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m\Downloads\"/>
    </mc:Choice>
  </mc:AlternateContent>
  <xr:revisionPtr revIDLastSave="0" documentId="13_ncr:1_{E3715F4A-59DA-4CFF-9677-D837CC9C3AB1}" xr6:coauthVersionLast="47" xr6:coauthVersionMax="47" xr10:uidLastSave="{00000000-0000-0000-0000-000000000000}"/>
  <bookViews>
    <workbookView xWindow="-108" yWindow="-108" windowWidth="23256" windowHeight="12456" xr2:uid="{3E7F973A-11CC-4CDF-A205-DF1A40A23EBC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91029" iterate="1" iterateCount="1000" iterateDelta="0.0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8" l="1"/>
  <c r="O4" i="8"/>
  <c r="O5" i="8"/>
  <c r="O6" i="8"/>
  <c r="O7" i="8"/>
  <c r="O8" i="8"/>
  <c r="O9" i="8"/>
  <c r="O10" i="8"/>
  <c r="O11" i="8"/>
  <c r="O2" i="8"/>
  <c r="M3" i="8"/>
  <c r="M4" i="8"/>
  <c r="M5" i="8"/>
  <c r="M6" i="8"/>
  <c r="M7" i="8"/>
  <c r="M8" i="8"/>
  <c r="M9" i="8"/>
  <c r="M10" i="8"/>
  <c r="M11" i="8"/>
  <c r="M2" i="8"/>
  <c r="L3" i="8"/>
  <c r="L4" i="8"/>
  <c r="L5" i="8"/>
  <c r="L6" i="8"/>
  <c r="L7" i="8"/>
  <c r="L8" i="8"/>
  <c r="L9" i="8"/>
  <c r="L10" i="8"/>
  <c r="L11" i="8"/>
  <c r="L2" i="8"/>
  <c r="K3" i="8"/>
  <c r="K4" i="8"/>
  <c r="K5" i="8"/>
  <c r="K6" i="8"/>
  <c r="K7" i="8"/>
  <c r="K8" i="8"/>
  <c r="K9" i="8"/>
  <c r="K10" i="8"/>
  <c r="K11" i="8"/>
  <c r="K2" i="8"/>
  <c r="J3" i="8"/>
  <c r="J4" i="8"/>
  <c r="J5" i="8"/>
  <c r="J6" i="8"/>
  <c r="J7" i="8"/>
  <c r="J8" i="8"/>
  <c r="J9" i="8"/>
  <c r="J10" i="8"/>
  <c r="J11" i="8"/>
  <c r="J2" i="8"/>
  <c r="I2" i="7"/>
  <c r="B2" i="7" a="1"/>
  <c r="B2" i="7" s="1"/>
  <c r="D21" i="6"/>
  <c r="D18" i="6"/>
  <c r="C27" i="5" a="1"/>
  <c r="C27" i="5" s="1"/>
  <c r="B23" i="5"/>
  <c r="B20" i="5"/>
  <c r="C8" i="2"/>
  <c r="C2" i="2"/>
  <c r="C27" i="4"/>
  <c r="D27" i="4"/>
  <c r="E27" i="4"/>
  <c r="F27" i="4"/>
  <c r="G27" i="4"/>
  <c r="H27" i="4"/>
  <c r="I27" i="4"/>
  <c r="J27" i="4"/>
  <c r="K27" i="4"/>
  <c r="L27" i="4"/>
  <c r="M27" i="4"/>
  <c r="B27" i="4"/>
  <c r="B24" i="4"/>
  <c r="A20" i="3" a="1"/>
  <c r="A20" i="3" s="1"/>
  <c r="NTQ12" i="3"/>
  <c r="NTP12" i="3"/>
  <c r="NTO12" i="3"/>
  <c r="NTN12" i="3"/>
  <c r="NTM12" i="3"/>
  <c r="NTL12" i="3"/>
  <c r="NTK12" i="3"/>
  <c r="NTJ12" i="3"/>
  <c r="NTI12" i="3"/>
  <c r="NTH12" i="3"/>
  <c r="NTG12" i="3"/>
  <c r="NTF12" i="3"/>
  <c r="NTE12" i="3"/>
  <c r="NTD12" i="3"/>
  <c r="NTC12" i="3"/>
  <c r="NTB12" i="3"/>
  <c r="NTA12" i="3"/>
  <c r="NSZ12" i="3"/>
  <c r="NSY12" i="3"/>
  <c r="NSX12" i="3"/>
  <c r="NSW12" i="3"/>
  <c r="NSV12" i="3"/>
  <c r="NSU12" i="3"/>
  <c r="NST12" i="3"/>
  <c r="NSS12" i="3"/>
  <c r="NSR12" i="3"/>
  <c r="NSQ12" i="3"/>
  <c r="NSP12" i="3"/>
  <c r="NSO12" i="3"/>
  <c r="NSN12" i="3"/>
  <c r="NSM12" i="3"/>
  <c r="NSL12" i="3"/>
  <c r="NSK12" i="3"/>
  <c r="NSJ12" i="3"/>
  <c r="NSI12" i="3"/>
  <c r="NSH12" i="3"/>
  <c r="NSG12" i="3"/>
  <c r="NSF12" i="3"/>
  <c r="NSE12" i="3"/>
  <c r="NSD12" i="3"/>
  <c r="NSC12" i="3"/>
  <c r="NSB12" i="3"/>
  <c r="NSA12" i="3"/>
  <c r="NRZ12" i="3"/>
  <c r="NRY12" i="3"/>
  <c r="NRX12" i="3"/>
  <c r="NRW12" i="3"/>
  <c r="NRV12" i="3"/>
  <c r="NRU12" i="3"/>
  <c r="NRT12" i="3"/>
  <c r="NRS12" i="3"/>
  <c r="NRR12" i="3"/>
  <c r="NRQ12" i="3"/>
  <c r="NRP12" i="3"/>
  <c r="NRO12" i="3"/>
  <c r="NRN12" i="3"/>
  <c r="NRM12" i="3"/>
  <c r="NRL12" i="3"/>
  <c r="NRK12" i="3"/>
  <c r="NRJ12" i="3"/>
  <c r="NRI12" i="3"/>
  <c r="NRH12" i="3"/>
  <c r="NRG12" i="3"/>
  <c r="NRF12" i="3"/>
  <c r="NRE12" i="3"/>
  <c r="NRD12" i="3"/>
  <c r="NRC12" i="3"/>
  <c r="NRB12" i="3"/>
  <c r="NRA12" i="3"/>
  <c r="NQZ12" i="3"/>
  <c r="NQY12" i="3"/>
  <c r="NQX12" i="3"/>
  <c r="NQW12" i="3"/>
  <c r="NQV12" i="3"/>
  <c r="NQU12" i="3"/>
  <c r="NQT12" i="3"/>
  <c r="NQS12" i="3"/>
  <c r="NQR12" i="3"/>
  <c r="NQQ12" i="3"/>
  <c r="NQP12" i="3"/>
  <c r="NQO12" i="3"/>
  <c r="NQN12" i="3"/>
  <c r="NQM12" i="3"/>
  <c r="NQL12" i="3"/>
  <c r="NQK12" i="3"/>
  <c r="NQJ12" i="3"/>
  <c r="NQI12" i="3"/>
  <c r="NQH12" i="3"/>
  <c r="NQG12" i="3"/>
  <c r="NQF12" i="3"/>
  <c r="NQE12" i="3"/>
  <c r="NQD12" i="3"/>
  <c r="NQC12" i="3"/>
  <c r="NQB12" i="3"/>
  <c r="NQA12" i="3"/>
  <c r="NPZ12" i="3"/>
  <c r="NPY12" i="3"/>
  <c r="NPX12" i="3"/>
  <c r="NPW12" i="3"/>
  <c r="NPV12" i="3"/>
  <c r="NPU12" i="3"/>
  <c r="NPT12" i="3"/>
  <c r="NPS12" i="3"/>
  <c r="NPR12" i="3"/>
  <c r="NPQ12" i="3"/>
  <c r="NPP12" i="3"/>
  <c r="NPO12" i="3"/>
  <c r="NPN12" i="3"/>
  <c r="NPM12" i="3"/>
  <c r="NPL12" i="3"/>
  <c r="NPK12" i="3"/>
  <c r="NPJ12" i="3"/>
  <c r="NPI12" i="3"/>
  <c r="NPH12" i="3"/>
  <c r="NPG12" i="3"/>
  <c r="NPF12" i="3"/>
  <c r="NPE12" i="3"/>
  <c r="NPD12" i="3"/>
  <c r="NPC12" i="3"/>
  <c r="NPB12" i="3"/>
  <c r="NPA12" i="3"/>
  <c r="NOZ12" i="3"/>
  <c r="NOY12" i="3"/>
  <c r="NOX12" i="3"/>
  <c r="NOW12" i="3"/>
  <c r="NOV12" i="3"/>
  <c r="NOU12" i="3"/>
  <c r="NOT12" i="3"/>
  <c r="NOS12" i="3"/>
  <c r="NOR12" i="3"/>
  <c r="NOQ12" i="3"/>
  <c r="NOP12" i="3"/>
  <c r="NOO12" i="3"/>
  <c r="NON12" i="3"/>
  <c r="NOM12" i="3"/>
  <c r="NOL12" i="3"/>
  <c r="NOK12" i="3"/>
  <c r="NOJ12" i="3"/>
  <c r="NOI12" i="3"/>
  <c r="NOH12" i="3"/>
  <c r="NOG12" i="3"/>
  <c r="NOF12" i="3"/>
  <c r="NOE12" i="3"/>
  <c r="NOD12" i="3"/>
  <c r="NOC12" i="3"/>
  <c r="NOB12" i="3"/>
  <c r="NOA12" i="3"/>
  <c r="NNZ12" i="3"/>
  <c r="NNY12" i="3"/>
  <c r="NNX12" i="3"/>
  <c r="NNW12" i="3"/>
  <c r="NNV12" i="3"/>
  <c r="NNU12" i="3"/>
  <c r="NNT12" i="3"/>
  <c r="NNS12" i="3"/>
  <c r="NNR12" i="3"/>
  <c r="NNQ12" i="3"/>
  <c r="NNP12" i="3"/>
  <c r="NNO12" i="3"/>
  <c r="NNN12" i="3"/>
  <c r="NNM12" i="3"/>
  <c r="NNL12" i="3"/>
  <c r="NNK12" i="3"/>
  <c r="NNJ12" i="3"/>
  <c r="NNI12" i="3"/>
  <c r="NNH12" i="3"/>
  <c r="NNG12" i="3"/>
  <c r="NNF12" i="3"/>
  <c r="NNE12" i="3"/>
  <c r="NND12" i="3"/>
  <c r="NNC12" i="3"/>
  <c r="NNB12" i="3"/>
  <c r="NNA12" i="3"/>
  <c r="NMZ12" i="3"/>
  <c r="NMY12" i="3"/>
  <c r="NMX12" i="3"/>
  <c r="NMW12" i="3"/>
  <c r="NMV12" i="3"/>
  <c r="NMU12" i="3"/>
  <c r="NMT12" i="3"/>
  <c r="NMS12" i="3"/>
  <c r="NMR12" i="3"/>
  <c r="NMQ12" i="3"/>
  <c r="NMP12" i="3"/>
  <c r="NMO12" i="3"/>
  <c r="NMN12" i="3"/>
  <c r="NMM12" i="3"/>
  <c r="NML12" i="3"/>
  <c r="NMK12" i="3"/>
  <c r="NMJ12" i="3"/>
  <c r="NMI12" i="3"/>
  <c r="NMH12" i="3"/>
  <c r="NMG12" i="3"/>
  <c r="NMF12" i="3"/>
  <c r="NME12" i="3"/>
  <c r="NMD12" i="3"/>
  <c r="NMC12" i="3"/>
  <c r="NMB12" i="3"/>
  <c r="NMA12" i="3"/>
  <c r="NLZ12" i="3"/>
  <c r="NLY12" i="3"/>
  <c r="NLX12" i="3"/>
  <c r="NLW12" i="3"/>
  <c r="NLV12" i="3"/>
  <c r="NLU12" i="3"/>
  <c r="NLT12" i="3"/>
  <c r="NLS12" i="3"/>
  <c r="NLR12" i="3"/>
  <c r="NLQ12" i="3"/>
  <c r="NLP12" i="3"/>
  <c r="NLO12" i="3"/>
  <c r="NLN12" i="3"/>
  <c r="NLM12" i="3"/>
  <c r="NLL12" i="3"/>
  <c r="NLK12" i="3"/>
  <c r="NLJ12" i="3"/>
  <c r="NLI12" i="3"/>
  <c r="NLH12" i="3"/>
  <c r="NLG12" i="3"/>
  <c r="NLF12" i="3"/>
  <c r="NLE12" i="3"/>
  <c r="NLD12" i="3"/>
  <c r="NLC12" i="3"/>
  <c r="NLB12" i="3"/>
  <c r="NLA12" i="3"/>
  <c r="NKZ12" i="3"/>
  <c r="NKY12" i="3"/>
  <c r="NKX12" i="3"/>
  <c r="NKW12" i="3"/>
  <c r="NKV12" i="3"/>
  <c r="NKU12" i="3"/>
  <c r="NKT12" i="3"/>
  <c r="NKS12" i="3"/>
  <c r="NKR12" i="3"/>
  <c r="NKQ12" i="3"/>
  <c r="NKP12" i="3"/>
  <c r="NKO12" i="3"/>
  <c r="NKN12" i="3"/>
  <c r="NKM12" i="3"/>
  <c r="NKL12" i="3"/>
  <c r="NKK12" i="3"/>
  <c r="NKJ12" i="3"/>
  <c r="NKI12" i="3"/>
  <c r="NKH12" i="3"/>
  <c r="NKG12" i="3"/>
  <c r="NKF12" i="3"/>
  <c r="NKE12" i="3"/>
  <c r="NKD12" i="3"/>
  <c r="NKC12" i="3"/>
  <c r="NKB12" i="3"/>
  <c r="NKA12" i="3"/>
  <c r="NJZ12" i="3"/>
  <c r="NJY12" i="3"/>
  <c r="NJX12" i="3"/>
  <c r="NJW12" i="3"/>
  <c r="NJV12" i="3"/>
  <c r="NJU12" i="3"/>
  <c r="NJT12" i="3"/>
  <c r="NJS12" i="3"/>
  <c r="NJR12" i="3"/>
  <c r="NJQ12" i="3"/>
  <c r="NJP12" i="3"/>
  <c r="NJO12" i="3"/>
  <c r="NJN12" i="3"/>
  <c r="NJM12" i="3"/>
  <c r="NJL12" i="3"/>
  <c r="NJK12" i="3"/>
  <c r="NJJ12" i="3"/>
  <c r="NJI12" i="3"/>
  <c r="NJH12" i="3"/>
  <c r="NJG12" i="3"/>
  <c r="NJF12" i="3"/>
  <c r="NJE12" i="3"/>
  <c r="NJD12" i="3"/>
  <c r="NJC12" i="3"/>
  <c r="NJB12" i="3"/>
  <c r="NJA12" i="3"/>
  <c r="NIZ12" i="3"/>
  <c r="NIY12" i="3"/>
  <c r="NIX12" i="3"/>
  <c r="NIW12" i="3"/>
  <c r="NIV12" i="3"/>
  <c r="NIU12" i="3"/>
  <c r="NIT12" i="3"/>
  <c r="NIS12" i="3"/>
  <c r="NIR12" i="3"/>
  <c r="NIQ12" i="3"/>
  <c r="NIP12" i="3"/>
  <c r="NIO12" i="3"/>
  <c r="NIN12" i="3"/>
  <c r="NIM12" i="3"/>
  <c r="NIL12" i="3"/>
  <c r="NIK12" i="3"/>
  <c r="NIJ12" i="3"/>
  <c r="NII12" i="3"/>
  <c r="NIH12" i="3"/>
  <c r="NIG12" i="3"/>
  <c r="NIF12" i="3"/>
  <c r="NIE12" i="3"/>
  <c r="NID12" i="3"/>
  <c r="NIC12" i="3"/>
  <c r="NIB12" i="3"/>
  <c r="NIA12" i="3"/>
  <c r="NHZ12" i="3"/>
  <c r="NHY12" i="3"/>
  <c r="NHX12" i="3"/>
  <c r="NHW12" i="3"/>
  <c r="NHV12" i="3"/>
  <c r="NHU12" i="3"/>
  <c r="NHT12" i="3"/>
  <c r="NHS12" i="3"/>
  <c r="NHR12" i="3"/>
  <c r="NHQ12" i="3"/>
  <c r="NHP12" i="3"/>
  <c r="NHO12" i="3"/>
  <c r="NHN12" i="3"/>
  <c r="NHM12" i="3"/>
  <c r="NHL12" i="3"/>
  <c r="NHK12" i="3"/>
  <c r="NHJ12" i="3"/>
  <c r="NHI12" i="3"/>
  <c r="NHH12" i="3"/>
  <c r="NHG12" i="3"/>
  <c r="NHF12" i="3"/>
  <c r="NHE12" i="3"/>
  <c r="NHD12" i="3"/>
  <c r="NHC12" i="3"/>
  <c r="NHB12" i="3"/>
  <c r="NHA12" i="3"/>
  <c r="NGZ12" i="3"/>
  <c r="NGY12" i="3"/>
  <c r="NGX12" i="3"/>
  <c r="NGW12" i="3"/>
  <c r="NGV12" i="3"/>
  <c r="NGU12" i="3"/>
  <c r="NGT12" i="3"/>
  <c r="NGS12" i="3"/>
  <c r="NGR12" i="3"/>
  <c r="NGQ12" i="3"/>
  <c r="NGP12" i="3"/>
  <c r="NGO12" i="3"/>
  <c r="NGN12" i="3"/>
  <c r="NGM12" i="3"/>
  <c r="NGL12" i="3"/>
  <c r="NGK12" i="3"/>
  <c r="NGJ12" i="3"/>
  <c r="NGI12" i="3"/>
  <c r="NGH12" i="3"/>
  <c r="NGG12" i="3"/>
  <c r="NGF12" i="3"/>
  <c r="NGE12" i="3"/>
  <c r="NGD12" i="3"/>
  <c r="NGC12" i="3"/>
  <c r="NGB12" i="3"/>
  <c r="NGA12" i="3"/>
  <c r="NFZ12" i="3"/>
  <c r="NFY12" i="3"/>
  <c r="NFX12" i="3"/>
  <c r="NFW12" i="3"/>
  <c r="NFV12" i="3"/>
  <c r="NFU12" i="3"/>
  <c r="NFT12" i="3"/>
  <c r="NFS12" i="3"/>
  <c r="NFR12" i="3"/>
  <c r="NFQ12" i="3"/>
  <c r="NFP12" i="3"/>
  <c r="NFO12" i="3"/>
  <c r="NFN12" i="3"/>
  <c r="NFM12" i="3"/>
  <c r="NFL12" i="3"/>
  <c r="NFK12" i="3"/>
  <c r="NFJ12" i="3"/>
  <c r="NFI12" i="3"/>
  <c r="NFH12" i="3"/>
  <c r="NFG12" i="3"/>
  <c r="NFF12" i="3"/>
  <c r="NFE12" i="3"/>
  <c r="NFD12" i="3"/>
  <c r="NFC12" i="3"/>
  <c r="NFB12" i="3"/>
  <c r="NFA12" i="3"/>
  <c r="NEZ12" i="3"/>
  <c r="NEY12" i="3"/>
  <c r="NEX12" i="3"/>
  <c r="NEW12" i="3"/>
  <c r="NEV12" i="3"/>
  <c r="NEU12" i="3"/>
  <c r="NET12" i="3"/>
  <c r="NES12" i="3"/>
  <c r="NER12" i="3"/>
  <c r="NEQ12" i="3"/>
  <c r="NEP12" i="3"/>
  <c r="NEO12" i="3"/>
  <c r="NEN12" i="3"/>
  <c r="NEM12" i="3"/>
  <c r="NEL12" i="3"/>
  <c r="NEK12" i="3"/>
  <c r="NEJ12" i="3"/>
  <c r="NEI12" i="3"/>
  <c r="NEH12" i="3"/>
  <c r="NEG12" i="3"/>
  <c r="NEF12" i="3"/>
  <c r="NEE12" i="3"/>
  <c r="NED12" i="3"/>
  <c r="NEC12" i="3"/>
  <c r="NEB12" i="3"/>
  <c r="NEA12" i="3"/>
  <c r="NDZ12" i="3"/>
  <c r="NDY12" i="3"/>
  <c r="NDX12" i="3"/>
  <c r="NDW12" i="3"/>
  <c r="NDV12" i="3"/>
  <c r="NDU12" i="3"/>
  <c r="NDT12" i="3"/>
  <c r="NDS12" i="3"/>
  <c r="NDR12" i="3"/>
  <c r="NDQ12" i="3"/>
  <c r="NDP12" i="3"/>
  <c r="NDO12" i="3"/>
  <c r="NDN12" i="3"/>
  <c r="NDM12" i="3"/>
  <c r="NDL12" i="3"/>
  <c r="NDK12" i="3"/>
  <c r="NDJ12" i="3"/>
  <c r="NDI12" i="3"/>
  <c r="NDH12" i="3"/>
  <c r="NDG12" i="3"/>
  <c r="NDF12" i="3"/>
  <c r="NDE12" i="3"/>
  <c r="NDD12" i="3"/>
  <c r="NDC12" i="3"/>
  <c r="NDB12" i="3"/>
  <c r="NDA12" i="3"/>
  <c r="NCZ12" i="3"/>
  <c r="NCY12" i="3"/>
  <c r="NCX12" i="3"/>
  <c r="NCW12" i="3"/>
  <c r="NCV12" i="3"/>
  <c r="NCU12" i="3"/>
  <c r="NCT12" i="3"/>
  <c r="NCS12" i="3"/>
  <c r="NCR12" i="3"/>
  <c r="NCQ12" i="3"/>
  <c r="NCP12" i="3"/>
  <c r="NCO12" i="3"/>
  <c r="NCN12" i="3"/>
  <c r="NCM12" i="3"/>
  <c r="NCL12" i="3"/>
  <c r="NCK12" i="3"/>
  <c r="NCJ12" i="3"/>
  <c r="NCI12" i="3"/>
  <c r="NCH12" i="3"/>
  <c r="NCG12" i="3"/>
  <c r="NCF12" i="3"/>
  <c r="NCE12" i="3"/>
  <c r="NCD12" i="3"/>
  <c r="NCC12" i="3"/>
  <c r="NCB12" i="3"/>
  <c r="NCA12" i="3"/>
  <c r="NBZ12" i="3"/>
  <c r="NBY12" i="3"/>
  <c r="NBX12" i="3"/>
  <c r="NBW12" i="3"/>
  <c r="NBV12" i="3"/>
  <c r="NBU12" i="3"/>
  <c r="NBT12" i="3"/>
  <c r="NBS12" i="3"/>
  <c r="NBR12" i="3"/>
  <c r="NBQ12" i="3"/>
  <c r="NBP12" i="3"/>
  <c r="NBO12" i="3"/>
  <c r="NBN12" i="3"/>
  <c r="NBM12" i="3"/>
  <c r="NBL12" i="3"/>
  <c r="NBK12" i="3"/>
  <c r="NBJ12" i="3"/>
  <c r="NBI12" i="3"/>
  <c r="NBH12" i="3"/>
  <c r="NBG12" i="3"/>
  <c r="NBF12" i="3"/>
  <c r="NBE12" i="3"/>
  <c r="NBD12" i="3"/>
  <c r="NBC12" i="3"/>
  <c r="NBB12" i="3"/>
  <c r="NBA12" i="3"/>
  <c r="NAZ12" i="3"/>
  <c r="NAY12" i="3"/>
  <c r="NAX12" i="3"/>
  <c r="NAW12" i="3"/>
  <c r="NAV12" i="3"/>
  <c r="NAU12" i="3"/>
  <c r="NAT12" i="3"/>
  <c r="NAS12" i="3"/>
  <c r="NAR12" i="3"/>
  <c r="NAQ12" i="3"/>
  <c r="NAP12" i="3"/>
  <c r="NAO12" i="3"/>
  <c r="NAN12" i="3"/>
  <c r="NAM12" i="3"/>
  <c r="NAL12" i="3"/>
  <c r="NAK12" i="3"/>
  <c r="NAJ12" i="3"/>
  <c r="NAI12" i="3"/>
  <c r="NAH12" i="3"/>
  <c r="NAG12" i="3"/>
  <c r="NAF12" i="3"/>
  <c r="NAE12" i="3"/>
  <c r="NAD12" i="3"/>
  <c r="NAC12" i="3"/>
  <c r="NAB12" i="3"/>
  <c r="NAA12" i="3"/>
  <c r="MZZ12" i="3"/>
  <c r="MZY12" i="3"/>
  <c r="MZX12" i="3"/>
  <c r="MZW12" i="3"/>
  <c r="MZV12" i="3"/>
  <c r="MZU12" i="3"/>
  <c r="MZT12" i="3"/>
  <c r="MZS12" i="3"/>
  <c r="MZR12" i="3"/>
  <c r="MZQ12" i="3"/>
  <c r="MZP12" i="3"/>
  <c r="MZO12" i="3"/>
  <c r="MZN12" i="3"/>
  <c r="MZM12" i="3"/>
  <c r="MZL12" i="3"/>
  <c r="MZK12" i="3"/>
  <c r="MZJ12" i="3"/>
  <c r="MZI12" i="3"/>
  <c r="MZH12" i="3"/>
  <c r="MZG12" i="3"/>
  <c r="MZF12" i="3"/>
  <c r="MZE12" i="3"/>
  <c r="MZD12" i="3"/>
  <c r="MZC12" i="3"/>
  <c r="MZB12" i="3"/>
  <c r="MZA12" i="3"/>
  <c r="MYZ12" i="3"/>
  <c r="MYY12" i="3"/>
  <c r="MYX12" i="3"/>
  <c r="MYW12" i="3"/>
  <c r="MYV12" i="3"/>
  <c r="MYU12" i="3"/>
  <c r="MYT12" i="3"/>
  <c r="MYS12" i="3"/>
  <c r="MYR12" i="3"/>
  <c r="MYQ12" i="3"/>
  <c r="MYP12" i="3"/>
  <c r="MYO12" i="3"/>
  <c r="MYN12" i="3"/>
  <c r="MYM12" i="3"/>
  <c r="MYL12" i="3"/>
  <c r="MYK12" i="3"/>
  <c r="MYJ12" i="3"/>
  <c r="MYI12" i="3"/>
  <c r="MYH12" i="3"/>
  <c r="MYG12" i="3"/>
  <c r="MYF12" i="3"/>
  <c r="MYE12" i="3"/>
  <c r="MYD12" i="3"/>
  <c r="MYC12" i="3"/>
  <c r="MYB12" i="3"/>
  <c r="MYA12" i="3"/>
  <c r="MXZ12" i="3"/>
  <c r="MXY12" i="3"/>
  <c r="MXX12" i="3"/>
  <c r="MXW12" i="3"/>
  <c r="MXV12" i="3"/>
  <c r="MXU12" i="3"/>
  <c r="MXT12" i="3"/>
  <c r="MXS12" i="3"/>
  <c r="MXR12" i="3"/>
  <c r="MXQ12" i="3"/>
  <c r="MXP12" i="3"/>
  <c r="MXO12" i="3"/>
  <c r="MXN12" i="3"/>
  <c r="MXM12" i="3"/>
  <c r="MXL12" i="3"/>
  <c r="MXK12" i="3"/>
  <c r="MXJ12" i="3"/>
  <c r="MXI12" i="3"/>
  <c r="MXH12" i="3"/>
  <c r="MXG12" i="3"/>
  <c r="MXF12" i="3"/>
  <c r="MXE12" i="3"/>
  <c r="MXD12" i="3"/>
  <c r="MXC12" i="3"/>
  <c r="MXB12" i="3"/>
  <c r="MXA12" i="3"/>
  <c r="MWZ12" i="3"/>
  <c r="MWY12" i="3"/>
  <c r="MWX12" i="3"/>
  <c r="MWW12" i="3"/>
  <c r="MWV12" i="3"/>
  <c r="MWU12" i="3"/>
  <c r="MWT12" i="3"/>
  <c r="MWS12" i="3"/>
  <c r="MWR12" i="3"/>
  <c r="MWQ12" i="3"/>
  <c r="MWP12" i="3"/>
  <c r="MWO12" i="3"/>
  <c r="MWN12" i="3"/>
  <c r="MWM12" i="3"/>
  <c r="MWL12" i="3"/>
  <c r="MWK12" i="3"/>
  <c r="MWJ12" i="3"/>
  <c r="MWI12" i="3"/>
  <c r="MWH12" i="3"/>
  <c r="MWG12" i="3"/>
  <c r="MWF12" i="3"/>
  <c r="MWE12" i="3"/>
  <c r="MWD12" i="3"/>
  <c r="MWC12" i="3"/>
  <c r="MWB12" i="3"/>
  <c r="MWA12" i="3"/>
  <c r="MVZ12" i="3"/>
  <c r="MVY12" i="3"/>
  <c r="MVX12" i="3"/>
  <c r="MVW12" i="3"/>
  <c r="MVV12" i="3"/>
  <c r="MVU12" i="3"/>
  <c r="MVT12" i="3"/>
  <c r="MVS12" i="3"/>
  <c r="MVR12" i="3"/>
  <c r="MVQ12" i="3"/>
  <c r="MVP12" i="3"/>
  <c r="MVO12" i="3"/>
  <c r="MVN12" i="3"/>
  <c r="MVM12" i="3"/>
  <c r="MVL12" i="3"/>
  <c r="MVK12" i="3"/>
  <c r="MVJ12" i="3"/>
  <c r="MVI12" i="3"/>
  <c r="MVH12" i="3"/>
  <c r="MVG12" i="3"/>
  <c r="MVF12" i="3"/>
  <c r="MVE12" i="3"/>
  <c r="MVD12" i="3"/>
  <c r="MVC12" i="3"/>
  <c r="MVB12" i="3"/>
  <c r="MVA12" i="3"/>
  <c r="MUZ12" i="3"/>
  <c r="MUY12" i="3"/>
  <c r="MUX12" i="3"/>
  <c r="MUW12" i="3"/>
  <c r="MUV12" i="3"/>
  <c r="MUU12" i="3"/>
  <c r="MUT12" i="3"/>
  <c r="MUS12" i="3"/>
  <c r="MUR12" i="3"/>
  <c r="MUQ12" i="3"/>
  <c r="MUP12" i="3"/>
  <c r="MUO12" i="3"/>
  <c r="MUN12" i="3"/>
  <c r="MUM12" i="3"/>
  <c r="MUL12" i="3"/>
  <c r="MUK12" i="3"/>
  <c r="MUJ12" i="3"/>
  <c r="MUI12" i="3"/>
  <c r="MUH12" i="3"/>
  <c r="MUG12" i="3"/>
  <c r="MUF12" i="3"/>
  <c r="MUE12" i="3"/>
  <c r="MUD12" i="3"/>
  <c r="MUC12" i="3"/>
  <c r="MUB12" i="3"/>
  <c r="MUA12" i="3"/>
  <c r="MTZ12" i="3"/>
  <c r="MTY12" i="3"/>
  <c r="MTX12" i="3"/>
  <c r="MTW12" i="3"/>
  <c r="MTV12" i="3"/>
  <c r="MTU12" i="3"/>
  <c r="MTT12" i="3"/>
  <c r="MTS12" i="3"/>
  <c r="MTR12" i="3"/>
  <c r="MTQ12" i="3"/>
  <c r="MTP12" i="3"/>
  <c r="MTO12" i="3"/>
  <c r="MTN12" i="3"/>
  <c r="MTM12" i="3"/>
  <c r="MTL12" i="3"/>
  <c r="MTK12" i="3"/>
  <c r="MTJ12" i="3"/>
  <c r="MTI12" i="3"/>
  <c r="MTH12" i="3"/>
  <c r="MTG12" i="3"/>
  <c r="MTF12" i="3"/>
  <c r="MTE12" i="3"/>
  <c r="MTD12" i="3"/>
  <c r="MTC12" i="3"/>
  <c r="MTB12" i="3"/>
  <c r="MTA12" i="3"/>
  <c r="MSZ12" i="3"/>
  <c r="MSY12" i="3"/>
  <c r="MSX12" i="3"/>
  <c r="MSW12" i="3"/>
  <c r="MSV12" i="3"/>
  <c r="MSU12" i="3"/>
  <c r="MST12" i="3"/>
  <c r="MSS12" i="3"/>
  <c r="MSR12" i="3"/>
  <c r="MSQ12" i="3"/>
  <c r="MSP12" i="3"/>
  <c r="MSO12" i="3"/>
  <c r="MSN12" i="3"/>
  <c r="MSM12" i="3"/>
  <c r="MSL12" i="3"/>
  <c r="MSK12" i="3"/>
  <c r="MSJ12" i="3"/>
  <c r="MSI12" i="3"/>
  <c r="MSH12" i="3"/>
  <c r="MSG12" i="3"/>
  <c r="MSF12" i="3"/>
  <c r="MSE12" i="3"/>
  <c r="MSD12" i="3"/>
  <c r="MSC12" i="3"/>
  <c r="MSB12" i="3"/>
  <c r="MSA12" i="3"/>
  <c r="MRZ12" i="3"/>
  <c r="MRY12" i="3"/>
  <c r="MRX12" i="3"/>
  <c r="MRW12" i="3"/>
  <c r="MRV12" i="3"/>
  <c r="MRU12" i="3"/>
  <c r="MRT12" i="3"/>
  <c r="MRS12" i="3"/>
  <c r="MRR12" i="3"/>
  <c r="MRQ12" i="3"/>
  <c r="MRP12" i="3"/>
  <c r="MRO12" i="3"/>
  <c r="MRN12" i="3"/>
  <c r="MRM12" i="3"/>
  <c r="MRL12" i="3"/>
  <c r="MRK12" i="3"/>
  <c r="MRJ12" i="3"/>
  <c r="MRI12" i="3"/>
  <c r="MRH12" i="3"/>
  <c r="MRG12" i="3"/>
  <c r="MRF12" i="3"/>
  <c r="MRE12" i="3"/>
  <c r="MRD12" i="3"/>
  <c r="MRC12" i="3"/>
  <c r="MRB12" i="3"/>
  <c r="MRA12" i="3"/>
  <c r="MQZ12" i="3"/>
  <c r="MQY12" i="3"/>
  <c r="MQX12" i="3"/>
  <c r="MQW12" i="3"/>
  <c r="MQV12" i="3"/>
  <c r="MQU12" i="3"/>
  <c r="MQT12" i="3"/>
  <c r="MQS12" i="3"/>
  <c r="MQR12" i="3"/>
  <c r="MQQ12" i="3"/>
  <c r="MQP12" i="3"/>
  <c r="MQO12" i="3"/>
  <c r="MQN12" i="3"/>
  <c r="MQM12" i="3"/>
  <c r="MQL12" i="3"/>
  <c r="MQK12" i="3"/>
  <c r="MQJ12" i="3"/>
  <c r="MQI12" i="3"/>
  <c r="MQH12" i="3"/>
  <c r="MQG12" i="3"/>
  <c r="MQF12" i="3"/>
  <c r="MQE12" i="3"/>
  <c r="MQD12" i="3"/>
  <c r="MQC12" i="3"/>
  <c r="MQB12" i="3"/>
  <c r="MQA12" i="3"/>
  <c r="MPZ12" i="3"/>
  <c r="MPY12" i="3"/>
  <c r="MPX12" i="3"/>
  <c r="MPW12" i="3"/>
  <c r="MPV12" i="3"/>
  <c r="MPU12" i="3"/>
  <c r="MPT12" i="3"/>
  <c r="MPS12" i="3"/>
  <c r="MPR12" i="3"/>
  <c r="MPQ12" i="3"/>
  <c r="MPP12" i="3"/>
  <c r="MPO12" i="3"/>
  <c r="MPN12" i="3"/>
  <c r="MPM12" i="3"/>
  <c r="MPL12" i="3"/>
  <c r="MPK12" i="3"/>
  <c r="MPJ12" i="3"/>
  <c r="MPI12" i="3"/>
  <c r="MPH12" i="3"/>
  <c r="MPG12" i="3"/>
  <c r="MPF12" i="3"/>
  <c r="MPE12" i="3"/>
  <c r="MPD12" i="3"/>
  <c r="MPC12" i="3"/>
  <c r="MPB12" i="3"/>
  <c r="MPA12" i="3"/>
  <c r="MOZ12" i="3"/>
  <c r="MOY12" i="3"/>
  <c r="MOX12" i="3"/>
  <c r="MOW12" i="3"/>
  <c r="MOV12" i="3"/>
  <c r="MOU12" i="3"/>
  <c r="MOT12" i="3"/>
  <c r="MOS12" i="3"/>
  <c r="MOR12" i="3"/>
  <c r="MOQ12" i="3"/>
  <c r="MOP12" i="3"/>
  <c r="MOO12" i="3"/>
  <c r="MON12" i="3"/>
  <c r="MOM12" i="3"/>
  <c r="MOL12" i="3"/>
  <c r="MOK12" i="3"/>
  <c r="MOJ12" i="3"/>
  <c r="MOI12" i="3"/>
  <c r="MOH12" i="3"/>
  <c r="MOG12" i="3"/>
  <c r="MOF12" i="3"/>
  <c r="MOE12" i="3"/>
  <c r="MOD12" i="3"/>
  <c r="MOC12" i="3"/>
  <c r="MOB12" i="3"/>
  <c r="MOA12" i="3"/>
  <c r="MNZ12" i="3"/>
  <c r="MNY12" i="3"/>
  <c r="MNX12" i="3"/>
  <c r="MNW12" i="3"/>
  <c r="MNV12" i="3"/>
  <c r="MNU12" i="3"/>
  <c r="MNT12" i="3"/>
  <c r="MNS12" i="3"/>
  <c r="MNR12" i="3"/>
  <c r="MNQ12" i="3"/>
  <c r="MNP12" i="3"/>
  <c r="MNO12" i="3"/>
  <c r="MNN12" i="3"/>
  <c r="MNM12" i="3"/>
  <c r="MNL12" i="3"/>
  <c r="MNK12" i="3"/>
  <c r="MNJ12" i="3"/>
  <c r="MNI12" i="3"/>
  <c r="MNH12" i="3"/>
  <c r="MNG12" i="3"/>
  <c r="MNF12" i="3"/>
  <c r="MNE12" i="3"/>
  <c r="MND12" i="3"/>
  <c r="MNC12" i="3"/>
  <c r="MNB12" i="3"/>
  <c r="MNA12" i="3"/>
  <c r="MMZ12" i="3"/>
  <c r="MMY12" i="3"/>
  <c r="MMX12" i="3"/>
  <c r="MMW12" i="3"/>
  <c r="MMV12" i="3"/>
  <c r="MMU12" i="3"/>
  <c r="MMT12" i="3"/>
  <c r="MMS12" i="3"/>
  <c r="MMR12" i="3"/>
  <c r="MMQ12" i="3"/>
  <c r="MMP12" i="3"/>
  <c r="MMO12" i="3"/>
  <c r="MMN12" i="3"/>
  <c r="MMM12" i="3"/>
  <c r="MML12" i="3"/>
  <c r="MMK12" i="3"/>
  <c r="MMJ12" i="3"/>
  <c r="MMI12" i="3"/>
  <c r="MMH12" i="3"/>
  <c r="MMG12" i="3"/>
  <c r="MMF12" i="3"/>
  <c r="MME12" i="3"/>
  <c r="MMD12" i="3"/>
  <c r="MMC12" i="3"/>
  <c r="MMB12" i="3"/>
  <c r="MMA12" i="3"/>
  <c r="MLZ12" i="3"/>
  <c r="MLY12" i="3"/>
  <c r="MLX12" i="3"/>
  <c r="MLW12" i="3"/>
  <c r="MLV12" i="3"/>
  <c r="MLU12" i="3"/>
  <c r="MLT12" i="3"/>
  <c r="MLS12" i="3"/>
  <c r="MLR12" i="3"/>
  <c r="MLQ12" i="3"/>
  <c r="MLP12" i="3"/>
  <c r="MLO12" i="3"/>
  <c r="MLN12" i="3"/>
  <c r="MLM12" i="3"/>
  <c r="MLL12" i="3"/>
  <c r="MLK12" i="3"/>
  <c r="MLJ12" i="3"/>
  <c r="MLI12" i="3"/>
  <c r="MLH12" i="3"/>
  <c r="MLG12" i="3"/>
  <c r="MLF12" i="3"/>
  <c r="MLE12" i="3"/>
  <c r="MLD12" i="3"/>
  <c r="MLC12" i="3"/>
  <c r="MLB12" i="3"/>
  <c r="MLA12" i="3"/>
  <c r="MKZ12" i="3"/>
  <c r="MKY12" i="3"/>
  <c r="MKX12" i="3"/>
  <c r="MKW12" i="3"/>
  <c r="MKV12" i="3"/>
  <c r="MKU12" i="3"/>
  <c r="MKT12" i="3"/>
  <c r="MKS12" i="3"/>
  <c r="MKR12" i="3"/>
  <c r="MKQ12" i="3"/>
  <c r="MKP12" i="3"/>
  <c r="MKO12" i="3"/>
  <c r="MKN12" i="3"/>
  <c r="MKM12" i="3"/>
  <c r="MKL12" i="3"/>
  <c r="MKK12" i="3"/>
  <c r="MKJ12" i="3"/>
  <c r="MKI12" i="3"/>
  <c r="MKH12" i="3"/>
  <c r="MKG12" i="3"/>
  <c r="MKF12" i="3"/>
  <c r="MKE12" i="3"/>
  <c r="MKD12" i="3"/>
  <c r="MKC12" i="3"/>
  <c r="MKB12" i="3"/>
  <c r="MKA12" i="3"/>
  <c r="MJZ12" i="3"/>
  <c r="MJY12" i="3"/>
  <c r="MJX12" i="3"/>
  <c r="MJW12" i="3"/>
  <c r="MJV12" i="3"/>
  <c r="MJU12" i="3"/>
  <c r="MJT12" i="3"/>
  <c r="MJS12" i="3"/>
  <c r="MJR12" i="3"/>
  <c r="MJQ12" i="3"/>
  <c r="MJP12" i="3"/>
  <c r="MJO12" i="3"/>
  <c r="MJN12" i="3"/>
  <c r="MJM12" i="3"/>
  <c r="MJL12" i="3"/>
  <c r="MJK12" i="3"/>
  <c r="MJJ12" i="3"/>
  <c r="MJI12" i="3"/>
  <c r="MJH12" i="3"/>
  <c r="MJG12" i="3"/>
  <c r="MJF12" i="3"/>
  <c r="MJE12" i="3"/>
  <c r="MJD12" i="3"/>
  <c r="MJC12" i="3"/>
  <c r="MJB12" i="3"/>
  <c r="MJA12" i="3"/>
  <c r="MIZ12" i="3"/>
  <c r="MIY12" i="3"/>
  <c r="MIX12" i="3"/>
  <c r="MIW12" i="3"/>
  <c r="MIV12" i="3"/>
  <c r="MIU12" i="3"/>
  <c r="MIT12" i="3"/>
  <c r="MIS12" i="3"/>
  <c r="MIR12" i="3"/>
  <c r="MIQ12" i="3"/>
  <c r="MIP12" i="3"/>
  <c r="MIO12" i="3"/>
  <c r="MIN12" i="3"/>
  <c r="MIM12" i="3"/>
  <c r="MIL12" i="3"/>
  <c r="MIK12" i="3"/>
  <c r="MIJ12" i="3"/>
  <c r="MII12" i="3"/>
  <c r="MIH12" i="3"/>
  <c r="MIG12" i="3"/>
  <c r="MIF12" i="3"/>
  <c r="MIE12" i="3"/>
  <c r="MID12" i="3"/>
  <c r="MIC12" i="3"/>
  <c r="MIB12" i="3"/>
  <c r="MIA12" i="3"/>
  <c r="MHZ12" i="3"/>
  <c r="MHY12" i="3"/>
  <c r="MHX12" i="3"/>
  <c r="MHW12" i="3"/>
  <c r="MHV12" i="3"/>
  <c r="MHU12" i="3"/>
  <c r="MHT12" i="3"/>
  <c r="MHS12" i="3"/>
  <c r="MHR12" i="3"/>
  <c r="MHQ12" i="3"/>
  <c r="MHP12" i="3"/>
  <c r="MHO12" i="3"/>
  <c r="MHN12" i="3"/>
  <c r="MHM12" i="3"/>
  <c r="MHL12" i="3"/>
  <c r="MHK12" i="3"/>
  <c r="MHJ12" i="3"/>
  <c r="MHI12" i="3"/>
  <c r="MHH12" i="3"/>
  <c r="MHG12" i="3"/>
  <c r="MHF12" i="3"/>
  <c r="MHE12" i="3"/>
  <c r="MHD12" i="3"/>
  <c r="MHC12" i="3"/>
  <c r="MHB12" i="3"/>
  <c r="MHA12" i="3"/>
  <c r="MGZ12" i="3"/>
  <c r="MGY12" i="3"/>
  <c r="MGX12" i="3"/>
  <c r="MGW12" i="3"/>
  <c r="MGV12" i="3"/>
  <c r="MGU12" i="3"/>
  <c r="MGT12" i="3"/>
  <c r="MGS12" i="3"/>
  <c r="MGR12" i="3"/>
  <c r="MGQ12" i="3"/>
  <c r="MGP12" i="3"/>
  <c r="MGO12" i="3"/>
  <c r="MGN12" i="3"/>
  <c r="MGM12" i="3"/>
  <c r="MGL12" i="3"/>
  <c r="MGK12" i="3"/>
  <c r="MGJ12" i="3"/>
  <c r="MGI12" i="3"/>
  <c r="MGH12" i="3"/>
  <c r="MGG12" i="3"/>
  <c r="MGF12" i="3"/>
  <c r="MGE12" i="3"/>
  <c r="MGD12" i="3"/>
  <c r="MGC12" i="3"/>
  <c r="MGB12" i="3"/>
  <c r="MGA12" i="3"/>
  <c r="MFZ12" i="3"/>
  <c r="MFY12" i="3"/>
  <c r="MFX12" i="3"/>
  <c r="MFW12" i="3"/>
  <c r="MFV12" i="3"/>
  <c r="MFU12" i="3"/>
  <c r="MFT12" i="3"/>
  <c r="MFS12" i="3"/>
  <c r="MFR12" i="3"/>
  <c r="MFQ12" i="3"/>
  <c r="MFP12" i="3"/>
  <c r="MFO12" i="3"/>
  <c r="MFN12" i="3"/>
  <c r="MFM12" i="3"/>
  <c r="MFL12" i="3"/>
  <c r="MFK12" i="3"/>
  <c r="MFJ12" i="3"/>
  <c r="MFI12" i="3"/>
  <c r="MFH12" i="3"/>
  <c r="MFG12" i="3"/>
  <c r="MFF12" i="3"/>
  <c r="MFE12" i="3"/>
  <c r="MFD12" i="3"/>
  <c r="MFC12" i="3"/>
  <c r="MFB12" i="3"/>
  <c r="MFA12" i="3"/>
  <c r="MEZ12" i="3"/>
  <c r="MEY12" i="3"/>
  <c r="MEX12" i="3"/>
  <c r="MEW12" i="3"/>
  <c r="MEV12" i="3"/>
  <c r="MEU12" i="3"/>
  <c r="MET12" i="3"/>
  <c r="MES12" i="3"/>
  <c r="MER12" i="3"/>
  <c r="MEQ12" i="3"/>
  <c r="MEP12" i="3"/>
  <c r="MEO12" i="3"/>
  <c r="MEN12" i="3"/>
  <c r="MEM12" i="3"/>
  <c r="MEL12" i="3"/>
  <c r="MEK12" i="3"/>
  <c r="MEJ12" i="3"/>
  <c r="MEI12" i="3"/>
  <c r="MEH12" i="3"/>
  <c r="MEG12" i="3"/>
  <c r="MEF12" i="3"/>
  <c r="MEE12" i="3"/>
  <c r="MED12" i="3"/>
  <c r="MEC12" i="3"/>
  <c r="MEB12" i="3"/>
  <c r="MEA12" i="3"/>
  <c r="MDZ12" i="3"/>
  <c r="MDY12" i="3"/>
  <c r="MDX12" i="3"/>
  <c r="MDW12" i="3"/>
  <c r="MDV12" i="3"/>
  <c r="MDU12" i="3"/>
  <c r="MDT12" i="3"/>
  <c r="MDS12" i="3"/>
  <c r="MDR12" i="3"/>
  <c r="MDQ12" i="3"/>
  <c r="MDP12" i="3"/>
  <c r="MDO12" i="3"/>
  <c r="MDN12" i="3"/>
  <c r="MDM12" i="3"/>
  <c r="MDL12" i="3"/>
  <c r="MDK12" i="3"/>
  <c r="MDJ12" i="3"/>
  <c r="MDI12" i="3"/>
  <c r="MDH12" i="3"/>
  <c r="MDG12" i="3"/>
  <c r="MDF12" i="3"/>
  <c r="MDE12" i="3"/>
  <c r="MDD12" i="3"/>
  <c r="MDC12" i="3"/>
  <c r="MDB12" i="3"/>
  <c r="MDA12" i="3"/>
  <c r="MCZ12" i="3"/>
  <c r="MCY12" i="3"/>
  <c r="MCX12" i="3"/>
  <c r="MCW12" i="3"/>
  <c r="MCV12" i="3"/>
  <c r="MCU12" i="3"/>
  <c r="MCT12" i="3"/>
  <c r="MCS12" i="3"/>
  <c r="MCR12" i="3"/>
  <c r="MCQ12" i="3"/>
  <c r="MCP12" i="3"/>
  <c r="MCO12" i="3"/>
  <c r="MCN12" i="3"/>
  <c r="MCM12" i="3"/>
  <c r="MCL12" i="3"/>
  <c r="MCK12" i="3"/>
  <c r="MCJ12" i="3"/>
  <c r="MCI12" i="3"/>
  <c r="MCH12" i="3"/>
  <c r="MCG12" i="3"/>
  <c r="MCF12" i="3"/>
  <c r="MCE12" i="3"/>
  <c r="MCD12" i="3"/>
  <c r="MCC12" i="3"/>
  <c r="MCB12" i="3"/>
  <c r="MCA12" i="3"/>
  <c r="MBZ12" i="3"/>
  <c r="MBY12" i="3"/>
  <c r="MBX12" i="3"/>
  <c r="MBW12" i="3"/>
  <c r="MBV12" i="3"/>
  <c r="MBU12" i="3"/>
  <c r="MBT12" i="3"/>
  <c r="MBS12" i="3"/>
  <c r="MBR12" i="3"/>
  <c r="MBQ12" i="3"/>
  <c r="MBP12" i="3"/>
  <c r="MBO12" i="3"/>
  <c r="MBN12" i="3"/>
  <c r="MBM12" i="3"/>
  <c r="MBL12" i="3"/>
  <c r="MBK12" i="3"/>
  <c r="MBJ12" i="3"/>
  <c r="MBI12" i="3"/>
  <c r="MBH12" i="3"/>
  <c r="MBG12" i="3"/>
  <c r="MBF12" i="3"/>
  <c r="MBE12" i="3"/>
  <c r="MBD12" i="3"/>
  <c r="MBC12" i="3"/>
  <c r="MBB12" i="3"/>
  <c r="MBA12" i="3"/>
  <c r="MAZ12" i="3"/>
  <c r="MAY12" i="3"/>
  <c r="MAX12" i="3"/>
  <c r="MAW12" i="3"/>
  <c r="MAV12" i="3"/>
  <c r="MAU12" i="3"/>
  <c r="MAT12" i="3"/>
  <c r="MAS12" i="3"/>
  <c r="MAR12" i="3"/>
  <c r="MAQ12" i="3"/>
  <c r="MAP12" i="3"/>
  <c r="MAO12" i="3"/>
  <c r="MAN12" i="3"/>
  <c r="MAM12" i="3"/>
  <c r="MAL12" i="3"/>
  <c r="MAK12" i="3"/>
  <c r="MAJ12" i="3"/>
  <c r="MAI12" i="3"/>
  <c r="MAH12" i="3"/>
  <c r="MAG12" i="3"/>
  <c r="MAF12" i="3"/>
  <c r="MAE12" i="3"/>
  <c r="MAD12" i="3"/>
  <c r="MAC12" i="3"/>
  <c r="MAB12" i="3"/>
  <c r="MAA12" i="3"/>
  <c r="LZZ12" i="3"/>
  <c r="LZY12" i="3"/>
  <c r="LZX12" i="3"/>
  <c r="LZW12" i="3"/>
  <c r="LZV12" i="3"/>
  <c r="LZU12" i="3"/>
  <c r="LZT12" i="3"/>
  <c r="LZS12" i="3"/>
  <c r="LZR12" i="3"/>
  <c r="LZQ12" i="3"/>
  <c r="LZP12" i="3"/>
  <c r="LZO12" i="3"/>
  <c r="LZN12" i="3"/>
  <c r="LZM12" i="3"/>
  <c r="LZL12" i="3"/>
  <c r="LZK12" i="3"/>
  <c r="LZJ12" i="3"/>
  <c r="LZI12" i="3"/>
  <c r="LZH12" i="3"/>
  <c r="LZG12" i="3"/>
  <c r="LZF12" i="3"/>
  <c r="LZE12" i="3"/>
  <c r="LZD12" i="3"/>
  <c r="LZC12" i="3"/>
  <c r="LZB12" i="3"/>
  <c r="LZA12" i="3"/>
  <c r="LYZ12" i="3"/>
  <c r="LYY12" i="3"/>
  <c r="LYX12" i="3"/>
  <c r="LYW12" i="3"/>
  <c r="LYV12" i="3"/>
  <c r="LYU12" i="3"/>
  <c r="LYT12" i="3"/>
  <c r="LYS12" i="3"/>
  <c r="LYR12" i="3"/>
  <c r="LYQ12" i="3"/>
  <c r="LYP12" i="3"/>
  <c r="LYO12" i="3"/>
  <c r="LYN12" i="3"/>
  <c r="LYM12" i="3"/>
  <c r="LYL12" i="3"/>
  <c r="LYK12" i="3"/>
  <c r="LYJ12" i="3"/>
  <c r="LYI12" i="3"/>
  <c r="LYH12" i="3"/>
  <c r="LYG12" i="3"/>
  <c r="LYF12" i="3"/>
  <c r="LYE12" i="3"/>
  <c r="LYD12" i="3"/>
  <c r="LYC12" i="3"/>
  <c r="LYB12" i="3"/>
  <c r="LYA12" i="3"/>
  <c r="LXZ12" i="3"/>
  <c r="LXY12" i="3"/>
  <c r="LXX12" i="3"/>
  <c r="LXW12" i="3"/>
  <c r="LXV12" i="3"/>
  <c r="LXU12" i="3"/>
  <c r="LXT12" i="3"/>
  <c r="LXS12" i="3"/>
  <c r="LXR12" i="3"/>
  <c r="LXQ12" i="3"/>
  <c r="LXP12" i="3"/>
  <c r="LXO12" i="3"/>
  <c r="LXN12" i="3"/>
  <c r="LXM12" i="3"/>
  <c r="LXL12" i="3"/>
  <c r="LXK12" i="3"/>
  <c r="LXJ12" i="3"/>
  <c r="LXI12" i="3"/>
  <c r="LXH12" i="3"/>
  <c r="LXG12" i="3"/>
  <c r="LXF12" i="3"/>
  <c r="LXE12" i="3"/>
  <c r="LXD12" i="3"/>
  <c r="LXC12" i="3"/>
  <c r="LXB12" i="3"/>
  <c r="LXA12" i="3"/>
  <c r="LWZ12" i="3"/>
  <c r="LWY12" i="3"/>
  <c r="LWX12" i="3"/>
  <c r="LWW12" i="3"/>
  <c r="LWV12" i="3"/>
  <c r="LWU12" i="3"/>
  <c r="LWT12" i="3"/>
  <c r="LWS12" i="3"/>
  <c r="LWR12" i="3"/>
  <c r="LWQ12" i="3"/>
  <c r="LWP12" i="3"/>
  <c r="LWO12" i="3"/>
  <c r="LWN12" i="3"/>
  <c r="LWM12" i="3"/>
  <c r="LWL12" i="3"/>
  <c r="LWK12" i="3"/>
  <c r="LWJ12" i="3"/>
  <c r="LWI12" i="3"/>
  <c r="LWH12" i="3"/>
  <c r="LWG12" i="3"/>
  <c r="LWF12" i="3"/>
  <c r="LWE12" i="3"/>
  <c r="LWD12" i="3"/>
  <c r="LWC12" i="3"/>
  <c r="LWB12" i="3"/>
  <c r="LWA12" i="3"/>
  <c r="LVZ12" i="3"/>
  <c r="LVY12" i="3"/>
  <c r="LVX12" i="3"/>
  <c r="LVW12" i="3"/>
  <c r="LVV12" i="3"/>
  <c r="LVU12" i="3"/>
  <c r="LVT12" i="3"/>
  <c r="LVS12" i="3"/>
  <c r="LVR12" i="3"/>
  <c r="LVQ12" i="3"/>
  <c r="LVP12" i="3"/>
  <c r="LVO12" i="3"/>
  <c r="LVN12" i="3"/>
  <c r="LVM12" i="3"/>
  <c r="LVL12" i="3"/>
  <c r="LVK12" i="3"/>
  <c r="LVJ12" i="3"/>
  <c r="LVI12" i="3"/>
  <c r="LVH12" i="3"/>
  <c r="LVG12" i="3"/>
  <c r="LVF12" i="3"/>
  <c r="LVE12" i="3"/>
  <c r="LVD12" i="3"/>
  <c r="LVC12" i="3"/>
  <c r="LVB12" i="3"/>
  <c r="LVA12" i="3"/>
  <c r="LUZ12" i="3"/>
  <c r="LUY12" i="3"/>
  <c r="LUX12" i="3"/>
  <c r="LUW12" i="3"/>
  <c r="LUV12" i="3"/>
  <c r="LUU12" i="3"/>
  <c r="LUT12" i="3"/>
  <c r="LUS12" i="3"/>
  <c r="LUR12" i="3"/>
  <c r="LUQ12" i="3"/>
  <c r="LUP12" i="3"/>
  <c r="LUO12" i="3"/>
  <c r="LUN12" i="3"/>
  <c r="LUM12" i="3"/>
  <c r="LUL12" i="3"/>
  <c r="LUK12" i="3"/>
  <c r="LUJ12" i="3"/>
  <c r="LUI12" i="3"/>
  <c r="LUH12" i="3"/>
  <c r="LUG12" i="3"/>
  <c r="LUF12" i="3"/>
  <c r="LUE12" i="3"/>
  <c r="LUD12" i="3"/>
  <c r="LUC12" i="3"/>
  <c r="LUB12" i="3"/>
  <c r="LUA12" i="3"/>
  <c r="LTZ12" i="3"/>
  <c r="LTY12" i="3"/>
  <c r="LTX12" i="3"/>
  <c r="LTW12" i="3"/>
  <c r="LTV12" i="3"/>
  <c r="LTU12" i="3"/>
  <c r="LTT12" i="3"/>
  <c r="LTS12" i="3"/>
  <c r="LTR12" i="3"/>
  <c r="LTQ12" i="3"/>
  <c r="LTP12" i="3"/>
  <c r="LTO12" i="3"/>
  <c r="LTN12" i="3"/>
  <c r="LTM12" i="3"/>
  <c r="LTL12" i="3"/>
  <c r="LTK12" i="3"/>
  <c r="LTJ12" i="3"/>
  <c r="LTI12" i="3"/>
  <c r="LTH12" i="3"/>
  <c r="LTG12" i="3"/>
  <c r="LTF12" i="3"/>
  <c r="LTE12" i="3"/>
  <c r="LTD12" i="3"/>
  <c r="LTC12" i="3"/>
  <c r="LTB12" i="3"/>
  <c r="LTA12" i="3"/>
  <c r="LSZ12" i="3"/>
  <c r="LSY12" i="3"/>
  <c r="LSX12" i="3"/>
  <c r="LSW12" i="3"/>
  <c r="LSV12" i="3"/>
  <c r="LSU12" i="3"/>
  <c r="LST12" i="3"/>
  <c r="LSS12" i="3"/>
  <c r="LSR12" i="3"/>
  <c r="LSQ12" i="3"/>
  <c r="LSP12" i="3"/>
  <c r="LSO12" i="3"/>
  <c r="LSN12" i="3"/>
  <c r="LSM12" i="3"/>
  <c r="LSL12" i="3"/>
  <c r="LSK12" i="3"/>
  <c r="LSJ12" i="3"/>
  <c r="LSI12" i="3"/>
  <c r="LSH12" i="3"/>
  <c r="LSG12" i="3"/>
  <c r="LSF12" i="3"/>
  <c r="LSE12" i="3"/>
  <c r="LSD12" i="3"/>
  <c r="LSC12" i="3"/>
  <c r="LSB12" i="3"/>
  <c r="LSA12" i="3"/>
  <c r="LRZ12" i="3"/>
  <c r="LRY12" i="3"/>
  <c r="LRX12" i="3"/>
  <c r="LRW12" i="3"/>
  <c r="LRV12" i="3"/>
  <c r="LRU12" i="3"/>
  <c r="LRT12" i="3"/>
  <c r="LRS12" i="3"/>
  <c r="LRR12" i="3"/>
  <c r="LRQ12" i="3"/>
  <c r="LRP12" i="3"/>
  <c r="LRO12" i="3"/>
  <c r="LRN12" i="3"/>
  <c r="LRM12" i="3"/>
  <c r="LRL12" i="3"/>
  <c r="LRK12" i="3"/>
  <c r="LRJ12" i="3"/>
  <c r="LRI12" i="3"/>
  <c r="LRH12" i="3"/>
  <c r="LRG12" i="3"/>
  <c r="LRF12" i="3"/>
  <c r="LRE12" i="3"/>
  <c r="LRD12" i="3"/>
  <c r="LRC12" i="3"/>
  <c r="LRB12" i="3"/>
  <c r="LRA12" i="3"/>
  <c r="LQZ12" i="3"/>
  <c r="LQY12" i="3"/>
  <c r="LQX12" i="3"/>
  <c r="LQW12" i="3"/>
  <c r="LQV12" i="3"/>
  <c r="LQU12" i="3"/>
  <c r="LQT12" i="3"/>
  <c r="LQS12" i="3"/>
  <c r="LQR12" i="3"/>
  <c r="LQQ12" i="3"/>
  <c r="LQP12" i="3"/>
  <c r="LQO12" i="3"/>
  <c r="LQN12" i="3"/>
  <c r="LQM12" i="3"/>
  <c r="LQL12" i="3"/>
  <c r="LQK12" i="3"/>
  <c r="LQJ12" i="3"/>
  <c r="LQI12" i="3"/>
  <c r="LQH12" i="3"/>
  <c r="LQG12" i="3"/>
  <c r="LQF12" i="3"/>
  <c r="LQE12" i="3"/>
  <c r="LQD12" i="3"/>
  <c r="LQC12" i="3"/>
  <c r="LQB12" i="3"/>
  <c r="LQA12" i="3"/>
  <c r="LPZ12" i="3"/>
  <c r="LPY12" i="3"/>
  <c r="LPX12" i="3"/>
  <c r="LPW12" i="3"/>
  <c r="LPV12" i="3"/>
  <c r="LPU12" i="3"/>
  <c r="LPT12" i="3"/>
  <c r="LPS12" i="3"/>
  <c r="LPR12" i="3"/>
  <c r="LPQ12" i="3"/>
  <c r="LPP12" i="3"/>
  <c r="LPO12" i="3"/>
  <c r="LPN12" i="3"/>
  <c r="LPM12" i="3"/>
  <c r="LPL12" i="3"/>
  <c r="LPK12" i="3"/>
  <c r="LPJ12" i="3"/>
  <c r="LPI12" i="3"/>
  <c r="LPH12" i="3"/>
  <c r="LPG12" i="3"/>
  <c r="LPF12" i="3"/>
  <c r="LPE12" i="3"/>
  <c r="LPD12" i="3"/>
  <c r="LPC12" i="3"/>
  <c r="LPB12" i="3"/>
  <c r="LPA12" i="3"/>
  <c r="LOZ12" i="3"/>
  <c r="LOY12" i="3"/>
  <c r="LOX12" i="3"/>
  <c r="LOW12" i="3"/>
  <c r="LOV12" i="3"/>
  <c r="LOU12" i="3"/>
  <c r="LOT12" i="3"/>
  <c r="LOS12" i="3"/>
  <c r="LOR12" i="3"/>
  <c r="LOQ12" i="3"/>
  <c r="LOP12" i="3"/>
  <c r="LOO12" i="3"/>
  <c r="LON12" i="3"/>
  <c r="LOM12" i="3"/>
  <c r="LOL12" i="3"/>
  <c r="LOK12" i="3"/>
  <c r="LOJ12" i="3"/>
  <c r="LOI12" i="3"/>
  <c r="LOH12" i="3"/>
  <c r="LOG12" i="3"/>
  <c r="LOF12" i="3"/>
  <c r="LOE12" i="3"/>
  <c r="LOD12" i="3"/>
  <c r="LOC12" i="3"/>
  <c r="LOB12" i="3"/>
  <c r="LOA12" i="3"/>
  <c r="LNZ12" i="3"/>
  <c r="LNY12" i="3"/>
  <c r="LNX12" i="3"/>
  <c r="LNW12" i="3"/>
  <c r="LNV12" i="3"/>
  <c r="LNU12" i="3"/>
  <c r="LNT12" i="3"/>
  <c r="LNS12" i="3"/>
  <c r="LNR12" i="3"/>
  <c r="LNQ12" i="3"/>
  <c r="LNP12" i="3"/>
  <c r="LNO12" i="3"/>
  <c r="LNN12" i="3"/>
  <c r="LNM12" i="3"/>
  <c r="LNL12" i="3"/>
  <c r="LNK12" i="3"/>
  <c r="LNJ12" i="3"/>
  <c r="LNI12" i="3"/>
  <c r="LNH12" i="3"/>
  <c r="LNG12" i="3"/>
  <c r="LNF12" i="3"/>
  <c r="LNE12" i="3"/>
  <c r="LND12" i="3"/>
  <c r="LNC12" i="3"/>
  <c r="LNB12" i="3"/>
  <c r="LNA12" i="3"/>
  <c r="LMZ12" i="3"/>
  <c r="LMY12" i="3"/>
  <c r="LMX12" i="3"/>
  <c r="LMW12" i="3"/>
  <c r="LMV12" i="3"/>
  <c r="LMU12" i="3"/>
  <c r="LMT12" i="3"/>
  <c r="LMS12" i="3"/>
  <c r="LMR12" i="3"/>
  <c r="LMQ12" i="3"/>
  <c r="LMP12" i="3"/>
  <c r="LMO12" i="3"/>
  <c r="LMN12" i="3"/>
  <c r="LMM12" i="3"/>
  <c r="LML12" i="3"/>
  <c r="LMK12" i="3"/>
  <c r="LMJ12" i="3"/>
  <c r="LMI12" i="3"/>
  <c r="LMH12" i="3"/>
  <c r="LMG12" i="3"/>
  <c r="LMF12" i="3"/>
  <c r="LME12" i="3"/>
  <c r="LMD12" i="3"/>
  <c r="LMC12" i="3"/>
  <c r="LMB12" i="3"/>
  <c r="LMA12" i="3"/>
  <c r="LLZ12" i="3"/>
  <c r="LLY12" i="3"/>
  <c r="LLX12" i="3"/>
  <c r="LLW12" i="3"/>
  <c r="LLV12" i="3"/>
  <c r="LLU12" i="3"/>
  <c r="LLT12" i="3"/>
  <c r="LLS12" i="3"/>
  <c r="LLR12" i="3"/>
  <c r="LLQ12" i="3"/>
  <c r="LLP12" i="3"/>
  <c r="LLO12" i="3"/>
  <c r="LLN12" i="3"/>
  <c r="LLM12" i="3"/>
  <c r="LLL12" i="3"/>
  <c r="LLK12" i="3"/>
  <c r="LLJ12" i="3"/>
  <c r="LLI12" i="3"/>
  <c r="LLH12" i="3"/>
  <c r="LLG12" i="3"/>
  <c r="LLF12" i="3"/>
  <c r="LLE12" i="3"/>
  <c r="LLD12" i="3"/>
  <c r="LLC12" i="3"/>
  <c r="LLB12" i="3"/>
  <c r="LLA12" i="3"/>
  <c r="LKZ12" i="3"/>
  <c r="LKY12" i="3"/>
  <c r="LKX12" i="3"/>
  <c r="LKW12" i="3"/>
  <c r="LKV12" i="3"/>
  <c r="LKU12" i="3"/>
  <c r="LKT12" i="3"/>
  <c r="LKS12" i="3"/>
  <c r="LKR12" i="3"/>
  <c r="LKQ12" i="3"/>
  <c r="LKP12" i="3"/>
  <c r="LKO12" i="3"/>
  <c r="LKN12" i="3"/>
  <c r="LKM12" i="3"/>
  <c r="LKL12" i="3"/>
  <c r="LKK12" i="3"/>
  <c r="LKJ12" i="3"/>
  <c r="LKI12" i="3"/>
  <c r="LKH12" i="3"/>
  <c r="LKG12" i="3"/>
  <c r="LKF12" i="3"/>
  <c r="LKE12" i="3"/>
  <c r="LKD12" i="3"/>
  <c r="LKC12" i="3"/>
  <c r="LKB12" i="3"/>
  <c r="LKA12" i="3"/>
  <c r="LJZ12" i="3"/>
  <c r="LJY12" i="3"/>
  <c r="LJX12" i="3"/>
  <c r="LJW12" i="3"/>
  <c r="LJV12" i="3"/>
  <c r="LJU12" i="3"/>
  <c r="LJT12" i="3"/>
  <c r="LJS12" i="3"/>
  <c r="LJR12" i="3"/>
  <c r="LJQ12" i="3"/>
  <c r="LJP12" i="3"/>
  <c r="LJO12" i="3"/>
  <c r="LJN12" i="3"/>
  <c r="LJM12" i="3"/>
  <c r="LJL12" i="3"/>
  <c r="LJK12" i="3"/>
  <c r="LJJ12" i="3"/>
  <c r="LJI12" i="3"/>
  <c r="LJH12" i="3"/>
  <c r="LJG12" i="3"/>
  <c r="LJF12" i="3"/>
  <c r="LJE12" i="3"/>
  <c r="LJD12" i="3"/>
  <c r="LJC12" i="3"/>
  <c r="LJB12" i="3"/>
  <c r="LJA12" i="3"/>
  <c r="LIZ12" i="3"/>
  <c r="LIY12" i="3"/>
  <c r="LIX12" i="3"/>
  <c r="LIW12" i="3"/>
  <c r="LIV12" i="3"/>
  <c r="LIU12" i="3"/>
  <c r="LIT12" i="3"/>
  <c r="LIS12" i="3"/>
  <c r="LIR12" i="3"/>
  <c r="LIQ12" i="3"/>
  <c r="LIP12" i="3"/>
  <c r="LIO12" i="3"/>
  <c r="LIN12" i="3"/>
  <c r="LIM12" i="3"/>
  <c r="LIL12" i="3"/>
  <c r="LIK12" i="3"/>
  <c r="LIJ12" i="3"/>
  <c r="LII12" i="3"/>
  <c r="LIH12" i="3"/>
  <c r="LIG12" i="3"/>
  <c r="LIF12" i="3"/>
  <c r="LIE12" i="3"/>
  <c r="LID12" i="3"/>
  <c r="LIC12" i="3"/>
  <c r="LIB12" i="3"/>
  <c r="LIA12" i="3"/>
  <c r="LHZ12" i="3"/>
  <c r="LHY12" i="3"/>
  <c r="LHX12" i="3"/>
  <c r="LHW12" i="3"/>
  <c r="LHV12" i="3"/>
  <c r="LHU12" i="3"/>
  <c r="LHT12" i="3"/>
  <c r="LHS12" i="3"/>
  <c r="LHR12" i="3"/>
  <c r="LHQ12" i="3"/>
  <c r="LHP12" i="3"/>
  <c r="LHO12" i="3"/>
  <c r="LHN12" i="3"/>
  <c r="LHM12" i="3"/>
  <c r="LHL12" i="3"/>
  <c r="LHK12" i="3"/>
  <c r="LHJ12" i="3"/>
  <c r="LHI12" i="3"/>
  <c r="LHH12" i="3"/>
  <c r="LHG12" i="3"/>
  <c r="LHF12" i="3"/>
  <c r="LHE12" i="3"/>
  <c r="LHD12" i="3"/>
  <c r="LHC12" i="3"/>
  <c r="LHB12" i="3"/>
  <c r="LHA12" i="3"/>
  <c r="LGZ12" i="3"/>
  <c r="LGY12" i="3"/>
  <c r="LGX12" i="3"/>
  <c r="LGW12" i="3"/>
  <c r="LGV12" i="3"/>
  <c r="LGU12" i="3"/>
  <c r="LGT12" i="3"/>
  <c r="LGS12" i="3"/>
  <c r="LGR12" i="3"/>
  <c r="LGQ12" i="3"/>
  <c r="LGP12" i="3"/>
  <c r="LGO12" i="3"/>
  <c r="LGN12" i="3"/>
  <c r="LGM12" i="3"/>
  <c r="LGL12" i="3"/>
  <c r="LGK12" i="3"/>
  <c r="LGJ12" i="3"/>
  <c r="LGI12" i="3"/>
  <c r="LGH12" i="3"/>
  <c r="LGG12" i="3"/>
  <c r="LGF12" i="3"/>
  <c r="LGE12" i="3"/>
  <c r="LGD12" i="3"/>
  <c r="LGC12" i="3"/>
  <c r="LGB12" i="3"/>
  <c r="LGA12" i="3"/>
  <c r="LFZ12" i="3"/>
  <c r="LFY12" i="3"/>
  <c r="LFX12" i="3"/>
  <c r="LFW12" i="3"/>
  <c r="LFV12" i="3"/>
  <c r="LFU12" i="3"/>
  <c r="LFT12" i="3"/>
  <c r="LFS12" i="3"/>
  <c r="LFR12" i="3"/>
  <c r="LFQ12" i="3"/>
  <c r="LFP12" i="3"/>
  <c r="LFO12" i="3"/>
  <c r="LFN12" i="3"/>
  <c r="LFM12" i="3"/>
  <c r="LFL12" i="3"/>
  <c r="LFK12" i="3"/>
  <c r="LFJ12" i="3"/>
  <c r="LFI12" i="3"/>
  <c r="LFH12" i="3"/>
  <c r="LFG12" i="3"/>
  <c r="LFF12" i="3"/>
  <c r="LFE12" i="3"/>
  <c r="LFD12" i="3"/>
  <c r="LFC12" i="3"/>
  <c r="LFB12" i="3"/>
  <c r="LFA12" i="3"/>
  <c r="LEZ12" i="3"/>
  <c r="LEY12" i="3"/>
  <c r="LEX12" i="3"/>
  <c r="LEW12" i="3"/>
  <c r="LEV12" i="3"/>
  <c r="LEU12" i="3"/>
  <c r="LET12" i="3"/>
  <c r="LES12" i="3"/>
  <c r="LER12" i="3"/>
  <c r="LEQ12" i="3"/>
  <c r="LEP12" i="3"/>
  <c r="LEO12" i="3"/>
  <c r="LEN12" i="3"/>
  <c r="LEM12" i="3"/>
  <c r="LEL12" i="3"/>
  <c r="LEK12" i="3"/>
  <c r="LEJ12" i="3"/>
  <c r="LEI12" i="3"/>
  <c r="LEH12" i="3"/>
  <c r="LEG12" i="3"/>
  <c r="LEF12" i="3"/>
  <c r="LEE12" i="3"/>
  <c r="LED12" i="3"/>
  <c r="LEC12" i="3"/>
  <c r="LEB12" i="3"/>
  <c r="LEA12" i="3"/>
  <c r="LDZ12" i="3"/>
  <c r="LDY12" i="3"/>
  <c r="LDX12" i="3"/>
  <c r="LDW12" i="3"/>
  <c r="LDV12" i="3"/>
  <c r="LDU12" i="3"/>
  <c r="LDT12" i="3"/>
  <c r="LDS12" i="3"/>
  <c r="LDR12" i="3"/>
  <c r="LDQ12" i="3"/>
  <c r="LDP12" i="3"/>
  <c r="LDO12" i="3"/>
  <c r="LDN12" i="3"/>
  <c r="LDM12" i="3"/>
  <c r="LDL12" i="3"/>
  <c r="LDK12" i="3"/>
  <c r="LDJ12" i="3"/>
  <c r="LDI12" i="3"/>
  <c r="LDH12" i="3"/>
  <c r="LDG12" i="3"/>
  <c r="LDF12" i="3"/>
  <c r="LDE12" i="3"/>
  <c r="LDD12" i="3"/>
  <c r="LDC12" i="3"/>
  <c r="LDB12" i="3"/>
  <c r="LDA12" i="3"/>
  <c r="LCZ12" i="3"/>
  <c r="LCY12" i="3"/>
  <c r="LCX12" i="3"/>
  <c r="LCW12" i="3"/>
  <c r="LCV12" i="3"/>
  <c r="LCU12" i="3"/>
  <c r="LCT12" i="3"/>
  <c r="LCS12" i="3"/>
  <c r="LCR12" i="3"/>
  <c r="LCQ12" i="3"/>
  <c r="LCP12" i="3"/>
  <c r="LCO12" i="3"/>
  <c r="LCN12" i="3"/>
  <c r="LCM12" i="3"/>
  <c r="LCL12" i="3"/>
  <c r="LCK12" i="3"/>
  <c r="LCJ12" i="3"/>
  <c r="LCI12" i="3"/>
  <c r="LCH12" i="3"/>
  <c r="LCG12" i="3"/>
  <c r="LCF12" i="3"/>
  <c r="LCE12" i="3"/>
  <c r="LCD12" i="3"/>
  <c r="LCC12" i="3"/>
  <c r="LCB12" i="3"/>
  <c r="LCA12" i="3"/>
  <c r="LBZ12" i="3"/>
  <c r="LBY12" i="3"/>
  <c r="LBX12" i="3"/>
  <c r="LBW12" i="3"/>
  <c r="LBV12" i="3"/>
  <c r="LBU12" i="3"/>
  <c r="LBT12" i="3"/>
  <c r="LBS12" i="3"/>
  <c r="LBR12" i="3"/>
  <c r="LBQ12" i="3"/>
  <c r="LBP12" i="3"/>
  <c r="LBO12" i="3"/>
  <c r="LBN12" i="3"/>
  <c r="LBM12" i="3"/>
  <c r="LBL12" i="3"/>
  <c r="LBK12" i="3"/>
  <c r="LBJ12" i="3"/>
  <c r="LBI12" i="3"/>
  <c r="LBH12" i="3"/>
  <c r="LBG12" i="3"/>
  <c r="LBF12" i="3"/>
  <c r="LBE12" i="3"/>
  <c r="LBD12" i="3"/>
  <c r="LBC12" i="3"/>
  <c r="LBB12" i="3"/>
  <c r="LBA12" i="3"/>
  <c r="LAZ12" i="3"/>
  <c r="LAY12" i="3"/>
  <c r="LAX12" i="3"/>
  <c r="LAW12" i="3"/>
  <c r="LAV12" i="3"/>
  <c r="LAU12" i="3"/>
  <c r="LAT12" i="3"/>
  <c r="LAS12" i="3"/>
  <c r="LAR12" i="3"/>
  <c r="LAQ12" i="3"/>
  <c r="LAP12" i="3"/>
  <c r="LAO12" i="3"/>
  <c r="LAN12" i="3"/>
  <c r="LAM12" i="3"/>
  <c r="LAL12" i="3"/>
  <c r="LAK12" i="3"/>
  <c r="LAJ12" i="3"/>
  <c r="LAI12" i="3"/>
  <c r="LAH12" i="3"/>
  <c r="LAG12" i="3"/>
  <c r="LAF12" i="3"/>
  <c r="LAE12" i="3"/>
  <c r="LAD12" i="3"/>
  <c r="LAC12" i="3"/>
  <c r="LAB12" i="3"/>
  <c r="LAA12" i="3"/>
  <c r="KZZ12" i="3"/>
  <c r="KZY12" i="3"/>
  <c r="KZX12" i="3"/>
  <c r="KZW12" i="3"/>
  <c r="KZV12" i="3"/>
  <c r="KZU12" i="3"/>
  <c r="KZT12" i="3"/>
  <c r="KZS12" i="3"/>
  <c r="KZR12" i="3"/>
  <c r="KZQ12" i="3"/>
  <c r="KZP12" i="3"/>
  <c r="KZO12" i="3"/>
  <c r="KZN12" i="3"/>
  <c r="KZM12" i="3"/>
  <c r="KZL12" i="3"/>
  <c r="KZK12" i="3"/>
  <c r="KZJ12" i="3"/>
  <c r="KZI12" i="3"/>
  <c r="KZH12" i="3"/>
  <c r="KZG12" i="3"/>
  <c r="KZF12" i="3"/>
  <c r="KZE12" i="3"/>
  <c r="KZD12" i="3"/>
  <c r="KZC12" i="3"/>
  <c r="KZB12" i="3"/>
  <c r="KZA12" i="3"/>
  <c r="KYZ12" i="3"/>
  <c r="KYY12" i="3"/>
  <c r="KYX12" i="3"/>
  <c r="KYW12" i="3"/>
  <c r="KYV12" i="3"/>
  <c r="KYU12" i="3"/>
  <c r="KYT12" i="3"/>
  <c r="KYS12" i="3"/>
  <c r="KYR12" i="3"/>
  <c r="KYQ12" i="3"/>
  <c r="KYP12" i="3"/>
  <c r="KYO12" i="3"/>
  <c r="KYN12" i="3"/>
  <c r="KYM12" i="3"/>
  <c r="KYL12" i="3"/>
  <c r="KYK12" i="3"/>
  <c r="KYJ12" i="3"/>
  <c r="KYI12" i="3"/>
  <c r="KYH12" i="3"/>
  <c r="KYG12" i="3"/>
  <c r="KYF12" i="3"/>
  <c r="KYE12" i="3"/>
  <c r="KYD12" i="3"/>
  <c r="KYC12" i="3"/>
  <c r="KYB12" i="3"/>
  <c r="KYA12" i="3"/>
  <c r="KXZ12" i="3"/>
  <c r="KXY12" i="3"/>
  <c r="KXX12" i="3"/>
  <c r="KXW12" i="3"/>
  <c r="KXV12" i="3"/>
  <c r="KXU12" i="3"/>
  <c r="KXT12" i="3"/>
  <c r="KXS12" i="3"/>
  <c r="KXR12" i="3"/>
  <c r="KXQ12" i="3"/>
  <c r="KXP12" i="3"/>
  <c r="KXO12" i="3"/>
  <c r="KXN12" i="3"/>
  <c r="KXM12" i="3"/>
  <c r="KXL12" i="3"/>
  <c r="KXK12" i="3"/>
  <c r="KXJ12" i="3"/>
  <c r="KXI12" i="3"/>
  <c r="KXH12" i="3"/>
  <c r="KXG12" i="3"/>
  <c r="KXF12" i="3"/>
  <c r="KXE12" i="3"/>
  <c r="KXD12" i="3"/>
  <c r="KXC12" i="3"/>
  <c r="KXB12" i="3"/>
  <c r="KXA12" i="3"/>
  <c r="KWZ12" i="3"/>
  <c r="KWY12" i="3"/>
  <c r="KWX12" i="3"/>
  <c r="KWW12" i="3"/>
  <c r="KWV12" i="3"/>
  <c r="KWU12" i="3"/>
  <c r="KWT12" i="3"/>
  <c r="KWS12" i="3"/>
  <c r="KWR12" i="3"/>
  <c r="KWQ12" i="3"/>
  <c r="KWP12" i="3"/>
  <c r="KWO12" i="3"/>
  <c r="KWN12" i="3"/>
  <c r="KWM12" i="3"/>
  <c r="KWL12" i="3"/>
  <c r="KWK12" i="3"/>
  <c r="KWJ12" i="3"/>
  <c r="KWI12" i="3"/>
  <c r="KWH12" i="3"/>
  <c r="KWG12" i="3"/>
  <c r="KWF12" i="3"/>
  <c r="KWE12" i="3"/>
  <c r="KWD12" i="3"/>
  <c r="KWC12" i="3"/>
  <c r="KWB12" i="3"/>
  <c r="KWA12" i="3"/>
  <c r="KVZ12" i="3"/>
  <c r="KVY12" i="3"/>
  <c r="KVX12" i="3"/>
  <c r="KVW12" i="3"/>
  <c r="KVV12" i="3"/>
  <c r="KVU12" i="3"/>
  <c r="KVT12" i="3"/>
  <c r="KVS12" i="3"/>
  <c r="KVR12" i="3"/>
  <c r="KVQ12" i="3"/>
  <c r="KVP12" i="3"/>
  <c r="KVO12" i="3"/>
  <c r="KVN12" i="3"/>
  <c r="KVM12" i="3"/>
  <c r="KVL12" i="3"/>
  <c r="KVK12" i="3"/>
  <c r="KVJ12" i="3"/>
  <c r="KVI12" i="3"/>
  <c r="KVH12" i="3"/>
  <c r="KVG12" i="3"/>
  <c r="KVF12" i="3"/>
  <c r="KVE12" i="3"/>
  <c r="KVD12" i="3"/>
  <c r="KVC12" i="3"/>
  <c r="KVB12" i="3"/>
  <c r="KVA12" i="3"/>
  <c r="KUZ12" i="3"/>
  <c r="KUY12" i="3"/>
  <c r="KUX12" i="3"/>
  <c r="KUW12" i="3"/>
  <c r="KUV12" i="3"/>
  <c r="KUU12" i="3"/>
  <c r="KUT12" i="3"/>
  <c r="KUS12" i="3"/>
  <c r="KUR12" i="3"/>
  <c r="KUQ12" i="3"/>
  <c r="KUP12" i="3"/>
  <c r="KUO12" i="3"/>
  <c r="KUN12" i="3"/>
  <c r="KUM12" i="3"/>
  <c r="KUL12" i="3"/>
  <c r="KUK12" i="3"/>
  <c r="KUJ12" i="3"/>
  <c r="KUI12" i="3"/>
  <c r="KUH12" i="3"/>
  <c r="KUG12" i="3"/>
  <c r="KUF12" i="3"/>
  <c r="KUE12" i="3"/>
  <c r="KUD12" i="3"/>
  <c r="KUC12" i="3"/>
  <c r="KUB12" i="3"/>
  <c r="KUA12" i="3"/>
  <c r="KTZ12" i="3"/>
  <c r="KTY12" i="3"/>
  <c r="KTX12" i="3"/>
  <c r="KTW12" i="3"/>
  <c r="KTV12" i="3"/>
  <c r="KTU12" i="3"/>
  <c r="KTT12" i="3"/>
  <c r="KTS12" i="3"/>
  <c r="KTR12" i="3"/>
  <c r="KTQ12" i="3"/>
  <c r="KTP12" i="3"/>
  <c r="KTO12" i="3"/>
  <c r="KTN12" i="3"/>
  <c r="KTM12" i="3"/>
  <c r="KTL12" i="3"/>
  <c r="KTK12" i="3"/>
  <c r="KTJ12" i="3"/>
  <c r="KTI12" i="3"/>
  <c r="KTH12" i="3"/>
  <c r="KTG12" i="3"/>
  <c r="KTF12" i="3"/>
  <c r="KTE12" i="3"/>
  <c r="KTD12" i="3"/>
  <c r="KTC12" i="3"/>
  <c r="KTB12" i="3"/>
  <c r="KTA12" i="3"/>
  <c r="KSZ12" i="3"/>
  <c r="KSY12" i="3"/>
  <c r="KSX12" i="3"/>
  <c r="KSW12" i="3"/>
  <c r="KSV12" i="3"/>
  <c r="KSU12" i="3"/>
  <c r="KST12" i="3"/>
  <c r="KSS12" i="3"/>
  <c r="KSR12" i="3"/>
  <c r="KSQ12" i="3"/>
  <c r="KSP12" i="3"/>
  <c r="KSO12" i="3"/>
  <c r="KSN12" i="3"/>
  <c r="KSM12" i="3"/>
  <c r="KSL12" i="3"/>
  <c r="KSK12" i="3"/>
  <c r="KSJ12" i="3"/>
  <c r="KSI12" i="3"/>
  <c r="KSH12" i="3"/>
  <c r="KSG12" i="3"/>
  <c r="KSF12" i="3"/>
  <c r="KSE12" i="3"/>
  <c r="KSD12" i="3"/>
  <c r="KSC12" i="3"/>
  <c r="KSB12" i="3"/>
  <c r="KSA12" i="3"/>
  <c r="KRZ12" i="3"/>
  <c r="KRY12" i="3"/>
  <c r="KRX12" i="3"/>
  <c r="KRW12" i="3"/>
  <c r="KRV12" i="3"/>
  <c r="KRU12" i="3"/>
  <c r="KRT12" i="3"/>
  <c r="KRS12" i="3"/>
  <c r="KRR12" i="3"/>
  <c r="KRQ12" i="3"/>
  <c r="KRP12" i="3"/>
  <c r="KRO12" i="3"/>
  <c r="KRN12" i="3"/>
  <c r="KRM12" i="3"/>
  <c r="KRL12" i="3"/>
  <c r="KRK12" i="3"/>
  <c r="KRJ12" i="3"/>
  <c r="KRI12" i="3"/>
  <c r="KRH12" i="3"/>
  <c r="KRG12" i="3"/>
  <c r="KRF12" i="3"/>
  <c r="KRE12" i="3"/>
  <c r="KRD12" i="3"/>
  <c r="KRC12" i="3"/>
  <c r="KRB12" i="3"/>
  <c r="KRA12" i="3"/>
  <c r="KQZ12" i="3"/>
  <c r="KQY12" i="3"/>
  <c r="KQX12" i="3"/>
  <c r="KQW12" i="3"/>
  <c r="KQV12" i="3"/>
  <c r="KQU12" i="3"/>
  <c r="KQT12" i="3"/>
  <c r="KQS12" i="3"/>
  <c r="KQR12" i="3"/>
  <c r="KQQ12" i="3"/>
  <c r="KQP12" i="3"/>
  <c r="KQO12" i="3"/>
  <c r="KQN12" i="3"/>
  <c r="KQM12" i="3"/>
  <c r="KQL12" i="3"/>
  <c r="KQK12" i="3"/>
  <c r="KQJ12" i="3"/>
  <c r="KQI12" i="3"/>
  <c r="KQH12" i="3"/>
  <c r="KQG12" i="3"/>
  <c r="KQF12" i="3"/>
  <c r="KQE12" i="3"/>
  <c r="KQD12" i="3"/>
  <c r="KQC12" i="3"/>
  <c r="KQB12" i="3"/>
  <c r="KQA12" i="3"/>
  <c r="KPZ12" i="3"/>
  <c r="KPY12" i="3"/>
  <c r="KPX12" i="3"/>
  <c r="KPW12" i="3"/>
  <c r="KPV12" i="3"/>
  <c r="KPU12" i="3"/>
  <c r="KPT12" i="3"/>
  <c r="KPS12" i="3"/>
  <c r="KPR12" i="3"/>
  <c r="KPQ12" i="3"/>
  <c r="KPP12" i="3"/>
  <c r="KPO12" i="3"/>
  <c r="KPN12" i="3"/>
  <c r="KPM12" i="3"/>
  <c r="KPL12" i="3"/>
  <c r="KPK12" i="3"/>
  <c r="KPJ12" i="3"/>
  <c r="KPI12" i="3"/>
  <c r="KPH12" i="3"/>
  <c r="KPG12" i="3"/>
  <c r="KPF12" i="3"/>
  <c r="KPE12" i="3"/>
  <c r="KPD12" i="3"/>
  <c r="KPC12" i="3"/>
  <c r="KPB12" i="3"/>
  <c r="KPA12" i="3"/>
  <c r="KOZ12" i="3"/>
  <c r="KOY12" i="3"/>
  <c r="KOX12" i="3"/>
  <c r="KOW12" i="3"/>
  <c r="KOV12" i="3"/>
  <c r="KOU12" i="3"/>
  <c r="KOT12" i="3"/>
  <c r="KOS12" i="3"/>
  <c r="KOR12" i="3"/>
  <c r="KOQ12" i="3"/>
  <c r="KOP12" i="3"/>
  <c r="KOO12" i="3"/>
  <c r="KON12" i="3"/>
  <c r="KOM12" i="3"/>
  <c r="KOL12" i="3"/>
  <c r="KOK12" i="3"/>
  <c r="KOJ12" i="3"/>
  <c r="KOI12" i="3"/>
  <c r="KOH12" i="3"/>
  <c r="KOG12" i="3"/>
  <c r="KOF12" i="3"/>
  <c r="KOE12" i="3"/>
  <c r="KOD12" i="3"/>
  <c r="KOC12" i="3"/>
  <c r="KOB12" i="3"/>
  <c r="KOA12" i="3"/>
  <c r="KNZ12" i="3"/>
  <c r="KNY12" i="3"/>
  <c r="KNX12" i="3"/>
  <c r="KNW12" i="3"/>
  <c r="KNV12" i="3"/>
  <c r="KNU12" i="3"/>
  <c r="KNT12" i="3"/>
  <c r="KNS12" i="3"/>
  <c r="KNR12" i="3"/>
  <c r="KNQ12" i="3"/>
  <c r="KNP12" i="3"/>
  <c r="KNO12" i="3"/>
  <c r="KNN12" i="3"/>
  <c r="KNM12" i="3"/>
  <c r="KNL12" i="3"/>
  <c r="KNK12" i="3"/>
  <c r="KNJ12" i="3"/>
  <c r="KNI12" i="3"/>
  <c r="KNH12" i="3"/>
  <c r="KNG12" i="3"/>
  <c r="KNF12" i="3"/>
  <c r="KNE12" i="3"/>
  <c r="KND12" i="3"/>
  <c r="KNC12" i="3"/>
  <c r="KNB12" i="3"/>
  <c r="KNA12" i="3"/>
  <c r="KMZ12" i="3"/>
  <c r="KMY12" i="3"/>
  <c r="KMX12" i="3"/>
  <c r="KMW12" i="3"/>
  <c r="KMV12" i="3"/>
  <c r="KMU12" i="3"/>
  <c r="KMT12" i="3"/>
  <c r="KMS12" i="3"/>
  <c r="KMR12" i="3"/>
  <c r="KMQ12" i="3"/>
  <c r="KMP12" i="3"/>
  <c r="KMO12" i="3"/>
  <c r="KMN12" i="3"/>
  <c r="KMM12" i="3"/>
  <c r="KML12" i="3"/>
  <c r="KMK12" i="3"/>
  <c r="KMJ12" i="3"/>
  <c r="KMI12" i="3"/>
  <c r="KMH12" i="3"/>
  <c r="KMG12" i="3"/>
  <c r="KMF12" i="3"/>
  <c r="KME12" i="3"/>
  <c r="KMD12" i="3"/>
  <c r="KMC12" i="3"/>
  <c r="KMB12" i="3"/>
  <c r="KMA12" i="3"/>
  <c r="KLZ12" i="3"/>
  <c r="KLY12" i="3"/>
  <c r="KLX12" i="3"/>
  <c r="KLW12" i="3"/>
  <c r="KLV12" i="3"/>
  <c r="KLU12" i="3"/>
  <c r="KLT12" i="3"/>
  <c r="KLS12" i="3"/>
  <c r="KLR12" i="3"/>
  <c r="KLQ12" i="3"/>
  <c r="KLP12" i="3"/>
  <c r="KLO12" i="3"/>
  <c r="KLN12" i="3"/>
  <c r="KLM12" i="3"/>
  <c r="KLL12" i="3"/>
  <c r="KLK12" i="3"/>
  <c r="KLJ12" i="3"/>
  <c r="KLI12" i="3"/>
  <c r="KLH12" i="3"/>
  <c r="KLG12" i="3"/>
  <c r="KLF12" i="3"/>
  <c r="KLE12" i="3"/>
  <c r="KLD12" i="3"/>
  <c r="KLC12" i="3"/>
  <c r="KLB12" i="3"/>
  <c r="KLA12" i="3"/>
  <c r="KKZ12" i="3"/>
  <c r="KKY12" i="3"/>
  <c r="KKX12" i="3"/>
  <c r="KKW12" i="3"/>
  <c r="KKV12" i="3"/>
  <c r="KKU12" i="3"/>
  <c r="KKT12" i="3"/>
  <c r="KKS12" i="3"/>
  <c r="KKR12" i="3"/>
  <c r="KKQ12" i="3"/>
  <c r="KKP12" i="3"/>
  <c r="KKO12" i="3"/>
  <c r="KKN12" i="3"/>
  <c r="KKM12" i="3"/>
  <c r="KKL12" i="3"/>
  <c r="KKK12" i="3"/>
  <c r="KKJ12" i="3"/>
  <c r="KKI12" i="3"/>
  <c r="KKH12" i="3"/>
  <c r="KKG12" i="3"/>
  <c r="KKF12" i="3"/>
  <c r="KKE12" i="3"/>
  <c r="KKD12" i="3"/>
  <c r="KKC12" i="3"/>
  <c r="KKB12" i="3"/>
  <c r="KKA12" i="3"/>
  <c r="KJZ12" i="3"/>
  <c r="KJY12" i="3"/>
  <c r="KJX12" i="3"/>
  <c r="KJW12" i="3"/>
  <c r="KJV12" i="3"/>
  <c r="KJU12" i="3"/>
  <c r="KJT12" i="3"/>
  <c r="KJS12" i="3"/>
  <c r="KJR12" i="3"/>
  <c r="KJQ12" i="3"/>
  <c r="KJP12" i="3"/>
  <c r="KJO12" i="3"/>
  <c r="KJN12" i="3"/>
  <c r="KJM12" i="3"/>
  <c r="KJL12" i="3"/>
  <c r="KJK12" i="3"/>
  <c r="KJJ12" i="3"/>
  <c r="KJI12" i="3"/>
  <c r="KJH12" i="3"/>
  <c r="KJG12" i="3"/>
  <c r="KJF12" i="3"/>
  <c r="KJE12" i="3"/>
  <c r="KJD12" i="3"/>
  <c r="KJC12" i="3"/>
  <c r="KJB12" i="3"/>
  <c r="KJA12" i="3"/>
  <c r="KIZ12" i="3"/>
  <c r="KIY12" i="3"/>
  <c r="KIX12" i="3"/>
  <c r="KIW12" i="3"/>
  <c r="KIV12" i="3"/>
  <c r="KIU12" i="3"/>
  <c r="KIT12" i="3"/>
  <c r="KIS12" i="3"/>
  <c r="KIR12" i="3"/>
  <c r="KIQ12" i="3"/>
  <c r="KIP12" i="3"/>
  <c r="KIO12" i="3"/>
  <c r="KIN12" i="3"/>
  <c r="KIM12" i="3"/>
  <c r="KIL12" i="3"/>
  <c r="KIK12" i="3"/>
  <c r="KIJ12" i="3"/>
  <c r="KII12" i="3"/>
  <c r="KIH12" i="3"/>
  <c r="KIG12" i="3"/>
  <c r="KIF12" i="3"/>
  <c r="KIE12" i="3"/>
  <c r="KID12" i="3"/>
  <c r="KIC12" i="3"/>
  <c r="KIB12" i="3"/>
  <c r="KIA12" i="3"/>
  <c r="KHZ12" i="3"/>
  <c r="KHY12" i="3"/>
  <c r="KHX12" i="3"/>
  <c r="KHW12" i="3"/>
  <c r="KHV12" i="3"/>
  <c r="KHU12" i="3"/>
  <c r="KHT12" i="3"/>
  <c r="KHS12" i="3"/>
  <c r="KHR12" i="3"/>
  <c r="KHQ12" i="3"/>
  <c r="KHP12" i="3"/>
  <c r="KHO12" i="3"/>
  <c r="KHN12" i="3"/>
  <c r="KHM12" i="3"/>
  <c r="KHL12" i="3"/>
  <c r="KHK12" i="3"/>
  <c r="KHJ12" i="3"/>
  <c r="KHI12" i="3"/>
  <c r="KHH12" i="3"/>
  <c r="KHG12" i="3"/>
  <c r="KHF12" i="3"/>
  <c r="KHE12" i="3"/>
  <c r="KHD12" i="3"/>
  <c r="KHC12" i="3"/>
  <c r="KHB12" i="3"/>
  <c r="KHA12" i="3"/>
  <c r="KGZ12" i="3"/>
  <c r="KGY12" i="3"/>
  <c r="KGX12" i="3"/>
  <c r="KGW12" i="3"/>
  <c r="KGV12" i="3"/>
  <c r="KGU12" i="3"/>
  <c r="KGT12" i="3"/>
  <c r="KGS12" i="3"/>
  <c r="KGR12" i="3"/>
  <c r="KGQ12" i="3"/>
  <c r="KGP12" i="3"/>
  <c r="KGO12" i="3"/>
  <c r="KGN12" i="3"/>
  <c r="KGM12" i="3"/>
  <c r="KGL12" i="3"/>
  <c r="KGK12" i="3"/>
  <c r="KGJ12" i="3"/>
  <c r="KGI12" i="3"/>
  <c r="KGH12" i="3"/>
  <c r="KGG12" i="3"/>
  <c r="KGF12" i="3"/>
  <c r="KGE12" i="3"/>
  <c r="KGD12" i="3"/>
  <c r="KGC12" i="3"/>
  <c r="KGB12" i="3"/>
  <c r="KGA12" i="3"/>
  <c r="KFZ12" i="3"/>
  <c r="KFY12" i="3"/>
  <c r="KFX12" i="3"/>
  <c r="KFW12" i="3"/>
  <c r="KFV12" i="3"/>
  <c r="KFU12" i="3"/>
  <c r="KFT12" i="3"/>
  <c r="KFS12" i="3"/>
  <c r="KFR12" i="3"/>
  <c r="KFQ12" i="3"/>
  <c r="KFP12" i="3"/>
  <c r="KFO12" i="3"/>
  <c r="KFN12" i="3"/>
  <c r="KFM12" i="3"/>
  <c r="KFL12" i="3"/>
  <c r="KFK12" i="3"/>
  <c r="KFJ12" i="3"/>
  <c r="KFI12" i="3"/>
  <c r="KFH12" i="3"/>
  <c r="KFG12" i="3"/>
  <c r="KFF12" i="3"/>
  <c r="KFE12" i="3"/>
  <c r="KFD12" i="3"/>
  <c r="KFC12" i="3"/>
  <c r="KFB12" i="3"/>
  <c r="KFA12" i="3"/>
  <c r="KEZ12" i="3"/>
  <c r="KEY12" i="3"/>
  <c r="KEX12" i="3"/>
  <c r="KEW12" i="3"/>
  <c r="KEV12" i="3"/>
  <c r="KEU12" i="3"/>
  <c r="KET12" i="3"/>
  <c r="KES12" i="3"/>
  <c r="KER12" i="3"/>
  <c r="KEQ12" i="3"/>
  <c r="KEP12" i="3"/>
  <c r="KEO12" i="3"/>
  <c r="KEN12" i="3"/>
  <c r="KEM12" i="3"/>
  <c r="KEL12" i="3"/>
  <c r="KEK12" i="3"/>
  <c r="KEJ12" i="3"/>
  <c r="KEI12" i="3"/>
  <c r="KEH12" i="3"/>
  <c r="KEG12" i="3"/>
  <c r="KEF12" i="3"/>
  <c r="KEE12" i="3"/>
  <c r="KED12" i="3"/>
  <c r="KEC12" i="3"/>
  <c r="KEB12" i="3"/>
  <c r="KEA12" i="3"/>
  <c r="KDZ12" i="3"/>
  <c r="KDY12" i="3"/>
  <c r="KDX12" i="3"/>
  <c r="KDW12" i="3"/>
  <c r="KDV12" i="3"/>
  <c r="KDU12" i="3"/>
  <c r="KDT12" i="3"/>
  <c r="KDS12" i="3"/>
  <c r="KDR12" i="3"/>
  <c r="KDQ12" i="3"/>
  <c r="KDP12" i="3"/>
  <c r="KDO12" i="3"/>
  <c r="KDN12" i="3"/>
  <c r="KDM12" i="3"/>
  <c r="KDL12" i="3"/>
  <c r="KDK12" i="3"/>
  <c r="KDJ12" i="3"/>
  <c r="KDI12" i="3"/>
  <c r="KDH12" i="3"/>
  <c r="KDG12" i="3"/>
  <c r="KDF12" i="3"/>
  <c r="KDE12" i="3"/>
  <c r="KDD12" i="3"/>
  <c r="KDC12" i="3"/>
  <c r="KDB12" i="3"/>
  <c r="KDA12" i="3"/>
  <c r="KCZ12" i="3"/>
  <c r="KCY12" i="3"/>
  <c r="KCX12" i="3"/>
  <c r="KCW12" i="3"/>
  <c r="KCV12" i="3"/>
  <c r="KCU12" i="3"/>
  <c r="KCT12" i="3"/>
  <c r="KCS12" i="3"/>
  <c r="KCR12" i="3"/>
  <c r="KCQ12" i="3"/>
  <c r="KCP12" i="3"/>
  <c r="KCO12" i="3"/>
  <c r="KCN12" i="3"/>
  <c r="KCM12" i="3"/>
  <c r="KCL12" i="3"/>
  <c r="KCK12" i="3"/>
  <c r="KCJ12" i="3"/>
  <c r="KCI12" i="3"/>
  <c r="KCH12" i="3"/>
  <c r="KCG12" i="3"/>
  <c r="KCF12" i="3"/>
  <c r="KCE12" i="3"/>
  <c r="KCD12" i="3"/>
  <c r="KCC12" i="3"/>
  <c r="KCB12" i="3"/>
  <c r="KCA12" i="3"/>
  <c r="KBZ12" i="3"/>
  <c r="KBY12" i="3"/>
  <c r="KBX12" i="3"/>
  <c r="KBW12" i="3"/>
  <c r="KBV12" i="3"/>
  <c r="KBU12" i="3"/>
  <c r="KBT12" i="3"/>
  <c r="KBS12" i="3"/>
  <c r="KBR12" i="3"/>
  <c r="KBQ12" i="3"/>
  <c r="KBP12" i="3"/>
  <c r="KBO12" i="3"/>
  <c r="KBN12" i="3"/>
  <c r="KBM12" i="3"/>
  <c r="KBL12" i="3"/>
  <c r="KBK12" i="3"/>
  <c r="KBJ12" i="3"/>
  <c r="KBI12" i="3"/>
  <c r="KBH12" i="3"/>
  <c r="KBG12" i="3"/>
  <c r="KBF12" i="3"/>
  <c r="KBE12" i="3"/>
  <c r="KBD12" i="3"/>
  <c r="KBC12" i="3"/>
  <c r="KBB12" i="3"/>
  <c r="KBA12" i="3"/>
  <c r="KAZ12" i="3"/>
  <c r="KAY12" i="3"/>
  <c r="KAX12" i="3"/>
  <c r="KAW12" i="3"/>
  <c r="KAV12" i="3"/>
  <c r="KAU12" i="3"/>
  <c r="KAT12" i="3"/>
  <c r="KAS12" i="3"/>
  <c r="KAR12" i="3"/>
  <c r="KAQ12" i="3"/>
  <c r="KAP12" i="3"/>
  <c r="KAO12" i="3"/>
  <c r="KAN12" i="3"/>
  <c r="KAM12" i="3"/>
  <c r="KAL12" i="3"/>
  <c r="KAK12" i="3"/>
  <c r="KAJ12" i="3"/>
  <c r="KAI12" i="3"/>
  <c r="KAH12" i="3"/>
  <c r="KAG12" i="3"/>
  <c r="KAF12" i="3"/>
  <c r="KAE12" i="3"/>
  <c r="KAD12" i="3"/>
  <c r="KAC12" i="3"/>
  <c r="KAB12" i="3"/>
  <c r="KAA12" i="3"/>
  <c r="JZZ12" i="3"/>
  <c r="JZY12" i="3"/>
  <c r="JZX12" i="3"/>
  <c r="JZW12" i="3"/>
  <c r="JZV12" i="3"/>
  <c r="JZU12" i="3"/>
  <c r="JZT12" i="3"/>
  <c r="JZS12" i="3"/>
  <c r="JZR12" i="3"/>
  <c r="JZQ12" i="3"/>
  <c r="JZP12" i="3"/>
  <c r="JZO12" i="3"/>
  <c r="JZN12" i="3"/>
  <c r="JZM12" i="3"/>
  <c r="JZL12" i="3"/>
  <c r="JZK12" i="3"/>
  <c r="JZJ12" i="3"/>
  <c r="JZI12" i="3"/>
  <c r="JZH12" i="3"/>
  <c r="JZG12" i="3"/>
  <c r="JZF12" i="3"/>
  <c r="JZE12" i="3"/>
  <c r="JZD12" i="3"/>
  <c r="JZC12" i="3"/>
  <c r="JZB12" i="3"/>
  <c r="JZA12" i="3"/>
  <c r="JYZ12" i="3"/>
  <c r="JYY12" i="3"/>
  <c r="JYX12" i="3"/>
  <c r="JYW12" i="3"/>
  <c r="JYV12" i="3"/>
  <c r="JYU12" i="3"/>
  <c r="JYT12" i="3"/>
  <c r="JYS12" i="3"/>
  <c r="JYR12" i="3"/>
  <c r="JYQ12" i="3"/>
  <c r="JYP12" i="3"/>
  <c r="JYO12" i="3"/>
  <c r="JYN12" i="3"/>
  <c r="JYM12" i="3"/>
  <c r="JYL12" i="3"/>
  <c r="JYK12" i="3"/>
  <c r="JYJ12" i="3"/>
  <c r="JYI12" i="3"/>
  <c r="JYH12" i="3"/>
  <c r="JYG12" i="3"/>
  <c r="JYF12" i="3"/>
  <c r="JYE12" i="3"/>
  <c r="JYD12" i="3"/>
  <c r="JYC12" i="3"/>
  <c r="JYB12" i="3"/>
  <c r="JYA12" i="3"/>
  <c r="JXZ12" i="3"/>
  <c r="JXY12" i="3"/>
  <c r="JXX12" i="3"/>
  <c r="JXW12" i="3"/>
  <c r="JXV12" i="3"/>
  <c r="JXU12" i="3"/>
  <c r="JXT12" i="3"/>
  <c r="JXS12" i="3"/>
  <c r="JXR12" i="3"/>
  <c r="JXQ12" i="3"/>
  <c r="JXP12" i="3"/>
  <c r="JXO12" i="3"/>
  <c r="JXN12" i="3"/>
  <c r="JXM12" i="3"/>
  <c r="JXL12" i="3"/>
  <c r="JXK12" i="3"/>
  <c r="JXJ12" i="3"/>
  <c r="JXI12" i="3"/>
  <c r="JXH12" i="3"/>
  <c r="JXG12" i="3"/>
  <c r="JXF12" i="3"/>
  <c r="JXE12" i="3"/>
  <c r="JXD12" i="3"/>
  <c r="JXC12" i="3"/>
  <c r="JXB12" i="3"/>
  <c r="JXA12" i="3"/>
  <c r="JWZ12" i="3"/>
  <c r="JWY12" i="3"/>
  <c r="JWX12" i="3"/>
  <c r="JWW12" i="3"/>
  <c r="JWV12" i="3"/>
  <c r="JWU12" i="3"/>
  <c r="JWT12" i="3"/>
  <c r="JWS12" i="3"/>
  <c r="JWR12" i="3"/>
  <c r="JWQ12" i="3"/>
  <c r="JWP12" i="3"/>
  <c r="JWO12" i="3"/>
  <c r="JWN12" i="3"/>
  <c r="JWM12" i="3"/>
  <c r="JWL12" i="3"/>
  <c r="JWK12" i="3"/>
  <c r="JWJ12" i="3"/>
  <c r="JWI12" i="3"/>
  <c r="JWH12" i="3"/>
  <c r="JWG12" i="3"/>
  <c r="JWF12" i="3"/>
  <c r="JWE12" i="3"/>
  <c r="JWD12" i="3"/>
  <c r="JWC12" i="3"/>
  <c r="JWB12" i="3"/>
  <c r="JWA12" i="3"/>
  <c r="JVZ12" i="3"/>
  <c r="JVY12" i="3"/>
  <c r="JVX12" i="3"/>
  <c r="JVW12" i="3"/>
  <c r="JVV12" i="3"/>
  <c r="JVU12" i="3"/>
  <c r="JVT12" i="3"/>
  <c r="JVS12" i="3"/>
  <c r="JVR12" i="3"/>
  <c r="JVQ12" i="3"/>
  <c r="JVP12" i="3"/>
  <c r="JVO12" i="3"/>
  <c r="JVN12" i="3"/>
  <c r="JVM12" i="3"/>
  <c r="JVL12" i="3"/>
  <c r="JVK12" i="3"/>
  <c r="JVJ12" i="3"/>
  <c r="JVI12" i="3"/>
  <c r="JVH12" i="3"/>
  <c r="JVG12" i="3"/>
  <c r="JVF12" i="3"/>
  <c r="JVE12" i="3"/>
  <c r="JVD12" i="3"/>
  <c r="JVC12" i="3"/>
  <c r="JVB12" i="3"/>
  <c r="JVA12" i="3"/>
  <c r="JUZ12" i="3"/>
  <c r="JUY12" i="3"/>
  <c r="JUX12" i="3"/>
  <c r="JUW12" i="3"/>
  <c r="JUV12" i="3"/>
  <c r="JUU12" i="3"/>
  <c r="JUT12" i="3"/>
  <c r="JUS12" i="3"/>
  <c r="JUR12" i="3"/>
  <c r="JUQ12" i="3"/>
  <c r="JUP12" i="3"/>
  <c r="JUO12" i="3"/>
  <c r="JUN12" i="3"/>
  <c r="JUM12" i="3"/>
  <c r="JUL12" i="3"/>
  <c r="JUK12" i="3"/>
  <c r="JUJ12" i="3"/>
  <c r="JUI12" i="3"/>
  <c r="JUH12" i="3"/>
  <c r="JUG12" i="3"/>
  <c r="JUF12" i="3"/>
  <c r="JUE12" i="3"/>
  <c r="JUD12" i="3"/>
  <c r="JUC12" i="3"/>
  <c r="JUB12" i="3"/>
  <c r="JUA12" i="3"/>
  <c r="JTZ12" i="3"/>
  <c r="JTY12" i="3"/>
  <c r="JTX12" i="3"/>
  <c r="JTW12" i="3"/>
  <c r="JTV12" i="3"/>
  <c r="JTU12" i="3"/>
  <c r="JTT12" i="3"/>
  <c r="JTS12" i="3"/>
  <c r="JTR12" i="3"/>
  <c r="JTQ12" i="3"/>
  <c r="JTP12" i="3"/>
  <c r="JTO12" i="3"/>
  <c r="JTN12" i="3"/>
  <c r="JTM12" i="3"/>
  <c r="JTL12" i="3"/>
  <c r="JTK12" i="3"/>
  <c r="JTJ12" i="3"/>
  <c r="JTI12" i="3"/>
  <c r="JTH12" i="3"/>
  <c r="JTG12" i="3"/>
  <c r="JTF12" i="3"/>
  <c r="JTE12" i="3"/>
  <c r="JTD12" i="3"/>
  <c r="JTC12" i="3"/>
  <c r="JTB12" i="3"/>
  <c r="JTA12" i="3"/>
  <c r="JSZ12" i="3"/>
  <c r="JSY12" i="3"/>
  <c r="JSX12" i="3"/>
  <c r="JSW12" i="3"/>
  <c r="JSV12" i="3"/>
  <c r="JSU12" i="3"/>
  <c r="JST12" i="3"/>
  <c r="JSS12" i="3"/>
  <c r="JSR12" i="3"/>
  <c r="JSQ12" i="3"/>
  <c r="JSP12" i="3"/>
  <c r="JSO12" i="3"/>
  <c r="JSN12" i="3"/>
  <c r="JSM12" i="3"/>
  <c r="JSL12" i="3"/>
  <c r="JSK12" i="3"/>
  <c r="JSJ12" i="3"/>
  <c r="JSI12" i="3"/>
  <c r="JSH12" i="3"/>
  <c r="JSG12" i="3"/>
  <c r="JSF12" i="3"/>
  <c r="JSE12" i="3"/>
  <c r="JSD12" i="3"/>
  <c r="JSC12" i="3"/>
  <c r="JSB12" i="3"/>
  <c r="JSA12" i="3"/>
  <c r="JRZ12" i="3"/>
  <c r="JRY12" i="3"/>
  <c r="JRX12" i="3"/>
  <c r="JRW12" i="3"/>
  <c r="JRV12" i="3"/>
  <c r="JRU12" i="3"/>
  <c r="JRT12" i="3"/>
  <c r="JRS12" i="3"/>
  <c r="JRR12" i="3"/>
  <c r="JRQ12" i="3"/>
  <c r="JRP12" i="3"/>
  <c r="JRO12" i="3"/>
  <c r="JRN12" i="3"/>
  <c r="JRM12" i="3"/>
  <c r="JRL12" i="3"/>
  <c r="JRK12" i="3"/>
  <c r="JRJ12" i="3"/>
  <c r="JRI12" i="3"/>
  <c r="JRH12" i="3"/>
  <c r="JRG12" i="3"/>
  <c r="JRF12" i="3"/>
  <c r="JRE12" i="3"/>
  <c r="JRD12" i="3"/>
  <c r="JRC12" i="3"/>
  <c r="JRB12" i="3"/>
  <c r="JRA12" i="3"/>
  <c r="JQZ12" i="3"/>
  <c r="JQY12" i="3"/>
  <c r="JQX12" i="3"/>
  <c r="JQW12" i="3"/>
  <c r="JQV12" i="3"/>
  <c r="JQU12" i="3"/>
  <c r="JQT12" i="3"/>
  <c r="JQS12" i="3"/>
  <c r="JQR12" i="3"/>
  <c r="JQQ12" i="3"/>
  <c r="JQP12" i="3"/>
  <c r="JQO12" i="3"/>
  <c r="JQN12" i="3"/>
  <c r="JQM12" i="3"/>
  <c r="JQL12" i="3"/>
  <c r="JQK12" i="3"/>
  <c r="JQJ12" i="3"/>
  <c r="JQI12" i="3"/>
  <c r="JQH12" i="3"/>
  <c r="JQG12" i="3"/>
  <c r="JQF12" i="3"/>
  <c r="JQE12" i="3"/>
  <c r="JQD12" i="3"/>
  <c r="JQC12" i="3"/>
  <c r="JQB12" i="3"/>
  <c r="JQA12" i="3"/>
  <c r="JPZ12" i="3"/>
  <c r="JPY12" i="3"/>
  <c r="JPX12" i="3"/>
  <c r="JPW12" i="3"/>
  <c r="JPV12" i="3"/>
  <c r="JPU12" i="3"/>
  <c r="JPT12" i="3"/>
  <c r="JPS12" i="3"/>
  <c r="JPR12" i="3"/>
  <c r="JPQ12" i="3"/>
  <c r="JPP12" i="3"/>
  <c r="JPO12" i="3"/>
  <c r="JPN12" i="3"/>
  <c r="JPM12" i="3"/>
  <c r="JPL12" i="3"/>
  <c r="JPK12" i="3"/>
  <c r="JPJ12" i="3"/>
  <c r="JPI12" i="3"/>
  <c r="JPH12" i="3"/>
  <c r="JPG12" i="3"/>
  <c r="JPF12" i="3"/>
  <c r="JPE12" i="3"/>
  <c r="JPD12" i="3"/>
  <c r="JPC12" i="3"/>
  <c r="JPB12" i="3"/>
  <c r="JPA12" i="3"/>
  <c r="JOZ12" i="3"/>
  <c r="JOY12" i="3"/>
  <c r="JOX12" i="3"/>
  <c r="JOW12" i="3"/>
  <c r="JOV12" i="3"/>
  <c r="JOU12" i="3"/>
  <c r="JOT12" i="3"/>
  <c r="JOS12" i="3"/>
  <c r="JOR12" i="3"/>
  <c r="JOQ12" i="3"/>
  <c r="JOP12" i="3"/>
  <c r="JOO12" i="3"/>
  <c r="JON12" i="3"/>
  <c r="JOM12" i="3"/>
  <c r="JOL12" i="3"/>
  <c r="JOK12" i="3"/>
  <c r="JOJ12" i="3"/>
  <c r="JOI12" i="3"/>
  <c r="JOH12" i="3"/>
  <c r="JOG12" i="3"/>
  <c r="JOF12" i="3"/>
  <c r="JOE12" i="3"/>
  <c r="JOD12" i="3"/>
  <c r="JOC12" i="3"/>
  <c r="JOB12" i="3"/>
  <c r="JOA12" i="3"/>
  <c r="JNZ12" i="3"/>
  <c r="JNY12" i="3"/>
  <c r="JNX12" i="3"/>
  <c r="JNW12" i="3"/>
  <c r="JNV12" i="3"/>
  <c r="JNU12" i="3"/>
  <c r="JNT12" i="3"/>
  <c r="JNS12" i="3"/>
  <c r="JNR12" i="3"/>
  <c r="JNQ12" i="3"/>
  <c r="JNP12" i="3"/>
  <c r="JNO12" i="3"/>
  <c r="JNN12" i="3"/>
  <c r="JNM12" i="3"/>
  <c r="JNL12" i="3"/>
  <c r="JNK12" i="3"/>
  <c r="JNJ12" i="3"/>
  <c r="JNI12" i="3"/>
  <c r="JNH12" i="3"/>
  <c r="JNG12" i="3"/>
  <c r="JNF12" i="3"/>
  <c r="JNE12" i="3"/>
  <c r="JND12" i="3"/>
  <c r="JNC12" i="3"/>
  <c r="JNB12" i="3"/>
  <c r="JNA12" i="3"/>
  <c r="JMZ12" i="3"/>
  <c r="JMY12" i="3"/>
  <c r="JMX12" i="3"/>
  <c r="JMW12" i="3"/>
  <c r="JMV12" i="3"/>
  <c r="JMU12" i="3"/>
  <c r="JMT12" i="3"/>
  <c r="JMS12" i="3"/>
  <c r="JMR12" i="3"/>
  <c r="JMQ12" i="3"/>
  <c r="JMP12" i="3"/>
  <c r="JMO12" i="3"/>
  <c r="JMN12" i="3"/>
  <c r="JMM12" i="3"/>
  <c r="JML12" i="3"/>
  <c r="JMK12" i="3"/>
  <c r="JMJ12" i="3"/>
  <c r="JMI12" i="3"/>
  <c r="JMH12" i="3"/>
  <c r="JMG12" i="3"/>
  <c r="JMF12" i="3"/>
  <c r="JME12" i="3"/>
  <c r="JMD12" i="3"/>
  <c r="JMC12" i="3"/>
  <c r="JMB12" i="3"/>
  <c r="JMA12" i="3"/>
  <c r="JLZ12" i="3"/>
  <c r="JLY12" i="3"/>
  <c r="JLX12" i="3"/>
  <c r="JLW12" i="3"/>
  <c r="JLV12" i="3"/>
  <c r="JLU12" i="3"/>
  <c r="JLT12" i="3"/>
  <c r="JLS12" i="3"/>
  <c r="JLR12" i="3"/>
  <c r="JLQ12" i="3"/>
  <c r="JLP12" i="3"/>
  <c r="JLO12" i="3"/>
  <c r="JLN12" i="3"/>
  <c r="JLM12" i="3"/>
  <c r="JLL12" i="3"/>
  <c r="JLK12" i="3"/>
  <c r="JLJ12" i="3"/>
  <c r="JLI12" i="3"/>
  <c r="JLH12" i="3"/>
  <c r="JLG12" i="3"/>
  <c r="JLF12" i="3"/>
  <c r="JLE12" i="3"/>
  <c r="JLD12" i="3"/>
  <c r="JLC12" i="3"/>
  <c r="JLB12" i="3"/>
  <c r="JLA12" i="3"/>
  <c r="JKZ12" i="3"/>
  <c r="JKY12" i="3"/>
  <c r="JKX12" i="3"/>
  <c r="JKW12" i="3"/>
  <c r="JKV12" i="3"/>
  <c r="JKU12" i="3"/>
  <c r="JKT12" i="3"/>
  <c r="JKS12" i="3"/>
  <c r="JKR12" i="3"/>
  <c r="JKQ12" i="3"/>
  <c r="JKP12" i="3"/>
  <c r="JKO12" i="3"/>
  <c r="JKN12" i="3"/>
  <c r="JKM12" i="3"/>
  <c r="JKL12" i="3"/>
  <c r="JKK12" i="3"/>
  <c r="JKJ12" i="3"/>
  <c r="JKI12" i="3"/>
  <c r="JKH12" i="3"/>
  <c r="JKG12" i="3"/>
  <c r="JKF12" i="3"/>
  <c r="JKE12" i="3"/>
  <c r="JKD12" i="3"/>
  <c r="JKC12" i="3"/>
  <c r="JKB12" i="3"/>
  <c r="JKA12" i="3"/>
  <c r="JJZ12" i="3"/>
  <c r="JJY12" i="3"/>
  <c r="JJX12" i="3"/>
  <c r="JJW12" i="3"/>
  <c r="JJV12" i="3"/>
  <c r="JJU12" i="3"/>
  <c r="JJT12" i="3"/>
  <c r="JJS12" i="3"/>
  <c r="JJR12" i="3"/>
  <c r="JJQ12" i="3"/>
  <c r="JJP12" i="3"/>
  <c r="JJO12" i="3"/>
  <c r="JJN12" i="3"/>
  <c r="JJM12" i="3"/>
  <c r="JJL12" i="3"/>
  <c r="JJK12" i="3"/>
  <c r="JJJ12" i="3"/>
  <c r="JJI12" i="3"/>
  <c r="JJH12" i="3"/>
  <c r="JJG12" i="3"/>
  <c r="JJF12" i="3"/>
  <c r="JJE12" i="3"/>
  <c r="JJD12" i="3"/>
  <c r="JJC12" i="3"/>
  <c r="JJB12" i="3"/>
  <c r="JJA12" i="3"/>
  <c r="JIZ12" i="3"/>
  <c r="JIY12" i="3"/>
  <c r="JIX12" i="3"/>
  <c r="JIW12" i="3"/>
  <c r="JIV12" i="3"/>
  <c r="JIU12" i="3"/>
  <c r="JIT12" i="3"/>
  <c r="JIS12" i="3"/>
  <c r="JIR12" i="3"/>
  <c r="JIQ12" i="3"/>
  <c r="JIP12" i="3"/>
  <c r="JIO12" i="3"/>
  <c r="JIN12" i="3"/>
  <c r="JIM12" i="3"/>
  <c r="JIL12" i="3"/>
  <c r="JIK12" i="3"/>
  <c r="JIJ12" i="3"/>
  <c r="JII12" i="3"/>
  <c r="JIH12" i="3"/>
  <c r="JIG12" i="3"/>
  <c r="JIF12" i="3"/>
  <c r="JIE12" i="3"/>
  <c r="JID12" i="3"/>
  <c r="JIC12" i="3"/>
  <c r="JIB12" i="3"/>
  <c r="JIA12" i="3"/>
  <c r="JHZ12" i="3"/>
  <c r="JHY12" i="3"/>
  <c r="JHX12" i="3"/>
  <c r="JHW12" i="3"/>
  <c r="JHV12" i="3"/>
  <c r="JHU12" i="3"/>
  <c r="JHT12" i="3"/>
  <c r="JHS12" i="3"/>
  <c r="JHR12" i="3"/>
  <c r="JHQ12" i="3"/>
  <c r="JHP12" i="3"/>
  <c r="JHO12" i="3"/>
  <c r="JHN12" i="3"/>
  <c r="JHM12" i="3"/>
  <c r="JHL12" i="3"/>
  <c r="JHK12" i="3"/>
  <c r="JHJ12" i="3"/>
  <c r="JHI12" i="3"/>
  <c r="JHH12" i="3"/>
  <c r="JHG12" i="3"/>
  <c r="JHF12" i="3"/>
  <c r="JHE12" i="3"/>
  <c r="JHD12" i="3"/>
  <c r="JHC12" i="3"/>
  <c r="JHB12" i="3"/>
  <c r="JHA12" i="3"/>
  <c r="JGZ12" i="3"/>
  <c r="JGY12" i="3"/>
  <c r="JGX12" i="3"/>
  <c r="JGW12" i="3"/>
  <c r="JGV12" i="3"/>
  <c r="JGU12" i="3"/>
  <c r="JGT12" i="3"/>
  <c r="JGS12" i="3"/>
  <c r="JGR12" i="3"/>
  <c r="JGQ12" i="3"/>
  <c r="JGP12" i="3"/>
  <c r="JGO12" i="3"/>
  <c r="JGN12" i="3"/>
  <c r="JGM12" i="3"/>
  <c r="JGL12" i="3"/>
  <c r="JGK12" i="3"/>
  <c r="JGJ12" i="3"/>
  <c r="JGI12" i="3"/>
  <c r="JGH12" i="3"/>
  <c r="JGG12" i="3"/>
  <c r="JGF12" i="3"/>
  <c r="JGE12" i="3"/>
  <c r="JGD12" i="3"/>
  <c r="JGC12" i="3"/>
  <c r="JGB12" i="3"/>
  <c r="JGA12" i="3"/>
  <c r="JFZ12" i="3"/>
  <c r="JFY12" i="3"/>
  <c r="JFX12" i="3"/>
  <c r="JFW12" i="3"/>
  <c r="JFV12" i="3"/>
  <c r="JFU12" i="3"/>
  <c r="JFT12" i="3"/>
  <c r="JFS12" i="3"/>
  <c r="JFR12" i="3"/>
  <c r="JFQ12" i="3"/>
  <c r="JFP12" i="3"/>
  <c r="JFO12" i="3"/>
  <c r="JFN12" i="3"/>
  <c r="JFM12" i="3"/>
  <c r="JFL12" i="3"/>
  <c r="JFK12" i="3"/>
  <c r="JFJ12" i="3"/>
  <c r="JFI12" i="3"/>
  <c r="JFH12" i="3"/>
  <c r="JFG12" i="3"/>
  <c r="JFF12" i="3"/>
  <c r="JFE12" i="3"/>
  <c r="JFD12" i="3"/>
  <c r="JFC12" i="3"/>
  <c r="JFB12" i="3"/>
  <c r="JFA12" i="3"/>
  <c r="JEZ12" i="3"/>
  <c r="JEY12" i="3"/>
  <c r="JEX12" i="3"/>
  <c r="JEW12" i="3"/>
  <c r="JEV12" i="3"/>
  <c r="JEU12" i="3"/>
  <c r="JET12" i="3"/>
  <c r="JES12" i="3"/>
  <c r="JER12" i="3"/>
  <c r="JEQ12" i="3"/>
  <c r="JEP12" i="3"/>
  <c r="JEO12" i="3"/>
  <c r="JEN12" i="3"/>
  <c r="JEM12" i="3"/>
  <c r="JEL12" i="3"/>
  <c r="JEK12" i="3"/>
  <c r="JEJ12" i="3"/>
  <c r="JEI12" i="3"/>
  <c r="JEH12" i="3"/>
  <c r="JEG12" i="3"/>
  <c r="JEF12" i="3"/>
  <c r="JEE12" i="3"/>
  <c r="JED12" i="3"/>
  <c r="JEC12" i="3"/>
  <c r="JEB12" i="3"/>
  <c r="JEA12" i="3"/>
  <c r="JDZ12" i="3"/>
  <c r="JDY12" i="3"/>
  <c r="JDX12" i="3"/>
  <c r="JDW12" i="3"/>
  <c r="JDV12" i="3"/>
  <c r="JDU12" i="3"/>
  <c r="JDT12" i="3"/>
  <c r="JDS12" i="3"/>
  <c r="JDR12" i="3"/>
  <c r="JDQ12" i="3"/>
  <c r="JDP12" i="3"/>
  <c r="JDO12" i="3"/>
  <c r="JDN12" i="3"/>
  <c r="JDM12" i="3"/>
  <c r="JDL12" i="3"/>
  <c r="JDK12" i="3"/>
  <c r="JDJ12" i="3"/>
  <c r="JDI12" i="3"/>
  <c r="JDH12" i="3"/>
  <c r="JDG12" i="3"/>
  <c r="JDF12" i="3"/>
  <c r="JDE12" i="3"/>
  <c r="JDD12" i="3"/>
  <c r="JDC12" i="3"/>
  <c r="JDB12" i="3"/>
  <c r="JDA12" i="3"/>
  <c r="JCZ12" i="3"/>
  <c r="JCY12" i="3"/>
  <c r="JCX12" i="3"/>
  <c r="JCW12" i="3"/>
  <c r="JCV12" i="3"/>
  <c r="JCU12" i="3"/>
  <c r="JCT12" i="3"/>
  <c r="JCS12" i="3"/>
  <c r="JCR12" i="3"/>
  <c r="JCQ12" i="3"/>
  <c r="JCP12" i="3"/>
  <c r="JCO12" i="3"/>
  <c r="JCN12" i="3"/>
  <c r="JCM12" i="3"/>
  <c r="JCL12" i="3"/>
  <c r="JCK12" i="3"/>
  <c r="JCJ12" i="3"/>
  <c r="JCI12" i="3"/>
  <c r="JCH12" i="3"/>
  <c r="JCG12" i="3"/>
  <c r="JCF12" i="3"/>
  <c r="JCE12" i="3"/>
  <c r="JCD12" i="3"/>
  <c r="JCC12" i="3"/>
  <c r="JCB12" i="3"/>
  <c r="JCA12" i="3"/>
  <c r="JBZ12" i="3"/>
  <c r="JBY12" i="3"/>
  <c r="JBX12" i="3"/>
  <c r="JBW12" i="3"/>
  <c r="JBV12" i="3"/>
  <c r="JBU12" i="3"/>
  <c r="JBT12" i="3"/>
  <c r="JBS12" i="3"/>
  <c r="JBR12" i="3"/>
  <c r="JBQ12" i="3"/>
  <c r="JBP12" i="3"/>
  <c r="JBO12" i="3"/>
  <c r="JBN12" i="3"/>
  <c r="JBM12" i="3"/>
  <c r="JBL12" i="3"/>
  <c r="JBK12" i="3"/>
  <c r="JBJ12" i="3"/>
  <c r="JBI12" i="3"/>
  <c r="JBH12" i="3"/>
  <c r="JBG12" i="3"/>
  <c r="JBF12" i="3"/>
  <c r="JBE12" i="3"/>
  <c r="JBD12" i="3"/>
  <c r="JBC12" i="3"/>
  <c r="JBB12" i="3"/>
  <c r="JBA12" i="3"/>
  <c r="JAZ12" i="3"/>
  <c r="JAY12" i="3"/>
  <c r="JAX12" i="3"/>
  <c r="JAW12" i="3"/>
  <c r="JAV12" i="3"/>
  <c r="JAU12" i="3"/>
  <c r="JAT12" i="3"/>
  <c r="JAS12" i="3"/>
  <c r="JAR12" i="3"/>
  <c r="JAQ12" i="3"/>
  <c r="JAP12" i="3"/>
  <c r="JAO12" i="3"/>
  <c r="JAN12" i="3"/>
  <c r="JAM12" i="3"/>
  <c r="JAL12" i="3"/>
  <c r="JAK12" i="3"/>
  <c r="JAJ12" i="3"/>
  <c r="JAI12" i="3"/>
  <c r="JAH12" i="3"/>
  <c r="JAG12" i="3"/>
  <c r="JAF12" i="3"/>
  <c r="JAE12" i="3"/>
  <c r="JAD12" i="3"/>
  <c r="JAC12" i="3"/>
  <c r="JAB12" i="3"/>
  <c r="JAA12" i="3"/>
  <c r="IZZ12" i="3"/>
  <c r="IZY12" i="3"/>
  <c r="IZX12" i="3"/>
  <c r="IZW12" i="3"/>
  <c r="IZV12" i="3"/>
  <c r="IZU12" i="3"/>
  <c r="IZT12" i="3"/>
  <c r="IZS12" i="3"/>
  <c r="IZR12" i="3"/>
  <c r="IZQ12" i="3"/>
  <c r="IZP12" i="3"/>
  <c r="IZO12" i="3"/>
  <c r="IZN12" i="3"/>
  <c r="IZM12" i="3"/>
  <c r="IZL12" i="3"/>
  <c r="IZK12" i="3"/>
  <c r="IZJ12" i="3"/>
  <c r="IZI12" i="3"/>
  <c r="IZH12" i="3"/>
  <c r="IZG12" i="3"/>
  <c r="IZF12" i="3"/>
  <c r="IZE12" i="3"/>
  <c r="IZD12" i="3"/>
  <c r="IZC12" i="3"/>
  <c r="IZB12" i="3"/>
  <c r="IZA12" i="3"/>
  <c r="IYZ12" i="3"/>
  <c r="IYY12" i="3"/>
  <c r="IYX12" i="3"/>
  <c r="IYW12" i="3"/>
  <c r="IYV12" i="3"/>
  <c r="IYU12" i="3"/>
  <c r="IYT12" i="3"/>
  <c r="IYS12" i="3"/>
  <c r="IYR12" i="3"/>
  <c r="IYQ12" i="3"/>
  <c r="IYP12" i="3"/>
  <c r="IYO12" i="3"/>
  <c r="IYN12" i="3"/>
  <c r="IYM12" i="3"/>
  <c r="IYL12" i="3"/>
  <c r="IYK12" i="3"/>
  <c r="IYJ12" i="3"/>
  <c r="IYI12" i="3"/>
  <c r="IYH12" i="3"/>
  <c r="IYG12" i="3"/>
  <c r="IYF12" i="3"/>
  <c r="IYE12" i="3"/>
  <c r="IYD12" i="3"/>
  <c r="IYC12" i="3"/>
  <c r="IYB12" i="3"/>
  <c r="IYA12" i="3"/>
  <c r="IXZ12" i="3"/>
  <c r="IXY12" i="3"/>
  <c r="IXX12" i="3"/>
  <c r="IXW12" i="3"/>
  <c r="IXV12" i="3"/>
  <c r="IXU12" i="3"/>
  <c r="IXT12" i="3"/>
  <c r="IXS12" i="3"/>
  <c r="IXR12" i="3"/>
  <c r="IXQ12" i="3"/>
  <c r="IXP12" i="3"/>
  <c r="IXO12" i="3"/>
  <c r="IXN12" i="3"/>
  <c r="IXM12" i="3"/>
  <c r="IXL12" i="3"/>
  <c r="IXK12" i="3"/>
  <c r="IXJ12" i="3"/>
  <c r="IXI12" i="3"/>
  <c r="IXH12" i="3"/>
  <c r="IXG12" i="3"/>
  <c r="IXF12" i="3"/>
  <c r="IXE12" i="3"/>
  <c r="IXD12" i="3"/>
  <c r="IXC12" i="3"/>
  <c r="IXB12" i="3"/>
  <c r="IXA12" i="3"/>
  <c r="IWZ12" i="3"/>
  <c r="IWY12" i="3"/>
  <c r="IWX12" i="3"/>
  <c r="IWW12" i="3"/>
  <c r="IWV12" i="3"/>
  <c r="IWU12" i="3"/>
  <c r="IWT12" i="3"/>
  <c r="IWS12" i="3"/>
  <c r="IWR12" i="3"/>
  <c r="IWQ12" i="3"/>
  <c r="IWP12" i="3"/>
  <c r="IWO12" i="3"/>
  <c r="IWN12" i="3"/>
  <c r="IWM12" i="3"/>
  <c r="IWL12" i="3"/>
  <c r="IWK12" i="3"/>
  <c r="IWJ12" i="3"/>
  <c r="IWI12" i="3"/>
  <c r="IWH12" i="3"/>
  <c r="IWG12" i="3"/>
  <c r="IWF12" i="3"/>
  <c r="IWE12" i="3"/>
  <c r="IWD12" i="3"/>
  <c r="IWC12" i="3"/>
  <c r="IWB12" i="3"/>
  <c r="IWA12" i="3"/>
  <c r="IVZ12" i="3"/>
  <c r="IVY12" i="3"/>
  <c r="IVX12" i="3"/>
  <c r="IVW12" i="3"/>
  <c r="IVV12" i="3"/>
  <c r="IVU12" i="3"/>
  <c r="IVT12" i="3"/>
  <c r="IVS12" i="3"/>
  <c r="IVR12" i="3"/>
  <c r="IVQ12" i="3"/>
  <c r="IVP12" i="3"/>
  <c r="IVO12" i="3"/>
  <c r="IVN12" i="3"/>
  <c r="IVM12" i="3"/>
  <c r="IVL12" i="3"/>
  <c r="IVK12" i="3"/>
  <c r="IVJ12" i="3"/>
  <c r="IVI12" i="3"/>
  <c r="IVH12" i="3"/>
  <c r="IVG12" i="3"/>
  <c r="IVF12" i="3"/>
  <c r="IVE12" i="3"/>
  <c r="IVD12" i="3"/>
  <c r="IVC12" i="3"/>
  <c r="IVB12" i="3"/>
  <c r="IVA12" i="3"/>
  <c r="IUZ12" i="3"/>
  <c r="IUY12" i="3"/>
  <c r="IUX12" i="3"/>
  <c r="IUW12" i="3"/>
  <c r="IUV12" i="3"/>
  <c r="IUU12" i="3"/>
  <c r="IUT12" i="3"/>
  <c r="IUS12" i="3"/>
  <c r="IUR12" i="3"/>
  <c r="IUQ12" i="3"/>
  <c r="IUP12" i="3"/>
  <c r="IUO12" i="3"/>
  <c r="IUN12" i="3"/>
  <c r="IUM12" i="3"/>
  <c r="IUL12" i="3"/>
  <c r="IUK12" i="3"/>
  <c r="IUJ12" i="3"/>
  <c r="IUI12" i="3"/>
  <c r="IUH12" i="3"/>
  <c r="IUG12" i="3"/>
  <c r="IUF12" i="3"/>
  <c r="IUE12" i="3"/>
  <c r="IUD12" i="3"/>
  <c r="IUC12" i="3"/>
  <c r="IUB12" i="3"/>
  <c r="IUA12" i="3"/>
  <c r="ITZ12" i="3"/>
  <c r="ITY12" i="3"/>
  <c r="ITX12" i="3"/>
  <c r="ITW12" i="3"/>
  <c r="ITV12" i="3"/>
  <c r="ITU12" i="3"/>
  <c r="ITT12" i="3"/>
  <c r="ITS12" i="3"/>
  <c r="ITR12" i="3"/>
  <c r="ITQ12" i="3"/>
  <c r="ITP12" i="3"/>
  <c r="ITO12" i="3"/>
  <c r="ITN12" i="3"/>
  <c r="ITM12" i="3"/>
  <c r="ITL12" i="3"/>
  <c r="ITK12" i="3"/>
  <c r="ITJ12" i="3"/>
  <c r="ITI12" i="3"/>
  <c r="ITH12" i="3"/>
  <c r="ITG12" i="3"/>
  <c r="ITF12" i="3"/>
  <c r="ITE12" i="3"/>
  <c r="ITD12" i="3"/>
  <c r="ITC12" i="3"/>
  <c r="ITB12" i="3"/>
  <c r="ITA12" i="3"/>
  <c r="ISZ12" i="3"/>
  <c r="ISY12" i="3"/>
  <c r="ISX12" i="3"/>
  <c r="ISW12" i="3"/>
  <c r="ISV12" i="3"/>
  <c r="ISU12" i="3"/>
  <c r="IST12" i="3"/>
  <c r="ISS12" i="3"/>
  <c r="ISR12" i="3"/>
  <c r="ISQ12" i="3"/>
  <c r="ISP12" i="3"/>
  <c r="ISO12" i="3"/>
  <c r="ISN12" i="3"/>
  <c r="ISM12" i="3"/>
  <c r="ISL12" i="3"/>
  <c r="ISK12" i="3"/>
  <c r="ISJ12" i="3"/>
  <c r="ISI12" i="3"/>
  <c r="ISH12" i="3"/>
  <c r="ISG12" i="3"/>
  <c r="ISF12" i="3"/>
  <c r="ISE12" i="3"/>
  <c r="ISD12" i="3"/>
  <c r="ISC12" i="3"/>
  <c r="ISB12" i="3"/>
  <c r="ISA12" i="3"/>
  <c r="IRZ12" i="3"/>
  <c r="IRY12" i="3"/>
  <c r="IRX12" i="3"/>
  <c r="IRW12" i="3"/>
  <c r="IRV12" i="3"/>
  <c r="IRU12" i="3"/>
  <c r="IRT12" i="3"/>
  <c r="IRS12" i="3"/>
  <c r="IRR12" i="3"/>
  <c r="IRQ12" i="3"/>
  <c r="IRP12" i="3"/>
  <c r="IRO12" i="3"/>
  <c r="IRN12" i="3"/>
  <c r="IRM12" i="3"/>
  <c r="IRL12" i="3"/>
  <c r="IRK12" i="3"/>
  <c r="IRJ12" i="3"/>
  <c r="IRI12" i="3"/>
  <c r="IRH12" i="3"/>
  <c r="IRG12" i="3"/>
  <c r="IRF12" i="3"/>
  <c r="IRE12" i="3"/>
  <c r="IRD12" i="3"/>
  <c r="IRC12" i="3"/>
  <c r="IRB12" i="3"/>
  <c r="IRA12" i="3"/>
  <c r="IQZ12" i="3"/>
  <c r="IQY12" i="3"/>
  <c r="IQX12" i="3"/>
  <c r="IQW12" i="3"/>
  <c r="IQV12" i="3"/>
  <c r="IQU12" i="3"/>
  <c r="IQT12" i="3"/>
  <c r="IQS12" i="3"/>
  <c r="IQR12" i="3"/>
  <c r="IQQ12" i="3"/>
  <c r="IQP12" i="3"/>
  <c r="IQO12" i="3"/>
  <c r="IQN12" i="3"/>
  <c r="IQM12" i="3"/>
  <c r="IQL12" i="3"/>
  <c r="IQK12" i="3"/>
  <c r="IQJ12" i="3"/>
  <c r="IQI12" i="3"/>
  <c r="IQH12" i="3"/>
  <c r="IQG12" i="3"/>
  <c r="IQF12" i="3"/>
  <c r="IQE12" i="3"/>
  <c r="IQD12" i="3"/>
  <c r="IQC12" i="3"/>
  <c r="IQB12" i="3"/>
  <c r="IQA12" i="3"/>
  <c r="IPZ12" i="3"/>
  <c r="IPY12" i="3"/>
  <c r="IPX12" i="3"/>
  <c r="IPW12" i="3"/>
  <c r="IPV12" i="3"/>
  <c r="IPU12" i="3"/>
  <c r="IPT12" i="3"/>
  <c r="IPS12" i="3"/>
  <c r="IPR12" i="3"/>
  <c r="IPQ12" i="3"/>
  <c r="IPP12" i="3"/>
  <c r="IPO12" i="3"/>
  <c r="IPN12" i="3"/>
  <c r="IPM12" i="3"/>
  <c r="IPL12" i="3"/>
  <c r="IPK12" i="3"/>
  <c r="IPJ12" i="3"/>
  <c r="IPI12" i="3"/>
  <c r="IPH12" i="3"/>
  <c r="IPG12" i="3"/>
  <c r="IPF12" i="3"/>
  <c r="IPE12" i="3"/>
  <c r="IPD12" i="3"/>
  <c r="IPC12" i="3"/>
  <c r="IPB12" i="3"/>
  <c r="IPA12" i="3"/>
  <c r="IOZ12" i="3"/>
  <c r="IOY12" i="3"/>
  <c r="IOX12" i="3"/>
  <c r="IOW12" i="3"/>
  <c r="IOV12" i="3"/>
  <c r="IOU12" i="3"/>
  <c r="IOT12" i="3"/>
  <c r="IOS12" i="3"/>
  <c r="IOR12" i="3"/>
  <c r="IOQ12" i="3"/>
  <c r="IOP12" i="3"/>
  <c r="IOO12" i="3"/>
  <c r="ION12" i="3"/>
  <c r="IOM12" i="3"/>
  <c r="IOL12" i="3"/>
  <c r="IOK12" i="3"/>
  <c r="IOJ12" i="3"/>
  <c r="IOI12" i="3"/>
  <c r="IOH12" i="3"/>
  <c r="IOG12" i="3"/>
  <c r="IOF12" i="3"/>
  <c r="IOE12" i="3"/>
  <c r="IOD12" i="3"/>
  <c r="IOC12" i="3"/>
  <c r="IOB12" i="3"/>
  <c r="IOA12" i="3"/>
  <c r="INZ12" i="3"/>
  <c r="INY12" i="3"/>
  <c r="INX12" i="3"/>
  <c r="INW12" i="3"/>
  <c r="INV12" i="3"/>
  <c r="INU12" i="3"/>
  <c r="INT12" i="3"/>
  <c r="INS12" i="3"/>
  <c r="INR12" i="3"/>
  <c r="INQ12" i="3"/>
  <c r="INP12" i="3"/>
  <c r="INO12" i="3"/>
  <c r="INN12" i="3"/>
  <c r="INM12" i="3"/>
  <c r="INL12" i="3"/>
  <c r="INK12" i="3"/>
  <c r="INJ12" i="3"/>
  <c r="INI12" i="3"/>
  <c r="INH12" i="3"/>
  <c r="ING12" i="3"/>
  <c r="INF12" i="3"/>
  <c r="INE12" i="3"/>
  <c r="IND12" i="3"/>
  <c r="INC12" i="3"/>
  <c r="INB12" i="3"/>
  <c r="INA12" i="3"/>
  <c r="IMZ12" i="3"/>
  <c r="IMY12" i="3"/>
  <c r="IMX12" i="3"/>
  <c r="IMW12" i="3"/>
  <c r="IMV12" i="3"/>
  <c r="IMU12" i="3"/>
  <c r="IMT12" i="3"/>
  <c r="IMS12" i="3"/>
  <c r="IMR12" i="3"/>
  <c r="IMQ12" i="3"/>
  <c r="IMP12" i="3"/>
  <c r="IMO12" i="3"/>
  <c r="IMN12" i="3"/>
  <c r="IMM12" i="3"/>
  <c r="IML12" i="3"/>
  <c r="IMK12" i="3"/>
  <c r="IMJ12" i="3"/>
  <c r="IMI12" i="3"/>
  <c r="IMH12" i="3"/>
  <c r="IMG12" i="3"/>
  <c r="IMF12" i="3"/>
  <c r="IME12" i="3"/>
  <c r="IMD12" i="3"/>
  <c r="IMC12" i="3"/>
  <c r="IMB12" i="3"/>
  <c r="IMA12" i="3"/>
  <c r="ILZ12" i="3"/>
  <c r="ILY12" i="3"/>
  <c r="ILX12" i="3"/>
  <c r="ILW12" i="3"/>
  <c r="ILV12" i="3"/>
  <c r="ILU12" i="3"/>
  <c r="ILT12" i="3"/>
  <c r="ILS12" i="3"/>
  <c r="ILR12" i="3"/>
  <c r="ILQ12" i="3"/>
  <c r="ILP12" i="3"/>
  <c r="ILO12" i="3"/>
  <c r="ILN12" i="3"/>
  <c r="ILM12" i="3"/>
  <c r="ILL12" i="3"/>
  <c r="ILK12" i="3"/>
  <c r="ILJ12" i="3"/>
  <c r="ILI12" i="3"/>
  <c r="ILH12" i="3"/>
  <c r="ILG12" i="3"/>
  <c r="ILF12" i="3"/>
  <c r="ILE12" i="3"/>
  <c r="ILD12" i="3"/>
  <c r="ILC12" i="3"/>
  <c r="ILB12" i="3"/>
  <c r="ILA12" i="3"/>
  <c r="IKZ12" i="3"/>
  <c r="IKY12" i="3"/>
  <c r="IKX12" i="3"/>
  <c r="IKW12" i="3"/>
  <c r="IKV12" i="3"/>
  <c r="IKU12" i="3"/>
  <c r="IKT12" i="3"/>
  <c r="IKS12" i="3"/>
  <c r="IKR12" i="3"/>
  <c r="IKQ12" i="3"/>
  <c r="IKP12" i="3"/>
  <c r="IKO12" i="3"/>
  <c r="IKN12" i="3"/>
  <c r="IKM12" i="3"/>
  <c r="IKL12" i="3"/>
  <c r="IKK12" i="3"/>
  <c r="IKJ12" i="3"/>
  <c r="IKI12" i="3"/>
  <c r="IKH12" i="3"/>
  <c r="IKG12" i="3"/>
  <c r="IKF12" i="3"/>
  <c r="IKE12" i="3"/>
  <c r="IKD12" i="3"/>
  <c r="IKC12" i="3"/>
  <c r="IKB12" i="3"/>
  <c r="IKA12" i="3"/>
  <c r="IJZ12" i="3"/>
  <c r="IJY12" i="3"/>
  <c r="IJX12" i="3"/>
  <c r="IJW12" i="3"/>
  <c r="IJV12" i="3"/>
  <c r="IJU12" i="3"/>
  <c r="IJT12" i="3"/>
  <c r="IJS12" i="3"/>
  <c r="IJR12" i="3"/>
  <c r="IJQ12" i="3"/>
  <c r="IJP12" i="3"/>
  <c r="IJO12" i="3"/>
  <c r="IJN12" i="3"/>
  <c r="IJM12" i="3"/>
  <c r="IJL12" i="3"/>
  <c r="IJK12" i="3"/>
  <c r="IJJ12" i="3"/>
  <c r="IJI12" i="3"/>
  <c r="IJH12" i="3"/>
  <c r="IJG12" i="3"/>
  <c r="IJF12" i="3"/>
  <c r="IJE12" i="3"/>
  <c r="IJD12" i="3"/>
  <c r="IJC12" i="3"/>
  <c r="IJB12" i="3"/>
  <c r="IJA12" i="3"/>
  <c r="IIZ12" i="3"/>
  <c r="IIY12" i="3"/>
  <c r="IIX12" i="3"/>
  <c r="IIW12" i="3"/>
  <c r="IIV12" i="3"/>
  <c r="IIU12" i="3"/>
  <c r="IIT12" i="3"/>
  <c r="IIS12" i="3"/>
  <c r="IIR12" i="3"/>
  <c r="IIQ12" i="3"/>
  <c r="IIP12" i="3"/>
  <c r="IIO12" i="3"/>
  <c r="IIN12" i="3"/>
  <c r="IIM12" i="3"/>
  <c r="IIL12" i="3"/>
  <c r="IIK12" i="3"/>
  <c r="IIJ12" i="3"/>
  <c r="III12" i="3"/>
  <c r="IIH12" i="3"/>
  <c r="IIG12" i="3"/>
  <c r="IIF12" i="3"/>
  <c r="IIE12" i="3"/>
  <c r="IID12" i="3"/>
  <c r="IIC12" i="3"/>
  <c r="IIB12" i="3"/>
  <c r="IIA12" i="3"/>
  <c r="IHZ12" i="3"/>
  <c r="IHY12" i="3"/>
  <c r="IHX12" i="3"/>
  <c r="IHW12" i="3"/>
  <c r="IHV12" i="3"/>
  <c r="IHU12" i="3"/>
  <c r="IHT12" i="3"/>
  <c r="IHS12" i="3"/>
  <c r="IHR12" i="3"/>
  <c r="IHQ12" i="3"/>
  <c r="IHP12" i="3"/>
  <c r="IHO12" i="3"/>
  <c r="IHN12" i="3"/>
  <c r="IHM12" i="3"/>
  <c r="IHL12" i="3"/>
  <c r="IHK12" i="3"/>
  <c r="IHJ12" i="3"/>
  <c r="IHI12" i="3"/>
  <c r="IHH12" i="3"/>
  <c r="IHG12" i="3"/>
  <c r="IHF12" i="3"/>
  <c r="IHE12" i="3"/>
  <c r="IHD12" i="3"/>
  <c r="IHC12" i="3"/>
  <c r="IHB12" i="3"/>
  <c r="IHA12" i="3"/>
  <c r="IGZ12" i="3"/>
  <c r="IGY12" i="3"/>
  <c r="IGX12" i="3"/>
  <c r="IGW12" i="3"/>
  <c r="IGV12" i="3"/>
  <c r="IGU12" i="3"/>
  <c r="IGT12" i="3"/>
  <c r="IGS12" i="3"/>
  <c r="IGR12" i="3"/>
  <c r="IGQ12" i="3"/>
  <c r="IGP12" i="3"/>
  <c r="IGO12" i="3"/>
  <c r="IGN12" i="3"/>
  <c r="IGM12" i="3"/>
  <c r="IGL12" i="3"/>
  <c r="IGK12" i="3"/>
  <c r="IGJ12" i="3"/>
  <c r="IGI12" i="3"/>
  <c r="IGH12" i="3"/>
  <c r="IGG12" i="3"/>
  <c r="IGF12" i="3"/>
  <c r="IGE12" i="3"/>
  <c r="IGD12" i="3"/>
  <c r="IGC12" i="3"/>
  <c r="IGB12" i="3"/>
  <c r="IGA12" i="3"/>
  <c r="IFZ12" i="3"/>
  <c r="IFY12" i="3"/>
  <c r="IFX12" i="3"/>
  <c r="IFW12" i="3"/>
  <c r="IFV12" i="3"/>
  <c r="IFU12" i="3"/>
  <c r="IFT12" i="3"/>
  <c r="IFS12" i="3"/>
  <c r="IFR12" i="3"/>
  <c r="IFQ12" i="3"/>
  <c r="IFP12" i="3"/>
  <c r="IFO12" i="3"/>
  <c r="IFN12" i="3"/>
  <c r="IFM12" i="3"/>
  <c r="IFL12" i="3"/>
  <c r="IFK12" i="3"/>
  <c r="IFJ12" i="3"/>
  <c r="IFI12" i="3"/>
  <c r="IFH12" i="3"/>
  <c r="IFG12" i="3"/>
  <c r="IFF12" i="3"/>
  <c r="IFE12" i="3"/>
  <c r="IFD12" i="3"/>
  <c r="IFC12" i="3"/>
  <c r="IFB12" i="3"/>
  <c r="IFA12" i="3"/>
  <c r="IEZ12" i="3"/>
  <c r="IEY12" i="3"/>
  <c r="IEX12" i="3"/>
  <c r="IEW12" i="3"/>
  <c r="IEV12" i="3"/>
  <c r="IEU12" i="3"/>
  <c r="IET12" i="3"/>
  <c r="IES12" i="3"/>
  <c r="IER12" i="3"/>
  <c r="IEQ12" i="3"/>
  <c r="IEP12" i="3"/>
  <c r="IEO12" i="3"/>
  <c r="IEN12" i="3"/>
  <c r="IEM12" i="3"/>
  <c r="IEL12" i="3"/>
  <c r="IEK12" i="3"/>
  <c r="IEJ12" i="3"/>
  <c r="IEI12" i="3"/>
  <c r="IEH12" i="3"/>
  <c r="IEG12" i="3"/>
  <c r="IEF12" i="3"/>
  <c r="IEE12" i="3"/>
  <c r="IED12" i="3"/>
  <c r="IEC12" i="3"/>
  <c r="IEB12" i="3"/>
  <c r="IEA12" i="3"/>
  <c r="IDZ12" i="3"/>
  <c r="IDY12" i="3"/>
  <c r="IDX12" i="3"/>
  <c r="IDW12" i="3"/>
  <c r="IDV12" i="3"/>
  <c r="IDU12" i="3"/>
  <c r="IDT12" i="3"/>
  <c r="IDS12" i="3"/>
  <c r="IDR12" i="3"/>
  <c r="IDQ12" i="3"/>
  <c r="IDP12" i="3"/>
  <c r="IDO12" i="3"/>
  <c r="IDN12" i="3"/>
  <c r="IDM12" i="3"/>
  <c r="IDL12" i="3"/>
  <c r="IDK12" i="3"/>
  <c r="IDJ12" i="3"/>
  <c r="IDI12" i="3"/>
  <c r="IDH12" i="3"/>
  <c r="IDG12" i="3"/>
  <c r="IDF12" i="3"/>
  <c r="IDE12" i="3"/>
  <c r="IDD12" i="3"/>
  <c r="IDC12" i="3"/>
  <c r="IDB12" i="3"/>
  <c r="IDA12" i="3"/>
  <c r="ICZ12" i="3"/>
  <c r="ICY12" i="3"/>
  <c r="ICX12" i="3"/>
  <c r="ICW12" i="3"/>
  <c r="ICV12" i="3"/>
  <c r="ICU12" i="3"/>
  <c r="ICT12" i="3"/>
  <c r="ICS12" i="3"/>
  <c r="ICR12" i="3"/>
  <c r="ICQ12" i="3"/>
  <c r="ICP12" i="3"/>
  <c r="ICO12" i="3"/>
  <c r="ICN12" i="3"/>
  <c r="ICM12" i="3"/>
  <c r="ICL12" i="3"/>
  <c r="ICK12" i="3"/>
  <c r="ICJ12" i="3"/>
  <c r="ICI12" i="3"/>
  <c r="ICH12" i="3"/>
  <c r="ICG12" i="3"/>
  <c r="ICF12" i="3"/>
  <c r="ICE12" i="3"/>
  <c r="ICD12" i="3"/>
  <c r="ICC12" i="3"/>
  <c r="ICB12" i="3"/>
  <c r="ICA12" i="3"/>
  <c r="IBZ12" i="3"/>
  <c r="IBY12" i="3"/>
  <c r="IBX12" i="3"/>
  <c r="IBW12" i="3"/>
  <c r="IBV12" i="3"/>
  <c r="IBU12" i="3"/>
  <c r="IBT12" i="3"/>
  <c r="IBS12" i="3"/>
  <c r="IBR12" i="3"/>
  <c r="IBQ12" i="3"/>
  <c r="IBP12" i="3"/>
  <c r="IBO12" i="3"/>
  <c r="IBN12" i="3"/>
  <c r="IBM12" i="3"/>
  <c r="IBL12" i="3"/>
  <c r="IBK12" i="3"/>
  <c r="IBJ12" i="3"/>
  <c r="IBI12" i="3"/>
  <c r="IBH12" i="3"/>
  <c r="IBG12" i="3"/>
  <c r="IBF12" i="3"/>
  <c r="IBE12" i="3"/>
  <c r="IBD12" i="3"/>
  <c r="IBC12" i="3"/>
  <c r="IBB12" i="3"/>
  <c r="IBA12" i="3"/>
  <c r="IAZ12" i="3"/>
  <c r="IAY12" i="3"/>
  <c r="IAX12" i="3"/>
  <c r="IAW12" i="3"/>
  <c r="IAV12" i="3"/>
  <c r="IAU12" i="3"/>
  <c r="IAT12" i="3"/>
  <c r="IAS12" i="3"/>
  <c r="IAR12" i="3"/>
  <c r="IAQ12" i="3"/>
  <c r="IAP12" i="3"/>
  <c r="IAO12" i="3"/>
  <c r="IAN12" i="3"/>
  <c r="IAM12" i="3"/>
  <c r="IAL12" i="3"/>
  <c r="IAK12" i="3"/>
  <c r="IAJ12" i="3"/>
  <c r="IAI12" i="3"/>
  <c r="IAH12" i="3"/>
  <c r="IAG12" i="3"/>
  <c r="IAF12" i="3"/>
  <c r="IAE12" i="3"/>
  <c r="IAD12" i="3"/>
  <c r="IAC12" i="3"/>
  <c r="IAB12" i="3"/>
  <c r="IAA12" i="3"/>
  <c r="HZZ12" i="3"/>
  <c r="HZY12" i="3"/>
  <c r="HZX12" i="3"/>
  <c r="HZW12" i="3"/>
  <c r="HZV12" i="3"/>
  <c r="HZU12" i="3"/>
  <c r="HZT12" i="3"/>
  <c r="HZS12" i="3"/>
  <c r="HZR12" i="3"/>
  <c r="HZQ12" i="3"/>
  <c r="HZP12" i="3"/>
  <c r="HZO12" i="3"/>
  <c r="HZN12" i="3"/>
  <c r="HZM12" i="3"/>
  <c r="HZL12" i="3"/>
  <c r="HZK12" i="3"/>
  <c r="HZJ12" i="3"/>
  <c r="HZI12" i="3"/>
  <c r="HZH12" i="3"/>
  <c r="HZG12" i="3"/>
  <c r="HZF12" i="3"/>
  <c r="HZE12" i="3"/>
  <c r="HZD12" i="3"/>
  <c r="HZC12" i="3"/>
  <c r="HZB12" i="3"/>
  <c r="HZA12" i="3"/>
  <c r="HYZ12" i="3"/>
  <c r="HYY12" i="3"/>
  <c r="HYX12" i="3"/>
  <c r="HYW12" i="3"/>
  <c r="HYV12" i="3"/>
  <c r="HYU12" i="3"/>
  <c r="HYT12" i="3"/>
  <c r="HYS12" i="3"/>
  <c r="HYR12" i="3"/>
  <c r="HYQ12" i="3"/>
  <c r="HYP12" i="3"/>
  <c r="HYO12" i="3"/>
  <c r="HYN12" i="3"/>
  <c r="HYM12" i="3"/>
  <c r="HYL12" i="3"/>
  <c r="HYK12" i="3"/>
  <c r="HYJ12" i="3"/>
  <c r="HYI12" i="3"/>
  <c r="HYH12" i="3"/>
  <c r="HYG12" i="3"/>
  <c r="HYF12" i="3"/>
  <c r="HYE12" i="3"/>
  <c r="HYD12" i="3"/>
  <c r="HYC12" i="3"/>
  <c r="HYB12" i="3"/>
  <c r="HYA12" i="3"/>
  <c r="HXZ12" i="3"/>
  <c r="HXY12" i="3"/>
  <c r="HXX12" i="3"/>
  <c r="HXW12" i="3"/>
  <c r="HXV12" i="3"/>
  <c r="HXU12" i="3"/>
  <c r="HXT12" i="3"/>
  <c r="HXS12" i="3"/>
  <c r="HXR12" i="3"/>
  <c r="HXQ12" i="3"/>
  <c r="HXP12" i="3"/>
  <c r="HXO12" i="3"/>
  <c r="HXN12" i="3"/>
  <c r="HXM12" i="3"/>
  <c r="HXL12" i="3"/>
  <c r="HXK12" i="3"/>
  <c r="HXJ12" i="3"/>
  <c r="HXI12" i="3"/>
  <c r="HXH12" i="3"/>
  <c r="HXG12" i="3"/>
  <c r="HXF12" i="3"/>
  <c r="HXE12" i="3"/>
  <c r="HXD12" i="3"/>
  <c r="HXC12" i="3"/>
  <c r="HXB12" i="3"/>
  <c r="HXA12" i="3"/>
  <c r="HWZ12" i="3"/>
  <c r="HWY12" i="3"/>
  <c r="HWX12" i="3"/>
  <c r="HWW12" i="3"/>
  <c r="HWV12" i="3"/>
  <c r="HWU12" i="3"/>
  <c r="HWT12" i="3"/>
  <c r="HWS12" i="3"/>
  <c r="HWR12" i="3"/>
  <c r="HWQ12" i="3"/>
  <c r="HWP12" i="3"/>
  <c r="HWO12" i="3"/>
  <c r="HWN12" i="3"/>
  <c r="HWM12" i="3"/>
  <c r="HWL12" i="3"/>
  <c r="HWK12" i="3"/>
  <c r="HWJ12" i="3"/>
  <c r="HWI12" i="3"/>
  <c r="HWH12" i="3"/>
  <c r="HWG12" i="3"/>
  <c r="HWF12" i="3"/>
  <c r="HWE12" i="3"/>
  <c r="HWD12" i="3"/>
  <c r="HWC12" i="3"/>
  <c r="HWB12" i="3"/>
  <c r="HWA12" i="3"/>
  <c r="HVZ12" i="3"/>
  <c r="HVY12" i="3"/>
  <c r="HVX12" i="3"/>
  <c r="HVW12" i="3"/>
  <c r="HVV12" i="3"/>
  <c r="HVU12" i="3"/>
  <c r="HVT12" i="3"/>
  <c r="HVS12" i="3"/>
  <c r="HVR12" i="3"/>
  <c r="HVQ12" i="3"/>
  <c r="HVP12" i="3"/>
  <c r="HVO12" i="3"/>
  <c r="HVN12" i="3"/>
  <c r="HVM12" i="3"/>
  <c r="HVL12" i="3"/>
  <c r="HVK12" i="3"/>
  <c r="HVJ12" i="3"/>
  <c r="HVI12" i="3"/>
  <c r="HVH12" i="3"/>
  <c r="HVG12" i="3"/>
  <c r="HVF12" i="3"/>
  <c r="HVE12" i="3"/>
  <c r="HVD12" i="3"/>
  <c r="HVC12" i="3"/>
  <c r="HVB12" i="3"/>
  <c r="HVA12" i="3"/>
  <c r="HUZ12" i="3"/>
  <c r="HUY12" i="3"/>
  <c r="HUX12" i="3"/>
  <c r="HUW12" i="3"/>
  <c r="HUV12" i="3"/>
  <c r="HUU12" i="3"/>
  <c r="HUT12" i="3"/>
  <c r="HUS12" i="3"/>
  <c r="HUR12" i="3"/>
  <c r="HUQ12" i="3"/>
  <c r="HUP12" i="3"/>
  <c r="HUO12" i="3"/>
  <c r="HUN12" i="3"/>
  <c r="HUM12" i="3"/>
  <c r="HUL12" i="3"/>
  <c r="HUK12" i="3"/>
  <c r="HUJ12" i="3"/>
  <c r="HUI12" i="3"/>
  <c r="HUH12" i="3"/>
  <c r="HUG12" i="3"/>
  <c r="HUF12" i="3"/>
  <c r="HUE12" i="3"/>
  <c r="HUD12" i="3"/>
  <c r="HUC12" i="3"/>
  <c r="HUB12" i="3"/>
  <c r="HUA12" i="3"/>
  <c r="HTZ12" i="3"/>
  <c r="HTY12" i="3"/>
  <c r="HTX12" i="3"/>
  <c r="HTW12" i="3"/>
  <c r="HTV12" i="3"/>
  <c r="HTU12" i="3"/>
  <c r="HTT12" i="3"/>
  <c r="HTS12" i="3"/>
  <c r="HTR12" i="3"/>
  <c r="HTQ12" i="3"/>
  <c r="HTP12" i="3"/>
  <c r="HTO12" i="3"/>
  <c r="HTN12" i="3"/>
  <c r="HTM12" i="3"/>
  <c r="HTL12" i="3"/>
  <c r="HTK12" i="3"/>
  <c r="HTJ12" i="3"/>
  <c r="HTI12" i="3"/>
  <c r="HTH12" i="3"/>
  <c r="HTG12" i="3"/>
  <c r="HTF12" i="3"/>
  <c r="HTE12" i="3"/>
  <c r="HTD12" i="3"/>
  <c r="HTC12" i="3"/>
  <c r="HTB12" i="3"/>
  <c r="HTA12" i="3"/>
  <c r="HSZ12" i="3"/>
  <c r="HSY12" i="3"/>
  <c r="HSX12" i="3"/>
  <c r="HSW12" i="3"/>
  <c r="HSV12" i="3"/>
  <c r="HSU12" i="3"/>
  <c r="HST12" i="3"/>
  <c r="HSS12" i="3"/>
  <c r="HSR12" i="3"/>
  <c r="HSQ12" i="3"/>
  <c r="HSP12" i="3"/>
  <c r="HSO12" i="3"/>
  <c r="HSN12" i="3"/>
  <c r="HSM12" i="3"/>
  <c r="HSL12" i="3"/>
  <c r="HSK12" i="3"/>
  <c r="HSJ12" i="3"/>
  <c r="HSI12" i="3"/>
  <c r="HSH12" i="3"/>
  <c r="HSG12" i="3"/>
  <c r="HSF12" i="3"/>
  <c r="HSE12" i="3"/>
  <c r="HSD12" i="3"/>
  <c r="HSC12" i="3"/>
  <c r="HSB12" i="3"/>
  <c r="HSA12" i="3"/>
  <c r="HRZ12" i="3"/>
  <c r="HRY12" i="3"/>
  <c r="HRX12" i="3"/>
  <c r="HRW12" i="3"/>
  <c r="HRV12" i="3"/>
  <c r="HRU12" i="3"/>
  <c r="HRT12" i="3"/>
  <c r="HRS12" i="3"/>
  <c r="HRR12" i="3"/>
  <c r="HRQ12" i="3"/>
  <c r="HRP12" i="3"/>
  <c r="HRO12" i="3"/>
  <c r="HRN12" i="3"/>
  <c r="HRM12" i="3"/>
  <c r="HRL12" i="3"/>
  <c r="HRK12" i="3"/>
  <c r="HRJ12" i="3"/>
  <c r="HRI12" i="3"/>
  <c r="HRH12" i="3"/>
  <c r="HRG12" i="3"/>
  <c r="HRF12" i="3"/>
  <c r="HRE12" i="3"/>
  <c r="HRD12" i="3"/>
  <c r="HRC12" i="3"/>
  <c r="HRB12" i="3"/>
  <c r="HRA12" i="3"/>
  <c r="HQZ12" i="3"/>
  <c r="HQY12" i="3"/>
  <c r="HQX12" i="3"/>
  <c r="HQW12" i="3"/>
  <c r="HQV12" i="3"/>
  <c r="HQU12" i="3"/>
  <c r="HQT12" i="3"/>
  <c r="HQS12" i="3"/>
  <c r="HQR12" i="3"/>
  <c r="HQQ12" i="3"/>
  <c r="HQP12" i="3"/>
  <c r="HQO12" i="3"/>
  <c r="HQN12" i="3"/>
  <c r="HQM12" i="3"/>
  <c r="HQL12" i="3"/>
  <c r="HQK12" i="3"/>
  <c r="HQJ12" i="3"/>
  <c r="HQI12" i="3"/>
  <c r="HQH12" i="3"/>
  <c r="HQG12" i="3"/>
  <c r="HQF12" i="3"/>
  <c r="HQE12" i="3"/>
  <c r="HQD12" i="3"/>
  <c r="HQC12" i="3"/>
  <c r="HQB12" i="3"/>
  <c r="HQA12" i="3"/>
  <c r="HPZ12" i="3"/>
  <c r="HPY12" i="3"/>
  <c r="HPX12" i="3"/>
  <c r="HPW12" i="3"/>
  <c r="HPV12" i="3"/>
  <c r="HPU12" i="3"/>
  <c r="HPT12" i="3"/>
  <c r="HPS12" i="3"/>
  <c r="HPR12" i="3"/>
  <c r="HPQ12" i="3"/>
  <c r="HPP12" i="3"/>
  <c r="HPO12" i="3"/>
  <c r="HPN12" i="3"/>
  <c r="HPM12" i="3"/>
  <c r="HPL12" i="3"/>
  <c r="HPK12" i="3"/>
  <c r="HPJ12" i="3"/>
  <c r="HPI12" i="3"/>
  <c r="HPH12" i="3"/>
  <c r="HPG12" i="3"/>
  <c r="HPF12" i="3"/>
  <c r="HPE12" i="3"/>
  <c r="HPD12" i="3"/>
  <c r="HPC12" i="3"/>
  <c r="HPB12" i="3"/>
  <c r="HPA12" i="3"/>
  <c r="HOZ12" i="3"/>
  <c r="HOY12" i="3"/>
  <c r="HOX12" i="3"/>
  <c r="HOW12" i="3"/>
  <c r="HOV12" i="3"/>
  <c r="HOU12" i="3"/>
  <c r="HOT12" i="3"/>
  <c r="HOS12" i="3"/>
  <c r="HOR12" i="3"/>
  <c r="HOQ12" i="3"/>
  <c r="HOP12" i="3"/>
  <c r="HOO12" i="3"/>
  <c r="HON12" i="3"/>
  <c r="HOM12" i="3"/>
  <c r="HOL12" i="3"/>
  <c r="HOK12" i="3"/>
  <c r="HOJ12" i="3"/>
  <c r="HOI12" i="3"/>
  <c r="HOH12" i="3"/>
  <c r="HOG12" i="3"/>
  <c r="HOF12" i="3"/>
  <c r="HOE12" i="3"/>
  <c r="HOD12" i="3"/>
  <c r="HOC12" i="3"/>
  <c r="HOB12" i="3"/>
  <c r="HOA12" i="3"/>
  <c r="HNZ12" i="3"/>
  <c r="HNY12" i="3"/>
  <c r="HNX12" i="3"/>
  <c r="HNW12" i="3"/>
  <c r="HNV12" i="3"/>
  <c r="HNU12" i="3"/>
  <c r="HNT12" i="3"/>
  <c r="HNS12" i="3"/>
  <c r="HNR12" i="3"/>
  <c r="HNQ12" i="3"/>
  <c r="HNP12" i="3"/>
  <c r="HNO12" i="3"/>
  <c r="HNN12" i="3"/>
  <c r="HNM12" i="3"/>
  <c r="HNL12" i="3"/>
  <c r="HNK12" i="3"/>
  <c r="HNJ12" i="3"/>
  <c r="HNI12" i="3"/>
  <c r="HNH12" i="3"/>
  <c r="HNG12" i="3"/>
  <c r="HNF12" i="3"/>
  <c r="HNE12" i="3"/>
  <c r="HND12" i="3"/>
  <c r="HNC12" i="3"/>
  <c r="HNB12" i="3"/>
  <c r="HNA12" i="3"/>
  <c r="HMZ12" i="3"/>
  <c r="HMY12" i="3"/>
  <c r="HMX12" i="3"/>
  <c r="HMW12" i="3"/>
  <c r="HMV12" i="3"/>
  <c r="HMU12" i="3"/>
  <c r="HMT12" i="3"/>
  <c r="HMS12" i="3"/>
  <c r="HMR12" i="3"/>
  <c r="HMQ12" i="3"/>
  <c r="HMP12" i="3"/>
  <c r="HMO12" i="3"/>
  <c r="HMN12" i="3"/>
  <c r="HMM12" i="3"/>
  <c r="HML12" i="3"/>
  <c r="HMK12" i="3"/>
  <c r="HMJ12" i="3"/>
  <c r="HMI12" i="3"/>
  <c r="HMH12" i="3"/>
  <c r="HMG12" i="3"/>
  <c r="HMF12" i="3"/>
  <c r="HME12" i="3"/>
  <c r="HMD12" i="3"/>
  <c r="HMC12" i="3"/>
  <c r="HMB12" i="3"/>
  <c r="HMA12" i="3"/>
  <c r="HLZ12" i="3"/>
  <c r="HLY12" i="3"/>
  <c r="HLX12" i="3"/>
  <c r="HLW12" i="3"/>
  <c r="HLV12" i="3"/>
  <c r="HLU12" i="3"/>
  <c r="HLT12" i="3"/>
  <c r="HLS12" i="3"/>
  <c r="HLR12" i="3"/>
  <c r="HLQ12" i="3"/>
  <c r="HLP12" i="3"/>
  <c r="HLO12" i="3"/>
  <c r="HLN12" i="3"/>
  <c r="HLM12" i="3"/>
  <c r="HLL12" i="3"/>
  <c r="HLK12" i="3"/>
  <c r="HLJ12" i="3"/>
  <c r="HLI12" i="3"/>
  <c r="HLH12" i="3"/>
  <c r="HLG12" i="3"/>
  <c r="HLF12" i="3"/>
  <c r="HLE12" i="3"/>
  <c r="HLD12" i="3"/>
  <c r="HLC12" i="3"/>
  <c r="HLB12" i="3"/>
  <c r="HLA12" i="3"/>
  <c r="HKZ12" i="3"/>
  <c r="HKY12" i="3"/>
  <c r="HKX12" i="3"/>
  <c r="HKW12" i="3"/>
  <c r="HKV12" i="3"/>
  <c r="HKU12" i="3"/>
  <c r="HKT12" i="3"/>
  <c r="HKS12" i="3"/>
  <c r="HKR12" i="3"/>
  <c r="HKQ12" i="3"/>
  <c r="HKP12" i="3"/>
  <c r="HKO12" i="3"/>
  <c r="HKN12" i="3"/>
  <c r="HKM12" i="3"/>
  <c r="HKL12" i="3"/>
  <c r="HKK12" i="3"/>
  <c r="HKJ12" i="3"/>
  <c r="HKI12" i="3"/>
  <c r="HKH12" i="3"/>
  <c r="HKG12" i="3"/>
  <c r="HKF12" i="3"/>
  <c r="HKE12" i="3"/>
  <c r="HKD12" i="3"/>
  <c r="HKC12" i="3"/>
  <c r="HKB12" i="3"/>
  <c r="HKA12" i="3"/>
  <c r="HJZ12" i="3"/>
  <c r="HJY12" i="3"/>
  <c r="HJX12" i="3"/>
  <c r="HJW12" i="3"/>
  <c r="HJV12" i="3"/>
  <c r="HJU12" i="3"/>
  <c r="HJT12" i="3"/>
  <c r="HJS12" i="3"/>
  <c r="HJR12" i="3"/>
  <c r="HJQ12" i="3"/>
  <c r="HJP12" i="3"/>
  <c r="HJO12" i="3"/>
  <c r="HJN12" i="3"/>
  <c r="HJM12" i="3"/>
  <c r="HJL12" i="3"/>
  <c r="HJK12" i="3"/>
  <c r="HJJ12" i="3"/>
  <c r="HJI12" i="3"/>
  <c r="HJH12" i="3"/>
  <c r="HJG12" i="3"/>
  <c r="HJF12" i="3"/>
  <c r="HJE12" i="3"/>
  <c r="HJD12" i="3"/>
  <c r="HJC12" i="3"/>
  <c r="HJB12" i="3"/>
  <c r="HJA12" i="3"/>
  <c r="HIZ12" i="3"/>
  <c r="HIY12" i="3"/>
  <c r="HIX12" i="3"/>
  <c r="HIW12" i="3"/>
  <c r="HIV12" i="3"/>
  <c r="HIU12" i="3"/>
  <c r="HIT12" i="3"/>
  <c r="HIS12" i="3"/>
  <c r="HIR12" i="3"/>
  <c r="HIQ12" i="3"/>
  <c r="HIP12" i="3"/>
  <c r="HIO12" i="3"/>
  <c r="HIN12" i="3"/>
  <c r="HIM12" i="3"/>
  <c r="HIL12" i="3"/>
  <c r="HIK12" i="3"/>
  <c r="HIJ12" i="3"/>
  <c r="HII12" i="3"/>
  <c r="HIH12" i="3"/>
  <c r="HIG12" i="3"/>
  <c r="HIF12" i="3"/>
  <c r="HIE12" i="3"/>
  <c r="HID12" i="3"/>
  <c r="HIC12" i="3"/>
  <c r="HIB12" i="3"/>
  <c r="HIA12" i="3"/>
  <c r="HHZ12" i="3"/>
  <c r="HHY12" i="3"/>
  <c r="HHX12" i="3"/>
  <c r="HHW12" i="3"/>
  <c r="HHV12" i="3"/>
  <c r="HHU12" i="3"/>
  <c r="HHT12" i="3"/>
  <c r="HHS12" i="3"/>
  <c r="HHR12" i="3"/>
  <c r="HHQ12" i="3"/>
  <c r="HHP12" i="3"/>
  <c r="HHO12" i="3"/>
  <c r="HHN12" i="3"/>
  <c r="HHM12" i="3"/>
  <c r="HHL12" i="3"/>
  <c r="HHK12" i="3"/>
  <c r="HHJ12" i="3"/>
  <c r="HHI12" i="3"/>
  <c r="HHH12" i="3"/>
  <c r="HHG12" i="3"/>
  <c r="HHF12" i="3"/>
  <c r="HHE12" i="3"/>
  <c r="HHD12" i="3"/>
  <c r="HHC12" i="3"/>
  <c r="HHB12" i="3"/>
  <c r="HHA12" i="3"/>
  <c r="HGZ12" i="3"/>
  <c r="HGY12" i="3"/>
  <c r="HGX12" i="3"/>
  <c r="HGW12" i="3"/>
  <c r="HGV12" i="3"/>
  <c r="HGU12" i="3"/>
  <c r="HGT12" i="3"/>
  <c r="HGS12" i="3"/>
  <c r="HGR12" i="3"/>
  <c r="HGQ12" i="3"/>
  <c r="HGP12" i="3"/>
  <c r="HGO12" i="3"/>
  <c r="HGN12" i="3"/>
  <c r="HGM12" i="3"/>
  <c r="HGL12" i="3"/>
  <c r="HGK12" i="3"/>
  <c r="HGJ12" i="3"/>
  <c r="HGI12" i="3"/>
  <c r="HGH12" i="3"/>
  <c r="HGG12" i="3"/>
  <c r="HGF12" i="3"/>
  <c r="HGE12" i="3"/>
  <c r="HGD12" i="3"/>
  <c r="HGC12" i="3"/>
  <c r="HGB12" i="3"/>
  <c r="HGA12" i="3"/>
  <c r="HFZ12" i="3"/>
  <c r="HFY12" i="3"/>
  <c r="HFX12" i="3"/>
  <c r="HFW12" i="3"/>
  <c r="HFV12" i="3"/>
  <c r="HFU12" i="3"/>
  <c r="HFT12" i="3"/>
  <c r="HFS12" i="3"/>
  <c r="HFR12" i="3"/>
  <c r="HFQ12" i="3"/>
  <c r="HFP12" i="3"/>
  <c r="HFO12" i="3"/>
  <c r="HFN12" i="3"/>
  <c r="HFM12" i="3"/>
  <c r="HFL12" i="3"/>
  <c r="HFK12" i="3"/>
  <c r="HFJ12" i="3"/>
  <c r="HFI12" i="3"/>
  <c r="HFH12" i="3"/>
  <c r="HFG12" i="3"/>
  <c r="HFF12" i="3"/>
  <c r="HFE12" i="3"/>
  <c r="HFD12" i="3"/>
  <c r="HFC12" i="3"/>
  <c r="HFB12" i="3"/>
  <c r="HFA12" i="3"/>
  <c r="HEZ12" i="3"/>
  <c r="HEY12" i="3"/>
  <c r="HEX12" i="3"/>
  <c r="HEW12" i="3"/>
  <c r="HEV12" i="3"/>
  <c r="HEU12" i="3"/>
  <c r="HET12" i="3"/>
  <c r="HES12" i="3"/>
  <c r="HER12" i="3"/>
  <c r="HEQ12" i="3"/>
  <c r="HEP12" i="3"/>
  <c r="HEO12" i="3"/>
  <c r="HEN12" i="3"/>
  <c r="HEM12" i="3"/>
  <c r="HEL12" i="3"/>
  <c r="HEK12" i="3"/>
  <c r="HEJ12" i="3"/>
  <c r="HEI12" i="3"/>
  <c r="HEH12" i="3"/>
  <c r="HEG12" i="3"/>
  <c r="HEF12" i="3"/>
  <c r="HEE12" i="3"/>
  <c r="HED12" i="3"/>
  <c r="HEC12" i="3"/>
  <c r="HEB12" i="3"/>
  <c r="HEA12" i="3"/>
  <c r="HDZ12" i="3"/>
  <c r="HDY12" i="3"/>
  <c r="HDX12" i="3"/>
  <c r="HDW12" i="3"/>
  <c r="HDV12" i="3"/>
  <c r="HDU12" i="3"/>
  <c r="HDT12" i="3"/>
  <c r="HDS12" i="3"/>
  <c r="HDR12" i="3"/>
  <c r="HDQ12" i="3"/>
  <c r="HDP12" i="3"/>
  <c r="HDO12" i="3"/>
  <c r="HDN12" i="3"/>
  <c r="HDM12" i="3"/>
  <c r="HDL12" i="3"/>
  <c r="HDK12" i="3"/>
  <c r="HDJ12" i="3"/>
  <c r="HDI12" i="3"/>
  <c r="HDH12" i="3"/>
  <c r="HDG12" i="3"/>
  <c r="HDF12" i="3"/>
  <c r="HDE12" i="3"/>
  <c r="HDD12" i="3"/>
  <c r="HDC12" i="3"/>
  <c r="HDB12" i="3"/>
  <c r="HDA12" i="3"/>
  <c r="HCZ12" i="3"/>
  <c r="HCY12" i="3"/>
  <c r="HCX12" i="3"/>
  <c r="HCW12" i="3"/>
  <c r="HCV12" i="3"/>
  <c r="HCU12" i="3"/>
  <c r="HCT12" i="3"/>
  <c r="HCS12" i="3"/>
  <c r="HCR12" i="3"/>
  <c r="HCQ12" i="3"/>
  <c r="HCP12" i="3"/>
  <c r="HCO12" i="3"/>
  <c r="HCN12" i="3"/>
  <c r="HCM12" i="3"/>
  <c r="HCL12" i="3"/>
  <c r="HCK12" i="3"/>
  <c r="HCJ12" i="3"/>
  <c r="HCI12" i="3"/>
  <c r="HCH12" i="3"/>
  <c r="HCG12" i="3"/>
  <c r="HCF12" i="3"/>
  <c r="HCE12" i="3"/>
  <c r="HCD12" i="3"/>
  <c r="HCC12" i="3"/>
  <c r="HCB12" i="3"/>
  <c r="HCA12" i="3"/>
  <c r="HBZ12" i="3"/>
  <c r="HBY12" i="3"/>
  <c r="HBX12" i="3"/>
  <c r="HBW12" i="3"/>
  <c r="HBV12" i="3"/>
  <c r="HBU12" i="3"/>
  <c r="HBT12" i="3"/>
  <c r="HBS12" i="3"/>
  <c r="HBR12" i="3"/>
  <c r="HBQ12" i="3"/>
  <c r="HBP12" i="3"/>
  <c r="HBO12" i="3"/>
  <c r="HBN12" i="3"/>
  <c r="HBM12" i="3"/>
  <c r="HBL12" i="3"/>
  <c r="HBK12" i="3"/>
  <c r="HBJ12" i="3"/>
  <c r="HBI12" i="3"/>
  <c r="HBH12" i="3"/>
  <c r="HBG12" i="3"/>
  <c r="HBF12" i="3"/>
  <c r="HBE12" i="3"/>
  <c r="HBD12" i="3"/>
  <c r="HBC12" i="3"/>
  <c r="HBB12" i="3"/>
  <c r="HBA12" i="3"/>
  <c r="HAZ12" i="3"/>
  <c r="HAY12" i="3"/>
  <c r="HAX12" i="3"/>
  <c r="HAW12" i="3"/>
  <c r="HAV12" i="3"/>
  <c r="HAU12" i="3"/>
  <c r="HAT12" i="3"/>
  <c r="HAS12" i="3"/>
  <c r="HAR12" i="3"/>
  <c r="HAQ12" i="3"/>
  <c r="HAP12" i="3"/>
  <c r="HAO12" i="3"/>
  <c r="HAN12" i="3"/>
  <c r="HAM12" i="3"/>
  <c r="HAL12" i="3"/>
  <c r="HAK12" i="3"/>
  <c r="HAJ12" i="3"/>
  <c r="HAI12" i="3"/>
  <c r="HAH12" i="3"/>
  <c r="HAG12" i="3"/>
  <c r="HAF12" i="3"/>
  <c r="HAE12" i="3"/>
  <c r="HAD12" i="3"/>
  <c r="HAC12" i="3"/>
  <c r="HAB12" i="3"/>
  <c r="HAA12" i="3"/>
  <c r="GZZ12" i="3"/>
  <c r="GZY12" i="3"/>
  <c r="GZX12" i="3"/>
  <c r="GZW12" i="3"/>
  <c r="GZV12" i="3"/>
  <c r="GZU12" i="3"/>
  <c r="GZT12" i="3"/>
  <c r="GZS12" i="3"/>
  <c r="GZR12" i="3"/>
  <c r="GZQ12" i="3"/>
  <c r="GZP12" i="3"/>
  <c r="GZO12" i="3"/>
  <c r="GZN12" i="3"/>
  <c r="GZM12" i="3"/>
  <c r="GZL12" i="3"/>
  <c r="GZK12" i="3"/>
  <c r="GZJ12" i="3"/>
  <c r="GZI12" i="3"/>
  <c r="GZH12" i="3"/>
  <c r="GZG12" i="3"/>
  <c r="GZF12" i="3"/>
  <c r="GZE12" i="3"/>
  <c r="GZD12" i="3"/>
  <c r="GZC12" i="3"/>
  <c r="GZB12" i="3"/>
  <c r="GZA12" i="3"/>
  <c r="GYZ12" i="3"/>
  <c r="GYY12" i="3"/>
  <c r="GYX12" i="3"/>
  <c r="GYW12" i="3"/>
  <c r="GYV12" i="3"/>
  <c r="GYU12" i="3"/>
  <c r="GYT12" i="3"/>
  <c r="GYS12" i="3"/>
  <c r="GYR12" i="3"/>
  <c r="GYQ12" i="3"/>
  <c r="GYP12" i="3"/>
  <c r="GYO12" i="3"/>
  <c r="GYN12" i="3"/>
  <c r="GYM12" i="3"/>
  <c r="GYL12" i="3"/>
  <c r="GYK12" i="3"/>
  <c r="GYJ12" i="3"/>
  <c r="GYI12" i="3"/>
  <c r="GYH12" i="3"/>
  <c r="GYG12" i="3"/>
  <c r="GYF12" i="3"/>
  <c r="GYE12" i="3"/>
  <c r="GYD12" i="3"/>
  <c r="GYC12" i="3"/>
  <c r="GYB12" i="3"/>
  <c r="GYA12" i="3"/>
  <c r="GXZ12" i="3"/>
  <c r="GXY12" i="3"/>
  <c r="GXX12" i="3"/>
  <c r="GXW12" i="3"/>
  <c r="GXV12" i="3"/>
  <c r="GXU12" i="3"/>
  <c r="GXT12" i="3"/>
  <c r="GXS12" i="3"/>
  <c r="GXR12" i="3"/>
  <c r="GXQ12" i="3"/>
  <c r="GXP12" i="3"/>
  <c r="GXO12" i="3"/>
  <c r="GXN12" i="3"/>
  <c r="GXM12" i="3"/>
  <c r="GXL12" i="3"/>
  <c r="GXK12" i="3"/>
  <c r="GXJ12" i="3"/>
  <c r="GXI12" i="3"/>
  <c r="GXH12" i="3"/>
  <c r="GXG12" i="3"/>
  <c r="GXF12" i="3"/>
  <c r="GXE12" i="3"/>
  <c r="GXD12" i="3"/>
  <c r="GXC12" i="3"/>
  <c r="GXB12" i="3"/>
  <c r="GXA12" i="3"/>
  <c r="GWZ12" i="3"/>
  <c r="GWY12" i="3"/>
  <c r="GWX12" i="3"/>
  <c r="GWW12" i="3"/>
  <c r="GWV12" i="3"/>
  <c r="GWU12" i="3"/>
  <c r="GWT12" i="3"/>
  <c r="GWS12" i="3"/>
  <c r="GWR12" i="3"/>
  <c r="GWQ12" i="3"/>
  <c r="GWP12" i="3"/>
  <c r="GWO12" i="3"/>
  <c r="GWN12" i="3"/>
  <c r="GWM12" i="3"/>
  <c r="GWL12" i="3"/>
  <c r="GWK12" i="3"/>
  <c r="GWJ12" i="3"/>
  <c r="GWI12" i="3"/>
  <c r="GWH12" i="3"/>
  <c r="GWG12" i="3"/>
  <c r="GWF12" i="3"/>
  <c r="GWE12" i="3"/>
  <c r="GWD12" i="3"/>
  <c r="GWC12" i="3"/>
  <c r="GWB12" i="3"/>
  <c r="GWA12" i="3"/>
  <c r="GVZ12" i="3"/>
  <c r="GVY12" i="3"/>
  <c r="GVX12" i="3"/>
  <c r="GVW12" i="3"/>
  <c r="GVV12" i="3"/>
  <c r="GVU12" i="3"/>
  <c r="GVT12" i="3"/>
  <c r="GVS12" i="3"/>
  <c r="GVR12" i="3"/>
  <c r="GVQ12" i="3"/>
  <c r="GVP12" i="3"/>
  <c r="GVO12" i="3"/>
  <c r="GVN12" i="3"/>
  <c r="GVM12" i="3"/>
  <c r="GVL12" i="3"/>
  <c r="GVK12" i="3"/>
  <c r="GVJ12" i="3"/>
  <c r="GVI12" i="3"/>
  <c r="GVH12" i="3"/>
  <c r="GVG12" i="3"/>
  <c r="GVF12" i="3"/>
  <c r="GVE12" i="3"/>
  <c r="GVD12" i="3"/>
  <c r="GVC12" i="3"/>
  <c r="GVB12" i="3"/>
  <c r="GVA12" i="3"/>
  <c r="GUZ12" i="3"/>
  <c r="GUY12" i="3"/>
  <c r="GUX12" i="3"/>
  <c r="GUW12" i="3"/>
  <c r="GUV12" i="3"/>
  <c r="GUU12" i="3"/>
  <c r="GUT12" i="3"/>
  <c r="GUS12" i="3"/>
  <c r="GUR12" i="3"/>
  <c r="GUQ12" i="3"/>
  <c r="GUP12" i="3"/>
  <c r="GUO12" i="3"/>
  <c r="GUN12" i="3"/>
  <c r="GUM12" i="3"/>
  <c r="GUL12" i="3"/>
  <c r="GUK12" i="3"/>
  <c r="GUJ12" i="3"/>
  <c r="GUI12" i="3"/>
  <c r="GUH12" i="3"/>
  <c r="GUG12" i="3"/>
  <c r="GUF12" i="3"/>
  <c r="GUE12" i="3"/>
  <c r="GUD12" i="3"/>
  <c r="GUC12" i="3"/>
  <c r="GUB12" i="3"/>
  <c r="GUA12" i="3"/>
  <c r="GTZ12" i="3"/>
  <c r="GTY12" i="3"/>
  <c r="GTX12" i="3"/>
  <c r="GTW12" i="3"/>
  <c r="GTV12" i="3"/>
  <c r="GTU12" i="3"/>
  <c r="GTT12" i="3"/>
  <c r="GTS12" i="3"/>
  <c r="GTR12" i="3"/>
  <c r="GTQ12" i="3"/>
  <c r="GTP12" i="3"/>
  <c r="GTO12" i="3"/>
  <c r="GTN12" i="3"/>
  <c r="GTM12" i="3"/>
  <c r="GTL12" i="3"/>
  <c r="GTK12" i="3"/>
  <c r="GTJ12" i="3"/>
  <c r="GTI12" i="3"/>
  <c r="GTH12" i="3"/>
  <c r="GTG12" i="3"/>
  <c r="GTF12" i="3"/>
  <c r="GTE12" i="3"/>
  <c r="GTD12" i="3"/>
  <c r="GTC12" i="3"/>
  <c r="GTB12" i="3"/>
  <c r="GTA12" i="3"/>
  <c r="GSZ12" i="3"/>
  <c r="GSY12" i="3"/>
  <c r="GSX12" i="3"/>
  <c r="GSW12" i="3"/>
  <c r="GSV12" i="3"/>
  <c r="GSU12" i="3"/>
  <c r="GST12" i="3"/>
  <c r="GSS12" i="3"/>
  <c r="GSR12" i="3"/>
  <c r="GSQ12" i="3"/>
  <c r="GSP12" i="3"/>
  <c r="GSO12" i="3"/>
  <c r="GSN12" i="3"/>
  <c r="GSM12" i="3"/>
  <c r="GSL12" i="3"/>
  <c r="GSK12" i="3"/>
  <c r="GSJ12" i="3"/>
  <c r="GSI12" i="3"/>
  <c r="GSH12" i="3"/>
  <c r="GSG12" i="3"/>
  <c r="GSF12" i="3"/>
  <c r="GSE12" i="3"/>
  <c r="GSD12" i="3"/>
  <c r="GSC12" i="3"/>
  <c r="GSB12" i="3"/>
  <c r="GSA12" i="3"/>
  <c r="GRZ12" i="3"/>
  <c r="GRY12" i="3"/>
  <c r="GRX12" i="3"/>
  <c r="GRW12" i="3"/>
  <c r="GRV12" i="3"/>
  <c r="GRU12" i="3"/>
  <c r="GRT12" i="3"/>
  <c r="GRS12" i="3"/>
  <c r="GRR12" i="3"/>
  <c r="GRQ12" i="3"/>
  <c r="GRP12" i="3"/>
  <c r="GRO12" i="3"/>
  <c r="GRN12" i="3"/>
  <c r="GRM12" i="3"/>
  <c r="GRL12" i="3"/>
  <c r="GRK12" i="3"/>
  <c r="GRJ12" i="3"/>
  <c r="GRI12" i="3"/>
  <c r="GRH12" i="3"/>
  <c r="GRG12" i="3"/>
  <c r="GRF12" i="3"/>
  <c r="GRE12" i="3"/>
  <c r="GRD12" i="3"/>
  <c r="GRC12" i="3"/>
  <c r="GRB12" i="3"/>
  <c r="GRA12" i="3"/>
  <c r="GQZ12" i="3"/>
  <c r="GQY12" i="3"/>
  <c r="GQX12" i="3"/>
  <c r="GQW12" i="3"/>
  <c r="GQV12" i="3"/>
  <c r="GQU12" i="3"/>
  <c r="GQT12" i="3"/>
  <c r="GQS12" i="3"/>
  <c r="GQR12" i="3"/>
  <c r="GQQ12" i="3"/>
  <c r="GQP12" i="3"/>
  <c r="GQO12" i="3"/>
  <c r="GQN12" i="3"/>
  <c r="GQM12" i="3"/>
  <c r="GQL12" i="3"/>
  <c r="GQK12" i="3"/>
  <c r="GQJ12" i="3"/>
  <c r="GQI12" i="3"/>
  <c r="GQH12" i="3"/>
  <c r="GQG12" i="3"/>
  <c r="GQF12" i="3"/>
  <c r="GQE12" i="3"/>
  <c r="GQD12" i="3"/>
  <c r="GQC12" i="3"/>
  <c r="GQB12" i="3"/>
  <c r="GQA12" i="3"/>
  <c r="GPZ12" i="3"/>
  <c r="GPY12" i="3"/>
  <c r="GPX12" i="3"/>
  <c r="GPW12" i="3"/>
  <c r="GPV12" i="3"/>
  <c r="GPU12" i="3"/>
  <c r="GPT12" i="3"/>
  <c r="GPS12" i="3"/>
  <c r="GPR12" i="3"/>
  <c r="GPQ12" i="3"/>
  <c r="GPP12" i="3"/>
  <c r="GPO12" i="3"/>
  <c r="GPN12" i="3"/>
  <c r="GPM12" i="3"/>
  <c r="GPL12" i="3"/>
  <c r="GPK12" i="3"/>
  <c r="GPJ12" i="3"/>
  <c r="GPI12" i="3"/>
  <c r="GPH12" i="3"/>
  <c r="GPG12" i="3"/>
  <c r="GPF12" i="3"/>
  <c r="GPE12" i="3"/>
  <c r="GPD12" i="3"/>
  <c r="GPC12" i="3"/>
  <c r="GPB12" i="3"/>
  <c r="GPA12" i="3"/>
  <c r="GOZ12" i="3"/>
  <c r="GOY12" i="3"/>
  <c r="GOX12" i="3"/>
  <c r="GOW12" i="3"/>
  <c r="GOV12" i="3"/>
  <c r="GOU12" i="3"/>
  <c r="GOT12" i="3"/>
  <c r="GOS12" i="3"/>
  <c r="GOR12" i="3"/>
  <c r="GOQ12" i="3"/>
  <c r="GOP12" i="3"/>
  <c r="GOO12" i="3"/>
  <c r="GON12" i="3"/>
  <c r="GOM12" i="3"/>
  <c r="GOL12" i="3"/>
  <c r="GOK12" i="3"/>
  <c r="GOJ12" i="3"/>
  <c r="GOI12" i="3"/>
  <c r="GOH12" i="3"/>
  <c r="GOG12" i="3"/>
  <c r="GOF12" i="3"/>
  <c r="GOE12" i="3"/>
  <c r="GOD12" i="3"/>
  <c r="GOC12" i="3"/>
  <c r="GOB12" i="3"/>
  <c r="GOA12" i="3"/>
  <c r="GNZ12" i="3"/>
  <c r="GNY12" i="3"/>
  <c r="GNX12" i="3"/>
  <c r="GNW12" i="3"/>
  <c r="GNV12" i="3"/>
  <c r="GNU12" i="3"/>
  <c r="GNT12" i="3"/>
  <c r="GNS12" i="3"/>
  <c r="GNR12" i="3"/>
  <c r="GNQ12" i="3"/>
  <c r="GNP12" i="3"/>
  <c r="GNO12" i="3"/>
  <c r="GNN12" i="3"/>
  <c r="GNM12" i="3"/>
  <c r="GNL12" i="3"/>
  <c r="GNK12" i="3"/>
  <c r="GNJ12" i="3"/>
  <c r="GNI12" i="3"/>
  <c r="GNH12" i="3"/>
  <c r="GNG12" i="3"/>
  <c r="GNF12" i="3"/>
  <c r="GNE12" i="3"/>
  <c r="GND12" i="3"/>
  <c r="GNC12" i="3"/>
  <c r="GNB12" i="3"/>
  <c r="GNA12" i="3"/>
  <c r="GMZ12" i="3"/>
  <c r="GMY12" i="3"/>
  <c r="GMX12" i="3"/>
  <c r="GMW12" i="3"/>
  <c r="GMV12" i="3"/>
  <c r="GMU12" i="3"/>
  <c r="GMT12" i="3"/>
  <c r="GMS12" i="3"/>
  <c r="GMR12" i="3"/>
  <c r="GMQ12" i="3"/>
  <c r="GMP12" i="3"/>
  <c r="GMO12" i="3"/>
  <c r="GMN12" i="3"/>
  <c r="GMM12" i="3"/>
  <c r="GML12" i="3"/>
  <c r="GMK12" i="3"/>
  <c r="GMJ12" i="3"/>
  <c r="GMI12" i="3"/>
  <c r="GMH12" i="3"/>
  <c r="GMG12" i="3"/>
  <c r="GMF12" i="3"/>
  <c r="GME12" i="3"/>
  <c r="GMD12" i="3"/>
  <c r="GMC12" i="3"/>
  <c r="GMB12" i="3"/>
  <c r="GMA12" i="3"/>
  <c r="GLZ12" i="3"/>
  <c r="GLY12" i="3"/>
  <c r="GLX12" i="3"/>
  <c r="GLW12" i="3"/>
  <c r="GLV12" i="3"/>
  <c r="GLU12" i="3"/>
  <c r="GLT12" i="3"/>
  <c r="GLS12" i="3"/>
  <c r="GLR12" i="3"/>
  <c r="GLQ12" i="3"/>
  <c r="GLP12" i="3"/>
  <c r="GLO12" i="3"/>
  <c r="GLN12" i="3"/>
  <c r="GLM12" i="3"/>
  <c r="GLL12" i="3"/>
  <c r="GLK12" i="3"/>
  <c r="GLJ12" i="3"/>
  <c r="GLI12" i="3"/>
  <c r="GLH12" i="3"/>
  <c r="GLG12" i="3"/>
  <c r="GLF12" i="3"/>
  <c r="GLE12" i="3"/>
  <c r="GLD12" i="3"/>
  <c r="GLC12" i="3"/>
  <c r="GLB12" i="3"/>
  <c r="GLA12" i="3"/>
  <c r="GKZ12" i="3"/>
  <c r="GKY12" i="3"/>
  <c r="GKX12" i="3"/>
  <c r="GKW12" i="3"/>
  <c r="GKV12" i="3"/>
  <c r="GKU12" i="3"/>
  <c r="GKT12" i="3"/>
  <c r="GKS12" i="3"/>
  <c r="GKR12" i="3"/>
  <c r="GKQ12" i="3"/>
  <c r="GKP12" i="3"/>
  <c r="GKO12" i="3"/>
  <c r="GKN12" i="3"/>
  <c r="GKM12" i="3"/>
  <c r="GKL12" i="3"/>
  <c r="GKK12" i="3"/>
  <c r="GKJ12" i="3"/>
  <c r="GKI12" i="3"/>
  <c r="GKH12" i="3"/>
  <c r="GKG12" i="3"/>
  <c r="GKF12" i="3"/>
  <c r="GKE12" i="3"/>
  <c r="GKD12" i="3"/>
  <c r="GKC12" i="3"/>
  <c r="GKB12" i="3"/>
  <c r="GKA12" i="3"/>
  <c r="GJZ12" i="3"/>
  <c r="GJY12" i="3"/>
  <c r="GJX12" i="3"/>
  <c r="GJW12" i="3"/>
  <c r="GJV12" i="3"/>
  <c r="GJU12" i="3"/>
  <c r="GJT12" i="3"/>
  <c r="GJS12" i="3"/>
  <c r="GJR12" i="3"/>
  <c r="GJQ12" i="3"/>
  <c r="GJP12" i="3"/>
  <c r="GJO12" i="3"/>
  <c r="GJN12" i="3"/>
  <c r="GJM12" i="3"/>
  <c r="GJL12" i="3"/>
  <c r="GJK12" i="3"/>
  <c r="GJJ12" i="3"/>
  <c r="GJI12" i="3"/>
  <c r="GJH12" i="3"/>
  <c r="GJG12" i="3"/>
  <c r="GJF12" i="3"/>
  <c r="GJE12" i="3"/>
  <c r="GJD12" i="3"/>
  <c r="GJC12" i="3"/>
  <c r="GJB12" i="3"/>
  <c r="GJA12" i="3"/>
  <c r="GIZ12" i="3"/>
  <c r="GIY12" i="3"/>
  <c r="GIX12" i="3"/>
  <c r="GIW12" i="3"/>
  <c r="GIV12" i="3"/>
  <c r="GIU12" i="3"/>
  <c r="GIT12" i="3"/>
  <c r="GIS12" i="3"/>
  <c r="GIR12" i="3"/>
  <c r="GIQ12" i="3"/>
  <c r="GIP12" i="3"/>
  <c r="GIO12" i="3"/>
  <c r="GIN12" i="3"/>
  <c r="GIM12" i="3"/>
  <c r="GIL12" i="3"/>
  <c r="GIK12" i="3"/>
  <c r="GIJ12" i="3"/>
  <c r="GII12" i="3"/>
  <c r="GIH12" i="3"/>
  <c r="GIG12" i="3"/>
  <c r="GIF12" i="3"/>
  <c r="GIE12" i="3"/>
  <c r="GID12" i="3"/>
  <c r="GIC12" i="3"/>
  <c r="GIB12" i="3"/>
  <c r="GIA12" i="3"/>
  <c r="GHZ12" i="3"/>
  <c r="GHY12" i="3"/>
  <c r="GHX12" i="3"/>
  <c r="GHW12" i="3"/>
  <c r="GHV12" i="3"/>
  <c r="GHU12" i="3"/>
  <c r="GHT12" i="3"/>
  <c r="GHS12" i="3"/>
  <c r="GHR12" i="3"/>
  <c r="GHQ12" i="3"/>
  <c r="GHP12" i="3"/>
  <c r="GHO12" i="3"/>
  <c r="GHN12" i="3"/>
  <c r="GHM12" i="3"/>
  <c r="GHL12" i="3"/>
  <c r="GHK12" i="3"/>
  <c r="GHJ12" i="3"/>
  <c r="GHI12" i="3"/>
  <c r="GHH12" i="3"/>
  <c r="GHG12" i="3"/>
  <c r="GHF12" i="3"/>
  <c r="GHE12" i="3"/>
  <c r="GHD12" i="3"/>
  <c r="GHC12" i="3"/>
  <c r="GHB12" i="3"/>
  <c r="GHA12" i="3"/>
  <c r="GGZ12" i="3"/>
  <c r="GGY12" i="3"/>
  <c r="GGX12" i="3"/>
  <c r="GGW12" i="3"/>
  <c r="GGV12" i="3"/>
  <c r="GGU12" i="3"/>
  <c r="GGT12" i="3"/>
  <c r="GGS12" i="3"/>
  <c r="GGR12" i="3"/>
  <c r="GGQ12" i="3"/>
  <c r="GGP12" i="3"/>
  <c r="GGO12" i="3"/>
  <c r="GGN12" i="3"/>
  <c r="GGM12" i="3"/>
  <c r="GGL12" i="3"/>
  <c r="GGK12" i="3"/>
  <c r="GGJ12" i="3"/>
  <c r="GGI12" i="3"/>
  <c r="GGH12" i="3"/>
  <c r="GGG12" i="3"/>
  <c r="GGF12" i="3"/>
  <c r="GGE12" i="3"/>
  <c r="GGD12" i="3"/>
  <c r="GGC12" i="3"/>
  <c r="GGB12" i="3"/>
  <c r="GGA12" i="3"/>
  <c r="GFZ12" i="3"/>
  <c r="GFY12" i="3"/>
  <c r="GFX12" i="3"/>
  <c r="GFW12" i="3"/>
  <c r="GFV12" i="3"/>
  <c r="GFU12" i="3"/>
  <c r="GFT12" i="3"/>
  <c r="GFS12" i="3"/>
  <c r="GFR12" i="3"/>
  <c r="GFQ12" i="3"/>
  <c r="GFP12" i="3"/>
  <c r="GFO12" i="3"/>
  <c r="GFN12" i="3"/>
  <c r="GFM12" i="3"/>
  <c r="GFL12" i="3"/>
  <c r="GFK12" i="3"/>
  <c r="GFJ12" i="3"/>
  <c r="GFI12" i="3"/>
  <c r="GFH12" i="3"/>
  <c r="GFG12" i="3"/>
  <c r="GFF12" i="3"/>
  <c r="GFE12" i="3"/>
  <c r="GFD12" i="3"/>
  <c r="GFC12" i="3"/>
  <c r="GFB12" i="3"/>
  <c r="GFA12" i="3"/>
  <c r="GEZ12" i="3"/>
  <c r="GEY12" i="3"/>
  <c r="GEX12" i="3"/>
  <c r="GEW12" i="3"/>
  <c r="GEV12" i="3"/>
  <c r="GEU12" i="3"/>
  <c r="GET12" i="3"/>
  <c r="GES12" i="3"/>
  <c r="GER12" i="3"/>
  <c r="GEQ12" i="3"/>
  <c r="GEP12" i="3"/>
  <c r="GEO12" i="3"/>
  <c r="GEN12" i="3"/>
  <c r="GEM12" i="3"/>
  <c r="GEL12" i="3"/>
  <c r="GEK12" i="3"/>
  <c r="GEJ12" i="3"/>
  <c r="GEI12" i="3"/>
  <c r="GEH12" i="3"/>
  <c r="GEG12" i="3"/>
  <c r="GEF12" i="3"/>
  <c r="GEE12" i="3"/>
  <c r="GED12" i="3"/>
  <c r="GEC12" i="3"/>
  <c r="GEB12" i="3"/>
  <c r="GEA12" i="3"/>
  <c r="GDZ12" i="3"/>
  <c r="GDY12" i="3"/>
  <c r="GDX12" i="3"/>
  <c r="GDW12" i="3"/>
  <c r="GDV12" i="3"/>
  <c r="GDU12" i="3"/>
  <c r="GDT12" i="3"/>
  <c r="GDS12" i="3"/>
  <c r="GDR12" i="3"/>
  <c r="GDQ12" i="3"/>
  <c r="GDP12" i="3"/>
  <c r="GDO12" i="3"/>
  <c r="GDN12" i="3"/>
  <c r="GDM12" i="3"/>
  <c r="GDL12" i="3"/>
  <c r="GDK12" i="3"/>
  <c r="GDJ12" i="3"/>
  <c r="GDI12" i="3"/>
  <c r="GDH12" i="3"/>
  <c r="GDG12" i="3"/>
  <c r="GDF12" i="3"/>
  <c r="GDE12" i="3"/>
  <c r="GDD12" i="3"/>
  <c r="GDC12" i="3"/>
  <c r="GDB12" i="3"/>
  <c r="GDA12" i="3"/>
  <c r="GCZ12" i="3"/>
  <c r="GCY12" i="3"/>
  <c r="GCX12" i="3"/>
  <c r="GCW12" i="3"/>
  <c r="GCV12" i="3"/>
  <c r="GCU12" i="3"/>
  <c r="GCT12" i="3"/>
  <c r="GCS12" i="3"/>
  <c r="GCR12" i="3"/>
  <c r="GCQ12" i="3"/>
  <c r="GCP12" i="3"/>
  <c r="GCO12" i="3"/>
  <c r="GCN12" i="3"/>
  <c r="GCM12" i="3"/>
  <c r="GCL12" i="3"/>
  <c r="GCK12" i="3"/>
  <c r="GCJ12" i="3"/>
  <c r="GCI12" i="3"/>
  <c r="GCH12" i="3"/>
  <c r="GCG12" i="3"/>
  <c r="GCF12" i="3"/>
  <c r="GCE12" i="3"/>
  <c r="GCD12" i="3"/>
  <c r="GCC12" i="3"/>
  <c r="GCB12" i="3"/>
  <c r="GCA12" i="3"/>
  <c r="GBZ12" i="3"/>
  <c r="GBY12" i="3"/>
  <c r="GBX12" i="3"/>
  <c r="GBW12" i="3"/>
  <c r="GBV12" i="3"/>
  <c r="GBU12" i="3"/>
  <c r="GBT12" i="3"/>
  <c r="GBS12" i="3"/>
  <c r="GBR12" i="3"/>
  <c r="GBQ12" i="3"/>
  <c r="GBP12" i="3"/>
  <c r="GBO12" i="3"/>
  <c r="GBN12" i="3"/>
  <c r="GBM12" i="3"/>
  <c r="GBL12" i="3"/>
  <c r="GBK12" i="3"/>
  <c r="GBJ12" i="3"/>
  <c r="GBI12" i="3"/>
  <c r="GBH12" i="3"/>
  <c r="GBG12" i="3"/>
  <c r="GBF12" i="3"/>
  <c r="GBE12" i="3"/>
  <c r="GBD12" i="3"/>
  <c r="GBC12" i="3"/>
  <c r="GBB12" i="3"/>
  <c r="GBA12" i="3"/>
  <c r="GAZ12" i="3"/>
  <c r="GAY12" i="3"/>
  <c r="GAX12" i="3"/>
  <c r="GAW12" i="3"/>
  <c r="GAV12" i="3"/>
  <c r="GAU12" i="3"/>
  <c r="GAT12" i="3"/>
  <c r="GAS12" i="3"/>
  <c r="GAR12" i="3"/>
  <c r="GAQ12" i="3"/>
  <c r="GAP12" i="3"/>
  <c r="GAO12" i="3"/>
  <c r="GAN12" i="3"/>
  <c r="GAM12" i="3"/>
  <c r="GAL12" i="3"/>
  <c r="GAK12" i="3"/>
  <c r="GAJ12" i="3"/>
  <c r="GAI12" i="3"/>
  <c r="GAH12" i="3"/>
  <c r="GAG12" i="3"/>
  <c r="GAF12" i="3"/>
  <c r="GAE12" i="3"/>
  <c r="GAD12" i="3"/>
  <c r="GAC12" i="3"/>
  <c r="GAB12" i="3"/>
  <c r="GAA12" i="3"/>
  <c r="FZZ12" i="3"/>
  <c r="FZY12" i="3"/>
  <c r="FZX12" i="3"/>
  <c r="FZW12" i="3"/>
  <c r="FZV12" i="3"/>
  <c r="FZU12" i="3"/>
  <c r="FZT12" i="3"/>
  <c r="FZS12" i="3"/>
  <c r="FZR12" i="3"/>
  <c r="FZQ12" i="3"/>
  <c r="FZP12" i="3"/>
  <c r="FZO12" i="3"/>
  <c r="FZN12" i="3"/>
  <c r="FZM12" i="3"/>
  <c r="FZL12" i="3"/>
  <c r="FZK12" i="3"/>
  <c r="FZJ12" i="3"/>
  <c r="FZI12" i="3"/>
  <c r="FZH12" i="3"/>
  <c r="FZG12" i="3"/>
  <c r="FZF12" i="3"/>
  <c r="FZE12" i="3"/>
  <c r="FZD12" i="3"/>
  <c r="FZC12" i="3"/>
  <c r="FZB12" i="3"/>
  <c r="FZA12" i="3"/>
  <c r="FYZ12" i="3"/>
  <c r="FYY12" i="3"/>
  <c r="FYX12" i="3"/>
  <c r="FYW12" i="3"/>
  <c r="FYV12" i="3"/>
  <c r="FYU12" i="3"/>
  <c r="FYT12" i="3"/>
  <c r="FYS12" i="3"/>
  <c r="FYR12" i="3"/>
  <c r="FYQ12" i="3"/>
  <c r="FYP12" i="3"/>
  <c r="FYO12" i="3"/>
  <c r="FYN12" i="3"/>
  <c r="FYM12" i="3"/>
  <c r="FYL12" i="3"/>
  <c r="FYK12" i="3"/>
  <c r="FYJ12" i="3"/>
  <c r="FYI12" i="3"/>
  <c r="FYH12" i="3"/>
  <c r="FYG12" i="3"/>
  <c r="FYF12" i="3"/>
  <c r="FYE12" i="3"/>
  <c r="FYD12" i="3"/>
  <c r="FYC12" i="3"/>
  <c r="FYB12" i="3"/>
  <c r="FYA12" i="3"/>
  <c r="FXZ12" i="3"/>
  <c r="FXY12" i="3"/>
  <c r="FXX12" i="3"/>
  <c r="FXW12" i="3"/>
  <c r="FXV12" i="3"/>
  <c r="FXU12" i="3"/>
  <c r="FXT12" i="3"/>
  <c r="FXS12" i="3"/>
  <c r="FXR12" i="3"/>
  <c r="FXQ12" i="3"/>
  <c r="FXP12" i="3"/>
  <c r="FXO12" i="3"/>
  <c r="FXN12" i="3"/>
  <c r="FXM12" i="3"/>
  <c r="FXL12" i="3"/>
  <c r="FXK12" i="3"/>
  <c r="FXJ12" i="3"/>
  <c r="FXI12" i="3"/>
  <c r="FXH12" i="3"/>
  <c r="FXG12" i="3"/>
  <c r="FXF12" i="3"/>
  <c r="FXE12" i="3"/>
  <c r="FXD12" i="3"/>
  <c r="FXC12" i="3"/>
  <c r="FXB12" i="3"/>
  <c r="FXA12" i="3"/>
  <c r="FWZ12" i="3"/>
  <c r="FWY12" i="3"/>
  <c r="FWX12" i="3"/>
  <c r="FWW12" i="3"/>
  <c r="FWV12" i="3"/>
  <c r="FWU12" i="3"/>
  <c r="FWT12" i="3"/>
  <c r="FWS12" i="3"/>
  <c r="FWR12" i="3"/>
  <c r="FWQ12" i="3"/>
  <c r="FWP12" i="3"/>
  <c r="FWO12" i="3"/>
  <c r="FWN12" i="3"/>
  <c r="FWM12" i="3"/>
  <c r="FWL12" i="3"/>
  <c r="FWK12" i="3"/>
  <c r="FWJ12" i="3"/>
  <c r="FWI12" i="3"/>
  <c r="FWH12" i="3"/>
  <c r="FWG12" i="3"/>
  <c r="FWF12" i="3"/>
  <c r="FWE12" i="3"/>
  <c r="FWD12" i="3"/>
  <c r="FWC12" i="3"/>
  <c r="FWB12" i="3"/>
  <c r="FWA12" i="3"/>
  <c r="FVZ12" i="3"/>
  <c r="FVY12" i="3"/>
  <c r="FVX12" i="3"/>
  <c r="FVW12" i="3"/>
  <c r="FVV12" i="3"/>
  <c r="FVU12" i="3"/>
  <c r="FVT12" i="3"/>
  <c r="FVS12" i="3"/>
  <c r="FVR12" i="3"/>
  <c r="FVQ12" i="3"/>
  <c r="FVP12" i="3"/>
  <c r="FVO12" i="3"/>
  <c r="FVN12" i="3"/>
  <c r="FVM12" i="3"/>
  <c r="FVL12" i="3"/>
  <c r="FVK12" i="3"/>
  <c r="FVJ12" i="3"/>
  <c r="FVI12" i="3"/>
  <c r="FVH12" i="3"/>
  <c r="FVG12" i="3"/>
  <c r="FVF12" i="3"/>
  <c r="FVE12" i="3"/>
  <c r="FVD12" i="3"/>
  <c r="FVC12" i="3"/>
  <c r="FVB12" i="3"/>
  <c r="FVA12" i="3"/>
  <c r="FUZ12" i="3"/>
  <c r="FUY12" i="3"/>
  <c r="FUX12" i="3"/>
  <c r="FUW12" i="3"/>
  <c r="FUV12" i="3"/>
  <c r="FUU12" i="3"/>
  <c r="FUT12" i="3"/>
  <c r="FUS12" i="3"/>
  <c r="FUR12" i="3"/>
  <c r="FUQ12" i="3"/>
  <c r="FUP12" i="3"/>
  <c r="FUO12" i="3"/>
  <c r="FUN12" i="3"/>
  <c r="FUM12" i="3"/>
  <c r="FUL12" i="3"/>
  <c r="FUK12" i="3"/>
  <c r="FUJ12" i="3"/>
  <c r="FUI12" i="3"/>
  <c r="FUH12" i="3"/>
  <c r="FUG12" i="3"/>
  <c r="FUF12" i="3"/>
  <c r="FUE12" i="3"/>
  <c r="FUD12" i="3"/>
  <c r="FUC12" i="3"/>
  <c r="FUB12" i="3"/>
  <c r="FUA12" i="3"/>
  <c r="FTZ12" i="3"/>
  <c r="FTY12" i="3"/>
  <c r="FTX12" i="3"/>
  <c r="FTW12" i="3"/>
  <c r="FTV12" i="3"/>
  <c r="FTU12" i="3"/>
  <c r="FTT12" i="3"/>
  <c r="FTS12" i="3"/>
  <c r="FTR12" i="3"/>
  <c r="FTQ12" i="3"/>
  <c r="FTP12" i="3"/>
  <c r="FTO12" i="3"/>
  <c r="FTN12" i="3"/>
  <c r="FTM12" i="3"/>
  <c r="FTL12" i="3"/>
  <c r="FTK12" i="3"/>
  <c r="FTJ12" i="3"/>
  <c r="FTI12" i="3"/>
  <c r="FTH12" i="3"/>
  <c r="FTG12" i="3"/>
  <c r="FTF12" i="3"/>
  <c r="FTE12" i="3"/>
  <c r="FTD12" i="3"/>
  <c r="FTC12" i="3"/>
  <c r="FTB12" i="3"/>
  <c r="FTA12" i="3"/>
  <c r="FSZ12" i="3"/>
  <c r="FSY12" i="3"/>
  <c r="FSX12" i="3"/>
  <c r="FSW12" i="3"/>
  <c r="FSV12" i="3"/>
  <c r="FSU12" i="3"/>
  <c r="FST12" i="3"/>
  <c r="FSS12" i="3"/>
  <c r="FSR12" i="3"/>
  <c r="FSQ12" i="3"/>
  <c r="FSP12" i="3"/>
  <c r="FSO12" i="3"/>
  <c r="FSN12" i="3"/>
  <c r="FSM12" i="3"/>
  <c r="FSL12" i="3"/>
  <c r="FSK12" i="3"/>
  <c r="FSJ12" i="3"/>
  <c r="FSI12" i="3"/>
  <c r="FSH12" i="3"/>
  <c r="FSG12" i="3"/>
  <c r="FSF12" i="3"/>
  <c r="FSE12" i="3"/>
  <c r="FSD12" i="3"/>
  <c r="FSC12" i="3"/>
  <c r="FSB12" i="3"/>
  <c r="FSA12" i="3"/>
  <c r="FRZ12" i="3"/>
  <c r="FRY12" i="3"/>
  <c r="FRX12" i="3"/>
  <c r="FRW12" i="3"/>
  <c r="FRV12" i="3"/>
  <c r="FRU12" i="3"/>
  <c r="FRT12" i="3"/>
  <c r="FRS12" i="3"/>
  <c r="FRR12" i="3"/>
  <c r="FRQ12" i="3"/>
  <c r="FRP12" i="3"/>
  <c r="FRO12" i="3"/>
  <c r="FRN12" i="3"/>
  <c r="FRM12" i="3"/>
  <c r="FRL12" i="3"/>
  <c r="FRK12" i="3"/>
  <c r="FRJ12" i="3"/>
  <c r="FRI12" i="3"/>
  <c r="FRH12" i="3"/>
  <c r="FRG12" i="3"/>
  <c r="FRF12" i="3"/>
  <c r="FRE12" i="3"/>
  <c r="FRD12" i="3"/>
  <c r="FRC12" i="3"/>
  <c r="FRB12" i="3"/>
  <c r="FRA12" i="3"/>
  <c r="FQZ12" i="3"/>
  <c r="FQY12" i="3"/>
  <c r="FQX12" i="3"/>
  <c r="FQW12" i="3"/>
  <c r="FQV12" i="3"/>
  <c r="FQU12" i="3"/>
  <c r="FQT12" i="3"/>
  <c r="FQS12" i="3"/>
  <c r="FQR12" i="3"/>
  <c r="FQQ12" i="3"/>
  <c r="FQP12" i="3"/>
  <c r="FQO12" i="3"/>
  <c r="FQN12" i="3"/>
  <c r="FQM12" i="3"/>
  <c r="FQL12" i="3"/>
  <c r="FQK12" i="3"/>
  <c r="FQJ12" i="3"/>
  <c r="FQI12" i="3"/>
  <c r="FQH12" i="3"/>
  <c r="FQG12" i="3"/>
  <c r="FQF12" i="3"/>
  <c r="FQE12" i="3"/>
  <c r="FQD12" i="3"/>
  <c r="FQC12" i="3"/>
  <c r="FQB12" i="3"/>
  <c r="FQA12" i="3"/>
  <c r="FPZ12" i="3"/>
  <c r="FPY12" i="3"/>
  <c r="FPX12" i="3"/>
  <c r="FPW12" i="3"/>
  <c r="FPV12" i="3"/>
  <c r="FPU12" i="3"/>
  <c r="FPT12" i="3"/>
  <c r="FPS12" i="3"/>
  <c r="FPR12" i="3"/>
  <c r="FPQ12" i="3"/>
  <c r="FPP12" i="3"/>
  <c r="FPO12" i="3"/>
  <c r="FPN12" i="3"/>
  <c r="FPM12" i="3"/>
  <c r="FPL12" i="3"/>
  <c r="FPK12" i="3"/>
  <c r="FPJ12" i="3"/>
  <c r="FPI12" i="3"/>
  <c r="FPH12" i="3"/>
  <c r="FPG12" i="3"/>
  <c r="FPF12" i="3"/>
  <c r="FPE12" i="3"/>
  <c r="FPD12" i="3"/>
  <c r="FPC12" i="3"/>
  <c r="FPB12" i="3"/>
  <c r="FPA12" i="3"/>
  <c r="FOZ12" i="3"/>
  <c r="FOY12" i="3"/>
  <c r="FOX12" i="3"/>
  <c r="FOW12" i="3"/>
  <c r="FOV12" i="3"/>
  <c r="FOU12" i="3"/>
  <c r="FOT12" i="3"/>
  <c r="FOS12" i="3"/>
  <c r="FOR12" i="3"/>
  <c r="FOQ12" i="3"/>
  <c r="FOP12" i="3"/>
  <c r="FOO12" i="3"/>
  <c r="FON12" i="3"/>
  <c r="FOM12" i="3"/>
  <c r="FOL12" i="3"/>
  <c r="FOK12" i="3"/>
  <c r="FOJ12" i="3"/>
  <c r="FOI12" i="3"/>
  <c r="FOH12" i="3"/>
  <c r="FOG12" i="3"/>
  <c r="FOF12" i="3"/>
  <c r="FOE12" i="3"/>
  <c r="FOD12" i="3"/>
  <c r="FOC12" i="3"/>
  <c r="FOB12" i="3"/>
  <c r="FOA12" i="3"/>
  <c r="FNZ12" i="3"/>
  <c r="FNY12" i="3"/>
  <c r="FNX12" i="3"/>
  <c r="FNW12" i="3"/>
  <c r="FNV12" i="3"/>
  <c r="FNU12" i="3"/>
  <c r="FNT12" i="3"/>
  <c r="FNS12" i="3"/>
  <c r="FNR12" i="3"/>
  <c r="FNQ12" i="3"/>
  <c r="FNP12" i="3"/>
  <c r="FNO12" i="3"/>
  <c r="FNN12" i="3"/>
  <c r="FNM12" i="3"/>
  <c r="FNL12" i="3"/>
  <c r="FNK12" i="3"/>
  <c r="FNJ12" i="3"/>
  <c r="FNI12" i="3"/>
  <c r="FNH12" i="3"/>
  <c r="FNG12" i="3"/>
  <c r="FNF12" i="3"/>
  <c r="FNE12" i="3"/>
  <c r="FND12" i="3"/>
  <c r="FNC12" i="3"/>
  <c r="FNB12" i="3"/>
  <c r="FNA12" i="3"/>
  <c r="FMZ12" i="3"/>
  <c r="FMY12" i="3"/>
  <c r="FMX12" i="3"/>
  <c r="FMW12" i="3"/>
  <c r="FMV12" i="3"/>
  <c r="FMU12" i="3"/>
  <c r="FMT12" i="3"/>
  <c r="FMS12" i="3"/>
  <c r="FMR12" i="3"/>
  <c r="FMQ12" i="3"/>
  <c r="FMP12" i="3"/>
  <c r="FMO12" i="3"/>
  <c r="FMN12" i="3"/>
  <c r="FMM12" i="3"/>
  <c r="FML12" i="3"/>
  <c r="FMK12" i="3"/>
  <c r="FMJ12" i="3"/>
  <c r="FMI12" i="3"/>
  <c r="FMH12" i="3"/>
  <c r="FMG12" i="3"/>
  <c r="FMF12" i="3"/>
  <c r="FME12" i="3"/>
  <c r="FMD12" i="3"/>
  <c r="FMC12" i="3"/>
  <c r="FMB12" i="3"/>
  <c r="FMA12" i="3"/>
  <c r="FLZ12" i="3"/>
  <c r="FLY12" i="3"/>
  <c r="FLX12" i="3"/>
  <c r="FLW12" i="3"/>
  <c r="FLV12" i="3"/>
  <c r="FLU12" i="3"/>
  <c r="FLT12" i="3"/>
  <c r="FLS12" i="3"/>
  <c r="FLR12" i="3"/>
  <c r="FLQ12" i="3"/>
  <c r="FLP12" i="3"/>
  <c r="FLO12" i="3"/>
  <c r="FLN12" i="3"/>
  <c r="FLM12" i="3"/>
  <c r="FLL12" i="3"/>
  <c r="FLK12" i="3"/>
  <c r="FLJ12" i="3"/>
  <c r="FLI12" i="3"/>
  <c r="FLH12" i="3"/>
  <c r="FLG12" i="3"/>
  <c r="FLF12" i="3"/>
  <c r="FLE12" i="3"/>
  <c r="FLD12" i="3"/>
  <c r="FLC12" i="3"/>
  <c r="FLB12" i="3"/>
  <c r="FLA12" i="3"/>
  <c r="FKZ12" i="3"/>
  <c r="FKY12" i="3"/>
  <c r="FKX12" i="3"/>
  <c r="FKW12" i="3"/>
  <c r="FKV12" i="3"/>
  <c r="FKU12" i="3"/>
  <c r="FKT12" i="3"/>
  <c r="FKS12" i="3"/>
  <c r="FKR12" i="3"/>
  <c r="FKQ12" i="3"/>
  <c r="FKP12" i="3"/>
  <c r="FKO12" i="3"/>
  <c r="FKN12" i="3"/>
  <c r="FKM12" i="3"/>
  <c r="FKL12" i="3"/>
  <c r="FKK12" i="3"/>
  <c r="FKJ12" i="3"/>
  <c r="FKI12" i="3"/>
  <c r="FKH12" i="3"/>
  <c r="FKG12" i="3"/>
  <c r="FKF12" i="3"/>
  <c r="FKE12" i="3"/>
  <c r="FKD12" i="3"/>
  <c r="FKC12" i="3"/>
  <c r="FKB12" i="3"/>
  <c r="FKA12" i="3"/>
  <c r="FJZ12" i="3"/>
  <c r="FJY12" i="3"/>
  <c r="FJX12" i="3"/>
  <c r="FJW12" i="3"/>
  <c r="FJV12" i="3"/>
  <c r="FJU12" i="3"/>
  <c r="FJT12" i="3"/>
  <c r="FJS12" i="3"/>
  <c r="FJR12" i="3"/>
  <c r="FJQ12" i="3"/>
  <c r="FJP12" i="3"/>
  <c r="FJO12" i="3"/>
  <c r="FJN12" i="3"/>
  <c r="FJM12" i="3"/>
  <c r="FJL12" i="3"/>
  <c r="FJK12" i="3"/>
  <c r="FJJ12" i="3"/>
  <c r="FJI12" i="3"/>
  <c r="FJH12" i="3"/>
  <c r="FJG12" i="3"/>
  <c r="FJF12" i="3"/>
  <c r="FJE12" i="3"/>
  <c r="FJD12" i="3"/>
  <c r="FJC12" i="3"/>
  <c r="FJB12" i="3"/>
  <c r="FJA12" i="3"/>
  <c r="FIZ12" i="3"/>
  <c r="FIY12" i="3"/>
  <c r="FIX12" i="3"/>
  <c r="FIW12" i="3"/>
  <c r="FIV12" i="3"/>
  <c r="FIU12" i="3"/>
  <c r="FIT12" i="3"/>
  <c r="FIS12" i="3"/>
  <c r="FIR12" i="3"/>
  <c r="FIQ12" i="3"/>
  <c r="FIP12" i="3"/>
  <c r="FIO12" i="3"/>
  <c r="FIN12" i="3"/>
  <c r="FIM12" i="3"/>
  <c r="FIL12" i="3"/>
  <c r="FIK12" i="3"/>
  <c r="FIJ12" i="3"/>
  <c r="FII12" i="3"/>
  <c r="FIH12" i="3"/>
  <c r="FIG12" i="3"/>
  <c r="FIF12" i="3"/>
  <c r="FIE12" i="3"/>
  <c r="FID12" i="3"/>
  <c r="FIC12" i="3"/>
  <c r="FIB12" i="3"/>
  <c r="FIA12" i="3"/>
  <c r="FHZ12" i="3"/>
  <c r="FHY12" i="3"/>
  <c r="FHX12" i="3"/>
  <c r="FHW12" i="3"/>
  <c r="FHV12" i="3"/>
  <c r="FHU12" i="3"/>
  <c r="FHT12" i="3"/>
  <c r="FHS12" i="3"/>
  <c r="FHR12" i="3"/>
  <c r="FHQ12" i="3"/>
  <c r="FHP12" i="3"/>
  <c r="FHO12" i="3"/>
  <c r="FHN12" i="3"/>
  <c r="FHM12" i="3"/>
  <c r="FHL12" i="3"/>
  <c r="FHK12" i="3"/>
  <c r="FHJ12" i="3"/>
  <c r="FHI12" i="3"/>
  <c r="FHH12" i="3"/>
  <c r="FHG12" i="3"/>
  <c r="FHF12" i="3"/>
  <c r="FHE12" i="3"/>
  <c r="FHD12" i="3"/>
  <c r="FHC12" i="3"/>
  <c r="FHB12" i="3"/>
  <c r="FHA12" i="3"/>
  <c r="FGZ12" i="3"/>
  <c r="FGY12" i="3"/>
  <c r="FGX12" i="3"/>
  <c r="FGW12" i="3"/>
  <c r="FGV12" i="3"/>
  <c r="FGU12" i="3"/>
  <c r="FGT12" i="3"/>
  <c r="FGS12" i="3"/>
  <c r="FGR12" i="3"/>
  <c r="FGQ12" i="3"/>
  <c r="FGP12" i="3"/>
  <c r="FGO12" i="3"/>
  <c r="FGN12" i="3"/>
  <c r="FGM12" i="3"/>
  <c r="FGL12" i="3"/>
  <c r="FGK12" i="3"/>
  <c r="FGJ12" i="3"/>
  <c r="FGI12" i="3"/>
  <c r="FGH12" i="3"/>
  <c r="FGG12" i="3"/>
  <c r="FGF12" i="3"/>
  <c r="FGE12" i="3"/>
  <c r="FGD12" i="3"/>
  <c r="FGC12" i="3"/>
  <c r="FGB12" i="3"/>
  <c r="FGA12" i="3"/>
  <c r="FFZ12" i="3"/>
  <c r="FFY12" i="3"/>
  <c r="FFX12" i="3"/>
  <c r="FFW12" i="3"/>
  <c r="FFV12" i="3"/>
  <c r="FFU12" i="3"/>
  <c r="FFT12" i="3"/>
  <c r="FFS12" i="3"/>
  <c r="FFR12" i="3"/>
  <c r="FFQ12" i="3"/>
  <c r="FFP12" i="3"/>
  <c r="FFO12" i="3"/>
  <c r="FFN12" i="3"/>
  <c r="FFM12" i="3"/>
  <c r="FFL12" i="3"/>
  <c r="FFK12" i="3"/>
  <c r="FFJ12" i="3"/>
  <c r="FFI12" i="3"/>
  <c r="FFH12" i="3"/>
  <c r="FFG12" i="3"/>
  <c r="FFF12" i="3"/>
  <c r="FFE12" i="3"/>
  <c r="FFD12" i="3"/>
  <c r="FFC12" i="3"/>
  <c r="FFB12" i="3"/>
  <c r="FFA12" i="3"/>
  <c r="FEZ12" i="3"/>
  <c r="FEY12" i="3"/>
  <c r="FEX12" i="3"/>
  <c r="FEW12" i="3"/>
  <c r="FEV12" i="3"/>
  <c r="FEU12" i="3"/>
  <c r="FET12" i="3"/>
  <c r="FES12" i="3"/>
  <c r="FER12" i="3"/>
  <c r="FEQ12" i="3"/>
  <c r="FEP12" i="3"/>
  <c r="FEO12" i="3"/>
  <c r="FEN12" i="3"/>
  <c r="FEM12" i="3"/>
  <c r="FEL12" i="3"/>
  <c r="FEK12" i="3"/>
  <c r="FEJ12" i="3"/>
  <c r="FEI12" i="3"/>
  <c r="FEH12" i="3"/>
  <c r="FEG12" i="3"/>
  <c r="FEF12" i="3"/>
  <c r="FEE12" i="3"/>
  <c r="FED12" i="3"/>
  <c r="FEC12" i="3"/>
  <c r="FEB12" i="3"/>
  <c r="FEA12" i="3"/>
  <c r="FDZ12" i="3"/>
  <c r="FDY12" i="3"/>
  <c r="FDX12" i="3"/>
  <c r="FDW12" i="3"/>
  <c r="FDV12" i="3"/>
  <c r="FDU12" i="3"/>
  <c r="FDT12" i="3"/>
  <c r="FDS12" i="3"/>
  <c r="FDR12" i="3"/>
  <c r="FDQ12" i="3"/>
  <c r="FDP12" i="3"/>
  <c r="FDO12" i="3"/>
  <c r="FDN12" i="3"/>
  <c r="FDM12" i="3"/>
  <c r="FDL12" i="3"/>
  <c r="FDK12" i="3"/>
  <c r="FDJ12" i="3"/>
  <c r="FDI12" i="3"/>
  <c r="FDH12" i="3"/>
  <c r="FDG12" i="3"/>
  <c r="FDF12" i="3"/>
  <c r="FDE12" i="3"/>
  <c r="FDD12" i="3"/>
  <c r="FDC12" i="3"/>
  <c r="FDB12" i="3"/>
  <c r="FDA12" i="3"/>
  <c r="FCZ12" i="3"/>
  <c r="FCY12" i="3"/>
  <c r="FCX12" i="3"/>
  <c r="FCW12" i="3"/>
  <c r="FCV12" i="3"/>
  <c r="FCU12" i="3"/>
  <c r="FCT12" i="3"/>
  <c r="FCS12" i="3"/>
  <c r="FCR12" i="3"/>
  <c r="FCQ12" i="3"/>
  <c r="FCP12" i="3"/>
  <c r="FCO12" i="3"/>
  <c r="FCN12" i="3"/>
  <c r="FCM12" i="3"/>
  <c r="FCL12" i="3"/>
  <c r="FCK12" i="3"/>
  <c r="FCJ12" i="3"/>
  <c r="FCI12" i="3"/>
  <c r="FCH12" i="3"/>
  <c r="FCG12" i="3"/>
  <c r="FCF12" i="3"/>
  <c r="FCE12" i="3"/>
  <c r="FCD12" i="3"/>
  <c r="FCC12" i="3"/>
  <c r="FCB12" i="3"/>
  <c r="FCA12" i="3"/>
  <c r="FBZ12" i="3"/>
  <c r="FBY12" i="3"/>
  <c r="FBX12" i="3"/>
  <c r="FBW12" i="3"/>
  <c r="FBV12" i="3"/>
  <c r="FBU12" i="3"/>
  <c r="FBT12" i="3"/>
  <c r="FBS12" i="3"/>
  <c r="FBR12" i="3"/>
  <c r="FBQ12" i="3"/>
  <c r="FBP12" i="3"/>
  <c r="FBO12" i="3"/>
  <c r="FBN12" i="3"/>
  <c r="FBM12" i="3"/>
  <c r="FBL12" i="3"/>
  <c r="FBK12" i="3"/>
  <c r="FBJ12" i="3"/>
  <c r="FBI12" i="3"/>
  <c r="FBH12" i="3"/>
  <c r="FBG12" i="3"/>
  <c r="FBF12" i="3"/>
  <c r="FBE12" i="3"/>
  <c r="FBD12" i="3"/>
  <c r="FBC12" i="3"/>
  <c r="FBB12" i="3"/>
  <c r="FBA12" i="3"/>
  <c r="FAZ12" i="3"/>
  <c r="FAY12" i="3"/>
  <c r="FAX12" i="3"/>
  <c r="FAW12" i="3"/>
  <c r="FAV12" i="3"/>
  <c r="FAU12" i="3"/>
  <c r="FAT12" i="3"/>
  <c r="FAS12" i="3"/>
  <c r="FAR12" i="3"/>
  <c r="FAQ12" i="3"/>
  <c r="FAP12" i="3"/>
  <c r="FAO12" i="3"/>
  <c r="FAN12" i="3"/>
  <c r="FAM12" i="3"/>
  <c r="FAL12" i="3"/>
  <c r="FAK12" i="3"/>
  <c r="FAJ12" i="3"/>
  <c r="FAI12" i="3"/>
  <c r="FAH12" i="3"/>
  <c r="FAG12" i="3"/>
  <c r="FAF12" i="3"/>
  <c r="FAE12" i="3"/>
  <c r="FAD12" i="3"/>
  <c r="FAC12" i="3"/>
  <c r="FAB12" i="3"/>
  <c r="FAA12" i="3"/>
  <c r="EZZ12" i="3"/>
  <c r="EZY12" i="3"/>
  <c r="EZX12" i="3"/>
  <c r="EZW12" i="3"/>
  <c r="EZV12" i="3"/>
  <c r="EZU12" i="3"/>
  <c r="EZT12" i="3"/>
  <c r="EZS12" i="3"/>
  <c r="EZR12" i="3"/>
  <c r="EZQ12" i="3"/>
  <c r="EZP12" i="3"/>
  <c r="EZO12" i="3"/>
  <c r="EZN12" i="3"/>
  <c r="EZM12" i="3"/>
  <c r="EZL12" i="3"/>
  <c r="EZK12" i="3"/>
  <c r="EZJ12" i="3"/>
  <c r="EZI12" i="3"/>
  <c r="EZH12" i="3"/>
  <c r="EZG12" i="3"/>
  <c r="EZF12" i="3"/>
  <c r="EZE12" i="3"/>
  <c r="EZD12" i="3"/>
  <c r="EZC12" i="3"/>
  <c r="EZB12" i="3"/>
  <c r="EZA12" i="3"/>
  <c r="EYZ12" i="3"/>
  <c r="EYY12" i="3"/>
  <c r="EYX12" i="3"/>
  <c r="EYW12" i="3"/>
  <c r="EYV12" i="3"/>
  <c r="EYU12" i="3"/>
  <c r="EYT12" i="3"/>
  <c r="EYS12" i="3"/>
  <c r="EYR12" i="3"/>
  <c r="EYQ12" i="3"/>
  <c r="EYP12" i="3"/>
  <c r="EYO12" i="3"/>
  <c r="EYN12" i="3"/>
  <c r="EYM12" i="3"/>
  <c r="EYL12" i="3"/>
  <c r="EYK12" i="3"/>
  <c r="EYJ12" i="3"/>
  <c r="EYI12" i="3"/>
  <c r="EYH12" i="3"/>
  <c r="EYG12" i="3"/>
  <c r="EYF12" i="3"/>
  <c r="EYE12" i="3"/>
  <c r="EYD12" i="3"/>
  <c r="EYC12" i="3"/>
  <c r="EYB12" i="3"/>
  <c r="EYA12" i="3"/>
  <c r="EXZ12" i="3"/>
  <c r="EXY12" i="3"/>
  <c r="EXX12" i="3"/>
  <c r="EXW12" i="3"/>
  <c r="EXV12" i="3"/>
  <c r="EXU12" i="3"/>
  <c r="EXT12" i="3"/>
  <c r="EXS12" i="3"/>
  <c r="EXR12" i="3"/>
  <c r="EXQ12" i="3"/>
  <c r="EXP12" i="3"/>
  <c r="EXO12" i="3"/>
  <c r="EXN12" i="3"/>
  <c r="EXM12" i="3"/>
  <c r="EXL12" i="3"/>
  <c r="EXK12" i="3"/>
  <c r="EXJ12" i="3"/>
  <c r="EXI12" i="3"/>
  <c r="EXH12" i="3"/>
  <c r="EXG12" i="3"/>
  <c r="EXF12" i="3"/>
  <c r="EXE12" i="3"/>
  <c r="EXD12" i="3"/>
  <c r="EXC12" i="3"/>
  <c r="EXB12" i="3"/>
  <c r="EXA12" i="3"/>
  <c r="EWZ12" i="3"/>
  <c r="EWY12" i="3"/>
  <c r="EWX12" i="3"/>
  <c r="EWW12" i="3"/>
  <c r="EWV12" i="3"/>
  <c r="EWU12" i="3"/>
  <c r="EWT12" i="3"/>
  <c r="EWS12" i="3"/>
  <c r="EWR12" i="3"/>
  <c r="EWQ12" i="3"/>
  <c r="EWP12" i="3"/>
  <c r="EWO12" i="3"/>
  <c r="EWN12" i="3"/>
  <c r="EWM12" i="3"/>
  <c r="EWL12" i="3"/>
  <c r="EWK12" i="3"/>
  <c r="EWJ12" i="3"/>
  <c r="EWI12" i="3"/>
  <c r="EWH12" i="3"/>
  <c r="EWG12" i="3"/>
  <c r="EWF12" i="3"/>
  <c r="EWE12" i="3"/>
  <c r="EWD12" i="3"/>
  <c r="EWC12" i="3"/>
  <c r="EWB12" i="3"/>
  <c r="EWA12" i="3"/>
  <c r="EVZ12" i="3"/>
  <c r="EVY12" i="3"/>
  <c r="EVX12" i="3"/>
  <c r="EVW12" i="3"/>
  <c r="EVV12" i="3"/>
  <c r="EVU12" i="3"/>
  <c r="EVT12" i="3"/>
  <c r="EVS12" i="3"/>
  <c r="EVR12" i="3"/>
  <c r="EVQ12" i="3"/>
  <c r="EVP12" i="3"/>
  <c r="EVO12" i="3"/>
  <c r="EVN12" i="3"/>
  <c r="EVM12" i="3"/>
  <c r="EVL12" i="3"/>
  <c r="EVK12" i="3"/>
  <c r="EVJ12" i="3"/>
  <c r="EVI12" i="3"/>
  <c r="EVH12" i="3"/>
  <c r="EVG12" i="3"/>
  <c r="EVF12" i="3"/>
  <c r="EVE12" i="3"/>
  <c r="EVD12" i="3"/>
  <c r="EVC12" i="3"/>
  <c r="EVB12" i="3"/>
  <c r="EVA12" i="3"/>
  <c r="EUZ12" i="3"/>
  <c r="EUY12" i="3"/>
  <c r="EUX12" i="3"/>
  <c r="EUW12" i="3"/>
  <c r="EUV12" i="3"/>
  <c r="EUU12" i="3"/>
  <c r="EUT12" i="3"/>
  <c r="EUS12" i="3"/>
  <c r="EUR12" i="3"/>
  <c r="EUQ12" i="3"/>
  <c r="EUP12" i="3"/>
  <c r="EUO12" i="3"/>
  <c r="EUN12" i="3"/>
  <c r="EUM12" i="3"/>
  <c r="EUL12" i="3"/>
  <c r="EUK12" i="3"/>
  <c r="EUJ12" i="3"/>
  <c r="EUI12" i="3"/>
  <c r="EUH12" i="3"/>
  <c r="EUG12" i="3"/>
  <c r="EUF12" i="3"/>
  <c r="EUE12" i="3"/>
  <c r="EUD12" i="3"/>
  <c r="EUC12" i="3"/>
  <c r="EUB12" i="3"/>
  <c r="EUA12" i="3"/>
  <c r="ETZ12" i="3"/>
  <c r="ETY12" i="3"/>
  <c r="ETX12" i="3"/>
  <c r="ETW12" i="3"/>
  <c r="ETV12" i="3"/>
  <c r="ETU12" i="3"/>
  <c r="ETT12" i="3"/>
  <c r="ETS12" i="3"/>
  <c r="ETR12" i="3"/>
  <c r="ETQ12" i="3"/>
  <c r="ETP12" i="3"/>
  <c r="ETO12" i="3"/>
  <c r="ETN12" i="3"/>
  <c r="ETM12" i="3"/>
  <c r="ETL12" i="3"/>
  <c r="ETK12" i="3"/>
  <c r="ETJ12" i="3"/>
  <c r="ETI12" i="3"/>
  <c r="ETH12" i="3"/>
  <c r="ETG12" i="3"/>
  <c r="ETF12" i="3"/>
  <c r="ETE12" i="3"/>
  <c r="ETD12" i="3"/>
  <c r="ETC12" i="3"/>
  <c r="ETB12" i="3"/>
  <c r="ETA12" i="3"/>
  <c r="ESZ12" i="3"/>
  <c r="ESY12" i="3"/>
  <c r="ESX12" i="3"/>
  <c r="ESW12" i="3"/>
  <c r="ESV12" i="3"/>
  <c r="ESU12" i="3"/>
  <c r="EST12" i="3"/>
  <c r="ESS12" i="3"/>
  <c r="ESR12" i="3"/>
  <c r="ESQ12" i="3"/>
  <c r="ESP12" i="3"/>
  <c r="ESO12" i="3"/>
  <c r="ESN12" i="3"/>
  <c r="ESM12" i="3"/>
  <c r="ESL12" i="3"/>
  <c r="ESK12" i="3"/>
  <c r="ESJ12" i="3"/>
  <c r="ESI12" i="3"/>
  <c r="ESH12" i="3"/>
  <c r="ESG12" i="3"/>
  <c r="ESF12" i="3"/>
  <c r="ESE12" i="3"/>
  <c r="ESD12" i="3"/>
  <c r="ESC12" i="3"/>
  <c r="ESB12" i="3"/>
  <c r="ESA12" i="3"/>
  <c r="ERZ12" i="3"/>
  <c r="ERY12" i="3"/>
  <c r="ERX12" i="3"/>
  <c r="ERW12" i="3"/>
  <c r="ERV12" i="3"/>
  <c r="ERU12" i="3"/>
  <c r="ERT12" i="3"/>
  <c r="ERS12" i="3"/>
  <c r="ERR12" i="3"/>
  <c r="ERQ12" i="3"/>
  <c r="ERP12" i="3"/>
  <c r="ERO12" i="3"/>
  <c r="ERN12" i="3"/>
  <c r="ERM12" i="3"/>
  <c r="ERL12" i="3"/>
  <c r="ERK12" i="3"/>
  <c r="ERJ12" i="3"/>
  <c r="ERI12" i="3"/>
  <c r="ERH12" i="3"/>
  <c r="ERG12" i="3"/>
  <c r="ERF12" i="3"/>
  <c r="ERE12" i="3"/>
  <c r="ERD12" i="3"/>
  <c r="ERC12" i="3"/>
  <c r="ERB12" i="3"/>
  <c r="ERA12" i="3"/>
  <c r="EQZ12" i="3"/>
  <c r="EQY12" i="3"/>
  <c r="EQX12" i="3"/>
  <c r="EQW12" i="3"/>
  <c r="EQV12" i="3"/>
  <c r="EQU12" i="3"/>
  <c r="EQT12" i="3"/>
  <c r="EQS12" i="3"/>
  <c r="EQR12" i="3"/>
  <c r="EQQ12" i="3"/>
  <c r="EQP12" i="3"/>
  <c r="EQO12" i="3"/>
  <c r="EQN12" i="3"/>
  <c r="EQM12" i="3"/>
  <c r="EQL12" i="3"/>
  <c r="EQK12" i="3"/>
  <c r="EQJ12" i="3"/>
  <c r="EQI12" i="3"/>
  <c r="EQH12" i="3"/>
  <c r="EQG12" i="3"/>
  <c r="EQF12" i="3"/>
  <c r="EQE12" i="3"/>
  <c r="EQD12" i="3"/>
  <c r="EQC12" i="3"/>
  <c r="EQB12" i="3"/>
  <c r="EQA12" i="3"/>
  <c r="EPZ12" i="3"/>
  <c r="EPY12" i="3"/>
  <c r="EPX12" i="3"/>
  <c r="EPW12" i="3"/>
  <c r="EPV12" i="3"/>
  <c r="EPU12" i="3"/>
  <c r="EPT12" i="3"/>
  <c r="EPS12" i="3"/>
  <c r="EPR12" i="3"/>
  <c r="EPQ12" i="3"/>
  <c r="EPP12" i="3"/>
  <c r="EPO12" i="3"/>
  <c r="EPN12" i="3"/>
  <c r="EPM12" i="3"/>
  <c r="EPL12" i="3"/>
  <c r="EPK12" i="3"/>
  <c r="EPJ12" i="3"/>
  <c r="EPI12" i="3"/>
  <c r="EPH12" i="3"/>
  <c r="EPG12" i="3"/>
  <c r="EPF12" i="3"/>
  <c r="EPE12" i="3"/>
  <c r="EPD12" i="3"/>
  <c r="EPC12" i="3"/>
  <c r="EPB12" i="3"/>
  <c r="EPA12" i="3"/>
  <c r="EOZ12" i="3"/>
  <c r="EOY12" i="3"/>
  <c r="EOX12" i="3"/>
  <c r="EOW12" i="3"/>
  <c r="EOV12" i="3"/>
  <c r="EOU12" i="3"/>
  <c r="EOT12" i="3"/>
  <c r="EOS12" i="3"/>
  <c r="EOR12" i="3"/>
  <c r="EOQ12" i="3"/>
  <c r="EOP12" i="3"/>
  <c r="EOO12" i="3"/>
  <c r="EON12" i="3"/>
  <c r="EOM12" i="3"/>
  <c r="EOL12" i="3"/>
  <c r="EOK12" i="3"/>
  <c r="EOJ12" i="3"/>
  <c r="EOI12" i="3"/>
  <c r="EOH12" i="3"/>
  <c r="EOG12" i="3"/>
  <c r="EOF12" i="3"/>
  <c r="EOE12" i="3"/>
  <c r="EOD12" i="3"/>
  <c r="EOC12" i="3"/>
  <c r="EOB12" i="3"/>
  <c r="EOA12" i="3"/>
  <c r="ENZ12" i="3"/>
  <c r="ENY12" i="3"/>
  <c r="ENX12" i="3"/>
  <c r="ENW12" i="3"/>
  <c r="ENV12" i="3"/>
  <c r="ENU12" i="3"/>
  <c r="ENT12" i="3"/>
  <c r="ENS12" i="3"/>
  <c r="ENR12" i="3"/>
  <c r="ENQ12" i="3"/>
  <c r="ENP12" i="3"/>
  <c r="ENO12" i="3"/>
  <c r="ENN12" i="3"/>
  <c r="ENM12" i="3"/>
  <c r="ENL12" i="3"/>
  <c r="ENK12" i="3"/>
  <c r="ENJ12" i="3"/>
  <c r="ENI12" i="3"/>
  <c r="ENH12" i="3"/>
  <c r="ENG12" i="3"/>
  <c r="ENF12" i="3"/>
  <c r="ENE12" i="3"/>
  <c r="END12" i="3"/>
  <c r="ENC12" i="3"/>
  <c r="ENB12" i="3"/>
  <c r="ENA12" i="3"/>
  <c r="EMZ12" i="3"/>
  <c r="EMY12" i="3"/>
  <c r="EMX12" i="3"/>
  <c r="EMW12" i="3"/>
  <c r="EMV12" i="3"/>
  <c r="EMU12" i="3"/>
  <c r="EMT12" i="3"/>
  <c r="EMS12" i="3"/>
  <c r="EMR12" i="3"/>
  <c r="EMQ12" i="3"/>
  <c r="EMP12" i="3"/>
  <c r="EMO12" i="3"/>
  <c r="EMN12" i="3"/>
  <c r="EMM12" i="3"/>
  <c r="EML12" i="3"/>
  <c r="EMK12" i="3"/>
  <c r="EMJ12" i="3"/>
  <c r="EMI12" i="3"/>
  <c r="EMH12" i="3"/>
  <c r="EMG12" i="3"/>
  <c r="EMF12" i="3"/>
  <c r="EME12" i="3"/>
  <c r="EMD12" i="3"/>
  <c r="EMC12" i="3"/>
  <c r="EMB12" i="3"/>
  <c r="EMA12" i="3"/>
  <c r="ELZ12" i="3"/>
  <c r="ELY12" i="3"/>
  <c r="ELX12" i="3"/>
  <c r="ELW12" i="3"/>
  <c r="ELV12" i="3"/>
  <c r="ELU12" i="3"/>
  <c r="ELT12" i="3"/>
  <c r="ELS12" i="3"/>
  <c r="ELR12" i="3"/>
  <c r="ELQ12" i="3"/>
  <c r="ELP12" i="3"/>
  <c r="ELO12" i="3"/>
  <c r="ELN12" i="3"/>
  <c r="ELM12" i="3"/>
  <c r="ELL12" i="3"/>
  <c r="ELK12" i="3"/>
  <c r="ELJ12" i="3"/>
  <c r="ELI12" i="3"/>
  <c r="ELH12" i="3"/>
  <c r="ELG12" i="3"/>
  <c r="ELF12" i="3"/>
  <c r="ELE12" i="3"/>
  <c r="ELD12" i="3"/>
  <c r="ELC12" i="3"/>
  <c r="ELB12" i="3"/>
  <c r="ELA12" i="3"/>
  <c r="EKZ12" i="3"/>
  <c r="EKY12" i="3"/>
  <c r="EKX12" i="3"/>
  <c r="EKW12" i="3"/>
  <c r="EKV12" i="3"/>
  <c r="EKU12" i="3"/>
  <c r="EKT12" i="3"/>
  <c r="EKS12" i="3"/>
  <c r="EKR12" i="3"/>
  <c r="EKQ12" i="3"/>
  <c r="EKP12" i="3"/>
  <c r="EKO12" i="3"/>
  <c r="EKN12" i="3"/>
  <c r="EKM12" i="3"/>
  <c r="EKL12" i="3"/>
  <c r="EKK12" i="3"/>
  <c r="EKJ12" i="3"/>
  <c r="EKI12" i="3"/>
  <c r="EKH12" i="3"/>
  <c r="EKG12" i="3"/>
  <c r="EKF12" i="3"/>
  <c r="EKE12" i="3"/>
  <c r="EKD12" i="3"/>
  <c r="EKC12" i="3"/>
  <c r="EKB12" i="3"/>
  <c r="EKA12" i="3"/>
  <c r="EJZ12" i="3"/>
  <c r="EJY12" i="3"/>
  <c r="EJX12" i="3"/>
  <c r="EJW12" i="3"/>
  <c r="EJV12" i="3"/>
  <c r="EJU12" i="3"/>
  <c r="EJT12" i="3"/>
  <c r="EJS12" i="3"/>
  <c r="EJR12" i="3"/>
  <c r="EJQ12" i="3"/>
  <c r="EJP12" i="3"/>
  <c r="EJO12" i="3"/>
  <c r="EJN12" i="3"/>
  <c r="EJM12" i="3"/>
  <c r="EJL12" i="3"/>
  <c r="EJK12" i="3"/>
  <c r="EJJ12" i="3"/>
  <c r="EJI12" i="3"/>
  <c r="EJH12" i="3"/>
  <c r="EJG12" i="3"/>
  <c r="EJF12" i="3"/>
  <c r="EJE12" i="3"/>
  <c r="EJD12" i="3"/>
  <c r="EJC12" i="3"/>
  <c r="EJB12" i="3"/>
  <c r="EJA12" i="3"/>
  <c r="EIZ12" i="3"/>
  <c r="EIY12" i="3"/>
  <c r="EIX12" i="3"/>
  <c r="EIW12" i="3"/>
  <c r="EIV12" i="3"/>
  <c r="EIU12" i="3"/>
  <c r="EIT12" i="3"/>
  <c r="EIS12" i="3"/>
  <c r="EIR12" i="3"/>
  <c r="EIQ12" i="3"/>
  <c r="EIP12" i="3"/>
  <c r="EIO12" i="3"/>
  <c r="EIN12" i="3"/>
  <c r="EIM12" i="3"/>
  <c r="EIL12" i="3"/>
  <c r="EIK12" i="3"/>
  <c r="EIJ12" i="3"/>
  <c r="EII12" i="3"/>
  <c r="EIH12" i="3"/>
  <c r="EIG12" i="3"/>
  <c r="EIF12" i="3"/>
  <c r="EIE12" i="3"/>
  <c r="EID12" i="3"/>
  <c r="EIC12" i="3"/>
  <c r="EIB12" i="3"/>
  <c r="EIA12" i="3"/>
  <c r="EHZ12" i="3"/>
  <c r="EHY12" i="3"/>
  <c r="EHX12" i="3"/>
  <c r="EHW12" i="3"/>
  <c r="EHV12" i="3"/>
  <c r="EHU12" i="3"/>
  <c r="EHT12" i="3"/>
  <c r="EHS12" i="3"/>
  <c r="EHR12" i="3"/>
  <c r="EHQ12" i="3"/>
  <c r="EHP12" i="3"/>
  <c r="EHO12" i="3"/>
  <c r="EHN12" i="3"/>
  <c r="EHM12" i="3"/>
  <c r="EHL12" i="3"/>
  <c r="EHK12" i="3"/>
  <c r="EHJ12" i="3"/>
  <c r="EHI12" i="3"/>
  <c r="EHH12" i="3"/>
  <c r="EHG12" i="3"/>
  <c r="EHF12" i="3"/>
  <c r="EHE12" i="3"/>
  <c r="EHD12" i="3"/>
  <c r="EHC12" i="3"/>
  <c r="EHB12" i="3"/>
  <c r="EHA12" i="3"/>
  <c r="EGZ12" i="3"/>
  <c r="EGY12" i="3"/>
  <c r="EGX12" i="3"/>
  <c r="EGW12" i="3"/>
  <c r="EGV12" i="3"/>
  <c r="EGU12" i="3"/>
  <c r="EGT12" i="3"/>
  <c r="EGS12" i="3"/>
  <c r="EGR12" i="3"/>
  <c r="EGQ12" i="3"/>
  <c r="EGP12" i="3"/>
  <c r="EGO12" i="3"/>
  <c r="EGN12" i="3"/>
  <c r="EGM12" i="3"/>
  <c r="EGL12" i="3"/>
  <c r="EGK12" i="3"/>
  <c r="EGJ12" i="3"/>
  <c r="EGI12" i="3"/>
  <c r="EGH12" i="3"/>
  <c r="EGG12" i="3"/>
  <c r="EGF12" i="3"/>
  <c r="EGE12" i="3"/>
  <c r="EGD12" i="3"/>
  <c r="EGC12" i="3"/>
  <c r="EGB12" i="3"/>
  <c r="EGA12" i="3"/>
  <c r="EFZ12" i="3"/>
  <c r="EFY12" i="3"/>
  <c r="EFX12" i="3"/>
  <c r="EFW12" i="3"/>
  <c r="EFV12" i="3"/>
  <c r="EFU12" i="3"/>
  <c r="EFT12" i="3"/>
  <c r="EFS12" i="3"/>
  <c r="EFR12" i="3"/>
  <c r="EFQ12" i="3"/>
  <c r="EFP12" i="3"/>
  <c r="EFO12" i="3"/>
  <c r="EFN12" i="3"/>
  <c r="EFM12" i="3"/>
  <c r="EFL12" i="3"/>
  <c r="EFK12" i="3"/>
  <c r="EFJ12" i="3"/>
  <c r="EFI12" i="3"/>
  <c r="EFH12" i="3"/>
  <c r="EFG12" i="3"/>
  <c r="EFF12" i="3"/>
  <c r="EFE12" i="3"/>
  <c r="EFD12" i="3"/>
  <c r="EFC12" i="3"/>
  <c r="EFB12" i="3"/>
  <c r="EFA12" i="3"/>
  <c r="EEZ12" i="3"/>
  <c r="EEY12" i="3"/>
  <c r="EEX12" i="3"/>
  <c r="EEW12" i="3"/>
  <c r="EEV12" i="3"/>
  <c r="EEU12" i="3"/>
  <c r="EET12" i="3"/>
  <c r="EES12" i="3"/>
  <c r="EER12" i="3"/>
  <c r="EEQ12" i="3"/>
  <c r="EEP12" i="3"/>
  <c r="EEO12" i="3"/>
  <c r="EEN12" i="3"/>
  <c r="EEM12" i="3"/>
  <c r="EEL12" i="3"/>
  <c r="EEK12" i="3"/>
  <c r="EEJ12" i="3"/>
  <c r="EEI12" i="3"/>
  <c r="EEH12" i="3"/>
  <c r="EEG12" i="3"/>
  <c r="EEF12" i="3"/>
  <c r="EEE12" i="3"/>
  <c r="EED12" i="3"/>
  <c r="EEC12" i="3"/>
  <c r="EEB12" i="3"/>
  <c r="EEA12" i="3"/>
  <c r="EDZ12" i="3"/>
  <c r="EDY12" i="3"/>
  <c r="EDX12" i="3"/>
  <c r="EDW12" i="3"/>
  <c r="EDV12" i="3"/>
  <c r="EDU12" i="3"/>
  <c r="EDT12" i="3"/>
  <c r="EDS12" i="3"/>
  <c r="EDR12" i="3"/>
  <c r="EDQ12" i="3"/>
  <c r="EDP12" i="3"/>
  <c r="EDO12" i="3"/>
  <c r="EDN12" i="3"/>
  <c r="EDM12" i="3"/>
  <c r="EDL12" i="3"/>
  <c r="EDK12" i="3"/>
  <c r="EDJ12" i="3"/>
  <c r="EDI12" i="3"/>
  <c r="EDH12" i="3"/>
  <c r="EDG12" i="3"/>
  <c r="EDF12" i="3"/>
  <c r="EDE12" i="3"/>
  <c r="EDD12" i="3"/>
  <c r="EDC12" i="3"/>
  <c r="EDB12" i="3"/>
  <c r="EDA12" i="3"/>
  <c r="ECZ12" i="3"/>
  <c r="ECY12" i="3"/>
  <c r="ECX12" i="3"/>
  <c r="ECW12" i="3"/>
  <c r="ECV12" i="3"/>
  <c r="ECU12" i="3"/>
  <c r="ECT12" i="3"/>
  <c r="ECS12" i="3"/>
  <c r="ECR12" i="3"/>
  <c r="ECQ12" i="3"/>
  <c r="ECP12" i="3"/>
  <c r="ECO12" i="3"/>
  <c r="ECN12" i="3"/>
  <c r="ECM12" i="3"/>
  <c r="ECL12" i="3"/>
  <c r="ECK12" i="3"/>
  <c r="ECJ12" i="3"/>
  <c r="ECI12" i="3"/>
  <c r="ECH12" i="3"/>
  <c r="ECG12" i="3"/>
  <c r="ECF12" i="3"/>
  <c r="ECE12" i="3"/>
  <c r="ECD12" i="3"/>
  <c r="ECC12" i="3"/>
  <c r="ECB12" i="3"/>
  <c r="ECA12" i="3"/>
  <c r="EBZ12" i="3"/>
  <c r="EBY12" i="3"/>
  <c r="EBX12" i="3"/>
  <c r="EBW12" i="3"/>
  <c r="EBV12" i="3"/>
  <c r="EBU12" i="3"/>
  <c r="EBT12" i="3"/>
  <c r="EBS12" i="3"/>
  <c r="EBR12" i="3"/>
  <c r="EBQ12" i="3"/>
  <c r="EBP12" i="3"/>
  <c r="EBO12" i="3"/>
  <c r="EBN12" i="3"/>
  <c r="EBM12" i="3"/>
  <c r="EBL12" i="3"/>
  <c r="EBK12" i="3"/>
  <c r="EBJ12" i="3"/>
  <c r="EBI12" i="3"/>
  <c r="EBH12" i="3"/>
  <c r="EBG12" i="3"/>
  <c r="EBF12" i="3"/>
  <c r="EBE12" i="3"/>
  <c r="EBD12" i="3"/>
  <c r="EBC12" i="3"/>
  <c r="EBB12" i="3"/>
  <c r="EBA12" i="3"/>
  <c r="EAZ12" i="3"/>
  <c r="EAY12" i="3"/>
  <c r="EAX12" i="3"/>
  <c r="EAW12" i="3"/>
  <c r="EAV12" i="3"/>
  <c r="EAU12" i="3"/>
  <c r="EAT12" i="3"/>
  <c r="EAS12" i="3"/>
  <c r="EAR12" i="3"/>
  <c r="EAQ12" i="3"/>
  <c r="EAP12" i="3"/>
  <c r="EAO12" i="3"/>
  <c r="EAN12" i="3"/>
  <c r="EAM12" i="3"/>
  <c r="EAL12" i="3"/>
  <c r="EAK12" i="3"/>
  <c r="EAJ12" i="3"/>
  <c r="EAI12" i="3"/>
  <c r="EAH12" i="3"/>
  <c r="EAG12" i="3"/>
  <c r="EAF12" i="3"/>
  <c r="EAE12" i="3"/>
  <c r="EAD12" i="3"/>
  <c r="EAC12" i="3"/>
  <c r="EAB12" i="3"/>
  <c r="EAA12" i="3"/>
  <c r="DZZ12" i="3"/>
  <c r="DZY12" i="3"/>
  <c r="DZX12" i="3"/>
  <c r="DZW12" i="3"/>
  <c r="DZV12" i="3"/>
  <c r="DZU12" i="3"/>
  <c r="DZT12" i="3"/>
  <c r="DZS12" i="3"/>
  <c r="DZR12" i="3"/>
  <c r="DZQ12" i="3"/>
  <c r="DZP12" i="3"/>
  <c r="DZO12" i="3"/>
  <c r="DZN12" i="3"/>
  <c r="DZM12" i="3"/>
  <c r="DZL12" i="3"/>
  <c r="DZK12" i="3"/>
  <c r="DZJ12" i="3"/>
  <c r="DZI12" i="3"/>
  <c r="DZH12" i="3"/>
  <c r="DZG12" i="3"/>
  <c r="DZF12" i="3"/>
  <c r="DZE12" i="3"/>
  <c r="DZD12" i="3"/>
  <c r="DZC12" i="3"/>
  <c r="DZB12" i="3"/>
  <c r="DZA12" i="3"/>
  <c r="DYZ12" i="3"/>
  <c r="DYY12" i="3"/>
  <c r="DYX12" i="3"/>
  <c r="DYW12" i="3"/>
  <c r="DYV12" i="3"/>
  <c r="DYU12" i="3"/>
  <c r="DYT12" i="3"/>
  <c r="DYS12" i="3"/>
  <c r="DYR12" i="3"/>
  <c r="DYQ12" i="3"/>
  <c r="DYP12" i="3"/>
  <c r="DYO12" i="3"/>
  <c r="DYN12" i="3"/>
  <c r="DYM12" i="3"/>
  <c r="DYL12" i="3"/>
  <c r="DYK12" i="3"/>
  <c r="DYJ12" i="3"/>
  <c r="DYI12" i="3"/>
  <c r="DYH12" i="3"/>
  <c r="DYG12" i="3"/>
  <c r="DYF12" i="3"/>
  <c r="DYE12" i="3"/>
  <c r="DYD12" i="3"/>
  <c r="DYC12" i="3"/>
  <c r="DYB12" i="3"/>
  <c r="DYA12" i="3"/>
  <c r="DXZ12" i="3"/>
  <c r="DXY12" i="3"/>
  <c r="DXX12" i="3"/>
  <c r="DXW12" i="3"/>
  <c r="DXV12" i="3"/>
  <c r="DXU12" i="3"/>
  <c r="DXT12" i="3"/>
  <c r="DXS12" i="3"/>
  <c r="DXR12" i="3"/>
  <c r="DXQ12" i="3"/>
  <c r="DXP12" i="3"/>
  <c r="DXO12" i="3"/>
  <c r="DXN12" i="3"/>
  <c r="DXM12" i="3"/>
  <c r="DXL12" i="3"/>
  <c r="DXK12" i="3"/>
  <c r="DXJ12" i="3"/>
  <c r="DXI12" i="3"/>
  <c r="DXH12" i="3"/>
  <c r="DXG12" i="3"/>
  <c r="DXF12" i="3"/>
  <c r="DXE12" i="3"/>
  <c r="DXD12" i="3"/>
  <c r="DXC12" i="3"/>
  <c r="DXB12" i="3"/>
  <c r="DXA12" i="3"/>
  <c r="DWZ12" i="3"/>
  <c r="DWY12" i="3"/>
  <c r="DWX12" i="3"/>
  <c r="DWW12" i="3"/>
  <c r="DWV12" i="3"/>
  <c r="DWU12" i="3"/>
  <c r="DWT12" i="3"/>
  <c r="DWS12" i="3"/>
  <c r="DWR12" i="3"/>
  <c r="DWQ12" i="3"/>
  <c r="DWP12" i="3"/>
  <c r="DWO12" i="3"/>
  <c r="DWN12" i="3"/>
  <c r="DWM12" i="3"/>
  <c r="DWL12" i="3"/>
  <c r="DWK12" i="3"/>
  <c r="DWJ12" i="3"/>
  <c r="DWI12" i="3"/>
  <c r="DWH12" i="3"/>
  <c r="DWG12" i="3"/>
  <c r="DWF12" i="3"/>
  <c r="DWE12" i="3"/>
  <c r="DWD12" i="3"/>
  <c r="DWC12" i="3"/>
  <c r="DWB12" i="3"/>
  <c r="DWA12" i="3"/>
  <c r="DVZ12" i="3"/>
  <c r="DVY12" i="3"/>
  <c r="DVX12" i="3"/>
  <c r="DVW12" i="3"/>
  <c r="DVV12" i="3"/>
  <c r="DVU12" i="3"/>
  <c r="DVT12" i="3"/>
  <c r="DVS12" i="3"/>
  <c r="DVR12" i="3"/>
  <c r="DVQ12" i="3"/>
  <c r="DVP12" i="3"/>
  <c r="DVO12" i="3"/>
  <c r="DVN12" i="3"/>
  <c r="DVM12" i="3"/>
  <c r="DVL12" i="3"/>
  <c r="DVK12" i="3"/>
  <c r="DVJ12" i="3"/>
  <c r="DVI12" i="3"/>
  <c r="DVH12" i="3"/>
  <c r="DVG12" i="3"/>
  <c r="DVF12" i="3"/>
  <c r="DVE12" i="3"/>
  <c r="DVD12" i="3"/>
  <c r="DVC12" i="3"/>
  <c r="DVB12" i="3"/>
  <c r="DVA12" i="3"/>
  <c r="DUZ12" i="3"/>
  <c r="DUY12" i="3"/>
  <c r="DUX12" i="3"/>
  <c r="DUW12" i="3"/>
  <c r="DUV12" i="3"/>
  <c r="DUU12" i="3"/>
  <c r="DUT12" i="3"/>
  <c r="DUS12" i="3"/>
  <c r="DUR12" i="3"/>
  <c r="DUQ12" i="3"/>
  <c r="DUP12" i="3"/>
  <c r="DUO12" i="3"/>
  <c r="DUN12" i="3"/>
  <c r="DUM12" i="3"/>
  <c r="DUL12" i="3"/>
  <c r="DUK12" i="3"/>
  <c r="DUJ12" i="3"/>
  <c r="DUI12" i="3"/>
  <c r="DUH12" i="3"/>
  <c r="DUG12" i="3"/>
  <c r="DUF12" i="3"/>
  <c r="DUE12" i="3"/>
  <c r="DUD12" i="3"/>
  <c r="DUC12" i="3"/>
  <c r="DUB12" i="3"/>
  <c r="DUA12" i="3"/>
  <c r="DTZ12" i="3"/>
  <c r="DTY12" i="3"/>
  <c r="DTX12" i="3"/>
  <c r="DTW12" i="3"/>
  <c r="DTV12" i="3"/>
  <c r="DTU12" i="3"/>
  <c r="DTT12" i="3"/>
  <c r="DTS12" i="3"/>
  <c r="DTR12" i="3"/>
  <c r="DTQ12" i="3"/>
  <c r="DTP12" i="3"/>
  <c r="DTO12" i="3"/>
  <c r="DTN12" i="3"/>
  <c r="DTM12" i="3"/>
  <c r="DTL12" i="3"/>
  <c r="DTK12" i="3"/>
  <c r="DTJ12" i="3"/>
  <c r="DTI12" i="3"/>
  <c r="DTH12" i="3"/>
  <c r="DTG12" i="3"/>
  <c r="DTF12" i="3"/>
  <c r="DTE12" i="3"/>
  <c r="DTD12" i="3"/>
  <c r="DTC12" i="3"/>
  <c r="DTB12" i="3"/>
  <c r="DTA12" i="3"/>
  <c r="DSZ12" i="3"/>
  <c r="DSY12" i="3"/>
  <c r="DSX12" i="3"/>
  <c r="DSW12" i="3"/>
  <c r="DSV12" i="3"/>
  <c r="DSU12" i="3"/>
  <c r="DST12" i="3"/>
  <c r="DSS12" i="3"/>
  <c r="DSR12" i="3"/>
  <c r="DSQ12" i="3"/>
  <c r="DSP12" i="3"/>
  <c r="DSO12" i="3"/>
  <c r="DSN12" i="3"/>
  <c r="DSM12" i="3"/>
  <c r="DSL12" i="3"/>
  <c r="DSK12" i="3"/>
  <c r="DSJ12" i="3"/>
  <c r="DSI12" i="3"/>
  <c r="DSH12" i="3"/>
  <c r="DSG12" i="3"/>
  <c r="DSF12" i="3"/>
  <c r="DSE12" i="3"/>
  <c r="DSD12" i="3"/>
  <c r="DSC12" i="3"/>
  <c r="DSB12" i="3"/>
  <c r="DSA12" i="3"/>
  <c r="DRZ12" i="3"/>
  <c r="DRY12" i="3"/>
  <c r="DRX12" i="3"/>
  <c r="DRW12" i="3"/>
  <c r="DRV12" i="3"/>
  <c r="DRU12" i="3"/>
  <c r="DRT12" i="3"/>
  <c r="DRS12" i="3"/>
  <c r="DRR12" i="3"/>
  <c r="DRQ12" i="3"/>
  <c r="DRP12" i="3"/>
  <c r="DRO12" i="3"/>
  <c r="DRN12" i="3"/>
  <c r="DRM12" i="3"/>
  <c r="DRL12" i="3"/>
  <c r="DRK12" i="3"/>
  <c r="DRJ12" i="3"/>
  <c r="DRI12" i="3"/>
  <c r="DRH12" i="3"/>
  <c r="DRG12" i="3"/>
  <c r="DRF12" i="3"/>
  <c r="DRE12" i="3"/>
  <c r="DRD12" i="3"/>
  <c r="DRC12" i="3"/>
  <c r="DRB12" i="3"/>
  <c r="DRA12" i="3"/>
  <c r="DQZ12" i="3"/>
  <c r="DQY12" i="3"/>
  <c r="DQX12" i="3"/>
  <c r="DQW12" i="3"/>
  <c r="DQV12" i="3"/>
  <c r="DQU12" i="3"/>
  <c r="DQT12" i="3"/>
  <c r="DQS12" i="3"/>
  <c r="DQR12" i="3"/>
  <c r="DQQ12" i="3"/>
  <c r="DQP12" i="3"/>
  <c r="DQO12" i="3"/>
  <c r="DQN12" i="3"/>
  <c r="DQM12" i="3"/>
  <c r="DQL12" i="3"/>
  <c r="DQK12" i="3"/>
  <c r="DQJ12" i="3"/>
  <c r="DQI12" i="3"/>
  <c r="DQH12" i="3"/>
  <c r="DQG12" i="3"/>
  <c r="DQF12" i="3"/>
  <c r="DQE12" i="3"/>
  <c r="DQD12" i="3"/>
  <c r="DQC12" i="3"/>
  <c r="DQB12" i="3"/>
  <c r="DQA12" i="3"/>
  <c r="DPZ12" i="3"/>
  <c r="DPY12" i="3"/>
  <c r="DPX12" i="3"/>
  <c r="DPW12" i="3"/>
  <c r="DPV12" i="3"/>
  <c r="DPU12" i="3"/>
  <c r="DPT12" i="3"/>
  <c r="DPS12" i="3"/>
  <c r="DPR12" i="3"/>
  <c r="DPQ12" i="3"/>
  <c r="DPP12" i="3"/>
  <c r="DPO12" i="3"/>
  <c r="DPN12" i="3"/>
  <c r="DPM12" i="3"/>
  <c r="DPL12" i="3"/>
  <c r="DPK12" i="3"/>
  <c r="DPJ12" i="3"/>
  <c r="DPI12" i="3"/>
  <c r="DPH12" i="3"/>
  <c r="DPG12" i="3"/>
  <c r="DPF12" i="3"/>
  <c r="DPE12" i="3"/>
  <c r="DPD12" i="3"/>
  <c r="DPC12" i="3"/>
  <c r="DPB12" i="3"/>
  <c r="DPA12" i="3"/>
  <c r="DOZ12" i="3"/>
  <c r="DOY12" i="3"/>
  <c r="DOX12" i="3"/>
  <c r="DOW12" i="3"/>
  <c r="DOV12" i="3"/>
  <c r="DOU12" i="3"/>
  <c r="DOT12" i="3"/>
  <c r="DOS12" i="3"/>
  <c r="DOR12" i="3"/>
  <c r="DOQ12" i="3"/>
  <c r="DOP12" i="3"/>
  <c r="DOO12" i="3"/>
  <c r="DON12" i="3"/>
  <c r="DOM12" i="3"/>
  <c r="DOL12" i="3"/>
  <c r="DOK12" i="3"/>
  <c r="DOJ12" i="3"/>
  <c r="DOI12" i="3"/>
  <c r="DOH12" i="3"/>
  <c r="DOG12" i="3"/>
  <c r="DOF12" i="3"/>
  <c r="DOE12" i="3"/>
  <c r="DOD12" i="3"/>
  <c r="DOC12" i="3"/>
  <c r="DOB12" i="3"/>
  <c r="DOA12" i="3"/>
  <c r="DNZ12" i="3"/>
  <c r="DNY12" i="3"/>
  <c r="DNX12" i="3"/>
  <c r="DNW12" i="3"/>
  <c r="DNV12" i="3"/>
  <c r="DNU12" i="3"/>
  <c r="DNT12" i="3"/>
  <c r="DNS12" i="3"/>
  <c r="DNR12" i="3"/>
  <c r="DNQ12" i="3"/>
  <c r="DNP12" i="3"/>
  <c r="DNO12" i="3"/>
  <c r="DNN12" i="3"/>
  <c r="DNM12" i="3"/>
  <c r="DNL12" i="3"/>
  <c r="DNK12" i="3"/>
  <c r="DNJ12" i="3"/>
  <c r="DNI12" i="3"/>
  <c r="DNH12" i="3"/>
  <c r="DNG12" i="3"/>
  <c r="DNF12" i="3"/>
  <c r="DNE12" i="3"/>
  <c r="DND12" i="3"/>
  <c r="DNC12" i="3"/>
  <c r="DNB12" i="3"/>
  <c r="DNA12" i="3"/>
  <c r="DMZ12" i="3"/>
  <c r="DMY12" i="3"/>
  <c r="DMX12" i="3"/>
  <c r="DMW12" i="3"/>
  <c r="DMV12" i="3"/>
  <c r="DMU12" i="3"/>
  <c r="DMT12" i="3"/>
  <c r="DMS12" i="3"/>
  <c r="DMR12" i="3"/>
  <c r="DMQ12" i="3"/>
  <c r="DMP12" i="3"/>
  <c r="DMO12" i="3"/>
  <c r="DMN12" i="3"/>
  <c r="DMM12" i="3"/>
  <c r="DML12" i="3"/>
  <c r="DMK12" i="3"/>
  <c r="DMJ12" i="3"/>
  <c r="DMI12" i="3"/>
  <c r="DMH12" i="3"/>
  <c r="DMG12" i="3"/>
  <c r="DMF12" i="3"/>
  <c r="DME12" i="3"/>
  <c r="DMD12" i="3"/>
  <c r="DMC12" i="3"/>
  <c r="DMB12" i="3"/>
  <c r="DMA12" i="3"/>
  <c r="DLZ12" i="3"/>
  <c r="DLY12" i="3"/>
  <c r="DLX12" i="3"/>
  <c r="DLW12" i="3"/>
  <c r="DLV12" i="3"/>
  <c r="DLU12" i="3"/>
  <c r="DLT12" i="3"/>
  <c r="DLS12" i="3"/>
  <c r="DLR12" i="3"/>
  <c r="DLQ12" i="3"/>
  <c r="DLP12" i="3"/>
  <c r="DLO12" i="3"/>
  <c r="DLN12" i="3"/>
  <c r="DLM12" i="3"/>
  <c r="DLL12" i="3"/>
  <c r="DLK12" i="3"/>
  <c r="DLJ12" i="3"/>
  <c r="DLI12" i="3"/>
  <c r="DLH12" i="3"/>
  <c r="DLG12" i="3"/>
  <c r="DLF12" i="3"/>
  <c r="DLE12" i="3"/>
  <c r="DLD12" i="3"/>
  <c r="DLC12" i="3"/>
  <c r="DLB12" i="3"/>
  <c r="DLA12" i="3"/>
  <c r="DKZ12" i="3"/>
  <c r="DKY12" i="3"/>
  <c r="DKX12" i="3"/>
  <c r="DKW12" i="3"/>
  <c r="DKV12" i="3"/>
  <c r="DKU12" i="3"/>
  <c r="DKT12" i="3"/>
  <c r="DKS12" i="3"/>
  <c r="DKR12" i="3"/>
  <c r="DKQ12" i="3"/>
  <c r="DKP12" i="3"/>
  <c r="DKO12" i="3"/>
  <c r="DKN12" i="3"/>
  <c r="DKM12" i="3"/>
  <c r="DKL12" i="3"/>
  <c r="DKK12" i="3"/>
  <c r="DKJ12" i="3"/>
  <c r="DKI12" i="3"/>
  <c r="DKH12" i="3"/>
  <c r="DKG12" i="3"/>
  <c r="DKF12" i="3"/>
  <c r="DKE12" i="3"/>
  <c r="DKD12" i="3"/>
  <c r="DKC12" i="3"/>
  <c r="DKB12" i="3"/>
  <c r="DKA12" i="3"/>
  <c r="DJZ12" i="3"/>
  <c r="DJY12" i="3"/>
  <c r="DJX12" i="3"/>
  <c r="DJW12" i="3"/>
  <c r="DJV12" i="3"/>
  <c r="DJU12" i="3"/>
  <c r="DJT12" i="3"/>
  <c r="DJS12" i="3"/>
  <c r="DJR12" i="3"/>
  <c r="DJQ12" i="3"/>
  <c r="DJP12" i="3"/>
  <c r="DJO12" i="3"/>
  <c r="DJN12" i="3"/>
  <c r="DJM12" i="3"/>
  <c r="DJL12" i="3"/>
  <c r="DJK12" i="3"/>
  <c r="DJJ12" i="3"/>
  <c r="DJI12" i="3"/>
  <c r="DJH12" i="3"/>
  <c r="DJG12" i="3"/>
  <c r="DJF12" i="3"/>
  <c r="DJE12" i="3"/>
  <c r="DJD12" i="3"/>
  <c r="DJC12" i="3"/>
  <c r="DJB12" i="3"/>
  <c r="DJA12" i="3"/>
  <c r="DIZ12" i="3"/>
  <c r="DIY12" i="3"/>
  <c r="DIX12" i="3"/>
  <c r="DIW12" i="3"/>
  <c r="DIV12" i="3"/>
  <c r="DIU12" i="3"/>
  <c r="DIT12" i="3"/>
  <c r="DIS12" i="3"/>
  <c r="DIR12" i="3"/>
  <c r="DIQ12" i="3"/>
  <c r="DIP12" i="3"/>
  <c r="DIO12" i="3"/>
  <c r="DIN12" i="3"/>
  <c r="DIM12" i="3"/>
  <c r="DIL12" i="3"/>
  <c r="DIK12" i="3"/>
  <c r="DIJ12" i="3"/>
  <c r="DII12" i="3"/>
  <c r="DIH12" i="3"/>
  <c r="DIG12" i="3"/>
  <c r="DIF12" i="3"/>
  <c r="DIE12" i="3"/>
  <c r="DID12" i="3"/>
  <c r="DIC12" i="3"/>
  <c r="DIB12" i="3"/>
  <c r="DIA12" i="3"/>
  <c r="DHZ12" i="3"/>
  <c r="DHY12" i="3"/>
  <c r="DHX12" i="3"/>
  <c r="DHW12" i="3"/>
  <c r="DHV12" i="3"/>
  <c r="DHU12" i="3"/>
  <c r="DHT12" i="3"/>
  <c r="DHS12" i="3"/>
  <c r="DHR12" i="3"/>
  <c r="DHQ12" i="3"/>
  <c r="DHP12" i="3"/>
  <c r="DHO12" i="3"/>
  <c r="DHN12" i="3"/>
  <c r="DHM12" i="3"/>
  <c r="DHL12" i="3"/>
  <c r="DHK12" i="3"/>
  <c r="DHJ12" i="3"/>
  <c r="DHI12" i="3"/>
  <c r="DHH12" i="3"/>
  <c r="DHG12" i="3"/>
  <c r="DHF12" i="3"/>
  <c r="DHE12" i="3"/>
  <c r="DHD12" i="3"/>
  <c r="DHC12" i="3"/>
  <c r="DHB12" i="3"/>
  <c r="DHA12" i="3"/>
  <c r="DGZ12" i="3"/>
  <c r="DGY12" i="3"/>
  <c r="DGX12" i="3"/>
  <c r="DGW12" i="3"/>
  <c r="DGV12" i="3"/>
  <c r="DGU12" i="3"/>
  <c r="DGT12" i="3"/>
  <c r="DGS12" i="3"/>
  <c r="DGR12" i="3"/>
  <c r="DGQ12" i="3"/>
  <c r="DGP12" i="3"/>
  <c r="DGO12" i="3"/>
  <c r="DGN12" i="3"/>
  <c r="DGM12" i="3"/>
  <c r="DGL12" i="3"/>
  <c r="DGK12" i="3"/>
  <c r="DGJ12" i="3"/>
  <c r="DGI12" i="3"/>
  <c r="DGH12" i="3"/>
  <c r="DGG12" i="3"/>
  <c r="DGF12" i="3"/>
  <c r="DGE12" i="3"/>
  <c r="DGD12" i="3"/>
  <c r="DGC12" i="3"/>
  <c r="DGB12" i="3"/>
  <c r="DGA12" i="3"/>
  <c r="DFZ12" i="3"/>
  <c r="DFY12" i="3"/>
  <c r="DFX12" i="3"/>
  <c r="DFW12" i="3"/>
  <c r="DFV12" i="3"/>
  <c r="DFU12" i="3"/>
  <c r="DFT12" i="3"/>
  <c r="DFS12" i="3"/>
  <c r="DFR12" i="3"/>
  <c r="DFQ12" i="3"/>
  <c r="DFP12" i="3"/>
  <c r="DFO12" i="3"/>
  <c r="DFN12" i="3"/>
  <c r="DFM12" i="3"/>
  <c r="DFL12" i="3"/>
  <c r="DFK12" i="3"/>
  <c r="DFJ12" i="3"/>
  <c r="DFI12" i="3"/>
  <c r="DFH12" i="3"/>
  <c r="DFG12" i="3"/>
  <c r="DFF12" i="3"/>
  <c r="DFE12" i="3"/>
  <c r="DFD12" i="3"/>
  <c r="DFC12" i="3"/>
  <c r="DFB12" i="3"/>
  <c r="DFA12" i="3"/>
  <c r="DEZ12" i="3"/>
  <c r="DEY12" i="3"/>
  <c r="DEX12" i="3"/>
  <c r="DEW12" i="3"/>
  <c r="DEV12" i="3"/>
  <c r="DEU12" i="3"/>
  <c r="DET12" i="3"/>
  <c r="DES12" i="3"/>
  <c r="DER12" i="3"/>
  <c r="DEQ12" i="3"/>
  <c r="DEP12" i="3"/>
  <c r="DEO12" i="3"/>
  <c r="DEN12" i="3"/>
  <c r="DEM12" i="3"/>
  <c r="DEL12" i="3"/>
  <c r="DEK12" i="3"/>
  <c r="DEJ12" i="3"/>
  <c r="DEI12" i="3"/>
  <c r="DEH12" i="3"/>
  <c r="DEG12" i="3"/>
  <c r="DEF12" i="3"/>
  <c r="DEE12" i="3"/>
  <c r="DED12" i="3"/>
  <c r="DEC12" i="3"/>
  <c r="DEB12" i="3"/>
  <c r="DEA12" i="3"/>
  <c r="DDZ12" i="3"/>
  <c r="DDY12" i="3"/>
  <c r="DDX12" i="3"/>
  <c r="DDW12" i="3"/>
  <c r="DDV12" i="3"/>
  <c r="DDU12" i="3"/>
  <c r="DDT12" i="3"/>
  <c r="DDS12" i="3"/>
  <c r="DDR12" i="3"/>
  <c r="DDQ12" i="3"/>
  <c r="DDP12" i="3"/>
  <c r="DDO12" i="3"/>
  <c r="DDN12" i="3"/>
  <c r="DDM12" i="3"/>
  <c r="DDL12" i="3"/>
  <c r="DDK12" i="3"/>
  <c r="DDJ12" i="3"/>
  <c r="DDI12" i="3"/>
  <c r="DDH12" i="3"/>
  <c r="DDG12" i="3"/>
  <c r="DDF12" i="3"/>
  <c r="DDE12" i="3"/>
  <c r="DDD12" i="3"/>
  <c r="DDC12" i="3"/>
  <c r="DDB12" i="3"/>
  <c r="DDA12" i="3"/>
  <c r="DCZ12" i="3"/>
  <c r="DCY12" i="3"/>
  <c r="DCX12" i="3"/>
  <c r="DCW12" i="3"/>
  <c r="DCV12" i="3"/>
  <c r="DCU12" i="3"/>
  <c r="DCT12" i="3"/>
  <c r="DCS12" i="3"/>
  <c r="DCR12" i="3"/>
  <c r="DCQ12" i="3"/>
  <c r="DCP12" i="3"/>
  <c r="DCO12" i="3"/>
  <c r="DCN12" i="3"/>
  <c r="DCM12" i="3"/>
  <c r="DCL12" i="3"/>
  <c r="DCK12" i="3"/>
  <c r="DCJ12" i="3"/>
  <c r="DCI12" i="3"/>
  <c r="DCH12" i="3"/>
  <c r="DCG12" i="3"/>
  <c r="DCF12" i="3"/>
  <c r="DCE12" i="3"/>
  <c r="DCD12" i="3"/>
  <c r="DCC12" i="3"/>
  <c r="DCB12" i="3"/>
  <c r="DCA12" i="3"/>
  <c r="DBZ12" i="3"/>
  <c r="DBY12" i="3"/>
  <c r="DBX12" i="3"/>
  <c r="DBW12" i="3"/>
  <c r="DBV12" i="3"/>
  <c r="DBU12" i="3"/>
  <c r="DBT12" i="3"/>
  <c r="DBS12" i="3"/>
  <c r="DBR12" i="3"/>
  <c r="DBQ12" i="3"/>
  <c r="DBP12" i="3"/>
  <c r="DBO12" i="3"/>
  <c r="DBN12" i="3"/>
  <c r="DBM12" i="3"/>
  <c r="DBL12" i="3"/>
  <c r="DBK12" i="3"/>
  <c r="DBJ12" i="3"/>
  <c r="DBI12" i="3"/>
  <c r="DBH12" i="3"/>
  <c r="DBG12" i="3"/>
  <c r="DBF12" i="3"/>
  <c r="DBE12" i="3"/>
  <c r="DBD12" i="3"/>
  <c r="DBC12" i="3"/>
  <c r="DBB12" i="3"/>
  <c r="DBA12" i="3"/>
  <c r="DAZ12" i="3"/>
  <c r="DAY12" i="3"/>
  <c r="DAX12" i="3"/>
  <c r="DAW12" i="3"/>
  <c r="DAV12" i="3"/>
  <c r="DAU12" i="3"/>
  <c r="DAT12" i="3"/>
  <c r="DAS12" i="3"/>
  <c r="DAR12" i="3"/>
  <c r="DAQ12" i="3"/>
  <c r="DAP12" i="3"/>
  <c r="DAO12" i="3"/>
  <c r="DAN12" i="3"/>
  <c r="DAM12" i="3"/>
  <c r="DAL12" i="3"/>
  <c r="DAK12" i="3"/>
  <c r="DAJ12" i="3"/>
  <c r="DAI12" i="3"/>
  <c r="DAH12" i="3"/>
  <c r="DAG12" i="3"/>
  <c r="DAF12" i="3"/>
  <c r="DAE12" i="3"/>
  <c r="DAD12" i="3"/>
  <c r="DAC12" i="3"/>
  <c r="DAB12" i="3"/>
  <c r="DAA12" i="3"/>
  <c r="CZZ12" i="3"/>
  <c r="CZY12" i="3"/>
  <c r="CZX12" i="3"/>
  <c r="CZW12" i="3"/>
  <c r="CZV12" i="3"/>
  <c r="CZU12" i="3"/>
  <c r="CZT12" i="3"/>
  <c r="CZS12" i="3"/>
  <c r="CZR12" i="3"/>
  <c r="CZQ12" i="3"/>
  <c r="CZP12" i="3"/>
  <c r="CZO12" i="3"/>
  <c r="CZN12" i="3"/>
  <c r="CZM12" i="3"/>
  <c r="CZL12" i="3"/>
  <c r="CZK12" i="3"/>
  <c r="CZJ12" i="3"/>
  <c r="CZI12" i="3"/>
  <c r="CZH12" i="3"/>
  <c r="CZG12" i="3"/>
  <c r="CZF12" i="3"/>
  <c r="CZE12" i="3"/>
  <c r="CZD12" i="3"/>
  <c r="CZC12" i="3"/>
  <c r="CZB12" i="3"/>
  <c r="CZA12" i="3"/>
  <c r="CYZ12" i="3"/>
  <c r="CYY12" i="3"/>
  <c r="CYX12" i="3"/>
  <c r="CYW12" i="3"/>
  <c r="CYV12" i="3"/>
  <c r="CYU12" i="3"/>
  <c r="CYT12" i="3"/>
  <c r="CYS12" i="3"/>
  <c r="CYR12" i="3"/>
  <c r="CYQ12" i="3"/>
  <c r="CYP12" i="3"/>
  <c r="CYO12" i="3"/>
  <c r="CYN12" i="3"/>
  <c r="CYM12" i="3"/>
  <c r="CYL12" i="3"/>
  <c r="CYK12" i="3"/>
  <c r="CYJ12" i="3"/>
  <c r="CYI12" i="3"/>
  <c r="CYH12" i="3"/>
  <c r="CYG12" i="3"/>
  <c r="CYF12" i="3"/>
  <c r="CYE12" i="3"/>
  <c r="CYD12" i="3"/>
  <c r="CYC12" i="3"/>
  <c r="CYB12" i="3"/>
  <c r="CYA12" i="3"/>
  <c r="CXZ12" i="3"/>
  <c r="CXY12" i="3"/>
  <c r="CXX12" i="3"/>
  <c r="CXW12" i="3"/>
  <c r="CXV12" i="3"/>
  <c r="CXU12" i="3"/>
  <c r="CXT12" i="3"/>
  <c r="CXS12" i="3"/>
  <c r="CXR12" i="3"/>
  <c r="CXQ12" i="3"/>
  <c r="CXP12" i="3"/>
  <c r="CXO12" i="3"/>
  <c r="CXN12" i="3"/>
  <c r="CXM12" i="3"/>
  <c r="CXL12" i="3"/>
  <c r="CXK12" i="3"/>
  <c r="CXJ12" i="3"/>
  <c r="CXI12" i="3"/>
  <c r="CXH12" i="3"/>
  <c r="CXG12" i="3"/>
  <c r="CXF12" i="3"/>
  <c r="CXE12" i="3"/>
  <c r="CXD12" i="3"/>
  <c r="CXC12" i="3"/>
  <c r="CXB12" i="3"/>
  <c r="CXA12" i="3"/>
  <c r="CWZ12" i="3"/>
  <c r="CWY12" i="3"/>
  <c r="CWX12" i="3"/>
  <c r="CWW12" i="3"/>
  <c r="CWV12" i="3"/>
  <c r="CWU12" i="3"/>
  <c r="CWT12" i="3"/>
  <c r="CWS12" i="3"/>
  <c r="CWR12" i="3"/>
  <c r="CWQ12" i="3"/>
  <c r="CWP12" i="3"/>
  <c r="CWO12" i="3"/>
  <c r="CWN12" i="3"/>
  <c r="CWM12" i="3"/>
  <c r="CWL12" i="3"/>
  <c r="CWK12" i="3"/>
  <c r="CWJ12" i="3"/>
  <c r="CWI12" i="3"/>
  <c r="CWH12" i="3"/>
  <c r="CWG12" i="3"/>
  <c r="CWF12" i="3"/>
  <c r="CWE12" i="3"/>
  <c r="CWD12" i="3"/>
  <c r="CWC12" i="3"/>
  <c r="CWB12" i="3"/>
  <c r="CWA12" i="3"/>
  <c r="CVZ12" i="3"/>
  <c r="CVY12" i="3"/>
  <c r="CVX12" i="3"/>
  <c r="CVW12" i="3"/>
  <c r="CVV12" i="3"/>
  <c r="CVU12" i="3"/>
  <c r="CVT12" i="3"/>
  <c r="CVS12" i="3"/>
  <c r="CVR12" i="3"/>
  <c r="CVQ12" i="3"/>
  <c r="CVP12" i="3"/>
  <c r="CVO12" i="3"/>
  <c r="CVN12" i="3"/>
  <c r="CVM12" i="3"/>
  <c r="CVL12" i="3"/>
  <c r="CVK12" i="3"/>
  <c r="CVJ12" i="3"/>
  <c r="CVI12" i="3"/>
  <c r="CVH12" i="3"/>
  <c r="CVG12" i="3"/>
  <c r="CVF12" i="3"/>
  <c r="CVE12" i="3"/>
  <c r="CVD12" i="3"/>
  <c r="CVC12" i="3"/>
  <c r="CVB12" i="3"/>
  <c r="CVA12" i="3"/>
  <c r="CUZ12" i="3"/>
  <c r="CUY12" i="3"/>
  <c r="CUX12" i="3"/>
  <c r="CUW12" i="3"/>
  <c r="CUV12" i="3"/>
  <c r="CUU12" i="3"/>
  <c r="CUT12" i="3"/>
  <c r="CUS12" i="3"/>
  <c r="CUR12" i="3"/>
  <c r="CUQ12" i="3"/>
  <c r="CUP12" i="3"/>
  <c r="CUO12" i="3"/>
  <c r="CUN12" i="3"/>
  <c r="CUM12" i="3"/>
  <c r="CUL12" i="3"/>
  <c r="CUK12" i="3"/>
  <c r="CUJ12" i="3"/>
  <c r="CUI12" i="3"/>
  <c r="CUH12" i="3"/>
  <c r="CUG12" i="3"/>
  <c r="CUF12" i="3"/>
  <c r="CUE12" i="3"/>
  <c r="CUD12" i="3"/>
  <c r="CUC12" i="3"/>
  <c r="CUB12" i="3"/>
  <c r="CUA12" i="3"/>
  <c r="CTZ12" i="3"/>
  <c r="CTY12" i="3"/>
  <c r="CTX12" i="3"/>
  <c r="CTW12" i="3"/>
  <c r="CTV12" i="3"/>
  <c r="CTU12" i="3"/>
  <c r="CTT12" i="3"/>
  <c r="CTS12" i="3"/>
  <c r="CTR12" i="3"/>
  <c r="CTQ12" i="3"/>
  <c r="CTP12" i="3"/>
  <c r="CTO12" i="3"/>
  <c r="CTN12" i="3"/>
  <c r="CTM12" i="3"/>
  <c r="CTL12" i="3"/>
  <c r="CTK12" i="3"/>
  <c r="CTJ12" i="3"/>
  <c r="CTI12" i="3"/>
  <c r="CTH12" i="3"/>
  <c r="CTG12" i="3"/>
  <c r="CTF12" i="3"/>
  <c r="CTE12" i="3"/>
  <c r="CTD12" i="3"/>
  <c r="CTC12" i="3"/>
  <c r="CTB12" i="3"/>
  <c r="CTA12" i="3"/>
  <c r="CSZ12" i="3"/>
  <c r="CSY12" i="3"/>
  <c r="CSX12" i="3"/>
  <c r="CSW12" i="3"/>
  <c r="CSV12" i="3"/>
  <c r="CSU12" i="3"/>
  <c r="CST12" i="3"/>
  <c r="CSS12" i="3"/>
  <c r="CSR12" i="3"/>
  <c r="CSQ12" i="3"/>
  <c r="CSP12" i="3"/>
  <c r="CSO12" i="3"/>
  <c r="CSN12" i="3"/>
  <c r="CSM12" i="3"/>
  <c r="CSL12" i="3"/>
  <c r="CSK12" i="3"/>
  <c r="CSJ12" i="3"/>
  <c r="CSI12" i="3"/>
  <c r="CSH12" i="3"/>
  <c r="CSG12" i="3"/>
  <c r="CSF12" i="3"/>
  <c r="CSE12" i="3"/>
  <c r="CSD12" i="3"/>
  <c r="CSC12" i="3"/>
  <c r="CSB12" i="3"/>
  <c r="CSA12" i="3"/>
  <c r="CRZ12" i="3"/>
  <c r="CRY12" i="3"/>
  <c r="CRX12" i="3"/>
  <c r="CRW12" i="3"/>
  <c r="CRV12" i="3"/>
  <c r="CRU12" i="3"/>
  <c r="CRT12" i="3"/>
  <c r="CRS12" i="3"/>
  <c r="CRR12" i="3"/>
  <c r="CRQ12" i="3"/>
  <c r="CRP12" i="3"/>
  <c r="CRO12" i="3"/>
  <c r="CRN12" i="3"/>
  <c r="CRM12" i="3"/>
  <c r="CRL12" i="3"/>
  <c r="CRK12" i="3"/>
  <c r="CRJ12" i="3"/>
  <c r="CRI12" i="3"/>
  <c r="CRH12" i="3"/>
  <c r="CRG12" i="3"/>
  <c r="CRF12" i="3"/>
  <c r="CRE12" i="3"/>
  <c r="CRD12" i="3"/>
  <c r="CRC12" i="3"/>
  <c r="CRB12" i="3"/>
  <c r="CRA12" i="3"/>
  <c r="CQZ12" i="3"/>
  <c r="CQY12" i="3"/>
  <c r="CQX12" i="3"/>
  <c r="CQW12" i="3"/>
  <c r="CQV12" i="3"/>
  <c r="CQU12" i="3"/>
  <c r="CQT12" i="3"/>
  <c r="CQS12" i="3"/>
  <c r="CQR12" i="3"/>
  <c r="CQQ12" i="3"/>
  <c r="CQP12" i="3"/>
  <c r="CQO12" i="3"/>
  <c r="CQN12" i="3"/>
  <c r="CQM12" i="3"/>
  <c r="CQL12" i="3"/>
  <c r="CQK12" i="3"/>
  <c r="CQJ12" i="3"/>
  <c r="CQI12" i="3"/>
  <c r="CQH12" i="3"/>
  <c r="CQG12" i="3"/>
  <c r="CQF12" i="3"/>
  <c r="CQE12" i="3"/>
  <c r="CQD12" i="3"/>
  <c r="CQC12" i="3"/>
  <c r="CQB12" i="3"/>
  <c r="CQA12" i="3"/>
  <c r="CPZ12" i="3"/>
  <c r="CPY12" i="3"/>
  <c r="CPX12" i="3"/>
  <c r="CPW12" i="3"/>
  <c r="CPV12" i="3"/>
  <c r="CPU12" i="3"/>
  <c r="CPT12" i="3"/>
  <c r="CPS12" i="3"/>
  <c r="CPR12" i="3"/>
  <c r="CPQ12" i="3"/>
  <c r="CPP12" i="3"/>
  <c r="CPO12" i="3"/>
  <c r="CPN12" i="3"/>
  <c r="CPM12" i="3"/>
  <c r="CPL12" i="3"/>
  <c r="CPK12" i="3"/>
  <c r="CPJ12" i="3"/>
  <c r="CPI12" i="3"/>
  <c r="CPH12" i="3"/>
  <c r="CPG12" i="3"/>
  <c r="CPF12" i="3"/>
  <c r="CPE12" i="3"/>
  <c r="CPD12" i="3"/>
  <c r="CPC12" i="3"/>
  <c r="CPB12" i="3"/>
  <c r="CPA12" i="3"/>
  <c r="COZ12" i="3"/>
  <c r="COY12" i="3"/>
  <c r="COX12" i="3"/>
  <c r="COW12" i="3"/>
  <c r="COV12" i="3"/>
  <c r="COU12" i="3"/>
  <c r="COT12" i="3"/>
  <c r="COS12" i="3"/>
  <c r="COR12" i="3"/>
  <c r="COQ12" i="3"/>
  <c r="COP12" i="3"/>
  <c r="COO12" i="3"/>
  <c r="CON12" i="3"/>
  <c r="COM12" i="3"/>
  <c r="COL12" i="3"/>
  <c r="COK12" i="3"/>
  <c r="COJ12" i="3"/>
  <c r="COI12" i="3"/>
  <c r="COH12" i="3"/>
  <c r="COG12" i="3"/>
  <c r="COF12" i="3"/>
  <c r="COE12" i="3"/>
  <c r="COD12" i="3"/>
  <c r="COC12" i="3"/>
  <c r="COB12" i="3"/>
  <c r="COA12" i="3"/>
  <c r="CNZ12" i="3"/>
  <c r="CNY12" i="3"/>
  <c r="CNX12" i="3"/>
  <c r="CNW12" i="3"/>
  <c r="CNV12" i="3"/>
  <c r="CNU12" i="3"/>
  <c r="CNT12" i="3"/>
  <c r="CNS12" i="3"/>
  <c r="CNR12" i="3"/>
  <c r="CNQ12" i="3"/>
  <c r="CNP12" i="3"/>
  <c r="CNO12" i="3"/>
  <c r="CNN12" i="3"/>
  <c r="CNM12" i="3"/>
  <c r="CNL12" i="3"/>
  <c r="CNK12" i="3"/>
  <c r="CNJ12" i="3"/>
  <c r="CNI12" i="3"/>
  <c r="CNH12" i="3"/>
  <c r="CNG12" i="3"/>
  <c r="CNF12" i="3"/>
  <c r="CNE12" i="3"/>
  <c r="CND12" i="3"/>
  <c r="CNC12" i="3"/>
  <c r="CNB12" i="3"/>
  <c r="CNA12" i="3"/>
  <c r="CMZ12" i="3"/>
  <c r="CMY12" i="3"/>
  <c r="CMX12" i="3"/>
  <c r="CMW12" i="3"/>
  <c r="CMV12" i="3"/>
  <c r="CMU12" i="3"/>
  <c r="CMT12" i="3"/>
  <c r="CMS12" i="3"/>
  <c r="CMR12" i="3"/>
  <c r="CMQ12" i="3"/>
  <c r="CMP12" i="3"/>
  <c r="CMO12" i="3"/>
  <c r="CMN12" i="3"/>
  <c r="CMM12" i="3"/>
  <c r="CML12" i="3"/>
  <c r="CMK12" i="3"/>
  <c r="CMJ12" i="3"/>
  <c r="CMI12" i="3"/>
  <c r="CMH12" i="3"/>
  <c r="CMG12" i="3"/>
  <c r="CMF12" i="3"/>
  <c r="CME12" i="3"/>
  <c r="CMD12" i="3"/>
  <c r="CMC12" i="3"/>
  <c r="CMB12" i="3"/>
  <c r="CMA12" i="3"/>
  <c r="CLZ12" i="3"/>
  <c r="CLY12" i="3"/>
  <c r="CLX12" i="3"/>
  <c r="CLW12" i="3"/>
  <c r="CLV12" i="3"/>
  <c r="CLU12" i="3"/>
  <c r="CLT12" i="3"/>
  <c r="CLS12" i="3"/>
  <c r="CLR12" i="3"/>
  <c r="CLQ12" i="3"/>
  <c r="CLP12" i="3"/>
  <c r="CLO12" i="3"/>
  <c r="CLN12" i="3"/>
  <c r="CLM12" i="3"/>
  <c r="CLL12" i="3"/>
  <c r="CLK12" i="3"/>
  <c r="CLJ12" i="3"/>
  <c r="CLI12" i="3"/>
  <c r="CLH12" i="3"/>
  <c r="CLG12" i="3"/>
  <c r="CLF12" i="3"/>
  <c r="CLE12" i="3"/>
  <c r="CLD12" i="3"/>
  <c r="CLC12" i="3"/>
  <c r="CLB12" i="3"/>
  <c r="CLA12" i="3"/>
  <c r="CKZ12" i="3"/>
  <c r="CKY12" i="3"/>
  <c r="CKX12" i="3"/>
  <c r="CKW12" i="3"/>
  <c r="CKV12" i="3"/>
  <c r="CKU12" i="3"/>
  <c r="CKT12" i="3"/>
  <c r="CKS12" i="3"/>
  <c r="CKR12" i="3"/>
  <c r="CKQ12" i="3"/>
  <c r="CKP12" i="3"/>
  <c r="CKO12" i="3"/>
  <c r="CKN12" i="3"/>
  <c r="CKM12" i="3"/>
  <c r="CKL12" i="3"/>
  <c r="CKK12" i="3"/>
  <c r="CKJ12" i="3"/>
  <c r="CKI12" i="3"/>
  <c r="CKH12" i="3"/>
  <c r="CKG12" i="3"/>
  <c r="CKF12" i="3"/>
  <c r="CKE12" i="3"/>
  <c r="CKD12" i="3"/>
  <c r="CKC12" i="3"/>
  <c r="CKB12" i="3"/>
  <c r="CKA12" i="3"/>
  <c r="CJZ12" i="3"/>
  <c r="CJY12" i="3"/>
  <c r="CJX12" i="3"/>
  <c r="CJW12" i="3"/>
  <c r="CJV12" i="3"/>
  <c r="CJU12" i="3"/>
  <c r="CJT12" i="3"/>
  <c r="CJS12" i="3"/>
  <c r="CJR12" i="3"/>
  <c r="CJQ12" i="3"/>
  <c r="CJP12" i="3"/>
  <c r="CJO12" i="3"/>
  <c r="CJN12" i="3"/>
  <c r="CJM12" i="3"/>
  <c r="CJL12" i="3"/>
  <c r="CJK12" i="3"/>
  <c r="CJJ12" i="3"/>
  <c r="CJI12" i="3"/>
  <c r="CJH12" i="3"/>
  <c r="CJG12" i="3"/>
  <c r="CJF12" i="3"/>
  <c r="CJE12" i="3"/>
  <c r="CJD12" i="3"/>
  <c r="CJC12" i="3"/>
  <c r="CJB12" i="3"/>
  <c r="CJA12" i="3"/>
  <c r="CIZ12" i="3"/>
  <c r="CIY12" i="3"/>
  <c r="CIX12" i="3"/>
  <c r="CIW12" i="3"/>
  <c r="CIV12" i="3"/>
  <c r="CIU12" i="3"/>
  <c r="CIT12" i="3"/>
  <c r="CIS12" i="3"/>
  <c r="CIR12" i="3"/>
  <c r="CIQ12" i="3"/>
  <c r="CIP12" i="3"/>
  <c r="CIO12" i="3"/>
  <c r="CIN12" i="3"/>
  <c r="CIM12" i="3"/>
  <c r="CIL12" i="3"/>
  <c r="CIK12" i="3"/>
  <c r="CIJ12" i="3"/>
  <c r="CII12" i="3"/>
  <c r="CIH12" i="3"/>
  <c r="CIG12" i="3"/>
  <c r="CIF12" i="3"/>
  <c r="CIE12" i="3"/>
  <c r="CID12" i="3"/>
  <c r="CIC12" i="3"/>
  <c r="CIB12" i="3"/>
  <c r="CIA12" i="3"/>
  <c r="CHZ12" i="3"/>
  <c r="CHY12" i="3"/>
  <c r="CHX12" i="3"/>
  <c r="CHW12" i="3"/>
  <c r="CHV12" i="3"/>
  <c r="CHU12" i="3"/>
  <c r="CHT12" i="3"/>
  <c r="CHS12" i="3"/>
  <c r="CHR12" i="3"/>
  <c r="CHQ12" i="3"/>
  <c r="CHP12" i="3"/>
  <c r="CHO12" i="3"/>
  <c r="CHN12" i="3"/>
  <c r="CHM12" i="3"/>
  <c r="CHL12" i="3"/>
  <c r="CHK12" i="3"/>
  <c r="CHJ12" i="3"/>
  <c r="CHI12" i="3"/>
  <c r="CHH12" i="3"/>
  <c r="CHG12" i="3"/>
  <c r="CHF12" i="3"/>
  <c r="CHE12" i="3"/>
  <c r="CHD12" i="3"/>
  <c r="CHC12" i="3"/>
  <c r="CHB12" i="3"/>
  <c r="CHA12" i="3"/>
  <c r="CGZ12" i="3"/>
  <c r="CGY12" i="3"/>
  <c r="CGX12" i="3"/>
  <c r="CGW12" i="3"/>
  <c r="CGV12" i="3"/>
  <c r="CGU12" i="3"/>
  <c r="CGT12" i="3"/>
  <c r="CGS12" i="3"/>
  <c r="CGR12" i="3"/>
  <c r="CGQ12" i="3"/>
  <c r="CGP12" i="3"/>
  <c r="CGO12" i="3"/>
  <c r="CGN12" i="3"/>
  <c r="CGM12" i="3"/>
  <c r="CGL12" i="3"/>
  <c r="CGK12" i="3"/>
  <c r="CGJ12" i="3"/>
  <c r="CGI12" i="3"/>
  <c r="CGH12" i="3"/>
  <c r="CGG12" i="3"/>
  <c r="CGF12" i="3"/>
  <c r="CGE12" i="3"/>
  <c r="CGD12" i="3"/>
  <c r="CGC12" i="3"/>
  <c r="CGB12" i="3"/>
  <c r="CGA12" i="3"/>
  <c r="CFZ12" i="3"/>
  <c r="CFY12" i="3"/>
  <c r="CFX12" i="3"/>
  <c r="CFW12" i="3"/>
  <c r="CFV12" i="3"/>
  <c r="CFU12" i="3"/>
  <c r="CFT12" i="3"/>
  <c r="CFS12" i="3"/>
  <c r="CFR12" i="3"/>
  <c r="CFQ12" i="3"/>
  <c r="CFP12" i="3"/>
  <c r="CFO12" i="3"/>
  <c r="CFN12" i="3"/>
  <c r="CFM12" i="3"/>
  <c r="CFL12" i="3"/>
  <c r="CFK12" i="3"/>
  <c r="CFJ12" i="3"/>
  <c r="CFI12" i="3"/>
  <c r="CFH12" i="3"/>
  <c r="CFG12" i="3"/>
  <c r="CFF12" i="3"/>
  <c r="CFE12" i="3"/>
  <c r="CFD12" i="3"/>
  <c r="CFC12" i="3"/>
  <c r="CFB12" i="3"/>
  <c r="CFA12" i="3"/>
  <c r="CEZ12" i="3"/>
  <c r="CEY12" i="3"/>
  <c r="CEX12" i="3"/>
  <c r="CEW12" i="3"/>
  <c r="CEV12" i="3"/>
  <c r="CEU12" i="3"/>
  <c r="CET12" i="3"/>
  <c r="CES12" i="3"/>
  <c r="CER12" i="3"/>
  <c r="CEQ12" i="3"/>
  <c r="CEP12" i="3"/>
  <c r="CEO12" i="3"/>
  <c r="CEN12" i="3"/>
  <c r="CEM12" i="3"/>
  <c r="CEL12" i="3"/>
  <c r="CEK12" i="3"/>
  <c r="CEJ12" i="3"/>
  <c r="CEI12" i="3"/>
  <c r="CEH12" i="3"/>
  <c r="CEG12" i="3"/>
  <c r="CEF12" i="3"/>
  <c r="CEE12" i="3"/>
  <c r="CED12" i="3"/>
  <c r="CEC12" i="3"/>
  <c r="CEB12" i="3"/>
  <c r="CEA12" i="3"/>
  <c r="CDZ12" i="3"/>
  <c r="CDY12" i="3"/>
  <c r="CDX12" i="3"/>
  <c r="CDW12" i="3"/>
  <c r="CDV12" i="3"/>
  <c r="CDU12" i="3"/>
  <c r="CDT12" i="3"/>
  <c r="CDS12" i="3"/>
  <c r="CDR12" i="3"/>
  <c r="CDQ12" i="3"/>
  <c r="CDP12" i="3"/>
  <c r="CDO12" i="3"/>
  <c r="CDN12" i="3"/>
  <c r="CDM12" i="3"/>
  <c r="CDL12" i="3"/>
  <c r="CDK12" i="3"/>
  <c r="CDJ12" i="3"/>
  <c r="CDI12" i="3"/>
  <c r="CDH12" i="3"/>
  <c r="CDG12" i="3"/>
  <c r="CDF12" i="3"/>
  <c r="CDE12" i="3"/>
  <c r="CDD12" i="3"/>
  <c r="CDC12" i="3"/>
  <c r="CDB12" i="3"/>
  <c r="CDA12" i="3"/>
  <c r="CCZ12" i="3"/>
  <c r="CCY12" i="3"/>
  <c r="CCX12" i="3"/>
  <c r="CCW12" i="3"/>
  <c r="CCV12" i="3"/>
  <c r="CCU12" i="3"/>
  <c r="CCT12" i="3"/>
  <c r="CCS12" i="3"/>
  <c r="CCR12" i="3"/>
  <c r="CCQ12" i="3"/>
  <c r="CCP12" i="3"/>
  <c r="CCO12" i="3"/>
  <c r="CCN12" i="3"/>
  <c r="CCM12" i="3"/>
  <c r="CCL12" i="3"/>
  <c r="CCK12" i="3"/>
  <c r="CCJ12" i="3"/>
  <c r="CCI12" i="3"/>
  <c r="CCH12" i="3"/>
  <c r="CCG12" i="3"/>
  <c r="CCF12" i="3"/>
  <c r="CCE12" i="3"/>
  <c r="CCD12" i="3"/>
  <c r="CCC12" i="3"/>
  <c r="CCB12" i="3"/>
  <c r="CCA12" i="3"/>
  <c r="CBZ12" i="3"/>
  <c r="CBY12" i="3"/>
  <c r="CBX12" i="3"/>
  <c r="CBW12" i="3"/>
  <c r="CBV12" i="3"/>
  <c r="CBU12" i="3"/>
  <c r="CBT12" i="3"/>
  <c r="CBS12" i="3"/>
  <c r="CBR12" i="3"/>
  <c r="CBQ12" i="3"/>
  <c r="CBP12" i="3"/>
  <c r="CBO12" i="3"/>
  <c r="CBN12" i="3"/>
  <c r="CBM12" i="3"/>
  <c r="CBL12" i="3"/>
  <c r="CBK12" i="3"/>
  <c r="CBJ12" i="3"/>
  <c r="CBI12" i="3"/>
  <c r="CBH12" i="3"/>
  <c r="CBG12" i="3"/>
  <c r="CBF12" i="3"/>
  <c r="CBE12" i="3"/>
  <c r="CBD12" i="3"/>
  <c r="CBC12" i="3"/>
  <c r="CBB12" i="3"/>
  <c r="CBA12" i="3"/>
  <c r="CAZ12" i="3"/>
  <c r="CAY12" i="3"/>
  <c r="CAX12" i="3"/>
  <c r="CAW12" i="3"/>
  <c r="CAV12" i="3"/>
  <c r="CAU12" i="3"/>
  <c r="CAT12" i="3"/>
  <c r="CAS12" i="3"/>
  <c r="CAR12" i="3"/>
  <c r="CAQ12" i="3"/>
  <c r="CAP12" i="3"/>
  <c r="CAO12" i="3"/>
  <c r="CAN12" i="3"/>
  <c r="CAM12" i="3"/>
  <c r="CAL12" i="3"/>
  <c r="CAK12" i="3"/>
  <c r="CAJ12" i="3"/>
  <c r="CAI12" i="3"/>
  <c r="CAH12" i="3"/>
  <c r="CAG12" i="3"/>
  <c r="CAF12" i="3"/>
  <c r="CAE12" i="3"/>
  <c r="CAD12" i="3"/>
  <c r="CAC12" i="3"/>
  <c r="CAB12" i="3"/>
  <c r="CAA12" i="3"/>
  <c r="BZZ12" i="3"/>
  <c r="BZY12" i="3"/>
  <c r="BZX12" i="3"/>
  <c r="BZW12" i="3"/>
  <c r="BZV12" i="3"/>
  <c r="BZU12" i="3"/>
  <c r="BZT12" i="3"/>
  <c r="BZS12" i="3"/>
  <c r="BZR12" i="3"/>
  <c r="BZQ12" i="3"/>
  <c r="BZP12" i="3"/>
  <c r="BZO12" i="3"/>
  <c r="BZN12" i="3"/>
  <c r="BZM12" i="3"/>
  <c r="BZL12" i="3"/>
  <c r="BZK12" i="3"/>
  <c r="BZJ12" i="3"/>
  <c r="BZI12" i="3"/>
  <c r="BZH12" i="3"/>
  <c r="BZG12" i="3"/>
  <c r="BZF12" i="3"/>
  <c r="BZE12" i="3"/>
  <c r="BZD12" i="3"/>
  <c r="BZC12" i="3"/>
  <c r="BZB12" i="3"/>
  <c r="BZA12" i="3"/>
  <c r="BYZ12" i="3"/>
  <c r="BYY12" i="3"/>
  <c r="BYX12" i="3"/>
  <c r="BYW12" i="3"/>
  <c r="BYV12" i="3"/>
  <c r="BYU12" i="3"/>
  <c r="BYT12" i="3"/>
  <c r="BYS12" i="3"/>
  <c r="BYR12" i="3"/>
  <c r="BYQ12" i="3"/>
  <c r="BYP12" i="3"/>
  <c r="BYO12" i="3"/>
  <c r="BYN12" i="3"/>
  <c r="BYM12" i="3"/>
  <c r="BYL12" i="3"/>
  <c r="BYK12" i="3"/>
  <c r="BYJ12" i="3"/>
  <c r="BYI12" i="3"/>
  <c r="BYH12" i="3"/>
  <c r="BYG12" i="3"/>
  <c r="BYF12" i="3"/>
  <c r="BYE12" i="3"/>
  <c r="BYD12" i="3"/>
  <c r="BYC12" i="3"/>
  <c r="BYB12" i="3"/>
  <c r="BYA12" i="3"/>
  <c r="BXZ12" i="3"/>
  <c r="BXY12" i="3"/>
  <c r="BXX12" i="3"/>
  <c r="BXW12" i="3"/>
  <c r="BXV12" i="3"/>
  <c r="BXU12" i="3"/>
  <c r="BXT12" i="3"/>
  <c r="BXS12" i="3"/>
  <c r="BXR12" i="3"/>
  <c r="BXQ12" i="3"/>
  <c r="BXP12" i="3"/>
  <c r="BXO12" i="3"/>
  <c r="BXN12" i="3"/>
  <c r="BXM12" i="3"/>
  <c r="BXL12" i="3"/>
  <c r="BXK12" i="3"/>
  <c r="BXJ12" i="3"/>
  <c r="BXI12" i="3"/>
  <c r="BXH12" i="3"/>
  <c r="BXG12" i="3"/>
  <c r="BXF12" i="3"/>
  <c r="BXE12" i="3"/>
  <c r="BXD12" i="3"/>
  <c r="BXC12" i="3"/>
  <c r="BXB12" i="3"/>
  <c r="BXA12" i="3"/>
  <c r="BWZ12" i="3"/>
  <c r="BWY12" i="3"/>
  <c r="BWX12" i="3"/>
  <c r="BWW12" i="3"/>
  <c r="BWV12" i="3"/>
  <c r="BWU12" i="3"/>
  <c r="BWT12" i="3"/>
  <c r="BWS12" i="3"/>
  <c r="BWR12" i="3"/>
  <c r="BWQ12" i="3"/>
  <c r="BWP12" i="3"/>
  <c r="BWO12" i="3"/>
  <c r="BWN12" i="3"/>
  <c r="BWM12" i="3"/>
  <c r="BWL12" i="3"/>
  <c r="BWK12" i="3"/>
  <c r="BWJ12" i="3"/>
  <c r="BWI12" i="3"/>
  <c r="BWH12" i="3"/>
  <c r="BWG12" i="3"/>
  <c r="BWF12" i="3"/>
  <c r="BWE12" i="3"/>
  <c r="BWD12" i="3"/>
  <c r="BWC12" i="3"/>
  <c r="BWB12" i="3"/>
  <c r="BWA12" i="3"/>
  <c r="BVZ12" i="3"/>
  <c r="BVY12" i="3"/>
  <c r="BVX12" i="3"/>
  <c r="BVW12" i="3"/>
  <c r="BVV12" i="3"/>
  <c r="BVU12" i="3"/>
  <c r="BVT12" i="3"/>
  <c r="BVS12" i="3"/>
  <c r="BVR12" i="3"/>
  <c r="BVQ12" i="3"/>
  <c r="BVP12" i="3"/>
  <c r="BVO12" i="3"/>
  <c r="BVN12" i="3"/>
  <c r="BVM12" i="3"/>
  <c r="BVL12" i="3"/>
  <c r="BVK12" i="3"/>
  <c r="BVJ12" i="3"/>
  <c r="BVI12" i="3"/>
  <c r="BVH12" i="3"/>
  <c r="BVG12" i="3"/>
  <c r="BVF12" i="3"/>
  <c r="BVE12" i="3"/>
  <c r="BVD12" i="3"/>
  <c r="BVC12" i="3"/>
  <c r="BVB12" i="3"/>
  <c r="BVA12" i="3"/>
  <c r="BUZ12" i="3"/>
  <c r="BUY12" i="3"/>
  <c r="BUX12" i="3"/>
  <c r="BUW12" i="3"/>
  <c r="BUV12" i="3"/>
  <c r="BUU12" i="3"/>
  <c r="BUT12" i="3"/>
  <c r="BUS12" i="3"/>
  <c r="BUR12" i="3"/>
  <c r="BUQ12" i="3"/>
  <c r="BUP12" i="3"/>
  <c r="BUO12" i="3"/>
  <c r="BUN12" i="3"/>
  <c r="BUM12" i="3"/>
  <c r="BUL12" i="3"/>
  <c r="BUK12" i="3"/>
  <c r="BUJ12" i="3"/>
  <c r="BUI12" i="3"/>
  <c r="BUH12" i="3"/>
  <c r="BUG12" i="3"/>
  <c r="BUF12" i="3"/>
  <c r="BUE12" i="3"/>
  <c r="BUD12" i="3"/>
  <c r="BUC12" i="3"/>
  <c r="BUB12" i="3"/>
  <c r="BUA12" i="3"/>
  <c r="BTZ12" i="3"/>
  <c r="BTY12" i="3"/>
  <c r="BTX12" i="3"/>
  <c r="BTW12" i="3"/>
  <c r="BTV12" i="3"/>
  <c r="BTU12" i="3"/>
  <c r="BTT12" i="3"/>
  <c r="BTS12" i="3"/>
  <c r="BTR12" i="3"/>
  <c r="BTQ12" i="3"/>
  <c r="BTP12" i="3"/>
  <c r="BTO12" i="3"/>
  <c r="BTN12" i="3"/>
  <c r="BTM12" i="3"/>
  <c r="BTL12" i="3"/>
  <c r="BTK12" i="3"/>
  <c r="BTJ12" i="3"/>
  <c r="BTI12" i="3"/>
  <c r="BTH12" i="3"/>
  <c r="BTG12" i="3"/>
  <c r="BTF12" i="3"/>
  <c r="BTE12" i="3"/>
  <c r="BTD12" i="3"/>
  <c r="BTC12" i="3"/>
  <c r="BTB12" i="3"/>
  <c r="BTA12" i="3"/>
  <c r="BSZ12" i="3"/>
  <c r="BSY12" i="3"/>
  <c r="BSX12" i="3"/>
  <c r="BSW12" i="3"/>
  <c r="BSV12" i="3"/>
  <c r="BSU12" i="3"/>
  <c r="BST12" i="3"/>
  <c r="BSS12" i="3"/>
  <c r="BSR12" i="3"/>
  <c r="BSQ12" i="3"/>
  <c r="BSP12" i="3"/>
  <c r="BSO12" i="3"/>
  <c r="BSN12" i="3"/>
  <c r="BSM12" i="3"/>
  <c r="BSL12" i="3"/>
  <c r="BSK12" i="3"/>
  <c r="BSJ12" i="3"/>
  <c r="BSI12" i="3"/>
  <c r="BSH12" i="3"/>
  <c r="BSG12" i="3"/>
  <c r="BSF12" i="3"/>
  <c r="BSE12" i="3"/>
  <c r="BSD12" i="3"/>
  <c r="BSC12" i="3"/>
  <c r="BSB12" i="3"/>
  <c r="BSA12" i="3"/>
  <c r="BRZ12" i="3"/>
  <c r="BRY12" i="3"/>
  <c r="BRX12" i="3"/>
  <c r="BRW12" i="3"/>
  <c r="BRV12" i="3"/>
  <c r="BRU12" i="3"/>
  <c r="BRT12" i="3"/>
  <c r="BRS12" i="3"/>
  <c r="BRR12" i="3"/>
  <c r="BRQ12" i="3"/>
  <c r="BRP12" i="3"/>
  <c r="BRO12" i="3"/>
  <c r="BRN12" i="3"/>
  <c r="BRM12" i="3"/>
  <c r="BRL12" i="3"/>
  <c r="BRK12" i="3"/>
  <c r="BRJ12" i="3"/>
  <c r="BRI12" i="3"/>
  <c r="BRH12" i="3"/>
  <c r="BRG12" i="3"/>
  <c r="BRF12" i="3"/>
  <c r="BRE12" i="3"/>
  <c r="BRD12" i="3"/>
  <c r="BRC12" i="3"/>
  <c r="BRB12" i="3"/>
  <c r="BRA12" i="3"/>
  <c r="BQZ12" i="3"/>
  <c r="BQY12" i="3"/>
  <c r="BQX12" i="3"/>
  <c r="BQW12" i="3"/>
  <c r="BQV12" i="3"/>
  <c r="BQU12" i="3"/>
  <c r="BQT12" i="3"/>
  <c r="BQS12" i="3"/>
  <c r="BQR12" i="3"/>
  <c r="BQQ12" i="3"/>
  <c r="BQP12" i="3"/>
  <c r="BQO12" i="3"/>
  <c r="BQN12" i="3"/>
  <c r="BQM12" i="3"/>
  <c r="BQL12" i="3"/>
  <c r="BQK12" i="3"/>
  <c r="BQJ12" i="3"/>
  <c r="BQI12" i="3"/>
  <c r="BQH12" i="3"/>
  <c r="BQG12" i="3"/>
  <c r="BQF12" i="3"/>
  <c r="BQE12" i="3"/>
  <c r="BQD12" i="3"/>
  <c r="BQC12" i="3"/>
  <c r="BQB12" i="3"/>
  <c r="BQA12" i="3"/>
  <c r="BPZ12" i="3"/>
  <c r="BPY12" i="3"/>
  <c r="BPX12" i="3"/>
  <c r="BPW12" i="3"/>
  <c r="BPV12" i="3"/>
  <c r="BPU12" i="3"/>
  <c r="BPT12" i="3"/>
  <c r="BPS12" i="3"/>
  <c r="BPR12" i="3"/>
  <c r="BPQ12" i="3"/>
  <c r="BPP12" i="3"/>
  <c r="BPO12" i="3"/>
  <c r="BPN12" i="3"/>
  <c r="BPM12" i="3"/>
  <c r="BPL12" i="3"/>
  <c r="BPK12" i="3"/>
  <c r="BPJ12" i="3"/>
  <c r="BPI12" i="3"/>
  <c r="BPH12" i="3"/>
  <c r="BPG12" i="3"/>
  <c r="BPF12" i="3"/>
  <c r="BPE12" i="3"/>
  <c r="BPD12" i="3"/>
  <c r="BPC12" i="3"/>
  <c r="BPB12" i="3"/>
  <c r="BPA12" i="3"/>
  <c r="BOZ12" i="3"/>
  <c r="BOY12" i="3"/>
  <c r="BOX12" i="3"/>
  <c r="BOW12" i="3"/>
  <c r="BOV12" i="3"/>
  <c r="BOU12" i="3"/>
  <c r="BOT12" i="3"/>
  <c r="BOS12" i="3"/>
  <c r="BOR12" i="3"/>
  <c r="BOQ12" i="3"/>
  <c r="BOP12" i="3"/>
  <c r="BOO12" i="3"/>
  <c r="BON12" i="3"/>
  <c r="BOM12" i="3"/>
  <c r="BOL12" i="3"/>
  <c r="BOK12" i="3"/>
  <c r="BOJ12" i="3"/>
  <c r="BOI12" i="3"/>
  <c r="BOH12" i="3"/>
  <c r="BOG12" i="3"/>
  <c r="BOF12" i="3"/>
  <c r="BOE12" i="3"/>
  <c r="BOD12" i="3"/>
  <c r="BOC12" i="3"/>
  <c r="BOB12" i="3"/>
  <c r="BOA12" i="3"/>
  <c r="BNZ12" i="3"/>
  <c r="BNY12" i="3"/>
  <c r="BNX12" i="3"/>
  <c r="BNW12" i="3"/>
  <c r="BNV12" i="3"/>
  <c r="BNU12" i="3"/>
  <c r="BNT12" i="3"/>
  <c r="BNS12" i="3"/>
  <c r="BNR12" i="3"/>
  <c r="BNQ12" i="3"/>
  <c r="BNP12" i="3"/>
  <c r="BNO12" i="3"/>
  <c r="BNN12" i="3"/>
  <c r="BNM12" i="3"/>
  <c r="BNL12" i="3"/>
  <c r="BNK12" i="3"/>
  <c r="BNJ12" i="3"/>
  <c r="BNI12" i="3"/>
  <c r="BNH12" i="3"/>
  <c r="BNG12" i="3"/>
  <c r="BNF12" i="3"/>
  <c r="BNE12" i="3"/>
  <c r="BND12" i="3"/>
  <c r="BNC12" i="3"/>
  <c r="BNB12" i="3"/>
  <c r="BNA12" i="3"/>
  <c r="BMZ12" i="3"/>
  <c r="BMY12" i="3"/>
  <c r="BMX12" i="3"/>
  <c r="BMW12" i="3"/>
  <c r="BMV12" i="3"/>
  <c r="BMU12" i="3"/>
  <c r="BMT12" i="3"/>
  <c r="BMS12" i="3"/>
  <c r="BMR12" i="3"/>
  <c r="BMQ12" i="3"/>
  <c r="BMP12" i="3"/>
  <c r="BMO12" i="3"/>
  <c r="BMN12" i="3"/>
  <c r="BMM12" i="3"/>
  <c r="BML12" i="3"/>
  <c r="BMK12" i="3"/>
  <c r="BMJ12" i="3"/>
  <c r="BMI12" i="3"/>
  <c r="BMH12" i="3"/>
  <c r="BMG12" i="3"/>
  <c r="BMF12" i="3"/>
  <c r="BME12" i="3"/>
  <c r="BMD12" i="3"/>
  <c r="BMC12" i="3"/>
  <c r="BMB12" i="3"/>
  <c r="BMA12" i="3"/>
  <c r="BLZ12" i="3"/>
  <c r="BLY12" i="3"/>
  <c r="BLX12" i="3"/>
  <c r="BLW12" i="3"/>
  <c r="BLV12" i="3"/>
  <c r="BLU12" i="3"/>
  <c r="BLT12" i="3"/>
  <c r="BLS12" i="3"/>
  <c r="BLR12" i="3"/>
  <c r="BLQ12" i="3"/>
  <c r="BLP12" i="3"/>
  <c r="BLO12" i="3"/>
  <c r="BLN12" i="3"/>
  <c r="BLM12" i="3"/>
  <c r="BLL12" i="3"/>
  <c r="BLK12" i="3"/>
  <c r="BLJ12" i="3"/>
  <c r="BLI12" i="3"/>
  <c r="BLH12" i="3"/>
  <c r="BLG12" i="3"/>
  <c r="BLF12" i="3"/>
  <c r="BLE12" i="3"/>
  <c r="BLD12" i="3"/>
  <c r="BLC12" i="3"/>
  <c r="BLB12" i="3"/>
  <c r="BLA12" i="3"/>
  <c r="BKZ12" i="3"/>
  <c r="BKY12" i="3"/>
  <c r="BKX12" i="3"/>
  <c r="BKW12" i="3"/>
  <c r="BKV12" i="3"/>
  <c r="BKU12" i="3"/>
  <c r="BKT12" i="3"/>
  <c r="BKS12" i="3"/>
  <c r="BKR12" i="3"/>
  <c r="BKQ12" i="3"/>
  <c r="BKP12" i="3"/>
  <c r="BKO12" i="3"/>
  <c r="BKN12" i="3"/>
  <c r="BKM12" i="3"/>
  <c r="BKL12" i="3"/>
  <c r="BKK12" i="3"/>
  <c r="BKJ12" i="3"/>
  <c r="BKI12" i="3"/>
  <c r="BKH12" i="3"/>
  <c r="BKG12" i="3"/>
  <c r="BKF12" i="3"/>
  <c r="BKE12" i="3"/>
  <c r="BKD12" i="3"/>
  <c r="BKC12" i="3"/>
  <c r="BKB12" i="3"/>
  <c r="BKA12" i="3"/>
  <c r="BJZ12" i="3"/>
  <c r="BJY12" i="3"/>
  <c r="BJX12" i="3"/>
  <c r="BJW12" i="3"/>
  <c r="BJV12" i="3"/>
  <c r="BJU12" i="3"/>
  <c r="BJT12" i="3"/>
  <c r="BJS12" i="3"/>
  <c r="BJR12" i="3"/>
  <c r="BJQ12" i="3"/>
  <c r="BJP12" i="3"/>
  <c r="BJO12" i="3"/>
  <c r="BJN12" i="3"/>
  <c r="BJM12" i="3"/>
  <c r="BJL12" i="3"/>
  <c r="BJK12" i="3"/>
  <c r="BJJ12" i="3"/>
  <c r="BJI12" i="3"/>
  <c r="BJH12" i="3"/>
  <c r="BJG12" i="3"/>
  <c r="BJF12" i="3"/>
  <c r="BJE12" i="3"/>
  <c r="BJD12" i="3"/>
  <c r="BJC12" i="3"/>
  <c r="BJB12" i="3"/>
  <c r="BJA12" i="3"/>
  <c r="BIZ12" i="3"/>
  <c r="BIY12" i="3"/>
  <c r="BIX12" i="3"/>
  <c r="BIW12" i="3"/>
  <c r="BIV12" i="3"/>
  <c r="BIU12" i="3"/>
  <c r="BIT12" i="3"/>
  <c r="BIS12" i="3"/>
  <c r="BIR12" i="3"/>
  <c r="BIQ12" i="3"/>
  <c r="BIP12" i="3"/>
  <c r="BIO12" i="3"/>
  <c r="BIN12" i="3"/>
  <c r="BIM12" i="3"/>
  <c r="BIL12" i="3"/>
  <c r="BIK12" i="3"/>
  <c r="BIJ12" i="3"/>
  <c r="BII12" i="3"/>
  <c r="BIH12" i="3"/>
  <c r="BIG12" i="3"/>
  <c r="BIF12" i="3"/>
  <c r="BIE12" i="3"/>
  <c r="BID12" i="3"/>
  <c r="BIC12" i="3"/>
  <c r="BIB12" i="3"/>
  <c r="BIA12" i="3"/>
  <c r="BHZ12" i="3"/>
  <c r="BHY12" i="3"/>
  <c r="BHX12" i="3"/>
  <c r="BHW12" i="3"/>
  <c r="BHV12" i="3"/>
  <c r="BHU12" i="3"/>
  <c r="BHT12" i="3"/>
  <c r="BHS12" i="3"/>
  <c r="BHR12" i="3"/>
  <c r="BHQ12" i="3"/>
  <c r="BHP12" i="3"/>
  <c r="BHO12" i="3"/>
  <c r="BHN12" i="3"/>
  <c r="BHM12" i="3"/>
  <c r="BHL12" i="3"/>
  <c r="BHK12" i="3"/>
  <c r="BHJ12" i="3"/>
  <c r="BHI12" i="3"/>
  <c r="BHH12" i="3"/>
  <c r="BHG12" i="3"/>
  <c r="BHF12" i="3"/>
  <c r="BHE12" i="3"/>
  <c r="BHD12" i="3"/>
  <c r="BHC12" i="3"/>
  <c r="BHB12" i="3"/>
  <c r="BHA12" i="3"/>
  <c r="BGZ12" i="3"/>
  <c r="BGY12" i="3"/>
  <c r="BGX12" i="3"/>
  <c r="BGW12" i="3"/>
  <c r="BGV12" i="3"/>
  <c r="BGU12" i="3"/>
  <c r="BGT12" i="3"/>
  <c r="BGS12" i="3"/>
  <c r="BGR12" i="3"/>
  <c r="BGQ12" i="3"/>
  <c r="BGP12" i="3"/>
  <c r="BGO12" i="3"/>
  <c r="BGN12" i="3"/>
  <c r="BGM12" i="3"/>
  <c r="BGL12" i="3"/>
  <c r="BGK12" i="3"/>
  <c r="BGJ12" i="3"/>
  <c r="BGI12" i="3"/>
  <c r="BGH12" i="3"/>
  <c r="BGG12" i="3"/>
  <c r="BGF12" i="3"/>
  <c r="BGE12" i="3"/>
  <c r="BGD12" i="3"/>
  <c r="BGC12" i="3"/>
  <c r="BGB12" i="3"/>
  <c r="BGA12" i="3"/>
  <c r="BFZ12" i="3"/>
  <c r="BFY12" i="3"/>
  <c r="BFX12" i="3"/>
  <c r="BFW12" i="3"/>
  <c r="BFV12" i="3"/>
  <c r="BFU12" i="3"/>
  <c r="BFT12" i="3"/>
  <c r="BFS12" i="3"/>
  <c r="BFR12" i="3"/>
  <c r="BFQ12" i="3"/>
  <c r="BFP12" i="3"/>
  <c r="BFO12" i="3"/>
  <c r="BFN12" i="3"/>
  <c r="BFM12" i="3"/>
  <c r="BFL12" i="3"/>
  <c r="BFK12" i="3"/>
  <c r="BFJ12" i="3"/>
  <c r="BFI12" i="3"/>
  <c r="BFH12" i="3"/>
  <c r="BFG12" i="3"/>
  <c r="BFF12" i="3"/>
  <c r="BFE12" i="3"/>
  <c r="BFD12" i="3"/>
  <c r="BFC12" i="3"/>
  <c r="BFB12" i="3"/>
  <c r="BFA12" i="3"/>
  <c r="BEZ12" i="3"/>
  <c r="BEY12" i="3"/>
  <c r="BEX12" i="3"/>
  <c r="BEW12" i="3"/>
  <c r="BEV12" i="3"/>
  <c r="BEU12" i="3"/>
  <c r="BET12" i="3"/>
  <c r="BES12" i="3"/>
  <c r="BER12" i="3"/>
  <c r="BEQ12" i="3"/>
  <c r="BEP12" i="3"/>
  <c r="BEO12" i="3"/>
  <c r="BEN12" i="3"/>
  <c r="BEM12" i="3"/>
  <c r="BEL12" i="3"/>
  <c r="BEK12" i="3"/>
  <c r="BEJ12" i="3"/>
  <c r="BEI12" i="3"/>
  <c r="BEH12" i="3"/>
  <c r="BEG12" i="3"/>
  <c r="BEF12" i="3"/>
  <c r="BEE12" i="3"/>
  <c r="BED12" i="3"/>
  <c r="BEC12" i="3"/>
  <c r="BEB12" i="3"/>
  <c r="BEA12" i="3"/>
  <c r="BDZ12" i="3"/>
  <c r="BDY12" i="3"/>
  <c r="BDX12" i="3"/>
  <c r="BDW12" i="3"/>
  <c r="BDV12" i="3"/>
  <c r="BDU12" i="3"/>
  <c r="BDT12" i="3"/>
  <c r="BDS12" i="3"/>
  <c r="BDR12" i="3"/>
  <c r="BDQ12" i="3"/>
  <c r="BDP12" i="3"/>
  <c r="BDO12" i="3"/>
  <c r="BDN12" i="3"/>
  <c r="BDM12" i="3"/>
  <c r="BDL12" i="3"/>
  <c r="BDK12" i="3"/>
  <c r="BDJ12" i="3"/>
  <c r="BDI12" i="3"/>
  <c r="BDH12" i="3"/>
  <c r="BDG12" i="3"/>
  <c r="BDF12" i="3"/>
  <c r="BDE12" i="3"/>
  <c r="BDD12" i="3"/>
  <c r="BDC12" i="3"/>
  <c r="BDB12" i="3"/>
  <c r="BDA12" i="3"/>
  <c r="BCZ12" i="3"/>
  <c r="BCY12" i="3"/>
  <c r="BCX12" i="3"/>
  <c r="BCW12" i="3"/>
  <c r="BCV12" i="3"/>
  <c r="BCU12" i="3"/>
  <c r="BCT12" i="3"/>
  <c r="BCS12" i="3"/>
  <c r="BCR12" i="3"/>
  <c r="BCQ12" i="3"/>
  <c r="BCP12" i="3"/>
  <c r="BCO12" i="3"/>
  <c r="BCN12" i="3"/>
  <c r="BCM12" i="3"/>
  <c r="BCL12" i="3"/>
  <c r="BCK12" i="3"/>
  <c r="BCJ12" i="3"/>
  <c r="BCI12" i="3"/>
  <c r="BCH12" i="3"/>
  <c r="BCG12" i="3"/>
  <c r="BCF12" i="3"/>
  <c r="BCE12" i="3"/>
  <c r="BCD12" i="3"/>
  <c r="BCC12" i="3"/>
  <c r="BCB12" i="3"/>
  <c r="BCA12" i="3"/>
  <c r="BBZ12" i="3"/>
  <c r="BBY12" i="3"/>
  <c r="BBX12" i="3"/>
  <c r="BBW12" i="3"/>
  <c r="BBV12" i="3"/>
  <c r="BBU12" i="3"/>
  <c r="BBT12" i="3"/>
  <c r="BBS12" i="3"/>
  <c r="BBR12" i="3"/>
  <c r="BBQ12" i="3"/>
  <c r="BBP12" i="3"/>
  <c r="BBO12" i="3"/>
  <c r="BBN12" i="3"/>
  <c r="BBM12" i="3"/>
  <c r="BBL12" i="3"/>
  <c r="BBK12" i="3"/>
  <c r="BBJ12" i="3"/>
  <c r="BBI12" i="3"/>
  <c r="BBH12" i="3"/>
  <c r="BBG12" i="3"/>
  <c r="BBF12" i="3"/>
  <c r="BBE12" i="3"/>
  <c r="BBD12" i="3"/>
  <c r="BBC12" i="3"/>
  <c r="BBB12" i="3"/>
  <c r="BBA12" i="3"/>
  <c r="BAZ12" i="3"/>
  <c r="BAY12" i="3"/>
  <c r="BAX12" i="3"/>
  <c r="BAW12" i="3"/>
  <c r="BAV12" i="3"/>
  <c r="BAU12" i="3"/>
  <c r="BAT12" i="3"/>
  <c r="BAS12" i="3"/>
  <c r="BAR12" i="3"/>
  <c r="BAQ12" i="3"/>
  <c r="BAP12" i="3"/>
  <c r="BAO12" i="3"/>
  <c r="BAN12" i="3"/>
  <c r="BAM12" i="3"/>
  <c r="BAL12" i="3"/>
  <c r="BAK12" i="3"/>
  <c r="BAJ12" i="3"/>
  <c r="BAI12" i="3"/>
  <c r="BAH12" i="3"/>
  <c r="BAG12" i="3"/>
  <c r="BAF12" i="3"/>
  <c r="BAE12" i="3"/>
  <c r="BAD12" i="3"/>
  <c r="BAC12" i="3"/>
  <c r="BAB12" i="3"/>
  <c r="BAA12" i="3"/>
  <c r="AZZ12" i="3"/>
  <c r="AZY12" i="3"/>
  <c r="AZX12" i="3"/>
  <c r="AZW12" i="3"/>
  <c r="AZV12" i="3"/>
  <c r="AZU12" i="3"/>
  <c r="AZT12" i="3"/>
  <c r="AZS12" i="3"/>
  <c r="AZR12" i="3"/>
  <c r="AZQ12" i="3"/>
  <c r="AZP12" i="3"/>
  <c r="AZO12" i="3"/>
  <c r="AZN12" i="3"/>
  <c r="AZM12" i="3"/>
  <c r="AZL12" i="3"/>
  <c r="AZK12" i="3"/>
  <c r="AZJ12" i="3"/>
  <c r="AZI12" i="3"/>
  <c r="AZH12" i="3"/>
  <c r="AZG12" i="3"/>
  <c r="AZF12" i="3"/>
  <c r="AZE12" i="3"/>
  <c r="AZD12" i="3"/>
  <c r="AZC12" i="3"/>
  <c r="AZB12" i="3"/>
  <c r="AZA12" i="3"/>
  <c r="AYZ12" i="3"/>
  <c r="AYY12" i="3"/>
  <c r="AYX12" i="3"/>
  <c r="AYW12" i="3"/>
  <c r="AYV12" i="3"/>
  <c r="AYU12" i="3"/>
  <c r="AYT12" i="3"/>
  <c r="AYS12" i="3"/>
  <c r="AYR12" i="3"/>
  <c r="AYQ12" i="3"/>
  <c r="AYP12" i="3"/>
  <c r="AYO12" i="3"/>
  <c r="AYN12" i="3"/>
  <c r="AYM12" i="3"/>
  <c r="AYL12" i="3"/>
  <c r="AYK12" i="3"/>
  <c r="AYJ12" i="3"/>
  <c r="AYI12" i="3"/>
  <c r="AYH12" i="3"/>
  <c r="AYG12" i="3"/>
  <c r="AYF12" i="3"/>
  <c r="AYE12" i="3"/>
  <c r="AYD12" i="3"/>
  <c r="AYC12" i="3"/>
  <c r="AYB12" i="3"/>
  <c r="AYA12" i="3"/>
  <c r="AXZ12" i="3"/>
  <c r="AXY12" i="3"/>
  <c r="AXX12" i="3"/>
  <c r="AXW12" i="3"/>
  <c r="AXV12" i="3"/>
  <c r="AXU12" i="3"/>
  <c r="AXT12" i="3"/>
  <c r="AXS12" i="3"/>
  <c r="AXR12" i="3"/>
  <c r="AXQ12" i="3"/>
  <c r="AXP12" i="3"/>
  <c r="AXO12" i="3"/>
  <c r="AXN12" i="3"/>
  <c r="AXM12" i="3"/>
  <c r="AXL12" i="3"/>
  <c r="AXK12" i="3"/>
  <c r="AXJ12" i="3"/>
  <c r="AXI12" i="3"/>
  <c r="AXH12" i="3"/>
  <c r="AXG12" i="3"/>
  <c r="AXF12" i="3"/>
  <c r="AXE12" i="3"/>
  <c r="AXD12" i="3"/>
  <c r="AXC12" i="3"/>
  <c r="AXB12" i="3"/>
  <c r="AXA12" i="3"/>
  <c r="AWZ12" i="3"/>
  <c r="AWY12" i="3"/>
  <c r="AWX12" i="3"/>
  <c r="AWW12" i="3"/>
  <c r="AWV12" i="3"/>
  <c r="AWU12" i="3"/>
  <c r="AWT12" i="3"/>
  <c r="AWS12" i="3"/>
  <c r="AWR12" i="3"/>
  <c r="AWQ12" i="3"/>
  <c r="AWP12" i="3"/>
  <c r="AWO12" i="3"/>
  <c r="AWN12" i="3"/>
  <c r="AWM12" i="3"/>
  <c r="AWL12" i="3"/>
  <c r="AWK12" i="3"/>
  <c r="AWJ12" i="3"/>
  <c r="AWI12" i="3"/>
  <c r="AWH12" i="3"/>
  <c r="AWG12" i="3"/>
  <c r="AWF12" i="3"/>
  <c r="AWE12" i="3"/>
  <c r="AWD12" i="3"/>
  <c r="AWC12" i="3"/>
  <c r="AWB12" i="3"/>
  <c r="AWA12" i="3"/>
  <c r="AVZ12" i="3"/>
  <c r="AVY12" i="3"/>
  <c r="AVX12" i="3"/>
  <c r="AVW12" i="3"/>
  <c r="AVV12" i="3"/>
  <c r="AVU12" i="3"/>
  <c r="AVT12" i="3"/>
  <c r="AVS12" i="3"/>
  <c r="AVR12" i="3"/>
  <c r="AVQ12" i="3"/>
  <c r="AVP12" i="3"/>
  <c r="AVO12" i="3"/>
  <c r="AVN12" i="3"/>
  <c r="AVM12" i="3"/>
  <c r="AVL12" i="3"/>
  <c r="AVK12" i="3"/>
  <c r="AVJ12" i="3"/>
  <c r="AVI12" i="3"/>
  <c r="AVH12" i="3"/>
  <c r="AVG12" i="3"/>
  <c r="AVF12" i="3"/>
  <c r="AVE12" i="3"/>
  <c r="AVD12" i="3"/>
  <c r="AVC12" i="3"/>
  <c r="AVB12" i="3"/>
  <c r="AVA12" i="3"/>
  <c r="AUZ12" i="3"/>
  <c r="AUY12" i="3"/>
  <c r="AUX12" i="3"/>
  <c r="AUW12" i="3"/>
  <c r="AUV12" i="3"/>
  <c r="AUU12" i="3"/>
  <c r="AUT12" i="3"/>
  <c r="AUS12" i="3"/>
  <c r="AUR12" i="3"/>
  <c r="AUQ12" i="3"/>
  <c r="AUP12" i="3"/>
  <c r="AUO12" i="3"/>
  <c r="AUN12" i="3"/>
  <c r="AUM12" i="3"/>
  <c r="AUL12" i="3"/>
  <c r="AUK12" i="3"/>
  <c r="AUJ12" i="3"/>
  <c r="AUI12" i="3"/>
  <c r="AUH12" i="3"/>
  <c r="AUG12" i="3"/>
  <c r="AUF12" i="3"/>
  <c r="AUE12" i="3"/>
  <c r="AUD12" i="3"/>
  <c r="AUC12" i="3"/>
  <c r="AUB12" i="3"/>
  <c r="AUA12" i="3"/>
  <c r="ATZ12" i="3"/>
  <c r="ATY12" i="3"/>
  <c r="ATX12" i="3"/>
  <c r="ATW12" i="3"/>
  <c r="ATV12" i="3"/>
  <c r="ATU12" i="3"/>
  <c r="ATT12" i="3"/>
  <c r="ATS12" i="3"/>
  <c r="ATR12" i="3"/>
  <c r="ATQ12" i="3"/>
  <c r="ATP12" i="3"/>
  <c r="ATO12" i="3"/>
  <c r="ATN12" i="3"/>
  <c r="ATM12" i="3"/>
  <c r="ATL12" i="3"/>
  <c r="ATK12" i="3"/>
  <c r="ATJ12" i="3"/>
  <c r="ATI12" i="3"/>
  <c r="ATH12" i="3"/>
  <c r="ATG12" i="3"/>
  <c r="ATF12" i="3"/>
  <c r="ATE12" i="3"/>
  <c r="ATD12" i="3"/>
  <c r="ATC12" i="3"/>
  <c r="ATB12" i="3"/>
  <c r="ATA12" i="3"/>
  <c r="ASZ12" i="3"/>
  <c r="ASY12" i="3"/>
  <c r="ASX12" i="3"/>
  <c r="ASW12" i="3"/>
  <c r="ASV12" i="3"/>
  <c r="ASU12" i="3"/>
  <c r="AST12" i="3"/>
  <c r="ASS12" i="3"/>
  <c r="ASR12" i="3"/>
  <c r="ASQ12" i="3"/>
  <c r="ASP12" i="3"/>
  <c r="ASO12" i="3"/>
  <c r="ASN12" i="3"/>
  <c r="ASM12" i="3"/>
  <c r="ASL12" i="3"/>
  <c r="ASK12" i="3"/>
  <c r="ASJ12" i="3"/>
  <c r="ASI12" i="3"/>
  <c r="ASH12" i="3"/>
  <c r="ASG12" i="3"/>
  <c r="ASF12" i="3"/>
  <c r="ASE12" i="3"/>
  <c r="ASD12" i="3"/>
  <c r="ASC12" i="3"/>
  <c r="ASB12" i="3"/>
  <c r="ASA12" i="3"/>
  <c r="ARZ12" i="3"/>
  <c r="ARY12" i="3"/>
  <c r="ARX12" i="3"/>
  <c r="ARW12" i="3"/>
  <c r="ARV12" i="3"/>
  <c r="ARU12" i="3"/>
  <c r="ART12" i="3"/>
  <c r="ARS12" i="3"/>
  <c r="ARR12" i="3"/>
  <c r="ARQ12" i="3"/>
  <c r="ARP12" i="3"/>
  <c r="ARO12" i="3"/>
  <c r="ARN12" i="3"/>
  <c r="ARM12" i="3"/>
  <c r="ARL12" i="3"/>
  <c r="ARK12" i="3"/>
  <c r="ARJ12" i="3"/>
  <c r="ARI12" i="3"/>
  <c r="ARH12" i="3"/>
  <c r="ARG12" i="3"/>
  <c r="ARF12" i="3"/>
  <c r="ARE12" i="3"/>
  <c r="ARD12" i="3"/>
  <c r="ARC12" i="3"/>
  <c r="ARB12" i="3"/>
  <c r="ARA12" i="3"/>
  <c r="AQZ12" i="3"/>
  <c r="AQY12" i="3"/>
  <c r="AQX12" i="3"/>
  <c r="AQW12" i="3"/>
  <c r="AQV12" i="3"/>
  <c r="AQU12" i="3"/>
  <c r="AQT12" i="3"/>
  <c r="AQS12" i="3"/>
  <c r="AQR12" i="3"/>
  <c r="AQQ12" i="3"/>
  <c r="AQP12" i="3"/>
  <c r="AQO12" i="3"/>
  <c r="AQN12" i="3"/>
  <c r="AQM12" i="3"/>
  <c r="AQL12" i="3"/>
  <c r="AQK12" i="3"/>
  <c r="AQJ12" i="3"/>
  <c r="AQI12" i="3"/>
  <c r="AQH12" i="3"/>
  <c r="AQG12" i="3"/>
  <c r="AQF12" i="3"/>
  <c r="AQE12" i="3"/>
  <c r="AQD12" i="3"/>
  <c r="AQC12" i="3"/>
  <c r="AQB12" i="3"/>
  <c r="AQA12" i="3"/>
  <c r="APZ12" i="3"/>
  <c r="APY12" i="3"/>
  <c r="APX12" i="3"/>
  <c r="APW12" i="3"/>
  <c r="APV12" i="3"/>
  <c r="APU12" i="3"/>
  <c r="APT12" i="3"/>
  <c r="APS12" i="3"/>
  <c r="APR12" i="3"/>
  <c r="APQ12" i="3"/>
  <c r="APP12" i="3"/>
  <c r="APO12" i="3"/>
  <c r="APN12" i="3"/>
  <c r="APM12" i="3"/>
  <c r="APL12" i="3"/>
  <c r="APK12" i="3"/>
  <c r="APJ12" i="3"/>
  <c r="API12" i="3"/>
  <c r="APH12" i="3"/>
  <c r="APG12" i="3"/>
  <c r="APF12" i="3"/>
  <c r="APE12" i="3"/>
  <c r="APD12" i="3"/>
  <c r="APC12" i="3"/>
  <c r="APB12" i="3"/>
  <c r="APA12" i="3"/>
  <c r="AOZ12" i="3"/>
  <c r="AOY12" i="3"/>
  <c r="AOX12" i="3"/>
  <c r="AOW12" i="3"/>
  <c r="AOV12" i="3"/>
  <c r="AOU12" i="3"/>
  <c r="AOT12" i="3"/>
  <c r="AOS12" i="3"/>
  <c r="AOR12" i="3"/>
  <c r="AOQ12" i="3"/>
  <c r="AOP12" i="3"/>
  <c r="AOO12" i="3"/>
  <c r="AON12" i="3"/>
  <c r="AOM12" i="3"/>
  <c r="AOL12" i="3"/>
  <c r="AOK12" i="3"/>
  <c r="AOJ12" i="3"/>
  <c r="AOI12" i="3"/>
  <c r="AOH12" i="3"/>
  <c r="AOG12" i="3"/>
  <c r="AOF12" i="3"/>
  <c r="AOE12" i="3"/>
  <c r="AOD12" i="3"/>
  <c r="AOC12" i="3"/>
  <c r="AOB12" i="3"/>
  <c r="AOA12" i="3"/>
  <c r="ANZ12" i="3"/>
  <c r="ANY12" i="3"/>
  <c r="ANX12" i="3"/>
  <c r="ANW12" i="3"/>
  <c r="ANV12" i="3"/>
  <c r="ANU12" i="3"/>
  <c r="ANT12" i="3"/>
  <c r="ANS12" i="3"/>
  <c r="ANR12" i="3"/>
  <c r="ANQ12" i="3"/>
  <c r="ANP12" i="3"/>
  <c r="ANO12" i="3"/>
  <c r="ANN12" i="3"/>
  <c r="ANM12" i="3"/>
  <c r="ANL12" i="3"/>
  <c r="ANK12" i="3"/>
  <c r="ANJ12" i="3"/>
  <c r="ANI12" i="3"/>
  <c r="ANH12" i="3"/>
  <c r="ANG12" i="3"/>
  <c r="ANF12" i="3"/>
  <c r="ANE12" i="3"/>
  <c r="AND12" i="3"/>
  <c r="ANC12" i="3"/>
  <c r="ANB12" i="3"/>
  <c r="ANA12" i="3"/>
  <c r="AMZ12" i="3"/>
  <c r="AMY12" i="3"/>
  <c r="AMX12" i="3"/>
  <c r="AMW12" i="3"/>
  <c r="AMV12" i="3"/>
  <c r="AMU12" i="3"/>
  <c r="AMT12" i="3"/>
  <c r="AMS12" i="3"/>
  <c r="AMR12" i="3"/>
  <c r="AMQ12" i="3"/>
  <c r="AMP12" i="3"/>
  <c r="AMO12" i="3"/>
  <c r="AMN12" i="3"/>
  <c r="AMM12" i="3"/>
  <c r="AML12" i="3"/>
  <c r="AMK12" i="3"/>
  <c r="AMJ12" i="3"/>
  <c r="AMI12" i="3"/>
  <c r="AMH12" i="3"/>
  <c r="AMG12" i="3"/>
  <c r="AMF12" i="3"/>
  <c r="AME12" i="3"/>
  <c r="AMD12" i="3"/>
  <c r="AMC12" i="3"/>
  <c r="AMB12" i="3"/>
  <c r="AMA12" i="3"/>
  <c r="ALZ12" i="3"/>
  <c r="ALY12" i="3"/>
  <c r="ALX12" i="3"/>
  <c r="ALW12" i="3"/>
  <c r="ALV12" i="3"/>
  <c r="ALU12" i="3"/>
  <c r="ALT12" i="3"/>
  <c r="ALS12" i="3"/>
  <c r="ALR12" i="3"/>
  <c r="ALQ12" i="3"/>
  <c r="ALP12" i="3"/>
  <c r="ALO12" i="3"/>
  <c r="ALN12" i="3"/>
  <c r="ALM12" i="3"/>
  <c r="ALL12" i="3"/>
  <c r="ALK12" i="3"/>
  <c r="ALJ12" i="3"/>
  <c r="ALI12" i="3"/>
  <c r="ALH12" i="3"/>
  <c r="ALG12" i="3"/>
  <c r="ALF12" i="3"/>
  <c r="ALE12" i="3"/>
  <c r="ALD12" i="3"/>
  <c r="ALC12" i="3"/>
  <c r="ALB12" i="3"/>
  <c r="ALA12" i="3"/>
  <c r="AKZ12" i="3"/>
  <c r="AKY12" i="3"/>
  <c r="AKX12" i="3"/>
  <c r="AKW12" i="3"/>
  <c r="AKV12" i="3"/>
  <c r="AKU12" i="3"/>
  <c r="AKT12" i="3"/>
  <c r="AKS12" i="3"/>
  <c r="AKR12" i="3"/>
  <c r="AKQ12" i="3"/>
  <c r="AKP12" i="3"/>
  <c r="AKO12" i="3"/>
  <c r="AKN12" i="3"/>
  <c r="AKM12" i="3"/>
  <c r="AKL12" i="3"/>
  <c r="AKK12" i="3"/>
  <c r="AKJ12" i="3"/>
  <c r="AKI12" i="3"/>
  <c r="AKH12" i="3"/>
  <c r="AKG12" i="3"/>
  <c r="AKF12" i="3"/>
  <c r="AKE12" i="3"/>
  <c r="AKD12" i="3"/>
  <c r="AKC12" i="3"/>
  <c r="AKB12" i="3"/>
  <c r="AKA12" i="3"/>
  <c r="AJZ12" i="3"/>
  <c r="AJY12" i="3"/>
  <c r="AJX12" i="3"/>
  <c r="AJW12" i="3"/>
  <c r="AJV12" i="3"/>
  <c r="AJU12" i="3"/>
  <c r="AJT12" i="3"/>
  <c r="AJS12" i="3"/>
  <c r="AJR12" i="3"/>
  <c r="AJQ12" i="3"/>
  <c r="AJP12" i="3"/>
  <c r="AJO12" i="3"/>
  <c r="AJN12" i="3"/>
  <c r="AJM12" i="3"/>
  <c r="AJL12" i="3"/>
  <c r="AJK12" i="3"/>
  <c r="AJJ12" i="3"/>
  <c r="AJI12" i="3"/>
  <c r="AJH12" i="3"/>
  <c r="AJG12" i="3"/>
  <c r="AJF12" i="3"/>
  <c r="AJE12" i="3"/>
  <c r="AJD12" i="3"/>
  <c r="AJC12" i="3"/>
  <c r="AJB12" i="3"/>
  <c r="AJA12" i="3"/>
  <c r="AIZ12" i="3"/>
  <c r="AIY12" i="3"/>
  <c r="AIX12" i="3"/>
  <c r="AIW12" i="3"/>
  <c r="AIV12" i="3"/>
  <c r="AIU12" i="3"/>
  <c r="AIT12" i="3"/>
  <c r="AIS12" i="3"/>
  <c r="AIR12" i="3"/>
  <c r="AIQ12" i="3"/>
  <c r="AIP12" i="3"/>
  <c r="AIO12" i="3"/>
  <c r="AIN12" i="3"/>
  <c r="AIM12" i="3"/>
  <c r="AIL12" i="3"/>
  <c r="AIK12" i="3"/>
  <c r="AIJ12" i="3"/>
  <c r="AII12" i="3"/>
  <c r="AIH12" i="3"/>
  <c r="AIG12" i="3"/>
  <c r="AIF12" i="3"/>
  <c r="AIE12" i="3"/>
  <c r="AID12" i="3"/>
  <c r="AIC12" i="3"/>
  <c r="AIB12" i="3"/>
  <c r="AIA12" i="3"/>
  <c r="AHZ12" i="3"/>
  <c r="AHY12" i="3"/>
  <c r="AHX12" i="3"/>
  <c r="AHW12" i="3"/>
  <c r="AHV12" i="3"/>
  <c r="AHU12" i="3"/>
  <c r="AHT12" i="3"/>
  <c r="AHS12" i="3"/>
  <c r="AHR12" i="3"/>
  <c r="AHQ12" i="3"/>
  <c r="AHP12" i="3"/>
  <c r="AHO12" i="3"/>
  <c r="AHN12" i="3"/>
  <c r="AHM12" i="3"/>
  <c r="AHL12" i="3"/>
  <c r="AHK12" i="3"/>
  <c r="AHJ12" i="3"/>
  <c r="AHI12" i="3"/>
  <c r="AHH12" i="3"/>
  <c r="AHG12" i="3"/>
  <c r="AHF12" i="3"/>
  <c r="AHE12" i="3"/>
  <c r="AHD12" i="3"/>
  <c r="AHC12" i="3"/>
  <c r="AHB12" i="3"/>
  <c r="AHA12" i="3"/>
  <c r="AGZ12" i="3"/>
  <c r="AGY12" i="3"/>
  <c r="AGX12" i="3"/>
  <c r="AGW12" i="3"/>
  <c r="AGV12" i="3"/>
  <c r="AGU12" i="3"/>
  <c r="AGT12" i="3"/>
  <c r="AGS12" i="3"/>
  <c r="AGR12" i="3"/>
  <c r="AGQ12" i="3"/>
  <c r="AGP12" i="3"/>
  <c r="AGO12" i="3"/>
  <c r="AGN12" i="3"/>
  <c r="AGM12" i="3"/>
  <c r="AGL12" i="3"/>
  <c r="AGK12" i="3"/>
  <c r="AGJ12" i="3"/>
  <c r="AGI12" i="3"/>
  <c r="AGH12" i="3"/>
  <c r="AGG12" i="3"/>
  <c r="AGF12" i="3"/>
  <c r="AGE12" i="3"/>
  <c r="AGD12" i="3"/>
  <c r="AGC12" i="3"/>
  <c r="AGB12" i="3"/>
  <c r="AGA12" i="3"/>
  <c r="AFZ12" i="3"/>
  <c r="AFY12" i="3"/>
  <c r="AFX12" i="3"/>
  <c r="AFW12" i="3"/>
  <c r="AFV12" i="3"/>
  <c r="AFU12" i="3"/>
  <c r="AFT12" i="3"/>
  <c r="AFS12" i="3"/>
  <c r="AFR12" i="3"/>
  <c r="AFQ12" i="3"/>
  <c r="AFP12" i="3"/>
  <c r="AFO12" i="3"/>
  <c r="AFN12" i="3"/>
  <c r="AFM12" i="3"/>
  <c r="AFL12" i="3"/>
  <c r="AFK12" i="3"/>
  <c r="AFJ12" i="3"/>
  <c r="AFI12" i="3"/>
  <c r="AFH12" i="3"/>
  <c r="AFG12" i="3"/>
  <c r="AFF12" i="3"/>
  <c r="AFE12" i="3"/>
  <c r="AFD12" i="3"/>
  <c r="AFC12" i="3"/>
  <c r="AFB12" i="3"/>
  <c r="AFA12" i="3"/>
  <c r="AEZ12" i="3"/>
  <c r="AEY12" i="3"/>
  <c r="AEX12" i="3"/>
  <c r="AEW12" i="3"/>
  <c r="AEV12" i="3"/>
  <c r="AEU12" i="3"/>
  <c r="AET12" i="3"/>
  <c r="AES12" i="3"/>
  <c r="AER12" i="3"/>
  <c r="AEQ12" i="3"/>
  <c r="AEP12" i="3"/>
  <c r="AEO12" i="3"/>
  <c r="AEN12" i="3"/>
  <c r="AEM12" i="3"/>
  <c r="AEL12" i="3"/>
  <c r="AEK12" i="3"/>
  <c r="AEJ12" i="3"/>
  <c r="AEI12" i="3"/>
  <c r="AEH12" i="3"/>
  <c r="AEG12" i="3"/>
  <c r="AEF12" i="3"/>
  <c r="AEE12" i="3"/>
  <c r="AED12" i="3"/>
  <c r="AEC12" i="3"/>
  <c r="AEB12" i="3"/>
  <c r="AEA12" i="3"/>
  <c r="ADZ12" i="3"/>
  <c r="ADY12" i="3"/>
  <c r="ADX12" i="3"/>
  <c r="ADW12" i="3"/>
  <c r="ADV12" i="3"/>
  <c r="ADU12" i="3"/>
  <c r="ADT12" i="3"/>
  <c r="ADS12" i="3"/>
  <c r="ADR12" i="3"/>
  <c r="ADQ12" i="3"/>
  <c r="ADP12" i="3"/>
  <c r="ADO12" i="3"/>
  <c r="ADN12" i="3"/>
  <c r="ADM12" i="3"/>
  <c r="ADL12" i="3"/>
  <c r="ADK12" i="3"/>
  <c r="ADJ12" i="3"/>
  <c r="ADI12" i="3"/>
  <c r="ADH12" i="3"/>
  <c r="ADG12" i="3"/>
  <c r="ADF12" i="3"/>
  <c r="ADE12" i="3"/>
  <c r="ADD12" i="3"/>
  <c r="ADC12" i="3"/>
  <c r="ADB12" i="3"/>
  <c r="ADA12" i="3"/>
  <c r="ACZ12" i="3"/>
  <c r="ACY12" i="3"/>
  <c r="ACX12" i="3"/>
  <c r="ACW12" i="3"/>
  <c r="ACV12" i="3"/>
  <c r="ACU12" i="3"/>
  <c r="ACT12" i="3"/>
  <c r="ACS12" i="3"/>
  <c r="ACR12" i="3"/>
  <c r="ACQ12" i="3"/>
  <c r="ACP12" i="3"/>
  <c r="ACO12" i="3"/>
  <c r="ACN12" i="3"/>
  <c r="ACM12" i="3"/>
  <c r="ACL12" i="3"/>
  <c r="ACK12" i="3"/>
  <c r="ACJ12" i="3"/>
  <c r="ACI12" i="3"/>
  <c r="ACH12" i="3"/>
  <c r="ACG12" i="3"/>
  <c r="ACF12" i="3"/>
  <c r="ACE12" i="3"/>
  <c r="ACD12" i="3"/>
  <c r="ACC12" i="3"/>
  <c r="ACB12" i="3"/>
  <c r="ACA12" i="3"/>
  <c r="ABZ12" i="3"/>
  <c r="ABY12" i="3"/>
  <c r="ABX12" i="3"/>
  <c r="ABW12" i="3"/>
  <c r="ABV12" i="3"/>
  <c r="ABU12" i="3"/>
  <c r="ABT12" i="3"/>
  <c r="ABS12" i="3"/>
  <c r="ABR12" i="3"/>
  <c r="ABQ12" i="3"/>
  <c r="ABP12" i="3"/>
  <c r="ABO12" i="3"/>
  <c r="ABN12" i="3"/>
  <c r="ABM12" i="3"/>
  <c r="ABL12" i="3"/>
  <c r="ABK12" i="3"/>
  <c r="ABJ12" i="3"/>
  <c r="ABI12" i="3"/>
  <c r="ABH12" i="3"/>
  <c r="ABG12" i="3"/>
  <c r="ABF12" i="3"/>
  <c r="ABE12" i="3"/>
  <c r="ABD12" i="3"/>
  <c r="ABC12" i="3"/>
  <c r="ABB12" i="3"/>
  <c r="ABA12" i="3"/>
  <c r="AAZ12" i="3"/>
  <c r="AAY12" i="3"/>
  <c r="AAX12" i="3"/>
  <c r="AAW12" i="3"/>
  <c r="AAV12" i="3"/>
  <c r="AAU12" i="3"/>
  <c r="AAT12" i="3"/>
  <c r="AAS12" i="3"/>
  <c r="AAR12" i="3"/>
  <c r="AAQ12" i="3"/>
  <c r="AAP12" i="3"/>
  <c r="AAO12" i="3"/>
  <c r="AAN12" i="3"/>
  <c r="AAM12" i="3"/>
  <c r="AAL12" i="3"/>
  <c r="AAK12" i="3"/>
  <c r="AAJ12" i="3"/>
  <c r="AAI12" i="3"/>
  <c r="AAH12" i="3"/>
  <c r="AAG12" i="3"/>
  <c r="AAF12" i="3"/>
  <c r="AAE12" i="3"/>
  <c r="AAD12" i="3"/>
  <c r="AAC12" i="3"/>
  <c r="AAB12" i="3"/>
  <c r="AAA12" i="3"/>
  <c r="ZZ12" i="3"/>
  <c r="ZY12" i="3"/>
  <c r="ZX12" i="3"/>
  <c r="ZW12" i="3"/>
  <c r="ZV12" i="3"/>
  <c r="ZU12" i="3"/>
  <c r="ZT12" i="3"/>
  <c r="ZS12" i="3"/>
  <c r="ZR12" i="3"/>
  <c r="ZQ12" i="3"/>
  <c r="ZP12" i="3"/>
  <c r="ZO12" i="3"/>
  <c r="ZN12" i="3"/>
  <c r="ZM12" i="3"/>
  <c r="ZL12" i="3"/>
  <c r="ZK12" i="3"/>
  <c r="ZJ12" i="3"/>
  <c r="ZI12" i="3"/>
  <c r="ZH12" i="3"/>
  <c r="ZG12" i="3"/>
  <c r="ZF12" i="3"/>
  <c r="ZE12" i="3"/>
  <c r="ZD12" i="3"/>
  <c r="ZC12" i="3"/>
  <c r="ZB12" i="3"/>
  <c r="ZA12" i="3"/>
  <c r="YZ12" i="3"/>
  <c r="YY12" i="3"/>
  <c r="YX12" i="3"/>
  <c r="YW12" i="3"/>
  <c r="YV12" i="3"/>
  <c r="YU12" i="3"/>
  <c r="YT12" i="3"/>
  <c r="YS12" i="3"/>
  <c r="YR12" i="3"/>
  <c r="YQ12" i="3"/>
  <c r="YP12" i="3"/>
  <c r="YO12" i="3"/>
  <c r="YN12" i="3"/>
  <c r="YM12" i="3"/>
  <c r="YL12" i="3"/>
  <c r="YK12" i="3"/>
  <c r="YJ12" i="3"/>
  <c r="YI12" i="3"/>
  <c r="YH12" i="3"/>
  <c r="YG12" i="3"/>
  <c r="YF12" i="3"/>
  <c r="YE12" i="3"/>
  <c r="YD12" i="3"/>
  <c r="YC12" i="3"/>
  <c r="YB12" i="3"/>
  <c r="YA12" i="3"/>
  <c r="XZ12" i="3"/>
  <c r="XY12" i="3"/>
  <c r="XX12" i="3"/>
  <c r="XW12" i="3"/>
  <c r="XV12" i="3"/>
  <c r="XU12" i="3"/>
  <c r="XT12" i="3"/>
  <c r="XS12" i="3"/>
  <c r="XR12" i="3"/>
  <c r="XQ12" i="3"/>
  <c r="XP12" i="3"/>
  <c r="XO12" i="3"/>
  <c r="XN12" i="3"/>
  <c r="XM12" i="3"/>
  <c r="XL12" i="3"/>
  <c r="XK12" i="3"/>
  <c r="XJ12" i="3"/>
  <c r="XI12" i="3"/>
  <c r="XH12" i="3"/>
  <c r="XG12" i="3"/>
  <c r="XF12" i="3"/>
  <c r="XE12" i="3"/>
  <c r="XD12" i="3"/>
  <c r="XC12" i="3"/>
  <c r="XB12" i="3"/>
  <c r="XA12" i="3"/>
  <c r="WZ12" i="3"/>
  <c r="WY12" i="3"/>
  <c r="WX12" i="3"/>
  <c r="WW12" i="3"/>
  <c r="WV12" i="3"/>
  <c r="WU12" i="3"/>
  <c r="WT12" i="3"/>
  <c r="WS12" i="3"/>
  <c r="WR12" i="3"/>
  <c r="WQ12" i="3"/>
  <c r="WP12" i="3"/>
  <c r="WO12" i="3"/>
  <c r="WN12" i="3"/>
  <c r="WM12" i="3"/>
  <c r="WL12" i="3"/>
  <c r="WK12" i="3"/>
  <c r="WJ12" i="3"/>
  <c r="WI12" i="3"/>
  <c r="WH12" i="3"/>
  <c r="WG12" i="3"/>
  <c r="WF12" i="3"/>
  <c r="WE12" i="3"/>
  <c r="WD12" i="3"/>
  <c r="WC12" i="3"/>
  <c r="WB12" i="3"/>
  <c r="WA12" i="3"/>
  <c r="VZ12" i="3"/>
  <c r="VY12" i="3"/>
  <c r="VX12" i="3"/>
  <c r="VW12" i="3"/>
  <c r="VV12" i="3"/>
  <c r="VU12" i="3"/>
  <c r="VT12" i="3"/>
  <c r="VS12" i="3"/>
  <c r="VR12" i="3"/>
  <c r="VQ12" i="3"/>
  <c r="VP12" i="3"/>
  <c r="VO12" i="3"/>
  <c r="VN12" i="3"/>
  <c r="VM12" i="3"/>
  <c r="VL12" i="3"/>
  <c r="VK12" i="3"/>
  <c r="VJ12" i="3"/>
  <c r="VI12" i="3"/>
  <c r="VH12" i="3"/>
  <c r="VG12" i="3"/>
  <c r="VF12" i="3"/>
  <c r="VE12" i="3"/>
  <c r="VD12" i="3"/>
  <c r="VC12" i="3"/>
  <c r="VB12" i="3"/>
  <c r="VA12" i="3"/>
  <c r="UZ12" i="3"/>
  <c r="UY12" i="3"/>
  <c r="UX12" i="3"/>
  <c r="UW12" i="3"/>
  <c r="UV12" i="3"/>
  <c r="UU12" i="3"/>
  <c r="UT12" i="3"/>
  <c r="US12" i="3"/>
  <c r="UR12" i="3"/>
  <c r="UQ12" i="3"/>
  <c r="UP12" i="3"/>
  <c r="UO12" i="3"/>
  <c r="UN12" i="3"/>
  <c r="UM12" i="3"/>
  <c r="UL12" i="3"/>
  <c r="UK12" i="3"/>
  <c r="UJ12" i="3"/>
  <c r="UI12" i="3"/>
  <c r="UH12" i="3"/>
  <c r="UG12" i="3"/>
  <c r="UF12" i="3"/>
  <c r="UE12" i="3"/>
  <c r="UD12" i="3"/>
  <c r="UC12" i="3"/>
  <c r="UB12" i="3"/>
  <c r="UA12" i="3"/>
  <c r="TZ12" i="3"/>
  <c r="TY12" i="3"/>
  <c r="TX12" i="3"/>
  <c r="TW12" i="3"/>
  <c r="TV12" i="3"/>
  <c r="TU12" i="3"/>
  <c r="TT12" i="3"/>
  <c r="TS12" i="3"/>
  <c r="TR12" i="3"/>
  <c r="TQ12" i="3"/>
  <c r="TP12" i="3"/>
  <c r="TO12" i="3"/>
  <c r="TN12" i="3"/>
  <c r="TM12" i="3"/>
  <c r="TL12" i="3"/>
  <c r="TK12" i="3"/>
  <c r="TJ12" i="3"/>
  <c r="TI12" i="3"/>
  <c r="TH12" i="3"/>
  <c r="TG12" i="3"/>
  <c r="TF12" i="3"/>
  <c r="TE12" i="3"/>
  <c r="TD12" i="3"/>
  <c r="TC12" i="3"/>
  <c r="TB12" i="3"/>
  <c r="TA12" i="3"/>
  <c r="SZ12" i="3"/>
  <c r="SY12" i="3"/>
  <c r="SX12" i="3"/>
  <c r="SW12" i="3"/>
  <c r="SV12" i="3"/>
  <c r="SU12" i="3"/>
  <c r="ST12" i="3"/>
  <c r="SS12" i="3"/>
  <c r="SR12" i="3"/>
  <c r="SQ12" i="3"/>
  <c r="SP12" i="3"/>
  <c r="SO12" i="3"/>
  <c r="SN12" i="3"/>
  <c r="SM12" i="3"/>
  <c r="SL12" i="3"/>
  <c r="SK12" i="3"/>
  <c r="SJ12" i="3"/>
  <c r="SI12" i="3"/>
  <c r="SH12" i="3"/>
  <c r="SG12" i="3"/>
  <c r="SF12" i="3"/>
  <c r="SE12" i="3"/>
  <c r="SD12" i="3"/>
  <c r="SC12" i="3"/>
  <c r="SB12" i="3"/>
  <c r="SA12" i="3"/>
  <c r="RZ12" i="3"/>
  <c r="RY12" i="3"/>
  <c r="RX12" i="3"/>
  <c r="RW12" i="3"/>
  <c r="RV12" i="3"/>
  <c r="RU12" i="3"/>
  <c r="RT12" i="3"/>
  <c r="RS12" i="3"/>
  <c r="RR12" i="3"/>
  <c r="RQ12" i="3"/>
  <c r="RP12" i="3"/>
  <c r="RO12" i="3"/>
  <c r="RN12" i="3"/>
  <c r="RM12" i="3"/>
  <c r="RL12" i="3"/>
  <c r="RK12" i="3"/>
  <c r="RJ12" i="3"/>
  <c r="RI12" i="3"/>
  <c r="RH12" i="3"/>
  <c r="RG12" i="3"/>
  <c r="RF12" i="3"/>
  <c r="RE12" i="3"/>
  <c r="RD12" i="3"/>
  <c r="RC12" i="3"/>
  <c r="RB12" i="3"/>
  <c r="RA12" i="3"/>
  <c r="QZ12" i="3"/>
  <c r="QY12" i="3"/>
  <c r="QX12" i="3"/>
  <c r="QW12" i="3"/>
  <c r="QV12" i="3"/>
  <c r="QU12" i="3"/>
  <c r="QT12" i="3"/>
  <c r="QS12" i="3"/>
  <c r="QR12" i="3"/>
  <c r="QQ12" i="3"/>
  <c r="QP12" i="3"/>
  <c r="QO12" i="3"/>
  <c r="QN12" i="3"/>
  <c r="QM12" i="3"/>
  <c r="QL12" i="3"/>
  <c r="QK12" i="3"/>
  <c r="QJ12" i="3"/>
  <c r="QI12" i="3"/>
  <c r="QH12" i="3"/>
  <c r="QG12" i="3"/>
  <c r="QF12" i="3"/>
  <c r="QE12" i="3"/>
  <c r="QD12" i="3"/>
  <c r="QC12" i="3"/>
  <c r="QB12" i="3"/>
  <c r="QA12" i="3"/>
  <c r="PZ12" i="3"/>
  <c r="PY12" i="3"/>
  <c r="PX12" i="3"/>
  <c r="PW12" i="3"/>
  <c r="PV12" i="3"/>
  <c r="PU12" i="3"/>
  <c r="PT12" i="3"/>
  <c r="PS12" i="3"/>
  <c r="PR12" i="3"/>
  <c r="PQ12" i="3"/>
  <c r="PP12" i="3"/>
  <c r="PO12" i="3"/>
  <c r="PN12" i="3"/>
  <c r="PM12" i="3"/>
  <c r="PL12" i="3"/>
  <c r="PK12" i="3"/>
  <c r="PJ12" i="3"/>
  <c r="PI12" i="3"/>
  <c r="PH12" i="3"/>
  <c r="PG12" i="3"/>
  <c r="PF12" i="3"/>
  <c r="PE12" i="3"/>
  <c r="PD12" i="3"/>
  <c r="PC12" i="3"/>
  <c r="PB12" i="3"/>
  <c r="PA12" i="3"/>
  <c r="OZ12" i="3"/>
  <c r="OY12" i="3"/>
  <c r="OX12" i="3"/>
  <c r="OW12" i="3"/>
  <c r="OV12" i="3"/>
  <c r="OU12" i="3"/>
  <c r="OT12" i="3"/>
  <c r="OS12" i="3"/>
  <c r="OR12" i="3"/>
  <c r="OQ12" i="3"/>
  <c r="OP12" i="3"/>
  <c r="OO12" i="3"/>
  <c r="ON12" i="3"/>
  <c r="OM12" i="3"/>
  <c r="OL12" i="3"/>
  <c r="OK12" i="3"/>
  <c r="OJ12" i="3"/>
  <c r="OI12" i="3"/>
  <c r="OH12" i="3"/>
  <c r="OG12" i="3"/>
  <c r="OF12" i="3"/>
  <c r="OE12" i="3"/>
  <c r="OD12" i="3"/>
  <c r="OC12" i="3"/>
  <c r="OB12" i="3"/>
  <c r="OA12" i="3"/>
  <c r="NZ12" i="3"/>
  <c r="NY12" i="3"/>
  <c r="NX12" i="3"/>
  <c r="NW12" i="3"/>
  <c r="NV12" i="3"/>
  <c r="NU12" i="3"/>
  <c r="NT12" i="3"/>
  <c r="NS12" i="3"/>
  <c r="NR12" i="3"/>
  <c r="NQ12" i="3"/>
  <c r="NP12" i="3"/>
  <c r="NO12" i="3"/>
  <c r="NN12" i="3"/>
  <c r="NM12" i="3"/>
  <c r="NL12" i="3"/>
  <c r="NK12" i="3"/>
  <c r="NJ12" i="3"/>
  <c r="NI12" i="3"/>
  <c r="NH12" i="3"/>
  <c r="NG12" i="3"/>
  <c r="NF12" i="3"/>
  <c r="NE12" i="3"/>
  <c r="ND12" i="3"/>
  <c r="NC12" i="3"/>
  <c r="NB12" i="3"/>
  <c r="NA12" i="3"/>
  <c r="MZ12" i="3"/>
  <c r="MY12" i="3"/>
  <c r="MX12" i="3"/>
  <c r="MW12" i="3"/>
  <c r="MV12" i="3"/>
  <c r="MU12" i="3"/>
  <c r="MT12" i="3"/>
  <c r="MS12" i="3"/>
  <c r="MR12" i="3"/>
  <c r="MQ12" i="3"/>
  <c r="MP12" i="3"/>
  <c r="MO12" i="3"/>
  <c r="MN12" i="3"/>
  <c r="MM12" i="3"/>
  <c r="ML12" i="3"/>
  <c r="MK12" i="3"/>
  <c r="MJ12" i="3"/>
  <c r="MI12" i="3"/>
  <c r="MH12" i="3"/>
  <c r="MG12" i="3"/>
  <c r="MF12" i="3"/>
  <c r="ME12" i="3"/>
  <c r="MD12" i="3"/>
  <c r="MC12" i="3"/>
  <c r="MB12" i="3"/>
  <c r="MA12" i="3"/>
  <c r="LZ12" i="3"/>
  <c r="LY12" i="3"/>
  <c r="LX12" i="3"/>
  <c r="LW12" i="3"/>
  <c r="LV12" i="3"/>
  <c r="LU12" i="3"/>
  <c r="LT12" i="3"/>
  <c r="LS12" i="3"/>
  <c r="LR12" i="3"/>
  <c r="LQ12" i="3"/>
  <c r="LP12" i="3"/>
  <c r="LO12" i="3"/>
  <c r="LN12" i="3"/>
  <c r="LM12" i="3"/>
  <c r="LL12" i="3"/>
  <c r="LK12" i="3"/>
  <c r="LJ12" i="3"/>
  <c r="LI12" i="3"/>
  <c r="LH12" i="3"/>
  <c r="LG12" i="3"/>
  <c r="LF12" i="3"/>
  <c r="LE12" i="3"/>
  <c r="LD12" i="3"/>
  <c r="LC12" i="3"/>
  <c r="LB12" i="3"/>
  <c r="LA12" i="3"/>
  <c r="KZ12" i="3"/>
  <c r="KY12" i="3"/>
  <c r="KX12" i="3"/>
  <c r="KW12" i="3"/>
  <c r="KV12" i="3"/>
  <c r="KU12" i="3"/>
  <c r="KT12" i="3"/>
  <c r="KS12" i="3"/>
  <c r="KR12" i="3"/>
  <c r="KQ12" i="3"/>
  <c r="KP12" i="3"/>
  <c r="KO12" i="3"/>
  <c r="KN12" i="3"/>
  <c r="KM12" i="3"/>
  <c r="KL12" i="3"/>
  <c r="KK12" i="3"/>
  <c r="KJ12" i="3"/>
  <c r="KI12" i="3"/>
  <c r="KH12" i="3"/>
  <c r="KG12" i="3"/>
  <c r="KF12" i="3"/>
  <c r="KE12" i="3"/>
  <c r="KD12" i="3"/>
  <c r="KC12" i="3"/>
  <c r="KB12" i="3"/>
  <c r="KA12" i="3"/>
  <c r="JZ12" i="3"/>
  <c r="JY12" i="3"/>
  <c r="JX12" i="3"/>
  <c r="JW12" i="3"/>
  <c r="JV12" i="3"/>
  <c r="JU12" i="3"/>
  <c r="JT12" i="3"/>
  <c r="JS12" i="3"/>
  <c r="JR12" i="3"/>
  <c r="JQ12" i="3"/>
  <c r="JP12" i="3"/>
  <c r="JO12" i="3"/>
  <c r="JN12" i="3"/>
  <c r="JM12" i="3"/>
  <c r="JL12" i="3"/>
  <c r="JK12" i="3"/>
  <c r="JJ12" i="3"/>
  <c r="JI12" i="3"/>
  <c r="JH12" i="3"/>
  <c r="JG12" i="3"/>
  <c r="JF12" i="3"/>
  <c r="JE12" i="3"/>
  <c r="JD12" i="3"/>
  <c r="JC12" i="3"/>
  <c r="JB12" i="3"/>
  <c r="JA12" i="3"/>
  <c r="IZ12" i="3"/>
  <c r="IY12" i="3"/>
  <c r="IX12" i="3"/>
  <c r="IW12" i="3"/>
  <c r="IV12" i="3"/>
  <c r="IU12" i="3"/>
  <c r="IT12" i="3"/>
  <c r="IS12" i="3"/>
  <c r="IR12" i="3"/>
  <c r="IQ12" i="3"/>
  <c r="IP12" i="3"/>
  <c r="IO12" i="3"/>
  <c r="IN12" i="3"/>
  <c r="IM12" i="3"/>
  <c r="IL12" i="3"/>
  <c r="IK12" i="3"/>
  <c r="IJ12" i="3"/>
  <c r="II12" i="3"/>
  <c r="IH12" i="3"/>
  <c r="IG12" i="3"/>
  <c r="IF12" i="3"/>
  <c r="IE12" i="3"/>
  <c r="ID12" i="3"/>
  <c r="IC12" i="3"/>
  <c r="IB12" i="3"/>
  <c r="IA12" i="3"/>
  <c r="HZ12" i="3"/>
  <c r="HY12" i="3"/>
  <c r="HX12" i="3"/>
  <c r="HW12" i="3"/>
  <c r="HV12" i="3"/>
  <c r="HU12" i="3"/>
  <c r="HT12" i="3"/>
  <c r="HS12" i="3"/>
  <c r="HR12" i="3"/>
  <c r="HQ12" i="3"/>
  <c r="HP12" i="3"/>
  <c r="HO12" i="3"/>
  <c r="HN12" i="3"/>
  <c r="HM12" i="3"/>
  <c r="HL12" i="3"/>
  <c r="HK12" i="3"/>
  <c r="HJ12" i="3"/>
  <c r="HI12" i="3"/>
  <c r="HH12" i="3"/>
  <c r="HG12" i="3"/>
  <c r="HF12" i="3"/>
  <c r="HE12" i="3"/>
  <c r="HD12" i="3"/>
  <c r="HC12" i="3"/>
  <c r="HB12" i="3"/>
  <c r="HA12" i="3"/>
  <c r="GZ12" i="3"/>
  <c r="GY12" i="3"/>
  <c r="GX12" i="3"/>
  <c r="GW12" i="3"/>
  <c r="GV12" i="3"/>
  <c r="GU12" i="3"/>
  <c r="GT12" i="3"/>
  <c r="GS12" i="3"/>
  <c r="GR12" i="3"/>
  <c r="GQ12" i="3"/>
  <c r="GP12" i="3"/>
  <c r="GO12" i="3"/>
  <c r="GN12" i="3"/>
  <c r="GM12" i="3"/>
  <c r="GL12" i="3"/>
  <c r="GK12" i="3"/>
  <c r="GJ12" i="3"/>
  <c r="GI12" i="3"/>
  <c r="GH12" i="3"/>
  <c r="GG12" i="3"/>
  <c r="GF12" i="3"/>
  <c r="GE12" i="3"/>
  <c r="GD12" i="3"/>
  <c r="GC12" i="3"/>
  <c r="GB12" i="3"/>
  <c r="GA12" i="3"/>
  <c r="FZ12" i="3"/>
  <c r="FY12" i="3"/>
  <c r="FX12" i="3"/>
  <c r="FW12" i="3"/>
  <c r="FV12" i="3"/>
  <c r="FU12" i="3"/>
  <c r="FT12" i="3"/>
  <c r="FS12" i="3"/>
  <c r="FR12" i="3"/>
  <c r="FQ12" i="3"/>
  <c r="FP12" i="3"/>
  <c r="FO12" i="3"/>
  <c r="FN12" i="3"/>
  <c r="FM12" i="3"/>
  <c r="FL12" i="3"/>
  <c r="FK12" i="3"/>
  <c r="FJ12" i="3"/>
  <c r="FI12" i="3"/>
  <c r="FH12" i="3"/>
  <c r="FG12" i="3"/>
  <c r="FF12" i="3"/>
  <c r="FE12" i="3"/>
  <c r="FD12" i="3"/>
  <c r="FC12" i="3"/>
  <c r="FB12" i="3"/>
  <c r="FA12" i="3"/>
  <c r="EZ12" i="3"/>
  <c r="EY12" i="3"/>
  <c r="EX12" i="3"/>
  <c r="EW12" i="3"/>
  <c r="EV12" i="3"/>
  <c r="EU12" i="3"/>
  <c r="ET12" i="3"/>
  <c r="ES12" i="3"/>
  <c r="ER12" i="3"/>
  <c r="EQ12" i="3"/>
  <c r="EP12" i="3"/>
  <c r="EO12" i="3"/>
  <c r="EN12" i="3"/>
  <c r="EM12" i="3"/>
  <c r="EL12" i="3"/>
  <c r="EK12" i="3"/>
  <c r="EJ12" i="3"/>
  <c r="EI12" i="3"/>
  <c r="EH12" i="3"/>
  <c r="EG12" i="3"/>
  <c r="EF12" i="3"/>
  <c r="EE12" i="3"/>
  <c r="ED12" i="3"/>
  <c r="EC12" i="3"/>
  <c r="EB12" i="3"/>
  <c r="EA12" i="3"/>
  <c r="DZ12" i="3"/>
  <c r="DY12" i="3"/>
  <c r="DX12" i="3"/>
  <c r="DW12" i="3"/>
  <c r="DV12" i="3"/>
  <c r="DU12" i="3"/>
  <c r="DT12" i="3"/>
  <c r="DS12" i="3"/>
  <c r="DR12" i="3"/>
  <c r="DQ12" i="3"/>
  <c r="DP12" i="3"/>
  <c r="DO12" i="3"/>
  <c r="DN12" i="3"/>
  <c r="DM12" i="3"/>
  <c r="DL12" i="3"/>
  <c r="DK12" i="3"/>
  <c r="DJ12" i="3"/>
  <c r="DI12" i="3"/>
  <c r="DH12" i="3"/>
  <c r="DG12" i="3"/>
  <c r="DF12" i="3"/>
  <c r="DE12" i="3"/>
  <c r="DD12" i="3"/>
  <c r="DC12" i="3"/>
  <c r="DB12" i="3"/>
  <c r="DA12" i="3"/>
  <c r="CZ12" i="3"/>
  <c r="CY12" i="3"/>
  <c r="CX12" i="3"/>
  <c r="CW12" i="3"/>
  <c r="CV12" i="3"/>
  <c r="CU12" i="3"/>
  <c r="CT12" i="3"/>
  <c r="CS12" i="3"/>
  <c r="CR12" i="3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N2" i="2"/>
  <c r="M2" i="2"/>
  <c r="L2" i="2"/>
  <c r="K2" i="2"/>
  <c r="J2" i="2"/>
  <c r="I2" i="2"/>
  <c r="H2" i="2"/>
  <c r="G2" i="2"/>
  <c r="F2" i="2"/>
  <c r="E2" i="2"/>
  <c r="D2" i="2"/>
  <c r="L10001" i="1"/>
  <c r="L10000" i="1"/>
  <c r="L9999" i="1"/>
  <c r="L9998" i="1"/>
  <c r="L9997" i="1"/>
  <c r="L9996" i="1"/>
  <c r="L9995" i="1"/>
  <c r="L9994" i="1"/>
  <c r="L9993" i="1"/>
  <c r="L9992" i="1"/>
  <c r="L9991" i="1"/>
  <c r="L9990" i="1"/>
  <c r="L9989" i="1"/>
  <c r="L9988" i="1"/>
  <c r="L9987" i="1"/>
  <c r="L9986" i="1"/>
  <c r="L9985" i="1"/>
  <c r="L9984" i="1"/>
  <c r="L9983" i="1"/>
  <c r="L9982" i="1"/>
  <c r="L9981" i="1"/>
  <c r="L9980" i="1"/>
  <c r="L9979" i="1"/>
  <c r="L9978" i="1"/>
  <c r="L9977" i="1"/>
  <c r="L9976" i="1"/>
  <c r="L9975" i="1"/>
  <c r="L9974" i="1"/>
  <c r="L9973" i="1"/>
  <c r="L9972" i="1"/>
  <c r="L9971" i="1"/>
  <c r="L9970" i="1"/>
  <c r="L9969" i="1"/>
  <c r="L9968" i="1"/>
  <c r="L9967" i="1"/>
  <c r="L9966" i="1"/>
  <c r="L9965" i="1"/>
  <c r="L9964" i="1"/>
  <c r="L9963" i="1"/>
  <c r="L9962" i="1"/>
  <c r="L9961" i="1"/>
  <c r="L9960" i="1"/>
  <c r="L9959" i="1"/>
  <c r="L9958" i="1"/>
  <c r="L9957" i="1"/>
  <c r="L9956" i="1"/>
  <c r="L9955" i="1"/>
  <c r="L9954" i="1"/>
  <c r="L9953" i="1"/>
  <c r="L9952" i="1"/>
  <c r="L9951" i="1"/>
  <c r="L9950" i="1"/>
  <c r="L9949" i="1"/>
  <c r="L9948" i="1"/>
  <c r="L9947" i="1"/>
  <c r="L9946" i="1"/>
  <c r="L9945" i="1"/>
  <c r="L9944" i="1"/>
  <c r="L9943" i="1"/>
  <c r="L9942" i="1"/>
  <c r="L9941" i="1"/>
  <c r="L9940" i="1"/>
  <c r="L9939" i="1"/>
  <c r="L9938" i="1"/>
  <c r="L9937" i="1"/>
  <c r="L9936" i="1"/>
  <c r="L9935" i="1"/>
  <c r="L9934" i="1"/>
  <c r="L9933" i="1"/>
  <c r="L9932" i="1"/>
  <c r="L9931" i="1"/>
  <c r="L9930" i="1"/>
  <c r="L9929" i="1"/>
  <c r="L9928" i="1"/>
  <c r="L9927" i="1"/>
  <c r="L9926" i="1"/>
  <c r="L9925" i="1"/>
  <c r="L9924" i="1"/>
  <c r="L9923" i="1"/>
  <c r="L9922" i="1"/>
  <c r="L9921" i="1"/>
  <c r="L9920" i="1"/>
  <c r="L9919" i="1"/>
  <c r="L9918" i="1"/>
  <c r="L9917" i="1"/>
  <c r="L9916" i="1"/>
  <c r="L9915" i="1"/>
  <c r="L9914" i="1"/>
  <c r="L9913" i="1"/>
  <c r="L9912" i="1"/>
  <c r="L9911" i="1"/>
  <c r="L9910" i="1"/>
  <c r="L9909" i="1"/>
  <c r="L9908" i="1"/>
  <c r="L9907" i="1"/>
  <c r="L9906" i="1"/>
  <c r="L9905" i="1"/>
  <c r="L9904" i="1"/>
  <c r="L9903" i="1"/>
  <c r="L9902" i="1"/>
  <c r="L9901" i="1"/>
  <c r="L9900" i="1"/>
  <c r="L9899" i="1"/>
  <c r="L9898" i="1"/>
  <c r="L9897" i="1"/>
  <c r="L9896" i="1"/>
  <c r="L9895" i="1"/>
  <c r="L9894" i="1"/>
  <c r="L9893" i="1"/>
  <c r="L9892" i="1"/>
  <c r="L9891" i="1"/>
  <c r="L9890" i="1"/>
  <c r="L9889" i="1"/>
  <c r="L9888" i="1"/>
  <c r="L9887" i="1"/>
  <c r="L9886" i="1"/>
  <c r="L9885" i="1"/>
  <c r="L9884" i="1"/>
  <c r="L9883" i="1"/>
  <c r="L9882" i="1"/>
  <c r="L9881" i="1"/>
  <c r="L9880" i="1"/>
  <c r="L9879" i="1"/>
  <c r="L9878" i="1"/>
  <c r="L9877" i="1"/>
  <c r="L9876" i="1"/>
  <c r="L9875" i="1"/>
  <c r="L9874" i="1"/>
  <c r="L9873" i="1"/>
  <c r="L9872" i="1"/>
  <c r="L9871" i="1"/>
  <c r="L9870" i="1"/>
  <c r="L9869" i="1"/>
  <c r="L9868" i="1"/>
  <c r="L9867" i="1"/>
  <c r="L9866" i="1"/>
  <c r="L9865" i="1"/>
  <c r="L9864" i="1"/>
  <c r="L9863" i="1"/>
  <c r="L9862" i="1"/>
  <c r="L9861" i="1"/>
  <c r="L9860" i="1"/>
  <c r="L9859" i="1"/>
  <c r="L9858" i="1"/>
  <c r="L9857" i="1"/>
  <c r="L9856" i="1"/>
  <c r="L9855" i="1"/>
  <c r="L9854" i="1"/>
  <c r="L9853" i="1"/>
  <c r="L9852" i="1"/>
  <c r="L9851" i="1"/>
  <c r="L9850" i="1"/>
  <c r="L9849" i="1"/>
  <c r="L9848" i="1"/>
  <c r="L9847" i="1"/>
  <c r="L9846" i="1"/>
  <c r="L9845" i="1"/>
  <c r="L9844" i="1"/>
  <c r="L9843" i="1"/>
  <c r="L9842" i="1"/>
  <c r="L9841" i="1"/>
  <c r="L9840" i="1"/>
  <c r="L9839" i="1"/>
  <c r="L9838" i="1"/>
  <c r="L9837" i="1"/>
  <c r="L9836" i="1"/>
  <c r="L9835" i="1"/>
  <c r="L9834" i="1"/>
  <c r="L9833" i="1"/>
  <c r="L9832" i="1"/>
  <c r="L9831" i="1"/>
  <c r="L9830" i="1"/>
  <c r="L9829" i="1"/>
  <c r="L9828" i="1"/>
  <c r="L9827" i="1"/>
  <c r="L9826" i="1"/>
  <c r="L9825" i="1"/>
  <c r="L9824" i="1"/>
  <c r="L9823" i="1"/>
  <c r="L9822" i="1"/>
  <c r="L9821" i="1"/>
  <c r="L9820" i="1"/>
  <c r="L9819" i="1"/>
  <c r="L9818" i="1"/>
  <c r="L9817" i="1"/>
  <c r="L9816" i="1"/>
  <c r="L9815" i="1"/>
  <c r="L9814" i="1"/>
  <c r="L9813" i="1"/>
  <c r="L9812" i="1"/>
  <c r="L9811" i="1"/>
  <c r="L9810" i="1"/>
  <c r="L9809" i="1"/>
  <c r="L9808" i="1"/>
  <c r="L9807" i="1"/>
  <c r="L9806" i="1"/>
  <c r="L9805" i="1"/>
  <c r="L9804" i="1"/>
  <c r="L9803" i="1"/>
  <c r="L9802" i="1"/>
  <c r="L9801" i="1"/>
  <c r="L9800" i="1"/>
  <c r="L9799" i="1"/>
  <c r="L9798" i="1"/>
  <c r="L9797" i="1"/>
  <c r="L9796" i="1"/>
  <c r="L9795" i="1"/>
  <c r="L9794" i="1"/>
  <c r="L9793" i="1"/>
  <c r="L9792" i="1"/>
  <c r="L9791" i="1"/>
  <c r="L9790" i="1"/>
  <c r="L9789" i="1"/>
  <c r="L9788" i="1"/>
  <c r="L9787" i="1"/>
  <c r="L9786" i="1"/>
  <c r="L9785" i="1"/>
  <c r="L9784" i="1"/>
  <c r="L9783" i="1"/>
  <c r="L9782" i="1"/>
  <c r="L9781" i="1"/>
  <c r="L9780" i="1"/>
  <c r="L9779" i="1"/>
  <c r="L9778" i="1"/>
  <c r="L9777" i="1"/>
  <c r="L9776" i="1"/>
  <c r="L9775" i="1"/>
  <c r="L9774" i="1"/>
  <c r="L9773" i="1"/>
  <c r="L9772" i="1"/>
  <c r="L9771" i="1"/>
  <c r="L9770" i="1"/>
  <c r="L9769" i="1"/>
  <c r="L9768" i="1"/>
  <c r="L9767" i="1"/>
  <c r="L9766" i="1"/>
  <c r="L9765" i="1"/>
  <c r="L9764" i="1"/>
  <c r="L9763" i="1"/>
  <c r="L9762" i="1"/>
  <c r="L9761" i="1"/>
  <c r="L9760" i="1"/>
  <c r="L9759" i="1"/>
  <c r="L9758" i="1"/>
  <c r="L9757" i="1"/>
  <c r="L9756" i="1"/>
  <c r="L9755" i="1"/>
  <c r="L9754" i="1"/>
  <c r="L9753" i="1"/>
  <c r="L9752" i="1"/>
  <c r="L9751" i="1"/>
  <c r="L9750" i="1"/>
  <c r="L9749" i="1"/>
  <c r="L9748" i="1"/>
  <c r="L9747" i="1"/>
  <c r="L9746" i="1"/>
  <c r="L9745" i="1"/>
  <c r="L9744" i="1"/>
  <c r="L9743" i="1"/>
  <c r="L9742" i="1"/>
  <c r="L9741" i="1"/>
  <c r="L9740" i="1"/>
  <c r="L9739" i="1"/>
  <c r="L9738" i="1"/>
  <c r="L9737" i="1"/>
  <c r="L9736" i="1"/>
  <c r="L9735" i="1"/>
  <c r="L9734" i="1"/>
  <c r="L9733" i="1"/>
  <c r="L9732" i="1"/>
  <c r="L9731" i="1"/>
  <c r="L9730" i="1"/>
  <c r="L9729" i="1"/>
  <c r="L9728" i="1"/>
  <c r="L9727" i="1"/>
  <c r="L9726" i="1"/>
  <c r="L9725" i="1"/>
  <c r="L9724" i="1"/>
  <c r="L9723" i="1"/>
  <c r="L9722" i="1"/>
  <c r="L9721" i="1"/>
  <c r="L9720" i="1"/>
  <c r="L9719" i="1"/>
  <c r="L9718" i="1"/>
  <c r="L9717" i="1"/>
  <c r="L9716" i="1"/>
  <c r="L9715" i="1"/>
  <c r="L9714" i="1"/>
  <c r="L9713" i="1"/>
  <c r="L9712" i="1"/>
  <c r="L9711" i="1"/>
  <c r="L9710" i="1"/>
  <c r="L9709" i="1"/>
  <c r="L9708" i="1"/>
  <c r="L9707" i="1"/>
  <c r="L9706" i="1"/>
  <c r="L9705" i="1"/>
  <c r="L9704" i="1"/>
  <c r="L9703" i="1"/>
  <c r="L9702" i="1"/>
  <c r="L9701" i="1"/>
  <c r="L9700" i="1"/>
  <c r="L9699" i="1"/>
  <c r="L9698" i="1"/>
  <c r="L9697" i="1"/>
  <c r="L9696" i="1"/>
  <c r="L9695" i="1"/>
  <c r="L9694" i="1"/>
  <c r="L9693" i="1"/>
  <c r="L9692" i="1"/>
  <c r="L9691" i="1"/>
  <c r="L9690" i="1"/>
  <c r="L9689" i="1"/>
  <c r="L9688" i="1"/>
  <c r="L9687" i="1"/>
  <c r="L9686" i="1"/>
  <c r="L9685" i="1"/>
  <c r="L9684" i="1"/>
  <c r="L9683" i="1"/>
  <c r="L9682" i="1"/>
  <c r="L9681" i="1"/>
  <c r="L9680" i="1"/>
  <c r="L9679" i="1"/>
  <c r="L9678" i="1"/>
  <c r="L9677" i="1"/>
  <c r="L9676" i="1"/>
  <c r="L9675" i="1"/>
  <c r="L9674" i="1"/>
  <c r="L9673" i="1"/>
  <c r="L9672" i="1"/>
  <c r="L9671" i="1"/>
  <c r="L9670" i="1"/>
  <c r="L9669" i="1"/>
  <c r="L9668" i="1"/>
  <c r="L9667" i="1"/>
  <c r="L9666" i="1"/>
  <c r="L9665" i="1"/>
  <c r="L9664" i="1"/>
  <c r="L9663" i="1"/>
  <c r="L9662" i="1"/>
  <c r="L9661" i="1"/>
  <c r="L9660" i="1"/>
  <c r="L9659" i="1"/>
  <c r="L9658" i="1"/>
  <c r="L9657" i="1"/>
  <c r="L9656" i="1"/>
  <c r="L9655" i="1"/>
  <c r="L9654" i="1"/>
  <c r="L9653" i="1"/>
  <c r="L9652" i="1"/>
  <c r="L9651" i="1"/>
  <c r="L9650" i="1"/>
  <c r="L9649" i="1"/>
  <c r="L9648" i="1"/>
  <c r="L9647" i="1"/>
  <c r="L9646" i="1"/>
  <c r="L9645" i="1"/>
  <c r="L9644" i="1"/>
  <c r="L9643" i="1"/>
  <c r="L9642" i="1"/>
  <c r="L9641" i="1"/>
  <c r="L9640" i="1"/>
  <c r="L9639" i="1"/>
  <c r="L9638" i="1"/>
  <c r="L9637" i="1"/>
  <c r="L9636" i="1"/>
  <c r="L9635" i="1"/>
  <c r="L9634" i="1"/>
  <c r="L9633" i="1"/>
  <c r="L9632" i="1"/>
  <c r="L9631" i="1"/>
  <c r="L9630" i="1"/>
  <c r="L9629" i="1"/>
  <c r="L9628" i="1"/>
  <c r="L9627" i="1"/>
  <c r="L9626" i="1"/>
  <c r="L9625" i="1"/>
  <c r="L9624" i="1"/>
  <c r="L9623" i="1"/>
  <c r="L9622" i="1"/>
  <c r="L9621" i="1"/>
  <c r="L9620" i="1"/>
  <c r="L9619" i="1"/>
  <c r="L9618" i="1"/>
  <c r="L9617" i="1"/>
  <c r="L9616" i="1"/>
  <c r="L9615" i="1"/>
  <c r="L9614" i="1"/>
  <c r="L9613" i="1"/>
  <c r="L9612" i="1"/>
  <c r="L9611" i="1"/>
  <c r="L9610" i="1"/>
  <c r="L9609" i="1"/>
  <c r="L9608" i="1"/>
  <c r="L9607" i="1"/>
  <c r="L9606" i="1"/>
  <c r="L9605" i="1"/>
  <c r="L9604" i="1"/>
  <c r="L9603" i="1"/>
  <c r="L9602" i="1"/>
  <c r="L9601" i="1"/>
  <c r="L9600" i="1"/>
  <c r="L9599" i="1"/>
  <c r="L9598" i="1"/>
  <c r="L9597" i="1"/>
  <c r="L9596" i="1"/>
  <c r="L9595" i="1"/>
  <c r="L9594" i="1"/>
  <c r="L9593" i="1"/>
  <c r="L9592" i="1"/>
  <c r="L9591" i="1"/>
  <c r="L9590" i="1"/>
  <c r="L9589" i="1"/>
  <c r="L9588" i="1"/>
  <c r="L9587" i="1"/>
  <c r="L9586" i="1"/>
  <c r="L9585" i="1"/>
  <c r="L9584" i="1"/>
  <c r="L9583" i="1"/>
  <c r="L9582" i="1"/>
  <c r="L9581" i="1"/>
  <c r="L9580" i="1"/>
  <c r="L9579" i="1"/>
  <c r="L9578" i="1"/>
  <c r="L9577" i="1"/>
  <c r="L9576" i="1"/>
  <c r="L9575" i="1"/>
  <c r="L9574" i="1"/>
  <c r="L9573" i="1"/>
  <c r="L9572" i="1"/>
  <c r="L9571" i="1"/>
  <c r="L9570" i="1"/>
  <c r="L9569" i="1"/>
  <c r="L9568" i="1"/>
  <c r="L9567" i="1"/>
  <c r="L9566" i="1"/>
  <c r="L9565" i="1"/>
  <c r="L9564" i="1"/>
  <c r="L9563" i="1"/>
  <c r="L9562" i="1"/>
  <c r="L9561" i="1"/>
  <c r="L9560" i="1"/>
  <c r="L9559" i="1"/>
  <c r="L9558" i="1"/>
  <c r="L9557" i="1"/>
  <c r="L9556" i="1"/>
  <c r="L9555" i="1"/>
  <c r="L9554" i="1"/>
  <c r="L9553" i="1"/>
  <c r="L9552" i="1"/>
  <c r="L9551" i="1"/>
  <c r="L9550" i="1"/>
  <c r="L9549" i="1"/>
  <c r="L9548" i="1"/>
  <c r="L9547" i="1"/>
  <c r="L9546" i="1"/>
  <c r="L9545" i="1"/>
  <c r="L9544" i="1"/>
  <c r="L9543" i="1"/>
  <c r="L9542" i="1"/>
  <c r="L9541" i="1"/>
  <c r="L9540" i="1"/>
  <c r="L9539" i="1"/>
  <c r="L9538" i="1"/>
  <c r="L9537" i="1"/>
  <c r="L9536" i="1"/>
  <c r="L9535" i="1"/>
  <c r="L9534" i="1"/>
  <c r="L9533" i="1"/>
  <c r="L9532" i="1"/>
  <c r="L9531" i="1"/>
  <c r="L9530" i="1"/>
  <c r="L9529" i="1"/>
  <c r="L9528" i="1"/>
  <c r="L9527" i="1"/>
  <c r="L9526" i="1"/>
  <c r="L9525" i="1"/>
  <c r="L9524" i="1"/>
  <c r="L9523" i="1"/>
  <c r="L9522" i="1"/>
  <c r="L9521" i="1"/>
  <c r="L9520" i="1"/>
  <c r="L9519" i="1"/>
  <c r="L9518" i="1"/>
  <c r="L9517" i="1"/>
  <c r="L9516" i="1"/>
  <c r="L9515" i="1"/>
  <c r="L9514" i="1"/>
  <c r="L9513" i="1"/>
  <c r="L9512" i="1"/>
  <c r="L9511" i="1"/>
  <c r="L9510" i="1"/>
  <c r="L9509" i="1"/>
  <c r="L9508" i="1"/>
  <c r="L9507" i="1"/>
  <c r="L9506" i="1"/>
  <c r="L9505" i="1"/>
  <c r="L9504" i="1"/>
  <c r="L9503" i="1"/>
  <c r="L9502" i="1"/>
  <c r="L9501" i="1"/>
  <c r="L9500" i="1"/>
  <c r="L9499" i="1"/>
  <c r="L9498" i="1"/>
  <c r="L9497" i="1"/>
  <c r="L9496" i="1"/>
  <c r="L9495" i="1"/>
  <c r="L9494" i="1"/>
  <c r="L9493" i="1"/>
  <c r="L9492" i="1"/>
  <c r="L9491" i="1"/>
  <c r="L9490" i="1"/>
  <c r="L9489" i="1"/>
  <c r="L9488" i="1"/>
  <c r="L9487" i="1"/>
  <c r="L9486" i="1"/>
  <c r="L9485" i="1"/>
  <c r="L9484" i="1"/>
  <c r="L9483" i="1"/>
  <c r="L9482" i="1"/>
  <c r="L9481" i="1"/>
  <c r="L9480" i="1"/>
  <c r="L9479" i="1"/>
  <c r="L9478" i="1"/>
  <c r="L9477" i="1"/>
  <c r="L9476" i="1"/>
  <c r="L9475" i="1"/>
  <c r="L9474" i="1"/>
  <c r="L9473" i="1"/>
  <c r="L9472" i="1"/>
  <c r="L9471" i="1"/>
  <c r="L9470" i="1"/>
  <c r="L9469" i="1"/>
  <c r="L9468" i="1"/>
  <c r="L9467" i="1"/>
  <c r="L9466" i="1"/>
  <c r="L9465" i="1"/>
  <c r="L9464" i="1"/>
  <c r="L9463" i="1"/>
  <c r="L9462" i="1"/>
  <c r="L9461" i="1"/>
  <c r="L9460" i="1"/>
  <c r="L9459" i="1"/>
  <c r="L9458" i="1"/>
  <c r="L9457" i="1"/>
  <c r="L9456" i="1"/>
  <c r="L9455" i="1"/>
  <c r="L9454" i="1"/>
  <c r="L9453" i="1"/>
  <c r="L9452" i="1"/>
  <c r="L9451" i="1"/>
  <c r="L9450" i="1"/>
  <c r="L9449" i="1"/>
  <c r="L9448" i="1"/>
  <c r="L9447" i="1"/>
  <c r="L9446" i="1"/>
  <c r="L9445" i="1"/>
  <c r="L9444" i="1"/>
  <c r="L9443" i="1"/>
  <c r="L9442" i="1"/>
  <c r="L9441" i="1"/>
  <c r="L9440" i="1"/>
  <c r="L9439" i="1"/>
  <c r="L9438" i="1"/>
  <c r="L9437" i="1"/>
  <c r="L9436" i="1"/>
  <c r="L9435" i="1"/>
  <c r="L9434" i="1"/>
  <c r="L9433" i="1"/>
  <c r="L9432" i="1"/>
  <c r="L9431" i="1"/>
  <c r="L9430" i="1"/>
  <c r="L9429" i="1"/>
  <c r="L9428" i="1"/>
  <c r="L9427" i="1"/>
  <c r="L9426" i="1"/>
  <c r="L9425" i="1"/>
  <c r="L9424" i="1"/>
  <c r="L9423" i="1"/>
  <c r="L9422" i="1"/>
  <c r="L9421" i="1"/>
  <c r="L9420" i="1"/>
  <c r="L9419" i="1"/>
  <c r="L9418" i="1"/>
  <c r="L9417" i="1"/>
  <c r="L9416" i="1"/>
  <c r="L9415" i="1"/>
  <c r="L9414" i="1"/>
  <c r="L9413" i="1"/>
  <c r="L9412" i="1"/>
  <c r="L9411" i="1"/>
  <c r="L9410" i="1"/>
  <c r="L9409" i="1"/>
  <c r="L9408" i="1"/>
  <c r="L9407" i="1"/>
  <c r="L9406" i="1"/>
  <c r="L9405" i="1"/>
  <c r="L9404" i="1"/>
  <c r="L9403" i="1"/>
  <c r="L9402" i="1"/>
  <c r="L9401" i="1"/>
  <c r="L9400" i="1"/>
  <c r="L9399" i="1"/>
  <c r="L9398" i="1"/>
  <c r="L9397" i="1"/>
  <c r="L9396" i="1"/>
  <c r="L9395" i="1"/>
  <c r="L9394" i="1"/>
  <c r="L9393" i="1"/>
  <c r="L9392" i="1"/>
  <c r="L9391" i="1"/>
  <c r="L9390" i="1"/>
  <c r="L9389" i="1"/>
  <c r="L9388" i="1"/>
  <c r="L9387" i="1"/>
  <c r="L9386" i="1"/>
  <c r="L9385" i="1"/>
  <c r="L9384" i="1"/>
  <c r="L9383" i="1"/>
  <c r="L9382" i="1"/>
  <c r="L9381" i="1"/>
  <c r="L9380" i="1"/>
  <c r="L9379" i="1"/>
  <c r="L9378" i="1"/>
  <c r="L9377" i="1"/>
  <c r="L9376" i="1"/>
  <c r="L9375" i="1"/>
  <c r="L9374" i="1"/>
  <c r="L9373" i="1"/>
  <c r="L9372" i="1"/>
  <c r="L9371" i="1"/>
  <c r="L9370" i="1"/>
  <c r="L9369" i="1"/>
  <c r="L9368" i="1"/>
  <c r="L9367" i="1"/>
  <c r="L9366" i="1"/>
  <c r="L9365" i="1"/>
  <c r="L9364" i="1"/>
  <c r="L9363" i="1"/>
  <c r="L9362" i="1"/>
  <c r="L9361" i="1"/>
  <c r="L9360" i="1"/>
  <c r="L9359" i="1"/>
  <c r="L9358" i="1"/>
  <c r="L9357" i="1"/>
  <c r="L9356" i="1"/>
  <c r="L9355" i="1"/>
  <c r="L9354" i="1"/>
  <c r="L9353" i="1"/>
  <c r="L9352" i="1"/>
  <c r="L9351" i="1"/>
  <c r="L9350" i="1"/>
  <c r="L9349" i="1"/>
  <c r="L9348" i="1"/>
  <c r="L9347" i="1"/>
  <c r="L9346" i="1"/>
  <c r="L9345" i="1"/>
  <c r="L9344" i="1"/>
  <c r="L9343" i="1"/>
  <c r="L9342" i="1"/>
  <c r="L9341" i="1"/>
  <c r="L9340" i="1"/>
  <c r="L9339" i="1"/>
  <c r="L9338" i="1"/>
  <c r="L9337" i="1"/>
  <c r="L9336" i="1"/>
  <c r="L9335" i="1"/>
  <c r="L9334" i="1"/>
  <c r="L9333" i="1"/>
  <c r="L9332" i="1"/>
  <c r="L9331" i="1"/>
  <c r="L9330" i="1"/>
  <c r="L9329" i="1"/>
  <c r="L9328" i="1"/>
  <c r="L9327" i="1"/>
  <c r="L9326" i="1"/>
  <c r="L9325" i="1"/>
  <c r="L9324" i="1"/>
  <c r="L9323" i="1"/>
  <c r="L9322" i="1"/>
  <c r="L9321" i="1"/>
  <c r="L9320" i="1"/>
  <c r="L9319" i="1"/>
  <c r="L9318" i="1"/>
  <c r="L9317" i="1"/>
  <c r="L9316" i="1"/>
  <c r="L9315" i="1"/>
  <c r="L9314" i="1"/>
  <c r="L9313" i="1"/>
  <c r="L9312" i="1"/>
  <c r="L9311" i="1"/>
  <c r="L9310" i="1"/>
  <c r="L9309" i="1"/>
  <c r="L9308" i="1"/>
  <c r="L9307" i="1"/>
  <c r="L9306" i="1"/>
  <c r="L9305" i="1"/>
  <c r="L9304" i="1"/>
  <c r="L9303" i="1"/>
  <c r="L9302" i="1"/>
  <c r="L9301" i="1"/>
  <c r="L9300" i="1"/>
  <c r="L9299" i="1"/>
  <c r="L9298" i="1"/>
  <c r="L9297" i="1"/>
  <c r="L9296" i="1"/>
  <c r="L9295" i="1"/>
  <c r="L9294" i="1"/>
  <c r="L9293" i="1"/>
  <c r="L9292" i="1"/>
  <c r="L9291" i="1"/>
  <c r="L9290" i="1"/>
  <c r="L9289" i="1"/>
  <c r="L9288" i="1"/>
  <c r="L9287" i="1"/>
  <c r="L9286" i="1"/>
  <c r="L9285" i="1"/>
  <c r="L9284" i="1"/>
  <c r="L9283" i="1"/>
  <c r="L9282" i="1"/>
  <c r="L9281" i="1"/>
  <c r="L9280" i="1"/>
  <c r="L9279" i="1"/>
  <c r="L9278" i="1"/>
  <c r="L9277" i="1"/>
  <c r="L9276" i="1"/>
  <c r="L9275" i="1"/>
  <c r="L9274" i="1"/>
  <c r="L9273" i="1"/>
  <c r="L9272" i="1"/>
  <c r="L9271" i="1"/>
  <c r="L9270" i="1"/>
  <c r="L9269" i="1"/>
  <c r="L9268" i="1"/>
  <c r="L9267" i="1"/>
  <c r="L9266" i="1"/>
  <c r="L9265" i="1"/>
  <c r="L9264" i="1"/>
  <c r="L9263" i="1"/>
  <c r="L9262" i="1"/>
  <c r="L9261" i="1"/>
  <c r="L9260" i="1"/>
  <c r="L9259" i="1"/>
  <c r="L9258" i="1"/>
  <c r="L9257" i="1"/>
  <c r="L9256" i="1"/>
  <c r="L9255" i="1"/>
  <c r="L9254" i="1"/>
  <c r="L9253" i="1"/>
  <c r="L9252" i="1"/>
  <c r="L9251" i="1"/>
  <c r="L9250" i="1"/>
  <c r="L9249" i="1"/>
  <c r="L9248" i="1"/>
  <c r="L9247" i="1"/>
  <c r="L9246" i="1"/>
  <c r="L9245" i="1"/>
  <c r="L9244" i="1"/>
  <c r="L9243" i="1"/>
  <c r="L9242" i="1"/>
  <c r="L9241" i="1"/>
  <c r="L9240" i="1"/>
  <c r="L9239" i="1"/>
  <c r="L9238" i="1"/>
  <c r="L9237" i="1"/>
  <c r="L9236" i="1"/>
  <c r="L9235" i="1"/>
  <c r="L9234" i="1"/>
  <c r="L9233" i="1"/>
  <c r="L9232" i="1"/>
  <c r="L9231" i="1"/>
  <c r="L9230" i="1"/>
  <c r="L9229" i="1"/>
  <c r="L9228" i="1"/>
  <c r="L9227" i="1"/>
  <c r="L9226" i="1"/>
  <c r="L9225" i="1"/>
  <c r="L9224" i="1"/>
  <c r="L9223" i="1"/>
  <c r="L9222" i="1"/>
  <c r="L9221" i="1"/>
  <c r="L9220" i="1"/>
  <c r="L9219" i="1"/>
  <c r="L9218" i="1"/>
  <c r="L9217" i="1"/>
  <c r="L9216" i="1"/>
  <c r="L9215" i="1"/>
  <c r="L9214" i="1"/>
  <c r="L9213" i="1"/>
  <c r="L9212" i="1"/>
  <c r="L9211" i="1"/>
  <c r="L9210" i="1"/>
  <c r="L9209" i="1"/>
  <c r="L9208" i="1"/>
  <c r="L9207" i="1"/>
  <c r="L9206" i="1"/>
  <c r="L9205" i="1"/>
  <c r="L9204" i="1"/>
  <c r="L9203" i="1"/>
  <c r="L9202" i="1"/>
  <c r="L9201" i="1"/>
  <c r="L9200" i="1"/>
  <c r="L9199" i="1"/>
  <c r="L9198" i="1"/>
  <c r="L9197" i="1"/>
  <c r="L9196" i="1"/>
  <c r="L9195" i="1"/>
  <c r="L9194" i="1"/>
  <c r="L9193" i="1"/>
  <c r="L9192" i="1"/>
  <c r="L9191" i="1"/>
  <c r="L9190" i="1"/>
  <c r="L9189" i="1"/>
  <c r="L9188" i="1"/>
  <c r="L9187" i="1"/>
  <c r="L9186" i="1"/>
  <c r="L9185" i="1"/>
  <c r="L9184" i="1"/>
  <c r="L9183" i="1"/>
  <c r="L9182" i="1"/>
  <c r="L9181" i="1"/>
  <c r="L9180" i="1"/>
  <c r="L9179" i="1"/>
  <c r="L9178" i="1"/>
  <c r="L9177" i="1"/>
  <c r="L9176" i="1"/>
  <c r="L9175" i="1"/>
  <c r="L9174" i="1"/>
  <c r="L9173" i="1"/>
  <c r="L9172" i="1"/>
  <c r="L9171" i="1"/>
  <c r="L9170" i="1"/>
  <c r="L9169" i="1"/>
  <c r="L9168" i="1"/>
  <c r="L9167" i="1"/>
  <c r="L9166" i="1"/>
  <c r="L9165" i="1"/>
  <c r="L9164" i="1"/>
  <c r="L9163" i="1"/>
  <c r="L9162" i="1"/>
  <c r="L9161" i="1"/>
  <c r="L9160" i="1"/>
  <c r="L9159" i="1"/>
  <c r="L9158" i="1"/>
  <c r="L9157" i="1"/>
  <c r="L9156" i="1"/>
  <c r="L9155" i="1"/>
  <c r="L9154" i="1"/>
  <c r="L9153" i="1"/>
  <c r="L9152" i="1"/>
  <c r="L9151" i="1"/>
  <c r="L9150" i="1"/>
  <c r="L9149" i="1"/>
  <c r="L9148" i="1"/>
  <c r="L9147" i="1"/>
  <c r="L9146" i="1"/>
  <c r="L9145" i="1"/>
  <c r="L9144" i="1"/>
  <c r="L9143" i="1"/>
  <c r="L9142" i="1"/>
  <c r="L9141" i="1"/>
  <c r="L9140" i="1"/>
  <c r="L9139" i="1"/>
  <c r="L9138" i="1"/>
  <c r="L9137" i="1"/>
  <c r="L9136" i="1"/>
  <c r="L9135" i="1"/>
  <c r="L9134" i="1"/>
  <c r="L9133" i="1"/>
  <c r="L9132" i="1"/>
  <c r="L9131" i="1"/>
  <c r="L9130" i="1"/>
  <c r="L9129" i="1"/>
  <c r="L9128" i="1"/>
  <c r="L9127" i="1"/>
  <c r="L9126" i="1"/>
  <c r="L9125" i="1"/>
  <c r="L9124" i="1"/>
  <c r="L9123" i="1"/>
  <c r="L9122" i="1"/>
  <c r="L9121" i="1"/>
  <c r="L9120" i="1"/>
  <c r="L9119" i="1"/>
  <c r="L9118" i="1"/>
  <c r="L9117" i="1"/>
  <c r="L9116" i="1"/>
  <c r="L9115" i="1"/>
  <c r="L9114" i="1"/>
  <c r="L9113" i="1"/>
  <c r="L9112" i="1"/>
  <c r="L9111" i="1"/>
  <c r="L9110" i="1"/>
  <c r="L9109" i="1"/>
  <c r="L9108" i="1"/>
  <c r="L9107" i="1"/>
  <c r="L9106" i="1"/>
  <c r="L9105" i="1"/>
  <c r="L9104" i="1"/>
  <c r="L9103" i="1"/>
  <c r="L9102" i="1"/>
  <c r="L9101" i="1"/>
  <c r="L9100" i="1"/>
  <c r="L9099" i="1"/>
  <c r="L9098" i="1"/>
  <c r="L9097" i="1"/>
  <c r="L9096" i="1"/>
  <c r="L9095" i="1"/>
  <c r="L9094" i="1"/>
  <c r="L9093" i="1"/>
  <c r="L9092" i="1"/>
  <c r="L9091" i="1"/>
  <c r="L9090" i="1"/>
  <c r="L9089" i="1"/>
  <c r="L9088" i="1"/>
  <c r="L9087" i="1"/>
  <c r="L9086" i="1"/>
  <c r="L9085" i="1"/>
  <c r="L9084" i="1"/>
  <c r="L9083" i="1"/>
  <c r="L9082" i="1"/>
  <c r="L9081" i="1"/>
  <c r="L9080" i="1"/>
  <c r="L9079" i="1"/>
  <c r="L9078" i="1"/>
  <c r="L9077" i="1"/>
  <c r="L9076" i="1"/>
  <c r="L9075" i="1"/>
  <c r="L9074" i="1"/>
  <c r="L9073" i="1"/>
  <c r="L9072" i="1"/>
  <c r="L9071" i="1"/>
  <c r="L9070" i="1"/>
  <c r="L9069" i="1"/>
  <c r="L9068" i="1"/>
  <c r="L9067" i="1"/>
  <c r="L9066" i="1"/>
  <c r="L9065" i="1"/>
  <c r="L9064" i="1"/>
  <c r="L9063" i="1"/>
  <c r="L9062" i="1"/>
  <c r="L9061" i="1"/>
  <c r="L9060" i="1"/>
  <c r="L9059" i="1"/>
  <c r="L9058" i="1"/>
  <c r="L9057" i="1"/>
  <c r="L9056" i="1"/>
  <c r="L9055" i="1"/>
  <c r="L9054" i="1"/>
  <c r="L9053" i="1"/>
  <c r="L9052" i="1"/>
  <c r="L9051" i="1"/>
  <c r="L9050" i="1"/>
  <c r="L9049" i="1"/>
  <c r="L9048" i="1"/>
  <c r="L9047" i="1"/>
  <c r="L9046" i="1"/>
  <c r="L9045" i="1"/>
  <c r="L9044" i="1"/>
  <c r="L9043" i="1"/>
  <c r="L9042" i="1"/>
  <c r="L9041" i="1"/>
  <c r="L9040" i="1"/>
  <c r="L9039" i="1"/>
  <c r="L9038" i="1"/>
  <c r="L9037" i="1"/>
  <c r="L9036" i="1"/>
  <c r="L9035" i="1"/>
  <c r="L9034" i="1"/>
  <c r="L9033" i="1"/>
  <c r="L9032" i="1"/>
  <c r="L9031" i="1"/>
  <c r="L9030" i="1"/>
  <c r="L9029" i="1"/>
  <c r="L9028" i="1"/>
  <c r="L9027" i="1"/>
  <c r="L9026" i="1"/>
  <c r="L9025" i="1"/>
  <c r="L9024" i="1"/>
  <c r="L9023" i="1"/>
  <c r="L9022" i="1"/>
  <c r="L9021" i="1"/>
  <c r="L9020" i="1"/>
  <c r="L9019" i="1"/>
  <c r="L9018" i="1"/>
  <c r="L9017" i="1"/>
  <c r="L9016" i="1"/>
  <c r="L9015" i="1"/>
  <c r="L9014" i="1"/>
  <c r="L9013" i="1"/>
  <c r="L9012" i="1"/>
  <c r="L9011" i="1"/>
  <c r="L9010" i="1"/>
  <c r="L9009" i="1"/>
  <c r="L9008" i="1"/>
  <c r="L9007" i="1"/>
  <c r="L9006" i="1"/>
  <c r="L9005" i="1"/>
  <c r="L9004" i="1"/>
  <c r="L9003" i="1"/>
  <c r="L9002" i="1"/>
  <c r="L9001" i="1"/>
  <c r="L9000" i="1"/>
  <c r="L8999" i="1"/>
  <c r="L8998" i="1"/>
  <c r="L8997" i="1"/>
  <c r="L8996" i="1"/>
  <c r="L8995" i="1"/>
  <c r="L8994" i="1"/>
  <c r="L8993" i="1"/>
  <c r="L8992" i="1"/>
  <c r="L8991" i="1"/>
  <c r="L8990" i="1"/>
  <c r="L8989" i="1"/>
  <c r="L8988" i="1"/>
  <c r="L8987" i="1"/>
  <c r="L8986" i="1"/>
  <c r="L8985" i="1"/>
  <c r="L8984" i="1"/>
  <c r="L8983" i="1"/>
  <c r="L8982" i="1"/>
  <c r="L8981" i="1"/>
  <c r="L8980" i="1"/>
  <c r="L8979" i="1"/>
  <c r="L8978" i="1"/>
  <c r="L8977" i="1"/>
  <c r="L8976" i="1"/>
  <c r="L8975" i="1"/>
  <c r="L8974" i="1"/>
  <c r="L8973" i="1"/>
  <c r="L8972" i="1"/>
  <c r="L8971" i="1"/>
  <c r="L8970" i="1"/>
  <c r="L8969" i="1"/>
  <c r="L8968" i="1"/>
  <c r="L8967" i="1"/>
  <c r="L8966" i="1"/>
  <c r="L8965" i="1"/>
  <c r="L8964" i="1"/>
  <c r="L8963" i="1"/>
  <c r="L8962" i="1"/>
  <c r="L8961" i="1"/>
  <c r="L8960" i="1"/>
  <c r="L8959" i="1"/>
  <c r="L8958" i="1"/>
  <c r="L8957" i="1"/>
  <c r="L8956" i="1"/>
  <c r="L8955" i="1"/>
  <c r="L8954" i="1"/>
  <c r="L8953" i="1"/>
  <c r="L8952" i="1"/>
  <c r="L8951" i="1"/>
  <c r="L8950" i="1"/>
  <c r="L8949" i="1"/>
  <c r="L8948" i="1"/>
  <c r="L8947" i="1"/>
  <c r="L8946" i="1"/>
  <c r="L8945" i="1"/>
  <c r="L8944" i="1"/>
  <c r="L8943" i="1"/>
  <c r="L8942" i="1"/>
  <c r="L8941" i="1"/>
  <c r="L8940" i="1"/>
  <c r="L8939" i="1"/>
  <c r="L8938" i="1"/>
  <c r="L8937" i="1"/>
  <c r="L8936" i="1"/>
  <c r="L8935" i="1"/>
  <c r="L8934" i="1"/>
  <c r="L8933" i="1"/>
  <c r="L8932" i="1"/>
  <c r="L8931" i="1"/>
  <c r="L8930" i="1"/>
  <c r="L8929" i="1"/>
  <c r="L8928" i="1"/>
  <c r="L8927" i="1"/>
  <c r="L8926" i="1"/>
  <c r="L8925" i="1"/>
  <c r="L8924" i="1"/>
  <c r="L8923" i="1"/>
  <c r="L8922" i="1"/>
  <c r="L8921" i="1"/>
  <c r="L8920" i="1"/>
  <c r="L8919" i="1"/>
  <c r="L8918" i="1"/>
  <c r="L8917" i="1"/>
  <c r="L8916" i="1"/>
  <c r="L8915" i="1"/>
  <c r="L8914" i="1"/>
  <c r="L8913" i="1"/>
  <c r="L8912" i="1"/>
  <c r="L8911" i="1"/>
  <c r="L8910" i="1"/>
  <c r="L8909" i="1"/>
  <c r="L8908" i="1"/>
  <c r="L8907" i="1"/>
  <c r="L8906" i="1"/>
  <c r="L8905" i="1"/>
  <c r="L8904" i="1"/>
  <c r="L8903" i="1"/>
  <c r="L8902" i="1"/>
  <c r="L8901" i="1"/>
  <c r="L8900" i="1"/>
  <c r="L8899" i="1"/>
  <c r="L8898" i="1"/>
  <c r="L8897" i="1"/>
  <c r="L8896" i="1"/>
  <c r="L8895" i="1"/>
  <c r="L8894" i="1"/>
  <c r="L8893" i="1"/>
  <c r="L8892" i="1"/>
  <c r="L8891" i="1"/>
  <c r="L8890" i="1"/>
  <c r="L8889" i="1"/>
  <c r="L8888" i="1"/>
  <c r="L8887" i="1"/>
  <c r="L8886" i="1"/>
  <c r="L8885" i="1"/>
  <c r="L8884" i="1"/>
  <c r="L8883" i="1"/>
  <c r="L8882" i="1"/>
  <c r="L8881" i="1"/>
  <c r="L8880" i="1"/>
  <c r="L8879" i="1"/>
  <c r="L8878" i="1"/>
  <c r="L8877" i="1"/>
  <c r="L8876" i="1"/>
  <c r="L8875" i="1"/>
  <c r="L8874" i="1"/>
  <c r="L8873" i="1"/>
  <c r="L8872" i="1"/>
  <c r="L8871" i="1"/>
  <c r="L8870" i="1"/>
  <c r="L8869" i="1"/>
  <c r="L8868" i="1"/>
  <c r="L8867" i="1"/>
  <c r="L8866" i="1"/>
  <c r="L8865" i="1"/>
  <c r="L8864" i="1"/>
  <c r="L8863" i="1"/>
  <c r="L8862" i="1"/>
  <c r="L8861" i="1"/>
  <c r="L8860" i="1"/>
  <c r="L8859" i="1"/>
  <c r="L8858" i="1"/>
  <c r="L8857" i="1"/>
  <c r="L8856" i="1"/>
  <c r="L8855" i="1"/>
  <c r="L8854" i="1"/>
  <c r="L8853" i="1"/>
  <c r="L8852" i="1"/>
  <c r="L8851" i="1"/>
  <c r="L8850" i="1"/>
  <c r="L8849" i="1"/>
  <c r="L8848" i="1"/>
  <c r="L8847" i="1"/>
  <c r="L8846" i="1"/>
  <c r="L8845" i="1"/>
  <c r="L8844" i="1"/>
  <c r="L8843" i="1"/>
  <c r="L8842" i="1"/>
  <c r="L8841" i="1"/>
  <c r="L8840" i="1"/>
  <c r="L8839" i="1"/>
  <c r="L8838" i="1"/>
  <c r="L8837" i="1"/>
  <c r="L8836" i="1"/>
  <c r="L8835" i="1"/>
  <c r="L8834" i="1"/>
  <c r="L8833" i="1"/>
  <c r="L8832" i="1"/>
  <c r="L8831" i="1"/>
  <c r="L8830" i="1"/>
  <c r="L8829" i="1"/>
  <c r="L8828" i="1"/>
  <c r="L8827" i="1"/>
  <c r="L8826" i="1"/>
  <c r="L8825" i="1"/>
  <c r="L8824" i="1"/>
  <c r="L8823" i="1"/>
  <c r="L8822" i="1"/>
  <c r="L8821" i="1"/>
  <c r="L8820" i="1"/>
  <c r="L8819" i="1"/>
  <c r="L8818" i="1"/>
  <c r="L8817" i="1"/>
  <c r="L8816" i="1"/>
  <c r="L8815" i="1"/>
  <c r="L8814" i="1"/>
  <c r="L8813" i="1"/>
  <c r="L8812" i="1"/>
  <c r="L8811" i="1"/>
  <c r="L8810" i="1"/>
  <c r="L8809" i="1"/>
  <c r="L8808" i="1"/>
  <c r="L8807" i="1"/>
  <c r="L8806" i="1"/>
  <c r="L8805" i="1"/>
  <c r="L8804" i="1"/>
  <c r="L8803" i="1"/>
  <c r="L8802" i="1"/>
  <c r="L8801" i="1"/>
  <c r="L8800" i="1"/>
  <c r="L8799" i="1"/>
  <c r="L8798" i="1"/>
  <c r="L8797" i="1"/>
  <c r="L8796" i="1"/>
  <c r="L8795" i="1"/>
  <c r="L8794" i="1"/>
  <c r="L8793" i="1"/>
  <c r="L8792" i="1"/>
  <c r="L8791" i="1"/>
  <c r="L8790" i="1"/>
  <c r="L8789" i="1"/>
  <c r="L8788" i="1"/>
  <c r="L8787" i="1"/>
  <c r="L8786" i="1"/>
  <c r="L8785" i="1"/>
  <c r="L8784" i="1"/>
  <c r="L8783" i="1"/>
  <c r="L8782" i="1"/>
  <c r="L8781" i="1"/>
  <c r="L8780" i="1"/>
  <c r="L8779" i="1"/>
  <c r="L8778" i="1"/>
  <c r="L8777" i="1"/>
  <c r="L8776" i="1"/>
  <c r="L8775" i="1"/>
  <c r="L8774" i="1"/>
  <c r="L8773" i="1"/>
  <c r="L8772" i="1"/>
  <c r="L8771" i="1"/>
  <c r="L8770" i="1"/>
  <c r="L8769" i="1"/>
  <c r="L8768" i="1"/>
  <c r="L8767" i="1"/>
  <c r="L8766" i="1"/>
  <c r="L8765" i="1"/>
  <c r="L8764" i="1"/>
  <c r="L8763" i="1"/>
  <c r="L8762" i="1"/>
  <c r="L8761" i="1"/>
  <c r="L8760" i="1"/>
  <c r="L8759" i="1"/>
  <c r="L8758" i="1"/>
  <c r="L8757" i="1"/>
  <c r="L8756" i="1"/>
  <c r="L8755" i="1"/>
  <c r="L8754" i="1"/>
  <c r="L8753" i="1"/>
  <c r="L8752" i="1"/>
  <c r="L8751" i="1"/>
  <c r="L8750" i="1"/>
  <c r="L8749" i="1"/>
  <c r="L8748" i="1"/>
  <c r="L8747" i="1"/>
  <c r="L8746" i="1"/>
  <c r="L8745" i="1"/>
  <c r="L8744" i="1"/>
  <c r="L8743" i="1"/>
  <c r="L8742" i="1"/>
  <c r="L8741" i="1"/>
  <c r="L8740" i="1"/>
  <c r="L8739" i="1"/>
  <c r="L8738" i="1"/>
  <c r="L8737" i="1"/>
  <c r="L8736" i="1"/>
  <c r="L8735" i="1"/>
  <c r="L8734" i="1"/>
  <c r="L8733" i="1"/>
  <c r="L8732" i="1"/>
  <c r="L8731" i="1"/>
  <c r="L8730" i="1"/>
  <c r="L8729" i="1"/>
  <c r="L8728" i="1"/>
  <c r="L8727" i="1"/>
  <c r="L8726" i="1"/>
  <c r="L8725" i="1"/>
  <c r="L8724" i="1"/>
  <c r="L8723" i="1"/>
  <c r="L8722" i="1"/>
  <c r="L8721" i="1"/>
  <c r="L8720" i="1"/>
  <c r="L8719" i="1"/>
  <c r="L8718" i="1"/>
  <c r="L8717" i="1"/>
  <c r="L8716" i="1"/>
  <c r="L8715" i="1"/>
  <c r="L8714" i="1"/>
  <c r="L8713" i="1"/>
  <c r="L8712" i="1"/>
  <c r="L8711" i="1"/>
  <c r="L8710" i="1"/>
  <c r="L8709" i="1"/>
  <c r="L8708" i="1"/>
  <c r="L8707" i="1"/>
  <c r="L8706" i="1"/>
  <c r="L8705" i="1"/>
  <c r="L8704" i="1"/>
  <c r="L8703" i="1"/>
  <c r="L8702" i="1"/>
  <c r="L8701" i="1"/>
  <c r="L8700" i="1"/>
  <c r="L8699" i="1"/>
  <c r="L8698" i="1"/>
  <c r="L8697" i="1"/>
  <c r="L8696" i="1"/>
  <c r="L8695" i="1"/>
  <c r="L8694" i="1"/>
  <c r="L8693" i="1"/>
  <c r="L8692" i="1"/>
  <c r="L8691" i="1"/>
  <c r="L8690" i="1"/>
  <c r="L8689" i="1"/>
  <c r="L8688" i="1"/>
  <c r="L8687" i="1"/>
  <c r="L8686" i="1"/>
  <c r="L8685" i="1"/>
  <c r="L8684" i="1"/>
  <c r="L8683" i="1"/>
  <c r="L8682" i="1"/>
  <c r="L8681" i="1"/>
  <c r="L8680" i="1"/>
  <c r="L8679" i="1"/>
  <c r="L8678" i="1"/>
  <c r="L8677" i="1"/>
  <c r="L8676" i="1"/>
  <c r="L8675" i="1"/>
  <c r="L8674" i="1"/>
  <c r="L8673" i="1"/>
  <c r="L8672" i="1"/>
  <c r="L8671" i="1"/>
  <c r="L8670" i="1"/>
  <c r="L8669" i="1"/>
  <c r="L8668" i="1"/>
  <c r="L8667" i="1"/>
  <c r="L8666" i="1"/>
  <c r="L8665" i="1"/>
  <c r="L8664" i="1"/>
  <c r="L8663" i="1"/>
  <c r="L8662" i="1"/>
  <c r="L8661" i="1"/>
  <c r="L8660" i="1"/>
  <c r="L8659" i="1"/>
  <c r="L8658" i="1"/>
  <c r="L8657" i="1"/>
  <c r="L8656" i="1"/>
  <c r="L8655" i="1"/>
  <c r="L8654" i="1"/>
  <c r="L8653" i="1"/>
  <c r="L8652" i="1"/>
  <c r="L8651" i="1"/>
  <c r="L8650" i="1"/>
  <c r="L8649" i="1"/>
  <c r="L8648" i="1"/>
  <c r="L8647" i="1"/>
  <c r="L8646" i="1"/>
  <c r="L8645" i="1"/>
  <c r="L8644" i="1"/>
  <c r="L8643" i="1"/>
  <c r="L8642" i="1"/>
  <c r="L8641" i="1"/>
  <c r="L8640" i="1"/>
  <c r="L8639" i="1"/>
  <c r="L8638" i="1"/>
  <c r="L8637" i="1"/>
  <c r="L8636" i="1"/>
  <c r="L8635" i="1"/>
  <c r="L8634" i="1"/>
  <c r="L8633" i="1"/>
  <c r="L8632" i="1"/>
  <c r="L8631" i="1"/>
  <c r="L8630" i="1"/>
  <c r="L8629" i="1"/>
  <c r="L8628" i="1"/>
  <c r="L8627" i="1"/>
  <c r="L8626" i="1"/>
  <c r="L8625" i="1"/>
  <c r="L8624" i="1"/>
  <c r="L8623" i="1"/>
  <c r="L8622" i="1"/>
  <c r="L8621" i="1"/>
  <c r="L8620" i="1"/>
  <c r="L8619" i="1"/>
  <c r="L8618" i="1"/>
  <c r="L8617" i="1"/>
  <c r="L8616" i="1"/>
  <c r="L8615" i="1"/>
  <c r="L8614" i="1"/>
  <c r="L8613" i="1"/>
  <c r="L8612" i="1"/>
  <c r="L8611" i="1"/>
  <c r="L8610" i="1"/>
  <c r="L8609" i="1"/>
  <c r="L8608" i="1"/>
  <c r="L8607" i="1"/>
  <c r="L8606" i="1"/>
  <c r="L8605" i="1"/>
  <c r="L8604" i="1"/>
  <c r="L8603" i="1"/>
  <c r="L8602" i="1"/>
  <c r="L8601" i="1"/>
  <c r="L8600" i="1"/>
  <c r="L8599" i="1"/>
  <c r="L8598" i="1"/>
  <c r="L8597" i="1"/>
  <c r="L8596" i="1"/>
  <c r="L8595" i="1"/>
  <c r="L8594" i="1"/>
  <c r="L8593" i="1"/>
  <c r="L8592" i="1"/>
  <c r="L8591" i="1"/>
  <c r="L8590" i="1"/>
  <c r="L8589" i="1"/>
  <c r="L8588" i="1"/>
  <c r="L8587" i="1"/>
  <c r="L8586" i="1"/>
  <c r="L8585" i="1"/>
  <c r="L8584" i="1"/>
  <c r="L8583" i="1"/>
  <c r="L8582" i="1"/>
  <c r="L8581" i="1"/>
  <c r="L8580" i="1"/>
  <c r="L8579" i="1"/>
  <c r="L8578" i="1"/>
  <c r="L8577" i="1"/>
  <c r="L8576" i="1"/>
  <c r="L8575" i="1"/>
  <c r="L8574" i="1"/>
  <c r="L8573" i="1"/>
  <c r="L8572" i="1"/>
  <c r="L8571" i="1"/>
  <c r="L8570" i="1"/>
  <c r="L8569" i="1"/>
  <c r="L8568" i="1"/>
  <c r="L8567" i="1"/>
  <c r="L8566" i="1"/>
  <c r="L8565" i="1"/>
  <c r="L8564" i="1"/>
  <c r="L8563" i="1"/>
  <c r="L8562" i="1"/>
  <c r="L8561" i="1"/>
  <c r="L8560" i="1"/>
  <c r="L8559" i="1"/>
  <c r="L8558" i="1"/>
  <c r="L8557" i="1"/>
  <c r="L8556" i="1"/>
  <c r="L8555" i="1"/>
  <c r="L8554" i="1"/>
  <c r="L8553" i="1"/>
  <c r="L8552" i="1"/>
  <c r="L8551" i="1"/>
  <c r="L8550" i="1"/>
  <c r="L8549" i="1"/>
  <c r="L8548" i="1"/>
  <c r="L8547" i="1"/>
  <c r="L8546" i="1"/>
  <c r="L8545" i="1"/>
  <c r="L8544" i="1"/>
  <c r="L8543" i="1"/>
  <c r="L8542" i="1"/>
  <c r="L8541" i="1"/>
  <c r="L8540" i="1"/>
  <c r="L8539" i="1"/>
  <c r="L8538" i="1"/>
  <c r="L8537" i="1"/>
  <c r="L8536" i="1"/>
  <c r="L8535" i="1"/>
  <c r="L8534" i="1"/>
  <c r="L8533" i="1"/>
  <c r="L8532" i="1"/>
  <c r="L8531" i="1"/>
  <c r="L8530" i="1"/>
  <c r="L8529" i="1"/>
  <c r="L8528" i="1"/>
  <c r="L8527" i="1"/>
  <c r="L8526" i="1"/>
  <c r="L8525" i="1"/>
  <c r="L8524" i="1"/>
  <c r="L8523" i="1"/>
  <c r="L8522" i="1"/>
  <c r="L8521" i="1"/>
  <c r="L8520" i="1"/>
  <c r="L8519" i="1"/>
  <c r="L8518" i="1"/>
  <c r="L8517" i="1"/>
  <c r="L8516" i="1"/>
  <c r="L8515" i="1"/>
  <c r="L8514" i="1"/>
  <c r="L8513" i="1"/>
  <c r="L8512" i="1"/>
  <c r="L8511" i="1"/>
  <c r="L8510" i="1"/>
  <c r="L8509" i="1"/>
  <c r="L8508" i="1"/>
  <c r="L8507" i="1"/>
  <c r="L8506" i="1"/>
  <c r="L8505" i="1"/>
  <c r="L8504" i="1"/>
  <c r="L8503" i="1"/>
  <c r="L8502" i="1"/>
  <c r="L8501" i="1"/>
  <c r="L8500" i="1"/>
  <c r="L8499" i="1"/>
  <c r="L8498" i="1"/>
  <c r="L8497" i="1"/>
  <c r="L8496" i="1"/>
  <c r="L8495" i="1"/>
  <c r="L8494" i="1"/>
  <c r="L8493" i="1"/>
  <c r="L8492" i="1"/>
  <c r="L8491" i="1"/>
  <c r="L8490" i="1"/>
  <c r="L8489" i="1"/>
  <c r="L8488" i="1"/>
  <c r="L8487" i="1"/>
  <c r="L8486" i="1"/>
  <c r="L8485" i="1"/>
  <c r="L8484" i="1"/>
  <c r="L8483" i="1"/>
  <c r="L8482" i="1"/>
  <c r="L8481" i="1"/>
  <c r="L8480" i="1"/>
  <c r="L8479" i="1"/>
  <c r="L8478" i="1"/>
  <c r="L8477" i="1"/>
  <c r="L8476" i="1"/>
  <c r="L8475" i="1"/>
  <c r="L8474" i="1"/>
  <c r="L8473" i="1"/>
  <c r="L8472" i="1"/>
  <c r="L8471" i="1"/>
  <c r="L8470" i="1"/>
  <c r="L8469" i="1"/>
  <c r="L8468" i="1"/>
  <c r="L8467" i="1"/>
  <c r="L8466" i="1"/>
  <c r="L8465" i="1"/>
  <c r="L8464" i="1"/>
  <c r="L8463" i="1"/>
  <c r="L8462" i="1"/>
  <c r="L8461" i="1"/>
  <c r="L8460" i="1"/>
  <c r="L8459" i="1"/>
  <c r="L8458" i="1"/>
  <c r="L8457" i="1"/>
  <c r="L8456" i="1"/>
  <c r="L8455" i="1"/>
  <c r="L8454" i="1"/>
  <c r="L8453" i="1"/>
  <c r="L8452" i="1"/>
  <c r="L8451" i="1"/>
  <c r="L8450" i="1"/>
  <c r="L8449" i="1"/>
  <c r="L8448" i="1"/>
  <c r="L8447" i="1"/>
  <c r="L8446" i="1"/>
  <c r="L8445" i="1"/>
  <c r="L8444" i="1"/>
  <c r="L8443" i="1"/>
  <c r="L8442" i="1"/>
  <c r="L8441" i="1"/>
  <c r="L8440" i="1"/>
  <c r="L8439" i="1"/>
  <c r="L8438" i="1"/>
  <c r="L8437" i="1"/>
  <c r="L8436" i="1"/>
  <c r="L8435" i="1"/>
  <c r="L8434" i="1"/>
  <c r="L8433" i="1"/>
  <c r="L8432" i="1"/>
  <c r="L8431" i="1"/>
  <c r="L8430" i="1"/>
  <c r="L8429" i="1"/>
  <c r="L8428" i="1"/>
  <c r="L8427" i="1"/>
  <c r="L8426" i="1"/>
  <c r="L8425" i="1"/>
  <c r="L8424" i="1"/>
  <c r="L8423" i="1"/>
  <c r="L8422" i="1"/>
  <c r="L8421" i="1"/>
  <c r="L8420" i="1"/>
  <c r="L8419" i="1"/>
  <c r="L8418" i="1"/>
  <c r="L8417" i="1"/>
  <c r="L8416" i="1"/>
  <c r="L8415" i="1"/>
  <c r="L8414" i="1"/>
  <c r="L8413" i="1"/>
  <c r="L8412" i="1"/>
  <c r="L8411" i="1"/>
  <c r="L8410" i="1"/>
  <c r="L8409" i="1"/>
  <c r="L8408" i="1"/>
  <c r="L8407" i="1"/>
  <c r="L8406" i="1"/>
  <c r="L8405" i="1"/>
  <c r="L8404" i="1"/>
  <c r="L8403" i="1"/>
  <c r="L8402" i="1"/>
  <c r="L8401" i="1"/>
  <c r="L8400" i="1"/>
  <c r="L8399" i="1"/>
  <c r="L8398" i="1"/>
  <c r="L8397" i="1"/>
  <c r="L8396" i="1"/>
  <c r="L8395" i="1"/>
  <c r="L8394" i="1"/>
  <c r="L8393" i="1"/>
  <c r="L8392" i="1"/>
  <c r="L8391" i="1"/>
  <c r="L8390" i="1"/>
  <c r="L8389" i="1"/>
  <c r="L8388" i="1"/>
  <c r="L8387" i="1"/>
  <c r="L8386" i="1"/>
  <c r="L8385" i="1"/>
  <c r="L8384" i="1"/>
  <c r="L8383" i="1"/>
  <c r="L8382" i="1"/>
  <c r="L8381" i="1"/>
  <c r="L8380" i="1"/>
  <c r="L8379" i="1"/>
  <c r="L8378" i="1"/>
  <c r="L8377" i="1"/>
  <c r="L8376" i="1"/>
  <c r="L8375" i="1"/>
  <c r="L8374" i="1"/>
  <c r="L8373" i="1"/>
  <c r="L8372" i="1"/>
  <c r="L8371" i="1"/>
  <c r="L8370" i="1"/>
  <c r="L8369" i="1"/>
  <c r="L8368" i="1"/>
  <c r="L8367" i="1"/>
  <c r="L8366" i="1"/>
  <c r="L8365" i="1"/>
  <c r="L8364" i="1"/>
  <c r="L8363" i="1"/>
  <c r="L8362" i="1"/>
  <c r="L8361" i="1"/>
  <c r="L8360" i="1"/>
  <c r="L8359" i="1"/>
  <c r="L8358" i="1"/>
  <c r="L8357" i="1"/>
  <c r="L8356" i="1"/>
  <c r="L8355" i="1"/>
  <c r="L8354" i="1"/>
  <c r="L8353" i="1"/>
  <c r="L8352" i="1"/>
  <c r="L8351" i="1"/>
  <c r="L8350" i="1"/>
  <c r="L8349" i="1"/>
  <c r="L8348" i="1"/>
  <c r="L8347" i="1"/>
  <c r="L8346" i="1"/>
  <c r="L8345" i="1"/>
  <c r="L8344" i="1"/>
  <c r="L8343" i="1"/>
  <c r="L8342" i="1"/>
  <c r="L8341" i="1"/>
  <c r="L8340" i="1"/>
  <c r="L8339" i="1"/>
  <c r="L8338" i="1"/>
  <c r="L8337" i="1"/>
  <c r="L8336" i="1"/>
  <c r="L8335" i="1"/>
  <c r="L8334" i="1"/>
  <c r="L8333" i="1"/>
  <c r="L8332" i="1"/>
  <c r="L8331" i="1"/>
  <c r="L8330" i="1"/>
  <c r="L8329" i="1"/>
  <c r="L8328" i="1"/>
  <c r="L8327" i="1"/>
  <c r="L8326" i="1"/>
  <c r="L8325" i="1"/>
  <c r="L8324" i="1"/>
  <c r="L8323" i="1"/>
  <c r="L8322" i="1"/>
  <c r="L8321" i="1"/>
  <c r="L8320" i="1"/>
  <c r="L8319" i="1"/>
  <c r="L8318" i="1"/>
  <c r="L8317" i="1"/>
  <c r="L8316" i="1"/>
  <c r="L8315" i="1"/>
  <c r="L8314" i="1"/>
  <c r="L8313" i="1"/>
  <c r="L8312" i="1"/>
  <c r="L8311" i="1"/>
  <c r="L8310" i="1"/>
  <c r="L8309" i="1"/>
  <c r="L8308" i="1"/>
  <c r="L8307" i="1"/>
  <c r="L8306" i="1"/>
  <c r="L8305" i="1"/>
  <c r="L8304" i="1"/>
  <c r="L8303" i="1"/>
  <c r="L8302" i="1"/>
  <c r="L8301" i="1"/>
  <c r="L8300" i="1"/>
  <c r="L8299" i="1"/>
  <c r="L8298" i="1"/>
  <c r="L8297" i="1"/>
  <c r="L8296" i="1"/>
  <c r="L8295" i="1"/>
  <c r="L8294" i="1"/>
  <c r="L8293" i="1"/>
  <c r="L8292" i="1"/>
  <c r="L8291" i="1"/>
  <c r="L8290" i="1"/>
  <c r="L8289" i="1"/>
  <c r="L8288" i="1"/>
  <c r="L8287" i="1"/>
  <c r="L8286" i="1"/>
  <c r="L8285" i="1"/>
  <c r="L8284" i="1"/>
  <c r="L8283" i="1"/>
  <c r="L8282" i="1"/>
  <c r="L8281" i="1"/>
  <c r="L8280" i="1"/>
  <c r="L8279" i="1"/>
  <c r="L8278" i="1"/>
  <c r="L8277" i="1"/>
  <c r="L8276" i="1"/>
  <c r="L8275" i="1"/>
  <c r="L8274" i="1"/>
  <c r="L8273" i="1"/>
  <c r="L8272" i="1"/>
  <c r="L8271" i="1"/>
  <c r="L8270" i="1"/>
  <c r="L8269" i="1"/>
  <c r="L8268" i="1"/>
  <c r="L8267" i="1"/>
  <c r="L8266" i="1"/>
  <c r="L8265" i="1"/>
  <c r="L8264" i="1"/>
  <c r="L8263" i="1"/>
  <c r="L8262" i="1"/>
  <c r="L8261" i="1"/>
  <c r="L8260" i="1"/>
  <c r="L8259" i="1"/>
  <c r="L8258" i="1"/>
  <c r="L8257" i="1"/>
  <c r="L8256" i="1"/>
  <c r="L8255" i="1"/>
  <c r="L8254" i="1"/>
  <c r="L8253" i="1"/>
  <c r="L8252" i="1"/>
  <c r="L8251" i="1"/>
  <c r="L8250" i="1"/>
  <c r="L8249" i="1"/>
  <c r="L8248" i="1"/>
  <c r="L8247" i="1"/>
  <c r="L8246" i="1"/>
  <c r="L8245" i="1"/>
  <c r="L8244" i="1"/>
  <c r="L8243" i="1"/>
  <c r="L8242" i="1"/>
  <c r="L8241" i="1"/>
  <c r="L8240" i="1"/>
  <c r="L8239" i="1"/>
  <c r="L8238" i="1"/>
  <c r="L8237" i="1"/>
  <c r="L8236" i="1"/>
  <c r="L8235" i="1"/>
  <c r="L8234" i="1"/>
  <c r="L8233" i="1"/>
  <c r="L8232" i="1"/>
  <c r="L8231" i="1"/>
  <c r="L8230" i="1"/>
  <c r="L8229" i="1"/>
  <c r="L8228" i="1"/>
  <c r="L8227" i="1"/>
  <c r="L8226" i="1"/>
  <c r="L8225" i="1"/>
  <c r="L8224" i="1"/>
  <c r="L8223" i="1"/>
  <c r="L8222" i="1"/>
  <c r="L8221" i="1"/>
  <c r="L8220" i="1"/>
  <c r="L8219" i="1"/>
  <c r="L8218" i="1"/>
  <c r="L8217" i="1"/>
  <c r="L8216" i="1"/>
  <c r="L8215" i="1"/>
  <c r="L8214" i="1"/>
  <c r="L8213" i="1"/>
  <c r="L8212" i="1"/>
  <c r="L8211" i="1"/>
  <c r="L8210" i="1"/>
  <c r="L8209" i="1"/>
  <c r="L8208" i="1"/>
  <c r="L8207" i="1"/>
  <c r="L8206" i="1"/>
  <c r="L8205" i="1"/>
  <c r="L8204" i="1"/>
  <c r="L8203" i="1"/>
  <c r="L8202" i="1"/>
  <c r="L8201" i="1"/>
  <c r="L8200" i="1"/>
  <c r="L8199" i="1"/>
  <c r="L8198" i="1"/>
  <c r="L8197" i="1"/>
  <c r="L8196" i="1"/>
  <c r="L8195" i="1"/>
  <c r="L8194" i="1"/>
  <c r="L8193" i="1"/>
  <c r="L8192" i="1"/>
  <c r="L8191" i="1"/>
  <c r="L8190" i="1"/>
  <c r="L8189" i="1"/>
  <c r="L8188" i="1"/>
  <c r="L8187" i="1"/>
  <c r="L8186" i="1"/>
  <c r="L8185" i="1"/>
  <c r="L8184" i="1"/>
  <c r="L8183" i="1"/>
  <c r="L8182" i="1"/>
  <c r="L8181" i="1"/>
  <c r="L8180" i="1"/>
  <c r="L8179" i="1"/>
  <c r="L8178" i="1"/>
  <c r="L8177" i="1"/>
  <c r="L8176" i="1"/>
  <c r="L8175" i="1"/>
  <c r="L8174" i="1"/>
  <c r="L8173" i="1"/>
  <c r="L8172" i="1"/>
  <c r="L8171" i="1"/>
  <c r="L8170" i="1"/>
  <c r="L8169" i="1"/>
  <c r="L8168" i="1"/>
  <c r="L8167" i="1"/>
  <c r="L8166" i="1"/>
  <c r="L8165" i="1"/>
  <c r="L8164" i="1"/>
  <c r="L8163" i="1"/>
  <c r="L8162" i="1"/>
  <c r="L8161" i="1"/>
  <c r="L8160" i="1"/>
  <c r="L8159" i="1"/>
  <c r="L8158" i="1"/>
  <c r="L8157" i="1"/>
  <c r="L8156" i="1"/>
  <c r="L8155" i="1"/>
  <c r="L8154" i="1"/>
  <c r="L8153" i="1"/>
  <c r="L8152" i="1"/>
  <c r="L8151" i="1"/>
  <c r="L8150" i="1"/>
  <c r="L8149" i="1"/>
  <c r="L8148" i="1"/>
  <c r="L8147" i="1"/>
  <c r="L8146" i="1"/>
  <c r="L8145" i="1"/>
  <c r="L8144" i="1"/>
  <c r="L8143" i="1"/>
  <c r="L8142" i="1"/>
  <c r="L8141" i="1"/>
  <c r="L8140" i="1"/>
  <c r="L8139" i="1"/>
  <c r="L8138" i="1"/>
  <c r="L8137" i="1"/>
  <c r="L8136" i="1"/>
  <c r="L8135" i="1"/>
  <c r="L8134" i="1"/>
  <c r="L8133" i="1"/>
  <c r="L8132" i="1"/>
  <c r="L8131" i="1"/>
  <c r="L8130" i="1"/>
  <c r="L8129" i="1"/>
  <c r="L8128" i="1"/>
  <c r="L8127" i="1"/>
  <c r="L8126" i="1"/>
  <c r="L8125" i="1"/>
  <c r="L8124" i="1"/>
  <c r="L8123" i="1"/>
  <c r="L8122" i="1"/>
  <c r="L8121" i="1"/>
  <c r="L8120" i="1"/>
  <c r="L8119" i="1"/>
  <c r="L8118" i="1"/>
  <c r="L8117" i="1"/>
  <c r="L8116" i="1"/>
  <c r="L8115" i="1"/>
  <c r="L8114" i="1"/>
  <c r="L8113" i="1"/>
  <c r="L8112" i="1"/>
  <c r="L8111" i="1"/>
  <c r="L8110" i="1"/>
  <c r="L8109" i="1"/>
  <c r="L8108" i="1"/>
  <c r="L8107" i="1"/>
  <c r="L8106" i="1"/>
  <c r="L8105" i="1"/>
  <c r="L8104" i="1"/>
  <c r="L8103" i="1"/>
  <c r="L8102" i="1"/>
  <c r="L8101" i="1"/>
  <c r="L8100" i="1"/>
  <c r="L8099" i="1"/>
  <c r="L8098" i="1"/>
  <c r="L8097" i="1"/>
  <c r="L8096" i="1"/>
  <c r="L8095" i="1"/>
  <c r="L8094" i="1"/>
  <c r="L8093" i="1"/>
  <c r="L8092" i="1"/>
  <c r="L8091" i="1"/>
  <c r="L8090" i="1"/>
  <c r="L8089" i="1"/>
  <c r="L8088" i="1"/>
  <c r="L8087" i="1"/>
  <c r="L8086" i="1"/>
  <c r="L8085" i="1"/>
  <c r="L8084" i="1"/>
  <c r="L8083" i="1"/>
  <c r="L8082" i="1"/>
  <c r="L8081" i="1"/>
  <c r="L8080" i="1"/>
  <c r="L8079" i="1"/>
  <c r="L8078" i="1"/>
  <c r="L8077" i="1"/>
  <c r="L8076" i="1"/>
  <c r="L8075" i="1"/>
  <c r="L8074" i="1"/>
  <c r="L8073" i="1"/>
  <c r="L8072" i="1"/>
  <c r="L8071" i="1"/>
  <c r="L8070" i="1"/>
  <c r="L8069" i="1"/>
  <c r="L8068" i="1"/>
  <c r="L8067" i="1"/>
  <c r="L8066" i="1"/>
  <c r="L8065" i="1"/>
  <c r="L8064" i="1"/>
  <c r="L8063" i="1"/>
  <c r="L8062" i="1"/>
  <c r="L8061" i="1"/>
  <c r="L8060" i="1"/>
  <c r="L8059" i="1"/>
  <c r="L8058" i="1"/>
  <c r="L8057" i="1"/>
  <c r="L8056" i="1"/>
  <c r="L8055" i="1"/>
  <c r="L8054" i="1"/>
  <c r="L8053" i="1"/>
  <c r="L8052" i="1"/>
  <c r="L8051" i="1"/>
  <c r="L8050" i="1"/>
  <c r="L8049" i="1"/>
  <c r="L8048" i="1"/>
  <c r="L8047" i="1"/>
  <c r="L8046" i="1"/>
  <c r="L8045" i="1"/>
  <c r="L8044" i="1"/>
  <c r="L8043" i="1"/>
  <c r="L8042" i="1"/>
  <c r="L8041" i="1"/>
  <c r="L8040" i="1"/>
  <c r="L8039" i="1"/>
  <c r="L8038" i="1"/>
  <c r="L8037" i="1"/>
  <c r="L8036" i="1"/>
  <c r="L8035" i="1"/>
  <c r="L8034" i="1"/>
  <c r="L8033" i="1"/>
  <c r="L8032" i="1"/>
  <c r="L8031" i="1"/>
  <c r="L8030" i="1"/>
  <c r="L8029" i="1"/>
  <c r="L8028" i="1"/>
  <c r="L8027" i="1"/>
  <c r="L8026" i="1"/>
  <c r="L8025" i="1"/>
  <c r="L8024" i="1"/>
  <c r="L8023" i="1"/>
  <c r="L8022" i="1"/>
  <c r="L8021" i="1"/>
  <c r="L8020" i="1"/>
  <c r="L8019" i="1"/>
  <c r="L8018" i="1"/>
  <c r="L8017" i="1"/>
  <c r="L8016" i="1"/>
  <c r="L8015" i="1"/>
  <c r="L8014" i="1"/>
  <c r="L8013" i="1"/>
  <c r="L8012" i="1"/>
  <c r="L8011" i="1"/>
  <c r="L8010" i="1"/>
  <c r="L8009" i="1"/>
  <c r="L8008" i="1"/>
  <c r="L8007" i="1"/>
  <c r="L8006" i="1"/>
  <c r="L8005" i="1"/>
  <c r="L8004" i="1"/>
  <c r="L8003" i="1"/>
  <c r="L8002" i="1"/>
  <c r="L8001" i="1"/>
  <c r="L8000" i="1"/>
  <c r="L7999" i="1"/>
  <c r="L7998" i="1"/>
  <c r="L7997" i="1"/>
  <c r="L7996" i="1"/>
  <c r="L7995" i="1"/>
  <c r="L7994" i="1"/>
  <c r="L7993" i="1"/>
  <c r="L7992" i="1"/>
  <c r="L7991" i="1"/>
  <c r="L7990" i="1"/>
  <c r="L7989" i="1"/>
  <c r="L7988" i="1"/>
  <c r="L7987" i="1"/>
  <c r="L7986" i="1"/>
  <c r="L7985" i="1"/>
  <c r="L7984" i="1"/>
  <c r="L7983" i="1"/>
  <c r="L7982" i="1"/>
  <c r="L7981" i="1"/>
  <c r="L7980" i="1"/>
  <c r="L7979" i="1"/>
  <c r="L7978" i="1"/>
  <c r="L7977" i="1"/>
  <c r="L7976" i="1"/>
  <c r="L7975" i="1"/>
  <c r="L7974" i="1"/>
  <c r="L7973" i="1"/>
  <c r="L7972" i="1"/>
  <c r="L7971" i="1"/>
  <c r="L7970" i="1"/>
  <c r="L7969" i="1"/>
  <c r="L7968" i="1"/>
  <c r="L7967" i="1"/>
  <c r="L7966" i="1"/>
  <c r="L7965" i="1"/>
  <c r="L7964" i="1"/>
  <c r="L7963" i="1"/>
  <c r="L7962" i="1"/>
  <c r="L7961" i="1"/>
  <c r="L7960" i="1"/>
  <c r="L7959" i="1"/>
  <c r="L7958" i="1"/>
  <c r="L7957" i="1"/>
  <c r="L7956" i="1"/>
  <c r="L7955" i="1"/>
  <c r="L7954" i="1"/>
  <c r="L7953" i="1"/>
  <c r="L7952" i="1"/>
  <c r="L7951" i="1"/>
  <c r="L7950" i="1"/>
  <c r="L7949" i="1"/>
  <c r="L7948" i="1"/>
  <c r="L7947" i="1"/>
  <c r="L7946" i="1"/>
  <c r="L7945" i="1"/>
  <c r="L7944" i="1"/>
  <c r="L7943" i="1"/>
  <c r="L7942" i="1"/>
  <c r="L7941" i="1"/>
  <c r="L7940" i="1"/>
  <c r="L7939" i="1"/>
  <c r="L7938" i="1"/>
  <c r="L7937" i="1"/>
  <c r="L7936" i="1"/>
  <c r="L7935" i="1"/>
  <c r="L7934" i="1"/>
  <c r="L7933" i="1"/>
  <c r="L7932" i="1"/>
  <c r="L7931" i="1"/>
  <c r="L7930" i="1"/>
  <c r="L7929" i="1"/>
  <c r="L7928" i="1"/>
  <c r="L7927" i="1"/>
  <c r="L7926" i="1"/>
  <c r="L7925" i="1"/>
  <c r="L7924" i="1"/>
  <c r="L7923" i="1"/>
  <c r="L7922" i="1"/>
  <c r="L7921" i="1"/>
  <c r="L7920" i="1"/>
  <c r="L7919" i="1"/>
  <c r="L7918" i="1"/>
  <c r="L7917" i="1"/>
  <c r="L7916" i="1"/>
  <c r="L7915" i="1"/>
  <c r="L7914" i="1"/>
  <c r="L7913" i="1"/>
  <c r="L7912" i="1"/>
  <c r="L7911" i="1"/>
  <c r="L7910" i="1"/>
  <c r="L7909" i="1"/>
  <c r="L7908" i="1"/>
  <c r="L7907" i="1"/>
  <c r="L7906" i="1"/>
  <c r="L7905" i="1"/>
  <c r="L7904" i="1"/>
  <c r="L7903" i="1"/>
  <c r="L7902" i="1"/>
  <c r="L7901" i="1"/>
  <c r="L7900" i="1"/>
  <c r="L7899" i="1"/>
  <c r="L7898" i="1"/>
  <c r="L7897" i="1"/>
  <c r="L7896" i="1"/>
  <c r="L7895" i="1"/>
  <c r="L7894" i="1"/>
  <c r="L7893" i="1"/>
  <c r="L7892" i="1"/>
  <c r="L7891" i="1"/>
  <c r="L7890" i="1"/>
  <c r="L7889" i="1"/>
  <c r="L7888" i="1"/>
  <c r="L7887" i="1"/>
  <c r="L7886" i="1"/>
  <c r="L7885" i="1"/>
  <c r="L7884" i="1"/>
  <c r="L7883" i="1"/>
  <c r="L7882" i="1"/>
  <c r="L7881" i="1"/>
  <c r="L7880" i="1"/>
  <c r="L7879" i="1"/>
  <c r="L7878" i="1"/>
  <c r="L7877" i="1"/>
  <c r="L7876" i="1"/>
  <c r="L7875" i="1"/>
  <c r="L7874" i="1"/>
  <c r="L7873" i="1"/>
  <c r="L7872" i="1"/>
  <c r="L7871" i="1"/>
  <c r="L7870" i="1"/>
  <c r="L7869" i="1"/>
  <c r="L7868" i="1"/>
  <c r="L7867" i="1"/>
  <c r="L7866" i="1"/>
  <c r="L7865" i="1"/>
  <c r="L7864" i="1"/>
  <c r="L7863" i="1"/>
  <c r="L7862" i="1"/>
  <c r="L7861" i="1"/>
  <c r="L7860" i="1"/>
  <c r="L7859" i="1"/>
  <c r="L7858" i="1"/>
  <c r="L7857" i="1"/>
  <c r="L7856" i="1"/>
  <c r="L7855" i="1"/>
  <c r="L7854" i="1"/>
  <c r="L7853" i="1"/>
  <c r="L7852" i="1"/>
  <c r="L7851" i="1"/>
  <c r="L7850" i="1"/>
  <c r="L7849" i="1"/>
  <c r="L7848" i="1"/>
  <c r="L7847" i="1"/>
  <c r="L7846" i="1"/>
  <c r="L7845" i="1"/>
  <c r="L7844" i="1"/>
  <c r="L7843" i="1"/>
  <c r="L7842" i="1"/>
  <c r="L7841" i="1"/>
  <c r="L7840" i="1"/>
  <c r="L7839" i="1"/>
  <c r="L7838" i="1"/>
  <c r="L7837" i="1"/>
  <c r="L7836" i="1"/>
  <c r="L7835" i="1"/>
  <c r="L7834" i="1"/>
  <c r="L7833" i="1"/>
  <c r="L7832" i="1"/>
  <c r="L7831" i="1"/>
  <c r="L7830" i="1"/>
  <c r="L7829" i="1"/>
  <c r="L7828" i="1"/>
  <c r="L7827" i="1"/>
  <c r="L7826" i="1"/>
  <c r="L7825" i="1"/>
  <c r="L7824" i="1"/>
  <c r="L7823" i="1"/>
  <c r="L7822" i="1"/>
  <c r="L7821" i="1"/>
  <c r="L7820" i="1"/>
  <c r="L7819" i="1"/>
  <c r="L7818" i="1"/>
  <c r="L7817" i="1"/>
  <c r="L7816" i="1"/>
  <c r="L7815" i="1"/>
  <c r="L7814" i="1"/>
  <c r="L7813" i="1"/>
  <c r="L7812" i="1"/>
  <c r="L7811" i="1"/>
  <c r="L7810" i="1"/>
  <c r="L7809" i="1"/>
  <c r="L7808" i="1"/>
  <c r="L7807" i="1"/>
  <c r="L7806" i="1"/>
  <c r="L7805" i="1"/>
  <c r="L7804" i="1"/>
  <c r="L7803" i="1"/>
  <c r="L7802" i="1"/>
  <c r="L7801" i="1"/>
  <c r="L7800" i="1"/>
  <c r="L7799" i="1"/>
  <c r="L7798" i="1"/>
  <c r="L7797" i="1"/>
  <c r="L7796" i="1"/>
  <c r="L7795" i="1"/>
  <c r="L7794" i="1"/>
  <c r="L7793" i="1"/>
  <c r="L7792" i="1"/>
  <c r="L7791" i="1"/>
  <c r="L7790" i="1"/>
  <c r="L7789" i="1"/>
  <c r="L7788" i="1"/>
  <c r="L7787" i="1"/>
  <c r="L7786" i="1"/>
  <c r="L7785" i="1"/>
  <c r="L7784" i="1"/>
  <c r="L7783" i="1"/>
  <c r="L7782" i="1"/>
  <c r="L7781" i="1"/>
  <c r="L7780" i="1"/>
  <c r="L7779" i="1"/>
  <c r="L7778" i="1"/>
  <c r="L7777" i="1"/>
  <c r="L7776" i="1"/>
  <c r="L7775" i="1"/>
  <c r="L7774" i="1"/>
  <c r="L7773" i="1"/>
  <c r="L7772" i="1"/>
  <c r="L7771" i="1"/>
  <c r="L7770" i="1"/>
  <c r="L7769" i="1"/>
  <c r="L7768" i="1"/>
  <c r="L7767" i="1"/>
  <c r="L7766" i="1"/>
  <c r="L7765" i="1"/>
  <c r="L7764" i="1"/>
  <c r="L7763" i="1"/>
  <c r="L7762" i="1"/>
  <c r="L7761" i="1"/>
  <c r="L7760" i="1"/>
  <c r="L7759" i="1"/>
  <c r="L7758" i="1"/>
  <c r="L7757" i="1"/>
  <c r="L7756" i="1"/>
  <c r="L7755" i="1"/>
  <c r="L7754" i="1"/>
  <c r="L7753" i="1"/>
  <c r="L7752" i="1"/>
  <c r="L7751" i="1"/>
  <c r="L7750" i="1"/>
  <c r="L7749" i="1"/>
  <c r="L7748" i="1"/>
  <c r="L7747" i="1"/>
  <c r="L7746" i="1"/>
  <c r="L7745" i="1"/>
  <c r="L7744" i="1"/>
  <c r="L7743" i="1"/>
  <c r="L7742" i="1"/>
  <c r="L7741" i="1"/>
  <c r="L7740" i="1"/>
  <c r="L7739" i="1"/>
  <c r="L7738" i="1"/>
  <c r="L7737" i="1"/>
  <c r="L7736" i="1"/>
  <c r="L7735" i="1"/>
  <c r="L7734" i="1"/>
  <c r="L7733" i="1"/>
  <c r="L7732" i="1"/>
  <c r="L7731" i="1"/>
  <c r="L7730" i="1"/>
  <c r="L7729" i="1"/>
  <c r="L7728" i="1"/>
  <c r="L7727" i="1"/>
  <c r="L7726" i="1"/>
  <c r="L7725" i="1"/>
  <c r="L7724" i="1"/>
  <c r="L7723" i="1"/>
  <c r="L7722" i="1"/>
  <c r="L7721" i="1"/>
  <c r="L7720" i="1"/>
  <c r="L7719" i="1"/>
  <c r="L7718" i="1"/>
  <c r="L7717" i="1"/>
  <c r="L7716" i="1"/>
  <c r="L7715" i="1"/>
  <c r="L7714" i="1"/>
  <c r="L7713" i="1"/>
  <c r="L7712" i="1"/>
  <c r="L7711" i="1"/>
  <c r="L7710" i="1"/>
  <c r="L7709" i="1"/>
  <c r="L7708" i="1"/>
  <c r="L7707" i="1"/>
  <c r="L7706" i="1"/>
  <c r="L7705" i="1"/>
  <c r="L7704" i="1"/>
  <c r="L7703" i="1"/>
  <c r="L7702" i="1"/>
  <c r="L7701" i="1"/>
  <c r="L7700" i="1"/>
  <c r="L7699" i="1"/>
  <c r="L7698" i="1"/>
  <c r="L7697" i="1"/>
  <c r="L7696" i="1"/>
  <c r="L7695" i="1"/>
  <c r="L7694" i="1"/>
  <c r="L7693" i="1"/>
  <c r="L7692" i="1"/>
  <c r="L7691" i="1"/>
  <c r="L7690" i="1"/>
  <c r="L7689" i="1"/>
  <c r="L7688" i="1"/>
  <c r="L7687" i="1"/>
  <c r="L7686" i="1"/>
  <c r="L7685" i="1"/>
  <c r="L7684" i="1"/>
  <c r="L7683" i="1"/>
  <c r="L7682" i="1"/>
  <c r="L7681" i="1"/>
  <c r="L7680" i="1"/>
  <c r="L7679" i="1"/>
  <c r="L7678" i="1"/>
  <c r="L7677" i="1"/>
  <c r="L7676" i="1"/>
  <c r="L7675" i="1"/>
  <c r="L7674" i="1"/>
  <c r="L7673" i="1"/>
  <c r="L7672" i="1"/>
  <c r="L7671" i="1"/>
  <c r="L7670" i="1"/>
  <c r="L7669" i="1"/>
  <c r="L7668" i="1"/>
  <c r="L7667" i="1"/>
  <c r="L7666" i="1"/>
  <c r="L7665" i="1"/>
  <c r="L7664" i="1"/>
  <c r="L7663" i="1"/>
  <c r="L7662" i="1"/>
  <c r="L7661" i="1"/>
  <c r="L7660" i="1"/>
  <c r="L7659" i="1"/>
  <c r="L7658" i="1"/>
  <c r="L7657" i="1"/>
  <c r="L7656" i="1"/>
  <c r="L7655" i="1"/>
  <c r="L7654" i="1"/>
  <c r="L7653" i="1"/>
  <c r="L7652" i="1"/>
  <c r="L7651" i="1"/>
  <c r="L7650" i="1"/>
  <c r="L7649" i="1"/>
  <c r="L7648" i="1"/>
  <c r="L7647" i="1"/>
  <c r="L7646" i="1"/>
  <c r="L7645" i="1"/>
  <c r="L7644" i="1"/>
  <c r="L7643" i="1"/>
  <c r="L7642" i="1"/>
  <c r="L7641" i="1"/>
  <c r="L7640" i="1"/>
  <c r="L7639" i="1"/>
  <c r="L7638" i="1"/>
  <c r="L7637" i="1"/>
  <c r="L7636" i="1"/>
  <c r="L7635" i="1"/>
  <c r="L7634" i="1"/>
  <c r="L7633" i="1"/>
  <c r="L7632" i="1"/>
  <c r="L7631" i="1"/>
  <c r="L7630" i="1"/>
  <c r="L7629" i="1"/>
  <c r="L7628" i="1"/>
  <c r="L7627" i="1"/>
  <c r="L7626" i="1"/>
  <c r="L7625" i="1"/>
  <c r="L7624" i="1"/>
  <c r="L7623" i="1"/>
  <c r="L7622" i="1"/>
  <c r="L7621" i="1"/>
  <c r="L7620" i="1"/>
  <c r="L7619" i="1"/>
  <c r="L7618" i="1"/>
  <c r="L7617" i="1"/>
  <c r="L7616" i="1"/>
  <c r="L7615" i="1"/>
  <c r="L7614" i="1"/>
  <c r="L7613" i="1"/>
  <c r="L7612" i="1"/>
  <c r="L7611" i="1"/>
  <c r="L7610" i="1"/>
  <c r="L7609" i="1"/>
  <c r="L7608" i="1"/>
  <c r="L7607" i="1"/>
  <c r="L7606" i="1"/>
  <c r="L7605" i="1"/>
  <c r="L7604" i="1"/>
  <c r="L7603" i="1"/>
  <c r="L7602" i="1"/>
  <c r="L7601" i="1"/>
  <c r="L7600" i="1"/>
  <c r="L7599" i="1"/>
  <c r="L7598" i="1"/>
  <c r="L7597" i="1"/>
  <c r="L7596" i="1"/>
  <c r="L7595" i="1"/>
  <c r="L7594" i="1"/>
  <c r="L7593" i="1"/>
  <c r="L7592" i="1"/>
  <c r="L7591" i="1"/>
  <c r="L7590" i="1"/>
  <c r="L7589" i="1"/>
  <c r="L7588" i="1"/>
  <c r="L7587" i="1"/>
  <c r="L7586" i="1"/>
  <c r="L7585" i="1"/>
  <c r="L7584" i="1"/>
  <c r="L7583" i="1"/>
  <c r="L7582" i="1"/>
  <c r="L7581" i="1"/>
  <c r="L7580" i="1"/>
  <c r="L7579" i="1"/>
  <c r="L7578" i="1"/>
  <c r="L7577" i="1"/>
  <c r="L7576" i="1"/>
  <c r="L7575" i="1"/>
  <c r="L7574" i="1"/>
  <c r="L7573" i="1"/>
  <c r="L7572" i="1"/>
  <c r="L7571" i="1"/>
  <c r="L7570" i="1"/>
  <c r="L7569" i="1"/>
  <c r="L7568" i="1"/>
  <c r="L7567" i="1"/>
  <c r="L7566" i="1"/>
  <c r="L7565" i="1"/>
  <c r="L7564" i="1"/>
  <c r="L7563" i="1"/>
  <c r="L7562" i="1"/>
  <c r="L7561" i="1"/>
  <c r="L7560" i="1"/>
  <c r="L7559" i="1"/>
  <c r="L7558" i="1"/>
  <c r="L7557" i="1"/>
  <c r="L7556" i="1"/>
  <c r="L7555" i="1"/>
  <c r="L7554" i="1"/>
  <c r="L7553" i="1"/>
  <c r="L7552" i="1"/>
  <c r="L7551" i="1"/>
  <c r="L7550" i="1"/>
  <c r="L7549" i="1"/>
  <c r="L7548" i="1"/>
  <c r="L7547" i="1"/>
  <c r="L7546" i="1"/>
  <c r="L7545" i="1"/>
  <c r="L7544" i="1"/>
  <c r="L7543" i="1"/>
  <c r="L7542" i="1"/>
  <c r="L7541" i="1"/>
  <c r="L7540" i="1"/>
  <c r="L7539" i="1"/>
  <c r="L7538" i="1"/>
  <c r="L7537" i="1"/>
  <c r="L7536" i="1"/>
  <c r="L7535" i="1"/>
  <c r="L7534" i="1"/>
  <c r="L7533" i="1"/>
  <c r="L7532" i="1"/>
  <c r="L7531" i="1"/>
  <c r="L7530" i="1"/>
  <c r="L7529" i="1"/>
  <c r="L7528" i="1"/>
  <c r="L7527" i="1"/>
  <c r="L7526" i="1"/>
  <c r="L7525" i="1"/>
  <c r="L7524" i="1"/>
  <c r="L7523" i="1"/>
  <c r="L7522" i="1"/>
  <c r="L7521" i="1"/>
  <c r="L7520" i="1"/>
  <c r="L7519" i="1"/>
  <c r="L7518" i="1"/>
  <c r="L7517" i="1"/>
  <c r="L7516" i="1"/>
  <c r="L7515" i="1"/>
  <c r="L7514" i="1"/>
  <c r="L7513" i="1"/>
  <c r="L7512" i="1"/>
  <c r="L7511" i="1"/>
  <c r="L7510" i="1"/>
  <c r="L7509" i="1"/>
  <c r="L7508" i="1"/>
  <c r="L7507" i="1"/>
  <c r="L7506" i="1"/>
  <c r="L7505" i="1"/>
  <c r="L7504" i="1"/>
  <c r="L7503" i="1"/>
  <c r="L7502" i="1"/>
  <c r="L7501" i="1"/>
  <c r="L7500" i="1"/>
  <c r="L7499" i="1"/>
  <c r="L7498" i="1"/>
  <c r="L7497" i="1"/>
  <c r="L7496" i="1"/>
  <c r="L7495" i="1"/>
  <c r="L7494" i="1"/>
  <c r="L7493" i="1"/>
  <c r="L7492" i="1"/>
  <c r="L7491" i="1"/>
  <c r="L7490" i="1"/>
  <c r="L7489" i="1"/>
  <c r="L7488" i="1"/>
  <c r="L7487" i="1"/>
  <c r="L7486" i="1"/>
  <c r="L7485" i="1"/>
  <c r="L7484" i="1"/>
  <c r="L7483" i="1"/>
  <c r="L7482" i="1"/>
  <c r="L7481" i="1"/>
  <c r="L7480" i="1"/>
  <c r="L7479" i="1"/>
  <c r="L7478" i="1"/>
  <c r="L7477" i="1"/>
  <c r="L7476" i="1"/>
  <c r="L7475" i="1"/>
  <c r="L7474" i="1"/>
  <c r="L7473" i="1"/>
  <c r="L7472" i="1"/>
  <c r="L7471" i="1"/>
  <c r="L7470" i="1"/>
  <c r="L7469" i="1"/>
  <c r="L7468" i="1"/>
  <c r="L7467" i="1"/>
  <c r="L7466" i="1"/>
  <c r="L7465" i="1"/>
  <c r="L7464" i="1"/>
  <c r="L7463" i="1"/>
  <c r="L7462" i="1"/>
  <c r="L7461" i="1"/>
  <c r="L7460" i="1"/>
  <c r="L7459" i="1"/>
  <c r="L7458" i="1"/>
  <c r="L7457" i="1"/>
  <c r="L7456" i="1"/>
  <c r="L7455" i="1"/>
  <c r="L7454" i="1"/>
  <c r="L7453" i="1"/>
  <c r="L7452" i="1"/>
  <c r="L7451" i="1"/>
  <c r="L7450" i="1"/>
  <c r="L7449" i="1"/>
  <c r="L7448" i="1"/>
  <c r="L7447" i="1"/>
  <c r="L7446" i="1"/>
  <c r="L7445" i="1"/>
  <c r="L7444" i="1"/>
  <c r="L7443" i="1"/>
  <c r="L7442" i="1"/>
  <c r="L7441" i="1"/>
  <c r="L7440" i="1"/>
  <c r="L7439" i="1"/>
  <c r="L7438" i="1"/>
  <c r="L7437" i="1"/>
  <c r="L7436" i="1"/>
  <c r="L7435" i="1"/>
  <c r="L7434" i="1"/>
  <c r="L7433" i="1"/>
  <c r="L7432" i="1"/>
  <c r="L7431" i="1"/>
  <c r="L7430" i="1"/>
  <c r="L7429" i="1"/>
  <c r="L7428" i="1"/>
  <c r="L7427" i="1"/>
  <c r="L7426" i="1"/>
  <c r="L7425" i="1"/>
  <c r="L7424" i="1"/>
  <c r="L7423" i="1"/>
  <c r="L7422" i="1"/>
  <c r="L7421" i="1"/>
  <c r="L7420" i="1"/>
  <c r="L7419" i="1"/>
  <c r="L7418" i="1"/>
  <c r="L7417" i="1"/>
  <c r="L7416" i="1"/>
  <c r="L7415" i="1"/>
  <c r="L7414" i="1"/>
  <c r="L7413" i="1"/>
  <c r="L7412" i="1"/>
  <c r="L7411" i="1"/>
  <c r="L7410" i="1"/>
  <c r="L7409" i="1"/>
  <c r="L7408" i="1"/>
  <c r="L7407" i="1"/>
  <c r="L7406" i="1"/>
  <c r="L7405" i="1"/>
  <c r="L7404" i="1"/>
  <c r="L7403" i="1"/>
  <c r="L7402" i="1"/>
  <c r="L7401" i="1"/>
  <c r="L7400" i="1"/>
  <c r="L7399" i="1"/>
  <c r="L7398" i="1"/>
  <c r="L7397" i="1"/>
  <c r="L7396" i="1"/>
  <c r="L7395" i="1"/>
  <c r="L7394" i="1"/>
  <c r="L7393" i="1"/>
  <c r="L7392" i="1"/>
  <c r="L7391" i="1"/>
  <c r="L7390" i="1"/>
  <c r="L7389" i="1"/>
  <c r="L7388" i="1"/>
  <c r="L7387" i="1"/>
  <c r="L7386" i="1"/>
  <c r="L7385" i="1"/>
  <c r="L7384" i="1"/>
  <c r="L7383" i="1"/>
  <c r="L7382" i="1"/>
  <c r="L7381" i="1"/>
  <c r="L7380" i="1"/>
  <c r="L7379" i="1"/>
  <c r="L7378" i="1"/>
  <c r="L7377" i="1"/>
  <c r="L7376" i="1"/>
  <c r="L7375" i="1"/>
  <c r="L7374" i="1"/>
  <c r="L7373" i="1"/>
  <c r="L7372" i="1"/>
  <c r="L7371" i="1"/>
  <c r="L7370" i="1"/>
  <c r="L7369" i="1"/>
  <c r="L7368" i="1"/>
  <c r="L7367" i="1"/>
  <c r="L7366" i="1"/>
  <c r="L7365" i="1"/>
  <c r="L7364" i="1"/>
  <c r="L7363" i="1"/>
  <c r="L7362" i="1"/>
  <c r="L7361" i="1"/>
  <c r="L7360" i="1"/>
  <c r="L7359" i="1"/>
  <c r="L7358" i="1"/>
  <c r="L7357" i="1"/>
  <c r="L7356" i="1"/>
  <c r="L7355" i="1"/>
  <c r="L7354" i="1"/>
  <c r="L7353" i="1"/>
  <c r="L7352" i="1"/>
  <c r="L7351" i="1"/>
  <c r="L7350" i="1"/>
  <c r="L7349" i="1"/>
  <c r="L7348" i="1"/>
  <c r="L7347" i="1"/>
  <c r="L7346" i="1"/>
  <c r="L7345" i="1"/>
  <c r="L7344" i="1"/>
  <c r="L7343" i="1"/>
  <c r="L7342" i="1"/>
  <c r="L7341" i="1"/>
  <c r="L7340" i="1"/>
  <c r="L7339" i="1"/>
  <c r="L7338" i="1"/>
  <c r="L7337" i="1"/>
  <c r="L7336" i="1"/>
  <c r="L7335" i="1"/>
  <c r="L7334" i="1"/>
  <c r="L7333" i="1"/>
  <c r="L7332" i="1"/>
  <c r="L7331" i="1"/>
  <c r="L7330" i="1"/>
  <c r="L7329" i="1"/>
  <c r="L7328" i="1"/>
  <c r="L7327" i="1"/>
  <c r="L7326" i="1"/>
  <c r="L7325" i="1"/>
  <c r="L7324" i="1"/>
  <c r="L7323" i="1"/>
  <c r="L7322" i="1"/>
  <c r="L7321" i="1"/>
  <c r="L7320" i="1"/>
  <c r="L7319" i="1"/>
  <c r="L7318" i="1"/>
  <c r="L7317" i="1"/>
  <c r="L7316" i="1"/>
  <c r="L7315" i="1"/>
  <c r="L7314" i="1"/>
  <c r="L7313" i="1"/>
  <c r="L7312" i="1"/>
  <c r="L7311" i="1"/>
  <c r="L7310" i="1"/>
  <c r="L7309" i="1"/>
  <c r="L7308" i="1"/>
  <c r="L7307" i="1"/>
  <c r="L7306" i="1"/>
  <c r="L7305" i="1"/>
  <c r="L7304" i="1"/>
  <c r="L7303" i="1"/>
  <c r="L7302" i="1"/>
  <c r="L7301" i="1"/>
  <c r="L7300" i="1"/>
  <c r="L7299" i="1"/>
  <c r="L7298" i="1"/>
  <c r="L7297" i="1"/>
  <c r="L7296" i="1"/>
  <c r="L7295" i="1"/>
  <c r="L7294" i="1"/>
  <c r="L7293" i="1"/>
  <c r="L7292" i="1"/>
  <c r="L7291" i="1"/>
  <c r="L7290" i="1"/>
  <c r="L7289" i="1"/>
  <c r="L7288" i="1"/>
  <c r="L7287" i="1"/>
  <c r="L7286" i="1"/>
  <c r="L7285" i="1"/>
  <c r="L7284" i="1"/>
  <c r="L7283" i="1"/>
  <c r="L7282" i="1"/>
  <c r="L7281" i="1"/>
  <c r="L7280" i="1"/>
  <c r="L7279" i="1"/>
  <c r="L7278" i="1"/>
  <c r="L7277" i="1"/>
  <c r="L7276" i="1"/>
  <c r="L7275" i="1"/>
  <c r="L7274" i="1"/>
  <c r="L7273" i="1"/>
  <c r="L7272" i="1"/>
  <c r="L7271" i="1"/>
  <c r="L7270" i="1"/>
  <c r="L7269" i="1"/>
  <c r="L7268" i="1"/>
  <c r="L7267" i="1"/>
  <c r="L7266" i="1"/>
  <c r="L7265" i="1"/>
  <c r="L7264" i="1"/>
  <c r="L7263" i="1"/>
  <c r="L7262" i="1"/>
  <c r="L7261" i="1"/>
  <c r="L7260" i="1"/>
  <c r="L7259" i="1"/>
  <c r="L7258" i="1"/>
  <c r="L7257" i="1"/>
  <c r="L7256" i="1"/>
  <c r="L7255" i="1"/>
  <c r="L7254" i="1"/>
  <c r="L7253" i="1"/>
  <c r="L7252" i="1"/>
  <c r="L7251" i="1"/>
  <c r="L7250" i="1"/>
  <c r="L7249" i="1"/>
  <c r="L7248" i="1"/>
  <c r="L7247" i="1"/>
  <c r="L7246" i="1"/>
  <c r="L7245" i="1"/>
  <c r="L7244" i="1"/>
  <c r="L7243" i="1"/>
  <c r="L7242" i="1"/>
  <c r="L7241" i="1"/>
  <c r="L7240" i="1"/>
  <c r="L7239" i="1"/>
  <c r="L7238" i="1"/>
  <c r="L7237" i="1"/>
  <c r="L7236" i="1"/>
  <c r="L7235" i="1"/>
  <c r="L7234" i="1"/>
  <c r="L7233" i="1"/>
  <c r="L7232" i="1"/>
  <c r="L7231" i="1"/>
  <c r="L7230" i="1"/>
  <c r="L7229" i="1"/>
  <c r="L7228" i="1"/>
  <c r="L7227" i="1"/>
  <c r="L7226" i="1"/>
  <c r="L7225" i="1"/>
  <c r="L7224" i="1"/>
  <c r="L7223" i="1"/>
  <c r="L7222" i="1"/>
  <c r="L7221" i="1"/>
  <c r="L7220" i="1"/>
  <c r="L7219" i="1"/>
  <c r="L7218" i="1"/>
  <c r="L7217" i="1"/>
  <c r="L7216" i="1"/>
  <c r="L7215" i="1"/>
  <c r="L7214" i="1"/>
  <c r="L7213" i="1"/>
  <c r="L7212" i="1"/>
  <c r="L7211" i="1"/>
  <c r="L7210" i="1"/>
  <c r="L7209" i="1"/>
  <c r="L7208" i="1"/>
  <c r="L7207" i="1"/>
  <c r="L7206" i="1"/>
  <c r="L7205" i="1"/>
  <c r="L7204" i="1"/>
  <c r="L7203" i="1"/>
  <c r="L7202" i="1"/>
  <c r="L7201" i="1"/>
  <c r="L7200" i="1"/>
  <c r="L7199" i="1"/>
  <c r="L7198" i="1"/>
  <c r="L7197" i="1"/>
  <c r="L7196" i="1"/>
  <c r="L7195" i="1"/>
  <c r="L7194" i="1"/>
  <c r="L7193" i="1"/>
  <c r="L7192" i="1"/>
  <c r="L7191" i="1"/>
  <c r="L7190" i="1"/>
  <c r="L7189" i="1"/>
  <c r="L7188" i="1"/>
  <c r="L7187" i="1"/>
  <c r="L7186" i="1"/>
  <c r="L7185" i="1"/>
  <c r="L7184" i="1"/>
  <c r="L7183" i="1"/>
  <c r="L7182" i="1"/>
  <c r="L7181" i="1"/>
  <c r="L7180" i="1"/>
  <c r="L7179" i="1"/>
  <c r="L7178" i="1"/>
  <c r="L7177" i="1"/>
  <c r="L7176" i="1"/>
  <c r="L7175" i="1"/>
  <c r="L7174" i="1"/>
  <c r="L7173" i="1"/>
  <c r="L7172" i="1"/>
  <c r="L7171" i="1"/>
  <c r="L7170" i="1"/>
  <c r="L7169" i="1"/>
  <c r="L7168" i="1"/>
  <c r="L7167" i="1"/>
  <c r="L7166" i="1"/>
  <c r="L7165" i="1"/>
  <c r="L7164" i="1"/>
  <c r="L7163" i="1"/>
  <c r="L7162" i="1"/>
  <c r="L7161" i="1"/>
  <c r="L7160" i="1"/>
  <c r="L7159" i="1"/>
  <c r="L7158" i="1"/>
  <c r="L7157" i="1"/>
  <c r="L7156" i="1"/>
  <c r="L7155" i="1"/>
  <c r="L7154" i="1"/>
  <c r="L7153" i="1"/>
  <c r="L7152" i="1"/>
  <c r="L7151" i="1"/>
  <c r="L7150" i="1"/>
  <c r="L7149" i="1"/>
  <c r="L7148" i="1"/>
  <c r="L7147" i="1"/>
  <c r="L7146" i="1"/>
  <c r="L7145" i="1"/>
  <c r="L7144" i="1"/>
  <c r="L7143" i="1"/>
  <c r="L7142" i="1"/>
  <c r="L7141" i="1"/>
  <c r="L7140" i="1"/>
  <c r="L7139" i="1"/>
  <c r="L7138" i="1"/>
  <c r="L7137" i="1"/>
  <c r="L7136" i="1"/>
  <c r="L7135" i="1"/>
  <c r="L7134" i="1"/>
  <c r="L7133" i="1"/>
  <c r="L7132" i="1"/>
  <c r="L7131" i="1"/>
  <c r="L7130" i="1"/>
  <c r="L7129" i="1"/>
  <c r="L7128" i="1"/>
  <c r="L7127" i="1"/>
  <c r="L7126" i="1"/>
  <c r="L7125" i="1"/>
  <c r="L7124" i="1"/>
  <c r="L7123" i="1"/>
  <c r="L7122" i="1"/>
  <c r="L7121" i="1"/>
  <c r="L7120" i="1"/>
  <c r="L7119" i="1"/>
  <c r="L7118" i="1"/>
  <c r="L7117" i="1"/>
  <c r="L7116" i="1"/>
  <c r="L7115" i="1"/>
  <c r="L7114" i="1"/>
  <c r="L7113" i="1"/>
  <c r="L7112" i="1"/>
  <c r="L7111" i="1"/>
  <c r="L7110" i="1"/>
  <c r="L7109" i="1"/>
  <c r="L7108" i="1"/>
  <c r="L7107" i="1"/>
  <c r="L7106" i="1"/>
  <c r="L7105" i="1"/>
  <c r="L7104" i="1"/>
  <c r="L7103" i="1"/>
  <c r="L7102" i="1"/>
  <c r="L7101" i="1"/>
  <c r="L7100" i="1"/>
  <c r="L7099" i="1"/>
  <c r="L7098" i="1"/>
  <c r="L7097" i="1"/>
  <c r="L7096" i="1"/>
  <c r="L7095" i="1"/>
  <c r="L7094" i="1"/>
  <c r="L7093" i="1"/>
  <c r="L7092" i="1"/>
  <c r="L7091" i="1"/>
  <c r="L7090" i="1"/>
  <c r="L7089" i="1"/>
  <c r="L7088" i="1"/>
  <c r="L7087" i="1"/>
  <c r="L7086" i="1"/>
  <c r="L7085" i="1"/>
  <c r="L7084" i="1"/>
  <c r="L7083" i="1"/>
  <c r="L7082" i="1"/>
  <c r="L7081" i="1"/>
  <c r="L7080" i="1"/>
  <c r="L7079" i="1"/>
  <c r="L7078" i="1"/>
  <c r="L7077" i="1"/>
  <c r="L7076" i="1"/>
  <c r="L7075" i="1"/>
  <c r="L7074" i="1"/>
  <c r="L7073" i="1"/>
  <c r="L7072" i="1"/>
  <c r="L7071" i="1"/>
  <c r="L7070" i="1"/>
  <c r="L7069" i="1"/>
  <c r="L7068" i="1"/>
  <c r="L7067" i="1"/>
  <c r="L7066" i="1"/>
  <c r="L7065" i="1"/>
  <c r="L7064" i="1"/>
  <c r="L7063" i="1"/>
  <c r="L7062" i="1"/>
  <c r="L7061" i="1"/>
  <c r="L7060" i="1"/>
  <c r="L7059" i="1"/>
  <c r="L7058" i="1"/>
  <c r="L7057" i="1"/>
  <c r="L7056" i="1"/>
  <c r="L7055" i="1"/>
  <c r="L7054" i="1"/>
  <c r="L7053" i="1"/>
  <c r="L7052" i="1"/>
  <c r="L7051" i="1"/>
  <c r="L7050" i="1"/>
  <c r="L7049" i="1"/>
  <c r="L7048" i="1"/>
  <c r="L7047" i="1"/>
  <c r="L7046" i="1"/>
  <c r="L7045" i="1"/>
  <c r="L7044" i="1"/>
  <c r="L7043" i="1"/>
  <c r="L7042" i="1"/>
  <c r="L7041" i="1"/>
  <c r="L7040" i="1"/>
  <c r="L7039" i="1"/>
  <c r="L7038" i="1"/>
  <c r="L7037" i="1"/>
  <c r="L7036" i="1"/>
  <c r="L7035" i="1"/>
  <c r="L7034" i="1"/>
  <c r="L7033" i="1"/>
  <c r="L7032" i="1"/>
  <c r="L7031" i="1"/>
  <c r="L7030" i="1"/>
  <c r="L7029" i="1"/>
  <c r="L7028" i="1"/>
  <c r="L7027" i="1"/>
  <c r="L7026" i="1"/>
  <c r="L7025" i="1"/>
  <c r="L7024" i="1"/>
  <c r="L7023" i="1"/>
  <c r="L7022" i="1"/>
  <c r="L7021" i="1"/>
  <c r="L7020" i="1"/>
  <c r="L7019" i="1"/>
  <c r="L7018" i="1"/>
  <c r="L7017" i="1"/>
  <c r="L7016" i="1"/>
  <c r="L7015" i="1"/>
  <c r="L7014" i="1"/>
  <c r="L7013" i="1"/>
  <c r="L7012" i="1"/>
  <c r="L7011" i="1"/>
  <c r="L7010" i="1"/>
  <c r="L7009" i="1"/>
  <c r="L7008" i="1"/>
  <c r="L7007" i="1"/>
  <c r="L7006" i="1"/>
  <c r="L7005" i="1"/>
  <c r="L7004" i="1"/>
  <c r="L7003" i="1"/>
  <c r="L7002" i="1"/>
  <c r="L7001" i="1"/>
  <c r="L7000" i="1"/>
  <c r="L6999" i="1"/>
  <c r="L6998" i="1"/>
  <c r="L6997" i="1"/>
  <c r="L6996" i="1"/>
  <c r="L6995" i="1"/>
  <c r="L6994" i="1"/>
  <c r="L6993" i="1"/>
  <c r="L6992" i="1"/>
  <c r="L6991" i="1"/>
  <c r="L6990" i="1"/>
  <c r="L6989" i="1"/>
  <c r="L6988" i="1"/>
  <c r="L6987" i="1"/>
  <c r="L6986" i="1"/>
  <c r="L6985" i="1"/>
  <c r="L6984" i="1"/>
  <c r="L6983" i="1"/>
  <c r="L6982" i="1"/>
  <c r="L6981" i="1"/>
  <c r="L6980" i="1"/>
  <c r="L6979" i="1"/>
  <c r="L6978" i="1"/>
  <c r="L6977" i="1"/>
  <c r="L6976" i="1"/>
  <c r="L6975" i="1"/>
  <c r="L6974" i="1"/>
  <c r="L6973" i="1"/>
  <c r="L6972" i="1"/>
  <c r="L6971" i="1"/>
  <c r="L6970" i="1"/>
  <c r="L6969" i="1"/>
  <c r="L6968" i="1"/>
  <c r="L6967" i="1"/>
  <c r="L6966" i="1"/>
  <c r="L6965" i="1"/>
  <c r="L6964" i="1"/>
  <c r="L6963" i="1"/>
  <c r="L6962" i="1"/>
  <c r="L6961" i="1"/>
  <c r="L6960" i="1"/>
  <c r="L6959" i="1"/>
  <c r="L6958" i="1"/>
  <c r="L6957" i="1"/>
  <c r="L6956" i="1"/>
  <c r="L6955" i="1"/>
  <c r="L6954" i="1"/>
  <c r="L6953" i="1"/>
  <c r="L6952" i="1"/>
  <c r="L6951" i="1"/>
  <c r="L6950" i="1"/>
  <c r="L6949" i="1"/>
  <c r="L6948" i="1"/>
  <c r="L6947" i="1"/>
  <c r="L6946" i="1"/>
  <c r="L6945" i="1"/>
  <c r="L6944" i="1"/>
  <c r="L6943" i="1"/>
  <c r="L6942" i="1"/>
  <c r="L6941" i="1"/>
  <c r="L6940" i="1"/>
  <c r="L6939" i="1"/>
  <c r="L6938" i="1"/>
  <c r="L6937" i="1"/>
  <c r="L6936" i="1"/>
  <c r="L6935" i="1"/>
  <c r="L6934" i="1"/>
  <c r="L6933" i="1"/>
  <c r="L6932" i="1"/>
  <c r="L6931" i="1"/>
  <c r="L6930" i="1"/>
  <c r="L6929" i="1"/>
  <c r="L6928" i="1"/>
  <c r="L6927" i="1"/>
  <c r="L6926" i="1"/>
  <c r="L6925" i="1"/>
  <c r="L6924" i="1"/>
  <c r="L6923" i="1"/>
  <c r="L6922" i="1"/>
  <c r="L6921" i="1"/>
  <c r="L6920" i="1"/>
  <c r="L6919" i="1"/>
  <c r="L6918" i="1"/>
  <c r="L6917" i="1"/>
  <c r="L6916" i="1"/>
  <c r="L6915" i="1"/>
  <c r="L6914" i="1"/>
  <c r="L6913" i="1"/>
  <c r="L6912" i="1"/>
  <c r="L6911" i="1"/>
  <c r="L6910" i="1"/>
  <c r="L6909" i="1"/>
  <c r="L6908" i="1"/>
  <c r="L6907" i="1"/>
  <c r="L6906" i="1"/>
  <c r="L6905" i="1"/>
  <c r="L6904" i="1"/>
  <c r="L6903" i="1"/>
  <c r="L6902" i="1"/>
  <c r="L6901" i="1"/>
  <c r="L6900" i="1"/>
  <c r="L6899" i="1"/>
  <c r="L6898" i="1"/>
  <c r="L6897" i="1"/>
  <c r="L6896" i="1"/>
  <c r="L6895" i="1"/>
  <c r="L6894" i="1"/>
  <c r="L6893" i="1"/>
  <c r="L6892" i="1"/>
  <c r="L6891" i="1"/>
  <c r="L6890" i="1"/>
  <c r="L6889" i="1"/>
  <c r="L6888" i="1"/>
  <c r="L6887" i="1"/>
  <c r="L6886" i="1"/>
  <c r="L6885" i="1"/>
  <c r="L6884" i="1"/>
  <c r="L6883" i="1"/>
  <c r="L6882" i="1"/>
  <c r="L6881" i="1"/>
  <c r="L6880" i="1"/>
  <c r="L6879" i="1"/>
  <c r="L6878" i="1"/>
  <c r="L6877" i="1"/>
  <c r="L6876" i="1"/>
  <c r="L6875" i="1"/>
  <c r="L6874" i="1"/>
  <c r="L6873" i="1"/>
  <c r="L6872" i="1"/>
  <c r="L6871" i="1"/>
  <c r="L6870" i="1"/>
  <c r="L6869" i="1"/>
  <c r="L6868" i="1"/>
  <c r="L6867" i="1"/>
  <c r="L6866" i="1"/>
  <c r="L6865" i="1"/>
  <c r="L6864" i="1"/>
  <c r="L6863" i="1"/>
  <c r="L6862" i="1"/>
  <c r="L6861" i="1"/>
  <c r="L6860" i="1"/>
  <c r="L6859" i="1"/>
  <c r="L6858" i="1"/>
  <c r="L6857" i="1"/>
  <c r="L6856" i="1"/>
  <c r="L6855" i="1"/>
  <c r="L6854" i="1"/>
  <c r="L6853" i="1"/>
  <c r="L6852" i="1"/>
  <c r="L6851" i="1"/>
  <c r="L6850" i="1"/>
  <c r="L6849" i="1"/>
  <c r="L6848" i="1"/>
  <c r="L6847" i="1"/>
  <c r="L6846" i="1"/>
  <c r="L6845" i="1"/>
  <c r="L6844" i="1"/>
  <c r="L6843" i="1"/>
  <c r="L6842" i="1"/>
  <c r="L6841" i="1"/>
  <c r="L6840" i="1"/>
  <c r="L6839" i="1"/>
  <c r="L6838" i="1"/>
  <c r="L6837" i="1"/>
  <c r="L6836" i="1"/>
  <c r="L6835" i="1"/>
  <c r="L6834" i="1"/>
  <c r="L6833" i="1"/>
  <c r="L6832" i="1"/>
  <c r="L6831" i="1"/>
  <c r="L6830" i="1"/>
  <c r="L6829" i="1"/>
  <c r="L6828" i="1"/>
  <c r="L6827" i="1"/>
  <c r="L6826" i="1"/>
  <c r="L6825" i="1"/>
  <c r="L6824" i="1"/>
  <c r="L6823" i="1"/>
  <c r="L6822" i="1"/>
  <c r="L6821" i="1"/>
  <c r="L6820" i="1"/>
  <c r="L6819" i="1"/>
  <c r="L6818" i="1"/>
  <c r="L6817" i="1"/>
  <c r="L6816" i="1"/>
  <c r="L6815" i="1"/>
  <c r="L6814" i="1"/>
  <c r="L6813" i="1"/>
  <c r="L6812" i="1"/>
  <c r="L6811" i="1"/>
  <c r="L6810" i="1"/>
  <c r="L6809" i="1"/>
  <c r="L6808" i="1"/>
  <c r="L6807" i="1"/>
  <c r="L6806" i="1"/>
  <c r="L6805" i="1"/>
  <c r="L6804" i="1"/>
  <c r="L6803" i="1"/>
  <c r="L6802" i="1"/>
  <c r="L6801" i="1"/>
  <c r="L6800" i="1"/>
  <c r="L6799" i="1"/>
  <c r="L6798" i="1"/>
  <c r="L6797" i="1"/>
  <c r="L6796" i="1"/>
  <c r="L6795" i="1"/>
  <c r="L6794" i="1"/>
  <c r="L6793" i="1"/>
  <c r="L6792" i="1"/>
  <c r="L6791" i="1"/>
  <c r="L6790" i="1"/>
  <c r="L6789" i="1"/>
  <c r="L6788" i="1"/>
  <c r="L6787" i="1"/>
  <c r="L6786" i="1"/>
  <c r="L6785" i="1"/>
  <c r="L6784" i="1"/>
  <c r="L6783" i="1"/>
  <c r="L6782" i="1"/>
  <c r="L6781" i="1"/>
  <c r="L6780" i="1"/>
  <c r="L6779" i="1"/>
  <c r="L6778" i="1"/>
  <c r="L6777" i="1"/>
  <c r="L6776" i="1"/>
  <c r="L6775" i="1"/>
  <c r="L6774" i="1"/>
  <c r="L6773" i="1"/>
  <c r="L6772" i="1"/>
  <c r="L6771" i="1"/>
  <c r="L6770" i="1"/>
  <c r="L6769" i="1"/>
  <c r="L6768" i="1"/>
  <c r="L6767" i="1"/>
  <c r="L6766" i="1"/>
  <c r="L6765" i="1"/>
  <c r="L6764" i="1"/>
  <c r="L6763" i="1"/>
  <c r="L6762" i="1"/>
  <c r="L6761" i="1"/>
  <c r="L6760" i="1"/>
  <c r="L6759" i="1"/>
  <c r="L6758" i="1"/>
  <c r="L6757" i="1"/>
  <c r="L6756" i="1"/>
  <c r="L6755" i="1"/>
  <c r="L6754" i="1"/>
  <c r="L6753" i="1"/>
  <c r="L6752" i="1"/>
  <c r="L6751" i="1"/>
  <c r="L6750" i="1"/>
  <c r="L6749" i="1"/>
  <c r="L6748" i="1"/>
  <c r="L6747" i="1"/>
  <c r="L6746" i="1"/>
  <c r="L6745" i="1"/>
  <c r="L6744" i="1"/>
  <c r="L6743" i="1"/>
  <c r="L6742" i="1"/>
  <c r="L6741" i="1"/>
  <c r="L6740" i="1"/>
  <c r="L6739" i="1"/>
  <c r="L6738" i="1"/>
  <c r="L6737" i="1"/>
  <c r="L6736" i="1"/>
  <c r="L6735" i="1"/>
  <c r="L6734" i="1"/>
  <c r="L6733" i="1"/>
  <c r="L6732" i="1"/>
  <c r="L6731" i="1"/>
  <c r="L6730" i="1"/>
  <c r="L6729" i="1"/>
  <c r="L6728" i="1"/>
  <c r="L6727" i="1"/>
  <c r="L6726" i="1"/>
  <c r="L6725" i="1"/>
  <c r="L6724" i="1"/>
  <c r="L6723" i="1"/>
  <c r="L6722" i="1"/>
  <c r="L6721" i="1"/>
  <c r="L6720" i="1"/>
  <c r="L6719" i="1"/>
  <c r="L6718" i="1"/>
  <c r="L6717" i="1"/>
  <c r="L6716" i="1"/>
  <c r="L6715" i="1"/>
  <c r="L6714" i="1"/>
  <c r="L6713" i="1"/>
  <c r="L6712" i="1"/>
  <c r="L6711" i="1"/>
  <c r="L6710" i="1"/>
  <c r="L6709" i="1"/>
  <c r="L6708" i="1"/>
  <c r="L6707" i="1"/>
  <c r="L6706" i="1"/>
  <c r="L6705" i="1"/>
  <c r="L6704" i="1"/>
  <c r="L6703" i="1"/>
  <c r="L6702" i="1"/>
  <c r="L6701" i="1"/>
  <c r="L6700" i="1"/>
  <c r="L6699" i="1"/>
  <c r="L6698" i="1"/>
  <c r="L6697" i="1"/>
  <c r="L6696" i="1"/>
  <c r="L6695" i="1"/>
  <c r="L6694" i="1"/>
  <c r="L6693" i="1"/>
  <c r="L6692" i="1"/>
  <c r="L6691" i="1"/>
  <c r="L6690" i="1"/>
  <c r="L6689" i="1"/>
  <c r="L6688" i="1"/>
  <c r="L6687" i="1"/>
  <c r="L6686" i="1"/>
  <c r="L6685" i="1"/>
  <c r="L6684" i="1"/>
  <c r="L6683" i="1"/>
  <c r="L6682" i="1"/>
  <c r="L6681" i="1"/>
  <c r="L6680" i="1"/>
  <c r="L6679" i="1"/>
  <c r="L6678" i="1"/>
  <c r="L6677" i="1"/>
  <c r="L6676" i="1"/>
  <c r="L6675" i="1"/>
  <c r="L6674" i="1"/>
  <c r="L6673" i="1"/>
  <c r="L6672" i="1"/>
  <c r="L6671" i="1"/>
  <c r="L6670" i="1"/>
  <c r="L6669" i="1"/>
  <c r="L6668" i="1"/>
  <c r="L6667" i="1"/>
  <c r="L6666" i="1"/>
  <c r="L6665" i="1"/>
  <c r="L6664" i="1"/>
  <c r="L6663" i="1"/>
  <c r="L6662" i="1"/>
  <c r="L6661" i="1"/>
  <c r="L6660" i="1"/>
  <c r="L6659" i="1"/>
  <c r="L6658" i="1"/>
  <c r="L6657" i="1"/>
  <c r="L6656" i="1"/>
  <c r="L6655" i="1"/>
  <c r="L6654" i="1"/>
  <c r="L6653" i="1"/>
  <c r="L6652" i="1"/>
  <c r="L6651" i="1"/>
  <c r="L6650" i="1"/>
  <c r="L6649" i="1"/>
  <c r="L6648" i="1"/>
  <c r="L6647" i="1"/>
  <c r="L6646" i="1"/>
  <c r="L6645" i="1"/>
  <c r="L6644" i="1"/>
  <c r="L6643" i="1"/>
  <c r="L6642" i="1"/>
  <c r="L6641" i="1"/>
  <c r="L6640" i="1"/>
  <c r="L6639" i="1"/>
  <c r="L6638" i="1"/>
  <c r="L6637" i="1"/>
  <c r="L6636" i="1"/>
  <c r="L6635" i="1"/>
  <c r="L6634" i="1"/>
  <c r="L6633" i="1"/>
  <c r="L6632" i="1"/>
  <c r="L6631" i="1"/>
  <c r="L6630" i="1"/>
  <c r="L6629" i="1"/>
  <c r="L6628" i="1"/>
  <c r="L6627" i="1"/>
  <c r="L6626" i="1"/>
  <c r="L6625" i="1"/>
  <c r="L6624" i="1"/>
  <c r="L6623" i="1"/>
  <c r="L6622" i="1"/>
  <c r="L6621" i="1"/>
  <c r="L6620" i="1"/>
  <c r="L6619" i="1"/>
  <c r="L6618" i="1"/>
  <c r="L6617" i="1"/>
  <c r="L6616" i="1"/>
  <c r="L6615" i="1"/>
  <c r="L6614" i="1"/>
  <c r="L6613" i="1"/>
  <c r="L6612" i="1"/>
  <c r="L6611" i="1"/>
  <c r="L6610" i="1"/>
  <c r="L6609" i="1"/>
  <c r="L6608" i="1"/>
  <c r="L6607" i="1"/>
  <c r="L6606" i="1"/>
  <c r="L6605" i="1"/>
  <c r="L6604" i="1"/>
  <c r="L6603" i="1"/>
  <c r="L6602" i="1"/>
  <c r="L6601" i="1"/>
  <c r="L6600" i="1"/>
  <c r="L6599" i="1"/>
  <c r="L6598" i="1"/>
  <c r="L6597" i="1"/>
  <c r="L6596" i="1"/>
  <c r="L6595" i="1"/>
  <c r="L6594" i="1"/>
  <c r="L6593" i="1"/>
  <c r="L6592" i="1"/>
  <c r="L6591" i="1"/>
  <c r="L6590" i="1"/>
  <c r="L6589" i="1"/>
  <c r="L6588" i="1"/>
  <c r="L6587" i="1"/>
  <c r="L6586" i="1"/>
  <c r="L6585" i="1"/>
  <c r="L6584" i="1"/>
  <c r="L6583" i="1"/>
  <c r="L6582" i="1"/>
  <c r="L6581" i="1"/>
  <c r="L6580" i="1"/>
  <c r="L6579" i="1"/>
  <c r="L6578" i="1"/>
  <c r="L6577" i="1"/>
  <c r="L6576" i="1"/>
  <c r="L6575" i="1"/>
  <c r="L6574" i="1"/>
  <c r="L6573" i="1"/>
  <c r="L6572" i="1"/>
  <c r="L6571" i="1"/>
  <c r="L6570" i="1"/>
  <c r="L6569" i="1"/>
  <c r="L6568" i="1"/>
  <c r="L6567" i="1"/>
  <c r="L6566" i="1"/>
  <c r="L6565" i="1"/>
  <c r="L6564" i="1"/>
  <c r="L6563" i="1"/>
  <c r="L6562" i="1"/>
  <c r="L6561" i="1"/>
  <c r="L6560" i="1"/>
  <c r="L6559" i="1"/>
  <c r="L6558" i="1"/>
  <c r="L6557" i="1"/>
  <c r="L6556" i="1"/>
  <c r="L6555" i="1"/>
  <c r="L6554" i="1"/>
  <c r="L6553" i="1"/>
  <c r="L6552" i="1"/>
  <c r="L6551" i="1"/>
  <c r="L6550" i="1"/>
  <c r="L6549" i="1"/>
  <c r="L6548" i="1"/>
  <c r="L6547" i="1"/>
  <c r="L6546" i="1"/>
  <c r="L6545" i="1"/>
  <c r="L6544" i="1"/>
  <c r="L6543" i="1"/>
  <c r="L6542" i="1"/>
  <c r="L6541" i="1"/>
  <c r="L6540" i="1"/>
  <c r="L6539" i="1"/>
  <c r="L6538" i="1"/>
  <c r="L6537" i="1"/>
  <c r="L6536" i="1"/>
  <c r="L6535" i="1"/>
  <c r="L6534" i="1"/>
  <c r="L6533" i="1"/>
  <c r="L6532" i="1"/>
  <c r="L6531" i="1"/>
  <c r="L6530" i="1"/>
  <c r="L6529" i="1"/>
  <c r="L6528" i="1"/>
  <c r="L6527" i="1"/>
  <c r="L6526" i="1"/>
  <c r="L6525" i="1"/>
  <c r="L6524" i="1"/>
  <c r="L6523" i="1"/>
  <c r="L6522" i="1"/>
  <c r="L6521" i="1"/>
  <c r="L6520" i="1"/>
  <c r="L6519" i="1"/>
  <c r="L6518" i="1"/>
  <c r="L6517" i="1"/>
  <c r="L6516" i="1"/>
  <c r="L6515" i="1"/>
  <c r="L6514" i="1"/>
  <c r="L6513" i="1"/>
  <c r="L6512" i="1"/>
  <c r="L6511" i="1"/>
  <c r="L6510" i="1"/>
  <c r="L6509" i="1"/>
  <c r="L6508" i="1"/>
  <c r="L6507" i="1"/>
  <c r="L6506" i="1"/>
  <c r="L6505" i="1"/>
  <c r="L6504" i="1"/>
  <c r="L6503" i="1"/>
  <c r="L6502" i="1"/>
  <c r="L6501" i="1"/>
  <c r="L6500" i="1"/>
  <c r="L6499" i="1"/>
  <c r="L6498" i="1"/>
  <c r="L6497" i="1"/>
  <c r="L6496" i="1"/>
  <c r="L6495" i="1"/>
  <c r="L6494" i="1"/>
  <c r="L6493" i="1"/>
  <c r="L6492" i="1"/>
  <c r="L6491" i="1"/>
  <c r="L6490" i="1"/>
  <c r="L6489" i="1"/>
  <c r="L6488" i="1"/>
  <c r="L6487" i="1"/>
  <c r="L6486" i="1"/>
  <c r="L6485" i="1"/>
  <c r="L6484" i="1"/>
  <c r="L6483" i="1"/>
  <c r="L6482" i="1"/>
  <c r="L6481" i="1"/>
  <c r="L6480" i="1"/>
  <c r="L6479" i="1"/>
  <c r="L6478" i="1"/>
  <c r="L6477" i="1"/>
  <c r="L6476" i="1"/>
  <c r="L6475" i="1"/>
  <c r="L6474" i="1"/>
  <c r="L6473" i="1"/>
  <c r="L6472" i="1"/>
  <c r="L6471" i="1"/>
  <c r="L6470" i="1"/>
  <c r="L6469" i="1"/>
  <c r="L6468" i="1"/>
  <c r="L6467" i="1"/>
  <c r="L6466" i="1"/>
  <c r="L6465" i="1"/>
  <c r="L6464" i="1"/>
  <c r="L6463" i="1"/>
  <c r="L6462" i="1"/>
  <c r="L6461" i="1"/>
  <c r="L6460" i="1"/>
  <c r="L6459" i="1"/>
  <c r="L6458" i="1"/>
  <c r="L6457" i="1"/>
  <c r="L6456" i="1"/>
  <c r="L6455" i="1"/>
  <c r="L6454" i="1"/>
  <c r="L6453" i="1"/>
  <c r="L6452" i="1"/>
  <c r="L6451" i="1"/>
  <c r="L6450" i="1"/>
  <c r="L6449" i="1"/>
  <c r="L6448" i="1"/>
  <c r="L6447" i="1"/>
  <c r="L6446" i="1"/>
  <c r="L6445" i="1"/>
  <c r="L6444" i="1"/>
  <c r="L6443" i="1"/>
  <c r="L6442" i="1"/>
  <c r="L6441" i="1"/>
  <c r="L6440" i="1"/>
  <c r="L6439" i="1"/>
  <c r="L6438" i="1"/>
  <c r="L6437" i="1"/>
  <c r="L6436" i="1"/>
  <c r="L6435" i="1"/>
  <c r="L6434" i="1"/>
  <c r="L6433" i="1"/>
  <c r="L6432" i="1"/>
  <c r="L6431" i="1"/>
  <c r="L6430" i="1"/>
  <c r="L6429" i="1"/>
  <c r="L6428" i="1"/>
  <c r="L6427" i="1"/>
  <c r="L6426" i="1"/>
  <c r="L6425" i="1"/>
  <c r="L6424" i="1"/>
  <c r="L6423" i="1"/>
  <c r="L6422" i="1"/>
  <c r="L6421" i="1"/>
  <c r="L6420" i="1"/>
  <c r="L6419" i="1"/>
  <c r="L6418" i="1"/>
  <c r="L6417" i="1"/>
  <c r="L6416" i="1"/>
  <c r="L6415" i="1"/>
  <c r="L6414" i="1"/>
  <c r="L6413" i="1"/>
  <c r="L6412" i="1"/>
  <c r="L6411" i="1"/>
  <c r="L6410" i="1"/>
  <c r="L6409" i="1"/>
  <c r="L6408" i="1"/>
  <c r="L6407" i="1"/>
  <c r="L6406" i="1"/>
  <c r="L6405" i="1"/>
  <c r="L6404" i="1"/>
  <c r="L6403" i="1"/>
  <c r="L6402" i="1"/>
  <c r="L6401" i="1"/>
  <c r="L6400" i="1"/>
  <c r="L6399" i="1"/>
  <c r="L6398" i="1"/>
  <c r="L6397" i="1"/>
  <c r="L6396" i="1"/>
  <c r="L6395" i="1"/>
  <c r="L6394" i="1"/>
  <c r="L6393" i="1"/>
  <c r="L6392" i="1"/>
  <c r="L6391" i="1"/>
  <c r="L6390" i="1"/>
  <c r="L6389" i="1"/>
  <c r="L6388" i="1"/>
  <c r="L6387" i="1"/>
  <c r="L6386" i="1"/>
  <c r="L6385" i="1"/>
  <c r="L6384" i="1"/>
  <c r="L6383" i="1"/>
  <c r="L6382" i="1"/>
  <c r="L6381" i="1"/>
  <c r="L6380" i="1"/>
  <c r="L6379" i="1"/>
  <c r="L6378" i="1"/>
  <c r="L6377" i="1"/>
  <c r="L6376" i="1"/>
  <c r="L6375" i="1"/>
  <c r="L6374" i="1"/>
  <c r="L6373" i="1"/>
  <c r="L6372" i="1"/>
  <c r="L6371" i="1"/>
  <c r="L6370" i="1"/>
  <c r="L6369" i="1"/>
  <c r="L6368" i="1"/>
  <c r="L6367" i="1"/>
  <c r="L6366" i="1"/>
  <c r="L6365" i="1"/>
  <c r="L6364" i="1"/>
  <c r="L6363" i="1"/>
  <c r="L6362" i="1"/>
  <c r="L6361" i="1"/>
  <c r="L6360" i="1"/>
  <c r="L6359" i="1"/>
  <c r="L6358" i="1"/>
  <c r="L6357" i="1"/>
  <c r="L6356" i="1"/>
  <c r="L6355" i="1"/>
  <c r="L6354" i="1"/>
  <c r="L6353" i="1"/>
  <c r="L6352" i="1"/>
  <c r="L6351" i="1"/>
  <c r="L6350" i="1"/>
  <c r="L6349" i="1"/>
  <c r="L6348" i="1"/>
  <c r="L6347" i="1"/>
  <c r="L6346" i="1"/>
  <c r="L6345" i="1"/>
  <c r="L6344" i="1"/>
  <c r="L6343" i="1"/>
  <c r="L6342" i="1"/>
  <c r="L6341" i="1"/>
  <c r="L6340" i="1"/>
  <c r="L6339" i="1"/>
  <c r="L6338" i="1"/>
  <c r="L6337" i="1"/>
  <c r="L6336" i="1"/>
  <c r="L6335" i="1"/>
  <c r="L6334" i="1"/>
  <c r="L6333" i="1"/>
  <c r="L6332" i="1"/>
  <c r="L6331" i="1"/>
  <c r="L6330" i="1"/>
  <c r="L6329" i="1"/>
  <c r="L6328" i="1"/>
  <c r="L6327" i="1"/>
  <c r="L6326" i="1"/>
  <c r="L6325" i="1"/>
  <c r="L6324" i="1"/>
  <c r="L6323" i="1"/>
  <c r="L6322" i="1"/>
  <c r="L6321" i="1"/>
  <c r="L6320" i="1"/>
  <c r="L6319" i="1"/>
  <c r="L6318" i="1"/>
  <c r="L6317" i="1"/>
  <c r="L6316" i="1"/>
  <c r="L6315" i="1"/>
  <c r="L6314" i="1"/>
  <c r="L6313" i="1"/>
  <c r="L6312" i="1"/>
  <c r="L6311" i="1"/>
  <c r="L6310" i="1"/>
  <c r="L6309" i="1"/>
  <c r="L6308" i="1"/>
  <c r="L6307" i="1"/>
  <c r="L6306" i="1"/>
  <c r="L6305" i="1"/>
  <c r="L6304" i="1"/>
  <c r="L6303" i="1"/>
  <c r="L6302" i="1"/>
  <c r="L6301" i="1"/>
  <c r="L6300" i="1"/>
  <c r="L6299" i="1"/>
  <c r="L6298" i="1"/>
  <c r="L6297" i="1"/>
  <c r="L6296" i="1"/>
  <c r="L6295" i="1"/>
  <c r="L6294" i="1"/>
  <c r="L6293" i="1"/>
  <c r="L6292" i="1"/>
  <c r="L6291" i="1"/>
  <c r="L6290" i="1"/>
  <c r="L6289" i="1"/>
  <c r="L6288" i="1"/>
  <c r="L6287" i="1"/>
  <c r="L6286" i="1"/>
  <c r="L6285" i="1"/>
  <c r="L6284" i="1"/>
  <c r="L6283" i="1"/>
  <c r="L6282" i="1"/>
  <c r="L6281" i="1"/>
  <c r="L6280" i="1"/>
  <c r="L6279" i="1"/>
  <c r="L6278" i="1"/>
  <c r="L6277" i="1"/>
  <c r="L6276" i="1"/>
  <c r="L6275" i="1"/>
  <c r="L6274" i="1"/>
  <c r="L6273" i="1"/>
  <c r="L6272" i="1"/>
  <c r="L6271" i="1"/>
  <c r="L6270" i="1"/>
  <c r="L6269" i="1"/>
  <c r="L6268" i="1"/>
  <c r="L6267" i="1"/>
  <c r="L6266" i="1"/>
  <c r="L6265" i="1"/>
  <c r="L6264" i="1"/>
  <c r="L6263" i="1"/>
  <c r="L6262" i="1"/>
  <c r="L6261" i="1"/>
  <c r="L6260" i="1"/>
  <c r="L6259" i="1"/>
  <c r="L6258" i="1"/>
  <c r="L6257" i="1"/>
  <c r="L6256" i="1"/>
  <c r="L6255" i="1"/>
  <c r="L6254" i="1"/>
  <c r="L6253" i="1"/>
  <c r="L6252" i="1"/>
  <c r="L6251" i="1"/>
  <c r="L6250" i="1"/>
  <c r="L6249" i="1"/>
  <c r="L6248" i="1"/>
  <c r="L6247" i="1"/>
  <c r="L6246" i="1"/>
  <c r="L6245" i="1"/>
  <c r="L6244" i="1"/>
  <c r="L6243" i="1"/>
  <c r="L6242" i="1"/>
  <c r="L6241" i="1"/>
  <c r="L6240" i="1"/>
  <c r="L6239" i="1"/>
  <c r="L6238" i="1"/>
  <c r="L6237" i="1"/>
  <c r="L6236" i="1"/>
  <c r="L6235" i="1"/>
  <c r="L6234" i="1"/>
  <c r="L6233" i="1"/>
  <c r="L6232" i="1"/>
  <c r="L6231" i="1"/>
  <c r="L6230" i="1"/>
  <c r="L6229" i="1"/>
  <c r="L6228" i="1"/>
  <c r="L6227" i="1"/>
  <c r="L6226" i="1"/>
  <c r="L6225" i="1"/>
  <c r="L6224" i="1"/>
  <c r="L6223" i="1"/>
  <c r="L6222" i="1"/>
  <c r="L6221" i="1"/>
  <c r="L6220" i="1"/>
  <c r="L6219" i="1"/>
  <c r="L6218" i="1"/>
  <c r="L6217" i="1"/>
  <c r="L6216" i="1"/>
  <c r="L6215" i="1"/>
  <c r="L6214" i="1"/>
  <c r="L6213" i="1"/>
  <c r="L6212" i="1"/>
  <c r="L6211" i="1"/>
  <c r="L6210" i="1"/>
  <c r="L6209" i="1"/>
  <c r="L6208" i="1"/>
  <c r="L6207" i="1"/>
  <c r="L6206" i="1"/>
  <c r="L6205" i="1"/>
  <c r="L6204" i="1"/>
  <c r="L6203" i="1"/>
  <c r="L6202" i="1"/>
  <c r="L6201" i="1"/>
  <c r="L6200" i="1"/>
  <c r="L6199" i="1"/>
  <c r="L6198" i="1"/>
  <c r="L6197" i="1"/>
  <c r="L6196" i="1"/>
  <c r="L6195" i="1"/>
  <c r="L6194" i="1"/>
  <c r="L6193" i="1"/>
  <c r="L6192" i="1"/>
  <c r="L6191" i="1"/>
  <c r="L6190" i="1"/>
  <c r="L6189" i="1"/>
  <c r="L6188" i="1"/>
  <c r="L6187" i="1"/>
  <c r="L6186" i="1"/>
  <c r="L6185" i="1"/>
  <c r="L6184" i="1"/>
  <c r="L6183" i="1"/>
  <c r="L6182" i="1"/>
  <c r="L6181" i="1"/>
  <c r="L6180" i="1"/>
  <c r="L6179" i="1"/>
  <c r="L6178" i="1"/>
  <c r="L6177" i="1"/>
  <c r="L6176" i="1"/>
  <c r="L6175" i="1"/>
  <c r="L6174" i="1"/>
  <c r="L6173" i="1"/>
  <c r="L6172" i="1"/>
  <c r="L6171" i="1"/>
  <c r="L6170" i="1"/>
  <c r="L6169" i="1"/>
  <c r="L6168" i="1"/>
  <c r="L6167" i="1"/>
  <c r="L6166" i="1"/>
  <c r="L6165" i="1"/>
  <c r="L6164" i="1"/>
  <c r="L6163" i="1"/>
  <c r="L6162" i="1"/>
  <c r="L6161" i="1"/>
  <c r="L6160" i="1"/>
  <c r="L6159" i="1"/>
  <c r="L6158" i="1"/>
  <c r="L6157" i="1"/>
  <c r="L6156" i="1"/>
  <c r="L6155" i="1"/>
  <c r="L6154" i="1"/>
  <c r="L6153" i="1"/>
  <c r="L6152" i="1"/>
  <c r="L6151" i="1"/>
  <c r="L6150" i="1"/>
  <c r="L6149" i="1"/>
  <c r="L6148" i="1"/>
  <c r="L6147" i="1"/>
  <c r="L6146" i="1"/>
  <c r="L6145" i="1"/>
  <c r="L6144" i="1"/>
  <c r="L6143" i="1"/>
  <c r="L6142" i="1"/>
  <c r="L6141" i="1"/>
  <c r="L6140" i="1"/>
  <c r="L6139" i="1"/>
  <c r="L6138" i="1"/>
  <c r="L6137" i="1"/>
  <c r="L6136" i="1"/>
  <c r="L6135" i="1"/>
  <c r="L6134" i="1"/>
  <c r="L6133" i="1"/>
  <c r="L6132" i="1"/>
  <c r="L6131" i="1"/>
  <c r="L6130" i="1"/>
  <c r="L6129" i="1"/>
  <c r="L6128" i="1"/>
  <c r="L6127" i="1"/>
  <c r="L6126" i="1"/>
  <c r="L6125" i="1"/>
  <c r="L6124" i="1"/>
  <c r="L6123" i="1"/>
  <c r="L6122" i="1"/>
  <c r="L6121" i="1"/>
  <c r="L6120" i="1"/>
  <c r="L6119" i="1"/>
  <c r="L6118" i="1"/>
  <c r="L6117" i="1"/>
  <c r="L6116" i="1"/>
  <c r="L6115" i="1"/>
  <c r="L6114" i="1"/>
  <c r="L6113" i="1"/>
  <c r="L6112" i="1"/>
  <c r="L6111" i="1"/>
  <c r="L6110" i="1"/>
  <c r="L6109" i="1"/>
  <c r="L6108" i="1"/>
  <c r="L6107" i="1"/>
  <c r="L6106" i="1"/>
  <c r="L6105" i="1"/>
  <c r="L6104" i="1"/>
  <c r="L6103" i="1"/>
  <c r="L6102" i="1"/>
  <c r="L6101" i="1"/>
  <c r="L6100" i="1"/>
  <c r="L6099" i="1"/>
  <c r="L6098" i="1"/>
  <c r="L6097" i="1"/>
  <c r="L6096" i="1"/>
  <c r="L6095" i="1"/>
  <c r="L6094" i="1"/>
  <c r="L6093" i="1"/>
  <c r="L6092" i="1"/>
  <c r="L6091" i="1"/>
  <c r="L6090" i="1"/>
  <c r="L6089" i="1"/>
  <c r="L6088" i="1"/>
  <c r="L6087" i="1"/>
  <c r="L6086" i="1"/>
  <c r="L6085" i="1"/>
  <c r="L6084" i="1"/>
  <c r="L6083" i="1"/>
  <c r="L6082" i="1"/>
  <c r="L6081" i="1"/>
  <c r="L6080" i="1"/>
  <c r="L6079" i="1"/>
  <c r="L6078" i="1"/>
  <c r="L6077" i="1"/>
  <c r="L6076" i="1"/>
  <c r="L6075" i="1"/>
  <c r="L6074" i="1"/>
  <c r="L6073" i="1"/>
  <c r="L6072" i="1"/>
  <c r="L6071" i="1"/>
  <c r="L6070" i="1"/>
  <c r="L6069" i="1"/>
  <c r="L6068" i="1"/>
  <c r="L6067" i="1"/>
  <c r="L6066" i="1"/>
  <c r="L6065" i="1"/>
  <c r="L6064" i="1"/>
  <c r="L6063" i="1"/>
  <c r="L6062" i="1"/>
  <c r="L6061" i="1"/>
  <c r="L6060" i="1"/>
  <c r="L6059" i="1"/>
  <c r="L6058" i="1"/>
  <c r="L6057" i="1"/>
  <c r="L6056" i="1"/>
  <c r="L6055" i="1"/>
  <c r="L6054" i="1"/>
  <c r="L6053" i="1"/>
  <c r="L6052" i="1"/>
  <c r="L6051" i="1"/>
  <c r="L6050" i="1"/>
  <c r="L6049" i="1"/>
  <c r="L6048" i="1"/>
  <c r="L6047" i="1"/>
  <c r="L6046" i="1"/>
  <c r="L6045" i="1"/>
  <c r="L6044" i="1"/>
  <c r="L6043" i="1"/>
  <c r="L6042" i="1"/>
  <c r="L6041" i="1"/>
  <c r="L6040" i="1"/>
  <c r="L6039" i="1"/>
  <c r="L6038" i="1"/>
  <c r="L6037" i="1"/>
  <c r="L6036" i="1"/>
  <c r="L6035" i="1"/>
  <c r="L6034" i="1"/>
  <c r="L6033" i="1"/>
  <c r="L6032" i="1"/>
  <c r="L6031" i="1"/>
  <c r="L6030" i="1"/>
  <c r="L6029" i="1"/>
  <c r="L6028" i="1"/>
  <c r="L6027" i="1"/>
  <c r="L6026" i="1"/>
  <c r="L6025" i="1"/>
  <c r="L6024" i="1"/>
  <c r="L6023" i="1"/>
  <c r="L6022" i="1"/>
  <c r="L6021" i="1"/>
  <c r="L6020" i="1"/>
  <c r="L6019" i="1"/>
  <c r="L6018" i="1"/>
  <c r="L6017" i="1"/>
  <c r="L6016" i="1"/>
  <c r="L6015" i="1"/>
  <c r="L6014" i="1"/>
  <c r="L6013" i="1"/>
  <c r="L6012" i="1"/>
  <c r="L6011" i="1"/>
  <c r="L6010" i="1"/>
  <c r="L6009" i="1"/>
  <c r="L6008" i="1"/>
  <c r="L6007" i="1"/>
  <c r="L6006" i="1"/>
  <c r="L6005" i="1"/>
  <c r="L6004" i="1"/>
  <c r="L6003" i="1"/>
  <c r="L6002" i="1"/>
  <c r="L6001" i="1"/>
  <c r="L6000" i="1"/>
  <c r="L5999" i="1"/>
  <c r="L5998" i="1"/>
  <c r="L5997" i="1"/>
  <c r="L5996" i="1"/>
  <c r="L5995" i="1"/>
  <c r="L5994" i="1"/>
  <c r="L5993" i="1"/>
  <c r="L5992" i="1"/>
  <c r="L5991" i="1"/>
  <c r="L5990" i="1"/>
  <c r="L5989" i="1"/>
  <c r="L5988" i="1"/>
  <c r="L5987" i="1"/>
  <c r="L5986" i="1"/>
  <c r="L5985" i="1"/>
  <c r="L5984" i="1"/>
  <c r="L5983" i="1"/>
  <c r="L5982" i="1"/>
  <c r="L5981" i="1"/>
  <c r="L5980" i="1"/>
  <c r="L5979" i="1"/>
  <c r="L5978" i="1"/>
  <c r="L5977" i="1"/>
  <c r="L5976" i="1"/>
  <c r="L5975" i="1"/>
  <c r="L5974" i="1"/>
  <c r="L5973" i="1"/>
  <c r="L5972" i="1"/>
  <c r="L5971" i="1"/>
  <c r="L5970" i="1"/>
  <c r="L5969" i="1"/>
  <c r="L5968" i="1"/>
  <c r="L5967" i="1"/>
  <c r="L5966" i="1"/>
  <c r="L5965" i="1"/>
  <c r="L5964" i="1"/>
  <c r="L5963" i="1"/>
  <c r="L5962" i="1"/>
  <c r="L5961" i="1"/>
  <c r="L5960" i="1"/>
  <c r="L5959" i="1"/>
  <c r="L5958" i="1"/>
  <c r="L5957" i="1"/>
  <c r="L5956" i="1"/>
  <c r="L5955" i="1"/>
  <c r="L5954" i="1"/>
  <c r="L5953" i="1"/>
  <c r="L5952" i="1"/>
  <c r="L5951" i="1"/>
  <c r="L5950" i="1"/>
  <c r="L5949" i="1"/>
  <c r="L5948" i="1"/>
  <c r="L5947" i="1"/>
  <c r="L5946" i="1"/>
  <c r="L5945" i="1"/>
  <c r="L5944" i="1"/>
  <c r="L5943" i="1"/>
  <c r="L5942" i="1"/>
  <c r="L5941" i="1"/>
  <c r="L5940" i="1"/>
  <c r="L5939" i="1"/>
  <c r="L5938" i="1"/>
  <c r="L5937" i="1"/>
  <c r="L5936" i="1"/>
  <c r="L5935" i="1"/>
  <c r="L5934" i="1"/>
  <c r="L5933" i="1"/>
  <c r="L5932" i="1"/>
  <c r="L5931" i="1"/>
  <c r="L5930" i="1"/>
  <c r="L5929" i="1"/>
  <c r="L5928" i="1"/>
  <c r="L5927" i="1"/>
  <c r="L5926" i="1"/>
  <c r="L5925" i="1"/>
  <c r="L5924" i="1"/>
  <c r="L5923" i="1"/>
  <c r="L5922" i="1"/>
  <c r="L5921" i="1"/>
  <c r="L5920" i="1"/>
  <c r="L5919" i="1"/>
  <c r="L5918" i="1"/>
  <c r="L5917" i="1"/>
  <c r="L5916" i="1"/>
  <c r="L5915" i="1"/>
  <c r="L5914" i="1"/>
  <c r="L5913" i="1"/>
  <c r="L5912" i="1"/>
  <c r="L5911" i="1"/>
  <c r="L5910" i="1"/>
  <c r="L5909" i="1"/>
  <c r="L5908" i="1"/>
  <c r="L5907" i="1"/>
  <c r="L5906" i="1"/>
  <c r="L5905" i="1"/>
  <c r="L5904" i="1"/>
  <c r="L5903" i="1"/>
  <c r="L5902" i="1"/>
  <c r="L5901" i="1"/>
  <c r="L5900" i="1"/>
  <c r="L5899" i="1"/>
  <c r="L5898" i="1"/>
  <c r="L5897" i="1"/>
  <c r="L5896" i="1"/>
  <c r="L5895" i="1"/>
  <c r="L5894" i="1"/>
  <c r="L5893" i="1"/>
  <c r="L5892" i="1"/>
  <c r="L5891" i="1"/>
  <c r="L5890" i="1"/>
  <c r="L5889" i="1"/>
  <c r="L5888" i="1"/>
  <c r="L5887" i="1"/>
  <c r="L5886" i="1"/>
  <c r="L5885" i="1"/>
  <c r="L5884" i="1"/>
  <c r="L5883" i="1"/>
  <c r="L5882" i="1"/>
  <c r="L5881" i="1"/>
  <c r="L5880" i="1"/>
  <c r="L5879" i="1"/>
  <c r="L5878" i="1"/>
  <c r="L5877" i="1"/>
  <c r="L5876" i="1"/>
  <c r="L5875" i="1"/>
  <c r="L5874" i="1"/>
  <c r="L5873" i="1"/>
  <c r="L5872" i="1"/>
  <c r="L5871" i="1"/>
  <c r="L5870" i="1"/>
  <c r="L5869" i="1"/>
  <c r="L5868" i="1"/>
  <c r="L5867" i="1"/>
  <c r="L5866" i="1"/>
  <c r="L5865" i="1"/>
  <c r="L5864" i="1"/>
  <c r="L5863" i="1"/>
  <c r="L5862" i="1"/>
  <c r="L5861" i="1"/>
  <c r="L5860" i="1"/>
  <c r="L5859" i="1"/>
  <c r="L5858" i="1"/>
  <c r="L5857" i="1"/>
  <c r="L5856" i="1"/>
  <c r="L5855" i="1"/>
  <c r="L5854" i="1"/>
  <c r="L5853" i="1"/>
  <c r="L5852" i="1"/>
  <c r="L5851" i="1"/>
  <c r="L5850" i="1"/>
  <c r="L5849" i="1"/>
  <c r="L5848" i="1"/>
  <c r="L5847" i="1"/>
  <c r="L5846" i="1"/>
  <c r="L5845" i="1"/>
  <c r="L5844" i="1"/>
  <c r="L5843" i="1"/>
  <c r="L5842" i="1"/>
  <c r="L5841" i="1"/>
  <c r="L5840" i="1"/>
  <c r="L5839" i="1"/>
  <c r="L5838" i="1"/>
  <c r="L5837" i="1"/>
  <c r="L5836" i="1"/>
  <c r="L5835" i="1"/>
  <c r="L5834" i="1"/>
  <c r="L5833" i="1"/>
  <c r="L5832" i="1"/>
  <c r="L5831" i="1"/>
  <c r="L5830" i="1"/>
  <c r="L5829" i="1"/>
  <c r="L5828" i="1"/>
  <c r="L5827" i="1"/>
  <c r="L5826" i="1"/>
  <c r="L5825" i="1"/>
  <c r="L5824" i="1"/>
  <c r="L5823" i="1"/>
  <c r="L5822" i="1"/>
  <c r="L5821" i="1"/>
  <c r="L5820" i="1"/>
  <c r="L5819" i="1"/>
  <c r="L5818" i="1"/>
  <c r="L5817" i="1"/>
  <c r="L5816" i="1"/>
  <c r="L5815" i="1"/>
  <c r="L5814" i="1"/>
  <c r="L5813" i="1"/>
  <c r="L5812" i="1"/>
  <c r="L5811" i="1"/>
  <c r="L5810" i="1"/>
  <c r="L5809" i="1"/>
  <c r="L5808" i="1"/>
  <c r="L5807" i="1"/>
  <c r="L5806" i="1"/>
  <c r="L5805" i="1"/>
  <c r="L5804" i="1"/>
  <c r="L5803" i="1"/>
  <c r="L5802" i="1"/>
  <c r="L5801" i="1"/>
  <c r="L5800" i="1"/>
  <c r="L5799" i="1"/>
  <c r="L5798" i="1"/>
  <c r="L5797" i="1"/>
  <c r="L5796" i="1"/>
  <c r="L5795" i="1"/>
  <c r="L5794" i="1"/>
  <c r="L5793" i="1"/>
  <c r="L5792" i="1"/>
  <c r="L5791" i="1"/>
  <c r="L5790" i="1"/>
  <c r="L5789" i="1"/>
  <c r="L5788" i="1"/>
  <c r="L5787" i="1"/>
  <c r="L5786" i="1"/>
  <c r="L5785" i="1"/>
  <c r="L5784" i="1"/>
  <c r="L5783" i="1"/>
  <c r="L5782" i="1"/>
  <c r="L5781" i="1"/>
  <c r="L5780" i="1"/>
  <c r="L5779" i="1"/>
  <c r="L5778" i="1"/>
  <c r="L5777" i="1"/>
  <c r="L5776" i="1"/>
  <c r="L5775" i="1"/>
  <c r="L5774" i="1"/>
  <c r="L5773" i="1"/>
  <c r="L5772" i="1"/>
  <c r="L5771" i="1"/>
  <c r="L5770" i="1"/>
  <c r="L5769" i="1"/>
  <c r="L5768" i="1"/>
  <c r="L5767" i="1"/>
  <c r="L5766" i="1"/>
  <c r="L5765" i="1"/>
  <c r="L5764" i="1"/>
  <c r="L5763" i="1"/>
  <c r="L5762" i="1"/>
  <c r="L5761" i="1"/>
  <c r="L5760" i="1"/>
  <c r="L5759" i="1"/>
  <c r="L5758" i="1"/>
  <c r="L5757" i="1"/>
  <c r="L5756" i="1"/>
  <c r="L5755" i="1"/>
  <c r="L5754" i="1"/>
  <c r="L5753" i="1"/>
  <c r="L5752" i="1"/>
  <c r="L5751" i="1"/>
  <c r="L5750" i="1"/>
  <c r="L5749" i="1"/>
  <c r="L5748" i="1"/>
  <c r="L5747" i="1"/>
  <c r="L5746" i="1"/>
  <c r="L5745" i="1"/>
  <c r="L5744" i="1"/>
  <c r="L5743" i="1"/>
  <c r="L5742" i="1"/>
  <c r="L5741" i="1"/>
  <c r="L5740" i="1"/>
  <c r="L5739" i="1"/>
  <c r="L5738" i="1"/>
  <c r="L5737" i="1"/>
  <c r="L5736" i="1"/>
  <c r="L5735" i="1"/>
  <c r="L5734" i="1"/>
  <c r="L5733" i="1"/>
  <c r="L5732" i="1"/>
  <c r="L5731" i="1"/>
  <c r="L5730" i="1"/>
  <c r="L5729" i="1"/>
  <c r="L5728" i="1"/>
  <c r="L5727" i="1"/>
  <c r="L5726" i="1"/>
  <c r="L5725" i="1"/>
  <c r="L5724" i="1"/>
  <c r="L5723" i="1"/>
  <c r="L5722" i="1"/>
  <c r="L5721" i="1"/>
  <c r="L5720" i="1"/>
  <c r="L5719" i="1"/>
  <c r="L5718" i="1"/>
  <c r="L5717" i="1"/>
  <c r="L5716" i="1"/>
  <c r="L5715" i="1"/>
  <c r="L5714" i="1"/>
  <c r="L5713" i="1"/>
  <c r="L5712" i="1"/>
  <c r="L5711" i="1"/>
  <c r="L5710" i="1"/>
  <c r="L5709" i="1"/>
  <c r="L5708" i="1"/>
  <c r="L5707" i="1"/>
  <c r="L5706" i="1"/>
  <c r="L5705" i="1"/>
  <c r="L5704" i="1"/>
  <c r="L5703" i="1"/>
  <c r="L5702" i="1"/>
  <c r="L5701" i="1"/>
  <c r="L5700" i="1"/>
  <c r="L5699" i="1"/>
  <c r="L5698" i="1"/>
  <c r="L5697" i="1"/>
  <c r="L5696" i="1"/>
  <c r="L5695" i="1"/>
  <c r="L5694" i="1"/>
  <c r="L5693" i="1"/>
  <c r="L5692" i="1"/>
  <c r="L5691" i="1"/>
  <c r="L5690" i="1"/>
  <c r="L5689" i="1"/>
  <c r="L5688" i="1"/>
  <c r="L5687" i="1"/>
  <c r="L5686" i="1"/>
  <c r="L5685" i="1"/>
  <c r="L5684" i="1"/>
  <c r="L5683" i="1"/>
  <c r="L5682" i="1"/>
  <c r="L5681" i="1"/>
  <c r="L5680" i="1"/>
  <c r="L5679" i="1"/>
  <c r="L5678" i="1"/>
  <c r="L5677" i="1"/>
  <c r="L5676" i="1"/>
  <c r="L5675" i="1"/>
  <c r="L5674" i="1"/>
  <c r="L5673" i="1"/>
  <c r="L5672" i="1"/>
  <c r="L5671" i="1"/>
  <c r="L5670" i="1"/>
  <c r="L5669" i="1"/>
  <c r="L5668" i="1"/>
  <c r="L5667" i="1"/>
  <c r="L5666" i="1"/>
  <c r="L5665" i="1"/>
  <c r="L5664" i="1"/>
  <c r="L5663" i="1"/>
  <c r="L5662" i="1"/>
  <c r="L5661" i="1"/>
  <c r="L5660" i="1"/>
  <c r="L5659" i="1"/>
  <c r="L5658" i="1"/>
  <c r="L5657" i="1"/>
  <c r="L5656" i="1"/>
  <c r="L5655" i="1"/>
  <c r="L5654" i="1"/>
  <c r="L5653" i="1"/>
  <c r="L5652" i="1"/>
  <c r="L5651" i="1"/>
  <c r="L5650" i="1"/>
  <c r="L5649" i="1"/>
  <c r="L5648" i="1"/>
  <c r="L5647" i="1"/>
  <c r="L5646" i="1"/>
  <c r="L5645" i="1"/>
  <c r="L5644" i="1"/>
  <c r="L5643" i="1"/>
  <c r="L5642" i="1"/>
  <c r="L5641" i="1"/>
  <c r="L5640" i="1"/>
  <c r="L5639" i="1"/>
  <c r="L5638" i="1"/>
  <c r="L5637" i="1"/>
  <c r="L5636" i="1"/>
  <c r="L5635" i="1"/>
  <c r="L5634" i="1"/>
  <c r="L5633" i="1"/>
  <c r="L5632" i="1"/>
  <c r="L5631" i="1"/>
  <c r="L5630" i="1"/>
  <c r="L5629" i="1"/>
  <c r="L5628" i="1"/>
  <c r="L5627" i="1"/>
  <c r="L5626" i="1"/>
  <c r="L5625" i="1"/>
  <c r="L5624" i="1"/>
  <c r="L5623" i="1"/>
  <c r="L5622" i="1"/>
  <c r="L5621" i="1"/>
  <c r="L5620" i="1"/>
  <c r="L5619" i="1"/>
  <c r="L5618" i="1"/>
  <c r="L5617" i="1"/>
  <c r="L5616" i="1"/>
  <c r="L5615" i="1"/>
  <c r="L5614" i="1"/>
  <c r="L5613" i="1"/>
  <c r="L5612" i="1"/>
  <c r="L5611" i="1"/>
  <c r="L5610" i="1"/>
  <c r="L5609" i="1"/>
  <c r="L5608" i="1"/>
  <c r="L5607" i="1"/>
  <c r="L5606" i="1"/>
  <c r="L5605" i="1"/>
  <c r="L5604" i="1"/>
  <c r="L5603" i="1"/>
  <c r="L5602" i="1"/>
  <c r="L5601" i="1"/>
  <c r="L5600" i="1"/>
  <c r="L5599" i="1"/>
  <c r="L5598" i="1"/>
  <c r="L5597" i="1"/>
  <c r="L5596" i="1"/>
  <c r="L5595" i="1"/>
  <c r="L5594" i="1"/>
  <c r="L5593" i="1"/>
  <c r="L5592" i="1"/>
  <c r="L5591" i="1"/>
  <c r="L5590" i="1"/>
  <c r="L5589" i="1"/>
  <c r="L5588" i="1"/>
  <c r="L5587" i="1"/>
  <c r="L5586" i="1"/>
  <c r="L5585" i="1"/>
  <c r="L5584" i="1"/>
  <c r="L5583" i="1"/>
  <c r="L5582" i="1"/>
  <c r="L5581" i="1"/>
  <c r="L5580" i="1"/>
  <c r="L5579" i="1"/>
  <c r="L5578" i="1"/>
  <c r="L5577" i="1"/>
  <c r="L5576" i="1"/>
  <c r="L5575" i="1"/>
  <c r="L5574" i="1"/>
  <c r="L5573" i="1"/>
  <c r="L5572" i="1"/>
  <c r="L5571" i="1"/>
  <c r="L5570" i="1"/>
  <c r="L5569" i="1"/>
  <c r="L5568" i="1"/>
  <c r="L5567" i="1"/>
  <c r="L5566" i="1"/>
  <c r="L5565" i="1"/>
  <c r="L5564" i="1"/>
  <c r="L5563" i="1"/>
  <c r="L5562" i="1"/>
  <c r="L5561" i="1"/>
  <c r="L5560" i="1"/>
  <c r="L5559" i="1"/>
  <c r="L5558" i="1"/>
  <c r="L5557" i="1"/>
  <c r="L5556" i="1"/>
  <c r="L5555" i="1"/>
  <c r="L5554" i="1"/>
  <c r="L5553" i="1"/>
  <c r="L5552" i="1"/>
  <c r="L5551" i="1"/>
  <c r="L5550" i="1"/>
  <c r="L5549" i="1"/>
  <c r="L5548" i="1"/>
  <c r="L5547" i="1"/>
  <c r="L5546" i="1"/>
  <c r="L5545" i="1"/>
  <c r="L5544" i="1"/>
  <c r="L5543" i="1"/>
  <c r="L5542" i="1"/>
  <c r="L5541" i="1"/>
  <c r="L5540" i="1"/>
  <c r="L5539" i="1"/>
  <c r="L5538" i="1"/>
  <c r="L5537" i="1"/>
  <c r="L5536" i="1"/>
  <c r="L5535" i="1"/>
  <c r="L5534" i="1"/>
  <c r="L5533" i="1"/>
  <c r="L5532" i="1"/>
  <c r="L5531" i="1"/>
  <c r="L5530" i="1"/>
  <c r="L5529" i="1"/>
  <c r="L5528" i="1"/>
  <c r="L5527" i="1"/>
  <c r="L5526" i="1"/>
  <c r="L5525" i="1"/>
  <c r="L5524" i="1"/>
  <c r="L5523" i="1"/>
  <c r="L5522" i="1"/>
  <c r="L5521" i="1"/>
  <c r="L5520" i="1"/>
  <c r="L5519" i="1"/>
  <c r="L5518" i="1"/>
  <c r="L5517" i="1"/>
  <c r="L5516" i="1"/>
  <c r="L5515" i="1"/>
  <c r="L5514" i="1"/>
  <c r="L5513" i="1"/>
  <c r="L5512" i="1"/>
  <c r="L5511" i="1"/>
  <c r="L5510" i="1"/>
  <c r="L5509" i="1"/>
  <c r="L5508" i="1"/>
  <c r="L5507" i="1"/>
  <c r="L5506" i="1"/>
  <c r="L5505" i="1"/>
  <c r="L5504" i="1"/>
  <c r="L5503" i="1"/>
  <c r="L5502" i="1"/>
  <c r="L5501" i="1"/>
  <c r="L5500" i="1"/>
  <c r="L5499" i="1"/>
  <c r="L5498" i="1"/>
  <c r="L5497" i="1"/>
  <c r="L5496" i="1"/>
  <c r="L5495" i="1"/>
  <c r="L5494" i="1"/>
  <c r="L5493" i="1"/>
  <c r="L5492" i="1"/>
  <c r="L5491" i="1"/>
  <c r="L5490" i="1"/>
  <c r="L5489" i="1"/>
  <c r="L5488" i="1"/>
  <c r="L5487" i="1"/>
  <c r="L5486" i="1"/>
  <c r="L5485" i="1"/>
  <c r="L5484" i="1"/>
  <c r="L5483" i="1"/>
  <c r="L5482" i="1"/>
  <c r="L5481" i="1"/>
  <c r="L5480" i="1"/>
  <c r="L5479" i="1"/>
  <c r="L5478" i="1"/>
  <c r="L5477" i="1"/>
  <c r="L5476" i="1"/>
  <c r="L5475" i="1"/>
  <c r="L5474" i="1"/>
  <c r="L5473" i="1"/>
  <c r="L5472" i="1"/>
  <c r="L5471" i="1"/>
  <c r="L5470" i="1"/>
  <c r="L5469" i="1"/>
  <c r="L5468" i="1"/>
  <c r="L5467" i="1"/>
  <c r="L5466" i="1"/>
  <c r="L5465" i="1"/>
  <c r="L5464" i="1"/>
  <c r="L5463" i="1"/>
  <c r="L5462" i="1"/>
  <c r="L5461" i="1"/>
  <c r="L5460" i="1"/>
  <c r="L5459" i="1"/>
  <c r="L5458" i="1"/>
  <c r="L5457" i="1"/>
  <c r="L5456" i="1"/>
  <c r="L5455" i="1"/>
  <c r="L5454" i="1"/>
  <c r="L5453" i="1"/>
  <c r="L5452" i="1"/>
  <c r="L5451" i="1"/>
  <c r="L5450" i="1"/>
  <c r="L5449" i="1"/>
  <c r="L5448" i="1"/>
  <c r="L5447" i="1"/>
  <c r="L5446" i="1"/>
  <c r="L5445" i="1"/>
  <c r="L5444" i="1"/>
  <c r="L5443" i="1"/>
  <c r="L5442" i="1"/>
  <c r="L5441" i="1"/>
  <c r="L5440" i="1"/>
  <c r="L5439" i="1"/>
  <c r="L5438" i="1"/>
  <c r="L5437" i="1"/>
  <c r="L5436" i="1"/>
  <c r="L5435" i="1"/>
  <c r="L5434" i="1"/>
  <c r="L5433" i="1"/>
  <c r="L5432" i="1"/>
  <c r="L5431" i="1"/>
  <c r="L5430" i="1"/>
  <c r="L5429" i="1"/>
  <c r="L5428" i="1"/>
  <c r="L5427" i="1"/>
  <c r="L5426" i="1"/>
  <c r="L5425" i="1"/>
  <c r="L5424" i="1"/>
  <c r="L5423" i="1"/>
  <c r="L5422" i="1"/>
  <c r="L5421" i="1"/>
  <c r="L5420" i="1"/>
  <c r="L5419" i="1"/>
  <c r="L5418" i="1"/>
  <c r="L5417" i="1"/>
  <c r="L5416" i="1"/>
  <c r="L5415" i="1"/>
  <c r="L5414" i="1"/>
  <c r="L5413" i="1"/>
  <c r="L5412" i="1"/>
  <c r="L5411" i="1"/>
  <c r="L5410" i="1"/>
  <c r="L5409" i="1"/>
  <c r="L5408" i="1"/>
  <c r="L5407" i="1"/>
  <c r="L5406" i="1"/>
  <c r="L5405" i="1"/>
  <c r="L5404" i="1"/>
  <c r="L5403" i="1"/>
  <c r="L5402" i="1"/>
  <c r="L5401" i="1"/>
  <c r="L5400" i="1"/>
  <c r="L5399" i="1"/>
  <c r="L5398" i="1"/>
  <c r="L5397" i="1"/>
  <c r="L5396" i="1"/>
  <c r="L5395" i="1"/>
  <c r="L5394" i="1"/>
  <c r="L5393" i="1"/>
  <c r="L5392" i="1"/>
  <c r="L5391" i="1"/>
  <c r="L5390" i="1"/>
  <c r="L5389" i="1"/>
  <c r="L5388" i="1"/>
  <c r="L5387" i="1"/>
  <c r="L5386" i="1"/>
  <c r="L5385" i="1"/>
  <c r="L5384" i="1"/>
  <c r="L5383" i="1"/>
  <c r="L5382" i="1"/>
  <c r="L5381" i="1"/>
  <c r="L5380" i="1"/>
  <c r="L5379" i="1"/>
  <c r="L5378" i="1"/>
  <c r="L5377" i="1"/>
  <c r="L5376" i="1"/>
  <c r="L5375" i="1"/>
  <c r="L5374" i="1"/>
  <c r="L5373" i="1"/>
  <c r="L5372" i="1"/>
  <c r="L5371" i="1"/>
  <c r="L5370" i="1"/>
  <c r="L5369" i="1"/>
  <c r="L5368" i="1"/>
  <c r="L5367" i="1"/>
  <c r="L5366" i="1"/>
  <c r="L5365" i="1"/>
  <c r="L5364" i="1"/>
  <c r="L5363" i="1"/>
  <c r="L5362" i="1"/>
  <c r="L5361" i="1"/>
  <c r="L5360" i="1"/>
  <c r="L5359" i="1"/>
  <c r="L5358" i="1"/>
  <c r="L5357" i="1"/>
  <c r="L5356" i="1"/>
  <c r="L5355" i="1"/>
  <c r="L5354" i="1"/>
  <c r="L5353" i="1"/>
  <c r="L5352" i="1"/>
  <c r="L5351" i="1"/>
  <c r="L5350" i="1"/>
  <c r="L5349" i="1"/>
  <c r="L5348" i="1"/>
  <c r="L5347" i="1"/>
  <c r="L5346" i="1"/>
  <c r="L5345" i="1"/>
  <c r="L5344" i="1"/>
  <c r="L5343" i="1"/>
  <c r="L5342" i="1"/>
  <c r="L5341" i="1"/>
  <c r="L5340" i="1"/>
  <c r="L5339" i="1"/>
  <c r="L5338" i="1"/>
  <c r="L5337" i="1"/>
  <c r="L5336" i="1"/>
  <c r="L5335" i="1"/>
  <c r="L5334" i="1"/>
  <c r="L5333" i="1"/>
  <c r="L5332" i="1"/>
  <c r="L5331" i="1"/>
  <c r="L5330" i="1"/>
  <c r="L5329" i="1"/>
  <c r="L5328" i="1"/>
  <c r="L5327" i="1"/>
  <c r="L5326" i="1"/>
  <c r="L5325" i="1"/>
  <c r="L5324" i="1"/>
  <c r="L5323" i="1"/>
  <c r="L5322" i="1"/>
  <c r="L5321" i="1"/>
  <c r="L5320" i="1"/>
  <c r="L5319" i="1"/>
  <c r="L5318" i="1"/>
  <c r="L5317" i="1"/>
  <c r="L5316" i="1"/>
  <c r="L5315" i="1"/>
  <c r="L5314" i="1"/>
  <c r="L5313" i="1"/>
  <c r="L5312" i="1"/>
  <c r="L5311" i="1"/>
  <c r="L5310" i="1"/>
  <c r="L5309" i="1"/>
  <c r="L5308" i="1"/>
  <c r="L5307" i="1"/>
  <c r="L5306" i="1"/>
  <c r="L5305" i="1"/>
  <c r="L5304" i="1"/>
  <c r="L5303" i="1"/>
  <c r="L5302" i="1"/>
  <c r="L5301" i="1"/>
  <c r="L5300" i="1"/>
  <c r="L5299" i="1"/>
  <c r="L5298" i="1"/>
  <c r="L5297" i="1"/>
  <c r="L5296" i="1"/>
  <c r="L5295" i="1"/>
  <c r="L5294" i="1"/>
  <c r="L5293" i="1"/>
  <c r="L5292" i="1"/>
  <c r="L5291" i="1"/>
  <c r="L5290" i="1"/>
  <c r="L5289" i="1"/>
  <c r="L5288" i="1"/>
  <c r="L5287" i="1"/>
  <c r="L5286" i="1"/>
  <c r="L5285" i="1"/>
  <c r="L5284" i="1"/>
  <c r="L5283" i="1"/>
  <c r="L5282" i="1"/>
  <c r="L5281" i="1"/>
  <c r="L5280" i="1"/>
  <c r="L5279" i="1"/>
  <c r="L5278" i="1"/>
  <c r="L5277" i="1"/>
  <c r="L5276" i="1"/>
  <c r="L5275" i="1"/>
  <c r="L5274" i="1"/>
  <c r="L5273" i="1"/>
  <c r="L5272" i="1"/>
  <c r="L5271" i="1"/>
  <c r="L5270" i="1"/>
  <c r="L5269" i="1"/>
  <c r="L5268" i="1"/>
  <c r="L5267" i="1"/>
  <c r="L5266" i="1"/>
  <c r="L5265" i="1"/>
  <c r="L5264" i="1"/>
  <c r="L5263" i="1"/>
  <c r="L5262" i="1"/>
  <c r="L5261" i="1"/>
  <c r="L5260" i="1"/>
  <c r="L5259" i="1"/>
  <c r="L5258" i="1"/>
  <c r="L5257" i="1"/>
  <c r="L5256" i="1"/>
  <c r="L5255" i="1"/>
  <c r="L5254" i="1"/>
  <c r="L5253" i="1"/>
  <c r="L5252" i="1"/>
  <c r="L5251" i="1"/>
  <c r="L5250" i="1"/>
  <c r="L5249" i="1"/>
  <c r="L5248" i="1"/>
  <c r="L5247" i="1"/>
  <c r="L5246" i="1"/>
  <c r="L5245" i="1"/>
  <c r="L5244" i="1"/>
  <c r="L5243" i="1"/>
  <c r="L5242" i="1"/>
  <c r="L5241" i="1"/>
  <c r="L5240" i="1"/>
  <c r="L5239" i="1"/>
  <c r="L5238" i="1"/>
  <c r="L5237" i="1"/>
  <c r="L5236" i="1"/>
  <c r="L5235" i="1"/>
  <c r="L5234" i="1"/>
  <c r="L5233" i="1"/>
  <c r="L5232" i="1"/>
  <c r="L5231" i="1"/>
  <c r="L5230" i="1"/>
  <c r="L5229" i="1"/>
  <c r="L5228" i="1"/>
  <c r="L5227" i="1"/>
  <c r="L5226" i="1"/>
  <c r="L5225" i="1"/>
  <c r="L5224" i="1"/>
  <c r="L5223" i="1"/>
  <c r="L5222" i="1"/>
  <c r="L5221" i="1"/>
  <c r="L5220" i="1"/>
  <c r="L5219" i="1"/>
  <c r="L5218" i="1"/>
  <c r="L5217" i="1"/>
  <c r="L5216" i="1"/>
  <c r="L5215" i="1"/>
  <c r="L5214" i="1"/>
  <c r="L5213" i="1"/>
  <c r="L5212" i="1"/>
  <c r="L5211" i="1"/>
  <c r="L5210" i="1"/>
  <c r="L5209" i="1"/>
  <c r="L5208" i="1"/>
  <c r="L5207" i="1"/>
  <c r="L5206" i="1"/>
  <c r="L5205" i="1"/>
  <c r="L5204" i="1"/>
  <c r="L5203" i="1"/>
  <c r="L5202" i="1"/>
  <c r="L5201" i="1"/>
  <c r="L5200" i="1"/>
  <c r="L5199" i="1"/>
  <c r="L5198" i="1"/>
  <c r="L5197" i="1"/>
  <c r="L5196" i="1"/>
  <c r="L5195" i="1"/>
  <c r="L5194" i="1"/>
  <c r="L5193" i="1"/>
  <c r="L5192" i="1"/>
  <c r="L5191" i="1"/>
  <c r="L5190" i="1"/>
  <c r="L5189" i="1"/>
  <c r="L5188" i="1"/>
  <c r="L5187" i="1"/>
  <c r="L5186" i="1"/>
  <c r="L5185" i="1"/>
  <c r="L5184" i="1"/>
  <c r="L5183" i="1"/>
  <c r="L5182" i="1"/>
  <c r="L5181" i="1"/>
  <c r="L5180" i="1"/>
  <c r="L5179" i="1"/>
  <c r="L5178" i="1"/>
  <c r="L5177" i="1"/>
  <c r="L5176" i="1"/>
  <c r="L5175" i="1"/>
  <c r="L5174" i="1"/>
  <c r="L5173" i="1"/>
  <c r="L5172" i="1"/>
  <c r="L5171" i="1"/>
  <c r="L5170" i="1"/>
  <c r="L5169" i="1"/>
  <c r="L5168" i="1"/>
  <c r="L5167" i="1"/>
  <c r="L5166" i="1"/>
  <c r="L5165" i="1"/>
  <c r="L5164" i="1"/>
  <c r="L5163" i="1"/>
  <c r="L5162" i="1"/>
  <c r="L5161" i="1"/>
  <c r="L5160" i="1"/>
  <c r="L5159" i="1"/>
  <c r="L5158" i="1"/>
  <c r="L5157" i="1"/>
  <c r="L5156" i="1"/>
  <c r="L5155" i="1"/>
  <c r="L5154" i="1"/>
  <c r="L5153" i="1"/>
  <c r="L5152" i="1"/>
  <c r="L5151" i="1"/>
  <c r="L5150" i="1"/>
  <c r="L5149" i="1"/>
  <c r="L5148" i="1"/>
  <c r="L5147" i="1"/>
  <c r="L5146" i="1"/>
  <c r="L5145" i="1"/>
  <c r="L5144" i="1"/>
  <c r="L5143" i="1"/>
  <c r="L5142" i="1"/>
  <c r="L5141" i="1"/>
  <c r="L5140" i="1"/>
  <c r="L5139" i="1"/>
  <c r="L5138" i="1"/>
  <c r="L5137" i="1"/>
  <c r="L5136" i="1"/>
  <c r="L5135" i="1"/>
  <c r="L5134" i="1"/>
  <c r="L5133" i="1"/>
  <c r="L5132" i="1"/>
  <c r="L5131" i="1"/>
  <c r="L5130" i="1"/>
  <c r="L5129" i="1"/>
  <c r="L5128" i="1"/>
  <c r="L5127" i="1"/>
  <c r="L5126" i="1"/>
  <c r="L5125" i="1"/>
  <c r="L5124" i="1"/>
  <c r="L5123" i="1"/>
  <c r="L5122" i="1"/>
  <c r="L5121" i="1"/>
  <c r="L5120" i="1"/>
  <c r="L5119" i="1"/>
  <c r="L5118" i="1"/>
  <c r="L5117" i="1"/>
  <c r="L5116" i="1"/>
  <c r="L5115" i="1"/>
  <c r="L5114" i="1"/>
  <c r="L5113" i="1"/>
  <c r="L5112" i="1"/>
  <c r="L5111" i="1"/>
  <c r="L5110" i="1"/>
  <c r="L5109" i="1"/>
  <c r="L5108" i="1"/>
  <c r="L5107" i="1"/>
  <c r="L5106" i="1"/>
  <c r="L5105" i="1"/>
  <c r="L5104" i="1"/>
  <c r="L5103" i="1"/>
  <c r="L5102" i="1"/>
  <c r="L5101" i="1"/>
  <c r="L5100" i="1"/>
  <c r="L5099" i="1"/>
  <c r="L5098" i="1"/>
  <c r="L5097" i="1"/>
  <c r="L5096" i="1"/>
  <c r="L5095" i="1"/>
  <c r="L5094" i="1"/>
  <c r="L5093" i="1"/>
  <c r="L5092" i="1"/>
  <c r="L5091" i="1"/>
  <c r="L5090" i="1"/>
  <c r="L5089" i="1"/>
  <c r="L5088" i="1"/>
  <c r="L5087" i="1"/>
  <c r="L5086" i="1"/>
  <c r="L5085" i="1"/>
  <c r="L5084" i="1"/>
  <c r="L5083" i="1"/>
  <c r="L5082" i="1"/>
  <c r="L5081" i="1"/>
  <c r="L5080" i="1"/>
  <c r="L5079" i="1"/>
  <c r="L5078" i="1"/>
  <c r="L5077" i="1"/>
  <c r="L5076" i="1"/>
  <c r="L5075" i="1"/>
  <c r="L5074" i="1"/>
  <c r="L5073" i="1"/>
  <c r="L5072" i="1"/>
  <c r="L5071" i="1"/>
  <c r="L5070" i="1"/>
  <c r="L5069" i="1"/>
  <c r="L5068" i="1"/>
  <c r="L5067" i="1"/>
  <c r="L5066" i="1"/>
  <c r="L5065" i="1"/>
  <c r="L5064" i="1"/>
  <c r="L5063" i="1"/>
  <c r="L5062" i="1"/>
  <c r="L5061" i="1"/>
  <c r="L5060" i="1"/>
  <c r="L5059" i="1"/>
  <c r="L5058" i="1"/>
  <c r="L5057" i="1"/>
  <c r="L5056" i="1"/>
  <c r="L5055" i="1"/>
  <c r="L5054" i="1"/>
  <c r="L5053" i="1"/>
  <c r="L5052" i="1"/>
  <c r="L5051" i="1"/>
  <c r="L5050" i="1"/>
  <c r="L5049" i="1"/>
  <c r="L5048" i="1"/>
  <c r="L5047" i="1"/>
  <c r="L5046" i="1"/>
  <c r="L5045" i="1"/>
  <c r="L5044" i="1"/>
  <c r="L5043" i="1"/>
  <c r="L5042" i="1"/>
  <c r="L5041" i="1"/>
  <c r="L5040" i="1"/>
  <c r="L5039" i="1"/>
  <c r="L5038" i="1"/>
  <c r="L5037" i="1"/>
  <c r="L5036" i="1"/>
  <c r="L5035" i="1"/>
  <c r="L5034" i="1"/>
  <c r="L5033" i="1"/>
  <c r="L5032" i="1"/>
  <c r="L5031" i="1"/>
  <c r="L5030" i="1"/>
  <c r="L5029" i="1"/>
  <c r="L5028" i="1"/>
  <c r="L5027" i="1"/>
  <c r="L5026" i="1"/>
  <c r="L5025" i="1"/>
  <c r="L5024" i="1"/>
  <c r="L5023" i="1"/>
  <c r="L5022" i="1"/>
  <c r="L5021" i="1"/>
  <c r="L5020" i="1"/>
  <c r="L5019" i="1"/>
  <c r="L5018" i="1"/>
  <c r="L5017" i="1"/>
  <c r="L5016" i="1"/>
  <c r="L5015" i="1"/>
  <c r="L5014" i="1"/>
  <c r="L5013" i="1"/>
  <c r="L5012" i="1"/>
  <c r="L5011" i="1"/>
  <c r="L5010" i="1"/>
  <c r="L5009" i="1"/>
  <c r="L5008" i="1"/>
  <c r="L5007" i="1"/>
  <c r="L5006" i="1"/>
  <c r="L5005" i="1"/>
  <c r="L5004" i="1"/>
  <c r="L5003" i="1"/>
  <c r="L5002" i="1"/>
  <c r="L5001" i="1"/>
  <c r="L5000" i="1"/>
  <c r="L4999" i="1"/>
  <c r="L4998" i="1"/>
  <c r="L4997" i="1"/>
  <c r="L4996" i="1"/>
  <c r="L4995" i="1"/>
  <c r="L4994" i="1"/>
  <c r="L4993" i="1"/>
  <c r="L4992" i="1"/>
  <c r="L4991" i="1"/>
  <c r="L4990" i="1"/>
  <c r="L4989" i="1"/>
  <c r="L4988" i="1"/>
  <c r="L4987" i="1"/>
  <c r="L4986" i="1"/>
  <c r="L4985" i="1"/>
  <c r="L4984" i="1"/>
  <c r="L4983" i="1"/>
  <c r="L4982" i="1"/>
  <c r="L4981" i="1"/>
  <c r="L4980" i="1"/>
  <c r="L4979" i="1"/>
  <c r="L4978" i="1"/>
  <c r="L4977" i="1"/>
  <c r="L4976" i="1"/>
  <c r="L4975" i="1"/>
  <c r="L4974" i="1"/>
  <c r="L4973" i="1"/>
  <c r="L4972" i="1"/>
  <c r="L4971" i="1"/>
  <c r="L4970" i="1"/>
  <c r="L4969" i="1"/>
  <c r="L4968" i="1"/>
  <c r="L4967" i="1"/>
  <c r="L4966" i="1"/>
  <c r="L4965" i="1"/>
  <c r="L4964" i="1"/>
  <c r="L4963" i="1"/>
  <c r="L4962" i="1"/>
  <c r="L4961" i="1"/>
  <c r="L4960" i="1"/>
  <c r="L4959" i="1"/>
  <c r="L4958" i="1"/>
  <c r="L4957" i="1"/>
  <c r="L4956" i="1"/>
  <c r="L4955" i="1"/>
  <c r="L4954" i="1"/>
  <c r="L4953" i="1"/>
  <c r="L4952" i="1"/>
  <c r="L4951" i="1"/>
  <c r="L4950" i="1"/>
  <c r="L4949" i="1"/>
  <c r="L4948" i="1"/>
  <c r="L4947" i="1"/>
  <c r="L4946" i="1"/>
  <c r="L4945" i="1"/>
  <c r="L4944" i="1"/>
  <c r="L4943" i="1"/>
  <c r="L4942" i="1"/>
  <c r="L4941" i="1"/>
  <c r="L4940" i="1"/>
  <c r="L4939" i="1"/>
  <c r="L4938" i="1"/>
  <c r="L4937" i="1"/>
  <c r="L4936" i="1"/>
  <c r="L4935" i="1"/>
  <c r="L4934" i="1"/>
  <c r="L4933" i="1"/>
  <c r="L4932" i="1"/>
  <c r="L4931" i="1"/>
  <c r="L4930" i="1"/>
  <c r="L4929" i="1"/>
  <c r="L4928" i="1"/>
  <c r="L4927" i="1"/>
  <c r="L4926" i="1"/>
  <c r="L4925" i="1"/>
  <c r="L4924" i="1"/>
  <c r="L4923" i="1"/>
  <c r="L4922" i="1"/>
  <c r="L4921" i="1"/>
  <c r="L4920" i="1"/>
  <c r="L4919" i="1"/>
  <c r="L4918" i="1"/>
  <c r="L4917" i="1"/>
  <c r="L4916" i="1"/>
  <c r="L4915" i="1"/>
  <c r="L4914" i="1"/>
  <c r="L4913" i="1"/>
  <c r="L4912" i="1"/>
  <c r="L4911" i="1"/>
  <c r="L4910" i="1"/>
  <c r="L4909" i="1"/>
  <c r="L4908" i="1"/>
  <c r="L4907" i="1"/>
  <c r="L4906" i="1"/>
  <c r="L4905" i="1"/>
  <c r="L4904" i="1"/>
  <c r="L4903" i="1"/>
  <c r="L4902" i="1"/>
  <c r="L4901" i="1"/>
  <c r="L4900" i="1"/>
  <c r="L4899" i="1"/>
  <c r="L4898" i="1"/>
  <c r="L4897" i="1"/>
  <c r="L4896" i="1"/>
  <c r="L4895" i="1"/>
  <c r="L4894" i="1"/>
  <c r="L4893" i="1"/>
  <c r="L4892" i="1"/>
  <c r="L4891" i="1"/>
  <c r="L4890" i="1"/>
  <c r="L4889" i="1"/>
  <c r="L4888" i="1"/>
  <c r="L4887" i="1"/>
  <c r="L4886" i="1"/>
  <c r="L4885" i="1"/>
  <c r="L4884" i="1"/>
  <c r="L4883" i="1"/>
  <c r="L4882" i="1"/>
  <c r="L4881" i="1"/>
  <c r="L4880" i="1"/>
  <c r="L4879" i="1"/>
  <c r="L4878" i="1"/>
  <c r="L4877" i="1"/>
  <c r="L4876" i="1"/>
  <c r="L4875" i="1"/>
  <c r="L4874" i="1"/>
  <c r="L4873" i="1"/>
  <c r="L4872" i="1"/>
  <c r="L4871" i="1"/>
  <c r="L4870" i="1"/>
  <c r="L4869" i="1"/>
  <c r="L4868" i="1"/>
  <c r="L4867" i="1"/>
  <c r="L4866" i="1"/>
  <c r="L4865" i="1"/>
  <c r="L4864" i="1"/>
  <c r="L4863" i="1"/>
  <c r="L4862" i="1"/>
  <c r="L4861" i="1"/>
  <c r="L4860" i="1"/>
  <c r="L4859" i="1"/>
  <c r="L4858" i="1"/>
  <c r="L4857" i="1"/>
  <c r="L4856" i="1"/>
  <c r="L4855" i="1"/>
  <c r="L4854" i="1"/>
  <c r="L4853" i="1"/>
  <c r="L4852" i="1"/>
  <c r="L4851" i="1"/>
  <c r="L4850" i="1"/>
  <c r="L4849" i="1"/>
  <c r="L4848" i="1"/>
  <c r="L4847" i="1"/>
  <c r="L4846" i="1"/>
  <c r="L4845" i="1"/>
  <c r="L4844" i="1"/>
  <c r="L4843" i="1"/>
  <c r="L4842" i="1"/>
  <c r="L4841" i="1"/>
  <c r="L4840" i="1"/>
  <c r="L4839" i="1"/>
  <c r="L4838" i="1"/>
  <c r="L4837" i="1"/>
  <c r="L4836" i="1"/>
  <c r="L4835" i="1"/>
  <c r="L4834" i="1"/>
  <c r="L4833" i="1"/>
  <c r="L4832" i="1"/>
  <c r="L4831" i="1"/>
  <c r="L4830" i="1"/>
  <c r="L4829" i="1"/>
  <c r="L4828" i="1"/>
  <c r="L4827" i="1"/>
  <c r="L4826" i="1"/>
  <c r="L4825" i="1"/>
  <c r="L4824" i="1"/>
  <c r="L4823" i="1"/>
  <c r="L4822" i="1"/>
  <c r="L4821" i="1"/>
  <c r="L4820" i="1"/>
  <c r="L4819" i="1"/>
  <c r="L4818" i="1"/>
  <c r="L4817" i="1"/>
  <c r="L4816" i="1"/>
  <c r="L4815" i="1"/>
  <c r="L4814" i="1"/>
  <c r="L4813" i="1"/>
  <c r="L4812" i="1"/>
  <c r="L4811" i="1"/>
  <c r="L4810" i="1"/>
  <c r="L4809" i="1"/>
  <c r="L4808" i="1"/>
  <c r="L4807" i="1"/>
  <c r="L4806" i="1"/>
  <c r="L4805" i="1"/>
  <c r="L4804" i="1"/>
  <c r="L4803" i="1"/>
  <c r="L4802" i="1"/>
  <c r="L4801" i="1"/>
  <c r="L4800" i="1"/>
  <c r="L4799" i="1"/>
  <c r="L4798" i="1"/>
  <c r="L4797" i="1"/>
  <c r="L4796" i="1"/>
  <c r="L4795" i="1"/>
  <c r="L4794" i="1"/>
  <c r="L4793" i="1"/>
  <c r="L4792" i="1"/>
  <c r="L4791" i="1"/>
  <c r="L4790" i="1"/>
  <c r="L4789" i="1"/>
  <c r="L4788" i="1"/>
  <c r="L4787" i="1"/>
  <c r="L4786" i="1"/>
  <c r="L4785" i="1"/>
  <c r="L4784" i="1"/>
  <c r="L4783" i="1"/>
  <c r="L4782" i="1"/>
  <c r="L4781" i="1"/>
  <c r="L4780" i="1"/>
  <c r="L4779" i="1"/>
  <c r="L4778" i="1"/>
  <c r="L4777" i="1"/>
  <c r="L4776" i="1"/>
  <c r="L4775" i="1"/>
  <c r="L4774" i="1"/>
  <c r="L4773" i="1"/>
  <c r="L4772" i="1"/>
  <c r="L4771" i="1"/>
  <c r="L4770" i="1"/>
  <c r="L4769" i="1"/>
  <c r="L4768" i="1"/>
  <c r="L4767" i="1"/>
  <c r="L4766" i="1"/>
  <c r="L4765" i="1"/>
  <c r="L4764" i="1"/>
  <c r="L4763" i="1"/>
  <c r="L4762" i="1"/>
  <c r="L4761" i="1"/>
  <c r="L4760" i="1"/>
  <c r="L4759" i="1"/>
  <c r="L4758" i="1"/>
  <c r="L4757" i="1"/>
  <c r="L4756" i="1"/>
  <c r="L4755" i="1"/>
  <c r="L4754" i="1"/>
  <c r="L4753" i="1"/>
  <c r="L4752" i="1"/>
  <c r="L4751" i="1"/>
  <c r="L4750" i="1"/>
  <c r="L4749" i="1"/>
  <c r="L4748" i="1"/>
  <c r="L4747" i="1"/>
  <c r="L4746" i="1"/>
  <c r="L4745" i="1"/>
  <c r="L4744" i="1"/>
  <c r="L4743" i="1"/>
  <c r="L4742" i="1"/>
  <c r="L4741" i="1"/>
  <c r="L4740" i="1"/>
  <c r="L4739" i="1"/>
  <c r="L4738" i="1"/>
  <c r="L4737" i="1"/>
  <c r="L4736" i="1"/>
  <c r="L4735" i="1"/>
  <c r="L4734" i="1"/>
  <c r="L4733" i="1"/>
  <c r="L4732" i="1"/>
  <c r="L4731" i="1"/>
  <c r="L4730" i="1"/>
  <c r="L4729" i="1"/>
  <c r="L4728" i="1"/>
  <c r="L4727" i="1"/>
  <c r="L4726" i="1"/>
  <c r="L4725" i="1"/>
  <c r="L4724" i="1"/>
  <c r="L4723" i="1"/>
  <c r="L4722" i="1"/>
  <c r="L4721" i="1"/>
  <c r="L4720" i="1"/>
  <c r="L4719" i="1"/>
  <c r="L4718" i="1"/>
  <c r="L4717" i="1"/>
  <c r="L4716" i="1"/>
  <c r="L4715" i="1"/>
  <c r="L4714" i="1"/>
  <c r="L4713" i="1"/>
  <c r="L4712" i="1"/>
  <c r="L4711" i="1"/>
  <c r="L4710" i="1"/>
  <c r="L4709" i="1"/>
  <c r="L4708" i="1"/>
  <c r="L4707" i="1"/>
  <c r="L4706" i="1"/>
  <c r="L4705" i="1"/>
  <c r="L4704" i="1"/>
  <c r="L4703" i="1"/>
  <c r="L4702" i="1"/>
  <c r="L4701" i="1"/>
  <c r="L4700" i="1"/>
  <c r="L4699" i="1"/>
  <c r="L4698" i="1"/>
  <c r="L4697" i="1"/>
  <c r="L4696" i="1"/>
  <c r="L4695" i="1"/>
  <c r="L4694" i="1"/>
  <c r="L4693" i="1"/>
  <c r="L4692" i="1"/>
  <c r="L4691" i="1"/>
  <c r="L4690" i="1"/>
  <c r="L4689" i="1"/>
  <c r="L4688" i="1"/>
  <c r="L4687" i="1"/>
  <c r="L4686" i="1"/>
  <c r="L4685" i="1"/>
  <c r="L4684" i="1"/>
  <c r="L4683" i="1"/>
  <c r="L4682" i="1"/>
  <c r="L4681" i="1"/>
  <c r="L4680" i="1"/>
  <c r="L4679" i="1"/>
  <c r="L4678" i="1"/>
  <c r="L4677" i="1"/>
  <c r="L4676" i="1"/>
  <c r="L4675" i="1"/>
  <c r="L4674" i="1"/>
  <c r="L4673" i="1"/>
  <c r="L4672" i="1"/>
  <c r="L4671" i="1"/>
  <c r="L4670" i="1"/>
  <c r="L4669" i="1"/>
  <c r="L4668" i="1"/>
  <c r="L4667" i="1"/>
  <c r="L4666" i="1"/>
  <c r="L4665" i="1"/>
  <c r="L4664" i="1"/>
  <c r="L4663" i="1"/>
  <c r="L4662" i="1"/>
  <c r="L4661" i="1"/>
  <c r="L4660" i="1"/>
  <c r="L4659" i="1"/>
  <c r="L4658" i="1"/>
  <c r="L4657" i="1"/>
  <c r="L4656" i="1"/>
  <c r="L4655" i="1"/>
  <c r="L4654" i="1"/>
  <c r="L4653" i="1"/>
  <c r="L4652" i="1"/>
  <c r="L4651" i="1"/>
  <c r="L4650" i="1"/>
  <c r="L4649" i="1"/>
  <c r="L4648" i="1"/>
  <c r="L4647" i="1"/>
  <c r="L4646" i="1"/>
  <c r="L4645" i="1"/>
  <c r="L4644" i="1"/>
  <c r="L4643" i="1"/>
  <c r="L4642" i="1"/>
  <c r="L4641" i="1"/>
  <c r="L4640" i="1"/>
  <c r="L4639" i="1"/>
  <c r="L4638" i="1"/>
  <c r="L4637" i="1"/>
  <c r="L4636" i="1"/>
  <c r="L4635" i="1"/>
  <c r="L4634" i="1"/>
  <c r="L4633" i="1"/>
  <c r="L4632" i="1"/>
  <c r="L4631" i="1"/>
  <c r="L4630" i="1"/>
  <c r="L4629" i="1"/>
  <c r="L4628" i="1"/>
  <c r="L4627" i="1"/>
  <c r="L4626" i="1"/>
  <c r="L4625" i="1"/>
  <c r="L4624" i="1"/>
  <c r="L4623" i="1"/>
  <c r="L4622" i="1"/>
  <c r="L4621" i="1"/>
  <c r="L4620" i="1"/>
  <c r="L4619" i="1"/>
  <c r="L4618" i="1"/>
  <c r="L4617" i="1"/>
  <c r="L4616" i="1"/>
  <c r="L4615" i="1"/>
  <c r="L4614" i="1"/>
  <c r="L4613" i="1"/>
  <c r="L4612" i="1"/>
  <c r="L4611" i="1"/>
  <c r="L4610" i="1"/>
  <c r="L4609" i="1"/>
  <c r="L4608" i="1"/>
  <c r="L4607" i="1"/>
  <c r="L4606" i="1"/>
  <c r="L4605" i="1"/>
  <c r="L4604" i="1"/>
  <c r="L4603" i="1"/>
  <c r="L4602" i="1"/>
  <c r="L4601" i="1"/>
  <c r="L4600" i="1"/>
  <c r="L4599" i="1"/>
  <c r="L4598" i="1"/>
  <c r="L4597" i="1"/>
  <c r="L4596" i="1"/>
  <c r="L4595" i="1"/>
  <c r="L4594" i="1"/>
  <c r="L4593" i="1"/>
  <c r="L4592" i="1"/>
  <c r="L4591" i="1"/>
  <c r="L4590" i="1"/>
  <c r="L4589" i="1"/>
  <c r="L4588" i="1"/>
  <c r="L4587" i="1"/>
  <c r="L4586" i="1"/>
  <c r="L4585" i="1"/>
  <c r="L4584" i="1"/>
  <c r="L4583" i="1"/>
  <c r="L4582" i="1"/>
  <c r="L4581" i="1"/>
  <c r="L4580" i="1"/>
  <c r="L4579" i="1"/>
  <c r="L4578" i="1"/>
  <c r="L4577" i="1"/>
  <c r="L4576" i="1"/>
  <c r="L4575" i="1"/>
  <c r="L4574" i="1"/>
  <c r="L4573" i="1"/>
  <c r="L4572" i="1"/>
  <c r="L4571" i="1"/>
  <c r="L4570" i="1"/>
  <c r="L4569" i="1"/>
  <c r="L4568" i="1"/>
  <c r="L4567" i="1"/>
  <c r="L4566" i="1"/>
  <c r="L4565" i="1"/>
  <c r="L4564" i="1"/>
  <c r="L4563" i="1"/>
  <c r="L4562" i="1"/>
  <c r="L4561" i="1"/>
  <c r="L4560" i="1"/>
  <c r="L4559" i="1"/>
  <c r="L4558" i="1"/>
  <c r="L4557" i="1"/>
  <c r="L4556" i="1"/>
  <c r="L4555" i="1"/>
  <c r="L4554" i="1"/>
  <c r="L4553" i="1"/>
  <c r="L4552" i="1"/>
  <c r="L4551" i="1"/>
  <c r="L4550" i="1"/>
  <c r="L4549" i="1"/>
  <c r="L4548" i="1"/>
  <c r="L4547" i="1"/>
  <c r="L4546" i="1"/>
  <c r="L4545" i="1"/>
  <c r="L4544" i="1"/>
  <c r="L4543" i="1"/>
  <c r="L4542" i="1"/>
  <c r="L4541" i="1"/>
  <c r="L4540" i="1"/>
  <c r="L4539" i="1"/>
  <c r="L4538" i="1"/>
  <c r="L4537" i="1"/>
  <c r="L4536" i="1"/>
  <c r="L4535" i="1"/>
  <c r="L4534" i="1"/>
  <c r="L4533" i="1"/>
  <c r="L4532" i="1"/>
  <c r="L4531" i="1"/>
  <c r="L4530" i="1"/>
  <c r="L4529" i="1"/>
  <c r="L4528" i="1"/>
  <c r="L4527" i="1"/>
  <c r="L4526" i="1"/>
  <c r="L4525" i="1"/>
  <c r="L4524" i="1"/>
  <c r="L4523" i="1"/>
  <c r="L4522" i="1"/>
  <c r="L4521" i="1"/>
  <c r="L4520" i="1"/>
  <c r="L4519" i="1"/>
  <c r="L4518" i="1"/>
  <c r="L4517" i="1"/>
  <c r="L4516" i="1"/>
  <c r="L4515" i="1"/>
  <c r="L4514" i="1"/>
  <c r="L4513" i="1"/>
  <c r="L4512" i="1"/>
  <c r="L4511" i="1"/>
  <c r="L4510" i="1"/>
  <c r="L4509" i="1"/>
  <c r="L4508" i="1"/>
  <c r="L4507" i="1"/>
  <c r="L4506" i="1"/>
  <c r="L4505" i="1"/>
  <c r="L4504" i="1"/>
  <c r="L4503" i="1"/>
  <c r="L4502" i="1"/>
  <c r="L4501" i="1"/>
  <c r="L4500" i="1"/>
  <c r="L4499" i="1"/>
  <c r="L4498" i="1"/>
  <c r="L4497" i="1"/>
  <c r="L4496" i="1"/>
  <c r="L4495" i="1"/>
  <c r="L4494" i="1"/>
  <c r="L4493" i="1"/>
  <c r="L4492" i="1"/>
  <c r="L4491" i="1"/>
  <c r="L4490" i="1"/>
  <c r="L4489" i="1"/>
  <c r="L4488" i="1"/>
  <c r="L4487" i="1"/>
  <c r="L4486" i="1"/>
  <c r="L4485" i="1"/>
  <c r="L4484" i="1"/>
  <c r="L4483" i="1"/>
  <c r="L4482" i="1"/>
  <c r="L4481" i="1"/>
  <c r="L4480" i="1"/>
  <c r="L4479" i="1"/>
  <c r="L4478" i="1"/>
  <c r="L4477" i="1"/>
  <c r="L4476" i="1"/>
  <c r="L4475" i="1"/>
  <c r="L4474" i="1"/>
  <c r="L4473" i="1"/>
  <c r="L4472" i="1"/>
  <c r="L4471" i="1"/>
  <c r="L4470" i="1"/>
  <c r="L4469" i="1"/>
  <c r="L4468" i="1"/>
  <c r="L4467" i="1"/>
  <c r="L4466" i="1"/>
  <c r="L4465" i="1"/>
  <c r="L4464" i="1"/>
  <c r="L4463" i="1"/>
  <c r="L4462" i="1"/>
  <c r="L4461" i="1"/>
  <c r="L4460" i="1"/>
  <c r="L4459" i="1"/>
  <c r="L4458" i="1"/>
  <c r="L4457" i="1"/>
  <c r="L4456" i="1"/>
  <c r="L4455" i="1"/>
  <c r="L4454" i="1"/>
  <c r="L4453" i="1"/>
  <c r="L4452" i="1"/>
  <c r="L4451" i="1"/>
  <c r="L4450" i="1"/>
  <c r="L4449" i="1"/>
  <c r="L4448" i="1"/>
  <c r="L4447" i="1"/>
  <c r="L4446" i="1"/>
  <c r="L4445" i="1"/>
  <c r="L4444" i="1"/>
  <c r="L4443" i="1"/>
  <c r="L4442" i="1"/>
  <c r="L4441" i="1"/>
  <c r="L4440" i="1"/>
  <c r="L4439" i="1"/>
  <c r="L4438" i="1"/>
  <c r="L4437" i="1"/>
  <c r="L4436" i="1"/>
  <c r="L4435" i="1"/>
  <c r="L4434" i="1"/>
  <c r="L4433" i="1"/>
  <c r="L4432" i="1"/>
  <c r="L4431" i="1"/>
  <c r="L4430" i="1"/>
  <c r="L4429" i="1"/>
  <c r="L4428" i="1"/>
  <c r="L4427" i="1"/>
  <c r="L4426" i="1"/>
  <c r="L4425" i="1"/>
  <c r="L4424" i="1"/>
  <c r="L4423" i="1"/>
  <c r="L4422" i="1"/>
  <c r="L4421" i="1"/>
  <c r="L4420" i="1"/>
  <c r="L4419" i="1"/>
  <c r="L4418" i="1"/>
  <c r="L4417" i="1"/>
  <c r="L4416" i="1"/>
  <c r="L4415" i="1"/>
  <c r="L4414" i="1"/>
  <c r="L4413" i="1"/>
  <c r="L4412" i="1"/>
  <c r="L4411" i="1"/>
  <c r="L4410" i="1"/>
  <c r="L4409" i="1"/>
  <c r="L4408" i="1"/>
  <c r="L4407" i="1"/>
  <c r="L4406" i="1"/>
  <c r="L4405" i="1"/>
  <c r="L4404" i="1"/>
  <c r="L4403" i="1"/>
  <c r="L4402" i="1"/>
  <c r="L4401" i="1"/>
  <c r="L4400" i="1"/>
  <c r="L4399" i="1"/>
  <c r="L4398" i="1"/>
  <c r="L4397" i="1"/>
  <c r="L4396" i="1"/>
  <c r="L4395" i="1"/>
  <c r="L4394" i="1"/>
  <c r="L4393" i="1"/>
  <c r="L4392" i="1"/>
  <c r="L4391" i="1"/>
  <c r="L4390" i="1"/>
  <c r="L4389" i="1"/>
  <c r="L4388" i="1"/>
  <c r="L4387" i="1"/>
  <c r="L4386" i="1"/>
  <c r="L4385" i="1"/>
  <c r="L4384" i="1"/>
  <c r="L4383" i="1"/>
  <c r="L4382" i="1"/>
  <c r="L4381" i="1"/>
  <c r="L4380" i="1"/>
  <c r="L4379" i="1"/>
  <c r="L4378" i="1"/>
  <c r="L4377" i="1"/>
  <c r="L4376" i="1"/>
  <c r="L4375" i="1"/>
  <c r="L4374" i="1"/>
  <c r="L4373" i="1"/>
  <c r="L4372" i="1"/>
  <c r="L4371" i="1"/>
  <c r="L4370" i="1"/>
  <c r="L4369" i="1"/>
  <c r="L4368" i="1"/>
  <c r="L4367" i="1"/>
  <c r="L4366" i="1"/>
  <c r="L4365" i="1"/>
  <c r="L4364" i="1"/>
  <c r="L4363" i="1"/>
  <c r="L4362" i="1"/>
  <c r="L4361" i="1"/>
  <c r="L4360" i="1"/>
  <c r="L4359" i="1"/>
  <c r="L4358" i="1"/>
  <c r="L4357" i="1"/>
  <c r="L4356" i="1"/>
  <c r="L4355" i="1"/>
  <c r="L4354" i="1"/>
  <c r="L4353" i="1"/>
  <c r="L4352" i="1"/>
  <c r="L4351" i="1"/>
  <c r="L4350" i="1"/>
  <c r="L4349" i="1"/>
  <c r="L4348" i="1"/>
  <c r="L4347" i="1"/>
  <c r="L4346" i="1"/>
  <c r="L4345" i="1"/>
  <c r="L4344" i="1"/>
  <c r="L4343" i="1"/>
  <c r="L4342" i="1"/>
  <c r="L4341" i="1"/>
  <c r="L4340" i="1"/>
  <c r="L4339" i="1"/>
  <c r="L4338" i="1"/>
  <c r="L4337" i="1"/>
  <c r="L4336" i="1"/>
  <c r="L4335" i="1"/>
  <c r="L4334" i="1"/>
  <c r="L4333" i="1"/>
  <c r="L4332" i="1"/>
  <c r="L4331" i="1"/>
  <c r="L4330" i="1"/>
  <c r="L4329" i="1"/>
  <c r="L4328" i="1"/>
  <c r="L4327" i="1"/>
  <c r="L4326" i="1"/>
  <c r="L4325" i="1"/>
  <c r="L4324" i="1"/>
  <c r="L4323" i="1"/>
  <c r="L4322" i="1"/>
  <c r="L4321" i="1"/>
  <c r="L4320" i="1"/>
  <c r="L4319" i="1"/>
  <c r="L4318" i="1"/>
  <c r="L4317" i="1"/>
  <c r="L4316" i="1"/>
  <c r="L4315" i="1"/>
  <c r="L4314" i="1"/>
  <c r="L4313" i="1"/>
  <c r="L4312" i="1"/>
  <c r="L4311" i="1"/>
  <c r="L4310" i="1"/>
  <c r="L4309" i="1"/>
  <c r="L4308" i="1"/>
  <c r="L4307" i="1"/>
  <c r="L4306" i="1"/>
  <c r="L4305" i="1"/>
  <c r="L4304" i="1"/>
  <c r="L4303" i="1"/>
  <c r="L4302" i="1"/>
  <c r="L4301" i="1"/>
  <c r="L4300" i="1"/>
  <c r="L4299" i="1"/>
  <c r="L4298" i="1"/>
  <c r="L4297" i="1"/>
  <c r="L4296" i="1"/>
  <c r="L4295" i="1"/>
  <c r="L4294" i="1"/>
  <c r="L4293" i="1"/>
  <c r="L4292" i="1"/>
  <c r="L4291" i="1"/>
  <c r="L4290" i="1"/>
  <c r="L4289" i="1"/>
  <c r="L4288" i="1"/>
  <c r="L4287" i="1"/>
  <c r="L4286" i="1"/>
  <c r="L4285" i="1"/>
  <c r="L4284" i="1"/>
  <c r="L4283" i="1"/>
  <c r="L4282" i="1"/>
  <c r="L4281" i="1"/>
  <c r="L4280" i="1"/>
  <c r="L4279" i="1"/>
  <c r="L4278" i="1"/>
  <c r="L4277" i="1"/>
  <c r="L4276" i="1"/>
  <c r="L4275" i="1"/>
  <c r="L4274" i="1"/>
  <c r="L4273" i="1"/>
  <c r="L4272" i="1"/>
  <c r="L4271" i="1"/>
  <c r="L4270" i="1"/>
  <c r="L4269" i="1"/>
  <c r="L4268" i="1"/>
  <c r="L4267" i="1"/>
  <c r="L4266" i="1"/>
  <c r="L4265" i="1"/>
  <c r="L4264" i="1"/>
  <c r="L4263" i="1"/>
  <c r="L4262" i="1"/>
  <c r="L4261" i="1"/>
  <c r="L4260" i="1"/>
  <c r="L4259" i="1"/>
  <c r="L4258" i="1"/>
  <c r="L4257" i="1"/>
  <c r="L4256" i="1"/>
  <c r="L4255" i="1"/>
  <c r="L4254" i="1"/>
  <c r="L4253" i="1"/>
  <c r="L4252" i="1"/>
  <c r="L4251" i="1"/>
  <c r="L4250" i="1"/>
  <c r="L4249" i="1"/>
  <c r="L4248" i="1"/>
  <c r="L4247" i="1"/>
  <c r="L4246" i="1"/>
  <c r="L4245" i="1"/>
  <c r="L4244" i="1"/>
  <c r="L4243" i="1"/>
  <c r="L4242" i="1"/>
  <c r="L4241" i="1"/>
  <c r="L4240" i="1"/>
  <c r="L4239" i="1"/>
  <c r="L4238" i="1"/>
  <c r="L4237" i="1"/>
  <c r="L4236" i="1"/>
  <c r="L4235" i="1"/>
  <c r="L4234" i="1"/>
  <c r="L4233" i="1"/>
  <c r="L4232" i="1"/>
  <c r="L4231" i="1"/>
  <c r="L4230" i="1"/>
  <c r="L4229" i="1"/>
  <c r="L4228" i="1"/>
  <c r="L4227" i="1"/>
  <c r="L4226" i="1"/>
  <c r="L4225" i="1"/>
  <c r="L4224" i="1"/>
  <c r="L4223" i="1"/>
  <c r="L4222" i="1"/>
  <c r="L4221" i="1"/>
  <c r="L4220" i="1"/>
  <c r="L4219" i="1"/>
  <c r="L4218" i="1"/>
  <c r="L4217" i="1"/>
  <c r="L4216" i="1"/>
  <c r="L4215" i="1"/>
  <c r="L4214" i="1"/>
  <c r="L4213" i="1"/>
  <c r="L4212" i="1"/>
  <c r="L4211" i="1"/>
  <c r="L4210" i="1"/>
  <c r="L4209" i="1"/>
  <c r="L4208" i="1"/>
  <c r="L4207" i="1"/>
  <c r="L4206" i="1"/>
  <c r="L4205" i="1"/>
  <c r="L4204" i="1"/>
  <c r="L4203" i="1"/>
  <c r="L4202" i="1"/>
  <c r="L4201" i="1"/>
  <c r="L4200" i="1"/>
  <c r="L4199" i="1"/>
  <c r="L4198" i="1"/>
  <c r="L4197" i="1"/>
  <c r="L4196" i="1"/>
  <c r="L4195" i="1"/>
  <c r="L4194" i="1"/>
  <c r="L4193" i="1"/>
  <c r="L4192" i="1"/>
  <c r="L4191" i="1"/>
  <c r="L4190" i="1"/>
  <c r="L4189" i="1"/>
  <c r="L4188" i="1"/>
  <c r="L4187" i="1"/>
  <c r="L4186" i="1"/>
  <c r="L4185" i="1"/>
  <c r="L4184" i="1"/>
  <c r="L4183" i="1"/>
  <c r="L4182" i="1"/>
  <c r="L4181" i="1"/>
  <c r="L4180" i="1"/>
  <c r="L4179" i="1"/>
  <c r="L4178" i="1"/>
  <c r="L4177" i="1"/>
  <c r="L4176" i="1"/>
  <c r="L4175" i="1"/>
  <c r="L4174" i="1"/>
  <c r="L4173" i="1"/>
  <c r="L4172" i="1"/>
  <c r="L4171" i="1"/>
  <c r="L4170" i="1"/>
  <c r="L4169" i="1"/>
  <c r="L4168" i="1"/>
  <c r="L4167" i="1"/>
  <c r="L4166" i="1"/>
  <c r="L4165" i="1"/>
  <c r="L4164" i="1"/>
  <c r="L4163" i="1"/>
  <c r="L4162" i="1"/>
  <c r="L4161" i="1"/>
  <c r="L4160" i="1"/>
  <c r="L4159" i="1"/>
  <c r="L4158" i="1"/>
  <c r="L4157" i="1"/>
  <c r="L4156" i="1"/>
  <c r="L4155" i="1"/>
  <c r="L4154" i="1"/>
  <c r="L4153" i="1"/>
  <c r="L4152" i="1"/>
  <c r="L4151" i="1"/>
  <c r="L4150" i="1"/>
  <c r="L4149" i="1"/>
  <c r="L4148" i="1"/>
  <c r="L4147" i="1"/>
  <c r="L4146" i="1"/>
  <c r="L4145" i="1"/>
  <c r="L4144" i="1"/>
  <c r="L4143" i="1"/>
  <c r="L4142" i="1"/>
  <c r="L4141" i="1"/>
  <c r="L4140" i="1"/>
  <c r="L4139" i="1"/>
  <c r="L4138" i="1"/>
  <c r="L4137" i="1"/>
  <c r="L4136" i="1"/>
  <c r="L4135" i="1"/>
  <c r="L4134" i="1"/>
  <c r="L4133" i="1"/>
  <c r="L4132" i="1"/>
  <c r="L4131" i="1"/>
  <c r="L4130" i="1"/>
  <c r="L4129" i="1"/>
  <c r="L4128" i="1"/>
  <c r="L4127" i="1"/>
  <c r="L4126" i="1"/>
  <c r="L4125" i="1"/>
  <c r="L4124" i="1"/>
  <c r="L4123" i="1"/>
  <c r="L4122" i="1"/>
  <c r="L4121" i="1"/>
  <c r="L4120" i="1"/>
  <c r="L4119" i="1"/>
  <c r="L4118" i="1"/>
  <c r="L4117" i="1"/>
  <c r="L4116" i="1"/>
  <c r="L4115" i="1"/>
  <c r="L4114" i="1"/>
  <c r="L4113" i="1"/>
  <c r="L4112" i="1"/>
  <c r="L4111" i="1"/>
  <c r="L4110" i="1"/>
  <c r="L4109" i="1"/>
  <c r="L4108" i="1"/>
  <c r="L4107" i="1"/>
  <c r="L4106" i="1"/>
  <c r="L4105" i="1"/>
  <c r="L4104" i="1"/>
  <c r="L4103" i="1"/>
  <c r="L4102" i="1"/>
  <c r="L4101" i="1"/>
  <c r="L4100" i="1"/>
  <c r="L4099" i="1"/>
  <c r="L4098" i="1"/>
  <c r="L4097" i="1"/>
  <c r="L4096" i="1"/>
  <c r="L4095" i="1"/>
  <c r="L4094" i="1"/>
  <c r="L4093" i="1"/>
  <c r="L4092" i="1"/>
  <c r="L4091" i="1"/>
  <c r="L4090" i="1"/>
  <c r="L4089" i="1"/>
  <c r="L4088" i="1"/>
  <c r="L4087" i="1"/>
  <c r="L4086" i="1"/>
  <c r="L4085" i="1"/>
  <c r="L4084" i="1"/>
  <c r="L4083" i="1"/>
  <c r="L4082" i="1"/>
  <c r="L4081" i="1"/>
  <c r="L4080" i="1"/>
  <c r="L4079" i="1"/>
  <c r="L4078" i="1"/>
  <c r="L4077" i="1"/>
  <c r="L4076" i="1"/>
  <c r="L4075" i="1"/>
  <c r="L4074" i="1"/>
  <c r="L4073" i="1"/>
  <c r="L4072" i="1"/>
  <c r="L4071" i="1"/>
  <c r="L4070" i="1"/>
  <c r="L4069" i="1"/>
  <c r="L4068" i="1"/>
  <c r="L4067" i="1"/>
  <c r="L4066" i="1"/>
  <c r="L4065" i="1"/>
  <c r="L4064" i="1"/>
  <c r="L4063" i="1"/>
  <c r="L4062" i="1"/>
  <c r="L4061" i="1"/>
  <c r="L4060" i="1"/>
  <c r="L4059" i="1"/>
  <c r="L4058" i="1"/>
  <c r="L4057" i="1"/>
  <c r="L4056" i="1"/>
  <c r="L4055" i="1"/>
  <c r="L4054" i="1"/>
  <c r="L4053" i="1"/>
  <c r="L4052" i="1"/>
  <c r="L4051" i="1"/>
  <c r="L4050" i="1"/>
  <c r="L4049" i="1"/>
  <c r="L4048" i="1"/>
  <c r="L4047" i="1"/>
  <c r="L4046" i="1"/>
  <c r="L4045" i="1"/>
  <c r="L4044" i="1"/>
  <c r="L4043" i="1"/>
  <c r="L4042" i="1"/>
  <c r="L4041" i="1"/>
  <c r="L4040" i="1"/>
  <c r="L4039" i="1"/>
  <c r="L4038" i="1"/>
  <c r="L4037" i="1"/>
  <c r="L4036" i="1"/>
  <c r="L4035" i="1"/>
  <c r="L4034" i="1"/>
  <c r="L4033" i="1"/>
  <c r="L4032" i="1"/>
  <c r="L4031" i="1"/>
  <c r="L4030" i="1"/>
  <c r="L4029" i="1"/>
  <c r="L4028" i="1"/>
  <c r="L4027" i="1"/>
  <c r="L4026" i="1"/>
  <c r="L4025" i="1"/>
  <c r="L4024" i="1"/>
  <c r="L4023" i="1"/>
  <c r="L4022" i="1"/>
  <c r="L4021" i="1"/>
  <c r="L4020" i="1"/>
  <c r="L4019" i="1"/>
  <c r="L4018" i="1"/>
  <c r="L4017" i="1"/>
  <c r="L4016" i="1"/>
  <c r="L4015" i="1"/>
  <c r="L4014" i="1"/>
  <c r="L4013" i="1"/>
  <c r="L4012" i="1"/>
  <c r="L4011" i="1"/>
  <c r="L4010" i="1"/>
  <c r="L4009" i="1"/>
  <c r="L4008" i="1"/>
  <c r="L4007" i="1"/>
  <c r="L4006" i="1"/>
  <c r="L4005" i="1"/>
  <c r="L4004" i="1"/>
  <c r="L4003" i="1"/>
  <c r="L4002" i="1"/>
  <c r="L4001" i="1"/>
  <c r="L4000" i="1"/>
  <c r="L3999" i="1"/>
  <c r="L3998" i="1"/>
  <c r="L3997" i="1"/>
  <c r="L3996" i="1"/>
  <c r="L3995" i="1"/>
  <c r="L3994" i="1"/>
  <c r="L3993" i="1"/>
  <c r="L3992" i="1"/>
  <c r="L3991" i="1"/>
  <c r="L3990" i="1"/>
  <c r="L3989" i="1"/>
  <c r="L3988" i="1"/>
  <c r="L3987" i="1"/>
  <c r="L3986" i="1"/>
  <c r="L3985" i="1"/>
  <c r="L3984" i="1"/>
  <c r="L3983" i="1"/>
  <c r="L3982" i="1"/>
  <c r="L3981" i="1"/>
  <c r="L3980" i="1"/>
  <c r="L3979" i="1"/>
  <c r="L3978" i="1"/>
  <c r="L3977" i="1"/>
  <c r="L3976" i="1"/>
  <c r="L3975" i="1"/>
  <c r="L3974" i="1"/>
  <c r="L3973" i="1"/>
  <c r="L3972" i="1"/>
  <c r="L3971" i="1"/>
  <c r="L3970" i="1"/>
  <c r="L3969" i="1"/>
  <c r="L3968" i="1"/>
  <c r="L3967" i="1"/>
  <c r="L3966" i="1"/>
  <c r="L3965" i="1"/>
  <c r="L3964" i="1"/>
  <c r="L3963" i="1"/>
  <c r="L3962" i="1"/>
  <c r="L3961" i="1"/>
  <c r="L3960" i="1"/>
  <c r="L3959" i="1"/>
  <c r="L3958" i="1"/>
  <c r="L3957" i="1"/>
  <c r="L3956" i="1"/>
  <c r="L3955" i="1"/>
  <c r="L3954" i="1"/>
  <c r="L3953" i="1"/>
  <c r="L3952" i="1"/>
  <c r="L3951" i="1"/>
  <c r="L3950" i="1"/>
  <c r="L3949" i="1"/>
  <c r="L3948" i="1"/>
  <c r="L3947" i="1"/>
  <c r="L3946" i="1"/>
  <c r="L3945" i="1"/>
  <c r="L3944" i="1"/>
  <c r="L3943" i="1"/>
  <c r="L3942" i="1"/>
  <c r="L3941" i="1"/>
  <c r="L3940" i="1"/>
  <c r="L3939" i="1"/>
  <c r="L3938" i="1"/>
  <c r="L3937" i="1"/>
  <c r="L3936" i="1"/>
  <c r="L3935" i="1"/>
  <c r="L3934" i="1"/>
  <c r="L3933" i="1"/>
  <c r="L3932" i="1"/>
  <c r="L3931" i="1"/>
  <c r="L3930" i="1"/>
  <c r="L3929" i="1"/>
  <c r="L3928" i="1"/>
  <c r="L3927" i="1"/>
  <c r="L3926" i="1"/>
  <c r="L3925" i="1"/>
  <c r="L3924" i="1"/>
  <c r="L3923" i="1"/>
  <c r="L3922" i="1"/>
  <c r="L3921" i="1"/>
  <c r="L3920" i="1"/>
  <c r="L3919" i="1"/>
  <c r="L3918" i="1"/>
  <c r="L3917" i="1"/>
  <c r="L3916" i="1"/>
  <c r="L3915" i="1"/>
  <c r="L3914" i="1"/>
  <c r="L3913" i="1"/>
  <c r="L3912" i="1"/>
  <c r="L3911" i="1"/>
  <c r="L3910" i="1"/>
  <c r="L3909" i="1"/>
  <c r="L3908" i="1"/>
  <c r="L3907" i="1"/>
  <c r="L3906" i="1"/>
  <c r="L3905" i="1"/>
  <c r="L3904" i="1"/>
  <c r="L3903" i="1"/>
  <c r="L3902" i="1"/>
  <c r="L3901" i="1"/>
  <c r="L3900" i="1"/>
  <c r="L3899" i="1"/>
  <c r="L3898" i="1"/>
  <c r="L3897" i="1"/>
  <c r="L3896" i="1"/>
  <c r="L3895" i="1"/>
  <c r="L3894" i="1"/>
  <c r="L3893" i="1"/>
  <c r="L3892" i="1"/>
  <c r="L3891" i="1"/>
  <c r="L3890" i="1"/>
  <c r="L3889" i="1"/>
  <c r="L3888" i="1"/>
  <c r="L3887" i="1"/>
  <c r="L3886" i="1"/>
  <c r="L3885" i="1"/>
  <c r="L3884" i="1"/>
  <c r="L3883" i="1"/>
  <c r="L3882" i="1"/>
  <c r="L3881" i="1"/>
  <c r="L3880" i="1"/>
  <c r="L3879" i="1"/>
  <c r="L3878" i="1"/>
  <c r="L3877" i="1"/>
  <c r="L3876" i="1"/>
  <c r="L3875" i="1"/>
  <c r="L3874" i="1"/>
  <c r="L3873" i="1"/>
  <c r="L3872" i="1"/>
  <c r="L3871" i="1"/>
  <c r="L3870" i="1"/>
  <c r="L3869" i="1"/>
  <c r="L3868" i="1"/>
  <c r="L3867" i="1"/>
  <c r="L3866" i="1"/>
  <c r="L3865" i="1"/>
  <c r="L3864" i="1"/>
  <c r="L3863" i="1"/>
  <c r="L3862" i="1"/>
  <c r="L3861" i="1"/>
  <c r="L3860" i="1"/>
  <c r="L3859" i="1"/>
  <c r="L3858" i="1"/>
  <c r="L3857" i="1"/>
  <c r="L3856" i="1"/>
  <c r="L3855" i="1"/>
  <c r="L3854" i="1"/>
  <c r="L3853" i="1"/>
  <c r="L3852" i="1"/>
  <c r="L3851" i="1"/>
  <c r="L3850" i="1"/>
  <c r="L3849" i="1"/>
  <c r="L3848" i="1"/>
  <c r="L3847" i="1"/>
  <c r="L3846" i="1"/>
  <c r="L3845" i="1"/>
  <c r="L3844" i="1"/>
  <c r="L3843" i="1"/>
  <c r="L3842" i="1"/>
  <c r="L3841" i="1"/>
  <c r="L3840" i="1"/>
  <c r="L3839" i="1"/>
  <c r="L3838" i="1"/>
  <c r="L3837" i="1"/>
  <c r="L3836" i="1"/>
  <c r="L3835" i="1"/>
  <c r="L3834" i="1"/>
  <c r="L3833" i="1"/>
  <c r="L3832" i="1"/>
  <c r="L3831" i="1"/>
  <c r="L3830" i="1"/>
  <c r="L3829" i="1"/>
  <c r="L3828" i="1"/>
  <c r="L3827" i="1"/>
  <c r="L3826" i="1"/>
  <c r="L3825" i="1"/>
  <c r="L3824" i="1"/>
  <c r="L3823" i="1"/>
  <c r="L3822" i="1"/>
  <c r="L3821" i="1"/>
  <c r="L3820" i="1"/>
  <c r="L3819" i="1"/>
  <c r="L3818" i="1"/>
  <c r="L3817" i="1"/>
  <c r="L3816" i="1"/>
  <c r="L3815" i="1"/>
  <c r="L3814" i="1"/>
  <c r="L3813" i="1"/>
  <c r="L3812" i="1"/>
  <c r="L3811" i="1"/>
  <c r="L3810" i="1"/>
  <c r="L3809" i="1"/>
  <c r="L3808" i="1"/>
  <c r="L3807" i="1"/>
  <c r="L3806" i="1"/>
  <c r="L3805" i="1"/>
  <c r="L3804" i="1"/>
  <c r="L3803" i="1"/>
  <c r="L3802" i="1"/>
  <c r="L3801" i="1"/>
  <c r="L3800" i="1"/>
  <c r="L3799" i="1"/>
  <c r="L3798" i="1"/>
  <c r="L3797" i="1"/>
  <c r="L3796" i="1"/>
  <c r="L3795" i="1"/>
  <c r="L3794" i="1"/>
  <c r="L3793" i="1"/>
  <c r="L3792" i="1"/>
  <c r="L3791" i="1"/>
  <c r="L3790" i="1"/>
  <c r="L3789" i="1"/>
  <c r="L3788" i="1"/>
  <c r="L3787" i="1"/>
  <c r="L3786" i="1"/>
  <c r="L3785" i="1"/>
  <c r="L3784" i="1"/>
  <c r="L3783" i="1"/>
  <c r="L3782" i="1"/>
  <c r="L3781" i="1"/>
  <c r="L3780" i="1"/>
  <c r="L3779" i="1"/>
  <c r="L3778" i="1"/>
  <c r="L3777" i="1"/>
  <c r="L3776" i="1"/>
  <c r="L3775" i="1"/>
  <c r="L3774" i="1"/>
  <c r="L3773" i="1"/>
  <c r="L3772" i="1"/>
  <c r="L3771" i="1"/>
  <c r="L3770" i="1"/>
  <c r="L3769" i="1"/>
  <c r="L3768" i="1"/>
  <c r="L3767" i="1"/>
  <c r="L3766" i="1"/>
  <c r="L3765" i="1"/>
  <c r="L3764" i="1"/>
  <c r="L3763" i="1"/>
  <c r="L3762" i="1"/>
  <c r="L3761" i="1"/>
  <c r="L3760" i="1"/>
  <c r="L3759" i="1"/>
  <c r="L3758" i="1"/>
  <c r="L3757" i="1"/>
  <c r="L3756" i="1"/>
  <c r="L3755" i="1"/>
  <c r="L3754" i="1"/>
  <c r="L3753" i="1"/>
  <c r="L3752" i="1"/>
  <c r="L3751" i="1"/>
  <c r="L3750" i="1"/>
  <c r="L3749" i="1"/>
  <c r="L3748" i="1"/>
  <c r="L3747" i="1"/>
  <c r="L3746" i="1"/>
  <c r="L3745" i="1"/>
  <c r="L3744" i="1"/>
  <c r="L3743" i="1"/>
  <c r="L3742" i="1"/>
  <c r="L3741" i="1"/>
  <c r="L3740" i="1"/>
  <c r="L3739" i="1"/>
  <c r="L3738" i="1"/>
  <c r="L3737" i="1"/>
  <c r="L3736" i="1"/>
  <c r="L3735" i="1"/>
  <c r="L3734" i="1"/>
  <c r="L3733" i="1"/>
  <c r="L3732" i="1"/>
  <c r="L3731" i="1"/>
  <c r="L3730" i="1"/>
  <c r="L3729" i="1"/>
  <c r="L3728" i="1"/>
  <c r="L3727" i="1"/>
  <c r="L3726" i="1"/>
  <c r="L3725" i="1"/>
  <c r="L3724" i="1"/>
  <c r="L3723" i="1"/>
  <c r="L3722" i="1"/>
  <c r="L3721" i="1"/>
  <c r="L3720" i="1"/>
  <c r="L3719" i="1"/>
  <c r="L3718" i="1"/>
  <c r="L3717" i="1"/>
  <c r="L3716" i="1"/>
  <c r="L3715" i="1"/>
  <c r="L3714" i="1"/>
  <c r="L3713" i="1"/>
  <c r="L3712" i="1"/>
  <c r="L3711" i="1"/>
  <c r="L3710" i="1"/>
  <c r="L3709" i="1"/>
  <c r="L3708" i="1"/>
  <c r="L3707" i="1"/>
  <c r="L3706" i="1"/>
  <c r="L3705" i="1"/>
  <c r="L3704" i="1"/>
  <c r="L3703" i="1"/>
  <c r="L3702" i="1"/>
  <c r="L3701" i="1"/>
  <c r="L3700" i="1"/>
  <c r="L3699" i="1"/>
  <c r="L3698" i="1"/>
  <c r="L3697" i="1"/>
  <c r="L3696" i="1"/>
  <c r="L3695" i="1"/>
  <c r="L3694" i="1"/>
  <c r="L3693" i="1"/>
  <c r="L3692" i="1"/>
  <c r="L3691" i="1"/>
  <c r="L3690" i="1"/>
  <c r="L3689" i="1"/>
  <c r="L3688" i="1"/>
  <c r="L3687" i="1"/>
  <c r="L3686" i="1"/>
  <c r="L3685" i="1"/>
  <c r="L3684" i="1"/>
  <c r="L3683" i="1"/>
  <c r="L3682" i="1"/>
  <c r="L3681" i="1"/>
  <c r="L3680" i="1"/>
  <c r="L3679" i="1"/>
  <c r="L3678" i="1"/>
  <c r="L3677" i="1"/>
  <c r="L3676" i="1"/>
  <c r="L3675" i="1"/>
  <c r="L3674" i="1"/>
  <c r="L3673" i="1"/>
  <c r="L3672" i="1"/>
  <c r="L3671" i="1"/>
  <c r="L3670" i="1"/>
  <c r="L3669" i="1"/>
  <c r="L3668" i="1"/>
  <c r="L3667" i="1"/>
  <c r="L3666" i="1"/>
  <c r="L3665" i="1"/>
  <c r="L3664" i="1"/>
  <c r="L3663" i="1"/>
  <c r="L3662" i="1"/>
  <c r="L3661" i="1"/>
  <c r="L3660" i="1"/>
  <c r="L3659" i="1"/>
  <c r="L3658" i="1"/>
  <c r="L3657" i="1"/>
  <c r="L3656" i="1"/>
  <c r="L3655" i="1"/>
  <c r="L3654" i="1"/>
  <c r="L3653" i="1"/>
  <c r="L3652" i="1"/>
  <c r="L3651" i="1"/>
  <c r="L3650" i="1"/>
  <c r="L3649" i="1"/>
  <c r="L3648" i="1"/>
  <c r="L3647" i="1"/>
  <c r="L3646" i="1"/>
  <c r="L3645" i="1"/>
  <c r="L3644" i="1"/>
  <c r="L3643" i="1"/>
  <c r="L3642" i="1"/>
  <c r="L3641" i="1"/>
  <c r="L3640" i="1"/>
  <c r="L3639" i="1"/>
  <c r="L3638" i="1"/>
  <c r="L3637" i="1"/>
  <c r="L3636" i="1"/>
  <c r="L3635" i="1"/>
  <c r="L3634" i="1"/>
  <c r="L3633" i="1"/>
  <c r="L3632" i="1"/>
  <c r="L3631" i="1"/>
  <c r="L3630" i="1"/>
  <c r="L3629" i="1"/>
  <c r="L3628" i="1"/>
  <c r="L3627" i="1"/>
  <c r="L3626" i="1"/>
  <c r="L3625" i="1"/>
  <c r="L3624" i="1"/>
  <c r="L3623" i="1"/>
  <c r="L3622" i="1"/>
  <c r="L3621" i="1"/>
  <c r="L3620" i="1"/>
  <c r="L3619" i="1"/>
  <c r="L3618" i="1"/>
  <c r="L3617" i="1"/>
  <c r="L3616" i="1"/>
  <c r="L3615" i="1"/>
  <c r="L3614" i="1"/>
  <c r="L3613" i="1"/>
  <c r="L3612" i="1"/>
  <c r="L3611" i="1"/>
  <c r="L3610" i="1"/>
  <c r="L3609" i="1"/>
  <c r="L3608" i="1"/>
  <c r="L3607" i="1"/>
  <c r="L3606" i="1"/>
  <c r="L3605" i="1"/>
  <c r="L3604" i="1"/>
  <c r="L3603" i="1"/>
  <c r="L3602" i="1"/>
  <c r="L3601" i="1"/>
  <c r="L3600" i="1"/>
  <c r="L3599" i="1"/>
  <c r="L3598" i="1"/>
  <c r="L3597" i="1"/>
  <c r="L3596" i="1"/>
  <c r="L3595" i="1"/>
  <c r="L3594" i="1"/>
  <c r="L3593" i="1"/>
  <c r="L3592" i="1"/>
  <c r="L3591" i="1"/>
  <c r="L3590" i="1"/>
  <c r="L3589" i="1"/>
  <c r="L3588" i="1"/>
  <c r="L3587" i="1"/>
  <c r="L3586" i="1"/>
  <c r="L3585" i="1"/>
  <c r="L3584" i="1"/>
  <c r="L3583" i="1"/>
  <c r="L3582" i="1"/>
  <c r="L3581" i="1"/>
  <c r="L3580" i="1"/>
  <c r="L3579" i="1"/>
  <c r="L3578" i="1"/>
  <c r="L3577" i="1"/>
  <c r="L3576" i="1"/>
  <c r="L3575" i="1"/>
  <c r="L3574" i="1"/>
  <c r="L3573" i="1"/>
  <c r="L3572" i="1"/>
  <c r="L3571" i="1"/>
  <c r="L3570" i="1"/>
  <c r="L3569" i="1"/>
  <c r="L3568" i="1"/>
  <c r="L3567" i="1"/>
  <c r="L3566" i="1"/>
  <c r="L3565" i="1"/>
  <c r="L3564" i="1"/>
  <c r="L3563" i="1"/>
  <c r="L3562" i="1"/>
  <c r="L3561" i="1"/>
  <c r="L3560" i="1"/>
  <c r="L3559" i="1"/>
  <c r="L3558" i="1"/>
  <c r="L3557" i="1"/>
  <c r="L3556" i="1"/>
  <c r="L3555" i="1"/>
  <c r="L3554" i="1"/>
  <c r="L3553" i="1"/>
  <c r="L3552" i="1"/>
  <c r="L3551" i="1"/>
  <c r="L3550" i="1"/>
  <c r="L3549" i="1"/>
  <c r="L3548" i="1"/>
  <c r="L3547" i="1"/>
  <c r="L3546" i="1"/>
  <c r="L3545" i="1"/>
  <c r="L3544" i="1"/>
  <c r="L3543" i="1"/>
  <c r="L3542" i="1"/>
  <c r="L3541" i="1"/>
  <c r="L3540" i="1"/>
  <c r="L3539" i="1"/>
  <c r="L3538" i="1"/>
  <c r="L3537" i="1"/>
  <c r="L3536" i="1"/>
  <c r="L3535" i="1"/>
  <c r="L3534" i="1"/>
  <c r="L3533" i="1"/>
  <c r="L3532" i="1"/>
  <c r="L3531" i="1"/>
  <c r="L3530" i="1"/>
  <c r="L3529" i="1"/>
  <c r="L3528" i="1"/>
  <c r="L3527" i="1"/>
  <c r="L3526" i="1"/>
  <c r="L3525" i="1"/>
  <c r="L3524" i="1"/>
  <c r="L3523" i="1"/>
  <c r="L3522" i="1"/>
  <c r="L3521" i="1"/>
  <c r="L3520" i="1"/>
  <c r="L3519" i="1"/>
  <c r="L3518" i="1"/>
  <c r="L3517" i="1"/>
  <c r="L3516" i="1"/>
  <c r="L3515" i="1"/>
  <c r="L3514" i="1"/>
  <c r="L3513" i="1"/>
  <c r="L3512" i="1"/>
  <c r="L3511" i="1"/>
  <c r="L3510" i="1"/>
  <c r="L3509" i="1"/>
  <c r="L3508" i="1"/>
  <c r="L3507" i="1"/>
  <c r="L3506" i="1"/>
  <c r="L3505" i="1"/>
  <c r="L3504" i="1"/>
  <c r="L3503" i="1"/>
  <c r="L3502" i="1"/>
  <c r="L3501" i="1"/>
  <c r="L3500" i="1"/>
  <c r="L3499" i="1"/>
  <c r="L3498" i="1"/>
  <c r="L3497" i="1"/>
  <c r="L3496" i="1"/>
  <c r="L3495" i="1"/>
  <c r="L3494" i="1"/>
  <c r="L3493" i="1"/>
  <c r="L3492" i="1"/>
  <c r="L3491" i="1"/>
  <c r="L3490" i="1"/>
  <c r="L3489" i="1"/>
  <c r="L3488" i="1"/>
  <c r="L3487" i="1"/>
  <c r="L3486" i="1"/>
  <c r="L3485" i="1"/>
  <c r="L3484" i="1"/>
  <c r="L3483" i="1"/>
  <c r="L3482" i="1"/>
  <c r="L3481" i="1"/>
  <c r="L3480" i="1"/>
  <c r="L3479" i="1"/>
  <c r="L3478" i="1"/>
  <c r="L3477" i="1"/>
  <c r="L3476" i="1"/>
  <c r="L3475" i="1"/>
  <c r="L3474" i="1"/>
  <c r="L3473" i="1"/>
  <c r="L3472" i="1"/>
  <c r="L3471" i="1"/>
  <c r="L3470" i="1"/>
  <c r="L3469" i="1"/>
  <c r="L3468" i="1"/>
  <c r="L3467" i="1"/>
  <c r="L3466" i="1"/>
  <c r="L3465" i="1"/>
  <c r="L3464" i="1"/>
  <c r="L3463" i="1"/>
  <c r="L3462" i="1"/>
  <c r="L3461" i="1"/>
  <c r="L3460" i="1"/>
  <c r="L3459" i="1"/>
  <c r="L3458" i="1"/>
  <c r="L3457" i="1"/>
  <c r="L3456" i="1"/>
  <c r="L3455" i="1"/>
  <c r="L3454" i="1"/>
  <c r="L3453" i="1"/>
  <c r="L3452" i="1"/>
  <c r="L3451" i="1"/>
  <c r="L3450" i="1"/>
  <c r="L3449" i="1"/>
  <c r="L3448" i="1"/>
  <c r="L3447" i="1"/>
  <c r="L3446" i="1"/>
  <c r="L3445" i="1"/>
  <c r="L3444" i="1"/>
  <c r="L3443" i="1"/>
  <c r="L3442" i="1"/>
  <c r="L3441" i="1"/>
  <c r="L3440" i="1"/>
  <c r="L3439" i="1"/>
  <c r="L3438" i="1"/>
  <c r="L3437" i="1"/>
  <c r="L3436" i="1"/>
  <c r="L3435" i="1"/>
  <c r="L3434" i="1"/>
  <c r="L3433" i="1"/>
  <c r="L3432" i="1"/>
  <c r="L3431" i="1"/>
  <c r="L3430" i="1"/>
  <c r="L3429" i="1"/>
  <c r="L3428" i="1"/>
  <c r="L3427" i="1"/>
  <c r="L3426" i="1"/>
  <c r="L3425" i="1"/>
  <c r="L3424" i="1"/>
  <c r="L3423" i="1"/>
  <c r="L3422" i="1"/>
  <c r="L3421" i="1"/>
  <c r="L3420" i="1"/>
  <c r="L3419" i="1"/>
  <c r="L3418" i="1"/>
  <c r="L3417" i="1"/>
  <c r="L3416" i="1"/>
  <c r="L3415" i="1"/>
  <c r="L3414" i="1"/>
  <c r="L3413" i="1"/>
  <c r="L3412" i="1"/>
  <c r="L3411" i="1"/>
  <c r="L3410" i="1"/>
  <c r="L3409" i="1"/>
  <c r="L3408" i="1"/>
  <c r="L3407" i="1"/>
  <c r="L3406" i="1"/>
  <c r="L3405" i="1"/>
  <c r="L3404" i="1"/>
  <c r="L3403" i="1"/>
  <c r="L3402" i="1"/>
  <c r="L3401" i="1"/>
  <c r="L3400" i="1"/>
  <c r="L3399" i="1"/>
  <c r="L3398" i="1"/>
  <c r="L3397" i="1"/>
  <c r="L3396" i="1"/>
  <c r="L3395" i="1"/>
  <c r="L3394" i="1"/>
  <c r="L3393" i="1"/>
  <c r="L3392" i="1"/>
  <c r="L3391" i="1"/>
  <c r="L3390" i="1"/>
  <c r="L3389" i="1"/>
  <c r="L3388" i="1"/>
  <c r="L3387" i="1"/>
  <c r="L3386" i="1"/>
  <c r="L3385" i="1"/>
  <c r="L3384" i="1"/>
  <c r="L3383" i="1"/>
  <c r="L3382" i="1"/>
  <c r="L3381" i="1"/>
  <c r="L3380" i="1"/>
  <c r="L3379" i="1"/>
  <c r="L3378" i="1"/>
  <c r="L3377" i="1"/>
  <c r="L3376" i="1"/>
  <c r="L3375" i="1"/>
  <c r="L3374" i="1"/>
  <c r="L3373" i="1"/>
  <c r="L3372" i="1"/>
  <c r="L3371" i="1"/>
  <c r="L3370" i="1"/>
  <c r="L3369" i="1"/>
  <c r="L3368" i="1"/>
  <c r="L3367" i="1"/>
  <c r="L3366" i="1"/>
  <c r="L3365" i="1"/>
  <c r="L3364" i="1"/>
  <c r="L3363" i="1"/>
  <c r="L3362" i="1"/>
  <c r="L3361" i="1"/>
  <c r="L3360" i="1"/>
  <c r="L3359" i="1"/>
  <c r="L3358" i="1"/>
  <c r="L3357" i="1"/>
  <c r="L3356" i="1"/>
  <c r="L3355" i="1"/>
  <c r="L3354" i="1"/>
  <c r="L3353" i="1"/>
  <c r="L3352" i="1"/>
  <c r="L3351" i="1"/>
  <c r="L3350" i="1"/>
  <c r="L3349" i="1"/>
  <c r="L3348" i="1"/>
  <c r="L3347" i="1"/>
  <c r="L3346" i="1"/>
  <c r="L3345" i="1"/>
  <c r="L3344" i="1"/>
  <c r="L3343" i="1"/>
  <c r="L3342" i="1"/>
  <c r="L3341" i="1"/>
  <c r="L3340" i="1"/>
  <c r="L3339" i="1"/>
  <c r="L3338" i="1"/>
  <c r="L3337" i="1"/>
  <c r="L3336" i="1"/>
  <c r="L3335" i="1"/>
  <c r="L3334" i="1"/>
  <c r="L3333" i="1"/>
  <c r="L3332" i="1"/>
  <c r="L3331" i="1"/>
  <c r="L3330" i="1"/>
  <c r="L3329" i="1"/>
  <c r="L3328" i="1"/>
  <c r="L3327" i="1"/>
  <c r="L3326" i="1"/>
  <c r="L3325" i="1"/>
  <c r="L3324" i="1"/>
  <c r="L3323" i="1"/>
  <c r="L3322" i="1"/>
  <c r="L3321" i="1"/>
  <c r="L3320" i="1"/>
  <c r="L3319" i="1"/>
  <c r="L3318" i="1"/>
  <c r="L3317" i="1"/>
  <c r="L3316" i="1"/>
  <c r="L3315" i="1"/>
  <c r="L3314" i="1"/>
  <c r="L3313" i="1"/>
  <c r="L3312" i="1"/>
  <c r="L3311" i="1"/>
  <c r="L3310" i="1"/>
  <c r="L3309" i="1"/>
  <c r="L3308" i="1"/>
  <c r="L3307" i="1"/>
  <c r="L3306" i="1"/>
  <c r="L3305" i="1"/>
  <c r="L3304" i="1"/>
  <c r="L3303" i="1"/>
  <c r="L3302" i="1"/>
  <c r="L3301" i="1"/>
  <c r="L3300" i="1"/>
  <c r="L3299" i="1"/>
  <c r="L3298" i="1"/>
  <c r="L3297" i="1"/>
  <c r="L3296" i="1"/>
  <c r="L3295" i="1"/>
  <c r="L3294" i="1"/>
  <c r="L3293" i="1"/>
  <c r="L3292" i="1"/>
  <c r="L3291" i="1"/>
  <c r="L3290" i="1"/>
  <c r="L3289" i="1"/>
  <c r="L3288" i="1"/>
  <c r="L3287" i="1"/>
  <c r="L3286" i="1"/>
  <c r="L3285" i="1"/>
  <c r="L3284" i="1"/>
  <c r="L3283" i="1"/>
  <c r="L3282" i="1"/>
  <c r="L3281" i="1"/>
  <c r="L3280" i="1"/>
  <c r="L3279" i="1"/>
  <c r="L3278" i="1"/>
  <c r="L3277" i="1"/>
  <c r="L3276" i="1"/>
  <c r="L3275" i="1"/>
  <c r="L3274" i="1"/>
  <c r="L3273" i="1"/>
  <c r="L3272" i="1"/>
  <c r="L3271" i="1"/>
  <c r="L3270" i="1"/>
  <c r="L3269" i="1"/>
  <c r="L3268" i="1"/>
  <c r="L3267" i="1"/>
  <c r="L3266" i="1"/>
  <c r="L3265" i="1"/>
  <c r="L3264" i="1"/>
  <c r="L3263" i="1"/>
  <c r="L3262" i="1"/>
  <c r="L3261" i="1"/>
  <c r="L3260" i="1"/>
  <c r="L3259" i="1"/>
  <c r="L3258" i="1"/>
  <c r="L3257" i="1"/>
  <c r="L3256" i="1"/>
  <c r="L3255" i="1"/>
  <c r="L3254" i="1"/>
  <c r="L3253" i="1"/>
  <c r="L3252" i="1"/>
  <c r="L3251" i="1"/>
  <c r="L3250" i="1"/>
  <c r="L3249" i="1"/>
  <c r="L3248" i="1"/>
  <c r="L3247" i="1"/>
  <c r="L3246" i="1"/>
  <c r="L3245" i="1"/>
  <c r="L3244" i="1"/>
  <c r="L3243" i="1"/>
  <c r="L3242" i="1"/>
  <c r="L3241" i="1"/>
  <c r="L3240" i="1"/>
  <c r="L3239" i="1"/>
  <c r="L3238" i="1"/>
  <c r="L3237" i="1"/>
  <c r="L3236" i="1"/>
  <c r="L3235" i="1"/>
  <c r="L3234" i="1"/>
  <c r="L3233" i="1"/>
  <c r="L3232" i="1"/>
  <c r="L3231" i="1"/>
  <c r="L3230" i="1"/>
  <c r="L3229" i="1"/>
  <c r="L3228" i="1"/>
  <c r="L3227" i="1"/>
  <c r="L3226" i="1"/>
  <c r="L3225" i="1"/>
  <c r="L3224" i="1"/>
  <c r="L3223" i="1"/>
  <c r="L3222" i="1"/>
  <c r="L3221" i="1"/>
  <c r="L3220" i="1"/>
  <c r="L3219" i="1"/>
  <c r="L3218" i="1"/>
  <c r="L3217" i="1"/>
  <c r="L3216" i="1"/>
  <c r="L3215" i="1"/>
  <c r="L3214" i="1"/>
  <c r="L3213" i="1"/>
  <c r="L3212" i="1"/>
  <c r="L3211" i="1"/>
  <c r="L3210" i="1"/>
  <c r="L3209" i="1"/>
  <c r="L3208" i="1"/>
  <c r="L3207" i="1"/>
  <c r="L3206" i="1"/>
  <c r="L3205" i="1"/>
  <c r="L3204" i="1"/>
  <c r="L3203" i="1"/>
  <c r="L3202" i="1"/>
  <c r="L3201" i="1"/>
  <c r="L3200" i="1"/>
  <c r="L3199" i="1"/>
  <c r="L3198" i="1"/>
  <c r="L3197" i="1"/>
  <c r="L3196" i="1"/>
  <c r="L3195" i="1"/>
  <c r="L3194" i="1"/>
  <c r="L3193" i="1"/>
  <c r="L3192" i="1"/>
  <c r="L3191" i="1"/>
  <c r="L3190" i="1"/>
  <c r="L3189" i="1"/>
  <c r="L3188" i="1"/>
  <c r="L3187" i="1"/>
  <c r="L3186" i="1"/>
  <c r="L3185" i="1"/>
  <c r="L3184" i="1"/>
  <c r="L3183" i="1"/>
  <c r="L3182" i="1"/>
  <c r="L3181" i="1"/>
  <c r="L3180" i="1"/>
  <c r="L3179" i="1"/>
  <c r="L3178" i="1"/>
  <c r="L3177" i="1"/>
  <c r="L3176" i="1"/>
  <c r="L3175" i="1"/>
  <c r="L3174" i="1"/>
  <c r="L3173" i="1"/>
  <c r="L3172" i="1"/>
  <c r="L3171" i="1"/>
  <c r="L3170" i="1"/>
  <c r="L3169" i="1"/>
  <c r="L3168" i="1"/>
  <c r="L3167" i="1"/>
  <c r="L3166" i="1"/>
  <c r="L3165" i="1"/>
  <c r="L3164" i="1"/>
  <c r="L3163" i="1"/>
  <c r="L3162" i="1"/>
  <c r="L3161" i="1"/>
  <c r="L3160" i="1"/>
  <c r="L3159" i="1"/>
  <c r="L3158" i="1"/>
  <c r="L3157" i="1"/>
  <c r="L3156" i="1"/>
  <c r="L3155" i="1"/>
  <c r="L3154" i="1"/>
  <c r="L3153" i="1"/>
  <c r="L3152" i="1"/>
  <c r="L3151" i="1"/>
  <c r="L3150" i="1"/>
  <c r="L3149" i="1"/>
  <c r="L3148" i="1"/>
  <c r="L3147" i="1"/>
  <c r="L3146" i="1"/>
  <c r="L3145" i="1"/>
  <c r="L3144" i="1"/>
  <c r="L3143" i="1"/>
  <c r="L3142" i="1"/>
  <c r="L3141" i="1"/>
  <c r="L3140" i="1"/>
  <c r="L3139" i="1"/>
  <c r="L3138" i="1"/>
  <c r="L3137" i="1"/>
  <c r="L3136" i="1"/>
  <c r="L3135" i="1"/>
  <c r="L3134" i="1"/>
  <c r="L3133" i="1"/>
  <c r="L3132" i="1"/>
  <c r="L3131" i="1"/>
  <c r="L3130" i="1"/>
  <c r="L3129" i="1"/>
  <c r="L3128" i="1"/>
  <c r="L3127" i="1"/>
  <c r="L3126" i="1"/>
  <c r="L3125" i="1"/>
  <c r="L3124" i="1"/>
  <c r="L3123" i="1"/>
  <c r="L3122" i="1"/>
  <c r="L3121" i="1"/>
  <c r="L3120" i="1"/>
  <c r="L3119" i="1"/>
  <c r="L3118" i="1"/>
  <c r="L3117" i="1"/>
  <c r="L3116" i="1"/>
  <c r="L3115" i="1"/>
  <c r="L3114" i="1"/>
  <c r="L3113" i="1"/>
  <c r="L3112" i="1"/>
  <c r="L3111" i="1"/>
  <c r="L3110" i="1"/>
  <c r="L3109" i="1"/>
  <c r="L3108" i="1"/>
  <c r="L3107" i="1"/>
  <c r="L3106" i="1"/>
  <c r="L3105" i="1"/>
  <c r="L3104" i="1"/>
  <c r="L3103" i="1"/>
  <c r="L3102" i="1"/>
  <c r="L3101" i="1"/>
  <c r="L3100" i="1"/>
  <c r="L3099" i="1"/>
  <c r="L3098" i="1"/>
  <c r="L3097" i="1"/>
  <c r="L3096" i="1"/>
  <c r="L3095" i="1"/>
  <c r="L3094" i="1"/>
  <c r="L3093" i="1"/>
  <c r="L3092" i="1"/>
  <c r="L3091" i="1"/>
  <c r="L3090" i="1"/>
  <c r="L3089" i="1"/>
  <c r="L3088" i="1"/>
  <c r="L3087" i="1"/>
  <c r="L3086" i="1"/>
  <c r="L3085" i="1"/>
  <c r="L3084" i="1"/>
  <c r="L3083" i="1"/>
  <c r="L3082" i="1"/>
  <c r="L3081" i="1"/>
  <c r="L3080" i="1"/>
  <c r="L3079" i="1"/>
  <c r="L3078" i="1"/>
  <c r="L3077" i="1"/>
  <c r="L3076" i="1"/>
  <c r="L3075" i="1"/>
  <c r="L3074" i="1"/>
  <c r="L3073" i="1"/>
  <c r="L3072" i="1"/>
  <c r="L3071" i="1"/>
  <c r="L3070" i="1"/>
  <c r="L3069" i="1"/>
  <c r="L3068" i="1"/>
  <c r="L3067" i="1"/>
  <c r="L3066" i="1"/>
  <c r="L3065" i="1"/>
  <c r="L3064" i="1"/>
  <c r="L3063" i="1"/>
  <c r="L3062" i="1"/>
  <c r="L3061" i="1"/>
  <c r="L3060" i="1"/>
  <c r="L3059" i="1"/>
  <c r="L3058" i="1"/>
  <c r="L3057" i="1"/>
  <c r="L3056" i="1"/>
  <c r="L3055" i="1"/>
  <c r="L3054" i="1"/>
  <c r="L3053" i="1"/>
  <c r="L3052" i="1"/>
  <c r="L3051" i="1"/>
  <c r="L3050" i="1"/>
  <c r="L3049" i="1"/>
  <c r="L3048" i="1"/>
  <c r="L3047" i="1"/>
  <c r="L3046" i="1"/>
  <c r="L3045" i="1"/>
  <c r="L3044" i="1"/>
  <c r="L3043" i="1"/>
  <c r="L3042" i="1"/>
  <c r="L3041" i="1"/>
  <c r="L3040" i="1"/>
  <c r="L3039" i="1"/>
  <c r="L3038" i="1"/>
  <c r="L3037" i="1"/>
  <c r="L3036" i="1"/>
  <c r="L3035" i="1"/>
  <c r="L3034" i="1"/>
  <c r="L3033" i="1"/>
  <c r="L3032" i="1"/>
  <c r="L3031" i="1"/>
  <c r="L3030" i="1"/>
  <c r="L3029" i="1"/>
  <c r="L3028" i="1"/>
  <c r="L3027" i="1"/>
  <c r="L3026" i="1"/>
  <c r="L3025" i="1"/>
  <c r="L3024" i="1"/>
  <c r="L3023" i="1"/>
  <c r="L3022" i="1"/>
  <c r="L3021" i="1"/>
  <c r="L3020" i="1"/>
  <c r="L3019" i="1"/>
  <c r="L3018" i="1"/>
  <c r="L3017" i="1"/>
  <c r="L3016" i="1"/>
  <c r="L3015" i="1"/>
  <c r="L3014" i="1"/>
  <c r="L3013" i="1"/>
  <c r="L3012" i="1"/>
  <c r="L3011" i="1"/>
  <c r="L3010" i="1"/>
  <c r="L3009" i="1"/>
  <c r="L3008" i="1"/>
  <c r="L3007" i="1"/>
  <c r="L3006" i="1"/>
  <c r="L3005" i="1"/>
  <c r="L3004" i="1"/>
  <c r="L3003" i="1"/>
  <c r="L3002" i="1"/>
  <c r="L3001" i="1"/>
  <c r="L3000" i="1"/>
  <c r="L2999" i="1"/>
  <c r="L2998" i="1"/>
  <c r="L2997" i="1"/>
  <c r="L2996" i="1"/>
  <c r="L2995" i="1"/>
  <c r="L2994" i="1"/>
  <c r="L2993" i="1"/>
  <c r="L2992" i="1"/>
  <c r="L2991" i="1"/>
  <c r="L2990" i="1"/>
  <c r="L2989" i="1"/>
  <c r="L2988" i="1"/>
  <c r="L2987" i="1"/>
  <c r="L2986" i="1"/>
  <c r="L2985" i="1"/>
  <c r="L2984" i="1"/>
  <c r="L2983" i="1"/>
  <c r="L2982" i="1"/>
  <c r="L2981" i="1"/>
  <c r="L2980" i="1"/>
  <c r="L2979" i="1"/>
  <c r="L2978" i="1"/>
  <c r="L2977" i="1"/>
  <c r="L2976" i="1"/>
  <c r="L2975" i="1"/>
  <c r="L2974" i="1"/>
  <c r="L2973" i="1"/>
  <c r="L2972" i="1"/>
  <c r="L2971" i="1"/>
  <c r="L2970" i="1"/>
  <c r="L2969" i="1"/>
  <c r="L2968" i="1"/>
  <c r="L2967" i="1"/>
  <c r="L2966" i="1"/>
  <c r="L2965" i="1"/>
  <c r="L2964" i="1"/>
  <c r="L2963" i="1"/>
  <c r="L2962" i="1"/>
  <c r="L2961" i="1"/>
  <c r="L2960" i="1"/>
  <c r="L2959" i="1"/>
  <c r="L2958" i="1"/>
  <c r="L2957" i="1"/>
  <c r="L2956" i="1"/>
  <c r="L2955" i="1"/>
  <c r="L2954" i="1"/>
  <c r="L2953" i="1"/>
  <c r="L2952" i="1"/>
  <c r="L2951" i="1"/>
  <c r="L2950" i="1"/>
  <c r="L2949" i="1"/>
  <c r="L2948" i="1"/>
  <c r="L2947" i="1"/>
  <c r="L2946" i="1"/>
  <c r="L2945" i="1"/>
  <c r="L2944" i="1"/>
  <c r="L2943" i="1"/>
  <c r="L2942" i="1"/>
  <c r="L2941" i="1"/>
  <c r="L2940" i="1"/>
  <c r="L2939" i="1"/>
  <c r="L2938" i="1"/>
  <c r="L2937" i="1"/>
  <c r="L2936" i="1"/>
  <c r="L2935" i="1"/>
  <c r="L2934" i="1"/>
  <c r="L2933" i="1"/>
  <c r="L2932" i="1"/>
  <c r="L2931" i="1"/>
  <c r="L2930" i="1"/>
  <c r="L2929" i="1"/>
  <c r="L2928" i="1"/>
  <c r="L2927" i="1"/>
  <c r="L2926" i="1"/>
  <c r="L2925" i="1"/>
  <c r="L2924" i="1"/>
  <c r="L2923" i="1"/>
  <c r="L2922" i="1"/>
  <c r="L2921" i="1"/>
  <c r="L2920" i="1"/>
  <c r="L2919" i="1"/>
  <c r="L2918" i="1"/>
  <c r="L2917" i="1"/>
  <c r="L2916" i="1"/>
  <c r="L2915" i="1"/>
  <c r="L2914" i="1"/>
  <c r="L2913" i="1"/>
  <c r="L2912" i="1"/>
  <c r="L2911" i="1"/>
  <c r="L2910" i="1"/>
  <c r="L2909" i="1"/>
  <c r="L2908" i="1"/>
  <c r="L2907" i="1"/>
  <c r="L2906" i="1"/>
  <c r="L2905" i="1"/>
  <c r="L2904" i="1"/>
  <c r="L2903" i="1"/>
  <c r="L2902" i="1"/>
  <c r="L2901" i="1"/>
  <c r="L2900" i="1"/>
  <c r="L2899" i="1"/>
  <c r="L2898" i="1"/>
  <c r="L2897" i="1"/>
  <c r="L2896" i="1"/>
  <c r="L2895" i="1"/>
  <c r="L2894" i="1"/>
  <c r="L2893" i="1"/>
  <c r="L2892" i="1"/>
  <c r="L2891" i="1"/>
  <c r="L2890" i="1"/>
  <c r="L2889" i="1"/>
  <c r="L2888" i="1"/>
  <c r="L2887" i="1"/>
  <c r="L2886" i="1"/>
  <c r="L2885" i="1"/>
  <c r="L2884" i="1"/>
  <c r="L2883" i="1"/>
  <c r="L2882" i="1"/>
  <c r="L2881" i="1"/>
  <c r="L2880" i="1"/>
  <c r="L2879" i="1"/>
  <c r="L2878" i="1"/>
  <c r="L2877" i="1"/>
  <c r="L2876" i="1"/>
  <c r="L2875" i="1"/>
  <c r="L2874" i="1"/>
  <c r="L2873" i="1"/>
  <c r="L2872" i="1"/>
  <c r="L2871" i="1"/>
  <c r="L2870" i="1"/>
  <c r="L2869" i="1"/>
  <c r="L2868" i="1"/>
  <c r="L2867" i="1"/>
  <c r="L2866" i="1"/>
  <c r="L2865" i="1"/>
  <c r="L2864" i="1"/>
  <c r="L2863" i="1"/>
  <c r="L2862" i="1"/>
  <c r="L2861" i="1"/>
  <c r="L2860" i="1"/>
  <c r="L2859" i="1"/>
  <c r="L2858" i="1"/>
  <c r="L2857" i="1"/>
  <c r="L2856" i="1"/>
  <c r="L2855" i="1"/>
  <c r="L2854" i="1"/>
  <c r="L2853" i="1"/>
  <c r="L2852" i="1"/>
  <c r="L2851" i="1"/>
  <c r="L2850" i="1"/>
  <c r="L2849" i="1"/>
  <c r="L2848" i="1"/>
  <c r="L2847" i="1"/>
  <c r="L2846" i="1"/>
  <c r="L2845" i="1"/>
  <c r="L2844" i="1"/>
  <c r="L2843" i="1"/>
  <c r="L2842" i="1"/>
  <c r="L2841" i="1"/>
  <c r="L2840" i="1"/>
  <c r="L2839" i="1"/>
  <c r="L2838" i="1"/>
  <c r="L2837" i="1"/>
  <c r="L2836" i="1"/>
  <c r="L2835" i="1"/>
  <c r="L2834" i="1"/>
  <c r="L2833" i="1"/>
  <c r="L2832" i="1"/>
  <c r="L2831" i="1"/>
  <c r="L2830" i="1"/>
  <c r="L2829" i="1"/>
  <c r="L2828" i="1"/>
  <c r="L2827" i="1"/>
  <c r="L2826" i="1"/>
  <c r="L2825" i="1"/>
  <c r="L2824" i="1"/>
  <c r="L2823" i="1"/>
  <c r="L2822" i="1"/>
  <c r="L2821" i="1"/>
  <c r="L2820" i="1"/>
  <c r="L2819" i="1"/>
  <c r="L2818" i="1"/>
  <c r="L2817" i="1"/>
  <c r="L2816" i="1"/>
  <c r="L2815" i="1"/>
  <c r="L2814" i="1"/>
  <c r="L2813" i="1"/>
  <c r="L2812" i="1"/>
  <c r="L2811" i="1"/>
  <c r="L2810" i="1"/>
  <c r="L2809" i="1"/>
  <c r="L2808" i="1"/>
  <c r="L2807" i="1"/>
  <c r="L2806" i="1"/>
  <c r="L2805" i="1"/>
  <c r="L2804" i="1"/>
  <c r="L2803" i="1"/>
  <c r="L2802" i="1"/>
  <c r="L2801" i="1"/>
  <c r="L2800" i="1"/>
  <c r="L2799" i="1"/>
  <c r="L2798" i="1"/>
  <c r="L2797" i="1"/>
  <c r="L2796" i="1"/>
  <c r="L2795" i="1"/>
  <c r="L2794" i="1"/>
  <c r="L2793" i="1"/>
  <c r="L2792" i="1"/>
  <c r="L2791" i="1"/>
  <c r="L2790" i="1"/>
  <c r="L2789" i="1"/>
  <c r="L2788" i="1"/>
  <c r="L2787" i="1"/>
  <c r="L2786" i="1"/>
  <c r="L2785" i="1"/>
  <c r="L2784" i="1"/>
  <c r="L2783" i="1"/>
  <c r="L2782" i="1"/>
  <c r="L2781" i="1"/>
  <c r="L2780" i="1"/>
  <c r="L2779" i="1"/>
  <c r="L2778" i="1"/>
  <c r="L2777" i="1"/>
  <c r="L2776" i="1"/>
  <c r="L2775" i="1"/>
  <c r="L2774" i="1"/>
  <c r="L2773" i="1"/>
  <c r="L2772" i="1"/>
  <c r="L2771" i="1"/>
  <c r="L2770" i="1"/>
  <c r="L2769" i="1"/>
  <c r="L2768" i="1"/>
  <c r="L2767" i="1"/>
  <c r="L2766" i="1"/>
  <c r="L2765" i="1"/>
  <c r="L2764" i="1"/>
  <c r="L2763" i="1"/>
  <c r="L2762" i="1"/>
  <c r="L2761" i="1"/>
  <c r="L2760" i="1"/>
  <c r="L2759" i="1"/>
  <c r="L2758" i="1"/>
  <c r="L2757" i="1"/>
  <c r="L2756" i="1"/>
  <c r="L2755" i="1"/>
  <c r="L2754" i="1"/>
  <c r="L2753" i="1"/>
  <c r="L2752" i="1"/>
  <c r="L2751" i="1"/>
  <c r="L2750" i="1"/>
  <c r="L2749" i="1"/>
  <c r="L2748" i="1"/>
  <c r="L2747" i="1"/>
  <c r="L2746" i="1"/>
  <c r="L2745" i="1"/>
  <c r="L2744" i="1"/>
  <c r="L2743" i="1"/>
  <c r="L2742" i="1"/>
  <c r="L2741" i="1"/>
  <c r="L2740" i="1"/>
  <c r="L2739" i="1"/>
  <c r="L2738" i="1"/>
  <c r="L2737" i="1"/>
  <c r="L2736" i="1"/>
  <c r="L2735" i="1"/>
  <c r="L2734" i="1"/>
  <c r="L2733" i="1"/>
  <c r="L2732" i="1"/>
  <c r="L2731" i="1"/>
  <c r="L2730" i="1"/>
  <c r="L2729" i="1"/>
  <c r="L2728" i="1"/>
  <c r="L2727" i="1"/>
  <c r="L2726" i="1"/>
  <c r="L2725" i="1"/>
  <c r="L2724" i="1"/>
  <c r="L2723" i="1"/>
  <c r="L2722" i="1"/>
  <c r="L2721" i="1"/>
  <c r="L2720" i="1"/>
  <c r="L2719" i="1"/>
  <c r="L2718" i="1"/>
  <c r="L2717" i="1"/>
  <c r="L2716" i="1"/>
  <c r="L2715" i="1"/>
  <c r="L2714" i="1"/>
  <c r="L2713" i="1"/>
  <c r="L2712" i="1"/>
  <c r="L2711" i="1"/>
  <c r="L2710" i="1"/>
  <c r="L2709" i="1"/>
  <c r="L2708" i="1"/>
  <c r="L2707" i="1"/>
  <c r="L2706" i="1"/>
  <c r="L2705" i="1"/>
  <c r="L2704" i="1"/>
  <c r="L2703" i="1"/>
  <c r="L2702" i="1"/>
  <c r="L2701" i="1"/>
  <c r="L2700" i="1"/>
  <c r="L2699" i="1"/>
  <c r="L2698" i="1"/>
  <c r="L2697" i="1"/>
  <c r="L2696" i="1"/>
  <c r="L2695" i="1"/>
  <c r="L2694" i="1"/>
  <c r="L2693" i="1"/>
  <c r="L2692" i="1"/>
  <c r="L2691" i="1"/>
  <c r="L2690" i="1"/>
  <c r="L2689" i="1"/>
  <c r="L2688" i="1"/>
  <c r="L2687" i="1"/>
  <c r="L2686" i="1"/>
  <c r="L2685" i="1"/>
  <c r="L2684" i="1"/>
  <c r="L2683" i="1"/>
  <c r="L2682" i="1"/>
  <c r="L2681" i="1"/>
  <c r="L2680" i="1"/>
  <c r="L2679" i="1"/>
  <c r="L2678" i="1"/>
  <c r="L2677" i="1"/>
  <c r="L2676" i="1"/>
  <c r="L2675" i="1"/>
  <c r="L2674" i="1"/>
  <c r="L2673" i="1"/>
  <c r="L2672" i="1"/>
  <c r="L2671" i="1"/>
  <c r="L2670" i="1"/>
  <c r="L2669" i="1"/>
  <c r="L2668" i="1"/>
  <c r="L2667" i="1"/>
  <c r="L2666" i="1"/>
  <c r="L2665" i="1"/>
  <c r="L2664" i="1"/>
  <c r="L2663" i="1"/>
  <c r="L2662" i="1"/>
  <c r="L2661" i="1"/>
  <c r="L2660" i="1"/>
  <c r="L2659" i="1"/>
  <c r="L2658" i="1"/>
  <c r="L2657" i="1"/>
  <c r="L2656" i="1"/>
  <c r="L2655" i="1"/>
  <c r="L2654" i="1"/>
  <c r="L2653" i="1"/>
  <c r="L2652" i="1"/>
  <c r="L2651" i="1"/>
  <c r="L2650" i="1"/>
  <c r="L2649" i="1"/>
  <c r="L2648" i="1"/>
  <c r="L2647" i="1"/>
  <c r="L2646" i="1"/>
  <c r="L2645" i="1"/>
  <c r="L2644" i="1"/>
  <c r="L2643" i="1"/>
  <c r="L2642" i="1"/>
  <c r="L2641" i="1"/>
  <c r="L2640" i="1"/>
  <c r="L2639" i="1"/>
  <c r="L2638" i="1"/>
  <c r="L2637" i="1"/>
  <c r="L2636" i="1"/>
  <c r="L2635" i="1"/>
  <c r="L2634" i="1"/>
  <c r="L2633" i="1"/>
  <c r="L2632" i="1"/>
  <c r="L2631" i="1"/>
  <c r="L2630" i="1"/>
  <c r="L2629" i="1"/>
  <c r="L2628" i="1"/>
  <c r="L2627" i="1"/>
  <c r="L2626" i="1"/>
  <c r="L2625" i="1"/>
  <c r="L2624" i="1"/>
  <c r="L2623" i="1"/>
  <c r="L2622" i="1"/>
  <c r="L2621" i="1"/>
  <c r="L2620" i="1"/>
  <c r="L2619" i="1"/>
  <c r="L2618" i="1"/>
  <c r="L2617" i="1"/>
  <c r="L2616" i="1"/>
  <c r="L2615" i="1"/>
  <c r="L2614" i="1"/>
  <c r="L2613" i="1"/>
  <c r="L2612" i="1"/>
  <c r="L2611" i="1"/>
  <c r="L2610" i="1"/>
  <c r="L2609" i="1"/>
  <c r="L2608" i="1"/>
  <c r="L2607" i="1"/>
  <c r="L2606" i="1"/>
  <c r="L2605" i="1"/>
  <c r="L2604" i="1"/>
  <c r="L2603" i="1"/>
  <c r="L2602" i="1"/>
  <c r="L2601" i="1"/>
  <c r="L2600" i="1"/>
  <c r="L2599" i="1"/>
  <c r="L2598" i="1"/>
  <c r="L2597" i="1"/>
  <c r="L2596" i="1"/>
  <c r="L2595" i="1"/>
  <c r="L2594" i="1"/>
  <c r="L2593" i="1"/>
  <c r="L2592" i="1"/>
  <c r="L2591" i="1"/>
  <c r="L2590" i="1"/>
  <c r="L2589" i="1"/>
  <c r="L2588" i="1"/>
  <c r="L2587" i="1"/>
  <c r="L2586" i="1"/>
  <c r="L2585" i="1"/>
  <c r="L2584" i="1"/>
  <c r="L2583" i="1"/>
  <c r="L2582" i="1"/>
  <c r="L2581" i="1"/>
  <c r="L2580" i="1"/>
  <c r="L2579" i="1"/>
  <c r="L2578" i="1"/>
  <c r="L2577" i="1"/>
  <c r="L2576" i="1"/>
  <c r="L2575" i="1"/>
  <c r="L2574" i="1"/>
  <c r="L2573" i="1"/>
  <c r="L2572" i="1"/>
  <c r="L2571" i="1"/>
  <c r="L2570" i="1"/>
  <c r="L2569" i="1"/>
  <c r="L2568" i="1"/>
  <c r="L2567" i="1"/>
  <c r="L2566" i="1"/>
  <c r="L2565" i="1"/>
  <c r="L2564" i="1"/>
  <c r="L2563" i="1"/>
  <c r="L2562" i="1"/>
  <c r="L2561" i="1"/>
  <c r="L2560" i="1"/>
  <c r="L2559" i="1"/>
  <c r="L2558" i="1"/>
  <c r="L2557" i="1"/>
  <c r="L2556" i="1"/>
  <c r="L2555" i="1"/>
  <c r="L2554" i="1"/>
  <c r="L2553" i="1"/>
  <c r="L2552" i="1"/>
  <c r="L2551" i="1"/>
  <c r="L2550" i="1"/>
  <c r="L2549" i="1"/>
  <c r="L2548" i="1"/>
  <c r="L2547" i="1"/>
  <c r="L2546" i="1"/>
  <c r="L2545" i="1"/>
  <c r="L2544" i="1"/>
  <c r="L2543" i="1"/>
  <c r="L2542" i="1"/>
  <c r="L2541" i="1"/>
  <c r="L2540" i="1"/>
  <c r="L2539" i="1"/>
  <c r="L2538" i="1"/>
  <c r="L2537" i="1"/>
  <c r="L2536" i="1"/>
  <c r="L2535" i="1"/>
  <c r="L2534" i="1"/>
  <c r="L2533" i="1"/>
  <c r="L2532" i="1"/>
  <c r="L2531" i="1"/>
  <c r="L2530" i="1"/>
  <c r="L2529" i="1"/>
  <c r="L2528" i="1"/>
  <c r="L2527" i="1"/>
  <c r="L2526" i="1"/>
  <c r="L2525" i="1"/>
  <c r="L2524" i="1"/>
  <c r="L2523" i="1"/>
  <c r="L2522" i="1"/>
  <c r="L2521" i="1"/>
  <c r="L2520" i="1"/>
  <c r="L2519" i="1"/>
  <c r="L2518" i="1"/>
  <c r="L2517" i="1"/>
  <c r="L2516" i="1"/>
  <c r="L2515" i="1"/>
  <c r="L2514" i="1"/>
  <c r="L2513" i="1"/>
  <c r="L2512" i="1"/>
  <c r="L2511" i="1"/>
  <c r="L2510" i="1"/>
  <c r="L2509" i="1"/>
  <c r="L2508" i="1"/>
  <c r="L2507" i="1"/>
  <c r="L2506" i="1"/>
  <c r="L2505" i="1"/>
  <c r="L2504" i="1"/>
  <c r="L2503" i="1"/>
  <c r="L2502" i="1"/>
  <c r="L2501" i="1"/>
  <c r="L2500" i="1"/>
  <c r="L2499" i="1"/>
  <c r="L2498" i="1"/>
  <c r="L2497" i="1"/>
  <c r="L2496" i="1"/>
  <c r="L2495" i="1"/>
  <c r="L2494" i="1"/>
  <c r="L2493" i="1"/>
  <c r="L2492" i="1"/>
  <c r="L2491" i="1"/>
  <c r="L2490" i="1"/>
  <c r="L2489" i="1"/>
  <c r="L2488" i="1"/>
  <c r="L2487" i="1"/>
  <c r="L2486" i="1"/>
  <c r="L2485" i="1"/>
  <c r="L2484" i="1"/>
  <c r="L2483" i="1"/>
  <c r="L2482" i="1"/>
  <c r="L2481" i="1"/>
  <c r="L2480" i="1"/>
  <c r="L2479" i="1"/>
  <c r="L2478" i="1"/>
  <c r="L2477" i="1"/>
  <c r="L2476" i="1"/>
  <c r="L2475" i="1"/>
  <c r="L2474" i="1"/>
  <c r="L2473" i="1"/>
  <c r="L2472" i="1"/>
  <c r="L2471" i="1"/>
  <c r="L2470" i="1"/>
  <c r="L2469" i="1"/>
  <c r="L2468" i="1"/>
  <c r="L2467" i="1"/>
  <c r="L2466" i="1"/>
  <c r="L2465" i="1"/>
  <c r="L2464" i="1"/>
  <c r="L2463" i="1"/>
  <c r="L2462" i="1"/>
  <c r="L2461" i="1"/>
  <c r="L2460" i="1"/>
  <c r="L2459" i="1"/>
  <c r="L2458" i="1"/>
  <c r="L2457" i="1"/>
  <c r="L2456" i="1"/>
  <c r="L2455" i="1"/>
  <c r="L2454" i="1"/>
  <c r="L2453" i="1"/>
  <c r="L2452" i="1"/>
  <c r="L2451" i="1"/>
  <c r="L2450" i="1"/>
  <c r="L2449" i="1"/>
  <c r="L2448" i="1"/>
  <c r="L2447" i="1"/>
  <c r="L2446" i="1"/>
  <c r="L2445" i="1"/>
  <c r="L2444" i="1"/>
  <c r="L2443" i="1"/>
  <c r="L2442" i="1"/>
  <c r="L2441" i="1"/>
  <c r="L2440" i="1"/>
  <c r="L2439" i="1"/>
  <c r="L2438" i="1"/>
  <c r="L2437" i="1"/>
  <c r="L2436" i="1"/>
  <c r="L2435" i="1"/>
  <c r="L2434" i="1"/>
  <c r="L2433" i="1"/>
  <c r="L2432" i="1"/>
  <c r="L2431" i="1"/>
  <c r="L2430" i="1"/>
  <c r="L2429" i="1"/>
  <c r="L2428" i="1"/>
  <c r="L2427" i="1"/>
  <c r="L2426" i="1"/>
  <c r="L2425" i="1"/>
  <c r="L2424" i="1"/>
  <c r="L2423" i="1"/>
  <c r="L2422" i="1"/>
  <c r="L2421" i="1"/>
  <c r="L2420" i="1"/>
  <c r="L2419" i="1"/>
  <c r="L2418" i="1"/>
  <c r="L2417" i="1"/>
  <c r="L2416" i="1"/>
  <c r="L2415" i="1"/>
  <c r="L2414" i="1"/>
  <c r="L2413" i="1"/>
  <c r="L2412" i="1"/>
  <c r="L2411" i="1"/>
  <c r="L2410" i="1"/>
  <c r="L2409" i="1"/>
  <c r="L2408" i="1"/>
  <c r="L2407" i="1"/>
  <c r="L2406" i="1"/>
  <c r="L2405" i="1"/>
  <c r="L2404" i="1"/>
  <c r="L2403" i="1"/>
  <c r="L2402" i="1"/>
  <c r="L2401" i="1"/>
  <c r="L2400" i="1"/>
  <c r="L2399" i="1"/>
  <c r="L2398" i="1"/>
  <c r="L2397" i="1"/>
  <c r="L2396" i="1"/>
  <c r="L2395" i="1"/>
  <c r="L2394" i="1"/>
  <c r="L2393" i="1"/>
  <c r="L2392" i="1"/>
  <c r="L2391" i="1"/>
  <c r="L2390" i="1"/>
  <c r="L2389" i="1"/>
  <c r="L2388" i="1"/>
  <c r="L2387" i="1"/>
  <c r="L2386" i="1"/>
  <c r="L2385" i="1"/>
  <c r="L2384" i="1"/>
  <c r="L2383" i="1"/>
  <c r="L2382" i="1"/>
  <c r="L2381" i="1"/>
  <c r="L2380" i="1"/>
  <c r="L2379" i="1"/>
  <c r="L2378" i="1"/>
  <c r="L2377" i="1"/>
  <c r="L2376" i="1"/>
  <c r="L2375" i="1"/>
  <c r="L2374" i="1"/>
  <c r="L2373" i="1"/>
  <c r="L2372" i="1"/>
  <c r="L2371" i="1"/>
  <c r="L2370" i="1"/>
  <c r="L2369" i="1"/>
  <c r="L2368" i="1"/>
  <c r="L2367" i="1"/>
  <c r="L2366" i="1"/>
  <c r="L2365" i="1"/>
  <c r="L2364" i="1"/>
  <c r="L2363" i="1"/>
  <c r="L2362" i="1"/>
  <c r="L2361" i="1"/>
  <c r="L2360" i="1"/>
  <c r="L2359" i="1"/>
  <c r="L2358" i="1"/>
  <c r="L2357" i="1"/>
  <c r="L2356" i="1"/>
  <c r="L2355" i="1"/>
  <c r="L2354" i="1"/>
  <c r="L2353" i="1"/>
  <c r="L2352" i="1"/>
  <c r="L2351" i="1"/>
  <c r="L2350" i="1"/>
  <c r="L2349" i="1"/>
  <c r="L2348" i="1"/>
  <c r="L2347" i="1"/>
  <c r="L2346" i="1"/>
  <c r="L2345" i="1"/>
  <c r="L2344" i="1"/>
  <c r="L2343" i="1"/>
  <c r="L2342" i="1"/>
  <c r="L2341" i="1"/>
  <c r="L2340" i="1"/>
  <c r="L2339" i="1"/>
  <c r="L2338" i="1"/>
  <c r="L2337" i="1"/>
  <c r="L2336" i="1"/>
  <c r="L2335" i="1"/>
  <c r="L2334" i="1"/>
  <c r="L2333" i="1"/>
  <c r="L2332" i="1"/>
  <c r="L2331" i="1"/>
  <c r="L2330" i="1"/>
  <c r="L2329" i="1"/>
  <c r="L2328" i="1"/>
  <c r="L2327" i="1"/>
  <c r="L2326" i="1"/>
  <c r="L2325" i="1"/>
  <c r="L2324" i="1"/>
  <c r="L2323" i="1"/>
  <c r="L2322" i="1"/>
  <c r="L2321" i="1"/>
  <c r="L2320" i="1"/>
  <c r="L2319" i="1"/>
  <c r="L2318" i="1"/>
  <c r="L2317" i="1"/>
  <c r="L2316" i="1"/>
  <c r="L2315" i="1"/>
  <c r="L2314" i="1"/>
  <c r="L2313" i="1"/>
  <c r="L2312" i="1"/>
  <c r="L2311" i="1"/>
  <c r="L2310" i="1"/>
  <c r="L2309" i="1"/>
  <c r="L2308" i="1"/>
  <c r="L2307" i="1"/>
  <c r="L2306" i="1"/>
  <c r="L2305" i="1"/>
  <c r="L2304" i="1"/>
  <c r="L2303" i="1"/>
  <c r="L2302" i="1"/>
  <c r="L2301" i="1"/>
  <c r="L2300" i="1"/>
  <c r="L2299" i="1"/>
  <c r="L2298" i="1"/>
  <c r="L2297" i="1"/>
  <c r="L2296" i="1"/>
  <c r="L2295" i="1"/>
  <c r="L2294" i="1"/>
  <c r="L2293" i="1"/>
  <c r="L2292" i="1"/>
  <c r="L2291" i="1"/>
  <c r="L2290" i="1"/>
  <c r="L2289" i="1"/>
  <c r="L2288" i="1"/>
  <c r="L2287" i="1"/>
  <c r="L2286" i="1"/>
  <c r="L2285" i="1"/>
  <c r="L2284" i="1"/>
  <c r="L2283" i="1"/>
  <c r="L2282" i="1"/>
  <c r="L2281" i="1"/>
  <c r="L2280" i="1"/>
  <c r="L2279" i="1"/>
  <c r="L2278" i="1"/>
  <c r="L2277" i="1"/>
  <c r="L2276" i="1"/>
  <c r="L2275" i="1"/>
  <c r="L2274" i="1"/>
  <c r="L2273" i="1"/>
  <c r="L2272" i="1"/>
  <c r="L2271" i="1"/>
  <c r="L2270" i="1"/>
  <c r="L2269" i="1"/>
  <c r="L2268" i="1"/>
  <c r="L2267" i="1"/>
  <c r="L2266" i="1"/>
  <c r="L2265" i="1"/>
  <c r="L2264" i="1"/>
  <c r="L2263" i="1"/>
  <c r="L2262" i="1"/>
  <c r="L2261" i="1"/>
  <c r="L2260" i="1"/>
  <c r="L2259" i="1"/>
  <c r="L2258" i="1"/>
  <c r="L2257" i="1"/>
  <c r="L2256" i="1"/>
  <c r="L2255" i="1"/>
  <c r="L2254" i="1"/>
  <c r="L2253" i="1"/>
  <c r="L2252" i="1"/>
  <c r="L2251" i="1"/>
  <c r="L2250" i="1"/>
  <c r="L2249" i="1"/>
  <c r="L2248" i="1"/>
  <c r="L2247" i="1"/>
  <c r="L2246" i="1"/>
  <c r="L2245" i="1"/>
  <c r="L2244" i="1"/>
  <c r="L2243" i="1"/>
  <c r="L2242" i="1"/>
  <c r="L2241" i="1"/>
  <c r="L2240" i="1"/>
  <c r="L2239" i="1"/>
  <c r="L2238" i="1"/>
  <c r="L2237" i="1"/>
  <c r="L2236" i="1"/>
  <c r="L2235" i="1"/>
  <c r="L2234" i="1"/>
  <c r="L2233" i="1"/>
  <c r="L2232" i="1"/>
  <c r="L2231" i="1"/>
  <c r="L2230" i="1"/>
  <c r="L2229" i="1"/>
  <c r="L2228" i="1"/>
  <c r="L2227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L2211" i="1"/>
  <c r="L2210" i="1"/>
  <c r="L2209" i="1"/>
  <c r="L2208" i="1"/>
  <c r="L2207" i="1"/>
  <c r="L2206" i="1"/>
  <c r="L2205" i="1"/>
  <c r="L2204" i="1"/>
  <c r="L2203" i="1"/>
  <c r="L2202" i="1"/>
  <c r="L2201" i="1"/>
  <c r="L2200" i="1"/>
  <c r="L2199" i="1"/>
  <c r="L2198" i="1"/>
  <c r="L2197" i="1"/>
  <c r="L2196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1" i="1"/>
  <c r="L2170" i="1"/>
  <c r="L2169" i="1"/>
  <c r="L2168" i="1"/>
  <c r="L2167" i="1"/>
  <c r="L2166" i="1"/>
  <c r="L2165" i="1"/>
  <c r="L2164" i="1"/>
  <c r="L2163" i="1"/>
  <c r="L2162" i="1"/>
  <c r="L2161" i="1"/>
  <c r="L2160" i="1"/>
  <c r="L2159" i="1"/>
  <c r="L2158" i="1"/>
  <c r="L2157" i="1"/>
  <c r="L2156" i="1"/>
  <c r="L2155" i="1"/>
  <c r="L2154" i="1"/>
  <c r="L2153" i="1"/>
  <c r="L2152" i="1"/>
  <c r="L2151" i="1"/>
  <c r="L2150" i="1"/>
  <c r="L2149" i="1"/>
  <c r="L2148" i="1"/>
  <c r="L2147" i="1"/>
  <c r="L2146" i="1"/>
  <c r="L2145" i="1"/>
  <c r="L2144" i="1"/>
  <c r="L2143" i="1"/>
  <c r="L2142" i="1"/>
  <c r="L2141" i="1"/>
  <c r="L2140" i="1"/>
  <c r="L2139" i="1"/>
  <c r="L2138" i="1"/>
  <c r="L2137" i="1"/>
  <c r="L2136" i="1"/>
  <c r="L2135" i="1"/>
  <c r="L2134" i="1"/>
  <c r="L2133" i="1"/>
  <c r="L2132" i="1"/>
  <c r="L2131" i="1"/>
  <c r="L2130" i="1"/>
  <c r="L2129" i="1"/>
  <c r="L2128" i="1"/>
  <c r="L2127" i="1"/>
  <c r="L2126" i="1"/>
  <c r="L2125" i="1"/>
  <c r="L2124" i="1"/>
  <c r="L2123" i="1"/>
  <c r="L2122" i="1"/>
  <c r="L2121" i="1"/>
  <c r="L2120" i="1"/>
  <c r="L2119" i="1"/>
  <c r="L2118" i="1"/>
  <c r="L2117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7" i="1"/>
  <c r="L2096" i="1"/>
  <c r="L2095" i="1"/>
  <c r="L2094" i="1"/>
  <c r="L2093" i="1"/>
  <c r="L2092" i="1"/>
  <c r="L2091" i="1"/>
  <c r="L2090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7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1999" i="1"/>
  <c r="L1998" i="1"/>
  <c r="L1997" i="1"/>
  <c r="L1996" i="1"/>
  <c r="L1995" i="1"/>
  <c r="L1994" i="1"/>
  <c r="L1993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<sst xmlns="http://schemas.openxmlformats.org/spreadsheetml/2006/main" count="200421" uniqueCount="12510">
  <si>
    <t>TransactionID</t>
  </si>
  <si>
    <t>TransactionDate</t>
  </si>
  <si>
    <t>AccountID</t>
  </si>
  <si>
    <t>CustomerID</t>
  </si>
  <si>
    <t>CustomerName</t>
  </si>
  <si>
    <t>Branch</t>
  </si>
  <si>
    <t>Country</t>
  </si>
  <si>
    <t>TransactionType</t>
  </si>
  <si>
    <t>Category</t>
  </si>
  <si>
    <t>Currency</t>
  </si>
  <si>
    <t>Amount</t>
  </si>
  <si>
    <t>AmountUSD</t>
  </si>
  <si>
    <t>Balance</t>
  </si>
  <si>
    <t>TXN0000001</t>
  </si>
  <si>
    <t>2022-08-01</t>
  </si>
  <si>
    <t>ACC100253</t>
  </si>
  <si>
    <t>CUST10125</t>
  </si>
  <si>
    <t>Aisha Singh</t>
  </si>
  <si>
    <t>London</t>
  </si>
  <si>
    <t>UK</t>
  </si>
  <si>
    <t>Withdrawal</t>
  </si>
  <si>
    <t>Dining</t>
  </si>
  <si>
    <t>EUR</t>
  </si>
  <si>
    <t>TXN0000002</t>
  </si>
  <si>
    <t>2022-07-14</t>
  </si>
  <si>
    <t>ACC100275</t>
  </si>
  <si>
    <t>CUST10137</t>
  </si>
  <si>
    <t>David Mueller</t>
  </si>
  <si>
    <t>Tokyo</t>
  </si>
  <si>
    <t>Japan</t>
  </si>
  <si>
    <t>Fee</t>
  </si>
  <si>
    <t>Other</t>
  </si>
  <si>
    <t>USD</t>
  </si>
  <si>
    <t>TXN0000003</t>
  </si>
  <si>
    <t>2024-01-23</t>
  </si>
  <si>
    <t>ACC100012</t>
  </si>
  <si>
    <t>CUST10006</t>
  </si>
  <si>
    <t>Mohammed Sato</t>
  </si>
  <si>
    <t>Toronto</t>
  </si>
  <si>
    <t>Canada</t>
  </si>
  <si>
    <t>TXN0000004</t>
  </si>
  <si>
    <t>2023-06-17</t>
  </si>
  <si>
    <t>ACC100307</t>
  </si>
  <si>
    <t>CUST10152</t>
  </si>
  <si>
    <t>Richard Harris</t>
  </si>
  <si>
    <t>New York</t>
  </si>
  <si>
    <t>USA</t>
  </si>
  <si>
    <t>Entertainment</t>
  </si>
  <si>
    <t>TXN0000005</t>
  </si>
  <si>
    <t>2024-03-30</t>
  </si>
  <si>
    <t>ACC100160</t>
  </si>
  <si>
    <t>CUST10076</t>
  </si>
  <si>
    <t>Susan Miller</t>
  </si>
  <si>
    <t>Shopping</t>
  </si>
  <si>
    <t>TXN0000006</t>
  </si>
  <si>
    <t>2024-07-25</t>
  </si>
  <si>
    <t>ACC100204</t>
  </si>
  <si>
    <t>CUST10099</t>
  </si>
  <si>
    <t>Kenji Sato</t>
  </si>
  <si>
    <t>Sydney</t>
  </si>
  <si>
    <t>Australia</t>
  </si>
  <si>
    <t>Payment</t>
  </si>
  <si>
    <t>Education</t>
  </si>
  <si>
    <t>TXN0000007</t>
  </si>
  <si>
    <t>2025-07-02</t>
  </si>
  <si>
    <t>ACC100094</t>
  </si>
  <si>
    <t>CUST10045</t>
  </si>
  <si>
    <t>Joseph Wilson</t>
  </si>
  <si>
    <t>Singapore</t>
  </si>
  <si>
    <t>Deposit</t>
  </si>
  <si>
    <t>Salary</t>
  </si>
  <si>
    <t>CNY</t>
  </si>
  <si>
    <t>TXN0000008</t>
  </si>
  <si>
    <t>2025-09-25</t>
  </si>
  <si>
    <t>ACC100367</t>
  </si>
  <si>
    <t>CUST10178</t>
  </si>
  <si>
    <t>Charles Park</t>
  </si>
  <si>
    <t>TXN0000009</t>
  </si>
  <si>
    <t>2024-05-29</t>
  </si>
  <si>
    <t>ACC100169</t>
  </si>
  <si>
    <t>CUST10080</t>
  </si>
  <si>
    <t>Wei White</t>
  </si>
  <si>
    <t>Frankfurt</t>
  </si>
  <si>
    <t>Germany</t>
  </si>
  <si>
    <t>Insurance</t>
  </si>
  <si>
    <t>TXN0000010</t>
  </si>
  <si>
    <t>2022-05-22</t>
  </si>
  <si>
    <t>ACC100465</t>
  </si>
  <si>
    <t>CUST10226</t>
  </si>
  <si>
    <t>David Wilson</t>
  </si>
  <si>
    <t>TXN0000011</t>
  </si>
  <si>
    <t>2024-11-29</t>
  </si>
  <si>
    <t>ACC100370</t>
  </si>
  <si>
    <t>CUST10179</t>
  </si>
  <si>
    <t>Michael Lopez</t>
  </si>
  <si>
    <t>TXN0000012</t>
  </si>
  <si>
    <t>2025-12-30</t>
  </si>
  <si>
    <t>ACC100359</t>
  </si>
  <si>
    <t>CUST10175</t>
  </si>
  <si>
    <t>Deepa Mueller</t>
  </si>
  <si>
    <t>TXN0000013</t>
  </si>
  <si>
    <t>2024-10-17</t>
  </si>
  <si>
    <t>ACC100232</t>
  </si>
  <si>
    <t>CUST10113</t>
  </si>
  <si>
    <t>Li Brown</t>
  </si>
  <si>
    <t>Transfer</t>
  </si>
  <si>
    <t>TXN0000014</t>
  </si>
  <si>
    <t>2025-11-22</t>
  </si>
  <si>
    <t>ACC100107</t>
  </si>
  <si>
    <t>CUST10052</t>
  </si>
  <si>
    <t>Raj Liu</t>
  </si>
  <si>
    <t>Investment</t>
  </si>
  <si>
    <t>TXN0000015</t>
  </si>
  <si>
    <t>2024-08-11</t>
  </si>
  <si>
    <t>ACC100382</t>
  </si>
  <si>
    <t>CUST10185</t>
  </si>
  <si>
    <t>Priya Thomas</t>
  </si>
  <si>
    <t>TXN0000016</t>
  </si>
  <si>
    <t>2025-07-14</t>
  </si>
  <si>
    <t>ACC100366</t>
  </si>
  <si>
    <t>CUST10177</t>
  </si>
  <si>
    <t>Anil Gonzalez</t>
  </si>
  <si>
    <t>Loan</t>
  </si>
  <si>
    <t>TXN0000017</t>
  </si>
  <si>
    <t>2024-02-19</t>
  </si>
  <si>
    <t>ACC100479</t>
  </si>
  <si>
    <t>CUST10233</t>
  </si>
  <si>
    <t>Charles Rodriguez</t>
  </si>
  <si>
    <t>Dubai</t>
  </si>
  <si>
    <t>UAE</t>
  </si>
  <si>
    <t>TXN0000018</t>
  </si>
  <si>
    <t>2023-09-18</t>
  </si>
  <si>
    <t>ACC100152</t>
  </si>
  <si>
    <t>CUST10071</t>
  </si>
  <si>
    <t>Kenji Sharma</t>
  </si>
  <si>
    <t>TXN0000019</t>
  </si>
  <si>
    <t>2024-01-12</t>
  </si>
  <si>
    <t>ACC100269</t>
  </si>
  <si>
    <t>CUST10133</t>
  </si>
  <si>
    <t>Michael Jones</t>
  </si>
  <si>
    <t>Mumbai</t>
  </si>
  <si>
    <t>India</t>
  </si>
  <si>
    <t>TXN0000020</t>
  </si>
  <si>
    <t>2025-10-26</t>
  </si>
  <si>
    <t>ACC100134</t>
  </si>
  <si>
    <t>CUST10064</t>
  </si>
  <si>
    <t>Aisha Ahmed</t>
  </si>
  <si>
    <t>Hong Kong</t>
  </si>
  <si>
    <t>China</t>
  </si>
  <si>
    <t>GBP</t>
  </si>
  <si>
    <t>TXN0000021</t>
  </si>
  <si>
    <t>2023-01-14</t>
  </si>
  <si>
    <t>ACC100381</t>
  </si>
  <si>
    <t>CUST10184</t>
  </si>
  <si>
    <t>Li Martin</t>
  </si>
  <si>
    <t>TXN0000022</t>
  </si>
  <si>
    <t>2022-05-05</t>
  </si>
  <si>
    <t>ACC100161</t>
  </si>
  <si>
    <t>Rent</t>
  </si>
  <si>
    <t>TXN0000023</t>
  </si>
  <si>
    <t>2023-11-02</t>
  </si>
  <si>
    <t>ACC100045</t>
  </si>
  <si>
    <t>CUST10022</t>
  </si>
  <si>
    <t>Aisha Kumar</t>
  </si>
  <si>
    <t>TXN0000024</t>
  </si>
  <si>
    <t>2025-02-01</t>
  </si>
  <si>
    <t>ACC100174</t>
  </si>
  <si>
    <t>CUST10083</t>
  </si>
  <si>
    <t>Yuki Liu</t>
  </si>
  <si>
    <t>TXN0000025</t>
  </si>
  <si>
    <t>2022-10-24</t>
  </si>
  <si>
    <t>ACC100298</t>
  </si>
  <si>
    <t>CUST10149</t>
  </si>
  <si>
    <t>Linda Cohen</t>
  </si>
  <si>
    <t>TXN0000026</t>
  </si>
  <si>
    <t>2023-03-14</t>
  </si>
  <si>
    <t>ACC100037</t>
  </si>
  <si>
    <t>CUST10018</t>
  </si>
  <si>
    <t>Anil Sato</t>
  </si>
  <si>
    <t>TXN0000027</t>
  </si>
  <si>
    <t>2024-03-23</t>
  </si>
  <si>
    <t>ACC100379</t>
  </si>
  <si>
    <t>CUST10183</t>
  </si>
  <si>
    <t>Richard Singh</t>
  </si>
  <si>
    <t>TXN0000028</t>
  </si>
  <si>
    <t>2022-09-05</t>
  </si>
  <si>
    <t>ACC100147</t>
  </si>
  <si>
    <t>CUST10070</t>
  </si>
  <si>
    <t>Ivan Sato</t>
  </si>
  <si>
    <t>INR</t>
  </si>
  <si>
    <t>TXN0000029</t>
  </si>
  <si>
    <t>2023-01-02</t>
  </si>
  <si>
    <t>ACC100053</t>
  </si>
  <si>
    <t>CUST10025</t>
  </si>
  <si>
    <t>Yuki Rossi</t>
  </si>
  <si>
    <t>TXN0000030</t>
  </si>
  <si>
    <t>2022-03-13</t>
  </si>
  <si>
    <t>ACC100127</t>
  </si>
  <si>
    <t>CUST10061</t>
  </si>
  <si>
    <t>Fatima Thompson</t>
  </si>
  <si>
    <t>Healthcare</t>
  </si>
  <si>
    <t>TXN0000031</t>
  </si>
  <si>
    <t>2025-10-09</t>
  </si>
  <si>
    <t>ACC100460</t>
  </si>
  <si>
    <t>CUST10222</t>
  </si>
  <si>
    <t>Ana Martin</t>
  </si>
  <si>
    <t>TXN0000032</t>
  </si>
  <si>
    <t>2025-07-28</t>
  </si>
  <si>
    <t>ACC100496</t>
  </si>
  <si>
    <t>CUST10243</t>
  </si>
  <si>
    <t>Barbara Singh</t>
  </si>
  <si>
    <t>TXN0000033</t>
  </si>
  <si>
    <t>2024-07-05</t>
  </si>
  <si>
    <t>ACC100252</t>
  </si>
  <si>
    <t>TXN0000034</t>
  </si>
  <si>
    <t>ACC100035</t>
  </si>
  <si>
    <t>CUST10017</t>
  </si>
  <si>
    <t>Joseph Anderson</t>
  </si>
  <si>
    <t>TXN0000035</t>
  </si>
  <si>
    <t>2023-12-08</t>
  </si>
  <si>
    <t>ACC100332</t>
  </si>
  <si>
    <t>CUST10163</t>
  </si>
  <si>
    <t>Omar White</t>
  </si>
  <si>
    <t>Utilities</t>
  </si>
  <si>
    <t>TXN0000036</t>
  </si>
  <si>
    <t>2023-08-06</t>
  </si>
  <si>
    <t>ACC100206</t>
  </si>
  <si>
    <t>CUST10100</t>
  </si>
  <si>
    <t>Hans Thomas</t>
  </si>
  <si>
    <t>TXN0000037</t>
  </si>
  <si>
    <t>2022-10-02</t>
  </si>
  <si>
    <t>ACC100473</t>
  </si>
  <si>
    <t>CUST10229</t>
  </si>
  <si>
    <t>Elizabeth Moore</t>
  </si>
  <si>
    <t>TXN0000038</t>
  </si>
  <si>
    <t>2023-01-08</t>
  </si>
  <si>
    <t>ACC100358</t>
  </si>
  <si>
    <t>TXN0000039</t>
  </si>
  <si>
    <t>2023-07-27</t>
  </si>
  <si>
    <t>ACC100022</t>
  </si>
  <si>
    <t>CUST10010</t>
  </si>
  <si>
    <t>Marie Wang</t>
  </si>
  <si>
    <t>TXN0000040</t>
  </si>
  <si>
    <t>2025-07-27</t>
  </si>
  <si>
    <t>ACC100364</t>
  </si>
  <si>
    <t>TXN0000041</t>
  </si>
  <si>
    <t>2024-12-16</t>
  </si>
  <si>
    <t>TXN0000042</t>
  </si>
  <si>
    <t>2024-03-09</t>
  </si>
  <si>
    <t>ACC100439</t>
  </si>
  <si>
    <t>CUST10213</t>
  </si>
  <si>
    <t>Mohammed Martin</t>
  </si>
  <si>
    <t>TXN0000043</t>
  </si>
  <si>
    <t>2023-04-08</t>
  </si>
  <si>
    <t>ACC100132</t>
  </si>
  <si>
    <t>TXN0000044</t>
  </si>
  <si>
    <t>2025-05-20</t>
  </si>
  <si>
    <t>ACC100088</t>
  </si>
  <si>
    <t>CUST10043</t>
  </si>
  <si>
    <t>Raj Harris</t>
  </si>
  <si>
    <t>Groceries</t>
  </si>
  <si>
    <t>TXN0000045</t>
  </si>
  <si>
    <t>2023-10-05</t>
  </si>
  <si>
    <t>ACC100098</t>
  </si>
  <si>
    <t>CUST10047</t>
  </si>
  <si>
    <t>Chen Levi</t>
  </si>
  <si>
    <t>TXN0000046</t>
  </si>
  <si>
    <t>2025-11-26</t>
  </si>
  <si>
    <t>ACC100060</t>
  </si>
  <si>
    <t>CUST10028</t>
  </si>
  <si>
    <t>Zhang Taylor</t>
  </si>
  <si>
    <t>TXN0000047</t>
  </si>
  <si>
    <t>2022-11-26</t>
  </si>
  <si>
    <t>ACC100179</t>
  </si>
  <si>
    <t>CUST10085</t>
  </si>
  <si>
    <t>Linda Tran</t>
  </si>
  <si>
    <t>Transport</t>
  </si>
  <si>
    <t>TXN0000048</t>
  </si>
  <si>
    <t>2024-09-22</t>
  </si>
  <si>
    <t>ACC100168</t>
  </si>
  <si>
    <t>CUST10079</t>
  </si>
  <si>
    <t>Elizabeth Suzuki</t>
  </si>
  <si>
    <t>TXN0000049</t>
  </si>
  <si>
    <t>2023-02-12</t>
  </si>
  <si>
    <t>ACC100317</t>
  </si>
  <si>
    <t>CUST10155</t>
  </si>
  <si>
    <t>Deepa Brown</t>
  </si>
  <si>
    <t>TXN0000050</t>
  </si>
  <si>
    <t>2023-12-03</t>
  </si>
  <si>
    <t>ACC100115</t>
  </si>
  <si>
    <t>CUST10056</t>
  </si>
  <si>
    <t>Michael Thomas</t>
  </si>
  <si>
    <t>TXN0000051</t>
  </si>
  <si>
    <t>2025-09-20</t>
  </si>
  <si>
    <t>ACC100280</t>
  </si>
  <si>
    <t>CUST10138</t>
  </si>
  <si>
    <t>Michael Tanaka</t>
  </si>
  <si>
    <t>TXN0000052</t>
  </si>
  <si>
    <t>2024-03-15</t>
  </si>
  <si>
    <t>ACC100069</t>
  </si>
  <si>
    <t>CUST10033</t>
  </si>
  <si>
    <t>Marie Ali</t>
  </si>
  <si>
    <t>TXN0000053</t>
  </si>
  <si>
    <t>2024-10-25</t>
  </si>
  <si>
    <t>ACC100007</t>
  </si>
  <si>
    <t>CUST10004</t>
  </si>
  <si>
    <t>Li Gonzalez</t>
  </si>
  <si>
    <t>TXN0000054</t>
  </si>
  <si>
    <t>2023-04-10</t>
  </si>
  <si>
    <t>ACC100231</t>
  </si>
  <si>
    <t>TXN0000055</t>
  </si>
  <si>
    <t>2025-07-30</t>
  </si>
  <si>
    <t>TXN0000056</t>
  </si>
  <si>
    <t>2024-02-08</t>
  </si>
  <si>
    <t>ACC100193</t>
  </si>
  <si>
    <t>CUST10093</t>
  </si>
  <si>
    <t>James Wilson</t>
  </si>
  <si>
    <t>TXN0000057</t>
  </si>
  <si>
    <t>2023-04-21</t>
  </si>
  <si>
    <t>ACC100347</t>
  </si>
  <si>
    <t>CUST10171</t>
  </si>
  <si>
    <t>Ji-ho Cohen</t>
  </si>
  <si>
    <t>TXN0000058</t>
  </si>
  <si>
    <t>2022-01-04</t>
  </si>
  <si>
    <t>ACC100443</t>
  </si>
  <si>
    <t>CUST10215</t>
  </si>
  <si>
    <t>Jessica Chen</t>
  </si>
  <si>
    <t>TXN0000059</t>
  </si>
  <si>
    <t>2024-06-11</t>
  </si>
  <si>
    <t>ACC100114</t>
  </si>
  <si>
    <t>CUST10055</t>
  </si>
  <si>
    <t>William Sato</t>
  </si>
  <si>
    <t>TXN0000060</t>
  </si>
  <si>
    <t>2022-04-16</t>
  </si>
  <si>
    <t>ACC100021</t>
  </si>
  <si>
    <t>TXN0000061</t>
  </si>
  <si>
    <t>2024-10-08</t>
  </si>
  <si>
    <t>ACC100243</t>
  </si>
  <si>
    <t>CUST10119</t>
  </si>
  <si>
    <t>Robert Johnson</t>
  </si>
  <si>
    <t>TXN0000062</t>
  </si>
  <si>
    <t>2023-11-26</t>
  </si>
  <si>
    <t>ACC100233</t>
  </si>
  <si>
    <t>CUST10114</t>
  </si>
  <si>
    <t>Fatima Suzuki</t>
  </si>
  <si>
    <t>TXN0000063</t>
  </si>
  <si>
    <t>2022-08-11</t>
  </si>
  <si>
    <t>ACC100144</t>
  </si>
  <si>
    <t>CUST10069</t>
  </si>
  <si>
    <t>Zhang Moore</t>
  </si>
  <si>
    <t>TXN0000064</t>
  </si>
  <si>
    <t>2025-09-09</t>
  </si>
  <si>
    <t>ACC100018</t>
  </si>
  <si>
    <t>CUST10008</t>
  </si>
  <si>
    <t>James Singh</t>
  </si>
  <si>
    <t>TXN0000065</t>
  </si>
  <si>
    <t>2025-03-17</t>
  </si>
  <si>
    <t>ACC100116</t>
  </si>
  <si>
    <t>TXN0000066</t>
  </si>
  <si>
    <t>2022-03-27</t>
  </si>
  <si>
    <t>ACC100493</t>
  </si>
  <si>
    <t>CUST10242</t>
  </si>
  <si>
    <t>Anil Khan</t>
  </si>
  <si>
    <t>TXN0000067</t>
  </si>
  <si>
    <t>2025-02-08</t>
  </si>
  <si>
    <t>ACC100076</t>
  </si>
  <si>
    <t>CUST10037</t>
  </si>
  <si>
    <t>William Tanaka</t>
  </si>
  <si>
    <t>TXN0000068</t>
  </si>
  <si>
    <t>2024-09-26</t>
  </si>
  <si>
    <t>ACC100446</t>
  </si>
  <si>
    <t>CUST10217</t>
  </si>
  <si>
    <t>Fatima Tanaka</t>
  </si>
  <si>
    <t>TXN0000069</t>
  </si>
  <si>
    <t>2025-07-23</t>
  </si>
  <si>
    <t>ACC100004</t>
  </si>
  <si>
    <t>CUST10002</t>
  </si>
  <si>
    <t>Deepa Rodriguez</t>
  </si>
  <si>
    <t>JPY</t>
  </si>
  <si>
    <t>TXN0000070</t>
  </si>
  <si>
    <t>2024-11-04</t>
  </si>
  <si>
    <t>ACC100396</t>
  </si>
  <si>
    <t>CUST10193</t>
  </si>
  <si>
    <t>Pierre Smith</t>
  </si>
  <si>
    <t>TXN0000071</t>
  </si>
  <si>
    <t>2024-08-10</t>
  </si>
  <si>
    <t>ACC100466</t>
  </si>
  <si>
    <t>TXN0000072</t>
  </si>
  <si>
    <t>2024-04-20</t>
  </si>
  <si>
    <t>ACC100195</t>
  </si>
  <si>
    <t>CUST10094</t>
  </si>
  <si>
    <t>Deepa Patel</t>
  </si>
  <si>
    <t>TXN0000073</t>
  </si>
  <si>
    <t>2023-12-04</t>
  </si>
  <si>
    <t>TXN0000074</t>
  </si>
  <si>
    <t>2023-01-05</t>
  </si>
  <si>
    <t>ACC100130</t>
  </si>
  <si>
    <t>CUST10063</t>
  </si>
  <si>
    <t>Karen Liu</t>
  </si>
  <si>
    <t>TXN0000075</t>
  </si>
  <si>
    <t>2025-03-01</t>
  </si>
  <si>
    <t>ACC100164</t>
  </si>
  <si>
    <t>CUST10077</t>
  </si>
  <si>
    <t>Joseph Thompson</t>
  </si>
  <si>
    <t>TXN0000076</t>
  </si>
  <si>
    <t>2024-11-10</t>
  </si>
  <si>
    <t>ACC100043</t>
  </si>
  <si>
    <t>CUST10021</t>
  </si>
  <si>
    <t>Jennifer Smith</t>
  </si>
  <si>
    <t>TXN0000077</t>
  </si>
  <si>
    <t>2025-11-07</t>
  </si>
  <si>
    <t>ACC100286</t>
  </si>
  <si>
    <t>CUST10143</t>
  </si>
  <si>
    <t>Pierre Gonzalez</t>
  </si>
  <si>
    <t>TXN0000078</t>
  </si>
  <si>
    <t>2025-03-05</t>
  </si>
  <si>
    <t>ACC100028</t>
  </si>
  <si>
    <t>CUST10013</t>
  </si>
  <si>
    <t>Mary Williams</t>
  </si>
  <si>
    <t>TXN0000079</t>
  </si>
  <si>
    <t>2023-12-06</t>
  </si>
  <si>
    <t>TXN0000080</t>
  </si>
  <si>
    <t>2023-09-11</t>
  </si>
  <si>
    <t>ACC100040</t>
  </si>
  <si>
    <t>CUST10019</t>
  </si>
  <si>
    <t>Kenji Jones</t>
  </si>
  <si>
    <t>TXN0000081</t>
  </si>
  <si>
    <t>2022-09-13</t>
  </si>
  <si>
    <t>ACC100214</t>
  </si>
  <si>
    <t>CUST10104</t>
  </si>
  <si>
    <t>Priya Suzuki</t>
  </si>
  <si>
    <t>TXN0000082</t>
  </si>
  <si>
    <t>2024-05-10</t>
  </si>
  <si>
    <t>ACC100190</t>
  </si>
  <si>
    <t>CUST10092</t>
  </si>
  <si>
    <t>William Brown</t>
  </si>
  <si>
    <t>TXN0000083</t>
  </si>
  <si>
    <t>2024-02-07</t>
  </si>
  <si>
    <t>ACC100442</t>
  </si>
  <si>
    <t>TXN0000084</t>
  </si>
  <si>
    <t>2025-03-24</t>
  </si>
  <si>
    <t>ACC100032</t>
  </si>
  <si>
    <t>CUST10015</t>
  </si>
  <si>
    <t>David Thomas</t>
  </si>
  <si>
    <t>TXN0000085</t>
  </si>
  <si>
    <t>2022-04-23</t>
  </si>
  <si>
    <t>TXN0000086</t>
  </si>
  <si>
    <t>2022-06-22</t>
  </si>
  <si>
    <t>ACC100027</t>
  </si>
  <si>
    <t>TXN0000087</t>
  </si>
  <si>
    <t>2022-12-02</t>
  </si>
  <si>
    <t>ACC100372</t>
  </si>
  <si>
    <t>CUST10180</t>
  </si>
  <si>
    <t>Charles Sharma</t>
  </si>
  <si>
    <t>TXN0000088</t>
  </si>
  <si>
    <t>2022-07-18</t>
  </si>
  <si>
    <t>ACC100154</t>
  </si>
  <si>
    <t>CUST10073</t>
  </si>
  <si>
    <t>John Jones</t>
  </si>
  <si>
    <t>TXN0000089</t>
  </si>
  <si>
    <t>2022-08-28</t>
  </si>
  <si>
    <t>ACC100142</t>
  </si>
  <si>
    <t>CUST10067</t>
  </si>
  <si>
    <t>Pierre Levi</t>
  </si>
  <si>
    <t>TXN0000090</t>
  </si>
  <si>
    <t>2023-06-22</t>
  </si>
  <si>
    <t>ACC100192</t>
  </si>
  <si>
    <t>TXN0000091</t>
  </si>
  <si>
    <t>2024-11-05</t>
  </si>
  <si>
    <t>ACC100369</t>
  </si>
  <si>
    <t>TXN0000092</t>
  </si>
  <si>
    <t>2023-08-16</t>
  </si>
  <si>
    <t>ACC100148</t>
  </si>
  <si>
    <t>TXN0000093</t>
  </si>
  <si>
    <t>TXN0000094</t>
  </si>
  <si>
    <t>2023-08-04</t>
  </si>
  <si>
    <t>ACC100416</t>
  </si>
  <si>
    <t>CUST10204</t>
  </si>
  <si>
    <t>Sakura Perez</t>
  </si>
  <si>
    <t>TXN0000095</t>
  </si>
  <si>
    <t>2022-04-04</t>
  </si>
  <si>
    <t>ACC100258</t>
  </si>
  <si>
    <t>CUST10128</t>
  </si>
  <si>
    <t>Sarah Gonzalez</t>
  </si>
  <si>
    <t>TXN0000096</t>
  </si>
  <si>
    <t>2022-01-11</t>
  </si>
  <si>
    <t>ACC100138</t>
  </si>
  <si>
    <t>CUST10066</t>
  </si>
  <si>
    <t>William Chen</t>
  </si>
  <si>
    <t>TXN0000097</t>
  </si>
  <si>
    <t>2025-04-04</t>
  </si>
  <si>
    <t>ACC100248</t>
  </si>
  <si>
    <t>CUST10122</t>
  </si>
  <si>
    <t>Sarah Jones</t>
  </si>
  <si>
    <t>TXN0000098</t>
  </si>
  <si>
    <t>TXN0000099</t>
  </si>
  <si>
    <t>2022-08-21</t>
  </si>
  <si>
    <t>TXN0000100</t>
  </si>
  <si>
    <t>2022-12-06</t>
  </si>
  <si>
    <t>ACC100318</t>
  </si>
  <si>
    <t>CUST10156</t>
  </si>
  <si>
    <t>Pierre Tanaka</t>
  </si>
  <si>
    <t>TXN0000101</t>
  </si>
  <si>
    <t>2024-08-09</t>
  </si>
  <si>
    <t>TXN0000102</t>
  </si>
  <si>
    <t>2025-11-17</t>
  </si>
  <si>
    <t>ACC100323</t>
  </si>
  <si>
    <t>CUST10159</t>
  </si>
  <si>
    <t>Wei Patel</t>
  </si>
  <si>
    <t>Refund</t>
  </si>
  <si>
    <t>Travel</t>
  </si>
  <si>
    <t>TXN0000103</t>
  </si>
  <si>
    <t>2022-10-17</t>
  </si>
  <si>
    <t>TXN0000104</t>
  </si>
  <si>
    <t>2025-12-09</t>
  </si>
  <si>
    <t>ACC100024</t>
  </si>
  <si>
    <t>CUST10011</t>
  </si>
  <si>
    <t>William Ahmed</t>
  </si>
  <si>
    <t>TXN0000105</t>
  </si>
  <si>
    <t>2023-04-24</t>
  </si>
  <si>
    <t>ACC100051</t>
  </si>
  <si>
    <t>CUST10024</t>
  </si>
  <si>
    <t>Susan Kim</t>
  </si>
  <si>
    <t>TXN0000106</t>
  </si>
  <si>
    <t>2022-06-02</t>
  </si>
  <si>
    <t>ACC100255</t>
  </si>
  <si>
    <t>CUST10127</t>
  </si>
  <si>
    <t>Jennifer Williams</t>
  </si>
  <si>
    <t>TXN0000107</t>
  </si>
  <si>
    <t>2025-05-07</t>
  </si>
  <si>
    <t>TXN0000108</t>
  </si>
  <si>
    <t>2025-10-12</t>
  </si>
  <si>
    <t>ACC100362</t>
  </si>
  <si>
    <t>CUST10176</t>
  </si>
  <si>
    <t>Olga Thompson</t>
  </si>
  <si>
    <t>TXN0000109</t>
  </si>
  <si>
    <t>2023-10-07</t>
  </si>
  <si>
    <t>ACC100219</t>
  </si>
  <si>
    <t>CUST10107</t>
  </si>
  <si>
    <t>TXN0000110</t>
  </si>
  <si>
    <t>2023-02-14</t>
  </si>
  <si>
    <t>ACC100312</t>
  </si>
  <si>
    <t>CUST10154</t>
  </si>
  <si>
    <t>Richard Chen</t>
  </si>
  <si>
    <t>TXN0000111</t>
  </si>
  <si>
    <t>2025-04-01</t>
  </si>
  <si>
    <t>ACC100377</t>
  </si>
  <si>
    <t>CUST10182</t>
  </si>
  <si>
    <t>John Sato</t>
  </si>
  <si>
    <t>TXN0000112</t>
  </si>
  <si>
    <t>2025-08-21</t>
  </si>
  <si>
    <t>ACC100006</t>
  </si>
  <si>
    <t>CUST10003</t>
  </si>
  <si>
    <t>Susan Sharma</t>
  </si>
  <si>
    <t>TXN0000113</t>
  </si>
  <si>
    <t>2025-06-27</t>
  </si>
  <si>
    <t>ACC100230</t>
  </si>
  <si>
    <t>TXN0000114</t>
  </si>
  <si>
    <t>2025-03-31</t>
  </si>
  <si>
    <t>ACC100015</t>
  </si>
  <si>
    <t>CUST10007</t>
  </si>
  <si>
    <t>John White</t>
  </si>
  <si>
    <t>TXN0000115</t>
  </si>
  <si>
    <t>2025-03-10</t>
  </si>
  <si>
    <t>ACC100398</t>
  </si>
  <si>
    <t>CUST10195</t>
  </si>
  <si>
    <t>Mary Wang</t>
  </si>
  <si>
    <t>TXN0000116</t>
  </si>
  <si>
    <t>2022-10-04</t>
  </si>
  <si>
    <t>ACC100316</t>
  </si>
  <si>
    <t>TXN0000117</t>
  </si>
  <si>
    <t>2024-10-01</t>
  </si>
  <si>
    <t>ACC100216</t>
  </si>
  <si>
    <t>CUST10105</t>
  </si>
  <si>
    <t>Karen Khan</t>
  </si>
  <si>
    <t>TXN0000118</t>
  </si>
  <si>
    <t>2023-03-20</t>
  </si>
  <si>
    <t>ACC100474</t>
  </si>
  <si>
    <t>CUST10230</t>
  </si>
  <si>
    <t>Olga Tran</t>
  </si>
  <si>
    <t>TXN0000119</t>
  </si>
  <si>
    <t>2024-08-21</t>
  </si>
  <si>
    <t>TXN0000120</t>
  </si>
  <si>
    <t>2023-11-12</t>
  </si>
  <si>
    <t>TXN0000121</t>
  </si>
  <si>
    <t>2025-06-03</t>
  </si>
  <si>
    <t>ACC100201</t>
  </si>
  <si>
    <t>CUST10098</t>
  </si>
  <si>
    <t>Susan Chen</t>
  </si>
  <si>
    <t>TXN0000122</t>
  </si>
  <si>
    <t>2025-05-26</t>
  </si>
  <si>
    <t>ACC100417</t>
  </si>
  <si>
    <t>TXN0000123</t>
  </si>
  <si>
    <t>2024-09-16</t>
  </si>
  <si>
    <t>ACC100041</t>
  </si>
  <si>
    <t>CUST10020</t>
  </si>
  <si>
    <t>Jose Tran</t>
  </si>
  <si>
    <t>TXN0000124</t>
  </si>
  <si>
    <t>2023-09-13</t>
  </si>
  <si>
    <t>TXN0000125</t>
  </si>
  <si>
    <t>2023-04-11</t>
  </si>
  <si>
    <t>TXN0000126</t>
  </si>
  <si>
    <t>2025-09-12</t>
  </si>
  <si>
    <t>ACC100400</t>
  </si>
  <si>
    <t>TXN0000127</t>
  </si>
  <si>
    <t>2023-08-05</t>
  </si>
  <si>
    <t>ACC100422</t>
  </si>
  <si>
    <t>CUST10206</t>
  </si>
  <si>
    <t>Fatima Sato</t>
  </si>
  <si>
    <t>TXN0000128</t>
  </si>
  <si>
    <t>2025-10-16</t>
  </si>
  <si>
    <t>ACC100205</t>
  </si>
  <si>
    <t>TXN0000129</t>
  </si>
  <si>
    <t>2024-07-27</t>
  </si>
  <si>
    <t>ACC100162</t>
  </si>
  <si>
    <t>TXN0000130</t>
  </si>
  <si>
    <t>2025-03-25</t>
  </si>
  <si>
    <t>ACC100249</t>
  </si>
  <si>
    <t>TXN0000131</t>
  </si>
  <si>
    <t>2023-01-22</t>
  </si>
  <si>
    <t>ACC100433</t>
  </si>
  <si>
    <t>CUST10210</t>
  </si>
  <si>
    <t>Mary Tanaka</t>
  </si>
  <si>
    <t>TXN0000132</t>
  </si>
  <si>
    <t>2022-10-30</t>
  </si>
  <si>
    <t>TXN0000133</t>
  </si>
  <si>
    <t>2024-02-28</t>
  </si>
  <si>
    <t>TXN0000134</t>
  </si>
  <si>
    <t>ACC100128</t>
  </si>
  <si>
    <t>CUST10062</t>
  </si>
  <si>
    <t>Raj Dubois</t>
  </si>
  <si>
    <t>TXN0000135</t>
  </si>
  <si>
    <t>2024-06-07</t>
  </si>
  <si>
    <t>TXN0000136</t>
  </si>
  <si>
    <t>2024-11-18</t>
  </si>
  <si>
    <t>ACC100187</t>
  </si>
  <si>
    <t>CUST10089</t>
  </si>
  <si>
    <t>Chen Jones</t>
  </si>
  <si>
    <t>TXN0000137</t>
  </si>
  <si>
    <t>2023-07-26</t>
  </si>
  <si>
    <t>ACC100407</t>
  </si>
  <si>
    <t>CUST10199</t>
  </si>
  <si>
    <t>James Sharma</t>
  </si>
  <si>
    <t>TXN0000138</t>
  </si>
  <si>
    <t>2024-06-14</t>
  </si>
  <si>
    <t>TXN0000139</t>
  </si>
  <si>
    <t>2022-08-30</t>
  </si>
  <si>
    <t>ACC100471</t>
  </si>
  <si>
    <t>CUST10228</t>
  </si>
  <si>
    <t>Li Dubois</t>
  </si>
  <si>
    <t>TXN0000140</t>
  </si>
  <si>
    <t>2025-07-16</t>
  </si>
  <si>
    <t>ACC100293</t>
  </si>
  <si>
    <t>CUST10147</t>
  </si>
  <si>
    <t>David White</t>
  </si>
  <si>
    <t>TXN0000141</t>
  </si>
  <si>
    <t>2025-11-23</t>
  </si>
  <si>
    <t>TXN0000142</t>
  </si>
  <si>
    <t>ACC100091</t>
  </si>
  <si>
    <t>CUST10044</t>
  </si>
  <si>
    <t>James Kim</t>
  </si>
  <si>
    <t>TXN0000143</t>
  </si>
  <si>
    <t>2023-05-20</t>
  </si>
  <si>
    <t>ACC100207</t>
  </si>
  <si>
    <t>CUST10101</t>
  </si>
  <si>
    <t>Sofia Liu</t>
  </si>
  <si>
    <t>TXN0000144</t>
  </si>
  <si>
    <t>2025-10-18</t>
  </si>
  <si>
    <t>TXN0000145</t>
  </si>
  <si>
    <t>2023-10-13</t>
  </si>
  <si>
    <t>ACC100295</t>
  </si>
  <si>
    <t>CUST10148</t>
  </si>
  <si>
    <t>TXN0000146</t>
  </si>
  <si>
    <t>2024-01-09</t>
  </si>
  <si>
    <t>TXN0000147</t>
  </si>
  <si>
    <t>TXN0000148</t>
  </si>
  <si>
    <t>2023-10-21</t>
  </si>
  <si>
    <t>ACC100300</t>
  </si>
  <si>
    <t>TXN0000149</t>
  </si>
  <si>
    <t>2022-01-30</t>
  </si>
  <si>
    <t>ACC100005</t>
  </si>
  <si>
    <t>TXN0000150</t>
  </si>
  <si>
    <t>TXN0000151</t>
  </si>
  <si>
    <t>2025-09-19</t>
  </si>
  <si>
    <t>ACC100331</t>
  </si>
  <si>
    <t>TXN0000152</t>
  </si>
  <si>
    <t>2025-04-11</t>
  </si>
  <si>
    <t>TXN0000153</t>
  </si>
  <si>
    <t>2022-02-20</t>
  </si>
  <si>
    <t>ACC100125</t>
  </si>
  <si>
    <t>CUST10060</t>
  </si>
  <si>
    <t>Ivan Wang</t>
  </si>
  <si>
    <t>TXN0000154</t>
  </si>
  <si>
    <t>2022-06-03</t>
  </si>
  <si>
    <t>ACC100278</t>
  </si>
  <si>
    <t>TXN0000155</t>
  </si>
  <si>
    <t>2022-03-25</t>
  </si>
  <si>
    <t>ACC100455</t>
  </si>
  <si>
    <t>CUST10221</t>
  </si>
  <si>
    <t>Maria Rodriguez</t>
  </si>
  <si>
    <t>TXN0000156</t>
  </si>
  <si>
    <t>2024-08-03</t>
  </si>
  <si>
    <t>TXN0000157</t>
  </si>
  <si>
    <t>2025-01-06</t>
  </si>
  <si>
    <t>ACC100459</t>
  </si>
  <si>
    <t>TXN0000158</t>
  </si>
  <si>
    <t>2023-11-01</t>
  </si>
  <si>
    <t>TXN0000159</t>
  </si>
  <si>
    <t>2022-03-04</t>
  </si>
  <si>
    <t>ACC100355</t>
  </si>
  <si>
    <t>CUST10174</t>
  </si>
  <si>
    <t>Mary Harris</t>
  </si>
  <si>
    <t>TXN0000160</t>
  </si>
  <si>
    <t>2024-10-03</t>
  </si>
  <si>
    <t>ACC100029</t>
  </si>
  <si>
    <t>TXN0000161</t>
  </si>
  <si>
    <t>2023-06-08</t>
  </si>
  <si>
    <t>ACC100342</t>
  </si>
  <si>
    <t>CUST10167</t>
  </si>
  <si>
    <t>Anna White</t>
  </si>
  <si>
    <t>TXN0000162</t>
  </si>
  <si>
    <t>2023-12-01</t>
  </si>
  <si>
    <t>TXN0000163</t>
  </si>
  <si>
    <t>2024-10-30</t>
  </si>
  <si>
    <t>ACC100261</t>
  </si>
  <si>
    <t>CUST10130</t>
  </si>
  <si>
    <t>Sarah Tanaka</t>
  </si>
  <si>
    <t>TXN0000164</t>
  </si>
  <si>
    <t>2022-12-26</t>
  </si>
  <si>
    <t>ACC100250</t>
  </si>
  <si>
    <t>CUST10123</t>
  </si>
  <si>
    <t>Barbara Harris</t>
  </si>
  <si>
    <t>TXN0000165</t>
  </si>
  <si>
    <t>2024-10-20</t>
  </si>
  <si>
    <t>TXN0000166</t>
  </si>
  <si>
    <t>2023-02-10</t>
  </si>
  <si>
    <t>TXN0000167</t>
  </si>
  <si>
    <t>2024-04-25</t>
  </si>
  <si>
    <t>ACC100048</t>
  </si>
  <si>
    <t>CUST10023</t>
  </si>
  <si>
    <t>Patricia Kim</t>
  </si>
  <si>
    <t>TXN0000168</t>
  </si>
  <si>
    <t>2025-10-15</t>
  </si>
  <si>
    <t>ACC100343</t>
  </si>
  <si>
    <t>CUST10168</t>
  </si>
  <si>
    <t>Omar Brown</t>
  </si>
  <si>
    <t>TXN0000169</t>
  </si>
  <si>
    <t>2024-03-11</t>
  </si>
  <si>
    <t>TXN0000170</t>
  </si>
  <si>
    <t>2025-07-18</t>
  </si>
  <si>
    <t>ACC100454</t>
  </si>
  <si>
    <t>CUST10220</t>
  </si>
  <si>
    <t>Zhang Suzuki</t>
  </si>
  <si>
    <t>TXN0000171</t>
  </si>
  <si>
    <t>ACC100487</t>
  </si>
  <si>
    <t>CUST10238</t>
  </si>
  <si>
    <t>Omar Hassan</t>
  </si>
  <si>
    <t>TXN0000172</t>
  </si>
  <si>
    <t>2023-06-10</t>
  </si>
  <si>
    <t>ACC100210</t>
  </si>
  <si>
    <t>CUST10102</t>
  </si>
  <si>
    <t>Hiroshi Liu</t>
  </si>
  <si>
    <t>TXN0000173</t>
  </si>
  <si>
    <t>2025-01-31</t>
  </si>
  <si>
    <t>ACC100329</t>
  </si>
  <si>
    <t>CUST10162</t>
  </si>
  <si>
    <t>Kenji Wilson</t>
  </si>
  <si>
    <t>TXN0000174</t>
  </si>
  <si>
    <t>2022-05-10</t>
  </si>
  <si>
    <t>ACC100049</t>
  </si>
  <si>
    <t>TXN0000175</t>
  </si>
  <si>
    <t>2023-12-14</t>
  </si>
  <si>
    <t>ACC100464</t>
  </si>
  <si>
    <t>CUST10225</t>
  </si>
  <si>
    <t>Carlos Miller</t>
  </si>
  <si>
    <t>TXN0000176</t>
  </si>
  <si>
    <t>2024-10-13</t>
  </si>
  <si>
    <t>ACC100412</t>
  </si>
  <si>
    <t>CUST10200</t>
  </si>
  <si>
    <t>Olga Singh</t>
  </si>
  <si>
    <t>TXN0000177</t>
  </si>
  <si>
    <t>2024-06-06</t>
  </si>
  <si>
    <t>ACC100376</t>
  </si>
  <si>
    <t>CUST10181</t>
  </si>
  <si>
    <t>Maria Schmidt</t>
  </si>
  <si>
    <t>TXN0000178</t>
  </si>
  <si>
    <t>2025-11-25</t>
  </si>
  <si>
    <t>ACC100289</t>
  </si>
  <si>
    <t>CUST10144</t>
  </si>
  <si>
    <t>Wei Martinez</t>
  </si>
  <si>
    <t>TXN0000179</t>
  </si>
  <si>
    <t>2024-02-23</t>
  </si>
  <si>
    <t>TXN0000180</t>
  </si>
  <si>
    <t>2024-04-23</t>
  </si>
  <si>
    <t>TXN0000181</t>
  </si>
  <si>
    <t>2023-03-08</t>
  </si>
  <si>
    <t>ACC100228</t>
  </si>
  <si>
    <t>CUST10111</t>
  </si>
  <si>
    <t>Luis Kim</t>
  </si>
  <si>
    <t>TXN0000182</t>
  </si>
  <si>
    <t>2024-12-14</t>
  </si>
  <si>
    <t>TXN0000183</t>
  </si>
  <si>
    <t>2025-08-15</t>
  </si>
  <si>
    <t>ACC100310</t>
  </si>
  <si>
    <t>CUST10153</t>
  </si>
  <si>
    <t>Ivan Jackson</t>
  </si>
  <si>
    <t>TXN0000184</t>
  </si>
  <si>
    <t>2023-09-19</t>
  </si>
  <si>
    <t>ACC100270</t>
  </si>
  <si>
    <t>CUST10134</t>
  </si>
  <si>
    <t>Jose Khan</t>
  </si>
  <si>
    <t>TXN0000185</t>
  </si>
  <si>
    <t>2023-12-30</t>
  </si>
  <si>
    <t>ACC100062</t>
  </si>
  <si>
    <t>CUST10029</t>
  </si>
  <si>
    <t>TXN0000186</t>
  </si>
  <si>
    <t>2025-03-06</t>
  </si>
  <si>
    <t>TXN0000187</t>
  </si>
  <si>
    <t>2024-02-16</t>
  </si>
  <si>
    <t>TXN0000188</t>
  </si>
  <si>
    <t>2025-07-03</t>
  </si>
  <si>
    <t>ACC100159</t>
  </si>
  <si>
    <t>CUST10075</t>
  </si>
  <si>
    <t>Li Kim</t>
  </si>
  <si>
    <t>TXN0000189</t>
  </si>
  <si>
    <t>2025-11-24</t>
  </si>
  <si>
    <t>ACC100236</t>
  </si>
  <si>
    <t>CUST10115</t>
  </si>
  <si>
    <t>Wei Kumar</t>
  </si>
  <si>
    <t>TXN0000190</t>
  </si>
  <si>
    <t>2025-07-05</t>
  </si>
  <si>
    <t>ACC100234</t>
  </si>
  <si>
    <t>TXN0000191</t>
  </si>
  <si>
    <t>2022-11-20</t>
  </si>
  <si>
    <t>ACC100155</t>
  </si>
  <si>
    <t>CUST10074</t>
  </si>
  <si>
    <t>Luis Tran</t>
  </si>
  <si>
    <t>TXN0000192</t>
  </si>
  <si>
    <t>2023-09-16</t>
  </si>
  <si>
    <t>ACC100121</t>
  </si>
  <si>
    <t>CUST10059</t>
  </si>
  <si>
    <t>Hans Perez</t>
  </si>
  <si>
    <t>TXN0000193</t>
  </si>
  <si>
    <t>2022-03-28</t>
  </si>
  <si>
    <t>TXN0000194</t>
  </si>
  <si>
    <t>ACC100016</t>
  </si>
  <si>
    <t>TXN0000195</t>
  </si>
  <si>
    <t>ACC100480</t>
  </si>
  <si>
    <t>CUST10234</t>
  </si>
  <si>
    <t>Chen Rodriguez</t>
  </si>
  <si>
    <t>TXN0000196</t>
  </si>
  <si>
    <t>2025-04-14</t>
  </si>
  <si>
    <t>ACC100344</t>
  </si>
  <si>
    <t>CUST10169</t>
  </si>
  <si>
    <t>Aisha Sato</t>
  </si>
  <si>
    <t>TXN0000197</t>
  </si>
  <si>
    <t>2024-01-13</t>
  </si>
  <si>
    <t>ACC100113</t>
  </si>
  <si>
    <t>CUST10054</t>
  </si>
  <si>
    <t>Thomas Suzuki</t>
  </si>
  <si>
    <t>TXN0000198</t>
  </si>
  <si>
    <t>2023-03-11</t>
  </si>
  <si>
    <t>TXN0000199</t>
  </si>
  <si>
    <t>2024-10-16</t>
  </si>
  <si>
    <t>ACC100112</t>
  </si>
  <si>
    <t>TXN0000200</t>
  </si>
  <si>
    <t>2024-07-07</t>
  </si>
  <si>
    <t>ACC100013</t>
  </si>
  <si>
    <t>TXN0000201</t>
  </si>
  <si>
    <t>2022-02-14</t>
  </si>
  <si>
    <t>ACC100034</t>
  </si>
  <si>
    <t>CUST10016</t>
  </si>
  <si>
    <t>Olga Chen</t>
  </si>
  <si>
    <t>TXN0000202</t>
  </si>
  <si>
    <t>2025-12-23</t>
  </si>
  <si>
    <t>TXN0000203</t>
  </si>
  <si>
    <t>2022-10-07</t>
  </si>
  <si>
    <t>ACC100259</t>
  </si>
  <si>
    <t>TXN0000204</t>
  </si>
  <si>
    <t>2022-06-13</t>
  </si>
  <si>
    <t>ACC100351</t>
  </si>
  <si>
    <t>CUST10172</t>
  </si>
  <si>
    <t>Hans Tran</t>
  </si>
  <si>
    <t>TXN0000205</t>
  </si>
  <si>
    <t>2024-06-26</t>
  </si>
  <si>
    <t>ACC100106</t>
  </si>
  <si>
    <t>TXN0000206</t>
  </si>
  <si>
    <t>2022-01-17</t>
  </si>
  <si>
    <t>TXN0000207</t>
  </si>
  <si>
    <t>ACC100242</t>
  </si>
  <si>
    <t>TXN0000208</t>
  </si>
  <si>
    <t>2025-12-02</t>
  </si>
  <si>
    <t>ACC100082</t>
  </si>
  <si>
    <t>CUST10041</t>
  </si>
  <si>
    <t>John Park</t>
  </si>
  <si>
    <t>TXN0000209</t>
  </si>
  <si>
    <t>2022-03-24</t>
  </si>
  <si>
    <t>TXN0000210</t>
  </si>
  <si>
    <t>2024-09-28</t>
  </si>
  <si>
    <t>ACC100309</t>
  </si>
  <si>
    <t>TXN0000211</t>
  </si>
  <si>
    <t>2025-09-23</t>
  </si>
  <si>
    <t>ACC100425</t>
  </si>
  <si>
    <t>CUST10207</t>
  </si>
  <si>
    <t>Omar Chen</t>
  </si>
  <si>
    <t>TXN0000212</t>
  </si>
  <si>
    <t>2025-06-01</t>
  </si>
  <si>
    <t>ACC100136</t>
  </si>
  <si>
    <t>CUST10065</t>
  </si>
  <si>
    <t>Sofia Williams</t>
  </si>
  <si>
    <t>TXN0000213</t>
  </si>
  <si>
    <t>2023-06-20</t>
  </si>
  <si>
    <t>TXN0000214</t>
  </si>
  <si>
    <t>2023-05-08</t>
  </si>
  <si>
    <t>TXN0000215</t>
  </si>
  <si>
    <t>2023-09-28</t>
  </si>
  <si>
    <t>TXN0000216</t>
  </si>
  <si>
    <t>2022-10-09</t>
  </si>
  <si>
    <t>ACC100378</t>
  </si>
  <si>
    <t>TXN0000217</t>
  </si>
  <si>
    <t>2022-10-11</t>
  </si>
  <si>
    <t>ACC100111</t>
  </si>
  <si>
    <t>CUST10053</t>
  </si>
  <si>
    <t>Barbara Taylor</t>
  </si>
  <si>
    <t>TXN0000218</t>
  </si>
  <si>
    <t>2024-01-20</t>
  </si>
  <si>
    <t>TXN0000219</t>
  </si>
  <si>
    <t>2023-06-03</t>
  </si>
  <si>
    <t>ACC100194</t>
  </si>
  <si>
    <t>TXN0000220</t>
  </si>
  <si>
    <t>2022-06-08</t>
  </si>
  <si>
    <t>ACC100287</t>
  </si>
  <si>
    <t>TXN0000221</t>
  </si>
  <si>
    <t>ACC100209</t>
  </si>
  <si>
    <t>TXN0000222</t>
  </si>
  <si>
    <t>2022-03-07</t>
  </si>
  <si>
    <t>ACC100491</t>
  </si>
  <si>
    <t>CUST10241</t>
  </si>
  <si>
    <t>Thomas Jackson</t>
  </si>
  <si>
    <t>TXN0000223</t>
  </si>
  <si>
    <t>2024-11-22</t>
  </si>
  <si>
    <t>TXN0000224</t>
  </si>
  <si>
    <t>2025-07-08</t>
  </si>
  <si>
    <t>TXN0000225</t>
  </si>
  <si>
    <t>2023-05-02</t>
  </si>
  <si>
    <t>ACC100452</t>
  </si>
  <si>
    <t>TXN0000226</t>
  </si>
  <si>
    <t>2023-08-24</t>
  </si>
  <si>
    <t>TXN0000227</t>
  </si>
  <si>
    <t>2023-06-05</t>
  </si>
  <si>
    <t>ACC100435</t>
  </si>
  <si>
    <t>TXN0000228</t>
  </si>
  <si>
    <t>2022-04-03</t>
  </si>
  <si>
    <t>ACC100031</t>
  </si>
  <si>
    <t>TXN0000229</t>
  </si>
  <si>
    <t>2025-07-17</t>
  </si>
  <si>
    <t>ACC100182</t>
  </si>
  <si>
    <t>CUST10086</t>
  </si>
  <si>
    <t>Ivan Perez</t>
  </si>
  <si>
    <t>TXN0000230</t>
  </si>
  <si>
    <t>2024-09-17</t>
  </si>
  <si>
    <t>ACC100003</t>
  </si>
  <si>
    <t>TXN0000231</t>
  </si>
  <si>
    <t>2023-06-04</t>
  </si>
  <si>
    <t>TXN0000232</t>
  </si>
  <si>
    <t>2023-12-25</t>
  </si>
  <si>
    <t>TXN0000233</t>
  </si>
  <si>
    <t>2023-05-16</t>
  </si>
  <si>
    <t>ACC100237</t>
  </si>
  <si>
    <t>TXN0000234</t>
  </si>
  <si>
    <t>2024-03-19</t>
  </si>
  <si>
    <t>ACC100485</t>
  </si>
  <si>
    <t>CUST10236</t>
  </si>
  <si>
    <t>Yuki Singh</t>
  </si>
  <si>
    <t>TXN0000235</t>
  </si>
  <si>
    <t>2023-06-28</t>
  </si>
  <si>
    <t>ACC100438</t>
  </si>
  <si>
    <t>TXN0000236</t>
  </si>
  <si>
    <t>2023-11-05</t>
  </si>
  <si>
    <t>TXN0000237</t>
  </si>
  <si>
    <t>2023-07-28</t>
  </si>
  <si>
    <t>TXN0000238</t>
  </si>
  <si>
    <t>2023-11-07</t>
  </si>
  <si>
    <t>TXN0000239</t>
  </si>
  <si>
    <t>2025-06-06</t>
  </si>
  <si>
    <t>TXN0000240</t>
  </si>
  <si>
    <t>2023-10-31</t>
  </si>
  <si>
    <t>TXN0000241</t>
  </si>
  <si>
    <t>2022-04-29</t>
  </si>
  <si>
    <t>TXN0000242</t>
  </si>
  <si>
    <t>2024-09-01</t>
  </si>
  <si>
    <t>ACC100282</t>
  </si>
  <si>
    <t>CUST10139</t>
  </si>
  <si>
    <t>Hiroshi Hernandez</t>
  </si>
  <si>
    <t>TXN0000243</t>
  </si>
  <si>
    <t>ACC100488</t>
  </si>
  <si>
    <t>CUST10239</t>
  </si>
  <si>
    <t>Barbara Nguyen</t>
  </si>
  <si>
    <t>TXN0000244</t>
  </si>
  <si>
    <t>2024-08-07</t>
  </si>
  <si>
    <t>ACC100008</t>
  </si>
  <si>
    <t>TXN0000245</t>
  </si>
  <si>
    <t>2022-06-26</t>
  </si>
  <si>
    <t>TXN0000246</t>
  </si>
  <si>
    <t>ACC100038</t>
  </si>
  <si>
    <t>TXN0000247</t>
  </si>
  <si>
    <t>2023-07-12</t>
  </si>
  <si>
    <t>TXN0000248</t>
  </si>
  <si>
    <t>2022-05-17</t>
  </si>
  <si>
    <t>ACC100291</t>
  </si>
  <si>
    <t>CUST10145</t>
  </si>
  <si>
    <t>Mohammed Martinez</t>
  </si>
  <si>
    <t>TXN0000249</t>
  </si>
  <si>
    <t>2024-10-15</t>
  </si>
  <si>
    <t>ACC100322</t>
  </si>
  <si>
    <t>TXN0000250</t>
  </si>
  <si>
    <t>2025-05-09</t>
  </si>
  <si>
    <t>ACC100042</t>
  </si>
  <si>
    <t>TXN0000251</t>
  </si>
  <si>
    <t>2022-03-11</t>
  </si>
  <si>
    <t>ACC100402</t>
  </si>
  <si>
    <t>CUST10196</t>
  </si>
  <si>
    <t>Sofia Sharma</t>
  </si>
  <si>
    <t>TXN0000252</t>
  </si>
  <si>
    <t>2025-11-05</t>
  </si>
  <si>
    <t>ACC100105</t>
  </si>
  <si>
    <t>CUST10051</t>
  </si>
  <si>
    <t>Fatima Taylor</t>
  </si>
  <si>
    <t>TXN0000253</t>
  </si>
  <si>
    <t>TXN0000254</t>
  </si>
  <si>
    <t>2022-09-09</t>
  </si>
  <si>
    <t>ACC100180</t>
  </si>
  <si>
    <t>TXN0000255</t>
  </si>
  <si>
    <t>2025-01-19</t>
  </si>
  <si>
    <t>ACC100313</t>
  </si>
  <si>
    <t>TXN0000256</t>
  </si>
  <si>
    <t>2024-04-17</t>
  </si>
  <si>
    <t>ACC100348</t>
  </si>
  <si>
    <t>TXN0000257</t>
  </si>
  <si>
    <t>2022-12-23</t>
  </si>
  <si>
    <t>ACC100183</t>
  </si>
  <si>
    <t>CUST10087</t>
  </si>
  <si>
    <t>Robert Rossi</t>
  </si>
  <si>
    <t>TXN0000258</t>
  </si>
  <si>
    <t>2022-09-01</t>
  </si>
  <si>
    <t>TXN0000259</t>
  </si>
  <si>
    <t>2024-02-24</t>
  </si>
  <si>
    <t>TXN0000260</t>
  </si>
  <si>
    <t>2023-07-22</t>
  </si>
  <si>
    <t>TXN0000261</t>
  </si>
  <si>
    <t>2025-01-12</t>
  </si>
  <si>
    <t>ACC100477</t>
  </si>
  <si>
    <t>CUST10232</t>
  </si>
  <si>
    <t>Sofia Tran</t>
  </si>
  <si>
    <t>TXN0000262</t>
  </si>
  <si>
    <t>2025-01-25</t>
  </si>
  <si>
    <t>TXN0000263</t>
  </si>
  <si>
    <t>2022-10-23</t>
  </si>
  <si>
    <t>ACC100492</t>
  </si>
  <si>
    <t>TXN0000264</t>
  </si>
  <si>
    <t>2025-06-28</t>
  </si>
  <si>
    <t>ACC100330</t>
  </si>
  <si>
    <t>TXN0000265</t>
  </si>
  <si>
    <t>2023-03-23</t>
  </si>
  <si>
    <t>ACC100266</t>
  </si>
  <si>
    <t>CUST10132</t>
  </si>
  <si>
    <t>David Schmidt</t>
  </si>
  <si>
    <t>TXN0000266</t>
  </si>
  <si>
    <t>2024-06-20</t>
  </si>
  <si>
    <t>TXN0000267</t>
  </si>
  <si>
    <t>2025-05-14</t>
  </si>
  <si>
    <t>TXN0000268</t>
  </si>
  <si>
    <t>2022-04-27</t>
  </si>
  <si>
    <t>ACC100387</t>
  </si>
  <si>
    <t>CUST10188</t>
  </si>
  <si>
    <t>Marie Perez</t>
  </si>
  <si>
    <t>TXN0000269</t>
  </si>
  <si>
    <t>ACC100397</t>
  </si>
  <si>
    <t>CUST10194</t>
  </si>
  <si>
    <t>Robert Ali</t>
  </si>
  <si>
    <t>TXN0000270</t>
  </si>
  <si>
    <t>2024-01-10</t>
  </si>
  <si>
    <t>ACC100444</t>
  </si>
  <si>
    <t>CUST10216</t>
  </si>
  <si>
    <t>Wei Rodriguez</t>
  </si>
  <si>
    <t>TXN0000271</t>
  </si>
  <si>
    <t>2022-06-25</t>
  </si>
  <si>
    <t>ACC100349</t>
  </si>
  <si>
    <t>TXN0000272</t>
  </si>
  <si>
    <t>2023-12-17</t>
  </si>
  <si>
    <t>ACC100102</t>
  </si>
  <si>
    <t>CUST10050</t>
  </si>
  <si>
    <t>Carlos Martin</t>
  </si>
  <si>
    <t>TXN0000273</t>
  </si>
  <si>
    <t>2025-02-04</t>
  </si>
  <si>
    <t>ACC100189</t>
  </si>
  <si>
    <t>CUST10091</t>
  </si>
  <si>
    <t>Hiroshi Dubois</t>
  </si>
  <si>
    <t>TXN0000274</t>
  </si>
  <si>
    <t>ACC100314</t>
  </si>
  <si>
    <t>TXN0000275</t>
  </si>
  <si>
    <t>2022-09-11</t>
  </si>
  <si>
    <t>TXN0000276</t>
  </si>
  <si>
    <t>2022-06-30</t>
  </si>
  <si>
    <t>ACC100235</t>
  </si>
  <si>
    <t>TXN0000277</t>
  </si>
  <si>
    <t>2023-07-23</t>
  </si>
  <si>
    <t>TXN0000278</t>
  </si>
  <si>
    <t>ACC100186</t>
  </si>
  <si>
    <t>TXN0000279</t>
  </si>
  <si>
    <t>2023-02-23</t>
  </si>
  <si>
    <t>ACC100429</t>
  </si>
  <si>
    <t>CUST10208</t>
  </si>
  <si>
    <t>Barbara Davis</t>
  </si>
  <si>
    <t>TXN0000280</t>
  </si>
  <si>
    <t>2023-06-29</t>
  </si>
  <si>
    <t>TXN0000281</t>
  </si>
  <si>
    <t>2025-11-12</t>
  </si>
  <si>
    <t>ACC100414</t>
  </si>
  <si>
    <t>CUST10202</t>
  </si>
  <si>
    <t>Elizabeth Miller</t>
  </si>
  <si>
    <t>TXN0000282</t>
  </si>
  <si>
    <t>2024-02-21</t>
  </si>
  <si>
    <t>ACC100093</t>
  </si>
  <si>
    <t>TXN0000283</t>
  </si>
  <si>
    <t>2022-04-13</t>
  </si>
  <si>
    <t>ACC100481</t>
  </si>
  <si>
    <t>TXN0000284</t>
  </si>
  <si>
    <t>2024-06-30</t>
  </si>
  <si>
    <t>TXN0000285</t>
  </si>
  <si>
    <t>2023-02-27</t>
  </si>
  <si>
    <t>TXN0000286</t>
  </si>
  <si>
    <t>2025-03-27</t>
  </si>
  <si>
    <t>TXN0000287</t>
  </si>
  <si>
    <t>TXN0000288</t>
  </si>
  <si>
    <t>2023-08-18</t>
  </si>
  <si>
    <t>TXN0000289</t>
  </si>
  <si>
    <t>2022-01-08</t>
  </si>
  <si>
    <t>ACC100081</t>
  </si>
  <si>
    <t>TXN0000290</t>
  </si>
  <si>
    <t>2025-12-21</t>
  </si>
  <si>
    <t>TXN0000291</t>
  </si>
  <si>
    <t>2024-07-22</t>
  </si>
  <si>
    <t>ACC100350</t>
  </si>
  <si>
    <t>TXN0000292</t>
  </si>
  <si>
    <t>2022-05-26</t>
  </si>
  <si>
    <t>ACC100109</t>
  </si>
  <si>
    <t>TXN0000293</t>
  </si>
  <si>
    <t>2024-08-01</t>
  </si>
  <si>
    <t>ACC100424</t>
  </si>
  <si>
    <t>TXN0000294</t>
  </si>
  <si>
    <t>2023-01-11</t>
  </si>
  <si>
    <t>TXN0000295</t>
  </si>
  <si>
    <t>2025-03-21</t>
  </si>
  <si>
    <t>ACC100354</t>
  </si>
  <si>
    <t>CUST10173</t>
  </si>
  <si>
    <t>Linda Jones</t>
  </si>
  <si>
    <t>TXN0000296</t>
  </si>
  <si>
    <t>TXN0000297</t>
  </si>
  <si>
    <t>2022-07-03</t>
  </si>
  <si>
    <t>TXN0000298</t>
  </si>
  <si>
    <t>2024-04-07</t>
  </si>
  <si>
    <t>TXN0000299</t>
  </si>
  <si>
    <t>2022-05-27</t>
  </si>
  <si>
    <t>TXN0000300</t>
  </si>
  <si>
    <t>2025-01-05</t>
  </si>
  <si>
    <t>TXN0000301</t>
  </si>
  <si>
    <t>2022-02-27</t>
  </si>
  <si>
    <t>ACC100380</t>
  </si>
  <si>
    <t>TXN0000302</t>
  </si>
  <si>
    <t>TXN0000303</t>
  </si>
  <si>
    <t>2023-06-09</t>
  </si>
  <si>
    <t>ACC100149</t>
  </si>
  <si>
    <t>TXN0000304</t>
  </si>
  <si>
    <t>2025-08-12</t>
  </si>
  <si>
    <t>ACC100292</t>
  </si>
  <si>
    <t>CUST10146</t>
  </si>
  <si>
    <t>Robert Miller</t>
  </si>
  <si>
    <t>TXN0000305</t>
  </si>
  <si>
    <t>2022-03-23</t>
  </si>
  <si>
    <t>ACC100046</t>
  </si>
  <si>
    <t>TXN0000306</t>
  </si>
  <si>
    <t>2025-08-24</t>
  </si>
  <si>
    <t>ACC100415</t>
  </si>
  <si>
    <t>CUST10203</t>
  </si>
  <si>
    <t>Luis Anderson</t>
  </si>
  <si>
    <t>TXN0000307</t>
  </si>
  <si>
    <t>2022-12-13</t>
  </si>
  <si>
    <t>ACC100315</t>
  </si>
  <si>
    <t>TXN0000308</t>
  </si>
  <si>
    <t>2024-09-04</t>
  </si>
  <si>
    <t>ACC100110</t>
  </si>
  <si>
    <t>TXN0000309</t>
  </si>
  <si>
    <t>2022-12-16</t>
  </si>
  <si>
    <t>ACC100462</t>
  </si>
  <si>
    <t>CUST10224</t>
  </si>
  <si>
    <t>Joseph Williams</t>
  </si>
  <si>
    <t>TXN0000310</t>
  </si>
  <si>
    <t>TXN0000311</t>
  </si>
  <si>
    <t>2025-01-18</t>
  </si>
  <si>
    <t>TXN0000312</t>
  </si>
  <si>
    <t>2022-07-17</t>
  </si>
  <si>
    <t>ACC100441</t>
  </si>
  <si>
    <t>TXN0000313</t>
  </si>
  <si>
    <t>2024-03-12</t>
  </si>
  <si>
    <t>ACC100413</t>
  </si>
  <si>
    <t>CUST10201</t>
  </si>
  <si>
    <t>Zhang Lee</t>
  </si>
  <si>
    <t>TXN0000314</t>
  </si>
  <si>
    <t>2024-12-06</t>
  </si>
  <si>
    <t>ACC100074</t>
  </si>
  <si>
    <t>CUST10036</t>
  </si>
  <si>
    <t>Carlos Lopez</t>
  </si>
  <si>
    <t>TXN0000315</t>
  </si>
  <si>
    <t>TXN0000316</t>
  </si>
  <si>
    <t>2022-10-10</t>
  </si>
  <si>
    <t>ACC100061</t>
  </si>
  <si>
    <t>TXN0000317</t>
  </si>
  <si>
    <t>TXN0000318</t>
  </si>
  <si>
    <t>2024-09-21</t>
  </si>
  <si>
    <t>TXN0000319</t>
  </si>
  <si>
    <t>2025-09-11</t>
  </si>
  <si>
    <t>TXN0000320</t>
  </si>
  <si>
    <t>2022-12-05</t>
  </si>
  <si>
    <t>ACC100137</t>
  </si>
  <si>
    <t>TXN0000321</t>
  </si>
  <si>
    <t>ACC100126</t>
  </si>
  <si>
    <t>TXN0000322</t>
  </si>
  <si>
    <t>2023-04-18</t>
  </si>
  <si>
    <t>ACC100254</t>
  </si>
  <si>
    <t>CUST10126</t>
  </si>
  <si>
    <t>Marie Sato</t>
  </si>
  <si>
    <t>TXN0000323</t>
  </si>
  <si>
    <t>ACC100306</t>
  </si>
  <si>
    <t>TXN0000324</t>
  </si>
  <si>
    <t>ACC100411</t>
  </si>
  <si>
    <t>TXN0000325</t>
  </si>
  <si>
    <t>2024-07-10</t>
  </si>
  <si>
    <t>TXN0000326</t>
  </si>
  <si>
    <t>2023-09-21</t>
  </si>
  <si>
    <t>TXN0000327</t>
  </si>
  <si>
    <t>2025-12-14</t>
  </si>
  <si>
    <t>ACC100357</t>
  </si>
  <si>
    <t>TXN0000328</t>
  </si>
  <si>
    <t>TXN0000329</t>
  </si>
  <si>
    <t>2025-08-22</t>
  </si>
  <si>
    <t>TXN0000330</t>
  </si>
  <si>
    <t>ACC100486</t>
  </si>
  <si>
    <t>CUST10237</t>
  </si>
  <si>
    <t>Yuki Suzuki</t>
  </si>
  <si>
    <t>TXN0000331</t>
  </si>
  <si>
    <t>2024-05-19</t>
  </si>
  <si>
    <t>ACC100483</t>
  </si>
  <si>
    <t>CUST10235</t>
  </si>
  <si>
    <t>Olga Jones</t>
  </si>
  <si>
    <t>TXN0000332</t>
  </si>
  <si>
    <t>ACC100089</t>
  </si>
  <si>
    <t>TXN0000333</t>
  </si>
  <si>
    <t>2022-12-09</t>
  </si>
  <si>
    <t>ACC100176</t>
  </si>
  <si>
    <t>CUST10084</t>
  </si>
  <si>
    <t>Jose Miller</t>
  </si>
  <si>
    <t>TXN0000334</t>
  </si>
  <si>
    <t>2022-02-19</t>
  </si>
  <si>
    <t>TXN0000335</t>
  </si>
  <si>
    <t>2022-11-02</t>
  </si>
  <si>
    <t>ACC100036</t>
  </si>
  <si>
    <t>TXN0000336</t>
  </si>
  <si>
    <t>2022-04-18</t>
  </si>
  <si>
    <t>ACC100273</t>
  </si>
  <si>
    <t>CUST10135</t>
  </si>
  <si>
    <t>Aisha Tran</t>
  </si>
  <si>
    <t>TXN0000337</t>
  </si>
  <si>
    <t>2022-08-19</t>
  </si>
  <si>
    <t>ACC100188</t>
  </si>
  <si>
    <t>CUST10090</t>
  </si>
  <si>
    <t>Sofia Suzuki</t>
  </si>
  <si>
    <t>TXN0000338</t>
  </si>
  <si>
    <t>ACC100025</t>
  </si>
  <si>
    <t>CUST10012</t>
  </si>
  <si>
    <t>TXN0000339</t>
  </si>
  <si>
    <t>TXN0000340</t>
  </si>
  <si>
    <t>2022-05-25</t>
  </si>
  <si>
    <t>ACC100215</t>
  </si>
  <si>
    <t>TXN0000341</t>
  </si>
  <si>
    <t>ACC100263</t>
  </si>
  <si>
    <t>CUST10131</t>
  </si>
  <si>
    <t>Luis Schmidt</t>
  </si>
  <si>
    <t>TXN0000342</t>
  </si>
  <si>
    <t>2025-02-22</t>
  </si>
  <si>
    <t>TXN0000343</t>
  </si>
  <si>
    <t>2024-08-27</t>
  </si>
  <si>
    <t>ACC100165</t>
  </si>
  <si>
    <t>CUST10078</t>
  </si>
  <si>
    <t>Ana Schmidt</t>
  </si>
  <si>
    <t>TXN0000344</t>
  </si>
  <si>
    <t>2023-12-23</t>
  </si>
  <si>
    <t>TXN0000345</t>
  </si>
  <si>
    <t>2024-06-17</t>
  </si>
  <si>
    <t>ACC100212</t>
  </si>
  <si>
    <t>CUST10103</t>
  </si>
  <si>
    <t>Ji-ho Mueller</t>
  </si>
  <si>
    <t>TXN0000346</t>
  </si>
  <si>
    <t>2022-08-17</t>
  </si>
  <si>
    <t>ACC100262</t>
  </si>
  <si>
    <t>TXN0000347</t>
  </si>
  <si>
    <t>2023-11-14</t>
  </si>
  <si>
    <t>ACC100468</t>
  </si>
  <si>
    <t>CUST10227</t>
  </si>
  <si>
    <t>Sarah Moore</t>
  </si>
  <si>
    <t>TXN0000348</t>
  </si>
  <si>
    <t>2023-09-20</t>
  </si>
  <si>
    <t>ACC100166</t>
  </si>
  <si>
    <t>TXN0000349</t>
  </si>
  <si>
    <t>2025-04-15</t>
  </si>
  <si>
    <t>TXN0000350</t>
  </si>
  <si>
    <t>2024-11-17</t>
  </si>
  <si>
    <t>ACC100340</t>
  </si>
  <si>
    <t>TXN0000351</t>
  </si>
  <si>
    <t>2025-01-07</t>
  </si>
  <si>
    <t>ACC100426</t>
  </si>
  <si>
    <t>TXN0000352</t>
  </si>
  <si>
    <t>ACC100141</t>
  </si>
  <si>
    <t>TXN0000353</t>
  </si>
  <si>
    <t>2025-11-19</t>
  </si>
  <si>
    <t>TXN0000354</t>
  </si>
  <si>
    <t>2025-11-27</t>
  </si>
  <si>
    <t>TXN0000355</t>
  </si>
  <si>
    <t>2025-04-20</t>
  </si>
  <si>
    <t>ACC100133</t>
  </si>
  <si>
    <t>TXN0000356</t>
  </si>
  <si>
    <t>2024-04-15</t>
  </si>
  <si>
    <t>TXN0000357</t>
  </si>
  <si>
    <t>2022-08-07</t>
  </si>
  <si>
    <t>TXN0000358</t>
  </si>
  <si>
    <t>2025-12-12</t>
  </si>
  <si>
    <t>TXN0000359</t>
  </si>
  <si>
    <t>2024-07-08</t>
  </si>
  <si>
    <t>ACC100384</t>
  </si>
  <si>
    <t>CUST10186</t>
  </si>
  <si>
    <t>Yuki Levi</t>
  </si>
  <si>
    <t>TXN0000360</t>
  </si>
  <si>
    <t>ACC100303</t>
  </si>
  <si>
    <t>CUST10150</t>
  </si>
  <si>
    <t>Sarah Hernandez</t>
  </si>
  <si>
    <t>TXN0000361</t>
  </si>
  <si>
    <t>2024-11-12</t>
  </si>
  <si>
    <t>TXN0000362</t>
  </si>
  <si>
    <t>2022-10-18</t>
  </si>
  <si>
    <t>ACC100283</t>
  </si>
  <si>
    <t>CUST10140</t>
  </si>
  <si>
    <t>Yuki Choi</t>
  </si>
  <si>
    <t>TXN0000363</t>
  </si>
  <si>
    <t>2022-05-04</t>
  </si>
  <si>
    <t>TXN0000364</t>
  </si>
  <si>
    <t>ACC100497</t>
  </si>
  <si>
    <t>TXN0000365</t>
  </si>
  <si>
    <t>2023-01-06</t>
  </si>
  <si>
    <t>ACC100096</t>
  </si>
  <si>
    <t>TXN0000366</t>
  </si>
  <si>
    <t>2025-05-11</t>
  </si>
  <si>
    <t>ACC100086</t>
  </si>
  <si>
    <t>TXN0000367</t>
  </si>
  <si>
    <t>2025-10-20</t>
  </si>
  <si>
    <t>TXN0000368</t>
  </si>
  <si>
    <t>2022-05-16</t>
  </si>
  <si>
    <t>TXN0000369</t>
  </si>
  <si>
    <t>2023-06-11</t>
  </si>
  <si>
    <t>ACC100241</t>
  </si>
  <si>
    <t>TXN0000370</t>
  </si>
  <si>
    <t>2024-06-05</t>
  </si>
  <si>
    <t>TXN0000371</t>
  </si>
  <si>
    <t>TXN0000372</t>
  </si>
  <si>
    <t>2023-03-30</t>
  </si>
  <si>
    <t>ACC100451</t>
  </si>
  <si>
    <t>CUST10219</t>
  </si>
  <si>
    <t>Wei Sharma</t>
  </si>
  <si>
    <t>TXN0000373</t>
  </si>
  <si>
    <t>TXN0000374</t>
  </si>
  <si>
    <t>2024-02-01</t>
  </si>
  <si>
    <t>ACC100066</t>
  </si>
  <si>
    <t>CUST10030</t>
  </si>
  <si>
    <t>Carlos Levi</t>
  </si>
  <si>
    <t>TXN0000375</t>
  </si>
  <si>
    <t>2024-04-22</t>
  </si>
  <si>
    <t>TXN0000376</t>
  </si>
  <si>
    <t>2025-06-26</t>
  </si>
  <si>
    <t>TXN0000377</t>
  </si>
  <si>
    <t>2025-07-07</t>
  </si>
  <si>
    <t>TXN0000378</t>
  </si>
  <si>
    <t>TXN0000379</t>
  </si>
  <si>
    <t>ACC100151</t>
  </si>
  <si>
    <t>TXN0000380</t>
  </si>
  <si>
    <t>2023-11-06</t>
  </si>
  <si>
    <t>TXN0000381</t>
  </si>
  <si>
    <t>2024-09-12</t>
  </si>
  <si>
    <t>TXN0000382</t>
  </si>
  <si>
    <t>2023-12-10</t>
  </si>
  <si>
    <t>ACC100185</t>
  </si>
  <si>
    <t>TXN0000383</t>
  </si>
  <si>
    <t>2024-11-02</t>
  </si>
  <si>
    <t>ACC100311</t>
  </si>
  <si>
    <t>TXN0000384</t>
  </si>
  <si>
    <t>2024-02-18</t>
  </si>
  <si>
    <t>ACC100178</t>
  </si>
  <si>
    <t>TXN0000385</t>
  </si>
  <si>
    <t>2022-05-18</t>
  </si>
  <si>
    <t>TXN0000386</t>
  </si>
  <si>
    <t>2024-07-14</t>
  </si>
  <si>
    <t>TXN0000387</t>
  </si>
  <si>
    <t>2023-04-07</t>
  </si>
  <si>
    <t>TXN0000388</t>
  </si>
  <si>
    <t>ACC100047</t>
  </si>
  <si>
    <t>TXN0000389</t>
  </si>
  <si>
    <t>TXN0000390</t>
  </si>
  <si>
    <t>ACC100324</t>
  </si>
  <si>
    <t>CUST10160</t>
  </si>
  <si>
    <t>Ana Smith</t>
  </si>
  <si>
    <t>TXN0000391</t>
  </si>
  <si>
    <t>2022-05-06</t>
  </si>
  <si>
    <t>ACC100419</t>
  </si>
  <si>
    <t>CUST10205</t>
  </si>
  <si>
    <t>TXN0000392</t>
  </si>
  <si>
    <t>TXN0000393</t>
  </si>
  <si>
    <t>2023-02-26</t>
  </si>
  <si>
    <t>ACC100321</t>
  </si>
  <si>
    <t>CUST10158</t>
  </si>
  <si>
    <t>Aisha Chen</t>
  </si>
  <si>
    <t>TXN0000394</t>
  </si>
  <si>
    <t>2025-08-08</t>
  </si>
  <si>
    <t>ACC100119</t>
  </si>
  <si>
    <t>CUST10058</t>
  </si>
  <si>
    <t>Charles Kim</t>
  </si>
  <si>
    <t>TXN0000395</t>
  </si>
  <si>
    <t>2025-10-13</t>
  </si>
  <si>
    <t>TXN0000396</t>
  </si>
  <si>
    <t>2023-06-07</t>
  </si>
  <si>
    <t>ACC100478</t>
  </si>
  <si>
    <t>TXN0000397</t>
  </si>
  <si>
    <t>2025-09-13</t>
  </si>
  <si>
    <t>TXN0000398</t>
  </si>
  <si>
    <t>2023-01-27</t>
  </si>
  <si>
    <t>TXN0000399</t>
  </si>
  <si>
    <t>ACC100373</t>
  </si>
  <si>
    <t>TXN0000400</t>
  </si>
  <si>
    <t>2025-01-26</t>
  </si>
  <si>
    <t>TXN0000401</t>
  </si>
  <si>
    <t>2023-02-02</t>
  </si>
  <si>
    <t>ACC100272</t>
  </si>
  <si>
    <t>TXN0000402</t>
  </si>
  <si>
    <t>TXN0000403</t>
  </si>
  <si>
    <t>2023-06-12</t>
  </si>
  <si>
    <t>TXN0000404</t>
  </si>
  <si>
    <t>2022-01-23</t>
  </si>
  <si>
    <t>ACC100226</t>
  </si>
  <si>
    <t>CUST10110</t>
  </si>
  <si>
    <t>TXN0000405</t>
  </si>
  <si>
    <t>2023-10-27</t>
  </si>
  <si>
    <t>TXN0000406</t>
  </si>
  <si>
    <t>2024-02-10</t>
  </si>
  <si>
    <t>ACC100181</t>
  </si>
  <si>
    <t>TXN0000407</t>
  </si>
  <si>
    <t>2024-06-23</t>
  </si>
  <si>
    <t>ACC100338</t>
  </si>
  <si>
    <t>CUST10165</t>
  </si>
  <si>
    <t>Li Choi</t>
  </si>
  <si>
    <t>TXN0000408</t>
  </si>
  <si>
    <t>2024-06-18</t>
  </si>
  <si>
    <t>ACC100084</t>
  </si>
  <si>
    <t>CUST10042</t>
  </si>
  <si>
    <t>Ivan Ali</t>
  </si>
  <si>
    <t>TXN0000409</t>
  </si>
  <si>
    <t>TXN0000410</t>
  </si>
  <si>
    <t>2024-07-18</t>
  </si>
  <si>
    <t>ACC100143</t>
  </si>
  <si>
    <t>CUST10068</t>
  </si>
  <si>
    <t>Priya Rossi</t>
  </si>
  <si>
    <t>TXN0000411</t>
  </si>
  <si>
    <t>2025-02-26</t>
  </si>
  <si>
    <t>TXN0000412</t>
  </si>
  <si>
    <t>TXN0000413</t>
  </si>
  <si>
    <t>2023-04-27</t>
  </si>
  <si>
    <t>ACC100265</t>
  </si>
  <si>
    <t>TXN0000414</t>
  </si>
  <si>
    <t>2022-10-13</t>
  </si>
  <si>
    <t>ACC100403</t>
  </si>
  <si>
    <t>TXN0000415</t>
  </si>
  <si>
    <t>2022-03-26</t>
  </si>
  <si>
    <t>ACC100055</t>
  </si>
  <si>
    <t>CUST10026</t>
  </si>
  <si>
    <t>Ji-ho Patel</t>
  </si>
  <si>
    <t>TXN0000416</t>
  </si>
  <si>
    <t>2024-12-05</t>
  </si>
  <si>
    <t>TXN0000417</t>
  </si>
  <si>
    <t>TXN0000418</t>
  </si>
  <si>
    <t>2022-01-03</t>
  </si>
  <si>
    <t>TXN0000419</t>
  </si>
  <si>
    <t>TXN0000420</t>
  </si>
  <si>
    <t>2024-10-06</t>
  </si>
  <si>
    <t>ACC100198</t>
  </si>
  <si>
    <t>CUST10097</t>
  </si>
  <si>
    <t>David Tran</t>
  </si>
  <si>
    <t>TXN0000421</t>
  </si>
  <si>
    <t>TXN0000422</t>
  </si>
  <si>
    <t>2023-01-12</t>
  </si>
  <si>
    <t>ACC100223</t>
  </si>
  <si>
    <t>CUST10109</t>
  </si>
  <si>
    <t>Joseph Cohen</t>
  </si>
  <si>
    <t>TXN0000423</t>
  </si>
  <si>
    <t>ACC100304</t>
  </si>
  <si>
    <t>CUST10151</t>
  </si>
  <si>
    <t>Pierre Thompson</t>
  </si>
  <si>
    <t>TXN0000424</t>
  </si>
  <si>
    <t>2024-08-18</t>
  </si>
  <si>
    <t>TXN0000425</t>
  </si>
  <si>
    <t>2024-03-22</t>
  </si>
  <si>
    <t>ACC100421</t>
  </si>
  <si>
    <t>TXN0000426</t>
  </si>
  <si>
    <t>2022-06-09</t>
  </si>
  <si>
    <t>ACC100203</t>
  </si>
  <si>
    <t>TXN0000427</t>
  </si>
  <si>
    <t>TXN0000428</t>
  </si>
  <si>
    <t>2023-08-21</t>
  </si>
  <si>
    <t>TXN0000429</t>
  </si>
  <si>
    <t>ACC100319</t>
  </si>
  <si>
    <t>TXN0000430</t>
  </si>
  <si>
    <t>2022-05-14</t>
  </si>
  <si>
    <t>TXN0000431</t>
  </si>
  <si>
    <t>2022-05-07</t>
  </si>
  <si>
    <t>ACC100420</t>
  </si>
  <si>
    <t>TXN0000432</t>
  </si>
  <si>
    <t>2023-08-02</t>
  </si>
  <si>
    <t>TXN0000433</t>
  </si>
  <si>
    <t>2024-10-24</t>
  </si>
  <si>
    <t>ACC100039</t>
  </si>
  <si>
    <t>TXN0000434</t>
  </si>
  <si>
    <t>2025-08-06</t>
  </si>
  <si>
    <t>TXN0000435</t>
  </si>
  <si>
    <t>ACC100054</t>
  </si>
  <si>
    <t>TXN0000436</t>
  </si>
  <si>
    <t>2023-06-30</t>
  </si>
  <si>
    <t>ACC100023</t>
  </si>
  <si>
    <t>TXN0000437</t>
  </si>
  <si>
    <t>2023-10-15</t>
  </si>
  <si>
    <t>ACC100157</t>
  </si>
  <si>
    <t>TXN0000438</t>
  </si>
  <si>
    <t>2023-11-19</t>
  </si>
  <si>
    <t>TXN0000439</t>
  </si>
  <si>
    <t>2025-12-08</t>
  </si>
  <si>
    <t>TXN0000440</t>
  </si>
  <si>
    <t>2022-07-25</t>
  </si>
  <si>
    <t>TXN0000441</t>
  </si>
  <si>
    <t>ACC100085</t>
  </si>
  <si>
    <t>TXN0000442</t>
  </si>
  <si>
    <t>2024-09-10</t>
  </si>
  <si>
    <t>TXN0000443</t>
  </si>
  <si>
    <t>2022-07-30</t>
  </si>
  <si>
    <t>TXN0000444</t>
  </si>
  <si>
    <t>2022-02-12</t>
  </si>
  <si>
    <t>TXN0000445</t>
  </si>
  <si>
    <t>2022-11-04</t>
  </si>
  <si>
    <t>TXN0000446</t>
  </si>
  <si>
    <t>TXN0000447</t>
  </si>
  <si>
    <t>2024-08-13</t>
  </si>
  <si>
    <t>ACC100428</t>
  </si>
  <si>
    <t>TXN0000448</t>
  </si>
  <si>
    <t>2022-09-03</t>
  </si>
  <si>
    <t>TXN0000449</t>
  </si>
  <si>
    <t>2023-11-29</t>
  </si>
  <si>
    <t>ACC100117</t>
  </si>
  <si>
    <t>CUST10057</t>
  </si>
  <si>
    <t>Chen Hernandez</t>
  </si>
  <si>
    <t>TXN0000450</t>
  </si>
  <si>
    <t>2023-09-12</t>
  </si>
  <si>
    <t>TXN0000451</t>
  </si>
  <si>
    <t>2023-06-19</t>
  </si>
  <si>
    <t>TXN0000452</t>
  </si>
  <si>
    <t>ACC100336</t>
  </si>
  <si>
    <t>TXN0000453</t>
  </si>
  <si>
    <t>2024-10-12</t>
  </si>
  <si>
    <t>TXN0000454</t>
  </si>
  <si>
    <t>2023-07-14</t>
  </si>
  <si>
    <t>TXN0000455</t>
  </si>
  <si>
    <t>2023-12-29</t>
  </si>
  <si>
    <t>TXN0000456</t>
  </si>
  <si>
    <t>2022-03-16</t>
  </si>
  <si>
    <t>TXN0000457</t>
  </si>
  <si>
    <t>2024-01-11</t>
  </si>
  <si>
    <t>ACC100375</t>
  </si>
  <si>
    <t>TXN0000458</t>
  </si>
  <si>
    <t>TXN0000459</t>
  </si>
  <si>
    <t>2025-12-18</t>
  </si>
  <si>
    <t>TXN0000460</t>
  </si>
  <si>
    <t>2024-06-02</t>
  </si>
  <si>
    <t>TXN0000461</t>
  </si>
  <si>
    <t>2023-05-06</t>
  </si>
  <si>
    <t>TXN0000462</t>
  </si>
  <si>
    <t>TXN0000463</t>
  </si>
  <si>
    <t>2025-01-02</t>
  </si>
  <si>
    <t>TXN0000464</t>
  </si>
  <si>
    <t>TXN0000465</t>
  </si>
  <si>
    <t>TXN0000466</t>
  </si>
  <si>
    <t>2025-08-16</t>
  </si>
  <si>
    <t>ACC100494</t>
  </si>
  <si>
    <t>TXN0000467</t>
  </si>
  <si>
    <t>2024-08-29</t>
  </si>
  <si>
    <t>ACC100078</t>
  </si>
  <si>
    <t>CUST10039</t>
  </si>
  <si>
    <t>Thomas Schmidt</t>
  </si>
  <si>
    <t>TXN0000468</t>
  </si>
  <si>
    <t>2025-06-09</t>
  </si>
  <si>
    <t>TXN0000469</t>
  </si>
  <si>
    <t>2022-05-30</t>
  </si>
  <si>
    <t>TXN0000470</t>
  </si>
  <si>
    <t>2024-10-27</t>
  </si>
  <si>
    <t>ACC100448</t>
  </si>
  <si>
    <t>CUST10218</t>
  </si>
  <si>
    <t>Fatima Singh</t>
  </si>
  <si>
    <t>TXN0000471</t>
  </si>
  <si>
    <t>2023-05-24</t>
  </si>
  <si>
    <t>TXN0000472</t>
  </si>
  <si>
    <t>TXN0000473</t>
  </si>
  <si>
    <t>2022-01-10</t>
  </si>
  <si>
    <t>ACC100052</t>
  </si>
  <si>
    <t>TXN0000474</t>
  </si>
  <si>
    <t>2024-06-04</t>
  </si>
  <si>
    <t>TXN0000475</t>
  </si>
  <si>
    <t>2022-03-31</t>
  </si>
  <si>
    <t>ACC100240</t>
  </si>
  <si>
    <t>CUST10118</t>
  </si>
  <si>
    <t>Anna Rossi</t>
  </si>
  <si>
    <t>TXN0000476</t>
  </si>
  <si>
    <t>ACC100431</t>
  </si>
  <si>
    <t>CUST10209</t>
  </si>
  <si>
    <t>Ji-ho Chen</t>
  </si>
  <si>
    <t>TXN0000477</t>
  </si>
  <si>
    <t>2024-02-05</t>
  </si>
  <si>
    <t>ACC100500</t>
  </si>
  <si>
    <t>CUST10245</t>
  </si>
  <si>
    <t>Maria Levi</t>
  </si>
  <si>
    <t>TXN0000478</t>
  </si>
  <si>
    <t>2024-08-22</t>
  </si>
  <si>
    <t>ACC100284</t>
  </si>
  <si>
    <t>CUST10141</t>
  </si>
  <si>
    <t>Sakura Singh</t>
  </si>
  <si>
    <t>TXN0000479</t>
  </si>
  <si>
    <t>2022-01-09</t>
  </si>
  <si>
    <t>TXN0000480</t>
  </si>
  <si>
    <t>2023-10-20</t>
  </si>
  <si>
    <t>ACC100445</t>
  </si>
  <si>
    <t>TXN0000481</t>
  </si>
  <si>
    <t>2022-11-29</t>
  </si>
  <si>
    <t>ACC100409</t>
  </si>
  <si>
    <t>TXN0000482</t>
  </si>
  <si>
    <t>TXN0000483</t>
  </si>
  <si>
    <t>2023-05-17</t>
  </si>
  <si>
    <t>ACC100059</t>
  </si>
  <si>
    <t>CUST10027</t>
  </si>
  <si>
    <t>Jose Patel</t>
  </si>
  <si>
    <t>TXN0000484</t>
  </si>
  <si>
    <t>2023-06-23</t>
  </si>
  <si>
    <t>TXN0000485</t>
  </si>
  <si>
    <t>TXN0000486</t>
  </si>
  <si>
    <t>2024-09-02</t>
  </si>
  <si>
    <t>TXN0000487</t>
  </si>
  <si>
    <t>2023-06-24</t>
  </si>
  <si>
    <t>TXN0000488</t>
  </si>
  <si>
    <t>2025-06-12</t>
  </si>
  <si>
    <t>TXN0000489</t>
  </si>
  <si>
    <t>2023-04-04</t>
  </si>
  <si>
    <t>TXN0000490</t>
  </si>
  <si>
    <t>TXN0000491</t>
  </si>
  <si>
    <t>ACC100457</t>
  </si>
  <si>
    <t>TXN0000492</t>
  </si>
  <si>
    <t>2023-02-20</t>
  </si>
  <si>
    <t>TXN0000493</t>
  </si>
  <si>
    <t>TXN0000494</t>
  </si>
  <si>
    <t>2025-04-23</t>
  </si>
  <si>
    <t>TXN0000495</t>
  </si>
  <si>
    <t>2023-03-13</t>
  </si>
  <si>
    <t>ACC100070</t>
  </si>
  <si>
    <t>TXN0000496</t>
  </si>
  <si>
    <t>2025-04-22</t>
  </si>
  <si>
    <t>TXN0000497</t>
  </si>
  <si>
    <t>2025-03-30</t>
  </si>
  <si>
    <t>TXN0000498</t>
  </si>
  <si>
    <t>2022-02-18</t>
  </si>
  <si>
    <t>TXN0000499</t>
  </si>
  <si>
    <t>ACC100251</t>
  </si>
  <si>
    <t>CUST10124</t>
  </si>
  <si>
    <t>Susan Park</t>
  </si>
  <si>
    <t>TXN0000500</t>
  </si>
  <si>
    <t>2024-05-27</t>
  </si>
  <si>
    <t>TXN0000501</t>
  </si>
  <si>
    <t>2023-06-13</t>
  </si>
  <si>
    <t>TXN0000502</t>
  </si>
  <si>
    <t>TXN0000503</t>
  </si>
  <si>
    <t>2024-04-06</t>
  </si>
  <si>
    <t>TXN0000504</t>
  </si>
  <si>
    <t>ACC100017</t>
  </si>
  <si>
    <t>TXN0000505</t>
  </si>
  <si>
    <t>2025-02-18</t>
  </si>
  <si>
    <t>TXN0000506</t>
  </si>
  <si>
    <t>ACC100033</t>
  </si>
  <si>
    <t>TXN0000507</t>
  </si>
  <si>
    <t>2025-03-29</t>
  </si>
  <si>
    <t>TXN0000508</t>
  </si>
  <si>
    <t>2023-10-01</t>
  </si>
  <si>
    <t>ACC100246</t>
  </si>
  <si>
    <t>CUST10121</t>
  </si>
  <si>
    <t>Priya Ali</t>
  </si>
  <si>
    <t>TXN0000509</t>
  </si>
  <si>
    <t>2025-11-11</t>
  </si>
  <si>
    <t>TXN0000510</t>
  </si>
  <si>
    <t>ACC100150</t>
  </si>
  <si>
    <t>TXN0000511</t>
  </si>
  <si>
    <t>2023-04-28</t>
  </si>
  <si>
    <t>TXN0000512</t>
  </si>
  <si>
    <t>TXN0000513</t>
  </si>
  <si>
    <t>2024-07-06</t>
  </si>
  <si>
    <t>ACC100124</t>
  </si>
  <si>
    <t>TXN0000514</t>
  </si>
  <si>
    <t>2022-11-28</t>
  </si>
  <si>
    <t>ACC100184</t>
  </si>
  <si>
    <t>CUST10088</t>
  </si>
  <si>
    <t>Charles Lopez</t>
  </si>
  <si>
    <t>TXN0000515</t>
  </si>
  <si>
    <t>2022-03-03</t>
  </si>
  <si>
    <t>TXN0000516</t>
  </si>
  <si>
    <t>2023-05-23</t>
  </si>
  <si>
    <t>TXN0000517</t>
  </si>
  <si>
    <t>2024-03-26</t>
  </si>
  <si>
    <t>TXN0000518</t>
  </si>
  <si>
    <t>TXN0000519</t>
  </si>
  <si>
    <t>TXN0000520</t>
  </si>
  <si>
    <t>2022-01-16</t>
  </si>
  <si>
    <t>TXN0000521</t>
  </si>
  <si>
    <t>ACC100068</t>
  </si>
  <si>
    <t>CUST10032</t>
  </si>
  <si>
    <t>Jennifer Sato</t>
  </si>
  <si>
    <t>TXN0000522</t>
  </si>
  <si>
    <t>2024-03-04</t>
  </si>
  <si>
    <t>TXN0000523</t>
  </si>
  <si>
    <t>TXN0000524</t>
  </si>
  <si>
    <t>ACC100388</t>
  </si>
  <si>
    <t>TXN0000525</t>
  </si>
  <si>
    <t>2024-09-29</t>
  </si>
  <si>
    <t>TXN0000526</t>
  </si>
  <si>
    <t>TXN0000527</t>
  </si>
  <si>
    <t>TXN0000528</t>
  </si>
  <si>
    <t>TXN0000529</t>
  </si>
  <si>
    <t>2024-09-15</t>
  </si>
  <si>
    <t>TXN0000530</t>
  </si>
  <si>
    <t>2022-02-21</t>
  </si>
  <si>
    <t>TXN0000531</t>
  </si>
  <si>
    <t>2024-07-09</t>
  </si>
  <si>
    <t>ACC100360</t>
  </si>
  <si>
    <t>TXN0000532</t>
  </si>
  <si>
    <t>2025-01-15</t>
  </si>
  <si>
    <t>TXN0000533</t>
  </si>
  <si>
    <t>TXN0000534</t>
  </si>
  <si>
    <t>2024-05-01</t>
  </si>
  <si>
    <t>ACC100404</t>
  </si>
  <si>
    <t>CUST10197</t>
  </si>
  <si>
    <t>Maria Rossi</t>
  </si>
  <si>
    <t>TXN0000535</t>
  </si>
  <si>
    <t>2023-03-16</t>
  </si>
  <si>
    <t>TXN0000536</t>
  </si>
  <si>
    <t>2023-05-10</t>
  </si>
  <si>
    <t>TXN0000537</t>
  </si>
  <si>
    <t>2024-10-02</t>
  </si>
  <si>
    <t>TXN0000538</t>
  </si>
  <si>
    <t>2022-11-09</t>
  </si>
  <si>
    <t>ACC100083</t>
  </si>
  <si>
    <t>TXN0000539</t>
  </si>
  <si>
    <t>2022-10-27</t>
  </si>
  <si>
    <t>ACC100245</t>
  </si>
  <si>
    <t>TXN0000540</t>
  </si>
  <si>
    <t>2024-09-06</t>
  </si>
  <si>
    <t>TXN0000541</t>
  </si>
  <si>
    <t>2024-03-20</t>
  </si>
  <si>
    <t>ACC100346</t>
  </si>
  <si>
    <t>CUST10170</t>
  </si>
  <si>
    <t>Raj Ahmed</t>
  </si>
  <si>
    <t>TXN0000542</t>
  </si>
  <si>
    <t>TXN0000543</t>
  </si>
  <si>
    <t>TXN0000544</t>
  </si>
  <si>
    <t>TXN0000545</t>
  </si>
  <si>
    <t>2022-04-09</t>
  </si>
  <si>
    <t>TXN0000546</t>
  </si>
  <si>
    <t>2022-11-03</t>
  </si>
  <si>
    <t>TXN0000547</t>
  </si>
  <si>
    <t>2025-03-09</t>
  </si>
  <si>
    <t>TXN0000548</t>
  </si>
  <si>
    <t>ACC100002</t>
  </si>
  <si>
    <t>CUST10001</t>
  </si>
  <si>
    <t>Raj Thompson</t>
  </si>
  <si>
    <t>TXN0000549</t>
  </si>
  <si>
    <t>2025-10-04</t>
  </si>
  <si>
    <t>TXN0000550</t>
  </si>
  <si>
    <t>2022-02-24</t>
  </si>
  <si>
    <t>TXN0000551</t>
  </si>
  <si>
    <t>2022-04-20</t>
  </si>
  <si>
    <t>TXN0000552</t>
  </si>
  <si>
    <t>2023-01-21</t>
  </si>
  <si>
    <t>TXN0000553</t>
  </si>
  <si>
    <t>2025-03-04</t>
  </si>
  <si>
    <t>TXN0000554</t>
  </si>
  <si>
    <t>2023-03-24</t>
  </si>
  <si>
    <t>TXN0000555</t>
  </si>
  <si>
    <t>2022-06-12</t>
  </si>
  <si>
    <t>TXN0000556</t>
  </si>
  <si>
    <t>2024-08-23</t>
  </si>
  <si>
    <t>ACC100406</t>
  </si>
  <si>
    <t>CUST10198</t>
  </si>
  <si>
    <t>Elizabeth Choi</t>
  </si>
  <si>
    <t>TXN0000557</t>
  </si>
  <si>
    <t>ACC100030</t>
  </si>
  <si>
    <t>CUST10014</t>
  </si>
  <si>
    <t>Zhang Gonzalez</t>
  </si>
  <si>
    <t>TXN0000558</t>
  </si>
  <si>
    <t>2023-05-19</t>
  </si>
  <si>
    <t>TXN0000559</t>
  </si>
  <si>
    <t>ACC100395</t>
  </si>
  <si>
    <t>CUST10192</t>
  </si>
  <si>
    <t>Hiroshi Sharma</t>
  </si>
  <si>
    <t>TXN0000560</t>
  </si>
  <si>
    <t>2023-04-01</t>
  </si>
  <si>
    <t>ACC100456</t>
  </si>
  <si>
    <t>TXN0000561</t>
  </si>
  <si>
    <t>TXN0000562</t>
  </si>
  <si>
    <t>TXN0000563</t>
  </si>
  <si>
    <t>TXN0000564</t>
  </si>
  <si>
    <t>2022-02-03</t>
  </si>
  <si>
    <t>TXN0000565</t>
  </si>
  <si>
    <t>2024-12-21</t>
  </si>
  <si>
    <t>TXN0000566</t>
  </si>
  <si>
    <t>2022-05-20</t>
  </si>
  <si>
    <t>ACC100026</t>
  </si>
  <si>
    <t>TXN0000567</t>
  </si>
  <si>
    <t>TXN0000568</t>
  </si>
  <si>
    <t>2024-10-22</t>
  </si>
  <si>
    <t>ACC100371</t>
  </si>
  <si>
    <t>TXN0000569</t>
  </si>
  <si>
    <t>2025-02-06</t>
  </si>
  <si>
    <t>ACC100276</t>
  </si>
  <si>
    <t>TXN0000570</t>
  </si>
  <si>
    <t>ACC100199</t>
  </si>
  <si>
    <t>TXN0000571</t>
  </si>
  <si>
    <t>TXN0000572</t>
  </si>
  <si>
    <t>2022-09-19</t>
  </si>
  <si>
    <t>ACC100285</t>
  </si>
  <si>
    <t>CUST10142</t>
  </si>
  <si>
    <t>James Taylor</t>
  </si>
  <si>
    <t>TXN0000573</t>
  </si>
  <si>
    <t>TXN0000574</t>
  </si>
  <si>
    <t>2025-03-08</t>
  </si>
  <si>
    <t>TXN0000575</t>
  </si>
  <si>
    <t>2025-09-02</t>
  </si>
  <si>
    <t>ACC100224</t>
  </si>
  <si>
    <t>TXN0000576</t>
  </si>
  <si>
    <t>TXN0000577</t>
  </si>
  <si>
    <t>2022-03-21</t>
  </si>
  <si>
    <t>ACC100458</t>
  </si>
  <si>
    <t>TXN0000578</t>
  </si>
  <si>
    <t>2023-03-21</t>
  </si>
  <si>
    <t>TXN0000579</t>
  </si>
  <si>
    <t>2023-04-22</t>
  </si>
  <si>
    <t>ACC100476</t>
  </si>
  <si>
    <t>CUST10231</t>
  </si>
  <si>
    <t>William Suzuki</t>
  </si>
  <si>
    <t>TXN0000580</t>
  </si>
  <si>
    <t>2023-11-28</t>
  </si>
  <si>
    <t>ACC100440</t>
  </si>
  <si>
    <t>CUST10214</t>
  </si>
  <si>
    <t>Joseph Tran</t>
  </si>
  <si>
    <t>TXN0000581</t>
  </si>
  <si>
    <t>2025-07-10</t>
  </si>
  <si>
    <t>TXN0000582</t>
  </si>
  <si>
    <t>2024-03-25</t>
  </si>
  <si>
    <t>ACC100394</t>
  </si>
  <si>
    <t>CUST10191</t>
  </si>
  <si>
    <t>Deepa Kim</t>
  </si>
  <si>
    <t>TXN0000583</t>
  </si>
  <si>
    <t>2024-08-02</t>
  </si>
  <si>
    <t>ACC100129</t>
  </si>
  <si>
    <t>TXN0000584</t>
  </si>
  <si>
    <t>ACC100153</t>
  </si>
  <si>
    <t>CUST10072</t>
  </si>
  <si>
    <t>Olga Davis</t>
  </si>
  <si>
    <t>TXN0000585</t>
  </si>
  <si>
    <t>2024-02-22</t>
  </si>
  <si>
    <t>ACC100202</t>
  </si>
  <si>
    <t>TXN0000586</t>
  </si>
  <si>
    <t>2022-05-29</t>
  </si>
  <si>
    <t>ACC100238</t>
  </si>
  <si>
    <t>CUST10116</t>
  </si>
  <si>
    <t>Mohammed Williams</t>
  </si>
  <si>
    <t>TXN0000587</t>
  </si>
  <si>
    <t>2022-06-10</t>
  </si>
  <si>
    <t>TXN0000588</t>
  </si>
  <si>
    <t>2023-12-21</t>
  </si>
  <si>
    <t>ACC100472</t>
  </si>
  <si>
    <t>TXN0000589</t>
  </si>
  <si>
    <t>2022-07-16</t>
  </si>
  <si>
    <t>TXN0000590</t>
  </si>
  <si>
    <t>2024-09-05</t>
  </si>
  <si>
    <t>TXN0000591</t>
  </si>
  <si>
    <t>ACC100077</t>
  </si>
  <si>
    <t>CUST10038</t>
  </si>
  <si>
    <t>David Sharma</t>
  </si>
  <si>
    <t>TXN0000592</t>
  </si>
  <si>
    <t>2022-07-31</t>
  </si>
  <si>
    <t>TXN0000593</t>
  </si>
  <si>
    <t>2025-03-13</t>
  </si>
  <si>
    <t>TXN0000594</t>
  </si>
  <si>
    <t>TXN0000595</t>
  </si>
  <si>
    <t>2024-11-28</t>
  </si>
  <si>
    <t>TXN0000596</t>
  </si>
  <si>
    <t>2024-10-09</t>
  </si>
  <si>
    <t>TXN0000597</t>
  </si>
  <si>
    <t>2023-01-19</t>
  </si>
  <si>
    <t>TXN0000598</t>
  </si>
  <si>
    <t>2025-04-28</t>
  </si>
  <si>
    <t>TXN0000599</t>
  </si>
  <si>
    <t>2024-02-20</t>
  </si>
  <si>
    <t>ACC100405</t>
  </si>
  <si>
    <t>TXN0000600</t>
  </si>
  <si>
    <t>ACC100087</t>
  </si>
  <si>
    <t>TXN0000601</t>
  </si>
  <si>
    <t>2023-11-22</t>
  </si>
  <si>
    <t>ACC100279</t>
  </si>
  <si>
    <t>TXN0000602</t>
  </si>
  <si>
    <t>TXN0000603</t>
  </si>
  <si>
    <t>ACC100356</t>
  </si>
  <si>
    <t>TXN0000604</t>
  </si>
  <si>
    <t>2024-03-16</t>
  </si>
  <si>
    <t>TXN0000605</t>
  </si>
  <si>
    <t>2024-08-06</t>
  </si>
  <si>
    <t>TXN0000606</t>
  </si>
  <si>
    <t>2025-07-21</t>
  </si>
  <si>
    <t>TXN0000607</t>
  </si>
  <si>
    <t>ACC100213</t>
  </si>
  <si>
    <t>TXN0000608</t>
  </si>
  <si>
    <t>TXN0000609</t>
  </si>
  <si>
    <t>TXN0000610</t>
  </si>
  <si>
    <t>TXN0000611</t>
  </si>
  <si>
    <t>2022-11-19</t>
  </si>
  <si>
    <t>TXN0000612</t>
  </si>
  <si>
    <t>2023-04-29</t>
  </si>
  <si>
    <t>ACC100057</t>
  </si>
  <si>
    <t>TXN0000613</t>
  </si>
  <si>
    <t>2024-03-17</t>
  </si>
  <si>
    <t>ACC100352</t>
  </si>
  <si>
    <t>TXN0000614</t>
  </si>
  <si>
    <t>2024-05-23</t>
  </si>
  <si>
    <t>TXN0000615</t>
  </si>
  <si>
    <t>2023-03-17</t>
  </si>
  <si>
    <t>TXN0000616</t>
  </si>
  <si>
    <t>2024-12-27</t>
  </si>
  <si>
    <t>TXN0000617</t>
  </si>
  <si>
    <t>2024-07-26</t>
  </si>
  <si>
    <t>TXN0000618</t>
  </si>
  <si>
    <t>TXN0000619</t>
  </si>
  <si>
    <t>2024-11-07</t>
  </si>
  <si>
    <t>ACC100385</t>
  </si>
  <si>
    <t>TXN0000620</t>
  </si>
  <si>
    <t>2025-02-25</t>
  </si>
  <si>
    <t>ACC100229</t>
  </si>
  <si>
    <t>CUST10112</t>
  </si>
  <si>
    <t>Olga Ali</t>
  </si>
  <si>
    <t>TXN0000621</t>
  </si>
  <si>
    <t>TXN0000622</t>
  </si>
  <si>
    <t>2025-01-01</t>
  </si>
  <si>
    <t>ACC100391</t>
  </si>
  <si>
    <t>CUST10190</t>
  </si>
  <si>
    <t>William Cohen</t>
  </si>
  <si>
    <t>TXN0000623</t>
  </si>
  <si>
    <t>2023-05-11</t>
  </si>
  <si>
    <t>ACC100294</t>
  </si>
  <si>
    <t>TXN0000624</t>
  </si>
  <si>
    <t>2023-08-17</t>
  </si>
  <si>
    <t>TXN0000625</t>
  </si>
  <si>
    <t>TXN0000626</t>
  </si>
  <si>
    <t>ACC100100</t>
  </si>
  <si>
    <t>CUST10048</t>
  </si>
  <si>
    <t>William Patel</t>
  </si>
  <si>
    <t>TXN0000627</t>
  </si>
  <si>
    <t>ACC100450</t>
  </si>
  <si>
    <t>TXN0000628</t>
  </si>
  <si>
    <t>2025-02-16</t>
  </si>
  <si>
    <t>TXN0000629</t>
  </si>
  <si>
    <t>TXN0000630</t>
  </si>
  <si>
    <t>2022-09-14</t>
  </si>
  <si>
    <t>TXN0000631</t>
  </si>
  <si>
    <t>2024-09-20</t>
  </si>
  <si>
    <t>ACC100498</t>
  </si>
  <si>
    <t>CUST10244</t>
  </si>
  <si>
    <t>Mohammed Park</t>
  </si>
  <si>
    <t>TXN0000632</t>
  </si>
  <si>
    <t>2022-08-20</t>
  </si>
  <si>
    <t>ACC100256</t>
  </si>
  <si>
    <t>TXN0000633</t>
  </si>
  <si>
    <t>2025-11-04</t>
  </si>
  <si>
    <t>TXN0000634</t>
  </si>
  <si>
    <t>2022-06-16</t>
  </si>
  <si>
    <t>TXN0000635</t>
  </si>
  <si>
    <t>TXN0000636</t>
  </si>
  <si>
    <t>TXN0000637</t>
  </si>
  <si>
    <t>2022-03-15</t>
  </si>
  <si>
    <t>ACC100073</t>
  </si>
  <si>
    <t>TXN0000638</t>
  </si>
  <si>
    <t>2022-11-27</t>
  </si>
  <si>
    <t>TXN0000639</t>
  </si>
  <si>
    <t>2023-05-28</t>
  </si>
  <si>
    <t>TXN0000640</t>
  </si>
  <si>
    <t>TXN0000641</t>
  </si>
  <si>
    <t>2025-01-21</t>
  </si>
  <si>
    <t>ACC100063</t>
  </si>
  <si>
    <t>TXN0000642</t>
  </si>
  <si>
    <t>2025-09-14</t>
  </si>
  <si>
    <t>TXN0000643</t>
  </si>
  <si>
    <t>2022-06-07</t>
  </si>
  <si>
    <t>TXN0000644</t>
  </si>
  <si>
    <t>2025-05-08</t>
  </si>
  <si>
    <t>TXN0000645</t>
  </si>
  <si>
    <t>TXN0000646</t>
  </si>
  <si>
    <t>2025-05-29</t>
  </si>
  <si>
    <t>TXN0000647</t>
  </si>
  <si>
    <t>TXN0000648</t>
  </si>
  <si>
    <t>TXN0000649</t>
  </si>
  <si>
    <t>2023-04-02</t>
  </si>
  <si>
    <t>TXN0000650</t>
  </si>
  <si>
    <t>TXN0000651</t>
  </si>
  <si>
    <t>2022-10-28</t>
  </si>
  <si>
    <t>ACC100361</t>
  </si>
  <si>
    <t>TXN0000652</t>
  </si>
  <si>
    <t>2023-10-16</t>
  </si>
  <si>
    <t>TXN0000653</t>
  </si>
  <si>
    <t>2023-02-03</t>
  </si>
  <si>
    <t>TXN0000654</t>
  </si>
  <si>
    <t>TXN0000655</t>
  </si>
  <si>
    <t>2022-07-19</t>
  </si>
  <si>
    <t>TXN0000656</t>
  </si>
  <si>
    <t>2024-11-08</t>
  </si>
  <si>
    <t>TXN0000657</t>
  </si>
  <si>
    <t>2025-08-13</t>
  </si>
  <si>
    <t>TXN0000658</t>
  </si>
  <si>
    <t>2025-05-25</t>
  </si>
  <si>
    <t>TXN0000659</t>
  </si>
  <si>
    <t>2022-09-30</t>
  </si>
  <si>
    <t>TXN0000660</t>
  </si>
  <si>
    <t>ACC100197</t>
  </si>
  <si>
    <t>CUST10096</t>
  </si>
  <si>
    <t>Joseph Rossi</t>
  </si>
  <si>
    <t>TXN0000661</t>
  </si>
  <si>
    <t>TXN0000662</t>
  </si>
  <si>
    <t>2025-10-06</t>
  </si>
  <si>
    <t>TXN0000663</t>
  </si>
  <si>
    <t>2025-12-25</t>
  </si>
  <si>
    <t>TXN0000664</t>
  </si>
  <si>
    <t>2022-11-25</t>
  </si>
  <si>
    <t>TXN0000665</t>
  </si>
  <si>
    <t>TXN0000666</t>
  </si>
  <si>
    <t>ACC100399</t>
  </si>
  <si>
    <t>TXN0000667</t>
  </si>
  <si>
    <t>2023-12-28</t>
  </si>
  <si>
    <t>ACC100390</t>
  </si>
  <si>
    <t>CUST10189</t>
  </si>
  <si>
    <t>Anna Martin</t>
  </si>
  <si>
    <t>TXN0000668</t>
  </si>
  <si>
    <t>TXN0000669</t>
  </si>
  <si>
    <t>2024-06-25</t>
  </si>
  <si>
    <t>ACC100290</t>
  </si>
  <si>
    <t>TXN0000670</t>
  </si>
  <si>
    <t>2023-04-16</t>
  </si>
  <si>
    <t>TXN0000671</t>
  </si>
  <si>
    <t>2025-08-14</t>
  </si>
  <si>
    <t>TXN0000672</t>
  </si>
  <si>
    <t>TXN0000673</t>
  </si>
  <si>
    <t>2024-10-10</t>
  </si>
  <si>
    <t>TXN0000674</t>
  </si>
  <si>
    <t>TXN0000675</t>
  </si>
  <si>
    <t>2023-07-04</t>
  </si>
  <si>
    <t>TXN0000676</t>
  </si>
  <si>
    <t>TXN0000677</t>
  </si>
  <si>
    <t>2025-08-07</t>
  </si>
  <si>
    <t>TXN0000678</t>
  </si>
  <si>
    <t>TXN0000679</t>
  </si>
  <si>
    <t>2024-07-29</t>
  </si>
  <si>
    <t>TXN0000680</t>
  </si>
  <si>
    <t>2024-07-19</t>
  </si>
  <si>
    <t>TXN0000681</t>
  </si>
  <si>
    <t>TXN0000682</t>
  </si>
  <si>
    <t>TXN0000683</t>
  </si>
  <si>
    <t>2023-05-18</t>
  </si>
  <si>
    <t>ACC100490</t>
  </si>
  <si>
    <t>TXN0000684</t>
  </si>
  <si>
    <t>2023-08-07</t>
  </si>
  <si>
    <t>TXN0000685</t>
  </si>
  <si>
    <t>ACC100363</t>
  </si>
  <si>
    <t>TXN0000686</t>
  </si>
  <si>
    <t>2023-12-15</t>
  </si>
  <si>
    <t>TXN0000687</t>
  </si>
  <si>
    <t>TXN0000688</t>
  </si>
  <si>
    <t>TXN0000689</t>
  </si>
  <si>
    <t>2024-06-29</t>
  </si>
  <si>
    <t>ACC100217</t>
  </si>
  <si>
    <t>CUST10106</t>
  </si>
  <si>
    <t>Ivan Lee</t>
  </si>
  <si>
    <t>TXN0000690</t>
  </si>
  <si>
    <t>2024-10-28</t>
  </si>
  <si>
    <t>TXN0000691</t>
  </si>
  <si>
    <t>2023-12-05</t>
  </si>
  <si>
    <t>TXN0000692</t>
  </si>
  <si>
    <t>TXN0000693</t>
  </si>
  <si>
    <t>2025-09-28</t>
  </si>
  <si>
    <t>TXN0000694</t>
  </si>
  <si>
    <t>TXN0000695</t>
  </si>
  <si>
    <t>2024-01-30</t>
  </si>
  <si>
    <t>TXN0000696</t>
  </si>
  <si>
    <t>ACC100302</t>
  </si>
  <si>
    <t>TXN0000697</t>
  </si>
  <si>
    <t>2025-05-19</t>
  </si>
  <si>
    <t>TXN0000698</t>
  </si>
  <si>
    <t>2025-05-23</t>
  </si>
  <si>
    <t>TXN0000699</t>
  </si>
  <si>
    <t>2024-08-15</t>
  </si>
  <si>
    <t>TXN0000700</t>
  </si>
  <si>
    <t>2025-08-18</t>
  </si>
  <si>
    <t>TXN0000701</t>
  </si>
  <si>
    <t>ACC100281</t>
  </si>
  <si>
    <t>TXN0000702</t>
  </si>
  <si>
    <t>2024-11-09</t>
  </si>
  <si>
    <t>TXN0000703</t>
  </si>
  <si>
    <t>2025-08-05</t>
  </si>
  <si>
    <t>TXN0000704</t>
  </si>
  <si>
    <t>TXN0000705</t>
  </si>
  <si>
    <t>ACC100267</t>
  </si>
  <si>
    <t>TXN0000706</t>
  </si>
  <si>
    <t>2025-06-11</t>
  </si>
  <si>
    <t>ACC100123</t>
  </si>
  <si>
    <t>TXN0000707</t>
  </si>
  <si>
    <t>ACC100211</t>
  </si>
  <si>
    <t>TXN0000708</t>
  </si>
  <si>
    <t>ACC100222</t>
  </si>
  <si>
    <t>CUST10108</t>
  </si>
  <si>
    <t>TXN0000709</t>
  </si>
  <si>
    <t>2025-07-13</t>
  </si>
  <si>
    <t>TXN0000710</t>
  </si>
  <si>
    <t>2023-09-14</t>
  </si>
  <si>
    <t>ACC100271</t>
  </si>
  <si>
    <t>TXN0000711</t>
  </si>
  <si>
    <t>ACC100495</t>
  </si>
  <si>
    <t>TXN0000712</t>
  </si>
  <si>
    <t>2023-04-05</t>
  </si>
  <si>
    <t>TXN0000713</t>
  </si>
  <si>
    <t>2025-10-28</t>
  </si>
  <si>
    <t>TXN0000714</t>
  </si>
  <si>
    <t>ACC100067</t>
  </si>
  <si>
    <t>CUST10031</t>
  </si>
  <si>
    <t>Jose Liu</t>
  </si>
  <si>
    <t>TXN0000715</t>
  </si>
  <si>
    <t>2024-03-14</t>
  </si>
  <si>
    <t>TXN0000716</t>
  </si>
  <si>
    <t>2024-01-02</t>
  </si>
  <si>
    <t>TXN0000717</t>
  </si>
  <si>
    <t>2025-07-11</t>
  </si>
  <si>
    <t>TXN0000718</t>
  </si>
  <si>
    <t>2024-01-05</t>
  </si>
  <si>
    <t>TXN0000719</t>
  </si>
  <si>
    <t>2024-04-11</t>
  </si>
  <si>
    <t>TXN0000720</t>
  </si>
  <si>
    <t>2022-08-04</t>
  </si>
  <si>
    <t>TXN0000721</t>
  </si>
  <si>
    <t>TXN0000722</t>
  </si>
  <si>
    <t>2025-10-11</t>
  </si>
  <si>
    <t>TXN0000723</t>
  </si>
  <si>
    <t>2022-08-16</t>
  </si>
  <si>
    <t>TXN0000724</t>
  </si>
  <si>
    <t>2023-11-21</t>
  </si>
  <si>
    <t>TXN0000725</t>
  </si>
  <si>
    <t>2024-07-03</t>
  </si>
  <si>
    <t>TXN0000726</t>
  </si>
  <si>
    <t>2024-12-07</t>
  </si>
  <si>
    <t>TXN0000727</t>
  </si>
  <si>
    <t>TXN0000728</t>
  </si>
  <si>
    <t>ACC100103</t>
  </si>
  <si>
    <t>TXN0000729</t>
  </si>
  <si>
    <t>ACC100436</t>
  </si>
  <si>
    <t>CUST10211</t>
  </si>
  <si>
    <t>Ji-ho Gonzalez</t>
  </si>
  <si>
    <t>TXN0000730</t>
  </si>
  <si>
    <t>TXN0000731</t>
  </si>
  <si>
    <t>TXN0000732</t>
  </si>
  <si>
    <t>2025-05-28</t>
  </si>
  <si>
    <t>TXN0000733</t>
  </si>
  <si>
    <t>2025-07-26</t>
  </si>
  <si>
    <t>ACC100090</t>
  </si>
  <si>
    <t>TXN0000734</t>
  </si>
  <si>
    <t>2025-11-21</t>
  </si>
  <si>
    <t>TXN0000735</t>
  </si>
  <si>
    <t>2023-06-01</t>
  </si>
  <si>
    <t>TXN0000736</t>
  </si>
  <si>
    <t>TXN0000737</t>
  </si>
  <si>
    <t>2022-06-29</t>
  </si>
  <si>
    <t>ACC100101</t>
  </si>
  <si>
    <t>CUST10049</t>
  </si>
  <si>
    <t>Karen Perez</t>
  </si>
  <si>
    <t>TXN0000738</t>
  </si>
  <si>
    <t>2025-09-07</t>
  </si>
  <si>
    <t>TXN0000739</t>
  </si>
  <si>
    <t>2025-06-13</t>
  </si>
  <si>
    <t>ACC100430</t>
  </si>
  <si>
    <t>TXN0000740</t>
  </si>
  <si>
    <t>2025-07-31</t>
  </si>
  <si>
    <t>TXN0000741</t>
  </si>
  <si>
    <t>2023-03-02</t>
  </si>
  <si>
    <t>ACC100423</t>
  </si>
  <si>
    <t>TXN0000742</t>
  </si>
  <si>
    <t>TXN0000743</t>
  </si>
  <si>
    <t>2025-12-05</t>
  </si>
  <si>
    <t>ACC100365</t>
  </si>
  <si>
    <t>TXN0000744</t>
  </si>
  <si>
    <t>2022-06-23</t>
  </si>
  <si>
    <t>TXN0000745</t>
  </si>
  <si>
    <t>2022-10-19</t>
  </si>
  <si>
    <t>ACC100072</t>
  </si>
  <si>
    <t>CUST10035</t>
  </si>
  <si>
    <t>Min Rodriguez</t>
  </si>
  <si>
    <t>TXN0000746</t>
  </si>
  <si>
    <t>2024-05-13</t>
  </si>
  <si>
    <t>TXN0000747</t>
  </si>
  <si>
    <t>TXN0000748</t>
  </si>
  <si>
    <t>ACC100339</t>
  </si>
  <si>
    <t>CUST10166</t>
  </si>
  <si>
    <t>Ana Singh</t>
  </si>
  <si>
    <t>TXN0000749</t>
  </si>
  <si>
    <t>ACC100334</t>
  </si>
  <si>
    <t>CUST10164</t>
  </si>
  <si>
    <t>Chen Harris</t>
  </si>
  <si>
    <t>TXN0000750</t>
  </si>
  <si>
    <t>TXN0000751</t>
  </si>
  <si>
    <t>2025-06-02</t>
  </si>
  <si>
    <t>TXN0000752</t>
  </si>
  <si>
    <t>2024-06-13</t>
  </si>
  <si>
    <t>TXN0000753</t>
  </si>
  <si>
    <t>TXN0000754</t>
  </si>
  <si>
    <t>2022-03-08</t>
  </si>
  <si>
    <t>TXN0000755</t>
  </si>
  <si>
    <t>TXN0000756</t>
  </si>
  <si>
    <t>2025-12-17</t>
  </si>
  <si>
    <t>TXN0000757</t>
  </si>
  <si>
    <t>2023-01-18</t>
  </si>
  <si>
    <t>TXN0000758</t>
  </si>
  <si>
    <t>2023-11-09</t>
  </si>
  <si>
    <t>TXN0000759</t>
  </si>
  <si>
    <t>TXN0000760</t>
  </si>
  <si>
    <t>ACC100418</t>
  </si>
  <si>
    <t>TXN0000761</t>
  </si>
  <si>
    <t>2025-04-05</t>
  </si>
  <si>
    <t>TXN0000762</t>
  </si>
  <si>
    <t>2022-05-09</t>
  </si>
  <si>
    <t>TXN0000763</t>
  </si>
  <si>
    <t>ACC100383</t>
  </si>
  <si>
    <t>TXN0000764</t>
  </si>
  <si>
    <t>2022-02-13</t>
  </si>
  <si>
    <t>TXN0000765</t>
  </si>
  <si>
    <t>TXN0000766</t>
  </si>
  <si>
    <t>2024-03-31</t>
  </si>
  <si>
    <t>TXN0000767</t>
  </si>
  <si>
    <t>2022-10-31</t>
  </si>
  <si>
    <t>TXN0000768</t>
  </si>
  <si>
    <t>2022-02-08</t>
  </si>
  <si>
    <t>TXN0000769</t>
  </si>
  <si>
    <t>TXN0000770</t>
  </si>
  <si>
    <t>TXN0000771</t>
  </si>
  <si>
    <t>2022-05-03</t>
  </si>
  <si>
    <t>TXN0000772</t>
  </si>
  <si>
    <t>TXN0000773</t>
  </si>
  <si>
    <t>2024-05-14</t>
  </si>
  <si>
    <t>TXN0000774</t>
  </si>
  <si>
    <t>2024-03-03</t>
  </si>
  <si>
    <t>ACC100470</t>
  </si>
  <si>
    <t>TXN0000775</t>
  </si>
  <si>
    <t>2022-02-26</t>
  </si>
  <si>
    <t>TXN0000776</t>
  </si>
  <si>
    <t>2025-01-30</t>
  </si>
  <si>
    <t>TXN0000777</t>
  </si>
  <si>
    <t>ACC100064</t>
  </si>
  <si>
    <t>TXN0000778</t>
  </si>
  <si>
    <t>TXN0000779</t>
  </si>
  <si>
    <t>TXN0000780</t>
  </si>
  <si>
    <t>2024-12-02</t>
  </si>
  <si>
    <t>TXN0000781</t>
  </si>
  <si>
    <t>TXN0000782</t>
  </si>
  <si>
    <t>2022-05-02</t>
  </si>
  <si>
    <t>ACC100288</t>
  </si>
  <si>
    <t>TXN0000783</t>
  </si>
  <si>
    <t>2024-04-29</t>
  </si>
  <si>
    <t>TXN0000784</t>
  </si>
  <si>
    <t>2023-06-06</t>
  </si>
  <si>
    <t>TXN0000785</t>
  </si>
  <si>
    <t>2023-05-31</t>
  </si>
  <si>
    <t>TXN0000786</t>
  </si>
  <si>
    <t>TXN0000787</t>
  </si>
  <si>
    <t>2024-04-10</t>
  </si>
  <si>
    <t>TXN0000788</t>
  </si>
  <si>
    <t>TXN0000789</t>
  </si>
  <si>
    <t>TXN0000790</t>
  </si>
  <si>
    <t>TXN0000791</t>
  </si>
  <si>
    <t>2025-12-07</t>
  </si>
  <si>
    <t>TXN0000792</t>
  </si>
  <si>
    <t>2023-06-14</t>
  </si>
  <si>
    <t>ACC100175</t>
  </si>
  <si>
    <t>TXN0000793</t>
  </si>
  <si>
    <t>2023-10-25</t>
  </si>
  <si>
    <t>TXN0000794</t>
  </si>
  <si>
    <t>2024-08-16</t>
  </si>
  <si>
    <t>TXN0000795</t>
  </si>
  <si>
    <t>ACC100268</t>
  </si>
  <si>
    <t>TXN0000796</t>
  </si>
  <si>
    <t>TXN0000797</t>
  </si>
  <si>
    <t>2025-05-22</t>
  </si>
  <si>
    <t>TXN0000798</t>
  </si>
  <si>
    <t>2024-05-20</t>
  </si>
  <si>
    <t>TXN0000799</t>
  </si>
  <si>
    <t>TXN0000800</t>
  </si>
  <si>
    <t>TXN0000801</t>
  </si>
  <si>
    <t>TXN0000802</t>
  </si>
  <si>
    <t>TXN0000803</t>
  </si>
  <si>
    <t>2023-11-11</t>
  </si>
  <si>
    <t>TXN0000804</t>
  </si>
  <si>
    <t>TXN0000805</t>
  </si>
  <si>
    <t>TXN0000806</t>
  </si>
  <si>
    <t>2022-02-07</t>
  </si>
  <si>
    <t>TXN0000807</t>
  </si>
  <si>
    <t>TXN0000808</t>
  </si>
  <si>
    <t>2023-09-26</t>
  </si>
  <si>
    <t>ACC100011</t>
  </si>
  <si>
    <t>TXN0000809</t>
  </si>
  <si>
    <t>TXN0000810</t>
  </si>
  <si>
    <t>TXN0000811</t>
  </si>
  <si>
    <t>2023-12-02</t>
  </si>
  <si>
    <t>ACC100095</t>
  </si>
  <si>
    <t>CUST10046</t>
  </si>
  <si>
    <t>Mary Lopez</t>
  </si>
  <si>
    <t>TXN0000812</t>
  </si>
  <si>
    <t>TXN0000813</t>
  </si>
  <si>
    <t>2025-01-11</t>
  </si>
  <si>
    <t>TXN0000814</t>
  </si>
  <si>
    <t>TXN0000815</t>
  </si>
  <si>
    <t>ACC100218</t>
  </si>
  <si>
    <t>TXN0000816</t>
  </si>
  <si>
    <t>2023-02-21</t>
  </si>
  <si>
    <t>TXN0000817</t>
  </si>
  <si>
    <t>2024-06-21</t>
  </si>
  <si>
    <t>TXN0000818</t>
  </si>
  <si>
    <t>TXN0000819</t>
  </si>
  <si>
    <t>TXN0000820</t>
  </si>
  <si>
    <t>TXN0000821</t>
  </si>
  <si>
    <t>2023-05-04</t>
  </si>
  <si>
    <t>TXN0000822</t>
  </si>
  <si>
    <t>2022-01-27</t>
  </si>
  <si>
    <t>ACC100333</t>
  </si>
  <si>
    <t>TXN0000823</t>
  </si>
  <si>
    <t>TXN0000824</t>
  </si>
  <si>
    <t>TXN0000825</t>
  </si>
  <si>
    <t>2025-06-18</t>
  </si>
  <si>
    <t>TXN0000826</t>
  </si>
  <si>
    <t>TXN0000827</t>
  </si>
  <si>
    <t>2024-11-14</t>
  </si>
  <si>
    <t>TXN0000828</t>
  </si>
  <si>
    <t>TXN0000829</t>
  </si>
  <si>
    <t>2025-06-17</t>
  </si>
  <si>
    <t>TXN0000830</t>
  </si>
  <si>
    <t>2025-07-19</t>
  </si>
  <si>
    <t>TXN0000831</t>
  </si>
  <si>
    <t>2024-02-03</t>
  </si>
  <si>
    <t>TXN0000832</t>
  </si>
  <si>
    <t>2025-04-12</t>
  </si>
  <si>
    <t>TXN0000833</t>
  </si>
  <si>
    <t>TXN0000834</t>
  </si>
  <si>
    <t>TXN0000835</t>
  </si>
  <si>
    <t>2023-05-15</t>
  </si>
  <si>
    <t>TXN0000836</t>
  </si>
  <si>
    <t>2025-09-05</t>
  </si>
  <si>
    <t>TXN0000837</t>
  </si>
  <si>
    <t>2023-01-03</t>
  </si>
  <si>
    <t>TXN0000838</t>
  </si>
  <si>
    <t>TXN0000839</t>
  </si>
  <si>
    <t>2023-08-28</t>
  </si>
  <si>
    <t>TXN0000840</t>
  </si>
  <si>
    <t>2023-04-19</t>
  </si>
  <si>
    <t>TXN0000841</t>
  </si>
  <si>
    <t>2024-07-20</t>
  </si>
  <si>
    <t>TXN0000842</t>
  </si>
  <si>
    <t>TXN0000843</t>
  </si>
  <si>
    <t>ACC100327</t>
  </si>
  <si>
    <t>TXN0000844</t>
  </si>
  <si>
    <t>ACC100467</t>
  </si>
  <si>
    <t>TXN0000845</t>
  </si>
  <si>
    <t>TXN0000846</t>
  </si>
  <si>
    <t>TXN0000847</t>
  </si>
  <si>
    <t>TXN0000848</t>
  </si>
  <si>
    <t>2023-11-13</t>
  </si>
  <si>
    <t>TXN0000849</t>
  </si>
  <si>
    <t>TXN0000850</t>
  </si>
  <si>
    <t>TXN0000851</t>
  </si>
  <si>
    <t>2025-04-27</t>
  </si>
  <si>
    <t>TXN0000852</t>
  </si>
  <si>
    <t>2025-04-08</t>
  </si>
  <si>
    <t>TXN0000853</t>
  </si>
  <si>
    <t>2024-10-29</t>
  </si>
  <si>
    <t>TXN0000854</t>
  </si>
  <si>
    <t>2024-12-23</t>
  </si>
  <si>
    <t>ACC100131</t>
  </si>
  <si>
    <t>TXN0000855</t>
  </si>
  <si>
    <t>2025-02-03</t>
  </si>
  <si>
    <t>TXN0000856</t>
  </si>
  <si>
    <t>TXN0000857</t>
  </si>
  <si>
    <t>TXN0000858</t>
  </si>
  <si>
    <t>2023-02-16</t>
  </si>
  <si>
    <t>TXN0000859</t>
  </si>
  <si>
    <t>2023-11-25</t>
  </si>
  <si>
    <t>ACC100489</t>
  </si>
  <si>
    <t>CUST10240</t>
  </si>
  <si>
    <t>Ana Wang</t>
  </si>
  <si>
    <t>TXN0000860</t>
  </si>
  <si>
    <t>TXN0000861</t>
  </si>
  <si>
    <t>TXN0000862</t>
  </si>
  <si>
    <t>TXN0000863</t>
  </si>
  <si>
    <t>2024-02-09</t>
  </si>
  <si>
    <t>TXN0000864</t>
  </si>
  <si>
    <t>TXN0000865</t>
  </si>
  <si>
    <t>TXN0000866</t>
  </si>
  <si>
    <t>TXN0000867</t>
  </si>
  <si>
    <t>TXN0000868</t>
  </si>
  <si>
    <t>2022-02-28</t>
  </si>
  <si>
    <t>TXN0000869</t>
  </si>
  <si>
    <t>ACC100320</t>
  </si>
  <si>
    <t>CUST10157</t>
  </si>
  <si>
    <t>TXN0000870</t>
  </si>
  <si>
    <t>2022-09-27</t>
  </si>
  <si>
    <t>TXN0000871</t>
  </si>
  <si>
    <t>TXN0000872</t>
  </si>
  <si>
    <t>TXN0000873</t>
  </si>
  <si>
    <t>TXN0000874</t>
  </si>
  <si>
    <t>2025-10-25</t>
  </si>
  <si>
    <t>TXN0000875</t>
  </si>
  <si>
    <t>2025-05-10</t>
  </si>
  <si>
    <t>TXN0000876</t>
  </si>
  <si>
    <t>TXN0000877</t>
  </si>
  <si>
    <t>2024-12-08</t>
  </si>
  <si>
    <t>TXN0000878</t>
  </si>
  <si>
    <t>2022-09-12</t>
  </si>
  <si>
    <t>TXN0000879</t>
  </si>
  <si>
    <t>ACC100247</t>
  </si>
  <si>
    <t>TXN0000880</t>
  </si>
  <si>
    <t>TXN0000881</t>
  </si>
  <si>
    <t>ACC100099</t>
  </si>
  <si>
    <t>TXN0000882</t>
  </si>
  <si>
    <t>2022-09-10</t>
  </si>
  <si>
    <t>ACC100200</t>
  </si>
  <si>
    <t>TXN0000883</t>
  </si>
  <si>
    <t>2024-05-04</t>
  </si>
  <si>
    <t>TXN0000884</t>
  </si>
  <si>
    <t>2022-08-08</t>
  </si>
  <si>
    <t>TXN0000885</t>
  </si>
  <si>
    <t>2023-03-01</t>
  </si>
  <si>
    <t>TXN0000886</t>
  </si>
  <si>
    <t>TXN0000887</t>
  </si>
  <si>
    <t>TXN0000888</t>
  </si>
  <si>
    <t>2022-10-26</t>
  </si>
  <si>
    <t>TXN0000889</t>
  </si>
  <si>
    <t>TXN0000890</t>
  </si>
  <si>
    <t>2022-04-11</t>
  </si>
  <si>
    <t>TXN0000891</t>
  </si>
  <si>
    <t>2022-04-25</t>
  </si>
  <si>
    <t>TXN0000892</t>
  </si>
  <si>
    <t>TXN0000893</t>
  </si>
  <si>
    <t>TXN0000894</t>
  </si>
  <si>
    <t>ACC100401</t>
  </si>
  <si>
    <t>TXN0000895</t>
  </si>
  <si>
    <t>TXN0000896</t>
  </si>
  <si>
    <t>2025-06-30</t>
  </si>
  <si>
    <t>TXN0000897</t>
  </si>
  <si>
    <t>2023-03-12</t>
  </si>
  <si>
    <t>TXN0000898</t>
  </si>
  <si>
    <t>2023-07-08</t>
  </si>
  <si>
    <t>TXN0000899</t>
  </si>
  <si>
    <t>TXN0000900</t>
  </si>
  <si>
    <t>ACC100393</t>
  </si>
  <si>
    <t>TXN0000901</t>
  </si>
  <si>
    <t>2022-11-16</t>
  </si>
  <si>
    <t>TXN0000902</t>
  </si>
  <si>
    <t>2024-12-01</t>
  </si>
  <si>
    <t>TXN0000903</t>
  </si>
  <si>
    <t>2024-05-24</t>
  </si>
  <si>
    <t>TXN0000904</t>
  </si>
  <si>
    <t>2023-09-09</t>
  </si>
  <si>
    <t>TXN0000905</t>
  </si>
  <si>
    <t>2025-10-27</t>
  </si>
  <si>
    <t>TXN0000906</t>
  </si>
  <si>
    <t>TXN0000907</t>
  </si>
  <si>
    <t>2022-11-17</t>
  </si>
  <si>
    <t>ACC100145</t>
  </si>
  <si>
    <t>TXN0000908</t>
  </si>
  <si>
    <t>2022-07-15</t>
  </si>
  <si>
    <t>TXN0000909</t>
  </si>
  <si>
    <t>TXN0000910</t>
  </si>
  <si>
    <t>2025-04-02</t>
  </si>
  <si>
    <t>ACC100264</t>
  </si>
  <si>
    <t>TXN0000911</t>
  </si>
  <si>
    <t>2025-09-30</t>
  </si>
  <si>
    <t>TXN0000912</t>
  </si>
  <si>
    <t>TXN0000913</t>
  </si>
  <si>
    <t>2023-11-10</t>
  </si>
  <si>
    <t>TXN0000914</t>
  </si>
  <si>
    <t>2023-07-06</t>
  </si>
  <si>
    <t>ACC100075</t>
  </si>
  <si>
    <t>TXN0000915</t>
  </si>
  <si>
    <t>2022-12-22</t>
  </si>
  <si>
    <t>TXN0000916</t>
  </si>
  <si>
    <t>TXN0000917</t>
  </si>
  <si>
    <t>2023-01-30</t>
  </si>
  <si>
    <t>ACC100173</t>
  </si>
  <si>
    <t>TXN0000918</t>
  </si>
  <si>
    <t>2024-08-05</t>
  </si>
  <si>
    <t>TXN0000919</t>
  </si>
  <si>
    <t>ACC100408</t>
  </si>
  <si>
    <t>TXN0000920</t>
  </si>
  <si>
    <t>2025-06-05</t>
  </si>
  <si>
    <t>TXN0000921</t>
  </si>
  <si>
    <t>TXN0000922</t>
  </si>
  <si>
    <t>TXN0000923</t>
  </si>
  <si>
    <t>2025-05-31</t>
  </si>
  <si>
    <t>TXN0000924</t>
  </si>
  <si>
    <t>2023-12-20</t>
  </si>
  <si>
    <t>TXN0000925</t>
  </si>
  <si>
    <t>2024-05-18</t>
  </si>
  <si>
    <t>TXN0000926</t>
  </si>
  <si>
    <t>2024-06-19</t>
  </si>
  <si>
    <t>TXN0000927</t>
  </si>
  <si>
    <t>2022-06-28</t>
  </si>
  <si>
    <t>TXN0000928</t>
  </si>
  <si>
    <t>2022-03-05</t>
  </si>
  <si>
    <t>ACC100010</t>
  </si>
  <si>
    <t>TXN0000929</t>
  </si>
  <si>
    <t>2022-01-06</t>
  </si>
  <si>
    <t>TXN0000930</t>
  </si>
  <si>
    <t>2025-06-10</t>
  </si>
  <si>
    <t>TXN0000931</t>
  </si>
  <si>
    <t>TXN0000932</t>
  </si>
  <si>
    <t>TXN0000933</t>
  </si>
  <si>
    <t>TXN0000934</t>
  </si>
  <si>
    <t>2024-03-13</t>
  </si>
  <si>
    <t>TXN0000935</t>
  </si>
  <si>
    <t>TXN0000936</t>
  </si>
  <si>
    <t>TXN0000937</t>
  </si>
  <si>
    <t>2024-01-27</t>
  </si>
  <si>
    <t>TXN0000938</t>
  </si>
  <si>
    <t>2024-05-03</t>
  </si>
  <si>
    <t>TXN0000939</t>
  </si>
  <si>
    <t>TXN0000940</t>
  </si>
  <si>
    <t>2022-04-14</t>
  </si>
  <si>
    <t>TXN0000941</t>
  </si>
  <si>
    <t>TXN0000942</t>
  </si>
  <si>
    <t>TXN0000943</t>
  </si>
  <si>
    <t>2024-04-18</t>
  </si>
  <si>
    <t>TXN0000944</t>
  </si>
  <si>
    <t>2023-07-09</t>
  </si>
  <si>
    <t>TXN0000945</t>
  </si>
  <si>
    <t>TXN0000946</t>
  </si>
  <si>
    <t>TXN0000947</t>
  </si>
  <si>
    <t>2024-07-11</t>
  </si>
  <si>
    <t>TXN0000948</t>
  </si>
  <si>
    <t>2025-11-03</t>
  </si>
  <si>
    <t>ACC100437</t>
  </si>
  <si>
    <t>CUST10212</t>
  </si>
  <si>
    <t>Barbara Tran</t>
  </si>
  <si>
    <t>TXN0000949</t>
  </si>
  <si>
    <t>2025-02-12</t>
  </si>
  <si>
    <t>TXN0000950</t>
  </si>
  <si>
    <t>TXN0000951</t>
  </si>
  <si>
    <t>2023-12-26</t>
  </si>
  <si>
    <t>TXN0000952</t>
  </si>
  <si>
    <t>2024-01-22</t>
  </si>
  <si>
    <t>TXN0000953</t>
  </si>
  <si>
    <t>2022-01-12</t>
  </si>
  <si>
    <t>TXN0000954</t>
  </si>
  <si>
    <t>2024-05-12</t>
  </si>
  <si>
    <t>TXN0000955</t>
  </si>
  <si>
    <t>2023-04-13</t>
  </si>
  <si>
    <t>TXN0000956</t>
  </si>
  <si>
    <t>2025-04-21</t>
  </si>
  <si>
    <t>TXN0000957</t>
  </si>
  <si>
    <t>2023-05-27</t>
  </si>
  <si>
    <t>TXN0000958</t>
  </si>
  <si>
    <t>ACC100196</t>
  </si>
  <si>
    <t>CUST10095</t>
  </si>
  <si>
    <t>Mary Martin</t>
  </si>
  <si>
    <t>TXN0000959</t>
  </si>
  <si>
    <t>ACC100140</t>
  </si>
  <si>
    <t>TXN0000960</t>
  </si>
  <si>
    <t>TXN0000961</t>
  </si>
  <si>
    <t>2025-10-14</t>
  </si>
  <si>
    <t>TXN0000962</t>
  </si>
  <si>
    <t>2022-10-16</t>
  </si>
  <si>
    <t>ACC100009</t>
  </si>
  <si>
    <t>CUST10005</t>
  </si>
  <si>
    <t>Sofia Thomas</t>
  </si>
  <si>
    <t>TXN0000963</t>
  </si>
  <si>
    <t>TXN0000964</t>
  </si>
  <si>
    <t>2024-09-25</t>
  </si>
  <si>
    <t>TXN0000965</t>
  </si>
  <si>
    <t>ACC100139</t>
  </si>
  <si>
    <t>TXN0000966</t>
  </si>
  <si>
    <t>TXN0000967</t>
  </si>
  <si>
    <t>TXN0000968</t>
  </si>
  <si>
    <t>2025-08-25</t>
  </si>
  <si>
    <t>TXN0000969</t>
  </si>
  <si>
    <t>TXN0000970</t>
  </si>
  <si>
    <t>ACC100108</t>
  </si>
  <si>
    <t>TXN0000971</t>
  </si>
  <si>
    <t>2022-10-08</t>
  </si>
  <si>
    <t>ACC100092</t>
  </si>
  <si>
    <t>TXN0000972</t>
  </si>
  <si>
    <t>2022-04-26</t>
  </si>
  <si>
    <t>TXN0000973</t>
  </si>
  <si>
    <t>TXN0000974</t>
  </si>
  <si>
    <t>2023-01-09</t>
  </si>
  <si>
    <t>ACC100225</t>
  </si>
  <si>
    <t>TXN0000975</t>
  </si>
  <si>
    <t>2022-06-20</t>
  </si>
  <si>
    <t>TXN0000976</t>
  </si>
  <si>
    <t>2023-10-18</t>
  </si>
  <si>
    <t>ACC100484</t>
  </si>
  <si>
    <t>TXN0000977</t>
  </si>
  <si>
    <t>2022-07-07</t>
  </si>
  <si>
    <t>TXN0000978</t>
  </si>
  <si>
    <t>2023-08-22</t>
  </si>
  <si>
    <t>TXN0000979</t>
  </si>
  <si>
    <t>TXN0000980</t>
  </si>
  <si>
    <t>ACC100158</t>
  </si>
  <si>
    <t>TXN0000981</t>
  </si>
  <si>
    <t>2022-02-09</t>
  </si>
  <si>
    <t>TXN0000982</t>
  </si>
  <si>
    <t>2023-09-22</t>
  </si>
  <si>
    <t>TXN0000983</t>
  </si>
  <si>
    <t>TXN0000984</t>
  </si>
  <si>
    <t>2023-10-30</t>
  </si>
  <si>
    <t>TXN0000985</t>
  </si>
  <si>
    <t>2024-11-15</t>
  </si>
  <si>
    <t>TXN0000986</t>
  </si>
  <si>
    <t>TXN0000987</t>
  </si>
  <si>
    <t>2024-07-24</t>
  </si>
  <si>
    <t>TXN0000988</t>
  </si>
  <si>
    <t>2022-05-08</t>
  </si>
  <si>
    <t>TXN0000989</t>
  </si>
  <si>
    <t>TXN0000990</t>
  </si>
  <si>
    <t>2022-10-22</t>
  </si>
  <si>
    <t>ACC100044</t>
  </si>
  <si>
    <t>TXN0000991</t>
  </si>
  <si>
    <t>2025-02-09</t>
  </si>
  <si>
    <t>TXN0000992</t>
  </si>
  <si>
    <t>TXN0000993</t>
  </si>
  <si>
    <t>2023-01-20</t>
  </si>
  <si>
    <t>TXN0000994</t>
  </si>
  <si>
    <t>TXN0000995</t>
  </si>
  <si>
    <t>2025-11-29</t>
  </si>
  <si>
    <t>TXN0000996</t>
  </si>
  <si>
    <t>TXN0000997</t>
  </si>
  <si>
    <t>TXN0000998</t>
  </si>
  <si>
    <t>2025-09-03</t>
  </si>
  <si>
    <t>TXN0000999</t>
  </si>
  <si>
    <t>2024-07-16</t>
  </si>
  <si>
    <t>ACC100325</t>
  </si>
  <si>
    <t>TXN0001000</t>
  </si>
  <si>
    <t>2025-07-25</t>
  </si>
  <si>
    <t>TXN0001001</t>
  </si>
  <si>
    <t>2024-10-07</t>
  </si>
  <si>
    <t>TXN0001002</t>
  </si>
  <si>
    <t>2025-10-05</t>
  </si>
  <si>
    <t>TXN0001003</t>
  </si>
  <si>
    <t>TXN0001004</t>
  </si>
  <si>
    <t>TXN0001005</t>
  </si>
  <si>
    <t>2022-05-21</t>
  </si>
  <si>
    <t>TXN0001006</t>
  </si>
  <si>
    <t>2024-04-14</t>
  </si>
  <si>
    <t>ACC100019</t>
  </si>
  <si>
    <t>CUST10009</t>
  </si>
  <si>
    <t>Susan Brown</t>
  </si>
  <si>
    <t>TXN0001007</t>
  </si>
  <si>
    <t>TXN0001008</t>
  </si>
  <si>
    <t>ACC100156</t>
  </si>
  <si>
    <t>TXN0001009</t>
  </si>
  <si>
    <t>2023-02-24</t>
  </si>
  <si>
    <t>TXN0001010</t>
  </si>
  <si>
    <t>2022-08-27</t>
  </si>
  <si>
    <t>TXN0001011</t>
  </si>
  <si>
    <t>TXN0001012</t>
  </si>
  <si>
    <t>TXN0001013</t>
  </si>
  <si>
    <t>2022-11-10</t>
  </si>
  <si>
    <t>TXN0001014</t>
  </si>
  <si>
    <t>2025-11-09</t>
  </si>
  <si>
    <t>TXN0001015</t>
  </si>
  <si>
    <t>2025-04-19</t>
  </si>
  <si>
    <t>ACC100301</t>
  </si>
  <si>
    <t>TXN0001016</t>
  </si>
  <si>
    <t>2025-08-10</t>
  </si>
  <si>
    <t>TXN0001017</t>
  </si>
  <si>
    <t>TXN0001018</t>
  </si>
  <si>
    <t>2024-04-03</t>
  </si>
  <si>
    <t>TXN0001019</t>
  </si>
  <si>
    <t>2025-03-22</t>
  </si>
  <si>
    <t>TXN0001020</t>
  </si>
  <si>
    <t>ACC100386</t>
  </si>
  <si>
    <t>CUST10187</t>
  </si>
  <si>
    <t>Zhang Brown</t>
  </si>
  <si>
    <t>TXN0001021</t>
  </si>
  <si>
    <t>2023-07-01</t>
  </si>
  <si>
    <t>TXN0001022</t>
  </si>
  <si>
    <t>TXN0001023</t>
  </si>
  <si>
    <t>2024-12-11</t>
  </si>
  <si>
    <t>TXN0001024</t>
  </si>
  <si>
    <t>2024-03-21</t>
  </si>
  <si>
    <t>TXN0001025</t>
  </si>
  <si>
    <t>TXN0001026</t>
  </si>
  <si>
    <t>TXN0001027</t>
  </si>
  <si>
    <t>TXN0001028</t>
  </si>
  <si>
    <t>TXN0001029</t>
  </si>
  <si>
    <t>2025-03-11</t>
  </si>
  <si>
    <t>TXN0001030</t>
  </si>
  <si>
    <t>2023-02-22</t>
  </si>
  <si>
    <t>TXN0001031</t>
  </si>
  <si>
    <t>TXN0001032</t>
  </si>
  <si>
    <t>2025-05-21</t>
  </si>
  <si>
    <t>ACC100299</t>
  </si>
  <si>
    <t>TXN0001033</t>
  </si>
  <si>
    <t>2025-10-17</t>
  </si>
  <si>
    <t>TXN0001034</t>
  </si>
  <si>
    <t>TXN0001035</t>
  </si>
  <si>
    <t>2024-02-27</t>
  </si>
  <si>
    <t>ACC100461</t>
  </si>
  <si>
    <t>CUST10223</t>
  </si>
  <si>
    <t>John Miller</t>
  </si>
  <si>
    <t>TXN0001036</t>
  </si>
  <si>
    <t>TXN0001037</t>
  </si>
  <si>
    <t>TXN0001038</t>
  </si>
  <si>
    <t>2025-08-29</t>
  </si>
  <si>
    <t>TXN0001039</t>
  </si>
  <si>
    <t>2024-05-15</t>
  </si>
  <si>
    <t>TXN0001040</t>
  </si>
  <si>
    <t>TXN0001041</t>
  </si>
  <si>
    <t>2025-11-28</t>
  </si>
  <si>
    <t>ACC100122</t>
  </si>
  <si>
    <t>TXN0001042</t>
  </si>
  <si>
    <t>2022-11-01</t>
  </si>
  <si>
    <t>TXN0001043</t>
  </si>
  <si>
    <t>2025-03-02</t>
  </si>
  <si>
    <t>TXN0001044</t>
  </si>
  <si>
    <t>2022-12-24</t>
  </si>
  <si>
    <t>TXN0001045</t>
  </si>
  <si>
    <t>2023-03-22</t>
  </si>
  <si>
    <t>TXN0001046</t>
  </si>
  <si>
    <t>TXN0001047</t>
  </si>
  <si>
    <t>TXN0001048</t>
  </si>
  <si>
    <t>ACC100296</t>
  </si>
  <si>
    <t>TXN0001049</t>
  </si>
  <si>
    <t>2025-06-07</t>
  </si>
  <si>
    <t>TXN0001050</t>
  </si>
  <si>
    <t>TXN0001051</t>
  </si>
  <si>
    <t>TXN0001052</t>
  </si>
  <si>
    <t>2024-01-17</t>
  </si>
  <si>
    <t>TXN0001053</t>
  </si>
  <si>
    <t>2022-10-03</t>
  </si>
  <si>
    <t>TXN0001054</t>
  </si>
  <si>
    <t>2023-03-07</t>
  </si>
  <si>
    <t>TXN0001055</t>
  </si>
  <si>
    <t>TXN0001056</t>
  </si>
  <si>
    <t>2023-09-02</t>
  </si>
  <si>
    <t>TXN0001057</t>
  </si>
  <si>
    <t>2024-05-26</t>
  </si>
  <si>
    <t>TXN0001058</t>
  </si>
  <si>
    <t>TXN0001059</t>
  </si>
  <si>
    <t>2024-04-12</t>
  </si>
  <si>
    <t>TXN0001060</t>
  </si>
  <si>
    <t>2025-12-20</t>
  </si>
  <si>
    <t>TXN0001061</t>
  </si>
  <si>
    <t>2024-02-12</t>
  </si>
  <si>
    <t>TXN0001062</t>
  </si>
  <si>
    <t>TXN0001063</t>
  </si>
  <si>
    <t>2024-09-07</t>
  </si>
  <si>
    <t>TXN0001064</t>
  </si>
  <si>
    <t>2023-10-22</t>
  </si>
  <si>
    <t>TXN0001065</t>
  </si>
  <si>
    <t>2024-04-27</t>
  </si>
  <si>
    <t>TXN0001066</t>
  </si>
  <si>
    <t>TXN0001067</t>
  </si>
  <si>
    <t>2023-05-29</t>
  </si>
  <si>
    <t>TXN0001068</t>
  </si>
  <si>
    <t>TXN0001069</t>
  </si>
  <si>
    <t>2023-02-17</t>
  </si>
  <si>
    <t>TXN0001070</t>
  </si>
  <si>
    <t>TXN0001071</t>
  </si>
  <si>
    <t>ACC100172</t>
  </si>
  <si>
    <t>CUST10082</t>
  </si>
  <si>
    <t>Linda Chen</t>
  </si>
  <si>
    <t>TXN0001072</t>
  </si>
  <si>
    <t>2022-03-22</t>
  </si>
  <si>
    <t>TXN0001073</t>
  </si>
  <si>
    <t>TXN0001074</t>
  </si>
  <si>
    <t>2022-04-05</t>
  </si>
  <si>
    <t>TXN0001075</t>
  </si>
  <si>
    <t>2023-07-21</t>
  </si>
  <si>
    <t>TXN0001076</t>
  </si>
  <si>
    <t>TXN0001077</t>
  </si>
  <si>
    <t>2022-12-31</t>
  </si>
  <si>
    <t>TXN0001078</t>
  </si>
  <si>
    <t>TXN0001079</t>
  </si>
  <si>
    <t>TXN0001080</t>
  </si>
  <si>
    <t>2023-08-08</t>
  </si>
  <si>
    <t>TXN0001081</t>
  </si>
  <si>
    <t>2023-07-15</t>
  </si>
  <si>
    <t>TXN0001082</t>
  </si>
  <si>
    <t>TXN0001083</t>
  </si>
  <si>
    <t>TXN0001084</t>
  </si>
  <si>
    <t>TXN0001085</t>
  </si>
  <si>
    <t>2023-07-25</t>
  </si>
  <si>
    <t>ACC100239</t>
  </si>
  <si>
    <t>CUST10117</t>
  </si>
  <si>
    <t>TXN0001086</t>
  </si>
  <si>
    <t>TXN0001087</t>
  </si>
  <si>
    <t>TXN0001088</t>
  </si>
  <si>
    <t>TXN0001089</t>
  </si>
  <si>
    <t>TXN0001090</t>
  </si>
  <si>
    <t>TXN0001091</t>
  </si>
  <si>
    <t>TXN0001092</t>
  </si>
  <si>
    <t>TXN0001093</t>
  </si>
  <si>
    <t>2024-12-04</t>
  </si>
  <si>
    <t>TXN0001094</t>
  </si>
  <si>
    <t>TXN0001095</t>
  </si>
  <si>
    <t>ACC100274</t>
  </si>
  <si>
    <t>CUST10136</t>
  </si>
  <si>
    <t>Linda Liu</t>
  </si>
  <si>
    <t>TXN0001096</t>
  </si>
  <si>
    <t>2022-12-19</t>
  </si>
  <si>
    <t>TXN0001097</t>
  </si>
  <si>
    <t>2024-11-01</t>
  </si>
  <si>
    <t>TXN0001098</t>
  </si>
  <si>
    <t>TXN0001099</t>
  </si>
  <si>
    <t>TXN0001100</t>
  </si>
  <si>
    <t>TXN0001101</t>
  </si>
  <si>
    <t>TXN0001102</t>
  </si>
  <si>
    <t>2025-03-23</t>
  </si>
  <si>
    <t>TXN0001103</t>
  </si>
  <si>
    <t>2023-05-26</t>
  </si>
  <si>
    <t>TXN0001104</t>
  </si>
  <si>
    <t>TXN0001105</t>
  </si>
  <si>
    <t>2024-11-03</t>
  </si>
  <si>
    <t>TXN0001106</t>
  </si>
  <si>
    <t>TXN0001107</t>
  </si>
  <si>
    <t>TXN0001108</t>
  </si>
  <si>
    <t>2025-01-09</t>
  </si>
  <si>
    <t>TXN0001109</t>
  </si>
  <si>
    <t>2025-08-01</t>
  </si>
  <si>
    <t>TXN0001110</t>
  </si>
  <si>
    <t>TXN0001111</t>
  </si>
  <si>
    <t>TXN0001112</t>
  </si>
  <si>
    <t>2022-02-15</t>
  </si>
  <si>
    <t>TXN0001113</t>
  </si>
  <si>
    <t>2022-09-18</t>
  </si>
  <si>
    <t>TXN0001114</t>
  </si>
  <si>
    <t>TXN0001115</t>
  </si>
  <si>
    <t>2024-05-21</t>
  </si>
  <si>
    <t>TXN0001116</t>
  </si>
  <si>
    <t>2022-07-06</t>
  </si>
  <si>
    <t>TXN0001117</t>
  </si>
  <si>
    <t>2022-09-28</t>
  </si>
  <si>
    <t>TXN0001118</t>
  </si>
  <si>
    <t>TXN0001119</t>
  </si>
  <si>
    <t>2024-06-08</t>
  </si>
  <si>
    <t>TXN0001120</t>
  </si>
  <si>
    <t>ACC100167</t>
  </si>
  <si>
    <t>TXN0001121</t>
  </si>
  <si>
    <t>TXN0001122</t>
  </si>
  <si>
    <t>TXN0001123</t>
  </si>
  <si>
    <t>TXN0001124</t>
  </si>
  <si>
    <t>2025-04-17</t>
  </si>
  <si>
    <t>TXN0001125</t>
  </si>
  <si>
    <t>2023-07-17</t>
  </si>
  <si>
    <t>TXN0001126</t>
  </si>
  <si>
    <t>2025-11-13</t>
  </si>
  <si>
    <t>TXN0001127</t>
  </si>
  <si>
    <t>2024-01-19</t>
  </si>
  <si>
    <t>TXN0001128</t>
  </si>
  <si>
    <t>2022-11-05</t>
  </si>
  <si>
    <t>TXN0001129</t>
  </si>
  <si>
    <t>TXN0001130</t>
  </si>
  <si>
    <t>TXN0001131</t>
  </si>
  <si>
    <t>TXN0001132</t>
  </si>
  <si>
    <t>2024-02-14</t>
  </si>
  <si>
    <t>TXN0001133</t>
  </si>
  <si>
    <t>2024-04-19</t>
  </si>
  <si>
    <t>TXN0001134</t>
  </si>
  <si>
    <t>2024-11-23</t>
  </si>
  <si>
    <t>ACC100410</t>
  </si>
  <si>
    <t>TXN0001135</t>
  </si>
  <si>
    <t>2025-09-21</t>
  </si>
  <si>
    <t>TXN0001136</t>
  </si>
  <si>
    <t>2025-10-23</t>
  </si>
  <si>
    <t>TXN0001137</t>
  </si>
  <si>
    <t>TXN0001138</t>
  </si>
  <si>
    <t>TXN0001139</t>
  </si>
  <si>
    <t>ACC100080</t>
  </si>
  <si>
    <t>CUST10040</t>
  </si>
  <si>
    <t>Michael Khan</t>
  </si>
  <si>
    <t>TXN0001140</t>
  </si>
  <si>
    <t>TXN0001141</t>
  </si>
  <si>
    <t>2023-02-05</t>
  </si>
  <si>
    <t>TXN0001142</t>
  </si>
  <si>
    <t>2024-10-23</t>
  </si>
  <si>
    <t>ACC100463</t>
  </si>
  <si>
    <t>TXN0001143</t>
  </si>
  <si>
    <t>TXN0001144</t>
  </si>
  <si>
    <t>TXN0001145</t>
  </si>
  <si>
    <t>2023-03-28</t>
  </si>
  <si>
    <t>TXN0001146</t>
  </si>
  <si>
    <t>2022-11-08</t>
  </si>
  <si>
    <t>TXN0001147</t>
  </si>
  <si>
    <t>TXN0001148</t>
  </si>
  <si>
    <t>ACC100171</t>
  </si>
  <si>
    <t>CUST10081</t>
  </si>
  <si>
    <t>Jose Taylor</t>
  </si>
  <si>
    <t>TXN0001149</t>
  </si>
  <si>
    <t>TXN0001150</t>
  </si>
  <si>
    <t>2023-12-16</t>
  </si>
  <si>
    <t>TXN0001151</t>
  </si>
  <si>
    <t>TXN0001152</t>
  </si>
  <si>
    <t>TXN0001153</t>
  </si>
  <si>
    <t>2024-11-20</t>
  </si>
  <si>
    <t>TXN0001154</t>
  </si>
  <si>
    <t>2023-12-19</t>
  </si>
  <si>
    <t>TXN0001155</t>
  </si>
  <si>
    <t>TXN0001156</t>
  </si>
  <si>
    <t>2023-10-23</t>
  </si>
  <si>
    <t>TXN0001157</t>
  </si>
  <si>
    <t>TXN0001158</t>
  </si>
  <si>
    <t>TXN0001159</t>
  </si>
  <si>
    <t>2023-01-10</t>
  </si>
  <si>
    <t>TXN0001160</t>
  </si>
  <si>
    <t>TXN0001161</t>
  </si>
  <si>
    <t>TXN0001162</t>
  </si>
  <si>
    <t>2023-11-23</t>
  </si>
  <si>
    <t>TXN0001163</t>
  </si>
  <si>
    <t>TXN0001164</t>
  </si>
  <si>
    <t>TXN0001165</t>
  </si>
  <si>
    <t>2023-04-26</t>
  </si>
  <si>
    <t>TXN0001166</t>
  </si>
  <si>
    <t>TXN0001167</t>
  </si>
  <si>
    <t>TXN0001168</t>
  </si>
  <si>
    <t>2025-01-08</t>
  </si>
  <si>
    <t>TXN0001169</t>
  </si>
  <si>
    <t>TXN0001170</t>
  </si>
  <si>
    <t>2023-08-25</t>
  </si>
  <si>
    <t>TXN0001171</t>
  </si>
  <si>
    <t>2025-11-06</t>
  </si>
  <si>
    <t>TXN0001172</t>
  </si>
  <si>
    <t>ACC100353</t>
  </si>
  <si>
    <t>TXN0001173</t>
  </si>
  <si>
    <t>2022-12-28</t>
  </si>
  <si>
    <t>TXN0001174</t>
  </si>
  <si>
    <t>TXN0001175</t>
  </si>
  <si>
    <t>2025-12-13</t>
  </si>
  <si>
    <t>TXN0001176</t>
  </si>
  <si>
    <t>2024-06-01</t>
  </si>
  <si>
    <t>TXN0001177</t>
  </si>
  <si>
    <t>TXN0001178</t>
  </si>
  <si>
    <t>2023-11-16</t>
  </si>
  <si>
    <t>ACC100257</t>
  </si>
  <si>
    <t>TXN0001179</t>
  </si>
  <si>
    <t>2022-03-29</t>
  </si>
  <si>
    <t>TXN0001180</t>
  </si>
  <si>
    <t>TXN0001181</t>
  </si>
  <si>
    <t>TXN0001182</t>
  </si>
  <si>
    <t>TXN0001183</t>
  </si>
  <si>
    <t>2024-05-11</t>
  </si>
  <si>
    <t>TXN0001184</t>
  </si>
  <si>
    <t>TXN0001185</t>
  </si>
  <si>
    <t>2025-03-20</t>
  </si>
  <si>
    <t>TXN0001186</t>
  </si>
  <si>
    <t>2022-03-30</t>
  </si>
  <si>
    <t>TXN0001187</t>
  </si>
  <si>
    <t>2024-03-10</t>
  </si>
  <si>
    <t>TXN0001188</t>
  </si>
  <si>
    <t>TXN0001189</t>
  </si>
  <si>
    <t>2025-08-20</t>
  </si>
  <si>
    <t>TXN0001190</t>
  </si>
  <si>
    <t>2023-02-07</t>
  </si>
  <si>
    <t>TXN0001191</t>
  </si>
  <si>
    <t>TXN0001192</t>
  </si>
  <si>
    <t>TXN0001193</t>
  </si>
  <si>
    <t>TXN0001194</t>
  </si>
  <si>
    <t>TXN0001195</t>
  </si>
  <si>
    <t>TXN0001196</t>
  </si>
  <si>
    <t>2024-10-19</t>
  </si>
  <si>
    <t>TXN0001197</t>
  </si>
  <si>
    <t>2025-10-03</t>
  </si>
  <si>
    <t>TXN0001198</t>
  </si>
  <si>
    <t>2024-06-15</t>
  </si>
  <si>
    <t>TXN0001199</t>
  </si>
  <si>
    <t>TXN0001200</t>
  </si>
  <si>
    <t>TXN0001201</t>
  </si>
  <si>
    <t>TXN0001202</t>
  </si>
  <si>
    <t>TXN0001203</t>
  </si>
  <si>
    <t>TXN0001204</t>
  </si>
  <si>
    <t>TXN0001205</t>
  </si>
  <si>
    <t>TXN0001206</t>
  </si>
  <si>
    <t>TXN0001207</t>
  </si>
  <si>
    <t>2022-07-02</t>
  </si>
  <si>
    <t>TXN0001208</t>
  </si>
  <si>
    <t>TXN0001209</t>
  </si>
  <si>
    <t>TXN0001210</t>
  </si>
  <si>
    <t>2023-10-03</t>
  </si>
  <si>
    <t>TXN0001211</t>
  </si>
  <si>
    <t>2022-04-22</t>
  </si>
  <si>
    <t>TXN0001212</t>
  </si>
  <si>
    <t>TXN0001213</t>
  </si>
  <si>
    <t>TXN0001214</t>
  </si>
  <si>
    <t>2025-03-26</t>
  </si>
  <si>
    <t>TXN0001215</t>
  </si>
  <si>
    <t>2025-01-24</t>
  </si>
  <si>
    <t>TXN0001216</t>
  </si>
  <si>
    <t>2024-02-25</t>
  </si>
  <si>
    <t>TXN0001217</t>
  </si>
  <si>
    <t>2025-01-17</t>
  </si>
  <si>
    <t>TXN0001218</t>
  </si>
  <si>
    <t>2024-10-18</t>
  </si>
  <si>
    <t>TXN0001219</t>
  </si>
  <si>
    <t>TXN0001220</t>
  </si>
  <si>
    <t>2022-03-19</t>
  </si>
  <si>
    <t>TXN0001221</t>
  </si>
  <si>
    <t>2024-04-02</t>
  </si>
  <si>
    <t>TXN0001222</t>
  </si>
  <si>
    <t>2023-05-22</t>
  </si>
  <si>
    <t>TXN0001223</t>
  </si>
  <si>
    <t>TXN0001224</t>
  </si>
  <si>
    <t>TXN0001225</t>
  </si>
  <si>
    <t>TXN0001226</t>
  </si>
  <si>
    <t>2023-05-12</t>
  </si>
  <si>
    <t>TXN0001227</t>
  </si>
  <si>
    <t>2025-10-02</t>
  </si>
  <si>
    <t>TXN0001228</t>
  </si>
  <si>
    <t>TXN0001229</t>
  </si>
  <si>
    <t>TXN0001230</t>
  </si>
  <si>
    <t>TXN0001231</t>
  </si>
  <si>
    <t>2025-07-09</t>
  </si>
  <si>
    <t>TXN0001232</t>
  </si>
  <si>
    <t>TXN0001233</t>
  </si>
  <si>
    <t>TXN0001234</t>
  </si>
  <si>
    <t>2022-12-18</t>
  </si>
  <si>
    <t>TXN0001235</t>
  </si>
  <si>
    <t>2022-11-07</t>
  </si>
  <si>
    <t>TXN0001236</t>
  </si>
  <si>
    <t>TXN0001237</t>
  </si>
  <si>
    <t>2023-06-18</t>
  </si>
  <si>
    <t>TXN0001238</t>
  </si>
  <si>
    <t>TXN0001239</t>
  </si>
  <si>
    <t>ACC100014</t>
  </si>
  <si>
    <t>TXN0001240</t>
  </si>
  <si>
    <t>TXN0001241</t>
  </si>
  <si>
    <t>2023-05-03</t>
  </si>
  <si>
    <t>ACC100389</t>
  </si>
  <si>
    <t>TXN0001242</t>
  </si>
  <si>
    <t>2022-06-18</t>
  </si>
  <si>
    <t>TXN0001243</t>
  </si>
  <si>
    <t>2023-12-12</t>
  </si>
  <si>
    <t>TXN0001244</t>
  </si>
  <si>
    <t>2022-04-24</t>
  </si>
  <si>
    <t>TXN0001245</t>
  </si>
  <si>
    <t>TXN0001246</t>
  </si>
  <si>
    <t>2024-09-18</t>
  </si>
  <si>
    <t>TXN0001247</t>
  </si>
  <si>
    <t>TXN0001248</t>
  </si>
  <si>
    <t>ACC100221</t>
  </si>
  <si>
    <t>TXN0001249</t>
  </si>
  <si>
    <t>TXN0001250</t>
  </si>
  <si>
    <t>ACC100220</t>
  </si>
  <si>
    <t>TXN0001251</t>
  </si>
  <si>
    <t>2022-03-17</t>
  </si>
  <si>
    <t>TXN0001252</t>
  </si>
  <si>
    <t>ACC100170</t>
  </si>
  <si>
    <t>TXN0001253</t>
  </si>
  <si>
    <t>ACC100146</t>
  </si>
  <si>
    <t>TXN0001254</t>
  </si>
  <si>
    <t>TXN0001255</t>
  </si>
  <si>
    <t>TXN0001256</t>
  </si>
  <si>
    <t>TXN0001257</t>
  </si>
  <si>
    <t>TXN0001258</t>
  </si>
  <si>
    <t>2023-10-17</t>
  </si>
  <si>
    <t>TXN0001259</t>
  </si>
  <si>
    <t>TXN0001260</t>
  </si>
  <si>
    <t>2023-08-15</t>
  </si>
  <si>
    <t>TXN0001261</t>
  </si>
  <si>
    <t>TXN0001262</t>
  </si>
  <si>
    <t>2022-03-09</t>
  </si>
  <si>
    <t>TXN0001263</t>
  </si>
  <si>
    <t>2025-01-13</t>
  </si>
  <si>
    <t>TXN0001264</t>
  </si>
  <si>
    <t>TXN0001265</t>
  </si>
  <si>
    <t>TXN0001266</t>
  </si>
  <si>
    <t>TXN0001267</t>
  </si>
  <si>
    <t>2025-02-20</t>
  </si>
  <si>
    <t>TXN0001268</t>
  </si>
  <si>
    <t>TXN0001269</t>
  </si>
  <si>
    <t>TXN0001270</t>
  </si>
  <si>
    <t>2022-08-10</t>
  </si>
  <si>
    <t>TXN0001271</t>
  </si>
  <si>
    <t>TXN0001272</t>
  </si>
  <si>
    <t>2023-01-07</t>
  </si>
  <si>
    <t>TXN0001273</t>
  </si>
  <si>
    <t>TXN0001274</t>
  </si>
  <si>
    <t>2023-04-06</t>
  </si>
  <si>
    <t>TXN0001275</t>
  </si>
  <si>
    <t>TXN0001276</t>
  </si>
  <si>
    <t>2022-01-20</t>
  </si>
  <si>
    <t>TXN0001277</t>
  </si>
  <si>
    <t>TXN0001278</t>
  </si>
  <si>
    <t>TXN0001279</t>
  </si>
  <si>
    <t>TXN0001280</t>
  </si>
  <si>
    <t>2024-05-22</t>
  </si>
  <si>
    <t>TXN0001281</t>
  </si>
  <si>
    <t>TXN0001282</t>
  </si>
  <si>
    <t>2023-06-16</t>
  </si>
  <si>
    <t>TXN0001283</t>
  </si>
  <si>
    <t>ACC100104</t>
  </si>
  <si>
    <t>TXN0001284</t>
  </si>
  <si>
    <t>TXN0001285</t>
  </si>
  <si>
    <t>TXN0001286</t>
  </si>
  <si>
    <t>TXN0001287</t>
  </si>
  <si>
    <t>TXN0001288</t>
  </si>
  <si>
    <t>TXN0001289</t>
  </si>
  <si>
    <t>TXN0001290</t>
  </si>
  <si>
    <t>2025-02-11</t>
  </si>
  <si>
    <t>TXN0001291</t>
  </si>
  <si>
    <t>TXN0001292</t>
  </si>
  <si>
    <t>2022-05-11</t>
  </si>
  <si>
    <t>TXN0001293</t>
  </si>
  <si>
    <t>2022-02-25</t>
  </si>
  <si>
    <t>ACC100120</t>
  </si>
  <si>
    <t>TXN0001294</t>
  </si>
  <si>
    <t>2023-11-15</t>
  </si>
  <si>
    <t>TXN0001295</t>
  </si>
  <si>
    <t>TXN0001296</t>
  </si>
  <si>
    <t>TXN0001297</t>
  </si>
  <si>
    <t>2022-05-28</t>
  </si>
  <si>
    <t>TXN0001298</t>
  </si>
  <si>
    <t>TXN0001299</t>
  </si>
  <si>
    <t>2024-11-16</t>
  </si>
  <si>
    <t>TXN0001300</t>
  </si>
  <si>
    <t>TXN0001301</t>
  </si>
  <si>
    <t>TXN0001302</t>
  </si>
  <si>
    <t>TXN0001303</t>
  </si>
  <si>
    <t>2022-02-01</t>
  </si>
  <si>
    <t>TXN0001304</t>
  </si>
  <si>
    <t>TXN0001305</t>
  </si>
  <si>
    <t>TXN0001306</t>
  </si>
  <si>
    <t>TXN0001307</t>
  </si>
  <si>
    <t>TXN0001308</t>
  </si>
  <si>
    <t>TXN0001309</t>
  </si>
  <si>
    <t>2025-01-28</t>
  </si>
  <si>
    <t>TXN0001310</t>
  </si>
  <si>
    <t>TXN0001311</t>
  </si>
  <si>
    <t>2024-10-04</t>
  </si>
  <si>
    <t>TXN0001312</t>
  </si>
  <si>
    <t>TXN0001313</t>
  </si>
  <si>
    <t>ACC100432</t>
  </si>
  <si>
    <t>TXN0001314</t>
  </si>
  <si>
    <t>TXN0001315</t>
  </si>
  <si>
    <t>TXN0001316</t>
  </si>
  <si>
    <t>TXN0001317</t>
  </si>
  <si>
    <t>2022-10-06</t>
  </si>
  <si>
    <t>TXN0001318</t>
  </si>
  <si>
    <t>2022-12-08</t>
  </si>
  <si>
    <t>TXN0001319</t>
  </si>
  <si>
    <t>TXN0001320</t>
  </si>
  <si>
    <t>2023-09-10</t>
  </si>
  <si>
    <t>TXN0001321</t>
  </si>
  <si>
    <t>2025-04-25</t>
  </si>
  <si>
    <t>TXN0001322</t>
  </si>
  <si>
    <t>2024-03-07</t>
  </si>
  <si>
    <t>TXN0001323</t>
  </si>
  <si>
    <t>TXN0001324</t>
  </si>
  <si>
    <t>2022-09-07</t>
  </si>
  <si>
    <t>TXN0001325</t>
  </si>
  <si>
    <t>2025-01-03</t>
  </si>
  <si>
    <t>TXN0001326</t>
  </si>
  <si>
    <t>TXN0001327</t>
  </si>
  <si>
    <t>2025-03-14</t>
  </si>
  <si>
    <t>TXN0001328</t>
  </si>
  <si>
    <t>2025-02-13</t>
  </si>
  <si>
    <t>TXN0001329</t>
  </si>
  <si>
    <t>2022-07-04</t>
  </si>
  <si>
    <t>TXN0001330</t>
  </si>
  <si>
    <t>TXN0001331</t>
  </si>
  <si>
    <t>TXN0001332</t>
  </si>
  <si>
    <t>2023-04-23</t>
  </si>
  <si>
    <t>TXN0001333</t>
  </si>
  <si>
    <t>2024-11-30</t>
  </si>
  <si>
    <t>TXN0001334</t>
  </si>
  <si>
    <t>TXN0001335</t>
  </si>
  <si>
    <t>2025-06-21</t>
  </si>
  <si>
    <t>TXN0001336</t>
  </si>
  <si>
    <t>2024-12-31</t>
  </si>
  <si>
    <t>TXN0001337</t>
  </si>
  <si>
    <t>2022-01-25</t>
  </si>
  <si>
    <t>TXN0001338</t>
  </si>
  <si>
    <t>TXN0001339</t>
  </si>
  <si>
    <t>TXN0001340</t>
  </si>
  <si>
    <t>TXN0001341</t>
  </si>
  <si>
    <t>TXN0001342</t>
  </si>
  <si>
    <t>TXN0001343</t>
  </si>
  <si>
    <t>TXN0001344</t>
  </si>
  <si>
    <t>TXN0001345</t>
  </si>
  <si>
    <t>TXN0001346</t>
  </si>
  <si>
    <t>TXN0001347</t>
  </si>
  <si>
    <t>2024-09-23</t>
  </si>
  <si>
    <t>TXN0001348</t>
  </si>
  <si>
    <t>TXN0001349</t>
  </si>
  <si>
    <t>TXN0001350</t>
  </si>
  <si>
    <t>TXN0001351</t>
  </si>
  <si>
    <t>2025-05-06</t>
  </si>
  <si>
    <t>TXN0001352</t>
  </si>
  <si>
    <t>TXN0001353</t>
  </si>
  <si>
    <t>2025-12-22</t>
  </si>
  <si>
    <t>TXN0001354</t>
  </si>
  <si>
    <t>TXN0001355</t>
  </si>
  <si>
    <t>2022-12-12</t>
  </si>
  <si>
    <t>TXN0001356</t>
  </si>
  <si>
    <t>TXN0001357</t>
  </si>
  <si>
    <t>TXN0001358</t>
  </si>
  <si>
    <t>TXN0001359</t>
  </si>
  <si>
    <t>2023-01-29</t>
  </si>
  <si>
    <t>TXN0001360</t>
  </si>
  <si>
    <t>TXN0001361</t>
  </si>
  <si>
    <t>2025-06-08</t>
  </si>
  <si>
    <t>TXN0001362</t>
  </si>
  <si>
    <t>2025-12-06</t>
  </si>
  <si>
    <t>TXN0001363</t>
  </si>
  <si>
    <t>2023-12-07</t>
  </si>
  <si>
    <t>ACC100227</t>
  </si>
  <si>
    <t>TXN0001364</t>
  </si>
  <si>
    <t>TXN0001365</t>
  </si>
  <si>
    <t>2022-11-13</t>
  </si>
  <si>
    <t>TXN0001366</t>
  </si>
  <si>
    <t>2022-09-24</t>
  </si>
  <si>
    <t>TXN0001367</t>
  </si>
  <si>
    <t>TXN0001368</t>
  </si>
  <si>
    <t>2024-09-09</t>
  </si>
  <si>
    <t>TXN0001369</t>
  </si>
  <si>
    <t>TXN0001370</t>
  </si>
  <si>
    <t>TXN0001371</t>
  </si>
  <si>
    <t>TXN0001372</t>
  </si>
  <si>
    <t>TXN0001373</t>
  </si>
  <si>
    <t>TXN0001374</t>
  </si>
  <si>
    <t>TXN0001375</t>
  </si>
  <si>
    <t>TXN0001376</t>
  </si>
  <si>
    <t>TXN0001377</t>
  </si>
  <si>
    <t>2025-02-14</t>
  </si>
  <si>
    <t>TXN0001378</t>
  </si>
  <si>
    <t>TXN0001379</t>
  </si>
  <si>
    <t>2024-01-25</t>
  </si>
  <si>
    <t>TXN0001380</t>
  </si>
  <si>
    <t>2025-08-02</t>
  </si>
  <si>
    <t>TXN0001381</t>
  </si>
  <si>
    <t>TXN0001382</t>
  </si>
  <si>
    <t>2024-12-15</t>
  </si>
  <si>
    <t>TXN0001383</t>
  </si>
  <si>
    <t>TXN0001384</t>
  </si>
  <si>
    <t>TXN0001385</t>
  </si>
  <si>
    <t>2023-08-20</t>
  </si>
  <si>
    <t>TXN0001386</t>
  </si>
  <si>
    <t>TXN0001387</t>
  </si>
  <si>
    <t>ACC100118</t>
  </si>
  <si>
    <t>TXN0001388</t>
  </si>
  <si>
    <t>TXN0001389</t>
  </si>
  <si>
    <t>TXN0001390</t>
  </si>
  <si>
    <t>2024-10-05</t>
  </si>
  <si>
    <t>TXN0001391</t>
  </si>
  <si>
    <t>TXN0001392</t>
  </si>
  <si>
    <t>TXN0001393</t>
  </si>
  <si>
    <t>TXN0001394</t>
  </si>
  <si>
    <t>2025-07-06</t>
  </si>
  <si>
    <t>ACC100328</t>
  </si>
  <si>
    <t>TXN0001395</t>
  </si>
  <si>
    <t>TXN0001396</t>
  </si>
  <si>
    <t>TXN0001397</t>
  </si>
  <si>
    <t>TXN0001398</t>
  </si>
  <si>
    <t>2022-01-01</t>
  </si>
  <si>
    <t>TXN0001399</t>
  </si>
  <si>
    <t>ACC100305</t>
  </si>
  <si>
    <t>TXN0001400</t>
  </si>
  <si>
    <t>2022-06-27</t>
  </si>
  <si>
    <t>TXN0001401</t>
  </si>
  <si>
    <t>TXN0001402</t>
  </si>
  <si>
    <t>2022-04-07</t>
  </si>
  <si>
    <t>TXN0001403</t>
  </si>
  <si>
    <t>TXN0001404</t>
  </si>
  <si>
    <t>2022-12-14</t>
  </si>
  <si>
    <t>TXN0001405</t>
  </si>
  <si>
    <t>TXN0001406</t>
  </si>
  <si>
    <t>TXN0001407</t>
  </si>
  <si>
    <t>TXN0001408</t>
  </si>
  <si>
    <t>TXN0001409</t>
  </si>
  <si>
    <t>TXN0001410</t>
  </si>
  <si>
    <t>TXN0001411</t>
  </si>
  <si>
    <t>2025-10-22</t>
  </si>
  <si>
    <t>TXN0001412</t>
  </si>
  <si>
    <t>TXN0001413</t>
  </si>
  <si>
    <t>TXN0001414</t>
  </si>
  <si>
    <t>TXN0001415</t>
  </si>
  <si>
    <t>TXN0001416</t>
  </si>
  <si>
    <t>TXN0001417</t>
  </si>
  <si>
    <t>ACC100341</t>
  </si>
  <si>
    <t>TXN0001418</t>
  </si>
  <si>
    <t>2025-06-14</t>
  </si>
  <si>
    <t>TXN0001419</t>
  </si>
  <si>
    <t>TXN0001420</t>
  </si>
  <si>
    <t>TXN0001421</t>
  </si>
  <si>
    <t>2025-06-04</t>
  </si>
  <si>
    <t>ACC100297</t>
  </si>
  <si>
    <t>TXN0001422</t>
  </si>
  <si>
    <t>TXN0001423</t>
  </si>
  <si>
    <t>TXN0001424</t>
  </si>
  <si>
    <t>ACC100208</t>
  </si>
  <si>
    <t>TXN0001425</t>
  </si>
  <si>
    <t>2023-03-27</t>
  </si>
  <si>
    <t>TXN0001426</t>
  </si>
  <si>
    <t>TXN0001427</t>
  </si>
  <si>
    <t>TXN0001428</t>
  </si>
  <si>
    <t>2023-03-18</t>
  </si>
  <si>
    <t>TXN0001429</t>
  </si>
  <si>
    <t>TXN0001430</t>
  </si>
  <si>
    <t>TXN0001431</t>
  </si>
  <si>
    <t>2022-12-11</t>
  </si>
  <si>
    <t>TXN0001432</t>
  </si>
  <si>
    <t>TXN0001433</t>
  </si>
  <si>
    <t>2024-06-24</t>
  </si>
  <si>
    <t>TXN0001434</t>
  </si>
  <si>
    <t>TXN0001435</t>
  </si>
  <si>
    <t>TXN0001436</t>
  </si>
  <si>
    <t>2024-02-02</t>
  </si>
  <si>
    <t>TXN0001437</t>
  </si>
  <si>
    <t>TXN0001438</t>
  </si>
  <si>
    <t>TXN0001439</t>
  </si>
  <si>
    <t>2024-10-11</t>
  </si>
  <si>
    <t>TXN0001440</t>
  </si>
  <si>
    <t>2024-06-12</t>
  </si>
  <si>
    <t>ACC100326</t>
  </si>
  <si>
    <t>CUST10161</t>
  </si>
  <si>
    <t>Elizabeth Jackson</t>
  </si>
  <si>
    <t>TXN0001441</t>
  </si>
  <si>
    <t>TXN0001442</t>
  </si>
  <si>
    <t>2024-06-22</t>
  </si>
  <si>
    <t>TXN0001443</t>
  </si>
  <si>
    <t>TXN0001444</t>
  </si>
  <si>
    <t>2024-11-19</t>
  </si>
  <si>
    <t>TXN0001445</t>
  </si>
  <si>
    <t>ACC100001</t>
  </si>
  <si>
    <t>TXN0001446</t>
  </si>
  <si>
    <t>2025-05-17</t>
  </si>
  <si>
    <t>TXN0001447</t>
  </si>
  <si>
    <t>TXN0001448</t>
  </si>
  <si>
    <t>2025-12-10</t>
  </si>
  <si>
    <t>TXN0001449</t>
  </si>
  <si>
    <t>TXN0001450</t>
  </si>
  <si>
    <t>TXN0001451</t>
  </si>
  <si>
    <t>2022-07-05</t>
  </si>
  <si>
    <t>TXN0001452</t>
  </si>
  <si>
    <t>TXN0001453</t>
  </si>
  <si>
    <t>2023-04-12</t>
  </si>
  <si>
    <t>TXN0001454</t>
  </si>
  <si>
    <t>2024-11-06</t>
  </si>
  <si>
    <t>TXN0001455</t>
  </si>
  <si>
    <t>2024-07-02</t>
  </si>
  <si>
    <t>TXN0001456</t>
  </si>
  <si>
    <t>2025-09-24</t>
  </si>
  <si>
    <t>TXN0001457</t>
  </si>
  <si>
    <t>TXN0001458</t>
  </si>
  <si>
    <t>TXN0001459</t>
  </si>
  <si>
    <t>TXN0001460</t>
  </si>
  <si>
    <t>TXN0001461</t>
  </si>
  <si>
    <t>TXN0001462</t>
  </si>
  <si>
    <t>2022-12-04</t>
  </si>
  <si>
    <t>TXN0001463</t>
  </si>
  <si>
    <t>TXN0001464</t>
  </si>
  <si>
    <t>TXN0001465</t>
  </si>
  <si>
    <t>2024-02-13</t>
  </si>
  <si>
    <t>TXN0001466</t>
  </si>
  <si>
    <t>2022-04-02</t>
  </si>
  <si>
    <t>TXN0001467</t>
  </si>
  <si>
    <t>TXN0001468</t>
  </si>
  <si>
    <t>TXN0001469</t>
  </si>
  <si>
    <t>TXN0001470</t>
  </si>
  <si>
    <t>TXN0001471</t>
  </si>
  <si>
    <t>2023-07-13</t>
  </si>
  <si>
    <t>TXN0001472</t>
  </si>
  <si>
    <t>ACC100499</t>
  </si>
  <si>
    <t>TXN0001473</t>
  </si>
  <si>
    <t>2023-01-15</t>
  </si>
  <si>
    <t>TXN0001474</t>
  </si>
  <si>
    <t>TXN0001475</t>
  </si>
  <si>
    <t>TXN0001476</t>
  </si>
  <si>
    <t>TXN0001477</t>
  </si>
  <si>
    <t>2022-02-23</t>
  </si>
  <si>
    <t>TXN0001478</t>
  </si>
  <si>
    <t>TXN0001479</t>
  </si>
  <si>
    <t>TXN0001480</t>
  </si>
  <si>
    <t>TXN0001481</t>
  </si>
  <si>
    <t>TXN0001482</t>
  </si>
  <si>
    <t>2022-02-17</t>
  </si>
  <si>
    <t>TXN0001483</t>
  </si>
  <si>
    <t>TXN0001484</t>
  </si>
  <si>
    <t>TXN0001485</t>
  </si>
  <si>
    <t>TXN0001486</t>
  </si>
  <si>
    <t>TXN0001487</t>
  </si>
  <si>
    <t>TXN0001488</t>
  </si>
  <si>
    <t>TXN0001489</t>
  </si>
  <si>
    <t>TXN0001490</t>
  </si>
  <si>
    <t>2023-10-09</t>
  </si>
  <si>
    <t>TXN0001491</t>
  </si>
  <si>
    <t>TXN0001492</t>
  </si>
  <si>
    <t>2022-09-04</t>
  </si>
  <si>
    <t>TXN0001493</t>
  </si>
  <si>
    <t>2022-12-03</t>
  </si>
  <si>
    <t>TXN0001494</t>
  </si>
  <si>
    <t>TXN0001495</t>
  </si>
  <si>
    <t>2025-04-09</t>
  </si>
  <si>
    <t>TXN0001496</t>
  </si>
  <si>
    <t>TXN0001497</t>
  </si>
  <si>
    <t>2024-09-19</t>
  </si>
  <si>
    <t>TXN0001498</t>
  </si>
  <si>
    <t>ACC100475</t>
  </si>
  <si>
    <t>TXN0001499</t>
  </si>
  <si>
    <t>ACC100065</t>
  </si>
  <si>
    <t>TXN0001500</t>
  </si>
  <si>
    <t>TXN0001501</t>
  </si>
  <si>
    <t>TXN0001502</t>
  </si>
  <si>
    <t>TXN0001503</t>
  </si>
  <si>
    <t>2023-01-01</t>
  </si>
  <si>
    <t>TXN0001504</t>
  </si>
  <si>
    <t>2022-10-12</t>
  </si>
  <si>
    <t>TXN0001505</t>
  </si>
  <si>
    <t>TXN0001506</t>
  </si>
  <si>
    <t>TXN0001507</t>
  </si>
  <si>
    <t>2022-11-18</t>
  </si>
  <si>
    <t>TXN0001508</t>
  </si>
  <si>
    <t>2025-02-19</t>
  </si>
  <si>
    <t>TXN0001509</t>
  </si>
  <si>
    <t>2025-04-24</t>
  </si>
  <si>
    <t>TXN0001510</t>
  </si>
  <si>
    <t>TXN0001511</t>
  </si>
  <si>
    <t>TXN0001512</t>
  </si>
  <si>
    <t>2022-01-13</t>
  </si>
  <si>
    <t>TXN0001513</t>
  </si>
  <si>
    <t>TXN0001514</t>
  </si>
  <si>
    <t>2022-10-21</t>
  </si>
  <si>
    <t>TXN0001515</t>
  </si>
  <si>
    <t>TXN0001516</t>
  </si>
  <si>
    <t>2022-03-18</t>
  </si>
  <si>
    <t>TXN0001517</t>
  </si>
  <si>
    <t>TXN0001518</t>
  </si>
  <si>
    <t>TXN0001519</t>
  </si>
  <si>
    <t>ACC100337</t>
  </si>
  <si>
    <t>TXN0001520</t>
  </si>
  <si>
    <t>2025-04-10</t>
  </si>
  <si>
    <t>TXN0001521</t>
  </si>
  <si>
    <t>2023-04-14</t>
  </si>
  <si>
    <t>TXN0001522</t>
  </si>
  <si>
    <t>TXN0001523</t>
  </si>
  <si>
    <t>TXN0001524</t>
  </si>
  <si>
    <t>2024-08-04</t>
  </si>
  <si>
    <t>TXN0001525</t>
  </si>
  <si>
    <t>TXN0001526</t>
  </si>
  <si>
    <t>TXN0001527</t>
  </si>
  <si>
    <t>TXN0001528</t>
  </si>
  <si>
    <t>TXN0001529</t>
  </si>
  <si>
    <t>2023-12-22</t>
  </si>
  <si>
    <t>TXN0001530</t>
  </si>
  <si>
    <t>TXN0001531</t>
  </si>
  <si>
    <t>2025-12-26</t>
  </si>
  <si>
    <t>TXN0001532</t>
  </si>
  <si>
    <t>TXN0001533</t>
  </si>
  <si>
    <t>2023-08-19</t>
  </si>
  <si>
    <t>TXN0001534</t>
  </si>
  <si>
    <t>2025-08-03</t>
  </si>
  <si>
    <t>TXN0001535</t>
  </si>
  <si>
    <t>TXN0001536</t>
  </si>
  <si>
    <t>TXN0001537</t>
  </si>
  <si>
    <t>TXN0001538</t>
  </si>
  <si>
    <t>TXN0001539</t>
  </si>
  <si>
    <t>2022-06-19</t>
  </si>
  <si>
    <t>TXN0001540</t>
  </si>
  <si>
    <t>TXN0001541</t>
  </si>
  <si>
    <t>TXN0001542</t>
  </si>
  <si>
    <t>TXN0001543</t>
  </si>
  <si>
    <t>TXN0001544</t>
  </si>
  <si>
    <t>TXN0001545</t>
  </si>
  <si>
    <t>TXN0001546</t>
  </si>
  <si>
    <t>2023-02-15</t>
  </si>
  <si>
    <t>TXN0001547</t>
  </si>
  <si>
    <t>TXN0001548</t>
  </si>
  <si>
    <t>TXN0001549</t>
  </si>
  <si>
    <t>TXN0001550</t>
  </si>
  <si>
    <t>2022-09-20</t>
  </si>
  <si>
    <t>TXN0001551</t>
  </si>
  <si>
    <t>2024-02-26</t>
  </si>
  <si>
    <t>TXN0001552</t>
  </si>
  <si>
    <t>2022-10-15</t>
  </si>
  <si>
    <t>TXN0001553</t>
  </si>
  <si>
    <t>ACC100482</t>
  </si>
  <si>
    <t>TXN0001554</t>
  </si>
  <si>
    <t>TXN0001555</t>
  </si>
  <si>
    <t>TXN0001556</t>
  </si>
  <si>
    <t>2024-03-02</t>
  </si>
  <si>
    <t>TXN0001557</t>
  </si>
  <si>
    <t>2025-10-30</t>
  </si>
  <si>
    <t>TXN0001558</t>
  </si>
  <si>
    <t>TXN0001559</t>
  </si>
  <si>
    <t>TXN0001560</t>
  </si>
  <si>
    <t>2025-09-04</t>
  </si>
  <si>
    <t>TXN0001561</t>
  </si>
  <si>
    <t>TXN0001562</t>
  </si>
  <si>
    <t>2022-07-23</t>
  </si>
  <si>
    <t>TXN0001563</t>
  </si>
  <si>
    <t>TXN0001564</t>
  </si>
  <si>
    <t>TXN0001565</t>
  </si>
  <si>
    <t>2023-03-29</t>
  </si>
  <si>
    <t>TXN0001566</t>
  </si>
  <si>
    <t>2025-11-18</t>
  </si>
  <si>
    <t>TXN0001567</t>
  </si>
  <si>
    <t>TXN0001568</t>
  </si>
  <si>
    <t>2025-06-19</t>
  </si>
  <si>
    <t>TXN0001569</t>
  </si>
  <si>
    <t>2023-11-03</t>
  </si>
  <si>
    <t>TXN0001570</t>
  </si>
  <si>
    <t>TXN0001571</t>
  </si>
  <si>
    <t>TXN0001572</t>
  </si>
  <si>
    <t>TXN0001573</t>
  </si>
  <si>
    <t>TXN0001574</t>
  </si>
  <si>
    <t>TXN0001575</t>
  </si>
  <si>
    <t>TXN0001576</t>
  </si>
  <si>
    <t>2023-05-13</t>
  </si>
  <si>
    <t>TXN0001577</t>
  </si>
  <si>
    <t>TXN0001578</t>
  </si>
  <si>
    <t>TXN0001579</t>
  </si>
  <si>
    <t>TXN0001580</t>
  </si>
  <si>
    <t>TXN0001581</t>
  </si>
  <si>
    <t>2025-03-03</t>
  </si>
  <si>
    <t>TXN0001582</t>
  </si>
  <si>
    <t>TXN0001583</t>
  </si>
  <si>
    <t>TXN0001584</t>
  </si>
  <si>
    <t>TXN0001585</t>
  </si>
  <si>
    <t>TXN0001586</t>
  </si>
  <si>
    <t>TXN0001587</t>
  </si>
  <si>
    <t>TXN0001588</t>
  </si>
  <si>
    <t>2022-04-12</t>
  </si>
  <si>
    <t>ACC100277</t>
  </si>
  <si>
    <t>TXN0001589</t>
  </si>
  <si>
    <t>TXN0001590</t>
  </si>
  <si>
    <t>TXN0001591</t>
  </si>
  <si>
    <t>TXN0001592</t>
  </si>
  <si>
    <t>TXN0001593</t>
  </si>
  <si>
    <t>2022-01-29</t>
  </si>
  <si>
    <t>TXN0001594</t>
  </si>
  <si>
    <t>2022-09-17</t>
  </si>
  <si>
    <t>TXN0001595</t>
  </si>
  <si>
    <t>ACC100079</t>
  </si>
  <si>
    <t>TXN0001596</t>
  </si>
  <si>
    <t>2023-08-10</t>
  </si>
  <si>
    <t>TXN0001597</t>
  </si>
  <si>
    <t>2023-02-09</t>
  </si>
  <si>
    <t>TXN0001598</t>
  </si>
  <si>
    <t>TXN0001599</t>
  </si>
  <si>
    <t>2022-04-28</t>
  </si>
  <si>
    <t>TXN0001600</t>
  </si>
  <si>
    <t>TXN0001601</t>
  </si>
  <si>
    <t>TXN0001602</t>
  </si>
  <si>
    <t>TXN0001603</t>
  </si>
  <si>
    <t>TXN0001604</t>
  </si>
  <si>
    <t>TXN0001605</t>
  </si>
  <si>
    <t>ACC100177</t>
  </si>
  <si>
    <t>TXN0001606</t>
  </si>
  <si>
    <t>TXN0001607</t>
  </si>
  <si>
    <t>2022-01-07</t>
  </si>
  <si>
    <t>TXN0001608</t>
  </si>
  <si>
    <t>TXN0001609</t>
  </si>
  <si>
    <t>2022-01-31</t>
  </si>
  <si>
    <t>TXN0001610</t>
  </si>
  <si>
    <t>2024-11-27</t>
  </si>
  <si>
    <t>TXN0001611</t>
  </si>
  <si>
    <t>2022-09-06</t>
  </si>
  <si>
    <t>ACC100345</t>
  </si>
  <si>
    <t>TXN0001612</t>
  </si>
  <si>
    <t>TXN0001613</t>
  </si>
  <si>
    <t>TXN0001614</t>
  </si>
  <si>
    <t>TXN0001615</t>
  </si>
  <si>
    <t>TXN0001616</t>
  </si>
  <si>
    <t>2022-09-29</t>
  </si>
  <si>
    <t>TXN0001617</t>
  </si>
  <si>
    <t>TXN0001618</t>
  </si>
  <si>
    <t>TXN0001619</t>
  </si>
  <si>
    <t>TXN0001620</t>
  </si>
  <si>
    <t>TXN0001621</t>
  </si>
  <si>
    <t>TXN0001622</t>
  </si>
  <si>
    <t>TXN0001623</t>
  </si>
  <si>
    <t>TXN0001624</t>
  </si>
  <si>
    <t>TXN0001625</t>
  </si>
  <si>
    <t>TXN0001626</t>
  </si>
  <si>
    <t>2023-11-17</t>
  </si>
  <si>
    <t>TXN0001627</t>
  </si>
  <si>
    <t>2022-06-01</t>
  </si>
  <si>
    <t>TXN0001628</t>
  </si>
  <si>
    <t>TXN0001629</t>
  </si>
  <si>
    <t>TXN0001630</t>
  </si>
  <si>
    <t>TXN0001631</t>
  </si>
  <si>
    <t>TXN0001632</t>
  </si>
  <si>
    <t>2022-09-23</t>
  </si>
  <si>
    <t>TXN0001633</t>
  </si>
  <si>
    <t>TXN0001634</t>
  </si>
  <si>
    <t>TXN0001635</t>
  </si>
  <si>
    <t>TXN0001636</t>
  </si>
  <si>
    <t>TXN0001637</t>
  </si>
  <si>
    <t>TXN0001638</t>
  </si>
  <si>
    <t>ACC100427</t>
  </si>
  <si>
    <t>TXN0001639</t>
  </si>
  <si>
    <t>2023-01-24</t>
  </si>
  <si>
    <t>TXN0001640</t>
  </si>
  <si>
    <t>TXN0001641</t>
  </si>
  <si>
    <t>2022-06-11</t>
  </si>
  <si>
    <t>TXN0001642</t>
  </si>
  <si>
    <t>TXN0001643</t>
  </si>
  <si>
    <t>TXN0001644</t>
  </si>
  <si>
    <t>2024-07-30</t>
  </si>
  <si>
    <t>TXN0001645</t>
  </si>
  <si>
    <t>TXN0001646</t>
  </si>
  <si>
    <t>TXN0001647</t>
  </si>
  <si>
    <t>2023-06-02</t>
  </si>
  <si>
    <t>TXN0001648</t>
  </si>
  <si>
    <t>2022-05-01</t>
  </si>
  <si>
    <t>TXN0001649</t>
  </si>
  <si>
    <t>TXN0001650</t>
  </si>
  <si>
    <t>2024-01-06</t>
  </si>
  <si>
    <t>TXN0001651</t>
  </si>
  <si>
    <t>TXN0001652</t>
  </si>
  <si>
    <t>TXN0001653</t>
  </si>
  <si>
    <t>2022-12-15</t>
  </si>
  <si>
    <t>TXN0001654</t>
  </si>
  <si>
    <t>TXN0001655</t>
  </si>
  <si>
    <t>2025-09-08</t>
  </si>
  <si>
    <t>TXN0001656</t>
  </si>
  <si>
    <t>2025-09-27</t>
  </si>
  <si>
    <t>TXN0001657</t>
  </si>
  <si>
    <t>TXN0001658</t>
  </si>
  <si>
    <t>TXN0001659</t>
  </si>
  <si>
    <t>TXN0001660</t>
  </si>
  <si>
    <t>2025-09-17</t>
  </si>
  <si>
    <t>TXN0001661</t>
  </si>
  <si>
    <t>TXN0001662</t>
  </si>
  <si>
    <t>TXN0001663</t>
  </si>
  <si>
    <t>TXN0001664</t>
  </si>
  <si>
    <t>TXN0001665</t>
  </si>
  <si>
    <t>TXN0001666</t>
  </si>
  <si>
    <t>TXN0001667</t>
  </si>
  <si>
    <t>2023-09-05</t>
  </si>
  <si>
    <t>TXN0001668</t>
  </si>
  <si>
    <t>TXN0001669</t>
  </si>
  <si>
    <t>2023-09-27</t>
  </si>
  <si>
    <t>TXN0001670</t>
  </si>
  <si>
    <t>2024-06-16</t>
  </si>
  <si>
    <t>TXN0001671</t>
  </si>
  <si>
    <t>2025-07-24</t>
  </si>
  <si>
    <t>TXN0001672</t>
  </si>
  <si>
    <t>TXN0001673</t>
  </si>
  <si>
    <t>TXN0001674</t>
  </si>
  <si>
    <t>2025-03-19</t>
  </si>
  <si>
    <t>TXN0001675</t>
  </si>
  <si>
    <t>2022-12-17</t>
  </si>
  <si>
    <t>TXN0001676</t>
  </si>
  <si>
    <t>TXN0001677</t>
  </si>
  <si>
    <t>TXN0001678</t>
  </si>
  <si>
    <t>2023-07-29</t>
  </si>
  <si>
    <t>TXN0001679</t>
  </si>
  <si>
    <t>TXN0001680</t>
  </si>
  <si>
    <t>2025-04-03</t>
  </si>
  <si>
    <t>TXN0001681</t>
  </si>
  <si>
    <t>TXN0001682</t>
  </si>
  <si>
    <t>2024-01-14</t>
  </si>
  <si>
    <t>ACC100374</t>
  </si>
  <si>
    <t>TXN0001683</t>
  </si>
  <si>
    <t>TXN0001684</t>
  </si>
  <si>
    <t>TXN0001685</t>
  </si>
  <si>
    <t>TXN0001686</t>
  </si>
  <si>
    <t>2024-05-08</t>
  </si>
  <si>
    <t>TXN0001687</t>
  </si>
  <si>
    <t>TXN0001688</t>
  </si>
  <si>
    <t>2024-12-03</t>
  </si>
  <si>
    <t>TXN0001689</t>
  </si>
  <si>
    <t>2022-02-11</t>
  </si>
  <si>
    <t>TXN0001690</t>
  </si>
  <si>
    <t>2024-01-01</t>
  </si>
  <si>
    <t>TXN0001691</t>
  </si>
  <si>
    <t>TXN0001692</t>
  </si>
  <si>
    <t>TXN0001693</t>
  </si>
  <si>
    <t>TXN0001694</t>
  </si>
  <si>
    <t>TXN0001695</t>
  </si>
  <si>
    <t>TXN0001696</t>
  </si>
  <si>
    <t>TXN0001697</t>
  </si>
  <si>
    <t>2025-02-07</t>
  </si>
  <si>
    <t>TXN0001698</t>
  </si>
  <si>
    <t>2023-05-25</t>
  </si>
  <si>
    <t>TXN0001699</t>
  </si>
  <si>
    <t>TXN0001700</t>
  </si>
  <si>
    <t>TXN0001701</t>
  </si>
  <si>
    <t>2024-09-27</t>
  </si>
  <si>
    <t>TXN0001702</t>
  </si>
  <si>
    <t>TXN0001703</t>
  </si>
  <si>
    <t>TXN0001704</t>
  </si>
  <si>
    <t>TXN0001705</t>
  </si>
  <si>
    <t>TXN0001706</t>
  </si>
  <si>
    <t>TXN0001707</t>
  </si>
  <si>
    <t>TXN0001708</t>
  </si>
  <si>
    <t>TXN0001709</t>
  </si>
  <si>
    <t>2022-08-29</t>
  </si>
  <si>
    <t>TXN0001710</t>
  </si>
  <si>
    <t>2024-12-12</t>
  </si>
  <si>
    <t>TXN0001711</t>
  </si>
  <si>
    <t>2024-04-21</t>
  </si>
  <si>
    <t>TXN0001712</t>
  </si>
  <si>
    <t>2025-01-23</t>
  </si>
  <si>
    <t>TXN0001713</t>
  </si>
  <si>
    <t>TXN0001714</t>
  </si>
  <si>
    <t>TXN0001715</t>
  </si>
  <si>
    <t>TXN0001716</t>
  </si>
  <si>
    <t>TXN0001717</t>
  </si>
  <si>
    <t>TXN0001718</t>
  </si>
  <si>
    <t>2024-05-25</t>
  </si>
  <si>
    <t>TXN0001719</t>
  </si>
  <si>
    <t>2023-08-27</t>
  </si>
  <si>
    <t>TXN0001720</t>
  </si>
  <si>
    <t>2022-02-02</t>
  </si>
  <si>
    <t>ACC100434</t>
  </si>
  <si>
    <t>TXN0001721</t>
  </si>
  <si>
    <t>TXN0001722</t>
  </si>
  <si>
    <t>TXN0001723</t>
  </si>
  <si>
    <t>TXN0001724</t>
  </si>
  <si>
    <t>2023-12-18</t>
  </si>
  <si>
    <t>TXN0001725</t>
  </si>
  <si>
    <t>TXN0001726</t>
  </si>
  <si>
    <t>TXN0001727</t>
  </si>
  <si>
    <t>2024-10-21</t>
  </si>
  <si>
    <t>TXN0001728</t>
  </si>
  <si>
    <t>2025-11-14</t>
  </si>
  <si>
    <t>TXN0001729</t>
  </si>
  <si>
    <t>TXN0001730</t>
  </si>
  <si>
    <t>TXN0001731</t>
  </si>
  <si>
    <t>TXN0001732</t>
  </si>
  <si>
    <t>TXN0001733</t>
  </si>
  <si>
    <t>TXN0001734</t>
  </si>
  <si>
    <t>TXN0001735</t>
  </si>
  <si>
    <t>2025-05-12</t>
  </si>
  <si>
    <t>TXN0001736</t>
  </si>
  <si>
    <t>TXN0001737</t>
  </si>
  <si>
    <t>TXN0001738</t>
  </si>
  <si>
    <t>2023-10-11</t>
  </si>
  <si>
    <t>TXN0001739</t>
  </si>
  <si>
    <t>TXN0001740</t>
  </si>
  <si>
    <t>TXN0001741</t>
  </si>
  <si>
    <t>TXN0001742</t>
  </si>
  <si>
    <t>TXN0001743</t>
  </si>
  <si>
    <t>2025-05-13</t>
  </si>
  <si>
    <t>TXN0001744</t>
  </si>
  <si>
    <t>TXN0001745</t>
  </si>
  <si>
    <t>TXN0001746</t>
  </si>
  <si>
    <t>TXN0001747</t>
  </si>
  <si>
    <t>2024-12-22</t>
  </si>
  <si>
    <t>TXN0001748</t>
  </si>
  <si>
    <t>TXN0001749</t>
  </si>
  <si>
    <t>TXN0001750</t>
  </si>
  <si>
    <t>TXN0001751</t>
  </si>
  <si>
    <t>2023-07-03</t>
  </si>
  <si>
    <t>TXN0001752</t>
  </si>
  <si>
    <t>TXN0001753</t>
  </si>
  <si>
    <t>TXN0001754</t>
  </si>
  <si>
    <t>TXN0001755</t>
  </si>
  <si>
    <t>2022-01-14</t>
  </si>
  <si>
    <t>TXN0001756</t>
  </si>
  <si>
    <t>TXN0001757</t>
  </si>
  <si>
    <t>2024-10-14</t>
  </si>
  <si>
    <t>TXN0001758</t>
  </si>
  <si>
    <t>2023-02-13</t>
  </si>
  <si>
    <t>TXN0001759</t>
  </si>
  <si>
    <t>2022-12-25</t>
  </si>
  <si>
    <t>TXN0001760</t>
  </si>
  <si>
    <t>2022-08-09</t>
  </si>
  <si>
    <t>TXN0001761</t>
  </si>
  <si>
    <t>TXN0001762</t>
  </si>
  <si>
    <t>2022-11-14</t>
  </si>
  <si>
    <t>TXN0001763</t>
  </si>
  <si>
    <t>TXN0001764</t>
  </si>
  <si>
    <t>TXN0001765</t>
  </si>
  <si>
    <t>TXN0001766</t>
  </si>
  <si>
    <t>TXN0001767</t>
  </si>
  <si>
    <t>TXN0001768</t>
  </si>
  <si>
    <t>2025-07-12</t>
  </si>
  <si>
    <t>TXN0001769</t>
  </si>
  <si>
    <t>TXN0001770</t>
  </si>
  <si>
    <t>2024-05-31</t>
  </si>
  <si>
    <t>TXN0001771</t>
  </si>
  <si>
    <t>TXN0001772</t>
  </si>
  <si>
    <t>2025-08-11</t>
  </si>
  <si>
    <t>TXN0001773</t>
  </si>
  <si>
    <t>TXN0001774</t>
  </si>
  <si>
    <t>TXN0001775</t>
  </si>
  <si>
    <t>2023-06-21</t>
  </si>
  <si>
    <t>TXN0001776</t>
  </si>
  <si>
    <t>2024-03-06</t>
  </si>
  <si>
    <t>TXN0001777</t>
  </si>
  <si>
    <t>2024-12-29</t>
  </si>
  <si>
    <t>TXN0001778</t>
  </si>
  <si>
    <t>TXN0001779</t>
  </si>
  <si>
    <t>TXN0001780</t>
  </si>
  <si>
    <t>TXN0001781</t>
  </si>
  <si>
    <t>TXN0001782</t>
  </si>
  <si>
    <t>2022-02-05</t>
  </si>
  <si>
    <t>TXN0001783</t>
  </si>
  <si>
    <t>TXN0001784</t>
  </si>
  <si>
    <t>TXN0001785</t>
  </si>
  <si>
    <t>TXN0001786</t>
  </si>
  <si>
    <t>TXN0001787</t>
  </si>
  <si>
    <t>TXN0001788</t>
  </si>
  <si>
    <t>ACC100469</t>
  </si>
  <si>
    <t>TXN0001789</t>
  </si>
  <si>
    <t>TXN0001790</t>
  </si>
  <si>
    <t>2025-03-12</t>
  </si>
  <si>
    <t>TXN0001791</t>
  </si>
  <si>
    <t>2023-11-04</t>
  </si>
  <si>
    <t>TXN0001792</t>
  </si>
  <si>
    <t>TXN0001793</t>
  </si>
  <si>
    <t>2022-04-15</t>
  </si>
  <si>
    <t>TXN0001794</t>
  </si>
  <si>
    <t>TXN0001795</t>
  </si>
  <si>
    <t>TXN0001796</t>
  </si>
  <si>
    <t>TXN0001797</t>
  </si>
  <si>
    <t>2022-06-14</t>
  </si>
  <si>
    <t>TXN0001798</t>
  </si>
  <si>
    <t>TXN0001799</t>
  </si>
  <si>
    <t>TXN0001800</t>
  </si>
  <si>
    <t>TXN0001801</t>
  </si>
  <si>
    <t>TXN0001802</t>
  </si>
  <si>
    <t>TXN0001803</t>
  </si>
  <si>
    <t>TXN0001804</t>
  </si>
  <si>
    <t>2024-04-08</t>
  </si>
  <si>
    <t>TXN0001805</t>
  </si>
  <si>
    <t>TXN0001806</t>
  </si>
  <si>
    <t>TXN0001807</t>
  </si>
  <si>
    <t>2025-04-07</t>
  </si>
  <si>
    <t>TXN0001808</t>
  </si>
  <si>
    <t>TXN0001809</t>
  </si>
  <si>
    <t>TXN0001810</t>
  </si>
  <si>
    <t>TXN0001811</t>
  </si>
  <si>
    <t>TXN0001812</t>
  </si>
  <si>
    <t>TXN0001813</t>
  </si>
  <si>
    <t>TXN0001814</t>
  </si>
  <si>
    <t>TXN0001815</t>
  </si>
  <si>
    <t>2025-09-10</t>
  </si>
  <si>
    <t>TXN0001816</t>
  </si>
  <si>
    <t>TXN0001817</t>
  </si>
  <si>
    <t>TXN0001818</t>
  </si>
  <si>
    <t>TXN0001819</t>
  </si>
  <si>
    <t>TXN0001820</t>
  </si>
  <si>
    <t>TXN0001821</t>
  </si>
  <si>
    <t>2024-02-29</t>
  </si>
  <si>
    <t>TXN0001822</t>
  </si>
  <si>
    <t>TXN0001823</t>
  </si>
  <si>
    <t>TXN0001824</t>
  </si>
  <si>
    <t>TXN0001825</t>
  </si>
  <si>
    <t>2022-12-29</t>
  </si>
  <si>
    <t>TXN0001826</t>
  </si>
  <si>
    <t>TXN0001827</t>
  </si>
  <si>
    <t>TXN0001828</t>
  </si>
  <si>
    <t>2022-10-05</t>
  </si>
  <si>
    <t>TXN0001829</t>
  </si>
  <si>
    <t>2024-03-08</t>
  </si>
  <si>
    <t>TXN0001830</t>
  </si>
  <si>
    <t>TXN0001831</t>
  </si>
  <si>
    <t>TXN0001832</t>
  </si>
  <si>
    <t>TXN0001833</t>
  </si>
  <si>
    <t>2025-08-23</t>
  </si>
  <si>
    <t>TXN0001834</t>
  </si>
  <si>
    <t>2025-09-26</t>
  </si>
  <si>
    <t>TXN0001835</t>
  </si>
  <si>
    <t>TXN0001836</t>
  </si>
  <si>
    <t>TXN0001837</t>
  </si>
  <si>
    <t>TXN0001838</t>
  </si>
  <si>
    <t>2023-02-01</t>
  </si>
  <si>
    <t>TXN0001839</t>
  </si>
  <si>
    <t>TXN0001840</t>
  </si>
  <si>
    <t>TXN0001841</t>
  </si>
  <si>
    <t>TXN0001842</t>
  </si>
  <si>
    <t>2025-03-15</t>
  </si>
  <si>
    <t>TXN0001843</t>
  </si>
  <si>
    <t>TXN0001844</t>
  </si>
  <si>
    <t>TXN0001845</t>
  </si>
  <si>
    <t>TXN0001846</t>
  </si>
  <si>
    <t>2022-07-11</t>
  </si>
  <si>
    <t>TXN0001847</t>
  </si>
  <si>
    <t>TXN0001848</t>
  </si>
  <si>
    <t>TXN0001849</t>
  </si>
  <si>
    <t>TXN0001850</t>
  </si>
  <si>
    <t>TXN0001851</t>
  </si>
  <si>
    <t>2022-08-23</t>
  </si>
  <si>
    <t>TXN0001852</t>
  </si>
  <si>
    <t>2023-09-15</t>
  </si>
  <si>
    <t>TXN0001853</t>
  </si>
  <si>
    <t>ACC100020</t>
  </si>
  <si>
    <t>TXN0001854</t>
  </si>
  <si>
    <t>TXN0001855</t>
  </si>
  <si>
    <t>2025-11-30</t>
  </si>
  <si>
    <t>TXN0001856</t>
  </si>
  <si>
    <t>TXN0001857</t>
  </si>
  <si>
    <t>2023-03-10</t>
  </si>
  <si>
    <t>TXN0001858</t>
  </si>
  <si>
    <t>2023-01-13</t>
  </si>
  <si>
    <t>TXN0001859</t>
  </si>
  <si>
    <t>TXN0001860</t>
  </si>
  <si>
    <t>2022-10-20</t>
  </si>
  <si>
    <t>TXN0001861</t>
  </si>
  <si>
    <t>TXN0001862</t>
  </si>
  <si>
    <t>TXN0001863</t>
  </si>
  <si>
    <t>TXN0001864</t>
  </si>
  <si>
    <t>TXN0001865</t>
  </si>
  <si>
    <t>2022-11-22</t>
  </si>
  <si>
    <t>TXN0001866</t>
  </si>
  <si>
    <t>TXN0001867</t>
  </si>
  <si>
    <t>TXN0001868</t>
  </si>
  <si>
    <t>2022-12-07</t>
  </si>
  <si>
    <t>TXN0001869</t>
  </si>
  <si>
    <t>2022-09-22</t>
  </si>
  <si>
    <t>TXN0001870</t>
  </si>
  <si>
    <t>2022-07-13</t>
  </si>
  <si>
    <t>TXN0001871</t>
  </si>
  <si>
    <t>TXN0001872</t>
  </si>
  <si>
    <t>TXN0001873</t>
  </si>
  <si>
    <t>TXN0001874</t>
  </si>
  <si>
    <t>2023-06-15</t>
  </si>
  <si>
    <t>TXN0001875</t>
  </si>
  <si>
    <t>2025-07-29</t>
  </si>
  <si>
    <t>TXN0001876</t>
  </si>
  <si>
    <t>2022-03-20</t>
  </si>
  <si>
    <t>TXN0001877</t>
  </si>
  <si>
    <t>TXN0001878</t>
  </si>
  <si>
    <t>TXN0001879</t>
  </si>
  <si>
    <t>TXN0001880</t>
  </si>
  <si>
    <t>TXN0001881</t>
  </si>
  <si>
    <t>2022-02-06</t>
  </si>
  <si>
    <t>TXN0001882</t>
  </si>
  <si>
    <t>TXN0001883</t>
  </si>
  <si>
    <t>TXN0001884</t>
  </si>
  <si>
    <t>2022-07-01</t>
  </si>
  <si>
    <t>TXN0001885</t>
  </si>
  <si>
    <t>TXN0001886</t>
  </si>
  <si>
    <t>TXN0001887</t>
  </si>
  <si>
    <t>TXN0001888</t>
  </si>
  <si>
    <t>TXN0001889</t>
  </si>
  <si>
    <t>TXN0001890</t>
  </si>
  <si>
    <t>TXN0001891</t>
  </si>
  <si>
    <t>TXN0001892</t>
  </si>
  <si>
    <t>TXN0001893</t>
  </si>
  <si>
    <t>2025-02-24</t>
  </si>
  <si>
    <t>TXN0001894</t>
  </si>
  <si>
    <t>TXN0001895</t>
  </si>
  <si>
    <t>TXN0001896</t>
  </si>
  <si>
    <t>TXN0001897</t>
  </si>
  <si>
    <t>TXN0001898</t>
  </si>
  <si>
    <t>TXN0001899</t>
  </si>
  <si>
    <t>TXN0001900</t>
  </si>
  <si>
    <t>TXN0001901</t>
  </si>
  <si>
    <t>TXN0001902</t>
  </si>
  <si>
    <t>2024-04-16</t>
  </si>
  <si>
    <t>TXN0001903</t>
  </si>
  <si>
    <t>TXN0001904</t>
  </si>
  <si>
    <t>TXN0001905</t>
  </si>
  <si>
    <t>TXN0001906</t>
  </si>
  <si>
    <t>TXN0001907</t>
  </si>
  <si>
    <t>TXN0001908</t>
  </si>
  <si>
    <t>TXN0001909</t>
  </si>
  <si>
    <t>TXN0001910</t>
  </si>
  <si>
    <t>TXN0001911</t>
  </si>
  <si>
    <t>TXN0001912</t>
  </si>
  <si>
    <t>2022-08-03</t>
  </si>
  <si>
    <t>TXN0001913</t>
  </si>
  <si>
    <t>TXN0001914</t>
  </si>
  <si>
    <t>TXN0001915</t>
  </si>
  <si>
    <t>2024-09-11</t>
  </si>
  <si>
    <t>TXN0001916</t>
  </si>
  <si>
    <t>TXN0001917</t>
  </si>
  <si>
    <t>TXN0001918</t>
  </si>
  <si>
    <t>TXN0001919</t>
  </si>
  <si>
    <t>TXN0001920</t>
  </si>
  <si>
    <t>TXN0001921</t>
  </si>
  <si>
    <t>TXN0001922</t>
  </si>
  <si>
    <t>ACC100244</t>
  </si>
  <si>
    <t>CUST10120</t>
  </si>
  <si>
    <t>Ana Wilson</t>
  </si>
  <si>
    <t>TXN0001923</t>
  </si>
  <si>
    <t>TXN0001924</t>
  </si>
  <si>
    <t>TXN0001925</t>
  </si>
  <si>
    <t>TXN0001926</t>
  </si>
  <si>
    <t>TXN0001927</t>
  </si>
  <si>
    <t>TXN0001928</t>
  </si>
  <si>
    <t>TXN0001929</t>
  </si>
  <si>
    <t>TXN0001930</t>
  </si>
  <si>
    <t>TXN0001931</t>
  </si>
  <si>
    <t>TXN0001932</t>
  </si>
  <si>
    <t>TXN0001933</t>
  </si>
  <si>
    <t>TXN0001934</t>
  </si>
  <si>
    <t>TXN0001935</t>
  </si>
  <si>
    <t>2023-11-24</t>
  </si>
  <si>
    <t>TXN0001936</t>
  </si>
  <si>
    <t>TXN0001937</t>
  </si>
  <si>
    <t>TXN0001938</t>
  </si>
  <si>
    <t>TXN0001939</t>
  </si>
  <si>
    <t>TXN0001940</t>
  </si>
  <si>
    <t>2022-12-30</t>
  </si>
  <si>
    <t>TXN0001941</t>
  </si>
  <si>
    <t>2024-03-05</t>
  </si>
  <si>
    <t>TXN0001942</t>
  </si>
  <si>
    <t>TXN0001943</t>
  </si>
  <si>
    <t>TXN0001944</t>
  </si>
  <si>
    <t>TXN0001945</t>
  </si>
  <si>
    <t>TXN0001946</t>
  </si>
  <si>
    <t>TXN0001947</t>
  </si>
  <si>
    <t>TXN0001948</t>
  </si>
  <si>
    <t>TXN0001949</t>
  </si>
  <si>
    <t>TXN0001950</t>
  </si>
  <si>
    <t>TXN0001951</t>
  </si>
  <si>
    <t>TXN0001952</t>
  </si>
  <si>
    <t>TXN0001953</t>
  </si>
  <si>
    <t>2022-11-11</t>
  </si>
  <si>
    <t>TXN0001954</t>
  </si>
  <si>
    <t>TXN0001955</t>
  </si>
  <si>
    <t>2022-04-17</t>
  </si>
  <si>
    <t>TXN0001956</t>
  </si>
  <si>
    <t>2025-09-01</t>
  </si>
  <si>
    <t>TXN0001957</t>
  </si>
  <si>
    <t>2024-11-25</t>
  </si>
  <si>
    <t>TXN0001958</t>
  </si>
  <si>
    <t>2023-11-08</t>
  </si>
  <si>
    <t>TXN0001959</t>
  </si>
  <si>
    <t>2023-10-10</t>
  </si>
  <si>
    <t>TXN0001960</t>
  </si>
  <si>
    <t>TXN0001961</t>
  </si>
  <si>
    <t>TXN0001962</t>
  </si>
  <si>
    <t>TXN0001963</t>
  </si>
  <si>
    <t>TXN0001964</t>
  </si>
  <si>
    <t>TXN0001965</t>
  </si>
  <si>
    <t>TXN0001966</t>
  </si>
  <si>
    <t>TXN0001967</t>
  </si>
  <si>
    <t>TXN0001968</t>
  </si>
  <si>
    <t>TXN0001969</t>
  </si>
  <si>
    <t>TXN0001970</t>
  </si>
  <si>
    <t>2025-05-24</t>
  </si>
  <si>
    <t>TXN0001971</t>
  </si>
  <si>
    <t>2022-08-18</t>
  </si>
  <si>
    <t>TXN0001972</t>
  </si>
  <si>
    <t>TXN0001973</t>
  </si>
  <si>
    <t>TXN0001974</t>
  </si>
  <si>
    <t>2022-08-13</t>
  </si>
  <si>
    <t>TXN0001975</t>
  </si>
  <si>
    <t>2022-10-29</t>
  </si>
  <si>
    <t>TXN0001976</t>
  </si>
  <si>
    <t>TXN0001977</t>
  </si>
  <si>
    <t>2022-03-10</t>
  </si>
  <si>
    <t>TXN0001978</t>
  </si>
  <si>
    <t>TXN0001979</t>
  </si>
  <si>
    <t>2024-07-31</t>
  </si>
  <si>
    <t>TXN0001980</t>
  </si>
  <si>
    <t>2025-12-03</t>
  </si>
  <si>
    <t>TXN0001981</t>
  </si>
  <si>
    <t>2023-07-30</t>
  </si>
  <si>
    <t>TXN0001982</t>
  </si>
  <si>
    <t>TXN0001983</t>
  </si>
  <si>
    <t>TXN0001984</t>
  </si>
  <si>
    <t>TXN0001985</t>
  </si>
  <si>
    <t>TXN0001986</t>
  </si>
  <si>
    <t>TXN0001987</t>
  </si>
  <si>
    <t>TXN0001988</t>
  </si>
  <si>
    <t>2025-05-18</t>
  </si>
  <si>
    <t>TXN0001989</t>
  </si>
  <si>
    <t>TXN0001990</t>
  </si>
  <si>
    <t>2022-11-21</t>
  </si>
  <si>
    <t>TXN0001991</t>
  </si>
  <si>
    <t>TXN0001992</t>
  </si>
  <si>
    <t>TXN0001993</t>
  </si>
  <si>
    <t>TXN0001994</t>
  </si>
  <si>
    <t>TXN0001995</t>
  </si>
  <si>
    <t>TXN0001996</t>
  </si>
  <si>
    <t>TXN0001997</t>
  </si>
  <si>
    <t>TXN0001998</t>
  </si>
  <si>
    <t>2025-05-04</t>
  </si>
  <si>
    <t>TXN0001999</t>
  </si>
  <si>
    <t>2023-03-05</t>
  </si>
  <si>
    <t>TXN0002000</t>
  </si>
  <si>
    <t>TXN0002001</t>
  </si>
  <si>
    <t>TXN0002002</t>
  </si>
  <si>
    <t>2025-11-15</t>
  </si>
  <si>
    <t>TXN0002003</t>
  </si>
  <si>
    <t>TXN0002004</t>
  </si>
  <si>
    <t>TXN0002005</t>
  </si>
  <si>
    <t>TXN0002006</t>
  </si>
  <si>
    <t>TXN0002007</t>
  </si>
  <si>
    <t>TXN0002008</t>
  </si>
  <si>
    <t>2025-11-10</t>
  </si>
  <si>
    <t>TXN0002009</t>
  </si>
  <si>
    <t>TXN0002010</t>
  </si>
  <si>
    <t>TXN0002011</t>
  </si>
  <si>
    <t>TXN0002012</t>
  </si>
  <si>
    <t>TXN0002013</t>
  </si>
  <si>
    <t>TXN0002014</t>
  </si>
  <si>
    <t>TXN0002015</t>
  </si>
  <si>
    <t>TXN0002016</t>
  </si>
  <si>
    <t>TXN0002017</t>
  </si>
  <si>
    <t>2023-10-14</t>
  </si>
  <si>
    <t>TXN0002018</t>
  </si>
  <si>
    <t>2022-07-28</t>
  </si>
  <si>
    <t>TXN0002019</t>
  </si>
  <si>
    <t>TXN0002020</t>
  </si>
  <si>
    <t>2025-12-04</t>
  </si>
  <si>
    <t>TXN0002021</t>
  </si>
  <si>
    <t>2022-01-24</t>
  </si>
  <si>
    <t>TXN0002022</t>
  </si>
  <si>
    <t>TXN0002023</t>
  </si>
  <si>
    <t>TXN0002024</t>
  </si>
  <si>
    <t>TXN0002025</t>
  </si>
  <si>
    <t>2024-05-07</t>
  </si>
  <si>
    <t>TXN0002026</t>
  </si>
  <si>
    <t>TXN0002027</t>
  </si>
  <si>
    <t>TXN0002028</t>
  </si>
  <si>
    <t>2024-08-08</t>
  </si>
  <si>
    <t>TXN0002029</t>
  </si>
  <si>
    <t>TXN0002030</t>
  </si>
  <si>
    <t>TXN0002031</t>
  </si>
  <si>
    <t>TXN0002032</t>
  </si>
  <si>
    <t>TXN0002033</t>
  </si>
  <si>
    <t>2025-06-29</t>
  </si>
  <si>
    <t>TXN0002034</t>
  </si>
  <si>
    <t>2022-01-02</t>
  </si>
  <si>
    <t>TXN0002035</t>
  </si>
  <si>
    <t>TXN0002036</t>
  </si>
  <si>
    <t>TXN0002037</t>
  </si>
  <si>
    <t>TXN0002038</t>
  </si>
  <si>
    <t>TXN0002039</t>
  </si>
  <si>
    <t>TXN0002040</t>
  </si>
  <si>
    <t>TXN0002041</t>
  </si>
  <si>
    <t>TXN0002042</t>
  </si>
  <si>
    <t>TXN0002043</t>
  </si>
  <si>
    <t>TXN0002044</t>
  </si>
  <si>
    <t>TXN0002045</t>
  </si>
  <si>
    <t>TXN0002046</t>
  </si>
  <si>
    <t>TXN0002047</t>
  </si>
  <si>
    <t>2022-01-22</t>
  </si>
  <si>
    <t>TXN0002048</t>
  </si>
  <si>
    <t>2023-08-11</t>
  </si>
  <si>
    <t>TXN0002049</t>
  </si>
  <si>
    <t>TXN0002050</t>
  </si>
  <si>
    <t>TXN0002051</t>
  </si>
  <si>
    <t>TXN0002052</t>
  </si>
  <si>
    <t>TXN0002053</t>
  </si>
  <si>
    <t>TXN0002054</t>
  </si>
  <si>
    <t>TXN0002055</t>
  </si>
  <si>
    <t>2024-03-24</t>
  </si>
  <si>
    <t>TXN0002056</t>
  </si>
  <si>
    <t>TXN0002057</t>
  </si>
  <si>
    <t>2024-07-13</t>
  </si>
  <si>
    <t>TXN0002058</t>
  </si>
  <si>
    <t>TXN0002059</t>
  </si>
  <si>
    <t>TXN0002060</t>
  </si>
  <si>
    <t>TXN0002061</t>
  </si>
  <si>
    <t>TXN0002062</t>
  </si>
  <si>
    <t>TXN0002063</t>
  </si>
  <si>
    <t>TXN0002064</t>
  </si>
  <si>
    <t>TXN0002065</t>
  </si>
  <si>
    <t>TXN0002066</t>
  </si>
  <si>
    <t>TXN0002067</t>
  </si>
  <si>
    <t>TXN0002068</t>
  </si>
  <si>
    <t>2025-02-02</t>
  </si>
  <si>
    <t>TXN0002069</t>
  </si>
  <si>
    <t>2022-09-15</t>
  </si>
  <si>
    <t>TXN0002070</t>
  </si>
  <si>
    <t>TXN0002071</t>
  </si>
  <si>
    <t>TXN0002072</t>
  </si>
  <si>
    <t>TXN0002073</t>
  </si>
  <si>
    <t>TXN0002074</t>
  </si>
  <si>
    <t>TXN0002075</t>
  </si>
  <si>
    <t>TXN0002076</t>
  </si>
  <si>
    <t>TXN0002077</t>
  </si>
  <si>
    <t>TXN0002078</t>
  </si>
  <si>
    <t>TXN0002079</t>
  </si>
  <si>
    <t>TXN0002080</t>
  </si>
  <si>
    <t>TXN0002081</t>
  </si>
  <si>
    <t>TXN0002082</t>
  </si>
  <si>
    <t>TXN0002083</t>
  </si>
  <si>
    <t>TXN0002084</t>
  </si>
  <si>
    <t>TXN0002085</t>
  </si>
  <si>
    <t>TXN0002086</t>
  </si>
  <si>
    <t>TXN0002087</t>
  </si>
  <si>
    <t>TXN0002088</t>
  </si>
  <si>
    <t>2023-09-03</t>
  </si>
  <si>
    <t>TXN0002089</t>
  </si>
  <si>
    <t>2022-01-18</t>
  </si>
  <si>
    <t>TXN0002090</t>
  </si>
  <si>
    <t>2024-07-15</t>
  </si>
  <si>
    <t>TXN0002091</t>
  </si>
  <si>
    <t>TXN0002092</t>
  </si>
  <si>
    <t>TXN0002093</t>
  </si>
  <si>
    <t>2023-03-04</t>
  </si>
  <si>
    <t>TXN0002094</t>
  </si>
  <si>
    <t>TXN0002095</t>
  </si>
  <si>
    <t>TXN0002096</t>
  </si>
  <si>
    <t>TXN0002097</t>
  </si>
  <si>
    <t>2024-05-28</t>
  </si>
  <si>
    <t>TXN0002098</t>
  </si>
  <si>
    <t>TXN0002099</t>
  </si>
  <si>
    <t>TXN0002100</t>
  </si>
  <si>
    <t>TXN0002101</t>
  </si>
  <si>
    <t>TXN0002102</t>
  </si>
  <si>
    <t>TXN0002103</t>
  </si>
  <si>
    <t>TXN0002104</t>
  </si>
  <si>
    <t>TXN0002105</t>
  </si>
  <si>
    <t>TXN0002106</t>
  </si>
  <si>
    <t>2023-02-08</t>
  </si>
  <si>
    <t>TXN0002107</t>
  </si>
  <si>
    <t>TXN0002108</t>
  </si>
  <si>
    <t>TXN0002109</t>
  </si>
  <si>
    <t>TXN0002110</t>
  </si>
  <si>
    <t>2025-10-24</t>
  </si>
  <si>
    <t>TXN0002111</t>
  </si>
  <si>
    <t>TXN0002112</t>
  </si>
  <si>
    <t>2023-12-27</t>
  </si>
  <si>
    <t>TXN0002113</t>
  </si>
  <si>
    <t>TXN0002114</t>
  </si>
  <si>
    <t>TXN0002115</t>
  </si>
  <si>
    <t>TXN0002116</t>
  </si>
  <si>
    <t>TXN0002117</t>
  </si>
  <si>
    <t>TXN0002118</t>
  </si>
  <si>
    <t>TXN0002119</t>
  </si>
  <si>
    <t>2025-03-28</t>
  </si>
  <si>
    <t>TXN0002120</t>
  </si>
  <si>
    <t>TXN0002121</t>
  </si>
  <si>
    <t>TXN0002122</t>
  </si>
  <si>
    <t>TXN0002123</t>
  </si>
  <si>
    <t>TXN0002124</t>
  </si>
  <si>
    <t>TXN0002125</t>
  </si>
  <si>
    <t>2024-08-19</t>
  </si>
  <si>
    <t>TXN0002126</t>
  </si>
  <si>
    <t>TXN0002127</t>
  </si>
  <si>
    <t>TXN0002128</t>
  </si>
  <si>
    <t>TXN0002129</t>
  </si>
  <si>
    <t>TXN0002130</t>
  </si>
  <si>
    <t>TXN0002131</t>
  </si>
  <si>
    <t>TXN0002132</t>
  </si>
  <si>
    <t>TXN0002133</t>
  </si>
  <si>
    <t>2023-02-28</t>
  </si>
  <si>
    <t>TXN0002134</t>
  </si>
  <si>
    <t>2025-12-19</t>
  </si>
  <si>
    <t>TXN0002135</t>
  </si>
  <si>
    <t>TXN0002136</t>
  </si>
  <si>
    <t>TXN0002137</t>
  </si>
  <si>
    <t>TXN0002138</t>
  </si>
  <si>
    <t>TXN0002139</t>
  </si>
  <si>
    <t>TXN0002140</t>
  </si>
  <si>
    <t>2022-02-22</t>
  </si>
  <si>
    <t>TXN0002141</t>
  </si>
  <si>
    <t>2022-04-30</t>
  </si>
  <si>
    <t>TXN0002142</t>
  </si>
  <si>
    <t>2024-04-13</t>
  </si>
  <si>
    <t>TXN0002143</t>
  </si>
  <si>
    <t>TXN0002144</t>
  </si>
  <si>
    <t>TXN0002145</t>
  </si>
  <si>
    <t>TXN0002146</t>
  </si>
  <si>
    <t>2025-08-04</t>
  </si>
  <si>
    <t>TXN0002147</t>
  </si>
  <si>
    <t>TXN0002148</t>
  </si>
  <si>
    <t>TXN0002149</t>
  </si>
  <si>
    <t>TXN0002150</t>
  </si>
  <si>
    <t>TXN0002151</t>
  </si>
  <si>
    <t>TXN0002152</t>
  </si>
  <si>
    <t>TXN0002153</t>
  </si>
  <si>
    <t>2025-04-18</t>
  </si>
  <si>
    <t>TXN0002154</t>
  </si>
  <si>
    <t>TXN0002155</t>
  </si>
  <si>
    <t>TXN0002156</t>
  </si>
  <si>
    <t>TXN0002157</t>
  </si>
  <si>
    <t>2024-02-04</t>
  </si>
  <si>
    <t>TXN0002158</t>
  </si>
  <si>
    <t>TXN0002159</t>
  </si>
  <si>
    <t>TXN0002160</t>
  </si>
  <si>
    <t>TXN0002161</t>
  </si>
  <si>
    <t>TXN0002162</t>
  </si>
  <si>
    <t>TXN0002163</t>
  </si>
  <si>
    <t>TXN0002164</t>
  </si>
  <si>
    <t>TXN0002165</t>
  </si>
  <si>
    <t>TXN0002166</t>
  </si>
  <si>
    <t>2024-05-06</t>
  </si>
  <si>
    <t>TXN0002167</t>
  </si>
  <si>
    <t>TXN0002168</t>
  </si>
  <si>
    <t>TXN0002169</t>
  </si>
  <si>
    <t>TXN0002170</t>
  </si>
  <si>
    <t>TXN0002171</t>
  </si>
  <si>
    <t>TXN0002172</t>
  </si>
  <si>
    <t>TXN0002173</t>
  </si>
  <si>
    <t>TXN0002174</t>
  </si>
  <si>
    <t>2022-08-22</t>
  </si>
  <si>
    <t>TXN0002175</t>
  </si>
  <si>
    <t>2025-03-07</t>
  </si>
  <si>
    <t>TXN0002176</t>
  </si>
  <si>
    <t>TXN0002177</t>
  </si>
  <si>
    <t>TXN0002178</t>
  </si>
  <si>
    <t>TXN0002179</t>
  </si>
  <si>
    <t>TXN0002180</t>
  </si>
  <si>
    <t>TXN0002181</t>
  </si>
  <si>
    <t>TXN0002182</t>
  </si>
  <si>
    <t>TXN0002183</t>
  </si>
  <si>
    <t>2025-05-16</t>
  </si>
  <si>
    <t>TXN0002184</t>
  </si>
  <si>
    <t>TXN0002185</t>
  </si>
  <si>
    <t>TXN0002186</t>
  </si>
  <si>
    <t>2025-12-11</t>
  </si>
  <si>
    <t>TXN0002187</t>
  </si>
  <si>
    <t>TXN0002188</t>
  </si>
  <si>
    <t>TXN0002189</t>
  </si>
  <si>
    <t>TXN0002190</t>
  </si>
  <si>
    <t>TXN0002191</t>
  </si>
  <si>
    <t>TXN0002192</t>
  </si>
  <si>
    <t>TXN0002193</t>
  </si>
  <si>
    <t>TXN0002194</t>
  </si>
  <si>
    <t>2022-04-10</t>
  </si>
  <si>
    <t>TXN0002195</t>
  </si>
  <si>
    <t>TXN0002196</t>
  </si>
  <si>
    <t>TXN0002197</t>
  </si>
  <si>
    <t>TXN0002198</t>
  </si>
  <si>
    <t>TXN0002199</t>
  </si>
  <si>
    <t>2023-08-29</t>
  </si>
  <si>
    <t>TXN0002200</t>
  </si>
  <si>
    <t>TXN0002201</t>
  </si>
  <si>
    <t>TXN0002202</t>
  </si>
  <si>
    <t>TXN0002203</t>
  </si>
  <si>
    <t>2023-04-25</t>
  </si>
  <si>
    <t>TXN0002204</t>
  </si>
  <si>
    <t>TXN0002205</t>
  </si>
  <si>
    <t>TXN0002206</t>
  </si>
  <si>
    <t>TXN0002207</t>
  </si>
  <si>
    <t>TXN0002208</t>
  </si>
  <si>
    <t>2025-08-28</t>
  </si>
  <si>
    <t>TXN0002209</t>
  </si>
  <si>
    <t>TXN0002210</t>
  </si>
  <si>
    <t>2024-03-27</t>
  </si>
  <si>
    <t>TXN0002211</t>
  </si>
  <si>
    <t>TXN0002212</t>
  </si>
  <si>
    <t>TXN0002213</t>
  </si>
  <si>
    <t>TXN0002214</t>
  </si>
  <si>
    <t>2022-05-23</t>
  </si>
  <si>
    <t>TXN0002215</t>
  </si>
  <si>
    <t>TXN0002216</t>
  </si>
  <si>
    <t>TXN0002217</t>
  </si>
  <si>
    <t>TXN0002218</t>
  </si>
  <si>
    <t>TXN0002219</t>
  </si>
  <si>
    <t>TXN0002220</t>
  </si>
  <si>
    <t>TXN0002221</t>
  </si>
  <si>
    <t>TXN0002222</t>
  </si>
  <si>
    <t>2022-09-25</t>
  </si>
  <si>
    <t>TXN0002223</t>
  </si>
  <si>
    <t>TXN0002224</t>
  </si>
  <si>
    <t>TXN0002225</t>
  </si>
  <si>
    <t>TXN0002226</t>
  </si>
  <si>
    <t>TXN0002227</t>
  </si>
  <si>
    <t>TXN0002228</t>
  </si>
  <si>
    <t>2024-01-03</t>
  </si>
  <si>
    <t>TXN0002229</t>
  </si>
  <si>
    <t>TXN0002230</t>
  </si>
  <si>
    <t>TXN0002231</t>
  </si>
  <si>
    <t>TXN0002232</t>
  </si>
  <si>
    <t>TXN0002233</t>
  </si>
  <si>
    <t>TXN0002234</t>
  </si>
  <si>
    <t>TXN0002235</t>
  </si>
  <si>
    <t>TXN0002236</t>
  </si>
  <si>
    <t>TXN0002237</t>
  </si>
  <si>
    <t>TXN0002238</t>
  </si>
  <si>
    <t>TXN0002239</t>
  </si>
  <si>
    <t>TXN0002240</t>
  </si>
  <si>
    <t>2022-08-14</t>
  </si>
  <si>
    <t>TXN0002241</t>
  </si>
  <si>
    <t>TXN0002242</t>
  </si>
  <si>
    <t>TXN0002243</t>
  </si>
  <si>
    <t>TXN0002244</t>
  </si>
  <si>
    <t>TXN0002245</t>
  </si>
  <si>
    <t>TXN0002246</t>
  </si>
  <si>
    <t>TXN0002247</t>
  </si>
  <si>
    <t>2025-03-16</t>
  </si>
  <si>
    <t>TXN0002248</t>
  </si>
  <si>
    <t>2024-03-28</t>
  </si>
  <si>
    <t>TXN0002249</t>
  </si>
  <si>
    <t>TXN0002250</t>
  </si>
  <si>
    <t>TXN0002251</t>
  </si>
  <si>
    <t>ACC100453</t>
  </si>
  <si>
    <t>TXN0002252</t>
  </si>
  <si>
    <t>TXN0002253</t>
  </si>
  <si>
    <t>TXN0002254</t>
  </si>
  <si>
    <t>TXN0002255</t>
  </si>
  <si>
    <t>TXN0002256</t>
  </si>
  <si>
    <t>TXN0002257</t>
  </si>
  <si>
    <t>TXN0002258</t>
  </si>
  <si>
    <t>TXN0002259</t>
  </si>
  <si>
    <t>TXN0002260</t>
  </si>
  <si>
    <t>TXN0002261</t>
  </si>
  <si>
    <t>TXN0002262</t>
  </si>
  <si>
    <t>TXN0002263</t>
  </si>
  <si>
    <t>TXN0002264</t>
  </si>
  <si>
    <t>TXN0002265</t>
  </si>
  <si>
    <t>TXN0002266</t>
  </si>
  <si>
    <t>TXN0002267</t>
  </si>
  <si>
    <t>TXN0002268</t>
  </si>
  <si>
    <t>TXN0002269</t>
  </si>
  <si>
    <t>TXN0002270</t>
  </si>
  <si>
    <t>TXN0002271</t>
  </si>
  <si>
    <t>TXN0002272</t>
  </si>
  <si>
    <t>TXN0002273</t>
  </si>
  <si>
    <t>TXN0002274</t>
  </si>
  <si>
    <t>TXN0002275</t>
  </si>
  <si>
    <t>2022-07-24</t>
  </si>
  <si>
    <t>TXN0002276</t>
  </si>
  <si>
    <t>TXN0002277</t>
  </si>
  <si>
    <t>2023-01-25</t>
  </si>
  <si>
    <t>TXN0002278</t>
  </si>
  <si>
    <t>TXN0002279</t>
  </si>
  <si>
    <t>TXN0002280</t>
  </si>
  <si>
    <t>TXN0002281</t>
  </si>
  <si>
    <t>TXN0002282</t>
  </si>
  <si>
    <t>TXN0002283</t>
  </si>
  <si>
    <t>TXN0002284</t>
  </si>
  <si>
    <t>TXN0002285</t>
  </si>
  <si>
    <t>TXN0002286</t>
  </si>
  <si>
    <t>TXN0002287</t>
  </si>
  <si>
    <t>2022-04-19</t>
  </si>
  <si>
    <t>TXN0002288</t>
  </si>
  <si>
    <t>TXN0002289</t>
  </si>
  <si>
    <t>TXN0002290</t>
  </si>
  <si>
    <t>TXN0002291</t>
  </si>
  <si>
    <t>2024-06-27</t>
  </si>
  <si>
    <t>TXN0002292</t>
  </si>
  <si>
    <t>TXN0002293</t>
  </si>
  <si>
    <t>TXN0002294</t>
  </si>
  <si>
    <t>2023-09-06</t>
  </si>
  <si>
    <t>TXN0002295</t>
  </si>
  <si>
    <t>TXN0002296</t>
  </si>
  <si>
    <t>TXN0002297</t>
  </si>
  <si>
    <t>TXN0002298</t>
  </si>
  <si>
    <t>2025-05-02</t>
  </si>
  <si>
    <t>TXN0002299</t>
  </si>
  <si>
    <t>TXN0002300</t>
  </si>
  <si>
    <t>2022-12-10</t>
  </si>
  <si>
    <t>TXN0002301</t>
  </si>
  <si>
    <t>TXN0002302</t>
  </si>
  <si>
    <t>TXN0002303</t>
  </si>
  <si>
    <t>TXN0002304</t>
  </si>
  <si>
    <t>TXN0002305</t>
  </si>
  <si>
    <t>TXN0002306</t>
  </si>
  <si>
    <t>TXN0002307</t>
  </si>
  <si>
    <t>TXN0002308</t>
  </si>
  <si>
    <t>2025-10-08</t>
  </si>
  <si>
    <t>TXN0002309</t>
  </si>
  <si>
    <t>TXN0002310</t>
  </si>
  <si>
    <t>TXN0002311</t>
  </si>
  <si>
    <t>2023-04-09</t>
  </si>
  <si>
    <t>TXN0002312</t>
  </si>
  <si>
    <t>TXN0002313</t>
  </si>
  <si>
    <t>2022-01-05</t>
  </si>
  <si>
    <t>TXN0002314</t>
  </si>
  <si>
    <t>TXN0002315</t>
  </si>
  <si>
    <t>TXN0002316</t>
  </si>
  <si>
    <t>TXN0002317</t>
  </si>
  <si>
    <t>TXN0002318</t>
  </si>
  <si>
    <t>2025-10-10</t>
  </si>
  <si>
    <t>TXN0002319</t>
  </si>
  <si>
    <t>TXN0002320</t>
  </si>
  <si>
    <t>2022-04-08</t>
  </si>
  <si>
    <t>TXN0002321</t>
  </si>
  <si>
    <t>2025-05-15</t>
  </si>
  <si>
    <t>TXN0002322</t>
  </si>
  <si>
    <t>2024-04-24</t>
  </si>
  <si>
    <t>TXN0002323</t>
  </si>
  <si>
    <t>TXN0002324</t>
  </si>
  <si>
    <t>TXN0002325</t>
  </si>
  <si>
    <t>TXN0002326</t>
  </si>
  <si>
    <t>TXN0002327</t>
  </si>
  <si>
    <t>2023-08-23</t>
  </si>
  <si>
    <t>TXN0002328</t>
  </si>
  <si>
    <t>TXN0002329</t>
  </si>
  <si>
    <t>TXN0002330</t>
  </si>
  <si>
    <t>ACC100071</t>
  </si>
  <si>
    <t>CUST10034</t>
  </si>
  <si>
    <t>Li Rossi</t>
  </si>
  <si>
    <t>TXN0002331</t>
  </si>
  <si>
    <t>TXN0002332</t>
  </si>
  <si>
    <t>TXN0002333</t>
  </si>
  <si>
    <t>TXN0002334</t>
  </si>
  <si>
    <t>TXN0002335</t>
  </si>
  <si>
    <t>ACC100368</t>
  </si>
  <si>
    <t>TXN0002336</t>
  </si>
  <si>
    <t>TXN0002337</t>
  </si>
  <si>
    <t>TXN0002338</t>
  </si>
  <si>
    <t>TXN0002339</t>
  </si>
  <si>
    <t>2023-07-10</t>
  </si>
  <si>
    <t>TXN0002340</t>
  </si>
  <si>
    <t>TXN0002341</t>
  </si>
  <si>
    <t>TXN0002342</t>
  </si>
  <si>
    <t>TXN0002343</t>
  </si>
  <si>
    <t>2023-01-28</t>
  </si>
  <si>
    <t>TXN0002344</t>
  </si>
  <si>
    <t>2024-12-19</t>
  </si>
  <si>
    <t>TXN0002345</t>
  </si>
  <si>
    <t>TXN0002346</t>
  </si>
  <si>
    <t>TXN0002347</t>
  </si>
  <si>
    <t>TXN0002348</t>
  </si>
  <si>
    <t>TXN0002349</t>
  </si>
  <si>
    <t>TXN0002350</t>
  </si>
  <si>
    <t>TXN0002351</t>
  </si>
  <si>
    <t>TXN0002352</t>
  </si>
  <si>
    <t>TXN0002353</t>
  </si>
  <si>
    <t>2024-08-24</t>
  </si>
  <si>
    <t>TXN0002354</t>
  </si>
  <si>
    <t>TXN0002355</t>
  </si>
  <si>
    <t>TXN0002356</t>
  </si>
  <si>
    <t>TXN0002357</t>
  </si>
  <si>
    <t>2022-11-30</t>
  </si>
  <si>
    <t>TXN0002358</t>
  </si>
  <si>
    <t>TXN0002359</t>
  </si>
  <si>
    <t>TXN0002360</t>
  </si>
  <si>
    <t>TXN0002361</t>
  </si>
  <si>
    <t>TXN0002362</t>
  </si>
  <si>
    <t>TXN0002363</t>
  </si>
  <si>
    <t>TXN0002364</t>
  </si>
  <si>
    <t>TXN0002365</t>
  </si>
  <si>
    <t>TXN0002366</t>
  </si>
  <si>
    <t>TXN0002367</t>
  </si>
  <si>
    <t>TXN0002368</t>
  </si>
  <si>
    <t>TXN0002369</t>
  </si>
  <si>
    <t>2025-10-31</t>
  </si>
  <si>
    <t>TXN0002370</t>
  </si>
  <si>
    <t>TXN0002371</t>
  </si>
  <si>
    <t>TXN0002372</t>
  </si>
  <si>
    <t>TXN0002373</t>
  </si>
  <si>
    <t>2025-02-15</t>
  </si>
  <si>
    <t>TXN0002374</t>
  </si>
  <si>
    <t>TXN0002375</t>
  </si>
  <si>
    <t>TXN0002376</t>
  </si>
  <si>
    <t>2022-12-21</t>
  </si>
  <si>
    <t>TXN0002377</t>
  </si>
  <si>
    <t>TXN0002378</t>
  </si>
  <si>
    <t>2024-08-25</t>
  </si>
  <si>
    <t>TXN0002379</t>
  </si>
  <si>
    <t>TXN0002380</t>
  </si>
  <si>
    <t>ACC100097</t>
  </si>
  <si>
    <t>TXN0002381</t>
  </si>
  <si>
    <t>TXN0002382</t>
  </si>
  <si>
    <t>TXN0002383</t>
  </si>
  <si>
    <t>TXN0002384</t>
  </si>
  <si>
    <t>TXN0002385</t>
  </si>
  <si>
    <t>TXN0002386</t>
  </si>
  <si>
    <t>TXN0002387</t>
  </si>
  <si>
    <t>TXN0002388</t>
  </si>
  <si>
    <t>TXN0002389</t>
  </si>
  <si>
    <t>TXN0002390</t>
  </si>
  <si>
    <t>TXN0002391</t>
  </si>
  <si>
    <t>TXN0002392</t>
  </si>
  <si>
    <t>TXN0002393</t>
  </si>
  <si>
    <t>TXN0002394</t>
  </si>
  <si>
    <t>TXN0002395</t>
  </si>
  <si>
    <t>TXN0002396</t>
  </si>
  <si>
    <t>2024-09-24</t>
  </si>
  <si>
    <t>TXN0002397</t>
  </si>
  <si>
    <t>TXN0002398</t>
  </si>
  <si>
    <t>TXN0002399</t>
  </si>
  <si>
    <t>TXN0002400</t>
  </si>
  <si>
    <t>TXN0002401</t>
  </si>
  <si>
    <t>TXN0002402</t>
  </si>
  <si>
    <t>TXN0002403</t>
  </si>
  <si>
    <t>TXN0002404</t>
  </si>
  <si>
    <t>TXN0002405</t>
  </si>
  <si>
    <t>TXN0002406</t>
  </si>
  <si>
    <t>TXN0002407</t>
  </si>
  <si>
    <t>ACC100050</t>
  </si>
  <si>
    <t>TXN0002408</t>
  </si>
  <si>
    <t>TXN0002409</t>
  </si>
  <si>
    <t>TXN0002410</t>
  </si>
  <si>
    <t>TXN0002411</t>
  </si>
  <si>
    <t>2023-12-09</t>
  </si>
  <si>
    <t>TXN0002412</t>
  </si>
  <si>
    <t>ACC100308</t>
  </si>
  <si>
    <t>TXN0002413</t>
  </si>
  <si>
    <t>TXN0002414</t>
  </si>
  <si>
    <t>TXN0002415</t>
  </si>
  <si>
    <t>2025-05-01</t>
  </si>
  <si>
    <t>TXN0002416</t>
  </si>
  <si>
    <t>TXN0002417</t>
  </si>
  <si>
    <t>TXN0002418</t>
  </si>
  <si>
    <t>TXN0002419</t>
  </si>
  <si>
    <t>2023-10-24</t>
  </si>
  <si>
    <t>TXN0002420</t>
  </si>
  <si>
    <t>2025-10-19</t>
  </si>
  <si>
    <t>TXN0002421</t>
  </si>
  <si>
    <t>TXN0002422</t>
  </si>
  <si>
    <t>TXN0002423</t>
  </si>
  <si>
    <t>TXN0002424</t>
  </si>
  <si>
    <t>TXN0002425</t>
  </si>
  <si>
    <t>2025-12-15</t>
  </si>
  <si>
    <t>TXN0002426</t>
  </si>
  <si>
    <t>TXN0002427</t>
  </si>
  <si>
    <t>TXN0002428</t>
  </si>
  <si>
    <t>2022-07-09</t>
  </si>
  <si>
    <t>TXN0002429</t>
  </si>
  <si>
    <t>TXN0002430</t>
  </si>
  <si>
    <t>TXN0002431</t>
  </si>
  <si>
    <t>TXN0002432</t>
  </si>
  <si>
    <t>TXN0002433</t>
  </si>
  <si>
    <t>TXN0002434</t>
  </si>
  <si>
    <t>TXN0002435</t>
  </si>
  <si>
    <t>TXN0002436</t>
  </si>
  <si>
    <t>TXN0002437</t>
  </si>
  <si>
    <t>TXN0002438</t>
  </si>
  <si>
    <t>TXN0002439</t>
  </si>
  <si>
    <t>TXN0002440</t>
  </si>
  <si>
    <t>ACC100163</t>
  </si>
  <si>
    <t>TXN0002441</t>
  </si>
  <si>
    <t>TXN0002442</t>
  </si>
  <si>
    <t>TXN0002443</t>
  </si>
  <si>
    <t>ACC100058</t>
  </si>
  <si>
    <t>TXN0002444</t>
  </si>
  <si>
    <t>TXN0002445</t>
  </si>
  <si>
    <t>TXN0002446</t>
  </si>
  <si>
    <t>TXN0002447</t>
  </si>
  <si>
    <t>2024-03-01</t>
  </si>
  <si>
    <t>TXN0002448</t>
  </si>
  <si>
    <t>TXN0002449</t>
  </si>
  <si>
    <t>TXN0002450</t>
  </si>
  <si>
    <t>TXN0002451</t>
  </si>
  <si>
    <t>TXN0002452</t>
  </si>
  <si>
    <t>TXN0002453</t>
  </si>
  <si>
    <t>TXN0002454</t>
  </si>
  <si>
    <t>TXN0002455</t>
  </si>
  <si>
    <t>TXN0002456</t>
  </si>
  <si>
    <t>TXN0002457</t>
  </si>
  <si>
    <t>TXN0002458</t>
  </si>
  <si>
    <t>2024-12-17</t>
  </si>
  <si>
    <t>TXN0002459</t>
  </si>
  <si>
    <t>2025-04-06</t>
  </si>
  <si>
    <t>TXN0002460</t>
  </si>
  <si>
    <t>TXN0002461</t>
  </si>
  <si>
    <t>2022-11-06</t>
  </si>
  <si>
    <t>TXN0002462</t>
  </si>
  <si>
    <t>TXN0002463</t>
  </si>
  <si>
    <t>TXN0002464</t>
  </si>
  <si>
    <t>TXN0002465</t>
  </si>
  <si>
    <t>TXN0002466</t>
  </si>
  <si>
    <t>TXN0002467</t>
  </si>
  <si>
    <t>2022-02-10</t>
  </si>
  <si>
    <t>TXN0002468</t>
  </si>
  <si>
    <t>TXN0002469</t>
  </si>
  <si>
    <t>TXN0002470</t>
  </si>
  <si>
    <t>TXN0002471</t>
  </si>
  <si>
    <t>TXN0002472</t>
  </si>
  <si>
    <t>TXN0002473</t>
  </si>
  <si>
    <t>TXN0002474</t>
  </si>
  <si>
    <t>TXN0002475</t>
  </si>
  <si>
    <t>TXN0002476</t>
  </si>
  <si>
    <t>TXN0002477</t>
  </si>
  <si>
    <t>2023-01-31</t>
  </si>
  <si>
    <t>TXN0002478</t>
  </si>
  <si>
    <t>TXN0002479</t>
  </si>
  <si>
    <t>TXN0002480</t>
  </si>
  <si>
    <t>TXN0002481</t>
  </si>
  <si>
    <t>TXN0002482</t>
  </si>
  <si>
    <t>TXN0002483</t>
  </si>
  <si>
    <t>TXN0002484</t>
  </si>
  <si>
    <t>TXN0002485</t>
  </si>
  <si>
    <t>TXN0002486</t>
  </si>
  <si>
    <t>TXN0002487</t>
  </si>
  <si>
    <t>TXN0002488</t>
  </si>
  <si>
    <t>TXN0002489</t>
  </si>
  <si>
    <t>TXN0002490</t>
  </si>
  <si>
    <t>2023-01-04</t>
  </si>
  <si>
    <t>TXN0002491</t>
  </si>
  <si>
    <t>TXN0002492</t>
  </si>
  <si>
    <t>TXN0002493</t>
  </si>
  <si>
    <t>2025-06-25</t>
  </si>
  <si>
    <t>TXN0002494</t>
  </si>
  <si>
    <t>TXN0002495</t>
  </si>
  <si>
    <t>TXN0002496</t>
  </si>
  <si>
    <t>TXN0002497</t>
  </si>
  <si>
    <t>TXN0002498</t>
  </si>
  <si>
    <t>TXN0002499</t>
  </si>
  <si>
    <t>TXN0002500</t>
  </si>
  <si>
    <t>TXN0002501</t>
  </si>
  <si>
    <t>TXN0002502</t>
  </si>
  <si>
    <t>2023-07-18</t>
  </si>
  <si>
    <t>TXN0002503</t>
  </si>
  <si>
    <t>TXN0002504</t>
  </si>
  <si>
    <t>TXN0002505</t>
  </si>
  <si>
    <t>TXN0002506</t>
  </si>
  <si>
    <t>TXN0002507</t>
  </si>
  <si>
    <t>TXN0002508</t>
  </si>
  <si>
    <t>TXN0002509</t>
  </si>
  <si>
    <t>TXN0002510</t>
  </si>
  <si>
    <t>TXN0002511</t>
  </si>
  <si>
    <t>TXN0002512</t>
  </si>
  <si>
    <t>TXN0002513</t>
  </si>
  <si>
    <t>TXN0002514</t>
  </si>
  <si>
    <t>TXN0002515</t>
  </si>
  <si>
    <t>TXN0002516</t>
  </si>
  <si>
    <t>TXN0002517</t>
  </si>
  <si>
    <t>TXN0002518</t>
  </si>
  <si>
    <t>TXN0002519</t>
  </si>
  <si>
    <t>TXN0002520</t>
  </si>
  <si>
    <t>TXN0002521</t>
  </si>
  <si>
    <t>TXN0002522</t>
  </si>
  <si>
    <t>TXN0002523</t>
  </si>
  <si>
    <t>TXN0002524</t>
  </si>
  <si>
    <t>TXN0002525</t>
  </si>
  <si>
    <t>TXN0002526</t>
  </si>
  <si>
    <t>TXN0002527</t>
  </si>
  <si>
    <t>2024-07-01</t>
  </si>
  <si>
    <t>TXN0002528</t>
  </si>
  <si>
    <t>TXN0002529</t>
  </si>
  <si>
    <t>TXN0002530</t>
  </si>
  <si>
    <t>TXN0002531</t>
  </si>
  <si>
    <t>TXN0002532</t>
  </si>
  <si>
    <t>TXN0002533</t>
  </si>
  <si>
    <t>TXN0002534</t>
  </si>
  <si>
    <t>TXN0002535</t>
  </si>
  <si>
    <t>2022-11-15</t>
  </si>
  <si>
    <t>TXN0002536</t>
  </si>
  <si>
    <t>TXN0002537</t>
  </si>
  <si>
    <t>TXN0002538</t>
  </si>
  <si>
    <t>TXN0002539</t>
  </si>
  <si>
    <t>TXN0002540</t>
  </si>
  <si>
    <t>TXN0002541</t>
  </si>
  <si>
    <t>TXN0002542</t>
  </si>
  <si>
    <t>TXN0002543</t>
  </si>
  <si>
    <t>TXN0002544</t>
  </si>
  <si>
    <t>2024-05-16</t>
  </si>
  <si>
    <t>TXN0002545</t>
  </si>
  <si>
    <t>TXN0002546</t>
  </si>
  <si>
    <t>2025-09-16</t>
  </si>
  <si>
    <t>TXN0002547</t>
  </si>
  <si>
    <t>TXN0002548</t>
  </si>
  <si>
    <t>TXN0002549</t>
  </si>
  <si>
    <t>TXN0002550</t>
  </si>
  <si>
    <t>TXN0002551</t>
  </si>
  <si>
    <t>TXN0002552</t>
  </si>
  <si>
    <t>TXN0002553</t>
  </si>
  <si>
    <t>TXN0002554</t>
  </si>
  <si>
    <t>TXN0002555</t>
  </si>
  <si>
    <t>2024-02-15</t>
  </si>
  <si>
    <t>TXN0002556</t>
  </si>
  <si>
    <t>TXN0002557</t>
  </si>
  <si>
    <t>TXN0002558</t>
  </si>
  <si>
    <t>TXN0002559</t>
  </si>
  <si>
    <t>TXN0002560</t>
  </si>
  <si>
    <t>TXN0002561</t>
  </si>
  <si>
    <t>2025-11-02</t>
  </si>
  <si>
    <t>TXN0002562</t>
  </si>
  <si>
    <t>2023-08-13</t>
  </si>
  <si>
    <t>TXN0002563</t>
  </si>
  <si>
    <t>TXN0002564</t>
  </si>
  <si>
    <t>TXN0002565</t>
  </si>
  <si>
    <t>TXN0002566</t>
  </si>
  <si>
    <t>TXN0002567</t>
  </si>
  <si>
    <t>TXN0002568</t>
  </si>
  <si>
    <t>TXN0002569</t>
  </si>
  <si>
    <t>TXN0002570</t>
  </si>
  <si>
    <t>TXN0002571</t>
  </si>
  <si>
    <t>TXN0002572</t>
  </si>
  <si>
    <t>TXN0002573</t>
  </si>
  <si>
    <t>TXN0002574</t>
  </si>
  <si>
    <t>TXN0002575</t>
  </si>
  <si>
    <t>TXN0002576</t>
  </si>
  <si>
    <t>TXN0002577</t>
  </si>
  <si>
    <t>TXN0002578</t>
  </si>
  <si>
    <t>TXN0002579</t>
  </si>
  <si>
    <t>TXN0002580</t>
  </si>
  <si>
    <t>TXN0002581</t>
  </si>
  <si>
    <t>TXN0002582</t>
  </si>
  <si>
    <t>TXN0002583</t>
  </si>
  <si>
    <t>TXN0002584</t>
  </si>
  <si>
    <t>TXN0002585</t>
  </si>
  <si>
    <t>TXN0002586</t>
  </si>
  <si>
    <t>TXN0002587</t>
  </si>
  <si>
    <t>TXN0002588</t>
  </si>
  <si>
    <t>TXN0002589</t>
  </si>
  <si>
    <t>2024-05-09</t>
  </si>
  <si>
    <t>TXN0002590</t>
  </si>
  <si>
    <t>TXN0002591</t>
  </si>
  <si>
    <t>TXN0002592</t>
  </si>
  <si>
    <t>TXN0002593</t>
  </si>
  <si>
    <t>TXN0002594</t>
  </si>
  <si>
    <t>TXN0002595</t>
  </si>
  <si>
    <t>TXN0002596</t>
  </si>
  <si>
    <t>TXN0002597</t>
  </si>
  <si>
    <t>2025-06-16</t>
  </si>
  <si>
    <t>TXN0002598</t>
  </si>
  <si>
    <t>TXN0002599</t>
  </si>
  <si>
    <t>TXN0002600</t>
  </si>
  <si>
    <t>TXN0002601</t>
  </si>
  <si>
    <t>TXN0002602</t>
  </si>
  <si>
    <t>TXN0002603</t>
  </si>
  <si>
    <t>TXN0002604</t>
  </si>
  <si>
    <t>TXN0002605</t>
  </si>
  <si>
    <t>2023-08-26</t>
  </si>
  <si>
    <t>TXN0002606</t>
  </si>
  <si>
    <t>TXN0002607</t>
  </si>
  <si>
    <t>TXN0002608</t>
  </si>
  <si>
    <t>TXN0002609</t>
  </si>
  <si>
    <t>2024-12-10</t>
  </si>
  <si>
    <t>TXN0002610</t>
  </si>
  <si>
    <t>2025-07-15</t>
  </si>
  <si>
    <t>TXN0002611</t>
  </si>
  <si>
    <t>TXN0002612</t>
  </si>
  <si>
    <t>TXN0002613</t>
  </si>
  <si>
    <t>TXN0002614</t>
  </si>
  <si>
    <t>TXN0002615</t>
  </si>
  <si>
    <t>TXN0002616</t>
  </si>
  <si>
    <t>TXN0002617</t>
  </si>
  <si>
    <t>2022-01-21</t>
  </si>
  <si>
    <t>TXN0002618</t>
  </si>
  <si>
    <t>2022-01-28</t>
  </si>
  <si>
    <t>TXN0002619</t>
  </si>
  <si>
    <t>TXN0002620</t>
  </si>
  <si>
    <t>TXN0002621</t>
  </si>
  <si>
    <t>TXN0002622</t>
  </si>
  <si>
    <t>TXN0002623</t>
  </si>
  <si>
    <t>TXN0002624</t>
  </si>
  <si>
    <t>TXN0002625</t>
  </si>
  <si>
    <t>TXN0002626</t>
  </si>
  <si>
    <t>TXN0002627</t>
  </si>
  <si>
    <t>TXN0002628</t>
  </si>
  <si>
    <t>TXN0002629</t>
  </si>
  <si>
    <t>TXN0002630</t>
  </si>
  <si>
    <t>2025-01-04</t>
  </si>
  <si>
    <t>TXN0002631</t>
  </si>
  <si>
    <t>TXN0002632</t>
  </si>
  <si>
    <t>TXN0002633</t>
  </si>
  <si>
    <t>TXN0002634</t>
  </si>
  <si>
    <t>TXN0002635</t>
  </si>
  <si>
    <t>2024-03-18</t>
  </si>
  <si>
    <t>TXN0002636</t>
  </si>
  <si>
    <t>TXN0002637</t>
  </si>
  <si>
    <t>2024-01-15</t>
  </si>
  <si>
    <t>TXN0002638</t>
  </si>
  <si>
    <t>TXN0002639</t>
  </si>
  <si>
    <t>TXN0002640</t>
  </si>
  <si>
    <t>TXN0002641</t>
  </si>
  <si>
    <t>TXN0002642</t>
  </si>
  <si>
    <t>TXN0002643</t>
  </si>
  <si>
    <t>TXN0002644</t>
  </si>
  <si>
    <t>TXN0002645</t>
  </si>
  <si>
    <t>2023-05-01</t>
  </si>
  <si>
    <t>TXN0002646</t>
  </si>
  <si>
    <t>TXN0002647</t>
  </si>
  <si>
    <t>TXN0002648</t>
  </si>
  <si>
    <t>2025-12-01</t>
  </si>
  <si>
    <t>TXN0002649</t>
  </si>
  <si>
    <t>TXN0002650</t>
  </si>
  <si>
    <t>2024-01-26</t>
  </si>
  <si>
    <t>TXN0002651</t>
  </si>
  <si>
    <t>TXN0002652</t>
  </si>
  <si>
    <t>TXN0002653</t>
  </si>
  <si>
    <t>2024-02-11</t>
  </si>
  <si>
    <t>TXN0002654</t>
  </si>
  <si>
    <t>TXN0002655</t>
  </si>
  <si>
    <t>2025-09-29</t>
  </si>
  <si>
    <t>TXN0002656</t>
  </si>
  <si>
    <t>TXN0002657</t>
  </si>
  <si>
    <t>2025-05-03</t>
  </si>
  <si>
    <t>TXN0002658</t>
  </si>
  <si>
    <t>TXN0002659</t>
  </si>
  <si>
    <t>TXN0002660</t>
  </si>
  <si>
    <t>TXN0002661</t>
  </si>
  <si>
    <t>TXN0002662</t>
  </si>
  <si>
    <t>TXN0002663</t>
  </si>
  <si>
    <t>2024-08-30</t>
  </si>
  <si>
    <t>TXN0002664</t>
  </si>
  <si>
    <t>TXN0002665</t>
  </si>
  <si>
    <t>2024-04-01</t>
  </si>
  <si>
    <t>TXN0002666</t>
  </si>
  <si>
    <t>TXN0002667</t>
  </si>
  <si>
    <t>TXN0002668</t>
  </si>
  <si>
    <t>2024-06-28</t>
  </si>
  <si>
    <t>TXN0002669</t>
  </si>
  <si>
    <t>2023-10-12</t>
  </si>
  <si>
    <t>TXN0002670</t>
  </si>
  <si>
    <t>TXN0002671</t>
  </si>
  <si>
    <t>TXN0002672</t>
  </si>
  <si>
    <t>2022-12-20</t>
  </si>
  <si>
    <t>TXN0002673</t>
  </si>
  <si>
    <t>2024-08-26</t>
  </si>
  <si>
    <t>TXN0002674</t>
  </si>
  <si>
    <t>TXN0002675</t>
  </si>
  <si>
    <t>TXN0002676</t>
  </si>
  <si>
    <t>TXN0002677</t>
  </si>
  <si>
    <t>TXN0002678</t>
  </si>
  <si>
    <t>TXN0002679</t>
  </si>
  <si>
    <t>TXN0002680</t>
  </si>
  <si>
    <t>TXN0002681</t>
  </si>
  <si>
    <t>TXN0002682</t>
  </si>
  <si>
    <t>TXN0002683</t>
  </si>
  <si>
    <t>TXN0002684</t>
  </si>
  <si>
    <t>TXN0002685</t>
  </si>
  <si>
    <t>TXN0002686</t>
  </si>
  <si>
    <t>ACC100260</t>
  </si>
  <si>
    <t>CUST10129</t>
  </si>
  <si>
    <t>Ji-ho Singh</t>
  </si>
  <si>
    <t>TXN0002687</t>
  </si>
  <si>
    <t>TXN0002688</t>
  </si>
  <si>
    <t>TXN0002689</t>
  </si>
  <si>
    <t>2024-08-12</t>
  </si>
  <si>
    <t>TXN0002690</t>
  </si>
  <si>
    <t>TXN0002691</t>
  </si>
  <si>
    <t>TXN0002692</t>
  </si>
  <si>
    <t>TXN0002693</t>
  </si>
  <si>
    <t>TXN0002694</t>
  </si>
  <si>
    <t>TXN0002695</t>
  </si>
  <si>
    <t>TXN0002696</t>
  </si>
  <si>
    <t>TXN0002697</t>
  </si>
  <si>
    <t>TXN0002698</t>
  </si>
  <si>
    <t>TXN0002699</t>
  </si>
  <si>
    <t>TXN0002700</t>
  </si>
  <si>
    <t>TXN0002701</t>
  </si>
  <si>
    <t>TXN0002702</t>
  </si>
  <si>
    <t>TXN0002703</t>
  </si>
  <si>
    <t>TXN0002704</t>
  </si>
  <si>
    <t>TXN0002705</t>
  </si>
  <si>
    <t>TXN0002706</t>
  </si>
  <si>
    <t>2023-03-25</t>
  </si>
  <si>
    <t>TXN0002707</t>
  </si>
  <si>
    <t>TXN0002708</t>
  </si>
  <si>
    <t>TXN0002709</t>
  </si>
  <si>
    <t>TXN0002710</t>
  </si>
  <si>
    <t>TXN0002711</t>
  </si>
  <si>
    <t>TXN0002712</t>
  </si>
  <si>
    <t>TXN0002713</t>
  </si>
  <si>
    <t>2024-04-05</t>
  </si>
  <si>
    <t>TXN0002714</t>
  </si>
  <si>
    <t>2025-01-20</t>
  </si>
  <si>
    <t>TXN0002715</t>
  </si>
  <si>
    <t>TXN0002716</t>
  </si>
  <si>
    <t>TXN0002717</t>
  </si>
  <si>
    <t>2024-08-31</t>
  </si>
  <si>
    <t>TXN0002718</t>
  </si>
  <si>
    <t>2024-01-24</t>
  </si>
  <si>
    <t>TXN0002719</t>
  </si>
  <si>
    <t>TXN0002720</t>
  </si>
  <si>
    <t>TXN0002721</t>
  </si>
  <si>
    <t>TXN0002722</t>
  </si>
  <si>
    <t>ACC100135</t>
  </si>
  <si>
    <t>TXN0002723</t>
  </si>
  <si>
    <t>TXN0002724</t>
  </si>
  <si>
    <t>TXN0002725</t>
  </si>
  <si>
    <t>TXN0002726</t>
  </si>
  <si>
    <t>TXN0002727</t>
  </si>
  <si>
    <t>TXN0002728</t>
  </si>
  <si>
    <t>TXN0002729</t>
  </si>
  <si>
    <t>TXN0002730</t>
  </si>
  <si>
    <t>TXN0002731</t>
  </si>
  <si>
    <t>TXN0002732</t>
  </si>
  <si>
    <t>TXN0002733</t>
  </si>
  <si>
    <t>TXN0002734</t>
  </si>
  <si>
    <t>2024-07-12</t>
  </si>
  <si>
    <t>TXN0002735</t>
  </si>
  <si>
    <t>2022-09-02</t>
  </si>
  <si>
    <t>TXN0002736</t>
  </si>
  <si>
    <t>TXN0002737</t>
  </si>
  <si>
    <t>TXN0002738</t>
  </si>
  <si>
    <t>TXN0002739</t>
  </si>
  <si>
    <t>TXN0002740</t>
  </si>
  <si>
    <t>TXN0002741</t>
  </si>
  <si>
    <t>2024-03-29</t>
  </si>
  <si>
    <t>TXN0002742</t>
  </si>
  <si>
    <t>TXN0002743</t>
  </si>
  <si>
    <t>TXN0002744</t>
  </si>
  <si>
    <t>TXN0002745</t>
  </si>
  <si>
    <t>TXN0002746</t>
  </si>
  <si>
    <t>TXN0002747</t>
  </si>
  <si>
    <t>TXN0002748</t>
  </si>
  <si>
    <t>TXN0002749</t>
  </si>
  <si>
    <t>TXN0002750</t>
  </si>
  <si>
    <t>TXN0002751</t>
  </si>
  <si>
    <t>TXN0002752</t>
  </si>
  <si>
    <t>TXN0002753</t>
  </si>
  <si>
    <t>2024-06-03</t>
  </si>
  <si>
    <t>TXN0002754</t>
  </si>
  <si>
    <t>TXN0002755</t>
  </si>
  <si>
    <t>TXN0002756</t>
  </si>
  <si>
    <t>TXN0002757</t>
  </si>
  <si>
    <t>TXN0002758</t>
  </si>
  <si>
    <t>TXN0002759</t>
  </si>
  <si>
    <t>2023-07-19</t>
  </si>
  <si>
    <t>TXN0002760</t>
  </si>
  <si>
    <t>TXN0002761</t>
  </si>
  <si>
    <t>TXN0002762</t>
  </si>
  <si>
    <t>TXN0002763</t>
  </si>
  <si>
    <t>2022-05-19</t>
  </si>
  <si>
    <t>TXN0002764</t>
  </si>
  <si>
    <t>TXN0002765</t>
  </si>
  <si>
    <t>TXN0002766</t>
  </si>
  <si>
    <t>TXN0002767</t>
  </si>
  <si>
    <t>2025-04-16</t>
  </si>
  <si>
    <t>TXN0002768</t>
  </si>
  <si>
    <t>TXN0002769</t>
  </si>
  <si>
    <t>TXN0002770</t>
  </si>
  <si>
    <t>TXN0002771</t>
  </si>
  <si>
    <t>TXN0002772</t>
  </si>
  <si>
    <t>ACC100335</t>
  </si>
  <si>
    <t>TXN0002773</t>
  </si>
  <si>
    <t>2023-09-30</t>
  </si>
  <si>
    <t>TXN0002774</t>
  </si>
  <si>
    <t>2022-06-24</t>
  </si>
  <si>
    <t>TXN0002775</t>
  </si>
  <si>
    <t>TXN0002776</t>
  </si>
  <si>
    <t>TXN0002777</t>
  </si>
  <si>
    <t>TXN0002778</t>
  </si>
  <si>
    <t>TXN0002779</t>
  </si>
  <si>
    <t>TXN0002780</t>
  </si>
  <si>
    <t>TXN0002781</t>
  </si>
  <si>
    <t>2024-02-17</t>
  </si>
  <si>
    <t>TXN0002782</t>
  </si>
  <si>
    <t>TXN0002783</t>
  </si>
  <si>
    <t>TXN0002784</t>
  </si>
  <si>
    <t>TXN0002785</t>
  </si>
  <si>
    <t>TXN0002786</t>
  </si>
  <si>
    <t>TXN0002787</t>
  </si>
  <si>
    <t>TXN0002788</t>
  </si>
  <si>
    <t>TXN0002789</t>
  </si>
  <si>
    <t>TXN0002790</t>
  </si>
  <si>
    <t>TXN0002791</t>
  </si>
  <si>
    <t>TXN0002792</t>
  </si>
  <si>
    <t>TXN0002793</t>
  </si>
  <si>
    <t>2022-09-08</t>
  </si>
  <si>
    <t>TXN0002794</t>
  </si>
  <si>
    <t>TXN0002795</t>
  </si>
  <si>
    <t>2023-10-06</t>
  </si>
  <si>
    <t>TXN0002796</t>
  </si>
  <si>
    <t>TXN0002797</t>
  </si>
  <si>
    <t>TXN0002798</t>
  </si>
  <si>
    <t>TXN0002799</t>
  </si>
  <si>
    <t>2023-09-23</t>
  </si>
  <si>
    <t>TXN0002800</t>
  </si>
  <si>
    <t>TXN0002801</t>
  </si>
  <si>
    <t>TXN0002802</t>
  </si>
  <si>
    <t>TXN0002803</t>
  </si>
  <si>
    <t>TXN0002804</t>
  </si>
  <si>
    <t>TXN0002805</t>
  </si>
  <si>
    <t>TXN0002806</t>
  </si>
  <si>
    <t>TXN0002807</t>
  </si>
  <si>
    <t>2024-11-21</t>
  </si>
  <si>
    <t>ACC100447</t>
  </si>
  <si>
    <t>TXN0002808</t>
  </si>
  <si>
    <t>TXN0002809</t>
  </si>
  <si>
    <t>2024-07-28</t>
  </si>
  <si>
    <t>TXN0002810</t>
  </si>
  <si>
    <t>TXN0002811</t>
  </si>
  <si>
    <t>TXN0002812</t>
  </si>
  <si>
    <t>2024-10-26</t>
  </si>
  <si>
    <t>TXN0002813</t>
  </si>
  <si>
    <t>TXN0002814</t>
  </si>
  <si>
    <t>TXN0002815</t>
  </si>
  <si>
    <t>TXN0002816</t>
  </si>
  <si>
    <t>TXN0002817</t>
  </si>
  <si>
    <t>TXN0002818</t>
  </si>
  <si>
    <t>TXN0002819</t>
  </si>
  <si>
    <t>TXN0002820</t>
  </si>
  <si>
    <t>TXN0002821</t>
  </si>
  <si>
    <t>TXN0002822</t>
  </si>
  <si>
    <t>TXN0002823</t>
  </si>
  <si>
    <t>TXN0002824</t>
  </si>
  <si>
    <t>TXN0002825</t>
  </si>
  <si>
    <t>TXN0002826</t>
  </si>
  <si>
    <t>TXN0002827</t>
  </si>
  <si>
    <t>TXN0002828</t>
  </si>
  <si>
    <t>TXN0002829</t>
  </si>
  <si>
    <t>2022-04-01</t>
  </si>
  <si>
    <t>TXN0002830</t>
  </si>
  <si>
    <t>TXN0002831</t>
  </si>
  <si>
    <t>TXN0002832</t>
  </si>
  <si>
    <t>TXN0002833</t>
  </si>
  <si>
    <t>TXN0002834</t>
  </si>
  <si>
    <t>2022-07-29</t>
  </si>
  <si>
    <t>TXN0002835</t>
  </si>
  <si>
    <t>2023-10-28</t>
  </si>
  <si>
    <t>TXN0002836</t>
  </si>
  <si>
    <t>TXN0002837</t>
  </si>
  <si>
    <t>TXN0002838</t>
  </si>
  <si>
    <t>TXN0002839</t>
  </si>
  <si>
    <t>TXN0002840</t>
  </si>
  <si>
    <t>TXN0002841</t>
  </si>
  <si>
    <t>TXN0002842</t>
  </si>
  <si>
    <t>TXN0002843</t>
  </si>
  <si>
    <t>TXN0002844</t>
  </si>
  <si>
    <t>TXN0002845</t>
  </si>
  <si>
    <t>TXN0002846</t>
  </si>
  <si>
    <t>TXN0002847</t>
  </si>
  <si>
    <t>2023-04-30</t>
  </si>
  <si>
    <t>TXN0002848</t>
  </si>
  <si>
    <t>TXN0002849</t>
  </si>
  <si>
    <t>TXN0002850</t>
  </si>
  <si>
    <t>2023-05-14</t>
  </si>
  <si>
    <t>TXN0002851</t>
  </si>
  <si>
    <t>TXN0002852</t>
  </si>
  <si>
    <t>TXN0002853</t>
  </si>
  <si>
    <t>TXN0002854</t>
  </si>
  <si>
    <t>TXN0002855</t>
  </si>
  <si>
    <t>TXN0002856</t>
  </si>
  <si>
    <t>2023-10-04</t>
  </si>
  <si>
    <t>TXN0002857</t>
  </si>
  <si>
    <t>TXN0002858</t>
  </si>
  <si>
    <t>TXN0002859</t>
  </si>
  <si>
    <t>TXN0002860</t>
  </si>
  <si>
    <t>TXN0002861</t>
  </si>
  <si>
    <t>TXN0002862</t>
  </si>
  <si>
    <t>TXN0002863</t>
  </si>
  <si>
    <t>TXN0002864</t>
  </si>
  <si>
    <t>TXN0002865</t>
  </si>
  <si>
    <t>TXN0002866</t>
  </si>
  <si>
    <t>TXN0002867</t>
  </si>
  <si>
    <t>TXN0002868</t>
  </si>
  <si>
    <t>TXN0002869</t>
  </si>
  <si>
    <t>TXN0002870</t>
  </si>
  <si>
    <t>TXN0002871</t>
  </si>
  <si>
    <t>TXN0002872</t>
  </si>
  <si>
    <t>TXN0002873</t>
  </si>
  <si>
    <t>TXN0002874</t>
  </si>
  <si>
    <t>2025-10-07</t>
  </si>
  <si>
    <t>TXN0002875</t>
  </si>
  <si>
    <t>TXN0002876</t>
  </si>
  <si>
    <t>TXN0002877</t>
  </si>
  <si>
    <t>2023-04-15</t>
  </si>
  <si>
    <t>TXN0002878</t>
  </si>
  <si>
    <t>TXN0002879</t>
  </si>
  <si>
    <t>TXN0002880</t>
  </si>
  <si>
    <t>TXN0002881</t>
  </si>
  <si>
    <t>TXN0002882</t>
  </si>
  <si>
    <t>TXN0002883</t>
  </si>
  <si>
    <t>TXN0002884</t>
  </si>
  <si>
    <t>TXN0002885</t>
  </si>
  <si>
    <t>TXN0002886</t>
  </si>
  <si>
    <t>TXN0002887</t>
  </si>
  <si>
    <t>TXN0002888</t>
  </si>
  <si>
    <t>TXN0002889</t>
  </si>
  <si>
    <t>TXN0002890</t>
  </si>
  <si>
    <t>TXN0002891</t>
  </si>
  <si>
    <t>TXN0002892</t>
  </si>
  <si>
    <t>TXN0002893</t>
  </si>
  <si>
    <t>2023-06-25</t>
  </si>
  <si>
    <t>TXN0002894</t>
  </si>
  <si>
    <t>TXN0002895</t>
  </si>
  <si>
    <t>TXN0002896</t>
  </si>
  <si>
    <t>2023-01-16</t>
  </si>
  <si>
    <t>TXN0002897</t>
  </si>
  <si>
    <t>2023-08-12</t>
  </si>
  <si>
    <t>TXN0002898</t>
  </si>
  <si>
    <t>2025-04-30</t>
  </si>
  <si>
    <t>TXN0002899</t>
  </si>
  <si>
    <t>TXN0002900</t>
  </si>
  <si>
    <t>2024-06-09</t>
  </si>
  <si>
    <t>TXN0002901</t>
  </si>
  <si>
    <t>TXN0002902</t>
  </si>
  <si>
    <t>2024-12-25</t>
  </si>
  <si>
    <t>TXN0002903</t>
  </si>
  <si>
    <t>TXN0002904</t>
  </si>
  <si>
    <t>TXN0002905</t>
  </si>
  <si>
    <t>TXN0002906</t>
  </si>
  <si>
    <t>TXN0002907</t>
  </si>
  <si>
    <t>TXN0002908</t>
  </si>
  <si>
    <t>TXN0002909</t>
  </si>
  <si>
    <t>TXN0002910</t>
  </si>
  <si>
    <t>TXN0002911</t>
  </si>
  <si>
    <t>TXN0002912</t>
  </si>
  <si>
    <t>2023-08-01</t>
  </si>
  <si>
    <t>TXN0002913</t>
  </si>
  <si>
    <t>TXN0002914</t>
  </si>
  <si>
    <t>TXN0002915</t>
  </si>
  <si>
    <t>TXN0002916</t>
  </si>
  <si>
    <t>TXN0002917</t>
  </si>
  <si>
    <t>2025-07-22</t>
  </si>
  <si>
    <t>TXN0002918</t>
  </si>
  <si>
    <t>2023-05-30</t>
  </si>
  <si>
    <t>TXN0002919</t>
  </si>
  <si>
    <t>TXN0002920</t>
  </si>
  <si>
    <t>TXN0002921</t>
  </si>
  <si>
    <t>TXN0002922</t>
  </si>
  <si>
    <t>TXN0002923</t>
  </si>
  <si>
    <t>TXN0002924</t>
  </si>
  <si>
    <t>TXN0002925</t>
  </si>
  <si>
    <t>TXN0002926</t>
  </si>
  <si>
    <t>2025-05-27</t>
  </si>
  <si>
    <t>TXN0002927</t>
  </si>
  <si>
    <t>TXN0002928</t>
  </si>
  <si>
    <t>2025-07-20</t>
  </si>
  <si>
    <t>TXN0002929</t>
  </si>
  <si>
    <t>TXN0002930</t>
  </si>
  <si>
    <t>TXN0002931</t>
  </si>
  <si>
    <t>TXN0002932</t>
  </si>
  <si>
    <t>2024-07-17</t>
  </si>
  <si>
    <t>TXN0002933</t>
  </si>
  <si>
    <t>2023-11-20</t>
  </si>
  <si>
    <t>TXN0002934</t>
  </si>
  <si>
    <t>TXN0002935</t>
  </si>
  <si>
    <t>TXN0002936</t>
  </si>
  <si>
    <t>TXN0002937</t>
  </si>
  <si>
    <t>TXN0002938</t>
  </si>
  <si>
    <t>TXN0002939</t>
  </si>
  <si>
    <t>TXN0002940</t>
  </si>
  <si>
    <t>TXN0002941</t>
  </si>
  <si>
    <t>TXN0002942</t>
  </si>
  <si>
    <t>TXN0002943</t>
  </si>
  <si>
    <t>TXN0002944</t>
  </si>
  <si>
    <t>TXN0002945</t>
  </si>
  <si>
    <t>TXN0002946</t>
  </si>
  <si>
    <t>TXN0002947</t>
  </si>
  <si>
    <t>TXN0002948</t>
  </si>
  <si>
    <t>TXN0002949</t>
  </si>
  <si>
    <t>2025-10-29</t>
  </si>
  <si>
    <t>TXN0002950</t>
  </si>
  <si>
    <t>2024-09-08</t>
  </si>
  <si>
    <t>TXN0002951</t>
  </si>
  <si>
    <t>TXN0002952</t>
  </si>
  <si>
    <t>TXN0002953</t>
  </si>
  <si>
    <t>TXN0002954</t>
  </si>
  <si>
    <t>TXN0002955</t>
  </si>
  <si>
    <t>TXN0002956</t>
  </si>
  <si>
    <t>TXN0002957</t>
  </si>
  <si>
    <t>2022-11-24</t>
  </si>
  <si>
    <t>TXN0002958</t>
  </si>
  <si>
    <t>TXN0002959</t>
  </si>
  <si>
    <t>TXN0002960</t>
  </si>
  <si>
    <t>TXN0002961</t>
  </si>
  <si>
    <t>TXN0002962</t>
  </si>
  <si>
    <t>TXN0002963</t>
  </si>
  <si>
    <t>TXN0002964</t>
  </si>
  <si>
    <t>TXN0002965</t>
  </si>
  <si>
    <t>TXN0002966</t>
  </si>
  <si>
    <t>TXN0002967</t>
  </si>
  <si>
    <t>TXN0002968</t>
  </si>
  <si>
    <t>TXN0002969</t>
  </si>
  <si>
    <t>TXN0002970</t>
  </si>
  <si>
    <t>TXN0002971</t>
  </si>
  <si>
    <t>TXN0002972</t>
  </si>
  <si>
    <t>ACC100392</t>
  </si>
  <si>
    <t>TXN0002973</t>
  </si>
  <si>
    <t>TXN0002974</t>
  </si>
  <si>
    <t>TXN0002975</t>
  </si>
  <si>
    <t>2024-11-24</t>
  </si>
  <si>
    <t>TXN0002976</t>
  </si>
  <si>
    <t>TXN0002977</t>
  </si>
  <si>
    <t>TXN0002978</t>
  </si>
  <si>
    <t>TXN0002979</t>
  </si>
  <si>
    <t>TXN0002980</t>
  </si>
  <si>
    <t>2023-07-16</t>
  </si>
  <si>
    <t>TXN0002981</t>
  </si>
  <si>
    <t>TXN0002982</t>
  </si>
  <si>
    <t>2024-02-06</t>
  </si>
  <si>
    <t>TXN0002983</t>
  </si>
  <si>
    <t>TXN0002984</t>
  </si>
  <si>
    <t>TXN0002985</t>
  </si>
  <si>
    <t>TXN0002986</t>
  </si>
  <si>
    <t>2023-10-08</t>
  </si>
  <si>
    <t>TXN0002987</t>
  </si>
  <si>
    <t>TXN0002988</t>
  </si>
  <si>
    <t>TXN0002989</t>
  </si>
  <si>
    <t>TXN0002990</t>
  </si>
  <si>
    <t>2025-02-28</t>
  </si>
  <si>
    <t>TXN0002991</t>
  </si>
  <si>
    <t>TXN0002992</t>
  </si>
  <si>
    <t>TXN0002993</t>
  </si>
  <si>
    <t>TXN0002994</t>
  </si>
  <si>
    <t>TXN0002995</t>
  </si>
  <si>
    <t>TXN0002996</t>
  </si>
  <si>
    <t>TXN0002997</t>
  </si>
  <si>
    <t>TXN0002998</t>
  </si>
  <si>
    <t>TXN0002999</t>
  </si>
  <si>
    <t>2023-09-24</t>
  </si>
  <si>
    <t>TXN0003000</t>
  </si>
  <si>
    <t>TXN0003001</t>
  </si>
  <si>
    <t>TXN0003002</t>
  </si>
  <si>
    <t>TXN0003003</t>
  </si>
  <si>
    <t>TXN0003004</t>
  </si>
  <si>
    <t>TXN0003005</t>
  </si>
  <si>
    <t>2024-12-20</t>
  </si>
  <si>
    <t>TXN0003006</t>
  </si>
  <si>
    <t>TXN0003007</t>
  </si>
  <si>
    <t>TXN0003008</t>
  </si>
  <si>
    <t>TXN0003009</t>
  </si>
  <si>
    <t>TXN0003010</t>
  </si>
  <si>
    <t>2024-09-13</t>
  </si>
  <si>
    <t>TXN0003011</t>
  </si>
  <si>
    <t>TXN0003012</t>
  </si>
  <si>
    <t>2025-09-22</t>
  </si>
  <si>
    <t>TXN0003013</t>
  </si>
  <si>
    <t>TXN0003014</t>
  </si>
  <si>
    <t>TXN0003015</t>
  </si>
  <si>
    <t>TXN0003016</t>
  </si>
  <si>
    <t>TXN0003017</t>
  </si>
  <si>
    <t>2024-12-26</t>
  </si>
  <si>
    <t>TXN0003018</t>
  </si>
  <si>
    <t>TXN0003019</t>
  </si>
  <si>
    <t>TXN0003020</t>
  </si>
  <si>
    <t>TXN0003021</t>
  </si>
  <si>
    <t>TXN0003022</t>
  </si>
  <si>
    <t>TXN0003023</t>
  </si>
  <si>
    <t>TXN0003024</t>
  </si>
  <si>
    <t>TXN0003025</t>
  </si>
  <si>
    <t>2022-08-31</t>
  </si>
  <si>
    <t>TXN0003026</t>
  </si>
  <si>
    <t>2023-07-11</t>
  </si>
  <si>
    <t>TXN0003027</t>
  </si>
  <si>
    <t>TXN0003028</t>
  </si>
  <si>
    <t>2025-01-10</t>
  </si>
  <si>
    <t>TXN0003029</t>
  </si>
  <si>
    <t>TXN0003030</t>
  </si>
  <si>
    <t>TXN0003031</t>
  </si>
  <si>
    <t>TXN0003032</t>
  </si>
  <si>
    <t>TXN0003033</t>
  </si>
  <si>
    <t>2023-04-20</t>
  </si>
  <si>
    <t>TXN0003034</t>
  </si>
  <si>
    <t>TXN0003035</t>
  </si>
  <si>
    <t>TXN0003036</t>
  </si>
  <si>
    <t>2022-06-04</t>
  </si>
  <si>
    <t>TXN0003037</t>
  </si>
  <si>
    <t>TXN0003038</t>
  </si>
  <si>
    <t>2024-01-18</t>
  </si>
  <si>
    <t>TXN0003039</t>
  </si>
  <si>
    <t>TXN0003040</t>
  </si>
  <si>
    <t>2024-06-10</t>
  </si>
  <si>
    <t>TXN0003041</t>
  </si>
  <si>
    <t>TXN0003042</t>
  </si>
  <si>
    <t>TXN0003043</t>
  </si>
  <si>
    <t>2025-05-05</t>
  </si>
  <si>
    <t>TXN0003044</t>
  </si>
  <si>
    <t>2022-11-12</t>
  </si>
  <si>
    <t>TXN0003045</t>
  </si>
  <si>
    <t>TXN0003046</t>
  </si>
  <si>
    <t>TXN0003047</t>
  </si>
  <si>
    <t>TXN0003048</t>
  </si>
  <si>
    <t>TXN0003049</t>
  </si>
  <si>
    <t>2024-10-31</t>
  </si>
  <si>
    <t>TXN0003050</t>
  </si>
  <si>
    <t>TXN0003051</t>
  </si>
  <si>
    <t>TXN0003052</t>
  </si>
  <si>
    <t>TXN0003053</t>
  </si>
  <si>
    <t>TXN0003054</t>
  </si>
  <si>
    <t>TXN0003055</t>
  </si>
  <si>
    <t>TXN0003056</t>
  </si>
  <si>
    <t>TXN0003057</t>
  </si>
  <si>
    <t>TXN0003058</t>
  </si>
  <si>
    <t>TXN0003059</t>
  </si>
  <si>
    <t>TXN0003060</t>
  </si>
  <si>
    <t>TXN0003061</t>
  </si>
  <si>
    <t>TXN0003062</t>
  </si>
  <si>
    <t>TXN0003063</t>
  </si>
  <si>
    <t>TXN0003064</t>
  </si>
  <si>
    <t>TXN0003065</t>
  </si>
  <si>
    <t>TXN0003066</t>
  </si>
  <si>
    <t>TXN0003067</t>
  </si>
  <si>
    <t>2022-01-26</t>
  </si>
  <si>
    <t>TXN0003068</t>
  </si>
  <si>
    <t>TXN0003069</t>
  </si>
  <si>
    <t>TXN0003070</t>
  </si>
  <si>
    <t>TXN0003071</t>
  </si>
  <si>
    <t>TXN0003072</t>
  </si>
  <si>
    <t>TXN0003073</t>
  </si>
  <si>
    <t>TXN0003074</t>
  </si>
  <si>
    <t>TXN0003075</t>
  </si>
  <si>
    <t>TXN0003076</t>
  </si>
  <si>
    <t>TXN0003077</t>
  </si>
  <si>
    <t>2025-12-28</t>
  </si>
  <si>
    <t>TXN0003078</t>
  </si>
  <si>
    <t>TXN0003079</t>
  </si>
  <si>
    <t>TXN0003080</t>
  </si>
  <si>
    <t>TXN0003081</t>
  </si>
  <si>
    <t>TXN0003082</t>
  </si>
  <si>
    <t>TXN0003083</t>
  </si>
  <si>
    <t>TXN0003084</t>
  </si>
  <si>
    <t>TXN0003085</t>
  </si>
  <si>
    <t>TXN0003086</t>
  </si>
  <si>
    <t>2023-08-31</t>
  </si>
  <si>
    <t>TXN0003087</t>
  </si>
  <si>
    <t>TXN0003088</t>
  </si>
  <si>
    <t>TXN0003089</t>
  </si>
  <si>
    <t>TXN0003090</t>
  </si>
  <si>
    <t>TXN0003091</t>
  </si>
  <si>
    <t>TXN0003092</t>
  </si>
  <si>
    <t>TXN0003093</t>
  </si>
  <si>
    <t>TXN0003094</t>
  </si>
  <si>
    <t>TXN0003095</t>
  </si>
  <si>
    <t>TXN0003096</t>
  </si>
  <si>
    <t>TXN0003097</t>
  </si>
  <si>
    <t>TXN0003098</t>
  </si>
  <si>
    <t>2025-01-14</t>
  </si>
  <si>
    <t>TXN0003099</t>
  </si>
  <si>
    <t>TXN0003100</t>
  </si>
  <si>
    <t>TXN0003101</t>
  </si>
  <si>
    <t>TXN0003102</t>
  </si>
  <si>
    <t>TXN0003103</t>
  </si>
  <si>
    <t>TXN0003104</t>
  </si>
  <si>
    <t>TXN0003105</t>
  </si>
  <si>
    <t>TXN0003106</t>
  </si>
  <si>
    <t>TXN0003107</t>
  </si>
  <si>
    <t>ACC100449</t>
  </si>
  <si>
    <t>TXN0003108</t>
  </si>
  <si>
    <t>TXN0003109</t>
  </si>
  <si>
    <t>TXN0003110</t>
  </si>
  <si>
    <t>TXN0003111</t>
  </si>
  <si>
    <t>TXN0003112</t>
  </si>
  <si>
    <t>TXN0003113</t>
  </si>
  <si>
    <t>TXN0003114</t>
  </si>
  <si>
    <t>TXN0003115</t>
  </si>
  <si>
    <t>2023-09-29</t>
  </si>
  <si>
    <t>TXN0003116</t>
  </si>
  <si>
    <t>TXN0003117</t>
  </si>
  <si>
    <t>TXN0003118</t>
  </si>
  <si>
    <t>TXN0003119</t>
  </si>
  <si>
    <t>TXN0003120</t>
  </si>
  <si>
    <t>TXN0003121</t>
  </si>
  <si>
    <t>TXN0003122</t>
  </si>
  <si>
    <t>2023-03-26</t>
  </si>
  <si>
    <t>TXN0003123</t>
  </si>
  <si>
    <t>TXN0003124</t>
  </si>
  <si>
    <t>TXN0003125</t>
  </si>
  <si>
    <t>TXN0003126</t>
  </si>
  <si>
    <t>2022-03-01</t>
  </si>
  <si>
    <t>TXN0003127</t>
  </si>
  <si>
    <t>TXN0003128</t>
  </si>
  <si>
    <t>TXN0003129</t>
  </si>
  <si>
    <t>TXN0003130</t>
  </si>
  <si>
    <t>TXN0003131</t>
  </si>
  <si>
    <t>TXN0003132</t>
  </si>
  <si>
    <t>TXN0003133</t>
  </si>
  <si>
    <t>TXN0003134</t>
  </si>
  <si>
    <t>2025-08-17</t>
  </si>
  <si>
    <t>TXN0003135</t>
  </si>
  <si>
    <t>TXN0003136</t>
  </si>
  <si>
    <t>TXN0003137</t>
  </si>
  <si>
    <t>TXN0003138</t>
  </si>
  <si>
    <t>2025-07-01</t>
  </si>
  <si>
    <t>TXN0003139</t>
  </si>
  <si>
    <t>TXN0003140</t>
  </si>
  <si>
    <t>TXN0003141</t>
  </si>
  <si>
    <t>TXN0003142</t>
  </si>
  <si>
    <t>TXN0003143</t>
  </si>
  <si>
    <t>2022-08-06</t>
  </si>
  <si>
    <t>TXN0003144</t>
  </si>
  <si>
    <t>TXN0003145</t>
  </si>
  <si>
    <t>TXN0003146</t>
  </si>
  <si>
    <t>2023-03-15</t>
  </si>
  <si>
    <t>TXN0003147</t>
  </si>
  <si>
    <t>TXN0003148</t>
  </si>
  <si>
    <t>TXN0003149</t>
  </si>
  <si>
    <t>2022-08-25</t>
  </si>
  <si>
    <t>TXN0003150</t>
  </si>
  <si>
    <t>TXN0003151</t>
  </si>
  <si>
    <t>TXN0003152</t>
  </si>
  <si>
    <t>TXN0003153</t>
  </si>
  <si>
    <t>TXN0003154</t>
  </si>
  <si>
    <t>TXN0003155</t>
  </si>
  <si>
    <t>TXN0003156</t>
  </si>
  <si>
    <t>TXN0003157</t>
  </si>
  <si>
    <t>TXN0003158</t>
  </si>
  <si>
    <t>2023-09-01</t>
  </si>
  <si>
    <t>TXN0003159</t>
  </si>
  <si>
    <t>TXN0003160</t>
  </si>
  <si>
    <t>TXN0003161</t>
  </si>
  <si>
    <t>TXN0003162</t>
  </si>
  <si>
    <t>TXN0003163</t>
  </si>
  <si>
    <t>2025-08-19</t>
  </si>
  <si>
    <t>TXN0003164</t>
  </si>
  <si>
    <t>TXN0003165</t>
  </si>
  <si>
    <t>TXN0003166</t>
  </si>
  <si>
    <t>2025-09-06</t>
  </si>
  <si>
    <t>TXN0003167</t>
  </si>
  <si>
    <t>TXN0003168</t>
  </si>
  <si>
    <t>TXN0003169</t>
  </si>
  <si>
    <t>TXN0003170</t>
  </si>
  <si>
    <t>TXN0003171</t>
  </si>
  <si>
    <t>TXN0003172</t>
  </si>
  <si>
    <t>TXN0003173</t>
  </si>
  <si>
    <t>TXN0003174</t>
  </si>
  <si>
    <t>TXN0003175</t>
  </si>
  <si>
    <t>TXN0003176</t>
  </si>
  <si>
    <t>TXN0003177</t>
  </si>
  <si>
    <t>TXN0003178</t>
  </si>
  <si>
    <t>TXN0003179</t>
  </si>
  <si>
    <t>TXN0003180</t>
  </si>
  <si>
    <t>TXN0003181</t>
  </si>
  <si>
    <t>TXN0003182</t>
  </si>
  <si>
    <t>2024-07-04</t>
  </si>
  <si>
    <t>TXN0003183</t>
  </si>
  <si>
    <t>TXN0003184</t>
  </si>
  <si>
    <t>TXN0003185</t>
  </si>
  <si>
    <t>TXN0003186</t>
  </si>
  <si>
    <t>TXN0003187</t>
  </si>
  <si>
    <t>TXN0003188</t>
  </si>
  <si>
    <t>TXN0003189</t>
  </si>
  <si>
    <t>TXN0003190</t>
  </si>
  <si>
    <t>TXN0003191</t>
  </si>
  <si>
    <t>TXN0003192</t>
  </si>
  <si>
    <t>TXN0003193</t>
  </si>
  <si>
    <t>TXN0003194</t>
  </si>
  <si>
    <t>TXN0003195</t>
  </si>
  <si>
    <t>TXN0003196</t>
  </si>
  <si>
    <t>TXN0003197</t>
  </si>
  <si>
    <t>TXN0003198</t>
  </si>
  <si>
    <t>TXN0003199</t>
  </si>
  <si>
    <t>2023-02-06</t>
  </si>
  <si>
    <t>TXN0003200</t>
  </si>
  <si>
    <t>TXN0003201</t>
  </si>
  <si>
    <t>TXN0003202</t>
  </si>
  <si>
    <t>TXN0003203</t>
  </si>
  <si>
    <t>TXN0003204</t>
  </si>
  <si>
    <t>TXN0003205</t>
  </si>
  <si>
    <t>TXN0003206</t>
  </si>
  <si>
    <t>TXN0003207</t>
  </si>
  <si>
    <t>TXN0003208</t>
  </si>
  <si>
    <t>TXN0003209</t>
  </si>
  <si>
    <t>TXN0003210</t>
  </si>
  <si>
    <t>TXN0003211</t>
  </si>
  <si>
    <t>TXN0003212</t>
  </si>
  <si>
    <t>TXN0003213</t>
  </si>
  <si>
    <t>TXN0003214</t>
  </si>
  <si>
    <t>TXN0003215</t>
  </si>
  <si>
    <t>2023-02-04</t>
  </si>
  <si>
    <t>TXN0003216</t>
  </si>
  <si>
    <t>TXN0003217</t>
  </si>
  <si>
    <t>TXN0003218</t>
  </si>
  <si>
    <t>TXN0003219</t>
  </si>
  <si>
    <t>TXN0003220</t>
  </si>
  <si>
    <t>TXN0003221</t>
  </si>
  <si>
    <t>2025-05-30</t>
  </si>
  <si>
    <t>TXN0003222</t>
  </si>
  <si>
    <t>2024-11-11</t>
  </si>
  <si>
    <t>TXN0003223</t>
  </si>
  <si>
    <t>TXN0003224</t>
  </si>
  <si>
    <t>TXN0003225</t>
  </si>
  <si>
    <t>TXN0003226</t>
  </si>
  <si>
    <t>TXN0003227</t>
  </si>
  <si>
    <t>TXN0003228</t>
  </si>
  <si>
    <t>TXN0003229</t>
  </si>
  <si>
    <t>TXN0003230</t>
  </si>
  <si>
    <t>TXN0003231</t>
  </si>
  <si>
    <t>TXN0003232</t>
  </si>
  <si>
    <t>TXN0003233</t>
  </si>
  <si>
    <t>TXN0003234</t>
  </si>
  <si>
    <t>TXN0003235</t>
  </si>
  <si>
    <t>TXN0003236</t>
  </si>
  <si>
    <t>TXN0003237</t>
  </si>
  <si>
    <t>TXN0003238</t>
  </si>
  <si>
    <t>TXN0003239</t>
  </si>
  <si>
    <t>2024-08-20</t>
  </si>
  <si>
    <t>TXN0003240</t>
  </si>
  <si>
    <t>2025-08-30</t>
  </si>
  <si>
    <t>TXN0003241</t>
  </si>
  <si>
    <t>TXN0003242</t>
  </si>
  <si>
    <t>TXN0003243</t>
  </si>
  <si>
    <t>TXN0003244</t>
  </si>
  <si>
    <t>2022-05-31</t>
  </si>
  <si>
    <t>TXN0003245</t>
  </si>
  <si>
    <t>TXN0003246</t>
  </si>
  <si>
    <t>TXN0003247</t>
  </si>
  <si>
    <t>TXN0003248</t>
  </si>
  <si>
    <t>TXN0003249</t>
  </si>
  <si>
    <t>2025-06-15</t>
  </si>
  <si>
    <t>TXN0003250</t>
  </si>
  <si>
    <t>TXN0003251</t>
  </si>
  <si>
    <t>TXN0003252</t>
  </si>
  <si>
    <t>2025-12-24</t>
  </si>
  <si>
    <t>TXN0003253</t>
  </si>
  <si>
    <t>TXN0003254</t>
  </si>
  <si>
    <t>TXN0003255</t>
  </si>
  <si>
    <t>TXN0003256</t>
  </si>
  <si>
    <t>TXN0003257</t>
  </si>
  <si>
    <t>TXN0003258</t>
  </si>
  <si>
    <t>TXN0003259</t>
  </si>
  <si>
    <t>TXN0003260</t>
  </si>
  <si>
    <t>TXN0003261</t>
  </si>
  <si>
    <t>TXN0003262</t>
  </si>
  <si>
    <t>TXN0003263</t>
  </si>
  <si>
    <t>TXN0003264</t>
  </si>
  <si>
    <t>2023-01-23</t>
  </si>
  <si>
    <t>TXN0003265</t>
  </si>
  <si>
    <t>TXN0003266</t>
  </si>
  <si>
    <t>TXN0003267</t>
  </si>
  <si>
    <t>TXN0003268</t>
  </si>
  <si>
    <t>TXN0003269</t>
  </si>
  <si>
    <t>TXN0003270</t>
  </si>
  <si>
    <t>TXN0003271</t>
  </si>
  <si>
    <t>TXN0003272</t>
  </si>
  <si>
    <t>TXN0003273</t>
  </si>
  <si>
    <t>TXN0003274</t>
  </si>
  <si>
    <t>TXN0003275</t>
  </si>
  <si>
    <t>TXN0003276</t>
  </si>
  <si>
    <t>TXN0003277</t>
  </si>
  <si>
    <t>TXN0003278</t>
  </si>
  <si>
    <t>TXN0003279</t>
  </si>
  <si>
    <t>TXN0003280</t>
  </si>
  <si>
    <t>TXN0003281</t>
  </si>
  <si>
    <t>TXN0003282</t>
  </si>
  <si>
    <t>TXN0003283</t>
  </si>
  <si>
    <t>TXN0003284</t>
  </si>
  <si>
    <t>TXN0003285</t>
  </si>
  <si>
    <t>TXN0003286</t>
  </si>
  <si>
    <t>TXN0003287</t>
  </si>
  <si>
    <t>TXN0003288</t>
  </si>
  <si>
    <t>TXN0003289</t>
  </si>
  <si>
    <t>TXN0003290</t>
  </si>
  <si>
    <t>TXN0003291</t>
  </si>
  <si>
    <t>TXN0003292</t>
  </si>
  <si>
    <t>TXN0003293</t>
  </si>
  <si>
    <t>TXN0003294</t>
  </si>
  <si>
    <t>TXN0003295</t>
  </si>
  <si>
    <t>TXN0003296</t>
  </si>
  <si>
    <t>TXN0003297</t>
  </si>
  <si>
    <t>TXN0003298</t>
  </si>
  <si>
    <t>TXN0003299</t>
  </si>
  <si>
    <t>TXN0003300</t>
  </si>
  <si>
    <t>TXN0003301</t>
  </si>
  <si>
    <t>TXN0003302</t>
  </si>
  <si>
    <t>TXN0003303</t>
  </si>
  <si>
    <t>TXN0003304</t>
  </si>
  <si>
    <t>TXN0003305</t>
  </si>
  <si>
    <t>TXN0003306</t>
  </si>
  <si>
    <t>TXN0003307</t>
  </si>
  <si>
    <t>TXN0003308</t>
  </si>
  <si>
    <t>2025-02-17</t>
  </si>
  <si>
    <t>TXN0003309</t>
  </si>
  <si>
    <t>2023-09-04</t>
  </si>
  <si>
    <t>TXN0003310</t>
  </si>
  <si>
    <t>TXN0003311</t>
  </si>
  <si>
    <t>TXN0003312</t>
  </si>
  <si>
    <t>TXN0003313</t>
  </si>
  <si>
    <t>TXN0003314</t>
  </si>
  <si>
    <t>TXN0003315</t>
  </si>
  <si>
    <t>TXN0003316</t>
  </si>
  <si>
    <t>TXN0003317</t>
  </si>
  <si>
    <t>TXN0003318</t>
  </si>
  <si>
    <t>TXN0003319</t>
  </si>
  <si>
    <t>TXN0003320</t>
  </si>
  <si>
    <t>TXN0003321</t>
  </si>
  <si>
    <t>TXN0003322</t>
  </si>
  <si>
    <t>TXN0003323</t>
  </si>
  <si>
    <t>TXN0003324</t>
  </si>
  <si>
    <t>TXN0003325</t>
  </si>
  <si>
    <t>TXN0003326</t>
  </si>
  <si>
    <t>TXN0003327</t>
  </si>
  <si>
    <t>TXN0003328</t>
  </si>
  <si>
    <t>TXN0003329</t>
  </si>
  <si>
    <t>TXN0003330</t>
  </si>
  <si>
    <t>TXN0003331</t>
  </si>
  <si>
    <t>TXN0003332</t>
  </si>
  <si>
    <t>TXN0003333</t>
  </si>
  <si>
    <t>TXN0003334</t>
  </si>
  <si>
    <t>TXN0003335</t>
  </si>
  <si>
    <t>TXN0003336</t>
  </si>
  <si>
    <t>TXN0003337</t>
  </si>
  <si>
    <t>TXN0003338</t>
  </si>
  <si>
    <t>TXN0003339</t>
  </si>
  <si>
    <t>TXN0003340</t>
  </si>
  <si>
    <t>TXN0003341</t>
  </si>
  <si>
    <t>TXN0003342</t>
  </si>
  <si>
    <t>2022-08-15</t>
  </si>
  <si>
    <t>TXN0003343</t>
  </si>
  <si>
    <t>TXN0003344</t>
  </si>
  <si>
    <t>TXN0003345</t>
  </si>
  <si>
    <t>2022-10-25</t>
  </si>
  <si>
    <t>TXN0003346</t>
  </si>
  <si>
    <t>TXN0003347</t>
  </si>
  <si>
    <t>TXN0003348</t>
  </si>
  <si>
    <t>TXN0003349</t>
  </si>
  <si>
    <t>TXN0003350</t>
  </si>
  <si>
    <t>TXN0003351</t>
  </si>
  <si>
    <t>TXN0003352</t>
  </si>
  <si>
    <t>TXN0003353</t>
  </si>
  <si>
    <t>TXN0003354</t>
  </si>
  <si>
    <t>TXN0003355</t>
  </si>
  <si>
    <t>TXN0003356</t>
  </si>
  <si>
    <t>TXN0003357</t>
  </si>
  <si>
    <t>TXN0003358</t>
  </si>
  <si>
    <t>TXN0003359</t>
  </si>
  <si>
    <t>TXN0003360</t>
  </si>
  <si>
    <t>TXN0003361</t>
  </si>
  <si>
    <t>TXN0003362</t>
  </si>
  <si>
    <t>TXN0003363</t>
  </si>
  <si>
    <t>TXN0003364</t>
  </si>
  <si>
    <t>2022-02-04</t>
  </si>
  <si>
    <t>TXN0003365</t>
  </si>
  <si>
    <t>TXN0003366</t>
  </si>
  <si>
    <t>TXN0003367</t>
  </si>
  <si>
    <t>TXN0003368</t>
  </si>
  <si>
    <t>2023-11-27</t>
  </si>
  <si>
    <t>TXN0003369</t>
  </si>
  <si>
    <t>TXN0003370</t>
  </si>
  <si>
    <t>2022-03-02</t>
  </si>
  <si>
    <t>TXN0003371</t>
  </si>
  <si>
    <t>TXN0003372</t>
  </si>
  <si>
    <t>TXN0003373</t>
  </si>
  <si>
    <t>2022-05-13</t>
  </si>
  <si>
    <t>TXN0003374</t>
  </si>
  <si>
    <t>TXN0003375</t>
  </si>
  <si>
    <t>TXN0003376</t>
  </si>
  <si>
    <t>TXN0003377</t>
  </si>
  <si>
    <t>TXN0003378</t>
  </si>
  <si>
    <t>TXN0003379</t>
  </si>
  <si>
    <t>TXN0003380</t>
  </si>
  <si>
    <t>TXN0003381</t>
  </si>
  <si>
    <t>2024-04-26</t>
  </si>
  <si>
    <t>TXN0003382</t>
  </si>
  <si>
    <t>TXN0003383</t>
  </si>
  <si>
    <t>TXN0003384</t>
  </si>
  <si>
    <t>TXN0003385</t>
  </si>
  <si>
    <t>TXN0003386</t>
  </si>
  <si>
    <t>TXN0003387</t>
  </si>
  <si>
    <t>TXN0003388</t>
  </si>
  <si>
    <t>2024-09-30</t>
  </si>
  <si>
    <t>TXN0003389</t>
  </si>
  <si>
    <t>TXN0003390</t>
  </si>
  <si>
    <t>TXN0003391</t>
  </si>
  <si>
    <t>TXN0003392</t>
  </si>
  <si>
    <t>2025-02-05</t>
  </si>
  <si>
    <t>TXN0003393</t>
  </si>
  <si>
    <t>TXN0003394</t>
  </si>
  <si>
    <t>TXN0003395</t>
  </si>
  <si>
    <t>TXN0003396</t>
  </si>
  <si>
    <t>TXN0003397</t>
  </si>
  <si>
    <t>2023-03-06</t>
  </si>
  <si>
    <t>TXN0003398</t>
  </si>
  <si>
    <t>TXN0003399</t>
  </si>
  <si>
    <t>TXN0003400</t>
  </si>
  <si>
    <t>TXN0003401</t>
  </si>
  <si>
    <t>TXN0003402</t>
  </si>
  <si>
    <t>TXN0003403</t>
  </si>
  <si>
    <t>TXN0003404</t>
  </si>
  <si>
    <t>TXN0003405</t>
  </si>
  <si>
    <t>TXN0003406</t>
  </si>
  <si>
    <t>TXN0003407</t>
  </si>
  <si>
    <t>TXN0003408</t>
  </si>
  <si>
    <t>TXN0003409</t>
  </si>
  <si>
    <t>TXN0003410</t>
  </si>
  <si>
    <t>TXN0003411</t>
  </si>
  <si>
    <t>TXN0003412</t>
  </si>
  <si>
    <t>TXN0003413</t>
  </si>
  <si>
    <t>TXN0003414</t>
  </si>
  <si>
    <t>TXN0003415</t>
  </si>
  <si>
    <t>TXN0003416</t>
  </si>
  <si>
    <t>2024-01-28</t>
  </si>
  <si>
    <t>TXN0003417</t>
  </si>
  <si>
    <t>TXN0003418</t>
  </si>
  <si>
    <t>TXN0003419</t>
  </si>
  <si>
    <t>TXN0003420</t>
  </si>
  <si>
    <t>TXN0003421</t>
  </si>
  <si>
    <t>TXN0003422</t>
  </si>
  <si>
    <t>TXN0003423</t>
  </si>
  <si>
    <t>TXN0003424</t>
  </si>
  <si>
    <t>TXN0003425</t>
  </si>
  <si>
    <t>TXN0003426</t>
  </si>
  <si>
    <t>TXN0003427</t>
  </si>
  <si>
    <t>TXN0003428</t>
  </si>
  <si>
    <t>TXN0003429</t>
  </si>
  <si>
    <t>TXN0003430</t>
  </si>
  <si>
    <t>TXN0003431</t>
  </si>
  <si>
    <t>TXN0003432</t>
  </si>
  <si>
    <t>TXN0003433</t>
  </si>
  <si>
    <t>TXN0003434</t>
  </si>
  <si>
    <t>TXN0003435</t>
  </si>
  <si>
    <t>TXN0003436</t>
  </si>
  <si>
    <t>TXN0003437</t>
  </si>
  <si>
    <t>TXN0003438</t>
  </si>
  <si>
    <t>TXN0003439</t>
  </si>
  <si>
    <t>TXN0003440</t>
  </si>
  <si>
    <t>TXN0003441</t>
  </si>
  <si>
    <t>TXN0003442</t>
  </si>
  <si>
    <t>TXN0003443</t>
  </si>
  <si>
    <t>TXN0003444</t>
  </si>
  <si>
    <t>TXN0003445</t>
  </si>
  <si>
    <t>TXN0003446</t>
  </si>
  <si>
    <t>TXN0003447</t>
  </si>
  <si>
    <t>TXN0003448</t>
  </si>
  <si>
    <t>TXN0003449</t>
  </si>
  <si>
    <t>TXN0003450</t>
  </si>
  <si>
    <t>TXN0003451</t>
  </si>
  <si>
    <t>TXN0003452</t>
  </si>
  <si>
    <t>TXN0003453</t>
  </si>
  <si>
    <t>TXN0003454</t>
  </si>
  <si>
    <t>TXN0003455</t>
  </si>
  <si>
    <t>TXN0003456</t>
  </si>
  <si>
    <t>TXN0003457</t>
  </si>
  <si>
    <t>TXN0003458</t>
  </si>
  <si>
    <t>TXN0003459</t>
  </si>
  <si>
    <t>TXN0003460</t>
  </si>
  <si>
    <t>TXN0003461</t>
  </si>
  <si>
    <t>TXN0003462</t>
  </si>
  <si>
    <t>2024-05-17</t>
  </si>
  <si>
    <t>TXN0003463</t>
  </si>
  <si>
    <t>TXN0003464</t>
  </si>
  <si>
    <t>TXN0003465</t>
  </si>
  <si>
    <t>TXN0003466</t>
  </si>
  <si>
    <t>2025-11-16</t>
  </si>
  <si>
    <t>TXN0003467</t>
  </si>
  <si>
    <t>TXN0003468</t>
  </si>
  <si>
    <t>TXN0003469</t>
  </si>
  <si>
    <t>TXN0003470</t>
  </si>
  <si>
    <t>TXN0003471</t>
  </si>
  <si>
    <t>TXN0003472</t>
  </si>
  <si>
    <t>TXN0003473</t>
  </si>
  <si>
    <t>TXN0003474</t>
  </si>
  <si>
    <t>2024-09-14</t>
  </si>
  <si>
    <t>TXN0003475</t>
  </si>
  <si>
    <t>TXN0003476</t>
  </si>
  <si>
    <t>TXN0003477</t>
  </si>
  <si>
    <t>2025-08-31</t>
  </si>
  <si>
    <t>TXN0003478</t>
  </si>
  <si>
    <t>TXN0003479</t>
  </si>
  <si>
    <t>TXN0003480</t>
  </si>
  <si>
    <t>2025-04-29</t>
  </si>
  <si>
    <t>TXN0003481</t>
  </si>
  <si>
    <t>TXN0003482</t>
  </si>
  <si>
    <t>TXN0003483</t>
  </si>
  <si>
    <t>TXN0003484</t>
  </si>
  <si>
    <t>TXN0003485</t>
  </si>
  <si>
    <t>TXN0003486</t>
  </si>
  <si>
    <t>TXN0003487</t>
  </si>
  <si>
    <t>TXN0003488</t>
  </si>
  <si>
    <t>TXN0003489</t>
  </si>
  <si>
    <t>TXN0003490</t>
  </si>
  <si>
    <t>2025-03-18</t>
  </si>
  <si>
    <t>TXN0003491</t>
  </si>
  <si>
    <t>TXN0003492</t>
  </si>
  <si>
    <t>TXN0003493</t>
  </si>
  <si>
    <t>TXN0003494</t>
  </si>
  <si>
    <t>TXN0003495</t>
  </si>
  <si>
    <t>TXN0003496</t>
  </si>
  <si>
    <t>TXN0003497</t>
  </si>
  <si>
    <t>TXN0003498</t>
  </si>
  <si>
    <t>TXN0003499</t>
  </si>
  <si>
    <t>2025-02-27</t>
  </si>
  <si>
    <t>TXN0003500</t>
  </si>
  <si>
    <t>TXN0003501</t>
  </si>
  <si>
    <t>TXN0003502</t>
  </si>
  <si>
    <t>2023-08-14</t>
  </si>
  <si>
    <t>TXN0003503</t>
  </si>
  <si>
    <t>TXN0003504</t>
  </si>
  <si>
    <t>TXN0003505</t>
  </si>
  <si>
    <t>2025-02-23</t>
  </si>
  <si>
    <t>TXN0003506</t>
  </si>
  <si>
    <t>TXN0003507</t>
  </si>
  <si>
    <t>TXN0003508</t>
  </si>
  <si>
    <t>TXN0003509</t>
  </si>
  <si>
    <t>TXN0003510</t>
  </si>
  <si>
    <t>TXN0003511</t>
  </si>
  <si>
    <t>TXN0003512</t>
  </si>
  <si>
    <t>TXN0003513</t>
  </si>
  <si>
    <t>TXN0003514</t>
  </si>
  <si>
    <t>TXN0003515</t>
  </si>
  <si>
    <t>TXN0003516</t>
  </si>
  <si>
    <t>TXN0003517</t>
  </si>
  <si>
    <t>TXN0003518</t>
  </si>
  <si>
    <t>TXN0003519</t>
  </si>
  <si>
    <t>TXN0003520</t>
  </si>
  <si>
    <t>TXN0003521</t>
  </si>
  <si>
    <t>TXN0003522</t>
  </si>
  <si>
    <t>TXN0003523</t>
  </si>
  <si>
    <t>TXN0003524</t>
  </si>
  <si>
    <t>TXN0003525</t>
  </si>
  <si>
    <t>TXN0003526</t>
  </si>
  <si>
    <t>TXN0003527</t>
  </si>
  <si>
    <t>TXN0003528</t>
  </si>
  <si>
    <t>TXN0003529</t>
  </si>
  <si>
    <t>TXN0003530</t>
  </si>
  <si>
    <t>ACC100191</t>
  </si>
  <si>
    <t>TXN0003531</t>
  </si>
  <si>
    <t>TXN0003532</t>
  </si>
  <si>
    <t>TXN0003533</t>
  </si>
  <si>
    <t>TXN0003534</t>
  </si>
  <si>
    <t>TXN0003535</t>
  </si>
  <si>
    <t>TXN0003536</t>
  </si>
  <si>
    <t>TXN0003537</t>
  </si>
  <si>
    <t>TXN0003538</t>
  </si>
  <si>
    <t>TXN0003539</t>
  </si>
  <si>
    <t>TXN0003540</t>
  </si>
  <si>
    <t>TXN0003541</t>
  </si>
  <si>
    <t>TXN0003542</t>
  </si>
  <si>
    <t>TXN0003543</t>
  </si>
  <si>
    <t>TXN0003544</t>
  </si>
  <si>
    <t>TXN0003545</t>
  </si>
  <si>
    <t>TXN0003546</t>
  </si>
  <si>
    <t>TXN0003547</t>
  </si>
  <si>
    <t>TXN0003548</t>
  </si>
  <si>
    <t>TXN0003549</t>
  </si>
  <si>
    <t>TXN0003550</t>
  </si>
  <si>
    <t>TXN0003551</t>
  </si>
  <si>
    <t>TXN0003552</t>
  </si>
  <si>
    <t>TXN0003553</t>
  </si>
  <si>
    <t>TXN0003554</t>
  </si>
  <si>
    <t>TXN0003555</t>
  </si>
  <si>
    <t>TXN0003556</t>
  </si>
  <si>
    <t>TXN0003557</t>
  </si>
  <si>
    <t>TXN0003558</t>
  </si>
  <si>
    <t>TXN0003559</t>
  </si>
  <si>
    <t>TXN0003560</t>
  </si>
  <si>
    <t>TXN0003561</t>
  </si>
  <si>
    <t>TXN0003562</t>
  </si>
  <si>
    <t>TXN0003563</t>
  </si>
  <si>
    <t>2023-05-09</t>
  </si>
  <si>
    <t>TXN0003564</t>
  </si>
  <si>
    <t>TXN0003565</t>
  </si>
  <si>
    <t>TXN0003566</t>
  </si>
  <si>
    <t>TXN0003567</t>
  </si>
  <si>
    <t>TXN0003568</t>
  </si>
  <si>
    <t>TXN0003569</t>
  </si>
  <si>
    <t>TXN0003570</t>
  </si>
  <si>
    <t>TXN0003571</t>
  </si>
  <si>
    <t>TXN0003572</t>
  </si>
  <si>
    <t>TXN0003573</t>
  </si>
  <si>
    <t>TXN0003574</t>
  </si>
  <si>
    <t>TXN0003575</t>
  </si>
  <si>
    <t>TXN0003576</t>
  </si>
  <si>
    <t>TXN0003577</t>
  </si>
  <si>
    <t>TXN0003578</t>
  </si>
  <si>
    <t>TXN0003579</t>
  </si>
  <si>
    <t>TXN0003580</t>
  </si>
  <si>
    <t>TXN0003581</t>
  </si>
  <si>
    <t>2022-09-26</t>
  </si>
  <si>
    <t>TXN0003582</t>
  </si>
  <si>
    <t>TXN0003583</t>
  </si>
  <si>
    <t>TXN0003584</t>
  </si>
  <si>
    <t>2025-06-23</t>
  </si>
  <si>
    <t>TXN0003585</t>
  </si>
  <si>
    <t>TXN0003586</t>
  </si>
  <si>
    <t>TXN0003587</t>
  </si>
  <si>
    <t>TXN0003588</t>
  </si>
  <si>
    <t>TXN0003589</t>
  </si>
  <si>
    <t>TXN0003590</t>
  </si>
  <si>
    <t>TXN0003591</t>
  </si>
  <si>
    <t>TXN0003592</t>
  </si>
  <si>
    <t>TXN0003593</t>
  </si>
  <si>
    <t>TXN0003594</t>
  </si>
  <si>
    <t>TXN0003595</t>
  </si>
  <si>
    <t>2023-08-03</t>
  </si>
  <si>
    <t>TXN0003596</t>
  </si>
  <si>
    <t>TXN0003597</t>
  </si>
  <si>
    <t>TXN0003598</t>
  </si>
  <si>
    <t>TXN0003599</t>
  </si>
  <si>
    <t>2022-06-17</t>
  </si>
  <si>
    <t>TXN0003600</t>
  </si>
  <si>
    <t>TXN0003601</t>
  </si>
  <si>
    <t>TXN0003602</t>
  </si>
  <si>
    <t>TXN0003603</t>
  </si>
  <si>
    <t>TXN0003604</t>
  </si>
  <si>
    <t>TXN0003605</t>
  </si>
  <si>
    <t>TXN0003606</t>
  </si>
  <si>
    <t>TXN0003607</t>
  </si>
  <si>
    <t>TXN0003608</t>
  </si>
  <si>
    <t>TXN0003609</t>
  </si>
  <si>
    <t>TXN0003610</t>
  </si>
  <si>
    <t>TXN0003611</t>
  </si>
  <si>
    <t>TXN0003612</t>
  </si>
  <si>
    <t>TXN0003613</t>
  </si>
  <si>
    <t>TXN0003614</t>
  </si>
  <si>
    <t>TXN0003615</t>
  </si>
  <si>
    <t>TXN0003616</t>
  </si>
  <si>
    <t>TXN0003617</t>
  </si>
  <si>
    <t>TXN0003618</t>
  </si>
  <si>
    <t>TXN0003619</t>
  </si>
  <si>
    <t>TXN0003620</t>
  </si>
  <si>
    <t>TXN0003621</t>
  </si>
  <si>
    <t>TXN0003622</t>
  </si>
  <si>
    <t>TXN0003623</t>
  </si>
  <si>
    <t>TXN0003624</t>
  </si>
  <si>
    <t>TXN0003625</t>
  </si>
  <si>
    <t>TXN0003626</t>
  </si>
  <si>
    <t>TXN0003627</t>
  </si>
  <si>
    <t>TXN0003628</t>
  </si>
  <si>
    <t>TXN0003629</t>
  </si>
  <si>
    <t>TXN0003630</t>
  </si>
  <si>
    <t>2024-11-26</t>
  </si>
  <si>
    <t>TXN0003631</t>
  </si>
  <si>
    <t>TXN0003632</t>
  </si>
  <si>
    <t>TXN0003633</t>
  </si>
  <si>
    <t>TXN0003634</t>
  </si>
  <si>
    <t>TXN0003635</t>
  </si>
  <si>
    <t>TXN0003636</t>
  </si>
  <si>
    <t>TXN0003637</t>
  </si>
  <si>
    <t>TXN0003638</t>
  </si>
  <si>
    <t>TXN0003639</t>
  </si>
  <si>
    <t>TXN0003640</t>
  </si>
  <si>
    <t>TXN0003641</t>
  </si>
  <si>
    <t>TXN0003642</t>
  </si>
  <si>
    <t>TXN0003643</t>
  </si>
  <si>
    <t>TXN0003644</t>
  </si>
  <si>
    <t>TXN0003645</t>
  </si>
  <si>
    <t>TXN0003646</t>
  </si>
  <si>
    <t>TXN0003647</t>
  </si>
  <si>
    <t>TXN0003648</t>
  </si>
  <si>
    <t>TXN0003649</t>
  </si>
  <si>
    <t>TXN0003650</t>
  </si>
  <si>
    <t>TXN0003651</t>
  </si>
  <si>
    <t>TXN0003652</t>
  </si>
  <si>
    <t>2025-10-01</t>
  </si>
  <si>
    <t>TXN0003653</t>
  </si>
  <si>
    <t>TXN0003654</t>
  </si>
  <si>
    <t>TXN0003655</t>
  </si>
  <si>
    <t>TXN0003656</t>
  </si>
  <si>
    <t>TXN0003657</t>
  </si>
  <si>
    <t>TXN0003658</t>
  </si>
  <si>
    <t>TXN0003659</t>
  </si>
  <si>
    <t>TXN0003660</t>
  </si>
  <si>
    <t>TXN0003661</t>
  </si>
  <si>
    <t>TXN0003662</t>
  </si>
  <si>
    <t>2023-03-03</t>
  </si>
  <si>
    <t>TXN0003663</t>
  </si>
  <si>
    <t>TXN0003664</t>
  </si>
  <si>
    <t>TXN0003665</t>
  </si>
  <si>
    <t>TXN0003666</t>
  </si>
  <si>
    <t>TXN0003667</t>
  </si>
  <si>
    <t>TXN0003668</t>
  </si>
  <si>
    <t>TXN0003669</t>
  </si>
  <si>
    <t>TXN0003670</t>
  </si>
  <si>
    <t>TXN0003671</t>
  </si>
  <si>
    <t>TXN0003672</t>
  </si>
  <si>
    <t>TXN0003673</t>
  </si>
  <si>
    <t>TXN0003674</t>
  </si>
  <si>
    <t>2025-09-15</t>
  </si>
  <si>
    <t>TXN0003675</t>
  </si>
  <si>
    <t>TXN0003676</t>
  </si>
  <si>
    <t>TXN0003677</t>
  </si>
  <si>
    <t>TXN0003678</t>
  </si>
  <si>
    <t>TXN0003679</t>
  </si>
  <si>
    <t>TXN0003680</t>
  </si>
  <si>
    <t>TXN0003681</t>
  </si>
  <si>
    <t>2022-10-01</t>
  </si>
  <si>
    <t>TXN0003682</t>
  </si>
  <si>
    <t>TXN0003683</t>
  </si>
  <si>
    <t>2022-03-06</t>
  </si>
  <si>
    <t>TXN0003684</t>
  </si>
  <si>
    <t>TXN0003685</t>
  </si>
  <si>
    <t>2023-07-07</t>
  </si>
  <si>
    <t>TXN0003686</t>
  </si>
  <si>
    <t>TXN0003687</t>
  </si>
  <si>
    <t>TXN0003688</t>
  </si>
  <si>
    <t>TXN0003689</t>
  </si>
  <si>
    <t>TXN0003690</t>
  </si>
  <si>
    <t>TXN0003691</t>
  </si>
  <si>
    <t>TXN0003692</t>
  </si>
  <si>
    <t>TXN0003693</t>
  </si>
  <si>
    <t>TXN0003694</t>
  </si>
  <si>
    <t>2023-04-03</t>
  </si>
  <si>
    <t>TXN0003695</t>
  </si>
  <si>
    <t>TXN0003696</t>
  </si>
  <si>
    <t>TXN0003697</t>
  </si>
  <si>
    <t>TXN0003698</t>
  </si>
  <si>
    <t>TXN0003699</t>
  </si>
  <si>
    <t>TXN0003700</t>
  </si>
  <si>
    <t>TXN0003701</t>
  </si>
  <si>
    <t>TXN0003702</t>
  </si>
  <si>
    <t>2025-08-27</t>
  </si>
  <si>
    <t>TXN0003703</t>
  </si>
  <si>
    <t>TXN0003704</t>
  </si>
  <si>
    <t>TXN0003705</t>
  </si>
  <si>
    <t>TXN0003706</t>
  </si>
  <si>
    <t>TXN0003707</t>
  </si>
  <si>
    <t>TXN0003708</t>
  </si>
  <si>
    <t>TXN0003709</t>
  </si>
  <si>
    <t>TXN0003710</t>
  </si>
  <si>
    <t>TXN0003711</t>
  </si>
  <si>
    <t>TXN0003712</t>
  </si>
  <si>
    <t>TXN0003713</t>
  </si>
  <si>
    <t>TXN0003714</t>
  </si>
  <si>
    <t>TXN0003715</t>
  </si>
  <si>
    <t>TXN0003716</t>
  </si>
  <si>
    <t>TXN0003717</t>
  </si>
  <si>
    <t>TXN0003718</t>
  </si>
  <si>
    <t>TXN0003719</t>
  </si>
  <si>
    <t>TXN0003720</t>
  </si>
  <si>
    <t>TXN0003721</t>
  </si>
  <si>
    <t>TXN0003722</t>
  </si>
  <si>
    <t>TXN0003723</t>
  </si>
  <si>
    <t>TXN0003724</t>
  </si>
  <si>
    <t>TXN0003725</t>
  </si>
  <si>
    <t>TXN0003726</t>
  </si>
  <si>
    <t>TXN0003727</t>
  </si>
  <si>
    <t>TXN0003728</t>
  </si>
  <si>
    <t>TXN0003729</t>
  </si>
  <si>
    <t>TXN0003730</t>
  </si>
  <si>
    <t>TXN0003731</t>
  </si>
  <si>
    <t>TXN0003732</t>
  </si>
  <si>
    <t>TXN0003733</t>
  </si>
  <si>
    <t>TXN0003734</t>
  </si>
  <si>
    <t>2022-12-27</t>
  </si>
  <si>
    <t>TXN0003735</t>
  </si>
  <si>
    <t>TXN0003736</t>
  </si>
  <si>
    <t>TXN0003737</t>
  </si>
  <si>
    <t>TXN0003738</t>
  </si>
  <si>
    <t>TXN0003739</t>
  </si>
  <si>
    <t>TXN0003740</t>
  </si>
  <si>
    <t>TXN0003741</t>
  </si>
  <si>
    <t>TXN0003742</t>
  </si>
  <si>
    <t>TXN0003743</t>
  </si>
  <si>
    <t>TXN0003744</t>
  </si>
  <si>
    <t>TXN0003745</t>
  </si>
  <si>
    <t>TXN0003746</t>
  </si>
  <si>
    <t>TXN0003747</t>
  </si>
  <si>
    <t>TXN0003748</t>
  </si>
  <si>
    <t>TXN0003749</t>
  </si>
  <si>
    <t>TXN0003750</t>
  </si>
  <si>
    <t>TXN0003751</t>
  </si>
  <si>
    <t>TXN0003752</t>
  </si>
  <si>
    <t>TXN0003753</t>
  </si>
  <si>
    <t>TXN0003754</t>
  </si>
  <si>
    <t>TXN0003755</t>
  </si>
  <si>
    <t>TXN0003756</t>
  </si>
  <si>
    <t>TXN0003757</t>
  </si>
  <si>
    <t>TXN0003758</t>
  </si>
  <si>
    <t>TXN0003759</t>
  </si>
  <si>
    <t>TXN0003760</t>
  </si>
  <si>
    <t>TXN0003761</t>
  </si>
  <si>
    <t>TXN0003762</t>
  </si>
  <si>
    <t>TXN0003763</t>
  </si>
  <si>
    <t>TXN0003764</t>
  </si>
  <si>
    <t>TXN0003765</t>
  </si>
  <si>
    <t>TXN0003766</t>
  </si>
  <si>
    <t>TXN0003767</t>
  </si>
  <si>
    <t>TXN0003768</t>
  </si>
  <si>
    <t>TXN0003769</t>
  </si>
  <si>
    <t>TXN0003770</t>
  </si>
  <si>
    <t>TXN0003771</t>
  </si>
  <si>
    <t>TXN0003772</t>
  </si>
  <si>
    <t>TXN0003773</t>
  </si>
  <si>
    <t>TXN0003774</t>
  </si>
  <si>
    <t>TXN0003775</t>
  </si>
  <si>
    <t>TXN0003776</t>
  </si>
  <si>
    <t>TXN0003777</t>
  </si>
  <si>
    <t>TXN0003778</t>
  </si>
  <si>
    <t>TXN0003779</t>
  </si>
  <si>
    <t>TXN0003780</t>
  </si>
  <si>
    <t>TXN0003781</t>
  </si>
  <si>
    <t>TXN0003782</t>
  </si>
  <si>
    <t>TXN0003783</t>
  </si>
  <si>
    <t>TXN0003784</t>
  </si>
  <si>
    <t>2023-12-13</t>
  </si>
  <si>
    <t>TXN0003785</t>
  </si>
  <si>
    <t>TXN0003786</t>
  </si>
  <si>
    <t>TXN0003787</t>
  </si>
  <si>
    <t>TXN0003788</t>
  </si>
  <si>
    <t>TXN0003789</t>
  </si>
  <si>
    <t>TXN0003790</t>
  </si>
  <si>
    <t>TXN0003791</t>
  </si>
  <si>
    <t>TXN0003792</t>
  </si>
  <si>
    <t>TXN0003793</t>
  </si>
  <si>
    <t>TXN0003794</t>
  </si>
  <si>
    <t>2023-11-30</t>
  </si>
  <si>
    <t>TXN0003795</t>
  </si>
  <si>
    <t>TXN0003796</t>
  </si>
  <si>
    <t>TXN0003797</t>
  </si>
  <si>
    <t>TXN0003798</t>
  </si>
  <si>
    <t>TXN0003799</t>
  </si>
  <si>
    <t>TXN0003800</t>
  </si>
  <si>
    <t>2022-07-27</t>
  </si>
  <si>
    <t>TXN0003801</t>
  </si>
  <si>
    <t>2023-07-02</t>
  </si>
  <si>
    <t>TXN0003802</t>
  </si>
  <si>
    <t>TXN0003803</t>
  </si>
  <si>
    <t>TXN0003804</t>
  </si>
  <si>
    <t>TXN0003805</t>
  </si>
  <si>
    <t>TXN0003806</t>
  </si>
  <si>
    <t>TXN0003807</t>
  </si>
  <si>
    <t>TXN0003808</t>
  </si>
  <si>
    <t>TXN0003809</t>
  </si>
  <si>
    <t>TXN0003810</t>
  </si>
  <si>
    <t>TXN0003811</t>
  </si>
  <si>
    <t>TXN0003812</t>
  </si>
  <si>
    <t>TXN0003813</t>
  </si>
  <si>
    <t>TXN0003814</t>
  </si>
  <si>
    <t>TXN0003815</t>
  </si>
  <si>
    <t>TXN0003816</t>
  </si>
  <si>
    <t>TXN0003817</t>
  </si>
  <si>
    <t>TXN0003818</t>
  </si>
  <si>
    <t>TXN0003819</t>
  </si>
  <si>
    <t>TXN0003820</t>
  </si>
  <si>
    <t>2023-05-21</t>
  </si>
  <si>
    <t>TXN0003821</t>
  </si>
  <si>
    <t>TXN0003822</t>
  </si>
  <si>
    <t>TXN0003823</t>
  </si>
  <si>
    <t>TXN0003824</t>
  </si>
  <si>
    <t>TXN0003825</t>
  </si>
  <si>
    <t>TXN0003826</t>
  </si>
  <si>
    <t>TXN0003827</t>
  </si>
  <si>
    <t>TXN0003828</t>
  </si>
  <si>
    <t>TXN0003829</t>
  </si>
  <si>
    <t>TXN0003830</t>
  </si>
  <si>
    <t>TXN0003831</t>
  </si>
  <si>
    <t>TXN0003832</t>
  </si>
  <si>
    <t>TXN0003833</t>
  </si>
  <si>
    <t>TXN0003834</t>
  </si>
  <si>
    <t>2024-01-31</t>
  </si>
  <si>
    <t>TXN0003835</t>
  </si>
  <si>
    <t>TXN0003836</t>
  </si>
  <si>
    <t>TXN0003837</t>
  </si>
  <si>
    <t>TXN0003838</t>
  </si>
  <si>
    <t>TXN0003839</t>
  </si>
  <si>
    <t>TXN0003840</t>
  </si>
  <si>
    <t>TXN0003841</t>
  </si>
  <si>
    <t>TXN0003842</t>
  </si>
  <si>
    <t>TXN0003843</t>
  </si>
  <si>
    <t>2023-08-30</t>
  </si>
  <si>
    <t>TXN0003844</t>
  </si>
  <si>
    <t>TXN0003845</t>
  </si>
  <si>
    <t>TXN0003846</t>
  </si>
  <si>
    <t>TXN0003847</t>
  </si>
  <si>
    <t>TXN0003848</t>
  </si>
  <si>
    <t>TXN0003849</t>
  </si>
  <si>
    <t>TXN0003850</t>
  </si>
  <si>
    <t>TXN0003851</t>
  </si>
  <si>
    <t>TXN0003852</t>
  </si>
  <si>
    <t>TXN0003853</t>
  </si>
  <si>
    <t>TXN0003854</t>
  </si>
  <si>
    <t>TXN0003855</t>
  </si>
  <si>
    <t>TXN0003856</t>
  </si>
  <si>
    <t>TXN0003857</t>
  </si>
  <si>
    <t>TXN0003858</t>
  </si>
  <si>
    <t>TXN0003859</t>
  </si>
  <si>
    <t>TXN0003860</t>
  </si>
  <si>
    <t>TXN0003861</t>
  </si>
  <si>
    <t>TXN0003862</t>
  </si>
  <si>
    <t>TXN0003863</t>
  </si>
  <si>
    <t>TXN0003864</t>
  </si>
  <si>
    <t>TXN0003865</t>
  </si>
  <si>
    <t>TXN0003866</t>
  </si>
  <si>
    <t>TXN0003867</t>
  </si>
  <si>
    <t>TXN0003868</t>
  </si>
  <si>
    <t>TXN0003869</t>
  </si>
  <si>
    <t>TXN0003870</t>
  </si>
  <si>
    <t>TXN0003871</t>
  </si>
  <si>
    <t>TXN0003872</t>
  </si>
  <si>
    <t>TXN0003873</t>
  </si>
  <si>
    <t>2023-10-29</t>
  </si>
  <si>
    <t>TXN0003874</t>
  </si>
  <si>
    <t>TXN0003875</t>
  </si>
  <si>
    <t>TXN0003876</t>
  </si>
  <si>
    <t>TXN0003877</t>
  </si>
  <si>
    <t>TXN0003878</t>
  </si>
  <si>
    <t>TXN0003879</t>
  </si>
  <si>
    <t>TXN0003880</t>
  </si>
  <si>
    <t>TXN0003881</t>
  </si>
  <si>
    <t>TXN0003882</t>
  </si>
  <si>
    <t>TXN0003883</t>
  </si>
  <si>
    <t>TXN0003884</t>
  </si>
  <si>
    <t>TXN0003885</t>
  </si>
  <si>
    <t>TXN0003886</t>
  </si>
  <si>
    <t>TXN0003887</t>
  </si>
  <si>
    <t>TXN0003888</t>
  </si>
  <si>
    <t>TXN0003889</t>
  </si>
  <si>
    <t>2022-04-06</t>
  </si>
  <si>
    <t>TXN0003890</t>
  </si>
  <si>
    <t>TXN0003891</t>
  </si>
  <si>
    <t>TXN0003892</t>
  </si>
  <si>
    <t>TXN0003893</t>
  </si>
  <si>
    <t>TXN0003894</t>
  </si>
  <si>
    <t>2023-09-25</t>
  </si>
  <si>
    <t>TXN0003895</t>
  </si>
  <si>
    <t>TXN0003896</t>
  </si>
  <si>
    <t>TXN0003897</t>
  </si>
  <si>
    <t>TXN0003898</t>
  </si>
  <si>
    <t>TXN0003899</t>
  </si>
  <si>
    <t>TXN0003900</t>
  </si>
  <si>
    <t>TXN0003901</t>
  </si>
  <si>
    <t>TXN0003902</t>
  </si>
  <si>
    <t>2023-07-05</t>
  </si>
  <si>
    <t>TXN0003903</t>
  </si>
  <si>
    <t>TXN0003904</t>
  </si>
  <si>
    <t>TXN0003905</t>
  </si>
  <si>
    <t>2024-09-03</t>
  </si>
  <si>
    <t>TXN0003906</t>
  </si>
  <si>
    <t>TXN0003907</t>
  </si>
  <si>
    <t>TXN0003908</t>
  </si>
  <si>
    <t>TXN0003909</t>
  </si>
  <si>
    <t>TXN0003910</t>
  </si>
  <si>
    <t>TXN0003911</t>
  </si>
  <si>
    <t>TXN0003912</t>
  </si>
  <si>
    <t>TXN0003913</t>
  </si>
  <si>
    <t>TXN0003914</t>
  </si>
  <si>
    <t>TXN0003915</t>
  </si>
  <si>
    <t>TXN0003916</t>
  </si>
  <si>
    <t>TXN0003917</t>
  </si>
  <si>
    <t>2024-12-24</t>
  </si>
  <si>
    <t>TXN0003918</t>
  </si>
  <si>
    <t>TXN0003919</t>
  </si>
  <si>
    <t>TXN0003920</t>
  </si>
  <si>
    <t>2022-07-20</t>
  </si>
  <si>
    <t>TXN0003921</t>
  </si>
  <si>
    <t>TXN0003922</t>
  </si>
  <si>
    <t>2022-10-14</t>
  </si>
  <si>
    <t>TXN0003923</t>
  </si>
  <si>
    <t>TXN0003924</t>
  </si>
  <si>
    <t>TXN0003925</t>
  </si>
  <si>
    <t>TXN0003926</t>
  </si>
  <si>
    <t>TXN0003927</t>
  </si>
  <si>
    <t>TXN0003928</t>
  </si>
  <si>
    <t>TXN0003929</t>
  </si>
  <si>
    <t>TXN0003930</t>
  </si>
  <si>
    <t>2025-10-21</t>
  </si>
  <si>
    <t>TXN0003931</t>
  </si>
  <si>
    <t>TXN0003932</t>
  </si>
  <si>
    <t>TXN0003933</t>
  </si>
  <si>
    <t>TXN0003934</t>
  </si>
  <si>
    <t>TXN0003935</t>
  </si>
  <si>
    <t>TXN0003936</t>
  </si>
  <si>
    <t>TXN0003937</t>
  </si>
  <si>
    <t>TXN0003938</t>
  </si>
  <si>
    <t>TXN0003939</t>
  </si>
  <si>
    <t>TXN0003940</t>
  </si>
  <si>
    <t>TXN0003941</t>
  </si>
  <si>
    <t>ACC100056</t>
  </si>
  <si>
    <t>TXN0003942</t>
  </si>
  <si>
    <t>TXN0003943</t>
  </si>
  <si>
    <t>2022-08-12</t>
  </si>
  <si>
    <t>TXN0003944</t>
  </si>
  <si>
    <t>TXN0003945</t>
  </si>
  <si>
    <t>TXN0003946</t>
  </si>
  <si>
    <t>TXN0003947</t>
  </si>
  <si>
    <t>2022-09-21</t>
  </si>
  <si>
    <t>TXN0003948</t>
  </si>
  <si>
    <t>TXN0003949</t>
  </si>
  <si>
    <t>TXN0003950</t>
  </si>
  <si>
    <t>TXN0003951</t>
  </si>
  <si>
    <t>TXN0003952</t>
  </si>
  <si>
    <t>TXN0003953</t>
  </si>
  <si>
    <t>TXN0003954</t>
  </si>
  <si>
    <t>TXN0003955</t>
  </si>
  <si>
    <t>TXN0003956</t>
  </si>
  <si>
    <t>2025-11-08</t>
  </si>
  <si>
    <t>TXN0003957</t>
  </si>
  <si>
    <t>TXN0003958</t>
  </si>
  <si>
    <t>TXN0003959</t>
  </si>
  <si>
    <t>TXN0003960</t>
  </si>
  <si>
    <t>TXN0003961</t>
  </si>
  <si>
    <t>TXN0003962</t>
  </si>
  <si>
    <t>TXN0003963</t>
  </si>
  <si>
    <t>TXN0003964</t>
  </si>
  <si>
    <t>TXN0003965</t>
  </si>
  <si>
    <t>TXN0003966</t>
  </si>
  <si>
    <t>TXN0003967</t>
  </si>
  <si>
    <t>TXN0003968</t>
  </si>
  <si>
    <t>TXN0003969</t>
  </si>
  <si>
    <t>TXN0003970</t>
  </si>
  <si>
    <t>TXN0003971</t>
  </si>
  <si>
    <t>TXN0003972</t>
  </si>
  <si>
    <t>2023-01-26</t>
  </si>
  <si>
    <t>TXN0003973</t>
  </si>
  <si>
    <t>TXN0003974</t>
  </si>
  <si>
    <t>TXN0003975</t>
  </si>
  <si>
    <t>TXN0003976</t>
  </si>
  <si>
    <t>TXN0003977</t>
  </si>
  <si>
    <t>TXN0003978</t>
  </si>
  <si>
    <t>TXN0003979</t>
  </si>
  <si>
    <t>TXN0003980</t>
  </si>
  <si>
    <t>TXN0003981</t>
  </si>
  <si>
    <t>TXN0003982</t>
  </si>
  <si>
    <t>TXN0003983</t>
  </si>
  <si>
    <t>TXN0003984</t>
  </si>
  <si>
    <t>TXN0003985</t>
  </si>
  <si>
    <t>TXN0003986</t>
  </si>
  <si>
    <t>TXN0003987</t>
  </si>
  <si>
    <t>TXN0003988</t>
  </si>
  <si>
    <t>TXN0003989</t>
  </si>
  <si>
    <t>TXN0003990</t>
  </si>
  <si>
    <t>TXN0003991</t>
  </si>
  <si>
    <t>TXN0003992</t>
  </si>
  <si>
    <t>TXN0003993</t>
  </si>
  <si>
    <t>TXN0003994</t>
  </si>
  <si>
    <t>TXN0003995</t>
  </si>
  <si>
    <t>TXN0003996</t>
  </si>
  <si>
    <t>TXN0003997</t>
  </si>
  <si>
    <t>TXN0003998</t>
  </si>
  <si>
    <t>2025-07-04</t>
  </si>
  <si>
    <t>TXN0003999</t>
  </si>
  <si>
    <t>TXN0004000</t>
  </si>
  <si>
    <t>TXN0004001</t>
  </si>
  <si>
    <t>TXN0004002</t>
  </si>
  <si>
    <t>TXN0004003</t>
  </si>
  <si>
    <t>TXN0004004</t>
  </si>
  <si>
    <t>TXN0004005</t>
  </si>
  <si>
    <t>TXN0004006</t>
  </si>
  <si>
    <t>TXN0004007</t>
  </si>
  <si>
    <t>TXN0004008</t>
  </si>
  <si>
    <t>TXN0004009</t>
  </si>
  <si>
    <t>TXN0004010</t>
  </si>
  <si>
    <t>TXN0004011</t>
  </si>
  <si>
    <t>TXN0004012</t>
  </si>
  <si>
    <t>TXN0004013</t>
  </si>
  <si>
    <t>TXN0004014</t>
  </si>
  <si>
    <t>TXN0004015</t>
  </si>
  <si>
    <t>TXN0004016</t>
  </si>
  <si>
    <t>TXN0004017</t>
  </si>
  <si>
    <t>TXN0004018</t>
  </si>
  <si>
    <t>TXN0004019</t>
  </si>
  <si>
    <t>TXN0004020</t>
  </si>
  <si>
    <t>TXN0004021</t>
  </si>
  <si>
    <t>TXN0004022</t>
  </si>
  <si>
    <t>TXN0004023</t>
  </si>
  <si>
    <t>TXN0004024</t>
  </si>
  <si>
    <t>2022-08-26</t>
  </si>
  <si>
    <t>TXN0004025</t>
  </si>
  <si>
    <t>TXN0004026</t>
  </si>
  <si>
    <t>TXN0004027</t>
  </si>
  <si>
    <t>TXN0004028</t>
  </si>
  <si>
    <t>TXN0004029</t>
  </si>
  <si>
    <t>TXN0004030</t>
  </si>
  <si>
    <t>TXN0004031</t>
  </si>
  <si>
    <t>TXN0004032</t>
  </si>
  <si>
    <t>TXN0004033</t>
  </si>
  <si>
    <t>TXN0004034</t>
  </si>
  <si>
    <t>TXN0004035</t>
  </si>
  <si>
    <t>TXN0004036</t>
  </si>
  <si>
    <t>TXN0004037</t>
  </si>
  <si>
    <t>TXN0004038</t>
  </si>
  <si>
    <t>TXN0004039</t>
  </si>
  <si>
    <t>TXN0004040</t>
  </si>
  <si>
    <t>TXN0004041</t>
  </si>
  <si>
    <t>TXN0004042</t>
  </si>
  <si>
    <t>TXN0004043</t>
  </si>
  <si>
    <t>TXN0004044</t>
  </si>
  <si>
    <t>TXN0004045</t>
  </si>
  <si>
    <t>TXN0004046</t>
  </si>
  <si>
    <t>TXN0004047</t>
  </si>
  <si>
    <t>TXN0004048</t>
  </si>
  <si>
    <t>TXN0004049</t>
  </si>
  <si>
    <t>TXN0004050</t>
  </si>
  <si>
    <t>TXN0004051</t>
  </si>
  <si>
    <t>TXN0004052</t>
  </si>
  <si>
    <t>TXN0004053</t>
  </si>
  <si>
    <t>TXN0004054</t>
  </si>
  <si>
    <t>TXN0004055</t>
  </si>
  <si>
    <t>TXN0004056</t>
  </si>
  <si>
    <t>TXN0004057</t>
  </si>
  <si>
    <t>2024-12-18</t>
  </si>
  <si>
    <t>TXN0004058</t>
  </si>
  <si>
    <t>TXN0004059</t>
  </si>
  <si>
    <t>2024-05-02</t>
  </si>
  <si>
    <t>TXN0004060</t>
  </si>
  <si>
    <t>TXN0004061</t>
  </si>
  <si>
    <t>TXN0004062</t>
  </si>
  <si>
    <t>TXN0004063</t>
  </si>
  <si>
    <t>TXN0004064</t>
  </si>
  <si>
    <t>TXN0004065</t>
  </si>
  <si>
    <t>TXN0004066</t>
  </si>
  <si>
    <t>TXN0004067</t>
  </si>
  <si>
    <t>TXN0004068</t>
  </si>
  <si>
    <t>TXN0004069</t>
  </si>
  <si>
    <t>TXN0004070</t>
  </si>
  <si>
    <t>TXN0004071</t>
  </si>
  <si>
    <t>TXN0004072</t>
  </si>
  <si>
    <t>TXN0004073</t>
  </si>
  <si>
    <t>TXN0004074</t>
  </si>
  <si>
    <t>TXN0004075</t>
  </si>
  <si>
    <t>TXN0004076</t>
  </si>
  <si>
    <t>TXN0004077</t>
  </si>
  <si>
    <t>TXN0004078</t>
  </si>
  <si>
    <t>TXN0004079</t>
  </si>
  <si>
    <t>TXN0004080</t>
  </si>
  <si>
    <t>TXN0004081</t>
  </si>
  <si>
    <t>TXN0004082</t>
  </si>
  <si>
    <t>TXN0004083</t>
  </si>
  <si>
    <t>TXN0004084</t>
  </si>
  <si>
    <t>TXN0004085</t>
  </si>
  <si>
    <t>TXN0004086</t>
  </si>
  <si>
    <t>TXN0004087</t>
  </si>
  <si>
    <t>TXN0004088</t>
  </si>
  <si>
    <t>TXN0004089</t>
  </si>
  <si>
    <t>TXN0004090</t>
  </si>
  <si>
    <t>TXN0004091</t>
  </si>
  <si>
    <t>TXN0004092</t>
  </si>
  <si>
    <t>2023-10-02</t>
  </si>
  <si>
    <t>TXN0004093</t>
  </si>
  <si>
    <t>TXN0004094</t>
  </si>
  <si>
    <t>TXN0004095</t>
  </si>
  <si>
    <t>TXN0004096</t>
  </si>
  <si>
    <t>TXN0004097</t>
  </si>
  <si>
    <t>TXN0004098</t>
  </si>
  <si>
    <t>TXN0004099</t>
  </si>
  <si>
    <t>TXN0004100</t>
  </si>
  <si>
    <t>TXN0004101</t>
  </si>
  <si>
    <t>TXN0004102</t>
  </si>
  <si>
    <t>TXN0004103</t>
  </si>
  <si>
    <t>TXN0004104</t>
  </si>
  <si>
    <t>TXN0004105</t>
  </si>
  <si>
    <t>TXN0004106</t>
  </si>
  <si>
    <t>TXN0004107</t>
  </si>
  <si>
    <t>TXN0004108</t>
  </si>
  <si>
    <t>TXN0004109</t>
  </si>
  <si>
    <t>TXN0004110</t>
  </si>
  <si>
    <t>TXN0004111</t>
  </si>
  <si>
    <t>TXN0004112</t>
  </si>
  <si>
    <t>TXN0004113</t>
  </si>
  <si>
    <t>TXN0004114</t>
  </si>
  <si>
    <t>TXN0004115</t>
  </si>
  <si>
    <t>TXN0004116</t>
  </si>
  <si>
    <t>TXN0004117</t>
  </si>
  <si>
    <t>TXN0004118</t>
  </si>
  <si>
    <t>TXN0004119</t>
  </si>
  <si>
    <t>TXN0004120</t>
  </si>
  <si>
    <t>TXN0004121</t>
  </si>
  <si>
    <t>TXN0004122</t>
  </si>
  <si>
    <t>TXN0004123</t>
  </si>
  <si>
    <t>TXN0004124</t>
  </si>
  <si>
    <t>2022-08-05</t>
  </si>
  <si>
    <t>TXN0004125</t>
  </si>
  <si>
    <t>TXN0004126</t>
  </si>
  <si>
    <t>TXN0004127</t>
  </si>
  <si>
    <t>TXN0004128</t>
  </si>
  <si>
    <t>TXN0004129</t>
  </si>
  <si>
    <t>TXN0004130</t>
  </si>
  <si>
    <t>TXN0004131</t>
  </si>
  <si>
    <t>TXN0004132</t>
  </si>
  <si>
    <t>2023-03-31</t>
  </si>
  <si>
    <t>TXN0004133</t>
  </si>
  <si>
    <t>TXN0004134</t>
  </si>
  <si>
    <t>TXN0004135</t>
  </si>
  <si>
    <t>TXN0004136</t>
  </si>
  <si>
    <t>TXN0004137</t>
  </si>
  <si>
    <t>TXN0004138</t>
  </si>
  <si>
    <t>TXN0004139</t>
  </si>
  <si>
    <t>TXN0004140</t>
  </si>
  <si>
    <t>TXN0004141</t>
  </si>
  <si>
    <t>TXN0004142</t>
  </si>
  <si>
    <t>TXN0004143</t>
  </si>
  <si>
    <t>TXN0004144</t>
  </si>
  <si>
    <t>TXN0004145</t>
  </si>
  <si>
    <t>TXN0004146</t>
  </si>
  <si>
    <t>TXN0004147</t>
  </si>
  <si>
    <t>TXN0004148</t>
  </si>
  <si>
    <t>TXN0004149</t>
  </si>
  <si>
    <t>TXN0004150</t>
  </si>
  <si>
    <t>TXN0004151</t>
  </si>
  <si>
    <t>TXN0004152</t>
  </si>
  <si>
    <t>TXN0004153</t>
  </si>
  <si>
    <t>TXN0004154</t>
  </si>
  <si>
    <t>TXN0004155</t>
  </si>
  <si>
    <t>TXN0004156</t>
  </si>
  <si>
    <t>TXN0004157</t>
  </si>
  <si>
    <t>TXN0004158</t>
  </si>
  <si>
    <t>TXN0004159</t>
  </si>
  <si>
    <t>TXN0004160</t>
  </si>
  <si>
    <t>TXN0004161</t>
  </si>
  <si>
    <t>TXN0004162</t>
  </si>
  <si>
    <t>TXN0004163</t>
  </si>
  <si>
    <t>TXN0004164</t>
  </si>
  <si>
    <t>TXN0004165</t>
  </si>
  <si>
    <t>TXN0004166</t>
  </si>
  <si>
    <t>TXN0004167</t>
  </si>
  <si>
    <t>TXN0004168</t>
  </si>
  <si>
    <t>TXN0004169</t>
  </si>
  <si>
    <t>TXN0004170</t>
  </si>
  <si>
    <t>TXN0004171</t>
  </si>
  <si>
    <t>TXN0004172</t>
  </si>
  <si>
    <t>TXN0004173</t>
  </si>
  <si>
    <t>TXN0004174</t>
  </si>
  <si>
    <t>TXN0004175</t>
  </si>
  <si>
    <t>TXN0004176</t>
  </si>
  <si>
    <t>TXN0004177</t>
  </si>
  <si>
    <t>2023-02-11</t>
  </si>
  <si>
    <t>TXN0004178</t>
  </si>
  <si>
    <t>TXN0004179</t>
  </si>
  <si>
    <t>TXN0004180</t>
  </si>
  <si>
    <t>TXN0004181</t>
  </si>
  <si>
    <t>TXN0004182</t>
  </si>
  <si>
    <t>TXN0004183</t>
  </si>
  <si>
    <t>TXN0004184</t>
  </si>
  <si>
    <t>TXN0004185</t>
  </si>
  <si>
    <t>TXN0004186</t>
  </si>
  <si>
    <t>TXN0004187</t>
  </si>
  <si>
    <t>TXN0004188</t>
  </si>
  <si>
    <t>TXN0004189</t>
  </si>
  <si>
    <t>TXN0004190</t>
  </si>
  <si>
    <t>TXN0004191</t>
  </si>
  <si>
    <t>TXN0004192</t>
  </si>
  <si>
    <t>TXN0004193</t>
  </si>
  <si>
    <t>TXN0004194</t>
  </si>
  <si>
    <t>TXN0004195</t>
  </si>
  <si>
    <t>TXN0004196</t>
  </si>
  <si>
    <t>TXN0004197</t>
  </si>
  <si>
    <t>TXN0004198</t>
  </si>
  <si>
    <t>TXN0004199</t>
  </si>
  <si>
    <t>TXN0004200</t>
  </si>
  <si>
    <t>TXN0004201</t>
  </si>
  <si>
    <t>TXN0004202</t>
  </si>
  <si>
    <t>TXN0004203</t>
  </si>
  <si>
    <t>TXN0004204</t>
  </si>
  <si>
    <t>TXN0004205</t>
  </si>
  <si>
    <t>TXN0004206</t>
  </si>
  <si>
    <t>TXN0004207</t>
  </si>
  <si>
    <t>TXN0004208</t>
  </si>
  <si>
    <t>TXN0004209</t>
  </si>
  <si>
    <t>TXN0004210</t>
  </si>
  <si>
    <t>TXN0004211</t>
  </si>
  <si>
    <t>TXN0004212</t>
  </si>
  <si>
    <t>TXN0004213</t>
  </si>
  <si>
    <t>TXN0004214</t>
  </si>
  <si>
    <t>TXN0004215</t>
  </si>
  <si>
    <t>TXN0004216</t>
  </si>
  <si>
    <t>TXN0004217</t>
  </si>
  <si>
    <t>2024-04-04</t>
  </si>
  <si>
    <t>TXN0004218</t>
  </si>
  <si>
    <t>TXN0004219</t>
  </si>
  <si>
    <t>2024-05-30</t>
  </si>
  <si>
    <t>TXN0004220</t>
  </si>
  <si>
    <t>TXN0004221</t>
  </si>
  <si>
    <t>TXN0004222</t>
  </si>
  <si>
    <t>TXN0004223</t>
  </si>
  <si>
    <t>TXN0004224</t>
  </si>
  <si>
    <t>TXN0004225</t>
  </si>
  <si>
    <t>TXN0004226</t>
  </si>
  <si>
    <t>TXN0004227</t>
  </si>
  <si>
    <t>TXN0004228</t>
  </si>
  <si>
    <t>TXN0004229</t>
  </si>
  <si>
    <t>TXN0004230</t>
  </si>
  <si>
    <t>TXN0004231</t>
  </si>
  <si>
    <t>TXN0004232</t>
  </si>
  <si>
    <t>TXN0004233</t>
  </si>
  <si>
    <t>TXN0004234</t>
  </si>
  <si>
    <t>TXN0004235</t>
  </si>
  <si>
    <t>TXN0004236</t>
  </si>
  <si>
    <t>TXN0004237</t>
  </si>
  <si>
    <t>TXN0004238</t>
  </si>
  <si>
    <t>TXN0004239</t>
  </si>
  <si>
    <t>TXN0004240</t>
  </si>
  <si>
    <t>TXN0004241</t>
  </si>
  <si>
    <t>TXN0004242</t>
  </si>
  <si>
    <t>2023-12-31</t>
  </si>
  <si>
    <t>TXN0004243</t>
  </si>
  <si>
    <t>TXN0004244</t>
  </si>
  <si>
    <t>TXN0004245</t>
  </si>
  <si>
    <t>TXN0004246</t>
  </si>
  <si>
    <t>TXN0004247</t>
  </si>
  <si>
    <t>TXN0004248</t>
  </si>
  <si>
    <t>TXN0004249</t>
  </si>
  <si>
    <t>TXN0004250</t>
  </si>
  <si>
    <t>TXN0004251</t>
  </si>
  <si>
    <t>2023-09-07</t>
  </si>
  <si>
    <t>TXN0004252</t>
  </si>
  <si>
    <t>TXN0004253</t>
  </si>
  <si>
    <t>TXN0004254</t>
  </si>
  <si>
    <t>TXN0004255</t>
  </si>
  <si>
    <t>TXN0004256</t>
  </si>
  <si>
    <t>TXN0004257</t>
  </si>
  <si>
    <t>TXN0004258</t>
  </si>
  <si>
    <t>TXN0004259</t>
  </si>
  <si>
    <t>TXN0004260</t>
  </si>
  <si>
    <t>TXN0004261</t>
  </si>
  <si>
    <t>TXN0004262</t>
  </si>
  <si>
    <t>TXN0004263</t>
  </si>
  <si>
    <t>TXN0004264</t>
  </si>
  <si>
    <t>TXN0004265</t>
  </si>
  <si>
    <t>TXN0004266</t>
  </si>
  <si>
    <t>TXN0004267</t>
  </si>
  <si>
    <t>TXN0004268</t>
  </si>
  <si>
    <t>TXN0004269</t>
  </si>
  <si>
    <t>TXN0004270</t>
  </si>
  <si>
    <t>TXN0004271</t>
  </si>
  <si>
    <t>TXN0004272</t>
  </si>
  <si>
    <t>TXN0004273</t>
  </si>
  <si>
    <t>TXN0004274</t>
  </si>
  <si>
    <t>TXN0004275</t>
  </si>
  <si>
    <t>TXN0004276</t>
  </si>
  <si>
    <t>TXN0004277</t>
  </si>
  <si>
    <t>TXN0004278</t>
  </si>
  <si>
    <t>TXN0004279</t>
  </si>
  <si>
    <t>TXN0004280</t>
  </si>
  <si>
    <t>TXN0004281</t>
  </si>
  <si>
    <t>TXN0004282</t>
  </si>
  <si>
    <t>TXN0004283</t>
  </si>
  <si>
    <t>TXN0004284</t>
  </si>
  <si>
    <t>TXN0004285</t>
  </si>
  <si>
    <t>TXN0004286</t>
  </si>
  <si>
    <t>TXN0004287</t>
  </si>
  <si>
    <t>TXN0004288</t>
  </si>
  <si>
    <t>TXN0004289</t>
  </si>
  <si>
    <t>TXN0004290</t>
  </si>
  <si>
    <t>TXN0004291</t>
  </si>
  <si>
    <t>TXN0004292</t>
  </si>
  <si>
    <t>TXN0004293</t>
  </si>
  <si>
    <t>TXN0004294</t>
  </si>
  <si>
    <t>TXN0004295</t>
  </si>
  <si>
    <t>TXN0004296</t>
  </si>
  <si>
    <t>TXN0004297</t>
  </si>
  <si>
    <t>TXN0004298</t>
  </si>
  <si>
    <t>TXN0004299</t>
  </si>
  <si>
    <t>TXN0004300</t>
  </si>
  <si>
    <t>TXN0004301</t>
  </si>
  <si>
    <t>TXN0004302</t>
  </si>
  <si>
    <t>TXN0004303</t>
  </si>
  <si>
    <t>TXN0004304</t>
  </si>
  <si>
    <t>TXN0004305</t>
  </si>
  <si>
    <t>TXN0004306</t>
  </si>
  <si>
    <t>TXN0004307</t>
  </si>
  <si>
    <t>TXN0004308</t>
  </si>
  <si>
    <t>TXN0004309</t>
  </si>
  <si>
    <t>TXN0004310</t>
  </si>
  <si>
    <t>TXN0004311</t>
  </si>
  <si>
    <t>TXN0004312</t>
  </si>
  <si>
    <t>TXN0004313</t>
  </si>
  <si>
    <t>TXN0004314</t>
  </si>
  <si>
    <t>TXN0004315</t>
  </si>
  <si>
    <t>TXN0004316</t>
  </si>
  <si>
    <t>TXN0004317</t>
  </si>
  <si>
    <t>TXN0004318</t>
  </si>
  <si>
    <t>2022-11-23</t>
  </si>
  <si>
    <t>TXN0004319</t>
  </si>
  <si>
    <t>TXN0004320</t>
  </si>
  <si>
    <t>TXN0004321</t>
  </si>
  <si>
    <t>TXN0004322</t>
  </si>
  <si>
    <t>TXN0004323</t>
  </si>
  <si>
    <t>TXN0004324</t>
  </si>
  <si>
    <t>TXN0004325</t>
  </si>
  <si>
    <t>TXN0004326</t>
  </si>
  <si>
    <t>TXN0004327</t>
  </si>
  <si>
    <t>TXN0004328</t>
  </si>
  <si>
    <t>TXN0004329</t>
  </si>
  <si>
    <t>TXN0004330</t>
  </si>
  <si>
    <t>TXN0004331</t>
  </si>
  <si>
    <t>TXN0004332</t>
  </si>
  <si>
    <t>TXN0004333</t>
  </si>
  <si>
    <t>TXN0004334</t>
  </si>
  <si>
    <t>TXN0004335</t>
  </si>
  <si>
    <t>TXN0004336</t>
  </si>
  <si>
    <t>TXN0004337</t>
  </si>
  <si>
    <t>TXN0004338</t>
  </si>
  <si>
    <t>TXN0004339</t>
  </si>
  <si>
    <t>TXN0004340</t>
  </si>
  <si>
    <t>TXN0004341</t>
  </si>
  <si>
    <t>TXN0004342</t>
  </si>
  <si>
    <t>TXN0004343</t>
  </si>
  <si>
    <t>TXN0004344</t>
  </si>
  <si>
    <t>TXN0004345</t>
  </si>
  <si>
    <t>TXN0004346</t>
  </si>
  <si>
    <t>TXN0004347</t>
  </si>
  <si>
    <t>TXN0004348</t>
  </si>
  <si>
    <t>TXN0004349</t>
  </si>
  <si>
    <t>TXN0004350</t>
  </si>
  <si>
    <t>2025-12-16</t>
  </si>
  <si>
    <t>TXN0004351</t>
  </si>
  <si>
    <t>TXN0004352</t>
  </si>
  <si>
    <t>TXN0004353</t>
  </si>
  <si>
    <t>TXN0004354</t>
  </si>
  <si>
    <t>TXN0004355</t>
  </si>
  <si>
    <t>TXN0004356</t>
  </si>
  <si>
    <t>TXN0004357</t>
  </si>
  <si>
    <t>TXN0004358</t>
  </si>
  <si>
    <t>TXN0004359</t>
  </si>
  <si>
    <t>TXN0004360</t>
  </si>
  <si>
    <t>TXN0004361</t>
  </si>
  <si>
    <t>TXN0004362</t>
  </si>
  <si>
    <t>TXN0004363</t>
  </si>
  <si>
    <t>TXN0004364</t>
  </si>
  <si>
    <t>TXN0004365</t>
  </si>
  <si>
    <t>TXN0004366</t>
  </si>
  <si>
    <t>TXN0004367</t>
  </si>
  <si>
    <t>2023-09-08</t>
  </si>
  <si>
    <t>TXN0004368</t>
  </si>
  <si>
    <t>TXN0004369</t>
  </si>
  <si>
    <t>TXN0004370</t>
  </si>
  <si>
    <t>TXN0004371</t>
  </si>
  <si>
    <t>TXN0004372</t>
  </si>
  <si>
    <t>TXN0004373</t>
  </si>
  <si>
    <t>2023-09-17</t>
  </si>
  <si>
    <t>TXN0004374</t>
  </si>
  <si>
    <t>TXN0004375</t>
  </si>
  <si>
    <t>TXN0004376</t>
  </si>
  <si>
    <t>TXN0004377</t>
  </si>
  <si>
    <t>TXN0004378</t>
  </si>
  <si>
    <t>TXN0004379</t>
  </si>
  <si>
    <t>TXN0004380</t>
  </si>
  <si>
    <t>TXN0004381</t>
  </si>
  <si>
    <t>2023-07-31</t>
  </si>
  <si>
    <t>TXN0004382</t>
  </si>
  <si>
    <t>TXN0004383</t>
  </si>
  <si>
    <t>TXN0004384</t>
  </si>
  <si>
    <t>TXN0004385</t>
  </si>
  <si>
    <t>TXN0004386</t>
  </si>
  <si>
    <t>TXN0004387</t>
  </si>
  <si>
    <t>TXN0004388</t>
  </si>
  <si>
    <t>TXN0004389</t>
  </si>
  <si>
    <t>TXN0004390</t>
  </si>
  <si>
    <t>TXN0004391</t>
  </si>
  <si>
    <t>TXN0004392</t>
  </si>
  <si>
    <t>TXN0004393</t>
  </si>
  <si>
    <t>TXN0004394</t>
  </si>
  <si>
    <t>TXN0004395</t>
  </si>
  <si>
    <t>TXN0004396</t>
  </si>
  <si>
    <t>TXN0004397</t>
  </si>
  <si>
    <t>2025-04-13</t>
  </si>
  <si>
    <t>TXN0004398</t>
  </si>
  <si>
    <t>TXN0004399</t>
  </si>
  <si>
    <t>TXN0004400</t>
  </si>
  <si>
    <t>TXN0004401</t>
  </si>
  <si>
    <t>TXN0004402</t>
  </si>
  <si>
    <t>TXN0004403</t>
  </si>
  <si>
    <t>TXN0004404</t>
  </si>
  <si>
    <t>TXN0004405</t>
  </si>
  <si>
    <t>TXN0004406</t>
  </si>
  <si>
    <t>TXN0004407</t>
  </si>
  <si>
    <t>TXN0004408</t>
  </si>
  <si>
    <t>TXN0004409</t>
  </si>
  <si>
    <t>TXN0004410</t>
  </si>
  <si>
    <t>TXN0004411</t>
  </si>
  <si>
    <t>TXN0004412</t>
  </si>
  <si>
    <t>TXN0004413</t>
  </si>
  <si>
    <t>2024-07-21</t>
  </si>
  <si>
    <t>TXN0004414</t>
  </si>
  <si>
    <t>TXN0004415</t>
  </si>
  <si>
    <t>TXN0004416</t>
  </si>
  <si>
    <t>TXN0004417</t>
  </si>
  <si>
    <t>TXN0004418</t>
  </si>
  <si>
    <t>TXN0004419</t>
  </si>
  <si>
    <t>TXN0004420</t>
  </si>
  <si>
    <t>TXN0004421</t>
  </si>
  <si>
    <t>TXN0004422</t>
  </si>
  <si>
    <t>TXN0004423</t>
  </si>
  <si>
    <t>2022-08-24</t>
  </si>
  <si>
    <t>TXN0004424</t>
  </si>
  <si>
    <t>TXN0004425</t>
  </si>
  <si>
    <t>TXN0004426</t>
  </si>
  <si>
    <t>TXN0004427</t>
  </si>
  <si>
    <t>TXN0004428</t>
  </si>
  <si>
    <t>TXN0004429</t>
  </si>
  <si>
    <t>TXN0004430</t>
  </si>
  <si>
    <t>TXN0004431</t>
  </si>
  <si>
    <t>TXN0004432</t>
  </si>
  <si>
    <t>TXN0004433</t>
  </si>
  <si>
    <t>TXN0004434</t>
  </si>
  <si>
    <t>TXN0004435</t>
  </si>
  <si>
    <t>TXN0004436</t>
  </si>
  <si>
    <t>TXN0004437</t>
  </si>
  <si>
    <t>TXN0004438</t>
  </si>
  <si>
    <t>TXN0004439</t>
  </si>
  <si>
    <t>TXN0004440</t>
  </si>
  <si>
    <t>TXN0004441</t>
  </si>
  <si>
    <t>TXN0004442</t>
  </si>
  <si>
    <t>TXN0004443</t>
  </si>
  <si>
    <t>TXN0004444</t>
  </si>
  <si>
    <t>TXN0004445</t>
  </si>
  <si>
    <t>2024-01-21</t>
  </si>
  <si>
    <t>TXN0004446</t>
  </si>
  <si>
    <t>2025-01-29</t>
  </si>
  <si>
    <t>TXN0004447</t>
  </si>
  <si>
    <t>TXN0004448</t>
  </si>
  <si>
    <t>TXN0004449</t>
  </si>
  <si>
    <t>TXN0004450</t>
  </si>
  <si>
    <t>TXN0004451</t>
  </si>
  <si>
    <t>TXN0004452</t>
  </si>
  <si>
    <t>TXN0004453</t>
  </si>
  <si>
    <t>TXN0004454</t>
  </si>
  <si>
    <t>TXN0004455</t>
  </si>
  <si>
    <t>TXN0004456</t>
  </si>
  <si>
    <t>TXN0004457</t>
  </si>
  <si>
    <t>TXN0004458</t>
  </si>
  <si>
    <t>TXN0004459</t>
  </si>
  <si>
    <t>TXN0004460</t>
  </si>
  <si>
    <t>2023-05-05</t>
  </si>
  <si>
    <t>TXN0004461</t>
  </si>
  <si>
    <t>TXN0004462</t>
  </si>
  <si>
    <t>TXN0004463</t>
  </si>
  <si>
    <t>TXN0004464</t>
  </si>
  <si>
    <t>TXN0004465</t>
  </si>
  <si>
    <t>TXN0004466</t>
  </si>
  <si>
    <t>TXN0004467</t>
  </si>
  <si>
    <t>TXN0004468</t>
  </si>
  <si>
    <t>TXN0004469</t>
  </si>
  <si>
    <t>TXN0004470</t>
  </si>
  <si>
    <t>TXN0004471</t>
  </si>
  <si>
    <t>TXN0004472</t>
  </si>
  <si>
    <t>TXN0004473</t>
  </si>
  <si>
    <t>TXN0004474</t>
  </si>
  <si>
    <t>TXN0004475</t>
  </si>
  <si>
    <t>TXN0004476</t>
  </si>
  <si>
    <t>TXN0004477</t>
  </si>
  <si>
    <t>TXN0004478</t>
  </si>
  <si>
    <t>TXN0004479</t>
  </si>
  <si>
    <t>TXN0004480</t>
  </si>
  <si>
    <t>TXN0004481</t>
  </si>
  <si>
    <t>TXN0004482</t>
  </si>
  <si>
    <t>TXN0004483</t>
  </si>
  <si>
    <t>TXN0004484</t>
  </si>
  <si>
    <t>TXN0004485</t>
  </si>
  <si>
    <t>TXN0004486</t>
  </si>
  <si>
    <t>TXN0004487</t>
  </si>
  <si>
    <t>TXN0004488</t>
  </si>
  <si>
    <t>TXN0004489</t>
  </si>
  <si>
    <t>TXN0004490</t>
  </si>
  <si>
    <t>TXN0004491</t>
  </si>
  <si>
    <t>TXN0004492</t>
  </si>
  <si>
    <t>TXN0004493</t>
  </si>
  <si>
    <t>TXN0004494</t>
  </si>
  <si>
    <t>2022-06-15</t>
  </si>
  <si>
    <t>TXN0004495</t>
  </si>
  <si>
    <t>TXN0004496</t>
  </si>
  <si>
    <t>TXN0004497</t>
  </si>
  <si>
    <t>TXN0004498</t>
  </si>
  <si>
    <t>2023-02-19</t>
  </si>
  <si>
    <t>TXN0004499</t>
  </si>
  <si>
    <t>2022-07-21</t>
  </si>
  <si>
    <t>TXN0004500</t>
  </si>
  <si>
    <t>TXN0004501</t>
  </si>
  <si>
    <t>TXN0004502</t>
  </si>
  <si>
    <t>TXN0004503</t>
  </si>
  <si>
    <t>TXN0004504</t>
  </si>
  <si>
    <t>TXN0004505</t>
  </si>
  <si>
    <t>TXN0004506</t>
  </si>
  <si>
    <t>TXN0004507</t>
  </si>
  <si>
    <t>TXN0004508</t>
  </si>
  <si>
    <t>TXN0004509</t>
  </si>
  <si>
    <t>TXN0004510</t>
  </si>
  <si>
    <t>TXN0004511</t>
  </si>
  <si>
    <t>TXN0004512</t>
  </si>
  <si>
    <t>TXN0004513</t>
  </si>
  <si>
    <t>TXN0004514</t>
  </si>
  <si>
    <t>TXN0004515</t>
  </si>
  <si>
    <t>TXN0004516</t>
  </si>
  <si>
    <t>TXN0004517</t>
  </si>
  <si>
    <t>TXN0004518</t>
  </si>
  <si>
    <t>TXN0004519</t>
  </si>
  <si>
    <t>TXN0004520</t>
  </si>
  <si>
    <t>2024-01-16</t>
  </si>
  <si>
    <t>TXN0004521</t>
  </si>
  <si>
    <t>TXN0004522</t>
  </si>
  <si>
    <t>TXN0004523</t>
  </si>
  <si>
    <t>TXN0004524</t>
  </si>
  <si>
    <t>TXN0004525</t>
  </si>
  <si>
    <t>TXN0004526</t>
  </si>
  <si>
    <t>TXN0004527</t>
  </si>
  <si>
    <t>TXN0004528</t>
  </si>
  <si>
    <t>TXN0004529</t>
  </si>
  <si>
    <t>TXN0004530</t>
  </si>
  <si>
    <t>TXN0004531</t>
  </si>
  <si>
    <t>TXN0004532</t>
  </si>
  <si>
    <t>TXN0004533</t>
  </si>
  <si>
    <t>TXN0004534</t>
  </si>
  <si>
    <t>TXN0004535</t>
  </si>
  <si>
    <t>TXN0004536</t>
  </si>
  <si>
    <t>TXN0004537</t>
  </si>
  <si>
    <t>TXN0004538</t>
  </si>
  <si>
    <t>2022-01-15</t>
  </si>
  <si>
    <t>TXN0004539</t>
  </si>
  <si>
    <t>TXN0004540</t>
  </si>
  <si>
    <t>TXN0004541</t>
  </si>
  <si>
    <t>TXN0004542</t>
  </si>
  <si>
    <t>TXN0004543</t>
  </si>
  <si>
    <t>TXN0004544</t>
  </si>
  <si>
    <t>TXN0004545</t>
  </si>
  <si>
    <t>TXN0004546</t>
  </si>
  <si>
    <t>TXN0004547</t>
  </si>
  <si>
    <t>2023-11-18</t>
  </si>
  <si>
    <t>TXN0004548</t>
  </si>
  <si>
    <t>TXN0004549</t>
  </si>
  <si>
    <t>TXN0004550</t>
  </si>
  <si>
    <t>TXN0004551</t>
  </si>
  <si>
    <t>TXN0004552</t>
  </si>
  <si>
    <t>TXN0004553</t>
  </si>
  <si>
    <t>TXN0004554</t>
  </si>
  <si>
    <t>TXN0004555</t>
  </si>
  <si>
    <t>TXN0004556</t>
  </si>
  <si>
    <t>TXN0004557</t>
  </si>
  <si>
    <t>TXN0004558</t>
  </si>
  <si>
    <t>TXN0004559</t>
  </si>
  <si>
    <t>TXN0004560</t>
  </si>
  <si>
    <t>TXN0004561</t>
  </si>
  <si>
    <t>TXN0004562</t>
  </si>
  <si>
    <t>TXN0004563</t>
  </si>
  <si>
    <t>TXN0004564</t>
  </si>
  <si>
    <t>TXN0004565</t>
  </si>
  <si>
    <t>TXN0004566</t>
  </si>
  <si>
    <t>TXN0004567</t>
  </si>
  <si>
    <t>TXN0004568</t>
  </si>
  <si>
    <t>2024-01-08</t>
  </si>
  <si>
    <t>TXN0004569</t>
  </si>
  <si>
    <t>TXN0004570</t>
  </si>
  <si>
    <t>TXN0004571</t>
  </si>
  <si>
    <t>TXN0004572</t>
  </si>
  <si>
    <t>TXN0004573</t>
  </si>
  <si>
    <t>2024-05-05</t>
  </si>
  <si>
    <t>TXN0004574</t>
  </si>
  <si>
    <t>TXN0004575</t>
  </si>
  <si>
    <t>TXN0004576</t>
  </si>
  <si>
    <t>TXN0004577</t>
  </si>
  <si>
    <t>TXN0004578</t>
  </si>
  <si>
    <t>TXN0004579</t>
  </si>
  <si>
    <t>TXN0004580</t>
  </si>
  <si>
    <t>TXN0004581</t>
  </si>
  <si>
    <t>TXN0004582</t>
  </si>
  <si>
    <t>TXN0004583</t>
  </si>
  <si>
    <t>TXN0004584</t>
  </si>
  <si>
    <t>TXN0004585</t>
  </si>
  <si>
    <t>TXN0004586</t>
  </si>
  <si>
    <t>TXN0004587</t>
  </si>
  <si>
    <t>TXN0004588</t>
  </si>
  <si>
    <t>TXN0004589</t>
  </si>
  <si>
    <t>TXN0004590</t>
  </si>
  <si>
    <t>TXN0004591</t>
  </si>
  <si>
    <t>TXN0004592</t>
  </si>
  <si>
    <t>TXN0004593</t>
  </si>
  <si>
    <t>TXN0004594</t>
  </si>
  <si>
    <t>2023-04-17</t>
  </si>
  <si>
    <t>TXN0004595</t>
  </si>
  <si>
    <t>TXN0004596</t>
  </si>
  <si>
    <t>TXN0004597</t>
  </si>
  <si>
    <t>TXN0004598</t>
  </si>
  <si>
    <t>TXN0004599</t>
  </si>
  <si>
    <t>TXN0004600</t>
  </si>
  <si>
    <t>TXN0004601</t>
  </si>
  <si>
    <t>TXN0004602</t>
  </si>
  <si>
    <t>TXN0004603</t>
  </si>
  <si>
    <t>TXN0004604</t>
  </si>
  <si>
    <t>TXN0004605</t>
  </si>
  <si>
    <t>TXN0004606</t>
  </si>
  <si>
    <t>TXN0004607</t>
  </si>
  <si>
    <t>TXN0004608</t>
  </si>
  <si>
    <t>TXN0004609</t>
  </si>
  <si>
    <t>TXN0004610</t>
  </si>
  <si>
    <t>TXN0004611</t>
  </si>
  <si>
    <t>TXN0004612</t>
  </si>
  <si>
    <t>TXN0004613</t>
  </si>
  <si>
    <t>TXN0004614</t>
  </si>
  <si>
    <t>TXN0004615</t>
  </si>
  <si>
    <t>TXN0004616</t>
  </si>
  <si>
    <t>TXN0004617</t>
  </si>
  <si>
    <t>TXN0004618</t>
  </si>
  <si>
    <t>TXN0004619</t>
  </si>
  <si>
    <t>TXN0004620</t>
  </si>
  <si>
    <t>TXN0004621</t>
  </si>
  <si>
    <t>2022-03-12</t>
  </si>
  <si>
    <t>TXN0004622</t>
  </si>
  <si>
    <t>TXN0004623</t>
  </si>
  <si>
    <t>TXN0004624</t>
  </si>
  <si>
    <t>TXN0004625</t>
  </si>
  <si>
    <t>TXN0004626</t>
  </si>
  <si>
    <t>TXN0004627</t>
  </si>
  <si>
    <t>TXN0004628</t>
  </si>
  <si>
    <t>TXN0004629</t>
  </si>
  <si>
    <t>TXN0004630</t>
  </si>
  <si>
    <t>TXN0004631</t>
  </si>
  <si>
    <t>TXN0004632</t>
  </si>
  <si>
    <t>TXN0004633</t>
  </si>
  <si>
    <t>TXN0004634</t>
  </si>
  <si>
    <t>TXN0004635</t>
  </si>
  <si>
    <t>TXN0004636</t>
  </si>
  <si>
    <t>TXN0004637</t>
  </si>
  <si>
    <t>TXN0004638</t>
  </si>
  <si>
    <t>2022-07-26</t>
  </si>
  <si>
    <t>TXN0004639</t>
  </si>
  <si>
    <t>TXN0004640</t>
  </si>
  <si>
    <t>TXN0004641</t>
  </si>
  <si>
    <t>TXN0004642</t>
  </si>
  <si>
    <t>TXN0004643</t>
  </si>
  <si>
    <t>TXN0004644</t>
  </si>
  <si>
    <t>TXN0004645</t>
  </si>
  <si>
    <t>TXN0004646</t>
  </si>
  <si>
    <t>TXN0004647</t>
  </si>
  <si>
    <t>TXN0004648</t>
  </si>
  <si>
    <t>2022-05-15</t>
  </si>
  <si>
    <t>TXN0004649</t>
  </si>
  <si>
    <t>TXN0004650</t>
  </si>
  <si>
    <t>TXN0004651</t>
  </si>
  <si>
    <t>TXN0004652</t>
  </si>
  <si>
    <t>TXN0004653</t>
  </si>
  <si>
    <t>TXN0004654</t>
  </si>
  <si>
    <t>TXN0004655</t>
  </si>
  <si>
    <t>TXN0004656</t>
  </si>
  <si>
    <t>TXN0004657</t>
  </si>
  <si>
    <t>TXN0004658</t>
  </si>
  <si>
    <t>TXN0004659</t>
  </si>
  <si>
    <t>TXN0004660</t>
  </si>
  <si>
    <t>TXN0004661</t>
  </si>
  <si>
    <t>TXN0004662</t>
  </si>
  <si>
    <t>TXN0004663</t>
  </si>
  <si>
    <t>2025-06-22</t>
  </si>
  <si>
    <t>TXN0004664</t>
  </si>
  <si>
    <t>TXN0004665</t>
  </si>
  <si>
    <t>TXN0004666</t>
  </si>
  <si>
    <t>TXN0004667</t>
  </si>
  <si>
    <t>TXN0004668</t>
  </si>
  <si>
    <t>TXN0004669</t>
  </si>
  <si>
    <t>TXN0004670</t>
  </si>
  <si>
    <t>TXN0004671</t>
  </si>
  <si>
    <t>TXN0004672</t>
  </si>
  <si>
    <t>TXN0004673</t>
  </si>
  <si>
    <t>TXN0004674</t>
  </si>
  <si>
    <t>TXN0004675</t>
  </si>
  <si>
    <t>TXN0004676</t>
  </si>
  <si>
    <t>TXN0004677</t>
  </si>
  <si>
    <t>TXN0004678</t>
  </si>
  <si>
    <t>TXN0004679</t>
  </si>
  <si>
    <t>TXN0004680</t>
  </si>
  <si>
    <t>TXN0004681</t>
  </si>
  <si>
    <t>TXN0004682</t>
  </si>
  <si>
    <t>TXN0004683</t>
  </si>
  <si>
    <t>2025-12-27</t>
  </si>
  <si>
    <t>TXN0004684</t>
  </si>
  <si>
    <t>TXN0004685</t>
  </si>
  <si>
    <t>TXN0004686</t>
  </si>
  <si>
    <t>TXN0004687</t>
  </si>
  <si>
    <t>TXN0004688</t>
  </si>
  <si>
    <t>TXN0004689</t>
  </si>
  <si>
    <t>TXN0004690</t>
  </si>
  <si>
    <t>TXN0004691</t>
  </si>
  <si>
    <t>TXN0004692</t>
  </si>
  <si>
    <t>TXN0004693</t>
  </si>
  <si>
    <t>TXN0004694</t>
  </si>
  <si>
    <t>TXN0004695</t>
  </si>
  <si>
    <t>TXN0004696</t>
  </si>
  <si>
    <t>TXN0004697</t>
  </si>
  <si>
    <t>TXN0004698</t>
  </si>
  <si>
    <t>TXN0004699</t>
  </si>
  <si>
    <t>TXN0004700</t>
  </si>
  <si>
    <t>TXN0004701</t>
  </si>
  <si>
    <t>TXN0004702</t>
  </si>
  <si>
    <t>2024-12-09</t>
  </si>
  <si>
    <t>TXN0004703</t>
  </si>
  <si>
    <t>TXN0004704</t>
  </si>
  <si>
    <t>TXN0004705</t>
  </si>
  <si>
    <t>2024-01-07</t>
  </si>
  <si>
    <t>TXN0004706</t>
  </si>
  <si>
    <t>TXN0004707</t>
  </si>
  <si>
    <t>TXN0004708</t>
  </si>
  <si>
    <t>TXN0004709</t>
  </si>
  <si>
    <t>2025-08-26</t>
  </si>
  <si>
    <t>TXN0004710</t>
  </si>
  <si>
    <t>TXN0004711</t>
  </si>
  <si>
    <t>TXN0004712</t>
  </si>
  <si>
    <t>TXN0004713</t>
  </si>
  <si>
    <t>TXN0004714</t>
  </si>
  <si>
    <t>TXN0004715</t>
  </si>
  <si>
    <t>TXN0004716</t>
  </si>
  <si>
    <t>TXN0004717</t>
  </si>
  <si>
    <t>TXN0004718</t>
  </si>
  <si>
    <t>TXN0004719</t>
  </si>
  <si>
    <t>TXN0004720</t>
  </si>
  <si>
    <t>TXN0004721</t>
  </si>
  <si>
    <t>TXN0004722</t>
  </si>
  <si>
    <t>TXN0004723</t>
  </si>
  <si>
    <t>TXN0004724</t>
  </si>
  <si>
    <t>TXN0004725</t>
  </si>
  <si>
    <t>TXN0004726</t>
  </si>
  <si>
    <t>TXN0004727</t>
  </si>
  <si>
    <t>TXN0004728</t>
  </si>
  <si>
    <t>TXN0004729</t>
  </si>
  <si>
    <t>TXN0004730</t>
  </si>
  <si>
    <t>TXN0004731</t>
  </si>
  <si>
    <t>TXN0004732</t>
  </si>
  <si>
    <t>TXN0004733</t>
  </si>
  <si>
    <t>TXN0004734</t>
  </si>
  <si>
    <t>TXN0004735</t>
  </si>
  <si>
    <t>TXN0004736</t>
  </si>
  <si>
    <t>TXN0004737</t>
  </si>
  <si>
    <t>TXN0004738</t>
  </si>
  <si>
    <t>TXN0004739</t>
  </si>
  <si>
    <t>TXN0004740</t>
  </si>
  <si>
    <t>2022-06-06</t>
  </si>
  <si>
    <t>TXN0004741</t>
  </si>
  <si>
    <t>TXN0004742</t>
  </si>
  <si>
    <t>TXN0004743</t>
  </si>
  <si>
    <t>TXN0004744</t>
  </si>
  <si>
    <t>TXN0004745</t>
  </si>
  <si>
    <t>TXN0004746</t>
  </si>
  <si>
    <t>TXN0004747</t>
  </si>
  <si>
    <t>TXN0004748</t>
  </si>
  <si>
    <t>2024-04-09</t>
  </si>
  <si>
    <t>TXN0004749</t>
  </si>
  <si>
    <t>TXN0004750</t>
  </si>
  <si>
    <t>TXN0004751</t>
  </si>
  <si>
    <t>TXN0004752</t>
  </si>
  <si>
    <t>TXN0004753</t>
  </si>
  <si>
    <t>TXN0004754</t>
  </si>
  <si>
    <t>TXN0004755</t>
  </si>
  <si>
    <t>TXN0004756</t>
  </si>
  <si>
    <t>TXN0004757</t>
  </si>
  <si>
    <t>TXN0004758</t>
  </si>
  <si>
    <t>TXN0004759</t>
  </si>
  <si>
    <t>TXN0004760</t>
  </si>
  <si>
    <t>TXN0004761</t>
  </si>
  <si>
    <t>TXN0004762</t>
  </si>
  <si>
    <t>TXN0004763</t>
  </si>
  <si>
    <t>TXN0004764</t>
  </si>
  <si>
    <t>TXN0004765</t>
  </si>
  <si>
    <t>TXN0004766</t>
  </si>
  <si>
    <t>TXN0004767</t>
  </si>
  <si>
    <t>TXN0004768</t>
  </si>
  <si>
    <t>TXN0004769</t>
  </si>
  <si>
    <t>TXN0004770</t>
  </si>
  <si>
    <t>TXN0004771</t>
  </si>
  <si>
    <t>TXN0004772</t>
  </si>
  <si>
    <t>TXN0004773</t>
  </si>
  <si>
    <t>TXN0004774</t>
  </si>
  <si>
    <t>TXN0004775</t>
  </si>
  <si>
    <t>TXN0004776</t>
  </si>
  <si>
    <t>TXN0004777</t>
  </si>
  <si>
    <t>TXN0004778</t>
  </si>
  <si>
    <t>TXN0004779</t>
  </si>
  <si>
    <t>TXN0004780</t>
  </si>
  <si>
    <t>TXN0004781</t>
  </si>
  <si>
    <t>TXN0004782</t>
  </si>
  <si>
    <t>TXN0004783</t>
  </si>
  <si>
    <t>TXN0004784</t>
  </si>
  <si>
    <t>TXN0004785</t>
  </si>
  <si>
    <t>TXN0004786</t>
  </si>
  <si>
    <t>TXN0004787</t>
  </si>
  <si>
    <t>TXN0004788</t>
  </si>
  <si>
    <t>TXN0004789</t>
  </si>
  <si>
    <t>TXN0004790</t>
  </si>
  <si>
    <t>TXN0004791</t>
  </si>
  <si>
    <t>TXN0004792</t>
  </si>
  <si>
    <t>TXN0004793</t>
  </si>
  <si>
    <t>TXN0004794</t>
  </si>
  <si>
    <t>TXN0004795</t>
  </si>
  <si>
    <t>TXN0004796</t>
  </si>
  <si>
    <t>TXN0004797</t>
  </si>
  <si>
    <t>TXN0004798</t>
  </si>
  <si>
    <t>TXN0004799</t>
  </si>
  <si>
    <t>TXN0004800</t>
  </si>
  <si>
    <t>TXN0004801</t>
  </si>
  <si>
    <t>TXN0004802</t>
  </si>
  <si>
    <t>TXN0004803</t>
  </si>
  <si>
    <t>TXN0004804</t>
  </si>
  <si>
    <t>TXN0004805</t>
  </si>
  <si>
    <t>TXN0004806</t>
  </si>
  <si>
    <t>TXN0004807</t>
  </si>
  <si>
    <t>TXN0004808</t>
  </si>
  <si>
    <t>TXN0004809</t>
  </si>
  <si>
    <t>TXN0004810</t>
  </si>
  <si>
    <t>TXN0004811</t>
  </si>
  <si>
    <t>TXN0004812</t>
  </si>
  <si>
    <t>2022-02-16</t>
  </si>
  <si>
    <t>TXN0004813</t>
  </si>
  <si>
    <t>TXN0004814</t>
  </si>
  <si>
    <t>TXN0004815</t>
  </si>
  <si>
    <t>TXN0004816</t>
  </si>
  <si>
    <t>TXN0004817</t>
  </si>
  <si>
    <t>TXN0004818</t>
  </si>
  <si>
    <t>TXN0004819</t>
  </si>
  <si>
    <t>TXN0004820</t>
  </si>
  <si>
    <t>TXN0004821</t>
  </si>
  <si>
    <t>TXN0004822</t>
  </si>
  <si>
    <t>TXN0004823</t>
  </si>
  <si>
    <t>TXN0004824</t>
  </si>
  <si>
    <t>TXN0004825</t>
  </si>
  <si>
    <t>TXN0004826</t>
  </si>
  <si>
    <t>TXN0004827</t>
  </si>
  <si>
    <t>TXN0004828</t>
  </si>
  <si>
    <t>TXN0004829</t>
  </si>
  <si>
    <t>TXN0004830</t>
  </si>
  <si>
    <t>TXN0004831</t>
  </si>
  <si>
    <t>TXN0004832</t>
  </si>
  <si>
    <t>TXN0004833</t>
  </si>
  <si>
    <t>TXN0004834</t>
  </si>
  <si>
    <t>TXN0004835</t>
  </si>
  <si>
    <t>TXN0004836</t>
  </si>
  <si>
    <t>TXN0004837</t>
  </si>
  <si>
    <t>TXN0004838</t>
  </si>
  <si>
    <t>TXN0004839</t>
  </si>
  <si>
    <t>TXN0004840</t>
  </si>
  <si>
    <t>TXN0004841</t>
  </si>
  <si>
    <t>TXN0004842</t>
  </si>
  <si>
    <t>TXN0004843</t>
  </si>
  <si>
    <t>TXN0004844</t>
  </si>
  <si>
    <t>2024-04-30</t>
  </si>
  <si>
    <t>TXN0004845</t>
  </si>
  <si>
    <t>TXN0004846</t>
  </si>
  <si>
    <t>TXN0004847</t>
  </si>
  <si>
    <t>TXN0004848</t>
  </si>
  <si>
    <t>TXN0004849</t>
  </si>
  <si>
    <t>TXN0004850</t>
  </si>
  <si>
    <t>TXN0004851</t>
  </si>
  <si>
    <t>TXN0004852</t>
  </si>
  <si>
    <t>TXN0004853</t>
  </si>
  <si>
    <t>TXN0004854</t>
  </si>
  <si>
    <t>TXN0004855</t>
  </si>
  <si>
    <t>TXN0004856</t>
  </si>
  <si>
    <t>TXN0004857</t>
  </si>
  <si>
    <t>TXN0004858</t>
  </si>
  <si>
    <t>TXN0004859</t>
  </si>
  <si>
    <t>TXN0004860</t>
  </si>
  <si>
    <t>TXN0004861</t>
  </si>
  <si>
    <t>TXN0004862</t>
  </si>
  <si>
    <t>TXN0004863</t>
  </si>
  <si>
    <t>TXN0004864</t>
  </si>
  <si>
    <t>TXN0004865</t>
  </si>
  <si>
    <t>TXN0004866</t>
  </si>
  <si>
    <t>TXN0004867</t>
  </si>
  <si>
    <t>TXN0004868</t>
  </si>
  <si>
    <t>TXN0004869</t>
  </si>
  <si>
    <t>TXN0004870</t>
  </si>
  <si>
    <t>TXN0004871</t>
  </si>
  <si>
    <t>TXN0004872</t>
  </si>
  <si>
    <t>TXN0004873</t>
  </si>
  <si>
    <t>TXN0004874</t>
  </si>
  <si>
    <t>TXN0004875</t>
  </si>
  <si>
    <t>TXN0004876</t>
  </si>
  <si>
    <t>TXN0004877</t>
  </si>
  <si>
    <t>TXN0004878</t>
  </si>
  <si>
    <t>TXN0004879</t>
  </si>
  <si>
    <t>TXN0004880</t>
  </si>
  <si>
    <t>TXN0004881</t>
  </si>
  <si>
    <t>TXN0004882</t>
  </si>
  <si>
    <t>TXN0004883</t>
  </si>
  <si>
    <t>TXN0004884</t>
  </si>
  <si>
    <t>TXN0004885</t>
  </si>
  <si>
    <t>TXN0004886</t>
  </si>
  <si>
    <t>TXN0004887</t>
  </si>
  <si>
    <t>TXN0004888</t>
  </si>
  <si>
    <t>2022-07-10</t>
  </si>
  <si>
    <t>TXN0004889</t>
  </si>
  <si>
    <t>TXN0004890</t>
  </si>
  <si>
    <t>TXN0004891</t>
  </si>
  <si>
    <t>TXN0004892</t>
  </si>
  <si>
    <t>TXN0004893</t>
  </si>
  <si>
    <t>TXN0004894</t>
  </si>
  <si>
    <t>TXN0004895</t>
  </si>
  <si>
    <t>TXN0004896</t>
  </si>
  <si>
    <t>TXN0004897</t>
  </si>
  <si>
    <t>TXN0004898</t>
  </si>
  <si>
    <t>TXN0004899</t>
  </si>
  <si>
    <t>TXN0004900</t>
  </si>
  <si>
    <t>TXN0004901</t>
  </si>
  <si>
    <t>TXN0004902</t>
  </si>
  <si>
    <t>TXN0004903</t>
  </si>
  <si>
    <t>TXN0004904</t>
  </si>
  <si>
    <t>TXN0004905</t>
  </si>
  <si>
    <t>TXN0004906</t>
  </si>
  <si>
    <t>TXN0004907</t>
  </si>
  <si>
    <t>TXN0004908</t>
  </si>
  <si>
    <t>TXN0004909</t>
  </si>
  <si>
    <t>TXN0004910</t>
  </si>
  <si>
    <t>TXN0004911</t>
  </si>
  <si>
    <t>TXN0004912</t>
  </si>
  <si>
    <t>TXN0004913</t>
  </si>
  <si>
    <t>TXN0004914</t>
  </si>
  <si>
    <t>TXN0004915</t>
  </si>
  <si>
    <t>TXN0004916</t>
  </si>
  <si>
    <t>TXN0004917</t>
  </si>
  <si>
    <t>TXN0004918</t>
  </si>
  <si>
    <t>TXN0004919</t>
  </si>
  <si>
    <t>TXN0004920</t>
  </si>
  <si>
    <t>TXN0004921</t>
  </si>
  <si>
    <t>TXN0004922</t>
  </si>
  <si>
    <t>TXN0004923</t>
  </si>
  <si>
    <t>TXN0004924</t>
  </si>
  <si>
    <t>TXN0004925</t>
  </si>
  <si>
    <t>TXN0004926</t>
  </si>
  <si>
    <t>TXN0004927</t>
  </si>
  <si>
    <t>TXN0004928</t>
  </si>
  <si>
    <t>TXN0004929</t>
  </si>
  <si>
    <t>TXN0004930</t>
  </si>
  <si>
    <t>TXN0004931</t>
  </si>
  <si>
    <t>TXN0004932</t>
  </si>
  <si>
    <t>TXN0004933</t>
  </si>
  <si>
    <t>TXN0004934</t>
  </si>
  <si>
    <t>TXN0004935</t>
  </si>
  <si>
    <t>TXN0004936</t>
  </si>
  <si>
    <t>TXN0004937</t>
  </si>
  <si>
    <t>TXN0004938</t>
  </si>
  <si>
    <t>TXN0004939</t>
  </si>
  <si>
    <t>TXN0004940</t>
  </si>
  <si>
    <t>TXN0004941</t>
  </si>
  <si>
    <t>TXN0004942</t>
  </si>
  <si>
    <t>TXN0004943</t>
  </si>
  <si>
    <t>TXN0004944</t>
  </si>
  <si>
    <t>TXN0004945</t>
  </si>
  <si>
    <t>TXN0004946</t>
  </si>
  <si>
    <t>TXN0004947</t>
  </si>
  <si>
    <t>TXN0004948</t>
  </si>
  <si>
    <t>TXN0004949</t>
  </si>
  <si>
    <t>TXN0004950</t>
  </si>
  <si>
    <t>TXN0004951</t>
  </si>
  <si>
    <t>TXN0004952</t>
  </si>
  <si>
    <t>TXN0004953</t>
  </si>
  <si>
    <t>TXN0004954</t>
  </si>
  <si>
    <t>TXN0004955</t>
  </si>
  <si>
    <t>TXN0004956</t>
  </si>
  <si>
    <t>TXN0004957</t>
  </si>
  <si>
    <t>TXN0004958</t>
  </si>
  <si>
    <t>TXN0004959</t>
  </si>
  <si>
    <t>TXN0004960</t>
  </si>
  <si>
    <t>TXN0004961</t>
  </si>
  <si>
    <t>TXN0004962</t>
  </si>
  <si>
    <t>TXN0004963</t>
  </si>
  <si>
    <t>TXN0004964</t>
  </si>
  <si>
    <t>TXN0004965</t>
  </si>
  <si>
    <t>TXN0004966</t>
  </si>
  <si>
    <t>TXN0004967</t>
  </si>
  <si>
    <t>TXN0004968</t>
  </si>
  <si>
    <t>TXN0004969</t>
  </si>
  <si>
    <t>TXN0004970</t>
  </si>
  <si>
    <t>TXN0004971</t>
  </si>
  <si>
    <t>TXN0004972</t>
  </si>
  <si>
    <t>TXN0004973</t>
  </si>
  <si>
    <t>TXN0004974</t>
  </si>
  <si>
    <t>TXN0004975</t>
  </si>
  <si>
    <t>TXN0004976</t>
  </si>
  <si>
    <t>TXN0004977</t>
  </si>
  <si>
    <t>TXN0004978</t>
  </si>
  <si>
    <t>TXN0004979</t>
  </si>
  <si>
    <t>TXN0004980</t>
  </si>
  <si>
    <t>TXN0004981</t>
  </si>
  <si>
    <t>TXN0004982</t>
  </si>
  <si>
    <t>TXN0004983</t>
  </si>
  <si>
    <t>TXN0004984</t>
  </si>
  <si>
    <t>TXN0004985</t>
  </si>
  <si>
    <t>TXN0004986</t>
  </si>
  <si>
    <t>TXN0004987</t>
  </si>
  <si>
    <t>TXN0004988</t>
  </si>
  <si>
    <t>TXN0004989</t>
  </si>
  <si>
    <t>TXN0004990</t>
  </si>
  <si>
    <t>TXN0004991</t>
  </si>
  <si>
    <t>TXN0004992</t>
  </si>
  <si>
    <t>TXN0004993</t>
  </si>
  <si>
    <t>TXN0004994</t>
  </si>
  <si>
    <t>TXN0004995</t>
  </si>
  <si>
    <t>TXN0004996</t>
  </si>
  <si>
    <t>TXN0004997</t>
  </si>
  <si>
    <t>TXN0004998</t>
  </si>
  <si>
    <t>TXN0004999</t>
  </si>
  <si>
    <t>2025-06-24</t>
  </si>
  <si>
    <t>TXN0005000</t>
  </si>
  <si>
    <t>TXN0005001</t>
  </si>
  <si>
    <t>TXN0005002</t>
  </si>
  <si>
    <t>TXN0005003</t>
  </si>
  <si>
    <t>TXN0005004</t>
  </si>
  <si>
    <t>TXN0005005</t>
  </si>
  <si>
    <t>TXN0005006</t>
  </si>
  <si>
    <t>TXN0005007</t>
  </si>
  <si>
    <t>TXN0005008</t>
  </si>
  <si>
    <t>TXN0005009</t>
  </si>
  <si>
    <t>TXN0005010</t>
  </si>
  <si>
    <t>TXN0005011</t>
  </si>
  <si>
    <t>TXN0005012</t>
  </si>
  <si>
    <t>TXN0005013</t>
  </si>
  <si>
    <t>TXN0005014</t>
  </si>
  <si>
    <t>TXN0005015</t>
  </si>
  <si>
    <t>TXN0005016</t>
  </si>
  <si>
    <t>TXN0005017</t>
  </si>
  <si>
    <t>TXN0005018</t>
  </si>
  <si>
    <t>TXN0005019</t>
  </si>
  <si>
    <t>TXN0005020</t>
  </si>
  <si>
    <t>TXN0005021</t>
  </si>
  <si>
    <t>TXN0005022</t>
  </si>
  <si>
    <t>TXN0005023</t>
  </si>
  <si>
    <t>TXN0005024</t>
  </si>
  <si>
    <t>TXN0005025</t>
  </si>
  <si>
    <t>TXN0005026</t>
  </si>
  <si>
    <t>TXN0005027</t>
  </si>
  <si>
    <t>TXN0005028</t>
  </si>
  <si>
    <t>TXN0005029</t>
  </si>
  <si>
    <t>TXN0005030</t>
  </si>
  <si>
    <t>TXN0005031</t>
  </si>
  <si>
    <t>TXN0005032</t>
  </si>
  <si>
    <t>TXN0005033</t>
  </si>
  <si>
    <t>TXN0005034</t>
  </si>
  <si>
    <t>TXN0005035</t>
  </si>
  <si>
    <t>TXN0005036</t>
  </si>
  <si>
    <t>TXN0005037</t>
  </si>
  <si>
    <t>2022-05-24</t>
  </si>
  <si>
    <t>TXN0005038</t>
  </si>
  <si>
    <t>2022-06-21</t>
  </si>
  <si>
    <t>TXN0005039</t>
  </si>
  <si>
    <t>TXN0005040</t>
  </si>
  <si>
    <t>TXN0005041</t>
  </si>
  <si>
    <t>TXN0005042</t>
  </si>
  <si>
    <t>TXN0005043</t>
  </si>
  <si>
    <t>TXN0005044</t>
  </si>
  <si>
    <t>TXN0005045</t>
  </si>
  <si>
    <t>TXN0005046</t>
  </si>
  <si>
    <t>TXN0005047</t>
  </si>
  <si>
    <t>TXN0005048</t>
  </si>
  <si>
    <t>TXN0005049</t>
  </si>
  <si>
    <t>TXN0005050</t>
  </si>
  <si>
    <t>TXN0005051</t>
  </si>
  <si>
    <t>TXN0005052</t>
  </si>
  <si>
    <t>TXN0005053</t>
  </si>
  <si>
    <t>TXN0005054</t>
  </si>
  <si>
    <t>TXN0005055</t>
  </si>
  <si>
    <t>TXN0005056</t>
  </si>
  <si>
    <t>TXN0005057</t>
  </si>
  <si>
    <t>TXN0005058</t>
  </si>
  <si>
    <t>TXN0005059</t>
  </si>
  <si>
    <t>TXN0005060</t>
  </si>
  <si>
    <t>TXN0005061</t>
  </si>
  <si>
    <t>TXN0005062</t>
  </si>
  <si>
    <t>TXN0005063</t>
  </si>
  <si>
    <t>TXN0005064</t>
  </si>
  <si>
    <t>TXN0005065</t>
  </si>
  <si>
    <t>TXN0005066</t>
  </si>
  <si>
    <t>TXN0005067</t>
  </si>
  <si>
    <t>TXN0005068</t>
  </si>
  <si>
    <t>TXN0005069</t>
  </si>
  <si>
    <t>TXN0005070</t>
  </si>
  <si>
    <t>TXN0005071</t>
  </si>
  <si>
    <t>TXN0005072</t>
  </si>
  <si>
    <t>TXN0005073</t>
  </si>
  <si>
    <t>TXN0005074</t>
  </si>
  <si>
    <t>TXN0005075</t>
  </si>
  <si>
    <t>TXN0005076</t>
  </si>
  <si>
    <t>TXN0005077</t>
  </si>
  <si>
    <t>TXN0005078</t>
  </si>
  <si>
    <t>TXN0005079</t>
  </si>
  <si>
    <t>TXN0005080</t>
  </si>
  <si>
    <t>TXN0005081</t>
  </si>
  <si>
    <t>TXN0005082</t>
  </si>
  <si>
    <t>TXN0005083</t>
  </si>
  <si>
    <t>TXN0005084</t>
  </si>
  <si>
    <t>TXN0005085</t>
  </si>
  <si>
    <t>TXN0005086</t>
  </si>
  <si>
    <t>TXN0005087</t>
  </si>
  <si>
    <t>TXN0005088</t>
  </si>
  <si>
    <t>TXN0005089</t>
  </si>
  <si>
    <t>TXN0005090</t>
  </si>
  <si>
    <t>TXN0005091</t>
  </si>
  <si>
    <t>TXN0005092</t>
  </si>
  <si>
    <t>TXN0005093</t>
  </si>
  <si>
    <t>TXN0005094</t>
  </si>
  <si>
    <t>TXN0005095</t>
  </si>
  <si>
    <t>TXN0005096</t>
  </si>
  <si>
    <t>TXN0005097</t>
  </si>
  <si>
    <t>2022-03-14</t>
  </si>
  <si>
    <t>TXN0005098</t>
  </si>
  <si>
    <t>TXN0005099</t>
  </si>
  <si>
    <t>TXN0005100</t>
  </si>
  <si>
    <t>TXN0005101</t>
  </si>
  <si>
    <t>TXN0005102</t>
  </si>
  <si>
    <t>TXN0005103</t>
  </si>
  <si>
    <t>TXN0005104</t>
  </si>
  <si>
    <t>TXN0005105</t>
  </si>
  <si>
    <t>TXN0005106</t>
  </si>
  <si>
    <t>TXN0005107</t>
  </si>
  <si>
    <t>TXN0005108</t>
  </si>
  <si>
    <t>TXN0005109</t>
  </si>
  <si>
    <t>TXN0005110</t>
  </si>
  <si>
    <t>2022-07-12</t>
  </si>
  <si>
    <t>TXN0005111</t>
  </si>
  <si>
    <t>TXN0005112</t>
  </si>
  <si>
    <t>TXN0005113</t>
  </si>
  <si>
    <t>TXN0005114</t>
  </si>
  <si>
    <t>TXN0005115</t>
  </si>
  <si>
    <t>TXN0005116</t>
  </si>
  <si>
    <t>TXN0005117</t>
  </si>
  <si>
    <t>TXN0005118</t>
  </si>
  <si>
    <t>TXN0005119</t>
  </si>
  <si>
    <t>TXN0005120</t>
  </si>
  <si>
    <t>TXN0005121</t>
  </si>
  <si>
    <t>TXN0005122</t>
  </si>
  <si>
    <t>TXN0005123</t>
  </si>
  <si>
    <t>TXN0005124</t>
  </si>
  <si>
    <t>TXN0005125</t>
  </si>
  <si>
    <t>TXN0005126</t>
  </si>
  <si>
    <t>TXN0005127</t>
  </si>
  <si>
    <t>TXN0005128</t>
  </si>
  <si>
    <t>TXN0005129</t>
  </si>
  <si>
    <t>TXN0005130</t>
  </si>
  <si>
    <t>TXN0005131</t>
  </si>
  <si>
    <t>TXN0005132</t>
  </si>
  <si>
    <t>TXN0005133</t>
  </si>
  <si>
    <t>2023-06-26</t>
  </si>
  <si>
    <t>TXN0005134</t>
  </si>
  <si>
    <t>TXN0005135</t>
  </si>
  <si>
    <t>TXN0005136</t>
  </si>
  <si>
    <t>TXN0005137</t>
  </si>
  <si>
    <t>TXN0005138</t>
  </si>
  <si>
    <t>TXN0005139</t>
  </si>
  <si>
    <t>TXN0005140</t>
  </si>
  <si>
    <t>2025-01-16</t>
  </si>
  <si>
    <t>TXN0005141</t>
  </si>
  <si>
    <t>TXN0005142</t>
  </si>
  <si>
    <t>TXN0005143</t>
  </si>
  <si>
    <t>TXN0005144</t>
  </si>
  <si>
    <t>TXN0005145</t>
  </si>
  <si>
    <t>TXN0005146</t>
  </si>
  <si>
    <t>TXN0005147</t>
  </si>
  <si>
    <t>TXN0005148</t>
  </si>
  <si>
    <t>TXN0005149</t>
  </si>
  <si>
    <t>TXN0005150</t>
  </si>
  <si>
    <t>TXN0005151</t>
  </si>
  <si>
    <t>TXN0005152</t>
  </si>
  <si>
    <t>TXN0005153</t>
  </si>
  <si>
    <t>TXN0005154</t>
  </si>
  <si>
    <t>TXN0005155</t>
  </si>
  <si>
    <t>TXN0005156</t>
  </si>
  <si>
    <t>TXN0005157</t>
  </si>
  <si>
    <t>TXN0005158</t>
  </si>
  <si>
    <t>TXN0005159</t>
  </si>
  <si>
    <t>TXN0005160</t>
  </si>
  <si>
    <t>TXN0005161</t>
  </si>
  <si>
    <t>TXN0005162</t>
  </si>
  <si>
    <t>TXN0005163</t>
  </si>
  <si>
    <t>TXN0005164</t>
  </si>
  <si>
    <t>TXN0005165</t>
  </si>
  <si>
    <t>TXN0005166</t>
  </si>
  <si>
    <t>TXN0005167</t>
  </si>
  <si>
    <t>TXN0005168</t>
  </si>
  <si>
    <t>TXN0005169</t>
  </si>
  <si>
    <t>TXN0005170</t>
  </si>
  <si>
    <t>TXN0005171</t>
  </si>
  <si>
    <t>TXN0005172</t>
  </si>
  <si>
    <t>TXN0005173</t>
  </si>
  <si>
    <t>TXN0005174</t>
  </si>
  <si>
    <t>TXN0005175</t>
  </si>
  <si>
    <t>TXN0005176</t>
  </si>
  <si>
    <t>TXN0005177</t>
  </si>
  <si>
    <t>TXN0005178</t>
  </si>
  <si>
    <t>TXN0005179</t>
  </si>
  <si>
    <t>TXN0005180</t>
  </si>
  <si>
    <t>TXN0005181</t>
  </si>
  <si>
    <t>TXN0005182</t>
  </si>
  <si>
    <t>TXN0005183</t>
  </si>
  <si>
    <t>TXN0005184</t>
  </si>
  <si>
    <t>TXN0005185</t>
  </si>
  <si>
    <t>TXN0005186</t>
  </si>
  <si>
    <t>TXN0005187</t>
  </si>
  <si>
    <t>TXN0005188</t>
  </si>
  <si>
    <t>TXN0005189</t>
  </si>
  <si>
    <t>TXN0005190</t>
  </si>
  <si>
    <t>TXN0005191</t>
  </si>
  <si>
    <t>TXN0005192</t>
  </si>
  <si>
    <t>TXN0005193</t>
  </si>
  <si>
    <t>TXN0005194</t>
  </si>
  <si>
    <t>TXN0005195</t>
  </si>
  <si>
    <t>TXN0005196</t>
  </si>
  <si>
    <t>TXN0005197</t>
  </si>
  <si>
    <t>TXN0005198</t>
  </si>
  <si>
    <t>TXN0005199</t>
  </si>
  <si>
    <t>TXN0005200</t>
  </si>
  <si>
    <t>TXN0005201</t>
  </si>
  <si>
    <t>TXN0005202</t>
  </si>
  <si>
    <t>TXN0005203</t>
  </si>
  <si>
    <t>TXN0005204</t>
  </si>
  <si>
    <t>TXN0005205</t>
  </si>
  <si>
    <t>TXN0005206</t>
  </si>
  <si>
    <t>TXN0005207</t>
  </si>
  <si>
    <t>TXN0005208</t>
  </si>
  <si>
    <t>TXN0005209</t>
  </si>
  <si>
    <t>TXN0005210</t>
  </si>
  <si>
    <t>TXN0005211</t>
  </si>
  <si>
    <t>TXN0005212</t>
  </si>
  <si>
    <t>TXN0005213</t>
  </si>
  <si>
    <t>TXN0005214</t>
  </si>
  <si>
    <t>TXN0005215</t>
  </si>
  <si>
    <t>TXN0005216</t>
  </si>
  <si>
    <t>TXN0005217</t>
  </si>
  <si>
    <t>TXN0005218</t>
  </si>
  <si>
    <t>TXN0005219</t>
  </si>
  <si>
    <t>TXN0005220</t>
  </si>
  <si>
    <t>TXN0005221</t>
  </si>
  <si>
    <t>TXN0005222</t>
  </si>
  <si>
    <t>TXN0005223</t>
  </si>
  <si>
    <t>TXN0005224</t>
  </si>
  <si>
    <t>2023-02-25</t>
  </si>
  <si>
    <t>TXN0005225</t>
  </si>
  <si>
    <t>TXN0005226</t>
  </si>
  <si>
    <t>TXN0005227</t>
  </si>
  <si>
    <t>TXN0005228</t>
  </si>
  <si>
    <t>TXN0005229</t>
  </si>
  <si>
    <t>TXN0005230</t>
  </si>
  <si>
    <t>TXN0005231</t>
  </si>
  <si>
    <t>TXN0005232</t>
  </si>
  <si>
    <t>TXN0005233</t>
  </si>
  <si>
    <t>TXN0005234</t>
  </si>
  <si>
    <t>TXN0005235</t>
  </si>
  <si>
    <t>TXN0005236</t>
  </si>
  <si>
    <t>TXN0005237</t>
  </si>
  <si>
    <t>TXN0005238</t>
  </si>
  <si>
    <t>TXN0005239</t>
  </si>
  <si>
    <t>TXN0005240</t>
  </si>
  <si>
    <t>TXN0005241</t>
  </si>
  <si>
    <t>TXN0005242</t>
  </si>
  <si>
    <t>TXN0005243</t>
  </si>
  <si>
    <t>TXN0005244</t>
  </si>
  <si>
    <t>TXN0005245</t>
  </si>
  <si>
    <t>TXN0005246</t>
  </si>
  <si>
    <t>TXN0005247</t>
  </si>
  <si>
    <t>TXN0005248</t>
  </si>
  <si>
    <t>TXN0005249</t>
  </si>
  <si>
    <t>2023-07-24</t>
  </si>
  <si>
    <t>TXN0005250</t>
  </si>
  <si>
    <t>TXN0005251</t>
  </si>
  <si>
    <t>TXN0005252</t>
  </si>
  <si>
    <t>TXN0005253</t>
  </si>
  <si>
    <t>TXN0005254</t>
  </si>
  <si>
    <t>TXN0005255</t>
  </si>
  <si>
    <t>TXN0005256</t>
  </si>
  <si>
    <t>TXN0005257</t>
  </si>
  <si>
    <t>TXN0005258</t>
  </si>
  <si>
    <t>TXN0005259</t>
  </si>
  <si>
    <t>TXN0005260</t>
  </si>
  <si>
    <t>TXN0005261</t>
  </si>
  <si>
    <t>TXN0005262</t>
  </si>
  <si>
    <t>TXN0005263</t>
  </si>
  <si>
    <t>TXN0005264</t>
  </si>
  <si>
    <t>TXN0005265</t>
  </si>
  <si>
    <t>TXN0005266</t>
  </si>
  <si>
    <t>TXN0005267</t>
  </si>
  <si>
    <t>TXN0005268</t>
  </si>
  <si>
    <t>TXN0005269</t>
  </si>
  <si>
    <t>TXN0005270</t>
  </si>
  <si>
    <t>TXN0005271</t>
  </si>
  <si>
    <t>TXN0005272</t>
  </si>
  <si>
    <t>TXN0005273</t>
  </si>
  <si>
    <t>TXN0005274</t>
  </si>
  <si>
    <t>TXN0005275</t>
  </si>
  <si>
    <t>TXN0005276</t>
  </si>
  <si>
    <t>TXN0005277</t>
  </si>
  <si>
    <t>TXN0005278</t>
  </si>
  <si>
    <t>TXN0005279</t>
  </si>
  <si>
    <t>TXN0005280</t>
  </si>
  <si>
    <t>TXN0005281</t>
  </si>
  <si>
    <t>TXN0005282</t>
  </si>
  <si>
    <t>TXN0005283</t>
  </si>
  <si>
    <t>TXN0005284</t>
  </si>
  <si>
    <t>TXN0005285</t>
  </si>
  <si>
    <t>TXN0005286</t>
  </si>
  <si>
    <t>TXN0005287</t>
  </si>
  <si>
    <t>TXN0005288</t>
  </si>
  <si>
    <t>TXN0005289</t>
  </si>
  <si>
    <t>TXN0005290</t>
  </si>
  <si>
    <t>TXN0005291</t>
  </si>
  <si>
    <t>TXN0005292</t>
  </si>
  <si>
    <t>TXN0005293</t>
  </si>
  <si>
    <t>TXN0005294</t>
  </si>
  <si>
    <t>TXN0005295</t>
  </si>
  <si>
    <t>TXN0005296</t>
  </si>
  <si>
    <t>TXN0005297</t>
  </si>
  <si>
    <t>TXN0005298</t>
  </si>
  <si>
    <t>TXN0005299</t>
  </si>
  <si>
    <t>TXN0005300</t>
  </si>
  <si>
    <t>TXN0005301</t>
  </si>
  <si>
    <t>TXN0005302</t>
  </si>
  <si>
    <t>TXN0005303</t>
  </si>
  <si>
    <t>TXN0005304</t>
  </si>
  <si>
    <t>TXN0005305</t>
  </si>
  <si>
    <t>TXN0005306</t>
  </si>
  <si>
    <t>TXN0005307</t>
  </si>
  <si>
    <t>TXN0005308</t>
  </si>
  <si>
    <t>TXN0005309</t>
  </si>
  <si>
    <t>TXN0005310</t>
  </si>
  <si>
    <t>TXN0005311</t>
  </si>
  <si>
    <t>TXN0005312</t>
  </si>
  <si>
    <t>TXN0005313</t>
  </si>
  <si>
    <t>TXN0005314</t>
  </si>
  <si>
    <t>TXN0005315</t>
  </si>
  <si>
    <t>TXN0005316</t>
  </si>
  <si>
    <t>TXN0005317</t>
  </si>
  <si>
    <t>2023-10-26</t>
  </si>
  <si>
    <t>TXN0005318</t>
  </si>
  <si>
    <t>TXN0005319</t>
  </si>
  <si>
    <t>TXN0005320</t>
  </si>
  <si>
    <t>TXN0005321</t>
  </si>
  <si>
    <t>TXN0005322</t>
  </si>
  <si>
    <t>TXN0005323</t>
  </si>
  <si>
    <t>TXN0005324</t>
  </si>
  <si>
    <t>TXN0005325</t>
  </si>
  <si>
    <t>TXN0005326</t>
  </si>
  <si>
    <t>TXN0005327</t>
  </si>
  <si>
    <t>TXN0005328</t>
  </si>
  <si>
    <t>TXN0005329</t>
  </si>
  <si>
    <t>TXN0005330</t>
  </si>
  <si>
    <t>TXN0005331</t>
  </si>
  <si>
    <t>2023-03-19</t>
  </si>
  <si>
    <t>TXN0005332</t>
  </si>
  <si>
    <t>TXN0005333</t>
  </si>
  <si>
    <t>TXN0005334</t>
  </si>
  <si>
    <t>TXN0005335</t>
  </si>
  <si>
    <t>TXN0005336</t>
  </si>
  <si>
    <t>TXN0005337</t>
  </si>
  <si>
    <t>TXN0005338</t>
  </si>
  <si>
    <t>TXN0005339</t>
  </si>
  <si>
    <t>TXN0005340</t>
  </si>
  <si>
    <t>TXN0005341</t>
  </si>
  <si>
    <t>TXN0005342</t>
  </si>
  <si>
    <t>TXN0005343</t>
  </si>
  <si>
    <t>TXN0005344</t>
  </si>
  <si>
    <t>TXN0005345</t>
  </si>
  <si>
    <t>TXN0005346</t>
  </si>
  <si>
    <t>TXN0005347</t>
  </si>
  <si>
    <t>TXN0005348</t>
  </si>
  <si>
    <t>TXN0005349</t>
  </si>
  <si>
    <t>TXN0005350</t>
  </si>
  <si>
    <t>TXN0005351</t>
  </si>
  <si>
    <t>TXN0005352</t>
  </si>
  <si>
    <t>TXN0005353</t>
  </si>
  <si>
    <t>TXN0005354</t>
  </si>
  <si>
    <t>TXN0005355</t>
  </si>
  <si>
    <t>TXN0005356</t>
  </si>
  <si>
    <t>TXN0005357</t>
  </si>
  <si>
    <t>TXN0005358</t>
  </si>
  <si>
    <t>2022-04-21</t>
  </si>
  <si>
    <t>TXN0005359</t>
  </si>
  <si>
    <t>TXN0005360</t>
  </si>
  <si>
    <t>TXN0005361</t>
  </si>
  <si>
    <t>TXN0005362</t>
  </si>
  <si>
    <t>TXN0005363</t>
  </si>
  <si>
    <t>TXN0005364</t>
  </si>
  <si>
    <t>TXN0005365</t>
  </si>
  <si>
    <t>TXN0005366</t>
  </si>
  <si>
    <t>TXN0005367</t>
  </si>
  <si>
    <t>TXN0005368</t>
  </si>
  <si>
    <t>TXN0005369</t>
  </si>
  <si>
    <t>TXN0005370</t>
  </si>
  <si>
    <t>TXN0005371</t>
  </si>
  <si>
    <t>TXN0005372</t>
  </si>
  <si>
    <t>TXN0005373</t>
  </si>
  <si>
    <t>TXN0005374</t>
  </si>
  <si>
    <t>TXN0005375</t>
  </si>
  <si>
    <t>TXN0005376</t>
  </si>
  <si>
    <t>TXN0005377</t>
  </si>
  <si>
    <t>TXN0005378</t>
  </si>
  <si>
    <t>TXN0005379</t>
  </si>
  <si>
    <t>TXN0005380</t>
  </si>
  <si>
    <t>TXN0005381</t>
  </si>
  <si>
    <t>TXN0005382</t>
  </si>
  <si>
    <t>TXN0005383</t>
  </si>
  <si>
    <t>TXN0005384</t>
  </si>
  <si>
    <t>TXN0005385</t>
  </si>
  <si>
    <t>TXN0005386</t>
  </si>
  <si>
    <t>TXN0005387</t>
  </si>
  <si>
    <t>TXN0005388</t>
  </si>
  <si>
    <t>TXN0005389</t>
  </si>
  <si>
    <t>TXN0005390</t>
  </si>
  <si>
    <t>TXN0005391</t>
  </si>
  <si>
    <t>TXN0005392</t>
  </si>
  <si>
    <t>2022-07-22</t>
  </si>
  <si>
    <t>TXN0005393</t>
  </si>
  <si>
    <t>TXN0005394</t>
  </si>
  <si>
    <t>TXN0005395</t>
  </si>
  <si>
    <t>TXN0005396</t>
  </si>
  <si>
    <t>TXN0005397</t>
  </si>
  <si>
    <t>TXN0005398</t>
  </si>
  <si>
    <t>TXN0005399</t>
  </si>
  <si>
    <t>TXN0005400</t>
  </si>
  <si>
    <t>TXN0005401</t>
  </si>
  <si>
    <t>TXN0005402</t>
  </si>
  <si>
    <t>TXN0005403</t>
  </si>
  <si>
    <t>TXN0005404</t>
  </si>
  <si>
    <t>TXN0005405</t>
  </si>
  <si>
    <t>TXN0005406</t>
  </si>
  <si>
    <t>TXN0005407</t>
  </si>
  <si>
    <t>TXN0005408</t>
  </si>
  <si>
    <t>TXN0005409</t>
  </si>
  <si>
    <t>TXN0005410</t>
  </si>
  <si>
    <t>TXN0005411</t>
  </si>
  <si>
    <t>TXN0005412</t>
  </si>
  <si>
    <t>TXN0005413</t>
  </si>
  <si>
    <t>TXN0005414</t>
  </si>
  <si>
    <t>TXN0005415</t>
  </si>
  <si>
    <t>TXN0005416</t>
  </si>
  <si>
    <t>TXN0005417</t>
  </si>
  <si>
    <t>TXN0005418</t>
  </si>
  <si>
    <t>TXN0005419</t>
  </si>
  <si>
    <t>TXN0005420</t>
  </si>
  <si>
    <t>TXN0005421</t>
  </si>
  <si>
    <t>TXN0005422</t>
  </si>
  <si>
    <t>TXN0005423</t>
  </si>
  <si>
    <t>TXN0005424</t>
  </si>
  <si>
    <t>TXN0005425</t>
  </si>
  <si>
    <t>TXN0005426</t>
  </si>
  <si>
    <t>TXN0005427</t>
  </si>
  <si>
    <t>TXN0005428</t>
  </si>
  <si>
    <t>TXN0005429</t>
  </si>
  <si>
    <t>TXN0005430</t>
  </si>
  <si>
    <t>TXN0005431</t>
  </si>
  <si>
    <t>TXN0005432</t>
  </si>
  <si>
    <t>TXN0005433</t>
  </si>
  <si>
    <t>TXN0005434</t>
  </si>
  <si>
    <t>TXN0005435</t>
  </si>
  <si>
    <t>TXN0005436</t>
  </si>
  <si>
    <t>TXN0005437</t>
  </si>
  <si>
    <t>TXN0005438</t>
  </si>
  <si>
    <t>TXN0005439</t>
  </si>
  <si>
    <t>TXN0005440</t>
  </si>
  <si>
    <t>TXN0005441</t>
  </si>
  <si>
    <t>TXN0005442</t>
  </si>
  <si>
    <t>TXN0005443</t>
  </si>
  <si>
    <t>TXN0005444</t>
  </si>
  <si>
    <t>TXN0005445</t>
  </si>
  <si>
    <t>TXN0005446</t>
  </si>
  <si>
    <t>TXN0005447</t>
  </si>
  <si>
    <t>TXN0005448</t>
  </si>
  <si>
    <t>TXN0005449</t>
  </si>
  <si>
    <t>TXN0005450</t>
  </si>
  <si>
    <t>TXN0005451</t>
  </si>
  <si>
    <t>TXN0005452</t>
  </si>
  <si>
    <t>TXN0005453</t>
  </si>
  <si>
    <t>TXN0005454</t>
  </si>
  <si>
    <t>TXN0005455</t>
  </si>
  <si>
    <t>TXN0005456</t>
  </si>
  <si>
    <t>TXN0005457</t>
  </si>
  <si>
    <t>TXN0005458</t>
  </si>
  <si>
    <t>TXN0005459</t>
  </si>
  <si>
    <t>TXN0005460</t>
  </si>
  <si>
    <t>TXN0005461</t>
  </si>
  <si>
    <t>TXN0005462</t>
  </si>
  <si>
    <t>TXN0005463</t>
  </si>
  <si>
    <t>TXN0005464</t>
  </si>
  <si>
    <t>TXN0005465</t>
  </si>
  <si>
    <t>TXN0005466</t>
  </si>
  <si>
    <t>TXN0005467</t>
  </si>
  <si>
    <t>TXN0005468</t>
  </si>
  <si>
    <t>TXN0005469</t>
  </si>
  <si>
    <t>TXN0005470</t>
  </si>
  <si>
    <t>TXN0005471</t>
  </si>
  <si>
    <t>TXN0005472</t>
  </si>
  <si>
    <t>TXN0005473</t>
  </si>
  <si>
    <t>TXN0005474</t>
  </si>
  <si>
    <t>TXN0005475</t>
  </si>
  <si>
    <t>TXN0005476</t>
  </si>
  <si>
    <t>TXN0005477</t>
  </si>
  <si>
    <t>TXN0005478</t>
  </si>
  <si>
    <t>TXN0005479</t>
  </si>
  <si>
    <t>TXN0005480</t>
  </si>
  <si>
    <t>TXN0005481</t>
  </si>
  <si>
    <t>TXN0005482</t>
  </si>
  <si>
    <t>TXN0005483</t>
  </si>
  <si>
    <t>TXN0005484</t>
  </si>
  <si>
    <t>TXN0005485</t>
  </si>
  <si>
    <t>TXN0005486</t>
  </si>
  <si>
    <t>TXN0005487</t>
  </si>
  <si>
    <t>2025-02-10</t>
  </si>
  <si>
    <t>TXN0005488</t>
  </si>
  <si>
    <t>TXN0005489</t>
  </si>
  <si>
    <t>TXN0005490</t>
  </si>
  <si>
    <t>TXN0005491</t>
  </si>
  <si>
    <t>TXN0005492</t>
  </si>
  <si>
    <t>TXN0005493</t>
  </si>
  <si>
    <t>TXN0005494</t>
  </si>
  <si>
    <t>TXN0005495</t>
  </si>
  <si>
    <t>TXN0005496</t>
  </si>
  <si>
    <t>TXN0005497</t>
  </si>
  <si>
    <t>TXN0005498</t>
  </si>
  <si>
    <t>TXN0005499</t>
  </si>
  <si>
    <t>TXN0005500</t>
  </si>
  <si>
    <t>TXN0005501</t>
  </si>
  <si>
    <t>TXN0005502</t>
  </si>
  <si>
    <t>TXN0005503</t>
  </si>
  <si>
    <t>TXN0005504</t>
  </si>
  <si>
    <t>TXN0005505</t>
  </si>
  <si>
    <t>TXN0005506</t>
  </si>
  <si>
    <t>TXN0005507</t>
  </si>
  <si>
    <t>TXN0005508</t>
  </si>
  <si>
    <t>TXN0005509</t>
  </si>
  <si>
    <t>TXN0005510</t>
  </si>
  <si>
    <t>TXN0005511</t>
  </si>
  <si>
    <t>TXN0005512</t>
  </si>
  <si>
    <t>TXN0005513</t>
  </si>
  <si>
    <t>TXN0005514</t>
  </si>
  <si>
    <t>TXN0005515</t>
  </si>
  <si>
    <t>TXN0005516</t>
  </si>
  <si>
    <t>TXN0005517</t>
  </si>
  <si>
    <t>TXN0005518</t>
  </si>
  <si>
    <t>TXN0005519</t>
  </si>
  <si>
    <t>TXN0005520</t>
  </si>
  <si>
    <t>TXN0005521</t>
  </si>
  <si>
    <t>TXN0005522</t>
  </si>
  <si>
    <t>TXN0005523</t>
  </si>
  <si>
    <t>TXN0005524</t>
  </si>
  <si>
    <t>TXN0005525</t>
  </si>
  <si>
    <t>TXN0005526</t>
  </si>
  <si>
    <t>TXN0005527</t>
  </si>
  <si>
    <t>TXN0005528</t>
  </si>
  <si>
    <t>TXN0005529</t>
  </si>
  <si>
    <t>TXN0005530</t>
  </si>
  <si>
    <t>TXN0005531</t>
  </si>
  <si>
    <t>TXN0005532</t>
  </si>
  <si>
    <t>TXN0005533</t>
  </si>
  <si>
    <t>TXN0005534</t>
  </si>
  <si>
    <t>TXN0005535</t>
  </si>
  <si>
    <t>TXN0005536</t>
  </si>
  <si>
    <t>TXN0005537</t>
  </si>
  <si>
    <t>TXN0005538</t>
  </si>
  <si>
    <t>TXN0005539</t>
  </si>
  <si>
    <t>TXN0005540</t>
  </si>
  <si>
    <t>TXN0005541</t>
  </si>
  <si>
    <t>TXN0005542</t>
  </si>
  <si>
    <t>TXN0005543</t>
  </si>
  <si>
    <t>TXN0005544</t>
  </si>
  <si>
    <t>TXN0005545</t>
  </si>
  <si>
    <t>TXN0005546</t>
  </si>
  <si>
    <t>TXN0005547</t>
  </si>
  <si>
    <t>TXN0005548</t>
  </si>
  <si>
    <t>TXN0005549</t>
  </si>
  <si>
    <t>2023-06-27</t>
  </si>
  <si>
    <t>TXN0005550</t>
  </si>
  <si>
    <t>TXN0005551</t>
  </si>
  <si>
    <t>TXN0005552</t>
  </si>
  <si>
    <t>TXN0005553</t>
  </si>
  <si>
    <t>TXN0005554</t>
  </si>
  <si>
    <t>TXN0005555</t>
  </si>
  <si>
    <t>TXN0005556</t>
  </si>
  <si>
    <t>TXN0005557</t>
  </si>
  <si>
    <t>TXN0005558</t>
  </si>
  <si>
    <t>TXN0005559</t>
  </si>
  <si>
    <t>TXN0005560</t>
  </si>
  <si>
    <t>TXN0005561</t>
  </si>
  <si>
    <t>TXN0005562</t>
  </si>
  <si>
    <t>TXN0005563</t>
  </si>
  <si>
    <t>TXN0005564</t>
  </si>
  <si>
    <t>TXN0005565</t>
  </si>
  <si>
    <t>TXN0005566</t>
  </si>
  <si>
    <t>2025-12-29</t>
  </si>
  <si>
    <t>TXN0005567</t>
  </si>
  <si>
    <t>TXN0005568</t>
  </si>
  <si>
    <t>TXN0005569</t>
  </si>
  <si>
    <t>TXN0005570</t>
  </si>
  <si>
    <t>2024-08-17</t>
  </si>
  <si>
    <t>TXN0005571</t>
  </si>
  <si>
    <t>TXN0005572</t>
  </si>
  <si>
    <t>TXN0005573</t>
  </si>
  <si>
    <t>TXN0005574</t>
  </si>
  <si>
    <t>TXN0005575</t>
  </si>
  <si>
    <t>TXN0005576</t>
  </si>
  <si>
    <t>TXN0005577</t>
  </si>
  <si>
    <t>TXN0005578</t>
  </si>
  <si>
    <t>TXN0005579</t>
  </si>
  <si>
    <t>TXN0005580</t>
  </si>
  <si>
    <t>TXN0005581</t>
  </si>
  <si>
    <t>TXN0005582</t>
  </si>
  <si>
    <t>TXN0005583</t>
  </si>
  <si>
    <t>TXN0005584</t>
  </si>
  <si>
    <t>TXN0005585</t>
  </si>
  <si>
    <t>TXN0005586</t>
  </si>
  <si>
    <t>TXN0005587</t>
  </si>
  <si>
    <t>TXN0005588</t>
  </si>
  <si>
    <t>TXN0005589</t>
  </si>
  <si>
    <t>2022-09-16</t>
  </si>
  <si>
    <t>TXN0005590</t>
  </si>
  <si>
    <t>TXN0005591</t>
  </si>
  <si>
    <t>TXN0005592</t>
  </si>
  <si>
    <t>TXN0005593</t>
  </si>
  <si>
    <t>TXN0005594</t>
  </si>
  <si>
    <t>TXN0005595</t>
  </si>
  <si>
    <t>TXN0005596</t>
  </si>
  <si>
    <t>TXN0005597</t>
  </si>
  <si>
    <t>TXN0005598</t>
  </si>
  <si>
    <t>TXN0005599</t>
  </si>
  <si>
    <t>TXN0005600</t>
  </si>
  <si>
    <t>TXN0005601</t>
  </si>
  <si>
    <t>TXN0005602</t>
  </si>
  <si>
    <t>TXN0005603</t>
  </si>
  <si>
    <t>TXN0005604</t>
  </si>
  <si>
    <t>TXN0005605</t>
  </si>
  <si>
    <t>TXN0005606</t>
  </si>
  <si>
    <t>TXN0005607</t>
  </si>
  <si>
    <t>TXN0005608</t>
  </si>
  <si>
    <t>TXN0005609</t>
  </si>
  <si>
    <t>TXN0005610</t>
  </si>
  <si>
    <t>TXN0005611</t>
  </si>
  <si>
    <t>TXN0005612</t>
  </si>
  <si>
    <t>TXN0005613</t>
  </si>
  <si>
    <t>TXN0005614</t>
  </si>
  <si>
    <t>TXN0005615</t>
  </si>
  <si>
    <t>TXN0005616</t>
  </si>
  <si>
    <t>TXN0005617</t>
  </si>
  <si>
    <t>TXN0005618</t>
  </si>
  <si>
    <t>TXN0005619</t>
  </si>
  <si>
    <t>TXN0005620</t>
  </si>
  <si>
    <t>TXN0005621</t>
  </si>
  <si>
    <t>TXN0005622</t>
  </si>
  <si>
    <t>TXN0005623</t>
  </si>
  <si>
    <t>TXN0005624</t>
  </si>
  <si>
    <t>TXN0005625</t>
  </si>
  <si>
    <t>TXN0005626</t>
  </si>
  <si>
    <t>TXN0005627</t>
  </si>
  <si>
    <t>TXN0005628</t>
  </si>
  <si>
    <t>TXN0005629</t>
  </si>
  <si>
    <t>TXN0005630</t>
  </si>
  <si>
    <t>TXN0005631</t>
  </si>
  <si>
    <t>TXN0005632</t>
  </si>
  <si>
    <t>TXN0005633</t>
  </si>
  <si>
    <t>TXN0005634</t>
  </si>
  <si>
    <t>TXN0005635</t>
  </si>
  <si>
    <t>TXN0005636</t>
  </si>
  <si>
    <t>TXN0005637</t>
  </si>
  <si>
    <t>TXN0005638</t>
  </si>
  <si>
    <t>TXN0005639</t>
  </si>
  <si>
    <t>TXN0005640</t>
  </si>
  <si>
    <t>TXN0005641</t>
  </si>
  <si>
    <t>TXN0005642</t>
  </si>
  <si>
    <t>TXN0005643</t>
  </si>
  <si>
    <t>TXN0005644</t>
  </si>
  <si>
    <t>TXN0005645</t>
  </si>
  <si>
    <t>TXN0005646</t>
  </si>
  <si>
    <t>TXN0005647</t>
  </si>
  <si>
    <t>TXN0005648</t>
  </si>
  <si>
    <t>TXN0005649</t>
  </si>
  <si>
    <t>TXN0005650</t>
  </si>
  <si>
    <t>TXN0005651</t>
  </si>
  <si>
    <t>TXN0005652</t>
  </si>
  <si>
    <t>TXN0005653</t>
  </si>
  <si>
    <t>TXN0005654</t>
  </si>
  <si>
    <t>TXN0005655</t>
  </si>
  <si>
    <t>TXN0005656</t>
  </si>
  <si>
    <t>TXN0005657</t>
  </si>
  <si>
    <t>2025-08-09</t>
  </si>
  <si>
    <t>TXN0005658</t>
  </si>
  <si>
    <t>TXN0005659</t>
  </si>
  <si>
    <t>TXN0005660</t>
  </si>
  <si>
    <t>TXN0005661</t>
  </si>
  <si>
    <t>TXN0005662</t>
  </si>
  <si>
    <t>TXN0005663</t>
  </si>
  <si>
    <t>TXN0005664</t>
  </si>
  <si>
    <t>TXN0005665</t>
  </si>
  <si>
    <t>TXN0005666</t>
  </si>
  <si>
    <t>TXN0005667</t>
  </si>
  <si>
    <t>TXN0005668</t>
  </si>
  <si>
    <t>TXN0005669</t>
  </si>
  <si>
    <t>TXN0005670</t>
  </si>
  <si>
    <t>TXN0005671</t>
  </si>
  <si>
    <t>TXN0005672</t>
  </si>
  <si>
    <t>TXN0005673</t>
  </si>
  <si>
    <t>TXN0005674</t>
  </si>
  <si>
    <t>TXN0005675</t>
  </si>
  <si>
    <t>TXN0005676</t>
  </si>
  <si>
    <t>TXN0005677</t>
  </si>
  <si>
    <t>TXN0005678</t>
  </si>
  <si>
    <t>TXN0005679</t>
  </si>
  <si>
    <t>TXN0005680</t>
  </si>
  <si>
    <t>TXN0005681</t>
  </si>
  <si>
    <t>TXN0005682</t>
  </si>
  <si>
    <t>TXN0005683</t>
  </si>
  <si>
    <t>TXN0005684</t>
  </si>
  <si>
    <t>TXN0005685</t>
  </si>
  <si>
    <t>TXN0005686</t>
  </si>
  <si>
    <t>TXN0005687</t>
  </si>
  <si>
    <t>TXN0005688</t>
  </si>
  <si>
    <t>TXN0005689</t>
  </si>
  <si>
    <t>TXN0005690</t>
  </si>
  <si>
    <t>2025-01-22</t>
  </si>
  <si>
    <t>TXN0005691</t>
  </si>
  <si>
    <t>TXN0005692</t>
  </si>
  <si>
    <t>TXN0005693</t>
  </si>
  <si>
    <t>TXN0005694</t>
  </si>
  <si>
    <t>TXN0005695</t>
  </si>
  <si>
    <t>TXN0005696</t>
  </si>
  <si>
    <t>TXN0005697</t>
  </si>
  <si>
    <t>TXN0005698</t>
  </si>
  <si>
    <t>TXN0005699</t>
  </si>
  <si>
    <t>TXN0005700</t>
  </si>
  <si>
    <t>TXN0005701</t>
  </si>
  <si>
    <t>TXN0005702</t>
  </si>
  <si>
    <t>TXN0005703</t>
  </si>
  <si>
    <t>TXN0005704</t>
  </si>
  <si>
    <t>TXN0005705</t>
  </si>
  <si>
    <t>TXN0005706</t>
  </si>
  <si>
    <t>2024-01-29</t>
  </si>
  <si>
    <t>TXN0005707</t>
  </si>
  <si>
    <t>TXN0005708</t>
  </si>
  <si>
    <t>TXN0005709</t>
  </si>
  <si>
    <t>TXN0005710</t>
  </si>
  <si>
    <t>TXN0005711</t>
  </si>
  <si>
    <t>TXN0005712</t>
  </si>
  <si>
    <t>TXN0005713</t>
  </si>
  <si>
    <t>TXN0005714</t>
  </si>
  <si>
    <t>TXN0005715</t>
  </si>
  <si>
    <t>TXN0005716</t>
  </si>
  <si>
    <t>TXN0005717</t>
  </si>
  <si>
    <t>TXN0005718</t>
  </si>
  <si>
    <t>TXN0005719</t>
  </si>
  <si>
    <t>TXN0005720</t>
  </si>
  <si>
    <t>TXN0005721</t>
  </si>
  <si>
    <t>TXN0005722</t>
  </si>
  <si>
    <t>TXN0005723</t>
  </si>
  <si>
    <t>TXN0005724</t>
  </si>
  <si>
    <t>TXN0005725</t>
  </si>
  <si>
    <t>TXN0005726</t>
  </si>
  <si>
    <t>TXN0005727</t>
  </si>
  <si>
    <t>TXN0005728</t>
  </si>
  <si>
    <t>TXN0005729</t>
  </si>
  <si>
    <t>TXN0005730</t>
  </si>
  <si>
    <t>TXN0005731</t>
  </si>
  <si>
    <t>TXN0005732</t>
  </si>
  <si>
    <t>TXN0005733</t>
  </si>
  <si>
    <t>TXN0005734</t>
  </si>
  <si>
    <t>TXN0005735</t>
  </si>
  <si>
    <t>TXN0005736</t>
  </si>
  <si>
    <t>TXN0005737</t>
  </si>
  <si>
    <t>TXN0005738</t>
  </si>
  <si>
    <t>TXN0005739</t>
  </si>
  <si>
    <t>TXN0005740</t>
  </si>
  <si>
    <t>TXN0005741</t>
  </si>
  <si>
    <t>TXN0005742</t>
  </si>
  <si>
    <t>TXN0005743</t>
  </si>
  <si>
    <t>TXN0005744</t>
  </si>
  <si>
    <t>TXN0005745</t>
  </si>
  <si>
    <t>TXN0005746</t>
  </si>
  <si>
    <t>TXN0005747</t>
  </si>
  <si>
    <t>TXN0005748</t>
  </si>
  <si>
    <t>TXN0005749</t>
  </si>
  <si>
    <t>TXN0005750</t>
  </si>
  <si>
    <t>TXN0005751</t>
  </si>
  <si>
    <t>TXN0005752</t>
  </si>
  <si>
    <t>TXN0005753</t>
  </si>
  <si>
    <t>TXN0005754</t>
  </si>
  <si>
    <t>TXN0005755</t>
  </si>
  <si>
    <t>TXN0005756</t>
  </si>
  <si>
    <t>TXN0005757</t>
  </si>
  <si>
    <t>TXN0005758</t>
  </si>
  <si>
    <t>TXN0005759</t>
  </si>
  <si>
    <t>TXN0005760</t>
  </si>
  <si>
    <t>TXN0005761</t>
  </si>
  <si>
    <t>TXN0005762</t>
  </si>
  <si>
    <t>TXN0005763</t>
  </si>
  <si>
    <t>TXN0005764</t>
  </si>
  <si>
    <t>TXN0005765</t>
  </si>
  <si>
    <t>TXN0005766</t>
  </si>
  <si>
    <t>TXN0005767</t>
  </si>
  <si>
    <t>TXN0005768</t>
  </si>
  <si>
    <t>TXN0005769</t>
  </si>
  <si>
    <t>TXN0005770</t>
  </si>
  <si>
    <t>TXN0005771</t>
  </si>
  <si>
    <t>TXN0005772</t>
  </si>
  <si>
    <t>TXN0005773</t>
  </si>
  <si>
    <t>TXN0005774</t>
  </si>
  <si>
    <t>TXN0005775</t>
  </si>
  <si>
    <t>TXN0005776</t>
  </si>
  <si>
    <t>TXN0005777</t>
  </si>
  <si>
    <t>TXN0005778</t>
  </si>
  <si>
    <t>TXN0005779</t>
  </si>
  <si>
    <t>TXN0005780</t>
  </si>
  <si>
    <t>TXN0005781</t>
  </si>
  <si>
    <t>TXN0005782</t>
  </si>
  <si>
    <t>TXN0005783</t>
  </si>
  <si>
    <t>TXN0005784</t>
  </si>
  <si>
    <t>TXN0005785</t>
  </si>
  <si>
    <t>TXN0005786</t>
  </si>
  <si>
    <t>TXN0005787</t>
  </si>
  <si>
    <t>TXN0005788</t>
  </si>
  <si>
    <t>TXN0005789</t>
  </si>
  <si>
    <t>TXN0005790</t>
  </si>
  <si>
    <t>TXN0005791</t>
  </si>
  <si>
    <t>TXN0005792</t>
  </si>
  <si>
    <t>TXN0005793</t>
  </si>
  <si>
    <t>TXN0005794</t>
  </si>
  <si>
    <t>TXN0005795</t>
  </si>
  <si>
    <t>TXN0005796</t>
  </si>
  <si>
    <t>TXN0005797</t>
  </si>
  <si>
    <t>TXN0005798</t>
  </si>
  <si>
    <t>TXN0005799</t>
  </si>
  <si>
    <t>TXN0005800</t>
  </si>
  <si>
    <t>TXN0005801</t>
  </si>
  <si>
    <t>TXN0005802</t>
  </si>
  <si>
    <t>TXN0005803</t>
  </si>
  <si>
    <t>TXN0005804</t>
  </si>
  <si>
    <t>TXN0005805</t>
  </si>
  <si>
    <t>TXN0005806</t>
  </si>
  <si>
    <t>TXN0005807</t>
  </si>
  <si>
    <t>TXN0005808</t>
  </si>
  <si>
    <t>TXN0005809</t>
  </si>
  <si>
    <t>TXN0005810</t>
  </si>
  <si>
    <t>TXN0005811</t>
  </si>
  <si>
    <t>TXN0005812</t>
  </si>
  <si>
    <t>TXN0005813</t>
  </si>
  <si>
    <t>TXN0005814</t>
  </si>
  <si>
    <t>TXN0005815</t>
  </si>
  <si>
    <t>TXN0005816</t>
  </si>
  <si>
    <t>TXN0005817</t>
  </si>
  <si>
    <t>TXN0005818</t>
  </si>
  <si>
    <t>TXN0005819</t>
  </si>
  <si>
    <t>TXN0005820</t>
  </si>
  <si>
    <t>TXN0005821</t>
  </si>
  <si>
    <t>TXN0005822</t>
  </si>
  <si>
    <t>TXN0005823</t>
  </si>
  <si>
    <t>TXN0005824</t>
  </si>
  <si>
    <t>TXN0005825</t>
  </si>
  <si>
    <t>TXN0005826</t>
  </si>
  <si>
    <t>TXN0005827</t>
  </si>
  <si>
    <t>TXN0005828</t>
  </si>
  <si>
    <t>TXN0005829</t>
  </si>
  <si>
    <t>TXN0005830</t>
  </si>
  <si>
    <t>TXN0005831</t>
  </si>
  <si>
    <t>TXN0005832</t>
  </si>
  <si>
    <t>TXN0005833</t>
  </si>
  <si>
    <t>TXN0005834</t>
  </si>
  <si>
    <t>TXN0005835</t>
  </si>
  <si>
    <t>TXN0005836</t>
  </si>
  <si>
    <t>TXN0005837</t>
  </si>
  <si>
    <t>TXN0005838</t>
  </si>
  <si>
    <t>TXN0005839</t>
  </si>
  <si>
    <t>TXN0005840</t>
  </si>
  <si>
    <t>TXN0005841</t>
  </si>
  <si>
    <t>TXN0005842</t>
  </si>
  <si>
    <t>TXN0005843</t>
  </si>
  <si>
    <t>TXN0005844</t>
  </si>
  <si>
    <t>TXN0005845</t>
  </si>
  <si>
    <t>TXN0005846</t>
  </si>
  <si>
    <t>TXN0005847</t>
  </si>
  <si>
    <t>TXN0005848</t>
  </si>
  <si>
    <t>TXN0005849</t>
  </si>
  <si>
    <t>TXN0005850</t>
  </si>
  <si>
    <t>TXN0005851</t>
  </si>
  <si>
    <t>TXN0005852</t>
  </si>
  <si>
    <t>TXN0005853</t>
  </si>
  <si>
    <t>TXN0005854</t>
  </si>
  <si>
    <t>TXN0005855</t>
  </si>
  <si>
    <t>TXN0005856</t>
  </si>
  <si>
    <t>TXN0005857</t>
  </si>
  <si>
    <t>TXN0005858</t>
  </si>
  <si>
    <t>TXN0005859</t>
  </si>
  <si>
    <t>TXN0005860</t>
  </si>
  <si>
    <t>TXN0005861</t>
  </si>
  <si>
    <t>TXN0005862</t>
  </si>
  <si>
    <t>TXN0005863</t>
  </si>
  <si>
    <t>TXN0005864</t>
  </si>
  <si>
    <t>TXN0005865</t>
  </si>
  <si>
    <t>TXN0005866</t>
  </si>
  <si>
    <t>TXN0005867</t>
  </si>
  <si>
    <t>TXN0005868</t>
  </si>
  <si>
    <t>TXN0005869</t>
  </si>
  <si>
    <t>TXN0005870</t>
  </si>
  <si>
    <t>TXN0005871</t>
  </si>
  <si>
    <t>TXN0005872</t>
  </si>
  <si>
    <t>TXN0005873</t>
  </si>
  <si>
    <t>TXN0005874</t>
  </si>
  <si>
    <t>TXN0005875</t>
  </si>
  <si>
    <t>TXN0005876</t>
  </si>
  <si>
    <t>TXN0005877</t>
  </si>
  <si>
    <t>TXN0005878</t>
  </si>
  <si>
    <t>TXN0005879</t>
  </si>
  <si>
    <t>TXN0005880</t>
  </si>
  <si>
    <t>TXN0005881</t>
  </si>
  <si>
    <t>TXN0005882</t>
  </si>
  <si>
    <t>TXN0005883</t>
  </si>
  <si>
    <t>TXN0005884</t>
  </si>
  <si>
    <t>TXN0005885</t>
  </si>
  <si>
    <t>TXN0005886</t>
  </si>
  <si>
    <t>TXN0005887</t>
  </si>
  <si>
    <t>TXN0005888</t>
  </si>
  <si>
    <t>TXN0005889</t>
  </si>
  <si>
    <t>2023-07-20</t>
  </si>
  <si>
    <t>TXN0005890</t>
  </si>
  <si>
    <t>TXN0005891</t>
  </si>
  <si>
    <t>TXN0005892</t>
  </si>
  <si>
    <t>TXN0005893</t>
  </si>
  <si>
    <t>TXN0005894</t>
  </si>
  <si>
    <t>TXN0005895</t>
  </si>
  <si>
    <t>TXN0005896</t>
  </si>
  <si>
    <t>TXN0005897</t>
  </si>
  <si>
    <t>TXN0005898</t>
  </si>
  <si>
    <t>TXN0005899</t>
  </si>
  <si>
    <t>TXN0005900</t>
  </si>
  <si>
    <t>TXN0005901</t>
  </si>
  <si>
    <t>TXN0005902</t>
  </si>
  <si>
    <t>TXN0005903</t>
  </si>
  <si>
    <t>TXN0005904</t>
  </si>
  <si>
    <t>TXN0005905</t>
  </si>
  <si>
    <t>TXN0005906</t>
  </si>
  <si>
    <t>TXN0005907</t>
  </si>
  <si>
    <t>TXN0005908</t>
  </si>
  <si>
    <t>2024-04-28</t>
  </si>
  <si>
    <t>TXN0005909</t>
  </si>
  <si>
    <t>TXN0005910</t>
  </si>
  <si>
    <t>TXN0005911</t>
  </si>
  <si>
    <t>TXN0005912</t>
  </si>
  <si>
    <t>TXN0005913</t>
  </si>
  <si>
    <t>TXN0005914</t>
  </si>
  <si>
    <t>TXN0005915</t>
  </si>
  <si>
    <t>TXN0005916</t>
  </si>
  <si>
    <t>TXN0005917</t>
  </si>
  <si>
    <t>TXN0005918</t>
  </si>
  <si>
    <t>TXN0005919</t>
  </si>
  <si>
    <t>TXN0005920</t>
  </si>
  <si>
    <t>TXN0005921</t>
  </si>
  <si>
    <t>TXN0005922</t>
  </si>
  <si>
    <t>TXN0005923</t>
  </si>
  <si>
    <t>TXN0005924</t>
  </si>
  <si>
    <t>TXN0005925</t>
  </si>
  <si>
    <t>TXN0005926</t>
  </si>
  <si>
    <t>TXN0005927</t>
  </si>
  <si>
    <t>TXN0005928</t>
  </si>
  <si>
    <t>TXN0005929</t>
  </si>
  <si>
    <t>TXN0005930</t>
  </si>
  <si>
    <t>TXN0005931</t>
  </si>
  <si>
    <t>TXN0005932</t>
  </si>
  <si>
    <t>TXN0005933</t>
  </si>
  <si>
    <t>TXN0005934</t>
  </si>
  <si>
    <t>TXN0005935</t>
  </si>
  <si>
    <t>TXN0005936</t>
  </si>
  <si>
    <t>2023-05-07</t>
  </si>
  <si>
    <t>TXN0005937</t>
  </si>
  <si>
    <t>TXN0005938</t>
  </si>
  <si>
    <t>TXN0005939</t>
  </si>
  <si>
    <t>TXN0005940</t>
  </si>
  <si>
    <t>TXN0005941</t>
  </si>
  <si>
    <t>TXN0005942</t>
  </si>
  <si>
    <t>TXN0005943</t>
  </si>
  <si>
    <t>TXN0005944</t>
  </si>
  <si>
    <t>TXN0005945</t>
  </si>
  <si>
    <t>TXN0005946</t>
  </si>
  <si>
    <t>TXN0005947</t>
  </si>
  <si>
    <t>TXN0005948</t>
  </si>
  <si>
    <t>TXN0005949</t>
  </si>
  <si>
    <t>TXN0005950</t>
  </si>
  <si>
    <t>TXN0005951</t>
  </si>
  <si>
    <t>TXN0005952</t>
  </si>
  <si>
    <t>TXN0005953</t>
  </si>
  <si>
    <t>TXN0005954</t>
  </si>
  <si>
    <t>TXN0005955</t>
  </si>
  <si>
    <t>TXN0005956</t>
  </si>
  <si>
    <t>TXN0005957</t>
  </si>
  <si>
    <t>TXN0005958</t>
  </si>
  <si>
    <t>TXN0005959</t>
  </si>
  <si>
    <t>TXN0005960</t>
  </si>
  <si>
    <t>TXN0005961</t>
  </si>
  <si>
    <t>TXN0005962</t>
  </si>
  <si>
    <t>TXN0005963</t>
  </si>
  <si>
    <t>TXN0005964</t>
  </si>
  <si>
    <t>TXN0005965</t>
  </si>
  <si>
    <t>TXN0005966</t>
  </si>
  <si>
    <t>TXN0005967</t>
  </si>
  <si>
    <t>TXN0005968</t>
  </si>
  <si>
    <t>TXN0005969</t>
  </si>
  <si>
    <t>TXN0005970</t>
  </si>
  <si>
    <t>TXN0005971</t>
  </si>
  <si>
    <t>TXN0005972</t>
  </si>
  <si>
    <t>TXN0005973</t>
  </si>
  <si>
    <t>TXN0005974</t>
  </si>
  <si>
    <t>TXN0005975</t>
  </si>
  <si>
    <t>TXN0005976</t>
  </si>
  <si>
    <t>TXN0005977</t>
  </si>
  <si>
    <t>TXN0005978</t>
  </si>
  <si>
    <t>TXN0005979</t>
  </si>
  <si>
    <t>TXN0005980</t>
  </si>
  <si>
    <t>TXN0005981</t>
  </si>
  <si>
    <t>TXN0005982</t>
  </si>
  <si>
    <t>TXN0005983</t>
  </si>
  <si>
    <t>TXN0005984</t>
  </si>
  <si>
    <t>TXN0005985</t>
  </si>
  <si>
    <t>TXN0005986</t>
  </si>
  <si>
    <t>TXN0005987</t>
  </si>
  <si>
    <t>TXN0005988</t>
  </si>
  <si>
    <t>TXN0005989</t>
  </si>
  <si>
    <t>TXN0005990</t>
  </si>
  <si>
    <t>TXN0005991</t>
  </si>
  <si>
    <t>TXN0005992</t>
  </si>
  <si>
    <t>TXN0005993</t>
  </si>
  <si>
    <t>TXN0005994</t>
  </si>
  <si>
    <t>TXN0005995</t>
  </si>
  <si>
    <t>TXN0005996</t>
  </si>
  <si>
    <t>TXN0005997</t>
  </si>
  <si>
    <t>TXN0005998</t>
  </si>
  <si>
    <t>TXN0005999</t>
  </si>
  <si>
    <t>TXN0006000</t>
  </si>
  <si>
    <t>TXN0006001</t>
  </si>
  <si>
    <t>TXN0006002</t>
  </si>
  <si>
    <t>TXN0006003</t>
  </si>
  <si>
    <t>TXN0006004</t>
  </si>
  <si>
    <t>TXN0006005</t>
  </si>
  <si>
    <t>TXN0006006</t>
  </si>
  <si>
    <t>TXN0006007</t>
  </si>
  <si>
    <t>TXN0006008</t>
  </si>
  <si>
    <t>TXN0006009</t>
  </si>
  <si>
    <t>TXN0006010</t>
  </si>
  <si>
    <t>TXN0006011</t>
  </si>
  <si>
    <t>TXN0006012</t>
  </si>
  <si>
    <t>TXN0006013</t>
  </si>
  <si>
    <t>TXN0006014</t>
  </si>
  <si>
    <t>TXN0006015</t>
  </si>
  <si>
    <t>TXN0006016</t>
  </si>
  <si>
    <t>TXN0006017</t>
  </si>
  <si>
    <t>TXN0006018</t>
  </si>
  <si>
    <t>TXN0006019</t>
  </si>
  <si>
    <t>TXN0006020</t>
  </si>
  <si>
    <t>TXN0006021</t>
  </si>
  <si>
    <t>TXN0006022</t>
  </si>
  <si>
    <t>TXN0006023</t>
  </si>
  <si>
    <t>TXN0006024</t>
  </si>
  <si>
    <t>TXN0006025</t>
  </si>
  <si>
    <t>TXN0006026</t>
  </si>
  <si>
    <t>TXN0006027</t>
  </si>
  <si>
    <t>TXN0006028</t>
  </si>
  <si>
    <t>TXN0006029</t>
  </si>
  <si>
    <t>TXN0006030</t>
  </si>
  <si>
    <t>TXN0006031</t>
  </si>
  <si>
    <t>TXN0006032</t>
  </si>
  <si>
    <t>TXN0006033</t>
  </si>
  <si>
    <t>TXN0006034</t>
  </si>
  <si>
    <t>TXN0006035</t>
  </si>
  <si>
    <t>TXN0006036</t>
  </si>
  <si>
    <t>TXN0006037</t>
  </si>
  <si>
    <t>TXN0006038</t>
  </si>
  <si>
    <t>TXN0006039</t>
  </si>
  <si>
    <t>TXN0006040</t>
  </si>
  <si>
    <t>TXN0006041</t>
  </si>
  <si>
    <t>TXN0006042</t>
  </si>
  <si>
    <t>TXN0006043</t>
  </si>
  <si>
    <t>TXN0006044</t>
  </si>
  <si>
    <t>TXN0006045</t>
  </si>
  <si>
    <t>TXN0006046</t>
  </si>
  <si>
    <t>TXN0006047</t>
  </si>
  <si>
    <t>TXN0006048</t>
  </si>
  <si>
    <t>TXN0006049</t>
  </si>
  <si>
    <t>TXN0006050</t>
  </si>
  <si>
    <t>TXN0006051</t>
  </si>
  <si>
    <t>TXN0006052</t>
  </si>
  <si>
    <t>TXN0006053</t>
  </si>
  <si>
    <t>TXN0006054</t>
  </si>
  <si>
    <t>TXN0006055</t>
  </si>
  <si>
    <t>TXN0006056</t>
  </si>
  <si>
    <t>TXN0006057</t>
  </si>
  <si>
    <t>TXN0006058</t>
  </si>
  <si>
    <t>TXN0006059</t>
  </si>
  <si>
    <t>TXN0006060</t>
  </si>
  <si>
    <t>TXN0006061</t>
  </si>
  <si>
    <t>TXN0006062</t>
  </si>
  <si>
    <t>TXN0006063</t>
  </si>
  <si>
    <t>TXN0006064</t>
  </si>
  <si>
    <t>TXN0006065</t>
  </si>
  <si>
    <t>TXN0006066</t>
  </si>
  <si>
    <t>TXN0006067</t>
  </si>
  <si>
    <t>TXN0006068</t>
  </si>
  <si>
    <t>TXN0006069</t>
  </si>
  <si>
    <t>TXN0006070</t>
  </si>
  <si>
    <t>TXN0006071</t>
  </si>
  <si>
    <t>TXN0006072</t>
  </si>
  <si>
    <t>TXN0006073</t>
  </si>
  <si>
    <t>TXN0006074</t>
  </si>
  <si>
    <t>TXN0006075</t>
  </si>
  <si>
    <t>TXN0006076</t>
  </si>
  <si>
    <t>TXN0006077</t>
  </si>
  <si>
    <t>TXN0006078</t>
  </si>
  <si>
    <t>TXN0006079</t>
  </si>
  <si>
    <t>TXN0006080</t>
  </si>
  <si>
    <t>TXN0006081</t>
  </si>
  <si>
    <t>TXN0006082</t>
  </si>
  <si>
    <t>TXN0006083</t>
  </si>
  <si>
    <t>TXN0006084</t>
  </si>
  <si>
    <t>TXN0006085</t>
  </si>
  <si>
    <t>TXN0006086</t>
  </si>
  <si>
    <t>TXN0006087</t>
  </si>
  <si>
    <t>TXN0006088</t>
  </si>
  <si>
    <t>TXN0006089</t>
  </si>
  <si>
    <t>TXN0006090</t>
  </si>
  <si>
    <t>TXN0006091</t>
  </si>
  <si>
    <t>TXN0006092</t>
  </si>
  <si>
    <t>TXN0006093</t>
  </si>
  <si>
    <t>TXN0006094</t>
  </si>
  <si>
    <t>TXN0006095</t>
  </si>
  <si>
    <t>TXN0006096</t>
  </si>
  <si>
    <t>TXN0006097</t>
  </si>
  <si>
    <t>TXN0006098</t>
  </si>
  <si>
    <t>TXN0006099</t>
  </si>
  <si>
    <t>TXN0006100</t>
  </si>
  <si>
    <t>TXN0006101</t>
  </si>
  <si>
    <t>TXN0006102</t>
  </si>
  <si>
    <t>TXN0006103</t>
  </si>
  <si>
    <t>TXN0006104</t>
  </si>
  <si>
    <t>TXN0006105</t>
  </si>
  <si>
    <t>TXN0006106</t>
  </si>
  <si>
    <t>TXN0006107</t>
  </si>
  <si>
    <t>TXN0006108</t>
  </si>
  <si>
    <t>TXN0006109</t>
  </si>
  <si>
    <t>2022-07-08</t>
  </si>
  <si>
    <t>TXN0006110</t>
  </si>
  <si>
    <t>TXN0006111</t>
  </si>
  <si>
    <t>TXN0006112</t>
  </si>
  <si>
    <t>TXN0006113</t>
  </si>
  <si>
    <t>TXN0006114</t>
  </si>
  <si>
    <t>TXN0006115</t>
  </si>
  <si>
    <t>TXN0006116</t>
  </si>
  <si>
    <t>TXN0006117</t>
  </si>
  <si>
    <t>TXN0006118</t>
  </si>
  <si>
    <t>TXN0006119</t>
  </si>
  <si>
    <t>TXN0006120</t>
  </si>
  <si>
    <t>TXN0006121</t>
  </si>
  <si>
    <t>TXN0006122</t>
  </si>
  <si>
    <t>TXN0006123</t>
  </si>
  <si>
    <t>TXN0006124</t>
  </si>
  <si>
    <t>TXN0006125</t>
  </si>
  <si>
    <t>TXN0006126</t>
  </si>
  <si>
    <t>TXN0006127</t>
  </si>
  <si>
    <t>TXN0006128</t>
  </si>
  <si>
    <t>TXN0006129</t>
  </si>
  <si>
    <t>TXN0006130</t>
  </si>
  <si>
    <t>TXN0006131</t>
  </si>
  <si>
    <t>TXN0006132</t>
  </si>
  <si>
    <t>TXN0006133</t>
  </si>
  <si>
    <t>TXN0006134</t>
  </si>
  <si>
    <t>TXN0006135</t>
  </si>
  <si>
    <t>TXN0006136</t>
  </si>
  <si>
    <t>TXN0006137</t>
  </si>
  <si>
    <t>TXN0006138</t>
  </si>
  <si>
    <t>TXN0006139</t>
  </si>
  <si>
    <t>TXN0006140</t>
  </si>
  <si>
    <t>TXN0006141</t>
  </si>
  <si>
    <t>TXN0006142</t>
  </si>
  <si>
    <t>TXN0006143</t>
  </si>
  <si>
    <t>TXN0006144</t>
  </si>
  <si>
    <t>TXN0006145</t>
  </si>
  <si>
    <t>TXN0006146</t>
  </si>
  <si>
    <t>TXN0006147</t>
  </si>
  <si>
    <t>TXN0006148</t>
  </si>
  <si>
    <t>TXN0006149</t>
  </si>
  <si>
    <t>TXN0006150</t>
  </si>
  <si>
    <t>TXN0006151</t>
  </si>
  <si>
    <t>TXN0006152</t>
  </si>
  <si>
    <t>TXN0006153</t>
  </si>
  <si>
    <t>TXN0006154</t>
  </si>
  <si>
    <t>TXN0006155</t>
  </si>
  <si>
    <t>TXN0006156</t>
  </si>
  <si>
    <t>TXN0006157</t>
  </si>
  <si>
    <t>TXN0006158</t>
  </si>
  <si>
    <t>TXN0006159</t>
  </si>
  <si>
    <t>TXN0006160</t>
  </si>
  <si>
    <t>TXN0006161</t>
  </si>
  <si>
    <t>TXN0006162</t>
  </si>
  <si>
    <t>TXN0006163</t>
  </si>
  <si>
    <t>TXN0006164</t>
  </si>
  <si>
    <t>TXN0006165</t>
  </si>
  <si>
    <t>TXN0006166</t>
  </si>
  <si>
    <t>TXN0006167</t>
  </si>
  <si>
    <t>TXN0006168</t>
  </si>
  <si>
    <t>TXN0006169</t>
  </si>
  <si>
    <t>TXN0006170</t>
  </si>
  <si>
    <t>TXN0006171</t>
  </si>
  <si>
    <t>TXN0006172</t>
  </si>
  <si>
    <t>TXN0006173</t>
  </si>
  <si>
    <t>TXN0006174</t>
  </si>
  <si>
    <t>TXN0006175</t>
  </si>
  <si>
    <t>TXN0006176</t>
  </si>
  <si>
    <t>TXN0006177</t>
  </si>
  <si>
    <t>TXN0006178</t>
  </si>
  <si>
    <t>TXN0006179</t>
  </si>
  <si>
    <t>TXN0006180</t>
  </si>
  <si>
    <t>TXN0006181</t>
  </si>
  <si>
    <t>TXN0006182</t>
  </si>
  <si>
    <t>TXN0006183</t>
  </si>
  <si>
    <t>TXN0006184</t>
  </si>
  <si>
    <t>TXN0006185</t>
  </si>
  <si>
    <t>TXN0006186</t>
  </si>
  <si>
    <t>TXN0006187</t>
  </si>
  <si>
    <t>TXN0006188</t>
  </si>
  <si>
    <t>TXN0006189</t>
  </si>
  <si>
    <t>TXN0006190</t>
  </si>
  <si>
    <t>TXN0006191</t>
  </si>
  <si>
    <t>TXN0006192</t>
  </si>
  <si>
    <t>2025-06-20</t>
  </si>
  <si>
    <t>TXN0006193</t>
  </si>
  <si>
    <t>TXN0006194</t>
  </si>
  <si>
    <t>TXN0006195</t>
  </si>
  <si>
    <t>TXN0006196</t>
  </si>
  <si>
    <t>TXN0006197</t>
  </si>
  <si>
    <t>TXN0006198</t>
  </si>
  <si>
    <t>TXN0006199</t>
  </si>
  <si>
    <t>TXN0006200</t>
  </si>
  <si>
    <t>TXN0006201</t>
  </si>
  <si>
    <t>TXN0006202</t>
  </si>
  <si>
    <t>TXN0006203</t>
  </si>
  <si>
    <t>TXN0006204</t>
  </si>
  <si>
    <t>TXN0006205</t>
  </si>
  <si>
    <t>TXN0006206</t>
  </si>
  <si>
    <t>TXN0006207</t>
  </si>
  <si>
    <t>TXN0006208</t>
  </si>
  <si>
    <t>TXN0006209</t>
  </si>
  <si>
    <t>TXN0006210</t>
  </si>
  <si>
    <t>TXN0006211</t>
  </si>
  <si>
    <t>TXN0006212</t>
  </si>
  <si>
    <t>TXN0006213</t>
  </si>
  <si>
    <t>2024-12-28</t>
  </si>
  <si>
    <t>TXN0006214</t>
  </si>
  <si>
    <t>TXN0006215</t>
  </si>
  <si>
    <t>TXN0006216</t>
  </si>
  <si>
    <t>TXN0006217</t>
  </si>
  <si>
    <t>TXN0006218</t>
  </si>
  <si>
    <t>TXN0006219</t>
  </si>
  <si>
    <t>TXN0006220</t>
  </si>
  <si>
    <t>TXN0006221</t>
  </si>
  <si>
    <t>TXN0006222</t>
  </si>
  <si>
    <t>TXN0006223</t>
  </si>
  <si>
    <t>TXN0006224</t>
  </si>
  <si>
    <t>TXN0006225</t>
  </si>
  <si>
    <t>TXN0006226</t>
  </si>
  <si>
    <t>TXN0006227</t>
  </si>
  <si>
    <t>TXN0006228</t>
  </si>
  <si>
    <t>TXN0006229</t>
  </si>
  <si>
    <t>TXN0006230</t>
  </si>
  <si>
    <t>2023-01-17</t>
  </si>
  <si>
    <t>TXN0006231</t>
  </si>
  <si>
    <t>TXN0006232</t>
  </si>
  <si>
    <t>TXN0006233</t>
  </si>
  <si>
    <t>TXN0006234</t>
  </si>
  <si>
    <t>TXN0006235</t>
  </si>
  <si>
    <t>TXN0006236</t>
  </si>
  <si>
    <t>TXN0006237</t>
  </si>
  <si>
    <t>TXN0006238</t>
  </si>
  <si>
    <t>TXN0006239</t>
  </si>
  <si>
    <t>TXN0006240</t>
  </si>
  <si>
    <t>2024-11-13</t>
  </si>
  <si>
    <t>TXN0006241</t>
  </si>
  <si>
    <t>TXN0006242</t>
  </si>
  <si>
    <t>TXN0006243</t>
  </si>
  <si>
    <t>TXN0006244</t>
  </si>
  <si>
    <t>TXN0006245</t>
  </si>
  <si>
    <t>TXN0006246</t>
  </si>
  <si>
    <t>TXN0006247</t>
  </si>
  <si>
    <t>TXN0006248</t>
  </si>
  <si>
    <t>TXN0006249</t>
  </si>
  <si>
    <t>TXN0006250</t>
  </si>
  <si>
    <t>TXN0006251</t>
  </si>
  <si>
    <t>TXN0006252</t>
  </si>
  <si>
    <t>TXN0006253</t>
  </si>
  <si>
    <t>TXN0006254</t>
  </si>
  <si>
    <t>TXN0006255</t>
  </si>
  <si>
    <t>TXN0006256</t>
  </si>
  <si>
    <t>TXN0006257</t>
  </si>
  <si>
    <t>TXN0006258</t>
  </si>
  <si>
    <t>TXN0006259</t>
  </si>
  <si>
    <t>TXN0006260</t>
  </si>
  <si>
    <t>TXN0006261</t>
  </si>
  <si>
    <t>TXN0006262</t>
  </si>
  <si>
    <t>TXN0006263</t>
  </si>
  <si>
    <t>TXN0006264</t>
  </si>
  <si>
    <t>TXN0006265</t>
  </si>
  <si>
    <t>TXN0006266</t>
  </si>
  <si>
    <t>TXN0006267</t>
  </si>
  <si>
    <t>TXN0006268</t>
  </si>
  <si>
    <t>TXN0006269</t>
  </si>
  <si>
    <t>TXN0006270</t>
  </si>
  <si>
    <t>TXN0006271</t>
  </si>
  <si>
    <t>TXN0006272</t>
  </si>
  <si>
    <t>TXN0006273</t>
  </si>
  <si>
    <t>TXN0006274</t>
  </si>
  <si>
    <t>TXN0006275</t>
  </si>
  <si>
    <t>TXN0006276</t>
  </si>
  <si>
    <t>TXN0006277</t>
  </si>
  <si>
    <t>TXN0006278</t>
  </si>
  <si>
    <t>TXN0006279</t>
  </si>
  <si>
    <t>TXN0006280</t>
  </si>
  <si>
    <t>TXN0006281</t>
  </si>
  <si>
    <t>TXN0006282</t>
  </si>
  <si>
    <t>TXN0006283</t>
  </si>
  <si>
    <t>TXN0006284</t>
  </si>
  <si>
    <t>TXN0006285</t>
  </si>
  <si>
    <t>TXN0006286</t>
  </si>
  <si>
    <t>TXN0006287</t>
  </si>
  <si>
    <t>TXN0006288</t>
  </si>
  <si>
    <t>TXN0006289</t>
  </si>
  <si>
    <t>TXN0006290</t>
  </si>
  <si>
    <t>TXN0006291</t>
  </si>
  <si>
    <t>TXN0006292</t>
  </si>
  <si>
    <t>TXN0006293</t>
  </si>
  <si>
    <t>TXN0006294</t>
  </si>
  <si>
    <t>TXN0006295</t>
  </si>
  <si>
    <t>TXN0006296</t>
  </si>
  <si>
    <t>TXN0006297</t>
  </si>
  <si>
    <t>TXN0006298</t>
  </si>
  <si>
    <t>TXN0006299</t>
  </si>
  <si>
    <t>TXN0006300</t>
  </si>
  <si>
    <t>TXN0006301</t>
  </si>
  <si>
    <t>TXN0006302</t>
  </si>
  <si>
    <t>TXN0006303</t>
  </si>
  <si>
    <t>TXN0006304</t>
  </si>
  <si>
    <t>TXN0006305</t>
  </si>
  <si>
    <t>TXN0006306</t>
  </si>
  <si>
    <t>TXN0006307</t>
  </si>
  <si>
    <t>TXN0006308</t>
  </si>
  <si>
    <t>TXN0006309</t>
  </si>
  <si>
    <t>TXN0006310</t>
  </si>
  <si>
    <t>TXN0006311</t>
  </si>
  <si>
    <t>TXN0006312</t>
  </si>
  <si>
    <t>TXN0006313</t>
  </si>
  <si>
    <t>TXN0006314</t>
  </si>
  <si>
    <t>TXN0006315</t>
  </si>
  <si>
    <t>TXN0006316</t>
  </si>
  <si>
    <t>TXN0006317</t>
  </si>
  <si>
    <t>TXN0006318</t>
  </si>
  <si>
    <t>TXN0006319</t>
  </si>
  <si>
    <t>TXN0006320</t>
  </si>
  <si>
    <t>TXN0006321</t>
  </si>
  <si>
    <t>TXN0006322</t>
  </si>
  <si>
    <t>TXN0006323</t>
  </si>
  <si>
    <t>TXN0006324</t>
  </si>
  <si>
    <t>TXN0006325</t>
  </si>
  <si>
    <t>TXN0006326</t>
  </si>
  <si>
    <t>TXN0006327</t>
  </si>
  <si>
    <t>TXN0006328</t>
  </si>
  <si>
    <t>TXN0006329</t>
  </si>
  <si>
    <t>TXN0006330</t>
  </si>
  <si>
    <t>TXN0006331</t>
  </si>
  <si>
    <t>TXN0006332</t>
  </si>
  <si>
    <t>TXN0006333</t>
  </si>
  <si>
    <t>TXN0006334</t>
  </si>
  <si>
    <t>TXN0006335</t>
  </si>
  <si>
    <t>TXN0006336</t>
  </si>
  <si>
    <t>TXN0006337</t>
  </si>
  <si>
    <t>TXN0006338</t>
  </si>
  <si>
    <t>TXN0006339</t>
  </si>
  <si>
    <t>TXN0006340</t>
  </si>
  <si>
    <t>TXN0006341</t>
  </si>
  <si>
    <t>TXN0006342</t>
  </si>
  <si>
    <t>TXN0006343</t>
  </si>
  <si>
    <t>TXN0006344</t>
  </si>
  <si>
    <t>TXN0006345</t>
  </si>
  <si>
    <t>TXN0006346</t>
  </si>
  <si>
    <t>TXN0006347</t>
  </si>
  <si>
    <t>TXN0006348</t>
  </si>
  <si>
    <t>TXN0006349</t>
  </si>
  <si>
    <t>TXN0006350</t>
  </si>
  <si>
    <t>TXN0006351</t>
  </si>
  <si>
    <t>2023-03-09</t>
  </si>
  <si>
    <t>TXN0006352</t>
  </si>
  <si>
    <t>TXN0006353</t>
  </si>
  <si>
    <t>TXN0006354</t>
  </si>
  <si>
    <t>TXN0006355</t>
  </si>
  <si>
    <t>TXN0006356</t>
  </si>
  <si>
    <t>TXN0006357</t>
  </si>
  <si>
    <t>TXN0006358</t>
  </si>
  <si>
    <t>TXN0006359</t>
  </si>
  <si>
    <t>TXN0006360</t>
  </si>
  <si>
    <t>TXN0006361</t>
  </si>
  <si>
    <t>TXN0006362</t>
  </si>
  <si>
    <t>TXN0006363</t>
  </si>
  <si>
    <t>TXN0006364</t>
  </si>
  <si>
    <t>TXN0006365</t>
  </si>
  <si>
    <t>TXN0006366</t>
  </si>
  <si>
    <t>TXN0006367</t>
  </si>
  <si>
    <t>TXN0006368</t>
  </si>
  <si>
    <t>TXN0006369</t>
  </si>
  <si>
    <t>TXN0006370</t>
  </si>
  <si>
    <t>TXN0006371</t>
  </si>
  <si>
    <t>TXN0006372</t>
  </si>
  <si>
    <t>TXN0006373</t>
  </si>
  <si>
    <t>TXN0006374</t>
  </si>
  <si>
    <t>TXN0006375</t>
  </si>
  <si>
    <t>TXN0006376</t>
  </si>
  <si>
    <t>TXN0006377</t>
  </si>
  <si>
    <t>TXN0006378</t>
  </si>
  <si>
    <t>TXN0006379</t>
  </si>
  <si>
    <t>TXN0006380</t>
  </si>
  <si>
    <t>TXN0006381</t>
  </si>
  <si>
    <t>TXN0006382</t>
  </si>
  <si>
    <t>TXN0006383</t>
  </si>
  <si>
    <t>TXN0006384</t>
  </si>
  <si>
    <t>TXN0006385</t>
  </si>
  <si>
    <t>TXN0006386</t>
  </si>
  <si>
    <t>TXN0006387</t>
  </si>
  <si>
    <t>TXN0006388</t>
  </si>
  <si>
    <t>TXN0006389</t>
  </si>
  <si>
    <t>TXN0006390</t>
  </si>
  <si>
    <t>TXN0006391</t>
  </si>
  <si>
    <t>TXN0006392</t>
  </si>
  <si>
    <t>TXN0006393</t>
  </si>
  <si>
    <t>TXN0006394</t>
  </si>
  <si>
    <t>TXN0006395</t>
  </si>
  <si>
    <t>TXN0006396</t>
  </si>
  <si>
    <t>TXN0006397</t>
  </si>
  <si>
    <t>TXN0006398</t>
  </si>
  <si>
    <t>TXN0006399</t>
  </si>
  <si>
    <t>TXN0006400</t>
  </si>
  <si>
    <t>TXN0006401</t>
  </si>
  <si>
    <t>TXN0006402</t>
  </si>
  <si>
    <t>TXN0006403</t>
  </si>
  <si>
    <t>TXN0006404</t>
  </si>
  <si>
    <t>TXN0006405</t>
  </si>
  <si>
    <t>TXN0006406</t>
  </si>
  <si>
    <t>TXN0006407</t>
  </si>
  <si>
    <t>TXN0006408</t>
  </si>
  <si>
    <t>TXN0006409</t>
  </si>
  <si>
    <t>TXN0006410</t>
  </si>
  <si>
    <t>TXN0006411</t>
  </si>
  <si>
    <t>TXN0006412</t>
  </si>
  <si>
    <t>TXN0006413</t>
  </si>
  <si>
    <t>TXN0006414</t>
  </si>
  <si>
    <t>TXN0006415</t>
  </si>
  <si>
    <t>TXN0006416</t>
  </si>
  <si>
    <t>TXN0006417</t>
  </si>
  <si>
    <t>TXN0006418</t>
  </si>
  <si>
    <t>TXN0006419</t>
  </si>
  <si>
    <t>TXN0006420</t>
  </si>
  <si>
    <t>TXN0006421</t>
  </si>
  <si>
    <t>TXN0006422</t>
  </si>
  <si>
    <t>TXN0006423</t>
  </si>
  <si>
    <t>TXN0006424</t>
  </si>
  <si>
    <t>TXN0006425</t>
  </si>
  <si>
    <t>TXN0006426</t>
  </si>
  <si>
    <t>TXN0006427</t>
  </si>
  <si>
    <t>TXN0006428</t>
  </si>
  <si>
    <t>TXN0006429</t>
  </si>
  <si>
    <t>TXN0006430</t>
  </si>
  <si>
    <t>TXN0006431</t>
  </si>
  <si>
    <t>TXN0006432</t>
  </si>
  <si>
    <t>TXN0006433</t>
  </si>
  <si>
    <t>TXN0006434</t>
  </si>
  <si>
    <t>TXN0006435</t>
  </si>
  <si>
    <t>TXN0006436</t>
  </si>
  <si>
    <t>TXN0006437</t>
  </si>
  <si>
    <t>TXN0006438</t>
  </si>
  <si>
    <t>TXN0006439</t>
  </si>
  <si>
    <t>TXN0006440</t>
  </si>
  <si>
    <t>TXN0006441</t>
  </si>
  <si>
    <t>TXN0006442</t>
  </si>
  <si>
    <t>TXN0006443</t>
  </si>
  <si>
    <t>TXN0006444</t>
  </si>
  <si>
    <t>TXN0006445</t>
  </si>
  <si>
    <t>TXN0006446</t>
  </si>
  <si>
    <t>TXN0006447</t>
  </si>
  <si>
    <t>TXN0006448</t>
  </si>
  <si>
    <t>TXN0006449</t>
  </si>
  <si>
    <t>TXN0006450</t>
  </si>
  <si>
    <t>TXN0006451</t>
  </si>
  <si>
    <t>TXN0006452</t>
  </si>
  <si>
    <t>TXN0006453</t>
  </si>
  <si>
    <t>TXN0006454</t>
  </si>
  <si>
    <t>TXN0006455</t>
  </si>
  <si>
    <t>TXN0006456</t>
  </si>
  <si>
    <t>TXN0006457</t>
  </si>
  <si>
    <t>TXN0006458</t>
  </si>
  <si>
    <t>TXN0006459</t>
  </si>
  <si>
    <t>TXN0006460</t>
  </si>
  <si>
    <t>TXN0006461</t>
  </si>
  <si>
    <t>TXN0006462</t>
  </si>
  <si>
    <t>TXN0006463</t>
  </si>
  <si>
    <t>TXN0006464</t>
  </si>
  <si>
    <t>TXN0006465</t>
  </si>
  <si>
    <t>TXN0006466</t>
  </si>
  <si>
    <t>TXN0006467</t>
  </si>
  <si>
    <t>TXN0006468</t>
  </si>
  <si>
    <t>TXN0006469</t>
  </si>
  <si>
    <t>TXN0006470</t>
  </si>
  <si>
    <t>TXN0006471</t>
  </si>
  <si>
    <t>TXN0006472</t>
  </si>
  <si>
    <t>TXN0006473</t>
  </si>
  <si>
    <t>TXN0006474</t>
  </si>
  <si>
    <t>TXN0006475</t>
  </si>
  <si>
    <t>TXN0006476</t>
  </si>
  <si>
    <t>TXN0006477</t>
  </si>
  <si>
    <t>TXN0006478</t>
  </si>
  <si>
    <t>TXN0006479</t>
  </si>
  <si>
    <t>TXN0006480</t>
  </si>
  <si>
    <t>TXN0006481</t>
  </si>
  <si>
    <t>TXN0006482</t>
  </si>
  <si>
    <t>TXN0006483</t>
  </si>
  <si>
    <t>TXN0006484</t>
  </si>
  <si>
    <t>TXN0006485</t>
  </si>
  <si>
    <t>TXN0006486</t>
  </si>
  <si>
    <t>TXN0006487</t>
  </si>
  <si>
    <t>TXN0006488</t>
  </si>
  <si>
    <t>TXN0006489</t>
  </si>
  <si>
    <t>TXN0006490</t>
  </si>
  <si>
    <t>TXN0006491</t>
  </si>
  <si>
    <t>TXN0006492</t>
  </si>
  <si>
    <t>TXN0006493</t>
  </si>
  <si>
    <t>TXN0006494</t>
  </si>
  <si>
    <t>TXN0006495</t>
  </si>
  <si>
    <t>TXN0006496</t>
  </si>
  <si>
    <t>TXN0006497</t>
  </si>
  <si>
    <t>TXN0006498</t>
  </si>
  <si>
    <t>TXN0006499</t>
  </si>
  <si>
    <t>TXN0006500</t>
  </si>
  <si>
    <t>TXN0006501</t>
  </si>
  <si>
    <t>TXN0006502</t>
  </si>
  <si>
    <t>TXN0006503</t>
  </si>
  <si>
    <t>TXN0006504</t>
  </si>
  <si>
    <t>TXN0006505</t>
  </si>
  <si>
    <t>TXN0006506</t>
  </si>
  <si>
    <t>TXN0006507</t>
  </si>
  <si>
    <t>TXN0006508</t>
  </si>
  <si>
    <t>TXN0006509</t>
  </si>
  <si>
    <t>TXN0006510</t>
  </si>
  <si>
    <t>TXN0006511</t>
  </si>
  <si>
    <t>TXN0006512</t>
  </si>
  <si>
    <t>TXN0006513</t>
  </si>
  <si>
    <t>TXN0006514</t>
  </si>
  <si>
    <t>TXN0006515</t>
  </si>
  <si>
    <t>TXN0006516</t>
  </si>
  <si>
    <t>TXN0006517</t>
  </si>
  <si>
    <t>TXN0006518</t>
  </si>
  <si>
    <t>TXN0006519</t>
  </si>
  <si>
    <t>TXN0006520</t>
  </si>
  <si>
    <t>TXN0006521</t>
  </si>
  <si>
    <t>TXN0006522</t>
  </si>
  <si>
    <t>TXN0006523</t>
  </si>
  <si>
    <t>TXN0006524</t>
  </si>
  <si>
    <t>TXN0006525</t>
  </si>
  <si>
    <t>TXN0006526</t>
  </si>
  <si>
    <t>TXN0006527</t>
  </si>
  <si>
    <t>TXN0006528</t>
  </si>
  <si>
    <t>TXN0006529</t>
  </si>
  <si>
    <t>TXN0006530</t>
  </si>
  <si>
    <t>TXN0006531</t>
  </si>
  <si>
    <t>TXN0006532</t>
  </si>
  <si>
    <t>TXN0006533</t>
  </si>
  <si>
    <t>TXN0006534</t>
  </si>
  <si>
    <t>TXN0006535</t>
  </si>
  <si>
    <t>TXN0006536</t>
  </si>
  <si>
    <t>TXN0006537</t>
  </si>
  <si>
    <t>TXN0006538</t>
  </si>
  <si>
    <t>TXN0006539</t>
  </si>
  <si>
    <t>TXN0006540</t>
  </si>
  <si>
    <t>TXN0006541</t>
  </si>
  <si>
    <t>TXN0006542</t>
  </si>
  <si>
    <t>TXN0006543</t>
  </si>
  <si>
    <t>TXN0006544</t>
  </si>
  <si>
    <t>TXN0006545</t>
  </si>
  <si>
    <t>TXN0006546</t>
  </si>
  <si>
    <t>TXN0006547</t>
  </si>
  <si>
    <t>TXN0006548</t>
  </si>
  <si>
    <t>TXN0006549</t>
  </si>
  <si>
    <t>TXN0006550</t>
  </si>
  <si>
    <t>TXN0006551</t>
  </si>
  <si>
    <t>TXN0006552</t>
  </si>
  <si>
    <t>TXN0006553</t>
  </si>
  <si>
    <t>TXN0006554</t>
  </si>
  <si>
    <t>TXN0006555</t>
  </si>
  <si>
    <t>TXN0006556</t>
  </si>
  <si>
    <t>TXN0006557</t>
  </si>
  <si>
    <t>TXN0006558</t>
  </si>
  <si>
    <t>TXN0006559</t>
  </si>
  <si>
    <t>TXN0006560</t>
  </si>
  <si>
    <t>TXN0006561</t>
  </si>
  <si>
    <t>TXN0006562</t>
  </si>
  <si>
    <t>TXN0006563</t>
  </si>
  <si>
    <t>TXN0006564</t>
  </si>
  <si>
    <t>TXN0006565</t>
  </si>
  <si>
    <t>TXN0006566</t>
  </si>
  <si>
    <t>TXN0006567</t>
  </si>
  <si>
    <t>TXN0006568</t>
  </si>
  <si>
    <t>TXN0006569</t>
  </si>
  <si>
    <t>TXN0006570</t>
  </si>
  <si>
    <t>TXN0006571</t>
  </si>
  <si>
    <t>TXN0006572</t>
  </si>
  <si>
    <t>TXN0006573</t>
  </si>
  <si>
    <t>TXN0006574</t>
  </si>
  <si>
    <t>TXN0006575</t>
  </si>
  <si>
    <t>TXN0006576</t>
  </si>
  <si>
    <t>TXN0006577</t>
  </si>
  <si>
    <t>TXN0006578</t>
  </si>
  <si>
    <t>TXN0006579</t>
  </si>
  <si>
    <t>TXN0006580</t>
  </si>
  <si>
    <t>TXN0006581</t>
  </si>
  <si>
    <t>TXN0006582</t>
  </si>
  <si>
    <t>TXN0006583</t>
  </si>
  <si>
    <t>TXN0006584</t>
  </si>
  <si>
    <t>TXN0006585</t>
  </si>
  <si>
    <t>TXN0006586</t>
  </si>
  <si>
    <t>TXN0006587</t>
  </si>
  <si>
    <t>TXN0006588</t>
  </si>
  <si>
    <t>TXN0006589</t>
  </si>
  <si>
    <t>TXN0006590</t>
  </si>
  <si>
    <t>TXN0006591</t>
  </si>
  <si>
    <t>TXN0006592</t>
  </si>
  <si>
    <t>TXN0006593</t>
  </si>
  <si>
    <t>TXN0006594</t>
  </si>
  <si>
    <t>TXN0006595</t>
  </si>
  <si>
    <t>TXN0006596</t>
  </si>
  <si>
    <t>TXN0006597</t>
  </si>
  <si>
    <t>TXN0006598</t>
  </si>
  <si>
    <t>TXN0006599</t>
  </si>
  <si>
    <t>TXN0006600</t>
  </si>
  <si>
    <t>TXN0006601</t>
  </si>
  <si>
    <t>TXN0006602</t>
  </si>
  <si>
    <t>TXN0006603</t>
  </si>
  <si>
    <t>TXN0006604</t>
  </si>
  <si>
    <t>TXN0006605</t>
  </si>
  <si>
    <t>TXN0006606</t>
  </si>
  <si>
    <t>2023-08-09</t>
  </si>
  <si>
    <t>TXN0006607</t>
  </si>
  <si>
    <t>TXN0006608</t>
  </si>
  <si>
    <t>TXN0006609</t>
  </si>
  <si>
    <t>TXN0006610</t>
  </si>
  <si>
    <t>TXN0006611</t>
  </si>
  <si>
    <t>TXN0006612</t>
  </si>
  <si>
    <t>TXN0006613</t>
  </si>
  <si>
    <t>TXN0006614</t>
  </si>
  <si>
    <t>TXN0006615</t>
  </si>
  <si>
    <t>TXN0006616</t>
  </si>
  <si>
    <t>TXN0006617</t>
  </si>
  <si>
    <t>TXN0006618</t>
  </si>
  <si>
    <t>TXN0006619</t>
  </si>
  <si>
    <t>TXN0006620</t>
  </si>
  <si>
    <t>TXN0006621</t>
  </si>
  <si>
    <t>TXN0006622</t>
  </si>
  <si>
    <t>TXN0006623</t>
  </si>
  <si>
    <t>TXN0006624</t>
  </si>
  <si>
    <t>TXN0006625</t>
  </si>
  <si>
    <t>TXN0006626</t>
  </si>
  <si>
    <t>TXN0006627</t>
  </si>
  <si>
    <t>TXN0006628</t>
  </si>
  <si>
    <t>TXN0006629</t>
  </si>
  <si>
    <t>TXN0006630</t>
  </si>
  <si>
    <t>TXN0006631</t>
  </si>
  <si>
    <t>TXN0006632</t>
  </si>
  <si>
    <t>TXN0006633</t>
  </si>
  <si>
    <t>TXN0006634</t>
  </si>
  <si>
    <t>TXN0006635</t>
  </si>
  <si>
    <t>TXN0006636</t>
  </si>
  <si>
    <t>TXN0006637</t>
  </si>
  <si>
    <t>TXN0006638</t>
  </si>
  <si>
    <t>TXN0006639</t>
  </si>
  <si>
    <t>TXN0006640</t>
  </si>
  <si>
    <t>TXN0006641</t>
  </si>
  <si>
    <t>TXN0006642</t>
  </si>
  <si>
    <t>TXN0006643</t>
  </si>
  <si>
    <t>TXN0006644</t>
  </si>
  <si>
    <t>TXN0006645</t>
  </si>
  <si>
    <t>TXN0006646</t>
  </si>
  <si>
    <t>TXN0006647</t>
  </si>
  <si>
    <t>TXN0006648</t>
  </si>
  <si>
    <t>TXN0006649</t>
  </si>
  <si>
    <t>TXN0006650</t>
  </si>
  <si>
    <t>TXN0006651</t>
  </si>
  <si>
    <t>TXN0006652</t>
  </si>
  <si>
    <t>TXN0006653</t>
  </si>
  <si>
    <t>TXN0006654</t>
  </si>
  <si>
    <t>TXN0006655</t>
  </si>
  <si>
    <t>TXN0006656</t>
  </si>
  <si>
    <t>TXN0006657</t>
  </si>
  <si>
    <t>TXN0006658</t>
  </si>
  <si>
    <t>TXN0006659</t>
  </si>
  <si>
    <t>TXN0006660</t>
  </si>
  <si>
    <t>TXN0006661</t>
  </si>
  <si>
    <t>TXN0006662</t>
  </si>
  <si>
    <t>TXN0006663</t>
  </si>
  <si>
    <t>TXN0006664</t>
  </si>
  <si>
    <t>TXN0006665</t>
  </si>
  <si>
    <t>TXN0006666</t>
  </si>
  <si>
    <t>TXN0006667</t>
  </si>
  <si>
    <t>TXN0006668</t>
  </si>
  <si>
    <t>TXN0006669</t>
  </si>
  <si>
    <t>TXN0006670</t>
  </si>
  <si>
    <t>TXN0006671</t>
  </si>
  <si>
    <t>TXN0006672</t>
  </si>
  <si>
    <t>TXN0006673</t>
  </si>
  <si>
    <t>TXN0006674</t>
  </si>
  <si>
    <t>TXN0006675</t>
  </si>
  <si>
    <t>TXN0006676</t>
  </si>
  <si>
    <t>TXN0006677</t>
  </si>
  <si>
    <t>TXN0006678</t>
  </si>
  <si>
    <t>TXN0006679</t>
  </si>
  <si>
    <t>TXN0006680</t>
  </si>
  <si>
    <t>TXN0006681</t>
  </si>
  <si>
    <t>TXN0006682</t>
  </si>
  <si>
    <t>TXN0006683</t>
  </si>
  <si>
    <t>TXN0006684</t>
  </si>
  <si>
    <t>TXN0006685</t>
  </si>
  <si>
    <t>TXN0006686</t>
  </si>
  <si>
    <t>TXN0006687</t>
  </si>
  <si>
    <t>TXN0006688</t>
  </si>
  <si>
    <t>TXN0006689</t>
  </si>
  <si>
    <t>TXN0006690</t>
  </si>
  <si>
    <t>TXN0006691</t>
  </si>
  <si>
    <t>TXN0006692</t>
  </si>
  <si>
    <t>TXN0006693</t>
  </si>
  <si>
    <t>TXN0006694</t>
  </si>
  <si>
    <t>TXN0006695</t>
  </si>
  <si>
    <t>TXN0006696</t>
  </si>
  <si>
    <t>TXN0006697</t>
  </si>
  <si>
    <t>TXN0006698</t>
  </si>
  <si>
    <t>TXN0006699</t>
  </si>
  <si>
    <t>TXN0006700</t>
  </si>
  <si>
    <t>TXN0006701</t>
  </si>
  <si>
    <t>TXN0006702</t>
  </si>
  <si>
    <t>TXN0006703</t>
  </si>
  <si>
    <t>TXN0006704</t>
  </si>
  <si>
    <t>TXN0006705</t>
  </si>
  <si>
    <t>TXN0006706</t>
  </si>
  <si>
    <t>TXN0006707</t>
  </si>
  <si>
    <t>TXN0006708</t>
  </si>
  <si>
    <t>TXN0006709</t>
  </si>
  <si>
    <t>TXN0006710</t>
  </si>
  <si>
    <t>TXN0006711</t>
  </si>
  <si>
    <t>TXN0006712</t>
  </si>
  <si>
    <t>TXN0006713</t>
  </si>
  <si>
    <t>TXN0006714</t>
  </si>
  <si>
    <t>TXN0006715</t>
  </si>
  <si>
    <t>TXN0006716</t>
  </si>
  <si>
    <t>TXN0006717</t>
  </si>
  <si>
    <t>TXN0006718</t>
  </si>
  <si>
    <t>TXN0006719</t>
  </si>
  <si>
    <t>TXN0006720</t>
  </si>
  <si>
    <t>TXN0006721</t>
  </si>
  <si>
    <t>2024-08-14</t>
  </si>
  <si>
    <t>TXN0006722</t>
  </si>
  <si>
    <t>TXN0006723</t>
  </si>
  <si>
    <t>TXN0006724</t>
  </si>
  <si>
    <t>TXN0006725</t>
  </si>
  <si>
    <t>TXN0006726</t>
  </si>
  <si>
    <t>TXN0006727</t>
  </si>
  <si>
    <t>TXN0006728</t>
  </si>
  <si>
    <t>TXN0006729</t>
  </si>
  <si>
    <t>TXN0006730</t>
  </si>
  <si>
    <t>TXN0006731</t>
  </si>
  <si>
    <t>TXN0006732</t>
  </si>
  <si>
    <t>TXN0006733</t>
  </si>
  <si>
    <t>TXN0006734</t>
  </si>
  <si>
    <t>TXN0006735</t>
  </si>
  <si>
    <t>TXN0006736</t>
  </si>
  <si>
    <t>TXN0006737</t>
  </si>
  <si>
    <t>TXN0006738</t>
  </si>
  <si>
    <t>TXN0006739</t>
  </si>
  <si>
    <t>TXN0006740</t>
  </si>
  <si>
    <t>TXN0006741</t>
  </si>
  <si>
    <t>TXN0006742</t>
  </si>
  <si>
    <t>TXN0006743</t>
  </si>
  <si>
    <t>TXN0006744</t>
  </si>
  <si>
    <t>TXN0006745</t>
  </si>
  <si>
    <t>TXN0006746</t>
  </si>
  <si>
    <t>TXN0006747</t>
  </si>
  <si>
    <t>TXN0006748</t>
  </si>
  <si>
    <t>TXN0006749</t>
  </si>
  <si>
    <t>TXN0006750</t>
  </si>
  <si>
    <t>TXN0006751</t>
  </si>
  <si>
    <t>TXN0006752</t>
  </si>
  <si>
    <t>TXN0006753</t>
  </si>
  <si>
    <t>TXN0006754</t>
  </si>
  <si>
    <t>TXN0006755</t>
  </si>
  <si>
    <t>TXN0006756</t>
  </si>
  <si>
    <t>TXN0006757</t>
  </si>
  <si>
    <t>TXN0006758</t>
  </si>
  <si>
    <t>TXN0006759</t>
  </si>
  <si>
    <t>TXN0006760</t>
  </si>
  <si>
    <t>TXN0006761</t>
  </si>
  <si>
    <t>TXN0006762</t>
  </si>
  <si>
    <t>TXN0006763</t>
  </si>
  <si>
    <t>TXN0006764</t>
  </si>
  <si>
    <t>TXN0006765</t>
  </si>
  <si>
    <t>TXN0006766</t>
  </si>
  <si>
    <t>TXN0006767</t>
  </si>
  <si>
    <t>TXN0006768</t>
  </si>
  <si>
    <t>TXN0006769</t>
  </si>
  <si>
    <t>TXN0006770</t>
  </si>
  <si>
    <t>TXN0006771</t>
  </si>
  <si>
    <t>TXN0006772</t>
  </si>
  <si>
    <t>TXN0006773</t>
  </si>
  <si>
    <t>TXN0006774</t>
  </si>
  <si>
    <t>TXN0006775</t>
  </si>
  <si>
    <t>TXN0006776</t>
  </si>
  <si>
    <t>TXN0006777</t>
  </si>
  <si>
    <t>TXN0006778</t>
  </si>
  <si>
    <t>TXN0006779</t>
  </si>
  <si>
    <t>TXN0006780</t>
  </si>
  <si>
    <t>TXN0006781</t>
  </si>
  <si>
    <t>TXN0006782</t>
  </si>
  <si>
    <t>TXN0006783</t>
  </si>
  <si>
    <t>TXN0006784</t>
  </si>
  <si>
    <t>TXN0006785</t>
  </si>
  <si>
    <t>TXN0006786</t>
  </si>
  <si>
    <t>TXN0006787</t>
  </si>
  <si>
    <t>TXN0006788</t>
  </si>
  <si>
    <t>TXN0006789</t>
  </si>
  <si>
    <t>TXN0006790</t>
  </si>
  <si>
    <t>TXN0006791</t>
  </si>
  <si>
    <t>TXN0006792</t>
  </si>
  <si>
    <t>TXN0006793</t>
  </si>
  <si>
    <t>TXN0006794</t>
  </si>
  <si>
    <t>TXN0006795</t>
  </si>
  <si>
    <t>TXN0006796</t>
  </si>
  <si>
    <t>TXN0006797</t>
  </si>
  <si>
    <t>TXN0006798</t>
  </si>
  <si>
    <t>TXN0006799</t>
  </si>
  <si>
    <t>TXN0006800</t>
  </si>
  <si>
    <t>TXN0006801</t>
  </si>
  <si>
    <t>TXN0006802</t>
  </si>
  <si>
    <t>TXN0006803</t>
  </si>
  <si>
    <t>TXN0006804</t>
  </si>
  <si>
    <t>TXN0006805</t>
  </si>
  <si>
    <t>TXN0006806</t>
  </si>
  <si>
    <t>TXN0006807</t>
  </si>
  <si>
    <t>TXN0006808</t>
  </si>
  <si>
    <t>TXN0006809</t>
  </si>
  <si>
    <t>TXN0006810</t>
  </si>
  <si>
    <t>TXN0006811</t>
  </si>
  <si>
    <t>TXN0006812</t>
  </si>
  <si>
    <t>TXN0006813</t>
  </si>
  <si>
    <t>TXN0006814</t>
  </si>
  <si>
    <t>TXN0006815</t>
  </si>
  <si>
    <t>TXN0006816</t>
  </si>
  <si>
    <t>TXN0006817</t>
  </si>
  <si>
    <t>TXN0006818</t>
  </si>
  <si>
    <t>TXN0006819</t>
  </si>
  <si>
    <t>TXN0006820</t>
  </si>
  <si>
    <t>TXN0006821</t>
  </si>
  <si>
    <t>TXN0006822</t>
  </si>
  <si>
    <t>TXN0006823</t>
  </si>
  <si>
    <t>TXN0006824</t>
  </si>
  <si>
    <t>TXN0006825</t>
  </si>
  <si>
    <t>TXN0006826</t>
  </si>
  <si>
    <t>TXN0006827</t>
  </si>
  <si>
    <t>TXN0006828</t>
  </si>
  <si>
    <t>TXN0006829</t>
  </si>
  <si>
    <t>TXN0006830</t>
  </si>
  <si>
    <t>TXN0006831</t>
  </si>
  <si>
    <t>TXN0006832</t>
  </si>
  <si>
    <t>TXN0006833</t>
  </si>
  <si>
    <t>TXN0006834</t>
  </si>
  <si>
    <t>TXN0006835</t>
  </si>
  <si>
    <t>TXN0006836</t>
  </si>
  <si>
    <t>TXN0006837</t>
  </si>
  <si>
    <t>TXN0006838</t>
  </si>
  <si>
    <t>TXN0006839</t>
  </si>
  <si>
    <t>TXN0006840</t>
  </si>
  <si>
    <t>TXN0006841</t>
  </si>
  <si>
    <t>TXN0006842</t>
  </si>
  <si>
    <t>TXN0006843</t>
  </si>
  <si>
    <t>TXN0006844</t>
  </si>
  <si>
    <t>TXN0006845</t>
  </si>
  <si>
    <t>TXN0006846</t>
  </si>
  <si>
    <t>TXN0006847</t>
  </si>
  <si>
    <t>TXN0006848</t>
  </si>
  <si>
    <t>TXN0006849</t>
  </si>
  <si>
    <t>TXN0006850</t>
  </si>
  <si>
    <t>TXN0006851</t>
  </si>
  <si>
    <t>TXN0006852</t>
  </si>
  <si>
    <t>TXN0006853</t>
  </si>
  <si>
    <t>TXN0006854</t>
  </si>
  <si>
    <t>TXN0006855</t>
  </si>
  <si>
    <t>TXN0006856</t>
  </si>
  <si>
    <t>TXN0006857</t>
  </si>
  <si>
    <t>TXN0006858</t>
  </si>
  <si>
    <t>TXN0006859</t>
  </si>
  <si>
    <t>TXN0006860</t>
  </si>
  <si>
    <t>TXN0006861</t>
  </si>
  <si>
    <t>TXN0006862</t>
  </si>
  <si>
    <t>TXN0006863</t>
  </si>
  <si>
    <t>TXN0006864</t>
  </si>
  <si>
    <t>TXN0006865</t>
  </si>
  <si>
    <t>TXN0006866</t>
  </si>
  <si>
    <t>TXN0006867</t>
  </si>
  <si>
    <t>TXN0006868</t>
  </si>
  <si>
    <t>TXN0006869</t>
  </si>
  <si>
    <t>TXN0006870</t>
  </si>
  <si>
    <t>TXN0006871</t>
  </si>
  <si>
    <t>TXN0006872</t>
  </si>
  <si>
    <t>TXN0006873</t>
  </si>
  <si>
    <t>TXN0006874</t>
  </si>
  <si>
    <t>TXN0006875</t>
  </si>
  <si>
    <t>TXN0006876</t>
  </si>
  <si>
    <t>TXN0006877</t>
  </si>
  <si>
    <t>TXN0006878</t>
  </si>
  <si>
    <t>TXN0006879</t>
  </si>
  <si>
    <t>TXN0006880</t>
  </si>
  <si>
    <t>TXN0006881</t>
  </si>
  <si>
    <t>TXN0006882</t>
  </si>
  <si>
    <t>TXN0006883</t>
  </si>
  <si>
    <t>TXN0006884</t>
  </si>
  <si>
    <t>TXN0006885</t>
  </si>
  <si>
    <t>TXN0006886</t>
  </si>
  <si>
    <t>TXN0006887</t>
  </si>
  <si>
    <t>TXN0006888</t>
  </si>
  <si>
    <t>TXN0006889</t>
  </si>
  <si>
    <t>TXN0006890</t>
  </si>
  <si>
    <t>TXN0006891</t>
  </si>
  <si>
    <t>TXN0006892</t>
  </si>
  <si>
    <t>TXN0006893</t>
  </si>
  <si>
    <t>TXN0006894</t>
  </si>
  <si>
    <t>TXN0006895</t>
  </si>
  <si>
    <t>TXN0006896</t>
  </si>
  <si>
    <t>TXN0006897</t>
  </si>
  <si>
    <t>TXN0006898</t>
  </si>
  <si>
    <t>TXN0006899</t>
  </si>
  <si>
    <t>TXN0006900</t>
  </si>
  <si>
    <t>TXN0006901</t>
  </si>
  <si>
    <t>TXN0006902</t>
  </si>
  <si>
    <t>TXN0006903</t>
  </si>
  <si>
    <t>TXN0006904</t>
  </si>
  <si>
    <t>TXN0006905</t>
  </si>
  <si>
    <t>TXN0006906</t>
  </si>
  <si>
    <t>TXN0006907</t>
  </si>
  <si>
    <t>TXN0006908</t>
  </si>
  <si>
    <t>TXN0006909</t>
  </si>
  <si>
    <t>TXN0006910</t>
  </si>
  <si>
    <t>TXN0006911</t>
  </si>
  <si>
    <t>TXN0006912</t>
  </si>
  <si>
    <t>TXN0006913</t>
  </si>
  <si>
    <t>TXN0006914</t>
  </si>
  <si>
    <t>TXN0006915</t>
  </si>
  <si>
    <t>TXN0006916</t>
  </si>
  <si>
    <t>TXN0006917</t>
  </si>
  <si>
    <t>TXN0006918</t>
  </si>
  <si>
    <t>TXN0006919</t>
  </si>
  <si>
    <t>TXN0006920</t>
  </si>
  <si>
    <t>TXN0006921</t>
  </si>
  <si>
    <t>TXN0006922</t>
  </si>
  <si>
    <t>TXN0006923</t>
  </si>
  <si>
    <t>TXN0006924</t>
  </si>
  <si>
    <t>TXN0006925</t>
  </si>
  <si>
    <t>TXN0006926</t>
  </si>
  <si>
    <t>TXN0006927</t>
  </si>
  <si>
    <t>TXN0006928</t>
  </si>
  <si>
    <t>TXN0006929</t>
  </si>
  <si>
    <t>TXN0006930</t>
  </si>
  <si>
    <t>TXN0006931</t>
  </si>
  <si>
    <t>TXN0006932</t>
  </si>
  <si>
    <t>TXN0006933</t>
  </si>
  <si>
    <t>TXN0006934</t>
  </si>
  <si>
    <t>TXN0006935</t>
  </si>
  <si>
    <t>TXN0006936</t>
  </si>
  <si>
    <t>TXN0006937</t>
  </si>
  <si>
    <t>TXN0006938</t>
  </si>
  <si>
    <t>TXN0006939</t>
  </si>
  <si>
    <t>TXN0006940</t>
  </si>
  <si>
    <t>TXN0006941</t>
  </si>
  <si>
    <t>TXN0006942</t>
  </si>
  <si>
    <t>TXN0006943</t>
  </si>
  <si>
    <t>TXN0006944</t>
  </si>
  <si>
    <t>TXN0006945</t>
  </si>
  <si>
    <t>TXN0006946</t>
  </si>
  <si>
    <t>TXN0006947</t>
  </si>
  <si>
    <t>TXN0006948</t>
  </si>
  <si>
    <t>TXN0006949</t>
  </si>
  <si>
    <t>TXN0006950</t>
  </si>
  <si>
    <t>TXN0006951</t>
  </si>
  <si>
    <t>TXN0006952</t>
  </si>
  <si>
    <t>TXN0006953</t>
  </si>
  <si>
    <t>TXN0006954</t>
  </si>
  <si>
    <t>TXN0006955</t>
  </si>
  <si>
    <t>TXN0006956</t>
  </si>
  <si>
    <t>TXN0006957</t>
  </si>
  <si>
    <t>TXN0006958</t>
  </si>
  <si>
    <t>TXN0006959</t>
  </si>
  <si>
    <t>TXN0006960</t>
  </si>
  <si>
    <t>TXN0006961</t>
  </si>
  <si>
    <t>TXN0006962</t>
  </si>
  <si>
    <t>TXN0006963</t>
  </si>
  <si>
    <t>TXN0006964</t>
  </si>
  <si>
    <t>TXN0006965</t>
  </si>
  <si>
    <t>TXN0006966</t>
  </si>
  <si>
    <t>TXN0006967</t>
  </si>
  <si>
    <t>TXN0006968</t>
  </si>
  <si>
    <t>TXN0006969</t>
  </si>
  <si>
    <t>TXN0006970</t>
  </si>
  <si>
    <t>TXN0006971</t>
  </si>
  <si>
    <t>TXN0006972</t>
  </si>
  <si>
    <t>TXN0006973</t>
  </si>
  <si>
    <t>TXN0006974</t>
  </si>
  <si>
    <t>TXN0006975</t>
  </si>
  <si>
    <t>TXN0006976</t>
  </si>
  <si>
    <t>TXN0006977</t>
  </si>
  <si>
    <t>TXN0006978</t>
  </si>
  <si>
    <t>TXN0006979</t>
  </si>
  <si>
    <t>2025-04-26</t>
  </si>
  <si>
    <t>TXN0006980</t>
  </si>
  <si>
    <t>TXN0006981</t>
  </si>
  <si>
    <t>TXN0006982</t>
  </si>
  <si>
    <t>TXN0006983</t>
  </si>
  <si>
    <t>TXN0006984</t>
  </si>
  <si>
    <t>TXN0006985</t>
  </si>
  <si>
    <t>TXN0006986</t>
  </si>
  <si>
    <t>TXN0006987</t>
  </si>
  <si>
    <t>TXN0006988</t>
  </si>
  <si>
    <t>TXN0006989</t>
  </si>
  <si>
    <t>TXN0006990</t>
  </si>
  <si>
    <t>TXN0006991</t>
  </si>
  <si>
    <t>TXN0006992</t>
  </si>
  <si>
    <t>TXN0006993</t>
  </si>
  <si>
    <t>TXN0006994</t>
  </si>
  <si>
    <t>TXN0006995</t>
  </si>
  <si>
    <t>TXN0006996</t>
  </si>
  <si>
    <t>TXN0006997</t>
  </si>
  <si>
    <t>TXN0006998</t>
  </si>
  <si>
    <t>TXN0006999</t>
  </si>
  <si>
    <t>TXN0007000</t>
  </si>
  <si>
    <t>TXN0007001</t>
  </si>
  <si>
    <t>TXN0007002</t>
  </si>
  <si>
    <t>TXN0007003</t>
  </si>
  <si>
    <t>TXN0007004</t>
  </si>
  <si>
    <t>TXN0007005</t>
  </si>
  <si>
    <t>TXN0007006</t>
  </si>
  <si>
    <t>TXN0007007</t>
  </si>
  <si>
    <t>TXN0007008</t>
  </si>
  <si>
    <t>TXN0007009</t>
  </si>
  <si>
    <t>TXN0007010</t>
  </si>
  <si>
    <t>TXN0007011</t>
  </si>
  <si>
    <t>TXN0007012</t>
  </si>
  <si>
    <t>TXN0007013</t>
  </si>
  <si>
    <t>TXN0007014</t>
  </si>
  <si>
    <t>TXN0007015</t>
  </si>
  <si>
    <t>TXN0007016</t>
  </si>
  <si>
    <t>TXN0007017</t>
  </si>
  <si>
    <t>TXN0007018</t>
  </si>
  <si>
    <t>TXN0007019</t>
  </si>
  <si>
    <t>TXN0007020</t>
  </si>
  <si>
    <t>TXN0007021</t>
  </si>
  <si>
    <t>TXN0007022</t>
  </si>
  <si>
    <t>TXN0007023</t>
  </si>
  <si>
    <t>TXN0007024</t>
  </si>
  <si>
    <t>TXN0007025</t>
  </si>
  <si>
    <t>TXN0007026</t>
  </si>
  <si>
    <t>TXN0007027</t>
  </si>
  <si>
    <t>TXN0007028</t>
  </si>
  <si>
    <t>TXN0007029</t>
  </si>
  <si>
    <t>TXN0007030</t>
  </si>
  <si>
    <t>TXN0007031</t>
  </si>
  <si>
    <t>TXN0007032</t>
  </si>
  <si>
    <t>TXN0007033</t>
  </si>
  <si>
    <t>TXN0007034</t>
  </si>
  <si>
    <t>TXN0007035</t>
  </si>
  <si>
    <t>TXN0007036</t>
  </si>
  <si>
    <t>TXN0007037</t>
  </si>
  <si>
    <t>TXN0007038</t>
  </si>
  <si>
    <t>TXN0007039</t>
  </si>
  <si>
    <t>TXN0007040</t>
  </si>
  <si>
    <t>TXN0007041</t>
  </si>
  <si>
    <t>TXN0007042</t>
  </si>
  <si>
    <t>TXN0007043</t>
  </si>
  <si>
    <t>TXN0007044</t>
  </si>
  <si>
    <t>TXN0007045</t>
  </si>
  <si>
    <t>TXN0007046</t>
  </si>
  <si>
    <t>TXN0007047</t>
  </si>
  <si>
    <t>TXN0007048</t>
  </si>
  <si>
    <t>TXN0007049</t>
  </si>
  <si>
    <t>TXN0007050</t>
  </si>
  <si>
    <t>TXN0007051</t>
  </si>
  <si>
    <t>TXN0007052</t>
  </si>
  <si>
    <t>TXN0007053</t>
  </si>
  <si>
    <t>TXN0007054</t>
  </si>
  <si>
    <t>TXN0007055</t>
  </si>
  <si>
    <t>TXN0007056</t>
  </si>
  <si>
    <t>TXN0007057</t>
  </si>
  <si>
    <t>TXN0007058</t>
  </si>
  <si>
    <t>TXN0007059</t>
  </si>
  <si>
    <t>TXN0007060</t>
  </si>
  <si>
    <t>TXN0007061</t>
  </si>
  <si>
    <t>TXN0007062</t>
  </si>
  <si>
    <t>TXN0007063</t>
  </si>
  <si>
    <t>TXN0007064</t>
  </si>
  <si>
    <t>TXN0007065</t>
  </si>
  <si>
    <t>TXN0007066</t>
  </si>
  <si>
    <t>TXN0007067</t>
  </si>
  <si>
    <t>TXN0007068</t>
  </si>
  <si>
    <t>TXN0007069</t>
  </si>
  <si>
    <t>TXN0007070</t>
  </si>
  <si>
    <t>TXN0007071</t>
  </si>
  <si>
    <t>TXN0007072</t>
  </si>
  <si>
    <t>TXN0007073</t>
  </si>
  <si>
    <t>TXN0007074</t>
  </si>
  <si>
    <t>TXN0007075</t>
  </si>
  <si>
    <t>TXN0007076</t>
  </si>
  <si>
    <t>TXN0007077</t>
  </si>
  <si>
    <t>TXN0007078</t>
  </si>
  <si>
    <t>TXN0007079</t>
  </si>
  <si>
    <t>TXN0007080</t>
  </si>
  <si>
    <t>TXN0007081</t>
  </si>
  <si>
    <t>TXN0007082</t>
  </si>
  <si>
    <t>TXN0007083</t>
  </si>
  <si>
    <t>TXN0007084</t>
  </si>
  <si>
    <t>TXN0007085</t>
  </si>
  <si>
    <t>TXN0007086</t>
  </si>
  <si>
    <t>TXN0007087</t>
  </si>
  <si>
    <t>2022-08-02</t>
  </si>
  <si>
    <t>TXN0007088</t>
  </si>
  <si>
    <t>TXN0007089</t>
  </si>
  <si>
    <t>TXN0007090</t>
  </si>
  <si>
    <t>TXN0007091</t>
  </si>
  <si>
    <t>TXN0007092</t>
  </si>
  <si>
    <t>TXN0007093</t>
  </si>
  <si>
    <t>TXN0007094</t>
  </si>
  <si>
    <t>TXN0007095</t>
  </si>
  <si>
    <t>TXN0007096</t>
  </si>
  <si>
    <t>TXN0007097</t>
  </si>
  <si>
    <t>TXN0007098</t>
  </si>
  <si>
    <t>TXN0007099</t>
  </si>
  <si>
    <t>TXN0007100</t>
  </si>
  <si>
    <t>TXN0007101</t>
  </si>
  <si>
    <t>TXN0007102</t>
  </si>
  <si>
    <t>TXN0007103</t>
  </si>
  <si>
    <t>TXN0007104</t>
  </si>
  <si>
    <t>TXN0007105</t>
  </si>
  <si>
    <t>TXN0007106</t>
  </si>
  <si>
    <t>2025-09-18</t>
  </si>
  <si>
    <t>TXN0007107</t>
  </si>
  <si>
    <t>TXN0007108</t>
  </si>
  <si>
    <t>TXN0007109</t>
  </si>
  <si>
    <t>TXN0007110</t>
  </si>
  <si>
    <t>TXN0007111</t>
  </si>
  <si>
    <t>TXN0007112</t>
  </si>
  <si>
    <t>TXN0007113</t>
  </si>
  <si>
    <t>TXN0007114</t>
  </si>
  <si>
    <t>TXN0007115</t>
  </si>
  <si>
    <t>TXN0007116</t>
  </si>
  <si>
    <t>TXN0007117</t>
  </si>
  <si>
    <t>TXN0007118</t>
  </si>
  <si>
    <t>2022-05-12</t>
  </si>
  <si>
    <t>TXN0007119</t>
  </si>
  <si>
    <t>TXN0007120</t>
  </si>
  <si>
    <t>TXN0007121</t>
  </si>
  <si>
    <t>TXN0007122</t>
  </si>
  <si>
    <t>TXN0007123</t>
  </si>
  <si>
    <t>TXN0007124</t>
  </si>
  <si>
    <t>TXN0007125</t>
  </si>
  <si>
    <t>TXN0007126</t>
  </si>
  <si>
    <t>TXN0007127</t>
  </si>
  <si>
    <t>TXN0007128</t>
  </si>
  <si>
    <t>TXN0007129</t>
  </si>
  <si>
    <t>TXN0007130</t>
  </si>
  <si>
    <t>TXN0007131</t>
  </si>
  <si>
    <t>TXN0007132</t>
  </si>
  <si>
    <t>TXN0007133</t>
  </si>
  <si>
    <t>TXN0007134</t>
  </si>
  <si>
    <t>TXN0007135</t>
  </si>
  <si>
    <t>TXN0007136</t>
  </si>
  <si>
    <t>TXN0007137</t>
  </si>
  <si>
    <t>TXN0007138</t>
  </si>
  <si>
    <t>TXN0007139</t>
  </si>
  <si>
    <t>TXN0007140</t>
  </si>
  <si>
    <t>TXN0007141</t>
  </si>
  <si>
    <t>TXN0007142</t>
  </si>
  <si>
    <t>TXN0007143</t>
  </si>
  <si>
    <t>TXN0007144</t>
  </si>
  <si>
    <t>TXN0007145</t>
  </si>
  <si>
    <t>TXN0007146</t>
  </si>
  <si>
    <t>TXN0007147</t>
  </si>
  <si>
    <t>TXN0007148</t>
  </si>
  <si>
    <t>TXN0007149</t>
  </si>
  <si>
    <t>TXN0007150</t>
  </si>
  <si>
    <t>TXN0007151</t>
  </si>
  <si>
    <t>TXN0007152</t>
  </si>
  <si>
    <t>TXN0007153</t>
  </si>
  <si>
    <t>TXN0007154</t>
  </si>
  <si>
    <t>TXN0007155</t>
  </si>
  <si>
    <t>TXN0007156</t>
  </si>
  <si>
    <t>TXN0007157</t>
  </si>
  <si>
    <t>TXN0007158</t>
  </si>
  <si>
    <t>TXN0007159</t>
  </si>
  <si>
    <t>TXN0007160</t>
  </si>
  <si>
    <t>TXN0007161</t>
  </si>
  <si>
    <t>TXN0007162</t>
  </si>
  <si>
    <t>TXN0007163</t>
  </si>
  <si>
    <t>TXN0007164</t>
  </si>
  <si>
    <t>TXN0007165</t>
  </si>
  <si>
    <t>TXN0007166</t>
  </si>
  <si>
    <t>TXN0007167</t>
  </si>
  <si>
    <t>TXN0007168</t>
  </si>
  <si>
    <t>TXN0007169</t>
  </si>
  <si>
    <t>TXN0007170</t>
  </si>
  <si>
    <t>TXN0007171</t>
  </si>
  <si>
    <t>TXN0007172</t>
  </si>
  <si>
    <t>TXN0007173</t>
  </si>
  <si>
    <t>TXN0007174</t>
  </si>
  <si>
    <t>TXN0007175</t>
  </si>
  <si>
    <t>TXN0007176</t>
  </si>
  <si>
    <t>TXN0007177</t>
  </si>
  <si>
    <t>TXN0007178</t>
  </si>
  <si>
    <t>TXN0007179</t>
  </si>
  <si>
    <t>TXN0007180</t>
  </si>
  <si>
    <t>TXN0007181</t>
  </si>
  <si>
    <t>TXN0007182</t>
  </si>
  <si>
    <t>TXN0007183</t>
  </si>
  <si>
    <t>TXN0007184</t>
  </si>
  <si>
    <t>TXN0007185</t>
  </si>
  <si>
    <t>TXN0007186</t>
  </si>
  <si>
    <t>TXN0007187</t>
  </si>
  <si>
    <t>TXN0007188</t>
  </si>
  <si>
    <t>TXN0007189</t>
  </si>
  <si>
    <t>TXN0007190</t>
  </si>
  <si>
    <t>TXN0007191</t>
  </si>
  <si>
    <t>TXN0007192</t>
  </si>
  <si>
    <t>TXN0007193</t>
  </si>
  <si>
    <t>TXN0007194</t>
  </si>
  <si>
    <t>TXN0007195</t>
  </si>
  <si>
    <t>TXN0007196</t>
  </si>
  <si>
    <t>TXN0007197</t>
  </si>
  <si>
    <t>TXN0007198</t>
  </si>
  <si>
    <t>TXN0007199</t>
  </si>
  <si>
    <t>TXN0007200</t>
  </si>
  <si>
    <t>TXN0007201</t>
  </si>
  <si>
    <t>TXN0007202</t>
  </si>
  <si>
    <t>TXN0007203</t>
  </si>
  <si>
    <t>TXN0007204</t>
  </si>
  <si>
    <t>TXN0007205</t>
  </si>
  <si>
    <t>TXN0007206</t>
  </si>
  <si>
    <t>TXN0007207</t>
  </si>
  <si>
    <t>TXN0007208</t>
  </si>
  <si>
    <t>TXN0007209</t>
  </si>
  <si>
    <t>TXN0007210</t>
  </si>
  <si>
    <t>TXN0007211</t>
  </si>
  <si>
    <t>TXN0007212</t>
  </si>
  <si>
    <t>TXN0007213</t>
  </si>
  <si>
    <t>TXN0007214</t>
  </si>
  <si>
    <t>TXN0007215</t>
  </si>
  <si>
    <t>TXN0007216</t>
  </si>
  <si>
    <t>TXN0007217</t>
  </si>
  <si>
    <t>TXN0007218</t>
  </si>
  <si>
    <t>TXN0007219</t>
  </si>
  <si>
    <t>TXN0007220</t>
  </si>
  <si>
    <t>TXN0007221</t>
  </si>
  <si>
    <t>TXN0007222</t>
  </si>
  <si>
    <t>TXN0007223</t>
  </si>
  <si>
    <t>TXN0007224</t>
  </si>
  <si>
    <t>TXN0007225</t>
  </si>
  <si>
    <t>TXN0007226</t>
  </si>
  <si>
    <t>TXN0007227</t>
  </si>
  <si>
    <t>TXN0007228</t>
  </si>
  <si>
    <t>TXN0007229</t>
  </si>
  <si>
    <t>TXN0007230</t>
  </si>
  <si>
    <t>TXN0007231</t>
  </si>
  <si>
    <t>TXN0007232</t>
  </si>
  <si>
    <t>TXN0007233</t>
  </si>
  <si>
    <t>TXN0007234</t>
  </si>
  <si>
    <t>TXN0007235</t>
  </si>
  <si>
    <t>TXN0007236</t>
  </si>
  <si>
    <t>TXN0007237</t>
  </si>
  <si>
    <t>TXN0007238</t>
  </si>
  <si>
    <t>TXN0007239</t>
  </si>
  <si>
    <t>TXN0007240</t>
  </si>
  <si>
    <t>TXN0007241</t>
  </si>
  <si>
    <t>TXN0007242</t>
  </si>
  <si>
    <t>TXN0007243</t>
  </si>
  <si>
    <t>TXN0007244</t>
  </si>
  <si>
    <t>TXN0007245</t>
  </si>
  <si>
    <t>TXN0007246</t>
  </si>
  <si>
    <t>TXN0007247</t>
  </si>
  <si>
    <t>TXN0007248</t>
  </si>
  <si>
    <t>TXN0007249</t>
  </si>
  <si>
    <t>TXN0007250</t>
  </si>
  <si>
    <t>TXN0007251</t>
  </si>
  <si>
    <t>TXN0007252</t>
  </si>
  <si>
    <t>TXN0007253</t>
  </si>
  <si>
    <t>TXN0007254</t>
  </si>
  <si>
    <t>TXN0007255</t>
  </si>
  <si>
    <t>TXN0007256</t>
  </si>
  <si>
    <t>TXN0007257</t>
  </si>
  <si>
    <t>TXN0007258</t>
  </si>
  <si>
    <t>TXN0007259</t>
  </si>
  <si>
    <t>TXN0007260</t>
  </si>
  <si>
    <t>TXN0007261</t>
  </si>
  <si>
    <t>TXN0007262</t>
  </si>
  <si>
    <t>TXN0007263</t>
  </si>
  <si>
    <t>TXN0007264</t>
  </si>
  <si>
    <t>TXN0007265</t>
  </si>
  <si>
    <t>TXN0007266</t>
  </si>
  <si>
    <t>TXN0007267</t>
  </si>
  <si>
    <t>TXN0007268</t>
  </si>
  <si>
    <t>TXN0007269</t>
  </si>
  <si>
    <t>TXN0007270</t>
  </si>
  <si>
    <t>TXN0007271</t>
  </si>
  <si>
    <t>TXN0007272</t>
  </si>
  <si>
    <t>TXN0007273</t>
  </si>
  <si>
    <t>TXN0007274</t>
  </si>
  <si>
    <t>TXN0007275</t>
  </si>
  <si>
    <t>TXN0007276</t>
  </si>
  <si>
    <t>TXN0007277</t>
  </si>
  <si>
    <t>TXN0007278</t>
  </si>
  <si>
    <t>TXN0007279</t>
  </si>
  <si>
    <t>TXN0007280</t>
  </si>
  <si>
    <t>TXN0007281</t>
  </si>
  <si>
    <t>TXN0007282</t>
  </si>
  <si>
    <t>TXN0007283</t>
  </si>
  <si>
    <t>TXN0007284</t>
  </si>
  <si>
    <t>TXN0007285</t>
  </si>
  <si>
    <t>TXN0007286</t>
  </si>
  <si>
    <t>TXN0007287</t>
  </si>
  <si>
    <t>TXN0007288</t>
  </si>
  <si>
    <t>TXN0007289</t>
  </si>
  <si>
    <t>TXN0007290</t>
  </si>
  <si>
    <t>TXN0007291</t>
  </si>
  <si>
    <t>TXN0007292</t>
  </si>
  <si>
    <t>TXN0007293</t>
  </si>
  <si>
    <t>TXN0007294</t>
  </si>
  <si>
    <t>TXN0007295</t>
  </si>
  <si>
    <t>TXN0007296</t>
  </si>
  <si>
    <t>TXN0007297</t>
  </si>
  <si>
    <t>TXN0007298</t>
  </si>
  <si>
    <t>TXN0007299</t>
  </si>
  <si>
    <t>TXN0007300</t>
  </si>
  <si>
    <t>TXN0007301</t>
  </si>
  <si>
    <t>TXN0007302</t>
  </si>
  <si>
    <t>TXN0007303</t>
  </si>
  <si>
    <t>TXN0007304</t>
  </si>
  <si>
    <t>TXN0007305</t>
  </si>
  <si>
    <t>TXN0007306</t>
  </si>
  <si>
    <t>TXN0007307</t>
  </si>
  <si>
    <t>TXN0007308</t>
  </si>
  <si>
    <t>TXN0007309</t>
  </si>
  <si>
    <t>TXN0007310</t>
  </si>
  <si>
    <t>TXN0007311</t>
  </si>
  <si>
    <t>TXN0007312</t>
  </si>
  <si>
    <t>TXN0007313</t>
  </si>
  <si>
    <t>TXN0007314</t>
  </si>
  <si>
    <t>TXN0007315</t>
  </si>
  <si>
    <t>TXN0007316</t>
  </si>
  <si>
    <t>TXN0007317</t>
  </si>
  <si>
    <t>TXN0007318</t>
  </si>
  <si>
    <t>TXN0007319</t>
  </si>
  <si>
    <t>TXN0007320</t>
  </si>
  <si>
    <t>TXN0007321</t>
  </si>
  <si>
    <t>TXN0007322</t>
  </si>
  <si>
    <t>TXN0007323</t>
  </si>
  <si>
    <t>TXN0007324</t>
  </si>
  <si>
    <t>TXN0007325</t>
  </si>
  <si>
    <t>2022-06-05</t>
  </si>
  <si>
    <t>TXN0007326</t>
  </si>
  <si>
    <t>TXN0007327</t>
  </si>
  <si>
    <t>TXN0007328</t>
  </si>
  <si>
    <t>TXN0007329</t>
  </si>
  <si>
    <t>TXN0007330</t>
  </si>
  <si>
    <t>TXN0007331</t>
  </si>
  <si>
    <t>TXN0007332</t>
  </si>
  <si>
    <t>TXN0007333</t>
  </si>
  <si>
    <t>TXN0007334</t>
  </si>
  <si>
    <t>TXN0007335</t>
  </si>
  <si>
    <t>TXN0007336</t>
  </si>
  <si>
    <t>TXN0007337</t>
  </si>
  <si>
    <t>TXN0007338</t>
  </si>
  <si>
    <t>TXN0007339</t>
  </si>
  <si>
    <t>TXN0007340</t>
  </si>
  <si>
    <t>TXN0007341</t>
  </si>
  <si>
    <t>TXN0007342</t>
  </si>
  <si>
    <t>TXN0007343</t>
  </si>
  <si>
    <t>TXN0007344</t>
  </si>
  <si>
    <t>TXN0007345</t>
  </si>
  <si>
    <t>TXN0007346</t>
  </si>
  <si>
    <t>TXN0007347</t>
  </si>
  <si>
    <t>TXN0007348</t>
  </si>
  <si>
    <t>TXN0007349</t>
  </si>
  <si>
    <t>TXN0007350</t>
  </si>
  <si>
    <t>TXN0007351</t>
  </si>
  <si>
    <t>TXN0007352</t>
  </si>
  <si>
    <t>TXN0007353</t>
  </si>
  <si>
    <t>TXN0007354</t>
  </si>
  <si>
    <t>TXN0007355</t>
  </si>
  <si>
    <t>TXN0007356</t>
  </si>
  <si>
    <t>TXN0007357</t>
  </si>
  <si>
    <t>TXN0007358</t>
  </si>
  <si>
    <t>TXN0007359</t>
  </si>
  <si>
    <t>TXN0007360</t>
  </si>
  <si>
    <t>TXN0007361</t>
  </si>
  <si>
    <t>TXN0007362</t>
  </si>
  <si>
    <t>TXN0007363</t>
  </si>
  <si>
    <t>TXN0007364</t>
  </si>
  <si>
    <t>TXN0007365</t>
  </si>
  <si>
    <t>TXN0007366</t>
  </si>
  <si>
    <t>TXN0007367</t>
  </si>
  <si>
    <t>TXN0007368</t>
  </si>
  <si>
    <t>TXN0007369</t>
  </si>
  <si>
    <t>TXN0007370</t>
  </si>
  <si>
    <t>TXN0007371</t>
  </si>
  <si>
    <t>TXN0007372</t>
  </si>
  <si>
    <t>TXN0007373</t>
  </si>
  <si>
    <t>TXN0007374</t>
  </si>
  <si>
    <t>TXN0007375</t>
  </si>
  <si>
    <t>TXN0007376</t>
  </si>
  <si>
    <t>TXN0007377</t>
  </si>
  <si>
    <t>TXN0007378</t>
  </si>
  <si>
    <t>TXN0007379</t>
  </si>
  <si>
    <t>TXN0007380</t>
  </si>
  <si>
    <t>TXN0007381</t>
  </si>
  <si>
    <t>TXN0007382</t>
  </si>
  <si>
    <t>TXN0007383</t>
  </si>
  <si>
    <t>TXN0007384</t>
  </si>
  <si>
    <t>TXN0007385</t>
  </si>
  <si>
    <t>TXN0007386</t>
  </si>
  <si>
    <t>TXN0007387</t>
  </si>
  <si>
    <t>TXN0007388</t>
  </si>
  <si>
    <t>TXN0007389</t>
  </si>
  <si>
    <t>TXN0007390</t>
  </si>
  <si>
    <t>TXN0007391</t>
  </si>
  <si>
    <t>TXN0007392</t>
  </si>
  <si>
    <t>TXN0007393</t>
  </si>
  <si>
    <t>TXN0007394</t>
  </si>
  <si>
    <t>TXN0007395</t>
  </si>
  <si>
    <t>TXN0007396</t>
  </si>
  <si>
    <t>TXN0007397</t>
  </si>
  <si>
    <t>TXN0007398</t>
  </si>
  <si>
    <t>TXN0007399</t>
  </si>
  <si>
    <t>TXN0007400</t>
  </si>
  <si>
    <t>TXN0007401</t>
  </si>
  <si>
    <t>TXN0007402</t>
  </si>
  <si>
    <t>TXN0007403</t>
  </si>
  <si>
    <t>TXN0007404</t>
  </si>
  <si>
    <t>TXN0007405</t>
  </si>
  <si>
    <t>TXN0007406</t>
  </si>
  <si>
    <t>TXN0007407</t>
  </si>
  <si>
    <t>TXN0007408</t>
  </si>
  <si>
    <t>TXN0007409</t>
  </si>
  <si>
    <t>TXN0007410</t>
  </si>
  <si>
    <t>TXN0007411</t>
  </si>
  <si>
    <t>TXN0007412</t>
  </si>
  <si>
    <t>TXN0007413</t>
  </si>
  <si>
    <t>TXN0007414</t>
  </si>
  <si>
    <t>TXN0007415</t>
  </si>
  <si>
    <t>TXN0007416</t>
  </si>
  <si>
    <t>TXN0007417</t>
  </si>
  <si>
    <t>TXN0007418</t>
  </si>
  <si>
    <t>TXN0007419</t>
  </si>
  <si>
    <t>TXN0007420</t>
  </si>
  <si>
    <t>TXN0007421</t>
  </si>
  <si>
    <t>TXN0007422</t>
  </si>
  <si>
    <t>TXN0007423</t>
  </si>
  <si>
    <t>TXN0007424</t>
  </si>
  <si>
    <t>TXN0007425</t>
  </si>
  <si>
    <t>TXN0007426</t>
  </si>
  <si>
    <t>TXN0007427</t>
  </si>
  <si>
    <t>TXN0007428</t>
  </si>
  <si>
    <t>TXN0007429</t>
  </si>
  <si>
    <t>TXN0007430</t>
  </si>
  <si>
    <t>TXN0007431</t>
  </si>
  <si>
    <t>TXN0007432</t>
  </si>
  <si>
    <t>TXN0007433</t>
  </si>
  <si>
    <t>TXN0007434</t>
  </si>
  <si>
    <t>TXN0007435</t>
  </si>
  <si>
    <t>TXN0007436</t>
  </si>
  <si>
    <t>TXN0007437</t>
  </si>
  <si>
    <t>TXN0007438</t>
  </si>
  <si>
    <t>TXN0007439</t>
  </si>
  <si>
    <t>TXN0007440</t>
  </si>
  <si>
    <t>TXN0007441</t>
  </si>
  <si>
    <t>TXN0007442</t>
  </si>
  <si>
    <t>TXN0007443</t>
  </si>
  <si>
    <t>TXN0007444</t>
  </si>
  <si>
    <t>TXN0007445</t>
  </si>
  <si>
    <t>TXN0007446</t>
  </si>
  <si>
    <t>TXN0007447</t>
  </si>
  <si>
    <t>TXN0007448</t>
  </si>
  <si>
    <t>TXN0007449</t>
  </si>
  <si>
    <t>TXN0007450</t>
  </si>
  <si>
    <t>TXN0007451</t>
  </si>
  <si>
    <t>TXN0007452</t>
  </si>
  <si>
    <t>TXN0007453</t>
  </si>
  <si>
    <t>TXN0007454</t>
  </si>
  <si>
    <t>TXN0007455</t>
  </si>
  <si>
    <t>TXN0007456</t>
  </si>
  <si>
    <t>TXN0007457</t>
  </si>
  <si>
    <t>TXN0007458</t>
  </si>
  <si>
    <t>TXN0007459</t>
  </si>
  <si>
    <t>TXN0007460</t>
  </si>
  <si>
    <t>TXN0007461</t>
  </si>
  <si>
    <t>TXN0007462</t>
  </si>
  <si>
    <t>TXN0007463</t>
  </si>
  <si>
    <t>TXN0007464</t>
  </si>
  <si>
    <t>TXN0007465</t>
  </si>
  <si>
    <t>TXN0007466</t>
  </si>
  <si>
    <t>TXN0007467</t>
  </si>
  <si>
    <t>TXN0007468</t>
  </si>
  <si>
    <t>TXN0007469</t>
  </si>
  <si>
    <t>TXN0007470</t>
  </si>
  <si>
    <t>TXN0007471</t>
  </si>
  <si>
    <t>2024-07-23</t>
  </si>
  <si>
    <t>TXN0007472</t>
  </si>
  <si>
    <t>2023-10-19</t>
  </si>
  <si>
    <t>TXN0007473</t>
  </si>
  <si>
    <t>TXN0007474</t>
  </si>
  <si>
    <t>TXN0007475</t>
  </si>
  <si>
    <t>TXN0007476</t>
  </si>
  <si>
    <t>TXN0007477</t>
  </si>
  <si>
    <t>TXN0007478</t>
  </si>
  <si>
    <t>TXN0007479</t>
  </si>
  <si>
    <t>TXN0007480</t>
  </si>
  <si>
    <t>TXN0007481</t>
  </si>
  <si>
    <t>TXN0007482</t>
  </si>
  <si>
    <t>TXN0007483</t>
  </si>
  <si>
    <t>TXN0007484</t>
  </si>
  <si>
    <t>TXN0007485</t>
  </si>
  <si>
    <t>TXN0007486</t>
  </si>
  <si>
    <t>TXN0007487</t>
  </si>
  <si>
    <t>TXN0007488</t>
  </si>
  <si>
    <t>TXN0007489</t>
  </si>
  <si>
    <t>TXN0007490</t>
  </si>
  <si>
    <t>TXN0007491</t>
  </si>
  <si>
    <t>TXN0007492</t>
  </si>
  <si>
    <t>TXN0007493</t>
  </si>
  <si>
    <t>TXN0007494</t>
  </si>
  <si>
    <t>TXN0007495</t>
  </si>
  <si>
    <t>TXN0007496</t>
  </si>
  <si>
    <t>TXN0007497</t>
  </si>
  <si>
    <t>TXN0007498</t>
  </si>
  <si>
    <t>TXN0007499</t>
  </si>
  <si>
    <t>TXN0007500</t>
  </si>
  <si>
    <t>TXN0007501</t>
  </si>
  <si>
    <t>TXN0007502</t>
  </si>
  <si>
    <t>TXN0007503</t>
  </si>
  <si>
    <t>TXN0007504</t>
  </si>
  <si>
    <t>TXN0007505</t>
  </si>
  <si>
    <t>TXN0007506</t>
  </si>
  <si>
    <t>TXN0007507</t>
  </si>
  <si>
    <t>TXN0007508</t>
  </si>
  <si>
    <t>TXN0007509</t>
  </si>
  <si>
    <t>TXN0007510</t>
  </si>
  <si>
    <t>TXN0007511</t>
  </si>
  <si>
    <t>TXN0007512</t>
  </si>
  <si>
    <t>TXN0007513</t>
  </si>
  <si>
    <t>TXN0007514</t>
  </si>
  <si>
    <t>TXN0007515</t>
  </si>
  <si>
    <t>TXN0007516</t>
  </si>
  <si>
    <t>TXN0007517</t>
  </si>
  <si>
    <t>TXN0007518</t>
  </si>
  <si>
    <t>TXN0007519</t>
  </si>
  <si>
    <t>TXN0007520</t>
  </si>
  <si>
    <t>TXN0007521</t>
  </si>
  <si>
    <t>TXN0007522</t>
  </si>
  <si>
    <t>TXN0007523</t>
  </si>
  <si>
    <t>TXN0007524</t>
  </si>
  <si>
    <t>TXN0007525</t>
  </si>
  <si>
    <t>TXN0007526</t>
  </si>
  <si>
    <t>TXN0007527</t>
  </si>
  <si>
    <t>TXN0007528</t>
  </si>
  <si>
    <t>TXN0007529</t>
  </si>
  <si>
    <t>2024-12-13</t>
  </si>
  <si>
    <t>TXN0007530</t>
  </si>
  <si>
    <t>TXN0007531</t>
  </si>
  <si>
    <t>TXN0007532</t>
  </si>
  <si>
    <t>TXN0007533</t>
  </si>
  <si>
    <t>TXN0007534</t>
  </si>
  <si>
    <t>TXN0007535</t>
  </si>
  <si>
    <t>TXN0007536</t>
  </si>
  <si>
    <t>TXN0007537</t>
  </si>
  <si>
    <t>TXN0007538</t>
  </si>
  <si>
    <t>TXN0007539</t>
  </si>
  <si>
    <t>TXN0007540</t>
  </si>
  <si>
    <t>TXN0007541</t>
  </si>
  <si>
    <t>TXN0007542</t>
  </si>
  <si>
    <t>TXN0007543</t>
  </si>
  <si>
    <t>TXN0007544</t>
  </si>
  <si>
    <t>TXN0007545</t>
  </si>
  <si>
    <t>TXN0007546</t>
  </si>
  <si>
    <t>TXN0007547</t>
  </si>
  <si>
    <t>2025-11-20</t>
  </si>
  <si>
    <t>TXN0007548</t>
  </si>
  <si>
    <t>TXN0007549</t>
  </si>
  <si>
    <t>TXN0007550</t>
  </si>
  <si>
    <t>TXN0007551</t>
  </si>
  <si>
    <t>TXN0007552</t>
  </si>
  <si>
    <t>TXN0007553</t>
  </si>
  <si>
    <t>TXN0007554</t>
  </si>
  <si>
    <t>TXN0007555</t>
  </si>
  <si>
    <t>TXN0007556</t>
  </si>
  <si>
    <t>TXN0007557</t>
  </si>
  <si>
    <t>TXN0007558</t>
  </si>
  <si>
    <t>TXN0007559</t>
  </si>
  <si>
    <t>TXN0007560</t>
  </si>
  <si>
    <t>TXN0007561</t>
  </si>
  <si>
    <t>TXN0007562</t>
  </si>
  <si>
    <t>TXN0007563</t>
  </si>
  <si>
    <t>TXN0007564</t>
  </si>
  <si>
    <t>TXN0007565</t>
  </si>
  <si>
    <t>TXN0007566</t>
  </si>
  <si>
    <t>TXN0007567</t>
  </si>
  <si>
    <t>TXN0007568</t>
  </si>
  <si>
    <t>TXN0007569</t>
  </si>
  <si>
    <t>TXN0007570</t>
  </si>
  <si>
    <t>TXN0007571</t>
  </si>
  <si>
    <t>TXN0007572</t>
  </si>
  <si>
    <t>TXN0007573</t>
  </si>
  <si>
    <t>TXN0007574</t>
  </si>
  <si>
    <t>TXN0007575</t>
  </si>
  <si>
    <t>TXN0007576</t>
  </si>
  <si>
    <t>TXN0007577</t>
  </si>
  <si>
    <t>TXN0007578</t>
  </si>
  <si>
    <t>TXN0007579</t>
  </si>
  <si>
    <t>TXN0007580</t>
  </si>
  <si>
    <t>TXN0007581</t>
  </si>
  <si>
    <t>TXN0007582</t>
  </si>
  <si>
    <t>TXN0007583</t>
  </si>
  <si>
    <t>TXN0007584</t>
  </si>
  <si>
    <t>TXN0007585</t>
  </si>
  <si>
    <t>TXN0007586</t>
  </si>
  <si>
    <t>TXN0007587</t>
  </si>
  <si>
    <t>TXN0007588</t>
  </si>
  <si>
    <t>TXN0007589</t>
  </si>
  <si>
    <t>TXN0007590</t>
  </si>
  <si>
    <t>TXN0007591</t>
  </si>
  <si>
    <t>TXN0007592</t>
  </si>
  <si>
    <t>TXN0007593</t>
  </si>
  <si>
    <t>TXN0007594</t>
  </si>
  <si>
    <t>TXN0007595</t>
  </si>
  <si>
    <t>TXN0007596</t>
  </si>
  <si>
    <t>TXN0007597</t>
  </si>
  <si>
    <t>TXN0007598</t>
  </si>
  <si>
    <t>TXN0007599</t>
  </si>
  <si>
    <t>TXN0007600</t>
  </si>
  <si>
    <t>TXN0007601</t>
  </si>
  <si>
    <t>TXN0007602</t>
  </si>
  <si>
    <t>TXN0007603</t>
  </si>
  <si>
    <t>TXN0007604</t>
  </si>
  <si>
    <t>TXN0007605</t>
  </si>
  <si>
    <t>TXN0007606</t>
  </si>
  <si>
    <t>TXN0007607</t>
  </si>
  <si>
    <t>TXN0007608</t>
  </si>
  <si>
    <t>TXN0007609</t>
  </si>
  <si>
    <t>TXN0007610</t>
  </si>
  <si>
    <t>TXN0007611</t>
  </si>
  <si>
    <t>TXN0007612</t>
  </si>
  <si>
    <t>TXN0007613</t>
  </si>
  <si>
    <t>TXN0007614</t>
  </si>
  <si>
    <t>TXN0007615</t>
  </si>
  <si>
    <t>TXN0007616</t>
  </si>
  <si>
    <t>TXN0007617</t>
  </si>
  <si>
    <t>TXN0007618</t>
  </si>
  <si>
    <t>TXN0007619</t>
  </si>
  <si>
    <t>TXN0007620</t>
  </si>
  <si>
    <t>TXN0007621</t>
  </si>
  <si>
    <t>TXN0007622</t>
  </si>
  <si>
    <t>TXN0007623</t>
  </si>
  <si>
    <t>TXN0007624</t>
  </si>
  <si>
    <t>TXN0007625</t>
  </si>
  <si>
    <t>TXN0007626</t>
  </si>
  <si>
    <t>TXN0007627</t>
  </si>
  <si>
    <t>TXN0007628</t>
  </si>
  <si>
    <t>TXN0007629</t>
  </si>
  <si>
    <t>TXN0007630</t>
  </si>
  <si>
    <t>TXN0007631</t>
  </si>
  <si>
    <t>TXN0007632</t>
  </si>
  <si>
    <t>TXN0007633</t>
  </si>
  <si>
    <t>TXN0007634</t>
  </si>
  <si>
    <t>TXN0007635</t>
  </si>
  <si>
    <t>TXN0007636</t>
  </si>
  <si>
    <t>TXN0007637</t>
  </si>
  <si>
    <t>TXN0007638</t>
  </si>
  <si>
    <t>TXN0007639</t>
  </si>
  <si>
    <t>TXN0007640</t>
  </si>
  <si>
    <t>TXN0007641</t>
  </si>
  <si>
    <t>TXN0007642</t>
  </si>
  <si>
    <t>TXN0007643</t>
  </si>
  <si>
    <t>TXN0007644</t>
  </si>
  <si>
    <t>TXN0007645</t>
  </si>
  <si>
    <t>TXN0007646</t>
  </si>
  <si>
    <t>2022-12-01</t>
  </si>
  <si>
    <t>TXN0007647</t>
  </si>
  <si>
    <t>TXN0007648</t>
  </si>
  <si>
    <t>TXN0007649</t>
  </si>
  <si>
    <t>TXN0007650</t>
  </si>
  <si>
    <t>TXN0007651</t>
  </si>
  <si>
    <t>TXN0007652</t>
  </si>
  <si>
    <t>TXN0007653</t>
  </si>
  <si>
    <t>TXN0007654</t>
  </si>
  <si>
    <t>TXN0007655</t>
  </si>
  <si>
    <t>TXN0007656</t>
  </si>
  <si>
    <t>TXN0007657</t>
  </si>
  <si>
    <t>TXN0007658</t>
  </si>
  <si>
    <t>TXN0007659</t>
  </si>
  <si>
    <t>TXN0007660</t>
  </si>
  <si>
    <t>TXN0007661</t>
  </si>
  <si>
    <t>TXN0007662</t>
  </si>
  <si>
    <t>TXN0007663</t>
  </si>
  <si>
    <t>TXN0007664</t>
  </si>
  <si>
    <t>TXN0007665</t>
  </si>
  <si>
    <t>TXN0007666</t>
  </si>
  <si>
    <t>TXN0007667</t>
  </si>
  <si>
    <t>TXN0007668</t>
  </si>
  <si>
    <t>TXN0007669</t>
  </si>
  <si>
    <t>TXN0007670</t>
  </si>
  <si>
    <t>TXN0007671</t>
  </si>
  <si>
    <t>TXN0007672</t>
  </si>
  <si>
    <t>TXN0007673</t>
  </si>
  <si>
    <t>TXN0007674</t>
  </si>
  <si>
    <t>TXN0007675</t>
  </si>
  <si>
    <t>TXN0007676</t>
  </si>
  <si>
    <t>TXN0007677</t>
  </si>
  <si>
    <t>TXN0007678</t>
  </si>
  <si>
    <t>TXN0007679</t>
  </si>
  <si>
    <t>TXN0007680</t>
  </si>
  <si>
    <t>TXN0007681</t>
  </si>
  <si>
    <t>TXN0007682</t>
  </si>
  <si>
    <t>TXN0007683</t>
  </si>
  <si>
    <t>TXN0007684</t>
  </si>
  <si>
    <t>TXN0007685</t>
  </si>
  <si>
    <t>TXN0007686</t>
  </si>
  <si>
    <t>TXN0007687</t>
  </si>
  <si>
    <t>TXN0007688</t>
  </si>
  <si>
    <t>TXN0007689</t>
  </si>
  <si>
    <t>TXN0007690</t>
  </si>
  <si>
    <t>TXN0007691</t>
  </si>
  <si>
    <t>TXN0007692</t>
  </si>
  <si>
    <t>TXN0007693</t>
  </si>
  <si>
    <t>TXN0007694</t>
  </si>
  <si>
    <t>TXN0007695</t>
  </si>
  <si>
    <t>TXN0007696</t>
  </si>
  <si>
    <t>TXN0007697</t>
  </si>
  <si>
    <t>TXN0007698</t>
  </si>
  <si>
    <t>TXN0007699</t>
  </si>
  <si>
    <t>TXN0007700</t>
  </si>
  <si>
    <t>TXN0007701</t>
  </si>
  <si>
    <t>TXN0007702</t>
  </si>
  <si>
    <t>TXN0007703</t>
  </si>
  <si>
    <t>TXN0007704</t>
  </si>
  <si>
    <t>TXN0007705</t>
  </si>
  <si>
    <t>TXN0007706</t>
  </si>
  <si>
    <t>TXN0007707</t>
  </si>
  <si>
    <t>TXN0007708</t>
  </si>
  <si>
    <t>TXN0007709</t>
  </si>
  <si>
    <t>TXN0007710</t>
  </si>
  <si>
    <t>TXN0007711</t>
  </si>
  <si>
    <t>TXN0007712</t>
  </si>
  <si>
    <t>TXN0007713</t>
  </si>
  <si>
    <t>TXN0007714</t>
  </si>
  <si>
    <t>TXN0007715</t>
  </si>
  <si>
    <t>TXN0007716</t>
  </si>
  <si>
    <t>TXN0007717</t>
  </si>
  <si>
    <t>TXN0007718</t>
  </si>
  <si>
    <t>TXN0007719</t>
  </si>
  <si>
    <t>TXN0007720</t>
  </si>
  <si>
    <t>TXN0007721</t>
  </si>
  <si>
    <t>TXN0007722</t>
  </si>
  <si>
    <t>TXN0007723</t>
  </si>
  <si>
    <t>TXN0007724</t>
  </si>
  <si>
    <t>TXN0007725</t>
  </si>
  <si>
    <t>TXN0007726</t>
  </si>
  <si>
    <t>TXN0007727</t>
  </si>
  <si>
    <t>TXN0007728</t>
  </si>
  <si>
    <t>TXN0007729</t>
  </si>
  <si>
    <t>TXN0007730</t>
  </si>
  <si>
    <t>TXN0007731</t>
  </si>
  <si>
    <t>TXN0007732</t>
  </si>
  <si>
    <t>TXN0007733</t>
  </si>
  <si>
    <t>TXN0007734</t>
  </si>
  <si>
    <t>TXN0007735</t>
  </si>
  <si>
    <t>TXN0007736</t>
  </si>
  <si>
    <t>TXN0007737</t>
  </si>
  <si>
    <t>TXN0007738</t>
  </si>
  <si>
    <t>TXN0007739</t>
  </si>
  <si>
    <t>TXN0007740</t>
  </si>
  <si>
    <t>TXN0007741</t>
  </si>
  <si>
    <t>TXN0007742</t>
  </si>
  <si>
    <t>TXN0007743</t>
  </si>
  <si>
    <t>TXN0007744</t>
  </si>
  <si>
    <t>TXN0007745</t>
  </si>
  <si>
    <t>TXN0007746</t>
  </si>
  <si>
    <t>TXN0007747</t>
  </si>
  <si>
    <t>TXN0007748</t>
  </si>
  <si>
    <t>TXN0007749</t>
  </si>
  <si>
    <t>TXN0007750</t>
  </si>
  <si>
    <t>TXN0007751</t>
  </si>
  <si>
    <t>TXN0007752</t>
  </si>
  <si>
    <t>TXN0007753</t>
  </si>
  <si>
    <t>TXN0007754</t>
  </si>
  <si>
    <t>TXN0007755</t>
  </si>
  <si>
    <t>TXN0007756</t>
  </si>
  <si>
    <t>TXN0007757</t>
  </si>
  <si>
    <t>TXN0007758</t>
  </si>
  <si>
    <t>TXN0007759</t>
  </si>
  <si>
    <t>TXN0007760</t>
  </si>
  <si>
    <t>TXN0007761</t>
  </si>
  <si>
    <t>TXN0007762</t>
  </si>
  <si>
    <t>TXN0007763</t>
  </si>
  <si>
    <t>TXN0007764</t>
  </si>
  <si>
    <t>TXN0007765</t>
  </si>
  <si>
    <t>TXN0007766</t>
  </si>
  <si>
    <t>TXN0007767</t>
  </si>
  <si>
    <t>TXN0007768</t>
  </si>
  <si>
    <t>TXN0007769</t>
  </si>
  <si>
    <t>TXN0007770</t>
  </si>
  <si>
    <t>TXN0007771</t>
  </si>
  <si>
    <t>TXN0007772</t>
  </si>
  <si>
    <t>TXN0007773</t>
  </si>
  <si>
    <t>TXN0007774</t>
  </si>
  <si>
    <t>TXN0007775</t>
  </si>
  <si>
    <t>TXN0007776</t>
  </si>
  <si>
    <t>TXN0007777</t>
  </si>
  <si>
    <t>TXN0007778</t>
  </si>
  <si>
    <t>TXN0007779</t>
  </si>
  <si>
    <t>TXN0007780</t>
  </si>
  <si>
    <t>TXN0007781</t>
  </si>
  <si>
    <t>TXN0007782</t>
  </si>
  <si>
    <t>TXN0007783</t>
  </si>
  <si>
    <t>TXN0007784</t>
  </si>
  <si>
    <t>TXN0007785</t>
  </si>
  <si>
    <t>TXN0007786</t>
  </si>
  <si>
    <t>TXN0007787</t>
  </si>
  <si>
    <t>TXN0007788</t>
  </si>
  <si>
    <t>TXN0007789</t>
  </si>
  <si>
    <t>TXN0007790</t>
  </si>
  <si>
    <t>TXN0007791</t>
  </si>
  <si>
    <t>TXN0007792</t>
  </si>
  <si>
    <t>TXN0007793</t>
  </si>
  <si>
    <t>TXN0007794</t>
  </si>
  <si>
    <t>TXN0007795</t>
  </si>
  <si>
    <t>TXN0007796</t>
  </si>
  <si>
    <t>TXN0007797</t>
  </si>
  <si>
    <t>TXN0007798</t>
  </si>
  <si>
    <t>TXN0007799</t>
  </si>
  <si>
    <t>TXN0007800</t>
  </si>
  <si>
    <t>TXN0007801</t>
  </si>
  <si>
    <t>TXN0007802</t>
  </si>
  <si>
    <t>TXN0007803</t>
  </si>
  <si>
    <t>TXN0007804</t>
  </si>
  <si>
    <t>TXN0007805</t>
  </si>
  <si>
    <t>TXN0007806</t>
  </si>
  <si>
    <t>TXN0007807</t>
  </si>
  <si>
    <t>TXN0007808</t>
  </si>
  <si>
    <t>TXN0007809</t>
  </si>
  <si>
    <t>TXN0007810</t>
  </si>
  <si>
    <t>TXN0007811</t>
  </si>
  <si>
    <t>TXN0007812</t>
  </si>
  <si>
    <t>TXN0007813</t>
  </si>
  <si>
    <t>TXN0007814</t>
  </si>
  <si>
    <t>TXN0007815</t>
  </si>
  <si>
    <t>TXN0007816</t>
  </si>
  <si>
    <t>TXN0007817</t>
  </si>
  <si>
    <t>TXN0007818</t>
  </si>
  <si>
    <t>TXN0007819</t>
  </si>
  <si>
    <t>TXN0007820</t>
  </si>
  <si>
    <t>TXN0007821</t>
  </si>
  <si>
    <t>TXN0007822</t>
  </si>
  <si>
    <t>TXN0007823</t>
  </si>
  <si>
    <t>TXN0007824</t>
  </si>
  <si>
    <t>TXN0007825</t>
  </si>
  <si>
    <t>TXN0007826</t>
  </si>
  <si>
    <t>TXN0007827</t>
  </si>
  <si>
    <t>TXN0007828</t>
  </si>
  <si>
    <t>TXN0007829</t>
  </si>
  <si>
    <t>TXN0007830</t>
  </si>
  <si>
    <t>TXN0007831</t>
  </si>
  <si>
    <t>TXN0007832</t>
  </si>
  <si>
    <t>TXN0007833</t>
  </si>
  <si>
    <t>TXN0007834</t>
  </si>
  <si>
    <t>TXN0007835</t>
  </si>
  <si>
    <t>TXN0007836</t>
  </si>
  <si>
    <t>TXN0007837</t>
  </si>
  <si>
    <t>TXN0007838</t>
  </si>
  <si>
    <t>TXN0007839</t>
  </si>
  <si>
    <t>TXN0007840</t>
  </si>
  <si>
    <t>TXN0007841</t>
  </si>
  <si>
    <t>TXN0007842</t>
  </si>
  <si>
    <t>TXN0007843</t>
  </si>
  <si>
    <t>TXN0007844</t>
  </si>
  <si>
    <t>TXN0007845</t>
  </si>
  <si>
    <t>TXN0007846</t>
  </si>
  <si>
    <t>TXN0007847</t>
  </si>
  <si>
    <t>TXN0007848</t>
  </si>
  <si>
    <t>TXN0007849</t>
  </si>
  <si>
    <t>TXN0007850</t>
  </si>
  <si>
    <t>TXN0007851</t>
  </si>
  <si>
    <t>TXN0007852</t>
  </si>
  <si>
    <t>TXN0007853</t>
  </si>
  <si>
    <t>TXN0007854</t>
  </si>
  <si>
    <t>TXN0007855</t>
  </si>
  <si>
    <t>TXN0007856</t>
  </si>
  <si>
    <t>TXN0007857</t>
  </si>
  <si>
    <t>TXN0007858</t>
  </si>
  <si>
    <t>TXN0007859</t>
  </si>
  <si>
    <t>TXN0007860</t>
  </si>
  <si>
    <t>TXN0007861</t>
  </si>
  <si>
    <t>TXN0007862</t>
  </si>
  <si>
    <t>TXN0007863</t>
  </si>
  <si>
    <t>TXN0007864</t>
  </si>
  <si>
    <t>TXN0007865</t>
  </si>
  <si>
    <t>TXN0007866</t>
  </si>
  <si>
    <t>TXN0007867</t>
  </si>
  <si>
    <t>TXN0007868</t>
  </si>
  <si>
    <t>TXN0007869</t>
  </si>
  <si>
    <t>2024-08-28</t>
  </si>
  <si>
    <t>TXN0007870</t>
  </si>
  <si>
    <t>TXN0007871</t>
  </si>
  <si>
    <t>TXN0007872</t>
  </si>
  <si>
    <t>TXN0007873</t>
  </si>
  <si>
    <t>TXN0007874</t>
  </si>
  <si>
    <t>TXN0007875</t>
  </si>
  <si>
    <t>TXN0007876</t>
  </si>
  <si>
    <t>TXN0007877</t>
  </si>
  <si>
    <t>TXN0007878</t>
  </si>
  <si>
    <t>TXN0007879</t>
  </si>
  <si>
    <t>TXN0007880</t>
  </si>
  <si>
    <t>TXN0007881</t>
  </si>
  <si>
    <t>TXN0007882</t>
  </si>
  <si>
    <t>TXN0007883</t>
  </si>
  <si>
    <t>TXN0007884</t>
  </si>
  <si>
    <t>TXN0007885</t>
  </si>
  <si>
    <t>TXN0007886</t>
  </si>
  <si>
    <t>TXN0007887</t>
  </si>
  <si>
    <t>TXN0007888</t>
  </si>
  <si>
    <t>TXN0007889</t>
  </si>
  <si>
    <t>TXN0007890</t>
  </si>
  <si>
    <t>TXN0007891</t>
  </si>
  <si>
    <t>TXN0007892</t>
  </si>
  <si>
    <t>TXN0007893</t>
  </si>
  <si>
    <t>TXN0007894</t>
  </si>
  <si>
    <t>TXN0007895</t>
  </si>
  <si>
    <t>TXN0007896</t>
  </si>
  <si>
    <t>TXN0007897</t>
  </si>
  <si>
    <t>TXN0007898</t>
  </si>
  <si>
    <t>TXN0007899</t>
  </si>
  <si>
    <t>TXN0007900</t>
  </si>
  <si>
    <t>TXN0007901</t>
  </si>
  <si>
    <t>TXN0007902</t>
  </si>
  <si>
    <t>TXN0007903</t>
  </si>
  <si>
    <t>TXN0007904</t>
  </si>
  <si>
    <t>TXN0007905</t>
  </si>
  <si>
    <t>TXN0007906</t>
  </si>
  <si>
    <t>TXN0007907</t>
  </si>
  <si>
    <t>TXN0007908</t>
  </si>
  <si>
    <t>TXN0007909</t>
  </si>
  <si>
    <t>TXN0007910</t>
  </si>
  <si>
    <t>TXN0007911</t>
  </si>
  <si>
    <t>TXN0007912</t>
  </si>
  <si>
    <t>TXN0007913</t>
  </si>
  <si>
    <t>TXN0007914</t>
  </si>
  <si>
    <t>TXN0007915</t>
  </si>
  <si>
    <t>TXN0007916</t>
  </si>
  <si>
    <t>TXN0007917</t>
  </si>
  <si>
    <t>TXN0007918</t>
  </si>
  <si>
    <t>TXN0007919</t>
  </si>
  <si>
    <t>TXN0007920</t>
  </si>
  <si>
    <t>TXN0007921</t>
  </si>
  <si>
    <t>TXN0007922</t>
  </si>
  <si>
    <t>TXN0007923</t>
  </si>
  <si>
    <t>TXN0007924</t>
  </si>
  <si>
    <t>TXN0007925</t>
  </si>
  <si>
    <t>TXN0007926</t>
  </si>
  <si>
    <t>TXN0007927</t>
  </si>
  <si>
    <t>TXN0007928</t>
  </si>
  <si>
    <t>TXN0007929</t>
  </si>
  <si>
    <t>TXN0007930</t>
  </si>
  <si>
    <t>TXN0007931</t>
  </si>
  <si>
    <t>TXN0007932</t>
  </si>
  <si>
    <t>TXN0007933</t>
  </si>
  <si>
    <t>TXN0007934</t>
  </si>
  <si>
    <t>TXN0007935</t>
  </si>
  <si>
    <t>TXN0007936</t>
  </si>
  <si>
    <t>TXN0007937</t>
  </si>
  <si>
    <t>TXN0007938</t>
  </si>
  <si>
    <t>TXN0007939</t>
  </si>
  <si>
    <t>TXN0007940</t>
  </si>
  <si>
    <t>TXN0007941</t>
  </si>
  <si>
    <t>TXN0007942</t>
  </si>
  <si>
    <t>TXN0007943</t>
  </si>
  <si>
    <t>TXN0007944</t>
  </si>
  <si>
    <t>TXN0007945</t>
  </si>
  <si>
    <t>TXN0007946</t>
  </si>
  <si>
    <t>TXN0007947</t>
  </si>
  <si>
    <t>TXN0007948</t>
  </si>
  <si>
    <t>TXN0007949</t>
  </si>
  <si>
    <t>TXN0007950</t>
  </si>
  <si>
    <t>TXN0007951</t>
  </si>
  <si>
    <t>TXN0007952</t>
  </si>
  <si>
    <t>TXN0007953</t>
  </si>
  <si>
    <t>TXN0007954</t>
  </si>
  <si>
    <t>TXN0007955</t>
  </si>
  <si>
    <t>TXN0007956</t>
  </si>
  <si>
    <t>TXN0007957</t>
  </si>
  <si>
    <t>TXN0007958</t>
  </si>
  <si>
    <t>TXN0007959</t>
  </si>
  <si>
    <t>TXN0007960</t>
  </si>
  <si>
    <t>TXN0007961</t>
  </si>
  <si>
    <t>TXN0007962</t>
  </si>
  <si>
    <t>TXN0007963</t>
  </si>
  <si>
    <t>TXN0007964</t>
  </si>
  <si>
    <t>TXN0007965</t>
  </si>
  <si>
    <t>TXN0007966</t>
  </si>
  <si>
    <t>TXN0007967</t>
  </si>
  <si>
    <t>TXN0007968</t>
  </si>
  <si>
    <t>TXN0007969</t>
  </si>
  <si>
    <t>TXN0007970</t>
  </si>
  <si>
    <t>TXN0007971</t>
  </si>
  <si>
    <t>TXN0007972</t>
  </si>
  <si>
    <t>TXN0007973</t>
  </si>
  <si>
    <t>TXN0007974</t>
  </si>
  <si>
    <t>TXN0007975</t>
  </si>
  <si>
    <t>TXN0007976</t>
  </si>
  <si>
    <t>TXN0007977</t>
  </si>
  <si>
    <t>TXN0007978</t>
  </si>
  <si>
    <t>TXN0007979</t>
  </si>
  <si>
    <t>TXN0007980</t>
  </si>
  <si>
    <t>TXN0007981</t>
  </si>
  <si>
    <t>TXN0007982</t>
  </si>
  <si>
    <t>TXN0007983</t>
  </si>
  <si>
    <t>TXN0007984</t>
  </si>
  <si>
    <t>TXN0007985</t>
  </si>
  <si>
    <t>TXN0007986</t>
  </si>
  <si>
    <t>TXN0007987</t>
  </si>
  <si>
    <t>TXN0007988</t>
  </si>
  <si>
    <t>TXN0007989</t>
  </si>
  <si>
    <t>TXN0007990</t>
  </si>
  <si>
    <t>TXN0007991</t>
  </si>
  <si>
    <t>TXN0007992</t>
  </si>
  <si>
    <t>TXN0007993</t>
  </si>
  <si>
    <t>TXN0007994</t>
  </si>
  <si>
    <t>TXN0007995</t>
  </si>
  <si>
    <t>TXN0007996</t>
  </si>
  <si>
    <t>TXN0007997</t>
  </si>
  <si>
    <t>TXN0007998</t>
  </si>
  <si>
    <t>TXN0007999</t>
  </si>
  <si>
    <t>TXN0008000</t>
  </si>
  <si>
    <t>TXN0008001</t>
  </si>
  <si>
    <t>TXN0008002</t>
  </si>
  <si>
    <t>TXN0008003</t>
  </si>
  <si>
    <t>TXN0008004</t>
  </si>
  <si>
    <t>TXN0008005</t>
  </si>
  <si>
    <t>TXN0008006</t>
  </si>
  <si>
    <t>TXN0008007</t>
  </si>
  <si>
    <t>TXN0008008</t>
  </si>
  <si>
    <t>TXN0008009</t>
  </si>
  <si>
    <t>TXN0008010</t>
  </si>
  <si>
    <t>TXN0008011</t>
  </si>
  <si>
    <t>TXN0008012</t>
  </si>
  <si>
    <t>TXN0008013</t>
  </si>
  <si>
    <t>TXN0008014</t>
  </si>
  <si>
    <t>TXN0008015</t>
  </si>
  <si>
    <t>TXN0008016</t>
  </si>
  <si>
    <t>TXN0008017</t>
  </si>
  <si>
    <t>TXN0008018</t>
  </si>
  <si>
    <t>TXN0008019</t>
  </si>
  <si>
    <t>TXN0008020</t>
  </si>
  <si>
    <t>TXN0008021</t>
  </si>
  <si>
    <t>TXN0008022</t>
  </si>
  <si>
    <t>TXN0008023</t>
  </si>
  <si>
    <t>TXN0008024</t>
  </si>
  <si>
    <t>TXN0008025</t>
  </si>
  <si>
    <t>TXN0008026</t>
  </si>
  <si>
    <t>TXN0008027</t>
  </si>
  <si>
    <t>TXN0008028</t>
  </si>
  <si>
    <t>TXN0008029</t>
  </si>
  <si>
    <t>TXN0008030</t>
  </si>
  <si>
    <t>2023-02-18</t>
  </si>
  <si>
    <t>TXN0008031</t>
  </si>
  <si>
    <t>TXN0008032</t>
  </si>
  <si>
    <t>TXN0008033</t>
  </si>
  <si>
    <t>TXN0008034</t>
  </si>
  <si>
    <t>TXN0008035</t>
  </si>
  <si>
    <t>TXN0008036</t>
  </si>
  <si>
    <t>TXN0008037</t>
  </si>
  <si>
    <t>TXN0008038</t>
  </si>
  <si>
    <t>TXN0008039</t>
  </si>
  <si>
    <t>TXN0008040</t>
  </si>
  <si>
    <t>TXN0008041</t>
  </si>
  <si>
    <t>TXN0008042</t>
  </si>
  <si>
    <t>TXN0008043</t>
  </si>
  <si>
    <t>TXN0008044</t>
  </si>
  <si>
    <t>TXN0008045</t>
  </si>
  <si>
    <t>TXN0008046</t>
  </si>
  <si>
    <t>TXN0008047</t>
  </si>
  <si>
    <t>TXN0008048</t>
  </si>
  <si>
    <t>TXN0008049</t>
  </si>
  <si>
    <t>TXN0008050</t>
  </si>
  <si>
    <t>TXN0008051</t>
  </si>
  <si>
    <t>TXN0008052</t>
  </si>
  <si>
    <t>TXN0008053</t>
  </si>
  <si>
    <t>TXN0008054</t>
  </si>
  <si>
    <t>TXN0008055</t>
  </si>
  <si>
    <t>TXN0008056</t>
  </si>
  <si>
    <t>TXN0008057</t>
  </si>
  <si>
    <t>TXN0008058</t>
  </si>
  <si>
    <t>TXN0008059</t>
  </si>
  <si>
    <t>TXN0008060</t>
  </si>
  <si>
    <t>TXN0008061</t>
  </si>
  <si>
    <t>TXN0008062</t>
  </si>
  <si>
    <t>TXN0008063</t>
  </si>
  <si>
    <t>TXN0008064</t>
  </si>
  <si>
    <t>TXN0008065</t>
  </si>
  <si>
    <t>TXN0008066</t>
  </si>
  <si>
    <t>TXN0008067</t>
  </si>
  <si>
    <t>TXN0008068</t>
  </si>
  <si>
    <t>TXN0008069</t>
  </si>
  <si>
    <t>TXN0008070</t>
  </si>
  <si>
    <t>TXN0008071</t>
  </si>
  <si>
    <t>TXN0008072</t>
  </si>
  <si>
    <t>TXN0008073</t>
  </si>
  <si>
    <t>TXN0008074</t>
  </si>
  <si>
    <t>TXN0008075</t>
  </si>
  <si>
    <t>TXN0008076</t>
  </si>
  <si>
    <t>TXN0008077</t>
  </si>
  <si>
    <t>TXN0008078</t>
  </si>
  <si>
    <t>TXN0008079</t>
  </si>
  <si>
    <t>TXN0008080</t>
  </si>
  <si>
    <t>TXN0008081</t>
  </si>
  <si>
    <t>TXN0008082</t>
  </si>
  <si>
    <t>TXN0008083</t>
  </si>
  <si>
    <t>TXN0008084</t>
  </si>
  <si>
    <t>TXN0008085</t>
  </si>
  <si>
    <t>TXN0008086</t>
  </si>
  <si>
    <t>TXN0008087</t>
  </si>
  <si>
    <t>TXN0008088</t>
  </si>
  <si>
    <t>TXN0008089</t>
  </si>
  <si>
    <t>TXN0008090</t>
  </si>
  <si>
    <t>TXN0008091</t>
  </si>
  <si>
    <t>TXN0008092</t>
  </si>
  <si>
    <t>TXN0008093</t>
  </si>
  <si>
    <t>TXN0008094</t>
  </si>
  <si>
    <t>TXN0008095</t>
  </si>
  <si>
    <t>TXN0008096</t>
  </si>
  <si>
    <t>TXN0008097</t>
  </si>
  <si>
    <t>TXN0008098</t>
  </si>
  <si>
    <t>TXN0008099</t>
  </si>
  <si>
    <t>TXN0008100</t>
  </si>
  <si>
    <t>TXN0008101</t>
  </si>
  <si>
    <t>TXN0008102</t>
  </si>
  <si>
    <t>TXN0008103</t>
  </si>
  <si>
    <t>TXN0008104</t>
  </si>
  <si>
    <t>TXN0008105</t>
  </si>
  <si>
    <t>TXN0008106</t>
  </si>
  <si>
    <t>TXN0008107</t>
  </si>
  <si>
    <t>TXN0008108</t>
  </si>
  <si>
    <t>TXN0008109</t>
  </si>
  <si>
    <t>TXN0008110</t>
  </si>
  <si>
    <t>TXN0008111</t>
  </si>
  <si>
    <t>TXN0008112</t>
  </si>
  <si>
    <t>TXN0008113</t>
  </si>
  <si>
    <t>TXN0008114</t>
  </si>
  <si>
    <t>TXN0008115</t>
  </si>
  <si>
    <t>TXN0008116</t>
  </si>
  <si>
    <t>TXN0008117</t>
  </si>
  <si>
    <t>TXN0008118</t>
  </si>
  <si>
    <t>TXN0008119</t>
  </si>
  <si>
    <t>TXN0008120</t>
  </si>
  <si>
    <t>TXN0008121</t>
  </si>
  <si>
    <t>TXN0008122</t>
  </si>
  <si>
    <t>TXN0008123</t>
  </si>
  <si>
    <t>TXN0008124</t>
  </si>
  <si>
    <t>TXN0008125</t>
  </si>
  <si>
    <t>TXN0008126</t>
  </si>
  <si>
    <t>TXN0008127</t>
  </si>
  <si>
    <t>TXN0008128</t>
  </si>
  <si>
    <t>TXN0008129</t>
  </si>
  <si>
    <t>TXN0008130</t>
  </si>
  <si>
    <t>TXN0008131</t>
  </si>
  <si>
    <t>TXN0008132</t>
  </si>
  <si>
    <t>TXN0008133</t>
  </si>
  <si>
    <t>TXN0008134</t>
  </si>
  <si>
    <t>TXN0008135</t>
  </si>
  <si>
    <t>TXN0008136</t>
  </si>
  <si>
    <t>TXN0008137</t>
  </si>
  <si>
    <t>TXN0008138</t>
  </si>
  <si>
    <t>TXN0008139</t>
  </si>
  <si>
    <t>TXN0008140</t>
  </si>
  <si>
    <t>TXN0008141</t>
  </si>
  <si>
    <t>TXN0008142</t>
  </si>
  <si>
    <t>TXN0008143</t>
  </si>
  <si>
    <t>TXN0008144</t>
  </si>
  <si>
    <t>TXN0008145</t>
  </si>
  <si>
    <t>TXN0008146</t>
  </si>
  <si>
    <t>TXN0008147</t>
  </si>
  <si>
    <t>TXN0008148</t>
  </si>
  <si>
    <t>TXN0008149</t>
  </si>
  <si>
    <t>TXN0008150</t>
  </si>
  <si>
    <t>TXN0008151</t>
  </si>
  <si>
    <t>TXN0008152</t>
  </si>
  <si>
    <t>TXN0008153</t>
  </si>
  <si>
    <t>TXN0008154</t>
  </si>
  <si>
    <t>TXN0008155</t>
  </si>
  <si>
    <t>TXN0008156</t>
  </si>
  <si>
    <t>TXN0008157</t>
  </si>
  <si>
    <t>TXN0008158</t>
  </si>
  <si>
    <t>TXN0008159</t>
  </si>
  <si>
    <t>TXN0008160</t>
  </si>
  <si>
    <t>TXN0008161</t>
  </si>
  <si>
    <t>TXN0008162</t>
  </si>
  <si>
    <t>TXN0008163</t>
  </si>
  <si>
    <t>TXN0008164</t>
  </si>
  <si>
    <t>TXN0008165</t>
  </si>
  <si>
    <t>TXN0008166</t>
  </si>
  <si>
    <t>TXN0008167</t>
  </si>
  <si>
    <t>TXN0008168</t>
  </si>
  <si>
    <t>TXN0008169</t>
  </si>
  <si>
    <t>TXN0008170</t>
  </si>
  <si>
    <t>TXN0008171</t>
  </si>
  <si>
    <t>TXN0008172</t>
  </si>
  <si>
    <t>TXN0008173</t>
  </si>
  <si>
    <t>TXN0008174</t>
  </si>
  <si>
    <t>TXN0008175</t>
  </si>
  <si>
    <t>TXN0008176</t>
  </si>
  <si>
    <t>TXN0008177</t>
  </si>
  <si>
    <t>TXN0008178</t>
  </si>
  <si>
    <t>TXN0008179</t>
  </si>
  <si>
    <t>TXN0008180</t>
  </si>
  <si>
    <t>TXN0008181</t>
  </si>
  <si>
    <t>TXN0008182</t>
  </si>
  <si>
    <t>TXN0008183</t>
  </si>
  <si>
    <t>TXN0008184</t>
  </si>
  <si>
    <t>TXN0008185</t>
  </si>
  <si>
    <t>TXN0008186</t>
  </si>
  <si>
    <t>TXN0008187</t>
  </si>
  <si>
    <t>TXN0008188</t>
  </si>
  <si>
    <t>TXN0008189</t>
  </si>
  <si>
    <t>TXN0008190</t>
  </si>
  <si>
    <t>TXN0008191</t>
  </si>
  <si>
    <t>TXN0008192</t>
  </si>
  <si>
    <t>TXN0008193</t>
  </si>
  <si>
    <t>TXN0008194</t>
  </si>
  <si>
    <t>TXN0008195</t>
  </si>
  <si>
    <t>TXN0008196</t>
  </si>
  <si>
    <t>TXN0008197</t>
  </si>
  <si>
    <t>TXN0008198</t>
  </si>
  <si>
    <t>TXN0008199</t>
  </si>
  <si>
    <t>TXN0008200</t>
  </si>
  <si>
    <t>TXN0008201</t>
  </si>
  <si>
    <t>TXN0008202</t>
  </si>
  <si>
    <t>TXN0008203</t>
  </si>
  <si>
    <t>TXN0008204</t>
  </si>
  <si>
    <t>TXN0008205</t>
  </si>
  <si>
    <t>TXN0008206</t>
  </si>
  <si>
    <t>TXN0008207</t>
  </si>
  <si>
    <t>TXN0008208</t>
  </si>
  <si>
    <t>TXN0008209</t>
  </si>
  <si>
    <t>TXN0008210</t>
  </si>
  <si>
    <t>TXN0008211</t>
  </si>
  <si>
    <t>TXN0008212</t>
  </si>
  <si>
    <t>TXN0008213</t>
  </si>
  <si>
    <t>TXN0008214</t>
  </si>
  <si>
    <t>TXN0008215</t>
  </si>
  <si>
    <t>TXN0008216</t>
  </si>
  <si>
    <t>TXN0008217</t>
  </si>
  <si>
    <t>TXN0008218</t>
  </si>
  <si>
    <t>TXN0008219</t>
  </si>
  <si>
    <t>TXN0008220</t>
  </si>
  <si>
    <t>TXN0008221</t>
  </si>
  <si>
    <t>TXN0008222</t>
  </si>
  <si>
    <t>TXN0008223</t>
  </si>
  <si>
    <t>TXN0008224</t>
  </si>
  <si>
    <t>TXN0008225</t>
  </si>
  <si>
    <t>TXN0008226</t>
  </si>
  <si>
    <t>TXN0008227</t>
  </si>
  <si>
    <t>TXN0008228</t>
  </si>
  <si>
    <t>TXN0008229</t>
  </si>
  <si>
    <t>TXN0008230</t>
  </si>
  <si>
    <t>TXN0008231</t>
  </si>
  <si>
    <t>TXN0008232</t>
  </si>
  <si>
    <t>TXN0008233</t>
  </si>
  <si>
    <t>TXN0008234</t>
  </si>
  <si>
    <t>TXN0008235</t>
  </si>
  <si>
    <t>TXN0008236</t>
  </si>
  <si>
    <t>TXN0008237</t>
  </si>
  <si>
    <t>TXN0008238</t>
  </si>
  <si>
    <t>TXN0008239</t>
  </si>
  <si>
    <t>TXN0008240</t>
  </si>
  <si>
    <t>TXN0008241</t>
  </si>
  <si>
    <t>TXN0008242</t>
  </si>
  <si>
    <t>TXN0008243</t>
  </si>
  <si>
    <t>TXN0008244</t>
  </si>
  <si>
    <t>TXN0008245</t>
  </si>
  <si>
    <t>TXN0008246</t>
  </si>
  <si>
    <t>TXN0008247</t>
  </si>
  <si>
    <t>TXN0008248</t>
  </si>
  <si>
    <t>TXN0008249</t>
  </si>
  <si>
    <t>TXN0008250</t>
  </si>
  <si>
    <t>TXN0008251</t>
  </si>
  <si>
    <t>TXN0008252</t>
  </si>
  <si>
    <t>TXN0008253</t>
  </si>
  <si>
    <t>TXN0008254</t>
  </si>
  <si>
    <t>TXN0008255</t>
  </si>
  <si>
    <t>TXN0008256</t>
  </si>
  <si>
    <t>TXN0008257</t>
  </si>
  <si>
    <t>TXN0008258</t>
  </si>
  <si>
    <t>TXN0008259</t>
  </si>
  <si>
    <t>TXN0008260</t>
  </si>
  <si>
    <t>TXN0008261</t>
  </si>
  <si>
    <t>TXN0008262</t>
  </si>
  <si>
    <t>TXN0008263</t>
  </si>
  <si>
    <t>TXN0008264</t>
  </si>
  <si>
    <t>TXN0008265</t>
  </si>
  <si>
    <t>TXN0008266</t>
  </si>
  <si>
    <t>TXN0008267</t>
  </si>
  <si>
    <t>TXN0008268</t>
  </si>
  <si>
    <t>TXN0008269</t>
  </si>
  <si>
    <t>TXN0008270</t>
  </si>
  <si>
    <t>TXN0008271</t>
  </si>
  <si>
    <t>TXN0008272</t>
  </si>
  <si>
    <t>TXN0008273</t>
  </si>
  <si>
    <t>TXN0008274</t>
  </si>
  <si>
    <t>TXN0008275</t>
  </si>
  <si>
    <t>TXN0008276</t>
  </si>
  <si>
    <t>TXN0008277</t>
  </si>
  <si>
    <t>TXN0008278</t>
  </si>
  <si>
    <t>TXN0008279</t>
  </si>
  <si>
    <t>TXN0008280</t>
  </si>
  <si>
    <t>TXN0008281</t>
  </si>
  <si>
    <t>TXN0008282</t>
  </si>
  <si>
    <t>TXN0008283</t>
  </si>
  <si>
    <t>TXN0008284</t>
  </si>
  <si>
    <t>TXN0008285</t>
  </si>
  <si>
    <t>TXN0008286</t>
  </si>
  <si>
    <t>TXN0008287</t>
  </si>
  <si>
    <t>TXN0008288</t>
  </si>
  <si>
    <t>TXN0008289</t>
  </si>
  <si>
    <t>TXN0008290</t>
  </si>
  <si>
    <t>TXN0008291</t>
  </si>
  <si>
    <t>TXN0008292</t>
  </si>
  <si>
    <t>TXN0008293</t>
  </si>
  <si>
    <t>TXN0008294</t>
  </si>
  <si>
    <t>TXN0008295</t>
  </si>
  <si>
    <t>TXN0008296</t>
  </si>
  <si>
    <t>TXN0008297</t>
  </si>
  <si>
    <t>TXN0008298</t>
  </si>
  <si>
    <t>TXN0008299</t>
  </si>
  <si>
    <t>TXN0008300</t>
  </si>
  <si>
    <t>TXN0008301</t>
  </si>
  <si>
    <t>TXN0008302</t>
  </si>
  <si>
    <t>TXN0008303</t>
  </si>
  <si>
    <t>TXN0008304</t>
  </si>
  <si>
    <t>TXN0008305</t>
  </si>
  <si>
    <t>TXN0008306</t>
  </si>
  <si>
    <t>TXN0008307</t>
  </si>
  <si>
    <t>TXN0008308</t>
  </si>
  <si>
    <t>TXN0008309</t>
  </si>
  <si>
    <t>TXN0008310</t>
  </si>
  <si>
    <t>TXN0008311</t>
  </si>
  <si>
    <t>TXN0008312</t>
  </si>
  <si>
    <t>TXN0008313</t>
  </si>
  <si>
    <t>TXN0008314</t>
  </si>
  <si>
    <t>TXN0008315</t>
  </si>
  <si>
    <t>TXN0008316</t>
  </si>
  <si>
    <t>TXN0008317</t>
  </si>
  <si>
    <t>TXN0008318</t>
  </si>
  <si>
    <t>TXN0008319</t>
  </si>
  <si>
    <t>TXN0008320</t>
  </si>
  <si>
    <t>TXN0008321</t>
  </si>
  <si>
    <t>TXN0008322</t>
  </si>
  <si>
    <t>TXN0008323</t>
  </si>
  <si>
    <t>TXN0008324</t>
  </si>
  <si>
    <t>TXN0008325</t>
  </si>
  <si>
    <t>TXN0008326</t>
  </si>
  <si>
    <t>TXN0008327</t>
  </si>
  <si>
    <t>TXN0008328</t>
  </si>
  <si>
    <t>TXN0008329</t>
  </si>
  <si>
    <t>TXN0008330</t>
  </si>
  <si>
    <t>TXN0008331</t>
  </si>
  <si>
    <t>TXN0008332</t>
  </si>
  <si>
    <t>TXN0008333</t>
  </si>
  <si>
    <t>TXN0008334</t>
  </si>
  <si>
    <t>TXN0008335</t>
  </si>
  <si>
    <t>TXN0008336</t>
  </si>
  <si>
    <t>TXN0008337</t>
  </si>
  <si>
    <t>TXN0008338</t>
  </si>
  <si>
    <t>TXN0008339</t>
  </si>
  <si>
    <t>TXN0008340</t>
  </si>
  <si>
    <t>TXN0008341</t>
  </si>
  <si>
    <t>TXN0008342</t>
  </si>
  <si>
    <t>TXN0008343</t>
  </si>
  <si>
    <t>TXN0008344</t>
  </si>
  <si>
    <t>TXN0008345</t>
  </si>
  <si>
    <t>TXN0008346</t>
  </si>
  <si>
    <t>TXN0008347</t>
  </si>
  <si>
    <t>TXN0008348</t>
  </si>
  <si>
    <t>TXN0008349</t>
  </si>
  <si>
    <t>TXN0008350</t>
  </si>
  <si>
    <t>TXN0008351</t>
  </si>
  <si>
    <t>TXN0008352</t>
  </si>
  <si>
    <t>TXN0008353</t>
  </si>
  <si>
    <t>TXN0008354</t>
  </si>
  <si>
    <t>TXN0008355</t>
  </si>
  <si>
    <t>TXN0008356</t>
  </si>
  <si>
    <t>TXN0008357</t>
  </si>
  <si>
    <t>TXN0008358</t>
  </si>
  <si>
    <t>TXN0008359</t>
  </si>
  <si>
    <t>TXN0008360</t>
  </si>
  <si>
    <t>TXN0008361</t>
  </si>
  <si>
    <t>TXN0008362</t>
  </si>
  <si>
    <t>TXN0008363</t>
  </si>
  <si>
    <t>TXN0008364</t>
  </si>
  <si>
    <t>TXN0008365</t>
  </si>
  <si>
    <t>TXN0008366</t>
  </si>
  <si>
    <t>TXN0008367</t>
  </si>
  <si>
    <t>TXN0008368</t>
  </si>
  <si>
    <t>TXN0008369</t>
  </si>
  <si>
    <t>TXN0008370</t>
  </si>
  <si>
    <t>TXN0008371</t>
  </si>
  <si>
    <t>TXN0008372</t>
  </si>
  <si>
    <t>TXN0008373</t>
  </si>
  <si>
    <t>TXN0008374</t>
  </si>
  <si>
    <t>TXN0008375</t>
  </si>
  <si>
    <t>TXN0008376</t>
  </si>
  <si>
    <t>TXN0008377</t>
  </si>
  <si>
    <t>TXN0008378</t>
  </si>
  <si>
    <t>TXN0008379</t>
  </si>
  <si>
    <t>TXN0008380</t>
  </si>
  <si>
    <t>TXN0008381</t>
  </si>
  <si>
    <t>TXN0008382</t>
  </si>
  <si>
    <t>TXN0008383</t>
  </si>
  <si>
    <t>TXN0008384</t>
  </si>
  <si>
    <t>TXN0008385</t>
  </si>
  <si>
    <t>TXN0008386</t>
  </si>
  <si>
    <t>TXN0008387</t>
  </si>
  <si>
    <t>TXN0008388</t>
  </si>
  <si>
    <t>TXN0008389</t>
  </si>
  <si>
    <t>TXN0008390</t>
  </si>
  <si>
    <t>TXN0008391</t>
  </si>
  <si>
    <t>TXN0008392</t>
  </si>
  <si>
    <t>TXN0008393</t>
  </si>
  <si>
    <t>TXN0008394</t>
  </si>
  <si>
    <t>TXN0008395</t>
  </si>
  <si>
    <t>TXN0008396</t>
  </si>
  <si>
    <t>TXN0008397</t>
  </si>
  <si>
    <t>TXN0008398</t>
  </si>
  <si>
    <t>TXN0008399</t>
  </si>
  <si>
    <t>TXN0008400</t>
  </si>
  <si>
    <t>TXN0008401</t>
  </si>
  <si>
    <t>TXN0008402</t>
  </si>
  <si>
    <t>TXN0008403</t>
  </si>
  <si>
    <t>TXN0008404</t>
  </si>
  <si>
    <t>TXN0008405</t>
  </si>
  <si>
    <t>TXN0008406</t>
  </si>
  <si>
    <t>TXN0008407</t>
  </si>
  <si>
    <t>TXN0008408</t>
  </si>
  <si>
    <t>TXN0008409</t>
  </si>
  <si>
    <t>TXN0008410</t>
  </si>
  <si>
    <t>TXN0008411</t>
  </si>
  <si>
    <t>TXN0008412</t>
  </si>
  <si>
    <t>TXN0008413</t>
  </si>
  <si>
    <t>2025-01-27</t>
  </si>
  <si>
    <t>TXN0008414</t>
  </si>
  <si>
    <t>TXN0008415</t>
  </si>
  <si>
    <t>TXN0008416</t>
  </si>
  <si>
    <t>TXN0008417</t>
  </si>
  <si>
    <t>TXN0008418</t>
  </si>
  <si>
    <t>TXN0008419</t>
  </si>
  <si>
    <t>TXN0008420</t>
  </si>
  <si>
    <t>TXN0008421</t>
  </si>
  <si>
    <t>TXN0008422</t>
  </si>
  <si>
    <t>TXN0008423</t>
  </si>
  <si>
    <t>TXN0008424</t>
  </si>
  <si>
    <t>TXN0008425</t>
  </si>
  <si>
    <t>TXN0008426</t>
  </si>
  <si>
    <t>TXN0008427</t>
  </si>
  <si>
    <t>TXN0008428</t>
  </si>
  <si>
    <t>TXN0008429</t>
  </si>
  <si>
    <t>TXN0008430</t>
  </si>
  <si>
    <t>TXN0008431</t>
  </si>
  <si>
    <t>TXN0008432</t>
  </si>
  <si>
    <t>TXN0008433</t>
  </si>
  <si>
    <t>TXN0008434</t>
  </si>
  <si>
    <t>TXN0008435</t>
  </si>
  <si>
    <t>TXN0008436</t>
  </si>
  <si>
    <t>TXN0008437</t>
  </si>
  <si>
    <t>TXN0008438</t>
  </si>
  <si>
    <t>TXN0008439</t>
  </si>
  <si>
    <t>TXN0008440</t>
  </si>
  <si>
    <t>TXN0008441</t>
  </si>
  <si>
    <t>TXN0008442</t>
  </si>
  <si>
    <t>TXN0008443</t>
  </si>
  <si>
    <t>TXN0008444</t>
  </si>
  <si>
    <t>TXN0008445</t>
  </si>
  <si>
    <t>TXN0008446</t>
  </si>
  <si>
    <t>TXN0008447</t>
  </si>
  <si>
    <t>TXN0008448</t>
  </si>
  <si>
    <t>TXN0008449</t>
  </si>
  <si>
    <t>TXN0008450</t>
  </si>
  <si>
    <t>TXN0008451</t>
  </si>
  <si>
    <t>TXN0008452</t>
  </si>
  <si>
    <t>TXN0008453</t>
  </si>
  <si>
    <t>TXN0008454</t>
  </si>
  <si>
    <t>TXN0008455</t>
  </si>
  <si>
    <t>TXN0008456</t>
  </si>
  <si>
    <t>TXN0008457</t>
  </si>
  <si>
    <t>TXN0008458</t>
  </si>
  <si>
    <t>TXN0008459</t>
  </si>
  <si>
    <t>TXN0008460</t>
  </si>
  <si>
    <t>TXN0008461</t>
  </si>
  <si>
    <t>TXN0008462</t>
  </si>
  <si>
    <t>TXN0008463</t>
  </si>
  <si>
    <t>TXN0008464</t>
  </si>
  <si>
    <t>TXN0008465</t>
  </si>
  <si>
    <t>TXN0008466</t>
  </si>
  <si>
    <t>TXN0008467</t>
  </si>
  <si>
    <t>TXN0008468</t>
  </si>
  <si>
    <t>TXN0008469</t>
  </si>
  <si>
    <t>TXN0008470</t>
  </si>
  <si>
    <t>TXN0008471</t>
  </si>
  <si>
    <t>TXN0008472</t>
  </si>
  <si>
    <t>TXN0008473</t>
  </si>
  <si>
    <t>TXN0008474</t>
  </si>
  <si>
    <t>TXN0008475</t>
  </si>
  <si>
    <t>TXN0008476</t>
  </si>
  <si>
    <t>TXN0008477</t>
  </si>
  <si>
    <t>TXN0008478</t>
  </si>
  <si>
    <t>TXN0008479</t>
  </si>
  <si>
    <t>TXN0008480</t>
  </si>
  <si>
    <t>TXN0008481</t>
  </si>
  <si>
    <t>TXN0008482</t>
  </si>
  <si>
    <t>TXN0008483</t>
  </si>
  <si>
    <t>TXN0008484</t>
  </si>
  <si>
    <t>TXN0008485</t>
  </si>
  <si>
    <t>TXN0008486</t>
  </si>
  <si>
    <t>TXN0008487</t>
  </si>
  <si>
    <t>TXN0008488</t>
  </si>
  <si>
    <t>TXN0008489</t>
  </si>
  <si>
    <t>TXN0008490</t>
  </si>
  <si>
    <t>TXN0008491</t>
  </si>
  <si>
    <t>TXN0008492</t>
  </si>
  <si>
    <t>TXN0008493</t>
  </si>
  <si>
    <t>TXN0008494</t>
  </si>
  <si>
    <t>TXN0008495</t>
  </si>
  <si>
    <t>TXN0008496</t>
  </si>
  <si>
    <t>TXN0008497</t>
  </si>
  <si>
    <t>TXN0008498</t>
  </si>
  <si>
    <t>TXN0008499</t>
  </si>
  <si>
    <t>TXN0008500</t>
  </si>
  <si>
    <t>TXN0008501</t>
  </si>
  <si>
    <t>TXN0008502</t>
  </si>
  <si>
    <t>TXN0008503</t>
  </si>
  <si>
    <t>TXN0008504</t>
  </si>
  <si>
    <t>TXN0008505</t>
  </si>
  <si>
    <t>TXN0008506</t>
  </si>
  <si>
    <t>TXN0008507</t>
  </si>
  <si>
    <t>TXN0008508</t>
  </si>
  <si>
    <t>TXN0008509</t>
  </si>
  <si>
    <t>TXN0008510</t>
  </si>
  <si>
    <t>TXN0008511</t>
  </si>
  <si>
    <t>TXN0008512</t>
  </si>
  <si>
    <t>TXN0008513</t>
  </si>
  <si>
    <t>TXN0008514</t>
  </si>
  <si>
    <t>TXN0008515</t>
  </si>
  <si>
    <t>TXN0008516</t>
  </si>
  <si>
    <t>TXN0008517</t>
  </si>
  <si>
    <t>TXN0008518</t>
  </si>
  <si>
    <t>TXN0008519</t>
  </si>
  <si>
    <t>TXN0008520</t>
  </si>
  <si>
    <t>TXN0008521</t>
  </si>
  <si>
    <t>TXN0008522</t>
  </si>
  <si>
    <t>TXN0008523</t>
  </si>
  <si>
    <t>TXN0008524</t>
  </si>
  <si>
    <t>TXN0008525</t>
  </si>
  <si>
    <t>TXN0008526</t>
  </si>
  <si>
    <t>TXN0008527</t>
  </si>
  <si>
    <t>TXN0008528</t>
  </si>
  <si>
    <t>TXN0008529</t>
  </si>
  <si>
    <t>TXN0008530</t>
  </si>
  <si>
    <t>TXN0008531</t>
  </si>
  <si>
    <t>TXN0008532</t>
  </si>
  <si>
    <t>TXN0008533</t>
  </si>
  <si>
    <t>TXN0008534</t>
  </si>
  <si>
    <t>TXN0008535</t>
  </si>
  <si>
    <t>TXN0008536</t>
  </si>
  <si>
    <t>TXN0008537</t>
  </si>
  <si>
    <t>TXN0008538</t>
  </si>
  <si>
    <t>TXN0008539</t>
  </si>
  <si>
    <t>TXN0008540</t>
  </si>
  <si>
    <t>TXN0008541</t>
  </si>
  <si>
    <t>TXN0008542</t>
  </si>
  <si>
    <t>TXN0008543</t>
  </si>
  <si>
    <t>TXN0008544</t>
  </si>
  <si>
    <t>TXN0008545</t>
  </si>
  <si>
    <t>TXN0008546</t>
  </si>
  <si>
    <t>TXN0008547</t>
  </si>
  <si>
    <t>TXN0008548</t>
  </si>
  <si>
    <t>TXN0008549</t>
  </si>
  <si>
    <t>TXN0008550</t>
  </si>
  <si>
    <t>TXN0008551</t>
  </si>
  <si>
    <t>TXN0008552</t>
  </si>
  <si>
    <t>TXN0008553</t>
  </si>
  <si>
    <t>TXN0008554</t>
  </si>
  <si>
    <t>TXN0008555</t>
  </si>
  <si>
    <t>TXN0008556</t>
  </si>
  <si>
    <t>TXN0008557</t>
  </si>
  <si>
    <t>TXN0008558</t>
  </si>
  <si>
    <t>TXN0008559</t>
  </si>
  <si>
    <t>TXN0008560</t>
  </si>
  <si>
    <t>TXN0008561</t>
  </si>
  <si>
    <t>TXN0008562</t>
  </si>
  <si>
    <t>TXN0008563</t>
  </si>
  <si>
    <t>TXN0008564</t>
  </si>
  <si>
    <t>TXN0008565</t>
  </si>
  <si>
    <t>TXN0008566</t>
  </si>
  <si>
    <t>TXN0008567</t>
  </si>
  <si>
    <t>TXN0008568</t>
  </si>
  <si>
    <t>TXN0008569</t>
  </si>
  <si>
    <t>TXN0008570</t>
  </si>
  <si>
    <t>TXN0008571</t>
  </si>
  <si>
    <t>TXN0008572</t>
  </si>
  <si>
    <t>TXN0008573</t>
  </si>
  <si>
    <t>TXN0008574</t>
  </si>
  <si>
    <t>TXN0008575</t>
  </si>
  <si>
    <t>TXN0008576</t>
  </si>
  <si>
    <t>TXN0008577</t>
  </si>
  <si>
    <t>TXN0008578</t>
  </si>
  <si>
    <t>TXN0008579</t>
  </si>
  <si>
    <t>TXN0008580</t>
  </si>
  <si>
    <t>TXN0008581</t>
  </si>
  <si>
    <t>TXN0008582</t>
  </si>
  <si>
    <t>TXN0008583</t>
  </si>
  <si>
    <t>TXN0008584</t>
  </si>
  <si>
    <t>TXN0008585</t>
  </si>
  <si>
    <t>TXN0008586</t>
  </si>
  <si>
    <t>TXN0008587</t>
  </si>
  <si>
    <t>TXN0008588</t>
  </si>
  <si>
    <t>TXN0008589</t>
  </si>
  <si>
    <t>TXN0008590</t>
  </si>
  <si>
    <t>TXN0008591</t>
  </si>
  <si>
    <t>TXN0008592</t>
  </si>
  <si>
    <t>TXN0008593</t>
  </si>
  <si>
    <t>TXN0008594</t>
  </si>
  <si>
    <t>TXN0008595</t>
  </si>
  <si>
    <t>TXN0008596</t>
  </si>
  <si>
    <t>TXN0008597</t>
  </si>
  <si>
    <t>TXN0008598</t>
  </si>
  <si>
    <t>TXN0008599</t>
  </si>
  <si>
    <t>TXN0008600</t>
  </si>
  <si>
    <t>TXN0008601</t>
  </si>
  <si>
    <t>TXN0008602</t>
  </si>
  <si>
    <t>TXN0008603</t>
  </si>
  <si>
    <t>TXN0008604</t>
  </si>
  <si>
    <t>TXN0008605</t>
  </si>
  <si>
    <t>TXN0008606</t>
  </si>
  <si>
    <t>TXN0008607</t>
  </si>
  <si>
    <t>TXN0008608</t>
  </si>
  <si>
    <t>TXN0008609</t>
  </si>
  <si>
    <t>TXN0008610</t>
  </si>
  <si>
    <t>TXN0008611</t>
  </si>
  <si>
    <t>TXN0008612</t>
  </si>
  <si>
    <t>TXN0008613</t>
  </si>
  <si>
    <t>TXN0008614</t>
  </si>
  <si>
    <t>TXN0008615</t>
  </si>
  <si>
    <t>TXN0008616</t>
  </si>
  <si>
    <t>TXN0008617</t>
  </si>
  <si>
    <t>TXN0008618</t>
  </si>
  <si>
    <t>TXN0008619</t>
  </si>
  <si>
    <t>TXN0008620</t>
  </si>
  <si>
    <t>TXN0008621</t>
  </si>
  <si>
    <t>TXN0008622</t>
  </si>
  <si>
    <t>TXN0008623</t>
  </si>
  <si>
    <t>TXN0008624</t>
  </si>
  <si>
    <t>TXN0008625</t>
  </si>
  <si>
    <t>TXN0008626</t>
  </si>
  <si>
    <t>TXN0008627</t>
  </si>
  <si>
    <t>TXN0008628</t>
  </si>
  <si>
    <t>TXN0008629</t>
  </si>
  <si>
    <t>TXN0008630</t>
  </si>
  <si>
    <t>TXN0008631</t>
  </si>
  <si>
    <t>TXN0008632</t>
  </si>
  <si>
    <t>TXN0008633</t>
  </si>
  <si>
    <t>TXN0008634</t>
  </si>
  <si>
    <t>TXN0008635</t>
  </si>
  <si>
    <t>TXN0008636</t>
  </si>
  <si>
    <t>TXN0008637</t>
  </si>
  <si>
    <t>TXN0008638</t>
  </si>
  <si>
    <t>TXN0008639</t>
  </si>
  <si>
    <t>TXN0008640</t>
  </si>
  <si>
    <t>TXN0008641</t>
  </si>
  <si>
    <t>TXN0008642</t>
  </si>
  <si>
    <t>TXN0008643</t>
  </si>
  <si>
    <t>TXN0008644</t>
  </si>
  <si>
    <t>TXN0008645</t>
  </si>
  <si>
    <t>TXN0008646</t>
  </si>
  <si>
    <t>TXN0008647</t>
  </si>
  <si>
    <t>TXN0008648</t>
  </si>
  <si>
    <t>TXN0008649</t>
  </si>
  <si>
    <t>TXN0008650</t>
  </si>
  <si>
    <t>TXN0008651</t>
  </si>
  <si>
    <t>TXN0008652</t>
  </si>
  <si>
    <t>TXN0008653</t>
  </si>
  <si>
    <t>TXN0008654</t>
  </si>
  <si>
    <t>TXN0008655</t>
  </si>
  <si>
    <t>TXN0008656</t>
  </si>
  <si>
    <t>TXN0008657</t>
  </si>
  <si>
    <t>TXN0008658</t>
  </si>
  <si>
    <t>TXN0008659</t>
  </si>
  <si>
    <t>TXN0008660</t>
  </si>
  <si>
    <t>TXN0008661</t>
  </si>
  <si>
    <t>TXN0008662</t>
  </si>
  <si>
    <t>TXN0008663</t>
  </si>
  <si>
    <t>TXN0008664</t>
  </si>
  <si>
    <t>TXN0008665</t>
  </si>
  <si>
    <t>TXN0008666</t>
  </si>
  <si>
    <t>TXN0008667</t>
  </si>
  <si>
    <t>TXN0008668</t>
  </si>
  <si>
    <t>TXN0008669</t>
  </si>
  <si>
    <t>TXN0008670</t>
  </si>
  <si>
    <t>TXN0008671</t>
  </si>
  <si>
    <t>TXN0008672</t>
  </si>
  <si>
    <t>TXN0008673</t>
  </si>
  <si>
    <t>TXN0008674</t>
  </si>
  <si>
    <t>TXN0008675</t>
  </si>
  <si>
    <t>TXN0008676</t>
  </si>
  <si>
    <t>TXN0008677</t>
  </si>
  <si>
    <t>TXN0008678</t>
  </si>
  <si>
    <t>TXN0008679</t>
  </si>
  <si>
    <t>TXN0008680</t>
  </si>
  <si>
    <t>TXN0008681</t>
  </si>
  <si>
    <t>TXN0008682</t>
  </si>
  <si>
    <t>TXN0008683</t>
  </si>
  <si>
    <t>TXN0008684</t>
  </si>
  <si>
    <t>TXN0008685</t>
  </si>
  <si>
    <t>TXN0008686</t>
  </si>
  <si>
    <t>TXN0008687</t>
  </si>
  <si>
    <t>TXN0008688</t>
  </si>
  <si>
    <t>TXN0008689</t>
  </si>
  <si>
    <t>TXN0008690</t>
  </si>
  <si>
    <t>TXN0008691</t>
  </si>
  <si>
    <t>TXN0008692</t>
  </si>
  <si>
    <t>TXN0008693</t>
  </si>
  <si>
    <t>TXN0008694</t>
  </si>
  <si>
    <t>TXN0008695</t>
  </si>
  <si>
    <t>TXN0008696</t>
  </si>
  <si>
    <t>TXN0008697</t>
  </si>
  <si>
    <t>TXN0008698</t>
  </si>
  <si>
    <t>TXN0008699</t>
  </si>
  <si>
    <t>TXN0008700</t>
  </si>
  <si>
    <t>TXN0008701</t>
  </si>
  <si>
    <t>TXN0008702</t>
  </si>
  <si>
    <t>TXN0008703</t>
  </si>
  <si>
    <t>TXN0008704</t>
  </si>
  <si>
    <t>TXN0008705</t>
  </si>
  <si>
    <t>TXN0008706</t>
  </si>
  <si>
    <t>TXN0008707</t>
  </si>
  <si>
    <t>TXN0008708</t>
  </si>
  <si>
    <t>TXN0008709</t>
  </si>
  <si>
    <t>TXN0008710</t>
  </si>
  <si>
    <t>TXN0008711</t>
  </si>
  <si>
    <t>TXN0008712</t>
  </si>
  <si>
    <t>TXN0008713</t>
  </si>
  <si>
    <t>TXN0008714</t>
  </si>
  <si>
    <t>TXN0008715</t>
  </si>
  <si>
    <t>TXN0008716</t>
  </si>
  <si>
    <t>TXN0008717</t>
  </si>
  <si>
    <t>TXN0008718</t>
  </si>
  <si>
    <t>TXN0008719</t>
  </si>
  <si>
    <t>TXN0008720</t>
  </si>
  <si>
    <t>TXN0008721</t>
  </si>
  <si>
    <t>TXN0008722</t>
  </si>
  <si>
    <t>TXN0008723</t>
  </si>
  <si>
    <t>TXN0008724</t>
  </si>
  <si>
    <t>TXN0008725</t>
  </si>
  <si>
    <t>TXN0008726</t>
  </si>
  <si>
    <t>TXN0008727</t>
  </si>
  <si>
    <t>TXN0008728</t>
  </si>
  <si>
    <t>TXN0008729</t>
  </si>
  <si>
    <t>TXN0008730</t>
  </si>
  <si>
    <t>TXN0008731</t>
  </si>
  <si>
    <t>TXN0008732</t>
  </si>
  <si>
    <t>TXN0008733</t>
  </si>
  <si>
    <t>2023-12-24</t>
  </si>
  <si>
    <t>TXN0008734</t>
  </si>
  <si>
    <t>TXN0008735</t>
  </si>
  <si>
    <t>TXN0008736</t>
  </si>
  <si>
    <t>TXN0008737</t>
  </si>
  <si>
    <t>TXN0008738</t>
  </si>
  <si>
    <t>TXN0008739</t>
  </si>
  <si>
    <t>TXN0008740</t>
  </si>
  <si>
    <t>TXN0008741</t>
  </si>
  <si>
    <t>TXN0008742</t>
  </si>
  <si>
    <t>TXN0008743</t>
  </si>
  <si>
    <t>TXN0008744</t>
  </si>
  <si>
    <t>TXN0008745</t>
  </si>
  <si>
    <t>TXN0008746</t>
  </si>
  <si>
    <t>TXN0008747</t>
  </si>
  <si>
    <t>TXN0008748</t>
  </si>
  <si>
    <t>TXN0008749</t>
  </si>
  <si>
    <t>TXN0008750</t>
  </si>
  <si>
    <t>TXN0008751</t>
  </si>
  <si>
    <t>TXN0008752</t>
  </si>
  <si>
    <t>TXN0008753</t>
  </si>
  <si>
    <t>TXN0008754</t>
  </si>
  <si>
    <t>TXN0008755</t>
  </si>
  <si>
    <t>TXN0008756</t>
  </si>
  <si>
    <t>TXN0008757</t>
  </si>
  <si>
    <t>TXN0008758</t>
  </si>
  <si>
    <t>TXN0008759</t>
  </si>
  <si>
    <t>TXN0008760</t>
  </si>
  <si>
    <t>TXN0008761</t>
  </si>
  <si>
    <t>TXN0008762</t>
  </si>
  <si>
    <t>TXN0008763</t>
  </si>
  <si>
    <t>TXN0008764</t>
  </si>
  <si>
    <t>TXN0008765</t>
  </si>
  <si>
    <t>TXN0008766</t>
  </si>
  <si>
    <t>TXN0008767</t>
  </si>
  <si>
    <t>TXN0008768</t>
  </si>
  <si>
    <t>TXN0008769</t>
  </si>
  <si>
    <t>TXN0008770</t>
  </si>
  <si>
    <t>TXN0008771</t>
  </si>
  <si>
    <t>TXN0008772</t>
  </si>
  <si>
    <t>TXN0008773</t>
  </si>
  <si>
    <t>TXN0008774</t>
  </si>
  <si>
    <t>TXN0008775</t>
  </si>
  <si>
    <t>TXN0008776</t>
  </si>
  <si>
    <t>TXN0008777</t>
  </si>
  <si>
    <t>TXN0008778</t>
  </si>
  <si>
    <t>TXN0008779</t>
  </si>
  <si>
    <t>TXN0008780</t>
  </si>
  <si>
    <t>TXN0008781</t>
  </si>
  <si>
    <t>TXN0008782</t>
  </si>
  <si>
    <t>TXN0008783</t>
  </si>
  <si>
    <t>TXN0008784</t>
  </si>
  <si>
    <t>TXN0008785</t>
  </si>
  <si>
    <t>TXN0008786</t>
  </si>
  <si>
    <t>TXN0008787</t>
  </si>
  <si>
    <t>TXN0008788</t>
  </si>
  <si>
    <t>TXN0008789</t>
  </si>
  <si>
    <t>TXN0008790</t>
  </si>
  <si>
    <t>TXN0008791</t>
  </si>
  <si>
    <t>TXN0008792</t>
  </si>
  <si>
    <t>TXN0008793</t>
  </si>
  <si>
    <t>TXN0008794</t>
  </si>
  <si>
    <t>TXN0008795</t>
  </si>
  <si>
    <t>TXN0008796</t>
  </si>
  <si>
    <t>TXN0008797</t>
  </si>
  <si>
    <t>TXN0008798</t>
  </si>
  <si>
    <t>TXN0008799</t>
  </si>
  <si>
    <t>TXN0008800</t>
  </si>
  <si>
    <t>TXN0008801</t>
  </si>
  <si>
    <t>TXN0008802</t>
  </si>
  <si>
    <t>TXN0008803</t>
  </si>
  <si>
    <t>TXN0008804</t>
  </si>
  <si>
    <t>TXN0008805</t>
  </si>
  <si>
    <t>TXN0008806</t>
  </si>
  <si>
    <t>TXN0008807</t>
  </si>
  <si>
    <t>TXN0008808</t>
  </si>
  <si>
    <t>TXN0008809</t>
  </si>
  <si>
    <t>TXN0008810</t>
  </si>
  <si>
    <t>TXN0008811</t>
  </si>
  <si>
    <t>TXN0008812</t>
  </si>
  <si>
    <t>TXN0008813</t>
  </si>
  <si>
    <t>TXN0008814</t>
  </si>
  <si>
    <t>TXN0008815</t>
  </si>
  <si>
    <t>TXN0008816</t>
  </si>
  <si>
    <t>TXN0008817</t>
  </si>
  <si>
    <t>TXN0008818</t>
  </si>
  <si>
    <t>TXN0008819</t>
  </si>
  <si>
    <t>TXN0008820</t>
  </si>
  <si>
    <t>TXN0008821</t>
  </si>
  <si>
    <t>TXN0008822</t>
  </si>
  <si>
    <t>TXN0008823</t>
  </si>
  <si>
    <t>TXN0008824</t>
  </si>
  <si>
    <t>TXN0008825</t>
  </si>
  <si>
    <t>TXN0008826</t>
  </si>
  <si>
    <t>TXN0008827</t>
  </si>
  <si>
    <t>TXN0008828</t>
  </si>
  <si>
    <t>TXN0008829</t>
  </si>
  <si>
    <t>TXN0008830</t>
  </si>
  <si>
    <t>TXN0008831</t>
  </si>
  <si>
    <t>TXN0008832</t>
  </si>
  <si>
    <t>TXN0008833</t>
  </si>
  <si>
    <t>TXN0008834</t>
  </si>
  <si>
    <t>TXN0008835</t>
  </si>
  <si>
    <t>TXN0008836</t>
  </si>
  <si>
    <t>TXN0008837</t>
  </si>
  <si>
    <t>TXN0008838</t>
  </si>
  <si>
    <t>TXN0008839</t>
  </si>
  <si>
    <t>TXN0008840</t>
  </si>
  <si>
    <t>TXN0008841</t>
  </si>
  <si>
    <t>TXN0008842</t>
  </si>
  <si>
    <t>TXN0008843</t>
  </si>
  <si>
    <t>TXN0008844</t>
  </si>
  <si>
    <t>TXN0008845</t>
  </si>
  <si>
    <t>TXN0008846</t>
  </si>
  <si>
    <t>TXN0008847</t>
  </si>
  <si>
    <t>TXN0008848</t>
  </si>
  <si>
    <t>TXN0008849</t>
  </si>
  <si>
    <t>TXN0008850</t>
  </si>
  <si>
    <t>TXN0008851</t>
  </si>
  <si>
    <t>TXN0008852</t>
  </si>
  <si>
    <t>TXN0008853</t>
  </si>
  <si>
    <t>TXN0008854</t>
  </si>
  <si>
    <t>TXN0008855</t>
  </si>
  <si>
    <t>TXN0008856</t>
  </si>
  <si>
    <t>TXN0008857</t>
  </si>
  <si>
    <t>TXN0008858</t>
  </si>
  <si>
    <t>TXN0008859</t>
  </si>
  <si>
    <t>TXN0008860</t>
  </si>
  <si>
    <t>TXN0008861</t>
  </si>
  <si>
    <t>TXN0008862</t>
  </si>
  <si>
    <t>TXN0008863</t>
  </si>
  <si>
    <t>TXN0008864</t>
  </si>
  <si>
    <t>TXN0008865</t>
  </si>
  <si>
    <t>TXN0008866</t>
  </si>
  <si>
    <t>TXN0008867</t>
  </si>
  <si>
    <t>TXN0008868</t>
  </si>
  <si>
    <t>TXN0008869</t>
  </si>
  <si>
    <t>TXN0008870</t>
  </si>
  <si>
    <t>TXN0008871</t>
  </si>
  <si>
    <t>TXN0008872</t>
  </si>
  <si>
    <t>TXN0008873</t>
  </si>
  <si>
    <t>TXN0008874</t>
  </si>
  <si>
    <t>TXN0008875</t>
  </si>
  <si>
    <t>TXN0008876</t>
  </si>
  <si>
    <t>TXN0008877</t>
  </si>
  <si>
    <t>TXN0008878</t>
  </si>
  <si>
    <t>TXN0008879</t>
  </si>
  <si>
    <t>TXN0008880</t>
  </si>
  <si>
    <t>TXN0008881</t>
  </si>
  <si>
    <t>TXN0008882</t>
  </si>
  <si>
    <t>TXN0008883</t>
  </si>
  <si>
    <t>TXN0008884</t>
  </si>
  <si>
    <t>TXN0008885</t>
  </si>
  <si>
    <t>TXN0008886</t>
  </si>
  <si>
    <t>TXN0008887</t>
  </si>
  <si>
    <t>TXN0008888</t>
  </si>
  <si>
    <t>TXN0008889</t>
  </si>
  <si>
    <t>TXN0008890</t>
  </si>
  <si>
    <t>TXN0008891</t>
  </si>
  <si>
    <t>TXN0008892</t>
  </si>
  <si>
    <t>TXN0008893</t>
  </si>
  <si>
    <t>TXN0008894</t>
  </si>
  <si>
    <t>TXN0008895</t>
  </si>
  <si>
    <t>TXN0008896</t>
  </si>
  <si>
    <t>TXN0008897</t>
  </si>
  <si>
    <t>TXN0008898</t>
  </si>
  <si>
    <t>TXN0008899</t>
  </si>
  <si>
    <t>TXN0008900</t>
  </si>
  <si>
    <t>TXN0008901</t>
  </si>
  <si>
    <t>TXN0008902</t>
  </si>
  <si>
    <t>TXN0008903</t>
  </si>
  <si>
    <t>TXN0008904</t>
  </si>
  <si>
    <t>TXN0008905</t>
  </si>
  <si>
    <t>TXN0008906</t>
  </si>
  <si>
    <t>TXN0008907</t>
  </si>
  <si>
    <t>TXN0008908</t>
  </si>
  <si>
    <t>TXN0008909</t>
  </si>
  <si>
    <t>TXN0008910</t>
  </si>
  <si>
    <t>TXN0008911</t>
  </si>
  <si>
    <t>TXN0008912</t>
  </si>
  <si>
    <t>TXN0008913</t>
  </si>
  <si>
    <t>TXN0008914</t>
  </si>
  <si>
    <t>TXN0008915</t>
  </si>
  <si>
    <t>TXN0008916</t>
  </si>
  <si>
    <t>TXN0008917</t>
  </si>
  <si>
    <t>TXN0008918</t>
  </si>
  <si>
    <t>TXN0008919</t>
  </si>
  <si>
    <t>TXN0008920</t>
  </si>
  <si>
    <t>TXN0008921</t>
  </si>
  <si>
    <t>TXN0008922</t>
  </si>
  <si>
    <t>TXN0008923</t>
  </si>
  <si>
    <t>TXN0008924</t>
  </si>
  <si>
    <t>TXN0008925</t>
  </si>
  <si>
    <t>TXN0008926</t>
  </si>
  <si>
    <t>TXN0008927</t>
  </si>
  <si>
    <t>TXN0008928</t>
  </si>
  <si>
    <t>TXN0008929</t>
  </si>
  <si>
    <t>TXN0008930</t>
  </si>
  <si>
    <t>TXN0008931</t>
  </si>
  <si>
    <t>TXN0008932</t>
  </si>
  <si>
    <t>TXN0008933</t>
  </si>
  <si>
    <t>TXN0008934</t>
  </si>
  <si>
    <t>TXN0008935</t>
  </si>
  <si>
    <t>TXN0008936</t>
  </si>
  <si>
    <t>TXN0008937</t>
  </si>
  <si>
    <t>TXN0008938</t>
  </si>
  <si>
    <t>TXN0008939</t>
  </si>
  <si>
    <t>TXN0008940</t>
  </si>
  <si>
    <t>TXN0008941</t>
  </si>
  <si>
    <t>TXN0008942</t>
  </si>
  <si>
    <t>TXN0008943</t>
  </si>
  <si>
    <t>TXN0008944</t>
  </si>
  <si>
    <t>TXN0008945</t>
  </si>
  <si>
    <t>TXN0008946</t>
  </si>
  <si>
    <t>TXN0008947</t>
  </si>
  <si>
    <t>TXN0008948</t>
  </si>
  <si>
    <t>TXN0008949</t>
  </si>
  <si>
    <t>TXN0008950</t>
  </si>
  <si>
    <t>TXN0008951</t>
  </si>
  <si>
    <t>TXN0008952</t>
  </si>
  <si>
    <t>TXN0008953</t>
  </si>
  <si>
    <t>TXN0008954</t>
  </si>
  <si>
    <t>TXN0008955</t>
  </si>
  <si>
    <t>TXN0008956</t>
  </si>
  <si>
    <t>TXN0008957</t>
  </si>
  <si>
    <t>TXN0008958</t>
  </si>
  <si>
    <t>TXN0008959</t>
  </si>
  <si>
    <t>TXN0008960</t>
  </si>
  <si>
    <t>TXN0008961</t>
  </si>
  <si>
    <t>TXN0008962</t>
  </si>
  <si>
    <t>TXN0008963</t>
  </si>
  <si>
    <t>TXN0008964</t>
  </si>
  <si>
    <t>TXN0008965</t>
  </si>
  <si>
    <t>TXN0008966</t>
  </si>
  <si>
    <t>TXN0008967</t>
  </si>
  <si>
    <t>TXN0008968</t>
  </si>
  <si>
    <t>TXN0008969</t>
  </si>
  <si>
    <t>TXN0008970</t>
  </si>
  <si>
    <t>TXN0008971</t>
  </si>
  <si>
    <t>TXN0008972</t>
  </si>
  <si>
    <t>TXN0008973</t>
  </si>
  <si>
    <t>TXN0008974</t>
  </si>
  <si>
    <t>TXN0008975</t>
  </si>
  <si>
    <t>TXN0008976</t>
  </si>
  <si>
    <t>TXN0008977</t>
  </si>
  <si>
    <t>TXN0008978</t>
  </si>
  <si>
    <t>TXN0008979</t>
  </si>
  <si>
    <t>TXN0008980</t>
  </si>
  <si>
    <t>TXN0008981</t>
  </si>
  <si>
    <t>TXN0008982</t>
  </si>
  <si>
    <t>TXN0008983</t>
  </si>
  <si>
    <t>TXN0008984</t>
  </si>
  <si>
    <t>TXN0008985</t>
  </si>
  <si>
    <t>TXN0008986</t>
  </si>
  <si>
    <t>TXN0008987</t>
  </si>
  <si>
    <t>TXN0008988</t>
  </si>
  <si>
    <t>TXN0008989</t>
  </si>
  <si>
    <t>TXN0008990</t>
  </si>
  <si>
    <t>TXN0008991</t>
  </si>
  <si>
    <t>TXN0008992</t>
  </si>
  <si>
    <t>TXN0008993</t>
  </si>
  <si>
    <t>TXN0008994</t>
  </si>
  <si>
    <t>TXN0008995</t>
  </si>
  <si>
    <t>TXN0008996</t>
  </si>
  <si>
    <t>TXN0008997</t>
  </si>
  <si>
    <t>TXN0008998</t>
  </si>
  <si>
    <t>TXN0008999</t>
  </si>
  <si>
    <t>TXN0009000</t>
  </si>
  <si>
    <t>TXN0009001</t>
  </si>
  <si>
    <t>TXN0009002</t>
  </si>
  <si>
    <t>TXN0009003</t>
  </si>
  <si>
    <t>TXN0009004</t>
  </si>
  <si>
    <t>TXN0009005</t>
  </si>
  <si>
    <t>TXN0009006</t>
  </si>
  <si>
    <t>TXN0009007</t>
  </si>
  <si>
    <t>TXN0009008</t>
  </si>
  <si>
    <t>TXN0009009</t>
  </si>
  <si>
    <t>TXN0009010</t>
  </si>
  <si>
    <t>TXN0009011</t>
  </si>
  <si>
    <t>TXN0009012</t>
  </si>
  <si>
    <t>TXN0009013</t>
  </si>
  <si>
    <t>TXN0009014</t>
  </si>
  <si>
    <t>TXN0009015</t>
  </si>
  <si>
    <t>TXN0009016</t>
  </si>
  <si>
    <t>TXN0009017</t>
  </si>
  <si>
    <t>TXN0009018</t>
  </si>
  <si>
    <t>TXN0009019</t>
  </si>
  <si>
    <t>TXN0009020</t>
  </si>
  <si>
    <t>TXN0009021</t>
  </si>
  <si>
    <t>TXN0009022</t>
  </si>
  <si>
    <t>TXN0009023</t>
  </si>
  <si>
    <t>TXN0009024</t>
  </si>
  <si>
    <t>TXN0009025</t>
  </si>
  <si>
    <t>TXN0009026</t>
  </si>
  <si>
    <t>TXN0009027</t>
  </si>
  <si>
    <t>TXN0009028</t>
  </si>
  <si>
    <t>TXN0009029</t>
  </si>
  <si>
    <t>TXN0009030</t>
  </si>
  <si>
    <t>TXN0009031</t>
  </si>
  <si>
    <t>TXN0009032</t>
  </si>
  <si>
    <t>TXN0009033</t>
  </si>
  <si>
    <t>TXN0009034</t>
  </si>
  <si>
    <t>TXN0009035</t>
  </si>
  <si>
    <t>TXN0009036</t>
  </si>
  <si>
    <t>TXN0009037</t>
  </si>
  <si>
    <t>TXN0009038</t>
  </si>
  <si>
    <t>TXN0009039</t>
  </si>
  <si>
    <t>TXN0009040</t>
  </si>
  <si>
    <t>TXN0009041</t>
  </si>
  <si>
    <t>TXN0009042</t>
  </si>
  <si>
    <t>TXN0009043</t>
  </si>
  <si>
    <t>TXN0009044</t>
  </si>
  <si>
    <t>TXN0009045</t>
  </si>
  <si>
    <t>TXN0009046</t>
  </si>
  <si>
    <t>TXN0009047</t>
  </si>
  <si>
    <t>TXN0009048</t>
  </si>
  <si>
    <t>TXN0009049</t>
  </si>
  <si>
    <t>TXN0009050</t>
  </si>
  <si>
    <t>TXN0009051</t>
  </si>
  <si>
    <t>TXN0009052</t>
  </si>
  <si>
    <t>TXN0009053</t>
  </si>
  <si>
    <t>TXN0009054</t>
  </si>
  <si>
    <t>TXN0009055</t>
  </si>
  <si>
    <t>TXN0009056</t>
  </si>
  <si>
    <t>TXN0009057</t>
  </si>
  <si>
    <t>TXN0009058</t>
  </si>
  <si>
    <t>TXN0009059</t>
  </si>
  <si>
    <t>TXN0009060</t>
  </si>
  <si>
    <t>TXN0009061</t>
  </si>
  <si>
    <t>TXN0009062</t>
  </si>
  <si>
    <t>TXN0009063</t>
  </si>
  <si>
    <t>TXN0009064</t>
  </si>
  <si>
    <t>TXN0009065</t>
  </si>
  <si>
    <t>TXN0009066</t>
  </si>
  <si>
    <t>TXN0009067</t>
  </si>
  <si>
    <t>TXN0009068</t>
  </si>
  <si>
    <t>TXN0009069</t>
  </si>
  <si>
    <t>TXN0009070</t>
  </si>
  <si>
    <t>TXN0009071</t>
  </si>
  <si>
    <t>TXN0009072</t>
  </si>
  <si>
    <t>TXN0009073</t>
  </si>
  <si>
    <t>TXN0009074</t>
  </si>
  <si>
    <t>TXN0009075</t>
  </si>
  <si>
    <t>TXN0009076</t>
  </si>
  <si>
    <t>TXN0009077</t>
  </si>
  <si>
    <t>TXN0009078</t>
  </si>
  <si>
    <t>TXN0009079</t>
  </si>
  <si>
    <t>TXN0009080</t>
  </si>
  <si>
    <t>TXN0009081</t>
  </si>
  <si>
    <t>TXN0009082</t>
  </si>
  <si>
    <t>TXN0009083</t>
  </si>
  <si>
    <t>TXN0009084</t>
  </si>
  <si>
    <t>TXN0009085</t>
  </si>
  <si>
    <t>TXN0009086</t>
  </si>
  <si>
    <t>TXN0009087</t>
  </si>
  <si>
    <t>TXN0009088</t>
  </si>
  <si>
    <t>TXN0009089</t>
  </si>
  <si>
    <t>TXN0009090</t>
  </si>
  <si>
    <t>TXN0009091</t>
  </si>
  <si>
    <t>TXN0009092</t>
  </si>
  <si>
    <t>TXN0009093</t>
  </si>
  <si>
    <t>TXN0009094</t>
  </si>
  <si>
    <t>TXN0009095</t>
  </si>
  <si>
    <t>TXN0009096</t>
  </si>
  <si>
    <t>TXN0009097</t>
  </si>
  <si>
    <t>TXN0009098</t>
  </si>
  <si>
    <t>TXN0009099</t>
  </si>
  <si>
    <t>TXN0009100</t>
  </si>
  <si>
    <t>TXN0009101</t>
  </si>
  <si>
    <t>TXN0009102</t>
  </si>
  <si>
    <t>TXN0009103</t>
  </si>
  <si>
    <t>TXN0009104</t>
  </si>
  <si>
    <t>TXN0009105</t>
  </si>
  <si>
    <t>TXN0009106</t>
  </si>
  <si>
    <t>TXN0009107</t>
  </si>
  <si>
    <t>TXN0009108</t>
  </si>
  <si>
    <t>TXN0009109</t>
  </si>
  <si>
    <t>TXN0009110</t>
  </si>
  <si>
    <t>TXN0009111</t>
  </si>
  <si>
    <t>TXN0009112</t>
  </si>
  <si>
    <t>TXN0009113</t>
  </si>
  <si>
    <t>TXN0009114</t>
  </si>
  <si>
    <t>TXN0009115</t>
  </si>
  <si>
    <t>TXN0009116</t>
  </si>
  <si>
    <t>TXN0009117</t>
  </si>
  <si>
    <t>TXN0009118</t>
  </si>
  <si>
    <t>TXN0009119</t>
  </si>
  <si>
    <t>TXN0009120</t>
  </si>
  <si>
    <t>TXN0009121</t>
  </si>
  <si>
    <t>TXN0009122</t>
  </si>
  <si>
    <t>TXN0009123</t>
  </si>
  <si>
    <t>TXN0009124</t>
  </si>
  <si>
    <t>TXN0009125</t>
  </si>
  <si>
    <t>TXN0009126</t>
  </si>
  <si>
    <t>TXN0009127</t>
  </si>
  <si>
    <t>TXN0009128</t>
  </si>
  <si>
    <t>TXN0009129</t>
  </si>
  <si>
    <t>TXN0009130</t>
  </si>
  <si>
    <t>TXN0009131</t>
  </si>
  <si>
    <t>TXN0009132</t>
  </si>
  <si>
    <t>TXN0009133</t>
  </si>
  <si>
    <t>TXN0009134</t>
  </si>
  <si>
    <t>TXN0009135</t>
  </si>
  <si>
    <t>TXN0009136</t>
  </si>
  <si>
    <t>TXN0009137</t>
  </si>
  <si>
    <t>TXN0009138</t>
  </si>
  <si>
    <t>TXN0009139</t>
  </si>
  <si>
    <t>TXN0009140</t>
  </si>
  <si>
    <t>TXN0009141</t>
  </si>
  <si>
    <t>TXN0009142</t>
  </si>
  <si>
    <t>TXN0009143</t>
  </si>
  <si>
    <t>TXN0009144</t>
  </si>
  <si>
    <t>TXN0009145</t>
  </si>
  <si>
    <t>TXN0009146</t>
  </si>
  <si>
    <t>TXN0009147</t>
  </si>
  <si>
    <t>TXN0009148</t>
  </si>
  <si>
    <t>TXN0009149</t>
  </si>
  <si>
    <t>TXN0009150</t>
  </si>
  <si>
    <t>TXN0009151</t>
  </si>
  <si>
    <t>TXN0009152</t>
  </si>
  <si>
    <t>TXN0009153</t>
  </si>
  <si>
    <t>TXN0009154</t>
  </si>
  <si>
    <t>TXN0009155</t>
  </si>
  <si>
    <t>TXN0009156</t>
  </si>
  <si>
    <t>TXN0009157</t>
  </si>
  <si>
    <t>TXN0009158</t>
  </si>
  <si>
    <t>TXN0009159</t>
  </si>
  <si>
    <t>TXN0009160</t>
  </si>
  <si>
    <t>TXN0009161</t>
  </si>
  <si>
    <t>TXN0009162</t>
  </si>
  <si>
    <t>TXN0009163</t>
  </si>
  <si>
    <t>TXN0009164</t>
  </si>
  <si>
    <t>TXN0009165</t>
  </si>
  <si>
    <t>TXN0009166</t>
  </si>
  <si>
    <t>TXN0009167</t>
  </si>
  <si>
    <t>TXN0009168</t>
  </si>
  <si>
    <t>TXN0009169</t>
  </si>
  <si>
    <t>TXN0009170</t>
  </si>
  <si>
    <t>TXN0009171</t>
  </si>
  <si>
    <t>TXN0009172</t>
  </si>
  <si>
    <t>TXN0009173</t>
  </si>
  <si>
    <t>TXN0009174</t>
  </si>
  <si>
    <t>TXN0009175</t>
  </si>
  <si>
    <t>TXN0009176</t>
  </si>
  <si>
    <t>TXN0009177</t>
  </si>
  <si>
    <t>TXN0009178</t>
  </si>
  <si>
    <t>TXN0009179</t>
  </si>
  <si>
    <t>TXN0009180</t>
  </si>
  <si>
    <t>TXN0009181</t>
  </si>
  <si>
    <t>TXN0009182</t>
  </si>
  <si>
    <t>TXN0009183</t>
  </si>
  <si>
    <t>TXN0009184</t>
  </si>
  <si>
    <t>TXN0009185</t>
  </si>
  <si>
    <t>TXN0009186</t>
  </si>
  <si>
    <t>TXN0009187</t>
  </si>
  <si>
    <t>TXN0009188</t>
  </si>
  <si>
    <t>TXN0009189</t>
  </si>
  <si>
    <t>TXN0009190</t>
  </si>
  <si>
    <t>TXN0009191</t>
  </si>
  <si>
    <t>TXN0009192</t>
  </si>
  <si>
    <t>TXN0009193</t>
  </si>
  <si>
    <t>TXN0009194</t>
  </si>
  <si>
    <t>TXN0009195</t>
  </si>
  <si>
    <t>TXN0009196</t>
  </si>
  <si>
    <t>TXN0009197</t>
  </si>
  <si>
    <t>TXN0009198</t>
  </si>
  <si>
    <t>TXN0009199</t>
  </si>
  <si>
    <t>TXN0009200</t>
  </si>
  <si>
    <t>TXN0009201</t>
  </si>
  <si>
    <t>TXN0009202</t>
  </si>
  <si>
    <t>TXN0009203</t>
  </si>
  <si>
    <t>TXN0009204</t>
  </si>
  <si>
    <t>TXN0009205</t>
  </si>
  <si>
    <t>TXN0009206</t>
  </si>
  <si>
    <t>TXN0009207</t>
  </si>
  <si>
    <t>TXN0009208</t>
  </si>
  <si>
    <t>TXN0009209</t>
  </si>
  <si>
    <t>TXN0009210</t>
  </si>
  <si>
    <t>TXN0009211</t>
  </si>
  <si>
    <t>TXN0009212</t>
  </si>
  <si>
    <t>TXN0009213</t>
  </si>
  <si>
    <t>TXN0009214</t>
  </si>
  <si>
    <t>TXN0009215</t>
  </si>
  <si>
    <t>TXN0009216</t>
  </si>
  <si>
    <t>TXN0009217</t>
  </si>
  <si>
    <t>TXN0009218</t>
  </si>
  <si>
    <t>TXN0009219</t>
  </si>
  <si>
    <t>TXN0009220</t>
  </si>
  <si>
    <t>TXN0009221</t>
  </si>
  <si>
    <t>TXN0009222</t>
  </si>
  <si>
    <t>TXN0009223</t>
  </si>
  <si>
    <t>TXN0009224</t>
  </si>
  <si>
    <t>TXN0009225</t>
  </si>
  <si>
    <t>TXN0009226</t>
  </si>
  <si>
    <t>TXN0009227</t>
  </si>
  <si>
    <t>TXN0009228</t>
  </si>
  <si>
    <t>TXN0009229</t>
  </si>
  <si>
    <t>TXN0009230</t>
  </si>
  <si>
    <t>TXN0009231</t>
  </si>
  <si>
    <t>TXN0009232</t>
  </si>
  <si>
    <t>TXN0009233</t>
  </si>
  <si>
    <t>TXN0009234</t>
  </si>
  <si>
    <t>TXN0009235</t>
  </si>
  <si>
    <t>TXN0009236</t>
  </si>
  <si>
    <t>TXN0009237</t>
  </si>
  <si>
    <t>TXN0009238</t>
  </si>
  <si>
    <t>TXN0009239</t>
  </si>
  <si>
    <t>TXN0009240</t>
  </si>
  <si>
    <t>TXN0009241</t>
  </si>
  <si>
    <t>TXN0009242</t>
  </si>
  <si>
    <t>TXN0009243</t>
  </si>
  <si>
    <t>TXN0009244</t>
  </si>
  <si>
    <t>TXN0009245</t>
  </si>
  <si>
    <t>TXN0009246</t>
  </si>
  <si>
    <t>TXN0009247</t>
  </si>
  <si>
    <t>TXN0009248</t>
  </si>
  <si>
    <t>TXN0009249</t>
  </si>
  <si>
    <t>TXN0009250</t>
  </si>
  <si>
    <t>TXN0009251</t>
  </si>
  <si>
    <t>TXN0009252</t>
  </si>
  <si>
    <t>TXN0009253</t>
  </si>
  <si>
    <t>TXN0009254</t>
  </si>
  <si>
    <t>TXN0009255</t>
  </si>
  <si>
    <t>TXN0009256</t>
  </si>
  <si>
    <t>TXN0009257</t>
  </si>
  <si>
    <t>TXN0009258</t>
  </si>
  <si>
    <t>TXN0009259</t>
  </si>
  <si>
    <t>TXN0009260</t>
  </si>
  <si>
    <t>TXN0009261</t>
  </si>
  <si>
    <t>TXN0009262</t>
  </si>
  <si>
    <t>TXN0009263</t>
  </si>
  <si>
    <t>TXN0009264</t>
  </si>
  <si>
    <t>TXN0009265</t>
  </si>
  <si>
    <t>TXN0009266</t>
  </si>
  <si>
    <t>TXN0009267</t>
  </si>
  <si>
    <t>TXN0009268</t>
  </si>
  <si>
    <t>TXN0009269</t>
  </si>
  <si>
    <t>TXN0009270</t>
  </si>
  <si>
    <t>TXN0009271</t>
  </si>
  <si>
    <t>TXN0009272</t>
  </si>
  <si>
    <t>TXN0009273</t>
  </si>
  <si>
    <t>TXN0009274</t>
  </si>
  <si>
    <t>TXN0009275</t>
  </si>
  <si>
    <t>TXN0009276</t>
  </si>
  <si>
    <t>TXN0009277</t>
  </si>
  <si>
    <t>TXN0009278</t>
  </si>
  <si>
    <t>TXN0009279</t>
  </si>
  <si>
    <t>TXN0009280</t>
  </si>
  <si>
    <t>TXN0009281</t>
  </si>
  <si>
    <t>TXN0009282</t>
  </si>
  <si>
    <t>TXN0009283</t>
  </si>
  <si>
    <t>TXN0009284</t>
  </si>
  <si>
    <t>TXN0009285</t>
  </si>
  <si>
    <t>TXN0009286</t>
  </si>
  <si>
    <t>TXN0009287</t>
  </si>
  <si>
    <t>TXN0009288</t>
  </si>
  <si>
    <t>TXN0009289</t>
  </si>
  <si>
    <t>TXN0009290</t>
  </si>
  <si>
    <t>TXN0009291</t>
  </si>
  <si>
    <t>TXN0009292</t>
  </si>
  <si>
    <t>TXN0009293</t>
  </si>
  <si>
    <t>TXN0009294</t>
  </si>
  <si>
    <t>TXN0009295</t>
  </si>
  <si>
    <t>TXN0009296</t>
  </si>
  <si>
    <t>TXN0009297</t>
  </si>
  <si>
    <t>TXN0009298</t>
  </si>
  <si>
    <t>TXN0009299</t>
  </si>
  <si>
    <t>TXN0009300</t>
  </si>
  <si>
    <t>TXN0009301</t>
  </si>
  <si>
    <t>TXN0009302</t>
  </si>
  <si>
    <t>TXN0009303</t>
  </si>
  <si>
    <t>TXN0009304</t>
  </si>
  <si>
    <t>TXN0009305</t>
  </si>
  <si>
    <t>TXN0009306</t>
  </si>
  <si>
    <t>TXN0009307</t>
  </si>
  <si>
    <t>TXN0009308</t>
  </si>
  <si>
    <t>TXN0009309</t>
  </si>
  <si>
    <t>TXN0009310</t>
  </si>
  <si>
    <t>TXN0009311</t>
  </si>
  <si>
    <t>TXN0009312</t>
  </si>
  <si>
    <t>TXN0009313</t>
  </si>
  <si>
    <t>TXN0009314</t>
  </si>
  <si>
    <t>TXN0009315</t>
  </si>
  <si>
    <t>TXN0009316</t>
  </si>
  <si>
    <t>TXN0009317</t>
  </si>
  <si>
    <t>TXN0009318</t>
  </si>
  <si>
    <t>TXN0009319</t>
  </si>
  <si>
    <t>TXN0009320</t>
  </si>
  <si>
    <t>TXN0009321</t>
  </si>
  <si>
    <t>TXN0009322</t>
  </si>
  <si>
    <t>TXN0009323</t>
  </si>
  <si>
    <t>TXN0009324</t>
  </si>
  <si>
    <t>TXN0009325</t>
  </si>
  <si>
    <t>TXN0009326</t>
  </si>
  <si>
    <t>TXN0009327</t>
  </si>
  <si>
    <t>TXN0009328</t>
  </si>
  <si>
    <t>TXN0009329</t>
  </si>
  <si>
    <t>TXN0009330</t>
  </si>
  <si>
    <t>TXN0009331</t>
  </si>
  <si>
    <t>TXN0009332</t>
  </si>
  <si>
    <t>TXN0009333</t>
  </si>
  <si>
    <t>TXN0009334</t>
  </si>
  <si>
    <t>TXN0009335</t>
  </si>
  <si>
    <t>TXN0009336</t>
  </si>
  <si>
    <t>TXN0009337</t>
  </si>
  <si>
    <t>TXN0009338</t>
  </si>
  <si>
    <t>TXN0009339</t>
  </si>
  <si>
    <t>TXN0009340</t>
  </si>
  <si>
    <t>TXN0009341</t>
  </si>
  <si>
    <t>TXN0009342</t>
  </si>
  <si>
    <t>TXN0009343</t>
  </si>
  <si>
    <t>TXN0009344</t>
  </si>
  <si>
    <t>TXN0009345</t>
  </si>
  <si>
    <t>TXN0009346</t>
  </si>
  <si>
    <t>TXN0009347</t>
  </si>
  <si>
    <t>TXN0009348</t>
  </si>
  <si>
    <t>TXN0009349</t>
  </si>
  <si>
    <t>TXN0009350</t>
  </si>
  <si>
    <t>TXN0009351</t>
  </si>
  <si>
    <t>TXN0009352</t>
  </si>
  <si>
    <t>TXN0009353</t>
  </si>
  <si>
    <t>TXN0009354</t>
  </si>
  <si>
    <t>TXN0009355</t>
  </si>
  <si>
    <t>TXN0009356</t>
  </si>
  <si>
    <t>TXN0009357</t>
  </si>
  <si>
    <t>TXN0009358</t>
  </si>
  <si>
    <t>TXN0009359</t>
  </si>
  <si>
    <t>TXN0009360</t>
  </si>
  <si>
    <t>TXN0009361</t>
  </si>
  <si>
    <t>TXN0009362</t>
  </si>
  <si>
    <t>TXN0009363</t>
  </si>
  <si>
    <t>TXN0009364</t>
  </si>
  <si>
    <t>TXN0009365</t>
  </si>
  <si>
    <t>TXN0009366</t>
  </si>
  <si>
    <t>TXN0009367</t>
  </si>
  <si>
    <t>TXN0009368</t>
  </si>
  <si>
    <t>TXN0009369</t>
  </si>
  <si>
    <t>TXN0009370</t>
  </si>
  <si>
    <t>TXN0009371</t>
  </si>
  <si>
    <t>TXN0009372</t>
  </si>
  <si>
    <t>TXN0009373</t>
  </si>
  <si>
    <t>TXN0009374</t>
  </si>
  <si>
    <t>TXN0009375</t>
  </si>
  <si>
    <t>TXN0009376</t>
  </si>
  <si>
    <t>TXN0009377</t>
  </si>
  <si>
    <t>TXN0009378</t>
  </si>
  <si>
    <t>TXN0009379</t>
  </si>
  <si>
    <t>TXN0009380</t>
  </si>
  <si>
    <t>TXN0009381</t>
  </si>
  <si>
    <t>TXN0009382</t>
  </si>
  <si>
    <t>TXN0009383</t>
  </si>
  <si>
    <t>TXN0009384</t>
  </si>
  <si>
    <t>TXN0009385</t>
  </si>
  <si>
    <t>TXN0009386</t>
  </si>
  <si>
    <t>TXN0009387</t>
  </si>
  <si>
    <t>TXN0009388</t>
  </si>
  <si>
    <t>TXN0009389</t>
  </si>
  <si>
    <t>TXN0009390</t>
  </si>
  <si>
    <t>TXN0009391</t>
  </si>
  <si>
    <t>TXN0009392</t>
  </si>
  <si>
    <t>TXN0009393</t>
  </si>
  <si>
    <t>TXN0009394</t>
  </si>
  <si>
    <t>TXN0009395</t>
  </si>
  <si>
    <t>TXN0009396</t>
  </si>
  <si>
    <t>TXN0009397</t>
  </si>
  <si>
    <t>TXN0009398</t>
  </si>
  <si>
    <t>TXN0009399</t>
  </si>
  <si>
    <t>TXN0009400</t>
  </si>
  <si>
    <t>TXN0009401</t>
  </si>
  <si>
    <t>TXN0009402</t>
  </si>
  <si>
    <t>TXN0009403</t>
  </si>
  <si>
    <t>TXN0009404</t>
  </si>
  <si>
    <t>TXN0009405</t>
  </si>
  <si>
    <t>TXN0009406</t>
  </si>
  <si>
    <t>TXN0009407</t>
  </si>
  <si>
    <t>TXN0009408</t>
  </si>
  <si>
    <t>TXN0009409</t>
  </si>
  <si>
    <t>TXN0009410</t>
  </si>
  <si>
    <t>TXN0009411</t>
  </si>
  <si>
    <t>TXN0009412</t>
  </si>
  <si>
    <t>TXN0009413</t>
  </si>
  <si>
    <t>TXN0009414</t>
  </si>
  <si>
    <t>TXN0009415</t>
  </si>
  <si>
    <t>TXN0009416</t>
  </si>
  <si>
    <t>TXN0009417</t>
  </si>
  <si>
    <t>TXN0009418</t>
  </si>
  <si>
    <t>TXN0009419</t>
  </si>
  <si>
    <t>TXN0009420</t>
  </si>
  <si>
    <t>TXN0009421</t>
  </si>
  <si>
    <t>TXN0009422</t>
  </si>
  <si>
    <t>TXN0009423</t>
  </si>
  <si>
    <t>TXN0009424</t>
  </si>
  <si>
    <t>2023-12-11</t>
  </si>
  <si>
    <t>TXN0009425</t>
  </si>
  <si>
    <t>TXN0009426</t>
  </si>
  <si>
    <t>TXN0009427</t>
  </si>
  <si>
    <t>TXN0009428</t>
  </si>
  <si>
    <t>TXN0009429</t>
  </si>
  <si>
    <t>TXN0009430</t>
  </si>
  <si>
    <t>TXN0009431</t>
  </si>
  <si>
    <t>TXN0009432</t>
  </si>
  <si>
    <t>TXN0009433</t>
  </si>
  <si>
    <t>TXN0009434</t>
  </si>
  <si>
    <t>TXN0009435</t>
  </si>
  <si>
    <t>TXN0009436</t>
  </si>
  <si>
    <t>TXN0009437</t>
  </si>
  <si>
    <t>TXN0009438</t>
  </si>
  <si>
    <t>TXN0009439</t>
  </si>
  <si>
    <t>TXN0009440</t>
  </si>
  <si>
    <t>TXN0009441</t>
  </si>
  <si>
    <t>TXN0009442</t>
  </si>
  <si>
    <t>TXN0009443</t>
  </si>
  <si>
    <t>TXN0009444</t>
  </si>
  <si>
    <t>TXN0009445</t>
  </si>
  <si>
    <t>TXN0009446</t>
  </si>
  <si>
    <t>TXN0009447</t>
  </si>
  <si>
    <t>TXN0009448</t>
  </si>
  <si>
    <t>TXN0009449</t>
  </si>
  <si>
    <t>TXN0009450</t>
  </si>
  <si>
    <t>TXN0009451</t>
  </si>
  <si>
    <t>TXN0009452</t>
  </si>
  <si>
    <t>TXN0009453</t>
  </si>
  <si>
    <t>TXN0009454</t>
  </si>
  <si>
    <t>TXN0009455</t>
  </si>
  <si>
    <t>TXN0009456</t>
  </si>
  <si>
    <t>TXN0009457</t>
  </si>
  <si>
    <t>TXN0009458</t>
  </si>
  <si>
    <t>TXN0009459</t>
  </si>
  <si>
    <t>TXN0009460</t>
  </si>
  <si>
    <t>TXN0009461</t>
  </si>
  <si>
    <t>TXN0009462</t>
  </si>
  <si>
    <t>TXN0009463</t>
  </si>
  <si>
    <t>TXN0009464</t>
  </si>
  <si>
    <t>TXN0009465</t>
  </si>
  <si>
    <t>TXN0009466</t>
  </si>
  <si>
    <t>TXN0009467</t>
  </si>
  <si>
    <t>TXN0009468</t>
  </si>
  <si>
    <t>TXN0009469</t>
  </si>
  <si>
    <t>TXN0009470</t>
  </si>
  <si>
    <t>TXN0009471</t>
  </si>
  <si>
    <t>TXN0009472</t>
  </si>
  <si>
    <t>TXN0009473</t>
  </si>
  <si>
    <t>TXN0009474</t>
  </si>
  <si>
    <t>TXN0009475</t>
  </si>
  <si>
    <t>TXN0009476</t>
  </si>
  <si>
    <t>TXN0009477</t>
  </si>
  <si>
    <t>TXN0009478</t>
  </si>
  <si>
    <t>TXN0009479</t>
  </si>
  <si>
    <t>TXN0009480</t>
  </si>
  <si>
    <t>TXN0009481</t>
  </si>
  <si>
    <t>TXN0009482</t>
  </si>
  <si>
    <t>TXN0009483</t>
  </si>
  <si>
    <t>TXN0009484</t>
  </si>
  <si>
    <t>TXN0009485</t>
  </si>
  <si>
    <t>TXN0009486</t>
  </si>
  <si>
    <t>TXN0009487</t>
  </si>
  <si>
    <t>TXN0009488</t>
  </si>
  <si>
    <t>TXN0009489</t>
  </si>
  <si>
    <t>2024-12-30</t>
  </si>
  <si>
    <t>TXN0009490</t>
  </si>
  <si>
    <t>TXN0009491</t>
  </si>
  <si>
    <t>TXN0009492</t>
  </si>
  <si>
    <t>TXN0009493</t>
  </si>
  <si>
    <t>TXN0009494</t>
  </si>
  <si>
    <t>TXN0009495</t>
  </si>
  <si>
    <t>TXN0009496</t>
  </si>
  <si>
    <t>TXN0009497</t>
  </si>
  <si>
    <t>TXN0009498</t>
  </si>
  <si>
    <t>TXN0009499</t>
  </si>
  <si>
    <t>TXN0009500</t>
  </si>
  <si>
    <t>TXN0009501</t>
  </si>
  <si>
    <t>TXN0009502</t>
  </si>
  <si>
    <t>TXN0009503</t>
  </si>
  <si>
    <t>TXN0009504</t>
  </si>
  <si>
    <t>TXN0009505</t>
  </si>
  <si>
    <t>TXN0009506</t>
  </si>
  <si>
    <t>TXN0009507</t>
  </si>
  <si>
    <t>TXN0009508</t>
  </si>
  <si>
    <t>TXN0009509</t>
  </si>
  <si>
    <t>TXN0009510</t>
  </si>
  <si>
    <t>TXN0009511</t>
  </si>
  <si>
    <t>TXN0009512</t>
  </si>
  <si>
    <t>TXN0009513</t>
  </si>
  <si>
    <t>TXN0009514</t>
  </si>
  <si>
    <t>TXN0009515</t>
  </si>
  <si>
    <t>TXN0009516</t>
  </si>
  <si>
    <t>TXN0009517</t>
  </si>
  <si>
    <t>TXN0009518</t>
  </si>
  <si>
    <t>TXN0009519</t>
  </si>
  <si>
    <t>TXN0009520</t>
  </si>
  <si>
    <t>TXN0009521</t>
  </si>
  <si>
    <t>TXN0009522</t>
  </si>
  <si>
    <t>TXN0009523</t>
  </si>
  <si>
    <t>TXN0009524</t>
  </si>
  <si>
    <t>TXN0009525</t>
  </si>
  <si>
    <t>TXN0009526</t>
  </si>
  <si>
    <t>TXN0009527</t>
  </si>
  <si>
    <t>TXN0009528</t>
  </si>
  <si>
    <t>TXN0009529</t>
  </si>
  <si>
    <t>TXN0009530</t>
  </si>
  <si>
    <t>TXN0009531</t>
  </si>
  <si>
    <t>TXN0009532</t>
  </si>
  <si>
    <t>TXN0009533</t>
  </si>
  <si>
    <t>TXN0009534</t>
  </si>
  <si>
    <t>TXN0009535</t>
  </si>
  <si>
    <t>TXN0009536</t>
  </si>
  <si>
    <t>TXN0009537</t>
  </si>
  <si>
    <t>TXN0009538</t>
  </si>
  <si>
    <t>TXN0009539</t>
  </si>
  <si>
    <t>TXN0009540</t>
  </si>
  <si>
    <t>TXN0009541</t>
  </si>
  <si>
    <t>TXN0009542</t>
  </si>
  <si>
    <t>TXN0009543</t>
  </si>
  <si>
    <t>TXN0009544</t>
  </si>
  <si>
    <t>TXN0009545</t>
  </si>
  <si>
    <t>TXN0009546</t>
  </si>
  <si>
    <t>TXN0009547</t>
  </si>
  <si>
    <t>TXN0009548</t>
  </si>
  <si>
    <t>TXN0009549</t>
  </si>
  <si>
    <t>TXN0009550</t>
  </si>
  <si>
    <t>TXN0009551</t>
  </si>
  <si>
    <t>TXN0009552</t>
  </si>
  <si>
    <t>TXN0009553</t>
  </si>
  <si>
    <t>TXN0009554</t>
  </si>
  <si>
    <t>TXN0009555</t>
  </si>
  <si>
    <t>TXN0009556</t>
  </si>
  <si>
    <t>TXN0009557</t>
  </si>
  <si>
    <t>TXN0009558</t>
  </si>
  <si>
    <t>TXN0009559</t>
  </si>
  <si>
    <t>TXN0009560</t>
  </si>
  <si>
    <t>TXN0009561</t>
  </si>
  <si>
    <t>TXN0009562</t>
  </si>
  <si>
    <t>TXN0009563</t>
  </si>
  <si>
    <t>TXN0009564</t>
  </si>
  <si>
    <t>TXN0009565</t>
  </si>
  <si>
    <t>TXN0009566</t>
  </si>
  <si>
    <t>TXN0009567</t>
  </si>
  <si>
    <t>TXN0009568</t>
  </si>
  <si>
    <t>TXN0009569</t>
  </si>
  <si>
    <t>TXN0009570</t>
  </si>
  <si>
    <t>TXN0009571</t>
  </si>
  <si>
    <t>TXN0009572</t>
  </si>
  <si>
    <t>TXN0009573</t>
  </si>
  <si>
    <t>TXN0009574</t>
  </si>
  <si>
    <t>TXN0009575</t>
  </si>
  <si>
    <t>TXN0009576</t>
  </si>
  <si>
    <t>TXN0009577</t>
  </si>
  <si>
    <t>TXN0009578</t>
  </si>
  <si>
    <t>TXN0009579</t>
  </si>
  <si>
    <t>TXN0009580</t>
  </si>
  <si>
    <t>TXN0009581</t>
  </si>
  <si>
    <t>TXN0009582</t>
  </si>
  <si>
    <t>TXN0009583</t>
  </si>
  <si>
    <t>TXN0009584</t>
  </si>
  <si>
    <t>TXN0009585</t>
  </si>
  <si>
    <t>TXN0009586</t>
  </si>
  <si>
    <t>TXN0009587</t>
  </si>
  <si>
    <t>TXN0009588</t>
  </si>
  <si>
    <t>TXN0009589</t>
  </si>
  <si>
    <t>TXN0009590</t>
  </si>
  <si>
    <t>TXN0009591</t>
  </si>
  <si>
    <t>TXN0009592</t>
  </si>
  <si>
    <t>TXN0009593</t>
  </si>
  <si>
    <t>TXN0009594</t>
  </si>
  <si>
    <t>TXN0009595</t>
  </si>
  <si>
    <t>TXN0009596</t>
  </si>
  <si>
    <t>TXN0009597</t>
  </si>
  <si>
    <t>TXN0009598</t>
  </si>
  <si>
    <t>TXN0009599</t>
  </si>
  <si>
    <t>TXN0009600</t>
  </si>
  <si>
    <t>TXN0009601</t>
  </si>
  <si>
    <t>TXN0009602</t>
  </si>
  <si>
    <t>TXN0009603</t>
  </si>
  <si>
    <t>TXN0009604</t>
  </si>
  <si>
    <t>TXN0009605</t>
  </si>
  <si>
    <t>TXN0009606</t>
  </si>
  <si>
    <t>TXN0009607</t>
  </si>
  <si>
    <t>TXN0009608</t>
  </si>
  <si>
    <t>TXN0009609</t>
  </si>
  <si>
    <t>TXN0009610</t>
  </si>
  <si>
    <t>TXN0009611</t>
  </si>
  <si>
    <t>TXN0009612</t>
  </si>
  <si>
    <t>TXN0009613</t>
  </si>
  <si>
    <t>TXN0009614</t>
  </si>
  <si>
    <t>TXN0009615</t>
  </si>
  <si>
    <t>TXN0009616</t>
  </si>
  <si>
    <t>TXN0009617</t>
  </si>
  <si>
    <t>TXN0009618</t>
  </si>
  <si>
    <t>TXN0009619</t>
  </si>
  <si>
    <t>TXN0009620</t>
  </si>
  <si>
    <t>TXN0009621</t>
  </si>
  <si>
    <t>TXN0009622</t>
  </si>
  <si>
    <t>TXN0009623</t>
  </si>
  <si>
    <t>TXN0009624</t>
  </si>
  <si>
    <t>TXN0009625</t>
  </si>
  <si>
    <t>TXN0009626</t>
  </si>
  <si>
    <t>TXN0009627</t>
  </si>
  <si>
    <t>TXN0009628</t>
  </si>
  <si>
    <t>TXN0009629</t>
  </si>
  <si>
    <t>TXN0009630</t>
  </si>
  <si>
    <t>TXN0009631</t>
  </si>
  <si>
    <t>TXN0009632</t>
  </si>
  <si>
    <t>TXN0009633</t>
  </si>
  <si>
    <t>TXN0009634</t>
  </si>
  <si>
    <t>TXN0009635</t>
  </si>
  <si>
    <t>TXN0009636</t>
  </si>
  <si>
    <t>TXN0009637</t>
  </si>
  <si>
    <t>TXN0009638</t>
  </si>
  <si>
    <t>TXN0009639</t>
  </si>
  <si>
    <t>TXN0009640</t>
  </si>
  <si>
    <t>TXN0009641</t>
  </si>
  <si>
    <t>TXN0009642</t>
  </si>
  <si>
    <t>TXN0009643</t>
  </si>
  <si>
    <t>TXN0009644</t>
  </si>
  <si>
    <t>TXN0009645</t>
  </si>
  <si>
    <t>TXN0009646</t>
  </si>
  <si>
    <t>TXN0009647</t>
  </si>
  <si>
    <t>TXN0009648</t>
  </si>
  <si>
    <t>TXN0009649</t>
  </si>
  <si>
    <t>TXN0009650</t>
  </si>
  <si>
    <t>TXN0009651</t>
  </si>
  <si>
    <t>TXN0009652</t>
  </si>
  <si>
    <t>TXN0009653</t>
  </si>
  <si>
    <t>TXN0009654</t>
  </si>
  <si>
    <t>TXN0009655</t>
  </si>
  <si>
    <t>TXN0009656</t>
  </si>
  <si>
    <t>TXN0009657</t>
  </si>
  <si>
    <t>TXN0009658</t>
  </si>
  <si>
    <t>TXN0009659</t>
  </si>
  <si>
    <t>TXN0009660</t>
  </si>
  <si>
    <t>TXN0009661</t>
  </si>
  <si>
    <t>TXN0009662</t>
  </si>
  <si>
    <t>2025-02-21</t>
  </si>
  <si>
    <t>TXN0009663</t>
  </si>
  <si>
    <t>TXN0009664</t>
  </si>
  <si>
    <t>TXN0009665</t>
  </si>
  <si>
    <t>TXN0009666</t>
  </si>
  <si>
    <t>TXN0009667</t>
  </si>
  <si>
    <t>TXN0009668</t>
  </si>
  <si>
    <t>TXN0009669</t>
  </si>
  <si>
    <t>TXN0009670</t>
  </si>
  <si>
    <t>TXN0009671</t>
  </si>
  <si>
    <t>TXN0009672</t>
  </si>
  <si>
    <t>TXN0009673</t>
  </si>
  <si>
    <t>TXN0009674</t>
  </si>
  <si>
    <t>TXN0009675</t>
  </si>
  <si>
    <t>TXN0009676</t>
  </si>
  <si>
    <t>TXN0009677</t>
  </si>
  <si>
    <t>TXN0009678</t>
  </si>
  <si>
    <t>TXN0009679</t>
  </si>
  <si>
    <t>TXN0009680</t>
  </si>
  <si>
    <t>TXN0009681</t>
  </si>
  <si>
    <t>TXN0009682</t>
  </si>
  <si>
    <t>TXN0009683</t>
  </si>
  <si>
    <t>TXN0009684</t>
  </si>
  <si>
    <t>TXN0009685</t>
  </si>
  <si>
    <t>TXN0009686</t>
  </si>
  <si>
    <t>TXN0009687</t>
  </si>
  <si>
    <t>TXN0009688</t>
  </si>
  <si>
    <t>TXN0009689</t>
  </si>
  <si>
    <t>TXN0009690</t>
  </si>
  <si>
    <t>TXN0009691</t>
  </si>
  <si>
    <t>TXN0009692</t>
  </si>
  <si>
    <t>TXN0009693</t>
  </si>
  <si>
    <t>TXN0009694</t>
  </si>
  <si>
    <t>TXN0009695</t>
  </si>
  <si>
    <t>TXN0009696</t>
  </si>
  <si>
    <t>TXN0009697</t>
  </si>
  <si>
    <t>TXN0009698</t>
  </si>
  <si>
    <t>TXN0009699</t>
  </si>
  <si>
    <t>TXN0009700</t>
  </si>
  <si>
    <t>TXN0009701</t>
  </si>
  <si>
    <t>TXN0009702</t>
  </si>
  <si>
    <t>TXN0009703</t>
  </si>
  <si>
    <t>TXN0009704</t>
  </si>
  <si>
    <t>TXN0009705</t>
  </si>
  <si>
    <t>TXN0009706</t>
  </si>
  <si>
    <t>TXN0009707</t>
  </si>
  <si>
    <t>TXN0009708</t>
  </si>
  <si>
    <t>TXN0009709</t>
  </si>
  <si>
    <t>TXN0009710</t>
  </si>
  <si>
    <t>TXN0009711</t>
  </si>
  <si>
    <t>TXN0009712</t>
  </si>
  <si>
    <t>TXN0009713</t>
  </si>
  <si>
    <t>TXN0009714</t>
  </si>
  <si>
    <t>TXN0009715</t>
  </si>
  <si>
    <t>TXN0009716</t>
  </si>
  <si>
    <t>TXN0009717</t>
  </si>
  <si>
    <t>TXN0009718</t>
  </si>
  <si>
    <t>TXN0009719</t>
  </si>
  <si>
    <t>TXN0009720</t>
  </si>
  <si>
    <t>TXN0009721</t>
  </si>
  <si>
    <t>TXN0009722</t>
  </si>
  <si>
    <t>TXN0009723</t>
  </si>
  <si>
    <t>TXN0009724</t>
  </si>
  <si>
    <t>TXN0009725</t>
  </si>
  <si>
    <t>TXN0009726</t>
  </si>
  <si>
    <t>TXN0009727</t>
  </si>
  <si>
    <t>TXN0009728</t>
  </si>
  <si>
    <t>TXN0009729</t>
  </si>
  <si>
    <t>TXN0009730</t>
  </si>
  <si>
    <t>TXN0009731</t>
  </si>
  <si>
    <t>TXN0009732</t>
  </si>
  <si>
    <t>TXN0009733</t>
  </si>
  <si>
    <t>TXN0009734</t>
  </si>
  <si>
    <t>TXN0009735</t>
  </si>
  <si>
    <t>TXN0009736</t>
  </si>
  <si>
    <t>TXN0009737</t>
  </si>
  <si>
    <t>TXN0009738</t>
  </si>
  <si>
    <t>TXN0009739</t>
  </si>
  <si>
    <t>TXN0009740</t>
  </si>
  <si>
    <t>TXN0009741</t>
  </si>
  <si>
    <t>TXN0009742</t>
  </si>
  <si>
    <t>TXN0009743</t>
  </si>
  <si>
    <t>TXN0009744</t>
  </si>
  <si>
    <t>TXN0009745</t>
  </si>
  <si>
    <t>TXN0009746</t>
  </si>
  <si>
    <t>TXN0009747</t>
  </si>
  <si>
    <t>TXN0009748</t>
  </si>
  <si>
    <t>TXN0009749</t>
  </si>
  <si>
    <t>TXN0009750</t>
  </si>
  <si>
    <t>TXN0009751</t>
  </si>
  <si>
    <t>TXN0009752</t>
  </si>
  <si>
    <t>TXN0009753</t>
  </si>
  <si>
    <t>TXN0009754</t>
  </si>
  <si>
    <t>TXN0009755</t>
  </si>
  <si>
    <t>TXN0009756</t>
  </si>
  <si>
    <t>TXN0009757</t>
  </si>
  <si>
    <t>TXN0009758</t>
  </si>
  <si>
    <t>TXN0009759</t>
  </si>
  <si>
    <t>TXN0009760</t>
  </si>
  <si>
    <t>TXN0009761</t>
  </si>
  <si>
    <t>TXN0009762</t>
  </si>
  <si>
    <t>TXN0009763</t>
  </si>
  <si>
    <t>TXN0009764</t>
  </si>
  <si>
    <t>TXN0009765</t>
  </si>
  <si>
    <t>TXN0009766</t>
  </si>
  <si>
    <t>TXN0009767</t>
  </si>
  <si>
    <t>TXN0009768</t>
  </si>
  <si>
    <t>TXN0009769</t>
  </si>
  <si>
    <t>TXN0009770</t>
  </si>
  <si>
    <t>TXN0009771</t>
  </si>
  <si>
    <t>TXN0009772</t>
  </si>
  <si>
    <t>TXN0009773</t>
  </si>
  <si>
    <t>TXN0009774</t>
  </si>
  <si>
    <t>TXN0009775</t>
  </si>
  <si>
    <t>TXN0009776</t>
  </si>
  <si>
    <t>TXN0009777</t>
  </si>
  <si>
    <t>TXN0009778</t>
  </si>
  <si>
    <t>TXN0009779</t>
  </si>
  <si>
    <t>TXN0009780</t>
  </si>
  <si>
    <t>TXN0009781</t>
  </si>
  <si>
    <t>TXN0009782</t>
  </si>
  <si>
    <t>TXN0009783</t>
  </si>
  <si>
    <t>TXN0009784</t>
  </si>
  <si>
    <t>TXN0009785</t>
  </si>
  <si>
    <t>TXN0009786</t>
  </si>
  <si>
    <t>TXN0009787</t>
  </si>
  <si>
    <t>TXN0009788</t>
  </si>
  <si>
    <t>TXN0009789</t>
  </si>
  <si>
    <t>TXN0009790</t>
  </si>
  <si>
    <t>TXN0009791</t>
  </si>
  <si>
    <t>TXN0009792</t>
  </si>
  <si>
    <t>TXN0009793</t>
  </si>
  <si>
    <t>TXN0009794</t>
  </si>
  <si>
    <t>TXN0009795</t>
  </si>
  <si>
    <t>TXN0009796</t>
  </si>
  <si>
    <t>TXN0009797</t>
  </si>
  <si>
    <t>TXN0009798</t>
  </si>
  <si>
    <t>TXN0009799</t>
  </si>
  <si>
    <t>TXN0009800</t>
  </si>
  <si>
    <t>TXN0009801</t>
  </si>
  <si>
    <t>TXN0009802</t>
  </si>
  <si>
    <t>TXN0009803</t>
  </si>
  <si>
    <t>TXN0009804</t>
  </si>
  <si>
    <t>TXN0009805</t>
  </si>
  <si>
    <t>TXN0009806</t>
  </si>
  <si>
    <t>TXN0009807</t>
  </si>
  <si>
    <t>TXN0009808</t>
  </si>
  <si>
    <t>TXN0009809</t>
  </si>
  <si>
    <t>TXN0009810</t>
  </si>
  <si>
    <t>TXN0009811</t>
  </si>
  <si>
    <t>TXN0009812</t>
  </si>
  <si>
    <t>TXN0009813</t>
  </si>
  <si>
    <t>TXN0009814</t>
  </si>
  <si>
    <t>TXN0009815</t>
  </si>
  <si>
    <t>TXN0009816</t>
  </si>
  <si>
    <t>TXN0009817</t>
  </si>
  <si>
    <t>TXN0009818</t>
  </si>
  <si>
    <t>TXN0009819</t>
  </si>
  <si>
    <t>TXN0009820</t>
  </si>
  <si>
    <t>TXN0009821</t>
  </si>
  <si>
    <t>TXN0009822</t>
  </si>
  <si>
    <t>TXN0009823</t>
  </si>
  <si>
    <t>TXN0009824</t>
  </si>
  <si>
    <t>TXN0009825</t>
  </si>
  <si>
    <t>TXN0009826</t>
  </si>
  <si>
    <t>TXN0009827</t>
  </si>
  <si>
    <t>TXN0009828</t>
  </si>
  <si>
    <t>TXN0009829</t>
  </si>
  <si>
    <t>TXN0009830</t>
  </si>
  <si>
    <t>TXN0009831</t>
  </si>
  <si>
    <t>TXN0009832</t>
  </si>
  <si>
    <t>TXN0009833</t>
  </si>
  <si>
    <t>TXN0009834</t>
  </si>
  <si>
    <t>TXN0009835</t>
  </si>
  <si>
    <t>TXN0009836</t>
  </si>
  <si>
    <t>TXN0009837</t>
  </si>
  <si>
    <t>TXN0009838</t>
  </si>
  <si>
    <t>TXN0009839</t>
  </si>
  <si>
    <t>TXN0009840</t>
  </si>
  <si>
    <t>TXN0009841</t>
  </si>
  <si>
    <t>TXN0009842</t>
  </si>
  <si>
    <t>TXN0009843</t>
  </si>
  <si>
    <t>TXN0009844</t>
  </si>
  <si>
    <t>TXN0009845</t>
  </si>
  <si>
    <t>TXN0009846</t>
  </si>
  <si>
    <t>TXN0009847</t>
  </si>
  <si>
    <t>TXN0009848</t>
  </si>
  <si>
    <t>TXN0009849</t>
  </si>
  <si>
    <t>TXN0009850</t>
  </si>
  <si>
    <t>TXN0009851</t>
  </si>
  <si>
    <t>TXN0009852</t>
  </si>
  <si>
    <t>TXN0009853</t>
  </si>
  <si>
    <t>TXN0009854</t>
  </si>
  <si>
    <t>TXN0009855</t>
  </si>
  <si>
    <t>TXN0009856</t>
  </si>
  <si>
    <t>TXN0009857</t>
  </si>
  <si>
    <t>TXN0009858</t>
  </si>
  <si>
    <t>TXN0009859</t>
  </si>
  <si>
    <t>TXN0009860</t>
  </si>
  <si>
    <t>TXN0009861</t>
  </si>
  <si>
    <t>TXN0009862</t>
  </si>
  <si>
    <t>TXN0009863</t>
  </si>
  <si>
    <t>TXN0009864</t>
  </si>
  <si>
    <t>TXN0009865</t>
  </si>
  <si>
    <t>TXN0009866</t>
  </si>
  <si>
    <t>TXN0009867</t>
  </si>
  <si>
    <t>TXN0009868</t>
  </si>
  <si>
    <t>TXN0009869</t>
  </si>
  <si>
    <t>TXN0009870</t>
  </si>
  <si>
    <t>TXN0009871</t>
  </si>
  <si>
    <t>TXN0009872</t>
  </si>
  <si>
    <t>TXN0009873</t>
  </si>
  <si>
    <t>TXN0009874</t>
  </si>
  <si>
    <t>TXN0009875</t>
  </si>
  <si>
    <t>TXN0009876</t>
  </si>
  <si>
    <t>TXN0009877</t>
  </si>
  <si>
    <t>TXN0009878</t>
  </si>
  <si>
    <t>TXN0009879</t>
  </si>
  <si>
    <t>TXN0009880</t>
  </si>
  <si>
    <t>TXN0009881</t>
  </si>
  <si>
    <t>TXN0009882</t>
  </si>
  <si>
    <t>TXN0009883</t>
  </si>
  <si>
    <t>TXN0009884</t>
  </si>
  <si>
    <t>TXN0009885</t>
  </si>
  <si>
    <t>TXN0009886</t>
  </si>
  <si>
    <t>TXN0009887</t>
  </si>
  <si>
    <t>TXN0009888</t>
  </si>
  <si>
    <t>TXN0009889</t>
  </si>
  <si>
    <t>TXN0009890</t>
  </si>
  <si>
    <t>TXN0009891</t>
  </si>
  <si>
    <t>TXN0009892</t>
  </si>
  <si>
    <t>TXN0009893</t>
  </si>
  <si>
    <t>TXN0009894</t>
  </si>
  <si>
    <t>TXN0009895</t>
  </si>
  <si>
    <t>TXN0009896</t>
  </si>
  <si>
    <t>TXN0009897</t>
  </si>
  <si>
    <t>TXN0009898</t>
  </si>
  <si>
    <t>TXN0009899</t>
  </si>
  <si>
    <t>TXN0009900</t>
  </si>
  <si>
    <t>TXN0009901</t>
  </si>
  <si>
    <t>TXN0009902</t>
  </si>
  <si>
    <t>TXN0009903</t>
  </si>
  <si>
    <t>TXN0009904</t>
  </si>
  <si>
    <t>TXN0009905</t>
  </si>
  <si>
    <t>TXN0009906</t>
  </si>
  <si>
    <t>TXN0009907</t>
  </si>
  <si>
    <t>TXN0009908</t>
  </si>
  <si>
    <t>TXN0009909</t>
  </si>
  <si>
    <t>TXN0009910</t>
  </si>
  <si>
    <t>TXN0009911</t>
  </si>
  <si>
    <t>TXN0009912</t>
  </si>
  <si>
    <t>TXN0009913</t>
  </si>
  <si>
    <t>TXN0009914</t>
  </si>
  <si>
    <t>TXN0009915</t>
  </si>
  <si>
    <t>TXN0009916</t>
  </si>
  <si>
    <t>TXN0009917</t>
  </si>
  <si>
    <t>TXN0009918</t>
  </si>
  <si>
    <t>TXN0009919</t>
  </si>
  <si>
    <t>TXN0009920</t>
  </si>
  <si>
    <t>TXN0009921</t>
  </si>
  <si>
    <t>TXN0009922</t>
  </si>
  <si>
    <t>TXN0009923</t>
  </si>
  <si>
    <t>TXN0009924</t>
  </si>
  <si>
    <t>TXN0009925</t>
  </si>
  <si>
    <t>TXN0009926</t>
  </si>
  <si>
    <t>TXN0009927</t>
  </si>
  <si>
    <t>TXN0009928</t>
  </si>
  <si>
    <t>TXN0009929</t>
  </si>
  <si>
    <t>TXN0009930</t>
  </si>
  <si>
    <t>TXN0009931</t>
  </si>
  <si>
    <t>TXN0009932</t>
  </si>
  <si>
    <t>TXN0009933</t>
  </si>
  <si>
    <t>TXN0009934</t>
  </si>
  <si>
    <t>TXN0009935</t>
  </si>
  <si>
    <t>TXN0009936</t>
  </si>
  <si>
    <t>TXN0009937</t>
  </si>
  <si>
    <t>TXN0009938</t>
  </si>
  <si>
    <t>TXN0009939</t>
  </si>
  <si>
    <t>TXN0009940</t>
  </si>
  <si>
    <t>TXN0009941</t>
  </si>
  <si>
    <t>TXN0009942</t>
  </si>
  <si>
    <t>TXN0009943</t>
  </si>
  <si>
    <t>TXN0009944</t>
  </si>
  <si>
    <t>TXN0009945</t>
  </si>
  <si>
    <t>TXN0009946</t>
  </si>
  <si>
    <t>2025-11-01</t>
  </si>
  <si>
    <t>TXN0009947</t>
  </si>
  <si>
    <t>TXN0009948</t>
  </si>
  <si>
    <t>TXN0009949</t>
  </si>
  <si>
    <t>TXN0009950</t>
  </si>
  <si>
    <t>TXN0009951</t>
  </si>
  <si>
    <t>TXN0009952</t>
  </si>
  <si>
    <t>TXN0009953</t>
  </si>
  <si>
    <t>TXN0009954</t>
  </si>
  <si>
    <t>TXN0009955</t>
  </si>
  <si>
    <t>TXN0009956</t>
  </si>
  <si>
    <t>TXN0009957</t>
  </si>
  <si>
    <t>TXN0009958</t>
  </si>
  <si>
    <t>TXN0009959</t>
  </si>
  <si>
    <t>TXN0009960</t>
  </si>
  <si>
    <t>TXN0009961</t>
  </si>
  <si>
    <t>TXN0009962</t>
  </si>
  <si>
    <t>TXN0009963</t>
  </si>
  <si>
    <t>TXN0009964</t>
  </si>
  <si>
    <t>TXN0009965</t>
  </si>
  <si>
    <t>TXN0009966</t>
  </si>
  <si>
    <t>TXN0009967</t>
  </si>
  <si>
    <t>TXN0009968</t>
  </si>
  <si>
    <t>TXN0009969</t>
  </si>
  <si>
    <t>TXN0009970</t>
  </si>
  <si>
    <t>TXN0009971</t>
  </si>
  <si>
    <t>TXN0009972</t>
  </si>
  <si>
    <t>TXN0009973</t>
  </si>
  <si>
    <t>TXN0009974</t>
  </si>
  <si>
    <t>TXN0009975</t>
  </si>
  <si>
    <t>TXN0009976</t>
  </si>
  <si>
    <t>TXN0009977</t>
  </si>
  <si>
    <t>TXN0009978</t>
  </si>
  <si>
    <t>TXN0009979</t>
  </si>
  <si>
    <t>TXN0009980</t>
  </si>
  <si>
    <t>TXN0009981</t>
  </si>
  <si>
    <t>TXN0009982</t>
  </si>
  <si>
    <t>TXN0009983</t>
  </si>
  <si>
    <t>TXN0009984</t>
  </si>
  <si>
    <t>TXN0009985</t>
  </si>
  <si>
    <t>TXN0009986</t>
  </si>
  <si>
    <t>TXN0009987</t>
  </si>
  <si>
    <t>TXN0009988</t>
  </si>
  <si>
    <t>TXN0009989</t>
  </si>
  <si>
    <t>TXN0009990</t>
  </si>
  <si>
    <t>TXN0009991</t>
  </si>
  <si>
    <t>TXN0009992</t>
  </si>
  <si>
    <t>TXN0009993</t>
  </si>
  <si>
    <t>TXN0009994</t>
  </si>
  <si>
    <t>TXN0009995</t>
  </si>
  <si>
    <t>TXN0009996</t>
  </si>
  <si>
    <t>TXN0009997</t>
  </si>
  <si>
    <t>TXN0009998</t>
  </si>
  <si>
    <t>TXN0009999</t>
  </si>
  <si>
    <t>TXN0010000</t>
  </si>
  <si>
    <t>TXN00000012</t>
  </si>
  <si>
    <t>ID</t>
  </si>
  <si>
    <t>English</t>
  </si>
  <si>
    <t>Math</t>
  </si>
  <si>
    <t>Science</t>
  </si>
  <si>
    <t>History</t>
  </si>
  <si>
    <t>Geography</t>
  </si>
  <si>
    <t>Literature</t>
  </si>
  <si>
    <t>Physics</t>
  </si>
  <si>
    <t>Subject</t>
  </si>
  <si>
    <t>Mark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</si>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</sst>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2"/>
      <color theme="1"/>
      <name val="Aptos Narrow"/>
      <family val="2"/>
      <scheme val="minor"/>
    </font>
    <font>
      <b/>
      <sz val="11"/>
      <color rgb="FFFFFFFF"/>
      <name val="Calibri"/>
    </font>
    <font>
      <sz val="11"/>
      <name val="Aptos Narrow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rgb="FF7F7F7F"/>
      </left>
      <right/>
      <top/>
      <bottom/>
      <diagonal/>
    </border>
  </borders>
  <cellStyleXfs count="3">
    <xf numFmtId="0" fontId="0" fillId="0" borderId="0"/>
    <xf numFmtId="0" fontId="3" fillId="3" borderId="1" applyNumberFormat="0" applyAlignment="0" applyProtection="0"/>
    <xf numFmtId="0" fontId="4" fillId="4" borderId="2" applyNumberFormat="0" applyAlignment="0" applyProtection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4" fontId="2" fillId="0" borderId="0" xfId="0" applyNumberFormat="1" applyFont="1" applyAlignment="1">
      <alignment vertical="top"/>
    </xf>
    <xf numFmtId="4" fontId="2" fillId="0" borderId="0" xfId="0" applyNumberFormat="1" applyFont="1" applyAlignment="1">
      <alignment vertical="top"/>
    </xf>
    <xf numFmtId="0" fontId="2" fillId="0" borderId="0" xfId="0" applyNumberFormat="1" applyFont="1" applyAlignment="1">
      <alignment vertical="top"/>
    </xf>
    <xf numFmtId="0" fontId="5" fillId="0" borderId="0" xfId="0" applyFont="1"/>
    <xf numFmtId="0" fontId="3" fillId="3" borderId="1" xfId="1"/>
    <xf numFmtId="0" fontId="4" fillId="4" borderId="3" xfId="2" applyBorder="1"/>
    <xf numFmtId="0" fontId="4" fillId="4" borderId="4" xfId="2" applyBorder="1"/>
    <xf numFmtId="0" fontId="4" fillId="4" borderId="5" xfId="2" applyBorder="1"/>
    <xf numFmtId="0" fontId="4" fillId="4" borderId="2" xfId="2"/>
    <xf numFmtId="0" fontId="3" fillId="3" borderId="6" xfId="1" applyBorder="1"/>
  </cellXfs>
  <cellStyles count="3">
    <cellStyle name="Input" xfId="1" builtinId="20"/>
    <cellStyle name="Normal" xfId="0" builtinId="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CD1B4-6FB5-4DE9-AF34-E06A6F6B76FA}">
  <dimension ref="A1:M10001"/>
  <sheetViews>
    <sheetView tabSelected="1" workbookViewId="0">
      <selection activeCell="N20" sqref="N20"/>
    </sheetView>
  </sheetViews>
  <sheetFormatPr defaultRowHeight="15.6" x14ac:dyDescent="0.3"/>
  <cols>
    <col min="1" max="1" width="11.296875" bestFit="1" customWidth="1"/>
    <col min="2" max="2" width="13.296875" bestFit="1" customWidth="1"/>
    <col min="3" max="3" width="10.59765625" bestFit="1" customWidth="1"/>
    <col min="4" max="4" width="10.296875" bestFit="1" customWidth="1"/>
    <col min="5" max="5" width="18" bestFit="1" customWidth="1"/>
    <col min="6" max="6" width="9.3984375" bestFit="1" customWidth="1"/>
    <col min="8" max="8" width="13.5" bestFit="1" customWidth="1"/>
    <col min="9" max="9" width="12.296875" bestFit="1" customWidth="1"/>
    <col min="10" max="10" width="7.69921875" bestFit="1" customWidth="1"/>
    <col min="11" max="11" width="8.19921875" bestFit="1" customWidth="1"/>
    <col min="12" max="12" width="10.296875" bestFit="1" customWidth="1"/>
    <col min="13" max="13" width="9.59765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3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4">
        <v>955.8</v>
      </c>
      <c r="L2" s="4">
        <f t="shared" ref="L2:L256" si="0">K2*VLOOKUP(J2,{"USD",1;"EUR",1.08;"GBP",1.27;"JPY",0.0067;"CNY",0.14;"INR",0.012},2,FALSE)</f>
        <v>1032.2640000000001</v>
      </c>
      <c r="M2" s="4">
        <v>240457.01</v>
      </c>
    </row>
    <row r="3" spans="1:13" x14ac:dyDescent="0.3">
      <c r="A3" s="2" t="s">
        <v>23</v>
      </c>
      <c r="B3" s="3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4">
        <v>12.41</v>
      </c>
      <c r="L3" s="4">
        <f t="shared" si="0"/>
        <v>12.41</v>
      </c>
      <c r="M3" s="4">
        <v>109657.63</v>
      </c>
    </row>
    <row r="4" spans="1:13" x14ac:dyDescent="0.3">
      <c r="A4" s="2" t="s">
        <v>33</v>
      </c>
      <c r="B4" s="3" t="s">
        <v>34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39</v>
      </c>
      <c r="H4" s="2" t="s">
        <v>20</v>
      </c>
      <c r="I4" s="2" t="s">
        <v>21</v>
      </c>
      <c r="J4" s="2" t="s">
        <v>32</v>
      </c>
      <c r="K4" s="4">
        <v>1842.59</v>
      </c>
      <c r="L4" s="4">
        <f t="shared" si="0"/>
        <v>1842.59</v>
      </c>
      <c r="M4" s="4">
        <v>438961.01</v>
      </c>
    </row>
    <row r="5" spans="1:13" x14ac:dyDescent="0.3">
      <c r="A5" s="2" t="s">
        <v>40</v>
      </c>
      <c r="B5" s="3" t="s">
        <v>41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46</v>
      </c>
      <c r="H5" s="2" t="s">
        <v>20</v>
      </c>
      <c r="I5" s="2" t="s">
        <v>47</v>
      </c>
      <c r="J5" s="2" t="s">
        <v>22</v>
      </c>
      <c r="K5" s="4">
        <v>522.01</v>
      </c>
      <c r="L5" s="4">
        <f t="shared" si="0"/>
        <v>563.77080000000001</v>
      </c>
      <c r="M5" s="4">
        <v>245250.85</v>
      </c>
    </row>
    <row r="6" spans="1:13" x14ac:dyDescent="0.3">
      <c r="A6" s="2" t="s">
        <v>48</v>
      </c>
      <c r="B6" s="3" t="s">
        <v>49</v>
      </c>
      <c r="C6" s="2" t="s">
        <v>50</v>
      </c>
      <c r="D6" s="2" t="s">
        <v>51</v>
      </c>
      <c r="E6" s="2" t="s">
        <v>52</v>
      </c>
      <c r="F6" s="2" t="s">
        <v>45</v>
      </c>
      <c r="G6" s="2" t="s">
        <v>46</v>
      </c>
      <c r="H6" s="2" t="s">
        <v>20</v>
      </c>
      <c r="I6" s="2" t="s">
        <v>53</v>
      </c>
      <c r="J6" s="2" t="s">
        <v>32</v>
      </c>
      <c r="K6" s="4">
        <v>874.91</v>
      </c>
      <c r="L6" s="4">
        <f t="shared" si="0"/>
        <v>874.91</v>
      </c>
      <c r="M6" s="4">
        <v>412084.25</v>
      </c>
    </row>
    <row r="7" spans="1:13" x14ac:dyDescent="0.3">
      <c r="A7" s="2" t="s">
        <v>54</v>
      </c>
      <c r="B7" s="3" t="s">
        <v>55</v>
      </c>
      <c r="C7" s="2" t="s">
        <v>56</v>
      </c>
      <c r="D7" s="2" t="s">
        <v>57</v>
      </c>
      <c r="E7" s="2" t="s">
        <v>58</v>
      </c>
      <c r="F7" s="2" t="s">
        <v>59</v>
      </c>
      <c r="G7" s="2" t="s">
        <v>60</v>
      </c>
      <c r="H7" s="2" t="s">
        <v>61</v>
      </c>
      <c r="I7" s="2" t="s">
        <v>62</v>
      </c>
      <c r="J7" s="2" t="s">
        <v>32</v>
      </c>
      <c r="K7" s="4">
        <v>4131.9399999999996</v>
      </c>
      <c r="L7" s="4">
        <f t="shared" si="0"/>
        <v>4131.9399999999996</v>
      </c>
      <c r="M7" s="4">
        <v>311006.01</v>
      </c>
    </row>
    <row r="8" spans="1:13" x14ac:dyDescent="0.3">
      <c r="A8" s="2" t="s">
        <v>63</v>
      </c>
      <c r="B8" s="3" t="s">
        <v>64</v>
      </c>
      <c r="C8" s="2" t="s">
        <v>65</v>
      </c>
      <c r="D8" s="2" t="s">
        <v>66</v>
      </c>
      <c r="E8" s="2" t="s">
        <v>67</v>
      </c>
      <c r="F8" s="2" t="s">
        <v>68</v>
      </c>
      <c r="G8" s="2" t="s">
        <v>68</v>
      </c>
      <c r="H8" s="2" t="s">
        <v>69</v>
      </c>
      <c r="I8" s="2" t="s">
        <v>70</v>
      </c>
      <c r="J8" s="2" t="s">
        <v>71</v>
      </c>
      <c r="K8" s="4">
        <v>10999.85</v>
      </c>
      <c r="L8" s="4">
        <f t="shared" si="0"/>
        <v>1539.9790000000003</v>
      </c>
      <c r="M8" s="4">
        <v>241947.91</v>
      </c>
    </row>
    <row r="9" spans="1:13" x14ac:dyDescent="0.3">
      <c r="A9" s="2" t="s">
        <v>72</v>
      </c>
      <c r="B9" s="3" t="s">
        <v>73</v>
      </c>
      <c r="C9" s="2" t="s">
        <v>74</v>
      </c>
      <c r="D9" s="2" t="s">
        <v>75</v>
      </c>
      <c r="E9" s="2" t="s">
        <v>76</v>
      </c>
      <c r="F9" s="2" t="s">
        <v>45</v>
      </c>
      <c r="G9" s="2" t="s">
        <v>46</v>
      </c>
      <c r="H9" s="2" t="s">
        <v>69</v>
      </c>
      <c r="I9" s="2" t="s">
        <v>70</v>
      </c>
      <c r="J9" s="2" t="s">
        <v>71</v>
      </c>
      <c r="K9" s="4">
        <v>4276.34</v>
      </c>
      <c r="L9" s="4">
        <f t="shared" si="0"/>
        <v>598.68760000000009</v>
      </c>
      <c r="M9" s="4">
        <v>53409.85</v>
      </c>
    </row>
    <row r="10" spans="1:13" x14ac:dyDescent="0.3">
      <c r="A10" s="2" t="s">
        <v>77</v>
      </c>
      <c r="B10" s="3" t="s">
        <v>78</v>
      </c>
      <c r="C10" s="2" t="s">
        <v>79</v>
      </c>
      <c r="D10" s="2" t="s">
        <v>80</v>
      </c>
      <c r="E10" s="2" t="s">
        <v>81</v>
      </c>
      <c r="F10" s="2" t="s">
        <v>82</v>
      </c>
      <c r="G10" s="2" t="s">
        <v>83</v>
      </c>
      <c r="H10" s="2" t="s">
        <v>61</v>
      </c>
      <c r="I10" s="2" t="s">
        <v>84</v>
      </c>
      <c r="J10" s="2" t="s">
        <v>32</v>
      </c>
      <c r="K10" s="4">
        <v>3986.97</v>
      </c>
      <c r="L10" s="4">
        <f t="shared" si="0"/>
        <v>3986.97</v>
      </c>
      <c r="M10" s="4">
        <v>365856.11</v>
      </c>
    </row>
    <row r="11" spans="1:13" x14ac:dyDescent="0.3">
      <c r="A11" s="2" t="s">
        <v>85</v>
      </c>
      <c r="B11" s="3" t="s">
        <v>86</v>
      </c>
      <c r="C11" s="2" t="s">
        <v>87</v>
      </c>
      <c r="D11" s="2" t="s">
        <v>88</v>
      </c>
      <c r="E11" s="2" t="s">
        <v>89</v>
      </c>
      <c r="F11" s="2" t="s">
        <v>38</v>
      </c>
      <c r="G11" s="2" t="s">
        <v>39</v>
      </c>
      <c r="H11" s="2" t="s">
        <v>61</v>
      </c>
      <c r="I11" s="2" t="s">
        <v>53</v>
      </c>
      <c r="J11" s="2" t="s">
        <v>32</v>
      </c>
      <c r="K11" s="4">
        <v>836</v>
      </c>
      <c r="L11" s="4">
        <f t="shared" si="0"/>
        <v>836</v>
      </c>
      <c r="M11" s="4">
        <v>27106.880000000001</v>
      </c>
    </row>
    <row r="12" spans="1:13" x14ac:dyDescent="0.3">
      <c r="A12" s="2" t="s">
        <v>90</v>
      </c>
      <c r="B12" s="3" t="s">
        <v>91</v>
      </c>
      <c r="C12" s="2" t="s">
        <v>92</v>
      </c>
      <c r="D12" s="2" t="s">
        <v>93</v>
      </c>
      <c r="E12" s="2" t="s">
        <v>94</v>
      </c>
      <c r="F12" s="2" t="s">
        <v>38</v>
      </c>
      <c r="G12" s="2" t="s">
        <v>39</v>
      </c>
      <c r="H12" s="2" t="s">
        <v>30</v>
      </c>
      <c r="I12" s="2" t="s">
        <v>31</v>
      </c>
      <c r="J12" s="2" t="s">
        <v>32</v>
      </c>
      <c r="K12" s="4">
        <v>24.12</v>
      </c>
      <c r="L12" s="4">
        <f t="shared" si="0"/>
        <v>24.12</v>
      </c>
      <c r="M12" s="4">
        <v>188024.67</v>
      </c>
    </row>
    <row r="13" spans="1:13" x14ac:dyDescent="0.3">
      <c r="A13" s="2" t="s">
        <v>95</v>
      </c>
      <c r="B13" s="3" t="s">
        <v>96</v>
      </c>
      <c r="C13" s="2" t="s">
        <v>97</v>
      </c>
      <c r="D13" s="2" t="s">
        <v>98</v>
      </c>
      <c r="E13" s="2" t="s">
        <v>99</v>
      </c>
      <c r="F13" s="2" t="s">
        <v>68</v>
      </c>
      <c r="G13" s="2" t="s">
        <v>68</v>
      </c>
      <c r="H13" s="2" t="s">
        <v>20</v>
      </c>
      <c r="I13" s="2" t="s">
        <v>21</v>
      </c>
      <c r="J13" s="2" t="s">
        <v>32</v>
      </c>
      <c r="K13" s="4">
        <v>1514.19</v>
      </c>
      <c r="L13" s="4">
        <f t="shared" si="0"/>
        <v>1514.19</v>
      </c>
      <c r="M13" s="4">
        <v>58401.69</v>
      </c>
    </row>
    <row r="14" spans="1:13" x14ac:dyDescent="0.3">
      <c r="A14" s="2" t="s">
        <v>100</v>
      </c>
      <c r="B14" s="3" t="s">
        <v>101</v>
      </c>
      <c r="C14" s="2" t="s">
        <v>102</v>
      </c>
      <c r="D14" s="2" t="s">
        <v>103</v>
      </c>
      <c r="E14" s="2" t="s">
        <v>104</v>
      </c>
      <c r="F14" s="2" t="s">
        <v>82</v>
      </c>
      <c r="G14" s="2" t="s">
        <v>83</v>
      </c>
      <c r="H14" s="2" t="s">
        <v>105</v>
      </c>
      <c r="I14" s="2" t="s">
        <v>31</v>
      </c>
      <c r="J14" s="2" t="s">
        <v>32</v>
      </c>
      <c r="K14" s="4">
        <v>1113.46</v>
      </c>
      <c r="L14" s="4">
        <f t="shared" si="0"/>
        <v>1113.46</v>
      </c>
      <c r="M14" s="4">
        <v>398456.14</v>
      </c>
    </row>
    <row r="15" spans="1:13" x14ac:dyDescent="0.3">
      <c r="A15" s="2" t="s">
        <v>106</v>
      </c>
      <c r="B15" s="3" t="s">
        <v>107</v>
      </c>
      <c r="C15" s="2" t="s">
        <v>108</v>
      </c>
      <c r="D15" s="2" t="s">
        <v>109</v>
      </c>
      <c r="E15" s="2" t="s">
        <v>110</v>
      </c>
      <c r="F15" s="2" t="s">
        <v>59</v>
      </c>
      <c r="G15" s="2" t="s">
        <v>60</v>
      </c>
      <c r="H15" s="2" t="s">
        <v>69</v>
      </c>
      <c r="I15" s="2" t="s">
        <v>111</v>
      </c>
      <c r="J15" s="2" t="s">
        <v>71</v>
      </c>
      <c r="K15" s="4">
        <v>6320.1</v>
      </c>
      <c r="L15" s="4">
        <f t="shared" si="0"/>
        <v>884.81400000000019</v>
      </c>
      <c r="M15" s="4">
        <v>469777.67</v>
      </c>
    </row>
    <row r="16" spans="1:13" x14ac:dyDescent="0.3">
      <c r="A16" s="2" t="s">
        <v>112</v>
      </c>
      <c r="B16" s="3" t="s">
        <v>113</v>
      </c>
      <c r="C16" s="2" t="s">
        <v>114</v>
      </c>
      <c r="D16" s="2" t="s">
        <v>115</v>
      </c>
      <c r="E16" s="2" t="s">
        <v>116</v>
      </c>
      <c r="F16" s="2" t="s">
        <v>82</v>
      </c>
      <c r="G16" s="2" t="s">
        <v>83</v>
      </c>
      <c r="H16" s="2" t="s">
        <v>105</v>
      </c>
      <c r="I16" s="2" t="s">
        <v>31</v>
      </c>
      <c r="J16" s="2" t="s">
        <v>32</v>
      </c>
      <c r="K16" s="4">
        <v>1597.27</v>
      </c>
      <c r="L16" s="4">
        <f t="shared" si="0"/>
        <v>1597.27</v>
      </c>
      <c r="M16" s="4">
        <v>47149.37</v>
      </c>
    </row>
    <row r="17" spans="1:13" x14ac:dyDescent="0.3">
      <c r="A17" s="2" t="s">
        <v>117</v>
      </c>
      <c r="B17" s="3" t="s">
        <v>118</v>
      </c>
      <c r="C17" s="2" t="s">
        <v>119</v>
      </c>
      <c r="D17" s="2" t="s">
        <v>120</v>
      </c>
      <c r="E17" s="2" t="s">
        <v>121</v>
      </c>
      <c r="F17" s="2" t="s">
        <v>18</v>
      </c>
      <c r="G17" s="2" t="s">
        <v>19</v>
      </c>
      <c r="H17" s="2" t="s">
        <v>122</v>
      </c>
      <c r="I17" s="2" t="s">
        <v>31</v>
      </c>
      <c r="J17" s="2" t="s">
        <v>32</v>
      </c>
      <c r="K17" s="4">
        <v>80002.33</v>
      </c>
      <c r="L17" s="4">
        <f t="shared" si="0"/>
        <v>80002.33</v>
      </c>
      <c r="M17" s="4">
        <v>215320.81</v>
      </c>
    </row>
    <row r="18" spans="1:13" x14ac:dyDescent="0.3">
      <c r="A18" s="2" t="s">
        <v>123</v>
      </c>
      <c r="B18" s="3" t="s">
        <v>124</v>
      </c>
      <c r="C18" s="2" t="s">
        <v>125</v>
      </c>
      <c r="D18" s="2" t="s">
        <v>126</v>
      </c>
      <c r="E18" s="2" t="s">
        <v>127</v>
      </c>
      <c r="F18" s="2" t="s">
        <v>128</v>
      </c>
      <c r="G18" s="2" t="s">
        <v>129</v>
      </c>
      <c r="H18" s="2" t="s">
        <v>61</v>
      </c>
      <c r="I18" s="2" t="s">
        <v>31</v>
      </c>
      <c r="J18" s="2" t="s">
        <v>32</v>
      </c>
      <c r="K18" s="4">
        <v>911.22</v>
      </c>
      <c r="L18" s="4">
        <f t="shared" si="0"/>
        <v>911.22</v>
      </c>
      <c r="M18" s="4">
        <v>361313.83</v>
      </c>
    </row>
    <row r="19" spans="1:13" x14ac:dyDescent="0.3">
      <c r="A19" s="2" t="s">
        <v>130</v>
      </c>
      <c r="B19" s="3" t="s">
        <v>131</v>
      </c>
      <c r="C19" s="2" t="s">
        <v>132</v>
      </c>
      <c r="D19" s="2" t="s">
        <v>133</v>
      </c>
      <c r="E19" s="2" t="s">
        <v>134</v>
      </c>
      <c r="F19" s="2" t="s">
        <v>68</v>
      </c>
      <c r="G19" s="2" t="s">
        <v>68</v>
      </c>
      <c r="H19" s="2" t="s">
        <v>105</v>
      </c>
      <c r="I19" s="2" t="s">
        <v>31</v>
      </c>
      <c r="J19" s="2" t="s">
        <v>32</v>
      </c>
      <c r="K19" s="4">
        <v>2581.61</v>
      </c>
      <c r="L19" s="4">
        <f t="shared" si="0"/>
        <v>2581.61</v>
      </c>
      <c r="M19" s="4">
        <v>140472.99</v>
      </c>
    </row>
    <row r="20" spans="1:13" x14ac:dyDescent="0.3">
      <c r="A20" s="2" t="s">
        <v>135</v>
      </c>
      <c r="B20" s="3" t="s">
        <v>136</v>
      </c>
      <c r="C20" s="2" t="s">
        <v>137</v>
      </c>
      <c r="D20" s="2" t="s">
        <v>138</v>
      </c>
      <c r="E20" s="2" t="s">
        <v>139</v>
      </c>
      <c r="F20" s="2" t="s">
        <v>140</v>
      </c>
      <c r="G20" s="2" t="s">
        <v>141</v>
      </c>
      <c r="H20" s="2" t="s">
        <v>61</v>
      </c>
      <c r="I20" s="2" t="s">
        <v>31</v>
      </c>
      <c r="J20" s="2" t="s">
        <v>32</v>
      </c>
      <c r="K20" s="4">
        <v>3732.24</v>
      </c>
      <c r="L20" s="4">
        <f t="shared" si="0"/>
        <v>3732.24</v>
      </c>
      <c r="M20" s="4">
        <v>274526.69</v>
      </c>
    </row>
    <row r="21" spans="1:13" x14ac:dyDescent="0.3">
      <c r="A21" s="2" t="s">
        <v>142</v>
      </c>
      <c r="B21" s="3" t="s">
        <v>143</v>
      </c>
      <c r="C21" s="2" t="s">
        <v>144</v>
      </c>
      <c r="D21" s="2" t="s">
        <v>145</v>
      </c>
      <c r="E21" s="2" t="s">
        <v>146</v>
      </c>
      <c r="F21" s="2" t="s">
        <v>147</v>
      </c>
      <c r="G21" s="2" t="s">
        <v>148</v>
      </c>
      <c r="H21" s="2" t="s">
        <v>20</v>
      </c>
      <c r="I21" s="2" t="s">
        <v>47</v>
      </c>
      <c r="J21" s="2" t="s">
        <v>149</v>
      </c>
      <c r="K21" s="4">
        <v>385.87</v>
      </c>
      <c r="L21" s="4">
        <f t="shared" si="0"/>
        <v>490.05490000000003</v>
      </c>
      <c r="M21" s="4">
        <v>471644.58</v>
      </c>
    </row>
    <row r="22" spans="1:13" x14ac:dyDescent="0.3">
      <c r="A22" s="2" t="s">
        <v>150</v>
      </c>
      <c r="B22" s="3" t="s">
        <v>151</v>
      </c>
      <c r="C22" s="2" t="s">
        <v>152</v>
      </c>
      <c r="D22" s="2" t="s">
        <v>153</v>
      </c>
      <c r="E22" s="2" t="s">
        <v>154</v>
      </c>
      <c r="F22" s="2" t="s">
        <v>147</v>
      </c>
      <c r="G22" s="2" t="s">
        <v>148</v>
      </c>
      <c r="H22" s="2" t="s">
        <v>69</v>
      </c>
      <c r="I22" s="2" t="s">
        <v>70</v>
      </c>
      <c r="J22" s="2" t="s">
        <v>32</v>
      </c>
      <c r="K22" s="4">
        <v>3931.9</v>
      </c>
      <c r="L22" s="4">
        <f t="shared" si="0"/>
        <v>3931.9</v>
      </c>
      <c r="M22" s="4">
        <v>133616.28</v>
      </c>
    </row>
    <row r="23" spans="1:13" x14ac:dyDescent="0.3">
      <c r="A23" s="2" t="s">
        <v>155</v>
      </c>
      <c r="B23" s="3" t="s">
        <v>156</v>
      </c>
      <c r="C23" s="2" t="s">
        <v>157</v>
      </c>
      <c r="D23" s="2" t="s">
        <v>51</v>
      </c>
      <c r="E23" s="2" t="s">
        <v>52</v>
      </c>
      <c r="F23" s="2" t="s">
        <v>45</v>
      </c>
      <c r="G23" s="2" t="s">
        <v>46</v>
      </c>
      <c r="H23" s="2" t="s">
        <v>61</v>
      </c>
      <c r="I23" s="2" t="s">
        <v>158</v>
      </c>
      <c r="J23" s="2" t="s">
        <v>71</v>
      </c>
      <c r="K23" s="4">
        <v>2655.88</v>
      </c>
      <c r="L23" s="4">
        <f t="shared" si="0"/>
        <v>371.82320000000004</v>
      </c>
      <c r="M23" s="4">
        <v>348495.91</v>
      </c>
    </row>
    <row r="24" spans="1:13" x14ac:dyDescent="0.3">
      <c r="A24" s="2" t="s">
        <v>159</v>
      </c>
      <c r="B24" s="3" t="s">
        <v>160</v>
      </c>
      <c r="C24" s="2" t="s">
        <v>161</v>
      </c>
      <c r="D24" s="2" t="s">
        <v>162</v>
      </c>
      <c r="E24" s="2" t="s">
        <v>163</v>
      </c>
      <c r="F24" s="2" t="s">
        <v>147</v>
      </c>
      <c r="G24" s="2" t="s">
        <v>148</v>
      </c>
      <c r="H24" s="2" t="s">
        <v>30</v>
      </c>
      <c r="I24" s="2" t="s">
        <v>31</v>
      </c>
      <c r="J24" s="2" t="s">
        <v>22</v>
      </c>
      <c r="K24" s="4">
        <v>19.21</v>
      </c>
      <c r="L24" s="4">
        <f t="shared" si="0"/>
        <v>20.746800000000004</v>
      </c>
      <c r="M24" s="4">
        <v>374347.01</v>
      </c>
    </row>
    <row r="25" spans="1:13" x14ac:dyDescent="0.3">
      <c r="A25" s="2" t="s">
        <v>164</v>
      </c>
      <c r="B25" s="3" t="s">
        <v>165</v>
      </c>
      <c r="C25" s="2" t="s">
        <v>166</v>
      </c>
      <c r="D25" s="2" t="s">
        <v>167</v>
      </c>
      <c r="E25" s="2" t="s">
        <v>168</v>
      </c>
      <c r="F25" s="2" t="s">
        <v>38</v>
      </c>
      <c r="G25" s="2" t="s">
        <v>39</v>
      </c>
      <c r="H25" s="2" t="s">
        <v>69</v>
      </c>
      <c r="I25" s="2" t="s">
        <v>111</v>
      </c>
      <c r="J25" s="2" t="s">
        <v>22</v>
      </c>
      <c r="K25" s="4">
        <v>10956.22</v>
      </c>
      <c r="L25" s="4">
        <f t="shared" si="0"/>
        <v>11832.7176</v>
      </c>
      <c r="M25" s="4">
        <v>355941.18</v>
      </c>
    </row>
    <row r="26" spans="1:13" x14ac:dyDescent="0.3">
      <c r="A26" s="2" t="s">
        <v>169</v>
      </c>
      <c r="B26" s="3" t="s">
        <v>170</v>
      </c>
      <c r="C26" s="2" t="s">
        <v>171</v>
      </c>
      <c r="D26" s="2" t="s">
        <v>172</v>
      </c>
      <c r="E26" s="2" t="s">
        <v>173</v>
      </c>
      <c r="F26" s="2" t="s">
        <v>147</v>
      </c>
      <c r="G26" s="2" t="s">
        <v>148</v>
      </c>
      <c r="H26" s="2" t="s">
        <v>105</v>
      </c>
      <c r="I26" s="2" t="s">
        <v>31</v>
      </c>
      <c r="J26" s="2" t="s">
        <v>71</v>
      </c>
      <c r="K26" s="4">
        <v>1965.55</v>
      </c>
      <c r="L26" s="4">
        <f t="shared" si="0"/>
        <v>275.17700000000002</v>
      </c>
      <c r="M26" s="4">
        <v>3443.66</v>
      </c>
    </row>
    <row r="27" spans="1:13" x14ac:dyDescent="0.3">
      <c r="A27" s="2" t="s">
        <v>174</v>
      </c>
      <c r="B27" s="3" t="s">
        <v>175</v>
      </c>
      <c r="C27" s="2" t="s">
        <v>176</v>
      </c>
      <c r="D27" s="2" t="s">
        <v>177</v>
      </c>
      <c r="E27" s="2" t="s">
        <v>178</v>
      </c>
      <c r="F27" s="2" t="s">
        <v>38</v>
      </c>
      <c r="G27" s="2" t="s">
        <v>39</v>
      </c>
      <c r="H27" s="2" t="s">
        <v>30</v>
      </c>
      <c r="I27" s="2" t="s">
        <v>31</v>
      </c>
      <c r="J27" s="2" t="s">
        <v>32</v>
      </c>
      <c r="K27" s="4">
        <v>8.57</v>
      </c>
      <c r="L27" s="4">
        <f t="shared" si="0"/>
        <v>8.57</v>
      </c>
      <c r="M27" s="4">
        <v>332420.21000000002</v>
      </c>
    </row>
    <row r="28" spans="1:13" x14ac:dyDescent="0.3">
      <c r="A28" s="2" t="s">
        <v>179</v>
      </c>
      <c r="B28" s="3" t="s">
        <v>180</v>
      </c>
      <c r="C28" s="2" t="s">
        <v>181</v>
      </c>
      <c r="D28" s="2" t="s">
        <v>182</v>
      </c>
      <c r="E28" s="2" t="s">
        <v>183</v>
      </c>
      <c r="F28" s="2" t="s">
        <v>147</v>
      </c>
      <c r="G28" s="2" t="s">
        <v>148</v>
      </c>
      <c r="H28" s="2" t="s">
        <v>30</v>
      </c>
      <c r="I28" s="2" t="s">
        <v>31</v>
      </c>
      <c r="J28" s="2" t="s">
        <v>22</v>
      </c>
      <c r="K28" s="4">
        <v>46.18</v>
      </c>
      <c r="L28" s="4">
        <f t="shared" si="0"/>
        <v>49.874400000000001</v>
      </c>
      <c r="M28" s="4">
        <v>87861.95</v>
      </c>
    </row>
    <row r="29" spans="1:13" x14ac:dyDescent="0.3">
      <c r="A29" s="2" t="s">
        <v>184</v>
      </c>
      <c r="B29" s="3" t="s">
        <v>185</v>
      </c>
      <c r="C29" s="2" t="s">
        <v>186</v>
      </c>
      <c r="D29" s="2" t="s">
        <v>187</v>
      </c>
      <c r="E29" s="2" t="s">
        <v>188</v>
      </c>
      <c r="F29" s="2" t="s">
        <v>68</v>
      </c>
      <c r="G29" s="2" t="s">
        <v>68</v>
      </c>
      <c r="H29" s="2" t="s">
        <v>69</v>
      </c>
      <c r="I29" s="2" t="s">
        <v>111</v>
      </c>
      <c r="J29" s="2" t="s">
        <v>189</v>
      </c>
      <c r="K29" s="4">
        <v>1412.5</v>
      </c>
      <c r="L29" s="4">
        <f t="shared" si="0"/>
        <v>16.95</v>
      </c>
      <c r="M29" s="4">
        <v>367504.4</v>
      </c>
    </row>
    <row r="30" spans="1:13" x14ac:dyDescent="0.3">
      <c r="A30" s="2" t="s">
        <v>190</v>
      </c>
      <c r="B30" s="3" t="s">
        <v>191</v>
      </c>
      <c r="C30" s="2" t="s">
        <v>192</v>
      </c>
      <c r="D30" s="2" t="s">
        <v>193</v>
      </c>
      <c r="E30" s="2" t="s">
        <v>194</v>
      </c>
      <c r="F30" s="2" t="s">
        <v>18</v>
      </c>
      <c r="G30" s="2" t="s">
        <v>19</v>
      </c>
      <c r="H30" s="2" t="s">
        <v>69</v>
      </c>
      <c r="I30" s="2" t="s">
        <v>70</v>
      </c>
      <c r="J30" s="2" t="s">
        <v>32</v>
      </c>
      <c r="K30" s="4">
        <v>5892.85</v>
      </c>
      <c r="L30" s="4">
        <f t="shared" si="0"/>
        <v>5892.85</v>
      </c>
      <c r="M30" s="4">
        <v>404985.52</v>
      </c>
    </row>
    <row r="31" spans="1:13" x14ac:dyDescent="0.3">
      <c r="A31" s="2" t="s">
        <v>195</v>
      </c>
      <c r="B31" s="3" t="s">
        <v>196</v>
      </c>
      <c r="C31" s="2" t="s">
        <v>197</v>
      </c>
      <c r="D31" s="2" t="s">
        <v>198</v>
      </c>
      <c r="E31" s="2" t="s">
        <v>199</v>
      </c>
      <c r="F31" s="2" t="s">
        <v>18</v>
      </c>
      <c r="G31" s="2" t="s">
        <v>19</v>
      </c>
      <c r="H31" s="2" t="s">
        <v>61</v>
      </c>
      <c r="I31" s="2" t="s">
        <v>200</v>
      </c>
      <c r="J31" s="2" t="s">
        <v>189</v>
      </c>
      <c r="K31" s="4">
        <v>3368.1</v>
      </c>
      <c r="L31" s="4">
        <f t="shared" si="0"/>
        <v>40.417200000000001</v>
      </c>
      <c r="M31" s="4">
        <v>343421.4</v>
      </c>
    </row>
    <row r="32" spans="1:13" x14ac:dyDescent="0.3">
      <c r="A32" s="2" t="s">
        <v>201</v>
      </c>
      <c r="B32" s="3" t="s">
        <v>202</v>
      </c>
      <c r="C32" s="2" t="s">
        <v>203</v>
      </c>
      <c r="D32" s="2" t="s">
        <v>204</v>
      </c>
      <c r="E32" s="2" t="s">
        <v>205</v>
      </c>
      <c r="F32" s="2" t="s">
        <v>68</v>
      </c>
      <c r="G32" s="2" t="s">
        <v>68</v>
      </c>
      <c r="H32" s="2" t="s">
        <v>111</v>
      </c>
      <c r="I32" s="2" t="s">
        <v>111</v>
      </c>
      <c r="J32" s="2" t="s">
        <v>32</v>
      </c>
      <c r="K32" s="4">
        <v>3269.89</v>
      </c>
      <c r="L32" s="4">
        <f t="shared" si="0"/>
        <v>3269.89</v>
      </c>
      <c r="M32" s="4">
        <v>275854.65999999997</v>
      </c>
    </row>
    <row r="33" spans="1:13" x14ac:dyDescent="0.3">
      <c r="A33" s="2" t="s">
        <v>206</v>
      </c>
      <c r="B33" s="3" t="s">
        <v>207</v>
      </c>
      <c r="C33" s="2" t="s">
        <v>208</v>
      </c>
      <c r="D33" s="2" t="s">
        <v>209</v>
      </c>
      <c r="E33" s="2" t="s">
        <v>210</v>
      </c>
      <c r="F33" s="2" t="s">
        <v>82</v>
      </c>
      <c r="G33" s="2" t="s">
        <v>83</v>
      </c>
      <c r="H33" s="2" t="s">
        <v>61</v>
      </c>
      <c r="I33" s="2" t="s">
        <v>53</v>
      </c>
      <c r="J33" s="2" t="s">
        <v>22</v>
      </c>
      <c r="K33" s="4">
        <v>2124.86</v>
      </c>
      <c r="L33" s="4">
        <f t="shared" si="0"/>
        <v>2294.8488000000002</v>
      </c>
      <c r="M33" s="4">
        <v>13262.95</v>
      </c>
    </row>
    <row r="34" spans="1:13" x14ac:dyDescent="0.3">
      <c r="A34" s="2" t="s">
        <v>211</v>
      </c>
      <c r="B34" s="3" t="s">
        <v>212</v>
      </c>
      <c r="C34" s="2" t="s">
        <v>213</v>
      </c>
      <c r="D34" s="2" t="s">
        <v>16</v>
      </c>
      <c r="E34" s="2" t="s">
        <v>17</v>
      </c>
      <c r="F34" s="2" t="s">
        <v>18</v>
      </c>
      <c r="G34" s="2" t="s">
        <v>19</v>
      </c>
      <c r="H34" s="2" t="s">
        <v>111</v>
      </c>
      <c r="I34" s="2" t="s">
        <v>111</v>
      </c>
      <c r="J34" s="2" t="s">
        <v>149</v>
      </c>
      <c r="K34" s="4">
        <v>12553.4</v>
      </c>
      <c r="L34" s="4">
        <f t="shared" si="0"/>
        <v>15942.817999999999</v>
      </c>
      <c r="M34" s="4">
        <v>435540.32</v>
      </c>
    </row>
    <row r="35" spans="1:13" x14ac:dyDescent="0.3">
      <c r="A35" s="2" t="s">
        <v>214</v>
      </c>
      <c r="B35" s="3" t="s">
        <v>78</v>
      </c>
      <c r="C35" s="2" t="s">
        <v>215</v>
      </c>
      <c r="D35" s="2" t="s">
        <v>216</v>
      </c>
      <c r="E35" s="2" t="s">
        <v>217</v>
      </c>
      <c r="F35" s="2" t="s">
        <v>45</v>
      </c>
      <c r="G35" s="2" t="s">
        <v>46</v>
      </c>
      <c r="H35" s="2" t="s">
        <v>20</v>
      </c>
      <c r="I35" s="2" t="s">
        <v>47</v>
      </c>
      <c r="J35" s="2" t="s">
        <v>32</v>
      </c>
      <c r="K35" s="4">
        <v>271.05</v>
      </c>
      <c r="L35" s="4">
        <f t="shared" si="0"/>
        <v>271.05</v>
      </c>
      <c r="M35" s="4">
        <v>95088.51</v>
      </c>
    </row>
    <row r="36" spans="1:13" x14ac:dyDescent="0.3">
      <c r="A36" s="2" t="s">
        <v>218</v>
      </c>
      <c r="B36" s="3" t="s">
        <v>219</v>
      </c>
      <c r="C36" s="2" t="s">
        <v>220</v>
      </c>
      <c r="D36" s="2" t="s">
        <v>221</v>
      </c>
      <c r="E36" s="2" t="s">
        <v>222</v>
      </c>
      <c r="F36" s="2" t="s">
        <v>45</v>
      </c>
      <c r="G36" s="2" t="s">
        <v>46</v>
      </c>
      <c r="H36" s="2" t="s">
        <v>61</v>
      </c>
      <c r="I36" s="2" t="s">
        <v>223</v>
      </c>
      <c r="J36" s="2" t="s">
        <v>22</v>
      </c>
      <c r="K36" s="4">
        <v>4047.25</v>
      </c>
      <c r="L36" s="4">
        <f t="shared" si="0"/>
        <v>4371.0300000000007</v>
      </c>
      <c r="M36" s="4">
        <v>66914.47</v>
      </c>
    </row>
    <row r="37" spans="1:13" x14ac:dyDescent="0.3">
      <c r="A37" s="2" t="s">
        <v>224</v>
      </c>
      <c r="B37" s="3" t="s">
        <v>225</v>
      </c>
      <c r="C37" s="2" t="s">
        <v>226</v>
      </c>
      <c r="D37" s="2" t="s">
        <v>227</v>
      </c>
      <c r="E37" s="2" t="s">
        <v>228</v>
      </c>
      <c r="F37" s="2" t="s">
        <v>82</v>
      </c>
      <c r="G37" s="2" t="s">
        <v>83</v>
      </c>
      <c r="H37" s="2" t="s">
        <v>61</v>
      </c>
      <c r="I37" s="2" t="s">
        <v>200</v>
      </c>
      <c r="J37" s="2" t="s">
        <v>189</v>
      </c>
      <c r="K37" s="4">
        <v>3029.9</v>
      </c>
      <c r="L37" s="4">
        <f t="shared" si="0"/>
        <v>36.358800000000002</v>
      </c>
      <c r="M37" s="4">
        <v>396776.52</v>
      </c>
    </row>
    <row r="38" spans="1:13" x14ac:dyDescent="0.3">
      <c r="A38" s="2" t="s">
        <v>229</v>
      </c>
      <c r="B38" s="3" t="s">
        <v>230</v>
      </c>
      <c r="C38" s="2" t="s">
        <v>231</v>
      </c>
      <c r="D38" s="2" t="s">
        <v>232</v>
      </c>
      <c r="E38" s="2" t="s">
        <v>233</v>
      </c>
      <c r="F38" s="2" t="s">
        <v>147</v>
      </c>
      <c r="G38" s="2" t="s">
        <v>148</v>
      </c>
      <c r="H38" s="2" t="s">
        <v>105</v>
      </c>
      <c r="I38" s="2" t="s">
        <v>31</v>
      </c>
      <c r="J38" s="2" t="s">
        <v>22</v>
      </c>
      <c r="K38" s="4">
        <v>4589.84</v>
      </c>
      <c r="L38" s="4">
        <f t="shared" si="0"/>
        <v>4957.0272000000004</v>
      </c>
      <c r="M38" s="4">
        <v>138042.23000000001</v>
      </c>
    </row>
    <row r="39" spans="1:13" x14ac:dyDescent="0.3">
      <c r="A39" s="2" t="s">
        <v>234</v>
      </c>
      <c r="B39" s="3" t="s">
        <v>235</v>
      </c>
      <c r="C39" s="2" t="s">
        <v>236</v>
      </c>
      <c r="D39" s="2" t="s">
        <v>98</v>
      </c>
      <c r="E39" s="2" t="s">
        <v>99</v>
      </c>
      <c r="F39" s="2" t="s">
        <v>68</v>
      </c>
      <c r="G39" s="2" t="s">
        <v>68</v>
      </c>
      <c r="H39" s="2" t="s">
        <v>20</v>
      </c>
      <c r="I39" s="2" t="s">
        <v>53</v>
      </c>
      <c r="J39" s="2" t="s">
        <v>22</v>
      </c>
      <c r="K39" s="4">
        <v>1847.97</v>
      </c>
      <c r="L39" s="4">
        <f t="shared" si="0"/>
        <v>1995.8076000000001</v>
      </c>
      <c r="M39" s="4">
        <v>208170.17</v>
      </c>
    </row>
    <row r="40" spans="1:13" x14ac:dyDescent="0.3">
      <c r="A40" s="2" t="s">
        <v>237</v>
      </c>
      <c r="B40" s="3" t="s">
        <v>238</v>
      </c>
      <c r="C40" s="2" t="s">
        <v>239</v>
      </c>
      <c r="D40" s="2" t="s">
        <v>240</v>
      </c>
      <c r="E40" s="2" t="s">
        <v>241</v>
      </c>
      <c r="F40" s="2" t="s">
        <v>45</v>
      </c>
      <c r="G40" s="2" t="s">
        <v>46</v>
      </c>
      <c r="H40" s="2" t="s">
        <v>61</v>
      </c>
      <c r="I40" s="2" t="s">
        <v>31</v>
      </c>
      <c r="J40" s="2" t="s">
        <v>22</v>
      </c>
      <c r="K40" s="4">
        <v>3336.94</v>
      </c>
      <c r="L40" s="4">
        <f t="shared" si="0"/>
        <v>3603.8952000000004</v>
      </c>
      <c r="M40" s="4">
        <v>410374.40000000002</v>
      </c>
    </row>
    <row r="41" spans="1:13" x14ac:dyDescent="0.3">
      <c r="A41" s="2" t="s">
        <v>242</v>
      </c>
      <c r="B41" s="3" t="s">
        <v>243</v>
      </c>
      <c r="C41" s="2" t="s">
        <v>244</v>
      </c>
      <c r="D41" s="2" t="s">
        <v>120</v>
      </c>
      <c r="E41" s="2" t="s">
        <v>121</v>
      </c>
      <c r="F41" s="2" t="s">
        <v>18</v>
      </c>
      <c r="G41" s="2" t="s">
        <v>19</v>
      </c>
      <c r="H41" s="2" t="s">
        <v>69</v>
      </c>
      <c r="I41" s="2" t="s">
        <v>111</v>
      </c>
      <c r="J41" s="2" t="s">
        <v>22</v>
      </c>
      <c r="K41" s="4">
        <v>6679.86</v>
      </c>
      <c r="L41" s="4">
        <f t="shared" si="0"/>
        <v>7214.2488000000003</v>
      </c>
      <c r="M41" s="4">
        <v>248339.4</v>
      </c>
    </row>
    <row r="42" spans="1:13" x14ac:dyDescent="0.3">
      <c r="A42" s="2" t="s">
        <v>245</v>
      </c>
      <c r="B42" s="3" t="s">
        <v>246</v>
      </c>
      <c r="C42" s="2" t="s">
        <v>244</v>
      </c>
      <c r="D42" s="2" t="s">
        <v>120</v>
      </c>
      <c r="E42" s="2" t="s">
        <v>121</v>
      </c>
      <c r="F42" s="2" t="s">
        <v>18</v>
      </c>
      <c r="G42" s="2" t="s">
        <v>19</v>
      </c>
      <c r="H42" s="2" t="s">
        <v>61</v>
      </c>
      <c r="I42" s="2" t="s">
        <v>223</v>
      </c>
      <c r="J42" s="2" t="s">
        <v>189</v>
      </c>
      <c r="K42" s="4">
        <v>925.57</v>
      </c>
      <c r="L42" s="4">
        <f t="shared" si="0"/>
        <v>11.10684</v>
      </c>
      <c r="M42" s="4">
        <v>30038.19</v>
      </c>
    </row>
    <row r="43" spans="1:13" x14ac:dyDescent="0.3">
      <c r="A43" s="2" t="s">
        <v>247</v>
      </c>
      <c r="B43" s="3" t="s">
        <v>248</v>
      </c>
      <c r="C43" s="2" t="s">
        <v>249</v>
      </c>
      <c r="D43" s="2" t="s">
        <v>250</v>
      </c>
      <c r="E43" s="2" t="s">
        <v>251</v>
      </c>
      <c r="F43" s="2" t="s">
        <v>28</v>
      </c>
      <c r="G43" s="2" t="s">
        <v>29</v>
      </c>
      <c r="H43" s="2" t="s">
        <v>30</v>
      </c>
      <c r="I43" s="2" t="s">
        <v>31</v>
      </c>
      <c r="J43" s="2" t="s">
        <v>32</v>
      </c>
      <c r="K43" s="4">
        <v>43.45</v>
      </c>
      <c r="L43" s="4">
        <f t="shared" si="0"/>
        <v>43.45</v>
      </c>
      <c r="M43" s="4">
        <v>476196.16</v>
      </c>
    </row>
    <row r="44" spans="1:13" x14ac:dyDescent="0.3">
      <c r="A44" s="2" t="s">
        <v>252</v>
      </c>
      <c r="B44" s="3" t="s">
        <v>253</v>
      </c>
      <c r="C44" s="2" t="s">
        <v>254</v>
      </c>
      <c r="D44" s="2" t="s">
        <v>145</v>
      </c>
      <c r="E44" s="2" t="s">
        <v>146</v>
      </c>
      <c r="F44" s="2" t="s">
        <v>147</v>
      </c>
      <c r="G44" s="2" t="s">
        <v>148</v>
      </c>
      <c r="H44" s="2" t="s">
        <v>20</v>
      </c>
      <c r="I44" s="2" t="s">
        <v>21</v>
      </c>
      <c r="J44" s="2" t="s">
        <v>149</v>
      </c>
      <c r="K44" s="4">
        <v>1650.58</v>
      </c>
      <c r="L44" s="4">
        <f t="shared" si="0"/>
        <v>2096.2365999999997</v>
      </c>
      <c r="M44" s="4">
        <v>334952.31</v>
      </c>
    </row>
    <row r="45" spans="1:13" x14ac:dyDescent="0.3">
      <c r="A45" s="2" t="s">
        <v>255</v>
      </c>
      <c r="B45" s="3" t="s">
        <v>256</v>
      </c>
      <c r="C45" s="2" t="s">
        <v>257</v>
      </c>
      <c r="D45" s="2" t="s">
        <v>258</v>
      </c>
      <c r="E45" s="2" t="s">
        <v>259</v>
      </c>
      <c r="F45" s="2" t="s">
        <v>18</v>
      </c>
      <c r="G45" s="2" t="s">
        <v>19</v>
      </c>
      <c r="H45" s="2" t="s">
        <v>20</v>
      </c>
      <c r="I45" s="2" t="s">
        <v>260</v>
      </c>
      <c r="J45" s="2" t="s">
        <v>71</v>
      </c>
      <c r="K45" s="4">
        <v>806.77</v>
      </c>
      <c r="L45" s="4">
        <f t="shared" si="0"/>
        <v>112.94780000000002</v>
      </c>
      <c r="M45" s="4">
        <v>332843.71000000002</v>
      </c>
    </row>
    <row r="46" spans="1:13" x14ac:dyDescent="0.3">
      <c r="A46" s="2" t="s">
        <v>261</v>
      </c>
      <c r="B46" s="3" t="s">
        <v>262</v>
      </c>
      <c r="C46" s="2" t="s">
        <v>263</v>
      </c>
      <c r="D46" s="2" t="s">
        <v>264</v>
      </c>
      <c r="E46" s="2" t="s">
        <v>265</v>
      </c>
      <c r="F46" s="2" t="s">
        <v>18</v>
      </c>
      <c r="G46" s="2" t="s">
        <v>19</v>
      </c>
      <c r="H46" s="2" t="s">
        <v>105</v>
      </c>
      <c r="I46" s="2" t="s">
        <v>31</v>
      </c>
      <c r="J46" s="2" t="s">
        <v>32</v>
      </c>
      <c r="K46" s="4">
        <v>4965.09</v>
      </c>
      <c r="L46" s="4">
        <f t="shared" si="0"/>
        <v>4965.09</v>
      </c>
      <c r="M46" s="4">
        <v>333390.23</v>
      </c>
    </row>
    <row r="47" spans="1:13" x14ac:dyDescent="0.3">
      <c r="A47" s="2" t="s">
        <v>266</v>
      </c>
      <c r="B47" s="3" t="s">
        <v>267</v>
      </c>
      <c r="C47" s="2" t="s">
        <v>268</v>
      </c>
      <c r="D47" s="2" t="s">
        <v>269</v>
      </c>
      <c r="E47" s="2" t="s">
        <v>270</v>
      </c>
      <c r="F47" s="2" t="s">
        <v>140</v>
      </c>
      <c r="G47" s="2" t="s">
        <v>141</v>
      </c>
      <c r="H47" s="2" t="s">
        <v>30</v>
      </c>
      <c r="I47" s="2" t="s">
        <v>31</v>
      </c>
      <c r="J47" s="2" t="s">
        <v>32</v>
      </c>
      <c r="K47" s="4">
        <v>12.83</v>
      </c>
      <c r="L47" s="4">
        <f t="shared" si="0"/>
        <v>12.83</v>
      </c>
      <c r="M47" s="4">
        <v>289760.76</v>
      </c>
    </row>
    <row r="48" spans="1:13" x14ac:dyDescent="0.3">
      <c r="A48" s="2" t="s">
        <v>271</v>
      </c>
      <c r="B48" s="3" t="s">
        <v>272</v>
      </c>
      <c r="C48" s="2" t="s">
        <v>273</v>
      </c>
      <c r="D48" s="2" t="s">
        <v>274</v>
      </c>
      <c r="E48" s="2" t="s">
        <v>275</v>
      </c>
      <c r="F48" s="2" t="s">
        <v>45</v>
      </c>
      <c r="G48" s="2" t="s">
        <v>46</v>
      </c>
      <c r="H48" s="2" t="s">
        <v>20</v>
      </c>
      <c r="I48" s="2" t="s">
        <v>276</v>
      </c>
      <c r="J48" s="2" t="s">
        <v>32</v>
      </c>
      <c r="K48" s="4">
        <v>1648.7</v>
      </c>
      <c r="L48" s="4">
        <f t="shared" si="0"/>
        <v>1648.7</v>
      </c>
      <c r="M48" s="4">
        <v>114872.15</v>
      </c>
    </row>
    <row r="49" spans="1:13" x14ac:dyDescent="0.3">
      <c r="A49" s="2" t="s">
        <v>277</v>
      </c>
      <c r="B49" s="3" t="s">
        <v>278</v>
      </c>
      <c r="C49" s="2" t="s">
        <v>279</v>
      </c>
      <c r="D49" s="2" t="s">
        <v>280</v>
      </c>
      <c r="E49" s="2" t="s">
        <v>281</v>
      </c>
      <c r="F49" s="2" t="s">
        <v>59</v>
      </c>
      <c r="G49" s="2" t="s">
        <v>60</v>
      </c>
      <c r="H49" s="2" t="s">
        <v>20</v>
      </c>
      <c r="I49" s="2" t="s">
        <v>31</v>
      </c>
      <c r="J49" s="2" t="s">
        <v>32</v>
      </c>
      <c r="K49" s="4">
        <v>380.5</v>
      </c>
      <c r="L49" s="4">
        <f t="shared" si="0"/>
        <v>380.5</v>
      </c>
      <c r="M49" s="4">
        <v>90728.639999999999</v>
      </c>
    </row>
    <row r="50" spans="1:13" x14ac:dyDescent="0.3">
      <c r="A50" s="2" t="s">
        <v>282</v>
      </c>
      <c r="B50" s="3" t="s">
        <v>283</v>
      </c>
      <c r="C50" s="2" t="s">
        <v>284</v>
      </c>
      <c r="D50" s="2" t="s">
        <v>285</v>
      </c>
      <c r="E50" s="2" t="s">
        <v>286</v>
      </c>
      <c r="F50" s="2" t="s">
        <v>128</v>
      </c>
      <c r="G50" s="2" t="s">
        <v>129</v>
      </c>
      <c r="H50" s="2" t="s">
        <v>105</v>
      </c>
      <c r="I50" s="2" t="s">
        <v>31</v>
      </c>
      <c r="J50" s="2" t="s">
        <v>71</v>
      </c>
      <c r="K50" s="4">
        <v>404.11</v>
      </c>
      <c r="L50" s="4">
        <f t="shared" si="0"/>
        <v>56.575400000000009</v>
      </c>
      <c r="M50" s="4">
        <v>322503.11</v>
      </c>
    </row>
    <row r="51" spans="1:13" x14ac:dyDescent="0.3">
      <c r="A51" s="2" t="s">
        <v>287</v>
      </c>
      <c r="B51" s="3" t="s">
        <v>288</v>
      </c>
      <c r="C51" s="2" t="s">
        <v>289</v>
      </c>
      <c r="D51" s="2" t="s">
        <v>290</v>
      </c>
      <c r="E51" s="2" t="s">
        <v>291</v>
      </c>
      <c r="F51" s="2" t="s">
        <v>45</v>
      </c>
      <c r="G51" s="2" t="s">
        <v>46</v>
      </c>
      <c r="H51" s="2" t="s">
        <v>69</v>
      </c>
      <c r="I51" s="2" t="s">
        <v>31</v>
      </c>
      <c r="J51" s="2" t="s">
        <v>32</v>
      </c>
      <c r="K51" s="4">
        <v>2889.27</v>
      </c>
      <c r="L51" s="4">
        <f t="shared" si="0"/>
        <v>2889.27</v>
      </c>
      <c r="M51" s="4">
        <v>344350.52</v>
      </c>
    </row>
    <row r="52" spans="1:13" x14ac:dyDescent="0.3">
      <c r="A52" s="2" t="s">
        <v>292</v>
      </c>
      <c r="B52" s="3" t="s">
        <v>293</v>
      </c>
      <c r="C52" s="2" t="s">
        <v>294</v>
      </c>
      <c r="D52" s="2" t="s">
        <v>295</v>
      </c>
      <c r="E52" s="2" t="s">
        <v>296</v>
      </c>
      <c r="F52" s="2" t="s">
        <v>38</v>
      </c>
      <c r="G52" s="2" t="s">
        <v>39</v>
      </c>
      <c r="H52" s="2" t="s">
        <v>105</v>
      </c>
      <c r="I52" s="2" t="s">
        <v>31</v>
      </c>
      <c r="J52" s="2" t="s">
        <v>32</v>
      </c>
      <c r="K52" s="4">
        <v>1652.13</v>
      </c>
      <c r="L52" s="4">
        <f t="shared" si="0"/>
        <v>1652.13</v>
      </c>
      <c r="M52" s="4">
        <v>228127.55</v>
      </c>
    </row>
    <row r="53" spans="1:13" x14ac:dyDescent="0.3">
      <c r="A53" s="2" t="s">
        <v>297</v>
      </c>
      <c r="B53" s="3" t="s">
        <v>298</v>
      </c>
      <c r="C53" s="2" t="s">
        <v>299</v>
      </c>
      <c r="D53" s="2" t="s">
        <v>300</v>
      </c>
      <c r="E53" s="2" t="s">
        <v>301</v>
      </c>
      <c r="F53" s="2" t="s">
        <v>45</v>
      </c>
      <c r="G53" s="2" t="s">
        <v>46</v>
      </c>
      <c r="H53" s="2" t="s">
        <v>20</v>
      </c>
      <c r="I53" s="2" t="s">
        <v>260</v>
      </c>
      <c r="J53" s="2" t="s">
        <v>32</v>
      </c>
      <c r="K53" s="4">
        <v>1552.42</v>
      </c>
      <c r="L53" s="4">
        <f t="shared" si="0"/>
        <v>1552.42</v>
      </c>
      <c r="M53" s="4">
        <v>14649.08</v>
      </c>
    </row>
    <row r="54" spans="1:13" x14ac:dyDescent="0.3">
      <c r="A54" s="2" t="s">
        <v>302</v>
      </c>
      <c r="B54" s="3" t="s">
        <v>303</v>
      </c>
      <c r="C54" s="2" t="s">
        <v>304</v>
      </c>
      <c r="D54" s="2" t="s">
        <v>305</v>
      </c>
      <c r="E54" s="2" t="s">
        <v>306</v>
      </c>
      <c r="F54" s="2" t="s">
        <v>147</v>
      </c>
      <c r="G54" s="2" t="s">
        <v>148</v>
      </c>
      <c r="H54" s="2" t="s">
        <v>20</v>
      </c>
      <c r="I54" s="2" t="s">
        <v>276</v>
      </c>
      <c r="J54" s="2" t="s">
        <v>149</v>
      </c>
      <c r="K54" s="4">
        <v>1919.92</v>
      </c>
      <c r="L54" s="4">
        <f t="shared" si="0"/>
        <v>2438.2984000000001</v>
      </c>
      <c r="M54" s="4">
        <v>23907.35</v>
      </c>
    </row>
    <row r="55" spans="1:13" x14ac:dyDescent="0.3">
      <c r="A55" s="2" t="s">
        <v>307</v>
      </c>
      <c r="B55" s="3" t="s">
        <v>308</v>
      </c>
      <c r="C55" s="2" t="s">
        <v>309</v>
      </c>
      <c r="D55" s="2" t="s">
        <v>103</v>
      </c>
      <c r="E55" s="2" t="s">
        <v>104</v>
      </c>
      <c r="F55" s="2" t="s">
        <v>82</v>
      </c>
      <c r="G55" s="2" t="s">
        <v>83</v>
      </c>
      <c r="H55" s="2" t="s">
        <v>105</v>
      </c>
      <c r="I55" s="2" t="s">
        <v>31</v>
      </c>
      <c r="J55" s="2" t="s">
        <v>189</v>
      </c>
      <c r="K55" s="4">
        <v>9748.2199999999993</v>
      </c>
      <c r="L55" s="4">
        <f t="shared" si="0"/>
        <v>116.97864</v>
      </c>
      <c r="M55" s="4">
        <v>378793.74</v>
      </c>
    </row>
    <row r="56" spans="1:13" x14ac:dyDescent="0.3">
      <c r="A56" s="2" t="s">
        <v>310</v>
      </c>
      <c r="B56" s="3" t="s">
        <v>311</v>
      </c>
      <c r="C56" s="2" t="s">
        <v>144</v>
      </c>
      <c r="D56" s="2" t="s">
        <v>145</v>
      </c>
      <c r="E56" s="2" t="s">
        <v>146</v>
      </c>
      <c r="F56" s="2" t="s">
        <v>147</v>
      </c>
      <c r="G56" s="2" t="s">
        <v>148</v>
      </c>
      <c r="H56" s="2" t="s">
        <v>105</v>
      </c>
      <c r="I56" s="2" t="s">
        <v>31</v>
      </c>
      <c r="J56" s="2" t="s">
        <v>189</v>
      </c>
      <c r="K56" s="4">
        <v>9822.49</v>
      </c>
      <c r="L56" s="4">
        <f t="shared" si="0"/>
        <v>117.86987999999999</v>
      </c>
      <c r="M56" s="4">
        <v>241622.21</v>
      </c>
    </row>
    <row r="57" spans="1:13" x14ac:dyDescent="0.3">
      <c r="A57" s="2" t="s">
        <v>312</v>
      </c>
      <c r="B57" s="3" t="s">
        <v>313</v>
      </c>
      <c r="C57" s="2" t="s">
        <v>314</v>
      </c>
      <c r="D57" s="2" t="s">
        <v>315</v>
      </c>
      <c r="E57" s="2" t="s">
        <v>316</v>
      </c>
      <c r="F57" s="2" t="s">
        <v>38</v>
      </c>
      <c r="G57" s="2" t="s">
        <v>39</v>
      </c>
      <c r="H57" s="2" t="s">
        <v>20</v>
      </c>
      <c r="I57" s="2" t="s">
        <v>53</v>
      </c>
      <c r="J57" s="2" t="s">
        <v>32</v>
      </c>
      <c r="K57" s="4">
        <v>888.44</v>
      </c>
      <c r="L57" s="4">
        <f t="shared" si="0"/>
        <v>888.44</v>
      </c>
      <c r="M57" s="4">
        <v>145573.29</v>
      </c>
    </row>
    <row r="58" spans="1:13" x14ac:dyDescent="0.3">
      <c r="A58" s="2" t="s">
        <v>317</v>
      </c>
      <c r="B58" s="3" t="s">
        <v>318</v>
      </c>
      <c r="C58" s="2" t="s">
        <v>319</v>
      </c>
      <c r="D58" s="2" t="s">
        <v>320</v>
      </c>
      <c r="E58" s="2" t="s">
        <v>321</v>
      </c>
      <c r="F58" s="2" t="s">
        <v>128</v>
      </c>
      <c r="G58" s="2" t="s">
        <v>129</v>
      </c>
      <c r="H58" s="2" t="s">
        <v>30</v>
      </c>
      <c r="I58" s="2" t="s">
        <v>31</v>
      </c>
      <c r="J58" s="2" t="s">
        <v>32</v>
      </c>
      <c r="K58" s="4">
        <v>41.59</v>
      </c>
      <c r="L58" s="4">
        <f t="shared" si="0"/>
        <v>41.59</v>
      </c>
      <c r="M58" s="4">
        <v>4386.49</v>
      </c>
    </row>
    <row r="59" spans="1:13" x14ac:dyDescent="0.3">
      <c r="A59" s="2" t="s">
        <v>322</v>
      </c>
      <c r="B59" s="3" t="s">
        <v>323</v>
      </c>
      <c r="C59" s="2" t="s">
        <v>324</v>
      </c>
      <c r="D59" s="2" t="s">
        <v>325</v>
      </c>
      <c r="E59" s="2" t="s">
        <v>326</v>
      </c>
      <c r="F59" s="2" t="s">
        <v>68</v>
      </c>
      <c r="G59" s="2" t="s">
        <v>68</v>
      </c>
      <c r="H59" s="2" t="s">
        <v>30</v>
      </c>
      <c r="I59" s="2" t="s">
        <v>31</v>
      </c>
      <c r="J59" s="2" t="s">
        <v>22</v>
      </c>
      <c r="K59" s="4">
        <v>39.18</v>
      </c>
      <c r="L59" s="4">
        <f t="shared" si="0"/>
        <v>42.314399999999999</v>
      </c>
      <c r="M59" s="4">
        <v>258987.72</v>
      </c>
    </row>
    <row r="60" spans="1:13" x14ac:dyDescent="0.3">
      <c r="A60" s="2" t="s">
        <v>327</v>
      </c>
      <c r="B60" s="3" t="s">
        <v>328</v>
      </c>
      <c r="C60" s="2" t="s">
        <v>329</v>
      </c>
      <c r="D60" s="2" t="s">
        <v>330</v>
      </c>
      <c r="E60" s="2" t="s">
        <v>331</v>
      </c>
      <c r="F60" s="2" t="s">
        <v>68</v>
      </c>
      <c r="G60" s="2" t="s">
        <v>68</v>
      </c>
      <c r="H60" s="2" t="s">
        <v>61</v>
      </c>
      <c r="I60" s="2" t="s">
        <v>223</v>
      </c>
      <c r="J60" s="2" t="s">
        <v>71</v>
      </c>
      <c r="K60" s="4">
        <v>4130.3</v>
      </c>
      <c r="L60" s="4">
        <f t="shared" si="0"/>
        <v>578.24200000000008</v>
      </c>
      <c r="M60" s="4">
        <v>190473.36</v>
      </c>
    </row>
    <row r="61" spans="1:13" x14ac:dyDescent="0.3">
      <c r="A61" s="2" t="s">
        <v>332</v>
      </c>
      <c r="B61" s="3" t="s">
        <v>333</v>
      </c>
      <c r="C61" s="2" t="s">
        <v>334</v>
      </c>
      <c r="D61" s="2" t="s">
        <v>240</v>
      </c>
      <c r="E61" s="2" t="s">
        <v>241</v>
      </c>
      <c r="F61" s="2" t="s">
        <v>45</v>
      </c>
      <c r="G61" s="2" t="s">
        <v>46</v>
      </c>
      <c r="H61" s="2" t="s">
        <v>122</v>
      </c>
      <c r="I61" s="2" t="s">
        <v>31</v>
      </c>
      <c r="J61" s="2" t="s">
        <v>22</v>
      </c>
      <c r="K61" s="4">
        <v>51579.94</v>
      </c>
      <c r="L61" s="4">
        <f t="shared" si="0"/>
        <v>55706.335200000009</v>
      </c>
      <c r="M61" s="4">
        <v>168998.44</v>
      </c>
    </row>
    <row r="62" spans="1:13" x14ac:dyDescent="0.3">
      <c r="A62" s="2" t="s">
        <v>335</v>
      </c>
      <c r="B62" s="3" t="s">
        <v>336</v>
      </c>
      <c r="C62" s="2" t="s">
        <v>337</v>
      </c>
      <c r="D62" s="2" t="s">
        <v>338</v>
      </c>
      <c r="E62" s="2" t="s">
        <v>339</v>
      </c>
      <c r="F62" s="2" t="s">
        <v>28</v>
      </c>
      <c r="G62" s="2" t="s">
        <v>29</v>
      </c>
      <c r="H62" s="2" t="s">
        <v>61</v>
      </c>
      <c r="I62" s="2" t="s">
        <v>200</v>
      </c>
      <c r="J62" s="2" t="s">
        <v>189</v>
      </c>
      <c r="K62" s="4">
        <v>4217.16</v>
      </c>
      <c r="L62" s="4">
        <f t="shared" si="0"/>
        <v>50.605919999999998</v>
      </c>
      <c r="M62" s="4">
        <v>274019.05</v>
      </c>
    </row>
    <row r="63" spans="1:13" x14ac:dyDescent="0.3">
      <c r="A63" s="2" t="s">
        <v>340</v>
      </c>
      <c r="B63" s="3" t="s">
        <v>341</v>
      </c>
      <c r="C63" s="2" t="s">
        <v>342</v>
      </c>
      <c r="D63" s="2" t="s">
        <v>343</v>
      </c>
      <c r="E63" s="2" t="s">
        <v>344</v>
      </c>
      <c r="F63" s="2" t="s">
        <v>82</v>
      </c>
      <c r="G63" s="2" t="s">
        <v>83</v>
      </c>
      <c r="H63" s="2" t="s">
        <v>111</v>
      </c>
      <c r="I63" s="2" t="s">
        <v>111</v>
      </c>
      <c r="J63" s="2" t="s">
        <v>32</v>
      </c>
      <c r="K63" s="4">
        <v>9843.32</v>
      </c>
      <c r="L63" s="4">
        <f t="shared" si="0"/>
        <v>9843.32</v>
      </c>
      <c r="M63" s="4">
        <v>217917.32</v>
      </c>
    </row>
    <row r="64" spans="1:13" x14ac:dyDescent="0.3">
      <c r="A64" s="2" t="s">
        <v>345</v>
      </c>
      <c r="B64" s="3" t="s">
        <v>346</v>
      </c>
      <c r="C64" s="2" t="s">
        <v>347</v>
      </c>
      <c r="D64" s="2" t="s">
        <v>348</v>
      </c>
      <c r="E64" s="2" t="s">
        <v>349</v>
      </c>
      <c r="F64" s="2" t="s">
        <v>82</v>
      </c>
      <c r="G64" s="2" t="s">
        <v>83</v>
      </c>
      <c r="H64" s="2" t="s">
        <v>20</v>
      </c>
      <c r="I64" s="2" t="s">
        <v>260</v>
      </c>
      <c r="J64" s="2" t="s">
        <v>22</v>
      </c>
      <c r="K64" s="4">
        <v>490.23</v>
      </c>
      <c r="L64" s="4">
        <f t="shared" si="0"/>
        <v>529.44840000000011</v>
      </c>
      <c r="M64" s="4">
        <v>20178.13</v>
      </c>
    </row>
    <row r="65" spans="1:13" x14ac:dyDescent="0.3">
      <c r="A65" s="2" t="s">
        <v>350</v>
      </c>
      <c r="B65" s="3" t="s">
        <v>351</v>
      </c>
      <c r="C65" s="2" t="s">
        <v>352</v>
      </c>
      <c r="D65" s="2" t="s">
        <v>353</v>
      </c>
      <c r="E65" s="2" t="s">
        <v>354</v>
      </c>
      <c r="F65" s="2" t="s">
        <v>45</v>
      </c>
      <c r="G65" s="2" t="s">
        <v>46</v>
      </c>
      <c r="H65" s="2" t="s">
        <v>69</v>
      </c>
      <c r="I65" s="2" t="s">
        <v>70</v>
      </c>
      <c r="J65" s="2" t="s">
        <v>32</v>
      </c>
      <c r="K65" s="4">
        <v>11169.37</v>
      </c>
      <c r="L65" s="4">
        <f t="shared" si="0"/>
        <v>11169.37</v>
      </c>
      <c r="M65" s="4">
        <v>17623</v>
      </c>
    </row>
    <row r="66" spans="1:13" x14ac:dyDescent="0.3">
      <c r="A66" s="2" t="s">
        <v>355</v>
      </c>
      <c r="B66" s="3" t="s">
        <v>356</v>
      </c>
      <c r="C66" s="2" t="s">
        <v>357</v>
      </c>
      <c r="D66" s="2" t="s">
        <v>290</v>
      </c>
      <c r="E66" s="2" t="s">
        <v>291</v>
      </c>
      <c r="F66" s="2" t="s">
        <v>45</v>
      </c>
      <c r="G66" s="2" t="s">
        <v>46</v>
      </c>
      <c r="H66" s="2" t="s">
        <v>122</v>
      </c>
      <c r="I66" s="2" t="s">
        <v>31</v>
      </c>
      <c r="J66" s="2" t="s">
        <v>71</v>
      </c>
      <c r="K66" s="4">
        <v>23731.87</v>
      </c>
      <c r="L66" s="4">
        <f t="shared" si="0"/>
        <v>3322.4618</v>
      </c>
      <c r="M66" s="4">
        <v>21803.81</v>
      </c>
    </row>
    <row r="67" spans="1:13" x14ac:dyDescent="0.3">
      <c r="A67" s="2" t="s">
        <v>358</v>
      </c>
      <c r="B67" s="3" t="s">
        <v>359</v>
      </c>
      <c r="C67" s="2" t="s">
        <v>360</v>
      </c>
      <c r="D67" s="2" t="s">
        <v>361</v>
      </c>
      <c r="E67" s="2" t="s">
        <v>362</v>
      </c>
      <c r="F67" s="2" t="s">
        <v>147</v>
      </c>
      <c r="G67" s="2" t="s">
        <v>148</v>
      </c>
      <c r="H67" s="2" t="s">
        <v>20</v>
      </c>
      <c r="I67" s="2" t="s">
        <v>47</v>
      </c>
      <c r="J67" s="2" t="s">
        <v>32</v>
      </c>
      <c r="K67" s="4">
        <v>1850.96</v>
      </c>
      <c r="L67" s="4">
        <f t="shared" si="0"/>
        <v>1850.96</v>
      </c>
      <c r="M67" s="4">
        <v>6801.21</v>
      </c>
    </row>
    <row r="68" spans="1:13" x14ac:dyDescent="0.3">
      <c r="A68" s="2" t="s">
        <v>363</v>
      </c>
      <c r="B68" s="3" t="s">
        <v>364</v>
      </c>
      <c r="C68" s="2" t="s">
        <v>365</v>
      </c>
      <c r="D68" s="2" t="s">
        <v>366</v>
      </c>
      <c r="E68" s="2" t="s">
        <v>367</v>
      </c>
      <c r="F68" s="2" t="s">
        <v>68</v>
      </c>
      <c r="G68" s="2" t="s">
        <v>68</v>
      </c>
      <c r="H68" s="2" t="s">
        <v>20</v>
      </c>
      <c r="I68" s="2" t="s">
        <v>21</v>
      </c>
      <c r="J68" s="2" t="s">
        <v>32</v>
      </c>
      <c r="K68" s="4">
        <v>999.95</v>
      </c>
      <c r="L68" s="4">
        <f t="shared" si="0"/>
        <v>999.95</v>
      </c>
      <c r="M68" s="4">
        <v>322091.13</v>
      </c>
    </row>
    <row r="69" spans="1:13" x14ac:dyDescent="0.3">
      <c r="A69" s="2" t="s">
        <v>368</v>
      </c>
      <c r="B69" s="3" t="s">
        <v>369</v>
      </c>
      <c r="C69" s="2" t="s">
        <v>370</v>
      </c>
      <c r="D69" s="2" t="s">
        <v>371</v>
      </c>
      <c r="E69" s="2" t="s">
        <v>372</v>
      </c>
      <c r="F69" s="2" t="s">
        <v>59</v>
      </c>
      <c r="G69" s="2" t="s">
        <v>60</v>
      </c>
      <c r="H69" s="2" t="s">
        <v>105</v>
      </c>
      <c r="I69" s="2" t="s">
        <v>31</v>
      </c>
      <c r="J69" s="2" t="s">
        <v>22</v>
      </c>
      <c r="K69" s="4">
        <v>2078.31</v>
      </c>
      <c r="L69" s="4">
        <f t="shared" si="0"/>
        <v>2244.5747999999999</v>
      </c>
      <c r="M69" s="4">
        <v>291588.58</v>
      </c>
    </row>
    <row r="70" spans="1:13" x14ac:dyDescent="0.3">
      <c r="A70" s="2" t="s">
        <v>373</v>
      </c>
      <c r="B70" s="3" t="s">
        <v>374</v>
      </c>
      <c r="C70" s="2" t="s">
        <v>375</v>
      </c>
      <c r="D70" s="2" t="s">
        <v>376</v>
      </c>
      <c r="E70" s="2" t="s">
        <v>377</v>
      </c>
      <c r="F70" s="2" t="s">
        <v>59</v>
      </c>
      <c r="G70" s="2" t="s">
        <v>60</v>
      </c>
      <c r="H70" s="2" t="s">
        <v>30</v>
      </c>
      <c r="I70" s="2" t="s">
        <v>31</v>
      </c>
      <c r="J70" s="2" t="s">
        <v>378</v>
      </c>
      <c r="K70" s="4">
        <v>28.77</v>
      </c>
      <c r="L70" s="4">
        <f t="shared" si="0"/>
        <v>0.19275900000000001</v>
      </c>
      <c r="M70" s="4">
        <v>409098.28</v>
      </c>
    </row>
    <row r="71" spans="1:13" x14ac:dyDescent="0.3">
      <c r="A71" s="2" t="s">
        <v>379</v>
      </c>
      <c r="B71" s="3" t="s">
        <v>380</v>
      </c>
      <c r="C71" s="2" t="s">
        <v>381</v>
      </c>
      <c r="D71" s="2" t="s">
        <v>382</v>
      </c>
      <c r="E71" s="2" t="s">
        <v>383</v>
      </c>
      <c r="F71" s="2" t="s">
        <v>45</v>
      </c>
      <c r="G71" s="2" t="s">
        <v>46</v>
      </c>
      <c r="H71" s="2" t="s">
        <v>30</v>
      </c>
      <c r="I71" s="2" t="s">
        <v>31</v>
      </c>
      <c r="J71" s="2" t="s">
        <v>32</v>
      </c>
      <c r="K71" s="4">
        <v>25.08</v>
      </c>
      <c r="L71" s="4">
        <f t="shared" si="0"/>
        <v>25.08</v>
      </c>
      <c r="M71" s="4">
        <v>97107.42</v>
      </c>
    </row>
    <row r="72" spans="1:13" x14ac:dyDescent="0.3">
      <c r="A72" s="2" t="s">
        <v>384</v>
      </c>
      <c r="B72" s="3" t="s">
        <v>385</v>
      </c>
      <c r="C72" s="2" t="s">
        <v>386</v>
      </c>
      <c r="D72" s="2" t="s">
        <v>88</v>
      </c>
      <c r="E72" s="2" t="s">
        <v>89</v>
      </c>
      <c r="F72" s="2" t="s">
        <v>38</v>
      </c>
      <c r="G72" s="2" t="s">
        <v>39</v>
      </c>
      <c r="H72" s="2" t="s">
        <v>111</v>
      </c>
      <c r="I72" s="2" t="s">
        <v>111</v>
      </c>
      <c r="J72" s="2" t="s">
        <v>22</v>
      </c>
      <c r="K72" s="4">
        <v>34751.160000000003</v>
      </c>
      <c r="L72" s="4">
        <f t="shared" si="0"/>
        <v>37531.252800000009</v>
      </c>
      <c r="M72" s="4">
        <v>333108.59999999998</v>
      </c>
    </row>
    <row r="73" spans="1:13" x14ac:dyDescent="0.3">
      <c r="A73" s="2" t="s">
        <v>387</v>
      </c>
      <c r="B73" s="3" t="s">
        <v>388</v>
      </c>
      <c r="C73" s="2" t="s">
        <v>389</v>
      </c>
      <c r="D73" s="2" t="s">
        <v>390</v>
      </c>
      <c r="E73" s="2" t="s">
        <v>391</v>
      </c>
      <c r="F73" s="2" t="s">
        <v>128</v>
      </c>
      <c r="G73" s="2" t="s">
        <v>129</v>
      </c>
      <c r="H73" s="2" t="s">
        <v>61</v>
      </c>
      <c r="I73" s="2" t="s">
        <v>53</v>
      </c>
      <c r="J73" s="2" t="s">
        <v>32</v>
      </c>
      <c r="K73" s="4">
        <v>1832.46</v>
      </c>
      <c r="L73" s="4">
        <f t="shared" si="0"/>
        <v>1832.46</v>
      </c>
      <c r="M73" s="4">
        <v>494683</v>
      </c>
    </row>
    <row r="74" spans="1:13" x14ac:dyDescent="0.3">
      <c r="A74" s="2" t="s">
        <v>392</v>
      </c>
      <c r="B74" s="3" t="s">
        <v>393</v>
      </c>
      <c r="C74" s="2" t="s">
        <v>352</v>
      </c>
      <c r="D74" s="2" t="s">
        <v>353</v>
      </c>
      <c r="E74" s="2" t="s">
        <v>354</v>
      </c>
      <c r="F74" s="2" t="s">
        <v>45</v>
      </c>
      <c r="G74" s="2" t="s">
        <v>46</v>
      </c>
      <c r="H74" s="2" t="s">
        <v>61</v>
      </c>
      <c r="I74" s="2" t="s">
        <v>62</v>
      </c>
      <c r="J74" s="2" t="s">
        <v>378</v>
      </c>
      <c r="K74" s="4">
        <v>4860.5200000000004</v>
      </c>
      <c r="L74" s="4">
        <f t="shared" si="0"/>
        <v>32.565484000000005</v>
      </c>
      <c r="M74" s="4">
        <v>448570.03</v>
      </c>
    </row>
    <row r="75" spans="1:13" x14ac:dyDescent="0.3">
      <c r="A75" s="2" t="s">
        <v>394</v>
      </c>
      <c r="B75" s="3" t="s">
        <v>395</v>
      </c>
      <c r="C75" s="2" t="s">
        <v>396</v>
      </c>
      <c r="D75" s="2" t="s">
        <v>397</v>
      </c>
      <c r="E75" s="2" t="s">
        <v>398</v>
      </c>
      <c r="F75" s="2" t="s">
        <v>128</v>
      </c>
      <c r="G75" s="2" t="s">
        <v>129</v>
      </c>
      <c r="H75" s="2" t="s">
        <v>61</v>
      </c>
      <c r="I75" s="2" t="s">
        <v>223</v>
      </c>
      <c r="J75" s="2" t="s">
        <v>32</v>
      </c>
      <c r="K75" s="4">
        <v>3466.42</v>
      </c>
      <c r="L75" s="4">
        <f t="shared" si="0"/>
        <v>3466.42</v>
      </c>
      <c r="M75" s="4">
        <v>297926.07</v>
      </c>
    </row>
    <row r="76" spans="1:13" x14ac:dyDescent="0.3">
      <c r="A76" s="2" t="s">
        <v>399</v>
      </c>
      <c r="B76" s="3" t="s">
        <v>400</v>
      </c>
      <c r="C76" s="2" t="s">
        <v>401</v>
      </c>
      <c r="D76" s="2" t="s">
        <v>402</v>
      </c>
      <c r="E76" s="2" t="s">
        <v>403</v>
      </c>
      <c r="F76" s="2" t="s">
        <v>59</v>
      </c>
      <c r="G76" s="2" t="s">
        <v>60</v>
      </c>
      <c r="H76" s="2" t="s">
        <v>69</v>
      </c>
      <c r="I76" s="2" t="s">
        <v>111</v>
      </c>
      <c r="J76" s="2" t="s">
        <v>22</v>
      </c>
      <c r="K76" s="4">
        <v>2793.28</v>
      </c>
      <c r="L76" s="4">
        <f t="shared" si="0"/>
        <v>3016.7424000000005</v>
      </c>
      <c r="M76" s="4">
        <v>491104.56</v>
      </c>
    </row>
    <row r="77" spans="1:13" x14ac:dyDescent="0.3">
      <c r="A77" s="2" t="s">
        <v>404</v>
      </c>
      <c r="B77" s="3" t="s">
        <v>405</v>
      </c>
      <c r="C77" s="2" t="s">
        <v>406</v>
      </c>
      <c r="D77" s="2" t="s">
        <v>407</v>
      </c>
      <c r="E77" s="2" t="s">
        <v>408</v>
      </c>
      <c r="F77" s="2" t="s">
        <v>68</v>
      </c>
      <c r="G77" s="2" t="s">
        <v>68</v>
      </c>
      <c r="H77" s="2" t="s">
        <v>30</v>
      </c>
      <c r="I77" s="2" t="s">
        <v>31</v>
      </c>
      <c r="J77" s="2" t="s">
        <v>71</v>
      </c>
      <c r="K77" s="4">
        <v>28.91</v>
      </c>
      <c r="L77" s="4">
        <f t="shared" si="0"/>
        <v>4.0474000000000006</v>
      </c>
      <c r="M77" s="4">
        <v>41784.39</v>
      </c>
    </row>
    <row r="78" spans="1:13" x14ac:dyDescent="0.3">
      <c r="A78" s="2" t="s">
        <v>409</v>
      </c>
      <c r="B78" s="3" t="s">
        <v>410</v>
      </c>
      <c r="C78" s="2" t="s">
        <v>411</v>
      </c>
      <c r="D78" s="2" t="s">
        <v>412</v>
      </c>
      <c r="E78" s="2" t="s">
        <v>413</v>
      </c>
      <c r="F78" s="2" t="s">
        <v>147</v>
      </c>
      <c r="G78" s="2" t="s">
        <v>148</v>
      </c>
      <c r="H78" s="2" t="s">
        <v>111</v>
      </c>
      <c r="I78" s="2" t="s">
        <v>111</v>
      </c>
      <c r="J78" s="2" t="s">
        <v>32</v>
      </c>
      <c r="K78" s="4">
        <v>34866.89</v>
      </c>
      <c r="L78" s="4">
        <f t="shared" si="0"/>
        <v>34866.89</v>
      </c>
      <c r="M78" s="4">
        <v>156548.87</v>
      </c>
    </row>
    <row r="79" spans="1:13" x14ac:dyDescent="0.3">
      <c r="A79" s="2" t="s">
        <v>414</v>
      </c>
      <c r="B79" s="3" t="s">
        <v>415</v>
      </c>
      <c r="C79" s="2" t="s">
        <v>416</v>
      </c>
      <c r="D79" s="2" t="s">
        <v>417</v>
      </c>
      <c r="E79" s="2" t="s">
        <v>418</v>
      </c>
      <c r="F79" s="2" t="s">
        <v>59</v>
      </c>
      <c r="G79" s="2" t="s">
        <v>60</v>
      </c>
      <c r="H79" s="2" t="s">
        <v>61</v>
      </c>
      <c r="I79" s="2" t="s">
        <v>158</v>
      </c>
      <c r="J79" s="2" t="s">
        <v>189</v>
      </c>
      <c r="K79" s="4">
        <v>3476.75</v>
      </c>
      <c r="L79" s="4">
        <f t="shared" si="0"/>
        <v>41.721000000000004</v>
      </c>
      <c r="M79" s="4">
        <v>210956.07</v>
      </c>
    </row>
    <row r="80" spans="1:13" x14ac:dyDescent="0.3">
      <c r="A80" s="2" t="s">
        <v>419</v>
      </c>
      <c r="B80" s="3" t="s">
        <v>420</v>
      </c>
      <c r="C80" s="2" t="s">
        <v>213</v>
      </c>
      <c r="D80" s="2" t="s">
        <v>16</v>
      </c>
      <c r="E80" s="2" t="s">
        <v>17</v>
      </c>
      <c r="F80" s="2" t="s">
        <v>18</v>
      </c>
      <c r="G80" s="2" t="s">
        <v>19</v>
      </c>
      <c r="H80" s="2" t="s">
        <v>61</v>
      </c>
      <c r="I80" s="2" t="s">
        <v>62</v>
      </c>
      <c r="J80" s="2" t="s">
        <v>32</v>
      </c>
      <c r="K80" s="4">
        <v>3854.94</v>
      </c>
      <c r="L80" s="4">
        <f t="shared" si="0"/>
        <v>3854.94</v>
      </c>
      <c r="M80" s="4">
        <v>424212.05</v>
      </c>
    </row>
    <row r="81" spans="1:13" x14ac:dyDescent="0.3">
      <c r="A81" s="2" t="s">
        <v>421</v>
      </c>
      <c r="B81" s="3" t="s">
        <v>422</v>
      </c>
      <c r="C81" s="2" t="s">
        <v>423</v>
      </c>
      <c r="D81" s="2" t="s">
        <v>424</v>
      </c>
      <c r="E81" s="2" t="s">
        <v>425</v>
      </c>
      <c r="F81" s="2" t="s">
        <v>128</v>
      </c>
      <c r="G81" s="2" t="s">
        <v>129</v>
      </c>
      <c r="H81" s="2" t="s">
        <v>30</v>
      </c>
      <c r="I81" s="2" t="s">
        <v>31</v>
      </c>
      <c r="J81" s="2" t="s">
        <v>22</v>
      </c>
      <c r="K81" s="4">
        <v>36.15</v>
      </c>
      <c r="L81" s="4">
        <f t="shared" si="0"/>
        <v>39.042000000000002</v>
      </c>
      <c r="M81" s="4">
        <v>141356.5</v>
      </c>
    </row>
    <row r="82" spans="1:13" x14ac:dyDescent="0.3">
      <c r="A82" s="2" t="s">
        <v>426</v>
      </c>
      <c r="B82" s="3" t="s">
        <v>427</v>
      </c>
      <c r="C82" s="2" t="s">
        <v>428</v>
      </c>
      <c r="D82" s="2" t="s">
        <v>429</v>
      </c>
      <c r="E82" s="2" t="s">
        <v>430</v>
      </c>
      <c r="F82" s="2" t="s">
        <v>147</v>
      </c>
      <c r="G82" s="2" t="s">
        <v>148</v>
      </c>
      <c r="H82" s="2" t="s">
        <v>20</v>
      </c>
      <c r="I82" s="2" t="s">
        <v>276</v>
      </c>
      <c r="J82" s="2" t="s">
        <v>22</v>
      </c>
      <c r="K82" s="4">
        <v>374.55</v>
      </c>
      <c r="L82" s="4">
        <f t="shared" si="0"/>
        <v>404.51400000000007</v>
      </c>
      <c r="M82" s="4">
        <v>265104.64000000001</v>
      </c>
    </row>
    <row r="83" spans="1:13" x14ac:dyDescent="0.3">
      <c r="A83" s="2" t="s">
        <v>431</v>
      </c>
      <c r="B83" s="3" t="s">
        <v>432</v>
      </c>
      <c r="C83" s="2" t="s">
        <v>433</v>
      </c>
      <c r="D83" s="2" t="s">
        <v>434</v>
      </c>
      <c r="E83" s="2" t="s">
        <v>435</v>
      </c>
      <c r="F83" s="2" t="s">
        <v>45</v>
      </c>
      <c r="G83" s="2" t="s">
        <v>46</v>
      </c>
      <c r="H83" s="2" t="s">
        <v>20</v>
      </c>
      <c r="I83" s="2" t="s">
        <v>21</v>
      </c>
      <c r="J83" s="2" t="s">
        <v>189</v>
      </c>
      <c r="K83" s="4">
        <v>215.87</v>
      </c>
      <c r="L83" s="4">
        <f t="shared" si="0"/>
        <v>2.5904400000000001</v>
      </c>
      <c r="M83" s="4">
        <v>410370.29</v>
      </c>
    </row>
    <row r="84" spans="1:13" x14ac:dyDescent="0.3">
      <c r="A84" s="2" t="s">
        <v>436</v>
      </c>
      <c r="B84" s="3" t="s">
        <v>437</v>
      </c>
      <c r="C84" s="2" t="s">
        <v>438</v>
      </c>
      <c r="D84" s="2" t="s">
        <v>325</v>
      </c>
      <c r="E84" s="2" t="s">
        <v>326</v>
      </c>
      <c r="F84" s="2" t="s">
        <v>68</v>
      </c>
      <c r="G84" s="2" t="s">
        <v>68</v>
      </c>
      <c r="H84" s="2" t="s">
        <v>69</v>
      </c>
      <c r="I84" s="2" t="s">
        <v>70</v>
      </c>
      <c r="J84" s="2" t="s">
        <v>378</v>
      </c>
      <c r="K84" s="4">
        <v>10938.28</v>
      </c>
      <c r="L84" s="4">
        <f t="shared" si="0"/>
        <v>73.286476000000008</v>
      </c>
      <c r="M84" s="4">
        <v>358770.07</v>
      </c>
    </row>
    <row r="85" spans="1:13" x14ac:dyDescent="0.3">
      <c r="A85" s="2" t="s">
        <v>439</v>
      </c>
      <c r="B85" s="3" t="s">
        <v>440</v>
      </c>
      <c r="C85" s="2" t="s">
        <v>441</v>
      </c>
      <c r="D85" s="2" t="s">
        <v>442</v>
      </c>
      <c r="E85" s="2" t="s">
        <v>443</v>
      </c>
      <c r="F85" s="2" t="s">
        <v>140</v>
      </c>
      <c r="G85" s="2" t="s">
        <v>141</v>
      </c>
      <c r="H85" s="2" t="s">
        <v>20</v>
      </c>
      <c r="I85" s="2" t="s">
        <v>31</v>
      </c>
      <c r="J85" s="2" t="s">
        <v>378</v>
      </c>
      <c r="K85" s="4">
        <v>450.4</v>
      </c>
      <c r="L85" s="4">
        <f t="shared" si="0"/>
        <v>3.0176799999999999</v>
      </c>
      <c r="M85" s="4">
        <v>299836.15999999997</v>
      </c>
    </row>
    <row r="86" spans="1:13" x14ac:dyDescent="0.3">
      <c r="A86" s="2" t="s">
        <v>444</v>
      </c>
      <c r="B86" s="3" t="s">
        <v>445</v>
      </c>
      <c r="C86" s="2" t="s">
        <v>406</v>
      </c>
      <c r="D86" s="2" t="s">
        <v>407</v>
      </c>
      <c r="E86" s="2" t="s">
        <v>408</v>
      </c>
      <c r="F86" s="2" t="s">
        <v>68</v>
      </c>
      <c r="G86" s="2" t="s">
        <v>68</v>
      </c>
      <c r="H86" s="2" t="s">
        <v>69</v>
      </c>
      <c r="I86" s="2" t="s">
        <v>111</v>
      </c>
      <c r="J86" s="2" t="s">
        <v>149</v>
      </c>
      <c r="K86" s="4">
        <v>14773.71</v>
      </c>
      <c r="L86" s="4">
        <f t="shared" si="0"/>
        <v>18762.611699999998</v>
      </c>
      <c r="M86" s="4">
        <v>301054.7</v>
      </c>
    </row>
    <row r="87" spans="1:13" x14ac:dyDescent="0.3">
      <c r="A87" s="2" t="s">
        <v>446</v>
      </c>
      <c r="B87" s="3" t="s">
        <v>447</v>
      </c>
      <c r="C87" s="2" t="s">
        <v>448</v>
      </c>
      <c r="D87" s="2" t="s">
        <v>417</v>
      </c>
      <c r="E87" s="2" t="s">
        <v>418</v>
      </c>
      <c r="F87" s="2" t="s">
        <v>59</v>
      </c>
      <c r="G87" s="2" t="s">
        <v>60</v>
      </c>
      <c r="H87" s="2" t="s">
        <v>61</v>
      </c>
      <c r="I87" s="2" t="s">
        <v>84</v>
      </c>
      <c r="J87" s="2" t="s">
        <v>22</v>
      </c>
      <c r="K87" s="4">
        <v>316.88</v>
      </c>
      <c r="L87" s="4">
        <f t="shared" si="0"/>
        <v>342.23040000000003</v>
      </c>
      <c r="M87" s="4">
        <v>341978.27</v>
      </c>
    </row>
    <row r="88" spans="1:13" x14ac:dyDescent="0.3">
      <c r="A88" s="2" t="s">
        <v>449</v>
      </c>
      <c r="B88" s="3" t="s">
        <v>450</v>
      </c>
      <c r="C88" s="2" t="s">
        <v>451</v>
      </c>
      <c r="D88" s="2" t="s">
        <v>452</v>
      </c>
      <c r="E88" s="2" t="s">
        <v>453</v>
      </c>
      <c r="F88" s="2" t="s">
        <v>128</v>
      </c>
      <c r="G88" s="2" t="s">
        <v>129</v>
      </c>
      <c r="H88" s="2" t="s">
        <v>20</v>
      </c>
      <c r="I88" s="2" t="s">
        <v>276</v>
      </c>
      <c r="J88" s="2" t="s">
        <v>378</v>
      </c>
      <c r="K88" s="4">
        <v>106.8</v>
      </c>
      <c r="L88" s="4">
        <f t="shared" si="0"/>
        <v>0.71555999999999997</v>
      </c>
      <c r="M88" s="4">
        <v>179280.43</v>
      </c>
    </row>
    <row r="89" spans="1:13" x14ac:dyDescent="0.3">
      <c r="A89" s="2" t="s">
        <v>454</v>
      </c>
      <c r="B89" s="3" t="s">
        <v>455</v>
      </c>
      <c r="C89" s="2" t="s">
        <v>456</v>
      </c>
      <c r="D89" s="2" t="s">
        <v>457</v>
      </c>
      <c r="E89" s="2" t="s">
        <v>458</v>
      </c>
      <c r="F89" s="2" t="s">
        <v>38</v>
      </c>
      <c r="G89" s="2" t="s">
        <v>39</v>
      </c>
      <c r="H89" s="2" t="s">
        <v>69</v>
      </c>
      <c r="I89" s="2" t="s">
        <v>111</v>
      </c>
      <c r="J89" s="2" t="s">
        <v>32</v>
      </c>
      <c r="K89" s="4">
        <v>10862.98</v>
      </c>
      <c r="L89" s="4">
        <f t="shared" si="0"/>
        <v>10862.98</v>
      </c>
      <c r="M89" s="4">
        <v>224509.4</v>
      </c>
    </row>
    <row r="90" spans="1:13" x14ac:dyDescent="0.3">
      <c r="A90" s="2" t="s">
        <v>459</v>
      </c>
      <c r="B90" s="3" t="s">
        <v>460</v>
      </c>
      <c r="C90" s="2" t="s">
        <v>461</v>
      </c>
      <c r="D90" s="2" t="s">
        <v>462</v>
      </c>
      <c r="E90" s="2" t="s">
        <v>463</v>
      </c>
      <c r="F90" s="2" t="s">
        <v>147</v>
      </c>
      <c r="G90" s="2" t="s">
        <v>148</v>
      </c>
      <c r="H90" s="2" t="s">
        <v>105</v>
      </c>
      <c r="I90" s="2" t="s">
        <v>31</v>
      </c>
      <c r="J90" s="2" t="s">
        <v>22</v>
      </c>
      <c r="K90" s="4">
        <v>1931.85</v>
      </c>
      <c r="L90" s="4">
        <f t="shared" si="0"/>
        <v>2086.3980000000001</v>
      </c>
      <c r="M90" s="4">
        <v>40759.339999999997</v>
      </c>
    </row>
    <row r="91" spans="1:13" x14ac:dyDescent="0.3">
      <c r="A91" s="2" t="s">
        <v>464</v>
      </c>
      <c r="B91" s="3" t="s">
        <v>465</v>
      </c>
      <c r="C91" s="2" t="s">
        <v>466</v>
      </c>
      <c r="D91" s="2" t="s">
        <v>434</v>
      </c>
      <c r="E91" s="2" t="s">
        <v>435</v>
      </c>
      <c r="F91" s="2" t="s">
        <v>45</v>
      </c>
      <c r="G91" s="2" t="s">
        <v>46</v>
      </c>
      <c r="H91" s="2" t="s">
        <v>20</v>
      </c>
      <c r="I91" s="2" t="s">
        <v>21</v>
      </c>
      <c r="J91" s="2" t="s">
        <v>22</v>
      </c>
      <c r="K91" s="4">
        <v>1271.06</v>
      </c>
      <c r="L91" s="4">
        <f t="shared" si="0"/>
        <v>1372.7447999999999</v>
      </c>
      <c r="M91" s="4">
        <v>84465.5</v>
      </c>
    </row>
    <row r="92" spans="1:13" x14ac:dyDescent="0.3">
      <c r="A92" s="2" t="s">
        <v>467</v>
      </c>
      <c r="B92" s="3" t="s">
        <v>468</v>
      </c>
      <c r="C92" s="2" t="s">
        <v>469</v>
      </c>
      <c r="D92" s="2" t="s">
        <v>75</v>
      </c>
      <c r="E92" s="2" t="s">
        <v>76</v>
      </c>
      <c r="F92" s="2" t="s">
        <v>45</v>
      </c>
      <c r="G92" s="2" t="s">
        <v>46</v>
      </c>
      <c r="H92" s="2" t="s">
        <v>69</v>
      </c>
      <c r="I92" s="2" t="s">
        <v>31</v>
      </c>
      <c r="J92" s="2" t="s">
        <v>32</v>
      </c>
      <c r="K92" s="4">
        <v>6445.95</v>
      </c>
      <c r="L92" s="4">
        <f t="shared" si="0"/>
        <v>6445.95</v>
      </c>
      <c r="M92" s="4">
        <v>39151.269999999997</v>
      </c>
    </row>
    <row r="93" spans="1:13" x14ac:dyDescent="0.3">
      <c r="A93" s="2" t="s">
        <v>470</v>
      </c>
      <c r="B93" s="3" t="s">
        <v>471</v>
      </c>
      <c r="C93" s="2" t="s">
        <v>472</v>
      </c>
      <c r="D93" s="2" t="s">
        <v>187</v>
      </c>
      <c r="E93" s="2" t="s">
        <v>188</v>
      </c>
      <c r="F93" s="2" t="s">
        <v>68</v>
      </c>
      <c r="G93" s="2" t="s">
        <v>68</v>
      </c>
      <c r="H93" s="2" t="s">
        <v>61</v>
      </c>
      <c r="I93" s="2" t="s">
        <v>62</v>
      </c>
      <c r="J93" s="2" t="s">
        <v>71</v>
      </c>
      <c r="K93" s="4">
        <v>4488.6000000000004</v>
      </c>
      <c r="L93" s="4">
        <f t="shared" si="0"/>
        <v>628.40400000000011</v>
      </c>
      <c r="M93" s="4">
        <v>394626.36</v>
      </c>
    </row>
    <row r="94" spans="1:13" x14ac:dyDescent="0.3">
      <c r="A94" s="2" t="s">
        <v>473</v>
      </c>
      <c r="B94" s="3" t="s">
        <v>151</v>
      </c>
      <c r="C94" s="2" t="s">
        <v>263</v>
      </c>
      <c r="D94" s="2" t="s">
        <v>264</v>
      </c>
      <c r="E94" s="2" t="s">
        <v>265</v>
      </c>
      <c r="F94" s="2" t="s">
        <v>18</v>
      </c>
      <c r="G94" s="2" t="s">
        <v>19</v>
      </c>
      <c r="H94" s="2" t="s">
        <v>20</v>
      </c>
      <c r="I94" s="2" t="s">
        <v>21</v>
      </c>
      <c r="J94" s="2" t="s">
        <v>22</v>
      </c>
      <c r="K94" s="4">
        <v>1319.49</v>
      </c>
      <c r="L94" s="4">
        <f t="shared" si="0"/>
        <v>1425.0492000000002</v>
      </c>
      <c r="M94" s="4">
        <v>156534.72</v>
      </c>
    </row>
    <row r="95" spans="1:13" x14ac:dyDescent="0.3">
      <c r="A95" s="2" t="s">
        <v>474</v>
      </c>
      <c r="B95" s="3" t="s">
        <v>475</v>
      </c>
      <c r="C95" s="2" t="s">
        <v>476</v>
      </c>
      <c r="D95" s="2" t="s">
        <v>477</v>
      </c>
      <c r="E95" s="2" t="s">
        <v>478</v>
      </c>
      <c r="F95" s="2" t="s">
        <v>59</v>
      </c>
      <c r="G95" s="2" t="s">
        <v>60</v>
      </c>
      <c r="H95" s="2" t="s">
        <v>61</v>
      </c>
      <c r="I95" s="2" t="s">
        <v>62</v>
      </c>
      <c r="J95" s="2" t="s">
        <v>32</v>
      </c>
      <c r="K95" s="4">
        <v>1261.1199999999999</v>
      </c>
      <c r="L95" s="4">
        <f t="shared" si="0"/>
        <v>1261.1199999999999</v>
      </c>
      <c r="M95" s="4">
        <v>343213.24</v>
      </c>
    </row>
    <row r="96" spans="1:13" x14ac:dyDescent="0.3">
      <c r="A96" s="2" t="s">
        <v>479</v>
      </c>
      <c r="B96" s="3" t="s">
        <v>480</v>
      </c>
      <c r="C96" s="2" t="s">
        <v>481</v>
      </c>
      <c r="D96" s="2" t="s">
        <v>482</v>
      </c>
      <c r="E96" s="2" t="s">
        <v>483</v>
      </c>
      <c r="F96" s="2" t="s">
        <v>28</v>
      </c>
      <c r="G96" s="2" t="s">
        <v>29</v>
      </c>
      <c r="H96" s="2" t="s">
        <v>20</v>
      </c>
      <c r="I96" s="2" t="s">
        <v>53</v>
      </c>
      <c r="J96" s="2" t="s">
        <v>32</v>
      </c>
      <c r="K96" s="4">
        <v>184.01</v>
      </c>
      <c r="L96" s="4">
        <f t="shared" si="0"/>
        <v>184.01</v>
      </c>
      <c r="M96" s="4">
        <v>262510.55</v>
      </c>
    </row>
    <row r="97" spans="1:13" x14ac:dyDescent="0.3">
      <c r="A97" s="2" t="s">
        <v>484</v>
      </c>
      <c r="B97" s="3" t="s">
        <v>485</v>
      </c>
      <c r="C97" s="2" t="s">
        <v>486</v>
      </c>
      <c r="D97" s="2" t="s">
        <v>487</v>
      </c>
      <c r="E97" s="2" t="s">
        <v>488</v>
      </c>
      <c r="F97" s="2" t="s">
        <v>38</v>
      </c>
      <c r="G97" s="2" t="s">
        <v>39</v>
      </c>
      <c r="H97" s="2" t="s">
        <v>69</v>
      </c>
      <c r="I97" s="2" t="s">
        <v>70</v>
      </c>
      <c r="J97" s="2" t="s">
        <v>22</v>
      </c>
      <c r="K97" s="4">
        <v>13644.88</v>
      </c>
      <c r="L97" s="4">
        <f t="shared" si="0"/>
        <v>14736.4704</v>
      </c>
      <c r="M97" s="4">
        <v>419143.29</v>
      </c>
    </row>
    <row r="98" spans="1:13" x14ac:dyDescent="0.3">
      <c r="A98" s="2" t="s">
        <v>489</v>
      </c>
      <c r="B98" s="3" t="s">
        <v>490</v>
      </c>
      <c r="C98" s="2" t="s">
        <v>491</v>
      </c>
      <c r="D98" s="2" t="s">
        <v>492</v>
      </c>
      <c r="E98" s="2" t="s">
        <v>493</v>
      </c>
      <c r="F98" s="2" t="s">
        <v>38</v>
      </c>
      <c r="G98" s="2" t="s">
        <v>39</v>
      </c>
      <c r="H98" s="2" t="s">
        <v>105</v>
      </c>
      <c r="I98" s="2" t="s">
        <v>31</v>
      </c>
      <c r="J98" s="2" t="s">
        <v>32</v>
      </c>
      <c r="K98" s="4">
        <v>1929.03</v>
      </c>
      <c r="L98" s="4">
        <f t="shared" si="0"/>
        <v>1929.03</v>
      </c>
      <c r="M98" s="4">
        <v>97228.1</v>
      </c>
    </row>
    <row r="99" spans="1:13" x14ac:dyDescent="0.3">
      <c r="A99" s="2" t="s">
        <v>494</v>
      </c>
      <c r="B99" s="3" t="s">
        <v>219</v>
      </c>
      <c r="C99" s="2" t="s">
        <v>249</v>
      </c>
      <c r="D99" s="2" t="s">
        <v>250</v>
      </c>
      <c r="E99" s="2" t="s">
        <v>251</v>
      </c>
      <c r="F99" s="2" t="s">
        <v>28</v>
      </c>
      <c r="G99" s="2" t="s">
        <v>29</v>
      </c>
      <c r="H99" s="2" t="s">
        <v>111</v>
      </c>
      <c r="I99" s="2" t="s">
        <v>111</v>
      </c>
      <c r="J99" s="2" t="s">
        <v>32</v>
      </c>
      <c r="K99" s="4">
        <v>4141.16</v>
      </c>
      <c r="L99" s="4">
        <f t="shared" si="0"/>
        <v>4141.16</v>
      </c>
      <c r="M99" s="4">
        <v>324917.37</v>
      </c>
    </row>
    <row r="100" spans="1:13" x14ac:dyDescent="0.3">
      <c r="A100" s="2" t="s">
        <v>495</v>
      </c>
      <c r="B100" s="3" t="s">
        <v>496</v>
      </c>
      <c r="C100" s="2" t="s">
        <v>329</v>
      </c>
      <c r="D100" s="2" t="s">
        <v>330</v>
      </c>
      <c r="E100" s="2" t="s">
        <v>331</v>
      </c>
      <c r="F100" s="2" t="s">
        <v>68</v>
      </c>
      <c r="G100" s="2" t="s">
        <v>68</v>
      </c>
      <c r="H100" s="2" t="s">
        <v>61</v>
      </c>
      <c r="I100" s="2" t="s">
        <v>158</v>
      </c>
      <c r="J100" s="2" t="s">
        <v>378</v>
      </c>
      <c r="K100" s="4">
        <v>597.63</v>
      </c>
      <c r="L100" s="4">
        <f t="shared" si="0"/>
        <v>4.0041210000000005</v>
      </c>
      <c r="M100" s="4">
        <v>167447.32</v>
      </c>
    </row>
    <row r="101" spans="1:13" x14ac:dyDescent="0.3">
      <c r="A101" s="2" t="s">
        <v>497</v>
      </c>
      <c r="B101" s="3" t="s">
        <v>498</v>
      </c>
      <c r="C101" s="2" t="s">
        <v>499</v>
      </c>
      <c r="D101" s="2" t="s">
        <v>500</v>
      </c>
      <c r="E101" s="2" t="s">
        <v>501</v>
      </c>
      <c r="F101" s="2" t="s">
        <v>147</v>
      </c>
      <c r="G101" s="2" t="s">
        <v>148</v>
      </c>
      <c r="H101" s="2" t="s">
        <v>20</v>
      </c>
      <c r="I101" s="2" t="s">
        <v>53</v>
      </c>
      <c r="J101" s="2" t="s">
        <v>378</v>
      </c>
      <c r="K101" s="4">
        <v>497.98</v>
      </c>
      <c r="L101" s="4">
        <f t="shared" si="0"/>
        <v>3.3364660000000002</v>
      </c>
      <c r="M101" s="4">
        <v>164339.85999999999</v>
      </c>
    </row>
    <row r="102" spans="1:13" x14ac:dyDescent="0.3">
      <c r="A102" s="2" t="s">
        <v>502</v>
      </c>
      <c r="B102" s="3" t="s">
        <v>503</v>
      </c>
      <c r="C102" s="2" t="s">
        <v>186</v>
      </c>
      <c r="D102" s="2" t="s">
        <v>187</v>
      </c>
      <c r="E102" s="2" t="s">
        <v>188</v>
      </c>
      <c r="F102" s="2" t="s">
        <v>68</v>
      </c>
      <c r="G102" s="2" t="s">
        <v>68</v>
      </c>
      <c r="H102" s="2" t="s">
        <v>69</v>
      </c>
      <c r="I102" s="2" t="s">
        <v>70</v>
      </c>
      <c r="J102" s="2" t="s">
        <v>32</v>
      </c>
      <c r="K102" s="4">
        <v>2374.61</v>
      </c>
      <c r="L102" s="4">
        <f t="shared" si="0"/>
        <v>2374.61</v>
      </c>
      <c r="M102" s="4">
        <v>482771.8</v>
      </c>
    </row>
    <row r="103" spans="1:13" x14ac:dyDescent="0.3">
      <c r="A103" s="2" t="s">
        <v>504</v>
      </c>
      <c r="B103" s="3" t="s">
        <v>505</v>
      </c>
      <c r="C103" s="2" t="s">
        <v>506</v>
      </c>
      <c r="D103" s="2" t="s">
        <v>507</v>
      </c>
      <c r="E103" s="2" t="s">
        <v>508</v>
      </c>
      <c r="F103" s="2" t="s">
        <v>45</v>
      </c>
      <c r="G103" s="2" t="s">
        <v>46</v>
      </c>
      <c r="H103" s="2" t="s">
        <v>509</v>
      </c>
      <c r="I103" s="2" t="s">
        <v>510</v>
      </c>
      <c r="J103" s="2" t="s">
        <v>32</v>
      </c>
      <c r="K103" s="4">
        <v>328.31</v>
      </c>
      <c r="L103" s="4">
        <f t="shared" si="0"/>
        <v>328.31</v>
      </c>
      <c r="M103" s="4">
        <v>35820.839999999997</v>
      </c>
    </row>
    <row r="104" spans="1:13" x14ac:dyDescent="0.3">
      <c r="A104" s="2" t="s">
        <v>511</v>
      </c>
      <c r="B104" s="3" t="s">
        <v>512</v>
      </c>
      <c r="C104" s="2" t="s">
        <v>423</v>
      </c>
      <c r="D104" s="2" t="s">
        <v>424</v>
      </c>
      <c r="E104" s="2" t="s">
        <v>425</v>
      </c>
      <c r="F104" s="2" t="s">
        <v>128</v>
      </c>
      <c r="G104" s="2" t="s">
        <v>129</v>
      </c>
      <c r="H104" s="2" t="s">
        <v>61</v>
      </c>
      <c r="I104" s="2" t="s">
        <v>223</v>
      </c>
      <c r="J104" s="2" t="s">
        <v>32</v>
      </c>
      <c r="K104" s="4">
        <v>308.19</v>
      </c>
      <c r="L104" s="4">
        <f t="shared" si="0"/>
        <v>308.19</v>
      </c>
      <c r="M104" s="4">
        <v>401014.3</v>
      </c>
    </row>
    <row r="105" spans="1:13" x14ac:dyDescent="0.3">
      <c r="A105" s="2" t="s">
        <v>513</v>
      </c>
      <c r="B105" s="3" t="s">
        <v>514</v>
      </c>
      <c r="C105" s="2" t="s">
        <v>515</v>
      </c>
      <c r="D105" s="2" t="s">
        <v>516</v>
      </c>
      <c r="E105" s="2" t="s">
        <v>517</v>
      </c>
      <c r="F105" s="2" t="s">
        <v>82</v>
      </c>
      <c r="G105" s="2" t="s">
        <v>83</v>
      </c>
      <c r="H105" s="2" t="s">
        <v>20</v>
      </c>
      <c r="I105" s="2" t="s">
        <v>47</v>
      </c>
      <c r="J105" s="2" t="s">
        <v>378</v>
      </c>
      <c r="K105" s="4">
        <v>1892.9</v>
      </c>
      <c r="L105" s="4">
        <f t="shared" si="0"/>
        <v>12.682430000000002</v>
      </c>
      <c r="M105" s="4">
        <v>486055.46</v>
      </c>
    </row>
    <row r="106" spans="1:13" x14ac:dyDescent="0.3">
      <c r="A106" s="2" t="s">
        <v>518</v>
      </c>
      <c r="B106" s="3" t="s">
        <v>519</v>
      </c>
      <c r="C106" s="2" t="s">
        <v>520</v>
      </c>
      <c r="D106" s="2" t="s">
        <v>521</v>
      </c>
      <c r="E106" s="2" t="s">
        <v>522</v>
      </c>
      <c r="F106" s="2" t="s">
        <v>18</v>
      </c>
      <c r="G106" s="2" t="s">
        <v>19</v>
      </c>
      <c r="H106" s="2" t="s">
        <v>69</v>
      </c>
      <c r="I106" s="2" t="s">
        <v>111</v>
      </c>
      <c r="J106" s="2" t="s">
        <v>189</v>
      </c>
      <c r="K106" s="4">
        <v>6497.85</v>
      </c>
      <c r="L106" s="4">
        <f t="shared" si="0"/>
        <v>77.97420000000001</v>
      </c>
      <c r="M106" s="4">
        <v>57390.6</v>
      </c>
    </row>
    <row r="107" spans="1:13" x14ac:dyDescent="0.3">
      <c r="A107" s="2" t="s">
        <v>523</v>
      </c>
      <c r="B107" s="3" t="s">
        <v>524</v>
      </c>
      <c r="C107" s="2" t="s">
        <v>525</v>
      </c>
      <c r="D107" s="2" t="s">
        <v>526</v>
      </c>
      <c r="E107" s="2" t="s">
        <v>527</v>
      </c>
      <c r="F107" s="2" t="s">
        <v>45</v>
      </c>
      <c r="G107" s="2" t="s">
        <v>46</v>
      </c>
      <c r="H107" s="2" t="s">
        <v>61</v>
      </c>
      <c r="I107" s="2" t="s">
        <v>200</v>
      </c>
      <c r="J107" s="2" t="s">
        <v>149</v>
      </c>
      <c r="K107" s="4">
        <v>2259.25</v>
      </c>
      <c r="L107" s="4">
        <f t="shared" si="0"/>
        <v>2869.2474999999999</v>
      </c>
      <c r="M107" s="4">
        <v>337789.26</v>
      </c>
    </row>
    <row r="108" spans="1:13" x14ac:dyDescent="0.3">
      <c r="A108" s="2" t="s">
        <v>528</v>
      </c>
      <c r="B108" s="3" t="s">
        <v>529</v>
      </c>
      <c r="C108" s="2" t="s">
        <v>249</v>
      </c>
      <c r="D108" s="2" t="s">
        <v>250</v>
      </c>
      <c r="E108" s="2" t="s">
        <v>251</v>
      </c>
      <c r="F108" s="2" t="s">
        <v>28</v>
      </c>
      <c r="G108" s="2" t="s">
        <v>29</v>
      </c>
      <c r="H108" s="2" t="s">
        <v>20</v>
      </c>
      <c r="I108" s="2" t="s">
        <v>53</v>
      </c>
      <c r="J108" s="2" t="s">
        <v>71</v>
      </c>
      <c r="K108" s="4">
        <v>920.66</v>
      </c>
      <c r="L108" s="4">
        <f t="shared" si="0"/>
        <v>128.89240000000001</v>
      </c>
      <c r="M108" s="4">
        <v>264621.13</v>
      </c>
    </row>
    <row r="109" spans="1:13" x14ac:dyDescent="0.3">
      <c r="A109" s="2" t="s">
        <v>530</v>
      </c>
      <c r="B109" s="3" t="s">
        <v>531</v>
      </c>
      <c r="C109" s="2" t="s">
        <v>532</v>
      </c>
      <c r="D109" s="2" t="s">
        <v>533</v>
      </c>
      <c r="E109" s="2" t="s">
        <v>534</v>
      </c>
      <c r="F109" s="2" t="s">
        <v>128</v>
      </c>
      <c r="G109" s="2" t="s">
        <v>129</v>
      </c>
      <c r="H109" s="2" t="s">
        <v>20</v>
      </c>
      <c r="I109" s="2" t="s">
        <v>31</v>
      </c>
      <c r="J109" s="2" t="s">
        <v>22</v>
      </c>
      <c r="K109" s="4">
        <v>1488.8</v>
      </c>
      <c r="L109" s="4">
        <f t="shared" si="0"/>
        <v>1607.904</v>
      </c>
      <c r="M109" s="4">
        <v>301598.44</v>
      </c>
    </row>
    <row r="110" spans="1:13" x14ac:dyDescent="0.3">
      <c r="A110" s="2" t="s">
        <v>535</v>
      </c>
      <c r="B110" s="3" t="s">
        <v>536</v>
      </c>
      <c r="C110" s="2" t="s">
        <v>537</v>
      </c>
      <c r="D110" s="2" t="s">
        <v>538</v>
      </c>
      <c r="E110" s="2" t="s">
        <v>194</v>
      </c>
      <c r="F110" s="2" t="s">
        <v>38</v>
      </c>
      <c r="G110" s="2" t="s">
        <v>39</v>
      </c>
      <c r="H110" s="2" t="s">
        <v>20</v>
      </c>
      <c r="I110" s="2" t="s">
        <v>53</v>
      </c>
      <c r="J110" s="2" t="s">
        <v>378</v>
      </c>
      <c r="K110" s="4">
        <v>1778.79</v>
      </c>
      <c r="L110" s="4">
        <f t="shared" si="0"/>
        <v>11.917892999999999</v>
      </c>
      <c r="M110" s="4">
        <v>107966.79</v>
      </c>
    </row>
    <row r="111" spans="1:13" x14ac:dyDescent="0.3">
      <c r="A111" s="2" t="s">
        <v>539</v>
      </c>
      <c r="B111" s="3" t="s">
        <v>540</v>
      </c>
      <c r="C111" s="2" t="s">
        <v>541</v>
      </c>
      <c r="D111" s="2" t="s">
        <v>542</v>
      </c>
      <c r="E111" s="2" t="s">
        <v>543</v>
      </c>
      <c r="F111" s="2" t="s">
        <v>45</v>
      </c>
      <c r="G111" s="2" t="s">
        <v>46</v>
      </c>
      <c r="H111" s="2" t="s">
        <v>111</v>
      </c>
      <c r="I111" s="2" t="s">
        <v>111</v>
      </c>
      <c r="J111" s="2" t="s">
        <v>32</v>
      </c>
      <c r="K111" s="4">
        <v>25101.96</v>
      </c>
      <c r="L111" s="4">
        <f t="shared" si="0"/>
        <v>25101.96</v>
      </c>
      <c r="M111" s="4">
        <v>294309.46999999997</v>
      </c>
    </row>
    <row r="112" spans="1:13" x14ac:dyDescent="0.3">
      <c r="A112" s="2" t="s">
        <v>544</v>
      </c>
      <c r="B112" s="3" t="s">
        <v>545</v>
      </c>
      <c r="C112" s="2" t="s">
        <v>546</v>
      </c>
      <c r="D112" s="2" t="s">
        <v>547</v>
      </c>
      <c r="E112" s="2" t="s">
        <v>548</v>
      </c>
      <c r="F112" s="2" t="s">
        <v>147</v>
      </c>
      <c r="G112" s="2" t="s">
        <v>148</v>
      </c>
      <c r="H112" s="2" t="s">
        <v>69</v>
      </c>
      <c r="I112" s="2" t="s">
        <v>70</v>
      </c>
      <c r="J112" s="2" t="s">
        <v>32</v>
      </c>
      <c r="K112" s="4">
        <v>7750.52</v>
      </c>
      <c r="L112" s="4">
        <f t="shared" si="0"/>
        <v>7750.52</v>
      </c>
      <c r="M112" s="4">
        <v>435644.8</v>
      </c>
    </row>
    <row r="113" spans="1:13" x14ac:dyDescent="0.3">
      <c r="A113" s="2" t="s">
        <v>549</v>
      </c>
      <c r="B113" s="3" t="s">
        <v>550</v>
      </c>
      <c r="C113" s="2" t="s">
        <v>551</v>
      </c>
      <c r="D113" s="2" t="s">
        <v>552</v>
      </c>
      <c r="E113" s="2" t="s">
        <v>553</v>
      </c>
      <c r="F113" s="2" t="s">
        <v>147</v>
      </c>
      <c r="G113" s="2" t="s">
        <v>148</v>
      </c>
      <c r="H113" s="2" t="s">
        <v>122</v>
      </c>
      <c r="I113" s="2" t="s">
        <v>31</v>
      </c>
      <c r="J113" s="2" t="s">
        <v>32</v>
      </c>
      <c r="K113" s="4">
        <v>8022.55</v>
      </c>
      <c r="L113" s="4">
        <f t="shared" si="0"/>
        <v>8022.55</v>
      </c>
      <c r="M113" s="4">
        <v>136846.54</v>
      </c>
    </row>
    <row r="114" spans="1:13" x14ac:dyDescent="0.3">
      <c r="A114" s="2" t="s">
        <v>554</v>
      </c>
      <c r="B114" s="3" t="s">
        <v>555</v>
      </c>
      <c r="C114" s="2" t="s">
        <v>556</v>
      </c>
      <c r="D114" s="2" t="s">
        <v>103</v>
      </c>
      <c r="E114" s="2" t="s">
        <v>104</v>
      </c>
      <c r="F114" s="2" t="s">
        <v>82</v>
      </c>
      <c r="G114" s="2" t="s">
        <v>83</v>
      </c>
      <c r="H114" s="2" t="s">
        <v>105</v>
      </c>
      <c r="I114" s="2" t="s">
        <v>31</v>
      </c>
      <c r="J114" s="2" t="s">
        <v>378</v>
      </c>
      <c r="K114" s="4">
        <v>6074.51</v>
      </c>
      <c r="L114" s="4">
        <f t="shared" si="0"/>
        <v>40.699217000000004</v>
      </c>
      <c r="M114" s="4">
        <v>465114.42</v>
      </c>
    </row>
    <row r="115" spans="1:13" x14ac:dyDescent="0.3">
      <c r="A115" s="2" t="s">
        <v>557</v>
      </c>
      <c r="B115" s="3" t="s">
        <v>558</v>
      </c>
      <c r="C115" s="2" t="s">
        <v>559</v>
      </c>
      <c r="D115" s="2" t="s">
        <v>560</v>
      </c>
      <c r="E115" s="2" t="s">
        <v>561</v>
      </c>
      <c r="F115" s="2" t="s">
        <v>147</v>
      </c>
      <c r="G115" s="2" t="s">
        <v>148</v>
      </c>
      <c r="H115" s="2" t="s">
        <v>61</v>
      </c>
      <c r="I115" s="2" t="s">
        <v>223</v>
      </c>
      <c r="J115" s="2" t="s">
        <v>32</v>
      </c>
      <c r="K115" s="4">
        <v>1874.99</v>
      </c>
      <c r="L115" s="4">
        <f t="shared" si="0"/>
        <v>1874.99</v>
      </c>
      <c r="M115" s="4">
        <v>35343.9</v>
      </c>
    </row>
    <row r="116" spans="1:13" x14ac:dyDescent="0.3">
      <c r="A116" s="2" t="s">
        <v>562</v>
      </c>
      <c r="B116" s="3" t="s">
        <v>563</v>
      </c>
      <c r="C116" s="2" t="s">
        <v>564</v>
      </c>
      <c r="D116" s="2" t="s">
        <v>565</v>
      </c>
      <c r="E116" s="2" t="s">
        <v>566</v>
      </c>
      <c r="F116" s="2" t="s">
        <v>45</v>
      </c>
      <c r="G116" s="2" t="s">
        <v>46</v>
      </c>
      <c r="H116" s="2" t="s">
        <v>111</v>
      </c>
      <c r="I116" s="2" t="s">
        <v>111</v>
      </c>
      <c r="J116" s="2" t="s">
        <v>149</v>
      </c>
      <c r="K116" s="4">
        <v>33762.67</v>
      </c>
      <c r="L116" s="4">
        <f t="shared" si="0"/>
        <v>42878.590899999996</v>
      </c>
      <c r="M116" s="4">
        <v>251331.71</v>
      </c>
    </row>
    <row r="117" spans="1:13" x14ac:dyDescent="0.3">
      <c r="A117" s="2" t="s">
        <v>567</v>
      </c>
      <c r="B117" s="3" t="s">
        <v>568</v>
      </c>
      <c r="C117" s="2" t="s">
        <v>569</v>
      </c>
      <c r="D117" s="2" t="s">
        <v>285</v>
      </c>
      <c r="E117" s="2" t="s">
        <v>286</v>
      </c>
      <c r="F117" s="2" t="s">
        <v>128</v>
      </c>
      <c r="G117" s="2" t="s">
        <v>129</v>
      </c>
      <c r="H117" s="2" t="s">
        <v>105</v>
      </c>
      <c r="I117" s="2" t="s">
        <v>31</v>
      </c>
      <c r="J117" s="2" t="s">
        <v>32</v>
      </c>
      <c r="K117" s="4">
        <v>2706.28</v>
      </c>
      <c r="L117" s="4">
        <f t="shared" si="0"/>
        <v>2706.28</v>
      </c>
      <c r="M117" s="4">
        <v>406035.71</v>
      </c>
    </row>
    <row r="118" spans="1:13" x14ac:dyDescent="0.3">
      <c r="A118" s="2" t="s">
        <v>570</v>
      </c>
      <c r="B118" s="3" t="s">
        <v>571</v>
      </c>
      <c r="C118" s="2" t="s">
        <v>572</v>
      </c>
      <c r="D118" s="2" t="s">
        <v>573</v>
      </c>
      <c r="E118" s="2" t="s">
        <v>574</v>
      </c>
      <c r="F118" s="2" t="s">
        <v>68</v>
      </c>
      <c r="G118" s="2" t="s">
        <v>68</v>
      </c>
      <c r="H118" s="2" t="s">
        <v>105</v>
      </c>
      <c r="I118" s="2" t="s">
        <v>31</v>
      </c>
      <c r="J118" s="2" t="s">
        <v>32</v>
      </c>
      <c r="K118" s="4">
        <v>1563.36</v>
      </c>
      <c r="L118" s="4">
        <f t="shared" si="0"/>
        <v>1563.36</v>
      </c>
      <c r="M118" s="4">
        <v>476852.05</v>
      </c>
    </row>
    <row r="119" spans="1:13" x14ac:dyDescent="0.3">
      <c r="A119" s="2" t="s">
        <v>575</v>
      </c>
      <c r="B119" s="3" t="s">
        <v>576</v>
      </c>
      <c r="C119" s="2" t="s">
        <v>577</v>
      </c>
      <c r="D119" s="2" t="s">
        <v>578</v>
      </c>
      <c r="E119" s="2" t="s">
        <v>579</v>
      </c>
      <c r="F119" s="2" t="s">
        <v>82</v>
      </c>
      <c r="G119" s="2" t="s">
        <v>83</v>
      </c>
      <c r="H119" s="2" t="s">
        <v>61</v>
      </c>
      <c r="I119" s="2" t="s">
        <v>31</v>
      </c>
      <c r="J119" s="2" t="s">
        <v>22</v>
      </c>
      <c r="K119" s="4">
        <v>1291.46</v>
      </c>
      <c r="L119" s="4">
        <f t="shared" si="0"/>
        <v>1394.7768000000001</v>
      </c>
      <c r="M119" s="4">
        <v>294417.18</v>
      </c>
    </row>
    <row r="120" spans="1:13" x14ac:dyDescent="0.3">
      <c r="A120" s="2" t="s">
        <v>580</v>
      </c>
      <c r="B120" s="3" t="s">
        <v>581</v>
      </c>
      <c r="C120" s="2" t="s">
        <v>389</v>
      </c>
      <c r="D120" s="2" t="s">
        <v>390</v>
      </c>
      <c r="E120" s="2" t="s">
        <v>391</v>
      </c>
      <c r="F120" s="2" t="s">
        <v>128</v>
      </c>
      <c r="G120" s="2" t="s">
        <v>129</v>
      </c>
      <c r="H120" s="2" t="s">
        <v>111</v>
      </c>
      <c r="I120" s="2" t="s">
        <v>111</v>
      </c>
      <c r="J120" s="2" t="s">
        <v>378</v>
      </c>
      <c r="K120" s="4">
        <v>1162.3499999999999</v>
      </c>
      <c r="L120" s="4">
        <f t="shared" si="0"/>
        <v>7.7877449999999993</v>
      </c>
      <c r="M120" s="4">
        <v>314168.13</v>
      </c>
    </row>
    <row r="121" spans="1:13" x14ac:dyDescent="0.3">
      <c r="A121" s="2" t="s">
        <v>582</v>
      </c>
      <c r="B121" s="3" t="s">
        <v>583</v>
      </c>
      <c r="C121" s="2" t="s">
        <v>342</v>
      </c>
      <c r="D121" s="2" t="s">
        <v>343</v>
      </c>
      <c r="E121" s="2" t="s">
        <v>344</v>
      </c>
      <c r="F121" s="2" t="s">
        <v>82</v>
      </c>
      <c r="G121" s="2" t="s">
        <v>83</v>
      </c>
      <c r="H121" s="2" t="s">
        <v>105</v>
      </c>
      <c r="I121" s="2" t="s">
        <v>31</v>
      </c>
      <c r="J121" s="2" t="s">
        <v>32</v>
      </c>
      <c r="K121" s="4">
        <v>4987.05</v>
      </c>
      <c r="L121" s="4">
        <f t="shared" si="0"/>
        <v>4987.05</v>
      </c>
      <c r="M121" s="4">
        <v>153755.22</v>
      </c>
    </row>
    <row r="122" spans="1:13" x14ac:dyDescent="0.3">
      <c r="A122" s="2" t="s">
        <v>584</v>
      </c>
      <c r="B122" s="3" t="s">
        <v>585</v>
      </c>
      <c r="C122" s="2" t="s">
        <v>586</v>
      </c>
      <c r="D122" s="2" t="s">
        <v>587</v>
      </c>
      <c r="E122" s="2" t="s">
        <v>588</v>
      </c>
      <c r="F122" s="2" t="s">
        <v>147</v>
      </c>
      <c r="G122" s="2" t="s">
        <v>148</v>
      </c>
      <c r="H122" s="2" t="s">
        <v>69</v>
      </c>
      <c r="I122" s="2" t="s">
        <v>70</v>
      </c>
      <c r="J122" s="2" t="s">
        <v>32</v>
      </c>
      <c r="K122" s="4">
        <v>11320.15</v>
      </c>
      <c r="L122" s="4">
        <f t="shared" si="0"/>
        <v>11320.15</v>
      </c>
      <c r="M122" s="4">
        <v>392985.67</v>
      </c>
    </row>
    <row r="123" spans="1:13" x14ac:dyDescent="0.3">
      <c r="A123" s="2" t="s">
        <v>589</v>
      </c>
      <c r="B123" s="3" t="s">
        <v>590</v>
      </c>
      <c r="C123" s="2" t="s">
        <v>591</v>
      </c>
      <c r="D123" s="2" t="s">
        <v>477</v>
      </c>
      <c r="E123" s="2" t="s">
        <v>478</v>
      </c>
      <c r="F123" s="2" t="s">
        <v>59</v>
      </c>
      <c r="G123" s="2" t="s">
        <v>60</v>
      </c>
      <c r="H123" s="2" t="s">
        <v>105</v>
      </c>
      <c r="I123" s="2" t="s">
        <v>31</v>
      </c>
      <c r="J123" s="2" t="s">
        <v>378</v>
      </c>
      <c r="K123" s="4">
        <v>2119.9899999999998</v>
      </c>
      <c r="L123" s="4">
        <f t="shared" si="0"/>
        <v>14.203932999999999</v>
      </c>
      <c r="M123" s="4">
        <v>289074.07</v>
      </c>
    </row>
    <row r="124" spans="1:13" x14ac:dyDescent="0.3">
      <c r="A124" s="2" t="s">
        <v>592</v>
      </c>
      <c r="B124" s="3" t="s">
        <v>593</v>
      </c>
      <c r="C124" s="2" t="s">
        <v>594</v>
      </c>
      <c r="D124" s="2" t="s">
        <v>595</v>
      </c>
      <c r="E124" s="2" t="s">
        <v>596</v>
      </c>
      <c r="F124" s="2" t="s">
        <v>18</v>
      </c>
      <c r="G124" s="2" t="s">
        <v>19</v>
      </c>
      <c r="H124" s="2" t="s">
        <v>105</v>
      </c>
      <c r="I124" s="2" t="s">
        <v>31</v>
      </c>
      <c r="J124" s="2" t="s">
        <v>71</v>
      </c>
      <c r="K124" s="4">
        <v>1358.95</v>
      </c>
      <c r="L124" s="4">
        <f t="shared" si="0"/>
        <v>190.25300000000001</v>
      </c>
      <c r="M124" s="4">
        <v>370731.89</v>
      </c>
    </row>
    <row r="125" spans="1:13" x14ac:dyDescent="0.3">
      <c r="A125" s="2" t="s">
        <v>597</v>
      </c>
      <c r="B125" s="3" t="s">
        <v>598</v>
      </c>
      <c r="C125" s="2" t="s">
        <v>466</v>
      </c>
      <c r="D125" s="2" t="s">
        <v>434</v>
      </c>
      <c r="E125" s="2" t="s">
        <v>435</v>
      </c>
      <c r="F125" s="2" t="s">
        <v>45</v>
      </c>
      <c r="G125" s="2" t="s">
        <v>46</v>
      </c>
      <c r="H125" s="2" t="s">
        <v>20</v>
      </c>
      <c r="I125" s="2" t="s">
        <v>276</v>
      </c>
      <c r="J125" s="2" t="s">
        <v>32</v>
      </c>
      <c r="K125" s="4">
        <v>1233.23</v>
      </c>
      <c r="L125" s="4">
        <f t="shared" si="0"/>
        <v>1233.23</v>
      </c>
      <c r="M125" s="4">
        <v>294165.84000000003</v>
      </c>
    </row>
    <row r="126" spans="1:13" x14ac:dyDescent="0.3">
      <c r="A126" s="2" t="s">
        <v>599</v>
      </c>
      <c r="B126" s="3" t="s">
        <v>600</v>
      </c>
      <c r="C126" s="2" t="s">
        <v>144</v>
      </c>
      <c r="D126" s="2" t="s">
        <v>145</v>
      </c>
      <c r="E126" s="2" t="s">
        <v>146</v>
      </c>
      <c r="F126" s="2" t="s">
        <v>147</v>
      </c>
      <c r="G126" s="2" t="s">
        <v>148</v>
      </c>
      <c r="H126" s="2" t="s">
        <v>111</v>
      </c>
      <c r="I126" s="2" t="s">
        <v>111</v>
      </c>
      <c r="J126" s="2" t="s">
        <v>71</v>
      </c>
      <c r="K126" s="4">
        <v>7142.77</v>
      </c>
      <c r="L126" s="4">
        <f t="shared" si="0"/>
        <v>999.98780000000011</v>
      </c>
      <c r="M126" s="4">
        <v>122444.54</v>
      </c>
    </row>
    <row r="127" spans="1:13" x14ac:dyDescent="0.3">
      <c r="A127" s="2" t="s">
        <v>601</v>
      </c>
      <c r="B127" s="3" t="s">
        <v>602</v>
      </c>
      <c r="C127" s="2" t="s">
        <v>603</v>
      </c>
      <c r="D127" s="2" t="s">
        <v>565</v>
      </c>
      <c r="E127" s="2" t="s">
        <v>566</v>
      </c>
      <c r="F127" s="2" t="s">
        <v>45</v>
      </c>
      <c r="G127" s="2" t="s">
        <v>46</v>
      </c>
      <c r="H127" s="2" t="s">
        <v>30</v>
      </c>
      <c r="I127" s="2" t="s">
        <v>31</v>
      </c>
      <c r="J127" s="2" t="s">
        <v>32</v>
      </c>
      <c r="K127" s="4">
        <v>38.51</v>
      </c>
      <c r="L127" s="4">
        <f t="shared" si="0"/>
        <v>38.51</v>
      </c>
      <c r="M127" s="4">
        <v>244778.7</v>
      </c>
    </row>
    <row r="128" spans="1:13" x14ac:dyDescent="0.3">
      <c r="A128" s="2" t="s">
        <v>604</v>
      </c>
      <c r="B128" s="3" t="s">
        <v>605</v>
      </c>
      <c r="C128" s="2" t="s">
        <v>606</v>
      </c>
      <c r="D128" s="2" t="s">
        <v>607</v>
      </c>
      <c r="E128" s="2" t="s">
        <v>608</v>
      </c>
      <c r="F128" s="2" t="s">
        <v>68</v>
      </c>
      <c r="G128" s="2" t="s">
        <v>68</v>
      </c>
      <c r="H128" s="2" t="s">
        <v>105</v>
      </c>
      <c r="I128" s="2" t="s">
        <v>31</v>
      </c>
      <c r="J128" s="2" t="s">
        <v>32</v>
      </c>
      <c r="K128" s="4">
        <v>7551.58</v>
      </c>
      <c r="L128" s="4">
        <f t="shared" si="0"/>
        <v>7551.58</v>
      </c>
      <c r="M128" s="4">
        <v>492652.44</v>
      </c>
    </row>
    <row r="129" spans="1:13" x14ac:dyDescent="0.3">
      <c r="A129" s="2" t="s">
        <v>609</v>
      </c>
      <c r="B129" s="3" t="s">
        <v>610</v>
      </c>
      <c r="C129" s="2" t="s">
        <v>611</v>
      </c>
      <c r="D129" s="2" t="s">
        <v>227</v>
      </c>
      <c r="E129" s="2" t="s">
        <v>228</v>
      </c>
      <c r="F129" s="2" t="s">
        <v>82</v>
      </c>
      <c r="G129" s="2" t="s">
        <v>83</v>
      </c>
      <c r="H129" s="2" t="s">
        <v>20</v>
      </c>
      <c r="I129" s="2" t="s">
        <v>53</v>
      </c>
      <c r="J129" s="2" t="s">
        <v>32</v>
      </c>
      <c r="K129" s="4">
        <v>620.63</v>
      </c>
      <c r="L129" s="4">
        <f t="shared" si="0"/>
        <v>620.63</v>
      </c>
      <c r="M129" s="4">
        <v>99075.7</v>
      </c>
    </row>
    <row r="130" spans="1:13" x14ac:dyDescent="0.3">
      <c r="A130" s="2" t="s">
        <v>612</v>
      </c>
      <c r="B130" s="3" t="s">
        <v>613</v>
      </c>
      <c r="C130" s="2" t="s">
        <v>614</v>
      </c>
      <c r="D130" s="2" t="s">
        <v>402</v>
      </c>
      <c r="E130" s="2" t="s">
        <v>403</v>
      </c>
      <c r="F130" s="2" t="s">
        <v>59</v>
      </c>
      <c r="G130" s="2" t="s">
        <v>60</v>
      </c>
      <c r="H130" s="2" t="s">
        <v>20</v>
      </c>
      <c r="I130" s="2" t="s">
        <v>276</v>
      </c>
      <c r="J130" s="2" t="s">
        <v>32</v>
      </c>
      <c r="K130" s="4">
        <v>1585.97</v>
      </c>
      <c r="L130" s="4">
        <f t="shared" si="0"/>
        <v>1585.97</v>
      </c>
      <c r="M130" s="4">
        <v>200311.62</v>
      </c>
    </row>
    <row r="131" spans="1:13" x14ac:dyDescent="0.3">
      <c r="A131" s="2" t="s">
        <v>615</v>
      </c>
      <c r="B131" s="3" t="s">
        <v>616</v>
      </c>
      <c r="C131" s="2" t="s">
        <v>617</v>
      </c>
      <c r="D131" s="2" t="s">
        <v>492</v>
      </c>
      <c r="E131" s="2" t="s">
        <v>493</v>
      </c>
      <c r="F131" s="2" t="s">
        <v>38</v>
      </c>
      <c r="G131" s="2" t="s">
        <v>39</v>
      </c>
      <c r="H131" s="2" t="s">
        <v>61</v>
      </c>
      <c r="I131" s="2" t="s">
        <v>84</v>
      </c>
      <c r="J131" s="2" t="s">
        <v>189</v>
      </c>
      <c r="K131" s="4">
        <v>882.2</v>
      </c>
      <c r="L131" s="4">
        <f t="shared" si="0"/>
        <v>10.586400000000001</v>
      </c>
      <c r="M131" s="4">
        <v>234958.72</v>
      </c>
    </row>
    <row r="132" spans="1:13" x14ac:dyDescent="0.3">
      <c r="A132" s="2" t="s">
        <v>618</v>
      </c>
      <c r="B132" s="3" t="s">
        <v>619</v>
      </c>
      <c r="C132" s="2" t="s">
        <v>620</v>
      </c>
      <c r="D132" s="2" t="s">
        <v>621</v>
      </c>
      <c r="E132" s="2" t="s">
        <v>622</v>
      </c>
      <c r="F132" s="2" t="s">
        <v>38</v>
      </c>
      <c r="G132" s="2" t="s">
        <v>39</v>
      </c>
      <c r="H132" s="2" t="s">
        <v>69</v>
      </c>
      <c r="I132" s="2" t="s">
        <v>111</v>
      </c>
      <c r="J132" s="2" t="s">
        <v>189</v>
      </c>
      <c r="K132" s="4">
        <v>2108.42</v>
      </c>
      <c r="L132" s="4">
        <f t="shared" si="0"/>
        <v>25.30104</v>
      </c>
      <c r="M132" s="4">
        <v>327591.87</v>
      </c>
    </row>
    <row r="133" spans="1:13" x14ac:dyDescent="0.3">
      <c r="A133" s="2" t="s">
        <v>623</v>
      </c>
      <c r="B133" s="3" t="s">
        <v>624</v>
      </c>
      <c r="C133" s="2" t="s">
        <v>603</v>
      </c>
      <c r="D133" s="2" t="s">
        <v>565</v>
      </c>
      <c r="E133" s="2" t="s">
        <v>566</v>
      </c>
      <c r="F133" s="2" t="s">
        <v>45</v>
      </c>
      <c r="G133" s="2" t="s">
        <v>46</v>
      </c>
      <c r="H133" s="2" t="s">
        <v>69</v>
      </c>
      <c r="I133" s="2" t="s">
        <v>31</v>
      </c>
      <c r="J133" s="2" t="s">
        <v>32</v>
      </c>
      <c r="K133" s="4">
        <v>6346.82</v>
      </c>
      <c r="L133" s="4">
        <f t="shared" si="0"/>
        <v>6346.82</v>
      </c>
      <c r="M133" s="4">
        <v>170608.28</v>
      </c>
    </row>
    <row r="134" spans="1:13" x14ac:dyDescent="0.3">
      <c r="A134" s="2" t="s">
        <v>625</v>
      </c>
      <c r="B134" s="3" t="s">
        <v>626</v>
      </c>
      <c r="C134" s="2" t="s">
        <v>132</v>
      </c>
      <c r="D134" s="2" t="s">
        <v>133</v>
      </c>
      <c r="E134" s="2" t="s">
        <v>134</v>
      </c>
      <c r="F134" s="2" t="s">
        <v>68</v>
      </c>
      <c r="G134" s="2" t="s">
        <v>68</v>
      </c>
      <c r="H134" s="2" t="s">
        <v>69</v>
      </c>
      <c r="I134" s="2" t="s">
        <v>70</v>
      </c>
      <c r="J134" s="2" t="s">
        <v>32</v>
      </c>
      <c r="K134" s="4">
        <v>2444.79</v>
      </c>
      <c r="L134" s="4">
        <f t="shared" si="0"/>
        <v>2444.79</v>
      </c>
      <c r="M134" s="4">
        <v>53544.89</v>
      </c>
    </row>
    <row r="135" spans="1:13" x14ac:dyDescent="0.3">
      <c r="A135" s="2" t="s">
        <v>627</v>
      </c>
      <c r="B135" s="3" t="s">
        <v>563</v>
      </c>
      <c r="C135" s="2" t="s">
        <v>628</v>
      </c>
      <c r="D135" s="2" t="s">
        <v>629</v>
      </c>
      <c r="E135" s="2" t="s">
        <v>630</v>
      </c>
      <c r="F135" s="2" t="s">
        <v>28</v>
      </c>
      <c r="G135" s="2" t="s">
        <v>29</v>
      </c>
      <c r="H135" s="2" t="s">
        <v>69</v>
      </c>
      <c r="I135" s="2" t="s">
        <v>70</v>
      </c>
      <c r="J135" s="2" t="s">
        <v>22</v>
      </c>
      <c r="K135" s="4">
        <v>7043.84</v>
      </c>
      <c r="L135" s="4">
        <f t="shared" si="0"/>
        <v>7607.3472000000011</v>
      </c>
      <c r="M135" s="4">
        <v>355649.2</v>
      </c>
    </row>
    <row r="136" spans="1:13" x14ac:dyDescent="0.3">
      <c r="A136" s="2" t="s">
        <v>631</v>
      </c>
      <c r="B136" s="3" t="s">
        <v>632</v>
      </c>
      <c r="C136" s="2" t="s">
        <v>309</v>
      </c>
      <c r="D136" s="2" t="s">
        <v>103</v>
      </c>
      <c r="E136" s="2" t="s">
        <v>104</v>
      </c>
      <c r="F136" s="2" t="s">
        <v>82</v>
      </c>
      <c r="G136" s="2" t="s">
        <v>83</v>
      </c>
      <c r="H136" s="2" t="s">
        <v>69</v>
      </c>
      <c r="I136" s="2" t="s">
        <v>31</v>
      </c>
      <c r="J136" s="2" t="s">
        <v>32</v>
      </c>
      <c r="K136" s="4">
        <v>6840.11</v>
      </c>
      <c r="L136" s="4">
        <f t="shared" si="0"/>
        <v>6840.11</v>
      </c>
      <c r="M136" s="4">
        <v>341020.06</v>
      </c>
    </row>
    <row r="137" spans="1:13" x14ac:dyDescent="0.3">
      <c r="A137" s="2" t="s">
        <v>633</v>
      </c>
      <c r="B137" s="3" t="s">
        <v>634</v>
      </c>
      <c r="C137" s="2" t="s">
        <v>635</v>
      </c>
      <c r="D137" s="2" t="s">
        <v>636</v>
      </c>
      <c r="E137" s="2" t="s">
        <v>637</v>
      </c>
      <c r="F137" s="2" t="s">
        <v>128</v>
      </c>
      <c r="G137" s="2" t="s">
        <v>129</v>
      </c>
      <c r="H137" s="2" t="s">
        <v>61</v>
      </c>
      <c r="I137" s="2" t="s">
        <v>62</v>
      </c>
      <c r="J137" s="2" t="s">
        <v>32</v>
      </c>
      <c r="K137" s="4">
        <v>1890.76</v>
      </c>
      <c r="L137" s="4">
        <f t="shared" si="0"/>
        <v>1890.76</v>
      </c>
      <c r="M137" s="4">
        <v>220632.61</v>
      </c>
    </row>
    <row r="138" spans="1:13" x14ac:dyDescent="0.3">
      <c r="A138" s="2" t="s">
        <v>638</v>
      </c>
      <c r="B138" s="3" t="s">
        <v>639</v>
      </c>
      <c r="C138" s="2" t="s">
        <v>640</v>
      </c>
      <c r="D138" s="2" t="s">
        <v>641</v>
      </c>
      <c r="E138" s="2" t="s">
        <v>642</v>
      </c>
      <c r="F138" s="2" t="s">
        <v>59</v>
      </c>
      <c r="G138" s="2" t="s">
        <v>60</v>
      </c>
      <c r="H138" s="2" t="s">
        <v>20</v>
      </c>
      <c r="I138" s="2" t="s">
        <v>260</v>
      </c>
      <c r="J138" s="2" t="s">
        <v>149</v>
      </c>
      <c r="K138" s="4">
        <v>156.56</v>
      </c>
      <c r="L138" s="4">
        <f t="shared" si="0"/>
        <v>198.8312</v>
      </c>
      <c r="M138" s="4">
        <v>39461.64</v>
      </c>
    </row>
    <row r="139" spans="1:13" x14ac:dyDescent="0.3">
      <c r="A139" s="2" t="s">
        <v>643</v>
      </c>
      <c r="B139" s="3" t="s">
        <v>644</v>
      </c>
      <c r="C139" s="2" t="s">
        <v>137</v>
      </c>
      <c r="D139" s="2" t="s">
        <v>138</v>
      </c>
      <c r="E139" s="2" t="s">
        <v>139</v>
      </c>
      <c r="F139" s="2" t="s">
        <v>140</v>
      </c>
      <c r="G139" s="2" t="s">
        <v>141</v>
      </c>
      <c r="H139" s="2" t="s">
        <v>122</v>
      </c>
      <c r="I139" s="2" t="s">
        <v>31</v>
      </c>
      <c r="J139" s="2" t="s">
        <v>149</v>
      </c>
      <c r="K139" s="4">
        <v>34109.050000000003</v>
      </c>
      <c r="L139" s="4">
        <f t="shared" si="0"/>
        <v>43318.493500000004</v>
      </c>
      <c r="M139" s="4">
        <v>29136.14</v>
      </c>
    </row>
    <row r="140" spans="1:13" x14ac:dyDescent="0.3">
      <c r="A140" s="2" t="s">
        <v>645</v>
      </c>
      <c r="B140" s="3" t="s">
        <v>646</v>
      </c>
      <c r="C140" s="2" t="s">
        <v>647</v>
      </c>
      <c r="D140" s="2" t="s">
        <v>648</v>
      </c>
      <c r="E140" s="2" t="s">
        <v>649</v>
      </c>
      <c r="F140" s="2" t="s">
        <v>45</v>
      </c>
      <c r="G140" s="2" t="s">
        <v>46</v>
      </c>
      <c r="H140" s="2" t="s">
        <v>111</v>
      </c>
      <c r="I140" s="2" t="s">
        <v>111</v>
      </c>
      <c r="J140" s="2" t="s">
        <v>22</v>
      </c>
      <c r="K140" s="4">
        <v>31820.1</v>
      </c>
      <c r="L140" s="4">
        <f t="shared" si="0"/>
        <v>34365.707999999999</v>
      </c>
      <c r="M140" s="4">
        <v>198914.57</v>
      </c>
    </row>
    <row r="141" spans="1:13" x14ac:dyDescent="0.3">
      <c r="A141" s="2" t="s">
        <v>650</v>
      </c>
      <c r="B141" s="3" t="s">
        <v>651</v>
      </c>
      <c r="C141" s="2" t="s">
        <v>652</v>
      </c>
      <c r="D141" s="2" t="s">
        <v>653</v>
      </c>
      <c r="E141" s="2" t="s">
        <v>654</v>
      </c>
      <c r="F141" s="2" t="s">
        <v>59</v>
      </c>
      <c r="G141" s="2" t="s">
        <v>60</v>
      </c>
      <c r="H141" s="2" t="s">
        <v>20</v>
      </c>
      <c r="I141" s="2" t="s">
        <v>47</v>
      </c>
      <c r="J141" s="2" t="s">
        <v>149</v>
      </c>
      <c r="K141" s="4">
        <v>787.66</v>
      </c>
      <c r="L141" s="4">
        <f t="shared" si="0"/>
        <v>1000.3281999999999</v>
      </c>
      <c r="M141" s="4">
        <v>66778.649999999994</v>
      </c>
    </row>
    <row r="142" spans="1:13" x14ac:dyDescent="0.3">
      <c r="A142" s="2" t="s">
        <v>655</v>
      </c>
      <c r="B142" s="3" t="s">
        <v>656</v>
      </c>
      <c r="C142" s="2" t="s">
        <v>176</v>
      </c>
      <c r="D142" s="2" t="s">
        <v>177</v>
      </c>
      <c r="E142" s="2" t="s">
        <v>178</v>
      </c>
      <c r="F142" s="2" t="s">
        <v>38</v>
      </c>
      <c r="G142" s="2" t="s">
        <v>39</v>
      </c>
      <c r="H142" s="2" t="s">
        <v>105</v>
      </c>
      <c r="I142" s="2" t="s">
        <v>31</v>
      </c>
      <c r="J142" s="2" t="s">
        <v>378</v>
      </c>
      <c r="K142" s="4">
        <v>6685.56</v>
      </c>
      <c r="L142" s="4">
        <f t="shared" si="0"/>
        <v>44.793252000000003</v>
      </c>
      <c r="M142" s="4">
        <v>418341.18</v>
      </c>
    </row>
    <row r="143" spans="1:13" x14ac:dyDescent="0.3">
      <c r="A143" s="2" t="s">
        <v>657</v>
      </c>
      <c r="B143" s="3" t="s">
        <v>341</v>
      </c>
      <c r="C143" s="2" t="s">
        <v>658</v>
      </c>
      <c r="D143" s="2" t="s">
        <v>659</v>
      </c>
      <c r="E143" s="2" t="s">
        <v>660</v>
      </c>
      <c r="F143" s="2" t="s">
        <v>140</v>
      </c>
      <c r="G143" s="2" t="s">
        <v>141</v>
      </c>
      <c r="H143" s="2" t="s">
        <v>105</v>
      </c>
      <c r="I143" s="2" t="s">
        <v>31</v>
      </c>
      <c r="J143" s="2" t="s">
        <v>71</v>
      </c>
      <c r="K143" s="4">
        <v>3355.08</v>
      </c>
      <c r="L143" s="4">
        <f t="shared" si="0"/>
        <v>469.71120000000002</v>
      </c>
      <c r="M143" s="4">
        <v>294080.96999999997</v>
      </c>
    </row>
    <row r="144" spans="1:13" x14ac:dyDescent="0.3">
      <c r="A144" s="2" t="s">
        <v>661</v>
      </c>
      <c r="B144" s="3" t="s">
        <v>662</v>
      </c>
      <c r="C144" s="2" t="s">
        <v>663</v>
      </c>
      <c r="D144" s="2" t="s">
        <v>664</v>
      </c>
      <c r="E144" s="2" t="s">
        <v>665</v>
      </c>
      <c r="F144" s="2" t="s">
        <v>38</v>
      </c>
      <c r="G144" s="2" t="s">
        <v>39</v>
      </c>
      <c r="H144" s="2" t="s">
        <v>69</v>
      </c>
      <c r="I144" s="2" t="s">
        <v>111</v>
      </c>
      <c r="J144" s="2" t="s">
        <v>22</v>
      </c>
      <c r="K144" s="4">
        <v>10014.780000000001</v>
      </c>
      <c r="L144" s="4">
        <f t="shared" si="0"/>
        <v>10815.962400000002</v>
      </c>
      <c r="M144" s="4">
        <v>331823.65000000002</v>
      </c>
    </row>
    <row r="145" spans="1:13" x14ac:dyDescent="0.3">
      <c r="A145" s="2" t="s">
        <v>666</v>
      </c>
      <c r="B145" s="3" t="s">
        <v>667</v>
      </c>
      <c r="C145" s="2" t="s">
        <v>347</v>
      </c>
      <c r="D145" s="2" t="s">
        <v>348</v>
      </c>
      <c r="E145" s="2" t="s">
        <v>349</v>
      </c>
      <c r="F145" s="2" t="s">
        <v>82</v>
      </c>
      <c r="G145" s="2" t="s">
        <v>83</v>
      </c>
      <c r="H145" s="2" t="s">
        <v>69</v>
      </c>
      <c r="I145" s="2" t="s">
        <v>111</v>
      </c>
      <c r="J145" s="2" t="s">
        <v>22</v>
      </c>
      <c r="K145" s="4">
        <v>9042.41</v>
      </c>
      <c r="L145" s="4">
        <f t="shared" si="0"/>
        <v>9765.8028000000013</v>
      </c>
      <c r="M145" s="4">
        <v>271131.5</v>
      </c>
    </row>
    <row r="146" spans="1:13" x14ac:dyDescent="0.3">
      <c r="A146" s="2" t="s">
        <v>668</v>
      </c>
      <c r="B146" s="3" t="s">
        <v>669</v>
      </c>
      <c r="C146" s="2" t="s">
        <v>670</v>
      </c>
      <c r="D146" s="2" t="s">
        <v>671</v>
      </c>
      <c r="E146" s="2" t="s">
        <v>259</v>
      </c>
      <c r="F146" s="2" t="s">
        <v>38</v>
      </c>
      <c r="G146" s="2" t="s">
        <v>39</v>
      </c>
      <c r="H146" s="2" t="s">
        <v>105</v>
      </c>
      <c r="I146" s="2" t="s">
        <v>31</v>
      </c>
      <c r="J146" s="2" t="s">
        <v>32</v>
      </c>
      <c r="K146" s="4">
        <v>6335.52</v>
      </c>
      <c r="L146" s="4">
        <f t="shared" si="0"/>
        <v>6335.52</v>
      </c>
      <c r="M146" s="4">
        <v>199229.52</v>
      </c>
    </row>
    <row r="147" spans="1:13" x14ac:dyDescent="0.3">
      <c r="A147" s="2" t="s">
        <v>672</v>
      </c>
      <c r="B147" s="3" t="s">
        <v>673</v>
      </c>
      <c r="C147" s="2" t="s">
        <v>213</v>
      </c>
      <c r="D147" s="2" t="s">
        <v>16</v>
      </c>
      <c r="E147" s="2" t="s">
        <v>17</v>
      </c>
      <c r="F147" s="2" t="s">
        <v>18</v>
      </c>
      <c r="G147" s="2" t="s">
        <v>19</v>
      </c>
      <c r="H147" s="2" t="s">
        <v>20</v>
      </c>
      <c r="I147" s="2" t="s">
        <v>47</v>
      </c>
      <c r="J147" s="2" t="s">
        <v>32</v>
      </c>
      <c r="K147" s="4">
        <v>1013.26</v>
      </c>
      <c r="L147" s="4">
        <f t="shared" si="0"/>
        <v>1013.26</v>
      </c>
      <c r="M147" s="4">
        <v>292070.17</v>
      </c>
    </row>
    <row r="148" spans="1:13" x14ac:dyDescent="0.3">
      <c r="A148" s="2" t="s">
        <v>674</v>
      </c>
      <c r="B148" s="3" t="s">
        <v>610</v>
      </c>
      <c r="C148" s="2" t="s">
        <v>97</v>
      </c>
      <c r="D148" s="2" t="s">
        <v>98</v>
      </c>
      <c r="E148" s="2" t="s">
        <v>99</v>
      </c>
      <c r="F148" s="2" t="s">
        <v>68</v>
      </c>
      <c r="G148" s="2" t="s">
        <v>68</v>
      </c>
      <c r="H148" s="2" t="s">
        <v>69</v>
      </c>
      <c r="I148" s="2" t="s">
        <v>70</v>
      </c>
      <c r="J148" s="2" t="s">
        <v>32</v>
      </c>
      <c r="K148" s="4">
        <v>13624.55</v>
      </c>
      <c r="L148" s="4">
        <f t="shared" si="0"/>
        <v>13624.55</v>
      </c>
      <c r="M148" s="4">
        <v>243326.58</v>
      </c>
    </row>
    <row r="149" spans="1:13" x14ac:dyDescent="0.3">
      <c r="A149" s="2" t="s">
        <v>675</v>
      </c>
      <c r="B149" s="3" t="s">
        <v>676</v>
      </c>
      <c r="C149" s="2" t="s">
        <v>677</v>
      </c>
      <c r="D149" s="2" t="s">
        <v>172</v>
      </c>
      <c r="E149" s="2" t="s">
        <v>173</v>
      </c>
      <c r="F149" s="2" t="s">
        <v>147</v>
      </c>
      <c r="G149" s="2" t="s">
        <v>148</v>
      </c>
      <c r="H149" s="2" t="s">
        <v>20</v>
      </c>
      <c r="I149" s="2" t="s">
        <v>53</v>
      </c>
      <c r="J149" s="2" t="s">
        <v>32</v>
      </c>
      <c r="K149" s="4">
        <v>1434.73</v>
      </c>
      <c r="L149" s="4">
        <f t="shared" si="0"/>
        <v>1434.73</v>
      </c>
      <c r="M149" s="4">
        <v>31427.24</v>
      </c>
    </row>
    <row r="150" spans="1:13" x14ac:dyDescent="0.3">
      <c r="A150" s="2" t="s">
        <v>678</v>
      </c>
      <c r="B150" s="3" t="s">
        <v>679</v>
      </c>
      <c r="C150" s="2" t="s">
        <v>680</v>
      </c>
      <c r="D150" s="2" t="s">
        <v>552</v>
      </c>
      <c r="E150" s="2" t="s">
        <v>553</v>
      </c>
      <c r="F150" s="2" t="s">
        <v>147</v>
      </c>
      <c r="G150" s="2" t="s">
        <v>148</v>
      </c>
      <c r="H150" s="2" t="s">
        <v>61</v>
      </c>
      <c r="I150" s="2" t="s">
        <v>31</v>
      </c>
      <c r="J150" s="2" t="s">
        <v>71</v>
      </c>
      <c r="K150" s="4">
        <v>1271.03</v>
      </c>
      <c r="L150" s="4">
        <f t="shared" si="0"/>
        <v>177.94420000000002</v>
      </c>
      <c r="M150" s="4">
        <v>422273.07</v>
      </c>
    </row>
    <row r="151" spans="1:13" x14ac:dyDescent="0.3">
      <c r="A151" s="2" t="s">
        <v>681</v>
      </c>
      <c r="B151" s="3" t="s">
        <v>550</v>
      </c>
      <c r="C151" s="2" t="s">
        <v>564</v>
      </c>
      <c r="D151" s="2" t="s">
        <v>565</v>
      </c>
      <c r="E151" s="2" t="s">
        <v>566</v>
      </c>
      <c r="F151" s="2" t="s">
        <v>45</v>
      </c>
      <c r="G151" s="2" t="s">
        <v>46</v>
      </c>
      <c r="H151" s="2" t="s">
        <v>20</v>
      </c>
      <c r="I151" s="2" t="s">
        <v>47</v>
      </c>
      <c r="J151" s="2" t="s">
        <v>378</v>
      </c>
      <c r="K151" s="4">
        <v>1902.96</v>
      </c>
      <c r="L151" s="4">
        <f t="shared" si="0"/>
        <v>12.749832000000001</v>
      </c>
      <c r="M151" s="4">
        <v>157730.29</v>
      </c>
    </row>
    <row r="152" spans="1:13" x14ac:dyDescent="0.3">
      <c r="A152" s="2" t="s">
        <v>682</v>
      </c>
      <c r="B152" s="3" t="s">
        <v>683</v>
      </c>
      <c r="C152" s="2" t="s">
        <v>684</v>
      </c>
      <c r="D152" s="2" t="s">
        <v>221</v>
      </c>
      <c r="E152" s="2" t="s">
        <v>222</v>
      </c>
      <c r="F152" s="2" t="s">
        <v>45</v>
      </c>
      <c r="G152" s="2" t="s">
        <v>46</v>
      </c>
      <c r="H152" s="2" t="s">
        <v>69</v>
      </c>
      <c r="I152" s="2" t="s">
        <v>70</v>
      </c>
      <c r="J152" s="2" t="s">
        <v>378</v>
      </c>
      <c r="K152" s="4">
        <v>6565.59</v>
      </c>
      <c r="L152" s="4">
        <f t="shared" si="0"/>
        <v>43.989453000000005</v>
      </c>
      <c r="M152" s="4">
        <v>475014.9</v>
      </c>
    </row>
    <row r="153" spans="1:13" x14ac:dyDescent="0.3">
      <c r="A153" s="2" t="s">
        <v>685</v>
      </c>
      <c r="B153" s="3" t="s">
        <v>686</v>
      </c>
      <c r="C153" s="2" t="s">
        <v>50</v>
      </c>
      <c r="D153" s="2" t="s">
        <v>51</v>
      </c>
      <c r="E153" s="2" t="s">
        <v>52</v>
      </c>
      <c r="F153" s="2" t="s">
        <v>45</v>
      </c>
      <c r="G153" s="2" t="s">
        <v>46</v>
      </c>
      <c r="H153" s="2" t="s">
        <v>111</v>
      </c>
      <c r="I153" s="2" t="s">
        <v>111</v>
      </c>
      <c r="J153" s="2" t="s">
        <v>22</v>
      </c>
      <c r="K153" s="4">
        <v>15354.95</v>
      </c>
      <c r="L153" s="4">
        <f t="shared" si="0"/>
        <v>16583.346000000001</v>
      </c>
      <c r="M153" s="4">
        <v>191681.8</v>
      </c>
    </row>
    <row r="154" spans="1:13" x14ac:dyDescent="0.3">
      <c r="A154" s="2" t="s">
        <v>687</v>
      </c>
      <c r="B154" s="3" t="s">
        <v>688</v>
      </c>
      <c r="C154" s="2" t="s">
        <v>689</v>
      </c>
      <c r="D154" s="2" t="s">
        <v>690</v>
      </c>
      <c r="E154" s="2" t="s">
        <v>691</v>
      </c>
      <c r="F154" s="2" t="s">
        <v>147</v>
      </c>
      <c r="G154" s="2" t="s">
        <v>148</v>
      </c>
      <c r="H154" s="2" t="s">
        <v>69</v>
      </c>
      <c r="I154" s="2" t="s">
        <v>111</v>
      </c>
      <c r="J154" s="2" t="s">
        <v>32</v>
      </c>
      <c r="K154" s="4">
        <v>9350.98</v>
      </c>
      <c r="L154" s="4">
        <f t="shared" si="0"/>
        <v>9350.98</v>
      </c>
      <c r="M154" s="4">
        <v>255835.38</v>
      </c>
    </row>
    <row r="155" spans="1:13" x14ac:dyDescent="0.3">
      <c r="A155" s="2" t="s">
        <v>692</v>
      </c>
      <c r="B155" s="3" t="s">
        <v>693</v>
      </c>
      <c r="C155" s="2" t="s">
        <v>694</v>
      </c>
      <c r="D155" s="2" t="s">
        <v>295</v>
      </c>
      <c r="E155" s="2" t="s">
        <v>296</v>
      </c>
      <c r="F155" s="2" t="s">
        <v>38</v>
      </c>
      <c r="G155" s="2" t="s">
        <v>39</v>
      </c>
      <c r="H155" s="2" t="s">
        <v>122</v>
      </c>
      <c r="I155" s="2" t="s">
        <v>31</v>
      </c>
      <c r="J155" s="2" t="s">
        <v>32</v>
      </c>
      <c r="K155" s="4">
        <v>48092.79</v>
      </c>
      <c r="L155" s="4">
        <f t="shared" si="0"/>
        <v>48092.79</v>
      </c>
      <c r="M155" s="4">
        <v>85606.85</v>
      </c>
    </row>
    <row r="156" spans="1:13" x14ac:dyDescent="0.3">
      <c r="A156" s="2" t="s">
        <v>695</v>
      </c>
      <c r="B156" s="3" t="s">
        <v>696</v>
      </c>
      <c r="C156" s="2" t="s">
        <v>697</v>
      </c>
      <c r="D156" s="2" t="s">
        <v>698</v>
      </c>
      <c r="E156" s="2" t="s">
        <v>699</v>
      </c>
      <c r="F156" s="2" t="s">
        <v>45</v>
      </c>
      <c r="G156" s="2" t="s">
        <v>46</v>
      </c>
      <c r="H156" s="2" t="s">
        <v>20</v>
      </c>
      <c r="I156" s="2" t="s">
        <v>53</v>
      </c>
      <c r="J156" s="2" t="s">
        <v>149</v>
      </c>
      <c r="K156" s="4">
        <v>1064.68</v>
      </c>
      <c r="L156" s="4">
        <f t="shared" si="0"/>
        <v>1352.1436000000001</v>
      </c>
      <c r="M156" s="4">
        <v>456236.53</v>
      </c>
    </row>
    <row r="157" spans="1:13" x14ac:dyDescent="0.3">
      <c r="A157" s="2" t="s">
        <v>700</v>
      </c>
      <c r="B157" s="3" t="s">
        <v>701</v>
      </c>
      <c r="C157" s="2" t="s">
        <v>606</v>
      </c>
      <c r="D157" s="2" t="s">
        <v>607</v>
      </c>
      <c r="E157" s="2" t="s">
        <v>608</v>
      </c>
      <c r="F157" s="2" t="s">
        <v>68</v>
      </c>
      <c r="G157" s="2" t="s">
        <v>68</v>
      </c>
      <c r="H157" s="2" t="s">
        <v>20</v>
      </c>
      <c r="I157" s="2" t="s">
        <v>260</v>
      </c>
      <c r="J157" s="2" t="s">
        <v>32</v>
      </c>
      <c r="K157" s="4">
        <v>697.1</v>
      </c>
      <c r="L157" s="4">
        <f t="shared" si="0"/>
        <v>697.1</v>
      </c>
      <c r="M157" s="4">
        <v>349411</v>
      </c>
    </row>
    <row r="158" spans="1:13" x14ac:dyDescent="0.3">
      <c r="A158" s="2" t="s">
        <v>702</v>
      </c>
      <c r="B158" s="3" t="s">
        <v>703</v>
      </c>
      <c r="C158" s="2" t="s">
        <v>704</v>
      </c>
      <c r="D158" s="2" t="s">
        <v>204</v>
      </c>
      <c r="E158" s="2" t="s">
        <v>205</v>
      </c>
      <c r="F158" s="2" t="s">
        <v>68</v>
      </c>
      <c r="G158" s="2" t="s">
        <v>68</v>
      </c>
      <c r="H158" s="2" t="s">
        <v>61</v>
      </c>
      <c r="I158" s="2" t="s">
        <v>158</v>
      </c>
      <c r="J158" s="2" t="s">
        <v>149</v>
      </c>
      <c r="K158" s="4">
        <v>4559.49</v>
      </c>
      <c r="L158" s="4">
        <f t="shared" si="0"/>
        <v>5790.5522999999994</v>
      </c>
      <c r="M158" s="4">
        <v>1270.3399999999999</v>
      </c>
    </row>
    <row r="159" spans="1:13" x14ac:dyDescent="0.3">
      <c r="A159" s="2" t="s">
        <v>705</v>
      </c>
      <c r="B159" s="3" t="s">
        <v>706</v>
      </c>
      <c r="C159" s="2" t="s">
        <v>299</v>
      </c>
      <c r="D159" s="2" t="s">
        <v>300</v>
      </c>
      <c r="E159" s="2" t="s">
        <v>301</v>
      </c>
      <c r="F159" s="2" t="s">
        <v>45</v>
      </c>
      <c r="G159" s="2" t="s">
        <v>46</v>
      </c>
      <c r="H159" s="2" t="s">
        <v>20</v>
      </c>
      <c r="I159" s="2" t="s">
        <v>21</v>
      </c>
      <c r="J159" s="2" t="s">
        <v>32</v>
      </c>
      <c r="K159" s="4">
        <v>198.01</v>
      </c>
      <c r="L159" s="4">
        <f t="shared" si="0"/>
        <v>198.01</v>
      </c>
      <c r="M159" s="4">
        <v>283217.03000000003</v>
      </c>
    </row>
    <row r="160" spans="1:13" x14ac:dyDescent="0.3">
      <c r="A160" s="2" t="s">
        <v>707</v>
      </c>
      <c r="B160" s="3" t="s">
        <v>708</v>
      </c>
      <c r="C160" s="2" t="s">
        <v>709</v>
      </c>
      <c r="D160" s="2" t="s">
        <v>710</v>
      </c>
      <c r="E160" s="2" t="s">
        <v>711</v>
      </c>
      <c r="F160" s="2" t="s">
        <v>147</v>
      </c>
      <c r="G160" s="2" t="s">
        <v>148</v>
      </c>
      <c r="H160" s="2" t="s">
        <v>20</v>
      </c>
      <c r="I160" s="2" t="s">
        <v>31</v>
      </c>
      <c r="J160" s="2" t="s">
        <v>22</v>
      </c>
      <c r="K160" s="4">
        <v>1171.3399999999999</v>
      </c>
      <c r="L160" s="4">
        <f t="shared" si="0"/>
        <v>1265.0472</v>
      </c>
      <c r="M160" s="4">
        <v>242821.83</v>
      </c>
    </row>
    <row r="161" spans="1:13" x14ac:dyDescent="0.3">
      <c r="A161" s="2" t="s">
        <v>712</v>
      </c>
      <c r="B161" s="3" t="s">
        <v>713</v>
      </c>
      <c r="C161" s="2" t="s">
        <v>714</v>
      </c>
      <c r="D161" s="2" t="s">
        <v>417</v>
      </c>
      <c r="E161" s="2" t="s">
        <v>418</v>
      </c>
      <c r="F161" s="2" t="s">
        <v>59</v>
      </c>
      <c r="G161" s="2" t="s">
        <v>60</v>
      </c>
      <c r="H161" s="2" t="s">
        <v>509</v>
      </c>
      <c r="I161" s="2" t="s">
        <v>510</v>
      </c>
      <c r="J161" s="2" t="s">
        <v>22</v>
      </c>
      <c r="K161" s="4">
        <v>286.47000000000003</v>
      </c>
      <c r="L161" s="4">
        <f t="shared" si="0"/>
        <v>309.38760000000008</v>
      </c>
      <c r="M161" s="4">
        <v>433833.06</v>
      </c>
    </row>
    <row r="162" spans="1:13" x14ac:dyDescent="0.3">
      <c r="A162" s="2" t="s">
        <v>715</v>
      </c>
      <c r="B162" s="3" t="s">
        <v>716</v>
      </c>
      <c r="C162" s="2" t="s">
        <v>717</v>
      </c>
      <c r="D162" s="2" t="s">
        <v>718</v>
      </c>
      <c r="E162" s="2" t="s">
        <v>719</v>
      </c>
      <c r="F162" s="2" t="s">
        <v>45</v>
      </c>
      <c r="G162" s="2" t="s">
        <v>46</v>
      </c>
      <c r="H162" s="2" t="s">
        <v>69</v>
      </c>
      <c r="I162" s="2" t="s">
        <v>70</v>
      </c>
      <c r="J162" s="2" t="s">
        <v>149</v>
      </c>
      <c r="K162" s="4">
        <v>13351.73</v>
      </c>
      <c r="L162" s="4">
        <f t="shared" si="0"/>
        <v>16956.697100000001</v>
      </c>
      <c r="M162" s="4">
        <v>363527.05</v>
      </c>
    </row>
    <row r="163" spans="1:13" x14ac:dyDescent="0.3">
      <c r="A163" s="2" t="s">
        <v>720</v>
      </c>
      <c r="B163" s="3" t="s">
        <v>721</v>
      </c>
      <c r="C163" s="2" t="s">
        <v>125</v>
      </c>
      <c r="D163" s="2" t="s">
        <v>126</v>
      </c>
      <c r="E163" s="2" t="s">
        <v>127</v>
      </c>
      <c r="F163" s="2" t="s">
        <v>128</v>
      </c>
      <c r="G163" s="2" t="s">
        <v>129</v>
      </c>
      <c r="H163" s="2" t="s">
        <v>61</v>
      </c>
      <c r="I163" s="2" t="s">
        <v>31</v>
      </c>
      <c r="J163" s="2" t="s">
        <v>22</v>
      </c>
      <c r="K163" s="4">
        <v>2419.14</v>
      </c>
      <c r="L163" s="4">
        <f t="shared" si="0"/>
        <v>2612.6712000000002</v>
      </c>
      <c r="M163" s="4">
        <v>255194.02</v>
      </c>
    </row>
    <row r="164" spans="1:13" x14ac:dyDescent="0.3">
      <c r="A164" s="2" t="s">
        <v>722</v>
      </c>
      <c r="B164" s="3" t="s">
        <v>723</v>
      </c>
      <c r="C164" s="2" t="s">
        <v>724</v>
      </c>
      <c r="D164" s="2" t="s">
        <v>725</v>
      </c>
      <c r="E164" s="2" t="s">
        <v>726</v>
      </c>
      <c r="F164" s="2" t="s">
        <v>45</v>
      </c>
      <c r="G164" s="2" t="s">
        <v>46</v>
      </c>
      <c r="H164" s="2" t="s">
        <v>69</v>
      </c>
      <c r="I164" s="2" t="s">
        <v>111</v>
      </c>
      <c r="J164" s="2" t="s">
        <v>32</v>
      </c>
      <c r="K164" s="4">
        <v>2434.8200000000002</v>
      </c>
      <c r="L164" s="4">
        <f t="shared" si="0"/>
        <v>2434.8200000000002</v>
      </c>
      <c r="M164" s="4">
        <v>103323.7</v>
      </c>
    </row>
    <row r="165" spans="1:13" x14ac:dyDescent="0.3">
      <c r="A165" s="2" t="s">
        <v>727</v>
      </c>
      <c r="B165" s="3" t="s">
        <v>728</v>
      </c>
      <c r="C165" s="2" t="s">
        <v>729</v>
      </c>
      <c r="D165" s="2" t="s">
        <v>730</v>
      </c>
      <c r="E165" s="2" t="s">
        <v>731</v>
      </c>
      <c r="F165" s="2" t="s">
        <v>28</v>
      </c>
      <c r="G165" s="2" t="s">
        <v>29</v>
      </c>
      <c r="H165" s="2" t="s">
        <v>509</v>
      </c>
      <c r="I165" s="2" t="s">
        <v>510</v>
      </c>
      <c r="J165" s="2" t="s">
        <v>32</v>
      </c>
      <c r="K165" s="4">
        <v>452.56</v>
      </c>
      <c r="L165" s="4">
        <f t="shared" si="0"/>
        <v>452.56</v>
      </c>
      <c r="M165" s="4">
        <v>478641.23</v>
      </c>
    </row>
    <row r="166" spans="1:13" x14ac:dyDescent="0.3">
      <c r="A166" s="2" t="s">
        <v>732</v>
      </c>
      <c r="B166" s="3" t="s">
        <v>733</v>
      </c>
      <c r="C166" s="2" t="s">
        <v>50</v>
      </c>
      <c r="D166" s="2" t="s">
        <v>51</v>
      </c>
      <c r="E166" s="2" t="s">
        <v>52</v>
      </c>
      <c r="F166" s="2" t="s">
        <v>45</v>
      </c>
      <c r="G166" s="2" t="s">
        <v>46</v>
      </c>
      <c r="H166" s="2" t="s">
        <v>30</v>
      </c>
      <c r="I166" s="2" t="s">
        <v>31</v>
      </c>
      <c r="J166" s="2" t="s">
        <v>32</v>
      </c>
      <c r="K166" s="4">
        <v>23.78</v>
      </c>
      <c r="L166" s="4">
        <f t="shared" si="0"/>
        <v>23.78</v>
      </c>
      <c r="M166" s="4">
        <v>81728.259999999995</v>
      </c>
    </row>
    <row r="167" spans="1:13" x14ac:dyDescent="0.3">
      <c r="A167" s="2" t="s">
        <v>734</v>
      </c>
      <c r="B167" s="3" t="s">
        <v>735</v>
      </c>
      <c r="C167" s="2" t="s">
        <v>304</v>
      </c>
      <c r="D167" s="2" t="s">
        <v>305</v>
      </c>
      <c r="E167" s="2" t="s">
        <v>306</v>
      </c>
      <c r="F167" s="2" t="s">
        <v>147</v>
      </c>
      <c r="G167" s="2" t="s">
        <v>148</v>
      </c>
      <c r="H167" s="2" t="s">
        <v>61</v>
      </c>
      <c r="I167" s="2" t="s">
        <v>200</v>
      </c>
      <c r="J167" s="2" t="s">
        <v>32</v>
      </c>
      <c r="K167" s="4">
        <v>1671.25</v>
      </c>
      <c r="L167" s="4">
        <f t="shared" si="0"/>
        <v>1671.25</v>
      </c>
      <c r="M167" s="4">
        <v>420084.46</v>
      </c>
    </row>
    <row r="168" spans="1:13" x14ac:dyDescent="0.3">
      <c r="A168" s="2" t="s">
        <v>736</v>
      </c>
      <c r="B168" s="3" t="s">
        <v>737</v>
      </c>
      <c r="C168" s="2" t="s">
        <v>738</v>
      </c>
      <c r="D168" s="2" t="s">
        <v>739</v>
      </c>
      <c r="E168" s="2" t="s">
        <v>740</v>
      </c>
      <c r="F168" s="2" t="s">
        <v>128</v>
      </c>
      <c r="G168" s="2" t="s">
        <v>129</v>
      </c>
      <c r="H168" s="2" t="s">
        <v>61</v>
      </c>
      <c r="I168" s="2" t="s">
        <v>31</v>
      </c>
      <c r="J168" s="2" t="s">
        <v>378</v>
      </c>
      <c r="K168" s="4">
        <v>1084.17</v>
      </c>
      <c r="L168" s="4">
        <f t="shared" si="0"/>
        <v>7.2639390000000006</v>
      </c>
      <c r="M168" s="4">
        <v>284780.28000000003</v>
      </c>
    </row>
    <row r="169" spans="1:13" x14ac:dyDescent="0.3">
      <c r="A169" s="2" t="s">
        <v>741</v>
      </c>
      <c r="B169" s="3" t="s">
        <v>742</v>
      </c>
      <c r="C169" s="2" t="s">
        <v>743</v>
      </c>
      <c r="D169" s="2" t="s">
        <v>744</v>
      </c>
      <c r="E169" s="2" t="s">
        <v>745</v>
      </c>
      <c r="F169" s="2" t="s">
        <v>59</v>
      </c>
      <c r="G169" s="2" t="s">
        <v>60</v>
      </c>
      <c r="H169" s="2" t="s">
        <v>20</v>
      </c>
      <c r="I169" s="2" t="s">
        <v>260</v>
      </c>
      <c r="J169" s="2" t="s">
        <v>32</v>
      </c>
      <c r="K169" s="4">
        <v>1547.01</v>
      </c>
      <c r="L169" s="4">
        <f t="shared" si="0"/>
        <v>1547.01</v>
      </c>
      <c r="M169" s="4">
        <v>180787.79</v>
      </c>
    </row>
    <row r="170" spans="1:13" x14ac:dyDescent="0.3">
      <c r="A170" s="2" t="s">
        <v>746</v>
      </c>
      <c r="B170" s="3" t="s">
        <v>747</v>
      </c>
      <c r="C170" s="2" t="s">
        <v>577</v>
      </c>
      <c r="D170" s="2" t="s">
        <v>578</v>
      </c>
      <c r="E170" s="2" t="s">
        <v>579</v>
      </c>
      <c r="F170" s="2" t="s">
        <v>82</v>
      </c>
      <c r="G170" s="2" t="s">
        <v>83</v>
      </c>
      <c r="H170" s="2" t="s">
        <v>111</v>
      </c>
      <c r="I170" s="2" t="s">
        <v>111</v>
      </c>
      <c r="J170" s="2" t="s">
        <v>32</v>
      </c>
      <c r="K170" s="4">
        <v>15210.91</v>
      </c>
      <c r="L170" s="4">
        <f t="shared" si="0"/>
        <v>15210.91</v>
      </c>
      <c r="M170" s="4">
        <v>236206.39</v>
      </c>
    </row>
    <row r="171" spans="1:13" x14ac:dyDescent="0.3">
      <c r="A171" s="2" t="s">
        <v>748</v>
      </c>
      <c r="B171" s="3" t="s">
        <v>749</v>
      </c>
      <c r="C171" s="2" t="s">
        <v>750</v>
      </c>
      <c r="D171" s="2" t="s">
        <v>751</v>
      </c>
      <c r="E171" s="2" t="s">
        <v>752</v>
      </c>
      <c r="F171" s="2" t="s">
        <v>38</v>
      </c>
      <c r="G171" s="2" t="s">
        <v>39</v>
      </c>
      <c r="H171" s="2" t="s">
        <v>122</v>
      </c>
      <c r="I171" s="2" t="s">
        <v>31</v>
      </c>
      <c r="J171" s="2" t="s">
        <v>22</v>
      </c>
      <c r="K171" s="4">
        <v>15335.35</v>
      </c>
      <c r="L171" s="4">
        <f t="shared" si="0"/>
        <v>16562.178</v>
      </c>
      <c r="M171" s="4">
        <v>402680.97</v>
      </c>
    </row>
    <row r="172" spans="1:13" x14ac:dyDescent="0.3">
      <c r="A172" s="2" t="s">
        <v>753</v>
      </c>
      <c r="B172" s="3" t="s">
        <v>545</v>
      </c>
      <c r="C172" s="2" t="s">
        <v>754</v>
      </c>
      <c r="D172" s="2" t="s">
        <v>755</v>
      </c>
      <c r="E172" s="2" t="s">
        <v>756</v>
      </c>
      <c r="F172" s="2" t="s">
        <v>45</v>
      </c>
      <c r="G172" s="2" t="s">
        <v>46</v>
      </c>
      <c r="H172" s="2" t="s">
        <v>20</v>
      </c>
      <c r="I172" s="2" t="s">
        <v>47</v>
      </c>
      <c r="J172" s="2" t="s">
        <v>22</v>
      </c>
      <c r="K172" s="4">
        <v>195.8</v>
      </c>
      <c r="L172" s="4">
        <f t="shared" si="0"/>
        <v>211.46400000000003</v>
      </c>
      <c r="M172" s="4">
        <v>497656.38</v>
      </c>
    </row>
    <row r="173" spans="1:13" x14ac:dyDescent="0.3">
      <c r="A173" s="2" t="s">
        <v>757</v>
      </c>
      <c r="B173" s="3" t="s">
        <v>758</v>
      </c>
      <c r="C173" s="2" t="s">
        <v>759</v>
      </c>
      <c r="D173" s="2" t="s">
        <v>760</v>
      </c>
      <c r="E173" s="2" t="s">
        <v>761</v>
      </c>
      <c r="F173" s="2" t="s">
        <v>128</v>
      </c>
      <c r="G173" s="2" t="s">
        <v>129</v>
      </c>
      <c r="H173" s="2" t="s">
        <v>30</v>
      </c>
      <c r="I173" s="2" t="s">
        <v>31</v>
      </c>
      <c r="J173" s="2" t="s">
        <v>22</v>
      </c>
      <c r="K173" s="4">
        <v>4.4800000000000004</v>
      </c>
      <c r="L173" s="4">
        <f t="shared" si="0"/>
        <v>4.8384000000000009</v>
      </c>
      <c r="M173" s="4">
        <v>374286.61</v>
      </c>
    </row>
    <row r="174" spans="1:13" x14ac:dyDescent="0.3">
      <c r="A174" s="2" t="s">
        <v>762</v>
      </c>
      <c r="B174" s="3" t="s">
        <v>763</v>
      </c>
      <c r="C174" s="2" t="s">
        <v>764</v>
      </c>
      <c r="D174" s="2" t="s">
        <v>765</v>
      </c>
      <c r="E174" s="2" t="s">
        <v>766</v>
      </c>
      <c r="F174" s="2" t="s">
        <v>38</v>
      </c>
      <c r="G174" s="2" t="s">
        <v>39</v>
      </c>
      <c r="H174" s="2" t="s">
        <v>20</v>
      </c>
      <c r="I174" s="2" t="s">
        <v>31</v>
      </c>
      <c r="J174" s="2" t="s">
        <v>378</v>
      </c>
      <c r="K174" s="4">
        <v>565.30999999999995</v>
      </c>
      <c r="L174" s="4">
        <f t="shared" si="0"/>
        <v>3.7875769999999997</v>
      </c>
      <c r="M174" s="4">
        <v>201758.2</v>
      </c>
    </row>
    <row r="175" spans="1:13" x14ac:dyDescent="0.3">
      <c r="A175" s="2" t="s">
        <v>767</v>
      </c>
      <c r="B175" s="3" t="s">
        <v>768</v>
      </c>
      <c r="C175" s="2" t="s">
        <v>769</v>
      </c>
      <c r="D175" s="2" t="s">
        <v>521</v>
      </c>
      <c r="E175" s="2" t="s">
        <v>522</v>
      </c>
      <c r="F175" s="2" t="s">
        <v>18</v>
      </c>
      <c r="G175" s="2" t="s">
        <v>19</v>
      </c>
      <c r="H175" s="2" t="s">
        <v>20</v>
      </c>
      <c r="I175" s="2" t="s">
        <v>47</v>
      </c>
      <c r="J175" s="2" t="s">
        <v>22</v>
      </c>
      <c r="K175" s="4">
        <v>1904.8</v>
      </c>
      <c r="L175" s="4">
        <f t="shared" si="0"/>
        <v>2057.1840000000002</v>
      </c>
      <c r="M175" s="4">
        <v>453243.52</v>
      </c>
    </row>
    <row r="176" spans="1:13" x14ac:dyDescent="0.3">
      <c r="A176" s="2" t="s">
        <v>770</v>
      </c>
      <c r="B176" s="3" t="s">
        <v>771</v>
      </c>
      <c r="C176" s="2" t="s">
        <v>772</v>
      </c>
      <c r="D176" s="2" t="s">
        <v>773</v>
      </c>
      <c r="E176" s="2" t="s">
        <v>774</v>
      </c>
      <c r="F176" s="2" t="s">
        <v>140</v>
      </c>
      <c r="G176" s="2" t="s">
        <v>141</v>
      </c>
      <c r="H176" s="2" t="s">
        <v>69</v>
      </c>
      <c r="I176" s="2" t="s">
        <v>70</v>
      </c>
      <c r="J176" s="2" t="s">
        <v>189</v>
      </c>
      <c r="K176" s="4">
        <v>12268.4</v>
      </c>
      <c r="L176" s="4">
        <f t="shared" si="0"/>
        <v>147.2208</v>
      </c>
      <c r="M176" s="4">
        <v>267058.44</v>
      </c>
    </row>
    <row r="177" spans="1:13" x14ac:dyDescent="0.3">
      <c r="A177" s="2" t="s">
        <v>775</v>
      </c>
      <c r="B177" s="3" t="s">
        <v>776</v>
      </c>
      <c r="C177" s="2" t="s">
        <v>777</v>
      </c>
      <c r="D177" s="2" t="s">
        <v>778</v>
      </c>
      <c r="E177" s="2" t="s">
        <v>779</v>
      </c>
      <c r="F177" s="2" t="s">
        <v>82</v>
      </c>
      <c r="G177" s="2" t="s">
        <v>83</v>
      </c>
      <c r="H177" s="2" t="s">
        <v>61</v>
      </c>
      <c r="I177" s="2" t="s">
        <v>200</v>
      </c>
      <c r="J177" s="2" t="s">
        <v>149</v>
      </c>
      <c r="K177" s="4">
        <v>4106.04</v>
      </c>
      <c r="L177" s="4">
        <f t="shared" si="0"/>
        <v>5214.6707999999999</v>
      </c>
      <c r="M177" s="4">
        <v>213164.58</v>
      </c>
    </row>
    <row r="178" spans="1:13" x14ac:dyDescent="0.3">
      <c r="A178" s="2" t="s">
        <v>780</v>
      </c>
      <c r="B178" s="3" t="s">
        <v>781</v>
      </c>
      <c r="C178" s="2" t="s">
        <v>782</v>
      </c>
      <c r="D178" s="2" t="s">
        <v>783</v>
      </c>
      <c r="E178" s="2" t="s">
        <v>784</v>
      </c>
      <c r="F178" s="2" t="s">
        <v>140</v>
      </c>
      <c r="G178" s="2" t="s">
        <v>141</v>
      </c>
      <c r="H178" s="2" t="s">
        <v>61</v>
      </c>
      <c r="I178" s="2" t="s">
        <v>223</v>
      </c>
      <c r="J178" s="2" t="s">
        <v>22</v>
      </c>
      <c r="K178" s="4">
        <v>812.65</v>
      </c>
      <c r="L178" s="4">
        <f t="shared" si="0"/>
        <v>877.66200000000003</v>
      </c>
      <c r="M178" s="4">
        <v>372311.19</v>
      </c>
    </row>
    <row r="179" spans="1:13" x14ac:dyDescent="0.3">
      <c r="A179" s="2" t="s">
        <v>785</v>
      </c>
      <c r="B179" s="3" t="s">
        <v>786</v>
      </c>
      <c r="C179" s="2" t="s">
        <v>787</v>
      </c>
      <c r="D179" s="2" t="s">
        <v>788</v>
      </c>
      <c r="E179" s="2" t="s">
        <v>789</v>
      </c>
      <c r="F179" s="2" t="s">
        <v>38</v>
      </c>
      <c r="G179" s="2" t="s">
        <v>39</v>
      </c>
      <c r="H179" s="2" t="s">
        <v>61</v>
      </c>
      <c r="I179" s="2" t="s">
        <v>158</v>
      </c>
      <c r="J179" s="2" t="s">
        <v>32</v>
      </c>
      <c r="K179" s="4">
        <v>1342.2</v>
      </c>
      <c r="L179" s="4">
        <f t="shared" si="0"/>
        <v>1342.2</v>
      </c>
      <c r="M179" s="4">
        <v>179992.62</v>
      </c>
    </row>
    <row r="180" spans="1:13" x14ac:dyDescent="0.3">
      <c r="A180" s="2" t="s">
        <v>790</v>
      </c>
      <c r="B180" s="3" t="s">
        <v>791</v>
      </c>
      <c r="C180" s="2" t="s">
        <v>324</v>
      </c>
      <c r="D180" s="2" t="s">
        <v>325</v>
      </c>
      <c r="E180" s="2" t="s">
        <v>326</v>
      </c>
      <c r="F180" s="2" t="s">
        <v>68</v>
      </c>
      <c r="G180" s="2" t="s">
        <v>68</v>
      </c>
      <c r="H180" s="2" t="s">
        <v>509</v>
      </c>
      <c r="I180" s="2" t="s">
        <v>53</v>
      </c>
      <c r="J180" s="2" t="s">
        <v>32</v>
      </c>
      <c r="K180" s="4">
        <v>272.67</v>
      </c>
      <c r="L180" s="4">
        <f t="shared" si="0"/>
        <v>272.67</v>
      </c>
      <c r="M180" s="4">
        <v>294144.71999999997</v>
      </c>
    </row>
    <row r="181" spans="1:13" x14ac:dyDescent="0.3">
      <c r="A181" s="2" t="s">
        <v>792</v>
      </c>
      <c r="B181" s="3" t="s">
        <v>793</v>
      </c>
      <c r="C181" s="2" t="s">
        <v>551</v>
      </c>
      <c r="D181" s="2" t="s">
        <v>552</v>
      </c>
      <c r="E181" s="2" t="s">
        <v>553</v>
      </c>
      <c r="F181" s="2" t="s">
        <v>147</v>
      </c>
      <c r="G181" s="2" t="s">
        <v>148</v>
      </c>
      <c r="H181" s="2" t="s">
        <v>122</v>
      </c>
      <c r="I181" s="2" t="s">
        <v>31</v>
      </c>
      <c r="J181" s="2" t="s">
        <v>32</v>
      </c>
      <c r="K181" s="4">
        <v>65726.240000000005</v>
      </c>
      <c r="L181" s="4">
        <f t="shared" si="0"/>
        <v>65726.240000000005</v>
      </c>
      <c r="M181" s="4">
        <v>102586.52</v>
      </c>
    </row>
    <row r="182" spans="1:13" x14ac:dyDescent="0.3">
      <c r="A182" s="2" t="s">
        <v>794</v>
      </c>
      <c r="B182" s="3" t="s">
        <v>795</v>
      </c>
      <c r="C182" s="2" t="s">
        <v>796</v>
      </c>
      <c r="D182" s="2" t="s">
        <v>797</v>
      </c>
      <c r="E182" s="2" t="s">
        <v>798</v>
      </c>
      <c r="F182" s="2" t="s">
        <v>18</v>
      </c>
      <c r="G182" s="2" t="s">
        <v>19</v>
      </c>
      <c r="H182" s="2" t="s">
        <v>69</v>
      </c>
      <c r="I182" s="2" t="s">
        <v>31</v>
      </c>
      <c r="J182" s="2" t="s">
        <v>189</v>
      </c>
      <c r="K182" s="4">
        <v>14952.99</v>
      </c>
      <c r="L182" s="4">
        <f t="shared" si="0"/>
        <v>179.43588</v>
      </c>
      <c r="M182" s="4">
        <v>41803.300000000003</v>
      </c>
    </row>
    <row r="183" spans="1:13" x14ac:dyDescent="0.3">
      <c r="A183" s="2" t="s">
        <v>799</v>
      </c>
      <c r="B183" s="3" t="s">
        <v>800</v>
      </c>
      <c r="C183" s="2" t="s">
        <v>520</v>
      </c>
      <c r="D183" s="2" t="s">
        <v>521</v>
      </c>
      <c r="E183" s="2" t="s">
        <v>522</v>
      </c>
      <c r="F183" s="2" t="s">
        <v>18</v>
      </c>
      <c r="G183" s="2" t="s">
        <v>19</v>
      </c>
      <c r="H183" s="2" t="s">
        <v>20</v>
      </c>
      <c r="I183" s="2" t="s">
        <v>47</v>
      </c>
      <c r="J183" s="2" t="s">
        <v>32</v>
      </c>
      <c r="K183" s="4">
        <v>1968.33</v>
      </c>
      <c r="L183" s="4">
        <f t="shared" si="0"/>
        <v>1968.33</v>
      </c>
      <c r="M183" s="4">
        <v>445801.31</v>
      </c>
    </row>
    <row r="184" spans="1:13" x14ac:dyDescent="0.3">
      <c r="A184" s="2" t="s">
        <v>801</v>
      </c>
      <c r="B184" s="3" t="s">
        <v>802</v>
      </c>
      <c r="C184" s="2" t="s">
        <v>803</v>
      </c>
      <c r="D184" s="2" t="s">
        <v>804</v>
      </c>
      <c r="E184" s="2" t="s">
        <v>805</v>
      </c>
      <c r="F184" s="2" t="s">
        <v>82</v>
      </c>
      <c r="G184" s="2" t="s">
        <v>83</v>
      </c>
      <c r="H184" s="2" t="s">
        <v>61</v>
      </c>
      <c r="I184" s="2" t="s">
        <v>31</v>
      </c>
      <c r="J184" s="2" t="s">
        <v>71</v>
      </c>
      <c r="K184" s="4">
        <v>2394.86</v>
      </c>
      <c r="L184" s="4">
        <f t="shared" si="0"/>
        <v>335.28040000000004</v>
      </c>
      <c r="M184" s="4">
        <v>261060.86</v>
      </c>
    </row>
    <row r="185" spans="1:13" x14ac:dyDescent="0.3">
      <c r="A185" s="2" t="s">
        <v>806</v>
      </c>
      <c r="B185" s="3" t="s">
        <v>807</v>
      </c>
      <c r="C185" s="2" t="s">
        <v>808</v>
      </c>
      <c r="D185" s="2" t="s">
        <v>809</v>
      </c>
      <c r="E185" s="2" t="s">
        <v>810</v>
      </c>
      <c r="F185" s="2" t="s">
        <v>140</v>
      </c>
      <c r="G185" s="2" t="s">
        <v>141</v>
      </c>
      <c r="H185" s="2" t="s">
        <v>61</v>
      </c>
      <c r="I185" s="2" t="s">
        <v>84</v>
      </c>
      <c r="J185" s="2" t="s">
        <v>32</v>
      </c>
      <c r="K185" s="4">
        <v>3351.16</v>
      </c>
      <c r="L185" s="4">
        <f t="shared" si="0"/>
        <v>3351.16</v>
      </c>
      <c r="M185" s="4">
        <v>223262.4</v>
      </c>
    </row>
    <row r="186" spans="1:13" x14ac:dyDescent="0.3">
      <c r="A186" s="2" t="s">
        <v>811</v>
      </c>
      <c r="B186" s="3" t="s">
        <v>812</v>
      </c>
      <c r="C186" s="2" t="s">
        <v>813</v>
      </c>
      <c r="D186" s="2" t="s">
        <v>814</v>
      </c>
      <c r="E186" s="2" t="s">
        <v>403</v>
      </c>
      <c r="F186" s="2" t="s">
        <v>147</v>
      </c>
      <c r="G186" s="2" t="s">
        <v>148</v>
      </c>
      <c r="H186" s="2" t="s">
        <v>30</v>
      </c>
      <c r="I186" s="2" t="s">
        <v>31</v>
      </c>
      <c r="J186" s="2" t="s">
        <v>378</v>
      </c>
      <c r="K186" s="4">
        <v>9.24</v>
      </c>
      <c r="L186" s="4">
        <f t="shared" si="0"/>
        <v>6.1908000000000005E-2</v>
      </c>
      <c r="M186" s="4">
        <v>301488.39</v>
      </c>
    </row>
    <row r="187" spans="1:13" x14ac:dyDescent="0.3">
      <c r="A187" s="2" t="s">
        <v>815</v>
      </c>
      <c r="B187" s="3" t="s">
        <v>816</v>
      </c>
      <c r="C187" s="2" t="s">
        <v>677</v>
      </c>
      <c r="D187" s="2" t="s">
        <v>172</v>
      </c>
      <c r="E187" s="2" t="s">
        <v>173</v>
      </c>
      <c r="F187" s="2" t="s">
        <v>147</v>
      </c>
      <c r="G187" s="2" t="s">
        <v>148</v>
      </c>
      <c r="H187" s="2" t="s">
        <v>30</v>
      </c>
      <c r="I187" s="2" t="s">
        <v>31</v>
      </c>
      <c r="J187" s="2" t="s">
        <v>32</v>
      </c>
      <c r="K187" s="4">
        <v>15.73</v>
      </c>
      <c r="L187" s="4">
        <f t="shared" si="0"/>
        <v>15.73</v>
      </c>
      <c r="M187" s="4">
        <v>152174.49</v>
      </c>
    </row>
    <row r="188" spans="1:13" x14ac:dyDescent="0.3">
      <c r="A188" s="2" t="s">
        <v>817</v>
      </c>
      <c r="B188" s="3" t="s">
        <v>818</v>
      </c>
      <c r="C188" s="2" t="s">
        <v>617</v>
      </c>
      <c r="D188" s="2" t="s">
        <v>492</v>
      </c>
      <c r="E188" s="2" t="s">
        <v>493</v>
      </c>
      <c r="F188" s="2" t="s">
        <v>38</v>
      </c>
      <c r="G188" s="2" t="s">
        <v>39</v>
      </c>
      <c r="H188" s="2" t="s">
        <v>69</v>
      </c>
      <c r="I188" s="2" t="s">
        <v>70</v>
      </c>
      <c r="J188" s="2" t="s">
        <v>149</v>
      </c>
      <c r="K188" s="4">
        <v>11902.96</v>
      </c>
      <c r="L188" s="4">
        <f t="shared" si="0"/>
        <v>15116.759199999999</v>
      </c>
      <c r="M188" s="4">
        <v>319201.13</v>
      </c>
    </row>
    <row r="189" spans="1:13" x14ac:dyDescent="0.3">
      <c r="A189" s="2" t="s">
        <v>819</v>
      </c>
      <c r="B189" s="3" t="s">
        <v>820</v>
      </c>
      <c r="C189" s="2" t="s">
        <v>821</v>
      </c>
      <c r="D189" s="2" t="s">
        <v>822</v>
      </c>
      <c r="E189" s="2" t="s">
        <v>823</v>
      </c>
      <c r="F189" s="2" t="s">
        <v>18</v>
      </c>
      <c r="G189" s="2" t="s">
        <v>19</v>
      </c>
      <c r="H189" s="2" t="s">
        <v>105</v>
      </c>
      <c r="I189" s="2" t="s">
        <v>31</v>
      </c>
      <c r="J189" s="2" t="s">
        <v>32</v>
      </c>
      <c r="K189" s="4">
        <v>1154.52</v>
      </c>
      <c r="L189" s="4">
        <f t="shared" si="0"/>
        <v>1154.52</v>
      </c>
      <c r="M189" s="4">
        <v>495518.36</v>
      </c>
    </row>
    <row r="190" spans="1:13" x14ac:dyDescent="0.3">
      <c r="A190" s="2" t="s">
        <v>824</v>
      </c>
      <c r="B190" s="3" t="s">
        <v>825</v>
      </c>
      <c r="C190" s="2" t="s">
        <v>826</v>
      </c>
      <c r="D190" s="2" t="s">
        <v>827</v>
      </c>
      <c r="E190" s="2" t="s">
        <v>828</v>
      </c>
      <c r="F190" s="2" t="s">
        <v>140</v>
      </c>
      <c r="G190" s="2" t="s">
        <v>141</v>
      </c>
      <c r="H190" s="2" t="s">
        <v>105</v>
      </c>
      <c r="I190" s="2" t="s">
        <v>31</v>
      </c>
      <c r="J190" s="2" t="s">
        <v>32</v>
      </c>
      <c r="K190" s="4">
        <v>3792.73</v>
      </c>
      <c r="L190" s="4">
        <f t="shared" si="0"/>
        <v>3792.73</v>
      </c>
      <c r="M190" s="4">
        <v>249447.39</v>
      </c>
    </row>
    <row r="191" spans="1:13" x14ac:dyDescent="0.3">
      <c r="A191" s="2" t="s">
        <v>829</v>
      </c>
      <c r="B191" s="3" t="s">
        <v>830</v>
      </c>
      <c r="C191" s="2" t="s">
        <v>831</v>
      </c>
      <c r="D191" s="2" t="s">
        <v>343</v>
      </c>
      <c r="E191" s="2" t="s">
        <v>344</v>
      </c>
      <c r="F191" s="2" t="s">
        <v>82</v>
      </c>
      <c r="G191" s="2" t="s">
        <v>83</v>
      </c>
      <c r="H191" s="2" t="s">
        <v>20</v>
      </c>
      <c r="I191" s="2" t="s">
        <v>276</v>
      </c>
      <c r="J191" s="2" t="s">
        <v>32</v>
      </c>
      <c r="K191" s="4">
        <v>495.61</v>
      </c>
      <c r="L191" s="4">
        <f t="shared" si="0"/>
        <v>495.61</v>
      </c>
      <c r="M191" s="4">
        <v>16766.05</v>
      </c>
    </row>
    <row r="192" spans="1:13" x14ac:dyDescent="0.3">
      <c r="A192" s="2" t="s">
        <v>832</v>
      </c>
      <c r="B192" s="3" t="s">
        <v>833</v>
      </c>
      <c r="C192" s="2" t="s">
        <v>834</v>
      </c>
      <c r="D192" s="2" t="s">
        <v>835</v>
      </c>
      <c r="E192" s="2" t="s">
        <v>836</v>
      </c>
      <c r="F192" s="2" t="s">
        <v>147</v>
      </c>
      <c r="G192" s="2" t="s">
        <v>148</v>
      </c>
      <c r="H192" s="2" t="s">
        <v>20</v>
      </c>
      <c r="I192" s="2" t="s">
        <v>260</v>
      </c>
      <c r="J192" s="2" t="s">
        <v>32</v>
      </c>
      <c r="K192" s="4">
        <v>1315.39</v>
      </c>
      <c r="L192" s="4">
        <f t="shared" si="0"/>
        <v>1315.39</v>
      </c>
      <c r="M192" s="4">
        <v>395424.5</v>
      </c>
    </row>
    <row r="193" spans="1:13" x14ac:dyDescent="0.3">
      <c r="A193" s="2" t="s">
        <v>837</v>
      </c>
      <c r="B193" s="3" t="s">
        <v>838</v>
      </c>
      <c r="C193" s="2" t="s">
        <v>839</v>
      </c>
      <c r="D193" s="2" t="s">
        <v>840</v>
      </c>
      <c r="E193" s="2" t="s">
        <v>841</v>
      </c>
      <c r="F193" s="2" t="s">
        <v>18</v>
      </c>
      <c r="G193" s="2" t="s">
        <v>19</v>
      </c>
      <c r="H193" s="2" t="s">
        <v>69</v>
      </c>
      <c r="I193" s="2" t="s">
        <v>111</v>
      </c>
      <c r="J193" s="2" t="s">
        <v>32</v>
      </c>
      <c r="K193" s="4">
        <v>11793.29</v>
      </c>
      <c r="L193" s="4">
        <f t="shared" si="0"/>
        <v>11793.29</v>
      </c>
      <c r="M193" s="4">
        <v>320871.78999999998</v>
      </c>
    </row>
    <row r="194" spans="1:13" x14ac:dyDescent="0.3">
      <c r="A194" s="2" t="s">
        <v>842</v>
      </c>
      <c r="B194" s="3" t="s">
        <v>843</v>
      </c>
      <c r="C194" s="2" t="s">
        <v>389</v>
      </c>
      <c r="D194" s="2" t="s">
        <v>390</v>
      </c>
      <c r="E194" s="2" t="s">
        <v>391</v>
      </c>
      <c r="F194" s="2" t="s">
        <v>128</v>
      </c>
      <c r="G194" s="2" t="s">
        <v>129</v>
      </c>
      <c r="H194" s="2" t="s">
        <v>105</v>
      </c>
      <c r="I194" s="2" t="s">
        <v>31</v>
      </c>
      <c r="J194" s="2" t="s">
        <v>32</v>
      </c>
      <c r="K194" s="4">
        <v>7135.36</v>
      </c>
      <c r="L194" s="4">
        <f t="shared" si="0"/>
        <v>7135.36</v>
      </c>
      <c r="M194" s="4">
        <v>412839.81</v>
      </c>
    </row>
    <row r="195" spans="1:13" x14ac:dyDescent="0.3">
      <c r="A195" s="2" t="s">
        <v>844</v>
      </c>
      <c r="B195" s="3" t="s">
        <v>749</v>
      </c>
      <c r="C195" s="2" t="s">
        <v>845</v>
      </c>
      <c r="D195" s="2" t="s">
        <v>353</v>
      </c>
      <c r="E195" s="2" t="s">
        <v>354</v>
      </c>
      <c r="F195" s="2" t="s">
        <v>45</v>
      </c>
      <c r="G195" s="2" t="s">
        <v>46</v>
      </c>
      <c r="H195" s="2" t="s">
        <v>509</v>
      </c>
      <c r="I195" s="2" t="s">
        <v>53</v>
      </c>
      <c r="J195" s="2" t="s">
        <v>32</v>
      </c>
      <c r="K195" s="4">
        <v>377.27</v>
      </c>
      <c r="L195" s="4">
        <f t="shared" si="0"/>
        <v>377.27</v>
      </c>
      <c r="M195" s="4">
        <v>69409.08</v>
      </c>
    </row>
    <row r="196" spans="1:13" x14ac:dyDescent="0.3">
      <c r="A196" s="2" t="s">
        <v>846</v>
      </c>
      <c r="B196" s="3" t="s">
        <v>212</v>
      </c>
      <c r="C196" s="2" t="s">
        <v>847</v>
      </c>
      <c r="D196" s="2" t="s">
        <v>848</v>
      </c>
      <c r="E196" s="2" t="s">
        <v>849</v>
      </c>
      <c r="F196" s="2" t="s">
        <v>45</v>
      </c>
      <c r="G196" s="2" t="s">
        <v>46</v>
      </c>
      <c r="H196" s="2" t="s">
        <v>61</v>
      </c>
      <c r="I196" s="2" t="s">
        <v>84</v>
      </c>
      <c r="J196" s="2" t="s">
        <v>149</v>
      </c>
      <c r="K196" s="4">
        <v>1577.72</v>
      </c>
      <c r="L196" s="4">
        <f t="shared" si="0"/>
        <v>2003.7044000000001</v>
      </c>
      <c r="M196" s="4">
        <v>319587.01</v>
      </c>
    </row>
    <row r="197" spans="1:13" x14ac:dyDescent="0.3">
      <c r="A197" s="2" t="s">
        <v>850</v>
      </c>
      <c r="B197" s="3" t="s">
        <v>851</v>
      </c>
      <c r="C197" s="2" t="s">
        <v>852</v>
      </c>
      <c r="D197" s="2" t="s">
        <v>853</v>
      </c>
      <c r="E197" s="2" t="s">
        <v>854</v>
      </c>
      <c r="F197" s="2" t="s">
        <v>59</v>
      </c>
      <c r="G197" s="2" t="s">
        <v>60</v>
      </c>
      <c r="H197" s="2" t="s">
        <v>20</v>
      </c>
      <c r="I197" s="2" t="s">
        <v>260</v>
      </c>
      <c r="J197" s="2" t="s">
        <v>32</v>
      </c>
      <c r="K197" s="4">
        <v>878.6</v>
      </c>
      <c r="L197" s="4">
        <f t="shared" si="0"/>
        <v>878.6</v>
      </c>
      <c r="M197" s="4">
        <v>124901.33</v>
      </c>
    </row>
    <row r="198" spans="1:13" x14ac:dyDescent="0.3">
      <c r="A198" s="2" t="s">
        <v>855</v>
      </c>
      <c r="B198" s="3" t="s">
        <v>856</v>
      </c>
      <c r="C198" s="2" t="s">
        <v>857</v>
      </c>
      <c r="D198" s="2" t="s">
        <v>858</v>
      </c>
      <c r="E198" s="2" t="s">
        <v>859</v>
      </c>
      <c r="F198" s="2" t="s">
        <v>28</v>
      </c>
      <c r="G198" s="2" t="s">
        <v>29</v>
      </c>
      <c r="H198" s="2" t="s">
        <v>30</v>
      </c>
      <c r="I198" s="2" t="s">
        <v>31</v>
      </c>
      <c r="J198" s="2" t="s">
        <v>22</v>
      </c>
      <c r="K198" s="4">
        <v>49.22</v>
      </c>
      <c r="L198" s="4">
        <f t="shared" si="0"/>
        <v>53.157600000000002</v>
      </c>
      <c r="M198" s="4">
        <v>432908.67</v>
      </c>
    </row>
    <row r="199" spans="1:13" x14ac:dyDescent="0.3">
      <c r="A199" s="2" t="s">
        <v>860</v>
      </c>
      <c r="B199" s="3" t="s">
        <v>861</v>
      </c>
      <c r="C199" s="2" t="s">
        <v>284</v>
      </c>
      <c r="D199" s="2" t="s">
        <v>285</v>
      </c>
      <c r="E199" s="2" t="s">
        <v>286</v>
      </c>
      <c r="F199" s="2" t="s">
        <v>128</v>
      </c>
      <c r="G199" s="2" t="s">
        <v>129</v>
      </c>
      <c r="H199" s="2" t="s">
        <v>20</v>
      </c>
      <c r="I199" s="2" t="s">
        <v>21</v>
      </c>
      <c r="J199" s="2" t="s">
        <v>32</v>
      </c>
      <c r="K199" s="4">
        <v>44.15</v>
      </c>
      <c r="L199" s="4">
        <f t="shared" si="0"/>
        <v>44.15</v>
      </c>
      <c r="M199" s="4">
        <v>54941.71</v>
      </c>
    </row>
    <row r="200" spans="1:13" x14ac:dyDescent="0.3">
      <c r="A200" s="2" t="s">
        <v>862</v>
      </c>
      <c r="B200" s="3" t="s">
        <v>863</v>
      </c>
      <c r="C200" s="2" t="s">
        <v>864</v>
      </c>
      <c r="D200" s="2" t="s">
        <v>858</v>
      </c>
      <c r="E200" s="2" t="s">
        <v>859</v>
      </c>
      <c r="F200" s="2" t="s">
        <v>28</v>
      </c>
      <c r="G200" s="2" t="s">
        <v>29</v>
      </c>
      <c r="H200" s="2" t="s">
        <v>20</v>
      </c>
      <c r="I200" s="2" t="s">
        <v>260</v>
      </c>
      <c r="J200" s="2" t="s">
        <v>189</v>
      </c>
      <c r="K200" s="4">
        <v>1593.47</v>
      </c>
      <c r="L200" s="4">
        <f t="shared" si="0"/>
        <v>19.121639999999999</v>
      </c>
      <c r="M200" s="4">
        <v>255014.67</v>
      </c>
    </row>
    <row r="201" spans="1:13" x14ac:dyDescent="0.3">
      <c r="A201" s="2" t="s">
        <v>865</v>
      </c>
      <c r="B201" s="3" t="s">
        <v>866</v>
      </c>
      <c r="C201" s="2" t="s">
        <v>867</v>
      </c>
      <c r="D201" s="2" t="s">
        <v>560</v>
      </c>
      <c r="E201" s="2" t="s">
        <v>561</v>
      </c>
      <c r="F201" s="2" t="s">
        <v>147</v>
      </c>
      <c r="G201" s="2" t="s">
        <v>148</v>
      </c>
      <c r="H201" s="2" t="s">
        <v>69</v>
      </c>
      <c r="I201" s="2" t="s">
        <v>111</v>
      </c>
      <c r="J201" s="2" t="s">
        <v>32</v>
      </c>
      <c r="K201" s="4">
        <v>6845.42</v>
      </c>
      <c r="L201" s="4">
        <f t="shared" si="0"/>
        <v>6845.42</v>
      </c>
      <c r="M201" s="4">
        <v>56406.39</v>
      </c>
    </row>
    <row r="202" spans="1:13" x14ac:dyDescent="0.3">
      <c r="A202" s="2" t="s">
        <v>868</v>
      </c>
      <c r="B202" s="3" t="s">
        <v>869</v>
      </c>
      <c r="C202" s="2" t="s">
        <v>870</v>
      </c>
      <c r="D202" s="2" t="s">
        <v>871</v>
      </c>
      <c r="E202" s="2" t="s">
        <v>872</v>
      </c>
      <c r="F202" s="2" t="s">
        <v>28</v>
      </c>
      <c r="G202" s="2" t="s">
        <v>29</v>
      </c>
      <c r="H202" s="2" t="s">
        <v>61</v>
      </c>
      <c r="I202" s="2" t="s">
        <v>53</v>
      </c>
      <c r="J202" s="2" t="s">
        <v>149</v>
      </c>
      <c r="K202" s="4">
        <v>3295.81</v>
      </c>
      <c r="L202" s="4">
        <f t="shared" si="0"/>
        <v>4185.6787000000004</v>
      </c>
      <c r="M202" s="4">
        <v>430348.94</v>
      </c>
    </row>
    <row r="203" spans="1:13" x14ac:dyDescent="0.3">
      <c r="A203" s="2" t="s">
        <v>873</v>
      </c>
      <c r="B203" s="3" t="s">
        <v>874</v>
      </c>
      <c r="C203" s="2" t="s">
        <v>360</v>
      </c>
      <c r="D203" s="2" t="s">
        <v>361</v>
      </c>
      <c r="E203" s="2" t="s">
        <v>362</v>
      </c>
      <c r="F203" s="2" t="s">
        <v>147</v>
      </c>
      <c r="G203" s="2" t="s">
        <v>148</v>
      </c>
      <c r="H203" s="2" t="s">
        <v>61</v>
      </c>
      <c r="I203" s="2" t="s">
        <v>31</v>
      </c>
      <c r="J203" s="2" t="s">
        <v>22</v>
      </c>
      <c r="K203" s="4">
        <v>4258.3</v>
      </c>
      <c r="L203" s="4">
        <f t="shared" si="0"/>
        <v>4598.9640000000009</v>
      </c>
      <c r="M203" s="4">
        <v>487067.15</v>
      </c>
    </row>
    <row r="204" spans="1:13" x14ac:dyDescent="0.3">
      <c r="A204" s="2" t="s">
        <v>875</v>
      </c>
      <c r="B204" s="3" t="s">
        <v>876</v>
      </c>
      <c r="C204" s="2" t="s">
        <v>877</v>
      </c>
      <c r="D204" s="2" t="s">
        <v>482</v>
      </c>
      <c r="E204" s="2" t="s">
        <v>483</v>
      </c>
      <c r="F204" s="2" t="s">
        <v>28</v>
      </c>
      <c r="G204" s="2" t="s">
        <v>29</v>
      </c>
      <c r="H204" s="2" t="s">
        <v>20</v>
      </c>
      <c r="I204" s="2" t="s">
        <v>31</v>
      </c>
      <c r="J204" s="2" t="s">
        <v>32</v>
      </c>
      <c r="K204" s="4">
        <v>1013.48</v>
      </c>
      <c r="L204" s="4">
        <f t="shared" si="0"/>
        <v>1013.48</v>
      </c>
      <c r="M204" s="4">
        <v>356081.01</v>
      </c>
    </row>
    <row r="205" spans="1:13" x14ac:dyDescent="0.3">
      <c r="A205" s="2" t="s">
        <v>878</v>
      </c>
      <c r="B205" s="3" t="s">
        <v>879</v>
      </c>
      <c r="C205" s="2" t="s">
        <v>880</v>
      </c>
      <c r="D205" s="2" t="s">
        <v>881</v>
      </c>
      <c r="E205" s="2" t="s">
        <v>882</v>
      </c>
      <c r="F205" s="2" t="s">
        <v>147</v>
      </c>
      <c r="G205" s="2" t="s">
        <v>148</v>
      </c>
      <c r="H205" s="2" t="s">
        <v>20</v>
      </c>
      <c r="I205" s="2" t="s">
        <v>31</v>
      </c>
      <c r="J205" s="2" t="s">
        <v>378</v>
      </c>
      <c r="K205" s="4">
        <v>813.97</v>
      </c>
      <c r="L205" s="4">
        <f t="shared" si="0"/>
        <v>5.4535990000000005</v>
      </c>
      <c r="M205" s="4">
        <v>77203.95</v>
      </c>
    </row>
    <row r="206" spans="1:13" x14ac:dyDescent="0.3">
      <c r="A206" s="2" t="s">
        <v>883</v>
      </c>
      <c r="B206" s="3" t="s">
        <v>884</v>
      </c>
      <c r="C206" s="2" t="s">
        <v>885</v>
      </c>
      <c r="D206" s="2" t="s">
        <v>109</v>
      </c>
      <c r="E206" s="2" t="s">
        <v>110</v>
      </c>
      <c r="F206" s="2" t="s">
        <v>59</v>
      </c>
      <c r="G206" s="2" t="s">
        <v>60</v>
      </c>
      <c r="H206" s="2" t="s">
        <v>20</v>
      </c>
      <c r="I206" s="2" t="s">
        <v>31</v>
      </c>
      <c r="J206" s="2" t="s">
        <v>378</v>
      </c>
      <c r="K206" s="4">
        <v>1080.74</v>
      </c>
      <c r="L206" s="4">
        <f t="shared" si="0"/>
        <v>7.240958</v>
      </c>
      <c r="M206" s="4">
        <v>129319.71</v>
      </c>
    </row>
    <row r="207" spans="1:13" x14ac:dyDescent="0.3">
      <c r="A207" s="2" t="s">
        <v>886</v>
      </c>
      <c r="B207" s="3" t="s">
        <v>887</v>
      </c>
      <c r="C207" s="2" t="s">
        <v>166</v>
      </c>
      <c r="D207" s="2" t="s">
        <v>167</v>
      </c>
      <c r="E207" s="2" t="s">
        <v>168</v>
      </c>
      <c r="F207" s="2" t="s">
        <v>38</v>
      </c>
      <c r="G207" s="2" t="s">
        <v>39</v>
      </c>
      <c r="H207" s="2" t="s">
        <v>69</v>
      </c>
      <c r="I207" s="2" t="s">
        <v>70</v>
      </c>
      <c r="J207" s="2" t="s">
        <v>32</v>
      </c>
      <c r="K207" s="4">
        <v>12406.59</v>
      </c>
      <c r="L207" s="4">
        <f t="shared" si="0"/>
        <v>12406.59</v>
      </c>
      <c r="M207" s="4">
        <v>163573.82</v>
      </c>
    </row>
    <row r="208" spans="1:13" x14ac:dyDescent="0.3">
      <c r="A208" s="2" t="s">
        <v>888</v>
      </c>
      <c r="B208" s="3" t="s">
        <v>733</v>
      </c>
      <c r="C208" s="2" t="s">
        <v>889</v>
      </c>
      <c r="D208" s="2" t="s">
        <v>338</v>
      </c>
      <c r="E208" s="2" t="s">
        <v>339</v>
      </c>
      <c r="F208" s="2" t="s">
        <v>28</v>
      </c>
      <c r="G208" s="2" t="s">
        <v>29</v>
      </c>
      <c r="H208" s="2" t="s">
        <v>111</v>
      </c>
      <c r="I208" s="2" t="s">
        <v>111</v>
      </c>
      <c r="J208" s="2" t="s">
        <v>32</v>
      </c>
      <c r="K208" s="4">
        <v>45028.83</v>
      </c>
      <c r="L208" s="4">
        <f t="shared" si="0"/>
        <v>45028.83</v>
      </c>
      <c r="M208" s="4">
        <v>324431.46000000002</v>
      </c>
    </row>
    <row r="209" spans="1:13" x14ac:dyDescent="0.3">
      <c r="A209" s="2" t="s">
        <v>890</v>
      </c>
      <c r="B209" s="3" t="s">
        <v>891</v>
      </c>
      <c r="C209" s="2" t="s">
        <v>892</v>
      </c>
      <c r="D209" s="2" t="s">
        <v>893</v>
      </c>
      <c r="E209" s="2" t="s">
        <v>894</v>
      </c>
      <c r="F209" s="2" t="s">
        <v>38</v>
      </c>
      <c r="G209" s="2" t="s">
        <v>39</v>
      </c>
      <c r="H209" s="2" t="s">
        <v>61</v>
      </c>
      <c r="I209" s="2" t="s">
        <v>223</v>
      </c>
      <c r="J209" s="2" t="s">
        <v>378</v>
      </c>
      <c r="K209" s="4">
        <v>2533.38</v>
      </c>
      <c r="L209" s="4">
        <f t="shared" si="0"/>
        <v>16.973646000000002</v>
      </c>
      <c r="M209" s="4">
        <v>203650.98</v>
      </c>
    </row>
    <row r="210" spans="1:13" x14ac:dyDescent="0.3">
      <c r="A210" s="2" t="s">
        <v>895</v>
      </c>
      <c r="B210" s="3" t="s">
        <v>896</v>
      </c>
      <c r="C210" s="2" t="s">
        <v>714</v>
      </c>
      <c r="D210" s="2" t="s">
        <v>417</v>
      </c>
      <c r="E210" s="2" t="s">
        <v>418</v>
      </c>
      <c r="F210" s="2" t="s">
        <v>59</v>
      </c>
      <c r="G210" s="2" t="s">
        <v>60</v>
      </c>
      <c r="H210" s="2" t="s">
        <v>30</v>
      </c>
      <c r="I210" s="2" t="s">
        <v>31</v>
      </c>
      <c r="J210" s="2" t="s">
        <v>32</v>
      </c>
      <c r="K210" s="4">
        <v>37.72</v>
      </c>
      <c r="L210" s="4">
        <f t="shared" si="0"/>
        <v>37.72</v>
      </c>
      <c r="M210" s="4">
        <v>209617.39</v>
      </c>
    </row>
    <row r="211" spans="1:13" x14ac:dyDescent="0.3">
      <c r="A211" s="2" t="s">
        <v>897</v>
      </c>
      <c r="B211" s="3" t="s">
        <v>898</v>
      </c>
      <c r="C211" s="2" t="s">
        <v>899</v>
      </c>
      <c r="D211" s="2" t="s">
        <v>804</v>
      </c>
      <c r="E211" s="2" t="s">
        <v>805</v>
      </c>
      <c r="F211" s="2" t="s">
        <v>82</v>
      </c>
      <c r="G211" s="2" t="s">
        <v>83</v>
      </c>
      <c r="H211" s="2" t="s">
        <v>69</v>
      </c>
      <c r="I211" s="2" t="s">
        <v>70</v>
      </c>
      <c r="J211" s="2" t="s">
        <v>32</v>
      </c>
      <c r="K211" s="4">
        <v>1566.34</v>
      </c>
      <c r="L211" s="4">
        <f t="shared" si="0"/>
        <v>1566.34</v>
      </c>
      <c r="M211" s="4">
        <v>223573.37</v>
      </c>
    </row>
    <row r="212" spans="1:13" x14ac:dyDescent="0.3">
      <c r="A212" s="2" t="s">
        <v>900</v>
      </c>
      <c r="B212" s="3" t="s">
        <v>901</v>
      </c>
      <c r="C212" s="2" t="s">
        <v>902</v>
      </c>
      <c r="D212" s="2" t="s">
        <v>903</v>
      </c>
      <c r="E212" s="2" t="s">
        <v>904</v>
      </c>
      <c r="F212" s="2" t="s">
        <v>128</v>
      </c>
      <c r="G212" s="2" t="s">
        <v>129</v>
      </c>
      <c r="H212" s="2" t="s">
        <v>61</v>
      </c>
      <c r="I212" s="2" t="s">
        <v>223</v>
      </c>
      <c r="J212" s="2" t="s">
        <v>378</v>
      </c>
      <c r="K212" s="4">
        <v>4454.67</v>
      </c>
      <c r="L212" s="4">
        <f t="shared" si="0"/>
        <v>29.846289000000002</v>
      </c>
      <c r="M212" s="4">
        <v>496938.64</v>
      </c>
    </row>
    <row r="213" spans="1:13" x14ac:dyDescent="0.3">
      <c r="A213" s="2" t="s">
        <v>905</v>
      </c>
      <c r="B213" s="3" t="s">
        <v>906</v>
      </c>
      <c r="C213" s="2" t="s">
        <v>907</v>
      </c>
      <c r="D213" s="2" t="s">
        <v>908</v>
      </c>
      <c r="E213" s="2" t="s">
        <v>909</v>
      </c>
      <c r="F213" s="2" t="s">
        <v>45</v>
      </c>
      <c r="G213" s="2" t="s">
        <v>46</v>
      </c>
      <c r="H213" s="2" t="s">
        <v>69</v>
      </c>
      <c r="I213" s="2" t="s">
        <v>31</v>
      </c>
      <c r="J213" s="2" t="s">
        <v>22</v>
      </c>
      <c r="K213" s="4">
        <v>2349.98</v>
      </c>
      <c r="L213" s="4">
        <f t="shared" si="0"/>
        <v>2537.9784</v>
      </c>
      <c r="M213" s="4">
        <v>398081.69</v>
      </c>
    </row>
    <row r="214" spans="1:13" x14ac:dyDescent="0.3">
      <c r="A214" s="2" t="s">
        <v>910</v>
      </c>
      <c r="B214" s="3" t="s">
        <v>911</v>
      </c>
      <c r="C214" s="2" t="s">
        <v>97</v>
      </c>
      <c r="D214" s="2" t="s">
        <v>98</v>
      </c>
      <c r="E214" s="2" t="s">
        <v>99</v>
      </c>
      <c r="F214" s="2" t="s">
        <v>68</v>
      </c>
      <c r="G214" s="2" t="s">
        <v>68</v>
      </c>
      <c r="H214" s="2" t="s">
        <v>61</v>
      </c>
      <c r="I214" s="2" t="s">
        <v>158</v>
      </c>
      <c r="J214" s="2" t="s">
        <v>22</v>
      </c>
      <c r="K214" s="4">
        <v>3936.35</v>
      </c>
      <c r="L214" s="4">
        <f t="shared" si="0"/>
        <v>4251.2579999999998</v>
      </c>
      <c r="M214" s="4">
        <v>448762.83</v>
      </c>
    </row>
    <row r="215" spans="1:13" x14ac:dyDescent="0.3">
      <c r="A215" s="2" t="s">
        <v>912</v>
      </c>
      <c r="B215" s="3" t="s">
        <v>913</v>
      </c>
      <c r="C215" s="2" t="s">
        <v>208</v>
      </c>
      <c r="D215" s="2" t="s">
        <v>209</v>
      </c>
      <c r="E215" s="2" t="s">
        <v>210</v>
      </c>
      <c r="F215" s="2" t="s">
        <v>82</v>
      </c>
      <c r="G215" s="2" t="s">
        <v>83</v>
      </c>
      <c r="H215" s="2" t="s">
        <v>61</v>
      </c>
      <c r="I215" s="2" t="s">
        <v>31</v>
      </c>
      <c r="J215" s="2" t="s">
        <v>149</v>
      </c>
      <c r="K215" s="4">
        <v>3964.65</v>
      </c>
      <c r="L215" s="4">
        <f t="shared" si="0"/>
        <v>5035.1055000000006</v>
      </c>
      <c r="M215" s="4">
        <v>47622.87</v>
      </c>
    </row>
    <row r="216" spans="1:13" x14ac:dyDescent="0.3">
      <c r="A216" s="2" t="s">
        <v>914</v>
      </c>
      <c r="B216" s="3" t="s">
        <v>915</v>
      </c>
      <c r="C216" s="2" t="s">
        <v>481</v>
      </c>
      <c r="D216" s="2" t="s">
        <v>482</v>
      </c>
      <c r="E216" s="2" t="s">
        <v>483</v>
      </c>
      <c r="F216" s="2" t="s">
        <v>28</v>
      </c>
      <c r="G216" s="2" t="s">
        <v>29</v>
      </c>
      <c r="H216" s="2" t="s">
        <v>61</v>
      </c>
      <c r="I216" s="2" t="s">
        <v>158</v>
      </c>
      <c r="J216" s="2" t="s">
        <v>22</v>
      </c>
      <c r="K216" s="4">
        <v>3353.07</v>
      </c>
      <c r="L216" s="4">
        <f t="shared" si="0"/>
        <v>3621.3156000000004</v>
      </c>
      <c r="M216" s="4">
        <v>399571.38</v>
      </c>
    </row>
    <row r="217" spans="1:13" x14ac:dyDescent="0.3">
      <c r="A217" s="2" t="s">
        <v>916</v>
      </c>
      <c r="B217" s="3" t="s">
        <v>917</v>
      </c>
      <c r="C217" s="2" t="s">
        <v>918</v>
      </c>
      <c r="D217" s="2" t="s">
        <v>547</v>
      </c>
      <c r="E217" s="2" t="s">
        <v>548</v>
      </c>
      <c r="F217" s="2" t="s">
        <v>147</v>
      </c>
      <c r="G217" s="2" t="s">
        <v>148</v>
      </c>
      <c r="H217" s="2" t="s">
        <v>111</v>
      </c>
      <c r="I217" s="2" t="s">
        <v>111</v>
      </c>
      <c r="J217" s="2" t="s">
        <v>32</v>
      </c>
      <c r="K217" s="4">
        <v>31108.14</v>
      </c>
      <c r="L217" s="4">
        <f t="shared" si="0"/>
        <v>31108.14</v>
      </c>
      <c r="M217" s="4">
        <v>199961.98</v>
      </c>
    </row>
    <row r="218" spans="1:13" x14ac:dyDescent="0.3">
      <c r="A218" s="2" t="s">
        <v>919</v>
      </c>
      <c r="B218" s="3" t="s">
        <v>920</v>
      </c>
      <c r="C218" s="2" t="s">
        <v>921</v>
      </c>
      <c r="D218" s="2" t="s">
        <v>922</v>
      </c>
      <c r="E218" s="2" t="s">
        <v>923</v>
      </c>
      <c r="F218" s="2" t="s">
        <v>28</v>
      </c>
      <c r="G218" s="2" t="s">
        <v>29</v>
      </c>
      <c r="H218" s="2" t="s">
        <v>61</v>
      </c>
      <c r="I218" s="2" t="s">
        <v>158</v>
      </c>
      <c r="J218" s="2" t="s">
        <v>22</v>
      </c>
      <c r="K218" s="4">
        <v>1136.6400000000001</v>
      </c>
      <c r="L218" s="4">
        <f t="shared" si="0"/>
        <v>1227.5712000000001</v>
      </c>
      <c r="M218" s="4">
        <v>412639.62</v>
      </c>
    </row>
    <row r="219" spans="1:13" x14ac:dyDescent="0.3">
      <c r="A219" s="2" t="s">
        <v>924</v>
      </c>
      <c r="B219" s="3" t="s">
        <v>925</v>
      </c>
      <c r="C219" s="2" t="s">
        <v>572</v>
      </c>
      <c r="D219" s="2" t="s">
        <v>573</v>
      </c>
      <c r="E219" s="2" t="s">
        <v>574</v>
      </c>
      <c r="F219" s="2" t="s">
        <v>68</v>
      </c>
      <c r="G219" s="2" t="s">
        <v>68</v>
      </c>
      <c r="H219" s="2" t="s">
        <v>61</v>
      </c>
      <c r="I219" s="2" t="s">
        <v>31</v>
      </c>
      <c r="J219" s="2" t="s">
        <v>32</v>
      </c>
      <c r="K219" s="4">
        <v>1644.04</v>
      </c>
      <c r="L219" s="4">
        <f t="shared" si="0"/>
        <v>1644.04</v>
      </c>
      <c r="M219" s="4">
        <v>51313.03</v>
      </c>
    </row>
    <row r="220" spans="1:13" x14ac:dyDescent="0.3">
      <c r="A220" s="2" t="s">
        <v>926</v>
      </c>
      <c r="B220" s="3" t="s">
        <v>927</v>
      </c>
      <c r="C220" s="2" t="s">
        <v>928</v>
      </c>
      <c r="D220" s="2" t="s">
        <v>315</v>
      </c>
      <c r="E220" s="2" t="s">
        <v>316</v>
      </c>
      <c r="F220" s="2" t="s">
        <v>38</v>
      </c>
      <c r="G220" s="2" t="s">
        <v>39</v>
      </c>
      <c r="H220" s="2" t="s">
        <v>111</v>
      </c>
      <c r="I220" s="2" t="s">
        <v>111</v>
      </c>
      <c r="J220" s="2" t="s">
        <v>32</v>
      </c>
      <c r="K220" s="4">
        <v>11713.41</v>
      </c>
      <c r="L220" s="4">
        <f t="shared" si="0"/>
        <v>11713.41</v>
      </c>
      <c r="M220" s="4">
        <v>120199.76</v>
      </c>
    </row>
    <row r="221" spans="1:13" x14ac:dyDescent="0.3">
      <c r="A221" s="2" t="s">
        <v>929</v>
      </c>
      <c r="B221" s="3" t="s">
        <v>930</v>
      </c>
      <c r="C221" s="2" t="s">
        <v>931</v>
      </c>
      <c r="D221" s="2" t="s">
        <v>412</v>
      </c>
      <c r="E221" s="2" t="s">
        <v>413</v>
      </c>
      <c r="F221" s="2" t="s">
        <v>147</v>
      </c>
      <c r="G221" s="2" t="s">
        <v>148</v>
      </c>
      <c r="H221" s="2" t="s">
        <v>20</v>
      </c>
      <c r="I221" s="2" t="s">
        <v>21</v>
      </c>
      <c r="J221" s="2" t="s">
        <v>378</v>
      </c>
      <c r="K221" s="4">
        <v>118.71</v>
      </c>
      <c r="L221" s="4">
        <f t="shared" si="0"/>
        <v>0.79535699999999998</v>
      </c>
      <c r="M221" s="4">
        <v>422567.77</v>
      </c>
    </row>
    <row r="222" spans="1:13" x14ac:dyDescent="0.3">
      <c r="A222" s="2" t="s">
        <v>932</v>
      </c>
      <c r="B222" s="3" t="s">
        <v>555</v>
      </c>
      <c r="C222" s="2" t="s">
        <v>933</v>
      </c>
      <c r="D222" s="2" t="s">
        <v>760</v>
      </c>
      <c r="E222" s="2" t="s">
        <v>761</v>
      </c>
      <c r="F222" s="2" t="s">
        <v>128</v>
      </c>
      <c r="G222" s="2" t="s">
        <v>129</v>
      </c>
      <c r="H222" s="2" t="s">
        <v>69</v>
      </c>
      <c r="I222" s="2" t="s">
        <v>70</v>
      </c>
      <c r="J222" s="2" t="s">
        <v>32</v>
      </c>
      <c r="K222" s="4">
        <v>11240.18</v>
      </c>
      <c r="L222" s="4">
        <f t="shared" si="0"/>
        <v>11240.18</v>
      </c>
      <c r="M222" s="4">
        <v>487078.41</v>
      </c>
    </row>
    <row r="223" spans="1:13" x14ac:dyDescent="0.3">
      <c r="A223" s="2" t="s">
        <v>934</v>
      </c>
      <c r="B223" s="3" t="s">
        <v>935</v>
      </c>
      <c r="C223" s="2" t="s">
        <v>936</v>
      </c>
      <c r="D223" s="2" t="s">
        <v>937</v>
      </c>
      <c r="E223" s="2" t="s">
        <v>938</v>
      </c>
      <c r="F223" s="2" t="s">
        <v>68</v>
      </c>
      <c r="G223" s="2" t="s">
        <v>68</v>
      </c>
      <c r="H223" s="2" t="s">
        <v>105</v>
      </c>
      <c r="I223" s="2" t="s">
        <v>31</v>
      </c>
      <c r="J223" s="2" t="s">
        <v>32</v>
      </c>
      <c r="K223" s="4">
        <v>3015.29</v>
      </c>
      <c r="L223" s="4">
        <f t="shared" si="0"/>
        <v>3015.29</v>
      </c>
      <c r="M223" s="4">
        <v>486357.43</v>
      </c>
    </row>
    <row r="224" spans="1:13" x14ac:dyDescent="0.3">
      <c r="A224" s="2" t="s">
        <v>939</v>
      </c>
      <c r="B224" s="3" t="s">
        <v>940</v>
      </c>
      <c r="C224" s="2" t="s">
        <v>65</v>
      </c>
      <c r="D224" s="2" t="s">
        <v>66</v>
      </c>
      <c r="E224" s="2" t="s">
        <v>67</v>
      </c>
      <c r="F224" s="2" t="s">
        <v>68</v>
      </c>
      <c r="G224" s="2" t="s">
        <v>68</v>
      </c>
      <c r="H224" s="2" t="s">
        <v>30</v>
      </c>
      <c r="I224" s="2" t="s">
        <v>31</v>
      </c>
      <c r="J224" s="2" t="s">
        <v>149</v>
      </c>
      <c r="K224" s="4">
        <v>26.05</v>
      </c>
      <c r="L224" s="4">
        <f t="shared" si="0"/>
        <v>33.083500000000001</v>
      </c>
      <c r="M224" s="4">
        <v>480559.12</v>
      </c>
    </row>
    <row r="225" spans="1:13" x14ac:dyDescent="0.3">
      <c r="A225" s="2" t="s">
        <v>941</v>
      </c>
      <c r="B225" s="3" t="s">
        <v>942</v>
      </c>
      <c r="C225" s="2" t="s">
        <v>186</v>
      </c>
      <c r="D225" s="2" t="s">
        <v>187</v>
      </c>
      <c r="E225" s="2" t="s">
        <v>188</v>
      </c>
      <c r="F225" s="2" t="s">
        <v>68</v>
      </c>
      <c r="G225" s="2" t="s">
        <v>68</v>
      </c>
      <c r="H225" s="2" t="s">
        <v>20</v>
      </c>
      <c r="I225" s="2" t="s">
        <v>276</v>
      </c>
      <c r="J225" s="2" t="s">
        <v>32</v>
      </c>
      <c r="K225" s="4">
        <v>1122.24</v>
      </c>
      <c r="L225" s="4">
        <f t="shared" si="0"/>
        <v>1122.24</v>
      </c>
      <c r="M225" s="4">
        <v>257836.81</v>
      </c>
    </row>
    <row r="226" spans="1:13" x14ac:dyDescent="0.3">
      <c r="A226" s="2" t="s">
        <v>943</v>
      </c>
      <c r="B226" s="3" t="s">
        <v>944</v>
      </c>
      <c r="C226" s="2" t="s">
        <v>945</v>
      </c>
      <c r="D226" s="2" t="s">
        <v>751</v>
      </c>
      <c r="E226" s="2" t="s">
        <v>752</v>
      </c>
      <c r="F226" s="2" t="s">
        <v>38</v>
      </c>
      <c r="G226" s="2" t="s">
        <v>39</v>
      </c>
      <c r="H226" s="2" t="s">
        <v>20</v>
      </c>
      <c r="I226" s="2" t="s">
        <v>31</v>
      </c>
      <c r="J226" s="2" t="s">
        <v>32</v>
      </c>
      <c r="K226" s="4">
        <v>772.36</v>
      </c>
      <c r="L226" s="4">
        <f t="shared" si="0"/>
        <v>772.36</v>
      </c>
      <c r="M226" s="4">
        <v>248747.53</v>
      </c>
    </row>
    <row r="227" spans="1:13" x14ac:dyDescent="0.3">
      <c r="A227" s="2" t="s">
        <v>946</v>
      </c>
      <c r="B227" s="3" t="s">
        <v>947</v>
      </c>
      <c r="C227" s="2" t="s">
        <v>603</v>
      </c>
      <c r="D227" s="2" t="s">
        <v>565</v>
      </c>
      <c r="E227" s="2" t="s">
        <v>566</v>
      </c>
      <c r="F227" s="2" t="s">
        <v>45</v>
      </c>
      <c r="G227" s="2" t="s">
        <v>46</v>
      </c>
      <c r="H227" s="2" t="s">
        <v>61</v>
      </c>
      <c r="I227" s="2" t="s">
        <v>158</v>
      </c>
      <c r="J227" s="2" t="s">
        <v>378</v>
      </c>
      <c r="K227" s="4">
        <v>1084.46</v>
      </c>
      <c r="L227" s="4">
        <f t="shared" si="0"/>
        <v>7.2658820000000004</v>
      </c>
      <c r="M227" s="4">
        <v>224448.49</v>
      </c>
    </row>
    <row r="228" spans="1:13" x14ac:dyDescent="0.3">
      <c r="A228" s="2" t="s">
        <v>948</v>
      </c>
      <c r="B228" s="3" t="s">
        <v>949</v>
      </c>
      <c r="C228" s="2" t="s">
        <v>950</v>
      </c>
      <c r="D228" s="2" t="s">
        <v>621</v>
      </c>
      <c r="E228" s="2" t="s">
        <v>622</v>
      </c>
      <c r="F228" s="2" t="s">
        <v>38</v>
      </c>
      <c r="G228" s="2" t="s">
        <v>39</v>
      </c>
      <c r="H228" s="2" t="s">
        <v>20</v>
      </c>
      <c r="I228" s="2" t="s">
        <v>53</v>
      </c>
      <c r="J228" s="2" t="s">
        <v>32</v>
      </c>
      <c r="K228" s="4">
        <v>294.12</v>
      </c>
      <c r="L228" s="4">
        <f t="shared" si="0"/>
        <v>294.12</v>
      </c>
      <c r="M228" s="4">
        <v>346980.77</v>
      </c>
    </row>
    <row r="229" spans="1:13" x14ac:dyDescent="0.3">
      <c r="A229" s="2" t="s">
        <v>951</v>
      </c>
      <c r="B229" s="3" t="s">
        <v>952</v>
      </c>
      <c r="C229" s="2" t="s">
        <v>953</v>
      </c>
      <c r="D229" s="2" t="s">
        <v>442</v>
      </c>
      <c r="E229" s="2" t="s">
        <v>443</v>
      </c>
      <c r="F229" s="2" t="s">
        <v>140</v>
      </c>
      <c r="G229" s="2" t="s">
        <v>141</v>
      </c>
      <c r="H229" s="2" t="s">
        <v>61</v>
      </c>
      <c r="I229" s="2" t="s">
        <v>62</v>
      </c>
      <c r="J229" s="2" t="s">
        <v>378</v>
      </c>
      <c r="K229" s="4">
        <v>465.39</v>
      </c>
      <c r="L229" s="4">
        <f t="shared" si="0"/>
        <v>3.1181130000000001</v>
      </c>
      <c r="M229" s="4">
        <v>14777.34</v>
      </c>
    </row>
    <row r="230" spans="1:13" x14ac:dyDescent="0.3">
      <c r="A230" s="2" t="s">
        <v>954</v>
      </c>
      <c r="B230" s="3" t="s">
        <v>955</v>
      </c>
      <c r="C230" s="2" t="s">
        <v>956</v>
      </c>
      <c r="D230" s="2" t="s">
        <v>957</v>
      </c>
      <c r="E230" s="2" t="s">
        <v>958</v>
      </c>
      <c r="F230" s="2" t="s">
        <v>59</v>
      </c>
      <c r="G230" s="2" t="s">
        <v>60</v>
      </c>
      <c r="H230" s="2" t="s">
        <v>111</v>
      </c>
      <c r="I230" s="2" t="s">
        <v>111</v>
      </c>
      <c r="J230" s="2" t="s">
        <v>32</v>
      </c>
      <c r="K230" s="4">
        <v>5207.7700000000004</v>
      </c>
      <c r="L230" s="4">
        <f t="shared" si="0"/>
        <v>5207.7700000000004</v>
      </c>
      <c r="M230" s="4">
        <v>232222.29</v>
      </c>
    </row>
    <row r="231" spans="1:13" x14ac:dyDescent="0.3">
      <c r="A231" s="2" t="s">
        <v>959</v>
      </c>
      <c r="B231" s="3" t="s">
        <v>960</v>
      </c>
      <c r="C231" s="2" t="s">
        <v>961</v>
      </c>
      <c r="D231" s="2" t="s">
        <v>376</v>
      </c>
      <c r="E231" s="2" t="s">
        <v>377</v>
      </c>
      <c r="F231" s="2" t="s">
        <v>59</v>
      </c>
      <c r="G231" s="2" t="s">
        <v>60</v>
      </c>
      <c r="H231" s="2" t="s">
        <v>20</v>
      </c>
      <c r="I231" s="2" t="s">
        <v>276</v>
      </c>
      <c r="J231" s="2" t="s">
        <v>189</v>
      </c>
      <c r="K231" s="4">
        <v>83.11</v>
      </c>
      <c r="L231" s="4">
        <f t="shared" si="0"/>
        <v>0.99731999999999998</v>
      </c>
      <c r="M231" s="4">
        <v>427219.34</v>
      </c>
    </row>
    <row r="232" spans="1:13" x14ac:dyDescent="0.3">
      <c r="A232" s="2" t="s">
        <v>962</v>
      </c>
      <c r="B232" s="3" t="s">
        <v>963</v>
      </c>
      <c r="C232" s="2" t="s">
        <v>782</v>
      </c>
      <c r="D232" s="2" t="s">
        <v>783</v>
      </c>
      <c r="E232" s="2" t="s">
        <v>784</v>
      </c>
      <c r="F232" s="2" t="s">
        <v>140</v>
      </c>
      <c r="G232" s="2" t="s">
        <v>141</v>
      </c>
      <c r="H232" s="2" t="s">
        <v>61</v>
      </c>
      <c r="I232" s="2" t="s">
        <v>200</v>
      </c>
      <c r="J232" s="2" t="s">
        <v>32</v>
      </c>
      <c r="K232" s="4">
        <v>390.2</v>
      </c>
      <c r="L232" s="4">
        <f t="shared" si="0"/>
        <v>390.2</v>
      </c>
      <c r="M232" s="4">
        <v>38662.6</v>
      </c>
    </row>
    <row r="233" spans="1:13" x14ac:dyDescent="0.3">
      <c r="A233" s="2" t="s">
        <v>964</v>
      </c>
      <c r="B233" s="3" t="s">
        <v>965</v>
      </c>
      <c r="C233" s="2" t="s">
        <v>74</v>
      </c>
      <c r="D233" s="2" t="s">
        <v>75</v>
      </c>
      <c r="E233" s="2" t="s">
        <v>76</v>
      </c>
      <c r="F233" s="2" t="s">
        <v>45</v>
      </c>
      <c r="G233" s="2" t="s">
        <v>46</v>
      </c>
      <c r="H233" s="2" t="s">
        <v>30</v>
      </c>
      <c r="I233" s="2" t="s">
        <v>31</v>
      </c>
      <c r="J233" s="2" t="s">
        <v>32</v>
      </c>
      <c r="K233" s="4">
        <v>28.65</v>
      </c>
      <c r="L233" s="4">
        <f t="shared" si="0"/>
        <v>28.65</v>
      </c>
      <c r="M233" s="4">
        <v>439593.97</v>
      </c>
    </row>
    <row r="234" spans="1:13" x14ac:dyDescent="0.3">
      <c r="A234" s="2" t="s">
        <v>966</v>
      </c>
      <c r="B234" s="3" t="s">
        <v>967</v>
      </c>
      <c r="C234" s="2" t="s">
        <v>968</v>
      </c>
      <c r="D234" s="2" t="s">
        <v>827</v>
      </c>
      <c r="E234" s="2" t="s">
        <v>828</v>
      </c>
      <c r="F234" s="2" t="s">
        <v>140</v>
      </c>
      <c r="G234" s="2" t="s">
        <v>141</v>
      </c>
      <c r="H234" s="2" t="s">
        <v>105</v>
      </c>
      <c r="I234" s="2" t="s">
        <v>31</v>
      </c>
      <c r="J234" s="2" t="s">
        <v>32</v>
      </c>
      <c r="K234" s="4">
        <v>750.06</v>
      </c>
      <c r="L234" s="4">
        <f t="shared" si="0"/>
        <v>750.06</v>
      </c>
      <c r="M234" s="4">
        <v>135674.23000000001</v>
      </c>
    </row>
    <row r="235" spans="1:13" x14ac:dyDescent="0.3">
      <c r="A235" s="2" t="s">
        <v>969</v>
      </c>
      <c r="B235" s="3" t="s">
        <v>970</v>
      </c>
      <c r="C235" s="2" t="s">
        <v>971</v>
      </c>
      <c r="D235" s="2" t="s">
        <v>972</v>
      </c>
      <c r="E235" s="2" t="s">
        <v>973</v>
      </c>
      <c r="F235" s="2" t="s">
        <v>128</v>
      </c>
      <c r="G235" s="2" t="s">
        <v>129</v>
      </c>
      <c r="H235" s="2" t="s">
        <v>105</v>
      </c>
      <c r="I235" s="2" t="s">
        <v>31</v>
      </c>
      <c r="J235" s="2" t="s">
        <v>32</v>
      </c>
      <c r="K235" s="4">
        <v>8954.81</v>
      </c>
      <c r="L235" s="4">
        <f t="shared" si="0"/>
        <v>8954.81</v>
      </c>
      <c r="M235" s="4">
        <v>483866.19</v>
      </c>
    </row>
    <row r="236" spans="1:13" x14ac:dyDescent="0.3">
      <c r="A236" s="2" t="s">
        <v>974</v>
      </c>
      <c r="B236" s="3" t="s">
        <v>975</v>
      </c>
      <c r="C236" s="2" t="s">
        <v>976</v>
      </c>
      <c r="D236" s="2" t="s">
        <v>250</v>
      </c>
      <c r="E236" s="2" t="s">
        <v>251</v>
      </c>
      <c r="F236" s="2" t="s">
        <v>28</v>
      </c>
      <c r="G236" s="2" t="s">
        <v>29</v>
      </c>
      <c r="H236" s="2" t="s">
        <v>69</v>
      </c>
      <c r="I236" s="2" t="s">
        <v>111</v>
      </c>
      <c r="J236" s="2" t="s">
        <v>32</v>
      </c>
      <c r="K236" s="4">
        <v>11385.42</v>
      </c>
      <c r="L236" s="4">
        <f t="shared" si="0"/>
        <v>11385.42</v>
      </c>
      <c r="M236" s="4">
        <v>31986.27</v>
      </c>
    </row>
    <row r="237" spans="1:13" x14ac:dyDescent="0.3">
      <c r="A237" s="2" t="s">
        <v>977</v>
      </c>
      <c r="B237" s="3" t="s">
        <v>978</v>
      </c>
      <c r="C237" s="2" t="s">
        <v>365</v>
      </c>
      <c r="D237" s="2" t="s">
        <v>366</v>
      </c>
      <c r="E237" s="2" t="s">
        <v>367</v>
      </c>
      <c r="F237" s="2" t="s">
        <v>68</v>
      </c>
      <c r="G237" s="2" t="s">
        <v>68</v>
      </c>
      <c r="H237" s="2" t="s">
        <v>111</v>
      </c>
      <c r="I237" s="2" t="s">
        <v>111</v>
      </c>
      <c r="J237" s="2" t="s">
        <v>71</v>
      </c>
      <c r="K237" s="4">
        <v>46504.67</v>
      </c>
      <c r="L237" s="4">
        <f t="shared" si="0"/>
        <v>6510.6538</v>
      </c>
      <c r="M237" s="4">
        <v>498759.2</v>
      </c>
    </row>
    <row r="238" spans="1:13" x14ac:dyDescent="0.3">
      <c r="A238" s="2" t="s">
        <v>979</v>
      </c>
      <c r="B238" s="3" t="s">
        <v>980</v>
      </c>
      <c r="C238" s="2" t="s">
        <v>537</v>
      </c>
      <c r="D238" s="2" t="s">
        <v>538</v>
      </c>
      <c r="E238" s="2" t="s">
        <v>194</v>
      </c>
      <c r="F238" s="2" t="s">
        <v>38</v>
      </c>
      <c r="G238" s="2" t="s">
        <v>39</v>
      </c>
      <c r="H238" s="2" t="s">
        <v>105</v>
      </c>
      <c r="I238" s="2" t="s">
        <v>31</v>
      </c>
      <c r="J238" s="2" t="s">
        <v>22</v>
      </c>
      <c r="K238" s="4">
        <v>7143.22</v>
      </c>
      <c r="L238" s="4">
        <f t="shared" si="0"/>
        <v>7714.6776000000009</v>
      </c>
      <c r="M238" s="4">
        <v>476107.81</v>
      </c>
    </row>
    <row r="239" spans="1:13" x14ac:dyDescent="0.3">
      <c r="A239" s="2" t="s">
        <v>981</v>
      </c>
      <c r="B239" s="3" t="s">
        <v>982</v>
      </c>
      <c r="C239" s="2" t="s">
        <v>697</v>
      </c>
      <c r="D239" s="2" t="s">
        <v>698</v>
      </c>
      <c r="E239" s="2" t="s">
        <v>699</v>
      </c>
      <c r="F239" s="2" t="s">
        <v>45</v>
      </c>
      <c r="G239" s="2" t="s">
        <v>46</v>
      </c>
      <c r="H239" s="2" t="s">
        <v>20</v>
      </c>
      <c r="I239" s="2" t="s">
        <v>53</v>
      </c>
      <c r="J239" s="2" t="s">
        <v>32</v>
      </c>
      <c r="K239" s="4">
        <v>535.37</v>
      </c>
      <c r="L239" s="4">
        <f t="shared" si="0"/>
        <v>535.37</v>
      </c>
      <c r="M239" s="4">
        <v>446710.28</v>
      </c>
    </row>
    <row r="240" spans="1:13" x14ac:dyDescent="0.3">
      <c r="A240" s="2" t="s">
        <v>983</v>
      </c>
      <c r="B240" s="3" t="s">
        <v>984</v>
      </c>
      <c r="C240" s="2" t="s">
        <v>889</v>
      </c>
      <c r="D240" s="2" t="s">
        <v>338</v>
      </c>
      <c r="E240" s="2" t="s">
        <v>339</v>
      </c>
      <c r="F240" s="2" t="s">
        <v>28</v>
      </c>
      <c r="G240" s="2" t="s">
        <v>29</v>
      </c>
      <c r="H240" s="2" t="s">
        <v>105</v>
      </c>
      <c r="I240" s="2" t="s">
        <v>31</v>
      </c>
      <c r="J240" s="2" t="s">
        <v>378</v>
      </c>
      <c r="K240" s="4">
        <v>5364.02</v>
      </c>
      <c r="L240" s="4">
        <f t="shared" si="0"/>
        <v>35.938934000000003</v>
      </c>
      <c r="M240" s="4">
        <v>253033.44</v>
      </c>
    </row>
    <row r="241" spans="1:13" x14ac:dyDescent="0.3">
      <c r="A241" s="2" t="s">
        <v>985</v>
      </c>
      <c r="B241" s="3" t="s">
        <v>986</v>
      </c>
      <c r="C241" s="2" t="s">
        <v>877</v>
      </c>
      <c r="D241" s="2" t="s">
        <v>482</v>
      </c>
      <c r="E241" s="2" t="s">
        <v>483</v>
      </c>
      <c r="F241" s="2" t="s">
        <v>28</v>
      </c>
      <c r="G241" s="2" t="s">
        <v>29</v>
      </c>
      <c r="H241" s="2" t="s">
        <v>69</v>
      </c>
      <c r="I241" s="2" t="s">
        <v>70</v>
      </c>
      <c r="J241" s="2" t="s">
        <v>378</v>
      </c>
      <c r="K241" s="4">
        <v>8896.9699999999993</v>
      </c>
      <c r="L241" s="4">
        <f t="shared" si="0"/>
        <v>59.609698999999999</v>
      </c>
      <c r="M241" s="4">
        <v>457386.62</v>
      </c>
    </row>
    <row r="242" spans="1:13" x14ac:dyDescent="0.3">
      <c r="A242" s="2" t="s">
        <v>987</v>
      </c>
      <c r="B242" s="3" t="s">
        <v>988</v>
      </c>
      <c r="C242" s="2" t="s">
        <v>35</v>
      </c>
      <c r="D242" s="2" t="s">
        <v>36</v>
      </c>
      <c r="E242" s="2" t="s">
        <v>37</v>
      </c>
      <c r="F242" s="2" t="s">
        <v>38</v>
      </c>
      <c r="G242" s="2" t="s">
        <v>39</v>
      </c>
      <c r="H242" s="2" t="s">
        <v>111</v>
      </c>
      <c r="I242" s="2" t="s">
        <v>111</v>
      </c>
      <c r="J242" s="2" t="s">
        <v>149</v>
      </c>
      <c r="K242" s="4">
        <v>25333.86</v>
      </c>
      <c r="L242" s="4">
        <f t="shared" si="0"/>
        <v>32174.002200000003</v>
      </c>
      <c r="M242" s="4">
        <v>94349.46</v>
      </c>
    </row>
    <row r="243" spans="1:13" x14ac:dyDescent="0.3">
      <c r="A243" s="2" t="s">
        <v>989</v>
      </c>
      <c r="B243" s="3" t="s">
        <v>990</v>
      </c>
      <c r="C243" s="2" t="s">
        <v>991</v>
      </c>
      <c r="D243" s="2" t="s">
        <v>992</v>
      </c>
      <c r="E243" s="2" t="s">
        <v>993</v>
      </c>
      <c r="F243" s="2" t="s">
        <v>128</v>
      </c>
      <c r="G243" s="2" t="s">
        <v>129</v>
      </c>
      <c r="H243" s="2" t="s">
        <v>61</v>
      </c>
      <c r="I243" s="2" t="s">
        <v>84</v>
      </c>
      <c r="J243" s="2" t="s">
        <v>22</v>
      </c>
      <c r="K243" s="4">
        <v>260.41000000000003</v>
      </c>
      <c r="L243" s="4">
        <f t="shared" si="0"/>
        <v>281.24280000000005</v>
      </c>
      <c r="M243" s="4">
        <v>264763.42</v>
      </c>
    </row>
    <row r="244" spans="1:13" x14ac:dyDescent="0.3">
      <c r="A244" s="2" t="s">
        <v>994</v>
      </c>
      <c r="B244" s="3" t="s">
        <v>369</v>
      </c>
      <c r="C244" s="2" t="s">
        <v>995</v>
      </c>
      <c r="D244" s="2" t="s">
        <v>996</v>
      </c>
      <c r="E244" s="2" t="s">
        <v>997</v>
      </c>
      <c r="F244" s="2" t="s">
        <v>68</v>
      </c>
      <c r="G244" s="2" t="s">
        <v>68</v>
      </c>
      <c r="H244" s="2" t="s">
        <v>61</v>
      </c>
      <c r="I244" s="2" t="s">
        <v>200</v>
      </c>
      <c r="J244" s="2" t="s">
        <v>32</v>
      </c>
      <c r="K244" s="4">
        <v>250.18</v>
      </c>
      <c r="L244" s="4">
        <f t="shared" si="0"/>
        <v>250.18</v>
      </c>
      <c r="M244" s="4">
        <v>363057.22</v>
      </c>
    </row>
    <row r="245" spans="1:13" x14ac:dyDescent="0.3">
      <c r="A245" s="2" t="s">
        <v>998</v>
      </c>
      <c r="B245" s="3" t="s">
        <v>999</v>
      </c>
      <c r="C245" s="2" t="s">
        <v>1000</v>
      </c>
      <c r="D245" s="2" t="s">
        <v>305</v>
      </c>
      <c r="E245" s="2" t="s">
        <v>306</v>
      </c>
      <c r="F245" s="2" t="s">
        <v>147</v>
      </c>
      <c r="G245" s="2" t="s">
        <v>148</v>
      </c>
      <c r="H245" s="2" t="s">
        <v>61</v>
      </c>
      <c r="I245" s="2" t="s">
        <v>84</v>
      </c>
      <c r="J245" s="2" t="s">
        <v>32</v>
      </c>
      <c r="K245" s="4">
        <v>132.31</v>
      </c>
      <c r="L245" s="4">
        <f t="shared" si="0"/>
        <v>132.31</v>
      </c>
      <c r="M245" s="4">
        <v>490809.29</v>
      </c>
    </row>
    <row r="246" spans="1:13" x14ac:dyDescent="0.3">
      <c r="A246" s="2" t="s">
        <v>1001</v>
      </c>
      <c r="B246" s="3" t="s">
        <v>1002</v>
      </c>
      <c r="C246" s="2" t="s">
        <v>108</v>
      </c>
      <c r="D246" s="2" t="s">
        <v>109</v>
      </c>
      <c r="E246" s="2" t="s">
        <v>110</v>
      </c>
      <c r="F246" s="2" t="s">
        <v>59</v>
      </c>
      <c r="G246" s="2" t="s">
        <v>60</v>
      </c>
      <c r="H246" s="2" t="s">
        <v>61</v>
      </c>
      <c r="I246" s="2" t="s">
        <v>84</v>
      </c>
      <c r="J246" s="2" t="s">
        <v>32</v>
      </c>
      <c r="K246" s="4">
        <v>2111.42</v>
      </c>
      <c r="L246" s="4">
        <f t="shared" si="0"/>
        <v>2111.42</v>
      </c>
      <c r="M246" s="4">
        <v>24676.7</v>
      </c>
    </row>
    <row r="247" spans="1:13" x14ac:dyDescent="0.3">
      <c r="A247" s="2" t="s">
        <v>1003</v>
      </c>
      <c r="B247" s="3" t="s">
        <v>825</v>
      </c>
      <c r="C247" s="2" t="s">
        <v>1004</v>
      </c>
      <c r="D247" s="2" t="s">
        <v>177</v>
      </c>
      <c r="E247" s="2" t="s">
        <v>178</v>
      </c>
      <c r="F247" s="2" t="s">
        <v>38</v>
      </c>
      <c r="G247" s="2" t="s">
        <v>39</v>
      </c>
      <c r="H247" s="2" t="s">
        <v>30</v>
      </c>
      <c r="I247" s="2" t="s">
        <v>31</v>
      </c>
      <c r="J247" s="2" t="s">
        <v>22</v>
      </c>
      <c r="K247" s="4">
        <v>13.73</v>
      </c>
      <c r="L247" s="4">
        <f t="shared" si="0"/>
        <v>14.828400000000002</v>
      </c>
      <c r="M247" s="4">
        <v>249226.59</v>
      </c>
    </row>
    <row r="248" spans="1:13" x14ac:dyDescent="0.3">
      <c r="A248" s="2" t="s">
        <v>1005</v>
      </c>
      <c r="B248" s="3" t="s">
        <v>1006</v>
      </c>
      <c r="C248" s="2" t="s">
        <v>337</v>
      </c>
      <c r="D248" s="2" t="s">
        <v>338</v>
      </c>
      <c r="E248" s="2" t="s">
        <v>339</v>
      </c>
      <c r="F248" s="2" t="s">
        <v>28</v>
      </c>
      <c r="G248" s="2" t="s">
        <v>29</v>
      </c>
      <c r="H248" s="2" t="s">
        <v>111</v>
      </c>
      <c r="I248" s="2" t="s">
        <v>111</v>
      </c>
      <c r="J248" s="2" t="s">
        <v>32</v>
      </c>
      <c r="K248" s="4">
        <v>36039.519999999997</v>
      </c>
      <c r="L248" s="4">
        <f t="shared" si="0"/>
        <v>36039.519999999997</v>
      </c>
      <c r="M248" s="4">
        <v>310632.59999999998</v>
      </c>
    </row>
    <row r="249" spans="1:13" x14ac:dyDescent="0.3">
      <c r="A249" s="2" t="s">
        <v>1007</v>
      </c>
      <c r="B249" s="3" t="s">
        <v>1008</v>
      </c>
      <c r="C249" s="2" t="s">
        <v>1009</v>
      </c>
      <c r="D249" s="2" t="s">
        <v>1010</v>
      </c>
      <c r="E249" s="2" t="s">
        <v>1011</v>
      </c>
      <c r="F249" s="2" t="s">
        <v>147</v>
      </c>
      <c r="G249" s="2" t="s">
        <v>148</v>
      </c>
      <c r="H249" s="2" t="s">
        <v>20</v>
      </c>
      <c r="I249" s="2" t="s">
        <v>21</v>
      </c>
      <c r="J249" s="2" t="s">
        <v>22</v>
      </c>
      <c r="K249" s="4">
        <v>1130.6400000000001</v>
      </c>
      <c r="L249" s="4">
        <f t="shared" si="0"/>
        <v>1221.0912000000003</v>
      </c>
      <c r="M249" s="4">
        <v>11385.81</v>
      </c>
    </row>
    <row r="250" spans="1:13" x14ac:dyDescent="0.3">
      <c r="A250" s="2" t="s">
        <v>1012</v>
      </c>
      <c r="B250" s="3" t="s">
        <v>1013</v>
      </c>
      <c r="C250" s="2" t="s">
        <v>1014</v>
      </c>
      <c r="D250" s="2" t="s">
        <v>507</v>
      </c>
      <c r="E250" s="2" t="s">
        <v>508</v>
      </c>
      <c r="F250" s="2" t="s">
        <v>45</v>
      </c>
      <c r="G250" s="2" t="s">
        <v>46</v>
      </c>
      <c r="H250" s="2" t="s">
        <v>509</v>
      </c>
      <c r="I250" s="2" t="s">
        <v>53</v>
      </c>
      <c r="J250" s="2" t="s">
        <v>32</v>
      </c>
      <c r="K250" s="4">
        <v>52.68</v>
      </c>
      <c r="L250" s="4">
        <f t="shared" si="0"/>
        <v>52.68</v>
      </c>
      <c r="M250" s="4">
        <v>419725.77</v>
      </c>
    </row>
    <row r="251" spans="1:13" x14ac:dyDescent="0.3">
      <c r="A251" s="2" t="s">
        <v>1015</v>
      </c>
      <c r="B251" s="3" t="s">
        <v>1016</v>
      </c>
      <c r="C251" s="2" t="s">
        <v>1017</v>
      </c>
      <c r="D251" s="2" t="s">
        <v>407</v>
      </c>
      <c r="E251" s="2" t="s">
        <v>408</v>
      </c>
      <c r="F251" s="2" t="s">
        <v>68</v>
      </c>
      <c r="G251" s="2" t="s">
        <v>68</v>
      </c>
      <c r="H251" s="2" t="s">
        <v>20</v>
      </c>
      <c r="I251" s="2" t="s">
        <v>31</v>
      </c>
      <c r="J251" s="2" t="s">
        <v>32</v>
      </c>
      <c r="K251" s="4">
        <v>1800.66</v>
      </c>
      <c r="L251" s="4">
        <f t="shared" si="0"/>
        <v>1800.66</v>
      </c>
      <c r="M251" s="4">
        <v>344982.26</v>
      </c>
    </row>
    <row r="252" spans="1:13" x14ac:dyDescent="0.3">
      <c r="A252" s="2" t="s">
        <v>1018</v>
      </c>
      <c r="B252" s="3" t="s">
        <v>1019</v>
      </c>
      <c r="C252" s="2" t="s">
        <v>1020</v>
      </c>
      <c r="D252" s="2" t="s">
        <v>1021</v>
      </c>
      <c r="E252" s="2" t="s">
        <v>1022</v>
      </c>
      <c r="F252" s="2" t="s">
        <v>45</v>
      </c>
      <c r="G252" s="2" t="s">
        <v>46</v>
      </c>
      <c r="H252" s="2" t="s">
        <v>20</v>
      </c>
      <c r="I252" s="2" t="s">
        <v>31</v>
      </c>
      <c r="J252" s="2" t="s">
        <v>149</v>
      </c>
      <c r="K252" s="4">
        <v>322.10000000000002</v>
      </c>
      <c r="L252" s="4">
        <f t="shared" si="0"/>
        <v>409.06700000000001</v>
      </c>
      <c r="M252" s="4">
        <v>295721.78000000003</v>
      </c>
    </row>
    <row r="253" spans="1:13" x14ac:dyDescent="0.3">
      <c r="A253" s="2" t="s">
        <v>1023</v>
      </c>
      <c r="B253" s="3" t="s">
        <v>1024</v>
      </c>
      <c r="C253" s="2" t="s">
        <v>1025</v>
      </c>
      <c r="D253" s="2" t="s">
        <v>1026</v>
      </c>
      <c r="E253" s="2" t="s">
        <v>1027</v>
      </c>
      <c r="F253" s="2" t="s">
        <v>82</v>
      </c>
      <c r="G253" s="2" t="s">
        <v>83</v>
      </c>
      <c r="H253" s="2" t="s">
        <v>61</v>
      </c>
      <c r="I253" s="2" t="s">
        <v>200</v>
      </c>
      <c r="J253" s="2" t="s">
        <v>32</v>
      </c>
      <c r="K253" s="4">
        <v>3467.84</v>
      </c>
      <c r="L253" s="4">
        <f t="shared" si="0"/>
        <v>3467.84</v>
      </c>
      <c r="M253" s="4">
        <v>52487.53</v>
      </c>
    </row>
    <row r="254" spans="1:13" x14ac:dyDescent="0.3">
      <c r="A254" s="2" t="s">
        <v>1028</v>
      </c>
      <c r="B254" s="3" t="s">
        <v>610</v>
      </c>
      <c r="C254" s="2" t="s">
        <v>35</v>
      </c>
      <c r="D254" s="2" t="s">
        <v>36</v>
      </c>
      <c r="E254" s="2" t="s">
        <v>37</v>
      </c>
      <c r="F254" s="2" t="s">
        <v>38</v>
      </c>
      <c r="G254" s="2" t="s">
        <v>39</v>
      </c>
      <c r="H254" s="2" t="s">
        <v>30</v>
      </c>
      <c r="I254" s="2" t="s">
        <v>31</v>
      </c>
      <c r="J254" s="2" t="s">
        <v>32</v>
      </c>
      <c r="K254" s="4">
        <v>39.81</v>
      </c>
      <c r="L254" s="4">
        <f t="shared" si="0"/>
        <v>39.81</v>
      </c>
      <c r="M254" s="4">
        <v>438621.16</v>
      </c>
    </row>
    <row r="255" spans="1:13" x14ac:dyDescent="0.3">
      <c r="A255" s="2" t="s">
        <v>1029</v>
      </c>
      <c r="B255" s="3" t="s">
        <v>1030</v>
      </c>
      <c r="C255" s="2" t="s">
        <v>1031</v>
      </c>
      <c r="D255" s="2" t="s">
        <v>274</v>
      </c>
      <c r="E255" s="2" t="s">
        <v>275</v>
      </c>
      <c r="F255" s="2" t="s">
        <v>45</v>
      </c>
      <c r="G255" s="2" t="s">
        <v>46</v>
      </c>
      <c r="H255" s="2" t="s">
        <v>69</v>
      </c>
      <c r="I255" s="2" t="s">
        <v>31</v>
      </c>
      <c r="J255" s="2" t="s">
        <v>32</v>
      </c>
      <c r="K255" s="4">
        <v>6418.61</v>
      </c>
      <c r="L255" s="4">
        <f t="shared" si="0"/>
        <v>6418.61</v>
      </c>
      <c r="M255" s="4">
        <v>453572.59</v>
      </c>
    </row>
    <row r="256" spans="1:13" x14ac:dyDescent="0.3">
      <c r="A256" s="2" t="s">
        <v>1032</v>
      </c>
      <c r="B256" s="3" t="s">
        <v>1033</v>
      </c>
      <c r="C256" s="2" t="s">
        <v>1034</v>
      </c>
      <c r="D256" s="2" t="s">
        <v>542</v>
      </c>
      <c r="E256" s="2" t="s">
        <v>543</v>
      </c>
      <c r="F256" s="2" t="s">
        <v>45</v>
      </c>
      <c r="G256" s="2" t="s">
        <v>46</v>
      </c>
      <c r="H256" s="2" t="s">
        <v>20</v>
      </c>
      <c r="I256" s="2" t="s">
        <v>53</v>
      </c>
      <c r="J256" s="2" t="s">
        <v>22</v>
      </c>
      <c r="K256" s="4">
        <v>356.43</v>
      </c>
      <c r="L256" s="4">
        <f t="shared" si="0"/>
        <v>384.94440000000003</v>
      </c>
      <c r="M256" s="4">
        <v>381339.46</v>
      </c>
    </row>
    <row r="257" spans="1:13" x14ac:dyDescent="0.3">
      <c r="A257" s="2" t="s">
        <v>1035</v>
      </c>
      <c r="B257" s="3" t="s">
        <v>1036</v>
      </c>
      <c r="C257" s="2" t="s">
        <v>1037</v>
      </c>
      <c r="D257" s="2" t="s">
        <v>320</v>
      </c>
      <c r="E257" s="2" t="s">
        <v>321</v>
      </c>
      <c r="F257" s="2" t="s">
        <v>128</v>
      </c>
      <c r="G257" s="2" t="s">
        <v>129</v>
      </c>
      <c r="H257" s="2" t="s">
        <v>61</v>
      </c>
      <c r="I257" s="2" t="s">
        <v>84</v>
      </c>
      <c r="J257" s="2" t="s">
        <v>22</v>
      </c>
      <c r="K257" s="4">
        <v>2623.07</v>
      </c>
      <c r="L257" s="4">
        <f t="shared" ref="L257:L511" si="1">K257*VLOOKUP(J257,{"USD",1;"EUR",1.08;"GBP",1.27;"JPY",0.0067;"CNY",0.14;"INR",0.012},2,FALSE)</f>
        <v>2832.9156000000003</v>
      </c>
      <c r="M257" s="4">
        <v>91853.81</v>
      </c>
    </row>
    <row r="258" spans="1:13" x14ac:dyDescent="0.3">
      <c r="A258" s="2" t="s">
        <v>1038</v>
      </c>
      <c r="B258" s="3" t="s">
        <v>1039</v>
      </c>
      <c r="C258" s="2" t="s">
        <v>1040</v>
      </c>
      <c r="D258" s="2" t="s">
        <v>1041</v>
      </c>
      <c r="E258" s="2" t="s">
        <v>1042</v>
      </c>
      <c r="F258" s="2" t="s">
        <v>45</v>
      </c>
      <c r="G258" s="2" t="s">
        <v>46</v>
      </c>
      <c r="H258" s="2" t="s">
        <v>122</v>
      </c>
      <c r="I258" s="2" t="s">
        <v>31</v>
      </c>
      <c r="J258" s="2" t="s">
        <v>22</v>
      </c>
      <c r="K258" s="4">
        <v>32110.93</v>
      </c>
      <c r="L258" s="4">
        <f t="shared" si="1"/>
        <v>34679.804400000001</v>
      </c>
      <c r="M258" s="4">
        <v>115919.28</v>
      </c>
    </row>
    <row r="259" spans="1:13" x14ac:dyDescent="0.3">
      <c r="A259" s="2" t="s">
        <v>1043</v>
      </c>
      <c r="B259" s="3" t="s">
        <v>1044</v>
      </c>
      <c r="C259" s="2" t="s">
        <v>166</v>
      </c>
      <c r="D259" s="2" t="s">
        <v>167</v>
      </c>
      <c r="E259" s="2" t="s">
        <v>168</v>
      </c>
      <c r="F259" s="2" t="s">
        <v>38</v>
      </c>
      <c r="G259" s="2" t="s">
        <v>39</v>
      </c>
      <c r="H259" s="2" t="s">
        <v>105</v>
      </c>
      <c r="I259" s="2" t="s">
        <v>31</v>
      </c>
      <c r="J259" s="2" t="s">
        <v>22</v>
      </c>
      <c r="K259" s="4">
        <v>301.02999999999997</v>
      </c>
      <c r="L259" s="4">
        <f t="shared" si="1"/>
        <v>325.11239999999998</v>
      </c>
      <c r="M259" s="4">
        <v>435346.98</v>
      </c>
    </row>
    <row r="260" spans="1:13" x14ac:dyDescent="0.3">
      <c r="A260" s="2" t="s">
        <v>1045</v>
      </c>
      <c r="B260" s="3" t="s">
        <v>1046</v>
      </c>
      <c r="C260" s="2" t="s">
        <v>537</v>
      </c>
      <c r="D260" s="2" t="s">
        <v>538</v>
      </c>
      <c r="E260" s="2" t="s">
        <v>194</v>
      </c>
      <c r="F260" s="2" t="s">
        <v>38</v>
      </c>
      <c r="G260" s="2" t="s">
        <v>39</v>
      </c>
      <c r="H260" s="2" t="s">
        <v>30</v>
      </c>
      <c r="I260" s="2" t="s">
        <v>31</v>
      </c>
      <c r="J260" s="2" t="s">
        <v>22</v>
      </c>
      <c r="K260" s="4">
        <v>41.65</v>
      </c>
      <c r="L260" s="4">
        <f t="shared" si="1"/>
        <v>44.981999999999999</v>
      </c>
      <c r="M260" s="4">
        <v>335327.09999999998</v>
      </c>
    </row>
    <row r="261" spans="1:13" x14ac:dyDescent="0.3">
      <c r="A261" s="2" t="s">
        <v>1047</v>
      </c>
      <c r="B261" s="3" t="s">
        <v>1048</v>
      </c>
      <c r="C261" s="2" t="s">
        <v>647</v>
      </c>
      <c r="D261" s="2" t="s">
        <v>648</v>
      </c>
      <c r="E261" s="2" t="s">
        <v>649</v>
      </c>
      <c r="F261" s="2" t="s">
        <v>45</v>
      </c>
      <c r="G261" s="2" t="s">
        <v>46</v>
      </c>
      <c r="H261" s="2" t="s">
        <v>105</v>
      </c>
      <c r="I261" s="2" t="s">
        <v>31</v>
      </c>
      <c r="J261" s="2" t="s">
        <v>32</v>
      </c>
      <c r="K261" s="4">
        <v>1574.62</v>
      </c>
      <c r="L261" s="4">
        <f t="shared" si="1"/>
        <v>1574.62</v>
      </c>
      <c r="M261" s="4">
        <v>82799.11</v>
      </c>
    </row>
    <row r="262" spans="1:13" x14ac:dyDescent="0.3">
      <c r="A262" s="2" t="s">
        <v>1049</v>
      </c>
      <c r="B262" s="3" t="s">
        <v>1050</v>
      </c>
      <c r="C262" s="2" t="s">
        <v>1051</v>
      </c>
      <c r="D262" s="2" t="s">
        <v>1052</v>
      </c>
      <c r="E262" s="2" t="s">
        <v>1053</v>
      </c>
      <c r="F262" s="2" t="s">
        <v>82</v>
      </c>
      <c r="G262" s="2" t="s">
        <v>83</v>
      </c>
      <c r="H262" s="2" t="s">
        <v>30</v>
      </c>
      <c r="I262" s="2" t="s">
        <v>31</v>
      </c>
      <c r="J262" s="2" t="s">
        <v>32</v>
      </c>
      <c r="K262" s="4">
        <v>49.69</v>
      </c>
      <c r="L262" s="4">
        <f t="shared" si="1"/>
        <v>49.69</v>
      </c>
      <c r="M262" s="4">
        <v>269628.09000000003</v>
      </c>
    </row>
    <row r="263" spans="1:13" x14ac:dyDescent="0.3">
      <c r="A263" s="2" t="s">
        <v>1054</v>
      </c>
      <c r="B263" s="3" t="s">
        <v>1055</v>
      </c>
      <c r="C263" s="2" t="s">
        <v>299</v>
      </c>
      <c r="D263" s="2" t="s">
        <v>300</v>
      </c>
      <c r="E263" s="2" t="s">
        <v>301</v>
      </c>
      <c r="F263" s="2" t="s">
        <v>45</v>
      </c>
      <c r="G263" s="2" t="s">
        <v>46</v>
      </c>
      <c r="H263" s="2" t="s">
        <v>20</v>
      </c>
      <c r="I263" s="2" t="s">
        <v>21</v>
      </c>
      <c r="J263" s="2" t="s">
        <v>32</v>
      </c>
      <c r="K263" s="4">
        <v>1228.6400000000001</v>
      </c>
      <c r="L263" s="4">
        <f t="shared" si="1"/>
        <v>1228.6400000000001</v>
      </c>
      <c r="M263" s="4">
        <v>444381.51</v>
      </c>
    </row>
    <row r="264" spans="1:13" x14ac:dyDescent="0.3">
      <c r="A264" s="2" t="s">
        <v>1056</v>
      </c>
      <c r="B264" s="3" t="s">
        <v>1057</v>
      </c>
      <c r="C264" s="2" t="s">
        <v>1058</v>
      </c>
      <c r="D264" s="2" t="s">
        <v>937</v>
      </c>
      <c r="E264" s="2" t="s">
        <v>938</v>
      </c>
      <c r="F264" s="2" t="s">
        <v>68</v>
      </c>
      <c r="G264" s="2" t="s">
        <v>68</v>
      </c>
      <c r="H264" s="2" t="s">
        <v>61</v>
      </c>
      <c r="I264" s="2" t="s">
        <v>62</v>
      </c>
      <c r="J264" s="2" t="s">
        <v>189</v>
      </c>
      <c r="K264" s="4">
        <v>1430.2</v>
      </c>
      <c r="L264" s="4">
        <f t="shared" si="1"/>
        <v>17.162400000000002</v>
      </c>
      <c r="M264" s="4">
        <v>311346.93</v>
      </c>
    </row>
    <row r="265" spans="1:13" x14ac:dyDescent="0.3">
      <c r="A265" s="2" t="s">
        <v>1059</v>
      </c>
      <c r="B265" s="3" t="s">
        <v>1060</v>
      </c>
      <c r="C265" s="2" t="s">
        <v>1061</v>
      </c>
      <c r="D265" s="2" t="s">
        <v>221</v>
      </c>
      <c r="E265" s="2" t="s">
        <v>222</v>
      </c>
      <c r="F265" s="2" t="s">
        <v>45</v>
      </c>
      <c r="G265" s="2" t="s">
        <v>46</v>
      </c>
      <c r="H265" s="2" t="s">
        <v>105</v>
      </c>
      <c r="I265" s="2" t="s">
        <v>31</v>
      </c>
      <c r="J265" s="2" t="s">
        <v>32</v>
      </c>
      <c r="K265" s="4">
        <v>5611.11</v>
      </c>
      <c r="L265" s="4">
        <f t="shared" si="1"/>
        <v>5611.11</v>
      </c>
      <c r="M265" s="4">
        <v>430124.55</v>
      </c>
    </row>
    <row r="266" spans="1:13" x14ac:dyDescent="0.3">
      <c r="A266" s="2" t="s">
        <v>1062</v>
      </c>
      <c r="B266" s="3" t="s">
        <v>1063</v>
      </c>
      <c r="C266" s="2" t="s">
        <v>1064</v>
      </c>
      <c r="D266" s="2" t="s">
        <v>1065</v>
      </c>
      <c r="E266" s="2" t="s">
        <v>1066</v>
      </c>
      <c r="F266" s="2" t="s">
        <v>59</v>
      </c>
      <c r="G266" s="2" t="s">
        <v>60</v>
      </c>
      <c r="H266" s="2" t="s">
        <v>30</v>
      </c>
      <c r="I266" s="2" t="s">
        <v>31</v>
      </c>
      <c r="J266" s="2" t="s">
        <v>378</v>
      </c>
      <c r="K266" s="4">
        <v>47.15</v>
      </c>
      <c r="L266" s="4">
        <f t="shared" si="1"/>
        <v>0.31590499999999999</v>
      </c>
      <c r="M266" s="4">
        <v>20344.919999999998</v>
      </c>
    </row>
    <row r="267" spans="1:13" x14ac:dyDescent="0.3">
      <c r="A267" s="2" t="s">
        <v>1067</v>
      </c>
      <c r="B267" s="3" t="s">
        <v>1068</v>
      </c>
      <c r="C267" s="2" t="s">
        <v>880</v>
      </c>
      <c r="D267" s="2" t="s">
        <v>881</v>
      </c>
      <c r="E267" s="2" t="s">
        <v>882</v>
      </c>
      <c r="F267" s="2" t="s">
        <v>147</v>
      </c>
      <c r="G267" s="2" t="s">
        <v>148</v>
      </c>
      <c r="H267" s="2" t="s">
        <v>61</v>
      </c>
      <c r="I267" s="2" t="s">
        <v>53</v>
      </c>
      <c r="J267" s="2" t="s">
        <v>378</v>
      </c>
      <c r="K267" s="4">
        <v>4991.18</v>
      </c>
      <c r="L267" s="4">
        <f t="shared" si="1"/>
        <v>33.440906000000005</v>
      </c>
      <c r="M267" s="4">
        <v>273519.65000000002</v>
      </c>
    </row>
    <row r="268" spans="1:13" x14ac:dyDescent="0.3">
      <c r="A268" s="2" t="s">
        <v>1069</v>
      </c>
      <c r="B268" s="3" t="s">
        <v>1070</v>
      </c>
      <c r="C268" s="2" t="s">
        <v>423</v>
      </c>
      <c r="D268" s="2" t="s">
        <v>424</v>
      </c>
      <c r="E268" s="2" t="s">
        <v>425</v>
      </c>
      <c r="F268" s="2" t="s">
        <v>128</v>
      </c>
      <c r="G268" s="2" t="s">
        <v>129</v>
      </c>
      <c r="H268" s="2" t="s">
        <v>61</v>
      </c>
      <c r="I268" s="2" t="s">
        <v>53</v>
      </c>
      <c r="J268" s="2" t="s">
        <v>32</v>
      </c>
      <c r="K268" s="4">
        <v>2537.4699999999998</v>
      </c>
      <c r="L268" s="4">
        <f t="shared" si="1"/>
        <v>2537.4699999999998</v>
      </c>
      <c r="M268" s="4">
        <v>81671.08</v>
      </c>
    </row>
    <row r="269" spans="1:13" x14ac:dyDescent="0.3">
      <c r="A269" s="2" t="s">
        <v>1071</v>
      </c>
      <c r="B269" s="3" t="s">
        <v>1072</v>
      </c>
      <c r="C269" s="2" t="s">
        <v>1073</v>
      </c>
      <c r="D269" s="2" t="s">
        <v>1074</v>
      </c>
      <c r="E269" s="2" t="s">
        <v>1075</v>
      </c>
      <c r="F269" s="2" t="s">
        <v>59</v>
      </c>
      <c r="G269" s="2" t="s">
        <v>60</v>
      </c>
      <c r="H269" s="2" t="s">
        <v>61</v>
      </c>
      <c r="I269" s="2" t="s">
        <v>158</v>
      </c>
      <c r="J269" s="2" t="s">
        <v>22</v>
      </c>
      <c r="K269" s="4">
        <v>1655.25</v>
      </c>
      <c r="L269" s="4">
        <f t="shared" si="1"/>
        <v>1787.67</v>
      </c>
      <c r="M269" s="4">
        <v>334643.82</v>
      </c>
    </row>
    <row r="270" spans="1:13" x14ac:dyDescent="0.3">
      <c r="A270" s="2" t="s">
        <v>1076</v>
      </c>
      <c r="B270" s="3" t="s">
        <v>422</v>
      </c>
      <c r="C270" s="2" t="s">
        <v>1077</v>
      </c>
      <c r="D270" s="2" t="s">
        <v>1078</v>
      </c>
      <c r="E270" s="2" t="s">
        <v>1079</v>
      </c>
      <c r="F270" s="2" t="s">
        <v>45</v>
      </c>
      <c r="G270" s="2" t="s">
        <v>46</v>
      </c>
      <c r="H270" s="2" t="s">
        <v>20</v>
      </c>
      <c r="I270" s="2" t="s">
        <v>31</v>
      </c>
      <c r="J270" s="2" t="s">
        <v>32</v>
      </c>
      <c r="K270" s="4">
        <v>888.77</v>
      </c>
      <c r="L270" s="4">
        <f t="shared" si="1"/>
        <v>888.77</v>
      </c>
      <c r="M270" s="4">
        <v>390984.29</v>
      </c>
    </row>
    <row r="271" spans="1:13" x14ac:dyDescent="0.3">
      <c r="A271" s="2" t="s">
        <v>1080</v>
      </c>
      <c r="B271" s="3" t="s">
        <v>1081</v>
      </c>
      <c r="C271" s="2" t="s">
        <v>1082</v>
      </c>
      <c r="D271" s="2" t="s">
        <v>1083</v>
      </c>
      <c r="E271" s="2" t="s">
        <v>1084</v>
      </c>
      <c r="F271" s="2" t="s">
        <v>59</v>
      </c>
      <c r="G271" s="2" t="s">
        <v>60</v>
      </c>
      <c r="H271" s="2" t="s">
        <v>20</v>
      </c>
      <c r="I271" s="2" t="s">
        <v>276</v>
      </c>
      <c r="J271" s="2" t="s">
        <v>22</v>
      </c>
      <c r="K271" s="4">
        <v>481.84</v>
      </c>
      <c r="L271" s="4">
        <f t="shared" si="1"/>
        <v>520.38720000000001</v>
      </c>
      <c r="M271" s="4">
        <v>72208.649999999994</v>
      </c>
    </row>
    <row r="272" spans="1:13" x14ac:dyDescent="0.3">
      <c r="A272" s="2" t="s">
        <v>1085</v>
      </c>
      <c r="B272" s="3" t="s">
        <v>1086</v>
      </c>
      <c r="C272" s="2" t="s">
        <v>1087</v>
      </c>
      <c r="D272" s="2" t="s">
        <v>881</v>
      </c>
      <c r="E272" s="2" t="s">
        <v>882</v>
      </c>
      <c r="F272" s="2" t="s">
        <v>147</v>
      </c>
      <c r="G272" s="2" t="s">
        <v>148</v>
      </c>
      <c r="H272" s="2" t="s">
        <v>69</v>
      </c>
      <c r="I272" s="2" t="s">
        <v>111</v>
      </c>
      <c r="J272" s="2" t="s">
        <v>32</v>
      </c>
      <c r="K272" s="4">
        <v>11585</v>
      </c>
      <c r="L272" s="4">
        <f t="shared" si="1"/>
        <v>11585</v>
      </c>
      <c r="M272" s="4">
        <v>490322.23</v>
      </c>
    </row>
    <row r="273" spans="1:13" x14ac:dyDescent="0.3">
      <c r="A273" s="2" t="s">
        <v>1088</v>
      </c>
      <c r="B273" s="3" t="s">
        <v>1089</v>
      </c>
      <c r="C273" s="2" t="s">
        <v>1090</v>
      </c>
      <c r="D273" s="2" t="s">
        <v>1091</v>
      </c>
      <c r="E273" s="2" t="s">
        <v>1092</v>
      </c>
      <c r="F273" s="2" t="s">
        <v>68</v>
      </c>
      <c r="G273" s="2" t="s">
        <v>68</v>
      </c>
      <c r="H273" s="2" t="s">
        <v>20</v>
      </c>
      <c r="I273" s="2" t="s">
        <v>31</v>
      </c>
      <c r="J273" s="2" t="s">
        <v>32</v>
      </c>
      <c r="K273" s="4">
        <v>272.02</v>
      </c>
      <c r="L273" s="4">
        <f t="shared" si="1"/>
        <v>272.02</v>
      </c>
      <c r="M273" s="4">
        <v>396429.51</v>
      </c>
    </row>
    <row r="274" spans="1:13" x14ac:dyDescent="0.3">
      <c r="A274" s="2" t="s">
        <v>1093</v>
      </c>
      <c r="B274" s="3" t="s">
        <v>1094</v>
      </c>
      <c r="C274" s="2" t="s">
        <v>1095</v>
      </c>
      <c r="D274" s="2" t="s">
        <v>1096</v>
      </c>
      <c r="E274" s="2" t="s">
        <v>1097</v>
      </c>
      <c r="F274" s="2" t="s">
        <v>59</v>
      </c>
      <c r="G274" s="2" t="s">
        <v>60</v>
      </c>
      <c r="H274" s="2" t="s">
        <v>20</v>
      </c>
      <c r="I274" s="2" t="s">
        <v>53</v>
      </c>
      <c r="J274" s="2" t="s">
        <v>22</v>
      </c>
      <c r="K274" s="4">
        <v>1092.8399999999999</v>
      </c>
      <c r="L274" s="4">
        <f t="shared" si="1"/>
        <v>1180.2672</v>
      </c>
      <c r="M274" s="4">
        <v>299105.45</v>
      </c>
    </row>
    <row r="275" spans="1:13" x14ac:dyDescent="0.3">
      <c r="A275" s="2" t="s">
        <v>1098</v>
      </c>
      <c r="B275" s="3" t="s">
        <v>385</v>
      </c>
      <c r="C275" s="2" t="s">
        <v>1099</v>
      </c>
      <c r="D275" s="2" t="s">
        <v>542</v>
      </c>
      <c r="E275" s="2" t="s">
        <v>543</v>
      </c>
      <c r="F275" s="2" t="s">
        <v>45</v>
      </c>
      <c r="G275" s="2" t="s">
        <v>46</v>
      </c>
      <c r="H275" s="2" t="s">
        <v>69</v>
      </c>
      <c r="I275" s="2" t="s">
        <v>31</v>
      </c>
      <c r="J275" s="2" t="s">
        <v>32</v>
      </c>
      <c r="K275" s="4">
        <v>1064.3599999999999</v>
      </c>
      <c r="L275" s="4">
        <f t="shared" si="1"/>
        <v>1064.3599999999999</v>
      </c>
      <c r="M275" s="4">
        <v>330171.03999999998</v>
      </c>
    </row>
    <row r="276" spans="1:13" x14ac:dyDescent="0.3">
      <c r="A276" s="2" t="s">
        <v>1100</v>
      </c>
      <c r="B276" s="3" t="s">
        <v>1101</v>
      </c>
      <c r="C276" s="2" t="s">
        <v>176</v>
      </c>
      <c r="D276" s="2" t="s">
        <v>177</v>
      </c>
      <c r="E276" s="2" t="s">
        <v>178</v>
      </c>
      <c r="F276" s="2" t="s">
        <v>38</v>
      </c>
      <c r="G276" s="2" t="s">
        <v>39</v>
      </c>
      <c r="H276" s="2" t="s">
        <v>20</v>
      </c>
      <c r="I276" s="2" t="s">
        <v>53</v>
      </c>
      <c r="J276" s="2" t="s">
        <v>378</v>
      </c>
      <c r="K276" s="4">
        <v>1486.64</v>
      </c>
      <c r="L276" s="4">
        <f t="shared" si="1"/>
        <v>9.9604880000000016</v>
      </c>
      <c r="M276" s="4">
        <v>361448.7</v>
      </c>
    </row>
    <row r="277" spans="1:13" x14ac:dyDescent="0.3">
      <c r="A277" s="2" t="s">
        <v>1102</v>
      </c>
      <c r="B277" s="3" t="s">
        <v>1103</v>
      </c>
      <c r="C277" s="2" t="s">
        <v>1104</v>
      </c>
      <c r="D277" s="2" t="s">
        <v>343</v>
      </c>
      <c r="E277" s="2" t="s">
        <v>344</v>
      </c>
      <c r="F277" s="2" t="s">
        <v>82</v>
      </c>
      <c r="G277" s="2" t="s">
        <v>83</v>
      </c>
      <c r="H277" s="2" t="s">
        <v>61</v>
      </c>
      <c r="I277" s="2" t="s">
        <v>200</v>
      </c>
      <c r="J277" s="2" t="s">
        <v>22</v>
      </c>
      <c r="K277" s="4">
        <v>4514.32</v>
      </c>
      <c r="L277" s="4">
        <f t="shared" si="1"/>
        <v>4875.4656000000004</v>
      </c>
      <c r="M277" s="4">
        <v>329065.23</v>
      </c>
    </row>
    <row r="278" spans="1:13" x14ac:dyDescent="0.3">
      <c r="A278" s="2" t="s">
        <v>1105</v>
      </c>
      <c r="B278" s="3" t="s">
        <v>1106</v>
      </c>
      <c r="C278" s="2" t="s">
        <v>244</v>
      </c>
      <c r="D278" s="2" t="s">
        <v>120</v>
      </c>
      <c r="E278" s="2" t="s">
        <v>121</v>
      </c>
      <c r="F278" s="2" t="s">
        <v>18</v>
      </c>
      <c r="G278" s="2" t="s">
        <v>19</v>
      </c>
      <c r="H278" s="2" t="s">
        <v>20</v>
      </c>
      <c r="I278" s="2" t="s">
        <v>276</v>
      </c>
      <c r="J278" s="2" t="s">
        <v>32</v>
      </c>
      <c r="K278" s="4">
        <v>1854.01</v>
      </c>
      <c r="L278" s="4">
        <f t="shared" si="1"/>
        <v>1854.01</v>
      </c>
      <c r="M278" s="4">
        <v>65825.34</v>
      </c>
    </row>
    <row r="279" spans="1:13" x14ac:dyDescent="0.3">
      <c r="A279" s="2" t="s">
        <v>1107</v>
      </c>
      <c r="B279" s="3" t="s">
        <v>1070</v>
      </c>
      <c r="C279" s="2" t="s">
        <v>1108</v>
      </c>
      <c r="D279" s="2" t="s">
        <v>636</v>
      </c>
      <c r="E279" s="2" t="s">
        <v>637</v>
      </c>
      <c r="F279" s="2" t="s">
        <v>128</v>
      </c>
      <c r="G279" s="2" t="s">
        <v>129</v>
      </c>
      <c r="H279" s="2" t="s">
        <v>20</v>
      </c>
      <c r="I279" s="2" t="s">
        <v>276</v>
      </c>
      <c r="J279" s="2" t="s">
        <v>32</v>
      </c>
      <c r="K279" s="4">
        <v>248.76</v>
      </c>
      <c r="L279" s="4">
        <f t="shared" si="1"/>
        <v>248.76</v>
      </c>
      <c r="M279" s="4">
        <v>317011.94</v>
      </c>
    </row>
    <row r="280" spans="1:13" x14ac:dyDescent="0.3">
      <c r="A280" s="2" t="s">
        <v>1109</v>
      </c>
      <c r="B280" s="3" t="s">
        <v>1110</v>
      </c>
      <c r="C280" s="2" t="s">
        <v>1111</v>
      </c>
      <c r="D280" s="2" t="s">
        <v>1112</v>
      </c>
      <c r="E280" s="2" t="s">
        <v>1113</v>
      </c>
      <c r="F280" s="2" t="s">
        <v>68</v>
      </c>
      <c r="G280" s="2" t="s">
        <v>68</v>
      </c>
      <c r="H280" s="2" t="s">
        <v>20</v>
      </c>
      <c r="I280" s="2" t="s">
        <v>21</v>
      </c>
      <c r="J280" s="2" t="s">
        <v>22</v>
      </c>
      <c r="K280" s="4">
        <v>352.89</v>
      </c>
      <c r="L280" s="4">
        <f t="shared" si="1"/>
        <v>381.12119999999999</v>
      </c>
      <c r="M280" s="4">
        <v>243027.85</v>
      </c>
    </row>
    <row r="281" spans="1:13" x14ac:dyDescent="0.3">
      <c r="A281" s="2" t="s">
        <v>1114</v>
      </c>
      <c r="B281" s="3" t="s">
        <v>1115</v>
      </c>
      <c r="C281" s="2" t="s">
        <v>74</v>
      </c>
      <c r="D281" s="2" t="s">
        <v>75</v>
      </c>
      <c r="E281" s="2" t="s">
        <v>76</v>
      </c>
      <c r="F281" s="2" t="s">
        <v>45</v>
      </c>
      <c r="G281" s="2" t="s">
        <v>46</v>
      </c>
      <c r="H281" s="2" t="s">
        <v>111</v>
      </c>
      <c r="I281" s="2" t="s">
        <v>111</v>
      </c>
      <c r="J281" s="2" t="s">
        <v>32</v>
      </c>
      <c r="K281" s="4">
        <v>3094.56</v>
      </c>
      <c r="L281" s="4">
        <f t="shared" si="1"/>
        <v>3094.56</v>
      </c>
      <c r="M281" s="4">
        <v>101125.81</v>
      </c>
    </row>
    <row r="282" spans="1:13" x14ac:dyDescent="0.3">
      <c r="A282" s="2" t="s">
        <v>1116</v>
      </c>
      <c r="B282" s="3" t="s">
        <v>1117</v>
      </c>
      <c r="C282" s="2" t="s">
        <v>1118</v>
      </c>
      <c r="D282" s="2" t="s">
        <v>1119</v>
      </c>
      <c r="E282" s="2" t="s">
        <v>1120</v>
      </c>
      <c r="F282" s="2" t="s">
        <v>140</v>
      </c>
      <c r="G282" s="2" t="s">
        <v>141</v>
      </c>
      <c r="H282" s="2" t="s">
        <v>61</v>
      </c>
      <c r="I282" s="2" t="s">
        <v>223</v>
      </c>
      <c r="J282" s="2" t="s">
        <v>189</v>
      </c>
      <c r="K282" s="4">
        <v>4470.07</v>
      </c>
      <c r="L282" s="4">
        <f t="shared" si="1"/>
        <v>53.640839999999997</v>
      </c>
      <c r="M282" s="4">
        <v>238707.4</v>
      </c>
    </row>
    <row r="283" spans="1:13" x14ac:dyDescent="0.3">
      <c r="A283" s="2" t="s">
        <v>1121</v>
      </c>
      <c r="B283" s="3" t="s">
        <v>1122</v>
      </c>
      <c r="C283" s="2" t="s">
        <v>1123</v>
      </c>
      <c r="D283" s="2" t="s">
        <v>66</v>
      </c>
      <c r="E283" s="2" t="s">
        <v>67</v>
      </c>
      <c r="F283" s="2" t="s">
        <v>68</v>
      </c>
      <c r="G283" s="2" t="s">
        <v>68</v>
      </c>
      <c r="H283" s="2" t="s">
        <v>30</v>
      </c>
      <c r="I283" s="2" t="s">
        <v>31</v>
      </c>
      <c r="J283" s="2" t="s">
        <v>32</v>
      </c>
      <c r="K283" s="4">
        <v>45.69</v>
      </c>
      <c r="L283" s="4">
        <f t="shared" si="1"/>
        <v>45.69</v>
      </c>
      <c r="M283" s="4">
        <v>334841.26</v>
      </c>
    </row>
    <row r="284" spans="1:13" x14ac:dyDescent="0.3">
      <c r="A284" s="2" t="s">
        <v>1124</v>
      </c>
      <c r="B284" s="3" t="s">
        <v>1125</v>
      </c>
      <c r="C284" s="2" t="s">
        <v>1126</v>
      </c>
      <c r="D284" s="2" t="s">
        <v>848</v>
      </c>
      <c r="E284" s="2" t="s">
        <v>849</v>
      </c>
      <c r="F284" s="2" t="s">
        <v>45</v>
      </c>
      <c r="G284" s="2" t="s">
        <v>46</v>
      </c>
      <c r="H284" s="2" t="s">
        <v>61</v>
      </c>
      <c r="I284" s="2" t="s">
        <v>62</v>
      </c>
      <c r="J284" s="2" t="s">
        <v>378</v>
      </c>
      <c r="K284" s="4">
        <v>1947.16</v>
      </c>
      <c r="L284" s="4">
        <f t="shared" si="1"/>
        <v>13.045972000000001</v>
      </c>
      <c r="M284" s="4">
        <v>69814.98</v>
      </c>
    </row>
    <row r="285" spans="1:13" x14ac:dyDescent="0.3">
      <c r="A285" s="2" t="s">
        <v>1127</v>
      </c>
      <c r="B285" s="3" t="s">
        <v>1128</v>
      </c>
      <c r="C285" s="2" t="s">
        <v>907</v>
      </c>
      <c r="D285" s="2" t="s">
        <v>908</v>
      </c>
      <c r="E285" s="2" t="s">
        <v>909</v>
      </c>
      <c r="F285" s="2" t="s">
        <v>45</v>
      </c>
      <c r="G285" s="2" t="s">
        <v>46</v>
      </c>
      <c r="H285" s="2" t="s">
        <v>20</v>
      </c>
      <c r="I285" s="2" t="s">
        <v>47</v>
      </c>
      <c r="J285" s="2" t="s">
        <v>22</v>
      </c>
      <c r="K285" s="4">
        <v>1984.59</v>
      </c>
      <c r="L285" s="4">
        <f t="shared" si="1"/>
        <v>2143.3571999999999</v>
      </c>
      <c r="M285" s="4">
        <v>284379.39</v>
      </c>
    </row>
    <row r="286" spans="1:13" x14ac:dyDescent="0.3">
      <c r="A286" s="2" t="s">
        <v>1129</v>
      </c>
      <c r="B286" s="3" t="s">
        <v>1130</v>
      </c>
      <c r="C286" s="2" t="s">
        <v>433</v>
      </c>
      <c r="D286" s="2" t="s">
        <v>434</v>
      </c>
      <c r="E286" s="2" t="s">
        <v>435</v>
      </c>
      <c r="F286" s="2" t="s">
        <v>45</v>
      </c>
      <c r="G286" s="2" t="s">
        <v>46</v>
      </c>
      <c r="H286" s="2" t="s">
        <v>61</v>
      </c>
      <c r="I286" s="2" t="s">
        <v>223</v>
      </c>
      <c r="J286" s="2" t="s">
        <v>378</v>
      </c>
      <c r="K286" s="4">
        <v>4081.68</v>
      </c>
      <c r="L286" s="4">
        <f t="shared" si="1"/>
        <v>27.347256000000002</v>
      </c>
      <c r="M286" s="4">
        <v>301682.46000000002</v>
      </c>
    </row>
    <row r="287" spans="1:13" x14ac:dyDescent="0.3">
      <c r="A287" s="2" t="s">
        <v>1131</v>
      </c>
      <c r="B287" s="3" t="s">
        <v>1132</v>
      </c>
      <c r="C287" s="2" t="s">
        <v>1073</v>
      </c>
      <c r="D287" s="2" t="s">
        <v>1074</v>
      </c>
      <c r="E287" s="2" t="s">
        <v>1075</v>
      </c>
      <c r="F287" s="2" t="s">
        <v>59</v>
      </c>
      <c r="G287" s="2" t="s">
        <v>60</v>
      </c>
      <c r="H287" s="2" t="s">
        <v>20</v>
      </c>
      <c r="I287" s="2" t="s">
        <v>21</v>
      </c>
      <c r="J287" s="2" t="s">
        <v>32</v>
      </c>
      <c r="K287" s="4">
        <v>606.97</v>
      </c>
      <c r="L287" s="4">
        <f t="shared" si="1"/>
        <v>606.97</v>
      </c>
      <c r="M287" s="4">
        <v>330556.65999999997</v>
      </c>
    </row>
    <row r="288" spans="1:13" x14ac:dyDescent="0.3">
      <c r="A288" s="2" t="s">
        <v>1133</v>
      </c>
      <c r="B288" s="3" t="s">
        <v>812</v>
      </c>
      <c r="C288" s="2" t="s">
        <v>1082</v>
      </c>
      <c r="D288" s="2" t="s">
        <v>1083</v>
      </c>
      <c r="E288" s="2" t="s">
        <v>1084</v>
      </c>
      <c r="F288" s="2" t="s">
        <v>59</v>
      </c>
      <c r="G288" s="2" t="s">
        <v>60</v>
      </c>
      <c r="H288" s="2" t="s">
        <v>105</v>
      </c>
      <c r="I288" s="2" t="s">
        <v>31</v>
      </c>
      <c r="J288" s="2" t="s">
        <v>32</v>
      </c>
      <c r="K288" s="4">
        <v>5933.8</v>
      </c>
      <c r="L288" s="4">
        <f t="shared" si="1"/>
        <v>5933.8</v>
      </c>
      <c r="M288" s="4">
        <v>70966.73</v>
      </c>
    </row>
    <row r="289" spans="1:13" x14ac:dyDescent="0.3">
      <c r="A289" s="2" t="s">
        <v>1134</v>
      </c>
      <c r="B289" s="3" t="s">
        <v>1135</v>
      </c>
      <c r="C289" s="2" t="s">
        <v>236</v>
      </c>
      <c r="D289" s="2" t="s">
        <v>98</v>
      </c>
      <c r="E289" s="2" t="s">
        <v>99</v>
      </c>
      <c r="F289" s="2" t="s">
        <v>68</v>
      </c>
      <c r="G289" s="2" t="s">
        <v>68</v>
      </c>
      <c r="H289" s="2" t="s">
        <v>69</v>
      </c>
      <c r="I289" s="2" t="s">
        <v>70</v>
      </c>
      <c r="J289" s="2" t="s">
        <v>378</v>
      </c>
      <c r="K289" s="4">
        <v>9626.34</v>
      </c>
      <c r="L289" s="4">
        <f t="shared" si="1"/>
        <v>64.496477999999996</v>
      </c>
      <c r="M289" s="4">
        <v>426085.08</v>
      </c>
    </row>
    <row r="290" spans="1:13" x14ac:dyDescent="0.3">
      <c r="A290" s="2" t="s">
        <v>1136</v>
      </c>
      <c r="B290" s="3" t="s">
        <v>1137</v>
      </c>
      <c r="C290" s="2" t="s">
        <v>1138</v>
      </c>
      <c r="D290" s="2" t="s">
        <v>893</v>
      </c>
      <c r="E290" s="2" t="s">
        <v>894</v>
      </c>
      <c r="F290" s="2" t="s">
        <v>38</v>
      </c>
      <c r="G290" s="2" t="s">
        <v>39</v>
      </c>
      <c r="H290" s="2" t="s">
        <v>69</v>
      </c>
      <c r="I290" s="2" t="s">
        <v>70</v>
      </c>
      <c r="J290" s="2" t="s">
        <v>32</v>
      </c>
      <c r="K290" s="4">
        <v>13602.73</v>
      </c>
      <c r="L290" s="4">
        <f t="shared" si="1"/>
        <v>13602.73</v>
      </c>
      <c r="M290" s="4">
        <v>396117.31</v>
      </c>
    </row>
    <row r="291" spans="1:13" x14ac:dyDescent="0.3">
      <c r="A291" s="2" t="s">
        <v>1139</v>
      </c>
      <c r="B291" s="3" t="s">
        <v>1140</v>
      </c>
      <c r="C291" s="2" t="s">
        <v>684</v>
      </c>
      <c r="D291" s="2" t="s">
        <v>221</v>
      </c>
      <c r="E291" s="2" t="s">
        <v>222</v>
      </c>
      <c r="F291" s="2" t="s">
        <v>45</v>
      </c>
      <c r="G291" s="2" t="s">
        <v>46</v>
      </c>
      <c r="H291" s="2" t="s">
        <v>105</v>
      </c>
      <c r="I291" s="2" t="s">
        <v>31</v>
      </c>
      <c r="J291" s="2" t="s">
        <v>22</v>
      </c>
      <c r="K291" s="4">
        <v>3593.78</v>
      </c>
      <c r="L291" s="4">
        <f t="shared" si="1"/>
        <v>3881.2824000000005</v>
      </c>
      <c r="M291" s="4">
        <v>212761.18</v>
      </c>
    </row>
    <row r="292" spans="1:13" x14ac:dyDescent="0.3">
      <c r="A292" s="2" t="s">
        <v>1141</v>
      </c>
      <c r="B292" s="3" t="s">
        <v>1142</v>
      </c>
      <c r="C292" s="2" t="s">
        <v>1143</v>
      </c>
      <c r="D292" s="2" t="s">
        <v>881</v>
      </c>
      <c r="E292" s="2" t="s">
        <v>882</v>
      </c>
      <c r="F292" s="2" t="s">
        <v>147</v>
      </c>
      <c r="G292" s="2" t="s">
        <v>148</v>
      </c>
      <c r="H292" s="2" t="s">
        <v>509</v>
      </c>
      <c r="I292" s="2" t="s">
        <v>21</v>
      </c>
      <c r="J292" s="2" t="s">
        <v>32</v>
      </c>
      <c r="K292" s="4">
        <v>492.29</v>
      </c>
      <c r="L292" s="4">
        <f t="shared" si="1"/>
        <v>492.29</v>
      </c>
      <c r="M292" s="4">
        <v>140007.45000000001</v>
      </c>
    </row>
    <row r="293" spans="1:13" x14ac:dyDescent="0.3">
      <c r="A293" s="2" t="s">
        <v>1144</v>
      </c>
      <c r="B293" s="3" t="s">
        <v>1145</v>
      </c>
      <c r="C293" s="2" t="s">
        <v>1146</v>
      </c>
      <c r="D293" s="2" t="s">
        <v>922</v>
      </c>
      <c r="E293" s="2" t="s">
        <v>923</v>
      </c>
      <c r="F293" s="2" t="s">
        <v>28</v>
      </c>
      <c r="G293" s="2" t="s">
        <v>29</v>
      </c>
      <c r="H293" s="2" t="s">
        <v>509</v>
      </c>
      <c r="I293" s="2" t="s">
        <v>53</v>
      </c>
      <c r="J293" s="2" t="s">
        <v>22</v>
      </c>
      <c r="K293" s="4">
        <v>140.96</v>
      </c>
      <c r="L293" s="4">
        <f t="shared" si="1"/>
        <v>152.23680000000002</v>
      </c>
      <c r="M293" s="4">
        <v>108139.67</v>
      </c>
    </row>
    <row r="294" spans="1:13" x14ac:dyDescent="0.3">
      <c r="A294" s="2" t="s">
        <v>1147</v>
      </c>
      <c r="B294" s="3" t="s">
        <v>1148</v>
      </c>
      <c r="C294" s="2" t="s">
        <v>1149</v>
      </c>
      <c r="D294" s="2" t="s">
        <v>903</v>
      </c>
      <c r="E294" s="2" t="s">
        <v>904</v>
      </c>
      <c r="F294" s="2" t="s">
        <v>128</v>
      </c>
      <c r="G294" s="2" t="s">
        <v>129</v>
      </c>
      <c r="H294" s="2" t="s">
        <v>69</v>
      </c>
      <c r="I294" s="2" t="s">
        <v>70</v>
      </c>
      <c r="J294" s="2" t="s">
        <v>22</v>
      </c>
      <c r="K294" s="4">
        <v>4306.96</v>
      </c>
      <c r="L294" s="4">
        <f t="shared" si="1"/>
        <v>4651.5168000000003</v>
      </c>
      <c r="M294" s="4">
        <v>247682.13</v>
      </c>
    </row>
    <row r="295" spans="1:13" x14ac:dyDescent="0.3">
      <c r="A295" s="2" t="s">
        <v>1150</v>
      </c>
      <c r="B295" s="3" t="s">
        <v>1151</v>
      </c>
      <c r="C295" s="2" t="s">
        <v>945</v>
      </c>
      <c r="D295" s="2" t="s">
        <v>751</v>
      </c>
      <c r="E295" s="2" t="s">
        <v>752</v>
      </c>
      <c r="F295" s="2" t="s">
        <v>38</v>
      </c>
      <c r="G295" s="2" t="s">
        <v>39</v>
      </c>
      <c r="H295" s="2" t="s">
        <v>69</v>
      </c>
      <c r="I295" s="2" t="s">
        <v>70</v>
      </c>
      <c r="J295" s="2" t="s">
        <v>32</v>
      </c>
      <c r="K295" s="4">
        <v>14893.86</v>
      </c>
      <c r="L295" s="4">
        <f t="shared" si="1"/>
        <v>14893.86</v>
      </c>
      <c r="M295" s="4">
        <v>366645.08</v>
      </c>
    </row>
    <row r="296" spans="1:13" x14ac:dyDescent="0.3">
      <c r="A296" s="2" t="s">
        <v>1152</v>
      </c>
      <c r="B296" s="3" t="s">
        <v>1153</v>
      </c>
      <c r="C296" s="2" t="s">
        <v>1154</v>
      </c>
      <c r="D296" s="2" t="s">
        <v>1155</v>
      </c>
      <c r="E296" s="2" t="s">
        <v>1156</v>
      </c>
      <c r="F296" s="2" t="s">
        <v>128</v>
      </c>
      <c r="G296" s="2" t="s">
        <v>129</v>
      </c>
      <c r="H296" s="2" t="s">
        <v>61</v>
      </c>
      <c r="I296" s="2" t="s">
        <v>62</v>
      </c>
      <c r="J296" s="2" t="s">
        <v>32</v>
      </c>
      <c r="K296" s="4">
        <v>2962.48</v>
      </c>
      <c r="L296" s="4">
        <f t="shared" si="1"/>
        <v>2962.48</v>
      </c>
      <c r="M296" s="4">
        <v>381435.24</v>
      </c>
    </row>
    <row r="297" spans="1:13" x14ac:dyDescent="0.3">
      <c r="A297" s="2" t="s">
        <v>1157</v>
      </c>
      <c r="B297" s="3" t="s">
        <v>944</v>
      </c>
      <c r="C297" s="2" t="s">
        <v>347</v>
      </c>
      <c r="D297" s="2" t="s">
        <v>348</v>
      </c>
      <c r="E297" s="2" t="s">
        <v>349</v>
      </c>
      <c r="F297" s="2" t="s">
        <v>82</v>
      </c>
      <c r="G297" s="2" t="s">
        <v>83</v>
      </c>
      <c r="H297" s="2" t="s">
        <v>61</v>
      </c>
      <c r="I297" s="2" t="s">
        <v>31</v>
      </c>
      <c r="J297" s="2" t="s">
        <v>32</v>
      </c>
      <c r="K297" s="4">
        <v>3904.87</v>
      </c>
      <c r="L297" s="4">
        <f t="shared" si="1"/>
        <v>3904.87</v>
      </c>
      <c r="M297" s="4">
        <v>458350.48</v>
      </c>
    </row>
    <row r="298" spans="1:13" x14ac:dyDescent="0.3">
      <c r="A298" s="2" t="s">
        <v>1158</v>
      </c>
      <c r="B298" s="3" t="s">
        <v>1159</v>
      </c>
      <c r="C298" s="2" t="s">
        <v>254</v>
      </c>
      <c r="D298" s="2" t="s">
        <v>145</v>
      </c>
      <c r="E298" s="2" t="s">
        <v>146</v>
      </c>
      <c r="F298" s="2" t="s">
        <v>147</v>
      </c>
      <c r="G298" s="2" t="s">
        <v>148</v>
      </c>
      <c r="H298" s="2" t="s">
        <v>61</v>
      </c>
      <c r="I298" s="2" t="s">
        <v>158</v>
      </c>
      <c r="J298" s="2" t="s">
        <v>32</v>
      </c>
      <c r="K298" s="4">
        <v>2351.92</v>
      </c>
      <c r="L298" s="4">
        <f t="shared" si="1"/>
        <v>2351.92</v>
      </c>
      <c r="M298" s="4">
        <v>411022.5</v>
      </c>
    </row>
    <row r="299" spans="1:13" x14ac:dyDescent="0.3">
      <c r="A299" s="2" t="s">
        <v>1160</v>
      </c>
      <c r="B299" s="3" t="s">
        <v>1161</v>
      </c>
      <c r="C299" s="2" t="s">
        <v>1061</v>
      </c>
      <c r="D299" s="2" t="s">
        <v>221</v>
      </c>
      <c r="E299" s="2" t="s">
        <v>222</v>
      </c>
      <c r="F299" s="2" t="s">
        <v>45</v>
      </c>
      <c r="G299" s="2" t="s">
        <v>46</v>
      </c>
      <c r="H299" s="2" t="s">
        <v>105</v>
      </c>
      <c r="I299" s="2" t="s">
        <v>31</v>
      </c>
      <c r="J299" s="2" t="s">
        <v>22</v>
      </c>
      <c r="K299" s="4">
        <v>4859.72</v>
      </c>
      <c r="L299" s="4">
        <f t="shared" si="1"/>
        <v>5248.4976000000006</v>
      </c>
      <c r="M299" s="4">
        <v>280776.57</v>
      </c>
    </row>
    <row r="300" spans="1:13" x14ac:dyDescent="0.3">
      <c r="A300" s="2" t="s">
        <v>1162</v>
      </c>
      <c r="B300" s="3" t="s">
        <v>1163</v>
      </c>
      <c r="C300" s="2" t="s">
        <v>357</v>
      </c>
      <c r="D300" s="2" t="s">
        <v>290</v>
      </c>
      <c r="E300" s="2" t="s">
        <v>291</v>
      </c>
      <c r="F300" s="2" t="s">
        <v>45</v>
      </c>
      <c r="G300" s="2" t="s">
        <v>46</v>
      </c>
      <c r="H300" s="2" t="s">
        <v>105</v>
      </c>
      <c r="I300" s="2" t="s">
        <v>31</v>
      </c>
      <c r="J300" s="2" t="s">
        <v>32</v>
      </c>
      <c r="K300" s="4">
        <v>7852.67</v>
      </c>
      <c r="L300" s="4">
        <f t="shared" si="1"/>
        <v>7852.67</v>
      </c>
      <c r="M300" s="4">
        <v>22483.75</v>
      </c>
    </row>
    <row r="301" spans="1:13" x14ac:dyDescent="0.3">
      <c r="A301" s="2" t="s">
        <v>1164</v>
      </c>
      <c r="B301" s="3" t="s">
        <v>1165</v>
      </c>
      <c r="C301" s="2" t="s">
        <v>569</v>
      </c>
      <c r="D301" s="2" t="s">
        <v>285</v>
      </c>
      <c r="E301" s="2" t="s">
        <v>286</v>
      </c>
      <c r="F301" s="2" t="s">
        <v>128</v>
      </c>
      <c r="G301" s="2" t="s">
        <v>129</v>
      </c>
      <c r="H301" s="2" t="s">
        <v>61</v>
      </c>
      <c r="I301" s="2" t="s">
        <v>223</v>
      </c>
      <c r="J301" s="2" t="s">
        <v>32</v>
      </c>
      <c r="K301" s="4">
        <v>1778.2</v>
      </c>
      <c r="L301" s="4">
        <f t="shared" si="1"/>
        <v>1778.2</v>
      </c>
      <c r="M301" s="4">
        <v>425330.15</v>
      </c>
    </row>
    <row r="302" spans="1:13" x14ac:dyDescent="0.3">
      <c r="A302" s="2" t="s">
        <v>1166</v>
      </c>
      <c r="B302" s="3" t="s">
        <v>1167</v>
      </c>
      <c r="C302" s="2" t="s">
        <v>1168</v>
      </c>
      <c r="D302" s="2" t="s">
        <v>153</v>
      </c>
      <c r="E302" s="2" t="s">
        <v>154</v>
      </c>
      <c r="F302" s="2" t="s">
        <v>147</v>
      </c>
      <c r="G302" s="2" t="s">
        <v>148</v>
      </c>
      <c r="H302" s="2" t="s">
        <v>20</v>
      </c>
      <c r="I302" s="2" t="s">
        <v>47</v>
      </c>
      <c r="J302" s="2" t="s">
        <v>32</v>
      </c>
      <c r="K302" s="4">
        <v>1090.8</v>
      </c>
      <c r="L302" s="4">
        <f t="shared" si="1"/>
        <v>1090.8</v>
      </c>
      <c r="M302" s="4">
        <v>8843.91</v>
      </c>
    </row>
    <row r="303" spans="1:13" x14ac:dyDescent="0.3">
      <c r="A303" s="2" t="s">
        <v>1169</v>
      </c>
      <c r="B303" s="3" t="s">
        <v>422</v>
      </c>
      <c r="C303" s="2" t="s">
        <v>114</v>
      </c>
      <c r="D303" s="2" t="s">
        <v>115</v>
      </c>
      <c r="E303" s="2" t="s">
        <v>116</v>
      </c>
      <c r="F303" s="2" t="s">
        <v>82</v>
      </c>
      <c r="G303" s="2" t="s">
        <v>83</v>
      </c>
      <c r="H303" s="2" t="s">
        <v>69</v>
      </c>
      <c r="I303" s="2" t="s">
        <v>111</v>
      </c>
      <c r="J303" s="2" t="s">
        <v>32</v>
      </c>
      <c r="K303" s="4">
        <v>4386.83</v>
      </c>
      <c r="L303" s="4">
        <f t="shared" si="1"/>
        <v>4386.83</v>
      </c>
      <c r="M303" s="4">
        <v>358380.24</v>
      </c>
    </row>
    <row r="304" spans="1:13" x14ac:dyDescent="0.3">
      <c r="A304" s="2" t="s">
        <v>1170</v>
      </c>
      <c r="B304" s="3" t="s">
        <v>1171</v>
      </c>
      <c r="C304" s="2" t="s">
        <v>1172</v>
      </c>
      <c r="D304" s="2" t="s">
        <v>187</v>
      </c>
      <c r="E304" s="2" t="s">
        <v>188</v>
      </c>
      <c r="F304" s="2" t="s">
        <v>68</v>
      </c>
      <c r="G304" s="2" t="s">
        <v>68</v>
      </c>
      <c r="H304" s="2" t="s">
        <v>20</v>
      </c>
      <c r="I304" s="2" t="s">
        <v>21</v>
      </c>
      <c r="J304" s="2" t="s">
        <v>22</v>
      </c>
      <c r="K304" s="4">
        <v>209.98</v>
      </c>
      <c r="L304" s="4">
        <f t="shared" si="1"/>
        <v>226.7784</v>
      </c>
      <c r="M304" s="4">
        <v>174698.2</v>
      </c>
    </row>
    <row r="305" spans="1:13" x14ac:dyDescent="0.3">
      <c r="A305" s="2" t="s">
        <v>1173</v>
      </c>
      <c r="B305" s="3" t="s">
        <v>1174</v>
      </c>
      <c r="C305" s="2" t="s">
        <v>1175</v>
      </c>
      <c r="D305" s="2" t="s">
        <v>1176</v>
      </c>
      <c r="E305" s="2" t="s">
        <v>1177</v>
      </c>
      <c r="F305" s="2" t="s">
        <v>128</v>
      </c>
      <c r="G305" s="2" t="s">
        <v>129</v>
      </c>
      <c r="H305" s="2" t="s">
        <v>61</v>
      </c>
      <c r="I305" s="2" t="s">
        <v>53</v>
      </c>
      <c r="J305" s="2" t="s">
        <v>22</v>
      </c>
      <c r="K305" s="4">
        <v>4643.29</v>
      </c>
      <c r="L305" s="4">
        <f t="shared" si="1"/>
        <v>5014.7532000000001</v>
      </c>
      <c r="M305" s="4">
        <v>247057.92000000001</v>
      </c>
    </row>
    <row r="306" spans="1:13" x14ac:dyDescent="0.3">
      <c r="A306" s="2" t="s">
        <v>1178</v>
      </c>
      <c r="B306" s="3" t="s">
        <v>1179</v>
      </c>
      <c r="C306" s="2" t="s">
        <v>1180</v>
      </c>
      <c r="D306" s="2" t="s">
        <v>162</v>
      </c>
      <c r="E306" s="2" t="s">
        <v>163</v>
      </c>
      <c r="F306" s="2" t="s">
        <v>147</v>
      </c>
      <c r="G306" s="2" t="s">
        <v>148</v>
      </c>
      <c r="H306" s="2" t="s">
        <v>69</v>
      </c>
      <c r="I306" s="2" t="s">
        <v>31</v>
      </c>
      <c r="J306" s="2" t="s">
        <v>32</v>
      </c>
      <c r="K306" s="4">
        <v>6309.9</v>
      </c>
      <c r="L306" s="4">
        <f t="shared" si="1"/>
        <v>6309.9</v>
      </c>
      <c r="M306" s="4">
        <v>58695.199999999997</v>
      </c>
    </row>
    <row r="307" spans="1:13" x14ac:dyDescent="0.3">
      <c r="A307" s="2" t="s">
        <v>1181</v>
      </c>
      <c r="B307" s="3" t="s">
        <v>1182</v>
      </c>
      <c r="C307" s="2" t="s">
        <v>1183</v>
      </c>
      <c r="D307" s="2" t="s">
        <v>1184</v>
      </c>
      <c r="E307" s="2" t="s">
        <v>1185</v>
      </c>
      <c r="F307" s="2" t="s">
        <v>128</v>
      </c>
      <c r="G307" s="2" t="s">
        <v>129</v>
      </c>
      <c r="H307" s="2" t="s">
        <v>61</v>
      </c>
      <c r="I307" s="2" t="s">
        <v>53</v>
      </c>
      <c r="J307" s="2" t="s">
        <v>378</v>
      </c>
      <c r="K307" s="4">
        <v>4080.35</v>
      </c>
      <c r="L307" s="4">
        <f t="shared" si="1"/>
        <v>27.338345</v>
      </c>
      <c r="M307" s="4">
        <v>345841.79</v>
      </c>
    </row>
    <row r="308" spans="1:13" x14ac:dyDescent="0.3">
      <c r="A308" s="2" t="s">
        <v>1186</v>
      </c>
      <c r="B308" s="3" t="s">
        <v>1187</v>
      </c>
      <c r="C308" s="2" t="s">
        <v>1188</v>
      </c>
      <c r="D308" s="2" t="s">
        <v>285</v>
      </c>
      <c r="E308" s="2" t="s">
        <v>286</v>
      </c>
      <c r="F308" s="2" t="s">
        <v>128</v>
      </c>
      <c r="G308" s="2" t="s">
        <v>129</v>
      </c>
      <c r="H308" s="2" t="s">
        <v>69</v>
      </c>
      <c r="I308" s="2" t="s">
        <v>31</v>
      </c>
      <c r="J308" s="2" t="s">
        <v>32</v>
      </c>
      <c r="K308" s="4">
        <v>6269.44</v>
      </c>
      <c r="L308" s="4">
        <f t="shared" si="1"/>
        <v>6269.44</v>
      </c>
      <c r="M308" s="4">
        <v>99216.12</v>
      </c>
    </row>
    <row r="309" spans="1:13" x14ac:dyDescent="0.3">
      <c r="A309" s="2" t="s">
        <v>1189</v>
      </c>
      <c r="B309" s="3" t="s">
        <v>1190</v>
      </c>
      <c r="C309" s="2" t="s">
        <v>1191</v>
      </c>
      <c r="D309" s="2" t="s">
        <v>922</v>
      </c>
      <c r="E309" s="2" t="s">
        <v>923</v>
      </c>
      <c r="F309" s="2" t="s">
        <v>28</v>
      </c>
      <c r="G309" s="2" t="s">
        <v>29</v>
      </c>
      <c r="H309" s="2" t="s">
        <v>105</v>
      </c>
      <c r="I309" s="2" t="s">
        <v>31</v>
      </c>
      <c r="J309" s="2" t="s">
        <v>189</v>
      </c>
      <c r="K309" s="4">
        <v>1097.24</v>
      </c>
      <c r="L309" s="4">
        <f t="shared" si="1"/>
        <v>13.166880000000001</v>
      </c>
      <c r="M309" s="4">
        <v>244273.17</v>
      </c>
    </row>
    <row r="310" spans="1:13" x14ac:dyDescent="0.3">
      <c r="A310" s="2" t="s">
        <v>1192</v>
      </c>
      <c r="B310" s="3" t="s">
        <v>1193</v>
      </c>
      <c r="C310" s="2" t="s">
        <v>1194</v>
      </c>
      <c r="D310" s="2" t="s">
        <v>1195</v>
      </c>
      <c r="E310" s="2" t="s">
        <v>1196</v>
      </c>
      <c r="F310" s="2" t="s">
        <v>82</v>
      </c>
      <c r="G310" s="2" t="s">
        <v>83</v>
      </c>
      <c r="H310" s="2" t="s">
        <v>69</v>
      </c>
      <c r="I310" s="2" t="s">
        <v>70</v>
      </c>
      <c r="J310" s="2" t="s">
        <v>71</v>
      </c>
      <c r="K310" s="4">
        <v>4809.74</v>
      </c>
      <c r="L310" s="4">
        <f t="shared" si="1"/>
        <v>673.36360000000002</v>
      </c>
      <c r="M310" s="4">
        <v>334758.56</v>
      </c>
    </row>
    <row r="311" spans="1:13" x14ac:dyDescent="0.3">
      <c r="A311" s="2" t="s">
        <v>1197</v>
      </c>
      <c r="B311" s="3" t="s">
        <v>812</v>
      </c>
      <c r="C311" s="2" t="s">
        <v>885</v>
      </c>
      <c r="D311" s="2" t="s">
        <v>109</v>
      </c>
      <c r="E311" s="2" t="s">
        <v>110</v>
      </c>
      <c r="F311" s="2" t="s">
        <v>59</v>
      </c>
      <c r="G311" s="2" t="s">
        <v>60</v>
      </c>
      <c r="H311" s="2" t="s">
        <v>122</v>
      </c>
      <c r="I311" s="2" t="s">
        <v>31</v>
      </c>
      <c r="J311" s="2" t="s">
        <v>22</v>
      </c>
      <c r="K311" s="4">
        <v>7653.89</v>
      </c>
      <c r="L311" s="4">
        <f t="shared" si="1"/>
        <v>8266.2012000000013</v>
      </c>
      <c r="M311" s="4">
        <v>432736.6</v>
      </c>
    </row>
    <row r="312" spans="1:13" x14ac:dyDescent="0.3">
      <c r="A312" s="2" t="s">
        <v>1198</v>
      </c>
      <c r="B312" s="3" t="s">
        <v>1199</v>
      </c>
      <c r="C312" s="2" t="s">
        <v>1073</v>
      </c>
      <c r="D312" s="2" t="s">
        <v>1074</v>
      </c>
      <c r="E312" s="2" t="s">
        <v>1075</v>
      </c>
      <c r="F312" s="2" t="s">
        <v>59</v>
      </c>
      <c r="G312" s="2" t="s">
        <v>60</v>
      </c>
      <c r="H312" s="2" t="s">
        <v>111</v>
      </c>
      <c r="I312" s="2" t="s">
        <v>111</v>
      </c>
      <c r="J312" s="2" t="s">
        <v>32</v>
      </c>
      <c r="K312" s="4">
        <v>46218.239999999998</v>
      </c>
      <c r="L312" s="4">
        <f t="shared" si="1"/>
        <v>46218.239999999998</v>
      </c>
      <c r="M312" s="4">
        <v>131607.57</v>
      </c>
    </row>
    <row r="313" spans="1:13" x14ac:dyDescent="0.3">
      <c r="A313" s="2" t="s">
        <v>1200</v>
      </c>
      <c r="B313" s="3" t="s">
        <v>1201</v>
      </c>
      <c r="C313" s="2" t="s">
        <v>1202</v>
      </c>
      <c r="D313" s="2" t="s">
        <v>325</v>
      </c>
      <c r="E313" s="2" t="s">
        <v>326</v>
      </c>
      <c r="F313" s="2" t="s">
        <v>68</v>
      </c>
      <c r="G313" s="2" t="s">
        <v>68</v>
      </c>
      <c r="H313" s="2" t="s">
        <v>69</v>
      </c>
      <c r="I313" s="2" t="s">
        <v>70</v>
      </c>
      <c r="J313" s="2" t="s">
        <v>71</v>
      </c>
      <c r="K313" s="4">
        <v>6474.31</v>
      </c>
      <c r="L313" s="4">
        <f t="shared" si="1"/>
        <v>906.40340000000015</v>
      </c>
      <c r="M313" s="4">
        <v>319740.90999999997</v>
      </c>
    </row>
    <row r="314" spans="1:13" x14ac:dyDescent="0.3">
      <c r="A314" s="2" t="s">
        <v>1203</v>
      </c>
      <c r="B314" s="3" t="s">
        <v>1204</v>
      </c>
      <c r="C314" s="2" t="s">
        <v>1205</v>
      </c>
      <c r="D314" s="2" t="s">
        <v>1206</v>
      </c>
      <c r="E314" s="2" t="s">
        <v>1207</v>
      </c>
      <c r="F314" s="2" t="s">
        <v>59</v>
      </c>
      <c r="G314" s="2" t="s">
        <v>60</v>
      </c>
      <c r="H314" s="2" t="s">
        <v>105</v>
      </c>
      <c r="I314" s="2" t="s">
        <v>31</v>
      </c>
      <c r="J314" s="2" t="s">
        <v>32</v>
      </c>
      <c r="K314" s="4">
        <v>7722</v>
      </c>
      <c r="L314" s="4">
        <f t="shared" si="1"/>
        <v>7722</v>
      </c>
      <c r="M314" s="4">
        <v>148713.19</v>
      </c>
    </row>
    <row r="315" spans="1:13" x14ac:dyDescent="0.3">
      <c r="A315" s="2" t="s">
        <v>1208</v>
      </c>
      <c r="B315" s="3" t="s">
        <v>1209</v>
      </c>
      <c r="C315" s="2" t="s">
        <v>1210</v>
      </c>
      <c r="D315" s="2" t="s">
        <v>1211</v>
      </c>
      <c r="E315" s="2" t="s">
        <v>1212</v>
      </c>
      <c r="F315" s="2" t="s">
        <v>82</v>
      </c>
      <c r="G315" s="2" t="s">
        <v>83</v>
      </c>
      <c r="H315" s="2" t="s">
        <v>20</v>
      </c>
      <c r="I315" s="2" t="s">
        <v>260</v>
      </c>
      <c r="J315" s="2" t="s">
        <v>149</v>
      </c>
      <c r="K315" s="4">
        <v>1540.33</v>
      </c>
      <c r="L315" s="4">
        <f t="shared" si="1"/>
        <v>1956.2191</v>
      </c>
      <c r="M315" s="4">
        <v>37156.26</v>
      </c>
    </row>
    <row r="316" spans="1:13" x14ac:dyDescent="0.3">
      <c r="A316" s="2" t="s">
        <v>1213</v>
      </c>
      <c r="B316" s="3" t="s">
        <v>445</v>
      </c>
      <c r="C316" s="2" t="s">
        <v>132</v>
      </c>
      <c r="D316" s="2" t="s">
        <v>133</v>
      </c>
      <c r="E316" s="2" t="s">
        <v>134</v>
      </c>
      <c r="F316" s="2" t="s">
        <v>68</v>
      </c>
      <c r="G316" s="2" t="s">
        <v>68</v>
      </c>
      <c r="H316" s="2" t="s">
        <v>509</v>
      </c>
      <c r="I316" s="2" t="s">
        <v>510</v>
      </c>
      <c r="J316" s="2" t="s">
        <v>149</v>
      </c>
      <c r="K316" s="4">
        <v>103.31</v>
      </c>
      <c r="L316" s="4">
        <f t="shared" si="1"/>
        <v>131.2037</v>
      </c>
      <c r="M316" s="4">
        <v>109113.75</v>
      </c>
    </row>
    <row r="317" spans="1:13" x14ac:dyDescent="0.3">
      <c r="A317" s="2" t="s">
        <v>1214</v>
      </c>
      <c r="B317" s="3" t="s">
        <v>1215</v>
      </c>
      <c r="C317" s="2" t="s">
        <v>1216</v>
      </c>
      <c r="D317" s="2" t="s">
        <v>269</v>
      </c>
      <c r="E317" s="2" t="s">
        <v>270</v>
      </c>
      <c r="F317" s="2" t="s">
        <v>140</v>
      </c>
      <c r="G317" s="2" t="s">
        <v>141</v>
      </c>
      <c r="H317" s="2" t="s">
        <v>61</v>
      </c>
      <c r="I317" s="2" t="s">
        <v>158</v>
      </c>
      <c r="J317" s="2" t="s">
        <v>32</v>
      </c>
      <c r="K317" s="4">
        <v>505.88</v>
      </c>
      <c r="L317" s="4">
        <f t="shared" si="1"/>
        <v>505.88</v>
      </c>
      <c r="M317" s="4">
        <v>369327.93</v>
      </c>
    </row>
    <row r="318" spans="1:13" x14ac:dyDescent="0.3">
      <c r="A318" s="2" t="s">
        <v>1217</v>
      </c>
      <c r="B318" s="3" t="s">
        <v>346</v>
      </c>
      <c r="C318" s="2" t="s">
        <v>125</v>
      </c>
      <c r="D318" s="2" t="s">
        <v>126</v>
      </c>
      <c r="E318" s="2" t="s">
        <v>127</v>
      </c>
      <c r="F318" s="2" t="s">
        <v>128</v>
      </c>
      <c r="G318" s="2" t="s">
        <v>129</v>
      </c>
      <c r="H318" s="2" t="s">
        <v>105</v>
      </c>
      <c r="I318" s="2" t="s">
        <v>31</v>
      </c>
      <c r="J318" s="2" t="s">
        <v>378</v>
      </c>
      <c r="K318" s="4">
        <v>673.46</v>
      </c>
      <c r="L318" s="4">
        <f t="shared" si="1"/>
        <v>4.5121820000000001</v>
      </c>
      <c r="M318" s="4">
        <v>413554.32</v>
      </c>
    </row>
    <row r="319" spans="1:13" x14ac:dyDescent="0.3">
      <c r="A319" s="2" t="s">
        <v>1218</v>
      </c>
      <c r="B319" s="3" t="s">
        <v>1219</v>
      </c>
      <c r="C319" s="2" t="s">
        <v>677</v>
      </c>
      <c r="D319" s="2" t="s">
        <v>172</v>
      </c>
      <c r="E319" s="2" t="s">
        <v>173</v>
      </c>
      <c r="F319" s="2" t="s">
        <v>147</v>
      </c>
      <c r="G319" s="2" t="s">
        <v>148</v>
      </c>
      <c r="H319" s="2" t="s">
        <v>69</v>
      </c>
      <c r="I319" s="2" t="s">
        <v>70</v>
      </c>
      <c r="J319" s="2" t="s">
        <v>32</v>
      </c>
      <c r="K319" s="4">
        <v>2071.39</v>
      </c>
      <c r="L319" s="4">
        <f t="shared" si="1"/>
        <v>2071.39</v>
      </c>
      <c r="M319" s="4">
        <v>172011.3</v>
      </c>
    </row>
    <row r="320" spans="1:13" x14ac:dyDescent="0.3">
      <c r="A320" s="2" t="s">
        <v>1220</v>
      </c>
      <c r="B320" s="3" t="s">
        <v>1221</v>
      </c>
      <c r="C320" s="2" t="s">
        <v>157</v>
      </c>
      <c r="D320" s="2" t="s">
        <v>51</v>
      </c>
      <c r="E320" s="2" t="s">
        <v>52</v>
      </c>
      <c r="F320" s="2" t="s">
        <v>45</v>
      </c>
      <c r="G320" s="2" t="s">
        <v>46</v>
      </c>
      <c r="H320" s="2" t="s">
        <v>111</v>
      </c>
      <c r="I320" s="2" t="s">
        <v>111</v>
      </c>
      <c r="J320" s="2" t="s">
        <v>32</v>
      </c>
      <c r="K320" s="4">
        <v>27774.23</v>
      </c>
      <c r="L320" s="4">
        <f t="shared" si="1"/>
        <v>27774.23</v>
      </c>
      <c r="M320" s="4">
        <v>36222.300000000003</v>
      </c>
    </row>
    <row r="321" spans="1:13" x14ac:dyDescent="0.3">
      <c r="A321" s="2" t="s">
        <v>1222</v>
      </c>
      <c r="B321" s="3" t="s">
        <v>1223</v>
      </c>
      <c r="C321" s="2" t="s">
        <v>1224</v>
      </c>
      <c r="D321" s="2" t="s">
        <v>487</v>
      </c>
      <c r="E321" s="2" t="s">
        <v>488</v>
      </c>
      <c r="F321" s="2" t="s">
        <v>38</v>
      </c>
      <c r="G321" s="2" t="s">
        <v>39</v>
      </c>
      <c r="H321" s="2" t="s">
        <v>122</v>
      </c>
      <c r="I321" s="2" t="s">
        <v>31</v>
      </c>
      <c r="J321" s="2" t="s">
        <v>32</v>
      </c>
      <c r="K321" s="4">
        <v>76512.5</v>
      </c>
      <c r="L321" s="4">
        <f t="shared" si="1"/>
        <v>76512.5</v>
      </c>
      <c r="M321" s="4">
        <v>268706.87</v>
      </c>
    </row>
    <row r="322" spans="1:13" x14ac:dyDescent="0.3">
      <c r="A322" s="2" t="s">
        <v>1225</v>
      </c>
      <c r="B322" s="3" t="s">
        <v>639</v>
      </c>
      <c r="C322" s="2" t="s">
        <v>1226</v>
      </c>
      <c r="D322" s="2" t="s">
        <v>198</v>
      </c>
      <c r="E322" s="2" t="s">
        <v>199</v>
      </c>
      <c r="F322" s="2" t="s">
        <v>18</v>
      </c>
      <c r="G322" s="2" t="s">
        <v>19</v>
      </c>
      <c r="H322" s="2" t="s">
        <v>105</v>
      </c>
      <c r="I322" s="2" t="s">
        <v>31</v>
      </c>
      <c r="J322" s="2" t="s">
        <v>32</v>
      </c>
      <c r="K322" s="4">
        <v>8186.79</v>
      </c>
      <c r="L322" s="4">
        <f t="shared" si="1"/>
        <v>8186.79</v>
      </c>
      <c r="M322" s="4">
        <v>16959.080000000002</v>
      </c>
    </row>
    <row r="323" spans="1:13" x14ac:dyDescent="0.3">
      <c r="A323" s="2" t="s">
        <v>1227</v>
      </c>
      <c r="B323" s="3" t="s">
        <v>1228</v>
      </c>
      <c r="C323" s="2" t="s">
        <v>1229</v>
      </c>
      <c r="D323" s="2" t="s">
        <v>1230</v>
      </c>
      <c r="E323" s="2" t="s">
        <v>1231</v>
      </c>
      <c r="F323" s="2" t="s">
        <v>128</v>
      </c>
      <c r="G323" s="2" t="s">
        <v>129</v>
      </c>
      <c r="H323" s="2" t="s">
        <v>122</v>
      </c>
      <c r="I323" s="2" t="s">
        <v>31</v>
      </c>
      <c r="J323" s="2" t="s">
        <v>149</v>
      </c>
      <c r="K323" s="4">
        <v>79361.919999999998</v>
      </c>
      <c r="L323" s="4">
        <f t="shared" si="1"/>
        <v>100789.6384</v>
      </c>
      <c r="M323" s="4">
        <v>61858.080000000002</v>
      </c>
    </row>
    <row r="324" spans="1:13" x14ac:dyDescent="0.3">
      <c r="A324" s="2" t="s">
        <v>1232</v>
      </c>
      <c r="B324" s="3" t="s">
        <v>791</v>
      </c>
      <c r="C324" s="2" t="s">
        <v>1233</v>
      </c>
      <c r="D324" s="2" t="s">
        <v>43</v>
      </c>
      <c r="E324" s="2" t="s">
        <v>44</v>
      </c>
      <c r="F324" s="2" t="s">
        <v>45</v>
      </c>
      <c r="G324" s="2" t="s">
        <v>46</v>
      </c>
      <c r="H324" s="2" t="s">
        <v>61</v>
      </c>
      <c r="I324" s="2" t="s">
        <v>84</v>
      </c>
      <c r="J324" s="2" t="s">
        <v>32</v>
      </c>
      <c r="K324" s="4">
        <v>73.27</v>
      </c>
      <c r="L324" s="4">
        <f t="shared" si="1"/>
        <v>73.27</v>
      </c>
      <c r="M324" s="4">
        <v>454726.11</v>
      </c>
    </row>
    <row r="325" spans="1:13" x14ac:dyDescent="0.3">
      <c r="A325" s="2" t="s">
        <v>1234</v>
      </c>
      <c r="B325" s="3" t="s">
        <v>585</v>
      </c>
      <c r="C325" s="2" t="s">
        <v>1235</v>
      </c>
      <c r="D325" s="2" t="s">
        <v>778</v>
      </c>
      <c r="E325" s="2" t="s">
        <v>779</v>
      </c>
      <c r="F325" s="2" t="s">
        <v>82</v>
      </c>
      <c r="G325" s="2" t="s">
        <v>83</v>
      </c>
      <c r="H325" s="2" t="s">
        <v>69</v>
      </c>
      <c r="I325" s="2" t="s">
        <v>70</v>
      </c>
      <c r="J325" s="2" t="s">
        <v>378</v>
      </c>
      <c r="K325" s="4">
        <v>8091.86</v>
      </c>
      <c r="L325" s="4">
        <f t="shared" si="1"/>
        <v>54.215462000000002</v>
      </c>
      <c r="M325" s="4">
        <v>350535.45</v>
      </c>
    </row>
    <row r="326" spans="1:13" x14ac:dyDescent="0.3">
      <c r="A326" s="2" t="s">
        <v>1236</v>
      </c>
      <c r="B326" s="3" t="s">
        <v>1237</v>
      </c>
      <c r="C326" s="2" t="s">
        <v>546</v>
      </c>
      <c r="D326" s="2" t="s">
        <v>547</v>
      </c>
      <c r="E326" s="2" t="s">
        <v>548</v>
      </c>
      <c r="F326" s="2" t="s">
        <v>147</v>
      </c>
      <c r="G326" s="2" t="s">
        <v>148</v>
      </c>
      <c r="H326" s="2" t="s">
        <v>20</v>
      </c>
      <c r="I326" s="2" t="s">
        <v>276</v>
      </c>
      <c r="J326" s="2" t="s">
        <v>32</v>
      </c>
      <c r="K326" s="4">
        <v>1064.96</v>
      </c>
      <c r="L326" s="4">
        <f t="shared" si="1"/>
        <v>1064.96</v>
      </c>
      <c r="M326" s="4">
        <v>281342.87</v>
      </c>
    </row>
    <row r="327" spans="1:13" x14ac:dyDescent="0.3">
      <c r="A327" s="2" t="s">
        <v>1238</v>
      </c>
      <c r="B327" s="3" t="s">
        <v>1239</v>
      </c>
      <c r="C327" s="2" t="s">
        <v>299</v>
      </c>
      <c r="D327" s="2" t="s">
        <v>300</v>
      </c>
      <c r="E327" s="2" t="s">
        <v>301</v>
      </c>
      <c r="F327" s="2" t="s">
        <v>45</v>
      </c>
      <c r="G327" s="2" t="s">
        <v>46</v>
      </c>
      <c r="H327" s="2" t="s">
        <v>30</v>
      </c>
      <c r="I327" s="2" t="s">
        <v>31</v>
      </c>
      <c r="J327" s="2" t="s">
        <v>32</v>
      </c>
      <c r="K327" s="4">
        <v>8.18</v>
      </c>
      <c r="L327" s="4">
        <f t="shared" si="1"/>
        <v>8.18</v>
      </c>
      <c r="M327" s="4">
        <v>61945.96</v>
      </c>
    </row>
    <row r="328" spans="1:13" x14ac:dyDescent="0.3">
      <c r="A328" s="2" t="s">
        <v>1240</v>
      </c>
      <c r="B328" s="3" t="s">
        <v>1241</v>
      </c>
      <c r="C328" s="2" t="s">
        <v>1242</v>
      </c>
      <c r="D328" s="2" t="s">
        <v>710</v>
      </c>
      <c r="E328" s="2" t="s">
        <v>711</v>
      </c>
      <c r="F328" s="2" t="s">
        <v>147</v>
      </c>
      <c r="G328" s="2" t="s">
        <v>148</v>
      </c>
      <c r="H328" s="2" t="s">
        <v>111</v>
      </c>
      <c r="I328" s="2" t="s">
        <v>111</v>
      </c>
      <c r="J328" s="2" t="s">
        <v>32</v>
      </c>
      <c r="K328" s="4">
        <v>42588.92</v>
      </c>
      <c r="L328" s="4">
        <f t="shared" si="1"/>
        <v>42588.92</v>
      </c>
      <c r="M328" s="4">
        <v>170889.42</v>
      </c>
    </row>
    <row r="329" spans="1:13" x14ac:dyDescent="0.3">
      <c r="A329" s="2" t="s">
        <v>1243</v>
      </c>
      <c r="B329" s="3" t="s">
        <v>807</v>
      </c>
      <c r="C329" s="2" t="s">
        <v>569</v>
      </c>
      <c r="D329" s="2" t="s">
        <v>285</v>
      </c>
      <c r="E329" s="2" t="s">
        <v>286</v>
      </c>
      <c r="F329" s="2" t="s">
        <v>128</v>
      </c>
      <c r="G329" s="2" t="s">
        <v>129</v>
      </c>
      <c r="H329" s="2" t="s">
        <v>61</v>
      </c>
      <c r="I329" s="2" t="s">
        <v>31</v>
      </c>
      <c r="J329" s="2" t="s">
        <v>378</v>
      </c>
      <c r="K329" s="4">
        <v>4572.83</v>
      </c>
      <c r="L329" s="4">
        <f t="shared" si="1"/>
        <v>30.637961000000001</v>
      </c>
      <c r="M329" s="4">
        <v>158733.73000000001</v>
      </c>
    </row>
    <row r="330" spans="1:13" x14ac:dyDescent="0.3">
      <c r="A330" s="2" t="s">
        <v>1244</v>
      </c>
      <c r="B330" s="3" t="s">
        <v>1245</v>
      </c>
      <c r="C330" s="2" t="s">
        <v>337</v>
      </c>
      <c r="D330" s="2" t="s">
        <v>338</v>
      </c>
      <c r="E330" s="2" t="s">
        <v>339</v>
      </c>
      <c r="F330" s="2" t="s">
        <v>28</v>
      </c>
      <c r="G330" s="2" t="s">
        <v>29</v>
      </c>
      <c r="H330" s="2" t="s">
        <v>69</v>
      </c>
      <c r="I330" s="2" t="s">
        <v>70</v>
      </c>
      <c r="J330" s="2" t="s">
        <v>32</v>
      </c>
      <c r="K330" s="4">
        <v>4224.29</v>
      </c>
      <c r="L330" s="4">
        <f t="shared" si="1"/>
        <v>4224.29</v>
      </c>
      <c r="M330" s="4">
        <v>298480.09999999998</v>
      </c>
    </row>
    <row r="331" spans="1:13" x14ac:dyDescent="0.3">
      <c r="A331" s="2" t="s">
        <v>1246</v>
      </c>
      <c r="B331" s="3" t="s">
        <v>1148</v>
      </c>
      <c r="C331" s="2" t="s">
        <v>1247</v>
      </c>
      <c r="D331" s="2" t="s">
        <v>1248</v>
      </c>
      <c r="E331" s="2" t="s">
        <v>1249</v>
      </c>
      <c r="F331" s="2" t="s">
        <v>59</v>
      </c>
      <c r="G331" s="2" t="s">
        <v>60</v>
      </c>
      <c r="H331" s="2" t="s">
        <v>20</v>
      </c>
      <c r="I331" s="2" t="s">
        <v>21</v>
      </c>
      <c r="J331" s="2" t="s">
        <v>32</v>
      </c>
      <c r="K331" s="4">
        <v>1912.34</v>
      </c>
      <c r="L331" s="4">
        <f t="shared" si="1"/>
        <v>1912.34</v>
      </c>
      <c r="M331" s="4">
        <v>359748.29</v>
      </c>
    </row>
    <row r="332" spans="1:13" x14ac:dyDescent="0.3">
      <c r="A332" s="2" t="s">
        <v>1250</v>
      </c>
      <c r="B332" s="3" t="s">
        <v>1251</v>
      </c>
      <c r="C332" s="2" t="s">
        <v>1252</v>
      </c>
      <c r="D332" s="2" t="s">
        <v>1253</v>
      </c>
      <c r="E332" s="2" t="s">
        <v>1254</v>
      </c>
      <c r="F332" s="2" t="s">
        <v>59</v>
      </c>
      <c r="G332" s="2" t="s">
        <v>60</v>
      </c>
      <c r="H332" s="2" t="s">
        <v>69</v>
      </c>
      <c r="I332" s="2" t="s">
        <v>70</v>
      </c>
      <c r="J332" s="2" t="s">
        <v>71</v>
      </c>
      <c r="K332" s="4">
        <v>14465.78</v>
      </c>
      <c r="L332" s="4">
        <f t="shared" si="1"/>
        <v>2025.2092000000002</v>
      </c>
      <c r="M332" s="4">
        <v>393332.71</v>
      </c>
    </row>
    <row r="333" spans="1:13" x14ac:dyDescent="0.3">
      <c r="A333" s="2" t="s">
        <v>1255</v>
      </c>
      <c r="B333" s="3" t="s">
        <v>703</v>
      </c>
      <c r="C333" s="2" t="s">
        <v>1256</v>
      </c>
      <c r="D333" s="2" t="s">
        <v>659</v>
      </c>
      <c r="E333" s="2" t="s">
        <v>660</v>
      </c>
      <c r="F333" s="2" t="s">
        <v>140</v>
      </c>
      <c r="G333" s="2" t="s">
        <v>141</v>
      </c>
      <c r="H333" s="2" t="s">
        <v>30</v>
      </c>
      <c r="I333" s="2" t="s">
        <v>31</v>
      </c>
      <c r="J333" s="2" t="s">
        <v>71</v>
      </c>
      <c r="K333" s="4">
        <v>23.18</v>
      </c>
      <c r="L333" s="4">
        <f t="shared" si="1"/>
        <v>3.2452000000000001</v>
      </c>
      <c r="M333" s="4">
        <v>142562.26</v>
      </c>
    </row>
    <row r="334" spans="1:13" x14ac:dyDescent="0.3">
      <c r="A334" s="2" t="s">
        <v>1257</v>
      </c>
      <c r="B334" s="3" t="s">
        <v>1258</v>
      </c>
      <c r="C334" s="2" t="s">
        <v>1259</v>
      </c>
      <c r="D334" s="2" t="s">
        <v>1260</v>
      </c>
      <c r="E334" s="2" t="s">
        <v>1261</v>
      </c>
      <c r="F334" s="2" t="s">
        <v>45</v>
      </c>
      <c r="G334" s="2" t="s">
        <v>46</v>
      </c>
      <c r="H334" s="2" t="s">
        <v>61</v>
      </c>
      <c r="I334" s="2" t="s">
        <v>200</v>
      </c>
      <c r="J334" s="2" t="s">
        <v>32</v>
      </c>
      <c r="K334" s="4">
        <v>4850.3900000000003</v>
      </c>
      <c r="L334" s="4">
        <f t="shared" si="1"/>
        <v>4850.3900000000003</v>
      </c>
      <c r="M334" s="4">
        <v>49602.34</v>
      </c>
    </row>
    <row r="335" spans="1:13" x14ac:dyDescent="0.3">
      <c r="A335" s="2" t="s">
        <v>1262</v>
      </c>
      <c r="B335" s="3" t="s">
        <v>1263</v>
      </c>
      <c r="C335" s="2" t="s">
        <v>166</v>
      </c>
      <c r="D335" s="2" t="s">
        <v>167</v>
      </c>
      <c r="E335" s="2" t="s">
        <v>168</v>
      </c>
      <c r="F335" s="2" t="s">
        <v>38</v>
      </c>
      <c r="G335" s="2" t="s">
        <v>39</v>
      </c>
      <c r="H335" s="2" t="s">
        <v>20</v>
      </c>
      <c r="I335" s="2" t="s">
        <v>21</v>
      </c>
      <c r="J335" s="2" t="s">
        <v>189</v>
      </c>
      <c r="K335" s="4">
        <v>1277.9000000000001</v>
      </c>
      <c r="L335" s="4">
        <f t="shared" si="1"/>
        <v>15.334800000000001</v>
      </c>
      <c r="M335" s="4">
        <v>119941.4</v>
      </c>
    </row>
    <row r="336" spans="1:13" x14ac:dyDescent="0.3">
      <c r="A336" s="2" t="s">
        <v>1264</v>
      </c>
      <c r="B336" s="3" t="s">
        <v>1265</v>
      </c>
      <c r="C336" s="2" t="s">
        <v>1266</v>
      </c>
      <c r="D336" s="2" t="s">
        <v>177</v>
      </c>
      <c r="E336" s="2" t="s">
        <v>178</v>
      </c>
      <c r="F336" s="2" t="s">
        <v>38</v>
      </c>
      <c r="G336" s="2" t="s">
        <v>39</v>
      </c>
      <c r="H336" s="2" t="s">
        <v>69</v>
      </c>
      <c r="I336" s="2" t="s">
        <v>70</v>
      </c>
      <c r="J336" s="2" t="s">
        <v>32</v>
      </c>
      <c r="K336" s="4">
        <v>13608.4</v>
      </c>
      <c r="L336" s="4">
        <f t="shared" si="1"/>
        <v>13608.4</v>
      </c>
      <c r="M336" s="4">
        <v>127447.64</v>
      </c>
    </row>
    <row r="337" spans="1:13" x14ac:dyDescent="0.3">
      <c r="A337" s="2" t="s">
        <v>1267</v>
      </c>
      <c r="B337" s="3" t="s">
        <v>1268</v>
      </c>
      <c r="C337" s="2" t="s">
        <v>1269</v>
      </c>
      <c r="D337" s="2" t="s">
        <v>1270</v>
      </c>
      <c r="E337" s="2" t="s">
        <v>1271</v>
      </c>
      <c r="F337" s="2" t="s">
        <v>18</v>
      </c>
      <c r="G337" s="2" t="s">
        <v>19</v>
      </c>
      <c r="H337" s="2" t="s">
        <v>61</v>
      </c>
      <c r="I337" s="2" t="s">
        <v>158</v>
      </c>
      <c r="J337" s="2" t="s">
        <v>22</v>
      </c>
      <c r="K337" s="4">
        <v>1622.98</v>
      </c>
      <c r="L337" s="4">
        <f t="shared" si="1"/>
        <v>1752.8184000000001</v>
      </c>
      <c r="M337" s="4">
        <v>441255.02</v>
      </c>
    </row>
    <row r="338" spans="1:13" x14ac:dyDescent="0.3">
      <c r="A338" s="2" t="s">
        <v>1272</v>
      </c>
      <c r="B338" s="3" t="s">
        <v>1273</v>
      </c>
      <c r="C338" s="2" t="s">
        <v>1274</v>
      </c>
      <c r="D338" s="2" t="s">
        <v>1275</v>
      </c>
      <c r="E338" s="2" t="s">
        <v>1276</v>
      </c>
      <c r="F338" s="2" t="s">
        <v>140</v>
      </c>
      <c r="G338" s="2" t="s">
        <v>141</v>
      </c>
      <c r="H338" s="2" t="s">
        <v>20</v>
      </c>
      <c r="I338" s="2" t="s">
        <v>47</v>
      </c>
      <c r="J338" s="2" t="s">
        <v>32</v>
      </c>
      <c r="K338" s="4">
        <v>1326.69</v>
      </c>
      <c r="L338" s="4">
        <f t="shared" si="1"/>
        <v>1326.69</v>
      </c>
      <c r="M338" s="4">
        <v>9266.01</v>
      </c>
    </row>
    <row r="339" spans="1:13" x14ac:dyDescent="0.3">
      <c r="A339" s="2" t="s">
        <v>1277</v>
      </c>
      <c r="B339" s="3" t="s">
        <v>940</v>
      </c>
      <c r="C339" s="2" t="s">
        <v>1278</v>
      </c>
      <c r="D339" s="2" t="s">
        <v>1279</v>
      </c>
      <c r="E339" s="2" t="s">
        <v>228</v>
      </c>
      <c r="F339" s="2" t="s">
        <v>82</v>
      </c>
      <c r="G339" s="2" t="s">
        <v>83</v>
      </c>
      <c r="H339" s="2" t="s">
        <v>61</v>
      </c>
      <c r="I339" s="2" t="s">
        <v>200</v>
      </c>
      <c r="J339" s="2" t="s">
        <v>71</v>
      </c>
      <c r="K339" s="4">
        <v>2206.69</v>
      </c>
      <c r="L339" s="4">
        <f t="shared" si="1"/>
        <v>308.93660000000006</v>
      </c>
      <c r="M339" s="4">
        <v>485071.25</v>
      </c>
    </row>
    <row r="340" spans="1:13" x14ac:dyDescent="0.3">
      <c r="A340" s="2" t="s">
        <v>1280</v>
      </c>
      <c r="B340" s="3" t="s">
        <v>196</v>
      </c>
      <c r="C340" s="2" t="s">
        <v>294</v>
      </c>
      <c r="D340" s="2" t="s">
        <v>295</v>
      </c>
      <c r="E340" s="2" t="s">
        <v>296</v>
      </c>
      <c r="F340" s="2" t="s">
        <v>38</v>
      </c>
      <c r="G340" s="2" t="s">
        <v>39</v>
      </c>
      <c r="H340" s="2" t="s">
        <v>61</v>
      </c>
      <c r="I340" s="2" t="s">
        <v>84</v>
      </c>
      <c r="J340" s="2" t="s">
        <v>32</v>
      </c>
      <c r="K340" s="4">
        <v>3085.09</v>
      </c>
      <c r="L340" s="4">
        <f t="shared" si="1"/>
        <v>3085.09</v>
      </c>
      <c r="M340" s="4">
        <v>304922.92</v>
      </c>
    </row>
    <row r="341" spans="1:13" x14ac:dyDescent="0.3">
      <c r="A341" s="2" t="s">
        <v>1281</v>
      </c>
      <c r="B341" s="3" t="s">
        <v>1282</v>
      </c>
      <c r="C341" s="2" t="s">
        <v>1283</v>
      </c>
      <c r="D341" s="2" t="s">
        <v>573</v>
      </c>
      <c r="E341" s="2" t="s">
        <v>574</v>
      </c>
      <c r="F341" s="2" t="s">
        <v>68</v>
      </c>
      <c r="G341" s="2" t="s">
        <v>68</v>
      </c>
      <c r="H341" s="2" t="s">
        <v>20</v>
      </c>
      <c r="I341" s="2" t="s">
        <v>260</v>
      </c>
      <c r="J341" s="2" t="s">
        <v>32</v>
      </c>
      <c r="K341" s="4">
        <v>1834.39</v>
      </c>
      <c r="L341" s="4">
        <f t="shared" si="1"/>
        <v>1834.39</v>
      </c>
      <c r="M341" s="4">
        <v>294209.75</v>
      </c>
    </row>
    <row r="342" spans="1:13" x14ac:dyDescent="0.3">
      <c r="A342" s="2" t="s">
        <v>1284</v>
      </c>
      <c r="B342" s="3" t="s">
        <v>949</v>
      </c>
      <c r="C342" s="2" t="s">
        <v>1285</v>
      </c>
      <c r="D342" s="2" t="s">
        <v>1286</v>
      </c>
      <c r="E342" s="2" t="s">
        <v>1287</v>
      </c>
      <c r="F342" s="2" t="s">
        <v>68</v>
      </c>
      <c r="G342" s="2" t="s">
        <v>68</v>
      </c>
      <c r="H342" s="2" t="s">
        <v>509</v>
      </c>
      <c r="I342" s="2" t="s">
        <v>21</v>
      </c>
      <c r="J342" s="2" t="s">
        <v>32</v>
      </c>
      <c r="K342" s="4">
        <v>261.38</v>
      </c>
      <c r="L342" s="4">
        <f t="shared" si="1"/>
        <v>261.38</v>
      </c>
      <c r="M342" s="4">
        <v>187763.17</v>
      </c>
    </row>
    <row r="343" spans="1:13" x14ac:dyDescent="0.3">
      <c r="A343" s="2" t="s">
        <v>1288</v>
      </c>
      <c r="B343" s="3" t="s">
        <v>1289</v>
      </c>
      <c r="C343" s="2" t="s">
        <v>79</v>
      </c>
      <c r="D343" s="2" t="s">
        <v>80</v>
      </c>
      <c r="E343" s="2" t="s">
        <v>81</v>
      </c>
      <c r="F343" s="2" t="s">
        <v>82</v>
      </c>
      <c r="G343" s="2" t="s">
        <v>83</v>
      </c>
      <c r="H343" s="2" t="s">
        <v>61</v>
      </c>
      <c r="I343" s="2" t="s">
        <v>223</v>
      </c>
      <c r="J343" s="2" t="s">
        <v>22</v>
      </c>
      <c r="K343" s="4">
        <v>184.51</v>
      </c>
      <c r="L343" s="4">
        <f t="shared" si="1"/>
        <v>199.27080000000001</v>
      </c>
      <c r="M343" s="4">
        <v>498670</v>
      </c>
    </row>
    <row r="344" spans="1:13" x14ac:dyDescent="0.3">
      <c r="A344" s="2" t="s">
        <v>1290</v>
      </c>
      <c r="B344" s="3" t="s">
        <v>1291</v>
      </c>
      <c r="C344" s="2" t="s">
        <v>1292</v>
      </c>
      <c r="D344" s="2" t="s">
        <v>1293</v>
      </c>
      <c r="E344" s="2" t="s">
        <v>1294</v>
      </c>
      <c r="F344" s="2" t="s">
        <v>140</v>
      </c>
      <c r="G344" s="2" t="s">
        <v>141</v>
      </c>
      <c r="H344" s="2" t="s">
        <v>105</v>
      </c>
      <c r="I344" s="2" t="s">
        <v>31</v>
      </c>
      <c r="J344" s="2" t="s">
        <v>32</v>
      </c>
      <c r="K344" s="4">
        <v>9711.7800000000007</v>
      </c>
      <c r="L344" s="4">
        <f t="shared" si="1"/>
        <v>9711.7800000000007</v>
      </c>
      <c r="M344" s="4">
        <v>266593.69</v>
      </c>
    </row>
    <row r="345" spans="1:13" x14ac:dyDescent="0.3">
      <c r="A345" s="2" t="s">
        <v>1295</v>
      </c>
      <c r="B345" s="3" t="s">
        <v>1296</v>
      </c>
      <c r="C345" s="2" t="s">
        <v>617</v>
      </c>
      <c r="D345" s="2" t="s">
        <v>492</v>
      </c>
      <c r="E345" s="2" t="s">
        <v>493</v>
      </c>
      <c r="F345" s="2" t="s">
        <v>38</v>
      </c>
      <c r="G345" s="2" t="s">
        <v>39</v>
      </c>
      <c r="H345" s="2" t="s">
        <v>509</v>
      </c>
      <c r="I345" s="2" t="s">
        <v>53</v>
      </c>
      <c r="J345" s="2" t="s">
        <v>22</v>
      </c>
      <c r="K345" s="4">
        <v>241.77</v>
      </c>
      <c r="L345" s="4">
        <f t="shared" si="1"/>
        <v>261.11160000000001</v>
      </c>
      <c r="M345" s="4">
        <v>464675.14</v>
      </c>
    </row>
    <row r="346" spans="1:13" x14ac:dyDescent="0.3">
      <c r="A346" s="2" t="s">
        <v>1297</v>
      </c>
      <c r="B346" s="3" t="s">
        <v>1298</v>
      </c>
      <c r="C346" s="2" t="s">
        <v>1299</v>
      </c>
      <c r="D346" s="2" t="s">
        <v>1300</v>
      </c>
      <c r="E346" s="2" t="s">
        <v>1301</v>
      </c>
      <c r="F346" s="2" t="s">
        <v>68</v>
      </c>
      <c r="G346" s="2" t="s">
        <v>68</v>
      </c>
      <c r="H346" s="2" t="s">
        <v>69</v>
      </c>
      <c r="I346" s="2" t="s">
        <v>70</v>
      </c>
      <c r="J346" s="2" t="s">
        <v>378</v>
      </c>
      <c r="K346" s="4">
        <v>14684.3</v>
      </c>
      <c r="L346" s="4">
        <f t="shared" si="1"/>
        <v>98.384810000000002</v>
      </c>
      <c r="M346" s="4">
        <v>28973.56</v>
      </c>
    </row>
    <row r="347" spans="1:13" x14ac:dyDescent="0.3">
      <c r="A347" s="2" t="s">
        <v>1302</v>
      </c>
      <c r="B347" s="3" t="s">
        <v>1303</v>
      </c>
      <c r="C347" s="2" t="s">
        <v>1304</v>
      </c>
      <c r="D347" s="2" t="s">
        <v>725</v>
      </c>
      <c r="E347" s="2" t="s">
        <v>726</v>
      </c>
      <c r="F347" s="2" t="s">
        <v>45</v>
      </c>
      <c r="G347" s="2" t="s">
        <v>46</v>
      </c>
      <c r="H347" s="2" t="s">
        <v>20</v>
      </c>
      <c r="I347" s="2" t="s">
        <v>260</v>
      </c>
      <c r="J347" s="2" t="s">
        <v>378</v>
      </c>
      <c r="K347" s="4">
        <v>561.87</v>
      </c>
      <c r="L347" s="4">
        <f t="shared" si="1"/>
        <v>3.764529</v>
      </c>
      <c r="M347" s="4">
        <v>169686.45</v>
      </c>
    </row>
    <row r="348" spans="1:13" x14ac:dyDescent="0.3">
      <c r="A348" s="2" t="s">
        <v>1305</v>
      </c>
      <c r="B348" s="3" t="s">
        <v>1306</v>
      </c>
      <c r="C348" s="2" t="s">
        <v>1307</v>
      </c>
      <c r="D348" s="2" t="s">
        <v>1308</v>
      </c>
      <c r="E348" s="2" t="s">
        <v>1309</v>
      </c>
      <c r="F348" s="2" t="s">
        <v>38</v>
      </c>
      <c r="G348" s="2" t="s">
        <v>39</v>
      </c>
      <c r="H348" s="2" t="s">
        <v>69</v>
      </c>
      <c r="I348" s="2" t="s">
        <v>70</v>
      </c>
      <c r="J348" s="2" t="s">
        <v>32</v>
      </c>
      <c r="K348" s="4">
        <v>10317.89</v>
      </c>
      <c r="L348" s="4">
        <f t="shared" si="1"/>
        <v>10317.89</v>
      </c>
      <c r="M348" s="4">
        <v>164833.85999999999</v>
      </c>
    </row>
    <row r="349" spans="1:13" x14ac:dyDescent="0.3">
      <c r="A349" s="2" t="s">
        <v>1310</v>
      </c>
      <c r="B349" s="3" t="s">
        <v>1311</v>
      </c>
      <c r="C349" s="2" t="s">
        <v>1312</v>
      </c>
      <c r="D349" s="2" t="s">
        <v>1293</v>
      </c>
      <c r="E349" s="2" t="s">
        <v>1294</v>
      </c>
      <c r="F349" s="2" t="s">
        <v>140</v>
      </c>
      <c r="G349" s="2" t="s">
        <v>141</v>
      </c>
      <c r="H349" s="2" t="s">
        <v>20</v>
      </c>
      <c r="I349" s="2" t="s">
        <v>53</v>
      </c>
      <c r="J349" s="2" t="s">
        <v>189</v>
      </c>
      <c r="K349" s="4">
        <v>1267.5899999999999</v>
      </c>
      <c r="L349" s="4">
        <f t="shared" si="1"/>
        <v>15.211079999999999</v>
      </c>
      <c r="M349" s="4">
        <v>31298.720000000001</v>
      </c>
    </row>
    <row r="350" spans="1:13" x14ac:dyDescent="0.3">
      <c r="A350" s="2" t="s">
        <v>1313</v>
      </c>
      <c r="B350" s="3" t="s">
        <v>1314</v>
      </c>
      <c r="C350" s="2" t="s">
        <v>1191</v>
      </c>
      <c r="D350" s="2" t="s">
        <v>922</v>
      </c>
      <c r="E350" s="2" t="s">
        <v>923</v>
      </c>
      <c r="F350" s="2" t="s">
        <v>28</v>
      </c>
      <c r="G350" s="2" t="s">
        <v>29</v>
      </c>
      <c r="H350" s="2" t="s">
        <v>20</v>
      </c>
      <c r="I350" s="2" t="s">
        <v>21</v>
      </c>
      <c r="J350" s="2" t="s">
        <v>22</v>
      </c>
      <c r="K350" s="4">
        <v>1038.25</v>
      </c>
      <c r="L350" s="4">
        <f t="shared" si="1"/>
        <v>1121.3100000000002</v>
      </c>
      <c r="M350" s="4">
        <v>284935.84000000003</v>
      </c>
    </row>
    <row r="351" spans="1:13" x14ac:dyDescent="0.3">
      <c r="A351" s="2" t="s">
        <v>1315</v>
      </c>
      <c r="B351" s="3" t="s">
        <v>1316</v>
      </c>
      <c r="C351" s="2" t="s">
        <v>1317</v>
      </c>
      <c r="D351" s="2" t="s">
        <v>718</v>
      </c>
      <c r="E351" s="2" t="s">
        <v>719</v>
      </c>
      <c r="F351" s="2" t="s">
        <v>45</v>
      </c>
      <c r="G351" s="2" t="s">
        <v>46</v>
      </c>
      <c r="H351" s="2" t="s">
        <v>61</v>
      </c>
      <c r="I351" s="2" t="s">
        <v>200</v>
      </c>
      <c r="J351" s="2" t="s">
        <v>32</v>
      </c>
      <c r="K351" s="4">
        <v>4514.6000000000004</v>
      </c>
      <c r="L351" s="4">
        <f t="shared" si="1"/>
        <v>4514.6000000000004</v>
      </c>
      <c r="M351" s="4">
        <v>82101.31</v>
      </c>
    </row>
    <row r="352" spans="1:13" x14ac:dyDescent="0.3">
      <c r="A352" s="2" t="s">
        <v>1318</v>
      </c>
      <c r="B352" s="3" t="s">
        <v>1319</v>
      </c>
      <c r="C352" s="2" t="s">
        <v>1320</v>
      </c>
      <c r="D352" s="2" t="s">
        <v>903</v>
      </c>
      <c r="E352" s="2" t="s">
        <v>904</v>
      </c>
      <c r="F352" s="2" t="s">
        <v>128</v>
      </c>
      <c r="G352" s="2" t="s">
        <v>129</v>
      </c>
      <c r="H352" s="2" t="s">
        <v>30</v>
      </c>
      <c r="I352" s="2" t="s">
        <v>31</v>
      </c>
      <c r="J352" s="2" t="s">
        <v>378</v>
      </c>
      <c r="K352" s="4">
        <v>36.49</v>
      </c>
      <c r="L352" s="4">
        <f t="shared" si="1"/>
        <v>0.24448300000000003</v>
      </c>
      <c r="M352" s="4">
        <v>291008.42</v>
      </c>
    </row>
    <row r="353" spans="1:13" x14ac:dyDescent="0.3">
      <c r="A353" s="2" t="s">
        <v>1321</v>
      </c>
      <c r="B353" s="3" t="s">
        <v>696</v>
      </c>
      <c r="C353" s="2" t="s">
        <v>1322</v>
      </c>
      <c r="D353" s="2" t="s">
        <v>462</v>
      </c>
      <c r="E353" s="2" t="s">
        <v>463</v>
      </c>
      <c r="F353" s="2" t="s">
        <v>147</v>
      </c>
      <c r="G353" s="2" t="s">
        <v>148</v>
      </c>
      <c r="H353" s="2" t="s">
        <v>20</v>
      </c>
      <c r="I353" s="2" t="s">
        <v>47</v>
      </c>
      <c r="J353" s="2" t="s">
        <v>149</v>
      </c>
      <c r="K353" s="4">
        <v>1962.04</v>
      </c>
      <c r="L353" s="4">
        <f t="shared" si="1"/>
        <v>2491.7907999999998</v>
      </c>
      <c r="M353" s="4">
        <v>386649.65</v>
      </c>
    </row>
    <row r="354" spans="1:13" x14ac:dyDescent="0.3">
      <c r="A354" s="2" t="s">
        <v>1323</v>
      </c>
      <c r="B354" s="3" t="s">
        <v>1324</v>
      </c>
      <c r="C354" s="2" t="s">
        <v>451</v>
      </c>
      <c r="D354" s="2" t="s">
        <v>452</v>
      </c>
      <c r="E354" s="2" t="s">
        <v>453</v>
      </c>
      <c r="F354" s="2" t="s">
        <v>128</v>
      </c>
      <c r="G354" s="2" t="s">
        <v>129</v>
      </c>
      <c r="H354" s="2" t="s">
        <v>61</v>
      </c>
      <c r="I354" s="2" t="s">
        <v>200</v>
      </c>
      <c r="J354" s="2" t="s">
        <v>22</v>
      </c>
      <c r="K354" s="4">
        <v>2744.92</v>
      </c>
      <c r="L354" s="4">
        <f t="shared" si="1"/>
        <v>2964.5136000000002</v>
      </c>
      <c r="M354" s="4">
        <v>224186.74</v>
      </c>
    </row>
    <row r="355" spans="1:13" x14ac:dyDescent="0.3">
      <c r="A355" s="2" t="s">
        <v>1325</v>
      </c>
      <c r="B355" s="3" t="s">
        <v>1326</v>
      </c>
      <c r="C355" s="2" t="s">
        <v>617</v>
      </c>
      <c r="D355" s="2" t="s">
        <v>492</v>
      </c>
      <c r="E355" s="2" t="s">
        <v>493</v>
      </c>
      <c r="F355" s="2" t="s">
        <v>38</v>
      </c>
      <c r="G355" s="2" t="s">
        <v>39</v>
      </c>
      <c r="H355" s="2" t="s">
        <v>105</v>
      </c>
      <c r="I355" s="2" t="s">
        <v>31</v>
      </c>
      <c r="J355" s="2" t="s">
        <v>32</v>
      </c>
      <c r="K355" s="4">
        <v>3318.31</v>
      </c>
      <c r="L355" s="4">
        <f t="shared" si="1"/>
        <v>3318.31</v>
      </c>
      <c r="M355" s="4">
        <v>486715.64</v>
      </c>
    </row>
    <row r="356" spans="1:13" x14ac:dyDescent="0.3">
      <c r="A356" s="2" t="s">
        <v>1327</v>
      </c>
      <c r="B356" s="3" t="s">
        <v>1328</v>
      </c>
      <c r="C356" s="2" t="s">
        <v>1329</v>
      </c>
      <c r="D356" s="2" t="s">
        <v>145</v>
      </c>
      <c r="E356" s="2" t="s">
        <v>146</v>
      </c>
      <c r="F356" s="2" t="s">
        <v>147</v>
      </c>
      <c r="G356" s="2" t="s">
        <v>148</v>
      </c>
      <c r="H356" s="2" t="s">
        <v>105</v>
      </c>
      <c r="I356" s="2" t="s">
        <v>31</v>
      </c>
      <c r="J356" s="2" t="s">
        <v>32</v>
      </c>
      <c r="K356" s="4">
        <v>7468.2</v>
      </c>
      <c r="L356" s="4">
        <f t="shared" si="1"/>
        <v>7468.2</v>
      </c>
      <c r="M356" s="4">
        <v>2521.71</v>
      </c>
    </row>
    <row r="357" spans="1:13" x14ac:dyDescent="0.3">
      <c r="A357" s="2" t="s">
        <v>1330</v>
      </c>
      <c r="B357" s="3" t="s">
        <v>1331</v>
      </c>
      <c r="C357" s="2" t="s">
        <v>867</v>
      </c>
      <c r="D357" s="2" t="s">
        <v>560</v>
      </c>
      <c r="E357" s="2" t="s">
        <v>561</v>
      </c>
      <c r="F357" s="2" t="s">
        <v>147</v>
      </c>
      <c r="G357" s="2" t="s">
        <v>148</v>
      </c>
      <c r="H357" s="2" t="s">
        <v>69</v>
      </c>
      <c r="I357" s="2" t="s">
        <v>70</v>
      </c>
      <c r="J357" s="2" t="s">
        <v>22</v>
      </c>
      <c r="K357" s="4">
        <v>2539.85</v>
      </c>
      <c r="L357" s="4">
        <f t="shared" si="1"/>
        <v>2743.038</v>
      </c>
      <c r="M357" s="4">
        <v>497961.65</v>
      </c>
    </row>
    <row r="358" spans="1:13" x14ac:dyDescent="0.3">
      <c r="A358" s="2" t="s">
        <v>1332</v>
      </c>
      <c r="B358" s="3" t="s">
        <v>1333</v>
      </c>
      <c r="C358" s="2" t="s">
        <v>406</v>
      </c>
      <c r="D358" s="2" t="s">
        <v>407</v>
      </c>
      <c r="E358" s="2" t="s">
        <v>408</v>
      </c>
      <c r="F358" s="2" t="s">
        <v>68</v>
      </c>
      <c r="G358" s="2" t="s">
        <v>68</v>
      </c>
      <c r="H358" s="2" t="s">
        <v>20</v>
      </c>
      <c r="I358" s="2" t="s">
        <v>31</v>
      </c>
      <c r="J358" s="2" t="s">
        <v>71</v>
      </c>
      <c r="K358" s="4">
        <v>1942.37</v>
      </c>
      <c r="L358" s="4">
        <f t="shared" si="1"/>
        <v>271.93180000000001</v>
      </c>
      <c r="M358" s="4">
        <v>147548.23000000001</v>
      </c>
    </row>
    <row r="359" spans="1:13" x14ac:dyDescent="0.3">
      <c r="A359" s="2" t="s">
        <v>1334</v>
      </c>
      <c r="B359" s="3" t="s">
        <v>1335</v>
      </c>
      <c r="C359" s="2" t="s">
        <v>617</v>
      </c>
      <c r="D359" s="2" t="s">
        <v>492</v>
      </c>
      <c r="E359" s="2" t="s">
        <v>493</v>
      </c>
      <c r="F359" s="2" t="s">
        <v>38</v>
      </c>
      <c r="G359" s="2" t="s">
        <v>39</v>
      </c>
      <c r="H359" s="2" t="s">
        <v>61</v>
      </c>
      <c r="I359" s="2" t="s">
        <v>158</v>
      </c>
      <c r="J359" s="2" t="s">
        <v>32</v>
      </c>
      <c r="K359" s="4">
        <v>1368.29</v>
      </c>
      <c r="L359" s="4">
        <f t="shared" si="1"/>
        <v>1368.29</v>
      </c>
      <c r="M359" s="4">
        <v>92179.15</v>
      </c>
    </row>
    <row r="360" spans="1:13" x14ac:dyDescent="0.3">
      <c r="A360" s="2" t="s">
        <v>1336</v>
      </c>
      <c r="B360" s="3" t="s">
        <v>1337</v>
      </c>
      <c r="C360" s="2" t="s">
        <v>1338</v>
      </c>
      <c r="D360" s="2" t="s">
        <v>1339</v>
      </c>
      <c r="E360" s="2" t="s">
        <v>1340</v>
      </c>
      <c r="F360" s="2" t="s">
        <v>18</v>
      </c>
      <c r="G360" s="2" t="s">
        <v>19</v>
      </c>
      <c r="H360" s="2" t="s">
        <v>105</v>
      </c>
      <c r="I360" s="2" t="s">
        <v>31</v>
      </c>
      <c r="J360" s="2" t="s">
        <v>22</v>
      </c>
      <c r="K360" s="4">
        <v>8276.9500000000007</v>
      </c>
      <c r="L360" s="4">
        <f t="shared" si="1"/>
        <v>8939.1060000000016</v>
      </c>
      <c r="M360" s="4">
        <v>266473.7</v>
      </c>
    </row>
    <row r="361" spans="1:13" x14ac:dyDescent="0.3">
      <c r="A361" s="2" t="s">
        <v>1341</v>
      </c>
      <c r="B361" s="3" t="s">
        <v>351</v>
      </c>
      <c r="C361" s="2" t="s">
        <v>1342</v>
      </c>
      <c r="D361" s="2" t="s">
        <v>1343</v>
      </c>
      <c r="E361" s="2" t="s">
        <v>1344</v>
      </c>
      <c r="F361" s="2" t="s">
        <v>59</v>
      </c>
      <c r="G361" s="2" t="s">
        <v>60</v>
      </c>
      <c r="H361" s="2" t="s">
        <v>111</v>
      </c>
      <c r="I361" s="2" t="s">
        <v>111</v>
      </c>
      <c r="J361" s="2" t="s">
        <v>32</v>
      </c>
      <c r="K361" s="4">
        <v>1098.6199999999999</v>
      </c>
      <c r="L361" s="4">
        <f t="shared" si="1"/>
        <v>1098.6199999999999</v>
      </c>
      <c r="M361" s="4">
        <v>220187.44</v>
      </c>
    </row>
    <row r="362" spans="1:13" x14ac:dyDescent="0.3">
      <c r="A362" s="2" t="s">
        <v>1345</v>
      </c>
      <c r="B362" s="3" t="s">
        <v>1346</v>
      </c>
      <c r="C362" s="2" t="s">
        <v>1278</v>
      </c>
      <c r="D362" s="2" t="s">
        <v>1279</v>
      </c>
      <c r="E362" s="2" t="s">
        <v>228</v>
      </c>
      <c r="F362" s="2" t="s">
        <v>82</v>
      </c>
      <c r="G362" s="2" t="s">
        <v>83</v>
      </c>
      <c r="H362" s="2" t="s">
        <v>20</v>
      </c>
      <c r="I362" s="2" t="s">
        <v>21</v>
      </c>
      <c r="J362" s="2" t="s">
        <v>32</v>
      </c>
      <c r="K362" s="4">
        <v>1996.39</v>
      </c>
      <c r="L362" s="4">
        <f t="shared" si="1"/>
        <v>1996.39</v>
      </c>
      <c r="M362" s="4">
        <v>227315.66</v>
      </c>
    </row>
    <row r="363" spans="1:13" x14ac:dyDescent="0.3">
      <c r="A363" s="2" t="s">
        <v>1347</v>
      </c>
      <c r="B363" s="3" t="s">
        <v>1348</v>
      </c>
      <c r="C363" s="2" t="s">
        <v>1349</v>
      </c>
      <c r="D363" s="2" t="s">
        <v>1350</v>
      </c>
      <c r="E363" s="2" t="s">
        <v>1351</v>
      </c>
      <c r="F363" s="2" t="s">
        <v>45</v>
      </c>
      <c r="G363" s="2" t="s">
        <v>46</v>
      </c>
      <c r="H363" s="2" t="s">
        <v>69</v>
      </c>
      <c r="I363" s="2" t="s">
        <v>31</v>
      </c>
      <c r="J363" s="2" t="s">
        <v>32</v>
      </c>
      <c r="K363" s="4">
        <v>11188.69</v>
      </c>
      <c r="L363" s="4">
        <f t="shared" si="1"/>
        <v>11188.69</v>
      </c>
      <c r="M363" s="4">
        <v>21760.799999999999</v>
      </c>
    </row>
    <row r="364" spans="1:13" x14ac:dyDescent="0.3">
      <c r="A364" s="2" t="s">
        <v>1352</v>
      </c>
      <c r="B364" s="3" t="s">
        <v>1353</v>
      </c>
      <c r="C364" s="2" t="s">
        <v>826</v>
      </c>
      <c r="D364" s="2" t="s">
        <v>827</v>
      </c>
      <c r="E364" s="2" t="s">
        <v>828</v>
      </c>
      <c r="F364" s="2" t="s">
        <v>140</v>
      </c>
      <c r="G364" s="2" t="s">
        <v>141</v>
      </c>
      <c r="H364" s="2" t="s">
        <v>105</v>
      </c>
      <c r="I364" s="2" t="s">
        <v>31</v>
      </c>
      <c r="J364" s="2" t="s">
        <v>32</v>
      </c>
      <c r="K364" s="4">
        <v>5956.63</v>
      </c>
      <c r="L364" s="4">
        <f t="shared" si="1"/>
        <v>5956.63</v>
      </c>
      <c r="M364" s="4">
        <v>117138.4</v>
      </c>
    </row>
    <row r="365" spans="1:13" x14ac:dyDescent="0.3">
      <c r="A365" s="2" t="s">
        <v>1354</v>
      </c>
      <c r="B365" s="3" t="s">
        <v>568</v>
      </c>
      <c r="C365" s="2" t="s">
        <v>1355</v>
      </c>
      <c r="D365" s="2" t="s">
        <v>209</v>
      </c>
      <c r="E365" s="2" t="s">
        <v>210</v>
      </c>
      <c r="F365" s="2" t="s">
        <v>82</v>
      </c>
      <c r="G365" s="2" t="s">
        <v>83</v>
      </c>
      <c r="H365" s="2" t="s">
        <v>69</v>
      </c>
      <c r="I365" s="2" t="s">
        <v>70</v>
      </c>
      <c r="J365" s="2" t="s">
        <v>32</v>
      </c>
      <c r="K365" s="4">
        <v>11873.82</v>
      </c>
      <c r="L365" s="4">
        <f t="shared" si="1"/>
        <v>11873.82</v>
      </c>
      <c r="M365" s="4">
        <v>322640.90000000002</v>
      </c>
    </row>
    <row r="366" spans="1:13" x14ac:dyDescent="0.3">
      <c r="A366" s="2" t="s">
        <v>1356</v>
      </c>
      <c r="B366" s="3" t="s">
        <v>1357</v>
      </c>
      <c r="C366" s="2" t="s">
        <v>1358</v>
      </c>
      <c r="D366" s="2" t="s">
        <v>264</v>
      </c>
      <c r="E366" s="2" t="s">
        <v>265</v>
      </c>
      <c r="F366" s="2" t="s">
        <v>18</v>
      </c>
      <c r="G366" s="2" t="s">
        <v>19</v>
      </c>
      <c r="H366" s="2" t="s">
        <v>20</v>
      </c>
      <c r="I366" s="2" t="s">
        <v>260</v>
      </c>
      <c r="J366" s="2" t="s">
        <v>22</v>
      </c>
      <c r="K366" s="4">
        <v>247.64</v>
      </c>
      <c r="L366" s="4">
        <f t="shared" si="1"/>
        <v>267.45120000000003</v>
      </c>
      <c r="M366" s="4">
        <v>288142.44</v>
      </c>
    </row>
    <row r="367" spans="1:13" x14ac:dyDescent="0.3">
      <c r="A367" s="2" t="s">
        <v>1359</v>
      </c>
      <c r="B367" s="3" t="s">
        <v>1360</v>
      </c>
      <c r="C367" s="2" t="s">
        <v>1361</v>
      </c>
      <c r="D367" s="2" t="s">
        <v>258</v>
      </c>
      <c r="E367" s="2" t="s">
        <v>259</v>
      </c>
      <c r="F367" s="2" t="s">
        <v>18</v>
      </c>
      <c r="G367" s="2" t="s">
        <v>19</v>
      </c>
      <c r="H367" s="2" t="s">
        <v>20</v>
      </c>
      <c r="I367" s="2" t="s">
        <v>260</v>
      </c>
      <c r="J367" s="2" t="s">
        <v>32</v>
      </c>
      <c r="K367" s="4">
        <v>1470.25</v>
      </c>
      <c r="L367" s="4">
        <f t="shared" si="1"/>
        <v>1470.25</v>
      </c>
      <c r="M367" s="4">
        <v>78465.759999999995</v>
      </c>
    </row>
    <row r="368" spans="1:13" x14ac:dyDescent="0.3">
      <c r="A368" s="2" t="s">
        <v>1362</v>
      </c>
      <c r="B368" s="3" t="s">
        <v>1363</v>
      </c>
      <c r="C368" s="2" t="s">
        <v>1025</v>
      </c>
      <c r="D368" s="2" t="s">
        <v>1026</v>
      </c>
      <c r="E368" s="2" t="s">
        <v>1027</v>
      </c>
      <c r="F368" s="2" t="s">
        <v>82</v>
      </c>
      <c r="G368" s="2" t="s">
        <v>83</v>
      </c>
      <c r="H368" s="2" t="s">
        <v>111</v>
      </c>
      <c r="I368" s="2" t="s">
        <v>111</v>
      </c>
      <c r="J368" s="2" t="s">
        <v>32</v>
      </c>
      <c r="K368" s="4">
        <v>5835.41</v>
      </c>
      <c r="L368" s="4">
        <f t="shared" si="1"/>
        <v>5835.41</v>
      </c>
      <c r="M368" s="4">
        <v>207832.55</v>
      </c>
    </row>
    <row r="369" spans="1:13" x14ac:dyDescent="0.3">
      <c r="A369" s="2" t="s">
        <v>1364</v>
      </c>
      <c r="B369" s="3" t="s">
        <v>1365</v>
      </c>
      <c r="C369" s="2" t="s">
        <v>176</v>
      </c>
      <c r="D369" s="2" t="s">
        <v>177</v>
      </c>
      <c r="E369" s="2" t="s">
        <v>178</v>
      </c>
      <c r="F369" s="2" t="s">
        <v>38</v>
      </c>
      <c r="G369" s="2" t="s">
        <v>39</v>
      </c>
      <c r="H369" s="2" t="s">
        <v>20</v>
      </c>
      <c r="I369" s="2" t="s">
        <v>21</v>
      </c>
      <c r="J369" s="2" t="s">
        <v>22</v>
      </c>
      <c r="K369" s="4">
        <v>1071.52</v>
      </c>
      <c r="L369" s="4">
        <f t="shared" si="1"/>
        <v>1157.2416000000001</v>
      </c>
      <c r="M369" s="4">
        <v>305094.99</v>
      </c>
    </row>
    <row r="370" spans="1:13" x14ac:dyDescent="0.3">
      <c r="A370" s="2" t="s">
        <v>1366</v>
      </c>
      <c r="B370" s="3" t="s">
        <v>1367</v>
      </c>
      <c r="C370" s="2" t="s">
        <v>1368</v>
      </c>
      <c r="D370" s="2" t="s">
        <v>338</v>
      </c>
      <c r="E370" s="2" t="s">
        <v>339</v>
      </c>
      <c r="F370" s="2" t="s">
        <v>28</v>
      </c>
      <c r="G370" s="2" t="s">
        <v>29</v>
      </c>
      <c r="H370" s="2" t="s">
        <v>69</v>
      </c>
      <c r="I370" s="2" t="s">
        <v>111</v>
      </c>
      <c r="J370" s="2" t="s">
        <v>32</v>
      </c>
      <c r="K370" s="4">
        <v>1979.01</v>
      </c>
      <c r="L370" s="4">
        <f t="shared" si="1"/>
        <v>1979.01</v>
      </c>
      <c r="M370" s="4">
        <v>204334.11</v>
      </c>
    </row>
    <row r="371" spans="1:13" x14ac:dyDescent="0.3">
      <c r="A371" s="2" t="s">
        <v>1369</v>
      </c>
      <c r="B371" s="3" t="s">
        <v>1370</v>
      </c>
      <c r="C371" s="2" t="s">
        <v>1210</v>
      </c>
      <c r="D371" s="2" t="s">
        <v>1211</v>
      </c>
      <c r="E371" s="2" t="s">
        <v>1212</v>
      </c>
      <c r="F371" s="2" t="s">
        <v>82</v>
      </c>
      <c r="G371" s="2" t="s">
        <v>83</v>
      </c>
      <c r="H371" s="2" t="s">
        <v>105</v>
      </c>
      <c r="I371" s="2" t="s">
        <v>31</v>
      </c>
      <c r="J371" s="2" t="s">
        <v>32</v>
      </c>
      <c r="K371" s="4">
        <v>4963.59</v>
      </c>
      <c r="L371" s="4">
        <f t="shared" si="1"/>
        <v>4963.59</v>
      </c>
      <c r="M371" s="4">
        <v>72159.83</v>
      </c>
    </row>
    <row r="372" spans="1:13" x14ac:dyDescent="0.3">
      <c r="A372" s="2" t="s">
        <v>1371</v>
      </c>
      <c r="B372" s="3" t="s">
        <v>364</v>
      </c>
      <c r="C372" s="2" t="s">
        <v>87</v>
      </c>
      <c r="D372" s="2" t="s">
        <v>88</v>
      </c>
      <c r="E372" s="2" t="s">
        <v>89</v>
      </c>
      <c r="F372" s="2" t="s">
        <v>38</v>
      </c>
      <c r="G372" s="2" t="s">
        <v>39</v>
      </c>
      <c r="H372" s="2" t="s">
        <v>61</v>
      </c>
      <c r="I372" s="2" t="s">
        <v>53</v>
      </c>
      <c r="J372" s="2" t="s">
        <v>22</v>
      </c>
      <c r="K372" s="4">
        <v>2671.2</v>
      </c>
      <c r="L372" s="4">
        <f t="shared" si="1"/>
        <v>2884.8960000000002</v>
      </c>
      <c r="M372" s="4">
        <v>381863.96</v>
      </c>
    </row>
    <row r="373" spans="1:13" x14ac:dyDescent="0.3">
      <c r="A373" s="2" t="s">
        <v>1372</v>
      </c>
      <c r="B373" s="3" t="s">
        <v>1373</v>
      </c>
      <c r="C373" s="2" t="s">
        <v>1374</v>
      </c>
      <c r="D373" s="2" t="s">
        <v>1375</v>
      </c>
      <c r="E373" s="2" t="s">
        <v>1376</v>
      </c>
      <c r="F373" s="2" t="s">
        <v>82</v>
      </c>
      <c r="G373" s="2" t="s">
        <v>83</v>
      </c>
      <c r="H373" s="2" t="s">
        <v>30</v>
      </c>
      <c r="I373" s="2" t="s">
        <v>31</v>
      </c>
      <c r="J373" s="2" t="s">
        <v>32</v>
      </c>
      <c r="K373" s="4">
        <v>35.64</v>
      </c>
      <c r="L373" s="4">
        <f t="shared" si="1"/>
        <v>35.64</v>
      </c>
      <c r="M373" s="4">
        <v>349461.37</v>
      </c>
    </row>
    <row r="374" spans="1:13" x14ac:dyDescent="0.3">
      <c r="A374" s="2" t="s">
        <v>1377</v>
      </c>
      <c r="B374" s="3" t="s">
        <v>863</v>
      </c>
      <c r="C374" s="2" t="s">
        <v>870</v>
      </c>
      <c r="D374" s="2" t="s">
        <v>871</v>
      </c>
      <c r="E374" s="2" t="s">
        <v>872</v>
      </c>
      <c r="F374" s="2" t="s">
        <v>28</v>
      </c>
      <c r="G374" s="2" t="s">
        <v>29</v>
      </c>
      <c r="H374" s="2" t="s">
        <v>69</v>
      </c>
      <c r="I374" s="2" t="s">
        <v>70</v>
      </c>
      <c r="J374" s="2" t="s">
        <v>149</v>
      </c>
      <c r="K374" s="4">
        <v>3712.34</v>
      </c>
      <c r="L374" s="4">
        <f t="shared" si="1"/>
        <v>4714.6718000000001</v>
      </c>
      <c r="M374" s="4">
        <v>62030.83</v>
      </c>
    </row>
    <row r="375" spans="1:13" x14ac:dyDescent="0.3">
      <c r="A375" s="2" t="s">
        <v>1378</v>
      </c>
      <c r="B375" s="3" t="s">
        <v>1379</v>
      </c>
      <c r="C375" s="2" t="s">
        <v>1380</v>
      </c>
      <c r="D375" s="2" t="s">
        <v>1381</v>
      </c>
      <c r="E375" s="2" t="s">
        <v>1382</v>
      </c>
      <c r="F375" s="2" t="s">
        <v>147</v>
      </c>
      <c r="G375" s="2" t="s">
        <v>148</v>
      </c>
      <c r="H375" s="2" t="s">
        <v>122</v>
      </c>
      <c r="I375" s="2" t="s">
        <v>31</v>
      </c>
      <c r="J375" s="2" t="s">
        <v>32</v>
      </c>
      <c r="K375" s="4">
        <v>42033.39</v>
      </c>
      <c r="L375" s="4">
        <f t="shared" si="1"/>
        <v>42033.39</v>
      </c>
      <c r="M375" s="4">
        <v>386508.42</v>
      </c>
    </row>
    <row r="376" spans="1:13" x14ac:dyDescent="0.3">
      <c r="A376" s="2" t="s">
        <v>1383</v>
      </c>
      <c r="B376" s="3" t="s">
        <v>1384</v>
      </c>
      <c r="C376" s="2" t="s">
        <v>1299</v>
      </c>
      <c r="D376" s="2" t="s">
        <v>1300</v>
      </c>
      <c r="E376" s="2" t="s">
        <v>1301</v>
      </c>
      <c r="F376" s="2" t="s">
        <v>68</v>
      </c>
      <c r="G376" s="2" t="s">
        <v>68</v>
      </c>
      <c r="H376" s="2" t="s">
        <v>111</v>
      </c>
      <c r="I376" s="2" t="s">
        <v>111</v>
      </c>
      <c r="J376" s="2" t="s">
        <v>32</v>
      </c>
      <c r="K376" s="4">
        <v>25297.21</v>
      </c>
      <c r="L376" s="4">
        <f t="shared" si="1"/>
        <v>25297.21</v>
      </c>
      <c r="M376" s="4">
        <v>116894</v>
      </c>
    </row>
    <row r="377" spans="1:13" x14ac:dyDescent="0.3">
      <c r="A377" s="2" t="s">
        <v>1385</v>
      </c>
      <c r="B377" s="3" t="s">
        <v>1386</v>
      </c>
      <c r="C377" s="2" t="s">
        <v>309</v>
      </c>
      <c r="D377" s="2" t="s">
        <v>103</v>
      </c>
      <c r="E377" s="2" t="s">
        <v>104</v>
      </c>
      <c r="F377" s="2" t="s">
        <v>82</v>
      </c>
      <c r="G377" s="2" t="s">
        <v>83</v>
      </c>
      <c r="H377" s="2" t="s">
        <v>509</v>
      </c>
      <c r="I377" s="2" t="s">
        <v>21</v>
      </c>
      <c r="J377" s="2" t="s">
        <v>189</v>
      </c>
      <c r="K377" s="4">
        <v>493.68</v>
      </c>
      <c r="L377" s="4">
        <f t="shared" si="1"/>
        <v>5.9241600000000005</v>
      </c>
      <c r="M377" s="4">
        <v>274264.08</v>
      </c>
    </row>
    <row r="378" spans="1:13" x14ac:dyDescent="0.3">
      <c r="A378" s="2" t="s">
        <v>1387</v>
      </c>
      <c r="B378" s="3" t="s">
        <v>1388</v>
      </c>
      <c r="C378" s="2" t="s">
        <v>931</v>
      </c>
      <c r="D378" s="2" t="s">
        <v>412</v>
      </c>
      <c r="E378" s="2" t="s">
        <v>413</v>
      </c>
      <c r="F378" s="2" t="s">
        <v>147</v>
      </c>
      <c r="G378" s="2" t="s">
        <v>148</v>
      </c>
      <c r="H378" s="2" t="s">
        <v>69</v>
      </c>
      <c r="I378" s="2" t="s">
        <v>70</v>
      </c>
      <c r="J378" s="2" t="s">
        <v>71</v>
      </c>
      <c r="K378" s="4">
        <v>7866.5</v>
      </c>
      <c r="L378" s="4">
        <f t="shared" si="1"/>
        <v>1101.3100000000002</v>
      </c>
      <c r="M378" s="4">
        <v>231844.99</v>
      </c>
    </row>
    <row r="379" spans="1:13" x14ac:dyDescent="0.3">
      <c r="A379" s="2" t="s">
        <v>1389</v>
      </c>
      <c r="B379" s="3" t="s">
        <v>202</v>
      </c>
      <c r="C379" s="2" t="s">
        <v>839</v>
      </c>
      <c r="D379" s="2" t="s">
        <v>840</v>
      </c>
      <c r="E379" s="2" t="s">
        <v>841</v>
      </c>
      <c r="F379" s="2" t="s">
        <v>18</v>
      </c>
      <c r="G379" s="2" t="s">
        <v>19</v>
      </c>
      <c r="H379" s="2" t="s">
        <v>61</v>
      </c>
      <c r="I379" s="2" t="s">
        <v>84</v>
      </c>
      <c r="J379" s="2" t="s">
        <v>32</v>
      </c>
      <c r="K379" s="4">
        <v>2489.8200000000002</v>
      </c>
      <c r="L379" s="4">
        <f t="shared" si="1"/>
        <v>2489.8200000000002</v>
      </c>
      <c r="M379" s="4">
        <v>480313.72</v>
      </c>
    </row>
    <row r="380" spans="1:13" x14ac:dyDescent="0.3">
      <c r="A380" s="2" t="s">
        <v>1390</v>
      </c>
      <c r="B380" s="3" t="s">
        <v>496</v>
      </c>
      <c r="C380" s="2" t="s">
        <v>1391</v>
      </c>
      <c r="D380" s="2" t="s">
        <v>133</v>
      </c>
      <c r="E380" s="2" t="s">
        <v>134</v>
      </c>
      <c r="F380" s="2" t="s">
        <v>68</v>
      </c>
      <c r="G380" s="2" t="s">
        <v>68</v>
      </c>
      <c r="H380" s="2" t="s">
        <v>69</v>
      </c>
      <c r="I380" s="2" t="s">
        <v>70</v>
      </c>
      <c r="J380" s="2" t="s">
        <v>189</v>
      </c>
      <c r="K380" s="4">
        <v>3744.87</v>
      </c>
      <c r="L380" s="4">
        <f t="shared" si="1"/>
        <v>44.93844</v>
      </c>
      <c r="M380" s="4">
        <v>130670.68</v>
      </c>
    </row>
    <row r="381" spans="1:13" x14ac:dyDescent="0.3">
      <c r="A381" s="2" t="s">
        <v>1392</v>
      </c>
      <c r="B381" s="3" t="s">
        <v>1393</v>
      </c>
      <c r="C381" s="2" t="s">
        <v>314</v>
      </c>
      <c r="D381" s="2" t="s">
        <v>315</v>
      </c>
      <c r="E381" s="2" t="s">
        <v>316</v>
      </c>
      <c r="F381" s="2" t="s">
        <v>38</v>
      </c>
      <c r="G381" s="2" t="s">
        <v>39</v>
      </c>
      <c r="H381" s="2" t="s">
        <v>61</v>
      </c>
      <c r="I381" s="2" t="s">
        <v>62</v>
      </c>
      <c r="J381" s="2" t="s">
        <v>32</v>
      </c>
      <c r="K381" s="4">
        <v>3685.74</v>
      </c>
      <c r="L381" s="4">
        <f t="shared" si="1"/>
        <v>3685.74</v>
      </c>
      <c r="M381" s="4">
        <v>125103.82</v>
      </c>
    </row>
    <row r="382" spans="1:13" x14ac:dyDescent="0.3">
      <c r="A382" s="2" t="s">
        <v>1394</v>
      </c>
      <c r="B382" s="3" t="s">
        <v>1395</v>
      </c>
      <c r="C382" s="2" t="s">
        <v>284</v>
      </c>
      <c r="D382" s="2" t="s">
        <v>285</v>
      </c>
      <c r="E382" s="2" t="s">
        <v>286</v>
      </c>
      <c r="F382" s="2" t="s">
        <v>128</v>
      </c>
      <c r="G382" s="2" t="s">
        <v>129</v>
      </c>
      <c r="H382" s="2" t="s">
        <v>20</v>
      </c>
      <c r="I382" s="2" t="s">
        <v>21</v>
      </c>
      <c r="J382" s="2" t="s">
        <v>71</v>
      </c>
      <c r="K382" s="4">
        <v>1624.4</v>
      </c>
      <c r="L382" s="4">
        <f t="shared" si="1"/>
        <v>227.41600000000003</v>
      </c>
      <c r="M382" s="4">
        <v>300789.21000000002</v>
      </c>
    </row>
    <row r="383" spans="1:13" x14ac:dyDescent="0.3">
      <c r="A383" s="2" t="s">
        <v>1396</v>
      </c>
      <c r="B383" s="3" t="s">
        <v>1397</v>
      </c>
      <c r="C383" s="2" t="s">
        <v>1398</v>
      </c>
      <c r="D383" s="2" t="s">
        <v>636</v>
      </c>
      <c r="E383" s="2" t="s">
        <v>637</v>
      </c>
      <c r="F383" s="2" t="s">
        <v>128</v>
      </c>
      <c r="G383" s="2" t="s">
        <v>129</v>
      </c>
      <c r="H383" s="2" t="s">
        <v>61</v>
      </c>
      <c r="I383" s="2" t="s">
        <v>53</v>
      </c>
      <c r="J383" s="2" t="s">
        <v>149</v>
      </c>
      <c r="K383" s="4">
        <v>1996.42</v>
      </c>
      <c r="L383" s="4">
        <f t="shared" si="1"/>
        <v>2535.4534000000003</v>
      </c>
      <c r="M383" s="4">
        <v>195795.27</v>
      </c>
    </row>
    <row r="384" spans="1:13" x14ac:dyDescent="0.3">
      <c r="A384" s="2" t="s">
        <v>1399</v>
      </c>
      <c r="B384" s="3" t="s">
        <v>1400</v>
      </c>
      <c r="C384" s="2" t="s">
        <v>1401</v>
      </c>
      <c r="D384" s="2" t="s">
        <v>804</v>
      </c>
      <c r="E384" s="2" t="s">
        <v>805</v>
      </c>
      <c r="F384" s="2" t="s">
        <v>82</v>
      </c>
      <c r="G384" s="2" t="s">
        <v>83</v>
      </c>
      <c r="H384" s="2" t="s">
        <v>20</v>
      </c>
      <c r="I384" s="2" t="s">
        <v>21</v>
      </c>
      <c r="J384" s="2" t="s">
        <v>22</v>
      </c>
      <c r="K384" s="4">
        <v>921.84</v>
      </c>
      <c r="L384" s="4">
        <f t="shared" si="1"/>
        <v>995.58720000000005</v>
      </c>
      <c r="M384" s="4">
        <v>120172.31</v>
      </c>
    </row>
    <row r="385" spans="1:13" x14ac:dyDescent="0.3">
      <c r="A385" s="2" t="s">
        <v>1402</v>
      </c>
      <c r="B385" s="3" t="s">
        <v>1403</v>
      </c>
      <c r="C385" s="2" t="s">
        <v>1404</v>
      </c>
      <c r="D385" s="2" t="s">
        <v>1260</v>
      </c>
      <c r="E385" s="2" t="s">
        <v>1261</v>
      </c>
      <c r="F385" s="2" t="s">
        <v>45</v>
      </c>
      <c r="G385" s="2" t="s">
        <v>46</v>
      </c>
      <c r="H385" s="2" t="s">
        <v>20</v>
      </c>
      <c r="I385" s="2" t="s">
        <v>53</v>
      </c>
      <c r="J385" s="2" t="s">
        <v>32</v>
      </c>
      <c r="K385" s="4">
        <v>1199.3499999999999</v>
      </c>
      <c r="L385" s="4">
        <f t="shared" si="1"/>
        <v>1199.3499999999999</v>
      </c>
      <c r="M385" s="4">
        <v>204909.5</v>
      </c>
    </row>
    <row r="386" spans="1:13" x14ac:dyDescent="0.3">
      <c r="A386" s="2" t="s">
        <v>1405</v>
      </c>
      <c r="B386" s="3" t="s">
        <v>1406</v>
      </c>
      <c r="C386" s="2" t="s">
        <v>1014</v>
      </c>
      <c r="D386" s="2" t="s">
        <v>507</v>
      </c>
      <c r="E386" s="2" t="s">
        <v>508</v>
      </c>
      <c r="F386" s="2" t="s">
        <v>45</v>
      </c>
      <c r="G386" s="2" t="s">
        <v>46</v>
      </c>
      <c r="H386" s="2" t="s">
        <v>69</v>
      </c>
      <c r="I386" s="2" t="s">
        <v>70</v>
      </c>
      <c r="J386" s="2" t="s">
        <v>22</v>
      </c>
      <c r="K386" s="4">
        <v>7355.88</v>
      </c>
      <c r="L386" s="4">
        <f t="shared" si="1"/>
        <v>7944.3504000000003</v>
      </c>
      <c r="M386" s="4">
        <v>49093.08</v>
      </c>
    </row>
    <row r="387" spans="1:13" x14ac:dyDescent="0.3">
      <c r="A387" s="2" t="s">
        <v>1407</v>
      </c>
      <c r="B387" s="3" t="s">
        <v>1408</v>
      </c>
      <c r="C387" s="2" t="s">
        <v>186</v>
      </c>
      <c r="D387" s="2" t="s">
        <v>187</v>
      </c>
      <c r="E387" s="2" t="s">
        <v>188</v>
      </c>
      <c r="F387" s="2" t="s">
        <v>68</v>
      </c>
      <c r="G387" s="2" t="s">
        <v>68</v>
      </c>
      <c r="H387" s="2" t="s">
        <v>69</v>
      </c>
      <c r="I387" s="2" t="s">
        <v>70</v>
      </c>
      <c r="J387" s="2" t="s">
        <v>149</v>
      </c>
      <c r="K387" s="4">
        <v>3974.63</v>
      </c>
      <c r="L387" s="4">
        <f t="shared" si="1"/>
        <v>5047.7800999999999</v>
      </c>
      <c r="M387" s="4">
        <v>197263.17</v>
      </c>
    </row>
    <row r="388" spans="1:13" x14ac:dyDescent="0.3">
      <c r="A388" s="2" t="s">
        <v>1409</v>
      </c>
      <c r="B388" s="3" t="s">
        <v>1410</v>
      </c>
      <c r="C388" s="2" t="s">
        <v>1180</v>
      </c>
      <c r="D388" s="2" t="s">
        <v>162</v>
      </c>
      <c r="E388" s="2" t="s">
        <v>163</v>
      </c>
      <c r="F388" s="2" t="s">
        <v>147</v>
      </c>
      <c r="G388" s="2" t="s">
        <v>148</v>
      </c>
      <c r="H388" s="2" t="s">
        <v>105</v>
      </c>
      <c r="I388" s="2" t="s">
        <v>31</v>
      </c>
      <c r="J388" s="2" t="s">
        <v>149</v>
      </c>
      <c r="K388" s="4">
        <v>2613.91</v>
      </c>
      <c r="L388" s="4">
        <f t="shared" si="1"/>
        <v>3319.6657</v>
      </c>
      <c r="M388" s="4">
        <v>81350.39</v>
      </c>
    </row>
    <row r="389" spans="1:13" x14ac:dyDescent="0.3">
      <c r="A389" s="2" t="s">
        <v>1411</v>
      </c>
      <c r="B389" s="3" t="s">
        <v>243</v>
      </c>
      <c r="C389" s="2" t="s">
        <v>1412</v>
      </c>
      <c r="D389" s="2" t="s">
        <v>739</v>
      </c>
      <c r="E389" s="2" t="s">
        <v>740</v>
      </c>
      <c r="F389" s="2" t="s">
        <v>128</v>
      </c>
      <c r="G389" s="2" t="s">
        <v>129</v>
      </c>
      <c r="H389" s="2" t="s">
        <v>20</v>
      </c>
      <c r="I389" s="2" t="s">
        <v>21</v>
      </c>
      <c r="J389" s="2" t="s">
        <v>32</v>
      </c>
      <c r="K389" s="4">
        <v>530.53</v>
      </c>
      <c r="L389" s="4">
        <f t="shared" si="1"/>
        <v>530.53</v>
      </c>
      <c r="M389" s="4">
        <v>33856.33</v>
      </c>
    </row>
    <row r="390" spans="1:13" x14ac:dyDescent="0.3">
      <c r="A390" s="2" t="s">
        <v>1413</v>
      </c>
      <c r="B390" s="3" t="s">
        <v>1337</v>
      </c>
      <c r="C390" s="2" t="s">
        <v>438</v>
      </c>
      <c r="D390" s="2" t="s">
        <v>325</v>
      </c>
      <c r="E390" s="2" t="s">
        <v>326</v>
      </c>
      <c r="F390" s="2" t="s">
        <v>68</v>
      </c>
      <c r="G390" s="2" t="s">
        <v>68</v>
      </c>
      <c r="H390" s="2" t="s">
        <v>61</v>
      </c>
      <c r="I390" s="2" t="s">
        <v>223</v>
      </c>
      <c r="J390" s="2" t="s">
        <v>32</v>
      </c>
      <c r="K390" s="4">
        <v>931.36</v>
      </c>
      <c r="L390" s="4">
        <f t="shared" si="1"/>
        <v>931.36</v>
      </c>
      <c r="M390" s="4">
        <v>245086.26</v>
      </c>
    </row>
    <row r="391" spans="1:13" x14ac:dyDescent="0.3">
      <c r="A391" s="2" t="s">
        <v>1414</v>
      </c>
      <c r="B391" s="3" t="s">
        <v>683</v>
      </c>
      <c r="C391" s="2" t="s">
        <v>1415</v>
      </c>
      <c r="D391" s="2" t="s">
        <v>1416</v>
      </c>
      <c r="E391" s="2" t="s">
        <v>1417</v>
      </c>
      <c r="F391" s="2" t="s">
        <v>38</v>
      </c>
      <c r="G391" s="2" t="s">
        <v>39</v>
      </c>
      <c r="H391" s="2" t="s">
        <v>105</v>
      </c>
      <c r="I391" s="2" t="s">
        <v>31</v>
      </c>
      <c r="J391" s="2" t="s">
        <v>71</v>
      </c>
      <c r="K391" s="4">
        <v>1490.65</v>
      </c>
      <c r="L391" s="4">
        <f t="shared" si="1"/>
        <v>208.69100000000003</v>
      </c>
      <c r="M391" s="4">
        <v>341045.73</v>
      </c>
    </row>
    <row r="392" spans="1:13" x14ac:dyDescent="0.3">
      <c r="A392" s="2" t="s">
        <v>1418</v>
      </c>
      <c r="B392" s="3" t="s">
        <v>1419</v>
      </c>
      <c r="C392" s="2" t="s">
        <v>1420</v>
      </c>
      <c r="D392" s="2" t="s">
        <v>1421</v>
      </c>
      <c r="E392" s="2" t="s">
        <v>859</v>
      </c>
      <c r="F392" s="2" t="s">
        <v>128</v>
      </c>
      <c r="G392" s="2" t="s">
        <v>129</v>
      </c>
      <c r="H392" s="2" t="s">
        <v>69</v>
      </c>
      <c r="I392" s="2" t="s">
        <v>31</v>
      </c>
      <c r="J392" s="2" t="s">
        <v>32</v>
      </c>
      <c r="K392" s="4">
        <v>7216.33</v>
      </c>
      <c r="L392" s="4">
        <f t="shared" si="1"/>
        <v>7216.33</v>
      </c>
      <c r="M392" s="4">
        <v>499414.51</v>
      </c>
    </row>
    <row r="393" spans="1:13" x14ac:dyDescent="0.3">
      <c r="A393" s="2" t="s">
        <v>1422</v>
      </c>
      <c r="B393" s="3" t="s">
        <v>388</v>
      </c>
      <c r="C393" s="2" t="s">
        <v>386</v>
      </c>
      <c r="D393" s="2" t="s">
        <v>88</v>
      </c>
      <c r="E393" s="2" t="s">
        <v>89</v>
      </c>
      <c r="F393" s="2" t="s">
        <v>38</v>
      </c>
      <c r="G393" s="2" t="s">
        <v>39</v>
      </c>
      <c r="H393" s="2" t="s">
        <v>20</v>
      </c>
      <c r="I393" s="2" t="s">
        <v>276</v>
      </c>
      <c r="J393" s="2" t="s">
        <v>22</v>
      </c>
      <c r="K393" s="4">
        <v>1228.23</v>
      </c>
      <c r="L393" s="4">
        <f t="shared" si="1"/>
        <v>1326.4884000000002</v>
      </c>
      <c r="M393" s="4">
        <v>350456.26</v>
      </c>
    </row>
    <row r="394" spans="1:13" x14ac:dyDescent="0.3">
      <c r="A394" s="2" t="s">
        <v>1423</v>
      </c>
      <c r="B394" s="3" t="s">
        <v>1424</v>
      </c>
      <c r="C394" s="2" t="s">
        <v>1425</v>
      </c>
      <c r="D394" s="2" t="s">
        <v>1426</v>
      </c>
      <c r="E394" s="2" t="s">
        <v>1427</v>
      </c>
      <c r="F394" s="2" t="s">
        <v>82</v>
      </c>
      <c r="G394" s="2" t="s">
        <v>83</v>
      </c>
      <c r="H394" s="2" t="s">
        <v>69</v>
      </c>
      <c r="I394" s="2" t="s">
        <v>111</v>
      </c>
      <c r="J394" s="2" t="s">
        <v>32</v>
      </c>
      <c r="K394" s="4">
        <v>13329.53</v>
      </c>
      <c r="L394" s="4">
        <f t="shared" si="1"/>
        <v>13329.53</v>
      </c>
      <c r="M394" s="4">
        <v>412205.14</v>
      </c>
    </row>
    <row r="395" spans="1:13" x14ac:dyDescent="0.3">
      <c r="A395" s="2" t="s">
        <v>1428</v>
      </c>
      <c r="B395" s="3" t="s">
        <v>1429</v>
      </c>
      <c r="C395" s="2" t="s">
        <v>1430</v>
      </c>
      <c r="D395" s="2" t="s">
        <v>1431</v>
      </c>
      <c r="E395" s="2" t="s">
        <v>1432</v>
      </c>
      <c r="F395" s="2" t="s">
        <v>128</v>
      </c>
      <c r="G395" s="2" t="s">
        <v>129</v>
      </c>
      <c r="H395" s="2" t="s">
        <v>61</v>
      </c>
      <c r="I395" s="2" t="s">
        <v>200</v>
      </c>
      <c r="J395" s="2" t="s">
        <v>32</v>
      </c>
      <c r="K395" s="4">
        <v>2194.75</v>
      </c>
      <c r="L395" s="4">
        <f t="shared" si="1"/>
        <v>2194.75</v>
      </c>
      <c r="M395" s="4">
        <v>128959.89</v>
      </c>
    </row>
    <row r="396" spans="1:13" x14ac:dyDescent="0.3">
      <c r="A396" s="2" t="s">
        <v>1433</v>
      </c>
      <c r="B396" s="3" t="s">
        <v>1434</v>
      </c>
      <c r="C396" s="2" t="s">
        <v>375</v>
      </c>
      <c r="D396" s="2" t="s">
        <v>376</v>
      </c>
      <c r="E396" s="2" t="s">
        <v>377</v>
      </c>
      <c r="F396" s="2" t="s">
        <v>59</v>
      </c>
      <c r="G396" s="2" t="s">
        <v>60</v>
      </c>
      <c r="H396" s="2" t="s">
        <v>61</v>
      </c>
      <c r="I396" s="2" t="s">
        <v>200</v>
      </c>
      <c r="J396" s="2" t="s">
        <v>32</v>
      </c>
      <c r="K396" s="4">
        <v>3151</v>
      </c>
      <c r="L396" s="4">
        <f t="shared" si="1"/>
        <v>3151</v>
      </c>
      <c r="M396" s="4">
        <v>122649.29</v>
      </c>
    </row>
    <row r="397" spans="1:13" x14ac:dyDescent="0.3">
      <c r="A397" s="2" t="s">
        <v>1435</v>
      </c>
      <c r="B397" s="3" t="s">
        <v>1436</v>
      </c>
      <c r="C397" s="2" t="s">
        <v>1437</v>
      </c>
      <c r="D397" s="2" t="s">
        <v>1052</v>
      </c>
      <c r="E397" s="2" t="s">
        <v>1053</v>
      </c>
      <c r="F397" s="2" t="s">
        <v>82</v>
      </c>
      <c r="G397" s="2" t="s">
        <v>83</v>
      </c>
      <c r="H397" s="2" t="s">
        <v>20</v>
      </c>
      <c r="I397" s="2" t="s">
        <v>31</v>
      </c>
      <c r="J397" s="2" t="s">
        <v>149</v>
      </c>
      <c r="K397" s="4">
        <v>1005.02</v>
      </c>
      <c r="L397" s="4">
        <f t="shared" si="1"/>
        <v>1276.3753999999999</v>
      </c>
      <c r="M397" s="4">
        <v>108474.23</v>
      </c>
    </row>
    <row r="398" spans="1:13" x14ac:dyDescent="0.3">
      <c r="A398" s="2" t="s">
        <v>1438</v>
      </c>
      <c r="B398" s="3" t="s">
        <v>1439</v>
      </c>
      <c r="C398" s="2" t="s">
        <v>152</v>
      </c>
      <c r="D398" s="2" t="s">
        <v>153</v>
      </c>
      <c r="E398" s="2" t="s">
        <v>154</v>
      </c>
      <c r="F398" s="2" t="s">
        <v>147</v>
      </c>
      <c r="G398" s="2" t="s">
        <v>148</v>
      </c>
      <c r="H398" s="2" t="s">
        <v>61</v>
      </c>
      <c r="I398" s="2" t="s">
        <v>200</v>
      </c>
      <c r="J398" s="2" t="s">
        <v>32</v>
      </c>
      <c r="K398" s="4">
        <v>355.26</v>
      </c>
      <c r="L398" s="4">
        <f t="shared" si="1"/>
        <v>355.26</v>
      </c>
      <c r="M398" s="4">
        <v>168700.66</v>
      </c>
    </row>
    <row r="399" spans="1:13" x14ac:dyDescent="0.3">
      <c r="A399" s="2" t="s">
        <v>1440</v>
      </c>
      <c r="B399" s="3" t="s">
        <v>1441</v>
      </c>
      <c r="C399" s="2" t="s">
        <v>1304</v>
      </c>
      <c r="D399" s="2" t="s">
        <v>725</v>
      </c>
      <c r="E399" s="2" t="s">
        <v>726</v>
      </c>
      <c r="F399" s="2" t="s">
        <v>45</v>
      </c>
      <c r="G399" s="2" t="s">
        <v>46</v>
      </c>
      <c r="H399" s="2" t="s">
        <v>20</v>
      </c>
      <c r="I399" s="2" t="s">
        <v>276</v>
      </c>
      <c r="J399" s="2" t="s">
        <v>32</v>
      </c>
      <c r="K399" s="4">
        <v>354.63</v>
      </c>
      <c r="L399" s="4">
        <f t="shared" si="1"/>
        <v>354.63</v>
      </c>
      <c r="M399" s="4">
        <v>228623.47</v>
      </c>
    </row>
    <row r="400" spans="1:13" x14ac:dyDescent="0.3">
      <c r="A400" s="2" t="s">
        <v>1442</v>
      </c>
      <c r="B400" s="3" t="s">
        <v>1048</v>
      </c>
      <c r="C400" s="2" t="s">
        <v>1443</v>
      </c>
      <c r="D400" s="2" t="s">
        <v>452</v>
      </c>
      <c r="E400" s="2" t="s">
        <v>453</v>
      </c>
      <c r="F400" s="2" t="s">
        <v>128</v>
      </c>
      <c r="G400" s="2" t="s">
        <v>129</v>
      </c>
      <c r="H400" s="2" t="s">
        <v>61</v>
      </c>
      <c r="I400" s="2" t="s">
        <v>31</v>
      </c>
      <c r="J400" s="2" t="s">
        <v>149</v>
      </c>
      <c r="K400" s="4">
        <v>913.14</v>
      </c>
      <c r="L400" s="4">
        <f t="shared" si="1"/>
        <v>1159.6877999999999</v>
      </c>
      <c r="M400" s="4">
        <v>156265.29</v>
      </c>
    </row>
    <row r="401" spans="1:13" x14ac:dyDescent="0.3">
      <c r="A401" s="2" t="s">
        <v>1444</v>
      </c>
      <c r="B401" s="3" t="s">
        <v>1445</v>
      </c>
      <c r="C401" s="2" t="s">
        <v>215</v>
      </c>
      <c r="D401" s="2" t="s">
        <v>216</v>
      </c>
      <c r="E401" s="2" t="s">
        <v>217</v>
      </c>
      <c r="F401" s="2" t="s">
        <v>45</v>
      </c>
      <c r="G401" s="2" t="s">
        <v>46</v>
      </c>
      <c r="H401" s="2" t="s">
        <v>20</v>
      </c>
      <c r="I401" s="2" t="s">
        <v>276</v>
      </c>
      <c r="J401" s="2" t="s">
        <v>22</v>
      </c>
      <c r="K401" s="4">
        <v>1913.1</v>
      </c>
      <c r="L401" s="4">
        <f t="shared" si="1"/>
        <v>2066.1480000000001</v>
      </c>
      <c r="M401" s="4">
        <v>361251.75</v>
      </c>
    </row>
    <row r="402" spans="1:13" x14ac:dyDescent="0.3">
      <c r="A402" s="2" t="s">
        <v>1446</v>
      </c>
      <c r="B402" s="3" t="s">
        <v>1447</v>
      </c>
      <c r="C402" s="2" t="s">
        <v>1448</v>
      </c>
      <c r="D402" s="2" t="s">
        <v>809</v>
      </c>
      <c r="E402" s="2" t="s">
        <v>810</v>
      </c>
      <c r="F402" s="2" t="s">
        <v>140</v>
      </c>
      <c r="G402" s="2" t="s">
        <v>141</v>
      </c>
      <c r="H402" s="2" t="s">
        <v>509</v>
      </c>
      <c r="I402" s="2" t="s">
        <v>53</v>
      </c>
      <c r="J402" s="2" t="s">
        <v>378</v>
      </c>
      <c r="K402" s="4">
        <v>33.83</v>
      </c>
      <c r="L402" s="4">
        <f t="shared" si="1"/>
        <v>0.226661</v>
      </c>
      <c r="M402" s="4">
        <v>327219.46999999997</v>
      </c>
    </row>
    <row r="403" spans="1:13" x14ac:dyDescent="0.3">
      <c r="A403" s="2" t="s">
        <v>1449</v>
      </c>
      <c r="B403" s="3" t="s">
        <v>807</v>
      </c>
      <c r="C403" s="2" t="s">
        <v>611</v>
      </c>
      <c r="D403" s="2" t="s">
        <v>227</v>
      </c>
      <c r="E403" s="2" t="s">
        <v>228</v>
      </c>
      <c r="F403" s="2" t="s">
        <v>82</v>
      </c>
      <c r="G403" s="2" t="s">
        <v>83</v>
      </c>
      <c r="H403" s="2" t="s">
        <v>69</v>
      </c>
      <c r="I403" s="2" t="s">
        <v>31</v>
      </c>
      <c r="J403" s="2" t="s">
        <v>32</v>
      </c>
      <c r="K403" s="4">
        <v>2315.6</v>
      </c>
      <c r="L403" s="4">
        <f t="shared" si="1"/>
        <v>2315.6</v>
      </c>
      <c r="M403" s="4">
        <v>6381.41</v>
      </c>
    </row>
    <row r="404" spans="1:13" x14ac:dyDescent="0.3">
      <c r="A404" s="2" t="s">
        <v>1450</v>
      </c>
      <c r="B404" s="3" t="s">
        <v>1451</v>
      </c>
      <c r="C404" s="2" t="s">
        <v>1247</v>
      </c>
      <c r="D404" s="2" t="s">
        <v>1248</v>
      </c>
      <c r="E404" s="2" t="s">
        <v>1249</v>
      </c>
      <c r="F404" s="2" t="s">
        <v>59</v>
      </c>
      <c r="G404" s="2" t="s">
        <v>60</v>
      </c>
      <c r="H404" s="2" t="s">
        <v>61</v>
      </c>
      <c r="I404" s="2" t="s">
        <v>62</v>
      </c>
      <c r="J404" s="2" t="s">
        <v>32</v>
      </c>
      <c r="K404" s="4">
        <v>2833.75</v>
      </c>
      <c r="L404" s="4">
        <f t="shared" si="1"/>
        <v>2833.75</v>
      </c>
      <c r="M404" s="4">
        <v>235566.06</v>
      </c>
    </row>
    <row r="405" spans="1:13" x14ac:dyDescent="0.3">
      <c r="A405" s="2" t="s">
        <v>1452</v>
      </c>
      <c r="B405" s="3" t="s">
        <v>1453</v>
      </c>
      <c r="C405" s="2" t="s">
        <v>1454</v>
      </c>
      <c r="D405" s="2" t="s">
        <v>1455</v>
      </c>
      <c r="E405" s="2" t="s">
        <v>553</v>
      </c>
      <c r="F405" s="2" t="s">
        <v>140</v>
      </c>
      <c r="G405" s="2" t="s">
        <v>141</v>
      </c>
      <c r="H405" s="2" t="s">
        <v>105</v>
      </c>
      <c r="I405" s="2" t="s">
        <v>31</v>
      </c>
      <c r="J405" s="2" t="s">
        <v>22</v>
      </c>
      <c r="K405" s="4">
        <v>9504.5499999999993</v>
      </c>
      <c r="L405" s="4">
        <f t="shared" si="1"/>
        <v>10264.914000000001</v>
      </c>
      <c r="M405" s="4">
        <v>326432.71999999997</v>
      </c>
    </row>
    <row r="406" spans="1:13" x14ac:dyDescent="0.3">
      <c r="A406" s="2" t="s">
        <v>1456</v>
      </c>
      <c r="B406" s="3" t="s">
        <v>1457</v>
      </c>
      <c r="C406" s="2" t="s">
        <v>628</v>
      </c>
      <c r="D406" s="2" t="s">
        <v>629</v>
      </c>
      <c r="E406" s="2" t="s">
        <v>630</v>
      </c>
      <c r="F406" s="2" t="s">
        <v>28</v>
      </c>
      <c r="G406" s="2" t="s">
        <v>29</v>
      </c>
      <c r="H406" s="2" t="s">
        <v>20</v>
      </c>
      <c r="I406" s="2" t="s">
        <v>53</v>
      </c>
      <c r="J406" s="2" t="s">
        <v>32</v>
      </c>
      <c r="K406" s="4">
        <v>1295.22</v>
      </c>
      <c r="L406" s="4">
        <f t="shared" si="1"/>
        <v>1295.22</v>
      </c>
      <c r="M406" s="4">
        <v>484219.73</v>
      </c>
    </row>
    <row r="407" spans="1:13" x14ac:dyDescent="0.3">
      <c r="A407" s="2" t="s">
        <v>1458</v>
      </c>
      <c r="B407" s="3" t="s">
        <v>1459</v>
      </c>
      <c r="C407" s="2" t="s">
        <v>1460</v>
      </c>
      <c r="D407" s="2" t="s">
        <v>957</v>
      </c>
      <c r="E407" s="2" t="s">
        <v>958</v>
      </c>
      <c r="F407" s="2" t="s">
        <v>59</v>
      </c>
      <c r="G407" s="2" t="s">
        <v>60</v>
      </c>
      <c r="H407" s="2" t="s">
        <v>61</v>
      </c>
      <c r="I407" s="2" t="s">
        <v>53</v>
      </c>
      <c r="J407" s="2" t="s">
        <v>22</v>
      </c>
      <c r="K407" s="4">
        <v>343.3</v>
      </c>
      <c r="L407" s="4">
        <f t="shared" si="1"/>
        <v>370.76400000000001</v>
      </c>
      <c r="M407" s="4">
        <v>263266.39</v>
      </c>
    </row>
    <row r="408" spans="1:13" x14ac:dyDescent="0.3">
      <c r="A408" s="2" t="s">
        <v>1461</v>
      </c>
      <c r="B408" s="3" t="s">
        <v>1462</v>
      </c>
      <c r="C408" s="2" t="s">
        <v>1463</v>
      </c>
      <c r="D408" s="2" t="s">
        <v>1464</v>
      </c>
      <c r="E408" s="2" t="s">
        <v>1465</v>
      </c>
      <c r="F408" s="2" t="s">
        <v>18</v>
      </c>
      <c r="G408" s="2" t="s">
        <v>19</v>
      </c>
      <c r="H408" s="2" t="s">
        <v>111</v>
      </c>
      <c r="I408" s="2" t="s">
        <v>111</v>
      </c>
      <c r="J408" s="2" t="s">
        <v>32</v>
      </c>
      <c r="K408" s="4">
        <v>46051.67</v>
      </c>
      <c r="L408" s="4">
        <f t="shared" si="1"/>
        <v>46051.67</v>
      </c>
      <c r="M408" s="4">
        <v>340446.22</v>
      </c>
    </row>
    <row r="409" spans="1:13" x14ac:dyDescent="0.3">
      <c r="A409" s="2" t="s">
        <v>1466</v>
      </c>
      <c r="B409" s="3" t="s">
        <v>1467</v>
      </c>
      <c r="C409" s="2" t="s">
        <v>1468</v>
      </c>
      <c r="D409" s="2" t="s">
        <v>1469</v>
      </c>
      <c r="E409" s="2" t="s">
        <v>1470</v>
      </c>
      <c r="F409" s="2" t="s">
        <v>28</v>
      </c>
      <c r="G409" s="2" t="s">
        <v>29</v>
      </c>
      <c r="H409" s="2" t="s">
        <v>69</v>
      </c>
      <c r="I409" s="2" t="s">
        <v>111</v>
      </c>
      <c r="J409" s="2" t="s">
        <v>32</v>
      </c>
      <c r="K409" s="4">
        <v>11290.31</v>
      </c>
      <c r="L409" s="4">
        <f t="shared" si="1"/>
        <v>11290.31</v>
      </c>
      <c r="M409" s="4">
        <v>266519</v>
      </c>
    </row>
    <row r="410" spans="1:13" x14ac:dyDescent="0.3">
      <c r="A410" s="2" t="s">
        <v>1471</v>
      </c>
      <c r="B410" s="3" t="s">
        <v>812</v>
      </c>
      <c r="C410" s="2" t="s">
        <v>365</v>
      </c>
      <c r="D410" s="2" t="s">
        <v>366</v>
      </c>
      <c r="E410" s="2" t="s">
        <v>367</v>
      </c>
      <c r="F410" s="2" t="s">
        <v>68</v>
      </c>
      <c r="G410" s="2" t="s">
        <v>68</v>
      </c>
      <c r="H410" s="2" t="s">
        <v>61</v>
      </c>
      <c r="I410" s="2" t="s">
        <v>223</v>
      </c>
      <c r="J410" s="2" t="s">
        <v>32</v>
      </c>
      <c r="K410" s="4">
        <v>459.49</v>
      </c>
      <c r="L410" s="4">
        <f t="shared" si="1"/>
        <v>459.49</v>
      </c>
      <c r="M410" s="4">
        <v>269520.96999999997</v>
      </c>
    </row>
    <row r="411" spans="1:13" x14ac:dyDescent="0.3">
      <c r="A411" s="2" t="s">
        <v>1472</v>
      </c>
      <c r="B411" s="3" t="s">
        <v>1473</v>
      </c>
      <c r="C411" s="2" t="s">
        <v>1474</v>
      </c>
      <c r="D411" s="2" t="s">
        <v>1475</v>
      </c>
      <c r="E411" s="2" t="s">
        <v>1476</v>
      </c>
      <c r="F411" s="2" t="s">
        <v>147</v>
      </c>
      <c r="G411" s="2" t="s">
        <v>148</v>
      </c>
      <c r="H411" s="2" t="s">
        <v>20</v>
      </c>
      <c r="I411" s="2" t="s">
        <v>260</v>
      </c>
      <c r="J411" s="2" t="s">
        <v>32</v>
      </c>
      <c r="K411" s="4">
        <v>676.85</v>
      </c>
      <c r="L411" s="4">
        <f t="shared" si="1"/>
        <v>676.85</v>
      </c>
      <c r="M411" s="4">
        <v>240539.03</v>
      </c>
    </row>
    <row r="412" spans="1:13" x14ac:dyDescent="0.3">
      <c r="A412" s="2" t="s">
        <v>1477</v>
      </c>
      <c r="B412" s="3" t="s">
        <v>1478</v>
      </c>
      <c r="C412" s="2" t="s">
        <v>899</v>
      </c>
      <c r="D412" s="2" t="s">
        <v>804</v>
      </c>
      <c r="E412" s="2" t="s">
        <v>805</v>
      </c>
      <c r="F412" s="2" t="s">
        <v>82</v>
      </c>
      <c r="G412" s="2" t="s">
        <v>83</v>
      </c>
      <c r="H412" s="2" t="s">
        <v>509</v>
      </c>
      <c r="I412" s="2" t="s">
        <v>53</v>
      </c>
      <c r="J412" s="2" t="s">
        <v>378</v>
      </c>
      <c r="K412" s="4">
        <v>366.92</v>
      </c>
      <c r="L412" s="4">
        <f t="shared" si="1"/>
        <v>2.458364</v>
      </c>
      <c r="M412" s="4">
        <v>199962.34</v>
      </c>
    </row>
    <row r="413" spans="1:13" x14ac:dyDescent="0.3">
      <c r="A413" s="2" t="s">
        <v>1479</v>
      </c>
      <c r="B413" s="3" t="s">
        <v>1291</v>
      </c>
      <c r="C413" s="2" t="s">
        <v>461</v>
      </c>
      <c r="D413" s="2" t="s">
        <v>462</v>
      </c>
      <c r="E413" s="2" t="s">
        <v>463</v>
      </c>
      <c r="F413" s="2" t="s">
        <v>147</v>
      </c>
      <c r="G413" s="2" t="s">
        <v>148</v>
      </c>
      <c r="H413" s="2" t="s">
        <v>105</v>
      </c>
      <c r="I413" s="2" t="s">
        <v>31</v>
      </c>
      <c r="J413" s="2" t="s">
        <v>22</v>
      </c>
      <c r="K413" s="4">
        <v>2380.6799999999998</v>
      </c>
      <c r="L413" s="4">
        <f t="shared" si="1"/>
        <v>2571.1343999999999</v>
      </c>
      <c r="M413" s="4">
        <v>365427</v>
      </c>
    </row>
    <row r="414" spans="1:13" x14ac:dyDescent="0.3">
      <c r="A414" s="2" t="s">
        <v>1480</v>
      </c>
      <c r="B414" s="3" t="s">
        <v>1481</v>
      </c>
      <c r="C414" s="2" t="s">
        <v>1482</v>
      </c>
      <c r="D414" s="2" t="s">
        <v>1065</v>
      </c>
      <c r="E414" s="2" t="s">
        <v>1066</v>
      </c>
      <c r="F414" s="2" t="s">
        <v>59</v>
      </c>
      <c r="G414" s="2" t="s">
        <v>60</v>
      </c>
      <c r="H414" s="2" t="s">
        <v>61</v>
      </c>
      <c r="I414" s="2" t="s">
        <v>53</v>
      </c>
      <c r="J414" s="2" t="s">
        <v>71</v>
      </c>
      <c r="K414" s="4">
        <v>1980.07</v>
      </c>
      <c r="L414" s="4">
        <f t="shared" si="1"/>
        <v>277.20980000000003</v>
      </c>
      <c r="M414" s="4">
        <v>112632.3</v>
      </c>
    </row>
    <row r="415" spans="1:13" x14ac:dyDescent="0.3">
      <c r="A415" s="2" t="s">
        <v>1483</v>
      </c>
      <c r="B415" s="3" t="s">
        <v>1484</v>
      </c>
      <c r="C415" s="2" t="s">
        <v>1485</v>
      </c>
      <c r="D415" s="2" t="s">
        <v>1021</v>
      </c>
      <c r="E415" s="2" t="s">
        <v>1022</v>
      </c>
      <c r="F415" s="2" t="s">
        <v>45</v>
      </c>
      <c r="G415" s="2" t="s">
        <v>46</v>
      </c>
      <c r="H415" s="2" t="s">
        <v>122</v>
      </c>
      <c r="I415" s="2" t="s">
        <v>31</v>
      </c>
      <c r="J415" s="2" t="s">
        <v>149</v>
      </c>
      <c r="K415" s="4">
        <v>70098.61</v>
      </c>
      <c r="L415" s="4">
        <f t="shared" si="1"/>
        <v>89025.234700000001</v>
      </c>
      <c r="M415" s="4">
        <v>52413.98</v>
      </c>
    </row>
    <row r="416" spans="1:13" x14ac:dyDescent="0.3">
      <c r="A416" s="2" t="s">
        <v>1486</v>
      </c>
      <c r="B416" s="3" t="s">
        <v>1487</v>
      </c>
      <c r="C416" s="2" t="s">
        <v>1488</v>
      </c>
      <c r="D416" s="2" t="s">
        <v>1489</v>
      </c>
      <c r="E416" s="2" t="s">
        <v>1490</v>
      </c>
      <c r="F416" s="2" t="s">
        <v>128</v>
      </c>
      <c r="G416" s="2" t="s">
        <v>129</v>
      </c>
      <c r="H416" s="2" t="s">
        <v>61</v>
      </c>
      <c r="I416" s="2" t="s">
        <v>84</v>
      </c>
      <c r="J416" s="2" t="s">
        <v>189</v>
      </c>
      <c r="K416" s="4">
        <v>2406.2600000000002</v>
      </c>
      <c r="L416" s="4">
        <f t="shared" si="1"/>
        <v>28.875120000000003</v>
      </c>
      <c r="M416" s="4">
        <v>306316.77</v>
      </c>
    </row>
    <row r="417" spans="1:13" x14ac:dyDescent="0.3">
      <c r="A417" s="2" t="s">
        <v>1491</v>
      </c>
      <c r="B417" s="3" t="s">
        <v>1492</v>
      </c>
      <c r="C417" s="2" t="s">
        <v>764</v>
      </c>
      <c r="D417" s="2" t="s">
        <v>765</v>
      </c>
      <c r="E417" s="2" t="s">
        <v>766</v>
      </c>
      <c r="F417" s="2" t="s">
        <v>38</v>
      </c>
      <c r="G417" s="2" t="s">
        <v>39</v>
      </c>
      <c r="H417" s="2" t="s">
        <v>61</v>
      </c>
      <c r="I417" s="2" t="s">
        <v>200</v>
      </c>
      <c r="J417" s="2" t="s">
        <v>149</v>
      </c>
      <c r="K417" s="4">
        <v>1174.33</v>
      </c>
      <c r="L417" s="4">
        <f t="shared" si="1"/>
        <v>1491.3990999999999</v>
      </c>
      <c r="M417" s="4">
        <v>108320.41</v>
      </c>
    </row>
    <row r="418" spans="1:13" x14ac:dyDescent="0.3">
      <c r="A418" s="2" t="s">
        <v>1493</v>
      </c>
      <c r="B418" s="3" t="s">
        <v>673</v>
      </c>
      <c r="C418" s="2" t="s">
        <v>1283</v>
      </c>
      <c r="D418" s="2" t="s">
        <v>573</v>
      </c>
      <c r="E418" s="2" t="s">
        <v>574</v>
      </c>
      <c r="F418" s="2" t="s">
        <v>68</v>
      </c>
      <c r="G418" s="2" t="s">
        <v>68</v>
      </c>
      <c r="H418" s="2" t="s">
        <v>20</v>
      </c>
      <c r="I418" s="2" t="s">
        <v>260</v>
      </c>
      <c r="J418" s="2" t="s">
        <v>32</v>
      </c>
      <c r="K418" s="4">
        <v>1074.8399999999999</v>
      </c>
      <c r="L418" s="4">
        <f t="shared" si="1"/>
        <v>1074.8399999999999</v>
      </c>
      <c r="M418" s="4">
        <v>428195.03</v>
      </c>
    </row>
    <row r="419" spans="1:13" x14ac:dyDescent="0.3">
      <c r="A419" s="2" t="s">
        <v>1494</v>
      </c>
      <c r="B419" s="3" t="s">
        <v>1495</v>
      </c>
      <c r="C419" s="2" t="s">
        <v>564</v>
      </c>
      <c r="D419" s="2" t="s">
        <v>565</v>
      </c>
      <c r="E419" s="2" t="s">
        <v>566</v>
      </c>
      <c r="F419" s="2" t="s">
        <v>45</v>
      </c>
      <c r="G419" s="2" t="s">
        <v>46</v>
      </c>
      <c r="H419" s="2" t="s">
        <v>105</v>
      </c>
      <c r="I419" s="2" t="s">
        <v>31</v>
      </c>
      <c r="J419" s="2" t="s">
        <v>32</v>
      </c>
      <c r="K419" s="4">
        <v>1113.6099999999999</v>
      </c>
      <c r="L419" s="4">
        <f t="shared" si="1"/>
        <v>1113.6099999999999</v>
      </c>
      <c r="M419" s="4">
        <v>18954.310000000001</v>
      </c>
    </row>
    <row r="420" spans="1:13" x14ac:dyDescent="0.3">
      <c r="A420" s="2" t="s">
        <v>1496</v>
      </c>
      <c r="B420" s="3" t="s">
        <v>1326</v>
      </c>
      <c r="C420" s="2" t="s">
        <v>1256</v>
      </c>
      <c r="D420" s="2" t="s">
        <v>659</v>
      </c>
      <c r="E420" s="2" t="s">
        <v>660</v>
      </c>
      <c r="F420" s="2" t="s">
        <v>140</v>
      </c>
      <c r="G420" s="2" t="s">
        <v>141</v>
      </c>
      <c r="H420" s="2" t="s">
        <v>105</v>
      </c>
      <c r="I420" s="2" t="s">
        <v>31</v>
      </c>
      <c r="J420" s="2" t="s">
        <v>71</v>
      </c>
      <c r="K420" s="4">
        <v>8438.07</v>
      </c>
      <c r="L420" s="4">
        <f t="shared" si="1"/>
        <v>1181.3298</v>
      </c>
      <c r="M420" s="4">
        <v>443093.61</v>
      </c>
    </row>
    <row r="421" spans="1:13" x14ac:dyDescent="0.3">
      <c r="A421" s="2" t="s">
        <v>1497</v>
      </c>
      <c r="B421" s="3" t="s">
        <v>1498</v>
      </c>
      <c r="C421" s="2" t="s">
        <v>1499</v>
      </c>
      <c r="D421" s="2" t="s">
        <v>1500</v>
      </c>
      <c r="E421" s="2" t="s">
        <v>1501</v>
      </c>
      <c r="F421" s="2" t="s">
        <v>128</v>
      </c>
      <c r="G421" s="2" t="s">
        <v>129</v>
      </c>
      <c r="H421" s="2" t="s">
        <v>20</v>
      </c>
      <c r="I421" s="2" t="s">
        <v>276</v>
      </c>
      <c r="J421" s="2" t="s">
        <v>32</v>
      </c>
      <c r="K421" s="4">
        <v>867</v>
      </c>
      <c r="L421" s="4">
        <f t="shared" si="1"/>
        <v>867</v>
      </c>
      <c r="M421" s="4">
        <v>397065.16</v>
      </c>
    </row>
    <row r="422" spans="1:13" x14ac:dyDescent="0.3">
      <c r="A422" s="2" t="s">
        <v>1502</v>
      </c>
      <c r="B422" s="3" t="s">
        <v>967</v>
      </c>
      <c r="C422" s="2" t="s">
        <v>697</v>
      </c>
      <c r="D422" s="2" t="s">
        <v>698</v>
      </c>
      <c r="E422" s="2" t="s">
        <v>699</v>
      </c>
      <c r="F422" s="2" t="s">
        <v>45</v>
      </c>
      <c r="G422" s="2" t="s">
        <v>46</v>
      </c>
      <c r="H422" s="2" t="s">
        <v>30</v>
      </c>
      <c r="I422" s="2" t="s">
        <v>31</v>
      </c>
      <c r="J422" s="2" t="s">
        <v>378</v>
      </c>
      <c r="K422" s="4">
        <v>18.46</v>
      </c>
      <c r="L422" s="4">
        <f t="shared" si="1"/>
        <v>0.12368200000000001</v>
      </c>
      <c r="M422" s="4">
        <v>427208.88</v>
      </c>
    </row>
    <row r="423" spans="1:13" x14ac:dyDescent="0.3">
      <c r="A423" s="2" t="s">
        <v>1503</v>
      </c>
      <c r="B423" s="3" t="s">
        <v>1504</v>
      </c>
      <c r="C423" s="2" t="s">
        <v>1505</v>
      </c>
      <c r="D423" s="2" t="s">
        <v>1506</v>
      </c>
      <c r="E423" s="2" t="s">
        <v>1507</v>
      </c>
      <c r="F423" s="2" t="s">
        <v>82</v>
      </c>
      <c r="G423" s="2" t="s">
        <v>83</v>
      </c>
      <c r="H423" s="2" t="s">
        <v>69</v>
      </c>
      <c r="I423" s="2" t="s">
        <v>111</v>
      </c>
      <c r="J423" s="2" t="s">
        <v>32</v>
      </c>
      <c r="K423" s="4">
        <v>1291.92</v>
      </c>
      <c r="L423" s="4">
        <f t="shared" si="1"/>
        <v>1291.92</v>
      </c>
      <c r="M423" s="4">
        <v>289099.87</v>
      </c>
    </row>
    <row r="424" spans="1:13" x14ac:dyDescent="0.3">
      <c r="A424" s="2" t="s">
        <v>1508</v>
      </c>
      <c r="B424" s="3" t="s">
        <v>651</v>
      </c>
      <c r="C424" s="2" t="s">
        <v>1509</v>
      </c>
      <c r="D424" s="2" t="s">
        <v>1510</v>
      </c>
      <c r="E424" s="2" t="s">
        <v>1511</v>
      </c>
      <c r="F424" s="2" t="s">
        <v>82</v>
      </c>
      <c r="G424" s="2" t="s">
        <v>83</v>
      </c>
      <c r="H424" s="2" t="s">
        <v>61</v>
      </c>
      <c r="I424" s="2" t="s">
        <v>158</v>
      </c>
      <c r="J424" s="2" t="s">
        <v>32</v>
      </c>
      <c r="K424" s="4">
        <v>3174.44</v>
      </c>
      <c r="L424" s="4">
        <f t="shared" si="1"/>
        <v>3174.44</v>
      </c>
      <c r="M424" s="4">
        <v>69812.56</v>
      </c>
    </row>
    <row r="425" spans="1:13" x14ac:dyDescent="0.3">
      <c r="A425" s="2" t="s">
        <v>1512</v>
      </c>
      <c r="B425" s="3" t="s">
        <v>1513</v>
      </c>
      <c r="C425" s="2" t="s">
        <v>119</v>
      </c>
      <c r="D425" s="2" t="s">
        <v>120</v>
      </c>
      <c r="E425" s="2" t="s">
        <v>121</v>
      </c>
      <c r="F425" s="2" t="s">
        <v>18</v>
      </c>
      <c r="G425" s="2" t="s">
        <v>19</v>
      </c>
      <c r="H425" s="2" t="s">
        <v>20</v>
      </c>
      <c r="I425" s="2" t="s">
        <v>47</v>
      </c>
      <c r="J425" s="2" t="s">
        <v>378</v>
      </c>
      <c r="K425" s="4">
        <v>504.07</v>
      </c>
      <c r="L425" s="4">
        <f t="shared" si="1"/>
        <v>3.3772690000000001</v>
      </c>
      <c r="M425" s="4">
        <v>322728.75</v>
      </c>
    </row>
    <row r="426" spans="1:13" x14ac:dyDescent="0.3">
      <c r="A426" s="2" t="s">
        <v>1514</v>
      </c>
      <c r="B426" s="3" t="s">
        <v>1515</v>
      </c>
      <c r="C426" s="2" t="s">
        <v>1516</v>
      </c>
      <c r="D426" s="2" t="s">
        <v>607</v>
      </c>
      <c r="E426" s="2" t="s">
        <v>608</v>
      </c>
      <c r="F426" s="2" t="s">
        <v>68</v>
      </c>
      <c r="G426" s="2" t="s">
        <v>68</v>
      </c>
      <c r="H426" s="2" t="s">
        <v>61</v>
      </c>
      <c r="I426" s="2" t="s">
        <v>158</v>
      </c>
      <c r="J426" s="2" t="s">
        <v>32</v>
      </c>
      <c r="K426" s="4">
        <v>174.84</v>
      </c>
      <c r="L426" s="4">
        <f t="shared" si="1"/>
        <v>174.84</v>
      </c>
      <c r="M426" s="4">
        <v>254435.96</v>
      </c>
    </row>
    <row r="427" spans="1:13" x14ac:dyDescent="0.3">
      <c r="A427" s="2" t="s">
        <v>1517</v>
      </c>
      <c r="B427" s="3" t="s">
        <v>1518</v>
      </c>
      <c r="C427" s="2" t="s">
        <v>1519</v>
      </c>
      <c r="D427" s="2" t="s">
        <v>57</v>
      </c>
      <c r="E427" s="2" t="s">
        <v>58</v>
      </c>
      <c r="F427" s="2" t="s">
        <v>59</v>
      </c>
      <c r="G427" s="2" t="s">
        <v>60</v>
      </c>
      <c r="H427" s="2" t="s">
        <v>111</v>
      </c>
      <c r="I427" s="2" t="s">
        <v>111</v>
      </c>
      <c r="J427" s="2" t="s">
        <v>22</v>
      </c>
      <c r="K427" s="4">
        <v>29678.47</v>
      </c>
      <c r="L427" s="4">
        <f t="shared" si="1"/>
        <v>32052.747600000002</v>
      </c>
      <c r="M427" s="4">
        <v>435737.82</v>
      </c>
    </row>
    <row r="428" spans="1:13" x14ac:dyDescent="0.3">
      <c r="A428" s="2" t="s">
        <v>1520</v>
      </c>
      <c r="B428" s="3" t="s">
        <v>1048</v>
      </c>
      <c r="C428" s="2" t="s">
        <v>215</v>
      </c>
      <c r="D428" s="2" t="s">
        <v>216</v>
      </c>
      <c r="E428" s="2" t="s">
        <v>217</v>
      </c>
      <c r="F428" s="2" t="s">
        <v>45</v>
      </c>
      <c r="G428" s="2" t="s">
        <v>46</v>
      </c>
      <c r="H428" s="2" t="s">
        <v>20</v>
      </c>
      <c r="I428" s="2" t="s">
        <v>21</v>
      </c>
      <c r="J428" s="2" t="s">
        <v>32</v>
      </c>
      <c r="K428" s="4">
        <v>116.45</v>
      </c>
      <c r="L428" s="4">
        <f t="shared" si="1"/>
        <v>116.45</v>
      </c>
      <c r="M428" s="4">
        <v>384128.43</v>
      </c>
    </row>
    <row r="429" spans="1:13" x14ac:dyDescent="0.3">
      <c r="A429" s="2" t="s">
        <v>1521</v>
      </c>
      <c r="B429" s="3" t="s">
        <v>1522</v>
      </c>
      <c r="C429" s="2" t="s">
        <v>1312</v>
      </c>
      <c r="D429" s="2" t="s">
        <v>1293</v>
      </c>
      <c r="E429" s="2" t="s">
        <v>1294</v>
      </c>
      <c r="F429" s="2" t="s">
        <v>140</v>
      </c>
      <c r="G429" s="2" t="s">
        <v>141</v>
      </c>
      <c r="H429" s="2" t="s">
        <v>105</v>
      </c>
      <c r="I429" s="2" t="s">
        <v>31</v>
      </c>
      <c r="J429" s="2" t="s">
        <v>32</v>
      </c>
      <c r="K429" s="4">
        <v>4255.55</v>
      </c>
      <c r="L429" s="4">
        <f t="shared" si="1"/>
        <v>4255.55</v>
      </c>
      <c r="M429" s="4">
        <v>29319.93</v>
      </c>
    </row>
    <row r="430" spans="1:13" x14ac:dyDescent="0.3">
      <c r="A430" s="2" t="s">
        <v>1523</v>
      </c>
      <c r="B430" s="3" t="s">
        <v>686</v>
      </c>
      <c r="C430" s="2" t="s">
        <v>1524</v>
      </c>
      <c r="D430" s="2" t="s">
        <v>500</v>
      </c>
      <c r="E430" s="2" t="s">
        <v>501</v>
      </c>
      <c r="F430" s="2" t="s">
        <v>147</v>
      </c>
      <c r="G430" s="2" t="s">
        <v>148</v>
      </c>
      <c r="H430" s="2" t="s">
        <v>509</v>
      </c>
      <c r="I430" s="2" t="s">
        <v>31</v>
      </c>
      <c r="J430" s="2" t="s">
        <v>32</v>
      </c>
      <c r="K430" s="4">
        <v>440.47</v>
      </c>
      <c r="L430" s="4">
        <f t="shared" si="1"/>
        <v>440.47</v>
      </c>
      <c r="M430" s="4">
        <v>316490.12</v>
      </c>
    </row>
    <row r="431" spans="1:13" x14ac:dyDescent="0.3">
      <c r="A431" s="2" t="s">
        <v>1525</v>
      </c>
      <c r="B431" s="3" t="s">
        <v>1526</v>
      </c>
      <c r="C431" s="2" t="s">
        <v>1317</v>
      </c>
      <c r="D431" s="2" t="s">
        <v>718</v>
      </c>
      <c r="E431" s="2" t="s">
        <v>719</v>
      </c>
      <c r="F431" s="2" t="s">
        <v>45</v>
      </c>
      <c r="G431" s="2" t="s">
        <v>46</v>
      </c>
      <c r="H431" s="2" t="s">
        <v>509</v>
      </c>
      <c r="I431" s="2" t="s">
        <v>510</v>
      </c>
      <c r="J431" s="2" t="s">
        <v>22</v>
      </c>
      <c r="K431" s="4">
        <v>228.84</v>
      </c>
      <c r="L431" s="4">
        <f t="shared" si="1"/>
        <v>247.14720000000003</v>
      </c>
      <c r="M431" s="4">
        <v>381714.48</v>
      </c>
    </row>
    <row r="432" spans="1:13" x14ac:dyDescent="0.3">
      <c r="A432" s="2" t="s">
        <v>1527</v>
      </c>
      <c r="B432" s="3" t="s">
        <v>1528</v>
      </c>
      <c r="C432" s="2" t="s">
        <v>1529</v>
      </c>
      <c r="D432" s="2" t="s">
        <v>1421</v>
      </c>
      <c r="E432" s="2" t="s">
        <v>859</v>
      </c>
      <c r="F432" s="2" t="s">
        <v>128</v>
      </c>
      <c r="G432" s="2" t="s">
        <v>129</v>
      </c>
      <c r="H432" s="2" t="s">
        <v>69</v>
      </c>
      <c r="I432" s="2" t="s">
        <v>70</v>
      </c>
      <c r="J432" s="2" t="s">
        <v>149</v>
      </c>
      <c r="K432" s="4">
        <v>9860.93</v>
      </c>
      <c r="L432" s="4">
        <f t="shared" si="1"/>
        <v>12523.381100000001</v>
      </c>
      <c r="M432" s="4">
        <v>358640</v>
      </c>
    </row>
    <row r="433" spans="1:13" x14ac:dyDescent="0.3">
      <c r="A433" s="2" t="s">
        <v>1530</v>
      </c>
      <c r="B433" s="3" t="s">
        <v>1531</v>
      </c>
      <c r="C433" s="2" t="s">
        <v>423</v>
      </c>
      <c r="D433" s="2" t="s">
        <v>424</v>
      </c>
      <c r="E433" s="2" t="s">
        <v>425</v>
      </c>
      <c r="F433" s="2" t="s">
        <v>128</v>
      </c>
      <c r="G433" s="2" t="s">
        <v>129</v>
      </c>
      <c r="H433" s="2" t="s">
        <v>20</v>
      </c>
      <c r="I433" s="2" t="s">
        <v>31</v>
      </c>
      <c r="J433" s="2" t="s">
        <v>32</v>
      </c>
      <c r="K433" s="4">
        <v>1825.85</v>
      </c>
      <c r="L433" s="4">
        <f t="shared" si="1"/>
        <v>1825.85</v>
      </c>
      <c r="M433" s="4">
        <v>131461.88</v>
      </c>
    </row>
    <row r="434" spans="1:13" x14ac:dyDescent="0.3">
      <c r="A434" s="2" t="s">
        <v>1532</v>
      </c>
      <c r="B434" s="3" t="s">
        <v>1533</v>
      </c>
      <c r="C434" s="2" t="s">
        <v>1534</v>
      </c>
      <c r="D434" s="2" t="s">
        <v>424</v>
      </c>
      <c r="E434" s="2" t="s">
        <v>425</v>
      </c>
      <c r="F434" s="2" t="s">
        <v>128</v>
      </c>
      <c r="G434" s="2" t="s">
        <v>129</v>
      </c>
      <c r="H434" s="2" t="s">
        <v>61</v>
      </c>
      <c r="I434" s="2" t="s">
        <v>223</v>
      </c>
      <c r="J434" s="2" t="s">
        <v>22</v>
      </c>
      <c r="K434" s="4">
        <v>1693.98</v>
      </c>
      <c r="L434" s="4">
        <f t="shared" si="1"/>
        <v>1829.4984000000002</v>
      </c>
      <c r="M434" s="4">
        <v>487802.23</v>
      </c>
    </row>
    <row r="435" spans="1:13" x14ac:dyDescent="0.3">
      <c r="A435" s="2" t="s">
        <v>1535</v>
      </c>
      <c r="B435" s="3" t="s">
        <v>1536</v>
      </c>
      <c r="C435" s="2" t="s">
        <v>1374</v>
      </c>
      <c r="D435" s="2" t="s">
        <v>1375</v>
      </c>
      <c r="E435" s="2" t="s">
        <v>1376</v>
      </c>
      <c r="F435" s="2" t="s">
        <v>82</v>
      </c>
      <c r="G435" s="2" t="s">
        <v>83</v>
      </c>
      <c r="H435" s="2" t="s">
        <v>20</v>
      </c>
      <c r="I435" s="2" t="s">
        <v>31</v>
      </c>
      <c r="J435" s="2" t="s">
        <v>32</v>
      </c>
      <c r="K435" s="4">
        <v>207.3</v>
      </c>
      <c r="L435" s="4">
        <f t="shared" si="1"/>
        <v>207.3</v>
      </c>
      <c r="M435" s="4">
        <v>297854.8</v>
      </c>
    </row>
    <row r="436" spans="1:13" x14ac:dyDescent="0.3">
      <c r="A436" s="2" t="s">
        <v>1537</v>
      </c>
      <c r="B436" s="3" t="s">
        <v>1190</v>
      </c>
      <c r="C436" s="2" t="s">
        <v>1538</v>
      </c>
      <c r="D436" s="2" t="s">
        <v>193</v>
      </c>
      <c r="E436" s="2" t="s">
        <v>194</v>
      </c>
      <c r="F436" s="2" t="s">
        <v>18</v>
      </c>
      <c r="G436" s="2" t="s">
        <v>19</v>
      </c>
      <c r="H436" s="2" t="s">
        <v>61</v>
      </c>
      <c r="I436" s="2" t="s">
        <v>53</v>
      </c>
      <c r="J436" s="2" t="s">
        <v>22</v>
      </c>
      <c r="K436" s="4">
        <v>2650.98</v>
      </c>
      <c r="L436" s="4">
        <f t="shared" si="1"/>
        <v>2863.0584000000003</v>
      </c>
      <c r="M436" s="4">
        <v>477122.11</v>
      </c>
    </row>
    <row r="437" spans="1:13" x14ac:dyDescent="0.3">
      <c r="A437" s="2" t="s">
        <v>1539</v>
      </c>
      <c r="B437" s="3" t="s">
        <v>1540</v>
      </c>
      <c r="C437" s="2" t="s">
        <v>1541</v>
      </c>
      <c r="D437" s="2" t="s">
        <v>516</v>
      </c>
      <c r="E437" s="2" t="s">
        <v>517</v>
      </c>
      <c r="F437" s="2" t="s">
        <v>82</v>
      </c>
      <c r="G437" s="2" t="s">
        <v>83</v>
      </c>
      <c r="H437" s="2" t="s">
        <v>20</v>
      </c>
      <c r="I437" s="2" t="s">
        <v>31</v>
      </c>
      <c r="J437" s="2" t="s">
        <v>378</v>
      </c>
      <c r="K437" s="4">
        <v>406.08</v>
      </c>
      <c r="L437" s="4">
        <f t="shared" si="1"/>
        <v>2.720736</v>
      </c>
      <c r="M437" s="4">
        <v>190591.65</v>
      </c>
    </row>
    <row r="438" spans="1:13" x14ac:dyDescent="0.3">
      <c r="A438" s="2" t="s">
        <v>1542</v>
      </c>
      <c r="B438" s="3" t="s">
        <v>1543</v>
      </c>
      <c r="C438" s="2" t="s">
        <v>1544</v>
      </c>
      <c r="D438" s="2" t="s">
        <v>835</v>
      </c>
      <c r="E438" s="2" t="s">
        <v>836</v>
      </c>
      <c r="F438" s="2" t="s">
        <v>147</v>
      </c>
      <c r="G438" s="2" t="s">
        <v>148</v>
      </c>
      <c r="H438" s="2" t="s">
        <v>69</v>
      </c>
      <c r="I438" s="2" t="s">
        <v>70</v>
      </c>
      <c r="J438" s="2" t="s">
        <v>149</v>
      </c>
      <c r="K438" s="4">
        <v>7874.84</v>
      </c>
      <c r="L438" s="4">
        <f t="shared" si="1"/>
        <v>10001.0468</v>
      </c>
      <c r="M438" s="4">
        <v>47380.71</v>
      </c>
    </row>
    <row r="439" spans="1:13" x14ac:dyDescent="0.3">
      <c r="A439" s="2" t="s">
        <v>1545</v>
      </c>
      <c r="B439" s="3" t="s">
        <v>1546</v>
      </c>
      <c r="C439" s="2" t="s">
        <v>680</v>
      </c>
      <c r="D439" s="2" t="s">
        <v>552</v>
      </c>
      <c r="E439" s="2" t="s">
        <v>553</v>
      </c>
      <c r="F439" s="2" t="s">
        <v>147</v>
      </c>
      <c r="G439" s="2" t="s">
        <v>148</v>
      </c>
      <c r="H439" s="2" t="s">
        <v>69</v>
      </c>
      <c r="I439" s="2" t="s">
        <v>111</v>
      </c>
      <c r="J439" s="2" t="s">
        <v>189</v>
      </c>
      <c r="K439" s="4">
        <v>3042.75</v>
      </c>
      <c r="L439" s="4">
        <f t="shared" si="1"/>
        <v>36.512999999999998</v>
      </c>
      <c r="M439" s="4">
        <v>12412.49</v>
      </c>
    </row>
    <row r="440" spans="1:13" x14ac:dyDescent="0.3">
      <c r="A440" s="2" t="s">
        <v>1547</v>
      </c>
      <c r="B440" s="3" t="s">
        <v>1548</v>
      </c>
      <c r="C440" s="2" t="s">
        <v>995</v>
      </c>
      <c r="D440" s="2" t="s">
        <v>996</v>
      </c>
      <c r="E440" s="2" t="s">
        <v>997</v>
      </c>
      <c r="F440" s="2" t="s">
        <v>68</v>
      </c>
      <c r="G440" s="2" t="s">
        <v>68</v>
      </c>
      <c r="H440" s="2" t="s">
        <v>20</v>
      </c>
      <c r="I440" s="2" t="s">
        <v>276</v>
      </c>
      <c r="J440" s="2" t="s">
        <v>32</v>
      </c>
      <c r="K440" s="4">
        <v>1116.8399999999999</v>
      </c>
      <c r="L440" s="4">
        <f t="shared" si="1"/>
        <v>1116.8399999999999</v>
      </c>
      <c r="M440" s="4">
        <v>128786.42</v>
      </c>
    </row>
    <row r="441" spans="1:13" x14ac:dyDescent="0.3">
      <c r="A441" s="2" t="s">
        <v>1549</v>
      </c>
      <c r="B441" s="3" t="s">
        <v>1550</v>
      </c>
      <c r="C441" s="2" t="s">
        <v>640</v>
      </c>
      <c r="D441" s="2" t="s">
        <v>641</v>
      </c>
      <c r="E441" s="2" t="s">
        <v>642</v>
      </c>
      <c r="F441" s="2" t="s">
        <v>59</v>
      </c>
      <c r="G441" s="2" t="s">
        <v>60</v>
      </c>
      <c r="H441" s="2" t="s">
        <v>20</v>
      </c>
      <c r="I441" s="2" t="s">
        <v>53</v>
      </c>
      <c r="J441" s="2" t="s">
        <v>32</v>
      </c>
      <c r="K441" s="4">
        <v>1786.64</v>
      </c>
      <c r="L441" s="4">
        <f t="shared" si="1"/>
        <v>1786.64</v>
      </c>
      <c r="M441" s="4">
        <v>300375.90000000002</v>
      </c>
    </row>
    <row r="442" spans="1:13" x14ac:dyDescent="0.3">
      <c r="A442" s="2" t="s">
        <v>1551</v>
      </c>
      <c r="B442" s="3" t="s">
        <v>598</v>
      </c>
      <c r="C442" s="2" t="s">
        <v>1552</v>
      </c>
      <c r="D442" s="2" t="s">
        <v>1469</v>
      </c>
      <c r="E442" s="2" t="s">
        <v>1470</v>
      </c>
      <c r="F442" s="2" t="s">
        <v>28</v>
      </c>
      <c r="G442" s="2" t="s">
        <v>29</v>
      </c>
      <c r="H442" s="2" t="s">
        <v>509</v>
      </c>
      <c r="I442" s="2" t="s">
        <v>21</v>
      </c>
      <c r="J442" s="2" t="s">
        <v>32</v>
      </c>
      <c r="K442" s="4">
        <v>292.08999999999997</v>
      </c>
      <c r="L442" s="4">
        <f t="shared" si="1"/>
        <v>292.08999999999997</v>
      </c>
      <c r="M442" s="4">
        <v>252218.31</v>
      </c>
    </row>
    <row r="443" spans="1:13" x14ac:dyDescent="0.3">
      <c r="A443" s="2" t="s">
        <v>1553</v>
      </c>
      <c r="B443" s="3" t="s">
        <v>1554</v>
      </c>
      <c r="C443" s="2" t="s">
        <v>1401</v>
      </c>
      <c r="D443" s="2" t="s">
        <v>804</v>
      </c>
      <c r="E443" s="2" t="s">
        <v>805</v>
      </c>
      <c r="F443" s="2" t="s">
        <v>82</v>
      </c>
      <c r="G443" s="2" t="s">
        <v>83</v>
      </c>
      <c r="H443" s="2" t="s">
        <v>69</v>
      </c>
      <c r="I443" s="2" t="s">
        <v>70</v>
      </c>
      <c r="J443" s="2" t="s">
        <v>32</v>
      </c>
      <c r="K443" s="4">
        <v>1677.06</v>
      </c>
      <c r="L443" s="4">
        <f t="shared" si="1"/>
        <v>1677.06</v>
      </c>
      <c r="M443" s="4">
        <v>303012.93</v>
      </c>
    </row>
    <row r="444" spans="1:13" x14ac:dyDescent="0.3">
      <c r="A444" s="2" t="s">
        <v>1555</v>
      </c>
      <c r="B444" s="3" t="s">
        <v>1556</v>
      </c>
      <c r="C444" s="2" t="s">
        <v>936</v>
      </c>
      <c r="D444" s="2" t="s">
        <v>937</v>
      </c>
      <c r="E444" s="2" t="s">
        <v>938</v>
      </c>
      <c r="F444" s="2" t="s">
        <v>68</v>
      </c>
      <c r="G444" s="2" t="s">
        <v>68</v>
      </c>
      <c r="H444" s="2" t="s">
        <v>20</v>
      </c>
      <c r="I444" s="2" t="s">
        <v>276</v>
      </c>
      <c r="J444" s="2" t="s">
        <v>149</v>
      </c>
      <c r="K444" s="4">
        <v>854.19</v>
      </c>
      <c r="L444" s="4">
        <f t="shared" si="1"/>
        <v>1084.8213000000001</v>
      </c>
      <c r="M444" s="4">
        <v>34244.67</v>
      </c>
    </row>
    <row r="445" spans="1:13" x14ac:dyDescent="0.3">
      <c r="A445" s="2" t="s">
        <v>1557</v>
      </c>
      <c r="B445" s="3" t="s">
        <v>1558</v>
      </c>
      <c r="C445" s="2" t="s">
        <v>839</v>
      </c>
      <c r="D445" s="2" t="s">
        <v>840</v>
      </c>
      <c r="E445" s="2" t="s">
        <v>841</v>
      </c>
      <c r="F445" s="2" t="s">
        <v>18</v>
      </c>
      <c r="G445" s="2" t="s">
        <v>19</v>
      </c>
      <c r="H445" s="2" t="s">
        <v>20</v>
      </c>
      <c r="I445" s="2" t="s">
        <v>260</v>
      </c>
      <c r="J445" s="2" t="s">
        <v>149</v>
      </c>
      <c r="K445" s="4">
        <v>762.06</v>
      </c>
      <c r="L445" s="4">
        <f t="shared" si="1"/>
        <v>967.81619999999998</v>
      </c>
      <c r="M445" s="4">
        <v>460975.6</v>
      </c>
    </row>
    <row r="446" spans="1:13" x14ac:dyDescent="0.3">
      <c r="A446" s="2" t="s">
        <v>1559</v>
      </c>
      <c r="B446" s="3" t="s">
        <v>1560</v>
      </c>
      <c r="C446" s="2" t="s">
        <v>370</v>
      </c>
      <c r="D446" s="2" t="s">
        <v>371</v>
      </c>
      <c r="E446" s="2" t="s">
        <v>372</v>
      </c>
      <c r="F446" s="2" t="s">
        <v>59</v>
      </c>
      <c r="G446" s="2" t="s">
        <v>60</v>
      </c>
      <c r="H446" s="2" t="s">
        <v>20</v>
      </c>
      <c r="I446" s="2" t="s">
        <v>276</v>
      </c>
      <c r="J446" s="2" t="s">
        <v>22</v>
      </c>
      <c r="K446" s="4">
        <v>1592.14</v>
      </c>
      <c r="L446" s="4">
        <f t="shared" si="1"/>
        <v>1719.5112000000001</v>
      </c>
      <c r="M446" s="4">
        <v>330097.55</v>
      </c>
    </row>
    <row r="447" spans="1:13" x14ac:dyDescent="0.3">
      <c r="A447" s="2" t="s">
        <v>1561</v>
      </c>
      <c r="B447" s="3" t="s">
        <v>1373</v>
      </c>
      <c r="C447" s="2" t="s">
        <v>176</v>
      </c>
      <c r="D447" s="2" t="s">
        <v>177</v>
      </c>
      <c r="E447" s="2" t="s">
        <v>178</v>
      </c>
      <c r="F447" s="2" t="s">
        <v>38</v>
      </c>
      <c r="G447" s="2" t="s">
        <v>39</v>
      </c>
      <c r="H447" s="2" t="s">
        <v>69</v>
      </c>
      <c r="I447" s="2" t="s">
        <v>70</v>
      </c>
      <c r="J447" s="2" t="s">
        <v>378</v>
      </c>
      <c r="K447" s="4">
        <v>1192.3900000000001</v>
      </c>
      <c r="L447" s="4">
        <f t="shared" si="1"/>
        <v>7.9890130000000008</v>
      </c>
      <c r="M447" s="4">
        <v>485484.14</v>
      </c>
    </row>
    <row r="448" spans="1:13" x14ac:dyDescent="0.3">
      <c r="A448" s="2" t="s">
        <v>1562</v>
      </c>
      <c r="B448" s="3" t="s">
        <v>1563</v>
      </c>
      <c r="C448" s="2" t="s">
        <v>1564</v>
      </c>
      <c r="D448" s="2" t="s">
        <v>1112</v>
      </c>
      <c r="E448" s="2" t="s">
        <v>1113</v>
      </c>
      <c r="F448" s="2" t="s">
        <v>68</v>
      </c>
      <c r="G448" s="2" t="s">
        <v>68</v>
      </c>
      <c r="H448" s="2" t="s">
        <v>20</v>
      </c>
      <c r="I448" s="2" t="s">
        <v>47</v>
      </c>
      <c r="J448" s="2" t="s">
        <v>22</v>
      </c>
      <c r="K448" s="4">
        <v>41.81</v>
      </c>
      <c r="L448" s="4">
        <f t="shared" si="1"/>
        <v>45.154800000000009</v>
      </c>
      <c r="M448" s="4">
        <v>77017.02</v>
      </c>
    </row>
    <row r="449" spans="1:13" x14ac:dyDescent="0.3">
      <c r="A449" s="2" t="s">
        <v>1565</v>
      </c>
      <c r="B449" s="3" t="s">
        <v>1566</v>
      </c>
      <c r="C449" s="2" t="s">
        <v>956</v>
      </c>
      <c r="D449" s="2" t="s">
        <v>957</v>
      </c>
      <c r="E449" s="2" t="s">
        <v>958</v>
      </c>
      <c r="F449" s="2" t="s">
        <v>59</v>
      </c>
      <c r="G449" s="2" t="s">
        <v>60</v>
      </c>
      <c r="H449" s="2" t="s">
        <v>20</v>
      </c>
      <c r="I449" s="2" t="s">
        <v>53</v>
      </c>
      <c r="J449" s="2" t="s">
        <v>71</v>
      </c>
      <c r="K449" s="4">
        <v>221.47</v>
      </c>
      <c r="L449" s="4">
        <f t="shared" si="1"/>
        <v>31.005800000000004</v>
      </c>
      <c r="M449" s="4">
        <v>232306.05</v>
      </c>
    </row>
    <row r="450" spans="1:13" x14ac:dyDescent="0.3">
      <c r="A450" s="2" t="s">
        <v>1567</v>
      </c>
      <c r="B450" s="3" t="s">
        <v>1568</v>
      </c>
      <c r="C450" s="2" t="s">
        <v>1569</v>
      </c>
      <c r="D450" s="2" t="s">
        <v>1570</v>
      </c>
      <c r="E450" s="2" t="s">
        <v>1571</v>
      </c>
      <c r="F450" s="2" t="s">
        <v>82</v>
      </c>
      <c r="G450" s="2" t="s">
        <v>83</v>
      </c>
      <c r="H450" s="2" t="s">
        <v>61</v>
      </c>
      <c r="I450" s="2" t="s">
        <v>84</v>
      </c>
      <c r="J450" s="2" t="s">
        <v>22</v>
      </c>
      <c r="K450" s="4">
        <v>3531.23</v>
      </c>
      <c r="L450" s="4">
        <f t="shared" si="1"/>
        <v>3813.7284000000004</v>
      </c>
      <c r="M450" s="4">
        <v>229973.98</v>
      </c>
    </row>
    <row r="451" spans="1:13" x14ac:dyDescent="0.3">
      <c r="A451" s="2" t="s">
        <v>1572</v>
      </c>
      <c r="B451" s="3" t="s">
        <v>1573</v>
      </c>
      <c r="C451" s="2" t="s">
        <v>1454</v>
      </c>
      <c r="D451" s="2" t="s">
        <v>1455</v>
      </c>
      <c r="E451" s="2" t="s">
        <v>553</v>
      </c>
      <c r="F451" s="2" t="s">
        <v>140</v>
      </c>
      <c r="G451" s="2" t="s">
        <v>141</v>
      </c>
      <c r="H451" s="2" t="s">
        <v>69</v>
      </c>
      <c r="I451" s="2" t="s">
        <v>70</v>
      </c>
      <c r="J451" s="2" t="s">
        <v>32</v>
      </c>
      <c r="K451" s="4">
        <v>14866.08</v>
      </c>
      <c r="L451" s="4">
        <f t="shared" si="1"/>
        <v>14866.08</v>
      </c>
      <c r="M451" s="4">
        <v>417064.27</v>
      </c>
    </row>
    <row r="452" spans="1:13" x14ac:dyDescent="0.3">
      <c r="A452" s="2" t="s">
        <v>1574</v>
      </c>
      <c r="B452" s="3" t="s">
        <v>1575</v>
      </c>
      <c r="C452" s="2" t="s">
        <v>717</v>
      </c>
      <c r="D452" s="2" t="s">
        <v>718</v>
      </c>
      <c r="E452" s="2" t="s">
        <v>719</v>
      </c>
      <c r="F452" s="2" t="s">
        <v>45</v>
      </c>
      <c r="G452" s="2" t="s">
        <v>46</v>
      </c>
      <c r="H452" s="2" t="s">
        <v>105</v>
      </c>
      <c r="I452" s="2" t="s">
        <v>31</v>
      </c>
      <c r="J452" s="2" t="s">
        <v>32</v>
      </c>
      <c r="K452" s="4">
        <v>2775.8</v>
      </c>
      <c r="L452" s="4">
        <f t="shared" si="1"/>
        <v>2775.8</v>
      </c>
      <c r="M452" s="4">
        <v>354691.27</v>
      </c>
    </row>
    <row r="453" spans="1:13" x14ac:dyDescent="0.3">
      <c r="A453" s="2" t="s">
        <v>1576</v>
      </c>
      <c r="B453" s="3" t="s">
        <v>984</v>
      </c>
      <c r="C453" s="2" t="s">
        <v>1577</v>
      </c>
      <c r="D453" s="2" t="s">
        <v>1464</v>
      </c>
      <c r="E453" s="2" t="s">
        <v>1465</v>
      </c>
      <c r="F453" s="2" t="s">
        <v>18</v>
      </c>
      <c r="G453" s="2" t="s">
        <v>19</v>
      </c>
      <c r="H453" s="2" t="s">
        <v>69</v>
      </c>
      <c r="I453" s="2" t="s">
        <v>70</v>
      </c>
      <c r="J453" s="2" t="s">
        <v>32</v>
      </c>
      <c r="K453" s="4">
        <v>5160.8100000000004</v>
      </c>
      <c r="L453" s="4">
        <f t="shared" si="1"/>
        <v>5160.8100000000004</v>
      </c>
      <c r="M453" s="4">
        <v>253806.97</v>
      </c>
    </row>
    <row r="454" spans="1:13" x14ac:dyDescent="0.3">
      <c r="A454" s="2" t="s">
        <v>1578</v>
      </c>
      <c r="B454" s="3" t="s">
        <v>1579</v>
      </c>
      <c r="C454" s="2" t="s">
        <v>1118</v>
      </c>
      <c r="D454" s="2" t="s">
        <v>1119</v>
      </c>
      <c r="E454" s="2" t="s">
        <v>1120</v>
      </c>
      <c r="F454" s="2" t="s">
        <v>140</v>
      </c>
      <c r="G454" s="2" t="s">
        <v>141</v>
      </c>
      <c r="H454" s="2" t="s">
        <v>61</v>
      </c>
      <c r="I454" s="2" t="s">
        <v>84</v>
      </c>
      <c r="J454" s="2" t="s">
        <v>71</v>
      </c>
      <c r="K454" s="4">
        <v>2252.5300000000002</v>
      </c>
      <c r="L454" s="4">
        <f t="shared" si="1"/>
        <v>315.35420000000005</v>
      </c>
      <c r="M454" s="4">
        <v>466055.14</v>
      </c>
    </row>
    <row r="455" spans="1:13" x14ac:dyDescent="0.3">
      <c r="A455" s="2" t="s">
        <v>1580</v>
      </c>
      <c r="B455" s="3" t="s">
        <v>1581</v>
      </c>
      <c r="C455" s="2" t="s">
        <v>1183</v>
      </c>
      <c r="D455" s="2" t="s">
        <v>1184</v>
      </c>
      <c r="E455" s="2" t="s">
        <v>1185</v>
      </c>
      <c r="F455" s="2" t="s">
        <v>128</v>
      </c>
      <c r="G455" s="2" t="s">
        <v>129</v>
      </c>
      <c r="H455" s="2" t="s">
        <v>20</v>
      </c>
      <c r="I455" s="2" t="s">
        <v>21</v>
      </c>
      <c r="J455" s="2" t="s">
        <v>71</v>
      </c>
      <c r="K455" s="4">
        <v>1867.7</v>
      </c>
      <c r="L455" s="4">
        <f t="shared" si="1"/>
        <v>261.47800000000001</v>
      </c>
      <c r="M455" s="4">
        <v>44069.54</v>
      </c>
    </row>
    <row r="456" spans="1:13" x14ac:dyDescent="0.3">
      <c r="A456" s="2" t="s">
        <v>1582</v>
      </c>
      <c r="B456" s="3" t="s">
        <v>1583</v>
      </c>
      <c r="C456" s="2" t="s">
        <v>1247</v>
      </c>
      <c r="D456" s="2" t="s">
        <v>1248</v>
      </c>
      <c r="E456" s="2" t="s">
        <v>1249</v>
      </c>
      <c r="F456" s="2" t="s">
        <v>59</v>
      </c>
      <c r="G456" s="2" t="s">
        <v>60</v>
      </c>
      <c r="H456" s="2" t="s">
        <v>20</v>
      </c>
      <c r="I456" s="2" t="s">
        <v>21</v>
      </c>
      <c r="J456" s="2" t="s">
        <v>32</v>
      </c>
      <c r="K456" s="4">
        <v>1625.51</v>
      </c>
      <c r="L456" s="4">
        <f t="shared" si="1"/>
        <v>1625.51</v>
      </c>
      <c r="M456" s="4">
        <v>393862.09</v>
      </c>
    </row>
    <row r="457" spans="1:13" x14ac:dyDescent="0.3">
      <c r="A457" s="2" t="s">
        <v>1584</v>
      </c>
      <c r="B457" s="3" t="s">
        <v>1585</v>
      </c>
      <c r="C457" s="2" t="s">
        <v>1299</v>
      </c>
      <c r="D457" s="2" t="s">
        <v>1300</v>
      </c>
      <c r="E457" s="2" t="s">
        <v>1301</v>
      </c>
      <c r="F457" s="2" t="s">
        <v>68</v>
      </c>
      <c r="G457" s="2" t="s">
        <v>68</v>
      </c>
      <c r="H457" s="2" t="s">
        <v>69</v>
      </c>
      <c r="I457" s="2" t="s">
        <v>70</v>
      </c>
      <c r="J457" s="2" t="s">
        <v>149</v>
      </c>
      <c r="K457" s="4">
        <v>11826.6</v>
      </c>
      <c r="L457" s="4">
        <f t="shared" si="1"/>
        <v>15019.782000000001</v>
      </c>
      <c r="M457" s="4">
        <v>116537.19</v>
      </c>
    </row>
    <row r="458" spans="1:13" x14ac:dyDescent="0.3">
      <c r="A458" s="2" t="s">
        <v>1586</v>
      </c>
      <c r="B458" s="3" t="s">
        <v>1587</v>
      </c>
      <c r="C458" s="2" t="s">
        <v>1588</v>
      </c>
      <c r="D458" s="2" t="s">
        <v>783</v>
      </c>
      <c r="E458" s="2" t="s">
        <v>784</v>
      </c>
      <c r="F458" s="2" t="s">
        <v>140</v>
      </c>
      <c r="G458" s="2" t="s">
        <v>141</v>
      </c>
      <c r="H458" s="2" t="s">
        <v>20</v>
      </c>
      <c r="I458" s="2" t="s">
        <v>47</v>
      </c>
      <c r="J458" s="2" t="s">
        <v>32</v>
      </c>
      <c r="K458" s="4">
        <v>1296.46</v>
      </c>
      <c r="L458" s="4">
        <f t="shared" si="1"/>
        <v>1296.46</v>
      </c>
      <c r="M458" s="4">
        <v>400646.45</v>
      </c>
    </row>
    <row r="459" spans="1:13" x14ac:dyDescent="0.3">
      <c r="A459" s="2" t="s">
        <v>1589</v>
      </c>
      <c r="B459" s="3" t="s">
        <v>667</v>
      </c>
      <c r="C459" s="2" t="s">
        <v>1519</v>
      </c>
      <c r="D459" s="2" t="s">
        <v>57</v>
      </c>
      <c r="E459" s="2" t="s">
        <v>58</v>
      </c>
      <c r="F459" s="2" t="s">
        <v>59</v>
      </c>
      <c r="G459" s="2" t="s">
        <v>60</v>
      </c>
      <c r="H459" s="2" t="s">
        <v>20</v>
      </c>
      <c r="I459" s="2" t="s">
        <v>31</v>
      </c>
      <c r="J459" s="2" t="s">
        <v>149</v>
      </c>
      <c r="K459" s="4">
        <v>655.19000000000005</v>
      </c>
      <c r="L459" s="4">
        <f t="shared" si="1"/>
        <v>832.09130000000005</v>
      </c>
      <c r="M459" s="4">
        <v>124104.56</v>
      </c>
    </row>
    <row r="460" spans="1:13" x14ac:dyDescent="0.3">
      <c r="A460" s="2" t="s">
        <v>1590</v>
      </c>
      <c r="B460" s="3" t="s">
        <v>1591</v>
      </c>
      <c r="C460" s="2" t="s">
        <v>428</v>
      </c>
      <c r="D460" s="2" t="s">
        <v>429</v>
      </c>
      <c r="E460" s="2" t="s">
        <v>430</v>
      </c>
      <c r="F460" s="2" t="s">
        <v>147</v>
      </c>
      <c r="G460" s="2" t="s">
        <v>148</v>
      </c>
      <c r="H460" s="2" t="s">
        <v>61</v>
      </c>
      <c r="I460" s="2" t="s">
        <v>84</v>
      </c>
      <c r="J460" s="2" t="s">
        <v>149</v>
      </c>
      <c r="K460" s="4">
        <v>4625.8900000000003</v>
      </c>
      <c r="L460" s="4">
        <f t="shared" si="1"/>
        <v>5874.8803000000007</v>
      </c>
      <c r="M460" s="4">
        <v>161625.1</v>
      </c>
    </row>
    <row r="461" spans="1:13" x14ac:dyDescent="0.3">
      <c r="A461" s="2" t="s">
        <v>1592</v>
      </c>
      <c r="B461" s="3" t="s">
        <v>1593</v>
      </c>
      <c r="C461" s="2" t="s">
        <v>1468</v>
      </c>
      <c r="D461" s="2" t="s">
        <v>1469</v>
      </c>
      <c r="E461" s="2" t="s">
        <v>1470</v>
      </c>
      <c r="F461" s="2" t="s">
        <v>28</v>
      </c>
      <c r="G461" s="2" t="s">
        <v>29</v>
      </c>
      <c r="H461" s="2" t="s">
        <v>61</v>
      </c>
      <c r="I461" s="2" t="s">
        <v>158</v>
      </c>
      <c r="J461" s="2" t="s">
        <v>32</v>
      </c>
      <c r="K461" s="4">
        <v>4951.05</v>
      </c>
      <c r="L461" s="4">
        <f t="shared" si="1"/>
        <v>4951.05</v>
      </c>
      <c r="M461" s="4">
        <v>235319.56</v>
      </c>
    </row>
    <row r="462" spans="1:13" x14ac:dyDescent="0.3">
      <c r="A462" s="2" t="s">
        <v>1594</v>
      </c>
      <c r="B462" s="3" t="s">
        <v>1595</v>
      </c>
      <c r="C462" s="2" t="s">
        <v>995</v>
      </c>
      <c r="D462" s="2" t="s">
        <v>996</v>
      </c>
      <c r="E462" s="2" t="s">
        <v>997</v>
      </c>
      <c r="F462" s="2" t="s">
        <v>68</v>
      </c>
      <c r="G462" s="2" t="s">
        <v>68</v>
      </c>
      <c r="H462" s="2" t="s">
        <v>69</v>
      </c>
      <c r="I462" s="2" t="s">
        <v>111</v>
      </c>
      <c r="J462" s="2" t="s">
        <v>32</v>
      </c>
      <c r="K462" s="4">
        <v>8076.3</v>
      </c>
      <c r="L462" s="4">
        <f t="shared" si="1"/>
        <v>8076.3</v>
      </c>
      <c r="M462" s="4">
        <v>267942.95</v>
      </c>
    </row>
    <row r="463" spans="1:13" x14ac:dyDescent="0.3">
      <c r="A463" s="2" t="s">
        <v>1596</v>
      </c>
      <c r="B463" s="3" t="s">
        <v>207</v>
      </c>
      <c r="C463" s="2" t="s">
        <v>717</v>
      </c>
      <c r="D463" s="2" t="s">
        <v>718</v>
      </c>
      <c r="E463" s="2" t="s">
        <v>719</v>
      </c>
      <c r="F463" s="2" t="s">
        <v>45</v>
      </c>
      <c r="G463" s="2" t="s">
        <v>46</v>
      </c>
      <c r="H463" s="2" t="s">
        <v>105</v>
      </c>
      <c r="I463" s="2" t="s">
        <v>31</v>
      </c>
      <c r="J463" s="2" t="s">
        <v>32</v>
      </c>
      <c r="K463" s="4">
        <v>8778.99</v>
      </c>
      <c r="L463" s="4">
        <f t="shared" si="1"/>
        <v>8778.99</v>
      </c>
      <c r="M463" s="4">
        <v>108176.57</v>
      </c>
    </row>
    <row r="464" spans="1:13" x14ac:dyDescent="0.3">
      <c r="A464" s="2" t="s">
        <v>1597</v>
      </c>
      <c r="B464" s="3" t="s">
        <v>1598</v>
      </c>
      <c r="C464" s="2" t="s">
        <v>25</v>
      </c>
      <c r="D464" s="2" t="s">
        <v>26</v>
      </c>
      <c r="E464" s="2" t="s">
        <v>27</v>
      </c>
      <c r="F464" s="2" t="s">
        <v>28</v>
      </c>
      <c r="G464" s="2" t="s">
        <v>29</v>
      </c>
      <c r="H464" s="2" t="s">
        <v>61</v>
      </c>
      <c r="I464" s="2" t="s">
        <v>223</v>
      </c>
      <c r="J464" s="2" t="s">
        <v>32</v>
      </c>
      <c r="K464" s="4">
        <v>3554.27</v>
      </c>
      <c r="L464" s="4">
        <f t="shared" si="1"/>
        <v>3554.27</v>
      </c>
      <c r="M464" s="4">
        <v>52608.800000000003</v>
      </c>
    </row>
    <row r="465" spans="1:13" x14ac:dyDescent="0.3">
      <c r="A465" s="2" t="s">
        <v>1599</v>
      </c>
      <c r="B465" s="3" t="s">
        <v>253</v>
      </c>
      <c r="C465" s="2" t="s">
        <v>1488</v>
      </c>
      <c r="D465" s="2" t="s">
        <v>1489</v>
      </c>
      <c r="E465" s="2" t="s">
        <v>1490</v>
      </c>
      <c r="F465" s="2" t="s">
        <v>128</v>
      </c>
      <c r="G465" s="2" t="s">
        <v>129</v>
      </c>
      <c r="H465" s="2" t="s">
        <v>69</v>
      </c>
      <c r="I465" s="2" t="s">
        <v>70</v>
      </c>
      <c r="J465" s="2" t="s">
        <v>22</v>
      </c>
      <c r="K465" s="4">
        <v>3763.16</v>
      </c>
      <c r="L465" s="4">
        <f t="shared" si="1"/>
        <v>4064.2128000000002</v>
      </c>
      <c r="M465" s="4">
        <v>239274.44</v>
      </c>
    </row>
    <row r="466" spans="1:13" x14ac:dyDescent="0.3">
      <c r="A466" s="2" t="s">
        <v>1600</v>
      </c>
      <c r="B466" s="3" t="s">
        <v>1563</v>
      </c>
      <c r="C466" s="2" t="s">
        <v>1224</v>
      </c>
      <c r="D466" s="2" t="s">
        <v>487</v>
      </c>
      <c r="E466" s="2" t="s">
        <v>488</v>
      </c>
      <c r="F466" s="2" t="s">
        <v>38</v>
      </c>
      <c r="G466" s="2" t="s">
        <v>39</v>
      </c>
      <c r="H466" s="2" t="s">
        <v>61</v>
      </c>
      <c r="I466" s="2" t="s">
        <v>158</v>
      </c>
      <c r="J466" s="2" t="s">
        <v>22</v>
      </c>
      <c r="K466" s="4">
        <v>157.71</v>
      </c>
      <c r="L466" s="4">
        <f t="shared" si="1"/>
        <v>170.32680000000002</v>
      </c>
      <c r="M466" s="4">
        <v>219375.56</v>
      </c>
    </row>
    <row r="467" spans="1:13" x14ac:dyDescent="0.3">
      <c r="A467" s="2" t="s">
        <v>1601</v>
      </c>
      <c r="B467" s="3" t="s">
        <v>1602</v>
      </c>
      <c r="C467" s="2" t="s">
        <v>1603</v>
      </c>
      <c r="D467" s="2" t="s">
        <v>361</v>
      </c>
      <c r="E467" s="2" t="s">
        <v>362</v>
      </c>
      <c r="F467" s="2" t="s">
        <v>147</v>
      </c>
      <c r="G467" s="2" t="s">
        <v>148</v>
      </c>
      <c r="H467" s="2" t="s">
        <v>69</v>
      </c>
      <c r="I467" s="2" t="s">
        <v>70</v>
      </c>
      <c r="J467" s="2" t="s">
        <v>32</v>
      </c>
      <c r="K467" s="4">
        <v>7174.79</v>
      </c>
      <c r="L467" s="4">
        <f t="shared" si="1"/>
        <v>7174.79</v>
      </c>
      <c r="M467" s="4">
        <v>108918.33</v>
      </c>
    </row>
    <row r="468" spans="1:13" x14ac:dyDescent="0.3">
      <c r="A468" s="2" t="s">
        <v>1604</v>
      </c>
      <c r="B468" s="3" t="s">
        <v>1605</v>
      </c>
      <c r="C468" s="2" t="s">
        <v>1606</v>
      </c>
      <c r="D468" s="2" t="s">
        <v>1607</v>
      </c>
      <c r="E468" s="2" t="s">
        <v>1608</v>
      </c>
      <c r="F468" s="2" t="s">
        <v>68</v>
      </c>
      <c r="G468" s="2" t="s">
        <v>68</v>
      </c>
      <c r="H468" s="2" t="s">
        <v>105</v>
      </c>
      <c r="I468" s="2" t="s">
        <v>31</v>
      </c>
      <c r="J468" s="2" t="s">
        <v>32</v>
      </c>
      <c r="K468" s="4">
        <v>8361.0300000000007</v>
      </c>
      <c r="L468" s="4">
        <f t="shared" si="1"/>
        <v>8361.0300000000007</v>
      </c>
      <c r="M468" s="4">
        <v>66532.84</v>
      </c>
    </row>
    <row r="469" spans="1:13" x14ac:dyDescent="0.3">
      <c r="A469" s="2" t="s">
        <v>1609</v>
      </c>
      <c r="B469" s="3" t="s">
        <v>1610</v>
      </c>
      <c r="C469" s="2" t="s">
        <v>709</v>
      </c>
      <c r="D469" s="2" t="s">
        <v>710</v>
      </c>
      <c r="E469" s="2" t="s">
        <v>711</v>
      </c>
      <c r="F469" s="2" t="s">
        <v>147</v>
      </c>
      <c r="G469" s="2" t="s">
        <v>148</v>
      </c>
      <c r="H469" s="2" t="s">
        <v>61</v>
      </c>
      <c r="I469" s="2" t="s">
        <v>53</v>
      </c>
      <c r="J469" s="2" t="s">
        <v>378</v>
      </c>
      <c r="K469" s="4">
        <v>97.05</v>
      </c>
      <c r="L469" s="4">
        <f t="shared" si="1"/>
        <v>0.65023500000000001</v>
      </c>
      <c r="M469" s="4">
        <v>29124.58</v>
      </c>
    </row>
    <row r="470" spans="1:13" x14ac:dyDescent="0.3">
      <c r="A470" s="2" t="s">
        <v>1611</v>
      </c>
      <c r="B470" s="3" t="s">
        <v>1612</v>
      </c>
      <c r="C470" s="2" t="s">
        <v>1226</v>
      </c>
      <c r="D470" s="2" t="s">
        <v>198</v>
      </c>
      <c r="E470" s="2" t="s">
        <v>199</v>
      </c>
      <c r="F470" s="2" t="s">
        <v>18</v>
      </c>
      <c r="G470" s="2" t="s">
        <v>19</v>
      </c>
      <c r="H470" s="2" t="s">
        <v>105</v>
      </c>
      <c r="I470" s="2" t="s">
        <v>31</v>
      </c>
      <c r="J470" s="2" t="s">
        <v>32</v>
      </c>
      <c r="K470" s="4">
        <v>9090.2099999999991</v>
      </c>
      <c r="L470" s="4">
        <f t="shared" si="1"/>
        <v>9090.2099999999991</v>
      </c>
      <c r="M470" s="4">
        <v>28287.4</v>
      </c>
    </row>
    <row r="471" spans="1:13" x14ac:dyDescent="0.3">
      <c r="A471" s="2" t="s">
        <v>1613</v>
      </c>
      <c r="B471" s="3" t="s">
        <v>1614</v>
      </c>
      <c r="C471" s="2" t="s">
        <v>1615</v>
      </c>
      <c r="D471" s="2" t="s">
        <v>1616</v>
      </c>
      <c r="E471" s="2" t="s">
        <v>1617</v>
      </c>
      <c r="F471" s="2" t="s">
        <v>147</v>
      </c>
      <c r="G471" s="2" t="s">
        <v>148</v>
      </c>
      <c r="H471" s="2" t="s">
        <v>69</v>
      </c>
      <c r="I471" s="2" t="s">
        <v>70</v>
      </c>
      <c r="J471" s="2" t="s">
        <v>189</v>
      </c>
      <c r="K471" s="4">
        <v>10426.07</v>
      </c>
      <c r="L471" s="4">
        <f t="shared" si="1"/>
        <v>125.11284000000001</v>
      </c>
      <c r="M471" s="4">
        <v>126269.79</v>
      </c>
    </row>
    <row r="472" spans="1:13" x14ac:dyDescent="0.3">
      <c r="A472" s="2" t="s">
        <v>1618</v>
      </c>
      <c r="B472" s="3" t="s">
        <v>1619</v>
      </c>
      <c r="C472" s="2" t="s">
        <v>551</v>
      </c>
      <c r="D472" s="2" t="s">
        <v>552</v>
      </c>
      <c r="E472" s="2" t="s">
        <v>553</v>
      </c>
      <c r="F472" s="2" t="s">
        <v>147</v>
      </c>
      <c r="G472" s="2" t="s">
        <v>148</v>
      </c>
      <c r="H472" s="2" t="s">
        <v>69</v>
      </c>
      <c r="I472" s="2" t="s">
        <v>31</v>
      </c>
      <c r="J472" s="2" t="s">
        <v>32</v>
      </c>
      <c r="K472" s="4">
        <v>8365.99</v>
      </c>
      <c r="L472" s="4">
        <f t="shared" si="1"/>
        <v>8365.99</v>
      </c>
      <c r="M472" s="4">
        <v>269565.83</v>
      </c>
    </row>
    <row r="473" spans="1:13" x14ac:dyDescent="0.3">
      <c r="A473" s="2" t="s">
        <v>1620</v>
      </c>
      <c r="B473" s="3" t="s">
        <v>1554</v>
      </c>
      <c r="C473" s="2" t="s">
        <v>466</v>
      </c>
      <c r="D473" s="2" t="s">
        <v>434</v>
      </c>
      <c r="E473" s="2" t="s">
        <v>435</v>
      </c>
      <c r="F473" s="2" t="s">
        <v>45</v>
      </c>
      <c r="G473" s="2" t="s">
        <v>46</v>
      </c>
      <c r="H473" s="2" t="s">
        <v>61</v>
      </c>
      <c r="I473" s="2" t="s">
        <v>200</v>
      </c>
      <c r="J473" s="2" t="s">
        <v>32</v>
      </c>
      <c r="K473" s="4">
        <v>1092.47</v>
      </c>
      <c r="L473" s="4">
        <f t="shared" si="1"/>
        <v>1092.47</v>
      </c>
      <c r="M473" s="4">
        <v>224362.36</v>
      </c>
    </row>
    <row r="474" spans="1:13" x14ac:dyDescent="0.3">
      <c r="A474" s="2" t="s">
        <v>1621</v>
      </c>
      <c r="B474" s="3" t="s">
        <v>1622</v>
      </c>
      <c r="C474" s="2" t="s">
        <v>1623</v>
      </c>
      <c r="D474" s="2" t="s">
        <v>193</v>
      </c>
      <c r="E474" s="2" t="s">
        <v>194</v>
      </c>
      <c r="F474" s="2" t="s">
        <v>18</v>
      </c>
      <c r="G474" s="2" t="s">
        <v>19</v>
      </c>
      <c r="H474" s="2" t="s">
        <v>111</v>
      </c>
      <c r="I474" s="2" t="s">
        <v>111</v>
      </c>
      <c r="J474" s="2" t="s">
        <v>32</v>
      </c>
      <c r="K474" s="4">
        <v>46611.06</v>
      </c>
      <c r="L474" s="4">
        <f t="shared" si="1"/>
        <v>46611.06</v>
      </c>
      <c r="M474" s="4">
        <v>200402.97</v>
      </c>
    </row>
    <row r="475" spans="1:13" x14ac:dyDescent="0.3">
      <c r="A475" s="2" t="s">
        <v>1624</v>
      </c>
      <c r="B475" s="3" t="s">
        <v>1625</v>
      </c>
      <c r="C475" s="2" t="s">
        <v>176</v>
      </c>
      <c r="D475" s="2" t="s">
        <v>177</v>
      </c>
      <c r="E475" s="2" t="s">
        <v>178</v>
      </c>
      <c r="F475" s="2" t="s">
        <v>38</v>
      </c>
      <c r="G475" s="2" t="s">
        <v>39</v>
      </c>
      <c r="H475" s="2" t="s">
        <v>20</v>
      </c>
      <c r="I475" s="2" t="s">
        <v>47</v>
      </c>
      <c r="J475" s="2" t="s">
        <v>32</v>
      </c>
      <c r="K475" s="4">
        <v>310.32</v>
      </c>
      <c r="L475" s="4">
        <f t="shared" si="1"/>
        <v>310.32</v>
      </c>
      <c r="M475" s="4">
        <v>353576.84</v>
      </c>
    </row>
    <row r="476" spans="1:13" x14ac:dyDescent="0.3">
      <c r="A476" s="2" t="s">
        <v>1626</v>
      </c>
      <c r="B476" s="3" t="s">
        <v>1627</v>
      </c>
      <c r="C476" s="2" t="s">
        <v>1628</v>
      </c>
      <c r="D476" s="2" t="s">
        <v>1629</v>
      </c>
      <c r="E476" s="2" t="s">
        <v>1630</v>
      </c>
      <c r="F476" s="2" t="s">
        <v>38</v>
      </c>
      <c r="G476" s="2" t="s">
        <v>39</v>
      </c>
      <c r="H476" s="2" t="s">
        <v>61</v>
      </c>
      <c r="I476" s="2" t="s">
        <v>200</v>
      </c>
      <c r="J476" s="2" t="s">
        <v>149</v>
      </c>
      <c r="K476" s="4">
        <v>2361.5</v>
      </c>
      <c r="L476" s="4">
        <f t="shared" si="1"/>
        <v>2999.105</v>
      </c>
      <c r="M476" s="4">
        <v>136051.85999999999</v>
      </c>
    </row>
    <row r="477" spans="1:13" x14ac:dyDescent="0.3">
      <c r="A477" s="2" t="s">
        <v>1631</v>
      </c>
      <c r="B477" s="3" t="s">
        <v>1346</v>
      </c>
      <c r="C477" s="2" t="s">
        <v>1632</v>
      </c>
      <c r="D477" s="2" t="s">
        <v>1633</v>
      </c>
      <c r="E477" s="2" t="s">
        <v>1634</v>
      </c>
      <c r="F477" s="2" t="s">
        <v>128</v>
      </c>
      <c r="G477" s="2" t="s">
        <v>129</v>
      </c>
      <c r="H477" s="2" t="s">
        <v>30</v>
      </c>
      <c r="I477" s="2" t="s">
        <v>31</v>
      </c>
      <c r="J477" s="2" t="s">
        <v>149</v>
      </c>
      <c r="K477" s="4">
        <v>46.06</v>
      </c>
      <c r="L477" s="4">
        <f t="shared" si="1"/>
        <v>58.496200000000002</v>
      </c>
      <c r="M477" s="4">
        <v>65695.33</v>
      </c>
    </row>
    <row r="478" spans="1:13" x14ac:dyDescent="0.3">
      <c r="A478" s="2" t="s">
        <v>1635</v>
      </c>
      <c r="B478" s="3" t="s">
        <v>1636</v>
      </c>
      <c r="C478" s="2" t="s">
        <v>1637</v>
      </c>
      <c r="D478" s="2" t="s">
        <v>1638</v>
      </c>
      <c r="E478" s="2" t="s">
        <v>1639</v>
      </c>
      <c r="F478" s="2" t="s">
        <v>28</v>
      </c>
      <c r="G478" s="2" t="s">
        <v>29</v>
      </c>
      <c r="H478" s="2" t="s">
        <v>122</v>
      </c>
      <c r="I478" s="2" t="s">
        <v>31</v>
      </c>
      <c r="J478" s="2" t="s">
        <v>32</v>
      </c>
      <c r="K478" s="4">
        <v>81917.41</v>
      </c>
      <c r="L478" s="4">
        <f t="shared" si="1"/>
        <v>81917.41</v>
      </c>
      <c r="M478" s="4">
        <v>266708.25</v>
      </c>
    </row>
    <row r="479" spans="1:13" x14ac:dyDescent="0.3">
      <c r="A479" s="2" t="s">
        <v>1640</v>
      </c>
      <c r="B479" s="3" t="s">
        <v>1641</v>
      </c>
      <c r="C479" s="2" t="s">
        <v>1642</v>
      </c>
      <c r="D479" s="2" t="s">
        <v>1643</v>
      </c>
      <c r="E479" s="2" t="s">
        <v>1644</v>
      </c>
      <c r="F479" s="2" t="s">
        <v>28</v>
      </c>
      <c r="G479" s="2" t="s">
        <v>29</v>
      </c>
      <c r="H479" s="2" t="s">
        <v>20</v>
      </c>
      <c r="I479" s="2" t="s">
        <v>47</v>
      </c>
      <c r="J479" s="2" t="s">
        <v>71</v>
      </c>
      <c r="K479" s="4">
        <v>174.65</v>
      </c>
      <c r="L479" s="4">
        <f t="shared" si="1"/>
        <v>24.451000000000004</v>
      </c>
      <c r="M479" s="4">
        <v>259641.58</v>
      </c>
    </row>
    <row r="480" spans="1:13" x14ac:dyDescent="0.3">
      <c r="A480" s="2" t="s">
        <v>1645</v>
      </c>
      <c r="B480" s="3" t="s">
        <v>1646</v>
      </c>
      <c r="C480" s="2" t="s">
        <v>125</v>
      </c>
      <c r="D480" s="2" t="s">
        <v>126</v>
      </c>
      <c r="E480" s="2" t="s">
        <v>127</v>
      </c>
      <c r="F480" s="2" t="s">
        <v>128</v>
      </c>
      <c r="G480" s="2" t="s">
        <v>129</v>
      </c>
      <c r="H480" s="2" t="s">
        <v>61</v>
      </c>
      <c r="I480" s="2" t="s">
        <v>158</v>
      </c>
      <c r="J480" s="2" t="s">
        <v>32</v>
      </c>
      <c r="K480" s="4">
        <v>4542.9799999999996</v>
      </c>
      <c r="L480" s="4">
        <f t="shared" si="1"/>
        <v>4542.9799999999996</v>
      </c>
      <c r="M480" s="4">
        <v>398265.15</v>
      </c>
    </row>
    <row r="481" spans="1:13" x14ac:dyDescent="0.3">
      <c r="A481" s="2" t="s">
        <v>1647</v>
      </c>
      <c r="B481" s="3" t="s">
        <v>1648</v>
      </c>
      <c r="C481" s="2" t="s">
        <v>1649</v>
      </c>
      <c r="D481" s="2" t="s">
        <v>371</v>
      </c>
      <c r="E481" s="2" t="s">
        <v>372</v>
      </c>
      <c r="F481" s="2" t="s">
        <v>59</v>
      </c>
      <c r="G481" s="2" t="s">
        <v>60</v>
      </c>
      <c r="H481" s="2" t="s">
        <v>69</v>
      </c>
      <c r="I481" s="2" t="s">
        <v>70</v>
      </c>
      <c r="J481" s="2" t="s">
        <v>22</v>
      </c>
      <c r="K481" s="4">
        <v>2543.2399999999998</v>
      </c>
      <c r="L481" s="4">
        <f t="shared" si="1"/>
        <v>2746.6992</v>
      </c>
      <c r="M481" s="4">
        <v>82999.17</v>
      </c>
    </row>
    <row r="482" spans="1:13" x14ac:dyDescent="0.3">
      <c r="A482" s="2" t="s">
        <v>1650</v>
      </c>
      <c r="B482" s="3" t="s">
        <v>1651</v>
      </c>
      <c r="C482" s="2" t="s">
        <v>1652</v>
      </c>
      <c r="D482" s="2" t="s">
        <v>641</v>
      </c>
      <c r="E482" s="2" t="s">
        <v>642</v>
      </c>
      <c r="F482" s="2" t="s">
        <v>59</v>
      </c>
      <c r="G482" s="2" t="s">
        <v>60</v>
      </c>
      <c r="H482" s="2" t="s">
        <v>20</v>
      </c>
      <c r="I482" s="2" t="s">
        <v>47</v>
      </c>
      <c r="J482" s="2" t="s">
        <v>32</v>
      </c>
      <c r="K482" s="4">
        <v>1731.39</v>
      </c>
      <c r="L482" s="4">
        <f t="shared" si="1"/>
        <v>1731.39</v>
      </c>
      <c r="M482" s="4">
        <v>311293.21000000002</v>
      </c>
    </row>
    <row r="483" spans="1:13" x14ac:dyDescent="0.3">
      <c r="A483" s="2" t="s">
        <v>1653</v>
      </c>
      <c r="B483" s="3" t="s">
        <v>24</v>
      </c>
      <c r="C483" s="2" t="s">
        <v>1499</v>
      </c>
      <c r="D483" s="2" t="s">
        <v>1500</v>
      </c>
      <c r="E483" s="2" t="s">
        <v>1501</v>
      </c>
      <c r="F483" s="2" t="s">
        <v>128</v>
      </c>
      <c r="G483" s="2" t="s">
        <v>129</v>
      </c>
      <c r="H483" s="2" t="s">
        <v>20</v>
      </c>
      <c r="I483" s="2" t="s">
        <v>276</v>
      </c>
      <c r="J483" s="2" t="s">
        <v>32</v>
      </c>
      <c r="K483" s="4">
        <v>1274.46</v>
      </c>
      <c r="L483" s="4">
        <f t="shared" si="1"/>
        <v>1274.46</v>
      </c>
      <c r="M483" s="4">
        <v>233389.37</v>
      </c>
    </row>
    <row r="484" spans="1:13" x14ac:dyDescent="0.3">
      <c r="A484" s="2" t="s">
        <v>1654</v>
      </c>
      <c r="B484" s="3" t="s">
        <v>1655</v>
      </c>
      <c r="C484" s="2" t="s">
        <v>1656</v>
      </c>
      <c r="D484" s="2" t="s">
        <v>1657</v>
      </c>
      <c r="E484" s="2" t="s">
        <v>1658</v>
      </c>
      <c r="F484" s="2" t="s">
        <v>68</v>
      </c>
      <c r="G484" s="2" t="s">
        <v>68</v>
      </c>
      <c r="H484" s="2" t="s">
        <v>61</v>
      </c>
      <c r="I484" s="2" t="s">
        <v>158</v>
      </c>
      <c r="J484" s="2" t="s">
        <v>22</v>
      </c>
      <c r="K484" s="4">
        <v>1704.7</v>
      </c>
      <c r="L484" s="4">
        <f t="shared" si="1"/>
        <v>1841.0760000000002</v>
      </c>
      <c r="M484" s="4">
        <v>103698.57</v>
      </c>
    </row>
    <row r="485" spans="1:13" x14ac:dyDescent="0.3">
      <c r="A485" s="2" t="s">
        <v>1659</v>
      </c>
      <c r="B485" s="3" t="s">
        <v>1660</v>
      </c>
      <c r="C485" s="2" t="s">
        <v>847</v>
      </c>
      <c r="D485" s="2" t="s">
        <v>848</v>
      </c>
      <c r="E485" s="2" t="s">
        <v>849</v>
      </c>
      <c r="F485" s="2" t="s">
        <v>45</v>
      </c>
      <c r="G485" s="2" t="s">
        <v>46</v>
      </c>
      <c r="H485" s="2" t="s">
        <v>105</v>
      </c>
      <c r="I485" s="2" t="s">
        <v>31</v>
      </c>
      <c r="J485" s="2" t="s">
        <v>149</v>
      </c>
      <c r="K485" s="4">
        <v>3091.68</v>
      </c>
      <c r="L485" s="4">
        <f t="shared" si="1"/>
        <v>3926.4335999999998</v>
      </c>
      <c r="M485" s="4">
        <v>199946.53</v>
      </c>
    </row>
    <row r="486" spans="1:13" x14ac:dyDescent="0.3">
      <c r="A486" s="2" t="s">
        <v>1661</v>
      </c>
      <c r="B486" s="3" t="s">
        <v>1193</v>
      </c>
      <c r="C486" s="2" t="s">
        <v>1061</v>
      </c>
      <c r="D486" s="2" t="s">
        <v>221</v>
      </c>
      <c r="E486" s="2" t="s">
        <v>222</v>
      </c>
      <c r="F486" s="2" t="s">
        <v>45</v>
      </c>
      <c r="G486" s="2" t="s">
        <v>46</v>
      </c>
      <c r="H486" s="2" t="s">
        <v>30</v>
      </c>
      <c r="I486" s="2" t="s">
        <v>31</v>
      </c>
      <c r="J486" s="2" t="s">
        <v>149</v>
      </c>
      <c r="K486" s="4">
        <v>9.52</v>
      </c>
      <c r="L486" s="4">
        <f t="shared" si="1"/>
        <v>12.090399999999999</v>
      </c>
      <c r="M486" s="4">
        <v>477378.49</v>
      </c>
    </row>
    <row r="487" spans="1:13" x14ac:dyDescent="0.3">
      <c r="A487" s="2" t="s">
        <v>1662</v>
      </c>
      <c r="B487" s="3" t="s">
        <v>1663</v>
      </c>
      <c r="C487" s="2" t="s">
        <v>324</v>
      </c>
      <c r="D487" s="2" t="s">
        <v>325</v>
      </c>
      <c r="E487" s="2" t="s">
        <v>326</v>
      </c>
      <c r="F487" s="2" t="s">
        <v>68</v>
      </c>
      <c r="G487" s="2" t="s">
        <v>68</v>
      </c>
      <c r="H487" s="2" t="s">
        <v>105</v>
      </c>
      <c r="I487" s="2" t="s">
        <v>31</v>
      </c>
      <c r="J487" s="2" t="s">
        <v>378</v>
      </c>
      <c r="K487" s="4">
        <v>1560.31</v>
      </c>
      <c r="L487" s="4">
        <f t="shared" si="1"/>
        <v>10.454077</v>
      </c>
      <c r="M487" s="4">
        <v>291564.01</v>
      </c>
    </row>
    <row r="488" spans="1:13" x14ac:dyDescent="0.3">
      <c r="A488" s="2" t="s">
        <v>1664</v>
      </c>
      <c r="B488" s="3" t="s">
        <v>1665</v>
      </c>
      <c r="C488" s="2" t="s">
        <v>1603</v>
      </c>
      <c r="D488" s="2" t="s">
        <v>361</v>
      </c>
      <c r="E488" s="2" t="s">
        <v>362</v>
      </c>
      <c r="F488" s="2" t="s">
        <v>147</v>
      </c>
      <c r="G488" s="2" t="s">
        <v>148</v>
      </c>
      <c r="H488" s="2" t="s">
        <v>20</v>
      </c>
      <c r="I488" s="2" t="s">
        <v>31</v>
      </c>
      <c r="J488" s="2" t="s">
        <v>189</v>
      </c>
      <c r="K488" s="4">
        <v>1871.72</v>
      </c>
      <c r="L488" s="4">
        <f t="shared" si="1"/>
        <v>22.460640000000001</v>
      </c>
      <c r="M488" s="4">
        <v>427257.94</v>
      </c>
    </row>
    <row r="489" spans="1:13" x14ac:dyDescent="0.3">
      <c r="A489" s="2" t="s">
        <v>1666</v>
      </c>
      <c r="B489" s="3" t="s">
        <v>1667</v>
      </c>
      <c r="C489" s="2" t="s">
        <v>537</v>
      </c>
      <c r="D489" s="2" t="s">
        <v>538</v>
      </c>
      <c r="E489" s="2" t="s">
        <v>194</v>
      </c>
      <c r="F489" s="2" t="s">
        <v>38</v>
      </c>
      <c r="G489" s="2" t="s">
        <v>39</v>
      </c>
      <c r="H489" s="2" t="s">
        <v>69</v>
      </c>
      <c r="I489" s="2" t="s">
        <v>70</v>
      </c>
      <c r="J489" s="2" t="s">
        <v>32</v>
      </c>
      <c r="K489" s="4">
        <v>12432.65</v>
      </c>
      <c r="L489" s="4">
        <f t="shared" si="1"/>
        <v>12432.65</v>
      </c>
      <c r="M489" s="4">
        <v>199901.14</v>
      </c>
    </row>
    <row r="490" spans="1:13" x14ac:dyDescent="0.3">
      <c r="A490" s="2" t="s">
        <v>1668</v>
      </c>
      <c r="B490" s="3" t="s">
        <v>1669</v>
      </c>
      <c r="C490" s="2" t="s">
        <v>1175</v>
      </c>
      <c r="D490" s="2" t="s">
        <v>1176</v>
      </c>
      <c r="E490" s="2" t="s">
        <v>1177</v>
      </c>
      <c r="F490" s="2" t="s">
        <v>128</v>
      </c>
      <c r="G490" s="2" t="s">
        <v>129</v>
      </c>
      <c r="H490" s="2" t="s">
        <v>20</v>
      </c>
      <c r="I490" s="2" t="s">
        <v>276</v>
      </c>
      <c r="J490" s="2" t="s">
        <v>71</v>
      </c>
      <c r="K490" s="4">
        <v>1574.04</v>
      </c>
      <c r="L490" s="4">
        <f t="shared" si="1"/>
        <v>220.36560000000003</v>
      </c>
      <c r="M490" s="4">
        <v>37263.89</v>
      </c>
    </row>
    <row r="491" spans="1:13" x14ac:dyDescent="0.3">
      <c r="A491" s="2" t="s">
        <v>1670</v>
      </c>
      <c r="B491" s="3" t="s">
        <v>1429</v>
      </c>
      <c r="C491" s="2" t="s">
        <v>839</v>
      </c>
      <c r="D491" s="2" t="s">
        <v>840</v>
      </c>
      <c r="E491" s="2" t="s">
        <v>841</v>
      </c>
      <c r="F491" s="2" t="s">
        <v>18</v>
      </c>
      <c r="G491" s="2" t="s">
        <v>19</v>
      </c>
      <c r="H491" s="2" t="s">
        <v>61</v>
      </c>
      <c r="I491" s="2" t="s">
        <v>84</v>
      </c>
      <c r="J491" s="2" t="s">
        <v>71</v>
      </c>
      <c r="K491" s="4">
        <v>1069.33</v>
      </c>
      <c r="L491" s="4">
        <f t="shared" si="1"/>
        <v>149.7062</v>
      </c>
      <c r="M491" s="4">
        <v>158557.25</v>
      </c>
    </row>
    <row r="492" spans="1:13" x14ac:dyDescent="0.3">
      <c r="A492" s="2" t="s">
        <v>1671</v>
      </c>
      <c r="B492" s="3" t="s">
        <v>550</v>
      </c>
      <c r="C492" s="2" t="s">
        <v>1672</v>
      </c>
      <c r="D492" s="2" t="s">
        <v>698</v>
      </c>
      <c r="E492" s="2" t="s">
        <v>699</v>
      </c>
      <c r="F492" s="2" t="s">
        <v>45</v>
      </c>
      <c r="G492" s="2" t="s">
        <v>46</v>
      </c>
      <c r="H492" s="2" t="s">
        <v>105</v>
      </c>
      <c r="I492" s="2" t="s">
        <v>31</v>
      </c>
      <c r="J492" s="2" t="s">
        <v>32</v>
      </c>
      <c r="K492" s="4">
        <v>2724.1</v>
      </c>
      <c r="L492" s="4">
        <f t="shared" si="1"/>
        <v>2724.1</v>
      </c>
      <c r="M492" s="4">
        <v>383007.82</v>
      </c>
    </row>
    <row r="493" spans="1:13" x14ac:dyDescent="0.3">
      <c r="A493" s="2" t="s">
        <v>1673</v>
      </c>
      <c r="B493" s="3" t="s">
        <v>1674</v>
      </c>
      <c r="C493" s="2" t="s">
        <v>1283</v>
      </c>
      <c r="D493" s="2" t="s">
        <v>573</v>
      </c>
      <c r="E493" s="2" t="s">
        <v>574</v>
      </c>
      <c r="F493" s="2" t="s">
        <v>68</v>
      </c>
      <c r="G493" s="2" t="s">
        <v>68</v>
      </c>
      <c r="H493" s="2" t="s">
        <v>20</v>
      </c>
      <c r="I493" s="2" t="s">
        <v>53</v>
      </c>
      <c r="J493" s="2" t="s">
        <v>32</v>
      </c>
      <c r="K493" s="4">
        <v>924.02</v>
      </c>
      <c r="L493" s="4">
        <f t="shared" si="1"/>
        <v>924.02</v>
      </c>
      <c r="M493" s="4">
        <v>484575.33</v>
      </c>
    </row>
    <row r="494" spans="1:13" x14ac:dyDescent="0.3">
      <c r="A494" s="2" t="s">
        <v>1675</v>
      </c>
      <c r="B494" s="3" t="s">
        <v>219</v>
      </c>
      <c r="C494" s="2" t="s">
        <v>1278</v>
      </c>
      <c r="D494" s="2" t="s">
        <v>1279</v>
      </c>
      <c r="E494" s="2" t="s">
        <v>228</v>
      </c>
      <c r="F494" s="2" t="s">
        <v>82</v>
      </c>
      <c r="G494" s="2" t="s">
        <v>83</v>
      </c>
      <c r="H494" s="2" t="s">
        <v>69</v>
      </c>
      <c r="I494" s="2" t="s">
        <v>111</v>
      </c>
      <c r="J494" s="2" t="s">
        <v>71</v>
      </c>
      <c r="K494" s="4">
        <v>14297.52</v>
      </c>
      <c r="L494" s="4">
        <f t="shared" si="1"/>
        <v>2001.6528000000003</v>
      </c>
      <c r="M494" s="4">
        <v>214115.57</v>
      </c>
    </row>
    <row r="495" spans="1:13" x14ac:dyDescent="0.3">
      <c r="A495" s="2" t="s">
        <v>1676</v>
      </c>
      <c r="B495" s="3" t="s">
        <v>1677</v>
      </c>
      <c r="C495" s="2" t="s">
        <v>689</v>
      </c>
      <c r="D495" s="2" t="s">
        <v>690</v>
      </c>
      <c r="E495" s="2" t="s">
        <v>691</v>
      </c>
      <c r="F495" s="2" t="s">
        <v>147</v>
      </c>
      <c r="G495" s="2" t="s">
        <v>148</v>
      </c>
      <c r="H495" s="2" t="s">
        <v>61</v>
      </c>
      <c r="I495" s="2" t="s">
        <v>53</v>
      </c>
      <c r="J495" s="2" t="s">
        <v>32</v>
      </c>
      <c r="K495" s="4">
        <v>3287.86</v>
      </c>
      <c r="L495" s="4">
        <f t="shared" si="1"/>
        <v>3287.86</v>
      </c>
      <c r="M495" s="4">
        <v>276923.64</v>
      </c>
    </row>
    <row r="496" spans="1:13" x14ac:dyDescent="0.3">
      <c r="A496" s="2" t="s">
        <v>1678</v>
      </c>
      <c r="B496" s="3" t="s">
        <v>1679</v>
      </c>
      <c r="C496" s="2" t="s">
        <v>1680</v>
      </c>
      <c r="D496" s="2" t="s">
        <v>300</v>
      </c>
      <c r="E496" s="2" t="s">
        <v>301</v>
      </c>
      <c r="F496" s="2" t="s">
        <v>45</v>
      </c>
      <c r="G496" s="2" t="s">
        <v>46</v>
      </c>
      <c r="H496" s="2" t="s">
        <v>61</v>
      </c>
      <c r="I496" s="2" t="s">
        <v>223</v>
      </c>
      <c r="J496" s="2" t="s">
        <v>32</v>
      </c>
      <c r="K496" s="4">
        <v>4993.82</v>
      </c>
      <c r="L496" s="4">
        <f t="shared" si="1"/>
        <v>4993.82</v>
      </c>
      <c r="M496" s="4">
        <v>157008.79</v>
      </c>
    </row>
    <row r="497" spans="1:13" x14ac:dyDescent="0.3">
      <c r="A497" s="2" t="s">
        <v>1681</v>
      </c>
      <c r="B497" s="3" t="s">
        <v>1682</v>
      </c>
      <c r="C497" s="2" t="s">
        <v>1437</v>
      </c>
      <c r="D497" s="2" t="s">
        <v>1052</v>
      </c>
      <c r="E497" s="2" t="s">
        <v>1053</v>
      </c>
      <c r="F497" s="2" t="s">
        <v>82</v>
      </c>
      <c r="G497" s="2" t="s">
        <v>83</v>
      </c>
      <c r="H497" s="2" t="s">
        <v>61</v>
      </c>
      <c r="I497" s="2" t="s">
        <v>200</v>
      </c>
      <c r="J497" s="2" t="s">
        <v>22</v>
      </c>
      <c r="K497" s="4">
        <v>2574.25</v>
      </c>
      <c r="L497" s="4">
        <f t="shared" si="1"/>
        <v>2780.19</v>
      </c>
      <c r="M497" s="4">
        <v>258226.2</v>
      </c>
    </row>
    <row r="498" spans="1:13" x14ac:dyDescent="0.3">
      <c r="A498" s="2" t="s">
        <v>1683</v>
      </c>
      <c r="B498" s="3" t="s">
        <v>1684</v>
      </c>
      <c r="C498" s="2" t="s">
        <v>1505</v>
      </c>
      <c r="D498" s="2" t="s">
        <v>1506</v>
      </c>
      <c r="E498" s="2" t="s">
        <v>1507</v>
      </c>
      <c r="F498" s="2" t="s">
        <v>82</v>
      </c>
      <c r="G498" s="2" t="s">
        <v>83</v>
      </c>
      <c r="H498" s="2" t="s">
        <v>61</v>
      </c>
      <c r="I498" s="2" t="s">
        <v>158</v>
      </c>
      <c r="J498" s="2" t="s">
        <v>32</v>
      </c>
      <c r="K498" s="4">
        <v>344.71</v>
      </c>
      <c r="L498" s="4">
        <f t="shared" si="1"/>
        <v>344.71</v>
      </c>
      <c r="M498" s="4">
        <v>126718.2</v>
      </c>
    </row>
    <row r="499" spans="1:13" x14ac:dyDescent="0.3">
      <c r="A499" s="2" t="s">
        <v>1685</v>
      </c>
      <c r="B499" s="3" t="s">
        <v>1686</v>
      </c>
      <c r="C499" s="2" t="s">
        <v>132</v>
      </c>
      <c r="D499" s="2" t="s">
        <v>133</v>
      </c>
      <c r="E499" s="2" t="s">
        <v>134</v>
      </c>
      <c r="F499" s="2" t="s">
        <v>68</v>
      </c>
      <c r="G499" s="2" t="s">
        <v>68</v>
      </c>
      <c r="H499" s="2" t="s">
        <v>69</v>
      </c>
      <c r="I499" s="2" t="s">
        <v>70</v>
      </c>
      <c r="J499" s="2" t="s">
        <v>189</v>
      </c>
      <c r="K499" s="4">
        <v>2240.12</v>
      </c>
      <c r="L499" s="4">
        <f t="shared" si="1"/>
        <v>26.881439999999998</v>
      </c>
      <c r="M499" s="4">
        <v>65220.29</v>
      </c>
    </row>
    <row r="500" spans="1:13" x14ac:dyDescent="0.3">
      <c r="A500" s="2" t="s">
        <v>1687</v>
      </c>
      <c r="B500" s="3" t="s">
        <v>605</v>
      </c>
      <c r="C500" s="2" t="s">
        <v>1688</v>
      </c>
      <c r="D500" s="2" t="s">
        <v>1689</v>
      </c>
      <c r="E500" s="2" t="s">
        <v>1690</v>
      </c>
      <c r="F500" s="2" t="s">
        <v>59</v>
      </c>
      <c r="G500" s="2" t="s">
        <v>60</v>
      </c>
      <c r="H500" s="2" t="s">
        <v>69</v>
      </c>
      <c r="I500" s="2" t="s">
        <v>111</v>
      </c>
      <c r="J500" s="2" t="s">
        <v>22</v>
      </c>
      <c r="K500" s="4">
        <v>8636.44</v>
      </c>
      <c r="L500" s="4">
        <f t="shared" si="1"/>
        <v>9327.3552000000018</v>
      </c>
      <c r="M500" s="4">
        <v>367736.01</v>
      </c>
    </row>
    <row r="501" spans="1:13" x14ac:dyDescent="0.3">
      <c r="A501" s="2" t="s">
        <v>1691</v>
      </c>
      <c r="B501" s="3" t="s">
        <v>1692</v>
      </c>
      <c r="C501" s="2" t="s">
        <v>647</v>
      </c>
      <c r="D501" s="2" t="s">
        <v>648</v>
      </c>
      <c r="E501" s="2" t="s">
        <v>649</v>
      </c>
      <c r="F501" s="2" t="s">
        <v>45</v>
      </c>
      <c r="G501" s="2" t="s">
        <v>46</v>
      </c>
      <c r="H501" s="2" t="s">
        <v>69</v>
      </c>
      <c r="I501" s="2" t="s">
        <v>70</v>
      </c>
      <c r="J501" s="2" t="s">
        <v>32</v>
      </c>
      <c r="K501" s="4">
        <v>6357.18</v>
      </c>
      <c r="L501" s="4">
        <f t="shared" si="1"/>
        <v>6357.18</v>
      </c>
      <c r="M501" s="4">
        <v>103857.9</v>
      </c>
    </row>
    <row r="502" spans="1:13" x14ac:dyDescent="0.3">
      <c r="A502" s="2" t="s">
        <v>1693</v>
      </c>
      <c r="B502" s="3" t="s">
        <v>1694</v>
      </c>
      <c r="C502" s="2" t="s">
        <v>640</v>
      </c>
      <c r="D502" s="2" t="s">
        <v>641</v>
      </c>
      <c r="E502" s="2" t="s">
        <v>642</v>
      </c>
      <c r="F502" s="2" t="s">
        <v>59</v>
      </c>
      <c r="G502" s="2" t="s">
        <v>60</v>
      </c>
      <c r="H502" s="2" t="s">
        <v>20</v>
      </c>
      <c r="I502" s="2" t="s">
        <v>21</v>
      </c>
      <c r="J502" s="2" t="s">
        <v>32</v>
      </c>
      <c r="K502" s="4">
        <v>862.99</v>
      </c>
      <c r="L502" s="4">
        <f t="shared" si="1"/>
        <v>862.99</v>
      </c>
      <c r="M502" s="4">
        <v>422855.96</v>
      </c>
    </row>
    <row r="503" spans="1:13" x14ac:dyDescent="0.3">
      <c r="A503" s="2" t="s">
        <v>1695</v>
      </c>
      <c r="B503" s="3" t="s">
        <v>1039</v>
      </c>
      <c r="C503" s="2" t="s">
        <v>831</v>
      </c>
      <c r="D503" s="2" t="s">
        <v>343</v>
      </c>
      <c r="E503" s="2" t="s">
        <v>344</v>
      </c>
      <c r="F503" s="2" t="s">
        <v>82</v>
      </c>
      <c r="G503" s="2" t="s">
        <v>83</v>
      </c>
      <c r="H503" s="2" t="s">
        <v>111</v>
      </c>
      <c r="I503" s="2" t="s">
        <v>111</v>
      </c>
      <c r="J503" s="2" t="s">
        <v>32</v>
      </c>
      <c r="K503" s="4">
        <v>35345.760000000002</v>
      </c>
      <c r="L503" s="4">
        <f t="shared" si="1"/>
        <v>35345.760000000002</v>
      </c>
      <c r="M503" s="4">
        <v>253427.6</v>
      </c>
    </row>
    <row r="504" spans="1:13" x14ac:dyDescent="0.3">
      <c r="A504" s="2" t="s">
        <v>1696</v>
      </c>
      <c r="B504" s="3" t="s">
        <v>1697</v>
      </c>
      <c r="C504" s="2" t="s">
        <v>1299</v>
      </c>
      <c r="D504" s="2" t="s">
        <v>1300</v>
      </c>
      <c r="E504" s="2" t="s">
        <v>1301</v>
      </c>
      <c r="F504" s="2" t="s">
        <v>68</v>
      </c>
      <c r="G504" s="2" t="s">
        <v>68</v>
      </c>
      <c r="H504" s="2" t="s">
        <v>509</v>
      </c>
      <c r="I504" s="2" t="s">
        <v>510</v>
      </c>
      <c r="J504" s="2" t="s">
        <v>149</v>
      </c>
      <c r="K504" s="4">
        <v>448.98</v>
      </c>
      <c r="L504" s="4">
        <f t="shared" si="1"/>
        <v>570.20460000000003</v>
      </c>
      <c r="M504" s="4">
        <v>193051.54</v>
      </c>
    </row>
    <row r="505" spans="1:13" x14ac:dyDescent="0.3">
      <c r="A505" s="2" t="s">
        <v>1698</v>
      </c>
      <c r="B505" s="3" t="s">
        <v>571</v>
      </c>
      <c r="C505" s="2" t="s">
        <v>1699</v>
      </c>
      <c r="D505" s="2" t="s">
        <v>353</v>
      </c>
      <c r="E505" s="2" t="s">
        <v>354</v>
      </c>
      <c r="F505" s="2" t="s">
        <v>45</v>
      </c>
      <c r="G505" s="2" t="s">
        <v>46</v>
      </c>
      <c r="H505" s="2" t="s">
        <v>69</v>
      </c>
      <c r="I505" s="2" t="s">
        <v>70</v>
      </c>
      <c r="J505" s="2" t="s">
        <v>22</v>
      </c>
      <c r="K505" s="4">
        <v>2440.4499999999998</v>
      </c>
      <c r="L505" s="4">
        <f t="shared" si="1"/>
        <v>2635.6860000000001</v>
      </c>
      <c r="M505" s="4">
        <v>323962.49</v>
      </c>
    </row>
    <row r="506" spans="1:13" x14ac:dyDescent="0.3">
      <c r="A506" s="2" t="s">
        <v>1700</v>
      </c>
      <c r="B506" s="3" t="s">
        <v>1701</v>
      </c>
      <c r="C506" s="2" t="s">
        <v>750</v>
      </c>
      <c r="D506" s="2" t="s">
        <v>751</v>
      </c>
      <c r="E506" s="2" t="s">
        <v>752</v>
      </c>
      <c r="F506" s="2" t="s">
        <v>38</v>
      </c>
      <c r="G506" s="2" t="s">
        <v>39</v>
      </c>
      <c r="H506" s="2" t="s">
        <v>105</v>
      </c>
      <c r="I506" s="2" t="s">
        <v>31</v>
      </c>
      <c r="J506" s="2" t="s">
        <v>378</v>
      </c>
      <c r="K506" s="4">
        <v>3163.9</v>
      </c>
      <c r="L506" s="4">
        <f t="shared" si="1"/>
        <v>21.198130000000003</v>
      </c>
      <c r="M506" s="4">
        <v>475688.87</v>
      </c>
    </row>
    <row r="507" spans="1:13" x14ac:dyDescent="0.3">
      <c r="A507" s="2" t="s">
        <v>1702</v>
      </c>
      <c r="B507" s="3" t="s">
        <v>1669</v>
      </c>
      <c r="C507" s="2" t="s">
        <v>1703</v>
      </c>
      <c r="D507" s="2" t="s">
        <v>871</v>
      </c>
      <c r="E507" s="2" t="s">
        <v>872</v>
      </c>
      <c r="F507" s="2" t="s">
        <v>28</v>
      </c>
      <c r="G507" s="2" t="s">
        <v>29</v>
      </c>
      <c r="H507" s="2" t="s">
        <v>61</v>
      </c>
      <c r="I507" s="2" t="s">
        <v>53</v>
      </c>
      <c r="J507" s="2" t="s">
        <v>32</v>
      </c>
      <c r="K507" s="4">
        <v>2979.23</v>
      </c>
      <c r="L507" s="4">
        <f t="shared" si="1"/>
        <v>2979.23</v>
      </c>
      <c r="M507" s="4">
        <v>39472.26</v>
      </c>
    </row>
    <row r="508" spans="1:13" x14ac:dyDescent="0.3">
      <c r="A508" s="2" t="s">
        <v>1704</v>
      </c>
      <c r="B508" s="3" t="s">
        <v>1705</v>
      </c>
      <c r="C508" s="2" t="s">
        <v>1274</v>
      </c>
      <c r="D508" s="2" t="s">
        <v>1275</v>
      </c>
      <c r="E508" s="2" t="s">
        <v>1276</v>
      </c>
      <c r="F508" s="2" t="s">
        <v>140</v>
      </c>
      <c r="G508" s="2" t="s">
        <v>141</v>
      </c>
      <c r="H508" s="2" t="s">
        <v>61</v>
      </c>
      <c r="I508" s="2" t="s">
        <v>200</v>
      </c>
      <c r="J508" s="2" t="s">
        <v>22</v>
      </c>
      <c r="K508" s="4">
        <v>3060.57</v>
      </c>
      <c r="L508" s="4">
        <f t="shared" si="1"/>
        <v>3305.4156000000003</v>
      </c>
      <c r="M508" s="4">
        <v>411845.02</v>
      </c>
    </row>
    <row r="509" spans="1:13" x14ac:dyDescent="0.3">
      <c r="A509" s="2" t="s">
        <v>1706</v>
      </c>
      <c r="B509" s="3" t="s">
        <v>1707</v>
      </c>
      <c r="C509" s="2" t="s">
        <v>1708</v>
      </c>
      <c r="D509" s="2" t="s">
        <v>1709</v>
      </c>
      <c r="E509" s="2" t="s">
        <v>1710</v>
      </c>
      <c r="F509" s="2" t="s">
        <v>147</v>
      </c>
      <c r="G509" s="2" t="s">
        <v>148</v>
      </c>
      <c r="H509" s="2" t="s">
        <v>61</v>
      </c>
      <c r="I509" s="2" t="s">
        <v>223</v>
      </c>
      <c r="J509" s="2" t="s">
        <v>22</v>
      </c>
      <c r="K509" s="4">
        <v>2969.49</v>
      </c>
      <c r="L509" s="4">
        <f t="shared" si="1"/>
        <v>3207.0491999999999</v>
      </c>
      <c r="M509" s="4">
        <v>445408.91</v>
      </c>
    </row>
    <row r="510" spans="1:13" x14ac:dyDescent="0.3">
      <c r="A510" s="2" t="s">
        <v>1711</v>
      </c>
      <c r="B510" s="3" t="s">
        <v>1712</v>
      </c>
      <c r="C510" s="2" t="s">
        <v>1516</v>
      </c>
      <c r="D510" s="2" t="s">
        <v>607</v>
      </c>
      <c r="E510" s="2" t="s">
        <v>608</v>
      </c>
      <c r="F510" s="2" t="s">
        <v>68</v>
      </c>
      <c r="G510" s="2" t="s">
        <v>68</v>
      </c>
      <c r="H510" s="2" t="s">
        <v>30</v>
      </c>
      <c r="I510" s="2" t="s">
        <v>31</v>
      </c>
      <c r="J510" s="2" t="s">
        <v>32</v>
      </c>
      <c r="K510" s="4">
        <v>3.7</v>
      </c>
      <c r="L510" s="4">
        <f t="shared" si="1"/>
        <v>3.7</v>
      </c>
      <c r="M510" s="4">
        <v>166255.53</v>
      </c>
    </row>
    <row r="511" spans="1:13" x14ac:dyDescent="0.3">
      <c r="A511" s="2" t="s">
        <v>1713</v>
      </c>
      <c r="B511" s="3" t="s">
        <v>1686</v>
      </c>
      <c r="C511" s="2" t="s">
        <v>1714</v>
      </c>
      <c r="D511" s="2" t="s">
        <v>133</v>
      </c>
      <c r="E511" s="2" t="s">
        <v>134</v>
      </c>
      <c r="F511" s="2" t="s">
        <v>68</v>
      </c>
      <c r="G511" s="2" t="s">
        <v>68</v>
      </c>
      <c r="H511" s="2" t="s">
        <v>105</v>
      </c>
      <c r="I511" s="2" t="s">
        <v>31</v>
      </c>
      <c r="J511" s="2" t="s">
        <v>22</v>
      </c>
      <c r="K511" s="4">
        <v>8040.32</v>
      </c>
      <c r="L511" s="4">
        <f t="shared" si="1"/>
        <v>8683.5455999999995</v>
      </c>
      <c r="M511" s="4">
        <v>46801.32</v>
      </c>
    </row>
    <row r="512" spans="1:13" x14ac:dyDescent="0.3">
      <c r="A512" s="2" t="s">
        <v>1715</v>
      </c>
      <c r="B512" s="3" t="s">
        <v>1716</v>
      </c>
      <c r="C512" s="2" t="s">
        <v>416</v>
      </c>
      <c r="D512" s="2" t="s">
        <v>417</v>
      </c>
      <c r="E512" s="2" t="s">
        <v>418</v>
      </c>
      <c r="F512" s="2" t="s">
        <v>59</v>
      </c>
      <c r="G512" s="2" t="s">
        <v>60</v>
      </c>
      <c r="H512" s="2" t="s">
        <v>61</v>
      </c>
      <c r="I512" s="2" t="s">
        <v>200</v>
      </c>
      <c r="J512" s="2" t="s">
        <v>32</v>
      </c>
      <c r="K512" s="4">
        <v>3341.29</v>
      </c>
      <c r="L512" s="4">
        <f t="shared" ref="L512:L766" si="2">K512*VLOOKUP(J512,{"USD",1;"EUR",1.08;"GBP",1.27;"JPY",0.0067;"CNY",0.14;"INR",0.012},2,FALSE)</f>
        <v>3341.29</v>
      </c>
      <c r="M512" s="4">
        <v>293378.06</v>
      </c>
    </row>
    <row r="513" spans="1:13" x14ac:dyDescent="0.3">
      <c r="A513" s="2" t="s">
        <v>1717</v>
      </c>
      <c r="B513" s="3" t="s">
        <v>1581</v>
      </c>
      <c r="C513" s="2" t="s">
        <v>1143</v>
      </c>
      <c r="D513" s="2" t="s">
        <v>881</v>
      </c>
      <c r="E513" s="2" t="s">
        <v>882</v>
      </c>
      <c r="F513" s="2" t="s">
        <v>147</v>
      </c>
      <c r="G513" s="2" t="s">
        <v>148</v>
      </c>
      <c r="H513" s="2" t="s">
        <v>61</v>
      </c>
      <c r="I513" s="2" t="s">
        <v>84</v>
      </c>
      <c r="J513" s="2" t="s">
        <v>32</v>
      </c>
      <c r="K513" s="4">
        <v>4340.7</v>
      </c>
      <c r="L513" s="4">
        <f t="shared" si="2"/>
        <v>4340.7</v>
      </c>
      <c r="M513" s="4">
        <v>175915.62</v>
      </c>
    </row>
    <row r="514" spans="1:13" x14ac:dyDescent="0.3">
      <c r="A514" s="2" t="s">
        <v>1718</v>
      </c>
      <c r="B514" s="3" t="s">
        <v>1719</v>
      </c>
      <c r="C514" s="2" t="s">
        <v>1720</v>
      </c>
      <c r="D514" s="2" t="s">
        <v>690</v>
      </c>
      <c r="E514" s="2" t="s">
        <v>691</v>
      </c>
      <c r="F514" s="2" t="s">
        <v>147</v>
      </c>
      <c r="G514" s="2" t="s">
        <v>148</v>
      </c>
      <c r="H514" s="2" t="s">
        <v>69</v>
      </c>
      <c r="I514" s="2" t="s">
        <v>70</v>
      </c>
      <c r="J514" s="2" t="s">
        <v>149</v>
      </c>
      <c r="K514" s="4">
        <v>14756.98</v>
      </c>
      <c r="L514" s="4">
        <f t="shared" si="2"/>
        <v>18741.364600000001</v>
      </c>
      <c r="M514" s="4">
        <v>161245.43</v>
      </c>
    </row>
    <row r="515" spans="1:13" x14ac:dyDescent="0.3">
      <c r="A515" s="2" t="s">
        <v>1721</v>
      </c>
      <c r="B515" s="3" t="s">
        <v>1722</v>
      </c>
      <c r="C515" s="2" t="s">
        <v>1723</v>
      </c>
      <c r="D515" s="2" t="s">
        <v>1724</v>
      </c>
      <c r="E515" s="2" t="s">
        <v>1725</v>
      </c>
      <c r="F515" s="2" t="s">
        <v>140</v>
      </c>
      <c r="G515" s="2" t="s">
        <v>141</v>
      </c>
      <c r="H515" s="2" t="s">
        <v>69</v>
      </c>
      <c r="I515" s="2" t="s">
        <v>70</v>
      </c>
      <c r="J515" s="2" t="s">
        <v>32</v>
      </c>
      <c r="K515" s="4">
        <v>10288.469999999999</v>
      </c>
      <c r="L515" s="4">
        <f t="shared" si="2"/>
        <v>10288.469999999999</v>
      </c>
      <c r="M515" s="4">
        <v>233419.84</v>
      </c>
    </row>
    <row r="516" spans="1:13" x14ac:dyDescent="0.3">
      <c r="A516" s="2" t="s">
        <v>1726</v>
      </c>
      <c r="B516" s="3" t="s">
        <v>1727</v>
      </c>
      <c r="C516" s="2" t="s">
        <v>1703</v>
      </c>
      <c r="D516" s="2" t="s">
        <v>871</v>
      </c>
      <c r="E516" s="2" t="s">
        <v>872</v>
      </c>
      <c r="F516" s="2" t="s">
        <v>28</v>
      </c>
      <c r="G516" s="2" t="s">
        <v>29</v>
      </c>
      <c r="H516" s="2" t="s">
        <v>30</v>
      </c>
      <c r="I516" s="2" t="s">
        <v>31</v>
      </c>
      <c r="J516" s="2" t="s">
        <v>32</v>
      </c>
      <c r="K516" s="4">
        <v>37.51</v>
      </c>
      <c r="L516" s="4">
        <f t="shared" si="2"/>
        <v>37.51</v>
      </c>
      <c r="M516" s="4">
        <v>137575.31</v>
      </c>
    </row>
    <row r="517" spans="1:13" x14ac:dyDescent="0.3">
      <c r="A517" s="2" t="s">
        <v>1728</v>
      </c>
      <c r="B517" s="3" t="s">
        <v>1729</v>
      </c>
      <c r="C517" s="2" t="s">
        <v>968</v>
      </c>
      <c r="D517" s="2" t="s">
        <v>827</v>
      </c>
      <c r="E517" s="2" t="s">
        <v>828</v>
      </c>
      <c r="F517" s="2" t="s">
        <v>140</v>
      </c>
      <c r="G517" s="2" t="s">
        <v>141</v>
      </c>
      <c r="H517" s="2" t="s">
        <v>61</v>
      </c>
      <c r="I517" s="2" t="s">
        <v>31</v>
      </c>
      <c r="J517" s="2" t="s">
        <v>32</v>
      </c>
      <c r="K517" s="4">
        <v>1616.42</v>
      </c>
      <c r="L517" s="4">
        <f t="shared" si="2"/>
        <v>1616.42</v>
      </c>
      <c r="M517" s="4">
        <v>499086.89</v>
      </c>
    </row>
    <row r="518" spans="1:13" x14ac:dyDescent="0.3">
      <c r="A518" s="2" t="s">
        <v>1730</v>
      </c>
      <c r="B518" s="3" t="s">
        <v>1731</v>
      </c>
      <c r="C518" s="2" t="s">
        <v>1064</v>
      </c>
      <c r="D518" s="2" t="s">
        <v>1065</v>
      </c>
      <c r="E518" s="2" t="s">
        <v>1066</v>
      </c>
      <c r="F518" s="2" t="s">
        <v>59</v>
      </c>
      <c r="G518" s="2" t="s">
        <v>60</v>
      </c>
      <c r="H518" s="2" t="s">
        <v>105</v>
      </c>
      <c r="I518" s="2" t="s">
        <v>31</v>
      </c>
      <c r="J518" s="2" t="s">
        <v>32</v>
      </c>
      <c r="K518" s="4">
        <v>997.7</v>
      </c>
      <c r="L518" s="4">
        <f t="shared" si="2"/>
        <v>997.7</v>
      </c>
      <c r="M518" s="4">
        <v>290996.45</v>
      </c>
    </row>
    <row r="519" spans="1:13" x14ac:dyDescent="0.3">
      <c r="A519" s="2" t="s">
        <v>1732</v>
      </c>
      <c r="B519" s="3" t="s">
        <v>1674</v>
      </c>
      <c r="C519" s="2" t="s">
        <v>416</v>
      </c>
      <c r="D519" s="2" t="s">
        <v>417</v>
      </c>
      <c r="E519" s="2" t="s">
        <v>418</v>
      </c>
      <c r="F519" s="2" t="s">
        <v>59</v>
      </c>
      <c r="G519" s="2" t="s">
        <v>60</v>
      </c>
      <c r="H519" s="2" t="s">
        <v>20</v>
      </c>
      <c r="I519" s="2" t="s">
        <v>276</v>
      </c>
      <c r="J519" s="2" t="s">
        <v>22</v>
      </c>
      <c r="K519" s="4">
        <v>128.33000000000001</v>
      </c>
      <c r="L519" s="4">
        <f t="shared" si="2"/>
        <v>138.59640000000002</v>
      </c>
      <c r="M519" s="4">
        <v>66677.919999999998</v>
      </c>
    </row>
    <row r="520" spans="1:13" x14ac:dyDescent="0.3">
      <c r="A520" s="2" t="s">
        <v>1733</v>
      </c>
      <c r="B520" s="3" t="s">
        <v>1434</v>
      </c>
      <c r="C520" s="2" t="s">
        <v>796</v>
      </c>
      <c r="D520" s="2" t="s">
        <v>797</v>
      </c>
      <c r="E520" s="2" t="s">
        <v>798</v>
      </c>
      <c r="F520" s="2" t="s">
        <v>18</v>
      </c>
      <c r="G520" s="2" t="s">
        <v>19</v>
      </c>
      <c r="H520" s="2" t="s">
        <v>69</v>
      </c>
      <c r="I520" s="2" t="s">
        <v>70</v>
      </c>
      <c r="J520" s="2" t="s">
        <v>32</v>
      </c>
      <c r="K520" s="4">
        <v>5870.99</v>
      </c>
      <c r="L520" s="4">
        <f t="shared" si="2"/>
        <v>5870.99</v>
      </c>
      <c r="M520" s="4">
        <v>169683.07</v>
      </c>
    </row>
    <row r="521" spans="1:13" x14ac:dyDescent="0.3">
      <c r="A521" s="2" t="s">
        <v>1734</v>
      </c>
      <c r="B521" s="3" t="s">
        <v>1735</v>
      </c>
      <c r="C521" s="2" t="s">
        <v>1468</v>
      </c>
      <c r="D521" s="2" t="s">
        <v>1469</v>
      </c>
      <c r="E521" s="2" t="s">
        <v>1470</v>
      </c>
      <c r="F521" s="2" t="s">
        <v>28</v>
      </c>
      <c r="G521" s="2" t="s">
        <v>29</v>
      </c>
      <c r="H521" s="2" t="s">
        <v>61</v>
      </c>
      <c r="I521" s="2" t="s">
        <v>200</v>
      </c>
      <c r="J521" s="2" t="s">
        <v>378</v>
      </c>
      <c r="K521" s="4">
        <v>2388.54</v>
      </c>
      <c r="L521" s="4">
        <f t="shared" si="2"/>
        <v>16.003218</v>
      </c>
      <c r="M521" s="4">
        <v>456394.86</v>
      </c>
    </row>
    <row r="522" spans="1:13" x14ac:dyDescent="0.3">
      <c r="A522" s="2" t="s">
        <v>1736</v>
      </c>
      <c r="B522" s="3" t="s">
        <v>944</v>
      </c>
      <c r="C522" s="2" t="s">
        <v>1737</v>
      </c>
      <c r="D522" s="2" t="s">
        <v>1738</v>
      </c>
      <c r="E522" s="2" t="s">
        <v>1739</v>
      </c>
      <c r="F522" s="2" t="s">
        <v>68</v>
      </c>
      <c r="G522" s="2" t="s">
        <v>68</v>
      </c>
      <c r="H522" s="2" t="s">
        <v>69</v>
      </c>
      <c r="I522" s="2" t="s">
        <v>70</v>
      </c>
      <c r="J522" s="2" t="s">
        <v>32</v>
      </c>
      <c r="K522" s="4">
        <v>9322.16</v>
      </c>
      <c r="L522" s="4">
        <f t="shared" si="2"/>
        <v>9322.16</v>
      </c>
      <c r="M522" s="4">
        <v>403415.5</v>
      </c>
    </row>
    <row r="523" spans="1:13" x14ac:dyDescent="0.3">
      <c r="A523" s="2" t="s">
        <v>1740</v>
      </c>
      <c r="B523" s="3" t="s">
        <v>1741</v>
      </c>
      <c r="C523" s="2" t="s">
        <v>902</v>
      </c>
      <c r="D523" s="2" t="s">
        <v>903</v>
      </c>
      <c r="E523" s="2" t="s">
        <v>904</v>
      </c>
      <c r="F523" s="2" t="s">
        <v>128</v>
      </c>
      <c r="G523" s="2" t="s">
        <v>129</v>
      </c>
      <c r="H523" s="2" t="s">
        <v>111</v>
      </c>
      <c r="I523" s="2" t="s">
        <v>111</v>
      </c>
      <c r="J523" s="2" t="s">
        <v>71</v>
      </c>
      <c r="K523" s="4">
        <v>9422.93</v>
      </c>
      <c r="L523" s="4">
        <f t="shared" si="2"/>
        <v>1319.2102000000002</v>
      </c>
      <c r="M523" s="4">
        <v>231528.35</v>
      </c>
    </row>
    <row r="524" spans="1:13" x14ac:dyDescent="0.3">
      <c r="A524" s="2" t="s">
        <v>1742</v>
      </c>
      <c r="B524" s="3" t="s">
        <v>1263</v>
      </c>
      <c r="C524" s="2" t="s">
        <v>1672</v>
      </c>
      <c r="D524" s="2" t="s">
        <v>698</v>
      </c>
      <c r="E524" s="2" t="s">
        <v>699</v>
      </c>
      <c r="F524" s="2" t="s">
        <v>45</v>
      </c>
      <c r="G524" s="2" t="s">
        <v>46</v>
      </c>
      <c r="H524" s="2" t="s">
        <v>20</v>
      </c>
      <c r="I524" s="2" t="s">
        <v>47</v>
      </c>
      <c r="J524" s="2" t="s">
        <v>32</v>
      </c>
      <c r="K524" s="4">
        <v>1299.99</v>
      </c>
      <c r="L524" s="4">
        <f t="shared" si="2"/>
        <v>1299.99</v>
      </c>
      <c r="M524" s="4">
        <v>246456.73</v>
      </c>
    </row>
    <row r="525" spans="1:13" x14ac:dyDescent="0.3">
      <c r="A525" s="2" t="s">
        <v>1743</v>
      </c>
      <c r="B525" s="3" t="s">
        <v>795</v>
      </c>
      <c r="C525" s="2" t="s">
        <v>1744</v>
      </c>
      <c r="D525" s="2" t="s">
        <v>1074</v>
      </c>
      <c r="E525" s="2" t="s">
        <v>1075</v>
      </c>
      <c r="F525" s="2" t="s">
        <v>59</v>
      </c>
      <c r="G525" s="2" t="s">
        <v>60</v>
      </c>
      <c r="H525" s="2" t="s">
        <v>20</v>
      </c>
      <c r="I525" s="2" t="s">
        <v>260</v>
      </c>
      <c r="J525" s="2" t="s">
        <v>32</v>
      </c>
      <c r="K525" s="4">
        <v>1156.8699999999999</v>
      </c>
      <c r="L525" s="4">
        <f t="shared" si="2"/>
        <v>1156.8699999999999</v>
      </c>
      <c r="M525" s="4">
        <v>470516.6</v>
      </c>
    </row>
    <row r="526" spans="1:13" x14ac:dyDescent="0.3">
      <c r="A526" s="2" t="s">
        <v>1745</v>
      </c>
      <c r="B526" s="3" t="s">
        <v>1746</v>
      </c>
      <c r="C526" s="2" t="s">
        <v>249</v>
      </c>
      <c r="D526" s="2" t="s">
        <v>250</v>
      </c>
      <c r="E526" s="2" t="s">
        <v>251</v>
      </c>
      <c r="F526" s="2" t="s">
        <v>28</v>
      </c>
      <c r="G526" s="2" t="s">
        <v>29</v>
      </c>
      <c r="H526" s="2" t="s">
        <v>105</v>
      </c>
      <c r="I526" s="2" t="s">
        <v>31</v>
      </c>
      <c r="J526" s="2" t="s">
        <v>378</v>
      </c>
      <c r="K526" s="4">
        <v>605.52</v>
      </c>
      <c r="L526" s="4">
        <f t="shared" si="2"/>
        <v>4.0569839999999999</v>
      </c>
      <c r="M526" s="4">
        <v>488865.59</v>
      </c>
    </row>
    <row r="527" spans="1:13" x14ac:dyDescent="0.3">
      <c r="A527" s="2" t="s">
        <v>1747</v>
      </c>
      <c r="B527" s="3" t="s">
        <v>1314</v>
      </c>
      <c r="C527" s="2" t="s">
        <v>448</v>
      </c>
      <c r="D527" s="2" t="s">
        <v>417</v>
      </c>
      <c r="E527" s="2" t="s">
        <v>418</v>
      </c>
      <c r="F527" s="2" t="s">
        <v>59</v>
      </c>
      <c r="G527" s="2" t="s">
        <v>60</v>
      </c>
      <c r="H527" s="2" t="s">
        <v>69</v>
      </c>
      <c r="I527" s="2" t="s">
        <v>31</v>
      </c>
      <c r="J527" s="2" t="s">
        <v>378</v>
      </c>
      <c r="K527" s="4">
        <v>7187.03</v>
      </c>
      <c r="L527" s="4">
        <f t="shared" si="2"/>
        <v>48.153100999999999</v>
      </c>
      <c r="M527" s="4">
        <v>486882.74</v>
      </c>
    </row>
    <row r="528" spans="1:13" x14ac:dyDescent="0.3">
      <c r="A528" s="2" t="s">
        <v>1748</v>
      </c>
      <c r="B528" s="3" t="s">
        <v>1560</v>
      </c>
      <c r="C528" s="2" t="s">
        <v>1703</v>
      </c>
      <c r="D528" s="2" t="s">
        <v>871</v>
      </c>
      <c r="E528" s="2" t="s">
        <v>872</v>
      </c>
      <c r="F528" s="2" t="s">
        <v>28</v>
      </c>
      <c r="G528" s="2" t="s">
        <v>29</v>
      </c>
      <c r="H528" s="2" t="s">
        <v>69</v>
      </c>
      <c r="I528" s="2" t="s">
        <v>31</v>
      </c>
      <c r="J528" s="2" t="s">
        <v>32</v>
      </c>
      <c r="K528" s="4">
        <v>12998.51</v>
      </c>
      <c r="L528" s="4">
        <f t="shared" si="2"/>
        <v>12998.51</v>
      </c>
      <c r="M528" s="4">
        <v>204680.59</v>
      </c>
    </row>
    <row r="529" spans="1:13" x14ac:dyDescent="0.3">
      <c r="A529" s="2" t="s">
        <v>1749</v>
      </c>
      <c r="B529" s="3" t="s">
        <v>1550</v>
      </c>
      <c r="C529" s="2" t="s">
        <v>65</v>
      </c>
      <c r="D529" s="2" t="s">
        <v>66</v>
      </c>
      <c r="E529" s="2" t="s">
        <v>67</v>
      </c>
      <c r="F529" s="2" t="s">
        <v>68</v>
      </c>
      <c r="G529" s="2" t="s">
        <v>68</v>
      </c>
      <c r="H529" s="2" t="s">
        <v>69</v>
      </c>
      <c r="I529" s="2" t="s">
        <v>111</v>
      </c>
      <c r="J529" s="2" t="s">
        <v>32</v>
      </c>
      <c r="K529" s="4">
        <v>4224.22</v>
      </c>
      <c r="L529" s="4">
        <f t="shared" si="2"/>
        <v>4224.22</v>
      </c>
      <c r="M529" s="4">
        <v>119472.76</v>
      </c>
    </row>
    <row r="530" spans="1:13" x14ac:dyDescent="0.3">
      <c r="A530" s="2" t="s">
        <v>1750</v>
      </c>
      <c r="B530" s="3" t="s">
        <v>1751</v>
      </c>
      <c r="C530" s="2" t="s">
        <v>299</v>
      </c>
      <c r="D530" s="2" t="s">
        <v>300</v>
      </c>
      <c r="E530" s="2" t="s">
        <v>301</v>
      </c>
      <c r="F530" s="2" t="s">
        <v>45</v>
      </c>
      <c r="G530" s="2" t="s">
        <v>46</v>
      </c>
      <c r="H530" s="2" t="s">
        <v>122</v>
      </c>
      <c r="I530" s="2" t="s">
        <v>31</v>
      </c>
      <c r="J530" s="2" t="s">
        <v>32</v>
      </c>
      <c r="K530" s="4">
        <v>19424.66</v>
      </c>
      <c r="L530" s="4">
        <f t="shared" si="2"/>
        <v>19424.66</v>
      </c>
      <c r="M530" s="4">
        <v>208903.58</v>
      </c>
    </row>
    <row r="531" spans="1:13" x14ac:dyDescent="0.3">
      <c r="A531" s="2" t="s">
        <v>1752</v>
      </c>
      <c r="B531" s="3" t="s">
        <v>1753</v>
      </c>
      <c r="C531" s="2" t="s">
        <v>857</v>
      </c>
      <c r="D531" s="2" t="s">
        <v>858</v>
      </c>
      <c r="E531" s="2" t="s">
        <v>859</v>
      </c>
      <c r="F531" s="2" t="s">
        <v>28</v>
      </c>
      <c r="G531" s="2" t="s">
        <v>29</v>
      </c>
      <c r="H531" s="2" t="s">
        <v>61</v>
      </c>
      <c r="I531" s="2" t="s">
        <v>84</v>
      </c>
      <c r="J531" s="2" t="s">
        <v>32</v>
      </c>
      <c r="K531" s="4">
        <v>1496.06</v>
      </c>
      <c r="L531" s="4">
        <f t="shared" si="2"/>
        <v>1496.06</v>
      </c>
      <c r="M531" s="4">
        <v>283799.76</v>
      </c>
    </row>
    <row r="532" spans="1:13" x14ac:dyDescent="0.3">
      <c r="A532" s="2" t="s">
        <v>1754</v>
      </c>
      <c r="B532" s="3" t="s">
        <v>1755</v>
      </c>
      <c r="C532" s="2" t="s">
        <v>1756</v>
      </c>
      <c r="D532" s="2" t="s">
        <v>98</v>
      </c>
      <c r="E532" s="2" t="s">
        <v>99</v>
      </c>
      <c r="F532" s="2" t="s">
        <v>68</v>
      </c>
      <c r="G532" s="2" t="s">
        <v>68</v>
      </c>
      <c r="H532" s="2" t="s">
        <v>69</v>
      </c>
      <c r="I532" s="2" t="s">
        <v>111</v>
      </c>
      <c r="J532" s="2" t="s">
        <v>149</v>
      </c>
      <c r="K532" s="4">
        <v>5018.1499999999996</v>
      </c>
      <c r="L532" s="4">
        <f t="shared" si="2"/>
        <v>6373.0504999999994</v>
      </c>
      <c r="M532" s="4">
        <v>75052.27</v>
      </c>
    </row>
    <row r="533" spans="1:13" x14ac:dyDescent="0.3">
      <c r="A533" s="2" t="s">
        <v>1757</v>
      </c>
      <c r="B533" s="3" t="s">
        <v>1758</v>
      </c>
      <c r="C533" s="2" t="s">
        <v>564</v>
      </c>
      <c r="D533" s="2" t="s">
        <v>565</v>
      </c>
      <c r="E533" s="2" t="s">
        <v>566</v>
      </c>
      <c r="F533" s="2" t="s">
        <v>45</v>
      </c>
      <c r="G533" s="2" t="s">
        <v>46</v>
      </c>
      <c r="H533" s="2" t="s">
        <v>122</v>
      </c>
      <c r="I533" s="2" t="s">
        <v>31</v>
      </c>
      <c r="J533" s="2" t="s">
        <v>32</v>
      </c>
      <c r="K533" s="4">
        <v>16092.22</v>
      </c>
      <c r="L533" s="4">
        <f t="shared" si="2"/>
        <v>16092.22</v>
      </c>
      <c r="M533" s="4">
        <v>236570.89</v>
      </c>
    </row>
    <row r="534" spans="1:13" x14ac:dyDescent="0.3">
      <c r="A534" s="2" t="s">
        <v>1759</v>
      </c>
      <c r="B534" s="3" t="s">
        <v>639</v>
      </c>
      <c r="C534" s="2" t="s">
        <v>466</v>
      </c>
      <c r="D534" s="2" t="s">
        <v>434</v>
      </c>
      <c r="E534" s="2" t="s">
        <v>435</v>
      </c>
      <c r="F534" s="2" t="s">
        <v>45</v>
      </c>
      <c r="G534" s="2" t="s">
        <v>46</v>
      </c>
      <c r="H534" s="2" t="s">
        <v>20</v>
      </c>
      <c r="I534" s="2" t="s">
        <v>53</v>
      </c>
      <c r="J534" s="2" t="s">
        <v>149</v>
      </c>
      <c r="K534" s="4">
        <v>1119.5899999999999</v>
      </c>
      <c r="L534" s="4">
        <f t="shared" si="2"/>
        <v>1421.8792999999998</v>
      </c>
      <c r="M534" s="4">
        <v>315965.53999999998</v>
      </c>
    </row>
    <row r="535" spans="1:13" x14ac:dyDescent="0.3">
      <c r="A535" s="2" t="s">
        <v>1760</v>
      </c>
      <c r="B535" s="3" t="s">
        <v>1761</v>
      </c>
      <c r="C535" s="2" t="s">
        <v>1762</v>
      </c>
      <c r="D535" s="2" t="s">
        <v>1763</v>
      </c>
      <c r="E535" s="2" t="s">
        <v>1764</v>
      </c>
      <c r="F535" s="2" t="s">
        <v>68</v>
      </c>
      <c r="G535" s="2" t="s">
        <v>68</v>
      </c>
      <c r="H535" s="2" t="s">
        <v>20</v>
      </c>
      <c r="I535" s="2" t="s">
        <v>21</v>
      </c>
      <c r="J535" s="2" t="s">
        <v>71</v>
      </c>
      <c r="K535" s="4">
        <v>1262.76</v>
      </c>
      <c r="L535" s="4">
        <f t="shared" si="2"/>
        <v>176.78640000000001</v>
      </c>
      <c r="M535" s="4">
        <v>180569.87</v>
      </c>
    </row>
    <row r="536" spans="1:13" x14ac:dyDescent="0.3">
      <c r="A536" s="2" t="s">
        <v>1765</v>
      </c>
      <c r="B536" s="3" t="s">
        <v>1766</v>
      </c>
      <c r="C536" s="2" t="s">
        <v>1172</v>
      </c>
      <c r="D536" s="2" t="s">
        <v>187</v>
      </c>
      <c r="E536" s="2" t="s">
        <v>188</v>
      </c>
      <c r="F536" s="2" t="s">
        <v>68</v>
      </c>
      <c r="G536" s="2" t="s">
        <v>68</v>
      </c>
      <c r="H536" s="2" t="s">
        <v>30</v>
      </c>
      <c r="I536" s="2" t="s">
        <v>31</v>
      </c>
      <c r="J536" s="2" t="s">
        <v>32</v>
      </c>
      <c r="K536" s="4">
        <v>18.149999999999999</v>
      </c>
      <c r="L536" s="4">
        <f t="shared" si="2"/>
        <v>18.149999999999999</v>
      </c>
      <c r="M536" s="4">
        <v>60399.16</v>
      </c>
    </row>
    <row r="537" spans="1:13" x14ac:dyDescent="0.3">
      <c r="A537" s="2" t="s">
        <v>1767</v>
      </c>
      <c r="B537" s="3" t="s">
        <v>1768</v>
      </c>
      <c r="C537" s="2" t="s">
        <v>1391</v>
      </c>
      <c r="D537" s="2" t="s">
        <v>133</v>
      </c>
      <c r="E537" s="2" t="s">
        <v>134</v>
      </c>
      <c r="F537" s="2" t="s">
        <v>68</v>
      </c>
      <c r="G537" s="2" t="s">
        <v>68</v>
      </c>
      <c r="H537" s="2" t="s">
        <v>61</v>
      </c>
      <c r="I537" s="2" t="s">
        <v>84</v>
      </c>
      <c r="J537" s="2" t="s">
        <v>32</v>
      </c>
      <c r="K537" s="4">
        <v>1377.62</v>
      </c>
      <c r="L537" s="4">
        <f t="shared" si="2"/>
        <v>1377.62</v>
      </c>
      <c r="M537" s="4">
        <v>180265.26</v>
      </c>
    </row>
    <row r="538" spans="1:13" x14ac:dyDescent="0.3">
      <c r="A538" s="2" t="s">
        <v>1769</v>
      </c>
      <c r="B538" s="3" t="s">
        <v>1770</v>
      </c>
      <c r="C538" s="2" t="s">
        <v>1138</v>
      </c>
      <c r="D538" s="2" t="s">
        <v>893</v>
      </c>
      <c r="E538" s="2" t="s">
        <v>894</v>
      </c>
      <c r="F538" s="2" t="s">
        <v>38</v>
      </c>
      <c r="G538" s="2" t="s">
        <v>39</v>
      </c>
      <c r="H538" s="2" t="s">
        <v>61</v>
      </c>
      <c r="I538" s="2" t="s">
        <v>200</v>
      </c>
      <c r="J538" s="2" t="s">
        <v>32</v>
      </c>
      <c r="K538" s="4">
        <v>2293.33</v>
      </c>
      <c r="L538" s="4">
        <f t="shared" si="2"/>
        <v>2293.33</v>
      </c>
      <c r="M538" s="4">
        <v>274177.39</v>
      </c>
    </row>
    <row r="539" spans="1:13" x14ac:dyDescent="0.3">
      <c r="A539" s="2" t="s">
        <v>1771</v>
      </c>
      <c r="B539" s="3" t="s">
        <v>1772</v>
      </c>
      <c r="C539" s="2" t="s">
        <v>1773</v>
      </c>
      <c r="D539" s="2" t="s">
        <v>893</v>
      </c>
      <c r="E539" s="2" t="s">
        <v>894</v>
      </c>
      <c r="F539" s="2" t="s">
        <v>38</v>
      </c>
      <c r="G539" s="2" t="s">
        <v>39</v>
      </c>
      <c r="H539" s="2" t="s">
        <v>105</v>
      </c>
      <c r="I539" s="2" t="s">
        <v>31</v>
      </c>
      <c r="J539" s="2" t="s">
        <v>32</v>
      </c>
      <c r="K539" s="4">
        <v>4916.93</v>
      </c>
      <c r="L539" s="4">
        <f t="shared" si="2"/>
        <v>4916.93</v>
      </c>
      <c r="M539" s="4">
        <v>334672.14</v>
      </c>
    </row>
    <row r="540" spans="1:13" x14ac:dyDescent="0.3">
      <c r="A540" s="2" t="s">
        <v>1774</v>
      </c>
      <c r="B540" s="3" t="s">
        <v>1775</v>
      </c>
      <c r="C540" s="2" t="s">
        <v>1776</v>
      </c>
      <c r="D540" s="2" t="s">
        <v>1709</v>
      </c>
      <c r="E540" s="2" t="s">
        <v>1710</v>
      </c>
      <c r="F540" s="2" t="s">
        <v>147</v>
      </c>
      <c r="G540" s="2" t="s">
        <v>148</v>
      </c>
      <c r="H540" s="2" t="s">
        <v>69</v>
      </c>
      <c r="I540" s="2" t="s">
        <v>70</v>
      </c>
      <c r="J540" s="2" t="s">
        <v>32</v>
      </c>
      <c r="K540" s="4">
        <v>8876.19</v>
      </c>
      <c r="L540" s="4">
        <f t="shared" si="2"/>
        <v>8876.19</v>
      </c>
      <c r="M540" s="4">
        <v>477245.76</v>
      </c>
    </row>
    <row r="541" spans="1:13" x14ac:dyDescent="0.3">
      <c r="A541" s="2" t="s">
        <v>1777</v>
      </c>
      <c r="B541" s="3" t="s">
        <v>1778</v>
      </c>
      <c r="C541" s="2" t="s">
        <v>1776</v>
      </c>
      <c r="D541" s="2" t="s">
        <v>1709</v>
      </c>
      <c r="E541" s="2" t="s">
        <v>1710</v>
      </c>
      <c r="F541" s="2" t="s">
        <v>147</v>
      </c>
      <c r="G541" s="2" t="s">
        <v>148</v>
      </c>
      <c r="H541" s="2" t="s">
        <v>20</v>
      </c>
      <c r="I541" s="2" t="s">
        <v>47</v>
      </c>
      <c r="J541" s="2" t="s">
        <v>32</v>
      </c>
      <c r="K541" s="4">
        <v>549.16999999999996</v>
      </c>
      <c r="L541" s="4">
        <f t="shared" si="2"/>
        <v>549.16999999999996</v>
      </c>
      <c r="M541" s="4">
        <v>26214.47</v>
      </c>
    </row>
    <row r="542" spans="1:13" x14ac:dyDescent="0.3">
      <c r="A542" s="2" t="s">
        <v>1779</v>
      </c>
      <c r="B542" s="3" t="s">
        <v>1780</v>
      </c>
      <c r="C542" s="2" t="s">
        <v>1781</v>
      </c>
      <c r="D542" s="2" t="s">
        <v>1782</v>
      </c>
      <c r="E542" s="2" t="s">
        <v>1783</v>
      </c>
      <c r="F542" s="2" t="s">
        <v>38</v>
      </c>
      <c r="G542" s="2" t="s">
        <v>39</v>
      </c>
      <c r="H542" s="2" t="s">
        <v>69</v>
      </c>
      <c r="I542" s="2" t="s">
        <v>31</v>
      </c>
      <c r="J542" s="2" t="s">
        <v>189</v>
      </c>
      <c r="K542" s="4">
        <v>9052.9</v>
      </c>
      <c r="L542" s="4">
        <f t="shared" si="2"/>
        <v>108.6348</v>
      </c>
      <c r="M542" s="4">
        <v>273998.39</v>
      </c>
    </row>
    <row r="543" spans="1:13" x14ac:dyDescent="0.3">
      <c r="A543" s="2" t="s">
        <v>1784</v>
      </c>
      <c r="B543" s="3" t="s">
        <v>1447</v>
      </c>
      <c r="C543" s="2" t="s">
        <v>689</v>
      </c>
      <c r="D543" s="2" t="s">
        <v>690</v>
      </c>
      <c r="E543" s="2" t="s">
        <v>691</v>
      </c>
      <c r="F543" s="2" t="s">
        <v>147</v>
      </c>
      <c r="G543" s="2" t="s">
        <v>148</v>
      </c>
      <c r="H543" s="2" t="s">
        <v>61</v>
      </c>
      <c r="I543" s="2" t="s">
        <v>84</v>
      </c>
      <c r="J543" s="2" t="s">
        <v>149</v>
      </c>
      <c r="K543" s="4">
        <v>2726.18</v>
      </c>
      <c r="L543" s="4">
        <f t="shared" si="2"/>
        <v>3462.2485999999999</v>
      </c>
      <c r="M543" s="4">
        <v>130097.34</v>
      </c>
    </row>
    <row r="544" spans="1:13" x14ac:dyDescent="0.3">
      <c r="A544" s="2" t="s">
        <v>1785</v>
      </c>
      <c r="B544" s="3" t="s">
        <v>1518</v>
      </c>
      <c r="C544" s="2" t="s">
        <v>1104</v>
      </c>
      <c r="D544" s="2" t="s">
        <v>343</v>
      </c>
      <c r="E544" s="2" t="s">
        <v>344</v>
      </c>
      <c r="F544" s="2" t="s">
        <v>82</v>
      </c>
      <c r="G544" s="2" t="s">
        <v>83</v>
      </c>
      <c r="H544" s="2" t="s">
        <v>122</v>
      </c>
      <c r="I544" s="2" t="s">
        <v>31</v>
      </c>
      <c r="J544" s="2" t="s">
        <v>22</v>
      </c>
      <c r="K544" s="4">
        <v>48747.48</v>
      </c>
      <c r="L544" s="4">
        <f t="shared" si="2"/>
        <v>52647.27840000001</v>
      </c>
      <c r="M544" s="4">
        <v>450274.23</v>
      </c>
    </row>
    <row r="545" spans="1:13" x14ac:dyDescent="0.3">
      <c r="A545" s="2" t="s">
        <v>1786</v>
      </c>
      <c r="B545" s="3" t="s">
        <v>1487</v>
      </c>
      <c r="C545" s="2" t="s">
        <v>834</v>
      </c>
      <c r="D545" s="2" t="s">
        <v>835</v>
      </c>
      <c r="E545" s="2" t="s">
        <v>836</v>
      </c>
      <c r="F545" s="2" t="s">
        <v>147</v>
      </c>
      <c r="G545" s="2" t="s">
        <v>148</v>
      </c>
      <c r="H545" s="2" t="s">
        <v>509</v>
      </c>
      <c r="I545" s="2" t="s">
        <v>510</v>
      </c>
      <c r="J545" s="2" t="s">
        <v>378</v>
      </c>
      <c r="K545" s="4">
        <v>313.01</v>
      </c>
      <c r="L545" s="4">
        <f t="shared" si="2"/>
        <v>2.0971670000000002</v>
      </c>
      <c r="M545" s="4">
        <v>137437.12</v>
      </c>
    </row>
    <row r="546" spans="1:13" x14ac:dyDescent="0.3">
      <c r="A546" s="2" t="s">
        <v>1787</v>
      </c>
      <c r="B546" s="3" t="s">
        <v>1788</v>
      </c>
      <c r="C546" s="2" t="s">
        <v>1437</v>
      </c>
      <c r="D546" s="2" t="s">
        <v>1052</v>
      </c>
      <c r="E546" s="2" t="s">
        <v>1053</v>
      </c>
      <c r="F546" s="2" t="s">
        <v>82</v>
      </c>
      <c r="G546" s="2" t="s">
        <v>83</v>
      </c>
      <c r="H546" s="2" t="s">
        <v>61</v>
      </c>
      <c r="I546" s="2" t="s">
        <v>84</v>
      </c>
      <c r="J546" s="2" t="s">
        <v>189</v>
      </c>
      <c r="K546" s="4">
        <v>2766.1</v>
      </c>
      <c r="L546" s="4">
        <f t="shared" si="2"/>
        <v>33.193199999999997</v>
      </c>
      <c r="M546" s="4">
        <v>77263.55</v>
      </c>
    </row>
    <row r="547" spans="1:13" x14ac:dyDescent="0.3">
      <c r="A547" s="2" t="s">
        <v>1789</v>
      </c>
      <c r="B547" s="3" t="s">
        <v>1790</v>
      </c>
      <c r="C547" s="2" t="s">
        <v>1672</v>
      </c>
      <c r="D547" s="2" t="s">
        <v>698</v>
      </c>
      <c r="E547" s="2" t="s">
        <v>699</v>
      </c>
      <c r="F547" s="2" t="s">
        <v>45</v>
      </c>
      <c r="G547" s="2" t="s">
        <v>46</v>
      </c>
      <c r="H547" s="2" t="s">
        <v>69</v>
      </c>
      <c r="I547" s="2" t="s">
        <v>70</v>
      </c>
      <c r="J547" s="2" t="s">
        <v>378</v>
      </c>
      <c r="K547" s="4">
        <v>12006.57</v>
      </c>
      <c r="L547" s="4">
        <f t="shared" si="2"/>
        <v>80.444018999999997</v>
      </c>
      <c r="M547" s="4">
        <v>67097.86</v>
      </c>
    </row>
    <row r="548" spans="1:13" x14ac:dyDescent="0.3">
      <c r="A548" s="2" t="s">
        <v>1791</v>
      </c>
      <c r="B548" s="3" t="s">
        <v>1792</v>
      </c>
      <c r="C548" s="2" t="s">
        <v>416</v>
      </c>
      <c r="D548" s="2" t="s">
        <v>417</v>
      </c>
      <c r="E548" s="2" t="s">
        <v>418</v>
      </c>
      <c r="F548" s="2" t="s">
        <v>59</v>
      </c>
      <c r="G548" s="2" t="s">
        <v>60</v>
      </c>
      <c r="H548" s="2" t="s">
        <v>61</v>
      </c>
      <c r="I548" s="2" t="s">
        <v>53</v>
      </c>
      <c r="J548" s="2" t="s">
        <v>22</v>
      </c>
      <c r="K548" s="4">
        <v>511.31</v>
      </c>
      <c r="L548" s="4">
        <f t="shared" si="2"/>
        <v>552.21480000000008</v>
      </c>
      <c r="M548" s="4">
        <v>318481.43</v>
      </c>
    </row>
    <row r="549" spans="1:13" x14ac:dyDescent="0.3">
      <c r="A549" s="2" t="s">
        <v>1793</v>
      </c>
      <c r="B549" s="3" t="s">
        <v>1560</v>
      </c>
      <c r="C549" s="2" t="s">
        <v>1794</v>
      </c>
      <c r="D549" s="2" t="s">
        <v>1795</v>
      </c>
      <c r="E549" s="2" t="s">
        <v>1796</v>
      </c>
      <c r="F549" s="2" t="s">
        <v>147</v>
      </c>
      <c r="G549" s="2" t="s">
        <v>148</v>
      </c>
      <c r="H549" s="2" t="s">
        <v>105</v>
      </c>
      <c r="I549" s="2" t="s">
        <v>31</v>
      </c>
      <c r="J549" s="2" t="s">
        <v>32</v>
      </c>
      <c r="K549" s="4">
        <v>9276.06</v>
      </c>
      <c r="L549" s="4">
        <f t="shared" si="2"/>
        <v>9276.06</v>
      </c>
      <c r="M549" s="4">
        <v>70201.539999999994</v>
      </c>
    </row>
    <row r="550" spans="1:13" x14ac:dyDescent="0.3">
      <c r="A550" s="2" t="s">
        <v>1797</v>
      </c>
      <c r="B550" s="3" t="s">
        <v>1798</v>
      </c>
      <c r="C550" s="2" t="s">
        <v>1108</v>
      </c>
      <c r="D550" s="2" t="s">
        <v>636</v>
      </c>
      <c r="E550" s="2" t="s">
        <v>637</v>
      </c>
      <c r="F550" s="2" t="s">
        <v>128</v>
      </c>
      <c r="G550" s="2" t="s">
        <v>129</v>
      </c>
      <c r="H550" s="2" t="s">
        <v>20</v>
      </c>
      <c r="I550" s="2" t="s">
        <v>31</v>
      </c>
      <c r="J550" s="2" t="s">
        <v>32</v>
      </c>
      <c r="K550" s="4">
        <v>1129.03</v>
      </c>
      <c r="L550" s="4">
        <f t="shared" si="2"/>
        <v>1129.03</v>
      </c>
      <c r="M550" s="4">
        <v>209810.22</v>
      </c>
    </row>
    <row r="551" spans="1:13" x14ac:dyDescent="0.3">
      <c r="A551" s="2" t="s">
        <v>1799</v>
      </c>
      <c r="B551" s="3" t="s">
        <v>1800</v>
      </c>
      <c r="C551" s="2" t="s">
        <v>324</v>
      </c>
      <c r="D551" s="2" t="s">
        <v>325</v>
      </c>
      <c r="E551" s="2" t="s">
        <v>326</v>
      </c>
      <c r="F551" s="2" t="s">
        <v>68</v>
      </c>
      <c r="G551" s="2" t="s">
        <v>68</v>
      </c>
      <c r="H551" s="2" t="s">
        <v>30</v>
      </c>
      <c r="I551" s="2" t="s">
        <v>31</v>
      </c>
      <c r="J551" s="2" t="s">
        <v>149</v>
      </c>
      <c r="K551" s="4">
        <v>2.5099999999999998</v>
      </c>
      <c r="L551" s="4">
        <f t="shared" si="2"/>
        <v>3.1877</v>
      </c>
      <c r="M551" s="4">
        <v>482838.66</v>
      </c>
    </row>
    <row r="552" spans="1:13" x14ac:dyDescent="0.3">
      <c r="A552" s="2" t="s">
        <v>1801</v>
      </c>
      <c r="B552" s="3" t="s">
        <v>1802</v>
      </c>
      <c r="C552" s="2" t="s">
        <v>1034</v>
      </c>
      <c r="D552" s="2" t="s">
        <v>542</v>
      </c>
      <c r="E552" s="2" t="s">
        <v>543</v>
      </c>
      <c r="F552" s="2" t="s">
        <v>45</v>
      </c>
      <c r="G552" s="2" t="s">
        <v>46</v>
      </c>
      <c r="H552" s="2" t="s">
        <v>122</v>
      </c>
      <c r="I552" s="2" t="s">
        <v>31</v>
      </c>
      <c r="J552" s="2" t="s">
        <v>71</v>
      </c>
      <c r="K552" s="4">
        <v>94174.37</v>
      </c>
      <c r="L552" s="4">
        <f t="shared" si="2"/>
        <v>13184.4118</v>
      </c>
      <c r="M552" s="4">
        <v>71791.210000000006</v>
      </c>
    </row>
    <row r="553" spans="1:13" x14ac:dyDescent="0.3">
      <c r="A553" s="2" t="s">
        <v>1803</v>
      </c>
      <c r="B553" s="3" t="s">
        <v>1804</v>
      </c>
      <c r="C553" s="2" t="s">
        <v>1283</v>
      </c>
      <c r="D553" s="2" t="s">
        <v>573</v>
      </c>
      <c r="E553" s="2" t="s">
        <v>574</v>
      </c>
      <c r="F553" s="2" t="s">
        <v>68</v>
      </c>
      <c r="G553" s="2" t="s">
        <v>68</v>
      </c>
      <c r="H553" s="2" t="s">
        <v>20</v>
      </c>
      <c r="I553" s="2" t="s">
        <v>31</v>
      </c>
      <c r="J553" s="2" t="s">
        <v>32</v>
      </c>
      <c r="K553" s="4">
        <v>1538.84</v>
      </c>
      <c r="L553" s="4">
        <f t="shared" si="2"/>
        <v>1538.84</v>
      </c>
      <c r="M553" s="4">
        <v>275080.86</v>
      </c>
    </row>
    <row r="554" spans="1:13" x14ac:dyDescent="0.3">
      <c r="A554" s="2" t="s">
        <v>1805</v>
      </c>
      <c r="B554" s="3" t="s">
        <v>1806</v>
      </c>
      <c r="C554" s="2" t="s">
        <v>1317</v>
      </c>
      <c r="D554" s="2" t="s">
        <v>718</v>
      </c>
      <c r="E554" s="2" t="s">
        <v>719</v>
      </c>
      <c r="F554" s="2" t="s">
        <v>45</v>
      </c>
      <c r="G554" s="2" t="s">
        <v>46</v>
      </c>
      <c r="H554" s="2" t="s">
        <v>61</v>
      </c>
      <c r="I554" s="2" t="s">
        <v>62</v>
      </c>
      <c r="J554" s="2" t="s">
        <v>32</v>
      </c>
      <c r="K554" s="4">
        <v>2603.14</v>
      </c>
      <c r="L554" s="4">
        <f t="shared" si="2"/>
        <v>2603.14</v>
      </c>
      <c r="M554" s="4">
        <v>80723.759999999995</v>
      </c>
    </row>
    <row r="555" spans="1:13" x14ac:dyDescent="0.3">
      <c r="A555" s="2" t="s">
        <v>1807</v>
      </c>
      <c r="B555" s="3" t="s">
        <v>1808</v>
      </c>
      <c r="C555" s="2" t="s">
        <v>92</v>
      </c>
      <c r="D555" s="2" t="s">
        <v>93</v>
      </c>
      <c r="E555" s="2" t="s">
        <v>94</v>
      </c>
      <c r="F555" s="2" t="s">
        <v>38</v>
      </c>
      <c r="G555" s="2" t="s">
        <v>39</v>
      </c>
      <c r="H555" s="2" t="s">
        <v>61</v>
      </c>
      <c r="I555" s="2" t="s">
        <v>31</v>
      </c>
      <c r="J555" s="2" t="s">
        <v>32</v>
      </c>
      <c r="K555" s="4">
        <v>1875.91</v>
      </c>
      <c r="L555" s="4">
        <f t="shared" si="2"/>
        <v>1875.91</v>
      </c>
      <c r="M555" s="4">
        <v>170609.07</v>
      </c>
    </row>
    <row r="556" spans="1:13" x14ac:dyDescent="0.3">
      <c r="A556" s="2" t="s">
        <v>1809</v>
      </c>
      <c r="B556" s="3" t="s">
        <v>1810</v>
      </c>
      <c r="C556" s="2" t="s">
        <v>108</v>
      </c>
      <c r="D556" s="2" t="s">
        <v>109</v>
      </c>
      <c r="E556" s="2" t="s">
        <v>110</v>
      </c>
      <c r="F556" s="2" t="s">
        <v>59</v>
      </c>
      <c r="G556" s="2" t="s">
        <v>60</v>
      </c>
      <c r="H556" s="2" t="s">
        <v>30</v>
      </c>
      <c r="I556" s="2" t="s">
        <v>31</v>
      </c>
      <c r="J556" s="2" t="s">
        <v>32</v>
      </c>
      <c r="K556" s="4">
        <v>5.29</v>
      </c>
      <c r="L556" s="4">
        <f t="shared" si="2"/>
        <v>5.29</v>
      </c>
      <c r="M556" s="4">
        <v>431854.15</v>
      </c>
    </row>
    <row r="557" spans="1:13" x14ac:dyDescent="0.3">
      <c r="A557" s="2" t="s">
        <v>1811</v>
      </c>
      <c r="B557" s="3" t="s">
        <v>1812</v>
      </c>
      <c r="C557" s="2" t="s">
        <v>1813</v>
      </c>
      <c r="D557" s="2" t="s">
        <v>1814</v>
      </c>
      <c r="E557" s="2" t="s">
        <v>1815</v>
      </c>
      <c r="F557" s="2" t="s">
        <v>38</v>
      </c>
      <c r="G557" s="2" t="s">
        <v>39</v>
      </c>
      <c r="H557" s="2" t="s">
        <v>69</v>
      </c>
      <c r="I557" s="2" t="s">
        <v>31</v>
      </c>
      <c r="J557" s="2" t="s">
        <v>32</v>
      </c>
      <c r="K557" s="4">
        <v>1729.2</v>
      </c>
      <c r="L557" s="4">
        <f t="shared" si="2"/>
        <v>1729.2</v>
      </c>
      <c r="M557" s="4">
        <v>818.75</v>
      </c>
    </row>
    <row r="558" spans="1:13" x14ac:dyDescent="0.3">
      <c r="A558" s="2" t="s">
        <v>1816</v>
      </c>
      <c r="B558" s="3" t="s">
        <v>1002</v>
      </c>
      <c r="C558" s="2" t="s">
        <v>1817</v>
      </c>
      <c r="D558" s="2" t="s">
        <v>1818</v>
      </c>
      <c r="E558" s="2" t="s">
        <v>1819</v>
      </c>
      <c r="F558" s="2" t="s">
        <v>38</v>
      </c>
      <c r="G558" s="2" t="s">
        <v>39</v>
      </c>
      <c r="H558" s="2" t="s">
        <v>20</v>
      </c>
      <c r="I558" s="2" t="s">
        <v>47</v>
      </c>
      <c r="J558" s="2" t="s">
        <v>22</v>
      </c>
      <c r="K558" s="4">
        <v>1848.12</v>
      </c>
      <c r="L558" s="4">
        <f t="shared" si="2"/>
        <v>1995.9695999999999</v>
      </c>
      <c r="M558" s="4">
        <v>97465.96</v>
      </c>
    </row>
    <row r="559" spans="1:13" x14ac:dyDescent="0.3">
      <c r="A559" s="2" t="s">
        <v>1820</v>
      </c>
      <c r="B559" s="3" t="s">
        <v>1821</v>
      </c>
      <c r="C559" s="2" t="s">
        <v>360</v>
      </c>
      <c r="D559" s="2" t="s">
        <v>361</v>
      </c>
      <c r="E559" s="2" t="s">
        <v>362</v>
      </c>
      <c r="F559" s="2" t="s">
        <v>147</v>
      </c>
      <c r="G559" s="2" t="s">
        <v>148</v>
      </c>
      <c r="H559" s="2" t="s">
        <v>69</v>
      </c>
      <c r="I559" s="2" t="s">
        <v>70</v>
      </c>
      <c r="J559" s="2" t="s">
        <v>378</v>
      </c>
      <c r="K559" s="4">
        <v>11581.49</v>
      </c>
      <c r="L559" s="4">
        <f t="shared" si="2"/>
        <v>77.595983000000004</v>
      </c>
      <c r="M559" s="4">
        <v>204189.62</v>
      </c>
    </row>
    <row r="560" spans="1:13" x14ac:dyDescent="0.3">
      <c r="A560" s="2" t="s">
        <v>1822</v>
      </c>
      <c r="B560" s="3" t="s">
        <v>393</v>
      </c>
      <c r="C560" s="2" t="s">
        <v>1823</v>
      </c>
      <c r="D560" s="2" t="s">
        <v>1824</v>
      </c>
      <c r="E560" s="2" t="s">
        <v>1825</v>
      </c>
      <c r="F560" s="2" t="s">
        <v>147</v>
      </c>
      <c r="G560" s="2" t="s">
        <v>148</v>
      </c>
      <c r="H560" s="2" t="s">
        <v>105</v>
      </c>
      <c r="I560" s="2" t="s">
        <v>31</v>
      </c>
      <c r="J560" s="2" t="s">
        <v>189</v>
      </c>
      <c r="K560" s="4">
        <v>1407.58</v>
      </c>
      <c r="L560" s="4">
        <f t="shared" si="2"/>
        <v>16.89096</v>
      </c>
      <c r="M560" s="4">
        <v>354069.89</v>
      </c>
    </row>
    <row r="561" spans="1:13" x14ac:dyDescent="0.3">
      <c r="A561" s="2" t="s">
        <v>1826</v>
      </c>
      <c r="B561" s="3" t="s">
        <v>1827</v>
      </c>
      <c r="C561" s="2" t="s">
        <v>1828</v>
      </c>
      <c r="D561" s="2" t="s">
        <v>698</v>
      </c>
      <c r="E561" s="2" t="s">
        <v>699</v>
      </c>
      <c r="F561" s="2" t="s">
        <v>45</v>
      </c>
      <c r="G561" s="2" t="s">
        <v>46</v>
      </c>
      <c r="H561" s="2" t="s">
        <v>111</v>
      </c>
      <c r="I561" s="2" t="s">
        <v>111</v>
      </c>
      <c r="J561" s="2" t="s">
        <v>378</v>
      </c>
      <c r="K561" s="4">
        <v>19693.439999999999</v>
      </c>
      <c r="L561" s="4">
        <f t="shared" si="2"/>
        <v>131.94604799999999</v>
      </c>
      <c r="M561" s="4">
        <v>474013.55</v>
      </c>
    </row>
    <row r="562" spans="1:13" x14ac:dyDescent="0.3">
      <c r="A562" s="2" t="s">
        <v>1829</v>
      </c>
      <c r="B562" s="3" t="s">
        <v>610</v>
      </c>
      <c r="C562" s="2" t="s">
        <v>635</v>
      </c>
      <c r="D562" s="2" t="s">
        <v>636</v>
      </c>
      <c r="E562" s="2" t="s">
        <v>637</v>
      </c>
      <c r="F562" s="2" t="s">
        <v>128</v>
      </c>
      <c r="G562" s="2" t="s">
        <v>129</v>
      </c>
      <c r="H562" s="2" t="s">
        <v>69</v>
      </c>
      <c r="I562" s="2" t="s">
        <v>70</v>
      </c>
      <c r="J562" s="2" t="s">
        <v>32</v>
      </c>
      <c r="K562" s="4">
        <v>7231.88</v>
      </c>
      <c r="L562" s="4">
        <f t="shared" si="2"/>
        <v>7231.88</v>
      </c>
      <c r="M562" s="4">
        <v>71452.63</v>
      </c>
    </row>
    <row r="563" spans="1:13" x14ac:dyDescent="0.3">
      <c r="A563" s="2" t="s">
        <v>1830</v>
      </c>
      <c r="B563" s="3" t="s">
        <v>1400</v>
      </c>
      <c r="C563" s="2" t="s">
        <v>961</v>
      </c>
      <c r="D563" s="2" t="s">
        <v>376</v>
      </c>
      <c r="E563" s="2" t="s">
        <v>377</v>
      </c>
      <c r="F563" s="2" t="s">
        <v>59</v>
      </c>
      <c r="G563" s="2" t="s">
        <v>60</v>
      </c>
      <c r="H563" s="2" t="s">
        <v>69</v>
      </c>
      <c r="I563" s="2" t="s">
        <v>70</v>
      </c>
      <c r="J563" s="2" t="s">
        <v>189</v>
      </c>
      <c r="K563" s="4">
        <v>5160.47</v>
      </c>
      <c r="L563" s="4">
        <f t="shared" si="2"/>
        <v>61.925640000000001</v>
      </c>
      <c r="M563" s="4">
        <v>405358.65</v>
      </c>
    </row>
    <row r="564" spans="1:13" x14ac:dyDescent="0.3">
      <c r="A564" s="2" t="s">
        <v>1831</v>
      </c>
      <c r="B564" s="3" t="s">
        <v>851</v>
      </c>
      <c r="C564" s="2" t="s">
        <v>1516</v>
      </c>
      <c r="D564" s="2" t="s">
        <v>607</v>
      </c>
      <c r="E564" s="2" t="s">
        <v>608</v>
      </c>
      <c r="F564" s="2" t="s">
        <v>68</v>
      </c>
      <c r="G564" s="2" t="s">
        <v>68</v>
      </c>
      <c r="H564" s="2" t="s">
        <v>30</v>
      </c>
      <c r="I564" s="2" t="s">
        <v>31</v>
      </c>
      <c r="J564" s="2" t="s">
        <v>22</v>
      </c>
      <c r="K564" s="4">
        <v>1.34</v>
      </c>
      <c r="L564" s="4">
        <f t="shared" si="2"/>
        <v>1.4472000000000003</v>
      </c>
      <c r="M564" s="4">
        <v>2276.75</v>
      </c>
    </row>
    <row r="565" spans="1:13" x14ac:dyDescent="0.3">
      <c r="A565" s="2" t="s">
        <v>1832</v>
      </c>
      <c r="B565" s="3" t="s">
        <v>1833</v>
      </c>
      <c r="C565" s="2" t="s">
        <v>677</v>
      </c>
      <c r="D565" s="2" t="s">
        <v>172</v>
      </c>
      <c r="E565" s="2" t="s">
        <v>173</v>
      </c>
      <c r="F565" s="2" t="s">
        <v>147</v>
      </c>
      <c r="G565" s="2" t="s">
        <v>148</v>
      </c>
      <c r="H565" s="2" t="s">
        <v>61</v>
      </c>
      <c r="I565" s="2" t="s">
        <v>84</v>
      </c>
      <c r="J565" s="2" t="s">
        <v>32</v>
      </c>
      <c r="K565" s="4">
        <v>2783.18</v>
      </c>
      <c r="L565" s="4">
        <f t="shared" si="2"/>
        <v>2783.18</v>
      </c>
      <c r="M565" s="4">
        <v>366597.97</v>
      </c>
    </row>
    <row r="566" spans="1:13" x14ac:dyDescent="0.3">
      <c r="A566" s="2" t="s">
        <v>1834</v>
      </c>
      <c r="B566" s="3" t="s">
        <v>1835</v>
      </c>
      <c r="C566" s="2" t="s">
        <v>663</v>
      </c>
      <c r="D566" s="2" t="s">
        <v>664</v>
      </c>
      <c r="E566" s="2" t="s">
        <v>665</v>
      </c>
      <c r="F566" s="2" t="s">
        <v>38</v>
      </c>
      <c r="G566" s="2" t="s">
        <v>39</v>
      </c>
      <c r="H566" s="2" t="s">
        <v>20</v>
      </c>
      <c r="I566" s="2" t="s">
        <v>276</v>
      </c>
      <c r="J566" s="2" t="s">
        <v>378</v>
      </c>
      <c r="K566" s="4">
        <v>1468.32</v>
      </c>
      <c r="L566" s="4">
        <f t="shared" si="2"/>
        <v>9.8377440000000007</v>
      </c>
      <c r="M566" s="4">
        <v>254693.88</v>
      </c>
    </row>
    <row r="567" spans="1:13" x14ac:dyDescent="0.3">
      <c r="A567" s="2" t="s">
        <v>1836</v>
      </c>
      <c r="B567" s="3" t="s">
        <v>1837</v>
      </c>
      <c r="C567" s="2" t="s">
        <v>1838</v>
      </c>
      <c r="D567" s="2" t="s">
        <v>1279</v>
      </c>
      <c r="E567" s="2" t="s">
        <v>228</v>
      </c>
      <c r="F567" s="2" t="s">
        <v>82</v>
      </c>
      <c r="G567" s="2" t="s">
        <v>83</v>
      </c>
      <c r="H567" s="2" t="s">
        <v>69</v>
      </c>
      <c r="I567" s="2" t="s">
        <v>70</v>
      </c>
      <c r="J567" s="2" t="s">
        <v>32</v>
      </c>
      <c r="K567" s="4">
        <v>1637.83</v>
      </c>
      <c r="L567" s="4">
        <f t="shared" si="2"/>
        <v>1637.83</v>
      </c>
      <c r="M567" s="4">
        <v>363125.25</v>
      </c>
    </row>
    <row r="568" spans="1:13" x14ac:dyDescent="0.3">
      <c r="A568" s="2" t="s">
        <v>1839</v>
      </c>
      <c r="B568" s="3" t="s">
        <v>1560</v>
      </c>
      <c r="C568" s="2" t="s">
        <v>864</v>
      </c>
      <c r="D568" s="2" t="s">
        <v>858</v>
      </c>
      <c r="E568" s="2" t="s">
        <v>859</v>
      </c>
      <c r="F568" s="2" t="s">
        <v>28</v>
      </c>
      <c r="G568" s="2" t="s">
        <v>29</v>
      </c>
      <c r="H568" s="2" t="s">
        <v>61</v>
      </c>
      <c r="I568" s="2" t="s">
        <v>53</v>
      </c>
      <c r="J568" s="2" t="s">
        <v>32</v>
      </c>
      <c r="K568" s="4">
        <v>3934.92</v>
      </c>
      <c r="L568" s="4">
        <f t="shared" si="2"/>
        <v>3934.92</v>
      </c>
      <c r="M568" s="4">
        <v>307894.45</v>
      </c>
    </row>
    <row r="569" spans="1:13" x14ac:dyDescent="0.3">
      <c r="A569" s="2" t="s">
        <v>1840</v>
      </c>
      <c r="B569" s="3" t="s">
        <v>1841</v>
      </c>
      <c r="C569" s="2" t="s">
        <v>1842</v>
      </c>
      <c r="D569" s="2" t="s">
        <v>93</v>
      </c>
      <c r="E569" s="2" t="s">
        <v>94</v>
      </c>
      <c r="F569" s="2" t="s">
        <v>38</v>
      </c>
      <c r="G569" s="2" t="s">
        <v>39</v>
      </c>
      <c r="H569" s="2" t="s">
        <v>61</v>
      </c>
      <c r="I569" s="2" t="s">
        <v>31</v>
      </c>
      <c r="J569" s="2" t="s">
        <v>32</v>
      </c>
      <c r="K569" s="4">
        <v>1812.49</v>
      </c>
      <c r="L569" s="4">
        <f t="shared" si="2"/>
        <v>1812.49</v>
      </c>
      <c r="M569" s="4">
        <v>383015.83</v>
      </c>
    </row>
    <row r="570" spans="1:13" x14ac:dyDescent="0.3">
      <c r="A570" s="2" t="s">
        <v>1843</v>
      </c>
      <c r="B570" s="3" t="s">
        <v>1844</v>
      </c>
      <c r="C570" s="2" t="s">
        <v>1845</v>
      </c>
      <c r="D570" s="2" t="s">
        <v>26</v>
      </c>
      <c r="E570" s="2" t="s">
        <v>27</v>
      </c>
      <c r="F570" s="2" t="s">
        <v>28</v>
      </c>
      <c r="G570" s="2" t="s">
        <v>29</v>
      </c>
      <c r="H570" s="2" t="s">
        <v>61</v>
      </c>
      <c r="I570" s="2" t="s">
        <v>62</v>
      </c>
      <c r="J570" s="2" t="s">
        <v>22</v>
      </c>
      <c r="K570" s="4">
        <v>2419.59</v>
      </c>
      <c r="L570" s="4">
        <f t="shared" si="2"/>
        <v>2613.1572000000001</v>
      </c>
      <c r="M570" s="4">
        <v>336329.74</v>
      </c>
    </row>
    <row r="571" spans="1:13" x14ac:dyDescent="0.3">
      <c r="A571" s="2" t="s">
        <v>1846</v>
      </c>
      <c r="B571" s="3" t="s">
        <v>24</v>
      </c>
      <c r="C571" s="2" t="s">
        <v>1847</v>
      </c>
      <c r="D571" s="2" t="s">
        <v>587</v>
      </c>
      <c r="E571" s="2" t="s">
        <v>588</v>
      </c>
      <c r="F571" s="2" t="s">
        <v>147</v>
      </c>
      <c r="G571" s="2" t="s">
        <v>148</v>
      </c>
      <c r="H571" s="2" t="s">
        <v>20</v>
      </c>
      <c r="I571" s="2" t="s">
        <v>276</v>
      </c>
      <c r="J571" s="2" t="s">
        <v>32</v>
      </c>
      <c r="K571" s="4">
        <v>1283.6199999999999</v>
      </c>
      <c r="L571" s="4">
        <f t="shared" si="2"/>
        <v>1283.6199999999999</v>
      </c>
      <c r="M571" s="4">
        <v>178230.23</v>
      </c>
    </row>
    <row r="572" spans="1:13" x14ac:dyDescent="0.3">
      <c r="A572" s="2" t="s">
        <v>1848</v>
      </c>
      <c r="B572" s="3" t="s">
        <v>1036</v>
      </c>
      <c r="C572" s="2" t="s">
        <v>586</v>
      </c>
      <c r="D572" s="2" t="s">
        <v>587</v>
      </c>
      <c r="E572" s="2" t="s">
        <v>588</v>
      </c>
      <c r="F572" s="2" t="s">
        <v>147</v>
      </c>
      <c r="G572" s="2" t="s">
        <v>148</v>
      </c>
      <c r="H572" s="2" t="s">
        <v>61</v>
      </c>
      <c r="I572" s="2" t="s">
        <v>53</v>
      </c>
      <c r="J572" s="2" t="s">
        <v>189</v>
      </c>
      <c r="K572" s="4">
        <v>920.55</v>
      </c>
      <c r="L572" s="4">
        <f t="shared" si="2"/>
        <v>11.0466</v>
      </c>
      <c r="M572" s="4">
        <v>369507.38</v>
      </c>
    </row>
    <row r="573" spans="1:13" x14ac:dyDescent="0.3">
      <c r="A573" s="2" t="s">
        <v>1849</v>
      </c>
      <c r="B573" s="3" t="s">
        <v>1850</v>
      </c>
      <c r="C573" s="2" t="s">
        <v>1851</v>
      </c>
      <c r="D573" s="2" t="s">
        <v>1852</v>
      </c>
      <c r="E573" s="2" t="s">
        <v>1853</v>
      </c>
      <c r="F573" s="2" t="s">
        <v>140</v>
      </c>
      <c r="G573" s="2" t="s">
        <v>141</v>
      </c>
      <c r="H573" s="2" t="s">
        <v>105</v>
      </c>
      <c r="I573" s="2" t="s">
        <v>31</v>
      </c>
      <c r="J573" s="2" t="s">
        <v>32</v>
      </c>
      <c r="K573" s="4">
        <v>9937.34</v>
      </c>
      <c r="L573" s="4">
        <f t="shared" si="2"/>
        <v>9937.34</v>
      </c>
      <c r="M573" s="4">
        <v>81000.710000000006</v>
      </c>
    </row>
    <row r="574" spans="1:13" x14ac:dyDescent="0.3">
      <c r="A574" s="2" t="s">
        <v>1854</v>
      </c>
      <c r="B574" s="3" t="s">
        <v>1145</v>
      </c>
      <c r="C574" s="2" t="s">
        <v>1073</v>
      </c>
      <c r="D574" s="2" t="s">
        <v>1074</v>
      </c>
      <c r="E574" s="2" t="s">
        <v>1075</v>
      </c>
      <c r="F574" s="2" t="s">
        <v>59</v>
      </c>
      <c r="G574" s="2" t="s">
        <v>60</v>
      </c>
      <c r="H574" s="2" t="s">
        <v>20</v>
      </c>
      <c r="I574" s="2" t="s">
        <v>276</v>
      </c>
      <c r="J574" s="2" t="s">
        <v>71</v>
      </c>
      <c r="K574" s="4">
        <v>1377.75</v>
      </c>
      <c r="L574" s="4">
        <f t="shared" si="2"/>
        <v>192.88500000000002</v>
      </c>
      <c r="M574" s="4">
        <v>108722.39</v>
      </c>
    </row>
    <row r="575" spans="1:13" x14ac:dyDescent="0.3">
      <c r="A575" s="2" t="s">
        <v>1855</v>
      </c>
      <c r="B575" s="3" t="s">
        <v>1856</v>
      </c>
      <c r="C575" s="2" t="s">
        <v>928</v>
      </c>
      <c r="D575" s="2" t="s">
        <v>315</v>
      </c>
      <c r="E575" s="2" t="s">
        <v>316</v>
      </c>
      <c r="F575" s="2" t="s">
        <v>38</v>
      </c>
      <c r="G575" s="2" t="s">
        <v>39</v>
      </c>
      <c r="H575" s="2" t="s">
        <v>61</v>
      </c>
      <c r="I575" s="2" t="s">
        <v>158</v>
      </c>
      <c r="J575" s="2" t="s">
        <v>149</v>
      </c>
      <c r="K575" s="4">
        <v>3763.98</v>
      </c>
      <c r="L575" s="4">
        <f t="shared" si="2"/>
        <v>4780.2546000000002</v>
      </c>
      <c r="M575" s="4">
        <v>189766.32</v>
      </c>
    </row>
    <row r="576" spans="1:13" x14ac:dyDescent="0.3">
      <c r="A576" s="2" t="s">
        <v>1857</v>
      </c>
      <c r="B576" s="3" t="s">
        <v>1858</v>
      </c>
      <c r="C576" s="2" t="s">
        <v>1859</v>
      </c>
      <c r="D576" s="2" t="s">
        <v>1506</v>
      </c>
      <c r="E576" s="2" t="s">
        <v>1507</v>
      </c>
      <c r="F576" s="2" t="s">
        <v>82</v>
      </c>
      <c r="G576" s="2" t="s">
        <v>83</v>
      </c>
      <c r="H576" s="2" t="s">
        <v>20</v>
      </c>
      <c r="I576" s="2" t="s">
        <v>53</v>
      </c>
      <c r="J576" s="2" t="s">
        <v>149</v>
      </c>
      <c r="K576" s="4">
        <v>1430.88</v>
      </c>
      <c r="L576" s="4">
        <f t="shared" si="2"/>
        <v>1817.2176000000002</v>
      </c>
      <c r="M576" s="4">
        <v>56044.67</v>
      </c>
    </row>
    <row r="577" spans="1:13" x14ac:dyDescent="0.3">
      <c r="A577" s="2" t="s">
        <v>1860</v>
      </c>
      <c r="B577" s="3" t="s">
        <v>1063</v>
      </c>
      <c r="C577" s="2" t="s">
        <v>697</v>
      </c>
      <c r="D577" s="2" t="s">
        <v>698</v>
      </c>
      <c r="E577" s="2" t="s">
        <v>699</v>
      </c>
      <c r="F577" s="2" t="s">
        <v>45</v>
      </c>
      <c r="G577" s="2" t="s">
        <v>46</v>
      </c>
      <c r="H577" s="2" t="s">
        <v>30</v>
      </c>
      <c r="I577" s="2" t="s">
        <v>31</v>
      </c>
      <c r="J577" s="2" t="s">
        <v>32</v>
      </c>
      <c r="K577" s="4">
        <v>21.03</v>
      </c>
      <c r="L577" s="4">
        <f t="shared" si="2"/>
        <v>21.03</v>
      </c>
      <c r="M577" s="4">
        <v>407408.74</v>
      </c>
    </row>
    <row r="578" spans="1:13" x14ac:dyDescent="0.3">
      <c r="A578" s="2" t="s">
        <v>1861</v>
      </c>
      <c r="B578" s="3" t="s">
        <v>1862</v>
      </c>
      <c r="C578" s="2" t="s">
        <v>1863</v>
      </c>
      <c r="D578" s="2" t="s">
        <v>204</v>
      </c>
      <c r="E578" s="2" t="s">
        <v>205</v>
      </c>
      <c r="F578" s="2" t="s">
        <v>68</v>
      </c>
      <c r="G578" s="2" t="s">
        <v>68</v>
      </c>
      <c r="H578" s="2" t="s">
        <v>69</v>
      </c>
      <c r="I578" s="2" t="s">
        <v>70</v>
      </c>
      <c r="J578" s="2" t="s">
        <v>32</v>
      </c>
      <c r="K578" s="4">
        <v>11817.6</v>
      </c>
      <c r="L578" s="4">
        <f t="shared" si="2"/>
        <v>11817.6</v>
      </c>
      <c r="M578" s="4">
        <v>77458.5</v>
      </c>
    </row>
    <row r="579" spans="1:13" x14ac:dyDescent="0.3">
      <c r="A579" s="2" t="s">
        <v>1864</v>
      </c>
      <c r="B579" s="3" t="s">
        <v>1865</v>
      </c>
      <c r="C579" s="2" t="s">
        <v>1090</v>
      </c>
      <c r="D579" s="2" t="s">
        <v>1091</v>
      </c>
      <c r="E579" s="2" t="s">
        <v>1092</v>
      </c>
      <c r="F579" s="2" t="s">
        <v>68</v>
      </c>
      <c r="G579" s="2" t="s">
        <v>68</v>
      </c>
      <c r="H579" s="2" t="s">
        <v>20</v>
      </c>
      <c r="I579" s="2" t="s">
        <v>276</v>
      </c>
      <c r="J579" s="2" t="s">
        <v>22</v>
      </c>
      <c r="K579" s="4">
        <v>1794.34</v>
      </c>
      <c r="L579" s="4">
        <f t="shared" si="2"/>
        <v>1937.8872000000001</v>
      </c>
      <c r="M579" s="4">
        <v>183475.72</v>
      </c>
    </row>
    <row r="580" spans="1:13" x14ac:dyDescent="0.3">
      <c r="A580" s="2" t="s">
        <v>1866</v>
      </c>
      <c r="B580" s="3" t="s">
        <v>1867</v>
      </c>
      <c r="C580" s="2" t="s">
        <v>1868</v>
      </c>
      <c r="D580" s="2" t="s">
        <v>1869</v>
      </c>
      <c r="E580" s="2" t="s">
        <v>1870</v>
      </c>
      <c r="F580" s="2" t="s">
        <v>38</v>
      </c>
      <c r="G580" s="2" t="s">
        <v>39</v>
      </c>
      <c r="H580" s="2" t="s">
        <v>20</v>
      </c>
      <c r="I580" s="2" t="s">
        <v>21</v>
      </c>
      <c r="J580" s="2" t="s">
        <v>32</v>
      </c>
      <c r="K580" s="4">
        <v>189.85</v>
      </c>
      <c r="L580" s="4">
        <f t="shared" si="2"/>
        <v>189.85</v>
      </c>
      <c r="M580" s="4">
        <v>405786.4</v>
      </c>
    </row>
    <row r="581" spans="1:13" x14ac:dyDescent="0.3">
      <c r="A581" s="2" t="s">
        <v>1871</v>
      </c>
      <c r="B581" s="3" t="s">
        <v>1872</v>
      </c>
      <c r="C581" s="2" t="s">
        <v>1873</v>
      </c>
      <c r="D581" s="2" t="s">
        <v>1874</v>
      </c>
      <c r="E581" s="2" t="s">
        <v>1875</v>
      </c>
      <c r="F581" s="2" t="s">
        <v>38</v>
      </c>
      <c r="G581" s="2" t="s">
        <v>39</v>
      </c>
      <c r="H581" s="2" t="s">
        <v>20</v>
      </c>
      <c r="I581" s="2" t="s">
        <v>260</v>
      </c>
      <c r="J581" s="2" t="s">
        <v>189</v>
      </c>
      <c r="K581" s="4">
        <v>1784.48</v>
      </c>
      <c r="L581" s="4">
        <f t="shared" si="2"/>
        <v>21.41376</v>
      </c>
      <c r="M581" s="4">
        <v>264930</v>
      </c>
    </row>
    <row r="582" spans="1:13" x14ac:dyDescent="0.3">
      <c r="A582" s="2" t="s">
        <v>1876</v>
      </c>
      <c r="B582" s="3" t="s">
        <v>1877</v>
      </c>
      <c r="C582" s="2" t="s">
        <v>694</v>
      </c>
      <c r="D582" s="2" t="s">
        <v>295</v>
      </c>
      <c r="E582" s="2" t="s">
        <v>296</v>
      </c>
      <c r="F582" s="2" t="s">
        <v>38</v>
      </c>
      <c r="G582" s="2" t="s">
        <v>39</v>
      </c>
      <c r="H582" s="2" t="s">
        <v>69</v>
      </c>
      <c r="I582" s="2" t="s">
        <v>70</v>
      </c>
      <c r="J582" s="2" t="s">
        <v>32</v>
      </c>
      <c r="K582" s="4">
        <v>2977.6</v>
      </c>
      <c r="L582" s="4">
        <f t="shared" si="2"/>
        <v>2977.6</v>
      </c>
      <c r="M582" s="4">
        <v>214736.91</v>
      </c>
    </row>
    <row r="583" spans="1:13" x14ac:dyDescent="0.3">
      <c r="A583" s="2" t="s">
        <v>1878</v>
      </c>
      <c r="B583" s="3" t="s">
        <v>1879</v>
      </c>
      <c r="C583" s="2" t="s">
        <v>1880</v>
      </c>
      <c r="D583" s="2" t="s">
        <v>1881</v>
      </c>
      <c r="E583" s="2" t="s">
        <v>1882</v>
      </c>
      <c r="F583" s="2" t="s">
        <v>59</v>
      </c>
      <c r="G583" s="2" t="s">
        <v>60</v>
      </c>
      <c r="H583" s="2" t="s">
        <v>61</v>
      </c>
      <c r="I583" s="2" t="s">
        <v>223</v>
      </c>
      <c r="J583" s="2" t="s">
        <v>32</v>
      </c>
      <c r="K583" s="4">
        <v>3338.74</v>
      </c>
      <c r="L583" s="4">
        <f t="shared" si="2"/>
        <v>3338.74</v>
      </c>
      <c r="M583" s="4">
        <v>360189.2</v>
      </c>
    </row>
    <row r="584" spans="1:13" x14ac:dyDescent="0.3">
      <c r="A584" s="2" t="s">
        <v>1883</v>
      </c>
      <c r="B584" s="3" t="s">
        <v>1884</v>
      </c>
      <c r="C584" s="2" t="s">
        <v>1885</v>
      </c>
      <c r="D584" s="2" t="s">
        <v>629</v>
      </c>
      <c r="E584" s="2" t="s">
        <v>630</v>
      </c>
      <c r="F584" s="2" t="s">
        <v>28</v>
      </c>
      <c r="G584" s="2" t="s">
        <v>29</v>
      </c>
      <c r="H584" s="2" t="s">
        <v>61</v>
      </c>
      <c r="I584" s="2" t="s">
        <v>53</v>
      </c>
      <c r="J584" s="2" t="s">
        <v>378</v>
      </c>
      <c r="K584" s="4">
        <v>619.4</v>
      </c>
      <c r="L584" s="4">
        <f t="shared" si="2"/>
        <v>4.1499800000000002</v>
      </c>
      <c r="M584" s="4">
        <v>104149.91</v>
      </c>
    </row>
    <row r="585" spans="1:13" x14ac:dyDescent="0.3">
      <c r="A585" s="2" t="s">
        <v>1886</v>
      </c>
      <c r="B585" s="3" t="s">
        <v>963</v>
      </c>
      <c r="C585" s="2" t="s">
        <v>1887</v>
      </c>
      <c r="D585" s="2" t="s">
        <v>1888</v>
      </c>
      <c r="E585" s="2" t="s">
        <v>1889</v>
      </c>
      <c r="F585" s="2" t="s">
        <v>68</v>
      </c>
      <c r="G585" s="2" t="s">
        <v>68</v>
      </c>
      <c r="H585" s="2" t="s">
        <v>20</v>
      </c>
      <c r="I585" s="2" t="s">
        <v>31</v>
      </c>
      <c r="J585" s="2" t="s">
        <v>22</v>
      </c>
      <c r="K585" s="4">
        <v>1390.76</v>
      </c>
      <c r="L585" s="4">
        <f t="shared" si="2"/>
        <v>1502.0208</v>
      </c>
      <c r="M585" s="4">
        <v>456053.25</v>
      </c>
    </row>
    <row r="586" spans="1:13" x14ac:dyDescent="0.3">
      <c r="A586" s="2" t="s">
        <v>1890</v>
      </c>
      <c r="B586" s="3" t="s">
        <v>1891</v>
      </c>
      <c r="C586" s="2" t="s">
        <v>1892</v>
      </c>
      <c r="D586" s="2" t="s">
        <v>57</v>
      </c>
      <c r="E586" s="2" t="s">
        <v>58</v>
      </c>
      <c r="F586" s="2" t="s">
        <v>59</v>
      </c>
      <c r="G586" s="2" t="s">
        <v>60</v>
      </c>
      <c r="H586" s="2" t="s">
        <v>20</v>
      </c>
      <c r="I586" s="2" t="s">
        <v>31</v>
      </c>
      <c r="J586" s="2" t="s">
        <v>32</v>
      </c>
      <c r="K586" s="4">
        <v>1699.95</v>
      </c>
      <c r="L586" s="4">
        <f t="shared" si="2"/>
        <v>1699.95</v>
      </c>
      <c r="M586" s="4">
        <v>363858.49</v>
      </c>
    </row>
    <row r="587" spans="1:13" x14ac:dyDescent="0.3">
      <c r="A587" s="2" t="s">
        <v>1893</v>
      </c>
      <c r="B587" s="3" t="s">
        <v>1894</v>
      </c>
      <c r="C587" s="2" t="s">
        <v>1895</v>
      </c>
      <c r="D587" s="2" t="s">
        <v>1896</v>
      </c>
      <c r="E587" s="2" t="s">
        <v>1897</v>
      </c>
      <c r="F587" s="2" t="s">
        <v>18</v>
      </c>
      <c r="G587" s="2" t="s">
        <v>19</v>
      </c>
      <c r="H587" s="2" t="s">
        <v>61</v>
      </c>
      <c r="I587" s="2" t="s">
        <v>223</v>
      </c>
      <c r="J587" s="2" t="s">
        <v>22</v>
      </c>
      <c r="K587" s="4">
        <v>4377.01</v>
      </c>
      <c r="L587" s="4">
        <f t="shared" si="2"/>
        <v>4727.1708000000008</v>
      </c>
      <c r="M587" s="4">
        <v>451504.31</v>
      </c>
    </row>
    <row r="588" spans="1:13" x14ac:dyDescent="0.3">
      <c r="A588" s="2" t="s">
        <v>1898</v>
      </c>
      <c r="B588" s="3" t="s">
        <v>1899</v>
      </c>
      <c r="C588" s="2" t="s">
        <v>697</v>
      </c>
      <c r="D588" s="2" t="s">
        <v>698</v>
      </c>
      <c r="E588" s="2" t="s">
        <v>699</v>
      </c>
      <c r="F588" s="2" t="s">
        <v>45</v>
      </c>
      <c r="G588" s="2" t="s">
        <v>46</v>
      </c>
      <c r="H588" s="2" t="s">
        <v>69</v>
      </c>
      <c r="I588" s="2" t="s">
        <v>70</v>
      </c>
      <c r="J588" s="2" t="s">
        <v>32</v>
      </c>
      <c r="K588" s="4">
        <v>14380.99</v>
      </c>
      <c r="L588" s="4">
        <f t="shared" si="2"/>
        <v>14380.99</v>
      </c>
      <c r="M588" s="4">
        <v>126194.54</v>
      </c>
    </row>
    <row r="589" spans="1:13" x14ac:dyDescent="0.3">
      <c r="A589" s="2" t="s">
        <v>1900</v>
      </c>
      <c r="B589" s="3" t="s">
        <v>1901</v>
      </c>
      <c r="C589" s="2" t="s">
        <v>1902</v>
      </c>
      <c r="D589" s="2" t="s">
        <v>648</v>
      </c>
      <c r="E589" s="2" t="s">
        <v>649</v>
      </c>
      <c r="F589" s="2" t="s">
        <v>45</v>
      </c>
      <c r="G589" s="2" t="s">
        <v>46</v>
      </c>
      <c r="H589" s="2" t="s">
        <v>69</v>
      </c>
      <c r="I589" s="2" t="s">
        <v>70</v>
      </c>
      <c r="J589" s="2" t="s">
        <v>22</v>
      </c>
      <c r="K589" s="4">
        <v>4979.72</v>
      </c>
      <c r="L589" s="4">
        <f t="shared" si="2"/>
        <v>5378.097600000001</v>
      </c>
      <c r="M589" s="4">
        <v>50092.18</v>
      </c>
    </row>
    <row r="590" spans="1:13" x14ac:dyDescent="0.3">
      <c r="A590" s="2" t="s">
        <v>1903</v>
      </c>
      <c r="B590" s="3" t="s">
        <v>1904</v>
      </c>
      <c r="C590" s="2" t="s">
        <v>370</v>
      </c>
      <c r="D590" s="2" t="s">
        <v>371</v>
      </c>
      <c r="E590" s="2" t="s">
        <v>372</v>
      </c>
      <c r="F590" s="2" t="s">
        <v>59</v>
      </c>
      <c r="G590" s="2" t="s">
        <v>60</v>
      </c>
      <c r="H590" s="2" t="s">
        <v>20</v>
      </c>
      <c r="I590" s="2" t="s">
        <v>31</v>
      </c>
      <c r="J590" s="2" t="s">
        <v>22</v>
      </c>
      <c r="K590" s="4">
        <v>641.22</v>
      </c>
      <c r="L590" s="4">
        <f t="shared" si="2"/>
        <v>692.51760000000013</v>
      </c>
      <c r="M590" s="4">
        <v>241828.7</v>
      </c>
    </row>
    <row r="591" spans="1:13" x14ac:dyDescent="0.3">
      <c r="A591" s="2" t="s">
        <v>1905</v>
      </c>
      <c r="B591" s="3" t="s">
        <v>1906</v>
      </c>
      <c r="C591" s="2" t="s">
        <v>1488</v>
      </c>
      <c r="D591" s="2" t="s">
        <v>1489</v>
      </c>
      <c r="E591" s="2" t="s">
        <v>1490</v>
      </c>
      <c r="F591" s="2" t="s">
        <v>128</v>
      </c>
      <c r="G591" s="2" t="s">
        <v>129</v>
      </c>
      <c r="H591" s="2" t="s">
        <v>61</v>
      </c>
      <c r="I591" s="2" t="s">
        <v>31</v>
      </c>
      <c r="J591" s="2" t="s">
        <v>32</v>
      </c>
      <c r="K591" s="4">
        <v>262.77999999999997</v>
      </c>
      <c r="L591" s="4">
        <f t="shared" si="2"/>
        <v>262.77999999999997</v>
      </c>
      <c r="M591" s="4">
        <v>409706.21</v>
      </c>
    </row>
    <row r="592" spans="1:13" x14ac:dyDescent="0.3">
      <c r="A592" s="2" t="s">
        <v>1907</v>
      </c>
      <c r="B592" s="3" t="s">
        <v>576</v>
      </c>
      <c r="C592" s="2" t="s">
        <v>1908</v>
      </c>
      <c r="D592" s="2" t="s">
        <v>1909</v>
      </c>
      <c r="E592" s="2" t="s">
        <v>1910</v>
      </c>
      <c r="F592" s="2" t="s">
        <v>147</v>
      </c>
      <c r="G592" s="2" t="s">
        <v>148</v>
      </c>
      <c r="H592" s="2" t="s">
        <v>61</v>
      </c>
      <c r="I592" s="2" t="s">
        <v>158</v>
      </c>
      <c r="J592" s="2" t="s">
        <v>32</v>
      </c>
      <c r="K592" s="4">
        <v>2942.7</v>
      </c>
      <c r="L592" s="4">
        <f t="shared" si="2"/>
        <v>2942.7</v>
      </c>
      <c r="M592" s="4">
        <v>378646.82</v>
      </c>
    </row>
    <row r="593" spans="1:13" x14ac:dyDescent="0.3">
      <c r="A593" s="2" t="s">
        <v>1911</v>
      </c>
      <c r="B593" s="3" t="s">
        <v>1912</v>
      </c>
      <c r="C593" s="2" t="s">
        <v>1073</v>
      </c>
      <c r="D593" s="2" t="s">
        <v>1074</v>
      </c>
      <c r="E593" s="2" t="s">
        <v>1075</v>
      </c>
      <c r="F593" s="2" t="s">
        <v>59</v>
      </c>
      <c r="G593" s="2" t="s">
        <v>60</v>
      </c>
      <c r="H593" s="2" t="s">
        <v>105</v>
      </c>
      <c r="I593" s="2" t="s">
        <v>31</v>
      </c>
      <c r="J593" s="2" t="s">
        <v>378</v>
      </c>
      <c r="K593" s="4">
        <v>5420.54</v>
      </c>
      <c r="L593" s="4">
        <f t="shared" si="2"/>
        <v>36.317618000000003</v>
      </c>
      <c r="M593" s="4">
        <v>69591.53</v>
      </c>
    </row>
    <row r="594" spans="1:13" x14ac:dyDescent="0.3">
      <c r="A594" s="2" t="s">
        <v>1913</v>
      </c>
      <c r="B594" s="3" t="s">
        <v>1914</v>
      </c>
      <c r="C594" s="2" t="s">
        <v>1474</v>
      </c>
      <c r="D594" s="2" t="s">
        <v>1475</v>
      </c>
      <c r="E594" s="2" t="s">
        <v>1476</v>
      </c>
      <c r="F594" s="2" t="s">
        <v>147</v>
      </c>
      <c r="G594" s="2" t="s">
        <v>148</v>
      </c>
      <c r="H594" s="2" t="s">
        <v>61</v>
      </c>
      <c r="I594" s="2" t="s">
        <v>200</v>
      </c>
      <c r="J594" s="2" t="s">
        <v>32</v>
      </c>
      <c r="K594" s="4">
        <v>2882.93</v>
      </c>
      <c r="L594" s="4">
        <f t="shared" si="2"/>
        <v>2882.93</v>
      </c>
      <c r="M594" s="4">
        <v>50024.27</v>
      </c>
    </row>
    <row r="595" spans="1:13" x14ac:dyDescent="0.3">
      <c r="A595" s="2" t="s">
        <v>1915</v>
      </c>
      <c r="B595" s="3" t="s">
        <v>131</v>
      </c>
      <c r="C595" s="2" t="s">
        <v>1283</v>
      </c>
      <c r="D595" s="2" t="s">
        <v>573</v>
      </c>
      <c r="E595" s="2" t="s">
        <v>574</v>
      </c>
      <c r="F595" s="2" t="s">
        <v>68</v>
      </c>
      <c r="G595" s="2" t="s">
        <v>68</v>
      </c>
      <c r="H595" s="2" t="s">
        <v>20</v>
      </c>
      <c r="I595" s="2" t="s">
        <v>21</v>
      </c>
      <c r="J595" s="2" t="s">
        <v>71</v>
      </c>
      <c r="K595" s="4">
        <v>1261.2</v>
      </c>
      <c r="L595" s="4">
        <f t="shared" si="2"/>
        <v>176.56800000000001</v>
      </c>
      <c r="M595" s="4">
        <v>314484.12</v>
      </c>
    </row>
    <row r="596" spans="1:13" x14ac:dyDescent="0.3">
      <c r="A596" s="2" t="s">
        <v>1916</v>
      </c>
      <c r="B596" s="3" t="s">
        <v>1917</v>
      </c>
      <c r="C596" s="2" t="s">
        <v>1138</v>
      </c>
      <c r="D596" s="2" t="s">
        <v>893</v>
      </c>
      <c r="E596" s="2" t="s">
        <v>894</v>
      </c>
      <c r="F596" s="2" t="s">
        <v>38</v>
      </c>
      <c r="G596" s="2" t="s">
        <v>39</v>
      </c>
      <c r="H596" s="2" t="s">
        <v>69</v>
      </c>
      <c r="I596" s="2" t="s">
        <v>70</v>
      </c>
      <c r="J596" s="2" t="s">
        <v>378</v>
      </c>
      <c r="K596" s="4">
        <v>7027.28</v>
      </c>
      <c r="L596" s="4">
        <f t="shared" si="2"/>
        <v>47.082776000000003</v>
      </c>
      <c r="M596" s="4">
        <v>98330.49</v>
      </c>
    </row>
    <row r="597" spans="1:13" x14ac:dyDescent="0.3">
      <c r="A597" s="2" t="s">
        <v>1918</v>
      </c>
      <c r="B597" s="3" t="s">
        <v>1919</v>
      </c>
      <c r="C597" s="2" t="s">
        <v>885</v>
      </c>
      <c r="D597" s="2" t="s">
        <v>109</v>
      </c>
      <c r="E597" s="2" t="s">
        <v>110</v>
      </c>
      <c r="F597" s="2" t="s">
        <v>59</v>
      </c>
      <c r="G597" s="2" t="s">
        <v>60</v>
      </c>
      <c r="H597" s="2" t="s">
        <v>69</v>
      </c>
      <c r="I597" s="2" t="s">
        <v>70</v>
      </c>
      <c r="J597" s="2" t="s">
        <v>378</v>
      </c>
      <c r="K597" s="4">
        <v>5464.81</v>
      </c>
      <c r="L597" s="4">
        <f t="shared" si="2"/>
        <v>36.614227000000007</v>
      </c>
      <c r="M597" s="4">
        <v>434211.46</v>
      </c>
    </row>
    <row r="598" spans="1:13" x14ac:dyDescent="0.3">
      <c r="A598" s="2" t="s">
        <v>1920</v>
      </c>
      <c r="B598" s="3" t="s">
        <v>1921</v>
      </c>
      <c r="C598" s="2" t="s">
        <v>1205</v>
      </c>
      <c r="D598" s="2" t="s">
        <v>1206</v>
      </c>
      <c r="E598" s="2" t="s">
        <v>1207</v>
      </c>
      <c r="F598" s="2" t="s">
        <v>59</v>
      </c>
      <c r="G598" s="2" t="s">
        <v>60</v>
      </c>
      <c r="H598" s="2" t="s">
        <v>69</v>
      </c>
      <c r="I598" s="2" t="s">
        <v>70</v>
      </c>
      <c r="J598" s="2" t="s">
        <v>32</v>
      </c>
      <c r="K598" s="4">
        <v>3201.77</v>
      </c>
      <c r="L598" s="4">
        <f t="shared" si="2"/>
        <v>3201.77</v>
      </c>
      <c r="M598" s="4">
        <v>85274.41</v>
      </c>
    </row>
    <row r="599" spans="1:13" x14ac:dyDescent="0.3">
      <c r="A599" s="2" t="s">
        <v>1922</v>
      </c>
      <c r="B599" s="3" t="s">
        <v>1923</v>
      </c>
      <c r="C599" s="2" t="s">
        <v>56</v>
      </c>
      <c r="D599" s="2" t="s">
        <v>57</v>
      </c>
      <c r="E599" s="2" t="s">
        <v>58</v>
      </c>
      <c r="F599" s="2" t="s">
        <v>59</v>
      </c>
      <c r="G599" s="2" t="s">
        <v>60</v>
      </c>
      <c r="H599" s="2" t="s">
        <v>20</v>
      </c>
      <c r="I599" s="2" t="s">
        <v>21</v>
      </c>
      <c r="J599" s="2" t="s">
        <v>32</v>
      </c>
      <c r="K599" s="4">
        <v>1708.51</v>
      </c>
      <c r="L599" s="4">
        <f t="shared" si="2"/>
        <v>1708.51</v>
      </c>
      <c r="M599" s="4">
        <v>146850.76999999999</v>
      </c>
    </row>
    <row r="600" spans="1:13" x14ac:dyDescent="0.3">
      <c r="A600" s="2" t="s">
        <v>1924</v>
      </c>
      <c r="B600" s="3" t="s">
        <v>1925</v>
      </c>
      <c r="C600" s="2" t="s">
        <v>1926</v>
      </c>
      <c r="D600" s="2" t="s">
        <v>1763</v>
      </c>
      <c r="E600" s="2" t="s">
        <v>1764</v>
      </c>
      <c r="F600" s="2" t="s">
        <v>68</v>
      </c>
      <c r="G600" s="2" t="s">
        <v>68</v>
      </c>
      <c r="H600" s="2" t="s">
        <v>105</v>
      </c>
      <c r="I600" s="2" t="s">
        <v>31</v>
      </c>
      <c r="J600" s="2" t="s">
        <v>149</v>
      </c>
      <c r="K600" s="4">
        <v>1600.07</v>
      </c>
      <c r="L600" s="4">
        <f t="shared" si="2"/>
        <v>2032.0889</v>
      </c>
      <c r="M600" s="4">
        <v>380416.15</v>
      </c>
    </row>
    <row r="601" spans="1:13" x14ac:dyDescent="0.3">
      <c r="A601" s="2" t="s">
        <v>1927</v>
      </c>
      <c r="B601" s="3" t="s">
        <v>24</v>
      </c>
      <c r="C601" s="2" t="s">
        <v>1928</v>
      </c>
      <c r="D601" s="2" t="s">
        <v>258</v>
      </c>
      <c r="E601" s="2" t="s">
        <v>259</v>
      </c>
      <c r="F601" s="2" t="s">
        <v>18</v>
      </c>
      <c r="G601" s="2" t="s">
        <v>19</v>
      </c>
      <c r="H601" s="2" t="s">
        <v>61</v>
      </c>
      <c r="I601" s="2" t="s">
        <v>53</v>
      </c>
      <c r="J601" s="2" t="s">
        <v>32</v>
      </c>
      <c r="K601" s="4">
        <v>2604.0700000000002</v>
      </c>
      <c r="L601" s="4">
        <f t="shared" si="2"/>
        <v>2604.0700000000002</v>
      </c>
      <c r="M601" s="4">
        <v>137624.89000000001</v>
      </c>
    </row>
    <row r="602" spans="1:13" x14ac:dyDescent="0.3">
      <c r="A602" s="2" t="s">
        <v>1929</v>
      </c>
      <c r="B602" s="3" t="s">
        <v>1930</v>
      </c>
      <c r="C602" s="2" t="s">
        <v>1931</v>
      </c>
      <c r="D602" s="2" t="s">
        <v>295</v>
      </c>
      <c r="E602" s="2" t="s">
        <v>296</v>
      </c>
      <c r="F602" s="2" t="s">
        <v>38</v>
      </c>
      <c r="G602" s="2" t="s">
        <v>39</v>
      </c>
      <c r="H602" s="2" t="s">
        <v>61</v>
      </c>
      <c r="I602" s="2" t="s">
        <v>200</v>
      </c>
      <c r="J602" s="2" t="s">
        <v>378</v>
      </c>
      <c r="K602" s="4">
        <v>1106.6300000000001</v>
      </c>
      <c r="L602" s="4">
        <f t="shared" si="2"/>
        <v>7.4144210000000008</v>
      </c>
      <c r="M602" s="4">
        <v>205903.52</v>
      </c>
    </row>
    <row r="603" spans="1:13" x14ac:dyDescent="0.3">
      <c r="A603" s="2" t="s">
        <v>1932</v>
      </c>
      <c r="B603" s="3" t="s">
        <v>1548</v>
      </c>
      <c r="C603" s="2" t="s">
        <v>738</v>
      </c>
      <c r="D603" s="2" t="s">
        <v>739</v>
      </c>
      <c r="E603" s="2" t="s">
        <v>740</v>
      </c>
      <c r="F603" s="2" t="s">
        <v>128</v>
      </c>
      <c r="G603" s="2" t="s">
        <v>129</v>
      </c>
      <c r="H603" s="2" t="s">
        <v>105</v>
      </c>
      <c r="I603" s="2" t="s">
        <v>31</v>
      </c>
      <c r="J603" s="2" t="s">
        <v>32</v>
      </c>
      <c r="K603" s="4">
        <v>1664.06</v>
      </c>
      <c r="L603" s="4">
        <f t="shared" si="2"/>
        <v>1664.06</v>
      </c>
      <c r="M603" s="4">
        <v>329360</v>
      </c>
    </row>
    <row r="604" spans="1:13" x14ac:dyDescent="0.3">
      <c r="A604" s="2" t="s">
        <v>1933</v>
      </c>
      <c r="B604" s="3" t="s">
        <v>581</v>
      </c>
      <c r="C604" s="2" t="s">
        <v>1934</v>
      </c>
      <c r="D604" s="2" t="s">
        <v>710</v>
      </c>
      <c r="E604" s="2" t="s">
        <v>711</v>
      </c>
      <c r="F604" s="2" t="s">
        <v>147</v>
      </c>
      <c r="G604" s="2" t="s">
        <v>148</v>
      </c>
      <c r="H604" s="2" t="s">
        <v>61</v>
      </c>
      <c r="I604" s="2" t="s">
        <v>53</v>
      </c>
      <c r="J604" s="2" t="s">
        <v>32</v>
      </c>
      <c r="K604" s="4">
        <v>1200.95</v>
      </c>
      <c r="L604" s="4">
        <f t="shared" si="2"/>
        <v>1200.95</v>
      </c>
      <c r="M604" s="4">
        <v>198769.62</v>
      </c>
    </row>
    <row r="605" spans="1:13" x14ac:dyDescent="0.3">
      <c r="A605" s="2" t="s">
        <v>1935</v>
      </c>
      <c r="B605" s="3" t="s">
        <v>1936</v>
      </c>
      <c r="C605" s="2" t="s">
        <v>1329</v>
      </c>
      <c r="D605" s="2" t="s">
        <v>145</v>
      </c>
      <c r="E605" s="2" t="s">
        <v>146</v>
      </c>
      <c r="F605" s="2" t="s">
        <v>147</v>
      </c>
      <c r="G605" s="2" t="s">
        <v>148</v>
      </c>
      <c r="H605" s="2" t="s">
        <v>61</v>
      </c>
      <c r="I605" s="2" t="s">
        <v>62</v>
      </c>
      <c r="J605" s="2" t="s">
        <v>32</v>
      </c>
      <c r="K605" s="4">
        <v>1129.4100000000001</v>
      </c>
      <c r="L605" s="4">
        <f t="shared" si="2"/>
        <v>1129.4100000000001</v>
      </c>
      <c r="M605" s="4">
        <v>176031.56</v>
      </c>
    </row>
    <row r="606" spans="1:13" x14ac:dyDescent="0.3">
      <c r="A606" s="2" t="s">
        <v>1937</v>
      </c>
      <c r="B606" s="3" t="s">
        <v>1938</v>
      </c>
      <c r="C606" s="2" t="s">
        <v>1838</v>
      </c>
      <c r="D606" s="2" t="s">
        <v>1279</v>
      </c>
      <c r="E606" s="2" t="s">
        <v>228</v>
      </c>
      <c r="F606" s="2" t="s">
        <v>82</v>
      </c>
      <c r="G606" s="2" t="s">
        <v>83</v>
      </c>
      <c r="H606" s="2" t="s">
        <v>69</v>
      </c>
      <c r="I606" s="2" t="s">
        <v>70</v>
      </c>
      <c r="J606" s="2" t="s">
        <v>32</v>
      </c>
      <c r="K606" s="4">
        <v>2949.68</v>
      </c>
      <c r="L606" s="4">
        <f t="shared" si="2"/>
        <v>2949.68</v>
      </c>
      <c r="M606" s="4">
        <v>385496</v>
      </c>
    </row>
    <row r="607" spans="1:13" x14ac:dyDescent="0.3">
      <c r="A607" s="2" t="s">
        <v>1939</v>
      </c>
      <c r="B607" s="3" t="s">
        <v>1940</v>
      </c>
      <c r="C607" s="2" t="s">
        <v>1519</v>
      </c>
      <c r="D607" s="2" t="s">
        <v>57</v>
      </c>
      <c r="E607" s="2" t="s">
        <v>58</v>
      </c>
      <c r="F607" s="2" t="s">
        <v>59</v>
      </c>
      <c r="G607" s="2" t="s">
        <v>60</v>
      </c>
      <c r="H607" s="2" t="s">
        <v>61</v>
      </c>
      <c r="I607" s="2" t="s">
        <v>200</v>
      </c>
      <c r="J607" s="2" t="s">
        <v>22</v>
      </c>
      <c r="K607" s="4">
        <v>712.13</v>
      </c>
      <c r="L607" s="4">
        <f t="shared" si="2"/>
        <v>769.10040000000004</v>
      </c>
      <c r="M607" s="4">
        <v>333102.81</v>
      </c>
    </row>
    <row r="608" spans="1:13" x14ac:dyDescent="0.3">
      <c r="A608" s="2" t="s">
        <v>1941</v>
      </c>
      <c r="B608" s="3" t="s">
        <v>999</v>
      </c>
      <c r="C608" s="2" t="s">
        <v>1942</v>
      </c>
      <c r="D608" s="2" t="s">
        <v>429</v>
      </c>
      <c r="E608" s="2" t="s">
        <v>430</v>
      </c>
      <c r="F608" s="2" t="s">
        <v>147</v>
      </c>
      <c r="G608" s="2" t="s">
        <v>148</v>
      </c>
      <c r="H608" s="2" t="s">
        <v>61</v>
      </c>
      <c r="I608" s="2" t="s">
        <v>84</v>
      </c>
      <c r="J608" s="2" t="s">
        <v>32</v>
      </c>
      <c r="K608" s="4">
        <v>4220.57</v>
      </c>
      <c r="L608" s="4">
        <f t="shared" si="2"/>
        <v>4220.57</v>
      </c>
      <c r="M608" s="4">
        <v>165083.65</v>
      </c>
    </row>
    <row r="609" spans="1:13" x14ac:dyDescent="0.3">
      <c r="A609" s="2" t="s">
        <v>1943</v>
      </c>
      <c r="B609" s="3" t="s">
        <v>1844</v>
      </c>
      <c r="C609" s="2" t="s">
        <v>1095</v>
      </c>
      <c r="D609" s="2" t="s">
        <v>1096</v>
      </c>
      <c r="E609" s="2" t="s">
        <v>1097</v>
      </c>
      <c r="F609" s="2" t="s">
        <v>59</v>
      </c>
      <c r="G609" s="2" t="s">
        <v>60</v>
      </c>
      <c r="H609" s="2" t="s">
        <v>20</v>
      </c>
      <c r="I609" s="2" t="s">
        <v>21</v>
      </c>
      <c r="J609" s="2" t="s">
        <v>22</v>
      </c>
      <c r="K609" s="4">
        <v>1567.35</v>
      </c>
      <c r="L609" s="4">
        <f t="shared" si="2"/>
        <v>1692.7380000000001</v>
      </c>
      <c r="M609" s="4">
        <v>480083.56</v>
      </c>
    </row>
    <row r="610" spans="1:13" x14ac:dyDescent="0.3">
      <c r="A610" s="2" t="s">
        <v>1944</v>
      </c>
      <c r="B610" s="3" t="s">
        <v>1663</v>
      </c>
      <c r="C610" s="2" t="s">
        <v>1538</v>
      </c>
      <c r="D610" s="2" t="s">
        <v>193</v>
      </c>
      <c r="E610" s="2" t="s">
        <v>194</v>
      </c>
      <c r="F610" s="2" t="s">
        <v>18</v>
      </c>
      <c r="G610" s="2" t="s">
        <v>19</v>
      </c>
      <c r="H610" s="2" t="s">
        <v>509</v>
      </c>
      <c r="I610" s="2" t="s">
        <v>31</v>
      </c>
      <c r="J610" s="2" t="s">
        <v>32</v>
      </c>
      <c r="K610" s="4">
        <v>297.77</v>
      </c>
      <c r="L610" s="4">
        <f t="shared" si="2"/>
        <v>297.77</v>
      </c>
      <c r="M610" s="4">
        <v>401202.44</v>
      </c>
    </row>
    <row r="611" spans="1:13" x14ac:dyDescent="0.3">
      <c r="A611" s="2" t="s">
        <v>1945</v>
      </c>
      <c r="B611" s="3" t="s">
        <v>238</v>
      </c>
      <c r="C611" s="2" t="s">
        <v>658</v>
      </c>
      <c r="D611" s="2" t="s">
        <v>659</v>
      </c>
      <c r="E611" s="2" t="s">
        <v>660</v>
      </c>
      <c r="F611" s="2" t="s">
        <v>140</v>
      </c>
      <c r="G611" s="2" t="s">
        <v>141</v>
      </c>
      <c r="H611" s="2" t="s">
        <v>509</v>
      </c>
      <c r="I611" s="2" t="s">
        <v>31</v>
      </c>
      <c r="J611" s="2" t="s">
        <v>32</v>
      </c>
      <c r="K611" s="4">
        <v>349.26</v>
      </c>
      <c r="L611" s="4">
        <f t="shared" si="2"/>
        <v>349.26</v>
      </c>
      <c r="M611" s="4">
        <v>315800.25</v>
      </c>
    </row>
    <row r="612" spans="1:13" x14ac:dyDescent="0.3">
      <c r="A612" s="2" t="s">
        <v>1946</v>
      </c>
      <c r="B612" s="3" t="s">
        <v>1947</v>
      </c>
      <c r="C612" s="2" t="s">
        <v>1014</v>
      </c>
      <c r="D612" s="2" t="s">
        <v>507</v>
      </c>
      <c r="E612" s="2" t="s">
        <v>508</v>
      </c>
      <c r="F612" s="2" t="s">
        <v>45</v>
      </c>
      <c r="G612" s="2" t="s">
        <v>46</v>
      </c>
      <c r="H612" s="2" t="s">
        <v>20</v>
      </c>
      <c r="I612" s="2" t="s">
        <v>276</v>
      </c>
      <c r="J612" s="2" t="s">
        <v>32</v>
      </c>
      <c r="K612" s="4">
        <v>894.23</v>
      </c>
      <c r="L612" s="4">
        <f t="shared" si="2"/>
        <v>894.23</v>
      </c>
      <c r="M612" s="4">
        <v>246714.14</v>
      </c>
    </row>
    <row r="613" spans="1:13" x14ac:dyDescent="0.3">
      <c r="A613" s="2" t="s">
        <v>1948</v>
      </c>
      <c r="B613" s="3" t="s">
        <v>1949</v>
      </c>
      <c r="C613" s="2" t="s">
        <v>1950</v>
      </c>
      <c r="D613" s="2" t="s">
        <v>1489</v>
      </c>
      <c r="E613" s="2" t="s">
        <v>1490</v>
      </c>
      <c r="F613" s="2" t="s">
        <v>128</v>
      </c>
      <c r="G613" s="2" t="s">
        <v>129</v>
      </c>
      <c r="H613" s="2" t="s">
        <v>111</v>
      </c>
      <c r="I613" s="2" t="s">
        <v>111</v>
      </c>
      <c r="J613" s="2" t="s">
        <v>32</v>
      </c>
      <c r="K613" s="4">
        <v>5557.34</v>
      </c>
      <c r="L613" s="4">
        <f t="shared" si="2"/>
        <v>5557.34</v>
      </c>
      <c r="M613" s="4">
        <v>89451.73</v>
      </c>
    </row>
    <row r="614" spans="1:13" x14ac:dyDescent="0.3">
      <c r="A614" s="2" t="s">
        <v>1951</v>
      </c>
      <c r="B614" s="3" t="s">
        <v>1952</v>
      </c>
      <c r="C614" s="2" t="s">
        <v>1953</v>
      </c>
      <c r="D614" s="2" t="s">
        <v>1155</v>
      </c>
      <c r="E614" s="2" t="s">
        <v>1156</v>
      </c>
      <c r="F614" s="2" t="s">
        <v>128</v>
      </c>
      <c r="G614" s="2" t="s">
        <v>129</v>
      </c>
      <c r="H614" s="2" t="s">
        <v>105</v>
      </c>
      <c r="I614" s="2" t="s">
        <v>31</v>
      </c>
      <c r="J614" s="2" t="s">
        <v>32</v>
      </c>
      <c r="K614" s="4">
        <v>6638.72</v>
      </c>
      <c r="L614" s="4">
        <f t="shared" si="2"/>
        <v>6638.72</v>
      </c>
      <c r="M614" s="4">
        <v>247595.43</v>
      </c>
    </row>
    <row r="615" spans="1:13" x14ac:dyDescent="0.3">
      <c r="A615" s="2" t="s">
        <v>1954</v>
      </c>
      <c r="B615" s="3" t="s">
        <v>1955</v>
      </c>
      <c r="C615" s="2" t="s">
        <v>203</v>
      </c>
      <c r="D615" s="2" t="s">
        <v>204</v>
      </c>
      <c r="E615" s="2" t="s">
        <v>205</v>
      </c>
      <c r="F615" s="2" t="s">
        <v>68</v>
      </c>
      <c r="G615" s="2" t="s">
        <v>68</v>
      </c>
      <c r="H615" s="2" t="s">
        <v>61</v>
      </c>
      <c r="I615" s="2" t="s">
        <v>223</v>
      </c>
      <c r="J615" s="2" t="s">
        <v>22</v>
      </c>
      <c r="K615" s="4">
        <v>4195.46</v>
      </c>
      <c r="L615" s="4">
        <f t="shared" si="2"/>
        <v>4531.0968000000003</v>
      </c>
      <c r="M615" s="4">
        <v>179237.3</v>
      </c>
    </row>
    <row r="616" spans="1:13" x14ac:dyDescent="0.3">
      <c r="A616" s="2" t="s">
        <v>1956</v>
      </c>
      <c r="B616" s="3" t="s">
        <v>1957</v>
      </c>
      <c r="C616" s="2" t="s">
        <v>1488</v>
      </c>
      <c r="D616" s="2" t="s">
        <v>1489</v>
      </c>
      <c r="E616" s="2" t="s">
        <v>1490</v>
      </c>
      <c r="F616" s="2" t="s">
        <v>128</v>
      </c>
      <c r="G616" s="2" t="s">
        <v>129</v>
      </c>
      <c r="H616" s="2" t="s">
        <v>105</v>
      </c>
      <c r="I616" s="2" t="s">
        <v>31</v>
      </c>
      <c r="J616" s="2" t="s">
        <v>32</v>
      </c>
      <c r="K616" s="4">
        <v>8589.32</v>
      </c>
      <c r="L616" s="4">
        <f t="shared" si="2"/>
        <v>8589.32</v>
      </c>
      <c r="M616" s="4">
        <v>456420.18</v>
      </c>
    </row>
    <row r="617" spans="1:13" x14ac:dyDescent="0.3">
      <c r="A617" s="2" t="s">
        <v>1958</v>
      </c>
      <c r="B617" s="3" t="s">
        <v>1959</v>
      </c>
      <c r="C617" s="2" t="s">
        <v>1355</v>
      </c>
      <c r="D617" s="2" t="s">
        <v>209</v>
      </c>
      <c r="E617" s="2" t="s">
        <v>210</v>
      </c>
      <c r="F617" s="2" t="s">
        <v>82</v>
      </c>
      <c r="G617" s="2" t="s">
        <v>83</v>
      </c>
      <c r="H617" s="2" t="s">
        <v>111</v>
      </c>
      <c r="I617" s="2" t="s">
        <v>111</v>
      </c>
      <c r="J617" s="2" t="s">
        <v>22</v>
      </c>
      <c r="K617" s="4">
        <v>6656.33</v>
      </c>
      <c r="L617" s="4">
        <f t="shared" si="2"/>
        <v>7188.8364000000001</v>
      </c>
      <c r="M617" s="4">
        <v>245426.37</v>
      </c>
    </row>
    <row r="618" spans="1:13" x14ac:dyDescent="0.3">
      <c r="A618" s="2" t="s">
        <v>1960</v>
      </c>
      <c r="B618" s="3" t="s">
        <v>1961</v>
      </c>
      <c r="C618" s="2" t="s">
        <v>620</v>
      </c>
      <c r="D618" s="2" t="s">
        <v>621</v>
      </c>
      <c r="E618" s="2" t="s">
        <v>622</v>
      </c>
      <c r="F618" s="2" t="s">
        <v>38</v>
      </c>
      <c r="G618" s="2" t="s">
        <v>39</v>
      </c>
      <c r="H618" s="2" t="s">
        <v>69</v>
      </c>
      <c r="I618" s="2" t="s">
        <v>70</v>
      </c>
      <c r="J618" s="2" t="s">
        <v>149</v>
      </c>
      <c r="K618" s="4">
        <v>12434.33</v>
      </c>
      <c r="L618" s="4">
        <f t="shared" si="2"/>
        <v>15791.599099999999</v>
      </c>
      <c r="M618" s="4">
        <v>434301.8</v>
      </c>
    </row>
    <row r="619" spans="1:13" x14ac:dyDescent="0.3">
      <c r="A619" s="2" t="s">
        <v>1962</v>
      </c>
      <c r="B619" s="3" t="s">
        <v>1753</v>
      </c>
      <c r="C619" s="2" t="s">
        <v>704</v>
      </c>
      <c r="D619" s="2" t="s">
        <v>204</v>
      </c>
      <c r="E619" s="2" t="s">
        <v>205</v>
      </c>
      <c r="F619" s="2" t="s">
        <v>68</v>
      </c>
      <c r="G619" s="2" t="s">
        <v>68</v>
      </c>
      <c r="H619" s="2" t="s">
        <v>20</v>
      </c>
      <c r="I619" s="2" t="s">
        <v>31</v>
      </c>
      <c r="J619" s="2" t="s">
        <v>32</v>
      </c>
      <c r="K619" s="4">
        <v>1962.39</v>
      </c>
      <c r="L619" s="4">
        <f t="shared" si="2"/>
        <v>1962.39</v>
      </c>
      <c r="M619" s="4">
        <v>232088.69</v>
      </c>
    </row>
    <row r="620" spans="1:13" x14ac:dyDescent="0.3">
      <c r="A620" s="2" t="s">
        <v>1963</v>
      </c>
      <c r="B620" s="3" t="s">
        <v>1964</v>
      </c>
      <c r="C620" s="2" t="s">
        <v>1965</v>
      </c>
      <c r="D620" s="2" t="s">
        <v>1339</v>
      </c>
      <c r="E620" s="2" t="s">
        <v>1340</v>
      </c>
      <c r="F620" s="2" t="s">
        <v>18</v>
      </c>
      <c r="G620" s="2" t="s">
        <v>19</v>
      </c>
      <c r="H620" s="2" t="s">
        <v>122</v>
      </c>
      <c r="I620" s="2" t="s">
        <v>31</v>
      </c>
      <c r="J620" s="2" t="s">
        <v>32</v>
      </c>
      <c r="K620" s="4">
        <v>71771.53</v>
      </c>
      <c r="L620" s="4">
        <f t="shared" si="2"/>
        <v>71771.53</v>
      </c>
      <c r="M620" s="4">
        <v>314943.08</v>
      </c>
    </row>
    <row r="621" spans="1:13" x14ac:dyDescent="0.3">
      <c r="A621" s="2" t="s">
        <v>1966</v>
      </c>
      <c r="B621" s="3" t="s">
        <v>1967</v>
      </c>
      <c r="C621" s="2" t="s">
        <v>1968</v>
      </c>
      <c r="D621" s="2" t="s">
        <v>1969</v>
      </c>
      <c r="E621" s="2" t="s">
        <v>1970</v>
      </c>
      <c r="F621" s="2" t="s">
        <v>59</v>
      </c>
      <c r="G621" s="2" t="s">
        <v>60</v>
      </c>
      <c r="H621" s="2" t="s">
        <v>111</v>
      </c>
      <c r="I621" s="2" t="s">
        <v>111</v>
      </c>
      <c r="J621" s="2" t="s">
        <v>189</v>
      </c>
      <c r="K621" s="4">
        <v>21433.22</v>
      </c>
      <c r="L621" s="4">
        <f t="shared" si="2"/>
        <v>257.19864000000001</v>
      </c>
      <c r="M621" s="4">
        <v>273045.59000000003</v>
      </c>
    </row>
    <row r="622" spans="1:13" x14ac:dyDescent="0.3">
      <c r="A622" s="2" t="s">
        <v>1971</v>
      </c>
      <c r="B622" s="3" t="s">
        <v>410</v>
      </c>
      <c r="C622" s="2" t="s">
        <v>515</v>
      </c>
      <c r="D622" s="2" t="s">
        <v>516</v>
      </c>
      <c r="E622" s="2" t="s">
        <v>517</v>
      </c>
      <c r="F622" s="2" t="s">
        <v>82</v>
      </c>
      <c r="G622" s="2" t="s">
        <v>83</v>
      </c>
      <c r="H622" s="2" t="s">
        <v>111</v>
      </c>
      <c r="I622" s="2" t="s">
        <v>111</v>
      </c>
      <c r="J622" s="2" t="s">
        <v>32</v>
      </c>
      <c r="K622" s="4">
        <v>22863.66</v>
      </c>
      <c r="L622" s="4">
        <f t="shared" si="2"/>
        <v>22863.66</v>
      </c>
      <c r="M622" s="4">
        <v>126497.7</v>
      </c>
    </row>
    <row r="623" spans="1:13" x14ac:dyDescent="0.3">
      <c r="A623" s="2" t="s">
        <v>1972</v>
      </c>
      <c r="B623" s="3" t="s">
        <v>1973</v>
      </c>
      <c r="C623" s="2" t="s">
        <v>1974</v>
      </c>
      <c r="D623" s="2" t="s">
        <v>1975</v>
      </c>
      <c r="E623" s="2" t="s">
        <v>1976</v>
      </c>
      <c r="F623" s="2" t="s">
        <v>18</v>
      </c>
      <c r="G623" s="2" t="s">
        <v>19</v>
      </c>
      <c r="H623" s="2" t="s">
        <v>20</v>
      </c>
      <c r="I623" s="2" t="s">
        <v>21</v>
      </c>
      <c r="J623" s="2" t="s">
        <v>32</v>
      </c>
      <c r="K623" s="4">
        <v>965.26</v>
      </c>
      <c r="L623" s="4">
        <f t="shared" si="2"/>
        <v>965.26</v>
      </c>
      <c r="M623" s="4">
        <v>400581.55</v>
      </c>
    </row>
    <row r="624" spans="1:13" x14ac:dyDescent="0.3">
      <c r="A624" s="2" t="s">
        <v>1977</v>
      </c>
      <c r="B624" s="3" t="s">
        <v>1978</v>
      </c>
      <c r="C624" s="2" t="s">
        <v>1979</v>
      </c>
      <c r="D624" s="2" t="s">
        <v>653</v>
      </c>
      <c r="E624" s="2" t="s">
        <v>654</v>
      </c>
      <c r="F624" s="2" t="s">
        <v>59</v>
      </c>
      <c r="G624" s="2" t="s">
        <v>60</v>
      </c>
      <c r="H624" s="2" t="s">
        <v>69</v>
      </c>
      <c r="I624" s="2" t="s">
        <v>31</v>
      </c>
      <c r="J624" s="2" t="s">
        <v>32</v>
      </c>
      <c r="K624" s="4">
        <v>1700.45</v>
      </c>
      <c r="L624" s="4">
        <f t="shared" si="2"/>
        <v>1700.45</v>
      </c>
      <c r="M624" s="4">
        <v>157784.99</v>
      </c>
    </row>
    <row r="625" spans="1:13" x14ac:dyDescent="0.3">
      <c r="A625" s="2" t="s">
        <v>1980</v>
      </c>
      <c r="B625" s="3" t="s">
        <v>1981</v>
      </c>
      <c r="C625" s="2" t="s">
        <v>1064</v>
      </c>
      <c r="D625" s="2" t="s">
        <v>1065</v>
      </c>
      <c r="E625" s="2" t="s">
        <v>1066</v>
      </c>
      <c r="F625" s="2" t="s">
        <v>59</v>
      </c>
      <c r="G625" s="2" t="s">
        <v>60</v>
      </c>
      <c r="H625" s="2" t="s">
        <v>69</v>
      </c>
      <c r="I625" s="2" t="s">
        <v>70</v>
      </c>
      <c r="J625" s="2" t="s">
        <v>71</v>
      </c>
      <c r="K625" s="4">
        <v>7649.46</v>
      </c>
      <c r="L625" s="4">
        <f t="shared" si="2"/>
        <v>1070.9244000000001</v>
      </c>
      <c r="M625" s="4">
        <v>218780.37</v>
      </c>
    </row>
    <row r="626" spans="1:13" x14ac:dyDescent="0.3">
      <c r="A626" s="2" t="s">
        <v>1982</v>
      </c>
      <c r="B626" s="3" t="s">
        <v>41</v>
      </c>
      <c r="C626" s="2" t="s">
        <v>899</v>
      </c>
      <c r="D626" s="2" t="s">
        <v>804</v>
      </c>
      <c r="E626" s="2" t="s">
        <v>805</v>
      </c>
      <c r="F626" s="2" t="s">
        <v>82</v>
      </c>
      <c r="G626" s="2" t="s">
        <v>83</v>
      </c>
      <c r="H626" s="2" t="s">
        <v>61</v>
      </c>
      <c r="I626" s="2" t="s">
        <v>31</v>
      </c>
      <c r="J626" s="2" t="s">
        <v>32</v>
      </c>
      <c r="K626" s="4">
        <v>1830.36</v>
      </c>
      <c r="L626" s="4">
        <f t="shared" si="2"/>
        <v>1830.36</v>
      </c>
      <c r="M626" s="4">
        <v>389756.93</v>
      </c>
    </row>
    <row r="627" spans="1:13" x14ac:dyDescent="0.3">
      <c r="A627" s="2" t="s">
        <v>1983</v>
      </c>
      <c r="B627" s="3" t="s">
        <v>920</v>
      </c>
      <c r="C627" s="2" t="s">
        <v>1984</v>
      </c>
      <c r="D627" s="2" t="s">
        <v>1985</v>
      </c>
      <c r="E627" s="2" t="s">
        <v>1986</v>
      </c>
      <c r="F627" s="2" t="s">
        <v>28</v>
      </c>
      <c r="G627" s="2" t="s">
        <v>29</v>
      </c>
      <c r="H627" s="2" t="s">
        <v>105</v>
      </c>
      <c r="I627" s="2" t="s">
        <v>31</v>
      </c>
      <c r="J627" s="2" t="s">
        <v>71</v>
      </c>
      <c r="K627" s="4">
        <v>1928.77</v>
      </c>
      <c r="L627" s="4">
        <f t="shared" si="2"/>
        <v>270.02780000000001</v>
      </c>
      <c r="M627" s="4">
        <v>26134.14</v>
      </c>
    </row>
    <row r="628" spans="1:13" x14ac:dyDescent="0.3">
      <c r="A628" s="2" t="s">
        <v>1987</v>
      </c>
      <c r="B628" s="3" t="s">
        <v>901</v>
      </c>
      <c r="C628" s="2" t="s">
        <v>1988</v>
      </c>
      <c r="D628" s="2" t="s">
        <v>1375</v>
      </c>
      <c r="E628" s="2" t="s">
        <v>1376</v>
      </c>
      <c r="F628" s="2" t="s">
        <v>82</v>
      </c>
      <c r="G628" s="2" t="s">
        <v>83</v>
      </c>
      <c r="H628" s="2" t="s">
        <v>111</v>
      </c>
      <c r="I628" s="2" t="s">
        <v>111</v>
      </c>
      <c r="J628" s="2" t="s">
        <v>32</v>
      </c>
      <c r="K628" s="4">
        <v>45370.31</v>
      </c>
      <c r="L628" s="4">
        <f t="shared" si="2"/>
        <v>45370.31</v>
      </c>
      <c r="M628" s="4">
        <v>70227.240000000005</v>
      </c>
    </row>
    <row r="629" spans="1:13" x14ac:dyDescent="0.3">
      <c r="A629" s="2" t="s">
        <v>1989</v>
      </c>
      <c r="B629" s="3" t="s">
        <v>1990</v>
      </c>
      <c r="C629" s="2" t="s">
        <v>813</v>
      </c>
      <c r="D629" s="2" t="s">
        <v>814</v>
      </c>
      <c r="E629" s="2" t="s">
        <v>403</v>
      </c>
      <c r="F629" s="2" t="s">
        <v>147</v>
      </c>
      <c r="G629" s="2" t="s">
        <v>148</v>
      </c>
      <c r="H629" s="2" t="s">
        <v>61</v>
      </c>
      <c r="I629" s="2" t="s">
        <v>53</v>
      </c>
      <c r="J629" s="2" t="s">
        <v>189</v>
      </c>
      <c r="K629" s="4">
        <v>1801.85</v>
      </c>
      <c r="L629" s="4">
        <f t="shared" si="2"/>
        <v>21.622199999999999</v>
      </c>
      <c r="M629" s="4">
        <v>460136.03</v>
      </c>
    </row>
    <row r="630" spans="1:13" x14ac:dyDescent="0.3">
      <c r="A630" s="2" t="s">
        <v>1991</v>
      </c>
      <c r="B630" s="3" t="s">
        <v>1835</v>
      </c>
      <c r="C630" s="2" t="s">
        <v>74</v>
      </c>
      <c r="D630" s="2" t="s">
        <v>75</v>
      </c>
      <c r="E630" s="2" t="s">
        <v>76</v>
      </c>
      <c r="F630" s="2" t="s">
        <v>45</v>
      </c>
      <c r="G630" s="2" t="s">
        <v>46</v>
      </c>
      <c r="H630" s="2" t="s">
        <v>105</v>
      </c>
      <c r="I630" s="2" t="s">
        <v>31</v>
      </c>
      <c r="J630" s="2" t="s">
        <v>32</v>
      </c>
      <c r="K630" s="4">
        <v>4833.21</v>
      </c>
      <c r="L630" s="4">
        <f t="shared" si="2"/>
        <v>4833.21</v>
      </c>
      <c r="M630" s="4">
        <v>168381.25</v>
      </c>
    </row>
    <row r="631" spans="1:13" x14ac:dyDescent="0.3">
      <c r="A631" s="2" t="s">
        <v>1992</v>
      </c>
      <c r="B631" s="3" t="s">
        <v>1993</v>
      </c>
      <c r="C631" s="2" t="s">
        <v>577</v>
      </c>
      <c r="D631" s="2" t="s">
        <v>578</v>
      </c>
      <c r="E631" s="2" t="s">
        <v>579</v>
      </c>
      <c r="F631" s="2" t="s">
        <v>82</v>
      </c>
      <c r="G631" s="2" t="s">
        <v>83</v>
      </c>
      <c r="H631" s="2" t="s">
        <v>30</v>
      </c>
      <c r="I631" s="2" t="s">
        <v>31</v>
      </c>
      <c r="J631" s="2" t="s">
        <v>149</v>
      </c>
      <c r="K631" s="4">
        <v>25.22</v>
      </c>
      <c r="L631" s="4">
        <f t="shared" si="2"/>
        <v>32.029400000000003</v>
      </c>
      <c r="M631" s="4">
        <v>100298.98</v>
      </c>
    </row>
    <row r="632" spans="1:13" x14ac:dyDescent="0.3">
      <c r="A632" s="2" t="s">
        <v>1994</v>
      </c>
      <c r="B632" s="3" t="s">
        <v>1995</v>
      </c>
      <c r="C632" s="2" t="s">
        <v>1996</v>
      </c>
      <c r="D632" s="2" t="s">
        <v>1997</v>
      </c>
      <c r="E632" s="2" t="s">
        <v>1998</v>
      </c>
      <c r="F632" s="2" t="s">
        <v>59</v>
      </c>
      <c r="G632" s="2" t="s">
        <v>60</v>
      </c>
      <c r="H632" s="2" t="s">
        <v>20</v>
      </c>
      <c r="I632" s="2" t="s">
        <v>53</v>
      </c>
      <c r="J632" s="2" t="s">
        <v>32</v>
      </c>
      <c r="K632" s="4">
        <v>116.64</v>
      </c>
      <c r="L632" s="4">
        <f t="shared" si="2"/>
        <v>116.64</v>
      </c>
      <c r="M632" s="4">
        <v>98000.639999999999</v>
      </c>
    </row>
    <row r="633" spans="1:13" x14ac:dyDescent="0.3">
      <c r="A633" s="2" t="s">
        <v>1999</v>
      </c>
      <c r="B633" s="3" t="s">
        <v>2000</v>
      </c>
      <c r="C633" s="2" t="s">
        <v>2001</v>
      </c>
      <c r="D633" s="2" t="s">
        <v>526</v>
      </c>
      <c r="E633" s="2" t="s">
        <v>527</v>
      </c>
      <c r="F633" s="2" t="s">
        <v>45</v>
      </c>
      <c r="G633" s="2" t="s">
        <v>46</v>
      </c>
      <c r="H633" s="2" t="s">
        <v>20</v>
      </c>
      <c r="I633" s="2" t="s">
        <v>276</v>
      </c>
      <c r="J633" s="2" t="s">
        <v>32</v>
      </c>
      <c r="K633" s="4">
        <v>866.17</v>
      </c>
      <c r="L633" s="4">
        <f t="shared" si="2"/>
        <v>866.17</v>
      </c>
      <c r="M633" s="4">
        <v>198931.87</v>
      </c>
    </row>
    <row r="634" spans="1:13" x14ac:dyDescent="0.3">
      <c r="A634" s="2" t="s">
        <v>2002</v>
      </c>
      <c r="B634" s="3" t="s">
        <v>2003</v>
      </c>
      <c r="C634" s="2" t="s">
        <v>1226</v>
      </c>
      <c r="D634" s="2" t="s">
        <v>198</v>
      </c>
      <c r="E634" s="2" t="s">
        <v>199</v>
      </c>
      <c r="F634" s="2" t="s">
        <v>18</v>
      </c>
      <c r="G634" s="2" t="s">
        <v>19</v>
      </c>
      <c r="H634" s="2" t="s">
        <v>61</v>
      </c>
      <c r="I634" s="2" t="s">
        <v>200</v>
      </c>
      <c r="J634" s="2" t="s">
        <v>22</v>
      </c>
      <c r="K634" s="4">
        <v>3903.22</v>
      </c>
      <c r="L634" s="4">
        <f t="shared" si="2"/>
        <v>4215.4776000000002</v>
      </c>
      <c r="M634" s="4">
        <v>422124.63</v>
      </c>
    </row>
    <row r="635" spans="1:13" x14ac:dyDescent="0.3">
      <c r="A635" s="2" t="s">
        <v>2004</v>
      </c>
      <c r="B635" s="3" t="s">
        <v>2005</v>
      </c>
      <c r="C635" s="2" t="s">
        <v>1680</v>
      </c>
      <c r="D635" s="2" t="s">
        <v>300</v>
      </c>
      <c r="E635" s="2" t="s">
        <v>301</v>
      </c>
      <c r="F635" s="2" t="s">
        <v>45</v>
      </c>
      <c r="G635" s="2" t="s">
        <v>46</v>
      </c>
      <c r="H635" s="2" t="s">
        <v>69</v>
      </c>
      <c r="I635" s="2" t="s">
        <v>70</v>
      </c>
      <c r="J635" s="2" t="s">
        <v>32</v>
      </c>
      <c r="K635" s="4">
        <v>9837.52</v>
      </c>
      <c r="L635" s="4">
        <f t="shared" si="2"/>
        <v>9837.52</v>
      </c>
      <c r="M635" s="4">
        <v>40137.72</v>
      </c>
    </row>
    <row r="636" spans="1:13" x14ac:dyDescent="0.3">
      <c r="A636" s="2" t="s">
        <v>2006</v>
      </c>
      <c r="B636" s="3" t="s">
        <v>1370</v>
      </c>
      <c r="C636" s="2" t="s">
        <v>79</v>
      </c>
      <c r="D636" s="2" t="s">
        <v>80</v>
      </c>
      <c r="E636" s="2" t="s">
        <v>81</v>
      </c>
      <c r="F636" s="2" t="s">
        <v>82</v>
      </c>
      <c r="G636" s="2" t="s">
        <v>83</v>
      </c>
      <c r="H636" s="2" t="s">
        <v>69</v>
      </c>
      <c r="I636" s="2" t="s">
        <v>70</v>
      </c>
      <c r="J636" s="2" t="s">
        <v>22</v>
      </c>
      <c r="K636" s="4">
        <v>13652.89</v>
      </c>
      <c r="L636" s="4">
        <f t="shared" si="2"/>
        <v>14745.1212</v>
      </c>
      <c r="M636" s="4">
        <v>476882.69</v>
      </c>
    </row>
    <row r="637" spans="1:13" x14ac:dyDescent="0.3">
      <c r="A637" s="2" t="s">
        <v>2007</v>
      </c>
      <c r="B637" s="3" t="s">
        <v>1867</v>
      </c>
      <c r="C637" s="2" t="s">
        <v>652</v>
      </c>
      <c r="D637" s="2" t="s">
        <v>653</v>
      </c>
      <c r="E637" s="2" t="s">
        <v>654</v>
      </c>
      <c r="F637" s="2" t="s">
        <v>59</v>
      </c>
      <c r="G637" s="2" t="s">
        <v>60</v>
      </c>
      <c r="H637" s="2" t="s">
        <v>509</v>
      </c>
      <c r="I637" s="2" t="s">
        <v>53</v>
      </c>
      <c r="J637" s="2" t="s">
        <v>71</v>
      </c>
      <c r="K637" s="4">
        <v>280.42</v>
      </c>
      <c r="L637" s="4">
        <f t="shared" si="2"/>
        <v>39.258800000000008</v>
      </c>
      <c r="M637" s="4">
        <v>198616.5</v>
      </c>
    </row>
    <row r="638" spans="1:13" x14ac:dyDescent="0.3">
      <c r="A638" s="2" t="s">
        <v>2008</v>
      </c>
      <c r="B638" s="3" t="s">
        <v>2009</v>
      </c>
      <c r="C638" s="2" t="s">
        <v>2010</v>
      </c>
      <c r="D638" s="2" t="s">
        <v>1211</v>
      </c>
      <c r="E638" s="2" t="s">
        <v>1212</v>
      </c>
      <c r="F638" s="2" t="s">
        <v>82</v>
      </c>
      <c r="G638" s="2" t="s">
        <v>83</v>
      </c>
      <c r="H638" s="2" t="s">
        <v>61</v>
      </c>
      <c r="I638" s="2" t="s">
        <v>84</v>
      </c>
      <c r="J638" s="2" t="s">
        <v>32</v>
      </c>
      <c r="K638" s="4">
        <v>3412.97</v>
      </c>
      <c r="L638" s="4">
        <f t="shared" si="2"/>
        <v>3412.97</v>
      </c>
      <c r="M638" s="4">
        <v>321522.5</v>
      </c>
    </row>
    <row r="639" spans="1:13" x14ac:dyDescent="0.3">
      <c r="A639" s="2" t="s">
        <v>2011</v>
      </c>
      <c r="B639" s="3" t="s">
        <v>2012</v>
      </c>
      <c r="C639" s="2" t="s">
        <v>1058</v>
      </c>
      <c r="D639" s="2" t="s">
        <v>937</v>
      </c>
      <c r="E639" s="2" t="s">
        <v>938</v>
      </c>
      <c r="F639" s="2" t="s">
        <v>68</v>
      </c>
      <c r="G639" s="2" t="s">
        <v>68</v>
      </c>
      <c r="H639" s="2" t="s">
        <v>61</v>
      </c>
      <c r="I639" s="2" t="s">
        <v>84</v>
      </c>
      <c r="J639" s="2" t="s">
        <v>32</v>
      </c>
      <c r="K639" s="4">
        <v>2344.44</v>
      </c>
      <c r="L639" s="4">
        <f t="shared" si="2"/>
        <v>2344.44</v>
      </c>
      <c r="M639" s="4">
        <v>288468.84000000003</v>
      </c>
    </row>
    <row r="640" spans="1:13" x14ac:dyDescent="0.3">
      <c r="A640" s="2" t="s">
        <v>2013</v>
      </c>
      <c r="B640" s="3" t="s">
        <v>2014</v>
      </c>
      <c r="C640" s="2" t="s">
        <v>1183</v>
      </c>
      <c r="D640" s="2" t="s">
        <v>1184</v>
      </c>
      <c r="E640" s="2" t="s">
        <v>1185</v>
      </c>
      <c r="F640" s="2" t="s">
        <v>128</v>
      </c>
      <c r="G640" s="2" t="s">
        <v>129</v>
      </c>
      <c r="H640" s="2" t="s">
        <v>69</v>
      </c>
      <c r="I640" s="2" t="s">
        <v>111</v>
      </c>
      <c r="J640" s="2" t="s">
        <v>22</v>
      </c>
      <c r="K640" s="4">
        <v>8033.55</v>
      </c>
      <c r="L640" s="4">
        <f t="shared" si="2"/>
        <v>8676.2340000000004</v>
      </c>
      <c r="M640" s="4">
        <v>337275.18</v>
      </c>
    </row>
    <row r="641" spans="1:13" x14ac:dyDescent="0.3">
      <c r="A641" s="2" t="s">
        <v>2015</v>
      </c>
      <c r="B641" s="3" t="s">
        <v>1914</v>
      </c>
      <c r="C641" s="2" t="s">
        <v>347</v>
      </c>
      <c r="D641" s="2" t="s">
        <v>348</v>
      </c>
      <c r="E641" s="2" t="s">
        <v>349</v>
      </c>
      <c r="F641" s="2" t="s">
        <v>82</v>
      </c>
      <c r="G641" s="2" t="s">
        <v>83</v>
      </c>
      <c r="H641" s="2" t="s">
        <v>69</v>
      </c>
      <c r="I641" s="2" t="s">
        <v>70</v>
      </c>
      <c r="J641" s="2" t="s">
        <v>32</v>
      </c>
      <c r="K641" s="4">
        <v>12451.95</v>
      </c>
      <c r="L641" s="4">
        <f t="shared" si="2"/>
        <v>12451.95</v>
      </c>
      <c r="M641" s="4">
        <v>153848.15</v>
      </c>
    </row>
    <row r="642" spans="1:13" x14ac:dyDescent="0.3">
      <c r="A642" s="2" t="s">
        <v>2016</v>
      </c>
      <c r="B642" s="3" t="s">
        <v>2017</v>
      </c>
      <c r="C642" s="2" t="s">
        <v>2018</v>
      </c>
      <c r="D642" s="2" t="s">
        <v>814</v>
      </c>
      <c r="E642" s="2" t="s">
        <v>403</v>
      </c>
      <c r="F642" s="2" t="s">
        <v>147</v>
      </c>
      <c r="G642" s="2" t="s">
        <v>148</v>
      </c>
      <c r="H642" s="2" t="s">
        <v>509</v>
      </c>
      <c r="I642" s="2" t="s">
        <v>510</v>
      </c>
      <c r="J642" s="2" t="s">
        <v>189</v>
      </c>
      <c r="K642" s="4">
        <v>254.89</v>
      </c>
      <c r="L642" s="4">
        <f t="shared" si="2"/>
        <v>3.0586799999999998</v>
      </c>
      <c r="M642" s="4">
        <v>293424.07</v>
      </c>
    </row>
    <row r="643" spans="1:13" x14ac:dyDescent="0.3">
      <c r="A643" s="2" t="s">
        <v>2019</v>
      </c>
      <c r="B643" s="3" t="s">
        <v>2020</v>
      </c>
      <c r="C643" s="2" t="s">
        <v>79</v>
      </c>
      <c r="D643" s="2" t="s">
        <v>80</v>
      </c>
      <c r="E643" s="2" t="s">
        <v>81</v>
      </c>
      <c r="F643" s="2" t="s">
        <v>82</v>
      </c>
      <c r="G643" s="2" t="s">
        <v>83</v>
      </c>
      <c r="H643" s="2" t="s">
        <v>105</v>
      </c>
      <c r="I643" s="2" t="s">
        <v>31</v>
      </c>
      <c r="J643" s="2" t="s">
        <v>22</v>
      </c>
      <c r="K643" s="4">
        <v>5406.82</v>
      </c>
      <c r="L643" s="4">
        <f t="shared" si="2"/>
        <v>5839.3656000000001</v>
      </c>
      <c r="M643" s="4">
        <v>101867.94</v>
      </c>
    </row>
    <row r="644" spans="1:13" x14ac:dyDescent="0.3">
      <c r="A644" s="2" t="s">
        <v>2021</v>
      </c>
      <c r="B644" s="3" t="s">
        <v>2022</v>
      </c>
      <c r="C644" s="2" t="s">
        <v>945</v>
      </c>
      <c r="D644" s="2" t="s">
        <v>751</v>
      </c>
      <c r="E644" s="2" t="s">
        <v>752</v>
      </c>
      <c r="F644" s="2" t="s">
        <v>38</v>
      </c>
      <c r="G644" s="2" t="s">
        <v>39</v>
      </c>
      <c r="H644" s="2" t="s">
        <v>105</v>
      </c>
      <c r="I644" s="2" t="s">
        <v>31</v>
      </c>
      <c r="J644" s="2" t="s">
        <v>32</v>
      </c>
      <c r="K644" s="4">
        <v>894.05</v>
      </c>
      <c r="L644" s="4">
        <f t="shared" si="2"/>
        <v>894.05</v>
      </c>
      <c r="M644" s="4">
        <v>64416.31</v>
      </c>
    </row>
    <row r="645" spans="1:13" x14ac:dyDescent="0.3">
      <c r="A645" s="2" t="s">
        <v>2023</v>
      </c>
      <c r="B645" s="3" t="s">
        <v>2024</v>
      </c>
      <c r="C645" s="2" t="s">
        <v>907</v>
      </c>
      <c r="D645" s="2" t="s">
        <v>908</v>
      </c>
      <c r="E645" s="2" t="s">
        <v>909</v>
      </c>
      <c r="F645" s="2" t="s">
        <v>45</v>
      </c>
      <c r="G645" s="2" t="s">
        <v>46</v>
      </c>
      <c r="H645" s="2" t="s">
        <v>30</v>
      </c>
      <c r="I645" s="2" t="s">
        <v>31</v>
      </c>
      <c r="J645" s="2" t="s">
        <v>32</v>
      </c>
      <c r="K645" s="4">
        <v>42.39</v>
      </c>
      <c r="L645" s="4">
        <f t="shared" si="2"/>
        <v>42.39</v>
      </c>
      <c r="M645" s="4">
        <v>226324.59</v>
      </c>
    </row>
    <row r="646" spans="1:13" x14ac:dyDescent="0.3">
      <c r="A646" s="2" t="s">
        <v>2025</v>
      </c>
      <c r="B646" s="3" t="s">
        <v>24</v>
      </c>
      <c r="C646" s="2" t="s">
        <v>161</v>
      </c>
      <c r="D646" s="2" t="s">
        <v>162</v>
      </c>
      <c r="E646" s="2" t="s">
        <v>163</v>
      </c>
      <c r="F646" s="2" t="s">
        <v>147</v>
      </c>
      <c r="G646" s="2" t="s">
        <v>148</v>
      </c>
      <c r="H646" s="2" t="s">
        <v>20</v>
      </c>
      <c r="I646" s="2" t="s">
        <v>260</v>
      </c>
      <c r="J646" s="2" t="s">
        <v>189</v>
      </c>
      <c r="K646" s="4">
        <v>523.01</v>
      </c>
      <c r="L646" s="4">
        <f t="shared" si="2"/>
        <v>6.2761199999999997</v>
      </c>
      <c r="M646" s="4">
        <v>251063.77</v>
      </c>
    </row>
    <row r="647" spans="1:13" x14ac:dyDescent="0.3">
      <c r="A647" s="2" t="s">
        <v>2026</v>
      </c>
      <c r="B647" s="3" t="s">
        <v>2027</v>
      </c>
      <c r="C647" s="2" t="s">
        <v>157</v>
      </c>
      <c r="D647" s="2" t="s">
        <v>51</v>
      </c>
      <c r="E647" s="2" t="s">
        <v>52</v>
      </c>
      <c r="F647" s="2" t="s">
        <v>45</v>
      </c>
      <c r="G647" s="2" t="s">
        <v>46</v>
      </c>
      <c r="H647" s="2" t="s">
        <v>69</v>
      </c>
      <c r="I647" s="2" t="s">
        <v>111</v>
      </c>
      <c r="J647" s="2" t="s">
        <v>32</v>
      </c>
      <c r="K647" s="4">
        <v>9027.6200000000008</v>
      </c>
      <c r="L647" s="4">
        <f t="shared" si="2"/>
        <v>9027.6200000000008</v>
      </c>
      <c r="M647" s="4">
        <v>378207.36</v>
      </c>
    </row>
    <row r="648" spans="1:13" x14ac:dyDescent="0.3">
      <c r="A648" s="2" t="s">
        <v>2028</v>
      </c>
      <c r="B648" s="3" t="s">
        <v>1669</v>
      </c>
      <c r="C648" s="2" t="s">
        <v>1953</v>
      </c>
      <c r="D648" s="2" t="s">
        <v>1155</v>
      </c>
      <c r="E648" s="2" t="s">
        <v>1156</v>
      </c>
      <c r="F648" s="2" t="s">
        <v>128</v>
      </c>
      <c r="G648" s="2" t="s">
        <v>129</v>
      </c>
      <c r="H648" s="2" t="s">
        <v>20</v>
      </c>
      <c r="I648" s="2" t="s">
        <v>31</v>
      </c>
      <c r="J648" s="2" t="s">
        <v>32</v>
      </c>
      <c r="K648" s="4">
        <v>757.88</v>
      </c>
      <c r="L648" s="4">
        <f t="shared" si="2"/>
        <v>757.88</v>
      </c>
      <c r="M648" s="4">
        <v>128795.57</v>
      </c>
    </row>
    <row r="649" spans="1:13" x14ac:dyDescent="0.3">
      <c r="A649" s="2" t="s">
        <v>2029</v>
      </c>
      <c r="B649" s="3" t="s">
        <v>920</v>
      </c>
      <c r="C649" s="2" t="s">
        <v>537</v>
      </c>
      <c r="D649" s="2" t="s">
        <v>538</v>
      </c>
      <c r="E649" s="2" t="s">
        <v>194</v>
      </c>
      <c r="F649" s="2" t="s">
        <v>38</v>
      </c>
      <c r="G649" s="2" t="s">
        <v>39</v>
      </c>
      <c r="H649" s="2" t="s">
        <v>69</v>
      </c>
      <c r="I649" s="2" t="s">
        <v>111</v>
      </c>
      <c r="J649" s="2" t="s">
        <v>22</v>
      </c>
      <c r="K649" s="4">
        <v>14093.9</v>
      </c>
      <c r="L649" s="4">
        <f t="shared" si="2"/>
        <v>15221.412</v>
      </c>
      <c r="M649" s="4">
        <v>16539.740000000002</v>
      </c>
    </row>
    <row r="650" spans="1:13" x14ac:dyDescent="0.3">
      <c r="A650" s="2" t="s">
        <v>2030</v>
      </c>
      <c r="B650" s="3" t="s">
        <v>2031</v>
      </c>
      <c r="C650" s="2" t="s">
        <v>1401</v>
      </c>
      <c r="D650" s="2" t="s">
        <v>804</v>
      </c>
      <c r="E650" s="2" t="s">
        <v>805</v>
      </c>
      <c r="F650" s="2" t="s">
        <v>82</v>
      </c>
      <c r="G650" s="2" t="s">
        <v>83</v>
      </c>
      <c r="H650" s="2" t="s">
        <v>105</v>
      </c>
      <c r="I650" s="2" t="s">
        <v>31</v>
      </c>
      <c r="J650" s="2" t="s">
        <v>22</v>
      </c>
      <c r="K650" s="4">
        <v>2159.12</v>
      </c>
      <c r="L650" s="4">
        <f t="shared" si="2"/>
        <v>2331.8496</v>
      </c>
      <c r="M650" s="4">
        <v>162065.17000000001</v>
      </c>
    </row>
    <row r="651" spans="1:13" x14ac:dyDescent="0.3">
      <c r="A651" s="2" t="s">
        <v>2032</v>
      </c>
      <c r="B651" s="3" t="s">
        <v>825</v>
      </c>
      <c r="C651" s="2" t="s">
        <v>845</v>
      </c>
      <c r="D651" s="2" t="s">
        <v>353</v>
      </c>
      <c r="E651" s="2" t="s">
        <v>354</v>
      </c>
      <c r="F651" s="2" t="s">
        <v>45</v>
      </c>
      <c r="G651" s="2" t="s">
        <v>46</v>
      </c>
      <c r="H651" s="2" t="s">
        <v>69</v>
      </c>
      <c r="I651" s="2" t="s">
        <v>70</v>
      </c>
      <c r="J651" s="2" t="s">
        <v>71</v>
      </c>
      <c r="K651" s="4">
        <v>14121.61</v>
      </c>
      <c r="L651" s="4">
        <f t="shared" si="2"/>
        <v>1977.0254000000002</v>
      </c>
      <c r="M651" s="4">
        <v>295896.43</v>
      </c>
    </row>
    <row r="652" spans="1:13" x14ac:dyDescent="0.3">
      <c r="A652" s="2" t="s">
        <v>2033</v>
      </c>
      <c r="B652" s="3" t="s">
        <v>2034</v>
      </c>
      <c r="C652" s="2" t="s">
        <v>2035</v>
      </c>
      <c r="D652" s="2" t="s">
        <v>533</v>
      </c>
      <c r="E652" s="2" t="s">
        <v>534</v>
      </c>
      <c r="F652" s="2" t="s">
        <v>128</v>
      </c>
      <c r="G652" s="2" t="s">
        <v>129</v>
      </c>
      <c r="H652" s="2" t="s">
        <v>69</v>
      </c>
      <c r="I652" s="2" t="s">
        <v>70</v>
      </c>
      <c r="J652" s="2" t="s">
        <v>22</v>
      </c>
      <c r="K652" s="4">
        <v>2050.3000000000002</v>
      </c>
      <c r="L652" s="4">
        <f t="shared" si="2"/>
        <v>2214.3240000000005</v>
      </c>
      <c r="M652" s="4">
        <v>340621.19</v>
      </c>
    </row>
    <row r="653" spans="1:13" x14ac:dyDescent="0.3">
      <c r="A653" s="2" t="s">
        <v>2036</v>
      </c>
      <c r="B653" s="3" t="s">
        <v>2037</v>
      </c>
      <c r="C653" s="2" t="s">
        <v>42</v>
      </c>
      <c r="D653" s="2" t="s">
        <v>43</v>
      </c>
      <c r="E653" s="2" t="s">
        <v>44</v>
      </c>
      <c r="F653" s="2" t="s">
        <v>45</v>
      </c>
      <c r="G653" s="2" t="s">
        <v>46</v>
      </c>
      <c r="H653" s="2" t="s">
        <v>61</v>
      </c>
      <c r="I653" s="2" t="s">
        <v>84</v>
      </c>
      <c r="J653" s="2" t="s">
        <v>32</v>
      </c>
      <c r="K653" s="4">
        <v>4962.24</v>
      </c>
      <c r="L653" s="4">
        <f t="shared" si="2"/>
        <v>4962.24</v>
      </c>
      <c r="M653" s="4">
        <v>483645.61</v>
      </c>
    </row>
    <row r="654" spans="1:13" x14ac:dyDescent="0.3">
      <c r="A654" s="2" t="s">
        <v>2038</v>
      </c>
      <c r="B654" s="3" t="s">
        <v>2039</v>
      </c>
      <c r="C654" s="2" t="s">
        <v>603</v>
      </c>
      <c r="D654" s="2" t="s">
        <v>565</v>
      </c>
      <c r="E654" s="2" t="s">
        <v>566</v>
      </c>
      <c r="F654" s="2" t="s">
        <v>45</v>
      </c>
      <c r="G654" s="2" t="s">
        <v>46</v>
      </c>
      <c r="H654" s="2" t="s">
        <v>69</v>
      </c>
      <c r="I654" s="2" t="s">
        <v>111</v>
      </c>
      <c r="J654" s="2" t="s">
        <v>22</v>
      </c>
      <c r="K654" s="4">
        <v>11911.68</v>
      </c>
      <c r="L654" s="4">
        <f t="shared" si="2"/>
        <v>12864.6144</v>
      </c>
      <c r="M654" s="4">
        <v>490719.79</v>
      </c>
    </row>
    <row r="655" spans="1:13" x14ac:dyDescent="0.3">
      <c r="A655" s="2" t="s">
        <v>2040</v>
      </c>
      <c r="B655" s="3" t="s">
        <v>598</v>
      </c>
      <c r="C655" s="2" t="s">
        <v>1312</v>
      </c>
      <c r="D655" s="2" t="s">
        <v>1293</v>
      </c>
      <c r="E655" s="2" t="s">
        <v>1294</v>
      </c>
      <c r="F655" s="2" t="s">
        <v>140</v>
      </c>
      <c r="G655" s="2" t="s">
        <v>141</v>
      </c>
      <c r="H655" s="2" t="s">
        <v>61</v>
      </c>
      <c r="I655" s="2" t="s">
        <v>200</v>
      </c>
      <c r="J655" s="2" t="s">
        <v>22</v>
      </c>
      <c r="K655" s="4">
        <v>3898.07</v>
      </c>
      <c r="L655" s="4">
        <f t="shared" si="2"/>
        <v>4209.9156000000003</v>
      </c>
      <c r="M655" s="4">
        <v>290090.73</v>
      </c>
    </row>
    <row r="656" spans="1:13" x14ac:dyDescent="0.3">
      <c r="A656" s="2" t="s">
        <v>2041</v>
      </c>
      <c r="B656" s="3" t="s">
        <v>2042</v>
      </c>
      <c r="C656" s="2" t="s">
        <v>1025</v>
      </c>
      <c r="D656" s="2" t="s">
        <v>1026</v>
      </c>
      <c r="E656" s="2" t="s">
        <v>1027</v>
      </c>
      <c r="F656" s="2" t="s">
        <v>82</v>
      </c>
      <c r="G656" s="2" t="s">
        <v>83</v>
      </c>
      <c r="H656" s="2" t="s">
        <v>105</v>
      </c>
      <c r="I656" s="2" t="s">
        <v>31</v>
      </c>
      <c r="J656" s="2" t="s">
        <v>32</v>
      </c>
      <c r="K656" s="4">
        <v>1351.41</v>
      </c>
      <c r="L656" s="4">
        <f t="shared" si="2"/>
        <v>1351.41</v>
      </c>
      <c r="M656" s="4">
        <v>160469.14000000001</v>
      </c>
    </row>
    <row r="657" spans="1:13" x14ac:dyDescent="0.3">
      <c r="A657" s="2" t="s">
        <v>2043</v>
      </c>
      <c r="B657" s="3" t="s">
        <v>2044</v>
      </c>
      <c r="C657" s="2" t="s">
        <v>670</v>
      </c>
      <c r="D657" s="2" t="s">
        <v>671</v>
      </c>
      <c r="E657" s="2" t="s">
        <v>259</v>
      </c>
      <c r="F657" s="2" t="s">
        <v>38</v>
      </c>
      <c r="G657" s="2" t="s">
        <v>39</v>
      </c>
      <c r="H657" s="2" t="s">
        <v>61</v>
      </c>
      <c r="I657" s="2" t="s">
        <v>62</v>
      </c>
      <c r="J657" s="2" t="s">
        <v>32</v>
      </c>
      <c r="K657" s="4">
        <v>1674.16</v>
      </c>
      <c r="L657" s="4">
        <f t="shared" si="2"/>
        <v>1674.16</v>
      </c>
      <c r="M657" s="4">
        <v>235315.46</v>
      </c>
    </row>
    <row r="658" spans="1:13" x14ac:dyDescent="0.3">
      <c r="A658" s="2" t="s">
        <v>2045</v>
      </c>
      <c r="B658" s="3" t="s">
        <v>2046</v>
      </c>
      <c r="C658" s="2" t="s">
        <v>1020</v>
      </c>
      <c r="D658" s="2" t="s">
        <v>1021</v>
      </c>
      <c r="E658" s="2" t="s">
        <v>1022</v>
      </c>
      <c r="F658" s="2" t="s">
        <v>45</v>
      </c>
      <c r="G658" s="2" t="s">
        <v>46</v>
      </c>
      <c r="H658" s="2" t="s">
        <v>105</v>
      </c>
      <c r="I658" s="2" t="s">
        <v>31</v>
      </c>
      <c r="J658" s="2" t="s">
        <v>378</v>
      </c>
      <c r="K658" s="4">
        <v>6262.22</v>
      </c>
      <c r="L658" s="4">
        <f t="shared" si="2"/>
        <v>41.956874000000006</v>
      </c>
      <c r="M658" s="4">
        <v>416535.8</v>
      </c>
    </row>
    <row r="659" spans="1:13" x14ac:dyDescent="0.3">
      <c r="A659" s="2" t="s">
        <v>2047</v>
      </c>
      <c r="B659" s="3" t="s">
        <v>2048</v>
      </c>
      <c r="C659" s="2" t="s">
        <v>1538</v>
      </c>
      <c r="D659" s="2" t="s">
        <v>193</v>
      </c>
      <c r="E659" s="2" t="s">
        <v>194</v>
      </c>
      <c r="F659" s="2" t="s">
        <v>18</v>
      </c>
      <c r="G659" s="2" t="s">
        <v>19</v>
      </c>
      <c r="H659" s="2" t="s">
        <v>61</v>
      </c>
      <c r="I659" s="2" t="s">
        <v>62</v>
      </c>
      <c r="J659" s="2" t="s">
        <v>32</v>
      </c>
      <c r="K659" s="4">
        <v>290.19</v>
      </c>
      <c r="L659" s="4">
        <f t="shared" si="2"/>
        <v>290.19</v>
      </c>
      <c r="M659" s="4">
        <v>83516.539999999994</v>
      </c>
    </row>
    <row r="660" spans="1:13" x14ac:dyDescent="0.3">
      <c r="A660" s="2" t="s">
        <v>2049</v>
      </c>
      <c r="B660" s="3" t="s">
        <v>2050</v>
      </c>
      <c r="C660" s="2" t="s">
        <v>808</v>
      </c>
      <c r="D660" s="2" t="s">
        <v>809</v>
      </c>
      <c r="E660" s="2" t="s">
        <v>810</v>
      </c>
      <c r="F660" s="2" t="s">
        <v>140</v>
      </c>
      <c r="G660" s="2" t="s">
        <v>141</v>
      </c>
      <c r="H660" s="2" t="s">
        <v>61</v>
      </c>
      <c r="I660" s="2" t="s">
        <v>62</v>
      </c>
      <c r="J660" s="2" t="s">
        <v>22</v>
      </c>
      <c r="K660" s="4">
        <v>4222.8500000000004</v>
      </c>
      <c r="L660" s="4">
        <f t="shared" si="2"/>
        <v>4560.6780000000008</v>
      </c>
      <c r="M660" s="4">
        <v>263829.40999999997</v>
      </c>
    </row>
    <row r="661" spans="1:13" x14ac:dyDescent="0.3">
      <c r="A661" s="2" t="s">
        <v>2051</v>
      </c>
      <c r="B661" s="3" t="s">
        <v>1753</v>
      </c>
      <c r="C661" s="2" t="s">
        <v>2052</v>
      </c>
      <c r="D661" s="2" t="s">
        <v>2053</v>
      </c>
      <c r="E661" s="2" t="s">
        <v>2054</v>
      </c>
      <c r="F661" s="2" t="s">
        <v>59</v>
      </c>
      <c r="G661" s="2" t="s">
        <v>60</v>
      </c>
      <c r="H661" s="2" t="s">
        <v>30</v>
      </c>
      <c r="I661" s="2" t="s">
        <v>31</v>
      </c>
      <c r="J661" s="2" t="s">
        <v>22</v>
      </c>
      <c r="K661" s="4">
        <v>16.09</v>
      </c>
      <c r="L661" s="4">
        <f t="shared" si="2"/>
        <v>17.377200000000002</v>
      </c>
      <c r="M661" s="4">
        <v>90326.91</v>
      </c>
    </row>
    <row r="662" spans="1:13" x14ac:dyDescent="0.3">
      <c r="A662" s="2" t="s">
        <v>2055</v>
      </c>
      <c r="B662" s="3" t="s">
        <v>749</v>
      </c>
      <c r="C662" s="2" t="s">
        <v>1126</v>
      </c>
      <c r="D662" s="2" t="s">
        <v>848</v>
      </c>
      <c r="E662" s="2" t="s">
        <v>849</v>
      </c>
      <c r="F662" s="2" t="s">
        <v>45</v>
      </c>
      <c r="G662" s="2" t="s">
        <v>46</v>
      </c>
      <c r="H662" s="2" t="s">
        <v>20</v>
      </c>
      <c r="I662" s="2" t="s">
        <v>31</v>
      </c>
      <c r="J662" s="2" t="s">
        <v>378</v>
      </c>
      <c r="K662" s="4">
        <v>1618.4</v>
      </c>
      <c r="L662" s="4">
        <f t="shared" si="2"/>
        <v>10.843280000000002</v>
      </c>
      <c r="M662" s="4">
        <v>64305.25</v>
      </c>
    </row>
    <row r="663" spans="1:13" x14ac:dyDescent="0.3">
      <c r="A663" s="2" t="s">
        <v>2056</v>
      </c>
      <c r="B663" s="3" t="s">
        <v>2057</v>
      </c>
      <c r="C663" s="2" t="s">
        <v>273</v>
      </c>
      <c r="D663" s="2" t="s">
        <v>274</v>
      </c>
      <c r="E663" s="2" t="s">
        <v>275</v>
      </c>
      <c r="F663" s="2" t="s">
        <v>45</v>
      </c>
      <c r="G663" s="2" t="s">
        <v>46</v>
      </c>
      <c r="H663" s="2" t="s">
        <v>20</v>
      </c>
      <c r="I663" s="2" t="s">
        <v>31</v>
      </c>
      <c r="J663" s="2" t="s">
        <v>32</v>
      </c>
      <c r="K663" s="4">
        <v>1007.19</v>
      </c>
      <c r="L663" s="4">
        <f t="shared" si="2"/>
        <v>1007.19</v>
      </c>
      <c r="M663" s="4">
        <v>129772.04</v>
      </c>
    </row>
    <row r="664" spans="1:13" x14ac:dyDescent="0.3">
      <c r="A664" s="2" t="s">
        <v>2058</v>
      </c>
      <c r="B664" s="3" t="s">
        <v>2059</v>
      </c>
      <c r="C664" s="2" t="s">
        <v>370</v>
      </c>
      <c r="D664" s="2" t="s">
        <v>371</v>
      </c>
      <c r="E664" s="2" t="s">
        <v>372</v>
      </c>
      <c r="F664" s="2" t="s">
        <v>59</v>
      </c>
      <c r="G664" s="2" t="s">
        <v>60</v>
      </c>
      <c r="H664" s="2" t="s">
        <v>20</v>
      </c>
      <c r="I664" s="2" t="s">
        <v>31</v>
      </c>
      <c r="J664" s="2" t="s">
        <v>32</v>
      </c>
      <c r="K664" s="4">
        <v>1990.12</v>
      </c>
      <c r="L664" s="4">
        <f t="shared" si="2"/>
        <v>1990.12</v>
      </c>
      <c r="M664" s="4">
        <v>148769.03</v>
      </c>
    </row>
    <row r="665" spans="1:13" x14ac:dyDescent="0.3">
      <c r="A665" s="2" t="s">
        <v>2060</v>
      </c>
      <c r="B665" s="3" t="s">
        <v>2061</v>
      </c>
      <c r="C665" s="2" t="s">
        <v>1838</v>
      </c>
      <c r="D665" s="2" t="s">
        <v>1279</v>
      </c>
      <c r="E665" s="2" t="s">
        <v>228</v>
      </c>
      <c r="F665" s="2" t="s">
        <v>82</v>
      </c>
      <c r="G665" s="2" t="s">
        <v>83</v>
      </c>
      <c r="H665" s="2" t="s">
        <v>20</v>
      </c>
      <c r="I665" s="2" t="s">
        <v>260</v>
      </c>
      <c r="J665" s="2" t="s">
        <v>22</v>
      </c>
      <c r="K665" s="4">
        <v>1111.6500000000001</v>
      </c>
      <c r="L665" s="4">
        <f t="shared" si="2"/>
        <v>1200.5820000000001</v>
      </c>
      <c r="M665" s="4">
        <v>208895.77</v>
      </c>
    </row>
    <row r="666" spans="1:13" x14ac:dyDescent="0.3">
      <c r="A666" s="2" t="s">
        <v>2062</v>
      </c>
      <c r="B666" s="3" t="s">
        <v>693</v>
      </c>
      <c r="C666" s="2" t="s">
        <v>132</v>
      </c>
      <c r="D666" s="2" t="s">
        <v>133</v>
      </c>
      <c r="E666" s="2" t="s">
        <v>134</v>
      </c>
      <c r="F666" s="2" t="s">
        <v>68</v>
      </c>
      <c r="G666" s="2" t="s">
        <v>68</v>
      </c>
      <c r="H666" s="2" t="s">
        <v>61</v>
      </c>
      <c r="I666" s="2" t="s">
        <v>223</v>
      </c>
      <c r="J666" s="2" t="s">
        <v>22</v>
      </c>
      <c r="K666" s="4">
        <v>4017.48</v>
      </c>
      <c r="L666" s="4">
        <f t="shared" si="2"/>
        <v>4338.8784000000005</v>
      </c>
      <c r="M666" s="4">
        <v>49244.04</v>
      </c>
    </row>
    <row r="667" spans="1:13" x14ac:dyDescent="0.3">
      <c r="A667" s="2" t="s">
        <v>2063</v>
      </c>
      <c r="B667" s="3" t="s">
        <v>944</v>
      </c>
      <c r="C667" s="2" t="s">
        <v>2064</v>
      </c>
      <c r="D667" s="2" t="s">
        <v>565</v>
      </c>
      <c r="E667" s="2" t="s">
        <v>566</v>
      </c>
      <c r="F667" s="2" t="s">
        <v>45</v>
      </c>
      <c r="G667" s="2" t="s">
        <v>46</v>
      </c>
      <c r="H667" s="2" t="s">
        <v>105</v>
      </c>
      <c r="I667" s="2" t="s">
        <v>31</v>
      </c>
      <c r="J667" s="2" t="s">
        <v>22</v>
      </c>
      <c r="K667" s="4">
        <v>7274.17</v>
      </c>
      <c r="L667" s="4">
        <f t="shared" si="2"/>
        <v>7856.1036000000004</v>
      </c>
      <c r="M667" s="4">
        <v>322333.11</v>
      </c>
    </row>
    <row r="668" spans="1:13" x14ac:dyDescent="0.3">
      <c r="A668" s="2" t="s">
        <v>2065</v>
      </c>
      <c r="B668" s="3" t="s">
        <v>2066</v>
      </c>
      <c r="C668" s="2" t="s">
        <v>2067</v>
      </c>
      <c r="D668" s="2" t="s">
        <v>2068</v>
      </c>
      <c r="E668" s="2" t="s">
        <v>2069</v>
      </c>
      <c r="F668" s="2" t="s">
        <v>59</v>
      </c>
      <c r="G668" s="2" t="s">
        <v>60</v>
      </c>
      <c r="H668" s="2" t="s">
        <v>111</v>
      </c>
      <c r="I668" s="2" t="s">
        <v>111</v>
      </c>
      <c r="J668" s="2" t="s">
        <v>32</v>
      </c>
      <c r="K668" s="4">
        <v>20937.169999999998</v>
      </c>
      <c r="L668" s="4">
        <f t="shared" si="2"/>
        <v>20937.169999999998</v>
      </c>
      <c r="M668" s="4">
        <v>27236.98</v>
      </c>
    </row>
    <row r="669" spans="1:13" x14ac:dyDescent="0.3">
      <c r="A669" s="2" t="s">
        <v>2070</v>
      </c>
      <c r="B669" s="3" t="s">
        <v>1904</v>
      </c>
      <c r="C669" s="2" t="s">
        <v>611</v>
      </c>
      <c r="D669" s="2" t="s">
        <v>227</v>
      </c>
      <c r="E669" s="2" t="s">
        <v>228</v>
      </c>
      <c r="F669" s="2" t="s">
        <v>82</v>
      </c>
      <c r="G669" s="2" t="s">
        <v>83</v>
      </c>
      <c r="H669" s="2" t="s">
        <v>61</v>
      </c>
      <c r="I669" s="2" t="s">
        <v>31</v>
      </c>
      <c r="J669" s="2" t="s">
        <v>32</v>
      </c>
      <c r="K669" s="4">
        <v>4933.3599999999997</v>
      </c>
      <c r="L669" s="4">
        <f t="shared" si="2"/>
        <v>4933.3599999999997</v>
      </c>
      <c r="M669" s="4">
        <v>254440.34</v>
      </c>
    </row>
    <row r="670" spans="1:13" x14ac:dyDescent="0.3">
      <c r="A670" s="2" t="s">
        <v>2071</v>
      </c>
      <c r="B670" s="3" t="s">
        <v>2072</v>
      </c>
      <c r="C670" s="2" t="s">
        <v>2073</v>
      </c>
      <c r="D670" s="2" t="s">
        <v>788</v>
      </c>
      <c r="E670" s="2" t="s">
        <v>789</v>
      </c>
      <c r="F670" s="2" t="s">
        <v>38</v>
      </c>
      <c r="G670" s="2" t="s">
        <v>39</v>
      </c>
      <c r="H670" s="2" t="s">
        <v>122</v>
      </c>
      <c r="I670" s="2" t="s">
        <v>31</v>
      </c>
      <c r="J670" s="2" t="s">
        <v>22</v>
      </c>
      <c r="K670" s="4">
        <v>1230.58</v>
      </c>
      <c r="L670" s="4">
        <f t="shared" si="2"/>
        <v>1329.0264</v>
      </c>
      <c r="M670" s="4">
        <v>364438.39</v>
      </c>
    </row>
    <row r="671" spans="1:13" x14ac:dyDescent="0.3">
      <c r="A671" s="2" t="s">
        <v>2074</v>
      </c>
      <c r="B671" s="3" t="s">
        <v>2075</v>
      </c>
      <c r="C671" s="2" t="s">
        <v>1488</v>
      </c>
      <c r="D671" s="2" t="s">
        <v>1489</v>
      </c>
      <c r="E671" s="2" t="s">
        <v>1490</v>
      </c>
      <c r="F671" s="2" t="s">
        <v>128</v>
      </c>
      <c r="G671" s="2" t="s">
        <v>129</v>
      </c>
      <c r="H671" s="2" t="s">
        <v>111</v>
      </c>
      <c r="I671" s="2" t="s">
        <v>111</v>
      </c>
      <c r="J671" s="2" t="s">
        <v>32</v>
      </c>
      <c r="K671" s="4">
        <v>4725.83</v>
      </c>
      <c r="L671" s="4">
        <f t="shared" si="2"/>
        <v>4725.83</v>
      </c>
      <c r="M671" s="4">
        <v>277369.07</v>
      </c>
    </row>
    <row r="672" spans="1:13" x14ac:dyDescent="0.3">
      <c r="A672" s="2" t="s">
        <v>2076</v>
      </c>
      <c r="B672" s="3" t="s">
        <v>2077</v>
      </c>
      <c r="C672" s="2" t="s">
        <v>640</v>
      </c>
      <c r="D672" s="2" t="s">
        <v>641</v>
      </c>
      <c r="E672" s="2" t="s">
        <v>642</v>
      </c>
      <c r="F672" s="2" t="s">
        <v>59</v>
      </c>
      <c r="G672" s="2" t="s">
        <v>60</v>
      </c>
      <c r="H672" s="2" t="s">
        <v>69</v>
      </c>
      <c r="I672" s="2" t="s">
        <v>111</v>
      </c>
      <c r="J672" s="2" t="s">
        <v>32</v>
      </c>
      <c r="K672" s="4">
        <v>9774.06</v>
      </c>
      <c r="L672" s="4">
        <f t="shared" si="2"/>
        <v>9774.06</v>
      </c>
      <c r="M672" s="4">
        <v>338345.03</v>
      </c>
    </row>
    <row r="673" spans="1:13" x14ac:dyDescent="0.3">
      <c r="A673" s="2" t="s">
        <v>2078</v>
      </c>
      <c r="B673" s="3" t="s">
        <v>1961</v>
      </c>
      <c r="C673" s="2" t="s">
        <v>476</v>
      </c>
      <c r="D673" s="2" t="s">
        <v>477</v>
      </c>
      <c r="E673" s="2" t="s">
        <v>478</v>
      </c>
      <c r="F673" s="2" t="s">
        <v>59</v>
      </c>
      <c r="G673" s="2" t="s">
        <v>60</v>
      </c>
      <c r="H673" s="2" t="s">
        <v>105</v>
      </c>
      <c r="I673" s="2" t="s">
        <v>31</v>
      </c>
      <c r="J673" s="2" t="s">
        <v>32</v>
      </c>
      <c r="K673" s="4">
        <v>1576.63</v>
      </c>
      <c r="L673" s="4">
        <f t="shared" si="2"/>
        <v>1576.63</v>
      </c>
      <c r="M673" s="4">
        <v>274052.93</v>
      </c>
    </row>
    <row r="674" spans="1:13" x14ac:dyDescent="0.3">
      <c r="A674" s="2" t="s">
        <v>2079</v>
      </c>
      <c r="B674" s="3" t="s">
        <v>2080</v>
      </c>
      <c r="C674" s="2" t="s">
        <v>704</v>
      </c>
      <c r="D674" s="2" t="s">
        <v>204</v>
      </c>
      <c r="E674" s="2" t="s">
        <v>205</v>
      </c>
      <c r="F674" s="2" t="s">
        <v>68</v>
      </c>
      <c r="G674" s="2" t="s">
        <v>68</v>
      </c>
      <c r="H674" s="2" t="s">
        <v>105</v>
      </c>
      <c r="I674" s="2" t="s">
        <v>31</v>
      </c>
      <c r="J674" s="2" t="s">
        <v>22</v>
      </c>
      <c r="K674" s="4">
        <v>1803.25</v>
      </c>
      <c r="L674" s="4">
        <f t="shared" si="2"/>
        <v>1947.5100000000002</v>
      </c>
      <c r="M674" s="4">
        <v>235524.31</v>
      </c>
    </row>
    <row r="675" spans="1:13" x14ac:dyDescent="0.3">
      <c r="A675" s="2" t="s">
        <v>2081</v>
      </c>
      <c r="B675" s="3" t="s">
        <v>405</v>
      </c>
      <c r="C675" s="2" t="s">
        <v>347</v>
      </c>
      <c r="D675" s="2" t="s">
        <v>348</v>
      </c>
      <c r="E675" s="2" t="s">
        <v>349</v>
      </c>
      <c r="F675" s="2" t="s">
        <v>82</v>
      </c>
      <c r="G675" s="2" t="s">
        <v>83</v>
      </c>
      <c r="H675" s="2" t="s">
        <v>20</v>
      </c>
      <c r="I675" s="2" t="s">
        <v>260</v>
      </c>
      <c r="J675" s="2" t="s">
        <v>189</v>
      </c>
      <c r="K675" s="4">
        <v>491.98</v>
      </c>
      <c r="L675" s="4">
        <f t="shared" si="2"/>
        <v>5.9037600000000001</v>
      </c>
      <c r="M675" s="4">
        <v>117145.23</v>
      </c>
    </row>
    <row r="676" spans="1:13" x14ac:dyDescent="0.3">
      <c r="A676" s="2" t="s">
        <v>2082</v>
      </c>
      <c r="B676" s="3" t="s">
        <v>2083</v>
      </c>
      <c r="C676" s="2" t="s">
        <v>1968</v>
      </c>
      <c r="D676" s="2" t="s">
        <v>1969</v>
      </c>
      <c r="E676" s="2" t="s">
        <v>1970</v>
      </c>
      <c r="F676" s="2" t="s">
        <v>59</v>
      </c>
      <c r="G676" s="2" t="s">
        <v>60</v>
      </c>
      <c r="H676" s="2" t="s">
        <v>20</v>
      </c>
      <c r="I676" s="2" t="s">
        <v>47</v>
      </c>
      <c r="J676" s="2" t="s">
        <v>22</v>
      </c>
      <c r="K676" s="4">
        <v>28.02</v>
      </c>
      <c r="L676" s="4">
        <f t="shared" si="2"/>
        <v>30.261600000000001</v>
      </c>
      <c r="M676" s="4">
        <v>185115.56</v>
      </c>
    </row>
    <row r="677" spans="1:13" x14ac:dyDescent="0.3">
      <c r="A677" s="2" t="s">
        <v>2084</v>
      </c>
      <c r="B677" s="3" t="s">
        <v>1766</v>
      </c>
      <c r="C677" s="2" t="s">
        <v>821</v>
      </c>
      <c r="D677" s="2" t="s">
        <v>822</v>
      </c>
      <c r="E677" s="2" t="s">
        <v>823</v>
      </c>
      <c r="F677" s="2" t="s">
        <v>18</v>
      </c>
      <c r="G677" s="2" t="s">
        <v>19</v>
      </c>
      <c r="H677" s="2" t="s">
        <v>30</v>
      </c>
      <c r="I677" s="2" t="s">
        <v>31</v>
      </c>
      <c r="J677" s="2" t="s">
        <v>22</v>
      </c>
      <c r="K677" s="4">
        <v>19.010000000000002</v>
      </c>
      <c r="L677" s="4">
        <f t="shared" si="2"/>
        <v>20.530800000000003</v>
      </c>
      <c r="M677" s="4">
        <v>425844.52</v>
      </c>
    </row>
    <row r="678" spans="1:13" x14ac:dyDescent="0.3">
      <c r="A678" s="2" t="s">
        <v>2085</v>
      </c>
      <c r="B678" s="3" t="s">
        <v>2086</v>
      </c>
      <c r="C678" s="2" t="s">
        <v>591</v>
      </c>
      <c r="D678" s="2" t="s">
        <v>477</v>
      </c>
      <c r="E678" s="2" t="s">
        <v>478</v>
      </c>
      <c r="F678" s="2" t="s">
        <v>59</v>
      </c>
      <c r="G678" s="2" t="s">
        <v>60</v>
      </c>
      <c r="H678" s="2" t="s">
        <v>61</v>
      </c>
      <c r="I678" s="2" t="s">
        <v>158</v>
      </c>
      <c r="J678" s="2" t="s">
        <v>22</v>
      </c>
      <c r="K678" s="4">
        <v>4372.1400000000003</v>
      </c>
      <c r="L678" s="4">
        <f t="shared" si="2"/>
        <v>4721.9112000000005</v>
      </c>
      <c r="M678" s="4">
        <v>492363.24</v>
      </c>
    </row>
    <row r="679" spans="1:13" x14ac:dyDescent="0.3">
      <c r="A679" s="2" t="s">
        <v>2087</v>
      </c>
      <c r="B679" s="3" t="s">
        <v>2012</v>
      </c>
      <c r="C679" s="2" t="s">
        <v>1031</v>
      </c>
      <c r="D679" s="2" t="s">
        <v>274</v>
      </c>
      <c r="E679" s="2" t="s">
        <v>275</v>
      </c>
      <c r="F679" s="2" t="s">
        <v>45</v>
      </c>
      <c r="G679" s="2" t="s">
        <v>46</v>
      </c>
      <c r="H679" s="2" t="s">
        <v>20</v>
      </c>
      <c r="I679" s="2" t="s">
        <v>53</v>
      </c>
      <c r="J679" s="2" t="s">
        <v>149</v>
      </c>
      <c r="K679" s="4">
        <v>560.16</v>
      </c>
      <c r="L679" s="4">
        <f t="shared" si="2"/>
        <v>711.40319999999997</v>
      </c>
      <c r="M679" s="4">
        <v>438880.88</v>
      </c>
    </row>
    <row r="680" spans="1:13" x14ac:dyDescent="0.3">
      <c r="A680" s="2" t="s">
        <v>2088</v>
      </c>
      <c r="B680" s="3" t="s">
        <v>2089</v>
      </c>
      <c r="C680" s="2" t="s">
        <v>864</v>
      </c>
      <c r="D680" s="2" t="s">
        <v>858</v>
      </c>
      <c r="E680" s="2" t="s">
        <v>859</v>
      </c>
      <c r="F680" s="2" t="s">
        <v>28</v>
      </c>
      <c r="G680" s="2" t="s">
        <v>29</v>
      </c>
      <c r="H680" s="2" t="s">
        <v>61</v>
      </c>
      <c r="I680" s="2" t="s">
        <v>158</v>
      </c>
      <c r="J680" s="2" t="s">
        <v>189</v>
      </c>
      <c r="K680" s="4">
        <v>1744.79</v>
      </c>
      <c r="L680" s="4">
        <f t="shared" si="2"/>
        <v>20.937480000000001</v>
      </c>
      <c r="M680" s="4">
        <v>318942.44</v>
      </c>
    </row>
    <row r="681" spans="1:13" x14ac:dyDescent="0.3">
      <c r="A681" s="2" t="s">
        <v>2090</v>
      </c>
      <c r="B681" s="3" t="s">
        <v>2091</v>
      </c>
      <c r="C681" s="2" t="s">
        <v>324</v>
      </c>
      <c r="D681" s="2" t="s">
        <v>325</v>
      </c>
      <c r="E681" s="2" t="s">
        <v>326</v>
      </c>
      <c r="F681" s="2" t="s">
        <v>68</v>
      </c>
      <c r="G681" s="2" t="s">
        <v>68</v>
      </c>
      <c r="H681" s="2" t="s">
        <v>105</v>
      </c>
      <c r="I681" s="2" t="s">
        <v>31</v>
      </c>
      <c r="J681" s="2" t="s">
        <v>32</v>
      </c>
      <c r="K681" s="4">
        <v>4543.1000000000004</v>
      </c>
      <c r="L681" s="4">
        <f t="shared" si="2"/>
        <v>4543.1000000000004</v>
      </c>
      <c r="M681" s="4">
        <v>337057.28000000003</v>
      </c>
    </row>
    <row r="682" spans="1:13" x14ac:dyDescent="0.3">
      <c r="A682" s="2" t="s">
        <v>2092</v>
      </c>
      <c r="B682" s="3" t="s">
        <v>2005</v>
      </c>
      <c r="C682" s="2" t="s">
        <v>50</v>
      </c>
      <c r="D682" s="2" t="s">
        <v>51</v>
      </c>
      <c r="E682" s="2" t="s">
        <v>52</v>
      </c>
      <c r="F682" s="2" t="s">
        <v>45</v>
      </c>
      <c r="G682" s="2" t="s">
        <v>46</v>
      </c>
      <c r="H682" s="2" t="s">
        <v>30</v>
      </c>
      <c r="I682" s="2" t="s">
        <v>31</v>
      </c>
      <c r="J682" s="2" t="s">
        <v>71</v>
      </c>
      <c r="K682" s="4">
        <v>49.99</v>
      </c>
      <c r="L682" s="4">
        <f t="shared" si="2"/>
        <v>6.9986000000000006</v>
      </c>
      <c r="M682" s="4">
        <v>494709.53</v>
      </c>
    </row>
    <row r="683" spans="1:13" x14ac:dyDescent="0.3">
      <c r="A683" s="2" t="s">
        <v>2093</v>
      </c>
      <c r="B683" s="3" t="s">
        <v>1128</v>
      </c>
      <c r="C683" s="2" t="s">
        <v>515</v>
      </c>
      <c r="D683" s="2" t="s">
        <v>516</v>
      </c>
      <c r="E683" s="2" t="s">
        <v>517</v>
      </c>
      <c r="F683" s="2" t="s">
        <v>82</v>
      </c>
      <c r="G683" s="2" t="s">
        <v>83</v>
      </c>
      <c r="H683" s="2" t="s">
        <v>61</v>
      </c>
      <c r="I683" s="2" t="s">
        <v>31</v>
      </c>
      <c r="J683" s="2" t="s">
        <v>32</v>
      </c>
      <c r="K683" s="4">
        <v>3719.17</v>
      </c>
      <c r="L683" s="4">
        <f t="shared" si="2"/>
        <v>3719.17</v>
      </c>
      <c r="M683" s="4">
        <v>397143.76</v>
      </c>
    </row>
    <row r="684" spans="1:13" x14ac:dyDescent="0.3">
      <c r="A684" s="2" t="s">
        <v>2094</v>
      </c>
      <c r="B684" s="3" t="s">
        <v>2095</v>
      </c>
      <c r="C684" s="2" t="s">
        <v>2096</v>
      </c>
      <c r="D684" s="2" t="s">
        <v>937</v>
      </c>
      <c r="E684" s="2" t="s">
        <v>938</v>
      </c>
      <c r="F684" s="2" t="s">
        <v>68</v>
      </c>
      <c r="G684" s="2" t="s">
        <v>68</v>
      </c>
      <c r="H684" s="2" t="s">
        <v>61</v>
      </c>
      <c r="I684" s="2" t="s">
        <v>31</v>
      </c>
      <c r="J684" s="2" t="s">
        <v>32</v>
      </c>
      <c r="K684" s="4">
        <v>2152.63</v>
      </c>
      <c r="L684" s="4">
        <f t="shared" si="2"/>
        <v>2152.63</v>
      </c>
      <c r="M684" s="4">
        <v>213962.13</v>
      </c>
    </row>
    <row r="685" spans="1:13" x14ac:dyDescent="0.3">
      <c r="A685" s="2" t="s">
        <v>2097</v>
      </c>
      <c r="B685" s="3" t="s">
        <v>2098</v>
      </c>
      <c r="C685" s="2" t="s">
        <v>1460</v>
      </c>
      <c r="D685" s="2" t="s">
        <v>957</v>
      </c>
      <c r="E685" s="2" t="s">
        <v>958</v>
      </c>
      <c r="F685" s="2" t="s">
        <v>59</v>
      </c>
      <c r="G685" s="2" t="s">
        <v>60</v>
      </c>
      <c r="H685" s="2" t="s">
        <v>30</v>
      </c>
      <c r="I685" s="2" t="s">
        <v>31</v>
      </c>
      <c r="J685" s="2" t="s">
        <v>149</v>
      </c>
      <c r="K685" s="4">
        <v>23.79</v>
      </c>
      <c r="L685" s="4">
        <f t="shared" si="2"/>
        <v>30.2133</v>
      </c>
      <c r="M685" s="4">
        <v>60688.7</v>
      </c>
    </row>
    <row r="686" spans="1:13" x14ac:dyDescent="0.3">
      <c r="A686" s="2" t="s">
        <v>2099</v>
      </c>
      <c r="B686" s="3" t="s">
        <v>1663</v>
      </c>
      <c r="C686" s="2" t="s">
        <v>2100</v>
      </c>
      <c r="D686" s="2" t="s">
        <v>533</v>
      </c>
      <c r="E686" s="2" t="s">
        <v>534</v>
      </c>
      <c r="F686" s="2" t="s">
        <v>128</v>
      </c>
      <c r="G686" s="2" t="s">
        <v>129</v>
      </c>
      <c r="H686" s="2" t="s">
        <v>20</v>
      </c>
      <c r="I686" s="2" t="s">
        <v>276</v>
      </c>
      <c r="J686" s="2" t="s">
        <v>189</v>
      </c>
      <c r="K686" s="4">
        <v>564.96</v>
      </c>
      <c r="L686" s="4">
        <f t="shared" si="2"/>
        <v>6.7795200000000007</v>
      </c>
      <c r="M686" s="4">
        <v>284057.8</v>
      </c>
    </row>
    <row r="687" spans="1:13" x14ac:dyDescent="0.3">
      <c r="A687" s="2" t="s">
        <v>2101</v>
      </c>
      <c r="B687" s="3" t="s">
        <v>2102</v>
      </c>
      <c r="C687" s="2" t="s">
        <v>652</v>
      </c>
      <c r="D687" s="2" t="s">
        <v>653</v>
      </c>
      <c r="E687" s="2" t="s">
        <v>654</v>
      </c>
      <c r="F687" s="2" t="s">
        <v>59</v>
      </c>
      <c r="G687" s="2" t="s">
        <v>60</v>
      </c>
      <c r="H687" s="2" t="s">
        <v>30</v>
      </c>
      <c r="I687" s="2" t="s">
        <v>31</v>
      </c>
      <c r="J687" s="2" t="s">
        <v>71</v>
      </c>
      <c r="K687" s="4">
        <v>37.68</v>
      </c>
      <c r="L687" s="4">
        <f t="shared" si="2"/>
        <v>5.2752000000000008</v>
      </c>
      <c r="M687" s="4">
        <v>254668.29</v>
      </c>
    </row>
    <row r="688" spans="1:13" x14ac:dyDescent="0.3">
      <c r="A688" s="2" t="s">
        <v>2103</v>
      </c>
      <c r="B688" s="3" t="s">
        <v>2017</v>
      </c>
      <c r="C688" s="2" t="s">
        <v>244</v>
      </c>
      <c r="D688" s="2" t="s">
        <v>120</v>
      </c>
      <c r="E688" s="2" t="s">
        <v>121</v>
      </c>
      <c r="F688" s="2" t="s">
        <v>18</v>
      </c>
      <c r="G688" s="2" t="s">
        <v>19</v>
      </c>
      <c r="H688" s="2" t="s">
        <v>61</v>
      </c>
      <c r="I688" s="2" t="s">
        <v>84</v>
      </c>
      <c r="J688" s="2" t="s">
        <v>378</v>
      </c>
      <c r="K688" s="4">
        <v>3503.84</v>
      </c>
      <c r="L688" s="4">
        <f t="shared" si="2"/>
        <v>23.475728</v>
      </c>
      <c r="M688" s="4">
        <v>301292.21000000002</v>
      </c>
    </row>
    <row r="689" spans="1:13" x14ac:dyDescent="0.3">
      <c r="A689" s="2" t="s">
        <v>2104</v>
      </c>
      <c r="B689" s="3" t="s">
        <v>1182</v>
      </c>
      <c r="C689" s="2" t="s">
        <v>1623</v>
      </c>
      <c r="D689" s="2" t="s">
        <v>193</v>
      </c>
      <c r="E689" s="2" t="s">
        <v>194</v>
      </c>
      <c r="F689" s="2" t="s">
        <v>18</v>
      </c>
      <c r="G689" s="2" t="s">
        <v>19</v>
      </c>
      <c r="H689" s="2" t="s">
        <v>20</v>
      </c>
      <c r="I689" s="2" t="s">
        <v>53</v>
      </c>
      <c r="J689" s="2" t="s">
        <v>71</v>
      </c>
      <c r="K689" s="4">
        <v>620.35</v>
      </c>
      <c r="L689" s="4">
        <f t="shared" si="2"/>
        <v>86.849000000000018</v>
      </c>
      <c r="M689" s="4">
        <v>488698.79</v>
      </c>
    </row>
    <row r="690" spans="1:13" x14ac:dyDescent="0.3">
      <c r="A690" s="2" t="s">
        <v>2105</v>
      </c>
      <c r="B690" s="3" t="s">
        <v>2106</v>
      </c>
      <c r="C690" s="2" t="s">
        <v>2107</v>
      </c>
      <c r="D690" s="2" t="s">
        <v>2108</v>
      </c>
      <c r="E690" s="2" t="s">
        <v>2109</v>
      </c>
      <c r="F690" s="2" t="s">
        <v>68</v>
      </c>
      <c r="G690" s="2" t="s">
        <v>68</v>
      </c>
      <c r="H690" s="2" t="s">
        <v>20</v>
      </c>
      <c r="I690" s="2" t="s">
        <v>47</v>
      </c>
      <c r="J690" s="2" t="s">
        <v>32</v>
      </c>
      <c r="K690" s="4">
        <v>240.17</v>
      </c>
      <c r="L690" s="4">
        <f t="shared" si="2"/>
        <v>240.17</v>
      </c>
      <c r="M690" s="4">
        <v>111980.95</v>
      </c>
    </row>
    <row r="691" spans="1:13" x14ac:dyDescent="0.3">
      <c r="A691" s="2" t="s">
        <v>2110</v>
      </c>
      <c r="B691" s="3" t="s">
        <v>2111</v>
      </c>
      <c r="C691" s="2" t="s">
        <v>1037</v>
      </c>
      <c r="D691" s="2" t="s">
        <v>320</v>
      </c>
      <c r="E691" s="2" t="s">
        <v>321</v>
      </c>
      <c r="F691" s="2" t="s">
        <v>128</v>
      </c>
      <c r="G691" s="2" t="s">
        <v>129</v>
      </c>
      <c r="H691" s="2" t="s">
        <v>20</v>
      </c>
      <c r="I691" s="2" t="s">
        <v>21</v>
      </c>
      <c r="J691" s="2" t="s">
        <v>32</v>
      </c>
      <c r="K691" s="4">
        <v>1087.3499999999999</v>
      </c>
      <c r="L691" s="4">
        <f t="shared" si="2"/>
        <v>1087.3499999999999</v>
      </c>
      <c r="M691" s="4">
        <v>65500.62</v>
      </c>
    </row>
    <row r="692" spans="1:13" x14ac:dyDescent="0.3">
      <c r="A692" s="2" t="s">
        <v>2112</v>
      </c>
      <c r="B692" s="3" t="s">
        <v>2113</v>
      </c>
      <c r="C692" s="2" t="s">
        <v>1090</v>
      </c>
      <c r="D692" s="2" t="s">
        <v>1091</v>
      </c>
      <c r="E692" s="2" t="s">
        <v>1092</v>
      </c>
      <c r="F692" s="2" t="s">
        <v>68</v>
      </c>
      <c r="G692" s="2" t="s">
        <v>68</v>
      </c>
      <c r="H692" s="2" t="s">
        <v>20</v>
      </c>
      <c r="I692" s="2" t="s">
        <v>53</v>
      </c>
      <c r="J692" s="2" t="s">
        <v>378</v>
      </c>
      <c r="K692" s="4">
        <v>1430.09</v>
      </c>
      <c r="L692" s="4">
        <f t="shared" si="2"/>
        <v>9.5816029999999994</v>
      </c>
      <c r="M692" s="4">
        <v>198182.1</v>
      </c>
    </row>
    <row r="693" spans="1:13" x14ac:dyDescent="0.3">
      <c r="A693" s="2" t="s">
        <v>2114</v>
      </c>
      <c r="B693" s="3" t="s">
        <v>485</v>
      </c>
      <c r="C693" s="2" t="s">
        <v>1880</v>
      </c>
      <c r="D693" s="2" t="s">
        <v>1881</v>
      </c>
      <c r="E693" s="2" t="s">
        <v>1882</v>
      </c>
      <c r="F693" s="2" t="s">
        <v>59</v>
      </c>
      <c r="G693" s="2" t="s">
        <v>60</v>
      </c>
      <c r="H693" s="2" t="s">
        <v>61</v>
      </c>
      <c r="I693" s="2" t="s">
        <v>84</v>
      </c>
      <c r="J693" s="2" t="s">
        <v>32</v>
      </c>
      <c r="K693" s="4">
        <v>4251.1499999999996</v>
      </c>
      <c r="L693" s="4">
        <f t="shared" si="2"/>
        <v>4251.1499999999996</v>
      </c>
      <c r="M693" s="4">
        <v>419653.36</v>
      </c>
    </row>
    <row r="694" spans="1:13" x14ac:dyDescent="0.3">
      <c r="A694" s="2" t="s">
        <v>2115</v>
      </c>
      <c r="B694" s="3" t="s">
        <v>2116</v>
      </c>
      <c r="C694" s="2" t="s">
        <v>289</v>
      </c>
      <c r="D694" s="2" t="s">
        <v>290</v>
      </c>
      <c r="E694" s="2" t="s">
        <v>291</v>
      </c>
      <c r="F694" s="2" t="s">
        <v>45</v>
      </c>
      <c r="G694" s="2" t="s">
        <v>46</v>
      </c>
      <c r="H694" s="2" t="s">
        <v>61</v>
      </c>
      <c r="I694" s="2" t="s">
        <v>53</v>
      </c>
      <c r="J694" s="2" t="s">
        <v>378</v>
      </c>
      <c r="K694" s="4">
        <v>3002.93</v>
      </c>
      <c r="L694" s="4">
        <f t="shared" si="2"/>
        <v>20.119630999999998</v>
      </c>
      <c r="M694" s="4">
        <v>413646.21</v>
      </c>
    </row>
    <row r="695" spans="1:13" x14ac:dyDescent="0.3">
      <c r="A695" s="2" t="s">
        <v>2117</v>
      </c>
      <c r="B695" s="3" t="s">
        <v>1057</v>
      </c>
      <c r="C695" s="2" t="s">
        <v>697</v>
      </c>
      <c r="D695" s="2" t="s">
        <v>698</v>
      </c>
      <c r="E695" s="2" t="s">
        <v>699</v>
      </c>
      <c r="F695" s="2" t="s">
        <v>45</v>
      </c>
      <c r="G695" s="2" t="s">
        <v>46</v>
      </c>
      <c r="H695" s="2" t="s">
        <v>69</v>
      </c>
      <c r="I695" s="2" t="s">
        <v>70</v>
      </c>
      <c r="J695" s="2" t="s">
        <v>149</v>
      </c>
      <c r="K695" s="4">
        <v>5141.97</v>
      </c>
      <c r="L695" s="4">
        <f t="shared" si="2"/>
        <v>6530.3019000000004</v>
      </c>
      <c r="M695" s="4">
        <v>195620.91</v>
      </c>
    </row>
    <row r="696" spans="1:13" x14ac:dyDescent="0.3">
      <c r="A696" s="2" t="s">
        <v>2118</v>
      </c>
      <c r="B696" s="3" t="s">
        <v>2119</v>
      </c>
      <c r="C696" s="2" t="s">
        <v>1984</v>
      </c>
      <c r="D696" s="2" t="s">
        <v>1985</v>
      </c>
      <c r="E696" s="2" t="s">
        <v>1986</v>
      </c>
      <c r="F696" s="2" t="s">
        <v>28</v>
      </c>
      <c r="G696" s="2" t="s">
        <v>29</v>
      </c>
      <c r="H696" s="2" t="s">
        <v>105</v>
      </c>
      <c r="I696" s="2" t="s">
        <v>31</v>
      </c>
      <c r="J696" s="2" t="s">
        <v>71</v>
      </c>
      <c r="K696" s="4">
        <v>9599.6200000000008</v>
      </c>
      <c r="L696" s="4">
        <f t="shared" si="2"/>
        <v>1343.9468000000002</v>
      </c>
      <c r="M696" s="4">
        <v>395030.6</v>
      </c>
    </row>
    <row r="697" spans="1:13" x14ac:dyDescent="0.3">
      <c r="A697" s="2" t="s">
        <v>2120</v>
      </c>
      <c r="B697" s="3" t="s">
        <v>1495</v>
      </c>
      <c r="C697" s="2" t="s">
        <v>2121</v>
      </c>
      <c r="D697" s="2" t="s">
        <v>1343</v>
      </c>
      <c r="E697" s="2" t="s">
        <v>1344</v>
      </c>
      <c r="F697" s="2" t="s">
        <v>59</v>
      </c>
      <c r="G697" s="2" t="s">
        <v>60</v>
      </c>
      <c r="H697" s="2" t="s">
        <v>61</v>
      </c>
      <c r="I697" s="2" t="s">
        <v>158</v>
      </c>
      <c r="J697" s="2" t="s">
        <v>32</v>
      </c>
      <c r="K697" s="4">
        <v>2498.15</v>
      </c>
      <c r="L697" s="4">
        <f t="shared" si="2"/>
        <v>2498.15</v>
      </c>
      <c r="M697" s="4">
        <v>412224.23</v>
      </c>
    </row>
    <row r="698" spans="1:13" x14ac:dyDescent="0.3">
      <c r="A698" s="2" t="s">
        <v>2122</v>
      </c>
      <c r="B698" s="3" t="s">
        <v>2123</v>
      </c>
      <c r="C698" s="2" t="s">
        <v>132</v>
      </c>
      <c r="D698" s="2" t="s">
        <v>133</v>
      </c>
      <c r="E698" s="2" t="s">
        <v>134</v>
      </c>
      <c r="F698" s="2" t="s">
        <v>68</v>
      </c>
      <c r="G698" s="2" t="s">
        <v>68</v>
      </c>
      <c r="H698" s="2" t="s">
        <v>20</v>
      </c>
      <c r="I698" s="2" t="s">
        <v>31</v>
      </c>
      <c r="J698" s="2" t="s">
        <v>22</v>
      </c>
      <c r="K698" s="4">
        <v>914.47</v>
      </c>
      <c r="L698" s="4">
        <f t="shared" si="2"/>
        <v>987.62760000000014</v>
      </c>
      <c r="M698" s="4">
        <v>17362.7</v>
      </c>
    </row>
    <row r="699" spans="1:13" x14ac:dyDescent="0.3">
      <c r="A699" s="2" t="s">
        <v>2124</v>
      </c>
      <c r="B699" s="3" t="s">
        <v>2125</v>
      </c>
      <c r="C699" s="2" t="s">
        <v>1984</v>
      </c>
      <c r="D699" s="2" t="s">
        <v>1985</v>
      </c>
      <c r="E699" s="2" t="s">
        <v>1986</v>
      </c>
      <c r="F699" s="2" t="s">
        <v>28</v>
      </c>
      <c r="G699" s="2" t="s">
        <v>29</v>
      </c>
      <c r="H699" s="2" t="s">
        <v>105</v>
      </c>
      <c r="I699" s="2" t="s">
        <v>31</v>
      </c>
      <c r="J699" s="2" t="s">
        <v>32</v>
      </c>
      <c r="K699" s="4">
        <v>4828.32</v>
      </c>
      <c r="L699" s="4">
        <f t="shared" si="2"/>
        <v>4828.32</v>
      </c>
      <c r="M699" s="4">
        <v>131725.71</v>
      </c>
    </row>
    <row r="700" spans="1:13" x14ac:dyDescent="0.3">
      <c r="A700" s="2" t="s">
        <v>2126</v>
      </c>
      <c r="B700" s="3" t="s">
        <v>2127</v>
      </c>
      <c r="C700" s="2" t="s">
        <v>889</v>
      </c>
      <c r="D700" s="2" t="s">
        <v>338</v>
      </c>
      <c r="E700" s="2" t="s">
        <v>339</v>
      </c>
      <c r="F700" s="2" t="s">
        <v>28</v>
      </c>
      <c r="G700" s="2" t="s">
        <v>29</v>
      </c>
      <c r="H700" s="2" t="s">
        <v>105</v>
      </c>
      <c r="I700" s="2" t="s">
        <v>31</v>
      </c>
      <c r="J700" s="2" t="s">
        <v>32</v>
      </c>
      <c r="K700" s="4">
        <v>9126.2099999999991</v>
      </c>
      <c r="L700" s="4">
        <f t="shared" si="2"/>
        <v>9126.2099999999991</v>
      </c>
      <c r="M700" s="4">
        <v>49464.93</v>
      </c>
    </row>
    <row r="701" spans="1:13" x14ac:dyDescent="0.3">
      <c r="A701" s="2" t="s">
        <v>2128</v>
      </c>
      <c r="B701" s="3" t="s">
        <v>2129</v>
      </c>
      <c r="C701" s="2" t="s">
        <v>847</v>
      </c>
      <c r="D701" s="2" t="s">
        <v>848</v>
      </c>
      <c r="E701" s="2" t="s">
        <v>849</v>
      </c>
      <c r="F701" s="2" t="s">
        <v>45</v>
      </c>
      <c r="G701" s="2" t="s">
        <v>46</v>
      </c>
      <c r="H701" s="2" t="s">
        <v>61</v>
      </c>
      <c r="I701" s="2" t="s">
        <v>158</v>
      </c>
      <c r="J701" s="2" t="s">
        <v>32</v>
      </c>
      <c r="K701" s="4">
        <v>4707.6899999999996</v>
      </c>
      <c r="L701" s="4">
        <f t="shared" si="2"/>
        <v>4707.6899999999996</v>
      </c>
      <c r="M701" s="4">
        <v>369062.8</v>
      </c>
    </row>
    <row r="702" spans="1:13" x14ac:dyDescent="0.3">
      <c r="A702" s="2" t="s">
        <v>2130</v>
      </c>
      <c r="B702" s="3" t="s">
        <v>318</v>
      </c>
      <c r="C702" s="2" t="s">
        <v>2131</v>
      </c>
      <c r="D702" s="2" t="s">
        <v>992</v>
      </c>
      <c r="E702" s="2" t="s">
        <v>993</v>
      </c>
      <c r="F702" s="2" t="s">
        <v>128</v>
      </c>
      <c r="G702" s="2" t="s">
        <v>129</v>
      </c>
      <c r="H702" s="2" t="s">
        <v>509</v>
      </c>
      <c r="I702" s="2" t="s">
        <v>31</v>
      </c>
      <c r="J702" s="2" t="s">
        <v>32</v>
      </c>
      <c r="K702" s="4">
        <v>182.37</v>
      </c>
      <c r="L702" s="4">
        <f t="shared" si="2"/>
        <v>182.37</v>
      </c>
      <c r="M702" s="4">
        <v>387376</v>
      </c>
    </row>
    <row r="703" spans="1:13" x14ac:dyDescent="0.3">
      <c r="A703" s="2" t="s">
        <v>2132</v>
      </c>
      <c r="B703" s="3" t="s">
        <v>2133</v>
      </c>
      <c r="C703" s="2" t="s">
        <v>65</v>
      </c>
      <c r="D703" s="2" t="s">
        <v>66</v>
      </c>
      <c r="E703" s="2" t="s">
        <v>67</v>
      </c>
      <c r="F703" s="2" t="s">
        <v>68</v>
      </c>
      <c r="G703" s="2" t="s">
        <v>68</v>
      </c>
      <c r="H703" s="2" t="s">
        <v>61</v>
      </c>
      <c r="I703" s="2" t="s">
        <v>158</v>
      </c>
      <c r="J703" s="2" t="s">
        <v>32</v>
      </c>
      <c r="K703" s="4">
        <v>1483.72</v>
      </c>
      <c r="L703" s="4">
        <f t="shared" si="2"/>
        <v>1483.72</v>
      </c>
      <c r="M703" s="4">
        <v>189546.51</v>
      </c>
    </row>
    <row r="704" spans="1:13" x14ac:dyDescent="0.3">
      <c r="A704" s="2" t="s">
        <v>2134</v>
      </c>
      <c r="B704" s="3" t="s">
        <v>2135</v>
      </c>
      <c r="C704" s="2" t="s">
        <v>1259</v>
      </c>
      <c r="D704" s="2" t="s">
        <v>1260</v>
      </c>
      <c r="E704" s="2" t="s">
        <v>1261</v>
      </c>
      <c r="F704" s="2" t="s">
        <v>45</v>
      </c>
      <c r="G704" s="2" t="s">
        <v>46</v>
      </c>
      <c r="H704" s="2" t="s">
        <v>61</v>
      </c>
      <c r="I704" s="2" t="s">
        <v>53</v>
      </c>
      <c r="J704" s="2" t="s">
        <v>32</v>
      </c>
      <c r="K704" s="4">
        <v>709.95</v>
      </c>
      <c r="L704" s="4">
        <f t="shared" si="2"/>
        <v>709.95</v>
      </c>
      <c r="M704" s="4">
        <v>481226.66</v>
      </c>
    </row>
    <row r="705" spans="1:13" x14ac:dyDescent="0.3">
      <c r="A705" s="2" t="s">
        <v>2136</v>
      </c>
      <c r="B705" s="3" t="s">
        <v>639</v>
      </c>
      <c r="C705" s="2" t="s">
        <v>1004</v>
      </c>
      <c r="D705" s="2" t="s">
        <v>177</v>
      </c>
      <c r="E705" s="2" t="s">
        <v>178</v>
      </c>
      <c r="F705" s="2" t="s">
        <v>38</v>
      </c>
      <c r="G705" s="2" t="s">
        <v>39</v>
      </c>
      <c r="H705" s="2" t="s">
        <v>61</v>
      </c>
      <c r="I705" s="2" t="s">
        <v>158</v>
      </c>
      <c r="J705" s="2" t="s">
        <v>32</v>
      </c>
      <c r="K705" s="4">
        <v>4816.41</v>
      </c>
      <c r="L705" s="4">
        <f t="shared" si="2"/>
        <v>4816.41</v>
      </c>
      <c r="M705" s="4">
        <v>427970.69</v>
      </c>
    </row>
    <row r="706" spans="1:13" x14ac:dyDescent="0.3">
      <c r="A706" s="2" t="s">
        <v>2137</v>
      </c>
      <c r="B706" s="3" t="s">
        <v>1492</v>
      </c>
      <c r="C706" s="2" t="s">
        <v>2138</v>
      </c>
      <c r="D706" s="2" t="s">
        <v>138</v>
      </c>
      <c r="E706" s="2" t="s">
        <v>139</v>
      </c>
      <c r="F706" s="2" t="s">
        <v>140</v>
      </c>
      <c r="G706" s="2" t="s">
        <v>141</v>
      </c>
      <c r="H706" s="2" t="s">
        <v>61</v>
      </c>
      <c r="I706" s="2" t="s">
        <v>53</v>
      </c>
      <c r="J706" s="2" t="s">
        <v>32</v>
      </c>
      <c r="K706" s="4">
        <v>3992.7</v>
      </c>
      <c r="L706" s="4">
        <f t="shared" si="2"/>
        <v>3992.7</v>
      </c>
      <c r="M706" s="4">
        <v>139099.69</v>
      </c>
    </row>
    <row r="707" spans="1:13" x14ac:dyDescent="0.3">
      <c r="A707" s="2" t="s">
        <v>2139</v>
      </c>
      <c r="B707" s="3" t="s">
        <v>2140</v>
      </c>
      <c r="C707" s="2" t="s">
        <v>2141</v>
      </c>
      <c r="D707" s="2" t="s">
        <v>690</v>
      </c>
      <c r="E707" s="2" t="s">
        <v>691</v>
      </c>
      <c r="F707" s="2" t="s">
        <v>147</v>
      </c>
      <c r="G707" s="2" t="s">
        <v>148</v>
      </c>
      <c r="H707" s="2" t="s">
        <v>111</v>
      </c>
      <c r="I707" s="2" t="s">
        <v>111</v>
      </c>
      <c r="J707" s="2" t="s">
        <v>32</v>
      </c>
      <c r="K707" s="4">
        <v>27218.31</v>
      </c>
      <c r="L707" s="4">
        <f t="shared" si="2"/>
        <v>27218.31</v>
      </c>
      <c r="M707" s="4">
        <v>138330.03</v>
      </c>
    </row>
    <row r="708" spans="1:13" x14ac:dyDescent="0.3">
      <c r="A708" s="2" t="s">
        <v>2142</v>
      </c>
      <c r="B708" s="3" t="s">
        <v>911</v>
      </c>
      <c r="C708" s="2" t="s">
        <v>2143</v>
      </c>
      <c r="D708" s="2" t="s">
        <v>760</v>
      </c>
      <c r="E708" s="2" t="s">
        <v>761</v>
      </c>
      <c r="F708" s="2" t="s">
        <v>128</v>
      </c>
      <c r="G708" s="2" t="s">
        <v>129</v>
      </c>
      <c r="H708" s="2" t="s">
        <v>20</v>
      </c>
      <c r="I708" s="2" t="s">
        <v>53</v>
      </c>
      <c r="J708" s="2" t="s">
        <v>149</v>
      </c>
      <c r="K708" s="4">
        <v>508.54</v>
      </c>
      <c r="L708" s="4">
        <f t="shared" si="2"/>
        <v>645.84580000000005</v>
      </c>
      <c r="M708" s="4">
        <v>320661.52</v>
      </c>
    </row>
    <row r="709" spans="1:13" x14ac:dyDescent="0.3">
      <c r="A709" s="2" t="s">
        <v>2144</v>
      </c>
      <c r="B709" s="3" t="s">
        <v>1674</v>
      </c>
      <c r="C709" s="2" t="s">
        <v>2145</v>
      </c>
      <c r="D709" s="2" t="s">
        <v>2146</v>
      </c>
      <c r="E709" s="2" t="s">
        <v>188</v>
      </c>
      <c r="F709" s="2" t="s">
        <v>18</v>
      </c>
      <c r="G709" s="2" t="s">
        <v>19</v>
      </c>
      <c r="H709" s="2" t="s">
        <v>30</v>
      </c>
      <c r="I709" s="2" t="s">
        <v>31</v>
      </c>
      <c r="J709" s="2" t="s">
        <v>149</v>
      </c>
      <c r="K709" s="4">
        <v>15.88</v>
      </c>
      <c r="L709" s="4">
        <f t="shared" si="2"/>
        <v>20.1676</v>
      </c>
      <c r="M709" s="4">
        <v>312173.8</v>
      </c>
    </row>
    <row r="710" spans="1:13" x14ac:dyDescent="0.3">
      <c r="A710" s="2" t="s">
        <v>2147</v>
      </c>
      <c r="B710" s="3" t="s">
        <v>2148</v>
      </c>
      <c r="C710" s="2" t="s">
        <v>635</v>
      </c>
      <c r="D710" s="2" t="s">
        <v>636</v>
      </c>
      <c r="E710" s="2" t="s">
        <v>637</v>
      </c>
      <c r="F710" s="2" t="s">
        <v>128</v>
      </c>
      <c r="G710" s="2" t="s">
        <v>129</v>
      </c>
      <c r="H710" s="2" t="s">
        <v>69</v>
      </c>
      <c r="I710" s="2" t="s">
        <v>70</v>
      </c>
      <c r="J710" s="2" t="s">
        <v>32</v>
      </c>
      <c r="K710" s="4">
        <v>8278.7900000000009</v>
      </c>
      <c r="L710" s="4">
        <f t="shared" si="2"/>
        <v>8278.7900000000009</v>
      </c>
      <c r="M710" s="4">
        <v>266991.42</v>
      </c>
    </row>
    <row r="711" spans="1:13" x14ac:dyDescent="0.3">
      <c r="A711" s="2" t="s">
        <v>2149</v>
      </c>
      <c r="B711" s="3" t="s">
        <v>2150</v>
      </c>
      <c r="C711" s="2" t="s">
        <v>2151</v>
      </c>
      <c r="D711" s="2" t="s">
        <v>809</v>
      </c>
      <c r="E711" s="2" t="s">
        <v>810</v>
      </c>
      <c r="F711" s="2" t="s">
        <v>140</v>
      </c>
      <c r="G711" s="2" t="s">
        <v>141</v>
      </c>
      <c r="H711" s="2" t="s">
        <v>61</v>
      </c>
      <c r="I711" s="2" t="s">
        <v>84</v>
      </c>
      <c r="J711" s="2" t="s">
        <v>32</v>
      </c>
      <c r="K711" s="4">
        <v>2578.54</v>
      </c>
      <c r="L711" s="4">
        <f t="shared" si="2"/>
        <v>2578.54</v>
      </c>
      <c r="M711" s="4">
        <v>28823.52</v>
      </c>
    </row>
    <row r="712" spans="1:13" x14ac:dyDescent="0.3">
      <c r="A712" s="2" t="s">
        <v>2152</v>
      </c>
      <c r="B712" s="3" t="s">
        <v>253</v>
      </c>
      <c r="C712" s="2" t="s">
        <v>2153</v>
      </c>
      <c r="D712" s="2" t="s">
        <v>361</v>
      </c>
      <c r="E712" s="2" t="s">
        <v>362</v>
      </c>
      <c r="F712" s="2" t="s">
        <v>147</v>
      </c>
      <c r="G712" s="2" t="s">
        <v>148</v>
      </c>
      <c r="H712" s="2" t="s">
        <v>69</v>
      </c>
      <c r="I712" s="2" t="s">
        <v>70</v>
      </c>
      <c r="J712" s="2" t="s">
        <v>149</v>
      </c>
      <c r="K712" s="4">
        <v>13880.77</v>
      </c>
      <c r="L712" s="4">
        <f t="shared" si="2"/>
        <v>17628.5779</v>
      </c>
      <c r="M712" s="4">
        <v>149999.82999999999</v>
      </c>
    </row>
    <row r="713" spans="1:13" x14ac:dyDescent="0.3">
      <c r="A713" s="2" t="s">
        <v>2154</v>
      </c>
      <c r="B713" s="3" t="s">
        <v>2155</v>
      </c>
      <c r="C713" s="2" t="s">
        <v>1229</v>
      </c>
      <c r="D713" s="2" t="s">
        <v>1230</v>
      </c>
      <c r="E713" s="2" t="s">
        <v>1231</v>
      </c>
      <c r="F713" s="2" t="s">
        <v>128</v>
      </c>
      <c r="G713" s="2" t="s">
        <v>129</v>
      </c>
      <c r="H713" s="2" t="s">
        <v>69</v>
      </c>
      <c r="I713" s="2" t="s">
        <v>70</v>
      </c>
      <c r="J713" s="2" t="s">
        <v>32</v>
      </c>
      <c r="K713" s="4">
        <v>5924.55</v>
      </c>
      <c r="L713" s="4">
        <f t="shared" si="2"/>
        <v>5924.55</v>
      </c>
      <c r="M713" s="4">
        <v>190505.15</v>
      </c>
    </row>
    <row r="714" spans="1:13" x14ac:dyDescent="0.3">
      <c r="A714" s="2" t="s">
        <v>2156</v>
      </c>
      <c r="B714" s="3" t="s">
        <v>2157</v>
      </c>
      <c r="C714" s="2" t="s">
        <v>97</v>
      </c>
      <c r="D714" s="2" t="s">
        <v>98</v>
      </c>
      <c r="E714" s="2" t="s">
        <v>99</v>
      </c>
      <c r="F714" s="2" t="s">
        <v>68</v>
      </c>
      <c r="G714" s="2" t="s">
        <v>68</v>
      </c>
      <c r="H714" s="2" t="s">
        <v>111</v>
      </c>
      <c r="I714" s="2" t="s">
        <v>111</v>
      </c>
      <c r="J714" s="2" t="s">
        <v>32</v>
      </c>
      <c r="K714" s="4">
        <v>10934.39</v>
      </c>
      <c r="L714" s="4">
        <f t="shared" si="2"/>
        <v>10934.39</v>
      </c>
      <c r="M714" s="4">
        <v>401857.92</v>
      </c>
    </row>
    <row r="715" spans="1:13" x14ac:dyDescent="0.3">
      <c r="A715" s="2" t="s">
        <v>2158</v>
      </c>
      <c r="B715" s="3" t="s">
        <v>485</v>
      </c>
      <c r="C715" s="2" t="s">
        <v>2159</v>
      </c>
      <c r="D715" s="2" t="s">
        <v>2160</v>
      </c>
      <c r="E715" s="2" t="s">
        <v>2161</v>
      </c>
      <c r="F715" s="2" t="s">
        <v>28</v>
      </c>
      <c r="G715" s="2" t="s">
        <v>29</v>
      </c>
      <c r="H715" s="2" t="s">
        <v>105</v>
      </c>
      <c r="I715" s="2" t="s">
        <v>31</v>
      </c>
      <c r="J715" s="2" t="s">
        <v>22</v>
      </c>
      <c r="K715" s="4">
        <v>9050.89</v>
      </c>
      <c r="L715" s="4">
        <f t="shared" si="2"/>
        <v>9774.9611999999997</v>
      </c>
      <c r="M715" s="4">
        <v>447068.05</v>
      </c>
    </row>
    <row r="716" spans="1:13" x14ac:dyDescent="0.3">
      <c r="A716" s="2" t="s">
        <v>2162</v>
      </c>
      <c r="B716" s="3" t="s">
        <v>2163</v>
      </c>
      <c r="C716" s="2" t="s">
        <v>808</v>
      </c>
      <c r="D716" s="2" t="s">
        <v>809</v>
      </c>
      <c r="E716" s="2" t="s">
        <v>810</v>
      </c>
      <c r="F716" s="2" t="s">
        <v>140</v>
      </c>
      <c r="G716" s="2" t="s">
        <v>141</v>
      </c>
      <c r="H716" s="2" t="s">
        <v>69</v>
      </c>
      <c r="I716" s="2" t="s">
        <v>31</v>
      </c>
      <c r="J716" s="2" t="s">
        <v>32</v>
      </c>
      <c r="K716" s="4">
        <v>5740.29</v>
      </c>
      <c r="L716" s="4">
        <f t="shared" si="2"/>
        <v>5740.29</v>
      </c>
      <c r="M716" s="4">
        <v>58690.18</v>
      </c>
    </row>
    <row r="717" spans="1:13" x14ac:dyDescent="0.3">
      <c r="A717" s="2" t="s">
        <v>2164</v>
      </c>
      <c r="B717" s="3" t="s">
        <v>2165</v>
      </c>
      <c r="C717" s="2" t="s">
        <v>729</v>
      </c>
      <c r="D717" s="2" t="s">
        <v>730</v>
      </c>
      <c r="E717" s="2" t="s">
        <v>731</v>
      </c>
      <c r="F717" s="2" t="s">
        <v>28</v>
      </c>
      <c r="G717" s="2" t="s">
        <v>29</v>
      </c>
      <c r="H717" s="2" t="s">
        <v>509</v>
      </c>
      <c r="I717" s="2" t="s">
        <v>510</v>
      </c>
      <c r="J717" s="2" t="s">
        <v>32</v>
      </c>
      <c r="K717" s="4">
        <v>32.67</v>
      </c>
      <c r="L717" s="4">
        <f t="shared" si="2"/>
        <v>32.67</v>
      </c>
      <c r="M717" s="4">
        <v>213591.77</v>
      </c>
    </row>
    <row r="718" spans="1:13" x14ac:dyDescent="0.3">
      <c r="A718" s="2" t="s">
        <v>2166</v>
      </c>
      <c r="B718" s="3" t="s">
        <v>2167</v>
      </c>
      <c r="C718" s="2" t="s">
        <v>352</v>
      </c>
      <c r="D718" s="2" t="s">
        <v>353</v>
      </c>
      <c r="E718" s="2" t="s">
        <v>354</v>
      </c>
      <c r="F718" s="2" t="s">
        <v>45</v>
      </c>
      <c r="G718" s="2" t="s">
        <v>46</v>
      </c>
      <c r="H718" s="2" t="s">
        <v>20</v>
      </c>
      <c r="I718" s="2" t="s">
        <v>260</v>
      </c>
      <c r="J718" s="2" t="s">
        <v>22</v>
      </c>
      <c r="K718" s="4">
        <v>1073.67</v>
      </c>
      <c r="L718" s="4">
        <f t="shared" si="2"/>
        <v>1159.5636000000002</v>
      </c>
      <c r="M718" s="4">
        <v>300054.33</v>
      </c>
    </row>
    <row r="719" spans="1:13" x14ac:dyDescent="0.3">
      <c r="A719" s="2" t="s">
        <v>2168</v>
      </c>
      <c r="B719" s="3" t="s">
        <v>2169</v>
      </c>
      <c r="C719" s="2" t="s">
        <v>1183</v>
      </c>
      <c r="D719" s="2" t="s">
        <v>1184</v>
      </c>
      <c r="E719" s="2" t="s">
        <v>1185</v>
      </c>
      <c r="F719" s="2" t="s">
        <v>128</v>
      </c>
      <c r="G719" s="2" t="s">
        <v>129</v>
      </c>
      <c r="H719" s="2" t="s">
        <v>69</v>
      </c>
      <c r="I719" s="2" t="s">
        <v>70</v>
      </c>
      <c r="J719" s="2" t="s">
        <v>71</v>
      </c>
      <c r="K719" s="4">
        <v>13363.05</v>
      </c>
      <c r="L719" s="4">
        <f t="shared" si="2"/>
        <v>1870.827</v>
      </c>
      <c r="M719" s="4">
        <v>109040.1</v>
      </c>
    </row>
    <row r="720" spans="1:13" x14ac:dyDescent="0.3">
      <c r="A720" s="2" t="s">
        <v>2170</v>
      </c>
      <c r="B720" s="3" t="s">
        <v>2171</v>
      </c>
      <c r="C720" s="2" t="s">
        <v>902</v>
      </c>
      <c r="D720" s="2" t="s">
        <v>903</v>
      </c>
      <c r="E720" s="2" t="s">
        <v>904</v>
      </c>
      <c r="F720" s="2" t="s">
        <v>128</v>
      </c>
      <c r="G720" s="2" t="s">
        <v>129</v>
      </c>
      <c r="H720" s="2" t="s">
        <v>20</v>
      </c>
      <c r="I720" s="2" t="s">
        <v>21</v>
      </c>
      <c r="J720" s="2" t="s">
        <v>71</v>
      </c>
      <c r="K720" s="4">
        <v>568.34</v>
      </c>
      <c r="L720" s="4">
        <f t="shared" si="2"/>
        <v>79.567600000000013</v>
      </c>
      <c r="M720" s="4">
        <v>31880.44</v>
      </c>
    </row>
    <row r="721" spans="1:13" x14ac:dyDescent="0.3">
      <c r="A721" s="2" t="s">
        <v>2172</v>
      </c>
      <c r="B721" s="3" t="s">
        <v>2173</v>
      </c>
      <c r="C721" s="2" t="s">
        <v>1524</v>
      </c>
      <c r="D721" s="2" t="s">
        <v>500</v>
      </c>
      <c r="E721" s="2" t="s">
        <v>501</v>
      </c>
      <c r="F721" s="2" t="s">
        <v>147</v>
      </c>
      <c r="G721" s="2" t="s">
        <v>148</v>
      </c>
      <c r="H721" s="2" t="s">
        <v>20</v>
      </c>
      <c r="I721" s="2" t="s">
        <v>276</v>
      </c>
      <c r="J721" s="2" t="s">
        <v>32</v>
      </c>
      <c r="K721" s="4">
        <v>225.31</v>
      </c>
      <c r="L721" s="4">
        <f t="shared" si="2"/>
        <v>225.31</v>
      </c>
      <c r="M721" s="4">
        <v>171425.47</v>
      </c>
    </row>
    <row r="722" spans="1:13" x14ac:dyDescent="0.3">
      <c r="A722" s="2" t="s">
        <v>2174</v>
      </c>
      <c r="B722" s="3" t="s">
        <v>1806</v>
      </c>
      <c r="C722" s="2" t="s">
        <v>375</v>
      </c>
      <c r="D722" s="2" t="s">
        <v>376</v>
      </c>
      <c r="E722" s="2" t="s">
        <v>377</v>
      </c>
      <c r="F722" s="2" t="s">
        <v>59</v>
      </c>
      <c r="G722" s="2" t="s">
        <v>60</v>
      </c>
      <c r="H722" s="2" t="s">
        <v>69</v>
      </c>
      <c r="I722" s="2" t="s">
        <v>70</v>
      </c>
      <c r="J722" s="2" t="s">
        <v>32</v>
      </c>
      <c r="K722" s="4">
        <v>12713.1</v>
      </c>
      <c r="L722" s="4">
        <f t="shared" si="2"/>
        <v>12713.1</v>
      </c>
      <c r="M722" s="4">
        <v>495735.36</v>
      </c>
    </row>
    <row r="723" spans="1:13" x14ac:dyDescent="0.3">
      <c r="A723" s="2" t="s">
        <v>2175</v>
      </c>
      <c r="B723" s="3" t="s">
        <v>2176</v>
      </c>
      <c r="C723" s="2" t="s">
        <v>1380</v>
      </c>
      <c r="D723" s="2" t="s">
        <v>1381</v>
      </c>
      <c r="E723" s="2" t="s">
        <v>1382</v>
      </c>
      <c r="F723" s="2" t="s">
        <v>147</v>
      </c>
      <c r="G723" s="2" t="s">
        <v>148</v>
      </c>
      <c r="H723" s="2" t="s">
        <v>20</v>
      </c>
      <c r="I723" s="2" t="s">
        <v>47</v>
      </c>
      <c r="J723" s="2" t="s">
        <v>22</v>
      </c>
      <c r="K723" s="4">
        <v>1695</v>
      </c>
      <c r="L723" s="4">
        <f t="shared" si="2"/>
        <v>1830.6000000000001</v>
      </c>
      <c r="M723" s="4">
        <v>326873.56</v>
      </c>
    </row>
    <row r="724" spans="1:13" x14ac:dyDescent="0.3">
      <c r="A724" s="2" t="s">
        <v>2177</v>
      </c>
      <c r="B724" s="3" t="s">
        <v>2178</v>
      </c>
      <c r="C724" s="2" t="s">
        <v>1259</v>
      </c>
      <c r="D724" s="2" t="s">
        <v>1260</v>
      </c>
      <c r="E724" s="2" t="s">
        <v>1261</v>
      </c>
      <c r="F724" s="2" t="s">
        <v>45</v>
      </c>
      <c r="G724" s="2" t="s">
        <v>46</v>
      </c>
      <c r="H724" s="2" t="s">
        <v>105</v>
      </c>
      <c r="I724" s="2" t="s">
        <v>31</v>
      </c>
      <c r="J724" s="2" t="s">
        <v>32</v>
      </c>
      <c r="K724" s="4">
        <v>813.09</v>
      </c>
      <c r="L724" s="4">
        <f t="shared" si="2"/>
        <v>813.09</v>
      </c>
      <c r="M724" s="4">
        <v>201573.28</v>
      </c>
    </row>
    <row r="725" spans="1:13" x14ac:dyDescent="0.3">
      <c r="A725" s="2" t="s">
        <v>2179</v>
      </c>
      <c r="B725" s="3" t="s">
        <v>2180</v>
      </c>
      <c r="C725" s="2" t="s">
        <v>1004</v>
      </c>
      <c r="D725" s="2" t="s">
        <v>177</v>
      </c>
      <c r="E725" s="2" t="s">
        <v>178</v>
      </c>
      <c r="F725" s="2" t="s">
        <v>38</v>
      </c>
      <c r="G725" s="2" t="s">
        <v>39</v>
      </c>
      <c r="H725" s="2" t="s">
        <v>509</v>
      </c>
      <c r="I725" s="2" t="s">
        <v>510</v>
      </c>
      <c r="J725" s="2" t="s">
        <v>22</v>
      </c>
      <c r="K725" s="4">
        <v>433.06</v>
      </c>
      <c r="L725" s="4">
        <f t="shared" si="2"/>
        <v>467.70480000000003</v>
      </c>
      <c r="M725" s="4">
        <v>42814.27</v>
      </c>
    </row>
    <row r="726" spans="1:13" x14ac:dyDescent="0.3">
      <c r="A726" s="2" t="s">
        <v>2181</v>
      </c>
      <c r="B726" s="3" t="s">
        <v>2182</v>
      </c>
      <c r="C726" s="2" t="s">
        <v>1460</v>
      </c>
      <c r="D726" s="2" t="s">
        <v>957</v>
      </c>
      <c r="E726" s="2" t="s">
        <v>958</v>
      </c>
      <c r="F726" s="2" t="s">
        <v>59</v>
      </c>
      <c r="G726" s="2" t="s">
        <v>60</v>
      </c>
      <c r="H726" s="2" t="s">
        <v>69</v>
      </c>
      <c r="I726" s="2" t="s">
        <v>70</v>
      </c>
      <c r="J726" s="2" t="s">
        <v>22</v>
      </c>
      <c r="K726" s="4">
        <v>5178.5200000000004</v>
      </c>
      <c r="L726" s="4">
        <f t="shared" si="2"/>
        <v>5592.8016000000007</v>
      </c>
      <c r="M726" s="4">
        <v>494079.73</v>
      </c>
    </row>
    <row r="727" spans="1:13" x14ac:dyDescent="0.3">
      <c r="A727" s="2" t="s">
        <v>2183</v>
      </c>
      <c r="B727" s="3" t="s">
        <v>2184</v>
      </c>
      <c r="C727" s="2" t="s">
        <v>1269</v>
      </c>
      <c r="D727" s="2" t="s">
        <v>1270</v>
      </c>
      <c r="E727" s="2" t="s">
        <v>1271</v>
      </c>
      <c r="F727" s="2" t="s">
        <v>18</v>
      </c>
      <c r="G727" s="2" t="s">
        <v>19</v>
      </c>
      <c r="H727" s="2" t="s">
        <v>509</v>
      </c>
      <c r="I727" s="2" t="s">
        <v>21</v>
      </c>
      <c r="J727" s="2" t="s">
        <v>32</v>
      </c>
      <c r="K727" s="4">
        <v>131.16999999999999</v>
      </c>
      <c r="L727" s="4">
        <f t="shared" si="2"/>
        <v>131.16999999999999</v>
      </c>
      <c r="M727" s="4">
        <v>344168.96000000002</v>
      </c>
    </row>
    <row r="728" spans="1:13" x14ac:dyDescent="0.3">
      <c r="A728" s="2" t="s">
        <v>2185</v>
      </c>
      <c r="B728" s="3" t="s">
        <v>1812</v>
      </c>
      <c r="C728" s="2" t="s">
        <v>2010</v>
      </c>
      <c r="D728" s="2" t="s">
        <v>1211</v>
      </c>
      <c r="E728" s="2" t="s">
        <v>1212</v>
      </c>
      <c r="F728" s="2" t="s">
        <v>82</v>
      </c>
      <c r="G728" s="2" t="s">
        <v>83</v>
      </c>
      <c r="H728" s="2" t="s">
        <v>61</v>
      </c>
      <c r="I728" s="2" t="s">
        <v>62</v>
      </c>
      <c r="J728" s="2" t="s">
        <v>189</v>
      </c>
      <c r="K728" s="4">
        <v>4015.63</v>
      </c>
      <c r="L728" s="4">
        <f t="shared" si="2"/>
        <v>48.187560000000005</v>
      </c>
      <c r="M728" s="4">
        <v>479059.91</v>
      </c>
    </row>
    <row r="729" spans="1:13" x14ac:dyDescent="0.3">
      <c r="A729" s="2" t="s">
        <v>2186</v>
      </c>
      <c r="B729" s="3" t="s">
        <v>816</v>
      </c>
      <c r="C729" s="2" t="s">
        <v>2187</v>
      </c>
      <c r="D729" s="2" t="s">
        <v>1026</v>
      </c>
      <c r="E729" s="2" t="s">
        <v>1027</v>
      </c>
      <c r="F729" s="2" t="s">
        <v>82</v>
      </c>
      <c r="G729" s="2" t="s">
        <v>83</v>
      </c>
      <c r="H729" s="2" t="s">
        <v>20</v>
      </c>
      <c r="I729" s="2" t="s">
        <v>31</v>
      </c>
      <c r="J729" s="2" t="s">
        <v>189</v>
      </c>
      <c r="K729" s="4">
        <v>42.85</v>
      </c>
      <c r="L729" s="4">
        <f t="shared" si="2"/>
        <v>0.51419999999999999</v>
      </c>
      <c r="M729" s="4">
        <v>111622.21</v>
      </c>
    </row>
    <row r="730" spans="1:13" x14ac:dyDescent="0.3">
      <c r="A730" s="2" t="s">
        <v>2188</v>
      </c>
      <c r="B730" s="3" t="s">
        <v>906</v>
      </c>
      <c r="C730" s="2" t="s">
        <v>2189</v>
      </c>
      <c r="D730" s="2" t="s">
        <v>2190</v>
      </c>
      <c r="E730" s="2" t="s">
        <v>2191</v>
      </c>
      <c r="F730" s="2" t="s">
        <v>128</v>
      </c>
      <c r="G730" s="2" t="s">
        <v>129</v>
      </c>
      <c r="H730" s="2" t="s">
        <v>20</v>
      </c>
      <c r="I730" s="2" t="s">
        <v>47</v>
      </c>
      <c r="J730" s="2" t="s">
        <v>189</v>
      </c>
      <c r="K730" s="4">
        <v>469.33</v>
      </c>
      <c r="L730" s="4">
        <f t="shared" si="2"/>
        <v>5.6319600000000003</v>
      </c>
      <c r="M730" s="4">
        <v>387916.55</v>
      </c>
    </row>
    <row r="731" spans="1:13" x14ac:dyDescent="0.3">
      <c r="A731" s="2" t="s">
        <v>2192</v>
      </c>
      <c r="B731" s="3" t="s">
        <v>600</v>
      </c>
      <c r="C731" s="2" t="s">
        <v>1737</v>
      </c>
      <c r="D731" s="2" t="s">
        <v>1738</v>
      </c>
      <c r="E731" s="2" t="s">
        <v>1739</v>
      </c>
      <c r="F731" s="2" t="s">
        <v>68</v>
      </c>
      <c r="G731" s="2" t="s">
        <v>68</v>
      </c>
      <c r="H731" s="2" t="s">
        <v>30</v>
      </c>
      <c r="I731" s="2" t="s">
        <v>31</v>
      </c>
      <c r="J731" s="2" t="s">
        <v>22</v>
      </c>
      <c r="K731" s="4">
        <v>17.12</v>
      </c>
      <c r="L731" s="4">
        <f t="shared" si="2"/>
        <v>18.489600000000003</v>
      </c>
      <c r="M731" s="4">
        <v>367350.64</v>
      </c>
    </row>
    <row r="732" spans="1:13" x14ac:dyDescent="0.3">
      <c r="A732" s="2" t="s">
        <v>2193</v>
      </c>
      <c r="B732" s="3" t="s">
        <v>600</v>
      </c>
      <c r="C732" s="2" t="s">
        <v>1259</v>
      </c>
      <c r="D732" s="2" t="s">
        <v>1260</v>
      </c>
      <c r="E732" s="2" t="s">
        <v>1261</v>
      </c>
      <c r="F732" s="2" t="s">
        <v>45</v>
      </c>
      <c r="G732" s="2" t="s">
        <v>46</v>
      </c>
      <c r="H732" s="2" t="s">
        <v>105</v>
      </c>
      <c r="I732" s="2" t="s">
        <v>31</v>
      </c>
      <c r="J732" s="2" t="s">
        <v>149</v>
      </c>
      <c r="K732" s="4">
        <v>9062.25</v>
      </c>
      <c r="L732" s="4">
        <f t="shared" si="2"/>
        <v>11509.057500000001</v>
      </c>
      <c r="M732" s="4">
        <v>80992.84</v>
      </c>
    </row>
    <row r="733" spans="1:13" x14ac:dyDescent="0.3">
      <c r="A733" s="2" t="s">
        <v>2194</v>
      </c>
      <c r="B733" s="3" t="s">
        <v>2195</v>
      </c>
      <c r="C733" s="2" t="s">
        <v>1014</v>
      </c>
      <c r="D733" s="2" t="s">
        <v>507</v>
      </c>
      <c r="E733" s="2" t="s">
        <v>508</v>
      </c>
      <c r="F733" s="2" t="s">
        <v>45</v>
      </c>
      <c r="G733" s="2" t="s">
        <v>46</v>
      </c>
      <c r="H733" s="2" t="s">
        <v>61</v>
      </c>
      <c r="I733" s="2" t="s">
        <v>62</v>
      </c>
      <c r="J733" s="2" t="s">
        <v>378</v>
      </c>
      <c r="K733" s="4">
        <v>4451.93</v>
      </c>
      <c r="L733" s="4">
        <f t="shared" si="2"/>
        <v>29.827931000000003</v>
      </c>
      <c r="M733" s="4">
        <v>325515.88</v>
      </c>
    </row>
    <row r="734" spans="1:13" x14ac:dyDescent="0.3">
      <c r="A734" s="2" t="s">
        <v>2196</v>
      </c>
      <c r="B734" s="3" t="s">
        <v>2197</v>
      </c>
      <c r="C734" s="2" t="s">
        <v>2198</v>
      </c>
      <c r="D734" s="2" t="s">
        <v>659</v>
      </c>
      <c r="E734" s="2" t="s">
        <v>660</v>
      </c>
      <c r="F734" s="2" t="s">
        <v>140</v>
      </c>
      <c r="G734" s="2" t="s">
        <v>141</v>
      </c>
      <c r="H734" s="2" t="s">
        <v>61</v>
      </c>
      <c r="I734" s="2" t="s">
        <v>200</v>
      </c>
      <c r="J734" s="2" t="s">
        <v>32</v>
      </c>
      <c r="K734" s="4">
        <v>3965.44</v>
      </c>
      <c r="L734" s="4">
        <f t="shared" si="2"/>
        <v>3965.44</v>
      </c>
      <c r="M734" s="4">
        <v>229769.98</v>
      </c>
    </row>
    <row r="735" spans="1:13" x14ac:dyDescent="0.3">
      <c r="A735" s="2" t="s">
        <v>2199</v>
      </c>
      <c r="B735" s="3" t="s">
        <v>2200</v>
      </c>
      <c r="C735" s="2" t="s">
        <v>772</v>
      </c>
      <c r="D735" s="2" t="s">
        <v>773</v>
      </c>
      <c r="E735" s="2" t="s">
        <v>774</v>
      </c>
      <c r="F735" s="2" t="s">
        <v>140</v>
      </c>
      <c r="G735" s="2" t="s">
        <v>141</v>
      </c>
      <c r="H735" s="2" t="s">
        <v>61</v>
      </c>
      <c r="I735" s="2" t="s">
        <v>200</v>
      </c>
      <c r="J735" s="2" t="s">
        <v>32</v>
      </c>
      <c r="K735" s="4">
        <v>4024.11</v>
      </c>
      <c r="L735" s="4">
        <f t="shared" si="2"/>
        <v>4024.11</v>
      </c>
      <c r="M735" s="4">
        <v>275866.71000000002</v>
      </c>
    </row>
    <row r="736" spans="1:13" x14ac:dyDescent="0.3">
      <c r="A736" s="2" t="s">
        <v>2201</v>
      </c>
      <c r="B736" s="3" t="s">
        <v>2202</v>
      </c>
      <c r="C736" s="2" t="s">
        <v>551</v>
      </c>
      <c r="D736" s="2" t="s">
        <v>552</v>
      </c>
      <c r="E736" s="2" t="s">
        <v>553</v>
      </c>
      <c r="F736" s="2" t="s">
        <v>147</v>
      </c>
      <c r="G736" s="2" t="s">
        <v>148</v>
      </c>
      <c r="H736" s="2" t="s">
        <v>69</v>
      </c>
      <c r="I736" s="2" t="s">
        <v>70</v>
      </c>
      <c r="J736" s="2" t="s">
        <v>22</v>
      </c>
      <c r="K736" s="4">
        <v>13662.94</v>
      </c>
      <c r="L736" s="4">
        <f t="shared" si="2"/>
        <v>14755.975200000001</v>
      </c>
      <c r="M736" s="4">
        <v>380056.63</v>
      </c>
    </row>
    <row r="737" spans="1:13" x14ac:dyDescent="0.3">
      <c r="A737" s="2" t="s">
        <v>2203</v>
      </c>
      <c r="B737" s="3" t="s">
        <v>170</v>
      </c>
      <c r="C737" s="2" t="s">
        <v>1123</v>
      </c>
      <c r="D737" s="2" t="s">
        <v>66</v>
      </c>
      <c r="E737" s="2" t="s">
        <v>67</v>
      </c>
      <c r="F737" s="2" t="s">
        <v>68</v>
      </c>
      <c r="G737" s="2" t="s">
        <v>68</v>
      </c>
      <c r="H737" s="2" t="s">
        <v>30</v>
      </c>
      <c r="I737" s="2" t="s">
        <v>31</v>
      </c>
      <c r="J737" s="2" t="s">
        <v>378</v>
      </c>
      <c r="K737" s="4">
        <v>2.2999999999999998</v>
      </c>
      <c r="L737" s="4">
        <f t="shared" si="2"/>
        <v>1.541E-2</v>
      </c>
      <c r="M737" s="4">
        <v>484886.78</v>
      </c>
    </row>
    <row r="738" spans="1:13" x14ac:dyDescent="0.3">
      <c r="A738" s="2" t="s">
        <v>2204</v>
      </c>
      <c r="B738" s="3" t="s">
        <v>2205</v>
      </c>
      <c r="C738" s="2" t="s">
        <v>2206</v>
      </c>
      <c r="D738" s="2" t="s">
        <v>2207</v>
      </c>
      <c r="E738" s="2" t="s">
        <v>2208</v>
      </c>
      <c r="F738" s="2" t="s">
        <v>82</v>
      </c>
      <c r="G738" s="2" t="s">
        <v>83</v>
      </c>
      <c r="H738" s="2" t="s">
        <v>30</v>
      </c>
      <c r="I738" s="2" t="s">
        <v>31</v>
      </c>
      <c r="J738" s="2" t="s">
        <v>32</v>
      </c>
      <c r="K738" s="4">
        <v>9.15</v>
      </c>
      <c r="L738" s="4">
        <f t="shared" si="2"/>
        <v>9.15</v>
      </c>
      <c r="M738" s="4">
        <v>473022.34</v>
      </c>
    </row>
    <row r="739" spans="1:13" x14ac:dyDescent="0.3">
      <c r="A739" s="2" t="s">
        <v>2209</v>
      </c>
      <c r="B739" s="3" t="s">
        <v>2210</v>
      </c>
      <c r="C739" s="2" t="s">
        <v>1892</v>
      </c>
      <c r="D739" s="2" t="s">
        <v>57</v>
      </c>
      <c r="E739" s="2" t="s">
        <v>58</v>
      </c>
      <c r="F739" s="2" t="s">
        <v>59</v>
      </c>
      <c r="G739" s="2" t="s">
        <v>60</v>
      </c>
      <c r="H739" s="2" t="s">
        <v>69</v>
      </c>
      <c r="I739" s="2" t="s">
        <v>70</v>
      </c>
      <c r="J739" s="2" t="s">
        <v>189</v>
      </c>
      <c r="K739" s="4">
        <v>11639.77</v>
      </c>
      <c r="L739" s="4">
        <f t="shared" si="2"/>
        <v>139.67724000000001</v>
      </c>
      <c r="M739" s="4">
        <v>188057.02</v>
      </c>
    </row>
    <row r="740" spans="1:13" x14ac:dyDescent="0.3">
      <c r="A740" s="2" t="s">
        <v>2211</v>
      </c>
      <c r="B740" s="3" t="s">
        <v>2212</v>
      </c>
      <c r="C740" s="2" t="s">
        <v>2213</v>
      </c>
      <c r="D740" s="2" t="s">
        <v>1633</v>
      </c>
      <c r="E740" s="2" t="s">
        <v>1634</v>
      </c>
      <c r="F740" s="2" t="s">
        <v>128</v>
      </c>
      <c r="G740" s="2" t="s">
        <v>129</v>
      </c>
      <c r="H740" s="2" t="s">
        <v>111</v>
      </c>
      <c r="I740" s="2" t="s">
        <v>111</v>
      </c>
      <c r="J740" s="2" t="s">
        <v>32</v>
      </c>
      <c r="K740" s="4">
        <v>1058.99</v>
      </c>
      <c r="L740" s="4">
        <f t="shared" si="2"/>
        <v>1058.99</v>
      </c>
      <c r="M740" s="4">
        <v>330344.27</v>
      </c>
    </row>
    <row r="741" spans="1:13" x14ac:dyDescent="0.3">
      <c r="A741" s="2" t="s">
        <v>2214</v>
      </c>
      <c r="B741" s="3" t="s">
        <v>2215</v>
      </c>
      <c r="C741" s="2" t="s">
        <v>192</v>
      </c>
      <c r="D741" s="2" t="s">
        <v>193</v>
      </c>
      <c r="E741" s="2" t="s">
        <v>194</v>
      </c>
      <c r="F741" s="2" t="s">
        <v>18</v>
      </c>
      <c r="G741" s="2" t="s">
        <v>19</v>
      </c>
      <c r="H741" s="2" t="s">
        <v>20</v>
      </c>
      <c r="I741" s="2" t="s">
        <v>53</v>
      </c>
      <c r="J741" s="2" t="s">
        <v>22</v>
      </c>
      <c r="K741" s="4">
        <v>1002.87</v>
      </c>
      <c r="L741" s="4">
        <f t="shared" si="2"/>
        <v>1083.0996</v>
      </c>
      <c r="M741" s="4">
        <v>162686.68</v>
      </c>
    </row>
    <row r="742" spans="1:13" x14ac:dyDescent="0.3">
      <c r="A742" s="2" t="s">
        <v>2216</v>
      </c>
      <c r="B742" s="3" t="s">
        <v>2217</v>
      </c>
      <c r="C742" s="2" t="s">
        <v>2218</v>
      </c>
      <c r="D742" s="2" t="s">
        <v>607</v>
      </c>
      <c r="E742" s="2" t="s">
        <v>608</v>
      </c>
      <c r="F742" s="2" t="s">
        <v>68</v>
      </c>
      <c r="G742" s="2" t="s">
        <v>68</v>
      </c>
      <c r="H742" s="2" t="s">
        <v>69</v>
      </c>
      <c r="I742" s="2" t="s">
        <v>70</v>
      </c>
      <c r="J742" s="2" t="s">
        <v>149</v>
      </c>
      <c r="K742" s="4">
        <v>14808.35</v>
      </c>
      <c r="L742" s="4">
        <f t="shared" si="2"/>
        <v>18806.604500000001</v>
      </c>
      <c r="M742" s="4">
        <v>162806.59</v>
      </c>
    </row>
    <row r="743" spans="1:13" x14ac:dyDescent="0.3">
      <c r="A743" s="2" t="s">
        <v>2219</v>
      </c>
      <c r="B743" s="3" t="s">
        <v>781</v>
      </c>
      <c r="C743" s="2" t="s">
        <v>433</v>
      </c>
      <c r="D743" s="2" t="s">
        <v>434</v>
      </c>
      <c r="E743" s="2" t="s">
        <v>435</v>
      </c>
      <c r="F743" s="2" t="s">
        <v>45</v>
      </c>
      <c r="G743" s="2" t="s">
        <v>46</v>
      </c>
      <c r="H743" s="2" t="s">
        <v>20</v>
      </c>
      <c r="I743" s="2" t="s">
        <v>276</v>
      </c>
      <c r="J743" s="2" t="s">
        <v>22</v>
      </c>
      <c r="K743" s="4">
        <v>1347.47</v>
      </c>
      <c r="L743" s="4">
        <f t="shared" si="2"/>
        <v>1455.2676000000001</v>
      </c>
      <c r="M743" s="4">
        <v>169723.7</v>
      </c>
    </row>
    <row r="744" spans="1:13" x14ac:dyDescent="0.3">
      <c r="A744" s="2" t="s">
        <v>2220</v>
      </c>
      <c r="B744" s="3" t="s">
        <v>2221</v>
      </c>
      <c r="C744" s="2" t="s">
        <v>2222</v>
      </c>
      <c r="D744" s="2" t="s">
        <v>120</v>
      </c>
      <c r="E744" s="2" t="s">
        <v>121</v>
      </c>
      <c r="F744" s="2" t="s">
        <v>18</v>
      </c>
      <c r="G744" s="2" t="s">
        <v>19</v>
      </c>
      <c r="H744" s="2" t="s">
        <v>30</v>
      </c>
      <c r="I744" s="2" t="s">
        <v>31</v>
      </c>
      <c r="J744" s="2" t="s">
        <v>32</v>
      </c>
      <c r="K744" s="4">
        <v>25.29</v>
      </c>
      <c r="L744" s="4">
        <f t="shared" si="2"/>
        <v>25.29</v>
      </c>
      <c r="M744" s="4">
        <v>269243.83</v>
      </c>
    </row>
    <row r="745" spans="1:13" x14ac:dyDescent="0.3">
      <c r="A745" s="2" t="s">
        <v>2223</v>
      </c>
      <c r="B745" s="3" t="s">
        <v>2224</v>
      </c>
      <c r="C745" s="2" t="s">
        <v>108</v>
      </c>
      <c r="D745" s="2" t="s">
        <v>109</v>
      </c>
      <c r="E745" s="2" t="s">
        <v>110</v>
      </c>
      <c r="F745" s="2" t="s">
        <v>59</v>
      </c>
      <c r="G745" s="2" t="s">
        <v>60</v>
      </c>
      <c r="H745" s="2" t="s">
        <v>30</v>
      </c>
      <c r="I745" s="2" t="s">
        <v>31</v>
      </c>
      <c r="J745" s="2" t="s">
        <v>71</v>
      </c>
      <c r="K745" s="4">
        <v>48.49</v>
      </c>
      <c r="L745" s="4">
        <f t="shared" si="2"/>
        <v>6.7886000000000006</v>
      </c>
      <c r="M745" s="4">
        <v>35034.07</v>
      </c>
    </row>
    <row r="746" spans="1:13" x14ac:dyDescent="0.3">
      <c r="A746" s="2" t="s">
        <v>2225</v>
      </c>
      <c r="B746" s="3" t="s">
        <v>2226</v>
      </c>
      <c r="C746" s="2" t="s">
        <v>2227</v>
      </c>
      <c r="D746" s="2" t="s">
        <v>2228</v>
      </c>
      <c r="E746" s="2" t="s">
        <v>2229</v>
      </c>
      <c r="F746" s="2" t="s">
        <v>140</v>
      </c>
      <c r="G746" s="2" t="s">
        <v>141</v>
      </c>
      <c r="H746" s="2" t="s">
        <v>111</v>
      </c>
      <c r="I746" s="2" t="s">
        <v>111</v>
      </c>
      <c r="J746" s="2" t="s">
        <v>22</v>
      </c>
      <c r="K746" s="4">
        <v>11692.68</v>
      </c>
      <c r="L746" s="4">
        <f t="shared" si="2"/>
        <v>12628.094400000002</v>
      </c>
      <c r="M746" s="4">
        <v>170664.87</v>
      </c>
    </row>
    <row r="747" spans="1:13" x14ac:dyDescent="0.3">
      <c r="A747" s="2" t="s">
        <v>2230</v>
      </c>
      <c r="B747" s="3" t="s">
        <v>2231</v>
      </c>
      <c r="C747" s="2" t="s">
        <v>74</v>
      </c>
      <c r="D747" s="2" t="s">
        <v>75</v>
      </c>
      <c r="E747" s="2" t="s">
        <v>76</v>
      </c>
      <c r="F747" s="2" t="s">
        <v>45</v>
      </c>
      <c r="G747" s="2" t="s">
        <v>46</v>
      </c>
      <c r="H747" s="2" t="s">
        <v>105</v>
      </c>
      <c r="I747" s="2" t="s">
        <v>31</v>
      </c>
      <c r="J747" s="2" t="s">
        <v>32</v>
      </c>
      <c r="K747" s="4">
        <v>5596.85</v>
      </c>
      <c r="L747" s="4">
        <f t="shared" si="2"/>
        <v>5596.85</v>
      </c>
      <c r="M747" s="4">
        <v>253999.16</v>
      </c>
    </row>
    <row r="748" spans="1:13" x14ac:dyDescent="0.3">
      <c r="A748" s="2" t="s">
        <v>2232</v>
      </c>
      <c r="B748" s="3" t="s">
        <v>613</v>
      </c>
      <c r="C748" s="2" t="s">
        <v>803</v>
      </c>
      <c r="D748" s="2" t="s">
        <v>804</v>
      </c>
      <c r="E748" s="2" t="s">
        <v>805</v>
      </c>
      <c r="F748" s="2" t="s">
        <v>82</v>
      </c>
      <c r="G748" s="2" t="s">
        <v>83</v>
      </c>
      <c r="H748" s="2" t="s">
        <v>61</v>
      </c>
      <c r="I748" s="2" t="s">
        <v>158</v>
      </c>
      <c r="J748" s="2" t="s">
        <v>22</v>
      </c>
      <c r="K748" s="4">
        <v>3146.51</v>
      </c>
      <c r="L748" s="4">
        <f t="shared" si="2"/>
        <v>3398.2308000000003</v>
      </c>
      <c r="M748" s="4">
        <v>77417.73</v>
      </c>
    </row>
    <row r="749" spans="1:13" x14ac:dyDescent="0.3">
      <c r="A749" s="2" t="s">
        <v>2233</v>
      </c>
      <c r="B749" s="3" t="s">
        <v>1086</v>
      </c>
      <c r="C749" s="2" t="s">
        <v>2234</v>
      </c>
      <c r="D749" s="2" t="s">
        <v>2235</v>
      </c>
      <c r="E749" s="2" t="s">
        <v>2236</v>
      </c>
      <c r="F749" s="2" t="s">
        <v>128</v>
      </c>
      <c r="G749" s="2" t="s">
        <v>129</v>
      </c>
      <c r="H749" s="2" t="s">
        <v>105</v>
      </c>
      <c r="I749" s="2" t="s">
        <v>31</v>
      </c>
      <c r="J749" s="2" t="s">
        <v>189</v>
      </c>
      <c r="K749" s="4">
        <v>4209.22</v>
      </c>
      <c r="L749" s="4">
        <f t="shared" si="2"/>
        <v>50.510640000000002</v>
      </c>
      <c r="M749" s="4">
        <v>299709.13</v>
      </c>
    </row>
    <row r="750" spans="1:13" x14ac:dyDescent="0.3">
      <c r="A750" s="2" t="s">
        <v>2237</v>
      </c>
      <c r="B750" s="3" t="s">
        <v>288</v>
      </c>
      <c r="C750" s="2" t="s">
        <v>2238</v>
      </c>
      <c r="D750" s="2" t="s">
        <v>2239</v>
      </c>
      <c r="E750" s="2" t="s">
        <v>2240</v>
      </c>
      <c r="F750" s="2" t="s">
        <v>82</v>
      </c>
      <c r="G750" s="2" t="s">
        <v>83</v>
      </c>
      <c r="H750" s="2" t="s">
        <v>105</v>
      </c>
      <c r="I750" s="2" t="s">
        <v>31</v>
      </c>
      <c r="J750" s="2" t="s">
        <v>71</v>
      </c>
      <c r="K750" s="4">
        <v>6458.33</v>
      </c>
      <c r="L750" s="4">
        <f t="shared" si="2"/>
        <v>904.16620000000012</v>
      </c>
      <c r="M750" s="4">
        <v>136579.26999999999</v>
      </c>
    </row>
    <row r="751" spans="1:13" x14ac:dyDescent="0.3">
      <c r="A751" s="2" t="s">
        <v>2241</v>
      </c>
      <c r="B751" s="3" t="s">
        <v>180</v>
      </c>
      <c r="C751" s="2" t="s">
        <v>1283</v>
      </c>
      <c r="D751" s="2" t="s">
        <v>573</v>
      </c>
      <c r="E751" s="2" t="s">
        <v>574</v>
      </c>
      <c r="F751" s="2" t="s">
        <v>68</v>
      </c>
      <c r="G751" s="2" t="s">
        <v>68</v>
      </c>
      <c r="H751" s="2" t="s">
        <v>105</v>
      </c>
      <c r="I751" s="2" t="s">
        <v>31</v>
      </c>
      <c r="J751" s="2" t="s">
        <v>32</v>
      </c>
      <c r="K751" s="4">
        <v>3277.41</v>
      </c>
      <c r="L751" s="4">
        <f t="shared" si="2"/>
        <v>3277.41</v>
      </c>
      <c r="M751" s="4">
        <v>385955.62</v>
      </c>
    </row>
    <row r="752" spans="1:13" x14ac:dyDescent="0.3">
      <c r="A752" s="2" t="s">
        <v>2242</v>
      </c>
      <c r="B752" s="3" t="s">
        <v>2243</v>
      </c>
      <c r="C752" s="2" t="s">
        <v>461</v>
      </c>
      <c r="D752" s="2" t="s">
        <v>462</v>
      </c>
      <c r="E752" s="2" t="s">
        <v>463</v>
      </c>
      <c r="F752" s="2" t="s">
        <v>147</v>
      </c>
      <c r="G752" s="2" t="s">
        <v>148</v>
      </c>
      <c r="H752" s="2" t="s">
        <v>20</v>
      </c>
      <c r="I752" s="2" t="s">
        <v>53</v>
      </c>
      <c r="J752" s="2" t="s">
        <v>378</v>
      </c>
      <c r="K752" s="4">
        <v>1493.97</v>
      </c>
      <c r="L752" s="4">
        <f t="shared" si="2"/>
        <v>10.009599</v>
      </c>
      <c r="M752" s="4">
        <v>364914.15</v>
      </c>
    </row>
    <row r="753" spans="1:13" x14ac:dyDescent="0.3">
      <c r="A753" s="2" t="s">
        <v>2244</v>
      </c>
      <c r="B753" s="3" t="s">
        <v>2245</v>
      </c>
      <c r="C753" s="2" t="s">
        <v>389</v>
      </c>
      <c r="D753" s="2" t="s">
        <v>390</v>
      </c>
      <c r="E753" s="2" t="s">
        <v>391</v>
      </c>
      <c r="F753" s="2" t="s">
        <v>128</v>
      </c>
      <c r="G753" s="2" t="s">
        <v>129</v>
      </c>
      <c r="H753" s="2" t="s">
        <v>111</v>
      </c>
      <c r="I753" s="2" t="s">
        <v>111</v>
      </c>
      <c r="J753" s="2" t="s">
        <v>71</v>
      </c>
      <c r="K753" s="4">
        <v>45523.95</v>
      </c>
      <c r="L753" s="4">
        <f t="shared" si="2"/>
        <v>6373.3530000000001</v>
      </c>
      <c r="M753" s="4">
        <v>104768.55</v>
      </c>
    </row>
    <row r="754" spans="1:13" x14ac:dyDescent="0.3">
      <c r="A754" s="2" t="s">
        <v>2246</v>
      </c>
      <c r="B754" s="3" t="s">
        <v>1938</v>
      </c>
      <c r="C754" s="2" t="s">
        <v>314</v>
      </c>
      <c r="D754" s="2" t="s">
        <v>315</v>
      </c>
      <c r="E754" s="2" t="s">
        <v>316</v>
      </c>
      <c r="F754" s="2" t="s">
        <v>38</v>
      </c>
      <c r="G754" s="2" t="s">
        <v>39</v>
      </c>
      <c r="H754" s="2" t="s">
        <v>61</v>
      </c>
      <c r="I754" s="2" t="s">
        <v>223</v>
      </c>
      <c r="J754" s="2" t="s">
        <v>32</v>
      </c>
      <c r="K754" s="4">
        <v>3415.9</v>
      </c>
      <c r="L754" s="4">
        <f t="shared" si="2"/>
        <v>3415.9</v>
      </c>
      <c r="M754" s="4">
        <v>42196.62</v>
      </c>
    </row>
    <row r="755" spans="1:13" x14ac:dyDescent="0.3">
      <c r="A755" s="2" t="s">
        <v>2247</v>
      </c>
      <c r="B755" s="3" t="s">
        <v>2248</v>
      </c>
      <c r="C755" s="2" t="s">
        <v>176</v>
      </c>
      <c r="D755" s="2" t="s">
        <v>177</v>
      </c>
      <c r="E755" s="2" t="s">
        <v>178</v>
      </c>
      <c r="F755" s="2" t="s">
        <v>38</v>
      </c>
      <c r="G755" s="2" t="s">
        <v>39</v>
      </c>
      <c r="H755" s="2" t="s">
        <v>122</v>
      </c>
      <c r="I755" s="2" t="s">
        <v>31</v>
      </c>
      <c r="J755" s="2" t="s">
        <v>189</v>
      </c>
      <c r="K755" s="4">
        <v>82855.48</v>
      </c>
      <c r="L755" s="4">
        <f t="shared" si="2"/>
        <v>994.26576</v>
      </c>
      <c r="M755" s="4">
        <v>211426.97</v>
      </c>
    </row>
    <row r="756" spans="1:13" x14ac:dyDescent="0.3">
      <c r="A756" s="2" t="s">
        <v>2249</v>
      </c>
      <c r="B756" s="3" t="s">
        <v>1914</v>
      </c>
      <c r="C756" s="2" t="s">
        <v>1838</v>
      </c>
      <c r="D756" s="2" t="s">
        <v>1279</v>
      </c>
      <c r="E756" s="2" t="s">
        <v>228</v>
      </c>
      <c r="F756" s="2" t="s">
        <v>82</v>
      </c>
      <c r="G756" s="2" t="s">
        <v>83</v>
      </c>
      <c r="H756" s="2" t="s">
        <v>69</v>
      </c>
      <c r="I756" s="2" t="s">
        <v>70</v>
      </c>
      <c r="J756" s="2" t="s">
        <v>149</v>
      </c>
      <c r="K756" s="4">
        <v>13698.43</v>
      </c>
      <c r="L756" s="4">
        <f t="shared" si="2"/>
        <v>17397.006100000002</v>
      </c>
      <c r="M756" s="4">
        <v>41686.89</v>
      </c>
    </row>
    <row r="757" spans="1:13" x14ac:dyDescent="0.3">
      <c r="A757" s="2" t="s">
        <v>2250</v>
      </c>
      <c r="B757" s="3" t="s">
        <v>2251</v>
      </c>
      <c r="C757" s="2" t="s">
        <v>769</v>
      </c>
      <c r="D757" s="2" t="s">
        <v>521</v>
      </c>
      <c r="E757" s="2" t="s">
        <v>522</v>
      </c>
      <c r="F757" s="2" t="s">
        <v>18</v>
      </c>
      <c r="G757" s="2" t="s">
        <v>19</v>
      </c>
      <c r="H757" s="2" t="s">
        <v>69</v>
      </c>
      <c r="I757" s="2" t="s">
        <v>70</v>
      </c>
      <c r="J757" s="2" t="s">
        <v>32</v>
      </c>
      <c r="K757" s="4">
        <v>6323.35</v>
      </c>
      <c r="L757" s="4">
        <f t="shared" si="2"/>
        <v>6323.35</v>
      </c>
      <c r="M757" s="4">
        <v>91055.97</v>
      </c>
    </row>
    <row r="758" spans="1:13" x14ac:dyDescent="0.3">
      <c r="A758" s="2" t="s">
        <v>2252</v>
      </c>
      <c r="B758" s="3" t="s">
        <v>2253</v>
      </c>
      <c r="C758" s="2" t="s">
        <v>1541</v>
      </c>
      <c r="D758" s="2" t="s">
        <v>516</v>
      </c>
      <c r="E758" s="2" t="s">
        <v>517</v>
      </c>
      <c r="F758" s="2" t="s">
        <v>82</v>
      </c>
      <c r="G758" s="2" t="s">
        <v>83</v>
      </c>
      <c r="H758" s="2" t="s">
        <v>105</v>
      </c>
      <c r="I758" s="2" t="s">
        <v>31</v>
      </c>
      <c r="J758" s="2" t="s">
        <v>32</v>
      </c>
      <c r="K758" s="4">
        <v>6309.55</v>
      </c>
      <c r="L758" s="4">
        <f t="shared" si="2"/>
        <v>6309.55</v>
      </c>
      <c r="M758" s="4">
        <v>132605.20000000001</v>
      </c>
    </row>
    <row r="759" spans="1:13" x14ac:dyDescent="0.3">
      <c r="A759" s="2" t="s">
        <v>2254</v>
      </c>
      <c r="B759" s="3" t="s">
        <v>2255</v>
      </c>
      <c r="C759" s="2" t="s">
        <v>515</v>
      </c>
      <c r="D759" s="2" t="s">
        <v>516</v>
      </c>
      <c r="E759" s="2" t="s">
        <v>517</v>
      </c>
      <c r="F759" s="2" t="s">
        <v>82</v>
      </c>
      <c r="G759" s="2" t="s">
        <v>83</v>
      </c>
      <c r="H759" s="2" t="s">
        <v>69</v>
      </c>
      <c r="I759" s="2" t="s">
        <v>31</v>
      </c>
      <c r="J759" s="2" t="s">
        <v>149</v>
      </c>
      <c r="K759" s="4">
        <v>12601.74</v>
      </c>
      <c r="L759" s="4">
        <f t="shared" si="2"/>
        <v>16004.209800000001</v>
      </c>
      <c r="M759" s="4">
        <v>383305.4</v>
      </c>
    </row>
    <row r="760" spans="1:13" x14ac:dyDescent="0.3">
      <c r="A760" s="2" t="s">
        <v>2256</v>
      </c>
      <c r="B760" s="3" t="s">
        <v>2171</v>
      </c>
      <c r="C760" s="2" t="s">
        <v>950</v>
      </c>
      <c r="D760" s="2" t="s">
        <v>621</v>
      </c>
      <c r="E760" s="2" t="s">
        <v>622</v>
      </c>
      <c r="F760" s="2" t="s">
        <v>38</v>
      </c>
      <c r="G760" s="2" t="s">
        <v>39</v>
      </c>
      <c r="H760" s="2" t="s">
        <v>61</v>
      </c>
      <c r="I760" s="2" t="s">
        <v>84</v>
      </c>
      <c r="J760" s="2" t="s">
        <v>22</v>
      </c>
      <c r="K760" s="4">
        <v>801.57</v>
      </c>
      <c r="L760" s="4">
        <f t="shared" si="2"/>
        <v>865.69560000000013</v>
      </c>
      <c r="M760" s="4">
        <v>108387.5</v>
      </c>
    </row>
    <row r="761" spans="1:13" x14ac:dyDescent="0.3">
      <c r="A761" s="2" t="s">
        <v>2257</v>
      </c>
      <c r="B761" s="3" t="s">
        <v>1223</v>
      </c>
      <c r="C761" s="2" t="s">
        <v>2258</v>
      </c>
      <c r="D761" s="2" t="s">
        <v>1421</v>
      </c>
      <c r="E761" s="2" t="s">
        <v>859</v>
      </c>
      <c r="F761" s="2" t="s">
        <v>128</v>
      </c>
      <c r="G761" s="2" t="s">
        <v>129</v>
      </c>
      <c r="H761" s="2" t="s">
        <v>20</v>
      </c>
      <c r="I761" s="2" t="s">
        <v>47</v>
      </c>
      <c r="J761" s="2" t="s">
        <v>32</v>
      </c>
      <c r="K761" s="4">
        <v>1401.07</v>
      </c>
      <c r="L761" s="4">
        <f t="shared" si="2"/>
        <v>1401.07</v>
      </c>
      <c r="M761" s="4">
        <v>103671.38</v>
      </c>
    </row>
    <row r="762" spans="1:13" x14ac:dyDescent="0.3">
      <c r="A762" s="2" t="s">
        <v>2259</v>
      </c>
      <c r="B762" s="3" t="s">
        <v>2260</v>
      </c>
      <c r="C762" s="2" t="s">
        <v>971</v>
      </c>
      <c r="D762" s="2" t="s">
        <v>972</v>
      </c>
      <c r="E762" s="2" t="s">
        <v>973</v>
      </c>
      <c r="F762" s="2" t="s">
        <v>128</v>
      </c>
      <c r="G762" s="2" t="s">
        <v>129</v>
      </c>
      <c r="H762" s="2" t="s">
        <v>105</v>
      </c>
      <c r="I762" s="2" t="s">
        <v>31</v>
      </c>
      <c r="J762" s="2" t="s">
        <v>32</v>
      </c>
      <c r="K762" s="4">
        <v>635.04999999999995</v>
      </c>
      <c r="L762" s="4">
        <f t="shared" si="2"/>
        <v>635.04999999999995</v>
      </c>
      <c r="M762" s="4">
        <v>176589.96</v>
      </c>
    </row>
    <row r="763" spans="1:13" x14ac:dyDescent="0.3">
      <c r="A763" s="2" t="s">
        <v>2261</v>
      </c>
      <c r="B763" s="3" t="s">
        <v>2262</v>
      </c>
      <c r="C763" s="2" t="s">
        <v>416</v>
      </c>
      <c r="D763" s="2" t="s">
        <v>417</v>
      </c>
      <c r="E763" s="2" t="s">
        <v>418</v>
      </c>
      <c r="F763" s="2" t="s">
        <v>59</v>
      </c>
      <c r="G763" s="2" t="s">
        <v>60</v>
      </c>
      <c r="H763" s="2" t="s">
        <v>69</v>
      </c>
      <c r="I763" s="2" t="s">
        <v>70</v>
      </c>
      <c r="J763" s="2" t="s">
        <v>32</v>
      </c>
      <c r="K763" s="4">
        <v>2183.85</v>
      </c>
      <c r="L763" s="4">
        <f t="shared" si="2"/>
        <v>2183.85</v>
      </c>
      <c r="M763" s="4">
        <v>386390.4</v>
      </c>
    </row>
    <row r="764" spans="1:13" x14ac:dyDescent="0.3">
      <c r="A764" s="2" t="s">
        <v>2263</v>
      </c>
      <c r="B764" s="3" t="s">
        <v>1151</v>
      </c>
      <c r="C764" s="2" t="s">
        <v>2264</v>
      </c>
      <c r="D764" s="2" t="s">
        <v>1339</v>
      </c>
      <c r="E764" s="2" t="s">
        <v>1340</v>
      </c>
      <c r="F764" s="2" t="s">
        <v>18</v>
      </c>
      <c r="G764" s="2" t="s">
        <v>19</v>
      </c>
      <c r="H764" s="2" t="s">
        <v>61</v>
      </c>
      <c r="I764" s="2" t="s">
        <v>200</v>
      </c>
      <c r="J764" s="2" t="s">
        <v>32</v>
      </c>
      <c r="K764" s="4">
        <v>70.23</v>
      </c>
      <c r="L764" s="4">
        <f t="shared" si="2"/>
        <v>70.23</v>
      </c>
      <c r="M764" s="4">
        <v>390665.78</v>
      </c>
    </row>
    <row r="765" spans="1:13" x14ac:dyDescent="0.3">
      <c r="A765" s="2" t="s">
        <v>2265</v>
      </c>
      <c r="B765" s="3" t="s">
        <v>2266</v>
      </c>
      <c r="C765" s="2" t="s">
        <v>1482</v>
      </c>
      <c r="D765" s="2" t="s">
        <v>1065</v>
      </c>
      <c r="E765" s="2" t="s">
        <v>1066</v>
      </c>
      <c r="F765" s="2" t="s">
        <v>59</v>
      </c>
      <c r="G765" s="2" t="s">
        <v>60</v>
      </c>
      <c r="H765" s="2" t="s">
        <v>61</v>
      </c>
      <c r="I765" s="2" t="s">
        <v>223</v>
      </c>
      <c r="J765" s="2" t="s">
        <v>32</v>
      </c>
      <c r="K765" s="4">
        <v>1117.0999999999999</v>
      </c>
      <c r="L765" s="4">
        <f t="shared" si="2"/>
        <v>1117.0999999999999</v>
      </c>
      <c r="M765" s="4">
        <v>381042.95</v>
      </c>
    </row>
    <row r="766" spans="1:13" x14ac:dyDescent="0.3">
      <c r="A766" s="2" t="s">
        <v>2267</v>
      </c>
      <c r="B766" s="3" t="s">
        <v>1314</v>
      </c>
      <c r="C766" s="2" t="s">
        <v>25</v>
      </c>
      <c r="D766" s="2" t="s">
        <v>26</v>
      </c>
      <c r="E766" s="2" t="s">
        <v>27</v>
      </c>
      <c r="F766" s="2" t="s">
        <v>28</v>
      </c>
      <c r="G766" s="2" t="s">
        <v>29</v>
      </c>
      <c r="H766" s="2" t="s">
        <v>20</v>
      </c>
      <c r="I766" s="2" t="s">
        <v>21</v>
      </c>
      <c r="J766" s="2" t="s">
        <v>32</v>
      </c>
      <c r="K766" s="4">
        <v>1571.9</v>
      </c>
      <c r="L766" s="4">
        <f t="shared" si="2"/>
        <v>1571.9</v>
      </c>
      <c r="M766" s="4">
        <v>19647.43</v>
      </c>
    </row>
    <row r="767" spans="1:13" x14ac:dyDescent="0.3">
      <c r="A767" s="2" t="s">
        <v>2268</v>
      </c>
      <c r="B767" s="3" t="s">
        <v>2269</v>
      </c>
      <c r="C767" s="2" t="s">
        <v>50</v>
      </c>
      <c r="D767" s="2" t="s">
        <v>51</v>
      </c>
      <c r="E767" s="2" t="s">
        <v>52</v>
      </c>
      <c r="F767" s="2" t="s">
        <v>45</v>
      </c>
      <c r="G767" s="2" t="s">
        <v>46</v>
      </c>
      <c r="H767" s="2" t="s">
        <v>69</v>
      </c>
      <c r="I767" s="2" t="s">
        <v>70</v>
      </c>
      <c r="J767" s="2" t="s">
        <v>32</v>
      </c>
      <c r="K767" s="4">
        <v>11595.9</v>
      </c>
      <c r="L767" s="4">
        <f t="shared" ref="L767:L1021" si="3">K767*VLOOKUP(J767,{"USD",1;"EUR",1.08;"GBP",1.27;"JPY",0.0067;"CNY",0.14;"INR",0.012},2,FALSE)</f>
        <v>11595.9</v>
      </c>
      <c r="M767" s="4">
        <v>238745.54</v>
      </c>
    </row>
    <row r="768" spans="1:13" x14ac:dyDescent="0.3">
      <c r="A768" s="2" t="s">
        <v>2270</v>
      </c>
      <c r="B768" s="3" t="s">
        <v>2271</v>
      </c>
      <c r="C768" s="2" t="s">
        <v>1680</v>
      </c>
      <c r="D768" s="2" t="s">
        <v>300</v>
      </c>
      <c r="E768" s="2" t="s">
        <v>301</v>
      </c>
      <c r="F768" s="2" t="s">
        <v>45</v>
      </c>
      <c r="G768" s="2" t="s">
        <v>46</v>
      </c>
      <c r="H768" s="2" t="s">
        <v>61</v>
      </c>
      <c r="I768" s="2" t="s">
        <v>223</v>
      </c>
      <c r="J768" s="2" t="s">
        <v>32</v>
      </c>
      <c r="K768" s="4">
        <v>2286.65</v>
      </c>
      <c r="L768" s="4">
        <f t="shared" si="3"/>
        <v>2286.65</v>
      </c>
      <c r="M768" s="4">
        <v>78198.06</v>
      </c>
    </row>
    <row r="769" spans="1:13" x14ac:dyDescent="0.3">
      <c r="A769" s="2" t="s">
        <v>2272</v>
      </c>
      <c r="B769" s="3" t="s">
        <v>2273</v>
      </c>
      <c r="C769" s="2" t="s">
        <v>1188</v>
      </c>
      <c r="D769" s="2" t="s">
        <v>285</v>
      </c>
      <c r="E769" s="2" t="s">
        <v>286</v>
      </c>
      <c r="F769" s="2" t="s">
        <v>128</v>
      </c>
      <c r="G769" s="2" t="s">
        <v>129</v>
      </c>
      <c r="H769" s="2" t="s">
        <v>69</v>
      </c>
      <c r="I769" s="2" t="s">
        <v>70</v>
      </c>
      <c r="J769" s="2" t="s">
        <v>149</v>
      </c>
      <c r="K769" s="4">
        <v>9301.91</v>
      </c>
      <c r="L769" s="4">
        <f t="shared" si="3"/>
        <v>11813.4257</v>
      </c>
      <c r="M769" s="4">
        <v>397335.92</v>
      </c>
    </row>
    <row r="770" spans="1:13" x14ac:dyDescent="0.3">
      <c r="A770" s="2" t="s">
        <v>2274</v>
      </c>
      <c r="B770" s="3" t="s">
        <v>701</v>
      </c>
      <c r="C770" s="2" t="s">
        <v>697</v>
      </c>
      <c r="D770" s="2" t="s">
        <v>698</v>
      </c>
      <c r="E770" s="2" t="s">
        <v>699</v>
      </c>
      <c r="F770" s="2" t="s">
        <v>45</v>
      </c>
      <c r="G770" s="2" t="s">
        <v>46</v>
      </c>
      <c r="H770" s="2" t="s">
        <v>111</v>
      </c>
      <c r="I770" s="2" t="s">
        <v>111</v>
      </c>
      <c r="J770" s="2" t="s">
        <v>378</v>
      </c>
      <c r="K770" s="4">
        <v>20353.86</v>
      </c>
      <c r="L770" s="4">
        <f t="shared" si="3"/>
        <v>136.37086200000002</v>
      </c>
      <c r="M770" s="4">
        <v>104616</v>
      </c>
    </row>
    <row r="771" spans="1:13" x14ac:dyDescent="0.3">
      <c r="A771" s="2" t="s">
        <v>2275</v>
      </c>
      <c r="B771" s="3" t="s">
        <v>1132</v>
      </c>
      <c r="C771" s="2" t="s">
        <v>416</v>
      </c>
      <c r="D771" s="2" t="s">
        <v>417</v>
      </c>
      <c r="E771" s="2" t="s">
        <v>418</v>
      </c>
      <c r="F771" s="2" t="s">
        <v>59</v>
      </c>
      <c r="G771" s="2" t="s">
        <v>60</v>
      </c>
      <c r="H771" s="2" t="s">
        <v>105</v>
      </c>
      <c r="I771" s="2" t="s">
        <v>31</v>
      </c>
      <c r="J771" s="2" t="s">
        <v>32</v>
      </c>
      <c r="K771" s="4">
        <v>3139.23</v>
      </c>
      <c r="L771" s="4">
        <f t="shared" si="3"/>
        <v>3139.23</v>
      </c>
      <c r="M771" s="4">
        <v>109185.17</v>
      </c>
    </row>
    <row r="772" spans="1:13" x14ac:dyDescent="0.3">
      <c r="A772" s="2" t="s">
        <v>2276</v>
      </c>
      <c r="B772" s="3" t="s">
        <v>2277</v>
      </c>
      <c r="C772" s="2" t="s">
        <v>537</v>
      </c>
      <c r="D772" s="2" t="s">
        <v>538</v>
      </c>
      <c r="E772" s="2" t="s">
        <v>194</v>
      </c>
      <c r="F772" s="2" t="s">
        <v>38</v>
      </c>
      <c r="G772" s="2" t="s">
        <v>39</v>
      </c>
      <c r="H772" s="2" t="s">
        <v>69</v>
      </c>
      <c r="I772" s="2" t="s">
        <v>70</v>
      </c>
      <c r="J772" s="2" t="s">
        <v>22</v>
      </c>
      <c r="K772" s="4">
        <v>13443.72</v>
      </c>
      <c r="L772" s="4">
        <f t="shared" si="3"/>
        <v>14519.2176</v>
      </c>
      <c r="M772" s="4">
        <v>209586.89</v>
      </c>
    </row>
    <row r="773" spans="1:13" x14ac:dyDescent="0.3">
      <c r="A773" s="2" t="s">
        <v>2278</v>
      </c>
      <c r="B773" s="3" t="s">
        <v>113</v>
      </c>
      <c r="C773" s="2" t="s">
        <v>456</v>
      </c>
      <c r="D773" s="2" t="s">
        <v>457</v>
      </c>
      <c r="E773" s="2" t="s">
        <v>458</v>
      </c>
      <c r="F773" s="2" t="s">
        <v>38</v>
      </c>
      <c r="G773" s="2" t="s">
        <v>39</v>
      </c>
      <c r="H773" s="2" t="s">
        <v>105</v>
      </c>
      <c r="I773" s="2" t="s">
        <v>31</v>
      </c>
      <c r="J773" s="2" t="s">
        <v>32</v>
      </c>
      <c r="K773" s="4">
        <v>6375.65</v>
      </c>
      <c r="L773" s="4">
        <f t="shared" si="3"/>
        <v>6375.65</v>
      </c>
      <c r="M773" s="4">
        <v>368108.67</v>
      </c>
    </row>
    <row r="774" spans="1:13" x14ac:dyDescent="0.3">
      <c r="A774" s="2" t="s">
        <v>2279</v>
      </c>
      <c r="B774" s="3" t="s">
        <v>2280</v>
      </c>
      <c r="C774" s="2" t="s">
        <v>2198</v>
      </c>
      <c r="D774" s="2" t="s">
        <v>659</v>
      </c>
      <c r="E774" s="2" t="s">
        <v>660</v>
      </c>
      <c r="F774" s="2" t="s">
        <v>140</v>
      </c>
      <c r="G774" s="2" t="s">
        <v>141</v>
      </c>
      <c r="H774" s="2" t="s">
        <v>20</v>
      </c>
      <c r="I774" s="2" t="s">
        <v>21</v>
      </c>
      <c r="J774" s="2" t="s">
        <v>71</v>
      </c>
      <c r="K774" s="4">
        <v>671.14</v>
      </c>
      <c r="L774" s="4">
        <f t="shared" si="3"/>
        <v>93.959600000000009</v>
      </c>
      <c r="M774" s="4">
        <v>124033.61</v>
      </c>
    </row>
    <row r="775" spans="1:13" x14ac:dyDescent="0.3">
      <c r="A775" s="2" t="s">
        <v>2281</v>
      </c>
      <c r="B775" s="3" t="s">
        <v>2282</v>
      </c>
      <c r="C775" s="2" t="s">
        <v>2283</v>
      </c>
      <c r="D775" s="2" t="s">
        <v>648</v>
      </c>
      <c r="E775" s="2" t="s">
        <v>649</v>
      </c>
      <c r="F775" s="2" t="s">
        <v>45</v>
      </c>
      <c r="G775" s="2" t="s">
        <v>46</v>
      </c>
      <c r="H775" s="2" t="s">
        <v>20</v>
      </c>
      <c r="I775" s="2" t="s">
        <v>31</v>
      </c>
      <c r="J775" s="2" t="s">
        <v>22</v>
      </c>
      <c r="K775" s="4">
        <v>1994.32</v>
      </c>
      <c r="L775" s="4">
        <f t="shared" si="3"/>
        <v>2153.8656000000001</v>
      </c>
      <c r="M775" s="4">
        <v>251475.20000000001</v>
      </c>
    </row>
    <row r="776" spans="1:13" x14ac:dyDescent="0.3">
      <c r="A776" s="2" t="s">
        <v>2284</v>
      </c>
      <c r="B776" s="3" t="s">
        <v>2285</v>
      </c>
      <c r="C776" s="2" t="s">
        <v>2218</v>
      </c>
      <c r="D776" s="2" t="s">
        <v>607</v>
      </c>
      <c r="E776" s="2" t="s">
        <v>608</v>
      </c>
      <c r="F776" s="2" t="s">
        <v>68</v>
      </c>
      <c r="G776" s="2" t="s">
        <v>68</v>
      </c>
      <c r="H776" s="2" t="s">
        <v>69</v>
      </c>
      <c r="I776" s="2" t="s">
        <v>111</v>
      </c>
      <c r="J776" s="2" t="s">
        <v>149</v>
      </c>
      <c r="K776" s="4">
        <v>9581.82</v>
      </c>
      <c r="L776" s="4">
        <f t="shared" si="3"/>
        <v>12168.911399999999</v>
      </c>
      <c r="M776" s="4">
        <v>362839.26</v>
      </c>
    </row>
    <row r="777" spans="1:13" x14ac:dyDescent="0.3">
      <c r="A777" s="2" t="s">
        <v>2286</v>
      </c>
      <c r="B777" s="3" t="s">
        <v>2287</v>
      </c>
      <c r="C777" s="2" t="s">
        <v>1488</v>
      </c>
      <c r="D777" s="2" t="s">
        <v>1489</v>
      </c>
      <c r="E777" s="2" t="s">
        <v>1490</v>
      </c>
      <c r="F777" s="2" t="s">
        <v>128</v>
      </c>
      <c r="G777" s="2" t="s">
        <v>129</v>
      </c>
      <c r="H777" s="2" t="s">
        <v>30</v>
      </c>
      <c r="I777" s="2" t="s">
        <v>31</v>
      </c>
      <c r="J777" s="2" t="s">
        <v>149</v>
      </c>
      <c r="K777" s="4">
        <v>22.85</v>
      </c>
      <c r="L777" s="4">
        <f t="shared" si="3"/>
        <v>29.019500000000001</v>
      </c>
      <c r="M777" s="4">
        <v>196316.91</v>
      </c>
    </row>
    <row r="778" spans="1:13" x14ac:dyDescent="0.3">
      <c r="A778" s="2" t="s">
        <v>2288</v>
      </c>
      <c r="B778" s="3" t="s">
        <v>2066</v>
      </c>
      <c r="C778" s="2" t="s">
        <v>2289</v>
      </c>
      <c r="D778" s="2" t="s">
        <v>1381</v>
      </c>
      <c r="E778" s="2" t="s">
        <v>1382</v>
      </c>
      <c r="F778" s="2" t="s">
        <v>147</v>
      </c>
      <c r="G778" s="2" t="s">
        <v>148</v>
      </c>
      <c r="H778" s="2" t="s">
        <v>20</v>
      </c>
      <c r="I778" s="2" t="s">
        <v>47</v>
      </c>
      <c r="J778" s="2" t="s">
        <v>149</v>
      </c>
      <c r="K778" s="4">
        <v>224.22</v>
      </c>
      <c r="L778" s="4">
        <f t="shared" si="3"/>
        <v>284.75940000000003</v>
      </c>
      <c r="M778" s="4">
        <v>371457.79</v>
      </c>
    </row>
    <row r="779" spans="1:13" x14ac:dyDescent="0.3">
      <c r="A779" s="2" t="s">
        <v>2290</v>
      </c>
      <c r="B779" s="3" t="s">
        <v>896</v>
      </c>
      <c r="C779" s="2" t="s">
        <v>1358</v>
      </c>
      <c r="D779" s="2" t="s">
        <v>264</v>
      </c>
      <c r="E779" s="2" t="s">
        <v>265</v>
      </c>
      <c r="F779" s="2" t="s">
        <v>18</v>
      </c>
      <c r="G779" s="2" t="s">
        <v>19</v>
      </c>
      <c r="H779" s="2" t="s">
        <v>20</v>
      </c>
      <c r="I779" s="2" t="s">
        <v>31</v>
      </c>
      <c r="J779" s="2" t="s">
        <v>378</v>
      </c>
      <c r="K779" s="4">
        <v>140.91</v>
      </c>
      <c r="L779" s="4">
        <f t="shared" si="3"/>
        <v>0.94409699999999996</v>
      </c>
      <c r="M779" s="4">
        <v>496863.14</v>
      </c>
    </row>
    <row r="780" spans="1:13" x14ac:dyDescent="0.3">
      <c r="A780" s="2" t="s">
        <v>2291</v>
      </c>
      <c r="B780" s="3" t="s">
        <v>1306</v>
      </c>
      <c r="C780" s="2" t="s">
        <v>1317</v>
      </c>
      <c r="D780" s="2" t="s">
        <v>718</v>
      </c>
      <c r="E780" s="2" t="s">
        <v>719</v>
      </c>
      <c r="F780" s="2" t="s">
        <v>45</v>
      </c>
      <c r="G780" s="2" t="s">
        <v>46</v>
      </c>
      <c r="H780" s="2" t="s">
        <v>105</v>
      </c>
      <c r="I780" s="2" t="s">
        <v>31</v>
      </c>
      <c r="J780" s="2" t="s">
        <v>32</v>
      </c>
      <c r="K780" s="4">
        <v>8300.9</v>
      </c>
      <c r="L780" s="4">
        <f t="shared" si="3"/>
        <v>8300.9</v>
      </c>
      <c r="M780" s="4">
        <v>235576.37</v>
      </c>
    </row>
    <row r="781" spans="1:13" x14ac:dyDescent="0.3">
      <c r="A781" s="2" t="s">
        <v>2292</v>
      </c>
      <c r="B781" s="3" t="s">
        <v>2293</v>
      </c>
      <c r="C781" s="2" t="s">
        <v>1064</v>
      </c>
      <c r="D781" s="2" t="s">
        <v>1065</v>
      </c>
      <c r="E781" s="2" t="s">
        <v>1066</v>
      </c>
      <c r="F781" s="2" t="s">
        <v>59</v>
      </c>
      <c r="G781" s="2" t="s">
        <v>60</v>
      </c>
      <c r="H781" s="2" t="s">
        <v>61</v>
      </c>
      <c r="I781" s="2" t="s">
        <v>200</v>
      </c>
      <c r="J781" s="2" t="s">
        <v>32</v>
      </c>
      <c r="K781" s="4">
        <v>3370.6</v>
      </c>
      <c r="L781" s="4">
        <f t="shared" si="3"/>
        <v>3370.6</v>
      </c>
      <c r="M781" s="4">
        <v>489316.54</v>
      </c>
    </row>
    <row r="782" spans="1:13" x14ac:dyDescent="0.3">
      <c r="A782" s="2" t="s">
        <v>2294</v>
      </c>
      <c r="B782" s="3" t="s">
        <v>1573</v>
      </c>
      <c r="C782" s="2" t="s">
        <v>1656</v>
      </c>
      <c r="D782" s="2" t="s">
        <v>1657</v>
      </c>
      <c r="E782" s="2" t="s">
        <v>1658</v>
      </c>
      <c r="F782" s="2" t="s">
        <v>68</v>
      </c>
      <c r="G782" s="2" t="s">
        <v>68</v>
      </c>
      <c r="H782" s="2" t="s">
        <v>111</v>
      </c>
      <c r="I782" s="2" t="s">
        <v>111</v>
      </c>
      <c r="J782" s="2" t="s">
        <v>32</v>
      </c>
      <c r="K782" s="4">
        <v>5985.82</v>
      </c>
      <c r="L782" s="4">
        <f t="shared" si="3"/>
        <v>5985.82</v>
      </c>
      <c r="M782" s="4">
        <v>167088.46</v>
      </c>
    </row>
    <row r="783" spans="1:13" x14ac:dyDescent="0.3">
      <c r="A783" s="2" t="s">
        <v>2295</v>
      </c>
      <c r="B783" s="3" t="s">
        <v>2296</v>
      </c>
      <c r="C783" s="2" t="s">
        <v>2297</v>
      </c>
      <c r="D783" s="2" t="s">
        <v>412</v>
      </c>
      <c r="E783" s="2" t="s">
        <v>413</v>
      </c>
      <c r="F783" s="2" t="s">
        <v>147</v>
      </c>
      <c r="G783" s="2" t="s">
        <v>148</v>
      </c>
      <c r="H783" s="2" t="s">
        <v>105</v>
      </c>
      <c r="I783" s="2" t="s">
        <v>31</v>
      </c>
      <c r="J783" s="2" t="s">
        <v>71</v>
      </c>
      <c r="K783" s="4">
        <v>1552.1</v>
      </c>
      <c r="L783" s="4">
        <f t="shared" si="3"/>
        <v>217.29400000000001</v>
      </c>
      <c r="M783" s="4">
        <v>272373.39</v>
      </c>
    </row>
    <row r="784" spans="1:13" x14ac:dyDescent="0.3">
      <c r="A784" s="2" t="s">
        <v>2298</v>
      </c>
      <c r="B784" s="3" t="s">
        <v>2299</v>
      </c>
      <c r="C784" s="2" t="s">
        <v>1965</v>
      </c>
      <c r="D784" s="2" t="s">
        <v>1339</v>
      </c>
      <c r="E784" s="2" t="s">
        <v>1340</v>
      </c>
      <c r="F784" s="2" t="s">
        <v>18</v>
      </c>
      <c r="G784" s="2" t="s">
        <v>19</v>
      </c>
      <c r="H784" s="2" t="s">
        <v>20</v>
      </c>
      <c r="I784" s="2" t="s">
        <v>47</v>
      </c>
      <c r="J784" s="2" t="s">
        <v>32</v>
      </c>
      <c r="K784" s="4">
        <v>738.94</v>
      </c>
      <c r="L784" s="4">
        <f t="shared" si="3"/>
        <v>738.94</v>
      </c>
      <c r="M784" s="4">
        <v>465381.08</v>
      </c>
    </row>
    <row r="785" spans="1:13" x14ac:dyDescent="0.3">
      <c r="A785" s="2" t="s">
        <v>2300</v>
      </c>
      <c r="B785" s="3" t="s">
        <v>2301</v>
      </c>
      <c r="C785" s="2" t="s">
        <v>1762</v>
      </c>
      <c r="D785" s="2" t="s">
        <v>1763</v>
      </c>
      <c r="E785" s="2" t="s">
        <v>1764</v>
      </c>
      <c r="F785" s="2" t="s">
        <v>68</v>
      </c>
      <c r="G785" s="2" t="s">
        <v>68</v>
      </c>
      <c r="H785" s="2" t="s">
        <v>69</v>
      </c>
      <c r="I785" s="2" t="s">
        <v>70</v>
      </c>
      <c r="J785" s="2" t="s">
        <v>32</v>
      </c>
      <c r="K785" s="4">
        <v>1396.88</v>
      </c>
      <c r="L785" s="4">
        <f t="shared" si="3"/>
        <v>1396.88</v>
      </c>
      <c r="M785" s="4">
        <v>14476.01</v>
      </c>
    </row>
    <row r="786" spans="1:13" x14ac:dyDescent="0.3">
      <c r="A786" s="2" t="s">
        <v>2302</v>
      </c>
      <c r="B786" s="3" t="s">
        <v>2303</v>
      </c>
      <c r="C786" s="2" t="s">
        <v>1014</v>
      </c>
      <c r="D786" s="2" t="s">
        <v>507</v>
      </c>
      <c r="E786" s="2" t="s">
        <v>508</v>
      </c>
      <c r="F786" s="2" t="s">
        <v>45</v>
      </c>
      <c r="G786" s="2" t="s">
        <v>46</v>
      </c>
      <c r="H786" s="2" t="s">
        <v>61</v>
      </c>
      <c r="I786" s="2" t="s">
        <v>53</v>
      </c>
      <c r="J786" s="2" t="s">
        <v>32</v>
      </c>
      <c r="K786" s="4">
        <v>2267.17</v>
      </c>
      <c r="L786" s="4">
        <f t="shared" si="3"/>
        <v>2267.17</v>
      </c>
      <c r="M786" s="4">
        <v>385570.34</v>
      </c>
    </row>
    <row r="787" spans="1:13" x14ac:dyDescent="0.3">
      <c r="A787" s="2" t="s">
        <v>2304</v>
      </c>
      <c r="B787" s="3" t="s">
        <v>1610</v>
      </c>
      <c r="C787" s="2" t="s">
        <v>677</v>
      </c>
      <c r="D787" s="2" t="s">
        <v>172</v>
      </c>
      <c r="E787" s="2" t="s">
        <v>173</v>
      </c>
      <c r="F787" s="2" t="s">
        <v>147</v>
      </c>
      <c r="G787" s="2" t="s">
        <v>148</v>
      </c>
      <c r="H787" s="2" t="s">
        <v>69</v>
      </c>
      <c r="I787" s="2" t="s">
        <v>111</v>
      </c>
      <c r="J787" s="2" t="s">
        <v>32</v>
      </c>
      <c r="K787" s="4">
        <v>11519</v>
      </c>
      <c r="L787" s="4">
        <f t="shared" si="3"/>
        <v>11519</v>
      </c>
      <c r="M787" s="4">
        <v>373177.76</v>
      </c>
    </row>
    <row r="788" spans="1:13" x14ac:dyDescent="0.3">
      <c r="A788" s="2" t="s">
        <v>2305</v>
      </c>
      <c r="B788" s="3" t="s">
        <v>2306</v>
      </c>
      <c r="C788" s="2" t="s">
        <v>1175</v>
      </c>
      <c r="D788" s="2" t="s">
        <v>1176</v>
      </c>
      <c r="E788" s="2" t="s">
        <v>1177</v>
      </c>
      <c r="F788" s="2" t="s">
        <v>128</v>
      </c>
      <c r="G788" s="2" t="s">
        <v>129</v>
      </c>
      <c r="H788" s="2" t="s">
        <v>105</v>
      </c>
      <c r="I788" s="2" t="s">
        <v>31</v>
      </c>
      <c r="J788" s="2" t="s">
        <v>22</v>
      </c>
      <c r="K788" s="4">
        <v>8242.84</v>
      </c>
      <c r="L788" s="4">
        <f t="shared" si="3"/>
        <v>8902.2672000000002</v>
      </c>
      <c r="M788" s="4">
        <v>213514.57</v>
      </c>
    </row>
    <row r="789" spans="1:13" x14ac:dyDescent="0.3">
      <c r="A789" s="2" t="s">
        <v>2307</v>
      </c>
      <c r="B789" s="3" t="s">
        <v>1063</v>
      </c>
      <c r="C789" s="2" t="s">
        <v>617</v>
      </c>
      <c r="D789" s="2" t="s">
        <v>492</v>
      </c>
      <c r="E789" s="2" t="s">
        <v>493</v>
      </c>
      <c r="F789" s="2" t="s">
        <v>38</v>
      </c>
      <c r="G789" s="2" t="s">
        <v>39</v>
      </c>
      <c r="H789" s="2" t="s">
        <v>69</v>
      </c>
      <c r="I789" s="2" t="s">
        <v>111</v>
      </c>
      <c r="J789" s="2" t="s">
        <v>149</v>
      </c>
      <c r="K789" s="4">
        <v>2836.82</v>
      </c>
      <c r="L789" s="4">
        <f t="shared" si="3"/>
        <v>3602.7614000000003</v>
      </c>
      <c r="M789" s="4">
        <v>496603.37</v>
      </c>
    </row>
    <row r="790" spans="1:13" x14ac:dyDescent="0.3">
      <c r="A790" s="2" t="s">
        <v>2308</v>
      </c>
      <c r="B790" s="3" t="s">
        <v>1089</v>
      </c>
      <c r="C790" s="2" t="s">
        <v>2145</v>
      </c>
      <c r="D790" s="2" t="s">
        <v>2146</v>
      </c>
      <c r="E790" s="2" t="s">
        <v>188</v>
      </c>
      <c r="F790" s="2" t="s">
        <v>18</v>
      </c>
      <c r="G790" s="2" t="s">
        <v>19</v>
      </c>
      <c r="H790" s="2" t="s">
        <v>61</v>
      </c>
      <c r="I790" s="2" t="s">
        <v>84</v>
      </c>
      <c r="J790" s="2" t="s">
        <v>32</v>
      </c>
      <c r="K790" s="4">
        <v>1114.69</v>
      </c>
      <c r="L790" s="4">
        <f t="shared" si="3"/>
        <v>1114.69</v>
      </c>
      <c r="M790" s="4">
        <v>168769.66</v>
      </c>
    </row>
    <row r="791" spans="1:13" x14ac:dyDescent="0.3">
      <c r="A791" s="2" t="s">
        <v>2309</v>
      </c>
      <c r="B791" s="3" t="s">
        <v>1462</v>
      </c>
      <c r="C791" s="2" t="s">
        <v>704</v>
      </c>
      <c r="D791" s="2" t="s">
        <v>204</v>
      </c>
      <c r="E791" s="2" t="s">
        <v>205</v>
      </c>
      <c r="F791" s="2" t="s">
        <v>68</v>
      </c>
      <c r="G791" s="2" t="s">
        <v>68</v>
      </c>
      <c r="H791" s="2" t="s">
        <v>105</v>
      </c>
      <c r="I791" s="2" t="s">
        <v>31</v>
      </c>
      <c r="J791" s="2" t="s">
        <v>22</v>
      </c>
      <c r="K791" s="4">
        <v>8022.53</v>
      </c>
      <c r="L791" s="4">
        <f t="shared" si="3"/>
        <v>8664.3324000000011</v>
      </c>
      <c r="M791" s="4">
        <v>285736.57</v>
      </c>
    </row>
    <row r="792" spans="1:13" x14ac:dyDescent="0.3">
      <c r="A792" s="2" t="s">
        <v>2310</v>
      </c>
      <c r="B792" s="3" t="s">
        <v>2311</v>
      </c>
      <c r="C792" s="2" t="s">
        <v>1642</v>
      </c>
      <c r="D792" s="2" t="s">
        <v>1643</v>
      </c>
      <c r="E792" s="2" t="s">
        <v>1644</v>
      </c>
      <c r="F792" s="2" t="s">
        <v>28</v>
      </c>
      <c r="G792" s="2" t="s">
        <v>29</v>
      </c>
      <c r="H792" s="2" t="s">
        <v>69</v>
      </c>
      <c r="I792" s="2" t="s">
        <v>111</v>
      </c>
      <c r="J792" s="2" t="s">
        <v>378</v>
      </c>
      <c r="K792" s="4">
        <v>9492.5300000000007</v>
      </c>
      <c r="L792" s="4">
        <f t="shared" si="3"/>
        <v>63.599951000000004</v>
      </c>
      <c r="M792" s="4">
        <v>319296.32</v>
      </c>
    </row>
    <row r="793" spans="1:13" x14ac:dyDescent="0.3">
      <c r="A793" s="2" t="s">
        <v>2312</v>
      </c>
      <c r="B793" s="3" t="s">
        <v>2313</v>
      </c>
      <c r="C793" s="2" t="s">
        <v>2314</v>
      </c>
      <c r="D793" s="2" t="s">
        <v>167</v>
      </c>
      <c r="E793" s="2" t="s">
        <v>168</v>
      </c>
      <c r="F793" s="2" t="s">
        <v>38</v>
      </c>
      <c r="G793" s="2" t="s">
        <v>39</v>
      </c>
      <c r="H793" s="2" t="s">
        <v>69</v>
      </c>
      <c r="I793" s="2" t="s">
        <v>111</v>
      </c>
      <c r="J793" s="2" t="s">
        <v>149</v>
      </c>
      <c r="K793" s="4">
        <v>12383.46</v>
      </c>
      <c r="L793" s="4">
        <f t="shared" si="3"/>
        <v>15726.994199999999</v>
      </c>
      <c r="M793" s="4">
        <v>147480.34</v>
      </c>
    </row>
    <row r="794" spans="1:13" x14ac:dyDescent="0.3">
      <c r="A794" s="2" t="s">
        <v>2315</v>
      </c>
      <c r="B794" s="3" t="s">
        <v>2316</v>
      </c>
      <c r="C794" s="2" t="s">
        <v>92</v>
      </c>
      <c r="D794" s="2" t="s">
        <v>93</v>
      </c>
      <c r="E794" s="2" t="s">
        <v>94</v>
      </c>
      <c r="F794" s="2" t="s">
        <v>38</v>
      </c>
      <c r="G794" s="2" t="s">
        <v>39</v>
      </c>
      <c r="H794" s="2" t="s">
        <v>122</v>
      </c>
      <c r="I794" s="2" t="s">
        <v>31</v>
      </c>
      <c r="J794" s="2" t="s">
        <v>22</v>
      </c>
      <c r="K794" s="4">
        <v>85334.75</v>
      </c>
      <c r="L794" s="4">
        <f t="shared" si="3"/>
        <v>92161.53</v>
      </c>
      <c r="M794" s="4">
        <v>234137.15</v>
      </c>
    </row>
    <row r="795" spans="1:13" x14ac:dyDescent="0.3">
      <c r="A795" s="2" t="s">
        <v>2317</v>
      </c>
      <c r="B795" s="3" t="s">
        <v>2318</v>
      </c>
      <c r="C795" s="2" t="s">
        <v>1004</v>
      </c>
      <c r="D795" s="2" t="s">
        <v>177</v>
      </c>
      <c r="E795" s="2" t="s">
        <v>178</v>
      </c>
      <c r="F795" s="2" t="s">
        <v>38</v>
      </c>
      <c r="G795" s="2" t="s">
        <v>39</v>
      </c>
      <c r="H795" s="2" t="s">
        <v>105</v>
      </c>
      <c r="I795" s="2" t="s">
        <v>31</v>
      </c>
      <c r="J795" s="2" t="s">
        <v>32</v>
      </c>
      <c r="K795" s="4">
        <v>8012.35</v>
      </c>
      <c r="L795" s="4">
        <f t="shared" si="3"/>
        <v>8012.35</v>
      </c>
      <c r="M795" s="4">
        <v>147043.65</v>
      </c>
    </row>
    <row r="796" spans="1:13" x14ac:dyDescent="0.3">
      <c r="A796" s="2" t="s">
        <v>2319</v>
      </c>
      <c r="B796" s="3" t="s">
        <v>2037</v>
      </c>
      <c r="C796" s="2" t="s">
        <v>2320</v>
      </c>
      <c r="D796" s="2" t="s">
        <v>138</v>
      </c>
      <c r="E796" s="2" t="s">
        <v>139</v>
      </c>
      <c r="F796" s="2" t="s">
        <v>140</v>
      </c>
      <c r="G796" s="2" t="s">
        <v>141</v>
      </c>
      <c r="H796" s="2" t="s">
        <v>69</v>
      </c>
      <c r="I796" s="2" t="s">
        <v>70</v>
      </c>
      <c r="J796" s="2" t="s">
        <v>32</v>
      </c>
      <c r="K796" s="4">
        <v>14092.18</v>
      </c>
      <c r="L796" s="4">
        <f t="shared" si="3"/>
        <v>14092.18</v>
      </c>
      <c r="M796" s="4">
        <v>8540.98</v>
      </c>
    </row>
    <row r="797" spans="1:13" x14ac:dyDescent="0.3">
      <c r="A797" s="2" t="s">
        <v>2321</v>
      </c>
      <c r="B797" s="3" t="s">
        <v>2260</v>
      </c>
      <c r="C797" s="2" t="s">
        <v>1233</v>
      </c>
      <c r="D797" s="2" t="s">
        <v>43</v>
      </c>
      <c r="E797" s="2" t="s">
        <v>44</v>
      </c>
      <c r="F797" s="2" t="s">
        <v>45</v>
      </c>
      <c r="G797" s="2" t="s">
        <v>46</v>
      </c>
      <c r="H797" s="2" t="s">
        <v>61</v>
      </c>
      <c r="I797" s="2" t="s">
        <v>223</v>
      </c>
      <c r="J797" s="2" t="s">
        <v>32</v>
      </c>
      <c r="K797" s="4">
        <v>4551.05</v>
      </c>
      <c r="L797" s="4">
        <f t="shared" si="3"/>
        <v>4551.05</v>
      </c>
      <c r="M797" s="4">
        <v>112574.49</v>
      </c>
    </row>
    <row r="798" spans="1:13" x14ac:dyDescent="0.3">
      <c r="A798" s="2" t="s">
        <v>2322</v>
      </c>
      <c r="B798" s="3" t="s">
        <v>2323</v>
      </c>
      <c r="C798" s="2" t="s">
        <v>961</v>
      </c>
      <c r="D798" s="2" t="s">
        <v>376</v>
      </c>
      <c r="E798" s="2" t="s">
        <v>377</v>
      </c>
      <c r="F798" s="2" t="s">
        <v>59</v>
      </c>
      <c r="G798" s="2" t="s">
        <v>60</v>
      </c>
      <c r="H798" s="2" t="s">
        <v>105</v>
      </c>
      <c r="I798" s="2" t="s">
        <v>31</v>
      </c>
      <c r="J798" s="2" t="s">
        <v>22</v>
      </c>
      <c r="K798" s="4">
        <v>456.96</v>
      </c>
      <c r="L798" s="4">
        <f t="shared" si="3"/>
        <v>493.51679999999999</v>
      </c>
      <c r="M798" s="4">
        <v>211853.93</v>
      </c>
    </row>
    <row r="799" spans="1:13" x14ac:dyDescent="0.3">
      <c r="A799" s="2" t="s">
        <v>2324</v>
      </c>
      <c r="B799" s="3" t="s">
        <v>2325</v>
      </c>
      <c r="C799" s="2" t="s">
        <v>1205</v>
      </c>
      <c r="D799" s="2" t="s">
        <v>1206</v>
      </c>
      <c r="E799" s="2" t="s">
        <v>1207</v>
      </c>
      <c r="F799" s="2" t="s">
        <v>59</v>
      </c>
      <c r="G799" s="2" t="s">
        <v>60</v>
      </c>
      <c r="H799" s="2" t="s">
        <v>111</v>
      </c>
      <c r="I799" s="2" t="s">
        <v>111</v>
      </c>
      <c r="J799" s="2" t="s">
        <v>32</v>
      </c>
      <c r="K799" s="4">
        <v>14740.23</v>
      </c>
      <c r="L799" s="4">
        <f t="shared" si="3"/>
        <v>14740.23</v>
      </c>
      <c r="M799" s="4">
        <v>226663.2</v>
      </c>
    </row>
    <row r="800" spans="1:13" x14ac:dyDescent="0.3">
      <c r="A800" s="2" t="s">
        <v>2326</v>
      </c>
      <c r="B800" s="3" t="s">
        <v>170</v>
      </c>
      <c r="C800" s="2" t="s">
        <v>1968</v>
      </c>
      <c r="D800" s="2" t="s">
        <v>1969</v>
      </c>
      <c r="E800" s="2" t="s">
        <v>1970</v>
      </c>
      <c r="F800" s="2" t="s">
        <v>59</v>
      </c>
      <c r="G800" s="2" t="s">
        <v>60</v>
      </c>
      <c r="H800" s="2" t="s">
        <v>20</v>
      </c>
      <c r="I800" s="2" t="s">
        <v>260</v>
      </c>
      <c r="J800" s="2" t="s">
        <v>149</v>
      </c>
      <c r="K800" s="4">
        <v>1878.59</v>
      </c>
      <c r="L800" s="4">
        <f t="shared" si="3"/>
        <v>2385.8092999999999</v>
      </c>
      <c r="M800" s="4">
        <v>75845.8</v>
      </c>
    </row>
    <row r="801" spans="1:13" x14ac:dyDescent="0.3">
      <c r="A801" s="2" t="s">
        <v>2327</v>
      </c>
      <c r="B801" s="3" t="s">
        <v>175</v>
      </c>
      <c r="C801" s="2" t="s">
        <v>213</v>
      </c>
      <c r="D801" s="2" t="s">
        <v>16</v>
      </c>
      <c r="E801" s="2" t="s">
        <v>17</v>
      </c>
      <c r="F801" s="2" t="s">
        <v>18</v>
      </c>
      <c r="G801" s="2" t="s">
        <v>19</v>
      </c>
      <c r="H801" s="2" t="s">
        <v>61</v>
      </c>
      <c r="I801" s="2" t="s">
        <v>158</v>
      </c>
      <c r="J801" s="2" t="s">
        <v>32</v>
      </c>
      <c r="K801" s="4">
        <v>4572.28</v>
      </c>
      <c r="L801" s="4">
        <f t="shared" si="3"/>
        <v>4572.28</v>
      </c>
      <c r="M801" s="4">
        <v>100737.44</v>
      </c>
    </row>
    <row r="802" spans="1:13" x14ac:dyDescent="0.3">
      <c r="A802" s="2" t="s">
        <v>2328</v>
      </c>
      <c r="B802" s="3" t="s">
        <v>2039</v>
      </c>
      <c r="C802" s="2" t="s">
        <v>249</v>
      </c>
      <c r="D802" s="2" t="s">
        <v>250</v>
      </c>
      <c r="E802" s="2" t="s">
        <v>251</v>
      </c>
      <c r="F802" s="2" t="s">
        <v>28</v>
      </c>
      <c r="G802" s="2" t="s">
        <v>29</v>
      </c>
      <c r="H802" s="2" t="s">
        <v>61</v>
      </c>
      <c r="I802" s="2" t="s">
        <v>84</v>
      </c>
      <c r="J802" s="2" t="s">
        <v>71</v>
      </c>
      <c r="K802" s="4">
        <v>2077.17</v>
      </c>
      <c r="L802" s="4">
        <f t="shared" si="3"/>
        <v>290.80380000000002</v>
      </c>
      <c r="M802" s="4">
        <v>51041.69</v>
      </c>
    </row>
    <row r="803" spans="1:13" x14ac:dyDescent="0.3">
      <c r="A803" s="2" t="s">
        <v>2329</v>
      </c>
      <c r="B803" s="3" t="s">
        <v>1677</v>
      </c>
      <c r="C803" s="2" t="s">
        <v>257</v>
      </c>
      <c r="D803" s="2" t="s">
        <v>258</v>
      </c>
      <c r="E803" s="2" t="s">
        <v>259</v>
      </c>
      <c r="F803" s="2" t="s">
        <v>18</v>
      </c>
      <c r="G803" s="2" t="s">
        <v>19</v>
      </c>
      <c r="H803" s="2" t="s">
        <v>69</v>
      </c>
      <c r="I803" s="2" t="s">
        <v>111</v>
      </c>
      <c r="J803" s="2" t="s">
        <v>22</v>
      </c>
      <c r="K803" s="4">
        <v>12969.8</v>
      </c>
      <c r="L803" s="4">
        <f t="shared" si="3"/>
        <v>14007.384</v>
      </c>
      <c r="M803" s="4">
        <v>399010.82</v>
      </c>
    </row>
    <row r="804" spans="1:13" x14ac:dyDescent="0.3">
      <c r="A804" s="2" t="s">
        <v>2330</v>
      </c>
      <c r="B804" s="3" t="s">
        <v>2331</v>
      </c>
      <c r="C804" s="2" t="s">
        <v>885</v>
      </c>
      <c r="D804" s="2" t="s">
        <v>109</v>
      </c>
      <c r="E804" s="2" t="s">
        <v>110</v>
      </c>
      <c r="F804" s="2" t="s">
        <v>59</v>
      </c>
      <c r="G804" s="2" t="s">
        <v>60</v>
      </c>
      <c r="H804" s="2" t="s">
        <v>105</v>
      </c>
      <c r="I804" s="2" t="s">
        <v>31</v>
      </c>
      <c r="J804" s="2" t="s">
        <v>149</v>
      </c>
      <c r="K804" s="4">
        <v>5429.69</v>
      </c>
      <c r="L804" s="4">
        <f t="shared" si="3"/>
        <v>6895.7062999999998</v>
      </c>
      <c r="M804" s="4">
        <v>731.09</v>
      </c>
    </row>
    <row r="805" spans="1:13" x14ac:dyDescent="0.3">
      <c r="A805" s="2" t="s">
        <v>2332</v>
      </c>
      <c r="B805" s="3" t="s">
        <v>901</v>
      </c>
      <c r="C805" s="2" t="s">
        <v>777</v>
      </c>
      <c r="D805" s="2" t="s">
        <v>778</v>
      </c>
      <c r="E805" s="2" t="s">
        <v>779</v>
      </c>
      <c r="F805" s="2" t="s">
        <v>82</v>
      </c>
      <c r="G805" s="2" t="s">
        <v>83</v>
      </c>
      <c r="H805" s="2" t="s">
        <v>69</v>
      </c>
      <c r="I805" s="2" t="s">
        <v>70</v>
      </c>
      <c r="J805" s="2" t="s">
        <v>32</v>
      </c>
      <c r="K805" s="4">
        <v>3705.27</v>
      </c>
      <c r="L805" s="4">
        <f t="shared" si="3"/>
        <v>3705.27</v>
      </c>
      <c r="M805" s="4">
        <v>451684.39</v>
      </c>
    </row>
    <row r="806" spans="1:13" x14ac:dyDescent="0.3">
      <c r="A806" s="2" t="s">
        <v>2333</v>
      </c>
      <c r="B806" s="3" t="s">
        <v>293</v>
      </c>
      <c r="C806" s="2" t="s">
        <v>102</v>
      </c>
      <c r="D806" s="2" t="s">
        <v>103</v>
      </c>
      <c r="E806" s="2" t="s">
        <v>104</v>
      </c>
      <c r="F806" s="2" t="s">
        <v>82</v>
      </c>
      <c r="G806" s="2" t="s">
        <v>83</v>
      </c>
      <c r="H806" s="2" t="s">
        <v>105</v>
      </c>
      <c r="I806" s="2" t="s">
        <v>31</v>
      </c>
      <c r="J806" s="2" t="s">
        <v>189</v>
      </c>
      <c r="K806" s="4">
        <v>132.91999999999999</v>
      </c>
      <c r="L806" s="4">
        <f t="shared" si="3"/>
        <v>1.5950399999999998</v>
      </c>
      <c r="M806" s="4">
        <v>155602.96</v>
      </c>
    </row>
    <row r="807" spans="1:13" x14ac:dyDescent="0.3">
      <c r="A807" s="2" t="s">
        <v>2334</v>
      </c>
      <c r="B807" s="3" t="s">
        <v>2335</v>
      </c>
      <c r="C807" s="2" t="s">
        <v>1454</v>
      </c>
      <c r="D807" s="2" t="s">
        <v>1455</v>
      </c>
      <c r="E807" s="2" t="s">
        <v>553</v>
      </c>
      <c r="F807" s="2" t="s">
        <v>140</v>
      </c>
      <c r="G807" s="2" t="s">
        <v>141</v>
      </c>
      <c r="H807" s="2" t="s">
        <v>69</v>
      </c>
      <c r="I807" s="2" t="s">
        <v>70</v>
      </c>
      <c r="J807" s="2" t="s">
        <v>149</v>
      </c>
      <c r="K807" s="4">
        <v>2368.79</v>
      </c>
      <c r="L807" s="4">
        <f t="shared" si="3"/>
        <v>3008.3633</v>
      </c>
      <c r="M807" s="4">
        <v>133194.25</v>
      </c>
    </row>
    <row r="808" spans="1:13" x14ac:dyDescent="0.3">
      <c r="A808" s="2" t="s">
        <v>2336</v>
      </c>
      <c r="B808" s="3" t="s">
        <v>1810</v>
      </c>
      <c r="C808" s="2" t="s">
        <v>1108</v>
      </c>
      <c r="D808" s="2" t="s">
        <v>636</v>
      </c>
      <c r="E808" s="2" t="s">
        <v>637</v>
      </c>
      <c r="F808" s="2" t="s">
        <v>128</v>
      </c>
      <c r="G808" s="2" t="s">
        <v>129</v>
      </c>
      <c r="H808" s="2" t="s">
        <v>20</v>
      </c>
      <c r="I808" s="2" t="s">
        <v>21</v>
      </c>
      <c r="J808" s="2" t="s">
        <v>32</v>
      </c>
      <c r="K808" s="4">
        <v>46.06</v>
      </c>
      <c r="L808" s="4">
        <f t="shared" si="3"/>
        <v>46.06</v>
      </c>
      <c r="M808" s="4">
        <v>146173.92000000001</v>
      </c>
    </row>
    <row r="809" spans="1:13" x14ac:dyDescent="0.3">
      <c r="A809" s="2" t="s">
        <v>2337</v>
      </c>
      <c r="B809" s="3" t="s">
        <v>2338</v>
      </c>
      <c r="C809" s="2" t="s">
        <v>2339</v>
      </c>
      <c r="D809" s="2" t="s">
        <v>36</v>
      </c>
      <c r="E809" s="2" t="s">
        <v>37</v>
      </c>
      <c r="F809" s="2" t="s">
        <v>38</v>
      </c>
      <c r="G809" s="2" t="s">
        <v>39</v>
      </c>
      <c r="H809" s="2" t="s">
        <v>20</v>
      </c>
      <c r="I809" s="2" t="s">
        <v>276</v>
      </c>
      <c r="J809" s="2" t="s">
        <v>32</v>
      </c>
      <c r="K809" s="4">
        <v>260.18</v>
      </c>
      <c r="L809" s="4">
        <f t="shared" si="3"/>
        <v>260.18</v>
      </c>
      <c r="M809" s="4">
        <v>468075.74</v>
      </c>
    </row>
    <row r="810" spans="1:13" x14ac:dyDescent="0.3">
      <c r="A810" s="2" t="s">
        <v>2340</v>
      </c>
      <c r="B810" s="3" t="s">
        <v>2285</v>
      </c>
      <c r="C810" s="2" t="s">
        <v>50</v>
      </c>
      <c r="D810" s="2" t="s">
        <v>51</v>
      </c>
      <c r="E810" s="2" t="s">
        <v>52</v>
      </c>
      <c r="F810" s="2" t="s">
        <v>45</v>
      </c>
      <c r="G810" s="2" t="s">
        <v>46</v>
      </c>
      <c r="H810" s="2" t="s">
        <v>20</v>
      </c>
      <c r="I810" s="2" t="s">
        <v>21</v>
      </c>
      <c r="J810" s="2" t="s">
        <v>189</v>
      </c>
      <c r="K810" s="4">
        <v>1337.58</v>
      </c>
      <c r="L810" s="4">
        <f t="shared" si="3"/>
        <v>16.05096</v>
      </c>
      <c r="M810" s="4">
        <v>31761.43</v>
      </c>
    </row>
    <row r="811" spans="1:13" x14ac:dyDescent="0.3">
      <c r="A811" s="2" t="s">
        <v>2341</v>
      </c>
      <c r="B811" s="3" t="s">
        <v>1199</v>
      </c>
      <c r="C811" s="2" t="s">
        <v>2153</v>
      </c>
      <c r="D811" s="2" t="s">
        <v>361</v>
      </c>
      <c r="E811" s="2" t="s">
        <v>362</v>
      </c>
      <c r="F811" s="2" t="s">
        <v>147</v>
      </c>
      <c r="G811" s="2" t="s">
        <v>148</v>
      </c>
      <c r="H811" s="2" t="s">
        <v>20</v>
      </c>
      <c r="I811" s="2" t="s">
        <v>47</v>
      </c>
      <c r="J811" s="2" t="s">
        <v>378</v>
      </c>
      <c r="K811" s="4">
        <v>424.77</v>
      </c>
      <c r="L811" s="4">
        <f t="shared" si="3"/>
        <v>2.8459590000000001</v>
      </c>
      <c r="M811" s="4">
        <v>308393.08</v>
      </c>
    </row>
    <row r="812" spans="1:13" x14ac:dyDescent="0.3">
      <c r="A812" s="2" t="s">
        <v>2342</v>
      </c>
      <c r="B812" s="3" t="s">
        <v>2343</v>
      </c>
      <c r="C812" s="2" t="s">
        <v>2344</v>
      </c>
      <c r="D812" s="2" t="s">
        <v>2345</v>
      </c>
      <c r="E812" s="2" t="s">
        <v>2346</v>
      </c>
      <c r="F812" s="2" t="s">
        <v>128</v>
      </c>
      <c r="G812" s="2" t="s">
        <v>129</v>
      </c>
      <c r="H812" s="2" t="s">
        <v>69</v>
      </c>
      <c r="I812" s="2" t="s">
        <v>70</v>
      </c>
      <c r="J812" s="2" t="s">
        <v>22</v>
      </c>
      <c r="K812" s="4">
        <v>1013.43</v>
      </c>
      <c r="L812" s="4">
        <f t="shared" si="3"/>
        <v>1094.5044</v>
      </c>
      <c r="M812" s="4">
        <v>150511.42000000001</v>
      </c>
    </row>
    <row r="813" spans="1:13" x14ac:dyDescent="0.3">
      <c r="A813" s="2" t="s">
        <v>2347</v>
      </c>
      <c r="B813" s="3" t="s">
        <v>1894</v>
      </c>
      <c r="C813" s="2" t="s">
        <v>476</v>
      </c>
      <c r="D813" s="2" t="s">
        <v>477</v>
      </c>
      <c r="E813" s="2" t="s">
        <v>478</v>
      </c>
      <c r="F813" s="2" t="s">
        <v>59</v>
      </c>
      <c r="G813" s="2" t="s">
        <v>60</v>
      </c>
      <c r="H813" s="2" t="s">
        <v>105</v>
      </c>
      <c r="I813" s="2" t="s">
        <v>31</v>
      </c>
      <c r="J813" s="2" t="s">
        <v>32</v>
      </c>
      <c r="K813" s="4">
        <v>6405.06</v>
      </c>
      <c r="L813" s="4">
        <f t="shared" si="3"/>
        <v>6405.06</v>
      </c>
      <c r="M813" s="4">
        <v>280603.87</v>
      </c>
    </row>
    <row r="814" spans="1:13" x14ac:dyDescent="0.3">
      <c r="A814" s="2" t="s">
        <v>2348</v>
      </c>
      <c r="B814" s="3" t="s">
        <v>2349</v>
      </c>
      <c r="C814" s="2" t="s">
        <v>1404</v>
      </c>
      <c r="D814" s="2" t="s">
        <v>1260</v>
      </c>
      <c r="E814" s="2" t="s">
        <v>1261</v>
      </c>
      <c r="F814" s="2" t="s">
        <v>45</v>
      </c>
      <c r="G814" s="2" t="s">
        <v>46</v>
      </c>
      <c r="H814" s="2" t="s">
        <v>105</v>
      </c>
      <c r="I814" s="2" t="s">
        <v>31</v>
      </c>
      <c r="J814" s="2" t="s">
        <v>32</v>
      </c>
      <c r="K814" s="4">
        <v>1899.03</v>
      </c>
      <c r="L814" s="4">
        <f t="shared" si="3"/>
        <v>1899.03</v>
      </c>
      <c r="M814" s="4">
        <v>322918.92</v>
      </c>
    </row>
    <row r="815" spans="1:13" x14ac:dyDescent="0.3">
      <c r="A815" s="2" t="s">
        <v>2350</v>
      </c>
      <c r="B815" s="3" t="s">
        <v>1457</v>
      </c>
      <c r="C815" s="2" t="s">
        <v>950</v>
      </c>
      <c r="D815" s="2" t="s">
        <v>621</v>
      </c>
      <c r="E815" s="2" t="s">
        <v>622</v>
      </c>
      <c r="F815" s="2" t="s">
        <v>38</v>
      </c>
      <c r="G815" s="2" t="s">
        <v>39</v>
      </c>
      <c r="H815" s="2" t="s">
        <v>61</v>
      </c>
      <c r="I815" s="2" t="s">
        <v>62</v>
      </c>
      <c r="J815" s="2" t="s">
        <v>32</v>
      </c>
      <c r="K815" s="4">
        <v>2186.0300000000002</v>
      </c>
      <c r="L815" s="4">
        <f t="shared" si="3"/>
        <v>2186.0300000000002</v>
      </c>
      <c r="M815" s="4">
        <v>240987.08</v>
      </c>
    </row>
    <row r="816" spans="1:13" x14ac:dyDescent="0.3">
      <c r="A816" s="2" t="s">
        <v>2351</v>
      </c>
      <c r="B816" s="3" t="s">
        <v>1223</v>
      </c>
      <c r="C816" s="2" t="s">
        <v>2352</v>
      </c>
      <c r="D816" s="2" t="s">
        <v>2108</v>
      </c>
      <c r="E816" s="2" t="s">
        <v>2109</v>
      </c>
      <c r="F816" s="2" t="s">
        <v>68</v>
      </c>
      <c r="G816" s="2" t="s">
        <v>68</v>
      </c>
      <c r="H816" s="2" t="s">
        <v>61</v>
      </c>
      <c r="I816" s="2" t="s">
        <v>53</v>
      </c>
      <c r="J816" s="2" t="s">
        <v>32</v>
      </c>
      <c r="K816" s="4">
        <v>4633.25</v>
      </c>
      <c r="L816" s="4">
        <f t="shared" si="3"/>
        <v>4633.25</v>
      </c>
      <c r="M816" s="4">
        <v>81652.31</v>
      </c>
    </row>
    <row r="817" spans="1:13" x14ac:dyDescent="0.3">
      <c r="A817" s="2" t="s">
        <v>2353</v>
      </c>
      <c r="B817" s="3" t="s">
        <v>2354</v>
      </c>
      <c r="C817" s="2" t="s">
        <v>1329</v>
      </c>
      <c r="D817" s="2" t="s">
        <v>145</v>
      </c>
      <c r="E817" s="2" t="s">
        <v>146</v>
      </c>
      <c r="F817" s="2" t="s">
        <v>147</v>
      </c>
      <c r="G817" s="2" t="s">
        <v>148</v>
      </c>
      <c r="H817" s="2" t="s">
        <v>20</v>
      </c>
      <c r="I817" s="2" t="s">
        <v>47</v>
      </c>
      <c r="J817" s="2" t="s">
        <v>32</v>
      </c>
      <c r="K817" s="4">
        <v>1853.96</v>
      </c>
      <c r="L817" s="4">
        <f t="shared" si="3"/>
        <v>1853.96</v>
      </c>
      <c r="M817" s="4">
        <v>361540.36</v>
      </c>
    </row>
    <row r="818" spans="1:13" x14ac:dyDescent="0.3">
      <c r="A818" s="2" t="s">
        <v>2355</v>
      </c>
      <c r="B818" s="3" t="s">
        <v>2356</v>
      </c>
      <c r="C818" s="2" t="s">
        <v>1374</v>
      </c>
      <c r="D818" s="2" t="s">
        <v>1375</v>
      </c>
      <c r="E818" s="2" t="s">
        <v>1376</v>
      </c>
      <c r="F818" s="2" t="s">
        <v>82</v>
      </c>
      <c r="G818" s="2" t="s">
        <v>83</v>
      </c>
      <c r="H818" s="2" t="s">
        <v>69</v>
      </c>
      <c r="I818" s="2" t="s">
        <v>70</v>
      </c>
      <c r="J818" s="2" t="s">
        <v>149</v>
      </c>
      <c r="K818" s="4">
        <v>3312.21</v>
      </c>
      <c r="L818" s="4">
        <f t="shared" si="3"/>
        <v>4206.5066999999999</v>
      </c>
      <c r="M818" s="4">
        <v>192240.95</v>
      </c>
    </row>
    <row r="819" spans="1:13" x14ac:dyDescent="0.3">
      <c r="A819" s="2" t="s">
        <v>2357</v>
      </c>
      <c r="B819" s="3" t="s">
        <v>1810</v>
      </c>
      <c r="C819" s="2" t="s">
        <v>594</v>
      </c>
      <c r="D819" s="2" t="s">
        <v>595</v>
      </c>
      <c r="E819" s="2" t="s">
        <v>596</v>
      </c>
      <c r="F819" s="2" t="s">
        <v>18</v>
      </c>
      <c r="G819" s="2" t="s">
        <v>19</v>
      </c>
      <c r="H819" s="2" t="s">
        <v>105</v>
      </c>
      <c r="I819" s="2" t="s">
        <v>31</v>
      </c>
      <c r="J819" s="2" t="s">
        <v>71</v>
      </c>
      <c r="K819" s="4">
        <v>7028.99</v>
      </c>
      <c r="L819" s="4">
        <f t="shared" si="3"/>
        <v>984.05860000000007</v>
      </c>
      <c r="M819" s="4">
        <v>132615.78</v>
      </c>
    </row>
    <row r="820" spans="1:13" x14ac:dyDescent="0.3">
      <c r="A820" s="2" t="s">
        <v>2358</v>
      </c>
      <c r="B820" s="3" t="s">
        <v>593</v>
      </c>
      <c r="C820" s="2" t="s">
        <v>2222</v>
      </c>
      <c r="D820" s="2" t="s">
        <v>120</v>
      </c>
      <c r="E820" s="2" t="s">
        <v>121</v>
      </c>
      <c r="F820" s="2" t="s">
        <v>18</v>
      </c>
      <c r="G820" s="2" t="s">
        <v>19</v>
      </c>
      <c r="H820" s="2" t="s">
        <v>69</v>
      </c>
      <c r="I820" s="2" t="s">
        <v>70</v>
      </c>
      <c r="J820" s="2" t="s">
        <v>71</v>
      </c>
      <c r="K820" s="4">
        <v>12657.06</v>
      </c>
      <c r="L820" s="4">
        <f t="shared" si="3"/>
        <v>1771.9884000000002</v>
      </c>
      <c r="M820" s="4">
        <v>456434.75</v>
      </c>
    </row>
    <row r="821" spans="1:13" x14ac:dyDescent="0.3">
      <c r="A821" s="2" t="s">
        <v>2359</v>
      </c>
      <c r="B821" s="3" t="s">
        <v>374</v>
      </c>
      <c r="C821" s="2" t="s">
        <v>2283</v>
      </c>
      <c r="D821" s="2" t="s">
        <v>648</v>
      </c>
      <c r="E821" s="2" t="s">
        <v>649</v>
      </c>
      <c r="F821" s="2" t="s">
        <v>45</v>
      </c>
      <c r="G821" s="2" t="s">
        <v>46</v>
      </c>
      <c r="H821" s="2" t="s">
        <v>61</v>
      </c>
      <c r="I821" s="2" t="s">
        <v>158</v>
      </c>
      <c r="J821" s="2" t="s">
        <v>71</v>
      </c>
      <c r="K821" s="4">
        <v>3928.97</v>
      </c>
      <c r="L821" s="4">
        <f t="shared" si="3"/>
        <v>550.05579999999998</v>
      </c>
      <c r="M821" s="4">
        <v>135378.44</v>
      </c>
    </row>
    <row r="822" spans="1:13" x14ac:dyDescent="0.3">
      <c r="A822" s="2" t="s">
        <v>2360</v>
      </c>
      <c r="B822" s="3" t="s">
        <v>2361</v>
      </c>
      <c r="C822" s="2" t="s">
        <v>2339</v>
      </c>
      <c r="D822" s="2" t="s">
        <v>36</v>
      </c>
      <c r="E822" s="2" t="s">
        <v>37</v>
      </c>
      <c r="F822" s="2" t="s">
        <v>38</v>
      </c>
      <c r="G822" s="2" t="s">
        <v>39</v>
      </c>
      <c r="H822" s="2" t="s">
        <v>111</v>
      </c>
      <c r="I822" s="2" t="s">
        <v>111</v>
      </c>
      <c r="J822" s="2" t="s">
        <v>22</v>
      </c>
      <c r="K822" s="4">
        <v>48097.98</v>
      </c>
      <c r="L822" s="4">
        <f t="shared" si="3"/>
        <v>51945.818400000004</v>
      </c>
      <c r="M822" s="4">
        <v>55590.3</v>
      </c>
    </row>
    <row r="823" spans="1:13" x14ac:dyDescent="0.3">
      <c r="A823" s="2" t="s">
        <v>2362</v>
      </c>
      <c r="B823" s="3" t="s">
        <v>2363</v>
      </c>
      <c r="C823" s="2" t="s">
        <v>2364</v>
      </c>
      <c r="D823" s="2" t="s">
        <v>2239</v>
      </c>
      <c r="E823" s="2" t="s">
        <v>2240</v>
      </c>
      <c r="F823" s="2" t="s">
        <v>82</v>
      </c>
      <c r="G823" s="2" t="s">
        <v>83</v>
      </c>
      <c r="H823" s="2" t="s">
        <v>61</v>
      </c>
      <c r="I823" s="2" t="s">
        <v>200</v>
      </c>
      <c r="J823" s="2" t="s">
        <v>32</v>
      </c>
      <c r="K823" s="4">
        <v>2082.13</v>
      </c>
      <c r="L823" s="4">
        <f t="shared" si="3"/>
        <v>2082.13</v>
      </c>
      <c r="M823" s="4">
        <v>106754.23</v>
      </c>
    </row>
    <row r="824" spans="1:13" x14ac:dyDescent="0.3">
      <c r="A824" s="2" t="s">
        <v>2365</v>
      </c>
      <c r="B824" s="3" t="s">
        <v>298</v>
      </c>
      <c r="C824" s="2" t="s">
        <v>137</v>
      </c>
      <c r="D824" s="2" t="s">
        <v>138</v>
      </c>
      <c r="E824" s="2" t="s">
        <v>139</v>
      </c>
      <c r="F824" s="2" t="s">
        <v>140</v>
      </c>
      <c r="G824" s="2" t="s">
        <v>141</v>
      </c>
      <c r="H824" s="2" t="s">
        <v>20</v>
      </c>
      <c r="I824" s="2" t="s">
        <v>47</v>
      </c>
      <c r="J824" s="2" t="s">
        <v>32</v>
      </c>
      <c r="K824" s="4">
        <v>200.11</v>
      </c>
      <c r="L824" s="4">
        <f t="shared" si="3"/>
        <v>200.11</v>
      </c>
      <c r="M824" s="4">
        <v>48652.68</v>
      </c>
    </row>
    <row r="825" spans="1:13" x14ac:dyDescent="0.3">
      <c r="A825" s="2" t="s">
        <v>2366</v>
      </c>
      <c r="B825" s="3" t="s">
        <v>1386</v>
      </c>
      <c r="C825" s="2" t="s">
        <v>56</v>
      </c>
      <c r="D825" s="2" t="s">
        <v>57</v>
      </c>
      <c r="E825" s="2" t="s">
        <v>58</v>
      </c>
      <c r="F825" s="2" t="s">
        <v>59</v>
      </c>
      <c r="G825" s="2" t="s">
        <v>60</v>
      </c>
      <c r="H825" s="2" t="s">
        <v>20</v>
      </c>
      <c r="I825" s="2" t="s">
        <v>260</v>
      </c>
      <c r="J825" s="2" t="s">
        <v>22</v>
      </c>
      <c r="K825" s="4">
        <v>1491.9</v>
      </c>
      <c r="L825" s="4">
        <f t="shared" si="3"/>
        <v>1611.2520000000002</v>
      </c>
      <c r="M825" s="4">
        <v>451070.71</v>
      </c>
    </row>
    <row r="826" spans="1:13" x14ac:dyDescent="0.3">
      <c r="A826" s="2" t="s">
        <v>2367</v>
      </c>
      <c r="B826" s="3" t="s">
        <v>2368</v>
      </c>
      <c r="C826" s="2" t="s">
        <v>299</v>
      </c>
      <c r="D826" s="2" t="s">
        <v>300</v>
      </c>
      <c r="E826" s="2" t="s">
        <v>301</v>
      </c>
      <c r="F826" s="2" t="s">
        <v>45</v>
      </c>
      <c r="G826" s="2" t="s">
        <v>46</v>
      </c>
      <c r="H826" s="2" t="s">
        <v>61</v>
      </c>
      <c r="I826" s="2" t="s">
        <v>31</v>
      </c>
      <c r="J826" s="2" t="s">
        <v>189</v>
      </c>
      <c r="K826" s="4">
        <v>3973.53</v>
      </c>
      <c r="L826" s="4">
        <f t="shared" si="3"/>
        <v>47.682360000000003</v>
      </c>
      <c r="M826" s="4">
        <v>268272.12</v>
      </c>
    </row>
    <row r="827" spans="1:13" x14ac:dyDescent="0.3">
      <c r="A827" s="2" t="s">
        <v>2369</v>
      </c>
      <c r="B827" s="3" t="s">
        <v>571</v>
      </c>
      <c r="C827" s="2" t="s">
        <v>1519</v>
      </c>
      <c r="D827" s="2" t="s">
        <v>57</v>
      </c>
      <c r="E827" s="2" t="s">
        <v>58</v>
      </c>
      <c r="F827" s="2" t="s">
        <v>59</v>
      </c>
      <c r="G827" s="2" t="s">
        <v>60</v>
      </c>
      <c r="H827" s="2" t="s">
        <v>105</v>
      </c>
      <c r="I827" s="2" t="s">
        <v>31</v>
      </c>
      <c r="J827" s="2" t="s">
        <v>32</v>
      </c>
      <c r="K827" s="4">
        <v>6277.66</v>
      </c>
      <c r="L827" s="4">
        <f t="shared" si="3"/>
        <v>6277.66</v>
      </c>
      <c r="M827" s="4">
        <v>408205.78</v>
      </c>
    </row>
    <row r="828" spans="1:13" x14ac:dyDescent="0.3">
      <c r="A828" s="2" t="s">
        <v>2370</v>
      </c>
      <c r="B828" s="3" t="s">
        <v>2371</v>
      </c>
      <c r="C828" s="2" t="s">
        <v>1226</v>
      </c>
      <c r="D828" s="2" t="s">
        <v>198</v>
      </c>
      <c r="E828" s="2" t="s">
        <v>199</v>
      </c>
      <c r="F828" s="2" t="s">
        <v>18</v>
      </c>
      <c r="G828" s="2" t="s">
        <v>19</v>
      </c>
      <c r="H828" s="2" t="s">
        <v>61</v>
      </c>
      <c r="I828" s="2" t="s">
        <v>223</v>
      </c>
      <c r="J828" s="2" t="s">
        <v>22</v>
      </c>
      <c r="K828" s="4">
        <v>4639.41</v>
      </c>
      <c r="L828" s="4">
        <f t="shared" si="3"/>
        <v>5010.5628000000006</v>
      </c>
      <c r="M828" s="4">
        <v>271330.13</v>
      </c>
    </row>
    <row r="829" spans="1:13" x14ac:dyDescent="0.3">
      <c r="A829" s="2" t="s">
        <v>2372</v>
      </c>
      <c r="B829" s="3" t="s">
        <v>1273</v>
      </c>
      <c r="C829" s="2" t="s">
        <v>499</v>
      </c>
      <c r="D829" s="2" t="s">
        <v>500</v>
      </c>
      <c r="E829" s="2" t="s">
        <v>501</v>
      </c>
      <c r="F829" s="2" t="s">
        <v>147</v>
      </c>
      <c r="G829" s="2" t="s">
        <v>148</v>
      </c>
      <c r="H829" s="2" t="s">
        <v>30</v>
      </c>
      <c r="I829" s="2" t="s">
        <v>31</v>
      </c>
      <c r="J829" s="2" t="s">
        <v>22</v>
      </c>
      <c r="K829" s="4">
        <v>49.41</v>
      </c>
      <c r="L829" s="4">
        <f t="shared" si="3"/>
        <v>53.3628</v>
      </c>
      <c r="M829" s="4">
        <v>473450.72</v>
      </c>
    </row>
    <row r="830" spans="1:13" x14ac:dyDescent="0.3">
      <c r="A830" s="2" t="s">
        <v>2373</v>
      </c>
      <c r="B830" s="3" t="s">
        <v>2374</v>
      </c>
      <c r="C830" s="2" t="s">
        <v>826</v>
      </c>
      <c r="D830" s="2" t="s">
        <v>827</v>
      </c>
      <c r="E830" s="2" t="s">
        <v>828</v>
      </c>
      <c r="F830" s="2" t="s">
        <v>140</v>
      </c>
      <c r="G830" s="2" t="s">
        <v>141</v>
      </c>
      <c r="H830" s="2" t="s">
        <v>69</v>
      </c>
      <c r="I830" s="2" t="s">
        <v>70</v>
      </c>
      <c r="J830" s="2" t="s">
        <v>378</v>
      </c>
      <c r="K830" s="4">
        <v>5731.65</v>
      </c>
      <c r="L830" s="4">
        <f t="shared" si="3"/>
        <v>38.402054999999997</v>
      </c>
      <c r="M830" s="4">
        <v>253891.43</v>
      </c>
    </row>
    <row r="831" spans="1:13" x14ac:dyDescent="0.3">
      <c r="A831" s="2" t="s">
        <v>2375</v>
      </c>
      <c r="B831" s="3" t="s">
        <v>2376</v>
      </c>
      <c r="C831" s="2" t="s">
        <v>299</v>
      </c>
      <c r="D831" s="2" t="s">
        <v>300</v>
      </c>
      <c r="E831" s="2" t="s">
        <v>301</v>
      </c>
      <c r="F831" s="2" t="s">
        <v>45</v>
      </c>
      <c r="G831" s="2" t="s">
        <v>46</v>
      </c>
      <c r="H831" s="2" t="s">
        <v>111</v>
      </c>
      <c r="I831" s="2" t="s">
        <v>111</v>
      </c>
      <c r="J831" s="2" t="s">
        <v>189</v>
      </c>
      <c r="K831" s="4">
        <v>1936.77</v>
      </c>
      <c r="L831" s="4">
        <f t="shared" si="3"/>
        <v>23.241240000000001</v>
      </c>
      <c r="M831" s="4">
        <v>58734.95</v>
      </c>
    </row>
    <row r="832" spans="1:13" x14ac:dyDescent="0.3">
      <c r="A832" s="2" t="s">
        <v>2377</v>
      </c>
      <c r="B832" s="3" t="s">
        <v>2378</v>
      </c>
      <c r="C832" s="2" t="s">
        <v>50</v>
      </c>
      <c r="D832" s="2" t="s">
        <v>51</v>
      </c>
      <c r="E832" s="2" t="s">
        <v>52</v>
      </c>
      <c r="F832" s="2" t="s">
        <v>45</v>
      </c>
      <c r="G832" s="2" t="s">
        <v>46</v>
      </c>
      <c r="H832" s="2" t="s">
        <v>20</v>
      </c>
      <c r="I832" s="2" t="s">
        <v>260</v>
      </c>
      <c r="J832" s="2" t="s">
        <v>32</v>
      </c>
      <c r="K832" s="4">
        <v>1732.86</v>
      </c>
      <c r="L832" s="4">
        <f t="shared" si="3"/>
        <v>1732.86</v>
      </c>
      <c r="M832" s="4">
        <v>19235.349999999999</v>
      </c>
    </row>
    <row r="833" spans="1:13" x14ac:dyDescent="0.3">
      <c r="A833" s="2" t="s">
        <v>2379</v>
      </c>
      <c r="B833" s="3" t="s">
        <v>2380</v>
      </c>
      <c r="C833" s="2" t="s">
        <v>171</v>
      </c>
      <c r="D833" s="2" t="s">
        <v>172</v>
      </c>
      <c r="E833" s="2" t="s">
        <v>173</v>
      </c>
      <c r="F833" s="2" t="s">
        <v>147</v>
      </c>
      <c r="G833" s="2" t="s">
        <v>148</v>
      </c>
      <c r="H833" s="2" t="s">
        <v>69</v>
      </c>
      <c r="I833" s="2" t="s">
        <v>70</v>
      </c>
      <c r="J833" s="2" t="s">
        <v>32</v>
      </c>
      <c r="K833" s="4">
        <v>7151.7</v>
      </c>
      <c r="L833" s="4">
        <f t="shared" si="3"/>
        <v>7151.7</v>
      </c>
      <c r="M833" s="4">
        <v>247689.23</v>
      </c>
    </row>
    <row r="834" spans="1:13" x14ac:dyDescent="0.3">
      <c r="A834" s="2" t="s">
        <v>2381</v>
      </c>
      <c r="B834" s="3" t="s">
        <v>2262</v>
      </c>
      <c r="C834" s="2" t="s">
        <v>360</v>
      </c>
      <c r="D834" s="2" t="s">
        <v>361</v>
      </c>
      <c r="E834" s="2" t="s">
        <v>362</v>
      </c>
      <c r="F834" s="2" t="s">
        <v>147</v>
      </c>
      <c r="G834" s="2" t="s">
        <v>148</v>
      </c>
      <c r="H834" s="2" t="s">
        <v>30</v>
      </c>
      <c r="I834" s="2" t="s">
        <v>31</v>
      </c>
      <c r="J834" s="2" t="s">
        <v>32</v>
      </c>
      <c r="K834" s="4">
        <v>32.53</v>
      </c>
      <c r="L834" s="4">
        <f t="shared" si="3"/>
        <v>32.53</v>
      </c>
      <c r="M834" s="4">
        <v>18556.82</v>
      </c>
    </row>
    <row r="835" spans="1:13" x14ac:dyDescent="0.3">
      <c r="A835" s="2" t="s">
        <v>2382</v>
      </c>
      <c r="B835" s="3" t="s">
        <v>970</v>
      </c>
      <c r="C835" s="2" t="s">
        <v>1172</v>
      </c>
      <c r="D835" s="2" t="s">
        <v>187</v>
      </c>
      <c r="E835" s="2" t="s">
        <v>188</v>
      </c>
      <c r="F835" s="2" t="s">
        <v>68</v>
      </c>
      <c r="G835" s="2" t="s">
        <v>68</v>
      </c>
      <c r="H835" s="2" t="s">
        <v>30</v>
      </c>
      <c r="I835" s="2" t="s">
        <v>31</v>
      </c>
      <c r="J835" s="2" t="s">
        <v>22</v>
      </c>
      <c r="K835" s="4">
        <v>47.83</v>
      </c>
      <c r="L835" s="4">
        <f t="shared" si="3"/>
        <v>51.656400000000005</v>
      </c>
      <c r="M835" s="4">
        <v>367354.23</v>
      </c>
    </row>
    <row r="836" spans="1:13" x14ac:dyDescent="0.3">
      <c r="A836" s="2" t="s">
        <v>2383</v>
      </c>
      <c r="B836" s="3" t="s">
        <v>2384</v>
      </c>
      <c r="C836" s="2" t="s">
        <v>119</v>
      </c>
      <c r="D836" s="2" t="s">
        <v>120</v>
      </c>
      <c r="E836" s="2" t="s">
        <v>121</v>
      </c>
      <c r="F836" s="2" t="s">
        <v>18</v>
      </c>
      <c r="G836" s="2" t="s">
        <v>19</v>
      </c>
      <c r="H836" s="2" t="s">
        <v>105</v>
      </c>
      <c r="I836" s="2" t="s">
        <v>31</v>
      </c>
      <c r="J836" s="2" t="s">
        <v>32</v>
      </c>
      <c r="K836" s="4">
        <v>5532.39</v>
      </c>
      <c r="L836" s="4">
        <f t="shared" si="3"/>
        <v>5532.39</v>
      </c>
      <c r="M836" s="4">
        <v>300568.88</v>
      </c>
    </row>
    <row r="837" spans="1:13" x14ac:dyDescent="0.3">
      <c r="A837" s="2" t="s">
        <v>2385</v>
      </c>
      <c r="B837" s="3" t="s">
        <v>2386</v>
      </c>
      <c r="C837" s="2" t="s">
        <v>1391</v>
      </c>
      <c r="D837" s="2" t="s">
        <v>133</v>
      </c>
      <c r="E837" s="2" t="s">
        <v>134</v>
      </c>
      <c r="F837" s="2" t="s">
        <v>68</v>
      </c>
      <c r="G837" s="2" t="s">
        <v>68</v>
      </c>
      <c r="H837" s="2" t="s">
        <v>105</v>
      </c>
      <c r="I837" s="2" t="s">
        <v>31</v>
      </c>
      <c r="J837" s="2" t="s">
        <v>149</v>
      </c>
      <c r="K837" s="4">
        <v>9889.4599999999991</v>
      </c>
      <c r="L837" s="4">
        <f t="shared" si="3"/>
        <v>12559.614199999998</v>
      </c>
      <c r="M837" s="4">
        <v>493486.62</v>
      </c>
    </row>
    <row r="838" spans="1:13" x14ac:dyDescent="0.3">
      <c r="A838" s="2" t="s">
        <v>2387</v>
      </c>
      <c r="B838" s="3" t="s">
        <v>2388</v>
      </c>
      <c r="C838" s="2" t="s">
        <v>1688</v>
      </c>
      <c r="D838" s="2" t="s">
        <v>1689</v>
      </c>
      <c r="E838" s="2" t="s">
        <v>1690</v>
      </c>
      <c r="F838" s="2" t="s">
        <v>59</v>
      </c>
      <c r="G838" s="2" t="s">
        <v>60</v>
      </c>
      <c r="H838" s="2" t="s">
        <v>20</v>
      </c>
      <c r="I838" s="2" t="s">
        <v>21</v>
      </c>
      <c r="J838" s="2" t="s">
        <v>22</v>
      </c>
      <c r="K838" s="4">
        <v>1524.34</v>
      </c>
      <c r="L838" s="4">
        <f t="shared" si="3"/>
        <v>1646.2872</v>
      </c>
      <c r="M838" s="4">
        <v>344705.07</v>
      </c>
    </row>
    <row r="839" spans="1:13" x14ac:dyDescent="0.3">
      <c r="A839" s="2" t="s">
        <v>2389</v>
      </c>
      <c r="B839" s="3" t="s">
        <v>2376</v>
      </c>
      <c r="C839" s="2" t="s">
        <v>357</v>
      </c>
      <c r="D839" s="2" t="s">
        <v>290</v>
      </c>
      <c r="E839" s="2" t="s">
        <v>291</v>
      </c>
      <c r="F839" s="2" t="s">
        <v>45</v>
      </c>
      <c r="G839" s="2" t="s">
        <v>46</v>
      </c>
      <c r="H839" s="2" t="s">
        <v>61</v>
      </c>
      <c r="I839" s="2" t="s">
        <v>62</v>
      </c>
      <c r="J839" s="2" t="s">
        <v>189</v>
      </c>
      <c r="K839" s="4">
        <v>1430.33</v>
      </c>
      <c r="L839" s="4">
        <f t="shared" si="3"/>
        <v>17.163959999999999</v>
      </c>
      <c r="M839" s="4">
        <v>435579.11</v>
      </c>
    </row>
    <row r="840" spans="1:13" x14ac:dyDescent="0.3">
      <c r="A840" s="2" t="s">
        <v>2390</v>
      </c>
      <c r="B840" s="3" t="s">
        <v>2391</v>
      </c>
      <c r="C840" s="2" t="s">
        <v>902</v>
      </c>
      <c r="D840" s="2" t="s">
        <v>903</v>
      </c>
      <c r="E840" s="2" t="s">
        <v>904</v>
      </c>
      <c r="F840" s="2" t="s">
        <v>128</v>
      </c>
      <c r="G840" s="2" t="s">
        <v>129</v>
      </c>
      <c r="H840" s="2" t="s">
        <v>509</v>
      </c>
      <c r="I840" s="2" t="s">
        <v>31</v>
      </c>
      <c r="J840" s="2" t="s">
        <v>378</v>
      </c>
      <c r="K840" s="4">
        <v>393.69</v>
      </c>
      <c r="L840" s="4">
        <f t="shared" si="3"/>
        <v>2.6377230000000003</v>
      </c>
      <c r="M840" s="4">
        <v>367715.77</v>
      </c>
    </row>
    <row r="841" spans="1:13" x14ac:dyDescent="0.3">
      <c r="A841" s="2" t="s">
        <v>2392</v>
      </c>
      <c r="B841" s="3" t="s">
        <v>2393</v>
      </c>
      <c r="C841" s="2" t="s">
        <v>1252</v>
      </c>
      <c r="D841" s="2" t="s">
        <v>1253</v>
      </c>
      <c r="E841" s="2" t="s">
        <v>1254</v>
      </c>
      <c r="F841" s="2" t="s">
        <v>59</v>
      </c>
      <c r="G841" s="2" t="s">
        <v>60</v>
      </c>
      <c r="H841" s="2" t="s">
        <v>61</v>
      </c>
      <c r="I841" s="2" t="s">
        <v>84</v>
      </c>
      <c r="J841" s="2" t="s">
        <v>32</v>
      </c>
      <c r="K841" s="4">
        <v>1633.37</v>
      </c>
      <c r="L841" s="4">
        <f t="shared" si="3"/>
        <v>1633.37</v>
      </c>
      <c r="M841" s="4">
        <v>166994.19</v>
      </c>
    </row>
    <row r="842" spans="1:13" x14ac:dyDescent="0.3">
      <c r="A842" s="2" t="s">
        <v>2394</v>
      </c>
      <c r="B842" s="3" t="s">
        <v>2395</v>
      </c>
      <c r="C842" s="2" t="s">
        <v>1902</v>
      </c>
      <c r="D842" s="2" t="s">
        <v>648</v>
      </c>
      <c r="E842" s="2" t="s">
        <v>649</v>
      </c>
      <c r="F842" s="2" t="s">
        <v>45</v>
      </c>
      <c r="G842" s="2" t="s">
        <v>46</v>
      </c>
      <c r="H842" s="2" t="s">
        <v>69</v>
      </c>
      <c r="I842" s="2" t="s">
        <v>70</v>
      </c>
      <c r="J842" s="2" t="s">
        <v>32</v>
      </c>
      <c r="K842" s="4">
        <v>7638.06</v>
      </c>
      <c r="L842" s="4">
        <f t="shared" si="3"/>
        <v>7638.06</v>
      </c>
      <c r="M842" s="4">
        <v>396854.01</v>
      </c>
    </row>
    <row r="843" spans="1:13" x14ac:dyDescent="0.3">
      <c r="A843" s="2" t="s">
        <v>2396</v>
      </c>
      <c r="B843" s="3" t="s">
        <v>1237</v>
      </c>
      <c r="C843" s="2" t="s">
        <v>677</v>
      </c>
      <c r="D843" s="2" t="s">
        <v>172</v>
      </c>
      <c r="E843" s="2" t="s">
        <v>173</v>
      </c>
      <c r="F843" s="2" t="s">
        <v>147</v>
      </c>
      <c r="G843" s="2" t="s">
        <v>148</v>
      </c>
      <c r="H843" s="2" t="s">
        <v>105</v>
      </c>
      <c r="I843" s="2" t="s">
        <v>31</v>
      </c>
      <c r="J843" s="2" t="s">
        <v>32</v>
      </c>
      <c r="K843" s="4">
        <v>9785.92</v>
      </c>
      <c r="L843" s="4">
        <f t="shared" si="3"/>
        <v>9785.92</v>
      </c>
      <c r="M843" s="4">
        <v>367194.07</v>
      </c>
    </row>
    <row r="844" spans="1:13" x14ac:dyDescent="0.3">
      <c r="A844" s="2" t="s">
        <v>2397</v>
      </c>
      <c r="B844" s="3" t="s">
        <v>2000</v>
      </c>
      <c r="C844" s="2" t="s">
        <v>2398</v>
      </c>
      <c r="D844" s="2" t="s">
        <v>765</v>
      </c>
      <c r="E844" s="2" t="s">
        <v>766</v>
      </c>
      <c r="F844" s="2" t="s">
        <v>38</v>
      </c>
      <c r="G844" s="2" t="s">
        <v>39</v>
      </c>
      <c r="H844" s="2" t="s">
        <v>20</v>
      </c>
      <c r="I844" s="2" t="s">
        <v>21</v>
      </c>
      <c r="J844" s="2" t="s">
        <v>378</v>
      </c>
      <c r="K844" s="4">
        <v>607.85</v>
      </c>
      <c r="L844" s="4">
        <f t="shared" si="3"/>
        <v>4.0725950000000006</v>
      </c>
      <c r="M844" s="4">
        <v>97310.11</v>
      </c>
    </row>
    <row r="845" spans="1:13" x14ac:dyDescent="0.3">
      <c r="A845" s="2" t="s">
        <v>2399</v>
      </c>
      <c r="B845" s="3" t="s">
        <v>212</v>
      </c>
      <c r="C845" s="2" t="s">
        <v>2400</v>
      </c>
      <c r="D845" s="2" t="s">
        <v>88</v>
      </c>
      <c r="E845" s="2" t="s">
        <v>89</v>
      </c>
      <c r="F845" s="2" t="s">
        <v>38</v>
      </c>
      <c r="G845" s="2" t="s">
        <v>39</v>
      </c>
      <c r="H845" s="2" t="s">
        <v>61</v>
      </c>
      <c r="I845" s="2" t="s">
        <v>158</v>
      </c>
      <c r="J845" s="2" t="s">
        <v>22</v>
      </c>
      <c r="K845" s="4">
        <v>4031.99</v>
      </c>
      <c r="L845" s="4">
        <f t="shared" si="3"/>
        <v>4354.5492000000004</v>
      </c>
      <c r="M845" s="4">
        <v>295554.94</v>
      </c>
    </row>
    <row r="846" spans="1:13" x14ac:dyDescent="0.3">
      <c r="A846" s="2" t="s">
        <v>2401</v>
      </c>
      <c r="B846" s="3" t="s">
        <v>1546</v>
      </c>
      <c r="C846" s="2" t="s">
        <v>1931</v>
      </c>
      <c r="D846" s="2" t="s">
        <v>295</v>
      </c>
      <c r="E846" s="2" t="s">
        <v>296</v>
      </c>
      <c r="F846" s="2" t="s">
        <v>38</v>
      </c>
      <c r="G846" s="2" t="s">
        <v>39</v>
      </c>
      <c r="H846" s="2" t="s">
        <v>111</v>
      </c>
      <c r="I846" s="2" t="s">
        <v>111</v>
      </c>
      <c r="J846" s="2" t="s">
        <v>378</v>
      </c>
      <c r="K846" s="4">
        <v>25479.98</v>
      </c>
      <c r="L846" s="4">
        <f t="shared" si="3"/>
        <v>170.71586600000001</v>
      </c>
      <c r="M846" s="4">
        <v>90882.76</v>
      </c>
    </row>
    <row r="847" spans="1:13" x14ac:dyDescent="0.3">
      <c r="A847" s="2" t="s">
        <v>2402</v>
      </c>
      <c r="B847" s="3" t="s">
        <v>1692</v>
      </c>
      <c r="C847" s="2" t="s">
        <v>1126</v>
      </c>
      <c r="D847" s="2" t="s">
        <v>848</v>
      </c>
      <c r="E847" s="2" t="s">
        <v>849</v>
      </c>
      <c r="F847" s="2" t="s">
        <v>45</v>
      </c>
      <c r="G847" s="2" t="s">
        <v>46</v>
      </c>
      <c r="H847" s="2" t="s">
        <v>69</v>
      </c>
      <c r="I847" s="2" t="s">
        <v>31</v>
      </c>
      <c r="J847" s="2" t="s">
        <v>32</v>
      </c>
      <c r="K847" s="4">
        <v>14646.87</v>
      </c>
      <c r="L847" s="4">
        <f t="shared" si="3"/>
        <v>14646.87</v>
      </c>
      <c r="M847" s="4">
        <v>405621.44</v>
      </c>
    </row>
    <row r="848" spans="1:13" x14ac:dyDescent="0.3">
      <c r="A848" s="2" t="s">
        <v>2403</v>
      </c>
      <c r="B848" s="3" t="s">
        <v>876</v>
      </c>
      <c r="C848" s="2" t="s">
        <v>658</v>
      </c>
      <c r="D848" s="2" t="s">
        <v>659</v>
      </c>
      <c r="E848" s="2" t="s">
        <v>660</v>
      </c>
      <c r="F848" s="2" t="s">
        <v>140</v>
      </c>
      <c r="G848" s="2" t="s">
        <v>141</v>
      </c>
      <c r="H848" s="2" t="s">
        <v>61</v>
      </c>
      <c r="I848" s="2" t="s">
        <v>31</v>
      </c>
      <c r="J848" s="2" t="s">
        <v>32</v>
      </c>
      <c r="K848" s="4">
        <v>4392.8100000000004</v>
      </c>
      <c r="L848" s="4">
        <f t="shared" si="3"/>
        <v>4392.8100000000004</v>
      </c>
      <c r="M848" s="4">
        <v>392714.36</v>
      </c>
    </row>
    <row r="849" spans="1:13" x14ac:dyDescent="0.3">
      <c r="A849" s="2" t="s">
        <v>2404</v>
      </c>
      <c r="B849" s="3" t="s">
        <v>2405</v>
      </c>
      <c r="C849" s="2" t="s">
        <v>65</v>
      </c>
      <c r="D849" s="2" t="s">
        <v>66</v>
      </c>
      <c r="E849" s="2" t="s">
        <v>67</v>
      </c>
      <c r="F849" s="2" t="s">
        <v>68</v>
      </c>
      <c r="G849" s="2" t="s">
        <v>68</v>
      </c>
      <c r="H849" s="2" t="s">
        <v>105</v>
      </c>
      <c r="I849" s="2" t="s">
        <v>31</v>
      </c>
      <c r="J849" s="2" t="s">
        <v>149</v>
      </c>
      <c r="K849" s="4">
        <v>9228.7199999999993</v>
      </c>
      <c r="L849" s="4">
        <f t="shared" si="3"/>
        <v>11720.474399999999</v>
      </c>
      <c r="M849" s="4">
        <v>239863.53</v>
      </c>
    </row>
    <row r="850" spans="1:13" x14ac:dyDescent="0.3">
      <c r="A850" s="2" t="s">
        <v>2406</v>
      </c>
      <c r="B850" s="3" t="s">
        <v>696</v>
      </c>
      <c r="C850" s="2" t="s">
        <v>1828</v>
      </c>
      <c r="D850" s="2" t="s">
        <v>698</v>
      </c>
      <c r="E850" s="2" t="s">
        <v>699</v>
      </c>
      <c r="F850" s="2" t="s">
        <v>45</v>
      </c>
      <c r="G850" s="2" t="s">
        <v>46</v>
      </c>
      <c r="H850" s="2" t="s">
        <v>20</v>
      </c>
      <c r="I850" s="2" t="s">
        <v>276</v>
      </c>
      <c r="J850" s="2" t="s">
        <v>71</v>
      </c>
      <c r="K850" s="4">
        <v>1367.59</v>
      </c>
      <c r="L850" s="4">
        <f t="shared" si="3"/>
        <v>191.46260000000001</v>
      </c>
      <c r="M850" s="4">
        <v>12164.07</v>
      </c>
    </row>
    <row r="851" spans="1:13" x14ac:dyDescent="0.3">
      <c r="A851" s="2" t="s">
        <v>2407</v>
      </c>
      <c r="B851" s="3" t="s">
        <v>445</v>
      </c>
      <c r="C851" s="2" t="s">
        <v>1149</v>
      </c>
      <c r="D851" s="2" t="s">
        <v>903</v>
      </c>
      <c r="E851" s="2" t="s">
        <v>904</v>
      </c>
      <c r="F851" s="2" t="s">
        <v>128</v>
      </c>
      <c r="G851" s="2" t="s">
        <v>129</v>
      </c>
      <c r="H851" s="2" t="s">
        <v>61</v>
      </c>
      <c r="I851" s="2" t="s">
        <v>53</v>
      </c>
      <c r="J851" s="2" t="s">
        <v>32</v>
      </c>
      <c r="K851" s="4">
        <v>1200.6400000000001</v>
      </c>
      <c r="L851" s="4">
        <f t="shared" si="3"/>
        <v>1200.6400000000001</v>
      </c>
      <c r="M851" s="4">
        <v>438878.77</v>
      </c>
    </row>
    <row r="852" spans="1:13" x14ac:dyDescent="0.3">
      <c r="A852" s="2" t="s">
        <v>2408</v>
      </c>
      <c r="B852" s="3" t="s">
        <v>2409</v>
      </c>
      <c r="C852" s="2" t="s">
        <v>1516</v>
      </c>
      <c r="D852" s="2" t="s">
        <v>607</v>
      </c>
      <c r="E852" s="2" t="s">
        <v>608</v>
      </c>
      <c r="F852" s="2" t="s">
        <v>68</v>
      </c>
      <c r="G852" s="2" t="s">
        <v>68</v>
      </c>
      <c r="H852" s="2" t="s">
        <v>105</v>
      </c>
      <c r="I852" s="2" t="s">
        <v>31</v>
      </c>
      <c r="J852" s="2" t="s">
        <v>32</v>
      </c>
      <c r="K852" s="4">
        <v>4730.5200000000004</v>
      </c>
      <c r="L852" s="4">
        <f t="shared" si="3"/>
        <v>4730.5200000000004</v>
      </c>
      <c r="M852" s="4">
        <v>74327.05</v>
      </c>
    </row>
    <row r="853" spans="1:13" x14ac:dyDescent="0.3">
      <c r="A853" s="2" t="s">
        <v>2410</v>
      </c>
      <c r="B853" s="3" t="s">
        <v>2411</v>
      </c>
      <c r="C853" s="2" t="s">
        <v>1569</v>
      </c>
      <c r="D853" s="2" t="s">
        <v>1570</v>
      </c>
      <c r="E853" s="2" t="s">
        <v>1571</v>
      </c>
      <c r="F853" s="2" t="s">
        <v>82</v>
      </c>
      <c r="G853" s="2" t="s">
        <v>83</v>
      </c>
      <c r="H853" s="2" t="s">
        <v>20</v>
      </c>
      <c r="I853" s="2" t="s">
        <v>31</v>
      </c>
      <c r="J853" s="2" t="s">
        <v>22</v>
      </c>
      <c r="K853" s="4">
        <v>1269.8599999999999</v>
      </c>
      <c r="L853" s="4">
        <f t="shared" si="3"/>
        <v>1371.4487999999999</v>
      </c>
      <c r="M853" s="4">
        <v>73302.22</v>
      </c>
    </row>
    <row r="854" spans="1:13" x14ac:dyDescent="0.3">
      <c r="A854" s="2" t="s">
        <v>2412</v>
      </c>
      <c r="B854" s="3" t="s">
        <v>2413</v>
      </c>
      <c r="C854" s="2" t="s">
        <v>976</v>
      </c>
      <c r="D854" s="2" t="s">
        <v>250</v>
      </c>
      <c r="E854" s="2" t="s">
        <v>251</v>
      </c>
      <c r="F854" s="2" t="s">
        <v>28</v>
      </c>
      <c r="G854" s="2" t="s">
        <v>29</v>
      </c>
      <c r="H854" s="2" t="s">
        <v>122</v>
      </c>
      <c r="I854" s="2" t="s">
        <v>31</v>
      </c>
      <c r="J854" s="2" t="s">
        <v>32</v>
      </c>
      <c r="K854" s="4">
        <v>93774.21</v>
      </c>
      <c r="L854" s="4">
        <f t="shared" si="3"/>
        <v>93774.21</v>
      </c>
      <c r="M854" s="4">
        <v>167949.58</v>
      </c>
    </row>
    <row r="855" spans="1:13" x14ac:dyDescent="0.3">
      <c r="A855" s="2" t="s">
        <v>2414</v>
      </c>
      <c r="B855" s="3" t="s">
        <v>2415</v>
      </c>
      <c r="C855" s="2" t="s">
        <v>2416</v>
      </c>
      <c r="D855" s="2" t="s">
        <v>397</v>
      </c>
      <c r="E855" s="2" t="s">
        <v>398</v>
      </c>
      <c r="F855" s="2" t="s">
        <v>128</v>
      </c>
      <c r="G855" s="2" t="s">
        <v>129</v>
      </c>
      <c r="H855" s="2" t="s">
        <v>61</v>
      </c>
      <c r="I855" s="2" t="s">
        <v>158</v>
      </c>
      <c r="J855" s="2" t="s">
        <v>32</v>
      </c>
      <c r="K855" s="4">
        <v>1772.02</v>
      </c>
      <c r="L855" s="4">
        <f t="shared" si="3"/>
        <v>1772.02</v>
      </c>
      <c r="M855" s="4">
        <v>253532.5</v>
      </c>
    </row>
    <row r="856" spans="1:13" x14ac:dyDescent="0.3">
      <c r="A856" s="2" t="s">
        <v>2417</v>
      </c>
      <c r="B856" s="3" t="s">
        <v>2418</v>
      </c>
      <c r="C856" s="2" t="s">
        <v>1420</v>
      </c>
      <c r="D856" s="2" t="s">
        <v>1421</v>
      </c>
      <c r="E856" s="2" t="s">
        <v>859</v>
      </c>
      <c r="F856" s="2" t="s">
        <v>128</v>
      </c>
      <c r="G856" s="2" t="s">
        <v>129</v>
      </c>
      <c r="H856" s="2" t="s">
        <v>61</v>
      </c>
      <c r="I856" s="2" t="s">
        <v>200</v>
      </c>
      <c r="J856" s="2" t="s">
        <v>149</v>
      </c>
      <c r="K856" s="4">
        <v>3842.22</v>
      </c>
      <c r="L856" s="4">
        <f t="shared" si="3"/>
        <v>4879.6193999999996</v>
      </c>
      <c r="M856" s="4">
        <v>269481.68</v>
      </c>
    </row>
    <row r="857" spans="1:13" x14ac:dyDescent="0.3">
      <c r="A857" s="2" t="s">
        <v>2419</v>
      </c>
      <c r="B857" s="3" t="s">
        <v>1755</v>
      </c>
      <c r="C857" s="2" t="s">
        <v>1210</v>
      </c>
      <c r="D857" s="2" t="s">
        <v>1211</v>
      </c>
      <c r="E857" s="2" t="s">
        <v>1212</v>
      </c>
      <c r="F857" s="2" t="s">
        <v>82</v>
      </c>
      <c r="G857" s="2" t="s">
        <v>83</v>
      </c>
      <c r="H857" s="2" t="s">
        <v>69</v>
      </c>
      <c r="I857" s="2" t="s">
        <v>70</v>
      </c>
      <c r="J857" s="2" t="s">
        <v>22</v>
      </c>
      <c r="K857" s="4">
        <v>4194.28</v>
      </c>
      <c r="L857" s="4">
        <f t="shared" si="3"/>
        <v>4529.8224</v>
      </c>
      <c r="M857" s="4">
        <v>67166.7</v>
      </c>
    </row>
    <row r="858" spans="1:13" x14ac:dyDescent="0.3">
      <c r="A858" s="2" t="s">
        <v>2420</v>
      </c>
      <c r="B858" s="3" t="s">
        <v>1894</v>
      </c>
      <c r="C858" s="2" t="s">
        <v>1401</v>
      </c>
      <c r="D858" s="2" t="s">
        <v>804</v>
      </c>
      <c r="E858" s="2" t="s">
        <v>805</v>
      </c>
      <c r="F858" s="2" t="s">
        <v>82</v>
      </c>
      <c r="G858" s="2" t="s">
        <v>83</v>
      </c>
      <c r="H858" s="2" t="s">
        <v>61</v>
      </c>
      <c r="I858" s="2" t="s">
        <v>200</v>
      </c>
      <c r="J858" s="2" t="s">
        <v>32</v>
      </c>
      <c r="K858" s="4">
        <v>830.37</v>
      </c>
      <c r="L858" s="4">
        <f t="shared" si="3"/>
        <v>830.37</v>
      </c>
      <c r="M858" s="4">
        <v>240903.61</v>
      </c>
    </row>
    <row r="859" spans="1:13" x14ac:dyDescent="0.3">
      <c r="A859" s="2" t="s">
        <v>2421</v>
      </c>
      <c r="B859" s="3" t="s">
        <v>2422</v>
      </c>
      <c r="C859" s="2" t="s">
        <v>845</v>
      </c>
      <c r="D859" s="2" t="s">
        <v>353</v>
      </c>
      <c r="E859" s="2" t="s">
        <v>354</v>
      </c>
      <c r="F859" s="2" t="s">
        <v>45</v>
      </c>
      <c r="G859" s="2" t="s">
        <v>46</v>
      </c>
      <c r="H859" s="2" t="s">
        <v>105</v>
      </c>
      <c r="I859" s="2" t="s">
        <v>31</v>
      </c>
      <c r="J859" s="2" t="s">
        <v>32</v>
      </c>
      <c r="K859" s="4">
        <v>7666.47</v>
      </c>
      <c r="L859" s="4">
        <f t="shared" si="3"/>
        <v>7666.47</v>
      </c>
      <c r="M859" s="4">
        <v>308360.08</v>
      </c>
    </row>
    <row r="860" spans="1:13" x14ac:dyDescent="0.3">
      <c r="A860" s="2" t="s">
        <v>2423</v>
      </c>
      <c r="B860" s="3" t="s">
        <v>2424</v>
      </c>
      <c r="C860" s="2" t="s">
        <v>2425</v>
      </c>
      <c r="D860" s="2" t="s">
        <v>2426</v>
      </c>
      <c r="E860" s="2" t="s">
        <v>2427</v>
      </c>
      <c r="F860" s="2" t="s">
        <v>82</v>
      </c>
      <c r="G860" s="2" t="s">
        <v>83</v>
      </c>
      <c r="H860" s="2" t="s">
        <v>122</v>
      </c>
      <c r="I860" s="2" t="s">
        <v>31</v>
      </c>
      <c r="J860" s="2" t="s">
        <v>149</v>
      </c>
      <c r="K860" s="4">
        <v>49221.91</v>
      </c>
      <c r="L860" s="4">
        <f t="shared" si="3"/>
        <v>62511.825700000009</v>
      </c>
      <c r="M860" s="4">
        <v>48028.46</v>
      </c>
    </row>
    <row r="861" spans="1:13" x14ac:dyDescent="0.3">
      <c r="A861" s="2" t="s">
        <v>2428</v>
      </c>
      <c r="B861" s="3" t="s">
        <v>2205</v>
      </c>
      <c r="C861" s="2" t="s">
        <v>1851</v>
      </c>
      <c r="D861" s="2" t="s">
        <v>1852</v>
      </c>
      <c r="E861" s="2" t="s">
        <v>1853</v>
      </c>
      <c r="F861" s="2" t="s">
        <v>140</v>
      </c>
      <c r="G861" s="2" t="s">
        <v>141</v>
      </c>
      <c r="H861" s="2" t="s">
        <v>20</v>
      </c>
      <c r="I861" s="2" t="s">
        <v>53</v>
      </c>
      <c r="J861" s="2" t="s">
        <v>32</v>
      </c>
      <c r="K861" s="4">
        <v>216.77</v>
      </c>
      <c r="L861" s="4">
        <f t="shared" si="3"/>
        <v>216.77</v>
      </c>
      <c r="M861" s="4">
        <v>364547.12</v>
      </c>
    </row>
    <row r="862" spans="1:13" x14ac:dyDescent="0.3">
      <c r="A862" s="2" t="s">
        <v>2429</v>
      </c>
      <c r="B862" s="3" t="s">
        <v>2169</v>
      </c>
      <c r="C862" s="2" t="s">
        <v>114</v>
      </c>
      <c r="D862" s="2" t="s">
        <v>115</v>
      </c>
      <c r="E862" s="2" t="s">
        <v>116</v>
      </c>
      <c r="F862" s="2" t="s">
        <v>82</v>
      </c>
      <c r="G862" s="2" t="s">
        <v>83</v>
      </c>
      <c r="H862" s="2" t="s">
        <v>20</v>
      </c>
      <c r="I862" s="2" t="s">
        <v>21</v>
      </c>
      <c r="J862" s="2" t="s">
        <v>22</v>
      </c>
      <c r="K862" s="4">
        <v>1792.16</v>
      </c>
      <c r="L862" s="4">
        <f t="shared" si="3"/>
        <v>1935.5328000000002</v>
      </c>
      <c r="M862" s="4">
        <v>365908.9</v>
      </c>
    </row>
    <row r="863" spans="1:13" x14ac:dyDescent="0.3">
      <c r="A863" s="2" t="s">
        <v>2430</v>
      </c>
      <c r="B863" s="3" t="s">
        <v>1914</v>
      </c>
      <c r="C863" s="2" t="s">
        <v>1380</v>
      </c>
      <c r="D863" s="2" t="s">
        <v>1381</v>
      </c>
      <c r="E863" s="2" t="s">
        <v>1382</v>
      </c>
      <c r="F863" s="2" t="s">
        <v>147</v>
      </c>
      <c r="G863" s="2" t="s">
        <v>148</v>
      </c>
      <c r="H863" s="2" t="s">
        <v>20</v>
      </c>
      <c r="I863" s="2" t="s">
        <v>53</v>
      </c>
      <c r="J863" s="2" t="s">
        <v>32</v>
      </c>
      <c r="K863" s="4">
        <v>808.34</v>
      </c>
      <c r="L863" s="4">
        <f t="shared" si="3"/>
        <v>808.34</v>
      </c>
      <c r="M863" s="4">
        <v>293501.31</v>
      </c>
    </row>
    <row r="864" spans="1:13" x14ac:dyDescent="0.3">
      <c r="A864" s="2" t="s">
        <v>2431</v>
      </c>
      <c r="B864" s="3" t="s">
        <v>2432</v>
      </c>
      <c r="C864" s="2" t="s">
        <v>647</v>
      </c>
      <c r="D864" s="2" t="s">
        <v>648</v>
      </c>
      <c r="E864" s="2" t="s">
        <v>649</v>
      </c>
      <c r="F864" s="2" t="s">
        <v>45</v>
      </c>
      <c r="G864" s="2" t="s">
        <v>46</v>
      </c>
      <c r="H864" s="2" t="s">
        <v>20</v>
      </c>
      <c r="I864" s="2" t="s">
        <v>21</v>
      </c>
      <c r="J864" s="2" t="s">
        <v>32</v>
      </c>
      <c r="K864" s="4">
        <v>195.14</v>
      </c>
      <c r="L864" s="4">
        <f t="shared" si="3"/>
        <v>195.14</v>
      </c>
      <c r="M864" s="4">
        <v>102369</v>
      </c>
    </row>
    <row r="865" spans="1:13" x14ac:dyDescent="0.3">
      <c r="A865" s="2" t="s">
        <v>2433</v>
      </c>
      <c r="B865" s="3" t="s">
        <v>1778</v>
      </c>
      <c r="C865" s="2" t="s">
        <v>1851</v>
      </c>
      <c r="D865" s="2" t="s">
        <v>1852</v>
      </c>
      <c r="E865" s="2" t="s">
        <v>1853</v>
      </c>
      <c r="F865" s="2" t="s">
        <v>140</v>
      </c>
      <c r="G865" s="2" t="s">
        <v>141</v>
      </c>
      <c r="H865" s="2" t="s">
        <v>61</v>
      </c>
      <c r="I865" s="2" t="s">
        <v>62</v>
      </c>
      <c r="J865" s="2" t="s">
        <v>189</v>
      </c>
      <c r="K865" s="4">
        <v>2657.21</v>
      </c>
      <c r="L865" s="4">
        <f t="shared" si="3"/>
        <v>31.886520000000001</v>
      </c>
      <c r="M865" s="4">
        <v>390142.33</v>
      </c>
    </row>
    <row r="866" spans="1:13" x14ac:dyDescent="0.3">
      <c r="A866" s="2" t="s">
        <v>2434</v>
      </c>
      <c r="B866" s="3" t="s">
        <v>272</v>
      </c>
      <c r="C866" s="2" t="s">
        <v>137</v>
      </c>
      <c r="D866" s="2" t="s">
        <v>138</v>
      </c>
      <c r="E866" s="2" t="s">
        <v>139</v>
      </c>
      <c r="F866" s="2" t="s">
        <v>140</v>
      </c>
      <c r="G866" s="2" t="s">
        <v>141</v>
      </c>
      <c r="H866" s="2" t="s">
        <v>69</v>
      </c>
      <c r="I866" s="2" t="s">
        <v>70</v>
      </c>
      <c r="J866" s="2" t="s">
        <v>71</v>
      </c>
      <c r="K866" s="4">
        <v>7459.53</v>
      </c>
      <c r="L866" s="4">
        <f t="shared" si="3"/>
        <v>1044.3342</v>
      </c>
      <c r="M866" s="4">
        <v>233800.01</v>
      </c>
    </row>
    <row r="867" spans="1:13" x14ac:dyDescent="0.3">
      <c r="A867" s="2" t="s">
        <v>2435</v>
      </c>
      <c r="B867" s="3" t="s">
        <v>2269</v>
      </c>
      <c r="C867" s="2" t="s">
        <v>166</v>
      </c>
      <c r="D867" s="2" t="s">
        <v>167</v>
      </c>
      <c r="E867" s="2" t="s">
        <v>168</v>
      </c>
      <c r="F867" s="2" t="s">
        <v>38</v>
      </c>
      <c r="G867" s="2" t="s">
        <v>39</v>
      </c>
      <c r="H867" s="2" t="s">
        <v>20</v>
      </c>
      <c r="I867" s="2" t="s">
        <v>260</v>
      </c>
      <c r="J867" s="2" t="s">
        <v>22</v>
      </c>
      <c r="K867" s="4">
        <v>955.66</v>
      </c>
      <c r="L867" s="4">
        <f t="shared" si="3"/>
        <v>1032.1128000000001</v>
      </c>
      <c r="M867" s="4">
        <v>115316.71</v>
      </c>
    </row>
    <row r="868" spans="1:13" x14ac:dyDescent="0.3">
      <c r="A868" s="2" t="s">
        <v>2436</v>
      </c>
      <c r="B868" s="3" t="s">
        <v>298</v>
      </c>
      <c r="C868" s="2" t="s">
        <v>864</v>
      </c>
      <c r="D868" s="2" t="s">
        <v>858</v>
      </c>
      <c r="E868" s="2" t="s">
        <v>859</v>
      </c>
      <c r="F868" s="2" t="s">
        <v>28</v>
      </c>
      <c r="G868" s="2" t="s">
        <v>29</v>
      </c>
      <c r="H868" s="2" t="s">
        <v>122</v>
      </c>
      <c r="I868" s="2" t="s">
        <v>31</v>
      </c>
      <c r="J868" s="2" t="s">
        <v>149</v>
      </c>
      <c r="K868" s="4">
        <v>35257.65</v>
      </c>
      <c r="L868" s="4">
        <f t="shared" si="3"/>
        <v>44777.215500000006</v>
      </c>
      <c r="M868" s="4">
        <v>318725.2</v>
      </c>
    </row>
    <row r="869" spans="1:13" x14ac:dyDescent="0.3">
      <c r="A869" s="2" t="s">
        <v>2437</v>
      </c>
      <c r="B869" s="3" t="s">
        <v>2438</v>
      </c>
      <c r="C869" s="2" t="s">
        <v>171</v>
      </c>
      <c r="D869" s="2" t="s">
        <v>172</v>
      </c>
      <c r="E869" s="2" t="s">
        <v>173</v>
      </c>
      <c r="F869" s="2" t="s">
        <v>147</v>
      </c>
      <c r="G869" s="2" t="s">
        <v>148</v>
      </c>
      <c r="H869" s="2" t="s">
        <v>61</v>
      </c>
      <c r="I869" s="2" t="s">
        <v>31</v>
      </c>
      <c r="J869" s="2" t="s">
        <v>378</v>
      </c>
      <c r="K869" s="4">
        <v>1735.8</v>
      </c>
      <c r="L869" s="4">
        <f t="shared" si="3"/>
        <v>11.629860000000001</v>
      </c>
      <c r="M869" s="4">
        <v>397725.02</v>
      </c>
    </row>
    <row r="870" spans="1:13" x14ac:dyDescent="0.3">
      <c r="A870" s="2" t="s">
        <v>2439</v>
      </c>
      <c r="B870" s="3" t="s">
        <v>545</v>
      </c>
      <c r="C870" s="2" t="s">
        <v>2440</v>
      </c>
      <c r="D870" s="2" t="s">
        <v>2441</v>
      </c>
      <c r="E870" s="2" t="s">
        <v>354</v>
      </c>
      <c r="F870" s="2" t="s">
        <v>59</v>
      </c>
      <c r="G870" s="2" t="s">
        <v>60</v>
      </c>
      <c r="H870" s="2" t="s">
        <v>61</v>
      </c>
      <c r="I870" s="2" t="s">
        <v>53</v>
      </c>
      <c r="J870" s="2" t="s">
        <v>22</v>
      </c>
      <c r="K870" s="4">
        <v>4678.78</v>
      </c>
      <c r="L870" s="4">
        <f t="shared" si="3"/>
        <v>5053.0824000000002</v>
      </c>
      <c r="M870" s="4">
        <v>257641.56</v>
      </c>
    </row>
    <row r="871" spans="1:13" x14ac:dyDescent="0.3">
      <c r="A871" s="2" t="s">
        <v>2442</v>
      </c>
      <c r="B871" s="3" t="s">
        <v>2443</v>
      </c>
      <c r="C871" s="2" t="s">
        <v>284</v>
      </c>
      <c r="D871" s="2" t="s">
        <v>285</v>
      </c>
      <c r="E871" s="2" t="s">
        <v>286</v>
      </c>
      <c r="F871" s="2" t="s">
        <v>128</v>
      </c>
      <c r="G871" s="2" t="s">
        <v>129</v>
      </c>
      <c r="H871" s="2" t="s">
        <v>69</v>
      </c>
      <c r="I871" s="2" t="s">
        <v>70</v>
      </c>
      <c r="J871" s="2" t="s">
        <v>149</v>
      </c>
      <c r="K871" s="4">
        <v>14575.34</v>
      </c>
      <c r="L871" s="4">
        <f t="shared" si="3"/>
        <v>18510.681800000002</v>
      </c>
      <c r="M871" s="4">
        <v>154772.5</v>
      </c>
    </row>
    <row r="872" spans="1:13" x14ac:dyDescent="0.3">
      <c r="A872" s="2" t="s">
        <v>2444</v>
      </c>
      <c r="B872" s="3" t="s">
        <v>2438</v>
      </c>
      <c r="C872" s="2" t="s">
        <v>1188</v>
      </c>
      <c r="D872" s="2" t="s">
        <v>285</v>
      </c>
      <c r="E872" s="2" t="s">
        <v>286</v>
      </c>
      <c r="F872" s="2" t="s">
        <v>128</v>
      </c>
      <c r="G872" s="2" t="s">
        <v>129</v>
      </c>
      <c r="H872" s="2" t="s">
        <v>61</v>
      </c>
      <c r="I872" s="2" t="s">
        <v>62</v>
      </c>
      <c r="J872" s="2" t="s">
        <v>32</v>
      </c>
      <c r="K872" s="4">
        <v>1702.61</v>
      </c>
      <c r="L872" s="4">
        <f t="shared" si="3"/>
        <v>1702.61</v>
      </c>
      <c r="M872" s="4">
        <v>5250.71</v>
      </c>
    </row>
    <row r="873" spans="1:13" x14ac:dyDescent="0.3">
      <c r="A873" s="2" t="s">
        <v>2445</v>
      </c>
      <c r="B873" s="3" t="s">
        <v>1337</v>
      </c>
      <c r="C873" s="2" t="s">
        <v>769</v>
      </c>
      <c r="D873" s="2" t="s">
        <v>521</v>
      </c>
      <c r="E873" s="2" t="s">
        <v>522</v>
      </c>
      <c r="F873" s="2" t="s">
        <v>18</v>
      </c>
      <c r="G873" s="2" t="s">
        <v>19</v>
      </c>
      <c r="H873" s="2" t="s">
        <v>20</v>
      </c>
      <c r="I873" s="2" t="s">
        <v>53</v>
      </c>
      <c r="J873" s="2" t="s">
        <v>378</v>
      </c>
      <c r="K873" s="4">
        <v>506.96</v>
      </c>
      <c r="L873" s="4">
        <f t="shared" si="3"/>
        <v>3.3966319999999999</v>
      </c>
      <c r="M873" s="4">
        <v>438705.29</v>
      </c>
    </row>
    <row r="874" spans="1:13" x14ac:dyDescent="0.3">
      <c r="A874" s="2" t="s">
        <v>2446</v>
      </c>
      <c r="B874" s="3" t="s">
        <v>1462</v>
      </c>
      <c r="C874" s="2" t="s">
        <v>1974</v>
      </c>
      <c r="D874" s="2" t="s">
        <v>1975</v>
      </c>
      <c r="E874" s="2" t="s">
        <v>1976</v>
      </c>
      <c r="F874" s="2" t="s">
        <v>18</v>
      </c>
      <c r="G874" s="2" t="s">
        <v>19</v>
      </c>
      <c r="H874" s="2" t="s">
        <v>122</v>
      </c>
      <c r="I874" s="2" t="s">
        <v>31</v>
      </c>
      <c r="J874" s="2" t="s">
        <v>32</v>
      </c>
      <c r="K874" s="4">
        <v>15657.05</v>
      </c>
      <c r="L874" s="4">
        <f t="shared" si="3"/>
        <v>15657.05</v>
      </c>
      <c r="M874" s="4">
        <v>3242.56</v>
      </c>
    </row>
    <row r="875" spans="1:13" x14ac:dyDescent="0.3">
      <c r="A875" s="2" t="s">
        <v>2447</v>
      </c>
      <c r="B875" s="3" t="s">
        <v>2448</v>
      </c>
      <c r="C875" s="2" t="s">
        <v>370</v>
      </c>
      <c r="D875" s="2" t="s">
        <v>371</v>
      </c>
      <c r="E875" s="2" t="s">
        <v>372</v>
      </c>
      <c r="F875" s="2" t="s">
        <v>59</v>
      </c>
      <c r="G875" s="2" t="s">
        <v>60</v>
      </c>
      <c r="H875" s="2" t="s">
        <v>61</v>
      </c>
      <c r="I875" s="2" t="s">
        <v>31</v>
      </c>
      <c r="J875" s="2" t="s">
        <v>32</v>
      </c>
      <c r="K875" s="4">
        <v>322.18</v>
      </c>
      <c r="L875" s="4">
        <f t="shared" si="3"/>
        <v>322.18</v>
      </c>
      <c r="M875" s="4">
        <v>250193.12</v>
      </c>
    </row>
    <row r="876" spans="1:13" x14ac:dyDescent="0.3">
      <c r="A876" s="2" t="s">
        <v>2449</v>
      </c>
      <c r="B876" s="3" t="s">
        <v>2450</v>
      </c>
      <c r="C876" s="2" t="s">
        <v>2198</v>
      </c>
      <c r="D876" s="2" t="s">
        <v>659</v>
      </c>
      <c r="E876" s="2" t="s">
        <v>660</v>
      </c>
      <c r="F876" s="2" t="s">
        <v>140</v>
      </c>
      <c r="G876" s="2" t="s">
        <v>141</v>
      </c>
      <c r="H876" s="2" t="s">
        <v>30</v>
      </c>
      <c r="I876" s="2" t="s">
        <v>31</v>
      </c>
      <c r="J876" s="2" t="s">
        <v>32</v>
      </c>
      <c r="K876" s="4">
        <v>12.22</v>
      </c>
      <c r="L876" s="4">
        <f t="shared" si="3"/>
        <v>12.22</v>
      </c>
      <c r="M876" s="4">
        <v>186851.7</v>
      </c>
    </row>
    <row r="877" spans="1:13" x14ac:dyDescent="0.3">
      <c r="A877" s="2" t="s">
        <v>2451</v>
      </c>
      <c r="B877" s="3" t="s">
        <v>2361</v>
      </c>
      <c r="C877" s="2" t="s">
        <v>389</v>
      </c>
      <c r="D877" s="2" t="s">
        <v>390</v>
      </c>
      <c r="E877" s="2" t="s">
        <v>391</v>
      </c>
      <c r="F877" s="2" t="s">
        <v>128</v>
      </c>
      <c r="G877" s="2" t="s">
        <v>129</v>
      </c>
      <c r="H877" s="2" t="s">
        <v>61</v>
      </c>
      <c r="I877" s="2" t="s">
        <v>200</v>
      </c>
      <c r="J877" s="2" t="s">
        <v>32</v>
      </c>
      <c r="K877" s="4">
        <v>3356.81</v>
      </c>
      <c r="L877" s="4">
        <f t="shared" si="3"/>
        <v>3356.81</v>
      </c>
      <c r="M877" s="4">
        <v>123744.1</v>
      </c>
    </row>
    <row r="878" spans="1:13" x14ac:dyDescent="0.3">
      <c r="A878" s="2" t="s">
        <v>2452</v>
      </c>
      <c r="B878" s="3" t="s">
        <v>2453</v>
      </c>
      <c r="C878" s="2" t="s">
        <v>889</v>
      </c>
      <c r="D878" s="2" t="s">
        <v>338</v>
      </c>
      <c r="E878" s="2" t="s">
        <v>339</v>
      </c>
      <c r="F878" s="2" t="s">
        <v>28</v>
      </c>
      <c r="G878" s="2" t="s">
        <v>29</v>
      </c>
      <c r="H878" s="2" t="s">
        <v>69</v>
      </c>
      <c r="I878" s="2" t="s">
        <v>70</v>
      </c>
      <c r="J878" s="2" t="s">
        <v>22</v>
      </c>
      <c r="K878" s="4">
        <v>6357.29</v>
      </c>
      <c r="L878" s="4">
        <f t="shared" si="3"/>
        <v>6865.8732</v>
      </c>
      <c r="M878" s="4">
        <v>235356.98</v>
      </c>
    </row>
    <row r="879" spans="1:13" x14ac:dyDescent="0.3">
      <c r="A879" s="2" t="s">
        <v>2454</v>
      </c>
      <c r="B879" s="3" t="s">
        <v>2455</v>
      </c>
      <c r="C879" s="2" t="s">
        <v>945</v>
      </c>
      <c r="D879" s="2" t="s">
        <v>751</v>
      </c>
      <c r="E879" s="2" t="s">
        <v>752</v>
      </c>
      <c r="F879" s="2" t="s">
        <v>38</v>
      </c>
      <c r="G879" s="2" t="s">
        <v>39</v>
      </c>
      <c r="H879" s="2" t="s">
        <v>69</v>
      </c>
      <c r="I879" s="2" t="s">
        <v>70</v>
      </c>
      <c r="J879" s="2" t="s">
        <v>32</v>
      </c>
      <c r="K879" s="4">
        <v>4690.21</v>
      </c>
      <c r="L879" s="4">
        <f t="shared" si="3"/>
        <v>4690.21</v>
      </c>
      <c r="M879" s="4">
        <v>240725.13</v>
      </c>
    </row>
    <row r="880" spans="1:13" x14ac:dyDescent="0.3">
      <c r="A880" s="2" t="s">
        <v>2456</v>
      </c>
      <c r="B880" s="3" t="s">
        <v>1331</v>
      </c>
      <c r="C880" s="2" t="s">
        <v>2457</v>
      </c>
      <c r="D880" s="2" t="s">
        <v>492</v>
      </c>
      <c r="E880" s="2" t="s">
        <v>493</v>
      </c>
      <c r="F880" s="2" t="s">
        <v>38</v>
      </c>
      <c r="G880" s="2" t="s">
        <v>39</v>
      </c>
      <c r="H880" s="2" t="s">
        <v>69</v>
      </c>
      <c r="I880" s="2" t="s">
        <v>70</v>
      </c>
      <c r="J880" s="2" t="s">
        <v>32</v>
      </c>
      <c r="K880" s="4">
        <v>12425.69</v>
      </c>
      <c r="L880" s="4">
        <f t="shared" si="3"/>
        <v>12425.69</v>
      </c>
      <c r="M880" s="4">
        <v>460399.95</v>
      </c>
    </row>
    <row r="881" spans="1:13" x14ac:dyDescent="0.3">
      <c r="A881" s="2" t="s">
        <v>2458</v>
      </c>
      <c r="B881" s="3" t="s">
        <v>41</v>
      </c>
      <c r="C881" s="2" t="s">
        <v>1194</v>
      </c>
      <c r="D881" s="2" t="s">
        <v>1195</v>
      </c>
      <c r="E881" s="2" t="s">
        <v>1196</v>
      </c>
      <c r="F881" s="2" t="s">
        <v>82</v>
      </c>
      <c r="G881" s="2" t="s">
        <v>83</v>
      </c>
      <c r="H881" s="2" t="s">
        <v>61</v>
      </c>
      <c r="I881" s="2" t="s">
        <v>84</v>
      </c>
      <c r="J881" s="2" t="s">
        <v>32</v>
      </c>
      <c r="K881" s="4">
        <v>2452.5100000000002</v>
      </c>
      <c r="L881" s="4">
        <f t="shared" si="3"/>
        <v>2452.5100000000002</v>
      </c>
      <c r="M881" s="4">
        <v>169088.91</v>
      </c>
    </row>
    <row r="882" spans="1:13" x14ac:dyDescent="0.3">
      <c r="A882" s="2" t="s">
        <v>2459</v>
      </c>
      <c r="B882" s="3" t="s">
        <v>1094</v>
      </c>
      <c r="C882" s="2" t="s">
        <v>2460</v>
      </c>
      <c r="D882" s="2" t="s">
        <v>1985</v>
      </c>
      <c r="E882" s="2" t="s">
        <v>1986</v>
      </c>
      <c r="F882" s="2" t="s">
        <v>28</v>
      </c>
      <c r="G882" s="2" t="s">
        <v>29</v>
      </c>
      <c r="H882" s="2" t="s">
        <v>61</v>
      </c>
      <c r="I882" s="2" t="s">
        <v>53</v>
      </c>
      <c r="J882" s="2" t="s">
        <v>32</v>
      </c>
      <c r="K882" s="4">
        <v>1031.04</v>
      </c>
      <c r="L882" s="4">
        <f t="shared" si="3"/>
        <v>1031.04</v>
      </c>
      <c r="M882" s="4">
        <v>44792.2</v>
      </c>
    </row>
    <row r="883" spans="1:13" x14ac:dyDescent="0.3">
      <c r="A883" s="2" t="s">
        <v>2461</v>
      </c>
      <c r="B883" s="3" t="s">
        <v>2462</v>
      </c>
      <c r="C883" s="2" t="s">
        <v>2463</v>
      </c>
      <c r="D883" s="2" t="s">
        <v>587</v>
      </c>
      <c r="E883" s="2" t="s">
        <v>588</v>
      </c>
      <c r="F883" s="2" t="s">
        <v>147</v>
      </c>
      <c r="G883" s="2" t="s">
        <v>148</v>
      </c>
      <c r="H883" s="2" t="s">
        <v>30</v>
      </c>
      <c r="I883" s="2" t="s">
        <v>31</v>
      </c>
      <c r="J883" s="2" t="s">
        <v>149</v>
      </c>
      <c r="K883" s="4">
        <v>35.409999999999997</v>
      </c>
      <c r="L883" s="4">
        <f t="shared" si="3"/>
        <v>44.970699999999994</v>
      </c>
      <c r="M883" s="4">
        <v>202654.46</v>
      </c>
    </row>
    <row r="884" spans="1:13" x14ac:dyDescent="0.3">
      <c r="A884" s="2" t="s">
        <v>2464</v>
      </c>
      <c r="B884" s="3" t="s">
        <v>2465</v>
      </c>
      <c r="C884" s="2" t="s">
        <v>1415</v>
      </c>
      <c r="D884" s="2" t="s">
        <v>1416</v>
      </c>
      <c r="E884" s="2" t="s">
        <v>1417</v>
      </c>
      <c r="F884" s="2" t="s">
        <v>38</v>
      </c>
      <c r="G884" s="2" t="s">
        <v>39</v>
      </c>
      <c r="H884" s="2" t="s">
        <v>61</v>
      </c>
      <c r="I884" s="2" t="s">
        <v>62</v>
      </c>
      <c r="J884" s="2" t="s">
        <v>32</v>
      </c>
      <c r="K884" s="4">
        <v>3475.98</v>
      </c>
      <c r="L884" s="4">
        <f t="shared" si="3"/>
        <v>3475.98</v>
      </c>
      <c r="M884" s="4">
        <v>76582.78</v>
      </c>
    </row>
    <row r="885" spans="1:13" x14ac:dyDescent="0.3">
      <c r="A885" s="2" t="s">
        <v>2466</v>
      </c>
      <c r="B885" s="3" t="s">
        <v>2467</v>
      </c>
      <c r="C885" s="2" t="s">
        <v>1926</v>
      </c>
      <c r="D885" s="2" t="s">
        <v>1763</v>
      </c>
      <c r="E885" s="2" t="s">
        <v>1764</v>
      </c>
      <c r="F885" s="2" t="s">
        <v>68</v>
      </c>
      <c r="G885" s="2" t="s">
        <v>68</v>
      </c>
      <c r="H885" s="2" t="s">
        <v>61</v>
      </c>
      <c r="I885" s="2" t="s">
        <v>62</v>
      </c>
      <c r="J885" s="2" t="s">
        <v>32</v>
      </c>
      <c r="K885" s="4">
        <v>3835.62</v>
      </c>
      <c r="L885" s="4">
        <f t="shared" si="3"/>
        <v>3835.62</v>
      </c>
      <c r="M885" s="4">
        <v>87399.52</v>
      </c>
    </row>
    <row r="886" spans="1:13" x14ac:dyDescent="0.3">
      <c r="A886" s="2" t="s">
        <v>2468</v>
      </c>
      <c r="B886" s="3" t="s">
        <v>2469</v>
      </c>
      <c r="C886" s="2" t="s">
        <v>1355</v>
      </c>
      <c r="D886" s="2" t="s">
        <v>209</v>
      </c>
      <c r="E886" s="2" t="s">
        <v>210</v>
      </c>
      <c r="F886" s="2" t="s">
        <v>82</v>
      </c>
      <c r="G886" s="2" t="s">
        <v>83</v>
      </c>
      <c r="H886" s="2" t="s">
        <v>69</v>
      </c>
      <c r="I886" s="2" t="s">
        <v>111</v>
      </c>
      <c r="J886" s="2" t="s">
        <v>32</v>
      </c>
      <c r="K886" s="4">
        <v>1278.75</v>
      </c>
      <c r="L886" s="4">
        <f t="shared" si="3"/>
        <v>1278.75</v>
      </c>
      <c r="M886" s="4">
        <v>15760.4</v>
      </c>
    </row>
    <row r="887" spans="1:13" x14ac:dyDescent="0.3">
      <c r="A887" s="2" t="s">
        <v>2470</v>
      </c>
      <c r="B887" s="3" t="s">
        <v>143</v>
      </c>
      <c r="C887" s="2" t="s">
        <v>289</v>
      </c>
      <c r="D887" s="2" t="s">
        <v>290</v>
      </c>
      <c r="E887" s="2" t="s">
        <v>291</v>
      </c>
      <c r="F887" s="2" t="s">
        <v>45</v>
      </c>
      <c r="G887" s="2" t="s">
        <v>46</v>
      </c>
      <c r="H887" s="2" t="s">
        <v>20</v>
      </c>
      <c r="I887" s="2" t="s">
        <v>31</v>
      </c>
      <c r="J887" s="2" t="s">
        <v>32</v>
      </c>
      <c r="K887" s="4">
        <v>1339.54</v>
      </c>
      <c r="L887" s="4">
        <f t="shared" si="3"/>
        <v>1339.54</v>
      </c>
      <c r="M887" s="4">
        <v>222347.24</v>
      </c>
    </row>
    <row r="888" spans="1:13" x14ac:dyDescent="0.3">
      <c r="A888" s="2" t="s">
        <v>2471</v>
      </c>
      <c r="B888" s="3" t="s">
        <v>1057</v>
      </c>
      <c r="C888" s="2" t="s">
        <v>956</v>
      </c>
      <c r="D888" s="2" t="s">
        <v>957</v>
      </c>
      <c r="E888" s="2" t="s">
        <v>958</v>
      </c>
      <c r="F888" s="2" t="s">
        <v>59</v>
      </c>
      <c r="G888" s="2" t="s">
        <v>60</v>
      </c>
      <c r="H888" s="2" t="s">
        <v>69</v>
      </c>
      <c r="I888" s="2" t="s">
        <v>111</v>
      </c>
      <c r="J888" s="2" t="s">
        <v>32</v>
      </c>
      <c r="K888" s="4">
        <v>13580.18</v>
      </c>
      <c r="L888" s="4">
        <f t="shared" si="3"/>
        <v>13580.18</v>
      </c>
      <c r="M888" s="4">
        <v>389266.9</v>
      </c>
    </row>
    <row r="889" spans="1:13" x14ac:dyDescent="0.3">
      <c r="A889" s="2" t="s">
        <v>2472</v>
      </c>
      <c r="B889" s="3" t="s">
        <v>2473</v>
      </c>
      <c r="C889" s="2" t="s">
        <v>2238</v>
      </c>
      <c r="D889" s="2" t="s">
        <v>2239</v>
      </c>
      <c r="E889" s="2" t="s">
        <v>2240</v>
      </c>
      <c r="F889" s="2" t="s">
        <v>82</v>
      </c>
      <c r="G889" s="2" t="s">
        <v>83</v>
      </c>
      <c r="H889" s="2" t="s">
        <v>30</v>
      </c>
      <c r="I889" s="2" t="s">
        <v>31</v>
      </c>
      <c r="J889" s="2" t="s">
        <v>71</v>
      </c>
      <c r="K889" s="4">
        <v>37.5</v>
      </c>
      <c r="L889" s="4">
        <f t="shared" si="3"/>
        <v>5.2500000000000009</v>
      </c>
      <c r="M889" s="4">
        <v>369800.52</v>
      </c>
    </row>
    <row r="890" spans="1:13" x14ac:dyDescent="0.3">
      <c r="A890" s="2" t="s">
        <v>2474</v>
      </c>
      <c r="B890" s="3" t="s">
        <v>1221</v>
      </c>
      <c r="C890" s="2" t="s">
        <v>1259</v>
      </c>
      <c r="D890" s="2" t="s">
        <v>1260</v>
      </c>
      <c r="E890" s="2" t="s">
        <v>1261</v>
      </c>
      <c r="F890" s="2" t="s">
        <v>45</v>
      </c>
      <c r="G890" s="2" t="s">
        <v>46</v>
      </c>
      <c r="H890" s="2" t="s">
        <v>61</v>
      </c>
      <c r="I890" s="2" t="s">
        <v>53</v>
      </c>
      <c r="J890" s="2" t="s">
        <v>378</v>
      </c>
      <c r="K890" s="4">
        <v>1512.09</v>
      </c>
      <c r="L890" s="4">
        <f t="shared" si="3"/>
        <v>10.131003</v>
      </c>
      <c r="M890" s="4">
        <v>44130.15</v>
      </c>
    </row>
    <row r="891" spans="1:13" x14ac:dyDescent="0.3">
      <c r="A891" s="2" t="s">
        <v>2475</v>
      </c>
      <c r="B891" s="3" t="s">
        <v>2476</v>
      </c>
      <c r="C891" s="2" t="s">
        <v>1708</v>
      </c>
      <c r="D891" s="2" t="s">
        <v>1709</v>
      </c>
      <c r="E891" s="2" t="s">
        <v>1710</v>
      </c>
      <c r="F891" s="2" t="s">
        <v>147</v>
      </c>
      <c r="G891" s="2" t="s">
        <v>148</v>
      </c>
      <c r="H891" s="2" t="s">
        <v>69</v>
      </c>
      <c r="I891" s="2" t="s">
        <v>111</v>
      </c>
      <c r="J891" s="2" t="s">
        <v>22</v>
      </c>
      <c r="K891" s="4">
        <v>8548.3799999999992</v>
      </c>
      <c r="L891" s="4">
        <f t="shared" si="3"/>
        <v>9232.250399999999</v>
      </c>
      <c r="M891" s="4">
        <v>301199.49</v>
      </c>
    </row>
    <row r="892" spans="1:13" x14ac:dyDescent="0.3">
      <c r="A892" s="2" t="s">
        <v>2477</v>
      </c>
      <c r="B892" s="3" t="s">
        <v>2478</v>
      </c>
      <c r="C892" s="2" t="s">
        <v>594</v>
      </c>
      <c r="D892" s="2" t="s">
        <v>595</v>
      </c>
      <c r="E892" s="2" t="s">
        <v>596</v>
      </c>
      <c r="F892" s="2" t="s">
        <v>18</v>
      </c>
      <c r="G892" s="2" t="s">
        <v>19</v>
      </c>
      <c r="H892" s="2" t="s">
        <v>509</v>
      </c>
      <c r="I892" s="2" t="s">
        <v>53</v>
      </c>
      <c r="J892" s="2" t="s">
        <v>32</v>
      </c>
      <c r="K892" s="4">
        <v>280.61</v>
      </c>
      <c r="L892" s="4">
        <f t="shared" si="3"/>
        <v>280.61</v>
      </c>
      <c r="M892" s="4">
        <v>89150.01</v>
      </c>
    </row>
    <row r="893" spans="1:13" x14ac:dyDescent="0.3">
      <c r="A893" s="2" t="s">
        <v>2479</v>
      </c>
      <c r="B893" s="3" t="s">
        <v>1751</v>
      </c>
      <c r="C893" s="2" t="s">
        <v>476</v>
      </c>
      <c r="D893" s="2" t="s">
        <v>477</v>
      </c>
      <c r="E893" s="2" t="s">
        <v>478</v>
      </c>
      <c r="F893" s="2" t="s">
        <v>59</v>
      </c>
      <c r="G893" s="2" t="s">
        <v>60</v>
      </c>
      <c r="H893" s="2" t="s">
        <v>30</v>
      </c>
      <c r="I893" s="2" t="s">
        <v>31</v>
      </c>
      <c r="J893" s="2" t="s">
        <v>22</v>
      </c>
      <c r="K893" s="4">
        <v>16.91</v>
      </c>
      <c r="L893" s="4">
        <f t="shared" si="3"/>
        <v>18.262800000000002</v>
      </c>
      <c r="M893" s="4">
        <v>399906.81</v>
      </c>
    </row>
    <row r="894" spans="1:13" x14ac:dyDescent="0.3">
      <c r="A894" s="2" t="s">
        <v>2480</v>
      </c>
      <c r="B894" s="3" t="s">
        <v>713</v>
      </c>
      <c r="C894" s="2" t="s">
        <v>724</v>
      </c>
      <c r="D894" s="2" t="s">
        <v>725</v>
      </c>
      <c r="E894" s="2" t="s">
        <v>726</v>
      </c>
      <c r="F894" s="2" t="s">
        <v>45</v>
      </c>
      <c r="G894" s="2" t="s">
        <v>46</v>
      </c>
      <c r="H894" s="2" t="s">
        <v>20</v>
      </c>
      <c r="I894" s="2" t="s">
        <v>21</v>
      </c>
      <c r="J894" s="2" t="s">
        <v>22</v>
      </c>
      <c r="K894" s="4">
        <v>1143.7</v>
      </c>
      <c r="L894" s="4">
        <f t="shared" si="3"/>
        <v>1235.1960000000001</v>
      </c>
      <c r="M894" s="4">
        <v>380966.79</v>
      </c>
    </row>
    <row r="895" spans="1:13" x14ac:dyDescent="0.3">
      <c r="A895" s="2" t="s">
        <v>2481</v>
      </c>
      <c r="B895" s="3" t="s">
        <v>1751</v>
      </c>
      <c r="C895" s="2" t="s">
        <v>2482</v>
      </c>
      <c r="D895" s="2" t="s">
        <v>1021</v>
      </c>
      <c r="E895" s="2" t="s">
        <v>1022</v>
      </c>
      <c r="F895" s="2" t="s">
        <v>45</v>
      </c>
      <c r="G895" s="2" t="s">
        <v>46</v>
      </c>
      <c r="H895" s="2" t="s">
        <v>20</v>
      </c>
      <c r="I895" s="2" t="s">
        <v>276</v>
      </c>
      <c r="J895" s="2" t="s">
        <v>149</v>
      </c>
      <c r="K895" s="4">
        <v>644.4</v>
      </c>
      <c r="L895" s="4">
        <f t="shared" si="3"/>
        <v>818.38800000000003</v>
      </c>
      <c r="M895" s="4">
        <v>429232.7</v>
      </c>
    </row>
    <row r="896" spans="1:13" x14ac:dyDescent="0.3">
      <c r="A896" s="2" t="s">
        <v>2483</v>
      </c>
      <c r="B896" s="3" t="s">
        <v>1788</v>
      </c>
      <c r="C896" s="2" t="s">
        <v>1226</v>
      </c>
      <c r="D896" s="2" t="s">
        <v>198</v>
      </c>
      <c r="E896" s="2" t="s">
        <v>199</v>
      </c>
      <c r="F896" s="2" t="s">
        <v>18</v>
      </c>
      <c r="G896" s="2" t="s">
        <v>19</v>
      </c>
      <c r="H896" s="2" t="s">
        <v>111</v>
      </c>
      <c r="I896" s="2" t="s">
        <v>111</v>
      </c>
      <c r="J896" s="2" t="s">
        <v>32</v>
      </c>
      <c r="K896" s="4">
        <v>17149.27</v>
      </c>
      <c r="L896" s="4">
        <f t="shared" si="3"/>
        <v>17149.27</v>
      </c>
      <c r="M896" s="4">
        <v>455189.88</v>
      </c>
    </row>
    <row r="897" spans="1:13" x14ac:dyDescent="0.3">
      <c r="A897" s="2" t="s">
        <v>2484</v>
      </c>
      <c r="B897" s="3" t="s">
        <v>2485</v>
      </c>
      <c r="C897" s="2" t="s">
        <v>284</v>
      </c>
      <c r="D897" s="2" t="s">
        <v>285</v>
      </c>
      <c r="E897" s="2" t="s">
        <v>286</v>
      </c>
      <c r="F897" s="2" t="s">
        <v>128</v>
      </c>
      <c r="G897" s="2" t="s">
        <v>129</v>
      </c>
      <c r="H897" s="2" t="s">
        <v>61</v>
      </c>
      <c r="I897" s="2" t="s">
        <v>200</v>
      </c>
      <c r="J897" s="2" t="s">
        <v>32</v>
      </c>
      <c r="K897" s="4">
        <v>2037.87</v>
      </c>
      <c r="L897" s="4">
        <f t="shared" si="3"/>
        <v>2037.87</v>
      </c>
      <c r="M897" s="4">
        <v>46886.9</v>
      </c>
    </row>
    <row r="898" spans="1:13" x14ac:dyDescent="0.3">
      <c r="A898" s="2" t="s">
        <v>2486</v>
      </c>
      <c r="B898" s="3" t="s">
        <v>2487</v>
      </c>
      <c r="C898" s="2" t="s">
        <v>472</v>
      </c>
      <c r="D898" s="2" t="s">
        <v>187</v>
      </c>
      <c r="E898" s="2" t="s">
        <v>188</v>
      </c>
      <c r="F898" s="2" t="s">
        <v>68</v>
      </c>
      <c r="G898" s="2" t="s">
        <v>68</v>
      </c>
      <c r="H898" s="2" t="s">
        <v>69</v>
      </c>
      <c r="I898" s="2" t="s">
        <v>70</v>
      </c>
      <c r="J898" s="2" t="s">
        <v>22</v>
      </c>
      <c r="K898" s="4">
        <v>5247.72</v>
      </c>
      <c r="L898" s="4">
        <f t="shared" si="3"/>
        <v>5667.5376000000006</v>
      </c>
      <c r="M898" s="4">
        <v>262127.21</v>
      </c>
    </row>
    <row r="899" spans="1:13" x14ac:dyDescent="0.3">
      <c r="A899" s="2" t="s">
        <v>2488</v>
      </c>
      <c r="B899" s="3" t="s">
        <v>2489</v>
      </c>
      <c r="C899" s="2" t="s">
        <v>1813</v>
      </c>
      <c r="D899" s="2" t="s">
        <v>1814</v>
      </c>
      <c r="E899" s="2" t="s">
        <v>1815</v>
      </c>
      <c r="F899" s="2" t="s">
        <v>38</v>
      </c>
      <c r="G899" s="2" t="s">
        <v>39</v>
      </c>
      <c r="H899" s="2" t="s">
        <v>20</v>
      </c>
      <c r="I899" s="2" t="s">
        <v>31</v>
      </c>
      <c r="J899" s="2" t="s">
        <v>32</v>
      </c>
      <c r="K899" s="4">
        <v>608.22</v>
      </c>
      <c r="L899" s="4">
        <f t="shared" si="3"/>
        <v>608.22</v>
      </c>
      <c r="M899" s="4">
        <v>43832.04</v>
      </c>
    </row>
    <row r="900" spans="1:13" x14ac:dyDescent="0.3">
      <c r="A900" s="2" t="s">
        <v>2490</v>
      </c>
      <c r="B900" s="3" t="s">
        <v>1940</v>
      </c>
      <c r="C900" s="2" t="s">
        <v>491</v>
      </c>
      <c r="D900" s="2" t="s">
        <v>492</v>
      </c>
      <c r="E900" s="2" t="s">
        <v>493</v>
      </c>
      <c r="F900" s="2" t="s">
        <v>38</v>
      </c>
      <c r="G900" s="2" t="s">
        <v>39</v>
      </c>
      <c r="H900" s="2" t="s">
        <v>20</v>
      </c>
      <c r="I900" s="2" t="s">
        <v>276</v>
      </c>
      <c r="J900" s="2" t="s">
        <v>149</v>
      </c>
      <c r="K900" s="4">
        <v>306.8</v>
      </c>
      <c r="L900" s="4">
        <f t="shared" si="3"/>
        <v>389.63600000000002</v>
      </c>
      <c r="M900" s="4">
        <v>156492.06</v>
      </c>
    </row>
    <row r="901" spans="1:13" x14ac:dyDescent="0.3">
      <c r="A901" s="2" t="s">
        <v>2491</v>
      </c>
      <c r="B901" s="3" t="s">
        <v>2039</v>
      </c>
      <c r="C901" s="2" t="s">
        <v>2492</v>
      </c>
      <c r="D901" s="2" t="s">
        <v>1975</v>
      </c>
      <c r="E901" s="2" t="s">
        <v>1976</v>
      </c>
      <c r="F901" s="2" t="s">
        <v>18</v>
      </c>
      <c r="G901" s="2" t="s">
        <v>19</v>
      </c>
      <c r="H901" s="2" t="s">
        <v>69</v>
      </c>
      <c r="I901" s="2" t="s">
        <v>111</v>
      </c>
      <c r="J901" s="2" t="s">
        <v>32</v>
      </c>
      <c r="K901" s="4">
        <v>8204.0300000000007</v>
      </c>
      <c r="L901" s="4">
        <f t="shared" si="3"/>
        <v>8204.0300000000007</v>
      </c>
      <c r="M901" s="4">
        <v>399558.25</v>
      </c>
    </row>
    <row r="902" spans="1:13" x14ac:dyDescent="0.3">
      <c r="A902" s="2" t="s">
        <v>2493</v>
      </c>
      <c r="B902" s="3" t="s">
        <v>2494</v>
      </c>
      <c r="C902" s="2" t="s">
        <v>839</v>
      </c>
      <c r="D902" s="2" t="s">
        <v>840</v>
      </c>
      <c r="E902" s="2" t="s">
        <v>841</v>
      </c>
      <c r="F902" s="2" t="s">
        <v>18</v>
      </c>
      <c r="G902" s="2" t="s">
        <v>19</v>
      </c>
      <c r="H902" s="2" t="s">
        <v>20</v>
      </c>
      <c r="I902" s="2" t="s">
        <v>53</v>
      </c>
      <c r="J902" s="2" t="s">
        <v>22</v>
      </c>
      <c r="K902" s="4">
        <v>386.75</v>
      </c>
      <c r="L902" s="4">
        <f t="shared" si="3"/>
        <v>417.69000000000005</v>
      </c>
      <c r="M902" s="4">
        <v>495706.62</v>
      </c>
    </row>
    <row r="903" spans="1:13" x14ac:dyDescent="0.3">
      <c r="A903" s="2" t="s">
        <v>2495</v>
      </c>
      <c r="B903" s="3" t="s">
        <v>2496</v>
      </c>
      <c r="C903" s="2" t="s">
        <v>171</v>
      </c>
      <c r="D903" s="2" t="s">
        <v>172</v>
      </c>
      <c r="E903" s="2" t="s">
        <v>173</v>
      </c>
      <c r="F903" s="2" t="s">
        <v>147</v>
      </c>
      <c r="G903" s="2" t="s">
        <v>148</v>
      </c>
      <c r="H903" s="2" t="s">
        <v>122</v>
      </c>
      <c r="I903" s="2" t="s">
        <v>31</v>
      </c>
      <c r="J903" s="2" t="s">
        <v>22</v>
      </c>
      <c r="K903" s="4">
        <v>5534.41</v>
      </c>
      <c r="L903" s="4">
        <f t="shared" si="3"/>
        <v>5977.1628000000001</v>
      </c>
      <c r="M903" s="4">
        <v>439984.38</v>
      </c>
    </row>
    <row r="904" spans="1:13" x14ac:dyDescent="0.3">
      <c r="A904" s="2" t="s">
        <v>2497</v>
      </c>
      <c r="B904" s="3" t="s">
        <v>2498</v>
      </c>
      <c r="C904" s="2" t="s">
        <v>319</v>
      </c>
      <c r="D904" s="2" t="s">
        <v>320</v>
      </c>
      <c r="E904" s="2" t="s">
        <v>321</v>
      </c>
      <c r="F904" s="2" t="s">
        <v>128</v>
      </c>
      <c r="G904" s="2" t="s">
        <v>129</v>
      </c>
      <c r="H904" s="2" t="s">
        <v>69</v>
      </c>
      <c r="I904" s="2" t="s">
        <v>31</v>
      </c>
      <c r="J904" s="2" t="s">
        <v>71</v>
      </c>
      <c r="K904" s="4">
        <v>4997.03</v>
      </c>
      <c r="L904" s="4">
        <f t="shared" si="3"/>
        <v>699.58420000000001</v>
      </c>
      <c r="M904" s="4">
        <v>181272.91</v>
      </c>
    </row>
    <row r="905" spans="1:13" x14ac:dyDescent="0.3">
      <c r="A905" s="2" t="s">
        <v>2499</v>
      </c>
      <c r="B905" s="3" t="s">
        <v>2500</v>
      </c>
      <c r="C905" s="2" t="s">
        <v>337</v>
      </c>
      <c r="D905" s="2" t="s">
        <v>338</v>
      </c>
      <c r="E905" s="2" t="s">
        <v>339</v>
      </c>
      <c r="F905" s="2" t="s">
        <v>28</v>
      </c>
      <c r="G905" s="2" t="s">
        <v>29</v>
      </c>
      <c r="H905" s="2" t="s">
        <v>61</v>
      </c>
      <c r="I905" s="2" t="s">
        <v>84</v>
      </c>
      <c r="J905" s="2" t="s">
        <v>71</v>
      </c>
      <c r="K905" s="4">
        <v>3042.01</v>
      </c>
      <c r="L905" s="4">
        <f t="shared" si="3"/>
        <v>425.8814000000001</v>
      </c>
      <c r="M905" s="4">
        <v>306848.2</v>
      </c>
    </row>
    <row r="906" spans="1:13" x14ac:dyDescent="0.3">
      <c r="A906" s="2" t="s">
        <v>2501</v>
      </c>
      <c r="B906" s="3" t="s">
        <v>2502</v>
      </c>
      <c r="C906" s="2" t="s">
        <v>945</v>
      </c>
      <c r="D906" s="2" t="s">
        <v>751</v>
      </c>
      <c r="E906" s="2" t="s">
        <v>752</v>
      </c>
      <c r="F906" s="2" t="s">
        <v>38</v>
      </c>
      <c r="G906" s="2" t="s">
        <v>39</v>
      </c>
      <c r="H906" s="2" t="s">
        <v>111</v>
      </c>
      <c r="I906" s="2" t="s">
        <v>111</v>
      </c>
      <c r="J906" s="2" t="s">
        <v>149</v>
      </c>
      <c r="K906" s="4">
        <v>3633.42</v>
      </c>
      <c r="L906" s="4">
        <f t="shared" si="3"/>
        <v>4614.4434000000001</v>
      </c>
      <c r="M906" s="4">
        <v>173229.42</v>
      </c>
    </row>
    <row r="907" spans="1:13" x14ac:dyDescent="0.3">
      <c r="A907" s="2" t="s">
        <v>2503</v>
      </c>
      <c r="B907" s="3" t="s">
        <v>656</v>
      </c>
      <c r="C907" s="2" t="s">
        <v>132</v>
      </c>
      <c r="D907" s="2" t="s">
        <v>133</v>
      </c>
      <c r="E907" s="2" t="s">
        <v>134</v>
      </c>
      <c r="F907" s="2" t="s">
        <v>68</v>
      </c>
      <c r="G907" s="2" t="s">
        <v>68</v>
      </c>
      <c r="H907" s="2" t="s">
        <v>61</v>
      </c>
      <c r="I907" s="2" t="s">
        <v>84</v>
      </c>
      <c r="J907" s="2" t="s">
        <v>32</v>
      </c>
      <c r="K907" s="4">
        <v>4067.35</v>
      </c>
      <c r="L907" s="4">
        <f t="shared" si="3"/>
        <v>4067.35</v>
      </c>
      <c r="M907" s="4">
        <v>258063.6</v>
      </c>
    </row>
    <row r="908" spans="1:13" x14ac:dyDescent="0.3">
      <c r="A908" s="2" t="s">
        <v>2504</v>
      </c>
      <c r="B908" s="3" t="s">
        <v>2505</v>
      </c>
      <c r="C908" s="2" t="s">
        <v>2506</v>
      </c>
      <c r="D908" s="2" t="s">
        <v>348</v>
      </c>
      <c r="E908" s="2" t="s">
        <v>349</v>
      </c>
      <c r="F908" s="2" t="s">
        <v>82</v>
      </c>
      <c r="G908" s="2" t="s">
        <v>83</v>
      </c>
      <c r="H908" s="2" t="s">
        <v>105</v>
      </c>
      <c r="I908" s="2" t="s">
        <v>31</v>
      </c>
      <c r="J908" s="2" t="s">
        <v>378</v>
      </c>
      <c r="K908" s="4">
        <v>2232.6</v>
      </c>
      <c r="L908" s="4">
        <f t="shared" si="3"/>
        <v>14.95842</v>
      </c>
      <c r="M908" s="4">
        <v>331497.75</v>
      </c>
    </row>
    <row r="909" spans="1:13" x14ac:dyDescent="0.3">
      <c r="A909" s="2" t="s">
        <v>2507</v>
      </c>
      <c r="B909" s="3" t="s">
        <v>2508</v>
      </c>
      <c r="C909" s="2" t="s">
        <v>617</v>
      </c>
      <c r="D909" s="2" t="s">
        <v>492</v>
      </c>
      <c r="E909" s="2" t="s">
        <v>493</v>
      </c>
      <c r="F909" s="2" t="s">
        <v>38</v>
      </c>
      <c r="G909" s="2" t="s">
        <v>39</v>
      </c>
      <c r="H909" s="2" t="s">
        <v>61</v>
      </c>
      <c r="I909" s="2" t="s">
        <v>53</v>
      </c>
      <c r="J909" s="2" t="s">
        <v>32</v>
      </c>
      <c r="K909" s="4">
        <v>1731.02</v>
      </c>
      <c r="L909" s="4">
        <f t="shared" si="3"/>
        <v>1731.02</v>
      </c>
      <c r="M909" s="4">
        <v>223347.89</v>
      </c>
    </row>
    <row r="910" spans="1:13" x14ac:dyDescent="0.3">
      <c r="A910" s="2" t="s">
        <v>2509</v>
      </c>
      <c r="B910" s="3" t="s">
        <v>1758</v>
      </c>
      <c r="C910" s="2" t="s">
        <v>249</v>
      </c>
      <c r="D910" s="2" t="s">
        <v>250</v>
      </c>
      <c r="E910" s="2" t="s">
        <v>251</v>
      </c>
      <c r="F910" s="2" t="s">
        <v>28</v>
      </c>
      <c r="G910" s="2" t="s">
        <v>29</v>
      </c>
      <c r="H910" s="2" t="s">
        <v>105</v>
      </c>
      <c r="I910" s="2" t="s">
        <v>31</v>
      </c>
      <c r="J910" s="2" t="s">
        <v>149</v>
      </c>
      <c r="K910" s="4">
        <v>7819.92</v>
      </c>
      <c r="L910" s="4">
        <f t="shared" si="3"/>
        <v>9931.2983999999997</v>
      </c>
      <c r="M910" s="4">
        <v>186411.23</v>
      </c>
    </row>
    <row r="911" spans="1:13" x14ac:dyDescent="0.3">
      <c r="A911" s="2" t="s">
        <v>2510</v>
      </c>
      <c r="B911" s="3" t="s">
        <v>2511</v>
      </c>
      <c r="C911" s="2" t="s">
        <v>2512</v>
      </c>
      <c r="D911" s="2" t="s">
        <v>1286</v>
      </c>
      <c r="E911" s="2" t="s">
        <v>1287</v>
      </c>
      <c r="F911" s="2" t="s">
        <v>68</v>
      </c>
      <c r="G911" s="2" t="s">
        <v>68</v>
      </c>
      <c r="H911" s="2" t="s">
        <v>20</v>
      </c>
      <c r="I911" s="2" t="s">
        <v>31</v>
      </c>
      <c r="J911" s="2" t="s">
        <v>22</v>
      </c>
      <c r="K911" s="4">
        <v>1054.32</v>
      </c>
      <c r="L911" s="4">
        <f t="shared" si="3"/>
        <v>1138.6656</v>
      </c>
      <c r="M911" s="4">
        <v>140481.89000000001</v>
      </c>
    </row>
    <row r="912" spans="1:13" x14ac:dyDescent="0.3">
      <c r="A912" s="2" t="s">
        <v>2513</v>
      </c>
      <c r="B912" s="3" t="s">
        <v>2514</v>
      </c>
      <c r="C912" s="2" t="s">
        <v>729</v>
      </c>
      <c r="D912" s="2" t="s">
        <v>730</v>
      </c>
      <c r="E912" s="2" t="s">
        <v>731</v>
      </c>
      <c r="F912" s="2" t="s">
        <v>28</v>
      </c>
      <c r="G912" s="2" t="s">
        <v>29</v>
      </c>
      <c r="H912" s="2" t="s">
        <v>61</v>
      </c>
      <c r="I912" s="2" t="s">
        <v>158</v>
      </c>
      <c r="J912" s="2" t="s">
        <v>71</v>
      </c>
      <c r="K912" s="4">
        <v>2556.08</v>
      </c>
      <c r="L912" s="4">
        <f t="shared" si="3"/>
        <v>357.85120000000001</v>
      </c>
      <c r="M912" s="4">
        <v>201247.2</v>
      </c>
    </row>
    <row r="913" spans="1:13" x14ac:dyDescent="0.3">
      <c r="A913" s="2" t="s">
        <v>2515</v>
      </c>
      <c r="B913" s="3" t="s">
        <v>1125</v>
      </c>
      <c r="C913" s="2" t="s">
        <v>2344</v>
      </c>
      <c r="D913" s="2" t="s">
        <v>2345</v>
      </c>
      <c r="E913" s="2" t="s">
        <v>2346</v>
      </c>
      <c r="F913" s="2" t="s">
        <v>128</v>
      </c>
      <c r="G913" s="2" t="s">
        <v>129</v>
      </c>
      <c r="H913" s="2" t="s">
        <v>30</v>
      </c>
      <c r="I913" s="2" t="s">
        <v>31</v>
      </c>
      <c r="J913" s="2" t="s">
        <v>378</v>
      </c>
      <c r="K913" s="4">
        <v>10.95</v>
      </c>
      <c r="L913" s="4">
        <f t="shared" si="3"/>
        <v>7.3365E-2</v>
      </c>
      <c r="M913" s="4">
        <v>198420.18</v>
      </c>
    </row>
    <row r="914" spans="1:13" x14ac:dyDescent="0.3">
      <c r="A914" s="2" t="s">
        <v>2516</v>
      </c>
      <c r="B914" s="3" t="s">
        <v>2517</v>
      </c>
      <c r="C914" s="2" t="s">
        <v>1111</v>
      </c>
      <c r="D914" s="2" t="s">
        <v>1112</v>
      </c>
      <c r="E914" s="2" t="s">
        <v>1113</v>
      </c>
      <c r="F914" s="2" t="s">
        <v>68</v>
      </c>
      <c r="G914" s="2" t="s">
        <v>68</v>
      </c>
      <c r="H914" s="2" t="s">
        <v>69</v>
      </c>
      <c r="I914" s="2" t="s">
        <v>31</v>
      </c>
      <c r="J914" s="2" t="s">
        <v>22</v>
      </c>
      <c r="K914" s="4">
        <v>5616.74</v>
      </c>
      <c r="L914" s="4">
        <f t="shared" si="3"/>
        <v>6066.0792000000001</v>
      </c>
      <c r="M914" s="4">
        <v>28078.15</v>
      </c>
    </row>
    <row r="915" spans="1:13" x14ac:dyDescent="0.3">
      <c r="A915" s="2" t="s">
        <v>2518</v>
      </c>
      <c r="B915" s="3" t="s">
        <v>2519</v>
      </c>
      <c r="C915" s="2" t="s">
        <v>2520</v>
      </c>
      <c r="D915" s="2" t="s">
        <v>1211</v>
      </c>
      <c r="E915" s="2" t="s">
        <v>1212</v>
      </c>
      <c r="F915" s="2" t="s">
        <v>82</v>
      </c>
      <c r="G915" s="2" t="s">
        <v>83</v>
      </c>
      <c r="H915" s="2" t="s">
        <v>61</v>
      </c>
      <c r="I915" s="2" t="s">
        <v>223</v>
      </c>
      <c r="J915" s="2" t="s">
        <v>22</v>
      </c>
      <c r="K915" s="4">
        <v>732.89</v>
      </c>
      <c r="L915" s="4">
        <f t="shared" si="3"/>
        <v>791.52120000000002</v>
      </c>
      <c r="M915" s="4">
        <v>110213.61</v>
      </c>
    </row>
    <row r="916" spans="1:13" x14ac:dyDescent="0.3">
      <c r="A916" s="2" t="s">
        <v>2521</v>
      </c>
      <c r="B916" s="3" t="s">
        <v>2522</v>
      </c>
      <c r="C916" s="2" t="s">
        <v>1040</v>
      </c>
      <c r="D916" s="2" t="s">
        <v>1041</v>
      </c>
      <c r="E916" s="2" t="s">
        <v>1042</v>
      </c>
      <c r="F916" s="2" t="s">
        <v>45</v>
      </c>
      <c r="G916" s="2" t="s">
        <v>46</v>
      </c>
      <c r="H916" s="2" t="s">
        <v>111</v>
      </c>
      <c r="I916" s="2" t="s">
        <v>111</v>
      </c>
      <c r="J916" s="2" t="s">
        <v>32</v>
      </c>
      <c r="K916" s="4">
        <v>44168.26</v>
      </c>
      <c r="L916" s="4">
        <f t="shared" si="3"/>
        <v>44168.26</v>
      </c>
      <c r="M916" s="4">
        <v>233275.67</v>
      </c>
    </row>
    <row r="917" spans="1:13" x14ac:dyDescent="0.3">
      <c r="A917" s="2" t="s">
        <v>2523</v>
      </c>
      <c r="B917" s="3" t="s">
        <v>581</v>
      </c>
      <c r="C917" s="2" t="s">
        <v>1737</v>
      </c>
      <c r="D917" s="2" t="s">
        <v>1738</v>
      </c>
      <c r="E917" s="2" t="s">
        <v>1739</v>
      </c>
      <c r="F917" s="2" t="s">
        <v>68</v>
      </c>
      <c r="G917" s="2" t="s">
        <v>68</v>
      </c>
      <c r="H917" s="2" t="s">
        <v>61</v>
      </c>
      <c r="I917" s="2" t="s">
        <v>200</v>
      </c>
      <c r="J917" s="2" t="s">
        <v>149</v>
      </c>
      <c r="K917" s="4">
        <v>4022.07</v>
      </c>
      <c r="L917" s="4">
        <f t="shared" si="3"/>
        <v>5108.0289000000002</v>
      </c>
      <c r="M917" s="4">
        <v>240499.29</v>
      </c>
    </row>
    <row r="918" spans="1:13" x14ac:dyDescent="0.3">
      <c r="A918" s="2" t="s">
        <v>2524</v>
      </c>
      <c r="B918" s="3" t="s">
        <v>2525</v>
      </c>
      <c r="C918" s="2" t="s">
        <v>2526</v>
      </c>
      <c r="D918" s="2" t="s">
        <v>167</v>
      </c>
      <c r="E918" s="2" t="s">
        <v>168</v>
      </c>
      <c r="F918" s="2" t="s">
        <v>38</v>
      </c>
      <c r="G918" s="2" t="s">
        <v>39</v>
      </c>
      <c r="H918" s="2" t="s">
        <v>20</v>
      </c>
      <c r="I918" s="2" t="s">
        <v>276</v>
      </c>
      <c r="J918" s="2" t="s">
        <v>378</v>
      </c>
      <c r="K918" s="4">
        <v>1753.25</v>
      </c>
      <c r="L918" s="4">
        <f t="shared" si="3"/>
        <v>11.746775</v>
      </c>
      <c r="M918" s="4">
        <v>434990.63</v>
      </c>
    </row>
    <row r="919" spans="1:13" x14ac:dyDescent="0.3">
      <c r="A919" s="2" t="s">
        <v>2527</v>
      </c>
      <c r="B919" s="3" t="s">
        <v>2528</v>
      </c>
      <c r="C919" s="2" t="s">
        <v>213</v>
      </c>
      <c r="D919" s="2" t="s">
        <v>16</v>
      </c>
      <c r="E919" s="2" t="s">
        <v>17</v>
      </c>
      <c r="F919" s="2" t="s">
        <v>18</v>
      </c>
      <c r="G919" s="2" t="s">
        <v>19</v>
      </c>
      <c r="H919" s="2" t="s">
        <v>69</v>
      </c>
      <c r="I919" s="2" t="s">
        <v>31</v>
      </c>
      <c r="J919" s="2" t="s">
        <v>32</v>
      </c>
      <c r="K919" s="4">
        <v>2595.31</v>
      </c>
      <c r="L919" s="4">
        <f t="shared" si="3"/>
        <v>2595.31</v>
      </c>
      <c r="M919" s="4">
        <v>351758.54</v>
      </c>
    </row>
    <row r="920" spans="1:13" x14ac:dyDescent="0.3">
      <c r="A920" s="2" t="s">
        <v>2529</v>
      </c>
      <c r="B920" s="3" t="s">
        <v>2080</v>
      </c>
      <c r="C920" s="2" t="s">
        <v>2530</v>
      </c>
      <c r="D920" s="2" t="s">
        <v>641</v>
      </c>
      <c r="E920" s="2" t="s">
        <v>642</v>
      </c>
      <c r="F920" s="2" t="s">
        <v>59</v>
      </c>
      <c r="G920" s="2" t="s">
        <v>60</v>
      </c>
      <c r="H920" s="2" t="s">
        <v>105</v>
      </c>
      <c r="I920" s="2" t="s">
        <v>31</v>
      </c>
      <c r="J920" s="2" t="s">
        <v>32</v>
      </c>
      <c r="K920" s="4">
        <v>7166.5</v>
      </c>
      <c r="L920" s="4">
        <f t="shared" si="3"/>
        <v>7166.5</v>
      </c>
      <c r="M920" s="4">
        <v>357102.83</v>
      </c>
    </row>
    <row r="921" spans="1:13" x14ac:dyDescent="0.3">
      <c r="A921" s="2" t="s">
        <v>2531</v>
      </c>
      <c r="B921" s="3" t="s">
        <v>2532</v>
      </c>
      <c r="C921" s="2" t="s">
        <v>499</v>
      </c>
      <c r="D921" s="2" t="s">
        <v>500</v>
      </c>
      <c r="E921" s="2" t="s">
        <v>501</v>
      </c>
      <c r="F921" s="2" t="s">
        <v>147</v>
      </c>
      <c r="G921" s="2" t="s">
        <v>148</v>
      </c>
      <c r="H921" s="2" t="s">
        <v>20</v>
      </c>
      <c r="I921" s="2" t="s">
        <v>47</v>
      </c>
      <c r="J921" s="2" t="s">
        <v>189</v>
      </c>
      <c r="K921" s="4">
        <v>462.1</v>
      </c>
      <c r="L921" s="4">
        <f t="shared" si="3"/>
        <v>5.5452000000000004</v>
      </c>
      <c r="M921" s="4">
        <v>266296.24</v>
      </c>
    </row>
    <row r="922" spans="1:13" x14ac:dyDescent="0.3">
      <c r="A922" s="2" t="s">
        <v>2533</v>
      </c>
      <c r="B922" s="3" t="s">
        <v>86</v>
      </c>
      <c r="C922" s="2" t="s">
        <v>1077</v>
      </c>
      <c r="D922" s="2" t="s">
        <v>1078</v>
      </c>
      <c r="E922" s="2" t="s">
        <v>1079</v>
      </c>
      <c r="F922" s="2" t="s">
        <v>45</v>
      </c>
      <c r="G922" s="2" t="s">
        <v>46</v>
      </c>
      <c r="H922" s="2" t="s">
        <v>69</v>
      </c>
      <c r="I922" s="2" t="s">
        <v>31</v>
      </c>
      <c r="J922" s="2" t="s">
        <v>22</v>
      </c>
      <c r="K922" s="4">
        <v>6714.71</v>
      </c>
      <c r="L922" s="4">
        <f t="shared" si="3"/>
        <v>7251.8868000000002</v>
      </c>
      <c r="M922" s="4">
        <v>140396.35</v>
      </c>
    </row>
    <row r="923" spans="1:13" x14ac:dyDescent="0.3">
      <c r="A923" s="2" t="s">
        <v>2534</v>
      </c>
      <c r="B923" s="3" t="s">
        <v>1457</v>
      </c>
      <c r="C923" s="2" t="s">
        <v>1656</v>
      </c>
      <c r="D923" s="2" t="s">
        <v>1657</v>
      </c>
      <c r="E923" s="2" t="s">
        <v>1658</v>
      </c>
      <c r="F923" s="2" t="s">
        <v>68</v>
      </c>
      <c r="G923" s="2" t="s">
        <v>68</v>
      </c>
      <c r="H923" s="2" t="s">
        <v>20</v>
      </c>
      <c r="I923" s="2" t="s">
        <v>276</v>
      </c>
      <c r="J923" s="2" t="s">
        <v>378</v>
      </c>
      <c r="K923" s="4">
        <v>498.9</v>
      </c>
      <c r="L923" s="4">
        <f t="shared" si="3"/>
        <v>3.3426299999999998</v>
      </c>
      <c r="M923" s="4">
        <v>43100.42</v>
      </c>
    </row>
    <row r="924" spans="1:13" x14ac:dyDescent="0.3">
      <c r="A924" s="2" t="s">
        <v>2535</v>
      </c>
      <c r="B924" s="3" t="s">
        <v>2536</v>
      </c>
      <c r="C924" s="2" t="s">
        <v>1720</v>
      </c>
      <c r="D924" s="2" t="s">
        <v>690</v>
      </c>
      <c r="E924" s="2" t="s">
        <v>691</v>
      </c>
      <c r="F924" s="2" t="s">
        <v>147</v>
      </c>
      <c r="G924" s="2" t="s">
        <v>148</v>
      </c>
      <c r="H924" s="2" t="s">
        <v>61</v>
      </c>
      <c r="I924" s="2" t="s">
        <v>200</v>
      </c>
      <c r="J924" s="2" t="s">
        <v>32</v>
      </c>
      <c r="K924" s="4">
        <v>442.03</v>
      </c>
      <c r="L924" s="4">
        <f t="shared" si="3"/>
        <v>442.03</v>
      </c>
      <c r="M924" s="4">
        <v>396430.64</v>
      </c>
    </row>
    <row r="925" spans="1:13" x14ac:dyDescent="0.3">
      <c r="A925" s="2" t="s">
        <v>2537</v>
      </c>
      <c r="B925" s="3" t="s">
        <v>2538</v>
      </c>
      <c r="C925" s="2" t="s">
        <v>831</v>
      </c>
      <c r="D925" s="2" t="s">
        <v>343</v>
      </c>
      <c r="E925" s="2" t="s">
        <v>344</v>
      </c>
      <c r="F925" s="2" t="s">
        <v>82</v>
      </c>
      <c r="G925" s="2" t="s">
        <v>83</v>
      </c>
      <c r="H925" s="2" t="s">
        <v>61</v>
      </c>
      <c r="I925" s="2" t="s">
        <v>53</v>
      </c>
      <c r="J925" s="2" t="s">
        <v>149</v>
      </c>
      <c r="K925" s="4">
        <v>1526.76</v>
      </c>
      <c r="L925" s="4">
        <f t="shared" si="3"/>
        <v>1938.9852000000001</v>
      </c>
      <c r="M925" s="4">
        <v>207320.88</v>
      </c>
    </row>
    <row r="926" spans="1:13" x14ac:dyDescent="0.3">
      <c r="A926" s="2" t="s">
        <v>2539</v>
      </c>
      <c r="B926" s="3" t="s">
        <v>2540</v>
      </c>
      <c r="C926" s="2" t="s">
        <v>591</v>
      </c>
      <c r="D926" s="2" t="s">
        <v>477</v>
      </c>
      <c r="E926" s="2" t="s">
        <v>478</v>
      </c>
      <c r="F926" s="2" t="s">
        <v>59</v>
      </c>
      <c r="G926" s="2" t="s">
        <v>60</v>
      </c>
      <c r="H926" s="2" t="s">
        <v>61</v>
      </c>
      <c r="I926" s="2" t="s">
        <v>62</v>
      </c>
      <c r="J926" s="2" t="s">
        <v>32</v>
      </c>
      <c r="K926" s="4">
        <v>3749.17</v>
      </c>
      <c r="L926" s="4">
        <f t="shared" si="3"/>
        <v>3749.17</v>
      </c>
      <c r="M926" s="4">
        <v>215375.09</v>
      </c>
    </row>
    <row r="927" spans="1:13" x14ac:dyDescent="0.3">
      <c r="A927" s="2" t="s">
        <v>2541</v>
      </c>
      <c r="B927" s="3" t="s">
        <v>2542</v>
      </c>
      <c r="C927" s="2" t="s">
        <v>2320</v>
      </c>
      <c r="D927" s="2" t="s">
        <v>138</v>
      </c>
      <c r="E927" s="2" t="s">
        <v>139</v>
      </c>
      <c r="F927" s="2" t="s">
        <v>140</v>
      </c>
      <c r="G927" s="2" t="s">
        <v>141</v>
      </c>
      <c r="H927" s="2" t="s">
        <v>30</v>
      </c>
      <c r="I927" s="2" t="s">
        <v>31</v>
      </c>
      <c r="J927" s="2" t="s">
        <v>378</v>
      </c>
      <c r="K927" s="4">
        <v>26.74</v>
      </c>
      <c r="L927" s="4">
        <f t="shared" si="3"/>
        <v>0.17915799999999998</v>
      </c>
      <c r="M927" s="4">
        <v>153205.95000000001</v>
      </c>
    </row>
    <row r="928" spans="1:13" x14ac:dyDescent="0.3">
      <c r="A928" s="2" t="s">
        <v>2543</v>
      </c>
      <c r="B928" s="3" t="s">
        <v>2544</v>
      </c>
      <c r="C928" s="2" t="s">
        <v>1776</v>
      </c>
      <c r="D928" s="2" t="s">
        <v>1709</v>
      </c>
      <c r="E928" s="2" t="s">
        <v>1710</v>
      </c>
      <c r="F928" s="2" t="s">
        <v>147</v>
      </c>
      <c r="G928" s="2" t="s">
        <v>148</v>
      </c>
      <c r="H928" s="2" t="s">
        <v>105</v>
      </c>
      <c r="I928" s="2" t="s">
        <v>31</v>
      </c>
      <c r="J928" s="2" t="s">
        <v>378</v>
      </c>
      <c r="K928" s="4">
        <v>240.57</v>
      </c>
      <c r="L928" s="4">
        <f t="shared" si="3"/>
        <v>1.6118190000000001</v>
      </c>
      <c r="M928" s="4">
        <v>470554.73</v>
      </c>
    </row>
    <row r="929" spans="1:13" x14ac:dyDescent="0.3">
      <c r="A929" s="2" t="s">
        <v>2545</v>
      </c>
      <c r="B929" s="3" t="s">
        <v>2546</v>
      </c>
      <c r="C929" s="2" t="s">
        <v>2547</v>
      </c>
      <c r="D929" s="2" t="s">
        <v>36</v>
      </c>
      <c r="E929" s="2" t="s">
        <v>37</v>
      </c>
      <c r="F929" s="2" t="s">
        <v>38</v>
      </c>
      <c r="G929" s="2" t="s">
        <v>39</v>
      </c>
      <c r="H929" s="2" t="s">
        <v>61</v>
      </c>
      <c r="I929" s="2" t="s">
        <v>53</v>
      </c>
      <c r="J929" s="2" t="s">
        <v>32</v>
      </c>
      <c r="K929" s="4">
        <v>4593.6000000000004</v>
      </c>
      <c r="L929" s="4">
        <f t="shared" si="3"/>
        <v>4593.6000000000004</v>
      </c>
      <c r="M929" s="4">
        <v>339471.94</v>
      </c>
    </row>
    <row r="930" spans="1:13" x14ac:dyDescent="0.3">
      <c r="A930" s="2" t="s">
        <v>2548</v>
      </c>
      <c r="B930" s="3" t="s">
        <v>2549</v>
      </c>
      <c r="C930" s="2" t="s">
        <v>628</v>
      </c>
      <c r="D930" s="2" t="s">
        <v>629</v>
      </c>
      <c r="E930" s="2" t="s">
        <v>630</v>
      </c>
      <c r="F930" s="2" t="s">
        <v>28</v>
      </c>
      <c r="G930" s="2" t="s">
        <v>29</v>
      </c>
      <c r="H930" s="2" t="s">
        <v>20</v>
      </c>
      <c r="I930" s="2" t="s">
        <v>47</v>
      </c>
      <c r="J930" s="2" t="s">
        <v>22</v>
      </c>
      <c r="K930" s="4">
        <v>1268.9100000000001</v>
      </c>
      <c r="L930" s="4">
        <f t="shared" si="3"/>
        <v>1370.4228000000003</v>
      </c>
      <c r="M930" s="4">
        <v>418661.39</v>
      </c>
    </row>
    <row r="931" spans="1:13" x14ac:dyDescent="0.3">
      <c r="A931" s="2" t="s">
        <v>2550</v>
      </c>
      <c r="B931" s="3" t="s">
        <v>2551</v>
      </c>
      <c r="C931" s="2" t="s">
        <v>486</v>
      </c>
      <c r="D931" s="2" t="s">
        <v>487</v>
      </c>
      <c r="E931" s="2" t="s">
        <v>488</v>
      </c>
      <c r="F931" s="2" t="s">
        <v>38</v>
      </c>
      <c r="G931" s="2" t="s">
        <v>39</v>
      </c>
      <c r="H931" s="2" t="s">
        <v>20</v>
      </c>
      <c r="I931" s="2" t="s">
        <v>31</v>
      </c>
      <c r="J931" s="2" t="s">
        <v>22</v>
      </c>
      <c r="K931" s="4">
        <v>1500.68</v>
      </c>
      <c r="L931" s="4">
        <f t="shared" si="3"/>
        <v>1620.7344000000003</v>
      </c>
      <c r="M931" s="4">
        <v>267110.23</v>
      </c>
    </row>
    <row r="932" spans="1:13" x14ac:dyDescent="0.3">
      <c r="A932" s="2" t="s">
        <v>2552</v>
      </c>
      <c r="B932" s="3" t="s">
        <v>2000</v>
      </c>
      <c r="C932" s="2" t="s">
        <v>119</v>
      </c>
      <c r="D932" s="2" t="s">
        <v>120</v>
      </c>
      <c r="E932" s="2" t="s">
        <v>121</v>
      </c>
      <c r="F932" s="2" t="s">
        <v>18</v>
      </c>
      <c r="G932" s="2" t="s">
        <v>19</v>
      </c>
      <c r="H932" s="2" t="s">
        <v>61</v>
      </c>
      <c r="I932" s="2" t="s">
        <v>84</v>
      </c>
      <c r="J932" s="2" t="s">
        <v>32</v>
      </c>
      <c r="K932" s="4">
        <v>3200.03</v>
      </c>
      <c r="L932" s="4">
        <f t="shared" si="3"/>
        <v>3200.03</v>
      </c>
      <c r="M932" s="4">
        <v>273042.81</v>
      </c>
    </row>
    <row r="933" spans="1:13" x14ac:dyDescent="0.3">
      <c r="A933" s="2" t="s">
        <v>2553</v>
      </c>
      <c r="B933" s="3" t="s">
        <v>1002</v>
      </c>
      <c r="C933" s="2" t="s">
        <v>907</v>
      </c>
      <c r="D933" s="2" t="s">
        <v>908</v>
      </c>
      <c r="E933" s="2" t="s">
        <v>909</v>
      </c>
      <c r="F933" s="2" t="s">
        <v>45</v>
      </c>
      <c r="G933" s="2" t="s">
        <v>46</v>
      </c>
      <c r="H933" s="2" t="s">
        <v>20</v>
      </c>
      <c r="I933" s="2" t="s">
        <v>53</v>
      </c>
      <c r="J933" s="2" t="s">
        <v>32</v>
      </c>
      <c r="K933" s="4">
        <v>1790.25</v>
      </c>
      <c r="L933" s="4">
        <f t="shared" si="3"/>
        <v>1790.25</v>
      </c>
      <c r="M933" s="4">
        <v>459050.23</v>
      </c>
    </row>
    <row r="934" spans="1:13" x14ac:dyDescent="0.3">
      <c r="A934" s="2" t="s">
        <v>2554</v>
      </c>
      <c r="B934" s="3" t="s">
        <v>1429</v>
      </c>
      <c r="C934" s="2" t="s">
        <v>2052</v>
      </c>
      <c r="D934" s="2" t="s">
        <v>2053</v>
      </c>
      <c r="E934" s="2" t="s">
        <v>2054</v>
      </c>
      <c r="F934" s="2" t="s">
        <v>59</v>
      </c>
      <c r="G934" s="2" t="s">
        <v>60</v>
      </c>
      <c r="H934" s="2" t="s">
        <v>509</v>
      </c>
      <c r="I934" s="2" t="s">
        <v>21</v>
      </c>
      <c r="J934" s="2" t="s">
        <v>71</v>
      </c>
      <c r="K934" s="4">
        <v>308.10000000000002</v>
      </c>
      <c r="L934" s="4">
        <f t="shared" si="3"/>
        <v>43.134000000000007</v>
      </c>
      <c r="M934" s="4">
        <v>335995.77</v>
      </c>
    </row>
    <row r="935" spans="1:13" x14ac:dyDescent="0.3">
      <c r="A935" s="2" t="s">
        <v>2555</v>
      </c>
      <c r="B935" s="3" t="s">
        <v>2556</v>
      </c>
      <c r="C935" s="2" t="s">
        <v>1902</v>
      </c>
      <c r="D935" s="2" t="s">
        <v>648</v>
      </c>
      <c r="E935" s="2" t="s">
        <v>649</v>
      </c>
      <c r="F935" s="2" t="s">
        <v>45</v>
      </c>
      <c r="G935" s="2" t="s">
        <v>46</v>
      </c>
      <c r="H935" s="2" t="s">
        <v>111</v>
      </c>
      <c r="I935" s="2" t="s">
        <v>111</v>
      </c>
      <c r="J935" s="2" t="s">
        <v>22</v>
      </c>
      <c r="K935" s="4">
        <v>40044.089999999997</v>
      </c>
      <c r="L935" s="4">
        <f t="shared" si="3"/>
        <v>43247.617200000001</v>
      </c>
      <c r="M935" s="4">
        <v>416452.31</v>
      </c>
    </row>
    <row r="936" spans="1:13" x14ac:dyDescent="0.3">
      <c r="A936" s="2" t="s">
        <v>2557</v>
      </c>
      <c r="B936" s="3" t="s">
        <v>1835</v>
      </c>
      <c r="C936" s="2" t="s">
        <v>1847</v>
      </c>
      <c r="D936" s="2" t="s">
        <v>587</v>
      </c>
      <c r="E936" s="2" t="s">
        <v>588</v>
      </c>
      <c r="F936" s="2" t="s">
        <v>147</v>
      </c>
      <c r="G936" s="2" t="s">
        <v>148</v>
      </c>
      <c r="H936" s="2" t="s">
        <v>30</v>
      </c>
      <c r="I936" s="2" t="s">
        <v>31</v>
      </c>
      <c r="J936" s="2" t="s">
        <v>32</v>
      </c>
      <c r="K936" s="4">
        <v>38.880000000000003</v>
      </c>
      <c r="L936" s="4">
        <f t="shared" si="3"/>
        <v>38.880000000000003</v>
      </c>
      <c r="M936" s="4">
        <v>327986.58</v>
      </c>
    </row>
    <row r="937" spans="1:13" x14ac:dyDescent="0.3">
      <c r="A937" s="2" t="s">
        <v>2558</v>
      </c>
      <c r="B937" s="3" t="s">
        <v>1086</v>
      </c>
      <c r="C937" s="2" t="s">
        <v>2297</v>
      </c>
      <c r="D937" s="2" t="s">
        <v>412</v>
      </c>
      <c r="E937" s="2" t="s">
        <v>413</v>
      </c>
      <c r="F937" s="2" t="s">
        <v>147</v>
      </c>
      <c r="G937" s="2" t="s">
        <v>148</v>
      </c>
      <c r="H937" s="2" t="s">
        <v>61</v>
      </c>
      <c r="I937" s="2" t="s">
        <v>62</v>
      </c>
      <c r="J937" s="2" t="s">
        <v>22</v>
      </c>
      <c r="K937" s="4">
        <v>4030.18</v>
      </c>
      <c r="L937" s="4">
        <f t="shared" si="3"/>
        <v>4352.5944</v>
      </c>
      <c r="M937" s="4">
        <v>365729.95</v>
      </c>
    </row>
    <row r="938" spans="1:13" x14ac:dyDescent="0.3">
      <c r="A938" s="2" t="s">
        <v>2559</v>
      </c>
      <c r="B938" s="3" t="s">
        <v>2560</v>
      </c>
      <c r="C938" s="2" t="s">
        <v>803</v>
      </c>
      <c r="D938" s="2" t="s">
        <v>804</v>
      </c>
      <c r="E938" s="2" t="s">
        <v>805</v>
      </c>
      <c r="F938" s="2" t="s">
        <v>82</v>
      </c>
      <c r="G938" s="2" t="s">
        <v>83</v>
      </c>
      <c r="H938" s="2" t="s">
        <v>30</v>
      </c>
      <c r="I938" s="2" t="s">
        <v>31</v>
      </c>
      <c r="J938" s="2" t="s">
        <v>32</v>
      </c>
      <c r="K938" s="4">
        <v>21.67</v>
      </c>
      <c r="L938" s="4">
        <f t="shared" si="3"/>
        <v>21.67</v>
      </c>
      <c r="M938" s="4">
        <v>325738.25</v>
      </c>
    </row>
    <row r="939" spans="1:13" x14ac:dyDescent="0.3">
      <c r="A939" s="2" t="s">
        <v>2561</v>
      </c>
      <c r="B939" s="3" t="s">
        <v>2562</v>
      </c>
      <c r="C939" s="2" t="s">
        <v>389</v>
      </c>
      <c r="D939" s="2" t="s">
        <v>390</v>
      </c>
      <c r="E939" s="2" t="s">
        <v>391</v>
      </c>
      <c r="F939" s="2" t="s">
        <v>128</v>
      </c>
      <c r="G939" s="2" t="s">
        <v>129</v>
      </c>
      <c r="H939" s="2" t="s">
        <v>61</v>
      </c>
      <c r="I939" s="2" t="s">
        <v>84</v>
      </c>
      <c r="J939" s="2" t="s">
        <v>22</v>
      </c>
      <c r="K939" s="4">
        <v>107.24</v>
      </c>
      <c r="L939" s="4">
        <f t="shared" si="3"/>
        <v>115.8192</v>
      </c>
      <c r="M939" s="4">
        <v>74724.44</v>
      </c>
    </row>
    <row r="940" spans="1:13" x14ac:dyDescent="0.3">
      <c r="A940" s="2" t="s">
        <v>2563</v>
      </c>
      <c r="B940" s="3" t="s">
        <v>2020</v>
      </c>
      <c r="C940" s="2" t="s">
        <v>239</v>
      </c>
      <c r="D940" s="2" t="s">
        <v>240</v>
      </c>
      <c r="E940" s="2" t="s">
        <v>241</v>
      </c>
      <c r="F940" s="2" t="s">
        <v>45</v>
      </c>
      <c r="G940" s="2" t="s">
        <v>46</v>
      </c>
      <c r="H940" s="2" t="s">
        <v>20</v>
      </c>
      <c r="I940" s="2" t="s">
        <v>31</v>
      </c>
      <c r="J940" s="2" t="s">
        <v>32</v>
      </c>
      <c r="K940" s="4">
        <v>1526.14</v>
      </c>
      <c r="L940" s="4">
        <f t="shared" si="3"/>
        <v>1526.14</v>
      </c>
      <c r="M940" s="4">
        <v>326037.07</v>
      </c>
    </row>
    <row r="941" spans="1:13" x14ac:dyDescent="0.3">
      <c r="A941" s="2" t="s">
        <v>2564</v>
      </c>
      <c r="B941" s="3" t="s">
        <v>2565</v>
      </c>
      <c r="C941" s="2" t="s">
        <v>1642</v>
      </c>
      <c r="D941" s="2" t="s">
        <v>1643</v>
      </c>
      <c r="E941" s="2" t="s">
        <v>1644</v>
      </c>
      <c r="F941" s="2" t="s">
        <v>28</v>
      </c>
      <c r="G941" s="2" t="s">
        <v>29</v>
      </c>
      <c r="H941" s="2" t="s">
        <v>69</v>
      </c>
      <c r="I941" s="2" t="s">
        <v>111</v>
      </c>
      <c r="J941" s="2" t="s">
        <v>32</v>
      </c>
      <c r="K941" s="4">
        <v>7322.88</v>
      </c>
      <c r="L941" s="4">
        <f t="shared" si="3"/>
        <v>7322.88</v>
      </c>
      <c r="M941" s="4">
        <v>417875.76</v>
      </c>
    </row>
    <row r="942" spans="1:13" x14ac:dyDescent="0.3">
      <c r="A942" s="2" t="s">
        <v>2566</v>
      </c>
      <c r="B942" s="3" t="s">
        <v>1462</v>
      </c>
      <c r="C942" s="2" t="s">
        <v>564</v>
      </c>
      <c r="D942" s="2" t="s">
        <v>565</v>
      </c>
      <c r="E942" s="2" t="s">
        <v>566</v>
      </c>
      <c r="F942" s="2" t="s">
        <v>45</v>
      </c>
      <c r="G942" s="2" t="s">
        <v>46</v>
      </c>
      <c r="H942" s="2" t="s">
        <v>509</v>
      </c>
      <c r="I942" s="2" t="s">
        <v>510</v>
      </c>
      <c r="J942" s="2" t="s">
        <v>32</v>
      </c>
      <c r="K942" s="4">
        <v>106.46</v>
      </c>
      <c r="L942" s="4">
        <f t="shared" si="3"/>
        <v>106.46</v>
      </c>
      <c r="M942" s="4">
        <v>296446.11</v>
      </c>
    </row>
    <row r="943" spans="1:13" x14ac:dyDescent="0.3">
      <c r="A943" s="2" t="s">
        <v>2567</v>
      </c>
      <c r="B943" s="3" t="s">
        <v>1459</v>
      </c>
      <c r="C943" s="2" t="s">
        <v>137</v>
      </c>
      <c r="D943" s="2" t="s">
        <v>138</v>
      </c>
      <c r="E943" s="2" t="s">
        <v>139</v>
      </c>
      <c r="F943" s="2" t="s">
        <v>140</v>
      </c>
      <c r="G943" s="2" t="s">
        <v>141</v>
      </c>
      <c r="H943" s="2" t="s">
        <v>20</v>
      </c>
      <c r="I943" s="2" t="s">
        <v>53</v>
      </c>
      <c r="J943" s="2" t="s">
        <v>32</v>
      </c>
      <c r="K943" s="4">
        <v>659.61</v>
      </c>
      <c r="L943" s="4">
        <f t="shared" si="3"/>
        <v>659.61</v>
      </c>
      <c r="M943" s="4">
        <v>437260.31</v>
      </c>
    </row>
    <row r="944" spans="1:13" x14ac:dyDescent="0.3">
      <c r="A944" s="2" t="s">
        <v>2568</v>
      </c>
      <c r="B944" s="3" t="s">
        <v>2569</v>
      </c>
      <c r="C944" s="2" t="s">
        <v>294</v>
      </c>
      <c r="D944" s="2" t="s">
        <v>295</v>
      </c>
      <c r="E944" s="2" t="s">
        <v>296</v>
      </c>
      <c r="F944" s="2" t="s">
        <v>38</v>
      </c>
      <c r="G944" s="2" t="s">
        <v>39</v>
      </c>
      <c r="H944" s="2" t="s">
        <v>61</v>
      </c>
      <c r="I944" s="2" t="s">
        <v>223</v>
      </c>
      <c r="J944" s="2" t="s">
        <v>32</v>
      </c>
      <c r="K944" s="4">
        <v>1027.32</v>
      </c>
      <c r="L944" s="4">
        <f t="shared" si="3"/>
        <v>1027.32</v>
      </c>
      <c r="M944" s="4">
        <v>176515.86</v>
      </c>
    </row>
    <row r="945" spans="1:13" x14ac:dyDescent="0.3">
      <c r="A945" s="2" t="s">
        <v>2570</v>
      </c>
      <c r="B945" s="3" t="s">
        <v>2571</v>
      </c>
      <c r="C945" s="2" t="s">
        <v>396</v>
      </c>
      <c r="D945" s="2" t="s">
        <v>397</v>
      </c>
      <c r="E945" s="2" t="s">
        <v>398</v>
      </c>
      <c r="F945" s="2" t="s">
        <v>128</v>
      </c>
      <c r="G945" s="2" t="s">
        <v>129</v>
      </c>
      <c r="H945" s="2" t="s">
        <v>20</v>
      </c>
      <c r="I945" s="2" t="s">
        <v>21</v>
      </c>
      <c r="J945" s="2" t="s">
        <v>71</v>
      </c>
      <c r="K945" s="4">
        <v>620.29999999999995</v>
      </c>
      <c r="L945" s="4">
        <f t="shared" si="3"/>
        <v>86.841999999999999</v>
      </c>
      <c r="M945" s="4">
        <v>43431.46</v>
      </c>
    </row>
    <row r="946" spans="1:13" x14ac:dyDescent="0.3">
      <c r="A946" s="2" t="s">
        <v>2572</v>
      </c>
      <c r="B946" s="3" t="s">
        <v>246</v>
      </c>
      <c r="C946" s="2" t="s">
        <v>1247</v>
      </c>
      <c r="D946" s="2" t="s">
        <v>1248</v>
      </c>
      <c r="E946" s="2" t="s">
        <v>1249</v>
      </c>
      <c r="F946" s="2" t="s">
        <v>59</v>
      </c>
      <c r="G946" s="2" t="s">
        <v>60</v>
      </c>
      <c r="H946" s="2" t="s">
        <v>122</v>
      </c>
      <c r="I946" s="2" t="s">
        <v>31</v>
      </c>
      <c r="J946" s="2" t="s">
        <v>32</v>
      </c>
      <c r="K946" s="4">
        <v>84121.91</v>
      </c>
      <c r="L946" s="4">
        <f t="shared" si="3"/>
        <v>84121.91</v>
      </c>
      <c r="M946" s="4">
        <v>467306.4</v>
      </c>
    </row>
    <row r="947" spans="1:13" x14ac:dyDescent="0.3">
      <c r="A947" s="2" t="s">
        <v>2573</v>
      </c>
      <c r="B947" s="3" t="s">
        <v>776</v>
      </c>
      <c r="C947" s="2" t="s">
        <v>244</v>
      </c>
      <c r="D947" s="2" t="s">
        <v>120</v>
      </c>
      <c r="E947" s="2" t="s">
        <v>121</v>
      </c>
      <c r="F947" s="2" t="s">
        <v>18</v>
      </c>
      <c r="G947" s="2" t="s">
        <v>19</v>
      </c>
      <c r="H947" s="2" t="s">
        <v>20</v>
      </c>
      <c r="I947" s="2" t="s">
        <v>21</v>
      </c>
      <c r="J947" s="2" t="s">
        <v>32</v>
      </c>
      <c r="K947" s="4">
        <v>1489.34</v>
      </c>
      <c r="L947" s="4">
        <f t="shared" si="3"/>
        <v>1489.34</v>
      </c>
      <c r="M947" s="4">
        <v>378858.96</v>
      </c>
    </row>
    <row r="948" spans="1:13" x14ac:dyDescent="0.3">
      <c r="A948" s="2" t="s">
        <v>2574</v>
      </c>
      <c r="B948" s="3" t="s">
        <v>2575</v>
      </c>
      <c r="C948" s="2" t="s">
        <v>466</v>
      </c>
      <c r="D948" s="2" t="s">
        <v>434</v>
      </c>
      <c r="E948" s="2" t="s">
        <v>435</v>
      </c>
      <c r="F948" s="2" t="s">
        <v>45</v>
      </c>
      <c r="G948" s="2" t="s">
        <v>46</v>
      </c>
      <c r="H948" s="2" t="s">
        <v>20</v>
      </c>
      <c r="I948" s="2" t="s">
        <v>276</v>
      </c>
      <c r="J948" s="2" t="s">
        <v>189</v>
      </c>
      <c r="K948" s="4">
        <v>1917.17</v>
      </c>
      <c r="L948" s="4">
        <f t="shared" si="3"/>
        <v>23.006040000000002</v>
      </c>
      <c r="M948" s="4">
        <v>196806.33</v>
      </c>
    </row>
    <row r="949" spans="1:13" x14ac:dyDescent="0.3">
      <c r="A949" s="2" t="s">
        <v>2576</v>
      </c>
      <c r="B949" s="3" t="s">
        <v>2577</v>
      </c>
      <c r="C949" s="2" t="s">
        <v>2578</v>
      </c>
      <c r="D949" s="2" t="s">
        <v>2579</v>
      </c>
      <c r="E949" s="2" t="s">
        <v>2580</v>
      </c>
      <c r="F949" s="2" t="s">
        <v>68</v>
      </c>
      <c r="G949" s="2" t="s">
        <v>68</v>
      </c>
      <c r="H949" s="2" t="s">
        <v>61</v>
      </c>
      <c r="I949" s="2" t="s">
        <v>200</v>
      </c>
      <c r="J949" s="2" t="s">
        <v>32</v>
      </c>
      <c r="K949" s="4">
        <v>3347.38</v>
      </c>
      <c r="L949" s="4">
        <f t="shared" si="3"/>
        <v>3347.38</v>
      </c>
      <c r="M949" s="4">
        <v>225803.96</v>
      </c>
    </row>
    <row r="950" spans="1:13" x14ac:dyDescent="0.3">
      <c r="A950" s="2" t="s">
        <v>2581</v>
      </c>
      <c r="B950" s="3" t="s">
        <v>2582</v>
      </c>
      <c r="C950" s="2" t="s">
        <v>2512</v>
      </c>
      <c r="D950" s="2" t="s">
        <v>1286</v>
      </c>
      <c r="E950" s="2" t="s">
        <v>1287</v>
      </c>
      <c r="F950" s="2" t="s">
        <v>68</v>
      </c>
      <c r="G950" s="2" t="s">
        <v>68</v>
      </c>
      <c r="H950" s="2" t="s">
        <v>122</v>
      </c>
      <c r="I950" s="2" t="s">
        <v>31</v>
      </c>
      <c r="J950" s="2" t="s">
        <v>71</v>
      </c>
      <c r="K950" s="4">
        <v>72387.8</v>
      </c>
      <c r="L950" s="4">
        <f t="shared" si="3"/>
        <v>10134.292000000001</v>
      </c>
      <c r="M950" s="4">
        <v>234860.87</v>
      </c>
    </row>
    <row r="951" spans="1:13" x14ac:dyDescent="0.3">
      <c r="A951" s="2" t="s">
        <v>2583</v>
      </c>
      <c r="B951" s="3" t="s">
        <v>708</v>
      </c>
      <c r="C951" s="2" t="s">
        <v>1845</v>
      </c>
      <c r="D951" s="2" t="s">
        <v>26</v>
      </c>
      <c r="E951" s="2" t="s">
        <v>27</v>
      </c>
      <c r="F951" s="2" t="s">
        <v>28</v>
      </c>
      <c r="G951" s="2" t="s">
        <v>29</v>
      </c>
      <c r="H951" s="2" t="s">
        <v>20</v>
      </c>
      <c r="I951" s="2" t="s">
        <v>47</v>
      </c>
      <c r="J951" s="2" t="s">
        <v>32</v>
      </c>
      <c r="K951" s="4">
        <v>1188.58</v>
      </c>
      <c r="L951" s="4">
        <f t="shared" si="3"/>
        <v>1188.58</v>
      </c>
      <c r="M951" s="4">
        <v>49869.73</v>
      </c>
    </row>
    <row r="952" spans="1:13" x14ac:dyDescent="0.3">
      <c r="A952" s="2" t="s">
        <v>2584</v>
      </c>
      <c r="B952" s="3" t="s">
        <v>2585</v>
      </c>
      <c r="C952" s="2" t="s">
        <v>1104</v>
      </c>
      <c r="D952" s="2" t="s">
        <v>343</v>
      </c>
      <c r="E952" s="2" t="s">
        <v>344</v>
      </c>
      <c r="F952" s="2" t="s">
        <v>82</v>
      </c>
      <c r="G952" s="2" t="s">
        <v>83</v>
      </c>
      <c r="H952" s="2" t="s">
        <v>111</v>
      </c>
      <c r="I952" s="2" t="s">
        <v>111</v>
      </c>
      <c r="J952" s="2" t="s">
        <v>32</v>
      </c>
      <c r="K952" s="4">
        <v>10084.5</v>
      </c>
      <c r="L952" s="4">
        <f t="shared" si="3"/>
        <v>10084.5</v>
      </c>
      <c r="M952" s="4">
        <v>486053.28</v>
      </c>
    </row>
    <row r="953" spans="1:13" x14ac:dyDescent="0.3">
      <c r="A953" s="2" t="s">
        <v>2586</v>
      </c>
      <c r="B953" s="3" t="s">
        <v>2587</v>
      </c>
      <c r="C953" s="2" t="s">
        <v>1168</v>
      </c>
      <c r="D953" s="2" t="s">
        <v>153</v>
      </c>
      <c r="E953" s="2" t="s">
        <v>154</v>
      </c>
      <c r="F953" s="2" t="s">
        <v>147</v>
      </c>
      <c r="G953" s="2" t="s">
        <v>148</v>
      </c>
      <c r="H953" s="2" t="s">
        <v>20</v>
      </c>
      <c r="I953" s="2" t="s">
        <v>53</v>
      </c>
      <c r="J953" s="2" t="s">
        <v>22</v>
      </c>
      <c r="K953" s="4">
        <v>1985.45</v>
      </c>
      <c r="L953" s="4">
        <f t="shared" si="3"/>
        <v>2144.2860000000001</v>
      </c>
      <c r="M953" s="4">
        <v>111793.12</v>
      </c>
    </row>
    <row r="954" spans="1:13" x14ac:dyDescent="0.3">
      <c r="A954" s="2" t="s">
        <v>2588</v>
      </c>
      <c r="B954" s="3" t="s">
        <v>2589</v>
      </c>
      <c r="C954" s="2" t="s">
        <v>1974</v>
      </c>
      <c r="D954" s="2" t="s">
        <v>1975</v>
      </c>
      <c r="E954" s="2" t="s">
        <v>1976</v>
      </c>
      <c r="F954" s="2" t="s">
        <v>18</v>
      </c>
      <c r="G954" s="2" t="s">
        <v>19</v>
      </c>
      <c r="H954" s="2" t="s">
        <v>61</v>
      </c>
      <c r="I954" s="2" t="s">
        <v>84</v>
      </c>
      <c r="J954" s="2" t="s">
        <v>149</v>
      </c>
      <c r="K954" s="4">
        <v>1814.94</v>
      </c>
      <c r="L954" s="4">
        <f t="shared" si="3"/>
        <v>2304.9738000000002</v>
      </c>
      <c r="M954" s="4">
        <v>188699.92</v>
      </c>
    </row>
    <row r="955" spans="1:13" x14ac:dyDescent="0.3">
      <c r="A955" s="2" t="s">
        <v>2590</v>
      </c>
      <c r="B955" s="3" t="s">
        <v>2591</v>
      </c>
      <c r="C955" s="2" t="s">
        <v>857</v>
      </c>
      <c r="D955" s="2" t="s">
        <v>858</v>
      </c>
      <c r="E955" s="2" t="s">
        <v>859</v>
      </c>
      <c r="F955" s="2" t="s">
        <v>28</v>
      </c>
      <c r="G955" s="2" t="s">
        <v>29</v>
      </c>
      <c r="H955" s="2" t="s">
        <v>20</v>
      </c>
      <c r="I955" s="2" t="s">
        <v>53</v>
      </c>
      <c r="J955" s="2" t="s">
        <v>32</v>
      </c>
      <c r="K955" s="4">
        <v>1740.84</v>
      </c>
      <c r="L955" s="4">
        <f t="shared" si="3"/>
        <v>1740.84</v>
      </c>
      <c r="M955" s="4">
        <v>423014.87</v>
      </c>
    </row>
    <row r="956" spans="1:13" x14ac:dyDescent="0.3">
      <c r="A956" s="2" t="s">
        <v>2592</v>
      </c>
      <c r="B956" s="3" t="s">
        <v>2593</v>
      </c>
      <c r="C956" s="2" t="s">
        <v>119</v>
      </c>
      <c r="D956" s="2" t="s">
        <v>120</v>
      </c>
      <c r="E956" s="2" t="s">
        <v>121</v>
      </c>
      <c r="F956" s="2" t="s">
        <v>18</v>
      </c>
      <c r="G956" s="2" t="s">
        <v>19</v>
      </c>
      <c r="H956" s="2" t="s">
        <v>61</v>
      </c>
      <c r="I956" s="2" t="s">
        <v>62</v>
      </c>
      <c r="J956" s="2" t="s">
        <v>22</v>
      </c>
      <c r="K956" s="4">
        <v>2126.33</v>
      </c>
      <c r="L956" s="4">
        <f t="shared" si="3"/>
        <v>2296.4364</v>
      </c>
      <c r="M956" s="4">
        <v>33787.89</v>
      </c>
    </row>
    <row r="957" spans="1:13" x14ac:dyDescent="0.3">
      <c r="A957" s="2" t="s">
        <v>2594</v>
      </c>
      <c r="B957" s="3" t="s">
        <v>2595</v>
      </c>
      <c r="C957" s="2" t="s">
        <v>401</v>
      </c>
      <c r="D957" s="2" t="s">
        <v>402</v>
      </c>
      <c r="E957" s="2" t="s">
        <v>403</v>
      </c>
      <c r="F957" s="2" t="s">
        <v>59</v>
      </c>
      <c r="G957" s="2" t="s">
        <v>60</v>
      </c>
      <c r="H957" s="2" t="s">
        <v>122</v>
      </c>
      <c r="I957" s="2" t="s">
        <v>31</v>
      </c>
      <c r="J957" s="2" t="s">
        <v>32</v>
      </c>
      <c r="K957" s="4">
        <v>59075.17</v>
      </c>
      <c r="L957" s="4">
        <f t="shared" si="3"/>
        <v>59075.17</v>
      </c>
      <c r="M957" s="4">
        <v>42667.09</v>
      </c>
    </row>
    <row r="958" spans="1:13" x14ac:dyDescent="0.3">
      <c r="A958" s="2" t="s">
        <v>2596</v>
      </c>
      <c r="B958" s="3" t="s">
        <v>2597</v>
      </c>
      <c r="C958" s="2" t="s">
        <v>137</v>
      </c>
      <c r="D958" s="2" t="s">
        <v>138</v>
      </c>
      <c r="E958" s="2" t="s">
        <v>139</v>
      </c>
      <c r="F958" s="2" t="s">
        <v>140</v>
      </c>
      <c r="G958" s="2" t="s">
        <v>141</v>
      </c>
      <c r="H958" s="2" t="s">
        <v>69</v>
      </c>
      <c r="I958" s="2" t="s">
        <v>31</v>
      </c>
      <c r="J958" s="2" t="s">
        <v>189</v>
      </c>
      <c r="K958" s="4">
        <v>1193.1500000000001</v>
      </c>
      <c r="L958" s="4">
        <f t="shared" si="3"/>
        <v>14.317800000000002</v>
      </c>
      <c r="M958" s="4">
        <v>2426.36</v>
      </c>
    </row>
    <row r="959" spans="1:13" x14ac:dyDescent="0.3">
      <c r="A959" s="2" t="s">
        <v>2598</v>
      </c>
      <c r="B959" s="3" t="s">
        <v>1429</v>
      </c>
      <c r="C959" s="2" t="s">
        <v>2599</v>
      </c>
      <c r="D959" s="2" t="s">
        <v>2600</v>
      </c>
      <c r="E959" s="2" t="s">
        <v>2601</v>
      </c>
      <c r="F959" s="2" t="s">
        <v>68</v>
      </c>
      <c r="G959" s="2" t="s">
        <v>68</v>
      </c>
      <c r="H959" s="2" t="s">
        <v>61</v>
      </c>
      <c r="I959" s="2" t="s">
        <v>223</v>
      </c>
      <c r="J959" s="2" t="s">
        <v>22</v>
      </c>
      <c r="K959" s="4">
        <v>3036.55</v>
      </c>
      <c r="L959" s="4">
        <f t="shared" si="3"/>
        <v>3279.4740000000006</v>
      </c>
      <c r="M959" s="4">
        <v>32111</v>
      </c>
    </row>
    <row r="960" spans="1:13" x14ac:dyDescent="0.3">
      <c r="A960" s="2" t="s">
        <v>2602</v>
      </c>
      <c r="B960" s="3" t="s">
        <v>1379</v>
      </c>
      <c r="C960" s="2" t="s">
        <v>2603</v>
      </c>
      <c r="D960" s="2" t="s">
        <v>462</v>
      </c>
      <c r="E960" s="2" t="s">
        <v>463</v>
      </c>
      <c r="F960" s="2" t="s">
        <v>147</v>
      </c>
      <c r="G960" s="2" t="s">
        <v>148</v>
      </c>
      <c r="H960" s="2" t="s">
        <v>61</v>
      </c>
      <c r="I960" s="2" t="s">
        <v>200</v>
      </c>
      <c r="J960" s="2" t="s">
        <v>189</v>
      </c>
      <c r="K960" s="4">
        <v>280.33</v>
      </c>
      <c r="L960" s="4">
        <f t="shared" si="3"/>
        <v>3.3639600000000001</v>
      </c>
      <c r="M960" s="4">
        <v>445705.77</v>
      </c>
    </row>
    <row r="961" spans="1:13" x14ac:dyDescent="0.3">
      <c r="A961" s="2" t="s">
        <v>2604</v>
      </c>
      <c r="B961" s="3" t="s">
        <v>2500</v>
      </c>
      <c r="C961" s="2" t="s">
        <v>1278</v>
      </c>
      <c r="D961" s="2" t="s">
        <v>1279</v>
      </c>
      <c r="E961" s="2" t="s">
        <v>228</v>
      </c>
      <c r="F961" s="2" t="s">
        <v>82</v>
      </c>
      <c r="G961" s="2" t="s">
        <v>83</v>
      </c>
      <c r="H961" s="2" t="s">
        <v>20</v>
      </c>
      <c r="I961" s="2" t="s">
        <v>47</v>
      </c>
      <c r="J961" s="2" t="s">
        <v>32</v>
      </c>
      <c r="K961" s="4">
        <v>1378.26</v>
      </c>
      <c r="L961" s="4">
        <f t="shared" si="3"/>
        <v>1378.26</v>
      </c>
      <c r="M961" s="4">
        <v>479904.9</v>
      </c>
    </row>
    <row r="962" spans="1:13" x14ac:dyDescent="0.3">
      <c r="A962" s="2" t="s">
        <v>2605</v>
      </c>
      <c r="B962" s="3" t="s">
        <v>2606</v>
      </c>
      <c r="C962" s="2" t="s">
        <v>360</v>
      </c>
      <c r="D962" s="2" t="s">
        <v>361</v>
      </c>
      <c r="E962" s="2" t="s">
        <v>362</v>
      </c>
      <c r="F962" s="2" t="s">
        <v>147</v>
      </c>
      <c r="G962" s="2" t="s">
        <v>148</v>
      </c>
      <c r="H962" s="2" t="s">
        <v>20</v>
      </c>
      <c r="I962" s="2" t="s">
        <v>53</v>
      </c>
      <c r="J962" s="2" t="s">
        <v>378</v>
      </c>
      <c r="K962" s="4">
        <v>747.8</v>
      </c>
      <c r="L962" s="4">
        <f t="shared" si="3"/>
        <v>5.0102599999999997</v>
      </c>
      <c r="M962" s="4">
        <v>49620.03</v>
      </c>
    </row>
    <row r="963" spans="1:13" x14ac:dyDescent="0.3">
      <c r="A963" s="2" t="s">
        <v>2607</v>
      </c>
      <c r="B963" s="3" t="s">
        <v>2608</v>
      </c>
      <c r="C963" s="2" t="s">
        <v>2609</v>
      </c>
      <c r="D963" s="2" t="s">
        <v>2610</v>
      </c>
      <c r="E963" s="2" t="s">
        <v>2611</v>
      </c>
      <c r="F963" s="2" t="s">
        <v>18</v>
      </c>
      <c r="G963" s="2" t="s">
        <v>19</v>
      </c>
      <c r="H963" s="2" t="s">
        <v>69</v>
      </c>
      <c r="I963" s="2" t="s">
        <v>111</v>
      </c>
      <c r="J963" s="2" t="s">
        <v>378</v>
      </c>
      <c r="K963" s="4">
        <v>1163.3900000000001</v>
      </c>
      <c r="L963" s="4">
        <f t="shared" si="3"/>
        <v>7.7947130000000007</v>
      </c>
      <c r="M963" s="4">
        <v>366729.03</v>
      </c>
    </row>
    <row r="964" spans="1:13" x14ac:dyDescent="0.3">
      <c r="A964" s="2" t="s">
        <v>2612</v>
      </c>
      <c r="B964" s="3" t="s">
        <v>2251</v>
      </c>
      <c r="C964" s="2" t="s">
        <v>42</v>
      </c>
      <c r="D964" s="2" t="s">
        <v>43</v>
      </c>
      <c r="E964" s="2" t="s">
        <v>44</v>
      </c>
      <c r="F964" s="2" t="s">
        <v>45</v>
      </c>
      <c r="G964" s="2" t="s">
        <v>46</v>
      </c>
      <c r="H964" s="2" t="s">
        <v>61</v>
      </c>
      <c r="I964" s="2" t="s">
        <v>200</v>
      </c>
      <c r="J964" s="2" t="s">
        <v>149</v>
      </c>
      <c r="K964" s="4">
        <v>4113.3</v>
      </c>
      <c r="L964" s="4">
        <f t="shared" si="3"/>
        <v>5223.8910000000005</v>
      </c>
      <c r="M964" s="4">
        <v>125456.45</v>
      </c>
    </row>
    <row r="965" spans="1:13" x14ac:dyDescent="0.3">
      <c r="A965" s="2" t="s">
        <v>2613</v>
      </c>
      <c r="B965" s="3" t="s">
        <v>2614</v>
      </c>
      <c r="C965" s="2" t="s">
        <v>852</v>
      </c>
      <c r="D965" s="2" t="s">
        <v>853</v>
      </c>
      <c r="E965" s="2" t="s">
        <v>854</v>
      </c>
      <c r="F965" s="2" t="s">
        <v>59</v>
      </c>
      <c r="G965" s="2" t="s">
        <v>60</v>
      </c>
      <c r="H965" s="2" t="s">
        <v>30</v>
      </c>
      <c r="I965" s="2" t="s">
        <v>31</v>
      </c>
      <c r="J965" s="2" t="s">
        <v>22</v>
      </c>
      <c r="K965" s="4">
        <v>47.96</v>
      </c>
      <c r="L965" s="4">
        <f t="shared" si="3"/>
        <v>51.796800000000005</v>
      </c>
      <c r="M965" s="4">
        <v>155116.60999999999</v>
      </c>
    </row>
    <row r="966" spans="1:13" x14ac:dyDescent="0.3">
      <c r="A966" s="2" t="s">
        <v>2615</v>
      </c>
      <c r="B966" s="3" t="s">
        <v>965</v>
      </c>
      <c r="C966" s="2" t="s">
        <v>2616</v>
      </c>
      <c r="D966" s="2" t="s">
        <v>487</v>
      </c>
      <c r="E966" s="2" t="s">
        <v>488</v>
      </c>
      <c r="F966" s="2" t="s">
        <v>38</v>
      </c>
      <c r="G966" s="2" t="s">
        <v>39</v>
      </c>
      <c r="H966" s="2" t="s">
        <v>20</v>
      </c>
      <c r="I966" s="2" t="s">
        <v>47</v>
      </c>
      <c r="J966" s="2" t="s">
        <v>32</v>
      </c>
      <c r="K966" s="4">
        <v>48.94</v>
      </c>
      <c r="L966" s="4">
        <f t="shared" si="3"/>
        <v>48.94</v>
      </c>
      <c r="M966" s="4">
        <v>3085.6</v>
      </c>
    </row>
    <row r="967" spans="1:13" x14ac:dyDescent="0.3">
      <c r="A967" s="2" t="s">
        <v>2617</v>
      </c>
      <c r="B967" s="3" t="s">
        <v>581</v>
      </c>
      <c r="C967" s="2" t="s">
        <v>1823</v>
      </c>
      <c r="D967" s="2" t="s">
        <v>1824</v>
      </c>
      <c r="E967" s="2" t="s">
        <v>1825</v>
      </c>
      <c r="F967" s="2" t="s">
        <v>147</v>
      </c>
      <c r="G967" s="2" t="s">
        <v>148</v>
      </c>
      <c r="H967" s="2" t="s">
        <v>105</v>
      </c>
      <c r="I967" s="2" t="s">
        <v>31</v>
      </c>
      <c r="J967" s="2" t="s">
        <v>189</v>
      </c>
      <c r="K967" s="4">
        <v>6587.48</v>
      </c>
      <c r="L967" s="4">
        <f t="shared" si="3"/>
        <v>79.049759999999992</v>
      </c>
      <c r="M967" s="4">
        <v>168188.98</v>
      </c>
    </row>
    <row r="968" spans="1:13" x14ac:dyDescent="0.3">
      <c r="A968" s="2" t="s">
        <v>2618</v>
      </c>
      <c r="B968" s="3" t="s">
        <v>1768</v>
      </c>
      <c r="C968" s="2" t="s">
        <v>777</v>
      </c>
      <c r="D968" s="2" t="s">
        <v>778</v>
      </c>
      <c r="E968" s="2" t="s">
        <v>779</v>
      </c>
      <c r="F968" s="2" t="s">
        <v>82</v>
      </c>
      <c r="G968" s="2" t="s">
        <v>83</v>
      </c>
      <c r="H968" s="2" t="s">
        <v>111</v>
      </c>
      <c r="I968" s="2" t="s">
        <v>111</v>
      </c>
      <c r="J968" s="2" t="s">
        <v>189</v>
      </c>
      <c r="K968" s="4">
        <v>30462.720000000001</v>
      </c>
      <c r="L968" s="4">
        <f t="shared" si="3"/>
        <v>365.55264</v>
      </c>
      <c r="M968" s="4">
        <v>111481.2</v>
      </c>
    </row>
    <row r="969" spans="1:13" x14ac:dyDescent="0.3">
      <c r="A969" s="2" t="s">
        <v>2619</v>
      </c>
      <c r="B969" s="3" t="s">
        <v>2620</v>
      </c>
      <c r="C969" s="2" t="s">
        <v>586</v>
      </c>
      <c r="D969" s="2" t="s">
        <v>587</v>
      </c>
      <c r="E969" s="2" t="s">
        <v>588</v>
      </c>
      <c r="F969" s="2" t="s">
        <v>147</v>
      </c>
      <c r="G969" s="2" t="s">
        <v>148</v>
      </c>
      <c r="H969" s="2" t="s">
        <v>61</v>
      </c>
      <c r="I969" s="2" t="s">
        <v>62</v>
      </c>
      <c r="J969" s="2" t="s">
        <v>71</v>
      </c>
      <c r="K969" s="4">
        <v>1125.55</v>
      </c>
      <c r="L969" s="4">
        <f t="shared" si="3"/>
        <v>157.577</v>
      </c>
      <c r="M969" s="4">
        <v>497921.23</v>
      </c>
    </row>
    <row r="970" spans="1:13" x14ac:dyDescent="0.3">
      <c r="A970" s="2" t="s">
        <v>2621</v>
      </c>
      <c r="B970" s="3" t="s">
        <v>219</v>
      </c>
      <c r="C970" s="2" t="s">
        <v>161</v>
      </c>
      <c r="D970" s="2" t="s">
        <v>162</v>
      </c>
      <c r="E970" s="2" t="s">
        <v>163</v>
      </c>
      <c r="F970" s="2" t="s">
        <v>147</v>
      </c>
      <c r="G970" s="2" t="s">
        <v>148</v>
      </c>
      <c r="H970" s="2" t="s">
        <v>61</v>
      </c>
      <c r="I970" s="2" t="s">
        <v>53</v>
      </c>
      <c r="J970" s="2" t="s">
        <v>32</v>
      </c>
      <c r="K970" s="4">
        <v>2221.84</v>
      </c>
      <c r="L970" s="4">
        <f t="shared" si="3"/>
        <v>2221.84</v>
      </c>
      <c r="M970" s="4">
        <v>60498.21</v>
      </c>
    </row>
    <row r="971" spans="1:13" x14ac:dyDescent="0.3">
      <c r="A971" s="2" t="s">
        <v>2622</v>
      </c>
      <c r="B971" s="3" t="s">
        <v>856</v>
      </c>
      <c r="C971" s="2" t="s">
        <v>2623</v>
      </c>
      <c r="D971" s="2" t="s">
        <v>109</v>
      </c>
      <c r="E971" s="2" t="s">
        <v>110</v>
      </c>
      <c r="F971" s="2" t="s">
        <v>59</v>
      </c>
      <c r="G971" s="2" t="s">
        <v>60</v>
      </c>
      <c r="H971" s="2" t="s">
        <v>61</v>
      </c>
      <c r="I971" s="2" t="s">
        <v>223</v>
      </c>
      <c r="J971" s="2" t="s">
        <v>32</v>
      </c>
      <c r="K971" s="4">
        <v>92.01</v>
      </c>
      <c r="L971" s="4">
        <f t="shared" si="3"/>
        <v>92.01</v>
      </c>
      <c r="M971" s="4">
        <v>250466.02</v>
      </c>
    </row>
    <row r="972" spans="1:13" x14ac:dyDescent="0.3">
      <c r="A972" s="2" t="s">
        <v>2624</v>
      </c>
      <c r="B972" s="3" t="s">
        <v>2625</v>
      </c>
      <c r="C972" s="2" t="s">
        <v>2626</v>
      </c>
      <c r="D972" s="2" t="s">
        <v>66</v>
      </c>
      <c r="E972" s="2" t="s">
        <v>67</v>
      </c>
      <c r="F972" s="2" t="s">
        <v>68</v>
      </c>
      <c r="G972" s="2" t="s">
        <v>68</v>
      </c>
      <c r="H972" s="2" t="s">
        <v>69</v>
      </c>
      <c r="I972" s="2" t="s">
        <v>31</v>
      </c>
      <c r="J972" s="2" t="s">
        <v>22</v>
      </c>
      <c r="K972" s="4">
        <v>1153.26</v>
      </c>
      <c r="L972" s="4">
        <f t="shared" si="3"/>
        <v>1245.5208</v>
      </c>
      <c r="M972" s="4">
        <v>292779.46000000002</v>
      </c>
    </row>
    <row r="973" spans="1:13" x14ac:dyDescent="0.3">
      <c r="A973" s="2" t="s">
        <v>2627</v>
      </c>
      <c r="B973" s="3" t="s">
        <v>2628</v>
      </c>
      <c r="C973" s="2" t="s">
        <v>1895</v>
      </c>
      <c r="D973" s="2" t="s">
        <v>1896</v>
      </c>
      <c r="E973" s="2" t="s">
        <v>1897</v>
      </c>
      <c r="F973" s="2" t="s">
        <v>18</v>
      </c>
      <c r="G973" s="2" t="s">
        <v>19</v>
      </c>
      <c r="H973" s="2" t="s">
        <v>30</v>
      </c>
      <c r="I973" s="2" t="s">
        <v>31</v>
      </c>
      <c r="J973" s="2" t="s">
        <v>32</v>
      </c>
      <c r="K973" s="4">
        <v>6.71</v>
      </c>
      <c r="L973" s="4">
        <f t="shared" si="3"/>
        <v>6.71</v>
      </c>
      <c r="M973" s="4">
        <v>193569.62</v>
      </c>
    </row>
    <row r="974" spans="1:13" x14ac:dyDescent="0.3">
      <c r="A974" s="2" t="s">
        <v>2629</v>
      </c>
      <c r="B974" s="3" t="s">
        <v>1089</v>
      </c>
      <c r="C974" s="2" t="s">
        <v>606</v>
      </c>
      <c r="D974" s="2" t="s">
        <v>607</v>
      </c>
      <c r="E974" s="2" t="s">
        <v>608</v>
      </c>
      <c r="F974" s="2" t="s">
        <v>68</v>
      </c>
      <c r="G974" s="2" t="s">
        <v>68</v>
      </c>
      <c r="H974" s="2" t="s">
        <v>61</v>
      </c>
      <c r="I974" s="2" t="s">
        <v>158</v>
      </c>
      <c r="J974" s="2" t="s">
        <v>71</v>
      </c>
      <c r="K974" s="4">
        <v>3062.04</v>
      </c>
      <c r="L974" s="4">
        <f t="shared" si="3"/>
        <v>428.68560000000002</v>
      </c>
      <c r="M974" s="4">
        <v>122063.21</v>
      </c>
    </row>
    <row r="975" spans="1:13" x14ac:dyDescent="0.3">
      <c r="A975" s="2" t="s">
        <v>2630</v>
      </c>
      <c r="B975" s="3" t="s">
        <v>2631</v>
      </c>
      <c r="C975" s="2" t="s">
        <v>2632</v>
      </c>
      <c r="D975" s="2" t="s">
        <v>1455</v>
      </c>
      <c r="E975" s="2" t="s">
        <v>553</v>
      </c>
      <c r="F975" s="2" t="s">
        <v>140</v>
      </c>
      <c r="G975" s="2" t="s">
        <v>141</v>
      </c>
      <c r="H975" s="2" t="s">
        <v>20</v>
      </c>
      <c r="I975" s="2" t="s">
        <v>31</v>
      </c>
      <c r="J975" s="2" t="s">
        <v>22</v>
      </c>
      <c r="K975" s="4">
        <v>833.84</v>
      </c>
      <c r="L975" s="4">
        <f t="shared" si="3"/>
        <v>900.54720000000009</v>
      </c>
      <c r="M975" s="4">
        <v>372241.75</v>
      </c>
    </row>
    <row r="976" spans="1:13" x14ac:dyDescent="0.3">
      <c r="A976" s="2" t="s">
        <v>2633</v>
      </c>
      <c r="B976" s="3" t="s">
        <v>2634</v>
      </c>
      <c r="C976" s="2" t="s">
        <v>1652</v>
      </c>
      <c r="D976" s="2" t="s">
        <v>641</v>
      </c>
      <c r="E976" s="2" t="s">
        <v>642</v>
      </c>
      <c r="F976" s="2" t="s">
        <v>59</v>
      </c>
      <c r="G976" s="2" t="s">
        <v>60</v>
      </c>
      <c r="H976" s="2" t="s">
        <v>105</v>
      </c>
      <c r="I976" s="2" t="s">
        <v>31</v>
      </c>
      <c r="J976" s="2" t="s">
        <v>22</v>
      </c>
      <c r="K976" s="4">
        <v>4265.38</v>
      </c>
      <c r="L976" s="4">
        <f t="shared" si="3"/>
        <v>4606.6104000000005</v>
      </c>
      <c r="M976" s="4">
        <v>422533.9</v>
      </c>
    </row>
    <row r="977" spans="1:13" x14ac:dyDescent="0.3">
      <c r="A977" s="2" t="s">
        <v>2635</v>
      </c>
      <c r="B977" s="3" t="s">
        <v>2636</v>
      </c>
      <c r="C977" s="2" t="s">
        <v>2637</v>
      </c>
      <c r="D977" s="2" t="s">
        <v>1253</v>
      </c>
      <c r="E977" s="2" t="s">
        <v>1254</v>
      </c>
      <c r="F977" s="2" t="s">
        <v>59</v>
      </c>
      <c r="G977" s="2" t="s">
        <v>60</v>
      </c>
      <c r="H977" s="2" t="s">
        <v>61</v>
      </c>
      <c r="I977" s="2" t="s">
        <v>62</v>
      </c>
      <c r="J977" s="2" t="s">
        <v>32</v>
      </c>
      <c r="K977" s="4">
        <v>2691.66</v>
      </c>
      <c r="L977" s="4">
        <f t="shared" si="3"/>
        <v>2691.66</v>
      </c>
      <c r="M977" s="4">
        <v>90325.29</v>
      </c>
    </row>
    <row r="978" spans="1:13" x14ac:dyDescent="0.3">
      <c r="A978" s="2" t="s">
        <v>2638</v>
      </c>
      <c r="B978" s="3" t="s">
        <v>2639</v>
      </c>
      <c r="C978" s="2" t="s">
        <v>1637</v>
      </c>
      <c r="D978" s="2" t="s">
        <v>1638</v>
      </c>
      <c r="E978" s="2" t="s">
        <v>1639</v>
      </c>
      <c r="F978" s="2" t="s">
        <v>28</v>
      </c>
      <c r="G978" s="2" t="s">
        <v>29</v>
      </c>
      <c r="H978" s="2" t="s">
        <v>61</v>
      </c>
      <c r="I978" s="2" t="s">
        <v>53</v>
      </c>
      <c r="J978" s="2" t="s">
        <v>189</v>
      </c>
      <c r="K978" s="4">
        <v>4766.33</v>
      </c>
      <c r="L978" s="4">
        <f t="shared" si="3"/>
        <v>57.195959999999999</v>
      </c>
      <c r="M978" s="4">
        <v>492168.19</v>
      </c>
    </row>
    <row r="979" spans="1:13" x14ac:dyDescent="0.3">
      <c r="A979" s="2" t="s">
        <v>2640</v>
      </c>
      <c r="B979" s="3" t="s">
        <v>2641</v>
      </c>
      <c r="C979" s="2" t="s">
        <v>2198</v>
      </c>
      <c r="D979" s="2" t="s">
        <v>659</v>
      </c>
      <c r="E979" s="2" t="s">
        <v>660</v>
      </c>
      <c r="F979" s="2" t="s">
        <v>140</v>
      </c>
      <c r="G979" s="2" t="s">
        <v>141</v>
      </c>
      <c r="H979" s="2" t="s">
        <v>61</v>
      </c>
      <c r="I979" s="2" t="s">
        <v>84</v>
      </c>
      <c r="J979" s="2" t="s">
        <v>22</v>
      </c>
      <c r="K979" s="4">
        <v>1975.01</v>
      </c>
      <c r="L979" s="4">
        <f t="shared" si="3"/>
        <v>2133.0108</v>
      </c>
      <c r="M979" s="4">
        <v>255645.57</v>
      </c>
    </row>
    <row r="980" spans="1:13" x14ac:dyDescent="0.3">
      <c r="A980" s="2" t="s">
        <v>2642</v>
      </c>
      <c r="B980" s="3" t="s">
        <v>2443</v>
      </c>
      <c r="C980" s="2" t="s">
        <v>1637</v>
      </c>
      <c r="D980" s="2" t="s">
        <v>1638</v>
      </c>
      <c r="E980" s="2" t="s">
        <v>1639</v>
      </c>
      <c r="F980" s="2" t="s">
        <v>28</v>
      </c>
      <c r="G980" s="2" t="s">
        <v>29</v>
      </c>
      <c r="H980" s="2" t="s">
        <v>61</v>
      </c>
      <c r="I980" s="2" t="s">
        <v>158</v>
      </c>
      <c r="J980" s="2" t="s">
        <v>32</v>
      </c>
      <c r="K980" s="4">
        <v>4803.24</v>
      </c>
      <c r="L980" s="4">
        <f t="shared" si="3"/>
        <v>4803.24</v>
      </c>
      <c r="M980" s="4">
        <v>211630.76</v>
      </c>
    </row>
    <row r="981" spans="1:13" x14ac:dyDescent="0.3">
      <c r="A981" s="2" t="s">
        <v>2643</v>
      </c>
      <c r="B981" s="3" t="s">
        <v>2106</v>
      </c>
      <c r="C981" s="2" t="s">
        <v>2644</v>
      </c>
      <c r="D981" s="2" t="s">
        <v>822</v>
      </c>
      <c r="E981" s="2" t="s">
        <v>823</v>
      </c>
      <c r="F981" s="2" t="s">
        <v>18</v>
      </c>
      <c r="G981" s="2" t="s">
        <v>19</v>
      </c>
      <c r="H981" s="2" t="s">
        <v>105</v>
      </c>
      <c r="I981" s="2" t="s">
        <v>31</v>
      </c>
      <c r="J981" s="2" t="s">
        <v>32</v>
      </c>
      <c r="K981" s="4">
        <v>2734</v>
      </c>
      <c r="L981" s="4">
        <f t="shared" si="3"/>
        <v>2734</v>
      </c>
      <c r="M981" s="4">
        <v>420046.35</v>
      </c>
    </row>
    <row r="982" spans="1:13" x14ac:dyDescent="0.3">
      <c r="A982" s="2" t="s">
        <v>2645</v>
      </c>
      <c r="B982" s="3" t="s">
        <v>2646</v>
      </c>
      <c r="C982" s="2" t="s">
        <v>945</v>
      </c>
      <c r="D982" s="2" t="s">
        <v>751</v>
      </c>
      <c r="E982" s="2" t="s">
        <v>752</v>
      </c>
      <c r="F982" s="2" t="s">
        <v>38</v>
      </c>
      <c r="G982" s="2" t="s">
        <v>39</v>
      </c>
      <c r="H982" s="2" t="s">
        <v>69</v>
      </c>
      <c r="I982" s="2" t="s">
        <v>70</v>
      </c>
      <c r="J982" s="2" t="s">
        <v>22</v>
      </c>
      <c r="K982" s="4">
        <v>4058.23</v>
      </c>
      <c r="L982" s="4">
        <f t="shared" si="3"/>
        <v>4382.8884000000007</v>
      </c>
      <c r="M982" s="4">
        <v>377148.11</v>
      </c>
    </row>
    <row r="983" spans="1:13" x14ac:dyDescent="0.3">
      <c r="A983" s="2" t="s">
        <v>2647</v>
      </c>
      <c r="B983" s="3" t="s">
        <v>2648</v>
      </c>
      <c r="C983" s="2" t="s">
        <v>438</v>
      </c>
      <c r="D983" s="2" t="s">
        <v>325</v>
      </c>
      <c r="E983" s="2" t="s">
        <v>326</v>
      </c>
      <c r="F983" s="2" t="s">
        <v>68</v>
      </c>
      <c r="G983" s="2" t="s">
        <v>68</v>
      </c>
      <c r="H983" s="2" t="s">
        <v>61</v>
      </c>
      <c r="I983" s="2" t="s">
        <v>200</v>
      </c>
      <c r="J983" s="2" t="s">
        <v>32</v>
      </c>
      <c r="K983" s="4">
        <v>1284.5</v>
      </c>
      <c r="L983" s="4">
        <f t="shared" si="3"/>
        <v>1284.5</v>
      </c>
      <c r="M983" s="4">
        <v>362519.11</v>
      </c>
    </row>
    <row r="984" spans="1:13" x14ac:dyDescent="0.3">
      <c r="A984" s="2" t="s">
        <v>2649</v>
      </c>
      <c r="B984" s="3" t="s">
        <v>230</v>
      </c>
      <c r="C984" s="2" t="s">
        <v>2073</v>
      </c>
      <c r="D984" s="2" t="s">
        <v>788</v>
      </c>
      <c r="E984" s="2" t="s">
        <v>789</v>
      </c>
      <c r="F984" s="2" t="s">
        <v>38</v>
      </c>
      <c r="G984" s="2" t="s">
        <v>39</v>
      </c>
      <c r="H984" s="2" t="s">
        <v>111</v>
      </c>
      <c r="I984" s="2" t="s">
        <v>111</v>
      </c>
      <c r="J984" s="2" t="s">
        <v>378</v>
      </c>
      <c r="K984" s="4">
        <v>9327.82</v>
      </c>
      <c r="L984" s="4">
        <f t="shared" si="3"/>
        <v>62.496394000000002</v>
      </c>
      <c r="M984" s="4">
        <v>297983.34000000003</v>
      </c>
    </row>
    <row r="985" spans="1:13" x14ac:dyDescent="0.3">
      <c r="A985" s="2" t="s">
        <v>2650</v>
      </c>
      <c r="B985" s="3" t="s">
        <v>2651</v>
      </c>
      <c r="C985" s="2" t="s">
        <v>1524</v>
      </c>
      <c r="D985" s="2" t="s">
        <v>500</v>
      </c>
      <c r="E985" s="2" t="s">
        <v>501</v>
      </c>
      <c r="F985" s="2" t="s">
        <v>147</v>
      </c>
      <c r="G985" s="2" t="s">
        <v>148</v>
      </c>
      <c r="H985" s="2" t="s">
        <v>61</v>
      </c>
      <c r="I985" s="2" t="s">
        <v>53</v>
      </c>
      <c r="J985" s="2" t="s">
        <v>149</v>
      </c>
      <c r="K985" s="4">
        <v>910.42</v>
      </c>
      <c r="L985" s="4">
        <f t="shared" si="3"/>
        <v>1156.2334000000001</v>
      </c>
      <c r="M985" s="4">
        <v>193218.74</v>
      </c>
    </row>
    <row r="986" spans="1:13" x14ac:dyDescent="0.3">
      <c r="A986" s="2" t="s">
        <v>2652</v>
      </c>
      <c r="B986" s="3" t="s">
        <v>2653</v>
      </c>
      <c r="C986" s="2" t="s">
        <v>2623</v>
      </c>
      <c r="D986" s="2" t="s">
        <v>109</v>
      </c>
      <c r="E986" s="2" t="s">
        <v>110</v>
      </c>
      <c r="F986" s="2" t="s">
        <v>59</v>
      </c>
      <c r="G986" s="2" t="s">
        <v>60</v>
      </c>
      <c r="H986" s="2" t="s">
        <v>20</v>
      </c>
      <c r="I986" s="2" t="s">
        <v>53</v>
      </c>
      <c r="J986" s="2" t="s">
        <v>149</v>
      </c>
      <c r="K986" s="4">
        <v>1776.01</v>
      </c>
      <c r="L986" s="4">
        <f t="shared" si="3"/>
        <v>2255.5327000000002</v>
      </c>
      <c r="M986" s="4">
        <v>138792.64000000001</v>
      </c>
    </row>
    <row r="987" spans="1:13" x14ac:dyDescent="0.3">
      <c r="A987" s="2" t="s">
        <v>2654</v>
      </c>
      <c r="B987" s="3" t="s">
        <v>2469</v>
      </c>
      <c r="C987" s="2" t="s">
        <v>1529</v>
      </c>
      <c r="D987" s="2" t="s">
        <v>1421</v>
      </c>
      <c r="E987" s="2" t="s">
        <v>859</v>
      </c>
      <c r="F987" s="2" t="s">
        <v>128</v>
      </c>
      <c r="G987" s="2" t="s">
        <v>129</v>
      </c>
      <c r="H987" s="2" t="s">
        <v>61</v>
      </c>
      <c r="I987" s="2" t="s">
        <v>84</v>
      </c>
      <c r="J987" s="2" t="s">
        <v>22</v>
      </c>
      <c r="K987" s="4">
        <v>2914.09</v>
      </c>
      <c r="L987" s="4">
        <f t="shared" si="3"/>
        <v>3147.2172000000005</v>
      </c>
      <c r="M987" s="4">
        <v>91136.8</v>
      </c>
    </row>
    <row r="988" spans="1:13" x14ac:dyDescent="0.3">
      <c r="A988" s="2" t="s">
        <v>2655</v>
      </c>
      <c r="B988" s="3" t="s">
        <v>2656</v>
      </c>
      <c r="C988" s="2" t="s">
        <v>684</v>
      </c>
      <c r="D988" s="2" t="s">
        <v>221</v>
      </c>
      <c r="E988" s="2" t="s">
        <v>222</v>
      </c>
      <c r="F988" s="2" t="s">
        <v>45</v>
      </c>
      <c r="G988" s="2" t="s">
        <v>46</v>
      </c>
      <c r="H988" s="2" t="s">
        <v>61</v>
      </c>
      <c r="I988" s="2" t="s">
        <v>62</v>
      </c>
      <c r="J988" s="2" t="s">
        <v>32</v>
      </c>
      <c r="K988" s="4">
        <v>1256.8499999999999</v>
      </c>
      <c r="L988" s="4">
        <f t="shared" si="3"/>
        <v>1256.8499999999999</v>
      </c>
      <c r="M988" s="4">
        <v>269511.83</v>
      </c>
    </row>
    <row r="989" spans="1:13" x14ac:dyDescent="0.3">
      <c r="A989" s="2" t="s">
        <v>2657</v>
      </c>
      <c r="B989" s="3" t="s">
        <v>2658</v>
      </c>
      <c r="C989" s="2" t="s">
        <v>334</v>
      </c>
      <c r="D989" s="2" t="s">
        <v>240</v>
      </c>
      <c r="E989" s="2" t="s">
        <v>241</v>
      </c>
      <c r="F989" s="2" t="s">
        <v>45</v>
      </c>
      <c r="G989" s="2" t="s">
        <v>46</v>
      </c>
      <c r="H989" s="2" t="s">
        <v>111</v>
      </c>
      <c r="I989" s="2" t="s">
        <v>111</v>
      </c>
      <c r="J989" s="2" t="s">
        <v>378</v>
      </c>
      <c r="K989" s="4">
        <v>2412.37</v>
      </c>
      <c r="L989" s="4">
        <f t="shared" si="3"/>
        <v>16.162879</v>
      </c>
      <c r="M989" s="4">
        <v>326915.01</v>
      </c>
    </row>
    <row r="990" spans="1:13" x14ac:dyDescent="0.3">
      <c r="A990" s="2" t="s">
        <v>2659</v>
      </c>
      <c r="B990" s="3" t="s">
        <v>2455</v>
      </c>
      <c r="C990" s="2" t="s">
        <v>2520</v>
      </c>
      <c r="D990" s="2" t="s">
        <v>1211</v>
      </c>
      <c r="E990" s="2" t="s">
        <v>1212</v>
      </c>
      <c r="F990" s="2" t="s">
        <v>82</v>
      </c>
      <c r="G990" s="2" t="s">
        <v>83</v>
      </c>
      <c r="H990" s="2" t="s">
        <v>69</v>
      </c>
      <c r="I990" s="2" t="s">
        <v>111</v>
      </c>
      <c r="J990" s="2" t="s">
        <v>149</v>
      </c>
      <c r="K990" s="4">
        <v>11055.81</v>
      </c>
      <c r="L990" s="4">
        <f t="shared" si="3"/>
        <v>14040.878699999999</v>
      </c>
      <c r="M990" s="4">
        <v>84814.12</v>
      </c>
    </row>
    <row r="991" spans="1:13" x14ac:dyDescent="0.3">
      <c r="A991" s="2" t="s">
        <v>2660</v>
      </c>
      <c r="B991" s="3" t="s">
        <v>2661</v>
      </c>
      <c r="C991" s="2" t="s">
        <v>2662</v>
      </c>
      <c r="D991" s="2" t="s">
        <v>162</v>
      </c>
      <c r="E991" s="2" t="s">
        <v>163</v>
      </c>
      <c r="F991" s="2" t="s">
        <v>147</v>
      </c>
      <c r="G991" s="2" t="s">
        <v>148</v>
      </c>
      <c r="H991" s="2" t="s">
        <v>105</v>
      </c>
      <c r="I991" s="2" t="s">
        <v>31</v>
      </c>
      <c r="J991" s="2" t="s">
        <v>32</v>
      </c>
      <c r="K991" s="4">
        <v>6947.64</v>
      </c>
      <c r="L991" s="4">
        <f t="shared" si="3"/>
        <v>6947.64</v>
      </c>
      <c r="M991" s="4">
        <v>442132.44</v>
      </c>
    </row>
    <row r="992" spans="1:13" x14ac:dyDescent="0.3">
      <c r="A992" s="2" t="s">
        <v>2663</v>
      </c>
      <c r="B992" s="3" t="s">
        <v>2664</v>
      </c>
      <c r="C992" s="2" t="s">
        <v>559</v>
      </c>
      <c r="D992" s="2" t="s">
        <v>560</v>
      </c>
      <c r="E992" s="2" t="s">
        <v>561</v>
      </c>
      <c r="F992" s="2" t="s">
        <v>147</v>
      </c>
      <c r="G992" s="2" t="s">
        <v>148</v>
      </c>
      <c r="H992" s="2" t="s">
        <v>69</v>
      </c>
      <c r="I992" s="2" t="s">
        <v>70</v>
      </c>
      <c r="J992" s="2" t="s">
        <v>71</v>
      </c>
      <c r="K992" s="4">
        <v>13475.56</v>
      </c>
      <c r="L992" s="4">
        <f t="shared" si="3"/>
        <v>1886.5784000000001</v>
      </c>
      <c r="M992" s="4">
        <v>480320</v>
      </c>
    </row>
    <row r="993" spans="1:13" x14ac:dyDescent="0.3">
      <c r="A993" s="2" t="s">
        <v>2665</v>
      </c>
      <c r="B993" s="3" t="s">
        <v>1367</v>
      </c>
      <c r="C993" s="2" t="s">
        <v>1040</v>
      </c>
      <c r="D993" s="2" t="s">
        <v>1041</v>
      </c>
      <c r="E993" s="2" t="s">
        <v>1042</v>
      </c>
      <c r="F993" s="2" t="s">
        <v>45</v>
      </c>
      <c r="G993" s="2" t="s">
        <v>46</v>
      </c>
      <c r="H993" s="2" t="s">
        <v>509</v>
      </c>
      <c r="I993" s="2" t="s">
        <v>21</v>
      </c>
      <c r="J993" s="2" t="s">
        <v>32</v>
      </c>
      <c r="K993" s="4">
        <v>401.18</v>
      </c>
      <c r="L993" s="4">
        <f t="shared" si="3"/>
        <v>401.18</v>
      </c>
      <c r="M993" s="4">
        <v>185973.49</v>
      </c>
    </row>
    <row r="994" spans="1:13" x14ac:dyDescent="0.3">
      <c r="A994" s="2" t="s">
        <v>2666</v>
      </c>
      <c r="B994" s="3" t="s">
        <v>2667</v>
      </c>
      <c r="C994" s="2" t="s">
        <v>1216</v>
      </c>
      <c r="D994" s="2" t="s">
        <v>269</v>
      </c>
      <c r="E994" s="2" t="s">
        <v>270</v>
      </c>
      <c r="F994" s="2" t="s">
        <v>140</v>
      </c>
      <c r="G994" s="2" t="s">
        <v>141</v>
      </c>
      <c r="H994" s="2" t="s">
        <v>61</v>
      </c>
      <c r="I994" s="2" t="s">
        <v>223</v>
      </c>
      <c r="J994" s="2" t="s">
        <v>149</v>
      </c>
      <c r="K994" s="4">
        <v>1789.86</v>
      </c>
      <c r="L994" s="4">
        <f t="shared" si="3"/>
        <v>2273.1221999999998</v>
      </c>
      <c r="M994" s="4">
        <v>77024.649999999994</v>
      </c>
    </row>
    <row r="995" spans="1:13" x14ac:dyDescent="0.3">
      <c r="A995" s="2" t="s">
        <v>2668</v>
      </c>
      <c r="B995" s="3" t="s">
        <v>583</v>
      </c>
      <c r="C995" s="2" t="s">
        <v>1252</v>
      </c>
      <c r="D995" s="2" t="s">
        <v>1253</v>
      </c>
      <c r="E995" s="2" t="s">
        <v>1254</v>
      </c>
      <c r="F995" s="2" t="s">
        <v>59</v>
      </c>
      <c r="G995" s="2" t="s">
        <v>60</v>
      </c>
      <c r="H995" s="2" t="s">
        <v>105</v>
      </c>
      <c r="I995" s="2" t="s">
        <v>31</v>
      </c>
      <c r="J995" s="2" t="s">
        <v>32</v>
      </c>
      <c r="K995" s="4">
        <v>8925.83</v>
      </c>
      <c r="L995" s="4">
        <f t="shared" si="3"/>
        <v>8925.83</v>
      </c>
      <c r="M995" s="4">
        <v>466789.35</v>
      </c>
    </row>
    <row r="996" spans="1:13" x14ac:dyDescent="0.3">
      <c r="A996" s="2" t="s">
        <v>2669</v>
      </c>
      <c r="B996" s="3" t="s">
        <v>2670</v>
      </c>
      <c r="C996" s="2" t="s">
        <v>1017</v>
      </c>
      <c r="D996" s="2" t="s">
        <v>407</v>
      </c>
      <c r="E996" s="2" t="s">
        <v>408</v>
      </c>
      <c r="F996" s="2" t="s">
        <v>68</v>
      </c>
      <c r="G996" s="2" t="s">
        <v>68</v>
      </c>
      <c r="H996" s="2" t="s">
        <v>105</v>
      </c>
      <c r="I996" s="2" t="s">
        <v>31</v>
      </c>
      <c r="J996" s="2" t="s">
        <v>32</v>
      </c>
      <c r="K996" s="4">
        <v>1791.03</v>
      </c>
      <c r="L996" s="4">
        <f t="shared" si="3"/>
        <v>1791.03</v>
      </c>
      <c r="M996" s="4">
        <v>89315.88</v>
      </c>
    </row>
    <row r="997" spans="1:13" x14ac:dyDescent="0.3">
      <c r="A997" s="2" t="s">
        <v>2671</v>
      </c>
      <c r="B997" s="3" t="s">
        <v>1492</v>
      </c>
      <c r="C997" s="2" t="s">
        <v>438</v>
      </c>
      <c r="D997" s="2" t="s">
        <v>325</v>
      </c>
      <c r="E997" s="2" t="s">
        <v>326</v>
      </c>
      <c r="F997" s="2" t="s">
        <v>68</v>
      </c>
      <c r="G997" s="2" t="s">
        <v>68</v>
      </c>
      <c r="H997" s="2" t="s">
        <v>69</v>
      </c>
      <c r="I997" s="2" t="s">
        <v>70</v>
      </c>
      <c r="J997" s="2" t="s">
        <v>22</v>
      </c>
      <c r="K997" s="4">
        <v>9293.81</v>
      </c>
      <c r="L997" s="4">
        <f t="shared" si="3"/>
        <v>10037.3148</v>
      </c>
      <c r="M997" s="4">
        <v>169253.16</v>
      </c>
    </row>
    <row r="998" spans="1:13" x14ac:dyDescent="0.3">
      <c r="A998" s="2" t="s">
        <v>2672</v>
      </c>
      <c r="B998" s="3" t="s">
        <v>1201</v>
      </c>
      <c r="C998" s="2" t="s">
        <v>1329</v>
      </c>
      <c r="D998" s="2" t="s">
        <v>145</v>
      </c>
      <c r="E998" s="2" t="s">
        <v>146</v>
      </c>
      <c r="F998" s="2" t="s">
        <v>147</v>
      </c>
      <c r="G998" s="2" t="s">
        <v>148</v>
      </c>
      <c r="H998" s="2" t="s">
        <v>69</v>
      </c>
      <c r="I998" s="2" t="s">
        <v>70</v>
      </c>
      <c r="J998" s="2" t="s">
        <v>32</v>
      </c>
      <c r="K998" s="4">
        <v>1105.76</v>
      </c>
      <c r="L998" s="4">
        <f t="shared" si="3"/>
        <v>1105.76</v>
      </c>
      <c r="M998" s="4">
        <v>72878.649999999994</v>
      </c>
    </row>
    <row r="999" spans="1:13" x14ac:dyDescent="0.3">
      <c r="A999" s="2" t="s">
        <v>2673</v>
      </c>
      <c r="B999" s="3" t="s">
        <v>2674</v>
      </c>
      <c r="C999" s="2" t="s">
        <v>2143</v>
      </c>
      <c r="D999" s="2" t="s">
        <v>760</v>
      </c>
      <c r="E999" s="2" t="s">
        <v>761</v>
      </c>
      <c r="F999" s="2" t="s">
        <v>128</v>
      </c>
      <c r="G999" s="2" t="s">
        <v>129</v>
      </c>
      <c r="H999" s="2" t="s">
        <v>61</v>
      </c>
      <c r="I999" s="2" t="s">
        <v>158</v>
      </c>
      <c r="J999" s="2" t="s">
        <v>32</v>
      </c>
      <c r="K999" s="4">
        <v>2558.9899999999998</v>
      </c>
      <c r="L999" s="4">
        <f t="shared" si="3"/>
        <v>2558.9899999999998</v>
      </c>
      <c r="M999" s="4">
        <v>90792.91</v>
      </c>
    </row>
    <row r="1000" spans="1:13" x14ac:dyDescent="0.3">
      <c r="A1000" s="2" t="s">
        <v>2675</v>
      </c>
      <c r="B1000" s="3" t="s">
        <v>2676</v>
      </c>
      <c r="C1000" s="2" t="s">
        <v>2677</v>
      </c>
      <c r="D1000" s="2" t="s">
        <v>1416</v>
      </c>
      <c r="E1000" s="2" t="s">
        <v>1417</v>
      </c>
      <c r="F1000" s="2" t="s">
        <v>38</v>
      </c>
      <c r="G1000" s="2" t="s">
        <v>39</v>
      </c>
      <c r="H1000" s="2" t="s">
        <v>69</v>
      </c>
      <c r="I1000" s="2" t="s">
        <v>70</v>
      </c>
      <c r="J1000" s="2" t="s">
        <v>378</v>
      </c>
      <c r="K1000" s="4">
        <v>4904.6099999999997</v>
      </c>
      <c r="L1000" s="4">
        <f t="shared" si="3"/>
        <v>32.860886999999998</v>
      </c>
      <c r="M1000" s="4">
        <v>1308.9000000000001</v>
      </c>
    </row>
    <row r="1001" spans="1:13" x14ac:dyDescent="0.3">
      <c r="A1001" s="2" t="s">
        <v>2678</v>
      </c>
      <c r="B1001" s="3" t="s">
        <v>2679</v>
      </c>
      <c r="C1001" s="2" t="s">
        <v>968</v>
      </c>
      <c r="D1001" s="2" t="s">
        <v>827</v>
      </c>
      <c r="E1001" s="2" t="s">
        <v>828</v>
      </c>
      <c r="F1001" s="2" t="s">
        <v>140</v>
      </c>
      <c r="G1001" s="2" t="s">
        <v>141</v>
      </c>
      <c r="H1001" s="2" t="s">
        <v>105</v>
      </c>
      <c r="I1001" s="2" t="s">
        <v>31</v>
      </c>
      <c r="J1001" s="2" t="s">
        <v>32</v>
      </c>
      <c r="K1001" s="4">
        <v>9375.25</v>
      </c>
      <c r="L1001" s="4">
        <f t="shared" si="3"/>
        <v>9375.25</v>
      </c>
      <c r="M1001" s="4">
        <v>3919.08</v>
      </c>
    </row>
    <row r="1002" spans="1:13" x14ac:dyDescent="0.3">
      <c r="A1002" s="2" t="s">
        <v>2680</v>
      </c>
      <c r="B1002" s="3" t="s">
        <v>2681</v>
      </c>
      <c r="C1002" s="2" t="s">
        <v>847</v>
      </c>
      <c r="D1002" s="2" t="s">
        <v>848</v>
      </c>
      <c r="E1002" s="2" t="s">
        <v>849</v>
      </c>
      <c r="F1002" s="2" t="s">
        <v>45</v>
      </c>
      <c r="G1002" s="2" t="s">
        <v>46</v>
      </c>
      <c r="H1002" s="2" t="s">
        <v>61</v>
      </c>
      <c r="I1002" s="2" t="s">
        <v>223</v>
      </c>
      <c r="J1002" s="2" t="s">
        <v>32</v>
      </c>
      <c r="K1002" s="4">
        <v>1192.21</v>
      </c>
      <c r="L1002" s="4">
        <f t="shared" si="3"/>
        <v>1192.21</v>
      </c>
      <c r="M1002" s="4">
        <v>208038.92</v>
      </c>
    </row>
    <row r="1003" spans="1:13" x14ac:dyDescent="0.3">
      <c r="A1003" s="2" t="s">
        <v>2682</v>
      </c>
      <c r="B1003" s="3" t="s">
        <v>2683</v>
      </c>
      <c r="C1003" s="2" t="s">
        <v>1656</v>
      </c>
      <c r="D1003" s="2" t="s">
        <v>1657</v>
      </c>
      <c r="E1003" s="2" t="s">
        <v>1658</v>
      </c>
      <c r="F1003" s="2" t="s">
        <v>68</v>
      </c>
      <c r="G1003" s="2" t="s">
        <v>68</v>
      </c>
      <c r="H1003" s="2" t="s">
        <v>20</v>
      </c>
      <c r="I1003" s="2" t="s">
        <v>260</v>
      </c>
      <c r="J1003" s="2" t="s">
        <v>149</v>
      </c>
      <c r="K1003" s="4">
        <v>818.12</v>
      </c>
      <c r="L1003" s="4">
        <f t="shared" si="3"/>
        <v>1039.0124000000001</v>
      </c>
      <c r="M1003" s="4">
        <v>61108.01</v>
      </c>
    </row>
    <row r="1004" spans="1:13" x14ac:dyDescent="0.3">
      <c r="A1004" s="2" t="s">
        <v>2684</v>
      </c>
      <c r="B1004" s="3" t="s">
        <v>1677</v>
      </c>
      <c r="C1004" s="2" t="s">
        <v>2530</v>
      </c>
      <c r="D1004" s="2" t="s">
        <v>641</v>
      </c>
      <c r="E1004" s="2" t="s">
        <v>642</v>
      </c>
      <c r="F1004" s="2" t="s">
        <v>59</v>
      </c>
      <c r="G1004" s="2" t="s">
        <v>60</v>
      </c>
      <c r="H1004" s="2" t="s">
        <v>105</v>
      </c>
      <c r="I1004" s="2" t="s">
        <v>31</v>
      </c>
      <c r="J1004" s="2" t="s">
        <v>32</v>
      </c>
      <c r="K1004" s="4">
        <v>7287.28</v>
      </c>
      <c r="L1004" s="4">
        <f t="shared" si="3"/>
        <v>7287.28</v>
      </c>
      <c r="M1004" s="4">
        <v>130582.11</v>
      </c>
    </row>
    <row r="1005" spans="1:13" x14ac:dyDescent="0.3">
      <c r="A1005" s="2" t="s">
        <v>2685</v>
      </c>
      <c r="B1005" s="3" t="s">
        <v>986</v>
      </c>
      <c r="C1005" s="2" t="s">
        <v>2143</v>
      </c>
      <c r="D1005" s="2" t="s">
        <v>760</v>
      </c>
      <c r="E1005" s="2" t="s">
        <v>761</v>
      </c>
      <c r="F1005" s="2" t="s">
        <v>128</v>
      </c>
      <c r="G1005" s="2" t="s">
        <v>129</v>
      </c>
      <c r="H1005" s="2" t="s">
        <v>105</v>
      </c>
      <c r="I1005" s="2" t="s">
        <v>31</v>
      </c>
      <c r="J1005" s="2" t="s">
        <v>32</v>
      </c>
      <c r="K1005" s="4">
        <v>5019.3999999999996</v>
      </c>
      <c r="L1005" s="4">
        <f t="shared" si="3"/>
        <v>5019.3999999999996</v>
      </c>
      <c r="M1005" s="4">
        <v>93050.03</v>
      </c>
    </row>
    <row r="1006" spans="1:13" x14ac:dyDescent="0.3">
      <c r="A1006" s="2" t="s">
        <v>2686</v>
      </c>
      <c r="B1006" s="3" t="s">
        <v>2687</v>
      </c>
      <c r="C1006" s="2" t="s">
        <v>273</v>
      </c>
      <c r="D1006" s="2" t="s">
        <v>274</v>
      </c>
      <c r="E1006" s="2" t="s">
        <v>275</v>
      </c>
      <c r="F1006" s="2" t="s">
        <v>45</v>
      </c>
      <c r="G1006" s="2" t="s">
        <v>46</v>
      </c>
      <c r="H1006" s="2" t="s">
        <v>61</v>
      </c>
      <c r="I1006" s="2" t="s">
        <v>223</v>
      </c>
      <c r="J1006" s="2" t="s">
        <v>378</v>
      </c>
      <c r="K1006" s="4">
        <v>4445.82</v>
      </c>
      <c r="L1006" s="4">
        <f t="shared" si="3"/>
        <v>29.786994</v>
      </c>
      <c r="M1006" s="4">
        <v>124837.61</v>
      </c>
    </row>
    <row r="1007" spans="1:13" x14ac:dyDescent="0.3">
      <c r="A1007" s="2" t="s">
        <v>2688</v>
      </c>
      <c r="B1007" s="3" t="s">
        <v>2689</v>
      </c>
      <c r="C1007" s="2" t="s">
        <v>2690</v>
      </c>
      <c r="D1007" s="2" t="s">
        <v>2691</v>
      </c>
      <c r="E1007" s="2" t="s">
        <v>2692</v>
      </c>
      <c r="F1007" s="2" t="s">
        <v>18</v>
      </c>
      <c r="G1007" s="2" t="s">
        <v>19</v>
      </c>
      <c r="H1007" s="2" t="s">
        <v>20</v>
      </c>
      <c r="I1007" s="2" t="s">
        <v>47</v>
      </c>
      <c r="J1007" s="2" t="s">
        <v>32</v>
      </c>
      <c r="K1007" s="4">
        <v>1193.55</v>
      </c>
      <c r="L1007" s="4">
        <f t="shared" si="3"/>
        <v>1193.55</v>
      </c>
      <c r="M1007" s="4">
        <v>382861.51</v>
      </c>
    </row>
    <row r="1008" spans="1:13" x14ac:dyDescent="0.3">
      <c r="A1008" s="2" t="s">
        <v>2693</v>
      </c>
      <c r="B1008" s="3" t="s">
        <v>2009</v>
      </c>
      <c r="C1008" s="2" t="s">
        <v>357</v>
      </c>
      <c r="D1008" s="2" t="s">
        <v>290</v>
      </c>
      <c r="E1008" s="2" t="s">
        <v>291</v>
      </c>
      <c r="F1008" s="2" t="s">
        <v>45</v>
      </c>
      <c r="G1008" s="2" t="s">
        <v>46</v>
      </c>
      <c r="H1008" s="2" t="s">
        <v>69</v>
      </c>
      <c r="I1008" s="2" t="s">
        <v>70</v>
      </c>
      <c r="J1008" s="2" t="s">
        <v>71</v>
      </c>
      <c r="K1008" s="4">
        <v>9138.51</v>
      </c>
      <c r="L1008" s="4">
        <f t="shared" si="3"/>
        <v>1279.3914000000002</v>
      </c>
      <c r="M1008" s="4">
        <v>172275.49</v>
      </c>
    </row>
    <row r="1009" spans="1:13" x14ac:dyDescent="0.3">
      <c r="A1009" s="2" t="s">
        <v>2694</v>
      </c>
      <c r="B1009" s="3" t="s">
        <v>920</v>
      </c>
      <c r="C1009" s="2" t="s">
        <v>2695</v>
      </c>
      <c r="D1009" s="2" t="s">
        <v>835</v>
      </c>
      <c r="E1009" s="2" t="s">
        <v>836</v>
      </c>
      <c r="F1009" s="2" t="s">
        <v>147</v>
      </c>
      <c r="G1009" s="2" t="s">
        <v>148</v>
      </c>
      <c r="H1009" s="2" t="s">
        <v>509</v>
      </c>
      <c r="I1009" s="2" t="s">
        <v>21</v>
      </c>
      <c r="J1009" s="2" t="s">
        <v>22</v>
      </c>
      <c r="K1009" s="4">
        <v>281.24</v>
      </c>
      <c r="L1009" s="4">
        <f t="shared" si="3"/>
        <v>303.73920000000004</v>
      </c>
      <c r="M1009" s="4">
        <v>38827.800000000003</v>
      </c>
    </row>
    <row r="1010" spans="1:13" x14ac:dyDescent="0.3">
      <c r="A1010" s="2" t="s">
        <v>2696</v>
      </c>
      <c r="B1010" s="3" t="s">
        <v>2697</v>
      </c>
      <c r="C1010" s="2" t="s">
        <v>2213</v>
      </c>
      <c r="D1010" s="2" t="s">
        <v>1633</v>
      </c>
      <c r="E1010" s="2" t="s">
        <v>1634</v>
      </c>
      <c r="F1010" s="2" t="s">
        <v>128</v>
      </c>
      <c r="G1010" s="2" t="s">
        <v>129</v>
      </c>
      <c r="H1010" s="2" t="s">
        <v>20</v>
      </c>
      <c r="I1010" s="2" t="s">
        <v>53</v>
      </c>
      <c r="J1010" s="2" t="s">
        <v>22</v>
      </c>
      <c r="K1010" s="4">
        <v>1981.33</v>
      </c>
      <c r="L1010" s="4">
        <f t="shared" si="3"/>
        <v>2139.8364000000001</v>
      </c>
      <c r="M1010" s="4">
        <v>87738.71</v>
      </c>
    </row>
    <row r="1011" spans="1:13" x14ac:dyDescent="0.3">
      <c r="A1011" s="2" t="s">
        <v>2698</v>
      </c>
      <c r="B1011" s="3" t="s">
        <v>2699</v>
      </c>
      <c r="C1011" s="2" t="s">
        <v>738</v>
      </c>
      <c r="D1011" s="2" t="s">
        <v>739</v>
      </c>
      <c r="E1011" s="2" t="s">
        <v>740</v>
      </c>
      <c r="F1011" s="2" t="s">
        <v>128</v>
      </c>
      <c r="G1011" s="2" t="s">
        <v>129</v>
      </c>
      <c r="H1011" s="2" t="s">
        <v>20</v>
      </c>
      <c r="I1011" s="2" t="s">
        <v>21</v>
      </c>
      <c r="J1011" s="2" t="s">
        <v>22</v>
      </c>
      <c r="K1011" s="4">
        <v>1173.3</v>
      </c>
      <c r="L1011" s="4">
        <f t="shared" si="3"/>
        <v>1267.164</v>
      </c>
      <c r="M1011" s="4">
        <v>258327.62</v>
      </c>
    </row>
    <row r="1012" spans="1:13" x14ac:dyDescent="0.3">
      <c r="A1012" s="2" t="s">
        <v>2700</v>
      </c>
      <c r="B1012" s="3" t="s">
        <v>2014</v>
      </c>
      <c r="C1012" s="2" t="s">
        <v>1737</v>
      </c>
      <c r="D1012" s="2" t="s">
        <v>1738</v>
      </c>
      <c r="E1012" s="2" t="s">
        <v>1739</v>
      </c>
      <c r="F1012" s="2" t="s">
        <v>68</v>
      </c>
      <c r="G1012" s="2" t="s">
        <v>68</v>
      </c>
      <c r="H1012" s="2" t="s">
        <v>20</v>
      </c>
      <c r="I1012" s="2" t="s">
        <v>21</v>
      </c>
      <c r="J1012" s="2" t="s">
        <v>149</v>
      </c>
      <c r="K1012" s="4">
        <v>1622.01</v>
      </c>
      <c r="L1012" s="4">
        <f t="shared" si="3"/>
        <v>2059.9526999999998</v>
      </c>
      <c r="M1012" s="4">
        <v>307775.48</v>
      </c>
    </row>
    <row r="1013" spans="1:13" x14ac:dyDescent="0.3">
      <c r="A1013" s="2" t="s">
        <v>2701</v>
      </c>
      <c r="B1013" s="3" t="s">
        <v>800</v>
      </c>
      <c r="C1013" s="2" t="s">
        <v>1009</v>
      </c>
      <c r="D1013" s="2" t="s">
        <v>1010</v>
      </c>
      <c r="E1013" s="2" t="s">
        <v>1011</v>
      </c>
      <c r="F1013" s="2" t="s">
        <v>147</v>
      </c>
      <c r="G1013" s="2" t="s">
        <v>148</v>
      </c>
      <c r="H1013" s="2" t="s">
        <v>61</v>
      </c>
      <c r="I1013" s="2" t="s">
        <v>62</v>
      </c>
      <c r="J1013" s="2" t="s">
        <v>32</v>
      </c>
      <c r="K1013" s="4">
        <v>4130.3500000000004</v>
      </c>
      <c r="L1013" s="4">
        <f t="shared" si="3"/>
        <v>4130.3500000000004</v>
      </c>
      <c r="M1013" s="4">
        <v>113483.37</v>
      </c>
    </row>
    <row r="1014" spans="1:13" x14ac:dyDescent="0.3">
      <c r="A1014" s="2" t="s">
        <v>2702</v>
      </c>
      <c r="B1014" s="3" t="s">
        <v>2703</v>
      </c>
      <c r="C1014" s="2" t="s">
        <v>186</v>
      </c>
      <c r="D1014" s="2" t="s">
        <v>187</v>
      </c>
      <c r="E1014" s="2" t="s">
        <v>188</v>
      </c>
      <c r="F1014" s="2" t="s">
        <v>68</v>
      </c>
      <c r="G1014" s="2" t="s">
        <v>68</v>
      </c>
      <c r="H1014" s="2" t="s">
        <v>20</v>
      </c>
      <c r="I1014" s="2" t="s">
        <v>53</v>
      </c>
      <c r="J1014" s="2" t="s">
        <v>22</v>
      </c>
      <c r="K1014" s="4">
        <v>1269.32</v>
      </c>
      <c r="L1014" s="4">
        <f t="shared" si="3"/>
        <v>1370.8656000000001</v>
      </c>
      <c r="M1014" s="4">
        <v>440493.82</v>
      </c>
    </row>
    <row r="1015" spans="1:13" x14ac:dyDescent="0.3">
      <c r="A1015" s="2" t="s">
        <v>2704</v>
      </c>
      <c r="B1015" s="3" t="s">
        <v>2705</v>
      </c>
      <c r="C1015" s="2" t="s">
        <v>808</v>
      </c>
      <c r="D1015" s="2" t="s">
        <v>809</v>
      </c>
      <c r="E1015" s="2" t="s">
        <v>810</v>
      </c>
      <c r="F1015" s="2" t="s">
        <v>140</v>
      </c>
      <c r="G1015" s="2" t="s">
        <v>141</v>
      </c>
      <c r="H1015" s="2" t="s">
        <v>105</v>
      </c>
      <c r="I1015" s="2" t="s">
        <v>31</v>
      </c>
      <c r="J1015" s="2" t="s">
        <v>32</v>
      </c>
      <c r="K1015" s="4">
        <v>7508.85</v>
      </c>
      <c r="L1015" s="4">
        <f t="shared" si="3"/>
        <v>7508.85</v>
      </c>
      <c r="M1015" s="4">
        <v>23098.22</v>
      </c>
    </row>
    <row r="1016" spans="1:13" x14ac:dyDescent="0.3">
      <c r="A1016" s="2" t="s">
        <v>2706</v>
      </c>
      <c r="B1016" s="3" t="s">
        <v>2707</v>
      </c>
      <c r="C1016" s="2" t="s">
        <v>2708</v>
      </c>
      <c r="D1016" s="2" t="s">
        <v>1343</v>
      </c>
      <c r="E1016" s="2" t="s">
        <v>1344</v>
      </c>
      <c r="F1016" s="2" t="s">
        <v>59</v>
      </c>
      <c r="G1016" s="2" t="s">
        <v>60</v>
      </c>
      <c r="H1016" s="2" t="s">
        <v>69</v>
      </c>
      <c r="I1016" s="2" t="s">
        <v>70</v>
      </c>
      <c r="J1016" s="2" t="s">
        <v>22</v>
      </c>
      <c r="K1016" s="4">
        <v>13928.86</v>
      </c>
      <c r="L1016" s="4">
        <f t="shared" si="3"/>
        <v>15043.168800000001</v>
      </c>
      <c r="M1016" s="4">
        <v>330357.05</v>
      </c>
    </row>
    <row r="1017" spans="1:13" x14ac:dyDescent="0.3">
      <c r="A1017" s="2" t="s">
        <v>2709</v>
      </c>
      <c r="B1017" s="3" t="s">
        <v>2710</v>
      </c>
      <c r="C1017" s="2" t="s">
        <v>416</v>
      </c>
      <c r="D1017" s="2" t="s">
        <v>417</v>
      </c>
      <c r="E1017" s="2" t="s">
        <v>418</v>
      </c>
      <c r="F1017" s="2" t="s">
        <v>59</v>
      </c>
      <c r="G1017" s="2" t="s">
        <v>60</v>
      </c>
      <c r="H1017" s="2" t="s">
        <v>61</v>
      </c>
      <c r="I1017" s="2" t="s">
        <v>223</v>
      </c>
      <c r="J1017" s="2" t="s">
        <v>22</v>
      </c>
      <c r="K1017" s="4">
        <v>4298.6099999999997</v>
      </c>
      <c r="L1017" s="4">
        <f t="shared" si="3"/>
        <v>4642.4988000000003</v>
      </c>
      <c r="M1017" s="4">
        <v>343219.41</v>
      </c>
    </row>
    <row r="1018" spans="1:13" x14ac:dyDescent="0.3">
      <c r="A1018" s="2" t="s">
        <v>2711</v>
      </c>
      <c r="B1018" s="3" t="s">
        <v>1165</v>
      </c>
      <c r="C1018" s="2" t="s">
        <v>857</v>
      </c>
      <c r="D1018" s="2" t="s">
        <v>858</v>
      </c>
      <c r="E1018" s="2" t="s">
        <v>859</v>
      </c>
      <c r="F1018" s="2" t="s">
        <v>28</v>
      </c>
      <c r="G1018" s="2" t="s">
        <v>29</v>
      </c>
      <c r="H1018" s="2" t="s">
        <v>30</v>
      </c>
      <c r="I1018" s="2" t="s">
        <v>31</v>
      </c>
      <c r="J1018" s="2" t="s">
        <v>32</v>
      </c>
      <c r="K1018" s="4">
        <v>8.69</v>
      </c>
      <c r="L1018" s="4">
        <f t="shared" si="3"/>
        <v>8.69</v>
      </c>
      <c r="M1018" s="4">
        <v>401425.41</v>
      </c>
    </row>
    <row r="1019" spans="1:13" x14ac:dyDescent="0.3">
      <c r="A1019" s="2" t="s">
        <v>2712</v>
      </c>
      <c r="B1019" s="3" t="s">
        <v>2713</v>
      </c>
      <c r="C1019" s="2" t="s">
        <v>213</v>
      </c>
      <c r="D1019" s="2" t="s">
        <v>16</v>
      </c>
      <c r="E1019" s="2" t="s">
        <v>17</v>
      </c>
      <c r="F1019" s="2" t="s">
        <v>18</v>
      </c>
      <c r="G1019" s="2" t="s">
        <v>19</v>
      </c>
      <c r="H1019" s="2" t="s">
        <v>69</v>
      </c>
      <c r="I1019" s="2" t="s">
        <v>111</v>
      </c>
      <c r="J1019" s="2" t="s">
        <v>32</v>
      </c>
      <c r="K1019" s="4">
        <v>4491.3500000000004</v>
      </c>
      <c r="L1019" s="4">
        <f t="shared" si="3"/>
        <v>4491.3500000000004</v>
      </c>
      <c r="M1019" s="4">
        <v>81431.56</v>
      </c>
    </row>
    <row r="1020" spans="1:13" x14ac:dyDescent="0.3">
      <c r="A1020" s="2" t="s">
        <v>2714</v>
      </c>
      <c r="B1020" s="3" t="s">
        <v>2715</v>
      </c>
      <c r="C1020" s="2" t="s">
        <v>928</v>
      </c>
      <c r="D1020" s="2" t="s">
        <v>315</v>
      </c>
      <c r="E1020" s="2" t="s">
        <v>316</v>
      </c>
      <c r="F1020" s="2" t="s">
        <v>38</v>
      </c>
      <c r="G1020" s="2" t="s">
        <v>39</v>
      </c>
      <c r="H1020" s="2" t="s">
        <v>61</v>
      </c>
      <c r="I1020" s="2" t="s">
        <v>223</v>
      </c>
      <c r="J1020" s="2" t="s">
        <v>149</v>
      </c>
      <c r="K1020" s="4">
        <v>947.01</v>
      </c>
      <c r="L1020" s="4">
        <f t="shared" si="3"/>
        <v>1202.7027</v>
      </c>
      <c r="M1020" s="4">
        <v>4474.74</v>
      </c>
    </row>
    <row r="1021" spans="1:13" x14ac:dyDescent="0.3">
      <c r="A1021" s="2" t="s">
        <v>2716</v>
      </c>
      <c r="B1021" s="3" t="s">
        <v>1772</v>
      </c>
      <c r="C1021" s="2" t="s">
        <v>2717</v>
      </c>
      <c r="D1021" s="2" t="s">
        <v>2718</v>
      </c>
      <c r="E1021" s="2" t="s">
        <v>2719</v>
      </c>
      <c r="F1021" s="2" t="s">
        <v>38</v>
      </c>
      <c r="G1021" s="2" t="s">
        <v>39</v>
      </c>
      <c r="H1021" s="2" t="s">
        <v>20</v>
      </c>
      <c r="I1021" s="2" t="s">
        <v>276</v>
      </c>
      <c r="J1021" s="2" t="s">
        <v>32</v>
      </c>
      <c r="K1021" s="4">
        <v>1752.68</v>
      </c>
      <c r="L1021" s="4">
        <f t="shared" si="3"/>
        <v>1752.68</v>
      </c>
      <c r="M1021" s="4">
        <v>228123.31</v>
      </c>
    </row>
    <row r="1022" spans="1:13" x14ac:dyDescent="0.3">
      <c r="A1022" s="2" t="s">
        <v>2720</v>
      </c>
      <c r="B1022" s="3" t="s">
        <v>2721</v>
      </c>
      <c r="C1022" s="2" t="s">
        <v>2189</v>
      </c>
      <c r="D1022" s="2" t="s">
        <v>2190</v>
      </c>
      <c r="E1022" s="2" t="s">
        <v>2191</v>
      </c>
      <c r="F1022" s="2" t="s">
        <v>128</v>
      </c>
      <c r="G1022" s="2" t="s">
        <v>129</v>
      </c>
      <c r="H1022" s="2" t="s">
        <v>69</v>
      </c>
      <c r="I1022" s="2" t="s">
        <v>70</v>
      </c>
      <c r="J1022" s="2" t="s">
        <v>149</v>
      </c>
      <c r="K1022" s="4">
        <v>5336.51</v>
      </c>
      <c r="L1022" s="4">
        <f t="shared" ref="L1022:L1276" si="4">K1022*VLOOKUP(J1022,{"USD",1;"EUR",1.08;"GBP",1.27;"JPY",0.0067;"CNY",0.14;"INR",0.012},2,FALSE)</f>
        <v>6777.3677000000007</v>
      </c>
      <c r="M1022" s="4">
        <v>432348.65</v>
      </c>
    </row>
    <row r="1023" spans="1:13" x14ac:dyDescent="0.3">
      <c r="A1023" s="2" t="s">
        <v>2722</v>
      </c>
      <c r="B1023" s="3" t="s">
        <v>1106</v>
      </c>
      <c r="C1023" s="2" t="s">
        <v>1175</v>
      </c>
      <c r="D1023" s="2" t="s">
        <v>1176</v>
      </c>
      <c r="E1023" s="2" t="s">
        <v>1177</v>
      </c>
      <c r="F1023" s="2" t="s">
        <v>128</v>
      </c>
      <c r="G1023" s="2" t="s">
        <v>129</v>
      </c>
      <c r="H1023" s="2" t="s">
        <v>61</v>
      </c>
      <c r="I1023" s="2" t="s">
        <v>62</v>
      </c>
      <c r="J1023" s="2" t="s">
        <v>378</v>
      </c>
      <c r="K1023" s="4">
        <v>3026.01</v>
      </c>
      <c r="L1023" s="4">
        <f t="shared" si="4"/>
        <v>20.274267000000002</v>
      </c>
      <c r="M1023" s="4">
        <v>311574.67</v>
      </c>
    </row>
    <row r="1024" spans="1:13" x14ac:dyDescent="0.3">
      <c r="A1024" s="2" t="s">
        <v>2723</v>
      </c>
      <c r="B1024" s="3" t="s">
        <v>2724</v>
      </c>
      <c r="C1024" s="2" t="s">
        <v>2677</v>
      </c>
      <c r="D1024" s="2" t="s">
        <v>1416</v>
      </c>
      <c r="E1024" s="2" t="s">
        <v>1417</v>
      </c>
      <c r="F1024" s="2" t="s">
        <v>38</v>
      </c>
      <c r="G1024" s="2" t="s">
        <v>39</v>
      </c>
      <c r="H1024" s="2" t="s">
        <v>20</v>
      </c>
      <c r="I1024" s="2" t="s">
        <v>53</v>
      </c>
      <c r="J1024" s="2" t="s">
        <v>189</v>
      </c>
      <c r="K1024" s="4">
        <v>1591.95</v>
      </c>
      <c r="L1024" s="4">
        <f t="shared" si="4"/>
        <v>19.103400000000001</v>
      </c>
      <c r="M1024" s="4">
        <v>302897.87</v>
      </c>
    </row>
    <row r="1025" spans="1:13" x14ac:dyDescent="0.3">
      <c r="A1025" s="2" t="s">
        <v>2725</v>
      </c>
      <c r="B1025" s="3" t="s">
        <v>2726</v>
      </c>
      <c r="C1025" s="2" t="s">
        <v>813</v>
      </c>
      <c r="D1025" s="2" t="s">
        <v>814</v>
      </c>
      <c r="E1025" s="2" t="s">
        <v>403</v>
      </c>
      <c r="F1025" s="2" t="s">
        <v>147</v>
      </c>
      <c r="G1025" s="2" t="s">
        <v>148</v>
      </c>
      <c r="H1025" s="2" t="s">
        <v>61</v>
      </c>
      <c r="I1025" s="2" t="s">
        <v>31</v>
      </c>
      <c r="J1025" s="2" t="s">
        <v>378</v>
      </c>
      <c r="K1025" s="4">
        <v>1813.78</v>
      </c>
      <c r="L1025" s="4">
        <f t="shared" si="4"/>
        <v>12.152326</v>
      </c>
      <c r="M1025" s="4">
        <v>345792.3</v>
      </c>
    </row>
    <row r="1026" spans="1:13" x14ac:dyDescent="0.3">
      <c r="A1026" s="2" t="s">
        <v>2727</v>
      </c>
      <c r="B1026" s="3" t="s">
        <v>758</v>
      </c>
      <c r="C1026" s="2" t="s">
        <v>25</v>
      </c>
      <c r="D1026" s="2" t="s">
        <v>26</v>
      </c>
      <c r="E1026" s="2" t="s">
        <v>27</v>
      </c>
      <c r="F1026" s="2" t="s">
        <v>28</v>
      </c>
      <c r="G1026" s="2" t="s">
        <v>29</v>
      </c>
      <c r="H1026" s="2" t="s">
        <v>111</v>
      </c>
      <c r="I1026" s="2" t="s">
        <v>111</v>
      </c>
      <c r="J1026" s="2" t="s">
        <v>149</v>
      </c>
      <c r="K1026" s="4">
        <v>30851.48</v>
      </c>
      <c r="L1026" s="4">
        <f t="shared" si="4"/>
        <v>39181.3796</v>
      </c>
      <c r="M1026" s="4">
        <v>458670.02</v>
      </c>
    </row>
    <row r="1027" spans="1:13" x14ac:dyDescent="0.3">
      <c r="A1027" s="2" t="s">
        <v>2728</v>
      </c>
      <c r="B1027" s="3" t="s">
        <v>313</v>
      </c>
      <c r="C1027" s="2" t="s">
        <v>273</v>
      </c>
      <c r="D1027" s="2" t="s">
        <v>274</v>
      </c>
      <c r="E1027" s="2" t="s">
        <v>275</v>
      </c>
      <c r="F1027" s="2" t="s">
        <v>45</v>
      </c>
      <c r="G1027" s="2" t="s">
        <v>46</v>
      </c>
      <c r="H1027" s="2" t="s">
        <v>69</v>
      </c>
      <c r="I1027" s="2" t="s">
        <v>111</v>
      </c>
      <c r="J1027" s="2" t="s">
        <v>378</v>
      </c>
      <c r="K1027" s="4">
        <v>11928.88</v>
      </c>
      <c r="L1027" s="4">
        <f t="shared" si="4"/>
        <v>79.923496</v>
      </c>
      <c r="M1027" s="4">
        <v>336332.93</v>
      </c>
    </row>
    <row r="1028" spans="1:13" x14ac:dyDescent="0.3">
      <c r="A1028" s="2" t="s">
        <v>2729</v>
      </c>
      <c r="B1028" s="3" t="s">
        <v>830</v>
      </c>
      <c r="C1028" s="2" t="s">
        <v>880</v>
      </c>
      <c r="D1028" s="2" t="s">
        <v>881</v>
      </c>
      <c r="E1028" s="2" t="s">
        <v>882</v>
      </c>
      <c r="F1028" s="2" t="s">
        <v>147</v>
      </c>
      <c r="G1028" s="2" t="s">
        <v>148</v>
      </c>
      <c r="H1028" s="2" t="s">
        <v>20</v>
      </c>
      <c r="I1028" s="2" t="s">
        <v>31</v>
      </c>
      <c r="J1028" s="2" t="s">
        <v>22</v>
      </c>
      <c r="K1028" s="4">
        <v>1636.93</v>
      </c>
      <c r="L1028" s="4">
        <f t="shared" si="4"/>
        <v>1767.8844000000001</v>
      </c>
      <c r="M1028" s="4">
        <v>441415.67</v>
      </c>
    </row>
    <row r="1029" spans="1:13" x14ac:dyDescent="0.3">
      <c r="A1029" s="2" t="s">
        <v>2730</v>
      </c>
      <c r="B1029" s="3" t="s">
        <v>1130</v>
      </c>
      <c r="C1029" s="2" t="s">
        <v>1183</v>
      </c>
      <c r="D1029" s="2" t="s">
        <v>1184</v>
      </c>
      <c r="E1029" s="2" t="s">
        <v>1185</v>
      </c>
      <c r="F1029" s="2" t="s">
        <v>128</v>
      </c>
      <c r="G1029" s="2" t="s">
        <v>129</v>
      </c>
      <c r="H1029" s="2" t="s">
        <v>105</v>
      </c>
      <c r="I1029" s="2" t="s">
        <v>31</v>
      </c>
      <c r="J1029" s="2" t="s">
        <v>149</v>
      </c>
      <c r="K1029" s="4">
        <v>7302.27</v>
      </c>
      <c r="L1029" s="4">
        <f t="shared" si="4"/>
        <v>9273.8829000000005</v>
      </c>
      <c r="M1029" s="4">
        <v>50737.34</v>
      </c>
    </row>
    <row r="1030" spans="1:13" x14ac:dyDescent="0.3">
      <c r="A1030" s="2" t="s">
        <v>2731</v>
      </c>
      <c r="B1030" s="3" t="s">
        <v>2732</v>
      </c>
      <c r="C1030" s="2" t="s">
        <v>1606</v>
      </c>
      <c r="D1030" s="2" t="s">
        <v>1607</v>
      </c>
      <c r="E1030" s="2" t="s">
        <v>1608</v>
      </c>
      <c r="F1030" s="2" t="s">
        <v>68</v>
      </c>
      <c r="G1030" s="2" t="s">
        <v>68</v>
      </c>
      <c r="H1030" s="2" t="s">
        <v>30</v>
      </c>
      <c r="I1030" s="2" t="s">
        <v>31</v>
      </c>
      <c r="J1030" s="2" t="s">
        <v>32</v>
      </c>
      <c r="K1030" s="4">
        <v>30.34</v>
      </c>
      <c r="L1030" s="4">
        <f t="shared" si="4"/>
        <v>30.34</v>
      </c>
      <c r="M1030" s="4">
        <v>125480.17</v>
      </c>
    </row>
    <row r="1031" spans="1:13" x14ac:dyDescent="0.3">
      <c r="A1031" s="2" t="s">
        <v>2733</v>
      </c>
      <c r="B1031" s="3" t="s">
        <v>2734</v>
      </c>
      <c r="C1031" s="2" t="s">
        <v>2526</v>
      </c>
      <c r="D1031" s="2" t="s">
        <v>167</v>
      </c>
      <c r="E1031" s="2" t="s">
        <v>168</v>
      </c>
      <c r="F1031" s="2" t="s">
        <v>38</v>
      </c>
      <c r="G1031" s="2" t="s">
        <v>39</v>
      </c>
      <c r="H1031" s="2" t="s">
        <v>61</v>
      </c>
      <c r="I1031" s="2" t="s">
        <v>53</v>
      </c>
      <c r="J1031" s="2" t="s">
        <v>22</v>
      </c>
      <c r="K1031" s="4">
        <v>3037.88</v>
      </c>
      <c r="L1031" s="4">
        <f t="shared" si="4"/>
        <v>3280.9104000000002</v>
      </c>
      <c r="M1031" s="4">
        <v>364774.2</v>
      </c>
    </row>
    <row r="1032" spans="1:13" x14ac:dyDescent="0.3">
      <c r="A1032" s="2" t="s">
        <v>2735</v>
      </c>
      <c r="B1032" s="3" t="s">
        <v>1790</v>
      </c>
      <c r="C1032" s="2" t="s">
        <v>782</v>
      </c>
      <c r="D1032" s="2" t="s">
        <v>783</v>
      </c>
      <c r="E1032" s="2" t="s">
        <v>784</v>
      </c>
      <c r="F1032" s="2" t="s">
        <v>140</v>
      </c>
      <c r="G1032" s="2" t="s">
        <v>141</v>
      </c>
      <c r="H1032" s="2" t="s">
        <v>111</v>
      </c>
      <c r="I1032" s="2" t="s">
        <v>111</v>
      </c>
      <c r="J1032" s="2" t="s">
        <v>22</v>
      </c>
      <c r="K1032" s="4">
        <v>31055.65</v>
      </c>
      <c r="L1032" s="4">
        <f t="shared" si="4"/>
        <v>33540.102000000006</v>
      </c>
      <c r="M1032" s="4">
        <v>342210.07</v>
      </c>
    </row>
    <row r="1033" spans="1:13" x14ac:dyDescent="0.3">
      <c r="A1033" s="2" t="s">
        <v>2736</v>
      </c>
      <c r="B1033" s="3" t="s">
        <v>2737</v>
      </c>
      <c r="C1033" s="2" t="s">
        <v>2738</v>
      </c>
      <c r="D1033" s="2" t="s">
        <v>172</v>
      </c>
      <c r="E1033" s="2" t="s">
        <v>173</v>
      </c>
      <c r="F1033" s="2" t="s">
        <v>147</v>
      </c>
      <c r="G1033" s="2" t="s">
        <v>148</v>
      </c>
      <c r="H1033" s="2" t="s">
        <v>20</v>
      </c>
      <c r="I1033" s="2" t="s">
        <v>276</v>
      </c>
      <c r="J1033" s="2" t="s">
        <v>32</v>
      </c>
      <c r="K1033" s="4">
        <v>1612.29</v>
      </c>
      <c r="L1033" s="4">
        <f t="shared" si="4"/>
        <v>1612.29</v>
      </c>
      <c r="M1033" s="4">
        <v>122876.51</v>
      </c>
    </row>
    <row r="1034" spans="1:13" x14ac:dyDescent="0.3">
      <c r="A1034" s="2" t="s">
        <v>2739</v>
      </c>
      <c r="B1034" s="3" t="s">
        <v>2740</v>
      </c>
      <c r="C1034" s="2" t="s">
        <v>2492</v>
      </c>
      <c r="D1034" s="2" t="s">
        <v>1975</v>
      </c>
      <c r="E1034" s="2" t="s">
        <v>1976</v>
      </c>
      <c r="F1034" s="2" t="s">
        <v>18</v>
      </c>
      <c r="G1034" s="2" t="s">
        <v>19</v>
      </c>
      <c r="H1034" s="2" t="s">
        <v>61</v>
      </c>
      <c r="I1034" s="2" t="s">
        <v>84</v>
      </c>
      <c r="J1034" s="2" t="s">
        <v>32</v>
      </c>
      <c r="K1034" s="4">
        <v>2333.89</v>
      </c>
      <c r="L1034" s="4">
        <f t="shared" si="4"/>
        <v>2333.89</v>
      </c>
      <c r="M1034" s="4">
        <v>44075.25</v>
      </c>
    </row>
    <row r="1035" spans="1:13" x14ac:dyDescent="0.3">
      <c r="A1035" s="2" t="s">
        <v>2741</v>
      </c>
      <c r="B1035" s="3" t="s">
        <v>1135</v>
      </c>
      <c r="C1035" s="2" t="s">
        <v>532</v>
      </c>
      <c r="D1035" s="2" t="s">
        <v>533</v>
      </c>
      <c r="E1035" s="2" t="s">
        <v>534</v>
      </c>
      <c r="F1035" s="2" t="s">
        <v>128</v>
      </c>
      <c r="G1035" s="2" t="s">
        <v>129</v>
      </c>
      <c r="H1035" s="2" t="s">
        <v>111</v>
      </c>
      <c r="I1035" s="2" t="s">
        <v>111</v>
      </c>
      <c r="J1035" s="2" t="s">
        <v>149</v>
      </c>
      <c r="K1035" s="4">
        <v>49362.53</v>
      </c>
      <c r="L1035" s="4">
        <f t="shared" si="4"/>
        <v>62690.413099999998</v>
      </c>
      <c r="M1035" s="4">
        <v>389190.56</v>
      </c>
    </row>
    <row r="1036" spans="1:13" x14ac:dyDescent="0.3">
      <c r="A1036" s="2" t="s">
        <v>2742</v>
      </c>
      <c r="B1036" s="3" t="s">
        <v>2743</v>
      </c>
      <c r="C1036" s="2" t="s">
        <v>2744</v>
      </c>
      <c r="D1036" s="2" t="s">
        <v>2745</v>
      </c>
      <c r="E1036" s="2" t="s">
        <v>2746</v>
      </c>
      <c r="F1036" s="2" t="s">
        <v>38</v>
      </c>
      <c r="G1036" s="2" t="s">
        <v>39</v>
      </c>
      <c r="H1036" s="2" t="s">
        <v>69</v>
      </c>
      <c r="I1036" s="2" t="s">
        <v>70</v>
      </c>
      <c r="J1036" s="2" t="s">
        <v>71</v>
      </c>
      <c r="K1036" s="4">
        <v>14493.31</v>
      </c>
      <c r="L1036" s="4">
        <f t="shared" si="4"/>
        <v>2029.0634000000002</v>
      </c>
      <c r="M1036" s="4">
        <v>303354.15999999997</v>
      </c>
    </row>
    <row r="1037" spans="1:13" x14ac:dyDescent="0.3">
      <c r="A1037" s="2" t="s">
        <v>2747</v>
      </c>
      <c r="B1037" s="3" t="s">
        <v>2129</v>
      </c>
      <c r="C1037" s="2" t="s">
        <v>1823</v>
      </c>
      <c r="D1037" s="2" t="s">
        <v>1824</v>
      </c>
      <c r="E1037" s="2" t="s">
        <v>1825</v>
      </c>
      <c r="F1037" s="2" t="s">
        <v>147</v>
      </c>
      <c r="G1037" s="2" t="s">
        <v>148</v>
      </c>
      <c r="H1037" s="2" t="s">
        <v>20</v>
      </c>
      <c r="I1037" s="2" t="s">
        <v>21</v>
      </c>
      <c r="J1037" s="2" t="s">
        <v>32</v>
      </c>
      <c r="K1037" s="4">
        <v>1997.81</v>
      </c>
      <c r="L1037" s="4">
        <f t="shared" si="4"/>
        <v>1997.81</v>
      </c>
      <c r="M1037" s="4">
        <v>57633.120000000003</v>
      </c>
    </row>
    <row r="1038" spans="1:13" x14ac:dyDescent="0.3">
      <c r="A1038" s="2" t="s">
        <v>2748</v>
      </c>
      <c r="B1038" s="3" t="s">
        <v>749</v>
      </c>
      <c r="C1038" s="2" t="s">
        <v>324</v>
      </c>
      <c r="D1038" s="2" t="s">
        <v>325</v>
      </c>
      <c r="E1038" s="2" t="s">
        <v>326</v>
      </c>
      <c r="F1038" s="2" t="s">
        <v>68</v>
      </c>
      <c r="G1038" s="2" t="s">
        <v>68</v>
      </c>
      <c r="H1038" s="2" t="s">
        <v>20</v>
      </c>
      <c r="I1038" s="2" t="s">
        <v>276</v>
      </c>
      <c r="J1038" s="2" t="s">
        <v>32</v>
      </c>
      <c r="K1038" s="4">
        <v>1019.86</v>
      </c>
      <c r="L1038" s="4">
        <f t="shared" si="4"/>
        <v>1019.86</v>
      </c>
      <c r="M1038" s="4">
        <v>445442.88</v>
      </c>
    </row>
    <row r="1039" spans="1:13" x14ac:dyDescent="0.3">
      <c r="A1039" s="2" t="s">
        <v>2749</v>
      </c>
      <c r="B1039" s="3" t="s">
        <v>2750</v>
      </c>
      <c r="C1039" s="2" t="s">
        <v>717</v>
      </c>
      <c r="D1039" s="2" t="s">
        <v>718</v>
      </c>
      <c r="E1039" s="2" t="s">
        <v>719</v>
      </c>
      <c r="F1039" s="2" t="s">
        <v>45</v>
      </c>
      <c r="G1039" s="2" t="s">
        <v>46</v>
      </c>
      <c r="H1039" s="2" t="s">
        <v>105</v>
      </c>
      <c r="I1039" s="2" t="s">
        <v>31</v>
      </c>
      <c r="J1039" s="2" t="s">
        <v>32</v>
      </c>
      <c r="K1039" s="4">
        <v>4953.07</v>
      </c>
      <c r="L1039" s="4">
        <f t="shared" si="4"/>
        <v>4953.07</v>
      </c>
      <c r="M1039" s="4">
        <v>46933.79</v>
      </c>
    </row>
    <row r="1040" spans="1:13" x14ac:dyDescent="0.3">
      <c r="A1040" s="2" t="s">
        <v>2751</v>
      </c>
      <c r="B1040" s="3" t="s">
        <v>2752</v>
      </c>
      <c r="C1040" s="2" t="s">
        <v>620</v>
      </c>
      <c r="D1040" s="2" t="s">
        <v>621</v>
      </c>
      <c r="E1040" s="2" t="s">
        <v>622</v>
      </c>
      <c r="F1040" s="2" t="s">
        <v>38</v>
      </c>
      <c r="G1040" s="2" t="s">
        <v>39</v>
      </c>
      <c r="H1040" s="2" t="s">
        <v>30</v>
      </c>
      <c r="I1040" s="2" t="s">
        <v>31</v>
      </c>
      <c r="J1040" s="2" t="s">
        <v>32</v>
      </c>
      <c r="K1040" s="4">
        <v>46.47</v>
      </c>
      <c r="L1040" s="4">
        <f t="shared" si="4"/>
        <v>46.47</v>
      </c>
      <c r="M1040" s="4">
        <v>283296.02</v>
      </c>
    </row>
    <row r="1041" spans="1:13" x14ac:dyDescent="0.3">
      <c r="A1041" s="2" t="s">
        <v>2753</v>
      </c>
      <c r="B1041" s="3" t="s">
        <v>863</v>
      </c>
      <c r="C1041" s="2" t="s">
        <v>2460</v>
      </c>
      <c r="D1041" s="2" t="s">
        <v>1985</v>
      </c>
      <c r="E1041" s="2" t="s">
        <v>1986</v>
      </c>
      <c r="F1041" s="2" t="s">
        <v>28</v>
      </c>
      <c r="G1041" s="2" t="s">
        <v>29</v>
      </c>
      <c r="H1041" s="2" t="s">
        <v>105</v>
      </c>
      <c r="I1041" s="2" t="s">
        <v>31</v>
      </c>
      <c r="J1041" s="2" t="s">
        <v>22</v>
      </c>
      <c r="K1041" s="4">
        <v>8222.16</v>
      </c>
      <c r="L1041" s="4">
        <f t="shared" si="4"/>
        <v>8879.9328000000005</v>
      </c>
      <c r="M1041" s="4">
        <v>388018.64</v>
      </c>
    </row>
    <row r="1042" spans="1:13" x14ac:dyDescent="0.3">
      <c r="A1042" s="2" t="s">
        <v>2754</v>
      </c>
      <c r="B1042" s="3" t="s">
        <v>2755</v>
      </c>
      <c r="C1042" s="2" t="s">
        <v>2756</v>
      </c>
      <c r="D1042" s="2" t="s">
        <v>840</v>
      </c>
      <c r="E1042" s="2" t="s">
        <v>841</v>
      </c>
      <c r="F1042" s="2" t="s">
        <v>18</v>
      </c>
      <c r="G1042" s="2" t="s">
        <v>19</v>
      </c>
      <c r="H1042" s="2" t="s">
        <v>69</v>
      </c>
      <c r="I1042" s="2" t="s">
        <v>70</v>
      </c>
      <c r="J1042" s="2" t="s">
        <v>149</v>
      </c>
      <c r="K1042" s="4">
        <v>10859.37</v>
      </c>
      <c r="L1042" s="4">
        <f t="shared" si="4"/>
        <v>13791.3999</v>
      </c>
      <c r="M1042" s="4">
        <v>312557.90000000002</v>
      </c>
    </row>
    <row r="1043" spans="1:13" x14ac:dyDescent="0.3">
      <c r="A1043" s="2" t="s">
        <v>2757</v>
      </c>
      <c r="B1043" s="3" t="s">
        <v>2758</v>
      </c>
      <c r="C1043" s="2" t="s">
        <v>2289</v>
      </c>
      <c r="D1043" s="2" t="s">
        <v>1381</v>
      </c>
      <c r="E1043" s="2" t="s">
        <v>1382</v>
      </c>
      <c r="F1043" s="2" t="s">
        <v>147</v>
      </c>
      <c r="G1043" s="2" t="s">
        <v>148</v>
      </c>
      <c r="H1043" s="2" t="s">
        <v>69</v>
      </c>
      <c r="I1043" s="2" t="s">
        <v>31</v>
      </c>
      <c r="J1043" s="2" t="s">
        <v>32</v>
      </c>
      <c r="K1043" s="4">
        <v>5416.53</v>
      </c>
      <c r="L1043" s="4">
        <f t="shared" si="4"/>
        <v>5416.53</v>
      </c>
      <c r="M1043" s="4">
        <v>476185.29</v>
      </c>
    </row>
    <row r="1044" spans="1:13" x14ac:dyDescent="0.3">
      <c r="A1044" s="2" t="s">
        <v>2759</v>
      </c>
      <c r="B1044" s="3" t="s">
        <v>2760</v>
      </c>
      <c r="C1044" s="2" t="s">
        <v>1123</v>
      </c>
      <c r="D1044" s="2" t="s">
        <v>66</v>
      </c>
      <c r="E1044" s="2" t="s">
        <v>67</v>
      </c>
      <c r="F1044" s="2" t="s">
        <v>68</v>
      </c>
      <c r="G1044" s="2" t="s">
        <v>68</v>
      </c>
      <c r="H1044" s="2" t="s">
        <v>105</v>
      </c>
      <c r="I1044" s="2" t="s">
        <v>31</v>
      </c>
      <c r="J1044" s="2" t="s">
        <v>189</v>
      </c>
      <c r="K1044" s="4">
        <v>4403.72</v>
      </c>
      <c r="L1044" s="4">
        <f t="shared" si="4"/>
        <v>52.844640000000005</v>
      </c>
      <c r="M1044" s="4">
        <v>17074.82</v>
      </c>
    </row>
    <row r="1045" spans="1:13" x14ac:dyDescent="0.3">
      <c r="A1045" s="2" t="s">
        <v>2761</v>
      </c>
      <c r="B1045" s="3" t="s">
        <v>2762</v>
      </c>
      <c r="C1045" s="2" t="s">
        <v>520</v>
      </c>
      <c r="D1045" s="2" t="s">
        <v>521</v>
      </c>
      <c r="E1045" s="2" t="s">
        <v>522</v>
      </c>
      <c r="F1045" s="2" t="s">
        <v>18</v>
      </c>
      <c r="G1045" s="2" t="s">
        <v>19</v>
      </c>
      <c r="H1045" s="2" t="s">
        <v>20</v>
      </c>
      <c r="I1045" s="2" t="s">
        <v>260</v>
      </c>
      <c r="J1045" s="2" t="s">
        <v>22</v>
      </c>
      <c r="K1045" s="4">
        <v>684.17</v>
      </c>
      <c r="L1045" s="4">
        <f t="shared" si="4"/>
        <v>738.90359999999998</v>
      </c>
      <c r="M1045" s="4">
        <v>345424.45</v>
      </c>
    </row>
    <row r="1046" spans="1:13" x14ac:dyDescent="0.3">
      <c r="A1046" s="2" t="s">
        <v>2763</v>
      </c>
      <c r="B1046" s="3" t="s">
        <v>2764</v>
      </c>
      <c r="C1046" s="2" t="s">
        <v>2530</v>
      </c>
      <c r="D1046" s="2" t="s">
        <v>641</v>
      </c>
      <c r="E1046" s="2" t="s">
        <v>642</v>
      </c>
      <c r="F1046" s="2" t="s">
        <v>59</v>
      </c>
      <c r="G1046" s="2" t="s">
        <v>60</v>
      </c>
      <c r="H1046" s="2" t="s">
        <v>20</v>
      </c>
      <c r="I1046" s="2" t="s">
        <v>21</v>
      </c>
      <c r="J1046" s="2" t="s">
        <v>32</v>
      </c>
      <c r="K1046" s="4">
        <v>1794.44</v>
      </c>
      <c r="L1046" s="4">
        <f t="shared" si="4"/>
        <v>1794.44</v>
      </c>
      <c r="M1046" s="4">
        <v>486130.75</v>
      </c>
    </row>
    <row r="1047" spans="1:13" x14ac:dyDescent="0.3">
      <c r="A1047" s="2" t="s">
        <v>2765</v>
      </c>
      <c r="B1047" s="3" t="s">
        <v>490</v>
      </c>
      <c r="C1047" s="2" t="s">
        <v>1077</v>
      </c>
      <c r="D1047" s="2" t="s">
        <v>1078</v>
      </c>
      <c r="E1047" s="2" t="s">
        <v>1079</v>
      </c>
      <c r="F1047" s="2" t="s">
        <v>45</v>
      </c>
      <c r="G1047" s="2" t="s">
        <v>46</v>
      </c>
      <c r="H1047" s="2" t="s">
        <v>20</v>
      </c>
      <c r="I1047" s="2" t="s">
        <v>21</v>
      </c>
      <c r="J1047" s="2" t="s">
        <v>22</v>
      </c>
      <c r="K1047" s="4">
        <v>1249.56</v>
      </c>
      <c r="L1047" s="4">
        <f t="shared" si="4"/>
        <v>1349.5248000000001</v>
      </c>
      <c r="M1047" s="4">
        <v>320459.8</v>
      </c>
    </row>
    <row r="1048" spans="1:13" x14ac:dyDescent="0.3">
      <c r="A1048" s="2" t="s">
        <v>2766</v>
      </c>
      <c r="B1048" s="3" t="s">
        <v>1772</v>
      </c>
      <c r="C1048" s="2" t="s">
        <v>279</v>
      </c>
      <c r="D1048" s="2" t="s">
        <v>280</v>
      </c>
      <c r="E1048" s="2" t="s">
        <v>281</v>
      </c>
      <c r="F1048" s="2" t="s">
        <v>59</v>
      </c>
      <c r="G1048" s="2" t="s">
        <v>60</v>
      </c>
      <c r="H1048" s="2" t="s">
        <v>111</v>
      </c>
      <c r="I1048" s="2" t="s">
        <v>111</v>
      </c>
      <c r="J1048" s="2" t="s">
        <v>32</v>
      </c>
      <c r="K1048" s="4">
        <v>36774.019999999997</v>
      </c>
      <c r="L1048" s="4">
        <f t="shared" si="4"/>
        <v>36774.019999999997</v>
      </c>
      <c r="M1048" s="4">
        <v>84605.02</v>
      </c>
    </row>
    <row r="1049" spans="1:13" x14ac:dyDescent="0.3">
      <c r="A1049" s="2" t="s">
        <v>2767</v>
      </c>
      <c r="B1049" s="3" t="s">
        <v>1268</v>
      </c>
      <c r="C1049" s="2" t="s">
        <v>2768</v>
      </c>
      <c r="D1049" s="2" t="s">
        <v>671</v>
      </c>
      <c r="E1049" s="2" t="s">
        <v>259</v>
      </c>
      <c r="F1049" s="2" t="s">
        <v>38</v>
      </c>
      <c r="G1049" s="2" t="s">
        <v>39</v>
      </c>
      <c r="H1049" s="2" t="s">
        <v>61</v>
      </c>
      <c r="I1049" s="2" t="s">
        <v>158</v>
      </c>
      <c r="J1049" s="2" t="s">
        <v>32</v>
      </c>
      <c r="K1049" s="4">
        <v>1944.7</v>
      </c>
      <c r="L1049" s="4">
        <f t="shared" si="4"/>
        <v>1944.7</v>
      </c>
      <c r="M1049" s="4">
        <v>348955.21</v>
      </c>
    </row>
    <row r="1050" spans="1:13" x14ac:dyDescent="0.3">
      <c r="A1050" s="2" t="s">
        <v>2769</v>
      </c>
      <c r="B1050" s="3" t="s">
        <v>2770</v>
      </c>
      <c r="C1050" s="2" t="s">
        <v>506</v>
      </c>
      <c r="D1050" s="2" t="s">
        <v>507</v>
      </c>
      <c r="E1050" s="2" t="s">
        <v>508</v>
      </c>
      <c r="F1050" s="2" t="s">
        <v>45</v>
      </c>
      <c r="G1050" s="2" t="s">
        <v>46</v>
      </c>
      <c r="H1050" s="2" t="s">
        <v>509</v>
      </c>
      <c r="I1050" s="2" t="s">
        <v>21</v>
      </c>
      <c r="J1050" s="2" t="s">
        <v>32</v>
      </c>
      <c r="K1050" s="4">
        <v>466.96</v>
      </c>
      <c r="L1050" s="4">
        <f t="shared" si="4"/>
        <v>466.96</v>
      </c>
      <c r="M1050" s="4">
        <v>132849.68</v>
      </c>
    </row>
    <row r="1051" spans="1:13" x14ac:dyDescent="0.3">
      <c r="A1051" s="2" t="s">
        <v>2771</v>
      </c>
      <c r="B1051" s="3" t="s">
        <v>708</v>
      </c>
      <c r="C1051" s="2" t="s">
        <v>35</v>
      </c>
      <c r="D1051" s="2" t="s">
        <v>36</v>
      </c>
      <c r="E1051" s="2" t="s">
        <v>37</v>
      </c>
      <c r="F1051" s="2" t="s">
        <v>38</v>
      </c>
      <c r="G1051" s="2" t="s">
        <v>39</v>
      </c>
      <c r="H1051" s="2" t="s">
        <v>69</v>
      </c>
      <c r="I1051" s="2" t="s">
        <v>70</v>
      </c>
      <c r="J1051" s="2" t="s">
        <v>22</v>
      </c>
      <c r="K1051" s="4">
        <v>2235.91</v>
      </c>
      <c r="L1051" s="4">
        <f t="shared" si="4"/>
        <v>2414.7828</v>
      </c>
      <c r="M1051" s="4">
        <v>383225.96</v>
      </c>
    </row>
    <row r="1052" spans="1:13" x14ac:dyDescent="0.3">
      <c r="A1052" s="2" t="s">
        <v>2772</v>
      </c>
      <c r="B1052" s="3" t="s">
        <v>1122</v>
      </c>
      <c r="C1052" s="2" t="s">
        <v>1902</v>
      </c>
      <c r="D1052" s="2" t="s">
        <v>648</v>
      </c>
      <c r="E1052" s="2" t="s">
        <v>649</v>
      </c>
      <c r="F1052" s="2" t="s">
        <v>45</v>
      </c>
      <c r="G1052" s="2" t="s">
        <v>46</v>
      </c>
      <c r="H1052" s="2" t="s">
        <v>20</v>
      </c>
      <c r="I1052" s="2" t="s">
        <v>31</v>
      </c>
      <c r="J1052" s="2" t="s">
        <v>32</v>
      </c>
      <c r="K1052" s="4">
        <v>572.66999999999996</v>
      </c>
      <c r="L1052" s="4">
        <f t="shared" si="4"/>
        <v>572.66999999999996</v>
      </c>
      <c r="M1052" s="4">
        <v>249047.03</v>
      </c>
    </row>
    <row r="1053" spans="1:13" x14ac:dyDescent="0.3">
      <c r="A1053" s="2" t="s">
        <v>2773</v>
      </c>
      <c r="B1053" s="3" t="s">
        <v>2774</v>
      </c>
      <c r="C1053" s="2" t="s">
        <v>324</v>
      </c>
      <c r="D1053" s="2" t="s">
        <v>325</v>
      </c>
      <c r="E1053" s="2" t="s">
        <v>326</v>
      </c>
      <c r="F1053" s="2" t="s">
        <v>68</v>
      </c>
      <c r="G1053" s="2" t="s">
        <v>68</v>
      </c>
      <c r="H1053" s="2" t="s">
        <v>105</v>
      </c>
      <c r="I1053" s="2" t="s">
        <v>31</v>
      </c>
      <c r="J1053" s="2" t="s">
        <v>22</v>
      </c>
      <c r="K1053" s="4">
        <v>948.69</v>
      </c>
      <c r="L1053" s="4">
        <f t="shared" si="4"/>
        <v>1024.5852000000002</v>
      </c>
      <c r="M1053" s="4">
        <v>88270.05</v>
      </c>
    </row>
    <row r="1054" spans="1:13" x14ac:dyDescent="0.3">
      <c r="A1054" s="2" t="s">
        <v>2775</v>
      </c>
      <c r="B1054" s="3" t="s">
        <v>2776</v>
      </c>
      <c r="C1054" s="2" t="s">
        <v>472</v>
      </c>
      <c r="D1054" s="2" t="s">
        <v>187</v>
      </c>
      <c r="E1054" s="2" t="s">
        <v>188</v>
      </c>
      <c r="F1054" s="2" t="s">
        <v>68</v>
      </c>
      <c r="G1054" s="2" t="s">
        <v>68</v>
      </c>
      <c r="H1054" s="2" t="s">
        <v>69</v>
      </c>
      <c r="I1054" s="2" t="s">
        <v>111</v>
      </c>
      <c r="J1054" s="2" t="s">
        <v>32</v>
      </c>
      <c r="K1054" s="4">
        <v>6684.9</v>
      </c>
      <c r="L1054" s="4">
        <f t="shared" si="4"/>
        <v>6684.9</v>
      </c>
      <c r="M1054" s="4">
        <v>414358.88</v>
      </c>
    </row>
    <row r="1055" spans="1:13" x14ac:dyDescent="0.3">
      <c r="A1055" s="2" t="s">
        <v>2777</v>
      </c>
      <c r="B1055" s="3" t="s">
        <v>2778</v>
      </c>
      <c r="C1055" s="2" t="s">
        <v>236</v>
      </c>
      <c r="D1055" s="2" t="s">
        <v>98</v>
      </c>
      <c r="E1055" s="2" t="s">
        <v>99</v>
      </c>
      <c r="F1055" s="2" t="s">
        <v>68</v>
      </c>
      <c r="G1055" s="2" t="s">
        <v>68</v>
      </c>
      <c r="H1055" s="2" t="s">
        <v>105</v>
      </c>
      <c r="I1055" s="2" t="s">
        <v>31</v>
      </c>
      <c r="J1055" s="2" t="s">
        <v>22</v>
      </c>
      <c r="K1055" s="4">
        <v>356.46</v>
      </c>
      <c r="L1055" s="4">
        <f t="shared" si="4"/>
        <v>384.97680000000003</v>
      </c>
      <c r="M1055" s="4">
        <v>139742.82999999999</v>
      </c>
    </row>
    <row r="1056" spans="1:13" x14ac:dyDescent="0.3">
      <c r="A1056" s="2" t="s">
        <v>2779</v>
      </c>
      <c r="B1056" s="3" t="s">
        <v>1938</v>
      </c>
      <c r="C1056" s="2" t="s">
        <v>591</v>
      </c>
      <c r="D1056" s="2" t="s">
        <v>477</v>
      </c>
      <c r="E1056" s="2" t="s">
        <v>478</v>
      </c>
      <c r="F1056" s="2" t="s">
        <v>59</v>
      </c>
      <c r="G1056" s="2" t="s">
        <v>60</v>
      </c>
      <c r="H1056" s="2" t="s">
        <v>69</v>
      </c>
      <c r="I1056" s="2" t="s">
        <v>31</v>
      </c>
      <c r="J1056" s="2" t="s">
        <v>32</v>
      </c>
      <c r="K1056" s="4">
        <v>14290.3</v>
      </c>
      <c r="L1056" s="4">
        <f t="shared" si="4"/>
        <v>14290.3</v>
      </c>
      <c r="M1056" s="4">
        <v>103887.59</v>
      </c>
    </row>
    <row r="1057" spans="1:13" x14ac:dyDescent="0.3">
      <c r="A1057" s="2" t="s">
        <v>2780</v>
      </c>
      <c r="B1057" s="3" t="s">
        <v>2781</v>
      </c>
      <c r="C1057" s="2" t="s">
        <v>499</v>
      </c>
      <c r="D1057" s="2" t="s">
        <v>500</v>
      </c>
      <c r="E1057" s="2" t="s">
        <v>501</v>
      </c>
      <c r="F1057" s="2" t="s">
        <v>147</v>
      </c>
      <c r="G1057" s="2" t="s">
        <v>148</v>
      </c>
      <c r="H1057" s="2" t="s">
        <v>20</v>
      </c>
      <c r="I1057" s="2" t="s">
        <v>53</v>
      </c>
      <c r="J1057" s="2" t="s">
        <v>149</v>
      </c>
      <c r="K1057" s="4">
        <v>1780.6</v>
      </c>
      <c r="L1057" s="4">
        <f t="shared" si="4"/>
        <v>2261.3620000000001</v>
      </c>
      <c r="M1057" s="4">
        <v>256885.37</v>
      </c>
    </row>
    <row r="1058" spans="1:13" x14ac:dyDescent="0.3">
      <c r="A1058" s="2" t="s">
        <v>2782</v>
      </c>
      <c r="B1058" s="3" t="s">
        <v>2783</v>
      </c>
      <c r="C1058" s="2" t="s">
        <v>1509</v>
      </c>
      <c r="D1058" s="2" t="s">
        <v>1510</v>
      </c>
      <c r="E1058" s="2" t="s">
        <v>1511</v>
      </c>
      <c r="F1058" s="2" t="s">
        <v>82</v>
      </c>
      <c r="G1058" s="2" t="s">
        <v>83</v>
      </c>
      <c r="H1058" s="2" t="s">
        <v>61</v>
      </c>
      <c r="I1058" s="2" t="s">
        <v>200</v>
      </c>
      <c r="J1058" s="2" t="s">
        <v>22</v>
      </c>
      <c r="K1058" s="4">
        <v>1034.6300000000001</v>
      </c>
      <c r="L1058" s="4">
        <f t="shared" si="4"/>
        <v>1117.4004000000002</v>
      </c>
      <c r="M1058" s="4">
        <v>427608.38</v>
      </c>
    </row>
    <row r="1059" spans="1:13" x14ac:dyDescent="0.3">
      <c r="A1059" s="2" t="s">
        <v>2784</v>
      </c>
      <c r="B1059" s="3" t="s">
        <v>874</v>
      </c>
      <c r="C1059" s="2" t="s">
        <v>1077</v>
      </c>
      <c r="D1059" s="2" t="s">
        <v>1078</v>
      </c>
      <c r="E1059" s="2" t="s">
        <v>1079</v>
      </c>
      <c r="F1059" s="2" t="s">
        <v>45</v>
      </c>
      <c r="G1059" s="2" t="s">
        <v>46</v>
      </c>
      <c r="H1059" s="2" t="s">
        <v>61</v>
      </c>
      <c r="I1059" s="2" t="s">
        <v>53</v>
      </c>
      <c r="J1059" s="2" t="s">
        <v>22</v>
      </c>
      <c r="K1059" s="4">
        <v>1421.24</v>
      </c>
      <c r="L1059" s="4">
        <f t="shared" si="4"/>
        <v>1534.9392</v>
      </c>
      <c r="M1059" s="4">
        <v>298569.34999999998</v>
      </c>
    </row>
    <row r="1060" spans="1:13" x14ac:dyDescent="0.3">
      <c r="A1060" s="2" t="s">
        <v>2785</v>
      </c>
      <c r="B1060" s="3" t="s">
        <v>2786</v>
      </c>
      <c r="C1060" s="2" t="s">
        <v>572</v>
      </c>
      <c r="D1060" s="2" t="s">
        <v>573</v>
      </c>
      <c r="E1060" s="2" t="s">
        <v>574</v>
      </c>
      <c r="F1060" s="2" t="s">
        <v>68</v>
      </c>
      <c r="G1060" s="2" t="s">
        <v>68</v>
      </c>
      <c r="H1060" s="2" t="s">
        <v>69</v>
      </c>
      <c r="I1060" s="2" t="s">
        <v>31</v>
      </c>
      <c r="J1060" s="2" t="s">
        <v>22</v>
      </c>
      <c r="K1060" s="4">
        <v>1449.65</v>
      </c>
      <c r="L1060" s="4">
        <f t="shared" si="4"/>
        <v>1565.6220000000003</v>
      </c>
      <c r="M1060" s="4">
        <v>275156.93</v>
      </c>
    </row>
    <row r="1061" spans="1:13" x14ac:dyDescent="0.3">
      <c r="A1061" s="2" t="s">
        <v>2787</v>
      </c>
      <c r="B1061" s="3" t="s">
        <v>2788</v>
      </c>
      <c r="C1061" s="2" t="s">
        <v>2153</v>
      </c>
      <c r="D1061" s="2" t="s">
        <v>361</v>
      </c>
      <c r="E1061" s="2" t="s">
        <v>362</v>
      </c>
      <c r="F1061" s="2" t="s">
        <v>147</v>
      </c>
      <c r="G1061" s="2" t="s">
        <v>148</v>
      </c>
      <c r="H1061" s="2" t="s">
        <v>105</v>
      </c>
      <c r="I1061" s="2" t="s">
        <v>31</v>
      </c>
      <c r="J1061" s="2" t="s">
        <v>32</v>
      </c>
      <c r="K1061" s="4">
        <v>2956.33</v>
      </c>
      <c r="L1061" s="4">
        <f t="shared" si="4"/>
        <v>2956.33</v>
      </c>
      <c r="M1061" s="4">
        <v>59283.57</v>
      </c>
    </row>
    <row r="1062" spans="1:13" x14ac:dyDescent="0.3">
      <c r="A1062" s="2" t="s">
        <v>2789</v>
      </c>
      <c r="B1062" s="3" t="s">
        <v>2790</v>
      </c>
      <c r="C1062" s="2" t="s">
        <v>2227</v>
      </c>
      <c r="D1062" s="2" t="s">
        <v>2228</v>
      </c>
      <c r="E1062" s="2" t="s">
        <v>2229</v>
      </c>
      <c r="F1062" s="2" t="s">
        <v>140</v>
      </c>
      <c r="G1062" s="2" t="s">
        <v>141</v>
      </c>
      <c r="H1062" s="2" t="s">
        <v>509</v>
      </c>
      <c r="I1062" s="2" t="s">
        <v>510</v>
      </c>
      <c r="J1062" s="2" t="s">
        <v>71</v>
      </c>
      <c r="K1062" s="4">
        <v>356.46</v>
      </c>
      <c r="L1062" s="4">
        <f t="shared" si="4"/>
        <v>49.904400000000003</v>
      </c>
      <c r="M1062" s="4">
        <v>65459.78</v>
      </c>
    </row>
    <row r="1063" spans="1:13" x14ac:dyDescent="0.3">
      <c r="A1063" s="2" t="s">
        <v>2791</v>
      </c>
      <c r="B1063" s="3" t="s">
        <v>703</v>
      </c>
      <c r="C1063" s="2" t="s">
        <v>1931</v>
      </c>
      <c r="D1063" s="2" t="s">
        <v>295</v>
      </c>
      <c r="E1063" s="2" t="s">
        <v>296</v>
      </c>
      <c r="F1063" s="2" t="s">
        <v>38</v>
      </c>
      <c r="G1063" s="2" t="s">
        <v>39</v>
      </c>
      <c r="H1063" s="2" t="s">
        <v>61</v>
      </c>
      <c r="I1063" s="2" t="s">
        <v>84</v>
      </c>
      <c r="J1063" s="2" t="s">
        <v>32</v>
      </c>
      <c r="K1063" s="4">
        <v>133.69</v>
      </c>
      <c r="L1063" s="4">
        <f t="shared" si="4"/>
        <v>133.69</v>
      </c>
      <c r="M1063" s="4">
        <v>359410.85</v>
      </c>
    </row>
    <row r="1064" spans="1:13" x14ac:dyDescent="0.3">
      <c r="A1064" s="2" t="s">
        <v>2792</v>
      </c>
      <c r="B1064" s="3" t="s">
        <v>2793</v>
      </c>
      <c r="C1064" s="2" t="s">
        <v>2344</v>
      </c>
      <c r="D1064" s="2" t="s">
        <v>2345</v>
      </c>
      <c r="E1064" s="2" t="s">
        <v>2346</v>
      </c>
      <c r="F1064" s="2" t="s">
        <v>128</v>
      </c>
      <c r="G1064" s="2" t="s">
        <v>129</v>
      </c>
      <c r="H1064" s="2" t="s">
        <v>61</v>
      </c>
      <c r="I1064" s="2" t="s">
        <v>53</v>
      </c>
      <c r="J1064" s="2" t="s">
        <v>22</v>
      </c>
      <c r="K1064" s="4">
        <v>2968.33</v>
      </c>
      <c r="L1064" s="4">
        <f t="shared" si="4"/>
        <v>3205.7964000000002</v>
      </c>
      <c r="M1064" s="4">
        <v>424013.15</v>
      </c>
    </row>
    <row r="1065" spans="1:13" x14ac:dyDescent="0.3">
      <c r="A1065" s="2" t="s">
        <v>2794</v>
      </c>
      <c r="B1065" s="3" t="s">
        <v>2795</v>
      </c>
      <c r="C1065" s="2" t="s">
        <v>1895</v>
      </c>
      <c r="D1065" s="2" t="s">
        <v>1896</v>
      </c>
      <c r="E1065" s="2" t="s">
        <v>1897</v>
      </c>
      <c r="F1065" s="2" t="s">
        <v>18</v>
      </c>
      <c r="G1065" s="2" t="s">
        <v>19</v>
      </c>
      <c r="H1065" s="2" t="s">
        <v>20</v>
      </c>
      <c r="I1065" s="2" t="s">
        <v>47</v>
      </c>
      <c r="J1065" s="2" t="s">
        <v>32</v>
      </c>
      <c r="K1065" s="4">
        <v>790.52</v>
      </c>
      <c r="L1065" s="4">
        <f t="shared" si="4"/>
        <v>790.52</v>
      </c>
      <c r="M1065" s="4">
        <v>347974.09</v>
      </c>
    </row>
    <row r="1066" spans="1:13" x14ac:dyDescent="0.3">
      <c r="A1066" s="2" t="s">
        <v>2796</v>
      </c>
      <c r="B1066" s="3" t="s">
        <v>2797</v>
      </c>
      <c r="C1066" s="2" t="s">
        <v>1149</v>
      </c>
      <c r="D1066" s="2" t="s">
        <v>903</v>
      </c>
      <c r="E1066" s="2" t="s">
        <v>904</v>
      </c>
      <c r="F1066" s="2" t="s">
        <v>128</v>
      </c>
      <c r="G1066" s="2" t="s">
        <v>129</v>
      </c>
      <c r="H1066" s="2" t="s">
        <v>20</v>
      </c>
      <c r="I1066" s="2" t="s">
        <v>53</v>
      </c>
      <c r="J1066" s="2" t="s">
        <v>149</v>
      </c>
      <c r="K1066" s="4">
        <v>1497.48</v>
      </c>
      <c r="L1066" s="4">
        <f t="shared" si="4"/>
        <v>1901.7996000000001</v>
      </c>
      <c r="M1066" s="4">
        <v>433823.48</v>
      </c>
    </row>
    <row r="1067" spans="1:13" x14ac:dyDescent="0.3">
      <c r="A1067" s="2" t="s">
        <v>2798</v>
      </c>
      <c r="B1067" s="3" t="s">
        <v>1598</v>
      </c>
      <c r="C1067" s="2" t="s">
        <v>279</v>
      </c>
      <c r="D1067" s="2" t="s">
        <v>280</v>
      </c>
      <c r="E1067" s="2" t="s">
        <v>281</v>
      </c>
      <c r="F1067" s="2" t="s">
        <v>59</v>
      </c>
      <c r="G1067" s="2" t="s">
        <v>60</v>
      </c>
      <c r="H1067" s="2" t="s">
        <v>69</v>
      </c>
      <c r="I1067" s="2" t="s">
        <v>70</v>
      </c>
      <c r="J1067" s="2" t="s">
        <v>32</v>
      </c>
      <c r="K1067" s="4">
        <v>12133.57</v>
      </c>
      <c r="L1067" s="4">
        <f t="shared" si="4"/>
        <v>12133.57</v>
      </c>
      <c r="M1067" s="4">
        <v>326577.75</v>
      </c>
    </row>
    <row r="1068" spans="1:13" x14ac:dyDescent="0.3">
      <c r="A1068" s="2" t="s">
        <v>2799</v>
      </c>
      <c r="B1068" s="3" t="s">
        <v>2800</v>
      </c>
      <c r="C1068" s="2" t="s">
        <v>438</v>
      </c>
      <c r="D1068" s="2" t="s">
        <v>325</v>
      </c>
      <c r="E1068" s="2" t="s">
        <v>326</v>
      </c>
      <c r="F1068" s="2" t="s">
        <v>68</v>
      </c>
      <c r="G1068" s="2" t="s">
        <v>68</v>
      </c>
      <c r="H1068" s="2" t="s">
        <v>20</v>
      </c>
      <c r="I1068" s="2" t="s">
        <v>53</v>
      </c>
      <c r="J1068" s="2" t="s">
        <v>32</v>
      </c>
      <c r="K1068" s="4">
        <v>1643.62</v>
      </c>
      <c r="L1068" s="4">
        <f t="shared" si="4"/>
        <v>1643.62</v>
      </c>
      <c r="M1068" s="4">
        <v>326538.65000000002</v>
      </c>
    </row>
    <row r="1069" spans="1:13" x14ac:dyDescent="0.3">
      <c r="A1069" s="2" t="s">
        <v>2801</v>
      </c>
      <c r="B1069" s="3" t="s">
        <v>185</v>
      </c>
      <c r="C1069" s="2" t="s">
        <v>743</v>
      </c>
      <c r="D1069" s="2" t="s">
        <v>744</v>
      </c>
      <c r="E1069" s="2" t="s">
        <v>745</v>
      </c>
      <c r="F1069" s="2" t="s">
        <v>59</v>
      </c>
      <c r="G1069" s="2" t="s">
        <v>60</v>
      </c>
      <c r="H1069" s="2" t="s">
        <v>61</v>
      </c>
      <c r="I1069" s="2" t="s">
        <v>223</v>
      </c>
      <c r="J1069" s="2" t="s">
        <v>32</v>
      </c>
      <c r="K1069" s="4">
        <v>3918.28</v>
      </c>
      <c r="L1069" s="4">
        <f t="shared" si="4"/>
        <v>3918.28</v>
      </c>
      <c r="M1069" s="4">
        <v>369844.88</v>
      </c>
    </row>
    <row r="1070" spans="1:13" x14ac:dyDescent="0.3">
      <c r="A1070" s="2" t="s">
        <v>2802</v>
      </c>
      <c r="B1070" s="3" t="s">
        <v>2803</v>
      </c>
      <c r="C1070" s="2" t="s">
        <v>845</v>
      </c>
      <c r="D1070" s="2" t="s">
        <v>353</v>
      </c>
      <c r="E1070" s="2" t="s">
        <v>354</v>
      </c>
      <c r="F1070" s="2" t="s">
        <v>45</v>
      </c>
      <c r="G1070" s="2" t="s">
        <v>46</v>
      </c>
      <c r="H1070" s="2" t="s">
        <v>69</v>
      </c>
      <c r="I1070" s="2" t="s">
        <v>70</v>
      </c>
      <c r="J1070" s="2" t="s">
        <v>378</v>
      </c>
      <c r="K1070" s="4">
        <v>4409.51</v>
      </c>
      <c r="L1070" s="4">
        <f t="shared" si="4"/>
        <v>29.543717000000001</v>
      </c>
      <c r="M1070" s="4">
        <v>155150.95000000001</v>
      </c>
    </row>
    <row r="1071" spans="1:13" x14ac:dyDescent="0.3">
      <c r="A1071" s="2" t="s">
        <v>2804</v>
      </c>
      <c r="B1071" s="3" t="s">
        <v>1995</v>
      </c>
      <c r="C1071" s="2" t="s">
        <v>1541</v>
      </c>
      <c r="D1071" s="2" t="s">
        <v>516</v>
      </c>
      <c r="E1071" s="2" t="s">
        <v>517</v>
      </c>
      <c r="F1071" s="2" t="s">
        <v>82</v>
      </c>
      <c r="G1071" s="2" t="s">
        <v>83</v>
      </c>
      <c r="H1071" s="2" t="s">
        <v>61</v>
      </c>
      <c r="I1071" s="2" t="s">
        <v>31</v>
      </c>
      <c r="J1071" s="2" t="s">
        <v>149</v>
      </c>
      <c r="K1071" s="4">
        <v>3943.37</v>
      </c>
      <c r="L1071" s="4">
        <f t="shared" si="4"/>
        <v>5008.0798999999997</v>
      </c>
      <c r="M1071" s="4">
        <v>311802.13</v>
      </c>
    </row>
    <row r="1072" spans="1:13" x14ac:dyDescent="0.3">
      <c r="A1072" s="2" t="s">
        <v>2805</v>
      </c>
      <c r="B1072" s="3" t="s">
        <v>262</v>
      </c>
      <c r="C1072" s="2" t="s">
        <v>2806</v>
      </c>
      <c r="D1072" s="2" t="s">
        <v>2807</v>
      </c>
      <c r="E1072" s="2" t="s">
        <v>2808</v>
      </c>
      <c r="F1072" s="2" t="s">
        <v>28</v>
      </c>
      <c r="G1072" s="2" t="s">
        <v>29</v>
      </c>
      <c r="H1072" s="2" t="s">
        <v>69</v>
      </c>
      <c r="I1072" s="2" t="s">
        <v>70</v>
      </c>
      <c r="J1072" s="2" t="s">
        <v>32</v>
      </c>
      <c r="K1072" s="4">
        <v>1193.5</v>
      </c>
      <c r="L1072" s="4">
        <f t="shared" si="4"/>
        <v>1193.5</v>
      </c>
      <c r="M1072" s="4">
        <v>18115.59</v>
      </c>
    </row>
    <row r="1073" spans="1:13" x14ac:dyDescent="0.3">
      <c r="A1073" s="2" t="s">
        <v>2809</v>
      </c>
      <c r="B1073" s="3" t="s">
        <v>2810</v>
      </c>
      <c r="C1073" s="2" t="s">
        <v>491</v>
      </c>
      <c r="D1073" s="2" t="s">
        <v>492</v>
      </c>
      <c r="E1073" s="2" t="s">
        <v>493</v>
      </c>
      <c r="F1073" s="2" t="s">
        <v>38</v>
      </c>
      <c r="G1073" s="2" t="s">
        <v>39</v>
      </c>
      <c r="H1073" s="2" t="s">
        <v>20</v>
      </c>
      <c r="I1073" s="2" t="s">
        <v>21</v>
      </c>
      <c r="J1073" s="2" t="s">
        <v>32</v>
      </c>
      <c r="K1073" s="4">
        <v>929.18</v>
      </c>
      <c r="L1073" s="4">
        <f t="shared" si="4"/>
        <v>929.18</v>
      </c>
      <c r="M1073" s="4">
        <v>75976.34</v>
      </c>
    </row>
    <row r="1074" spans="1:13" x14ac:dyDescent="0.3">
      <c r="A1074" s="2" t="s">
        <v>2811</v>
      </c>
      <c r="B1074" s="3" t="s">
        <v>1575</v>
      </c>
      <c r="C1074" s="2" t="s">
        <v>386</v>
      </c>
      <c r="D1074" s="2" t="s">
        <v>88</v>
      </c>
      <c r="E1074" s="2" t="s">
        <v>89</v>
      </c>
      <c r="F1074" s="2" t="s">
        <v>38</v>
      </c>
      <c r="G1074" s="2" t="s">
        <v>39</v>
      </c>
      <c r="H1074" s="2" t="s">
        <v>20</v>
      </c>
      <c r="I1074" s="2" t="s">
        <v>47</v>
      </c>
      <c r="J1074" s="2" t="s">
        <v>32</v>
      </c>
      <c r="K1074" s="4">
        <v>1138.68</v>
      </c>
      <c r="L1074" s="4">
        <f t="shared" si="4"/>
        <v>1138.68</v>
      </c>
      <c r="M1074" s="4">
        <v>29902.62</v>
      </c>
    </row>
    <row r="1075" spans="1:13" x14ac:dyDescent="0.3">
      <c r="A1075" s="2" t="s">
        <v>2812</v>
      </c>
      <c r="B1075" s="3" t="s">
        <v>2813</v>
      </c>
      <c r="C1075" s="2" t="s">
        <v>953</v>
      </c>
      <c r="D1075" s="2" t="s">
        <v>442</v>
      </c>
      <c r="E1075" s="2" t="s">
        <v>443</v>
      </c>
      <c r="F1075" s="2" t="s">
        <v>140</v>
      </c>
      <c r="G1075" s="2" t="s">
        <v>141</v>
      </c>
      <c r="H1075" s="2" t="s">
        <v>20</v>
      </c>
      <c r="I1075" s="2" t="s">
        <v>276</v>
      </c>
      <c r="J1075" s="2" t="s">
        <v>22</v>
      </c>
      <c r="K1075" s="4">
        <v>442.83</v>
      </c>
      <c r="L1075" s="4">
        <f t="shared" si="4"/>
        <v>478.25640000000004</v>
      </c>
      <c r="M1075" s="4">
        <v>336847.43</v>
      </c>
    </row>
    <row r="1076" spans="1:13" x14ac:dyDescent="0.3">
      <c r="A1076" s="2" t="s">
        <v>2814</v>
      </c>
      <c r="B1076" s="3" t="s">
        <v>2815</v>
      </c>
      <c r="C1076" s="2" t="s">
        <v>157</v>
      </c>
      <c r="D1076" s="2" t="s">
        <v>51</v>
      </c>
      <c r="E1076" s="2" t="s">
        <v>52</v>
      </c>
      <c r="F1076" s="2" t="s">
        <v>45</v>
      </c>
      <c r="G1076" s="2" t="s">
        <v>46</v>
      </c>
      <c r="H1076" s="2" t="s">
        <v>105</v>
      </c>
      <c r="I1076" s="2" t="s">
        <v>31</v>
      </c>
      <c r="J1076" s="2" t="s">
        <v>32</v>
      </c>
      <c r="K1076" s="4">
        <v>7540.23</v>
      </c>
      <c r="L1076" s="4">
        <f t="shared" si="4"/>
        <v>7540.23</v>
      </c>
      <c r="M1076" s="4">
        <v>123792.34</v>
      </c>
    </row>
    <row r="1077" spans="1:13" x14ac:dyDescent="0.3">
      <c r="A1077" s="2" t="s">
        <v>2816</v>
      </c>
      <c r="B1077" s="3" t="s">
        <v>2173</v>
      </c>
      <c r="C1077" s="2" t="s">
        <v>658</v>
      </c>
      <c r="D1077" s="2" t="s">
        <v>659</v>
      </c>
      <c r="E1077" s="2" t="s">
        <v>660</v>
      </c>
      <c r="F1077" s="2" t="s">
        <v>140</v>
      </c>
      <c r="G1077" s="2" t="s">
        <v>141</v>
      </c>
      <c r="H1077" s="2" t="s">
        <v>20</v>
      </c>
      <c r="I1077" s="2" t="s">
        <v>31</v>
      </c>
      <c r="J1077" s="2" t="s">
        <v>32</v>
      </c>
      <c r="K1077" s="4">
        <v>1998.82</v>
      </c>
      <c r="L1077" s="4">
        <f t="shared" si="4"/>
        <v>1998.82</v>
      </c>
      <c r="M1077" s="4">
        <v>337542.45</v>
      </c>
    </row>
    <row r="1078" spans="1:13" x14ac:dyDescent="0.3">
      <c r="A1078" s="2" t="s">
        <v>2817</v>
      </c>
      <c r="B1078" s="3" t="s">
        <v>2818</v>
      </c>
      <c r="C1078" s="2" t="s">
        <v>1443</v>
      </c>
      <c r="D1078" s="2" t="s">
        <v>452</v>
      </c>
      <c r="E1078" s="2" t="s">
        <v>453</v>
      </c>
      <c r="F1078" s="2" t="s">
        <v>128</v>
      </c>
      <c r="G1078" s="2" t="s">
        <v>129</v>
      </c>
      <c r="H1078" s="2" t="s">
        <v>105</v>
      </c>
      <c r="I1078" s="2" t="s">
        <v>31</v>
      </c>
      <c r="J1078" s="2" t="s">
        <v>22</v>
      </c>
      <c r="K1078" s="4">
        <v>4662.34</v>
      </c>
      <c r="L1078" s="4">
        <f t="shared" si="4"/>
        <v>5035.3272000000006</v>
      </c>
      <c r="M1078" s="4">
        <v>241812.1</v>
      </c>
    </row>
    <row r="1079" spans="1:13" x14ac:dyDescent="0.3">
      <c r="A1079" s="2" t="s">
        <v>2819</v>
      </c>
      <c r="B1079" s="3" t="s">
        <v>1373</v>
      </c>
      <c r="C1079" s="2" t="s">
        <v>1285</v>
      </c>
      <c r="D1079" s="2" t="s">
        <v>1286</v>
      </c>
      <c r="E1079" s="2" t="s">
        <v>1287</v>
      </c>
      <c r="F1079" s="2" t="s">
        <v>68</v>
      </c>
      <c r="G1079" s="2" t="s">
        <v>68</v>
      </c>
      <c r="H1079" s="2" t="s">
        <v>20</v>
      </c>
      <c r="I1079" s="2" t="s">
        <v>276</v>
      </c>
      <c r="J1079" s="2" t="s">
        <v>22</v>
      </c>
      <c r="K1079" s="4">
        <v>1084.6400000000001</v>
      </c>
      <c r="L1079" s="4">
        <f t="shared" si="4"/>
        <v>1171.4112000000002</v>
      </c>
      <c r="M1079" s="4">
        <v>60488.27</v>
      </c>
    </row>
    <row r="1080" spans="1:13" x14ac:dyDescent="0.3">
      <c r="A1080" s="2" t="s">
        <v>2820</v>
      </c>
      <c r="B1080" s="3" t="s">
        <v>2273</v>
      </c>
      <c r="C1080" s="2" t="s">
        <v>1191</v>
      </c>
      <c r="D1080" s="2" t="s">
        <v>922</v>
      </c>
      <c r="E1080" s="2" t="s">
        <v>923</v>
      </c>
      <c r="F1080" s="2" t="s">
        <v>28</v>
      </c>
      <c r="G1080" s="2" t="s">
        <v>29</v>
      </c>
      <c r="H1080" s="2" t="s">
        <v>105</v>
      </c>
      <c r="I1080" s="2" t="s">
        <v>31</v>
      </c>
      <c r="J1080" s="2" t="s">
        <v>22</v>
      </c>
      <c r="K1080" s="4">
        <v>4171.05</v>
      </c>
      <c r="L1080" s="4">
        <f t="shared" si="4"/>
        <v>4504.7340000000004</v>
      </c>
      <c r="M1080" s="4">
        <v>498615.47</v>
      </c>
    </row>
    <row r="1081" spans="1:13" x14ac:dyDescent="0.3">
      <c r="A1081" s="2" t="s">
        <v>2821</v>
      </c>
      <c r="B1081" s="3" t="s">
        <v>2822</v>
      </c>
      <c r="C1081" s="2" t="s">
        <v>1398</v>
      </c>
      <c r="D1081" s="2" t="s">
        <v>636</v>
      </c>
      <c r="E1081" s="2" t="s">
        <v>637</v>
      </c>
      <c r="F1081" s="2" t="s">
        <v>128</v>
      </c>
      <c r="G1081" s="2" t="s">
        <v>129</v>
      </c>
      <c r="H1081" s="2" t="s">
        <v>61</v>
      </c>
      <c r="I1081" s="2" t="s">
        <v>200</v>
      </c>
      <c r="J1081" s="2" t="s">
        <v>149</v>
      </c>
      <c r="K1081" s="4">
        <v>1977.01</v>
      </c>
      <c r="L1081" s="4">
        <f t="shared" si="4"/>
        <v>2510.8027000000002</v>
      </c>
      <c r="M1081" s="4">
        <v>171936.76</v>
      </c>
    </row>
    <row r="1082" spans="1:13" x14ac:dyDescent="0.3">
      <c r="A1082" s="2" t="s">
        <v>2823</v>
      </c>
      <c r="B1082" s="3" t="s">
        <v>2824</v>
      </c>
      <c r="C1082" s="2" t="s">
        <v>899</v>
      </c>
      <c r="D1082" s="2" t="s">
        <v>804</v>
      </c>
      <c r="E1082" s="2" t="s">
        <v>805</v>
      </c>
      <c r="F1082" s="2" t="s">
        <v>82</v>
      </c>
      <c r="G1082" s="2" t="s">
        <v>83</v>
      </c>
      <c r="H1082" s="2" t="s">
        <v>20</v>
      </c>
      <c r="I1082" s="2" t="s">
        <v>31</v>
      </c>
      <c r="J1082" s="2" t="s">
        <v>22</v>
      </c>
      <c r="K1082" s="4">
        <v>1622.83</v>
      </c>
      <c r="L1082" s="4">
        <f t="shared" si="4"/>
        <v>1752.6564000000001</v>
      </c>
      <c r="M1082" s="4">
        <v>212661.27</v>
      </c>
    </row>
    <row r="1083" spans="1:13" x14ac:dyDescent="0.3">
      <c r="A1083" s="2" t="s">
        <v>2825</v>
      </c>
      <c r="B1083" s="3" t="s">
        <v>898</v>
      </c>
      <c r="C1083" s="2" t="s">
        <v>1064</v>
      </c>
      <c r="D1083" s="2" t="s">
        <v>1065</v>
      </c>
      <c r="E1083" s="2" t="s">
        <v>1066</v>
      </c>
      <c r="F1083" s="2" t="s">
        <v>59</v>
      </c>
      <c r="G1083" s="2" t="s">
        <v>60</v>
      </c>
      <c r="H1083" s="2" t="s">
        <v>20</v>
      </c>
      <c r="I1083" s="2" t="s">
        <v>31</v>
      </c>
      <c r="J1083" s="2" t="s">
        <v>32</v>
      </c>
      <c r="K1083" s="4">
        <v>1960.03</v>
      </c>
      <c r="L1083" s="4">
        <f t="shared" si="4"/>
        <v>1960.03</v>
      </c>
      <c r="M1083" s="4">
        <v>29960.53</v>
      </c>
    </row>
    <row r="1084" spans="1:13" x14ac:dyDescent="0.3">
      <c r="A1084" s="2" t="s">
        <v>2826</v>
      </c>
      <c r="B1084" s="3" t="s">
        <v>1410</v>
      </c>
      <c r="C1084" s="2" t="s">
        <v>181</v>
      </c>
      <c r="D1084" s="2" t="s">
        <v>182</v>
      </c>
      <c r="E1084" s="2" t="s">
        <v>183</v>
      </c>
      <c r="F1084" s="2" t="s">
        <v>147</v>
      </c>
      <c r="G1084" s="2" t="s">
        <v>148</v>
      </c>
      <c r="H1084" s="2" t="s">
        <v>20</v>
      </c>
      <c r="I1084" s="2" t="s">
        <v>260</v>
      </c>
      <c r="J1084" s="2" t="s">
        <v>22</v>
      </c>
      <c r="K1084" s="4">
        <v>1529.47</v>
      </c>
      <c r="L1084" s="4">
        <f t="shared" si="4"/>
        <v>1651.8276000000001</v>
      </c>
      <c r="M1084" s="4">
        <v>430843.23</v>
      </c>
    </row>
    <row r="1085" spans="1:13" x14ac:dyDescent="0.3">
      <c r="A1085" s="2" t="s">
        <v>2827</v>
      </c>
      <c r="B1085" s="3" t="s">
        <v>2123</v>
      </c>
      <c r="C1085" s="2" t="s">
        <v>2107</v>
      </c>
      <c r="D1085" s="2" t="s">
        <v>2108</v>
      </c>
      <c r="E1085" s="2" t="s">
        <v>2109</v>
      </c>
      <c r="F1085" s="2" t="s">
        <v>68</v>
      </c>
      <c r="G1085" s="2" t="s">
        <v>68</v>
      </c>
      <c r="H1085" s="2" t="s">
        <v>509</v>
      </c>
      <c r="I1085" s="2" t="s">
        <v>31</v>
      </c>
      <c r="J1085" s="2" t="s">
        <v>32</v>
      </c>
      <c r="K1085" s="4">
        <v>235.87</v>
      </c>
      <c r="L1085" s="4">
        <f t="shared" si="4"/>
        <v>235.87</v>
      </c>
      <c r="M1085" s="4">
        <v>376121.43</v>
      </c>
    </row>
    <row r="1086" spans="1:13" x14ac:dyDescent="0.3">
      <c r="A1086" s="2" t="s">
        <v>2828</v>
      </c>
      <c r="B1086" s="3" t="s">
        <v>2829</v>
      </c>
      <c r="C1086" s="2" t="s">
        <v>2830</v>
      </c>
      <c r="D1086" s="2" t="s">
        <v>2831</v>
      </c>
      <c r="E1086" s="2" t="s">
        <v>1177</v>
      </c>
      <c r="F1086" s="2" t="s">
        <v>68</v>
      </c>
      <c r="G1086" s="2" t="s">
        <v>68</v>
      </c>
      <c r="H1086" s="2" t="s">
        <v>122</v>
      </c>
      <c r="I1086" s="2" t="s">
        <v>31</v>
      </c>
      <c r="J1086" s="2" t="s">
        <v>32</v>
      </c>
      <c r="K1086" s="4">
        <v>87426.03</v>
      </c>
      <c r="L1086" s="4">
        <f t="shared" si="4"/>
        <v>87426.03</v>
      </c>
      <c r="M1086" s="4">
        <v>25824.880000000001</v>
      </c>
    </row>
    <row r="1087" spans="1:13" x14ac:dyDescent="0.3">
      <c r="A1087" s="2" t="s">
        <v>2832</v>
      </c>
      <c r="B1087" s="3" t="s">
        <v>2245</v>
      </c>
      <c r="C1087" s="2" t="s">
        <v>249</v>
      </c>
      <c r="D1087" s="2" t="s">
        <v>250</v>
      </c>
      <c r="E1087" s="2" t="s">
        <v>251</v>
      </c>
      <c r="F1087" s="2" t="s">
        <v>28</v>
      </c>
      <c r="G1087" s="2" t="s">
        <v>29</v>
      </c>
      <c r="H1087" s="2" t="s">
        <v>61</v>
      </c>
      <c r="I1087" s="2" t="s">
        <v>62</v>
      </c>
      <c r="J1087" s="2" t="s">
        <v>149</v>
      </c>
      <c r="K1087" s="4">
        <v>80.12</v>
      </c>
      <c r="L1087" s="4">
        <f t="shared" si="4"/>
        <v>101.75240000000001</v>
      </c>
      <c r="M1087" s="4">
        <v>413134.36</v>
      </c>
    </row>
    <row r="1088" spans="1:13" x14ac:dyDescent="0.3">
      <c r="A1088" s="2" t="s">
        <v>2833</v>
      </c>
      <c r="B1088" s="3" t="s">
        <v>2517</v>
      </c>
      <c r="C1088" s="2" t="s">
        <v>697</v>
      </c>
      <c r="D1088" s="2" t="s">
        <v>698</v>
      </c>
      <c r="E1088" s="2" t="s">
        <v>699</v>
      </c>
      <c r="F1088" s="2" t="s">
        <v>45</v>
      </c>
      <c r="G1088" s="2" t="s">
        <v>46</v>
      </c>
      <c r="H1088" s="2" t="s">
        <v>105</v>
      </c>
      <c r="I1088" s="2" t="s">
        <v>31</v>
      </c>
      <c r="J1088" s="2" t="s">
        <v>71</v>
      </c>
      <c r="K1088" s="4">
        <v>3566.76</v>
      </c>
      <c r="L1088" s="4">
        <f t="shared" si="4"/>
        <v>499.34640000000007</v>
      </c>
      <c r="M1088" s="4">
        <v>284649.34999999998</v>
      </c>
    </row>
    <row r="1089" spans="1:13" x14ac:dyDescent="0.3">
      <c r="A1089" s="2" t="s">
        <v>2834</v>
      </c>
      <c r="B1089" s="3" t="s">
        <v>1282</v>
      </c>
      <c r="C1089" s="2" t="s">
        <v>2339</v>
      </c>
      <c r="D1089" s="2" t="s">
        <v>36</v>
      </c>
      <c r="E1089" s="2" t="s">
        <v>37</v>
      </c>
      <c r="F1089" s="2" t="s">
        <v>38</v>
      </c>
      <c r="G1089" s="2" t="s">
        <v>39</v>
      </c>
      <c r="H1089" s="2" t="s">
        <v>20</v>
      </c>
      <c r="I1089" s="2" t="s">
        <v>31</v>
      </c>
      <c r="J1089" s="2" t="s">
        <v>22</v>
      </c>
      <c r="K1089" s="4">
        <v>1629.64</v>
      </c>
      <c r="L1089" s="4">
        <f t="shared" si="4"/>
        <v>1760.0112000000001</v>
      </c>
      <c r="M1089" s="4">
        <v>306959.86</v>
      </c>
    </row>
    <row r="1090" spans="1:13" x14ac:dyDescent="0.3">
      <c r="A1090" s="2" t="s">
        <v>2835</v>
      </c>
      <c r="B1090" s="3" t="s">
        <v>1697</v>
      </c>
      <c r="C1090" s="2" t="s">
        <v>1430</v>
      </c>
      <c r="D1090" s="2" t="s">
        <v>1431</v>
      </c>
      <c r="E1090" s="2" t="s">
        <v>1432</v>
      </c>
      <c r="F1090" s="2" t="s">
        <v>128</v>
      </c>
      <c r="G1090" s="2" t="s">
        <v>129</v>
      </c>
      <c r="H1090" s="2" t="s">
        <v>111</v>
      </c>
      <c r="I1090" s="2" t="s">
        <v>111</v>
      </c>
      <c r="J1090" s="2" t="s">
        <v>378</v>
      </c>
      <c r="K1090" s="4">
        <v>12505.12</v>
      </c>
      <c r="L1090" s="4">
        <f t="shared" si="4"/>
        <v>83.784304000000006</v>
      </c>
      <c r="M1090" s="4">
        <v>115082.48</v>
      </c>
    </row>
    <row r="1091" spans="1:13" x14ac:dyDescent="0.3">
      <c r="A1091" s="2" t="s">
        <v>2836</v>
      </c>
      <c r="B1091" s="3" t="s">
        <v>1251</v>
      </c>
      <c r="C1091" s="2" t="s">
        <v>2690</v>
      </c>
      <c r="D1091" s="2" t="s">
        <v>2691</v>
      </c>
      <c r="E1091" s="2" t="s">
        <v>2692</v>
      </c>
      <c r="F1091" s="2" t="s">
        <v>18</v>
      </c>
      <c r="G1091" s="2" t="s">
        <v>19</v>
      </c>
      <c r="H1091" s="2" t="s">
        <v>69</v>
      </c>
      <c r="I1091" s="2" t="s">
        <v>70</v>
      </c>
      <c r="J1091" s="2" t="s">
        <v>22</v>
      </c>
      <c r="K1091" s="4">
        <v>2069.7399999999998</v>
      </c>
      <c r="L1091" s="4">
        <f t="shared" si="4"/>
        <v>2235.3191999999999</v>
      </c>
      <c r="M1091" s="4">
        <v>120775.93</v>
      </c>
    </row>
    <row r="1092" spans="1:13" x14ac:dyDescent="0.3">
      <c r="A1092" s="2" t="s">
        <v>2837</v>
      </c>
      <c r="B1092" s="3" t="s">
        <v>1768</v>
      </c>
      <c r="C1092" s="2" t="s">
        <v>1191</v>
      </c>
      <c r="D1092" s="2" t="s">
        <v>922</v>
      </c>
      <c r="E1092" s="2" t="s">
        <v>923</v>
      </c>
      <c r="F1092" s="2" t="s">
        <v>28</v>
      </c>
      <c r="G1092" s="2" t="s">
        <v>29</v>
      </c>
      <c r="H1092" s="2" t="s">
        <v>69</v>
      </c>
      <c r="I1092" s="2" t="s">
        <v>70</v>
      </c>
      <c r="J1092" s="2" t="s">
        <v>71</v>
      </c>
      <c r="K1092" s="4">
        <v>12350.66</v>
      </c>
      <c r="L1092" s="4">
        <f t="shared" si="4"/>
        <v>1729.0924000000002</v>
      </c>
      <c r="M1092" s="4">
        <v>437440.87</v>
      </c>
    </row>
    <row r="1093" spans="1:13" x14ac:dyDescent="0.3">
      <c r="A1093" s="2" t="s">
        <v>2838</v>
      </c>
      <c r="B1093" s="3" t="s">
        <v>2496</v>
      </c>
      <c r="C1093" s="2" t="s">
        <v>628</v>
      </c>
      <c r="D1093" s="2" t="s">
        <v>629</v>
      </c>
      <c r="E1093" s="2" t="s">
        <v>630</v>
      </c>
      <c r="F1093" s="2" t="s">
        <v>28</v>
      </c>
      <c r="G1093" s="2" t="s">
        <v>29</v>
      </c>
      <c r="H1093" s="2" t="s">
        <v>61</v>
      </c>
      <c r="I1093" s="2" t="s">
        <v>200</v>
      </c>
      <c r="J1093" s="2" t="s">
        <v>32</v>
      </c>
      <c r="K1093" s="4">
        <v>2375.02</v>
      </c>
      <c r="L1093" s="4">
        <f t="shared" si="4"/>
        <v>2375.02</v>
      </c>
      <c r="M1093" s="4">
        <v>241591.18</v>
      </c>
    </row>
    <row r="1094" spans="1:13" x14ac:dyDescent="0.3">
      <c r="A1094" s="2" t="s">
        <v>2839</v>
      </c>
      <c r="B1094" s="3" t="s">
        <v>2840</v>
      </c>
      <c r="C1094" s="2" t="s">
        <v>2320</v>
      </c>
      <c r="D1094" s="2" t="s">
        <v>138</v>
      </c>
      <c r="E1094" s="2" t="s">
        <v>139</v>
      </c>
      <c r="F1094" s="2" t="s">
        <v>140</v>
      </c>
      <c r="G1094" s="2" t="s">
        <v>141</v>
      </c>
      <c r="H1094" s="2" t="s">
        <v>69</v>
      </c>
      <c r="I1094" s="2" t="s">
        <v>70</v>
      </c>
      <c r="J1094" s="2" t="s">
        <v>378</v>
      </c>
      <c r="K1094" s="4">
        <v>10407.27</v>
      </c>
      <c r="L1094" s="4">
        <f t="shared" si="4"/>
        <v>69.728709000000009</v>
      </c>
      <c r="M1094" s="4">
        <v>432493.72</v>
      </c>
    </row>
    <row r="1095" spans="1:13" x14ac:dyDescent="0.3">
      <c r="A1095" s="2" t="s">
        <v>2841</v>
      </c>
      <c r="B1095" s="3" t="s">
        <v>2386</v>
      </c>
      <c r="C1095" s="2" t="s">
        <v>614</v>
      </c>
      <c r="D1095" s="2" t="s">
        <v>402</v>
      </c>
      <c r="E1095" s="2" t="s">
        <v>403</v>
      </c>
      <c r="F1095" s="2" t="s">
        <v>59</v>
      </c>
      <c r="G1095" s="2" t="s">
        <v>60</v>
      </c>
      <c r="H1095" s="2" t="s">
        <v>69</v>
      </c>
      <c r="I1095" s="2" t="s">
        <v>70</v>
      </c>
      <c r="J1095" s="2" t="s">
        <v>149</v>
      </c>
      <c r="K1095" s="4">
        <v>6492.25</v>
      </c>
      <c r="L1095" s="4">
        <f t="shared" si="4"/>
        <v>8245.1574999999993</v>
      </c>
      <c r="M1095" s="4">
        <v>241431.85</v>
      </c>
    </row>
    <row r="1096" spans="1:13" x14ac:dyDescent="0.3">
      <c r="A1096" s="2" t="s">
        <v>2842</v>
      </c>
      <c r="B1096" s="3" t="s">
        <v>2313</v>
      </c>
      <c r="C1096" s="2" t="s">
        <v>2843</v>
      </c>
      <c r="D1096" s="2" t="s">
        <v>2844</v>
      </c>
      <c r="E1096" s="2" t="s">
        <v>2845</v>
      </c>
      <c r="F1096" s="2" t="s">
        <v>38</v>
      </c>
      <c r="G1096" s="2" t="s">
        <v>39</v>
      </c>
      <c r="H1096" s="2" t="s">
        <v>105</v>
      </c>
      <c r="I1096" s="2" t="s">
        <v>31</v>
      </c>
      <c r="J1096" s="2" t="s">
        <v>32</v>
      </c>
      <c r="K1096" s="4">
        <v>7136.43</v>
      </c>
      <c r="L1096" s="4">
        <f t="shared" si="4"/>
        <v>7136.43</v>
      </c>
      <c r="M1096" s="4">
        <v>269728.57</v>
      </c>
    </row>
    <row r="1097" spans="1:13" x14ac:dyDescent="0.3">
      <c r="A1097" s="2" t="s">
        <v>2846</v>
      </c>
      <c r="B1097" s="3" t="s">
        <v>2847</v>
      </c>
      <c r="C1097" s="2" t="s">
        <v>1744</v>
      </c>
      <c r="D1097" s="2" t="s">
        <v>1074</v>
      </c>
      <c r="E1097" s="2" t="s">
        <v>1075</v>
      </c>
      <c r="F1097" s="2" t="s">
        <v>59</v>
      </c>
      <c r="G1097" s="2" t="s">
        <v>60</v>
      </c>
      <c r="H1097" s="2" t="s">
        <v>105</v>
      </c>
      <c r="I1097" s="2" t="s">
        <v>31</v>
      </c>
      <c r="J1097" s="2" t="s">
        <v>32</v>
      </c>
      <c r="K1097" s="4">
        <v>7063.92</v>
      </c>
      <c r="L1097" s="4">
        <f t="shared" si="4"/>
        <v>7063.92</v>
      </c>
      <c r="M1097" s="4">
        <v>115414.48</v>
      </c>
    </row>
    <row r="1098" spans="1:13" x14ac:dyDescent="0.3">
      <c r="A1098" s="2" t="s">
        <v>2848</v>
      </c>
      <c r="B1098" s="3" t="s">
        <v>2849</v>
      </c>
      <c r="C1098" s="2" t="s">
        <v>1087</v>
      </c>
      <c r="D1098" s="2" t="s">
        <v>881</v>
      </c>
      <c r="E1098" s="2" t="s">
        <v>882</v>
      </c>
      <c r="F1098" s="2" t="s">
        <v>147</v>
      </c>
      <c r="G1098" s="2" t="s">
        <v>148</v>
      </c>
      <c r="H1098" s="2" t="s">
        <v>111</v>
      </c>
      <c r="I1098" s="2" t="s">
        <v>111</v>
      </c>
      <c r="J1098" s="2" t="s">
        <v>32</v>
      </c>
      <c r="K1098" s="4">
        <v>21361.82</v>
      </c>
      <c r="L1098" s="4">
        <f t="shared" si="4"/>
        <v>21361.82</v>
      </c>
      <c r="M1098" s="4">
        <v>204529.23</v>
      </c>
    </row>
    <row r="1099" spans="1:13" x14ac:dyDescent="0.3">
      <c r="A1099" s="2" t="s">
        <v>2850</v>
      </c>
      <c r="B1099" s="3" t="s">
        <v>364</v>
      </c>
      <c r="C1099" s="2" t="s">
        <v>1233</v>
      </c>
      <c r="D1099" s="2" t="s">
        <v>43</v>
      </c>
      <c r="E1099" s="2" t="s">
        <v>44</v>
      </c>
      <c r="F1099" s="2" t="s">
        <v>45</v>
      </c>
      <c r="G1099" s="2" t="s">
        <v>46</v>
      </c>
      <c r="H1099" s="2" t="s">
        <v>105</v>
      </c>
      <c r="I1099" s="2" t="s">
        <v>31</v>
      </c>
      <c r="J1099" s="2" t="s">
        <v>378</v>
      </c>
      <c r="K1099" s="4">
        <v>4392.3900000000003</v>
      </c>
      <c r="L1099" s="4">
        <f t="shared" si="4"/>
        <v>29.429013000000005</v>
      </c>
      <c r="M1099" s="4">
        <v>72372.88</v>
      </c>
    </row>
    <row r="1100" spans="1:13" x14ac:dyDescent="0.3">
      <c r="A1100" s="2" t="s">
        <v>2851</v>
      </c>
      <c r="B1100" s="3" t="s">
        <v>1513</v>
      </c>
      <c r="C1100" s="2" t="s">
        <v>559</v>
      </c>
      <c r="D1100" s="2" t="s">
        <v>560</v>
      </c>
      <c r="E1100" s="2" t="s">
        <v>561</v>
      </c>
      <c r="F1100" s="2" t="s">
        <v>147</v>
      </c>
      <c r="G1100" s="2" t="s">
        <v>148</v>
      </c>
      <c r="H1100" s="2" t="s">
        <v>105</v>
      </c>
      <c r="I1100" s="2" t="s">
        <v>31</v>
      </c>
      <c r="J1100" s="2" t="s">
        <v>32</v>
      </c>
      <c r="K1100" s="4">
        <v>4316.1099999999997</v>
      </c>
      <c r="L1100" s="4">
        <f t="shared" si="4"/>
        <v>4316.1099999999997</v>
      </c>
      <c r="M1100" s="4">
        <v>45624.1</v>
      </c>
    </row>
    <row r="1101" spans="1:13" x14ac:dyDescent="0.3">
      <c r="A1101" s="2" t="s">
        <v>2852</v>
      </c>
      <c r="B1101" s="3" t="s">
        <v>1436</v>
      </c>
      <c r="C1101" s="2" t="s">
        <v>826</v>
      </c>
      <c r="D1101" s="2" t="s">
        <v>827</v>
      </c>
      <c r="E1101" s="2" t="s">
        <v>828</v>
      </c>
      <c r="F1101" s="2" t="s">
        <v>140</v>
      </c>
      <c r="G1101" s="2" t="s">
        <v>141</v>
      </c>
      <c r="H1101" s="2" t="s">
        <v>20</v>
      </c>
      <c r="I1101" s="2" t="s">
        <v>47</v>
      </c>
      <c r="J1101" s="2" t="s">
        <v>378</v>
      </c>
      <c r="K1101" s="4">
        <v>868.35</v>
      </c>
      <c r="L1101" s="4">
        <f t="shared" si="4"/>
        <v>5.8179449999999999</v>
      </c>
      <c r="M1101" s="4">
        <v>447622.45</v>
      </c>
    </row>
    <row r="1102" spans="1:13" x14ac:dyDescent="0.3">
      <c r="A1102" s="2" t="s">
        <v>2853</v>
      </c>
      <c r="B1102" s="3" t="s">
        <v>1201</v>
      </c>
      <c r="C1102" s="2" t="s">
        <v>152</v>
      </c>
      <c r="D1102" s="2" t="s">
        <v>153</v>
      </c>
      <c r="E1102" s="2" t="s">
        <v>154</v>
      </c>
      <c r="F1102" s="2" t="s">
        <v>147</v>
      </c>
      <c r="G1102" s="2" t="s">
        <v>148</v>
      </c>
      <c r="H1102" s="2" t="s">
        <v>61</v>
      </c>
      <c r="I1102" s="2" t="s">
        <v>158</v>
      </c>
      <c r="J1102" s="2" t="s">
        <v>32</v>
      </c>
      <c r="K1102" s="4">
        <v>4782.71</v>
      </c>
      <c r="L1102" s="4">
        <f t="shared" si="4"/>
        <v>4782.71</v>
      </c>
      <c r="M1102" s="4">
        <v>116084.63</v>
      </c>
    </row>
    <row r="1103" spans="1:13" x14ac:dyDescent="0.3">
      <c r="A1103" s="2" t="s">
        <v>2854</v>
      </c>
      <c r="B1103" s="3" t="s">
        <v>2855</v>
      </c>
      <c r="C1103" s="2" t="s">
        <v>1720</v>
      </c>
      <c r="D1103" s="2" t="s">
        <v>690</v>
      </c>
      <c r="E1103" s="2" t="s">
        <v>691</v>
      </c>
      <c r="F1103" s="2" t="s">
        <v>147</v>
      </c>
      <c r="G1103" s="2" t="s">
        <v>148</v>
      </c>
      <c r="H1103" s="2" t="s">
        <v>30</v>
      </c>
      <c r="I1103" s="2" t="s">
        <v>31</v>
      </c>
      <c r="J1103" s="2" t="s">
        <v>149</v>
      </c>
      <c r="K1103" s="4">
        <v>15.71</v>
      </c>
      <c r="L1103" s="4">
        <f t="shared" si="4"/>
        <v>19.951700000000002</v>
      </c>
      <c r="M1103" s="4">
        <v>148398.99</v>
      </c>
    </row>
    <row r="1104" spans="1:13" x14ac:dyDescent="0.3">
      <c r="A1104" s="2" t="s">
        <v>2856</v>
      </c>
      <c r="B1104" s="3" t="s">
        <v>2857</v>
      </c>
      <c r="C1104" s="2" t="s">
        <v>803</v>
      </c>
      <c r="D1104" s="2" t="s">
        <v>804</v>
      </c>
      <c r="E1104" s="2" t="s">
        <v>805</v>
      </c>
      <c r="F1104" s="2" t="s">
        <v>82</v>
      </c>
      <c r="G1104" s="2" t="s">
        <v>83</v>
      </c>
      <c r="H1104" s="2" t="s">
        <v>111</v>
      </c>
      <c r="I1104" s="2" t="s">
        <v>111</v>
      </c>
      <c r="J1104" s="2" t="s">
        <v>32</v>
      </c>
      <c r="K1104" s="4">
        <v>45398.1</v>
      </c>
      <c r="L1104" s="4">
        <f t="shared" si="4"/>
        <v>45398.1</v>
      </c>
      <c r="M1104" s="4">
        <v>61082.15</v>
      </c>
    </row>
    <row r="1105" spans="1:13" x14ac:dyDescent="0.3">
      <c r="A1105" s="2" t="s">
        <v>2858</v>
      </c>
      <c r="B1105" s="3" t="s">
        <v>2689</v>
      </c>
      <c r="C1105" s="2" t="s">
        <v>428</v>
      </c>
      <c r="D1105" s="2" t="s">
        <v>429</v>
      </c>
      <c r="E1105" s="2" t="s">
        <v>430</v>
      </c>
      <c r="F1105" s="2" t="s">
        <v>147</v>
      </c>
      <c r="G1105" s="2" t="s">
        <v>148</v>
      </c>
      <c r="H1105" s="2" t="s">
        <v>20</v>
      </c>
      <c r="I1105" s="2" t="s">
        <v>21</v>
      </c>
      <c r="J1105" s="2" t="s">
        <v>32</v>
      </c>
      <c r="K1105" s="4">
        <v>85.17</v>
      </c>
      <c r="L1105" s="4">
        <f t="shared" si="4"/>
        <v>85.17</v>
      </c>
      <c r="M1105" s="4">
        <v>31570.23</v>
      </c>
    </row>
    <row r="1106" spans="1:13" x14ac:dyDescent="0.3">
      <c r="A1106" s="2" t="s">
        <v>2859</v>
      </c>
      <c r="B1106" s="3" t="s">
        <v>2860</v>
      </c>
      <c r="C1106" s="2" t="s">
        <v>268</v>
      </c>
      <c r="D1106" s="2" t="s">
        <v>269</v>
      </c>
      <c r="E1106" s="2" t="s">
        <v>270</v>
      </c>
      <c r="F1106" s="2" t="s">
        <v>140</v>
      </c>
      <c r="G1106" s="2" t="s">
        <v>141</v>
      </c>
      <c r="H1106" s="2" t="s">
        <v>61</v>
      </c>
      <c r="I1106" s="2" t="s">
        <v>200</v>
      </c>
      <c r="J1106" s="2" t="s">
        <v>32</v>
      </c>
      <c r="K1106" s="4">
        <v>3094.73</v>
      </c>
      <c r="L1106" s="4">
        <f t="shared" si="4"/>
        <v>3094.73</v>
      </c>
      <c r="M1106" s="4">
        <v>211028.02</v>
      </c>
    </row>
    <row r="1107" spans="1:13" x14ac:dyDescent="0.3">
      <c r="A1107" s="2" t="s">
        <v>2861</v>
      </c>
      <c r="B1107" s="3" t="s">
        <v>911</v>
      </c>
      <c r="C1107" s="2" t="s">
        <v>1233</v>
      </c>
      <c r="D1107" s="2" t="s">
        <v>43</v>
      </c>
      <c r="E1107" s="2" t="s">
        <v>44</v>
      </c>
      <c r="F1107" s="2" t="s">
        <v>45</v>
      </c>
      <c r="G1107" s="2" t="s">
        <v>46</v>
      </c>
      <c r="H1107" s="2" t="s">
        <v>20</v>
      </c>
      <c r="I1107" s="2" t="s">
        <v>47</v>
      </c>
      <c r="J1107" s="2" t="s">
        <v>22</v>
      </c>
      <c r="K1107" s="4">
        <v>1911.28</v>
      </c>
      <c r="L1107" s="4">
        <f t="shared" si="4"/>
        <v>2064.1824000000001</v>
      </c>
      <c r="M1107" s="4">
        <v>55862.34</v>
      </c>
    </row>
    <row r="1108" spans="1:13" x14ac:dyDescent="0.3">
      <c r="A1108" s="2" t="s">
        <v>2862</v>
      </c>
      <c r="B1108" s="3" t="s">
        <v>2418</v>
      </c>
      <c r="C1108" s="2" t="s">
        <v>1672</v>
      </c>
      <c r="D1108" s="2" t="s">
        <v>698</v>
      </c>
      <c r="E1108" s="2" t="s">
        <v>699</v>
      </c>
      <c r="F1108" s="2" t="s">
        <v>45</v>
      </c>
      <c r="G1108" s="2" t="s">
        <v>46</v>
      </c>
      <c r="H1108" s="2" t="s">
        <v>20</v>
      </c>
      <c r="I1108" s="2" t="s">
        <v>260</v>
      </c>
      <c r="J1108" s="2" t="s">
        <v>32</v>
      </c>
      <c r="K1108" s="4">
        <v>474.79</v>
      </c>
      <c r="L1108" s="4">
        <f t="shared" si="4"/>
        <v>474.79</v>
      </c>
      <c r="M1108" s="4">
        <v>406899.22</v>
      </c>
    </row>
    <row r="1109" spans="1:13" x14ac:dyDescent="0.3">
      <c r="A1109" s="2" t="s">
        <v>2863</v>
      </c>
      <c r="B1109" s="3" t="s">
        <v>2864</v>
      </c>
      <c r="C1109" s="2" t="s">
        <v>289</v>
      </c>
      <c r="D1109" s="2" t="s">
        <v>290</v>
      </c>
      <c r="E1109" s="2" t="s">
        <v>291</v>
      </c>
      <c r="F1109" s="2" t="s">
        <v>45</v>
      </c>
      <c r="G1109" s="2" t="s">
        <v>46</v>
      </c>
      <c r="H1109" s="2" t="s">
        <v>69</v>
      </c>
      <c r="I1109" s="2" t="s">
        <v>70</v>
      </c>
      <c r="J1109" s="2" t="s">
        <v>71</v>
      </c>
      <c r="K1109" s="4">
        <v>14126.87</v>
      </c>
      <c r="L1109" s="4">
        <f t="shared" si="4"/>
        <v>1977.7618000000002</v>
      </c>
      <c r="M1109" s="4">
        <v>76223.570000000007</v>
      </c>
    </row>
    <row r="1110" spans="1:13" x14ac:dyDescent="0.3">
      <c r="A1110" s="2" t="s">
        <v>2865</v>
      </c>
      <c r="B1110" s="3" t="s">
        <v>2866</v>
      </c>
      <c r="C1110" s="2" t="s">
        <v>1000</v>
      </c>
      <c r="D1110" s="2" t="s">
        <v>305</v>
      </c>
      <c r="E1110" s="2" t="s">
        <v>306</v>
      </c>
      <c r="F1110" s="2" t="s">
        <v>147</v>
      </c>
      <c r="G1110" s="2" t="s">
        <v>148</v>
      </c>
      <c r="H1110" s="2" t="s">
        <v>122</v>
      </c>
      <c r="I1110" s="2" t="s">
        <v>31</v>
      </c>
      <c r="J1110" s="2" t="s">
        <v>32</v>
      </c>
      <c r="K1110" s="4">
        <v>57268.5</v>
      </c>
      <c r="L1110" s="4">
        <f t="shared" si="4"/>
        <v>57268.5</v>
      </c>
      <c r="M1110" s="4">
        <v>148174.54999999999</v>
      </c>
    </row>
    <row r="1111" spans="1:13" x14ac:dyDescent="0.3">
      <c r="A1111" s="2" t="s">
        <v>2867</v>
      </c>
      <c r="B1111" s="3" t="s">
        <v>1856</v>
      </c>
      <c r="C1111" s="2" t="s">
        <v>2001</v>
      </c>
      <c r="D1111" s="2" t="s">
        <v>526</v>
      </c>
      <c r="E1111" s="2" t="s">
        <v>527</v>
      </c>
      <c r="F1111" s="2" t="s">
        <v>45</v>
      </c>
      <c r="G1111" s="2" t="s">
        <v>46</v>
      </c>
      <c r="H1111" s="2" t="s">
        <v>105</v>
      </c>
      <c r="I1111" s="2" t="s">
        <v>31</v>
      </c>
      <c r="J1111" s="2" t="s">
        <v>32</v>
      </c>
      <c r="K1111" s="4">
        <v>4559.05</v>
      </c>
      <c r="L1111" s="4">
        <f t="shared" si="4"/>
        <v>4559.05</v>
      </c>
      <c r="M1111" s="4">
        <v>28319.23</v>
      </c>
    </row>
    <row r="1112" spans="1:13" x14ac:dyDescent="0.3">
      <c r="A1112" s="2" t="s">
        <v>2868</v>
      </c>
      <c r="B1112" s="3" t="s">
        <v>1204</v>
      </c>
      <c r="C1112" s="2" t="s">
        <v>396</v>
      </c>
      <c r="D1112" s="2" t="s">
        <v>397</v>
      </c>
      <c r="E1112" s="2" t="s">
        <v>398</v>
      </c>
      <c r="F1112" s="2" t="s">
        <v>128</v>
      </c>
      <c r="G1112" s="2" t="s">
        <v>129</v>
      </c>
      <c r="H1112" s="2" t="s">
        <v>105</v>
      </c>
      <c r="I1112" s="2" t="s">
        <v>31</v>
      </c>
      <c r="J1112" s="2" t="s">
        <v>378</v>
      </c>
      <c r="K1112" s="4">
        <v>2302.9699999999998</v>
      </c>
      <c r="L1112" s="4">
        <f t="shared" si="4"/>
        <v>15.429898999999999</v>
      </c>
      <c r="M1112" s="4">
        <v>62944.97</v>
      </c>
    </row>
    <row r="1113" spans="1:13" x14ac:dyDescent="0.3">
      <c r="A1113" s="2" t="s">
        <v>2869</v>
      </c>
      <c r="B1113" s="3" t="s">
        <v>2870</v>
      </c>
      <c r="C1113" s="2" t="s">
        <v>1349</v>
      </c>
      <c r="D1113" s="2" t="s">
        <v>1350</v>
      </c>
      <c r="E1113" s="2" t="s">
        <v>1351</v>
      </c>
      <c r="F1113" s="2" t="s">
        <v>45</v>
      </c>
      <c r="G1113" s="2" t="s">
        <v>46</v>
      </c>
      <c r="H1113" s="2" t="s">
        <v>69</v>
      </c>
      <c r="I1113" s="2" t="s">
        <v>70</v>
      </c>
      <c r="J1113" s="2" t="s">
        <v>22</v>
      </c>
      <c r="K1113" s="4">
        <v>12519.71</v>
      </c>
      <c r="L1113" s="4">
        <f t="shared" si="4"/>
        <v>13521.2868</v>
      </c>
      <c r="M1113" s="4">
        <v>33692.6</v>
      </c>
    </row>
    <row r="1114" spans="1:13" x14ac:dyDescent="0.3">
      <c r="A1114" s="2" t="s">
        <v>2871</v>
      </c>
      <c r="B1114" s="3" t="s">
        <v>2872</v>
      </c>
      <c r="C1114" s="2" t="s">
        <v>2457</v>
      </c>
      <c r="D1114" s="2" t="s">
        <v>492</v>
      </c>
      <c r="E1114" s="2" t="s">
        <v>493</v>
      </c>
      <c r="F1114" s="2" t="s">
        <v>38</v>
      </c>
      <c r="G1114" s="2" t="s">
        <v>39</v>
      </c>
      <c r="H1114" s="2" t="s">
        <v>61</v>
      </c>
      <c r="I1114" s="2" t="s">
        <v>158</v>
      </c>
      <c r="J1114" s="2" t="s">
        <v>378</v>
      </c>
      <c r="K1114" s="4">
        <v>2874.64</v>
      </c>
      <c r="L1114" s="4">
        <f t="shared" si="4"/>
        <v>19.260088</v>
      </c>
      <c r="M1114" s="4">
        <v>122012.95</v>
      </c>
    </row>
    <row r="1115" spans="1:13" x14ac:dyDescent="0.3">
      <c r="A1115" s="2" t="s">
        <v>2873</v>
      </c>
      <c r="B1115" s="3" t="s">
        <v>2551</v>
      </c>
      <c r="C1115" s="2" t="s">
        <v>1443</v>
      </c>
      <c r="D1115" s="2" t="s">
        <v>452</v>
      </c>
      <c r="E1115" s="2" t="s">
        <v>453</v>
      </c>
      <c r="F1115" s="2" t="s">
        <v>128</v>
      </c>
      <c r="G1115" s="2" t="s">
        <v>129</v>
      </c>
      <c r="H1115" s="2" t="s">
        <v>105</v>
      </c>
      <c r="I1115" s="2" t="s">
        <v>31</v>
      </c>
      <c r="J1115" s="2" t="s">
        <v>378</v>
      </c>
      <c r="K1115" s="4">
        <v>9477.5300000000007</v>
      </c>
      <c r="L1115" s="4">
        <f t="shared" si="4"/>
        <v>63.499451000000008</v>
      </c>
      <c r="M1115" s="4">
        <v>279827.13</v>
      </c>
    </row>
    <row r="1116" spans="1:13" x14ac:dyDescent="0.3">
      <c r="A1116" s="2" t="s">
        <v>2874</v>
      </c>
      <c r="B1116" s="3" t="s">
        <v>2875</v>
      </c>
      <c r="C1116" s="2" t="s">
        <v>1672</v>
      </c>
      <c r="D1116" s="2" t="s">
        <v>698</v>
      </c>
      <c r="E1116" s="2" t="s">
        <v>699</v>
      </c>
      <c r="F1116" s="2" t="s">
        <v>45</v>
      </c>
      <c r="G1116" s="2" t="s">
        <v>46</v>
      </c>
      <c r="H1116" s="2" t="s">
        <v>61</v>
      </c>
      <c r="I1116" s="2" t="s">
        <v>53</v>
      </c>
      <c r="J1116" s="2" t="s">
        <v>32</v>
      </c>
      <c r="K1116" s="4">
        <v>4909.12</v>
      </c>
      <c r="L1116" s="4">
        <f t="shared" si="4"/>
        <v>4909.12</v>
      </c>
      <c r="M1116" s="4">
        <v>364744.09</v>
      </c>
    </row>
    <row r="1117" spans="1:13" x14ac:dyDescent="0.3">
      <c r="A1117" s="2" t="s">
        <v>2876</v>
      </c>
      <c r="B1117" s="3" t="s">
        <v>2877</v>
      </c>
      <c r="C1117" s="2" t="s">
        <v>834</v>
      </c>
      <c r="D1117" s="2" t="s">
        <v>835</v>
      </c>
      <c r="E1117" s="2" t="s">
        <v>836</v>
      </c>
      <c r="F1117" s="2" t="s">
        <v>147</v>
      </c>
      <c r="G1117" s="2" t="s">
        <v>148</v>
      </c>
      <c r="H1117" s="2" t="s">
        <v>69</v>
      </c>
      <c r="I1117" s="2" t="s">
        <v>70</v>
      </c>
      <c r="J1117" s="2" t="s">
        <v>32</v>
      </c>
      <c r="K1117" s="4">
        <v>8247.25</v>
      </c>
      <c r="L1117" s="4">
        <f t="shared" si="4"/>
        <v>8247.25</v>
      </c>
      <c r="M1117" s="4">
        <v>203888.23</v>
      </c>
    </row>
    <row r="1118" spans="1:13" x14ac:dyDescent="0.3">
      <c r="A1118" s="2" t="s">
        <v>2878</v>
      </c>
      <c r="B1118" s="3" t="s">
        <v>2879</v>
      </c>
      <c r="C1118" s="2" t="s">
        <v>1338</v>
      </c>
      <c r="D1118" s="2" t="s">
        <v>1339</v>
      </c>
      <c r="E1118" s="2" t="s">
        <v>1340</v>
      </c>
      <c r="F1118" s="2" t="s">
        <v>18</v>
      </c>
      <c r="G1118" s="2" t="s">
        <v>19</v>
      </c>
      <c r="H1118" s="2" t="s">
        <v>105</v>
      </c>
      <c r="I1118" s="2" t="s">
        <v>31</v>
      </c>
      <c r="J1118" s="2" t="s">
        <v>32</v>
      </c>
      <c r="K1118" s="4">
        <v>1009.08</v>
      </c>
      <c r="L1118" s="4">
        <f t="shared" si="4"/>
        <v>1009.08</v>
      </c>
      <c r="M1118" s="4">
        <v>412731.97</v>
      </c>
    </row>
    <row r="1119" spans="1:13" x14ac:dyDescent="0.3">
      <c r="A1119" s="2" t="s">
        <v>2880</v>
      </c>
      <c r="B1119" s="3" t="s">
        <v>1316</v>
      </c>
      <c r="C1119" s="2" t="s">
        <v>1524</v>
      </c>
      <c r="D1119" s="2" t="s">
        <v>500</v>
      </c>
      <c r="E1119" s="2" t="s">
        <v>501</v>
      </c>
      <c r="F1119" s="2" t="s">
        <v>147</v>
      </c>
      <c r="G1119" s="2" t="s">
        <v>148</v>
      </c>
      <c r="H1119" s="2" t="s">
        <v>30</v>
      </c>
      <c r="I1119" s="2" t="s">
        <v>31</v>
      </c>
      <c r="J1119" s="2" t="s">
        <v>32</v>
      </c>
      <c r="K1119" s="4">
        <v>12.06</v>
      </c>
      <c r="L1119" s="4">
        <f t="shared" si="4"/>
        <v>12.06</v>
      </c>
      <c r="M1119" s="4">
        <v>218416.63</v>
      </c>
    </row>
    <row r="1120" spans="1:13" x14ac:dyDescent="0.3">
      <c r="A1120" s="2" t="s">
        <v>2881</v>
      </c>
      <c r="B1120" s="3" t="s">
        <v>2882</v>
      </c>
      <c r="C1120" s="2" t="s">
        <v>1708</v>
      </c>
      <c r="D1120" s="2" t="s">
        <v>1709</v>
      </c>
      <c r="E1120" s="2" t="s">
        <v>1710</v>
      </c>
      <c r="F1120" s="2" t="s">
        <v>147</v>
      </c>
      <c r="G1120" s="2" t="s">
        <v>148</v>
      </c>
      <c r="H1120" s="2" t="s">
        <v>20</v>
      </c>
      <c r="I1120" s="2" t="s">
        <v>31</v>
      </c>
      <c r="J1120" s="2" t="s">
        <v>32</v>
      </c>
      <c r="K1120" s="4">
        <v>1339.7</v>
      </c>
      <c r="L1120" s="4">
        <f t="shared" si="4"/>
        <v>1339.7</v>
      </c>
      <c r="M1120" s="4">
        <v>373398.51</v>
      </c>
    </row>
    <row r="1121" spans="1:13" x14ac:dyDescent="0.3">
      <c r="A1121" s="2" t="s">
        <v>2883</v>
      </c>
      <c r="B1121" s="3" t="s">
        <v>480</v>
      </c>
      <c r="C1121" s="2" t="s">
        <v>2884</v>
      </c>
      <c r="D1121" s="2" t="s">
        <v>280</v>
      </c>
      <c r="E1121" s="2" t="s">
        <v>281</v>
      </c>
      <c r="F1121" s="2" t="s">
        <v>59</v>
      </c>
      <c r="G1121" s="2" t="s">
        <v>60</v>
      </c>
      <c r="H1121" s="2" t="s">
        <v>105</v>
      </c>
      <c r="I1121" s="2" t="s">
        <v>31</v>
      </c>
      <c r="J1121" s="2" t="s">
        <v>32</v>
      </c>
      <c r="K1121" s="4">
        <v>598</v>
      </c>
      <c r="L1121" s="4">
        <f t="shared" si="4"/>
        <v>598</v>
      </c>
      <c r="M1121" s="4">
        <v>205442.13</v>
      </c>
    </row>
    <row r="1122" spans="1:13" x14ac:dyDescent="0.3">
      <c r="A1122" s="2" t="s">
        <v>2885</v>
      </c>
      <c r="B1122" s="3" t="s">
        <v>2585</v>
      </c>
      <c r="C1122" s="2" t="s">
        <v>2526</v>
      </c>
      <c r="D1122" s="2" t="s">
        <v>167</v>
      </c>
      <c r="E1122" s="2" t="s">
        <v>168</v>
      </c>
      <c r="F1122" s="2" t="s">
        <v>38</v>
      </c>
      <c r="G1122" s="2" t="s">
        <v>39</v>
      </c>
      <c r="H1122" s="2" t="s">
        <v>61</v>
      </c>
      <c r="I1122" s="2" t="s">
        <v>84</v>
      </c>
      <c r="J1122" s="2" t="s">
        <v>32</v>
      </c>
      <c r="K1122" s="4">
        <v>1080.72</v>
      </c>
      <c r="L1122" s="4">
        <f t="shared" si="4"/>
        <v>1080.72</v>
      </c>
      <c r="M1122" s="4">
        <v>203165.44</v>
      </c>
    </row>
    <row r="1123" spans="1:13" x14ac:dyDescent="0.3">
      <c r="A1123" s="2" t="s">
        <v>2886</v>
      </c>
      <c r="B1123" s="3" t="s">
        <v>1614</v>
      </c>
      <c r="C1123" s="2" t="s">
        <v>1412</v>
      </c>
      <c r="D1123" s="2" t="s">
        <v>739</v>
      </c>
      <c r="E1123" s="2" t="s">
        <v>740</v>
      </c>
      <c r="F1123" s="2" t="s">
        <v>128</v>
      </c>
      <c r="G1123" s="2" t="s">
        <v>129</v>
      </c>
      <c r="H1123" s="2" t="s">
        <v>30</v>
      </c>
      <c r="I1123" s="2" t="s">
        <v>31</v>
      </c>
      <c r="J1123" s="2" t="s">
        <v>32</v>
      </c>
      <c r="K1123" s="4">
        <v>8.26</v>
      </c>
      <c r="L1123" s="4">
        <f t="shared" si="4"/>
        <v>8.26</v>
      </c>
      <c r="M1123" s="4">
        <v>203846.59</v>
      </c>
    </row>
    <row r="1124" spans="1:13" x14ac:dyDescent="0.3">
      <c r="A1124" s="2" t="s">
        <v>2887</v>
      </c>
      <c r="B1124" s="3" t="s">
        <v>2415</v>
      </c>
      <c r="C1124" s="2" t="s">
        <v>2398</v>
      </c>
      <c r="D1124" s="2" t="s">
        <v>765</v>
      </c>
      <c r="E1124" s="2" t="s">
        <v>766</v>
      </c>
      <c r="F1124" s="2" t="s">
        <v>38</v>
      </c>
      <c r="G1124" s="2" t="s">
        <v>39</v>
      </c>
      <c r="H1124" s="2" t="s">
        <v>20</v>
      </c>
      <c r="I1124" s="2" t="s">
        <v>260</v>
      </c>
      <c r="J1124" s="2" t="s">
        <v>149</v>
      </c>
      <c r="K1124" s="4">
        <v>491.79</v>
      </c>
      <c r="L1124" s="4">
        <f t="shared" si="4"/>
        <v>624.57330000000002</v>
      </c>
      <c r="M1124" s="4">
        <v>138947.5</v>
      </c>
    </row>
    <row r="1125" spans="1:13" x14ac:dyDescent="0.3">
      <c r="A1125" s="2" t="s">
        <v>2888</v>
      </c>
      <c r="B1125" s="3" t="s">
        <v>2889</v>
      </c>
      <c r="C1125" s="2" t="s">
        <v>1307</v>
      </c>
      <c r="D1125" s="2" t="s">
        <v>1308</v>
      </c>
      <c r="E1125" s="2" t="s">
        <v>1309</v>
      </c>
      <c r="F1125" s="2" t="s">
        <v>38</v>
      </c>
      <c r="G1125" s="2" t="s">
        <v>39</v>
      </c>
      <c r="H1125" s="2" t="s">
        <v>69</v>
      </c>
      <c r="I1125" s="2" t="s">
        <v>31</v>
      </c>
      <c r="J1125" s="2" t="s">
        <v>32</v>
      </c>
      <c r="K1125" s="4">
        <v>2350.11</v>
      </c>
      <c r="L1125" s="4">
        <f t="shared" si="4"/>
        <v>2350.11</v>
      </c>
      <c r="M1125" s="4">
        <v>53832.91</v>
      </c>
    </row>
    <row r="1126" spans="1:13" x14ac:dyDescent="0.3">
      <c r="A1126" s="2" t="s">
        <v>2890</v>
      </c>
      <c r="B1126" s="3" t="s">
        <v>2891</v>
      </c>
      <c r="C1126" s="2" t="s">
        <v>309</v>
      </c>
      <c r="D1126" s="2" t="s">
        <v>103</v>
      </c>
      <c r="E1126" s="2" t="s">
        <v>104</v>
      </c>
      <c r="F1126" s="2" t="s">
        <v>82</v>
      </c>
      <c r="G1126" s="2" t="s">
        <v>83</v>
      </c>
      <c r="H1126" s="2" t="s">
        <v>69</v>
      </c>
      <c r="I1126" s="2" t="s">
        <v>70</v>
      </c>
      <c r="J1126" s="2" t="s">
        <v>32</v>
      </c>
      <c r="K1126" s="4">
        <v>5186.95</v>
      </c>
      <c r="L1126" s="4">
        <f t="shared" si="4"/>
        <v>5186.95</v>
      </c>
      <c r="M1126" s="4">
        <v>69311.009999999995</v>
      </c>
    </row>
    <row r="1127" spans="1:13" x14ac:dyDescent="0.3">
      <c r="A1127" s="2" t="s">
        <v>2892</v>
      </c>
      <c r="B1127" s="3" t="s">
        <v>2893</v>
      </c>
      <c r="C1127" s="2" t="s">
        <v>1143</v>
      </c>
      <c r="D1127" s="2" t="s">
        <v>881</v>
      </c>
      <c r="E1127" s="2" t="s">
        <v>882</v>
      </c>
      <c r="F1127" s="2" t="s">
        <v>147</v>
      </c>
      <c r="G1127" s="2" t="s">
        <v>148</v>
      </c>
      <c r="H1127" s="2" t="s">
        <v>69</v>
      </c>
      <c r="I1127" s="2" t="s">
        <v>111</v>
      </c>
      <c r="J1127" s="2" t="s">
        <v>32</v>
      </c>
      <c r="K1127" s="4">
        <v>8502.9699999999993</v>
      </c>
      <c r="L1127" s="4">
        <f t="shared" si="4"/>
        <v>8502.9699999999993</v>
      </c>
      <c r="M1127" s="4">
        <v>235078.82</v>
      </c>
    </row>
    <row r="1128" spans="1:13" x14ac:dyDescent="0.3">
      <c r="A1128" s="2" t="s">
        <v>2894</v>
      </c>
      <c r="B1128" s="3" t="s">
        <v>2895</v>
      </c>
      <c r="C1128" s="2" t="s">
        <v>1454</v>
      </c>
      <c r="D1128" s="2" t="s">
        <v>1455</v>
      </c>
      <c r="E1128" s="2" t="s">
        <v>553</v>
      </c>
      <c r="F1128" s="2" t="s">
        <v>140</v>
      </c>
      <c r="G1128" s="2" t="s">
        <v>141</v>
      </c>
      <c r="H1128" s="2" t="s">
        <v>111</v>
      </c>
      <c r="I1128" s="2" t="s">
        <v>111</v>
      </c>
      <c r="J1128" s="2" t="s">
        <v>189</v>
      </c>
      <c r="K1128" s="4">
        <v>27491.75</v>
      </c>
      <c r="L1128" s="4">
        <f t="shared" si="4"/>
        <v>329.90100000000001</v>
      </c>
      <c r="M1128" s="4">
        <v>264020.5</v>
      </c>
    </row>
    <row r="1129" spans="1:13" x14ac:dyDescent="0.3">
      <c r="A1129" s="2" t="s">
        <v>2896</v>
      </c>
      <c r="B1129" s="3" t="s">
        <v>2897</v>
      </c>
      <c r="C1129" s="2" t="s">
        <v>239</v>
      </c>
      <c r="D1129" s="2" t="s">
        <v>240</v>
      </c>
      <c r="E1129" s="2" t="s">
        <v>241</v>
      </c>
      <c r="F1129" s="2" t="s">
        <v>45</v>
      </c>
      <c r="G1129" s="2" t="s">
        <v>46</v>
      </c>
      <c r="H1129" s="2" t="s">
        <v>30</v>
      </c>
      <c r="I1129" s="2" t="s">
        <v>31</v>
      </c>
      <c r="J1129" s="2" t="s">
        <v>32</v>
      </c>
      <c r="K1129" s="4">
        <v>9.39</v>
      </c>
      <c r="L1129" s="4">
        <f t="shared" si="4"/>
        <v>9.39</v>
      </c>
      <c r="M1129" s="4">
        <v>247138.63</v>
      </c>
    </row>
    <row r="1130" spans="1:13" x14ac:dyDescent="0.3">
      <c r="A1130" s="2" t="s">
        <v>2898</v>
      </c>
      <c r="B1130" s="3" t="s">
        <v>2044</v>
      </c>
      <c r="C1130" s="2" t="s">
        <v>466</v>
      </c>
      <c r="D1130" s="2" t="s">
        <v>434</v>
      </c>
      <c r="E1130" s="2" t="s">
        <v>435</v>
      </c>
      <c r="F1130" s="2" t="s">
        <v>45</v>
      </c>
      <c r="G1130" s="2" t="s">
        <v>46</v>
      </c>
      <c r="H1130" s="2" t="s">
        <v>30</v>
      </c>
      <c r="I1130" s="2" t="s">
        <v>31</v>
      </c>
      <c r="J1130" s="2" t="s">
        <v>22</v>
      </c>
      <c r="K1130" s="4">
        <v>13.2</v>
      </c>
      <c r="L1130" s="4">
        <f t="shared" si="4"/>
        <v>14.256</v>
      </c>
      <c r="M1130" s="4">
        <v>468842.87</v>
      </c>
    </row>
    <row r="1131" spans="1:13" x14ac:dyDescent="0.3">
      <c r="A1131" s="2" t="s">
        <v>2899</v>
      </c>
      <c r="B1131" s="3" t="s">
        <v>1492</v>
      </c>
      <c r="C1131" s="2" t="s">
        <v>2400</v>
      </c>
      <c r="D1131" s="2" t="s">
        <v>88</v>
      </c>
      <c r="E1131" s="2" t="s">
        <v>89</v>
      </c>
      <c r="F1131" s="2" t="s">
        <v>38</v>
      </c>
      <c r="G1131" s="2" t="s">
        <v>39</v>
      </c>
      <c r="H1131" s="2" t="s">
        <v>61</v>
      </c>
      <c r="I1131" s="2" t="s">
        <v>158</v>
      </c>
      <c r="J1131" s="2" t="s">
        <v>32</v>
      </c>
      <c r="K1131" s="4">
        <v>2978.04</v>
      </c>
      <c r="L1131" s="4">
        <f t="shared" si="4"/>
        <v>2978.04</v>
      </c>
      <c r="M1131" s="4">
        <v>92757.01</v>
      </c>
    </row>
    <row r="1132" spans="1:13" x14ac:dyDescent="0.3">
      <c r="A1132" s="2" t="s">
        <v>2900</v>
      </c>
      <c r="B1132" s="3" t="s">
        <v>1585</v>
      </c>
      <c r="C1132" s="2" t="s">
        <v>1892</v>
      </c>
      <c r="D1132" s="2" t="s">
        <v>57</v>
      </c>
      <c r="E1132" s="2" t="s">
        <v>58</v>
      </c>
      <c r="F1132" s="2" t="s">
        <v>59</v>
      </c>
      <c r="G1132" s="2" t="s">
        <v>60</v>
      </c>
      <c r="H1132" s="2" t="s">
        <v>61</v>
      </c>
      <c r="I1132" s="2" t="s">
        <v>62</v>
      </c>
      <c r="J1132" s="2" t="s">
        <v>32</v>
      </c>
      <c r="K1132" s="4">
        <v>4603.88</v>
      </c>
      <c r="L1132" s="4">
        <f t="shared" si="4"/>
        <v>4603.88</v>
      </c>
      <c r="M1132" s="4">
        <v>84229.82</v>
      </c>
    </row>
    <row r="1133" spans="1:13" x14ac:dyDescent="0.3">
      <c r="A1133" s="2" t="s">
        <v>2901</v>
      </c>
      <c r="B1133" s="3" t="s">
        <v>2902</v>
      </c>
      <c r="C1133" s="2" t="s">
        <v>1953</v>
      </c>
      <c r="D1133" s="2" t="s">
        <v>1155</v>
      </c>
      <c r="E1133" s="2" t="s">
        <v>1156</v>
      </c>
      <c r="F1133" s="2" t="s">
        <v>128</v>
      </c>
      <c r="G1133" s="2" t="s">
        <v>129</v>
      </c>
      <c r="H1133" s="2" t="s">
        <v>509</v>
      </c>
      <c r="I1133" s="2" t="s">
        <v>53</v>
      </c>
      <c r="J1133" s="2" t="s">
        <v>32</v>
      </c>
      <c r="K1133" s="4">
        <v>29.23</v>
      </c>
      <c r="L1133" s="4">
        <f t="shared" si="4"/>
        <v>29.23</v>
      </c>
      <c r="M1133" s="4">
        <v>407323.31</v>
      </c>
    </row>
    <row r="1134" spans="1:13" x14ac:dyDescent="0.3">
      <c r="A1134" s="2" t="s">
        <v>2903</v>
      </c>
      <c r="B1134" s="3" t="s">
        <v>2904</v>
      </c>
      <c r="C1134" s="2" t="s">
        <v>640</v>
      </c>
      <c r="D1134" s="2" t="s">
        <v>641</v>
      </c>
      <c r="E1134" s="2" t="s">
        <v>642</v>
      </c>
      <c r="F1134" s="2" t="s">
        <v>59</v>
      </c>
      <c r="G1134" s="2" t="s">
        <v>60</v>
      </c>
      <c r="H1134" s="2" t="s">
        <v>69</v>
      </c>
      <c r="I1134" s="2" t="s">
        <v>70</v>
      </c>
      <c r="J1134" s="2" t="s">
        <v>189</v>
      </c>
      <c r="K1134" s="4">
        <v>12325.8</v>
      </c>
      <c r="L1134" s="4">
        <f t="shared" si="4"/>
        <v>147.90959999999998</v>
      </c>
      <c r="M1134" s="4">
        <v>267519.45</v>
      </c>
    </row>
    <row r="1135" spans="1:13" x14ac:dyDescent="0.3">
      <c r="A1135" s="2" t="s">
        <v>2905</v>
      </c>
      <c r="B1135" s="3" t="s">
        <v>2906</v>
      </c>
      <c r="C1135" s="2" t="s">
        <v>2907</v>
      </c>
      <c r="D1135" s="2" t="s">
        <v>778</v>
      </c>
      <c r="E1135" s="2" t="s">
        <v>779</v>
      </c>
      <c r="F1135" s="2" t="s">
        <v>82</v>
      </c>
      <c r="G1135" s="2" t="s">
        <v>83</v>
      </c>
      <c r="H1135" s="2" t="s">
        <v>509</v>
      </c>
      <c r="I1135" s="2" t="s">
        <v>510</v>
      </c>
      <c r="J1135" s="2" t="s">
        <v>32</v>
      </c>
      <c r="K1135" s="4">
        <v>364.52</v>
      </c>
      <c r="L1135" s="4">
        <f t="shared" si="4"/>
        <v>364.52</v>
      </c>
      <c r="M1135" s="4">
        <v>391524.41</v>
      </c>
    </row>
    <row r="1136" spans="1:13" x14ac:dyDescent="0.3">
      <c r="A1136" s="2" t="s">
        <v>2908</v>
      </c>
      <c r="B1136" s="3" t="s">
        <v>2909</v>
      </c>
      <c r="C1136" s="2" t="s">
        <v>551</v>
      </c>
      <c r="D1136" s="2" t="s">
        <v>552</v>
      </c>
      <c r="E1136" s="2" t="s">
        <v>553</v>
      </c>
      <c r="F1136" s="2" t="s">
        <v>147</v>
      </c>
      <c r="G1136" s="2" t="s">
        <v>148</v>
      </c>
      <c r="H1136" s="2" t="s">
        <v>61</v>
      </c>
      <c r="I1136" s="2" t="s">
        <v>84</v>
      </c>
      <c r="J1136" s="2" t="s">
        <v>32</v>
      </c>
      <c r="K1136" s="4">
        <v>2387.5300000000002</v>
      </c>
      <c r="L1136" s="4">
        <f t="shared" si="4"/>
        <v>2387.5300000000002</v>
      </c>
      <c r="M1136" s="4">
        <v>301239.82</v>
      </c>
    </row>
    <row r="1137" spans="1:13" x14ac:dyDescent="0.3">
      <c r="A1137" s="2" t="s">
        <v>2910</v>
      </c>
      <c r="B1137" s="3" t="s">
        <v>2911</v>
      </c>
      <c r="C1137" s="2" t="s">
        <v>2198</v>
      </c>
      <c r="D1137" s="2" t="s">
        <v>659</v>
      </c>
      <c r="E1137" s="2" t="s">
        <v>660</v>
      </c>
      <c r="F1137" s="2" t="s">
        <v>140</v>
      </c>
      <c r="G1137" s="2" t="s">
        <v>141</v>
      </c>
      <c r="H1137" s="2" t="s">
        <v>69</v>
      </c>
      <c r="I1137" s="2" t="s">
        <v>111</v>
      </c>
      <c r="J1137" s="2" t="s">
        <v>189</v>
      </c>
      <c r="K1137" s="4">
        <v>2689.73</v>
      </c>
      <c r="L1137" s="4">
        <f t="shared" si="4"/>
        <v>32.276760000000003</v>
      </c>
      <c r="M1137" s="4">
        <v>254390.11</v>
      </c>
    </row>
    <row r="1138" spans="1:13" x14ac:dyDescent="0.3">
      <c r="A1138" s="2" t="s">
        <v>2912</v>
      </c>
      <c r="B1138" s="3" t="s">
        <v>616</v>
      </c>
      <c r="C1138" s="2" t="s">
        <v>324</v>
      </c>
      <c r="D1138" s="2" t="s">
        <v>325</v>
      </c>
      <c r="E1138" s="2" t="s">
        <v>326</v>
      </c>
      <c r="F1138" s="2" t="s">
        <v>68</v>
      </c>
      <c r="G1138" s="2" t="s">
        <v>68</v>
      </c>
      <c r="H1138" s="2" t="s">
        <v>61</v>
      </c>
      <c r="I1138" s="2" t="s">
        <v>158</v>
      </c>
      <c r="J1138" s="2" t="s">
        <v>149</v>
      </c>
      <c r="K1138" s="4">
        <v>3181.3</v>
      </c>
      <c r="L1138" s="4">
        <f t="shared" si="4"/>
        <v>4040.2510000000002</v>
      </c>
      <c r="M1138" s="4">
        <v>207627.21</v>
      </c>
    </row>
    <row r="1139" spans="1:13" x14ac:dyDescent="0.3">
      <c r="A1139" s="2" t="s">
        <v>2913</v>
      </c>
      <c r="B1139" s="3" t="s">
        <v>1651</v>
      </c>
      <c r="C1139" s="2" t="s">
        <v>1420</v>
      </c>
      <c r="D1139" s="2" t="s">
        <v>1421</v>
      </c>
      <c r="E1139" s="2" t="s">
        <v>859</v>
      </c>
      <c r="F1139" s="2" t="s">
        <v>128</v>
      </c>
      <c r="G1139" s="2" t="s">
        <v>129</v>
      </c>
      <c r="H1139" s="2" t="s">
        <v>122</v>
      </c>
      <c r="I1139" s="2" t="s">
        <v>31</v>
      </c>
      <c r="J1139" s="2" t="s">
        <v>22</v>
      </c>
      <c r="K1139" s="4">
        <v>86924.43</v>
      </c>
      <c r="L1139" s="4">
        <f t="shared" si="4"/>
        <v>93878.384399999995</v>
      </c>
      <c r="M1139" s="4">
        <v>308767.96999999997</v>
      </c>
    </row>
    <row r="1140" spans="1:13" x14ac:dyDescent="0.3">
      <c r="A1140" s="2" t="s">
        <v>2914</v>
      </c>
      <c r="B1140" s="3" t="s">
        <v>1209</v>
      </c>
      <c r="C1140" s="2" t="s">
        <v>2915</v>
      </c>
      <c r="D1140" s="2" t="s">
        <v>2916</v>
      </c>
      <c r="E1140" s="2" t="s">
        <v>2917</v>
      </c>
      <c r="F1140" s="2" t="s">
        <v>68</v>
      </c>
      <c r="G1140" s="2" t="s">
        <v>68</v>
      </c>
      <c r="H1140" s="2" t="s">
        <v>61</v>
      </c>
      <c r="I1140" s="2" t="s">
        <v>158</v>
      </c>
      <c r="J1140" s="2" t="s">
        <v>378</v>
      </c>
      <c r="K1140" s="4">
        <v>2392.59</v>
      </c>
      <c r="L1140" s="4">
        <f t="shared" si="4"/>
        <v>16.030353000000002</v>
      </c>
      <c r="M1140" s="4">
        <v>413161.48</v>
      </c>
    </row>
    <row r="1141" spans="1:13" x14ac:dyDescent="0.3">
      <c r="A1141" s="2" t="s">
        <v>2918</v>
      </c>
      <c r="B1141" s="3" t="s">
        <v>2465</v>
      </c>
      <c r="C1141" s="2" t="s">
        <v>658</v>
      </c>
      <c r="D1141" s="2" t="s">
        <v>659</v>
      </c>
      <c r="E1141" s="2" t="s">
        <v>660</v>
      </c>
      <c r="F1141" s="2" t="s">
        <v>140</v>
      </c>
      <c r="G1141" s="2" t="s">
        <v>141</v>
      </c>
      <c r="H1141" s="2" t="s">
        <v>61</v>
      </c>
      <c r="I1141" s="2" t="s">
        <v>62</v>
      </c>
      <c r="J1141" s="2" t="s">
        <v>149</v>
      </c>
      <c r="K1141" s="4">
        <v>1871.49</v>
      </c>
      <c r="L1141" s="4">
        <f t="shared" si="4"/>
        <v>2376.7923000000001</v>
      </c>
      <c r="M1141" s="4">
        <v>422059.71</v>
      </c>
    </row>
    <row r="1142" spans="1:13" x14ac:dyDescent="0.3">
      <c r="A1142" s="2" t="s">
        <v>2919</v>
      </c>
      <c r="B1142" s="3" t="s">
        <v>2920</v>
      </c>
      <c r="C1142" s="2" t="s">
        <v>769</v>
      </c>
      <c r="D1142" s="2" t="s">
        <v>521</v>
      </c>
      <c r="E1142" s="2" t="s">
        <v>522</v>
      </c>
      <c r="F1142" s="2" t="s">
        <v>18</v>
      </c>
      <c r="G1142" s="2" t="s">
        <v>19</v>
      </c>
      <c r="H1142" s="2" t="s">
        <v>105</v>
      </c>
      <c r="I1142" s="2" t="s">
        <v>31</v>
      </c>
      <c r="J1142" s="2" t="s">
        <v>22</v>
      </c>
      <c r="K1142" s="4">
        <v>1059.8800000000001</v>
      </c>
      <c r="L1142" s="4">
        <f t="shared" si="4"/>
        <v>1144.6704000000002</v>
      </c>
      <c r="M1142" s="4">
        <v>302981.62</v>
      </c>
    </row>
    <row r="1143" spans="1:13" x14ac:dyDescent="0.3">
      <c r="A1143" s="2" t="s">
        <v>2921</v>
      </c>
      <c r="B1143" s="3" t="s">
        <v>2922</v>
      </c>
      <c r="C1143" s="2" t="s">
        <v>2923</v>
      </c>
      <c r="D1143" s="2" t="s">
        <v>773</v>
      </c>
      <c r="E1143" s="2" t="s">
        <v>774</v>
      </c>
      <c r="F1143" s="2" t="s">
        <v>140</v>
      </c>
      <c r="G1143" s="2" t="s">
        <v>141</v>
      </c>
      <c r="H1143" s="2" t="s">
        <v>61</v>
      </c>
      <c r="I1143" s="2" t="s">
        <v>158</v>
      </c>
      <c r="J1143" s="2" t="s">
        <v>378</v>
      </c>
      <c r="K1143" s="4">
        <v>1681.25</v>
      </c>
      <c r="L1143" s="4">
        <f t="shared" si="4"/>
        <v>11.264375000000001</v>
      </c>
      <c r="M1143" s="4">
        <v>147103.79999999999</v>
      </c>
    </row>
    <row r="1144" spans="1:13" x14ac:dyDescent="0.3">
      <c r="A1144" s="2" t="s">
        <v>2924</v>
      </c>
      <c r="B1144" s="3" t="s">
        <v>2253</v>
      </c>
      <c r="C1144" s="2" t="s">
        <v>759</v>
      </c>
      <c r="D1144" s="2" t="s">
        <v>760</v>
      </c>
      <c r="E1144" s="2" t="s">
        <v>761</v>
      </c>
      <c r="F1144" s="2" t="s">
        <v>128</v>
      </c>
      <c r="G1144" s="2" t="s">
        <v>129</v>
      </c>
      <c r="H1144" s="2" t="s">
        <v>61</v>
      </c>
      <c r="I1144" s="2" t="s">
        <v>158</v>
      </c>
      <c r="J1144" s="2" t="s">
        <v>32</v>
      </c>
      <c r="K1144" s="4">
        <v>2324.69</v>
      </c>
      <c r="L1144" s="4">
        <f t="shared" si="4"/>
        <v>2324.69</v>
      </c>
      <c r="M1144" s="4">
        <v>298407.11</v>
      </c>
    </row>
    <row r="1145" spans="1:13" x14ac:dyDescent="0.3">
      <c r="A1145" s="2" t="s">
        <v>2925</v>
      </c>
      <c r="B1145" s="3" t="s">
        <v>2000</v>
      </c>
      <c r="C1145" s="2" t="s">
        <v>381</v>
      </c>
      <c r="D1145" s="2" t="s">
        <v>382</v>
      </c>
      <c r="E1145" s="2" t="s">
        <v>383</v>
      </c>
      <c r="F1145" s="2" t="s">
        <v>45</v>
      </c>
      <c r="G1145" s="2" t="s">
        <v>46</v>
      </c>
      <c r="H1145" s="2" t="s">
        <v>111</v>
      </c>
      <c r="I1145" s="2" t="s">
        <v>111</v>
      </c>
      <c r="J1145" s="2" t="s">
        <v>378</v>
      </c>
      <c r="K1145" s="4">
        <v>47401.81</v>
      </c>
      <c r="L1145" s="4">
        <f t="shared" si="4"/>
        <v>317.592127</v>
      </c>
      <c r="M1145" s="4">
        <v>390897.03</v>
      </c>
    </row>
    <row r="1146" spans="1:13" x14ac:dyDescent="0.3">
      <c r="A1146" s="2" t="s">
        <v>2926</v>
      </c>
      <c r="B1146" s="3" t="s">
        <v>2927</v>
      </c>
      <c r="C1146" s="2" t="s">
        <v>35</v>
      </c>
      <c r="D1146" s="2" t="s">
        <v>36</v>
      </c>
      <c r="E1146" s="2" t="s">
        <v>37</v>
      </c>
      <c r="F1146" s="2" t="s">
        <v>38</v>
      </c>
      <c r="G1146" s="2" t="s">
        <v>39</v>
      </c>
      <c r="H1146" s="2" t="s">
        <v>122</v>
      </c>
      <c r="I1146" s="2" t="s">
        <v>31</v>
      </c>
      <c r="J1146" s="2" t="s">
        <v>149</v>
      </c>
      <c r="K1146" s="4">
        <v>31887.35</v>
      </c>
      <c r="L1146" s="4">
        <f t="shared" si="4"/>
        <v>40496.934499999996</v>
      </c>
      <c r="M1146" s="4">
        <v>118053.1</v>
      </c>
    </row>
    <row r="1147" spans="1:13" x14ac:dyDescent="0.3">
      <c r="A1147" s="2" t="s">
        <v>2928</v>
      </c>
      <c r="B1147" s="3" t="s">
        <v>2929</v>
      </c>
      <c r="C1147" s="2" t="s">
        <v>2213</v>
      </c>
      <c r="D1147" s="2" t="s">
        <v>1633</v>
      </c>
      <c r="E1147" s="2" t="s">
        <v>1634</v>
      </c>
      <c r="F1147" s="2" t="s">
        <v>128</v>
      </c>
      <c r="G1147" s="2" t="s">
        <v>129</v>
      </c>
      <c r="H1147" s="2" t="s">
        <v>20</v>
      </c>
      <c r="I1147" s="2" t="s">
        <v>276</v>
      </c>
      <c r="J1147" s="2" t="s">
        <v>22</v>
      </c>
      <c r="K1147" s="4">
        <v>755.66</v>
      </c>
      <c r="L1147" s="4">
        <f t="shared" si="4"/>
        <v>816.11279999999999</v>
      </c>
      <c r="M1147" s="4">
        <v>168523.53</v>
      </c>
    </row>
    <row r="1148" spans="1:13" x14ac:dyDescent="0.3">
      <c r="A1148" s="2" t="s">
        <v>2930</v>
      </c>
      <c r="B1148" s="3" t="s">
        <v>2565</v>
      </c>
      <c r="C1148" s="2" t="s">
        <v>2512</v>
      </c>
      <c r="D1148" s="2" t="s">
        <v>1286</v>
      </c>
      <c r="E1148" s="2" t="s">
        <v>1287</v>
      </c>
      <c r="F1148" s="2" t="s">
        <v>68</v>
      </c>
      <c r="G1148" s="2" t="s">
        <v>68</v>
      </c>
      <c r="H1148" s="2" t="s">
        <v>105</v>
      </c>
      <c r="I1148" s="2" t="s">
        <v>31</v>
      </c>
      <c r="J1148" s="2" t="s">
        <v>32</v>
      </c>
      <c r="K1148" s="4">
        <v>8808.17</v>
      </c>
      <c r="L1148" s="4">
        <f t="shared" si="4"/>
        <v>8808.17</v>
      </c>
      <c r="M1148" s="4">
        <v>453311.9</v>
      </c>
    </row>
    <row r="1149" spans="1:13" x14ac:dyDescent="0.3">
      <c r="A1149" s="2" t="s">
        <v>2931</v>
      </c>
      <c r="B1149" s="3" t="s">
        <v>1751</v>
      </c>
      <c r="C1149" s="2" t="s">
        <v>2932</v>
      </c>
      <c r="D1149" s="2" t="s">
        <v>2933</v>
      </c>
      <c r="E1149" s="2" t="s">
        <v>2934</v>
      </c>
      <c r="F1149" s="2" t="s">
        <v>68</v>
      </c>
      <c r="G1149" s="2" t="s">
        <v>68</v>
      </c>
      <c r="H1149" s="2" t="s">
        <v>105</v>
      </c>
      <c r="I1149" s="2" t="s">
        <v>31</v>
      </c>
      <c r="J1149" s="2" t="s">
        <v>71</v>
      </c>
      <c r="K1149" s="4">
        <v>4458.1099999999997</v>
      </c>
      <c r="L1149" s="4">
        <f t="shared" si="4"/>
        <v>624.1354</v>
      </c>
      <c r="M1149" s="4">
        <v>302051.07</v>
      </c>
    </row>
    <row r="1150" spans="1:13" x14ac:dyDescent="0.3">
      <c r="A1150" s="2" t="s">
        <v>2935</v>
      </c>
      <c r="B1150" s="3" t="s">
        <v>2450</v>
      </c>
      <c r="C1150" s="2" t="s">
        <v>1762</v>
      </c>
      <c r="D1150" s="2" t="s">
        <v>1763</v>
      </c>
      <c r="E1150" s="2" t="s">
        <v>1764</v>
      </c>
      <c r="F1150" s="2" t="s">
        <v>68</v>
      </c>
      <c r="G1150" s="2" t="s">
        <v>68</v>
      </c>
      <c r="H1150" s="2" t="s">
        <v>105</v>
      </c>
      <c r="I1150" s="2" t="s">
        <v>31</v>
      </c>
      <c r="J1150" s="2" t="s">
        <v>22</v>
      </c>
      <c r="K1150" s="4">
        <v>2671.38</v>
      </c>
      <c r="L1150" s="4">
        <f t="shared" si="4"/>
        <v>2885.0904000000005</v>
      </c>
      <c r="M1150" s="4">
        <v>23842.78</v>
      </c>
    </row>
    <row r="1151" spans="1:13" x14ac:dyDescent="0.3">
      <c r="A1151" s="2" t="s">
        <v>2936</v>
      </c>
      <c r="B1151" s="3" t="s">
        <v>2937</v>
      </c>
      <c r="C1151" s="2" t="s">
        <v>1965</v>
      </c>
      <c r="D1151" s="2" t="s">
        <v>1339</v>
      </c>
      <c r="E1151" s="2" t="s">
        <v>1340</v>
      </c>
      <c r="F1151" s="2" t="s">
        <v>18</v>
      </c>
      <c r="G1151" s="2" t="s">
        <v>19</v>
      </c>
      <c r="H1151" s="2" t="s">
        <v>61</v>
      </c>
      <c r="I1151" s="2" t="s">
        <v>84</v>
      </c>
      <c r="J1151" s="2" t="s">
        <v>149</v>
      </c>
      <c r="K1151" s="4">
        <v>2004.42</v>
      </c>
      <c r="L1151" s="4">
        <f t="shared" si="4"/>
        <v>2545.6134000000002</v>
      </c>
      <c r="M1151" s="4">
        <v>403167.98</v>
      </c>
    </row>
    <row r="1152" spans="1:13" x14ac:dyDescent="0.3">
      <c r="A1152" s="2" t="s">
        <v>2938</v>
      </c>
      <c r="B1152" s="3" t="s">
        <v>2072</v>
      </c>
      <c r="C1152" s="2" t="s">
        <v>537</v>
      </c>
      <c r="D1152" s="2" t="s">
        <v>538</v>
      </c>
      <c r="E1152" s="2" t="s">
        <v>194</v>
      </c>
      <c r="F1152" s="2" t="s">
        <v>38</v>
      </c>
      <c r="G1152" s="2" t="s">
        <v>39</v>
      </c>
      <c r="H1152" s="2" t="s">
        <v>61</v>
      </c>
      <c r="I1152" s="2" t="s">
        <v>200</v>
      </c>
      <c r="J1152" s="2" t="s">
        <v>189</v>
      </c>
      <c r="K1152" s="4">
        <v>4175.57</v>
      </c>
      <c r="L1152" s="4">
        <f t="shared" si="4"/>
        <v>50.106839999999998</v>
      </c>
      <c r="M1152" s="4">
        <v>231938.73</v>
      </c>
    </row>
    <row r="1153" spans="1:13" x14ac:dyDescent="0.3">
      <c r="A1153" s="2" t="s">
        <v>2939</v>
      </c>
      <c r="B1153" s="3" t="s">
        <v>531</v>
      </c>
      <c r="C1153" s="2" t="s">
        <v>541</v>
      </c>
      <c r="D1153" s="2" t="s">
        <v>542</v>
      </c>
      <c r="E1153" s="2" t="s">
        <v>543</v>
      </c>
      <c r="F1153" s="2" t="s">
        <v>45</v>
      </c>
      <c r="G1153" s="2" t="s">
        <v>46</v>
      </c>
      <c r="H1153" s="2" t="s">
        <v>105</v>
      </c>
      <c r="I1153" s="2" t="s">
        <v>31</v>
      </c>
      <c r="J1153" s="2" t="s">
        <v>378</v>
      </c>
      <c r="K1153" s="4">
        <v>989.39</v>
      </c>
      <c r="L1153" s="4">
        <f t="shared" si="4"/>
        <v>6.6289129999999998</v>
      </c>
      <c r="M1153" s="4">
        <v>115935.24</v>
      </c>
    </row>
    <row r="1154" spans="1:13" x14ac:dyDescent="0.3">
      <c r="A1154" s="2" t="s">
        <v>2940</v>
      </c>
      <c r="B1154" s="3" t="s">
        <v>2941</v>
      </c>
      <c r="C1154" s="2" t="s">
        <v>1317</v>
      </c>
      <c r="D1154" s="2" t="s">
        <v>718</v>
      </c>
      <c r="E1154" s="2" t="s">
        <v>719</v>
      </c>
      <c r="F1154" s="2" t="s">
        <v>45</v>
      </c>
      <c r="G1154" s="2" t="s">
        <v>46</v>
      </c>
      <c r="H1154" s="2" t="s">
        <v>111</v>
      </c>
      <c r="I1154" s="2" t="s">
        <v>111</v>
      </c>
      <c r="J1154" s="2" t="s">
        <v>32</v>
      </c>
      <c r="K1154" s="4">
        <v>1909.74</v>
      </c>
      <c r="L1154" s="4">
        <f t="shared" si="4"/>
        <v>1909.74</v>
      </c>
      <c r="M1154" s="4">
        <v>340267.05</v>
      </c>
    </row>
    <row r="1155" spans="1:13" x14ac:dyDescent="0.3">
      <c r="A1155" s="2" t="s">
        <v>2942</v>
      </c>
      <c r="B1155" s="3" t="s">
        <v>2943</v>
      </c>
      <c r="C1155" s="2" t="s">
        <v>628</v>
      </c>
      <c r="D1155" s="2" t="s">
        <v>629</v>
      </c>
      <c r="E1155" s="2" t="s">
        <v>630</v>
      </c>
      <c r="F1155" s="2" t="s">
        <v>28</v>
      </c>
      <c r="G1155" s="2" t="s">
        <v>29</v>
      </c>
      <c r="H1155" s="2" t="s">
        <v>105</v>
      </c>
      <c r="I1155" s="2" t="s">
        <v>31</v>
      </c>
      <c r="J1155" s="2" t="s">
        <v>32</v>
      </c>
      <c r="K1155" s="4">
        <v>4212.1000000000004</v>
      </c>
      <c r="L1155" s="4">
        <f t="shared" si="4"/>
        <v>4212.1000000000004</v>
      </c>
      <c r="M1155" s="4">
        <v>118274.64</v>
      </c>
    </row>
    <row r="1156" spans="1:13" x14ac:dyDescent="0.3">
      <c r="A1156" s="2" t="s">
        <v>2944</v>
      </c>
      <c r="B1156" s="3" t="s">
        <v>1712</v>
      </c>
      <c r="C1156" s="2" t="s">
        <v>2626</v>
      </c>
      <c r="D1156" s="2" t="s">
        <v>66</v>
      </c>
      <c r="E1156" s="2" t="s">
        <v>67</v>
      </c>
      <c r="F1156" s="2" t="s">
        <v>68</v>
      </c>
      <c r="G1156" s="2" t="s">
        <v>68</v>
      </c>
      <c r="H1156" s="2" t="s">
        <v>61</v>
      </c>
      <c r="I1156" s="2" t="s">
        <v>84</v>
      </c>
      <c r="J1156" s="2" t="s">
        <v>378</v>
      </c>
      <c r="K1156" s="4">
        <v>3422.35</v>
      </c>
      <c r="L1156" s="4">
        <f t="shared" si="4"/>
        <v>22.929745</v>
      </c>
      <c r="M1156" s="4">
        <v>121614.25</v>
      </c>
    </row>
    <row r="1157" spans="1:13" x14ac:dyDescent="0.3">
      <c r="A1157" s="2" t="s">
        <v>2945</v>
      </c>
      <c r="B1157" s="3" t="s">
        <v>2946</v>
      </c>
      <c r="C1157" s="2" t="s">
        <v>257</v>
      </c>
      <c r="D1157" s="2" t="s">
        <v>258</v>
      </c>
      <c r="E1157" s="2" t="s">
        <v>259</v>
      </c>
      <c r="F1157" s="2" t="s">
        <v>18</v>
      </c>
      <c r="G1157" s="2" t="s">
        <v>19</v>
      </c>
      <c r="H1157" s="2" t="s">
        <v>61</v>
      </c>
      <c r="I1157" s="2" t="s">
        <v>200</v>
      </c>
      <c r="J1157" s="2" t="s">
        <v>378</v>
      </c>
      <c r="K1157" s="4">
        <v>612.38</v>
      </c>
      <c r="L1157" s="4">
        <f t="shared" si="4"/>
        <v>4.1029460000000002</v>
      </c>
      <c r="M1157" s="4">
        <v>291250.8</v>
      </c>
    </row>
    <row r="1158" spans="1:13" x14ac:dyDescent="0.3">
      <c r="A1158" s="2" t="s">
        <v>2947</v>
      </c>
      <c r="B1158" s="3" t="s">
        <v>2909</v>
      </c>
      <c r="C1158" s="2" t="s">
        <v>991</v>
      </c>
      <c r="D1158" s="2" t="s">
        <v>992</v>
      </c>
      <c r="E1158" s="2" t="s">
        <v>993</v>
      </c>
      <c r="F1158" s="2" t="s">
        <v>128</v>
      </c>
      <c r="G1158" s="2" t="s">
        <v>129</v>
      </c>
      <c r="H1158" s="2" t="s">
        <v>61</v>
      </c>
      <c r="I1158" s="2" t="s">
        <v>84</v>
      </c>
      <c r="J1158" s="2" t="s">
        <v>378</v>
      </c>
      <c r="K1158" s="4">
        <v>4168.16</v>
      </c>
      <c r="L1158" s="4">
        <f t="shared" si="4"/>
        <v>27.926672</v>
      </c>
      <c r="M1158" s="4">
        <v>106425.63</v>
      </c>
    </row>
    <row r="1159" spans="1:13" x14ac:dyDescent="0.3">
      <c r="A1159" s="2" t="s">
        <v>2948</v>
      </c>
      <c r="B1159" s="3" t="s">
        <v>2857</v>
      </c>
      <c r="C1159" s="2" t="s">
        <v>1205</v>
      </c>
      <c r="D1159" s="2" t="s">
        <v>1206</v>
      </c>
      <c r="E1159" s="2" t="s">
        <v>1207</v>
      </c>
      <c r="F1159" s="2" t="s">
        <v>59</v>
      </c>
      <c r="G1159" s="2" t="s">
        <v>60</v>
      </c>
      <c r="H1159" s="2" t="s">
        <v>69</v>
      </c>
      <c r="I1159" s="2" t="s">
        <v>70</v>
      </c>
      <c r="J1159" s="2" t="s">
        <v>32</v>
      </c>
      <c r="K1159" s="4">
        <v>1360.86</v>
      </c>
      <c r="L1159" s="4">
        <f t="shared" si="4"/>
        <v>1360.86</v>
      </c>
      <c r="M1159" s="4">
        <v>71816.100000000006</v>
      </c>
    </row>
    <row r="1160" spans="1:13" x14ac:dyDescent="0.3">
      <c r="A1160" s="2" t="s">
        <v>2949</v>
      </c>
      <c r="B1160" s="3" t="s">
        <v>2950</v>
      </c>
      <c r="C1160" s="2" t="s">
        <v>1859</v>
      </c>
      <c r="D1160" s="2" t="s">
        <v>1506</v>
      </c>
      <c r="E1160" s="2" t="s">
        <v>1507</v>
      </c>
      <c r="F1160" s="2" t="s">
        <v>82</v>
      </c>
      <c r="G1160" s="2" t="s">
        <v>83</v>
      </c>
      <c r="H1160" s="2" t="s">
        <v>30</v>
      </c>
      <c r="I1160" s="2" t="s">
        <v>31</v>
      </c>
      <c r="J1160" s="2" t="s">
        <v>378</v>
      </c>
      <c r="K1160" s="4">
        <v>15.06</v>
      </c>
      <c r="L1160" s="4">
        <f t="shared" si="4"/>
        <v>0.10090200000000001</v>
      </c>
      <c r="M1160" s="4">
        <v>480448.99</v>
      </c>
    </row>
    <row r="1161" spans="1:13" x14ac:dyDescent="0.3">
      <c r="A1161" s="2" t="s">
        <v>2951</v>
      </c>
      <c r="B1161" s="3" t="s">
        <v>2726</v>
      </c>
      <c r="C1161" s="2" t="s">
        <v>499</v>
      </c>
      <c r="D1161" s="2" t="s">
        <v>500</v>
      </c>
      <c r="E1161" s="2" t="s">
        <v>501</v>
      </c>
      <c r="F1161" s="2" t="s">
        <v>147</v>
      </c>
      <c r="G1161" s="2" t="s">
        <v>148</v>
      </c>
      <c r="H1161" s="2" t="s">
        <v>61</v>
      </c>
      <c r="I1161" s="2" t="s">
        <v>200</v>
      </c>
      <c r="J1161" s="2" t="s">
        <v>378</v>
      </c>
      <c r="K1161" s="4">
        <v>4674.72</v>
      </c>
      <c r="L1161" s="4">
        <f t="shared" si="4"/>
        <v>31.320624000000002</v>
      </c>
      <c r="M1161" s="4">
        <v>333231.01</v>
      </c>
    </row>
    <row r="1162" spans="1:13" x14ac:dyDescent="0.3">
      <c r="A1162" s="2" t="s">
        <v>2952</v>
      </c>
      <c r="B1162" s="3" t="s">
        <v>2338</v>
      </c>
      <c r="C1162" s="2" t="s">
        <v>1034</v>
      </c>
      <c r="D1162" s="2" t="s">
        <v>542</v>
      </c>
      <c r="E1162" s="2" t="s">
        <v>543</v>
      </c>
      <c r="F1162" s="2" t="s">
        <v>45</v>
      </c>
      <c r="G1162" s="2" t="s">
        <v>46</v>
      </c>
      <c r="H1162" s="2" t="s">
        <v>69</v>
      </c>
      <c r="I1162" s="2" t="s">
        <v>70</v>
      </c>
      <c r="J1162" s="2" t="s">
        <v>149</v>
      </c>
      <c r="K1162" s="4">
        <v>6214.36</v>
      </c>
      <c r="L1162" s="4">
        <f t="shared" si="4"/>
        <v>7892.2371999999996</v>
      </c>
      <c r="M1162" s="4">
        <v>117441.41</v>
      </c>
    </row>
    <row r="1163" spans="1:13" x14ac:dyDescent="0.3">
      <c r="A1163" s="2" t="s">
        <v>2953</v>
      </c>
      <c r="B1163" s="3" t="s">
        <v>2954</v>
      </c>
      <c r="C1163" s="2" t="s">
        <v>15</v>
      </c>
      <c r="D1163" s="2" t="s">
        <v>16</v>
      </c>
      <c r="E1163" s="2" t="s">
        <v>17</v>
      </c>
      <c r="F1163" s="2" t="s">
        <v>18</v>
      </c>
      <c r="G1163" s="2" t="s">
        <v>19</v>
      </c>
      <c r="H1163" s="2" t="s">
        <v>20</v>
      </c>
      <c r="I1163" s="2" t="s">
        <v>53</v>
      </c>
      <c r="J1163" s="2" t="s">
        <v>149</v>
      </c>
      <c r="K1163" s="4">
        <v>352.01</v>
      </c>
      <c r="L1163" s="4">
        <f t="shared" si="4"/>
        <v>447.05270000000002</v>
      </c>
      <c r="M1163" s="4">
        <v>116197.47</v>
      </c>
    </row>
    <row r="1164" spans="1:13" x14ac:dyDescent="0.3">
      <c r="A1164" s="2" t="s">
        <v>2955</v>
      </c>
      <c r="B1164" s="3" t="s">
        <v>1434</v>
      </c>
      <c r="C1164" s="2" t="s">
        <v>611</v>
      </c>
      <c r="D1164" s="2" t="s">
        <v>227</v>
      </c>
      <c r="E1164" s="2" t="s">
        <v>228</v>
      </c>
      <c r="F1164" s="2" t="s">
        <v>82</v>
      </c>
      <c r="G1164" s="2" t="s">
        <v>83</v>
      </c>
      <c r="H1164" s="2" t="s">
        <v>509</v>
      </c>
      <c r="I1164" s="2" t="s">
        <v>53</v>
      </c>
      <c r="J1164" s="2" t="s">
        <v>189</v>
      </c>
      <c r="K1164" s="4">
        <v>278.66000000000003</v>
      </c>
      <c r="L1164" s="4">
        <f t="shared" si="4"/>
        <v>3.3439200000000002</v>
      </c>
      <c r="M1164" s="4">
        <v>348949.15</v>
      </c>
    </row>
    <row r="1165" spans="1:13" x14ac:dyDescent="0.3">
      <c r="A1165" s="2" t="s">
        <v>2956</v>
      </c>
      <c r="B1165" s="3" t="s">
        <v>253</v>
      </c>
      <c r="C1165" s="2" t="s">
        <v>144</v>
      </c>
      <c r="D1165" s="2" t="s">
        <v>145</v>
      </c>
      <c r="E1165" s="2" t="s">
        <v>146</v>
      </c>
      <c r="F1165" s="2" t="s">
        <v>147</v>
      </c>
      <c r="G1165" s="2" t="s">
        <v>148</v>
      </c>
      <c r="H1165" s="2" t="s">
        <v>20</v>
      </c>
      <c r="I1165" s="2" t="s">
        <v>276</v>
      </c>
      <c r="J1165" s="2" t="s">
        <v>22</v>
      </c>
      <c r="K1165" s="4">
        <v>205.6</v>
      </c>
      <c r="L1165" s="4">
        <f t="shared" si="4"/>
        <v>222.048</v>
      </c>
      <c r="M1165" s="4">
        <v>376035.41</v>
      </c>
    </row>
    <row r="1166" spans="1:13" x14ac:dyDescent="0.3">
      <c r="A1166" s="2" t="s">
        <v>2957</v>
      </c>
      <c r="B1166" s="3" t="s">
        <v>2958</v>
      </c>
      <c r="C1166" s="2" t="s">
        <v>532</v>
      </c>
      <c r="D1166" s="2" t="s">
        <v>533</v>
      </c>
      <c r="E1166" s="2" t="s">
        <v>534</v>
      </c>
      <c r="F1166" s="2" t="s">
        <v>128</v>
      </c>
      <c r="G1166" s="2" t="s">
        <v>129</v>
      </c>
      <c r="H1166" s="2" t="s">
        <v>20</v>
      </c>
      <c r="I1166" s="2" t="s">
        <v>260</v>
      </c>
      <c r="J1166" s="2" t="s">
        <v>22</v>
      </c>
      <c r="K1166" s="4">
        <v>1174.1199999999999</v>
      </c>
      <c r="L1166" s="4">
        <f t="shared" si="4"/>
        <v>1268.0496000000001</v>
      </c>
      <c r="M1166" s="4">
        <v>21890.79</v>
      </c>
    </row>
    <row r="1167" spans="1:13" x14ac:dyDescent="0.3">
      <c r="A1167" s="2" t="s">
        <v>2959</v>
      </c>
      <c r="B1167" s="3" t="s">
        <v>1827</v>
      </c>
      <c r="C1167" s="2" t="s">
        <v>1615</v>
      </c>
      <c r="D1167" s="2" t="s">
        <v>1616</v>
      </c>
      <c r="E1167" s="2" t="s">
        <v>1617</v>
      </c>
      <c r="F1167" s="2" t="s">
        <v>147</v>
      </c>
      <c r="G1167" s="2" t="s">
        <v>148</v>
      </c>
      <c r="H1167" s="2" t="s">
        <v>509</v>
      </c>
      <c r="I1167" s="2" t="s">
        <v>510</v>
      </c>
      <c r="J1167" s="2" t="s">
        <v>149</v>
      </c>
      <c r="K1167" s="4">
        <v>452.84</v>
      </c>
      <c r="L1167" s="4">
        <f t="shared" si="4"/>
        <v>575.10680000000002</v>
      </c>
      <c r="M1167" s="4">
        <v>24830.6</v>
      </c>
    </row>
    <row r="1168" spans="1:13" x14ac:dyDescent="0.3">
      <c r="A1168" s="2" t="s">
        <v>2960</v>
      </c>
      <c r="B1168" s="3" t="s">
        <v>1923</v>
      </c>
      <c r="C1168" s="2" t="s">
        <v>1226</v>
      </c>
      <c r="D1168" s="2" t="s">
        <v>198</v>
      </c>
      <c r="E1168" s="2" t="s">
        <v>199</v>
      </c>
      <c r="F1168" s="2" t="s">
        <v>18</v>
      </c>
      <c r="G1168" s="2" t="s">
        <v>19</v>
      </c>
      <c r="H1168" s="2" t="s">
        <v>20</v>
      </c>
      <c r="I1168" s="2" t="s">
        <v>53</v>
      </c>
      <c r="J1168" s="2" t="s">
        <v>32</v>
      </c>
      <c r="K1168" s="4">
        <v>1898.61</v>
      </c>
      <c r="L1168" s="4">
        <f t="shared" si="4"/>
        <v>1898.61</v>
      </c>
      <c r="M1168" s="4">
        <v>212680.72</v>
      </c>
    </row>
    <row r="1169" spans="1:13" x14ac:dyDescent="0.3">
      <c r="A1169" s="2" t="s">
        <v>2961</v>
      </c>
      <c r="B1169" s="3" t="s">
        <v>2962</v>
      </c>
      <c r="C1169" s="2" t="s">
        <v>892</v>
      </c>
      <c r="D1169" s="2" t="s">
        <v>893</v>
      </c>
      <c r="E1169" s="2" t="s">
        <v>894</v>
      </c>
      <c r="F1169" s="2" t="s">
        <v>38</v>
      </c>
      <c r="G1169" s="2" t="s">
        <v>39</v>
      </c>
      <c r="H1169" s="2" t="s">
        <v>20</v>
      </c>
      <c r="I1169" s="2" t="s">
        <v>21</v>
      </c>
      <c r="J1169" s="2" t="s">
        <v>378</v>
      </c>
      <c r="K1169" s="4">
        <v>869.02</v>
      </c>
      <c r="L1169" s="4">
        <f t="shared" si="4"/>
        <v>5.8224340000000003</v>
      </c>
      <c r="M1169" s="4">
        <v>108768.71</v>
      </c>
    </row>
    <row r="1170" spans="1:13" x14ac:dyDescent="0.3">
      <c r="A1170" s="2" t="s">
        <v>2963</v>
      </c>
      <c r="B1170" s="3" t="s">
        <v>830</v>
      </c>
      <c r="C1170" s="2" t="s">
        <v>1224</v>
      </c>
      <c r="D1170" s="2" t="s">
        <v>487</v>
      </c>
      <c r="E1170" s="2" t="s">
        <v>488</v>
      </c>
      <c r="F1170" s="2" t="s">
        <v>38</v>
      </c>
      <c r="G1170" s="2" t="s">
        <v>39</v>
      </c>
      <c r="H1170" s="2" t="s">
        <v>61</v>
      </c>
      <c r="I1170" s="2" t="s">
        <v>84</v>
      </c>
      <c r="J1170" s="2" t="s">
        <v>32</v>
      </c>
      <c r="K1170" s="4">
        <v>4379.3100000000004</v>
      </c>
      <c r="L1170" s="4">
        <f t="shared" si="4"/>
        <v>4379.3100000000004</v>
      </c>
      <c r="M1170" s="4">
        <v>230229.55</v>
      </c>
    </row>
    <row r="1171" spans="1:13" x14ac:dyDescent="0.3">
      <c r="A1171" s="2" t="s">
        <v>2964</v>
      </c>
      <c r="B1171" s="3" t="s">
        <v>2965</v>
      </c>
      <c r="C1171" s="2" t="s">
        <v>1183</v>
      </c>
      <c r="D1171" s="2" t="s">
        <v>1184</v>
      </c>
      <c r="E1171" s="2" t="s">
        <v>1185</v>
      </c>
      <c r="F1171" s="2" t="s">
        <v>128</v>
      </c>
      <c r="G1171" s="2" t="s">
        <v>129</v>
      </c>
      <c r="H1171" s="2" t="s">
        <v>111</v>
      </c>
      <c r="I1171" s="2" t="s">
        <v>111</v>
      </c>
      <c r="J1171" s="2" t="s">
        <v>189</v>
      </c>
      <c r="K1171" s="4">
        <v>3796.59</v>
      </c>
      <c r="L1171" s="4">
        <f t="shared" si="4"/>
        <v>45.559080000000002</v>
      </c>
      <c r="M1171" s="4">
        <v>470380.54</v>
      </c>
    </row>
    <row r="1172" spans="1:13" x14ac:dyDescent="0.3">
      <c r="A1172" s="2" t="s">
        <v>2966</v>
      </c>
      <c r="B1172" s="3" t="s">
        <v>2967</v>
      </c>
      <c r="C1172" s="2" t="s">
        <v>2616</v>
      </c>
      <c r="D1172" s="2" t="s">
        <v>487</v>
      </c>
      <c r="E1172" s="2" t="s">
        <v>488</v>
      </c>
      <c r="F1172" s="2" t="s">
        <v>38</v>
      </c>
      <c r="G1172" s="2" t="s">
        <v>39</v>
      </c>
      <c r="H1172" s="2" t="s">
        <v>69</v>
      </c>
      <c r="I1172" s="2" t="s">
        <v>111</v>
      </c>
      <c r="J1172" s="2" t="s">
        <v>32</v>
      </c>
      <c r="K1172" s="4">
        <v>5992.16</v>
      </c>
      <c r="L1172" s="4">
        <f t="shared" si="4"/>
        <v>5992.16</v>
      </c>
      <c r="M1172" s="4">
        <v>159934.35999999999</v>
      </c>
    </row>
    <row r="1173" spans="1:13" x14ac:dyDescent="0.3">
      <c r="A1173" s="2" t="s">
        <v>2968</v>
      </c>
      <c r="B1173" s="3" t="s">
        <v>1973</v>
      </c>
      <c r="C1173" s="2" t="s">
        <v>2969</v>
      </c>
      <c r="D1173" s="2" t="s">
        <v>1155</v>
      </c>
      <c r="E1173" s="2" t="s">
        <v>1156</v>
      </c>
      <c r="F1173" s="2" t="s">
        <v>128</v>
      </c>
      <c r="G1173" s="2" t="s">
        <v>129</v>
      </c>
      <c r="H1173" s="2" t="s">
        <v>105</v>
      </c>
      <c r="I1173" s="2" t="s">
        <v>31</v>
      </c>
      <c r="J1173" s="2" t="s">
        <v>32</v>
      </c>
      <c r="K1173" s="4">
        <v>9988.4699999999993</v>
      </c>
      <c r="L1173" s="4">
        <f t="shared" si="4"/>
        <v>9988.4699999999993</v>
      </c>
      <c r="M1173" s="4">
        <v>216013.23</v>
      </c>
    </row>
    <row r="1174" spans="1:13" x14ac:dyDescent="0.3">
      <c r="A1174" s="2" t="s">
        <v>2970</v>
      </c>
      <c r="B1174" s="3" t="s">
        <v>2971</v>
      </c>
      <c r="C1174" s="2" t="s">
        <v>181</v>
      </c>
      <c r="D1174" s="2" t="s">
        <v>182</v>
      </c>
      <c r="E1174" s="2" t="s">
        <v>183</v>
      </c>
      <c r="F1174" s="2" t="s">
        <v>147</v>
      </c>
      <c r="G1174" s="2" t="s">
        <v>148</v>
      </c>
      <c r="H1174" s="2" t="s">
        <v>30</v>
      </c>
      <c r="I1174" s="2" t="s">
        <v>31</v>
      </c>
      <c r="J1174" s="2" t="s">
        <v>32</v>
      </c>
      <c r="K1174" s="4">
        <v>34.9</v>
      </c>
      <c r="L1174" s="4">
        <f t="shared" si="4"/>
        <v>34.9</v>
      </c>
      <c r="M1174" s="4">
        <v>220861.64</v>
      </c>
    </row>
    <row r="1175" spans="1:13" x14ac:dyDescent="0.3">
      <c r="A1175" s="2" t="s">
        <v>2972</v>
      </c>
      <c r="B1175" s="3" t="s">
        <v>2022</v>
      </c>
      <c r="C1175" s="2" t="s">
        <v>2599</v>
      </c>
      <c r="D1175" s="2" t="s">
        <v>2600</v>
      </c>
      <c r="E1175" s="2" t="s">
        <v>2601</v>
      </c>
      <c r="F1175" s="2" t="s">
        <v>68</v>
      </c>
      <c r="G1175" s="2" t="s">
        <v>68</v>
      </c>
      <c r="H1175" s="2" t="s">
        <v>61</v>
      </c>
      <c r="I1175" s="2" t="s">
        <v>31</v>
      </c>
      <c r="J1175" s="2" t="s">
        <v>189</v>
      </c>
      <c r="K1175" s="4">
        <v>1177.3499999999999</v>
      </c>
      <c r="L1175" s="4">
        <f t="shared" si="4"/>
        <v>14.1282</v>
      </c>
      <c r="M1175" s="4">
        <v>475205.5</v>
      </c>
    </row>
    <row r="1176" spans="1:13" x14ac:dyDescent="0.3">
      <c r="A1176" s="2" t="s">
        <v>2973</v>
      </c>
      <c r="B1176" s="3" t="s">
        <v>2974</v>
      </c>
      <c r="C1176" s="2" t="s">
        <v>411</v>
      </c>
      <c r="D1176" s="2" t="s">
        <v>412</v>
      </c>
      <c r="E1176" s="2" t="s">
        <v>413</v>
      </c>
      <c r="F1176" s="2" t="s">
        <v>147</v>
      </c>
      <c r="G1176" s="2" t="s">
        <v>148</v>
      </c>
      <c r="H1176" s="2" t="s">
        <v>111</v>
      </c>
      <c r="I1176" s="2" t="s">
        <v>111</v>
      </c>
      <c r="J1176" s="2" t="s">
        <v>378</v>
      </c>
      <c r="K1176" s="4">
        <v>33661.96</v>
      </c>
      <c r="L1176" s="4">
        <f t="shared" si="4"/>
        <v>225.535132</v>
      </c>
      <c r="M1176" s="4">
        <v>341731.47</v>
      </c>
    </row>
    <row r="1177" spans="1:13" x14ac:dyDescent="0.3">
      <c r="A1177" s="2" t="s">
        <v>2975</v>
      </c>
      <c r="B1177" s="3" t="s">
        <v>2976</v>
      </c>
      <c r="C1177" s="2" t="s">
        <v>971</v>
      </c>
      <c r="D1177" s="2" t="s">
        <v>972</v>
      </c>
      <c r="E1177" s="2" t="s">
        <v>973</v>
      </c>
      <c r="F1177" s="2" t="s">
        <v>128</v>
      </c>
      <c r="G1177" s="2" t="s">
        <v>129</v>
      </c>
      <c r="H1177" s="2" t="s">
        <v>30</v>
      </c>
      <c r="I1177" s="2" t="s">
        <v>31</v>
      </c>
      <c r="J1177" s="2" t="s">
        <v>32</v>
      </c>
      <c r="K1177" s="4">
        <v>40.4</v>
      </c>
      <c r="L1177" s="4">
        <f t="shared" si="4"/>
        <v>40.4</v>
      </c>
      <c r="M1177" s="4">
        <v>309978.32</v>
      </c>
    </row>
    <row r="1178" spans="1:13" x14ac:dyDescent="0.3">
      <c r="A1178" s="2" t="s">
        <v>2977</v>
      </c>
      <c r="B1178" s="3" t="s">
        <v>2546</v>
      </c>
      <c r="C1178" s="2" t="s">
        <v>864</v>
      </c>
      <c r="D1178" s="2" t="s">
        <v>858</v>
      </c>
      <c r="E1178" s="2" t="s">
        <v>859</v>
      </c>
      <c r="F1178" s="2" t="s">
        <v>28</v>
      </c>
      <c r="G1178" s="2" t="s">
        <v>29</v>
      </c>
      <c r="H1178" s="2" t="s">
        <v>61</v>
      </c>
      <c r="I1178" s="2" t="s">
        <v>200</v>
      </c>
      <c r="J1178" s="2" t="s">
        <v>22</v>
      </c>
      <c r="K1178" s="4">
        <v>4998.12</v>
      </c>
      <c r="L1178" s="4">
        <f t="shared" si="4"/>
        <v>5397.9696000000004</v>
      </c>
      <c r="M1178" s="4">
        <v>310864.45</v>
      </c>
    </row>
    <row r="1179" spans="1:13" x14ac:dyDescent="0.3">
      <c r="A1179" s="2" t="s">
        <v>2978</v>
      </c>
      <c r="B1179" s="3" t="s">
        <v>2979</v>
      </c>
      <c r="C1179" s="2" t="s">
        <v>2980</v>
      </c>
      <c r="D1179" s="2" t="s">
        <v>526</v>
      </c>
      <c r="E1179" s="2" t="s">
        <v>527</v>
      </c>
      <c r="F1179" s="2" t="s">
        <v>45</v>
      </c>
      <c r="G1179" s="2" t="s">
        <v>46</v>
      </c>
      <c r="H1179" s="2" t="s">
        <v>122</v>
      </c>
      <c r="I1179" s="2" t="s">
        <v>31</v>
      </c>
      <c r="J1179" s="2" t="s">
        <v>189</v>
      </c>
      <c r="K1179" s="4">
        <v>56933.2</v>
      </c>
      <c r="L1179" s="4">
        <f t="shared" si="4"/>
        <v>683.19839999999999</v>
      </c>
      <c r="M1179" s="4">
        <v>497708.79999999999</v>
      </c>
    </row>
    <row r="1180" spans="1:13" x14ac:dyDescent="0.3">
      <c r="A1180" s="2" t="s">
        <v>2981</v>
      </c>
      <c r="B1180" s="3" t="s">
        <v>2982</v>
      </c>
      <c r="C1180" s="2" t="s">
        <v>1025</v>
      </c>
      <c r="D1180" s="2" t="s">
        <v>1026</v>
      </c>
      <c r="E1180" s="2" t="s">
        <v>1027</v>
      </c>
      <c r="F1180" s="2" t="s">
        <v>82</v>
      </c>
      <c r="G1180" s="2" t="s">
        <v>83</v>
      </c>
      <c r="H1180" s="2" t="s">
        <v>122</v>
      </c>
      <c r="I1180" s="2" t="s">
        <v>31</v>
      </c>
      <c r="J1180" s="2" t="s">
        <v>32</v>
      </c>
      <c r="K1180" s="4">
        <v>15380.61</v>
      </c>
      <c r="L1180" s="4">
        <f t="shared" si="4"/>
        <v>15380.61</v>
      </c>
      <c r="M1180" s="4">
        <v>447154.63</v>
      </c>
    </row>
    <row r="1181" spans="1:13" x14ac:dyDescent="0.3">
      <c r="A1181" s="2" t="s">
        <v>2983</v>
      </c>
      <c r="B1181" s="3" t="s">
        <v>944</v>
      </c>
      <c r="C1181" s="2" t="s">
        <v>1051</v>
      </c>
      <c r="D1181" s="2" t="s">
        <v>1052</v>
      </c>
      <c r="E1181" s="2" t="s">
        <v>1053</v>
      </c>
      <c r="F1181" s="2" t="s">
        <v>82</v>
      </c>
      <c r="G1181" s="2" t="s">
        <v>83</v>
      </c>
      <c r="H1181" s="2" t="s">
        <v>69</v>
      </c>
      <c r="I1181" s="2" t="s">
        <v>70</v>
      </c>
      <c r="J1181" s="2" t="s">
        <v>32</v>
      </c>
      <c r="K1181" s="4">
        <v>6289.29</v>
      </c>
      <c r="L1181" s="4">
        <f t="shared" si="4"/>
        <v>6289.29</v>
      </c>
      <c r="M1181" s="4">
        <v>469597.19</v>
      </c>
    </row>
    <row r="1182" spans="1:13" x14ac:dyDescent="0.3">
      <c r="A1182" s="2" t="s">
        <v>2984</v>
      </c>
      <c r="B1182" s="3" t="s">
        <v>1346</v>
      </c>
      <c r="C1182" s="2" t="s">
        <v>1448</v>
      </c>
      <c r="D1182" s="2" t="s">
        <v>809</v>
      </c>
      <c r="E1182" s="2" t="s">
        <v>810</v>
      </c>
      <c r="F1182" s="2" t="s">
        <v>140</v>
      </c>
      <c r="G1182" s="2" t="s">
        <v>141</v>
      </c>
      <c r="H1182" s="2" t="s">
        <v>105</v>
      </c>
      <c r="I1182" s="2" t="s">
        <v>31</v>
      </c>
      <c r="J1182" s="2" t="s">
        <v>22</v>
      </c>
      <c r="K1182" s="4">
        <v>859.84</v>
      </c>
      <c r="L1182" s="4">
        <f t="shared" si="4"/>
        <v>928.62720000000013</v>
      </c>
      <c r="M1182" s="4">
        <v>299391.19</v>
      </c>
    </row>
    <row r="1183" spans="1:13" x14ac:dyDescent="0.3">
      <c r="A1183" s="2" t="s">
        <v>2985</v>
      </c>
      <c r="B1183" s="3" t="s">
        <v>869</v>
      </c>
      <c r="C1183" s="2" t="s">
        <v>931</v>
      </c>
      <c r="D1183" s="2" t="s">
        <v>412</v>
      </c>
      <c r="E1183" s="2" t="s">
        <v>413</v>
      </c>
      <c r="F1183" s="2" t="s">
        <v>147</v>
      </c>
      <c r="G1183" s="2" t="s">
        <v>148</v>
      </c>
      <c r="H1183" s="2" t="s">
        <v>20</v>
      </c>
      <c r="I1183" s="2" t="s">
        <v>53</v>
      </c>
      <c r="J1183" s="2" t="s">
        <v>22</v>
      </c>
      <c r="K1183" s="4">
        <v>147.46</v>
      </c>
      <c r="L1183" s="4">
        <f t="shared" si="4"/>
        <v>159.25680000000003</v>
      </c>
      <c r="M1183" s="4">
        <v>465978.49</v>
      </c>
    </row>
    <row r="1184" spans="1:13" x14ac:dyDescent="0.3">
      <c r="A1184" s="2" t="s">
        <v>2986</v>
      </c>
      <c r="B1184" s="3" t="s">
        <v>2987</v>
      </c>
      <c r="C1184" s="2" t="s">
        <v>1183</v>
      </c>
      <c r="D1184" s="2" t="s">
        <v>1184</v>
      </c>
      <c r="E1184" s="2" t="s">
        <v>1185</v>
      </c>
      <c r="F1184" s="2" t="s">
        <v>128</v>
      </c>
      <c r="G1184" s="2" t="s">
        <v>129</v>
      </c>
      <c r="H1184" s="2" t="s">
        <v>61</v>
      </c>
      <c r="I1184" s="2" t="s">
        <v>31</v>
      </c>
      <c r="J1184" s="2" t="s">
        <v>22</v>
      </c>
      <c r="K1184" s="4">
        <v>1717.67</v>
      </c>
      <c r="L1184" s="4">
        <f t="shared" si="4"/>
        <v>1855.0836000000002</v>
      </c>
      <c r="M1184" s="4">
        <v>324494.93</v>
      </c>
    </row>
    <row r="1185" spans="1:13" x14ac:dyDescent="0.3">
      <c r="A1185" s="2" t="s">
        <v>2988</v>
      </c>
      <c r="B1185" s="3" t="s">
        <v>2508</v>
      </c>
      <c r="C1185" s="2" t="s">
        <v>448</v>
      </c>
      <c r="D1185" s="2" t="s">
        <v>417</v>
      </c>
      <c r="E1185" s="2" t="s">
        <v>418</v>
      </c>
      <c r="F1185" s="2" t="s">
        <v>59</v>
      </c>
      <c r="G1185" s="2" t="s">
        <v>60</v>
      </c>
      <c r="H1185" s="2" t="s">
        <v>61</v>
      </c>
      <c r="I1185" s="2" t="s">
        <v>223</v>
      </c>
      <c r="J1185" s="2" t="s">
        <v>149</v>
      </c>
      <c r="K1185" s="4">
        <v>145.58000000000001</v>
      </c>
      <c r="L1185" s="4">
        <f t="shared" si="4"/>
        <v>184.88660000000002</v>
      </c>
      <c r="M1185" s="4">
        <v>490926.27</v>
      </c>
    </row>
    <row r="1186" spans="1:13" x14ac:dyDescent="0.3">
      <c r="A1186" s="2" t="s">
        <v>2989</v>
      </c>
      <c r="B1186" s="3" t="s">
        <v>2990</v>
      </c>
      <c r="C1186" s="2" t="s">
        <v>2599</v>
      </c>
      <c r="D1186" s="2" t="s">
        <v>2600</v>
      </c>
      <c r="E1186" s="2" t="s">
        <v>2601</v>
      </c>
      <c r="F1186" s="2" t="s">
        <v>68</v>
      </c>
      <c r="G1186" s="2" t="s">
        <v>68</v>
      </c>
      <c r="H1186" s="2" t="s">
        <v>111</v>
      </c>
      <c r="I1186" s="2" t="s">
        <v>111</v>
      </c>
      <c r="J1186" s="2" t="s">
        <v>22</v>
      </c>
      <c r="K1186" s="4">
        <v>733.99</v>
      </c>
      <c r="L1186" s="4">
        <f t="shared" si="4"/>
        <v>792.70920000000001</v>
      </c>
      <c r="M1186" s="4">
        <v>359659.69</v>
      </c>
    </row>
    <row r="1187" spans="1:13" x14ac:dyDescent="0.3">
      <c r="A1187" s="2" t="s">
        <v>2991</v>
      </c>
      <c r="B1187" s="3" t="s">
        <v>2992</v>
      </c>
      <c r="C1187" s="2" t="s">
        <v>658</v>
      </c>
      <c r="D1187" s="2" t="s">
        <v>659</v>
      </c>
      <c r="E1187" s="2" t="s">
        <v>660</v>
      </c>
      <c r="F1187" s="2" t="s">
        <v>140</v>
      </c>
      <c r="G1187" s="2" t="s">
        <v>141</v>
      </c>
      <c r="H1187" s="2" t="s">
        <v>20</v>
      </c>
      <c r="I1187" s="2" t="s">
        <v>276</v>
      </c>
      <c r="J1187" s="2" t="s">
        <v>32</v>
      </c>
      <c r="K1187" s="4">
        <v>1485.06</v>
      </c>
      <c r="L1187" s="4">
        <f t="shared" si="4"/>
        <v>1485.06</v>
      </c>
      <c r="M1187" s="4">
        <v>356129.03</v>
      </c>
    </row>
    <row r="1188" spans="1:13" x14ac:dyDescent="0.3">
      <c r="A1188" s="2" t="s">
        <v>2993</v>
      </c>
      <c r="B1188" s="3" t="s">
        <v>2994</v>
      </c>
      <c r="C1188" s="2" t="s">
        <v>166</v>
      </c>
      <c r="D1188" s="2" t="s">
        <v>167</v>
      </c>
      <c r="E1188" s="2" t="s">
        <v>168</v>
      </c>
      <c r="F1188" s="2" t="s">
        <v>38</v>
      </c>
      <c r="G1188" s="2" t="s">
        <v>39</v>
      </c>
      <c r="H1188" s="2" t="s">
        <v>69</v>
      </c>
      <c r="I1188" s="2" t="s">
        <v>70</v>
      </c>
      <c r="J1188" s="2" t="s">
        <v>32</v>
      </c>
      <c r="K1188" s="4">
        <v>6081.22</v>
      </c>
      <c r="L1188" s="4">
        <f t="shared" si="4"/>
        <v>6081.22</v>
      </c>
      <c r="M1188" s="4">
        <v>164256.82999999999</v>
      </c>
    </row>
    <row r="1189" spans="1:13" x14ac:dyDescent="0.3">
      <c r="A1189" s="2" t="s">
        <v>2995</v>
      </c>
      <c r="B1189" s="3" t="s">
        <v>984</v>
      </c>
      <c r="C1189" s="2" t="s">
        <v>950</v>
      </c>
      <c r="D1189" s="2" t="s">
        <v>621</v>
      </c>
      <c r="E1189" s="2" t="s">
        <v>622</v>
      </c>
      <c r="F1189" s="2" t="s">
        <v>38</v>
      </c>
      <c r="G1189" s="2" t="s">
        <v>39</v>
      </c>
      <c r="H1189" s="2" t="s">
        <v>20</v>
      </c>
      <c r="I1189" s="2" t="s">
        <v>31</v>
      </c>
      <c r="J1189" s="2" t="s">
        <v>32</v>
      </c>
      <c r="K1189" s="4">
        <v>1458.39</v>
      </c>
      <c r="L1189" s="4">
        <f t="shared" si="4"/>
        <v>1458.39</v>
      </c>
      <c r="M1189" s="4">
        <v>5490.37</v>
      </c>
    </row>
    <row r="1190" spans="1:13" x14ac:dyDescent="0.3">
      <c r="A1190" s="2" t="s">
        <v>2996</v>
      </c>
      <c r="B1190" s="3" t="s">
        <v>2997</v>
      </c>
      <c r="C1190" s="2" t="s">
        <v>1902</v>
      </c>
      <c r="D1190" s="2" t="s">
        <v>648</v>
      </c>
      <c r="E1190" s="2" t="s">
        <v>649</v>
      </c>
      <c r="F1190" s="2" t="s">
        <v>45</v>
      </c>
      <c r="G1190" s="2" t="s">
        <v>46</v>
      </c>
      <c r="H1190" s="2" t="s">
        <v>20</v>
      </c>
      <c r="I1190" s="2" t="s">
        <v>47</v>
      </c>
      <c r="J1190" s="2" t="s">
        <v>149</v>
      </c>
      <c r="K1190" s="4">
        <v>1077.44</v>
      </c>
      <c r="L1190" s="4">
        <f t="shared" si="4"/>
        <v>1368.3488</v>
      </c>
      <c r="M1190" s="4">
        <v>464100.82</v>
      </c>
    </row>
    <row r="1191" spans="1:13" x14ac:dyDescent="0.3">
      <c r="A1191" s="2" t="s">
        <v>2998</v>
      </c>
      <c r="B1191" s="3" t="s">
        <v>2999</v>
      </c>
      <c r="C1191" s="2" t="s">
        <v>2662</v>
      </c>
      <c r="D1191" s="2" t="s">
        <v>162</v>
      </c>
      <c r="E1191" s="2" t="s">
        <v>163</v>
      </c>
      <c r="F1191" s="2" t="s">
        <v>147</v>
      </c>
      <c r="G1191" s="2" t="s">
        <v>148</v>
      </c>
      <c r="H1191" s="2" t="s">
        <v>61</v>
      </c>
      <c r="I1191" s="2" t="s">
        <v>62</v>
      </c>
      <c r="J1191" s="2" t="s">
        <v>71</v>
      </c>
      <c r="K1191" s="4">
        <v>4418.24</v>
      </c>
      <c r="L1191" s="4">
        <f t="shared" si="4"/>
        <v>618.55360000000007</v>
      </c>
      <c r="M1191" s="4">
        <v>97136.55</v>
      </c>
    </row>
    <row r="1192" spans="1:13" x14ac:dyDescent="0.3">
      <c r="A1192" s="2" t="s">
        <v>3000</v>
      </c>
      <c r="B1192" s="3" t="s">
        <v>1132</v>
      </c>
      <c r="C1192" s="2" t="s">
        <v>1077</v>
      </c>
      <c r="D1192" s="2" t="s">
        <v>1078</v>
      </c>
      <c r="E1192" s="2" t="s">
        <v>1079</v>
      </c>
      <c r="F1192" s="2" t="s">
        <v>45</v>
      </c>
      <c r="G1192" s="2" t="s">
        <v>46</v>
      </c>
      <c r="H1192" s="2" t="s">
        <v>61</v>
      </c>
      <c r="I1192" s="2" t="s">
        <v>31</v>
      </c>
      <c r="J1192" s="2" t="s">
        <v>378</v>
      </c>
      <c r="K1192" s="4">
        <v>4303.95</v>
      </c>
      <c r="L1192" s="4">
        <f t="shared" si="4"/>
        <v>28.836465</v>
      </c>
      <c r="M1192" s="4">
        <v>134731.74</v>
      </c>
    </row>
    <row r="1193" spans="1:13" x14ac:dyDescent="0.3">
      <c r="A1193" s="2" t="s">
        <v>3001</v>
      </c>
      <c r="B1193" s="3" t="s">
        <v>1237</v>
      </c>
      <c r="C1193" s="2" t="s">
        <v>738</v>
      </c>
      <c r="D1193" s="2" t="s">
        <v>739</v>
      </c>
      <c r="E1193" s="2" t="s">
        <v>740</v>
      </c>
      <c r="F1193" s="2" t="s">
        <v>128</v>
      </c>
      <c r="G1193" s="2" t="s">
        <v>129</v>
      </c>
      <c r="H1193" s="2" t="s">
        <v>69</v>
      </c>
      <c r="I1193" s="2" t="s">
        <v>70</v>
      </c>
      <c r="J1193" s="2" t="s">
        <v>71</v>
      </c>
      <c r="K1193" s="4">
        <v>14853.51</v>
      </c>
      <c r="L1193" s="4">
        <f t="shared" si="4"/>
        <v>2079.4914000000003</v>
      </c>
      <c r="M1193" s="4">
        <v>94323.65</v>
      </c>
    </row>
    <row r="1194" spans="1:13" x14ac:dyDescent="0.3">
      <c r="A1194" s="2" t="s">
        <v>3002</v>
      </c>
      <c r="B1194" s="3" t="s">
        <v>2260</v>
      </c>
      <c r="C1194" s="2" t="s">
        <v>273</v>
      </c>
      <c r="D1194" s="2" t="s">
        <v>274</v>
      </c>
      <c r="E1194" s="2" t="s">
        <v>275</v>
      </c>
      <c r="F1194" s="2" t="s">
        <v>45</v>
      </c>
      <c r="G1194" s="2" t="s">
        <v>46</v>
      </c>
      <c r="H1194" s="2" t="s">
        <v>61</v>
      </c>
      <c r="I1194" s="2" t="s">
        <v>200</v>
      </c>
      <c r="J1194" s="2" t="s">
        <v>71</v>
      </c>
      <c r="K1194" s="4">
        <v>1352.6</v>
      </c>
      <c r="L1194" s="4">
        <f t="shared" si="4"/>
        <v>189.364</v>
      </c>
      <c r="M1194" s="4">
        <v>294550.78999999998</v>
      </c>
    </row>
    <row r="1195" spans="1:13" x14ac:dyDescent="0.3">
      <c r="A1195" s="2" t="s">
        <v>3003</v>
      </c>
      <c r="B1195" s="3" t="s">
        <v>2882</v>
      </c>
      <c r="C1195" s="2" t="s">
        <v>1823</v>
      </c>
      <c r="D1195" s="2" t="s">
        <v>1824</v>
      </c>
      <c r="E1195" s="2" t="s">
        <v>1825</v>
      </c>
      <c r="F1195" s="2" t="s">
        <v>147</v>
      </c>
      <c r="G1195" s="2" t="s">
        <v>148</v>
      </c>
      <c r="H1195" s="2" t="s">
        <v>20</v>
      </c>
      <c r="I1195" s="2" t="s">
        <v>53</v>
      </c>
      <c r="J1195" s="2" t="s">
        <v>32</v>
      </c>
      <c r="K1195" s="4">
        <v>1447.37</v>
      </c>
      <c r="L1195" s="4">
        <f t="shared" si="4"/>
        <v>1447.37</v>
      </c>
      <c r="M1195" s="4">
        <v>481427.45</v>
      </c>
    </row>
    <row r="1196" spans="1:13" x14ac:dyDescent="0.3">
      <c r="A1196" s="2" t="s">
        <v>3004</v>
      </c>
      <c r="B1196" s="3" t="s">
        <v>2653</v>
      </c>
      <c r="C1196" s="2" t="s">
        <v>1974</v>
      </c>
      <c r="D1196" s="2" t="s">
        <v>1975</v>
      </c>
      <c r="E1196" s="2" t="s">
        <v>1976</v>
      </c>
      <c r="F1196" s="2" t="s">
        <v>18</v>
      </c>
      <c r="G1196" s="2" t="s">
        <v>19</v>
      </c>
      <c r="H1196" s="2" t="s">
        <v>61</v>
      </c>
      <c r="I1196" s="2" t="s">
        <v>200</v>
      </c>
      <c r="J1196" s="2" t="s">
        <v>32</v>
      </c>
      <c r="K1196" s="4">
        <v>1603.98</v>
      </c>
      <c r="L1196" s="4">
        <f t="shared" si="4"/>
        <v>1603.98</v>
      </c>
      <c r="M1196" s="4">
        <v>234260.77</v>
      </c>
    </row>
    <row r="1197" spans="1:13" x14ac:dyDescent="0.3">
      <c r="A1197" s="2" t="s">
        <v>3005</v>
      </c>
      <c r="B1197" s="3" t="s">
        <v>3006</v>
      </c>
      <c r="C1197" s="2" t="s">
        <v>1880</v>
      </c>
      <c r="D1197" s="2" t="s">
        <v>1881</v>
      </c>
      <c r="E1197" s="2" t="s">
        <v>1882</v>
      </c>
      <c r="F1197" s="2" t="s">
        <v>59</v>
      </c>
      <c r="G1197" s="2" t="s">
        <v>60</v>
      </c>
      <c r="H1197" s="2" t="s">
        <v>105</v>
      </c>
      <c r="I1197" s="2" t="s">
        <v>31</v>
      </c>
      <c r="J1197" s="2" t="s">
        <v>32</v>
      </c>
      <c r="K1197" s="4">
        <v>5626.3</v>
      </c>
      <c r="L1197" s="4">
        <f t="shared" si="4"/>
        <v>5626.3</v>
      </c>
      <c r="M1197" s="4">
        <v>412668.8</v>
      </c>
    </row>
    <row r="1198" spans="1:13" x14ac:dyDescent="0.3">
      <c r="A1198" s="2" t="s">
        <v>3007</v>
      </c>
      <c r="B1198" s="3" t="s">
        <v>3008</v>
      </c>
      <c r="C1198" s="2" t="s">
        <v>1632</v>
      </c>
      <c r="D1198" s="2" t="s">
        <v>1633</v>
      </c>
      <c r="E1198" s="2" t="s">
        <v>1634</v>
      </c>
      <c r="F1198" s="2" t="s">
        <v>128</v>
      </c>
      <c r="G1198" s="2" t="s">
        <v>129</v>
      </c>
      <c r="H1198" s="2" t="s">
        <v>61</v>
      </c>
      <c r="I1198" s="2" t="s">
        <v>200</v>
      </c>
      <c r="J1198" s="2" t="s">
        <v>71</v>
      </c>
      <c r="K1198" s="4">
        <v>3373.28</v>
      </c>
      <c r="L1198" s="4">
        <f t="shared" si="4"/>
        <v>472.25920000000008</v>
      </c>
      <c r="M1198" s="4">
        <v>258484.67</v>
      </c>
    </row>
    <row r="1199" spans="1:13" x14ac:dyDescent="0.3">
      <c r="A1199" s="2" t="s">
        <v>3009</v>
      </c>
      <c r="B1199" s="3" t="s">
        <v>3010</v>
      </c>
      <c r="C1199" s="2" t="s">
        <v>236</v>
      </c>
      <c r="D1199" s="2" t="s">
        <v>98</v>
      </c>
      <c r="E1199" s="2" t="s">
        <v>99</v>
      </c>
      <c r="F1199" s="2" t="s">
        <v>68</v>
      </c>
      <c r="G1199" s="2" t="s">
        <v>68</v>
      </c>
      <c r="H1199" s="2" t="s">
        <v>105</v>
      </c>
      <c r="I1199" s="2" t="s">
        <v>31</v>
      </c>
      <c r="J1199" s="2" t="s">
        <v>32</v>
      </c>
      <c r="K1199" s="4">
        <v>1376.93</v>
      </c>
      <c r="L1199" s="4">
        <f t="shared" si="4"/>
        <v>1376.93</v>
      </c>
      <c r="M1199" s="4">
        <v>225688.99</v>
      </c>
    </row>
    <row r="1200" spans="1:13" x14ac:dyDescent="0.3">
      <c r="A1200" s="2" t="s">
        <v>3011</v>
      </c>
      <c r="B1200" s="3" t="s">
        <v>1016</v>
      </c>
      <c r="C1200" s="2" t="s">
        <v>324</v>
      </c>
      <c r="D1200" s="2" t="s">
        <v>325</v>
      </c>
      <c r="E1200" s="2" t="s">
        <v>326</v>
      </c>
      <c r="F1200" s="2" t="s">
        <v>68</v>
      </c>
      <c r="G1200" s="2" t="s">
        <v>68</v>
      </c>
      <c r="H1200" s="2" t="s">
        <v>20</v>
      </c>
      <c r="I1200" s="2" t="s">
        <v>53</v>
      </c>
      <c r="J1200" s="2" t="s">
        <v>71</v>
      </c>
      <c r="K1200" s="4">
        <v>742.95</v>
      </c>
      <c r="L1200" s="4">
        <f t="shared" si="4"/>
        <v>104.01300000000002</v>
      </c>
      <c r="M1200" s="4">
        <v>499987.09</v>
      </c>
    </row>
    <row r="1201" spans="1:13" x14ac:dyDescent="0.3">
      <c r="A1201" s="2" t="s">
        <v>3012</v>
      </c>
      <c r="B1201" s="3" t="s">
        <v>1346</v>
      </c>
      <c r="C1201" s="2" t="s">
        <v>2138</v>
      </c>
      <c r="D1201" s="2" t="s">
        <v>138</v>
      </c>
      <c r="E1201" s="2" t="s">
        <v>139</v>
      </c>
      <c r="F1201" s="2" t="s">
        <v>140</v>
      </c>
      <c r="G1201" s="2" t="s">
        <v>141</v>
      </c>
      <c r="H1201" s="2" t="s">
        <v>20</v>
      </c>
      <c r="I1201" s="2" t="s">
        <v>53</v>
      </c>
      <c r="J1201" s="2" t="s">
        <v>32</v>
      </c>
      <c r="K1201" s="4">
        <v>1288.45</v>
      </c>
      <c r="L1201" s="4">
        <f t="shared" si="4"/>
        <v>1288.45</v>
      </c>
      <c r="M1201" s="4">
        <v>232011.28</v>
      </c>
    </row>
    <row r="1202" spans="1:13" x14ac:dyDescent="0.3">
      <c r="A1202" s="2" t="s">
        <v>3013</v>
      </c>
      <c r="B1202" s="3" t="s">
        <v>272</v>
      </c>
      <c r="C1202" s="2" t="s">
        <v>2932</v>
      </c>
      <c r="D1202" s="2" t="s">
        <v>2933</v>
      </c>
      <c r="E1202" s="2" t="s">
        <v>2934</v>
      </c>
      <c r="F1202" s="2" t="s">
        <v>68</v>
      </c>
      <c r="G1202" s="2" t="s">
        <v>68</v>
      </c>
      <c r="H1202" s="2" t="s">
        <v>20</v>
      </c>
      <c r="I1202" s="2" t="s">
        <v>260</v>
      </c>
      <c r="J1202" s="2" t="s">
        <v>22</v>
      </c>
      <c r="K1202" s="4">
        <v>1432.31</v>
      </c>
      <c r="L1202" s="4">
        <f t="shared" si="4"/>
        <v>1546.8948</v>
      </c>
      <c r="M1202" s="4">
        <v>469343.21</v>
      </c>
    </row>
    <row r="1203" spans="1:13" x14ac:dyDescent="0.3">
      <c r="A1203" s="2" t="s">
        <v>3014</v>
      </c>
      <c r="B1203" s="3" t="s">
        <v>1610</v>
      </c>
      <c r="C1203" s="2" t="s">
        <v>826</v>
      </c>
      <c r="D1203" s="2" t="s">
        <v>827</v>
      </c>
      <c r="E1203" s="2" t="s">
        <v>828</v>
      </c>
      <c r="F1203" s="2" t="s">
        <v>140</v>
      </c>
      <c r="G1203" s="2" t="s">
        <v>141</v>
      </c>
      <c r="H1203" s="2" t="s">
        <v>69</v>
      </c>
      <c r="I1203" s="2" t="s">
        <v>70</v>
      </c>
      <c r="J1203" s="2" t="s">
        <v>149</v>
      </c>
      <c r="K1203" s="4">
        <v>4634.25</v>
      </c>
      <c r="L1203" s="4">
        <f t="shared" si="4"/>
        <v>5885.4975000000004</v>
      </c>
      <c r="M1203" s="4">
        <v>490446.86</v>
      </c>
    </row>
    <row r="1204" spans="1:13" x14ac:dyDescent="0.3">
      <c r="A1204" s="2" t="s">
        <v>3015</v>
      </c>
      <c r="B1204" s="3" t="s">
        <v>2699</v>
      </c>
      <c r="C1204" s="2" t="s">
        <v>42</v>
      </c>
      <c r="D1204" s="2" t="s">
        <v>43</v>
      </c>
      <c r="E1204" s="2" t="s">
        <v>44</v>
      </c>
      <c r="F1204" s="2" t="s">
        <v>45</v>
      </c>
      <c r="G1204" s="2" t="s">
        <v>46</v>
      </c>
      <c r="H1204" s="2" t="s">
        <v>69</v>
      </c>
      <c r="I1204" s="2" t="s">
        <v>70</v>
      </c>
      <c r="J1204" s="2" t="s">
        <v>32</v>
      </c>
      <c r="K1204" s="4">
        <v>5061.58</v>
      </c>
      <c r="L1204" s="4">
        <f t="shared" si="4"/>
        <v>5061.58</v>
      </c>
      <c r="M1204" s="4">
        <v>414709.49</v>
      </c>
    </row>
    <row r="1205" spans="1:13" x14ac:dyDescent="0.3">
      <c r="A1205" s="2" t="s">
        <v>3016</v>
      </c>
      <c r="B1205" s="3" t="s">
        <v>667</v>
      </c>
      <c r="C1205" s="2" t="s">
        <v>2482</v>
      </c>
      <c r="D1205" s="2" t="s">
        <v>1021</v>
      </c>
      <c r="E1205" s="2" t="s">
        <v>1022</v>
      </c>
      <c r="F1205" s="2" t="s">
        <v>45</v>
      </c>
      <c r="G1205" s="2" t="s">
        <v>46</v>
      </c>
      <c r="H1205" s="2" t="s">
        <v>509</v>
      </c>
      <c r="I1205" s="2" t="s">
        <v>31</v>
      </c>
      <c r="J1205" s="2" t="s">
        <v>22</v>
      </c>
      <c r="K1205" s="4">
        <v>395.06</v>
      </c>
      <c r="L1205" s="4">
        <f t="shared" si="4"/>
        <v>426.66480000000001</v>
      </c>
      <c r="M1205" s="4">
        <v>319226.71000000002</v>
      </c>
    </row>
    <row r="1206" spans="1:13" x14ac:dyDescent="0.3">
      <c r="A1206" s="2" t="s">
        <v>3017</v>
      </c>
      <c r="B1206" s="3" t="s">
        <v>1504</v>
      </c>
      <c r="C1206" s="2" t="s">
        <v>1485</v>
      </c>
      <c r="D1206" s="2" t="s">
        <v>1021</v>
      </c>
      <c r="E1206" s="2" t="s">
        <v>1022</v>
      </c>
      <c r="F1206" s="2" t="s">
        <v>45</v>
      </c>
      <c r="G1206" s="2" t="s">
        <v>46</v>
      </c>
      <c r="H1206" s="2" t="s">
        <v>111</v>
      </c>
      <c r="I1206" s="2" t="s">
        <v>111</v>
      </c>
      <c r="J1206" s="2" t="s">
        <v>71</v>
      </c>
      <c r="K1206" s="4">
        <v>43866.66</v>
      </c>
      <c r="L1206" s="4">
        <f t="shared" si="4"/>
        <v>6141.3324000000011</v>
      </c>
      <c r="M1206" s="4">
        <v>4667.2</v>
      </c>
    </row>
    <row r="1207" spans="1:13" x14ac:dyDescent="0.3">
      <c r="A1207" s="2" t="s">
        <v>3018</v>
      </c>
      <c r="B1207" s="3" t="s">
        <v>2205</v>
      </c>
      <c r="C1207" s="2" t="s">
        <v>717</v>
      </c>
      <c r="D1207" s="2" t="s">
        <v>718</v>
      </c>
      <c r="E1207" s="2" t="s">
        <v>719</v>
      </c>
      <c r="F1207" s="2" t="s">
        <v>45</v>
      </c>
      <c r="G1207" s="2" t="s">
        <v>46</v>
      </c>
      <c r="H1207" s="2" t="s">
        <v>20</v>
      </c>
      <c r="I1207" s="2" t="s">
        <v>47</v>
      </c>
      <c r="J1207" s="2" t="s">
        <v>22</v>
      </c>
      <c r="K1207" s="4">
        <v>343.66</v>
      </c>
      <c r="L1207" s="4">
        <f t="shared" si="4"/>
        <v>371.15280000000007</v>
      </c>
      <c r="M1207" s="4">
        <v>488154.33</v>
      </c>
    </row>
    <row r="1208" spans="1:13" x14ac:dyDescent="0.3">
      <c r="A1208" s="2" t="s">
        <v>3019</v>
      </c>
      <c r="B1208" s="3" t="s">
        <v>3020</v>
      </c>
      <c r="C1208" s="2" t="s">
        <v>834</v>
      </c>
      <c r="D1208" s="2" t="s">
        <v>835</v>
      </c>
      <c r="E1208" s="2" t="s">
        <v>836</v>
      </c>
      <c r="F1208" s="2" t="s">
        <v>147</v>
      </c>
      <c r="G1208" s="2" t="s">
        <v>148</v>
      </c>
      <c r="H1208" s="2" t="s">
        <v>122</v>
      </c>
      <c r="I1208" s="2" t="s">
        <v>31</v>
      </c>
      <c r="J1208" s="2" t="s">
        <v>32</v>
      </c>
      <c r="K1208" s="4">
        <v>31248.78</v>
      </c>
      <c r="L1208" s="4">
        <f t="shared" si="4"/>
        <v>31248.78</v>
      </c>
      <c r="M1208" s="4">
        <v>121520.78</v>
      </c>
    </row>
    <row r="1209" spans="1:13" x14ac:dyDescent="0.3">
      <c r="A1209" s="2" t="s">
        <v>3021</v>
      </c>
      <c r="B1209" s="3" t="s">
        <v>2585</v>
      </c>
      <c r="C1209" s="2" t="s">
        <v>213</v>
      </c>
      <c r="D1209" s="2" t="s">
        <v>16</v>
      </c>
      <c r="E1209" s="2" t="s">
        <v>17</v>
      </c>
      <c r="F1209" s="2" t="s">
        <v>18</v>
      </c>
      <c r="G1209" s="2" t="s">
        <v>19</v>
      </c>
      <c r="H1209" s="2" t="s">
        <v>111</v>
      </c>
      <c r="I1209" s="2" t="s">
        <v>111</v>
      </c>
      <c r="J1209" s="2" t="s">
        <v>32</v>
      </c>
      <c r="K1209" s="4">
        <v>31358.02</v>
      </c>
      <c r="L1209" s="4">
        <f t="shared" si="4"/>
        <v>31358.02</v>
      </c>
      <c r="M1209" s="4">
        <v>467669.78</v>
      </c>
    </row>
    <row r="1210" spans="1:13" x14ac:dyDescent="0.3">
      <c r="A1210" s="2" t="s">
        <v>3022</v>
      </c>
      <c r="B1210" s="3" t="s">
        <v>1727</v>
      </c>
      <c r="C1210" s="2" t="s">
        <v>56</v>
      </c>
      <c r="D1210" s="2" t="s">
        <v>57</v>
      </c>
      <c r="E1210" s="2" t="s">
        <v>58</v>
      </c>
      <c r="F1210" s="2" t="s">
        <v>59</v>
      </c>
      <c r="G1210" s="2" t="s">
        <v>60</v>
      </c>
      <c r="H1210" s="2" t="s">
        <v>69</v>
      </c>
      <c r="I1210" s="2" t="s">
        <v>70</v>
      </c>
      <c r="J1210" s="2" t="s">
        <v>71</v>
      </c>
      <c r="K1210" s="4">
        <v>2547.06</v>
      </c>
      <c r="L1210" s="4">
        <f t="shared" si="4"/>
        <v>356.58840000000004</v>
      </c>
      <c r="M1210" s="4">
        <v>291369.56</v>
      </c>
    </row>
    <row r="1211" spans="1:13" x14ac:dyDescent="0.3">
      <c r="A1211" s="2" t="s">
        <v>3023</v>
      </c>
      <c r="B1211" s="3" t="s">
        <v>3024</v>
      </c>
      <c r="C1211" s="2" t="s">
        <v>197</v>
      </c>
      <c r="D1211" s="2" t="s">
        <v>198</v>
      </c>
      <c r="E1211" s="2" t="s">
        <v>199</v>
      </c>
      <c r="F1211" s="2" t="s">
        <v>18</v>
      </c>
      <c r="G1211" s="2" t="s">
        <v>19</v>
      </c>
      <c r="H1211" s="2" t="s">
        <v>105</v>
      </c>
      <c r="I1211" s="2" t="s">
        <v>31</v>
      </c>
      <c r="J1211" s="2" t="s">
        <v>189</v>
      </c>
      <c r="K1211" s="4">
        <v>8971.4599999999991</v>
      </c>
      <c r="L1211" s="4">
        <f t="shared" si="4"/>
        <v>107.65751999999999</v>
      </c>
      <c r="M1211" s="4">
        <v>433664.1</v>
      </c>
    </row>
    <row r="1212" spans="1:13" x14ac:dyDescent="0.3">
      <c r="A1212" s="2" t="s">
        <v>3025</v>
      </c>
      <c r="B1212" s="3" t="s">
        <v>3026</v>
      </c>
      <c r="C1212" s="2" t="s">
        <v>1020</v>
      </c>
      <c r="D1212" s="2" t="s">
        <v>1021</v>
      </c>
      <c r="E1212" s="2" t="s">
        <v>1022</v>
      </c>
      <c r="F1212" s="2" t="s">
        <v>45</v>
      </c>
      <c r="G1212" s="2" t="s">
        <v>46</v>
      </c>
      <c r="H1212" s="2" t="s">
        <v>509</v>
      </c>
      <c r="I1212" s="2" t="s">
        <v>31</v>
      </c>
      <c r="J1212" s="2" t="s">
        <v>378</v>
      </c>
      <c r="K1212" s="4">
        <v>499.21</v>
      </c>
      <c r="L1212" s="4">
        <f t="shared" si="4"/>
        <v>3.3447070000000001</v>
      </c>
      <c r="M1212" s="4">
        <v>144228.17000000001</v>
      </c>
    </row>
    <row r="1213" spans="1:13" x14ac:dyDescent="0.3">
      <c r="A1213" s="2" t="s">
        <v>3027</v>
      </c>
      <c r="B1213" s="3" t="s">
        <v>3026</v>
      </c>
      <c r="C1213" s="2" t="s">
        <v>614</v>
      </c>
      <c r="D1213" s="2" t="s">
        <v>402</v>
      </c>
      <c r="E1213" s="2" t="s">
        <v>403</v>
      </c>
      <c r="F1213" s="2" t="s">
        <v>59</v>
      </c>
      <c r="G1213" s="2" t="s">
        <v>60</v>
      </c>
      <c r="H1213" s="2" t="s">
        <v>69</v>
      </c>
      <c r="I1213" s="2" t="s">
        <v>31</v>
      </c>
      <c r="J1213" s="2" t="s">
        <v>149</v>
      </c>
      <c r="K1213" s="4">
        <v>2331.83</v>
      </c>
      <c r="L1213" s="4">
        <f t="shared" si="4"/>
        <v>2961.4240999999997</v>
      </c>
      <c r="M1213" s="4">
        <v>7208.58</v>
      </c>
    </row>
    <row r="1214" spans="1:13" x14ac:dyDescent="0.3">
      <c r="A1214" s="2" t="s">
        <v>3028</v>
      </c>
      <c r="B1214" s="3" t="s">
        <v>1904</v>
      </c>
      <c r="C1214" s="2" t="s">
        <v>2213</v>
      </c>
      <c r="D1214" s="2" t="s">
        <v>1633</v>
      </c>
      <c r="E1214" s="2" t="s">
        <v>1634</v>
      </c>
      <c r="F1214" s="2" t="s">
        <v>128</v>
      </c>
      <c r="G1214" s="2" t="s">
        <v>129</v>
      </c>
      <c r="H1214" s="2" t="s">
        <v>20</v>
      </c>
      <c r="I1214" s="2" t="s">
        <v>47</v>
      </c>
      <c r="J1214" s="2" t="s">
        <v>22</v>
      </c>
      <c r="K1214" s="4">
        <v>605.76</v>
      </c>
      <c r="L1214" s="4">
        <f t="shared" si="4"/>
        <v>654.22080000000005</v>
      </c>
      <c r="M1214" s="4">
        <v>116411.87</v>
      </c>
    </row>
    <row r="1215" spans="1:13" x14ac:dyDescent="0.3">
      <c r="A1215" s="2" t="s">
        <v>3029</v>
      </c>
      <c r="B1215" s="3" t="s">
        <v>3030</v>
      </c>
      <c r="C1215" s="2" t="s">
        <v>2189</v>
      </c>
      <c r="D1215" s="2" t="s">
        <v>2190</v>
      </c>
      <c r="E1215" s="2" t="s">
        <v>2191</v>
      </c>
      <c r="F1215" s="2" t="s">
        <v>128</v>
      </c>
      <c r="G1215" s="2" t="s">
        <v>129</v>
      </c>
      <c r="H1215" s="2" t="s">
        <v>20</v>
      </c>
      <c r="I1215" s="2" t="s">
        <v>47</v>
      </c>
      <c r="J1215" s="2" t="s">
        <v>32</v>
      </c>
      <c r="K1215" s="4">
        <v>1736.02</v>
      </c>
      <c r="L1215" s="4">
        <f t="shared" si="4"/>
        <v>1736.02</v>
      </c>
      <c r="M1215" s="4">
        <v>499552.65</v>
      </c>
    </row>
    <row r="1216" spans="1:13" x14ac:dyDescent="0.3">
      <c r="A1216" s="2" t="s">
        <v>3031</v>
      </c>
      <c r="B1216" s="3" t="s">
        <v>3032</v>
      </c>
      <c r="C1216" s="2" t="s">
        <v>1126</v>
      </c>
      <c r="D1216" s="2" t="s">
        <v>848</v>
      </c>
      <c r="E1216" s="2" t="s">
        <v>849</v>
      </c>
      <c r="F1216" s="2" t="s">
        <v>45</v>
      </c>
      <c r="G1216" s="2" t="s">
        <v>46</v>
      </c>
      <c r="H1216" s="2" t="s">
        <v>69</v>
      </c>
      <c r="I1216" s="2" t="s">
        <v>70</v>
      </c>
      <c r="J1216" s="2" t="s">
        <v>32</v>
      </c>
      <c r="K1216" s="4">
        <v>5059.51</v>
      </c>
      <c r="L1216" s="4">
        <f t="shared" si="4"/>
        <v>5059.51</v>
      </c>
      <c r="M1216" s="4">
        <v>317632.39</v>
      </c>
    </row>
    <row r="1217" spans="1:13" x14ac:dyDescent="0.3">
      <c r="A1217" s="2" t="s">
        <v>3033</v>
      </c>
      <c r="B1217" s="3" t="s">
        <v>3034</v>
      </c>
      <c r="C1217" s="2" t="s">
        <v>1235</v>
      </c>
      <c r="D1217" s="2" t="s">
        <v>778</v>
      </c>
      <c r="E1217" s="2" t="s">
        <v>779</v>
      </c>
      <c r="F1217" s="2" t="s">
        <v>82</v>
      </c>
      <c r="G1217" s="2" t="s">
        <v>83</v>
      </c>
      <c r="H1217" s="2" t="s">
        <v>105</v>
      </c>
      <c r="I1217" s="2" t="s">
        <v>31</v>
      </c>
      <c r="J1217" s="2" t="s">
        <v>71</v>
      </c>
      <c r="K1217" s="4">
        <v>5039.32</v>
      </c>
      <c r="L1217" s="4">
        <f t="shared" si="4"/>
        <v>705.50480000000005</v>
      </c>
      <c r="M1217" s="4">
        <v>437325.99</v>
      </c>
    </row>
    <row r="1218" spans="1:13" x14ac:dyDescent="0.3">
      <c r="A1218" s="2" t="s">
        <v>3035</v>
      </c>
      <c r="B1218" s="3" t="s">
        <v>3036</v>
      </c>
      <c r="C1218" s="2" t="s">
        <v>1224</v>
      </c>
      <c r="D1218" s="2" t="s">
        <v>487</v>
      </c>
      <c r="E1218" s="2" t="s">
        <v>488</v>
      </c>
      <c r="F1218" s="2" t="s">
        <v>38</v>
      </c>
      <c r="G1218" s="2" t="s">
        <v>39</v>
      </c>
      <c r="H1218" s="2" t="s">
        <v>69</v>
      </c>
      <c r="I1218" s="2" t="s">
        <v>70</v>
      </c>
      <c r="J1218" s="2" t="s">
        <v>22</v>
      </c>
      <c r="K1218" s="4">
        <v>11162.66</v>
      </c>
      <c r="L1218" s="4">
        <f t="shared" si="4"/>
        <v>12055.6728</v>
      </c>
      <c r="M1218" s="4">
        <v>312563.28999999998</v>
      </c>
    </row>
    <row r="1219" spans="1:13" x14ac:dyDescent="0.3">
      <c r="A1219" s="2" t="s">
        <v>3037</v>
      </c>
      <c r="B1219" s="3" t="s">
        <v>3038</v>
      </c>
      <c r="C1219" s="2" t="s">
        <v>617</v>
      </c>
      <c r="D1219" s="2" t="s">
        <v>492</v>
      </c>
      <c r="E1219" s="2" t="s">
        <v>493</v>
      </c>
      <c r="F1219" s="2" t="s">
        <v>38</v>
      </c>
      <c r="G1219" s="2" t="s">
        <v>39</v>
      </c>
      <c r="H1219" s="2" t="s">
        <v>20</v>
      </c>
      <c r="I1219" s="2" t="s">
        <v>31</v>
      </c>
      <c r="J1219" s="2" t="s">
        <v>32</v>
      </c>
      <c r="K1219" s="4">
        <v>1113.54</v>
      </c>
      <c r="L1219" s="4">
        <f t="shared" si="4"/>
        <v>1113.54</v>
      </c>
      <c r="M1219" s="4">
        <v>414926.51</v>
      </c>
    </row>
    <row r="1220" spans="1:13" x14ac:dyDescent="0.3">
      <c r="A1220" s="2" t="s">
        <v>3039</v>
      </c>
      <c r="B1220" s="3" t="s">
        <v>1333</v>
      </c>
      <c r="C1220" s="2" t="s">
        <v>2206</v>
      </c>
      <c r="D1220" s="2" t="s">
        <v>2207</v>
      </c>
      <c r="E1220" s="2" t="s">
        <v>2208</v>
      </c>
      <c r="F1220" s="2" t="s">
        <v>82</v>
      </c>
      <c r="G1220" s="2" t="s">
        <v>83</v>
      </c>
      <c r="H1220" s="2" t="s">
        <v>105</v>
      </c>
      <c r="I1220" s="2" t="s">
        <v>31</v>
      </c>
      <c r="J1220" s="2" t="s">
        <v>189</v>
      </c>
      <c r="K1220" s="4">
        <v>9187.52</v>
      </c>
      <c r="L1220" s="4">
        <f t="shared" si="4"/>
        <v>110.25024000000001</v>
      </c>
      <c r="M1220" s="4">
        <v>244299.97</v>
      </c>
    </row>
    <row r="1221" spans="1:13" x14ac:dyDescent="0.3">
      <c r="A1221" s="2" t="s">
        <v>3040</v>
      </c>
      <c r="B1221" s="3" t="s">
        <v>3041</v>
      </c>
      <c r="C1221" s="2" t="s">
        <v>166</v>
      </c>
      <c r="D1221" s="2" t="s">
        <v>167</v>
      </c>
      <c r="E1221" s="2" t="s">
        <v>168</v>
      </c>
      <c r="F1221" s="2" t="s">
        <v>38</v>
      </c>
      <c r="G1221" s="2" t="s">
        <v>39</v>
      </c>
      <c r="H1221" s="2" t="s">
        <v>20</v>
      </c>
      <c r="I1221" s="2" t="s">
        <v>276</v>
      </c>
      <c r="J1221" s="2" t="s">
        <v>32</v>
      </c>
      <c r="K1221" s="4">
        <v>416.54</v>
      </c>
      <c r="L1221" s="4">
        <f t="shared" si="4"/>
        <v>416.54</v>
      </c>
      <c r="M1221" s="4">
        <v>102886.81</v>
      </c>
    </row>
    <row r="1222" spans="1:13" x14ac:dyDescent="0.3">
      <c r="A1222" s="2" t="s">
        <v>3042</v>
      </c>
      <c r="B1222" s="3" t="s">
        <v>3043</v>
      </c>
      <c r="C1222" s="2" t="s">
        <v>968</v>
      </c>
      <c r="D1222" s="2" t="s">
        <v>827</v>
      </c>
      <c r="E1222" s="2" t="s">
        <v>828</v>
      </c>
      <c r="F1222" s="2" t="s">
        <v>140</v>
      </c>
      <c r="G1222" s="2" t="s">
        <v>141</v>
      </c>
      <c r="H1222" s="2" t="s">
        <v>20</v>
      </c>
      <c r="I1222" s="2" t="s">
        <v>47</v>
      </c>
      <c r="J1222" s="2" t="s">
        <v>32</v>
      </c>
      <c r="K1222" s="4">
        <v>1428.33</v>
      </c>
      <c r="L1222" s="4">
        <f t="shared" si="4"/>
        <v>1428.33</v>
      </c>
      <c r="M1222" s="4">
        <v>65930.48</v>
      </c>
    </row>
    <row r="1223" spans="1:13" x14ac:dyDescent="0.3">
      <c r="A1223" s="2" t="s">
        <v>3044</v>
      </c>
      <c r="B1223" s="3" t="s">
        <v>3045</v>
      </c>
      <c r="C1223" s="2" t="s">
        <v>396</v>
      </c>
      <c r="D1223" s="2" t="s">
        <v>397</v>
      </c>
      <c r="E1223" s="2" t="s">
        <v>398</v>
      </c>
      <c r="F1223" s="2" t="s">
        <v>128</v>
      </c>
      <c r="G1223" s="2" t="s">
        <v>129</v>
      </c>
      <c r="H1223" s="2" t="s">
        <v>509</v>
      </c>
      <c r="I1223" s="2" t="s">
        <v>510</v>
      </c>
      <c r="J1223" s="2" t="s">
        <v>22</v>
      </c>
      <c r="K1223" s="4">
        <v>409.63</v>
      </c>
      <c r="L1223" s="4">
        <f t="shared" si="4"/>
        <v>442.40040000000005</v>
      </c>
      <c r="M1223" s="4">
        <v>490903.64</v>
      </c>
    </row>
    <row r="1224" spans="1:13" x14ac:dyDescent="0.3">
      <c r="A1224" s="2" t="s">
        <v>3046</v>
      </c>
      <c r="B1224" s="3" t="s">
        <v>1436</v>
      </c>
      <c r="C1224" s="2" t="s">
        <v>192</v>
      </c>
      <c r="D1224" s="2" t="s">
        <v>193</v>
      </c>
      <c r="E1224" s="2" t="s">
        <v>194</v>
      </c>
      <c r="F1224" s="2" t="s">
        <v>18</v>
      </c>
      <c r="G1224" s="2" t="s">
        <v>19</v>
      </c>
      <c r="H1224" s="2" t="s">
        <v>69</v>
      </c>
      <c r="I1224" s="2" t="s">
        <v>70</v>
      </c>
      <c r="J1224" s="2" t="s">
        <v>22</v>
      </c>
      <c r="K1224" s="4">
        <v>1765.91</v>
      </c>
      <c r="L1224" s="4">
        <f t="shared" si="4"/>
        <v>1907.1828000000003</v>
      </c>
      <c r="M1224" s="4">
        <v>249505.52</v>
      </c>
    </row>
    <row r="1225" spans="1:13" x14ac:dyDescent="0.3">
      <c r="A1225" s="2" t="s">
        <v>3047</v>
      </c>
      <c r="B1225" s="3" t="s">
        <v>1591</v>
      </c>
      <c r="C1225" s="2" t="s">
        <v>1391</v>
      </c>
      <c r="D1225" s="2" t="s">
        <v>133</v>
      </c>
      <c r="E1225" s="2" t="s">
        <v>134</v>
      </c>
      <c r="F1225" s="2" t="s">
        <v>68</v>
      </c>
      <c r="G1225" s="2" t="s">
        <v>68</v>
      </c>
      <c r="H1225" s="2" t="s">
        <v>69</v>
      </c>
      <c r="I1225" s="2" t="s">
        <v>111</v>
      </c>
      <c r="J1225" s="2" t="s">
        <v>71</v>
      </c>
      <c r="K1225" s="4">
        <v>8909.2800000000007</v>
      </c>
      <c r="L1225" s="4">
        <f t="shared" si="4"/>
        <v>1247.2992000000002</v>
      </c>
      <c r="M1225" s="4">
        <v>108667.67</v>
      </c>
    </row>
    <row r="1226" spans="1:13" x14ac:dyDescent="0.3">
      <c r="A1226" s="2" t="s">
        <v>3048</v>
      </c>
      <c r="B1226" s="3" t="s">
        <v>563</v>
      </c>
      <c r="C1226" s="2" t="s">
        <v>97</v>
      </c>
      <c r="D1226" s="2" t="s">
        <v>98</v>
      </c>
      <c r="E1226" s="2" t="s">
        <v>99</v>
      </c>
      <c r="F1226" s="2" t="s">
        <v>68</v>
      </c>
      <c r="G1226" s="2" t="s">
        <v>68</v>
      </c>
      <c r="H1226" s="2" t="s">
        <v>105</v>
      </c>
      <c r="I1226" s="2" t="s">
        <v>31</v>
      </c>
      <c r="J1226" s="2" t="s">
        <v>32</v>
      </c>
      <c r="K1226" s="4">
        <v>1157.95</v>
      </c>
      <c r="L1226" s="4">
        <f t="shared" si="4"/>
        <v>1157.95</v>
      </c>
      <c r="M1226" s="4">
        <v>24420.06</v>
      </c>
    </row>
    <row r="1227" spans="1:13" x14ac:dyDescent="0.3">
      <c r="A1227" s="2" t="s">
        <v>3049</v>
      </c>
      <c r="B1227" s="3" t="s">
        <v>3050</v>
      </c>
      <c r="C1227" s="2" t="s">
        <v>428</v>
      </c>
      <c r="D1227" s="2" t="s">
        <v>429</v>
      </c>
      <c r="E1227" s="2" t="s">
        <v>430</v>
      </c>
      <c r="F1227" s="2" t="s">
        <v>147</v>
      </c>
      <c r="G1227" s="2" t="s">
        <v>148</v>
      </c>
      <c r="H1227" s="2" t="s">
        <v>105</v>
      </c>
      <c r="I1227" s="2" t="s">
        <v>31</v>
      </c>
      <c r="J1227" s="2" t="s">
        <v>378</v>
      </c>
      <c r="K1227" s="4">
        <v>2086.2800000000002</v>
      </c>
      <c r="L1227" s="4">
        <f t="shared" si="4"/>
        <v>13.978076000000001</v>
      </c>
      <c r="M1227" s="4">
        <v>53223.839999999997</v>
      </c>
    </row>
    <row r="1228" spans="1:13" x14ac:dyDescent="0.3">
      <c r="A1228" s="2" t="s">
        <v>3051</v>
      </c>
      <c r="B1228" s="3" t="s">
        <v>3052</v>
      </c>
      <c r="C1228" s="2" t="s">
        <v>2289</v>
      </c>
      <c r="D1228" s="2" t="s">
        <v>1381</v>
      </c>
      <c r="E1228" s="2" t="s">
        <v>1382</v>
      </c>
      <c r="F1228" s="2" t="s">
        <v>147</v>
      </c>
      <c r="G1228" s="2" t="s">
        <v>148</v>
      </c>
      <c r="H1228" s="2" t="s">
        <v>61</v>
      </c>
      <c r="I1228" s="2" t="s">
        <v>84</v>
      </c>
      <c r="J1228" s="2" t="s">
        <v>32</v>
      </c>
      <c r="K1228" s="4">
        <v>2162.9</v>
      </c>
      <c r="L1228" s="4">
        <f t="shared" si="4"/>
        <v>2162.9</v>
      </c>
      <c r="M1228" s="4">
        <v>176970.01</v>
      </c>
    </row>
    <row r="1229" spans="1:13" x14ac:dyDescent="0.3">
      <c r="A1229" s="2" t="s">
        <v>3053</v>
      </c>
      <c r="B1229" s="3" t="s">
        <v>693</v>
      </c>
      <c r="C1229" s="2" t="s">
        <v>1482</v>
      </c>
      <c r="D1229" s="2" t="s">
        <v>1065</v>
      </c>
      <c r="E1229" s="2" t="s">
        <v>1066</v>
      </c>
      <c r="F1229" s="2" t="s">
        <v>59</v>
      </c>
      <c r="G1229" s="2" t="s">
        <v>60</v>
      </c>
      <c r="H1229" s="2" t="s">
        <v>69</v>
      </c>
      <c r="I1229" s="2" t="s">
        <v>70</v>
      </c>
      <c r="J1229" s="2" t="s">
        <v>32</v>
      </c>
      <c r="K1229" s="4">
        <v>3986.4</v>
      </c>
      <c r="L1229" s="4">
        <f t="shared" si="4"/>
        <v>3986.4</v>
      </c>
      <c r="M1229" s="4">
        <v>281529.69</v>
      </c>
    </row>
    <row r="1230" spans="1:13" x14ac:dyDescent="0.3">
      <c r="A1230" s="2" t="s">
        <v>3054</v>
      </c>
      <c r="B1230" s="3" t="s">
        <v>2311</v>
      </c>
      <c r="C1230" s="2" t="s">
        <v>1603</v>
      </c>
      <c r="D1230" s="2" t="s">
        <v>361</v>
      </c>
      <c r="E1230" s="2" t="s">
        <v>362</v>
      </c>
      <c r="F1230" s="2" t="s">
        <v>147</v>
      </c>
      <c r="G1230" s="2" t="s">
        <v>148</v>
      </c>
      <c r="H1230" s="2" t="s">
        <v>61</v>
      </c>
      <c r="I1230" s="2" t="s">
        <v>53</v>
      </c>
      <c r="J1230" s="2" t="s">
        <v>22</v>
      </c>
      <c r="K1230" s="4">
        <v>3850.71</v>
      </c>
      <c r="L1230" s="4">
        <f t="shared" si="4"/>
        <v>4158.7668000000003</v>
      </c>
      <c r="M1230" s="4">
        <v>473429.23</v>
      </c>
    </row>
    <row r="1231" spans="1:13" x14ac:dyDescent="0.3">
      <c r="A1231" s="2" t="s">
        <v>3055</v>
      </c>
      <c r="B1231" s="3" t="s">
        <v>2448</v>
      </c>
      <c r="C1231" s="2" t="s">
        <v>438</v>
      </c>
      <c r="D1231" s="2" t="s">
        <v>325</v>
      </c>
      <c r="E1231" s="2" t="s">
        <v>326</v>
      </c>
      <c r="F1231" s="2" t="s">
        <v>68</v>
      </c>
      <c r="G1231" s="2" t="s">
        <v>68</v>
      </c>
      <c r="H1231" s="2" t="s">
        <v>61</v>
      </c>
      <c r="I1231" s="2" t="s">
        <v>84</v>
      </c>
      <c r="J1231" s="2" t="s">
        <v>32</v>
      </c>
      <c r="K1231" s="4">
        <v>4828.76</v>
      </c>
      <c r="L1231" s="4">
        <f t="shared" si="4"/>
        <v>4828.76</v>
      </c>
      <c r="M1231" s="4">
        <v>311786.78999999998</v>
      </c>
    </row>
    <row r="1232" spans="1:13" x14ac:dyDescent="0.3">
      <c r="A1232" s="2" t="s">
        <v>3056</v>
      </c>
      <c r="B1232" s="3" t="s">
        <v>3057</v>
      </c>
      <c r="C1232" s="2" t="s">
        <v>1269</v>
      </c>
      <c r="D1232" s="2" t="s">
        <v>1270</v>
      </c>
      <c r="E1232" s="2" t="s">
        <v>1271</v>
      </c>
      <c r="F1232" s="2" t="s">
        <v>18</v>
      </c>
      <c r="G1232" s="2" t="s">
        <v>19</v>
      </c>
      <c r="H1232" s="2" t="s">
        <v>20</v>
      </c>
      <c r="I1232" s="2" t="s">
        <v>276</v>
      </c>
      <c r="J1232" s="2" t="s">
        <v>32</v>
      </c>
      <c r="K1232" s="4">
        <v>358.54</v>
      </c>
      <c r="L1232" s="4">
        <f t="shared" si="4"/>
        <v>358.54</v>
      </c>
      <c r="M1232" s="4">
        <v>494823.12</v>
      </c>
    </row>
    <row r="1233" spans="1:13" x14ac:dyDescent="0.3">
      <c r="A1233" s="2" t="s">
        <v>3058</v>
      </c>
      <c r="B1233" s="3" t="s">
        <v>225</v>
      </c>
      <c r="C1233" s="2" t="s">
        <v>813</v>
      </c>
      <c r="D1233" s="2" t="s">
        <v>814</v>
      </c>
      <c r="E1233" s="2" t="s">
        <v>403</v>
      </c>
      <c r="F1233" s="2" t="s">
        <v>147</v>
      </c>
      <c r="G1233" s="2" t="s">
        <v>148</v>
      </c>
      <c r="H1233" s="2" t="s">
        <v>69</v>
      </c>
      <c r="I1233" s="2" t="s">
        <v>70</v>
      </c>
      <c r="J1233" s="2" t="s">
        <v>22</v>
      </c>
      <c r="K1233" s="4">
        <v>10838.37</v>
      </c>
      <c r="L1233" s="4">
        <f t="shared" si="4"/>
        <v>11705.439600000002</v>
      </c>
      <c r="M1233" s="4">
        <v>403240.09</v>
      </c>
    </row>
    <row r="1234" spans="1:13" x14ac:dyDescent="0.3">
      <c r="A1234" s="2" t="s">
        <v>3059</v>
      </c>
      <c r="B1234" s="3" t="s">
        <v>947</v>
      </c>
      <c r="C1234" s="2" t="s">
        <v>466</v>
      </c>
      <c r="D1234" s="2" t="s">
        <v>434</v>
      </c>
      <c r="E1234" s="2" t="s">
        <v>435</v>
      </c>
      <c r="F1234" s="2" t="s">
        <v>45</v>
      </c>
      <c r="G1234" s="2" t="s">
        <v>46</v>
      </c>
      <c r="H1234" s="2" t="s">
        <v>509</v>
      </c>
      <c r="I1234" s="2" t="s">
        <v>21</v>
      </c>
      <c r="J1234" s="2" t="s">
        <v>32</v>
      </c>
      <c r="K1234" s="4">
        <v>377.07</v>
      </c>
      <c r="L1234" s="4">
        <f t="shared" si="4"/>
        <v>377.07</v>
      </c>
      <c r="M1234" s="4">
        <v>42855.67</v>
      </c>
    </row>
    <row r="1235" spans="1:13" x14ac:dyDescent="0.3">
      <c r="A1235" s="2" t="s">
        <v>3060</v>
      </c>
      <c r="B1235" s="3" t="s">
        <v>3061</v>
      </c>
      <c r="C1235" s="2" t="s">
        <v>1168</v>
      </c>
      <c r="D1235" s="2" t="s">
        <v>153</v>
      </c>
      <c r="E1235" s="2" t="s">
        <v>154</v>
      </c>
      <c r="F1235" s="2" t="s">
        <v>147</v>
      </c>
      <c r="G1235" s="2" t="s">
        <v>148</v>
      </c>
      <c r="H1235" s="2" t="s">
        <v>61</v>
      </c>
      <c r="I1235" s="2" t="s">
        <v>223</v>
      </c>
      <c r="J1235" s="2" t="s">
        <v>22</v>
      </c>
      <c r="K1235" s="4">
        <v>433.66</v>
      </c>
      <c r="L1235" s="4">
        <f t="shared" si="4"/>
        <v>468.35280000000006</v>
      </c>
      <c r="M1235" s="4">
        <v>112495.03</v>
      </c>
    </row>
    <row r="1236" spans="1:13" x14ac:dyDescent="0.3">
      <c r="A1236" s="2" t="s">
        <v>3062</v>
      </c>
      <c r="B1236" s="3" t="s">
        <v>3063</v>
      </c>
      <c r="C1236" s="2" t="s">
        <v>1615</v>
      </c>
      <c r="D1236" s="2" t="s">
        <v>1616</v>
      </c>
      <c r="E1236" s="2" t="s">
        <v>1617</v>
      </c>
      <c r="F1236" s="2" t="s">
        <v>147</v>
      </c>
      <c r="G1236" s="2" t="s">
        <v>148</v>
      </c>
      <c r="H1236" s="2" t="s">
        <v>61</v>
      </c>
      <c r="I1236" s="2" t="s">
        <v>84</v>
      </c>
      <c r="J1236" s="2" t="s">
        <v>378</v>
      </c>
      <c r="K1236" s="4">
        <v>3596.54</v>
      </c>
      <c r="L1236" s="4">
        <f t="shared" si="4"/>
        <v>24.096817999999999</v>
      </c>
      <c r="M1236" s="4">
        <v>98423.82</v>
      </c>
    </row>
    <row r="1237" spans="1:13" x14ac:dyDescent="0.3">
      <c r="A1237" s="2" t="s">
        <v>3064</v>
      </c>
      <c r="B1237" s="3" t="s">
        <v>1408</v>
      </c>
      <c r="C1237" s="2" t="s">
        <v>1168</v>
      </c>
      <c r="D1237" s="2" t="s">
        <v>153</v>
      </c>
      <c r="E1237" s="2" t="s">
        <v>154</v>
      </c>
      <c r="F1237" s="2" t="s">
        <v>147</v>
      </c>
      <c r="G1237" s="2" t="s">
        <v>148</v>
      </c>
      <c r="H1237" s="2" t="s">
        <v>69</v>
      </c>
      <c r="I1237" s="2" t="s">
        <v>70</v>
      </c>
      <c r="J1237" s="2" t="s">
        <v>32</v>
      </c>
      <c r="K1237" s="4">
        <v>11282.29</v>
      </c>
      <c r="L1237" s="4">
        <f t="shared" si="4"/>
        <v>11282.29</v>
      </c>
      <c r="M1237" s="4">
        <v>434575.33</v>
      </c>
    </row>
    <row r="1238" spans="1:13" x14ac:dyDescent="0.3">
      <c r="A1238" s="2" t="s">
        <v>3065</v>
      </c>
      <c r="B1238" s="3" t="s">
        <v>3066</v>
      </c>
      <c r="C1238" s="2" t="s">
        <v>2626</v>
      </c>
      <c r="D1238" s="2" t="s">
        <v>66</v>
      </c>
      <c r="E1238" s="2" t="s">
        <v>67</v>
      </c>
      <c r="F1238" s="2" t="s">
        <v>68</v>
      </c>
      <c r="G1238" s="2" t="s">
        <v>68</v>
      </c>
      <c r="H1238" s="2" t="s">
        <v>20</v>
      </c>
      <c r="I1238" s="2" t="s">
        <v>53</v>
      </c>
      <c r="J1238" s="2" t="s">
        <v>22</v>
      </c>
      <c r="K1238" s="4">
        <v>523.80999999999995</v>
      </c>
      <c r="L1238" s="4">
        <f t="shared" si="4"/>
        <v>565.71479999999997</v>
      </c>
      <c r="M1238" s="4">
        <v>246390.87</v>
      </c>
    </row>
    <row r="1239" spans="1:13" x14ac:dyDescent="0.3">
      <c r="A1239" s="2" t="s">
        <v>3067</v>
      </c>
      <c r="B1239" s="3" t="s">
        <v>1727</v>
      </c>
      <c r="C1239" s="2" t="s">
        <v>1606</v>
      </c>
      <c r="D1239" s="2" t="s">
        <v>1607</v>
      </c>
      <c r="E1239" s="2" t="s">
        <v>1608</v>
      </c>
      <c r="F1239" s="2" t="s">
        <v>68</v>
      </c>
      <c r="G1239" s="2" t="s">
        <v>68</v>
      </c>
      <c r="H1239" s="2" t="s">
        <v>20</v>
      </c>
      <c r="I1239" s="2" t="s">
        <v>276</v>
      </c>
      <c r="J1239" s="2" t="s">
        <v>378</v>
      </c>
      <c r="K1239" s="4">
        <v>346.36</v>
      </c>
      <c r="L1239" s="4">
        <f t="shared" si="4"/>
        <v>2.3206120000000001</v>
      </c>
      <c r="M1239" s="4">
        <v>217321.11</v>
      </c>
    </row>
    <row r="1240" spans="1:13" x14ac:dyDescent="0.3">
      <c r="A1240" s="2" t="s">
        <v>3068</v>
      </c>
      <c r="B1240" s="3" t="s">
        <v>471</v>
      </c>
      <c r="C1240" s="2" t="s">
        <v>3069</v>
      </c>
      <c r="D1240" s="2" t="s">
        <v>560</v>
      </c>
      <c r="E1240" s="2" t="s">
        <v>561</v>
      </c>
      <c r="F1240" s="2" t="s">
        <v>147</v>
      </c>
      <c r="G1240" s="2" t="s">
        <v>148</v>
      </c>
      <c r="H1240" s="2" t="s">
        <v>69</v>
      </c>
      <c r="I1240" s="2" t="s">
        <v>111</v>
      </c>
      <c r="J1240" s="2" t="s">
        <v>189</v>
      </c>
      <c r="K1240" s="4">
        <v>5834.49</v>
      </c>
      <c r="L1240" s="4">
        <f t="shared" si="4"/>
        <v>70.01388</v>
      </c>
      <c r="M1240" s="4">
        <v>477143.47</v>
      </c>
    </row>
    <row r="1241" spans="1:13" x14ac:dyDescent="0.3">
      <c r="A1241" s="2" t="s">
        <v>3070</v>
      </c>
      <c r="B1241" s="3" t="s">
        <v>96</v>
      </c>
      <c r="C1241" s="2" t="s">
        <v>1642</v>
      </c>
      <c r="D1241" s="2" t="s">
        <v>1643</v>
      </c>
      <c r="E1241" s="2" t="s">
        <v>1644</v>
      </c>
      <c r="F1241" s="2" t="s">
        <v>28</v>
      </c>
      <c r="G1241" s="2" t="s">
        <v>29</v>
      </c>
      <c r="H1241" s="2" t="s">
        <v>20</v>
      </c>
      <c r="I1241" s="2" t="s">
        <v>53</v>
      </c>
      <c r="J1241" s="2" t="s">
        <v>22</v>
      </c>
      <c r="K1241" s="4">
        <v>1673.91</v>
      </c>
      <c r="L1241" s="4">
        <f t="shared" si="4"/>
        <v>1807.8228000000001</v>
      </c>
      <c r="M1241" s="4">
        <v>478009.17</v>
      </c>
    </row>
    <row r="1242" spans="1:13" x14ac:dyDescent="0.3">
      <c r="A1242" s="2" t="s">
        <v>3071</v>
      </c>
      <c r="B1242" s="3" t="s">
        <v>3072</v>
      </c>
      <c r="C1242" s="2" t="s">
        <v>3073</v>
      </c>
      <c r="D1242" s="2" t="s">
        <v>1074</v>
      </c>
      <c r="E1242" s="2" t="s">
        <v>1075</v>
      </c>
      <c r="F1242" s="2" t="s">
        <v>59</v>
      </c>
      <c r="G1242" s="2" t="s">
        <v>60</v>
      </c>
      <c r="H1242" s="2" t="s">
        <v>69</v>
      </c>
      <c r="I1242" s="2" t="s">
        <v>70</v>
      </c>
      <c r="J1242" s="2" t="s">
        <v>32</v>
      </c>
      <c r="K1242" s="4">
        <v>6571.74</v>
      </c>
      <c r="L1242" s="4">
        <f t="shared" si="4"/>
        <v>6571.74</v>
      </c>
      <c r="M1242" s="4">
        <v>442573.14</v>
      </c>
    </row>
    <row r="1243" spans="1:13" x14ac:dyDescent="0.3">
      <c r="A1243" s="2" t="s">
        <v>3074</v>
      </c>
      <c r="B1243" s="3" t="s">
        <v>3075</v>
      </c>
      <c r="C1243" s="2" t="s">
        <v>1420</v>
      </c>
      <c r="D1243" s="2" t="s">
        <v>1421</v>
      </c>
      <c r="E1243" s="2" t="s">
        <v>859</v>
      </c>
      <c r="F1243" s="2" t="s">
        <v>128</v>
      </c>
      <c r="G1243" s="2" t="s">
        <v>129</v>
      </c>
      <c r="H1243" s="2" t="s">
        <v>20</v>
      </c>
      <c r="I1243" s="2" t="s">
        <v>31</v>
      </c>
      <c r="J1243" s="2" t="s">
        <v>32</v>
      </c>
      <c r="K1243" s="4">
        <v>1415.21</v>
      </c>
      <c r="L1243" s="4">
        <f t="shared" si="4"/>
        <v>1415.21</v>
      </c>
      <c r="M1243" s="4">
        <v>33915.82</v>
      </c>
    </row>
    <row r="1244" spans="1:13" x14ac:dyDescent="0.3">
      <c r="A1244" s="2" t="s">
        <v>3076</v>
      </c>
      <c r="B1244" s="3" t="s">
        <v>3077</v>
      </c>
      <c r="C1244" s="2" t="s">
        <v>640</v>
      </c>
      <c r="D1244" s="2" t="s">
        <v>641</v>
      </c>
      <c r="E1244" s="2" t="s">
        <v>642</v>
      </c>
      <c r="F1244" s="2" t="s">
        <v>59</v>
      </c>
      <c r="G1244" s="2" t="s">
        <v>60</v>
      </c>
      <c r="H1244" s="2" t="s">
        <v>111</v>
      </c>
      <c r="I1244" s="2" t="s">
        <v>111</v>
      </c>
      <c r="J1244" s="2" t="s">
        <v>22</v>
      </c>
      <c r="K1244" s="4">
        <v>44055.93</v>
      </c>
      <c r="L1244" s="4">
        <f t="shared" si="4"/>
        <v>47580.404400000007</v>
      </c>
      <c r="M1244" s="4">
        <v>62875.95</v>
      </c>
    </row>
    <row r="1245" spans="1:13" x14ac:dyDescent="0.3">
      <c r="A1245" s="2" t="s">
        <v>3078</v>
      </c>
      <c r="B1245" s="3" t="s">
        <v>3079</v>
      </c>
      <c r="C1245" s="2" t="s">
        <v>902</v>
      </c>
      <c r="D1245" s="2" t="s">
        <v>903</v>
      </c>
      <c r="E1245" s="2" t="s">
        <v>904</v>
      </c>
      <c r="F1245" s="2" t="s">
        <v>128</v>
      </c>
      <c r="G1245" s="2" t="s">
        <v>129</v>
      </c>
      <c r="H1245" s="2" t="s">
        <v>20</v>
      </c>
      <c r="I1245" s="2" t="s">
        <v>47</v>
      </c>
      <c r="J1245" s="2" t="s">
        <v>22</v>
      </c>
      <c r="K1245" s="4">
        <v>1205.9000000000001</v>
      </c>
      <c r="L1245" s="4">
        <f t="shared" si="4"/>
        <v>1302.3720000000001</v>
      </c>
      <c r="M1245" s="4">
        <v>203684.89</v>
      </c>
    </row>
    <row r="1246" spans="1:13" x14ac:dyDescent="0.3">
      <c r="A1246" s="2" t="s">
        <v>3080</v>
      </c>
      <c r="B1246" s="3" t="s">
        <v>1142</v>
      </c>
      <c r="C1246" s="2" t="s">
        <v>476</v>
      </c>
      <c r="D1246" s="2" t="s">
        <v>477</v>
      </c>
      <c r="E1246" s="2" t="s">
        <v>478</v>
      </c>
      <c r="F1246" s="2" t="s">
        <v>59</v>
      </c>
      <c r="G1246" s="2" t="s">
        <v>60</v>
      </c>
      <c r="H1246" s="2" t="s">
        <v>509</v>
      </c>
      <c r="I1246" s="2" t="s">
        <v>31</v>
      </c>
      <c r="J1246" s="2" t="s">
        <v>22</v>
      </c>
      <c r="K1246" s="4">
        <v>255.3</v>
      </c>
      <c r="L1246" s="4">
        <f t="shared" si="4"/>
        <v>275.72400000000005</v>
      </c>
      <c r="M1246" s="4">
        <v>189290.29</v>
      </c>
    </row>
    <row r="1247" spans="1:13" x14ac:dyDescent="0.3">
      <c r="A1247" s="2" t="s">
        <v>3081</v>
      </c>
      <c r="B1247" s="3" t="s">
        <v>3082</v>
      </c>
      <c r="C1247" s="2" t="s">
        <v>406</v>
      </c>
      <c r="D1247" s="2" t="s">
        <v>407</v>
      </c>
      <c r="E1247" s="2" t="s">
        <v>408</v>
      </c>
      <c r="F1247" s="2" t="s">
        <v>68</v>
      </c>
      <c r="G1247" s="2" t="s">
        <v>68</v>
      </c>
      <c r="H1247" s="2" t="s">
        <v>69</v>
      </c>
      <c r="I1247" s="2" t="s">
        <v>70</v>
      </c>
      <c r="J1247" s="2" t="s">
        <v>378</v>
      </c>
      <c r="K1247" s="4">
        <v>1428.78</v>
      </c>
      <c r="L1247" s="4">
        <f t="shared" si="4"/>
        <v>9.5728260000000009</v>
      </c>
      <c r="M1247" s="4">
        <v>232615.53</v>
      </c>
    </row>
    <row r="1248" spans="1:13" x14ac:dyDescent="0.3">
      <c r="A1248" s="2" t="s">
        <v>3083</v>
      </c>
      <c r="B1248" s="3" t="s">
        <v>568</v>
      </c>
      <c r="C1248" s="2" t="s">
        <v>1095</v>
      </c>
      <c r="D1248" s="2" t="s">
        <v>1096</v>
      </c>
      <c r="E1248" s="2" t="s">
        <v>1097</v>
      </c>
      <c r="F1248" s="2" t="s">
        <v>59</v>
      </c>
      <c r="G1248" s="2" t="s">
        <v>60</v>
      </c>
      <c r="H1248" s="2" t="s">
        <v>69</v>
      </c>
      <c r="I1248" s="2" t="s">
        <v>31</v>
      </c>
      <c r="J1248" s="2" t="s">
        <v>32</v>
      </c>
      <c r="K1248" s="4">
        <v>3084.03</v>
      </c>
      <c r="L1248" s="4">
        <f t="shared" si="4"/>
        <v>3084.03</v>
      </c>
      <c r="M1248" s="4">
        <v>130380.83</v>
      </c>
    </row>
    <row r="1249" spans="1:13" x14ac:dyDescent="0.3">
      <c r="A1249" s="2" t="s">
        <v>3084</v>
      </c>
      <c r="B1249" s="3" t="s">
        <v>1263</v>
      </c>
      <c r="C1249" s="2" t="s">
        <v>3085</v>
      </c>
      <c r="D1249" s="2" t="s">
        <v>2146</v>
      </c>
      <c r="E1249" s="2" t="s">
        <v>188</v>
      </c>
      <c r="F1249" s="2" t="s">
        <v>18</v>
      </c>
      <c r="G1249" s="2" t="s">
        <v>19</v>
      </c>
      <c r="H1249" s="2" t="s">
        <v>61</v>
      </c>
      <c r="I1249" s="2" t="s">
        <v>62</v>
      </c>
      <c r="J1249" s="2" t="s">
        <v>22</v>
      </c>
      <c r="K1249" s="4">
        <v>3483.47</v>
      </c>
      <c r="L1249" s="4">
        <f t="shared" si="4"/>
        <v>3762.1476000000002</v>
      </c>
      <c r="M1249" s="4">
        <v>262737.01</v>
      </c>
    </row>
    <row r="1250" spans="1:13" x14ac:dyDescent="0.3">
      <c r="A1250" s="2" t="s">
        <v>3086</v>
      </c>
      <c r="B1250" s="3" t="s">
        <v>2511</v>
      </c>
      <c r="C1250" s="2" t="s">
        <v>635</v>
      </c>
      <c r="D1250" s="2" t="s">
        <v>636</v>
      </c>
      <c r="E1250" s="2" t="s">
        <v>637</v>
      </c>
      <c r="F1250" s="2" t="s">
        <v>128</v>
      </c>
      <c r="G1250" s="2" t="s">
        <v>129</v>
      </c>
      <c r="H1250" s="2" t="s">
        <v>111</v>
      </c>
      <c r="I1250" s="2" t="s">
        <v>111</v>
      </c>
      <c r="J1250" s="2" t="s">
        <v>32</v>
      </c>
      <c r="K1250" s="4">
        <v>2336.08</v>
      </c>
      <c r="L1250" s="4">
        <f t="shared" si="4"/>
        <v>2336.08</v>
      </c>
      <c r="M1250" s="4">
        <v>455241.69</v>
      </c>
    </row>
    <row r="1251" spans="1:13" x14ac:dyDescent="0.3">
      <c r="A1251" s="2" t="s">
        <v>3087</v>
      </c>
      <c r="B1251" s="3" t="s">
        <v>1804</v>
      </c>
      <c r="C1251" s="2" t="s">
        <v>3088</v>
      </c>
      <c r="D1251" s="2" t="s">
        <v>538</v>
      </c>
      <c r="E1251" s="2" t="s">
        <v>194</v>
      </c>
      <c r="F1251" s="2" t="s">
        <v>38</v>
      </c>
      <c r="G1251" s="2" t="s">
        <v>39</v>
      </c>
      <c r="H1251" s="2" t="s">
        <v>61</v>
      </c>
      <c r="I1251" s="2" t="s">
        <v>31</v>
      </c>
      <c r="J1251" s="2" t="s">
        <v>32</v>
      </c>
      <c r="K1251" s="4">
        <v>2378.5</v>
      </c>
      <c r="L1251" s="4">
        <f t="shared" si="4"/>
        <v>2378.5</v>
      </c>
      <c r="M1251" s="4">
        <v>36517.160000000003</v>
      </c>
    </row>
    <row r="1252" spans="1:13" x14ac:dyDescent="0.3">
      <c r="A1252" s="2" t="s">
        <v>3089</v>
      </c>
      <c r="B1252" s="3" t="s">
        <v>3090</v>
      </c>
      <c r="C1252" s="2" t="s">
        <v>1031</v>
      </c>
      <c r="D1252" s="2" t="s">
        <v>274</v>
      </c>
      <c r="E1252" s="2" t="s">
        <v>275</v>
      </c>
      <c r="F1252" s="2" t="s">
        <v>45</v>
      </c>
      <c r="G1252" s="2" t="s">
        <v>46</v>
      </c>
      <c r="H1252" s="2" t="s">
        <v>61</v>
      </c>
      <c r="I1252" s="2" t="s">
        <v>31</v>
      </c>
      <c r="J1252" s="2" t="s">
        <v>149</v>
      </c>
      <c r="K1252" s="4">
        <v>795.21</v>
      </c>
      <c r="L1252" s="4">
        <f t="shared" si="4"/>
        <v>1009.9167000000001</v>
      </c>
      <c r="M1252" s="4">
        <v>103882.09</v>
      </c>
    </row>
    <row r="1253" spans="1:13" x14ac:dyDescent="0.3">
      <c r="A1253" s="2" t="s">
        <v>3091</v>
      </c>
      <c r="B1253" s="3" t="s">
        <v>571</v>
      </c>
      <c r="C1253" s="2" t="s">
        <v>3092</v>
      </c>
      <c r="D1253" s="2" t="s">
        <v>80</v>
      </c>
      <c r="E1253" s="2" t="s">
        <v>81</v>
      </c>
      <c r="F1253" s="2" t="s">
        <v>82</v>
      </c>
      <c r="G1253" s="2" t="s">
        <v>83</v>
      </c>
      <c r="H1253" s="2" t="s">
        <v>20</v>
      </c>
      <c r="I1253" s="2" t="s">
        <v>276</v>
      </c>
      <c r="J1253" s="2" t="s">
        <v>32</v>
      </c>
      <c r="K1253" s="4">
        <v>506.02</v>
      </c>
      <c r="L1253" s="4">
        <f t="shared" si="4"/>
        <v>506.02</v>
      </c>
      <c r="M1253" s="4">
        <v>367818.31</v>
      </c>
    </row>
    <row r="1254" spans="1:13" x14ac:dyDescent="0.3">
      <c r="A1254" s="2" t="s">
        <v>3093</v>
      </c>
      <c r="B1254" s="3" t="s">
        <v>1904</v>
      </c>
      <c r="C1254" s="2" t="s">
        <v>3094</v>
      </c>
      <c r="D1254" s="2" t="s">
        <v>348</v>
      </c>
      <c r="E1254" s="2" t="s">
        <v>349</v>
      </c>
      <c r="F1254" s="2" t="s">
        <v>82</v>
      </c>
      <c r="G1254" s="2" t="s">
        <v>83</v>
      </c>
      <c r="H1254" s="2" t="s">
        <v>20</v>
      </c>
      <c r="I1254" s="2" t="s">
        <v>31</v>
      </c>
      <c r="J1254" s="2" t="s">
        <v>71</v>
      </c>
      <c r="K1254" s="4">
        <v>942.63</v>
      </c>
      <c r="L1254" s="4">
        <f t="shared" si="4"/>
        <v>131.96820000000002</v>
      </c>
      <c r="M1254" s="4">
        <v>478860.69</v>
      </c>
    </row>
    <row r="1255" spans="1:13" x14ac:dyDescent="0.3">
      <c r="A1255" s="2" t="s">
        <v>3095</v>
      </c>
      <c r="B1255" s="3" t="s">
        <v>1543</v>
      </c>
      <c r="C1255" s="2" t="s">
        <v>476</v>
      </c>
      <c r="D1255" s="2" t="s">
        <v>477</v>
      </c>
      <c r="E1255" s="2" t="s">
        <v>478</v>
      </c>
      <c r="F1255" s="2" t="s">
        <v>59</v>
      </c>
      <c r="G1255" s="2" t="s">
        <v>60</v>
      </c>
      <c r="H1255" s="2" t="s">
        <v>20</v>
      </c>
      <c r="I1255" s="2" t="s">
        <v>21</v>
      </c>
      <c r="J1255" s="2" t="s">
        <v>22</v>
      </c>
      <c r="K1255" s="4">
        <v>1425.99</v>
      </c>
      <c r="L1255" s="4">
        <f t="shared" si="4"/>
        <v>1540.0692000000001</v>
      </c>
      <c r="M1255" s="4">
        <v>4989.8100000000004</v>
      </c>
    </row>
    <row r="1256" spans="1:13" x14ac:dyDescent="0.3">
      <c r="A1256" s="2" t="s">
        <v>3096</v>
      </c>
      <c r="B1256" s="3" t="s">
        <v>2715</v>
      </c>
      <c r="C1256" s="2" t="s">
        <v>1020</v>
      </c>
      <c r="D1256" s="2" t="s">
        <v>1021</v>
      </c>
      <c r="E1256" s="2" t="s">
        <v>1022</v>
      </c>
      <c r="F1256" s="2" t="s">
        <v>45</v>
      </c>
      <c r="G1256" s="2" t="s">
        <v>46</v>
      </c>
      <c r="H1256" s="2" t="s">
        <v>69</v>
      </c>
      <c r="I1256" s="2" t="s">
        <v>111</v>
      </c>
      <c r="J1256" s="2" t="s">
        <v>32</v>
      </c>
      <c r="K1256" s="4">
        <v>7711.07</v>
      </c>
      <c r="L1256" s="4">
        <f t="shared" si="4"/>
        <v>7711.07</v>
      </c>
      <c r="M1256" s="4">
        <v>56696.52</v>
      </c>
    </row>
    <row r="1257" spans="1:13" x14ac:dyDescent="0.3">
      <c r="A1257" s="2" t="s">
        <v>3097</v>
      </c>
      <c r="B1257" s="3" t="s">
        <v>318</v>
      </c>
      <c r="C1257" s="2" t="s">
        <v>2238</v>
      </c>
      <c r="D1257" s="2" t="s">
        <v>2239</v>
      </c>
      <c r="E1257" s="2" t="s">
        <v>2240</v>
      </c>
      <c r="F1257" s="2" t="s">
        <v>82</v>
      </c>
      <c r="G1257" s="2" t="s">
        <v>83</v>
      </c>
      <c r="H1257" s="2" t="s">
        <v>111</v>
      </c>
      <c r="I1257" s="2" t="s">
        <v>111</v>
      </c>
      <c r="J1257" s="2" t="s">
        <v>32</v>
      </c>
      <c r="K1257" s="4">
        <v>37425.82</v>
      </c>
      <c r="L1257" s="4">
        <f t="shared" si="4"/>
        <v>37425.82</v>
      </c>
      <c r="M1257" s="4">
        <v>197782.5</v>
      </c>
    </row>
    <row r="1258" spans="1:13" x14ac:dyDescent="0.3">
      <c r="A1258" s="2" t="s">
        <v>3098</v>
      </c>
      <c r="B1258" s="3" t="s">
        <v>3043</v>
      </c>
      <c r="C1258" s="2" t="s">
        <v>1143</v>
      </c>
      <c r="D1258" s="2" t="s">
        <v>881</v>
      </c>
      <c r="E1258" s="2" t="s">
        <v>882</v>
      </c>
      <c r="F1258" s="2" t="s">
        <v>147</v>
      </c>
      <c r="G1258" s="2" t="s">
        <v>148</v>
      </c>
      <c r="H1258" s="2" t="s">
        <v>20</v>
      </c>
      <c r="I1258" s="2" t="s">
        <v>260</v>
      </c>
      <c r="J1258" s="2" t="s">
        <v>32</v>
      </c>
      <c r="K1258" s="4">
        <v>1868.89</v>
      </c>
      <c r="L1258" s="4">
        <f t="shared" si="4"/>
        <v>1868.89</v>
      </c>
      <c r="M1258" s="4">
        <v>237151.32</v>
      </c>
    </row>
    <row r="1259" spans="1:13" x14ac:dyDescent="0.3">
      <c r="A1259" s="2" t="s">
        <v>3099</v>
      </c>
      <c r="B1259" s="3" t="s">
        <v>3100</v>
      </c>
      <c r="C1259" s="2" t="s">
        <v>1541</v>
      </c>
      <c r="D1259" s="2" t="s">
        <v>516</v>
      </c>
      <c r="E1259" s="2" t="s">
        <v>517</v>
      </c>
      <c r="F1259" s="2" t="s">
        <v>82</v>
      </c>
      <c r="G1259" s="2" t="s">
        <v>83</v>
      </c>
      <c r="H1259" s="2" t="s">
        <v>30</v>
      </c>
      <c r="I1259" s="2" t="s">
        <v>31</v>
      </c>
      <c r="J1259" s="2" t="s">
        <v>32</v>
      </c>
      <c r="K1259" s="4">
        <v>19.86</v>
      </c>
      <c r="L1259" s="4">
        <f t="shared" si="4"/>
        <v>19.86</v>
      </c>
      <c r="M1259" s="4">
        <v>134942.93</v>
      </c>
    </row>
    <row r="1260" spans="1:13" x14ac:dyDescent="0.3">
      <c r="A1260" s="2" t="s">
        <v>3101</v>
      </c>
      <c r="B1260" s="3" t="s">
        <v>1766</v>
      </c>
      <c r="C1260" s="2" t="s">
        <v>769</v>
      </c>
      <c r="D1260" s="2" t="s">
        <v>521</v>
      </c>
      <c r="E1260" s="2" t="s">
        <v>522</v>
      </c>
      <c r="F1260" s="2" t="s">
        <v>18</v>
      </c>
      <c r="G1260" s="2" t="s">
        <v>19</v>
      </c>
      <c r="H1260" s="2" t="s">
        <v>61</v>
      </c>
      <c r="I1260" s="2" t="s">
        <v>158</v>
      </c>
      <c r="J1260" s="2" t="s">
        <v>22</v>
      </c>
      <c r="K1260" s="4">
        <v>3458.26</v>
      </c>
      <c r="L1260" s="4">
        <f t="shared" si="4"/>
        <v>3734.9208000000003</v>
      </c>
      <c r="M1260" s="4">
        <v>10339.11</v>
      </c>
    </row>
    <row r="1261" spans="1:13" x14ac:dyDescent="0.3">
      <c r="A1261" s="2" t="s">
        <v>3102</v>
      </c>
      <c r="B1261" s="3" t="s">
        <v>3103</v>
      </c>
      <c r="C1261" s="2" t="s">
        <v>1168</v>
      </c>
      <c r="D1261" s="2" t="s">
        <v>153</v>
      </c>
      <c r="E1261" s="2" t="s">
        <v>154</v>
      </c>
      <c r="F1261" s="2" t="s">
        <v>147</v>
      </c>
      <c r="G1261" s="2" t="s">
        <v>148</v>
      </c>
      <c r="H1261" s="2" t="s">
        <v>20</v>
      </c>
      <c r="I1261" s="2" t="s">
        <v>47</v>
      </c>
      <c r="J1261" s="2" t="s">
        <v>32</v>
      </c>
      <c r="K1261" s="4">
        <v>718.43</v>
      </c>
      <c r="L1261" s="4">
        <f t="shared" si="4"/>
        <v>718.43</v>
      </c>
      <c r="M1261" s="4">
        <v>340426.93</v>
      </c>
    </row>
    <row r="1262" spans="1:13" x14ac:dyDescent="0.3">
      <c r="A1262" s="2" t="s">
        <v>3104</v>
      </c>
      <c r="B1262" s="3" t="s">
        <v>1319</v>
      </c>
      <c r="C1262" s="2" t="s">
        <v>1541</v>
      </c>
      <c r="D1262" s="2" t="s">
        <v>516</v>
      </c>
      <c r="E1262" s="2" t="s">
        <v>517</v>
      </c>
      <c r="F1262" s="2" t="s">
        <v>82</v>
      </c>
      <c r="G1262" s="2" t="s">
        <v>83</v>
      </c>
      <c r="H1262" s="2" t="s">
        <v>69</v>
      </c>
      <c r="I1262" s="2" t="s">
        <v>70</v>
      </c>
      <c r="J1262" s="2" t="s">
        <v>378</v>
      </c>
      <c r="K1262" s="4">
        <v>4997.38</v>
      </c>
      <c r="L1262" s="4">
        <f t="shared" si="4"/>
        <v>33.482446000000003</v>
      </c>
      <c r="M1262" s="4">
        <v>425437.97</v>
      </c>
    </row>
    <row r="1263" spans="1:13" x14ac:dyDescent="0.3">
      <c r="A1263" s="2" t="s">
        <v>3105</v>
      </c>
      <c r="B1263" s="3" t="s">
        <v>3106</v>
      </c>
      <c r="C1263" s="2" t="s">
        <v>1087</v>
      </c>
      <c r="D1263" s="2" t="s">
        <v>881</v>
      </c>
      <c r="E1263" s="2" t="s">
        <v>882</v>
      </c>
      <c r="F1263" s="2" t="s">
        <v>147</v>
      </c>
      <c r="G1263" s="2" t="s">
        <v>148</v>
      </c>
      <c r="H1263" s="2" t="s">
        <v>69</v>
      </c>
      <c r="I1263" s="2" t="s">
        <v>31</v>
      </c>
      <c r="J1263" s="2" t="s">
        <v>32</v>
      </c>
      <c r="K1263" s="4">
        <v>4468.08</v>
      </c>
      <c r="L1263" s="4">
        <f t="shared" si="4"/>
        <v>4468.08</v>
      </c>
      <c r="M1263" s="4">
        <v>276805.18</v>
      </c>
    </row>
    <row r="1264" spans="1:13" x14ac:dyDescent="0.3">
      <c r="A1264" s="2" t="s">
        <v>3107</v>
      </c>
      <c r="B1264" s="3" t="s">
        <v>3108</v>
      </c>
      <c r="C1264" s="2" t="s">
        <v>1885</v>
      </c>
      <c r="D1264" s="2" t="s">
        <v>629</v>
      </c>
      <c r="E1264" s="2" t="s">
        <v>630</v>
      </c>
      <c r="F1264" s="2" t="s">
        <v>28</v>
      </c>
      <c r="G1264" s="2" t="s">
        <v>29</v>
      </c>
      <c r="H1264" s="2" t="s">
        <v>69</v>
      </c>
      <c r="I1264" s="2" t="s">
        <v>31</v>
      </c>
      <c r="J1264" s="2" t="s">
        <v>149</v>
      </c>
      <c r="K1264" s="4">
        <v>13580.14</v>
      </c>
      <c r="L1264" s="4">
        <f t="shared" si="4"/>
        <v>17246.7778</v>
      </c>
      <c r="M1264" s="4">
        <v>333734.34999999998</v>
      </c>
    </row>
    <row r="1265" spans="1:13" x14ac:dyDescent="0.3">
      <c r="A1265" s="2" t="s">
        <v>3109</v>
      </c>
      <c r="B1265" s="3" t="s">
        <v>980</v>
      </c>
      <c r="C1265" s="2" t="s">
        <v>1892</v>
      </c>
      <c r="D1265" s="2" t="s">
        <v>57</v>
      </c>
      <c r="E1265" s="2" t="s">
        <v>58</v>
      </c>
      <c r="F1265" s="2" t="s">
        <v>59</v>
      </c>
      <c r="G1265" s="2" t="s">
        <v>60</v>
      </c>
      <c r="H1265" s="2" t="s">
        <v>20</v>
      </c>
      <c r="I1265" s="2" t="s">
        <v>276</v>
      </c>
      <c r="J1265" s="2" t="s">
        <v>71</v>
      </c>
      <c r="K1265" s="4">
        <v>1643.47</v>
      </c>
      <c r="L1265" s="4">
        <f t="shared" si="4"/>
        <v>230.08580000000003</v>
      </c>
      <c r="M1265" s="4">
        <v>446790.08</v>
      </c>
    </row>
    <row r="1266" spans="1:13" x14ac:dyDescent="0.3">
      <c r="A1266" s="2" t="s">
        <v>3110</v>
      </c>
      <c r="B1266" s="3" t="s">
        <v>2937</v>
      </c>
      <c r="C1266" s="2" t="s">
        <v>2677</v>
      </c>
      <c r="D1266" s="2" t="s">
        <v>1416</v>
      </c>
      <c r="E1266" s="2" t="s">
        <v>1417</v>
      </c>
      <c r="F1266" s="2" t="s">
        <v>38</v>
      </c>
      <c r="G1266" s="2" t="s">
        <v>39</v>
      </c>
      <c r="H1266" s="2" t="s">
        <v>20</v>
      </c>
      <c r="I1266" s="2" t="s">
        <v>260</v>
      </c>
      <c r="J1266" s="2" t="s">
        <v>22</v>
      </c>
      <c r="K1266" s="4">
        <v>156.11000000000001</v>
      </c>
      <c r="L1266" s="4">
        <f t="shared" si="4"/>
        <v>168.59880000000004</v>
      </c>
      <c r="M1266" s="4">
        <v>410013.02</v>
      </c>
    </row>
    <row r="1267" spans="1:13" x14ac:dyDescent="0.3">
      <c r="A1267" s="2" t="s">
        <v>3111</v>
      </c>
      <c r="B1267" s="3" t="s">
        <v>2734</v>
      </c>
      <c r="C1267" s="2" t="s">
        <v>931</v>
      </c>
      <c r="D1267" s="2" t="s">
        <v>412</v>
      </c>
      <c r="E1267" s="2" t="s">
        <v>413</v>
      </c>
      <c r="F1267" s="2" t="s">
        <v>147</v>
      </c>
      <c r="G1267" s="2" t="s">
        <v>148</v>
      </c>
      <c r="H1267" s="2" t="s">
        <v>509</v>
      </c>
      <c r="I1267" s="2" t="s">
        <v>21</v>
      </c>
      <c r="J1267" s="2" t="s">
        <v>22</v>
      </c>
      <c r="K1267" s="4">
        <v>410.16</v>
      </c>
      <c r="L1267" s="4">
        <f t="shared" si="4"/>
        <v>442.97280000000006</v>
      </c>
      <c r="M1267" s="4">
        <v>381270.51</v>
      </c>
    </row>
    <row r="1268" spans="1:13" x14ac:dyDescent="0.3">
      <c r="A1268" s="2" t="s">
        <v>3112</v>
      </c>
      <c r="B1268" s="3" t="s">
        <v>3113</v>
      </c>
      <c r="C1268" s="2" t="s">
        <v>1880</v>
      </c>
      <c r="D1268" s="2" t="s">
        <v>1881</v>
      </c>
      <c r="E1268" s="2" t="s">
        <v>1882</v>
      </c>
      <c r="F1268" s="2" t="s">
        <v>59</v>
      </c>
      <c r="G1268" s="2" t="s">
        <v>60</v>
      </c>
      <c r="H1268" s="2" t="s">
        <v>61</v>
      </c>
      <c r="I1268" s="2" t="s">
        <v>53</v>
      </c>
      <c r="J1268" s="2" t="s">
        <v>32</v>
      </c>
      <c r="K1268" s="4">
        <v>2738.96</v>
      </c>
      <c r="L1268" s="4">
        <f t="shared" si="4"/>
        <v>2738.96</v>
      </c>
      <c r="M1268" s="4">
        <v>345833.17</v>
      </c>
    </row>
    <row r="1269" spans="1:13" x14ac:dyDescent="0.3">
      <c r="A1269" s="2" t="s">
        <v>3114</v>
      </c>
      <c r="B1269" s="3" t="s">
        <v>2875</v>
      </c>
      <c r="C1269" s="2" t="s">
        <v>864</v>
      </c>
      <c r="D1269" s="2" t="s">
        <v>858</v>
      </c>
      <c r="E1269" s="2" t="s">
        <v>859</v>
      </c>
      <c r="F1269" s="2" t="s">
        <v>28</v>
      </c>
      <c r="G1269" s="2" t="s">
        <v>29</v>
      </c>
      <c r="H1269" s="2" t="s">
        <v>61</v>
      </c>
      <c r="I1269" s="2" t="s">
        <v>31</v>
      </c>
      <c r="J1269" s="2" t="s">
        <v>22</v>
      </c>
      <c r="K1269" s="4">
        <v>2532.64</v>
      </c>
      <c r="L1269" s="4">
        <f t="shared" si="4"/>
        <v>2735.2512000000002</v>
      </c>
      <c r="M1269" s="4">
        <v>389505.32</v>
      </c>
    </row>
    <row r="1270" spans="1:13" x14ac:dyDescent="0.3">
      <c r="A1270" s="2" t="s">
        <v>3115</v>
      </c>
      <c r="B1270" s="3" t="s">
        <v>1692</v>
      </c>
      <c r="C1270" s="2" t="s">
        <v>215</v>
      </c>
      <c r="D1270" s="2" t="s">
        <v>216</v>
      </c>
      <c r="E1270" s="2" t="s">
        <v>217</v>
      </c>
      <c r="F1270" s="2" t="s">
        <v>45</v>
      </c>
      <c r="G1270" s="2" t="s">
        <v>46</v>
      </c>
      <c r="H1270" s="2" t="s">
        <v>122</v>
      </c>
      <c r="I1270" s="2" t="s">
        <v>31</v>
      </c>
      <c r="J1270" s="2" t="s">
        <v>22</v>
      </c>
      <c r="K1270" s="4">
        <v>5946.09</v>
      </c>
      <c r="L1270" s="4">
        <f t="shared" si="4"/>
        <v>6421.7772000000004</v>
      </c>
      <c r="M1270" s="4">
        <v>158975.79</v>
      </c>
    </row>
    <row r="1271" spans="1:13" x14ac:dyDescent="0.3">
      <c r="A1271" s="2" t="s">
        <v>3116</v>
      </c>
      <c r="B1271" s="3" t="s">
        <v>3117</v>
      </c>
      <c r="C1271" s="2" t="s">
        <v>1061</v>
      </c>
      <c r="D1271" s="2" t="s">
        <v>221</v>
      </c>
      <c r="E1271" s="2" t="s">
        <v>222</v>
      </c>
      <c r="F1271" s="2" t="s">
        <v>45</v>
      </c>
      <c r="G1271" s="2" t="s">
        <v>46</v>
      </c>
      <c r="H1271" s="2" t="s">
        <v>69</v>
      </c>
      <c r="I1271" s="2" t="s">
        <v>111</v>
      </c>
      <c r="J1271" s="2" t="s">
        <v>32</v>
      </c>
      <c r="K1271" s="4">
        <v>11270.33</v>
      </c>
      <c r="L1271" s="4">
        <f t="shared" si="4"/>
        <v>11270.33</v>
      </c>
      <c r="M1271" s="4">
        <v>362738.07</v>
      </c>
    </row>
    <row r="1272" spans="1:13" x14ac:dyDescent="0.3">
      <c r="A1272" s="2" t="s">
        <v>3118</v>
      </c>
      <c r="B1272" s="3" t="s">
        <v>2260</v>
      </c>
      <c r="C1272" s="2" t="s">
        <v>640</v>
      </c>
      <c r="D1272" s="2" t="s">
        <v>641</v>
      </c>
      <c r="E1272" s="2" t="s">
        <v>642</v>
      </c>
      <c r="F1272" s="2" t="s">
        <v>59</v>
      </c>
      <c r="G1272" s="2" t="s">
        <v>60</v>
      </c>
      <c r="H1272" s="2" t="s">
        <v>105</v>
      </c>
      <c r="I1272" s="2" t="s">
        <v>31</v>
      </c>
      <c r="J1272" s="2" t="s">
        <v>32</v>
      </c>
      <c r="K1272" s="4">
        <v>7094.14</v>
      </c>
      <c r="L1272" s="4">
        <f t="shared" si="4"/>
        <v>7094.14</v>
      </c>
      <c r="M1272" s="4">
        <v>363339.34</v>
      </c>
    </row>
    <row r="1273" spans="1:13" x14ac:dyDescent="0.3">
      <c r="A1273" s="2" t="s">
        <v>3119</v>
      </c>
      <c r="B1273" s="3" t="s">
        <v>3120</v>
      </c>
      <c r="C1273" s="2" t="s">
        <v>3092</v>
      </c>
      <c r="D1273" s="2" t="s">
        <v>80</v>
      </c>
      <c r="E1273" s="2" t="s">
        <v>81</v>
      </c>
      <c r="F1273" s="2" t="s">
        <v>82</v>
      </c>
      <c r="G1273" s="2" t="s">
        <v>83</v>
      </c>
      <c r="H1273" s="2" t="s">
        <v>61</v>
      </c>
      <c r="I1273" s="2" t="s">
        <v>223</v>
      </c>
      <c r="J1273" s="2" t="s">
        <v>22</v>
      </c>
      <c r="K1273" s="4">
        <v>3265.67</v>
      </c>
      <c r="L1273" s="4">
        <f t="shared" si="4"/>
        <v>3526.9236000000005</v>
      </c>
      <c r="M1273" s="4">
        <v>93129.35</v>
      </c>
    </row>
    <row r="1274" spans="1:13" x14ac:dyDescent="0.3">
      <c r="A1274" s="2" t="s">
        <v>3121</v>
      </c>
      <c r="B1274" s="3" t="s">
        <v>634</v>
      </c>
      <c r="C1274" s="2" t="s">
        <v>1037</v>
      </c>
      <c r="D1274" s="2" t="s">
        <v>320</v>
      </c>
      <c r="E1274" s="2" t="s">
        <v>321</v>
      </c>
      <c r="F1274" s="2" t="s">
        <v>128</v>
      </c>
      <c r="G1274" s="2" t="s">
        <v>129</v>
      </c>
      <c r="H1274" s="2" t="s">
        <v>105</v>
      </c>
      <c r="I1274" s="2" t="s">
        <v>31</v>
      </c>
      <c r="J1274" s="2" t="s">
        <v>32</v>
      </c>
      <c r="K1274" s="4">
        <v>6698.1</v>
      </c>
      <c r="L1274" s="4">
        <f t="shared" si="4"/>
        <v>6698.1</v>
      </c>
      <c r="M1274" s="4">
        <v>498369.85</v>
      </c>
    </row>
    <row r="1275" spans="1:13" x14ac:dyDescent="0.3">
      <c r="A1275" s="2" t="s">
        <v>3122</v>
      </c>
      <c r="B1275" s="3" t="s">
        <v>3123</v>
      </c>
      <c r="C1275" s="2" t="s">
        <v>1401</v>
      </c>
      <c r="D1275" s="2" t="s">
        <v>804</v>
      </c>
      <c r="E1275" s="2" t="s">
        <v>805</v>
      </c>
      <c r="F1275" s="2" t="s">
        <v>82</v>
      </c>
      <c r="G1275" s="2" t="s">
        <v>83</v>
      </c>
      <c r="H1275" s="2" t="s">
        <v>20</v>
      </c>
      <c r="I1275" s="2" t="s">
        <v>53</v>
      </c>
      <c r="J1275" s="2" t="s">
        <v>149</v>
      </c>
      <c r="K1275" s="4">
        <v>577.35</v>
      </c>
      <c r="L1275" s="4">
        <f t="shared" si="4"/>
        <v>733.23450000000003</v>
      </c>
      <c r="M1275" s="4">
        <v>33302.480000000003</v>
      </c>
    </row>
    <row r="1276" spans="1:13" x14ac:dyDescent="0.3">
      <c r="A1276" s="2" t="s">
        <v>3124</v>
      </c>
      <c r="B1276" s="3" t="s">
        <v>1148</v>
      </c>
      <c r="C1276" s="2" t="s">
        <v>1077</v>
      </c>
      <c r="D1276" s="2" t="s">
        <v>1078</v>
      </c>
      <c r="E1276" s="2" t="s">
        <v>1079</v>
      </c>
      <c r="F1276" s="2" t="s">
        <v>45</v>
      </c>
      <c r="G1276" s="2" t="s">
        <v>46</v>
      </c>
      <c r="H1276" s="2" t="s">
        <v>61</v>
      </c>
      <c r="I1276" s="2" t="s">
        <v>200</v>
      </c>
      <c r="J1276" s="2" t="s">
        <v>22</v>
      </c>
      <c r="K1276" s="4">
        <v>2574.46</v>
      </c>
      <c r="L1276" s="4">
        <f t="shared" si="4"/>
        <v>2780.4168000000004</v>
      </c>
      <c r="M1276" s="4">
        <v>237114.23999999999</v>
      </c>
    </row>
    <row r="1277" spans="1:13" x14ac:dyDescent="0.3">
      <c r="A1277" s="2" t="s">
        <v>3125</v>
      </c>
      <c r="B1277" s="3" t="s">
        <v>3126</v>
      </c>
      <c r="C1277" s="2" t="s">
        <v>244</v>
      </c>
      <c r="D1277" s="2" t="s">
        <v>120</v>
      </c>
      <c r="E1277" s="2" t="s">
        <v>121</v>
      </c>
      <c r="F1277" s="2" t="s">
        <v>18</v>
      </c>
      <c r="G1277" s="2" t="s">
        <v>19</v>
      </c>
      <c r="H1277" s="2" t="s">
        <v>61</v>
      </c>
      <c r="I1277" s="2" t="s">
        <v>62</v>
      </c>
      <c r="J1277" s="2" t="s">
        <v>32</v>
      </c>
      <c r="K1277" s="4">
        <v>4210.3</v>
      </c>
      <c r="L1277" s="4">
        <f t="shared" ref="L1277:L1531" si="5">K1277*VLOOKUP(J1277,{"USD",1;"EUR",1.08;"GBP",1.27;"JPY",0.0067;"CNY",0.14;"INR",0.012},2,FALSE)</f>
        <v>4210.3</v>
      </c>
      <c r="M1277" s="4">
        <v>1748.12</v>
      </c>
    </row>
    <row r="1278" spans="1:13" x14ac:dyDescent="0.3">
      <c r="A1278" s="2" t="s">
        <v>3127</v>
      </c>
      <c r="B1278" s="3" t="s">
        <v>1798</v>
      </c>
      <c r="C1278" s="2" t="s">
        <v>215</v>
      </c>
      <c r="D1278" s="2" t="s">
        <v>216</v>
      </c>
      <c r="E1278" s="2" t="s">
        <v>217</v>
      </c>
      <c r="F1278" s="2" t="s">
        <v>45</v>
      </c>
      <c r="G1278" s="2" t="s">
        <v>46</v>
      </c>
      <c r="H1278" s="2" t="s">
        <v>69</v>
      </c>
      <c r="I1278" s="2" t="s">
        <v>70</v>
      </c>
      <c r="J1278" s="2" t="s">
        <v>32</v>
      </c>
      <c r="K1278" s="4">
        <v>5631.03</v>
      </c>
      <c r="L1278" s="4">
        <f t="shared" si="5"/>
        <v>5631.03</v>
      </c>
      <c r="M1278" s="4">
        <v>186274.73</v>
      </c>
    </row>
    <row r="1279" spans="1:13" x14ac:dyDescent="0.3">
      <c r="A1279" s="2" t="s">
        <v>3128</v>
      </c>
      <c r="B1279" s="3" t="s">
        <v>2519</v>
      </c>
      <c r="C1279" s="2" t="s">
        <v>2264</v>
      </c>
      <c r="D1279" s="2" t="s">
        <v>1339</v>
      </c>
      <c r="E1279" s="2" t="s">
        <v>1340</v>
      </c>
      <c r="F1279" s="2" t="s">
        <v>18</v>
      </c>
      <c r="G1279" s="2" t="s">
        <v>19</v>
      </c>
      <c r="H1279" s="2" t="s">
        <v>69</v>
      </c>
      <c r="I1279" s="2" t="s">
        <v>31</v>
      </c>
      <c r="J1279" s="2" t="s">
        <v>32</v>
      </c>
      <c r="K1279" s="4">
        <v>4313.6400000000003</v>
      </c>
      <c r="L1279" s="4">
        <f t="shared" si="5"/>
        <v>4313.6400000000003</v>
      </c>
      <c r="M1279" s="4">
        <v>40736.5</v>
      </c>
    </row>
    <row r="1280" spans="1:13" x14ac:dyDescent="0.3">
      <c r="A1280" s="2" t="s">
        <v>3129</v>
      </c>
      <c r="B1280" s="3" t="s">
        <v>581</v>
      </c>
      <c r="C1280" s="2" t="s">
        <v>2067</v>
      </c>
      <c r="D1280" s="2" t="s">
        <v>2068</v>
      </c>
      <c r="E1280" s="2" t="s">
        <v>2069</v>
      </c>
      <c r="F1280" s="2" t="s">
        <v>59</v>
      </c>
      <c r="G1280" s="2" t="s">
        <v>60</v>
      </c>
      <c r="H1280" s="2" t="s">
        <v>69</v>
      </c>
      <c r="I1280" s="2" t="s">
        <v>70</v>
      </c>
      <c r="J1280" s="2" t="s">
        <v>71</v>
      </c>
      <c r="K1280" s="4">
        <v>9281.73</v>
      </c>
      <c r="L1280" s="4">
        <f t="shared" si="5"/>
        <v>1299.4422</v>
      </c>
      <c r="M1280" s="4">
        <v>166297.07999999999</v>
      </c>
    </row>
    <row r="1281" spans="1:13" x14ac:dyDescent="0.3">
      <c r="A1281" s="2" t="s">
        <v>3130</v>
      </c>
      <c r="B1281" s="3" t="s">
        <v>3131</v>
      </c>
      <c r="C1281" s="2" t="s">
        <v>1229</v>
      </c>
      <c r="D1281" s="2" t="s">
        <v>1230</v>
      </c>
      <c r="E1281" s="2" t="s">
        <v>1231</v>
      </c>
      <c r="F1281" s="2" t="s">
        <v>128</v>
      </c>
      <c r="G1281" s="2" t="s">
        <v>129</v>
      </c>
      <c r="H1281" s="2" t="s">
        <v>69</v>
      </c>
      <c r="I1281" s="2" t="s">
        <v>111</v>
      </c>
      <c r="J1281" s="2" t="s">
        <v>189</v>
      </c>
      <c r="K1281" s="4">
        <v>3790.78</v>
      </c>
      <c r="L1281" s="4">
        <f t="shared" si="5"/>
        <v>45.489360000000005</v>
      </c>
      <c r="M1281" s="4">
        <v>147332.16</v>
      </c>
    </row>
    <row r="1282" spans="1:13" x14ac:dyDescent="0.3">
      <c r="A1282" s="2" t="s">
        <v>3132</v>
      </c>
      <c r="B1282" s="3" t="s">
        <v>1373</v>
      </c>
      <c r="C1282" s="2" t="s">
        <v>1380</v>
      </c>
      <c r="D1282" s="2" t="s">
        <v>1381</v>
      </c>
      <c r="E1282" s="2" t="s">
        <v>1382</v>
      </c>
      <c r="F1282" s="2" t="s">
        <v>147</v>
      </c>
      <c r="G1282" s="2" t="s">
        <v>148</v>
      </c>
      <c r="H1282" s="2" t="s">
        <v>105</v>
      </c>
      <c r="I1282" s="2" t="s">
        <v>31</v>
      </c>
      <c r="J1282" s="2" t="s">
        <v>378</v>
      </c>
      <c r="K1282" s="4">
        <v>8919.0499999999993</v>
      </c>
      <c r="L1282" s="4">
        <f t="shared" si="5"/>
        <v>59.757635000000001</v>
      </c>
      <c r="M1282" s="4">
        <v>176268.04</v>
      </c>
    </row>
    <row r="1283" spans="1:13" x14ac:dyDescent="0.3">
      <c r="A1283" s="2" t="s">
        <v>3133</v>
      </c>
      <c r="B1283" s="3" t="s">
        <v>3134</v>
      </c>
      <c r="C1283" s="2" t="s">
        <v>1817</v>
      </c>
      <c r="D1283" s="2" t="s">
        <v>1818</v>
      </c>
      <c r="E1283" s="2" t="s">
        <v>1819</v>
      </c>
      <c r="F1283" s="2" t="s">
        <v>38</v>
      </c>
      <c r="G1283" s="2" t="s">
        <v>39</v>
      </c>
      <c r="H1283" s="2" t="s">
        <v>61</v>
      </c>
      <c r="I1283" s="2" t="s">
        <v>53</v>
      </c>
      <c r="J1283" s="2" t="s">
        <v>22</v>
      </c>
      <c r="K1283" s="4">
        <v>510.39</v>
      </c>
      <c r="L1283" s="4">
        <f t="shared" si="5"/>
        <v>551.22120000000007</v>
      </c>
      <c r="M1283" s="4">
        <v>89139.42</v>
      </c>
    </row>
    <row r="1284" spans="1:13" x14ac:dyDescent="0.3">
      <c r="A1284" s="2" t="s">
        <v>3135</v>
      </c>
      <c r="B1284" s="3" t="s">
        <v>219</v>
      </c>
      <c r="C1284" s="2" t="s">
        <v>3136</v>
      </c>
      <c r="D1284" s="2" t="s">
        <v>1026</v>
      </c>
      <c r="E1284" s="2" t="s">
        <v>1027</v>
      </c>
      <c r="F1284" s="2" t="s">
        <v>82</v>
      </c>
      <c r="G1284" s="2" t="s">
        <v>83</v>
      </c>
      <c r="H1284" s="2" t="s">
        <v>61</v>
      </c>
      <c r="I1284" s="2" t="s">
        <v>31</v>
      </c>
      <c r="J1284" s="2" t="s">
        <v>378</v>
      </c>
      <c r="K1284" s="4">
        <v>4888.74</v>
      </c>
      <c r="L1284" s="4">
        <f t="shared" si="5"/>
        <v>32.754558000000003</v>
      </c>
      <c r="M1284" s="4">
        <v>38385.31</v>
      </c>
    </row>
    <row r="1285" spans="1:13" x14ac:dyDescent="0.3">
      <c r="A1285" s="2" t="s">
        <v>3137</v>
      </c>
      <c r="B1285" s="3" t="s">
        <v>1209</v>
      </c>
      <c r="C1285" s="2" t="s">
        <v>1034</v>
      </c>
      <c r="D1285" s="2" t="s">
        <v>542</v>
      </c>
      <c r="E1285" s="2" t="s">
        <v>543</v>
      </c>
      <c r="F1285" s="2" t="s">
        <v>45</v>
      </c>
      <c r="G1285" s="2" t="s">
        <v>46</v>
      </c>
      <c r="H1285" s="2" t="s">
        <v>20</v>
      </c>
      <c r="I1285" s="2" t="s">
        <v>31</v>
      </c>
      <c r="J1285" s="2" t="s">
        <v>71</v>
      </c>
      <c r="K1285" s="4">
        <v>1938.38</v>
      </c>
      <c r="L1285" s="4">
        <f t="shared" si="5"/>
        <v>271.37320000000005</v>
      </c>
      <c r="M1285" s="4">
        <v>461031.87</v>
      </c>
    </row>
    <row r="1286" spans="1:13" x14ac:dyDescent="0.3">
      <c r="A1286" s="2" t="s">
        <v>3138</v>
      </c>
      <c r="B1286" s="3" t="s">
        <v>246</v>
      </c>
      <c r="C1286" s="2" t="s">
        <v>2768</v>
      </c>
      <c r="D1286" s="2" t="s">
        <v>671</v>
      </c>
      <c r="E1286" s="2" t="s">
        <v>259</v>
      </c>
      <c r="F1286" s="2" t="s">
        <v>38</v>
      </c>
      <c r="G1286" s="2" t="s">
        <v>39</v>
      </c>
      <c r="H1286" s="2" t="s">
        <v>105</v>
      </c>
      <c r="I1286" s="2" t="s">
        <v>31</v>
      </c>
      <c r="J1286" s="2" t="s">
        <v>32</v>
      </c>
      <c r="K1286" s="4">
        <v>9923.9699999999993</v>
      </c>
      <c r="L1286" s="4">
        <f t="shared" si="5"/>
        <v>9923.9699999999993</v>
      </c>
      <c r="M1286" s="4">
        <v>476881.17</v>
      </c>
    </row>
    <row r="1287" spans="1:13" x14ac:dyDescent="0.3">
      <c r="A1287" s="2" t="s">
        <v>3139</v>
      </c>
      <c r="B1287" s="3" t="s">
        <v>2378</v>
      </c>
      <c r="C1287" s="2" t="s">
        <v>2314</v>
      </c>
      <c r="D1287" s="2" t="s">
        <v>167</v>
      </c>
      <c r="E1287" s="2" t="s">
        <v>168</v>
      </c>
      <c r="F1287" s="2" t="s">
        <v>38</v>
      </c>
      <c r="G1287" s="2" t="s">
        <v>39</v>
      </c>
      <c r="H1287" s="2" t="s">
        <v>20</v>
      </c>
      <c r="I1287" s="2" t="s">
        <v>21</v>
      </c>
      <c r="J1287" s="2" t="s">
        <v>378</v>
      </c>
      <c r="K1287" s="4">
        <v>1175.93</v>
      </c>
      <c r="L1287" s="4">
        <f t="shared" si="5"/>
        <v>7.878731000000001</v>
      </c>
      <c r="M1287" s="4">
        <v>235645.53</v>
      </c>
    </row>
    <row r="1288" spans="1:13" x14ac:dyDescent="0.3">
      <c r="A1288" s="2" t="s">
        <v>3140</v>
      </c>
      <c r="B1288" s="3" t="s">
        <v>925</v>
      </c>
      <c r="C1288" s="2" t="s">
        <v>254</v>
      </c>
      <c r="D1288" s="2" t="s">
        <v>145</v>
      </c>
      <c r="E1288" s="2" t="s">
        <v>146</v>
      </c>
      <c r="F1288" s="2" t="s">
        <v>147</v>
      </c>
      <c r="G1288" s="2" t="s">
        <v>148</v>
      </c>
      <c r="H1288" s="2" t="s">
        <v>30</v>
      </c>
      <c r="I1288" s="2" t="s">
        <v>31</v>
      </c>
      <c r="J1288" s="2" t="s">
        <v>71</v>
      </c>
      <c r="K1288" s="4">
        <v>18.05</v>
      </c>
      <c r="L1288" s="4">
        <f t="shared" si="5"/>
        <v>2.5270000000000001</v>
      </c>
      <c r="M1288" s="4">
        <v>80550.44</v>
      </c>
    </row>
    <row r="1289" spans="1:13" x14ac:dyDescent="0.3">
      <c r="A1289" s="2" t="s">
        <v>3141</v>
      </c>
      <c r="B1289" s="3" t="s">
        <v>2057</v>
      </c>
      <c r="C1289" s="2" t="s">
        <v>956</v>
      </c>
      <c r="D1289" s="2" t="s">
        <v>957</v>
      </c>
      <c r="E1289" s="2" t="s">
        <v>958</v>
      </c>
      <c r="F1289" s="2" t="s">
        <v>59</v>
      </c>
      <c r="G1289" s="2" t="s">
        <v>60</v>
      </c>
      <c r="H1289" s="2" t="s">
        <v>105</v>
      </c>
      <c r="I1289" s="2" t="s">
        <v>31</v>
      </c>
      <c r="J1289" s="2" t="s">
        <v>22</v>
      </c>
      <c r="K1289" s="4">
        <v>9344.9599999999991</v>
      </c>
      <c r="L1289" s="4">
        <f t="shared" si="5"/>
        <v>10092.5568</v>
      </c>
      <c r="M1289" s="4">
        <v>146137.04</v>
      </c>
    </row>
    <row r="1290" spans="1:13" x14ac:dyDescent="0.3">
      <c r="A1290" s="2" t="s">
        <v>3142</v>
      </c>
      <c r="B1290" s="3" t="s">
        <v>3032</v>
      </c>
      <c r="C1290" s="2" t="s">
        <v>1095</v>
      </c>
      <c r="D1290" s="2" t="s">
        <v>1096</v>
      </c>
      <c r="E1290" s="2" t="s">
        <v>1097</v>
      </c>
      <c r="F1290" s="2" t="s">
        <v>59</v>
      </c>
      <c r="G1290" s="2" t="s">
        <v>60</v>
      </c>
      <c r="H1290" s="2" t="s">
        <v>20</v>
      </c>
      <c r="I1290" s="2" t="s">
        <v>276</v>
      </c>
      <c r="J1290" s="2" t="s">
        <v>32</v>
      </c>
      <c r="K1290" s="4">
        <v>109.14</v>
      </c>
      <c r="L1290" s="4">
        <f t="shared" si="5"/>
        <v>109.14</v>
      </c>
      <c r="M1290" s="4">
        <v>301096.84000000003</v>
      </c>
    </row>
    <row r="1291" spans="1:13" x14ac:dyDescent="0.3">
      <c r="A1291" s="2" t="s">
        <v>3143</v>
      </c>
      <c r="B1291" s="3" t="s">
        <v>3144</v>
      </c>
      <c r="C1291" s="2" t="s">
        <v>1138</v>
      </c>
      <c r="D1291" s="2" t="s">
        <v>893</v>
      </c>
      <c r="E1291" s="2" t="s">
        <v>894</v>
      </c>
      <c r="F1291" s="2" t="s">
        <v>38</v>
      </c>
      <c r="G1291" s="2" t="s">
        <v>39</v>
      </c>
      <c r="H1291" s="2" t="s">
        <v>20</v>
      </c>
      <c r="I1291" s="2" t="s">
        <v>31</v>
      </c>
      <c r="J1291" s="2" t="s">
        <v>32</v>
      </c>
      <c r="K1291" s="4">
        <v>517.76</v>
      </c>
      <c r="L1291" s="4">
        <f t="shared" si="5"/>
        <v>517.76</v>
      </c>
      <c r="M1291" s="4">
        <v>190944.86</v>
      </c>
    </row>
    <row r="1292" spans="1:13" x14ac:dyDescent="0.3">
      <c r="A1292" s="2" t="s">
        <v>3145</v>
      </c>
      <c r="B1292" s="3" t="s">
        <v>2411</v>
      </c>
      <c r="C1292" s="2" t="s">
        <v>1817</v>
      </c>
      <c r="D1292" s="2" t="s">
        <v>1818</v>
      </c>
      <c r="E1292" s="2" t="s">
        <v>1819</v>
      </c>
      <c r="F1292" s="2" t="s">
        <v>38</v>
      </c>
      <c r="G1292" s="2" t="s">
        <v>39</v>
      </c>
      <c r="H1292" s="2" t="s">
        <v>20</v>
      </c>
      <c r="I1292" s="2" t="s">
        <v>53</v>
      </c>
      <c r="J1292" s="2" t="s">
        <v>22</v>
      </c>
      <c r="K1292" s="4">
        <v>560.71</v>
      </c>
      <c r="L1292" s="4">
        <f t="shared" si="5"/>
        <v>605.56680000000006</v>
      </c>
      <c r="M1292" s="4">
        <v>327565.84000000003</v>
      </c>
    </row>
    <row r="1293" spans="1:13" x14ac:dyDescent="0.3">
      <c r="A1293" s="2" t="s">
        <v>3146</v>
      </c>
      <c r="B1293" s="3" t="s">
        <v>3147</v>
      </c>
      <c r="C1293" s="2" t="s">
        <v>976</v>
      </c>
      <c r="D1293" s="2" t="s">
        <v>250</v>
      </c>
      <c r="E1293" s="2" t="s">
        <v>251</v>
      </c>
      <c r="F1293" s="2" t="s">
        <v>28</v>
      </c>
      <c r="G1293" s="2" t="s">
        <v>29</v>
      </c>
      <c r="H1293" s="2" t="s">
        <v>61</v>
      </c>
      <c r="I1293" s="2" t="s">
        <v>31</v>
      </c>
      <c r="J1293" s="2" t="s">
        <v>22</v>
      </c>
      <c r="K1293" s="4">
        <v>2647.01</v>
      </c>
      <c r="L1293" s="4">
        <f t="shared" si="5"/>
        <v>2858.7708000000002</v>
      </c>
      <c r="M1293" s="4">
        <v>31104.15</v>
      </c>
    </row>
    <row r="1294" spans="1:13" x14ac:dyDescent="0.3">
      <c r="A1294" s="2" t="s">
        <v>3148</v>
      </c>
      <c r="B1294" s="3" t="s">
        <v>3149</v>
      </c>
      <c r="C1294" s="2" t="s">
        <v>3150</v>
      </c>
      <c r="D1294" s="2" t="s">
        <v>840</v>
      </c>
      <c r="E1294" s="2" t="s">
        <v>841</v>
      </c>
      <c r="F1294" s="2" t="s">
        <v>18</v>
      </c>
      <c r="G1294" s="2" t="s">
        <v>19</v>
      </c>
      <c r="H1294" s="2" t="s">
        <v>20</v>
      </c>
      <c r="I1294" s="2" t="s">
        <v>21</v>
      </c>
      <c r="J1294" s="2" t="s">
        <v>22</v>
      </c>
      <c r="K1294" s="4">
        <v>1073.8399999999999</v>
      </c>
      <c r="L1294" s="4">
        <f t="shared" si="5"/>
        <v>1159.7472</v>
      </c>
      <c r="M1294" s="4">
        <v>110816.37</v>
      </c>
    </row>
    <row r="1295" spans="1:13" x14ac:dyDescent="0.3">
      <c r="A1295" s="2" t="s">
        <v>3151</v>
      </c>
      <c r="B1295" s="3" t="s">
        <v>3152</v>
      </c>
      <c r="C1295" s="2" t="s">
        <v>714</v>
      </c>
      <c r="D1295" s="2" t="s">
        <v>417</v>
      </c>
      <c r="E1295" s="2" t="s">
        <v>418</v>
      </c>
      <c r="F1295" s="2" t="s">
        <v>59</v>
      </c>
      <c r="G1295" s="2" t="s">
        <v>60</v>
      </c>
      <c r="H1295" s="2" t="s">
        <v>61</v>
      </c>
      <c r="I1295" s="2" t="s">
        <v>200</v>
      </c>
      <c r="J1295" s="2" t="s">
        <v>189</v>
      </c>
      <c r="K1295" s="4">
        <v>4613.66</v>
      </c>
      <c r="L1295" s="4">
        <f t="shared" si="5"/>
        <v>55.36392</v>
      </c>
      <c r="M1295" s="4">
        <v>486021.53</v>
      </c>
    </row>
    <row r="1296" spans="1:13" x14ac:dyDescent="0.3">
      <c r="A1296" s="2" t="s">
        <v>3153</v>
      </c>
      <c r="B1296" s="3" t="s">
        <v>2306</v>
      </c>
      <c r="C1296" s="2" t="s">
        <v>1322</v>
      </c>
      <c r="D1296" s="2" t="s">
        <v>462</v>
      </c>
      <c r="E1296" s="2" t="s">
        <v>463</v>
      </c>
      <c r="F1296" s="2" t="s">
        <v>147</v>
      </c>
      <c r="G1296" s="2" t="s">
        <v>148</v>
      </c>
      <c r="H1296" s="2" t="s">
        <v>122</v>
      </c>
      <c r="I1296" s="2" t="s">
        <v>31</v>
      </c>
      <c r="J1296" s="2" t="s">
        <v>378</v>
      </c>
      <c r="K1296" s="4">
        <v>70343.429999999993</v>
      </c>
      <c r="L1296" s="4">
        <f t="shared" si="5"/>
        <v>471.30098099999998</v>
      </c>
      <c r="M1296" s="4">
        <v>161191.54</v>
      </c>
    </row>
    <row r="1297" spans="1:13" x14ac:dyDescent="0.3">
      <c r="A1297" s="2" t="s">
        <v>3154</v>
      </c>
      <c r="B1297" s="3" t="s">
        <v>2106</v>
      </c>
      <c r="C1297" s="2" t="s">
        <v>472</v>
      </c>
      <c r="D1297" s="2" t="s">
        <v>187</v>
      </c>
      <c r="E1297" s="2" t="s">
        <v>188</v>
      </c>
      <c r="F1297" s="2" t="s">
        <v>68</v>
      </c>
      <c r="G1297" s="2" t="s">
        <v>68</v>
      </c>
      <c r="H1297" s="2" t="s">
        <v>30</v>
      </c>
      <c r="I1297" s="2" t="s">
        <v>31</v>
      </c>
      <c r="J1297" s="2" t="s">
        <v>22</v>
      </c>
      <c r="K1297" s="4">
        <v>43.51</v>
      </c>
      <c r="L1297" s="4">
        <f t="shared" si="5"/>
        <v>46.9908</v>
      </c>
      <c r="M1297" s="4">
        <v>24381.93</v>
      </c>
    </row>
    <row r="1298" spans="1:13" x14ac:dyDescent="0.3">
      <c r="A1298" s="2" t="s">
        <v>3155</v>
      </c>
      <c r="B1298" s="3" t="s">
        <v>3156</v>
      </c>
      <c r="C1298" s="2" t="s">
        <v>847</v>
      </c>
      <c r="D1298" s="2" t="s">
        <v>848</v>
      </c>
      <c r="E1298" s="2" t="s">
        <v>849</v>
      </c>
      <c r="F1298" s="2" t="s">
        <v>45</v>
      </c>
      <c r="G1298" s="2" t="s">
        <v>46</v>
      </c>
      <c r="H1298" s="2" t="s">
        <v>20</v>
      </c>
      <c r="I1298" s="2" t="s">
        <v>260</v>
      </c>
      <c r="J1298" s="2" t="s">
        <v>22</v>
      </c>
      <c r="K1298" s="4">
        <v>973.58</v>
      </c>
      <c r="L1298" s="4">
        <f t="shared" si="5"/>
        <v>1051.4664</v>
      </c>
      <c r="M1298" s="4">
        <v>269169.91999999998</v>
      </c>
    </row>
    <row r="1299" spans="1:13" x14ac:dyDescent="0.3">
      <c r="A1299" s="2" t="s">
        <v>3157</v>
      </c>
      <c r="B1299" s="3" t="s">
        <v>1566</v>
      </c>
      <c r="C1299" s="2" t="s">
        <v>2923</v>
      </c>
      <c r="D1299" s="2" t="s">
        <v>773</v>
      </c>
      <c r="E1299" s="2" t="s">
        <v>774</v>
      </c>
      <c r="F1299" s="2" t="s">
        <v>140</v>
      </c>
      <c r="G1299" s="2" t="s">
        <v>141</v>
      </c>
      <c r="H1299" s="2" t="s">
        <v>61</v>
      </c>
      <c r="I1299" s="2" t="s">
        <v>53</v>
      </c>
      <c r="J1299" s="2" t="s">
        <v>22</v>
      </c>
      <c r="K1299" s="4">
        <v>3259.38</v>
      </c>
      <c r="L1299" s="4">
        <f t="shared" si="5"/>
        <v>3520.1304000000005</v>
      </c>
      <c r="M1299" s="4">
        <v>267037.42</v>
      </c>
    </row>
    <row r="1300" spans="1:13" x14ac:dyDescent="0.3">
      <c r="A1300" s="2" t="s">
        <v>3158</v>
      </c>
      <c r="B1300" s="3" t="s">
        <v>3159</v>
      </c>
      <c r="C1300" s="2" t="s">
        <v>606</v>
      </c>
      <c r="D1300" s="2" t="s">
        <v>607</v>
      </c>
      <c r="E1300" s="2" t="s">
        <v>608</v>
      </c>
      <c r="F1300" s="2" t="s">
        <v>68</v>
      </c>
      <c r="G1300" s="2" t="s">
        <v>68</v>
      </c>
      <c r="H1300" s="2" t="s">
        <v>105</v>
      </c>
      <c r="I1300" s="2" t="s">
        <v>31</v>
      </c>
      <c r="J1300" s="2" t="s">
        <v>32</v>
      </c>
      <c r="K1300" s="4">
        <v>7955.85</v>
      </c>
      <c r="L1300" s="4">
        <f t="shared" si="5"/>
        <v>7955.85</v>
      </c>
      <c r="M1300" s="4">
        <v>178066.77</v>
      </c>
    </row>
    <row r="1301" spans="1:13" x14ac:dyDescent="0.3">
      <c r="A1301" s="2" t="s">
        <v>3160</v>
      </c>
      <c r="B1301" s="3" t="s">
        <v>2212</v>
      </c>
      <c r="C1301" s="2" t="s">
        <v>577</v>
      </c>
      <c r="D1301" s="2" t="s">
        <v>578</v>
      </c>
      <c r="E1301" s="2" t="s">
        <v>579</v>
      </c>
      <c r="F1301" s="2" t="s">
        <v>82</v>
      </c>
      <c r="G1301" s="2" t="s">
        <v>83</v>
      </c>
      <c r="H1301" s="2" t="s">
        <v>105</v>
      </c>
      <c r="I1301" s="2" t="s">
        <v>31</v>
      </c>
      <c r="J1301" s="2" t="s">
        <v>149</v>
      </c>
      <c r="K1301" s="4">
        <v>7675.77</v>
      </c>
      <c r="L1301" s="4">
        <f t="shared" si="5"/>
        <v>9748.2278999999999</v>
      </c>
      <c r="M1301" s="4">
        <v>26678.31</v>
      </c>
    </row>
    <row r="1302" spans="1:13" x14ac:dyDescent="0.3">
      <c r="A1302" s="2" t="s">
        <v>3161</v>
      </c>
      <c r="B1302" s="3" t="s">
        <v>1660</v>
      </c>
      <c r="C1302" s="2" t="s">
        <v>226</v>
      </c>
      <c r="D1302" s="2" t="s">
        <v>227</v>
      </c>
      <c r="E1302" s="2" t="s">
        <v>228</v>
      </c>
      <c r="F1302" s="2" t="s">
        <v>82</v>
      </c>
      <c r="G1302" s="2" t="s">
        <v>83</v>
      </c>
      <c r="H1302" s="2" t="s">
        <v>20</v>
      </c>
      <c r="I1302" s="2" t="s">
        <v>47</v>
      </c>
      <c r="J1302" s="2" t="s">
        <v>149</v>
      </c>
      <c r="K1302" s="4">
        <v>811.63</v>
      </c>
      <c r="L1302" s="4">
        <f t="shared" si="5"/>
        <v>1030.7701</v>
      </c>
      <c r="M1302" s="4">
        <v>303939.56</v>
      </c>
    </row>
    <row r="1303" spans="1:13" x14ac:dyDescent="0.3">
      <c r="A1303" s="2" t="s">
        <v>3162</v>
      </c>
      <c r="B1303" s="3" t="s">
        <v>2169</v>
      </c>
      <c r="C1303" s="2" t="s">
        <v>1210</v>
      </c>
      <c r="D1303" s="2" t="s">
        <v>1211</v>
      </c>
      <c r="E1303" s="2" t="s">
        <v>1212</v>
      </c>
      <c r="F1303" s="2" t="s">
        <v>82</v>
      </c>
      <c r="G1303" s="2" t="s">
        <v>83</v>
      </c>
      <c r="H1303" s="2" t="s">
        <v>20</v>
      </c>
      <c r="I1303" s="2" t="s">
        <v>21</v>
      </c>
      <c r="J1303" s="2" t="s">
        <v>22</v>
      </c>
      <c r="K1303" s="4">
        <v>124.03</v>
      </c>
      <c r="L1303" s="4">
        <f t="shared" si="5"/>
        <v>133.95240000000001</v>
      </c>
      <c r="M1303" s="4">
        <v>410192.9</v>
      </c>
    </row>
    <row r="1304" spans="1:13" x14ac:dyDescent="0.3">
      <c r="A1304" s="2" t="s">
        <v>3163</v>
      </c>
      <c r="B1304" s="3" t="s">
        <v>3164</v>
      </c>
      <c r="C1304" s="2" t="s">
        <v>1391</v>
      </c>
      <c r="D1304" s="2" t="s">
        <v>133</v>
      </c>
      <c r="E1304" s="2" t="s">
        <v>134</v>
      </c>
      <c r="F1304" s="2" t="s">
        <v>68</v>
      </c>
      <c r="G1304" s="2" t="s">
        <v>68</v>
      </c>
      <c r="H1304" s="2" t="s">
        <v>509</v>
      </c>
      <c r="I1304" s="2" t="s">
        <v>21</v>
      </c>
      <c r="J1304" s="2" t="s">
        <v>32</v>
      </c>
      <c r="K1304" s="4">
        <v>28.44</v>
      </c>
      <c r="L1304" s="4">
        <f t="shared" si="5"/>
        <v>28.44</v>
      </c>
      <c r="M1304" s="4">
        <v>261046.98</v>
      </c>
    </row>
    <row r="1305" spans="1:13" x14ac:dyDescent="0.3">
      <c r="A1305" s="2" t="s">
        <v>3165</v>
      </c>
      <c r="B1305" s="3" t="s">
        <v>471</v>
      </c>
      <c r="C1305" s="2" t="s">
        <v>1569</v>
      </c>
      <c r="D1305" s="2" t="s">
        <v>1570</v>
      </c>
      <c r="E1305" s="2" t="s">
        <v>1571</v>
      </c>
      <c r="F1305" s="2" t="s">
        <v>82</v>
      </c>
      <c r="G1305" s="2" t="s">
        <v>83</v>
      </c>
      <c r="H1305" s="2" t="s">
        <v>61</v>
      </c>
      <c r="I1305" s="2" t="s">
        <v>200</v>
      </c>
      <c r="J1305" s="2" t="s">
        <v>22</v>
      </c>
      <c r="K1305" s="4">
        <v>2573.9299999999998</v>
      </c>
      <c r="L1305" s="4">
        <f t="shared" si="5"/>
        <v>2779.8444</v>
      </c>
      <c r="M1305" s="4">
        <v>85792.65</v>
      </c>
    </row>
    <row r="1306" spans="1:13" x14ac:dyDescent="0.3">
      <c r="A1306" s="2" t="s">
        <v>3166</v>
      </c>
      <c r="B1306" s="3" t="s">
        <v>1981</v>
      </c>
      <c r="C1306" s="2" t="s">
        <v>1974</v>
      </c>
      <c r="D1306" s="2" t="s">
        <v>1975</v>
      </c>
      <c r="E1306" s="2" t="s">
        <v>1976</v>
      </c>
      <c r="F1306" s="2" t="s">
        <v>18</v>
      </c>
      <c r="G1306" s="2" t="s">
        <v>19</v>
      </c>
      <c r="H1306" s="2" t="s">
        <v>69</v>
      </c>
      <c r="I1306" s="2" t="s">
        <v>70</v>
      </c>
      <c r="J1306" s="2" t="s">
        <v>32</v>
      </c>
      <c r="K1306" s="4">
        <v>7325.42</v>
      </c>
      <c r="L1306" s="4">
        <f t="shared" si="5"/>
        <v>7325.42</v>
      </c>
      <c r="M1306" s="4">
        <v>85055.98</v>
      </c>
    </row>
    <row r="1307" spans="1:13" x14ac:dyDescent="0.3">
      <c r="A1307" s="2" t="s">
        <v>3167</v>
      </c>
      <c r="B1307" s="3" t="s">
        <v>2031</v>
      </c>
      <c r="C1307" s="2" t="s">
        <v>1842</v>
      </c>
      <c r="D1307" s="2" t="s">
        <v>93</v>
      </c>
      <c r="E1307" s="2" t="s">
        <v>94</v>
      </c>
      <c r="F1307" s="2" t="s">
        <v>38</v>
      </c>
      <c r="G1307" s="2" t="s">
        <v>39</v>
      </c>
      <c r="H1307" s="2" t="s">
        <v>20</v>
      </c>
      <c r="I1307" s="2" t="s">
        <v>53</v>
      </c>
      <c r="J1307" s="2" t="s">
        <v>22</v>
      </c>
      <c r="K1307" s="4">
        <v>1092.51</v>
      </c>
      <c r="L1307" s="4">
        <f t="shared" si="5"/>
        <v>1179.9108000000001</v>
      </c>
      <c r="M1307" s="4">
        <v>155285.31</v>
      </c>
    </row>
    <row r="1308" spans="1:13" x14ac:dyDescent="0.3">
      <c r="A1308" s="2" t="s">
        <v>3168</v>
      </c>
      <c r="B1308" s="3" t="s">
        <v>1370</v>
      </c>
      <c r="C1308" s="2" t="s">
        <v>2915</v>
      </c>
      <c r="D1308" s="2" t="s">
        <v>2916</v>
      </c>
      <c r="E1308" s="2" t="s">
        <v>2917</v>
      </c>
      <c r="F1308" s="2" t="s">
        <v>68</v>
      </c>
      <c r="G1308" s="2" t="s">
        <v>68</v>
      </c>
      <c r="H1308" s="2" t="s">
        <v>61</v>
      </c>
      <c r="I1308" s="2" t="s">
        <v>53</v>
      </c>
      <c r="J1308" s="2" t="s">
        <v>32</v>
      </c>
      <c r="K1308" s="4">
        <v>2540.46</v>
      </c>
      <c r="L1308" s="4">
        <f t="shared" si="5"/>
        <v>2540.46</v>
      </c>
      <c r="M1308" s="4">
        <v>215644.75</v>
      </c>
    </row>
    <row r="1309" spans="1:13" x14ac:dyDescent="0.3">
      <c r="A1309" s="2" t="s">
        <v>3169</v>
      </c>
      <c r="B1309" s="3" t="s">
        <v>1006</v>
      </c>
      <c r="C1309" s="2" t="s">
        <v>1146</v>
      </c>
      <c r="D1309" s="2" t="s">
        <v>922</v>
      </c>
      <c r="E1309" s="2" t="s">
        <v>923</v>
      </c>
      <c r="F1309" s="2" t="s">
        <v>28</v>
      </c>
      <c r="G1309" s="2" t="s">
        <v>29</v>
      </c>
      <c r="H1309" s="2" t="s">
        <v>30</v>
      </c>
      <c r="I1309" s="2" t="s">
        <v>31</v>
      </c>
      <c r="J1309" s="2" t="s">
        <v>32</v>
      </c>
      <c r="K1309" s="4">
        <v>47.31</v>
      </c>
      <c r="L1309" s="4">
        <f t="shared" si="5"/>
        <v>47.31</v>
      </c>
      <c r="M1309" s="4">
        <v>63229.05</v>
      </c>
    </row>
    <row r="1310" spans="1:13" x14ac:dyDescent="0.3">
      <c r="A1310" s="2" t="s">
        <v>3170</v>
      </c>
      <c r="B1310" s="3" t="s">
        <v>3171</v>
      </c>
      <c r="C1310" s="2" t="s">
        <v>2623</v>
      </c>
      <c r="D1310" s="2" t="s">
        <v>109</v>
      </c>
      <c r="E1310" s="2" t="s">
        <v>110</v>
      </c>
      <c r="F1310" s="2" t="s">
        <v>59</v>
      </c>
      <c r="G1310" s="2" t="s">
        <v>60</v>
      </c>
      <c r="H1310" s="2" t="s">
        <v>69</v>
      </c>
      <c r="I1310" s="2" t="s">
        <v>70</v>
      </c>
      <c r="J1310" s="2" t="s">
        <v>32</v>
      </c>
      <c r="K1310" s="4">
        <v>5432.26</v>
      </c>
      <c r="L1310" s="4">
        <f t="shared" si="5"/>
        <v>5432.26</v>
      </c>
      <c r="M1310" s="4">
        <v>87469.31</v>
      </c>
    </row>
    <row r="1311" spans="1:13" x14ac:dyDescent="0.3">
      <c r="A1311" s="2" t="s">
        <v>3172</v>
      </c>
      <c r="B1311" s="3" t="s">
        <v>1046</v>
      </c>
      <c r="C1311" s="2" t="s">
        <v>1813</v>
      </c>
      <c r="D1311" s="2" t="s">
        <v>1814</v>
      </c>
      <c r="E1311" s="2" t="s">
        <v>1815</v>
      </c>
      <c r="F1311" s="2" t="s">
        <v>38</v>
      </c>
      <c r="G1311" s="2" t="s">
        <v>39</v>
      </c>
      <c r="H1311" s="2" t="s">
        <v>20</v>
      </c>
      <c r="I1311" s="2" t="s">
        <v>260</v>
      </c>
      <c r="J1311" s="2" t="s">
        <v>22</v>
      </c>
      <c r="K1311" s="4">
        <v>1133.6600000000001</v>
      </c>
      <c r="L1311" s="4">
        <f t="shared" si="5"/>
        <v>1224.3528000000001</v>
      </c>
      <c r="M1311" s="4">
        <v>229894.33</v>
      </c>
    </row>
    <row r="1312" spans="1:13" x14ac:dyDescent="0.3">
      <c r="A1312" s="2" t="s">
        <v>3173</v>
      </c>
      <c r="B1312" s="3" t="s">
        <v>3174</v>
      </c>
      <c r="C1312" s="2" t="s">
        <v>1361</v>
      </c>
      <c r="D1312" s="2" t="s">
        <v>258</v>
      </c>
      <c r="E1312" s="2" t="s">
        <v>259</v>
      </c>
      <c r="F1312" s="2" t="s">
        <v>18</v>
      </c>
      <c r="G1312" s="2" t="s">
        <v>19</v>
      </c>
      <c r="H1312" s="2" t="s">
        <v>61</v>
      </c>
      <c r="I1312" s="2" t="s">
        <v>31</v>
      </c>
      <c r="J1312" s="2" t="s">
        <v>32</v>
      </c>
      <c r="K1312" s="4">
        <v>499.25</v>
      </c>
      <c r="L1312" s="4">
        <f t="shared" si="5"/>
        <v>499.25</v>
      </c>
      <c r="M1312" s="4">
        <v>327033.12</v>
      </c>
    </row>
    <row r="1313" spans="1:13" x14ac:dyDescent="0.3">
      <c r="A1313" s="2" t="s">
        <v>3175</v>
      </c>
      <c r="B1313" s="3" t="s">
        <v>1761</v>
      </c>
      <c r="C1313" s="2" t="s">
        <v>1509</v>
      </c>
      <c r="D1313" s="2" t="s">
        <v>1510</v>
      </c>
      <c r="E1313" s="2" t="s">
        <v>1511</v>
      </c>
      <c r="F1313" s="2" t="s">
        <v>82</v>
      </c>
      <c r="G1313" s="2" t="s">
        <v>83</v>
      </c>
      <c r="H1313" s="2" t="s">
        <v>122</v>
      </c>
      <c r="I1313" s="2" t="s">
        <v>31</v>
      </c>
      <c r="J1313" s="2" t="s">
        <v>71</v>
      </c>
      <c r="K1313" s="4">
        <v>43958.79</v>
      </c>
      <c r="L1313" s="4">
        <f t="shared" si="5"/>
        <v>6154.2306000000008</v>
      </c>
      <c r="M1313" s="4">
        <v>490544.21</v>
      </c>
    </row>
    <row r="1314" spans="1:13" x14ac:dyDescent="0.3">
      <c r="A1314" s="2" t="s">
        <v>3176</v>
      </c>
      <c r="B1314" s="3" t="s">
        <v>1973</v>
      </c>
      <c r="C1314" s="2" t="s">
        <v>3177</v>
      </c>
      <c r="D1314" s="2" t="s">
        <v>1633</v>
      </c>
      <c r="E1314" s="2" t="s">
        <v>1634</v>
      </c>
      <c r="F1314" s="2" t="s">
        <v>128</v>
      </c>
      <c r="G1314" s="2" t="s">
        <v>129</v>
      </c>
      <c r="H1314" s="2" t="s">
        <v>20</v>
      </c>
      <c r="I1314" s="2" t="s">
        <v>276</v>
      </c>
      <c r="J1314" s="2" t="s">
        <v>22</v>
      </c>
      <c r="K1314" s="4">
        <v>1426.08</v>
      </c>
      <c r="L1314" s="4">
        <f t="shared" si="5"/>
        <v>1540.1664000000001</v>
      </c>
      <c r="M1314" s="4">
        <v>51044.39</v>
      </c>
    </row>
    <row r="1315" spans="1:13" x14ac:dyDescent="0.3">
      <c r="A1315" s="2" t="s">
        <v>3178</v>
      </c>
      <c r="B1315" s="3" t="s">
        <v>1122</v>
      </c>
      <c r="C1315" s="2" t="s">
        <v>1099</v>
      </c>
      <c r="D1315" s="2" t="s">
        <v>542</v>
      </c>
      <c r="E1315" s="2" t="s">
        <v>543</v>
      </c>
      <c r="F1315" s="2" t="s">
        <v>45</v>
      </c>
      <c r="G1315" s="2" t="s">
        <v>46</v>
      </c>
      <c r="H1315" s="2" t="s">
        <v>61</v>
      </c>
      <c r="I1315" s="2" t="s">
        <v>200</v>
      </c>
      <c r="J1315" s="2" t="s">
        <v>32</v>
      </c>
      <c r="K1315" s="4">
        <v>1561.98</v>
      </c>
      <c r="L1315" s="4">
        <f t="shared" si="5"/>
        <v>1561.98</v>
      </c>
      <c r="M1315" s="4">
        <v>228970.9</v>
      </c>
    </row>
    <row r="1316" spans="1:13" x14ac:dyDescent="0.3">
      <c r="A1316" s="2" t="s">
        <v>3179</v>
      </c>
      <c r="B1316" s="3" t="s">
        <v>927</v>
      </c>
      <c r="C1316" s="2" t="s">
        <v>319</v>
      </c>
      <c r="D1316" s="2" t="s">
        <v>320</v>
      </c>
      <c r="E1316" s="2" t="s">
        <v>321</v>
      </c>
      <c r="F1316" s="2" t="s">
        <v>128</v>
      </c>
      <c r="G1316" s="2" t="s">
        <v>129</v>
      </c>
      <c r="H1316" s="2" t="s">
        <v>61</v>
      </c>
      <c r="I1316" s="2" t="s">
        <v>223</v>
      </c>
      <c r="J1316" s="2" t="s">
        <v>149</v>
      </c>
      <c r="K1316" s="4">
        <v>3814.32</v>
      </c>
      <c r="L1316" s="4">
        <f t="shared" si="5"/>
        <v>4844.1864000000005</v>
      </c>
      <c r="M1316" s="4">
        <v>81735.88</v>
      </c>
    </row>
    <row r="1317" spans="1:13" x14ac:dyDescent="0.3">
      <c r="A1317" s="2" t="s">
        <v>3180</v>
      </c>
      <c r="B1317" s="3" t="s">
        <v>1684</v>
      </c>
      <c r="C1317" s="2" t="s">
        <v>1168</v>
      </c>
      <c r="D1317" s="2" t="s">
        <v>153</v>
      </c>
      <c r="E1317" s="2" t="s">
        <v>154</v>
      </c>
      <c r="F1317" s="2" t="s">
        <v>147</v>
      </c>
      <c r="G1317" s="2" t="s">
        <v>148</v>
      </c>
      <c r="H1317" s="2" t="s">
        <v>20</v>
      </c>
      <c r="I1317" s="2" t="s">
        <v>276</v>
      </c>
      <c r="J1317" s="2" t="s">
        <v>32</v>
      </c>
      <c r="K1317" s="4">
        <v>719.03</v>
      </c>
      <c r="L1317" s="4">
        <f t="shared" si="5"/>
        <v>719.03</v>
      </c>
      <c r="M1317" s="4">
        <v>419675.01</v>
      </c>
    </row>
    <row r="1318" spans="1:13" x14ac:dyDescent="0.3">
      <c r="A1318" s="2" t="s">
        <v>3181</v>
      </c>
      <c r="B1318" s="3" t="s">
        <v>3182</v>
      </c>
      <c r="C1318" s="2" t="s">
        <v>1885</v>
      </c>
      <c r="D1318" s="2" t="s">
        <v>629</v>
      </c>
      <c r="E1318" s="2" t="s">
        <v>630</v>
      </c>
      <c r="F1318" s="2" t="s">
        <v>28</v>
      </c>
      <c r="G1318" s="2" t="s">
        <v>29</v>
      </c>
      <c r="H1318" s="2" t="s">
        <v>69</v>
      </c>
      <c r="I1318" s="2" t="s">
        <v>31</v>
      </c>
      <c r="J1318" s="2" t="s">
        <v>32</v>
      </c>
      <c r="K1318" s="4">
        <v>9349.32</v>
      </c>
      <c r="L1318" s="4">
        <f t="shared" si="5"/>
        <v>9349.32</v>
      </c>
      <c r="M1318" s="4">
        <v>366442.08</v>
      </c>
    </row>
    <row r="1319" spans="1:13" x14ac:dyDescent="0.3">
      <c r="A1319" s="2" t="s">
        <v>3183</v>
      </c>
      <c r="B1319" s="3" t="s">
        <v>3184</v>
      </c>
      <c r="C1319" s="2" t="s">
        <v>2131</v>
      </c>
      <c r="D1319" s="2" t="s">
        <v>992</v>
      </c>
      <c r="E1319" s="2" t="s">
        <v>993</v>
      </c>
      <c r="F1319" s="2" t="s">
        <v>128</v>
      </c>
      <c r="G1319" s="2" t="s">
        <v>129</v>
      </c>
      <c r="H1319" s="2" t="s">
        <v>20</v>
      </c>
      <c r="I1319" s="2" t="s">
        <v>276</v>
      </c>
      <c r="J1319" s="2" t="s">
        <v>149</v>
      </c>
      <c r="K1319" s="4">
        <v>1491.68</v>
      </c>
      <c r="L1319" s="4">
        <f t="shared" si="5"/>
        <v>1894.4336000000001</v>
      </c>
      <c r="M1319" s="4">
        <v>302830.2</v>
      </c>
    </row>
    <row r="1320" spans="1:13" x14ac:dyDescent="0.3">
      <c r="A1320" s="2" t="s">
        <v>3185</v>
      </c>
      <c r="B1320" s="3" t="s">
        <v>437</v>
      </c>
      <c r="C1320" s="2" t="s">
        <v>357</v>
      </c>
      <c r="D1320" s="2" t="s">
        <v>290</v>
      </c>
      <c r="E1320" s="2" t="s">
        <v>291</v>
      </c>
      <c r="F1320" s="2" t="s">
        <v>45</v>
      </c>
      <c r="G1320" s="2" t="s">
        <v>46</v>
      </c>
      <c r="H1320" s="2" t="s">
        <v>105</v>
      </c>
      <c r="I1320" s="2" t="s">
        <v>31</v>
      </c>
      <c r="J1320" s="2" t="s">
        <v>378</v>
      </c>
      <c r="K1320" s="4">
        <v>662.94</v>
      </c>
      <c r="L1320" s="4">
        <f t="shared" si="5"/>
        <v>4.4416980000000006</v>
      </c>
      <c r="M1320" s="4">
        <v>258596.19</v>
      </c>
    </row>
    <row r="1321" spans="1:13" x14ac:dyDescent="0.3">
      <c r="A1321" s="2" t="s">
        <v>3186</v>
      </c>
      <c r="B1321" s="3" t="s">
        <v>3187</v>
      </c>
      <c r="C1321" s="2" t="s">
        <v>1064</v>
      </c>
      <c r="D1321" s="2" t="s">
        <v>1065</v>
      </c>
      <c r="E1321" s="2" t="s">
        <v>1066</v>
      </c>
      <c r="F1321" s="2" t="s">
        <v>59</v>
      </c>
      <c r="G1321" s="2" t="s">
        <v>60</v>
      </c>
      <c r="H1321" s="2" t="s">
        <v>20</v>
      </c>
      <c r="I1321" s="2" t="s">
        <v>276</v>
      </c>
      <c r="J1321" s="2" t="s">
        <v>32</v>
      </c>
      <c r="K1321" s="4">
        <v>39</v>
      </c>
      <c r="L1321" s="4">
        <f t="shared" si="5"/>
        <v>39</v>
      </c>
      <c r="M1321" s="4">
        <v>483224.97</v>
      </c>
    </row>
    <row r="1322" spans="1:13" x14ac:dyDescent="0.3">
      <c r="A1322" s="2" t="s">
        <v>3188</v>
      </c>
      <c r="B1322" s="3" t="s">
        <v>3189</v>
      </c>
      <c r="C1322" s="2" t="s">
        <v>491</v>
      </c>
      <c r="D1322" s="2" t="s">
        <v>492</v>
      </c>
      <c r="E1322" s="2" t="s">
        <v>493</v>
      </c>
      <c r="F1322" s="2" t="s">
        <v>38</v>
      </c>
      <c r="G1322" s="2" t="s">
        <v>39</v>
      </c>
      <c r="H1322" s="2" t="s">
        <v>61</v>
      </c>
      <c r="I1322" s="2" t="s">
        <v>200</v>
      </c>
      <c r="J1322" s="2" t="s">
        <v>22</v>
      </c>
      <c r="K1322" s="4">
        <v>2841.7</v>
      </c>
      <c r="L1322" s="4">
        <f t="shared" si="5"/>
        <v>3069.0360000000001</v>
      </c>
      <c r="M1322" s="4">
        <v>199689.99</v>
      </c>
    </row>
    <row r="1323" spans="1:13" x14ac:dyDescent="0.3">
      <c r="A1323" s="2" t="s">
        <v>3190</v>
      </c>
      <c r="B1323" s="3" t="s">
        <v>3191</v>
      </c>
      <c r="C1323" s="2" t="s">
        <v>729</v>
      </c>
      <c r="D1323" s="2" t="s">
        <v>730</v>
      </c>
      <c r="E1323" s="2" t="s">
        <v>731</v>
      </c>
      <c r="F1323" s="2" t="s">
        <v>28</v>
      </c>
      <c r="G1323" s="2" t="s">
        <v>29</v>
      </c>
      <c r="H1323" s="2" t="s">
        <v>20</v>
      </c>
      <c r="I1323" s="2" t="s">
        <v>276</v>
      </c>
      <c r="J1323" s="2" t="s">
        <v>32</v>
      </c>
      <c r="K1323" s="4">
        <v>1018.43</v>
      </c>
      <c r="L1323" s="4">
        <f t="shared" si="5"/>
        <v>1018.43</v>
      </c>
      <c r="M1323" s="4">
        <v>137263.99</v>
      </c>
    </row>
    <row r="1324" spans="1:13" x14ac:dyDescent="0.3">
      <c r="A1324" s="2" t="s">
        <v>3192</v>
      </c>
      <c r="B1324" s="3" t="s">
        <v>713</v>
      </c>
      <c r="C1324" s="2" t="s">
        <v>936</v>
      </c>
      <c r="D1324" s="2" t="s">
        <v>937</v>
      </c>
      <c r="E1324" s="2" t="s">
        <v>938</v>
      </c>
      <c r="F1324" s="2" t="s">
        <v>68</v>
      </c>
      <c r="G1324" s="2" t="s">
        <v>68</v>
      </c>
      <c r="H1324" s="2" t="s">
        <v>30</v>
      </c>
      <c r="I1324" s="2" t="s">
        <v>31</v>
      </c>
      <c r="J1324" s="2" t="s">
        <v>32</v>
      </c>
      <c r="K1324" s="4">
        <v>17.77</v>
      </c>
      <c r="L1324" s="4">
        <f t="shared" si="5"/>
        <v>17.77</v>
      </c>
      <c r="M1324" s="4">
        <v>413071.44</v>
      </c>
    </row>
    <row r="1325" spans="1:13" x14ac:dyDescent="0.3">
      <c r="A1325" s="2" t="s">
        <v>3193</v>
      </c>
      <c r="B1325" s="3" t="s">
        <v>3194</v>
      </c>
      <c r="C1325" s="2" t="s">
        <v>2264</v>
      </c>
      <c r="D1325" s="2" t="s">
        <v>1339</v>
      </c>
      <c r="E1325" s="2" t="s">
        <v>1340</v>
      </c>
      <c r="F1325" s="2" t="s">
        <v>18</v>
      </c>
      <c r="G1325" s="2" t="s">
        <v>19</v>
      </c>
      <c r="H1325" s="2" t="s">
        <v>61</v>
      </c>
      <c r="I1325" s="2" t="s">
        <v>62</v>
      </c>
      <c r="J1325" s="2" t="s">
        <v>378</v>
      </c>
      <c r="K1325" s="4">
        <v>2621.08</v>
      </c>
      <c r="L1325" s="4">
        <f t="shared" si="5"/>
        <v>17.561236000000001</v>
      </c>
      <c r="M1325" s="4">
        <v>153757.92000000001</v>
      </c>
    </row>
    <row r="1326" spans="1:13" x14ac:dyDescent="0.3">
      <c r="A1326" s="2" t="s">
        <v>3195</v>
      </c>
      <c r="B1326" s="3" t="s">
        <v>3196</v>
      </c>
      <c r="C1326" s="2" t="s">
        <v>157</v>
      </c>
      <c r="D1326" s="2" t="s">
        <v>51</v>
      </c>
      <c r="E1326" s="2" t="s">
        <v>52</v>
      </c>
      <c r="F1326" s="2" t="s">
        <v>45</v>
      </c>
      <c r="G1326" s="2" t="s">
        <v>46</v>
      </c>
      <c r="H1326" s="2" t="s">
        <v>105</v>
      </c>
      <c r="I1326" s="2" t="s">
        <v>31</v>
      </c>
      <c r="J1326" s="2" t="s">
        <v>32</v>
      </c>
      <c r="K1326" s="4">
        <v>9849.51</v>
      </c>
      <c r="L1326" s="4">
        <f t="shared" si="5"/>
        <v>9849.51</v>
      </c>
      <c r="M1326" s="4">
        <v>203882.19</v>
      </c>
    </row>
    <row r="1327" spans="1:13" x14ac:dyDescent="0.3">
      <c r="A1327" s="2" t="s">
        <v>3197</v>
      </c>
      <c r="B1327" s="3" t="s">
        <v>2037</v>
      </c>
      <c r="C1327" s="2" t="s">
        <v>3073</v>
      </c>
      <c r="D1327" s="2" t="s">
        <v>1074</v>
      </c>
      <c r="E1327" s="2" t="s">
        <v>1075</v>
      </c>
      <c r="F1327" s="2" t="s">
        <v>59</v>
      </c>
      <c r="G1327" s="2" t="s">
        <v>60</v>
      </c>
      <c r="H1327" s="2" t="s">
        <v>105</v>
      </c>
      <c r="I1327" s="2" t="s">
        <v>31</v>
      </c>
      <c r="J1327" s="2" t="s">
        <v>149</v>
      </c>
      <c r="K1327" s="4">
        <v>1969.1</v>
      </c>
      <c r="L1327" s="4">
        <f t="shared" si="5"/>
        <v>2500.7570000000001</v>
      </c>
      <c r="M1327" s="4">
        <v>136516.71</v>
      </c>
    </row>
    <row r="1328" spans="1:13" x14ac:dyDescent="0.3">
      <c r="A1328" s="2" t="s">
        <v>3198</v>
      </c>
      <c r="B1328" s="3" t="s">
        <v>3199</v>
      </c>
      <c r="C1328" s="2" t="s">
        <v>2756</v>
      </c>
      <c r="D1328" s="2" t="s">
        <v>840</v>
      </c>
      <c r="E1328" s="2" t="s">
        <v>841</v>
      </c>
      <c r="F1328" s="2" t="s">
        <v>18</v>
      </c>
      <c r="G1328" s="2" t="s">
        <v>19</v>
      </c>
      <c r="H1328" s="2" t="s">
        <v>105</v>
      </c>
      <c r="I1328" s="2" t="s">
        <v>31</v>
      </c>
      <c r="J1328" s="2" t="s">
        <v>22</v>
      </c>
      <c r="K1328" s="4">
        <v>1135.03</v>
      </c>
      <c r="L1328" s="4">
        <f t="shared" si="5"/>
        <v>1225.8324</v>
      </c>
      <c r="M1328" s="4">
        <v>64536.65</v>
      </c>
    </row>
    <row r="1329" spans="1:13" x14ac:dyDescent="0.3">
      <c r="A1329" s="2" t="s">
        <v>3200</v>
      </c>
      <c r="B1329" s="3" t="s">
        <v>3201</v>
      </c>
      <c r="C1329" s="2" t="s">
        <v>2980</v>
      </c>
      <c r="D1329" s="2" t="s">
        <v>526</v>
      </c>
      <c r="E1329" s="2" t="s">
        <v>527</v>
      </c>
      <c r="F1329" s="2" t="s">
        <v>45</v>
      </c>
      <c r="G1329" s="2" t="s">
        <v>46</v>
      </c>
      <c r="H1329" s="2" t="s">
        <v>20</v>
      </c>
      <c r="I1329" s="2" t="s">
        <v>31</v>
      </c>
      <c r="J1329" s="2" t="s">
        <v>32</v>
      </c>
      <c r="K1329" s="4">
        <v>36.340000000000003</v>
      </c>
      <c r="L1329" s="4">
        <f t="shared" si="5"/>
        <v>36.340000000000003</v>
      </c>
      <c r="M1329" s="4">
        <v>292540.40000000002</v>
      </c>
    </row>
    <row r="1330" spans="1:13" x14ac:dyDescent="0.3">
      <c r="A1330" s="2" t="s">
        <v>3202</v>
      </c>
      <c r="B1330" s="3" t="s">
        <v>3203</v>
      </c>
      <c r="C1330" s="2" t="s">
        <v>1404</v>
      </c>
      <c r="D1330" s="2" t="s">
        <v>1260</v>
      </c>
      <c r="E1330" s="2" t="s">
        <v>1261</v>
      </c>
      <c r="F1330" s="2" t="s">
        <v>45</v>
      </c>
      <c r="G1330" s="2" t="s">
        <v>46</v>
      </c>
      <c r="H1330" s="2" t="s">
        <v>61</v>
      </c>
      <c r="I1330" s="2" t="s">
        <v>84</v>
      </c>
      <c r="J1330" s="2" t="s">
        <v>32</v>
      </c>
      <c r="K1330" s="4">
        <v>4504.34</v>
      </c>
      <c r="L1330" s="4">
        <f t="shared" si="5"/>
        <v>4504.34</v>
      </c>
      <c r="M1330" s="4">
        <v>383233.43</v>
      </c>
    </row>
    <row r="1331" spans="1:13" x14ac:dyDescent="0.3">
      <c r="A1331" s="2" t="s">
        <v>3204</v>
      </c>
      <c r="B1331" s="3" t="s">
        <v>639</v>
      </c>
      <c r="C1331" s="2" t="s">
        <v>1017</v>
      </c>
      <c r="D1331" s="2" t="s">
        <v>407</v>
      </c>
      <c r="E1331" s="2" t="s">
        <v>408</v>
      </c>
      <c r="F1331" s="2" t="s">
        <v>68</v>
      </c>
      <c r="G1331" s="2" t="s">
        <v>68</v>
      </c>
      <c r="H1331" s="2" t="s">
        <v>69</v>
      </c>
      <c r="I1331" s="2" t="s">
        <v>70</v>
      </c>
      <c r="J1331" s="2" t="s">
        <v>22</v>
      </c>
      <c r="K1331" s="4">
        <v>14070.41</v>
      </c>
      <c r="L1331" s="4">
        <f t="shared" si="5"/>
        <v>15196.042800000001</v>
      </c>
      <c r="M1331" s="4">
        <v>22627.89</v>
      </c>
    </row>
    <row r="1332" spans="1:13" x14ac:dyDescent="0.3">
      <c r="A1332" s="2" t="s">
        <v>3205</v>
      </c>
      <c r="B1332" s="3" t="s">
        <v>175</v>
      </c>
      <c r="C1332" s="2" t="s">
        <v>1188</v>
      </c>
      <c r="D1332" s="2" t="s">
        <v>285</v>
      </c>
      <c r="E1332" s="2" t="s">
        <v>286</v>
      </c>
      <c r="F1332" s="2" t="s">
        <v>128</v>
      </c>
      <c r="G1332" s="2" t="s">
        <v>129</v>
      </c>
      <c r="H1332" s="2" t="s">
        <v>61</v>
      </c>
      <c r="I1332" s="2" t="s">
        <v>200</v>
      </c>
      <c r="J1332" s="2" t="s">
        <v>22</v>
      </c>
      <c r="K1332" s="4">
        <v>293.83999999999997</v>
      </c>
      <c r="L1332" s="4">
        <f t="shared" si="5"/>
        <v>317.34719999999999</v>
      </c>
      <c r="M1332" s="4">
        <v>451731.6</v>
      </c>
    </row>
    <row r="1333" spans="1:13" x14ac:dyDescent="0.3">
      <c r="A1333" s="2" t="s">
        <v>3206</v>
      </c>
      <c r="B1333" s="3" t="s">
        <v>3207</v>
      </c>
      <c r="C1333" s="2" t="s">
        <v>1317</v>
      </c>
      <c r="D1333" s="2" t="s">
        <v>718</v>
      </c>
      <c r="E1333" s="2" t="s">
        <v>719</v>
      </c>
      <c r="F1333" s="2" t="s">
        <v>45</v>
      </c>
      <c r="G1333" s="2" t="s">
        <v>46</v>
      </c>
      <c r="H1333" s="2" t="s">
        <v>20</v>
      </c>
      <c r="I1333" s="2" t="s">
        <v>31</v>
      </c>
      <c r="J1333" s="2" t="s">
        <v>189</v>
      </c>
      <c r="K1333" s="4">
        <v>233.44</v>
      </c>
      <c r="L1333" s="4">
        <f t="shared" si="5"/>
        <v>2.8012800000000002</v>
      </c>
      <c r="M1333" s="4">
        <v>440582.96</v>
      </c>
    </row>
    <row r="1334" spans="1:13" x14ac:dyDescent="0.3">
      <c r="A1334" s="2" t="s">
        <v>3208</v>
      </c>
      <c r="B1334" s="3" t="s">
        <v>3209</v>
      </c>
      <c r="C1334" s="2" t="s">
        <v>65</v>
      </c>
      <c r="D1334" s="2" t="s">
        <v>66</v>
      </c>
      <c r="E1334" s="2" t="s">
        <v>67</v>
      </c>
      <c r="F1334" s="2" t="s">
        <v>68</v>
      </c>
      <c r="G1334" s="2" t="s">
        <v>68</v>
      </c>
      <c r="H1334" s="2" t="s">
        <v>111</v>
      </c>
      <c r="I1334" s="2" t="s">
        <v>111</v>
      </c>
      <c r="J1334" s="2" t="s">
        <v>378</v>
      </c>
      <c r="K1334" s="4">
        <v>3262.87</v>
      </c>
      <c r="L1334" s="4">
        <f t="shared" si="5"/>
        <v>21.861229000000002</v>
      </c>
      <c r="M1334" s="4">
        <v>112437.97</v>
      </c>
    </row>
    <row r="1335" spans="1:13" x14ac:dyDescent="0.3">
      <c r="A1335" s="2" t="s">
        <v>3210</v>
      </c>
      <c r="B1335" s="3" t="s">
        <v>1159</v>
      </c>
      <c r="C1335" s="2" t="s">
        <v>2457</v>
      </c>
      <c r="D1335" s="2" t="s">
        <v>492</v>
      </c>
      <c r="E1335" s="2" t="s">
        <v>493</v>
      </c>
      <c r="F1335" s="2" t="s">
        <v>38</v>
      </c>
      <c r="G1335" s="2" t="s">
        <v>39</v>
      </c>
      <c r="H1335" s="2" t="s">
        <v>61</v>
      </c>
      <c r="I1335" s="2" t="s">
        <v>31</v>
      </c>
      <c r="J1335" s="2" t="s">
        <v>71</v>
      </c>
      <c r="K1335" s="4">
        <v>2958.21</v>
      </c>
      <c r="L1335" s="4">
        <f t="shared" si="5"/>
        <v>414.14940000000007</v>
      </c>
      <c r="M1335" s="4">
        <v>256911.51</v>
      </c>
    </row>
    <row r="1336" spans="1:13" x14ac:dyDescent="0.3">
      <c r="A1336" s="2" t="s">
        <v>3211</v>
      </c>
      <c r="B1336" s="3" t="s">
        <v>3212</v>
      </c>
      <c r="C1336" s="2" t="s">
        <v>1996</v>
      </c>
      <c r="D1336" s="2" t="s">
        <v>1997</v>
      </c>
      <c r="E1336" s="2" t="s">
        <v>1998</v>
      </c>
      <c r="F1336" s="2" t="s">
        <v>59</v>
      </c>
      <c r="G1336" s="2" t="s">
        <v>60</v>
      </c>
      <c r="H1336" s="2" t="s">
        <v>20</v>
      </c>
      <c r="I1336" s="2" t="s">
        <v>47</v>
      </c>
      <c r="J1336" s="2" t="s">
        <v>22</v>
      </c>
      <c r="K1336" s="4">
        <v>1950.49</v>
      </c>
      <c r="L1336" s="4">
        <f t="shared" si="5"/>
        <v>2106.5291999999999</v>
      </c>
      <c r="M1336" s="4">
        <v>84093.759999999995</v>
      </c>
    </row>
    <row r="1337" spans="1:13" x14ac:dyDescent="0.3">
      <c r="A1337" s="2" t="s">
        <v>3213</v>
      </c>
      <c r="B1337" s="3" t="s">
        <v>3214</v>
      </c>
      <c r="C1337" s="2" t="s">
        <v>1485</v>
      </c>
      <c r="D1337" s="2" t="s">
        <v>1021</v>
      </c>
      <c r="E1337" s="2" t="s">
        <v>1022</v>
      </c>
      <c r="F1337" s="2" t="s">
        <v>45</v>
      </c>
      <c r="G1337" s="2" t="s">
        <v>46</v>
      </c>
      <c r="H1337" s="2" t="s">
        <v>105</v>
      </c>
      <c r="I1337" s="2" t="s">
        <v>31</v>
      </c>
      <c r="J1337" s="2" t="s">
        <v>32</v>
      </c>
      <c r="K1337" s="4">
        <v>6247.12</v>
      </c>
      <c r="L1337" s="4">
        <f t="shared" si="5"/>
        <v>6247.12</v>
      </c>
      <c r="M1337" s="4">
        <v>327879.89</v>
      </c>
    </row>
    <row r="1338" spans="1:13" x14ac:dyDescent="0.3">
      <c r="A1338" s="2" t="s">
        <v>3215</v>
      </c>
      <c r="B1338" s="3" t="s">
        <v>3216</v>
      </c>
      <c r="C1338" s="2" t="s">
        <v>1037</v>
      </c>
      <c r="D1338" s="2" t="s">
        <v>320</v>
      </c>
      <c r="E1338" s="2" t="s">
        <v>321</v>
      </c>
      <c r="F1338" s="2" t="s">
        <v>128</v>
      </c>
      <c r="G1338" s="2" t="s">
        <v>129</v>
      </c>
      <c r="H1338" s="2" t="s">
        <v>69</v>
      </c>
      <c r="I1338" s="2" t="s">
        <v>70</v>
      </c>
      <c r="J1338" s="2" t="s">
        <v>378</v>
      </c>
      <c r="K1338" s="4">
        <v>5646.69</v>
      </c>
      <c r="L1338" s="4">
        <f t="shared" si="5"/>
        <v>37.832822999999998</v>
      </c>
      <c r="M1338" s="4">
        <v>294702.40999999997</v>
      </c>
    </row>
    <row r="1339" spans="1:13" x14ac:dyDescent="0.3">
      <c r="A1339" s="2" t="s">
        <v>3217</v>
      </c>
      <c r="B1339" s="3" t="s">
        <v>1761</v>
      </c>
      <c r="C1339" s="2" t="s">
        <v>729</v>
      </c>
      <c r="D1339" s="2" t="s">
        <v>730</v>
      </c>
      <c r="E1339" s="2" t="s">
        <v>731</v>
      </c>
      <c r="F1339" s="2" t="s">
        <v>28</v>
      </c>
      <c r="G1339" s="2" t="s">
        <v>29</v>
      </c>
      <c r="H1339" s="2" t="s">
        <v>111</v>
      </c>
      <c r="I1339" s="2" t="s">
        <v>111</v>
      </c>
      <c r="J1339" s="2" t="s">
        <v>22</v>
      </c>
      <c r="K1339" s="4">
        <v>27089</v>
      </c>
      <c r="L1339" s="4">
        <f t="shared" si="5"/>
        <v>29256.120000000003</v>
      </c>
      <c r="M1339" s="4">
        <v>421647.78</v>
      </c>
    </row>
    <row r="1340" spans="1:13" x14ac:dyDescent="0.3">
      <c r="A1340" s="2" t="s">
        <v>3218</v>
      </c>
      <c r="B1340" s="3" t="s">
        <v>2902</v>
      </c>
      <c r="C1340" s="2" t="s">
        <v>541</v>
      </c>
      <c r="D1340" s="2" t="s">
        <v>542</v>
      </c>
      <c r="E1340" s="2" t="s">
        <v>543</v>
      </c>
      <c r="F1340" s="2" t="s">
        <v>45</v>
      </c>
      <c r="G1340" s="2" t="s">
        <v>46</v>
      </c>
      <c r="H1340" s="2" t="s">
        <v>20</v>
      </c>
      <c r="I1340" s="2" t="s">
        <v>21</v>
      </c>
      <c r="J1340" s="2" t="s">
        <v>32</v>
      </c>
      <c r="K1340" s="4">
        <v>944.83</v>
      </c>
      <c r="L1340" s="4">
        <f t="shared" si="5"/>
        <v>944.83</v>
      </c>
      <c r="M1340" s="4">
        <v>475388.47</v>
      </c>
    </row>
    <row r="1341" spans="1:13" x14ac:dyDescent="0.3">
      <c r="A1341" s="2" t="s">
        <v>3219</v>
      </c>
      <c r="B1341" s="3" t="s">
        <v>679</v>
      </c>
      <c r="C1341" s="2" t="s">
        <v>1259</v>
      </c>
      <c r="D1341" s="2" t="s">
        <v>1260</v>
      </c>
      <c r="E1341" s="2" t="s">
        <v>1261</v>
      </c>
      <c r="F1341" s="2" t="s">
        <v>45</v>
      </c>
      <c r="G1341" s="2" t="s">
        <v>46</v>
      </c>
      <c r="H1341" s="2" t="s">
        <v>509</v>
      </c>
      <c r="I1341" s="2" t="s">
        <v>31</v>
      </c>
      <c r="J1341" s="2" t="s">
        <v>22</v>
      </c>
      <c r="K1341" s="4">
        <v>341.19</v>
      </c>
      <c r="L1341" s="4">
        <f t="shared" si="5"/>
        <v>368.48520000000002</v>
      </c>
      <c r="M1341" s="4">
        <v>23287.07</v>
      </c>
    </row>
    <row r="1342" spans="1:13" x14ac:dyDescent="0.3">
      <c r="A1342" s="2" t="s">
        <v>3220</v>
      </c>
      <c r="B1342" s="3" t="s">
        <v>1335</v>
      </c>
      <c r="C1342" s="2" t="s">
        <v>2064</v>
      </c>
      <c r="D1342" s="2" t="s">
        <v>565</v>
      </c>
      <c r="E1342" s="2" t="s">
        <v>566</v>
      </c>
      <c r="F1342" s="2" t="s">
        <v>45</v>
      </c>
      <c r="G1342" s="2" t="s">
        <v>46</v>
      </c>
      <c r="H1342" s="2" t="s">
        <v>111</v>
      </c>
      <c r="I1342" s="2" t="s">
        <v>111</v>
      </c>
      <c r="J1342" s="2" t="s">
        <v>22</v>
      </c>
      <c r="K1342" s="4">
        <v>25255.96</v>
      </c>
      <c r="L1342" s="4">
        <f t="shared" si="5"/>
        <v>27276.436799999999</v>
      </c>
      <c r="M1342" s="4">
        <v>120367.38</v>
      </c>
    </row>
    <row r="1343" spans="1:13" x14ac:dyDescent="0.3">
      <c r="A1343" s="2" t="s">
        <v>3221</v>
      </c>
      <c r="B1343" s="3" t="s">
        <v>2424</v>
      </c>
      <c r="C1343" s="2" t="s">
        <v>74</v>
      </c>
      <c r="D1343" s="2" t="s">
        <v>75</v>
      </c>
      <c r="E1343" s="2" t="s">
        <v>76</v>
      </c>
      <c r="F1343" s="2" t="s">
        <v>45</v>
      </c>
      <c r="G1343" s="2" t="s">
        <v>46</v>
      </c>
      <c r="H1343" s="2" t="s">
        <v>61</v>
      </c>
      <c r="I1343" s="2" t="s">
        <v>53</v>
      </c>
      <c r="J1343" s="2" t="s">
        <v>149</v>
      </c>
      <c r="K1343" s="4">
        <v>1717.18</v>
      </c>
      <c r="L1343" s="4">
        <f t="shared" si="5"/>
        <v>2180.8186000000001</v>
      </c>
      <c r="M1343" s="4">
        <v>345215.68</v>
      </c>
    </row>
    <row r="1344" spans="1:13" x14ac:dyDescent="0.3">
      <c r="A1344" s="2" t="s">
        <v>3222</v>
      </c>
      <c r="B1344" s="3" t="s">
        <v>701</v>
      </c>
      <c r="C1344" s="2" t="s">
        <v>1516</v>
      </c>
      <c r="D1344" s="2" t="s">
        <v>607</v>
      </c>
      <c r="E1344" s="2" t="s">
        <v>608</v>
      </c>
      <c r="F1344" s="2" t="s">
        <v>68</v>
      </c>
      <c r="G1344" s="2" t="s">
        <v>68</v>
      </c>
      <c r="H1344" s="2" t="s">
        <v>111</v>
      </c>
      <c r="I1344" s="2" t="s">
        <v>111</v>
      </c>
      <c r="J1344" s="2" t="s">
        <v>32</v>
      </c>
      <c r="K1344" s="4">
        <v>31874.65</v>
      </c>
      <c r="L1344" s="4">
        <f t="shared" si="5"/>
        <v>31874.65</v>
      </c>
      <c r="M1344" s="4">
        <v>319615.33</v>
      </c>
    </row>
    <row r="1345" spans="1:13" x14ac:dyDescent="0.3">
      <c r="A1345" s="2" t="s">
        <v>3223</v>
      </c>
      <c r="B1345" s="3" t="s">
        <v>2039</v>
      </c>
      <c r="C1345" s="2" t="s">
        <v>991</v>
      </c>
      <c r="D1345" s="2" t="s">
        <v>992</v>
      </c>
      <c r="E1345" s="2" t="s">
        <v>993</v>
      </c>
      <c r="F1345" s="2" t="s">
        <v>128</v>
      </c>
      <c r="G1345" s="2" t="s">
        <v>129</v>
      </c>
      <c r="H1345" s="2" t="s">
        <v>61</v>
      </c>
      <c r="I1345" s="2" t="s">
        <v>31</v>
      </c>
      <c r="J1345" s="2" t="s">
        <v>32</v>
      </c>
      <c r="K1345" s="4">
        <v>2024.32</v>
      </c>
      <c r="L1345" s="4">
        <f t="shared" si="5"/>
        <v>2024.32</v>
      </c>
      <c r="M1345" s="4">
        <v>448356.17</v>
      </c>
    </row>
    <row r="1346" spans="1:13" x14ac:dyDescent="0.3">
      <c r="A1346" s="2" t="s">
        <v>3224</v>
      </c>
      <c r="B1346" s="3" t="s">
        <v>1614</v>
      </c>
      <c r="C1346" s="2" t="s">
        <v>2425</v>
      </c>
      <c r="D1346" s="2" t="s">
        <v>2426</v>
      </c>
      <c r="E1346" s="2" t="s">
        <v>2427</v>
      </c>
      <c r="F1346" s="2" t="s">
        <v>82</v>
      </c>
      <c r="G1346" s="2" t="s">
        <v>83</v>
      </c>
      <c r="H1346" s="2" t="s">
        <v>61</v>
      </c>
      <c r="I1346" s="2" t="s">
        <v>200</v>
      </c>
      <c r="J1346" s="2" t="s">
        <v>32</v>
      </c>
      <c r="K1346" s="4">
        <v>662.61</v>
      </c>
      <c r="L1346" s="4">
        <f t="shared" si="5"/>
        <v>662.61</v>
      </c>
      <c r="M1346" s="4">
        <v>110275.25</v>
      </c>
    </row>
    <row r="1347" spans="1:13" x14ac:dyDescent="0.3">
      <c r="A1347" s="2" t="s">
        <v>3225</v>
      </c>
      <c r="B1347" s="3" t="s">
        <v>742</v>
      </c>
      <c r="C1347" s="2" t="s">
        <v>1058</v>
      </c>
      <c r="D1347" s="2" t="s">
        <v>937</v>
      </c>
      <c r="E1347" s="2" t="s">
        <v>938</v>
      </c>
      <c r="F1347" s="2" t="s">
        <v>68</v>
      </c>
      <c r="G1347" s="2" t="s">
        <v>68</v>
      </c>
      <c r="H1347" s="2" t="s">
        <v>61</v>
      </c>
      <c r="I1347" s="2" t="s">
        <v>62</v>
      </c>
      <c r="J1347" s="2" t="s">
        <v>32</v>
      </c>
      <c r="K1347" s="4">
        <v>741.7</v>
      </c>
      <c r="L1347" s="4">
        <f t="shared" si="5"/>
        <v>741.7</v>
      </c>
      <c r="M1347" s="4">
        <v>251155.61</v>
      </c>
    </row>
    <row r="1348" spans="1:13" x14ac:dyDescent="0.3">
      <c r="A1348" s="2" t="s">
        <v>3226</v>
      </c>
      <c r="B1348" s="3" t="s">
        <v>3227</v>
      </c>
      <c r="C1348" s="2" t="s">
        <v>1118</v>
      </c>
      <c r="D1348" s="2" t="s">
        <v>1119</v>
      </c>
      <c r="E1348" s="2" t="s">
        <v>1120</v>
      </c>
      <c r="F1348" s="2" t="s">
        <v>140</v>
      </c>
      <c r="G1348" s="2" t="s">
        <v>141</v>
      </c>
      <c r="H1348" s="2" t="s">
        <v>61</v>
      </c>
      <c r="I1348" s="2" t="s">
        <v>158</v>
      </c>
      <c r="J1348" s="2" t="s">
        <v>32</v>
      </c>
      <c r="K1348" s="4">
        <v>4837.24</v>
      </c>
      <c r="L1348" s="4">
        <f t="shared" si="5"/>
        <v>4837.24</v>
      </c>
      <c r="M1348" s="4">
        <v>273494.57</v>
      </c>
    </row>
    <row r="1349" spans="1:13" x14ac:dyDescent="0.3">
      <c r="A1349" s="2" t="s">
        <v>3228</v>
      </c>
      <c r="B1349" s="3" t="s">
        <v>3201</v>
      </c>
      <c r="C1349" s="2" t="s">
        <v>1454</v>
      </c>
      <c r="D1349" s="2" t="s">
        <v>1455</v>
      </c>
      <c r="E1349" s="2" t="s">
        <v>553</v>
      </c>
      <c r="F1349" s="2" t="s">
        <v>140</v>
      </c>
      <c r="G1349" s="2" t="s">
        <v>141</v>
      </c>
      <c r="H1349" s="2" t="s">
        <v>105</v>
      </c>
      <c r="I1349" s="2" t="s">
        <v>31</v>
      </c>
      <c r="J1349" s="2" t="s">
        <v>71</v>
      </c>
      <c r="K1349" s="4">
        <v>1773.1</v>
      </c>
      <c r="L1349" s="4">
        <f t="shared" si="5"/>
        <v>248.23400000000001</v>
      </c>
      <c r="M1349" s="4">
        <v>256655.54</v>
      </c>
    </row>
    <row r="1350" spans="1:13" x14ac:dyDescent="0.3">
      <c r="A1350" s="2" t="s">
        <v>3229</v>
      </c>
      <c r="B1350" s="3" t="s">
        <v>2847</v>
      </c>
      <c r="C1350" s="2" t="s">
        <v>971</v>
      </c>
      <c r="D1350" s="2" t="s">
        <v>972</v>
      </c>
      <c r="E1350" s="2" t="s">
        <v>973</v>
      </c>
      <c r="F1350" s="2" t="s">
        <v>128</v>
      </c>
      <c r="G1350" s="2" t="s">
        <v>129</v>
      </c>
      <c r="H1350" s="2" t="s">
        <v>111</v>
      </c>
      <c r="I1350" s="2" t="s">
        <v>111</v>
      </c>
      <c r="J1350" s="2" t="s">
        <v>32</v>
      </c>
      <c r="K1350" s="4">
        <v>41793.730000000003</v>
      </c>
      <c r="L1350" s="4">
        <f t="shared" si="5"/>
        <v>41793.730000000003</v>
      </c>
      <c r="M1350" s="4">
        <v>284702.07</v>
      </c>
    </row>
    <row r="1351" spans="1:13" x14ac:dyDescent="0.3">
      <c r="A1351" s="2" t="s">
        <v>3230</v>
      </c>
      <c r="B1351" s="3" t="s">
        <v>1862</v>
      </c>
      <c r="C1351" s="2" t="s">
        <v>772</v>
      </c>
      <c r="D1351" s="2" t="s">
        <v>773</v>
      </c>
      <c r="E1351" s="2" t="s">
        <v>774</v>
      </c>
      <c r="F1351" s="2" t="s">
        <v>140</v>
      </c>
      <c r="G1351" s="2" t="s">
        <v>141</v>
      </c>
      <c r="H1351" s="2" t="s">
        <v>509</v>
      </c>
      <c r="I1351" s="2" t="s">
        <v>21</v>
      </c>
      <c r="J1351" s="2" t="s">
        <v>378</v>
      </c>
      <c r="K1351" s="4">
        <v>162.09</v>
      </c>
      <c r="L1351" s="4">
        <f t="shared" si="5"/>
        <v>1.0860030000000001</v>
      </c>
      <c r="M1351" s="4">
        <v>375381.88</v>
      </c>
    </row>
    <row r="1352" spans="1:13" x14ac:dyDescent="0.3">
      <c r="A1352" s="2" t="s">
        <v>3231</v>
      </c>
      <c r="B1352" s="3" t="s">
        <v>3232</v>
      </c>
      <c r="C1352" s="2" t="s">
        <v>1953</v>
      </c>
      <c r="D1352" s="2" t="s">
        <v>1155</v>
      </c>
      <c r="E1352" s="2" t="s">
        <v>1156</v>
      </c>
      <c r="F1352" s="2" t="s">
        <v>128</v>
      </c>
      <c r="G1352" s="2" t="s">
        <v>129</v>
      </c>
      <c r="H1352" s="2" t="s">
        <v>111</v>
      </c>
      <c r="I1352" s="2" t="s">
        <v>111</v>
      </c>
      <c r="J1352" s="2" t="s">
        <v>32</v>
      </c>
      <c r="K1352" s="4">
        <v>7281.56</v>
      </c>
      <c r="L1352" s="4">
        <f t="shared" si="5"/>
        <v>7281.56</v>
      </c>
      <c r="M1352" s="4">
        <v>88460.36</v>
      </c>
    </row>
    <row r="1353" spans="1:13" x14ac:dyDescent="0.3">
      <c r="A1353" s="2" t="s">
        <v>3233</v>
      </c>
      <c r="B1353" s="3" t="s">
        <v>2000</v>
      </c>
      <c r="C1353" s="2" t="s">
        <v>1226</v>
      </c>
      <c r="D1353" s="2" t="s">
        <v>198</v>
      </c>
      <c r="E1353" s="2" t="s">
        <v>199</v>
      </c>
      <c r="F1353" s="2" t="s">
        <v>18</v>
      </c>
      <c r="G1353" s="2" t="s">
        <v>19</v>
      </c>
      <c r="H1353" s="2" t="s">
        <v>509</v>
      </c>
      <c r="I1353" s="2" t="s">
        <v>53</v>
      </c>
      <c r="J1353" s="2" t="s">
        <v>149</v>
      </c>
      <c r="K1353" s="4">
        <v>435.15</v>
      </c>
      <c r="L1353" s="4">
        <f t="shared" si="5"/>
        <v>552.64049999999997</v>
      </c>
      <c r="M1353" s="4">
        <v>337480.71</v>
      </c>
    </row>
    <row r="1354" spans="1:13" x14ac:dyDescent="0.3">
      <c r="A1354" s="2" t="s">
        <v>3234</v>
      </c>
      <c r="B1354" s="3" t="s">
        <v>3235</v>
      </c>
      <c r="C1354" s="2" t="s">
        <v>2644</v>
      </c>
      <c r="D1354" s="2" t="s">
        <v>822</v>
      </c>
      <c r="E1354" s="2" t="s">
        <v>823</v>
      </c>
      <c r="F1354" s="2" t="s">
        <v>18</v>
      </c>
      <c r="G1354" s="2" t="s">
        <v>19</v>
      </c>
      <c r="H1354" s="2" t="s">
        <v>20</v>
      </c>
      <c r="I1354" s="2" t="s">
        <v>276</v>
      </c>
      <c r="J1354" s="2" t="s">
        <v>22</v>
      </c>
      <c r="K1354" s="4">
        <v>1499.75</v>
      </c>
      <c r="L1354" s="4">
        <f t="shared" si="5"/>
        <v>1619.73</v>
      </c>
      <c r="M1354" s="4">
        <v>108108.88</v>
      </c>
    </row>
    <row r="1355" spans="1:13" x14ac:dyDescent="0.3">
      <c r="A1355" s="2" t="s">
        <v>3236</v>
      </c>
      <c r="B1355" s="3" t="s">
        <v>1033</v>
      </c>
      <c r="C1355" s="2" t="s">
        <v>839</v>
      </c>
      <c r="D1355" s="2" t="s">
        <v>840</v>
      </c>
      <c r="E1355" s="2" t="s">
        <v>841</v>
      </c>
      <c r="F1355" s="2" t="s">
        <v>18</v>
      </c>
      <c r="G1355" s="2" t="s">
        <v>19</v>
      </c>
      <c r="H1355" s="2" t="s">
        <v>20</v>
      </c>
      <c r="I1355" s="2" t="s">
        <v>276</v>
      </c>
      <c r="J1355" s="2" t="s">
        <v>149</v>
      </c>
      <c r="K1355" s="4">
        <v>104.88</v>
      </c>
      <c r="L1355" s="4">
        <f t="shared" si="5"/>
        <v>133.19759999999999</v>
      </c>
      <c r="M1355" s="4">
        <v>10483.49</v>
      </c>
    </row>
    <row r="1356" spans="1:13" x14ac:dyDescent="0.3">
      <c r="A1356" s="2" t="s">
        <v>3237</v>
      </c>
      <c r="B1356" s="3" t="s">
        <v>3238</v>
      </c>
      <c r="C1356" s="2" t="s">
        <v>370</v>
      </c>
      <c r="D1356" s="2" t="s">
        <v>371</v>
      </c>
      <c r="E1356" s="2" t="s">
        <v>372</v>
      </c>
      <c r="F1356" s="2" t="s">
        <v>59</v>
      </c>
      <c r="G1356" s="2" t="s">
        <v>60</v>
      </c>
      <c r="H1356" s="2" t="s">
        <v>61</v>
      </c>
      <c r="I1356" s="2" t="s">
        <v>53</v>
      </c>
      <c r="J1356" s="2" t="s">
        <v>32</v>
      </c>
      <c r="K1356" s="4">
        <v>4939.2700000000004</v>
      </c>
      <c r="L1356" s="4">
        <f t="shared" si="5"/>
        <v>4939.2700000000004</v>
      </c>
      <c r="M1356" s="4">
        <v>19903.669999999998</v>
      </c>
    </row>
    <row r="1357" spans="1:13" x14ac:dyDescent="0.3">
      <c r="A1357" s="2" t="s">
        <v>3239</v>
      </c>
      <c r="B1357" s="3" t="s">
        <v>1788</v>
      </c>
      <c r="C1357" s="2" t="s">
        <v>1329</v>
      </c>
      <c r="D1357" s="2" t="s">
        <v>145</v>
      </c>
      <c r="E1357" s="2" t="s">
        <v>146</v>
      </c>
      <c r="F1357" s="2" t="s">
        <v>147</v>
      </c>
      <c r="G1357" s="2" t="s">
        <v>148</v>
      </c>
      <c r="H1357" s="2" t="s">
        <v>122</v>
      </c>
      <c r="I1357" s="2" t="s">
        <v>31</v>
      </c>
      <c r="J1357" s="2" t="s">
        <v>32</v>
      </c>
      <c r="K1357" s="4">
        <v>57821.73</v>
      </c>
      <c r="L1357" s="4">
        <f t="shared" si="5"/>
        <v>57821.73</v>
      </c>
      <c r="M1357" s="4">
        <v>317349.71999999997</v>
      </c>
    </row>
    <row r="1358" spans="1:13" x14ac:dyDescent="0.3">
      <c r="A1358" s="2" t="s">
        <v>3240</v>
      </c>
      <c r="B1358" s="3" t="s">
        <v>2020</v>
      </c>
      <c r="C1358" s="2" t="s">
        <v>1374</v>
      </c>
      <c r="D1358" s="2" t="s">
        <v>1375</v>
      </c>
      <c r="E1358" s="2" t="s">
        <v>1376</v>
      </c>
      <c r="F1358" s="2" t="s">
        <v>82</v>
      </c>
      <c r="G1358" s="2" t="s">
        <v>83</v>
      </c>
      <c r="H1358" s="2" t="s">
        <v>61</v>
      </c>
      <c r="I1358" s="2" t="s">
        <v>158</v>
      </c>
      <c r="J1358" s="2" t="s">
        <v>22</v>
      </c>
      <c r="K1358" s="4">
        <v>4716.08</v>
      </c>
      <c r="L1358" s="4">
        <f t="shared" si="5"/>
        <v>5093.3663999999999</v>
      </c>
      <c r="M1358" s="4">
        <v>217188.85</v>
      </c>
    </row>
    <row r="1359" spans="1:13" x14ac:dyDescent="0.3">
      <c r="A1359" s="2" t="s">
        <v>3241</v>
      </c>
      <c r="B1359" s="3" t="s">
        <v>1531</v>
      </c>
      <c r="C1359" s="2" t="s">
        <v>347</v>
      </c>
      <c r="D1359" s="2" t="s">
        <v>348</v>
      </c>
      <c r="E1359" s="2" t="s">
        <v>349</v>
      </c>
      <c r="F1359" s="2" t="s">
        <v>82</v>
      </c>
      <c r="G1359" s="2" t="s">
        <v>83</v>
      </c>
      <c r="H1359" s="2" t="s">
        <v>69</v>
      </c>
      <c r="I1359" s="2" t="s">
        <v>70</v>
      </c>
      <c r="J1359" s="2" t="s">
        <v>32</v>
      </c>
      <c r="K1359" s="4">
        <v>4564.47</v>
      </c>
      <c r="L1359" s="4">
        <f t="shared" si="5"/>
        <v>4564.47</v>
      </c>
      <c r="M1359" s="4">
        <v>404739.3</v>
      </c>
    </row>
    <row r="1360" spans="1:13" x14ac:dyDescent="0.3">
      <c r="A1360" s="2" t="s">
        <v>3242</v>
      </c>
      <c r="B1360" s="3" t="s">
        <v>3243</v>
      </c>
      <c r="C1360" s="2" t="s">
        <v>347</v>
      </c>
      <c r="D1360" s="2" t="s">
        <v>348</v>
      </c>
      <c r="E1360" s="2" t="s">
        <v>349</v>
      </c>
      <c r="F1360" s="2" t="s">
        <v>82</v>
      </c>
      <c r="G1360" s="2" t="s">
        <v>83</v>
      </c>
      <c r="H1360" s="2" t="s">
        <v>61</v>
      </c>
      <c r="I1360" s="2" t="s">
        <v>53</v>
      </c>
      <c r="J1360" s="2" t="s">
        <v>32</v>
      </c>
      <c r="K1360" s="4">
        <v>392.12</v>
      </c>
      <c r="L1360" s="4">
        <f t="shared" si="5"/>
        <v>392.12</v>
      </c>
      <c r="M1360" s="4">
        <v>65862.25</v>
      </c>
    </row>
    <row r="1361" spans="1:13" x14ac:dyDescent="0.3">
      <c r="A1361" s="2" t="s">
        <v>3244</v>
      </c>
      <c r="B1361" s="3" t="s">
        <v>2895</v>
      </c>
      <c r="C1361" s="2" t="s">
        <v>2530</v>
      </c>
      <c r="D1361" s="2" t="s">
        <v>641</v>
      </c>
      <c r="E1361" s="2" t="s">
        <v>642</v>
      </c>
      <c r="F1361" s="2" t="s">
        <v>59</v>
      </c>
      <c r="G1361" s="2" t="s">
        <v>60</v>
      </c>
      <c r="H1361" s="2" t="s">
        <v>105</v>
      </c>
      <c r="I1361" s="2" t="s">
        <v>31</v>
      </c>
      <c r="J1361" s="2" t="s">
        <v>32</v>
      </c>
      <c r="K1361" s="4">
        <v>8807.23</v>
      </c>
      <c r="L1361" s="4">
        <f t="shared" si="5"/>
        <v>8807.23</v>
      </c>
      <c r="M1361" s="4">
        <v>246799.28</v>
      </c>
    </row>
    <row r="1362" spans="1:13" x14ac:dyDescent="0.3">
      <c r="A1362" s="2" t="s">
        <v>3245</v>
      </c>
      <c r="B1362" s="3" t="s">
        <v>3246</v>
      </c>
      <c r="C1362" s="2" t="s">
        <v>1984</v>
      </c>
      <c r="D1362" s="2" t="s">
        <v>1985</v>
      </c>
      <c r="E1362" s="2" t="s">
        <v>1986</v>
      </c>
      <c r="F1362" s="2" t="s">
        <v>28</v>
      </c>
      <c r="G1362" s="2" t="s">
        <v>29</v>
      </c>
      <c r="H1362" s="2" t="s">
        <v>122</v>
      </c>
      <c r="I1362" s="2" t="s">
        <v>31</v>
      </c>
      <c r="J1362" s="2" t="s">
        <v>32</v>
      </c>
      <c r="K1362" s="4">
        <v>15639.51</v>
      </c>
      <c r="L1362" s="4">
        <f t="shared" si="5"/>
        <v>15639.51</v>
      </c>
      <c r="M1362" s="4">
        <v>344108.9</v>
      </c>
    </row>
    <row r="1363" spans="1:13" x14ac:dyDescent="0.3">
      <c r="A1363" s="2" t="s">
        <v>3247</v>
      </c>
      <c r="B1363" s="3" t="s">
        <v>3248</v>
      </c>
      <c r="C1363" s="2" t="s">
        <v>1680</v>
      </c>
      <c r="D1363" s="2" t="s">
        <v>300</v>
      </c>
      <c r="E1363" s="2" t="s">
        <v>301</v>
      </c>
      <c r="F1363" s="2" t="s">
        <v>45</v>
      </c>
      <c r="G1363" s="2" t="s">
        <v>46</v>
      </c>
      <c r="H1363" s="2" t="s">
        <v>111</v>
      </c>
      <c r="I1363" s="2" t="s">
        <v>111</v>
      </c>
      <c r="J1363" s="2" t="s">
        <v>32</v>
      </c>
      <c r="K1363" s="4">
        <v>47975.83</v>
      </c>
      <c r="L1363" s="4">
        <f t="shared" si="5"/>
        <v>47975.83</v>
      </c>
      <c r="M1363" s="4">
        <v>403956.83</v>
      </c>
    </row>
    <row r="1364" spans="1:13" x14ac:dyDescent="0.3">
      <c r="A1364" s="2" t="s">
        <v>3249</v>
      </c>
      <c r="B1364" s="3" t="s">
        <v>3250</v>
      </c>
      <c r="C1364" s="2" t="s">
        <v>3251</v>
      </c>
      <c r="D1364" s="2" t="s">
        <v>797</v>
      </c>
      <c r="E1364" s="2" t="s">
        <v>798</v>
      </c>
      <c r="F1364" s="2" t="s">
        <v>18</v>
      </c>
      <c r="G1364" s="2" t="s">
        <v>19</v>
      </c>
      <c r="H1364" s="2" t="s">
        <v>20</v>
      </c>
      <c r="I1364" s="2" t="s">
        <v>260</v>
      </c>
      <c r="J1364" s="2" t="s">
        <v>189</v>
      </c>
      <c r="K1364" s="4">
        <v>1962.12</v>
      </c>
      <c r="L1364" s="4">
        <f t="shared" si="5"/>
        <v>23.545439999999999</v>
      </c>
      <c r="M1364" s="4">
        <v>333964.39</v>
      </c>
    </row>
    <row r="1365" spans="1:13" x14ac:dyDescent="0.3">
      <c r="A1365" s="2" t="s">
        <v>3252</v>
      </c>
      <c r="B1365" s="3" t="s">
        <v>1556</v>
      </c>
      <c r="C1365" s="2" t="s">
        <v>268</v>
      </c>
      <c r="D1365" s="2" t="s">
        <v>269</v>
      </c>
      <c r="E1365" s="2" t="s">
        <v>270</v>
      </c>
      <c r="F1365" s="2" t="s">
        <v>140</v>
      </c>
      <c r="G1365" s="2" t="s">
        <v>141</v>
      </c>
      <c r="H1365" s="2" t="s">
        <v>69</v>
      </c>
      <c r="I1365" s="2" t="s">
        <v>111</v>
      </c>
      <c r="J1365" s="2" t="s">
        <v>378</v>
      </c>
      <c r="K1365" s="4">
        <v>7814.45</v>
      </c>
      <c r="L1365" s="4">
        <f t="shared" si="5"/>
        <v>52.356814999999997</v>
      </c>
      <c r="M1365" s="4">
        <v>389821.92</v>
      </c>
    </row>
    <row r="1366" spans="1:13" x14ac:dyDescent="0.3">
      <c r="A1366" s="2" t="s">
        <v>3253</v>
      </c>
      <c r="B1366" s="3" t="s">
        <v>3254</v>
      </c>
      <c r="C1366" s="2" t="s">
        <v>2603</v>
      </c>
      <c r="D1366" s="2" t="s">
        <v>462</v>
      </c>
      <c r="E1366" s="2" t="s">
        <v>463</v>
      </c>
      <c r="F1366" s="2" t="s">
        <v>147</v>
      </c>
      <c r="G1366" s="2" t="s">
        <v>148</v>
      </c>
      <c r="H1366" s="2" t="s">
        <v>61</v>
      </c>
      <c r="I1366" s="2" t="s">
        <v>53</v>
      </c>
      <c r="J1366" s="2" t="s">
        <v>22</v>
      </c>
      <c r="K1366" s="4">
        <v>3561.05</v>
      </c>
      <c r="L1366" s="4">
        <f t="shared" si="5"/>
        <v>3845.9340000000007</v>
      </c>
      <c r="M1366" s="4">
        <v>433656.73</v>
      </c>
    </row>
    <row r="1367" spans="1:13" x14ac:dyDescent="0.3">
      <c r="A1367" s="2" t="s">
        <v>3255</v>
      </c>
      <c r="B1367" s="3" t="s">
        <v>3256</v>
      </c>
      <c r="C1367" s="2" t="s">
        <v>1845</v>
      </c>
      <c r="D1367" s="2" t="s">
        <v>26</v>
      </c>
      <c r="E1367" s="2" t="s">
        <v>27</v>
      </c>
      <c r="F1367" s="2" t="s">
        <v>28</v>
      </c>
      <c r="G1367" s="2" t="s">
        <v>29</v>
      </c>
      <c r="H1367" s="2" t="s">
        <v>105</v>
      </c>
      <c r="I1367" s="2" t="s">
        <v>31</v>
      </c>
      <c r="J1367" s="2" t="s">
        <v>71</v>
      </c>
      <c r="K1367" s="4">
        <v>8354.1</v>
      </c>
      <c r="L1367" s="4">
        <f t="shared" si="5"/>
        <v>1169.5740000000001</v>
      </c>
      <c r="M1367" s="4">
        <v>226238.54</v>
      </c>
    </row>
    <row r="1368" spans="1:13" x14ac:dyDescent="0.3">
      <c r="A1368" s="2" t="s">
        <v>3257</v>
      </c>
      <c r="B1368" s="3" t="s">
        <v>2453</v>
      </c>
      <c r="C1368" s="2" t="s">
        <v>614</v>
      </c>
      <c r="D1368" s="2" t="s">
        <v>402</v>
      </c>
      <c r="E1368" s="2" t="s">
        <v>403</v>
      </c>
      <c r="F1368" s="2" t="s">
        <v>59</v>
      </c>
      <c r="G1368" s="2" t="s">
        <v>60</v>
      </c>
      <c r="H1368" s="2" t="s">
        <v>61</v>
      </c>
      <c r="I1368" s="2" t="s">
        <v>53</v>
      </c>
      <c r="J1368" s="2" t="s">
        <v>32</v>
      </c>
      <c r="K1368" s="4">
        <v>4902.71</v>
      </c>
      <c r="L1368" s="4">
        <f t="shared" si="5"/>
        <v>4902.71</v>
      </c>
      <c r="M1368" s="4">
        <v>391280.23</v>
      </c>
    </row>
    <row r="1369" spans="1:13" x14ac:dyDescent="0.3">
      <c r="A1369" s="2" t="s">
        <v>3258</v>
      </c>
      <c r="B1369" s="3" t="s">
        <v>3259</v>
      </c>
      <c r="C1369" s="2" t="s">
        <v>564</v>
      </c>
      <c r="D1369" s="2" t="s">
        <v>565</v>
      </c>
      <c r="E1369" s="2" t="s">
        <v>566</v>
      </c>
      <c r="F1369" s="2" t="s">
        <v>45</v>
      </c>
      <c r="G1369" s="2" t="s">
        <v>46</v>
      </c>
      <c r="H1369" s="2" t="s">
        <v>61</v>
      </c>
      <c r="I1369" s="2" t="s">
        <v>31</v>
      </c>
      <c r="J1369" s="2" t="s">
        <v>32</v>
      </c>
      <c r="K1369" s="4">
        <v>1377.06</v>
      </c>
      <c r="L1369" s="4">
        <f t="shared" si="5"/>
        <v>1377.06</v>
      </c>
      <c r="M1369" s="4">
        <v>72720.31</v>
      </c>
    </row>
    <row r="1370" spans="1:13" x14ac:dyDescent="0.3">
      <c r="A1370" s="2" t="s">
        <v>3260</v>
      </c>
      <c r="B1370" s="3" t="s">
        <v>1705</v>
      </c>
      <c r="C1370" s="2" t="s">
        <v>2187</v>
      </c>
      <c r="D1370" s="2" t="s">
        <v>1026</v>
      </c>
      <c r="E1370" s="2" t="s">
        <v>1027</v>
      </c>
      <c r="F1370" s="2" t="s">
        <v>82</v>
      </c>
      <c r="G1370" s="2" t="s">
        <v>83</v>
      </c>
      <c r="H1370" s="2" t="s">
        <v>122</v>
      </c>
      <c r="I1370" s="2" t="s">
        <v>31</v>
      </c>
      <c r="J1370" s="2" t="s">
        <v>378</v>
      </c>
      <c r="K1370" s="4">
        <v>93606.080000000002</v>
      </c>
      <c r="L1370" s="4">
        <f t="shared" si="5"/>
        <v>627.16073600000004</v>
      </c>
      <c r="M1370" s="4">
        <v>465272.03</v>
      </c>
    </row>
    <row r="1371" spans="1:13" x14ac:dyDescent="0.3">
      <c r="A1371" s="2" t="s">
        <v>3261</v>
      </c>
      <c r="B1371" s="3" t="s">
        <v>238</v>
      </c>
      <c r="C1371" s="2" t="s">
        <v>2138</v>
      </c>
      <c r="D1371" s="2" t="s">
        <v>138</v>
      </c>
      <c r="E1371" s="2" t="s">
        <v>139</v>
      </c>
      <c r="F1371" s="2" t="s">
        <v>140</v>
      </c>
      <c r="G1371" s="2" t="s">
        <v>141</v>
      </c>
      <c r="H1371" s="2" t="s">
        <v>30</v>
      </c>
      <c r="I1371" s="2" t="s">
        <v>31</v>
      </c>
      <c r="J1371" s="2" t="s">
        <v>22</v>
      </c>
      <c r="K1371" s="4">
        <v>18.03</v>
      </c>
      <c r="L1371" s="4">
        <f t="shared" si="5"/>
        <v>19.472400000000004</v>
      </c>
      <c r="M1371" s="4">
        <v>296098.86</v>
      </c>
    </row>
    <row r="1372" spans="1:13" x14ac:dyDescent="0.3">
      <c r="A1372" s="2" t="s">
        <v>3262</v>
      </c>
      <c r="B1372" s="3" t="s">
        <v>940</v>
      </c>
      <c r="C1372" s="2" t="s">
        <v>1505</v>
      </c>
      <c r="D1372" s="2" t="s">
        <v>1506</v>
      </c>
      <c r="E1372" s="2" t="s">
        <v>1507</v>
      </c>
      <c r="F1372" s="2" t="s">
        <v>82</v>
      </c>
      <c r="G1372" s="2" t="s">
        <v>83</v>
      </c>
      <c r="H1372" s="2" t="s">
        <v>69</v>
      </c>
      <c r="I1372" s="2" t="s">
        <v>70</v>
      </c>
      <c r="J1372" s="2" t="s">
        <v>378</v>
      </c>
      <c r="K1372" s="4">
        <v>5853.28</v>
      </c>
      <c r="L1372" s="4">
        <f t="shared" si="5"/>
        <v>39.216976000000003</v>
      </c>
      <c r="M1372" s="4">
        <v>480587.37</v>
      </c>
    </row>
    <row r="1373" spans="1:13" x14ac:dyDescent="0.3">
      <c r="A1373" s="2" t="s">
        <v>3263</v>
      </c>
      <c r="B1373" s="3" t="s">
        <v>1094</v>
      </c>
      <c r="C1373" s="2" t="s">
        <v>628</v>
      </c>
      <c r="D1373" s="2" t="s">
        <v>629</v>
      </c>
      <c r="E1373" s="2" t="s">
        <v>630</v>
      </c>
      <c r="F1373" s="2" t="s">
        <v>28</v>
      </c>
      <c r="G1373" s="2" t="s">
        <v>29</v>
      </c>
      <c r="H1373" s="2" t="s">
        <v>20</v>
      </c>
      <c r="I1373" s="2" t="s">
        <v>276</v>
      </c>
      <c r="J1373" s="2" t="s">
        <v>71</v>
      </c>
      <c r="K1373" s="4">
        <v>810.45</v>
      </c>
      <c r="L1373" s="4">
        <f t="shared" si="5"/>
        <v>113.46300000000002</v>
      </c>
      <c r="M1373" s="4">
        <v>103460</v>
      </c>
    </row>
    <row r="1374" spans="1:13" x14ac:dyDescent="0.3">
      <c r="A1374" s="2" t="s">
        <v>3264</v>
      </c>
      <c r="B1374" s="3" t="s">
        <v>2713</v>
      </c>
      <c r="C1374" s="2" t="s">
        <v>132</v>
      </c>
      <c r="D1374" s="2" t="s">
        <v>133</v>
      </c>
      <c r="E1374" s="2" t="s">
        <v>134</v>
      </c>
      <c r="F1374" s="2" t="s">
        <v>68</v>
      </c>
      <c r="G1374" s="2" t="s">
        <v>68</v>
      </c>
      <c r="H1374" s="2" t="s">
        <v>69</v>
      </c>
      <c r="I1374" s="2" t="s">
        <v>31</v>
      </c>
      <c r="J1374" s="2" t="s">
        <v>22</v>
      </c>
      <c r="K1374" s="4">
        <v>8200.31</v>
      </c>
      <c r="L1374" s="4">
        <f t="shared" si="5"/>
        <v>8856.3348000000005</v>
      </c>
      <c r="M1374" s="4">
        <v>362730.31</v>
      </c>
    </row>
    <row r="1375" spans="1:13" x14ac:dyDescent="0.3">
      <c r="A1375" s="2" t="s">
        <v>3265</v>
      </c>
      <c r="B1375" s="3" t="s">
        <v>1758</v>
      </c>
      <c r="C1375" s="2" t="s">
        <v>337</v>
      </c>
      <c r="D1375" s="2" t="s">
        <v>338</v>
      </c>
      <c r="E1375" s="2" t="s">
        <v>339</v>
      </c>
      <c r="F1375" s="2" t="s">
        <v>28</v>
      </c>
      <c r="G1375" s="2" t="s">
        <v>29</v>
      </c>
      <c r="H1375" s="2" t="s">
        <v>69</v>
      </c>
      <c r="I1375" s="2" t="s">
        <v>111</v>
      </c>
      <c r="J1375" s="2" t="s">
        <v>149</v>
      </c>
      <c r="K1375" s="4">
        <v>10080.16</v>
      </c>
      <c r="L1375" s="4">
        <f t="shared" si="5"/>
        <v>12801.8032</v>
      </c>
      <c r="M1375" s="4">
        <v>130277.83</v>
      </c>
    </row>
    <row r="1376" spans="1:13" x14ac:dyDescent="0.3">
      <c r="A1376" s="2" t="s">
        <v>3266</v>
      </c>
      <c r="B1376" s="3" t="s">
        <v>975</v>
      </c>
      <c r="C1376" s="2" t="s">
        <v>847</v>
      </c>
      <c r="D1376" s="2" t="s">
        <v>848</v>
      </c>
      <c r="E1376" s="2" t="s">
        <v>849</v>
      </c>
      <c r="F1376" s="2" t="s">
        <v>45</v>
      </c>
      <c r="G1376" s="2" t="s">
        <v>46</v>
      </c>
      <c r="H1376" s="2" t="s">
        <v>105</v>
      </c>
      <c r="I1376" s="2" t="s">
        <v>31</v>
      </c>
      <c r="J1376" s="2" t="s">
        <v>22</v>
      </c>
      <c r="K1376" s="4">
        <v>6345.72</v>
      </c>
      <c r="L1376" s="4">
        <f t="shared" si="5"/>
        <v>6853.3776000000007</v>
      </c>
      <c r="M1376" s="4">
        <v>219497.08</v>
      </c>
    </row>
    <row r="1377" spans="1:13" x14ac:dyDescent="0.3">
      <c r="A1377" s="2" t="s">
        <v>3267</v>
      </c>
      <c r="B1377" s="3" t="s">
        <v>1610</v>
      </c>
      <c r="C1377" s="2" t="s">
        <v>1868</v>
      </c>
      <c r="D1377" s="2" t="s">
        <v>1869</v>
      </c>
      <c r="E1377" s="2" t="s">
        <v>1870</v>
      </c>
      <c r="F1377" s="2" t="s">
        <v>38</v>
      </c>
      <c r="G1377" s="2" t="s">
        <v>39</v>
      </c>
      <c r="H1377" s="2" t="s">
        <v>20</v>
      </c>
      <c r="I1377" s="2" t="s">
        <v>47</v>
      </c>
      <c r="J1377" s="2" t="s">
        <v>32</v>
      </c>
      <c r="K1377" s="4">
        <v>886.95</v>
      </c>
      <c r="L1377" s="4">
        <f t="shared" si="5"/>
        <v>886.95</v>
      </c>
      <c r="M1377" s="4">
        <v>85947.65</v>
      </c>
    </row>
    <row r="1378" spans="1:13" x14ac:dyDescent="0.3">
      <c r="A1378" s="2" t="s">
        <v>3268</v>
      </c>
      <c r="B1378" s="3" t="s">
        <v>3269</v>
      </c>
      <c r="C1378" s="2" t="s">
        <v>2100</v>
      </c>
      <c r="D1378" s="2" t="s">
        <v>533</v>
      </c>
      <c r="E1378" s="2" t="s">
        <v>534</v>
      </c>
      <c r="F1378" s="2" t="s">
        <v>128</v>
      </c>
      <c r="G1378" s="2" t="s">
        <v>129</v>
      </c>
      <c r="H1378" s="2" t="s">
        <v>30</v>
      </c>
      <c r="I1378" s="2" t="s">
        <v>31</v>
      </c>
      <c r="J1378" s="2" t="s">
        <v>32</v>
      </c>
      <c r="K1378" s="4">
        <v>19.329999999999998</v>
      </c>
      <c r="L1378" s="4">
        <f t="shared" si="5"/>
        <v>19.329999999999998</v>
      </c>
      <c r="M1378" s="4">
        <v>111593.29</v>
      </c>
    </row>
    <row r="1379" spans="1:13" x14ac:dyDescent="0.3">
      <c r="A1379" s="2" t="s">
        <v>3270</v>
      </c>
      <c r="B1379" s="3" t="s">
        <v>1403</v>
      </c>
      <c r="C1379" s="2" t="s">
        <v>1000</v>
      </c>
      <c r="D1379" s="2" t="s">
        <v>305</v>
      </c>
      <c r="E1379" s="2" t="s">
        <v>306</v>
      </c>
      <c r="F1379" s="2" t="s">
        <v>147</v>
      </c>
      <c r="G1379" s="2" t="s">
        <v>148</v>
      </c>
      <c r="H1379" s="2" t="s">
        <v>105</v>
      </c>
      <c r="I1379" s="2" t="s">
        <v>31</v>
      </c>
      <c r="J1379" s="2" t="s">
        <v>378</v>
      </c>
      <c r="K1379" s="4">
        <v>3454.06</v>
      </c>
      <c r="L1379" s="4">
        <f t="shared" si="5"/>
        <v>23.142202000000001</v>
      </c>
      <c r="M1379" s="4">
        <v>162903.57999999999</v>
      </c>
    </row>
    <row r="1380" spans="1:13" x14ac:dyDescent="0.3">
      <c r="A1380" s="2" t="s">
        <v>3271</v>
      </c>
      <c r="B1380" s="3" t="s">
        <v>3272</v>
      </c>
      <c r="C1380" s="2" t="s">
        <v>1680</v>
      </c>
      <c r="D1380" s="2" t="s">
        <v>300</v>
      </c>
      <c r="E1380" s="2" t="s">
        <v>301</v>
      </c>
      <c r="F1380" s="2" t="s">
        <v>45</v>
      </c>
      <c r="G1380" s="2" t="s">
        <v>46</v>
      </c>
      <c r="H1380" s="2" t="s">
        <v>69</v>
      </c>
      <c r="I1380" s="2" t="s">
        <v>31</v>
      </c>
      <c r="J1380" s="2" t="s">
        <v>189</v>
      </c>
      <c r="K1380" s="4">
        <v>5433</v>
      </c>
      <c r="L1380" s="4">
        <f t="shared" si="5"/>
        <v>65.195999999999998</v>
      </c>
      <c r="M1380" s="4">
        <v>264899.28000000003</v>
      </c>
    </row>
    <row r="1381" spans="1:13" x14ac:dyDescent="0.3">
      <c r="A1381" s="2" t="s">
        <v>3273</v>
      </c>
      <c r="B1381" s="3" t="s">
        <v>3274</v>
      </c>
      <c r="C1381" s="2" t="s">
        <v>1968</v>
      </c>
      <c r="D1381" s="2" t="s">
        <v>1969</v>
      </c>
      <c r="E1381" s="2" t="s">
        <v>1970</v>
      </c>
      <c r="F1381" s="2" t="s">
        <v>59</v>
      </c>
      <c r="G1381" s="2" t="s">
        <v>60</v>
      </c>
      <c r="H1381" s="2" t="s">
        <v>69</v>
      </c>
      <c r="I1381" s="2" t="s">
        <v>70</v>
      </c>
      <c r="J1381" s="2" t="s">
        <v>32</v>
      </c>
      <c r="K1381" s="4">
        <v>14793.13</v>
      </c>
      <c r="L1381" s="4">
        <f t="shared" si="5"/>
        <v>14793.13</v>
      </c>
      <c r="M1381" s="4">
        <v>219523.31</v>
      </c>
    </row>
    <row r="1382" spans="1:13" x14ac:dyDescent="0.3">
      <c r="A1382" s="2" t="s">
        <v>3275</v>
      </c>
      <c r="B1382" s="3" t="s">
        <v>3072</v>
      </c>
      <c r="C1382" s="2" t="s">
        <v>2690</v>
      </c>
      <c r="D1382" s="2" t="s">
        <v>2691</v>
      </c>
      <c r="E1382" s="2" t="s">
        <v>2692</v>
      </c>
      <c r="F1382" s="2" t="s">
        <v>18</v>
      </c>
      <c r="G1382" s="2" t="s">
        <v>19</v>
      </c>
      <c r="H1382" s="2" t="s">
        <v>61</v>
      </c>
      <c r="I1382" s="2" t="s">
        <v>158</v>
      </c>
      <c r="J1382" s="2" t="s">
        <v>22</v>
      </c>
      <c r="K1382" s="4">
        <v>2007.25</v>
      </c>
      <c r="L1382" s="4">
        <f t="shared" si="5"/>
        <v>2167.83</v>
      </c>
      <c r="M1382" s="4">
        <v>488231.09</v>
      </c>
    </row>
    <row r="1383" spans="1:13" x14ac:dyDescent="0.3">
      <c r="A1383" s="2" t="s">
        <v>3276</v>
      </c>
      <c r="B1383" s="3" t="s">
        <v>3277</v>
      </c>
      <c r="C1383" s="2" t="s">
        <v>1649</v>
      </c>
      <c r="D1383" s="2" t="s">
        <v>371</v>
      </c>
      <c r="E1383" s="2" t="s">
        <v>372</v>
      </c>
      <c r="F1383" s="2" t="s">
        <v>59</v>
      </c>
      <c r="G1383" s="2" t="s">
        <v>60</v>
      </c>
      <c r="H1383" s="2" t="s">
        <v>105</v>
      </c>
      <c r="I1383" s="2" t="s">
        <v>31</v>
      </c>
      <c r="J1383" s="2" t="s">
        <v>32</v>
      </c>
      <c r="K1383" s="4">
        <v>2613.9899999999998</v>
      </c>
      <c r="L1383" s="4">
        <f t="shared" si="5"/>
        <v>2613.9899999999998</v>
      </c>
      <c r="M1383" s="4">
        <v>336712.08</v>
      </c>
    </row>
    <row r="1384" spans="1:13" x14ac:dyDescent="0.3">
      <c r="A1384" s="2" t="s">
        <v>3278</v>
      </c>
      <c r="B1384" s="3" t="s">
        <v>1459</v>
      </c>
      <c r="C1384" s="2" t="s">
        <v>933</v>
      </c>
      <c r="D1384" s="2" t="s">
        <v>760</v>
      </c>
      <c r="E1384" s="2" t="s">
        <v>761</v>
      </c>
      <c r="F1384" s="2" t="s">
        <v>128</v>
      </c>
      <c r="G1384" s="2" t="s">
        <v>129</v>
      </c>
      <c r="H1384" s="2" t="s">
        <v>105</v>
      </c>
      <c r="I1384" s="2" t="s">
        <v>31</v>
      </c>
      <c r="J1384" s="2" t="s">
        <v>22</v>
      </c>
      <c r="K1384" s="4">
        <v>7682.62</v>
      </c>
      <c r="L1384" s="4">
        <f t="shared" si="5"/>
        <v>8297.2296000000006</v>
      </c>
      <c r="M1384" s="4">
        <v>38671.58</v>
      </c>
    </row>
    <row r="1385" spans="1:13" x14ac:dyDescent="0.3">
      <c r="A1385" s="2" t="s">
        <v>3279</v>
      </c>
      <c r="B1385" s="3" t="s">
        <v>2123</v>
      </c>
      <c r="C1385" s="2" t="s">
        <v>1781</v>
      </c>
      <c r="D1385" s="2" t="s">
        <v>1782</v>
      </c>
      <c r="E1385" s="2" t="s">
        <v>1783</v>
      </c>
      <c r="F1385" s="2" t="s">
        <v>38</v>
      </c>
      <c r="G1385" s="2" t="s">
        <v>39</v>
      </c>
      <c r="H1385" s="2" t="s">
        <v>105</v>
      </c>
      <c r="I1385" s="2" t="s">
        <v>31</v>
      </c>
      <c r="J1385" s="2" t="s">
        <v>189</v>
      </c>
      <c r="K1385" s="4">
        <v>6093.35</v>
      </c>
      <c r="L1385" s="4">
        <f t="shared" si="5"/>
        <v>73.120200000000011</v>
      </c>
      <c r="M1385" s="4">
        <v>449032.48</v>
      </c>
    </row>
    <row r="1386" spans="1:13" x14ac:dyDescent="0.3">
      <c r="A1386" s="2" t="s">
        <v>3280</v>
      </c>
      <c r="B1386" s="3" t="s">
        <v>3281</v>
      </c>
      <c r="C1386" s="2" t="s">
        <v>1149</v>
      </c>
      <c r="D1386" s="2" t="s">
        <v>903</v>
      </c>
      <c r="E1386" s="2" t="s">
        <v>904</v>
      </c>
      <c r="F1386" s="2" t="s">
        <v>128</v>
      </c>
      <c r="G1386" s="2" t="s">
        <v>129</v>
      </c>
      <c r="H1386" s="2" t="s">
        <v>61</v>
      </c>
      <c r="I1386" s="2" t="s">
        <v>62</v>
      </c>
      <c r="J1386" s="2" t="s">
        <v>32</v>
      </c>
      <c r="K1386" s="4">
        <v>3714.68</v>
      </c>
      <c r="L1386" s="4">
        <f t="shared" si="5"/>
        <v>3714.68</v>
      </c>
      <c r="M1386" s="4">
        <v>149996.59</v>
      </c>
    </row>
    <row r="1387" spans="1:13" x14ac:dyDescent="0.3">
      <c r="A1387" s="2" t="s">
        <v>3282</v>
      </c>
      <c r="B1387" s="3" t="s">
        <v>2171</v>
      </c>
      <c r="C1387" s="2" t="s">
        <v>2632</v>
      </c>
      <c r="D1387" s="2" t="s">
        <v>1455</v>
      </c>
      <c r="E1387" s="2" t="s">
        <v>553</v>
      </c>
      <c r="F1387" s="2" t="s">
        <v>140</v>
      </c>
      <c r="G1387" s="2" t="s">
        <v>141</v>
      </c>
      <c r="H1387" s="2" t="s">
        <v>69</v>
      </c>
      <c r="I1387" s="2" t="s">
        <v>70</v>
      </c>
      <c r="J1387" s="2" t="s">
        <v>32</v>
      </c>
      <c r="K1387" s="4">
        <v>11936.99</v>
      </c>
      <c r="L1387" s="4">
        <f t="shared" si="5"/>
        <v>11936.99</v>
      </c>
      <c r="M1387" s="4">
        <v>189821.41</v>
      </c>
    </row>
    <row r="1388" spans="1:13" x14ac:dyDescent="0.3">
      <c r="A1388" s="2" t="s">
        <v>3283</v>
      </c>
      <c r="B1388" s="3" t="s">
        <v>3108</v>
      </c>
      <c r="C1388" s="2" t="s">
        <v>3284</v>
      </c>
      <c r="D1388" s="2" t="s">
        <v>1570</v>
      </c>
      <c r="E1388" s="2" t="s">
        <v>1571</v>
      </c>
      <c r="F1388" s="2" t="s">
        <v>82</v>
      </c>
      <c r="G1388" s="2" t="s">
        <v>83</v>
      </c>
      <c r="H1388" s="2" t="s">
        <v>69</v>
      </c>
      <c r="I1388" s="2" t="s">
        <v>111</v>
      </c>
      <c r="J1388" s="2" t="s">
        <v>378</v>
      </c>
      <c r="K1388" s="4">
        <v>4115.63</v>
      </c>
      <c r="L1388" s="4">
        <f t="shared" si="5"/>
        <v>27.574721</v>
      </c>
      <c r="M1388" s="4">
        <v>180295.49</v>
      </c>
    </row>
    <row r="1389" spans="1:13" x14ac:dyDescent="0.3">
      <c r="A1389" s="2" t="s">
        <v>3285</v>
      </c>
      <c r="B1389" s="3" t="s">
        <v>503</v>
      </c>
      <c r="C1389" s="2" t="s">
        <v>2616</v>
      </c>
      <c r="D1389" s="2" t="s">
        <v>487</v>
      </c>
      <c r="E1389" s="2" t="s">
        <v>488</v>
      </c>
      <c r="F1389" s="2" t="s">
        <v>38</v>
      </c>
      <c r="G1389" s="2" t="s">
        <v>39</v>
      </c>
      <c r="H1389" s="2" t="s">
        <v>105</v>
      </c>
      <c r="I1389" s="2" t="s">
        <v>31</v>
      </c>
      <c r="J1389" s="2" t="s">
        <v>22</v>
      </c>
      <c r="K1389" s="4">
        <v>5690.75</v>
      </c>
      <c r="L1389" s="4">
        <f t="shared" si="5"/>
        <v>6146.01</v>
      </c>
      <c r="M1389" s="4">
        <v>457556.96</v>
      </c>
    </row>
    <row r="1390" spans="1:13" x14ac:dyDescent="0.3">
      <c r="A1390" s="2" t="s">
        <v>3286</v>
      </c>
      <c r="B1390" s="3" t="s">
        <v>3182</v>
      </c>
      <c r="C1390" s="2" t="s">
        <v>1014</v>
      </c>
      <c r="D1390" s="2" t="s">
        <v>507</v>
      </c>
      <c r="E1390" s="2" t="s">
        <v>508</v>
      </c>
      <c r="F1390" s="2" t="s">
        <v>45</v>
      </c>
      <c r="G1390" s="2" t="s">
        <v>46</v>
      </c>
      <c r="H1390" s="2" t="s">
        <v>61</v>
      </c>
      <c r="I1390" s="2" t="s">
        <v>200</v>
      </c>
      <c r="J1390" s="2" t="s">
        <v>22</v>
      </c>
      <c r="K1390" s="4">
        <v>4855.6400000000003</v>
      </c>
      <c r="L1390" s="4">
        <f t="shared" si="5"/>
        <v>5244.0912000000008</v>
      </c>
      <c r="M1390" s="4">
        <v>69082.11</v>
      </c>
    </row>
    <row r="1391" spans="1:13" x14ac:dyDescent="0.3">
      <c r="A1391" s="2" t="s">
        <v>3287</v>
      </c>
      <c r="B1391" s="3" t="s">
        <v>3288</v>
      </c>
      <c r="C1391" s="2" t="s">
        <v>65</v>
      </c>
      <c r="D1391" s="2" t="s">
        <v>66</v>
      </c>
      <c r="E1391" s="2" t="s">
        <v>67</v>
      </c>
      <c r="F1391" s="2" t="s">
        <v>68</v>
      </c>
      <c r="G1391" s="2" t="s">
        <v>68</v>
      </c>
      <c r="H1391" s="2" t="s">
        <v>30</v>
      </c>
      <c r="I1391" s="2" t="s">
        <v>31</v>
      </c>
      <c r="J1391" s="2" t="s">
        <v>32</v>
      </c>
      <c r="K1391" s="4">
        <v>23.81</v>
      </c>
      <c r="L1391" s="4">
        <f t="shared" si="5"/>
        <v>23.81</v>
      </c>
      <c r="M1391" s="4">
        <v>426001.84</v>
      </c>
    </row>
    <row r="1392" spans="1:13" x14ac:dyDescent="0.3">
      <c r="A1392" s="2" t="s">
        <v>3289</v>
      </c>
      <c r="B1392" s="3" t="s">
        <v>1395</v>
      </c>
      <c r="C1392" s="2" t="s">
        <v>729</v>
      </c>
      <c r="D1392" s="2" t="s">
        <v>730</v>
      </c>
      <c r="E1392" s="2" t="s">
        <v>731</v>
      </c>
      <c r="F1392" s="2" t="s">
        <v>28</v>
      </c>
      <c r="G1392" s="2" t="s">
        <v>29</v>
      </c>
      <c r="H1392" s="2" t="s">
        <v>69</v>
      </c>
      <c r="I1392" s="2" t="s">
        <v>70</v>
      </c>
      <c r="J1392" s="2" t="s">
        <v>22</v>
      </c>
      <c r="K1392" s="4">
        <v>2411.5100000000002</v>
      </c>
      <c r="L1392" s="4">
        <f t="shared" si="5"/>
        <v>2604.4308000000005</v>
      </c>
      <c r="M1392" s="4">
        <v>312542.5</v>
      </c>
    </row>
    <row r="1393" spans="1:13" x14ac:dyDescent="0.3">
      <c r="A1393" s="2" t="s">
        <v>3290</v>
      </c>
      <c r="B1393" s="3" t="s">
        <v>96</v>
      </c>
      <c r="C1393" s="2" t="s">
        <v>1838</v>
      </c>
      <c r="D1393" s="2" t="s">
        <v>1279</v>
      </c>
      <c r="E1393" s="2" t="s">
        <v>228</v>
      </c>
      <c r="F1393" s="2" t="s">
        <v>82</v>
      </c>
      <c r="G1393" s="2" t="s">
        <v>83</v>
      </c>
      <c r="H1393" s="2" t="s">
        <v>69</v>
      </c>
      <c r="I1393" s="2" t="s">
        <v>111</v>
      </c>
      <c r="J1393" s="2" t="s">
        <v>71</v>
      </c>
      <c r="K1393" s="4">
        <v>11056.25</v>
      </c>
      <c r="L1393" s="4">
        <f t="shared" si="5"/>
        <v>1547.8750000000002</v>
      </c>
      <c r="M1393" s="4">
        <v>311730.48</v>
      </c>
    </row>
    <row r="1394" spans="1:13" x14ac:dyDescent="0.3">
      <c r="A1394" s="2" t="s">
        <v>3291</v>
      </c>
      <c r="B1394" s="3" t="s">
        <v>2904</v>
      </c>
      <c r="C1394" s="2" t="s">
        <v>1529</v>
      </c>
      <c r="D1394" s="2" t="s">
        <v>1421</v>
      </c>
      <c r="E1394" s="2" t="s">
        <v>859</v>
      </c>
      <c r="F1394" s="2" t="s">
        <v>128</v>
      </c>
      <c r="G1394" s="2" t="s">
        <v>129</v>
      </c>
      <c r="H1394" s="2" t="s">
        <v>105</v>
      </c>
      <c r="I1394" s="2" t="s">
        <v>31</v>
      </c>
      <c r="J1394" s="2" t="s">
        <v>32</v>
      </c>
      <c r="K1394" s="4">
        <v>3672.15</v>
      </c>
      <c r="L1394" s="4">
        <f t="shared" si="5"/>
        <v>3672.15</v>
      </c>
      <c r="M1394" s="4">
        <v>46755.32</v>
      </c>
    </row>
    <row r="1395" spans="1:13" x14ac:dyDescent="0.3">
      <c r="A1395" s="2" t="s">
        <v>3292</v>
      </c>
      <c r="B1395" s="3" t="s">
        <v>3293</v>
      </c>
      <c r="C1395" s="2" t="s">
        <v>3294</v>
      </c>
      <c r="D1395" s="2" t="s">
        <v>765</v>
      </c>
      <c r="E1395" s="2" t="s">
        <v>766</v>
      </c>
      <c r="F1395" s="2" t="s">
        <v>38</v>
      </c>
      <c r="G1395" s="2" t="s">
        <v>39</v>
      </c>
      <c r="H1395" s="2" t="s">
        <v>20</v>
      </c>
      <c r="I1395" s="2" t="s">
        <v>47</v>
      </c>
      <c r="J1395" s="2" t="s">
        <v>32</v>
      </c>
      <c r="K1395" s="4">
        <v>1085.9000000000001</v>
      </c>
      <c r="L1395" s="4">
        <f t="shared" si="5"/>
        <v>1085.9000000000001</v>
      </c>
      <c r="M1395" s="4">
        <v>485361.75</v>
      </c>
    </row>
    <row r="1396" spans="1:13" x14ac:dyDescent="0.3">
      <c r="A1396" s="2" t="s">
        <v>3295</v>
      </c>
      <c r="B1396" s="3" t="s">
        <v>1775</v>
      </c>
      <c r="C1396" s="2" t="s">
        <v>1482</v>
      </c>
      <c r="D1396" s="2" t="s">
        <v>1065</v>
      </c>
      <c r="E1396" s="2" t="s">
        <v>1066</v>
      </c>
      <c r="F1396" s="2" t="s">
        <v>59</v>
      </c>
      <c r="G1396" s="2" t="s">
        <v>60</v>
      </c>
      <c r="H1396" s="2" t="s">
        <v>20</v>
      </c>
      <c r="I1396" s="2" t="s">
        <v>21</v>
      </c>
      <c r="J1396" s="2" t="s">
        <v>149</v>
      </c>
      <c r="K1396" s="4">
        <v>1850.56</v>
      </c>
      <c r="L1396" s="4">
        <f t="shared" si="5"/>
        <v>2350.2112000000002</v>
      </c>
      <c r="M1396" s="4">
        <v>38963.78</v>
      </c>
    </row>
    <row r="1397" spans="1:13" x14ac:dyDescent="0.3">
      <c r="A1397" s="2" t="s">
        <v>3296</v>
      </c>
      <c r="B1397" s="3" t="s">
        <v>311</v>
      </c>
      <c r="C1397" s="2" t="s">
        <v>299</v>
      </c>
      <c r="D1397" s="2" t="s">
        <v>300</v>
      </c>
      <c r="E1397" s="2" t="s">
        <v>301</v>
      </c>
      <c r="F1397" s="2" t="s">
        <v>45</v>
      </c>
      <c r="G1397" s="2" t="s">
        <v>46</v>
      </c>
      <c r="H1397" s="2" t="s">
        <v>111</v>
      </c>
      <c r="I1397" s="2" t="s">
        <v>111</v>
      </c>
      <c r="J1397" s="2" t="s">
        <v>32</v>
      </c>
      <c r="K1397" s="4">
        <v>18537.759999999998</v>
      </c>
      <c r="L1397" s="4">
        <f t="shared" si="5"/>
        <v>18537.759999999998</v>
      </c>
      <c r="M1397" s="4">
        <v>47605.83</v>
      </c>
    </row>
    <row r="1398" spans="1:13" x14ac:dyDescent="0.3">
      <c r="A1398" s="2" t="s">
        <v>3297</v>
      </c>
      <c r="B1398" s="3" t="s">
        <v>1101</v>
      </c>
      <c r="C1398" s="2" t="s">
        <v>2145</v>
      </c>
      <c r="D1398" s="2" t="s">
        <v>2146</v>
      </c>
      <c r="E1398" s="2" t="s">
        <v>188</v>
      </c>
      <c r="F1398" s="2" t="s">
        <v>18</v>
      </c>
      <c r="G1398" s="2" t="s">
        <v>19</v>
      </c>
      <c r="H1398" s="2" t="s">
        <v>20</v>
      </c>
      <c r="I1398" s="2" t="s">
        <v>21</v>
      </c>
      <c r="J1398" s="2" t="s">
        <v>378</v>
      </c>
      <c r="K1398" s="4">
        <v>813.83</v>
      </c>
      <c r="L1398" s="4">
        <f t="shared" si="5"/>
        <v>5.4526610000000009</v>
      </c>
      <c r="M1398" s="4">
        <v>50290.63</v>
      </c>
    </row>
    <row r="1399" spans="1:13" x14ac:dyDescent="0.3">
      <c r="A1399" s="2" t="s">
        <v>3298</v>
      </c>
      <c r="B1399" s="3" t="s">
        <v>3299</v>
      </c>
      <c r="C1399" s="2" t="s">
        <v>309</v>
      </c>
      <c r="D1399" s="2" t="s">
        <v>103</v>
      </c>
      <c r="E1399" s="2" t="s">
        <v>104</v>
      </c>
      <c r="F1399" s="2" t="s">
        <v>82</v>
      </c>
      <c r="G1399" s="2" t="s">
        <v>83</v>
      </c>
      <c r="H1399" s="2" t="s">
        <v>122</v>
      </c>
      <c r="I1399" s="2" t="s">
        <v>31</v>
      </c>
      <c r="J1399" s="2" t="s">
        <v>32</v>
      </c>
      <c r="K1399" s="4">
        <v>47210.49</v>
      </c>
      <c r="L1399" s="4">
        <f t="shared" si="5"/>
        <v>47210.49</v>
      </c>
      <c r="M1399" s="4">
        <v>250482.04</v>
      </c>
    </row>
    <row r="1400" spans="1:13" x14ac:dyDescent="0.3">
      <c r="A1400" s="2" t="s">
        <v>3300</v>
      </c>
      <c r="B1400" s="3" t="s">
        <v>2639</v>
      </c>
      <c r="C1400" s="2" t="s">
        <v>3301</v>
      </c>
      <c r="D1400" s="2" t="s">
        <v>1510</v>
      </c>
      <c r="E1400" s="2" t="s">
        <v>1511</v>
      </c>
      <c r="F1400" s="2" t="s">
        <v>82</v>
      </c>
      <c r="G1400" s="2" t="s">
        <v>83</v>
      </c>
      <c r="H1400" s="2" t="s">
        <v>20</v>
      </c>
      <c r="I1400" s="2" t="s">
        <v>276</v>
      </c>
      <c r="J1400" s="2" t="s">
        <v>32</v>
      </c>
      <c r="K1400" s="4">
        <v>1673.57</v>
      </c>
      <c r="L1400" s="4">
        <f t="shared" si="5"/>
        <v>1673.57</v>
      </c>
      <c r="M1400" s="4">
        <v>456203.82</v>
      </c>
    </row>
    <row r="1401" spans="1:13" x14ac:dyDescent="0.3">
      <c r="A1401" s="2" t="s">
        <v>3302</v>
      </c>
      <c r="B1401" s="3" t="s">
        <v>3303</v>
      </c>
      <c r="C1401" s="2" t="s">
        <v>257</v>
      </c>
      <c r="D1401" s="2" t="s">
        <v>258</v>
      </c>
      <c r="E1401" s="2" t="s">
        <v>259</v>
      </c>
      <c r="F1401" s="2" t="s">
        <v>18</v>
      </c>
      <c r="G1401" s="2" t="s">
        <v>19</v>
      </c>
      <c r="H1401" s="2" t="s">
        <v>30</v>
      </c>
      <c r="I1401" s="2" t="s">
        <v>31</v>
      </c>
      <c r="J1401" s="2" t="s">
        <v>32</v>
      </c>
      <c r="K1401" s="4">
        <v>2.08</v>
      </c>
      <c r="L1401" s="4">
        <f t="shared" si="5"/>
        <v>2.08</v>
      </c>
      <c r="M1401" s="4">
        <v>424191.2</v>
      </c>
    </row>
    <row r="1402" spans="1:13" x14ac:dyDescent="0.3">
      <c r="A1402" s="2" t="s">
        <v>3304</v>
      </c>
      <c r="B1402" s="3" t="s">
        <v>2875</v>
      </c>
      <c r="C1402" s="2" t="s">
        <v>1632</v>
      </c>
      <c r="D1402" s="2" t="s">
        <v>1633</v>
      </c>
      <c r="E1402" s="2" t="s">
        <v>1634</v>
      </c>
      <c r="F1402" s="2" t="s">
        <v>128</v>
      </c>
      <c r="G1402" s="2" t="s">
        <v>129</v>
      </c>
      <c r="H1402" s="2" t="s">
        <v>105</v>
      </c>
      <c r="I1402" s="2" t="s">
        <v>31</v>
      </c>
      <c r="J1402" s="2" t="s">
        <v>32</v>
      </c>
      <c r="K1402" s="4">
        <v>7592.8</v>
      </c>
      <c r="L1402" s="4">
        <f t="shared" si="5"/>
        <v>7592.8</v>
      </c>
      <c r="M1402" s="4">
        <v>56289</v>
      </c>
    </row>
    <row r="1403" spans="1:13" x14ac:dyDescent="0.3">
      <c r="A1403" s="2" t="s">
        <v>3305</v>
      </c>
      <c r="B1403" s="3" t="s">
        <v>3306</v>
      </c>
      <c r="C1403" s="2" t="s">
        <v>614</v>
      </c>
      <c r="D1403" s="2" t="s">
        <v>402</v>
      </c>
      <c r="E1403" s="2" t="s">
        <v>403</v>
      </c>
      <c r="F1403" s="2" t="s">
        <v>59</v>
      </c>
      <c r="G1403" s="2" t="s">
        <v>60</v>
      </c>
      <c r="H1403" s="2" t="s">
        <v>20</v>
      </c>
      <c r="I1403" s="2" t="s">
        <v>47</v>
      </c>
      <c r="J1403" s="2" t="s">
        <v>32</v>
      </c>
      <c r="K1403" s="4">
        <v>1029.0999999999999</v>
      </c>
      <c r="L1403" s="4">
        <f t="shared" si="5"/>
        <v>1029.0999999999999</v>
      </c>
      <c r="M1403" s="4">
        <v>442297.92</v>
      </c>
    </row>
    <row r="1404" spans="1:13" x14ac:dyDescent="0.3">
      <c r="A1404" s="2" t="s">
        <v>3307</v>
      </c>
      <c r="B1404" s="3" t="s">
        <v>2165</v>
      </c>
      <c r="C1404" s="2" t="s">
        <v>226</v>
      </c>
      <c r="D1404" s="2" t="s">
        <v>227</v>
      </c>
      <c r="E1404" s="2" t="s">
        <v>228</v>
      </c>
      <c r="F1404" s="2" t="s">
        <v>82</v>
      </c>
      <c r="G1404" s="2" t="s">
        <v>83</v>
      </c>
      <c r="H1404" s="2" t="s">
        <v>61</v>
      </c>
      <c r="I1404" s="2" t="s">
        <v>62</v>
      </c>
      <c r="J1404" s="2" t="s">
        <v>22</v>
      </c>
      <c r="K1404" s="4">
        <v>468.84</v>
      </c>
      <c r="L1404" s="4">
        <f t="shared" si="5"/>
        <v>506.34719999999999</v>
      </c>
      <c r="M1404" s="4">
        <v>177594.01</v>
      </c>
    </row>
    <row r="1405" spans="1:13" x14ac:dyDescent="0.3">
      <c r="A1405" s="2" t="s">
        <v>3308</v>
      </c>
      <c r="B1405" s="3" t="s">
        <v>3309</v>
      </c>
      <c r="C1405" s="2" t="s">
        <v>2398</v>
      </c>
      <c r="D1405" s="2" t="s">
        <v>765</v>
      </c>
      <c r="E1405" s="2" t="s">
        <v>766</v>
      </c>
      <c r="F1405" s="2" t="s">
        <v>38</v>
      </c>
      <c r="G1405" s="2" t="s">
        <v>39</v>
      </c>
      <c r="H1405" s="2" t="s">
        <v>69</v>
      </c>
      <c r="I1405" s="2" t="s">
        <v>70</v>
      </c>
      <c r="J1405" s="2" t="s">
        <v>22</v>
      </c>
      <c r="K1405" s="4">
        <v>7718.28</v>
      </c>
      <c r="L1405" s="4">
        <f t="shared" si="5"/>
        <v>8335.742400000001</v>
      </c>
      <c r="M1405" s="4">
        <v>150868.51999999999</v>
      </c>
    </row>
    <row r="1406" spans="1:13" x14ac:dyDescent="0.3">
      <c r="A1406" s="2" t="s">
        <v>3310</v>
      </c>
      <c r="B1406" s="3" t="s">
        <v>2311</v>
      </c>
      <c r="C1406" s="2" t="s">
        <v>50</v>
      </c>
      <c r="D1406" s="2" t="s">
        <v>51</v>
      </c>
      <c r="E1406" s="2" t="s">
        <v>52</v>
      </c>
      <c r="F1406" s="2" t="s">
        <v>45</v>
      </c>
      <c r="G1406" s="2" t="s">
        <v>46</v>
      </c>
      <c r="H1406" s="2" t="s">
        <v>105</v>
      </c>
      <c r="I1406" s="2" t="s">
        <v>31</v>
      </c>
      <c r="J1406" s="2" t="s">
        <v>32</v>
      </c>
      <c r="K1406" s="4">
        <v>6473.14</v>
      </c>
      <c r="L1406" s="4">
        <f t="shared" si="5"/>
        <v>6473.14</v>
      </c>
      <c r="M1406" s="4">
        <v>295056.96000000002</v>
      </c>
    </row>
    <row r="1407" spans="1:13" x14ac:dyDescent="0.3">
      <c r="A1407" s="2" t="s">
        <v>3311</v>
      </c>
      <c r="B1407" s="3" t="s">
        <v>480</v>
      </c>
      <c r="C1407" s="2" t="s">
        <v>743</v>
      </c>
      <c r="D1407" s="2" t="s">
        <v>744</v>
      </c>
      <c r="E1407" s="2" t="s">
        <v>745</v>
      </c>
      <c r="F1407" s="2" t="s">
        <v>59</v>
      </c>
      <c r="G1407" s="2" t="s">
        <v>60</v>
      </c>
      <c r="H1407" s="2" t="s">
        <v>69</v>
      </c>
      <c r="I1407" s="2" t="s">
        <v>70</v>
      </c>
      <c r="J1407" s="2" t="s">
        <v>32</v>
      </c>
      <c r="K1407" s="4">
        <v>13783.7</v>
      </c>
      <c r="L1407" s="4">
        <f t="shared" si="5"/>
        <v>13783.7</v>
      </c>
      <c r="M1407" s="4">
        <v>478733.77</v>
      </c>
    </row>
    <row r="1408" spans="1:13" x14ac:dyDescent="0.3">
      <c r="A1408" s="2" t="s">
        <v>3312</v>
      </c>
      <c r="B1408" s="3" t="s">
        <v>1978</v>
      </c>
      <c r="C1408" s="2" t="s">
        <v>1895</v>
      </c>
      <c r="D1408" s="2" t="s">
        <v>1896</v>
      </c>
      <c r="E1408" s="2" t="s">
        <v>1897</v>
      </c>
      <c r="F1408" s="2" t="s">
        <v>18</v>
      </c>
      <c r="G1408" s="2" t="s">
        <v>19</v>
      </c>
      <c r="H1408" s="2" t="s">
        <v>30</v>
      </c>
      <c r="I1408" s="2" t="s">
        <v>31</v>
      </c>
      <c r="J1408" s="2" t="s">
        <v>71</v>
      </c>
      <c r="K1408" s="4">
        <v>16.41</v>
      </c>
      <c r="L1408" s="4">
        <f t="shared" si="5"/>
        <v>2.2974000000000001</v>
      </c>
      <c r="M1408" s="4">
        <v>261469.99</v>
      </c>
    </row>
    <row r="1409" spans="1:13" x14ac:dyDescent="0.3">
      <c r="A1409" s="2" t="s">
        <v>3313</v>
      </c>
      <c r="B1409" s="3" t="s">
        <v>1648</v>
      </c>
      <c r="C1409" s="2" t="s">
        <v>620</v>
      </c>
      <c r="D1409" s="2" t="s">
        <v>621</v>
      </c>
      <c r="E1409" s="2" t="s">
        <v>622</v>
      </c>
      <c r="F1409" s="2" t="s">
        <v>38</v>
      </c>
      <c r="G1409" s="2" t="s">
        <v>39</v>
      </c>
      <c r="H1409" s="2" t="s">
        <v>61</v>
      </c>
      <c r="I1409" s="2" t="s">
        <v>223</v>
      </c>
      <c r="J1409" s="2" t="s">
        <v>32</v>
      </c>
      <c r="K1409" s="4">
        <v>4833.78</v>
      </c>
      <c r="L1409" s="4">
        <f t="shared" si="5"/>
        <v>4833.78</v>
      </c>
      <c r="M1409" s="4">
        <v>364157.39</v>
      </c>
    </row>
    <row r="1410" spans="1:13" x14ac:dyDescent="0.3">
      <c r="A1410" s="2" t="s">
        <v>3314</v>
      </c>
      <c r="B1410" s="3" t="s">
        <v>662</v>
      </c>
      <c r="C1410" s="2" t="s">
        <v>1868</v>
      </c>
      <c r="D1410" s="2" t="s">
        <v>1869</v>
      </c>
      <c r="E1410" s="2" t="s">
        <v>1870</v>
      </c>
      <c r="F1410" s="2" t="s">
        <v>38</v>
      </c>
      <c r="G1410" s="2" t="s">
        <v>39</v>
      </c>
      <c r="H1410" s="2" t="s">
        <v>69</v>
      </c>
      <c r="I1410" s="2" t="s">
        <v>70</v>
      </c>
      <c r="J1410" s="2" t="s">
        <v>32</v>
      </c>
      <c r="K1410" s="4">
        <v>14325.04</v>
      </c>
      <c r="L1410" s="4">
        <f t="shared" si="5"/>
        <v>14325.04</v>
      </c>
      <c r="M1410" s="4">
        <v>387702.96</v>
      </c>
    </row>
    <row r="1411" spans="1:13" x14ac:dyDescent="0.3">
      <c r="A1411" s="2" t="s">
        <v>3315</v>
      </c>
      <c r="B1411" s="3" t="s">
        <v>385</v>
      </c>
      <c r="C1411" s="2" t="s">
        <v>448</v>
      </c>
      <c r="D1411" s="2" t="s">
        <v>417</v>
      </c>
      <c r="E1411" s="2" t="s">
        <v>418</v>
      </c>
      <c r="F1411" s="2" t="s">
        <v>59</v>
      </c>
      <c r="G1411" s="2" t="s">
        <v>60</v>
      </c>
      <c r="H1411" s="2" t="s">
        <v>61</v>
      </c>
      <c r="I1411" s="2" t="s">
        <v>62</v>
      </c>
      <c r="J1411" s="2" t="s">
        <v>22</v>
      </c>
      <c r="K1411" s="4">
        <v>1473.45</v>
      </c>
      <c r="L1411" s="4">
        <f t="shared" si="5"/>
        <v>1591.3260000000002</v>
      </c>
      <c r="M1411" s="4">
        <v>151291.44</v>
      </c>
    </row>
    <row r="1412" spans="1:13" x14ac:dyDescent="0.3">
      <c r="A1412" s="2" t="s">
        <v>3316</v>
      </c>
      <c r="B1412" s="3" t="s">
        <v>3317</v>
      </c>
      <c r="C1412" s="2" t="s">
        <v>1168</v>
      </c>
      <c r="D1412" s="2" t="s">
        <v>153</v>
      </c>
      <c r="E1412" s="2" t="s">
        <v>154</v>
      </c>
      <c r="F1412" s="2" t="s">
        <v>147</v>
      </c>
      <c r="G1412" s="2" t="s">
        <v>148</v>
      </c>
      <c r="H1412" s="2" t="s">
        <v>30</v>
      </c>
      <c r="I1412" s="2" t="s">
        <v>31</v>
      </c>
      <c r="J1412" s="2" t="s">
        <v>32</v>
      </c>
      <c r="K1412" s="4">
        <v>16.510000000000002</v>
      </c>
      <c r="L1412" s="4">
        <f t="shared" si="5"/>
        <v>16.510000000000002</v>
      </c>
      <c r="M1412" s="4">
        <v>423455.05</v>
      </c>
    </row>
    <row r="1413" spans="1:13" x14ac:dyDescent="0.3">
      <c r="A1413" s="2" t="s">
        <v>3318</v>
      </c>
      <c r="B1413" s="3" t="s">
        <v>749</v>
      </c>
      <c r="C1413" s="2" t="s">
        <v>826</v>
      </c>
      <c r="D1413" s="2" t="s">
        <v>827</v>
      </c>
      <c r="E1413" s="2" t="s">
        <v>828</v>
      </c>
      <c r="F1413" s="2" t="s">
        <v>140</v>
      </c>
      <c r="G1413" s="2" t="s">
        <v>141</v>
      </c>
      <c r="H1413" s="2" t="s">
        <v>61</v>
      </c>
      <c r="I1413" s="2" t="s">
        <v>31</v>
      </c>
      <c r="J1413" s="2" t="s">
        <v>378</v>
      </c>
      <c r="K1413" s="4">
        <v>863.83</v>
      </c>
      <c r="L1413" s="4">
        <f t="shared" si="5"/>
        <v>5.7876610000000008</v>
      </c>
      <c r="M1413" s="4">
        <v>194189.24</v>
      </c>
    </row>
    <row r="1414" spans="1:13" x14ac:dyDescent="0.3">
      <c r="A1414" s="2" t="s">
        <v>3319</v>
      </c>
      <c r="B1414" s="3" t="s">
        <v>2413</v>
      </c>
      <c r="C1414" s="2" t="s">
        <v>74</v>
      </c>
      <c r="D1414" s="2" t="s">
        <v>75</v>
      </c>
      <c r="E1414" s="2" t="s">
        <v>76</v>
      </c>
      <c r="F1414" s="2" t="s">
        <v>45</v>
      </c>
      <c r="G1414" s="2" t="s">
        <v>46</v>
      </c>
      <c r="H1414" s="2" t="s">
        <v>61</v>
      </c>
      <c r="I1414" s="2" t="s">
        <v>62</v>
      </c>
      <c r="J1414" s="2" t="s">
        <v>149</v>
      </c>
      <c r="K1414" s="4">
        <v>4474.41</v>
      </c>
      <c r="L1414" s="4">
        <f t="shared" si="5"/>
        <v>5682.5006999999996</v>
      </c>
      <c r="M1414" s="4">
        <v>294874.81</v>
      </c>
    </row>
    <row r="1415" spans="1:13" x14ac:dyDescent="0.3">
      <c r="A1415" s="2" t="s">
        <v>3320</v>
      </c>
      <c r="B1415" s="3" t="s">
        <v>2760</v>
      </c>
      <c r="C1415" s="2" t="s">
        <v>314</v>
      </c>
      <c r="D1415" s="2" t="s">
        <v>315</v>
      </c>
      <c r="E1415" s="2" t="s">
        <v>316</v>
      </c>
      <c r="F1415" s="2" t="s">
        <v>38</v>
      </c>
      <c r="G1415" s="2" t="s">
        <v>39</v>
      </c>
      <c r="H1415" s="2" t="s">
        <v>61</v>
      </c>
      <c r="I1415" s="2" t="s">
        <v>158</v>
      </c>
      <c r="J1415" s="2" t="s">
        <v>32</v>
      </c>
      <c r="K1415" s="4">
        <v>3287.33</v>
      </c>
      <c r="L1415" s="4">
        <f t="shared" si="5"/>
        <v>3287.33</v>
      </c>
      <c r="M1415" s="4">
        <v>6213.6</v>
      </c>
    </row>
    <row r="1416" spans="1:13" x14ac:dyDescent="0.3">
      <c r="A1416" s="2" t="s">
        <v>3321</v>
      </c>
      <c r="B1416" s="3" t="s">
        <v>2072</v>
      </c>
      <c r="C1416" s="2" t="s">
        <v>1468</v>
      </c>
      <c r="D1416" s="2" t="s">
        <v>1469</v>
      </c>
      <c r="E1416" s="2" t="s">
        <v>1470</v>
      </c>
      <c r="F1416" s="2" t="s">
        <v>28</v>
      </c>
      <c r="G1416" s="2" t="s">
        <v>29</v>
      </c>
      <c r="H1416" s="2" t="s">
        <v>69</v>
      </c>
      <c r="I1416" s="2" t="s">
        <v>31</v>
      </c>
      <c r="J1416" s="2" t="s">
        <v>71</v>
      </c>
      <c r="K1416" s="4">
        <v>3045.5</v>
      </c>
      <c r="L1416" s="4">
        <f t="shared" si="5"/>
        <v>426.37000000000006</v>
      </c>
      <c r="M1416" s="4">
        <v>309337.08</v>
      </c>
    </row>
    <row r="1417" spans="1:13" x14ac:dyDescent="0.3">
      <c r="A1417" s="2" t="s">
        <v>3322</v>
      </c>
      <c r="B1417" s="3" t="s">
        <v>1013</v>
      </c>
      <c r="C1417" s="2" t="s">
        <v>1968</v>
      </c>
      <c r="D1417" s="2" t="s">
        <v>1969</v>
      </c>
      <c r="E1417" s="2" t="s">
        <v>1970</v>
      </c>
      <c r="F1417" s="2" t="s">
        <v>59</v>
      </c>
      <c r="G1417" s="2" t="s">
        <v>60</v>
      </c>
      <c r="H1417" s="2" t="s">
        <v>105</v>
      </c>
      <c r="I1417" s="2" t="s">
        <v>31</v>
      </c>
      <c r="J1417" s="2" t="s">
        <v>32</v>
      </c>
      <c r="K1417" s="4">
        <v>4025.53</v>
      </c>
      <c r="L1417" s="4">
        <f t="shared" si="5"/>
        <v>4025.53</v>
      </c>
      <c r="M1417" s="4">
        <v>466087.21</v>
      </c>
    </row>
    <row r="1418" spans="1:13" x14ac:dyDescent="0.3">
      <c r="A1418" s="2" t="s">
        <v>3323</v>
      </c>
      <c r="B1418" s="3" t="s">
        <v>2022</v>
      </c>
      <c r="C1418" s="2" t="s">
        <v>3324</v>
      </c>
      <c r="D1418" s="2" t="s">
        <v>718</v>
      </c>
      <c r="E1418" s="2" t="s">
        <v>719</v>
      </c>
      <c r="F1418" s="2" t="s">
        <v>45</v>
      </c>
      <c r="G1418" s="2" t="s">
        <v>46</v>
      </c>
      <c r="H1418" s="2" t="s">
        <v>111</v>
      </c>
      <c r="I1418" s="2" t="s">
        <v>111</v>
      </c>
      <c r="J1418" s="2" t="s">
        <v>22</v>
      </c>
      <c r="K1418" s="4">
        <v>37583.15</v>
      </c>
      <c r="L1418" s="4">
        <f t="shared" si="5"/>
        <v>40589.802000000003</v>
      </c>
      <c r="M1418" s="4">
        <v>56923.76</v>
      </c>
    </row>
    <row r="1419" spans="1:13" x14ac:dyDescent="0.3">
      <c r="A1419" s="2" t="s">
        <v>3325</v>
      </c>
      <c r="B1419" s="3" t="s">
        <v>3326</v>
      </c>
      <c r="C1419" s="2" t="s">
        <v>1931</v>
      </c>
      <c r="D1419" s="2" t="s">
        <v>295</v>
      </c>
      <c r="E1419" s="2" t="s">
        <v>296</v>
      </c>
      <c r="F1419" s="2" t="s">
        <v>38</v>
      </c>
      <c r="G1419" s="2" t="s">
        <v>39</v>
      </c>
      <c r="H1419" s="2" t="s">
        <v>61</v>
      </c>
      <c r="I1419" s="2" t="s">
        <v>53</v>
      </c>
      <c r="J1419" s="2" t="s">
        <v>32</v>
      </c>
      <c r="K1419" s="4">
        <v>3939.68</v>
      </c>
      <c r="L1419" s="4">
        <f t="shared" si="5"/>
        <v>3939.68</v>
      </c>
      <c r="M1419" s="4">
        <v>392312.11</v>
      </c>
    </row>
    <row r="1420" spans="1:13" x14ac:dyDescent="0.3">
      <c r="A1420" s="2" t="s">
        <v>3327</v>
      </c>
      <c r="B1420" s="3" t="s">
        <v>2197</v>
      </c>
      <c r="C1420" s="2" t="s">
        <v>743</v>
      </c>
      <c r="D1420" s="2" t="s">
        <v>744</v>
      </c>
      <c r="E1420" s="2" t="s">
        <v>745</v>
      </c>
      <c r="F1420" s="2" t="s">
        <v>59</v>
      </c>
      <c r="G1420" s="2" t="s">
        <v>60</v>
      </c>
      <c r="H1420" s="2" t="s">
        <v>111</v>
      </c>
      <c r="I1420" s="2" t="s">
        <v>111</v>
      </c>
      <c r="J1420" s="2" t="s">
        <v>22</v>
      </c>
      <c r="K1420" s="4">
        <v>18637.53</v>
      </c>
      <c r="L1420" s="4">
        <f t="shared" si="5"/>
        <v>20128.5324</v>
      </c>
      <c r="M1420" s="4">
        <v>208215.25</v>
      </c>
    </row>
    <row r="1421" spans="1:13" x14ac:dyDescent="0.3">
      <c r="A1421" s="2" t="s">
        <v>3328</v>
      </c>
      <c r="B1421" s="3" t="s">
        <v>1337</v>
      </c>
      <c r="C1421" s="2" t="s">
        <v>950</v>
      </c>
      <c r="D1421" s="2" t="s">
        <v>621</v>
      </c>
      <c r="E1421" s="2" t="s">
        <v>622</v>
      </c>
      <c r="F1421" s="2" t="s">
        <v>38</v>
      </c>
      <c r="G1421" s="2" t="s">
        <v>39</v>
      </c>
      <c r="H1421" s="2" t="s">
        <v>105</v>
      </c>
      <c r="I1421" s="2" t="s">
        <v>31</v>
      </c>
      <c r="J1421" s="2" t="s">
        <v>32</v>
      </c>
      <c r="K1421" s="4">
        <v>7652.95</v>
      </c>
      <c r="L1421" s="4">
        <f t="shared" si="5"/>
        <v>7652.95</v>
      </c>
      <c r="M1421" s="4">
        <v>231530.19</v>
      </c>
    </row>
    <row r="1422" spans="1:13" x14ac:dyDescent="0.3">
      <c r="A1422" s="2" t="s">
        <v>3329</v>
      </c>
      <c r="B1422" s="3" t="s">
        <v>3330</v>
      </c>
      <c r="C1422" s="2" t="s">
        <v>3331</v>
      </c>
      <c r="D1422" s="2" t="s">
        <v>671</v>
      </c>
      <c r="E1422" s="2" t="s">
        <v>259</v>
      </c>
      <c r="F1422" s="2" t="s">
        <v>38</v>
      </c>
      <c r="G1422" s="2" t="s">
        <v>39</v>
      </c>
      <c r="H1422" s="2" t="s">
        <v>111</v>
      </c>
      <c r="I1422" s="2" t="s">
        <v>111</v>
      </c>
      <c r="J1422" s="2" t="s">
        <v>32</v>
      </c>
      <c r="K1422" s="4">
        <v>12074.56</v>
      </c>
      <c r="L1422" s="4">
        <f t="shared" si="5"/>
        <v>12074.56</v>
      </c>
      <c r="M1422" s="4">
        <v>380334.14</v>
      </c>
    </row>
    <row r="1423" spans="1:13" x14ac:dyDescent="0.3">
      <c r="A1423" s="2" t="s">
        <v>3332</v>
      </c>
      <c r="B1423" s="3" t="s">
        <v>2897</v>
      </c>
      <c r="C1423" s="2" t="s">
        <v>1723</v>
      </c>
      <c r="D1423" s="2" t="s">
        <v>1724</v>
      </c>
      <c r="E1423" s="2" t="s">
        <v>1725</v>
      </c>
      <c r="F1423" s="2" t="s">
        <v>140</v>
      </c>
      <c r="G1423" s="2" t="s">
        <v>141</v>
      </c>
      <c r="H1423" s="2" t="s">
        <v>20</v>
      </c>
      <c r="I1423" s="2" t="s">
        <v>276</v>
      </c>
      <c r="J1423" s="2" t="s">
        <v>22</v>
      </c>
      <c r="K1423" s="4">
        <v>873.96</v>
      </c>
      <c r="L1423" s="4">
        <f t="shared" si="5"/>
        <v>943.87680000000012</v>
      </c>
      <c r="M1423" s="4">
        <v>449941.73</v>
      </c>
    </row>
    <row r="1424" spans="1:13" x14ac:dyDescent="0.3">
      <c r="A1424" s="2" t="s">
        <v>3333</v>
      </c>
      <c r="B1424" s="3" t="s">
        <v>455</v>
      </c>
      <c r="C1424" s="2" t="s">
        <v>1776</v>
      </c>
      <c r="D1424" s="2" t="s">
        <v>1709</v>
      </c>
      <c r="E1424" s="2" t="s">
        <v>1710</v>
      </c>
      <c r="F1424" s="2" t="s">
        <v>147</v>
      </c>
      <c r="G1424" s="2" t="s">
        <v>148</v>
      </c>
      <c r="H1424" s="2" t="s">
        <v>509</v>
      </c>
      <c r="I1424" s="2" t="s">
        <v>510</v>
      </c>
      <c r="J1424" s="2" t="s">
        <v>32</v>
      </c>
      <c r="K1424" s="4">
        <v>139.02000000000001</v>
      </c>
      <c r="L1424" s="4">
        <f t="shared" si="5"/>
        <v>139.02000000000001</v>
      </c>
      <c r="M1424" s="4">
        <v>443514.76</v>
      </c>
    </row>
    <row r="1425" spans="1:13" x14ac:dyDescent="0.3">
      <c r="A1425" s="2" t="s">
        <v>3334</v>
      </c>
      <c r="B1425" s="3" t="s">
        <v>1190</v>
      </c>
      <c r="C1425" s="2" t="s">
        <v>3335</v>
      </c>
      <c r="D1425" s="2" t="s">
        <v>664</v>
      </c>
      <c r="E1425" s="2" t="s">
        <v>665</v>
      </c>
      <c r="F1425" s="2" t="s">
        <v>38</v>
      </c>
      <c r="G1425" s="2" t="s">
        <v>39</v>
      </c>
      <c r="H1425" s="2" t="s">
        <v>20</v>
      </c>
      <c r="I1425" s="2" t="s">
        <v>21</v>
      </c>
      <c r="J1425" s="2" t="s">
        <v>22</v>
      </c>
      <c r="K1425" s="4">
        <v>752.16</v>
      </c>
      <c r="L1425" s="4">
        <f t="shared" si="5"/>
        <v>812.33280000000002</v>
      </c>
      <c r="M1425" s="4">
        <v>310171.31</v>
      </c>
    </row>
    <row r="1426" spans="1:13" x14ac:dyDescent="0.3">
      <c r="A1426" s="2" t="s">
        <v>3336</v>
      </c>
      <c r="B1426" s="3" t="s">
        <v>3337</v>
      </c>
      <c r="C1426" s="2" t="s">
        <v>1058</v>
      </c>
      <c r="D1426" s="2" t="s">
        <v>937</v>
      </c>
      <c r="E1426" s="2" t="s">
        <v>938</v>
      </c>
      <c r="F1426" s="2" t="s">
        <v>68</v>
      </c>
      <c r="G1426" s="2" t="s">
        <v>68</v>
      </c>
      <c r="H1426" s="2" t="s">
        <v>20</v>
      </c>
      <c r="I1426" s="2" t="s">
        <v>31</v>
      </c>
      <c r="J1426" s="2" t="s">
        <v>71</v>
      </c>
      <c r="K1426" s="4">
        <v>1078.94</v>
      </c>
      <c r="L1426" s="4">
        <f t="shared" si="5"/>
        <v>151.05160000000004</v>
      </c>
      <c r="M1426" s="4">
        <v>126218.74</v>
      </c>
    </row>
    <row r="1427" spans="1:13" x14ac:dyDescent="0.3">
      <c r="A1427" s="2" t="s">
        <v>3338</v>
      </c>
      <c r="B1427" s="3" t="s">
        <v>863</v>
      </c>
      <c r="C1427" s="2" t="s">
        <v>1143</v>
      </c>
      <c r="D1427" s="2" t="s">
        <v>881</v>
      </c>
      <c r="E1427" s="2" t="s">
        <v>882</v>
      </c>
      <c r="F1427" s="2" t="s">
        <v>147</v>
      </c>
      <c r="G1427" s="2" t="s">
        <v>148</v>
      </c>
      <c r="H1427" s="2" t="s">
        <v>105</v>
      </c>
      <c r="I1427" s="2" t="s">
        <v>31</v>
      </c>
      <c r="J1427" s="2" t="s">
        <v>378</v>
      </c>
      <c r="K1427" s="4">
        <v>5898.81</v>
      </c>
      <c r="L1427" s="4">
        <f t="shared" si="5"/>
        <v>39.522027000000001</v>
      </c>
      <c r="M1427" s="4">
        <v>24863.14</v>
      </c>
    </row>
    <row r="1428" spans="1:13" x14ac:dyDescent="0.3">
      <c r="A1428" s="2" t="s">
        <v>3339</v>
      </c>
      <c r="B1428" s="3" t="s">
        <v>64</v>
      </c>
      <c r="C1428" s="2" t="s">
        <v>2717</v>
      </c>
      <c r="D1428" s="2" t="s">
        <v>2718</v>
      </c>
      <c r="E1428" s="2" t="s">
        <v>2719</v>
      </c>
      <c r="F1428" s="2" t="s">
        <v>38</v>
      </c>
      <c r="G1428" s="2" t="s">
        <v>39</v>
      </c>
      <c r="H1428" s="2" t="s">
        <v>69</v>
      </c>
      <c r="I1428" s="2" t="s">
        <v>31</v>
      </c>
      <c r="J1428" s="2" t="s">
        <v>378</v>
      </c>
      <c r="K1428" s="4">
        <v>4256.76</v>
      </c>
      <c r="L1428" s="4">
        <f t="shared" si="5"/>
        <v>28.520292000000001</v>
      </c>
      <c r="M1428" s="4">
        <v>68490.97</v>
      </c>
    </row>
    <row r="1429" spans="1:13" x14ac:dyDescent="0.3">
      <c r="A1429" s="2" t="s">
        <v>3340</v>
      </c>
      <c r="B1429" s="3" t="s">
        <v>3341</v>
      </c>
      <c r="C1429" s="2" t="s">
        <v>769</v>
      </c>
      <c r="D1429" s="2" t="s">
        <v>521</v>
      </c>
      <c r="E1429" s="2" t="s">
        <v>522</v>
      </c>
      <c r="F1429" s="2" t="s">
        <v>18</v>
      </c>
      <c r="G1429" s="2" t="s">
        <v>19</v>
      </c>
      <c r="H1429" s="2" t="s">
        <v>61</v>
      </c>
      <c r="I1429" s="2" t="s">
        <v>31</v>
      </c>
      <c r="J1429" s="2" t="s">
        <v>32</v>
      </c>
      <c r="K1429" s="4">
        <v>3227.01</v>
      </c>
      <c r="L1429" s="4">
        <f t="shared" si="5"/>
        <v>3227.01</v>
      </c>
      <c r="M1429" s="4">
        <v>122118.27</v>
      </c>
    </row>
    <row r="1430" spans="1:13" x14ac:dyDescent="0.3">
      <c r="A1430" s="2" t="s">
        <v>3342</v>
      </c>
      <c r="B1430" s="3" t="s">
        <v>1563</v>
      </c>
      <c r="C1430" s="2" t="s">
        <v>1342</v>
      </c>
      <c r="D1430" s="2" t="s">
        <v>1343</v>
      </c>
      <c r="E1430" s="2" t="s">
        <v>1344</v>
      </c>
      <c r="F1430" s="2" t="s">
        <v>59</v>
      </c>
      <c r="G1430" s="2" t="s">
        <v>60</v>
      </c>
      <c r="H1430" s="2" t="s">
        <v>20</v>
      </c>
      <c r="I1430" s="2" t="s">
        <v>276</v>
      </c>
      <c r="J1430" s="2" t="s">
        <v>32</v>
      </c>
      <c r="K1430" s="4">
        <v>206.1</v>
      </c>
      <c r="L1430" s="4">
        <f t="shared" si="5"/>
        <v>206.1</v>
      </c>
      <c r="M1430" s="4">
        <v>308497.18</v>
      </c>
    </row>
    <row r="1431" spans="1:13" x14ac:dyDescent="0.3">
      <c r="A1431" s="2" t="s">
        <v>3343</v>
      </c>
      <c r="B1431" s="3" t="s">
        <v>1060</v>
      </c>
      <c r="C1431" s="2" t="s">
        <v>743</v>
      </c>
      <c r="D1431" s="2" t="s">
        <v>744</v>
      </c>
      <c r="E1431" s="2" t="s">
        <v>745</v>
      </c>
      <c r="F1431" s="2" t="s">
        <v>59</v>
      </c>
      <c r="G1431" s="2" t="s">
        <v>60</v>
      </c>
      <c r="H1431" s="2" t="s">
        <v>61</v>
      </c>
      <c r="I1431" s="2" t="s">
        <v>158</v>
      </c>
      <c r="J1431" s="2" t="s">
        <v>71</v>
      </c>
      <c r="K1431" s="4">
        <v>2800.87</v>
      </c>
      <c r="L1431" s="4">
        <f t="shared" si="5"/>
        <v>392.12180000000001</v>
      </c>
      <c r="M1431" s="4">
        <v>384246.72</v>
      </c>
    </row>
    <row r="1432" spans="1:13" x14ac:dyDescent="0.3">
      <c r="A1432" s="2" t="s">
        <v>3344</v>
      </c>
      <c r="B1432" s="3" t="s">
        <v>3345</v>
      </c>
      <c r="C1432" s="2" t="s">
        <v>1708</v>
      </c>
      <c r="D1432" s="2" t="s">
        <v>1709</v>
      </c>
      <c r="E1432" s="2" t="s">
        <v>1710</v>
      </c>
      <c r="F1432" s="2" t="s">
        <v>147</v>
      </c>
      <c r="G1432" s="2" t="s">
        <v>148</v>
      </c>
      <c r="H1432" s="2" t="s">
        <v>69</v>
      </c>
      <c r="I1432" s="2" t="s">
        <v>70</v>
      </c>
      <c r="J1432" s="2" t="s">
        <v>32</v>
      </c>
      <c r="K1432" s="4">
        <v>11700.78</v>
      </c>
      <c r="L1432" s="4">
        <f t="shared" si="5"/>
        <v>11700.78</v>
      </c>
      <c r="M1432" s="4">
        <v>103347.38</v>
      </c>
    </row>
    <row r="1433" spans="1:13" x14ac:dyDescent="0.3">
      <c r="A1433" s="2" t="s">
        <v>3346</v>
      </c>
      <c r="B1433" s="3" t="s">
        <v>2982</v>
      </c>
      <c r="C1433" s="2" t="s">
        <v>1180</v>
      </c>
      <c r="D1433" s="2" t="s">
        <v>162</v>
      </c>
      <c r="E1433" s="2" t="s">
        <v>163</v>
      </c>
      <c r="F1433" s="2" t="s">
        <v>147</v>
      </c>
      <c r="G1433" s="2" t="s">
        <v>148</v>
      </c>
      <c r="H1433" s="2" t="s">
        <v>61</v>
      </c>
      <c r="I1433" s="2" t="s">
        <v>31</v>
      </c>
      <c r="J1433" s="2" t="s">
        <v>22</v>
      </c>
      <c r="K1433" s="4">
        <v>3098.07</v>
      </c>
      <c r="L1433" s="4">
        <f t="shared" si="5"/>
        <v>3345.9156000000003</v>
      </c>
      <c r="M1433" s="4">
        <v>212662.8</v>
      </c>
    </row>
    <row r="1434" spans="1:13" x14ac:dyDescent="0.3">
      <c r="A1434" s="2" t="s">
        <v>3347</v>
      </c>
      <c r="B1434" s="3" t="s">
        <v>3348</v>
      </c>
      <c r="C1434" s="2" t="s">
        <v>1224</v>
      </c>
      <c r="D1434" s="2" t="s">
        <v>487</v>
      </c>
      <c r="E1434" s="2" t="s">
        <v>488</v>
      </c>
      <c r="F1434" s="2" t="s">
        <v>38</v>
      </c>
      <c r="G1434" s="2" t="s">
        <v>39</v>
      </c>
      <c r="H1434" s="2" t="s">
        <v>105</v>
      </c>
      <c r="I1434" s="2" t="s">
        <v>31</v>
      </c>
      <c r="J1434" s="2" t="s">
        <v>32</v>
      </c>
      <c r="K1434" s="4">
        <v>9314.67</v>
      </c>
      <c r="L1434" s="4">
        <f t="shared" si="5"/>
        <v>9314.67</v>
      </c>
      <c r="M1434" s="4">
        <v>342993.34</v>
      </c>
    </row>
    <row r="1435" spans="1:13" x14ac:dyDescent="0.3">
      <c r="A1435" s="2" t="s">
        <v>3349</v>
      </c>
      <c r="B1435" s="3" t="s">
        <v>2080</v>
      </c>
      <c r="C1435" s="2" t="s">
        <v>3294</v>
      </c>
      <c r="D1435" s="2" t="s">
        <v>765</v>
      </c>
      <c r="E1435" s="2" t="s">
        <v>766</v>
      </c>
      <c r="F1435" s="2" t="s">
        <v>38</v>
      </c>
      <c r="G1435" s="2" t="s">
        <v>39</v>
      </c>
      <c r="H1435" s="2" t="s">
        <v>69</v>
      </c>
      <c r="I1435" s="2" t="s">
        <v>31</v>
      </c>
      <c r="J1435" s="2" t="s">
        <v>22</v>
      </c>
      <c r="K1435" s="4">
        <v>14799.67</v>
      </c>
      <c r="L1435" s="4">
        <f t="shared" si="5"/>
        <v>15983.643600000001</v>
      </c>
      <c r="M1435" s="4">
        <v>122039.37</v>
      </c>
    </row>
    <row r="1436" spans="1:13" x14ac:dyDescent="0.3">
      <c r="A1436" s="2" t="s">
        <v>3350</v>
      </c>
      <c r="B1436" s="3" t="s">
        <v>2855</v>
      </c>
      <c r="C1436" s="2" t="s">
        <v>1454</v>
      </c>
      <c r="D1436" s="2" t="s">
        <v>1455</v>
      </c>
      <c r="E1436" s="2" t="s">
        <v>553</v>
      </c>
      <c r="F1436" s="2" t="s">
        <v>140</v>
      </c>
      <c r="G1436" s="2" t="s">
        <v>141</v>
      </c>
      <c r="H1436" s="2" t="s">
        <v>105</v>
      </c>
      <c r="I1436" s="2" t="s">
        <v>31</v>
      </c>
      <c r="J1436" s="2" t="s">
        <v>22</v>
      </c>
      <c r="K1436" s="4">
        <v>9425</v>
      </c>
      <c r="L1436" s="4">
        <f t="shared" si="5"/>
        <v>10179</v>
      </c>
      <c r="M1436" s="4">
        <v>235502.57</v>
      </c>
    </row>
    <row r="1437" spans="1:13" x14ac:dyDescent="0.3">
      <c r="A1437" s="2" t="s">
        <v>3351</v>
      </c>
      <c r="B1437" s="3" t="s">
        <v>3352</v>
      </c>
      <c r="C1437" s="2" t="s">
        <v>2189</v>
      </c>
      <c r="D1437" s="2" t="s">
        <v>2190</v>
      </c>
      <c r="E1437" s="2" t="s">
        <v>2191</v>
      </c>
      <c r="F1437" s="2" t="s">
        <v>128</v>
      </c>
      <c r="G1437" s="2" t="s">
        <v>129</v>
      </c>
      <c r="H1437" s="2" t="s">
        <v>20</v>
      </c>
      <c r="I1437" s="2" t="s">
        <v>53</v>
      </c>
      <c r="J1437" s="2" t="s">
        <v>189</v>
      </c>
      <c r="K1437" s="4">
        <v>1604.11</v>
      </c>
      <c r="L1437" s="4">
        <f t="shared" si="5"/>
        <v>19.249320000000001</v>
      </c>
      <c r="M1437" s="4">
        <v>254905.04</v>
      </c>
    </row>
    <row r="1438" spans="1:13" x14ac:dyDescent="0.3">
      <c r="A1438" s="2" t="s">
        <v>3353</v>
      </c>
      <c r="B1438" s="3" t="s">
        <v>619</v>
      </c>
      <c r="C1438" s="2" t="s">
        <v>551</v>
      </c>
      <c r="D1438" s="2" t="s">
        <v>552</v>
      </c>
      <c r="E1438" s="2" t="s">
        <v>553</v>
      </c>
      <c r="F1438" s="2" t="s">
        <v>147</v>
      </c>
      <c r="G1438" s="2" t="s">
        <v>148</v>
      </c>
      <c r="H1438" s="2" t="s">
        <v>122</v>
      </c>
      <c r="I1438" s="2" t="s">
        <v>31</v>
      </c>
      <c r="J1438" s="2" t="s">
        <v>378</v>
      </c>
      <c r="K1438" s="4">
        <v>76757.73</v>
      </c>
      <c r="L1438" s="4">
        <f t="shared" si="5"/>
        <v>514.276791</v>
      </c>
      <c r="M1438" s="4">
        <v>102559.13</v>
      </c>
    </row>
    <row r="1439" spans="1:13" x14ac:dyDescent="0.3">
      <c r="A1439" s="2" t="s">
        <v>3354</v>
      </c>
      <c r="B1439" s="3" t="s">
        <v>721</v>
      </c>
      <c r="C1439" s="2" t="s">
        <v>628</v>
      </c>
      <c r="D1439" s="2" t="s">
        <v>629</v>
      </c>
      <c r="E1439" s="2" t="s">
        <v>630</v>
      </c>
      <c r="F1439" s="2" t="s">
        <v>28</v>
      </c>
      <c r="G1439" s="2" t="s">
        <v>29</v>
      </c>
      <c r="H1439" s="2" t="s">
        <v>69</v>
      </c>
      <c r="I1439" s="2" t="s">
        <v>70</v>
      </c>
      <c r="J1439" s="2" t="s">
        <v>32</v>
      </c>
      <c r="K1439" s="4">
        <v>4771.49</v>
      </c>
      <c r="L1439" s="4">
        <f t="shared" si="5"/>
        <v>4771.49</v>
      </c>
      <c r="M1439" s="4">
        <v>240929.95</v>
      </c>
    </row>
    <row r="1440" spans="1:13" x14ac:dyDescent="0.3">
      <c r="A1440" s="2" t="s">
        <v>3355</v>
      </c>
      <c r="B1440" s="3" t="s">
        <v>3356</v>
      </c>
      <c r="C1440" s="2" t="s">
        <v>257</v>
      </c>
      <c r="D1440" s="2" t="s">
        <v>258</v>
      </c>
      <c r="E1440" s="2" t="s">
        <v>259</v>
      </c>
      <c r="F1440" s="2" t="s">
        <v>18</v>
      </c>
      <c r="G1440" s="2" t="s">
        <v>19</v>
      </c>
      <c r="H1440" s="2" t="s">
        <v>20</v>
      </c>
      <c r="I1440" s="2" t="s">
        <v>47</v>
      </c>
      <c r="J1440" s="2" t="s">
        <v>22</v>
      </c>
      <c r="K1440" s="4">
        <v>1289.22</v>
      </c>
      <c r="L1440" s="4">
        <f t="shared" si="5"/>
        <v>1392.3576</v>
      </c>
      <c r="M1440" s="4">
        <v>164370.48000000001</v>
      </c>
    </row>
    <row r="1441" spans="1:13" x14ac:dyDescent="0.3">
      <c r="A1441" s="2" t="s">
        <v>3357</v>
      </c>
      <c r="B1441" s="3" t="s">
        <v>3358</v>
      </c>
      <c r="C1441" s="2" t="s">
        <v>3359</v>
      </c>
      <c r="D1441" s="2" t="s">
        <v>3360</v>
      </c>
      <c r="E1441" s="2" t="s">
        <v>3361</v>
      </c>
      <c r="F1441" s="2" t="s">
        <v>140</v>
      </c>
      <c r="G1441" s="2" t="s">
        <v>141</v>
      </c>
      <c r="H1441" s="2" t="s">
        <v>61</v>
      </c>
      <c r="I1441" s="2" t="s">
        <v>158</v>
      </c>
      <c r="J1441" s="2" t="s">
        <v>32</v>
      </c>
      <c r="K1441" s="4">
        <v>3811.14</v>
      </c>
      <c r="L1441" s="4">
        <f t="shared" si="5"/>
        <v>3811.14</v>
      </c>
      <c r="M1441" s="4">
        <v>180637.99</v>
      </c>
    </row>
    <row r="1442" spans="1:13" x14ac:dyDescent="0.3">
      <c r="A1442" s="2" t="s">
        <v>3362</v>
      </c>
      <c r="B1442" s="3" t="s">
        <v>771</v>
      </c>
      <c r="C1442" s="2" t="s">
        <v>324</v>
      </c>
      <c r="D1442" s="2" t="s">
        <v>325</v>
      </c>
      <c r="E1442" s="2" t="s">
        <v>326</v>
      </c>
      <c r="F1442" s="2" t="s">
        <v>68</v>
      </c>
      <c r="G1442" s="2" t="s">
        <v>68</v>
      </c>
      <c r="H1442" s="2" t="s">
        <v>20</v>
      </c>
      <c r="I1442" s="2" t="s">
        <v>53</v>
      </c>
      <c r="J1442" s="2" t="s">
        <v>32</v>
      </c>
      <c r="K1442" s="4">
        <v>1826.38</v>
      </c>
      <c r="L1442" s="4">
        <f t="shared" si="5"/>
        <v>1826.38</v>
      </c>
      <c r="M1442" s="4">
        <v>82707.199999999997</v>
      </c>
    </row>
    <row r="1443" spans="1:13" x14ac:dyDescent="0.3">
      <c r="A1443" s="2" t="s">
        <v>3363</v>
      </c>
      <c r="B1443" s="3" t="s">
        <v>3364</v>
      </c>
      <c r="C1443" s="2" t="s">
        <v>1762</v>
      </c>
      <c r="D1443" s="2" t="s">
        <v>1763</v>
      </c>
      <c r="E1443" s="2" t="s">
        <v>1764</v>
      </c>
      <c r="F1443" s="2" t="s">
        <v>68</v>
      </c>
      <c r="G1443" s="2" t="s">
        <v>68</v>
      </c>
      <c r="H1443" s="2" t="s">
        <v>30</v>
      </c>
      <c r="I1443" s="2" t="s">
        <v>31</v>
      </c>
      <c r="J1443" s="2" t="s">
        <v>32</v>
      </c>
      <c r="K1443" s="4">
        <v>18.18</v>
      </c>
      <c r="L1443" s="4">
        <f t="shared" si="5"/>
        <v>18.18</v>
      </c>
      <c r="M1443" s="4">
        <v>390954.18</v>
      </c>
    </row>
    <row r="1444" spans="1:13" x14ac:dyDescent="0.3">
      <c r="A1444" s="2" t="s">
        <v>3365</v>
      </c>
      <c r="B1444" s="3" t="s">
        <v>498</v>
      </c>
      <c r="C1444" s="2" t="s">
        <v>87</v>
      </c>
      <c r="D1444" s="2" t="s">
        <v>88</v>
      </c>
      <c r="E1444" s="2" t="s">
        <v>89</v>
      </c>
      <c r="F1444" s="2" t="s">
        <v>38</v>
      </c>
      <c r="G1444" s="2" t="s">
        <v>39</v>
      </c>
      <c r="H1444" s="2" t="s">
        <v>30</v>
      </c>
      <c r="I1444" s="2" t="s">
        <v>31</v>
      </c>
      <c r="J1444" s="2" t="s">
        <v>378</v>
      </c>
      <c r="K1444" s="4">
        <v>30.17</v>
      </c>
      <c r="L1444" s="4">
        <f t="shared" si="5"/>
        <v>0.20213900000000001</v>
      </c>
      <c r="M1444" s="4">
        <v>428029.37</v>
      </c>
    </row>
    <row r="1445" spans="1:13" x14ac:dyDescent="0.3">
      <c r="A1445" s="2" t="s">
        <v>3366</v>
      </c>
      <c r="B1445" s="3" t="s">
        <v>3367</v>
      </c>
      <c r="C1445" s="2" t="s">
        <v>968</v>
      </c>
      <c r="D1445" s="2" t="s">
        <v>827</v>
      </c>
      <c r="E1445" s="2" t="s">
        <v>828</v>
      </c>
      <c r="F1445" s="2" t="s">
        <v>140</v>
      </c>
      <c r="G1445" s="2" t="s">
        <v>141</v>
      </c>
      <c r="H1445" s="2" t="s">
        <v>69</v>
      </c>
      <c r="I1445" s="2" t="s">
        <v>70</v>
      </c>
      <c r="J1445" s="2" t="s">
        <v>32</v>
      </c>
      <c r="K1445" s="4">
        <v>3206.04</v>
      </c>
      <c r="L1445" s="4">
        <f t="shared" si="5"/>
        <v>3206.04</v>
      </c>
      <c r="M1445" s="4">
        <v>11678.89</v>
      </c>
    </row>
    <row r="1446" spans="1:13" x14ac:dyDescent="0.3">
      <c r="A1446" s="2" t="s">
        <v>3368</v>
      </c>
      <c r="B1446" s="3" t="s">
        <v>3248</v>
      </c>
      <c r="C1446" s="2" t="s">
        <v>3369</v>
      </c>
      <c r="D1446" s="2" t="s">
        <v>1795</v>
      </c>
      <c r="E1446" s="2" t="s">
        <v>1796</v>
      </c>
      <c r="F1446" s="2" t="s">
        <v>147</v>
      </c>
      <c r="G1446" s="2" t="s">
        <v>148</v>
      </c>
      <c r="H1446" s="2" t="s">
        <v>20</v>
      </c>
      <c r="I1446" s="2" t="s">
        <v>47</v>
      </c>
      <c r="J1446" s="2" t="s">
        <v>378</v>
      </c>
      <c r="K1446" s="4">
        <v>1873.15</v>
      </c>
      <c r="L1446" s="4">
        <f t="shared" si="5"/>
        <v>12.550105</v>
      </c>
      <c r="M1446" s="4">
        <v>265939.61</v>
      </c>
    </row>
    <row r="1447" spans="1:13" x14ac:dyDescent="0.3">
      <c r="A1447" s="2" t="s">
        <v>3370</v>
      </c>
      <c r="B1447" s="3" t="s">
        <v>3371</v>
      </c>
      <c r="C1447" s="2" t="s">
        <v>2623</v>
      </c>
      <c r="D1447" s="2" t="s">
        <v>109</v>
      </c>
      <c r="E1447" s="2" t="s">
        <v>110</v>
      </c>
      <c r="F1447" s="2" t="s">
        <v>59</v>
      </c>
      <c r="G1447" s="2" t="s">
        <v>60</v>
      </c>
      <c r="H1447" s="2" t="s">
        <v>61</v>
      </c>
      <c r="I1447" s="2" t="s">
        <v>31</v>
      </c>
      <c r="J1447" s="2" t="s">
        <v>149</v>
      </c>
      <c r="K1447" s="4">
        <v>91.83</v>
      </c>
      <c r="L1447" s="4">
        <f t="shared" si="5"/>
        <v>116.6241</v>
      </c>
      <c r="M1447" s="4">
        <v>58688.35</v>
      </c>
    </row>
    <row r="1448" spans="1:13" x14ac:dyDescent="0.3">
      <c r="A1448" s="2" t="s">
        <v>3372</v>
      </c>
      <c r="B1448" s="3" t="s">
        <v>2857</v>
      </c>
      <c r="C1448" s="2" t="s">
        <v>2599</v>
      </c>
      <c r="D1448" s="2" t="s">
        <v>2600</v>
      </c>
      <c r="E1448" s="2" t="s">
        <v>2601</v>
      </c>
      <c r="F1448" s="2" t="s">
        <v>68</v>
      </c>
      <c r="G1448" s="2" t="s">
        <v>68</v>
      </c>
      <c r="H1448" s="2" t="s">
        <v>69</v>
      </c>
      <c r="I1448" s="2" t="s">
        <v>70</v>
      </c>
      <c r="J1448" s="2" t="s">
        <v>32</v>
      </c>
      <c r="K1448" s="4">
        <v>11512.39</v>
      </c>
      <c r="L1448" s="4">
        <f t="shared" si="5"/>
        <v>11512.39</v>
      </c>
      <c r="M1448" s="4">
        <v>16722.79</v>
      </c>
    </row>
    <row r="1449" spans="1:13" x14ac:dyDescent="0.3">
      <c r="A1449" s="2" t="s">
        <v>3373</v>
      </c>
      <c r="B1449" s="3" t="s">
        <v>3374</v>
      </c>
      <c r="C1449" s="2" t="s">
        <v>2159</v>
      </c>
      <c r="D1449" s="2" t="s">
        <v>2160</v>
      </c>
      <c r="E1449" s="2" t="s">
        <v>2161</v>
      </c>
      <c r="F1449" s="2" t="s">
        <v>28</v>
      </c>
      <c r="G1449" s="2" t="s">
        <v>29</v>
      </c>
      <c r="H1449" s="2" t="s">
        <v>105</v>
      </c>
      <c r="I1449" s="2" t="s">
        <v>31</v>
      </c>
      <c r="J1449" s="2" t="s">
        <v>32</v>
      </c>
      <c r="K1449" s="4">
        <v>5175.5</v>
      </c>
      <c r="L1449" s="4">
        <f t="shared" si="5"/>
        <v>5175.5</v>
      </c>
      <c r="M1449" s="4">
        <v>89798.99</v>
      </c>
    </row>
    <row r="1450" spans="1:13" x14ac:dyDescent="0.3">
      <c r="A1450" s="2" t="s">
        <v>3375</v>
      </c>
      <c r="B1450" s="3" t="s">
        <v>2202</v>
      </c>
      <c r="C1450" s="2" t="s">
        <v>2096</v>
      </c>
      <c r="D1450" s="2" t="s">
        <v>937</v>
      </c>
      <c r="E1450" s="2" t="s">
        <v>938</v>
      </c>
      <c r="F1450" s="2" t="s">
        <v>68</v>
      </c>
      <c r="G1450" s="2" t="s">
        <v>68</v>
      </c>
      <c r="H1450" s="2" t="s">
        <v>69</v>
      </c>
      <c r="I1450" s="2" t="s">
        <v>70</v>
      </c>
      <c r="J1450" s="2" t="s">
        <v>22</v>
      </c>
      <c r="K1450" s="4">
        <v>10011.219999999999</v>
      </c>
      <c r="L1450" s="4">
        <f t="shared" si="5"/>
        <v>10812.1176</v>
      </c>
      <c r="M1450" s="4">
        <v>193025.36</v>
      </c>
    </row>
    <row r="1451" spans="1:13" x14ac:dyDescent="0.3">
      <c r="A1451" s="2" t="s">
        <v>3376</v>
      </c>
      <c r="B1451" s="3" t="s">
        <v>1755</v>
      </c>
      <c r="C1451" s="2" t="s">
        <v>1519</v>
      </c>
      <c r="D1451" s="2" t="s">
        <v>57</v>
      </c>
      <c r="E1451" s="2" t="s">
        <v>58</v>
      </c>
      <c r="F1451" s="2" t="s">
        <v>59</v>
      </c>
      <c r="G1451" s="2" t="s">
        <v>60</v>
      </c>
      <c r="H1451" s="2" t="s">
        <v>61</v>
      </c>
      <c r="I1451" s="2" t="s">
        <v>31</v>
      </c>
      <c r="J1451" s="2" t="s">
        <v>378</v>
      </c>
      <c r="K1451" s="4">
        <v>4850.93</v>
      </c>
      <c r="L1451" s="4">
        <f t="shared" si="5"/>
        <v>32.501231000000004</v>
      </c>
      <c r="M1451" s="4">
        <v>190562.92</v>
      </c>
    </row>
    <row r="1452" spans="1:13" x14ac:dyDescent="0.3">
      <c r="A1452" s="2" t="s">
        <v>3377</v>
      </c>
      <c r="B1452" s="3" t="s">
        <v>3378</v>
      </c>
      <c r="C1452" s="2" t="s">
        <v>694</v>
      </c>
      <c r="D1452" s="2" t="s">
        <v>295</v>
      </c>
      <c r="E1452" s="2" t="s">
        <v>296</v>
      </c>
      <c r="F1452" s="2" t="s">
        <v>38</v>
      </c>
      <c r="G1452" s="2" t="s">
        <v>39</v>
      </c>
      <c r="H1452" s="2" t="s">
        <v>61</v>
      </c>
      <c r="I1452" s="2" t="s">
        <v>223</v>
      </c>
      <c r="J1452" s="2" t="s">
        <v>149</v>
      </c>
      <c r="K1452" s="4">
        <v>3869.19</v>
      </c>
      <c r="L1452" s="4">
        <f t="shared" si="5"/>
        <v>4913.8712999999998</v>
      </c>
      <c r="M1452" s="4">
        <v>201694.59</v>
      </c>
    </row>
    <row r="1453" spans="1:13" x14ac:dyDescent="0.3">
      <c r="A1453" s="2" t="s">
        <v>3379</v>
      </c>
      <c r="B1453" s="3" t="s">
        <v>1536</v>
      </c>
      <c r="C1453" s="2" t="s">
        <v>2289</v>
      </c>
      <c r="D1453" s="2" t="s">
        <v>1381</v>
      </c>
      <c r="E1453" s="2" t="s">
        <v>1382</v>
      </c>
      <c r="F1453" s="2" t="s">
        <v>147</v>
      </c>
      <c r="G1453" s="2" t="s">
        <v>148</v>
      </c>
      <c r="H1453" s="2" t="s">
        <v>30</v>
      </c>
      <c r="I1453" s="2" t="s">
        <v>31</v>
      </c>
      <c r="J1453" s="2" t="s">
        <v>32</v>
      </c>
      <c r="K1453" s="4">
        <v>9.49</v>
      </c>
      <c r="L1453" s="4">
        <f t="shared" si="5"/>
        <v>9.49</v>
      </c>
      <c r="M1453" s="4">
        <v>102722.67</v>
      </c>
    </row>
    <row r="1454" spans="1:13" x14ac:dyDescent="0.3">
      <c r="A1454" s="2" t="s">
        <v>3380</v>
      </c>
      <c r="B1454" s="3" t="s">
        <v>3381</v>
      </c>
      <c r="C1454" s="2" t="s">
        <v>342</v>
      </c>
      <c r="D1454" s="2" t="s">
        <v>343</v>
      </c>
      <c r="E1454" s="2" t="s">
        <v>344</v>
      </c>
      <c r="F1454" s="2" t="s">
        <v>82</v>
      </c>
      <c r="G1454" s="2" t="s">
        <v>83</v>
      </c>
      <c r="H1454" s="2" t="s">
        <v>30</v>
      </c>
      <c r="I1454" s="2" t="s">
        <v>31</v>
      </c>
      <c r="J1454" s="2" t="s">
        <v>22</v>
      </c>
      <c r="K1454" s="4">
        <v>35.700000000000003</v>
      </c>
      <c r="L1454" s="4">
        <f t="shared" si="5"/>
        <v>38.556000000000004</v>
      </c>
      <c r="M1454" s="4">
        <v>381622.52</v>
      </c>
    </row>
    <row r="1455" spans="1:13" x14ac:dyDescent="0.3">
      <c r="A1455" s="2" t="s">
        <v>3382</v>
      </c>
      <c r="B1455" s="3" t="s">
        <v>3383</v>
      </c>
      <c r="C1455" s="2" t="s">
        <v>617</v>
      </c>
      <c r="D1455" s="2" t="s">
        <v>492</v>
      </c>
      <c r="E1455" s="2" t="s">
        <v>493</v>
      </c>
      <c r="F1455" s="2" t="s">
        <v>38</v>
      </c>
      <c r="G1455" s="2" t="s">
        <v>39</v>
      </c>
      <c r="H1455" s="2" t="s">
        <v>30</v>
      </c>
      <c r="I1455" s="2" t="s">
        <v>31</v>
      </c>
      <c r="J1455" s="2" t="s">
        <v>378</v>
      </c>
      <c r="K1455" s="4">
        <v>40.53</v>
      </c>
      <c r="L1455" s="4">
        <f t="shared" si="5"/>
        <v>0.27155100000000004</v>
      </c>
      <c r="M1455" s="4">
        <v>466341.39</v>
      </c>
    </row>
    <row r="1456" spans="1:13" x14ac:dyDescent="0.3">
      <c r="A1456" s="2" t="s">
        <v>3384</v>
      </c>
      <c r="B1456" s="3" t="s">
        <v>3385</v>
      </c>
      <c r="C1456" s="2" t="s">
        <v>759</v>
      </c>
      <c r="D1456" s="2" t="s">
        <v>760</v>
      </c>
      <c r="E1456" s="2" t="s">
        <v>761</v>
      </c>
      <c r="F1456" s="2" t="s">
        <v>128</v>
      </c>
      <c r="G1456" s="2" t="s">
        <v>129</v>
      </c>
      <c r="H1456" s="2" t="s">
        <v>20</v>
      </c>
      <c r="I1456" s="2" t="s">
        <v>53</v>
      </c>
      <c r="J1456" s="2" t="s">
        <v>32</v>
      </c>
      <c r="K1456" s="4">
        <v>151.57</v>
      </c>
      <c r="L1456" s="4">
        <f t="shared" si="5"/>
        <v>151.57</v>
      </c>
      <c r="M1456" s="4">
        <v>487685.74</v>
      </c>
    </row>
    <row r="1457" spans="1:13" x14ac:dyDescent="0.3">
      <c r="A1457" s="2" t="s">
        <v>3386</v>
      </c>
      <c r="B1457" s="3" t="s">
        <v>3387</v>
      </c>
      <c r="C1457" s="2" t="s">
        <v>1256</v>
      </c>
      <c r="D1457" s="2" t="s">
        <v>659</v>
      </c>
      <c r="E1457" s="2" t="s">
        <v>660</v>
      </c>
      <c r="F1457" s="2" t="s">
        <v>140</v>
      </c>
      <c r="G1457" s="2" t="s">
        <v>141</v>
      </c>
      <c r="H1457" s="2" t="s">
        <v>20</v>
      </c>
      <c r="I1457" s="2" t="s">
        <v>47</v>
      </c>
      <c r="J1457" s="2" t="s">
        <v>32</v>
      </c>
      <c r="K1457" s="4">
        <v>284.02999999999997</v>
      </c>
      <c r="L1457" s="4">
        <f t="shared" si="5"/>
        <v>284.02999999999997</v>
      </c>
      <c r="M1457" s="4">
        <v>382647.06</v>
      </c>
    </row>
    <row r="1458" spans="1:13" x14ac:dyDescent="0.3">
      <c r="A1458" s="2" t="s">
        <v>3388</v>
      </c>
      <c r="B1458" s="3" t="s">
        <v>2571</v>
      </c>
      <c r="C1458" s="2" t="s">
        <v>1412</v>
      </c>
      <c r="D1458" s="2" t="s">
        <v>739</v>
      </c>
      <c r="E1458" s="2" t="s">
        <v>740</v>
      </c>
      <c r="F1458" s="2" t="s">
        <v>128</v>
      </c>
      <c r="G1458" s="2" t="s">
        <v>129</v>
      </c>
      <c r="H1458" s="2" t="s">
        <v>30</v>
      </c>
      <c r="I1458" s="2" t="s">
        <v>31</v>
      </c>
      <c r="J1458" s="2" t="s">
        <v>22</v>
      </c>
      <c r="K1458" s="4">
        <v>9.18</v>
      </c>
      <c r="L1458" s="4">
        <f t="shared" si="5"/>
        <v>9.9144000000000005</v>
      </c>
      <c r="M1458" s="4">
        <v>480313.97</v>
      </c>
    </row>
    <row r="1459" spans="1:13" x14ac:dyDescent="0.3">
      <c r="A1459" s="2" t="s">
        <v>3389</v>
      </c>
      <c r="B1459" s="3" t="s">
        <v>1379</v>
      </c>
      <c r="C1459" s="2" t="s">
        <v>1895</v>
      </c>
      <c r="D1459" s="2" t="s">
        <v>1896</v>
      </c>
      <c r="E1459" s="2" t="s">
        <v>1897</v>
      </c>
      <c r="F1459" s="2" t="s">
        <v>18</v>
      </c>
      <c r="G1459" s="2" t="s">
        <v>19</v>
      </c>
      <c r="H1459" s="2" t="s">
        <v>69</v>
      </c>
      <c r="I1459" s="2" t="s">
        <v>70</v>
      </c>
      <c r="J1459" s="2" t="s">
        <v>32</v>
      </c>
      <c r="K1459" s="4">
        <v>13148</v>
      </c>
      <c r="L1459" s="4">
        <f t="shared" si="5"/>
        <v>13148</v>
      </c>
      <c r="M1459" s="4">
        <v>133406.96</v>
      </c>
    </row>
    <row r="1460" spans="1:13" x14ac:dyDescent="0.3">
      <c r="A1460" s="2" t="s">
        <v>3390</v>
      </c>
      <c r="B1460" s="3" t="s">
        <v>308</v>
      </c>
      <c r="C1460" s="2" t="s">
        <v>1756</v>
      </c>
      <c r="D1460" s="2" t="s">
        <v>98</v>
      </c>
      <c r="E1460" s="2" t="s">
        <v>99</v>
      </c>
      <c r="F1460" s="2" t="s">
        <v>68</v>
      </c>
      <c r="G1460" s="2" t="s">
        <v>68</v>
      </c>
      <c r="H1460" s="2" t="s">
        <v>61</v>
      </c>
      <c r="I1460" s="2" t="s">
        <v>31</v>
      </c>
      <c r="J1460" s="2" t="s">
        <v>32</v>
      </c>
      <c r="K1460" s="4">
        <v>3529.32</v>
      </c>
      <c r="L1460" s="4">
        <f t="shared" si="5"/>
        <v>3529.32</v>
      </c>
      <c r="M1460" s="4">
        <v>492851.3</v>
      </c>
    </row>
    <row r="1461" spans="1:13" x14ac:dyDescent="0.3">
      <c r="A1461" s="2" t="s">
        <v>3391</v>
      </c>
      <c r="B1461" s="3" t="s">
        <v>86</v>
      </c>
      <c r="C1461" s="2" t="s">
        <v>166</v>
      </c>
      <c r="D1461" s="2" t="s">
        <v>167</v>
      </c>
      <c r="E1461" s="2" t="s">
        <v>168</v>
      </c>
      <c r="F1461" s="2" t="s">
        <v>38</v>
      </c>
      <c r="G1461" s="2" t="s">
        <v>39</v>
      </c>
      <c r="H1461" s="2" t="s">
        <v>69</v>
      </c>
      <c r="I1461" s="2" t="s">
        <v>70</v>
      </c>
      <c r="J1461" s="2" t="s">
        <v>32</v>
      </c>
      <c r="K1461" s="4">
        <v>5328.76</v>
      </c>
      <c r="L1461" s="4">
        <f t="shared" si="5"/>
        <v>5328.76</v>
      </c>
      <c r="M1461" s="4">
        <v>378548.72</v>
      </c>
    </row>
    <row r="1462" spans="1:13" x14ac:dyDescent="0.3">
      <c r="A1462" s="2" t="s">
        <v>3392</v>
      </c>
      <c r="B1462" s="3" t="s">
        <v>2178</v>
      </c>
      <c r="C1462" s="2" t="s">
        <v>2520</v>
      </c>
      <c r="D1462" s="2" t="s">
        <v>1211</v>
      </c>
      <c r="E1462" s="2" t="s">
        <v>1212</v>
      </c>
      <c r="F1462" s="2" t="s">
        <v>82</v>
      </c>
      <c r="G1462" s="2" t="s">
        <v>83</v>
      </c>
      <c r="H1462" s="2" t="s">
        <v>20</v>
      </c>
      <c r="I1462" s="2" t="s">
        <v>21</v>
      </c>
      <c r="J1462" s="2" t="s">
        <v>22</v>
      </c>
      <c r="K1462" s="4">
        <v>1798.39</v>
      </c>
      <c r="L1462" s="4">
        <f t="shared" si="5"/>
        <v>1942.2612000000001</v>
      </c>
      <c r="M1462" s="4">
        <v>51755.42</v>
      </c>
    </row>
    <row r="1463" spans="1:13" x14ac:dyDescent="0.3">
      <c r="A1463" s="2" t="s">
        <v>3393</v>
      </c>
      <c r="B1463" s="3" t="s">
        <v>3394</v>
      </c>
      <c r="C1463" s="2" t="s">
        <v>208</v>
      </c>
      <c r="D1463" s="2" t="s">
        <v>209</v>
      </c>
      <c r="E1463" s="2" t="s">
        <v>210</v>
      </c>
      <c r="F1463" s="2" t="s">
        <v>82</v>
      </c>
      <c r="G1463" s="2" t="s">
        <v>83</v>
      </c>
      <c r="H1463" s="2" t="s">
        <v>20</v>
      </c>
      <c r="I1463" s="2" t="s">
        <v>47</v>
      </c>
      <c r="J1463" s="2" t="s">
        <v>189</v>
      </c>
      <c r="K1463" s="4">
        <v>1069.75</v>
      </c>
      <c r="L1463" s="4">
        <f t="shared" si="5"/>
        <v>12.837</v>
      </c>
      <c r="M1463" s="4">
        <v>188915.18</v>
      </c>
    </row>
    <row r="1464" spans="1:13" x14ac:dyDescent="0.3">
      <c r="A1464" s="2" t="s">
        <v>3395</v>
      </c>
      <c r="B1464" s="3" t="s">
        <v>2424</v>
      </c>
      <c r="C1464" s="2" t="s">
        <v>933</v>
      </c>
      <c r="D1464" s="2" t="s">
        <v>760</v>
      </c>
      <c r="E1464" s="2" t="s">
        <v>761</v>
      </c>
      <c r="F1464" s="2" t="s">
        <v>128</v>
      </c>
      <c r="G1464" s="2" t="s">
        <v>129</v>
      </c>
      <c r="H1464" s="2" t="s">
        <v>61</v>
      </c>
      <c r="I1464" s="2" t="s">
        <v>53</v>
      </c>
      <c r="J1464" s="2" t="s">
        <v>378</v>
      </c>
      <c r="K1464" s="4">
        <v>4302.8999999999996</v>
      </c>
      <c r="L1464" s="4">
        <f t="shared" si="5"/>
        <v>28.829429999999999</v>
      </c>
      <c r="M1464" s="4">
        <v>349419.04</v>
      </c>
    </row>
    <row r="1465" spans="1:13" x14ac:dyDescent="0.3">
      <c r="A1465" s="2" t="s">
        <v>3396</v>
      </c>
      <c r="B1465" s="3" t="s">
        <v>1899</v>
      </c>
      <c r="C1465" s="2" t="s">
        <v>2492</v>
      </c>
      <c r="D1465" s="2" t="s">
        <v>1975</v>
      </c>
      <c r="E1465" s="2" t="s">
        <v>1976</v>
      </c>
      <c r="F1465" s="2" t="s">
        <v>18</v>
      </c>
      <c r="G1465" s="2" t="s">
        <v>19</v>
      </c>
      <c r="H1465" s="2" t="s">
        <v>20</v>
      </c>
      <c r="I1465" s="2" t="s">
        <v>47</v>
      </c>
      <c r="J1465" s="2" t="s">
        <v>22</v>
      </c>
      <c r="K1465" s="4">
        <v>823.5</v>
      </c>
      <c r="L1465" s="4">
        <f t="shared" si="5"/>
        <v>889.38000000000011</v>
      </c>
      <c r="M1465" s="4">
        <v>353906.69</v>
      </c>
    </row>
    <row r="1466" spans="1:13" x14ac:dyDescent="0.3">
      <c r="A1466" s="2" t="s">
        <v>3397</v>
      </c>
      <c r="B1466" s="3" t="s">
        <v>3398</v>
      </c>
      <c r="C1466" s="2" t="s">
        <v>1656</v>
      </c>
      <c r="D1466" s="2" t="s">
        <v>1657</v>
      </c>
      <c r="E1466" s="2" t="s">
        <v>1658</v>
      </c>
      <c r="F1466" s="2" t="s">
        <v>68</v>
      </c>
      <c r="G1466" s="2" t="s">
        <v>68</v>
      </c>
      <c r="H1466" s="2" t="s">
        <v>61</v>
      </c>
      <c r="I1466" s="2" t="s">
        <v>84</v>
      </c>
      <c r="J1466" s="2" t="s">
        <v>378</v>
      </c>
      <c r="K1466" s="4">
        <v>3637.82</v>
      </c>
      <c r="L1466" s="4">
        <f t="shared" si="5"/>
        <v>24.373394000000001</v>
      </c>
      <c r="M1466" s="4">
        <v>273819.15000000002</v>
      </c>
    </row>
    <row r="1467" spans="1:13" x14ac:dyDescent="0.3">
      <c r="A1467" s="2" t="s">
        <v>3399</v>
      </c>
      <c r="B1467" s="3" t="s">
        <v>3400</v>
      </c>
      <c r="C1467" s="2" t="s">
        <v>79</v>
      </c>
      <c r="D1467" s="2" t="s">
        <v>80</v>
      </c>
      <c r="E1467" s="2" t="s">
        <v>81</v>
      </c>
      <c r="F1467" s="2" t="s">
        <v>82</v>
      </c>
      <c r="G1467" s="2" t="s">
        <v>83</v>
      </c>
      <c r="H1467" s="2" t="s">
        <v>61</v>
      </c>
      <c r="I1467" s="2" t="s">
        <v>223</v>
      </c>
      <c r="J1467" s="2" t="s">
        <v>32</v>
      </c>
      <c r="K1467" s="4">
        <v>2032.86</v>
      </c>
      <c r="L1467" s="4">
        <f t="shared" si="5"/>
        <v>2032.86</v>
      </c>
      <c r="M1467" s="4">
        <v>190970.26</v>
      </c>
    </row>
    <row r="1468" spans="1:13" x14ac:dyDescent="0.3">
      <c r="A1468" s="2" t="s">
        <v>3401</v>
      </c>
      <c r="B1468" s="3" t="s">
        <v>2976</v>
      </c>
      <c r="C1468" s="2" t="s">
        <v>1355</v>
      </c>
      <c r="D1468" s="2" t="s">
        <v>209</v>
      </c>
      <c r="E1468" s="2" t="s">
        <v>210</v>
      </c>
      <c r="F1468" s="2" t="s">
        <v>82</v>
      </c>
      <c r="G1468" s="2" t="s">
        <v>83</v>
      </c>
      <c r="H1468" s="2" t="s">
        <v>61</v>
      </c>
      <c r="I1468" s="2" t="s">
        <v>84</v>
      </c>
      <c r="J1468" s="2" t="s">
        <v>149</v>
      </c>
      <c r="K1468" s="4">
        <v>3955.38</v>
      </c>
      <c r="L1468" s="4">
        <f t="shared" si="5"/>
        <v>5023.3326000000006</v>
      </c>
      <c r="M1468" s="4">
        <v>354265.99</v>
      </c>
    </row>
    <row r="1469" spans="1:13" x14ac:dyDescent="0.3">
      <c r="A1469" s="2" t="s">
        <v>3402</v>
      </c>
      <c r="B1469" s="3" t="s">
        <v>1228</v>
      </c>
      <c r="C1469" s="2" t="s">
        <v>1285</v>
      </c>
      <c r="D1469" s="2" t="s">
        <v>1286</v>
      </c>
      <c r="E1469" s="2" t="s">
        <v>1287</v>
      </c>
      <c r="F1469" s="2" t="s">
        <v>68</v>
      </c>
      <c r="G1469" s="2" t="s">
        <v>68</v>
      </c>
      <c r="H1469" s="2" t="s">
        <v>105</v>
      </c>
      <c r="I1469" s="2" t="s">
        <v>31</v>
      </c>
      <c r="J1469" s="2" t="s">
        <v>149</v>
      </c>
      <c r="K1469" s="4">
        <v>9179.11</v>
      </c>
      <c r="L1469" s="4">
        <f t="shared" si="5"/>
        <v>11657.469700000001</v>
      </c>
      <c r="M1469" s="4">
        <v>352698.98</v>
      </c>
    </row>
    <row r="1470" spans="1:13" x14ac:dyDescent="0.3">
      <c r="A1470" s="2" t="s">
        <v>3403</v>
      </c>
      <c r="B1470" s="3" t="s">
        <v>3174</v>
      </c>
      <c r="C1470" s="2" t="s">
        <v>525</v>
      </c>
      <c r="D1470" s="2" t="s">
        <v>526</v>
      </c>
      <c r="E1470" s="2" t="s">
        <v>527</v>
      </c>
      <c r="F1470" s="2" t="s">
        <v>45</v>
      </c>
      <c r="G1470" s="2" t="s">
        <v>46</v>
      </c>
      <c r="H1470" s="2" t="s">
        <v>20</v>
      </c>
      <c r="I1470" s="2" t="s">
        <v>260</v>
      </c>
      <c r="J1470" s="2" t="s">
        <v>149</v>
      </c>
      <c r="K1470" s="4">
        <v>1747.96</v>
      </c>
      <c r="L1470" s="4">
        <f t="shared" si="5"/>
        <v>2219.9092000000001</v>
      </c>
      <c r="M1470" s="4">
        <v>167032.35999999999</v>
      </c>
    </row>
    <row r="1471" spans="1:13" x14ac:dyDescent="0.3">
      <c r="A1471" s="2" t="s">
        <v>3404</v>
      </c>
      <c r="B1471" s="3" t="s">
        <v>2875</v>
      </c>
      <c r="C1471" s="2" t="s">
        <v>2677</v>
      </c>
      <c r="D1471" s="2" t="s">
        <v>1416</v>
      </c>
      <c r="E1471" s="2" t="s">
        <v>1417</v>
      </c>
      <c r="F1471" s="2" t="s">
        <v>38</v>
      </c>
      <c r="G1471" s="2" t="s">
        <v>39</v>
      </c>
      <c r="H1471" s="2" t="s">
        <v>69</v>
      </c>
      <c r="I1471" s="2" t="s">
        <v>70</v>
      </c>
      <c r="J1471" s="2" t="s">
        <v>22</v>
      </c>
      <c r="K1471" s="4">
        <v>11786.37</v>
      </c>
      <c r="L1471" s="4">
        <f t="shared" si="5"/>
        <v>12729.279600000002</v>
      </c>
      <c r="M1471" s="4">
        <v>364810.39</v>
      </c>
    </row>
    <row r="1472" spans="1:13" x14ac:dyDescent="0.3">
      <c r="A1472" s="2" t="s">
        <v>3405</v>
      </c>
      <c r="B1472" s="3" t="s">
        <v>3406</v>
      </c>
      <c r="C1472" s="2" t="s">
        <v>1420</v>
      </c>
      <c r="D1472" s="2" t="s">
        <v>1421</v>
      </c>
      <c r="E1472" s="2" t="s">
        <v>859</v>
      </c>
      <c r="F1472" s="2" t="s">
        <v>128</v>
      </c>
      <c r="G1472" s="2" t="s">
        <v>129</v>
      </c>
      <c r="H1472" s="2" t="s">
        <v>20</v>
      </c>
      <c r="I1472" s="2" t="s">
        <v>53</v>
      </c>
      <c r="J1472" s="2" t="s">
        <v>189</v>
      </c>
      <c r="K1472" s="4">
        <v>1284.8800000000001</v>
      </c>
      <c r="L1472" s="4">
        <f t="shared" si="5"/>
        <v>15.418560000000001</v>
      </c>
      <c r="M1472" s="4">
        <v>3597.78</v>
      </c>
    </row>
    <row r="1473" spans="1:13" x14ac:dyDescent="0.3">
      <c r="A1473" s="2" t="s">
        <v>3407</v>
      </c>
      <c r="B1473" s="3" t="s">
        <v>427</v>
      </c>
      <c r="C1473" s="2" t="s">
        <v>3408</v>
      </c>
      <c r="D1473" s="2" t="s">
        <v>1997</v>
      </c>
      <c r="E1473" s="2" t="s">
        <v>1998</v>
      </c>
      <c r="F1473" s="2" t="s">
        <v>59</v>
      </c>
      <c r="G1473" s="2" t="s">
        <v>60</v>
      </c>
      <c r="H1473" s="2" t="s">
        <v>69</v>
      </c>
      <c r="I1473" s="2" t="s">
        <v>70</v>
      </c>
      <c r="J1473" s="2" t="s">
        <v>32</v>
      </c>
      <c r="K1473" s="4">
        <v>2951.78</v>
      </c>
      <c r="L1473" s="4">
        <f t="shared" si="5"/>
        <v>2951.78</v>
      </c>
      <c r="M1473" s="4">
        <v>22400.85</v>
      </c>
    </row>
    <row r="1474" spans="1:13" x14ac:dyDescent="0.3">
      <c r="A1474" s="2" t="s">
        <v>3409</v>
      </c>
      <c r="B1474" s="3" t="s">
        <v>3410</v>
      </c>
      <c r="C1474" s="2" t="s">
        <v>950</v>
      </c>
      <c r="D1474" s="2" t="s">
        <v>621</v>
      </c>
      <c r="E1474" s="2" t="s">
        <v>622</v>
      </c>
      <c r="F1474" s="2" t="s">
        <v>38</v>
      </c>
      <c r="G1474" s="2" t="s">
        <v>39</v>
      </c>
      <c r="H1474" s="2" t="s">
        <v>69</v>
      </c>
      <c r="I1474" s="2" t="s">
        <v>31</v>
      </c>
      <c r="J1474" s="2" t="s">
        <v>378</v>
      </c>
      <c r="K1474" s="4">
        <v>4444.97</v>
      </c>
      <c r="L1474" s="4">
        <f t="shared" si="5"/>
        <v>29.781299000000004</v>
      </c>
      <c r="M1474" s="4">
        <v>226101.04</v>
      </c>
    </row>
    <row r="1475" spans="1:13" x14ac:dyDescent="0.3">
      <c r="A1475" s="2" t="s">
        <v>3411</v>
      </c>
      <c r="B1475" s="3" t="s">
        <v>1959</v>
      </c>
      <c r="C1475" s="2" t="s">
        <v>1468</v>
      </c>
      <c r="D1475" s="2" t="s">
        <v>1469</v>
      </c>
      <c r="E1475" s="2" t="s">
        <v>1470</v>
      </c>
      <c r="F1475" s="2" t="s">
        <v>28</v>
      </c>
      <c r="G1475" s="2" t="s">
        <v>29</v>
      </c>
      <c r="H1475" s="2" t="s">
        <v>61</v>
      </c>
      <c r="I1475" s="2" t="s">
        <v>84</v>
      </c>
      <c r="J1475" s="2" t="s">
        <v>32</v>
      </c>
      <c r="K1475" s="4">
        <v>3587.55</v>
      </c>
      <c r="L1475" s="4">
        <f t="shared" si="5"/>
        <v>3587.55</v>
      </c>
      <c r="M1475" s="4">
        <v>197379.72</v>
      </c>
    </row>
    <row r="1476" spans="1:13" x14ac:dyDescent="0.3">
      <c r="A1476" s="2" t="s">
        <v>3412</v>
      </c>
      <c r="B1476" s="3" t="s">
        <v>876</v>
      </c>
      <c r="C1476" s="2" t="s">
        <v>476</v>
      </c>
      <c r="D1476" s="2" t="s">
        <v>477</v>
      </c>
      <c r="E1476" s="2" t="s">
        <v>478</v>
      </c>
      <c r="F1476" s="2" t="s">
        <v>59</v>
      </c>
      <c r="G1476" s="2" t="s">
        <v>60</v>
      </c>
      <c r="H1476" s="2" t="s">
        <v>69</v>
      </c>
      <c r="I1476" s="2" t="s">
        <v>111</v>
      </c>
      <c r="J1476" s="2" t="s">
        <v>22</v>
      </c>
      <c r="K1476" s="4">
        <v>8549.99</v>
      </c>
      <c r="L1476" s="4">
        <f t="shared" si="5"/>
        <v>9233.9892</v>
      </c>
      <c r="M1476" s="4">
        <v>432840.68</v>
      </c>
    </row>
    <row r="1477" spans="1:13" x14ac:dyDescent="0.3">
      <c r="A1477" s="2" t="s">
        <v>3413</v>
      </c>
      <c r="B1477" s="3" t="s">
        <v>2715</v>
      </c>
      <c r="C1477" s="2" t="s">
        <v>1499</v>
      </c>
      <c r="D1477" s="2" t="s">
        <v>1500</v>
      </c>
      <c r="E1477" s="2" t="s">
        <v>1501</v>
      </c>
      <c r="F1477" s="2" t="s">
        <v>128</v>
      </c>
      <c r="G1477" s="2" t="s">
        <v>129</v>
      </c>
      <c r="H1477" s="2" t="s">
        <v>20</v>
      </c>
      <c r="I1477" s="2" t="s">
        <v>47</v>
      </c>
      <c r="J1477" s="2" t="s">
        <v>32</v>
      </c>
      <c r="K1477" s="4">
        <v>1560.29</v>
      </c>
      <c r="L1477" s="4">
        <f t="shared" si="5"/>
        <v>1560.29</v>
      </c>
      <c r="M1477" s="4">
        <v>436958.56</v>
      </c>
    </row>
    <row r="1478" spans="1:13" x14ac:dyDescent="0.3">
      <c r="A1478" s="2" t="s">
        <v>3414</v>
      </c>
      <c r="B1478" s="3" t="s">
        <v>3415</v>
      </c>
      <c r="C1478" s="2" t="s">
        <v>1482</v>
      </c>
      <c r="D1478" s="2" t="s">
        <v>1065</v>
      </c>
      <c r="E1478" s="2" t="s">
        <v>1066</v>
      </c>
      <c r="F1478" s="2" t="s">
        <v>59</v>
      </c>
      <c r="G1478" s="2" t="s">
        <v>60</v>
      </c>
      <c r="H1478" s="2" t="s">
        <v>30</v>
      </c>
      <c r="I1478" s="2" t="s">
        <v>31</v>
      </c>
      <c r="J1478" s="2" t="s">
        <v>32</v>
      </c>
      <c r="K1478" s="4">
        <v>18.03</v>
      </c>
      <c r="L1478" s="4">
        <f t="shared" si="5"/>
        <v>18.03</v>
      </c>
      <c r="M1478" s="4">
        <v>289963.46000000002</v>
      </c>
    </row>
    <row r="1479" spans="1:13" x14ac:dyDescent="0.3">
      <c r="A1479" s="2" t="s">
        <v>3416</v>
      </c>
      <c r="B1479" s="3" t="s">
        <v>3209</v>
      </c>
      <c r="C1479" s="2" t="s">
        <v>176</v>
      </c>
      <c r="D1479" s="2" t="s">
        <v>177</v>
      </c>
      <c r="E1479" s="2" t="s">
        <v>178</v>
      </c>
      <c r="F1479" s="2" t="s">
        <v>38</v>
      </c>
      <c r="G1479" s="2" t="s">
        <v>39</v>
      </c>
      <c r="H1479" s="2" t="s">
        <v>61</v>
      </c>
      <c r="I1479" s="2" t="s">
        <v>31</v>
      </c>
      <c r="J1479" s="2" t="s">
        <v>22</v>
      </c>
      <c r="K1479" s="4">
        <v>4939.4399999999996</v>
      </c>
      <c r="L1479" s="4">
        <f t="shared" si="5"/>
        <v>5334.5951999999997</v>
      </c>
      <c r="M1479" s="4">
        <v>496952.47</v>
      </c>
    </row>
    <row r="1480" spans="1:13" x14ac:dyDescent="0.3">
      <c r="A1480" s="2" t="s">
        <v>3417</v>
      </c>
      <c r="B1480" s="3" t="s">
        <v>3026</v>
      </c>
      <c r="C1480" s="2" t="s">
        <v>2189</v>
      </c>
      <c r="D1480" s="2" t="s">
        <v>2190</v>
      </c>
      <c r="E1480" s="2" t="s">
        <v>2191</v>
      </c>
      <c r="F1480" s="2" t="s">
        <v>128</v>
      </c>
      <c r="G1480" s="2" t="s">
        <v>129</v>
      </c>
      <c r="H1480" s="2" t="s">
        <v>61</v>
      </c>
      <c r="I1480" s="2" t="s">
        <v>62</v>
      </c>
      <c r="J1480" s="2" t="s">
        <v>149</v>
      </c>
      <c r="K1480" s="4">
        <v>1267.92</v>
      </c>
      <c r="L1480" s="4">
        <f t="shared" si="5"/>
        <v>1610.2584000000002</v>
      </c>
      <c r="M1480" s="4">
        <v>245779.94</v>
      </c>
    </row>
    <row r="1481" spans="1:13" x14ac:dyDescent="0.3">
      <c r="A1481" s="2" t="s">
        <v>3418</v>
      </c>
      <c r="B1481" s="3" t="s">
        <v>3149</v>
      </c>
      <c r="C1481" s="2" t="s">
        <v>1699</v>
      </c>
      <c r="D1481" s="2" t="s">
        <v>353</v>
      </c>
      <c r="E1481" s="2" t="s">
        <v>354</v>
      </c>
      <c r="F1481" s="2" t="s">
        <v>45</v>
      </c>
      <c r="G1481" s="2" t="s">
        <v>46</v>
      </c>
      <c r="H1481" s="2" t="s">
        <v>69</v>
      </c>
      <c r="I1481" s="2" t="s">
        <v>111</v>
      </c>
      <c r="J1481" s="2" t="s">
        <v>22</v>
      </c>
      <c r="K1481" s="4">
        <v>2125.83</v>
      </c>
      <c r="L1481" s="4">
        <f t="shared" si="5"/>
        <v>2295.8964000000001</v>
      </c>
      <c r="M1481" s="4">
        <v>248024.24</v>
      </c>
    </row>
    <row r="1482" spans="1:13" x14ac:dyDescent="0.3">
      <c r="A1482" s="2" t="s">
        <v>3419</v>
      </c>
      <c r="B1482" s="3" t="s">
        <v>1314</v>
      </c>
      <c r="C1482" s="2" t="s">
        <v>2980</v>
      </c>
      <c r="D1482" s="2" t="s">
        <v>526</v>
      </c>
      <c r="E1482" s="2" t="s">
        <v>527</v>
      </c>
      <c r="F1482" s="2" t="s">
        <v>45</v>
      </c>
      <c r="G1482" s="2" t="s">
        <v>46</v>
      </c>
      <c r="H1482" s="2" t="s">
        <v>20</v>
      </c>
      <c r="I1482" s="2" t="s">
        <v>276</v>
      </c>
      <c r="J1482" s="2" t="s">
        <v>22</v>
      </c>
      <c r="K1482" s="4">
        <v>600.05999999999995</v>
      </c>
      <c r="L1482" s="4">
        <f t="shared" si="5"/>
        <v>648.06479999999999</v>
      </c>
      <c r="M1482" s="4">
        <v>224999.51</v>
      </c>
    </row>
    <row r="1483" spans="1:13" x14ac:dyDescent="0.3">
      <c r="A1483" s="2" t="s">
        <v>3420</v>
      </c>
      <c r="B1483" s="3" t="s">
        <v>3421</v>
      </c>
      <c r="C1483" s="2" t="s">
        <v>750</v>
      </c>
      <c r="D1483" s="2" t="s">
        <v>751</v>
      </c>
      <c r="E1483" s="2" t="s">
        <v>752</v>
      </c>
      <c r="F1483" s="2" t="s">
        <v>38</v>
      </c>
      <c r="G1483" s="2" t="s">
        <v>39</v>
      </c>
      <c r="H1483" s="2" t="s">
        <v>61</v>
      </c>
      <c r="I1483" s="2" t="s">
        <v>200</v>
      </c>
      <c r="J1483" s="2" t="s">
        <v>22</v>
      </c>
      <c r="K1483" s="4">
        <v>2748.58</v>
      </c>
      <c r="L1483" s="4">
        <f t="shared" si="5"/>
        <v>2968.4664000000002</v>
      </c>
      <c r="M1483" s="4">
        <v>288333.65999999997</v>
      </c>
    </row>
    <row r="1484" spans="1:13" x14ac:dyDescent="0.3">
      <c r="A1484" s="2" t="s">
        <v>3422</v>
      </c>
      <c r="B1484" s="3" t="s">
        <v>262</v>
      </c>
      <c r="C1484" s="2" t="s">
        <v>933</v>
      </c>
      <c r="D1484" s="2" t="s">
        <v>760</v>
      </c>
      <c r="E1484" s="2" t="s">
        <v>761</v>
      </c>
      <c r="F1484" s="2" t="s">
        <v>128</v>
      </c>
      <c r="G1484" s="2" t="s">
        <v>129</v>
      </c>
      <c r="H1484" s="2" t="s">
        <v>61</v>
      </c>
      <c r="I1484" s="2" t="s">
        <v>84</v>
      </c>
      <c r="J1484" s="2" t="s">
        <v>189</v>
      </c>
      <c r="K1484" s="4">
        <v>552.61</v>
      </c>
      <c r="L1484" s="4">
        <f t="shared" si="5"/>
        <v>6.6313200000000005</v>
      </c>
      <c r="M1484" s="4">
        <v>126525.07</v>
      </c>
    </row>
    <row r="1485" spans="1:13" x14ac:dyDescent="0.3">
      <c r="A1485" s="2" t="s">
        <v>3423</v>
      </c>
      <c r="B1485" s="3" t="s">
        <v>437</v>
      </c>
      <c r="C1485" s="2" t="s">
        <v>461</v>
      </c>
      <c r="D1485" s="2" t="s">
        <v>462</v>
      </c>
      <c r="E1485" s="2" t="s">
        <v>463</v>
      </c>
      <c r="F1485" s="2" t="s">
        <v>147</v>
      </c>
      <c r="G1485" s="2" t="s">
        <v>148</v>
      </c>
      <c r="H1485" s="2" t="s">
        <v>111</v>
      </c>
      <c r="I1485" s="2" t="s">
        <v>111</v>
      </c>
      <c r="J1485" s="2" t="s">
        <v>32</v>
      </c>
      <c r="K1485" s="4">
        <v>14163.69</v>
      </c>
      <c r="L1485" s="4">
        <f t="shared" si="5"/>
        <v>14163.69</v>
      </c>
      <c r="M1485" s="4">
        <v>276946.65000000002</v>
      </c>
    </row>
    <row r="1486" spans="1:13" x14ac:dyDescent="0.3">
      <c r="A1486" s="2" t="s">
        <v>3424</v>
      </c>
      <c r="B1486" s="3" t="s">
        <v>1993</v>
      </c>
      <c r="C1486" s="2" t="s">
        <v>1320</v>
      </c>
      <c r="D1486" s="2" t="s">
        <v>903</v>
      </c>
      <c r="E1486" s="2" t="s">
        <v>904</v>
      </c>
      <c r="F1486" s="2" t="s">
        <v>128</v>
      </c>
      <c r="G1486" s="2" t="s">
        <v>129</v>
      </c>
      <c r="H1486" s="2" t="s">
        <v>111</v>
      </c>
      <c r="I1486" s="2" t="s">
        <v>111</v>
      </c>
      <c r="J1486" s="2" t="s">
        <v>32</v>
      </c>
      <c r="K1486" s="4">
        <v>40044.879999999997</v>
      </c>
      <c r="L1486" s="4">
        <f t="shared" si="5"/>
        <v>40044.879999999997</v>
      </c>
      <c r="M1486" s="4">
        <v>308707.19</v>
      </c>
    </row>
    <row r="1487" spans="1:13" x14ac:dyDescent="0.3">
      <c r="A1487" s="2" t="s">
        <v>3425</v>
      </c>
      <c r="B1487" s="3" t="s">
        <v>662</v>
      </c>
      <c r="C1487" s="2" t="s">
        <v>1988</v>
      </c>
      <c r="D1487" s="2" t="s">
        <v>1375</v>
      </c>
      <c r="E1487" s="2" t="s">
        <v>1376</v>
      </c>
      <c r="F1487" s="2" t="s">
        <v>82</v>
      </c>
      <c r="G1487" s="2" t="s">
        <v>83</v>
      </c>
      <c r="H1487" s="2" t="s">
        <v>69</v>
      </c>
      <c r="I1487" s="2" t="s">
        <v>70</v>
      </c>
      <c r="J1487" s="2" t="s">
        <v>32</v>
      </c>
      <c r="K1487" s="4">
        <v>2391.2399999999998</v>
      </c>
      <c r="L1487" s="4">
        <f t="shared" si="5"/>
        <v>2391.2399999999998</v>
      </c>
      <c r="M1487" s="4">
        <v>258503.27</v>
      </c>
    </row>
    <row r="1488" spans="1:13" x14ac:dyDescent="0.3">
      <c r="A1488" s="2" t="s">
        <v>3426</v>
      </c>
      <c r="B1488" s="3" t="s">
        <v>1142</v>
      </c>
      <c r="C1488" s="2" t="s">
        <v>647</v>
      </c>
      <c r="D1488" s="2" t="s">
        <v>648</v>
      </c>
      <c r="E1488" s="2" t="s">
        <v>649</v>
      </c>
      <c r="F1488" s="2" t="s">
        <v>45</v>
      </c>
      <c r="G1488" s="2" t="s">
        <v>46</v>
      </c>
      <c r="H1488" s="2" t="s">
        <v>61</v>
      </c>
      <c r="I1488" s="2" t="s">
        <v>223</v>
      </c>
      <c r="J1488" s="2" t="s">
        <v>22</v>
      </c>
      <c r="K1488" s="4">
        <v>2063.6999999999998</v>
      </c>
      <c r="L1488" s="4">
        <f t="shared" si="5"/>
        <v>2228.7959999999998</v>
      </c>
      <c r="M1488" s="4">
        <v>373499.16</v>
      </c>
    </row>
    <row r="1489" spans="1:13" x14ac:dyDescent="0.3">
      <c r="A1489" s="2" t="s">
        <v>3427</v>
      </c>
      <c r="B1489" s="3" t="s">
        <v>1135</v>
      </c>
      <c r="C1489" s="2" t="s">
        <v>1017</v>
      </c>
      <c r="D1489" s="2" t="s">
        <v>407</v>
      </c>
      <c r="E1489" s="2" t="s">
        <v>408</v>
      </c>
      <c r="F1489" s="2" t="s">
        <v>68</v>
      </c>
      <c r="G1489" s="2" t="s">
        <v>68</v>
      </c>
      <c r="H1489" s="2" t="s">
        <v>61</v>
      </c>
      <c r="I1489" s="2" t="s">
        <v>84</v>
      </c>
      <c r="J1489" s="2" t="s">
        <v>32</v>
      </c>
      <c r="K1489" s="4">
        <v>1939.37</v>
      </c>
      <c r="L1489" s="4">
        <f t="shared" si="5"/>
        <v>1939.37</v>
      </c>
      <c r="M1489" s="4">
        <v>289214.90000000002</v>
      </c>
    </row>
    <row r="1490" spans="1:13" x14ac:dyDescent="0.3">
      <c r="A1490" s="2" t="s">
        <v>3428</v>
      </c>
      <c r="B1490" s="3" t="s">
        <v>2614</v>
      </c>
      <c r="C1490" s="2" t="s">
        <v>1235</v>
      </c>
      <c r="D1490" s="2" t="s">
        <v>778</v>
      </c>
      <c r="E1490" s="2" t="s">
        <v>779</v>
      </c>
      <c r="F1490" s="2" t="s">
        <v>82</v>
      </c>
      <c r="G1490" s="2" t="s">
        <v>83</v>
      </c>
      <c r="H1490" s="2" t="s">
        <v>61</v>
      </c>
      <c r="I1490" s="2" t="s">
        <v>200</v>
      </c>
      <c r="J1490" s="2" t="s">
        <v>32</v>
      </c>
      <c r="K1490" s="4">
        <v>2353.6</v>
      </c>
      <c r="L1490" s="4">
        <f t="shared" si="5"/>
        <v>2353.6</v>
      </c>
      <c r="M1490" s="4">
        <v>122208.06</v>
      </c>
    </row>
    <row r="1491" spans="1:13" x14ac:dyDescent="0.3">
      <c r="A1491" s="2" t="s">
        <v>3429</v>
      </c>
      <c r="B1491" s="3" t="s">
        <v>3430</v>
      </c>
      <c r="C1491" s="2" t="s">
        <v>220</v>
      </c>
      <c r="D1491" s="2" t="s">
        <v>221</v>
      </c>
      <c r="E1491" s="2" t="s">
        <v>222</v>
      </c>
      <c r="F1491" s="2" t="s">
        <v>45</v>
      </c>
      <c r="G1491" s="2" t="s">
        <v>46</v>
      </c>
      <c r="H1491" s="2" t="s">
        <v>30</v>
      </c>
      <c r="I1491" s="2" t="s">
        <v>31</v>
      </c>
      <c r="J1491" s="2" t="s">
        <v>32</v>
      </c>
      <c r="K1491" s="4">
        <v>6.04</v>
      </c>
      <c r="L1491" s="4">
        <f t="shared" si="5"/>
        <v>6.04</v>
      </c>
      <c r="M1491" s="4">
        <v>353346.64</v>
      </c>
    </row>
    <row r="1492" spans="1:13" x14ac:dyDescent="0.3">
      <c r="A1492" s="2" t="s">
        <v>3431</v>
      </c>
      <c r="B1492" s="3" t="s">
        <v>3103</v>
      </c>
      <c r="C1492" s="2" t="s">
        <v>1242</v>
      </c>
      <c r="D1492" s="2" t="s">
        <v>710</v>
      </c>
      <c r="E1492" s="2" t="s">
        <v>711</v>
      </c>
      <c r="F1492" s="2" t="s">
        <v>147</v>
      </c>
      <c r="G1492" s="2" t="s">
        <v>148</v>
      </c>
      <c r="H1492" s="2" t="s">
        <v>61</v>
      </c>
      <c r="I1492" s="2" t="s">
        <v>53</v>
      </c>
      <c r="J1492" s="2" t="s">
        <v>22</v>
      </c>
      <c r="K1492" s="4">
        <v>1337.66</v>
      </c>
      <c r="L1492" s="4">
        <f t="shared" si="5"/>
        <v>1444.6728000000003</v>
      </c>
      <c r="M1492" s="4">
        <v>30593.38</v>
      </c>
    </row>
    <row r="1493" spans="1:13" x14ac:dyDescent="0.3">
      <c r="A1493" s="2" t="s">
        <v>3432</v>
      </c>
      <c r="B1493" s="3" t="s">
        <v>3433</v>
      </c>
      <c r="C1493" s="2" t="s">
        <v>1544</v>
      </c>
      <c r="D1493" s="2" t="s">
        <v>835</v>
      </c>
      <c r="E1493" s="2" t="s">
        <v>836</v>
      </c>
      <c r="F1493" s="2" t="s">
        <v>147</v>
      </c>
      <c r="G1493" s="2" t="s">
        <v>148</v>
      </c>
      <c r="H1493" s="2" t="s">
        <v>20</v>
      </c>
      <c r="I1493" s="2" t="s">
        <v>276</v>
      </c>
      <c r="J1493" s="2" t="s">
        <v>32</v>
      </c>
      <c r="K1493" s="4">
        <v>647.03</v>
      </c>
      <c r="L1493" s="4">
        <f t="shared" si="5"/>
        <v>647.03</v>
      </c>
      <c r="M1493" s="4">
        <v>179383.34</v>
      </c>
    </row>
    <row r="1494" spans="1:13" x14ac:dyDescent="0.3">
      <c r="A1494" s="2" t="s">
        <v>3434</v>
      </c>
      <c r="B1494" s="3" t="s">
        <v>3435</v>
      </c>
      <c r="C1494" s="2" t="s">
        <v>2159</v>
      </c>
      <c r="D1494" s="2" t="s">
        <v>2160</v>
      </c>
      <c r="E1494" s="2" t="s">
        <v>2161</v>
      </c>
      <c r="F1494" s="2" t="s">
        <v>28</v>
      </c>
      <c r="G1494" s="2" t="s">
        <v>29</v>
      </c>
      <c r="H1494" s="2" t="s">
        <v>61</v>
      </c>
      <c r="I1494" s="2" t="s">
        <v>223</v>
      </c>
      <c r="J1494" s="2" t="s">
        <v>22</v>
      </c>
      <c r="K1494" s="4">
        <v>4942.63</v>
      </c>
      <c r="L1494" s="4">
        <f t="shared" si="5"/>
        <v>5338.0404000000008</v>
      </c>
      <c r="M1494" s="4">
        <v>283632.37</v>
      </c>
    </row>
    <row r="1495" spans="1:13" x14ac:dyDescent="0.3">
      <c r="A1495" s="2" t="s">
        <v>3436</v>
      </c>
      <c r="B1495" s="3" t="s">
        <v>1115</v>
      </c>
      <c r="C1495" s="2" t="s">
        <v>472</v>
      </c>
      <c r="D1495" s="2" t="s">
        <v>187</v>
      </c>
      <c r="E1495" s="2" t="s">
        <v>188</v>
      </c>
      <c r="F1495" s="2" t="s">
        <v>68</v>
      </c>
      <c r="G1495" s="2" t="s">
        <v>68</v>
      </c>
      <c r="H1495" s="2" t="s">
        <v>105</v>
      </c>
      <c r="I1495" s="2" t="s">
        <v>31</v>
      </c>
      <c r="J1495" s="2" t="s">
        <v>22</v>
      </c>
      <c r="K1495" s="4">
        <v>7999.58</v>
      </c>
      <c r="L1495" s="4">
        <f t="shared" si="5"/>
        <v>8639.5464000000011</v>
      </c>
      <c r="M1495" s="4">
        <v>70839.44</v>
      </c>
    </row>
    <row r="1496" spans="1:13" x14ac:dyDescent="0.3">
      <c r="A1496" s="2" t="s">
        <v>3437</v>
      </c>
      <c r="B1496" s="3" t="s">
        <v>3438</v>
      </c>
      <c r="C1496" s="2" t="s">
        <v>1229</v>
      </c>
      <c r="D1496" s="2" t="s">
        <v>1230</v>
      </c>
      <c r="E1496" s="2" t="s">
        <v>1231</v>
      </c>
      <c r="F1496" s="2" t="s">
        <v>128</v>
      </c>
      <c r="G1496" s="2" t="s">
        <v>129</v>
      </c>
      <c r="H1496" s="2" t="s">
        <v>61</v>
      </c>
      <c r="I1496" s="2" t="s">
        <v>84</v>
      </c>
      <c r="J1496" s="2" t="s">
        <v>22</v>
      </c>
      <c r="K1496" s="4">
        <v>682.92</v>
      </c>
      <c r="L1496" s="4">
        <f t="shared" si="5"/>
        <v>737.55359999999996</v>
      </c>
      <c r="M1496" s="4">
        <v>39503.82</v>
      </c>
    </row>
    <row r="1497" spans="1:13" x14ac:dyDescent="0.3">
      <c r="A1497" s="2" t="s">
        <v>3439</v>
      </c>
      <c r="B1497" s="3" t="s">
        <v>1585</v>
      </c>
      <c r="C1497" s="2" t="s">
        <v>1534</v>
      </c>
      <c r="D1497" s="2" t="s">
        <v>424</v>
      </c>
      <c r="E1497" s="2" t="s">
        <v>425</v>
      </c>
      <c r="F1497" s="2" t="s">
        <v>128</v>
      </c>
      <c r="G1497" s="2" t="s">
        <v>129</v>
      </c>
      <c r="H1497" s="2" t="s">
        <v>122</v>
      </c>
      <c r="I1497" s="2" t="s">
        <v>31</v>
      </c>
      <c r="J1497" s="2" t="s">
        <v>32</v>
      </c>
      <c r="K1497" s="4">
        <v>57372.73</v>
      </c>
      <c r="L1497" s="4">
        <f t="shared" si="5"/>
        <v>57372.73</v>
      </c>
      <c r="M1497" s="4">
        <v>472700.8</v>
      </c>
    </row>
    <row r="1498" spans="1:13" x14ac:dyDescent="0.3">
      <c r="A1498" s="2" t="s">
        <v>3440</v>
      </c>
      <c r="B1498" s="3" t="s">
        <v>3441</v>
      </c>
      <c r="C1498" s="2" t="s">
        <v>2141</v>
      </c>
      <c r="D1498" s="2" t="s">
        <v>690</v>
      </c>
      <c r="E1498" s="2" t="s">
        <v>691</v>
      </c>
      <c r="F1498" s="2" t="s">
        <v>147</v>
      </c>
      <c r="G1498" s="2" t="s">
        <v>148</v>
      </c>
      <c r="H1498" s="2" t="s">
        <v>69</v>
      </c>
      <c r="I1498" s="2" t="s">
        <v>70</v>
      </c>
      <c r="J1498" s="2" t="s">
        <v>378</v>
      </c>
      <c r="K1498" s="4">
        <v>11671.45</v>
      </c>
      <c r="L1498" s="4">
        <f t="shared" si="5"/>
        <v>78.198715000000007</v>
      </c>
      <c r="M1498" s="4">
        <v>142623.73000000001</v>
      </c>
    </row>
    <row r="1499" spans="1:13" x14ac:dyDescent="0.3">
      <c r="A1499" s="2" t="s">
        <v>3442</v>
      </c>
      <c r="B1499" s="3" t="s">
        <v>2325</v>
      </c>
      <c r="C1499" s="2" t="s">
        <v>3443</v>
      </c>
      <c r="D1499" s="2" t="s">
        <v>1869</v>
      </c>
      <c r="E1499" s="2" t="s">
        <v>1870</v>
      </c>
      <c r="F1499" s="2" t="s">
        <v>38</v>
      </c>
      <c r="G1499" s="2" t="s">
        <v>39</v>
      </c>
      <c r="H1499" s="2" t="s">
        <v>30</v>
      </c>
      <c r="I1499" s="2" t="s">
        <v>31</v>
      </c>
      <c r="J1499" s="2" t="s">
        <v>22</v>
      </c>
      <c r="K1499" s="4">
        <v>10.41</v>
      </c>
      <c r="L1499" s="4">
        <f t="shared" si="5"/>
        <v>11.242800000000001</v>
      </c>
      <c r="M1499" s="4">
        <v>196020.26</v>
      </c>
    </row>
    <row r="1500" spans="1:13" x14ac:dyDescent="0.3">
      <c r="A1500" s="2" t="s">
        <v>3444</v>
      </c>
      <c r="B1500" s="3" t="s">
        <v>1778</v>
      </c>
      <c r="C1500" s="2" t="s">
        <v>3445</v>
      </c>
      <c r="D1500" s="2" t="s">
        <v>1381</v>
      </c>
      <c r="E1500" s="2" t="s">
        <v>1382</v>
      </c>
      <c r="F1500" s="2" t="s">
        <v>147</v>
      </c>
      <c r="G1500" s="2" t="s">
        <v>148</v>
      </c>
      <c r="H1500" s="2" t="s">
        <v>111</v>
      </c>
      <c r="I1500" s="2" t="s">
        <v>111</v>
      </c>
      <c r="J1500" s="2" t="s">
        <v>22</v>
      </c>
      <c r="K1500" s="4">
        <v>37240.11</v>
      </c>
      <c r="L1500" s="4">
        <f t="shared" si="5"/>
        <v>40219.318800000001</v>
      </c>
      <c r="M1500" s="4">
        <v>212518.39999999999</v>
      </c>
    </row>
    <row r="1501" spans="1:13" x14ac:dyDescent="0.3">
      <c r="A1501" s="2" t="s">
        <v>3446</v>
      </c>
      <c r="B1501" s="3" t="s">
        <v>180</v>
      </c>
      <c r="C1501" s="2" t="s">
        <v>1859</v>
      </c>
      <c r="D1501" s="2" t="s">
        <v>1506</v>
      </c>
      <c r="E1501" s="2" t="s">
        <v>1507</v>
      </c>
      <c r="F1501" s="2" t="s">
        <v>82</v>
      </c>
      <c r="G1501" s="2" t="s">
        <v>83</v>
      </c>
      <c r="H1501" s="2" t="s">
        <v>20</v>
      </c>
      <c r="I1501" s="2" t="s">
        <v>21</v>
      </c>
      <c r="J1501" s="2" t="s">
        <v>32</v>
      </c>
      <c r="K1501" s="4">
        <v>1809.45</v>
      </c>
      <c r="L1501" s="4">
        <f t="shared" si="5"/>
        <v>1809.45</v>
      </c>
      <c r="M1501" s="4">
        <v>39303.89</v>
      </c>
    </row>
    <row r="1502" spans="1:13" x14ac:dyDescent="0.3">
      <c r="A1502" s="2" t="s">
        <v>3447</v>
      </c>
      <c r="B1502" s="3" t="s">
        <v>2409</v>
      </c>
      <c r="C1502" s="2" t="s">
        <v>2923</v>
      </c>
      <c r="D1502" s="2" t="s">
        <v>773</v>
      </c>
      <c r="E1502" s="2" t="s">
        <v>774</v>
      </c>
      <c r="F1502" s="2" t="s">
        <v>140</v>
      </c>
      <c r="G1502" s="2" t="s">
        <v>141</v>
      </c>
      <c r="H1502" s="2" t="s">
        <v>105</v>
      </c>
      <c r="I1502" s="2" t="s">
        <v>31</v>
      </c>
      <c r="J1502" s="2" t="s">
        <v>22</v>
      </c>
      <c r="K1502" s="4">
        <v>9516.7099999999991</v>
      </c>
      <c r="L1502" s="4">
        <f t="shared" si="5"/>
        <v>10278.0468</v>
      </c>
      <c r="M1502" s="4">
        <v>140378.5</v>
      </c>
    </row>
    <row r="1503" spans="1:13" x14ac:dyDescent="0.3">
      <c r="A1503" s="2" t="s">
        <v>3448</v>
      </c>
      <c r="B1503" s="3" t="s">
        <v>2740</v>
      </c>
      <c r="C1503" s="2" t="s">
        <v>1095</v>
      </c>
      <c r="D1503" s="2" t="s">
        <v>1096</v>
      </c>
      <c r="E1503" s="2" t="s">
        <v>1097</v>
      </c>
      <c r="F1503" s="2" t="s">
        <v>59</v>
      </c>
      <c r="G1503" s="2" t="s">
        <v>60</v>
      </c>
      <c r="H1503" s="2" t="s">
        <v>69</v>
      </c>
      <c r="I1503" s="2" t="s">
        <v>70</v>
      </c>
      <c r="J1503" s="2" t="s">
        <v>32</v>
      </c>
      <c r="K1503" s="4">
        <v>8643.5400000000009</v>
      </c>
      <c r="L1503" s="4">
        <f t="shared" si="5"/>
        <v>8643.5400000000009</v>
      </c>
      <c r="M1503" s="4">
        <v>198900.44</v>
      </c>
    </row>
    <row r="1504" spans="1:13" x14ac:dyDescent="0.3">
      <c r="A1504" s="2" t="s">
        <v>3449</v>
      </c>
      <c r="B1504" s="3" t="s">
        <v>3450</v>
      </c>
      <c r="C1504" s="2" t="s">
        <v>1817</v>
      </c>
      <c r="D1504" s="2" t="s">
        <v>1818</v>
      </c>
      <c r="E1504" s="2" t="s">
        <v>1819</v>
      </c>
      <c r="F1504" s="2" t="s">
        <v>38</v>
      </c>
      <c r="G1504" s="2" t="s">
        <v>39</v>
      </c>
      <c r="H1504" s="2" t="s">
        <v>61</v>
      </c>
      <c r="I1504" s="2" t="s">
        <v>53</v>
      </c>
      <c r="J1504" s="2" t="s">
        <v>189</v>
      </c>
      <c r="K1504" s="4">
        <v>1808.62</v>
      </c>
      <c r="L1504" s="4">
        <f t="shared" si="5"/>
        <v>21.703440000000001</v>
      </c>
      <c r="M1504" s="4">
        <v>50847.68</v>
      </c>
    </row>
    <row r="1505" spans="1:13" x14ac:dyDescent="0.3">
      <c r="A1505" s="2" t="s">
        <v>3451</v>
      </c>
      <c r="B1505" s="3" t="s">
        <v>3452</v>
      </c>
      <c r="C1505" s="2" t="s">
        <v>658</v>
      </c>
      <c r="D1505" s="2" t="s">
        <v>659</v>
      </c>
      <c r="E1505" s="2" t="s">
        <v>660</v>
      </c>
      <c r="F1505" s="2" t="s">
        <v>140</v>
      </c>
      <c r="G1505" s="2" t="s">
        <v>141</v>
      </c>
      <c r="H1505" s="2" t="s">
        <v>105</v>
      </c>
      <c r="I1505" s="2" t="s">
        <v>31</v>
      </c>
      <c r="J1505" s="2" t="s">
        <v>378</v>
      </c>
      <c r="K1505" s="4">
        <v>8025.7</v>
      </c>
      <c r="L1505" s="4">
        <f t="shared" si="5"/>
        <v>53.772190000000002</v>
      </c>
      <c r="M1505" s="4">
        <v>338407.27</v>
      </c>
    </row>
    <row r="1506" spans="1:13" x14ac:dyDescent="0.3">
      <c r="A1506" s="2" t="s">
        <v>3453</v>
      </c>
      <c r="B1506" s="3" t="s">
        <v>2770</v>
      </c>
      <c r="C1506" s="2" t="s">
        <v>2131</v>
      </c>
      <c r="D1506" s="2" t="s">
        <v>992</v>
      </c>
      <c r="E1506" s="2" t="s">
        <v>993</v>
      </c>
      <c r="F1506" s="2" t="s">
        <v>128</v>
      </c>
      <c r="G1506" s="2" t="s">
        <v>129</v>
      </c>
      <c r="H1506" s="2" t="s">
        <v>61</v>
      </c>
      <c r="I1506" s="2" t="s">
        <v>31</v>
      </c>
      <c r="J1506" s="2" t="s">
        <v>32</v>
      </c>
      <c r="K1506" s="4">
        <v>1589.58</v>
      </c>
      <c r="L1506" s="4">
        <f t="shared" si="5"/>
        <v>1589.58</v>
      </c>
      <c r="M1506" s="4">
        <v>436267.07</v>
      </c>
    </row>
    <row r="1507" spans="1:13" x14ac:dyDescent="0.3">
      <c r="A1507" s="2" t="s">
        <v>3454</v>
      </c>
      <c r="B1507" s="3" t="s">
        <v>2982</v>
      </c>
      <c r="C1507" s="2" t="s">
        <v>1242</v>
      </c>
      <c r="D1507" s="2" t="s">
        <v>710</v>
      </c>
      <c r="E1507" s="2" t="s">
        <v>711</v>
      </c>
      <c r="F1507" s="2" t="s">
        <v>147</v>
      </c>
      <c r="G1507" s="2" t="s">
        <v>148</v>
      </c>
      <c r="H1507" s="2" t="s">
        <v>20</v>
      </c>
      <c r="I1507" s="2" t="s">
        <v>21</v>
      </c>
      <c r="J1507" s="2" t="s">
        <v>32</v>
      </c>
      <c r="K1507" s="4">
        <v>1348.86</v>
      </c>
      <c r="L1507" s="4">
        <f t="shared" si="5"/>
        <v>1348.86</v>
      </c>
      <c r="M1507" s="4">
        <v>471562.07</v>
      </c>
    </row>
    <row r="1508" spans="1:13" x14ac:dyDescent="0.3">
      <c r="A1508" s="2" t="s">
        <v>3455</v>
      </c>
      <c r="B1508" s="3" t="s">
        <v>3456</v>
      </c>
      <c r="C1508" s="2" t="s">
        <v>2364</v>
      </c>
      <c r="D1508" s="2" t="s">
        <v>2239</v>
      </c>
      <c r="E1508" s="2" t="s">
        <v>2240</v>
      </c>
      <c r="F1508" s="2" t="s">
        <v>82</v>
      </c>
      <c r="G1508" s="2" t="s">
        <v>83</v>
      </c>
      <c r="H1508" s="2" t="s">
        <v>20</v>
      </c>
      <c r="I1508" s="2" t="s">
        <v>47</v>
      </c>
      <c r="J1508" s="2" t="s">
        <v>32</v>
      </c>
      <c r="K1508" s="4">
        <v>801.84</v>
      </c>
      <c r="L1508" s="4">
        <f t="shared" si="5"/>
        <v>801.84</v>
      </c>
      <c r="M1508" s="4">
        <v>492575.99</v>
      </c>
    </row>
    <row r="1509" spans="1:13" x14ac:dyDescent="0.3">
      <c r="A1509" s="2" t="s">
        <v>3457</v>
      </c>
      <c r="B1509" s="3" t="s">
        <v>3458</v>
      </c>
      <c r="C1509" s="2" t="s">
        <v>826</v>
      </c>
      <c r="D1509" s="2" t="s">
        <v>827</v>
      </c>
      <c r="E1509" s="2" t="s">
        <v>828</v>
      </c>
      <c r="F1509" s="2" t="s">
        <v>140</v>
      </c>
      <c r="G1509" s="2" t="s">
        <v>141</v>
      </c>
      <c r="H1509" s="2" t="s">
        <v>61</v>
      </c>
      <c r="I1509" s="2" t="s">
        <v>84</v>
      </c>
      <c r="J1509" s="2" t="s">
        <v>32</v>
      </c>
      <c r="K1509" s="4">
        <v>4676</v>
      </c>
      <c r="L1509" s="4">
        <f t="shared" si="5"/>
        <v>4676</v>
      </c>
      <c r="M1509" s="4">
        <v>297637.02</v>
      </c>
    </row>
    <row r="1510" spans="1:13" x14ac:dyDescent="0.3">
      <c r="A1510" s="2" t="s">
        <v>3459</v>
      </c>
      <c r="B1510" s="3" t="s">
        <v>3460</v>
      </c>
      <c r="C1510" s="2" t="s">
        <v>2738</v>
      </c>
      <c r="D1510" s="2" t="s">
        <v>172</v>
      </c>
      <c r="E1510" s="2" t="s">
        <v>173</v>
      </c>
      <c r="F1510" s="2" t="s">
        <v>147</v>
      </c>
      <c r="G1510" s="2" t="s">
        <v>148</v>
      </c>
      <c r="H1510" s="2" t="s">
        <v>111</v>
      </c>
      <c r="I1510" s="2" t="s">
        <v>111</v>
      </c>
      <c r="J1510" s="2" t="s">
        <v>32</v>
      </c>
      <c r="K1510" s="4">
        <v>41335.26</v>
      </c>
      <c r="L1510" s="4">
        <f t="shared" si="5"/>
        <v>41335.26</v>
      </c>
      <c r="M1510" s="4">
        <v>416968.47</v>
      </c>
    </row>
    <row r="1511" spans="1:13" x14ac:dyDescent="0.3">
      <c r="A1511" s="2" t="s">
        <v>3461</v>
      </c>
      <c r="B1511" s="3" t="s">
        <v>283</v>
      </c>
      <c r="C1511" s="2" t="s">
        <v>347</v>
      </c>
      <c r="D1511" s="2" t="s">
        <v>348</v>
      </c>
      <c r="E1511" s="2" t="s">
        <v>349</v>
      </c>
      <c r="F1511" s="2" t="s">
        <v>82</v>
      </c>
      <c r="G1511" s="2" t="s">
        <v>83</v>
      </c>
      <c r="H1511" s="2" t="s">
        <v>61</v>
      </c>
      <c r="I1511" s="2" t="s">
        <v>62</v>
      </c>
      <c r="J1511" s="2" t="s">
        <v>22</v>
      </c>
      <c r="K1511" s="4">
        <v>2807.05</v>
      </c>
      <c r="L1511" s="4">
        <f t="shared" si="5"/>
        <v>3031.6140000000005</v>
      </c>
      <c r="M1511" s="4">
        <v>300378.96999999997</v>
      </c>
    </row>
    <row r="1512" spans="1:13" x14ac:dyDescent="0.3">
      <c r="A1512" s="2" t="s">
        <v>3462</v>
      </c>
      <c r="B1512" s="3" t="s">
        <v>243</v>
      </c>
      <c r="C1512" s="2" t="s">
        <v>821</v>
      </c>
      <c r="D1512" s="2" t="s">
        <v>822</v>
      </c>
      <c r="E1512" s="2" t="s">
        <v>823</v>
      </c>
      <c r="F1512" s="2" t="s">
        <v>18</v>
      </c>
      <c r="G1512" s="2" t="s">
        <v>19</v>
      </c>
      <c r="H1512" s="2" t="s">
        <v>122</v>
      </c>
      <c r="I1512" s="2" t="s">
        <v>31</v>
      </c>
      <c r="J1512" s="2" t="s">
        <v>71</v>
      </c>
      <c r="K1512" s="4">
        <v>84600.42</v>
      </c>
      <c r="L1512" s="4">
        <f t="shared" si="5"/>
        <v>11844.058800000001</v>
      </c>
      <c r="M1512" s="4">
        <v>476297.46</v>
      </c>
    </row>
    <row r="1513" spans="1:13" x14ac:dyDescent="0.3">
      <c r="A1513" s="2" t="s">
        <v>3463</v>
      </c>
      <c r="B1513" s="3" t="s">
        <v>3464</v>
      </c>
      <c r="C1513" s="2" t="s">
        <v>2018</v>
      </c>
      <c r="D1513" s="2" t="s">
        <v>814</v>
      </c>
      <c r="E1513" s="2" t="s">
        <v>403</v>
      </c>
      <c r="F1513" s="2" t="s">
        <v>147</v>
      </c>
      <c r="G1513" s="2" t="s">
        <v>148</v>
      </c>
      <c r="H1513" s="2" t="s">
        <v>20</v>
      </c>
      <c r="I1513" s="2" t="s">
        <v>31</v>
      </c>
      <c r="J1513" s="2" t="s">
        <v>32</v>
      </c>
      <c r="K1513" s="4">
        <v>1542.73</v>
      </c>
      <c r="L1513" s="4">
        <f t="shared" si="5"/>
        <v>1542.73</v>
      </c>
      <c r="M1513" s="4">
        <v>346859.77</v>
      </c>
    </row>
    <row r="1514" spans="1:13" x14ac:dyDescent="0.3">
      <c r="A1514" s="2" t="s">
        <v>3465</v>
      </c>
      <c r="B1514" s="3" t="s">
        <v>1057</v>
      </c>
      <c r="C1514" s="2" t="s">
        <v>2339</v>
      </c>
      <c r="D1514" s="2" t="s">
        <v>36</v>
      </c>
      <c r="E1514" s="2" t="s">
        <v>37</v>
      </c>
      <c r="F1514" s="2" t="s">
        <v>38</v>
      </c>
      <c r="G1514" s="2" t="s">
        <v>39</v>
      </c>
      <c r="H1514" s="2" t="s">
        <v>20</v>
      </c>
      <c r="I1514" s="2" t="s">
        <v>53</v>
      </c>
      <c r="J1514" s="2" t="s">
        <v>189</v>
      </c>
      <c r="K1514" s="4">
        <v>440.83</v>
      </c>
      <c r="L1514" s="4">
        <f t="shared" si="5"/>
        <v>5.2899599999999998</v>
      </c>
      <c r="M1514" s="4">
        <v>349810.39</v>
      </c>
    </row>
    <row r="1515" spans="1:13" x14ac:dyDescent="0.3">
      <c r="A1515" s="2" t="s">
        <v>3466</v>
      </c>
      <c r="B1515" s="3" t="s">
        <v>3467</v>
      </c>
      <c r="C1515" s="2" t="s">
        <v>176</v>
      </c>
      <c r="D1515" s="2" t="s">
        <v>177</v>
      </c>
      <c r="E1515" s="2" t="s">
        <v>178</v>
      </c>
      <c r="F1515" s="2" t="s">
        <v>38</v>
      </c>
      <c r="G1515" s="2" t="s">
        <v>39</v>
      </c>
      <c r="H1515" s="2" t="s">
        <v>111</v>
      </c>
      <c r="I1515" s="2" t="s">
        <v>111</v>
      </c>
      <c r="J1515" s="2" t="s">
        <v>149</v>
      </c>
      <c r="K1515" s="4">
        <v>35456.980000000003</v>
      </c>
      <c r="L1515" s="4">
        <f t="shared" si="5"/>
        <v>45030.364600000008</v>
      </c>
      <c r="M1515" s="4">
        <v>50445.86</v>
      </c>
    </row>
    <row r="1516" spans="1:13" x14ac:dyDescent="0.3">
      <c r="A1516" s="2" t="s">
        <v>3468</v>
      </c>
      <c r="B1516" s="3" t="s">
        <v>2974</v>
      </c>
      <c r="C1516" s="2" t="s">
        <v>1307</v>
      </c>
      <c r="D1516" s="2" t="s">
        <v>1308</v>
      </c>
      <c r="E1516" s="2" t="s">
        <v>1309</v>
      </c>
      <c r="F1516" s="2" t="s">
        <v>38</v>
      </c>
      <c r="G1516" s="2" t="s">
        <v>39</v>
      </c>
      <c r="H1516" s="2" t="s">
        <v>122</v>
      </c>
      <c r="I1516" s="2" t="s">
        <v>31</v>
      </c>
      <c r="J1516" s="2" t="s">
        <v>71</v>
      </c>
      <c r="K1516" s="4">
        <v>79945.69</v>
      </c>
      <c r="L1516" s="4">
        <f t="shared" si="5"/>
        <v>11192.396600000002</v>
      </c>
      <c r="M1516" s="4">
        <v>323857.15999999997</v>
      </c>
    </row>
    <row r="1517" spans="1:13" x14ac:dyDescent="0.3">
      <c r="A1517" s="2" t="s">
        <v>3469</v>
      </c>
      <c r="B1517" s="3" t="s">
        <v>3470</v>
      </c>
      <c r="C1517" s="2" t="s">
        <v>2457</v>
      </c>
      <c r="D1517" s="2" t="s">
        <v>492</v>
      </c>
      <c r="E1517" s="2" t="s">
        <v>493</v>
      </c>
      <c r="F1517" s="2" t="s">
        <v>38</v>
      </c>
      <c r="G1517" s="2" t="s">
        <v>39</v>
      </c>
      <c r="H1517" s="2" t="s">
        <v>30</v>
      </c>
      <c r="I1517" s="2" t="s">
        <v>31</v>
      </c>
      <c r="J1517" s="2" t="s">
        <v>32</v>
      </c>
      <c r="K1517" s="4">
        <v>32.840000000000003</v>
      </c>
      <c r="L1517" s="4">
        <f t="shared" si="5"/>
        <v>32.840000000000003</v>
      </c>
      <c r="M1517" s="4">
        <v>319971.89</v>
      </c>
    </row>
    <row r="1518" spans="1:13" x14ac:dyDescent="0.3">
      <c r="A1518" s="2" t="s">
        <v>3471</v>
      </c>
      <c r="B1518" s="3" t="s">
        <v>1135</v>
      </c>
      <c r="C1518" s="2" t="s">
        <v>670</v>
      </c>
      <c r="D1518" s="2" t="s">
        <v>671</v>
      </c>
      <c r="E1518" s="2" t="s">
        <v>259</v>
      </c>
      <c r="F1518" s="2" t="s">
        <v>38</v>
      </c>
      <c r="G1518" s="2" t="s">
        <v>39</v>
      </c>
      <c r="H1518" s="2" t="s">
        <v>509</v>
      </c>
      <c r="I1518" s="2" t="s">
        <v>31</v>
      </c>
      <c r="J1518" s="2" t="s">
        <v>22</v>
      </c>
      <c r="K1518" s="4">
        <v>480.37</v>
      </c>
      <c r="L1518" s="4">
        <f t="shared" si="5"/>
        <v>518.79960000000005</v>
      </c>
      <c r="M1518" s="4">
        <v>343420.19</v>
      </c>
    </row>
    <row r="1519" spans="1:13" x14ac:dyDescent="0.3">
      <c r="A1519" s="2" t="s">
        <v>3472</v>
      </c>
      <c r="B1519" s="3" t="s">
        <v>2072</v>
      </c>
      <c r="C1519" s="2" t="s">
        <v>1499</v>
      </c>
      <c r="D1519" s="2" t="s">
        <v>1500</v>
      </c>
      <c r="E1519" s="2" t="s">
        <v>1501</v>
      </c>
      <c r="F1519" s="2" t="s">
        <v>128</v>
      </c>
      <c r="G1519" s="2" t="s">
        <v>129</v>
      </c>
      <c r="H1519" s="2" t="s">
        <v>61</v>
      </c>
      <c r="I1519" s="2" t="s">
        <v>31</v>
      </c>
      <c r="J1519" s="2" t="s">
        <v>378</v>
      </c>
      <c r="K1519" s="4">
        <v>2969.18</v>
      </c>
      <c r="L1519" s="4">
        <f t="shared" si="5"/>
        <v>19.893505999999999</v>
      </c>
      <c r="M1519" s="4">
        <v>319306.84000000003</v>
      </c>
    </row>
    <row r="1520" spans="1:13" x14ac:dyDescent="0.3">
      <c r="A1520" s="2" t="s">
        <v>3473</v>
      </c>
      <c r="B1520" s="3" t="s">
        <v>723</v>
      </c>
      <c r="C1520" s="2" t="s">
        <v>3474</v>
      </c>
      <c r="D1520" s="2" t="s">
        <v>1464</v>
      </c>
      <c r="E1520" s="2" t="s">
        <v>1465</v>
      </c>
      <c r="F1520" s="2" t="s">
        <v>18</v>
      </c>
      <c r="G1520" s="2" t="s">
        <v>19</v>
      </c>
      <c r="H1520" s="2" t="s">
        <v>61</v>
      </c>
      <c r="I1520" s="2" t="s">
        <v>158</v>
      </c>
      <c r="J1520" s="2" t="s">
        <v>149</v>
      </c>
      <c r="K1520" s="4">
        <v>1354.87</v>
      </c>
      <c r="L1520" s="4">
        <f t="shared" si="5"/>
        <v>1720.6849</v>
      </c>
      <c r="M1520" s="4">
        <v>353001.54</v>
      </c>
    </row>
    <row r="1521" spans="1:13" x14ac:dyDescent="0.3">
      <c r="A1521" s="2" t="s">
        <v>3475</v>
      </c>
      <c r="B1521" s="3" t="s">
        <v>3476</v>
      </c>
      <c r="C1521" s="2" t="s">
        <v>1355</v>
      </c>
      <c r="D1521" s="2" t="s">
        <v>209</v>
      </c>
      <c r="E1521" s="2" t="s">
        <v>210</v>
      </c>
      <c r="F1521" s="2" t="s">
        <v>82</v>
      </c>
      <c r="G1521" s="2" t="s">
        <v>83</v>
      </c>
      <c r="H1521" s="2" t="s">
        <v>69</v>
      </c>
      <c r="I1521" s="2" t="s">
        <v>70</v>
      </c>
      <c r="J1521" s="2" t="s">
        <v>378</v>
      </c>
      <c r="K1521" s="4">
        <v>3857.45</v>
      </c>
      <c r="L1521" s="4">
        <f t="shared" si="5"/>
        <v>25.844915</v>
      </c>
      <c r="M1521" s="4">
        <v>386605.06</v>
      </c>
    </row>
    <row r="1522" spans="1:13" x14ac:dyDescent="0.3">
      <c r="A1522" s="2" t="s">
        <v>3477</v>
      </c>
      <c r="B1522" s="3" t="s">
        <v>3478</v>
      </c>
      <c r="C1522" s="2" t="s">
        <v>97</v>
      </c>
      <c r="D1522" s="2" t="s">
        <v>98</v>
      </c>
      <c r="E1522" s="2" t="s">
        <v>99</v>
      </c>
      <c r="F1522" s="2" t="s">
        <v>68</v>
      </c>
      <c r="G1522" s="2" t="s">
        <v>68</v>
      </c>
      <c r="H1522" s="2" t="s">
        <v>105</v>
      </c>
      <c r="I1522" s="2" t="s">
        <v>31</v>
      </c>
      <c r="J1522" s="2" t="s">
        <v>22</v>
      </c>
      <c r="K1522" s="4">
        <v>6147.22</v>
      </c>
      <c r="L1522" s="4">
        <f t="shared" si="5"/>
        <v>6638.9976000000006</v>
      </c>
      <c r="M1522" s="4">
        <v>235220.13</v>
      </c>
    </row>
    <row r="1523" spans="1:13" x14ac:dyDescent="0.3">
      <c r="A1523" s="2" t="s">
        <v>3479</v>
      </c>
      <c r="B1523" s="3" t="s">
        <v>2273</v>
      </c>
      <c r="C1523" s="2" t="s">
        <v>2143</v>
      </c>
      <c r="D1523" s="2" t="s">
        <v>760</v>
      </c>
      <c r="E1523" s="2" t="s">
        <v>761</v>
      </c>
      <c r="F1523" s="2" t="s">
        <v>128</v>
      </c>
      <c r="G1523" s="2" t="s">
        <v>129</v>
      </c>
      <c r="H1523" s="2" t="s">
        <v>61</v>
      </c>
      <c r="I1523" s="2" t="s">
        <v>200</v>
      </c>
      <c r="J1523" s="2" t="s">
        <v>378</v>
      </c>
      <c r="K1523" s="4">
        <v>833.49</v>
      </c>
      <c r="L1523" s="4">
        <f t="shared" si="5"/>
        <v>5.5843829999999999</v>
      </c>
      <c r="M1523" s="4">
        <v>219160.53</v>
      </c>
    </row>
    <row r="1524" spans="1:13" x14ac:dyDescent="0.3">
      <c r="A1524" s="2" t="s">
        <v>3480</v>
      </c>
      <c r="B1524" s="3" t="s">
        <v>1024</v>
      </c>
      <c r="C1524" s="2" t="s">
        <v>433</v>
      </c>
      <c r="D1524" s="2" t="s">
        <v>434</v>
      </c>
      <c r="E1524" s="2" t="s">
        <v>435</v>
      </c>
      <c r="F1524" s="2" t="s">
        <v>45</v>
      </c>
      <c r="G1524" s="2" t="s">
        <v>46</v>
      </c>
      <c r="H1524" s="2" t="s">
        <v>61</v>
      </c>
      <c r="I1524" s="2" t="s">
        <v>84</v>
      </c>
      <c r="J1524" s="2" t="s">
        <v>32</v>
      </c>
      <c r="K1524" s="4">
        <v>2213.54</v>
      </c>
      <c r="L1524" s="4">
        <f t="shared" si="5"/>
        <v>2213.54</v>
      </c>
      <c r="M1524" s="4">
        <v>335855.18</v>
      </c>
    </row>
    <row r="1525" spans="1:13" x14ac:dyDescent="0.3">
      <c r="A1525" s="2" t="s">
        <v>3481</v>
      </c>
      <c r="B1525" s="3" t="s">
        <v>3482</v>
      </c>
      <c r="C1525" s="2" t="s">
        <v>304</v>
      </c>
      <c r="D1525" s="2" t="s">
        <v>305</v>
      </c>
      <c r="E1525" s="2" t="s">
        <v>306</v>
      </c>
      <c r="F1525" s="2" t="s">
        <v>147</v>
      </c>
      <c r="G1525" s="2" t="s">
        <v>148</v>
      </c>
      <c r="H1525" s="2" t="s">
        <v>69</v>
      </c>
      <c r="I1525" s="2" t="s">
        <v>111</v>
      </c>
      <c r="J1525" s="2" t="s">
        <v>32</v>
      </c>
      <c r="K1525" s="4">
        <v>4875.58</v>
      </c>
      <c r="L1525" s="4">
        <f t="shared" si="5"/>
        <v>4875.58</v>
      </c>
      <c r="M1525" s="4">
        <v>154568.17000000001</v>
      </c>
    </row>
    <row r="1526" spans="1:13" x14ac:dyDescent="0.3">
      <c r="A1526" s="2" t="s">
        <v>3483</v>
      </c>
      <c r="B1526" s="3" t="s">
        <v>1625</v>
      </c>
      <c r="C1526" s="2" t="s">
        <v>1564</v>
      </c>
      <c r="D1526" s="2" t="s">
        <v>1112</v>
      </c>
      <c r="E1526" s="2" t="s">
        <v>1113</v>
      </c>
      <c r="F1526" s="2" t="s">
        <v>68</v>
      </c>
      <c r="G1526" s="2" t="s">
        <v>68</v>
      </c>
      <c r="H1526" s="2" t="s">
        <v>111</v>
      </c>
      <c r="I1526" s="2" t="s">
        <v>111</v>
      </c>
      <c r="J1526" s="2" t="s">
        <v>22</v>
      </c>
      <c r="K1526" s="4">
        <v>3497.82</v>
      </c>
      <c r="L1526" s="4">
        <f t="shared" si="5"/>
        <v>3777.6456000000003</v>
      </c>
      <c r="M1526" s="4">
        <v>388725.1</v>
      </c>
    </row>
    <row r="1527" spans="1:13" x14ac:dyDescent="0.3">
      <c r="A1527" s="2" t="s">
        <v>3484</v>
      </c>
      <c r="B1527" s="3" t="s">
        <v>2215</v>
      </c>
      <c r="C1527" s="2" t="s">
        <v>1892</v>
      </c>
      <c r="D1527" s="2" t="s">
        <v>57</v>
      </c>
      <c r="E1527" s="2" t="s">
        <v>58</v>
      </c>
      <c r="F1527" s="2" t="s">
        <v>59</v>
      </c>
      <c r="G1527" s="2" t="s">
        <v>60</v>
      </c>
      <c r="H1527" s="2" t="s">
        <v>61</v>
      </c>
      <c r="I1527" s="2" t="s">
        <v>31</v>
      </c>
      <c r="J1527" s="2" t="s">
        <v>71</v>
      </c>
      <c r="K1527" s="4">
        <v>1447.91</v>
      </c>
      <c r="L1527" s="4">
        <f t="shared" si="5"/>
        <v>202.70740000000004</v>
      </c>
      <c r="M1527" s="4">
        <v>73013.67</v>
      </c>
    </row>
    <row r="1528" spans="1:13" x14ac:dyDescent="0.3">
      <c r="A1528" s="2" t="s">
        <v>3485</v>
      </c>
      <c r="B1528" s="3" t="s">
        <v>545</v>
      </c>
      <c r="C1528" s="2" t="s">
        <v>299</v>
      </c>
      <c r="D1528" s="2" t="s">
        <v>300</v>
      </c>
      <c r="E1528" s="2" t="s">
        <v>301</v>
      </c>
      <c r="F1528" s="2" t="s">
        <v>45</v>
      </c>
      <c r="G1528" s="2" t="s">
        <v>46</v>
      </c>
      <c r="H1528" s="2" t="s">
        <v>111</v>
      </c>
      <c r="I1528" s="2" t="s">
        <v>111</v>
      </c>
      <c r="J1528" s="2" t="s">
        <v>71</v>
      </c>
      <c r="K1528" s="4">
        <v>22215.360000000001</v>
      </c>
      <c r="L1528" s="4">
        <f t="shared" si="5"/>
        <v>3110.1504000000004</v>
      </c>
      <c r="M1528" s="4">
        <v>266796.73</v>
      </c>
    </row>
    <row r="1529" spans="1:13" x14ac:dyDescent="0.3">
      <c r="A1529" s="2" t="s">
        <v>3486</v>
      </c>
      <c r="B1529" s="3" t="s">
        <v>2210</v>
      </c>
      <c r="C1529" s="2" t="s">
        <v>1603</v>
      </c>
      <c r="D1529" s="2" t="s">
        <v>361</v>
      </c>
      <c r="E1529" s="2" t="s">
        <v>362</v>
      </c>
      <c r="F1529" s="2" t="s">
        <v>147</v>
      </c>
      <c r="G1529" s="2" t="s">
        <v>148</v>
      </c>
      <c r="H1529" s="2" t="s">
        <v>69</v>
      </c>
      <c r="I1529" s="2" t="s">
        <v>111</v>
      </c>
      <c r="J1529" s="2" t="s">
        <v>22</v>
      </c>
      <c r="K1529" s="4">
        <v>8018.64</v>
      </c>
      <c r="L1529" s="4">
        <f t="shared" si="5"/>
        <v>8660.1312000000016</v>
      </c>
      <c r="M1529" s="4">
        <v>358234.56</v>
      </c>
    </row>
    <row r="1530" spans="1:13" x14ac:dyDescent="0.3">
      <c r="A1530" s="2" t="s">
        <v>3487</v>
      </c>
      <c r="B1530" s="3" t="s">
        <v>3488</v>
      </c>
      <c r="C1530" s="2" t="s">
        <v>152</v>
      </c>
      <c r="D1530" s="2" t="s">
        <v>153</v>
      </c>
      <c r="E1530" s="2" t="s">
        <v>154</v>
      </c>
      <c r="F1530" s="2" t="s">
        <v>147</v>
      </c>
      <c r="G1530" s="2" t="s">
        <v>148</v>
      </c>
      <c r="H1530" s="2" t="s">
        <v>20</v>
      </c>
      <c r="I1530" s="2" t="s">
        <v>21</v>
      </c>
      <c r="J1530" s="2" t="s">
        <v>32</v>
      </c>
      <c r="K1530" s="4">
        <v>591.5</v>
      </c>
      <c r="L1530" s="4">
        <f t="shared" si="5"/>
        <v>591.5</v>
      </c>
      <c r="M1530" s="4">
        <v>33242.129999999997</v>
      </c>
    </row>
    <row r="1531" spans="1:13" x14ac:dyDescent="0.3">
      <c r="A1531" s="2" t="s">
        <v>3489</v>
      </c>
      <c r="B1531" s="3" t="s">
        <v>708</v>
      </c>
      <c r="C1531" s="2" t="s">
        <v>2644</v>
      </c>
      <c r="D1531" s="2" t="s">
        <v>822</v>
      </c>
      <c r="E1531" s="2" t="s">
        <v>823</v>
      </c>
      <c r="F1531" s="2" t="s">
        <v>18</v>
      </c>
      <c r="G1531" s="2" t="s">
        <v>19</v>
      </c>
      <c r="H1531" s="2" t="s">
        <v>20</v>
      </c>
      <c r="I1531" s="2" t="s">
        <v>276</v>
      </c>
      <c r="J1531" s="2" t="s">
        <v>71</v>
      </c>
      <c r="K1531" s="4">
        <v>25.99</v>
      </c>
      <c r="L1531" s="4">
        <f t="shared" si="5"/>
        <v>3.6386000000000003</v>
      </c>
      <c r="M1531" s="4">
        <v>203885.96</v>
      </c>
    </row>
    <row r="1532" spans="1:13" x14ac:dyDescent="0.3">
      <c r="A1532" s="2" t="s">
        <v>3490</v>
      </c>
      <c r="B1532" s="3" t="s">
        <v>3491</v>
      </c>
      <c r="C1532" s="2" t="s">
        <v>309</v>
      </c>
      <c r="D1532" s="2" t="s">
        <v>103</v>
      </c>
      <c r="E1532" s="2" t="s">
        <v>104</v>
      </c>
      <c r="F1532" s="2" t="s">
        <v>82</v>
      </c>
      <c r="G1532" s="2" t="s">
        <v>83</v>
      </c>
      <c r="H1532" s="2" t="s">
        <v>20</v>
      </c>
      <c r="I1532" s="2" t="s">
        <v>260</v>
      </c>
      <c r="J1532" s="2" t="s">
        <v>32</v>
      </c>
      <c r="K1532" s="4">
        <v>1921.42</v>
      </c>
      <c r="L1532" s="4">
        <f t="shared" ref="L1532:L1786" si="6">K1532*VLOOKUP(J1532,{"USD",1;"EUR",1.08;"GBP",1.27;"JPY",0.0067;"CNY",0.14;"INR",0.012},2,FALSE)</f>
        <v>1921.42</v>
      </c>
      <c r="M1532" s="4">
        <v>41641.08</v>
      </c>
    </row>
    <row r="1533" spans="1:13" x14ac:dyDescent="0.3">
      <c r="A1533" s="2" t="s">
        <v>3492</v>
      </c>
      <c r="B1533" s="3" t="s">
        <v>225</v>
      </c>
      <c r="C1533" s="2" t="s">
        <v>647</v>
      </c>
      <c r="D1533" s="2" t="s">
        <v>648</v>
      </c>
      <c r="E1533" s="2" t="s">
        <v>649</v>
      </c>
      <c r="F1533" s="2" t="s">
        <v>45</v>
      </c>
      <c r="G1533" s="2" t="s">
        <v>46</v>
      </c>
      <c r="H1533" s="2" t="s">
        <v>69</v>
      </c>
      <c r="I1533" s="2" t="s">
        <v>111</v>
      </c>
      <c r="J1533" s="2" t="s">
        <v>189</v>
      </c>
      <c r="K1533" s="4">
        <v>12844.15</v>
      </c>
      <c r="L1533" s="4">
        <f t="shared" si="6"/>
        <v>154.12979999999999</v>
      </c>
      <c r="M1533" s="4">
        <v>405611.51</v>
      </c>
    </row>
    <row r="1534" spans="1:13" x14ac:dyDescent="0.3">
      <c r="A1534" s="2" t="s">
        <v>3493</v>
      </c>
      <c r="B1534" s="3" t="s">
        <v>3494</v>
      </c>
      <c r="C1534" s="2" t="s">
        <v>546</v>
      </c>
      <c r="D1534" s="2" t="s">
        <v>547</v>
      </c>
      <c r="E1534" s="2" t="s">
        <v>548</v>
      </c>
      <c r="F1534" s="2" t="s">
        <v>147</v>
      </c>
      <c r="G1534" s="2" t="s">
        <v>148</v>
      </c>
      <c r="H1534" s="2" t="s">
        <v>20</v>
      </c>
      <c r="I1534" s="2" t="s">
        <v>53</v>
      </c>
      <c r="J1534" s="2" t="s">
        <v>32</v>
      </c>
      <c r="K1534" s="4">
        <v>1844.59</v>
      </c>
      <c r="L1534" s="4">
        <f t="shared" si="6"/>
        <v>1844.59</v>
      </c>
      <c r="M1534" s="4">
        <v>353480.76</v>
      </c>
    </row>
    <row r="1535" spans="1:13" x14ac:dyDescent="0.3">
      <c r="A1535" s="2" t="s">
        <v>3495</v>
      </c>
      <c r="B1535" s="3" t="s">
        <v>3496</v>
      </c>
      <c r="C1535" s="2" t="s">
        <v>1304</v>
      </c>
      <c r="D1535" s="2" t="s">
        <v>725</v>
      </c>
      <c r="E1535" s="2" t="s">
        <v>726</v>
      </c>
      <c r="F1535" s="2" t="s">
        <v>45</v>
      </c>
      <c r="G1535" s="2" t="s">
        <v>46</v>
      </c>
      <c r="H1535" s="2" t="s">
        <v>105</v>
      </c>
      <c r="I1535" s="2" t="s">
        <v>31</v>
      </c>
      <c r="J1535" s="2" t="s">
        <v>32</v>
      </c>
      <c r="K1535" s="4">
        <v>8749.59</v>
      </c>
      <c r="L1535" s="4">
        <f t="shared" si="6"/>
        <v>8749.59</v>
      </c>
      <c r="M1535" s="4">
        <v>380799.88</v>
      </c>
    </row>
    <row r="1536" spans="1:13" x14ac:dyDescent="0.3">
      <c r="A1536" s="2" t="s">
        <v>3497</v>
      </c>
      <c r="B1536" s="3" t="s">
        <v>2895</v>
      </c>
      <c r="C1536" s="2" t="s">
        <v>319</v>
      </c>
      <c r="D1536" s="2" t="s">
        <v>320</v>
      </c>
      <c r="E1536" s="2" t="s">
        <v>321</v>
      </c>
      <c r="F1536" s="2" t="s">
        <v>128</v>
      </c>
      <c r="G1536" s="2" t="s">
        <v>129</v>
      </c>
      <c r="H1536" s="2" t="s">
        <v>61</v>
      </c>
      <c r="I1536" s="2" t="s">
        <v>31</v>
      </c>
      <c r="J1536" s="2" t="s">
        <v>32</v>
      </c>
      <c r="K1536" s="4">
        <v>2169.3000000000002</v>
      </c>
      <c r="L1536" s="4">
        <f t="shared" si="6"/>
        <v>2169.3000000000002</v>
      </c>
      <c r="M1536" s="4">
        <v>16078.51</v>
      </c>
    </row>
    <row r="1537" spans="1:13" x14ac:dyDescent="0.3">
      <c r="A1537" s="2" t="s">
        <v>3498</v>
      </c>
      <c r="B1537" s="3" t="s">
        <v>2974</v>
      </c>
      <c r="C1537" s="2" t="s">
        <v>1014</v>
      </c>
      <c r="D1537" s="2" t="s">
        <v>507</v>
      </c>
      <c r="E1537" s="2" t="s">
        <v>508</v>
      </c>
      <c r="F1537" s="2" t="s">
        <v>45</v>
      </c>
      <c r="G1537" s="2" t="s">
        <v>46</v>
      </c>
      <c r="H1537" s="2" t="s">
        <v>69</v>
      </c>
      <c r="I1537" s="2" t="s">
        <v>111</v>
      </c>
      <c r="J1537" s="2" t="s">
        <v>378</v>
      </c>
      <c r="K1537" s="4">
        <v>14906.16</v>
      </c>
      <c r="L1537" s="4">
        <f t="shared" si="6"/>
        <v>99.871272000000005</v>
      </c>
      <c r="M1537" s="4">
        <v>240799.88</v>
      </c>
    </row>
    <row r="1538" spans="1:13" x14ac:dyDescent="0.3">
      <c r="A1538" s="2" t="s">
        <v>3499</v>
      </c>
      <c r="B1538" s="3" t="s">
        <v>2368</v>
      </c>
      <c r="C1538" s="2" t="s">
        <v>1415</v>
      </c>
      <c r="D1538" s="2" t="s">
        <v>1416</v>
      </c>
      <c r="E1538" s="2" t="s">
        <v>1417</v>
      </c>
      <c r="F1538" s="2" t="s">
        <v>38</v>
      </c>
      <c r="G1538" s="2" t="s">
        <v>39</v>
      </c>
      <c r="H1538" s="2" t="s">
        <v>61</v>
      </c>
      <c r="I1538" s="2" t="s">
        <v>31</v>
      </c>
      <c r="J1538" s="2" t="s">
        <v>32</v>
      </c>
      <c r="K1538" s="4">
        <v>3207.83</v>
      </c>
      <c r="L1538" s="4">
        <f t="shared" si="6"/>
        <v>3207.83</v>
      </c>
      <c r="M1538" s="4">
        <v>141146.04999999999</v>
      </c>
    </row>
    <row r="1539" spans="1:13" x14ac:dyDescent="0.3">
      <c r="A1539" s="2" t="s">
        <v>3500</v>
      </c>
      <c r="B1539" s="3" t="s">
        <v>3063</v>
      </c>
      <c r="C1539" s="2" t="s">
        <v>889</v>
      </c>
      <c r="D1539" s="2" t="s">
        <v>338</v>
      </c>
      <c r="E1539" s="2" t="s">
        <v>339</v>
      </c>
      <c r="F1539" s="2" t="s">
        <v>28</v>
      </c>
      <c r="G1539" s="2" t="s">
        <v>29</v>
      </c>
      <c r="H1539" s="2" t="s">
        <v>69</v>
      </c>
      <c r="I1539" s="2" t="s">
        <v>70</v>
      </c>
      <c r="J1539" s="2" t="s">
        <v>71</v>
      </c>
      <c r="K1539" s="4">
        <v>3918.31</v>
      </c>
      <c r="L1539" s="4">
        <f t="shared" si="6"/>
        <v>548.5634</v>
      </c>
      <c r="M1539" s="4">
        <v>493741.72</v>
      </c>
    </row>
    <row r="1540" spans="1:13" x14ac:dyDescent="0.3">
      <c r="A1540" s="2" t="s">
        <v>3501</v>
      </c>
      <c r="B1540" s="3" t="s">
        <v>3502</v>
      </c>
      <c r="C1540" s="2" t="s">
        <v>2145</v>
      </c>
      <c r="D1540" s="2" t="s">
        <v>2146</v>
      </c>
      <c r="E1540" s="2" t="s">
        <v>188</v>
      </c>
      <c r="F1540" s="2" t="s">
        <v>18</v>
      </c>
      <c r="G1540" s="2" t="s">
        <v>19</v>
      </c>
      <c r="H1540" s="2" t="s">
        <v>105</v>
      </c>
      <c r="I1540" s="2" t="s">
        <v>31</v>
      </c>
      <c r="J1540" s="2" t="s">
        <v>32</v>
      </c>
      <c r="K1540" s="4">
        <v>8613.2099999999991</v>
      </c>
      <c r="L1540" s="4">
        <f t="shared" si="6"/>
        <v>8613.2099999999991</v>
      </c>
      <c r="M1540" s="4">
        <v>270629.15000000002</v>
      </c>
    </row>
    <row r="1541" spans="1:13" x14ac:dyDescent="0.3">
      <c r="A1541" s="2" t="s">
        <v>3503</v>
      </c>
      <c r="B1541" s="3" t="s">
        <v>1808</v>
      </c>
      <c r="C1541" s="2" t="s">
        <v>114</v>
      </c>
      <c r="D1541" s="2" t="s">
        <v>115</v>
      </c>
      <c r="E1541" s="2" t="s">
        <v>116</v>
      </c>
      <c r="F1541" s="2" t="s">
        <v>82</v>
      </c>
      <c r="G1541" s="2" t="s">
        <v>83</v>
      </c>
      <c r="H1541" s="2" t="s">
        <v>122</v>
      </c>
      <c r="I1541" s="2" t="s">
        <v>31</v>
      </c>
      <c r="J1541" s="2" t="s">
        <v>71</v>
      </c>
      <c r="K1541" s="4">
        <v>21236.81</v>
      </c>
      <c r="L1541" s="4">
        <f t="shared" si="6"/>
        <v>2973.1534000000006</v>
      </c>
      <c r="M1541" s="4">
        <v>276641.46999999997</v>
      </c>
    </row>
    <row r="1542" spans="1:13" x14ac:dyDescent="0.3">
      <c r="A1542" s="2" t="s">
        <v>3504</v>
      </c>
      <c r="B1542" s="3" t="s">
        <v>283</v>
      </c>
      <c r="C1542" s="2" t="s">
        <v>208</v>
      </c>
      <c r="D1542" s="2" t="s">
        <v>209</v>
      </c>
      <c r="E1542" s="2" t="s">
        <v>210</v>
      </c>
      <c r="F1542" s="2" t="s">
        <v>82</v>
      </c>
      <c r="G1542" s="2" t="s">
        <v>83</v>
      </c>
      <c r="H1542" s="2" t="s">
        <v>61</v>
      </c>
      <c r="I1542" s="2" t="s">
        <v>200</v>
      </c>
      <c r="J1542" s="2" t="s">
        <v>378</v>
      </c>
      <c r="K1542" s="4">
        <v>1823.97</v>
      </c>
      <c r="L1542" s="4">
        <f t="shared" si="6"/>
        <v>12.220599</v>
      </c>
      <c r="M1542" s="4">
        <v>220515.92</v>
      </c>
    </row>
    <row r="1543" spans="1:13" x14ac:dyDescent="0.3">
      <c r="A1543" s="2" t="s">
        <v>3505</v>
      </c>
      <c r="B1543" s="3" t="s">
        <v>955</v>
      </c>
      <c r="C1543" s="2" t="s">
        <v>3094</v>
      </c>
      <c r="D1543" s="2" t="s">
        <v>348</v>
      </c>
      <c r="E1543" s="2" t="s">
        <v>349</v>
      </c>
      <c r="F1543" s="2" t="s">
        <v>82</v>
      </c>
      <c r="G1543" s="2" t="s">
        <v>83</v>
      </c>
      <c r="H1543" s="2" t="s">
        <v>69</v>
      </c>
      <c r="I1543" s="2" t="s">
        <v>31</v>
      </c>
      <c r="J1543" s="2" t="s">
        <v>32</v>
      </c>
      <c r="K1543" s="4">
        <v>2909.85</v>
      </c>
      <c r="L1543" s="4">
        <f t="shared" si="6"/>
        <v>2909.85</v>
      </c>
      <c r="M1543" s="4">
        <v>464562.53</v>
      </c>
    </row>
    <row r="1544" spans="1:13" x14ac:dyDescent="0.3">
      <c r="A1544" s="2" t="s">
        <v>3506</v>
      </c>
      <c r="B1544" s="3" t="s">
        <v>2810</v>
      </c>
      <c r="C1544" s="2" t="s">
        <v>1040</v>
      </c>
      <c r="D1544" s="2" t="s">
        <v>1041</v>
      </c>
      <c r="E1544" s="2" t="s">
        <v>1042</v>
      </c>
      <c r="F1544" s="2" t="s">
        <v>45</v>
      </c>
      <c r="G1544" s="2" t="s">
        <v>46</v>
      </c>
      <c r="H1544" s="2" t="s">
        <v>20</v>
      </c>
      <c r="I1544" s="2" t="s">
        <v>21</v>
      </c>
      <c r="J1544" s="2" t="s">
        <v>149</v>
      </c>
      <c r="K1544" s="4">
        <v>1546.63</v>
      </c>
      <c r="L1544" s="4">
        <f t="shared" si="6"/>
        <v>1964.2201000000002</v>
      </c>
      <c r="M1544" s="4">
        <v>230169.24</v>
      </c>
    </row>
    <row r="1545" spans="1:13" x14ac:dyDescent="0.3">
      <c r="A1545" s="2" t="s">
        <v>3507</v>
      </c>
      <c r="B1545" s="3" t="s">
        <v>3082</v>
      </c>
      <c r="C1545" s="2" t="s">
        <v>254</v>
      </c>
      <c r="D1545" s="2" t="s">
        <v>145</v>
      </c>
      <c r="E1545" s="2" t="s">
        <v>146</v>
      </c>
      <c r="F1545" s="2" t="s">
        <v>147</v>
      </c>
      <c r="G1545" s="2" t="s">
        <v>148</v>
      </c>
      <c r="H1545" s="2" t="s">
        <v>111</v>
      </c>
      <c r="I1545" s="2" t="s">
        <v>111</v>
      </c>
      <c r="J1545" s="2" t="s">
        <v>189</v>
      </c>
      <c r="K1545" s="4">
        <v>8658.81</v>
      </c>
      <c r="L1545" s="4">
        <f t="shared" si="6"/>
        <v>103.90572</v>
      </c>
      <c r="M1545" s="4">
        <v>121878.63</v>
      </c>
    </row>
    <row r="1546" spans="1:13" x14ac:dyDescent="0.3">
      <c r="A1546" s="2" t="s">
        <v>3508</v>
      </c>
      <c r="B1546" s="3" t="s">
        <v>1648</v>
      </c>
      <c r="C1546" s="2" t="s">
        <v>1509</v>
      </c>
      <c r="D1546" s="2" t="s">
        <v>1510</v>
      </c>
      <c r="E1546" s="2" t="s">
        <v>1511</v>
      </c>
      <c r="F1546" s="2" t="s">
        <v>82</v>
      </c>
      <c r="G1546" s="2" t="s">
        <v>83</v>
      </c>
      <c r="H1546" s="2" t="s">
        <v>30</v>
      </c>
      <c r="I1546" s="2" t="s">
        <v>31</v>
      </c>
      <c r="J1546" s="2" t="s">
        <v>22</v>
      </c>
      <c r="K1546" s="4">
        <v>9</v>
      </c>
      <c r="L1546" s="4">
        <f t="shared" si="6"/>
        <v>9.7200000000000006</v>
      </c>
      <c r="M1546" s="4">
        <v>211916.63</v>
      </c>
    </row>
    <row r="1547" spans="1:13" x14ac:dyDescent="0.3">
      <c r="A1547" s="2" t="s">
        <v>3509</v>
      </c>
      <c r="B1547" s="3" t="s">
        <v>3510</v>
      </c>
      <c r="C1547" s="2" t="s">
        <v>2637</v>
      </c>
      <c r="D1547" s="2" t="s">
        <v>1253</v>
      </c>
      <c r="E1547" s="2" t="s">
        <v>1254</v>
      </c>
      <c r="F1547" s="2" t="s">
        <v>59</v>
      </c>
      <c r="G1547" s="2" t="s">
        <v>60</v>
      </c>
      <c r="H1547" s="2" t="s">
        <v>20</v>
      </c>
      <c r="I1547" s="2" t="s">
        <v>47</v>
      </c>
      <c r="J1547" s="2" t="s">
        <v>71</v>
      </c>
      <c r="K1547" s="4">
        <v>547.19000000000005</v>
      </c>
      <c r="L1547" s="4">
        <f t="shared" si="6"/>
        <v>76.606600000000014</v>
      </c>
      <c r="M1547" s="4">
        <v>471641.57</v>
      </c>
    </row>
    <row r="1548" spans="1:13" x14ac:dyDescent="0.3">
      <c r="A1548" s="2" t="s">
        <v>3511</v>
      </c>
      <c r="B1548" s="3" t="s">
        <v>1583</v>
      </c>
      <c r="C1548" s="2" t="s">
        <v>1699</v>
      </c>
      <c r="D1548" s="2" t="s">
        <v>353</v>
      </c>
      <c r="E1548" s="2" t="s">
        <v>354</v>
      </c>
      <c r="F1548" s="2" t="s">
        <v>45</v>
      </c>
      <c r="G1548" s="2" t="s">
        <v>46</v>
      </c>
      <c r="H1548" s="2" t="s">
        <v>61</v>
      </c>
      <c r="I1548" s="2" t="s">
        <v>31</v>
      </c>
      <c r="J1548" s="2" t="s">
        <v>32</v>
      </c>
      <c r="K1548" s="4">
        <v>2480.7199999999998</v>
      </c>
      <c r="L1548" s="4">
        <f t="shared" si="6"/>
        <v>2480.7199999999998</v>
      </c>
      <c r="M1548" s="4">
        <v>30991.83</v>
      </c>
    </row>
    <row r="1549" spans="1:13" x14ac:dyDescent="0.3">
      <c r="A1549" s="2" t="s">
        <v>3512</v>
      </c>
      <c r="B1549" s="3" t="s">
        <v>3106</v>
      </c>
      <c r="C1549" s="2" t="s">
        <v>87</v>
      </c>
      <c r="D1549" s="2" t="s">
        <v>88</v>
      </c>
      <c r="E1549" s="2" t="s">
        <v>89</v>
      </c>
      <c r="F1549" s="2" t="s">
        <v>38</v>
      </c>
      <c r="G1549" s="2" t="s">
        <v>39</v>
      </c>
      <c r="H1549" s="2" t="s">
        <v>111</v>
      </c>
      <c r="I1549" s="2" t="s">
        <v>111</v>
      </c>
      <c r="J1549" s="2" t="s">
        <v>32</v>
      </c>
      <c r="K1549" s="4">
        <v>36031.61</v>
      </c>
      <c r="L1549" s="4">
        <f t="shared" si="6"/>
        <v>36031.61</v>
      </c>
      <c r="M1549" s="4">
        <v>90144.07</v>
      </c>
    </row>
    <row r="1550" spans="1:13" x14ac:dyDescent="0.3">
      <c r="A1550" s="2" t="s">
        <v>3513</v>
      </c>
      <c r="B1550" s="3" t="s">
        <v>2487</v>
      </c>
      <c r="C1550" s="2" t="s">
        <v>342</v>
      </c>
      <c r="D1550" s="2" t="s">
        <v>343</v>
      </c>
      <c r="E1550" s="2" t="s">
        <v>344</v>
      </c>
      <c r="F1550" s="2" t="s">
        <v>82</v>
      </c>
      <c r="G1550" s="2" t="s">
        <v>83</v>
      </c>
      <c r="H1550" s="2" t="s">
        <v>61</v>
      </c>
      <c r="I1550" s="2" t="s">
        <v>62</v>
      </c>
      <c r="J1550" s="2" t="s">
        <v>32</v>
      </c>
      <c r="K1550" s="4">
        <v>1559.51</v>
      </c>
      <c r="L1550" s="4">
        <f t="shared" si="6"/>
        <v>1559.51</v>
      </c>
      <c r="M1550" s="4">
        <v>75852.320000000007</v>
      </c>
    </row>
    <row r="1551" spans="1:13" x14ac:dyDescent="0.3">
      <c r="A1551" s="2" t="s">
        <v>3514</v>
      </c>
      <c r="B1551" s="3" t="s">
        <v>3515</v>
      </c>
      <c r="C1551" s="2" t="s">
        <v>564</v>
      </c>
      <c r="D1551" s="2" t="s">
        <v>565</v>
      </c>
      <c r="E1551" s="2" t="s">
        <v>566</v>
      </c>
      <c r="F1551" s="2" t="s">
        <v>45</v>
      </c>
      <c r="G1551" s="2" t="s">
        <v>46</v>
      </c>
      <c r="H1551" s="2" t="s">
        <v>61</v>
      </c>
      <c r="I1551" s="2" t="s">
        <v>223</v>
      </c>
      <c r="J1551" s="2" t="s">
        <v>32</v>
      </c>
      <c r="K1551" s="4">
        <v>3340.56</v>
      </c>
      <c r="L1551" s="4">
        <f t="shared" si="6"/>
        <v>3340.56</v>
      </c>
      <c r="M1551" s="4">
        <v>450236.47</v>
      </c>
    </row>
    <row r="1552" spans="1:13" x14ac:dyDescent="0.3">
      <c r="A1552" s="2" t="s">
        <v>3516</v>
      </c>
      <c r="B1552" s="3" t="s">
        <v>3517</v>
      </c>
      <c r="C1552" s="2" t="s">
        <v>1817</v>
      </c>
      <c r="D1552" s="2" t="s">
        <v>1818</v>
      </c>
      <c r="E1552" s="2" t="s">
        <v>1819</v>
      </c>
      <c r="F1552" s="2" t="s">
        <v>38</v>
      </c>
      <c r="G1552" s="2" t="s">
        <v>39</v>
      </c>
      <c r="H1552" s="2" t="s">
        <v>61</v>
      </c>
      <c r="I1552" s="2" t="s">
        <v>84</v>
      </c>
      <c r="J1552" s="2" t="s">
        <v>71</v>
      </c>
      <c r="K1552" s="4">
        <v>1125.04</v>
      </c>
      <c r="L1552" s="4">
        <f t="shared" si="6"/>
        <v>157.50560000000002</v>
      </c>
      <c r="M1552" s="4">
        <v>432606.84</v>
      </c>
    </row>
    <row r="1553" spans="1:13" x14ac:dyDescent="0.3">
      <c r="A1553" s="2" t="s">
        <v>3518</v>
      </c>
      <c r="B1553" s="3" t="s">
        <v>3519</v>
      </c>
      <c r="C1553" s="2" t="s">
        <v>1996</v>
      </c>
      <c r="D1553" s="2" t="s">
        <v>1997</v>
      </c>
      <c r="E1553" s="2" t="s">
        <v>1998</v>
      </c>
      <c r="F1553" s="2" t="s">
        <v>59</v>
      </c>
      <c r="G1553" s="2" t="s">
        <v>60</v>
      </c>
      <c r="H1553" s="2" t="s">
        <v>61</v>
      </c>
      <c r="I1553" s="2" t="s">
        <v>53</v>
      </c>
      <c r="J1553" s="2" t="s">
        <v>378</v>
      </c>
      <c r="K1553" s="4">
        <v>1266.3499999999999</v>
      </c>
      <c r="L1553" s="4">
        <f t="shared" si="6"/>
        <v>8.4845449999999989</v>
      </c>
      <c r="M1553" s="4">
        <v>236398.22</v>
      </c>
    </row>
    <row r="1554" spans="1:13" x14ac:dyDescent="0.3">
      <c r="A1554" s="2" t="s">
        <v>3520</v>
      </c>
      <c r="B1554" s="3" t="s">
        <v>2971</v>
      </c>
      <c r="C1554" s="2" t="s">
        <v>3521</v>
      </c>
      <c r="D1554" s="2" t="s">
        <v>1253</v>
      </c>
      <c r="E1554" s="2" t="s">
        <v>1254</v>
      </c>
      <c r="F1554" s="2" t="s">
        <v>59</v>
      </c>
      <c r="G1554" s="2" t="s">
        <v>60</v>
      </c>
      <c r="H1554" s="2" t="s">
        <v>30</v>
      </c>
      <c r="I1554" s="2" t="s">
        <v>31</v>
      </c>
      <c r="J1554" s="2" t="s">
        <v>32</v>
      </c>
      <c r="K1554" s="4">
        <v>16.559999999999999</v>
      </c>
      <c r="L1554" s="4">
        <f t="shared" si="6"/>
        <v>16.559999999999999</v>
      </c>
      <c r="M1554" s="4">
        <v>169166.9</v>
      </c>
    </row>
    <row r="1555" spans="1:13" x14ac:dyDescent="0.3">
      <c r="A1555" s="2" t="s">
        <v>3522</v>
      </c>
      <c r="B1555" s="3" t="s">
        <v>1006</v>
      </c>
      <c r="C1555" s="2" t="s">
        <v>1274</v>
      </c>
      <c r="D1555" s="2" t="s">
        <v>1275</v>
      </c>
      <c r="E1555" s="2" t="s">
        <v>1276</v>
      </c>
      <c r="F1555" s="2" t="s">
        <v>140</v>
      </c>
      <c r="G1555" s="2" t="s">
        <v>141</v>
      </c>
      <c r="H1555" s="2" t="s">
        <v>69</v>
      </c>
      <c r="I1555" s="2" t="s">
        <v>111</v>
      </c>
      <c r="J1555" s="2" t="s">
        <v>32</v>
      </c>
      <c r="K1555" s="4">
        <v>5384.13</v>
      </c>
      <c r="L1555" s="4">
        <f t="shared" si="6"/>
        <v>5384.13</v>
      </c>
      <c r="M1555" s="4">
        <v>202603.35</v>
      </c>
    </row>
    <row r="1556" spans="1:13" x14ac:dyDescent="0.3">
      <c r="A1556" s="2" t="s">
        <v>3523</v>
      </c>
      <c r="B1556" s="3" t="s">
        <v>298</v>
      </c>
      <c r="C1556" s="2" t="s">
        <v>469</v>
      </c>
      <c r="D1556" s="2" t="s">
        <v>75</v>
      </c>
      <c r="E1556" s="2" t="s">
        <v>76</v>
      </c>
      <c r="F1556" s="2" t="s">
        <v>45</v>
      </c>
      <c r="G1556" s="2" t="s">
        <v>46</v>
      </c>
      <c r="H1556" s="2" t="s">
        <v>20</v>
      </c>
      <c r="I1556" s="2" t="s">
        <v>53</v>
      </c>
      <c r="J1556" s="2" t="s">
        <v>32</v>
      </c>
      <c r="K1556" s="4">
        <v>1295.8599999999999</v>
      </c>
      <c r="L1556" s="4">
        <f t="shared" si="6"/>
        <v>1295.8599999999999</v>
      </c>
      <c r="M1556" s="4">
        <v>115006.63</v>
      </c>
    </row>
    <row r="1557" spans="1:13" x14ac:dyDescent="0.3">
      <c r="A1557" s="2" t="s">
        <v>3524</v>
      </c>
      <c r="B1557" s="3" t="s">
        <v>3525</v>
      </c>
      <c r="C1557" s="2" t="s">
        <v>3301</v>
      </c>
      <c r="D1557" s="2" t="s">
        <v>1510</v>
      </c>
      <c r="E1557" s="2" t="s">
        <v>1511</v>
      </c>
      <c r="F1557" s="2" t="s">
        <v>82</v>
      </c>
      <c r="G1557" s="2" t="s">
        <v>83</v>
      </c>
      <c r="H1557" s="2" t="s">
        <v>20</v>
      </c>
      <c r="I1557" s="2" t="s">
        <v>276</v>
      </c>
      <c r="J1557" s="2" t="s">
        <v>32</v>
      </c>
      <c r="K1557" s="4">
        <v>865.26</v>
      </c>
      <c r="L1557" s="4">
        <f t="shared" si="6"/>
        <v>865.26</v>
      </c>
      <c r="M1557" s="4">
        <v>74447.78</v>
      </c>
    </row>
    <row r="1558" spans="1:13" x14ac:dyDescent="0.3">
      <c r="A1558" s="2" t="s">
        <v>3526</v>
      </c>
      <c r="B1558" s="3" t="s">
        <v>3527</v>
      </c>
      <c r="C1558" s="2" t="s">
        <v>606</v>
      </c>
      <c r="D1558" s="2" t="s">
        <v>607</v>
      </c>
      <c r="E1558" s="2" t="s">
        <v>608</v>
      </c>
      <c r="F1558" s="2" t="s">
        <v>68</v>
      </c>
      <c r="G1558" s="2" t="s">
        <v>68</v>
      </c>
      <c r="H1558" s="2" t="s">
        <v>111</v>
      </c>
      <c r="I1558" s="2" t="s">
        <v>111</v>
      </c>
      <c r="J1558" s="2" t="s">
        <v>32</v>
      </c>
      <c r="K1558" s="4">
        <v>40059.96</v>
      </c>
      <c r="L1558" s="4">
        <f t="shared" si="6"/>
        <v>40059.96</v>
      </c>
      <c r="M1558" s="4">
        <v>454010.08</v>
      </c>
    </row>
    <row r="1559" spans="1:13" x14ac:dyDescent="0.3">
      <c r="A1559" s="2" t="s">
        <v>3528</v>
      </c>
      <c r="B1559" s="3" t="s">
        <v>3034</v>
      </c>
      <c r="C1559" s="2" t="s">
        <v>3094</v>
      </c>
      <c r="D1559" s="2" t="s">
        <v>348</v>
      </c>
      <c r="E1559" s="2" t="s">
        <v>349</v>
      </c>
      <c r="F1559" s="2" t="s">
        <v>82</v>
      </c>
      <c r="G1559" s="2" t="s">
        <v>83</v>
      </c>
      <c r="H1559" s="2" t="s">
        <v>20</v>
      </c>
      <c r="I1559" s="2" t="s">
        <v>21</v>
      </c>
      <c r="J1559" s="2" t="s">
        <v>32</v>
      </c>
      <c r="K1559" s="4">
        <v>706.53</v>
      </c>
      <c r="L1559" s="4">
        <f t="shared" si="6"/>
        <v>706.53</v>
      </c>
      <c r="M1559" s="4">
        <v>426879.74</v>
      </c>
    </row>
    <row r="1560" spans="1:13" x14ac:dyDescent="0.3">
      <c r="A1560" s="2" t="s">
        <v>3529</v>
      </c>
      <c r="B1560" s="3" t="s">
        <v>248</v>
      </c>
      <c r="C1560" s="2" t="s">
        <v>1312</v>
      </c>
      <c r="D1560" s="2" t="s">
        <v>1293</v>
      </c>
      <c r="E1560" s="2" t="s">
        <v>1294</v>
      </c>
      <c r="F1560" s="2" t="s">
        <v>140</v>
      </c>
      <c r="G1560" s="2" t="s">
        <v>141</v>
      </c>
      <c r="H1560" s="2" t="s">
        <v>61</v>
      </c>
      <c r="I1560" s="2" t="s">
        <v>31</v>
      </c>
      <c r="J1560" s="2" t="s">
        <v>32</v>
      </c>
      <c r="K1560" s="4">
        <v>3339.24</v>
      </c>
      <c r="L1560" s="4">
        <f t="shared" si="6"/>
        <v>3339.24</v>
      </c>
      <c r="M1560" s="4">
        <v>107214.83</v>
      </c>
    </row>
    <row r="1561" spans="1:13" x14ac:dyDescent="0.3">
      <c r="A1561" s="2" t="s">
        <v>3530</v>
      </c>
      <c r="B1561" s="3" t="s">
        <v>3531</v>
      </c>
      <c r="C1561" s="2" t="s">
        <v>2460</v>
      </c>
      <c r="D1561" s="2" t="s">
        <v>1985</v>
      </c>
      <c r="E1561" s="2" t="s">
        <v>1986</v>
      </c>
      <c r="F1561" s="2" t="s">
        <v>28</v>
      </c>
      <c r="G1561" s="2" t="s">
        <v>29</v>
      </c>
      <c r="H1561" s="2" t="s">
        <v>61</v>
      </c>
      <c r="I1561" s="2" t="s">
        <v>31</v>
      </c>
      <c r="J1561" s="2" t="s">
        <v>32</v>
      </c>
      <c r="K1561" s="4">
        <v>4572.2</v>
      </c>
      <c r="L1561" s="4">
        <f t="shared" si="6"/>
        <v>4572.2</v>
      </c>
      <c r="M1561" s="4">
        <v>309457.24</v>
      </c>
    </row>
    <row r="1562" spans="1:13" x14ac:dyDescent="0.3">
      <c r="A1562" s="2" t="s">
        <v>3532</v>
      </c>
      <c r="B1562" s="3" t="s">
        <v>3171</v>
      </c>
      <c r="C1562" s="2" t="s">
        <v>670</v>
      </c>
      <c r="D1562" s="2" t="s">
        <v>671</v>
      </c>
      <c r="E1562" s="2" t="s">
        <v>259</v>
      </c>
      <c r="F1562" s="2" t="s">
        <v>38</v>
      </c>
      <c r="G1562" s="2" t="s">
        <v>39</v>
      </c>
      <c r="H1562" s="2" t="s">
        <v>69</v>
      </c>
      <c r="I1562" s="2" t="s">
        <v>31</v>
      </c>
      <c r="J1562" s="2" t="s">
        <v>32</v>
      </c>
      <c r="K1562" s="4">
        <v>2070.38</v>
      </c>
      <c r="L1562" s="4">
        <f t="shared" si="6"/>
        <v>2070.38</v>
      </c>
      <c r="M1562" s="4">
        <v>420641.05</v>
      </c>
    </row>
    <row r="1563" spans="1:13" x14ac:dyDescent="0.3">
      <c r="A1563" s="2" t="s">
        <v>3533</v>
      </c>
      <c r="B1563" s="3" t="s">
        <v>3534</v>
      </c>
      <c r="C1563" s="2" t="s">
        <v>389</v>
      </c>
      <c r="D1563" s="2" t="s">
        <v>390</v>
      </c>
      <c r="E1563" s="2" t="s">
        <v>391</v>
      </c>
      <c r="F1563" s="2" t="s">
        <v>128</v>
      </c>
      <c r="G1563" s="2" t="s">
        <v>129</v>
      </c>
      <c r="H1563" s="2" t="s">
        <v>69</v>
      </c>
      <c r="I1563" s="2" t="s">
        <v>70</v>
      </c>
      <c r="J1563" s="2" t="s">
        <v>32</v>
      </c>
      <c r="K1563" s="4">
        <v>6717.47</v>
      </c>
      <c r="L1563" s="4">
        <f t="shared" si="6"/>
        <v>6717.47</v>
      </c>
      <c r="M1563" s="4">
        <v>62415.88</v>
      </c>
    </row>
    <row r="1564" spans="1:13" x14ac:dyDescent="0.3">
      <c r="A1564" s="2" t="s">
        <v>3535</v>
      </c>
      <c r="B1564" s="3" t="s">
        <v>3274</v>
      </c>
      <c r="C1564" s="2" t="s">
        <v>1892</v>
      </c>
      <c r="D1564" s="2" t="s">
        <v>57</v>
      </c>
      <c r="E1564" s="2" t="s">
        <v>58</v>
      </c>
      <c r="F1564" s="2" t="s">
        <v>59</v>
      </c>
      <c r="G1564" s="2" t="s">
        <v>60</v>
      </c>
      <c r="H1564" s="2" t="s">
        <v>69</v>
      </c>
      <c r="I1564" s="2" t="s">
        <v>111</v>
      </c>
      <c r="J1564" s="2" t="s">
        <v>71</v>
      </c>
      <c r="K1564" s="4">
        <v>3576.45</v>
      </c>
      <c r="L1564" s="4">
        <f t="shared" si="6"/>
        <v>500.70300000000003</v>
      </c>
      <c r="M1564" s="4">
        <v>279796.92</v>
      </c>
    </row>
    <row r="1565" spans="1:13" x14ac:dyDescent="0.3">
      <c r="A1565" s="2" t="s">
        <v>3536</v>
      </c>
      <c r="B1565" s="3" t="s">
        <v>1337</v>
      </c>
      <c r="C1565" s="2" t="s">
        <v>769</v>
      </c>
      <c r="D1565" s="2" t="s">
        <v>521</v>
      </c>
      <c r="E1565" s="2" t="s">
        <v>522</v>
      </c>
      <c r="F1565" s="2" t="s">
        <v>18</v>
      </c>
      <c r="G1565" s="2" t="s">
        <v>19</v>
      </c>
      <c r="H1565" s="2" t="s">
        <v>105</v>
      </c>
      <c r="I1565" s="2" t="s">
        <v>31</v>
      </c>
      <c r="J1565" s="2" t="s">
        <v>22</v>
      </c>
      <c r="K1565" s="4">
        <v>9775.07</v>
      </c>
      <c r="L1565" s="4">
        <f t="shared" si="6"/>
        <v>10557.0756</v>
      </c>
      <c r="M1565" s="4">
        <v>260184.38</v>
      </c>
    </row>
    <row r="1566" spans="1:13" x14ac:dyDescent="0.3">
      <c r="A1566" s="2" t="s">
        <v>3537</v>
      </c>
      <c r="B1566" s="3" t="s">
        <v>3538</v>
      </c>
      <c r="C1566" s="2" t="s">
        <v>1845</v>
      </c>
      <c r="D1566" s="2" t="s">
        <v>26</v>
      </c>
      <c r="E1566" s="2" t="s">
        <v>27</v>
      </c>
      <c r="F1566" s="2" t="s">
        <v>28</v>
      </c>
      <c r="G1566" s="2" t="s">
        <v>29</v>
      </c>
      <c r="H1566" s="2" t="s">
        <v>20</v>
      </c>
      <c r="I1566" s="2" t="s">
        <v>47</v>
      </c>
      <c r="J1566" s="2" t="s">
        <v>32</v>
      </c>
      <c r="K1566" s="4">
        <v>213.94</v>
      </c>
      <c r="L1566" s="4">
        <f t="shared" si="6"/>
        <v>213.94</v>
      </c>
      <c r="M1566" s="4">
        <v>129040.93</v>
      </c>
    </row>
    <row r="1567" spans="1:13" x14ac:dyDescent="0.3">
      <c r="A1567" s="2" t="s">
        <v>3539</v>
      </c>
      <c r="B1567" s="3" t="s">
        <v>3540</v>
      </c>
      <c r="C1567" s="2" t="s">
        <v>2121</v>
      </c>
      <c r="D1567" s="2" t="s">
        <v>1343</v>
      </c>
      <c r="E1567" s="2" t="s">
        <v>1344</v>
      </c>
      <c r="F1567" s="2" t="s">
        <v>59</v>
      </c>
      <c r="G1567" s="2" t="s">
        <v>60</v>
      </c>
      <c r="H1567" s="2" t="s">
        <v>20</v>
      </c>
      <c r="I1567" s="2" t="s">
        <v>53</v>
      </c>
      <c r="J1567" s="2" t="s">
        <v>378</v>
      </c>
      <c r="K1567" s="4">
        <v>32.18</v>
      </c>
      <c r="L1567" s="4">
        <f t="shared" si="6"/>
        <v>0.21560599999999999</v>
      </c>
      <c r="M1567" s="4">
        <v>436283.01</v>
      </c>
    </row>
    <row r="1568" spans="1:13" x14ac:dyDescent="0.3">
      <c r="A1568" s="2" t="s">
        <v>3541</v>
      </c>
      <c r="B1568" s="3" t="s">
        <v>1314</v>
      </c>
      <c r="C1568" s="2" t="s">
        <v>729</v>
      </c>
      <c r="D1568" s="2" t="s">
        <v>730</v>
      </c>
      <c r="E1568" s="2" t="s">
        <v>731</v>
      </c>
      <c r="F1568" s="2" t="s">
        <v>28</v>
      </c>
      <c r="G1568" s="2" t="s">
        <v>29</v>
      </c>
      <c r="H1568" s="2" t="s">
        <v>111</v>
      </c>
      <c r="I1568" s="2" t="s">
        <v>111</v>
      </c>
      <c r="J1568" s="2" t="s">
        <v>32</v>
      </c>
      <c r="K1568" s="4">
        <v>40793.74</v>
      </c>
      <c r="L1568" s="4">
        <f t="shared" si="6"/>
        <v>40793.74</v>
      </c>
      <c r="M1568" s="4">
        <v>107556.12</v>
      </c>
    </row>
    <row r="1569" spans="1:13" x14ac:dyDescent="0.3">
      <c r="A1569" s="2" t="s">
        <v>3542</v>
      </c>
      <c r="B1569" s="3" t="s">
        <v>3543</v>
      </c>
      <c r="C1569" s="2" t="s">
        <v>2425</v>
      </c>
      <c r="D1569" s="2" t="s">
        <v>2426</v>
      </c>
      <c r="E1569" s="2" t="s">
        <v>2427</v>
      </c>
      <c r="F1569" s="2" t="s">
        <v>82</v>
      </c>
      <c r="G1569" s="2" t="s">
        <v>83</v>
      </c>
      <c r="H1569" s="2" t="s">
        <v>61</v>
      </c>
      <c r="I1569" s="2" t="s">
        <v>31</v>
      </c>
      <c r="J1569" s="2" t="s">
        <v>378</v>
      </c>
      <c r="K1569" s="4">
        <v>4256.47</v>
      </c>
      <c r="L1569" s="4">
        <f t="shared" si="6"/>
        <v>28.518349000000004</v>
      </c>
      <c r="M1569" s="4">
        <v>115352.4</v>
      </c>
    </row>
    <row r="1570" spans="1:13" x14ac:dyDescent="0.3">
      <c r="A1570" s="2" t="s">
        <v>3544</v>
      </c>
      <c r="B1570" s="3" t="s">
        <v>3545</v>
      </c>
      <c r="C1570" s="2" t="s">
        <v>1588</v>
      </c>
      <c r="D1570" s="2" t="s">
        <v>783</v>
      </c>
      <c r="E1570" s="2" t="s">
        <v>784</v>
      </c>
      <c r="F1570" s="2" t="s">
        <v>140</v>
      </c>
      <c r="G1570" s="2" t="s">
        <v>141</v>
      </c>
      <c r="H1570" s="2" t="s">
        <v>69</v>
      </c>
      <c r="I1570" s="2" t="s">
        <v>111</v>
      </c>
      <c r="J1570" s="2" t="s">
        <v>32</v>
      </c>
      <c r="K1570" s="4">
        <v>11134.12</v>
      </c>
      <c r="L1570" s="4">
        <f t="shared" si="6"/>
        <v>11134.12</v>
      </c>
      <c r="M1570" s="4">
        <v>195809.8</v>
      </c>
    </row>
    <row r="1571" spans="1:13" x14ac:dyDescent="0.3">
      <c r="A1571" s="2" t="s">
        <v>3546</v>
      </c>
      <c r="B1571" s="3" t="s">
        <v>531</v>
      </c>
      <c r="C1571" s="2" t="s">
        <v>680</v>
      </c>
      <c r="D1571" s="2" t="s">
        <v>552</v>
      </c>
      <c r="E1571" s="2" t="s">
        <v>553</v>
      </c>
      <c r="F1571" s="2" t="s">
        <v>147</v>
      </c>
      <c r="G1571" s="2" t="s">
        <v>148</v>
      </c>
      <c r="H1571" s="2" t="s">
        <v>509</v>
      </c>
      <c r="I1571" s="2" t="s">
        <v>31</v>
      </c>
      <c r="J1571" s="2" t="s">
        <v>32</v>
      </c>
      <c r="K1571" s="4">
        <v>96.11</v>
      </c>
      <c r="L1571" s="4">
        <f t="shared" si="6"/>
        <v>96.11</v>
      </c>
      <c r="M1571" s="4">
        <v>302356.05</v>
      </c>
    </row>
    <row r="1572" spans="1:13" x14ac:dyDescent="0.3">
      <c r="A1572" s="2" t="s">
        <v>3547</v>
      </c>
      <c r="B1572" s="3" t="s">
        <v>550</v>
      </c>
      <c r="C1572" s="2" t="s">
        <v>176</v>
      </c>
      <c r="D1572" s="2" t="s">
        <v>177</v>
      </c>
      <c r="E1572" s="2" t="s">
        <v>178</v>
      </c>
      <c r="F1572" s="2" t="s">
        <v>38</v>
      </c>
      <c r="G1572" s="2" t="s">
        <v>39</v>
      </c>
      <c r="H1572" s="2" t="s">
        <v>30</v>
      </c>
      <c r="I1572" s="2" t="s">
        <v>31</v>
      </c>
      <c r="J1572" s="2" t="s">
        <v>32</v>
      </c>
      <c r="K1572" s="4">
        <v>12.07</v>
      </c>
      <c r="L1572" s="4">
        <f t="shared" si="6"/>
        <v>12.07</v>
      </c>
      <c r="M1572" s="4">
        <v>103309.86</v>
      </c>
    </row>
    <row r="1573" spans="1:13" x14ac:dyDescent="0.3">
      <c r="A1573" s="2" t="s">
        <v>3548</v>
      </c>
      <c r="B1573" s="3" t="s">
        <v>3034</v>
      </c>
      <c r="C1573" s="2" t="s">
        <v>125</v>
      </c>
      <c r="D1573" s="2" t="s">
        <v>126</v>
      </c>
      <c r="E1573" s="2" t="s">
        <v>127</v>
      </c>
      <c r="F1573" s="2" t="s">
        <v>128</v>
      </c>
      <c r="G1573" s="2" t="s">
        <v>129</v>
      </c>
      <c r="H1573" s="2" t="s">
        <v>30</v>
      </c>
      <c r="I1573" s="2" t="s">
        <v>31</v>
      </c>
      <c r="J1573" s="2" t="s">
        <v>149</v>
      </c>
      <c r="K1573" s="4">
        <v>42.39</v>
      </c>
      <c r="L1573" s="4">
        <f t="shared" si="6"/>
        <v>53.835300000000004</v>
      </c>
      <c r="M1573" s="4">
        <v>421958.08</v>
      </c>
    </row>
    <row r="1574" spans="1:13" x14ac:dyDescent="0.3">
      <c r="A1574" s="2" t="s">
        <v>3549</v>
      </c>
      <c r="B1574" s="3" t="s">
        <v>1731</v>
      </c>
      <c r="C1574" s="2" t="s">
        <v>764</v>
      </c>
      <c r="D1574" s="2" t="s">
        <v>765</v>
      </c>
      <c r="E1574" s="2" t="s">
        <v>766</v>
      </c>
      <c r="F1574" s="2" t="s">
        <v>38</v>
      </c>
      <c r="G1574" s="2" t="s">
        <v>39</v>
      </c>
      <c r="H1574" s="2" t="s">
        <v>111</v>
      </c>
      <c r="I1574" s="2" t="s">
        <v>111</v>
      </c>
      <c r="J1574" s="2" t="s">
        <v>32</v>
      </c>
      <c r="K1574" s="4">
        <v>1601.96</v>
      </c>
      <c r="L1574" s="4">
        <f t="shared" si="6"/>
        <v>1601.96</v>
      </c>
      <c r="M1574" s="4">
        <v>448240.27</v>
      </c>
    </row>
    <row r="1575" spans="1:13" x14ac:dyDescent="0.3">
      <c r="A1575" s="2" t="s">
        <v>3550</v>
      </c>
      <c r="B1575" s="3" t="s">
        <v>2606</v>
      </c>
      <c r="C1575" s="2" t="s">
        <v>2520</v>
      </c>
      <c r="D1575" s="2" t="s">
        <v>1211</v>
      </c>
      <c r="E1575" s="2" t="s">
        <v>1212</v>
      </c>
      <c r="F1575" s="2" t="s">
        <v>82</v>
      </c>
      <c r="G1575" s="2" t="s">
        <v>83</v>
      </c>
      <c r="H1575" s="2" t="s">
        <v>69</v>
      </c>
      <c r="I1575" s="2" t="s">
        <v>70</v>
      </c>
      <c r="J1575" s="2" t="s">
        <v>32</v>
      </c>
      <c r="K1575" s="4">
        <v>11194.08</v>
      </c>
      <c r="L1575" s="4">
        <f t="shared" si="6"/>
        <v>11194.08</v>
      </c>
      <c r="M1575" s="4">
        <v>465211.04</v>
      </c>
    </row>
    <row r="1576" spans="1:13" x14ac:dyDescent="0.3">
      <c r="A1576" s="2" t="s">
        <v>3551</v>
      </c>
      <c r="B1576" s="3" t="s">
        <v>2386</v>
      </c>
      <c r="C1576" s="2" t="s">
        <v>236</v>
      </c>
      <c r="D1576" s="2" t="s">
        <v>98</v>
      </c>
      <c r="E1576" s="2" t="s">
        <v>99</v>
      </c>
      <c r="F1576" s="2" t="s">
        <v>68</v>
      </c>
      <c r="G1576" s="2" t="s">
        <v>68</v>
      </c>
      <c r="H1576" s="2" t="s">
        <v>61</v>
      </c>
      <c r="I1576" s="2" t="s">
        <v>200</v>
      </c>
      <c r="J1576" s="2" t="s">
        <v>22</v>
      </c>
      <c r="K1576" s="4">
        <v>459.71</v>
      </c>
      <c r="L1576" s="4">
        <f t="shared" si="6"/>
        <v>496.48680000000002</v>
      </c>
      <c r="M1576" s="4">
        <v>274130.25</v>
      </c>
    </row>
    <row r="1577" spans="1:13" x14ac:dyDescent="0.3">
      <c r="A1577" s="2" t="s">
        <v>3552</v>
      </c>
      <c r="B1577" s="3" t="s">
        <v>3553</v>
      </c>
      <c r="C1577" s="2" t="s">
        <v>304</v>
      </c>
      <c r="D1577" s="2" t="s">
        <v>305</v>
      </c>
      <c r="E1577" s="2" t="s">
        <v>306</v>
      </c>
      <c r="F1577" s="2" t="s">
        <v>147</v>
      </c>
      <c r="G1577" s="2" t="s">
        <v>148</v>
      </c>
      <c r="H1577" s="2" t="s">
        <v>105</v>
      </c>
      <c r="I1577" s="2" t="s">
        <v>31</v>
      </c>
      <c r="J1577" s="2" t="s">
        <v>32</v>
      </c>
      <c r="K1577" s="4">
        <v>2943.4</v>
      </c>
      <c r="L1577" s="4">
        <f t="shared" si="6"/>
        <v>2943.4</v>
      </c>
      <c r="M1577" s="4">
        <v>378700.84</v>
      </c>
    </row>
    <row r="1578" spans="1:13" x14ac:dyDescent="0.3">
      <c r="A1578" s="2" t="s">
        <v>3554</v>
      </c>
      <c r="B1578" s="3" t="s">
        <v>2467</v>
      </c>
      <c r="C1578" s="2" t="s">
        <v>2416</v>
      </c>
      <c r="D1578" s="2" t="s">
        <v>397</v>
      </c>
      <c r="E1578" s="2" t="s">
        <v>398</v>
      </c>
      <c r="F1578" s="2" t="s">
        <v>128</v>
      </c>
      <c r="G1578" s="2" t="s">
        <v>129</v>
      </c>
      <c r="H1578" s="2" t="s">
        <v>20</v>
      </c>
      <c r="I1578" s="2" t="s">
        <v>47</v>
      </c>
      <c r="J1578" s="2" t="s">
        <v>32</v>
      </c>
      <c r="K1578" s="4">
        <v>1152.1300000000001</v>
      </c>
      <c r="L1578" s="4">
        <f t="shared" si="6"/>
        <v>1152.1300000000001</v>
      </c>
      <c r="M1578" s="4">
        <v>408872.61</v>
      </c>
    </row>
    <row r="1579" spans="1:13" x14ac:dyDescent="0.3">
      <c r="A1579" s="2" t="s">
        <v>3555</v>
      </c>
      <c r="B1579" s="3" t="s">
        <v>965</v>
      </c>
      <c r="C1579" s="2" t="s">
        <v>144</v>
      </c>
      <c r="D1579" s="2" t="s">
        <v>145</v>
      </c>
      <c r="E1579" s="2" t="s">
        <v>146</v>
      </c>
      <c r="F1579" s="2" t="s">
        <v>147</v>
      </c>
      <c r="G1579" s="2" t="s">
        <v>148</v>
      </c>
      <c r="H1579" s="2" t="s">
        <v>61</v>
      </c>
      <c r="I1579" s="2" t="s">
        <v>158</v>
      </c>
      <c r="J1579" s="2" t="s">
        <v>32</v>
      </c>
      <c r="K1579" s="4">
        <v>1248.33</v>
      </c>
      <c r="L1579" s="4">
        <f t="shared" si="6"/>
        <v>1248.33</v>
      </c>
      <c r="M1579" s="4">
        <v>497982.42</v>
      </c>
    </row>
    <row r="1580" spans="1:13" x14ac:dyDescent="0.3">
      <c r="A1580" s="2" t="s">
        <v>3556</v>
      </c>
      <c r="B1580" s="3" t="s">
        <v>3030</v>
      </c>
      <c r="C1580" s="2" t="s">
        <v>499</v>
      </c>
      <c r="D1580" s="2" t="s">
        <v>500</v>
      </c>
      <c r="E1580" s="2" t="s">
        <v>501</v>
      </c>
      <c r="F1580" s="2" t="s">
        <v>147</v>
      </c>
      <c r="G1580" s="2" t="s">
        <v>148</v>
      </c>
      <c r="H1580" s="2" t="s">
        <v>69</v>
      </c>
      <c r="I1580" s="2" t="s">
        <v>70</v>
      </c>
      <c r="J1580" s="2" t="s">
        <v>32</v>
      </c>
      <c r="K1580" s="4">
        <v>1833.39</v>
      </c>
      <c r="L1580" s="4">
        <f t="shared" si="6"/>
        <v>1833.39</v>
      </c>
      <c r="M1580" s="4">
        <v>152172.32999999999</v>
      </c>
    </row>
    <row r="1581" spans="1:13" x14ac:dyDescent="0.3">
      <c r="A1581" s="2" t="s">
        <v>3557</v>
      </c>
      <c r="B1581" s="3" t="s">
        <v>1959</v>
      </c>
      <c r="C1581" s="2" t="s">
        <v>724</v>
      </c>
      <c r="D1581" s="2" t="s">
        <v>725</v>
      </c>
      <c r="E1581" s="2" t="s">
        <v>726</v>
      </c>
      <c r="F1581" s="2" t="s">
        <v>45</v>
      </c>
      <c r="G1581" s="2" t="s">
        <v>46</v>
      </c>
      <c r="H1581" s="2" t="s">
        <v>61</v>
      </c>
      <c r="I1581" s="2" t="s">
        <v>53</v>
      </c>
      <c r="J1581" s="2" t="s">
        <v>71</v>
      </c>
      <c r="K1581" s="4">
        <v>2388.5100000000002</v>
      </c>
      <c r="L1581" s="4">
        <f t="shared" si="6"/>
        <v>334.39140000000009</v>
      </c>
      <c r="M1581" s="4">
        <v>433315.12</v>
      </c>
    </row>
    <row r="1582" spans="1:13" x14ac:dyDescent="0.3">
      <c r="A1582" s="2" t="s">
        <v>3558</v>
      </c>
      <c r="B1582" s="3" t="s">
        <v>3559</v>
      </c>
      <c r="C1582" s="2" t="s">
        <v>406</v>
      </c>
      <c r="D1582" s="2" t="s">
        <v>407</v>
      </c>
      <c r="E1582" s="2" t="s">
        <v>408</v>
      </c>
      <c r="F1582" s="2" t="s">
        <v>68</v>
      </c>
      <c r="G1582" s="2" t="s">
        <v>68</v>
      </c>
      <c r="H1582" s="2" t="s">
        <v>61</v>
      </c>
      <c r="I1582" s="2" t="s">
        <v>84</v>
      </c>
      <c r="J1582" s="2" t="s">
        <v>378</v>
      </c>
      <c r="K1582" s="4">
        <v>2979.03</v>
      </c>
      <c r="L1582" s="4">
        <f t="shared" si="6"/>
        <v>19.959501000000003</v>
      </c>
      <c r="M1582" s="4">
        <v>269895.93</v>
      </c>
    </row>
    <row r="1583" spans="1:13" x14ac:dyDescent="0.3">
      <c r="A1583" s="2" t="s">
        <v>3560</v>
      </c>
      <c r="B1583" s="3" t="s">
        <v>1406</v>
      </c>
      <c r="C1583" s="2" t="s">
        <v>1762</v>
      </c>
      <c r="D1583" s="2" t="s">
        <v>1763</v>
      </c>
      <c r="E1583" s="2" t="s">
        <v>1764</v>
      </c>
      <c r="F1583" s="2" t="s">
        <v>68</v>
      </c>
      <c r="G1583" s="2" t="s">
        <v>68</v>
      </c>
      <c r="H1583" s="2" t="s">
        <v>61</v>
      </c>
      <c r="I1583" s="2" t="s">
        <v>31</v>
      </c>
      <c r="J1583" s="2" t="s">
        <v>32</v>
      </c>
      <c r="K1583" s="4">
        <v>474.26</v>
      </c>
      <c r="L1583" s="4">
        <f t="shared" si="6"/>
        <v>474.26</v>
      </c>
      <c r="M1583" s="4">
        <v>81323.179999999993</v>
      </c>
    </row>
    <row r="1584" spans="1:13" x14ac:dyDescent="0.3">
      <c r="A1584" s="2" t="s">
        <v>3561</v>
      </c>
      <c r="B1584" s="3" t="s">
        <v>1858</v>
      </c>
      <c r="C1584" s="2" t="s">
        <v>918</v>
      </c>
      <c r="D1584" s="2" t="s">
        <v>547</v>
      </c>
      <c r="E1584" s="2" t="s">
        <v>548</v>
      </c>
      <c r="F1584" s="2" t="s">
        <v>147</v>
      </c>
      <c r="G1584" s="2" t="s">
        <v>148</v>
      </c>
      <c r="H1584" s="2" t="s">
        <v>61</v>
      </c>
      <c r="I1584" s="2" t="s">
        <v>158</v>
      </c>
      <c r="J1584" s="2" t="s">
        <v>32</v>
      </c>
      <c r="K1584" s="4">
        <v>2242.14</v>
      </c>
      <c r="L1584" s="4">
        <f t="shared" si="6"/>
        <v>2242.14</v>
      </c>
      <c r="M1584" s="4">
        <v>72403.520000000004</v>
      </c>
    </row>
    <row r="1585" spans="1:13" x14ac:dyDescent="0.3">
      <c r="A1585" s="2" t="s">
        <v>3562</v>
      </c>
      <c r="B1585" s="3" t="s">
        <v>422</v>
      </c>
      <c r="C1585" s="2" t="s">
        <v>472</v>
      </c>
      <c r="D1585" s="2" t="s">
        <v>187</v>
      </c>
      <c r="E1585" s="2" t="s">
        <v>188</v>
      </c>
      <c r="F1585" s="2" t="s">
        <v>68</v>
      </c>
      <c r="G1585" s="2" t="s">
        <v>68</v>
      </c>
      <c r="H1585" s="2" t="s">
        <v>69</v>
      </c>
      <c r="I1585" s="2" t="s">
        <v>31</v>
      </c>
      <c r="J1585" s="2" t="s">
        <v>378</v>
      </c>
      <c r="K1585" s="4">
        <v>11744.43</v>
      </c>
      <c r="L1585" s="4">
        <f t="shared" si="6"/>
        <v>78.687680999999998</v>
      </c>
      <c r="M1585" s="4">
        <v>95421.01</v>
      </c>
    </row>
    <row r="1586" spans="1:13" x14ac:dyDescent="0.3">
      <c r="A1586" s="2" t="s">
        <v>3563</v>
      </c>
      <c r="B1586" s="3" t="s">
        <v>898</v>
      </c>
      <c r="C1586" s="2" t="s">
        <v>2662</v>
      </c>
      <c r="D1586" s="2" t="s">
        <v>162</v>
      </c>
      <c r="E1586" s="2" t="s">
        <v>163</v>
      </c>
      <c r="F1586" s="2" t="s">
        <v>147</v>
      </c>
      <c r="G1586" s="2" t="s">
        <v>148</v>
      </c>
      <c r="H1586" s="2" t="s">
        <v>509</v>
      </c>
      <c r="I1586" s="2" t="s">
        <v>510</v>
      </c>
      <c r="J1586" s="2" t="s">
        <v>32</v>
      </c>
      <c r="K1586" s="4">
        <v>450.71</v>
      </c>
      <c r="L1586" s="4">
        <f t="shared" si="6"/>
        <v>450.71</v>
      </c>
      <c r="M1586" s="4">
        <v>326172.45</v>
      </c>
    </row>
    <row r="1587" spans="1:13" x14ac:dyDescent="0.3">
      <c r="A1587" s="2" t="s">
        <v>3564</v>
      </c>
      <c r="B1587" s="3" t="s">
        <v>2489</v>
      </c>
      <c r="C1587" s="2" t="s">
        <v>2364</v>
      </c>
      <c r="D1587" s="2" t="s">
        <v>2239</v>
      </c>
      <c r="E1587" s="2" t="s">
        <v>2240</v>
      </c>
      <c r="F1587" s="2" t="s">
        <v>82</v>
      </c>
      <c r="G1587" s="2" t="s">
        <v>83</v>
      </c>
      <c r="H1587" s="2" t="s">
        <v>61</v>
      </c>
      <c r="I1587" s="2" t="s">
        <v>158</v>
      </c>
      <c r="J1587" s="2" t="s">
        <v>32</v>
      </c>
      <c r="K1587" s="4">
        <v>4111.8599999999997</v>
      </c>
      <c r="L1587" s="4">
        <f t="shared" si="6"/>
        <v>4111.8599999999997</v>
      </c>
      <c r="M1587" s="4">
        <v>365915.44</v>
      </c>
    </row>
    <row r="1588" spans="1:13" x14ac:dyDescent="0.3">
      <c r="A1588" s="2" t="s">
        <v>3565</v>
      </c>
      <c r="B1588" s="3" t="s">
        <v>1201</v>
      </c>
      <c r="C1588" s="2" t="s">
        <v>647</v>
      </c>
      <c r="D1588" s="2" t="s">
        <v>648</v>
      </c>
      <c r="E1588" s="2" t="s">
        <v>649</v>
      </c>
      <c r="F1588" s="2" t="s">
        <v>45</v>
      </c>
      <c r="G1588" s="2" t="s">
        <v>46</v>
      </c>
      <c r="H1588" s="2" t="s">
        <v>20</v>
      </c>
      <c r="I1588" s="2" t="s">
        <v>47</v>
      </c>
      <c r="J1588" s="2" t="s">
        <v>32</v>
      </c>
      <c r="K1588" s="4">
        <v>1469.08</v>
      </c>
      <c r="L1588" s="4">
        <f t="shared" si="6"/>
        <v>1469.08</v>
      </c>
      <c r="M1588" s="4">
        <v>180419.49</v>
      </c>
    </row>
    <row r="1589" spans="1:13" x14ac:dyDescent="0.3">
      <c r="A1589" s="2" t="s">
        <v>3566</v>
      </c>
      <c r="B1589" s="3" t="s">
        <v>3567</v>
      </c>
      <c r="C1589" s="2" t="s">
        <v>3568</v>
      </c>
      <c r="D1589" s="2" t="s">
        <v>26</v>
      </c>
      <c r="E1589" s="2" t="s">
        <v>27</v>
      </c>
      <c r="F1589" s="2" t="s">
        <v>28</v>
      </c>
      <c r="G1589" s="2" t="s">
        <v>29</v>
      </c>
      <c r="H1589" s="2" t="s">
        <v>20</v>
      </c>
      <c r="I1589" s="2" t="s">
        <v>47</v>
      </c>
      <c r="J1589" s="2" t="s">
        <v>32</v>
      </c>
      <c r="K1589" s="4">
        <v>685.11</v>
      </c>
      <c r="L1589" s="4">
        <f t="shared" si="6"/>
        <v>685.11</v>
      </c>
      <c r="M1589" s="4">
        <v>435463.27</v>
      </c>
    </row>
    <row r="1590" spans="1:13" x14ac:dyDescent="0.3">
      <c r="A1590" s="2" t="s">
        <v>3569</v>
      </c>
      <c r="B1590" s="3" t="s">
        <v>2415</v>
      </c>
      <c r="C1590" s="2" t="s">
        <v>1885</v>
      </c>
      <c r="D1590" s="2" t="s">
        <v>629</v>
      </c>
      <c r="E1590" s="2" t="s">
        <v>630</v>
      </c>
      <c r="F1590" s="2" t="s">
        <v>28</v>
      </c>
      <c r="G1590" s="2" t="s">
        <v>29</v>
      </c>
      <c r="H1590" s="2" t="s">
        <v>61</v>
      </c>
      <c r="I1590" s="2" t="s">
        <v>31</v>
      </c>
      <c r="J1590" s="2" t="s">
        <v>32</v>
      </c>
      <c r="K1590" s="4">
        <v>980.23</v>
      </c>
      <c r="L1590" s="4">
        <f t="shared" si="6"/>
        <v>980.23</v>
      </c>
      <c r="M1590" s="4">
        <v>210824.12</v>
      </c>
    </row>
    <row r="1591" spans="1:13" x14ac:dyDescent="0.3">
      <c r="A1591" s="2" t="s">
        <v>3570</v>
      </c>
      <c r="B1591" s="3" t="s">
        <v>235</v>
      </c>
      <c r="C1591" s="2" t="s">
        <v>1623</v>
      </c>
      <c r="D1591" s="2" t="s">
        <v>193</v>
      </c>
      <c r="E1591" s="2" t="s">
        <v>194</v>
      </c>
      <c r="F1591" s="2" t="s">
        <v>18</v>
      </c>
      <c r="G1591" s="2" t="s">
        <v>19</v>
      </c>
      <c r="H1591" s="2" t="s">
        <v>69</v>
      </c>
      <c r="I1591" s="2" t="s">
        <v>111</v>
      </c>
      <c r="J1591" s="2" t="s">
        <v>32</v>
      </c>
      <c r="K1591" s="4">
        <v>14962.78</v>
      </c>
      <c r="L1591" s="4">
        <f t="shared" si="6"/>
        <v>14962.78</v>
      </c>
      <c r="M1591" s="4">
        <v>433934.28</v>
      </c>
    </row>
    <row r="1592" spans="1:13" x14ac:dyDescent="0.3">
      <c r="A1592" s="2" t="s">
        <v>3571</v>
      </c>
      <c r="B1592" s="3" t="s">
        <v>2544</v>
      </c>
      <c r="C1592" s="2" t="s">
        <v>1175</v>
      </c>
      <c r="D1592" s="2" t="s">
        <v>1176</v>
      </c>
      <c r="E1592" s="2" t="s">
        <v>1177</v>
      </c>
      <c r="F1592" s="2" t="s">
        <v>128</v>
      </c>
      <c r="G1592" s="2" t="s">
        <v>129</v>
      </c>
      <c r="H1592" s="2" t="s">
        <v>61</v>
      </c>
      <c r="I1592" s="2" t="s">
        <v>53</v>
      </c>
      <c r="J1592" s="2" t="s">
        <v>32</v>
      </c>
      <c r="K1592" s="4">
        <v>2558.02</v>
      </c>
      <c r="L1592" s="4">
        <f t="shared" si="6"/>
        <v>2558.02</v>
      </c>
      <c r="M1592" s="4">
        <v>406374.52</v>
      </c>
    </row>
    <row r="1593" spans="1:13" x14ac:dyDescent="0.3">
      <c r="A1593" s="2" t="s">
        <v>3572</v>
      </c>
      <c r="B1593" s="3" t="s">
        <v>107</v>
      </c>
      <c r="C1593" s="2" t="s">
        <v>2283</v>
      </c>
      <c r="D1593" s="2" t="s">
        <v>648</v>
      </c>
      <c r="E1593" s="2" t="s">
        <v>649</v>
      </c>
      <c r="F1593" s="2" t="s">
        <v>45</v>
      </c>
      <c r="G1593" s="2" t="s">
        <v>46</v>
      </c>
      <c r="H1593" s="2" t="s">
        <v>61</v>
      </c>
      <c r="I1593" s="2" t="s">
        <v>31</v>
      </c>
      <c r="J1593" s="2" t="s">
        <v>378</v>
      </c>
      <c r="K1593" s="4">
        <v>2077.17</v>
      </c>
      <c r="L1593" s="4">
        <f t="shared" si="6"/>
        <v>13.917039000000001</v>
      </c>
      <c r="M1593" s="4">
        <v>137511.67999999999</v>
      </c>
    </row>
    <row r="1594" spans="1:13" x14ac:dyDescent="0.3">
      <c r="A1594" s="2" t="s">
        <v>3573</v>
      </c>
      <c r="B1594" s="3" t="s">
        <v>3574</v>
      </c>
      <c r="C1594" s="2" t="s">
        <v>381</v>
      </c>
      <c r="D1594" s="2" t="s">
        <v>382</v>
      </c>
      <c r="E1594" s="2" t="s">
        <v>383</v>
      </c>
      <c r="F1594" s="2" t="s">
        <v>45</v>
      </c>
      <c r="G1594" s="2" t="s">
        <v>46</v>
      </c>
      <c r="H1594" s="2" t="s">
        <v>61</v>
      </c>
      <c r="I1594" s="2" t="s">
        <v>84</v>
      </c>
      <c r="J1594" s="2" t="s">
        <v>22</v>
      </c>
      <c r="K1594" s="4">
        <v>1301.9100000000001</v>
      </c>
      <c r="L1594" s="4">
        <f t="shared" si="6"/>
        <v>1406.0628000000002</v>
      </c>
      <c r="M1594" s="4">
        <v>402471.43</v>
      </c>
    </row>
    <row r="1595" spans="1:13" x14ac:dyDescent="0.3">
      <c r="A1595" s="2" t="s">
        <v>3575</v>
      </c>
      <c r="B1595" s="3" t="s">
        <v>3576</v>
      </c>
      <c r="C1595" s="2" t="s">
        <v>1988</v>
      </c>
      <c r="D1595" s="2" t="s">
        <v>1375</v>
      </c>
      <c r="E1595" s="2" t="s">
        <v>1376</v>
      </c>
      <c r="F1595" s="2" t="s">
        <v>82</v>
      </c>
      <c r="G1595" s="2" t="s">
        <v>83</v>
      </c>
      <c r="H1595" s="2" t="s">
        <v>30</v>
      </c>
      <c r="I1595" s="2" t="s">
        <v>31</v>
      </c>
      <c r="J1595" s="2" t="s">
        <v>32</v>
      </c>
      <c r="K1595" s="4">
        <v>15.96</v>
      </c>
      <c r="L1595" s="4">
        <f t="shared" si="6"/>
        <v>15.96</v>
      </c>
      <c r="M1595" s="4">
        <v>396588.61</v>
      </c>
    </row>
    <row r="1596" spans="1:13" x14ac:dyDescent="0.3">
      <c r="A1596" s="2" t="s">
        <v>3577</v>
      </c>
      <c r="B1596" s="3" t="s">
        <v>3207</v>
      </c>
      <c r="C1596" s="2" t="s">
        <v>3578</v>
      </c>
      <c r="D1596" s="2" t="s">
        <v>2916</v>
      </c>
      <c r="E1596" s="2" t="s">
        <v>2917</v>
      </c>
      <c r="F1596" s="2" t="s">
        <v>68</v>
      </c>
      <c r="G1596" s="2" t="s">
        <v>68</v>
      </c>
      <c r="H1596" s="2" t="s">
        <v>105</v>
      </c>
      <c r="I1596" s="2" t="s">
        <v>31</v>
      </c>
      <c r="J1596" s="2" t="s">
        <v>32</v>
      </c>
      <c r="K1596" s="4">
        <v>1025.71</v>
      </c>
      <c r="L1596" s="4">
        <f t="shared" si="6"/>
        <v>1025.71</v>
      </c>
      <c r="M1596" s="4">
        <v>306335.55</v>
      </c>
    </row>
    <row r="1597" spans="1:13" x14ac:dyDescent="0.3">
      <c r="A1597" s="2" t="s">
        <v>3579</v>
      </c>
      <c r="B1597" s="3" t="s">
        <v>3580</v>
      </c>
      <c r="C1597" s="2" t="s">
        <v>1652</v>
      </c>
      <c r="D1597" s="2" t="s">
        <v>641</v>
      </c>
      <c r="E1597" s="2" t="s">
        <v>642</v>
      </c>
      <c r="F1597" s="2" t="s">
        <v>59</v>
      </c>
      <c r="G1597" s="2" t="s">
        <v>60</v>
      </c>
      <c r="H1597" s="2" t="s">
        <v>30</v>
      </c>
      <c r="I1597" s="2" t="s">
        <v>31</v>
      </c>
      <c r="J1597" s="2" t="s">
        <v>71</v>
      </c>
      <c r="K1597" s="4">
        <v>19.34</v>
      </c>
      <c r="L1597" s="4">
        <f t="shared" si="6"/>
        <v>2.7076000000000002</v>
      </c>
      <c r="M1597" s="4">
        <v>480988.45</v>
      </c>
    </row>
    <row r="1598" spans="1:13" x14ac:dyDescent="0.3">
      <c r="A1598" s="2" t="s">
        <v>3581</v>
      </c>
      <c r="B1598" s="3" t="s">
        <v>3582</v>
      </c>
      <c r="C1598" s="2" t="s">
        <v>2526</v>
      </c>
      <c r="D1598" s="2" t="s">
        <v>167</v>
      </c>
      <c r="E1598" s="2" t="s">
        <v>168</v>
      </c>
      <c r="F1598" s="2" t="s">
        <v>38</v>
      </c>
      <c r="G1598" s="2" t="s">
        <v>39</v>
      </c>
      <c r="H1598" s="2" t="s">
        <v>105</v>
      </c>
      <c r="I1598" s="2" t="s">
        <v>31</v>
      </c>
      <c r="J1598" s="2" t="s">
        <v>32</v>
      </c>
      <c r="K1598" s="4">
        <v>4704.46</v>
      </c>
      <c r="L1598" s="4">
        <f t="shared" si="6"/>
        <v>4704.46</v>
      </c>
      <c r="M1598" s="4">
        <v>66604.84</v>
      </c>
    </row>
    <row r="1599" spans="1:13" x14ac:dyDescent="0.3">
      <c r="A1599" s="2" t="s">
        <v>3583</v>
      </c>
      <c r="B1599" s="3" t="s">
        <v>3517</v>
      </c>
      <c r="C1599" s="2" t="s">
        <v>472</v>
      </c>
      <c r="D1599" s="2" t="s">
        <v>187</v>
      </c>
      <c r="E1599" s="2" t="s">
        <v>188</v>
      </c>
      <c r="F1599" s="2" t="s">
        <v>68</v>
      </c>
      <c r="G1599" s="2" t="s">
        <v>68</v>
      </c>
      <c r="H1599" s="2" t="s">
        <v>69</v>
      </c>
      <c r="I1599" s="2" t="s">
        <v>70</v>
      </c>
      <c r="J1599" s="2" t="s">
        <v>32</v>
      </c>
      <c r="K1599" s="4">
        <v>2138.23</v>
      </c>
      <c r="L1599" s="4">
        <f t="shared" si="6"/>
        <v>2138.23</v>
      </c>
      <c r="M1599" s="4">
        <v>288750.96000000002</v>
      </c>
    </row>
    <row r="1600" spans="1:13" x14ac:dyDescent="0.3">
      <c r="A1600" s="2" t="s">
        <v>3584</v>
      </c>
      <c r="B1600" s="3" t="s">
        <v>3585</v>
      </c>
      <c r="C1600" s="2" t="s">
        <v>491</v>
      </c>
      <c r="D1600" s="2" t="s">
        <v>492</v>
      </c>
      <c r="E1600" s="2" t="s">
        <v>493</v>
      </c>
      <c r="F1600" s="2" t="s">
        <v>38</v>
      </c>
      <c r="G1600" s="2" t="s">
        <v>39</v>
      </c>
      <c r="H1600" s="2" t="s">
        <v>69</v>
      </c>
      <c r="I1600" s="2" t="s">
        <v>111</v>
      </c>
      <c r="J1600" s="2" t="s">
        <v>378</v>
      </c>
      <c r="K1600" s="4">
        <v>14484.34</v>
      </c>
      <c r="L1600" s="4">
        <f t="shared" si="6"/>
        <v>97.045078000000004</v>
      </c>
      <c r="M1600" s="4">
        <v>222152.44</v>
      </c>
    </row>
    <row r="1601" spans="1:13" x14ac:dyDescent="0.3">
      <c r="A1601" s="2" t="s">
        <v>3586</v>
      </c>
      <c r="B1601" s="3" t="s">
        <v>2620</v>
      </c>
      <c r="C1601" s="2" t="s">
        <v>1516</v>
      </c>
      <c r="D1601" s="2" t="s">
        <v>607</v>
      </c>
      <c r="E1601" s="2" t="s">
        <v>608</v>
      </c>
      <c r="F1601" s="2" t="s">
        <v>68</v>
      </c>
      <c r="G1601" s="2" t="s">
        <v>68</v>
      </c>
      <c r="H1601" s="2" t="s">
        <v>20</v>
      </c>
      <c r="I1601" s="2" t="s">
        <v>21</v>
      </c>
      <c r="J1601" s="2" t="s">
        <v>22</v>
      </c>
      <c r="K1601" s="4">
        <v>821.07</v>
      </c>
      <c r="L1601" s="4">
        <f t="shared" si="6"/>
        <v>886.75560000000007</v>
      </c>
      <c r="M1601" s="4">
        <v>388510.83</v>
      </c>
    </row>
    <row r="1602" spans="1:13" x14ac:dyDescent="0.3">
      <c r="A1602" s="2" t="s">
        <v>3587</v>
      </c>
      <c r="B1602" s="3" t="s">
        <v>185</v>
      </c>
      <c r="C1602" s="2" t="s">
        <v>532</v>
      </c>
      <c r="D1602" s="2" t="s">
        <v>533</v>
      </c>
      <c r="E1602" s="2" t="s">
        <v>534</v>
      </c>
      <c r="F1602" s="2" t="s">
        <v>128</v>
      </c>
      <c r="G1602" s="2" t="s">
        <v>129</v>
      </c>
      <c r="H1602" s="2" t="s">
        <v>61</v>
      </c>
      <c r="I1602" s="2" t="s">
        <v>223</v>
      </c>
      <c r="J1602" s="2" t="s">
        <v>149</v>
      </c>
      <c r="K1602" s="4">
        <v>1519.87</v>
      </c>
      <c r="L1602" s="4">
        <f t="shared" si="6"/>
        <v>1930.2348999999999</v>
      </c>
      <c r="M1602" s="4">
        <v>356162.7</v>
      </c>
    </row>
    <row r="1603" spans="1:13" x14ac:dyDescent="0.3">
      <c r="A1603" s="2" t="s">
        <v>3588</v>
      </c>
      <c r="B1603" s="3" t="s">
        <v>3187</v>
      </c>
      <c r="C1603" s="2" t="s">
        <v>1773</v>
      </c>
      <c r="D1603" s="2" t="s">
        <v>893</v>
      </c>
      <c r="E1603" s="2" t="s">
        <v>894</v>
      </c>
      <c r="F1603" s="2" t="s">
        <v>38</v>
      </c>
      <c r="G1603" s="2" t="s">
        <v>39</v>
      </c>
      <c r="H1603" s="2" t="s">
        <v>111</v>
      </c>
      <c r="I1603" s="2" t="s">
        <v>111</v>
      </c>
      <c r="J1603" s="2" t="s">
        <v>22</v>
      </c>
      <c r="K1603" s="4">
        <v>34449.730000000003</v>
      </c>
      <c r="L1603" s="4">
        <f t="shared" si="6"/>
        <v>37205.708400000003</v>
      </c>
      <c r="M1603" s="4">
        <v>99920.3</v>
      </c>
    </row>
    <row r="1604" spans="1:13" x14ac:dyDescent="0.3">
      <c r="A1604" s="2" t="s">
        <v>3589</v>
      </c>
      <c r="B1604" s="3" t="s">
        <v>2301</v>
      </c>
      <c r="C1604" s="2" t="s">
        <v>1404</v>
      </c>
      <c r="D1604" s="2" t="s">
        <v>1260</v>
      </c>
      <c r="E1604" s="2" t="s">
        <v>1261</v>
      </c>
      <c r="F1604" s="2" t="s">
        <v>45</v>
      </c>
      <c r="G1604" s="2" t="s">
        <v>46</v>
      </c>
      <c r="H1604" s="2" t="s">
        <v>105</v>
      </c>
      <c r="I1604" s="2" t="s">
        <v>31</v>
      </c>
      <c r="J1604" s="2" t="s">
        <v>32</v>
      </c>
      <c r="K1604" s="4">
        <v>4572.95</v>
      </c>
      <c r="L1604" s="4">
        <f t="shared" si="6"/>
        <v>4572.95</v>
      </c>
      <c r="M1604" s="4">
        <v>278270.13</v>
      </c>
    </row>
    <row r="1605" spans="1:13" x14ac:dyDescent="0.3">
      <c r="A1605" s="2" t="s">
        <v>3590</v>
      </c>
      <c r="B1605" s="3" t="s">
        <v>1587</v>
      </c>
      <c r="C1605" s="2" t="s">
        <v>845</v>
      </c>
      <c r="D1605" s="2" t="s">
        <v>353</v>
      </c>
      <c r="E1605" s="2" t="s">
        <v>354</v>
      </c>
      <c r="F1605" s="2" t="s">
        <v>45</v>
      </c>
      <c r="G1605" s="2" t="s">
        <v>46</v>
      </c>
      <c r="H1605" s="2" t="s">
        <v>111</v>
      </c>
      <c r="I1605" s="2" t="s">
        <v>111</v>
      </c>
      <c r="J1605" s="2" t="s">
        <v>149</v>
      </c>
      <c r="K1605" s="4">
        <v>2182.34</v>
      </c>
      <c r="L1605" s="4">
        <f t="shared" si="6"/>
        <v>2771.5718000000002</v>
      </c>
      <c r="M1605" s="4">
        <v>1834.18</v>
      </c>
    </row>
    <row r="1606" spans="1:13" x14ac:dyDescent="0.3">
      <c r="A1606" s="2" t="s">
        <v>3591</v>
      </c>
      <c r="B1606" s="3" t="s">
        <v>2639</v>
      </c>
      <c r="C1606" s="2" t="s">
        <v>3592</v>
      </c>
      <c r="D1606" s="2" t="s">
        <v>1260</v>
      </c>
      <c r="E1606" s="2" t="s">
        <v>1261</v>
      </c>
      <c r="F1606" s="2" t="s">
        <v>45</v>
      </c>
      <c r="G1606" s="2" t="s">
        <v>46</v>
      </c>
      <c r="H1606" s="2" t="s">
        <v>30</v>
      </c>
      <c r="I1606" s="2" t="s">
        <v>31</v>
      </c>
      <c r="J1606" s="2" t="s">
        <v>22</v>
      </c>
      <c r="K1606" s="4">
        <v>47.69</v>
      </c>
      <c r="L1606" s="4">
        <f t="shared" si="6"/>
        <v>51.505200000000002</v>
      </c>
      <c r="M1606" s="4">
        <v>130625.79</v>
      </c>
    </row>
    <row r="1607" spans="1:13" x14ac:dyDescent="0.3">
      <c r="A1607" s="2" t="s">
        <v>3593</v>
      </c>
      <c r="B1607" s="3" t="s">
        <v>3063</v>
      </c>
      <c r="C1607" s="2" t="s">
        <v>2644</v>
      </c>
      <c r="D1607" s="2" t="s">
        <v>822</v>
      </c>
      <c r="E1607" s="2" t="s">
        <v>823</v>
      </c>
      <c r="F1607" s="2" t="s">
        <v>18</v>
      </c>
      <c r="G1607" s="2" t="s">
        <v>19</v>
      </c>
      <c r="H1607" s="2" t="s">
        <v>61</v>
      </c>
      <c r="I1607" s="2" t="s">
        <v>62</v>
      </c>
      <c r="J1607" s="2" t="s">
        <v>32</v>
      </c>
      <c r="K1607" s="4">
        <v>2829.35</v>
      </c>
      <c r="L1607" s="4">
        <f t="shared" si="6"/>
        <v>2829.35</v>
      </c>
      <c r="M1607" s="4">
        <v>115183.82</v>
      </c>
    </row>
    <row r="1608" spans="1:13" x14ac:dyDescent="0.3">
      <c r="A1608" s="2" t="s">
        <v>3594</v>
      </c>
      <c r="B1608" s="3" t="s">
        <v>3595</v>
      </c>
      <c r="C1608" s="2" t="s">
        <v>1842</v>
      </c>
      <c r="D1608" s="2" t="s">
        <v>93</v>
      </c>
      <c r="E1608" s="2" t="s">
        <v>94</v>
      </c>
      <c r="F1608" s="2" t="s">
        <v>38</v>
      </c>
      <c r="G1608" s="2" t="s">
        <v>39</v>
      </c>
      <c r="H1608" s="2" t="s">
        <v>61</v>
      </c>
      <c r="I1608" s="2" t="s">
        <v>84</v>
      </c>
      <c r="J1608" s="2" t="s">
        <v>22</v>
      </c>
      <c r="K1608" s="4">
        <v>2407.61</v>
      </c>
      <c r="L1608" s="4">
        <f t="shared" si="6"/>
        <v>2600.2188000000001</v>
      </c>
      <c r="M1608" s="4">
        <v>476642.44</v>
      </c>
    </row>
    <row r="1609" spans="1:13" x14ac:dyDescent="0.3">
      <c r="A1609" s="2" t="s">
        <v>3596</v>
      </c>
      <c r="B1609" s="3" t="s">
        <v>1419</v>
      </c>
      <c r="C1609" s="2" t="s">
        <v>2258</v>
      </c>
      <c r="D1609" s="2" t="s">
        <v>1421</v>
      </c>
      <c r="E1609" s="2" t="s">
        <v>859</v>
      </c>
      <c r="F1609" s="2" t="s">
        <v>128</v>
      </c>
      <c r="G1609" s="2" t="s">
        <v>129</v>
      </c>
      <c r="H1609" s="2" t="s">
        <v>105</v>
      </c>
      <c r="I1609" s="2" t="s">
        <v>31</v>
      </c>
      <c r="J1609" s="2" t="s">
        <v>32</v>
      </c>
      <c r="K1609" s="4">
        <v>7855.73</v>
      </c>
      <c r="L1609" s="4">
        <f t="shared" si="6"/>
        <v>7855.73</v>
      </c>
      <c r="M1609" s="4">
        <v>2006.33</v>
      </c>
    </row>
    <row r="1610" spans="1:13" x14ac:dyDescent="0.3">
      <c r="A1610" s="2" t="s">
        <v>3597</v>
      </c>
      <c r="B1610" s="3" t="s">
        <v>3598</v>
      </c>
      <c r="C1610" s="2" t="s">
        <v>743</v>
      </c>
      <c r="D1610" s="2" t="s">
        <v>744</v>
      </c>
      <c r="E1610" s="2" t="s">
        <v>745</v>
      </c>
      <c r="F1610" s="2" t="s">
        <v>59</v>
      </c>
      <c r="G1610" s="2" t="s">
        <v>60</v>
      </c>
      <c r="H1610" s="2" t="s">
        <v>69</v>
      </c>
      <c r="I1610" s="2" t="s">
        <v>70</v>
      </c>
      <c r="J1610" s="2" t="s">
        <v>32</v>
      </c>
      <c r="K1610" s="4">
        <v>9722.74</v>
      </c>
      <c r="L1610" s="4">
        <f t="shared" si="6"/>
        <v>9722.74</v>
      </c>
      <c r="M1610" s="4">
        <v>276201.99</v>
      </c>
    </row>
    <row r="1611" spans="1:13" x14ac:dyDescent="0.3">
      <c r="A1611" s="2" t="s">
        <v>3599</v>
      </c>
      <c r="B1611" s="3" t="s">
        <v>3600</v>
      </c>
      <c r="C1611" s="2" t="s">
        <v>658</v>
      </c>
      <c r="D1611" s="2" t="s">
        <v>659</v>
      </c>
      <c r="E1611" s="2" t="s">
        <v>660</v>
      </c>
      <c r="F1611" s="2" t="s">
        <v>140</v>
      </c>
      <c r="G1611" s="2" t="s">
        <v>141</v>
      </c>
      <c r="H1611" s="2" t="s">
        <v>105</v>
      </c>
      <c r="I1611" s="2" t="s">
        <v>31</v>
      </c>
      <c r="J1611" s="2" t="s">
        <v>22</v>
      </c>
      <c r="K1611" s="4">
        <v>6362.1</v>
      </c>
      <c r="L1611" s="4">
        <f t="shared" si="6"/>
        <v>6871.0680000000011</v>
      </c>
      <c r="M1611" s="4">
        <v>448226.79</v>
      </c>
    </row>
    <row r="1612" spans="1:13" x14ac:dyDescent="0.3">
      <c r="A1612" s="2" t="s">
        <v>3601</v>
      </c>
      <c r="B1612" s="3" t="s">
        <v>3602</v>
      </c>
      <c r="C1612" s="2" t="s">
        <v>3603</v>
      </c>
      <c r="D1612" s="2" t="s">
        <v>1782</v>
      </c>
      <c r="E1612" s="2" t="s">
        <v>1783</v>
      </c>
      <c r="F1612" s="2" t="s">
        <v>38</v>
      </c>
      <c r="G1612" s="2" t="s">
        <v>39</v>
      </c>
      <c r="H1612" s="2" t="s">
        <v>61</v>
      </c>
      <c r="I1612" s="2" t="s">
        <v>223</v>
      </c>
      <c r="J1612" s="2" t="s">
        <v>32</v>
      </c>
      <c r="K1612" s="4">
        <v>3640.42</v>
      </c>
      <c r="L1612" s="4">
        <f t="shared" si="6"/>
        <v>3640.42</v>
      </c>
      <c r="M1612" s="4">
        <v>36052.47</v>
      </c>
    </row>
    <row r="1613" spans="1:13" x14ac:dyDescent="0.3">
      <c r="A1613" s="2" t="s">
        <v>3604</v>
      </c>
      <c r="B1613" s="3" t="s">
        <v>2962</v>
      </c>
      <c r="C1613" s="2" t="s">
        <v>375</v>
      </c>
      <c r="D1613" s="2" t="s">
        <v>376</v>
      </c>
      <c r="E1613" s="2" t="s">
        <v>377</v>
      </c>
      <c r="F1613" s="2" t="s">
        <v>59</v>
      </c>
      <c r="G1613" s="2" t="s">
        <v>60</v>
      </c>
      <c r="H1613" s="2" t="s">
        <v>105</v>
      </c>
      <c r="I1613" s="2" t="s">
        <v>31</v>
      </c>
      <c r="J1613" s="2" t="s">
        <v>22</v>
      </c>
      <c r="K1613" s="4">
        <v>8144.13</v>
      </c>
      <c r="L1613" s="4">
        <f t="shared" si="6"/>
        <v>8795.6604000000007</v>
      </c>
      <c r="M1613" s="4">
        <v>454269.93</v>
      </c>
    </row>
    <row r="1614" spans="1:13" x14ac:dyDescent="0.3">
      <c r="A1614" s="2" t="s">
        <v>3605</v>
      </c>
      <c r="B1614" s="3" t="s">
        <v>1408</v>
      </c>
      <c r="C1614" s="2" t="s">
        <v>1123</v>
      </c>
      <c r="D1614" s="2" t="s">
        <v>66</v>
      </c>
      <c r="E1614" s="2" t="s">
        <v>67</v>
      </c>
      <c r="F1614" s="2" t="s">
        <v>68</v>
      </c>
      <c r="G1614" s="2" t="s">
        <v>68</v>
      </c>
      <c r="H1614" s="2" t="s">
        <v>20</v>
      </c>
      <c r="I1614" s="2" t="s">
        <v>21</v>
      </c>
      <c r="J1614" s="2" t="s">
        <v>22</v>
      </c>
      <c r="K1614" s="4">
        <v>1485.48</v>
      </c>
      <c r="L1614" s="4">
        <f t="shared" si="6"/>
        <v>1604.3184000000001</v>
      </c>
      <c r="M1614" s="4">
        <v>447782.25</v>
      </c>
    </row>
    <row r="1615" spans="1:13" x14ac:dyDescent="0.3">
      <c r="A1615" s="2" t="s">
        <v>3606</v>
      </c>
      <c r="B1615" s="3" t="s">
        <v>1581</v>
      </c>
      <c r="C1615" s="2" t="s">
        <v>499</v>
      </c>
      <c r="D1615" s="2" t="s">
        <v>500</v>
      </c>
      <c r="E1615" s="2" t="s">
        <v>501</v>
      </c>
      <c r="F1615" s="2" t="s">
        <v>147</v>
      </c>
      <c r="G1615" s="2" t="s">
        <v>148</v>
      </c>
      <c r="H1615" s="2" t="s">
        <v>20</v>
      </c>
      <c r="I1615" s="2" t="s">
        <v>53</v>
      </c>
      <c r="J1615" s="2" t="s">
        <v>71</v>
      </c>
      <c r="K1615" s="4">
        <v>173.07</v>
      </c>
      <c r="L1615" s="4">
        <f t="shared" si="6"/>
        <v>24.229800000000001</v>
      </c>
      <c r="M1615" s="4">
        <v>118716.79</v>
      </c>
    </row>
    <row r="1616" spans="1:13" x14ac:dyDescent="0.3">
      <c r="A1616" s="2" t="s">
        <v>3607</v>
      </c>
      <c r="B1616" s="3" t="s">
        <v>298</v>
      </c>
      <c r="C1616" s="2" t="s">
        <v>729</v>
      </c>
      <c r="D1616" s="2" t="s">
        <v>730</v>
      </c>
      <c r="E1616" s="2" t="s">
        <v>731</v>
      </c>
      <c r="F1616" s="2" t="s">
        <v>28</v>
      </c>
      <c r="G1616" s="2" t="s">
        <v>29</v>
      </c>
      <c r="H1616" s="2" t="s">
        <v>61</v>
      </c>
      <c r="I1616" s="2" t="s">
        <v>62</v>
      </c>
      <c r="J1616" s="2" t="s">
        <v>32</v>
      </c>
      <c r="K1616" s="4">
        <v>3225.79</v>
      </c>
      <c r="L1616" s="4">
        <f t="shared" si="6"/>
        <v>3225.79</v>
      </c>
      <c r="M1616" s="4">
        <v>138598.72</v>
      </c>
    </row>
    <row r="1617" spans="1:13" x14ac:dyDescent="0.3">
      <c r="A1617" s="2" t="s">
        <v>3608</v>
      </c>
      <c r="B1617" s="3" t="s">
        <v>3609</v>
      </c>
      <c r="C1617" s="2" t="s">
        <v>591</v>
      </c>
      <c r="D1617" s="2" t="s">
        <v>477</v>
      </c>
      <c r="E1617" s="2" t="s">
        <v>478</v>
      </c>
      <c r="F1617" s="2" t="s">
        <v>59</v>
      </c>
      <c r="G1617" s="2" t="s">
        <v>60</v>
      </c>
      <c r="H1617" s="2" t="s">
        <v>69</v>
      </c>
      <c r="I1617" s="2" t="s">
        <v>111</v>
      </c>
      <c r="J1617" s="2" t="s">
        <v>32</v>
      </c>
      <c r="K1617" s="4">
        <v>10462.23</v>
      </c>
      <c r="L1617" s="4">
        <f t="shared" si="6"/>
        <v>10462.23</v>
      </c>
      <c r="M1617" s="4">
        <v>398613.37</v>
      </c>
    </row>
    <row r="1618" spans="1:13" x14ac:dyDescent="0.3">
      <c r="A1618" s="2" t="s">
        <v>3610</v>
      </c>
      <c r="B1618" s="3" t="s">
        <v>1357</v>
      </c>
      <c r="C1618" s="2" t="s">
        <v>1737</v>
      </c>
      <c r="D1618" s="2" t="s">
        <v>1738</v>
      </c>
      <c r="E1618" s="2" t="s">
        <v>1739</v>
      </c>
      <c r="F1618" s="2" t="s">
        <v>68</v>
      </c>
      <c r="G1618" s="2" t="s">
        <v>68</v>
      </c>
      <c r="H1618" s="2" t="s">
        <v>30</v>
      </c>
      <c r="I1618" s="2" t="s">
        <v>31</v>
      </c>
      <c r="J1618" s="2" t="s">
        <v>32</v>
      </c>
      <c r="K1618" s="4">
        <v>24.24</v>
      </c>
      <c r="L1618" s="4">
        <f t="shared" si="6"/>
        <v>24.24</v>
      </c>
      <c r="M1618" s="4">
        <v>198673.72</v>
      </c>
    </row>
    <row r="1619" spans="1:13" x14ac:dyDescent="0.3">
      <c r="A1619" s="2" t="s">
        <v>3611</v>
      </c>
      <c r="B1619" s="3" t="s">
        <v>2889</v>
      </c>
      <c r="C1619" s="2" t="s">
        <v>652</v>
      </c>
      <c r="D1619" s="2" t="s">
        <v>653</v>
      </c>
      <c r="E1619" s="2" t="s">
        <v>654</v>
      </c>
      <c r="F1619" s="2" t="s">
        <v>59</v>
      </c>
      <c r="G1619" s="2" t="s">
        <v>60</v>
      </c>
      <c r="H1619" s="2" t="s">
        <v>30</v>
      </c>
      <c r="I1619" s="2" t="s">
        <v>31</v>
      </c>
      <c r="J1619" s="2" t="s">
        <v>378</v>
      </c>
      <c r="K1619" s="4">
        <v>7.26</v>
      </c>
      <c r="L1619" s="4">
        <f t="shared" si="6"/>
        <v>4.8641999999999998E-2</v>
      </c>
      <c r="M1619" s="4">
        <v>178403.13</v>
      </c>
    </row>
    <row r="1620" spans="1:13" x14ac:dyDescent="0.3">
      <c r="A1620" s="2" t="s">
        <v>3612</v>
      </c>
      <c r="B1620" s="3" t="s">
        <v>1008</v>
      </c>
      <c r="C1620" s="2" t="s">
        <v>1285</v>
      </c>
      <c r="D1620" s="2" t="s">
        <v>1286</v>
      </c>
      <c r="E1620" s="2" t="s">
        <v>1287</v>
      </c>
      <c r="F1620" s="2" t="s">
        <v>68</v>
      </c>
      <c r="G1620" s="2" t="s">
        <v>68</v>
      </c>
      <c r="H1620" s="2" t="s">
        <v>30</v>
      </c>
      <c r="I1620" s="2" t="s">
        <v>31</v>
      </c>
      <c r="J1620" s="2" t="s">
        <v>22</v>
      </c>
      <c r="K1620" s="4">
        <v>5.18</v>
      </c>
      <c r="L1620" s="4">
        <f t="shared" si="6"/>
        <v>5.5944000000000003</v>
      </c>
      <c r="M1620" s="4">
        <v>230255.14</v>
      </c>
    </row>
    <row r="1621" spans="1:13" x14ac:dyDescent="0.3">
      <c r="A1621" s="2" t="s">
        <v>3613</v>
      </c>
      <c r="B1621" s="3" t="s">
        <v>1955</v>
      </c>
      <c r="C1621" s="2" t="s">
        <v>1338</v>
      </c>
      <c r="D1621" s="2" t="s">
        <v>1339</v>
      </c>
      <c r="E1621" s="2" t="s">
        <v>1340</v>
      </c>
      <c r="F1621" s="2" t="s">
        <v>18</v>
      </c>
      <c r="G1621" s="2" t="s">
        <v>19</v>
      </c>
      <c r="H1621" s="2" t="s">
        <v>111</v>
      </c>
      <c r="I1621" s="2" t="s">
        <v>111</v>
      </c>
      <c r="J1621" s="2" t="s">
        <v>32</v>
      </c>
      <c r="K1621" s="4">
        <v>6102.44</v>
      </c>
      <c r="L1621" s="4">
        <f t="shared" si="6"/>
        <v>6102.44</v>
      </c>
      <c r="M1621" s="4">
        <v>414196.89</v>
      </c>
    </row>
    <row r="1622" spans="1:13" x14ac:dyDescent="0.3">
      <c r="A1622" s="2" t="s">
        <v>3614</v>
      </c>
      <c r="B1622" s="3" t="s">
        <v>737</v>
      </c>
      <c r="C1622" s="2" t="s">
        <v>1934</v>
      </c>
      <c r="D1622" s="2" t="s">
        <v>710</v>
      </c>
      <c r="E1622" s="2" t="s">
        <v>711</v>
      </c>
      <c r="F1622" s="2" t="s">
        <v>147</v>
      </c>
      <c r="G1622" s="2" t="s">
        <v>148</v>
      </c>
      <c r="H1622" s="2" t="s">
        <v>30</v>
      </c>
      <c r="I1622" s="2" t="s">
        <v>31</v>
      </c>
      <c r="J1622" s="2" t="s">
        <v>32</v>
      </c>
      <c r="K1622" s="4">
        <v>15.61</v>
      </c>
      <c r="L1622" s="4">
        <f t="shared" si="6"/>
        <v>15.61</v>
      </c>
      <c r="M1622" s="4">
        <v>306936.90999999997</v>
      </c>
    </row>
    <row r="1623" spans="1:13" x14ac:dyDescent="0.3">
      <c r="A1623" s="2" t="s">
        <v>3615</v>
      </c>
      <c r="B1623" s="3" t="s">
        <v>1263</v>
      </c>
      <c r="C1623" s="2" t="s">
        <v>1863</v>
      </c>
      <c r="D1623" s="2" t="s">
        <v>204</v>
      </c>
      <c r="E1623" s="2" t="s">
        <v>205</v>
      </c>
      <c r="F1623" s="2" t="s">
        <v>68</v>
      </c>
      <c r="G1623" s="2" t="s">
        <v>68</v>
      </c>
      <c r="H1623" s="2" t="s">
        <v>122</v>
      </c>
      <c r="I1623" s="2" t="s">
        <v>31</v>
      </c>
      <c r="J1623" s="2" t="s">
        <v>32</v>
      </c>
      <c r="K1623" s="4">
        <v>7888.58</v>
      </c>
      <c r="L1623" s="4">
        <f t="shared" si="6"/>
        <v>7888.58</v>
      </c>
      <c r="M1623" s="4">
        <v>464668.97</v>
      </c>
    </row>
    <row r="1624" spans="1:13" x14ac:dyDescent="0.3">
      <c r="A1624" s="2" t="s">
        <v>3616</v>
      </c>
      <c r="B1624" s="3" t="s">
        <v>568</v>
      </c>
      <c r="C1624" s="2" t="s">
        <v>677</v>
      </c>
      <c r="D1624" s="2" t="s">
        <v>172</v>
      </c>
      <c r="E1624" s="2" t="s">
        <v>173</v>
      </c>
      <c r="F1624" s="2" t="s">
        <v>147</v>
      </c>
      <c r="G1624" s="2" t="s">
        <v>148</v>
      </c>
      <c r="H1624" s="2" t="s">
        <v>69</v>
      </c>
      <c r="I1624" s="2" t="s">
        <v>111</v>
      </c>
      <c r="J1624" s="2" t="s">
        <v>32</v>
      </c>
      <c r="K1624" s="4">
        <v>10160.99</v>
      </c>
      <c r="L1624" s="4">
        <f t="shared" si="6"/>
        <v>10160.99</v>
      </c>
      <c r="M1624" s="4">
        <v>316494.42</v>
      </c>
    </row>
    <row r="1625" spans="1:13" x14ac:dyDescent="0.3">
      <c r="A1625" s="2" t="s">
        <v>3617</v>
      </c>
      <c r="B1625" s="3" t="s">
        <v>1872</v>
      </c>
      <c r="C1625" s="2" t="s">
        <v>907</v>
      </c>
      <c r="D1625" s="2" t="s">
        <v>908</v>
      </c>
      <c r="E1625" s="2" t="s">
        <v>909</v>
      </c>
      <c r="F1625" s="2" t="s">
        <v>45</v>
      </c>
      <c r="G1625" s="2" t="s">
        <v>46</v>
      </c>
      <c r="H1625" s="2" t="s">
        <v>69</v>
      </c>
      <c r="I1625" s="2" t="s">
        <v>111</v>
      </c>
      <c r="J1625" s="2" t="s">
        <v>22</v>
      </c>
      <c r="K1625" s="4">
        <v>4585.54</v>
      </c>
      <c r="L1625" s="4">
        <f t="shared" si="6"/>
        <v>4952.3832000000002</v>
      </c>
      <c r="M1625" s="4">
        <v>23383.55</v>
      </c>
    </row>
    <row r="1626" spans="1:13" x14ac:dyDescent="0.3">
      <c r="A1626" s="2" t="s">
        <v>3618</v>
      </c>
      <c r="B1626" s="3" t="s">
        <v>1674</v>
      </c>
      <c r="C1626" s="2" t="s">
        <v>1404</v>
      </c>
      <c r="D1626" s="2" t="s">
        <v>1260</v>
      </c>
      <c r="E1626" s="2" t="s">
        <v>1261</v>
      </c>
      <c r="F1626" s="2" t="s">
        <v>45</v>
      </c>
      <c r="G1626" s="2" t="s">
        <v>46</v>
      </c>
      <c r="H1626" s="2" t="s">
        <v>69</v>
      </c>
      <c r="I1626" s="2" t="s">
        <v>70</v>
      </c>
      <c r="J1626" s="2" t="s">
        <v>22</v>
      </c>
      <c r="K1626" s="4">
        <v>1050.33</v>
      </c>
      <c r="L1626" s="4">
        <f t="shared" si="6"/>
        <v>1134.3563999999999</v>
      </c>
      <c r="M1626" s="4">
        <v>497066.56</v>
      </c>
    </row>
    <row r="1627" spans="1:13" x14ac:dyDescent="0.3">
      <c r="A1627" s="2" t="s">
        <v>3619</v>
      </c>
      <c r="B1627" s="3" t="s">
        <v>3620</v>
      </c>
      <c r="C1627" s="2" t="s">
        <v>3150</v>
      </c>
      <c r="D1627" s="2" t="s">
        <v>840</v>
      </c>
      <c r="E1627" s="2" t="s">
        <v>841</v>
      </c>
      <c r="F1627" s="2" t="s">
        <v>18</v>
      </c>
      <c r="G1627" s="2" t="s">
        <v>19</v>
      </c>
      <c r="H1627" s="2" t="s">
        <v>69</v>
      </c>
      <c r="I1627" s="2" t="s">
        <v>70</v>
      </c>
      <c r="J1627" s="2" t="s">
        <v>32</v>
      </c>
      <c r="K1627" s="4">
        <v>14860.94</v>
      </c>
      <c r="L1627" s="4">
        <f t="shared" si="6"/>
        <v>14860.94</v>
      </c>
      <c r="M1627" s="4">
        <v>189034.87</v>
      </c>
    </row>
    <row r="1628" spans="1:13" x14ac:dyDescent="0.3">
      <c r="A1628" s="2" t="s">
        <v>3621</v>
      </c>
      <c r="B1628" s="3" t="s">
        <v>3622</v>
      </c>
      <c r="C1628" s="2" t="s">
        <v>1172</v>
      </c>
      <c r="D1628" s="2" t="s">
        <v>187</v>
      </c>
      <c r="E1628" s="2" t="s">
        <v>188</v>
      </c>
      <c r="F1628" s="2" t="s">
        <v>68</v>
      </c>
      <c r="G1628" s="2" t="s">
        <v>68</v>
      </c>
      <c r="H1628" s="2" t="s">
        <v>105</v>
      </c>
      <c r="I1628" s="2" t="s">
        <v>31</v>
      </c>
      <c r="J1628" s="2" t="s">
        <v>189</v>
      </c>
      <c r="K1628" s="4">
        <v>6047.63</v>
      </c>
      <c r="L1628" s="4">
        <f t="shared" si="6"/>
        <v>72.571560000000005</v>
      </c>
      <c r="M1628" s="4">
        <v>227721.52</v>
      </c>
    </row>
    <row r="1629" spans="1:13" x14ac:dyDescent="0.3">
      <c r="A1629" s="2" t="s">
        <v>3623</v>
      </c>
      <c r="B1629" s="3" t="s">
        <v>2418</v>
      </c>
      <c r="C1629" s="2" t="s">
        <v>2001</v>
      </c>
      <c r="D1629" s="2" t="s">
        <v>526</v>
      </c>
      <c r="E1629" s="2" t="s">
        <v>527</v>
      </c>
      <c r="F1629" s="2" t="s">
        <v>45</v>
      </c>
      <c r="G1629" s="2" t="s">
        <v>46</v>
      </c>
      <c r="H1629" s="2" t="s">
        <v>509</v>
      </c>
      <c r="I1629" s="2" t="s">
        <v>31</v>
      </c>
      <c r="J1629" s="2" t="s">
        <v>32</v>
      </c>
      <c r="K1629" s="4">
        <v>333.41</v>
      </c>
      <c r="L1629" s="4">
        <f t="shared" si="6"/>
        <v>333.41</v>
      </c>
      <c r="M1629" s="4">
        <v>209966.88</v>
      </c>
    </row>
    <row r="1630" spans="1:13" x14ac:dyDescent="0.3">
      <c r="A1630" s="2" t="s">
        <v>3624</v>
      </c>
      <c r="B1630" s="3" t="s">
        <v>1335</v>
      </c>
      <c r="C1630" s="2" t="s">
        <v>738</v>
      </c>
      <c r="D1630" s="2" t="s">
        <v>739</v>
      </c>
      <c r="E1630" s="2" t="s">
        <v>740</v>
      </c>
      <c r="F1630" s="2" t="s">
        <v>128</v>
      </c>
      <c r="G1630" s="2" t="s">
        <v>129</v>
      </c>
      <c r="H1630" s="2" t="s">
        <v>61</v>
      </c>
      <c r="I1630" s="2" t="s">
        <v>84</v>
      </c>
      <c r="J1630" s="2" t="s">
        <v>22</v>
      </c>
      <c r="K1630" s="4">
        <v>163.47</v>
      </c>
      <c r="L1630" s="4">
        <f t="shared" si="6"/>
        <v>176.54760000000002</v>
      </c>
      <c r="M1630" s="4">
        <v>198548.08</v>
      </c>
    </row>
    <row r="1631" spans="1:13" x14ac:dyDescent="0.3">
      <c r="A1631" s="2" t="s">
        <v>3625</v>
      </c>
      <c r="B1631" s="3" t="s">
        <v>1651</v>
      </c>
      <c r="C1631" s="2" t="s">
        <v>1317</v>
      </c>
      <c r="D1631" s="2" t="s">
        <v>718</v>
      </c>
      <c r="E1631" s="2" t="s">
        <v>719</v>
      </c>
      <c r="F1631" s="2" t="s">
        <v>45</v>
      </c>
      <c r="G1631" s="2" t="s">
        <v>46</v>
      </c>
      <c r="H1631" s="2" t="s">
        <v>61</v>
      </c>
      <c r="I1631" s="2" t="s">
        <v>31</v>
      </c>
      <c r="J1631" s="2" t="s">
        <v>71</v>
      </c>
      <c r="K1631" s="4">
        <v>2349.84</v>
      </c>
      <c r="L1631" s="4">
        <f t="shared" si="6"/>
        <v>328.97760000000005</v>
      </c>
      <c r="M1631" s="4">
        <v>208614.31</v>
      </c>
    </row>
    <row r="1632" spans="1:13" x14ac:dyDescent="0.3">
      <c r="A1632" s="2" t="s">
        <v>3626</v>
      </c>
      <c r="B1632" s="3" t="s">
        <v>2922</v>
      </c>
      <c r="C1632" s="2" t="s">
        <v>360</v>
      </c>
      <c r="D1632" s="2" t="s">
        <v>361</v>
      </c>
      <c r="E1632" s="2" t="s">
        <v>362</v>
      </c>
      <c r="F1632" s="2" t="s">
        <v>147</v>
      </c>
      <c r="G1632" s="2" t="s">
        <v>148</v>
      </c>
      <c r="H1632" s="2" t="s">
        <v>61</v>
      </c>
      <c r="I1632" s="2" t="s">
        <v>158</v>
      </c>
      <c r="J1632" s="2" t="s">
        <v>32</v>
      </c>
      <c r="K1632" s="4">
        <v>1725.91</v>
      </c>
      <c r="L1632" s="4">
        <f t="shared" si="6"/>
        <v>1725.91</v>
      </c>
      <c r="M1632" s="4">
        <v>351975.72</v>
      </c>
    </row>
    <row r="1633" spans="1:13" x14ac:dyDescent="0.3">
      <c r="A1633" s="2" t="s">
        <v>3627</v>
      </c>
      <c r="B1633" s="3" t="s">
        <v>3628</v>
      </c>
      <c r="C1633" s="2" t="s">
        <v>1509</v>
      </c>
      <c r="D1633" s="2" t="s">
        <v>1510</v>
      </c>
      <c r="E1633" s="2" t="s">
        <v>1511</v>
      </c>
      <c r="F1633" s="2" t="s">
        <v>82</v>
      </c>
      <c r="G1633" s="2" t="s">
        <v>83</v>
      </c>
      <c r="H1633" s="2" t="s">
        <v>61</v>
      </c>
      <c r="I1633" s="2" t="s">
        <v>84</v>
      </c>
      <c r="J1633" s="2" t="s">
        <v>32</v>
      </c>
      <c r="K1633" s="4">
        <v>2305.75</v>
      </c>
      <c r="L1633" s="4">
        <f t="shared" si="6"/>
        <v>2305.75</v>
      </c>
      <c r="M1633" s="4">
        <v>108112.43</v>
      </c>
    </row>
    <row r="1634" spans="1:13" x14ac:dyDescent="0.3">
      <c r="A1634" s="2" t="s">
        <v>3629</v>
      </c>
      <c r="B1634" s="3" t="s">
        <v>2037</v>
      </c>
      <c r="C1634" s="2" t="s">
        <v>1979</v>
      </c>
      <c r="D1634" s="2" t="s">
        <v>653</v>
      </c>
      <c r="E1634" s="2" t="s">
        <v>654</v>
      </c>
      <c r="F1634" s="2" t="s">
        <v>59</v>
      </c>
      <c r="G1634" s="2" t="s">
        <v>60</v>
      </c>
      <c r="H1634" s="2" t="s">
        <v>20</v>
      </c>
      <c r="I1634" s="2" t="s">
        <v>260</v>
      </c>
      <c r="J1634" s="2" t="s">
        <v>32</v>
      </c>
      <c r="K1634" s="4">
        <v>1278.8</v>
      </c>
      <c r="L1634" s="4">
        <f t="shared" si="6"/>
        <v>1278.8</v>
      </c>
      <c r="M1634" s="4">
        <v>424982.75</v>
      </c>
    </row>
    <row r="1635" spans="1:13" x14ac:dyDescent="0.3">
      <c r="A1635" s="2" t="s">
        <v>3630</v>
      </c>
      <c r="B1635" s="3" t="s">
        <v>1719</v>
      </c>
      <c r="C1635" s="2" t="s">
        <v>1902</v>
      </c>
      <c r="D1635" s="2" t="s">
        <v>648</v>
      </c>
      <c r="E1635" s="2" t="s">
        <v>649</v>
      </c>
      <c r="F1635" s="2" t="s">
        <v>45</v>
      </c>
      <c r="G1635" s="2" t="s">
        <v>46</v>
      </c>
      <c r="H1635" s="2" t="s">
        <v>20</v>
      </c>
      <c r="I1635" s="2" t="s">
        <v>47</v>
      </c>
      <c r="J1635" s="2" t="s">
        <v>378</v>
      </c>
      <c r="K1635" s="4">
        <v>164.2</v>
      </c>
      <c r="L1635" s="4">
        <f t="shared" si="6"/>
        <v>1.1001399999999999</v>
      </c>
      <c r="M1635" s="4">
        <v>158927.24</v>
      </c>
    </row>
    <row r="1636" spans="1:13" x14ac:dyDescent="0.3">
      <c r="A1636" s="2" t="s">
        <v>3631</v>
      </c>
      <c r="B1636" s="3" t="s">
        <v>935</v>
      </c>
      <c r="C1636" s="2" t="s">
        <v>35</v>
      </c>
      <c r="D1636" s="2" t="s">
        <v>36</v>
      </c>
      <c r="E1636" s="2" t="s">
        <v>37</v>
      </c>
      <c r="F1636" s="2" t="s">
        <v>38</v>
      </c>
      <c r="G1636" s="2" t="s">
        <v>39</v>
      </c>
      <c r="H1636" s="2" t="s">
        <v>69</v>
      </c>
      <c r="I1636" s="2" t="s">
        <v>70</v>
      </c>
      <c r="J1636" s="2" t="s">
        <v>32</v>
      </c>
      <c r="K1636" s="4">
        <v>2192.25</v>
      </c>
      <c r="L1636" s="4">
        <f t="shared" si="6"/>
        <v>2192.25</v>
      </c>
      <c r="M1636" s="4">
        <v>229988.47</v>
      </c>
    </row>
    <row r="1637" spans="1:13" x14ac:dyDescent="0.3">
      <c r="A1637" s="2" t="s">
        <v>3632</v>
      </c>
      <c r="B1637" s="3" t="s">
        <v>2958</v>
      </c>
      <c r="C1637" s="2" t="s">
        <v>796</v>
      </c>
      <c r="D1637" s="2" t="s">
        <v>797</v>
      </c>
      <c r="E1637" s="2" t="s">
        <v>798</v>
      </c>
      <c r="F1637" s="2" t="s">
        <v>18</v>
      </c>
      <c r="G1637" s="2" t="s">
        <v>19</v>
      </c>
      <c r="H1637" s="2" t="s">
        <v>20</v>
      </c>
      <c r="I1637" s="2" t="s">
        <v>260</v>
      </c>
      <c r="J1637" s="2" t="s">
        <v>22</v>
      </c>
      <c r="K1637" s="4">
        <v>593.9</v>
      </c>
      <c r="L1637" s="4">
        <f t="shared" si="6"/>
        <v>641.41200000000003</v>
      </c>
      <c r="M1637" s="4">
        <v>490207.02</v>
      </c>
    </row>
    <row r="1638" spans="1:13" x14ac:dyDescent="0.3">
      <c r="A1638" s="2" t="s">
        <v>3633</v>
      </c>
      <c r="B1638" s="3" t="s">
        <v>2514</v>
      </c>
      <c r="C1638" s="2" t="s">
        <v>2609</v>
      </c>
      <c r="D1638" s="2" t="s">
        <v>2610</v>
      </c>
      <c r="E1638" s="2" t="s">
        <v>2611</v>
      </c>
      <c r="F1638" s="2" t="s">
        <v>18</v>
      </c>
      <c r="G1638" s="2" t="s">
        <v>19</v>
      </c>
      <c r="H1638" s="2" t="s">
        <v>111</v>
      </c>
      <c r="I1638" s="2" t="s">
        <v>111</v>
      </c>
      <c r="J1638" s="2" t="s">
        <v>32</v>
      </c>
      <c r="K1638" s="4">
        <v>31934.67</v>
      </c>
      <c r="L1638" s="4">
        <f t="shared" si="6"/>
        <v>31934.67</v>
      </c>
      <c r="M1638" s="4">
        <v>463235.86</v>
      </c>
    </row>
    <row r="1639" spans="1:13" x14ac:dyDescent="0.3">
      <c r="A1639" s="2" t="s">
        <v>3634</v>
      </c>
      <c r="B1639" s="3" t="s">
        <v>3531</v>
      </c>
      <c r="C1639" s="2" t="s">
        <v>3635</v>
      </c>
      <c r="D1639" s="2" t="s">
        <v>1112</v>
      </c>
      <c r="E1639" s="2" t="s">
        <v>1113</v>
      </c>
      <c r="F1639" s="2" t="s">
        <v>68</v>
      </c>
      <c r="G1639" s="2" t="s">
        <v>68</v>
      </c>
      <c r="H1639" s="2" t="s">
        <v>69</v>
      </c>
      <c r="I1639" s="2" t="s">
        <v>70</v>
      </c>
      <c r="J1639" s="2" t="s">
        <v>32</v>
      </c>
      <c r="K1639" s="4">
        <v>4069.72</v>
      </c>
      <c r="L1639" s="4">
        <f t="shared" si="6"/>
        <v>4069.72</v>
      </c>
      <c r="M1639" s="4">
        <v>417537.41</v>
      </c>
    </row>
    <row r="1640" spans="1:13" x14ac:dyDescent="0.3">
      <c r="A1640" s="2" t="s">
        <v>3636</v>
      </c>
      <c r="B1640" s="3" t="s">
        <v>3637</v>
      </c>
      <c r="C1640" s="2" t="s">
        <v>1756</v>
      </c>
      <c r="D1640" s="2" t="s">
        <v>98</v>
      </c>
      <c r="E1640" s="2" t="s">
        <v>99</v>
      </c>
      <c r="F1640" s="2" t="s">
        <v>68</v>
      </c>
      <c r="G1640" s="2" t="s">
        <v>68</v>
      </c>
      <c r="H1640" s="2" t="s">
        <v>105</v>
      </c>
      <c r="I1640" s="2" t="s">
        <v>31</v>
      </c>
      <c r="J1640" s="2" t="s">
        <v>32</v>
      </c>
      <c r="K1640" s="4">
        <v>3526.35</v>
      </c>
      <c r="L1640" s="4">
        <f t="shared" si="6"/>
        <v>3526.35</v>
      </c>
      <c r="M1640" s="4">
        <v>397266.69</v>
      </c>
    </row>
    <row r="1641" spans="1:13" x14ac:dyDescent="0.3">
      <c r="A1641" s="2" t="s">
        <v>3638</v>
      </c>
      <c r="B1641" s="3" t="s">
        <v>2299</v>
      </c>
      <c r="C1641" s="2" t="s">
        <v>469</v>
      </c>
      <c r="D1641" s="2" t="s">
        <v>75</v>
      </c>
      <c r="E1641" s="2" t="s">
        <v>76</v>
      </c>
      <c r="F1641" s="2" t="s">
        <v>45</v>
      </c>
      <c r="G1641" s="2" t="s">
        <v>46</v>
      </c>
      <c r="H1641" s="2" t="s">
        <v>20</v>
      </c>
      <c r="I1641" s="2" t="s">
        <v>21</v>
      </c>
      <c r="J1641" s="2" t="s">
        <v>32</v>
      </c>
      <c r="K1641" s="4">
        <v>1865.49</v>
      </c>
      <c r="L1641" s="4">
        <f t="shared" si="6"/>
        <v>1865.49</v>
      </c>
      <c r="M1641" s="4">
        <v>109059.83</v>
      </c>
    </row>
    <row r="1642" spans="1:13" x14ac:dyDescent="0.3">
      <c r="A1642" s="2" t="s">
        <v>3639</v>
      </c>
      <c r="B1642" s="3" t="s">
        <v>3640</v>
      </c>
      <c r="C1642" s="2" t="s">
        <v>1817</v>
      </c>
      <c r="D1642" s="2" t="s">
        <v>1818</v>
      </c>
      <c r="E1642" s="2" t="s">
        <v>1819</v>
      </c>
      <c r="F1642" s="2" t="s">
        <v>38</v>
      </c>
      <c r="G1642" s="2" t="s">
        <v>39</v>
      </c>
      <c r="H1642" s="2" t="s">
        <v>20</v>
      </c>
      <c r="I1642" s="2" t="s">
        <v>260</v>
      </c>
      <c r="J1642" s="2" t="s">
        <v>32</v>
      </c>
      <c r="K1642" s="4">
        <v>1104.76</v>
      </c>
      <c r="L1642" s="4">
        <f t="shared" si="6"/>
        <v>1104.76</v>
      </c>
      <c r="M1642" s="4">
        <v>201008.69</v>
      </c>
    </row>
    <row r="1643" spans="1:13" x14ac:dyDescent="0.3">
      <c r="A1643" s="2" t="s">
        <v>3641</v>
      </c>
      <c r="B1643" s="3" t="s">
        <v>913</v>
      </c>
      <c r="C1643" s="2" t="s">
        <v>647</v>
      </c>
      <c r="D1643" s="2" t="s">
        <v>648</v>
      </c>
      <c r="E1643" s="2" t="s">
        <v>649</v>
      </c>
      <c r="F1643" s="2" t="s">
        <v>45</v>
      </c>
      <c r="G1643" s="2" t="s">
        <v>46</v>
      </c>
      <c r="H1643" s="2" t="s">
        <v>69</v>
      </c>
      <c r="I1643" s="2" t="s">
        <v>111</v>
      </c>
      <c r="J1643" s="2" t="s">
        <v>32</v>
      </c>
      <c r="K1643" s="4">
        <v>5488.78</v>
      </c>
      <c r="L1643" s="4">
        <f t="shared" si="6"/>
        <v>5488.78</v>
      </c>
      <c r="M1643" s="4">
        <v>184284.67</v>
      </c>
    </row>
    <row r="1644" spans="1:13" x14ac:dyDescent="0.3">
      <c r="A1644" s="2" t="s">
        <v>3642</v>
      </c>
      <c r="B1644" s="3" t="s">
        <v>2376</v>
      </c>
      <c r="C1644" s="2" t="s">
        <v>1025</v>
      </c>
      <c r="D1644" s="2" t="s">
        <v>1026</v>
      </c>
      <c r="E1644" s="2" t="s">
        <v>1027</v>
      </c>
      <c r="F1644" s="2" t="s">
        <v>82</v>
      </c>
      <c r="G1644" s="2" t="s">
        <v>83</v>
      </c>
      <c r="H1644" s="2" t="s">
        <v>20</v>
      </c>
      <c r="I1644" s="2" t="s">
        <v>276</v>
      </c>
      <c r="J1644" s="2" t="s">
        <v>32</v>
      </c>
      <c r="K1644" s="4">
        <v>1947.5</v>
      </c>
      <c r="L1644" s="4">
        <f t="shared" si="6"/>
        <v>1947.5</v>
      </c>
      <c r="M1644" s="4">
        <v>36957.47</v>
      </c>
    </row>
    <row r="1645" spans="1:13" x14ac:dyDescent="0.3">
      <c r="A1645" s="2" t="s">
        <v>3643</v>
      </c>
      <c r="B1645" s="3" t="s">
        <v>3644</v>
      </c>
      <c r="C1645" s="2" t="s">
        <v>689</v>
      </c>
      <c r="D1645" s="2" t="s">
        <v>690</v>
      </c>
      <c r="E1645" s="2" t="s">
        <v>691</v>
      </c>
      <c r="F1645" s="2" t="s">
        <v>147</v>
      </c>
      <c r="G1645" s="2" t="s">
        <v>148</v>
      </c>
      <c r="H1645" s="2" t="s">
        <v>61</v>
      </c>
      <c r="I1645" s="2" t="s">
        <v>53</v>
      </c>
      <c r="J1645" s="2" t="s">
        <v>378</v>
      </c>
      <c r="K1645" s="4">
        <v>763.39</v>
      </c>
      <c r="L1645" s="4">
        <f t="shared" si="6"/>
        <v>5.1147130000000001</v>
      </c>
      <c r="M1645" s="4">
        <v>159486.20000000001</v>
      </c>
    </row>
    <row r="1646" spans="1:13" x14ac:dyDescent="0.3">
      <c r="A1646" s="2" t="s">
        <v>3645</v>
      </c>
      <c r="B1646" s="3" t="s">
        <v>2243</v>
      </c>
      <c r="C1646" s="2" t="s">
        <v>1256</v>
      </c>
      <c r="D1646" s="2" t="s">
        <v>659</v>
      </c>
      <c r="E1646" s="2" t="s">
        <v>660</v>
      </c>
      <c r="F1646" s="2" t="s">
        <v>140</v>
      </c>
      <c r="G1646" s="2" t="s">
        <v>141</v>
      </c>
      <c r="H1646" s="2" t="s">
        <v>30</v>
      </c>
      <c r="I1646" s="2" t="s">
        <v>31</v>
      </c>
      <c r="J1646" s="2" t="s">
        <v>32</v>
      </c>
      <c r="K1646" s="4">
        <v>13.68</v>
      </c>
      <c r="L1646" s="4">
        <f t="shared" si="6"/>
        <v>13.68</v>
      </c>
      <c r="M1646" s="4">
        <v>242947.4</v>
      </c>
    </row>
    <row r="1647" spans="1:13" x14ac:dyDescent="0.3">
      <c r="A1647" s="2" t="s">
        <v>3646</v>
      </c>
      <c r="B1647" s="3" t="s">
        <v>3415</v>
      </c>
      <c r="C1647" s="2" t="s">
        <v>697</v>
      </c>
      <c r="D1647" s="2" t="s">
        <v>698</v>
      </c>
      <c r="E1647" s="2" t="s">
        <v>699</v>
      </c>
      <c r="F1647" s="2" t="s">
        <v>45</v>
      </c>
      <c r="G1647" s="2" t="s">
        <v>46</v>
      </c>
      <c r="H1647" s="2" t="s">
        <v>20</v>
      </c>
      <c r="I1647" s="2" t="s">
        <v>47</v>
      </c>
      <c r="J1647" s="2" t="s">
        <v>189</v>
      </c>
      <c r="K1647" s="4">
        <v>236.34</v>
      </c>
      <c r="L1647" s="4">
        <f t="shared" si="6"/>
        <v>2.8360799999999999</v>
      </c>
      <c r="M1647" s="4">
        <v>459887.74</v>
      </c>
    </row>
    <row r="1648" spans="1:13" x14ac:dyDescent="0.3">
      <c r="A1648" s="2" t="s">
        <v>3647</v>
      </c>
      <c r="B1648" s="3" t="s">
        <v>3648</v>
      </c>
      <c r="C1648" s="2" t="s">
        <v>2131</v>
      </c>
      <c r="D1648" s="2" t="s">
        <v>992</v>
      </c>
      <c r="E1648" s="2" t="s">
        <v>993</v>
      </c>
      <c r="F1648" s="2" t="s">
        <v>128</v>
      </c>
      <c r="G1648" s="2" t="s">
        <v>129</v>
      </c>
      <c r="H1648" s="2" t="s">
        <v>69</v>
      </c>
      <c r="I1648" s="2" t="s">
        <v>31</v>
      </c>
      <c r="J1648" s="2" t="s">
        <v>189</v>
      </c>
      <c r="K1648" s="4">
        <v>14262.65</v>
      </c>
      <c r="L1648" s="4">
        <f t="shared" si="6"/>
        <v>171.15180000000001</v>
      </c>
      <c r="M1648" s="4">
        <v>202433.83</v>
      </c>
    </row>
    <row r="1649" spans="1:13" x14ac:dyDescent="0.3">
      <c r="A1649" s="2" t="s">
        <v>3649</v>
      </c>
      <c r="B1649" s="3" t="s">
        <v>3650</v>
      </c>
      <c r="C1649" s="2" t="s">
        <v>2547</v>
      </c>
      <c r="D1649" s="2" t="s">
        <v>36</v>
      </c>
      <c r="E1649" s="2" t="s">
        <v>37</v>
      </c>
      <c r="F1649" s="2" t="s">
        <v>38</v>
      </c>
      <c r="G1649" s="2" t="s">
        <v>39</v>
      </c>
      <c r="H1649" s="2" t="s">
        <v>69</v>
      </c>
      <c r="I1649" s="2" t="s">
        <v>111</v>
      </c>
      <c r="J1649" s="2" t="s">
        <v>32</v>
      </c>
      <c r="K1649" s="4">
        <v>11139.84</v>
      </c>
      <c r="L1649" s="4">
        <f t="shared" si="6"/>
        <v>11139.84</v>
      </c>
      <c r="M1649" s="4">
        <v>400562</v>
      </c>
    </row>
    <row r="1650" spans="1:13" x14ac:dyDescent="0.3">
      <c r="A1650" s="2" t="s">
        <v>3651</v>
      </c>
      <c r="B1650" s="3" t="s">
        <v>1677</v>
      </c>
      <c r="C1650" s="2" t="s">
        <v>220</v>
      </c>
      <c r="D1650" s="2" t="s">
        <v>221</v>
      </c>
      <c r="E1650" s="2" t="s">
        <v>222</v>
      </c>
      <c r="F1650" s="2" t="s">
        <v>45</v>
      </c>
      <c r="G1650" s="2" t="s">
        <v>46</v>
      </c>
      <c r="H1650" s="2" t="s">
        <v>30</v>
      </c>
      <c r="I1650" s="2" t="s">
        <v>31</v>
      </c>
      <c r="J1650" s="2" t="s">
        <v>378</v>
      </c>
      <c r="K1650" s="4">
        <v>48.81</v>
      </c>
      <c r="L1650" s="4">
        <f t="shared" si="6"/>
        <v>0.32702700000000001</v>
      </c>
      <c r="M1650" s="4">
        <v>473463.77</v>
      </c>
    </row>
    <row r="1651" spans="1:13" x14ac:dyDescent="0.3">
      <c r="A1651" s="2" t="s">
        <v>3652</v>
      </c>
      <c r="B1651" s="3" t="s">
        <v>3653</v>
      </c>
      <c r="C1651" s="2" t="s">
        <v>738</v>
      </c>
      <c r="D1651" s="2" t="s">
        <v>739</v>
      </c>
      <c r="E1651" s="2" t="s">
        <v>740</v>
      </c>
      <c r="F1651" s="2" t="s">
        <v>128</v>
      </c>
      <c r="G1651" s="2" t="s">
        <v>129</v>
      </c>
      <c r="H1651" s="2" t="s">
        <v>61</v>
      </c>
      <c r="I1651" s="2" t="s">
        <v>158</v>
      </c>
      <c r="J1651" s="2" t="s">
        <v>32</v>
      </c>
      <c r="K1651" s="4">
        <v>4246.32</v>
      </c>
      <c r="L1651" s="4">
        <f t="shared" si="6"/>
        <v>4246.32</v>
      </c>
      <c r="M1651" s="4">
        <v>241863.35</v>
      </c>
    </row>
    <row r="1652" spans="1:13" x14ac:dyDescent="0.3">
      <c r="A1652" s="2" t="s">
        <v>3654</v>
      </c>
      <c r="B1652" s="3" t="s">
        <v>2224</v>
      </c>
      <c r="C1652" s="2" t="s">
        <v>1126</v>
      </c>
      <c r="D1652" s="2" t="s">
        <v>848</v>
      </c>
      <c r="E1652" s="2" t="s">
        <v>849</v>
      </c>
      <c r="F1652" s="2" t="s">
        <v>45</v>
      </c>
      <c r="G1652" s="2" t="s">
        <v>46</v>
      </c>
      <c r="H1652" s="2" t="s">
        <v>61</v>
      </c>
      <c r="I1652" s="2" t="s">
        <v>53</v>
      </c>
      <c r="J1652" s="2" t="s">
        <v>32</v>
      </c>
      <c r="K1652" s="4">
        <v>2571.86</v>
      </c>
      <c r="L1652" s="4">
        <f t="shared" si="6"/>
        <v>2571.86</v>
      </c>
      <c r="M1652" s="4">
        <v>337328.87</v>
      </c>
    </row>
    <row r="1653" spans="1:13" x14ac:dyDescent="0.3">
      <c r="A1653" s="2" t="s">
        <v>3655</v>
      </c>
      <c r="B1653" s="3" t="s">
        <v>3553</v>
      </c>
      <c r="C1653" s="2" t="s">
        <v>1425</v>
      </c>
      <c r="D1653" s="2" t="s">
        <v>1426</v>
      </c>
      <c r="E1653" s="2" t="s">
        <v>1427</v>
      </c>
      <c r="F1653" s="2" t="s">
        <v>82</v>
      </c>
      <c r="G1653" s="2" t="s">
        <v>83</v>
      </c>
      <c r="H1653" s="2" t="s">
        <v>69</v>
      </c>
      <c r="I1653" s="2" t="s">
        <v>70</v>
      </c>
      <c r="J1653" s="2" t="s">
        <v>32</v>
      </c>
      <c r="K1653" s="4">
        <v>11440.95</v>
      </c>
      <c r="L1653" s="4">
        <f t="shared" si="6"/>
        <v>11440.95</v>
      </c>
      <c r="M1653" s="4">
        <v>426515.25</v>
      </c>
    </row>
    <row r="1654" spans="1:13" x14ac:dyDescent="0.3">
      <c r="A1654" s="2" t="s">
        <v>3656</v>
      </c>
      <c r="B1654" s="3" t="s">
        <v>3657</v>
      </c>
      <c r="C1654" s="2" t="s">
        <v>220</v>
      </c>
      <c r="D1654" s="2" t="s">
        <v>221</v>
      </c>
      <c r="E1654" s="2" t="s">
        <v>222</v>
      </c>
      <c r="F1654" s="2" t="s">
        <v>45</v>
      </c>
      <c r="G1654" s="2" t="s">
        <v>46</v>
      </c>
      <c r="H1654" s="2" t="s">
        <v>20</v>
      </c>
      <c r="I1654" s="2" t="s">
        <v>47</v>
      </c>
      <c r="J1654" s="2" t="s">
        <v>149</v>
      </c>
      <c r="K1654" s="4">
        <v>47.37</v>
      </c>
      <c r="L1654" s="4">
        <f t="shared" si="6"/>
        <v>60.1599</v>
      </c>
      <c r="M1654" s="4">
        <v>6534.77</v>
      </c>
    </row>
    <row r="1655" spans="1:13" x14ac:dyDescent="0.3">
      <c r="A1655" s="2" t="s">
        <v>3658</v>
      </c>
      <c r="B1655" s="3" t="s">
        <v>2585</v>
      </c>
      <c r="C1655" s="2" t="s">
        <v>337</v>
      </c>
      <c r="D1655" s="2" t="s">
        <v>338</v>
      </c>
      <c r="E1655" s="2" t="s">
        <v>339</v>
      </c>
      <c r="F1655" s="2" t="s">
        <v>28</v>
      </c>
      <c r="G1655" s="2" t="s">
        <v>29</v>
      </c>
      <c r="H1655" s="2" t="s">
        <v>69</v>
      </c>
      <c r="I1655" s="2" t="s">
        <v>70</v>
      </c>
      <c r="J1655" s="2" t="s">
        <v>32</v>
      </c>
      <c r="K1655" s="4">
        <v>12474.64</v>
      </c>
      <c r="L1655" s="4">
        <f t="shared" si="6"/>
        <v>12474.64</v>
      </c>
      <c r="M1655" s="4">
        <v>182802.37</v>
      </c>
    </row>
    <row r="1656" spans="1:13" x14ac:dyDescent="0.3">
      <c r="A1656" s="2" t="s">
        <v>3659</v>
      </c>
      <c r="B1656" s="3" t="s">
        <v>3660</v>
      </c>
      <c r="C1656" s="2" t="s">
        <v>591</v>
      </c>
      <c r="D1656" s="2" t="s">
        <v>477</v>
      </c>
      <c r="E1656" s="2" t="s">
        <v>478</v>
      </c>
      <c r="F1656" s="2" t="s">
        <v>59</v>
      </c>
      <c r="G1656" s="2" t="s">
        <v>60</v>
      </c>
      <c r="H1656" s="2" t="s">
        <v>30</v>
      </c>
      <c r="I1656" s="2" t="s">
        <v>31</v>
      </c>
      <c r="J1656" s="2" t="s">
        <v>32</v>
      </c>
      <c r="K1656" s="4">
        <v>21.01</v>
      </c>
      <c r="L1656" s="4">
        <f t="shared" si="6"/>
        <v>21.01</v>
      </c>
      <c r="M1656" s="4">
        <v>289465.15999999997</v>
      </c>
    </row>
    <row r="1657" spans="1:13" x14ac:dyDescent="0.3">
      <c r="A1657" s="2" t="s">
        <v>3661</v>
      </c>
      <c r="B1657" s="3" t="s">
        <v>3662</v>
      </c>
      <c r="C1657" s="2" t="s">
        <v>56</v>
      </c>
      <c r="D1657" s="2" t="s">
        <v>57</v>
      </c>
      <c r="E1657" s="2" t="s">
        <v>58</v>
      </c>
      <c r="F1657" s="2" t="s">
        <v>59</v>
      </c>
      <c r="G1657" s="2" t="s">
        <v>60</v>
      </c>
      <c r="H1657" s="2" t="s">
        <v>30</v>
      </c>
      <c r="I1657" s="2" t="s">
        <v>31</v>
      </c>
      <c r="J1657" s="2" t="s">
        <v>71</v>
      </c>
      <c r="K1657" s="4">
        <v>42.85</v>
      </c>
      <c r="L1657" s="4">
        <f t="shared" si="6"/>
        <v>5.9990000000000006</v>
      </c>
      <c r="M1657" s="4">
        <v>452807.88</v>
      </c>
    </row>
    <row r="1658" spans="1:13" x14ac:dyDescent="0.3">
      <c r="A1658" s="2" t="s">
        <v>3663</v>
      </c>
      <c r="B1658" s="3" t="s">
        <v>1667</v>
      </c>
      <c r="C1658" s="2" t="s">
        <v>294</v>
      </c>
      <c r="D1658" s="2" t="s">
        <v>295</v>
      </c>
      <c r="E1658" s="2" t="s">
        <v>296</v>
      </c>
      <c r="F1658" s="2" t="s">
        <v>38</v>
      </c>
      <c r="G1658" s="2" t="s">
        <v>39</v>
      </c>
      <c r="H1658" s="2" t="s">
        <v>20</v>
      </c>
      <c r="I1658" s="2" t="s">
        <v>260</v>
      </c>
      <c r="J1658" s="2" t="s">
        <v>32</v>
      </c>
      <c r="K1658" s="4">
        <v>1579.86</v>
      </c>
      <c r="L1658" s="4">
        <f t="shared" si="6"/>
        <v>1579.86</v>
      </c>
      <c r="M1658" s="4">
        <v>423604.97</v>
      </c>
    </row>
    <row r="1659" spans="1:13" x14ac:dyDescent="0.3">
      <c r="A1659" s="2" t="s">
        <v>3664</v>
      </c>
      <c r="B1659" s="3" t="s">
        <v>2815</v>
      </c>
      <c r="C1659" s="2" t="s">
        <v>3092</v>
      </c>
      <c r="D1659" s="2" t="s">
        <v>80</v>
      </c>
      <c r="E1659" s="2" t="s">
        <v>81</v>
      </c>
      <c r="F1659" s="2" t="s">
        <v>82</v>
      </c>
      <c r="G1659" s="2" t="s">
        <v>83</v>
      </c>
      <c r="H1659" s="2" t="s">
        <v>61</v>
      </c>
      <c r="I1659" s="2" t="s">
        <v>84</v>
      </c>
      <c r="J1659" s="2" t="s">
        <v>32</v>
      </c>
      <c r="K1659" s="4">
        <v>4107.62</v>
      </c>
      <c r="L1659" s="4">
        <f t="shared" si="6"/>
        <v>4107.62</v>
      </c>
      <c r="M1659" s="4">
        <v>87315.22</v>
      </c>
    </row>
    <row r="1660" spans="1:13" x14ac:dyDescent="0.3">
      <c r="A1660" s="2" t="s">
        <v>3665</v>
      </c>
      <c r="B1660" s="3" t="s">
        <v>1955</v>
      </c>
      <c r="C1660" s="2" t="s">
        <v>3069</v>
      </c>
      <c r="D1660" s="2" t="s">
        <v>560</v>
      </c>
      <c r="E1660" s="2" t="s">
        <v>561</v>
      </c>
      <c r="F1660" s="2" t="s">
        <v>147</v>
      </c>
      <c r="G1660" s="2" t="s">
        <v>148</v>
      </c>
      <c r="H1660" s="2" t="s">
        <v>105</v>
      </c>
      <c r="I1660" s="2" t="s">
        <v>31</v>
      </c>
      <c r="J1660" s="2" t="s">
        <v>32</v>
      </c>
      <c r="K1660" s="4">
        <v>5507.73</v>
      </c>
      <c r="L1660" s="4">
        <f t="shared" si="6"/>
        <v>5507.73</v>
      </c>
      <c r="M1660" s="4">
        <v>253400.48</v>
      </c>
    </row>
    <row r="1661" spans="1:13" x14ac:dyDescent="0.3">
      <c r="A1661" s="2" t="s">
        <v>3666</v>
      </c>
      <c r="B1661" s="3" t="s">
        <v>3667</v>
      </c>
      <c r="C1661" s="2" t="s">
        <v>2603</v>
      </c>
      <c r="D1661" s="2" t="s">
        <v>462</v>
      </c>
      <c r="E1661" s="2" t="s">
        <v>463</v>
      </c>
      <c r="F1661" s="2" t="s">
        <v>147</v>
      </c>
      <c r="G1661" s="2" t="s">
        <v>148</v>
      </c>
      <c r="H1661" s="2" t="s">
        <v>509</v>
      </c>
      <c r="I1661" s="2" t="s">
        <v>53</v>
      </c>
      <c r="J1661" s="2" t="s">
        <v>22</v>
      </c>
      <c r="K1661" s="4">
        <v>224.21</v>
      </c>
      <c r="L1661" s="4">
        <f t="shared" si="6"/>
        <v>242.14680000000001</v>
      </c>
      <c r="M1661" s="4">
        <v>370248.24</v>
      </c>
    </row>
    <row r="1662" spans="1:13" x14ac:dyDescent="0.3">
      <c r="A1662" s="2" t="s">
        <v>3668</v>
      </c>
      <c r="B1662" s="3" t="s">
        <v>3519</v>
      </c>
      <c r="C1662" s="2" t="s">
        <v>515</v>
      </c>
      <c r="D1662" s="2" t="s">
        <v>516</v>
      </c>
      <c r="E1662" s="2" t="s">
        <v>517</v>
      </c>
      <c r="F1662" s="2" t="s">
        <v>82</v>
      </c>
      <c r="G1662" s="2" t="s">
        <v>83</v>
      </c>
      <c r="H1662" s="2" t="s">
        <v>105</v>
      </c>
      <c r="I1662" s="2" t="s">
        <v>31</v>
      </c>
      <c r="J1662" s="2" t="s">
        <v>378</v>
      </c>
      <c r="K1662" s="4">
        <v>5643.71</v>
      </c>
      <c r="L1662" s="4">
        <f t="shared" si="6"/>
        <v>37.812857000000001</v>
      </c>
      <c r="M1662" s="4">
        <v>428792.94</v>
      </c>
    </row>
    <row r="1663" spans="1:13" x14ac:dyDescent="0.3">
      <c r="A1663" s="2" t="s">
        <v>3669</v>
      </c>
      <c r="B1663" s="3" t="s">
        <v>2582</v>
      </c>
      <c r="C1663" s="2" t="s">
        <v>389</v>
      </c>
      <c r="D1663" s="2" t="s">
        <v>390</v>
      </c>
      <c r="E1663" s="2" t="s">
        <v>391</v>
      </c>
      <c r="F1663" s="2" t="s">
        <v>128</v>
      </c>
      <c r="G1663" s="2" t="s">
        <v>129</v>
      </c>
      <c r="H1663" s="2" t="s">
        <v>509</v>
      </c>
      <c r="I1663" s="2" t="s">
        <v>510</v>
      </c>
      <c r="J1663" s="2" t="s">
        <v>22</v>
      </c>
      <c r="K1663" s="4">
        <v>339.23</v>
      </c>
      <c r="L1663" s="4">
        <f t="shared" si="6"/>
        <v>366.36840000000007</v>
      </c>
      <c r="M1663" s="4">
        <v>15653.35</v>
      </c>
    </row>
    <row r="1664" spans="1:13" x14ac:dyDescent="0.3">
      <c r="A1664" s="2" t="s">
        <v>3670</v>
      </c>
      <c r="B1664" s="3" t="s">
        <v>3191</v>
      </c>
      <c r="C1664" s="2" t="s">
        <v>1004</v>
      </c>
      <c r="D1664" s="2" t="s">
        <v>177</v>
      </c>
      <c r="E1664" s="2" t="s">
        <v>178</v>
      </c>
      <c r="F1664" s="2" t="s">
        <v>38</v>
      </c>
      <c r="G1664" s="2" t="s">
        <v>39</v>
      </c>
      <c r="H1664" s="2" t="s">
        <v>69</v>
      </c>
      <c r="I1664" s="2" t="s">
        <v>70</v>
      </c>
      <c r="J1664" s="2" t="s">
        <v>32</v>
      </c>
      <c r="K1664" s="4">
        <v>8339.2000000000007</v>
      </c>
      <c r="L1664" s="4">
        <f t="shared" si="6"/>
        <v>8339.2000000000007</v>
      </c>
      <c r="M1664" s="4">
        <v>143588.56</v>
      </c>
    </row>
    <row r="1665" spans="1:13" x14ac:dyDescent="0.3">
      <c r="A1665" s="2" t="s">
        <v>3671</v>
      </c>
      <c r="B1665" s="3" t="s">
        <v>593</v>
      </c>
      <c r="C1665" s="2" t="s">
        <v>1652</v>
      </c>
      <c r="D1665" s="2" t="s">
        <v>641</v>
      </c>
      <c r="E1665" s="2" t="s">
        <v>642</v>
      </c>
      <c r="F1665" s="2" t="s">
        <v>59</v>
      </c>
      <c r="G1665" s="2" t="s">
        <v>60</v>
      </c>
      <c r="H1665" s="2" t="s">
        <v>20</v>
      </c>
      <c r="I1665" s="2" t="s">
        <v>31</v>
      </c>
      <c r="J1665" s="2" t="s">
        <v>378</v>
      </c>
      <c r="K1665" s="4">
        <v>1370.05</v>
      </c>
      <c r="L1665" s="4">
        <f t="shared" si="6"/>
        <v>9.179335</v>
      </c>
      <c r="M1665" s="4">
        <v>466835.82</v>
      </c>
    </row>
    <row r="1666" spans="1:13" x14ac:dyDescent="0.3">
      <c r="A1666" s="2" t="s">
        <v>3672</v>
      </c>
      <c r="B1666" s="3" t="s">
        <v>1110</v>
      </c>
      <c r="C1666" s="2" t="s">
        <v>2073</v>
      </c>
      <c r="D1666" s="2" t="s">
        <v>788</v>
      </c>
      <c r="E1666" s="2" t="s">
        <v>789</v>
      </c>
      <c r="F1666" s="2" t="s">
        <v>38</v>
      </c>
      <c r="G1666" s="2" t="s">
        <v>39</v>
      </c>
      <c r="H1666" s="2" t="s">
        <v>111</v>
      </c>
      <c r="I1666" s="2" t="s">
        <v>111</v>
      </c>
      <c r="J1666" s="2" t="s">
        <v>32</v>
      </c>
      <c r="K1666" s="4">
        <v>26733.32</v>
      </c>
      <c r="L1666" s="4">
        <f t="shared" si="6"/>
        <v>26733.32</v>
      </c>
      <c r="M1666" s="4">
        <v>467442.25</v>
      </c>
    </row>
    <row r="1667" spans="1:13" x14ac:dyDescent="0.3">
      <c r="A1667" s="2" t="s">
        <v>3673</v>
      </c>
      <c r="B1667" s="3" t="s">
        <v>388</v>
      </c>
      <c r="C1667" s="2" t="s">
        <v>1034</v>
      </c>
      <c r="D1667" s="2" t="s">
        <v>542</v>
      </c>
      <c r="E1667" s="2" t="s">
        <v>543</v>
      </c>
      <c r="F1667" s="2" t="s">
        <v>45</v>
      </c>
      <c r="G1667" s="2" t="s">
        <v>46</v>
      </c>
      <c r="H1667" s="2" t="s">
        <v>69</v>
      </c>
      <c r="I1667" s="2" t="s">
        <v>70</v>
      </c>
      <c r="J1667" s="2" t="s">
        <v>32</v>
      </c>
      <c r="K1667" s="4">
        <v>6420.15</v>
      </c>
      <c r="L1667" s="4">
        <f t="shared" si="6"/>
        <v>6420.15</v>
      </c>
      <c r="M1667" s="4">
        <v>487536.1</v>
      </c>
    </row>
    <row r="1668" spans="1:13" x14ac:dyDescent="0.3">
      <c r="A1668" s="2" t="s">
        <v>3674</v>
      </c>
      <c r="B1668" s="3" t="s">
        <v>3675</v>
      </c>
      <c r="C1668" s="2" t="s">
        <v>42</v>
      </c>
      <c r="D1668" s="2" t="s">
        <v>43</v>
      </c>
      <c r="E1668" s="2" t="s">
        <v>44</v>
      </c>
      <c r="F1668" s="2" t="s">
        <v>45</v>
      </c>
      <c r="G1668" s="2" t="s">
        <v>46</v>
      </c>
      <c r="H1668" s="2" t="s">
        <v>105</v>
      </c>
      <c r="I1668" s="2" t="s">
        <v>31</v>
      </c>
      <c r="J1668" s="2" t="s">
        <v>22</v>
      </c>
      <c r="K1668" s="4">
        <v>1461.25</v>
      </c>
      <c r="L1668" s="4">
        <f t="shared" si="6"/>
        <v>1578.15</v>
      </c>
      <c r="M1668" s="4">
        <v>266457.01</v>
      </c>
    </row>
    <row r="1669" spans="1:13" x14ac:dyDescent="0.3">
      <c r="A1669" s="2" t="s">
        <v>3676</v>
      </c>
      <c r="B1669" s="3" t="s">
        <v>1063</v>
      </c>
      <c r="C1669" s="2" t="s">
        <v>2153</v>
      </c>
      <c r="D1669" s="2" t="s">
        <v>361</v>
      </c>
      <c r="E1669" s="2" t="s">
        <v>362</v>
      </c>
      <c r="F1669" s="2" t="s">
        <v>147</v>
      </c>
      <c r="G1669" s="2" t="s">
        <v>148</v>
      </c>
      <c r="H1669" s="2" t="s">
        <v>61</v>
      </c>
      <c r="I1669" s="2" t="s">
        <v>200</v>
      </c>
      <c r="J1669" s="2" t="s">
        <v>22</v>
      </c>
      <c r="K1669" s="4">
        <v>51.38</v>
      </c>
      <c r="L1669" s="4">
        <f t="shared" si="6"/>
        <v>55.490400000000008</v>
      </c>
      <c r="M1669" s="4">
        <v>138928.56</v>
      </c>
    </row>
    <row r="1670" spans="1:13" x14ac:dyDescent="0.3">
      <c r="A1670" s="2" t="s">
        <v>3677</v>
      </c>
      <c r="B1670" s="3" t="s">
        <v>3678</v>
      </c>
      <c r="C1670" s="2" t="s">
        <v>208</v>
      </c>
      <c r="D1670" s="2" t="s">
        <v>209</v>
      </c>
      <c r="E1670" s="2" t="s">
        <v>210</v>
      </c>
      <c r="F1670" s="2" t="s">
        <v>82</v>
      </c>
      <c r="G1670" s="2" t="s">
        <v>83</v>
      </c>
      <c r="H1670" s="2" t="s">
        <v>111</v>
      </c>
      <c r="I1670" s="2" t="s">
        <v>111</v>
      </c>
      <c r="J1670" s="2" t="s">
        <v>378</v>
      </c>
      <c r="K1670" s="4">
        <v>13324.06</v>
      </c>
      <c r="L1670" s="4">
        <f t="shared" si="6"/>
        <v>89.271202000000002</v>
      </c>
      <c r="M1670" s="4">
        <v>366559.92</v>
      </c>
    </row>
    <row r="1671" spans="1:13" x14ac:dyDescent="0.3">
      <c r="A1671" s="2" t="s">
        <v>3679</v>
      </c>
      <c r="B1671" s="3" t="s">
        <v>3680</v>
      </c>
      <c r="C1671" s="2" t="s">
        <v>839</v>
      </c>
      <c r="D1671" s="2" t="s">
        <v>840</v>
      </c>
      <c r="E1671" s="2" t="s">
        <v>841</v>
      </c>
      <c r="F1671" s="2" t="s">
        <v>18</v>
      </c>
      <c r="G1671" s="2" t="s">
        <v>19</v>
      </c>
      <c r="H1671" s="2" t="s">
        <v>69</v>
      </c>
      <c r="I1671" s="2" t="s">
        <v>70</v>
      </c>
      <c r="J1671" s="2" t="s">
        <v>32</v>
      </c>
      <c r="K1671" s="4">
        <v>1064.83</v>
      </c>
      <c r="L1671" s="4">
        <f t="shared" si="6"/>
        <v>1064.83</v>
      </c>
      <c r="M1671" s="4">
        <v>398529.89</v>
      </c>
    </row>
    <row r="1672" spans="1:13" x14ac:dyDescent="0.3">
      <c r="A1672" s="2" t="s">
        <v>3681</v>
      </c>
      <c r="B1672" s="3" t="s">
        <v>3682</v>
      </c>
      <c r="C1672" s="2" t="s">
        <v>1817</v>
      </c>
      <c r="D1672" s="2" t="s">
        <v>1818</v>
      </c>
      <c r="E1672" s="2" t="s">
        <v>1819</v>
      </c>
      <c r="F1672" s="2" t="s">
        <v>38</v>
      </c>
      <c r="G1672" s="2" t="s">
        <v>39</v>
      </c>
      <c r="H1672" s="2" t="s">
        <v>61</v>
      </c>
      <c r="I1672" s="2" t="s">
        <v>223</v>
      </c>
      <c r="J1672" s="2" t="s">
        <v>32</v>
      </c>
      <c r="K1672" s="4">
        <v>1016.89</v>
      </c>
      <c r="L1672" s="4">
        <f t="shared" si="6"/>
        <v>1016.89</v>
      </c>
      <c r="M1672" s="4">
        <v>304944.24</v>
      </c>
    </row>
    <row r="1673" spans="1:13" x14ac:dyDescent="0.3">
      <c r="A1673" s="2" t="s">
        <v>3683</v>
      </c>
      <c r="B1673" s="3" t="s">
        <v>563</v>
      </c>
      <c r="C1673" s="2" t="s">
        <v>1632</v>
      </c>
      <c r="D1673" s="2" t="s">
        <v>1633</v>
      </c>
      <c r="E1673" s="2" t="s">
        <v>1634</v>
      </c>
      <c r="F1673" s="2" t="s">
        <v>128</v>
      </c>
      <c r="G1673" s="2" t="s">
        <v>129</v>
      </c>
      <c r="H1673" s="2" t="s">
        <v>30</v>
      </c>
      <c r="I1673" s="2" t="s">
        <v>31</v>
      </c>
      <c r="J1673" s="2" t="s">
        <v>32</v>
      </c>
      <c r="K1673" s="4">
        <v>28.8</v>
      </c>
      <c r="L1673" s="4">
        <f t="shared" si="6"/>
        <v>28.8</v>
      </c>
      <c r="M1673" s="4">
        <v>110010.89</v>
      </c>
    </row>
    <row r="1674" spans="1:13" x14ac:dyDescent="0.3">
      <c r="A1674" s="2" t="s">
        <v>3684</v>
      </c>
      <c r="B1674" s="3" t="s">
        <v>3467</v>
      </c>
      <c r="C1674" s="2" t="s">
        <v>144</v>
      </c>
      <c r="D1674" s="2" t="s">
        <v>145</v>
      </c>
      <c r="E1674" s="2" t="s">
        <v>146</v>
      </c>
      <c r="F1674" s="2" t="s">
        <v>147</v>
      </c>
      <c r="G1674" s="2" t="s">
        <v>148</v>
      </c>
      <c r="H1674" s="2" t="s">
        <v>69</v>
      </c>
      <c r="I1674" s="2" t="s">
        <v>111</v>
      </c>
      <c r="J1674" s="2" t="s">
        <v>32</v>
      </c>
      <c r="K1674" s="4">
        <v>5069.59</v>
      </c>
      <c r="L1674" s="4">
        <f t="shared" si="6"/>
        <v>5069.59</v>
      </c>
      <c r="M1674" s="4">
        <v>206726.66</v>
      </c>
    </row>
    <row r="1675" spans="1:13" x14ac:dyDescent="0.3">
      <c r="A1675" s="2" t="s">
        <v>3685</v>
      </c>
      <c r="B1675" s="3" t="s">
        <v>3686</v>
      </c>
      <c r="C1675" s="2" t="s">
        <v>2073</v>
      </c>
      <c r="D1675" s="2" t="s">
        <v>788</v>
      </c>
      <c r="E1675" s="2" t="s">
        <v>789</v>
      </c>
      <c r="F1675" s="2" t="s">
        <v>38</v>
      </c>
      <c r="G1675" s="2" t="s">
        <v>39</v>
      </c>
      <c r="H1675" s="2" t="s">
        <v>105</v>
      </c>
      <c r="I1675" s="2" t="s">
        <v>31</v>
      </c>
      <c r="J1675" s="2" t="s">
        <v>71</v>
      </c>
      <c r="K1675" s="4">
        <v>1071.43</v>
      </c>
      <c r="L1675" s="4">
        <f t="shared" si="6"/>
        <v>150.00020000000004</v>
      </c>
      <c r="M1675" s="4">
        <v>93258.92</v>
      </c>
    </row>
    <row r="1676" spans="1:13" x14ac:dyDescent="0.3">
      <c r="A1676" s="2" t="s">
        <v>3687</v>
      </c>
      <c r="B1676" s="3" t="s">
        <v>3688</v>
      </c>
      <c r="C1676" s="2" t="s">
        <v>1090</v>
      </c>
      <c r="D1676" s="2" t="s">
        <v>1091</v>
      </c>
      <c r="E1676" s="2" t="s">
        <v>1092</v>
      </c>
      <c r="F1676" s="2" t="s">
        <v>68</v>
      </c>
      <c r="G1676" s="2" t="s">
        <v>68</v>
      </c>
      <c r="H1676" s="2" t="s">
        <v>20</v>
      </c>
      <c r="I1676" s="2" t="s">
        <v>21</v>
      </c>
      <c r="J1676" s="2" t="s">
        <v>22</v>
      </c>
      <c r="K1676" s="4">
        <v>219.95</v>
      </c>
      <c r="L1676" s="4">
        <f t="shared" si="6"/>
        <v>237.54599999999999</v>
      </c>
      <c r="M1676" s="4">
        <v>54646.42</v>
      </c>
    </row>
    <row r="1677" spans="1:13" x14ac:dyDescent="0.3">
      <c r="A1677" s="2" t="s">
        <v>3689</v>
      </c>
      <c r="B1677" s="3" t="s">
        <v>1016</v>
      </c>
      <c r="C1677" s="2" t="s">
        <v>1235</v>
      </c>
      <c r="D1677" s="2" t="s">
        <v>778</v>
      </c>
      <c r="E1677" s="2" t="s">
        <v>779</v>
      </c>
      <c r="F1677" s="2" t="s">
        <v>82</v>
      </c>
      <c r="G1677" s="2" t="s">
        <v>83</v>
      </c>
      <c r="H1677" s="2" t="s">
        <v>509</v>
      </c>
      <c r="I1677" s="2" t="s">
        <v>31</v>
      </c>
      <c r="J1677" s="2" t="s">
        <v>22</v>
      </c>
      <c r="K1677" s="4">
        <v>274.47000000000003</v>
      </c>
      <c r="L1677" s="4">
        <f t="shared" si="6"/>
        <v>296.42760000000004</v>
      </c>
      <c r="M1677" s="4">
        <v>389999.97</v>
      </c>
    </row>
    <row r="1678" spans="1:13" x14ac:dyDescent="0.3">
      <c r="A1678" s="2" t="s">
        <v>3690</v>
      </c>
      <c r="B1678" s="3" t="s">
        <v>1835</v>
      </c>
      <c r="C1678" s="2" t="s">
        <v>2064</v>
      </c>
      <c r="D1678" s="2" t="s">
        <v>565</v>
      </c>
      <c r="E1678" s="2" t="s">
        <v>566</v>
      </c>
      <c r="F1678" s="2" t="s">
        <v>45</v>
      </c>
      <c r="G1678" s="2" t="s">
        <v>46</v>
      </c>
      <c r="H1678" s="2" t="s">
        <v>20</v>
      </c>
      <c r="I1678" s="2" t="s">
        <v>260</v>
      </c>
      <c r="J1678" s="2" t="s">
        <v>32</v>
      </c>
      <c r="K1678" s="4">
        <v>144.38999999999999</v>
      </c>
      <c r="L1678" s="4">
        <f t="shared" si="6"/>
        <v>144.38999999999999</v>
      </c>
      <c r="M1678" s="4">
        <v>369567.6</v>
      </c>
    </row>
    <row r="1679" spans="1:13" x14ac:dyDescent="0.3">
      <c r="A1679" s="2" t="s">
        <v>3691</v>
      </c>
      <c r="B1679" s="3" t="s">
        <v>3692</v>
      </c>
      <c r="C1679" s="2" t="s">
        <v>1463</v>
      </c>
      <c r="D1679" s="2" t="s">
        <v>1464</v>
      </c>
      <c r="E1679" s="2" t="s">
        <v>1465</v>
      </c>
      <c r="F1679" s="2" t="s">
        <v>18</v>
      </c>
      <c r="G1679" s="2" t="s">
        <v>19</v>
      </c>
      <c r="H1679" s="2" t="s">
        <v>509</v>
      </c>
      <c r="I1679" s="2" t="s">
        <v>510</v>
      </c>
      <c r="J1679" s="2" t="s">
        <v>32</v>
      </c>
      <c r="K1679" s="4">
        <v>298.7</v>
      </c>
      <c r="L1679" s="4">
        <f t="shared" si="6"/>
        <v>298.7</v>
      </c>
      <c r="M1679" s="4">
        <v>72241.88</v>
      </c>
    </row>
    <row r="1680" spans="1:13" x14ac:dyDescent="0.3">
      <c r="A1680" s="2" t="s">
        <v>3693</v>
      </c>
      <c r="B1680" s="3" t="s">
        <v>415</v>
      </c>
      <c r="C1680" s="2" t="s">
        <v>2626</v>
      </c>
      <c r="D1680" s="2" t="s">
        <v>66</v>
      </c>
      <c r="E1680" s="2" t="s">
        <v>67</v>
      </c>
      <c r="F1680" s="2" t="s">
        <v>68</v>
      </c>
      <c r="G1680" s="2" t="s">
        <v>68</v>
      </c>
      <c r="H1680" s="2" t="s">
        <v>105</v>
      </c>
      <c r="I1680" s="2" t="s">
        <v>31</v>
      </c>
      <c r="J1680" s="2" t="s">
        <v>149</v>
      </c>
      <c r="K1680" s="4">
        <v>2936.87</v>
      </c>
      <c r="L1680" s="4">
        <f t="shared" si="6"/>
        <v>3729.8249000000001</v>
      </c>
      <c r="M1680" s="4">
        <v>59317.89</v>
      </c>
    </row>
    <row r="1681" spans="1:13" x14ac:dyDescent="0.3">
      <c r="A1681" s="2" t="s">
        <v>3694</v>
      </c>
      <c r="B1681" s="3" t="s">
        <v>3695</v>
      </c>
      <c r="C1681" s="2" t="s">
        <v>1031</v>
      </c>
      <c r="D1681" s="2" t="s">
        <v>274</v>
      </c>
      <c r="E1681" s="2" t="s">
        <v>275</v>
      </c>
      <c r="F1681" s="2" t="s">
        <v>45</v>
      </c>
      <c r="G1681" s="2" t="s">
        <v>46</v>
      </c>
      <c r="H1681" s="2" t="s">
        <v>30</v>
      </c>
      <c r="I1681" s="2" t="s">
        <v>31</v>
      </c>
      <c r="J1681" s="2" t="s">
        <v>71</v>
      </c>
      <c r="K1681" s="4">
        <v>2.11</v>
      </c>
      <c r="L1681" s="4">
        <f t="shared" si="6"/>
        <v>0.2954</v>
      </c>
      <c r="M1681" s="4">
        <v>280769.75</v>
      </c>
    </row>
    <row r="1682" spans="1:13" x14ac:dyDescent="0.3">
      <c r="A1682" s="2" t="s">
        <v>3696</v>
      </c>
      <c r="B1682" s="3" t="s">
        <v>445</v>
      </c>
      <c r="C1682" s="2" t="s">
        <v>1902</v>
      </c>
      <c r="D1682" s="2" t="s">
        <v>648</v>
      </c>
      <c r="E1682" s="2" t="s">
        <v>649</v>
      </c>
      <c r="F1682" s="2" t="s">
        <v>45</v>
      </c>
      <c r="G1682" s="2" t="s">
        <v>46</v>
      </c>
      <c r="H1682" s="2" t="s">
        <v>69</v>
      </c>
      <c r="I1682" s="2" t="s">
        <v>31</v>
      </c>
      <c r="J1682" s="2" t="s">
        <v>22</v>
      </c>
      <c r="K1682" s="4">
        <v>4541.28</v>
      </c>
      <c r="L1682" s="4">
        <f t="shared" si="6"/>
        <v>4904.5824000000002</v>
      </c>
      <c r="M1682" s="4">
        <v>273244.48</v>
      </c>
    </row>
    <row r="1683" spans="1:13" x14ac:dyDescent="0.3">
      <c r="A1683" s="2" t="s">
        <v>3697</v>
      </c>
      <c r="B1683" s="3" t="s">
        <v>3698</v>
      </c>
      <c r="C1683" s="2" t="s">
        <v>3699</v>
      </c>
      <c r="D1683" s="2" t="s">
        <v>452</v>
      </c>
      <c r="E1683" s="2" t="s">
        <v>453</v>
      </c>
      <c r="F1683" s="2" t="s">
        <v>128</v>
      </c>
      <c r="G1683" s="2" t="s">
        <v>129</v>
      </c>
      <c r="H1683" s="2" t="s">
        <v>69</v>
      </c>
      <c r="I1683" s="2" t="s">
        <v>70</v>
      </c>
      <c r="J1683" s="2" t="s">
        <v>22</v>
      </c>
      <c r="K1683" s="4">
        <v>7574.17</v>
      </c>
      <c r="L1683" s="4">
        <f t="shared" si="6"/>
        <v>8180.1036000000004</v>
      </c>
      <c r="M1683" s="4">
        <v>413998.93</v>
      </c>
    </row>
    <row r="1684" spans="1:13" x14ac:dyDescent="0.3">
      <c r="A1684" s="2" t="s">
        <v>3700</v>
      </c>
      <c r="B1684" s="3" t="s">
        <v>793</v>
      </c>
      <c r="C1684" s="2" t="s">
        <v>2440</v>
      </c>
      <c r="D1684" s="2" t="s">
        <v>2441</v>
      </c>
      <c r="E1684" s="2" t="s">
        <v>354</v>
      </c>
      <c r="F1684" s="2" t="s">
        <v>59</v>
      </c>
      <c r="G1684" s="2" t="s">
        <v>60</v>
      </c>
      <c r="H1684" s="2" t="s">
        <v>30</v>
      </c>
      <c r="I1684" s="2" t="s">
        <v>31</v>
      </c>
      <c r="J1684" s="2" t="s">
        <v>22</v>
      </c>
      <c r="K1684" s="4">
        <v>24.77</v>
      </c>
      <c r="L1684" s="4">
        <f t="shared" si="6"/>
        <v>26.7516</v>
      </c>
      <c r="M1684" s="4">
        <v>477897</v>
      </c>
    </row>
    <row r="1685" spans="1:13" x14ac:dyDescent="0.3">
      <c r="A1685" s="2" t="s">
        <v>3701</v>
      </c>
      <c r="B1685" s="3" t="s">
        <v>1055</v>
      </c>
      <c r="C1685" s="2" t="s">
        <v>647</v>
      </c>
      <c r="D1685" s="2" t="s">
        <v>648</v>
      </c>
      <c r="E1685" s="2" t="s">
        <v>649</v>
      </c>
      <c r="F1685" s="2" t="s">
        <v>45</v>
      </c>
      <c r="G1685" s="2" t="s">
        <v>46</v>
      </c>
      <c r="H1685" s="2" t="s">
        <v>111</v>
      </c>
      <c r="I1685" s="2" t="s">
        <v>111</v>
      </c>
      <c r="J1685" s="2" t="s">
        <v>378</v>
      </c>
      <c r="K1685" s="4">
        <v>36550.11</v>
      </c>
      <c r="L1685" s="4">
        <f t="shared" si="6"/>
        <v>244.88573700000001</v>
      </c>
      <c r="M1685" s="4">
        <v>411037.55</v>
      </c>
    </row>
    <row r="1686" spans="1:13" x14ac:dyDescent="0.3">
      <c r="A1686" s="2" t="s">
        <v>3702</v>
      </c>
      <c r="B1686" s="3" t="s">
        <v>917</v>
      </c>
      <c r="C1686" s="2" t="s">
        <v>74</v>
      </c>
      <c r="D1686" s="2" t="s">
        <v>75</v>
      </c>
      <c r="E1686" s="2" t="s">
        <v>76</v>
      </c>
      <c r="F1686" s="2" t="s">
        <v>45</v>
      </c>
      <c r="G1686" s="2" t="s">
        <v>46</v>
      </c>
      <c r="H1686" s="2" t="s">
        <v>69</v>
      </c>
      <c r="I1686" s="2" t="s">
        <v>31</v>
      </c>
      <c r="J1686" s="2" t="s">
        <v>22</v>
      </c>
      <c r="K1686" s="4">
        <v>10566.39</v>
      </c>
      <c r="L1686" s="4">
        <f t="shared" si="6"/>
        <v>11411.7012</v>
      </c>
      <c r="M1686" s="4">
        <v>429190.61</v>
      </c>
    </row>
    <row r="1687" spans="1:13" x14ac:dyDescent="0.3">
      <c r="A1687" s="2" t="s">
        <v>3703</v>
      </c>
      <c r="B1687" s="3" t="s">
        <v>3704</v>
      </c>
      <c r="C1687" s="2" t="s">
        <v>1143</v>
      </c>
      <c r="D1687" s="2" t="s">
        <v>881</v>
      </c>
      <c r="E1687" s="2" t="s">
        <v>882</v>
      </c>
      <c r="F1687" s="2" t="s">
        <v>147</v>
      </c>
      <c r="G1687" s="2" t="s">
        <v>148</v>
      </c>
      <c r="H1687" s="2" t="s">
        <v>69</v>
      </c>
      <c r="I1687" s="2" t="s">
        <v>70</v>
      </c>
      <c r="J1687" s="2" t="s">
        <v>32</v>
      </c>
      <c r="K1687" s="4">
        <v>5606.53</v>
      </c>
      <c r="L1687" s="4">
        <f t="shared" si="6"/>
        <v>5606.53</v>
      </c>
      <c r="M1687" s="4">
        <v>195827.21</v>
      </c>
    </row>
    <row r="1688" spans="1:13" x14ac:dyDescent="0.3">
      <c r="A1688" s="2" t="s">
        <v>3705</v>
      </c>
      <c r="B1688" s="3" t="s">
        <v>3367</v>
      </c>
      <c r="C1688" s="2" t="s">
        <v>50</v>
      </c>
      <c r="D1688" s="2" t="s">
        <v>51</v>
      </c>
      <c r="E1688" s="2" t="s">
        <v>52</v>
      </c>
      <c r="F1688" s="2" t="s">
        <v>45</v>
      </c>
      <c r="G1688" s="2" t="s">
        <v>46</v>
      </c>
      <c r="H1688" s="2" t="s">
        <v>105</v>
      </c>
      <c r="I1688" s="2" t="s">
        <v>31</v>
      </c>
      <c r="J1688" s="2" t="s">
        <v>32</v>
      </c>
      <c r="K1688" s="4">
        <v>8157.74</v>
      </c>
      <c r="L1688" s="4">
        <f t="shared" si="6"/>
        <v>8157.74</v>
      </c>
      <c r="M1688" s="4">
        <v>28857.02</v>
      </c>
    </row>
    <row r="1689" spans="1:13" x14ac:dyDescent="0.3">
      <c r="A1689" s="2" t="s">
        <v>3706</v>
      </c>
      <c r="B1689" s="3" t="s">
        <v>3707</v>
      </c>
      <c r="C1689" s="2" t="s">
        <v>2283</v>
      </c>
      <c r="D1689" s="2" t="s">
        <v>648</v>
      </c>
      <c r="E1689" s="2" t="s">
        <v>649</v>
      </c>
      <c r="F1689" s="2" t="s">
        <v>45</v>
      </c>
      <c r="G1689" s="2" t="s">
        <v>46</v>
      </c>
      <c r="H1689" s="2" t="s">
        <v>20</v>
      </c>
      <c r="I1689" s="2" t="s">
        <v>47</v>
      </c>
      <c r="J1689" s="2" t="s">
        <v>32</v>
      </c>
      <c r="K1689" s="4">
        <v>1110.69</v>
      </c>
      <c r="L1689" s="4">
        <f t="shared" si="6"/>
        <v>1110.69</v>
      </c>
      <c r="M1689" s="4">
        <v>314726.26</v>
      </c>
    </row>
    <row r="1690" spans="1:13" x14ac:dyDescent="0.3">
      <c r="A1690" s="2" t="s">
        <v>3708</v>
      </c>
      <c r="B1690" s="3" t="s">
        <v>3709</v>
      </c>
      <c r="C1690" s="2" t="s">
        <v>441</v>
      </c>
      <c r="D1690" s="2" t="s">
        <v>442</v>
      </c>
      <c r="E1690" s="2" t="s">
        <v>443</v>
      </c>
      <c r="F1690" s="2" t="s">
        <v>140</v>
      </c>
      <c r="G1690" s="2" t="s">
        <v>141</v>
      </c>
      <c r="H1690" s="2" t="s">
        <v>20</v>
      </c>
      <c r="I1690" s="2" t="s">
        <v>260</v>
      </c>
      <c r="J1690" s="2" t="s">
        <v>189</v>
      </c>
      <c r="K1690" s="4">
        <v>1644.02</v>
      </c>
      <c r="L1690" s="4">
        <f t="shared" si="6"/>
        <v>19.72824</v>
      </c>
      <c r="M1690" s="4">
        <v>261795.45</v>
      </c>
    </row>
    <row r="1691" spans="1:13" x14ac:dyDescent="0.3">
      <c r="A1691" s="2" t="s">
        <v>3710</v>
      </c>
      <c r="B1691" s="3" t="s">
        <v>3711</v>
      </c>
      <c r="C1691" s="2" t="s">
        <v>1953</v>
      </c>
      <c r="D1691" s="2" t="s">
        <v>1155</v>
      </c>
      <c r="E1691" s="2" t="s">
        <v>1156</v>
      </c>
      <c r="F1691" s="2" t="s">
        <v>128</v>
      </c>
      <c r="G1691" s="2" t="s">
        <v>129</v>
      </c>
      <c r="H1691" s="2" t="s">
        <v>61</v>
      </c>
      <c r="I1691" s="2" t="s">
        <v>62</v>
      </c>
      <c r="J1691" s="2" t="s">
        <v>189</v>
      </c>
      <c r="K1691" s="4">
        <v>624.58000000000004</v>
      </c>
      <c r="L1691" s="4">
        <f t="shared" si="6"/>
        <v>7.4949600000000007</v>
      </c>
      <c r="M1691" s="4">
        <v>36479.339999999997</v>
      </c>
    </row>
    <row r="1692" spans="1:13" x14ac:dyDescent="0.3">
      <c r="A1692" s="2" t="s">
        <v>3712</v>
      </c>
      <c r="B1692" s="3" t="s">
        <v>2148</v>
      </c>
      <c r="C1692" s="2" t="s">
        <v>1307</v>
      </c>
      <c r="D1692" s="2" t="s">
        <v>1308</v>
      </c>
      <c r="E1692" s="2" t="s">
        <v>1309</v>
      </c>
      <c r="F1692" s="2" t="s">
        <v>38</v>
      </c>
      <c r="G1692" s="2" t="s">
        <v>39</v>
      </c>
      <c r="H1692" s="2" t="s">
        <v>20</v>
      </c>
      <c r="I1692" s="2" t="s">
        <v>21</v>
      </c>
      <c r="J1692" s="2" t="s">
        <v>32</v>
      </c>
      <c r="K1692" s="4">
        <v>1000.56</v>
      </c>
      <c r="L1692" s="4">
        <f t="shared" si="6"/>
        <v>1000.56</v>
      </c>
      <c r="M1692" s="4">
        <v>250880.06</v>
      </c>
    </row>
    <row r="1693" spans="1:13" x14ac:dyDescent="0.3">
      <c r="A1693" s="2" t="s">
        <v>3713</v>
      </c>
      <c r="B1693" s="3" t="s">
        <v>1182</v>
      </c>
      <c r="C1693" s="2" t="s">
        <v>953</v>
      </c>
      <c r="D1693" s="2" t="s">
        <v>442</v>
      </c>
      <c r="E1693" s="2" t="s">
        <v>443</v>
      </c>
      <c r="F1693" s="2" t="s">
        <v>140</v>
      </c>
      <c r="G1693" s="2" t="s">
        <v>141</v>
      </c>
      <c r="H1693" s="2" t="s">
        <v>20</v>
      </c>
      <c r="I1693" s="2" t="s">
        <v>21</v>
      </c>
      <c r="J1693" s="2" t="s">
        <v>22</v>
      </c>
      <c r="K1693" s="4">
        <v>973.82</v>
      </c>
      <c r="L1693" s="4">
        <f t="shared" si="6"/>
        <v>1051.7256000000002</v>
      </c>
      <c r="M1693" s="4">
        <v>73105.38</v>
      </c>
    </row>
    <row r="1694" spans="1:13" x14ac:dyDescent="0.3">
      <c r="A1694" s="2" t="s">
        <v>3714</v>
      </c>
      <c r="B1694" s="3" t="s">
        <v>1663</v>
      </c>
      <c r="C1694" s="2" t="s">
        <v>1880</v>
      </c>
      <c r="D1694" s="2" t="s">
        <v>1881</v>
      </c>
      <c r="E1694" s="2" t="s">
        <v>1882</v>
      </c>
      <c r="F1694" s="2" t="s">
        <v>59</v>
      </c>
      <c r="G1694" s="2" t="s">
        <v>60</v>
      </c>
      <c r="H1694" s="2" t="s">
        <v>509</v>
      </c>
      <c r="I1694" s="2" t="s">
        <v>53</v>
      </c>
      <c r="J1694" s="2" t="s">
        <v>189</v>
      </c>
      <c r="K1694" s="4">
        <v>17.149999999999999</v>
      </c>
      <c r="L1694" s="4">
        <f t="shared" si="6"/>
        <v>0.20579999999999998</v>
      </c>
      <c r="M1694" s="4">
        <v>470894.75</v>
      </c>
    </row>
    <row r="1695" spans="1:13" x14ac:dyDescent="0.3">
      <c r="A1695" s="2" t="s">
        <v>3715</v>
      </c>
      <c r="B1695" s="3" t="s">
        <v>576</v>
      </c>
      <c r="C1695" s="2" t="s">
        <v>1398</v>
      </c>
      <c r="D1695" s="2" t="s">
        <v>636</v>
      </c>
      <c r="E1695" s="2" t="s">
        <v>637</v>
      </c>
      <c r="F1695" s="2" t="s">
        <v>128</v>
      </c>
      <c r="G1695" s="2" t="s">
        <v>129</v>
      </c>
      <c r="H1695" s="2" t="s">
        <v>105</v>
      </c>
      <c r="I1695" s="2" t="s">
        <v>31</v>
      </c>
      <c r="J1695" s="2" t="s">
        <v>32</v>
      </c>
      <c r="K1695" s="4">
        <v>5555.47</v>
      </c>
      <c r="L1695" s="4">
        <f t="shared" si="6"/>
        <v>5555.47</v>
      </c>
      <c r="M1695" s="4">
        <v>70882.45</v>
      </c>
    </row>
    <row r="1696" spans="1:13" x14ac:dyDescent="0.3">
      <c r="A1696" s="2" t="s">
        <v>3716</v>
      </c>
      <c r="B1696" s="3" t="s">
        <v>558</v>
      </c>
      <c r="C1696" s="2" t="s">
        <v>697</v>
      </c>
      <c r="D1696" s="2" t="s">
        <v>698</v>
      </c>
      <c r="E1696" s="2" t="s">
        <v>699</v>
      </c>
      <c r="F1696" s="2" t="s">
        <v>45</v>
      </c>
      <c r="G1696" s="2" t="s">
        <v>46</v>
      </c>
      <c r="H1696" s="2" t="s">
        <v>69</v>
      </c>
      <c r="I1696" s="2" t="s">
        <v>70</v>
      </c>
      <c r="J1696" s="2" t="s">
        <v>22</v>
      </c>
      <c r="K1696" s="4">
        <v>2906.6</v>
      </c>
      <c r="L1696" s="4">
        <f t="shared" si="6"/>
        <v>3139.1280000000002</v>
      </c>
      <c r="M1696" s="4">
        <v>417731.5</v>
      </c>
    </row>
    <row r="1697" spans="1:13" x14ac:dyDescent="0.3">
      <c r="A1697" s="2" t="s">
        <v>3717</v>
      </c>
      <c r="B1697" s="3" t="s">
        <v>975</v>
      </c>
      <c r="C1697" s="2" t="s">
        <v>709</v>
      </c>
      <c r="D1697" s="2" t="s">
        <v>710</v>
      </c>
      <c r="E1697" s="2" t="s">
        <v>711</v>
      </c>
      <c r="F1697" s="2" t="s">
        <v>147</v>
      </c>
      <c r="G1697" s="2" t="s">
        <v>148</v>
      </c>
      <c r="H1697" s="2" t="s">
        <v>61</v>
      </c>
      <c r="I1697" s="2" t="s">
        <v>158</v>
      </c>
      <c r="J1697" s="2" t="s">
        <v>22</v>
      </c>
      <c r="K1697" s="4">
        <v>4030.75</v>
      </c>
      <c r="L1697" s="4">
        <f t="shared" si="6"/>
        <v>4353.21</v>
      </c>
      <c r="M1697" s="4">
        <v>147359.23000000001</v>
      </c>
    </row>
    <row r="1698" spans="1:13" x14ac:dyDescent="0.3">
      <c r="A1698" s="2" t="s">
        <v>3718</v>
      </c>
      <c r="B1698" s="3" t="s">
        <v>3719</v>
      </c>
      <c r="C1698" s="2" t="s">
        <v>1320</v>
      </c>
      <c r="D1698" s="2" t="s">
        <v>903</v>
      </c>
      <c r="E1698" s="2" t="s">
        <v>904</v>
      </c>
      <c r="F1698" s="2" t="s">
        <v>128</v>
      </c>
      <c r="G1698" s="2" t="s">
        <v>129</v>
      </c>
      <c r="H1698" s="2" t="s">
        <v>61</v>
      </c>
      <c r="I1698" s="2" t="s">
        <v>158</v>
      </c>
      <c r="J1698" s="2" t="s">
        <v>71</v>
      </c>
      <c r="K1698" s="4">
        <v>158.18</v>
      </c>
      <c r="L1698" s="4">
        <f t="shared" si="6"/>
        <v>22.145200000000003</v>
      </c>
      <c r="M1698" s="4">
        <v>199089.09</v>
      </c>
    </row>
    <row r="1699" spans="1:13" x14ac:dyDescent="0.3">
      <c r="A1699" s="2" t="s">
        <v>3720</v>
      </c>
      <c r="B1699" s="3" t="s">
        <v>3721</v>
      </c>
      <c r="C1699" s="2" t="s">
        <v>1031</v>
      </c>
      <c r="D1699" s="2" t="s">
        <v>274</v>
      </c>
      <c r="E1699" s="2" t="s">
        <v>275</v>
      </c>
      <c r="F1699" s="2" t="s">
        <v>45</v>
      </c>
      <c r="G1699" s="2" t="s">
        <v>46</v>
      </c>
      <c r="H1699" s="2" t="s">
        <v>105</v>
      </c>
      <c r="I1699" s="2" t="s">
        <v>31</v>
      </c>
      <c r="J1699" s="2" t="s">
        <v>378</v>
      </c>
      <c r="K1699" s="4">
        <v>262.91000000000003</v>
      </c>
      <c r="L1699" s="4">
        <f t="shared" si="6"/>
        <v>1.7614970000000003</v>
      </c>
      <c r="M1699" s="4">
        <v>254322.37</v>
      </c>
    </row>
    <row r="1700" spans="1:13" x14ac:dyDescent="0.3">
      <c r="A1700" s="2" t="s">
        <v>3722</v>
      </c>
      <c r="B1700" s="3" t="s">
        <v>505</v>
      </c>
      <c r="C1700" s="2" t="s">
        <v>1082</v>
      </c>
      <c r="D1700" s="2" t="s">
        <v>1083</v>
      </c>
      <c r="E1700" s="2" t="s">
        <v>1084</v>
      </c>
      <c r="F1700" s="2" t="s">
        <v>59</v>
      </c>
      <c r="G1700" s="2" t="s">
        <v>60</v>
      </c>
      <c r="H1700" s="2" t="s">
        <v>105</v>
      </c>
      <c r="I1700" s="2" t="s">
        <v>31</v>
      </c>
      <c r="J1700" s="2" t="s">
        <v>22</v>
      </c>
      <c r="K1700" s="4">
        <v>9377.59</v>
      </c>
      <c r="L1700" s="4">
        <f t="shared" si="6"/>
        <v>10127.797200000001</v>
      </c>
      <c r="M1700" s="4">
        <v>154552.70000000001</v>
      </c>
    </row>
    <row r="1701" spans="1:13" x14ac:dyDescent="0.3">
      <c r="A1701" s="2" t="s">
        <v>3723</v>
      </c>
      <c r="B1701" s="3" t="s">
        <v>708</v>
      </c>
      <c r="C1701" s="2" t="s">
        <v>1307</v>
      </c>
      <c r="D1701" s="2" t="s">
        <v>1308</v>
      </c>
      <c r="E1701" s="2" t="s">
        <v>1309</v>
      </c>
      <c r="F1701" s="2" t="s">
        <v>38</v>
      </c>
      <c r="G1701" s="2" t="s">
        <v>39</v>
      </c>
      <c r="H1701" s="2" t="s">
        <v>69</v>
      </c>
      <c r="I1701" s="2" t="s">
        <v>111</v>
      </c>
      <c r="J1701" s="2" t="s">
        <v>22</v>
      </c>
      <c r="K1701" s="4">
        <v>9105.57</v>
      </c>
      <c r="L1701" s="4">
        <f t="shared" si="6"/>
        <v>9834.0156000000006</v>
      </c>
      <c r="M1701" s="4">
        <v>431676.69</v>
      </c>
    </row>
    <row r="1702" spans="1:13" x14ac:dyDescent="0.3">
      <c r="A1702" s="2" t="s">
        <v>3724</v>
      </c>
      <c r="B1702" s="3" t="s">
        <v>3725</v>
      </c>
      <c r="C1702" s="2" t="s">
        <v>902</v>
      </c>
      <c r="D1702" s="2" t="s">
        <v>903</v>
      </c>
      <c r="E1702" s="2" t="s">
        <v>904</v>
      </c>
      <c r="F1702" s="2" t="s">
        <v>128</v>
      </c>
      <c r="G1702" s="2" t="s">
        <v>129</v>
      </c>
      <c r="H1702" s="2" t="s">
        <v>30</v>
      </c>
      <c r="I1702" s="2" t="s">
        <v>31</v>
      </c>
      <c r="J1702" s="2" t="s">
        <v>32</v>
      </c>
      <c r="K1702" s="4">
        <v>41.73</v>
      </c>
      <c r="L1702" s="4">
        <f t="shared" si="6"/>
        <v>41.73</v>
      </c>
      <c r="M1702" s="4">
        <v>437196.05</v>
      </c>
    </row>
    <row r="1703" spans="1:13" x14ac:dyDescent="0.3">
      <c r="A1703" s="2" t="s">
        <v>3726</v>
      </c>
      <c r="B1703" s="3" t="s">
        <v>3120</v>
      </c>
      <c r="C1703" s="2" t="s">
        <v>1317</v>
      </c>
      <c r="D1703" s="2" t="s">
        <v>718</v>
      </c>
      <c r="E1703" s="2" t="s">
        <v>719</v>
      </c>
      <c r="F1703" s="2" t="s">
        <v>45</v>
      </c>
      <c r="G1703" s="2" t="s">
        <v>46</v>
      </c>
      <c r="H1703" s="2" t="s">
        <v>105</v>
      </c>
      <c r="I1703" s="2" t="s">
        <v>31</v>
      </c>
      <c r="J1703" s="2" t="s">
        <v>22</v>
      </c>
      <c r="K1703" s="4">
        <v>8496.82</v>
      </c>
      <c r="L1703" s="4">
        <f t="shared" si="6"/>
        <v>9176.5655999999999</v>
      </c>
      <c r="M1703" s="4">
        <v>478634.32</v>
      </c>
    </row>
    <row r="1704" spans="1:13" x14ac:dyDescent="0.3">
      <c r="A1704" s="2" t="s">
        <v>3727</v>
      </c>
      <c r="B1704" s="3" t="s">
        <v>2870</v>
      </c>
      <c r="C1704" s="2" t="s">
        <v>441</v>
      </c>
      <c r="D1704" s="2" t="s">
        <v>442</v>
      </c>
      <c r="E1704" s="2" t="s">
        <v>443</v>
      </c>
      <c r="F1704" s="2" t="s">
        <v>140</v>
      </c>
      <c r="G1704" s="2" t="s">
        <v>141</v>
      </c>
      <c r="H1704" s="2" t="s">
        <v>61</v>
      </c>
      <c r="I1704" s="2" t="s">
        <v>31</v>
      </c>
      <c r="J1704" s="2" t="s">
        <v>22</v>
      </c>
      <c r="K1704" s="4">
        <v>195.17</v>
      </c>
      <c r="L1704" s="4">
        <f t="shared" si="6"/>
        <v>210.78360000000001</v>
      </c>
      <c r="M1704" s="4">
        <v>46860.5</v>
      </c>
    </row>
    <row r="1705" spans="1:13" x14ac:dyDescent="0.3">
      <c r="A1705" s="2" t="s">
        <v>3728</v>
      </c>
      <c r="B1705" s="3" t="s">
        <v>1048</v>
      </c>
      <c r="C1705" s="2" t="s">
        <v>777</v>
      </c>
      <c r="D1705" s="2" t="s">
        <v>778</v>
      </c>
      <c r="E1705" s="2" t="s">
        <v>779</v>
      </c>
      <c r="F1705" s="2" t="s">
        <v>82</v>
      </c>
      <c r="G1705" s="2" t="s">
        <v>83</v>
      </c>
      <c r="H1705" s="2" t="s">
        <v>509</v>
      </c>
      <c r="I1705" s="2" t="s">
        <v>31</v>
      </c>
      <c r="J1705" s="2" t="s">
        <v>32</v>
      </c>
      <c r="K1705" s="4">
        <v>33.69</v>
      </c>
      <c r="L1705" s="4">
        <f t="shared" si="6"/>
        <v>33.69</v>
      </c>
      <c r="M1705" s="4">
        <v>284224.23</v>
      </c>
    </row>
    <row r="1706" spans="1:13" x14ac:dyDescent="0.3">
      <c r="A1706" s="2" t="s">
        <v>3729</v>
      </c>
      <c r="B1706" s="3" t="s">
        <v>3216</v>
      </c>
      <c r="C1706" s="2" t="s">
        <v>2599</v>
      </c>
      <c r="D1706" s="2" t="s">
        <v>2600</v>
      </c>
      <c r="E1706" s="2" t="s">
        <v>2601</v>
      </c>
      <c r="F1706" s="2" t="s">
        <v>68</v>
      </c>
      <c r="G1706" s="2" t="s">
        <v>68</v>
      </c>
      <c r="H1706" s="2" t="s">
        <v>61</v>
      </c>
      <c r="I1706" s="2" t="s">
        <v>158</v>
      </c>
      <c r="J1706" s="2" t="s">
        <v>149</v>
      </c>
      <c r="K1706" s="4">
        <v>1017.49</v>
      </c>
      <c r="L1706" s="4">
        <f t="shared" si="6"/>
        <v>1292.2123000000001</v>
      </c>
      <c r="M1706" s="4">
        <v>111018.47</v>
      </c>
    </row>
    <row r="1707" spans="1:13" x14ac:dyDescent="0.3">
      <c r="A1707" s="2" t="s">
        <v>3730</v>
      </c>
      <c r="B1707" s="3" t="s">
        <v>2965</v>
      </c>
      <c r="C1707" s="2" t="s">
        <v>360</v>
      </c>
      <c r="D1707" s="2" t="s">
        <v>361</v>
      </c>
      <c r="E1707" s="2" t="s">
        <v>362</v>
      </c>
      <c r="F1707" s="2" t="s">
        <v>147</v>
      </c>
      <c r="G1707" s="2" t="s">
        <v>148</v>
      </c>
      <c r="H1707" s="2" t="s">
        <v>61</v>
      </c>
      <c r="I1707" s="2" t="s">
        <v>200</v>
      </c>
      <c r="J1707" s="2" t="s">
        <v>32</v>
      </c>
      <c r="K1707" s="4">
        <v>2324.9299999999998</v>
      </c>
      <c r="L1707" s="4">
        <f t="shared" si="6"/>
        <v>2324.9299999999998</v>
      </c>
      <c r="M1707" s="4">
        <v>287489.34999999998</v>
      </c>
    </row>
    <row r="1708" spans="1:13" x14ac:dyDescent="0.3">
      <c r="A1708" s="2" t="s">
        <v>3731</v>
      </c>
      <c r="B1708" s="3" t="s">
        <v>632</v>
      </c>
      <c r="C1708" s="2" t="s">
        <v>1652</v>
      </c>
      <c r="D1708" s="2" t="s">
        <v>641</v>
      </c>
      <c r="E1708" s="2" t="s">
        <v>642</v>
      </c>
      <c r="F1708" s="2" t="s">
        <v>59</v>
      </c>
      <c r="G1708" s="2" t="s">
        <v>60</v>
      </c>
      <c r="H1708" s="2" t="s">
        <v>61</v>
      </c>
      <c r="I1708" s="2" t="s">
        <v>223</v>
      </c>
      <c r="J1708" s="2" t="s">
        <v>32</v>
      </c>
      <c r="K1708" s="4">
        <v>4891.49</v>
      </c>
      <c r="L1708" s="4">
        <f t="shared" si="6"/>
        <v>4891.49</v>
      </c>
      <c r="M1708" s="4">
        <v>357063.46</v>
      </c>
    </row>
    <row r="1709" spans="1:13" x14ac:dyDescent="0.3">
      <c r="A1709" s="2" t="s">
        <v>3732</v>
      </c>
      <c r="B1709" s="3" t="s">
        <v>267</v>
      </c>
      <c r="C1709" s="2" t="s">
        <v>971</v>
      </c>
      <c r="D1709" s="2" t="s">
        <v>972</v>
      </c>
      <c r="E1709" s="2" t="s">
        <v>973</v>
      </c>
      <c r="F1709" s="2" t="s">
        <v>128</v>
      </c>
      <c r="G1709" s="2" t="s">
        <v>129</v>
      </c>
      <c r="H1709" s="2" t="s">
        <v>20</v>
      </c>
      <c r="I1709" s="2" t="s">
        <v>21</v>
      </c>
      <c r="J1709" s="2" t="s">
        <v>32</v>
      </c>
      <c r="K1709" s="4">
        <v>1456.5</v>
      </c>
      <c r="L1709" s="4">
        <f t="shared" si="6"/>
        <v>1456.5</v>
      </c>
      <c r="M1709" s="4">
        <v>433543.97</v>
      </c>
    </row>
    <row r="1710" spans="1:13" x14ac:dyDescent="0.3">
      <c r="A1710" s="2" t="s">
        <v>3733</v>
      </c>
      <c r="B1710" s="3" t="s">
        <v>3734</v>
      </c>
      <c r="C1710" s="2" t="s">
        <v>1242</v>
      </c>
      <c r="D1710" s="2" t="s">
        <v>710</v>
      </c>
      <c r="E1710" s="2" t="s">
        <v>711</v>
      </c>
      <c r="F1710" s="2" t="s">
        <v>147</v>
      </c>
      <c r="G1710" s="2" t="s">
        <v>148</v>
      </c>
      <c r="H1710" s="2" t="s">
        <v>61</v>
      </c>
      <c r="I1710" s="2" t="s">
        <v>31</v>
      </c>
      <c r="J1710" s="2" t="s">
        <v>32</v>
      </c>
      <c r="K1710" s="4">
        <v>1135.98</v>
      </c>
      <c r="L1710" s="4">
        <f t="shared" si="6"/>
        <v>1135.98</v>
      </c>
      <c r="M1710" s="4">
        <v>9297.0300000000007</v>
      </c>
    </row>
    <row r="1711" spans="1:13" x14ac:dyDescent="0.3">
      <c r="A1711" s="2" t="s">
        <v>3735</v>
      </c>
      <c r="B1711" s="3" t="s">
        <v>3736</v>
      </c>
      <c r="C1711" s="2" t="s">
        <v>309</v>
      </c>
      <c r="D1711" s="2" t="s">
        <v>103</v>
      </c>
      <c r="E1711" s="2" t="s">
        <v>104</v>
      </c>
      <c r="F1711" s="2" t="s">
        <v>82</v>
      </c>
      <c r="G1711" s="2" t="s">
        <v>83</v>
      </c>
      <c r="H1711" s="2" t="s">
        <v>105</v>
      </c>
      <c r="I1711" s="2" t="s">
        <v>31</v>
      </c>
      <c r="J1711" s="2" t="s">
        <v>32</v>
      </c>
      <c r="K1711" s="4">
        <v>3986.16</v>
      </c>
      <c r="L1711" s="4">
        <f t="shared" si="6"/>
        <v>3986.16</v>
      </c>
      <c r="M1711" s="4">
        <v>385478.53</v>
      </c>
    </row>
    <row r="1712" spans="1:13" x14ac:dyDescent="0.3">
      <c r="A1712" s="2" t="s">
        <v>3737</v>
      </c>
      <c r="B1712" s="3" t="s">
        <v>3738</v>
      </c>
      <c r="C1712" s="2" t="s">
        <v>870</v>
      </c>
      <c r="D1712" s="2" t="s">
        <v>871</v>
      </c>
      <c r="E1712" s="2" t="s">
        <v>872</v>
      </c>
      <c r="F1712" s="2" t="s">
        <v>28</v>
      </c>
      <c r="G1712" s="2" t="s">
        <v>29</v>
      </c>
      <c r="H1712" s="2" t="s">
        <v>122</v>
      </c>
      <c r="I1712" s="2" t="s">
        <v>31</v>
      </c>
      <c r="J1712" s="2" t="s">
        <v>22</v>
      </c>
      <c r="K1712" s="4">
        <v>47352.27</v>
      </c>
      <c r="L1712" s="4">
        <f t="shared" si="6"/>
        <v>51140.4516</v>
      </c>
      <c r="M1712" s="4">
        <v>426437.93</v>
      </c>
    </row>
    <row r="1713" spans="1:13" x14ac:dyDescent="0.3">
      <c r="A1713" s="2" t="s">
        <v>3739</v>
      </c>
      <c r="B1713" s="3" t="s">
        <v>3740</v>
      </c>
      <c r="C1713" s="2" t="s">
        <v>1744</v>
      </c>
      <c r="D1713" s="2" t="s">
        <v>1074</v>
      </c>
      <c r="E1713" s="2" t="s">
        <v>1075</v>
      </c>
      <c r="F1713" s="2" t="s">
        <v>59</v>
      </c>
      <c r="G1713" s="2" t="s">
        <v>60</v>
      </c>
      <c r="H1713" s="2" t="s">
        <v>61</v>
      </c>
      <c r="I1713" s="2" t="s">
        <v>84</v>
      </c>
      <c r="J1713" s="2" t="s">
        <v>32</v>
      </c>
      <c r="K1713" s="4">
        <v>496.83</v>
      </c>
      <c r="L1713" s="4">
        <f t="shared" si="6"/>
        <v>496.83</v>
      </c>
      <c r="M1713" s="4">
        <v>67115.22</v>
      </c>
    </row>
    <row r="1714" spans="1:13" x14ac:dyDescent="0.3">
      <c r="A1714" s="2" t="s">
        <v>3741</v>
      </c>
      <c r="B1714" s="3" t="s">
        <v>3456</v>
      </c>
      <c r="C1714" s="2" t="s">
        <v>1873</v>
      </c>
      <c r="D1714" s="2" t="s">
        <v>1874</v>
      </c>
      <c r="E1714" s="2" t="s">
        <v>1875</v>
      </c>
      <c r="F1714" s="2" t="s">
        <v>38</v>
      </c>
      <c r="G1714" s="2" t="s">
        <v>39</v>
      </c>
      <c r="H1714" s="2" t="s">
        <v>69</v>
      </c>
      <c r="I1714" s="2" t="s">
        <v>111</v>
      </c>
      <c r="J1714" s="2" t="s">
        <v>32</v>
      </c>
      <c r="K1714" s="4">
        <v>5601.24</v>
      </c>
      <c r="L1714" s="4">
        <f t="shared" si="6"/>
        <v>5601.24</v>
      </c>
      <c r="M1714" s="4">
        <v>394841.61</v>
      </c>
    </row>
    <row r="1715" spans="1:13" x14ac:dyDescent="0.3">
      <c r="A1715" s="2" t="s">
        <v>3742</v>
      </c>
      <c r="B1715" s="3" t="s">
        <v>2795</v>
      </c>
      <c r="C1715" s="2" t="s">
        <v>441</v>
      </c>
      <c r="D1715" s="2" t="s">
        <v>442</v>
      </c>
      <c r="E1715" s="2" t="s">
        <v>443</v>
      </c>
      <c r="F1715" s="2" t="s">
        <v>140</v>
      </c>
      <c r="G1715" s="2" t="s">
        <v>141</v>
      </c>
      <c r="H1715" s="2" t="s">
        <v>69</v>
      </c>
      <c r="I1715" s="2" t="s">
        <v>111</v>
      </c>
      <c r="J1715" s="2" t="s">
        <v>32</v>
      </c>
      <c r="K1715" s="4">
        <v>8316.5499999999993</v>
      </c>
      <c r="L1715" s="4">
        <f t="shared" si="6"/>
        <v>8316.5499999999993</v>
      </c>
      <c r="M1715" s="4">
        <v>74345.11</v>
      </c>
    </row>
    <row r="1716" spans="1:13" x14ac:dyDescent="0.3">
      <c r="A1716" s="2" t="s">
        <v>3743</v>
      </c>
      <c r="B1716" s="3" t="s">
        <v>1314</v>
      </c>
      <c r="C1716" s="2" t="s">
        <v>750</v>
      </c>
      <c r="D1716" s="2" t="s">
        <v>751</v>
      </c>
      <c r="E1716" s="2" t="s">
        <v>752</v>
      </c>
      <c r="F1716" s="2" t="s">
        <v>38</v>
      </c>
      <c r="G1716" s="2" t="s">
        <v>39</v>
      </c>
      <c r="H1716" s="2" t="s">
        <v>30</v>
      </c>
      <c r="I1716" s="2" t="s">
        <v>31</v>
      </c>
      <c r="J1716" s="2" t="s">
        <v>149</v>
      </c>
      <c r="K1716" s="4">
        <v>26.51</v>
      </c>
      <c r="L1716" s="4">
        <f t="shared" si="6"/>
        <v>33.667700000000004</v>
      </c>
      <c r="M1716" s="4">
        <v>480484.07</v>
      </c>
    </row>
    <row r="1717" spans="1:13" x14ac:dyDescent="0.3">
      <c r="A1717" s="2" t="s">
        <v>3744</v>
      </c>
      <c r="B1717" s="3" t="s">
        <v>1132</v>
      </c>
      <c r="C1717" s="2" t="s">
        <v>2227</v>
      </c>
      <c r="D1717" s="2" t="s">
        <v>2228</v>
      </c>
      <c r="E1717" s="2" t="s">
        <v>2229</v>
      </c>
      <c r="F1717" s="2" t="s">
        <v>140</v>
      </c>
      <c r="G1717" s="2" t="s">
        <v>141</v>
      </c>
      <c r="H1717" s="2" t="s">
        <v>122</v>
      </c>
      <c r="I1717" s="2" t="s">
        <v>31</v>
      </c>
      <c r="J1717" s="2" t="s">
        <v>22</v>
      </c>
      <c r="K1717" s="4">
        <v>77872.14</v>
      </c>
      <c r="L1717" s="4">
        <f t="shared" si="6"/>
        <v>84101.911200000002</v>
      </c>
      <c r="M1717" s="4">
        <v>320262.61</v>
      </c>
    </row>
    <row r="1718" spans="1:13" x14ac:dyDescent="0.3">
      <c r="A1718" s="2" t="s">
        <v>3745</v>
      </c>
      <c r="B1718" s="3" t="s">
        <v>1731</v>
      </c>
      <c r="C1718" s="2" t="s">
        <v>1242</v>
      </c>
      <c r="D1718" s="2" t="s">
        <v>710</v>
      </c>
      <c r="E1718" s="2" t="s">
        <v>711</v>
      </c>
      <c r="F1718" s="2" t="s">
        <v>147</v>
      </c>
      <c r="G1718" s="2" t="s">
        <v>148</v>
      </c>
      <c r="H1718" s="2" t="s">
        <v>20</v>
      </c>
      <c r="I1718" s="2" t="s">
        <v>53</v>
      </c>
      <c r="J1718" s="2" t="s">
        <v>32</v>
      </c>
      <c r="K1718" s="4">
        <v>1096.33</v>
      </c>
      <c r="L1718" s="4">
        <f t="shared" si="6"/>
        <v>1096.33</v>
      </c>
      <c r="M1718" s="4">
        <v>348899.04</v>
      </c>
    </row>
    <row r="1719" spans="1:13" x14ac:dyDescent="0.3">
      <c r="A1719" s="2" t="s">
        <v>3746</v>
      </c>
      <c r="B1719" s="3" t="s">
        <v>3747</v>
      </c>
      <c r="C1719" s="2" t="s">
        <v>1037</v>
      </c>
      <c r="D1719" s="2" t="s">
        <v>320</v>
      </c>
      <c r="E1719" s="2" t="s">
        <v>321</v>
      </c>
      <c r="F1719" s="2" t="s">
        <v>128</v>
      </c>
      <c r="G1719" s="2" t="s">
        <v>129</v>
      </c>
      <c r="H1719" s="2" t="s">
        <v>509</v>
      </c>
      <c r="I1719" s="2" t="s">
        <v>31</v>
      </c>
      <c r="J1719" s="2" t="s">
        <v>32</v>
      </c>
      <c r="K1719" s="4">
        <v>242.94</v>
      </c>
      <c r="L1719" s="4">
        <f t="shared" si="6"/>
        <v>242.94</v>
      </c>
      <c r="M1719" s="4">
        <v>498764.43</v>
      </c>
    </row>
    <row r="1720" spans="1:13" x14ac:dyDescent="0.3">
      <c r="A1720" s="2" t="s">
        <v>3748</v>
      </c>
      <c r="B1720" s="3" t="s">
        <v>3749</v>
      </c>
      <c r="C1720" s="2" t="s">
        <v>1307</v>
      </c>
      <c r="D1720" s="2" t="s">
        <v>1308</v>
      </c>
      <c r="E1720" s="2" t="s">
        <v>1309</v>
      </c>
      <c r="F1720" s="2" t="s">
        <v>38</v>
      </c>
      <c r="G1720" s="2" t="s">
        <v>39</v>
      </c>
      <c r="H1720" s="2" t="s">
        <v>69</v>
      </c>
      <c r="I1720" s="2" t="s">
        <v>70</v>
      </c>
      <c r="J1720" s="2" t="s">
        <v>189</v>
      </c>
      <c r="K1720" s="4">
        <v>13042.33</v>
      </c>
      <c r="L1720" s="4">
        <f t="shared" si="6"/>
        <v>156.50796</v>
      </c>
      <c r="M1720" s="4">
        <v>24743.42</v>
      </c>
    </row>
    <row r="1721" spans="1:13" x14ac:dyDescent="0.3">
      <c r="A1721" s="2" t="s">
        <v>3750</v>
      </c>
      <c r="B1721" s="3" t="s">
        <v>3751</v>
      </c>
      <c r="C1721" s="2" t="s">
        <v>3752</v>
      </c>
      <c r="D1721" s="2" t="s">
        <v>621</v>
      </c>
      <c r="E1721" s="2" t="s">
        <v>622</v>
      </c>
      <c r="F1721" s="2" t="s">
        <v>38</v>
      </c>
      <c r="G1721" s="2" t="s">
        <v>39</v>
      </c>
      <c r="H1721" s="2" t="s">
        <v>69</v>
      </c>
      <c r="I1721" s="2" t="s">
        <v>70</v>
      </c>
      <c r="J1721" s="2" t="s">
        <v>32</v>
      </c>
      <c r="K1721" s="4">
        <v>5583.91</v>
      </c>
      <c r="L1721" s="4">
        <f t="shared" si="6"/>
        <v>5583.91</v>
      </c>
      <c r="M1721" s="4">
        <v>25171.58</v>
      </c>
    </row>
    <row r="1722" spans="1:13" x14ac:dyDescent="0.3">
      <c r="A1722" s="2" t="s">
        <v>3753</v>
      </c>
      <c r="B1722" s="3" t="s">
        <v>1002</v>
      </c>
      <c r="C1722" s="2" t="s">
        <v>640</v>
      </c>
      <c r="D1722" s="2" t="s">
        <v>641</v>
      </c>
      <c r="E1722" s="2" t="s">
        <v>642</v>
      </c>
      <c r="F1722" s="2" t="s">
        <v>59</v>
      </c>
      <c r="G1722" s="2" t="s">
        <v>60</v>
      </c>
      <c r="H1722" s="2" t="s">
        <v>111</v>
      </c>
      <c r="I1722" s="2" t="s">
        <v>111</v>
      </c>
      <c r="J1722" s="2" t="s">
        <v>32</v>
      </c>
      <c r="K1722" s="4">
        <v>48562.57</v>
      </c>
      <c r="L1722" s="4">
        <f t="shared" si="6"/>
        <v>48562.57</v>
      </c>
      <c r="M1722" s="4">
        <v>139333.6</v>
      </c>
    </row>
    <row r="1723" spans="1:13" x14ac:dyDescent="0.3">
      <c r="A1723" s="2" t="s">
        <v>3754</v>
      </c>
      <c r="B1723" s="3" t="s">
        <v>3650</v>
      </c>
      <c r="C1723" s="2" t="s">
        <v>709</v>
      </c>
      <c r="D1723" s="2" t="s">
        <v>710</v>
      </c>
      <c r="E1723" s="2" t="s">
        <v>711</v>
      </c>
      <c r="F1723" s="2" t="s">
        <v>147</v>
      </c>
      <c r="G1723" s="2" t="s">
        <v>148</v>
      </c>
      <c r="H1723" s="2" t="s">
        <v>20</v>
      </c>
      <c r="I1723" s="2" t="s">
        <v>47</v>
      </c>
      <c r="J1723" s="2" t="s">
        <v>22</v>
      </c>
      <c r="K1723" s="4">
        <v>199.06</v>
      </c>
      <c r="L1723" s="4">
        <f t="shared" si="6"/>
        <v>214.98480000000001</v>
      </c>
      <c r="M1723" s="4">
        <v>254173.5</v>
      </c>
    </row>
    <row r="1724" spans="1:13" x14ac:dyDescent="0.3">
      <c r="A1724" s="2" t="s">
        <v>3755</v>
      </c>
      <c r="B1724" s="3" t="s">
        <v>485</v>
      </c>
      <c r="C1724" s="2" t="s">
        <v>546</v>
      </c>
      <c r="D1724" s="2" t="s">
        <v>547</v>
      </c>
      <c r="E1724" s="2" t="s">
        <v>548</v>
      </c>
      <c r="F1724" s="2" t="s">
        <v>147</v>
      </c>
      <c r="G1724" s="2" t="s">
        <v>148</v>
      </c>
      <c r="H1724" s="2" t="s">
        <v>61</v>
      </c>
      <c r="I1724" s="2" t="s">
        <v>31</v>
      </c>
      <c r="J1724" s="2" t="s">
        <v>32</v>
      </c>
      <c r="K1724" s="4">
        <v>4203.4799999999996</v>
      </c>
      <c r="L1724" s="4">
        <f t="shared" si="6"/>
        <v>4203.4799999999996</v>
      </c>
      <c r="M1724" s="4">
        <v>177391.54</v>
      </c>
    </row>
    <row r="1725" spans="1:13" x14ac:dyDescent="0.3">
      <c r="A1725" s="2" t="s">
        <v>3756</v>
      </c>
      <c r="B1725" s="3" t="s">
        <v>3757</v>
      </c>
      <c r="C1725" s="2" t="s">
        <v>2297</v>
      </c>
      <c r="D1725" s="2" t="s">
        <v>412</v>
      </c>
      <c r="E1725" s="2" t="s">
        <v>413</v>
      </c>
      <c r="F1725" s="2" t="s">
        <v>147</v>
      </c>
      <c r="G1725" s="2" t="s">
        <v>148</v>
      </c>
      <c r="H1725" s="2" t="s">
        <v>69</v>
      </c>
      <c r="I1725" s="2" t="s">
        <v>70</v>
      </c>
      <c r="J1725" s="2" t="s">
        <v>22</v>
      </c>
      <c r="K1725" s="4">
        <v>4437.74</v>
      </c>
      <c r="L1725" s="4">
        <f t="shared" si="6"/>
        <v>4792.7592000000004</v>
      </c>
      <c r="M1725" s="4">
        <v>188364.33</v>
      </c>
    </row>
    <row r="1726" spans="1:13" x14ac:dyDescent="0.3">
      <c r="A1726" s="2" t="s">
        <v>3758</v>
      </c>
      <c r="B1726" s="3" t="s">
        <v>1993</v>
      </c>
      <c r="C1726" s="2" t="s">
        <v>203</v>
      </c>
      <c r="D1726" s="2" t="s">
        <v>204</v>
      </c>
      <c r="E1726" s="2" t="s">
        <v>205</v>
      </c>
      <c r="F1726" s="2" t="s">
        <v>68</v>
      </c>
      <c r="G1726" s="2" t="s">
        <v>68</v>
      </c>
      <c r="H1726" s="2" t="s">
        <v>61</v>
      </c>
      <c r="I1726" s="2" t="s">
        <v>31</v>
      </c>
      <c r="J1726" s="2" t="s">
        <v>22</v>
      </c>
      <c r="K1726" s="4">
        <v>3164.05</v>
      </c>
      <c r="L1726" s="4">
        <f t="shared" si="6"/>
        <v>3417.1740000000004</v>
      </c>
      <c r="M1726" s="4">
        <v>59810.61</v>
      </c>
    </row>
    <row r="1727" spans="1:13" x14ac:dyDescent="0.3">
      <c r="A1727" s="2" t="s">
        <v>3759</v>
      </c>
      <c r="B1727" s="3" t="s">
        <v>3695</v>
      </c>
      <c r="C1727" s="2" t="s">
        <v>1680</v>
      </c>
      <c r="D1727" s="2" t="s">
        <v>300</v>
      </c>
      <c r="E1727" s="2" t="s">
        <v>301</v>
      </c>
      <c r="F1727" s="2" t="s">
        <v>45</v>
      </c>
      <c r="G1727" s="2" t="s">
        <v>46</v>
      </c>
      <c r="H1727" s="2" t="s">
        <v>61</v>
      </c>
      <c r="I1727" s="2" t="s">
        <v>84</v>
      </c>
      <c r="J1727" s="2" t="s">
        <v>378</v>
      </c>
      <c r="K1727" s="4">
        <v>1780.41</v>
      </c>
      <c r="L1727" s="4">
        <f t="shared" si="6"/>
        <v>11.928747000000001</v>
      </c>
      <c r="M1727" s="4">
        <v>99386.11</v>
      </c>
    </row>
    <row r="1728" spans="1:13" x14ac:dyDescent="0.3">
      <c r="A1728" s="2" t="s">
        <v>3760</v>
      </c>
      <c r="B1728" s="3" t="s">
        <v>3761</v>
      </c>
      <c r="C1728" s="2" t="s">
        <v>769</v>
      </c>
      <c r="D1728" s="2" t="s">
        <v>521</v>
      </c>
      <c r="E1728" s="2" t="s">
        <v>522</v>
      </c>
      <c r="F1728" s="2" t="s">
        <v>18</v>
      </c>
      <c r="G1728" s="2" t="s">
        <v>19</v>
      </c>
      <c r="H1728" s="2" t="s">
        <v>69</v>
      </c>
      <c r="I1728" s="2" t="s">
        <v>111</v>
      </c>
      <c r="J1728" s="2" t="s">
        <v>32</v>
      </c>
      <c r="K1728" s="4">
        <v>3089.3</v>
      </c>
      <c r="L1728" s="4">
        <f t="shared" si="6"/>
        <v>3089.3</v>
      </c>
      <c r="M1728" s="4">
        <v>218106.08</v>
      </c>
    </row>
    <row r="1729" spans="1:13" x14ac:dyDescent="0.3">
      <c r="A1729" s="2" t="s">
        <v>3762</v>
      </c>
      <c r="B1729" s="3" t="s">
        <v>3763</v>
      </c>
      <c r="C1729" s="2" t="s">
        <v>1482</v>
      </c>
      <c r="D1729" s="2" t="s">
        <v>1065</v>
      </c>
      <c r="E1729" s="2" t="s">
        <v>1066</v>
      </c>
      <c r="F1729" s="2" t="s">
        <v>59</v>
      </c>
      <c r="G1729" s="2" t="s">
        <v>60</v>
      </c>
      <c r="H1729" s="2" t="s">
        <v>69</v>
      </c>
      <c r="I1729" s="2" t="s">
        <v>70</v>
      </c>
      <c r="J1729" s="2" t="s">
        <v>32</v>
      </c>
      <c r="K1729" s="4">
        <v>10205.4</v>
      </c>
      <c r="L1729" s="4">
        <f t="shared" si="6"/>
        <v>10205.4</v>
      </c>
      <c r="M1729" s="4">
        <v>212641.39</v>
      </c>
    </row>
    <row r="1730" spans="1:13" x14ac:dyDescent="0.3">
      <c r="A1730" s="2" t="s">
        <v>3764</v>
      </c>
      <c r="B1730" s="3" t="s">
        <v>2661</v>
      </c>
      <c r="C1730" s="2" t="s">
        <v>1391</v>
      </c>
      <c r="D1730" s="2" t="s">
        <v>133</v>
      </c>
      <c r="E1730" s="2" t="s">
        <v>134</v>
      </c>
      <c r="F1730" s="2" t="s">
        <v>68</v>
      </c>
      <c r="G1730" s="2" t="s">
        <v>68</v>
      </c>
      <c r="H1730" s="2" t="s">
        <v>509</v>
      </c>
      <c r="I1730" s="2" t="s">
        <v>21</v>
      </c>
      <c r="J1730" s="2" t="s">
        <v>32</v>
      </c>
      <c r="K1730" s="4">
        <v>50.51</v>
      </c>
      <c r="L1730" s="4">
        <f t="shared" si="6"/>
        <v>50.51</v>
      </c>
      <c r="M1730" s="4">
        <v>198343.27</v>
      </c>
    </row>
    <row r="1731" spans="1:13" x14ac:dyDescent="0.3">
      <c r="A1731" s="2" t="s">
        <v>3765</v>
      </c>
      <c r="B1731" s="3" t="s">
        <v>2639</v>
      </c>
      <c r="C1731" s="2" t="s">
        <v>787</v>
      </c>
      <c r="D1731" s="2" t="s">
        <v>788</v>
      </c>
      <c r="E1731" s="2" t="s">
        <v>789</v>
      </c>
      <c r="F1731" s="2" t="s">
        <v>38</v>
      </c>
      <c r="G1731" s="2" t="s">
        <v>39</v>
      </c>
      <c r="H1731" s="2" t="s">
        <v>111</v>
      </c>
      <c r="I1731" s="2" t="s">
        <v>111</v>
      </c>
      <c r="J1731" s="2" t="s">
        <v>32</v>
      </c>
      <c r="K1731" s="4">
        <v>20109.77</v>
      </c>
      <c r="L1731" s="4">
        <f t="shared" si="6"/>
        <v>20109.77</v>
      </c>
      <c r="M1731" s="4">
        <v>184819.59</v>
      </c>
    </row>
    <row r="1732" spans="1:13" x14ac:dyDescent="0.3">
      <c r="A1732" s="2" t="s">
        <v>3766</v>
      </c>
      <c r="B1732" s="3" t="s">
        <v>311</v>
      </c>
      <c r="C1732" s="2" t="s">
        <v>1090</v>
      </c>
      <c r="D1732" s="2" t="s">
        <v>1091</v>
      </c>
      <c r="E1732" s="2" t="s">
        <v>1092</v>
      </c>
      <c r="F1732" s="2" t="s">
        <v>68</v>
      </c>
      <c r="G1732" s="2" t="s">
        <v>68</v>
      </c>
      <c r="H1732" s="2" t="s">
        <v>122</v>
      </c>
      <c r="I1732" s="2" t="s">
        <v>31</v>
      </c>
      <c r="J1732" s="2" t="s">
        <v>32</v>
      </c>
      <c r="K1732" s="4">
        <v>35168.18</v>
      </c>
      <c r="L1732" s="4">
        <f t="shared" si="6"/>
        <v>35168.18</v>
      </c>
      <c r="M1732" s="4">
        <v>422053.26</v>
      </c>
    </row>
    <row r="1733" spans="1:13" x14ac:dyDescent="0.3">
      <c r="A1733" s="2" t="s">
        <v>3767</v>
      </c>
      <c r="B1733" s="3" t="s">
        <v>2066</v>
      </c>
      <c r="C1733" s="2" t="s">
        <v>1463</v>
      </c>
      <c r="D1733" s="2" t="s">
        <v>1464</v>
      </c>
      <c r="E1733" s="2" t="s">
        <v>1465</v>
      </c>
      <c r="F1733" s="2" t="s">
        <v>18</v>
      </c>
      <c r="G1733" s="2" t="s">
        <v>19</v>
      </c>
      <c r="H1733" s="2" t="s">
        <v>105</v>
      </c>
      <c r="I1733" s="2" t="s">
        <v>31</v>
      </c>
      <c r="J1733" s="2" t="s">
        <v>22</v>
      </c>
      <c r="K1733" s="4">
        <v>6025.61</v>
      </c>
      <c r="L1733" s="4">
        <f t="shared" si="6"/>
        <v>6507.6588000000002</v>
      </c>
      <c r="M1733" s="4">
        <v>407905.94</v>
      </c>
    </row>
    <row r="1734" spans="1:13" x14ac:dyDescent="0.3">
      <c r="A1734" s="2" t="s">
        <v>3768</v>
      </c>
      <c r="B1734" s="3" t="s">
        <v>3660</v>
      </c>
      <c r="C1734" s="2" t="s">
        <v>709</v>
      </c>
      <c r="D1734" s="2" t="s">
        <v>710</v>
      </c>
      <c r="E1734" s="2" t="s">
        <v>711</v>
      </c>
      <c r="F1734" s="2" t="s">
        <v>147</v>
      </c>
      <c r="G1734" s="2" t="s">
        <v>148</v>
      </c>
      <c r="H1734" s="2" t="s">
        <v>20</v>
      </c>
      <c r="I1734" s="2" t="s">
        <v>31</v>
      </c>
      <c r="J1734" s="2" t="s">
        <v>71</v>
      </c>
      <c r="K1734" s="4">
        <v>884.87</v>
      </c>
      <c r="L1734" s="4">
        <f t="shared" si="6"/>
        <v>123.88180000000001</v>
      </c>
      <c r="M1734" s="4">
        <v>438607.85</v>
      </c>
    </row>
    <row r="1735" spans="1:13" x14ac:dyDescent="0.3">
      <c r="A1735" s="2" t="s">
        <v>3769</v>
      </c>
      <c r="B1735" s="3" t="s">
        <v>505</v>
      </c>
      <c r="C1735" s="2" t="s">
        <v>1552</v>
      </c>
      <c r="D1735" s="2" t="s">
        <v>1469</v>
      </c>
      <c r="E1735" s="2" t="s">
        <v>1470</v>
      </c>
      <c r="F1735" s="2" t="s">
        <v>28</v>
      </c>
      <c r="G1735" s="2" t="s">
        <v>29</v>
      </c>
      <c r="H1735" s="2" t="s">
        <v>69</v>
      </c>
      <c r="I1735" s="2" t="s">
        <v>31</v>
      </c>
      <c r="J1735" s="2" t="s">
        <v>22</v>
      </c>
      <c r="K1735" s="4">
        <v>8952.5300000000007</v>
      </c>
      <c r="L1735" s="4">
        <f t="shared" si="6"/>
        <v>9668.7324000000008</v>
      </c>
      <c r="M1735" s="4">
        <v>333098.53000000003</v>
      </c>
    </row>
    <row r="1736" spans="1:13" x14ac:dyDescent="0.3">
      <c r="A1736" s="2" t="s">
        <v>3770</v>
      </c>
      <c r="B1736" s="3" t="s">
        <v>3771</v>
      </c>
      <c r="C1736" s="2" t="s">
        <v>1175</v>
      </c>
      <c r="D1736" s="2" t="s">
        <v>1176</v>
      </c>
      <c r="E1736" s="2" t="s">
        <v>1177</v>
      </c>
      <c r="F1736" s="2" t="s">
        <v>128</v>
      </c>
      <c r="G1736" s="2" t="s">
        <v>129</v>
      </c>
      <c r="H1736" s="2" t="s">
        <v>20</v>
      </c>
      <c r="I1736" s="2" t="s">
        <v>53</v>
      </c>
      <c r="J1736" s="2" t="s">
        <v>71</v>
      </c>
      <c r="K1736" s="4">
        <v>1540.55</v>
      </c>
      <c r="L1736" s="4">
        <f t="shared" si="6"/>
        <v>215.67700000000002</v>
      </c>
      <c r="M1736" s="4">
        <v>486856.08</v>
      </c>
    </row>
    <row r="1737" spans="1:13" x14ac:dyDescent="0.3">
      <c r="A1737" s="2" t="s">
        <v>3772</v>
      </c>
      <c r="B1737" s="3" t="s">
        <v>1587</v>
      </c>
      <c r="C1737" s="2" t="s">
        <v>1307</v>
      </c>
      <c r="D1737" s="2" t="s">
        <v>1308</v>
      </c>
      <c r="E1737" s="2" t="s">
        <v>1309</v>
      </c>
      <c r="F1737" s="2" t="s">
        <v>38</v>
      </c>
      <c r="G1737" s="2" t="s">
        <v>39</v>
      </c>
      <c r="H1737" s="2" t="s">
        <v>61</v>
      </c>
      <c r="I1737" s="2" t="s">
        <v>223</v>
      </c>
      <c r="J1737" s="2" t="s">
        <v>378</v>
      </c>
      <c r="K1737" s="4">
        <v>1934.74</v>
      </c>
      <c r="L1737" s="4">
        <f t="shared" si="6"/>
        <v>12.962758000000001</v>
      </c>
      <c r="M1737" s="4">
        <v>66517.98</v>
      </c>
    </row>
    <row r="1738" spans="1:13" x14ac:dyDescent="0.3">
      <c r="A1738" s="2" t="s">
        <v>3773</v>
      </c>
      <c r="B1738" s="3" t="s">
        <v>758</v>
      </c>
      <c r="C1738" s="2" t="s">
        <v>396</v>
      </c>
      <c r="D1738" s="2" t="s">
        <v>397</v>
      </c>
      <c r="E1738" s="2" t="s">
        <v>398</v>
      </c>
      <c r="F1738" s="2" t="s">
        <v>128</v>
      </c>
      <c r="G1738" s="2" t="s">
        <v>129</v>
      </c>
      <c r="H1738" s="2" t="s">
        <v>105</v>
      </c>
      <c r="I1738" s="2" t="s">
        <v>31</v>
      </c>
      <c r="J1738" s="2" t="s">
        <v>32</v>
      </c>
      <c r="K1738" s="4">
        <v>4356.8</v>
      </c>
      <c r="L1738" s="4">
        <f t="shared" si="6"/>
        <v>4356.8</v>
      </c>
      <c r="M1738" s="4">
        <v>435516.3</v>
      </c>
    </row>
    <row r="1739" spans="1:13" x14ac:dyDescent="0.3">
      <c r="A1739" s="2" t="s">
        <v>3774</v>
      </c>
      <c r="B1739" s="3" t="s">
        <v>3775</v>
      </c>
      <c r="C1739" s="2" t="s">
        <v>3150</v>
      </c>
      <c r="D1739" s="2" t="s">
        <v>840</v>
      </c>
      <c r="E1739" s="2" t="s">
        <v>841</v>
      </c>
      <c r="F1739" s="2" t="s">
        <v>18</v>
      </c>
      <c r="G1739" s="2" t="s">
        <v>19</v>
      </c>
      <c r="H1739" s="2" t="s">
        <v>105</v>
      </c>
      <c r="I1739" s="2" t="s">
        <v>31</v>
      </c>
      <c r="J1739" s="2" t="s">
        <v>22</v>
      </c>
      <c r="K1739" s="4">
        <v>3877.56</v>
      </c>
      <c r="L1739" s="4">
        <f t="shared" si="6"/>
        <v>4187.7647999999999</v>
      </c>
      <c r="M1739" s="4">
        <v>142207.22</v>
      </c>
    </row>
    <row r="1740" spans="1:13" x14ac:dyDescent="0.3">
      <c r="A1740" s="2" t="s">
        <v>3776</v>
      </c>
      <c r="B1740" s="3" t="s">
        <v>3734</v>
      </c>
      <c r="C1740" s="2" t="s">
        <v>2398</v>
      </c>
      <c r="D1740" s="2" t="s">
        <v>765</v>
      </c>
      <c r="E1740" s="2" t="s">
        <v>766</v>
      </c>
      <c r="F1740" s="2" t="s">
        <v>38</v>
      </c>
      <c r="G1740" s="2" t="s">
        <v>39</v>
      </c>
      <c r="H1740" s="2" t="s">
        <v>20</v>
      </c>
      <c r="I1740" s="2" t="s">
        <v>260</v>
      </c>
      <c r="J1740" s="2" t="s">
        <v>22</v>
      </c>
      <c r="K1740" s="4">
        <v>1733.78</v>
      </c>
      <c r="L1740" s="4">
        <f t="shared" si="6"/>
        <v>1872.4824000000001</v>
      </c>
      <c r="M1740" s="4">
        <v>339304.79</v>
      </c>
    </row>
    <row r="1741" spans="1:13" x14ac:dyDescent="0.3">
      <c r="A1741" s="2" t="s">
        <v>3777</v>
      </c>
      <c r="B1741" s="3" t="s">
        <v>2467</v>
      </c>
      <c r="C1741" s="2" t="s">
        <v>1541</v>
      </c>
      <c r="D1741" s="2" t="s">
        <v>516</v>
      </c>
      <c r="E1741" s="2" t="s">
        <v>517</v>
      </c>
      <c r="F1741" s="2" t="s">
        <v>82</v>
      </c>
      <c r="G1741" s="2" t="s">
        <v>83</v>
      </c>
      <c r="H1741" s="2" t="s">
        <v>30</v>
      </c>
      <c r="I1741" s="2" t="s">
        <v>31</v>
      </c>
      <c r="J1741" s="2" t="s">
        <v>32</v>
      </c>
      <c r="K1741" s="4">
        <v>5.63</v>
      </c>
      <c r="L1741" s="4">
        <f t="shared" si="6"/>
        <v>5.63</v>
      </c>
      <c r="M1741" s="4">
        <v>4862.08</v>
      </c>
    </row>
    <row r="1742" spans="1:13" x14ac:dyDescent="0.3">
      <c r="A1742" s="2" t="s">
        <v>3778</v>
      </c>
      <c r="B1742" s="3" t="s">
        <v>970</v>
      </c>
      <c r="C1742" s="2" t="s">
        <v>2599</v>
      </c>
      <c r="D1742" s="2" t="s">
        <v>2600</v>
      </c>
      <c r="E1742" s="2" t="s">
        <v>2601</v>
      </c>
      <c r="F1742" s="2" t="s">
        <v>68</v>
      </c>
      <c r="G1742" s="2" t="s">
        <v>68</v>
      </c>
      <c r="H1742" s="2" t="s">
        <v>122</v>
      </c>
      <c r="I1742" s="2" t="s">
        <v>31</v>
      </c>
      <c r="J1742" s="2" t="s">
        <v>32</v>
      </c>
      <c r="K1742" s="4">
        <v>60871.8</v>
      </c>
      <c r="L1742" s="4">
        <f t="shared" si="6"/>
        <v>60871.8</v>
      </c>
      <c r="M1742" s="4">
        <v>470344.89</v>
      </c>
    </row>
    <row r="1743" spans="1:13" x14ac:dyDescent="0.3">
      <c r="A1743" s="2" t="s">
        <v>3779</v>
      </c>
      <c r="B1743" s="3" t="s">
        <v>2999</v>
      </c>
      <c r="C1743" s="2" t="s">
        <v>304</v>
      </c>
      <c r="D1743" s="2" t="s">
        <v>305</v>
      </c>
      <c r="E1743" s="2" t="s">
        <v>306</v>
      </c>
      <c r="F1743" s="2" t="s">
        <v>147</v>
      </c>
      <c r="G1743" s="2" t="s">
        <v>148</v>
      </c>
      <c r="H1743" s="2" t="s">
        <v>509</v>
      </c>
      <c r="I1743" s="2" t="s">
        <v>510</v>
      </c>
      <c r="J1743" s="2" t="s">
        <v>378</v>
      </c>
      <c r="K1743" s="4">
        <v>365.31</v>
      </c>
      <c r="L1743" s="4">
        <f t="shared" si="6"/>
        <v>2.4475769999999999</v>
      </c>
      <c r="M1743" s="4">
        <v>476938.92</v>
      </c>
    </row>
    <row r="1744" spans="1:13" x14ac:dyDescent="0.3">
      <c r="A1744" s="2" t="s">
        <v>3780</v>
      </c>
      <c r="B1744" s="3" t="s">
        <v>3781</v>
      </c>
      <c r="C1744" s="2" t="s">
        <v>401</v>
      </c>
      <c r="D1744" s="2" t="s">
        <v>402</v>
      </c>
      <c r="E1744" s="2" t="s">
        <v>403</v>
      </c>
      <c r="F1744" s="2" t="s">
        <v>59</v>
      </c>
      <c r="G1744" s="2" t="s">
        <v>60</v>
      </c>
      <c r="H1744" s="2" t="s">
        <v>20</v>
      </c>
      <c r="I1744" s="2" t="s">
        <v>31</v>
      </c>
      <c r="J1744" s="2" t="s">
        <v>32</v>
      </c>
      <c r="K1744" s="4">
        <v>1765.09</v>
      </c>
      <c r="L1744" s="4">
        <f t="shared" si="6"/>
        <v>1765.09</v>
      </c>
      <c r="M1744" s="4">
        <v>299690.5</v>
      </c>
    </row>
    <row r="1745" spans="1:13" x14ac:dyDescent="0.3">
      <c r="A1745" s="2" t="s">
        <v>3782</v>
      </c>
      <c r="B1745" s="3" t="s">
        <v>151</v>
      </c>
      <c r="C1745" s="2" t="s">
        <v>933</v>
      </c>
      <c r="D1745" s="2" t="s">
        <v>760</v>
      </c>
      <c r="E1745" s="2" t="s">
        <v>761</v>
      </c>
      <c r="F1745" s="2" t="s">
        <v>128</v>
      </c>
      <c r="G1745" s="2" t="s">
        <v>129</v>
      </c>
      <c r="H1745" s="2" t="s">
        <v>105</v>
      </c>
      <c r="I1745" s="2" t="s">
        <v>31</v>
      </c>
      <c r="J1745" s="2" t="s">
        <v>149</v>
      </c>
      <c r="K1745" s="4">
        <v>2551.52</v>
      </c>
      <c r="L1745" s="4">
        <f t="shared" si="6"/>
        <v>3240.4304000000002</v>
      </c>
      <c r="M1745" s="4">
        <v>162164.57</v>
      </c>
    </row>
    <row r="1746" spans="1:13" x14ac:dyDescent="0.3">
      <c r="A1746" s="2" t="s">
        <v>3783</v>
      </c>
      <c r="B1746" s="3" t="s">
        <v>2549</v>
      </c>
      <c r="C1746" s="2" t="s">
        <v>1516</v>
      </c>
      <c r="D1746" s="2" t="s">
        <v>607</v>
      </c>
      <c r="E1746" s="2" t="s">
        <v>608</v>
      </c>
      <c r="F1746" s="2" t="s">
        <v>68</v>
      </c>
      <c r="G1746" s="2" t="s">
        <v>68</v>
      </c>
      <c r="H1746" s="2" t="s">
        <v>30</v>
      </c>
      <c r="I1746" s="2" t="s">
        <v>31</v>
      </c>
      <c r="J1746" s="2" t="s">
        <v>22</v>
      </c>
      <c r="K1746" s="4">
        <v>49.89</v>
      </c>
      <c r="L1746" s="4">
        <f t="shared" si="6"/>
        <v>53.881200000000007</v>
      </c>
      <c r="M1746" s="4">
        <v>353001.66</v>
      </c>
    </row>
    <row r="1747" spans="1:13" x14ac:dyDescent="0.3">
      <c r="A1747" s="2" t="s">
        <v>3784</v>
      </c>
      <c r="B1747" s="3" t="s">
        <v>272</v>
      </c>
      <c r="C1747" s="2" t="s">
        <v>2530</v>
      </c>
      <c r="D1747" s="2" t="s">
        <v>641</v>
      </c>
      <c r="E1747" s="2" t="s">
        <v>642</v>
      </c>
      <c r="F1747" s="2" t="s">
        <v>59</v>
      </c>
      <c r="G1747" s="2" t="s">
        <v>60</v>
      </c>
      <c r="H1747" s="2" t="s">
        <v>69</v>
      </c>
      <c r="I1747" s="2" t="s">
        <v>70</v>
      </c>
      <c r="J1747" s="2" t="s">
        <v>32</v>
      </c>
      <c r="K1747" s="4">
        <v>9489.5400000000009</v>
      </c>
      <c r="L1747" s="4">
        <f t="shared" si="6"/>
        <v>9489.5400000000009</v>
      </c>
      <c r="M1747" s="4">
        <v>435566.22</v>
      </c>
    </row>
    <row r="1748" spans="1:13" x14ac:dyDescent="0.3">
      <c r="A1748" s="2" t="s">
        <v>3785</v>
      </c>
      <c r="B1748" s="3" t="s">
        <v>3786</v>
      </c>
      <c r="C1748" s="2" t="s">
        <v>2073</v>
      </c>
      <c r="D1748" s="2" t="s">
        <v>788</v>
      </c>
      <c r="E1748" s="2" t="s">
        <v>789</v>
      </c>
      <c r="F1748" s="2" t="s">
        <v>38</v>
      </c>
      <c r="G1748" s="2" t="s">
        <v>39</v>
      </c>
      <c r="H1748" s="2" t="s">
        <v>105</v>
      </c>
      <c r="I1748" s="2" t="s">
        <v>31</v>
      </c>
      <c r="J1748" s="2" t="s">
        <v>32</v>
      </c>
      <c r="K1748" s="4">
        <v>2571.2600000000002</v>
      </c>
      <c r="L1748" s="4">
        <f t="shared" si="6"/>
        <v>2571.2600000000002</v>
      </c>
      <c r="M1748" s="4">
        <v>371287.08</v>
      </c>
    </row>
    <row r="1749" spans="1:13" x14ac:dyDescent="0.3">
      <c r="A1749" s="2" t="s">
        <v>3787</v>
      </c>
      <c r="B1749" s="3" t="s">
        <v>1209</v>
      </c>
      <c r="C1749" s="2" t="s">
        <v>396</v>
      </c>
      <c r="D1749" s="2" t="s">
        <v>397</v>
      </c>
      <c r="E1749" s="2" t="s">
        <v>398</v>
      </c>
      <c r="F1749" s="2" t="s">
        <v>128</v>
      </c>
      <c r="G1749" s="2" t="s">
        <v>129</v>
      </c>
      <c r="H1749" s="2" t="s">
        <v>61</v>
      </c>
      <c r="I1749" s="2" t="s">
        <v>31</v>
      </c>
      <c r="J1749" s="2" t="s">
        <v>32</v>
      </c>
      <c r="K1749" s="4">
        <v>1237.52</v>
      </c>
      <c r="L1749" s="4">
        <f t="shared" si="6"/>
        <v>1237.52</v>
      </c>
      <c r="M1749" s="4">
        <v>241288.43</v>
      </c>
    </row>
    <row r="1750" spans="1:13" x14ac:dyDescent="0.3">
      <c r="A1750" s="2" t="s">
        <v>3788</v>
      </c>
      <c r="B1750" s="3" t="s">
        <v>662</v>
      </c>
      <c r="C1750" s="2" t="s">
        <v>1569</v>
      </c>
      <c r="D1750" s="2" t="s">
        <v>1570</v>
      </c>
      <c r="E1750" s="2" t="s">
        <v>1571</v>
      </c>
      <c r="F1750" s="2" t="s">
        <v>82</v>
      </c>
      <c r="G1750" s="2" t="s">
        <v>83</v>
      </c>
      <c r="H1750" s="2" t="s">
        <v>61</v>
      </c>
      <c r="I1750" s="2" t="s">
        <v>31</v>
      </c>
      <c r="J1750" s="2" t="s">
        <v>32</v>
      </c>
      <c r="K1750" s="4">
        <v>2252.23</v>
      </c>
      <c r="L1750" s="4">
        <f t="shared" si="6"/>
        <v>2252.23</v>
      </c>
      <c r="M1750" s="4">
        <v>441751.03</v>
      </c>
    </row>
    <row r="1751" spans="1:13" x14ac:dyDescent="0.3">
      <c r="A1751" s="2" t="s">
        <v>3789</v>
      </c>
      <c r="B1751" s="3" t="s">
        <v>272</v>
      </c>
      <c r="C1751" s="2" t="s">
        <v>2234</v>
      </c>
      <c r="D1751" s="2" t="s">
        <v>2235</v>
      </c>
      <c r="E1751" s="2" t="s">
        <v>2236</v>
      </c>
      <c r="F1751" s="2" t="s">
        <v>128</v>
      </c>
      <c r="G1751" s="2" t="s">
        <v>129</v>
      </c>
      <c r="H1751" s="2" t="s">
        <v>69</v>
      </c>
      <c r="I1751" s="2" t="s">
        <v>70</v>
      </c>
      <c r="J1751" s="2" t="s">
        <v>22</v>
      </c>
      <c r="K1751" s="4">
        <v>9489.2099999999991</v>
      </c>
      <c r="L1751" s="4">
        <f t="shared" si="6"/>
        <v>10248.346799999999</v>
      </c>
      <c r="M1751" s="4">
        <v>154104</v>
      </c>
    </row>
    <row r="1752" spans="1:13" x14ac:dyDescent="0.3">
      <c r="A1752" s="2" t="s">
        <v>3790</v>
      </c>
      <c r="B1752" s="3" t="s">
        <v>3791</v>
      </c>
      <c r="C1752" s="2" t="s">
        <v>1756</v>
      </c>
      <c r="D1752" s="2" t="s">
        <v>98</v>
      </c>
      <c r="E1752" s="2" t="s">
        <v>99</v>
      </c>
      <c r="F1752" s="2" t="s">
        <v>68</v>
      </c>
      <c r="G1752" s="2" t="s">
        <v>68</v>
      </c>
      <c r="H1752" s="2" t="s">
        <v>61</v>
      </c>
      <c r="I1752" s="2" t="s">
        <v>62</v>
      </c>
      <c r="J1752" s="2" t="s">
        <v>149</v>
      </c>
      <c r="K1752" s="4">
        <v>4517.1499999999996</v>
      </c>
      <c r="L1752" s="4">
        <f t="shared" si="6"/>
        <v>5736.7804999999998</v>
      </c>
      <c r="M1752" s="4">
        <v>440944.67</v>
      </c>
    </row>
    <row r="1753" spans="1:13" x14ac:dyDescent="0.3">
      <c r="A1753" s="2" t="s">
        <v>3792</v>
      </c>
      <c r="B1753" s="3" t="s">
        <v>1165</v>
      </c>
      <c r="C1753" s="2" t="s">
        <v>1534</v>
      </c>
      <c r="D1753" s="2" t="s">
        <v>424</v>
      </c>
      <c r="E1753" s="2" t="s">
        <v>425</v>
      </c>
      <c r="F1753" s="2" t="s">
        <v>128</v>
      </c>
      <c r="G1753" s="2" t="s">
        <v>129</v>
      </c>
      <c r="H1753" s="2" t="s">
        <v>20</v>
      </c>
      <c r="I1753" s="2" t="s">
        <v>47</v>
      </c>
      <c r="J1753" s="2" t="s">
        <v>32</v>
      </c>
      <c r="K1753" s="4">
        <v>245.9</v>
      </c>
      <c r="L1753" s="4">
        <f t="shared" si="6"/>
        <v>245.9</v>
      </c>
      <c r="M1753" s="4">
        <v>451863.5</v>
      </c>
    </row>
    <row r="1754" spans="1:13" x14ac:dyDescent="0.3">
      <c r="A1754" s="2" t="s">
        <v>3793</v>
      </c>
      <c r="B1754" s="3" t="s">
        <v>1337</v>
      </c>
      <c r="C1754" s="2" t="s">
        <v>1781</v>
      </c>
      <c r="D1754" s="2" t="s">
        <v>1782</v>
      </c>
      <c r="E1754" s="2" t="s">
        <v>1783</v>
      </c>
      <c r="F1754" s="2" t="s">
        <v>38</v>
      </c>
      <c r="G1754" s="2" t="s">
        <v>39</v>
      </c>
      <c r="H1754" s="2" t="s">
        <v>509</v>
      </c>
      <c r="I1754" s="2" t="s">
        <v>53</v>
      </c>
      <c r="J1754" s="2" t="s">
        <v>32</v>
      </c>
      <c r="K1754" s="4">
        <v>29.85</v>
      </c>
      <c r="L1754" s="4">
        <f t="shared" si="6"/>
        <v>29.85</v>
      </c>
      <c r="M1754" s="4">
        <v>475514.55</v>
      </c>
    </row>
    <row r="1755" spans="1:13" x14ac:dyDescent="0.3">
      <c r="A1755" s="2" t="s">
        <v>3794</v>
      </c>
      <c r="B1755" s="3" t="s">
        <v>437</v>
      </c>
      <c r="C1755" s="2" t="s">
        <v>213</v>
      </c>
      <c r="D1755" s="2" t="s">
        <v>16</v>
      </c>
      <c r="E1755" s="2" t="s">
        <v>17</v>
      </c>
      <c r="F1755" s="2" t="s">
        <v>18</v>
      </c>
      <c r="G1755" s="2" t="s">
        <v>19</v>
      </c>
      <c r="H1755" s="2" t="s">
        <v>105</v>
      </c>
      <c r="I1755" s="2" t="s">
        <v>31</v>
      </c>
      <c r="J1755" s="2" t="s">
        <v>32</v>
      </c>
      <c r="K1755" s="4">
        <v>5471.68</v>
      </c>
      <c r="L1755" s="4">
        <f t="shared" si="6"/>
        <v>5471.68</v>
      </c>
      <c r="M1755" s="4">
        <v>271197.53999999998</v>
      </c>
    </row>
    <row r="1756" spans="1:13" x14ac:dyDescent="0.3">
      <c r="A1756" s="2" t="s">
        <v>3795</v>
      </c>
      <c r="B1756" s="3" t="s">
        <v>3796</v>
      </c>
      <c r="C1756" s="2" t="s">
        <v>25</v>
      </c>
      <c r="D1756" s="2" t="s">
        <v>26</v>
      </c>
      <c r="E1756" s="2" t="s">
        <v>27</v>
      </c>
      <c r="F1756" s="2" t="s">
        <v>28</v>
      </c>
      <c r="G1756" s="2" t="s">
        <v>29</v>
      </c>
      <c r="H1756" s="2" t="s">
        <v>20</v>
      </c>
      <c r="I1756" s="2" t="s">
        <v>47</v>
      </c>
      <c r="J1756" s="2" t="s">
        <v>22</v>
      </c>
      <c r="K1756" s="4">
        <v>998.67</v>
      </c>
      <c r="L1756" s="4">
        <f t="shared" si="6"/>
        <v>1078.5636</v>
      </c>
      <c r="M1756" s="4">
        <v>472729</v>
      </c>
    </row>
    <row r="1757" spans="1:13" x14ac:dyDescent="0.3">
      <c r="A1757" s="2" t="s">
        <v>3797</v>
      </c>
      <c r="B1757" s="3" t="s">
        <v>1106</v>
      </c>
      <c r="C1757" s="2" t="s">
        <v>386</v>
      </c>
      <c r="D1757" s="2" t="s">
        <v>88</v>
      </c>
      <c r="E1757" s="2" t="s">
        <v>89</v>
      </c>
      <c r="F1757" s="2" t="s">
        <v>38</v>
      </c>
      <c r="G1757" s="2" t="s">
        <v>39</v>
      </c>
      <c r="H1757" s="2" t="s">
        <v>20</v>
      </c>
      <c r="I1757" s="2" t="s">
        <v>260</v>
      </c>
      <c r="J1757" s="2" t="s">
        <v>378</v>
      </c>
      <c r="K1757" s="4">
        <v>422.14</v>
      </c>
      <c r="L1757" s="4">
        <f t="shared" si="6"/>
        <v>2.828338</v>
      </c>
      <c r="M1757" s="4">
        <v>75991.73</v>
      </c>
    </row>
    <row r="1758" spans="1:13" x14ac:dyDescent="0.3">
      <c r="A1758" s="2" t="s">
        <v>3798</v>
      </c>
      <c r="B1758" s="3" t="s">
        <v>3799</v>
      </c>
      <c r="C1758" s="2" t="s">
        <v>2440</v>
      </c>
      <c r="D1758" s="2" t="s">
        <v>2441</v>
      </c>
      <c r="E1758" s="2" t="s">
        <v>354</v>
      </c>
      <c r="F1758" s="2" t="s">
        <v>59</v>
      </c>
      <c r="G1758" s="2" t="s">
        <v>60</v>
      </c>
      <c r="H1758" s="2" t="s">
        <v>61</v>
      </c>
      <c r="I1758" s="2" t="s">
        <v>53</v>
      </c>
      <c r="J1758" s="2" t="s">
        <v>189</v>
      </c>
      <c r="K1758" s="4">
        <v>3788.01</v>
      </c>
      <c r="L1758" s="4">
        <f t="shared" si="6"/>
        <v>45.456120000000006</v>
      </c>
      <c r="M1758" s="4">
        <v>291237.67</v>
      </c>
    </row>
    <row r="1759" spans="1:13" x14ac:dyDescent="0.3">
      <c r="A1759" s="2" t="s">
        <v>3800</v>
      </c>
      <c r="B1759" s="3" t="s">
        <v>3801</v>
      </c>
      <c r="C1759" s="2" t="s">
        <v>1996</v>
      </c>
      <c r="D1759" s="2" t="s">
        <v>1997</v>
      </c>
      <c r="E1759" s="2" t="s">
        <v>1998</v>
      </c>
      <c r="F1759" s="2" t="s">
        <v>59</v>
      </c>
      <c r="G1759" s="2" t="s">
        <v>60</v>
      </c>
      <c r="H1759" s="2" t="s">
        <v>69</v>
      </c>
      <c r="I1759" s="2" t="s">
        <v>111</v>
      </c>
      <c r="J1759" s="2" t="s">
        <v>22</v>
      </c>
      <c r="K1759" s="4">
        <v>3442.58</v>
      </c>
      <c r="L1759" s="4">
        <f t="shared" si="6"/>
        <v>3717.9864000000002</v>
      </c>
      <c r="M1759" s="4">
        <v>206645.94</v>
      </c>
    </row>
    <row r="1760" spans="1:13" x14ac:dyDescent="0.3">
      <c r="A1760" s="2" t="s">
        <v>3802</v>
      </c>
      <c r="B1760" s="3" t="s">
        <v>3803</v>
      </c>
      <c r="C1760" s="2" t="s">
        <v>902</v>
      </c>
      <c r="D1760" s="2" t="s">
        <v>903</v>
      </c>
      <c r="E1760" s="2" t="s">
        <v>904</v>
      </c>
      <c r="F1760" s="2" t="s">
        <v>128</v>
      </c>
      <c r="G1760" s="2" t="s">
        <v>129</v>
      </c>
      <c r="H1760" s="2" t="s">
        <v>20</v>
      </c>
      <c r="I1760" s="2" t="s">
        <v>53</v>
      </c>
      <c r="J1760" s="2" t="s">
        <v>22</v>
      </c>
      <c r="K1760" s="4">
        <v>1164.08</v>
      </c>
      <c r="L1760" s="4">
        <f t="shared" si="6"/>
        <v>1257.2064</v>
      </c>
      <c r="M1760" s="4">
        <v>84095.95</v>
      </c>
    </row>
    <row r="1761" spans="1:13" x14ac:dyDescent="0.3">
      <c r="A1761" s="2" t="s">
        <v>3804</v>
      </c>
      <c r="B1761" s="3" t="s">
        <v>3805</v>
      </c>
      <c r="C1761" s="2" t="s">
        <v>2018</v>
      </c>
      <c r="D1761" s="2" t="s">
        <v>814</v>
      </c>
      <c r="E1761" s="2" t="s">
        <v>403</v>
      </c>
      <c r="F1761" s="2" t="s">
        <v>147</v>
      </c>
      <c r="G1761" s="2" t="s">
        <v>148</v>
      </c>
      <c r="H1761" s="2" t="s">
        <v>69</v>
      </c>
      <c r="I1761" s="2" t="s">
        <v>70</v>
      </c>
      <c r="J1761" s="2" t="s">
        <v>32</v>
      </c>
      <c r="K1761" s="4">
        <v>12429.91</v>
      </c>
      <c r="L1761" s="4">
        <f t="shared" si="6"/>
        <v>12429.91</v>
      </c>
      <c r="M1761" s="4">
        <v>13993.42</v>
      </c>
    </row>
    <row r="1762" spans="1:13" x14ac:dyDescent="0.3">
      <c r="A1762" s="2" t="s">
        <v>3806</v>
      </c>
      <c r="B1762" s="3" t="s">
        <v>1694</v>
      </c>
      <c r="C1762" s="2" t="s">
        <v>1104</v>
      </c>
      <c r="D1762" s="2" t="s">
        <v>343</v>
      </c>
      <c r="E1762" s="2" t="s">
        <v>344</v>
      </c>
      <c r="F1762" s="2" t="s">
        <v>82</v>
      </c>
      <c r="G1762" s="2" t="s">
        <v>83</v>
      </c>
      <c r="H1762" s="2" t="s">
        <v>20</v>
      </c>
      <c r="I1762" s="2" t="s">
        <v>260</v>
      </c>
      <c r="J1762" s="2" t="s">
        <v>32</v>
      </c>
      <c r="K1762" s="4">
        <v>135.43</v>
      </c>
      <c r="L1762" s="4">
        <f t="shared" si="6"/>
        <v>135.43</v>
      </c>
      <c r="M1762" s="4">
        <v>460236.12</v>
      </c>
    </row>
    <row r="1763" spans="1:13" x14ac:dyDescent="0.3">
      <c r="A1763" s="2" t="s">
        <v>3807</v>
      </c>
      <c r="B1763" s="3" t="s">
        <v>3808</v>
      </c>
      <c r="C1763" s="2" t="s">
        <v>1529</v>
      </c>
      <c r="D1763" s="2" t="s">
        <v>1421</v>
      </c>
      <c r="E1763" s="2" t="s">
        <v>859</v>
      </c>
      <c r="F1763" s="2" t="s">
        <v>128</v>
      </c>
      <c r="G1763" s="2" t="s">
        <v>129</v>
      </c>
      <c r="H1763" s="2" t="s">
        <v>61</v>
      </c>
      <c r="I1763" s="2" t="s">
        <v>62</v>
      </c>
      <c r="J1763" s="2" t="s">
        <v>32</v>
      </c>
      <c r="K1763" s="4">
        <v>4557.84</v>
      </c>
      <c r="L1763" s="4">
        <f t="shared" si="6"/>
        <v>4557.84</v>
      </c>
      <c r="M1763" s="4">
        <v>261323.15</v>
      </c>
    </row>
    <row r="1764" spans="1:13" x14ac:dyDescent="0.3">
      <c r="A1764" s="2" t="s">
        <v>3809</v>
      </c>
      <c r="B1764" s="3" t="s">
        <v>1024</v>
      </c>
      <c r="C1764" s="2" t="s">
        <v>3092</v>
      </c>
      <c r="D1764" s="2" t="s">
        <v>80</v>
      </c>
      <c r="E1764" s="2" t="s">
        <v>81</v>
      </c>
      <c r="F1764" s="2" t="s">
        <v>82</v>
      </c>
      <c r="G1764" s="2" t="s">
        <v>83</v>
      </c>
      <c r="H1764" s="2" t="s">
        <v>61</v>
      </c>
      <c r="I1764" s="2" t="s">
        <v>31</v>
      </c>
      <c r="J1764" s="2" t="s">
        <v>32</v>
      </c>
      <c r="K1764" s="4">
        <v>3688.65</v>
      </c>
      <c r="L1764" s="4">
        <f t="shared" si="6"/>
        <v>3688.65</v>
      </c>
      <c r="M1764" s="4">
        <v>27703.21</v>
      </c>
    </row>
    <row r="1765" spans="1:13" x14ac:dyDescent="0.3">
      <c r="A1765" s="2" t="s">
        <v>3810</v>
      </c>
      <c r="B1765" s="3" t="s">
        <v>2987</v>
      </c>
      <c r="C1765" s="2" t="s">
        <v>2482</v>
      </c>
      <c r="D1765" s="2" t="s">
        <v>1021</v>
      </c>
      <c r="E1765" s="2" t="s">
        <v>1022</v>
      </c>
      <c r="F1765" s="2" t="s">
        <v>45</v>
      </c>
      <c r="G1765" s="2" t="s">
        <v>46</v>
      </c>
      <c r="H1765" s="2" t="s">
        <v>20</v>
      </c>
      <c r="I1765" s="2" t="s">
        <v>260</v>
      </c>
      <c r="J1765" s="2" t="s">
        <v>32</v>
      </c>
      <c r="K1765" s="4">
        <v>1409.78</v>
      </c>
      <c r="L1765" s="4">
        <f t="shared" si="6"/>
        <v>1409.78</v>
      </c>
      <c r="M1765" s="4">
        <v>65977.27</v>
      </c>
    </row>
    <row r="1766" spans="1:13" x14ac:dyDescent="0.3">
      <c r="A1766" s="2" t="s">
        <v>3811</v>
      </c>
      <c r="B1766" s="3" t="s">
        <v>1395</v>
      </c>
      <c r="C1766" s="2" t="s">
        <v>2708</v>
      </c>
      <c r="D1766" s="2" t="s">
        <v>1343</v>
      </c>
      <c r="E1766" s="2" t="s">
        <v>1344</v>
      </c>
      <c r="F1766" s="2" t="s">
        <v>59</v>
      </c>
      <c r="G1766" s="2" t="s">
        <v>60</v>
      </c>
      <c r="H1766" s="2" t="s">
        <v>20</v>
      </c>
      <c r="I1766" s="2" t="s">
        <v>31</v>
      </c>
      <c r="J1766" s="2" t="s">
        <v>32</v>
      </c>
      <c r="K1766" s="4">
        <v>976.09</v>
      </c>
      <c r="L1766" s="4">
        <f t="shared" si="6"/>
        <v>976.09</v>
      </c>
      <c r="M1766" s="4">
        <v>1741.31</v>
      </c>
    </row>
    <row r="1767" spans="1:13" x14ac:dyDescent="0.3">
      <c r="A1767" s="2" t="s">
        <v>3812</v>
      </c>
      <c r="B1767" s="3" t="s">
        <v>2245</v>
      </c>
      <c r="C1767" s="2" t="s">
        <v>2884</v>
      </c>
      <c r="D1767" s="2" t="s">
        <v>280</v>
      </c>
      <c r="E1767" s="2" t="s">
        <v>281</v>
      </c>
      <c r="F1767" s="2" t="s">
        <v>59</v>
      </c>
      <c r="G1767" s="2" t="s">
        <v>60</v>
      </c>
      <c r="H1767" s="2" t="s">
        <v>20</v>
      </c>
      <c r="I1767" s="2" t="s">
        <v>276</v>
      </c>
      <c r="J1767" s="2" t="s">
        <v>32</v>
      </c>
      <c r="K1767" s="4">
        <v>847.79</v>
      </c>
      <c r="L1767" s="4">
        <f t="shared" si="6"/>
        <v>847.79</v>
      </c>
      <c r="M1767" s="4">
        <v>189414.98</v>
      </c>
    </row>
    <row r="1768" spans="1:13" x14ac:dyDescent="0.3">
      <c r="A1768" s="2" t="s">
        <v>3813</v>
      </c>
      <c r="B1768" s="3" t="s">
        <v>2318</v>
      </c>
      <c r="C1768" s="2" t="s">
        <v>803</v>
      </c>
      <c r="D1768" s="2" t="s">
        <v>804</v>
      </c>
      <c r="E1768" s="2" t="s">
        <v>805</v>
      </c>
      <c r="F1768" s="2" t="s">
        <v>82</v>
      </c>
      <c r="G1768" s="2" t="s">
        <v>83</v>
      </c>
      <c r="H1768" s="2" t="s">
        <v>69</v>
      </c>
      <c r="I1768" s="2" t="s">
        <v>70</v>
      </c>
      <c r="J1768" s="2" t="s">
        <v>22</v>
      </c>
      <c r="K1768" s="4">
        <v>5536.75</v>
      </c>
      <c r="L1768" s="4">
        <f t="shared" si="6"/>
        <v>5979.6900000000005</v>
      </c>
      <c r="M1768" s="4">
        <v>205292.04</v>
      </c>
    </row>
    <row r="1769" spans="1:13" x14ac:dyDescent="0.3">
      <c r="A1769" s="2" t="s">
        <v>3814</v>
      </c>
      <c r="B1769" s="3" t="s">
        <v>3815</v>
      </c>
      <c r="C1769" s="2" t="s">
        <v>299</v>
      </c>
      <c r="D1769" s="2" t="s">
        <v>300</v>
      </c>
      <c r="E1769" s="2" t="s">
        <v>301</v>
      </c>
      <c r="F1769" s="2" t="s">
        <v>45</v>
      </c>
      <c r="G1769" s="2" t="s">
        <v>46</v>
      </c>
      <c r="H1769" s="2" t="s">
        <v>111</v>
      </c>
      <c r="I1769" s="2" t="s">
        <v>111</v>
      </c>
      <c r="J1769" s="2" t="s">
        <v>149</v>
      </c>
      <c r="K1769" s="4">
        <v>26817.919999999998</v>
      </c>
      <c r="L1769" s="4">
        <f t="shared" si="6"/>
        <v>34058.758399999999</v>
      </c>
      <c r="M1769" s="4">
        <v>20269.87</v>
      </c>
    </row>
    <row r="1770" spans="1:13" x14ac:dyDescent="0.3">
      <c r="A1770" s="2" t="s">
        <v>3816</v>
      </c>
      <c r="B1770" s="3" t="s">
        <v>3184</v>
      </c>
      <c r="C1770" s="2" t="s">
        <v>3069</v>
      </c>
      <c r="D1770" s="2" t="s">
        <v>560</v>
      </c>
      <c r="E1770" s="2" t="s">
        <v>561</v>
      </c>
      <c r="F1770" s="2" t="s">
        <v>147</v>
      </c>
      <c r="G1770" s="2" t="s">
        <v>148</v>
      </c>
      <c r="H1770" s="2" t="s">
        <v>20</v>
      </c>
      <c r="I1770" s="2" t="s">
        <v>31</v>
      </c>
      <c r="J1770" s="2" t="s">
        <v>32</v>
      </c>
      <c r="K1770" s="4">
        <v>781.39</v>
      </c>
      <c r="L1770" s="4">
        <f t="shared" si="6"/>
        <v>781.39</v>
      </c>
      <c r="M1770" s="4">
        <v>224966.86</v>
      </c>
    </row>
    <row r="1771" spans="1:13" x14ac:dyDescent="0.3">
      <c r="A1771" s="2" t="s">
        <v>3817</v>
      </c>
      <c r="B1771" s="3" t="s">
        <v>3818</v>
      </c>
      <c r="C1771" s="2" t="s">
        <v>284</v>
      </c>
      <c r="D1771" s="2" t="s">
        <v>285</v>
      </c>
      <c r="E1771" s="2" t="s">
        <v>286</v>
      </c>
      <c r="F1771" s="2" t="s">
        <v>128</v>
      </c>
      <c r="G1771" s="2" t="s">
        <v>129</v>
      </c>
      <c r="H1771" s="2" t="s">
        <v>20</v>
      </c>
      <c r="I1771" s="2" t="s">
        <v>53</v>
      </c>
      <c r="J1771" s="2" t="s">
        <v>32</v>
      </c>
      <c r="K1771" s="4">
        <v>84.27</v>
      </c>
      <c r="L1771" s="4">
        <f t="shared" si="6"/>
        <v>84.27</v>
      </c>
      <c r="M1771" s="4">
        <v>217552.81</v>
      </c>
    </row>
    <row r="1772" spans="1:13" x14ac:dyDescent="0.3">
      <c r="A1772" s="2" t="s">
        <v>3819</v>
      </c>
      <c r="B1772" s="3" t="s">
        <v>2066</v>
      </c>
      <c r="C1772" s="2" t="s">
        <v>1338</v>
      </c>
      <c r="D1772" s="2" t="s">
        <v>1339</v>
      </c>
      <c r="E1772" s="2" t="s">
        <v>1340</v>
      </c>
      <c r="F1772" s="2" t="s">
        <v>18</v>
      </c>
      <c r="G1772" s="2" t="s">
        <v>19</v>
      </c>
      <c r="H1772" s="2" t="s">
        <v>509</v>
      </c>
      <c r="I1772" s="2" t="s">
        <v>510</v>
      </c>
      <c r="J1772" s="2" t="s">
        <v>32</v>
      </c>
      <c r="K1772" s="4">
        <v>423.79</v>
      </c>
      <c r="L1772" s="4">
        <f t="shared" si="6"/>
        <v>423.79</v>
      </c>
      <c r="M1772" s="4">
        <v>463641.38</v>
      </c>
    </row>
    <row r="1773" spans="1:13" x14ac:dyDescent="0.3">
      <c r="A1773" s="2" t="s">
        <v>3820</v>
      </c>
      <c r="B1773" s="3" t="s">
        <v>3821</v>
      </c>
      <c r="C1773" s="2" t="s">
        <v>1773</v>
      </c>
      <c r="D1773" s="2" t="s">
        <v>893</v>
      </c>
      <c r="E1773" s="2" t="s">
        <v>894</v>
      </c>
      <c r="F1773" s="2" t="s">
        <v>38</v>
      </c>
      <c r="G1773" s="2" t="s">
        <v>39</v>
      </c>
      <c r="H1773" s="2" t="s">
        <v>69</v>
      </c>
      <c r="I1773" s="2" t="s">
        <v>70</v>
      </c>
      <c r="J1773" s="2" t="s">
        <v>32</v>
      </c>
      <c r="K1773" s="4">
        <v>4966.21</v>
      </c>
      <c r="L1773" s="4">
        <f t="shared" si="6"/>
        <v>4966.21</v>
      </c>
      <c r="M1773" s="4">
        <v>160963.59</v>
      </c>
    </row>
    <row r="1774" spans="1:13" x14ac:dyDescent="0.3">
      <c r="A1774" s="2" t="s">
        <v>3822</v>
      </c>
      <c r="B1774" s="3" t="s">
        <v>1462</v>
      </c>
      <c r="C1774" s="2" t="s">
        <v>375</v>
      </c>
      <c r="D1774" s="2" t="s">
        <v>376</v>
      </c>
      <c r="E1774" s="2" t="s">
        <v>377</v>
      </c>
      <c r="F1774" s="2" t="s">
        <v>59</v>
      </c>
      <c r="G1774" s="2" t="s">
        <v>60</v>
      </c>
      <c r="H1774" s="2" t="s">
        <v>30</v>
      </c>
      <c r="I1774" s="2" t="s">
        <v>31</v>
      </c>
      <c r="J1774" s="2" t="s">
        <v>189</v>
      </c>
      <c r="K1774" s="4">
        <v>24.3</v>
      </c>
      <c r="L1774" s="4">
        <f t="shared" si="6"/>
        <v>0.29160000000000003</v>
      </c>
      <c r="M1774" s="4">
        <v>55343.12</v>
      </c>
    </row>
    <row r="1775" spans="1:13" x14ac:dyDescent="0.3">
      <c r="A1775" s="2" t="s">
        <v>3823</v>
      </c>
      <c r="B1775" s="3" t="s">
        <v>2979</v>
      </c>
      <c r="C1775" s="2" t="s">
        <v>1454</v>
      </c>
      <c r="D1775" s="2" t="s">
        <v>1455</v>
      </c>
      <c r="E1775" s="2" t="s">
        <v>553</v>
      </c>
      <c r="F1775" s="2" t="s">
        <v>140</v>
      </c>
      <c r="G1775" s="2" t="s">
        <v>141</v>
      </c>
      <c r="H1775" s="2" t="s">
        <v>61</v>
      </c>
      <c r="I1775" s="2" t="s">
        <v>62</v>
      </c>
      <c r="J1775" s="2" t="s">
        <v>32</v>
      </c>
      <c r="K1775" s="4">
        <v>1294.6600000000001</v>
      </c>
      <c r="L1775" s="4">
        <f t="shared" si="6"/>
        <v>1294.6600000000001</v>
      </c>
      <c r="M1775" s="4">
        <v>80825.600000000006</v>
      </c>
    </row>
    <row r="1776" spans="1:13" x14ac:dyDescent="0.3">
      <c r="A1776" s="2" t="s">
        <v>3824</v>
      </c>
      <c r="B1776" s="3" t="s">
        <v>3825</v>
      </c>
      <c r="C1776" s="2" t="s">
        <v>1126</v>
      </c>
      <c r="D1776" s="2" t="s">
        <v>848</v>
      </c>
      <c r="E1776" s="2" t="s">
        <v>849</v>
      </c>
      <c r="F1776" s="2" t="s">
        <v>45</v>
      </c>
      <c r="G1776" s="2" t="s">
        <v>46</v>
      </c>
      <c r="H1776" s="2" t="s">
        <v>61</v>
      </c>
      <c r="I1776" s="2" t="s">
        <v>62</v>
      </c>
      <c r="J1776" s="2" t="s">
        <v>71</v>
      </c>
      <c r="K1776" s="4">
        <v>218.79</v>
      </c>
      <c r="L1776" s="4">
        <f t="shared" si="6"/>
        <v>30.630600000000001</v>
      </c>
      <c r="M1776" s="4">
        <v>315431.75</v>
      </c>
    </row>
    <row r="1777" spans="1:13" x14ac:dyDescent="0.3">
      <c r="A1777" s="2" t="s">
        <v>3826</v>
      </c>
      <c r="B1777" s="3" t="s">
        <v>3827</v>
      </c>
      <c r="C1777" s="2" t="s">
        <v>466</v>
      </c>
      <c r="D1777" s="2" t="s">
        <v>434</v>
      </c>
      <c r="E1777" s="2" t="s">
        <v>435</v>
      </c>
      <c r="F1777" s="2" t="s">
        <v>45</v>
      </c>
      <c r="G1777" s="2" t="s">
        <v>46</v>
      </c>
      <c r="H1777" s="2" t="s">
        <v>61</v>
      </c>
      <c r="I1777" s="2" t="s">
        <v>62</v>
      </c>
      <c r="J1777" s="2" t="s">
        <v>32</v>
      </c>
      <c r="K1777" s="4">
        <v>1561.81</v>
      </c>
      <c r="L1777" s="4">
        <f t="shared" si="6"/>
        <v>1561.81</v>
      </c>
      <c r="M1777" s="4">
        <v>460900.71</v>
      </c>
    </row>
    <row r="1778" spans="1:13" x14ac:dyDescent="0.3">
      <c r="A1778" s="2" t="s">
        <v>3828</v>
      </c>
      <c r="B1778" s="3" t="s">
        <v>3829</v>
      </c>
      <c r="C1778" s="2" t="s">
        <v>2339</v>
      </c>
      <c r="D1778" s="2" t="s">
        <v>36</v>
      </c>
      <c r="E1778" s="2" t="s">
        <v>37</v>
      </c>
      <c r="F1778" s="2" t="s">
        <v>38</v>
      </c>
      <c r="G1778" s="2" t="s">
        <v>39</v>
      </c>
      <c r="H1778" s="2" t="s">
        <v>61</v>
      </c>
      <c r="I1778" s="2" t="s">
        <v>62</v>
      </c>
      <c r="J1778" s="2" t="s">
        <v>32</v>
      </c>
      <c r="K1778" s="4">
        <v>450.17</v>
      </c>
      <c r="L1778" s="4">
        <f t="shared" si="6"/>
        <v>450.17</v>
      </c>
      <c r="M1778" s="4">
        <v>459784.14</v>
      </c>
    </row>
    <row r="1779" spans="1:13" x14ac:dyDescent="0.3">
      <c r="A1779" s="2" t="s">
        <v>3830</v>
      </c>
      <c r="B1779" s="3" t="s">
        <v>2929</v>
      </c>
      <c r="C1779" s="2" t="s">
        <v>1529</v>
      </c>
      <c r="D1779" s="2" t="s">
        <v>1421</v>
      </c>
      <c r="E1779" s="2" t="s">
        <v>859</v>
      </c>
      <c r="F1779" s="2" t="s">
        <v>128</v>
      </c>
      <c r="G1779" s="2" t="s">
        <v>129</v>
      </c>
      <c r="H1779" s="2" t="s">
        <v>69</v>
      </c>
      <c r="I1779" s="2" t="s">
        <v>70</v>
      </c>
      <c r="J1779" s="2" t="s">
        <v>378</v>
      </c>
      <c r="K1779" s="4">
        <v>7891.33</v>
      </c>
      <c r="L1779" s="4">
        <f t="shared" si="6"/>
        <v>52.871911000000004</v>
      </c>
      <c r="M1779" s="4">
        <v>69202.27</v>
      </c>
    </row>
    <row r="1780" spans="1:13" x14ac:dyDescent="0.3">
      <c r="A1780" s="2" t="s">
        <v>3831</v>
      </c>
      <c r="B1780" s="3" t="s">
        <v>2299</v>
      </c>
      <c r="C1780" s="2" t="s">
        <v>532</v>
      </c>
      <c r="D1780" s="2" t="s">
        <v>533</v>
      </c>
      <c r="E1780" s="2" t="s">
        <v>534</v>
      </c>
      <c r="F1780" s="2" t="s">
        <v>128</v>
      </c>
      <c r="G1780" s="2" t="s">
        <v>129</v>
      </c>
      <c r="H1780" s="2" t="s">
        <v>105</v>
      </c>
      <c r="I1780" s="2" t="s">
        <v>31</v>
      </c>
      <c r="J1780" s="2" t="s">
        <v>32</v>
      </c>
      <c r="K1780" s="4">
        <v>1698.17</v>
      </c>
      <c r="L1780" s="4">
        <f t="shared" si="6"/>
        <v>1698.17</v>
      </c>
      <c r="M1780" s="4">
        <v>104.46</v>
      </c>
    </row>
    <row r="1781" spans="1:13" x14ac:dyDescent="0.3">
      <c r="A1781" s="2" t="s">
        <v>3832</v>
      </c>
      <c r="B1781" s="3" t="s">
        <v>3740</v>
      </c>
      <c r="C1781" s="2" t="s">
        <v>2258</v>
      </c>
      <c r="D1781" s="2" t="s">
        <v>1421</v>
      </c>
      <c r="E1781" s="2" t="s">
        <v>859</v>
      </c>
      <c r="F1781" s="2" t="s">
        <v>128</v>
      </c>
      <c r="G1781" s="2" t="s">
        <v>129</v>
      </c>
      <c r="H1781" s="2" t="s">
        <v>69</v>
      </c>
      <c r="I1781" s="2" t="s">
        <v>111</v>
      </c>
      <c r="J1781" s="2" t="s">
        <v>149</v>
      </c>
      <c r="K1781" s="4">
        <v>5329.19</v>
      </c>
      <c r="L1781" s="4">
        <f t="shared" si="6"/>
        <v>6768.0712999999996</v>
      </c>
      <c r="M1781" s="4">
        <v>411815.25</v>
      </c>
    </row>
    <row r="1782" spans="1:13" x14ac:dyDescent="0.3">
      <c r="A1782" s="2" t="s">
        <v>3833</v>
      </c>
      <c r="B1782" s="3" t="s">
        <v>2860</v>
      </c>
      <c r="C1782" s="2" t="s">
        <v>1773</v>
      </c>
      <c r="D1782" s="2" t="s">
        <v>893</v>
      </c>
      <c r="E1782" s="2" t="s">
        <v>894</v>
      </c>
      <c r="F1782" s="2" t="s">
        <v>38</v>
      </c>
      <c r="G1782" s="2" t="s">
        <v>39</v>
      </c>
      <c r="H1782" s="2" t="s">
        <v>61</v>
      </c>
      <c r="I1782" s="2" t="s">
        <v>53</v>
      </c>
      <c r="J1782" s="2" t="s">
        <v>32</v>
      </c>
      <c r="K1782" s="4">
        <v>870.46</v>
      </c>
      <c r="L1782" s="4">
        <f t="shared" si="6"/>
        <v>870.46</v>
      </c>
      <c r="M1782" s="4">
        <v>210353.42</v>
      </c>
    </row>
    <row r="1783" spans="1:13" x14ac:dyDescent="0.3">
      <c r="A1783" s="2" t="s">
        <v>3834</v>
      </c>
      <c r="B1783" s="3" t="s">
        <v>3835</v>
      </c>
      <c r="C1783" s="2" t="s">
        <v>750</v>
      </c>
      <c r="D1783" s="2" t="s">
        <v>751</v>
      </c>
      <c r="E1783" s="2" t="s">
        <v>752</v>
      </c>
      <c r="F1783" s="2" t="s">
        <v>38</v>
      </c>
      <c r="G1783" s="2" t="s">
        <v>39</v>
      </c>
      <c r="H1783" s="2" t="s">
        <v>61</v>
      </c>
      <c r="I1783" s="2" t="s">
        <v>53</v>
      </c>
      <c r="J1783" s="2" t="s">
        <v>32</v>
      </c>
      <c r="K1783" s="4">
        <v>4950.3999999999996</v>
      </c>
      <c r="L1783" s="4">
        <f t="shared" si="6"/>
        <v>4950.3999999999996</v>
      </c>
      <c r="M1783" s="4">
        <v>297523.21999999997</v>
      </c>
    </row>
    <row r="1784" spans="1:13" x14ac:dyDescent="0.3">
      <c r="A1784" s="2" t="s">
        <v>3836</v>
      </c>
      <c r="B1784" s="3" t="s">
        <v>716</v>
      </c>
      <c r="C1784" s="2" t="s">
        <v>628</v>
      </c>
      <c r="D1784" s="2" t="s">
        <v>629</v>
      </c>
      <c r="E1784" s="2" t="s">
        <v>630</v>
      </c>
      <c r="F1784" s="2" t="s">
        <v>28</v>
      </c>
      <c r="G1784" s="2" t="s">
        <v>29</v>
      </c>
      <c r="H1784" s="2" t="s">
        <v>61</v>
      </c>
      <c r="I1784" s="2" t="s">
        <v>84</v>
      </c>
      <c r="J1784" s="2" t="s">
        <v>149</v>
      </c>
      <c r="K1784" s="4">
        <v>320.31</v>
      </c>
      <c r="L1784" s="4">
        <f t="shared" si="6"/>
        <v>406.7937</v>
      </c>
      <c r="M1784" s="4">
        <v>98623.07</v>
      </c>
    </row>
    <row r="1785" spans="1:13" x14ac:dyDescent="0.3">
      <c r="A1785" s="2" t="s">
        <v>3837</v>
      </c>
      <c r="B1785" s="3" t="s">
        <v>2866</v>
      </c>
      <c r="C1785" s="2" t="s">
        <v>658</v>
      </c>
      <c r="D1785" s="2" t="s">
        <v>659</v>
      </c>
      <c r="E1785" s="2" t="s">
        <v>660</v>
      </c>
      <c r="F1785" s="2" t="s">
        <v>140</v>
      </c>
      <c r="G1785" s="2" t="s">
        <v>141</v>
      </c>
      <c r="H1785" s="2" t="s">
        <v>61</v>
      </c>
      <c r="I1785" s="2" t="s">
        <v>31</v>
      </c>
      <c r="J1785" s="2" t="s">
        <v>378</v>
      </c>
      <c r="K1785" s="4">
        <v>190.94</v>
      </c>
      <c r="L1785" s="4">
        <f t="shared" si="6"/>
        <v>1.279298</v>
      </c>
      <c r="M1785" s="4">
        <v>126538.26</v>
      </c>
    </row>
    <row r="1786" spans="1:13" x14ac:dyDescent="0.3">
      <c r="A1786" s="2" t="s">
        <v>3838</v>
      </c>
      <c r="B1786" s="3" t="s">
        <v>2311</v>
      </c>
      <c r="C1786" s="2" t="s">
        <v>92</v>
      </c>
      <c r="D1786" s="2" t="s">
        <v>93</v>
      </c>
      <c r="E1786" s="2" t="s">
        <v>94</v>
      </c>
      <c r="F1786" s="2" t="s">
        <v>38</v>
      </c>
      <c r="G1786" s="2" t="s">
        <v>39</v>
      </c>
      <c r="H1786" s="2" t="s">
        <v>61</v>
      </c>
      <c r="I1786" s="2" t="s">
        <v>53</v>
      </c>
      <c r="J1786" s="2" t="s">
        <v>149</v>
      </c>
      <c r="K1786" s="4">
        <v>2711.84</v>
      </c>
      <c r="L1786" s="4">
        <f t="shared" si="6"/>
        <v>3444.0368000000003</v>
      </c>
      <c r="M1786" s="4">
        <v>65468.98</v>
      </c>
    </row>
    <row r="1787" spans="1:13" x14ac:dyDescent="0.3">
      <c r="A1787" s="2" t="s">
        <v>3839</v>
      </c>
      <c r="B1787" s="3" t="s">
        <v>984</v>
      </c>
      <c r="C1787" s="2" t="s">
        <v>1118</v>
      </c>
      <c r="D1787" s="2" t="s">
        <v>1119</v>
      </c>
      <c r="E1787" s="2" t="s">
        <v>1120</v>
      </c>
      <c r="F1787" s="2" t="s">
        <v>140</v>
      </c>
      <c r="G1787" s="2" t="s">
        <v>141</v>
      </c>
      <c r="H1787" s="2" t="s">
        <v>20</v>
      </c>
      <c r="I1787" s="2" t="s">
        <v>31</v>
      </c>
      <c r="J1787" s="2" t="s">
        <v>32</v>
      </c>
      <c r="K1787" s="4">
        <v>584.33000000000004</v>
      </c>
      <c r="L1787" s="4">
        <f t="shared" ref="L1787:L2041" si="7">K1787*VLOOKUP(J1787,{"USD",1;"EUR",1.08;"GBP",1.27;"JPY",0.0067;"CNY",0.14;"INR",0.012},2,FALSE)</f>
        <v>584.33000000000004</v>
      </c>
      <c r="M1787" s="4">
        <v>367597.16</v>
      </c>
    </row>
    <row r="1788" spans="1:13" x14ac:dyDescent="0.3">
      <c r="A1788" s="2" t="s">
        <v>3840</v>
      </c>
      <c r="B1788" s="3" t="s">
        <v>143</v>
      </c>
      <c r="C1788" s="2" t="s">
        <v>902</v>
      </c>
      <c r="D1788" s="2" t="s">
        <v>903</v>
      </c>
      <c r="E1788" s="2" t="s">
        <v>904</v>
      </c>
      <c r="F1788" s="2" t="s">
        <v>128</v>
      </c>
      <c r="G1788" s="2" t="s">
        <v>129</v>
      </c>
      <c r="H1788" s="2" t="s">
        <v>69</v>
      </c>
      <c r="I1788" s="2" t="s">
        <v>70</v>
      </c>
      <c r="J1788" s="2" t="s">
        <v>71</v>
      </c>
      <c r="K1788" s="4">
        <v>1812.37</v>
      </c>
      <c r="L1788" s="4">
        <f t="shared" si="7"/>
        <v>253.73180000000002</v>
      </c>
      <c r="M1788" s="4">
        <v>317603.23</v>
      </c>
    </row>
    <row r="1789" spans="1:13" x14ac:dyDescent="0.3">
      <c r="A1789" s="2" t="s">
        <v>3841</v>
      </c>
      <c r="B1789" s="3" t="s">
        <v>3077</v>
      </c>
      <c r="C1789" s="2" t="s">
        <v>3842</v>
      </c>
      <c r="D1789" s="2" t="s">
        <v>1308</v>
      </c>
      <c r="E1789" s="2" t="s">
        <v>1309</v>
      </c>
      <c r="F1789" s="2" t="s">
        <v>38</v>
      </c>
      <c r="G1789" s="2" t="s">
        <v>39</v>
      </c>
      <c r="H1789" s="2" t="s">
        <v>69</v>
      </c>
      <c r="I1789" s="2" t="s">
        <v>111</v>
      </c>
      <c r="J1789" s="2" t="s">
        <v>22</v>
      </c>
      <c r="K1789" s="4">
        <v>9906.99</v>
      </c>
      <c r="L1789" s="4">
        <f t="shared" si="7"/>
        <v>10699.549200000001</v>
      </c>
      <c r="M1789" s="4">
        <v>321281.15999999997</v>
      </c>
    </row>
    <row r="1790" spans="1:13" x14ac:dyDescent="0.3">
      <c r="A1790" s="2" t="s">
        <v>3843</v>
      </c>
      <c r="B1790" s="3" t="s">
        <v>917</v>
      </c>
      <c r="C1790" s="2" t="s">
        <v>1781</v>
      </c>
      <c r="D1790" s="2" t="s">
        <v>1782</v>
      </c>
      <c r="E1790" s="2" t="s">
        <v>1783</v>
      </c>
      <c r="F1790" s="2" t="s">
        <v>38</v>
      </c>
      <c r="G1790" s="2" t="s">
        <v>39</v>
      </c>
      <c r="H1790" s="2" t="s">
        <v>20</v>
      </c>
      <c r="I1790" s="2" t="s">
        <v>21</v>
      </c>
      <c r="J1790" s="2" t="s">
        <v>32</v>
      </c>
      <c r="K1790" s="4">
        <v>683.22</v>
      </c>
      <c r="L1790" s="4">
        <f t="shared" si="7"/>
        <v>683.22</v>
      </c>
      <c r="M1790" s="4">
        <v>309515.18</v>
      </c>
    </row>
    <row r="1791" spans="1:13" x14ac:dyDescent="0.3">
      <c r="A1791" s="2" t="s">
        <v>3844</v>
      </c>
      <c r="B1791" s="3" t="s">
        <v>3845</v>
      </c>
      <c r="C1791" s="2" t="s">
        <v>1463</v>
      </c>
      <c r="D1791" s="2" t="s">
        <v>1464</v>
      </c>
      <c r="E1791" s="2" t="s">
        <v>1465</v>
      </c>
      <c r="F1791" s="2" t="s">
        <v>18</v>
      </c>
      <c r="G1791" s="2" t="s">
        <v>19</v>
      </c>
      <c r="H1791" s="2" t="s">
        <v>111</v>
      </c>
      <c r="I1791" s="2" t="s">
        <v>111</v>
      </c>
      <c r="J1791" s="2" t="s">
        <v>149</v>
      </c>
      <c r="K1791" s="4">
        <v>32673.73</v>
      </c>
      <c r="L1791" s="4">
        <f t="shared" si="7"/>
        <v>41495.6371</v>
      </c>
      <c r="M1791" s="4">
        <v>62095.58</v>
      </c>
    </row>
    <row r="1792" spans="1:13" x14ac:dyDescent="0.3">
      <c r="A1792" s="2" t="s">
        <v>3846</v>
      </c>
      <c r="B1792" s="3" t="s">
        <v>3847</v>
      </c>
      <c r="C1792" s="2" t="s">
        <v>197</v>
      </c>
      <c r="D1792" s="2" t="s">
        <v>198</v>
      </c>
      <c r="E1792" s="2" t="s">
        <v>199</v>
      </c>
      <c r="F1792" s="2" t="s">
        <v>18</v>
      </c>
      <c r="G1792" s="2" t="s">
        <v>19</v>
      </c>
      <c r="H1792" s="2" t="s">
        <v>122</v>
      </c>
      <c r="I1792" s="2" t="s">
        <v>31</v>
      </c>
      <c r="J1792" s="2" t="s">
        <v>149</v>
      </c>
      <c r="K1792" s="4">
        <v>17467.43</v>
      </c>
      <c r="L1792" s="4">
        <f t="shared" si="7"/>
        <v>22183.6361</v>
      </c>
      <c r="M1792" s="4">
        <v>74667.39</v>
      </c>
    </row>
    <row r="1793" spans="1:13" x14ac:dyDescent="0.3">
      <c r="A1793" s="2" t="s">
        <v>3848</v>
      </c>
      <c r="B1793" s="3" t="s">
        <v>2726</v>
      </c>
      <c r="C1793" s="2" t="s">
        <v>1269</v>
      </c>
      <c r="D1793" s="2" t="s">
        <v>1270</v>
      </c>
      <c r="E1793" s="2" t="s">
        <v>1271</v>
      </c>
      <c r="F1793" s="2" t="s">
        <v>18</v>
      </c>
      <c r="G1793" s="2" t="s">
        <v>19</v>
      </c>
      <c r="H1793" s="2" t="s">
        <v>20</v>
      </c>
      <c r="I1793" s="2" t="s">
        <v>260</v>
      </c>
      <c r="J1793" s="2" t="s">
        <v>32</v>
      </c>
      <c r="K1793" s="4">
        <v>1846.34</v>
      </c>
      <c r="L1793" s="4">
        <f t="shared" si="7"/>
        <v>1846.34</v>
      </c>
      <c r="M1793" s="4">
        <v>289182.28999999998</v>
      </c>
    </row>
    <row r="1794" spans="1:13" x14ac:dyDescent="0.3">
      <c r="A1794" s="2" t="s">
        <v>3849</v>
      </c>
      <c r="B1794" s="3" t="s">
        <v>3850</v>
      </c>
      <c r="C1794" s="2" t="s">
        <v>559</v>
      </c>
      <c r="D1794" s="2" t="s">
        <v>560</v>
      </c>
      <c r="E1794" s="2" t="s">
        <v>561</v>
      </c>
      <c r="F1794" s="2" t="s">
        <v>147</v>
      </c>
      <c r="G1794" s="2" t="s">
        <v>148</v>
      </c>
      <c r="H1794" s="2" t="s">
        <v>105</v>
      </c>
      <c r="I1794" s="2" t="s">
        <v>31</v>
      </c>
      <c r="J1794" s="2" t="s">
        <v>149</v>
      </c>
      <c r="K1794" s="4">
        <v>7845.78</v>
      </c>
      <c r="L1794" s="4">
        <f t="shared" si="7"/>
        <v>9964.1406000000006</v>
      </c>
      <c r="M1794" s="4">
        <v>485924.44</v>
      </c>
    </row>
    <row r="1795" spans="1:13" x14ac:dyDescent="0.3">
      <c r="A1795" s="2" t="s">
        <v>3851</v>
      </c>
      <c r="B1795" s="3" t="s">
        <v>323</v>
      </c>
      <c r="C1795" s="2" t="s">
        <v>491</v>
      </c>
      <c r="D1795" s="2" t="s">
        <v>492</v>
      </c>
      <c r="E1795" s="2" t="s">
        <v>493</v>
      </c>
      <c r="F1795" s="2" t="s">
        <v>38</v>
      </c>
      <c r="G1795" s="2" t="s">
        <v>39</v>
      </c>
      <c r="H1795" s="2" t="s">
        <v>61</v>
      </c>
      <c r="I1795" s="2" t="s">
        <v>223</v>
      </c>
      <c r="J1795" s="2" t="s">
        <v>22</v>
      </c>
      <c r="K1795" s="4">
        <v>4976.83</v>
      </c>
      <c r="L1795" s="4">
        <f t="shared" si="7"/>
        <v>5374.9764000000005</v>
      </c>
      <c r="M1795" s="4">
        <v>466047.43</v>
      </c>
    </row>
    <row r="1796" spans="1:13" x14ac:dyDescent="0.3">
      <c r="A1796" s="2" t="s">
        <v>3852</v>
      </c>
      <c r="B1796" s="3" t="s">
        <v>3763</v>
      </c>
      <c r="C1796" s="2" t="s">
        <v>586</v>
      </c>
      <c r="D1796" s="2" t="s">
        <v>587</v>
      </c>
      <c r="E1796" s="2" t="s">
        <v>588</v>
      </c>
      <c r="F1796" s="2" t="s">
        <v>147</v>
      </c>
      <c r="G1796" s="2" t="s">
        <v>148</v>
      </c>
      <c r="H1796" s="2" t="s">
        <v>105</v>
      </c>
      <c r="I1796" s="2" t="s">
        <v>31</v>
      </c>
      <c r="J1796" s="2" t="s">
        <v>149</v>
      </c>
      <c r="K1796" s="4">
        <v>5646.2</v>
      </c>
      <c r="L1796" s="4">
        <f t="shared" si="7"/>
        <v>7170.674</v>
      </c>
      <c r="M1796" s="4">
        <v>137744.56</v>
      </c>
    </row>
    <row r="1797" spans="1:13" x14ac:dyDescent="0.3">
      <c r="A1797" s="2" t="s">
        <v>3853</v>
      </c>
      <c r="B1797" s="3" t="s">
        <v>662</v>
      </c>
      <c r="C1797" s="2" t="s">
        <v>381</v>
      </c>
      <c r="D1797" s="2" t="s">
        <v>382</v>
      </c>
      <c r="E1797" s="2" t="s">
        <v>383</v>
      </c>
      <c r="F1797" s="2" t="s">
        <v>45</v>
      </c>
      <c r="G1797" s="2" t="s">
        <v>46</v>
      </c>
      <c r="H1797" s="2" t="s">
        <v>69</v>
      </c>
      <c r="I1797" s="2" t="s">
        <v>111</v>
      </c>
      <c r="J1797" s="2" t="s">
        <v>189</v>
      </c>
      <c r="K1797" s="4">
        <v>5996.55</v>
      </c>
      <c r="L1797" s="4">
        <f t="shared" si="7"/>
        <v>71.958600000000004</v>
      </c>
      <c r="M1797" s="4">
        <v>54997.32</v>
      </c>
    </row>
    <row r="1798" spans="1:13" x14ac:dyDescent="0.3">
      <c r="A1798" s="2" t="s">
        <v>3854</v>
      </c>
      <c r="B1798" s="3" t="s">
        <v>3855</v>
      </c>
      <c r="C1798" s="2" t="s">
        <v>2526</v>
      </c>
      <c r="D1798" s="2" t="s">
        <v>167</v>
      </c>
      <c r="E1798" s="2" t="s">
        <v>168</v>
      </c>
      <c r="F1798" s="2" t="s">
        <v>38</v>
      </c>
      <c r="G1798" s="2" t="s">
        <v>39</v>
      </c>
      <c r="H1798" s="2" t="s">
        <v>20</v>
      </c>
      <c r="I1798" s="2" t="s">
        <v>21</v>
      </c>
      <c r="J1798" s="2" t="s">
        <v>149</v>
      </c>
      <c r="K1798" s="4">
        <v>123.41</v>
      </c>
      <c r="L1798" s="4">
        <f t="shared" si="7"/>
        <v>156.73069999999998</v>
      </c>
      <c r="M1798" s="4">
        <v>112583.86</v>
      </c>
    </row>
    <row r="1799" spans="1:13" x14ac:dyDescent="0.3">
      <c r="A1799" s="2" t="s">
        <v>3856</v>
      </c>
      <c r="B1799" s="3" t="s">
        <v>1268</v>
      </c>
      <c r="C1799" s="2" t="s">
        <v>79</v>
      </c>
      <c r="D1799" s="2" t="s">
        <v>80</v>
      </c>
      <c r="E1799" s="2" t="s">
        <v>81</v>
      </c>
      <c r="F1799" s="2" t="s">
        <v>82</v>
      </c>
      <c r="G1799" s="2" t="s">
        <v>83</v>
      </c>
      <c r="H1799" s="2" t="s">
        <v>30</v>
      </c>
      <c r="I1799" s="2" t="s">
        <v>31</v>
      </c>
      <c r="J1799" s="2" t="s">
        <v>22</v>
      </c>
      <c r="K1799" s="4">
        <v>25.19</v>
      </c>
      <c r="L1799" s="4">
        <f t="shared" si="7"/>
        <v>27.205200000000005</v>
      </c>
      <c r="M1799" s="4">
        <v>496327.02</v>
      </c>
    </row>
    <row r="1800" spans="1:13" x14ac:dyDescent="0.3">
      <c r="A1800" s="2" t="s">
        <v>3857</v>
      </c>
      <c r="B1800" s="3" t="s">
        <v>1159</v>
      </c>
      <c r="C1800" s="2" t="s">
        <v>808</v>
      </c>
      <c r="D1800" s="2" t="s">
        <v>809</v>
      </c>
      <c r="E1800" s="2" t="s">
        <v>810</v>
      </c>
      <c r="F1800" s="2" t="s">
        <v>140</v>
      </c>
      <c r="G1800" s="2" t="s">
        <v>141</v>
      </c>
      <c r="H1800" s="2" t="s">
        <v>111</v>
      </c>
      <c r="I1800" s="2" t="s">
        <v>111</v>
      </c>
      <c r="J1800" s="2" t="s">
        <v>22</v>
      </c>
      <c r="K1800" s="4">
        <v>41922.550000000003</v>
      </c>
      <c r="L1800" s="4">
        <f t="shared" si="7"/>
        <v>45276.354000000007</v>
      </c>
      <c r="M1800" s="4">
        <v>174371.93</v>
      </c>
    </row>
    <row r="1801" spans="1:13" x14ac:dyDescent="0.3">
      <c r="A1801" s="2" t="s">
        <v>3858</v>
      </c>
      <c r="B1801" s="3" t="s">
        <v>341</v>
      </c>
      <c r="C1801" s="2" t="s">
        <v>1823</v>
      </c>
      <c r="D1801" s="2" t="s">
        <v>1824</v>
      </c>
      <c r="E1801" s="2" t="s">
        <v>1825</v>
      </c>
      <c r="F1801" s="2" t="s">
        <v>147</v>
      </c>
      <c r="G1801" s="2" t="s">
        <v>148</v>
      </c>
      <c r="H1801" s="2" t="s">
        <v>20</v>
      </c>
      <c r="I1801" s="2" t="s">
        <v>21</v>
      </c>
      <c r="J1801" s="2" t="s">
        <v>32</v>
      </c>
      <c r="K1801" s="4">
        <v>362.64</v>
      </c>
      <c r="L1801" s="4">
        <f t="shared" si="7"/>
        <v>362.64</v>
      </c>
      <c r="M1801" s="4">
        <v>160333.54</v>
      </c>
    </row>
    <row r="1802" spans="1:13" x14ac:dyDescent="0.3">
      <c r="A1802" s="2" t="s">
        <v>3859</v>
      </c>
      <c r="B1802" s="3" t="s">
        <v>590</v>
      </c>
      <c r="C1802" s="2" t="s">
        <v>1224</v>
      </c>
      <c r="D1802" s="2" t="s">
        <v>487</v>
      </c>
      <c r="E1802" s="2" t="s">
        <v>488</v>
      </c>
      <c r="F1802" s="2" t="s">
        <v>38</v>
      </c>
      <c r="G1802" s="2" t="s">
        <v>39</v>
      </c>
      <c r="H1802" s="2" t="s">
        <v>20</v>
      </c>
      <c r="I1802" s="2" t="s">
        <v>47</v>
      </c>
      <c r="J1802" s="2" t="s">
        <v>378</v>
      </c>
      <c r="K1802" s="4">
        <v>321.04000000000002</v>
      </c>
      <c r="L1802" s="4">
        <f t="shared" si="7"/>
        <v>2.1509680000000002</v>
      </c>
      <c r="M1802" s="4">
        <v>441520.02</v>
      </c>
    </row>
    <row r="1803" spans="1:13" x14ac:dyDescent="0.3">
      <c r="A1803" s="2" t="s">
        <v>3860</v>
      </c>
      <c r="B1803" s="3" t="s">
        <v>2681</v>
      </c>
      <c r="C1803" s="2" t="s">
        <v>324</v>
      </c>
      <c r="D1803" s="2" t="s">
        <v>325</v>
      </c>
      <c r="E1803" s="2" t="s">
        <v>326</v>
      </c>
      <c r="F1803" s="2" t="s">
        <v>68</v>
      </c>
      <c r="G1803" s="2" t="s">
        <v>68</v>
      </c>
      <c r="H1803" s="2" t="s">
        <v>105</v>
      </c>
      <c r="I1803" s="2" t="s">
        <v>31</v>
      </c>
      <c r="J1803" s="2" t="s">
        <v>149</v>
      </c>
      <c r="K1803" s="4">
        <v>3451.99</v>
      </c>
      <c r="L1803" s="4">
        <f t="shared" si="7"/>
        <v>4384.0272999999997</v>
      </c>
      <c r="M1803" s="4">
        <v>386920.05</v>
      </c>
    </row>
    <row r="1804" spans="1:13" x14ac:dyDescent="0.3">
      <c r="A1804" s="2" t="s">
        <v>3861</v>
      </c>
      <c r="B1804" s="3" t="s">
        <v>3438</v>
      </c>
      <c r="C1804" s="2" t="s">
        <v>1154</v>
      </c>
      <c r="D1804" s="2" t="s">
        <v>1155</v>
      </c>
      <c r="E1804" s="2" t="s">
        <v>1156</v>
      </c>
      <c r="F1804" s="2" t="s">
        <v>128</v>
      </c>
      <c r="G1804" s="2" t="s">
        <v>129</v>
      </c>
      <c r="H1804" s="2" t="s">
        <v>61</v>
      </c>
      <c r="I1804" s="2" t="s">
        <v>223</v>
      </c>
      <c r="J1804" s="2" t="s">
        <v>32</v>
      </c>
      <c r="K1804" s="4">
        <v>923.26</v>
      </c>
      <c r="L1804" s="4">
        <f t="shared" si="7"/>
        <v>923.26</v>
      </c>
      <c r="M1804" s="4">
        <v>393894.06</v>
      </c>
    </row>
    <row r="1805" spans="1:13" x14ac:dyDescent="0.3">
      <c r="A1805" s="2" t="s">
        <v>3862</v>
      </c>
      <c r="B1805" s="3" t="s">
        <v>3863</v>
      </c>
      <c r="C1805" s="2" t="s">
        <v>1649</v>
      </c>
      <c r="D1805" s="2" t="s">
        <v>371</v>
      </c>
      <c r="E1805" s="2" t="s">
        <v>372</v>
      </c>
      <c r="F1805" s="2" t="s">
        <v>59</v>
      </c>
      <c r="G1805" s="2" t="s">
        <v>60</v>
      </c>
      <c r="H1805" s="2" t="s">
        <v>69</v>
      </c>
      <c r="I1805" s="2" t="s">
        <v>70</v>
      </c>
      <c r="J1805" s="2" t="s">
        <v>189</v>
      </c>
      <c r="K1805" s="4">
        <v>4791.16</v>
      </c>
      <c r="L1805" s="4">
        <f t="shared" si="7"/>
        <v>57.493920000000003</v>
      </c>
      <c r="M1805" s="4">
        <v>93337.45</v>
      </c>
    </row>
    <row r="1806" spans="1:13" x14ac:dyDescent="0.3">
      <c r="A1806" s="2" t="s">
        <v>3864</v>
      </c>
      <c r="B1806" s="3" t="s">
        <v>3131</v>
      </c>
      <c r="C1806" s="2" t="s">
        <v>1307</v>
      </c>
      <c r="D1806" s="2" t="s">
        <v>1308</v>
      </c>
      <c r="E1806" s="2" t="s">
        <v>1309</v>
      </c>
      <c r="F1806" s="2" t="s">
        <v>38</v>
      </c>
      <c r="G1806" s="2" t="s">
        <v>39</v>
      </c>
      <c r="H1806" s="2" t="s">
        <v>30</v>
      </c>
      <c r="I1806" s="2" t="s">
        <v>31</v>
      </c>
      <c r="J1806" s="2" t="s">
        <v>149</v>
      </c>
      <c r="K1806" s="4">
        <v>3.75</v>
      </c>
      <c r="L1806" s="4">
        <f t="shared" si="7"/>
        <v>4.7625000000000002</v>
      </c>
      <c r="M1806" s="4">
        <v>247483.08</v>
      </c>
    </row>
    <row r="1807" spans="1:13" x14ac:dyDescent="0.3">
      <c r="A1807" s="2" t="s">
        <v>3865</v>
      </c>
      <c r="B1807" s="3" t="s">
        <v>2368</v>
      </c>
      <c r="C1807" s="2" t="s">
        <v>635</v>
      </c>
      <c r="D1807" s="2" t="s">
        <v>636</v>
      </c>
      <c r="E1807" s="2" t="s">
        <v>637</v>
      </c>
      <c r="F1807" s="2" t="s">
        <v>128</v>
      </c>
      <c r="G1807" s="2" t="s">
        <v>129</v>
      </c>
      <c r="H1807" s="2" t="s">
        <v>20</v>
      </c>
      <c r="I1807" s="2" t="s">
        <v>53</v>
      </c>
      <c r="J1807" s="2" t="s">
        <v>22</v>
      </c>
      <c r="K1807" s="4">
        <v>180.89</v>
      </c>
      <c r="L1807" s="4">
        <f t="shared" si="7"/>
        <v>195.3612</v>
      </c>
      <c r="M1807" s="4">
        <v>220299.44</v>
      </c>
    </row>
    <row r="1808" spans="1:13" x14ac:dyDescent="0.3">
      <c r="A1808" s="2" t="s">
        <v>3866</v>
      </c>
      <c r="B1808" s="3" t="s">
        <v>3867</v>
      </c>
      <c r="C1808" s="2" t="s">
        <v>299</v>
      </c>
      <c r="D1808" s="2" t="s">
        <v>300</v>
      </c>
      <c r="E1808" s="2" t="s">
        <v>301</v>
      </c>
      <c r="F1808" s="2" t="s">
        <v>45</v>
      </c>
      <c r="G1808" s="2" t="s">
        <v>46</v>
      </c>
      <c r="H1808" s="2" t="s">
        <v>61</v>
      </c>
      <c r="I1808" s="2" t="s">
        <v>200</v>
      </c>
      <c r="J1808" s="2" t="s">
        <v>149</v>
      </c>
      <c r="K1808" s="4">
        <v>3627.48</v>
      </c>
      <c r="L1808" s="4">
        <f t="shared" si="7"/>
        <v>4606.8995999999997</v>
      </c>
      <c r="M1808" s="4">
        <v>93558.42</v>
      </c>
    </row>
    <row r="1809" spans="1:13" x14ac:dyDescent="0.3">
      <c r="A1809" s="2" t="s">
        <v>3868</v>
      </c>
      <c r="B1809" s="3" t="s">
        <v>1419</v>
      </c>
      <c r="C1809" s="2" t="s">
        <v>1863</v>
      </c>
      <c r="D1809" s="2" t="s">
        <v>204</v>
      </c>
      <c r="E1809" s="2" t="s">
        <v>205</v>
      </c>
      <c r="F1809" s="2" t="s">
        <v>68</v>
      </c>
      <c r="G1809" s="2" t="s">
        <v>68</v>
      </c>
      <c r="H1809" s="2" t="s">
        <v>61</v>
      </c>
      <c r="I1809" s="2" t="s">
        <v>53</v>
      </c>
      <c r="J1809" s="2" t="s">
        <v>71</v>
      </c>
      <c r="K1809" s="4">
        <v>749.67</v>
      </c>
      <c r="L1809" s="4">
        <f t="shared" si="7"/>
        <v>104.9538</v>
      </c>
      <c r="M1809" s="4">
        <v>122506.78</v>
      </c>
    </row>
    <row r="1810" spans="1:13" x14ac:dyDescent="0.3">
      <c r="A1810" s="2" t="s">
        <v>3869</v>
      </c>
      <c r="B1810" s="3" t="s">
        <v>1030</v>
      </c>
      <c r="C1810" s="2" t="s">
        <v>1714</v>
      </c>
      <c r="D1810" s="2" t="s">
        <v>133</v>
      </c>
      <c r="E1810" s="2" t="s">
        <v>134</v>
      </c>
      <c r="F1810" s="2" t="s">
        <v>68</v>
      </c>
      <c r="G1810" s="2" t="s">
        <v>68</v>
      </c>
      <c r="H1810" s="2" t="s">
        <v>111</v>
      </c>
      <c r="I1810" s="2" t="s">
        <v>111</v>
      </c>
      <c r="J1810" s="2" t="s">
        <v>32</v>
      </c>
      <c r="K1810" s="4">
        <v>28722.61</v>
      </c>
      <c r="L1810" s="4">
        <f t="shared" si="7"/>
        <v>28722.61</v>
      </c>
      <c r="M1810" s="4">
        <v>206430.98</v>
      </c>
    </row>
    <row r="1811" spans="1:13" x14ac:dyDescent="0.3">
      <c r="A1811" s="2" t="s">
        <v>3870</v>
      </c>
      <c r="B1811" s="3" t="s">
        <v>1296</v>
      </c>
      <c r="C1811" s="2" t="s">
        <v>2425</v>
      </c>
      <c r="D1811" s="2" t="s">
        <v>2426</v>
      </c>
      <c r="E1811" s="2" t="s">
        <v>2427</v>
      </c>
      <c r="F1811" s="2" t="s">
        <v>82</v>
      </c>
      <c r="G1811" s="2" t="s">
        <v>83</v>
      </c>
      <c r="H1811" s="2" t="s">
        <v>20</v>
      </c>
      <c r="I1811" s="2" t="s">
        <v>260</v>
      </c>
      <c r="J1811" s="2" t="s">
        <v>22</v>
      </c>
      <c r="K1811" s="4">
        <v>387.98</v>
      </c>
      <c r="L1811" s="4">
        <f t="shared" si="7"/>
        <v>419.01840000000004</v>
      </c>
      <c r="M1811" s="4">
        <v>418116.98</v>
      </c>
    </row>
    <row r="1812" spans="1:13" x14ac:dyDescent="0.3">
      <c r="A1812" s="2" t="s">
        <v>3871</v>
      </c>
      <c r="B1812" s="3" t="s">
        <v>3799</v>
      </c>
      <c r="C1812" s="2" t="s">
        <v>852</v>
      </c>
      <c r="D1812" s="2" t="s">
        <v>853</v>
      </c>
      <c r="E1812" s="2" t="s">
        <v>854</v>
      </c>
      <c r="F1812" s="2" t="s">
        <v>59</v>
      </c>
      <c r="G1812" s="2" t="s">
        <v>60</v>
      </c>
      <c r="H1812" s="2" t="s">
        <v>509</v>
      </c>
      <c r="I1812" s="2" t="s">
        <v>21</v>
      </c>
      <c r="J1812" s="2" t="s">
        <v>32</v>
      </c>
      <c r="K1812" s="4">
        <v>230</v>
      </c>
      <c r="L1812" s="4">
        <f t="shared" si="7"/>
        <v>230</v>
      </c>
      <c r="M1812" s="4">
        <v>301055.88</v>
      </c>
    </row>
    <row r="1813" spans="1:13" x14ac:dyDescent="0.3">
      <c r="A1813" s="2" t="s">
        <v>3872</v>
      </c>
      <c r="B1813" s="3" t="s">
        <v>3356</v>
      </c>
      <c r="C1813" s="2" t="s">
        <v>3284</v>
      </c>
      <c r="D1813" s="2" t="s">
        <v>1570</v>
      </c>
      <c r="E1813" s="2" t="s">
        <v>1571</v>
      </c>
      <c r="F1813" s="2" t="s">
        <v>82</v>
      </c>
      <c r="G1813" s="2" t="s">
        <v>83</v>
      </c>
      <c r="H1813" s="2" t="s">
        <v>69</v>
      </c>
      <c r="I1813" s="2" t="s">
        <v>70</v>
      </c>
      <c r="J1813" s="2" t="s">
        <v>22</v>
      </c>
      <c r="K1813" s="4">
        <v>9948.23</v>
      </c>
      <c r="L1813" s="4">
        <f t="shared" si="7"/>
        <v>10744.088400000001</v>
      </c>
      <c r="M1813" s="4">
        <v>320057.08</v>
      </c>
    </row>
    <row r="1814" spans="1:13" x14ac:dyDescent="0.3">
      <c r="A1814" s="2" t="s">
        <v>3873</v>
      </c>
      <c r="B1814" s="3" t="s">
        <v>3682</v>
      </c>
      <c r="C1814" s="2" t="s">
        <v>1564</v>
      </c>
      <c r="D1814" s="2" t="s">
        <v>1112</v>
      </c>
      <c r="E1814" s="2" t="s">
        <v>1113</v>
      </c>
      <c r="F1814" s="2" t="s">
        <v>68</v>
      </c>
      <c r="G1814" s="2" t="s">
        <v>68</v>
      </c>
      <c r="H1814" s="2" t="s">
        <v>105</v>
      </c>
      <c r="I1814" s="2" t="s">
        <v>31</v>
      </c>
      <c r="J1814" s="2" t="s">
        <v>71</v>
      </c>
      <c r="K1814" s="4">
        <v>6039.94</v>
      </c>
      <c r="L1814" s="4">
        <f t="shared" si="7"/>
        <v>845.59159999999997</v>
      </c>
      <c r="M1814" s="4">
        <v>127178.77</v>
      </c>
    </row>
    <row r="1815" spans="1:13" x14ac:dyDescent="0.3">
      <c r="A1815" s="2" t="s">
        <v>3874</v>
      </c>
      <c r="B1815" s="3" t="s">
        <v>1993</v>
      </c>
      <c r="C1815" s="2" t="s">
        <v>2289</v>
      </c>
      <c r="D1815" s="2" t="s">
        <v>1381</v>
      </c>
      <c r="E1815" s="2" t="s">
        <v>1382</v>
      </c>
      <c r="F1815" s="2" t="s">
        <v>147</v>
      </c>
      <c r="G1815" s="2" t="s">
        <v>148</v>
      </c>
      <c r="H1815" s="2" t="s">
        <v>20</v>
      </c>
      <c r="I1815" s="2" t="s">
        <v>47</v>
      </c>
      <c r="J1815" s="2" t="s">
        <v>22</v>
      </c>
      <c r="K1815" s="4">
        <v>398.9</v>
      </c>
      <c r="L1815" s="4">
        <f t="shared" si="7"/>
        <v>430.81200000000001</v>
      </c>
      <c r="M1815" s="4">
        <v>30473.88</v>
      </c>
    </row>
    <row r="1816" spans="1:13" x14ac:dyDescent="0.3">
      <c r="A1816" s="2" t="s">
        <v>3875</v>
      </c>
      <c r="B1816" s="3" t="s">
        <v>3876</v>
      </c>
      <c r="C1816" s="2" t="s">
        <v>144</v>
      </c>
      <c r="D1816" s="2" t="s">
        <v>145</v>
      </c>
      <c r="E1816" s="2" t="s">
        <v>146</v>
      </c>
      <c r="F1816" s="2" t="s">
        <v>147</v>
      </c>
      <c r="G1816" s="2" t="s">
        <v>148</v>
      </c>
      <c r="H1816" s="2" t="s">
        <v>30</v>
      </c>
      <c r="I1816" s="2" t="s">
        <v>31</v>
      </c>
      <c r="J1816" s="2" t="s">
        <v>32</v>
      </c>
      <c r="K1816" s="4">
        <v>37.630000000000003</v>
      </c>
      <c r="L1816" s="4">
        <f t="shared" si="7"/>
        <v>37.630000000000003</v>
      </c>
      <c r="M1816" s="4">
        <v>26967.06</v>
      </c>
    </row>
    <row r="1817" spans="1:13" x14ac:dyDescent="0.3">
      <c r="A1817" s="2" t="s">
        <v>3877</v>
      </c>
      <c r="B1817" s="3" t="s">
        <v>576</v>
      </c>
      <c r="C1817" s="2" t="s">
        <v>79</v>
      </c>
      <c r="D1817" s="2" t="s">
        <v>80</v>
      </c>
      <c r="E1817" s="2" t="s">
        <v>81</v>
      </c>
      <c r="F1817" s="2" t="s">
        <v>82</v>
      </c>
      <c r="G1817" s="2" t="s">
        <v>83</v>
      </c>
      <c r="H1817" s="2" t="s">
        <v>122</v>
      </c>
      <c r="I1817" s="2" t="s">
        <v>31</v>
      </c>
      <c r="J1817" s="2" t="s">
        <v>149</v>
      </c>
      <c r="K1817" s="4">
        <v>43092.05</v>
      </c>
      <c r="L1817" s="4">
        <f t="shared" si="7"/>
        <v>54726.903500000008</v>
      </c>
      <c r="M1817" s="4">
        <v>436457.8</v>
      </c>
    </row>
    <row r="1818" spans="1:13" x14ac:dyDescent="0.3">
      <c r="A1818" s="2" t="s">
        <v>3878</v>
      </c>
      <c r="B1818" s="3" t="s">
        <v>175</v>
      </c>
      <c r="C1818" s="2" t="s">
        <v>2151</v>
      </c>
      <c r="D1818" s="2" t="s">
        <v>809</v>
      </c>
      <c r="E1818" s="2" t="s">
        <v>810</v>
      </c>
      <c r="F1818" s="2" t="s">
        <v>140</v>
      </c>
      <c r="G1818" s="2" t="s">
        <v>141</v>
      </c>
      <c r="H1818" s="2" t="s">
        <v>105</v>
      </c>
      <c r="I1818" s="2" t="s">
        <v>31</v>
      </c>
      <c r="J1818" s="2" t="s">
        <v>378</v>
      </c>
      <c r="K1818" s="4">
        <v>4015.22</v>
      </c>
      <c r="L1818" s="4">
        <f t="shared" si="7"/>
        <v>26.901973999999999</v>
      </c>
      <c r="M1818" s="4">
        <v>51722.02</v>
      </c>
    </row>
    <row r="1819" spans="1:13" x14ac:dyDescent="0.3">
      <c r="A1819" s="2" t="s">
        <v>3879</v>
      </c>
      <c r="B1819" s="3" t="s">
        <v>1841</v>
      </c>
      <c r="C1819" s="2" t="s">
        <v>921</v>
      </c>
      <c r="D1819" s="2" t="s">
        <v>922</v>
      </c>
      <c r="E1819" s="2" t="s">
        <v>923</v>
      </c>
      <c r="F1819" s="2" t="s">
        <v>28</v>
      </c>
      <c r="G1819" s="2" t="s">
        <v>29</v>
      </c>
      <c r="H1819" s="2" t="s">
        <v>111</v>
      </c>
      <c r="I1819" s="2" t="s">
        <v>111</v>
      </c>
      <c r="J1819" s="2" t="s">
        <v>189</v>
      </c>
      <c r="K1819" s="4">
        <v>20935.48</v>
      </c>
      <c r="L1819" s="4">
        <f t="shared" si="7"/>
        <v>251.22576000000001</v>
      </c>
      <c r="M1819" s="4">
        <v>469955.12</v>
      </c>
    </row>
    <row r="1820" spans="1:13" x14ac:dyDescent="0.3">
      <c r="A1820" s="2" t="s">
        <v>3880</v>
      </c>
      <c r="B1820" s="3" t="s">
        <v>624</v>
      </c>
      <c r="C1820" s="2" t="s">
        <v>171</v>
      </c>
      <c r="D1820" s="2" t="s">
        <v>172</v>
      </c>
      <c r="E1820" s="2" t="s">
        <v>173</v>
      </c>
      <c r="F1820" s="2" t="s">
        <v>147</v>
      </c>
      <c r="G1820" s="2" t="s">
        <v>148</v>
      </c>
      <c r="H1820" s="2" t="s">
        <v>61</v>
      </c>
      <c r="I1820" s="2" t="s">
        <v>200</v>
      </c>
      <c r="J1820" s="2" t="s">
        <v>32</v>
      </c>
      <c r="K1820" s="4">
        <v>4416.76</v>
      </c>
      <c r="L1820" s="4">
        <f t="shared" si="7"/>
        <v>4416.76</v>
      </c>
      <c r="M1820" s="4">
        <v>190991.01</v>
      </c>
    </row>
    <row r="1821" spans="1:13" x14ac:dyDescent="0.3">
      <c r="A1821" s="2" t="s">
        <v>3881</v>
      </c>
      <c r="B1821" s="3" t="s">
        <v>2253</v>
      </c>
      <c r="C1821" s="2" t="s">
        <v>591</v>
      </c>
      <c r="D1821" s="2" t="s">
        <v>477</v>
      </c>
      <c r="E1821" s="2" t="s">
        <v>478</v>
      </c>
      <c r="F1821" s="2" t="s">
        <v>59</v>
      </c>
      <c r="G1821" s="2" t="s">
        <v>60</v>
      </c>
      <c r="H1821" s="2" t="s">
        <v>20</v>
      </c>
      <c r="I1821" s="2" t="s">
        <v>47</v>
      </c>
      <c r="J1821" s="2" t="s">
        <v>32</v>
      </c>
      <c r="K1821" s="4">
        <v>72.5</v>
      </c>
      <c r="L1821" s="4">
        <f t="shared" si="7"/>
        <v>72.5</v>
      </c>
      <c r="M1821" s="4">
        <v>276019.59999999998</v>
      </c>
    </row>
    <row r="1822" spans="1:13" x14ac:dyDescent="0.3">
      <c r="A1822" s="2" t="s">
        <v>3882</v>
      </c>
      <c r="B1822" s="3" t="s">
        <v>3883</v>
      </c>
      <c r="C1822" s="2" t="s">
        <v>845</v>
      </c>
      <c r="D1822" s="2" t="s">
        <v>353</v>
      </c>
      <c r="E1822" s="2" t="s">
        <v>354</v>
      </c>
      <c r="F1822" s="2" t="s">
        <v>45</v>
      </c>
      <c r="G1822" s="2" t="s">
        <v>46</v>
      </c>
      <c r="H1822" s="2" t="s">
        <v>69</v>
      </c>
      <c r="I1822" s="2" t="s">
        <v>70</v>
      </c>
      <c r="J1822" s="2" t="s">
        <v>149</v>
      </c>
      <c r="K1822" s="4">
        <v>13189.05</v>
      </c>
      <c r="L1822" s="4">
        <f t="shared" si="7"/>
        <v>16750.093499999999</v>
      </c>
      <c r="M1822" s="4">
        <v>389560.91</v>
      </c>
    </row>
    <row r="1823" spans="1:13" x14ac:dyDescent="0.3">
      <c r="A1823" s="2" t="s">
        <v>3884</v>
      </c>
      <c r="B1823" s="3" t="s">
        <v>2911</v>
      </c>
      <c r="C1823" s="2" t="s">
        <v>2460</v>
      </c>
      <c r="D1823" s="2" t="s">
        <v>1985</v>
      </c>
      <c r="E1823" s="2" t="s">
        <v>1986</v>
      </c>
      <c r="F1823" s="2" t="s">
        <v>28</v>
      </c>
      <c r="G1823" s="2" t="s">
        <v>29</v>
      </c>
      <c r="H1823" s="2" t="s">
        <v>61</v>
      </c>
      <c r="I1823" s="2" t="s">
        <v>158</v>
      </c>
      <c r="J1823" s="2" t="s">
        <v>22</v>
      </c>
      <c r="K1823" s="4">
        <v>1486.39</v>
      </c>
      <c r="L1823" s="4">
        <f t="shared" si="7"/>
        <v>1605.3012000000001</v>
      </c>
      <c r="M1823" s="4">
        <v>421915.65</v>
      </c>
    </row>
    <row r="1824" spans="1:13" x14ac:dyDescent="0.3">
      <c r="A1824" s="2" t="s">
        <v>3885</v>
      </c>
      <c r="B1824" s="3" t="s">
        <v>3024</v>
      </c>
      <c r="C1824" s="2" t="s">
        <v>2637</v>
      </c>
      <c r="D1824" s="2" t="s">
        <v>1253</v>
      </c>
      <c r="E1824" s="2" t="s">
        <v>1254</v>
      </c>
      <c r="F1824" s="2" t="s">
        <v>59</v>
      </c>
      <c r="G1824" s="2" t="s">
        <v>60</v>
      </c>
      <c r="H1824" s="2" t="s">
        <v>105</v>
      </c>
      <c r="I1824" s="2" t="s">
        <v>31</v>
      </c>
      <c r="J1824" s="2" t="s">
        <v>149</v>
      </c>
      <c r="K1824" s="4">
        <v>2961.68</v>
      </c>
      <c r="L1824" s="4">
        <f t="shared" si="7"/>
        <v>3761.3335999999999</v>
      </c>
      <c r="M1824" s="4">
        <v>158880.91</v>
      </c>
    </row>
    <row r="1825" spans="1:13" x14ac:dyDescent="0.3">
      <c r="A1825" s="2" t="s">
        <v>3886</v>
      </c>
      <c r="B1825" s="3" t="s">
        <v>3622</v>
      </c>
      <c r="C1825" s="2" t="s">
        <v>928</v>
      </c>
      <c r="D1825" s="2" t="s">
        <v>315</v>
      </c>
      <c r="E1825" s="2" t="s">
        <v>316</v>
      </c>
      <c r="F1825" s="2" t="s">
        <v>38</v>
      </c>
      <c r="G1825" s="2" t="s">
        <v>39</v>
      </c>
      <c r="H1825" s="2" t="s">
        <v>61</v>
      </c>
      <c r="I1825" s="2" t="s">
        <v>31</v>
      </c>
      <c r="J1825" s="2" t="s">
        <v>32</v>
      </c>
      <c r="K1825" s="4">
        <v>1774.63</v>
      </c>
      <c r="L1825" s="4">
        <f t="shared" si="7"/>
        <v>1774.63</v>
      </c>
      <c r="M1825" s="4">
        <v>288157.73</v>
      </c>
    </row>
    <row r="1826" spans="1:13" x14ac:dyDescent="0.3">
      <c r="A1826" s="2" t="s">
        <v>3887</v>
      </c>
      <c r="B1826" s="3" t="s">
        <v>3888</v>
      </c>
      <c r="C1826" s="2" t="s">
        <v>401</v>
      </c>
      <c r="D1826" s="2" t="s">
        <v>402</v>
      </c>
      <c r="E1826" s="2" t="s">
        <v>403</v>
      </c>
      <c r="F1826" s="2" t="s">
        <v>59</v>
      </c>
      <c r="G1826" s="2" t="s">
        <v>60</v>
      </c>
      <c r="H1826" s="2" t="s">
        <v>69</v>
      </c>
      <c r="I1826" s="2" t="s">
        <v>111</v>
      </c>
      <c r="J1826" s="2" t="s">
        <v>32</v>
      </c>
      <c r="K1826" s="4">
        <v>5752.82</v>
      </c>
      <c r="L1826" s="4">
        <f t="shared" si="7"/>
        <v>5752.82</v>
      </c>
      <c r="M1826" s="4">
        <v>12683.35</v>
      </c>
    </row>
    <row r="1827" spans="1:13" x14ac:dyDescent="0.3">
      <c r="A1827" s="2" t="s">
        <v>3889</v>
      </c>
      <c r="B1827" s="3" t="s">
        <v>2593</v>
      </c>
      <c r="C1827" s="2" t="s">
        <v>2289</v>
      </c>
      <c r="D1827" s="2" t="s">
        <v>1381</v>
      </c>
      <c r="E1827" s="2" t="s">
        <v>1382</v>
      </c>
      <c r="F1827" s="2" t="s">
        <v>147</v>
      </c>
      <c r="G1827" s="2" t="s">
        <v>148</v>
      </c>
      <c r="H1827" s="2" t="s">
        <v>61</v>
      </c>
      <c r="I1827" s="2" t="s">
        <v>200</v>
      </c>
      <c r="J1827" s="2" t="s">
        <v>22</v>
      </c>
      <c r="K1827" s="4">
        <v>2252.4899999999998</v>
      </c>
      <c r="L1827" s="4">
        <f t="shared" si="7"/>
        <v>2432.6891999999998</v>
      </c>
      <c r="M1827" s="4">
        <v>209279.47</v>
      </c>
    </row>
    <row r="1828" spans="1:13" x14ac:dyDescent="0.3">
      <c r="A1828" s="2" t="s">
        <v>3890</v>
      </c>
      <c r="B1828" s="3" t="s">
        <v>2313</v>
      </c>
      <c r="C1828" s="2" t="s">
        <v>2644</v>
      </c>
      <c r="D1828" s="2" t="s">
        <v>822</v>
      </c>
      <c r="E1828" s="2" t="s">
        <v>823</v>
      </c>
      <c r="F1828" s="2" t="s">
        <v>18</v>
      </c>
      <c r="G1828" s="2" t="s">
        <v>19</v>
      </c>
      <c r="H1828" s="2" t="s">
        <v>69</v>
      </c>
      <c r="I1828" s="2" t="s">
        <v>70</v>
      </c>
      <c r="J1828" s="2" t="s">
        <v>32</v>
      </c>
      <c r="K1828" s="4">
        <v>1588.49</v>
      </c>
      <c r="L1828" s="4">
        <f t="shared" si="7"/>
        <v>1588.49</v>
      </c>
      <c r="M1828" s="4">
        <v>279400.68</v>
      </c>
    </row>
    <row r="1829" spans="1:13" x14ac:dyDescent="0.3">
      <c r="A1829" s="2" t="s">
        <v>3891</v>
      </c>
      <c r="B1829" s="3" t="s">
        <v>3892</v>
      </c>
      <c r="C1829" s="2" t="s">
        <v>586</v>
      </c>
      <c r="D1829" s="2" t="s">
        <v>587</v>
      </c>
      <c r="E1829" s="2" t="s">
        <v>588</v>
      </c>
      <c r="F1829" s="2" t="s">
        <v>147</v>
      </c>
      <c r="G1829" s="2" t="s">
        <v>148</v>
      </c>
      <c r="H1829" s="2" t="s">
        <v>20</v>
      </c>
      <c r="I1829" s="2" t="s">
        <v>47</v>
      </c>
      <c r="J1829" s="2" t="s">
        <v>22</v>
      </c>
      <c r="K1829" s="4">
        <v>104.62</v>
      </c>
      <c r="L1829" s="4">
        <f t="shared" si="7"/>
        <v>112.98960000000001</v>
      </c>
      <c r="M1829" s="4">
        <v>203024.05</v>
      </c>
    </row>
    <row r="1830" spans="1:13" x14ac:dyDescent="0.3">
      <c r="A1830" s="2" t="s">
        <v>3893</v>
      </c>
      <c r="B1830" s="3" t="s">
        <v>3894</v>
      </c>
      <c r="C1830" s="2" t="s">
        <v>1485</v>
      </c>
      <c r="D1830" s="2" t="s">
        <v>1021</v>
      </c>
      <c r="E1830" s="2" t="s">
        <v>1022</v>
      </c>
      <c r="F1830" s="2" t="s">
        <v>45</v>
      </c>
      <c r="G1830" s="2" t="s">
        <v>46</v>
      </c>
      <c r="H1830" s="2" t="s">
        <v>30</v>
      </c>
      <c r="I1830" s="2" t="s">
        <v>31</v>
      </c>
      <c r="J1830" s="2" t="s">
        <v>71</v>
      </c>
      <c r="K1830" s="4">
        <v>21.25</v>
      </c>
      <c r="L1830" s="4">
        <f t="shared" si="7"/>
        <v>2.9750000000000001</v>
      </c>
      <c r="M1830" s="4">
        <v>345473.69</v>
      </c>
    </row>
    <row r="1831" spans="1:13" x14ac:dyDescent="0.3">
      <c r="A1831" s="2" t="s">
        <v>3895</v>
      </c>
      <c r="B1831" s="3" t="s">
        <v>1625</v>
      </c>
      <c r="C1831" s="2" t="s">
        <v>658</v>
      </c>
      <c r="D1831" s="2" t="s">
        <v>659</v>
      </c>
      <c r="E1831" s="2" t="s">
        <v>660</v>
      </c>
      <c r="F1831" s="2" t="s">
        <v>140</v>
      </c>
      <c r="G1831" s="2" t="s">
        <v>141</v>
      </c>
      <c r="H1831" s="2" t="s">
        <v>20</v>
      </c>
      <c r="I1831" s="2" t="s">
        <v>31</v>
      </c>
      <c r="J1831" s="2" t="s">
        <v>378</v>
      </c>
      <c r="K1831" s="4">
        <v>464.18</v>
      </c>
      <c r="L1831" s="4">
        <f t="shared" si="7"/>
        <v>3.1100060000000003</v>
      </c>
      <c r="M1831" s="4">
        <v>195642.71</v>
      </c>
    </row>
    <row r="1832" spans="1:13" x14ac:dyDescent="0.3">
      <c r="A1832" s="2" t="s">
        <v>3896</v>
      </c>
      <c r="B1832" s="3" t="s">
        <v>248</v>
      </c>
      <c r="C1832" s="2" t="s">
        <v>586</v>
      </c>
      <c r="D1832" s="2" t="s">
        <v>587</v>
      </c>
      <c r="E1832" s="2" t="s">
        <v>588</v>
      </c>
      <c r="F1832" s="2" t="s">
        <v>147</v>
      </c>
      <c r="G1832" s="2" t="s">
        <v>148</v>
      </c>
      <c r="H1832" s="2" t="s">
        <v>20</v>
      </c>
      <c r="I1832" s="2" t="s">
        <v>31</v>
      </c>
      <c r="J1832" s="2" t="s">
        <v>32</v>
      </c>
      <c r="K1832" s="4">
        <v>1604.61</v>
      </c>
      <c r="L1832" s="4">
        <f t="shared" si="7"/>
        <v>1604.61</v>
      </c>
      <c r="M1832" s="4">
        <v>383545.54</v>
      </c>
    </row>
    <row r="1833" spans="1:13" x14ac:dyDescent="0.3">
      <c r="A1833" s="2" t="s">
        <v>3897</v>
      </c>
      <c r="B1833" s="3" t="s">
        <v>2532</v>
      </c>
      <c r="C1833" s="2" t="s">
        <v>556</v>
      </c>
      <c r="D1833" s="2" t="s">
        <v>103</v>
      </c>
      <c r="E1833" s="2" t="s">
        <v>104</v>
      </c>
      <c r="F1833" s="2" t="s">
        <v>82</v>
      </c>
      <c r="G1833" s="2" t="s">
        <v>83</v>
      </c>
      <c r="H1833" s="2" t="s">
        <v>20</v>
      </c>
      <c r="I1833" s="2" t="s">
        <v>260</v>
      </c>
      <c r="J1833" s="2" t="s">
        <v>189</v>
      </c>
      <c r="K1833" s="4">
        <v>1936.98</v>
      </c>
      <c r="L1833" s="4">
        <f t="shared" si="7"/>
        <v>23.243760000000002</v>
      </c>
      <c r="M1833" s="4">
        <v>440979.94</v>
      </c>
    </row>
    <row r="1834" spans="1:13" x14ac:dyDescent="0.3">
      <c r="A1834" s="2" t="s">
        <v>3898</v>
      </c>
      <c r="B1834" s="3" t="s">
        <v>3899</v>
      </c>
      <c r="C1834" s="2" t="s">
        <v>3445</v>
      </c>
      <c r="D1834" s="2" t="s">
        <v>1381</v>
      </c>
      <c r="E1834" s="2" t="s">
        <v>1382</v>
      </c>
      <c r="F1834" s="2" t="s">
        <v>147</v>
      </c>
      <c r="G1834" s="2" t="s">
        <v>148</v>
      </c>
      <c r="H1834" s="2" t="s">
        <v>69</v>
      </c>
      <c r="I1834" s="2" t="s">
        <v>70</v>
      </c>
      <c r="J1834" s="2" t="s">
        <v>22</v>
      </c>
      <c r="K1834" s="4">
        <v>2798.65</v>
      </c>
      <c r="L1834" s="4">
        <f t="shared" si="7"/>
        <v>3022.5420000000004</v>
      </c>
      <c r="M1834" s="4">
        <v>320039.90999999997</v>
      </c>
    </row>
    <row r="1835" spans="1:13" x14ac:dyDescent="0.3">
      <c r="A1835" s="2" t="s">
        <v>3900</v>
      </c>
      <c r="B1835" s="3" t="s">
        <v>3901</v>
      </c>
      <c r="C1835" s="2" t="s">
        <v>239</v>
      </c>
      <c r="D1835" s="2" t="s">
        <v>240</v>
      </c>
      <c r="E1835" s="2" t="s">
        <v>241</v>
      </c>
      <c r="F1835" s="2" t="s">
        <v>45</v>
      </c>
      <c r="G1835" s="2" t="s">
        <v>46</v>
      </c>
      <c r="H1835" s="2" t="s">
        <v>30</v>
      </c>
      <c r="I1835" s="2" t="s">
        <v>31</v>
      </c>
      <c r="J1835" s="2" t="s">
        <v>149</v>
      </c>
      <c r="K1835" s="4">
        <v>38.5</v>
      </c>
      <c r="L1835" s="4">
        <f t="shared" si="7"/>
        <v>48.895000000000003</v>
      </c>
      <c r="M1835" s="4">
        <v>305737.37</v>
      </c>
    </row>
    <row r="1836" spans="1:13" x14ac:dyDescent="0.3">
      <c r="A1836" s="2" t="s">
        <v>3902</v>
      </c>
      <c r="B1836" s="3" t="s">
        <v>2057</v>
      </c>
      <c r="C1836" s="2" t="s">
        <v>2744</v>
      </c>
      <c r="D1836" s="2" t="s">
        <v>2745</v>
      </c>
      <c r="E1836" s="2" t="s">
        <v>2746</v>
      </c>
      <c r="F1836" s="2" t="s">
        <v>38</v>
      </c>
      <c r="G1836" s="2" t="s">
        <v>39</v>
      </c>
      <c r="H1836" s="2" t="s">
        <v>61</v>
      </c>
      <c r="I1836" s="2" t="s">
        <v>62</v>
      </c>
      <c r="J1836" s="2" t="s">
        <v>149</v>
      </c>
      <c r="K1836" s="4">
        <v>1190.92</v>
      </c>
      <c r="L1836" s="4">
        <f t="shared" si="7"/>
        <v>1512.4684000000002</v>
      </c>
      <c r="M1836" s="4">
        <v>18667.259999999998</v>
      </c>
    </row>
    <row r="1837" spans="1:13" x14ac:dyDescent="0.3">
      <c r="A1837" s="2" t="s">
        <v>3903</v>
      </c>
      <c r="B1837" s="3" t="s">
        <v>3531</v>
      </c>
      <c r="C1837" s="2" t="s">
        <v>3752</v>
      </c>
      <c r="D1837" s="2" t="s">
        <v>621</v>
      </c>
      <c r="E1837" s="2" t="s">
        <v>622</v>
      </c>
      <c r="F1837" s="2" t="s">
        <v>38</v>
      </c>
      <c r="G1837" s="2" t="s">
        <v>39</v>
      </c>
      <c r="H1837" s="2" t="s">
        <v>20</v>
      </c>
      <c r="I1837" s="2" t="s">
        <v>53</v>
      </c>
      <c r="J1837" s="2" t="s">
        <v>71</v>
      </c>
      <c r="K1837" s="4">
        <v>60.88</v>
      </c>
      <c r="L1837" s="4">
        <f t="shared" si="7"/>
        <v>8.523200000000001</v>
      </c>
      <c r="M1837" s="4">
        <v>221351.69</v>
      </c>
    </row>
    <row r="1838" spans="1:13" x14ac:dyDescent="0.3">
      <c r="A1838" s="2" t="s">
        <v>3904</v>
      </c>
      <c r="B1838" s="3" t="s">
        <v>1314</v>
      </c>
      <c r="C1838" s="2" t="s">
        <v>1637</v>
      </c>
      <c r="D1838" s="2" t="s">
        <v>1638</v>
      </c>
      <c r="E1838" s="2" t="s">
        <v>1639</v>
      </c>
      <c r="F1838" s="2" t="s">
        <v>28</v>
      </c>
      <c r="G1838" s="2" t="s">
        <v>29</v>
      </c>
      <c r="H1838" s="2" t="s">
        <v>69</v>
      </c>
      <c r="I1838" s="2" t="s">
        <v>70</v>
      </c>
      <c r="J1838" s="2" t="s">
        <v>378</v>
      </c>
      <c r="K1838" s="4">
        <v>11352.86</v>
      </c>
      <c r="L1838" s="4">
        <f t="shared" si="7"/>
        <v>76.06416200000001</v>
      </c>
      <c r="M1838" s="4">
        <v>323114.83</v>
      </c>
    </row>
    <row r="1839" spans="1:13" x14ac:dyDescent="0.3">
      <c r="A1839" s="2" t="s">
        <v>3905</v>
      </c>
      <c r="B1839" s="3" t="s">
        <v>3906</v>
      </c>
      <c r="C1839" s="2" t="s">
        <v>1482</v>
      </c>
      <c r="D1839" s="2" t="s">
        <v>1065</v>
      </c>
      <c r="E1839" s="2" t="s">
        <v>1066</v>
      </c>
      <c r="F1839" s="2" t="s">
        <v>59</v>
      </c>
      <c r="G1839" s="2" t="s">
        <v>60</v>
      </c>
      <c r="H1839" s="2" t="s">
        <v>105</v>
      </c>
      <c r="I1839" s="2" t="s">
        <v>31</v>
      </c>
      <c r="J1839" s="2" t="s">
        <v>32</v>
      </c>
      <c r="K1839" s="4">
        <v>9733.0499999999993</v>
      </c>
      <c r="L1839" s="4">
        <f t="shared" si="7"/>
        <v>9733.0499999999993</v>
      </c>
      <c r="M1839" s="4">
        <v>447005.34</v>
      </c>
    </row>
    <row r="1840" spans="1:13" x14ac:dyDescent="0.3">
      <c r="A1840" s="2" t="s">
        <v>3907</v>
      </c>
      <c r="B1840" s="3" t="s">
        <v>191</v>
      </c>
      <c r="C1840" s="2" t="s">
        <v>1720</v>
      </c>
      <c r="D1840" s="2" t="s">
        <v>690</v>
      </c>
      <c r="E1840" s="2" t="s">
        <v>691</v>
      </c>
      <c r="F1840" s="2" t="s">
        <v>147</v>
      </c>
      <c r="G1840" s="2" t="s">
        <v>148</v>
      </c>
      <c r="H1840" s="2" t="s">
        <v>105</v>
      </c>
      <c r="I1840" s="2" t="s">
        <v>31</v>
      </c>
      <c r="J1840" s="2" t="s">
        <v>71</v>
      </c>
      <c r="K1840" s="4">
        <v>2794</v>
      </c>
      <c r="L1840" s="4">
        <f t="shared" si="7"/>
        <v>391.16</v>
      </c>
      <c r="M1840" s="4">
        <v>362266.78</v>
      </c>
    </row>
    <row r="1841" spans="1:13" x14ac:dyDescent="0.3">
      <c r="A1841" s="2" t="s">
        <v>3908</v>
      </c>
      <c r="B1841" s="3" t="s">
        <v>230</v>
      </c>
      <c r="C1841" s="2" t="s">
        <v>2756</v>
      </c>
      <c r="D1841" s="2" t="s">
        <v>840</v>
      </c>
      <c r="E1841" s="2" t="s">
        <v>841</v>
      </c>
      <c r="F1841" s="2" t="s">
        <v>18</v>
      </c>
      <c r="G1841" s="2" t="s">
        <v>19</v>
      </c>
      <c r="H1841" s="2" t="s">
        <v>61</v>
      </c>
      <c r="I1841" s="2" t="s">
        <v>53</v>
      </c>
      <c r="J1841" s="2" t="s">
        <v>149</v>
      </c>
      <c r="K1841" s="4">
        <v>1076.3699999999999</v>
      </c>
      <c r="L1841" s="4">
        <f t="shared" si="7"/>
        <v>1366.9898999999998</v>
      </c>
      <c r="M1841" s="4">
        <v>174667.17</v>
      </c>
    </row>
    <row r="1842" spans="1:13" x14ac:dyDescent="0.3">
      <c r="A1842" s="2" t="s">
        <v>3909</v>
      </c>
      <c r="B1842" s="3" t="s">
        <v>2562</v>
      </c>
      <c r="C1842" s="2" t="s">
        <v>2010</v>
      </c>
      <c r="D1842" s="2" t="s">
        <v>1211</v>
      </c>
      <c r="E1842" s="2" t="s">
        <v>1212</v>
      </c>
      <c r="F1842" s="2" t="s">
        <v>82</v>
      </c>
      <c r="G1842" s="2" t="s">
        <v>83</v>
      </c>
      <c r="H1842" s="2" t="s">
        <v>69</v>
      </c>
      <c r="I1842" s="2" t="s">
        <v>111</v>
      </c>
      <c r="J1842" s="2" t="s">
        <v>32</v>
      </c>
      <c r="K1842" s="4">
        <v>2044.08</v>
      </c>
      <c r="L1842" s="4">
        <f t="shared" si="7"/>
        <v>2044.08</v>
      </c>
      <c r="M1842" s="4">
        <v>414621.72</v>
      </c>
    </row>
    <row r="1843" spans="1:13" x14ac:dyDescent="0.3">
      <c r="A1843" s="2" t="s">
        <v>3910</v>
      </c>
      <c r="B1843" s="3" t="s">
        <v>3911</v>
      </c>
      <c r="C1843" s="2" t="s">
        <v>381</v>
      </c>
      <c r="D1843" s="2" t="s">
        <v>382</v>
      </c>
      <c r="E1843" s="2" t="s">
        <v>383</v>
      </c>
      <c r="F1843" s="2" t="s">
        <v>45</v>
      </c>
      <c r="G1843" s="2" t="s">
        <v>46</v>
      </c>
      <c r="H1843" s="2" t="s">
        <v>30</v>
      </c>
      <c r="I1843" s="2" t="s">
        <v>31</v>
      </c>
      <c r="J1843" s="2" t="s">
        <v>32</v>
      </c>
      <c r="K1843" s="4">
        <v>45.93</v>
      </c>
      <c r="L1843" s="4">
        <f t="shared" si="7"/>
        <v>45.93</v>
      </c>
      <c r="M1843" s="4">
        <v>285678.19</v>
      </c>
    </row>
    <row r="1844" spans="1:13" x14ac:dyDescent="0.3">
      <c r="A1844" s="2" t="s">
        <v>3912</v>
      </c>
      <c r="B1844" s="3" t="s">
        <v>1429</v>
      </c>
      <c r="C1844" s="2" t="s">
        <v>976</v>
      </c>
      <c r="D1844" s="2" t="s">
        <v>250</v>
      </c>
      <c r="E1844" s="2" t="s">
        <v>251</v>
      </c>
      <c r="F1844" s="2" t="s">
        <v>28</v>
      </c>
      <c r="G1844" s="2" t="s">
        <v>29</v>
      </c>
      <c r="H1844" s="2" t="s">
        <v>61</v>
      </c>
      <c r="I1844" s="2" t="s">
        <v>31</v>
      </c>
      <c r="J1844" s="2" t="s">
        <v>22</v>
      </c>
      <c r="K1844" s="4">
        <v>3145.66</v>
      </c>
      <c r="L1844" s="4">
        <f t="shared" si="7"/>
        <v>3397.3128000000002</v>
      </c>
      <c r="M1844" s="4">
        <v>106311.49</v>
      </c>
    </row>
    <row r="1845" spans="1:13" x14ac:dyDescent="0.3">
      <c r="A1845" s="2" t="s">
        <v>3913</v>
      </c>
      <c r="B1845" s="3" t="s">
        <v>602</v>
      </c>
      <c r="C1845" s="2" t="s">
        <v>1868</v>
      </c>
      <c r="D1845" s="2" t="s">
        <v>1869</v>
      </c>
      <c r="E1845" s="2" t="s">
        <v>1870</v>
      </c>
      <c r="F1845" s="2" t="s">
        <v>38</v>
      </c>
      <c r="G1845" s="2" t="s">
        <v>39</v>
      </c>
      <c r="H1845" s="2" t="s">
        <v>509</v>
      </c>
      <c r="I1845" s="2" t="s">
        <v>31</v>
      </c>
      <c r="J1845" s="2" t="s">
        <v>32</v>
      </c>
      <c r="K1845" s="4">
        <v>28.91</v>
      </c>
      <c r="L1845" s="4">
        <f t="shared" si="7"/>
        <v>28.91</v>
      </c>
      <c r="M1845" s="4">
        <v>227776.49</v>
      </c>
    </row>
    <row r="1846" spans="1:13" x14ac:dyDescent="0.3">
      <c r="A1846" s="2" t="s">
        <v>3914</v>
      </c>
      <c r="B1846" s="3" t="s">
        <v>3747</v>
      </c>
      <c r="C1846" s="2" t="s">
        <v>1229</v>
      </c>
      <c r="D1846" s="2" t="s">
        <v>1230</v>
      </c>
      <c r="E1846" s="2" t="s">
        <v>1231</v>
      </c>
      <c r="F1846" s="2" t="s">
        <v>128</v>
      </c>
      <c r="G1846" s="2" t="s">
        <v>129</v>
      </c>
      <c r="H1846" s="2" t="s">
        <v>105</v>
      </c>
      <c r="I1846" s="2" t="s">
        <v>31</v>
      </c>
      <c r="J1846" s="2" t="s">
        <v>32</v>
      </c>
      <c r="K1846" s="4">
        <v>3510.62</v>
      </c>
      <c r="L1846" s="4">
        <f t="shared" si="7"/>
        <v>3510.62</v>
      </c>
      <c r="M1846" s="4">
        <v>180155.24</v>
      </c>
    </row>
    <row r="1847" spans="1:13" x14ac:dyDescent="0.3">
      <c r="A1847" s="2" t="s">
        <v>3915</v>
      </c>
      <c r="B1847" s="3" t="s">
        <v>3916</v>
      </c>
      <c r="C1847" s="2" t="s">
        <v>352</v>
      </c>
      <c r="D1847" s="2" t="s">
        <v>353</v>
      </c>
      <c r="E1847" s="2" t="s">
        <v>354</v>
      </c>
      <c r="F1847" s="2" t="s">
        <v>45</v>
      </c>
      <c r="G1847" s="2" t="s">
        <v>46</v>
      </c>
      <c r="H1847" s="2" t="s">
        <v>61</v>
      </c>
      <c r="I1847" s="2" t="s">
        <v>53</v>
      </c>
      <c r="J1847" s="2" t="s">
        <v>32</v>
      </c>
      <c r="K1847" s="4">
        <v>3363.19</v>
      </c>
      <c r="L1847" s="4">
        <f t="shared" si="7"/>
        <v>3363.19</v>
      </c>
      <c r="M1847" s="4">
        <v>476705.5</v>
      </c>
    </row>
    <row r="1848" spans="1:13" x14ac:dyDescent="0.3">
      <c r="A1848" s="2" t="s">
        <v>3917</v>
      </c>
      <c r="B1848" s="3" t="s">
        <v>3441</v>
      </c>
      <c r="C1848" s="2" t="s">
        <v>74</v>
      </c>
      <c r="D1848" s="2" t="s">
        <v>75</v>
      </c>
      <c r="E1848" s="2" t="s">
        <v>76</v>
      </c>
      <c r="F1848" s="2" t="s">
        <v>45</v>
      </c>
      <c r="G1848" s="2" t="s">
        <v>46</v>
      </c>
      <c r="H1848" s="2" t="s">
        <v>69</v>
      </c>
      <c r="I1848" s="2" t="s">
        <v>70</v>
      </c>
      <c r="J1848" s="2" t="s">
        <v>32</v>
      </c>
      <c r="K1848" s="4">
        <v>5810.7</v>
      </c>
      <c r="L1848" s="4">
        <f t="shared" si="7"/>
        <v>5810.7</v>
      </c>
      <c r="M1848" s="4">
        <v>249249.59</v>
      </c>
    </row>
    <row r="1849" spans="1:13" x14ac:dyDescent="0.3">
      <c r="A1849" s="2" t="s">
        <v>3918</v>
      </c>
      <c r="B1849" s="3" t="s">
        <v>662</v>
      </c>
      <c r="C1849" s="2" t="s">
        <v>1965</v>
      </c>
      <c r="D1849" s="2" t="s">
        <v>1339</v>
      </c>
      <c r="E1849" s="2" t="s">
        <v>1340</v>
      </c>
      <c r="F1849" s="2" t="s">
        <v>18</v>
      </c>
      <c r="G1849" s="2" t="s">
        <v>19</v>
      </c>
      <c r="H1849" s="2" t="s">
        <v>61</v>
      </c>
      <c r="I1849" s="2" t="s">
        <v>158</v>
      </c>
      <c r="J1849" s="2" t="s">
        <v>149</v>
      </c>
      <c r="K1849" s="4">
        <v>3946.16</v>
      </c>
      <c r="L1849" s="4">
        <f t="shared" si="7"/>
        <v>5011.6232</v>
      </c>
      <c r="M1849" s="4">
        <v>416500.55</v>
      </c>
    </row>
    <row r="1850" spans="1:13" x14ac:dyDescent="0.3">
      <c r="A1850" s="2" t="s">
        <v>3919</v>
      </c>
      <c r="B1850" s="3" t="s">
        <v>3394</v>
      </c>
      <c r="C1850" s="2" t="s">
        <v>1425</v>
      </c>
      <c r="D1850" s="2" t="s">
        <v>1426</v>
      </c>
      <c r="E1850" s="2" t="s">
        <v>1427</v>
      </c>
      <c r="F1850" s="2" t="s">
        <v>82</v>
      </c>
      <c r="G1850" s="2" t="s">
        <v>83</v>
      </c>
      <c r="H1850" s="2" t="s">
        <v>20</v>
      </c>
      <c r="I1850" s="2" t="s">
        <v>31</v>
      </c>
      <c r="J1850" s="2" t="s">
        <v>32</v>
      </c>
      <c r="K1850" s="4">
        <v>1402.82</v>
      </c>
      <c r="L1850" s="4">
        <f t="shared" si="7"/>
        <v>1402.82</v>
      </c>
      <c r="M1850" s="4">
        <v>93526.53</v>
      </c>
    </row>
    <row r="1851" spans="1:13" x14ac:dyDescent="0.3">
      <c r="A1851" s="2" t="s">
        <v>3920</v>
      </c>
      <c r="B1851" s="3" t="s">
        <v>3763</v>
      </c>
      <c r="C1851" s="2" t="s">
        <v>754</v>
      </c>
      <c r="D1851" s="2" t="s">
        <v>755</v>
      </c>
      <c r="E1851" s="2" t="s">
        <v>756</v>
      </c>
      <c r="F1851" s="2" t="s">
        <v>45</v>
      </c>
      <c r="G1851" s="2" t="s">
        <v>46</v>
      </c>
      <c r="H1851" s="2" t="s">
        <v>30</v>
      </c>
      <c r="I1851" s="2" t="s">
        <v>31</v>
      </c>
      <c r="J1851" s="2" t="s">
        <v>71</v>
      </c>
      <c r="K1851" s="4">
        <v>6.84</v>
      </c>
      <c r="L1851" s="4">
        <f t="shared" si="7"/>
        <v>0.95760000000000012</v>
      </c>
      <c r="M1851" s="4">
        <v>121680.15</v>
      </c>
    </row>
    <row r="1852" spans="1:13" x14ac:dyDescent="0.3">
      <c r="A1852" s="2" t="s">
        <v>3921</v>
      </c>
      <c r="B1852" s="3" t="s">
        <v>3922</v>
      </c>
      <c r="C1852" s="2" t="s">
        <v>603</v>
      </c>
      <c r="D1852" s="2" t="s">
        <v>565</v>
      </c>
      <c r="E1852" s="2" t="s">
        <v>566</v>
      </c>
      <c r="F1852" s="2" t="s">
        <v>45</v>
      </c>
      <c r="G1852" s="2" t="s">
        <v>46</v>
      </c>
      <c r="H1852" s="2" t="s">
        <v>111</v>
      </c>
      <c r="I1852" s="2" t="s">
        <v>111</v>
      </c>
      <c r="J1852" s="2" t="s">
        <v>149</v>
      </c>
      <c r="K1852" s="4">
        <v>11103.53</v>
      </c>
      <c r="L1852" s="4">
        <f t="shared" si="7"/>
        <v>14101.483100000001</v>
      </c>
      <c r="M1852" s="4">
        <v>284997.37</v>
      </c>
    </row>
    <row r="1853" spans="1:13" x14ac:dyDescent="0.3">
      <c r="A1853" s="2" t="s">
        <v>3923</v>
      </c>
      <c r="B1853" s="3" t="s">
        <v>3924</v>
      </c>
      <c r="C1853" s="2" t="s">
        <v>1087</v>
      </c>
      <c r="D1853" s="2" t="s">
        <v>881</v>
      </c>
      <c r="E1853" s="2" t="s">
        <v>882</v>
      </c>
      <c r="F1853" s="2" t="s">
        <v>147</v>
      </c>
      <c r="G1853" s="2" t="s">
        <v>148</v>
      </c>
      <c r="H1853" s="2" t="s">
        <v>61</v>
      </c>
      <c r="I1853" s="2" t="s">
        <v>200</v>
      </c>
      <c r="J1853" s="2" t="s">
        <v>32</v>
      </c>
      <c r="K1853" s="4">
        <v>1005.67</v>
      </c>
      <c r="L1853" s="4">
        <f t="shared" si="7"/>
        <v>1005.67</v>
      </c>
      <c r="M1853" s="4">
        <v>482810.93</v>
      </c>
    </row>
    <row r="1854" spans="1:13" x14ac:dyDescent="0.3">
      <c r="A1854" s="2" t="s">
        <v>3925</v>
      </c>
      <c r="B1854" s="3" t="s">
        <v>2418</v>
      </c>
      <c r="C1854" s="2" t="s">
        <v>3926</v>
      </c>
      <c r="D1854" s="2" t="s">
        <v>2691</v>
      </c>
      <c r="E1854" s="2" t="s">
        <v>2692</v>
      </c>
      <c r="F1854" s="2" t="s">
        <v>18</v>
      </c>
      <c r="G1854" s="2" t="s">
        <v>19</v>
      </c>
      <c r="H1854" s="2" t="s">
        <v>61</v>
      </c>
      <c r="I1854" s="2" t="s">
        <v>53</v>
      </c>
      <c r="J1854" s="2" t="s">
        <v>32</v>
      </c>
      <c r="K1854" s="4">
        <v>2104.65</v>
      </c>
      <c r="L1854" s="4">
        <f t="shared" si="7"/>
        <v>2104.65</v>
      </c>
      <c r="M1854" s="4">
        <v>319922.39</v>
      </c>
    </row>
    <row r="1855" spans="1:13" x14ac:dyDescent="0.3">
      <c r="A1855" s="2" t="s">
        <v>3927</v>
      </c>
      <c r="B1855" s="3" t="s">
        <v>758</v>
      </c>
      <c r="C1855" s="2" t="s">
        <v>877</v>
      </c>
      <c r="D1855" s="2" t="s">
        <v>482</v>
      </c>
      <c r="E1855" s="2" t="s">
        <v>483</v>
      </c>
      <c r="F1855" s="2" t="s">
        <v>28</v>
      </c>
      <c r="G1855" s="2" t="s">
        <v>29</v>
      </c>
      <c r="H1855" s="2" t="s">
        <v>105</v>
      </c>
      <c r="I1855" s="2" t="s">
        <v>31</v>
      </c>
      <c r="J1855" s="2" t="s">
        <v>71</v>
      </c>
      <c r="K1855" s="4">
        <v>3107.55</v>
      </c>
      <c r="L1855" s="4">
        <f t="shared" si="7"/>
        <v>435.05700000000007</v>
      </c>
      <c r="M1855" s="4">
        <v>469977.55</v>
      </c>
    </row>
    <row r="1856" spans="1:13" x14ac:dyDescent="0.3">
      <c r="A1856" s="2" t="s">
        <v>3928</v>
      </c>
      <c r="B1856" s="3" t="s">
        <v>3929</v>
      </c>
      <c r="C1856" s="2" t="s">
        <v>532</v>
      </c>
      <c r="D1856" s="2" t="s">
        <v>533</v>
      </c>
      <c r="E1856" s="2" t="s">
        <v>534</v>
      </c>
      <c r="F1856" s="2" t="s">
        <v>128</v>
      </c>
      <c r="G1856" s="2" t="s">
        <v>129</v>
      </c>
      <c r="H1856" s="2" t="s">
        <v>20</v>
      </c>
      <c r="I1856" s="2" t="s">
        <v>47</v>
      </c>
      <c r="J1856" s="2" t="s">
        <v>22</v>
      </c>
      <c r="K1856" s="4">
        <v>44.72</v>
      </c>
      <c r="L1856" s="4">
        <f t="shared" si="7"/>
        <v>48.297600000000003</v>
      </c>
      <c r="M1856" s="4">
        <v>473874.19</v>
      </c>
    </row>
    <row r="1857" spans="1:13" x14ac:dyDescent="0.3">
      <c r="A1857" s="2" t="s">
        <v>3930</v>
      </c>
      <c r="B1857" s="3" t="s">
        <v>447</v>
      </c>
      <c r="C1857" s="2" t="s">
        <v>689</v>
      </c>
      <c r="D1857" s="2" t="s">
        <v>690</v>
      </c>
      <c r="E1857" s="2" t="s">
        <v>691</v>
      </c>
      <c r="F1857" s="2" t="s">
        <v>147</v>
      </c>
      <c r="G1857" s="2" t="s">
        <v>148</v>
      </c>
      <c r="H1857" s="2" t="s">
        <v>20</v>
      </c>
      <c r="I1857" s="2" t="s">
        <v>260</v>
      </c>
      <c r="J1857" s="2" t="s">
        <v>32</v>
      </c>
      <c r="K1857" s="4">
        <v>1495.09</v>
      </c>
      <c r="L1857" s="4">
        <f t="shared" si="7"/>
        <v>1495.09</v>
      </c>
      <c r="M1857" s="4">
        <v>477276.69</v>
      </c>
    </row>
    <row r="1858" spans="1:13" x14ac:dyDescent="0.3">
      <c r="A1858" s="2" t="s">
        <v>3931</v>
      </c>
      <c r="B1858" s="3" t="s">
        <v>3932</v>
      </c>
      <c r="C1858" s="2" t="s">
        <v>892</v>
      </c>
      <c r="D1858" s="2" t="s">
        <v>893</v>
      </c>
      <c r="E1858" s="2" t="s">
        <v>894</v>
      </c>
      <c r="F1858" s="2" t="s">
        <v>38</v>
      </c>
      <c r="G1858" s="2" t="s">
        <v>39</v>
      </c>
      <c r="H1858" s="2" t="s">
        <v>20</v>
      </c>
      <c r="I1858" s="2" t="s">
        <v>260</v>
      </c>
      <c r="J1858" s="2" t="s">
        <v>22</v>
      </c>
      <c r="K1858" s="4">
        <v>1455.09</v>
      </c>
      <c r="L1858" s="4">
        <f t="shared" si="7"/>
        <v>1571.4972</v>
      </c>
      <c r="M1858" s="4">
        <v>451979.03</v>
      </c>
    </row>
    <row r="1859" spans="1:13" x14ac:dyDescent="0.3">
      <c r="A1859" s="2" t="s">
        <v>3933</v>
      </c>
      <c r="B1859" s="3" t="s">
        <v>3934</v>
      </c>
      <c r="C1859" s="2" t="s">
        <v>813</v>
      </c>
      <c r="D1859" s="2" t="s">
        <v>814</v>
      </c>
      <c r="E1859" s="2" t="s">
        <v>403</v>
      </c>
      <c r="F1859" s="2" t="s">
        <v>147</v>
      </c>
      <c r="G1859" s="2" t="s">
        <v>148</v>
      </c>
      <c r="H1859" s="2" t="s">
        <v>61</v>
      </c>
      <c r="I1859" s="2" t="s">
        <v>62</v>
      </c>
      <c r="J1859" s="2" t="s">
        <v>32</v>
      </c>
      <c r="K1859" s="4">
        <v>2412.52</v>
      </c>
      <c r="L1859" s="4">
        <f t="shared" si="7"/>
        <v>2412.52</v>
      </c>
      <c r="M1859" s="4">
        <v>364031.79</v>
      </c>
    </row>
    <row r="1860" spans="1:13" x14ac:dyDescent="0.3">
      <c r="A1860" s="2" t="s">
        <v>3935</v>
      </c>
      <c r="B1860" s="3" t="s">
        <v>3082</v>
      </c>
      <c r="C1860" s="2" t="s">
        <v>647</v>
      </c>
      <c r="D1860" s="2" t="s">
        <v>648</v>
      </c>
      <c r="E1860" s="2" t="s">
        <v>649</v>
      </c>
      <c r="F1860" s="2" t="s">
        <v>45</v>
      </c>
      <c r="G1860" s="2" t="s">
        <v>46</v>
      </c>
      <c r="H1860" s="2" t="s">
        <v>61</v>
      </c>
      <c r="I1860" s="2" t="s">
        <v>158</v>
      </c>
      <c r="J1860" s="2" t="s">
        <v>32</v>
      </c>
      <c r="K1860" s="4">
        <v>2841.62</v>
      </c>
      <c r="L1860" s="4">
        <f t="shared" si="7"/>
        <v>2841.62</v>
      </c>
      <c r="M1860" s="4">
        <v>94663.03</v>
      </c>
    </row>
    <row r="1861" spans="1:13" x14ac:dyDescent="0.3">
      <c r="A1861" s="2" t="s">
        <v>3936</v>
      </c>
      <c r="B1861" s="3" t="s">
        <v>3937</v>
      </c>
      <c r="C1861" s="2" t="s">
        <v>304</v>
      </c>
      <c r="D1861" s="2" t="s">
        <v>305</v>
      </c>
      <c r="E1861" s="2" t="s">
        <v>306</v>
      </c>
      <c r="F1861" s="2" t="s">
        <v>147</v>
      </c>
      <c r="G1861" s="2" t="s">
        <v>148</v>
      </c>
      <c r="H1861" s="2" t="s">
        <v>69</v>
      </c>
      <c r="I1861" s="2" t="s">
        <v>111</v>
      </c>
      <c r="J1861" s="2" t="s">
        <v>32</v>
      </c>
      <c r="K1861" s="4">
        <v>6503.83</v>
      </c>
      <c r="L1861" s="4">
        <f t="shared" si="7"/>
        <v>6503.83</v>
      </c>
      <c r="M1861" s="4">
        <v>438933.23</v>
      </c>
    </row>
    <row r="1862" spans="1:13" x14ac:dyDescent="0.3">
      <c r="A1862" s="2" t="s">
        <v>3938</v>
      </c>
      <c r="B1862" s="3" t="s">
        <v>980</v>
      </c>
      <c r="C1862" s="2" t="s">
        <v>1928</v>
      </c>
      <c r="D1862" s="2" t="s">
        <v>258</v>
      </c>
      <c r="E1862" s="2" t="s">
        <v>259</v>
      </c>
      <c r="F1862" s="2" t="s">
        <v>18</v>
      </c>
      <c r="G1862" s="2" t="s">
        <v>19</v>
      </c>
      <c r="H1862" s="2" t="s">
        <v>61</v>
      </c>
      <c r="I1862" s="2" t="s">
        <v>223</v>
      </c>
      <c r="J1862" s="2" t="s">
        <v>32</v>
      </c>
      <c r="K1862" s="4">
        <v>4973.3900000000003</v>
      </c>
      <c r="L1862" s="4">
        <f t="shared" si="7"/>
        <v>4973.3900000000003</v>
      </c>
      <c r="M1862" s="4">
        <v>293866.08</v>
      </c>
    </row>
    <row r="1863" spans="1:13" x14ac:dyDescent="0.3">
      <c r="A1863" s="2" t="s">
        <v>3939</v>
      </c>
      <c r="B1863" s="3" t="s">
        <v>64</v>
      </c>
      <c r="C1863" s="2" t="s">
        <v>1499</v>
      </c>
      <c r="D1863" s="2" t="s">
        <v>1500</v>
      </c>
      <c r="E1863" s="2" t="s">
        <v>1501</v>
      </c>
      <c r="F1863" s="2" t="s">
        <v>128</v>
      </c>
      <c r="G1863" s="2" t="s">
        <v>129</v>
      </c>
      <c r="H1863" s="2" t="s">
        <v>20</v>
      </c>
      <c r="I1863" s="2" t="s">
        <v>31</v>
      </c>
      <c r="J1863" s="2" t="s">
        <v>32</v>
      </c>
      <c r="K1863" s="4">
        <v>1707.88</v>
      </c>
      <c r="L1863" s="4">
        <f t="shared" si="7"/>
        <v>1707.88</v>
      </c>
      <c r="M1863" s="4">
        <v>439967.7</v>
      </c>
    </row>
    <row r="1864" spans="1:13" x14ac:dyDescent="0.3">
      <c r="A1864" s="2" t="s">
        <v>3940</v>
      </c>
      <c r="B1864" s="3" t="s">
        <v>2847</v>
      </c>
      <c r="C1864" s="2" t="s">
        <v>144</v>
      </c>
      <c r="D1864" s="2" t="s">
        <v>145</v>
      </c>
      <c r="E1864" s="2" t="s">
        <v>146</v>
      </c>
      <c r="F1864" s="2" t="s">
        <v>147</v>
      </c>
      <c r="G1864" s="2" t="s">
        <v>148</v>
      </c>
      <c r="H1864" s="2" t="s">
        <v>105</v>
      </c>
      <c r="I1864" s="2" t="s">
        <v>31</v>
      </c>
      <c r="J1864" s="2" t="s">
        <v>32</v>
      </c>
      <c r="K1864" s="4">
        <v>203.1</v>
      </c>
      <c r="L1864" s="4">
        <f t="shared" si="7"/>
        <v>203.1</v>
      </c>
      <c r="M1864" s="4">
        <v>207140.81</v>
      </c>
    </row>
    <row r="1865" spans="1:13" x14ac:dyDescent="0.3">
      <c r="A1865" s="2" t="s">
        <v>3941</v>
      </c>
      <c r="B1865" s="3" t="s">
        <v>2253</v>
      </c>
      <c r="C1865" s="2" t="s">
        <v>1931</v>
      </c>
      <c r="D1865" s="2" t="s">
        <v>295</v>
      </c>
      <c r="E1865" s="2" t="s">
        <v>296</v>
      </c>
      <c r="F1865" s="2" t="s">
        <v>38</v>
      </c>
      <c r="G1865" s="2" t="s">
        <v>39</v>
      </c>
      <c r="H1865" s="2" t="s">
        <v>509</v>
      </c>
      <c r="I1865" s="2" t="s">
        <v>510</v>
      </c>
      <c r="J1865" s="2" t="s">
        <v>32</v>
      </c>
      <c r="K1865" s="4">
        <v>307.74</v>
      </c>
      <c r="L1865" s="4">
        <f t="shared" si="7"/>
        <v>307.74</v>
      </c>
      <c r="M1865" s="4">
        <v>161484.56</v>
      </c>
    </row>
    <row r="1866" spans="1:13" x14ac:dyDescent="0.3">
      <c r="A1866" s="2" t="s">
        <v>3942</v>
      </c>
      <c r="B1866" s="3" t="s">
        <v>3943</v>
      </c>
      <c r="C1866" s="2" t="s">
        <v>1649</v>
      </c>
      <c r="D1866" s="2" t="s">
        <v>371</v>
      </c>
      <c r="E1866" s="2" t="s">
        <v>372</v>
      </c>
      <c r="F1866" s="2" t="s">
        <v>59</v>
      </c>
      <c r="G1866" s="2" t="s">
        <v>60</v>
      </c>
      <c r="H1866" s="2" t="s">
        <v>20</v>
      </c>
      <c r="I1866" s="2" t="s">
        <v>21</v>
      </c>
      <c r="J1866" s="2" t="s">
        <v>149</v>
      </c>
      <c r="K1866" s="4">
        <v>192.52</v>
      </c>
      <c r="L1866" s="4">
        <f t="shared" si="7"/>
        <v>244.50040000000001</v>
      </c>
      <c r="M1866" s="4">
        <v>131387.84</v>
      </c>
    </row>
    <row r="1867" spans="1:13" x14ac:dyDescent="0.3">
      <c r="A1867" s="2" t="s">
        <v>3944</v>
      </c>
      <c r="B1867" s="3" t="s">
        <v>1648</v>
      </c>
      <c r="C1867" s="2" t="s">
        <v>1020</v>
      </c>
      <c r="D1867" s="2" t="s">
        <v>1021</v>
      </c>
      <c r="E1867" s="2" t="s">
        <v>1022</v>
      </c>
      <c r="F1867" s="2" t="s">
        <v>45</v>
      </c>
      <c r="G1867" s="2" t="s">
        <v>46</v>
      </c>
      <c r="H1867" s="2" t="s">
        <v>30</v>
      </c>
      <c r="I1867" s="2" t="s">
        <v>31</v>
      </c>
      <c r="J1867" s="2" t="s">
        <v>32</v>
      </c>
      <c r="K1867" s="4">
        <v>35.42</v>
      </c>
      <c r="L1867" s="4">
        <f t="shared" si="7"/>
        <v>35.42</v>
      </c>
      <c r="M1867" s="4">
        <v>277399.15999999997</v>
      </c>
    </row>
    <row r="1868" spans="1:13" x14ac:dyDescent="0.3">
      <c r="A1868" s="2" t="s">
        <v>3945</v>
      </c>
      <c r="B1868" s="3" t="s">
        <v>1151</v>
      </c>
      <c r="C1868" s="2" t="s">
        <v>1073</v>
      </c>
      <c r="D1868" s="2" t="s">
        <v>1074</v>
      </c>
      <c r="E1868" s="2" t="s">
        <v>1075</v>
      </c>
      <c r="F1868" s="2" t="s">
        <v>59</v>
      </c>
      <c r="G1868" s="2" t="s">
        <v>60</v>
      </c>
      <c r="H1868" s="2" t="s">
        <v>61</v>
      </c>
      <c r="I1868" s="2" t="s">
        <v>158</v>
      </c>
      <c r="J1868" s="2" t="s">
        <v>32</v>
      </c>
      <c r="K1868" s="4">
        <v>1804.73</v>
      </c>
      <c r="L1868" s="4">
        <f t="shared" si="7"/>
        <v>1804.73</v>
      </c>
      <c r="M1868" s="4">
        <v>477561.79</v>
      </c>
    </row>
    <row r="1869" spans="1:13" x14ac:dyDescent="0.3">
      <c r="A1869" s="2" t="s">
        <v>3946</v>
      </c>
      <c r="B1869" s="3" t="s">
        <v>3947</v>
      </c>
      <c r="C1869" s="2" t="s">
        <v>25</v>
      </c>
      <c r="D1869" s="2" t="s">
        <v>26</v>
      </c>
      <c r="E1869" s="2" t="s">
        <v>27</v>
      </c>
      <c r="F1869" s="2" t="s">
        <v>28</v>
      </c>
      <c r="G1869" s="2" t="s">
        <v>29</v>
      </c>
      <c r="H1869" s="2" t="s">
        <v>20</v>
      </c>
      <c r="I1869" s="2" t="s">
        <v>21</v>
      </c>
      <c r="J1869" s="2" t="s">
        <v>149</v>
      </c>
      <c r="K1869" s="4">
        <v>1788.33</v>
      </c>
      <c r="L1869" s="4">
        <f t="shared" si="7"/>
        <v>2271.1790999999998</v>
      </c>
      <c r="M1869" s="4">
        <v>52585.47</v>
      </c>
    </row>
    <row r="1870" spans="1:13" x14ac:dyDescent="0.3">
      <c r="A1870" s="2" t="s">
        <v>3948</v>
      </c>
      <c r="B1870" s="3" t="s">
        <v>3949</v>
      </c>
      <c r="C1870" s="2" t="s">
        <v>877</v>
      </c>
      <c r="D1870" s="2" t="s">
        <v>482</v>
      </c>
      <c r="E1870" s="2" t="s">
        <v>483</v>
      </c>
      <c r="F1870" s="2" t="s">
        <v>28</v>
      </c>
      <c r="G1870" s="2" t="s">
        <v>29</v>
      </c>
      <c r="H1870" s="2" t="s">
        <v>61</v>
      </c>
      <c r="I1870" s="2" t="s">
        <v>31</v>
      </c>
      <c r="J1870" s="2" t="s">
        <v>378</v>
      </c>
      <c r="K1870" s="4">
        <v>4411.16</v>
      </c>
      <c r="L1870" s="4">
        <f t="shared" si="7"/>
        <v>29.554772</v>
      </c>
      <c r="M1870" s="4">
        <v>395090.18</v>
      </c>
    </row>
    <row r="1871" spans="1:13" x14ac:dyDescent="0.3">
      <c r="A1871" s="2" t="s">
        <v>3950</v>
      </c>
      <c r="B1871" s="3" t="s">
        <v>3951</v>
      </c>
      <c r="C1871" s="2" t="s">
        <v>2187</v>
      </c>
      <c r="D1871" s="2" t="s">
        <v>1026</v>
      </c>
      <c r="E1871" s="2" t="s">
        <v>1027</v>
      </c>
      <c r="F1871" s="2" t="s">
        <v>82</v>
      </c>
      <c r="G1871" s="2" t="s">
        <v>83</v>
      </c>
      <c r="H1871" s="2" t="s">
        <v>69</v>
      </c>
      <c r="I1871" s="2" t="s">
        <v>111</v>
      </c>
      <c r="J1871" s="2" t="s">
        <v>71</v>
      </c>
      <c r="K1871" s="4">
        <v>3798</v>
      </c>
      <c r="L1871" s="4">
        <f t="shared" si="7"/>
        <v>531.72</v>
      </c>
      <c r="M1871" s="4">
        <v>8074.59</v>
      </c>
    </row>
    <row r="1872" spans="1:13" x14ac:dyDescent="0.3">
      <c r="A1872" s="2" t="s">
        <v>3952</v>
      </c>
      <c r="B1872" s="3" t="s">
        <v>1419</v>
      </c>
      <c r="C1872" s="2" t="s">
        <v>284</v>
      </c>
      <c r="D1872" s="2" t="s">
        <v>285</v>
      </c>
      <c r="E1872" s="2" t="s">
        <v>286</v>
      </c>
      <c r="F1872" s="2" t="s">
        <v>128</v>
      </c>
      <c r="G1872" s="2" t="s">
        <v>129</v>
      </c>
      <c r="H1872" s="2" t="s">
        <v>20</v>
      </c>
      <c r="I1872" s="2" t="s">
        <v>53</v>
      </c>
      <c r="J1872" s="2" t="s">
        <v>189</v>
      </c>
      <c r="K1872" s="4">
        <v>604.75</v>
      </c>
      <c r="L1872" s="4">
        <f t="shared" si="7"/>
        <v>7.2570000000000006</v>
      </c>
      <c r="M1872" s="4">
        <v>473009.42</v>
      </c>
    </row>
    <row r="1873" spans="1:13" x14ac:dyDescent="0.3">
      <c r="A1873" s="2" t="s">
        <v>3953</v>
      </c>
      <c r="B1873" s="3" t="s">
        <v>2202</v>
      </c>
      <c r="C1873" s="2" t="s">
        <v>1509</v>
      </c>
      <c r="D1873" s="2" t="s">
        <v>1510</v>
      </c>
      <c r="E1873" s="2" t="s">
        <v>1511</v>
      </c>
      <c r="F1873" s="2" t="s">
        <v>82</v>
      </c>
      <c r="G1873" s="2" t="s">
        <v>83</v>
      </c>
      <c r="H1873" s="2" t="s">
        <v>69</v>
      </c>
      <c r="I1873" s="2" t="s">
        <v>70</v>
      </c>
      <c r="J1873" s="2" t="s">
        <v>149</v>
      </c>
      <c r="K1873" s="4">
        <v>12158.49</v>
      </c>
      <c r="L1873" s="4">
        <f t="shared" si="7"/>
        <v>15441.282300000001</v>
      </c>
      <c r="M1873" s="4">
        <v>142408.35999999999</v>
      </c>
    </row>
    <row r="1874" spans="1:13" x14ac:dyDescent="0.3">
      <c r="A1874" s="2" t="s">
        <v>3954</v>
      </c>
      <c r="B1874" s="3" t="s">
        <v>3808</v>
      </c>
      <c r="C1874" s="2" t="s">
        <v>1017</v>
      </c>
      <c r="D1874" s="2" t="s">
        <v>407</v>
      </c>
      <c r="E1874" s="2" t="s">
        <v>408</v>
      </c>
      <c r="F1874" s="2" t="s">
        <v>68</v>
      </c>
      <c r="G1874" s="2" t="s">
        <v>68</v>
      </c>
      <c r="H1874" s="2" t="s">
        <v>30</v>
      </c>
      <c r="I1874" s="2" t="s">
        <v>31</v>
      </c>
      <c r="J1874" s="2" t="s">
        <v>32</v>
      </c>
      <c r="K1874" s="4">
        <v>27.9</v>
      </c>
      <c r="L1874" s="4">
        <f t="shared" si="7"/>
        <v>27.9</v>
      </c>
      <c r="M1874" s="4">
        <v>408169.07</v>
      </c>
    </row>
    <row r="1875" spans="1:13" x14ac:dyDescent="0.3">
      <c r="A1875" s="2" t="s">
        <v>3955</v>
      </c>
      <c r="B1875" s="3" t="s">
        <v>3956</v>
      </c>
      <c r="C1875" s="2" t="s">
        <v>3369</v>
      </c>
      <c r="D1875" s="2" t="s">
        <v>1795</v>
      </c>
      <c r="E1875" s="2" t="s">
        <v>1796</v>
      </c>
      <c r="F1875" s="2" t="s">
        <v>147</v>
      </c>
      <c r="G1875" s="2" t="s">
        <v>148</v>
      </c>
      <c r="H1875" s="2" t="s">
        <v>111</v>
      </c>
      <c r="I1875" s="2" t="s">
        <v>111</v>
      </c>
      <c r="J1875" s="2" t="s">
        <v>32</v>
      </c>
      <c r="K1875" s="4">
        <v>9852.58</v>
      </c>
      <c r="L1875" s="4">
        <f t="shared" si="7"/>
        <v>9852.58</v>
      </c>
      <c r="M1875" s="4">
        <v>181188.48000000001</v>
      </c>
    </row>
    <row r="1876" spans="1:13" x14ac:dyDescent="0.3">
      <c r="A1876" s="2" t="s">
        <v>3957</v>
      </c>
      <c r="B1876" s="3" t="s">
        <v>3958</v>
      </c>
      <c r="C1876" s="2" t="s">
        <v>995</v>
      </c>
      <c r="D1876" s="2" t="s">
        <v>996</v>
      </c>
      <c r="E1876" s="2" t="s">
        <v>997</v>
      </c>
      <c r="F1876" s="2" t="s">
        <v>68</v>
      </c>
      <c r="G1876" s="2" t="s">
        <v>68</v>
      </c>
      <c r="H1876" s="2" t="s">
        <v>61</v>
      </c>
      <c r="I1876" s="2" t="s">
        <v>84</v>
      </c>
      <c r="J1876" s="2" t="s">
        <v>22</v>
      </c>
      <c r="K1876" s="4">
        <v>1633.21</v>
      </c>
      <c r="L1876" s="4">
        <f t="shared" si="7"/>
        <v>1763.8668000000002</v>
      </c>
      <c r="M1876" s="4">
        <v>6205.25</v>
      </c>
    </row>
    <row r="1877" spans="1:13" x14ac:dyDescent="0.3">
      <c r="A1877" s="2" t="s">
        <v>3959</v>
      </c>
      <c r="B1877" s="3" t="s">
        <v>3960</v>
      </c>
      <c r="C1877" s="2" t="s">
        <v>386</v>
      </c>
      <c r="D1877" s="2" t="s">
        <v>88</v>
      </c>
      <c r="E1877" s="2" t="s">
        <v>89</v>
      </c>
      <c r="F1877" s="2" t="s">
        <v>38</v>
      </c>
      <c r="G1877" s="2" t="s">
        <v>39</v>
      </c>
      <c r="H1877" s="2" t="s">
        <v>61</v>
      </c>
      <c r="I1877" s="2" t="s">
        <v>200</v>
      </c>
      <c r="J1877" s="2" t="s">
        <v>32</v>
      </c>
      <c r="K1877" s="4">
        <v>3396.83</v>
      </c>
      <c r="L1877" s="4">
        <f t="shared" si="7"/>
        <v>3396.83</v>
      </c>
      <c r="M1877" s="4">
        <v>59056.89</v>
      </c>
    </row>
    <row r="1878" spans="1:13" x14ac:dyDescent="0.3">
      <c r="A1878" s="2" t="s">
        <v>3961</v>
      </c>
      <c r="B1878" s="3" t="s">
        <v>1239</v>
      </c>
      <c r="C1878" s="2" t="s">
        <v>2264</v>
      </c>
      <c r="D1878" s="2" t="s">
        <v>1339</v>
      </c>
      <c r="E1878" s="2" t="s">
        <v>1340</v>
      </c>
      <c r="F1878" s="2" t="s">
        <v>18</v>
      </c>
      <c r="G1878" s="2" t="s">
        <v>19</v>
      </c>
      <c r="H1878" s="2" t="s">
        <v>20</v>
      </c>
      <c r="I1878" s="2" t="s">
        <v>260</v>
      </c>
      <c r="J1878" s="2" t="s">
        <v>32</v>
      </c>
      <c r="K1878" s="4">
        <v>981</v>
      </c>
      <c r="L1878" s="4">
        <f t="shared" si="7"/>
        <v>981</v>
      </c>
      <c r="M1878" s="4">
        <v>485698.97</v>
      </c>
    </row>
    <row r="1879" spans="1:13" x14ac:dyDescent="0.3">
      <c r="A1879" s="2" t="s">
        <v>3962</v>
      </c>
      <c r="B1879" s="3" t="s">
        <v>395</v>
      </c>
      <c r="C1879" s="2" t="s">
        <v>1202</v>
      </c>
      <c r="D1879" s="2" t="s">
        <v>325</v>
      </c>
      <c r="E1879" s="2" t="s">
        <v>326</v>
      </c>
      <c r="F1879" s="2" t="s">
        <v>68</v>
      </c>
      <c r="G1879" s="2" t="s">
        <v>68</v>
      </c>
      <c r="H1879" s="2" t="s">
        <v>105</v>
      </c>
      <c r="I1879" s="2" t="s">
        <v>31</v>
      </c>
      <c r="J1879" s="2" t="s">
        <v>22</v>
      </c>
      <c r="K1879" s="4">
        <v>6903.12</v>
      </c>
      <c r="L1879" s="4">
        <f t="shared" si="7"/>
        <v>7455.3696</v>
      </c>
      <c r="M1879" s="4">
        <v>11988.98</v>
      </c>
    </row>
    <row r="1880" spans="1:13" x14ac:dyDescent="0.3">
      <c r="A1880" s="2" t="s">
        <v>3963</v>
      </c>
      <c r="B1880" s="3" t="s">
        <v>2405</v>
      </c>
      <c r="C1880" s="2" t="s">
        <v>1564</v>
      </c>
      <c r="D1880" s="2" t="s">
        <v>1112</v>
      </c>
      <c r="E1880" s="2" t="s">
        <v>1113</v>
      </c>
      <c r="F1880" s="2" t="s">
        <v>68</v>
      </c>
      <c r="G1880" s="2" t="s">
        <v>68</v>
      </c>
      <c r="H1880" s="2" t="s">
        <v>20</v>
      </c>
      <c r="I1880" s="2" t="s">
        <v>31</v>
      </c>
      <c r="J1880" s="2" t="s">
        <v>22</v>
      </c>
      <c r="K1880" s="4">
        <v>341.88</v>
      </c>
      <c r="L1880" s="4">
        <f t="shared" si="7"/>
        <v>369.23040000000003</v>
      </c>
      <c r="M1880" s="4">
        <v>245857.75</v>
      </c>
    </row>
    <row r="1881" spans="1:13" x14ac:dyDescent="0.3">
      <c r="A1881" s="2" t="s">
        <v>3964</v>
      </c>
      <c r="B1881" s="3" t="s">
        <v>3063</v>
      </c>
      <c r="C1881" s="2" t="s">
        <v>1652</v>
      </c>
      <c r="D1881" s="2" t="s">
        <v>641</v>
      </c>
      <c r="E1881" s="2" t="s">
        <v>642</v>
      </c>
      <c r="F1881" s="2" t="s">
        <v>59</v>
      </c>
      <c r="G1881" s="2" t="s">
        <v>60</v>
      </c>
      <c r="H1881" s="2" t="s">
        <v>20</v>
      </c>
      <c r="I1881" s="2" t="s">
        <v>31</v>
      </c>
      <c r="J1881" s="2" t="s">
        <v>32</v>
      </c>
      <c r="K1881" s="4">
        <v>644.32000000000005</v>
      </c>
      <c r="L1881" s="4">
        <f t="shared" si="7"/>
        <v>644.32000000000005</v>
      </c>
      <c r="M1881" s="4">
        <v>478354.1</v>
      </c>
    </row>
    <row r="1882" spans="1:13" x14ac:dyDescent="0.3">
      <c r="A1882" s="2" t="s">
        <v>3965</v>
      </c>
      <c r="B1882" s="3" t="s">
        <v>3966</v>
      </c>
      <c r="C1882" s="2" t="s">
        <v>486</v>
      </c>
      <c r="D1882" s="2" t="s">
        <v>487</v>
      </c>
      <c r="E1882" s="2" t="s">
        <v>488</v>
      </c>
      <c r="F1882" s="2" t="s">
        <v>38</v>
      </c>
      <c r="G1882" s="2" t="s">
        <v>39</v>
      </c>
      <c r="H1882" s="2" t="s">
        <v>61</v>
      </c>
      <c r="I1882" s="2" t="s">
        <v>158</v>
      </c>
      <c r="J1882" s="2" t="s">
        <v>149</v>
      </c>
      <c r="K1882" s="4">
        <v>4195.46</v>
      </c>
      <c r="L1882" s="4">
        <f t="shared" si="7"/>
        <v>5328.2341999999999</v>
      </c>
      <c r="M1882" s="4">
        <v>248797.69</v>
      </c>
    </row>
    <row r="1883" spans="1:13" x14ac:dyDescent="0.3">
      <c r="A1883" s="2" t="s">
        <v>3967</v>
      </c>
      <c r="B1883" s="3" t="s">
        <v>3410</v>
      </c>
      <c r="C1883" s="2" t="s">
        <v>1355</v>
      </c>
      <c r="D1883" s="2" t="s">
        <v>209</v>
      </c>
      <c r="E1883" s="2" t="s">
        <v>210</v>
      </c>
      <c r="F1883" s="2" t="s">
        <v>82</v>
      </c>
      <c r="G1883" s="2" t="s">
        <v>83</v>
      </c>
      <c r="H1883" s="2" t="s">
        <v>61</v>
      </c>
      <c r="I1883" s="2" t="s">
        <v>31</v>
      </c>
      <c r="J1883" s="2" t="s">
        <v>71</v>
      </c>
      <c r="K1883" s="4">
        <v>4593.8500000000004</v>
      </c>
      <c r="L1883" s="4">
        <f t="shared" si="7"/>
        <v>643.13900000000012</v>
      </c>
      <c r="M1883" s="4">
        <v>383881.09</v>
      </c>
    </row>
    <row r="1884" spans="1:13" x14ac:dyDescent="0.3">
      <c r="A1884" s="2" t="s">
        <v>3968</v>
      </c>
      <c r="B1884" s="3" t="s">
        <v>405</v>
      </c>
      <c r="C1884" s="2" t="s">
        <v>1374</v>
      </c>
      <c r="D1884" s="2" t="s">
        <v>1375</v>
      </c>
      <c r="E1884" s="2" t="s">
        <v>1376</v>
      </c>
      <c r="F1884" s="2" t="s">
        <v>82</v>
      </c>
      <c r="G1884" s="2" t="s">
        <v>83</v>
      </c>
      <c r="H1884" s="2" t="s">
        <v>69</v>
      </c>
      <c r="I1884" s="2" t="s">
        <v>70</v>
      </c>
      <c r="J1884" s="2" t="s">
        <v>32</v>
      </c>
      <c r="K1884" s="4">
        <v>14841.59</v>
      </c>
      <c r="L1884" s="4">
        <f t="shared" si="7"/>
        <v>14841.59</v>
      </c>
      <c r="M1884" s="4">
        <v>362169.76</v>
      </c>
    </row>
    <row r="1885" spans="1:13" x14ac:dyDescent="0.3">
      <c r="A1885" s="2" t="s">
        <v>3969</v>
      </c>
      <c r="B1885" s="3" t="s">
        <v>3970</v>
      </c>
      <c r="C1885" s="2" t="s">
        <v>2520</v>
      </c>
      <c r="D1885" s="2" t="s">
        <v>1211</v>
      </c>
      <c r="E1885" s="2" t="s">
        <v>1212</v>
      </c>
      <c r="F1885" s="2" t="s">
        <v>82</v>
      </c>
      <c r="G1885" s="2" t="s">
        <v>83</v>
      </c>
      <c r="H1885" s="2" t="s">
        <v>105</v>
      </c>
      <c r="I1885" s="2" t="s">
        <v>31</v>
      </c>
      <c r="J1885" s="2" t="s">
        <v>22</v>
      </c>
      <c r="K1885" s="4">
        <v>8499.2900000000009</v>
      </c>
      <c r="L1885" s="4">
        <f t="shared" si="7"/>
        <v>9179.2332000000024</v>
      </c>
      <c r="M1885" s="4">
        <v>412357.31</v>
      </c>
    </row>
    <row r="1886" spans="1:13" x14ac:dyDescent="0.3">
      <c r="A1886" s="2" t="s">
        <v>3971</v>
      </c>
      <c r="B1886" s="3" t="s">
        <v>333</v>
      </c>
      <c r="C1886" s="2" t="s">
        <v>515</v>
      </c>
      <c r="D1886" s="2" t="s">
        <v>516</v>
      </c>
      <c r="E1886" s="2" t="s">
        <v>517</v>
      </c>
      <c r="F1886" s="2" t="s">
        <v>82</v>
      </c>
      <c r="G1886" s="2" t="s">
        <v>83</v>
      </c>
      <c r="H1886" s="2" t="s">
        <v>20</v>
      </c>
      <c r="I1886" s="2" t="s">
        <v>21</v>
      </c>
      <c r="J1886" s="2" t="s">
        <v>32</v>
      </c>
      <c r="K1886" s="4">
        <v>1757.52</v>
      </c>
      <c r="L1886" s="4">
        <f t="shared" si="7"/>
        <v>1757.52</v>
      </c>
      <c r="M1886" s="4">
        <v>378562.56</v>
      </c>
    </row>
    <row r="1887" spans="1:13" x14ac:dyDescent="0.3">
      <c r="A1887" s="2" t="s">
        <v>3972</v>
      </c>
      <c r="B1887" s="3" t="s">
        <v>3924</v>
      </c>
      <c r="C1887" s="2" t="s">
        <v>1615</v>
      </c>
      <c r="D1887" s="2" t="s">
        <v>1616</v>
      </c>
      <c r="E1887" s="2" t="s">
        <v>1617</v>
      </c>
      <c r="F1887" s="2" t="s">
        <v>147</v>
      </c>
      <c r="G1887" s="2" t="s">
        <v>148</v>
      </c>
      <c r="H1887" s="2" t="s">
        <v>20</v>
      </c>
      <c r="I1887" s="2" t="s">
        <v>53</v>
      </c>
      <c r="J1887" s="2" t="s">
        <v>32</v>
      </c>
      <c r="K1887" s="4">
        <v>1576.25</v>
      </c>
      <c r="L1887" s="4">
        <f t="shared" si="7"/>
        <v>1576.25</v>
      </c>
      <c r="M1887" s="4">
        <v>105226.69</v>
      </c>
    </row>
    <row r="1888" spans="1:13" x14ac:dyDescent="0.3">
      <c r="A1888" s="2" t="s">
        <v>3973</v>
      </c>
      <c r="B1888" s="3" t="s">
        <v>3598</v>
      </c>
      <c r="C1888" s="2" t="s">
        <v>772</v>
      </c>
      <c r="D1888" s="2" t="s">
        <v>773</v>
      </c>
      <c r="E1888" s="2" t="s">
        <v>774</v>
      </c>
      <c r="F1888" s="2" t="s">
        <v>140</v>
      </c>
      <c r="G1888" s="2" t="s">
        <v>141</v>
      </c>
      <c r="H1888" s="2" t="s">
        <v>69</v>
      </c>
      <c r="I1888" s="2" t="s">
        <v>111</v>
      </c>
      <c r="J1888" s="2" t="s">
        <v>71</v>
      </c>
      <c r="K1888" s="4">
        <v>11294.33</v>
      </c>
      <c r="L1888" s="4">
        <f t="shared" si="7"/>
        <v>1581.2062000000001</v>
      </c>
      <c r="M1888" s="4">
        <v>482897.62</v>
      </c>
    </row>
    <row r="1889" spans="1:13" x14ac:dyDescent="0.3">
      <c r="A1889" s="2" t="s">
        <v>3974</v>
      </c>
      <c r="B1889" s="3" t="s">
        <v>1006</v>
      </c>
      <c r="C1889" s="2" t="s">
        <v>1143</v>
      </c>
      <c r="D1889" s="2" t="s">
        <v>881</v>
      </c>
      <c r="E1889" s="2" t="s">
        <v>882</v>
      </c>
      <c r="F1889" s="2" t="s">
        <v>147</v>
      </c>
      <c r="G1889" s="2" t="s">
        <v>148</v>
      </c>
      <c r="H1889" s="2" t="s">
        <v>20</v>
      </c>
      <c r="I1889" s="2" t="s">
        <v>276</v>
      </c>
      <c r="J1889" s="2" t="s">
        <v>22</v>
      </c>
      <c r="K1889" s="4">
        <v>660.63</v>
      </c>
      <c r="L1889" s="4">
        <f t="shared" si="7"/>
        <v>713.48040000000003</v>
      </c>
      <c r="M1889" s="4">
        <v>120938.86</v>
      </c>
    </row>
    <row r="1890" spans="1:13" x14ac:dyDescent="0.3">
      <c r="A1890" s="2" t="s">
        <v>3975</v>
      </c>
      <c r="B1890" s="3" t="s">
        <v>3134</v>
      </c>
      <c r="C1890" s="2" t="s">
        <v>2708</v>
      </c>
      <c r="D1890" s="2" t="s">
        <v>1343</v>
      </c>
      <c r="E1890" s="2" t="s">
        <v>1344</v>
      </c>
      <c r="F1890" s="2" t="s">
        <v>59</v>
      </c>
      <c r="G1890" s="2" t="s">
        <v>60</v>
      </c>
      <c r="H1890" s="2" t="s">
        <v>30</v>
      </c>
      <c r="I1890" s="2" t="s">
        <v>31</v>
      </c>
      <c r="J1890" s="2" t="s">
        <v>32</v>
      </c>
      <c r="K1890" s="4">
        <v>48.6</v>
      </c>
      <c r="L1890" s="4">
        <f t="shared" si="7"/>
        <v>48.6</v>
      </c>
      <c r="M1890" s="4">
        <v>126540.97</v>
      </c>
    </row>
    <row r="1891" spans="1:13" x14ac:dyDescent="0.3">
      <c r="A1891" s="2" t="s">
        <v>3976</v>
      </c>
      <c r="B1891" s="3" t="s">
        <v>1245</v>
      </c>
      <c r="C1891" s="2" t="s">
        <v>171</v>
      </c>
      <c r="D1891" s="2" t="s">
        <v>172</v>
      </c>
      <c r="E1891" s="2" t="s">
        <v>173</v>
      </c>
      <c r="F1891" s="2" t="s">
        <v>147</v>
      </c>
      <c r="G1891" s="2" t="s">
        <v>148</v>
      </c>
      <c r="H1891" s="2" t="s">
        <v>61</v>
      </c>
      <c r="I1891" s="2" t="s">
        <v>62</v>
      </c>
      <c r="J1891" s="2" t="s">
        <v>32</v>
      </c>
      <c r="K1891" s="4">
        <v>4055.38</v>
      </c>
      <c r="L1891" s="4">
        <f t="shared" si="7"/>
        <v>4055.38</v>
      </c>
      <c r="M1891" s="4">
        <v>204478.75</v>
      </c>
    </row>
    <row r="1892" spans="1:13" x14ac:dyDescent="0.3">
      <c r="A1892" s="2" t="s">
        <v>3977</v>
      </c>
      <c r="B1892" s="3" t="s">
        <v>646</v>
      </c>
      <c r="C1892" s="2" t="s">
        <v>2662</v>
      </c>
      <c r="D1892" s="2" t="s">
        <v>162</v>
      </c>
      <c r="E1892" s="2" t="s">
        <v>163</v>
      </c>
      <c r="F1892" s="2" t="s">
        <v>147</v>
      </c>
      <c r="G1892" s="2" t="s">
        <v>148</v>
      </c>
      <c r="H1892" s="2" t="s">
        <v>20</v>
      </c>
      <c r="I1892" s="2" t="s">
        <v>31</v>
      </c>
      <c r="J1892" s="2" t="s">
        <v>32</v>
      </c>
      <c r="K1892" s="4">
        <v>1553.68</v>
      </c>
      <c r="L1892" s="4">
        <f t="shared" si="7"/>
        <v>1553.68</v>
      </c>
      <c r="M1892" s="4">
        <v>65394.38</v>
      </c>
    </row>
    <row r="1893" spans="1:13" x14ac:dyDescent="0.3">
      <c r="A1893" s="2" t="s">
        <v>3978</v>
      </c>
      <c r="B1893" s="3" t="s">
        <v>1331</v>
      </c>
      <c r="C1893" s="2" t="s">
        <v>611</v>
      </c>
      <c r="D1893" s="2" t="s">
        <v>227</v>
      </c>
      <c r="E1893" s="2" t="s">
        <v>228</v>
      </c>
      <c r="F1893" s="2" t="s">
        <v>82</v>
      </c>
      <c r="G1893" s="2" t="s">
        <v>83</v>
      </c>
      <c r="H1893" s="2" t="s">
        <v>105</v>
      </c>
      <c r="I1893" s="2" t="s">
        <v>31</v>
      </c>
      <c r="J1893" s="2" t="s">
        <v>22</v>
      </c>
      <c r="K1893" s="4">
        <v>395.37</v>
      </c>
      <c r="L1893" s="4">
        <f t="shared" si="7"/>
        <v>426.99960000000004</v>
      </c>
      <c r="M1893" s="4">
        <v>305977.56</v>
      </c>
    </row>
    <row r="1894" spans="1:13" x14ac:dyDescent="0.3">
      <c r="A1894" s="2" t="s">
        <v>3979</v>
      </c>
      <c r="B1894" s="3" t="s">
        <v>3980</v>
      </c>
      <c r="C1894" s="2" t="s">
        <v>2623</v>
      </c>
      <c r="D1894" s="2" t="s">
        <v>109</v>
      </c>
      <c r="E1894" s="2" t="s">
        <v>110</v>
      </c>
      <c r="F1894" s="2" t="s">
        <v>59</v>
      </c>
      <c r="G1894" s="2" t="s">
        <v>60</v>
      </c>
      <c r="H1894" s="2" t="s">
        <v>61</v>
      </c>
      <c r="I1894" s="2" t="s">
        <v>200</v>
      </c>
      <c r="J1894" s="2" t="s">
        <v>378</v>
      </c>
      <c r="K1894" s="4">
        <v>3853.75</v>
      </c>
      <c r="L1894" s="4">
        <f t="shared" si="7"/>
        <v>25.820125000000001</v>
      </c>
      <c r="M1894" s="4">
        <v>343424.14</v>
      </c>
    </row>
    <row r="1895" spans="1:13" x14ac:dyDescent="0.3">
      <c r="A1895" s="2" t="s">
        <v>3981</v>
      </c>
      <c r="B1895" s="3" t="s">
        <v>2248</v>
      </c>
      <c r="C1895" s="2" t="s">
        <v>2460</v>
      </c>
      <c r="D1895" s="2" t="s">
        <v>1985</v>
      </c>
      <c r="E1895" s="2" t="s">
        <v>1986</v>
      </c>
      <c r="F1895" s="2" t="s">
        <v>28</v>
      </c>
      <c r="G1895" s="2" t="s">
        <v>29</v>
      </c>
      <c r="H1895" s="2" t="s">
        <v>61</v>
      </c>
      <c r="I1895" s="2" t="s">
        <v>158</v>
      </c>
      <c r="J1895" s="2" t="s">
        <v>22</v>
      </c>
      <c r="K1895" s="4">
        <v>4156.72</v>
      </c>
      <c r="L1895" s="4">
        <f t="shared" si="7"/>
        <v>4489.2576000000008</v>
      </c>
      <c r="M1895" s="4">
        <v>26359.82</v>
      </c>
    </row>
    <row r="1896" spans="1:13" x14ac:dyDescent="0.3">
      <c r="A1896" s="2" t="s">
        <v>3982</v>
      </c>
      <c r="B1896" s="3" t="s">
        <v>2163</v>
      </c>
      <c r="C1896" s="2" t="s">
        <v>1776</v>
      </c>
      <c r="D1896" s="2" t="s">
        <v>1709</v>
      </c>
      <c r="E1896" s="2" t="s">
        <v>1710</v>
      </c>
      <c r="F1896" s="2" t="s">
        <v>147</v>
      </c>
      <c r="G1896" s="2" t="s">
        <v>148</v>
      </c>
      <c r="H1896" s="2" t="s">
        <v>20</v>
      </c>
      <c r="I1896" s="2" t="s">
        <v>53</v>
      </c>
      <c r="J1896" s="2" t="s">
        <v>149</v>
      </c>
      <c r="K1896" s="4">
        <v>737.35</v>
      </c>
      <c r="L1896" s="4">
        <f t="shared" si="7"/>
        <v>936.43450000000007</v>
      </c>
      <c r="M1896" s="4">
        <v>344057.83</v>
      </c>
    </row>
    <row r="1897" spans="1:13" x14ac:dyDescent="0.3">
      <c r="A1897" s="2" t="s">
        <v>3983</v>
      </c>
      <c r="B1897" s="3" t="s">
        <v>3949</v>
      </c>
      <c r="C1897" s="2" t="s">
        <v>1606</v>
      </c>
      <c r="D1897" s="2" t="s">
        <v>1607</v>
      </c>
      <c r="E1897" s="2" t="s">
        <v>1608</v>
      </c>
      <c r="F1897" s="2" t="s">
        <v>68</v>
      </c>
      <c r="G1897" s="2" t="s">
        <v>68</v>
      </c>
      <c r="H1897" s="2" t="s">
        <v>61</v>
      </c>
      <c r="I1897" s="2" t="s">
        <v>223</v>
      </c>
      <c r="J1897" s="2" t="s">
        <v>378</v>
      </c>
      <c r="K1897" s="4">
        <v>632.79</v>
      </c>
      <c r="L1897" s="4">
        <f t="shared" si="7"/>
        <v>4.2396929999999999</v>
      </c>
      <c r="M1897" s="4">
        <v>371277.92</v>
      </c>
    </row>
    <row r="1898" spans="1:13" x14ac:dyDescent="0.3">
      <c r="A1898" s="2" t="s">
        <v>3984</v>
      </c>
      <c r="B1898" s="3" t="s">
        <v>2215</v>
      </c>
      <c r="C1898" s="2" t="s">
        <v>877</v>
      </c>
      <c r="D1898" s="2" t="s">
        <v>482</v>
      </c>
      <c r="E1898" s="2" t="s">
        <v>483</v>
      </c>
      <c r="F1898" s="2" t="s">
        <v>28</v>
      </c>
      <c r="G1898" s="2" t="s">
        <v>29</v>
      </c>
      <c r="H1898" s="2" t="s">
        <v>61</v>
      </c>
      <c r="I1898" s="2" t="s">
        <v>158</v>
      </c>
      <c r="J1898" s="2" t="s">
        <v>149</v>
      </c>
      <c r="K1898" s="4">
        <v>2514.7600000000002</v>
      </c>
      <c r="L1898" s="4">
        <f t="shared" si="7"/>
        <v>3193.7452000000003</v>
      </c>
      <c r="M1898" s="4">
        <v>423480.11</v>
      </c>
    </row>
    <row r="1899" spans="1:13" x14ac:dyDescent="0.3">
      <c r="A1899" s="2" t="s">
        <v>3985</v>
      </c>
      <c r="B1899" s="3" t="s">
        <v>1804</v>
      </c>
      <c r="C1899" s="2" t="s">
        <v>1087</v>
      </c>
      <c r="D1899" s="2" t="s">
        <v>881</v>
      </c>
      <c r="E1899" s="2" t="s">
        <v>882</v>
      </c>
      <c r="F1899" s="2" t="s">
        <v>147</v>
      </c>
      <c r="G1899" s="2" t="s">
        <v>148</v>
      </c>
      <c r="H1899" s="2" t="s">
        <v>20</v>
      </c>
      <c r="I1899" s="2" t="s">
        <v>276</v>
      </c>
      <c r="J1899" s="2" t="s">
        <v>378</v>
      </c>
      <c r="K1899" s="4">
        <v>206.01</v>
      </c>
      <c r="L1899" s="4">
        <f t="shared" si="7"/>
        <v>1.3802669999999999</v>
      </c>
      <c r="M1899" s="4">
        <v>300160.63</v>
      </c>
    </row>
    <row r="1900" spans="1:13" x14ac:dyDescent="0.3">
      <c r="A1900" s="2" t="s">
        <v>3986</v>
      </c>
      <c r="B1900" s="3" t="s">
        <v>2606</v>
      </c>
      <c r="C1900" s="2" t="s">
        <v>3136</v>
      </c>
      <c r="D1900" s="2" t="s">
        <v>1026</v>
      </c>
      <c r="E1900" s="2" t="s">
        <v>1027</v>
      </c>
      <c r="F1900" s="2" t="s">
        <v>82</v>
      </c>
      <c r="G1900" s="2" t="s">
        <v>83</v>
      </c>
      <c r="H1900" s="2" t="s">
        <v>30</v>
      </c>
      <c r="I1900" s="2" t="s">
        <v>31</v>
      </c>
      <c r="J1900" s="2" t="s">
        <v>32</v>
      </c>
      <c r="K1900" s="4">
        <v>35.409999999999997</v>
      </c>
      <c r="L1900" s="4">
        <f t="shared" si="7"/>
        <v>35.409999999999997</v>
      </c>
      <c r="M1900" s="4">
        <v>347188.06</v>
      </c>
    </row>
    <row r="1901" spans="1:13" x14ac:dyDescent="0.3">
      <c r="A1901" s="2" t="s">
        <v>3987</v>
      </c>
      <c r="B1901" s="3" t="s">
        <v>947</v>
      </c>
      <c r="C1901" s="2" t="s">
        <v>324</v>
      </c>
      <c r="D1901" s="2" t="s">
        <v>325</v>
      </c>
      <c r="E1901" s="2" t="s">
        <v>326</v>
      </c>
      <c r="F1901" s="2" t="s">
        <v>68</v>
      </c>
      <c r="G1901" s="2" t="s">
        <v>68</v>
      </c>
      <c r="H1901" s="2" t="s">
        <v>69</v>
      </c>
      <c r="I1901" s="2" t="s">
        <v>70</v>
      </c>
      <c r="J1901" s="2" t="s">
        <v>22</v>
      </c>
      <c r="K1901" s="4">
        <v>4367.6499999999996</v>
      </c>
      <c r="L1901" s="4">
        <f t="shared" si="7"/>
        <v>4717.0619999999999</v>
      </c>
      <c r="M1901" s="4">
        <v>226095.27</v>
      </c>
    </row>
    <row r="1902" spans="1:13" x14ac:dyDescent="0.3">
      <c r="A1902" s="2" t="s">
        <v>3988</v>
      </c>
      <c r="B1902" s="3" t="s">
        <v>1337</v>
      </c>
      <c r="C1902" s="2" t="s">
        <v>640</v>
      </c>
      <c r="D1902" s="2" t="s">
        <v>641</v>
      </c>
      <c r="E1902" s="2" t="s">
        <v>642</v>
      </c>
      <c r="F1902" s="2" t="s">
        <v>59</v>
      </c>
      <c r="G1902" s="2" t="s">
        <v>60</v>
      </c>
      <c r="H1902" s="2" t="s">
        <v>69</v>
      </c>
      <c r="I1902" s="2" t="s">
        <v>31</v>
      </c>
      <c r="J1902" s="2" t="s">
        <v>32</v>
      </c>
      <c r="K1902" s="4">
        <v>11682.17</v>
      </c>
      <c r="L1902" s="4">
        <f t="shared" si="7"/>
        <v>11682.17</v>
      </c>
      <c r="M1902" s="4">
        <v>399992.21</v>
      </c>
    </row>
    <row r="1903" spans="1:13" x14ac:dyDescent="0.3">
      <c r="A1903" s="2" t="s">
        <v>3989</v>
      </c>
      <c r="B1903" s="3" t="s">
        <v>3990</v>
      </c>
      <c r="C1903" s="2" t="s">
        <v>114</v>
      </c>
      <c r="D1903" s="2" t="s">
        <v>115</v>
      </c>
      <c r="E1903" s="2" t="s">
        <v>116</v>
      </c>
      <c r="F1903" s="2" t="s">
        <v>82</v>
      </c>
      <c r="G1903" s="2" t="s">
        <v>83</v>
      </c>
      <c r="H1903" s="2" t="s">
        <v>61</v>
      </c>
      <c r="I1903" s="2" t="s">
        <v>53</v>
      </c>
      <c r="J1903" s="2" t="s">
        <v>189</v>
      </c>
      <c r="K1903" s="4">
        <v>4452.88</v>
      </c>
      <c r="L1903" s="4">
        <f t="shared" si="7"/>
        <v>53.434560000000005</v>
      </c>
      <c r="M1903" s="4">
        <v>66866.38</v>
      </c>
    </row>
    <row r="1904" spans="1:13" x14ac:dyDescent="0.3">
      <c r="A1904" s="2" t="s">
        <v>3991</v>
      </c>
      <c r="B1904" s="3" t="s">
        <v>2786</v>
      </c>
      <c r="C1904" s="2" t="s">
        <v>3578</v>
      </c>
      <c r="D1904" s="2" t="s">
        <v>2916</v>
      </c>
      <c r="E1904" s="2" t="s">
        <v>2917</v>
      </c>
      <c r="F1904" s="2" t="s">
        <v>68</v>
      </c>
      <c r="G1904" s="2" t="s">
        <v>68</v>
      </c>
      <c r="H1904" s="2" t="s">
        <v>69</v>
      </c>
      <c r="I1904" s="2" t="s">
        <v>70</v>
      </c>
      <c r="J1904" s="2" t="s">
        <v>32</v>
      </c>
      <c r="K1904" s="4">
        <v>13195.73</v>
      </c>
      <c r="L1904" s="4">
        <f t="shared" si="7"/>
        <v>13195.73</v>
      </c>
      <c r="M1904" s="4">
        <v>270876.78000000003</v>
      </c>
    </row>
    <row r="1905" spans="1:13" x14ac:dyDescent="0.3">
      <c r="A1905" s="2" t="s">
        <v>3992</v>
      </c>
      <c r="B1905" s="3" t="s">
        <v>984</v>
      </c>
      <c r="C1905" s="2" t="s">
        <v>857</v>
      </c>
      <c r="D1905" s="2" t="s">
        <v>858</v>
      </c>
      <c r="E1905" s="2" t="s">
        <v>859</v>
      </c>
      <c r="F1905" s="2" t="s">
        <v>28</v>
      </c>
      <c r="G1905" s="2" t="s">
        <v>29</v>
      </c>
      <c r="H1905" s="2" t="s">
        <v>69</v>
      </c>
      <c r="I1905" s="2" t="s">
        <v>111</v>
      </c>
      <c r="J1905" s="2" t="s">
        <v>149</v>
      </c>
      <c r="K1905" s="4">
        <v>10981.32</v>
      </c>
      <c r="L1905" s="4">
        <f t="shared" si="7"/>
        <v>13946.276400000001</v>
      </c>
      <c r="M1905" s="4">
        <v>215436.88</v>
      </c>
    </row>
    <row r="1906" spans="1:13" x14ac:dyDescent="0.3">
      <c r="A1906" s="2" t="s">
        <v>3993</v>
      </c>
      <c r="B1906" s="3" t="s">
        <v>3113</v>
      </c>
      <c r="C1906" s="2" t="s">
        <v>2512</v>
      </c>
      <c r="D1906" s="2" t="s">
        <v>1286</v>
      </c>
      <c r="E1906" s="2" t="s">
        <v>1287</v>
      </c>
      <c r="F1906" s="2" t="s">
        <v>68</v>
      </c>
      <c r="G1906" s="2" t="s">
        <v>68</v>
      </c>
      <c r="H1906" s="2" t="s">
        <v>20</v>
      </c>
      <c r="I1906" s="2" t="s">
        <v>21</v>
      </c>
      <c r="J1906" s="2" t="s">
        <v>32</v>
      </c>
      <c r="K1906" s="4">
        <v>1490.92</v>
      </c>
      <c r="L1906" s="4">
        <f t="shared" si="7"/>
        <v>1490.92</v>
      </c>
      <c r="M1906" s="4">
        <v>74421.039999999994</v>
      </c>
    </row>
    <row r="1907" spans="1:13" x14ac:dyDescent="0.3">
      <c r="A1907" s="2" t="s">
        <v>3994</v>
      </c>
      <c r="B1907" s="3" t="s">
        <v>3622</v>
      </c>
      <c r="C1907" s="2" t="s">
        <v>704</v>
      </c>
      <c r="D1907" s="2" t="s">
        <v>204</v>
      </c>
      <c r="E1907" s="2" t="s">
        <v>205</v>
      </c>
      <c r="F1907" s="2" t="s">
        <v>68</v>
      </c>
      <c r="G1907" s="2" t="s">
        <v>68</v>
      </c>
      <c r="H1907" s="2" t="s">
        <v>105</v>
      </c>
      <c r="I1907" s="2" t="s">
        <v>31</v>
      </c>
      <c r="J1907" s="2" t="s">
        <v>32</v>
      </c>
      <c r="K1907" s="4">
        <v>7874.57</v>
      </c>
      <c r="L1907" s="4">
        <f t="shared" si="7"/>
        <v>7874.57</v>
      </c>
      <c r="M1907" s="4">
        <v>221981.51</v>
      </c>
    </row>
    <row r="1908" spans="1:13" x14ac:dyDescent="0.3">
      <c r="A1908" s="2" t="s">
        <v>3995</v>
      </c>
      <c r="B1908" s="3" t="s">
        <v>160</v>
      </c>
      <c r="C1908" s="2" t="s">
        <v>1603</v>
      </c>
      <c r="D1908" s="2" t="s">
        <v>361</v>
      </c>
      <c r="E1908" s="2" t="s">
        <v>362</v>
      </c>
      <c r="F1908" s="2" t="s">
        <v>147</v>
      </c>
      <c r="G1908" s="2" t="s">
        <v>148</v>
      </c>
      <c r="H1908" s="2" t="s">
        <v>61</v>
      </c>
      <c r="I1908" s="2" t="s">
        <v>84</v>
      </c>
      <c r="J1908" s="2" t="s">
        <v>149</v>
      </c>
      <c r="K1908" s="4">
        <v>4676.29</v>
      </c>
      <c r="L1908" s="4">
        <f t="shared" si="7"/>
        <v>5938.8882999999996</v>
      </c>
      <c r="M1908" s="4">
        <v>315151.83</v>
      </c>
    </row>
    <row r="1909" spans="1:13" x14ac:dyDescent="0.3">
      <c r="A1909" s="2" t="s">
        <v>3996</v>
      </c>
      <c r="B1909" s="3" t="s">
        <v>3901</v>
      </c>
      <c r="C1909" s="2" t="s">
        <v>603</v>
      </c>
      <c r="D1909" s="2" t="s">
        <v>565</v>
      </c>
      <c r="E1909" s="2" t="s">
        <v>566</v>
      </c>
      <c r="F1909" s="2" t="s">
        <v>45</v>
      </c>
      <c r="G1909" s="2" t="s">
        <v>46</v>
      </c>
      <c r="H1909" s="2" t="s">
        <v>61</v>
      </c>
      <c r="I1909" s="2" t="s">
        <v>158</v>
      </c>
      <c r="J1909" s="2" t="s">
        <v>22</v>
      </c>
      <c r="K1909" s="4">
        <v>2185.04</v>
      </c>
      <c r="L1909" s="4">
        <f t="shared" si="7"/>
        <v>2359.8432000000003</v>
      </c>
      <c r="M1909" s="4">
        <v>81130.009999999995</v>
      </c>
    </row>
    <row r="1910" spans="1:13" x14ac:dyDescent="0.3">
      <c r="A1910" s="2" t="s">
        <v>3997</v>
      </c>
      <c r="B1910" s="3" t="s">
        <v>2732</v>
      </c>
      <c r="C1910" s="2" t="s">
        <v>847</v>
      </c>
      <c r="D1910" s="2" t="s">
        <v>848</v>
      </c>
      <c r="E1910" s="2" t="s">
        <v>849</v>
      </c>
      <c r="F1910" s="2" t="s">
        <v>45</v>
      </c>
      <c r="G1910" s="2" t="s">
        <v>46</v>
      </c>
      <c r="H1910" s="2" t="s">
        <v>20</v>
      </c>
      <c r="I1910" s="2" t="s">
        <v>47</v>
      </c>
      <c r="J1910" s="2" t="s">
        <v>378</v>
      </c>
      <c r="K1910" s="4">
        <v>754.93</v>
      </c>
      <c r="L1910" s="4">
        <f t="shared" si="7"/>
        <v>5.0580309999999997</v>
      </c>
      <c r="M1910" s="4">
        <v>325447.67999999999</v>
      </c>
    </row>
    <row r="1911" spans="1:13" x14ac:dyDescent="0.3">
      <c r="A1911" s="2" t="s">
        <v>3998</v>
      </c>
      <c r="B1911" s="3" t="s">
        <v>2979</v>
      </c>
      <c r="C1911" s="2" t="s">
        <v>416</v>
      </c>
      <c r="D1911" s="2" t="s">
        <v>417</v>
      </c>
      <c r="E1911" s="2" t="s">
        <v>418</v>
      </c>
      <c r="F1911" s="2" t="s">
        <v>59</v>
      </c>
      <c r="G1911" s="2" t="s">
        <v>60</v>
      </c>
      <c r="H1911" s="2" t="s">
        <v>105</v>
      </c>
      <c r="I1911" s="2" t="s">
        <v>31</v>
      </c>
      <c r="J1911" s="2" t="s">
        <v>71</v>
      </c>
      <c r="K1911" s="4">
        <v>9800.57</v>
      </c>
      <c r="L1911" s="4">
        <f t="shared" si="7"/>
        <v>1372.0798</v>
      </c>
      <c r="M1911" s="4">
        <v>161756.98000000001</v>
      </c>
    </row>
    <row r="1912" spans="1:13" x14ac:dyDescent="0.3">
      <c r="A1912" s="2" t="s">
        <v>3999</v>
      </c>
      <c r="B1912" s="3" t="s">
        <v>940</v>
      </c>
      <c r="C1912" s="2" t="s">
        <v>1887</v>
      </c>
      <c r="D1912" s="2" t="s">
        <v>1888</v>
      </c>
      <c r="E1912" s="2" t="s">
        <v>1889</v>
      </c>
      <c r="F1912" s="2" t="s">
        <v>68</v>
      </c>
      <c r="G1912" s="2" t="s">
        <v>68</v>
      </c>
      <c r="H1912" s="2" t="s">
        <v>111</v>
      </c>
      <c r="I1912" s="2" t="s">
        <v>111</v>
      </c>
      <c r="J1912" s="2" t="s">
        <v>22</v>
      </c>
      <c r="K1912" s="4">
        <v>41312.699999999997</v>
      </c>
      <c r="L1912" s="4">
        <f t="shared" si="7"/>
        <v>44617.716</v>
      </c>
      <c r="M1912" s="4">
        <v>235625.82</v>
      </c>
    </row>
    <row r="1913" spans="1:13" x14ac:dyDescent="0.3">
      <c r="A1913" s="2" t="s">
        <v>4000</v>
      </c>
      <c r="B1913" s="3" t="s">
        <v>4001</v>
      </c>
      <c r="C1913" s="2" t="s">
        <v>852</v>
      </c>
      <c r="D1913" s="2" t="s">
        <v>853</v>
      </c>
      <c r="E1913" s="2" t="s">
        <v>854</v>
      </c>
      <c r="F1913" s="2" t="s">
        <v>59</v>
      </c>
      <c r="G1913" s="2" t="s">
        <v>60</v>
      </c>
      <c r="H1913" s="2" t="s">
        <v>61</v>
      </c>
      <c r="I1913" s="2" t="s">
        <v>53</v>
      </c>
      <c r="J1913" s="2" t="s">
        <v>71</v>
      </c>
      <c r="K1913" s="4">
        <v>514.80999999999995</v>
      </c>
      <c r="L1913" s="4">
        <f t="shared" si="7"/>
        <v>72.073399999999992</v>
      </c>
      <c r="M1913" s="4">
        <v>291961.56</v>
      </c>
    </row>
    <row r="1914" spans="1:13" x14ac:dyDescent="0.3">
      <c r="A1914" s="2" t="s">
        <v>4002</v>
      </c>
      <c r="B1914" s="3" t="s">
        <v>3381</v>
      </c>
      <c r="C1914" s="2" t="s">
        <v>1448</v>
      </c>
      <c r="D1914" s="2" t="s">
        <v>809</v>
      </c>
      <c r="E1914" s="2" t="s">
        <v>810</v>
      </c>
      <c r="F1914" s="2" t="s">
        <v>140</v>
      </c>
      <c r="G1914" s="2" t="s">
        <v>141</v>
      </c>
      <c r="H1914" s="2" t="s">
        <v>69</v>
      </c>
      <c r="I1914" s="2" t="s">
        <v>31</v>
      </c>
      <c r="J1914" s="2" t="s">
        <v>32</v>
      </c>
      <c r="K1914" s="4">
        <v>7853.24</v>
      </c>
      <c r="L1914" s="4">
        <f t="shared" si="7"/>
        <v>7853.24</v>
      </c>
      <c r="M1914" s="4">
        <v>381434.79</v>
      </c>
    </row>
    <row r="1915" spans="1:13" x14ac:dyDescent="0.3">
      <c r="A1915" s="2" t="s">
        <v>4003</v>
      </c>
      <c r="B1915" s="3" t="s">
        <v>843</v>
      </c>
      <c r="C1915" s="2" t="s">
        <v>1188</v>
      </c>
      <c r="D1915" s="2" t="s">
        <v>285</v>
      </c>
      <c r="E1915" s="2" t="s">
        <v>286</v>
      </c>
      <c r="F1915" s="2" t="s">
        <v>128</v>
      </c>
      <c r="G1915" s="2" t="s">
        <v>129</v>
      </c>
      <c r="H1915" s="2" t="s">
        <v>30</v>
      </c>
      <c r="I1915" s="2" t="s">
        <v>31</v>
      </c>
      <c r="J1915" s="2" t="s">
        <v>32</v>
      </c>
      <c r="K1915" s="4">
        <v>49.23</v>
      </c>
      <c r="L1915" s="4">
        <f t="shared" si="7"/>
        <v>49.23</v>
      </c>
      <c r="M1915" s="4">
        <v>496765.64</v>
      </c>
    </row>
    <row r="1916" spans="1:13" x14ac:dyDescent="0.3">
      <c r="A1916" s="2" t="s">
        <v>4004</v>
      </c>
      <c r="B1916" s="3" t="s">
        <v>4005</v>
      </c>
      <c r="C1916" s="2" t="s">
        <v>714</v>
      </c>
      <c r="D1916" s="2" t="s">
        <v>417</v>
      </c>
      <c r="E1916" s="2" t="s">
        <v>418</v>
      </c>
      <c r="F1916" s="2" t="s">
        <v>59</v>
      </c>
      <c r="G1916" s="2" t="s">
        <v>60</v>
      </c>
      <c r="H1916" s="2" t="s">
        <v>61</v>
      </c>
      <c r="I1916" s="2" t="s">
        <v>84</v>
      </c>
      <c r="J1916" s="2" t="s">
        <v>22</v>
      </c>
      <c r="K1916" s="4">
        <v>4277</v>
      </c>
      <c r="L1916" s="4">
        <f t="shared" si="7"/>
        <v>4619.16</v>
      </c>
      <c r="M1916" s="4">
        <v>255959.23</v>
      </c>
    </row>
    <row r="1917" spans="1:13" x14ac:dyDescent="0.3">
      <c r="A1917" s="2" t="s">
        <v>4006</v>
      </c>
      <c r="B1917" s="3" t="s">
        <v>793</v>
      </c>
      <c r="C1917" s="2" t="s">
        <v>2096</v>
      </c>
      <c r="D1917" s="2" t="s">
        <v>937</v>
      </c>
      <c r="E1917" s="2" t="s">
        <v>938</v>
      </c>
      <c r="F1917" s="2" t="s">
        <v>68</v>
      </c>
      <c r="G1917" s="2" t="s">
        <v>68</v>
      </c>
      <c r="H1917" s="2" t="s">
        <v>69</v>
      </c>
      <c r="I1917" s="2" t="s">
        <v>70</v>
      </c>
      <c r="J1917" s="2" t="s">
        <v>149</v>
      </c>
      <c r="K1917" s="4">
        <v>2997.05</v>
      </c>
      <c r="L1917" s="4">
        <f t="shared" si="7"/>
        <v>3806.2535000000003</v>
      </c>
      <c r="M1917" s="4">
        <v>318596.02</v>
      </c>
    </row>
    <row r="1918" spans="1:13" x14ac:dyDescent="0.3">
      <c r="A1918" s="2" t="s">
        <v>4007</v>
      </c>
      <c r="B1918" s="3" t="s">
        <v>1223</v>
      </c>
      <c r="C1918" s="2" t="s">
        <v>1744</v>
      </c>
      <c r="D1918" s="2" t="s">
        <v>1074</v>
      </c>
      <c r="E1918" s="2" t="s">
        <v>1075</v>
      </c>
      <c r="F1918" s="2" t="s">
        <v>59</v>
      </c>
      <c r="G1918" s="2" t="s">
        <v>60</v>
      </c>
      <c r="H1918" s="2" t="s">
        <v>105</v>
      </c>
      <c r="I1918" s="2" t="s">
        <v>31</v>
      </c>
      <c r="J1918" s="2" t="s">
        <v>32</v>
      </c>
      <c r="K1918" s="4">
        <v>2814.54</v>
      </c>
      <c r="L1918" s="4">
        <f t="shared" si="7"/>
        <v>2814.54</v>
      </c>
      <c r="M1918" s="4">
        <v>232827</v>
      </c>
    </row>
    <row r="1919" spans="1:13" x14ac:dyDescent="0.3">
      <c r="A1919" s="2" t="s">
        <v>4008</v>
      </c>
      <c r="B1919" s="3" t="s">
        <v>2758</v>
      </c>
      <c r="C1919" s="2" t="s">
        <v>1146</v>
      </c>
      <c r="D1919" s="2" t="s">
        <v>922</v>
      </c>
      <c r="E1919" s="2" t="s">
        <v>923</v>
      </c>
      <c r="F1919" s="2" t="s">
        <v>28</v>
      </c>
      <c r="G1919" s="2" t="s">
        <v>29</v>
      </c>
      <c r="H1919" s="2" t="s">
        <v>61</v>
      </c>
      <c r="I1919" s="2" t="s">
        <v>62</v>
      </c>
      <c r="J1919" s="2" t="s">
        <v>149</v>
      </c>
      <c r="K1919" s="4">
        <v>3595.15</v>
      </c>
      <c r="L1919" s="4">
        <f t="shared" si="7"/>
        <v>4565.8405000000002</v>
      </c>
      <c r="M1919" s="4">
        <v>384284.79</v>
      </c>
    </row>
    <row r="1920" spans="1:13" x14ac:dyDescent="0.3">
      <c r="A1920" s="2" t="s">
        <v>4009</v>
      </c>
      <c r="B1920" s="3" t="s">
        <v>1453</v>
      </c>
      <c r="C1920" s="2" t="s">
        <v>1014</v>
      </c>
      <c r="D1920" s="2" t="s">
        <v>507</v>
      </c>
      <c r="E1920" s="2" t="s">
        <v>508</v>
      </c>
      <c r="F1920" s="2" t="s">
        <v>45</v>
      </c>
      <c r="G1920" s="2" t="s">
        <v>46</v>
      </c>
      <c r="H1920" s="2" t="s">
        <v>122</v>
      </c>
      <c r="I1920" s="2" t="s">
        <v>31</v>
      </c>
      <c r="J1920" s="2" t="s">
        <v>22</v>
      </c>
      <c r="K1920" s="4">
        <v>63903.74</v>
      </c>
      <c r="L1920" s="4">
        <f t="shared" si="7"/>
        <v>69016.039199999999</v>
      </c>
      <c r="M1920" s="4">
        <v>16236.96</v>
      </c>
    </row>
    <row r="1921" spans="1:13" x14ac:dyDescent="0.3">
      <c r="A1921" s="2" t="s">
        <v>4010</v>
      </c>
      <c r="B1921" s="3" t="s">
        <v>1755</v>
      </c>
      <c r="C1921" s="2" t="s">
        <v>1180</v>
      </c>
      <c r="D1921" s="2" t="s">
        <v>162</v>
      </c>
      <c r="E1921" s="2" t="s">
        <v>163</v>
      </c>
      <c r="F1921" s="2" t="s">
        <v>147</v>
      </c>
      <c r="G1921" s="2" t="s">
        <v>148</v>
      </c>
      <c r="H1921" s="2" t="s">
        <v>105</v>
      </c>
      <c r="I1921" s="2" t="s">
        <v>31</v>
      </c>
      <c r="J1921" s="2" t="s">
        <v>378</v>
      </c>
      <c r="K1921" s="4">
        <v>2920.54</v>
      </c>
      <c r="L1921" s="4">
        <f t="shared" si="7"/>
        <v>19.567618</v>
      </c>
      <c r="M1921" s="4">
        <v>488315.23</v>
      </c>
    </row>
    <row r="1922" spans="1:13" x14ac:dyDescent="0.3">
      <c r="A1922" s="2" t="s">
        <v>4011</v>
      </c>
      <c r="B1922" s="3" t="s">
        <v>2532</v>
      </c>
      <c r="C1922" s="2" t="s">
        <v>299</v>
      </c>
      <c r="D1922" s="2" t="s">
        <v>300</v>
      </c>
      <c r="E1922" s="2" t="s">
        <v>301</v>
      </c>
      <c r="F1922" s="2" t="s">
        <v>45</v>
      </c>
      <c r="G1922" s="2" t="s">
        <v>46</v>
      </c>
      <c r="H1922" s="2" t="s">
        <v>61</v>
      </c>
      <c r="I1922" s="2" t="s">
        <v>31</v>
      </c>
      <c r="J1922" s="2" t="s">
        <v>32</v>
      </c>
      <c r="K1922" s="4">
        <v>4138.3999999999996</v>
      </c>
      <c r="L1922" s="4">
        <f t="shared" si="7"/>
        <v>4138.3999999999996</v>
      </c>
      <c r="M1922" s="4">
        <v>347505.61</v>
      </c>
    </row>
    <row r="1923" spans="1:13" x14ac:dyDescent="0.3">
      <c r="A1923" s="2" t="s">
        <v>4012</v>
      </c>
      <c r="B1923" s="3" t="s">
        <v>3191</v>
      </c>
      <c r="C1923" s="2" t="s">
        <v>4013</v>
      </c>
      <c r="D1923" s="2" t="s">
        <v>4014</v>
      </c>
      <c r="E1923" s="2" t="s">
        <v>4015</v>
      </c>
      <c r="F1923" s="2" t="s">
        <v>147</v>
      </c>
      <c r="G1923" s="2" t="s">
        <v>148</v>
      </c>
      <c r="H1923" s="2" t="s">
        <v>69</v>
      </c>
      <c r="I1923" s="2" t="s">
        <v>70</v>
      </c>
      <c r="J1923" s="2" t="s">
        <v>378</v>
      </c>
      <c r="K1923" s="4">
        <v>8294.1299999999992</v>
      </c>
      <c r="L1923" s="4">
        <f t="shared" si="7"/>
        <v>55.570670999999997</v>
      </c>
      <c r="M1923" s="4">
        <v>45498.39</v>
      </c>
    </row>
    <row r="1924" spans="1:13" x14ac:dyDescent="0.3">
      <c r="A1924" s="2" t="s">
        <v>4016</v>
      </c>
      <c r="B1924" s="3" t="s">
        <v>2498</v>
      </c>
      <c r="C1924" s="2" t="s">
        <v>953</v>
      </c>
      <c r="D1924" s="2" t="s">
        <v>442</v>
      </c>
      <c r="E1924" s="2" t="s">
        <v>443</v>
      </c>
      <c r="F1924" s="2" t="s">
        <v>140</v>
      </c>
      <c r="G1924" s="2" t="s">
        <v>141</v>
      </c>
      <c r="H1924" s="2" t="s">
        <v>69</v>
      </c>
      <c r="I1924" s="2" t="s">
        <v>111</v>
      </c>
      <c r="J1924" s="2" t="s">
        <v>32</v>
      </c>
      <c r="K1924" s="4">
        <v>14754.5</v>
      </c>
      <c r="L1924" s="4">
        <f t="shared" si="7"/>
        <v>14754.5</v>
      </c>
      <c r="M1924" s="4">
        <v>46474.05</v>
      </c>
    </row>
    <row r="1925" spans="1:13" x14ac:dyDescent="0.3">
      <c r="A1925" s="2" t="s">
        <v>4017</v>
      </c>
      <c r="B1925" s="3" t="s">
        <v>3174</v>
      </c>
      <c r="C1925" s="2" t="s">
        <v>152</v>
      </c>
      <c r="D1925" s="2" t="s">
        <v>153</v>
      </c>
      <c r="E1925" s="2" t="s">
        <v>154</v>
      </c>
      <c r="F1925" s="2" t="s">
        <v>147</v>
      </c>
      <c r="G1925" s="2" t="s">
        <v>148</v>
      </c>
      <c r="H1925" s="2" t="s">
        <v>30</v>
      </c>
      <c r="I1925" s="2" t="s">
        <v>31</v>
      </c>
      <c r="J1925" s="2" t="s">
        <v>32</v>
      </c>
      <c r="K1925" s="4">
        <v>42.33</v>
      </c>
      <c r="L1925" s="4">
        <f t="shared" si="7"/>
        <v>42.33</v>
      </c>
      <c r="M1925" s="4">
        <v>330516.76</v>
      </c>
    </row>
    <row r="1926" spans="1:13" x14ac:dyDescent="0.3">
      <c r="A1926" s="2" t="s">
        <v>4018</v>
      </c>
      <c r="B1926" s="3" t="s">
        <v>1370</v>
      </c>
      <c r="C1926" s="2" t="s">
        <v>777</v>
      </c>
      <c r="D1926" s="2" t="s">
        <v>778</v>
      </c>
      <c r="E1926" s="2" t="s">
        <v>779</v>
      </c>
      <c r="F1926" s="2" t="s">
        <v>82</v>
      </c>
      <c r="G1926" s="2" t="s">
        <v>83</v>
      </c>
      <c r="H1926" s="2" t="s">
        <v>61</v>
      </c>
      <c r="I1926" s="2" t="s">
        <v>62</v>
      </c>
      <c r="J1926" s="2" t="s">
        <v>32</v>
      </c>
      <c r="K1926" s="4">
        <v>3912.04</v>
      </c>
      <c r="L1926" s="4">
        <f t="shared" si="7"/>
        <v>3912.04</v>
      </c>
      <c r="M1926" s="4">
        <v>46741.93</v>
      </c>
    </row>
    <row r="1927" spans="1:13" x14ac:dyDescent="0.3">
      <c r="A1927" s="2" t="s">
        <v>4019</v>
      </c>
      <c r="B1927" s="3" t="s">
        <v>1548</v>
      </c>
      <c r="C1927" s="2" t="s">
        <v>2738</v>
      </c>
      <c r="D1927" s="2" t="s">
        <v>172</v>
      </c>
      <c r="E1927" s="2" t="s">
        <v>173</v>
      </c>
      <c r="F1927" s="2" t="s">
        <v>147</v>
      </c>
      <c r="G1927" s="2" t="s">
        <v>148</v>
      </c>
      <c r="H1927" s="2" t="s">
        <v>20</v>
      </c>
      <c r="I1927" s="2" t="s">
        <v>260</v>
      </c>
      <c r="J1927" s="2" t="s">
        <v>378</v>
      </c>
      <c r="K1927" s="4">
        <v>1373.26</v>
      </c>
      <c r="L1927" s="4">
        <f t="shared" si="7"/>
        <v>9.2008419999999997</v>
      </c>
      <c r="M1927" s="4">
        <v>1158.1199999999999</v>
      </c>
    </row>
    <row r="1928" spans="1:13" x14ac:dyDescent="0.3">
      <c r="A1928" s="2" t="s">
        <v>4020</v>
      </c>
      <c r="B1928" s="3" t="s">
        <v>3916</v>
      </c>
      <c r="C1928" s="2" t="s">
        <v>2492</v>
      </c>
      <c r="D1928" s="2" t="s">
        <v>1975</v>
      </c>
      <c r="E1928" s="2" t="s">
        <v>1976</v>
      </c>
      <c r="F1928" s="2" t="s">
        <v>18</v>
      </c>
      <c r="G1928" s="2" t="s">
        <v>19</v>
      </c>
      <c r="H1928" s="2" t="s">
        <v>20</v>
      </c>
      <c r="I1928" s="2" t="s">
        <v>21</v>
      </c>
      <c r="J1928" s="2" t="s">
        <v>149</v>
      </c>
      <c r="K1928" s="4">
        <v>437.27</v>
      </c>
      <c r="L1928" s="4">
        <f t="shared" si="7"/>
        <v>555.3329</v>
      </c>
      <c r="M1928" s="4">
        <v>53889.599999999999</v>
      </c>
    </row>
    <row r="1929" spans="1:13" x14ac:dyDescent="0.3">
      <c r="A1929" s="2" t="s">
        <v>4021</v>
      </c>
      <c r="B1929" s="3" t="s">
        <v>771</v>
      </c>
      <c r="C1929" s="2" t="s">
        <v>254</v>
      </c>
      <c r="D1929" s="2" t="s">
        <v>145</v>
      </c>
      <c r="E1929" s="2" t="s">
        <v>146</v>
      </c>
      <c r="F1929" s="2" t="s">
        <v>147</v>
      </c>
      <c r="G1929" s="2" t="s">
        <v>148</v>
      </c>
      <c r="H1929" s="2" t="s">
        <v>122</v>
      </c>
      <c r="I1929" s="2" t="s">
        <v>31</v>
      </c>
      <c r="J1929" s="2" t="s">
        <v>32</v>
      </c>
      <c r="K1929" s="4">
        <v>42866.05</v>
      </c>
      <c r="L1929" s="4">
        <f t="shared" si="7"/>
        <v>42866.05</v>
      </c>
      <c r="M1929" s="4">
        <v>423013.54</v>
      </c>
    </row>
    <row r="1930" spans="1:13" x14ac:dyDescent="0.3">
      <c r="A1930" s="2" t="s">
        <v>4022</v>
      </c>
      <c r="B1930" s="3" t="s">
        <v>3757</v>
      </c>
      <c r="C1930" s="2" t="s">
        <v>137</v>
      </c>
      <c r="D1930" s="2" t="s">
        <v>138</v>
      </c>
      <c r="E1930" s="2" t="s">
        <v>139</v>
      </c>
      <c r="F1930" s="2" t="s">
        <v>140</v>
      </c>
      <c r="G1930" s="2" t="s">
        <v>141</v>
      </c>
      <c r="H1930" s="2" t="s">
        <v>69</v>
      </c>
      <c r="I1930" s="2" t="s">
        <v>70</v>
      </c>
      <c r="J1930" s="2" t="s">
        <v>32</v>
      </c>
      <c r="K1930" s="4">
        <v>8636.06</v>
      </c>
      <c r="L1930" s="4">
        <f t="shared" si="7"/>
        <v>8636.06</v>
      </c>
      <c r="M1930" s="4">
        <v>56757.89</v>
      </c>
    </row>
    <row r="1931" spans="1:13" x14ac:dyDescent="0.3">
      <c r="A1931" s="2" t="s">
        <v>4023</v>
      </c>
      <c r="B1931" s="3" t="s">
        <v>3582</v>
      </c>
      <c r="C1931" s="2" t="s">
        <v>2440</v>
      </c>
      <c r="D1931" s="2" t="s">
        <v>2441</v>
      </c>
      <c r="E1931" s="2" t="s">
        <v>354</v>
      </c>
      <c r="F1931" s="2" t="s">
        <v>59</v>
      </c>
      <c r="G1931" s="2" t="s">
        <v>60</v>
      </c>
      <c r="H1931" s="2" t="s">
        <v>111</v>
      </c>
      <c r="I1931" s="2" t="s">
        <v>111</v>
      </c>
      <c r="J1931" s="2" t="s">
        <v>71</v>
      </c>
      <c r="K1931" s="4">
        <v>16991.39</v>
      </c>
      <c r="L1931" s="4">
        <f t="shared" si="7"/>
        <v>2378.7946000000002</v>
      </c>
      <c r="M1931" s="4">
        <v>425791.22</v>
      </c>
    </row>
    <row r="1932" spans="1:13" x14ac:dyDescent="0.3">
      <c r="A1932" s="2" t="s">
        <v>4024</v>
      </c>
      <c r="B1932" s="3" t="s">
        <v>2119</v>
      </c>
      <c r="C1932" s="2" t="s">
        <v>389</v>
      </c>
      <c r="D1932" s="2" t="s">
        <v>390</v>
      </c>
      <c r="E1932" s="2" t="s">
        <v>391</v>
      </c>
      <c r="F1932" s="2" t="s">
        <v>128</v>
      </c>
      <c r="G1932" s="2" t="s">
        <v>129</v>
      </c>
      <c r="H1932" s="2" t="s">
        <v>69</v>
      </c>
      <c r="I1932" s="2" t="s">
        <v>111</v>
      </c>
      <c r="J1932" s="2" t="s">
        <v>378</v>
      </c>
      <c r="K1932" s="4">
        <v>2422.5</v>
      </c>
      <c r="L1932" s="4">
        <f t="shared" si="7"/>
        <v>16.23075</v>
      </c>
      <c r="M1932" s="4">
        <v>235188.9</v>
      </c>
    </row>
    <row r="1933" spans="1:13" x14ac:dyDescent="0.3">
      <c r="A1933" s="2" t="s">
        <v>4025</v>
      </c>
      <c r="B1933" s="3" t="s">
        <v>555</v>
      </c>
      <c r="C1933" s="2" t="s">
        <v>2690</v>
      </c>
      <c r="D1933" s="2" t="s">
        <v>2691</v>
      </c>
      <c r="E1933" s="2" t="s">
        <v>2692</v>
      </c>
      <c r="F1933" s="2" t="s">
        <v>18</v>
      </c>
      <c r="G1933" s="2" t="s">
        <v>19</v>
      </c>
      <c r="H1933" s="2" t="s">
        <v>61</v>
      </c>
      <c r="I1933" s="2" t="s">
        <v>200</v>
      </c>
      <c r="J1933" s="2" t="s">
        <v>149</v>
      </c>
      <c r="K1933" s="4">
        <v>1019.38</v>
      </c>
      <c r="L1933" s="4">
        <f t="shared" si="7"/>
        <v>1294.6125999999999</v>
      </c>
      <c r="M1933" s="4">
        <v>28576.12</v>
      </c>
    </row>
    <row r="1934" spans="1:13" x14ac:dyDescent="0.3">
      <c r="A1934" s="2" t="s">
        <v>4026</v>
      </c>
      <c r="B1934" s="3" t="s">
        <v>2538</v>
      </c>
      <c r="C1934" s="2" t="s">
        <v>724</v>
      </c>
      <c r="D1934" s="2" t="s">
        <v>725</v>
      </c>
      <c r="E1934" s="2" t="s">
        <v>726</v>
      </c>
      <c r="F1934" s="2" t="s">
        <v>45</v>
      </c>
      <c r="G1934" s="2" t="s">
        <v>46</v>
      </c>
      <c r="H1934" s="2" t="s">
        <v>30</v>
      </c>
      <c r="I1934" s="2" t="s">
        <v>31</v>
      </c>
      <c r="J1934" s="2" t="s">
        <v>32</v>
      </c>
      <c r="K1934" s="4">
        <v>32.799999999999997</v>
      </c>
      <c r="L1934" s="4">
        <f t="shared" si="7"/>
        <v>32.799999999999997</v>
      </c>
      <c r="M1934" s="4">
        <v>155477.28</v>
      </c>
    </row>
    <row r="1935" spans="1:13" x14ac:dyDescent="0.3">
      <c r="A1935" s="2" t="s">
        <v>4027</v>
      </c>
      <c r="B1935" s="3" t="s">
        <v>253</v>
      </c>
      <c r="C1935" s="2" t="s">
        <v>1895</v>
      </c>
      <c r="D1935" s="2" t="s">
        <v>1896</v>
      </c>
      <c r="E1935" s="2" t="s">
        <v>1897</v>
      </c>
      <c r="F1935" s="2" t="s">
        <v>18</v>
      </c>
      <c r="G1935" s="2" t="s">
        <v>19</v>
      </c>
      <c r="H1935" s="2" t="s">
        <v>105</v>
      </c>
      <c r="I1935" s="2" t="s">
        <v>31</v>
      </c>
      <c r="J1935" s="2" t="s">
        <v>32</v>
      </c>
      <c r="K1935" s="4">
        <v>268.95999999999998</v>
      </c>
      <c r="L1935" s="4">
        <f t="shared" si="7"/>
        <v>268.95999999999998</v>
      </c>
      <c r="M1935" s="4">
        <v>449896.15</v>
      </c>
    </row>
    <row r="1936" spans="1:13" x14ac:dyDescent="0.3">
      <c r="A1936" s="2" t="s">
        <v>4028</v>
      </c>
      <c r="B1936" s="3" t="s">
        <v>4029</v>
      </c>
      <c r="C1936" s="2" t="s">
        <v>2234</v>
      </c>
      <c r="D1936" s="2" t="s">
        <v>2235</v>
      </c>
      <c r="E1936" s="2" t="s">
        <v>2236</v>
      </c>
      <c r="F1936" s="2" t="s">
        <v>128</v>
      </c>
      <c r="G1936" s="2" t="s">
        <v>129</v>
      </c>
      <c r="H1936" s="2" t="s">
        <v>61</v>
      </c>
      <c r="I1936" s="2" t="s">
        <v>200</v>
      </c>
      <c r="J1936" s="2" t="s">
        <v>71</v>
      </c>
      <c r="K1936" s="4">
        <v>90.53</v>
      </c>
      <c r="L1936" s="4">
        <f t="shared" si="7"/>
        <v>12.674200000000001</v>
      </c>
      <c r="M1936" s="4">
        <v>103539.09</v>
      </c>
    </row>
    <row r="1937" spans="1:13" x14ac:dyDescent="0.3">
      <c r="A1937" s="2" t="s">
        <v>4030</v>
      </c>
      <c r="B1937" s="3" t="s">
        <v>293</v>
      </c>
      <c r="C1937" s="2" t="s">
        <v>65</v>
      </c>
      <c r="D1937" s="2" t="s">
        <v>66</v>
      </c>
      <c r="E1937" s="2" t="s">
        <v>67</v>
      </c>
      <c r="F1937" s="2" t="s">
        <v>68</v>
      </c>
      <c r="G1937" s="2" t="s">
        <v>68</v>
      </c>
      <c r="H1937" s="2" t="s">
        <v>20</v>
      </c>
      <c r="I1937" s="2" t="s">
        <v>276</v>
      </c>
      <c r="J1937" s="2" t="s">
        <v>32</v>
      </c>
      <c r="K1937" s="4">
        <v>1146.22</v>
      </c>
      <c r="L1937" s="4">
        <f t="shared" si="7"/>
        <v>1146.22</v>
      </c>
      <c r="M1937" s="4">
        <v>320060.12</v>
      </c>
    </row>
    <row r="1938" spans="1:13" x14ac:dyDescent="0.3">
      <c r="A1938" s="2" t="s">
        <v>4031</v>
      </c>
      <c r="B1938" s="3" t="s">
        <v>830</v>
      </c>
      <c r="C1938" s="2" t="s">
        <v>1430</v>
      </c>
      <c r="D1938" s="2" t="s">
        <v>1431</v>
      </c>
      <c r="E1938" s="2" t="s">
        <v>1432</v>
      </c>
      <c r="F1938" s="2" t="s">
        <v>128</v>
      </c>
      <c r="G1938" s="2" t="s">
        <v>129</v>
      </c>
      <c r="H1938" s="2" t="s">
        <v>105</v>
      </c>
      <c r="I1938" s="2" t="s">
        <v>31</v>
      </c>
      <c r="J1938" s="2" t="s">
        <v>149</v>
      </c>
      <c r="K1938" s="4">
        <v>7598.72</v>
      </c>
      <c r="L1938" s="4">
        <f t="shared" si="7"/>
        <v>9650.3744000000006</v>
      </c>
      <c r="M1938" s="4">
        <v>11059.59</v>
      </c>
    </row>
    <row r="1939" spans="1:13" x14ac:dyDescent="0.3">
      <c r="A1939" s="2" t="s">
        <v>4032</v>
      </c>
      <c r="B1939" s="3" t="s">
        <v>3515</v>
      </c>
      <c r="C1939" s="2" t="s">
        <v>329</v>
      </c>
      <c r="D1939" s="2" t="s">
        <v>330</v>
      </c>
      <c r="E1939" s="2" t="s">
        <v>331</v>
      </c>
      <c r="F1939" s="2" t="s">
        <v>68</v>
      </c>
      <c r="G1939" s="2" t="s">
        <v>68</v>
      </c>
      <c r="H1939" s="2" t="s">
        <v>61</v>
      </c>
      <c r="I1939" s="2" t="s">
        <v>84</v>
      </c>
      <c r="J1939" s="2" t="s">
        <v>32</v>
      </c>
      <c r="K1939" s="4">
        <v>1391.58</v>
      </c>
      <c r="L1939" s="4">
        <f t="shared" si="7"/>
        <v>1391.58</v>
      </c>
      <c r="M1939" s="4">
        <v>98595.1</v>
      </c>
    </row>
    <row r="1940" spans="1:13" x14ac:dyDescent="0.3">
      <c r="A1940" s="2" t="s">
        <v>4033</v>
      </c>
      <c r="B1940" s="3" t="s">
        <v>737</v>
      </c>
      <c r="C1940" s="2" t="s">
        <v>1931</v>
      </c>
      <c r="D1940" s="2" t="s">
        <v>295</v>
      </c>
      <c r="E1940" s="2" t="s">
        <v>296</v>
      </c>
      <c r="F1940" s="2" t="s">
        <v>38</v>
      </c>
      <c r="G1940" s="2" t="s">
        <v>39</v>
      </c>
      <c r="H1940" s="2" t="s">
        <v>61</v>
      </c>
      <c r="I1940" s="2" t="s">
        <v>84</v>
      </c>
      <c r="J1940" s="2" t="s">
        <v>32</v>
      </c>
      <c r="K1940" s="4">
        <v>2408.0500000000002</v>
      </c>
      <c r="L1940" s="4">
        <f t="shared" si="7"/>
        <v>2408.0500000000002</v>
      </c>
      <c r="M1940" s="4">
        <v>317773.77</v>
      </c>
    </row>
    <row r="1941" spans="1:13" x14ac:dyDescent="0.3">
      <c r="A1941" s="2" t="s">
        <v>4034</v>
      </c>
      <c r="B1941" s="3" t="s">
        <v>4035</v>
      </c>
      <c r="C1941" s="2" t="s">
        <v>714</v>
      </c>
      <c r="D1941" s="2" t="s">
        <v>417</v>
      </c>
      <c r="E1941" s="2" t="s">
        <v>418</v>
      </c>
      <c r="F1941" s="2" t="s">
        <v>59</v>
      </c>
      <c r="G1941" s="2" t="s">
        <v>60</v>
      </c>
      <c r="H1941" s="2" t="s">
        <v>105</v>
      </c>
      <c r="I1941" s="2" t="s">
        <v>31</v>
      </c>
      <c r="J1941" s="2" t="s">
        <v>32</v>
      </c>
      <c r="K1941" s="4">
        <v>3119.03</v>
      </c>
      <c r="L1941" s="4">
        <f t="shared" si="7"/>
        <v>3119.03</v>
      </c>
      <c r="M1941" s="4">
        <v>404684.05</v>
      </c>
    </row>
    <row r="1942" spans="1:13" x14ac:dyDescent="0.3">
      <c r="A1942" s="2" t="s">
        <v>4036</v>
      </c>
      <c r="B1942" s="3" t="s">
        <v>4037</v>
      </c>
      <c r="C1942" s="2" t="s">
        <v>2100</v>
      </c>
      <c r="D1942" s="2" t="s">
        <v>533</v>
      </c>
      <c r="E1942" s="2" t="s">
        <v>534</v>
      </c>
      <c r="F1942" s="2" t="s">
        <v>128</v>
      </c>
      <c r="G1942" s="2" t="s">
        <v>129</v>
      </c>
      <c r="H1942" s="2" t="s">
        <v>111</v>
      </c>
      <c r="I1942" s="2" t="s">
        <v>111</v>
      </c>
      <c r="J1942" s="2" t="s">
        <v>32</v>
      </c>
      <c r="K1942" s="4">
        <v>16089.82</v>
      </c>
      <c r="L1942" s="4">
        <f t="shared" si="7"/>
        <v>16089.82</v>
      </c>
      <c r="M1942" s="4">
        <v>431540.33</v>
      </c>
    </row>
    <row r="1943" spans="1:13" x14ac:dyDescent="0.3">
      <c r="A1943" s="2" t="s">
        <v>4038</v>
      </c>
      <c r="B1943" s="3" t="s">
        <v>2658</v>
      </c>
      <c r="C1943" s="2" t="s">
        <v>411</v>
      </c>
      <c r="D1943" s="2" t="s">
        <v>412</v>
      </c>
      <c r="E1943" s="2" t="s">
        <v>413</v>
      </c>
      <c r="F1943" s="2" t="s">
        <v>147</v>
      </c>
      <c r="G1943" s="2" t="s">
        <v>148</v>
      </c>
      <c r="H1943" s="2" t="s">
        <v>105</v>
      </c>
      <c r="I1943" s="2" t="s">
        <v>31</v>
      </c>
      <c r="J1943" s="2" t="s">
        <v>149</v>
      </c>
      <c r="K1943" s="4">
        <v>1498.01</v>
      </c>
      <c r="L1943" s="4">
        <f t="shared" si="7"/>
        <v>1902.4727</v>
      </c>
      <c r="M1943" s="4">
        <v>186424.7</v>
      </c>
    </row>
    <row r="1944" spans="1:13" x14ac:dyDescent="0.3">
      <c r="A1944" s="2" t="s">
        <v>4039</v>
      </c>
      <c r="B1944" s="3" t="s">
        <v>1573</v>
      </c>
      <c r="C1944" s="2" t="s">
        <v>97</v>
      </c>
      <c r="D1944" s="2" t="s">
        <v>98</v>
      </c>
      <c r="E1944" s="2" t="s">
        <v>99</v>
      </c>
      <c r="F1944" s="2" t="s">
        <v>68</v>
      </c>
      <c r="G1944" s="2" t="s">
        <v>68</v>
      </c>
      <c r="H1944" s="2" t="s">
        <v>509</v>
      </c>
      <c r="I1944" s="2" t="s">
        <v>510</v>
      </c>
      <c r="J1944" s="2" t="s">
        <v>32</v>
      </c>
      <c r="K1944" s="4">
        <v>374.55</v>
      </c>
      <c r="L1944" s="4">
        <f t="shared" si="7"/>
        <v>374.55</v>
      </c>
      <c r="M1944" s="4">
        <v>33276.49</v>
      </c>
    </row>
    <row r="1945" spans="1:13" x14ac:dyDescent="0.3">
      <c r="A1945" s="2" t="s">
        <v>4040</v>
      </c>
      <c r="B1945" s="3" t="s">
        <v>3194</v>
      </c>
      <c r="C1945" s="2" t="s">
        <v>466</v>
      </c>
      <c r="D1945" s="2" t="s">
        <v>434</v>
      </c>
      <c r="E1945" s="2" t="s">
        <v>435</v>
      </c>
      <c r="F1945" s="2" t="s">
        <v>45</v>
      </c>
      <c r="G1945" s="2" t="s">
        <v>46</v>
      </c>
      <c r="H1945" s="2" t="s">
        <v>111</v>
      </c>
      <c r="I1945" s="2" t="s">
        <v>111</v>
      </c>
      <c r="J1945" s="2" t="s">
        <v>32</v>
      </c>
      <c r="K1945" s="4">
        <v>27477.29</v>
      </c>
      <c r="L1945" s="4">
        <f t="shared" si="7"/>
        <v>27477.29</v>
      </c>
      <c r="M1945" s="4">
        <v>46175.89</v>
      </c>
    </row>
    <row r="1946" spans="1:13" x14ac:dyDescent="0.3">
      <c r="A1946" s="2" t="s">
        <v>4041</v>
      </c>
      <c r="B1946" s="3" t="s">
        <v>2528</v>
      </c>
      <c r="C1946" s="2" t="s">
        <v>1505</v>
      </c>
      <c r="D1946" s="2" t="s">
        <v>1506</v>
      </c>
      <c r="E1946" s="2" t="s">
        <v>1507</v>
      </c>
      <c r="F1946" s="2" t="s">
        <v>82</v>
      </c>
      <c r="G1946" s="2" t="s">
        <v>83</v>
      </c>
      <c r="H1946" s="2" t="s">
        <v>69</v>
      </c>
      <c r="I1946" s="2" t="s">
        <v>70</v>
      </c>
      <c r="J1946" s="2" t="s">
        <v>378</v>
      </c>
      <c r="K1946" s="4">
        <v>14828.94</v>
      </c>
      <c r="L1946" s="4">
        <f t="shared" si="7"/>
        <v>99.353898000000001</v>
      </c>
      <c r="M1946" s="4">
        <v>496970.9</v>
      </c>
    </row>
    <row r="1947" spans="1:13" x14ac:dyDescent="0.3">
      <c r="A1947" s="2" t="s">
        <v>4042</v>
      </c>
      <c r="B1947" s="3" t="s">
        <v>2432</v>
      </c>
      <c r="C1947" s="2" t="s">
        <v>157</v>
      </c>
      <c r="D1947" s="2" t="s">
        <v>51</v>
      </c>
      <c r="E1947" s="2" t="s">
        <v>52</v>
      </c>
      <c r="F1947" s="2" t="s">
        <v>45</v>
      </c>
      <c r="G1947" s="2" t="s">
        <v>46</v>
      </c>
      <c r="H1947" s="2" t="s">
        <v>30</v>
      </c>
      <c r="I1947" s="2" t="s">
        <v>31</v>
      </c>
      <c r="J1947" s="2" t="s">
        <v>22</v>
      </c>
      <c r="K1947" s="4">
        <v>27.55</v>
      </c>
      <c r="L1947" s="4">
        <f t="shared" si="7"/>
        <v>29.754000000000001</v>
      </c>
      <c r="M1947" s="4">
        <v>224404.21</v>
      </c>
    </row>
    <row r="1948" spans="1:13" x14ac:dyDescent="0.3">
      <c r="A1948" s="2" t="s">
        <v>4043</v>
      </c>
      <c r="B1948" s="3" t="s">
        <v>825</v>
      </c>
      <c r="C1948" s="2" t="s">
        <v>1020</v>
      </c>
      <c r="D1948" s="2" t="s">
        <v>1021</v>
      </c>
      <c r="E1948" s="2" t="s">
        <v>1022</v>
      </c>
      <c r="F1948" s="2" t="s">
        <v>45</v>
      </c>
      <c r="G1948" s="2" t="s">
        <v>46</v>
      </c>
      <c r="H1948" s="2" t="s">
        <v>69</v>
      </c>
      <c r="I1948" s="2" t="s">
        <v>70</v>
      </c>
      <c r="J1948" s="2" t="s">
        <v>32</v>
      </c>
      <c r="K1948" s="4">
        <v>4867.5200000000004</v>
      </c>
      <c r="L1948" s="4">
        <f t="shared" si="7"/>
        <v>4867.5200000000004</v>
      </c>
      <c r="M1948" s="4">
        <v>364981.33</v>
      </c>
    </row>
    <row r="1949" spans="1:13" x14ac:dyDescent="0.3">
      <c r="A1949" s="2" t="s">
        <v>4044</v>
      </c>
      <c r="B1949" s="3" t="s">
        <v>2829</v>
      </c>
      <c r="C1949" s="2" t="s">
        <v>3474</v>
      </c>
      <c r="D1949" s="2" t="s">
        <v>1464</v>
      </c>
      <c r="E1949" s="2" t="s">
        <v>1465</v>
      </c>
      <c r="F1949" s="2" t="s">
        <v>18</v>
      </c>
      <c r="G1949" s="2" t="s">
        <v>19</v>
      </c>
      <c r="H1949" s="2" t="s">
        <v>69</v>
      </c>
      <c r="I1949" s="2" t="s">
        <v>111</v>
      </c>
      <c r="J1949" s="2" t="s">
        <v>32</v>
      </c>
      <c r="K1949" s="4">
        <v>3517.01</v>
      </c>
      <c r="L1949" s="4">
        <f t="shared" si="7"/>
        <v>3517.01</v>
      </c>
      <c r="M1949" s="4">
        <v>319499.09999999998</v>
      </c>
    </row>
    <row r="1950" spans="1:13" x14ac:dyDescent="0.3">
      <c r="A1950" s="2" t="s">
        <v>4045</v>
      </c>
      <c r="B1950" s="3" t="s">
        <v>2608</v>
      </c>
      <c r="C1950" s="2" t="s">
        <v>1448</v>
      </c>
      <c r="D1950" s="2" t="s">
        <v>809</v>
      </c>
      <c r="E1950" s="2" t="s">
        <v>810</v>
      </c>
      <c r="F1950" s="2" t="s">
        <v>140</v>
      </c>
      <c r="G1950" s="2" t="s">
        <v>141</v>
      </c>
      <c r="H1950" s="2" t="s">
        <v>69</v>
      </c>
      <c r="I1950" s="2" t="s">
        <v>70</v>
      </c>
      <c r="J1950" s="2" t="s">
        <v>32</v>
      </c>
      <c r="K1950" s="4">
        <v>4021.13</v>
      </c>
      <c r="L1950" s="4">
        <f t="shared" si="7"/>
        <v>4021.13</v>
      </c>
      <c r="M1950" s="4">
        <v>28452.23</v>
      </c>
    </row>
    <row r="1951" spans="1:13" x14ac:dyDescent="0.3">
      <c r="A1951" s="2" t="s">
        <v>4046</v>
      </c>
      <c r="B1951" s="3" t="s">
        <v>3144</v>
      </c>
      <c r="C1951" s="2" t="s">
        <v>3752</v>
      </c>
      <c r="D1951" s="2" t="s">
        <v>621</v>
      </c>
      <c r="E1951" s="2" t="s">
        <v>622</v>
      </c>
      <c r="F1951" s="2" t="s">
        <v>38</v>
      </c>
      <c r="G1951" s="2" t="s">
        <v>39</v>
      </c>
      <c r="H1951" s="2" t="s">
        <v>105</v>
      </c>
      <c r="I1951" s="2" t="s">
        <v>31</v>
      </c>
      <c r="J1951" s="2" t="s">
        <v>22</v>
      </c>
      <c r="K1951" s="4">
        <v>6730.64</v>
      </c>
      <c r="L1951" s="4">
        <f t="shared" si="7"/>
        <v>7269.0912000000008</v>
      </c>
      <c r="M1951" s="4">
        <v>128277.62</v>
      </c>
    </row>
    <row r="1952" spans="1:13" x14ac:dyDescent="0.3">
      <c r="A1952" s="2" t="s">
        <v>4047</v>
      </c>
      <c r="B1952" s="3" t="s">
        <v>2967</v>
      </c>
      <c r="C1952" s="2" t="s">
        <v>2806</v>
      </c>
      <c r="D1952" s="2" t="s">
        <v>2807</v>
      </c>
      <c r="E1952" s="2" t="s">
        <v>2808</v>
      </c>
      <c r="F1952" s="2" t="s">
        <v>28</v>
      </c>
      <c r="G1952" s="2" t="s">
        <v>29</v>
      </c>
      <c r="H1952" s="2" t="s">
        <v>20</v>
      </c>
      <c r="I1952" s="2" t="s">
        <v>21</v>
      </c>
      <c r="J1952" s="2" t="s">
        <v>32</v>
      </c>
      <c r="K1952" s="4">
        <v>24.05</v>
      </c>
      <c r="L1952" s="4">
        <f t="shared" si="7"/>
        <v>24.05</v>
      </c>
      <c r="M1952" s="4">
        <v>54367.76</v>
      </c>
    </row>
    <row r="1953" spans="1:13" x14ac:dyDescent="0.3">
      <c r="A1953" s="2" t="s">
        <v>4048</v>
      </c>
      <c r="B1953" s="3" t="s">
        <v>4001</v>
      </c>
      <c r="C1953" s="2" t="s">
        <v>1266</v>
      </c>
      <c r="D1953" s="2" t="s">
        <v>177</v>
      </c>
      <c r="E1953" s="2" t="s">
        <v>178</v>
      </c>
      <c r="F1953" s="2" t="s">
        <v>38</v>
      </c>
      <c r="G1953" s="2" t="s">
        <v>39</v>
      </c>
      <c r="H1953" s="2" t="s">
        <v>20</v>
      </c>
      <c r="I1953" s="2" t="s">
        <v>260</v>
      </c>
      <c r="J1953" s="2" t="s">
        <v>378</v>
      </c>
      <c r="K1953" s="4">
        <v>1265.77</v>
      </c>
      <c r="L1953" s="4">
        <f t="shared" si="7"/>
        <v>8.4806589999999993</v>
      </c>
      <c r="M1953" s="4">
        <v>19924.14</v>
      </c>
    </row>
    <row r="1954" spans="1:13" x14ac:dyDescent="0.3">
      <c r="A1954" s="2" t="s">
        <v>4049</v>
      </c>
      <c r="B1954" s="3" t="s">
        <v>4050</v>
      </c>
      <c r="C1954" s="2" t="s">
        <v>738</v>
      </c>
      <c r="D1954" s="2" t="s">
        <v>739</v>
      </c>
      <c r="E1954" s="2" t="s">
        <v>740</v>
      </c>
      <c r="F1954" s="2" t="s">
        <v>128</v>
      </c>
      <c r="G1954" s="2" t="s">
        <v>129</v>
      </c>
      <c r="H1954" s="2" t="s">
        <v>61</v>
      </c>
      <c r="I1954" s="2" t="s">
        <v>158</v>
      </c>
      <c r="J1954" s="2" t="s">
        <v>32</v>
      </c>
      <c r="K1954" s="4">
        <v>3561.9</v>
      </c>
      <c r="L1954" s="4">
        <f t="shared" si="7"/>
        <v>3561.9</v>
      </c>
      <c r="M1954" s="4">
        <v>458982.2</v>
      </c>
    </row>
    <row r="1955" spans="1:13" x14ac:dyDescent="0.3">
      <c r="A1955" s="2" t="s">
        <v>4051</v>
      </c>
      <c r="B1955" s="3" t="s">
        <v>679</v>
      </c>
      <c r="C1955" s="2" t="s">
        <v>1040</v>
      </c>
      <c r="D1955" s="2" t="s">
        <v>1041</v>
      </c>
      <c r="E1955" s="2" t="s">
        <v>1042</v>
      </c>
      <c r="F1955" s="2" t="s">
        <v>45</v>
      </c>
      <c r="G1955" s="2" t="s">
        <v>46</v>
      </c>
      <c r="H1955" s="2" t="s">
        <v>61</v>
      </c>
      <c r="I1955" s="2" t="s">
        <v>62</v>
      </c>
      <c r="J1955" s="2" t="s">
        <v>32</v>
      </c>
      <c r="K1955" s="4">
        <v>3589.37</v>
      </c>
      <c r="L1955" s="4">
        <f t="shared" si="7"/>
        <v>3589.37</v>
      </c>
      <c r="M1955" s="4">
        <v>376098.84</v>
      </c>
    </row>
    <row r="1956" spans="1:13" x14ac:dyDescent="0.3">
      <c r="A1956" s="2" t="s">
        <v>4052</v>
      </c>
      <c r="B1956" s="3" t="s">
        <v>4053</v>
      </c>
      <c r="C1956" s="2" t="s">
        <v>1292</v>
      </c>
      <c r="D1956" s="2" t="s">
        <v>1293</v>
      </c>
      <c r="E1956" s="2" t="s">
        <v>1294</v>
      </c>
      <c r="F1956" s="2" t="s">
        <v>140</v>
      </c>
      <c r="G1956" s="2" t="s">
        <v>141</v>
      </c>
      <c r="H1956" s="2" t="s">
        <v>69</v>
      </c>
      <c r="I1956" s="2" t="s">
        <v>111</v>
      </c>
      <c r="J1956" s="2" t="s">
        <v>32</v>
      </c>
      <c r="K1956" s="4">
        <v>6669.35</v>
      </c>
      <c r="L1956" s="4">
        <f t="shared" si="7"/>
        <v>6669.35</v>
      </c>
      <c r="M1956" s="4">
        <v>57097.81</v>
      </c>
    </row>
    <row r="1957" spans="1:13" x14ac:dyDescent="0.3">
      <c r="A1957" s="2" t="s">
        <v>4054</v>
      </c>
      <c r="B1957" s="3" t="s">
        <v>4055</v>
      </c>
      <c r="C1957" s="2" t="s">
        <v>289</v>
      </c>
      <c r="D1957" s="2" t="s">
        <v>290</v>
      </c>
      <c r="E1957" s="2" t="s">
        <v>291</v>
      </c>
      <c r="F1957" s="2" t="s">
        <v>45</v>
      </c>
      <c r="G1957" s="2" t="s">
        <v>46</v>
      </c>
      <c r="H1957" s="2" t="s">
        <v>105</v>
      </c>
      <c r="I1957" s="2" t="s">
        <v>31</v>
      </c>
      <c r="J1957" s="2" t="s">
        <v>32</v>
      </c>
      <c r="K1957" s="4">
        <v>2539.88</v>
      </c>
      <c r="L1957" s="4">
        <f t="shared" si="7"/>
        <v>2539.88</v>
      </c>
      <c r="M1957" s="4">
        <v>75579.28</v>
      </c>
    </row>
    <row r="1958" spans="1:13" x14ac:dyDescent="0.3">
      <c r="A1958" s="2" t="s">
        <v>4056</v>
      </c>
      <c r="B1958" s="3" t="s">
        <v>4057</v>
      </c>
      <c r="C1958" s="2" t="s">
        <v>684</v>
      </c>
      <c r="D1958" s="2" t="s">
        <v>221</v>
      </c>
      <c r="E1958" s="2" t="s">
        <v>222</v>
      </c>
      <c r="F1958" s="2" t="s">
        <v>45</v>
      </c>
      <c r="G1958" s="2" t="s">
        <v>46</v>
      </c>
      <c r="H1958" s="2" t="s">
        <v>20</v>
      </c>
      <c r="I1958" s="2" t="s">
        <v>21</v>
      </c>
      <c r="J1958" s="2" t="s">
        <v>149</v>
      </c>
      <c r="K1958" s="4">
        <v>320.39</v>
      </c>
      <c r="L1958" s="4">
        <f t="shared" si="7"/>
        <v>406.89529999999996</v>
      </c>
      <c r="M1958" s="4">
        <v>266490.69</v>
      </c>
    </row>
    <row r="1959" spans="1:13" x14ac:dyDescent="0.3">
      <c r="A1959" s="2" t="s">
        <v>4058</v>
      </c>
      <c r="B1959" s="3" t="s">
        <v>4059</v>
      </c>
      <c r="C1959" s="2" t="s">
        <v>451</v>
      </c>
      <c r="D1959" s="2" t="s">
        <v>452</v>
      </c>
      <c r="E1959" s="2" t="s">
        <v>453</v>
      </c>
      <c r="F1959" s="2" t="s">
        <v>128</v>
      </c>
      <c r="G1959" s="2" t="s">
        <v>129</v>
      </c>
      <c r="H1959" s="2" t="s">
        <v>61</v>
      </c>
      <c r="I1959" s="2" t="s">
        <v>158</v>
      </c>
      <c r="J1959" s="2" t="s">
        <v>378</v>
      </c>
      <c r="K1959" s="4">
        <v>870.59</v>
      </c>
      <c r="L1959" s="4">
        <f t="shared" si="7"/>
        <v>5.8329530000000007</v>
      </c>
      <c r="M1959" s="4">
        <v>56505.63</v>
      </c>
    </row>
    <row r="1960" spans="1:13" x14ac:dyDescent="0.3">
      <c r="A1960" s="2" t="s">
        <v>4060</v>
      </c>
      <c r="B1960" s="3" t="s">
        <v>4061</v>
      </c>
      <c r="C1960" s="2" t="s">
        <v>1210</v>
      </c>
      <c r="D1960" s="2" t="s">
        <v>1211</v>
      </c>
      <c r="E1960" s="2" t="s">
        <v>1212</v>
      </c>
      <c r="F1960" s="2" t="s">
        <v>82</v>
      </c>
      <c r="G1960" s="2" t="s">
        <v>83</v>
      </c>
      <c r="H1960" s="2" t="s">
        <v>122</v>
      </c>
      <c r="I1960" s="2" t="s">
        <v>31</v>
      </c>
      <c r="J1960" s="2" t="s">
        <v>22</v>
      </c>
      <c r="K1960" s="4">
        <v>16146.31</v>
      </c>
      <c r="L1960" s="4">
        <f t="shared" si="7"/>
        <v>17438.014800000001</v>
      </c>
      <c r="M1960" s="4">
        <v>207752.15</v>
      </c>
    </row>
    <row r="1961" spans="1:13" x14ac:dyDescent="0.3">
      <c r="A1961" s="2" t="s">
        <v>4062</v>
      </c>
      <c r="B1961" s="3" t="s">
        <v>2778</v>
      </c>
      <c r="C1961" s="2" t="s">
        <v>1680</v>
      </c>
      <c r="D1961" s="2" t="s">
        <v>300</v>
      </c>
      <c r="E1961" s="2" t="s">
        <v>301</v>
      </c>
      <c r="F1961" s="2" t="s">
        <v>45</v>
      </c>
      <c r="G1961" s="2" t="s">
        <v>46</v>
      </c>
      <c r="H1961" s="2" t="s">
        <v>61</v>
      </c>
      <c r="I1961" s="2" t="s">
        <v>53</v>
      </c>
      <c r="J1961" s="2" t="s">
        <v>32</v>
      </c>
      <c r="K1961" s="4">
        <v>944.9</v>
      </c>
      <c r="L1961" s="4">
        <f t="shared" si="7"/>
        <v>944.9</v>
      </c>
      <c r="M1961" s="4">
        <v>358761.86</v>
      </c>
    </row>
    <row r="1962" spans="1:13" x14ac:dyDescent="0.3">
      <c r="A1962" s="2" t="s">
        <v>4063</v>
      </c>
      <c r="B1962" s="3" t="s">
        <v>1306</v>
      </c>
      <c r="C1962" s="2" t="s">
        <v>334</v>
      </c>
      <c r="D1962" s="2" t="s">
        <v>240</v>
      </c>
      <c r="E1962" s="2" t="s">
        <v>241</v>
      </c>
      <c r="F1962" s="2" t="s">
        <v>45</v>
      </c>
      <c r="G1962" s="2" t="s">
        <v>46</v>
      </c>
      <c r="H1962" s="2" t="s">
        <v>122</v>
      </c>
      <c r="I1962" s="2" t="s">
        <v>31</v>
      </c>
      <c r="J1962" s="2" t="s">
        <v>22</v>
      </c>
      <c r="K1962" s="4">
        <v>10847.25</v>
      </c>
      <c r="L1962" s="4">
        <f t="shared" si="7"/>
        <v>11715.03</v>
      </c>
      <c r="M1962" s="4">
        <v>485699.15</v>
      </c>
    </row>
    <row r="1963" spans="1:13" x14ac:dyDescent="0.3">
      <c r="A1963" s="2" t="s">
        <v>4064</v>
      </c>
      <c r="B1963" s="3" t="s">
        <v>2269</v>
      </c>
      <c r="C1963" s="2" t="s">
        <v>2578</v>
      </c>
      <c r="D1963" s="2" t="s">
        <v>2579</v>
      </c>
      <c r="E1963" s="2" t="s">
        <v>2580</v>
      </c>
      <c r="F1963" s="2" t="s">
        <v>68</v>
      </c>
      <c r="G1963" s="2" t="s">
        <v>68</v>
      </c>
      <c r="H1963" s="2" t="s">
        <v>69</v>
      </c>
      <c r="I1963" s="2" t="s">
        <v>70</v>
      </c>
      <c r="J1963" s="2" t="s">
        <v>32</v>
      </c>
      <c r="K1963" s="4">
        <v>4912.21</v>
      </c>
      <c r="L1963" s="4">
        <f t="shared" si="7"/>
        <v>4912.21</v>
      </c>
      <c r="M1963" s="4">
        <v>368858.39</v>
      </c>
    </row>
    <row r="1964" spans="1:13" x14ac:dyDescent="0.3">
      <c r="A1964" s="2" t="s">
        <v>4065</v>
      </c>
      <c r="B1964" s="3" t="s">
        <v>1528</v>
      </c>
      <c r="C1964" s="2" t="s">
        <v>2297</v>
      </c>
      <c r="D1964" s="2" t="s">
        <v>412</v>
      </c>
      <c r="E1964" s="2" t="s">
        <v>413</v>
      </c>
      <c r="F1964" s="2" t="s">
        <v>147</v>
      </c>
      <c r="G1964" s="2" t="s">
        <v>148</v>
      </c>
      <c r="H1964" s="2" t="s">
        <v>111</v>
      </c>
      <c r="I1964" s="2" t="s">
        <v>111</v>
      </c>
      <c r="J1964" s="2" t="s">
        <v>71</v>
      </c>
      <c r="K1964" s="4">
        <v>39463.85</v>
      </c>
      <c r="L1964" s="4">
        <f t="shared" si="7"/>
        <v>5524.9390000000003</v>
      </c>
      <c r="M1964" s="4">
        <v>192456.65</v>
      </c>
    </row>
    <row r="1965" spans="1:13" x14ac:dyDescent="0.3">
      <c r="A1965" s="2" t="s">
        <v>4066</v>
      </c>
      <c r="B1965" s="3" t="s">
        <v>2039</v>
      </c>
      <c r="C1965" s="2" t="s">
        <v>1064</v>
      </c>
      <c r="D1965" s="2" t="s">
        <v>1065</v>
      </c>
      <c r="E1965" s="2" t="s">
        <v>1066</v>
      </c>
      <c r="F1965" s="2" t="s">
        <v>59</v>
      </c>
      <c r="G1965" s="2" t="s">
        <v>60</v>
      </c>
      <c r="H1965" s="2" t="s">
        <v>20</v>
      </c>
      <c r="I1965" s="2" t="s">
        <v>31</v>
      </c>
      <c r="J1965" s="2" t="s">
        <v>32</v>
      </c>
      <c r="K1965" s="4">
        <v>1845.27</v>
      </c>
      <c r="L1965" s="4">
        <f t="shared" si="7"/>
        <v>1845.27</v>
      </c>
      <c r="M1965" s="4">
        <v>498751.25</v>
      </c>
    </row>
    <row r="1966" spans="1:13" x14ac:dyDescent="0.3">
      <c r="A1966" s="2" t="s">
        <v>4067</v>
      </c>
      <c r="B1966" s="3" t="s">
        <v>1167</v>
      </c>
      <c r="C1966" s="2" t="s">
        <v>1859</v>
      </c>
      <c r="D1966" s="2" t="s">
        <v>1506</v>
      </c>
      <c r="E1966" s="2" t="s">
        <v>1507</v>
      </c>
      <c r="F1966" s="2" t="s">
        <v>82</v>
      </c>
      <c r="G1966" s="2" t="s">
        <v>83</v>
      </c>
      <c r="H1966" s="2" t="s">
        <v>105</v>
      </c>
      <c r="I1966" s="2" t="s">
        <v>31</v>
      </c>
      <c r="J1966" s="2" t="s">
        <v>189</v>
      </c>
      <c r="K1966" s="4">
        <v>598.48</v>
      </c>
      <c r="L1966" s="4">
        <f t="shared" si="7"/>
        <v>7.1817600000000006</v>
      </c>
      <c r="M1966" s="4">
        <v>442543.42</v>
      </c>
    </row>
    <row r="1967" spans="1:13" x14ac:dyDescent="0.3">
      <c r="A1967" s="2" t="s">
        <v>4068</v>
      </c>
      <c r="B1967" s="3" t="s">
        <v>3352</v>
      </c>
      <c r="C1967" s="2" t="s">
        <v>2623</v>
      </c>
      <c r="D1967" s="2" t="s">
        <v>109</v>
      </c>
      <c r="E1967" s="2" t="s">
        <v>110</v>
      </c>
      <c r="F1967" s="2" t="s">
        <v>59</v>
      </c>
      <c r="G1967" s="2" t="s">
        <v>60</v>
      </c>
      <c r="H1967" s="2" t="s">
        <v>105</v>
      </c>
      <c r="I1967" s="2" t="s">
        <v>31</v>
      </c>
      <c r="J1967" s="2" t="s">
        <v>32</v>
      </c>
      <c r="K1967" s="4">
        <v>8379.5499999999993</v>
      </c>
      <c r="L1967" s="4">
        <f t="shared" si="7"/>
        <v>8379.5499999999993</v>
      </c>
      <c r="M1967" s="4">
        <v>159200.31</v>
      </c>
    </row>
    <row r="1968" spans="1:13" x14ac:dyDescent="0.3">
      <c r="A1968" s="2" t="s">
        <v>4069</v>
      </c>
      <c r="B1968" s="3" t="s">
        <v>1967</v>
      </c>
      <c r="C1968" s="2" t="s">
        <v>1623</v>
      </c>
      <c r="D1968" s="2" t="s">
        <v>193</v>
      </c>
      <c r="E1968" s="2" t="s">
        <v>194</v>
      </c>
      <c r="F1968" s="2" t="s">
        <v>18</v>
      </c>
      <c r="G1968" s="2" t="s">
        <v>19</v>
      </c>
      <c r="H1968" s="2" t="s">
        <v>61</v>
      </c>
      <c r="I1968" s="2" t="s">
        <v>84</v>
      </c>
      <c r="J1968" s="2" t="s">
        <v>32</v>
      </c>
      <c r="K1968" s="4">
        <v>4646.58</v>
      </c>
      <c r="L1968" s="4">
        <f t="shared" si="7"/>
        <v>4646.58</v>
      </c>
      <c r="M1968" s="4">
        <v>76722.62</v>
      </c>
    </row>
    <row r="1969" spans="1:13" x14ac:dyDescent="0.3">
      <c r="A1969" s="2" t="s">
        <v>4070</v>
      </c>
      <c r="B1969" s="3" t="s">
        <v>2280</v>
      </c>
      <c r="C1969" s="2" t="s">
        <v>1968</v>
      </c>
      <c r="D1969" s="2" t="s">
        <v>1969</v>
      </c>
      <c r="E1969" s="2" t="s">
        <v>1970</v>
      </c>
      <c r="F1969" s="2" t="s">
        <v>59</v>
      </c>
      <c r="G1969" s="2" t="s">
        <v>60</v>
      </c>
      <c r="H1969" s="2" t="s">
        <v>111</v>
      </c>
      <c r="I1969" s="2" t="s">
        <v>111</v>
      </c>
      <c r="J1969" s="2" t="s">
        <v>32</v>
      </c>
      <c r="K1969" s="4">
        <v>13987.21</v>
      </c>
      <c r="L1969" s="4">
        <f t="shared" si="7"/>
        <v>13987.21</v>
      </c>
      <c r="M1969" s="4">
        <v>260886.05</v>
      </c>
    </row>
    <row r="1970" spans="1:13" x14ac:dyDescent="0.3">
      <c r="A1970" s="2" t="s">
        <v>4071</v>
      </c>
      <c r="B1970" s="3" t="s">
        <v>3433</v>
      </c>
      <c r="C1970" s="2" t="s">
        <v>1425</v>
      </c>
      <c r="D1970" s="2" t="s">
        <v>1426</v>
      </c>
      <c r="E1970" s="2" t="s">
        <v>1427</v>
      </c>
      <c r="F1970" s="2" t="s">
        <v>82</v>
      </c>
      <c r="G1970" s="2" t="s">
        <v>83</v>
      </c>
      <c r="H1970" s="2" t="s">
        <v>61</v>
      </c>
      <c r="I1970" s="2" t="s">
        <v>31</v>
      </c>
      <c r="J1970" s="2" t="s">
        <v>32</v>
      </c>
      <c r="K1970" s="4">
        <v>3875.47</v>
      </c>
      <c r="L1970" s="4">
        <f t="shared" si="7"/>
        <v>3875.47</v>
      </c>
      <c r="M1970" s="4">
        <v>172602.82</v>
      </c>
    </row>
    <row r="1971" spans="1:13" x14ac:dyDescent="0.3">
      <c r="A1971" s="2" t="s">
        <v>4072</v>
      </c>
      <c r="B1971" s="3" t="s">
        <v>4073</v>
      </c>
      <c r="C1971" s="2" t="s">
        <v>743</v>
      </c>
      <c r="D1971" s="2" t="s">
        <v>744</v>
      </c>
      <c r="E1971" s="2" t="s">
        <v>745</v>
      </c>
      <c r="F1971" s="2" t="s">
        <v>59</v>
      </c>
      <c r="G1971" s="2" t="s">
        <v>60</v>
      </c>
      <c r="H1971" s="2" t="s">
        <v>20</v>
      </c>
      <c r="I1971" s="2" t="s">
        <v>31</v>
      </c>
      <c r="J1971" s="2" t="s">
        <v>149</v>
      </c>
      <c r="K1971" s="4">
        <v>298.77999999999997</v>
      </c>
      <c r="L1971" s="4">
        <f t="shared" si="7"/>
        <v>379.45059999999995</v>
      </c>
      <c r="M1971" s="4">
        <v>332307.23</v>
      </c>
    </row>
    <row r="1972" spans="1:13" x14ac:dyDescent="0.3">
      <c r="A1972" s="2" t="s">
        <v>4074</v>
      </c>
      <c r="B1972" s="3" t="s">
        <v>4075</v>
      </c>
      <c r="C1972" s="2" t="s">
        <v>35</v>
      </c>
      <c r="D1972" s="2" t="s">
        <v>36</v>
      </c>
      <c r="E1972" s="2" t="s">
        <v>37</v>
      </c>
      <c r="F1972" s="2" t="s">
        <v>38</v>
      </c>
      <c r="G1972" s="2" t="s">
        <v>39</v>
      </c>
      <c r="H1972" s="2" t="s">
        <v>20</v>
      </c>
      <c r="I1972" s="2" t="s">
        <v>276</v>
      </c>
      <c r="J1972" s="2" t="s">
        <v>149</v>
      </c>
      <c r="K1972" s="4">
        <v>624.51</v>
      </c>
      <c r="L1972" s="4">
        <f t="shared" si="7"/>
        <v>793.1277</v>
      </c>
      <c r="M1972" s="4">
        <v>18922.22</v>
      </c>
    </row>
    <row r="1973" spans="1:13" x14ac:dyDescent="0.3">
      <c r="A1973" s="2" t="s">
        <v>4076</v>
      </c>
      <c r="B1973" s="3" t="s">
        <v>2879</v>
      </c>
      <c r="C1973" s="2" t="s">
        <v>2187</v>
      </c>
      <c r="D1973" s="2" t="s">
        <v>1026</v>
      </c>
      <c r="E1973" s="2" t="s">
        <v>1027</v>
      </c>
      <c r="F1973" s="2" t="s">
        <v>82</v>
      </c>
      <c r="G1973" s="2" t="s">
        <v>83</v>
      </c>
      <c r="H1973" s="2" t="s">
        <v>61</v>
      </c>
      <c r="I1973" s="2" t="s">
        <v>31</v>
      </c>
      <c r="J1973" s="2" t="s">
        <v>32</v>
      </c>
      <c r="K1973" s="4">
        <v>648.03</v>
      </c>
      <c r="L1973" s="4">
        <f t="shared" si="7"/>
        <v>648.03</v>
      </c>
      <c r="M1973" s="4">
        <v>408128.95</v>
      </c>
    </row>
    <row r="1974" spans="1:13" x14ac:dyDescent="0.3">
      <c r="A1974" s="2" t="s">
        <v>4077</v>
      </c>
      <c r="B1974" s="3" t="s">
        <v>246</v>
      </c>
      <c r="C1974" s="2" t="s">
        <v>2915</v>
      </c>
      <c r="D1974" s="2" t="s">
        <v>2916</v>
      </c>
      <c r="E1974" s="2" t="s">
        <v>2917</v>
      </c>
      <c r="F1974" s="2" t="s">
        <v>68</v>
      </c>
      <c r="G1974" s="2" t="s">
        <v>68</v>
      </c>
      <c r="H1974" s="2" t="s">
        <v>69</v>
      </c>
      <c r="I1974" s="2" t="s">
        <v>70</v>
      </c>
      <c r="J1974" s="2" t="s">
        <v>32</v>
      </c>
      <c r="K1974" s="4">
        <v>6134.67</v>
      </c>
      <c r="L1974" s="4">
        <f t="shared" si="7"/>
        <v>6134.67</v>
      </c>
      <c r="M1974" s="4">
        <v>215426.45</v>
      </c>
    </row>
    <row r="1975" spans="1:13" x14ac:dyDescent="0.3">
      <c r="A1975" s="2" t="s">
        <v>4078</v>
      </c>
      <c r="B1975" s="3" t="s">
        <v>4079</v>
      </c>
      <c r="C1975" s="2" t="s">
        <v>907</v>
      </c>
      <c r="D1975" s="2" t="s">
        <v>908</v>
      </c>
      <c r="E1975" s="2" t="s">
        <v>909</v>
      </c>
      <c r="F1975" s="2" t="s">
        <v>45</v>
      </c>
      <c r="G1975" s="2" t="s">
        <v>46</v>
      </c>
      <c r="H1975" s="2" t="s">
        <v>20</v>
      </c>
      <c r="I1975" s="2" t="s">
        <v>21</v>
      </c>
      <c r="J1975" s="2" t="s">
        <v>22</v>
      </c>
      <c r="K1975" s="4">
        <v>988.62</v>
      </c>
      <c r="L1975" s="4">
        <f t="shared" si="7"/>
        <v>1067.7096000000001</v>
      </c>
      <c r="M1975" s="4">
        <v>165005.78</v>
      </c>
    </row>
    <row r="1976" spans="1:13" x14ac:dyDescent="0.3">
      <c r="A1976" s="2" t="s">
        <v>4080</v>
      </c>
      <c r="B1976" s="3" t="s">
        <v>4081</v>
      </c>
      <c r="C1976" s="2" t="s">
        <v>1338</v>
      </c>
      <c r="D1976" s="2" t="s">
        <v>1339</v>
      </c>
      <c r="E1976" s="2" t="s">
        <v>1340</v>
      </c>
      <c r="F1976" s="2" t="s">
        <v>18</v>
      </c>
      <c r="G1976" s="2" t="s">
        <v>19</v>
      </c>
      <c r="H1976" s="2" t="s">
        <v>509</v>
      </c>
      <c r="I1976" s="2" t="s">
        <v>31</v>
      </c>
      <c r="J1976" s="2" t="s">
        <v>378</v>
      </c>
      <c r="K1976" s="4">
        <v>123.2</v>
      </c>
      <c r="L1976" s="4">
        <f t="shared" si="7"/>
        <v>0.82544000000000006</v>
      </c>
      <c r="M1976" s="4">
        <v>360558.74</v>
      </c>
    </row>
    <row r="1977" spans="1:13" x14ac:dyDescent="0.3">
      <c r="A1977" s="2" t="s">
        <v>4082</v>
      </c>
      <c r="B1977" s="3" t="s">
        <v>2438</v>
      </c>
      <c r="C1977" s="2" t="s">
        <v>1642</v>
      </c>
      <c r="D1977" s="2" t="s">
        <v>1643</v>
      </c>
      <c r="E1977" s="2" t="s">
        <v>1644</v>
      </c>
      <c r="F1977" s="2" t="s">
        <v>28</v>
      </c>
      <c r="G1977" s="2" t="s">
        <v>29</v>
      </c>
      <c r="H1977" s="2" t="s">
        <v>20</v>
      </c>
      <c r="I1977" s="2" t="s">
        <v>47</v>
      </c>
      <c r="J1977" s="2" t="s">
        <v>378</v>
      </c>
      <c r="K1977" s="4">
        <v>128.12</v>
      </c>
      <c r="L1977" s="4">
        <f t="shared" si="7"/>
        <v>0.85840400000000006</v>
      </c>
      <c r="M1977" s="4">
        <v>300037.42</v>
      </c>
    </row>
    <row r="1978" spans="1:13" x14ac:dyDescent="0.3">
      <c r="A1978" s="2" t="s">
        <v>4083</v>
      </c>
      <c r="B1978" s="3" t="s">
        <v>4084</v>
      </c>
      <c r="C1978" s="2" t="s">
        <v>1509</v>
      </c>
      <c r="D1978" s="2" t="s">
        <v>1510</v>
      </c>
      <c r="E1978" s="2" t="s">
        <v>1511</v>
      </c>
      <c r="F1978" s="2" t="s">
        <v>82</v>
      </c>
      <c r="G1978" s="2" t="s">
        <v>83</v>
      </c>
      <c r="H1978" s="2" t="s">
        <v>61</v>
      </c>
      <c r="I1978" s="2" t="s">
        <v>53</v>
      </c>
      <c r="J1978" s="2" t="s">
        <v>22</v>
      </c>
      <c r="K1978" s="4">
        <v>3047.71</v>
      </c>
      <c r="L1978" s="4">
        <f t="shared" si="7"/>
        <v>3291.5268000000001</v>
      </c>
      <c r="M1978" s="4">
        <v>400781.6</v>
      </c>
    </row>
    <row r="1979" spans="1:13" x14ac:dyDescent="0.3">
      <c r="A1979" s="2" t="s">
        <v>4085</v>
      </c>
      <c r="B1979" s="3" t="s">
        <v>1891</v>
      </c>
      <c r="C1979" s="2" t="s">
        <v>1652</v>
      </c>
      <c r="D1979" s="2" t="s">
        <v>641</v>
      </c>
      <c r="E1979" s="2" t="s">
        <v>642</v>
      </c>
      <c r="F1979" s="2" t="s">
        <v>59</v>
      </c>
      <c r="G1979" s="2" t="s">
        <v>60</v>
      </c>
      <c r="H1979" s="2" t="s">
        <v>20</v>
      </c>
      <c r="I1979" s="2" t="s">
        <v>47</v>
      </c>
      <c r="J1979" s="2" t="s">
        <v>22</v>
      </c>
      <c r="K1979" s="4">
        <v>1249.58</v>
      </c>
      <c r="L1979" s="4">
        <f t="shared" si="7"/>
        <v>1349.5463999999999</v>
      </c>
      <c r="M1979" s="4">
        <v>116052.29</v>
      </c>
    </row>
    <row r="1980" spans="1:13" x14ac:dyDescent="0.3">
      <c r="A1980" s="2" t="s">
        <v>4086</v>
      </c>
      <c r="B1980" s="3" t="s">
        <v>4087</v>
      </c>
      <c r="C1980" s="2" t="s">
        <v>65</v>
      </c>
      <c r="D1980" s="2" t="s">
        <v>66</v>
      </c>
      <c r="E1980" s="2" t="s">
        <v>67</v>
      </c>
      <c r="F1980" s="2" t="s">
        <v>68</v>
      </c>
      <c r="G1980" s="2" t="s">
        <v>68</v>
      </c>
      <c r="H1980" s="2" t="s">
        <v>61</v>
      </c>
      <c r="I1980" s="2" t="s">
        <v>62</v>
      </c>
      <c r="J1980" s="2" t="s">
        <v>149</v>
      </c>
      <c r="K1980" s="4">
        <v>2647.59</v>
      </c>
      <c r="L1980" s="4">
        <f t="shared" si="7"/>
        <v>3362.4393000000005</v>
      </c>
      <c r="M1980" s="4">
        <v>239777.01</v>
      </c>
    </row>
    <row r="1981" spans="1:13" x14ac:dyDescent="0.3">
      <c r="A1981" s="2" t="s">
        <v>4088</v>
      </c>
      <c r="B1981" s="3" t="s">
        <v>4089</v>
      </c>
      <c r="C1981" s="2" t="s">
        <v>2626</v>
      </c>
      <c r="D1981" s="2" t="s">
        <v>66</v>
      </c>
      <c r="E1981" s="2" t="s">
        <v>67</v>
      </c>
      <c r="F1981" s="2" t="s">
        <v>68</v>
      </c>
      <c r="G1981" s="2" t="s">
        <v>68</v>
      </c>
      <c r="H1981" s="2" t="s">
        <v>69</v>
      </c>
      <c r="I1981" s="2" t="s">
        <v>111</v>
      </c>
      <c r="J1981" s="2" t="s">
        <v>32</v>
      </c>
      <c r="K1981" s="4">
        <v>2530.9299999999998</v>
      </c>
      <c r="L1981" s="4">
        <f t="shared" si="7"/>
        <v>2530.9299999999998</v>
      </c>
      <c r="M1981" s="4">
        <v>341764.65</v>
      </c>
    </row>
    <row r="1982" spans="1:13" x14ac:dyDescent="0.3">
      <c r="A1982" s="2" t="s">
        <v>4090</v>
      </c>
      <c r="B1982" s="3" t="s">
        <v>4091</v>
      </c>
      <c r="C1982" s="2" t="s">
        <v>428</v>
      </c>
      <c r="D1982" s="2" t="s">
        <v>429</v>
      </c>
      <c r="E1982" s="2" t="s">
        <v>430</v>
      </c>
      <c r="F1982" s="2" t="s">
        <v>147</v>
      </c>
      <c r="G1982" s="2" t="s">
        <v>148</v>
      </c>
      <c r="H1982" s="2" t="s">
        <v>20</v>
      </c>
      <c r="I1982" s="2" t="s">
        <v>276</v>
      </c>
      <c r="J1982" s="2" t="s">
        <v>189</v>
      </c>
      <c r="K1982" s="4">
        <v>1947.81</v>
      </c>
      <c r="L1982" s="4">
        <f t="shared" si="7"/>
        <v>23.373719999999999</v>
      </c>
      <c r="M1982" s="4">
        <v>429587.92</v>
      </c>
    </row>
    <row r="1983" spans="1:13" x14ac:dyDescent="0.3">
      <c r="A1983" s="2" t="s">
        <v>4092</v>
      </c>
      <c r="B1983" s="3" t="s">
        <v>1159</v>
      </c>
      <c r="C1983" s="2" t="s">
        <v>2623</v>
      </c>
      <c r="D1983" s="2" t="s">
        <v>109</v>
      </c>
      <c r="E1983" s="2" t="s">
        <v>110</v>
      </c>
      <c r="F1983" s="2" t="s">
        <v>59</v>
      </c>
      <c r="G1983" s="2" t="s">
        <v>60</v>
      </c>
      <c r="H1983" s="2" t="s">
        <v>69</v>
      </c>
      <c r="I1983" s="2" t="s">
        <v>31</v>
      </c>
      <c r="J1983" s="2" t="s">
        <v>32</v>
      </c>
      <c r="K1983" s="4">
        <v>4976.6400000000003</v>
      </c>
      <c r="L1983" s="4">
        <f t="shared" si="7"/>
        <v>4976.6400000000003</v>
      </c>
      <c r="M1983" s="4">
        <v>465949.24</v>
      </c>
    </row>
    <row r="1984" spans="1:13" x14ac:dyDescent="0.3">
      <c r="A1984" s="2" t="s">
        <v>4093</v>
      </c>
      <c r="B1984" s="3" t="s">
        <v>3576</v>
      </c>
      <c r="C1984" s="2" t="s">
        <v>1934</v>
      </c>
      <c r="D1984" s="2" t="s">
        <v>710</v>
      </c>
      <c r="E1984" s="2" t="s">
        <v>711</v>
      </c>
      <c r="F1984" s="2" t="s">
        <v>147</v>
      </c>
      <c r="G1984" s="2" t="s">
        <v>148</v>
      </c>
      <c r="H1984" s="2" t="s">
        <v>105</v>
      </c>
      <c r="I1984" s="2" t="s">
        <v>31</v>
      </c>
      <c r="J1984" s="2" t="s">
        <v>32</v>
      </c>
      <c r="K1984" s="4">
        <v>756.19</v>
      </c>
      <c r="L1984" s="4">
        <f t="shared" si="7"/>
        <v>756.19</v>
      </c>
      <c r="M1984" s="4">
        <v>277129.21999999997</v>
      </c>
    </row>
    <row r="1985" spans="1:13" x14ac:dyDescent="0.3">
      <c r="A1985" s="2" t="s">
        <v>4094</v>
      </c>
      <c r="B1985" s="3" t="s">
        <v>851</v>
      </c>
      <c r="C1985" s="2" t="s">
        <v>257</v>
      </c>
      <c r="D1985" s="2" t="s">
        <v>258</v>
      </c>
      <c r="E1985" s="2" t="s">
        <v>259</v>
      </c>
      <c r="F1985" s="2" t="s">
        <v>18</v>
      </c>
      <c r="G1985" s="2" t="s">
        <v>19</v>
      </c>
      <c r="H1985" s="2" t="s">
        <v>20</v>
      </c>
      <c r="I1985" s="2" t="s">
        <v>21</v>
      </c>
      <c r="J1985" s="2" t="s">
        <v>22</v>
      </c>
      <c r="K1985" s="4">
        <v>135.53</v>
      </c>
      <c r="L1985" s="4">
        <f t="shared" si="7"/>
        <v>146.3724</v>
      </c>
      <c r="M1985" s="4">
        <v>145822.26999999999</v>
      </c>
    </row>
    <row r="1986" spans="1:13" x14ac:dyDescent="0.3">
      <c r="A1986" s="2" t="s">
        <v>4095</v>
      </c>
      <c r="B1986" s="3" t="s">
        <v>2489</v>
      </c>
      <c r="C1986" s="2" t="s">
        <v>1569</v>
      </c>
      <c r="D1986" s="2" t="s">
        <v>1570</v>
      </c>
      <c r="E1986" s="2" t="s">
        <v>1571</v>
      </c>
      <c r="F1986" s="2" t="s">
        <v>82</v>
      </c>
      <c r="G1986" s="2" t="s">
        <v>83</v>
      </c>
      <c r="H1986" s="2" t="s">
        <v>20</v>
      </c>
      <c r="I1986" s="2" t="s">
        <v>31</v>
      </c>
      <c r="J1986" s="2" t="s">
        <v>22</v>
      </c>
      <c r="K1986" s="4">
        <v>776.72</v>
      </c>
      <c r="L1986" s="4">
        <f t="shared" si="7"/>
        <v>838.85760000000005</v>
      </c>
      <c r="M1986" s="4">
        <v>21311.42</v>
      </c>
    </row>
    <row r="1987" spans="1:13" x14ac:dyDescent="0.3">
      <c r="A1987" s="2" t="s">
        <v>4096</v>
      </c>
      <c r="B1987" s="3" t="s">
        <v>1221</v>
      </c>
      <c r="C1987" s="2" t="s">
        <v>2690</v>
      </c>
      <c r="D1987" s="2" t="s">
        <v>2691</v>
      </c>
      <c r="E1987" s="2" t="s">
        <v>2692</v>
      </c>
      <c r="F1987" s="2" t="s">
        <v>18</v>
      </c>
      <c r="G1987" s="2" t="s">
        <v>19</v>
      </c>
      <c r="H1987" s="2" t="s">
        <v>122</v>
      </c>
      <c r="I1987" s="2" t="s">
        <v>31</v>
      </c>
      <c r="J1987" s="2" t="s">
        <v>378</v>
      </c>
      <c r="K1987" s="4">
        <v>54245.7</v>
      </c>
      <c r="L1987" s="4">
        <f t="shared" si="7"/>
        <v>363.44619</v>
      </c>
      <c r="M1987" s="4">
        <v>217300.89</v>
      </c>
    </row>
    <row r="1988" spans="1:13" x14ac:dyDescent="0.3">
      <c r="A1988" s="2" t="s">
        <v>4097</v>
      </c>
      <c r="B1988" s="3" t="s">
        <v>3194</v>
      </c>
      <c r="C1988" s="2" t="s">
        <v>3603</v>
      </c>
      <c r="D1988" s="2" t="s">
        <v>1782</v>
      </c>
      <c r="E1988" s="2" t="s">
        <v>1783</v>
      </c>
      <c r="F1988" s="2" t="s">
        <v>38</v>
      </c>
      <c r="G1988" s="2" t="s">
        <v>39</v>
      </c>
      <c r="H1988" s="2" t="s">
        <v>105</v>
      </c>
      <c r="I1988" s="2" t="s">
        <v>31</v>
      </c>
      <c r="J1988" s="2" t="s">
        <v>32</v>
      </c>
      <c r="K1988" s="4">
        <v>2348.88</v>
      </c>
      <c r="L1988" s="4">
        <f t="shared" si="7"/>
        <v>2348.88</v>
      </c>
      <c r="M1988" s="4">
        <v>410548.62</v>
      </c>
    </row>
    <row r="1989" spans="1:13" x14ac:dyDescent="0.3">
      <c r="A1989" s="2" t="s">
        <v>4098</v>
      </c>
      <c r="B1989" s="3" t="s">
        <v>4099</v>
      </c>
      <c r="C1989" s="2" t="s">
        <v>594</v>
      </c>
      <c r="D1989" s="2" t="s">
        <v>595</v>
      </c>
      <c r="E1989" s="2" t="s">
        <v>596</v>
      </c>
      <c r="F1989" s="2" t="s">
        <v>18</v>
      </c>
      <c r="G1989" s="2" t="s">
        <v>19</v>
      </c>
      <c r="H1989" s="2" t="s">
        <v>105</v>
      </c>
      <c r="I1989" s="2" t="s">
        <v>31</v>
      </c>
      <c r="J1989" s="2" t="s">
        <v>32</v>
      </c>
      <c r="K1989" s="4">
        <v>7652.86</v>
      </c>
      <c r="L1989" s="4">
        <f t="shared" si="7"/>
        <v>7652.86</v>
      </c>
      <c r="M1989" s="4">
        <v>136337.28</v>
      </c>
    </row>
    <row r="1990" spans="1:13" x14ac:dyDescent="0.3">
      <c r="A1990" s="2" t="s">
        <v>4100</v>
      </c>
      <c r="B1990" s="3" t="s">
        <v>3216</v>
      </c>
      <c r="C1990" s="2" t="s">
        <v>971</v>
      </c>
      <c r="D1990" s="2" t="s">
        <v>972</v>
      </c>
      <c r="E1990" s="2" t="s">
        <v>973</v>
      </c>
      <c r="F1990" s="2" t="s">
        <v>128</v>
      </c>
      <c r="G1990" s="2" t="s">
        <v>129</v>
      </c>
      <c r="H1990" s="2" t="s">
        <v>61</v>
      </c>
      <c r="I1990" s="2" t="s">
        <v>62</v>
      </c>
      <c r="J1990" s="2" t="s">
        <v>22</v>
      </c>
      <c r="K1990" s="4">
        <v>2548.9899999999998</v>
      </c>
      <c r="L1990" s="4">
        <f t="shared" si="7"/>
        <v>2752.9092000000001</v>
      </c>
      <c r="M1990" s="4">
        <v>145148.26</v>
      </c>
    </row>
    <row r="1991" spans="1:13" x14ac:dyDescent="0.3">
      <c r="A1991" s="2" t="s">
        <v>4101</v>
      </c>
      <c r="B1991" s="3" t="s">
        <v>4102</v>
      </c>
      <c r="C1991" s="2" t="s">
        <v>2398</v>
      </c>
      <c r="D1991" s="2" t="s">
        <v>765</v>
      </c>
      <c r="E1991" s="2" t="s">
        <v>766</v>
      </c>
      <c r="F1991" s="2" t="s">
        <v>38</v>
      </c>
      <c r="G1991" s="2" t="s">
        <v>39</v>
      </c>
      <c r="H1991" s="2" t="s">
        <v>69</v>
      </c>
      <c r="I1991" s="2" t="s">
        <v>70</v>
      </c>
      <c r="J1991" s="2" t="s">
        <v>32</v>
      </c>
      <c r="K1991" s="4">
        <v>10291.51</v>
      </c>
      <c r="L1991" s="4">
        <f t="shared" si="7"/>
        <v>10291.51</v>
      </c>
      <c r="M1991" s="4">
        <v>71781.990000000005</v>
      </c>
    </row>
    <row r="1992" spans="1:13" x14ac:dyDescent="0.3">
      <c r="A1992" s="2" t="s">
        <v>4103</v>
      </c>
      <c r="B1992" s="3" t="s">
        <v>529</v>
      </c>
      <c r="C1992" s="2" t="s">
        <v>1082</v>
      </c>
      <c r="D1992" s="2" t="s">
        <v>1083</v>
      </c>
      <c r="E1992" s="2" t="s">
        <v>1084</v>
      </c>
      <c r="F1992" s="2" t="s">
        <v>59</v>
      </c>
      <c r="G1992" s="2" t="s">
        <v>60</v>
      </c>
      <c r="H1992" s="2" t="s">
        <v>105</v>
      </c>
      <c r="I1992" s="2" t="s">
        <v>31</v>
      </c>
      <c r="J1992" s="2" t="s">
        <v>32</v>
      </c>
      <c r="K1992" s="4">
        <v>476.22</v>
      </c>
      <c r="L1992" s="4">
        <f t="shared" si="7"/>
        <v>476.22</v>
      </c>
      <c r="M1992" s="4">
        <v>97845.41</v>
      </c>
    </row>
    <row r="1993" spans="1:13" x14ac:dyDescent="0.3">
      <c r="A1993" s="2" t="s">
        <v>4104</v>
      </c>
      <c r="B1993" s="3" t="s">
        <v>2487</v>
      </c>
      <c r="C1993" s="2" t="s">
        <v>56</v>
      </c>
      <c r="D1993" s="2" t="s">
        <v>57</v>
      </c>
      <c r="E1993" s="2" t="s">
        <v>58</v>
      </c>
      <c r="F1993" s="2" t="s">
        <v>59</v>
      </c>
      <c r="G1993" s="2" t="s">
        <v>60</v>
      </c>
      <c r="H1993" s="2" t="s">
        <v>61</v>
      </c>
      <c r="I1993" s="2" t="s">
        <v>223</v>
      </c>
      <c r="J1993" s="2" t="s">
        <v>32</v>
      </c>
      <c r="K1993" s="4">
        <v>2870.09</v>
      </c>
      <c r="L1993" s="4">
        <f t="shared" si="7"/>
        <v>2870.09</v>
      </c>
      <c r="M1993" s="4">
        <v>384545.71</v>
      </c>
    </row>
    <row r="1994" spans="1:13" x14ac:dyDescent="0.3">
      <c r="A1994" s="2" t="s">
        <v>4105</v>
      </c>
      <c r="B1994" s="3" t="s">
        <v>2911</v>
      </c>
      <c r="C1994" s="2" t="s">
        <v>1216</v>
      </c>
      <c r="D1994" s="2" t="s">
        <v>269</v>
      </c>
      <c r="E1994" s="2" t="s">
        <v>270</v>
      </c>
      <c r="F1994" s="2" t="s">
        <v>140</v>
      </c>
      <c r="G1994" s="2" t="s">
        <v>141</v>
      </c>
      <c r="H1994" s="2" t="s">
        <v>105</v>
      </c>
      <c r="I1994" s="2" t="s">
        <v>31</v>
      </c>
      <c r="J1994" s="2" t="s">
        <v>32</v>
      </c>
      <c r="K1994" s="4">
        <v>8193.19</v>
      </c>
      <c r="L1994" s="4">
        <f t="shared" si="7"/>
        <v>8193.19</v>
      </c>
      <c r="M1994" s="4">
        <v>347949.2</v>
      </c>
    </row>
    <row r="1995" spans="1:13" x14ac:dyDescent="0.3">
      <c r="A1995" s="2" t="s">
        <v>4106</v>
      </c>
      <c r="B1995" s="3" t="s">
        <v>2262</v>
      </c>
      <c r="C1995" s="2" t="s">
        <v>1004</v>
      </c>
      <c r="D1995" s="2" t="s">
        <v>177</v>
      </c>
      <c r="E1995" s="2" t="s">
        <v>178</v>
      </c>
      <c r="F1995" s="2" t="s">
        <v>38</v>
      </c>
      <c r="G1995" s="2" t="s">
        <v>39</v>
      </c>
      <c r="H1995" s="2" t="s">
        <v>61</v>
      </c>
      <c r="I1995" s="2" t="s">
        <v>223</v>
      </c>
      <c r="J1995" s="2" t="s">
        <v>32</v>
      </c>
      <c r="K1995" s="4">
        <v>2434.5100000000002</v>
      </c>
      <c r="L1995" s="4">
        <f t="shared" si="7"/>
        <v>2434.5100000000002</v>
      </c>
      <c r="M1995" s="4">
        <v>298498.89</v>
      </c>
    </row>
    <row r="1996" spans="1:13" x14ac:dyDescent="0.3">
      <c r="A1996" s="2" t="s">
        <v>4107</v>
      </c>
      <c r="B1996" s="3" t="s">
        <v>3675</v>
      </c>
      <c r="C1996" s="2" t="s">
        <v>1931</v>
      </c>
      <c r="D1996" s="2" t="s">
        <v>295</v>
      </c>
      <c r="E1996" s="2" t="s">
        <v>296</v>
      </c>
      <c r="F1996" s="2" t="s">
        <v>38</v>
      </c>
      <c r="G1996" s="2" t="s">
        <v>39</v>
      </c>
      <c r="H1996" s="2" t="s">
        <v>61</v>
      </c>
      <c r="I1996" s="2" t="s">
        <v>223</v>
      </c>
      <c r="J1996" s="2" t="s">
        <v>32</v>
      </c>
      <c r="K1996" s="4">
        <v>3070</v>
      </c>
      <c r="L1996" s="4">
        <f t="shared" si="7"/>
        <v>3070</v>
      </c>
      <c r="M1996" s="4">
        <v>416545.99</v>
      </c>
    </row>
    <row r="1997" spans="1:13" x14ac:dyDescent="0.3">
      <c r="A1997" s="2" t="s">
        <v>4108</v>
      </c>
      <c r="B1997" s="3" t="s">
        <v>3103</v>
      </c>
      <c r="C1997" s="2" t="s">
        <v>2738</v>
      </c>
      <c r="D1997" s="2" t="s">
        <v>172</v>
      </c>
      <c r="E1997" s="2" t="s">
        <v>173</v>
      </c>
      <c r="F1997" s="2" t="s">
        <v>147</v>
      </c>
      <c r="G1997" s="2" t="s">
        <v>148</v>
      </c>
      <c r="H1997" s="2" t="s">
        <v>61</v>
      </c>
      <c r="I1997" s="2" t="s">
        <v>223</v>
      </c>
      <c r="J1997" s="2" t="s">
        <v>22</v>
      </c>
      <c r="K1997" s="4">
        <v>294.29000000000002</v>
      </c>
      <c r="L1997" s="4">
        <f t="shared" si="7"/>
        <v>317.83320000000003</v>
      </c>
      <c r="M1997" s="4">
        <v>269469.74</v>
      </c>
    </row>
    <row r="1998" spans="1:13" x14ac:dyDescent="0.3">
      <c r="A1998" s="2" t="s">
        <v>4109</v>
      </c>
      <c r="B1998" s="3" t="s">
        <v>3358</v>
      </c>
      <c r="C1998" s="2" t="s">
        <v>2187</v>
      </c>
      <c r="D1998" s="2" t="s">
        <v>1026</v>
      </c>
      <c r="E1998" s="2" t="s">
        <v>1027</v>
      </c>
      <c r="F1998" s="2" t="s">
        <v>82</v>
      </c>
      <c r="G1998" s="2" t="s">
        <v>83</v>
      </c>
      <c r="H1998" s="2" t="s">
        <v>30</v>
      </c>
      <c r="I1998" s="2" t="s">
        <v>31</v>
      </c>
      <c r="J1998" s="2" t="s">
        <v>32</v>
      </c>
      <c r="K1998" s="4">
        <v>37.549999999999997</v>
      </c>
      <c r="L1998" s="4">
        <f t="shared" si="7"/>
        <v>37.549999999999997</v>
      </c>
      <c r="M1998" s="4">
        <v>29158.78</v>
      </c>
    </row>
    <row r="1999" spans="1:13" x14ac:dyDescent="0.3">
      <c r="A1999" s="2" t="s">
        <v>4110</v>
      </c>
      <c r="B1999" s="3" t="s">
        <v>4111</v>
      </c>
      <c r="C1999" s="2" t="s">
        <v>724</v>
      </c>
      <c r="D1999" s="2" t="s">
        <v>725</v>
      </c>
      <c r="E1999" s="2" t="s">
        <v>726</v>
      </c>
      <c r="F1999" s="2" t="s">
        <v>45</v>
      </c>
      <c r="G1999" s="2" t="s">
        <v>46</v>
      </c>
      <c r="H1999" s="2" t="s">
        <v>20</v>
      </c>
      <c r="I1999" s="2" t="s">
        <v>47</v>
      </c>
      <c r="J1999" s="2" t="s">
        <v>32</v>
      </c>
      <c r="K1999" s="4">
        <v>702.6</v>
      </c>
      <c r="L1999" s="4">
        <f t="shared" si="7"/>
        <v>702.6</v>
      </c>
      <c r="M1999" s="4">
        <v>471156.3</v>
      </c>
    </row>
    <row r="2000" spans="1:13" x14ac:dyDescent="0.3">
      <c r="A2000" s="2" t="s">
        <v>4112</v>
      </c>
      <c r="B2000" s="3" t="s">
        <v>4113</v>
      </c>
      <c r="C2000" s="2" t="s">
        <v>1509</v>
      </c>
      <c r="D2000" s="2" t="s">
        <v>1510</v>
      </c>
      <c r="E2000" s="2" t="s">
        <v>1511</v>
      </c>
      <c r="F2000" s="2" t="s">
        <v>82</v>
      </c>
      <c r="G2000" s="2" t="s">
        <v>83</v>
      </c>
      <c r="H2000" s="2" t="s">
        <v>20</v>
      </c>
      <c r="I2000" s="2" t="s">
        <v>47</v>
      </c>
      <c r="J2000" s="2" t="s">
        <v>22</v>
      </c>
      <c r="K2000" s="4">
        <v>447.82</v>
      </c>
      <c r="L2000" s="4">
        <f t="shared" si="7"/>
        <v>483.6456</v>
      </c>
      <c r="M2000" s="4">
        <v>264756.73</v>
      </c>
    </row>
    <row r="2001" spans="1:13" x14ac:dyDescent="0.3">
      <c r="A2001" s="2" t="s">
        <v>4114</v>
      </c>
      <c r="B2001" s="3" t="s">
        <v>185</v>
      </c>
      <c r="C2001" s="2" t="s">
        <v>1095</v>
      </c>
      <c r="D2001" s="2" t="s">
        <v>1096</v>
      </c>
      <c r="E2001" s="2" t="s">
        <v>1097</v>
      </c>
      <c r="F2001" s="2" t="s">
        <v>59</v>
      </c>
      <c r="G2001" s="2" t="s">
        <v>60</v>
      </c>
      <c r="H2001" s="2" t="s">
        <v>61</v>
      </c>
      <c r="I2001" s="2" t="s">
        <v>62</v>
      </c>
      <c r="J2001" s="2" t="s">
        <v>149</v>
      </c>
      <c r="K2001" s="4">
        <v>477.3</v>
      </c>
      <c r="L2001" s="4">
        <f t="shared" si="7"/>
        <v>606.17100000000005</v>
      </c>
      <c r="M2001" s="4">
        <v>30051.63</v>
      </c>
    </row>
    <row r="2002" spans="1:13" x14ac:dyDescent="0.3">
      <c r="A2002" s="2" t="s">
        <v>4115</v>
      </c>
      <c r="B2002" s="3" t="s">
        <v>879</v>
      </c>
      <c r="C2002" s="2" t="s">
        <v>1104</v>
      </c>
      <c r="D2002" s="2" t="s">
        <v>343</v>
      </c>
      <c r="E2002" s="2" t="s">
        <v>344</v>
      </c>
      <c r="F2002" s="2" t="s">
        <v>82</v>
      </c>
      <c r="G2002" s="2" t="s">
        <v>83</v>
      </c>
      <c r="H2002" s="2" t="s">
        <v>111</v>
      </c>
      <c r="I2002" s="2" t="s">
        <v>111</v>
      </c>
      <c r="J2002" s="2" t="s">
        <v>32</v>
      </c>
      <c r="K2002" s="4">
        <v>20413.009999999998</v>
      </c>
      <c r="L2002" s="4">
        <f t="shared" si="7"/>
        <v>20413.009999999998</v>
      </c>
      <c r="M2002" s="4">
        <v>343251.72</v>
      </c>
    </row>
    <row r="2003" spans="1:13" x14ac:dyDescent="0.3">
      <c r="A2003" s="2" t="s">
        <v>4116</v>
      </c>
      <c r="B2003" s="3" t="s">
        <v>4117</v>
      </c>
      <c r="C2003" s="2" t="s">
        <v>3331</v>
      </c>
      <c r="D2003" s="2" t="s">
        <v>671</v>
      </c>
      <c r="E2003" s="2" t="s">
        <v>259</v>
      </c>
      <c r="F2003" s="2" t="s">
        <v>38</v>
      </c>
      <c r="G2003" s="2" t="s">
        <v>39</v>
      </c>
      <c r="H2003" s="2" t="s">
        <v>122</v>
      </c>
      <c r="I2003" s="2" t="s">
        <v>31</v>
      </c>
      <c r="J2003" s="2" t="s">
        <v>71</v>
      </c>
      <c r="K2003" s="4">
        <v>68475.740000000005</v>
      </c>
      <c r="L2003" s="4">
        <f t="shared" si="7"/>
        <v>9586.6036000000022</v>
      </c>
      <c r="M2003" s="4">
        <v>250622.09</v>
      </c>
    </row>
    <row r="2004" spans="1:13" x14ac:dyDescent="0.3">
      <c r="A2004" s="2" t="s">
        <v>4118</v>
      </c>
      <c r="B2004" s="3" t="s">
        <v>3171</v>
      </c>
      <c r="C2004" s="2" t="s">
        <v>3331</v>
      </c>
      <c r="D2004" s="2" t="s">
        <v>671</v>
      </c>
      <c r="E2004" s="2" t="s">
        <v>259</v>
      </c>
      <c r="F2004" s="2" t="s">
        <v>38</v>
      </c>
      <c r="G2004" s="2" t="s">
        <v>39</v>
      </c>
      <c r="H2004" s="2" t="s">
        <v>105</v>
      </c>
      <c r="I2004" s="2" t="s">
        <v>31</v>
      </c>
      <c r="J2004" s="2" t="s">
        <v>22</v>
      </c>
      <c r="K2004" s="4">
        <v>7157.39</v>
      </c>
      <c r="L2004" s="4">
        <f t="shared" si="7"/>
        <v>7729.9812000000011</v>
      </c>
      <c r="M2004" s="4">
        <v>80295.37</v>
      </c>
    </row>
    <row r="2005" spans="1:13" x14ac:dyDescent="0.3">
      <c r="A2005" s="2" t="s">
        <v>4119</v>
      </c>
      <c r="B2005" s="3" t="s">
        <v>1086</v>
      </c>
      <c r="C2005" s="2" t="s">
        <v>1099</v>
      </c>
      <c r="D2005" s="2" t="s">
        <v>542</v>
      </c>
      <c r="E2005" s="2" t="s">
        <v>543</v>
      </c>
      <c r="F2005" s="2" t="s">
        <v>45</v>
      </c>
      <c r="G2005" s="2" t="s">
        <v>46</v>
      </c>
      <c r="H2005" s="2" t="s">
        <v>69</v>
      </c>
      <c r="I2005" s="2" t="s">
        <v>70</v>
      </c>
      <c r="J2005" s="2" t="s">
        <v>22</v>
      </c>
      <c r="K2005" s="4">
        <v>12159.01</v>
      </c>
      <c r="L2005" s="4">
        <f t="shared" si="7"/>
        <v>13131.730800000001</v>
      </c>
      <c r="M2005" s="4">
        <v>81348.41</v>
      </c>
    </row>
    <row r="2006" spans="1:13" x14ac:dyDescent="0.3">
      <c r="A2006" s="2" t="s">
        <v>4120</v>
      </c>
      <c r="B2006" s="3" t="s">
        <v>3050</v>
      </c>
      <c r="C2006" s="2" t="s">
        <v>215</v>
      </c>
      <c r="D2006" s="2" t="s">
        <v>216</v>
      </c>
      <c r="E2006" s="2" t="s">
        <v>217</v>
      </c>
      <c r="F2006" s="2" t="s">
        <v>45</v>
      </c>
      <c r="G2006" s="2" t="s">
        <v>46</v>
      </c>
      <c r="H2006" s="2" t="s">
        <v>105</v>
      </c>
      <c r="I2006" s="2" t="s">
        <v>31</v>
      </c>
      <c r="J2006" s="2" t="s">
        <v>32</v>
      </c>
      <c r="K2006" s="4">
        <v>9132.73</v>
      </c>
      <c r="L2006" s="4">
        <f t="shared" si="7"/>
        <v>9132.73</v>
      </c>
      <c r="M2006" s="4">
        <v>462058.23999999999</v>
      </c>
    </row>
    <row r="2007" spans="1:13" x14ac:dyDescent="0.3">
      <c r="A2007" s="2" t="s">
        <v>4121</v>
      </c>
      <c r="B2007" s="3" t="s">
        <v>3345</v>
      </c>
      <c r="C2007" s="2" t="s">
        <v>97</v>
      </c>
      <c r="D2007" s="2" t="s">
        <v>98</v>
      </c>
      <c r="E2007" s="2" t="s">
        <v>99</v>
      </c>
      <c r="F2007" s="2" t="s">
        <v>68</v>
      </c>
      <c r="G2007" s="2" t="s">
        <v>68</v>
      </c>
      <c r="H2007" s="2" t="s">
        <v>61</v>
      </c>
      <c r="I2007" s="2" t="s">
        <v>62</v>
      </c>
      <c r="J2007" s="2" t="s">
        <v>32</v>
      </c>
      <c r="K2007" s="4">
        <v>473.16</v>
      </c>
      <c r="L2007" s="4">
        <f t="shared" si="7"/>
        <v>473.16</v>
      </c>
      <c r="M2007" s="4">
        <v>147498.38</v>
      </c>
    </row>
    <row r="2008" spans="1:13" x14ac:dyDescent="0.3">
      <c r="A2008" s="2" t="s">
        <v>4122</v>
      </c>
      <c r="B2008" s="3" t="s">
        <v>1365</v>
      </c>
      <c r="C2008" s="2" t="s">
        <v>1519</v>
      </c>
      <c r="D2008" s="2" t="s">
        <v>57</v>
      </c>
      <c r="E2008" s="2" t="s">
        <v>58</v>
      </c>
      <c r="F2008" s="2" t="s">
        <v>59</v>
      </c>
      <c r="G2008" s="2" t="s">
        <v>60</v>
      </c>
      <c r="H2008" s="2" t="s">
        <v>61</v>
      </c>
      <c r="I2008" s="2" t="s">
        <v>200</v>
      </c>
      <c r="J2008" s="2" t="s">
        <v>71</v>
      </c>
      <c r="K2008" s="4">
        <v>2334.7600000000002</v>
      </c>
      <c r="L2008" s="4">
        <f t="shared" si="7"/>
        <v>326.86640000000006</v>
      </c>
      <c r="M2008" s="4">
        <v>6496.71</v>
      </c>
    </row>
    <row r="2009" spans="1:13" x14ac:dyDescent="0.3">
      <c r="A2009" s="2" t="s">
        <v>4123</v>
      </c>
      <c r="B2009" s="3" t="s">
        <v>4124</v>
      </c>
      <c r="C2009" s="2" t="s">
        <v>1534</v>
      </c>
      <c r="D2009" s="2" t="s">
        <v>424</v>
      </c>
      <c r="E2009" s="2" t="s">
        <v>425</v>
      </c>
      <c r="F2009" s="2" t="s">
        <v>128</v>
      </c>
      <c r="G2009" s="2" t="s">
        <v>129</v>
      </c>
      <c r="H2009" s="2" t="s">
        <v>111</v>
      </c>
      <c r="I2009" s="2" t="s">
        <v>111</v>
      </c>
      <c r="J2009" s="2" t="s">
        <v>32</v>
      </c>
      <c r="K2009" s="4">
        <v>33131.17</v>
      </c>
      <c r="L2009" s="4">
        <f t="shared" si="7"/>
        <v>33131.17</v>
      </c>
      <c r="M2009" s="4">
        <v>489837.87</v>
      </c>
    </row>
    <row r="2010" spans="1:13" x14ac:dyDescent="0.3">
      <c r="A2010" s="2" t="s">
        <v>4125</v>
      </c>
      <c r="B2010" s="3" t="s">
        <v>982</v>
      </c>
      <c r="C2010" s="2" t="s">
        <v>389</v>
      </c>
      <c r="D2010" s="2" t="s">
        <v>390</v>
      </c>
      <c r="E2010" s="2" t="s">
        <v>391</v>
      </c>
      <c r="F2010" s="2" t="s">
        <v>128</v>
      </c>
      <c r="G2010" s="2" t="s">
        <v>129</v>
      </c>
      <c r="H2010" s="2" t="s">
        <v>61</v>
      </c>
      <c r="I2010" s="2" t="s">
        <v>200</v>
      </c>
      <c r="J2010" s="2" t="s">
        <v>378</v>
      </c>
      <c r="K2010" s="4">
        <v>820.15</v>
      </c>
      <c r="L2010" s="4">
        <f t="shared" si="7"/>
        <v>5.4950049999999999</v>
      </c>
      <c r="M2010" s="4">
        <v>99401.2</v>
      </c>
    </row>
    <row r="2011" spans="1:13" x14ac:dyDescent="0.3">
      <c r="A2011" s="2" t="s">
        <v>4126</v>
      </c>
      <c r="B2011" s="3" t="s">
        <v>585</v>
      </c>
      <c r="C2011" s="2" t="s">
        <v>1509</v>
      </c>
      <c r="D2011" s="2" t="s">
        <v>1510</v>
      </c>
      <c r="E2011" s="2" t="s">
        <v>1511</v>
      </c>
      <c r="F2011" s="2" t="s">
        <v>82</v>
      </c>
      <c r="G2011" s="2" t="s">
        <v>83</v>
      </c>
      <c r="H2011" s="2" t="s">
        <v>61</v>
      </c>
      <c r="I2011" s="2" t="s">
        <v>200</v>
      </c>
      <c r="J2011" s="2" t="s">
        <v>32</v>
      </c>
      <c r="K2011" s="4">
        <v>3742.51</v>
      </c>
      <c r="L2011" s="4">
        <f t="shared" si="7"/>
        <v>3742.51</v>
      </c>
      <c r="M2011" s="4">
        <v>483583.54</v>
      </c>
    </row>
    <row r="2012" spans="1:13" x14ac:dyDescent="0.3">
      <c r="A2012" s="2" t="s">
        <v>4127</v>
      </c>
      <c r="B2012" s="3" t="s">
        <v>2465</v>
      </c>
      <c r="C2012" s="2" t="s">
        <v>813</v>
      </c>
      <c r="D2012" s="2" t="s">
        <v>814</v>
      </c>
      <c r="E2012" s="2" t="s">
        <v>403</v>
      </c>
      <c r="F2012" s="2" t="s">
        <v>147</v>
      </c>
      <c r="G2012" s="2" t="s">
        <v>148</v>
      </c>
      <c r="H2012" s="2" t="s">
        <v>69</v>
      </c>
      <c r="I2012" s="2" t="s">
        <v>111</v>
      </c>
      <c r="J2012" s="2" t="s">
        <v>149</v>
      </c>
      <c r="K2012" s="4">
        <v>11660.31</v>
      </c>
      <c r="L2012" s="4">
        <f t="shared" si="7"/>
        <v>14808.593699999999</v>
      </c>
      <c r="M2012" s="4">
        <v>271714.26</v>
      </c>
    </row>
    <row r="2013" spans="1:13" x14ac:dyDescent="0.3">
      <c r="A2013" s="2" t="s">
        <v>4128</v>
      </c>
      <c r="B2013" s="3" t="s">
        <v>3682</v>
      </c>
      <c r="C2013" s="2" t="s">
        <v>556</v>
      </c>
      <c r="D2013" s="2" t="s">
        <v>103</v>
      </c>
      <c r="E2013" s="2" t="s">
        <v>104</v>
      </c>
      <c r="F2013" s="2" t="s">
        <v>82</v>
      </c>
      <c r="G2013" s="2" t="s">
        <v>83</v>
      </c>
      <c r="H2013" s="2" t="s">
        <v>61</v>
      </c>
      <c r="I2013" s="2" t="s">
        <v>223</v>
      </c>
      <c r="J2013" s="2" t="s">
        <v>149</v>
      </c>
      <c r="K2013" s="4">
        <v>2322.59</v>
      </c>
      <c r="L2013" s="4">
        <f t="shared" si="7"/>
        <v>2949.6893</v>
      </c>
      <c r="M2013" s="4">
        <v>431061.8</v>
      </c>
    </row>
    <row r="2014" spans="1:13" x14ac:dyDescent="0.3">
      <c r="A2014" s="2" t="s">
        <v>4129</v>
      </c>
      <c r="B2014" s="3" t="s">
        <v>1990</v>
      </c>
      <c r="C2014" s="2" t="s">
        <v>839</v>
      </c>
      <c r="D2014" s="2" t="s">
        <v>840</v>
      </c>
      <c r="E2014" s="2" t="s">
        <v>841</v>
      </c>
      <c r="F2014" s="2" t="s">
        <v>18</v>
      </c>
      <c r="G2014" s="2" t="s">
        <v>19</v>
      </c>
      <c r="H2014" s="2" t="s">
        <v>61</v>
      </c>
      <c r="I2014" s="2" t="s">
        <v>200</v>
      </c>
      <c r="J2014" s="2" t="s">
        <v>149</v>
      </c>
      <c r="K2014" s="4">
        <v>1029.4000000000001</v>
      </c>
      <c r="L2014" s="4">
        <f t="shared" si="7"/>
        <v>1307.3380000000002</v>
      </c>
      <c r="M2014" s="4">
        <v>484575.48</v>
      </c>
    </row>
    <row r="2015" spans="1:13" x14ac:dyDescent="0.3">
      <c r="A2015" s="2" t="s">
        <v>4130</v>
      </c>
      <c r="B2015" s="3" t="s">
        <v>2508</v>
      </c>
      <c r="C2015" s="2" t="s">
        <v>2100</v>
      </c>
      <c r="D2015" s="2" t="s">
        <v>533</v>
      </c>
      <c r="E2015" s="2" t="s">
        <v>534</v>
      </c>
      <c r="F2015" s="2" t="s">
        <v>128</v>
      </c>
      <c r="G2015" s="2" t="s">
        <v>129</v>
      </c>
      <c r="H2015" s="2" t="s">
        <v>61</v>
      </c>
      <c r="I2015" s="2" t="s">
        <v>31</v>
      </c>
      <c r="J2015" s="2" t="s">
        <v>149</v>
      </c>
      <c r="K2015" s="4">
        <v>1941.19</v>
      </c>
      <c r="L2015" s="4">
        <f t="shared" si="7"/>
        <v>2465.3113000000003</v>
      </c>
      <c r="M2015" s="4">
        <v>228126.83</v>
      </c>
    </row>
    <row r="2016" spans="1:13" x14ac:dyDescent="0.3">
      <c r="A2016" s="2" t="s">
        <v>4131</v>
      </c>
      <c r="B2016" s="3" t="s">
        <v>3937</v>
      </c>
      <c r="C2016" s="2" t="s">
        <v>1073</v>
      </c>
      <c r="D2016" s="2" t="s">
        <v>1074</v>
      </c>
      <c r="E2016" s="2" t="s">
        <v>1075</v>
      </c>
      <c r="F2016" s="2" t="s">
        <v>59</v>
      </c>
      <c r="G2016" s="2" t="s">
        <v>60</v>
      </c>
      <c r="H2016" s="2" t="s">
        <v>61</v>
      </c>
      <c r="I2016" s="2" t="s">
        <v>158</v>
      </c>
      <c r="J2016" s="2" t="s">
        <v>22</v>
      </c>
      <c r="K2016" s="4">
        <v>1017.24</v>
      </c>
      <c r="L2016" s="4">
        <f t="shared" si="7"/>
        <v>1098.6192000000001</v>
      </c>
      <c r="M2016" s="4">
        <v>169701.53</v>
      </c>
    </row>
    <row r="2017" spans="1:13" x14ac:dyDescent="0.3">
      <c r="A2017" s="2" t="s">
        <v>4132</v>
      </c>
      <c r="B2017" s="3" t="s">
        <v>1697</v>
      </c>
      <c r="C2017" s="2" t="s">
        <v>171</v>
      </c>
      <c r="D2017" s="2" t="s">
        <v>172</v>
      </c>
      <c r="E2017" s="2" t="s">
        <v>173</v>
      </c>
      <c r="F2017" s="2" t="s">
        <v>147</v>
      </c>
      <c r="G2017" s="2" t="s">
        <v>148</v>
      </c>
      <c r="H2017" s="2" t="s">
        <v>69</v>
      </c>
      <c r="I2017" s="2" t="s">
        <v>70</v>
      </c>
      <c r="J2017" s="2" t="s">
        <v>32</v>
      </c>
      <c r="K2017" s="4">
        <v>2669.38</v>
      </c>
      <c r="L2017" s="4">
        <f t="shared" si="7"/>
        <v>2669.38</v>
      </c>
      <c r="M2017" s="4">
        <v>410333.62</v>
      </c>
    </row>
    <row r="2018" spans="1:13" x14ac:dyDescent="0.3">
      <c r="A2018" s="2" t="s">
        <v>4133</v>
      </c>
      <c r="B2018" s="3" t="s">
        <v>4134</v>
      </c>
      <c r="C2018" s="2" t="s">
        <v>249</v>
      </c>
      <c r="D2018" s="2" t="s">
        <v>250</v>
      </c>
      <c r="E2018" s="2" t="s">
        <v>251</v>
      </c>
      <c r="F2018" s="2" t="s">
        <v>28</v>
      </c>
      <c r="G2018" s="2" t="s">
        <v>29</v>
      </c>
      <c r="H2018" s="2" t="s">
        <v>20</v>
      </c>
      <c r="I2018" s="2" t="s">
        <v>31</v>
      </c>
      <c r="J2018" s="2" t="s">
        <v>32</v>
      </c>
      <c r="K2018" s="4">
        <v>649.34</v>
      </c>
      <c r="L2018" s="4">
        <f t="shared" si="7"/>
        <v>649.34</v>
      </c>
      <c r="M2018" s="4">
        <v>163707.88</v>
      </c>
    </row>
    <row r="2019" spans="1:13" x14ac:dyDescent="0.3">
      <c r="A2019" s="2" t="s">
        <v>4135</v>
      </c>
      <c r="B2019" s="3" t="s">
        <v>4136</v>
      </c>
      <c r="C2019" s="2" t="s">
        <v>1588</v>
      </c>
      <c r="D2019" s="2" t="s">
        <v>783</v>
      </c>
      <c r="E2019" s="2" t="s">
        <v>784</v>
      </c>
      <c r="F2019" s="2" t="s">
        <v>140</v>
      </c>
      <c r="G2019" s="2" t="s">
        <v>141</v>
      </c>
      <c r="H2019" s="2" t="s">
        <v>20</v>
      </c>
      <c r="I2019" s="2" t="s">
        <v>53</v>
      </c>
      <c r="J2019" s="2" t="s">
        <v>32</v>
      </c>
      <c r="K2019" s="4">
        <v>841.45</v>
      </c>
      <c r="L2019" s="4">
        <f t="shared" si="7"/>
        <v>841.45</v>
      </c>
      <c r="M2019" s="4">
        <v>491852.04</v>
      </c>
    </row>
    <row r="2020" spans="1:13" x14ac:dyDescent="0.3">
      <c r="A2020" s="2" t="s">
        <v>4137</v>
      </c>
      <c r="B2020" s="3" t="s">
        <v>2920</v>
      </c>
      <c r="C2020" s="2" t="s">
        <v>971</v>
      </c>
      <c r="D2020" s="2" t="s">
        <v>972</v>
      </c>
      <c r="E2020" s="2" t="s">
        <v>973</v>
      </c>
      <c r="F2020" s="2" t="s">
        <v>128</v>
      </c>
      <c r="G2020" s="2" t="s">
        <v>129</v>
      </c>
      <c r="H2020" s="2" t="s">
        <v>69</v>
      </c>
      <c r="I2020" s="2" t="s">
        <v>31</v>
      </c>
      <c r="J2020" s="2" t="s">
        <v>32</v>
      </c>
      <c r="K2020" s="4">
        <v>10097.280000000001</v>
      </c>
      <c r="L2020" s="4">
        <f t="shared" si="7"/>
        <v>10097.280000000001</v>
      </c>
      <c r="M2020" s="4">
        <v>477398.32</v>
      </c>
    </row>
    <row r="2021" spans="1:13" x14ac:dyDescent="0.3">
      <c r="A2021" s="2" t="s">
        <v>4138</v>
      </c>
      <c r="B2021" s="3" t="s">
        <v>4139</v>
      </c>
      <c r="C2021" s="2" t="s">
        <v>2717</v>
      </c>
      <c r="D2021" s="2" t="s">
        <v>2718</v>
      </c>
      <c r="E2021" s="2" t="s">
        <v>2719</v>
      </c>
      <c r="F2021" s="2" t="s">
        <v>38</v>
      </c>
      <c r="G2021" s="2" t="s">
        <v>39</v>
      </c>
      <c r="H2021" s="2" t="s">
        <v>30</v>
      </c>
      <c r="I2021" s="2" t="s">
        <v>31</v>
      </c>
      <c r="J2021" s="2" t="s">
        <v>22</v>
      </c>
      <c r="K2021" s="4">
        <v>42.19</v>
      </c>
      <c r="L2021" s="4">
        <f t="shared" si="7"/>
        <v>45.565199999999997</v>
      </c>
      <c r="M2021" s="4">
        <v>329380.28999999998</v>
      </c>
    </row>
    <row r="2022" spans="1:13" x14ac:dyDescent="0.3">
      <c r="A2022" s="2" t="s">
        <v>4140</v>
      </c>
      <c r="B2022" s="3" t="s">
        <v>4141</v>
      </c>
      <c r="C2022" s="2" t="s">
        <v>1361</v>
      </c>
      <c r="D2022" s="2" t="s">
        <v>258</v>
      </c>
      <c r="E2022" s="2" t="s">
        <v>259</v>
      </c>
      <c r="F2022" s="2" t="s">
        <v>18</v>
      </c>
      <c r="G2022" s="2" t="s">
        <v>19</v>
      </c>
      <c r="H2022" s="2" t="s">
        <v>69</v>
      </c>
      <c r="I2022" s="2" t="s">
        <v>70</v>
      </c>
      <c r="J2022" s="2" t="s">
        <v>378</v>
      </c>
      <c r="K2022" s="4">
        <v>6918.91</v>
      </c>
      <c r="L2022" s="4">
        <f t="shared" si="7"/>
        <v>46.356697000000004</v>
      </c>
      <c r="M2022" s="4">
        <v>276741.26</v>
      </c>
    </row>
    <row r="2023" spans="1:13" x14ac:dyDescent="0.3">
      <c r="A2023" s="2" t="s">
        <v>4142</v>
      </c>
      <c r="B2023" s="3" t="s">
        <v>3580</v>
      </c>
      <c r="C2023" s="2" t="s">
        <v>1928</v>
      </c>
      <c r="D2023" s="2" t="s">
        <v>258</v>
      </c>
      <c r="E2023" s="2" t="s">
        <v>259</v>
      </c>
      <c r="F2023" s="2" t="s">
        <v>18</v>
      </c>
      <c r="G2023" s="2" t="s">
        <v>19</v>
      </c>
      <c r="H2023" s="2" t="s">
        <v>20</v>
      </c>
      <c r="I2023" s="2" t="s">
        <v>276</v>
      </c>
      <c r="J2023" s="2" t="s">
        <v>149</v>
      </c>
      <c r="K2023" s="4">
        <v>104.45</v>
      </c>
      <c r="L2023" s="4">
        <f t="shared" si="7"/>
        <v>132.6515</v>
      </c>
      <c r="M2023" s="4">
        <v>419084.02</v>
      </c>
    </row>
    <row r="2024" spans="1:13" x14ac:dyDescent="0.3">
      <c r="A2024" s="2" t="s">
        <v>4143</v>
      </c>
      <c r="B2024" s="3" t="s">
        <v>238</v>
      </c>
      <c r="C2024" s="2" t="s">
        <v>3069</v>
      </c>
      <c r="D2024" s="2" t="s">
        <v>560</v>
      </c>
      <c r="E2024" s="2" t="s">
        <v>561</v>
      </c>
      <c r="F2024" s="2" t="s">
        <v>147</v>
      </c>
      <c r="G2024" s="2" t="s">
        <v>148</v>
      </c>
      <c r="H2024" s="2" t="s">
        <v>105</v>
      </c>
      <c r="I2024" s="2" t="s">
        <v>31</v>
      </c>
      <c r="J2024" s="2" t="s">
        <v>71</v>
      </c>
      <c r="K2024" s="4">
        <v>2889.28</v>
      </c>
      <c r="L2024" s="4">
        <f t="shared" si="7"/>
        <v>404.49920000000009</v>
      </c>
      <c r="M2024" s="4">
        <v>167671.22</v>
      </c>
    </row>
    <row r="2025" spans="1:13" x14ac:dyDescent="0.3">
      <c r="A2025" s="2" t="s">
        <v>4144</v>
      </c>
      <c r="B2025" s="3" t="s">
        <v>686</v>
      </c>
      <c r="C2025" s="2" t="s">
        <v>87</v>
      </c>
      <c r="D2025" s="2" t="s">
        <v>88</v>
      </c>
      <c r="E2025" s="2" t="s">
        <v>89</v>
      </c>
      <c r="F2025" s="2" t="s">
        <v>38</v>
      </c>
      <c r="G2025" s="2" t="s">
        <v>39</v>
      </c>
      <c r="H2025" s="2" t="s">
        <v>61</v>
      </c>
      <c r="I2025" s="2" t="s">
        <v>200</v>
      </c>
      <c r="J2025" s="2" t="s">
        <v>32</v>
      </c>
      <c r="K2025" s="4">
        <v>2803.47</v>
      </c>
      <c r="L2025" s="4">
        <f t="shared" si="7"/>
        <v>2803.47</v>
      </c>
      <c r="M2025" s="4">
        <v>388532.06</v>
      </c>
    </row>
    <row r="2026" spans="1:13" x14ac:dyDescent="0.3">
      <c r="A2026" s="2" t="s">
        <v>4145</v>
      </c>
      <c r="B2026" s="3" t="s">
        <v>4146</v>
      </c>
      <c r="C2026" s="2" t="s">
        <v>1014</v>
      </c>
      <c r="D2026" s="2" t="s">
        <v>507</v>
      </c>
      <c r="E2026" s="2" t="s">
        <v>508</v>
      </c>
      <c r="F2026" s="2" t="s">
        <v>45</v>
      </c>
      <c r="G2026" s="2" t="s">
        <v>46</v>
      </c>
      <c r="H2026" s="2" t="s">
        <v>509</v>
      </c>
      <c r="I2026" s="2" t="s">
        <v>21</v>
      </c>
      <c r="J2026" s="2" t="s">
        <v>32</v>
      </c>
      <c r="K2026" s="4">
        <v>461.14</v>
      </c>
      <c r="L2026" s="4">
        <f t="shared" si="7"/>
        <v>461.14</v>
      </c>
      <c r="M2026" s="4">
        <v>498441.35</v>
      </c>
    </row>
    <row r="2027" spans="1:13" x14ac:dyDescent="0.3">
      <c r="A2027" s="2" t="s">
        <v>4147</v>
      </c>
      <c r="B2027" s="3" t="s">
        <v>3519</v>
      </c>
      <c r="C2027" s="2" t="s">
        <v>65</v>
      </c>
      <c r="D2027" s="2" t="s">
        <v>66</v>
      </c>
      <c r="E2027" s="2" t="s">
        <v>67</v>
      </c>
      <c r="F2027" s="2" t="s">
        <v>68</v>
      </c>
      <c r="G2027" s="2" t="s">
        <v>68</v>
      </c>
      <c r="H2027" s="2" t="s">
        <v>105</v>
      </c>
      <c r="I2027" s="2" t="s">
        <v>31</v>
      </c>
      <c r="J2027" s="2" t="s">
        <v>378</v>
      </c>
      <c r="K2027" s="4">
        <v>6651.77</v>
      </c>
      <c r="L2027" s="4">
        <f t="shared" si="7"/>
        <v>44.566859000000001</v>
      </c>
      <c r="M2027" s="4">
        <v>61465.88</v>
      </c>
    </row>
    <row r="2028" spans="1:13" x14ac:dyDescent="0.3">
      <c r="A2028" s="2" t="s">
        <v>4148</v>
      </c>
      <c r="B2028" s="3" t="s">
        <v>1072</v>
      </c>
      <c r="C2028" s="2" t="s">
        <v>537</v>
      </c>
      <c r="D2028" s="2" t="s">
        <v>538</v>
      </c>
      <c r="E2028" s="2" t="s">
        <v>194</v>
      </c>
      <c r="F2028" s="2" t="s">
        <v>38</v>
      </c>
      <c r="G2028" s="2" t="s">
        <v>39</v>
      </c>
      <c r="H2028" s="2" t="s">
        <v>69</v>
      </c>
      <c r="I2028" s="2" t="s">
        <v>70</v>
      </c>
      <c r="J2028" s="2" t="s">
        <v>149</v>
      </c>
      <c r="K2028" s="4">
        <v>2569.8000000000002</v>
      </c>
      <c r="L2028" s="4">
        <f t="shared" si="7"/>
        <v>3263.6460000000002</v>
      </c>
      <c r="M2028" s="4">
        <v>427079.2</v>
      </c>
    </row>
    <row r="2029" spans="1:13" x14ac:dyDescent="0.3">
      <c r="A2029" s="2" t="s">
        <v>4149</v>
      </c>
      <c r="B2029" s="3" t="s">
        <v>4150</v>
      </c>
      <c r="C2029" s="2" t="s">
        <v>2616</v>
      </c>
      <c r="D2029" s="2" t="s">
        <v>487</v>
      </c>
      <c r="E2029" s="2" t="s">
        <v>488</v>
      </c>
      <c r="F2029" s="2" t="s">
        <v>38</v>
      </c>
      <c r="G2029" s="2" t="s">
        <v>39</v>
      </c>
      <c r="H2029" s="2" t="s">
        <v>61</v>
      </c>
      <c r="I2029" s="2" t="s">
        <v>53</v>
      </c>
      <c r="J2029" s="2" t="s">
        <v>32</v>
      </c>
      <c r="K2029" s="4">
        <v>3616.44</v>
      </c>
      <c r="L2029" s="4">
        <f t="shared" si="7"/>
        <v>3616.44</v>
      </c>
      <c r="M2029" s="4">
        <v>395551.25</v>
      </c>
    </row>
    <row r="2030" spans="1:13" x14ac:dyDescent="0.3">
      <c r="A2030" s="2" t="s">
        <v>4151</v>
      </c>
      <c r="B2030" s="3" t="s">
        <v>1952</v>
      </c>
      <c r="C2030" s="2" t="s">
        <v>2717</v>
      </c>
      <c r="D2030" s="2" t="s">
        <v>2718</v>
      </c>
      <c r="E2030" s="2" t="s">
        <v>2719</v>
      </c>
      <c r="F2030" s="2" t="s">
        <v>38</v>
      </c>
      <c r="G2030" s="2" t="s">
        <v>39</v>
      </c>
      <c r="H2030" s="2" t="s">
        <v>20</v>
      </c>
      <c r="I2030" s="2" t="s">
        <v>47</v>
      </c>
      <c r="J2030" s="2" t="s">
        <v>22</v>
      </c>
      <c r="K2030" s="4">
        <v>626.37</v>
      </c>
      <c r="L2030" s="4">
        <f t="shared" si="7"/>
        <v>676.4796</v>
      </c>
      <c r="M2030" s="4">
        <v>289744.59000000003</v>
      </c>
    </row>
    <row r="2031" spans="1:13" x14ac:dyDescent="0.3">
      <c r="A2031" s="2" t="s">
        <v>4152</v>
      </c>
      <c r="B2031" s="3" t="s">
        <v>2167</v>
      </c>
      <c r="C2031" s="2" t="s">
        <v>2141</v>
      </c>
      <c r="D2031" s="2" t="s">
        <v>690</v>
      </c>
      <c r="E2031" s="2" t="s">
        <v>691</v>
      </c>
      <c r="F2031" s="2" t="s">
        <v>147</v>
      </c>
      <c r="G2031" s="2" t="s">
        <v>148</v>
      </c>
      <c r="H2031" s="2" t="s">
        <v>122</v>
      </c>
      <c r="I2031" s="2" t="s">
        <v>31</v>
      </c>
      <c r="J2031" s="2" t="s">
        <v>71</v>
      </c>
      <c r="K2031" s="4">
        <v>64674.03</v>
      </c>
      <c r="L2031" s="4">
        <f t="shared" si="7"/>
        <v>9054.3642</v>
      </c>
      <c r="M2031" s="4">
        <v>219149.47</v>
      </c>
    </row>
    <row r="2032" spans="1:13" x14ac:dyDescent="0.3">
      <c r="A2032" s="2" t="s">
        <v>4153</v>
      </c>
      <c r="B2032" s="3" t="s">
        <v>749</v>
      </c>
      <c r="C2032" s="2" t="s">
        <v>2131</v>
      </c>
      <c r="D2032" s="2" t="s">
        <v>992</v>
      </c>
      <c r="E2032" s="2" t="s">
        <v>993</v>
      </c>
      <c r="F2032" s="2" t="s">
        <v>128</v>
      </c>
      <c r="G2032" s="2" t="s">
        <v>129</v>
      </c>
      <c r="H2032" s="2" t="s">
        <v>61</v>
      </c>
      <c r="I2032" s="2" t="s">
        <v>31</v>
      </c>
      <c r="J2032" s="2" t="s">
        <v>71</v>
      </c>
      <c r="K2032" s="4">
        <v>3924.09</v>
      </c>
      <c r="L2032" s="4">
        <f t="shared" si="7"/>
        <v>549.37260000000003</v>
      </c>
      <c r="M2032" s="4">
        <v>19213.21</v>
      </c>
    </row>
    <row r="2033" spans="1:13" x14ac:dyDescent="0.3">
      <c r="A2033" s="2" t="s">
        <v>4154</v>
      </c>
      <c r="B2033" s="3" t="s">
        <v>118</v>
      </c>
      <c r="C2033" s="2" t="s">
        <v>1892</v>
      </c>
      <c r="D2033" s="2" t="s">
        <v>57</v>
      </c>
      <c r="E2033" s="2" t="s">
        <v>58</v>
      </c>
      <c r="F2033" s="2" t="s">
        <v>59</v>
      </c>
      <c r="G2033" s="2" t="s">
        <v>60</v>
      </c>
      <c r="H2033" s="2" t="s">
        <v>20</v>
      </c>
      <c r="I2033" s="2" t="s">
        <v>260</v>
      </c>
      <c r="J2033" s="2" t="s">
        <v>32</v>
      </c>
      <c r="K2033" s="4">
        <v>746.51</v>
      </c>
      <c r="L2033" s="4">
        <f t="shared" si="7"/>
        <v>746.51</v>
      </c>
      <c r="M2033" s="4">
        <v>199741.89</v>
      </c>
    </row>
    <row r="2034" spans="1:13" x14ac:dyDescent="0.3">
      <c r="A2034" s="2" t="s">
        <v>4155</v>
      </c>
      <c r="B2034" s="3" t="s">
        <v>4156</v>
      </c>
      <c r="C2034" s="2" t="s">
        <v>2141</v>
      </c>
      <c r="D2034" s="2" t="s">
        <v>690</v>
      </c>
      <c r="E2034" s="2" t="s">
        <v>691</v>
      </c>
      <c r="F2034" s="2" t="s">
        <v>147</v>
      </c>
      <c r="G2034" s="2" t="s">
        <v>148</v>
      </c>
      <c r="H2034" s="2" t="s">
        <v>61</v>
      </c>
      <c r="I2034" s="2" t="s">
        <v>31</v>
      </c>
      <c r="J2034" s="2" t="s">
        <v>32</v>
      </c>
      <c r="K2034" s="4">
        <v>3512.18</v>
      </c>
      <c r="L2034" s="4">
        <f t="shared" si="7"/>
        <v>3512.18</v>
      </c>
      <c r="M2034" s="4">
        <v>351758.37</v>
      </c>
    </row>
    <row r="2035" spans="1:13" x14ac:dyDescent="0.3">
      <c r="A2035" s="2" t="s">
        <v>4157</v>
      </c>
      <c r="B2035" s="3" t="s">
        <v>4158</v>
      </c>
      <c r="C2035" s="2" t="s">
        <v>441</v>
      </c>
      <c r="D2035" s="2" t="s">
        <v>442</v>
      </c>
      <c r="E2035" s="2" t="s">
        <v>443</v>
      </c>
      <c r="F2035" s="2" t="s">
        <v>140</v>
      </c>
      <c r="G2035" s="2" t="s">
        <v>141</v>
      </c>
      <c r="H2035" s="2" t="s">
        <v>61</v>
      </c>
      <c r="I2035" s="2" t="s">
        <v>84</v>
      </c>
      <c r="J2035" s="2" t="s">
        <v>32</v>
      </c>
      <c r="K2035" s="4">
        <v>1718.42</v>
      </c>
      <c r="L2035" s="4">
        <f t="shared" si="7"/>
        <v>1718.42</v>
      </c>
      <c r="M2035" s="4">
        <v>143409.09</v>
      </c>
    </row>
    <row r="2036" spans="1:13" x14ac:dyDescent="0.3">
      <c r="A2036" s="2" t="s">
        <v>4159</v>
      </c>
      <c r="B2036" s="3" t="s">
        <v>833</v>
      </c>
      <c r="C2036" s="2" t="s">
        <v>428</v>
      </c>
      <c r="D2036" s="2" t="s">
        <v>429</v>
      </c>
      <c r="E2036" s="2" t="s">
        <v>430</v>
      </c>
      <c r="F2036" s="2" t="s">
        <v>147</v>
      </c>
      <c r="G2036" s="2" t="s">
        <v>148</v>
      </c>
      <c r="H2036" s="2" t="s">
        <v>61</v>
      </c>
      <c r="I2036" s="2" t="s">
        <v>158</v>
      </c>
      <c r="J2036" s="2" t="s">
        <v>32</v>
      </c>
      <c r="K2036" s="4">
        <v>4801.8900000000003</v>
      </c>
      <c r="L2036" s="4">
        <f t="shared" si="7"/>
        <v>4801.8900000000003</v>
      </c>
      <c r="M2036" s="4">
        <v>463020.2</v>
      </c>
    </row>
    <row r="2037" spans="1:13" x14ac:dyDescent="0.3">
      <c r="A2037" s="2" t="s">
        <v>4160</v>
      </c>
      <c r="B2037" s="3" t="s">
        <v>3494</v>
      </c>
      <c r="C2037" s="2" t="s">
        <v>640</v>
      </c>
      <c r="D2037" s="2" t="s">
        <v>641</v>
      </c>
      <c r="E2037" s="2" t="s">
        <v>642</v>
      </c>
      <c r="F2037" s="2" t="s">
        <v>59</v>
      </c>
      <c r="G2037" s="2" t="s">
        <v>60</v>
      </c>
      <c r="H2037" s="2" t="s">
        <v>20</v>
      </c>
      <c r="I2037" s="2" t="s">
        <v>47</v>
      </c>
      <c r="J2037" s="2" t="s">
        <v>32</v>
      </c>
      <c r="K2037" s="4">
        <v>891.16</v>
      </c>
      <c r="L2037" s="4">
        <f t="shared" si="7"/>
        <v>891.16</v>
      </c>
      <c r="M2037" s="4">
        <v>132067.49</v>
      </c>
    </row>
    <row r="2038" spans="1:13" x14ac:dyDescent="0.3">
      <c r="A2038" s="2" t="s">
        <v>4161</v>
      </c>
      <c r="B2038" s="3" t="s">
        <v>2620</v>
      </c>
      <c r="C2038" s="2" t="s">
        <v>1885</v>
      </c>
      <c r="D2038" s="2" t="s">
        <v>629</v>
      </c>
      <c r="E2038" s="2" t="s">
        <v>630</v>
      </c>
      <c r="F2038" s="2" t="s">
        <v>28</v>
      </c>
      <c r="G2038" s="2" t="s">
        <v>29</v>
      </c>
      <c r="H2038" s="2" t="s">
        <v>61</v>
      </c>
      <c r="I2038" s="2" t="s">
        <v>62</v>
      </c>
      <c r="J2038" s="2" t="s">
        <v>32</v>
      </c>
      <c r="K2038" s="4">
        <v>613.01</v>
      </c>
      <c r="L2038" s="4">
        <f t="shared" si="7"/>
        <v>613.01</v>
      </c>
      <c r="M2038" s="4">
        <v>3535.67</v>
      </c>
    </row>
    <row r="2039" spans="1:13" x14ac:dyDescent="0.3">
      <c r="A2039" s="2" t="s">
        <v>4162</v>
      </c>
      <c r="B2039" s="3" t="s">
        <v>2866</v>
      </c>
      <c r="C2039" s="2" t="s">
        <v>334</v>
      </c>
      <c r="D2039" s="2" t="s">
        <v>240</v>
      </c>
      <c r="E2039" s="2" t="s">
        <v>241</v>
      </c>
      <c r="F2039" s="2" t="s">
        <v>45</v>
      </c>
      <c r="G2039" s="2" t="s">
        <v>46</v>
      </c>
      <c r="H2039" s="2" t="s">
        <v>105</v>
      </c>
      <c r="I2039" s="2" t="s">
        <v>31</v>
      </c>
      <c r="J2039" s="2" t="s">
        <v>149</v>
      </c>
      <c r="K2039" s="4">
        <v>2079.1</v>
      </c>
      <c r="L2039" s="4">
        <f t="shared" si="7"/>
        <v>2640.4569999999999</v>
      </c>
      <c r="M2039" s="4">
        <v>163344.26999999999</v>
      </c>
    </row>
    <row r="2040" spans="1:13" x14ac:dyDescent="0.3">
      <c r="A2040" s="2" t="s">
        <v>4163</v>
      </c>
      <c r="B2040" s="3" t="s">
        <v>485</v>
      </c>
      <c r="C2040" s="2" t="s">
        <v>1895</v>
      </c>
      <c r="D2040" s="2" t="s">
        <v>1896</v>
      </c>
      <c r="E2040" s="2" t="s">
        <v>1897</v>
      </c>
      <c r="F2040" s="2" t="s">
        <v>18</v>
      </c>
      <c r="G2040" s="2" t="s">
        <v>19</v>
      </c>
      <c r="H2040" s="2" t="s">
        <v>20</v>
      </c>
      <c r="I2040" s="2" t="s">
        <v>276</v>
      </c>
      <c r="J2040" s="2" t="s">
        <v>32</v>
      </c>
      <c r="K2040" s="4">
        <v>1625.86</v>
      </c>
      <c r="L2040" s="4">
        <f t="shared" si="7"/>
        <v>1625.86</v>
      </c>
      <c r="M2040" s="4">
        <v>91578.19</v>
      </c>
    </row>
    <row r="2041" spans="1:13" x14ac:dyDescent="0.3">
      <c r="A2041" s="2" t="s">
        <v>4164</v>
      </c>
      <c r="B2041" s="3" t="s">
        <v>901</v>
      </c>
      <c r="C2041" s="2" t="s">
        <v>1606</v>
      </c>
      <c r="D2041" s="2" t="s">
        <v>1607</v>
      </c>
      <c r="E2041" s="2" t="s">
        <v>1608</v>
      </c>
      <c r="F2041" s="2" t="s">
        <v>68</v>
      </c>
      <c r="G2041" s="2" t="s">
        <v>68</v>
      </c>
      <c r="H2041" s="2" t="s">
        <v>61</v>
      </c>
      <c r="I2041" s="2" t="s">
        <v>158</v>
      </c>
      <c r="J2041" s="2" t="s">
        <v>22</v>
      </c>
      <c r="K2041" s="4">
        <v>3397.53</v>
      </c>
      <c r="L2041" s="4">
        <f t="shared" si="7"/>
        <v>3669.3324000000002</v>
      </c>
      <c r="M2041" s="4">
        <v>429302.89</v>
      </c>
    </row>
    <row r="2042" spans="1:13" x14ac:dyDescent="0.3">
      <c r="A2042" s="2" t="s">
        <v>4165</v>
      </c>
      <c r="B2042" s="3" t="s">
        <v>1159</v>
      </c>
      <c r="C2042" s="2" t="s">
        <v>1329</v>
      </c>
      <c r="D2042" s="2" t="s">
        <v>145</v>
      </c>
      <c r="E2042" s="2" t="s">
        <v>146</v>
      </c>
      <c r="F2042" s="2" t="s">
        <v>147</v>
      </c>
      <c r="G2042" s="2" t="s">
        <v>148</v>
      </c>
      <c r="H2042" s="2" t="s">
        <v>69</v>
      </c>
      <c r="I2042" s="2" t="s">
        <v>111</v>
      </c>
      <c r="J2042" s="2" t="s">
        <v>32</v>
      </c>
      <c r="K2042" s="4">
        <v>11843.48</v>
      </c>
      <c r="L2042" s="4">
        <f t="shared" ref="L2042:L2296" si="8">K2042*VLOOKUP(J2042,{"USD",1;"EUR",1.08;"GBP",1.27;"JPY",0.0067;"CNY",0.14;"INR",0.012},2,FALSE)</f>
        <v>11843.48</v>
      </c>
      <c r="M2042" s="4">
        <v>225556.32</v>
      </c>
    </row>
    <row r="2043" spans="1:13" x14ac:dyDescent="0.3">
      <c r="A2043" s="2" t="s">
        <v>4166</v>
      </c>
      <c r="B2043" s="3" t="s">
        <v>1751</v>
      </c>
      <c r="C2043" s="2" t="s">
        <v>1398</v>
      </c>
      <c r="D2043" s="2" t="s">
        <v>636</v>
      </c>
      <c r="E2043" s="2" t="s">
        <v>637</v>
      </c>
      <c r="F2043" s="2" t="s">
        <v>128</v>
      </c>
      <c r="G2043" s="2" t="s">
        <v>129</v>
      </c>
      <c r="H2043" s="2" t="s">
        <v>105</v>
      </c>
      <c r="I2043" s="2" t="s">
        <v>31</v>
      </c>
      <c r="J2043" s="2" t="s">
        <v>22</v>
      </c>
      <c r="K2043" s="4">
        <v>5040.33</v>
      </c>
      <c r="L2043" s="4">
        <f t="shared" si="8"/>
        <v>5443.5564000000004</v>
      </c>
      <c r="M2043" s="4">
        <v>228725.85</v>
      </c>
    </row>
    <row r="2044" spans="1:13" x14ac:dyDescent="0.3">
      <c r="A2044" s="2" t="s">
        <v>4167</v>
      </c>
      <c r="B2044" s="3" t="s">
        <v>248</v>
      </c>
      <c r="C2044" s="2" t="s">
        <v>991</v>
      </c>
      <c r="D2044" s="2" t="s">
        <v>992</v>
      </c>
      <c r="E2044" s="2" t="s">
        <v>993</v>
      </c>
      <c r="F2044" s="2" t="s">
        <v>128</v>
      </c>
      <c r="G2044" s="2" t="s">
        <v>129</v>
      </c>
      <c r="H2044" s="2" t="s">
        <v>69</v>
      </c>
      <c r="I2044" s="2" t="s">
        <v>111</v>
      </c>
      <c r="J2044" s="2" t="s">
        <v>32</v>
      </c>
      <c r="K2044" s="4">
        <v>2771.59</v>
      </c>
      <c r="L2044" s="4">
        <f t="shared" si="8"/>
        <v>2771.59</v>
      </c>
      <c r="M2044" s="4">
        <v>354513.9</v>
      </c>
    </row>
    <row r="2045" spans="1:13" x14ac:dyDescent="0.3">
      <c r="A2045" s="2" t="s">
        <v>4168</v>
      </c>
      <c r="B2045" s="3" t="s">
        <v>610</v>
      </c>
      <c r="C2045" s="2" t="s">
        <v>1004</v>
      </c>
      <c r="D2045" s="2" t="s">
        <v>177</v>
      </c>
      <c r="E2045" s="2" t="s">
        <v>178</v>
      </c>
      <c r="F2045" s="2" t="s">
        <v>38</v>
      </c>
      <c r="G2045" s="2" t="s">
        <v>39</v>
      </c>
      <c r="H2045" s="2" t="s">
        <v>30</v>
      </c>
      <c r="I2045" s="2" t="s">
        <v>31</v>
      </c>
      <c r="J2045" s="2" t="s">
        <v>378</v>
      </c>
      <c r="K2045" s="4">
        <v>49.28</v>
      </c>
      <c r="L2045" s="4">
        <f t="shared" si="8"/>
        <v>0.33017600000000003</v>
      </c>
      <c r="M2045" s="4">
        <v>176734.58</v>
      </c>
    </row>
    <row r="2046" spans="1:13" x14ac:dyDescent="0.3">
      <c r="A2046" s="2" t="s">
        <v>4169</v>
      </c>
      <c r="B2046" s="3" t="s">
        <v>1397</v>
      </c>
      <c r="C2046" s="2" t="s">
        <v>1082</v>
      </c>
      <c r="D2046" s="2" t="s">
        <v>1083</v>
      </c>
      <c r="E2046" s="2" t="s">
        <v>1084</v>
      </c>
      <c r="F2046" s="2" t="s">
        <v>59</v>
      </c>
      <c r="G2046" s="2" t="s">
        <v>60</v>
      </c>
      <c r="H2046" s="2" t="s">
        <v>20</v>
      </c>
      <c r="I2046" s="2" t="s">
        <v>53</v>
      </c>
      <c r="J2046" s="2" t="s">
        <v>22</v>
      </c>
      <c r="K2046" s="4">
        <v>106.7</v>
      </c>
      <c r="L2046" s="4">
        <f t="shared" si="8"/>
        <v>115.236</v>
      </c>
      <c r="M2046" s="4">
        <v>53968.34</v>
      </c>
    </row>
    <row r="2047" spans="1:13" x14ac:dyDescent="0.3">
      <c r="A2047" s="2" t="s">
        <v>4170</v>
      </c>
      <c r="B2047" s="3" t="s">
        <v>2269</v>
      </c>
      <c r="C2047" s="2" t="s">
        <v>3369</v>
      </c>
      <c r="D2047" s="2" t="s">
        <v>1795</v>
      </c>
      <c r="E2047" s="2" t="s">
        <v>1796</v>
      </c>
      <c r="F2047" s="2" t="s">
        <v>147</v>
      </c>
      <c r="G2047" s="2" t="s">
        <v>148</v>
      </c>
      <c r="H2047" s="2" t="s">
        <v>20</v>
      </c>
      <c r="I2047" s="2" t="s">
        <v>31</v>
      </c>
      <c r="J2047" s="2" t="s">
        <v>32</v>
      </c>
      <c r="K2047" s="4">
        <v>1028.99</v>
      </c>
      <c r="L2047" s="4">
        <f t="shared" si="8"/>
        <v>1028.99</v>
      </c>
      <c r="M2047" s="4">
        <v>374008.55</v>
      </c>
    </row>
    <row r="2048" spans="1:13" x14ac:dyDescent="0.3">
      <c r="A2048" s="2" t="s">
        <v>4171</v>
      </c>
      <c r="B2048" s="3" t="s">
        <v>4172</v>
      </c>
      <c r="C2048" s="2" t="s">
        <v>1430</v>
      </c>
      <c r="D2048" s="2" t="s">
        <v>1431</v>
      </c>
      <c r="E2048" s="2" t="s">
        <v>1432</v>
      </c>
      <c r="F2048" s="2" t="s">
        <v>128</v>
      </c>
      <c r="G2048" s="2" t="s">
        <v>129</v>
      </c>
      <c r="H2048" s="2" t="s">
        <v>105</v>
      </c>
      <c r="I2048" s="2" t="s">
        <v>31</v>
      </c>
      <c r="J2048" s="2" t="s">
        <v>32</v>
      </c>
      <c r="K2048" s="4">
        <v>4255.3500000000004</v>
      </c>
      <c r="L2048" s="4">
        <f t="shared" si="8"/>
        <v>4255.3500000000004</v>
      </c>
      <c r="M2048" s="4">
        <v>79596.14</v>
      </c>
    </row>
    <row r="2049" spans="1:13" x14ac:dyDescent="0.3">
      <c r="A2049" s="2" t="s">
        <v>4173</v>
      </c>
      <c r="B2049" s="3" t="s">
        <v>4174</v>
      </c>
      <c r="C2049" s="2" t="s">
        <v>611</v>
      </c>
      <c r="D2049" s="2" t="s">
        <v>227</v>
      </c>
      <c r="E2049" s="2" t="s">
        <v>228</v>
      </c>
      <c r="F2049" s="2" t="s">
        <v>82</v>
      </c>
      <c r="G2049" s="2" t="s">
        <v>83</v>
      </c>
      <c r="H2049" s="2" t="s">
        <v>61</v>
      </c>
      <c r="I2049" s="2" t="s">
        <v>158</v>
      </c>
      <c r="J2049" s="2" t="s">
        <v>32</v>
      </c>
      <c r="K2049" s="4">
        <v>4839.6000000000004</v>
      </c>
      <c r="L2049" s="4">
        <f t="shared" si="8"/>
        <v>4839.6000000000004</v>
      </c>
      <c r="M2049" s="4">
        <v>483032.73</v>
      </c>
    </row>
    <row r="2050" spans="1:13" x14ac:dyDescent="0.3">
      <c r="A2050" s="2" t="s">
        <v>4175</v>
      </c>
      <c r="B2050" s="3" t="s">
        <v>2331</v>
      </c>
      <c r="C2050" s="2" t="s">
        <v>1082</v>
      </c>
      <c r="D2050" s="2" t="s">
        <v>1083</v>
      </c>
      <c r="E2050" s="2" t="s">
        <v>1084</v>
      </c>
      <c r="F2050" s="2" t="s">
        <v>59</v>
      </c>
      <c r="G2050" s="2" t="s">
        <v>60</v>
      </c>
      <c r="H2050" s="2" t="s">
        <v>69</v>
      </c>
      <c r="I2050" s="2" t="s">
        <v>70</v>
      </c>
      <c r="J2050" s="2" t="s">
        <v>32</v>
      </c>
      <c r="K2050" s="4">
        <v>13094.88</v>
      </c>
      <c r="L2050" s="4">
        <f t="shared" si="8"/>
        <v>13094.88</v>
      </c>
      <c r="M2050" s="4">
        <v>488220.55</v>
      </c>
    </row>
    <row r="2051" spans="1:13" x14ac:dyDescent="0.3">
      <c r="A2051" s="2" t="s">
        <v>4176</v>
      </c>
      <c r="B2051" s="3" t="s">
        <v>2003</v>
      </c>
      <c r="C2051" s="2" t="s">
        <v>1979</v>
      </c>
      <c r="D2051" s="2" t="s">
        <v>653</v>
      </c>
      <c r="E2051" s="2" t="s">
        <v>654</v>
      </c>
      <c r="F2051" s="2" t="s">
        <v>59</v>
      </c>
      <c r="G2051" s="2" t="s">
        <v>60</v>
      </c>
      <c r="H2051" s="2" t="s">
        <v>61</v>
      </c>
      <c r="I2051" s="2" t="s">
        <v>84</v>
      </c>
      <c r="J2051" s="2" t="s">
        <v>22</v>
      </c>
      <c r="K2051" s="4">
        <v>4501.16</v>
      </c>
      <c r="L2051" s="4">
        <f t="shared" si="8"/>
        <v>4861.2528000000002</v>
      </c>
      <c r="M2051" s="4">
        <v>132240.06</v>
      </c>
    </row>
    <row r="2052" spans="1:13" x14ac:dyDescent="0.3">
      <c r="A2052" s="2" t="s">
        <v>4177</v>
      </c>
      <c r="B2052" s="3" t="s">
        <v>2473</v>
      </c>
      <c r="C2052" s="2" t="s">
        <v>2980</v>
      </c>
      <c r="D2052" s="2" t="s">
        <v>526</v>
      </c>
      <c r="E2052" s="2" t="s">
        <v>527</v>
      </c>
      <c r="F2052" s="2" t="s">
        <v>45</v>
      </c>
      <c r="G2052" s="2" t="s">
        <v>46</v>
      </c>
      <c r="H2052" s="2" t="s">
        <v>30</v>
      </c>
      <c r="I2052" s="2" t="s">
        <v>31</v>
      </c>
      <c r="J2052" s="2" t="s">
        <v>22</v>
      </c>
      <c r="K2052" s="4">
        <v>37.49</v>
      </c>
      <c r="L2052" s="4">
        <f t="shared" si="8"/>
        <v>40.489200000000004</v>
      </c>
      <c r="M2052" s="4">
        <v>260671.41</v>
      </c>
    </row>
    <row r="2053" spans="1:13" x14ac:dyDescent="0.3">
      <c r="A2053" s="2" t="s">
        <v>4178</v>
      </c>
      <c r="B2053" s="3" t="s">
        <v>1554</v>
      </c>
      <c r="C2053" s="2" t="s">
        <v>1415</v>
      </c>
      <c r="D2053" s="2" t="s">
        <v>1416</v>
      </c>
      <c r="E2053" s="2" t="s">
        <v>1417</v>
      </c>
      <c r="F2053" s="2" t="s">
        <v>38</v>
      </c>
      <c r="G2053" s="2" t="s">
        <v>39</v>
      </c>
      <c r="H2053" s="2" t="s">
        <v>111</v>
      </c>
      <c r="I2053" s="2" t="s">
        <v>111</v>
      </c>
      <c r="J2053" s="2" t="s">
        <v>189</v>
      </c>
      <c r="K2053" s="4">
        <v>29275.8</v>
      </c>
      <c r="L2053" s="4">
        <f t="shared" si="8"/>
        <v>351.30959999999999</v>
      </c>
      <c r="M2053" s="4">
        <v>44513.73</v>
      </c>
    </row>
    <row r="2054" spans="1:13" x14ac:dyDescent="0.3">
      <c r="A2054" s="2" t="s">
        <v>4179</v>
      </c>
      <c r="B2054" s="3" t="s">
        <v>1867</v>
      </c>
      <c r="C2054" s="2" t="s">
        <v>2100</v>
      </c>
      <c r="D2054" s="2" t="s">
        <v>533</v>
      </c>
      <c r="E2054" s="2" t="s">
        <v>534</v>
      </c>
      <c r="F2054" s="2" t="s">
        <v>128</v>
      </c>
      <c r="G2054" s="2" t="s">
        <v>129</v>
      </c>
      <c r="H2054" s="2" t="s">
        <v>61</v>
      </c>
      <c r="I2054" s="2" t="s">
        <v>84</v>
      </c>
      <c r="J2054" s="2" t="s">
        <v>22</v>
      </c>
      <c r="K2054" s="4">
        <v>3772.66</v>
      </c>
      <c r="L2054" s="4">
        <f t="shared" si="8"/>
        <v>4074.4728</v>
      </c>
      <c r="M2054" s="4">
        <v>28603.41</v>
      </c>
    </row>
    <row r="2055" spans="1:13" x14ac:dyDescent="0.3">
      <c r="A2055" s="2" t="s">
        <v>4180</v>
      </c>
      <c r="B2055" s="3" t="s">
        <v>2374</v>
      </c>
      <c r="C2055" s="2" t="s">
        <v>2222</v>
      </c>
      <c r="D2055" s="2" t="s">
        <v>120</v>
      </c>
      <c r="E2055" s="2" t="s">
        <v>121</v>
      </c>
      <c r="F2055" s="2" t="s">
        <v>18</v>
      </c>
      <c r="G2055" s="2" t="s">
        <v>19</v>
      </c>
      <c r="H2055" s="2" t="s">
        <v>20</v>
      </c>
      <c r="I2055" s="2" t="s">
        <v>21</v>
      </c>
      <c r="J2055" s="2" t="s">
        <v>378</v>
      </c>
      <c r="K2055" s="4">
        <v>902.04</v>
      </c>
      <c r="L2055" s="4">
        <f t="shared" si="8"/>
        <v>6.0436680000000003</v>
      </c>
      <c r="M2055" s="4">
        <v>110487.48</v>
      </c>
    </row>
    <row r="2056" spans="1:13" x14ac:dyDescent="0.3">
      <c r="A2056" s="2" t="s">
        <v>4181</v>
      </c>
      <c r="B2056" s="3" t="s">
        <v>4182</v>
      </c>
      <c r="C2056" s="2" t="s">
        <v>294</v>
      </c>
      <c r="D2056" s="2" t="s">
        <v>295</v>
      </c>
      <c r="E2056" s="2" t="s">
        <v>296</v>
      </c>
      <c r="F2056" s="2" t="s">
        <v>38</v>
      </c>
      <c r="G2056" s="2" t="s">
        <v>39</v>
      </c>
      <c r="H2056" s="2" t="s">
        <v>69</v>
      </c>
      <c r="I2056" s="2" t="s">
        <v>70</v>
      </c>
      <c r="J2056" s="2" t="s">
        <v>32</v>
      </c>
      <c r="K2056" s="4">
        <v>11843.64</v>
      </c>
      <c r="L2056" s="4">
        <f t="shared" si="8"/>
        <v>11843.64</v>
      </c>
      <c r="M2056" s="4">
        <v>235257.33</v>
      </c>
    </row>
    <row r="2057" spans="1:13" x14ac:dyDescent="0.3">
      <c r="A2057" s="2" t="s">
        <v>4183</v>
      </c>
      <c r="B2057" s="3" t="s">
        <v>3934</v>
      </c>
      <c r="C2057" s="2" t="s">
        <v>1168</v>
      </c>
      <c r="D2057" s="2" t="s">
        <v>153</v>
      </c>
      <c r="E2057" s="2" t="s">
        <v>154</v>
      </c>
      <c r="F2057" s="2" t="s">
        <v>147</v>
      </c>
      <c r="G2057" s="2" t="s">
        <v>148</v>
      </c>
      <c r="H2057" s="2" t="s">
        <v>61</v>
      </c>
      <c r="I2057" s="2" t="s">
        <v>84</v>
      </c>
      <c r="J2057" s="2" t="s">
        <v>189</v>
      </c>
      <c r="K2057" s="4">
        <v>950.16</v>
      </c>
      <c r="L2057" s="4">
        <f t="shared" si="8"/>
        <v>11.40192</v>
      </c>
      <c r="M2057" s="4">
        <v>54040.6</v>
      </c>
    </row>
    <row r="2058" spans="1:13" x14ac:dyDescent="0.3">
      <c r="A2058" s="2" t="s">
        <v>4184</v>
      </c>
      <c r="B2058" s="3" t="s">
        <v>4185</v>
      </c>
      <c r="C2058" s="2" t="s">
        <v>867</v>
      </c>
      <c r="D2058" s="2" t="s">
        <v>560</v>
      </c>
      <c r="E2058" s="2" t="s">
        <v>561</v>
      </c>
      <c r="F2058" s="2" t="s">
        <v>147</v>
      </c>
      <c r="G2058" s="2" t="s">
        <v>148</v>
      </c>
      <c r="H2058" s="2" t="s">
        <v>111</v>
      </c>
      <c r="I2058" s="2" t="s">
        <v>111</v>
      </c>
      <c r="J2058" s="2" t="s">
        <v>32</v>
      </c>
      <c r="K2058" s="4">
        <v>17712.21</v>
      </c>
      <c r="L2058" s="4">
        <f t="shared" si="8"/>
        <v>17712.21</v>
      </c>
      <c r="M2058" s="4">
        <v>299385.09000000003</v>
      </c>
    </row>
    <row r="2059" spans="1:13" x14ac:dyDescent="0.3">
      <c r="A2059" s="2" t="s">
        <v>4186</v>
      </c>
      <c r="B2059" s="3" t="s">
        <v>1122</v>
      </c>
      <c r="C2059" s="2" t="s">
        <v>1090</v>
      </c>
      <c r="D2059" s="2" t="s">
        <v>1091</v>
      </c>
      <c r="E2059" s="2" t="s">
        <v>1092</v>
      </c>
      <c r="F2059" s="2" t="s">
        <v>68</v>
      </c>
      <c r="G2059" s="2" t="s">
        <v>68</v>
      </c>
      <c r="H2059" s="2" t="s">
        <v>20</v>
      </c>
      <c r="I2059" s="2" t="s">
        <v>53</v>
      </c>
      <c r="J2059" s="2" t="s">
        <v>32</v>
      </c>
      <c r="K2059" s="4">
        <v>1921.89</v>
      </c>
      <c r="L2059" s="4">
        <f t="shared" si="8"/>
        <v>1921.89</v>
      </c>
      <c r="M2059" s="4">
        <v>169257.66</v>
      </c>
    </row>
    <row r="2060" spans="1:13" x14ac:dyDescent="0.3">
      <c r="A2060" s="2" t="s">
        <v>4187</v>
      </c>
      <c r="B2060" s="3" t="s">
        <v>1289</v>
      </c>
      <c r="C2060" s="2" t="s">
        <v>2234</v>
      </c>
      <c r="D2060" s="2" t="s">
        <v>2235</v>
      </c>
      <c r="E2060" s="2" t="s">
        <v>2236</v>
      </c>
      <c r="F2060" s="2" t="s">
        <v>128</v>
      </c>
      <c r="G2060" s="2" t="s">
        <v>129</v>
      </c>
      <c r="H2060" s="2" t="s">
        <v>509</v>
      </c>
      <c r="I2060" s="2" t="s">
        <v>53</v>
      </c>
      <c r="J2060" s="2" t="s">
        <v>32</v>
      </c>
      <c r="K2060" s="4">
        <v>189.38</v>
      </c>
      <c r="L2060" s="4">
        <f t="shared" si="8"/>
        <v>189.38</v>
      </c>
      <c r="M2060" s="4">
        <v>260570.6</v>
      </c>
    </row>
    <row r="2061" spans="1:13" x14ac:dyDescent="0.3">
      <c r="A2061" s="2" t="s">
        <v>4188</v>
      </c>
      <c r="B2061" s="3" t="s">
        <v>2469</v>
      </c>
      <c r="C2061" s="2" t="s">
        <v>1534</v>
      </c>
      <c r="D2061" s="2" t="s">
        <v>424</v>
      </c>
      <c r="E2061" s="2" t="s">
        <v>425</v>
      </c>
      <c r="F2061" s="2" t="s">
        <v>128</v>
      </c>
      <c r="G2061" s="2" t="s">
        <v>129</v>
      </c>
      <c r="H2061" s="2" t="s">
        <v>69</v>
      </c>
      <c r="I2061" s="2" t="s">
        <v>111</v>
      </c>
      <c r="J2061" s="2" t="s">
        <v>22</v>
      </c>
      <c r="K2061" s="4">
        <v>2949.64</v>
      </c>
      <c r="L2061" s="4">
        <f t="shared" si="8"/>
        <v>3185.6112000000003</v>
      </c>
      <c r="M2061" s="4">
        <v>489400.56</v>
      </c>
    </row>
    <row r="2062" spans="1:13" x14ac:dyDescent="0.3">
      <c r="A2062" s="2" t="s">
        <v>4189</v>
      </c>
      <c r="B2062" s="3" t="s">
        <v>3415</v>
      </c>
      <c r="C2062" s="2" t="s">
        <v>132</v>
      </c>
      <c r="D2062" s="2" t="s">
        <v>133</v>
      </c>
      <c r="E2062" s="2" t="s">
        <v>134</v>
      </c>
      <c r="F2062" s="2" t="s">
        <v>68</v>
      </c>
      <c r="G2062" s="2" t="s">
        <v>68</v>
      </c>
      <c r="H2062" s="2" t="s">
        <v>20</v>
      </c>
      <c r="I2062" s="2" t="s">
        <v>21</v>
      </c>
      <c r="J2062" s="2" t="s">
        <v>32</v>
      </c>
      <c r="K2062" s="4">
        <v>1507.54</v>
      </c>
      <c r="L2062" s="4">
        <f t="shared" si="8"/>
        <v>1507.54</v>
      </c>
      <c r="M2062" s="4">
        <v>394053.78</v>
      </c>
    </row>
    <row r="2063" spans="1:13" x14ac:dyDescent="0.3">
      <c r="A2063" s="2" t="s">
        <v>4190</v>
      </c>
      <c r="B2063" s="3" t="s">
        <v>2992</v>
      </c>
      <c r="C2063" s="2" t="s">
        <v>3069</v>
      </c>
      <c r="D2063" s="2" t="s">
        <v>560</v>
      </c>
      <c r="E2063" s="2" t="s">
        <v>561</v>
      </c>
      <c r="F2063" s="2" t="s">
        <v>147</v>
      </c>
      <c r="G2063" s="2" t="s">
        <v>148</v>
      </c>
      <c r="H2063" s="2" t="s">
        <v>111</v>
      </c>
      <c r="I2063" s="2" t="s">
        <v>111</v>
      </c>
      <c r="J2063" s="2" t="s">
        <v>32</v>
      </c>
      <c r="K2063" s="4">
        <v>2703.54</v>
      </c>
      <c r="L2063" s="4">
        <f t="shared" si="8"/>
        <v>2703.54</v>
      </c>
      <c r="M2063" s="4">
        <v>69074.33</v>
      </c>
    </row>
    <row r="2064" spans="1:13" x14ac:dyDescent="0.3">
      <c r="A2064" s="2" t="s">
        <v>4191</v>
      </c>
      <c r="B2064" s="3" t="s">
        <v>1663</v>
      </c>
      <c r="C2064" s="2" t="s">
        <v>803</v>
      </c>
      <c r="D2064" s="2" t="s">
        <v>804</v>
      </c>
      <c r="E2064" s="2" t="s">
        <v>805</v>
      </c>
      <c r="F2064" s="2" t="s">
        <v>82</v>
      </c>
      <c r="G2064" s="2" t="s">
        <v>83</v>
      </c>
      <c r="H2064" s="2" t="s">
        <v>122</v>
      </c>
      <c r="I2064" s="2" t="s">
        <v>31</v>
      </c>
      <c r="J2064" s="2" t="s">
        <v>32</v>
      </c>
      <c r="K2064" s="4">
        <v>16300.49</v>
      </c>
      <c r="L2064" s="4">
        <f t="shared" si="8"/>
        <v>16300.49</v>
      </c>
      <c r="M2064" s="4">
        <v>330567.59000000003</v>
      </c>
    </row>
    <row r="2065" spans="1:13" x14ac:dyDescent="0.3">
      <c r="A2065" s="2" t="s">
        <v>4192</v>
      </c>
      <c r="B2065" s="3" t="s">
        <v>1130</v>
      </c>
      <c r="C2065" s="2" t="s">
        <v>652</v>
      </c>
      <c r="D2065" s="2" t="s">
        <v>653</v>
      </c>
      <c r="E2065" s="2" t="s">
        <v>654</v>
      </c>
      <c r="F2065" s="2" t="s">
        <v>59</v>
      </c>
      <c r="G2065" s="2" t="s">
        <v>60</v>
      </c>
      <c r="H2065" s="2" t="s">
        <v>69</v>
      </c>
      <c r="I2065" s="2" t="s">
        <v>111</v>
      </c>
      <c r="J2065" s="2" t="s">
        <v>189</v>
      </c>
      <c r="K2065" s="4">
        <v>9285.15</v>
      </c>
      <c r="L2065" s="4">
        <f t="shared" si="8"/>
        <v>111.4218</v>
      </c>
      <c r="M2065" s="4">
        <v>65793.56</v>
      </c>
    </row>
    <row r="2066" spans="1:13" x14ac:dyDescent="0.3">
      <c r="A2066" s="2" t="s">
        <v>4193</v>
      </c>
      <c r="B2066" s="3" t="s">
        <v>980</v>
      </c>
      <c r="C2066" s="2" t="s">
        <v>2603</v>
      </c>
      <c r="D2066" s="2" t="s">
        <v>462</v>
      </c>
      <c r="E2066" s="2" t="s">
        <v>463</v>
      </c>
      <c r="F2066" s="2" t="s">
        <v>147</v>
      </c>
      <c r="G2066" s="2" t="s">
        <v>148</v>
      </c>
      <c r="H2066" s="2" t="s">
        <v>30</v>
      </c>
      <c r="I2066" s="2" t="s">
        <v>31</v>
      </c>
      <c r="J2066" s="2" t="s">
        <v>32</v>
      </c>
      <c r="K2066" s="4">
        <v>4.43</v>
      </c>
      <c r="L2066" s="4">
        <f t="shared" si="8"/>
        <v>4.43</v>
      </c>
      <c r="M2066" s="4">
        <v>364462.68</v>
      </c>
    </row>
    <row r="2067" spans="1:13" x14ac:dyDescent="0.3">
      <c r="A2067" s="2" t="s">
        <v>4194</v>
      </c>
      <c r="B2067" s="3" t="s">
        <v>2500</v>
      </c>
      <c r="C2067" s="2" t="s">
        <v>611</v>
      </c>
      <c r="D2067" s="2" t="s">
        <v>227</v>
      </c>
      <c r="E2067" s="2" t="s">
        <v>228</v>
      </c>
      <c r="F2067" s="2" t="s">
        <v>82</v>
      </c>
      <c r="G2067" s="2" t="s">
        <v>83</v>
      </c>
      <c r="H2067" s="2" t="s">
        <v>20</v>
      </c>
      <c r="I2067" s="2" t="s">
        <v>31</v>
      </c>
      <c r="J2067" s="2" t="s">
        <v>378</v>
      </c>
      <c r="K2067" s="4">
        <v>1296.99</v>
      </c>
      <c r="L2067" s="4">
        <f t="shared" si="8"/>
        <v>8.6898330000000001</v>
      </c>
      <c r="M2067" s="4">
        <v>261071.65</v>
      </c>
    </row>
    <row r="2068" spans="1:13" x14ac:dyDescent="0.3">
      <c r="A2068" s="2" t="s">
        <v>4195</v>
      </c>
      <c r="B2068" s="3" t="s">
        <v>667</v>
      </c>
      <c r="C2068" s="2" t="s">
        <v>1095</v>
      </c>
      <c r="D2068" s="2" t="s">
        <v>1096</v>
      </c>
      <c r="E2068" s="2" t="s">
        <v>1097</v>
      </c>
      <c r="F2068" s="2" t="s">
        <v>59</v>
      </c>
      <c r="G2068" s="2" t="s">
        <v>60</v>
      </c>
      <c r="H2068" s="2" t="s">
        <v>20</v>
      </c>
      <c r="I2068" s="2" t="s">
        <v>276</v>
      </c>
      <c r="J2068" s="2" t="s">
        <v>32</v>
      </c>
      <c r="K2068" s="4">
        <v>1586.41</v>
      </c>
      <c r="L2068" s="4">
        <f t="shared" si="8"/>
        <v>1586.41</v>
      </c>
      <c r="M2068" s="4">
        <v>389768.04</v>
      </c>
    </row>
    <row r="2069" spans="1:13" x14ac:dyDescent="0.3">
      <c r="A2069" s="2" t="s">
        <v>4196</v>
      </c>
      <c r="B2069" s="3" t="s">
        <v>4197</v>
      </c>
      <c r="C2069" s="2" t="s">
        <v>2677</v>
      </c>
      <c r="D2069" s="2" t="s">
        <v>1416</v>
      </c>
      <c r="E2069" s="2" t="s">
        <v>1417</v>
      </c>
      <c r="F2069" s="2" t="s">
        <v>38</v>
      </c>
      <c r="G2069" s="2" t="s">
        <v>39</v>
      </c>
      <c r="H2069" s="2" t="s">
        <v>105</v>
      </c>
      <c r="I2069" s="2" t="s">
        <v>31</v>
      </c>
      <c r="J2069" s="2" t="s">
        <v>32</v>
      </c>
      <c r="K2069" s="4">
        <v>7254.14</v>
      </c>
      <c r="L2069" s="4">
        <f t="shared" si="8"/>
        <v>7254.14</v>
      </c>
      <c r="M2069" s="4">
        <v>418575.63</v>
      </c>
    </row>
    <row r="2070" spans="1:13" x14ac:dyDescent="0.3">
      <c r="A2070" s="2" t="s">
        <v>4198</v>
      </c>
      <c r="B2070" s="3" t="s">
        <v>4199</v>
      </c>
      <c r="C2070" s="2" t="s">
        <v>1256</v>
      </c>
      <c r="D2070" s="2" t="s">
        <v>659</v>
      </c>
      <c r="E2070" s="2" t="s">
        <v>660</v>
      </c>
      <c r="F2070" s="2" t="s">
        <v>140</v>
      </c>
      <c r="G2070" s="2" t="s">
        <v>141</v>
      </c>
      <c r="H2070" s="2" t="s">
        <v>111</v>
      </c>
      <c r="I2070" s="2" t="s">
        <v>111</v>
      </c>
      <c r="J2070" s="2" t="s">
        <v>32</v>
      </c>
      <c r="K2070" s="4">
        <v>30910.75</v>
      </c>
      <c r="L2070" s="4">
        <f t="shared" si="8"/>
        <v>30910.75</v>
      </c>
      <c r="M2070" s="4">
        <v>109000.75</v>
      </c>
    </row>
    <row r="2071" spans="1:13" x14ac:dyDescent="0.3">
      <c r="A2071" s="2" t="s">
        <v>4200</v>
      </c>
      <c r="B2071" s="3" t="s">
        <v>3863</v>
      </c>
      <c r="C2071" s="2" t="s">
        <v>1460</v>
      </c>
      <c r="D2071" s="2" t="s">
        <v>957</v>
      </c>
      <c r="E2071" s="2" t="s">
        <v>958</v>
      </c>
      <c r="F2071" s="2" t="s">
        <v>59</v>
      </c>
      <c r="G2071" s="2" t="s">
        <v>60</v>
      </c>
      <c r="H2071" s="2" t="s">
        <v>69</v>
      </c>
      <c r="I2071" s="2" t="s">
        <v>70</v>
      </c>
      <c r="J2071" s="2" t="s">
        <v>149</v>
      </c>
      <c r="K2071" s="4">
        <v>9271.81</v>
      </c>
      <c r="L2071" s="4">
        <f t="shared" si="8"/>
        <v>11775.198699999999</v>
      </c>
      <c r="M2071" s="4">
        <v>417172.63</v>
      </c>
    </row>
    <row r="2072" spans="1:13" x14ac:dyDescent="0.3">
      <c r="A2072" s="2" t="s">
        <v>4201</v>
      </c>
      <c r="B2072" s="3" t="s">
        <v>2260</v>
      </c>
      <c r="C2072" s="2" t="s">
        <v>541</v>
      </c>
      <c r="D2072" s="2" t="s">
        <v>542</v>
      </c>
      <c r="E2072" s="2" t="s">
        <v>543</v>
      </c>
      <c r="F2072" s="2" t="s">
        <v>45</v>
      </c>
      <c r="G2072" s="2" t="s">
        <v>46</v>
      </c>
      <c r="H2072" s="2" t="s">
        <v>122</v>
      </c>
      <c r="I2072" s="2" t="s">
        <v>31</v>
      </c>
      <c r="J2072" s="2" t="s">
        <v>149</v>
      </c>
      <c r="K2072" s="4">
        <v>27147.29</v>
      </c>
      <c r="L2072" s="4">
        <f t="shared" si="8"/>
        <v>34477.058300000004</v>
      </c>
      <c r="M2072" s="4">
        <v>415673.51</v>
      </c>
    </row>
    <row r="2073" spans="1:13" x14ac:dyDescent="0.3">
      <c r="A2073" s="2" t="s">
        <v>4202</v>
      </c>
      <c r="B2073" s="3" t="s">
        <v>3216</v>
      </c>
      <c r="C2073" s="2" t="s">
        <v>244</v>
      </c>
      <c r="D2073" s="2" t="s">
        <v>120</v>
      </c>
      <c r="E2073" s="2" t="s">
        <v>121</v>
      </c>
      <c r="F2073" s="2" t="s">
        <v>18</v>
      </c>
      <c r="G2073" s="2" t="s">
        <v>19</v>
      </c>
      <c r="H2073" s="2" t="s">
        <v>30</v>
      </c>
      <c r="I2073" s="2" t="s">
        <v>31</v>
      </c>
      <c r="J2073" s="2" t="s">
        <v>149</v>
      </c>
      <c r="K2073" s="4">
        <v>49.07</v>
      </c>
      <c r="L2073" s="4">
        <f t="shared" si="8"/>
        <v>62.318899999999999</v>
      </c>
      <c r="M2073" s="4">
        <v>312925.71000000002</v>
      </c>
    </row>
    <row r="2074" spans="1:13" x14ac:dyDescent="0.3">
      <c r="A2074" s="2" t="s">
        <v>4203</v>
      </c>
      <c r="B2074" s="3" t="s">
        <v>4172</v>
      </c>
      <c r="C2074" s="2" t="s">
        <v>777</v>
      </c>
      <c r="D2074" s="2" t="s">
        <v>778</v>
      </c>
      <c r="E2074" s="2" t="s">
        <v>779</v>
      </c>
      <c r="F2074" s="2" t="s">
        <v>82</v>
      </c>
      <c r="G2074" s="2" t="s">
        <v>83</v>
      </c>
      <c r="H2074" s="2" t="s">
        <v>30</v>
      </c>
      <c r="I2074" s="2" t="s">
        <v>31</v>
      </c>
      <c r="J2074" s="2" t="s">
        <v>189</v>
      </c>
      <c r="K2074" s="4">
        <v>19.86</v>
      </c>
      <c r="L2074" s="4">
        <f t="shared" si="8"/>
        <v>0.23832</v>
      </c>
      <c r="M2074" s="4">
        <v>458409.98</v>
      </c>
    </row>
    <row r="2075" spans="1:13" x14ac:dyDescent="0.3">
      <c r="A2075" s="2" t="s">
        <v>4204</v>
      </c>
      <c r="B2075" s="3" t="s">
        <v>3761</v>
      </c>
      <c r="C2075" s="2" t="s">
        <v>1588</v>
      </c>
      <c r="D2075" s="2" t="s">
        <v>783</v>
      </c>
      <c r="E2075" s="2" t="s">
        <v>784</v>
      </c>
      <c r="F2075" s="2" t="s">
        <v>140</v>
      </c>
      <c r="G2075" s="2" t="s">
        <v>141</v>
      </c>
      <c r="H2075" s="2" t="s">
        <v>20</v>
      </c>
      <c r="I2075" s="2" t="s">
        <v>47</v>
      </c>
      <c r="J2075" s="2" t="s">
        <v>32</v>
      </c>
      <c r="K2075" s="4">
        <v>310.89999999999998</v>
      </c>
      <c r="L2075" s="4">
        <f t="shared" si="8"/>
        <v>310.89999999999998</v>
      </c>
      <c r="M2075" s="4">
        <v>170255.61</v>
      </c>
    </row>
    <row r="2076" spans="1:13" x14ac:dyDescent="0.3">
      <c r="A2076" s="2" t="s">
        <v>4205</v>
      </c>
      <c r="B2076" s="3" t="s">
        <v>676</v>
      </c>
      <c r="C2076" s="2" t="s">
        <v>1224</v>
      </c>
      <c r="D2076" s="2" t="s">
        <v>487</v>
      </c>
      <c r="E2076" s="2" t="s">
        <v>488</v>
      </c>
      <c r="F2076" s="2" t="s">
        <v>38</v>
      </c>
      <c r="G2076" s="2" t="s">
        <v>39</v>
      </c>
      <c r="H2076" s="2" t="s">
        <v>69</v>
      </c>
      <c r="I2076" s="2" t="s">
        <v>31</v>
      </c>
      <c r="J2076" s="2" t="s">
        <v>22</v>
      </c>
      <c r="K2076" s="4">
        <v>1959.18</v>
      </c>
      <c r="L2076" s="4">
        <f t="shared" si="8"/>
        <v>2115.9144000000001</v>
      </c>
      <c r="M2076" s="4">
        <v>341575.41</v>
      </c>
    </row>
    <row r="2077" spans="1:13" x14ac:dyDescent="0.3">
      <c r="A2077" s="2" t="s">
        <v>4206</v>
      </c>
      <c r="B2077" s="3" t="s">
        <v>3131</v>
      </c>
      <c r="C2077" s="2" t="s">
        <v>3443</v>
      </c>
      <c r="D2077" s="2" t="s">
        <v>1869</v>
      </c>
      <c r="E2077" s="2" t="s">
        <v>1870</v>
      </c>
      <c r="F2077" s="2" t="s">
        <v>38</v>
      </c>
      <c r="G2077" s="2" t="s">
        <v>39</v>
      </c>
      <c r="H2077" s="2" t="s">
        <v>20</v>
      </c>
      <c r="I2077" s="2" t="s">
        <v>53</v>
      </c>
      <c r="J2077" s="2" t="s">
        <v>32</v>
      </c>
      <c r="K2077" s="4">
        <v>276.33999999999997</v>
      </c>
      <c r="L2077" s="4">
        <f t="shared" si="8"/>
        <v>276.33999999999997</v>
      </c>
      <c r="M2077" s="4">
        <v>54153.35</v>
      </c>
    </row>
    <row r="2078" spans="1:13" x14ac:dyDescent="0.3">
      <c r="A2078" s="2" t="s">
        <v>4207</v>
      </c>
      <c r="B2078" s="3" t="s">
        <v>207</v>
      </c>
      <c r="C2078" s="2" t="s">
        <v>279</v>
      </c>
      <c r="D2078" s="2" t="s">
        <v>280</v>
      </c>
      <c r="E2078" s="2" t="s">
        <v>281</v>
      </c>
      <c r="F2078" s="2" t="s">
        <v>59</v>
      </c>
      <c r="G2078" s="2" t="s">
        <v>60</v>
      </c>
      <c r="H2078" s="2" t="s">
        <v>69</v>
      </c>
      <c r="I2078" s="2" t="s">
        <v>111</v>
      </c>
      <c r="J2078" s="2" t="s">
        <v>32</v>
      </c>
      <c r="K2078" s="4">
        <v>10833.92</v>
      </c>
      <c r="L2078" s="4">
        <f t="shared" si="8"/>
        <v>10833.92</v>
      </c>
      <c r="M2078" s="4">
        <v>388620.74</v>
      </c>
    </row>
    <row r="2079" spans="1:13" x14ac:dyDescent="0.3">
      <c r="A2079" s="2" t="s">
        <v>4208</v>
      </c>
      <c r="B2079" s="3" t="s">
        <v>3341</v>
      </c>
      <c r="C2079" s="2" t="s">
        <v>546</v>
      </c>
      <c r="D2079" s="2" t="s">
        <v>547</v>
      </c>
      <c r="E2079" s="2" t="s">
        <v>548</v>
      </c>
      <c r="F2079" s="2" t="s">
        <v>147</v>
      </c>
      <c r="G2079" s="2" t="s">
        <v>148</v>
      </c>
      <c r="H2079" s="2" t="s">
        <v>105</v>
      </c>
      <c r="I2079" s="2" t="s">
        <v>31</v>
      </c>
      <c r="J2079" s="2" t="s">
        <v>32</v>
      </c>
      <c r="K2079" s="4">
        <v>2278.9</v>
      </c>
      <c r="L2079" s="4">
        <f t="shared" si="8"/>
        <v>2278.9</v>
      </c>
      <c r="M2079" s="4">
        <v>246831.8</v>
      </c>
    </row>
    <row r="2080" spans="1:13" x14ac:dyDescent="0.3">
      <c r="A2080" s="2" t="s">
        <v>4209</v>
      </c>
      <c r="B2080" s="3" t="s">
        <v>2299</v>
      </c>
      <c r="C2080" s="2" t="s">
        <v>506</v>
      </c>
      <c r="D2080" s="2" t="s">
        <v>507</v>
      </c>
      <c r="E2080" s="2" t="s">
        <v>508</v>
      </c>
      <c r="F2080" s="2" t="s">
        <v>45</v>
      </c>
      <c r="G2080" s="2" t="s">
        <v>46</v>
      </c>
      <c r="H2080" s="2" t="s">
        <v>61</v>
      </c>
      <c r="I2080" s="2" t="s">
        <v>223</v>
      </c>
      <c r="J2080" s="2" t="s">
        <v>22</v>
      </c>
      <c r="K2080" s="4">
        <v>3348.19</v>
      </c>
      <c r="L2080" s="4">
        <f t="shared" si="8"/>
        <v>3616.0452000000005</v>
      </c>
      <c r="M2080" s="4">
        <v>470324.89</v>
      </c>
    </row>
    <row r="2081" spans="1:13" x14ac:dyDescent="0.3">
      <c r="A2081" s="2" t="s">
        <v>4210</v>
      </c>
      <c r="B2081" s="3" t="s">
        <v>3827</v>
      </c>
      <c r="C2081" s="2" t="s">
        <v>2364</v>
      </c>
      <c r="D2081" s="2" t="s">
        <v>2239</v>
      </c>
      <c r="E2081" s="2" t="s">
        <v>2240</v>
      </c>
      <c r="F2081" s="2" t="s">
        <v>82</v>
      </c>
      <c r="G2081" s="2" t="s">
        <v>83</v>
      </c>
      <c r="H2081" s="2" t="s">
        <v>69</v>
      </c>
      <c r="I2081" s="2" t="s">
        <v>70</v>
      </c>
      <c r="J2081" s="2" t="s">
        <v>22</v>
      </c>
      <c r="K2081" s="4">
        <v>5951.68</v>
      </c>
      <c r="L2081" s="4">
        <f t="shared" si="8"/>
        <v>6427.8144000000011</v>
      </c>
      <c r="M2081" s="4">
        <v>280930.93</v>
      </c>
    </row>
    <row r="2082" spans="1:13" x14ac:dyDescent="0.3">
      <c r="A2082" s="2" t="s">
        <v>4211</v>
      </c>
      <c r="B2082" s="3" t="s">
        <v>2083</v>
      </c>
      <c r="C2082" s="2" t="s">
        <v>551</v>
      </c>
      <c r="D2082" s="2" t="s">
        <v>552</v>
      </c>
      <c r="E2082" s="2" t="s">
        <v>553</v>
      </c>
      <c r="F2082" s="2" t="s">
        <v>147</v>
      </c>
      <c r="G2082" s="2" t="s">
        <v>148</v>
      </c>
      <c r="H2082" s="2" t="s">
        <v>105</v>
      </c>
      <c r="I2082" s="2" t="s">
        <v>31</v>
      </c>
      <c r="J2082" s="2" t="s">
        <v>378</v>
      </c>
      <c r="K2082" s="4">
        <v>4286.43</v>
      </c>
      <c r="L2082" s="4">
        <f t="shared" si="8"/>
        <v>28.719081000000003</v>
      </c>
      <c r="M2082" s="4">
        <v>181731.57</v>
      </c>
    </row>
    <row r="2083" spans="1:13" x14ac:dyDescent="0.3">
      <c r="A2083" s="2" t="s">
        <v>4212</v>
      </c>
      <c r="B2083" s="3" t="s">
        <v>3317</v>
      </c>
      <c r="C2083" s="2" t="s">
        <v>697</v>
      </c>
      <c r="D2083" s="2" t="s">
        <v>698</v>
      </c>
      <c r="E2083" s="2" t="s">
        <v>699</v>
      </c>
      <c r="F2083" s="2" t="s">
        <v>45</v>
      </c>
      <c r="G2083" s="2" t="s">
        <v>46</v>
      </c>
      <c r="H2083" s="2" t="s">
        <v>61</v>
      </c>
      <c r="I2083" s="2" t="s">
        <v>84</v>
      </c>
      <c r="J2083" s="2" t="s">
        <v>32</v>
      </c>
      <c r="K2083" s="4">
        <v>369.91</v>
      </c>
      <c r="L2083" s="4">
        <f t="shared" si="8"/>
        <v>369.91</v>
      </c>
      <c r="M2083" s="4">
        <v>199991.82</v>
      </c>
    </row>
    <row r="2084" spans="1:13" x14ac:dyDescent="0.3">
      <c r="A2084" s="2" t="s">
        <v>4213</v>
      </c>
      <c r="B2084" s="3" t="s">
        <v>1993</v>
      </c>
      <c r="C2084" s="2" t="s">
        <v>1380</v>
      </c>
      <c r="D2084" s="2" t="s">
        <v>1381</v>
      </c>
      <c r="E2084" s="2" t="s">
        <v>1382</v>
      </c>
      <c r="F2084" s="2" t="s">
        <v>147</v>
      </c>
      <c r="G2084" s="2" t="s">
        <v>148</v>
      </c>
      <c r="H2084" s="2" t="s">
        <v>105</v>
      </c>
      <c r="I2084" s="2" t="s">
        <v>31</v>
      </c>
      <c r="J2084" s="2" t="s">
        <v>32</v>
      </c>
      <c r="K2084" s="4">
        <v>2754.56</v>
      </c>
      <c r="L2084" s="4">
        <f t="shared" si="8"/>
        <v>2754.56</v>
      </c>
      <c r="M2084" s="4">
        <v>437799.73</v>
      </c>
    </row>
    <row r="2085" spans="1:13" x14ac:dyDescent="0.3">
      <c r="A2085" s="2" t="s">
        <v>4214</v>
      </c>
      <c r="B2085" s="3" t="s">
        <v>2866</v>
      </c>
      <c r="C2085" s="2" t="s">
        <v>226</v>
      </c>
      <c r="D2085" s="2" t="s">
        <v>227</v>
      </c>
      <c r="E2085" s="2" t="s">
        <v>228</v>
      </c>
      <c r="F2085" s="2" t="s">
        <v>82</v>
      </c>
      <c r="G2085" s="2" t="s">
        <v>83</v>
      </c>
      <c r="H2085" s="2" t="s">
        <v>69</v>
      </c>
      <c r="I2085" s="2" t="s">
        <v>111</v>
      </c>
      <c r="J2085" s="2" t="s">
        <v>32</v>
      </c>
      <c r="K2085" s="4">
        <v>2053.35</v>
      </c>
      <c r="L2085" s="4">
        <f t="shared" si="8"/>
        <v>2053.35</v>
      </c>
      <c r="M2085" s="4">
        <v>244439.52</v>
      </c>
    </row>
    <row r="2086" spans="1:13" x14ac:dyDescent="0.3">
      <c r="A2086" s="2" t="s">
        <v>4215</v>
      </c>
      <c r="B2086" s="3" t="s">
        <v>2575</v>
      </c>
      <c r="C2086" s="2" t="s">
        <v>1714</v>
      </c>
      <c r="D2086" s="2" t="s">
        <v>133</v>
      </c>
      <c r="E2086" s="2" t="s">
        <v>134</v>
      </c>
      <c r="F2086" s="2" t="s">
        <v>68</v>
      </c>
      <c r="G2086" s="2" t="s">
        <v>68</v>
      </c>
      <c r="H2086" s="2" t="s">
        <v>69</v>
      </c>
      <c r="I2086" s="2" t="s">
        <v>70</v>
      </c>
      <c r="J2086" s="2" t="s">
        <v>378</v>
      </c>
      <c r="K2086" s="4">
        <v>5915.2</v>
      </c>
      <c r="L2086" s="4">
        <f t="shared" si="8"/>
        <v>39.631839999999997</v>
      </c>
      <c r="M2086" s="4">
        <v>216759.99</v>
      </c>
    </row>
    <row r="2087" spans="1:13" x14ac:dyDescent="0.3">
      <c r="A2087" s="2" t="s">
        <v>4216</v>
      </c>
      <c r="B2087" s="3" t="s">
        <v>3906</v>
      </c>
      <c r="C2087" s="2" t="s">
        <v>1603</v>
      </c>
      <c r="D2087" s="2" t="s">
        <v>361</v>
      </c>
      <c r="E2087" s="2" t="s">
        <v>362</v>
      </c>
      <c r="F2087" s="2" t="s">
        <v>147</v>
      </c>
      <c r="G2087" s="2" t="s">
        <v>148</v>
      </c>
      <c r="H2087" s="2" t="s">
        <v>105</v>
      </c>
      <c r="I2087" s="2" t="s">
        <v>31</v>
      </c>
      <c r="J2087" s="2" t="s">
        <v>149</v>
      </c>
      <c r="K2087" s="4">
        <v>751.3</v>
      </c>
      <c r="L2087" s="4">
        <f t="shared" si="8"/>
        <v>954.15099999999995</v>
      </c>
      <c r="M2087" s="4">
        <v>445568.93</v>
      </c>
    </row>
    <row r="2088" spans="1:13" x14ac:dyDescent="0.3">
      <c r="A2088" s="2" t="s">
        <v>4217</v>
      </c>
      <c r="B2088" s="3" t="s">
        <v>1268</v>
      </c>
      <c r="C2088" s="2" t="s">
        <v>360</v>
      </c>
      <c r="D2088" s="2" t="s">
        <v>361</v>
      </c>
      <c r="E2088" s="2" t="s">
        <v>362</v>
      </c>
      <c r="F2088" s="2" t="s">
        <v>147</v>
      </c>
      <c r="G2088" s="2" t="s">
        <v>148</v>
      </c>
      <c r="H2088" s="2" t="s">
        <v>61</v>
      </c>
      <c r="I2088" s="2" t="s">
        <v>223</v>
      </c>
      <c r="J2088" s="2" t="s">
        <v>32</v>
      </c>
      <c r="K2088" s="4">
        <v>2688.3</v>
      </c>
      <c r="L2088" s="4">
        <f t="shared" si="8"/>
        <v>2688.3</v>
      </c>
      <c r="M2088" s="4">
        <v>195139.55</v>
      </c>
    </row>
    <row r="2089" spans="1:13" x14ac:dyDescent="0.3">
      <c r="A2089" s="2" t="s">
        <v>4218</v>
      </c>
      <c r="B2089" s="3" t="s">
        <v>4219</v>
      </c>
      <c r="C2089" s="2" t="s">
        <v>936</v>
      </c>
      <c r="D2089" s="2" t="s">
        <v>937</v>
      </c>
      <c r="E2089" s="2" t="s">
        <v>938</v>
      </c>
      <c r="F2089" s="2" t="s">
        <v>68</v>
      </c>
      <c r="G2089" s="2" t="s">
        <v>68</v>
      </c>
      <c r="H2089" s="2" t="s">
        <v>61</v>
      </c>
      <c r="I2089" s="2" t="s">
        <v>84</v>
      </c>
      <c r="J2089" s="2" t="s">
        <v>71</v>
      </c>
      <c r="K2089" s="4">
        <v>947.55</v>
      </c>
      <c r="L2089" s="4">
        <f t="shared" si="8"/>
        <v>132.65700000000001</v>
      </c>
      <c r="M2089" s="4">
        <v>319327.65000000002</v>
      </c>
    </row>
    <row r="2090" spans="1:13" x14ac:dyDescent="0.3">
      <c r="A2090" s="2" t="s">
        <v>4220</v>
      </c>
      <c r="B2090" s="3" t="s">
        <v>4221</v>
      </c>
      <c r="C2090" s="2" t="s">
        <v>357</v>
      </c>
      <c r="D2090" s="2" t="s">
        <v>290</v>
      </c>
      <c r="E2090" s="2" t="s">
        <v>291</v>
      </c>
      <c r="F2090" s="2" t="s">
        <v>45</v>
      </c>
      <c r="G2090" s="2" t="s">
        <v>46</v>
      </c>
      <c r="H2090" s="2" t="s">
        <v>30</v>
      </c>
      <c r="I2090" s="2" t="s">
        <v>31</v>
      </c>
      <c r="J2090" s="2" t="s">
        <v>32</v>
      </c>
      <c r="K2090" s="4">
        <v>34.15</v>
      </c>
      <c r="L2090" s="4">
        <f t="shared" si="8"/>
        <v>34.15</v>
      </c>
      <c r="M2090" s="4">
        <v>125180.67</v>
      </c>
    </row>
    <row r="2091" spans="1:13" x14ac:dyDescent="0.3">
      <c r="A2091" s="2" t="s">
        <v>4222</v>
      </c>
      <c r="B2091" s="3" t="s">
        <v>4223</v>
      </c>
      <c r="C2091" s="2" t="s">
        <v>3635</v>
      </c>
      <c r="D2091" s="2" t="s">
        <v>1112</v>
      </c>
      <c r="E2091" s="2" t="s">
        <v>1113</v>
      </c>
      <c r="F2091" s="2" t="s">
        <v>68</v>
      </c>
      <c r="G2091" s="2" t="s">
        <v>68</v>
      </c>
      <c r="H2091" s="2" t="s">
        <v>69</v>
      </c>
      <c r="I2091" s="2" t="s">
        <v>70</v>
      </c>
      <c r="J2091" s="2" t="s">
        <v>378</v>
      </c>
      <c r="K2091" s="4">
        <v>13271.17</v>
      </c>
      <c r="L2091" s="4">
        <f t="shared" si="8"/>
        <v>88.91683900000001</v>
      </c>
      <c r="M2091" s="4">
        <v>182160.58</v>
      </c>
    </row>
    <row r="2092" spans="1:13" x14ac:dyDescent="0.3">
      <c r="A2092" s="2" t="s">
        <v>4224</v>
      </c>
      <c r="B2092" s="3" t="s">
        <v>600</v>
      </c>
      <c r="C2092" s="2" t="s">
        <v>2073</v>
      </c>
      <c r="D2092" s="2" t="s">
        <v>788</v>
      </c>
      <c r="E2092" s="2" t="s">
        <v>789</v>
      </c>
      <c r="F2092" s="2" t="s">
        <v>38</v>
      </c>
      <c r="G2092" s="2" t="s">
        <v>39</v>
      </c>
      <c r="H2092" s="2" t="s">
        <v>105</v>
      </c>
      <c r="I2092" s="2" t="s">
        <v>31</v>
      </c>
      <c r="J2092" s="2" t="s">
        <v>32</v>
      </c>
      <c r="K2092" s="4">
        <v>4697.37</v>
      </c>
      <c r="L2092" s="4">
        <f t="shared" si="8"/>
        <v>4697.37</v>
      </c>
      <c r="M2092" s="4">
        <v>78600.06</v>
      </c>
    </row>
    <row r="2093" spans="1:13" x14ac:dyDescent="0.3">
      <c r="A2093" s="2" t="s">
        <v>4225</v>
      </c>
      <c r="B2093" s="3" t="s">
        <v>3538</v>
      </c>
      <c r="C2093" s="2" t="s">
        <v>1463</v>
      </c>
      <c r="D2093" s="2" t="s">
        <v>1464</v>
      </c>
      <c r="E2093" s="2" t="s">
        <v>1465</v>
      </c>
      <c r="F2093" s="2" t="s">
        <v>18</v>
      </c>
      <c r="G2093" s="2" t="s">
        <v>19</v>
      </c>
      <c r="H2093" s="2" t="s">
        <v>69</v>
      </c>
      <c r="I2093" s="2" t="s">
        <v>31</v>
      </c>
      <c r="J2093" s="2" t="s">
        <v>22</v>
      </c>
      <c r="K2093" s="4">
        <v>5623.72</v>
      </c>
      <c r="L2093" s="4">
        <f t="shared" si="8"/>
        <v>6073.6176000000005</v>
      </c>
      <c r="M2093" s="4">
        <v>471407.39</v>
      </c>
    </row>
    <row r="2094" spans="1:13" x14ac:dyDescent="0.3">
      <c r="A2094" s="2" t="s">
        <v>4226</v>
      </c>
      <c r="B2094" s="3" t="s">
        <v>4227</v>
      </c>
      <c r="C2094" s="2" t="s">
        <v>411</v>
      </c>
      <c r="D2094" s="2" t="s">
        <v>412</v>
      </c>
      <c r="E2094" s="2" t="s">
        <v>413</v>
      </c>
      <c r="F2094" s="2" t="s">
        <v>147</v>
      </c>
      <c r="G2094" s="2" t="s">
        <v>148</v>
      </c>
      <c r="H2094" s="2" t="s">
        <v>122</v>
      </c>
      <c r="I2094" s="2" t="s">
        <v>31</v>
      </c>
      <c r="J2094" s="2" t="s">
        <v>378</v>
      </c>
      <c r="K2094" s="4">
        <v>68442.649999999994</v>
      </c>
      <c r="L2094" s="4">
        <f t="shared" si="8"/>
        <v>458.56575499999997</v>
      </c>
      <c r="M2094" s="4">
        <v>366420.42</v>
      </c>
    </row>
    <row r="2095" spans="1:13" x14ac:dyDescent="0.3">
      <c r="A2095" s="2" t="s">
        <v>4228</v>
      </c>
      <c r="B2095" s="3" t="s">
        <v>4079</v>
      </c>
      <c r="C2095" s="2" t="s">
        <v>704</v>
      </c>
      <c r="D2095" s="2" t="s">
        <v>204</v>
      </c>
      <c r="E2095" s="2" t="s">
        <v>205</v>
      </c>
      <c r="F2095" s="2" t="s">
        <v>68</v>
      </c>
      <c r="G2095" s="2" t="s">
        <v>68</v>
      </c>
      <c r="H2095" s="2" t="s">
        <v>61</v>
      </c>
      <c r="I2095" s="2" t="s">
        <v>53</v>
      </c>
      <c r="J2095" s="2" t="s">
        <v>32</v>
      </c>
      <c r="K2095" s="4">
        <v>4976.6499999999996</v>
      </c>
      <c r="L2095" s="4">
        <f t="shared" si="8"/>
        <v>4976.6499999999996</v>
      </c>
      <c r="M2095" s="4">
        <v>138093.47</v>
      </c>
    </row>
    <row r="2096" spans="1:13" x14ac:dyDescent="0.3">
      <c r="A2096" s="2" t="s">
        <v>4229</v>
      </c>
      <c r="B2096" s="3" t="s">
        <v>91</v>
      </c>
      <c r="C2096" s="2" t="s">
        <v>1138</v>
      </c>
      <c r="D2096" s="2" t="s">
        <v>893</v>
      </c>
      <c r="E2096" s="2" t="s">
        <v>894</v>
      </c>
      <c r="F2096" s="2" t="s">
        <v>38</v>
      </c>
      <c r="G2096" s="2" t="s">
        <v>39</v>
      </c>
      <c r="H2096" s="2" t="s">
        <v>20</v>
      </c>
      <c r="I2096" s="2" t="s">
        <v>260</v>
      </c>
      <c r="J2096" s="2" t="s">
        <v>32</v>
      </c>
      <c r="K2096" s="4">
        <v>1981.48</v>
      </c>
      <c r="L2096" s="4">
        <f t="shared" si="8"/>
        <v>1981.48</v>
      </c>
      <c r="M2096" s="4">
        <v>244163.56</v>
      </c>
    </row>
    <row r="2097" spans="1:13" x14ac:dyDescent="0.3">
      <c r="A2097" s="2" t="s">
        <v>4230</v>
      </c>
      <c r="B2097" s="3" t="s">
        <v>427</v>
      </c>
      <c r="C2097" s="2" t="s">
        <v>4013</v>
      </c>
      <c r="D2097" s="2" t="s">
        <v>4014</v>
      </c>
      <c r="E2097" s="2" t="s">
        <v>4015</v>
      </c>
      <c r="F2097" s="2" t="s">
        <v>147</v>
      </c>
      <c r="G2097" s="2" t="s">
        <v>148</v>
      </c>
      <c r="H2097" s="2" t="s">
        <v>105</v>
      </c>
      <c r="I2097" s="2" t="s">
        <v>31</v>
      </c>
      <c r="J2097" s="2" t="s">
        <v>32</v>
      </c>
      <c r="K2097" s="4">
        <v>7523.53</v>
      </c>
      <c r="L2097" s="4">
        <f t="shared" si="8"/>
        <v>7523.53</v>
      </c>
      <c r="M2097" s="4">
        <v>119772.97</v>
      </c>
    </row>
    <row r="2098" spans="1:13" x14ac:dyDescent="0.3">
      <c r="A2098" s="2" t="s">
        <v>4231</v>
      </c>
      <c r="B2098" s="3" t="s">
        <v>4232</v>
      </c>
      <c r="C2098" s="2" t="s">
        <v>2830</v>
      </c>
      <c r="D2098" s="2" t="s">
        <v>2831</v>
      </c>
      <c r="E2098" s="2" t="s">
        <v>1177</v>
      </c>
      <c r="F2098" s="2" t="s">
        <v>68</v>
      </c>
      <c r="G2098" s="2" t="s">
        <v>68</v>
      </c>
      <c r="H2098" s="2" t="s">
        <v>105</v>
      </c>
      <c r="I2098" s="2" t="s">
        <v>31</v>
      </c>
      <c r="J2098" s="2" t="s">
        <v>71</v>
      </c>
      <c r="K2098" s="4">
        <v>1511.22</v>
      </c>
      <c r="L2098" s="4">
        <f t="shared" si="8"/>
        <v>211.57080000000002</v>
      </c>
      <c r="M2098" s="4">
        <v>226563.78</v>
      </c>
    </row>
    <row r="2099" spans="1:13" x14ac:dyDescent="0.3">
      <c r="A2099" s="2" t="s">
        <v>4233</v>
      </c>
      <c r="B2099" s="3" t="s">
        <v>2954</v>
      </c>
      <c r="C2099" s="2" t="s">
        <v>1210</v>
      </c>
      <c r="D2099" s="2" t="s">
        <v>1211</v>
      </c>
      <c r="E2099" s="2" t="s">
        <v>1212</v>
      </c>
      <c r="F2099" s="2" t="s">
        <v>82</v>
      </c>
      <c r="G2099" s="2" t="s">
        <v>83</v>
      </c>
      <c r="H2099" s="2" t="s">
        <v>122</v>
      </c>
      <c r="I2099" s="2" t="s">
        <v>31</v>
      </c>
      <c r="J2099" s="2" t="s">
        <v>378</v>
      </c>
      <c r="K2099" s="4">
        <v>41677.449999999997</v>
      </c>
      <c r="L2099" s="4">
        <f t="shared" si="8"/>
        <v>279.23891499999996</v>
      </c>
      <c r="M2099" s="4">
        <v>84044.27</v>
      </c>
    </row>
    <row r="2100" spans="1:13" x14ac:dyDescent="0.3">
      <c r="A2100" s="2" t="s">
        <v>4234</v>
      </c>
      <c r="B2100" s="3" t="s">
        <v>2496</v>
      </c>
      <c r="C2100" s="2" t="s">
        <v>877</v>
      </c>
      <c r="D2100" s="2" t="s">
        <v>482</v>
      </c>
      <c r="E2100" s="2" t="s">
        <v>483</v>
      </c>
      <c r="F2100" s="2" t="s">
        <v>28</v>
      </c>
      <c r="G2100" s="2" t="s">
        <v>29</v>
      </c>
      <c r="H2100" s="2" t="s">
        <v>69</v>
      </c>
      <c r="I2100" s="2" t="s">
        <v>111</v>
      </c>
      <c r="J2100" s="2" t="s">
        <v>32</v>
      </c>
      <c r="K2100" s="4">
        <v>12826.15</v>
      </c>
      <c r="L2100" s="4">
        <f t="shared" si="8"/>
        <v>12826.15</v>
      </c>
      <c r="M2100" s="4">
        <v>207869.46</v>
      </c>
    </row>
    <row r="2101" spans="1:13" x14ac:dyDescent="0.3">
      <c r="A2101" s="2" t="s">
        <v>4235</v>
      </c>
      <c r="B2101" s="3" t="s">
        <v>3892</v>
      </c>
      <c r="C2101" s="2" t="s">
        <v>119</v>
      </c>
      <c r="D2101" s="2" t="s">
        <v>120</v>
      </c>
      <c r="E2101" s="2" t="s">
        <v>121</v>
      </c>
      <c r="F2101" s="2" t="s">
        <v>18</v>
      </c>
      <c r="G2101" s="2" t="s">
        <v>19</v>
      </c>
      <c r="H2101" s="2" t="s">
        <v>69</v>
      </c>
      <c r="I2101" s="2" t="s">
        <v>70</v>
      </c>
      <c r="J2101" s="2" t="s">
        <v>71</v>
      </c>
      <c r="K2101" s="4">
        <v>4335.59</v>
      </c>
      <c r="L2101" s="4">
        <f t="shared" si="8"/>
        <v>606.98260000000005</v>
      </c>
      <c r="M2101" s="4">
        <v>240504.11</v>
      </c>
    </row>
    <row r="2102" spans="1:13" x14ac:dyDescent="0.3">
      <c r="A2102" s="2" t="s">
        <v>4236</v>
      </c>
      <c r="B2102" s="3" t="s">
        <v>952</v>
      </c>
      <c r="C2102" s="2" t="s">
        <v>803</v>
      </c>
      <c r="D2102" s="2" t="s">
        <v>804</v>
      </c>
      <c r="E2102" s="2" t="s">
        <v>805</v>
      </c>
      <c r="F2102" s="2" t="s">
        <v>82</v>
      </c>
      <c r="G2102" s="2" t="s">
        <v>83</v>
      </c>
      <c r="H2102" s="2" t="s">
        <v>30</v>
      </c>
      <c r="I2102" s="2" t="s">
        <v>31</v>
      </c>
      <c r="J2102" s="2" t="s">
        <v>22</v>
      </c>
      <c r="K2102" s="4">
        <v>43.55</v>
      </c>
      <c r="L2102" s="4">
        <f t="shared" si="8"/>
        <v>47.033999999999999</v>
      </c>
      <c r="M2102" s="4">
        <v>109141.4</v>
      </c>
    </row>
    <row r="2103" spans="1:13" x14ac:dyDescent="0.3">
      <c r="A2103" s="2" t="s">
        <v>4237</v>
      </c>
      <c r="B2103" s="3" t="s">
        <v>2670</v>
      </c>
      <c r="C2103" s="2" t="s">
        <v>1401</v>
      </c>
      <c r="D2103" s="2" t="s">
        <v>804</v>
      </c>
      <c r="E2103" s="2" t="s">
        <v>805</v>
      </c>
      <c r="F2103" s="2" t="s">
        <v>82</v>
      </c>
      <c r="G2103" s="2" t="s">
        <v>83</v>
      </c>
      <c r="H2103" s="2" t="s">
        <v>20</v>
      </c>
      <c r="I2103" s="2" t="s">
        <v>260</v>
      </c>
      <c r="J2103" s="2" t="s">
        <v>32</v>
      </c>
      <c r="K2103" s="4">
        <v>185.79</v>
      </c>
      <c r="L2103" s="4">
        <f t="shared" si="8"/>
        <v>185.79</v>
      </c>
      <c r="M2103" s="4">
        <v>108830.49</v>
      </c>
    </row>
    <row r="2104" spans="1:13" x14ac:dyDescent="0.3">
      <c r="A2104" s="2" t="s">
        <v>4238</v>
      </c>
      <c r="B2104" s="3" t="s">
        <v>1484</v>
      </c>
      <c r="C2104" s="2" t="s">
        <v>1845</v>
      </c>
      <c r="D2104" s="2" t="s">
        <v>26</v>
      </c>
      <c r="E2104" s="2" t="s">
        <v>27</v>
      </c>
      <c r="F2104" s="2" t="s">
        <v>28</v>
      </c>
      <c r="G2104" s="2" t="s">
        <v>29</v>
      </c>
      <c r="H2104" s="2" t="s">
        <v>61</v>
      </c>
      <c r="I2104" s="2" t="s">
        <v>53</v>
      </c>
      <c r="J2104" s="2" t="s">
        <v>32</v>
      </c>
      <c r="K2104" s="4">
        <v>1423.08</v>
      </c>
      <c r="L2104" s="4">
        <f t="shared" si="8"/>
        <v>1423.08</v>
      </c>
      <c r="M2104" s="4">
        <v>255720.98</v>
      </c>
    </row>
    <row r="2105" spans="1:13" x14ac:dyDescent="0.3">
      <c r="A2105" s="2" t="s">
        <v>4239</v>
      </c>
      <c r="B2105" s="3" t="s">
        <v>2020</v>
      </c>
      <c r="C2105" s="2" t="s">
        <v>334</v>
      </c>
      <c r="D2105" s="2" t="s">
        <v>240</v>
      </c>
      <c r="E2105" s="2" t="s">
        <v>241</v>
      </c>
      <c r="F2105" s="2" t="s">
        <v>45</v>
      </c>
      <c r="G2105" s="2" t="s">
        <v>46</v>
      </c>
      <c r="H2105" s="2" t="s">
        <v>20</v>
      </c>
      <c r="I2105" s="2" t="s">
        <v>47</v>
      </c>
      <c r="J2105" s="2" t="s">
        <v>32</v>
      </c>
      <c r="K2105" s="4">
        <v>780.42</v>
      </c>
      <c r="L2105" s="4">
        <f t="shared" si="8"/>
        <v>780.42</v>
      </c>
      <c r="M2105" s="4">
        <v>15759.69</v>
      </c>
    </row>
    <row r="2106" spans="1:13" x14ac:dyDescent="0.3">
      <c r="A2106" s="2" t="s">
        <v>4240</v>
      </c>
      <c r="B2106" s="3" t="s">
        <v>3174</v>
      </c>
      <c r="C2106" s="2" t="s">
        <v>1988</v>
      </c>
      <c r="D2106" s="2" t="s">
        <v>1375</v>
      </c>
      <c r="E2106" s="2" t="s">
        <v>1376</v>
      </c>
      <c r="F2106" s="2" t="s">
        <v>82</v>
      </c>
      <c r="G2106" s="2" t="s">
        <v>83</v>
      </c>
      <c r="H2106" s="2" t="s">
        <v>105</v>
      </c>
      <c r="I2106" s="2" t="s">
        <v>31</v>
      </c>
      <c r="J2106" s="2" t="s">
        <v>22</v>
      </c>
      <c r="K2106" s="4">
        <v>7779.36</v>
      </c>
      <c r="L2106" s="4">
        <f t="shared" si="8"/>
        <v>8401.7088000000003</v>
      </c>
      <c r="M2106" s="4">
        <v>431508.39</v>
      </c>
    </row>
    <row r="2107" spans="1:13" x14ac:dyDescent="0.3">
      <c r="A2107" s="2" t="s">
        <v>4241</v>
      </c>
      <c r="B2107" s="3" t="s">
        <v>4242</v>
      </c>
      <c r="C2107" s="2" t="s">
        <v>857</v>
      </c>
      <c r="D2107" s="2" t="s">
        <v>858</v>
      </c>
      <c r="E2107" s="2" t="s">
        <v>859</v>
      </c>
      <c r="F2107" s="2" t="s">
        <v>28</v>
      </c>
      <c r="G2107" s="2" t="s">
        <v>29</v>
      </c>
      <c r="H2107" s="2" t="s">
        <v>509</v>
      </c>
      <c r="I2107" s="2" t="s">
        <v>21</v>
      </c>
      <c r="J2107" s="2" t="s">
        <v>32</v>
      </c>
      <c r="K2107" s="4">
        <v>213.29</v>
      </c>
      <c r="L2107" s="4">
        <f t="shared" si="8"/>
        <v>213.29</v>
      </c>
      <c r="M2107" s="4">
        <v>344413.1</v>
      </c>
    </row>
    <row r="2108" spans="1:13" x14ac:dyDescent="0.3">
      <c r="A2108" s="2" t="s">
        <v>4243</v>
      </c>
      <c r="B2108" s="3" t="s">
        <v>947</v>
      </c>
      <c r="C2108" s="2" t="s">
        <v>2297</v>
      </c>
      <c r="D2108" s="2" t="s">
        <v>412</v>
      </c>
      <c r="E2108" s="2" t="s">
        <v>413</v>
      </c>
      <c r="F2108" s="2" t="s">
        <v>147</v>
      </c>
      <c r="G2108" s="2" t="s">
        <v>148</v>
      </c>
      <c r="H2108" s="2" t="s">
        <v>122</v>
      </c>
      <c r="I2108" s="2" t="s">
        <v>31</v>
      </c>
      <c r="J2108" s="2" t="s">
        <v>22</v>
      </c>
      <c r="K2108" s="4">
        <v>88906.55</v>
      </c>
      <c r="L2108" s="4">
        <f t="shared" si="8"/>
        <v>96019.074000000008</v>
      </c>
      <c r="M2108" s="4">
        <v>30023.23</v>
      </c>
    </row>
    <row r="2109" spans="1:13" x14ac:dyDescent="0.3">
      <c r="A2109" s="2" t="s">
        <v>4244</v>
      </c>
      <c r="B2109" s="3" t="s">
        <v>2371</v>
      </c>
      <c r="C2109" s="2" t="s">
        <v>324</v>
      </c>
      <c r="D2109" s="2" t="s">
        <v>325</v>
      </c>
      <c r="E2109" s="2" t="s">
        <v>326</v>
      </c>
      <c r="F2109" s="2" t="s">
        <v>68</v>
      </c>
      <c r="G2109" s="2" t="s">
        <v>68</v>
      </c>
      <c r="H2109" s="2" t="s">
        <v>20</v>
      </c>
      <c r="I2109" s="2" t="s">
        <v>276</v>
      </c>
      <c r="J2109" s="2" t="s">
        <v>22</v>
      </c>
      <c r="K2109" s="4">
        <v>1025.3900000000001</v>
      </c>
      <c r="L2109" s="4">
        <f t="shared" si="8"/>
        <v>1107.4212000000002</v>
      </c>
      <c r="M2109" s="4">
        <v>409119.55</v>
      </c>
    </row>
    <row r="2110" spans="1:13" x14ac:dyDescent="0.3">
      <c r="A2110" s="2" t="s">
        <v>4245</v>
      </c>
      <c r="B2110" s="3" t="s">
        <v>3901</v>
      </c>
      <c r="C2110" s="2" t="s">
        <v>572</v>
      </c>
      <c r="D2110" s="2" t="s">
        <v>573</v>
      </c>
      <c r="E2110" s="2" t="s">
        <v>574</v>
      </c>
      <c r="F2110" s="2" t="s">
        <v>68</v>
      </c>
      <c r="G2110" s="2" t="s">
        <v>68</v>
      </c>
      <c r="H2110" s="2" t="s">
        <v>61</v>
      </c>
      <c r="I2110" s="2" t="s">
        <v>158</v>
      </c>
      <c r="J2110" s="2" t="s">
        <v>378</v>
      </c>
      <c r="K2110" s="4">
        <v>3613.06</v>
      </c>
      <c r="L2110" s="4">
        <f t="shared" si="8"/>
        <v>24.207502000000002</v>
      </c>
      <c r="M2110" s="4">
        <v>184397.44</v>
      </c>
    </row>
    <row r="2111" spans="1:13" x14ac:dyDescent="0.3">
      <c r="A2111" s="2" t="s">
        <v>4246</v>
      </c>
      <c r="B2111" s="3" t="s">
        <v>4247</v>
      </c>
      <c r="C2111" s="2" t="s">
        <v>3445</v>
      </c>
      <c r="D2111" s="2" t="s">
        <v>1381</v>
      </c>
      <c r="E2111" s="2" t="s">
        <v>1382</v>
      </c>
      <c r="F2111" s="2" t="s">
        <v>147</v>
      </c>
      <c r="G2111" s="2" t="s">
        <v>148</v>
      </c>
      <c r="H2111" s="2" t="s">
        <v>30</v>
      </c>
      <c r="I2111" s="2" t="s">
        <v>31</v>
      </c>
      <c r="J2111" s="2" t="s">
        <v>378</v>
      </c>
      <c r="K2111" s="4">
        <v>35.03</v>
      </c>
      <c r="L2111" s="4">
        <f t="shared" si="8"/>
        <v>0.23470100000000002</v>
      </c>
      <c r="M2111" s="4">
        <v>173123.34</v>
      </c>
    </row>
    <row r="2112" spans="1:13" x14ac:dyDescent="0.3">
      <c r="A2112" s="2" t="s">
        <v>4248</v>
      </c>
      <c r="B2112" s="3" t="s">
        <v>2585</v>
      </c>
      <c r="C2112" s="2" t="s">
        <v>2289</v>
      </c>
      <c r="D2112" s="2" t="s">
        <v>1381</v>
      </c>
      <c r="E2112" s="2" t="s">
        <v>1382</v>
      </c>
      <c r="F2112" s="2" t="s">
        <v>147</v>
      </c>
      <c r="G2112" s="2" t="s">
        <v>148</v>
      </c>
      <c r="H2112" s="2" t="s">
        <v>111</v>
      </c>
      <c r="I2112" s="2" t="s">
        <v>111</v>
      </c>
      <c r="J2112" s="2" t="s">
        <v>32</v>
      </c>
      <c r="K2112" s="4">
        <v>5889.14</v>
      </c>
      <c r="L2112" s="4">
        <f t="shared" si="8"/>
        <v>5889.14</v>
      </c>
      <c r="M2112" s="4">
        <v>193416.85</v>
      </c>
    </row>
    <row r="2113" spans="1:13" x14ac:dyDescent="0.3">
      <c r="A2113" s="2" t="s">
        <v>4249</v>
      </c>
      <c r="B2113" s="3" t="s">
        <v>4250</v>
      </c>
      <c r="C2113" s="2" t="s">
        <v>1873</v>
      </c>
      <c r="D2113" s="2" t="s">
        <v>1874</v>
      </c>
      <c r="E2113" s="2" t="s">
        <v>1875</v>
      </c>
      <c r="F2113" s="2" t="s">
        <v>38</v>
      </c>
      <c r="G2113" s="2" t="s">
        <v>39</v>
      </c>
      <c r="H2113" s="2" t="s">
        <v>30</v>
      </c>
      <c r="I2113" s="2" t="s">
        <v>31</v>
      </c>
      <c r="J2113" s="2" t="s">
        <v>378</v>
      </c>
      <c r="K2113" s="4">
        <v>8.86</v>
      </c>
      <c r="L2113" s="4">
        <f t="shared" si="8"/>
        <v>5.9361999999999998E-2</v>
      </c>
      <c r="M2113" s="4">
        <v>143984.57</v>
      </c>
    </row>
    <row r="2114" spans="1:13" x14ac:dyDescent="0.3">
      <c r="A2114" s="2" t="s">
        <v>4251</v>
      </c>
      <c r="B2114" s="3" t="s">
        <v>2882</v>
      </c>
      <c r="C2114" s="2" t="s">
        <v>231</v>
      </c>
      <c r="D2114" s="2" t="s">
        <v>232</v>
      </c>
      <c r="E2114" s="2" t="s">
        <v>233</v>
      </c>
      <c r="F2114" s="2" t="s">
        <v>147</v>
      </c>
      <c r="G2114" s="2" t="s">
        <v>148</v>
      </c>
      <c r="H2114" s="2" t="s">
        <v>61</v>
      </c>
      <c r="I2114" s="2" t="s">
        <v>223</v>
      </c>
      <c r="J2114" s="2" t="s">
        <v>378</v>
      </c>
      <c r="K2114" s="4">
        <v>2270.36</v>
      </c>
      <c r="L2114" s="4">
        <f t="shared" si="8"/>
        <v>15.211412000000001</v>
      </c>
      <c r="M2114" s="4">
        <v>392097.33</v>
      </c>
    </row>
    <row r="2115" spans="1:13" x14ac:dyDescent="0.3">
      <c r="A2115" s="2" t="s">
        <v>4252</v>
      </c>
      <c r="B2115" s="3" t="s">
        <v>3281</v>
      </c>
      <c r="C2115" s="2" t="s">
        <v>803</v>
      </c>
      <c r="D2115" s="2" t="s">
        <v>804</v>
      </c>
      <c r="E2115" s="2" t="s">
        <v>805</v>
      </c>
      <c r="F2115" s="2" t="s">
        <v>82</v>
      </c>
      <c r="G2115" s="2" t="s">
        <v>83</v>
      </c>
      <c r="H2115" s="2" t="s">
        <v>20</v>
      </c>
      <c r="I2115" s="2" t="s">
        <v>31</v>
      </c>
      <c r="J2115" s="2" t="s">
        <v>149</v>
      </c>
      <c r="K2115" s="4">
        <v>1360.24</v>
      </c>
      <c r="L2115" s="4">
        <f t="shared" si="8"/>
        <v>1727.5047999999999</v>
      </c>
      <c r="M2115" s="4">
        <v>153971.26999999999</v>
      </c>
    </row>
    <row r="2116" spans="1:13" x14ac:dyDescent="0.3">
      <c r="A2116" s="2" t="s">
        <v>4253</v>
      </c>
      <c r="B2116" s="3" t="s">
        <v>1333</v>
      </c>
      <c r="C2116" s="2" t="s">
        <v>694</v>
      </c>
      <c r="D2116" s="2" t="s">
        <v>295</v>
      </c>
      <c r="E2116" s="2" t="s">
        <v>296</v>
      </c>
      <c r="F2116" s="2" t="s">
        <v>38</v>
      </c>
      <c r="G2116" s="2" t="s">
        <v>39</v>
      </c>
      <c r="H2116" s="2" t="s">
        <v>69</v>
      </c>
      <c r="I2116" s="2" t="s">
        <v>31</v>
      </c>
      <c r="J2116" s="2" t="s">
        <v>32</v>
      </c>
      <c r="K2116" s="4">
        <v>4170.13</v>
      </c>
      <c r="L2116" s="4">
        <f t="shared" si="8"/>
        <v>4170.13</v>
      </c>
      <c r="M2116" s="4">
        <v>307196.90000000002</v>
      </c>
    </row>
    <row r="2117" spans="1:13" x14ac:dyDescent="0.3">
      <c r="A2117" s="2" t="s">
        <v>4254</v>
      </c>
      <c r="B2117" s="3" t="s">
        <v>2133</v>
      </c>
      <c r="C2117" s="2" t="s">
        <v>279</v>
      </c>
      <c r="D2117" s="2" t="s">
        <v>280</v>
      </c>
      <c r="E2117" s="2" t="s">
        <v>281</v>
      </c>
      <c r="F2117" s="2" t="s">
        <v>59</v>
      </c>
      <c r="G2117" s="2" t="s">
        <v>60</v>
      </c>
      <c r="H2117" s="2" t="s">
        <v>122</v>
      </c>
      <c r="I2117" s="2" t="s">
        <v>31</v>
      </c>
      <c r="J2117" s="2" t="s">
        <v>378</v>
      </c>
      <c r="K2117" s="4">
        <v>16547.41</v>
      </c>
      <c r="L2117" s="4">
        <f t="shared" si="8"/>
        <v>110.86764700000001</v>
      </c>
      <c r="M2117" s="4">
        <v>176245.22</v>
      </c>
    </row>
    <row r="2118" spans="1:13" x14ac:dyDescent="0.3">
      <c r="A2118" s="2" t="s">
        <v>4255</v>
      </c>
      <c r="B2118" s="3" t="s">
        <v>1487</v>
      </c>
      <c r="C2118" s="2" t="s">
        <v>680</v>
      </c>
      <c r="D2118" s="2" t="s">
        <v>552</v>
      </c>
      <c r="E2118" s="2" t="s">
        <v>553</v>
      </c>
      <c r="F2118" s="2" t="s">
        <v>147</v>
      </c>
      <c r="G2118" s="2" t="s">
        <v>148</v>
      </c>
      <c r="H2118" s="2" t="s">
        <v>61</v>
      </c>
      <c r="I2118" s="2" t="s">
        <v>200</v>
      </c>
      <c r="J2118" s="2" t="s">
        <v>32</v>
      </c>
      <c r="K2118" s="4">
        <v>468.97</v>
      </c>
      <c r="L2118" s="4">
        <f t="shared" si="8"/>
        <v>468.97</v>
      </c>
      <c r="M2118" s="4">
        <v>366796.99</v>
      </c>
    </row>
    <row r="2119" spans="1:13" x14ac:dyDescent="0.3">
      <c r="A2119" s="2" t="s">
        <v>4256</v>
      </c>
      <c r="B2119" s="3" t="s">
        <v>1125</v>
      </c>
      <c r="C2119" s="2" t="s">
        <v>125</v>
      </c>
      <c r="D2119" s="2" t="s">
        <v>126</v>
      </c>
      <c r="E2119" s="2" t="s">
        <v>127</v>
      </c>
      <c r="F2119" s="2" t="s">
        <v>128</v>
      </c>
      <c r="G2119" s="2" t="s">
        <v>129</v>
      </c>
      <c r="H2119" s="2" t="s">
        <v>61</v>
      </c>
      <c r="I2119" s="2" t="s">
        <v>31</v>
      </c>
      <c r="J2119" s="2" t="s">
        <v>32</v>
      </c>
      <c r="K2119" s="4">
        <v>327.22000000000003</v>
      </c>
      <c r="L2119" s="4">
        <f t="shared" si="8"/>
        <v>327.22000000000003</v>
      </c>
      <c r="M2119" s="4">
        <v>126702.91</v>
      </c>
    </row>
    <row r="2120" spans="1:13" x14ac:dyDescent="0.3">
      <c r="A2120" s="2" t="s">
        <v>4257</v>
      </c>
      <c r="B2120" s="3" t="s">
        <v>4258</v>
      </c>
      <c r="C2120" s="2" t="s">
        <v>976</v>
      </c>
      <c r="D2120" s="2" t="s">
        <v>250</v>
      </c>
      <c r="E2120" s="2" t="s">
        <v>251</v>
      </c>
      <c r="F2120" s="2" t="s">
        <v>28</v>
      </c>
      <c r="G2120" s="2" t="s">
        <v>29</v>
      </c>
      <c r="H2120" s="2" t="s">
        <v>61</v>
      </c>
      <c r="I2120" s="2" t="s">
        <v>200</v>
      </c>
      <c r="J2120" s="2" t="s">
        <v>32</v>
      </c>
      <c r="K2120" s="4">
        <v>4115.16</v>
      </c>
      <c r="L2120" s="4">
        <f t="shared" si="8"/>
        <v>4115.16</v>
      </c>
      <c r="M2120" s="4">
        <v>235886.16</v>
      </c>
    </row>
    <row r="2121" spans="1:13" x14ac:dyDescent="0.3">
      <c r="A2121" s="2" t="s">
        <v>4259</v>
      </c>
      <c r="B2121" s="3" t="s">
        <v>49</v>
      </c>
      <c r="C2121" s="2" t="s">
        <v>3445</v>
      </c>
      <c r="D2121" s="2" t="s">
        <v>1381</v>
      </c>
      <c r="E2121" s="2" t="s">
        <v>1382</v>
      </c>
      <c r="F2121" s="2" t="s">
        <v>147</v>
      </c>
      <c r="G2121" s="2" t="s">
        <v>148</v>
      </c>
      <c r="H2121" s="2" t="s">
        <v>61</v>
      </c>
      <c r="I2121" s="2" t="s">
        <v>53</v>
      </c>
      <c r="J2121" s="2" t="s">
        <v>32</v>
      </c>
      <c r="K2121" s="4">
        <v>4637.08</v>
      </c>
      <c r="L2121" s="4">
        <f t="shared" si="8"/>
        <v>4637.08</v>
      </c>
      <c r="M2121" s="4">
        <v>302250.96000000002</v>
      </c>
    </row>
    <row r="2122" spans="1:13" x14ac:dyDescent="0.3">
      <c r="A2122" s="2" t="s">
        <v>4260</v>
      </c>
      <c r="B2122" s="3" t="s">
        <v>4099</v>
      </c>
      <c r="C2122" s="2" t="s">
        <v>1887</v>
      </c>
      <c r="D2122" s="2" t="s">
        <v>1888</v>
      </c>
      <c r="E2122" s="2" t="s">
        <v>1889</v>
      </c>
      <c r="F2122" s="2" t="s">
        <v>68</v>
      </c>
      <c r="G2122" s="2" t="s">
        <v>68</v>
      </c>
      <c r="H2122" s="2" t="s">
        <v>61</v>
      </c>
      <c r="I2122" s="2" t="s">
        <v>62</v>
      </c>
      <c r="J2122" s="2" t="s">
        <v>22</v>
      </c>
      <c r="K2122" s="4">
        <v>2444.37</v>
      </c>
      <c r="L2122" s="4">
        <f t="shared" si="8"/>
        <v>2639.9196000000002</v>
      </c>
      <c r="M2122" s="4">
        <v>463470.52</v>
      </c>
    </row>
    <row r="2123" spans="1:13" x14ac:dyDescent="0.3">
      <c r="A2123" s="2" t="s">
        <v>4261</v>
      </c>
      <c r="B2123" s="3" t="s">
        <v>662</v>
      </c>
      <c r="C2123" s="2" t="s">
        <v>1863</v>
      </c>
      <c r="D2123" s="2" t="s">
        <v>204</v>
      </c>
      <c r="E2123" s="2" t="s">
        <v>205</v>
      </c>
      <c r="F2123" s="2" t="s">
        <v>68</v>
      </c>
      <c r="G2123" s="2" t="s">
        <v>68</v>
      </c>
      <c r="H2123" s="2" t="s">
        <v>61</v>
      </c>
      <c r="I2123" s="2" t="s">
        <v>62</v>
      </c>
      <c r="J2123" s="2" t="s">
        <v>32</v>
      </c>
      <c r="K2123" s="4">
        <v>347.76</v>
      </c>
      <c r="L2123" s="4">
        <f t="shared" si="8"/>
        <v>347.76</v>
      </c>
      <c r="M2123" s="4">
        <v>55332.52</v>
      </c>
    </row>
    <row r="2124" spans="1:13" x14ac:dyDescent="0.3">
      <c r="A2124" s="2" t="s">
        <v>4262</v>
      </c>
      <c r="B2124" s="3" t="s">
        <v>303</v>
      </c>
      <c r="C2124" s="2" t="s">
        <v>1205</v>
      </c>
      <c r="D2124" s="2" t="s">
        <v>1206</v>
      </c>
      <c r="E2124" s="2" t="s">
        <v>1207</v>
      </c>
      <c r="F2124" s="2" t="s">
        <v>59</v>
      </c>
      <c r="G2124" s="2" t="s">
        <v>60</v>
      </c>
      <c r="H2124" s="2" t="s">
        <v>20</v>
      </c>
      <c r="I2124" s="2" t="s">
        <v>31</v>
      </c>
      <c r="J2124" s="2" t="s">
        <v>378</v>
      </c>
      <c r="K2124" s="4">
        <v>1315.71</v>
      </c>
      <c r="L2124" s="4">
        <f t="shared" si="8"/>
        <v>8.8152570000000008</v>
      </c>
      <c r="M2124" s="4">
        <v>261602.21</v>
      </c>
    </row>
    <row r="2125" spans="1:13" x14ac:dyDescent="0.3">
      <c r="A2125" s="2" t="s">
        <v>4263</v>
      </c>
      <c r="B2125" s="3" t="s">
        <v>1221</v>
      </c>
      <c r="C2125" s="2" t="s">
        <v>357</v>
      </c>
      <c r="D2125" s="2" t="s">
        <v>290</v>
      </c>
      <c r="E2125" s="2" t="s">
        <v>291</v>
      </c>
      <c r="F2125" s="2" t="s">
        <v>45</v>
      </c>
      <c r="G2125" s="2" t="s">
        <v>46</v>
      </c>
      <c r="H2125" s="2" t="s">
        <v>61</v>
      </c>
      <c r="I2125" s="2" t="s">
        <v>84</v>
      </c>
      <c r="J2125" s="2" t="s">
        <v>32</v>
      </c>
      <c r="K2125" s="4">
        <v>4921.3599999999997</v>
      </c>
      <c r="L2125" s="4">
        <f t="shared" si="8"/>
        <v>4921.3599999999997</v>
      </c>
      <c r="M2125" s="4">
        <v>442080.4</v>
      </c>
    </row>
    <row r="2126" spans="1:13" x14ac:dyDescent="0.3">
      <c r="A2126" s="2" t="s">
        <v>4264</v>
      </c>
      <c r="B2126" s="3" t="s">
        <v>4265</v>
      </c>
      <c r="C2126" s="2" t="s">
        <v>606</v>
      </c>
      <c r="D2126" s="2" t="s">
        <v>607</v>
      </c>
      <c r="E2126" s="2" t="s">
        <v>608</v>
      </c>
      <c r="F2126" s="2" t="s">
        <v>68</v>
      </c>
      <c r="G2126" s="2" t="s">
        <v>68</v>
      </c>
      <c r="H2126" s="2" t="s">
        <v>61</v>
      </c>
      <c r="I2126" s="2" t="s">
        <v>53</v>
      </c>
      <c r="J2126" s="2" t="s">
        <v>189</v>
      </c>
      <c r="K2126" s="4">
        <v>4449.49</v>
      </c>
      <c r="L2126" s="4">
        <f t="shared" si="8"/>
        <v>53.393879999999996</v>
      </c>
      <c r="M2126" s="4">
        <v>441731.68</v>
      </c>
    </row>
    <row r="2127" spans="1:13" x14ac:dyDescent="0.3">
      <c r="A2127" s="2" t="s">
        <v>4266</v>
      </c>
      <c r="B2127" s="3" t="s">
        <v>742</v>
      </c>
      <c r="C2127" s="2" t="s">
        <v>1256</v>
      </c>
      <c r="D2127" s="2" t="s">
        <v>659</v>
      </c>
      <c r="E2127" s="2" t="s">
        <v>660</v>
      </c>
      <c r="F2127" s="2" t="s">
        <v>140</v>
      </c>
      <c r="G2127" s="2" t="s">
        <v>141</v>
      </c>
      <c r="H2127" s="2" t="s">
        <v>122</v>
      </c>
      <c r="I2127" s="2" t="s">
        <v>31</v>
      </c>
      <c r="J2127" s="2" t="s">
        <v>149</v>
      </c>
      <c r="K2127" s="4">
        <v>33232.400000000001</v>
      </c>
      <c r="L2127" s="4">
        <f t="shared" si="8"/>
        <v>42205.148000000001</v>
      </c>
      <c r="M2127" s="4">
        <v>150149.85</v>
      </c>
    </row>
    <row r="2128" spans="1:13" x14ac:dyDescent="0.3">
      <c r="A2128" s="2" t="s">
        <v>4267</v>
      </c>
      <c r="B2128" s="3" t="s">
        <v>1665</v>
      </c>
      <c r="C2128" s="2" t="s">
        <v>2492</v>
      </c>
      <c r="D2128" s="2" t="s">
        <v>1975</v>
      </c>
      <c r="E2128" s="2" t="s">
        <v>1976</v>
      </c>
      <c r="F2128" s="2" t="s">
        <v>18</v>
      </c>
      <c r="G2128" s="2" t="s">
        <v>19</v>
      </c>
      <c r="H2128" s="2" t="s">
        <v>69</v>
      </c>
      <c r="I2128" s="2" t="s">
        <v>70</v>
      </c>
      <c r="J2128" s="2" t="s">
        <v>32</v>
      </c>
      <c r="K2128" s="4">
        <v>12809.06</v>
      </c>
      <c r="L2128" s="4">
        <f t="shared" si="8"/>
        <v>12809.06</v>
      </c>
      <c r="M2128" s="4">
        <v>420212.3</v>
      </c>
    </row>
    <row r="2129" spans="1:13" x14ac:dyDescent="0.3">
      <c r="A2129" s="2" t="s">
        <v>4268</v>
      </c>
      <c r="B2129" s="3" t="s">
        <v>1827</v>
      </c>
      <c r="C2129" s="2" t="s">
        <v>401</v>
      </c>
      <c r="D2129" s="2" t="s">
        <v>402</v>
      </c>
      <c r="E2129" s="2" t="s">
        <v>403</v>
      </c>
      <c r="F2129" s="2" t="s">
        <v>59</v>
      </c>
      <c r="G2129" s="2" t="s">
        <v>60</v>
      </c>
      <c r="H2129" s="2" t="s">
        <v>111</v>
      </c>
      <c r="I2129" s="2" t="s">
        <v>111</v>
      </c>
      <c r="J2129" s="2" t="s">
        <v>32</v>
      </c>
      <c r="K2129" s="4">
        <v>8259.11</v>
      </c>
      <c r="L2129" s="4">
        <f t="shared" si="8"/>
        <v>8259.11</v>
      </c>
      <c r="M2129" s="4">
        <v>303118.81</v>
      </c>
    </row>
    <row r="2130" spans="1:13" x14ac:dyDescent="0.3">
      <c r="A2130" s="2" t="s">
        <v>4269</v>
      </c>
      <c r="B2130" s="3" t="s">
        <v>1735</v>
      </c>
      <c r="C2130" s="2" t="s">
        <v>1838</v>
      </c>
      <c r="D2130" s="2" t="s">
        <v>1279</v>
      </c>
      <c r="E2130" s="2" t="s">
        <v>228</v>
      </c>
      <c r="F2130" s="2" t="s">
        <v>82</v>
      </c>
      <c r="G2130" s="2" t="s">
        <v>83</v>
      </c>
      <c r="H2130" s="2" t="s">
        <v>61</v>
      </c>
      <c r="I2130" s="2" t="s">
        <v>53</v>
      </c>
      <c r="J2130" s="2" t="s">
        <v>378</v>
      </c>
      <c r="K2130" s="4">
        <v>674.95</v>
      </c>
      <c r="L2130" s="4">
        <f t="shared" si="8"/>
        <v>4.5221650000000002</v>
      </c>
      <c r="M2130" s="4">
        <v>226735.06</v>
      </c>
    </row>
    <row r="2131" spans="1:13" x14ac:dyDescent="0.3">
      <c r="A2131" s="2" t="s">
        <v>4270</v>
      </c>
      <c r="B2131" s="3" t="s">
        <v>3609</v>
      </c>
      <c r="C2131" s="2" t="s">
        <v>2238</v>
      </c>
      <c r="D2131" s="2" t="s">
        <v>2239</v>
      </c>
      <c r="E2131" s="2" t="s">
        <v>2240</v>
      </c>
      <c r="F2131" s="2" t="s">
        <v>82</v>
      </c>
      <c r="G2131" s="2" t="s">
        <v>83</v>
      </c>
      <c r="H2131" s="2" t="s">
        <v>69</v>
      </c>
      <c r="I2131" s="2" t="s">
        <v>70</v>
      </c>
      <c r="J2131" s="2" t="s">
        <v>32</v>
      </c>
      <c r="K2131" s="4">
        <v>14283.08</v>
      </c>
      <c r="L2131" s="4">
        <f t="shared" si="8"/>
        <v>14283.08</v>
      </c>
      <c r="M2131" s="4">
        <v>294887.03999999998</v>
      </c>
    </row>
    <row r="2132" spans="1:13" x14ac:dyDescent="0.3">
      <c r="A2132" s="2" t="s">
        <v>4271</v>
      </c>
      <c r="B2132" s="3" t="s">
        <v>248</v>
      </c>
      <c r="C2132" s="2" t="s">
        <v>2708</v>
      </c>
      <c r="D2132" s="2" t="s">
        <v>1343</v>
      </c>
      <c r="E2132" s="2" t="s">
        <v>1344</v>
      </c>
      <c r="F2132" s="2" t="s">
        <v>59</v>
      </c>
      <c r="G2132" s="2" t="s">
        <v>60</v>
      </c>
      <c r="H2132" s="2" t="s">
        <v>69</v>
      </c>
      <c r="I2132" s="2" t="s">
        <v>70</v>
      </c>
      <c r="J2132" s="2" t="s">
        <v>378</v>
      </c>
      <c r="K2132" s="4">
        <v>13410.32</v>
      </c>
      <c r="L2132" s="4">
        <f t="shared" si="8"/>
        <v>89.849143999999995</v>
      </c>
      <c r="M2132" s="4">
        <v>344341.9</v>
      </c>
    </row>
    <row r="2133" spans="1:13" x14ac:dyDescent="0.3">
      <c r="A2133" s="2" t="s">
        <v>4272</v>
      </c>
      <c r="B2133" s="3" t="s">
        <v>1296</v>
      </c>
      <c r="C2133" s="2" t="s">
        <v>3408</v>
      </c>
      <c r="D2133" s="2" t="s">
        <v>1997</v>
      </c>
      <c r="E2133" s="2" t="s">
        <v>1998</v>
      </c>
      <c r="F2133" s="2" t="s">
        <v>59</v>
      </c>
      <c r="G2133" s="2" t="s">
        <v>60</v>
      </c>
      <c r="H2133" s="2" t="s">
        <v>509</v>
      </c>
      <c r="I2133" s="2" t="s">
        <v>31</v>
      </c>
      <c r="J2133" s="2" t="s">
        <v>378</v>
      </c>
      <c r="K2133" s="4">
        <v>46.07</v>
      </c>
      <c r="L2133" s="4">
        <f t="shared" si="8"/>
        <v>0.30866900000000003</v>
      </c>
      <c r="M2133" s="4">
        <v>438631.39</v>
      </c>
    </row>
    <row r="2134" spans="1:13" x14ac:dyDescent="0.3">
      <c r="A2134" s="2" t="s">
        <v>4273</v>
      </c>
      <c r="B2134" s="3" t="s">
        <v>4274</v>
      </c>
      <c r="C2134" s="2" t="s">
        <v>357</v>
      </c>
      <c r="D2134" s="2" t="s">
        <v>290</v>
      </c>
      <c r="E2134" s="2" t="s">
        <v>291</v>
      </c>
      <c r="F2134" s="2" t="s">
        <v>45</v>
      </c>
      <c r="G2134" s="2" t="s">
        <v>46</v>
      </c>
      <c r="H2134" s="2" t="s">
        <v>69</v>
      </c>
      <c r="I2134" s="2" t="s">
        <v>31</v>
      </c>
      <c r="J2134" s="2" t="s">
        <v>189</v>
      </c>
      <c r="K2134" s="4">
        <v>10224.290000000001</v>
      </c>
      <c r="L2134" s="4">
        <f t="shared" si="8"/>
        <v>122.69148000000001</v>
      </c>
      <c r="M2134" s="4">
        <v>52887.87</v>
      </c>
    </row>
    <row r="2135" spans="1:13" x14ac:dyDescent="0.3">
      <c r="A2135" s="2" t="s">
        <v>4275</v>
      </c>
      <c r="B2135" s="3" t="s">
        <v>4276</v>
      </c>
      <c r="C2135" s="2" t="s">
        <v>1205</v>
      </c>
      <c r="D2135" s="2" t="s">
        <v>1206</v>
      </c>
      <c r="E2135" s="2" t="s">
        <v>1207</v>
      </c>
      <c r="F2135" s="2" t="s">
        <v>59</v>
      </c>
      <c r="G2135" s="2" t="s">
        <v>60</v>
      </c>
      <c r="H2135" s="2" t="s">
        <v>61</v>
      </c>
      <c r="I2135" s="2" t="s">
        <v>200</v>
      </c>
      <c r="J2135" s="2" t="s">
        <v>71</v>
      </c>
      <c r="K2135" s="4">
        <v>522.6</v>
      </c>
      <c r="L2135" s="4">
        <f t="shared" si="8"/>
        <v>73.164000000000016</v>
      </c>
      <c r="M2135" s="4">
        <v>167976.97</v>
      </c>
    </row>
    <row r="2136" spans="1:13" x14ac:dyDescent="0.3">
      <c r="A2136" s="2" t="s">
        <v>4277</v>
      </c>
      <c r="B2136" s="3" t="s">
        <v>3916</v>
      </c>
      <c r="C2136" s="2" t="s">
        <v>1349</v>
      </c>
      <c r="D2136" s="2" t="s">
        <v>1350</v>
      </c>
      <c r="E2136" s="2" t="s">
        <v>1351</v>
      </c>
      <c r="F2136" s="2" t="s">
        <v>45</v>
      </c>
      <c r="G2136" s="2" t="s">
        <v>46</v>
      </c>
      <c r="H2136" s="2" t="s">
        <v>69</v>
      </c>
      <c r="I2136" s="2" t="s">
        <v>111</v>
      </c>
      <c r="J2136" s="2" t="s">
        <v>71</v>
      </c>
      <c r="K2136" s="4">
        <v>4220.8</v>
      </c>
      <c r="L2136" s="4">
        <f t="shared" si="8"/>
        <v>590.91200000000003</v>
      </c>
      <c r="M2136" s="4">
        <v>275673.01</v>
      </c>
    </row>
    <row r="2137" spans="1:13" x14ac:dyDescent="0.3">
      <c r="A2137" s="2" t="s">
        <v>4278</v>
      </c>
      <c r="B2137" s="3" t="s">
        <v>427</v>
      </c>
      <c r="C2137" s="2" t="s">
        <v>3073</v>
      </c>
      <c r="D2137" s="2" t="s">
        <v>1074</v>
      </c>
      <c r="E2137" s="2" t="s">
        <v>1075</v>
      </c>
      <c r="F2137" s="2" t="s">
        <v>59</v>
      </c>
      <c r="G2137" s="2" t="s">
        <v>60</v>
      </c>
      <c r="H2137" s="2" t="s">
        <v>61</v>
      </c>
      <c r="I2137" s="2" t="s">
        <v>200</v>
      </c>
      <c r="J2137" s="2" t="s">
        <v>32</v>
      </c>
      <c r="K2137" s="4">
        <v>1001.04</v>
      </c>
      <c r="L2137" s="4">
        <f t="shared" si="8"/>
        <v>1001.04</v>
      </c>
      <c r="M2137" s="4">
        <v>461319.61</v>
      </c>
    </row>
    <row r="2138" spans="1:13" x14ac:dyDescent="0.3">
      <c r="A2138" s="2" t="s">
        <v>4279</v>
      </c>
      <c r="B2138" s="3" t="s">
        <v>2625</v>
      </c>
      <c r="C2138" s="2" t="s">
        <v>1322</v>
      </c>
      <c r="D2138" s="2" t="s">
        <v>462</v>
      </c>
      <c r="E2138" s="2" t="s">
        <v>463</v>
      </c>
      <c r="F2138" s="2" t="s">
        <v>147</v>
      </c>
      <c r="G2138" s="2" t="s">
        <v>148</v>
      </c>
      <c r="H2138" s="2" t="s">
        <v>69</v>
      </c>
      <c r="I2138" s="2" t="s">
        <v>70</v>
      </c>
      <c r="J2138" s="2" t="s">
        <v>32</v>
      </c>
      <c r="K2138" s="4">
        <v>5599.41</v>
      </c>
      <c r="L2138" s="4">
        <f t="shared" si="8"/>
        <v>5599.41</v>
      </c>
      <c r="M2138" s="4">
        <v>78589.100000000006</v>
      </c>
    </row>
    <row r="2139" spans="1:13" x14ac:dyDescent="0.3">
      <c r="A2139" s="2" t="s">
        <v>4280</v>
      </c>
      <c r="B2139" s="3" t="s">
        <v>1201</v>
      </c>
      <c r="C2139" s="2" t="s">
        <v>1847</v>
      </c>
      <c r="D2139" s="2" t="s">
        <v>587</v>
      </c>
      <c r="E2139" s="2" t="s">
        <v>588</v>
      </c>
      <c r="F2139" s="2" t="s">
        <v>147</v>
      </c>
      <c r="G2139" s="2" t="s">
        <v>148</v>
      </c>
      <c r="H2139" s="2" t="s">
        <v>111</v>
      </c>
      <c r="I2139" s="2" t="s">
        <v>111</v>
      </c>
      <c r="J2139" s="2" t="s">
        <v>22</v>
      </c>
      <c r="K2139" s="4">
        <v>27468.81</v>
      </c>
      <c r="L2139" s="4">
        <f t="shared" si="8"/>
        <v>29666.314800000004</v>
      </c>
      <c r="M2139" s="4">
        <v>108101.26</v>
      </c>
    </row>
    <row r="2140" spans="1:13" x14ac:dyDescent="0.3">
      <c r="A2140" s="2" t="s">
        <v>4281</v>
      </c>
      <c r="B2140" s="3" t="s">
        <v>498</v>
      </c>
      <c r="C2140" s="2" t="s">
        <v>1040</v>
      </c>
      <c r="D2140" s="2" t="s">
        <v>1041</v>
      </c>
      <c r="E2140" s="2" t="s">
        <v>1042</v>
      </c>
      <c r="F2140" s="2" t="s">
        <v>45</v>
      </c>
      <c r="G2140" s="2" t="s">
        <v>46</v>
      </c>
      <c r="H2140" s="2" t="s">
        <v>20</v>
      </c>
      <c r="I2140" s="2" t="s">
        <v>53</v>
      </c>
      <c r="J2140" s="2" t="s">
        <v>32</v>
      </c>
      <c r="K2140" s="4">
        <v>331.98</v>
      </c>
      <c r="L2140" s="4">
        <f t="shared" si="8"/>
        <v>331.98</v>
      </c>
      <c r="M2140" s="4">
        <v>434723.41</v>
      </c>
    </row>
    <row r="2141" spans="1:13" x14ac:dyDescent="0.3">
      <c r="A2141" s="2" t="s">
        <v>4282</v>
      </c>
      <c r="B2141" s="3" t="s">
        <v>4283</v>
      </c>
      <c r="C2141" s="2" t="s">
        <v>2923</v>
      </c>
      <c r="D2141" s="2" t="s">
        <v>773</v>
      </c>
      <c r="E2141" s="2" t="s">
        <v>774</v>
      </c>
      <c r="F2141" s="2" t="s">
        <v>140</v>
      </c>
      <c r="G2141" s="2" t="s">
        <v>141</v>
      </c>
      <c r="H2141" s="2" t="s">
        <v>20</v>
      </c>
      <c r="I2141" s="2" t="s">
        <v>21</v>
      </c>
      <c r="J2141" s="2" t="s">
        <v>32</v>
      </c>
      <c r="K2141" s="4">
        <v>1168.6500000000001</v>
      </c>
      <c r="L2141" s="4">
        <f t="shared" si="8"/>
        <v>1168.6500000000001</v>
      </c>
      <c r="M2141" s="4">
        <v>344682.02</v>
      </c>
    </row>
    <row r="2142" spans="1:13" x14ac:dyDescent="0.3">
      <c r="A2142" s="2" t="s">
        <v>4284</v>
      </c>
      <c r="B2142" s="3" t="s">
        <v>4285</v>
      </c>
      <c r="C2142" s="2" t="s">
        <v>2238</v>
      </c>
      <c r="D2142" s="2" t="s">
        <v>2239</v>
      </c>
      <c r="E2142" s="2" t="s">
        <v>2240</v>
      </c>
      <c r="F2142" s="2" t="s">
        <v>82</v>
      </c>
      <c r="G2142" s="2" t="s">
        <v>83</v>
      </c>
      <c r="H2142" s="2" t="s">
        <v>20</v>
      </c>
      <c r="I2142" s="2" t="s">
        <v>53</v>
      </c>
      <c r="J2142" s="2" t="s">
        <v>32</v>
      </c>
      <c r="K2142" s="4">
        <v>432.21</v>
      </c>
      <c r="L2142" s="4">
        <f t="shared" si="8"/>
        <v>432.21</v>
      </c>
      <c r="M2142" s="4">
        <v>443038.54</v>
      </c>
    </row>
    <row r="2143" spans="1:13" x14ac:dyDescent="0.3">
      <c r="A2143" s="2" t="s">
        <v>4286</v>
      </c>
      <c r="B2143" s="3" t="s">
        <v>4287</v>
      </c>
      <c r="C2143" s="2" t="s">
        <v>2416</v>
      </c>
      <c r="D2143" s="2" t="s">
        <v>397</v>
      </c>
      <c r="E2143" s="2" t="s">
        <v>398</v>
      </c>
      <c r="F2143" s="2" t="s">
        <v>128</v>
      </c>
      <c r="G2143" s="2" t="s">
        <v>129</v>
      </c>
      <c r="H2143" s="2" t="s">
        <v>105</v>
      </c>
      <c r="I2143" s="2" t="s">
        <v>31</v>
      </c>
      <c r="J2143" s="2" t="s">
        <v>22</v>
      </c>
      <c r="K2143" s="4">
        <v>6542.96</v>
      </c>
      <c r="L2143" s="4">
        <f t="shared" si="8"/>
        <v>7066.3968000000004</v>
      </c>
      <c r="M2143" s="4">
        <v>29745.89</v>
      </c>
    </row>
    <row r="2144" spans="1:13" x14ac:dyDescent="0.3">
      <c r="A2144" s="2" t="s">
        <v>4288</v>
      </c>
      <c r="B2144" s="3" t="s">
        <v>2752</v>
      </c>
      <c r="C2144" s="2" t="s">
        <v>386</v>
      </c>
      <c r="D2144" s="2" t="s">
        <v>88</v>
      </c>
      <c r="E2144" s="2" t="s">
        <v>89</v>
      </c>
      <c r="F2144" s="2" t="s">
        <v>38</v>
      </c>
      <c r="G2144" s="2" t="s">
        <v>39</v>
      </c>
      <c r="H2144" s="2" t="s">
        <v>20</v>
      </c>
      <c r="I2144" s="2" t="s">
        <v>31</v>
      </c>
      <c r="J2144" s="2" t="s">
        <v>32</v>
      </c>
      <c r="K2144" s="4">
        <v>1103.6600000000001</v>
      </c>
      <c r="L2144" s="4">
        <f t="shared" si="8"/>
        <v>1103.6600000000001</v>
      </c>
      <c r="M2144" s="4">
        <v>39705.14</v>
      </c>
    </row>
    <row r="2145" spans="1:13" x14ac:dyDescent="0.3">
      <c r="A2145" s="2" t="s">
        <v>4289</v>
      </c>
      <c r="B2145" s="3" t="s">
        <v>2113</v>
      </c>
      <c r="C2145" s="2" t="s">
        <v>867</v>
      </c>
      <c r="D2145" s="2" t="s">
        <v>560</v>
      </c>
      <c r="E2145" s="2" t="s">
        <v>561</v>
      </c>
      <c r="F2145" s="2" t="s">
        <v>147</v>
      </c>
      <c r="G2145" s="2" t="s">
        <v>148</v>
      </c>
      <c r="H2145" s="2" t="s">
        <v>61</v>
      </c>
      <c r="I2145" s="2" t="s">
        <v>223</v>
      </c>
      <c r="J2145" s="2" t="s">
        <v>32</v>
      </c>
      <c r="K2145" s="4">
        <v>2131.91</v>
      </c>
      <c r="L2145" s="4">
        <f t="shared" si="8"/>
        <v>2131.91</v>
      </c>
      <c r="M2145" s="4">
        <v>220142.64</v>
      </c>
    </row>
    <row r="2146" spans="1:13" x14ac:dyDescent="0.3">
      <c r="A2146" s="2" t="s">
        <v>4290</v>
      </c>
      <c r="B2146" s="3" t="s">
        <v>1103</v>
      </c>
      <c r="C2146" s="2" t="s">
        <v>1051</v>
      </c>
      <c r="D2146" s="2" t="s">
        <v>1052</v>
      </c>
      <c r="E2146" s="2" t="s">
        <v>1053</v>
      </c>
      <c r="F2146" s="2" t="s">
        <v>82</v>
      </c>
      <c r="G2146" s="2" t="s">
        <v>83</v>
      </c>
      <c r="H2146" s="2" t="s">
        <v>61</v>
      </c>
      <c r="I2146" s="2" t="s">
        <v>84</v>
      </c>
      <c r="J2146" s="2" t="s">
        <v>189</v>
      </c>
      <c r="K2146" s="4">
        <v>2883.76</v>
      </c>
      <c r="L2146" s="4">
        <f t="shared" si="8"/>
        <v>34.605120000000007</v>
      </c>
      <c r="M2146" s="4">
        <v>278781.73</v>
      </c>
    </row>
    <row r="2147" spans="1:13" x14ac:dyDescent="0.3">
      <c r="A2147" s="2" t="s">
        <v>4291</v>
      </c>
      <c r="B2147" s="3" t="s">
        <v>4292</v>
      </c>
      <c r="C2147" s="2" t="s">
        <v>1744</v>
      </c>
      <c r="D2147" s="2" t="s">
        <v>1074</v>
      </c>
      <c r="E2147" s="2" t="s">
        <v>1075</v>
      </c>
      <c r="F2147" s="2" t="s">
        <v>59</v>
      </c>
      <c r="G2147" s="2" t="s">
        <v>60</v>
      </c>
      <c r="H2147" s="2" t="s">
        <v>20</v>
      </c>
      <c r="I2147" s="2" t="s">
        <v>53</v>
      </c>
      <c r="J2147" s="2" t="s">
        <v>32</v>
      </c>
      <c r="K2147" s="4">
        <v>812.42</v>
      </c>
      <c r="L2147" s="4">
        <f t="shared" si="8"/>
        <v>812.42</v>
      </c>
      <c r="M2147" s="4">
        <v>354762.01</v>
      </c>
    </row>
    <row r="2148" spans="1:13" x14ac:dyDescent="0.3">
      <c r="A2148" s="2" t="s">
        <v>4293</v>
      </c>
      <c r="B2148" s="3" t="s">
        <v>884</v>
      </c>
      <c r="C2148" s="2" t="s">
        <v>309</v>
      </c>
      <c r="D2148" s="2" t="s">
        <v>103</v>
      </c>
      <c r="E2148" s="2" t="s">
        <v>104</v>
      </c>
      <c r="F2148" s="2" t="s">
        <v>82</v>
      </c>
      <c r="G2148" s="2" t="s">
        <v>83</v>
      </c>
      <c r="H2148" s="2" t="s">
        <v>20</v>
      </c>
      <c r="I2148" s="2" t="s">
        <v>276</v>
      </c>
      <c r="J2148" s="2" t="s">
        <v>32</v>
      </c>
      <c r="K2148" s="4">
        <v>368.1</v>
      </c>
      <c r="L2148" s="4">
        <f t="shared" si="8"/>
        <v>368.1</v>
      </c>
      <c r="M2148" s="4">
        <v>283731.53999999998</v>
      </c>
    </row>
    <row r="2149" spans="1:13" x14ac:dyDescent="0.3">
      <c r="A2149" s="2" t="s">
        <v>4294</v>
      </c>
      <c r="B2149" s="3" t="s">
        <v>2443</v>
      </c>
      <c r="C2149" s="2" t="s">
        <v>889</v>
      </c>
      <c r="D2149" s="2" t="s">
        <v>338</v>
      </c>
      <c r="E2149" s="2" t="s">
        <v>339</v>
      </c>
      <c r="F2149" s="2" t="s">
        <v>28</v>
      </c>
      <c r="G2149" s="2" t="s">
        <v>29</v>
      </c>
      <c r="H2149" s="2" t="s">
        <v>69</v>
      </c>
      <c r="I2149" s="2" t="s">
        <v>111</v>
      </c>
      <c r="J2149" s="2" t="s">
        <v>149</v>
      </c>
      <c r="K2149" s="4">
        <v>8924.36</v>
      </c>
      <c r="L2149" s="4">
        <f t="shared" si="8"/>
        <v>11333.9372</v>
      </c>
      <c r="M2149" s="4">
        <v>357052.46</v>
      </c>
    </row>
    <row r="2150" spans="1:13" x14ac:dyDescent="0.3">
      <c r="A2150" s="2" t="s">
        <v>4295</v>
      </c>
      <c r="B2150" s="3" t="s">
        <v>1273</v>
      </c>
      <c r="C2150" s="2" t="s">
        <v>3331</v>
      </c>
      <c r="D2150" s="2" t="s">
        <v>671</v>
      </c>
      <c r="E2150" s="2" t="s">
        <v>259</v>
      </c>
      <c r="F2150" s="2" t="s">
        <v>38</v>
      </c>
      <c r="G2150" s="2" t="s">
        <v>39</v>
      </c>
      <c r="H2150" s="2" t="s">
        <v>69</v>
      </c>
      <c r="I2150" s="2" t="s">
        <v>70</v>
      </c>
      <c r="J2150" s="2" t="s">
        <v>32</v>
      </c>
      <c r="K2150" s="4">
        <v>6156.12</v>
      </c>
      <c r="L2150" s="4">
        <f t="shared" si="8"/>
        <v>6156.12</v>
      </c>
      <c r="M2150" s="4">
        <v>384467.73</v>
      </c>
    </row>
    <row r="2151" spans="1:13" x14ac:dyDescent="0.3">
      <c r="A2151" s="2" t="s">
        <v>4296</v>
      </c>
      <c r="B2151" s="3" t="s">
        <v>2724</v>
      </c>
      <c r="C2151" s="2" t="s">
        <v>226</v>
      </c>
      <c r="D2151" s="2" t="s">
        <v>227</v>
      </c>
      <c r="E2151" s="2" t="s">
        <v>228</v>
      </c>
      <c r="F2151" s="2" t="s">
        <v>82</v>
      </c>
      <c r="G2151" s="2" t="s">
        <v>83</v>
      </c>
      <c r="H2151" s="2" t="s">
        <v>69</v>
      </c>
      <c r="I2151" s="2" t="s">
        <v>70</v>
      </c>
      <c r="J2151" s="2" t="s">
        <v>32</v>
      </c>
      <c r="K2151" s="4">
        <v>4184.2700000000004</v>
      </c>
      <c r="L2151" s="4">
        <f t="shared" si="8"/>
        <v>4184.2700000000004</v>
      </c>
      <c r="M2151" s="4">
        <v>241696.54</v>
      </c>
    </row>
    <row r="2152" spans="1:13" x14ac:dyDescent="0.3">
      <c r="A2152" s="2" t="s">
        <v>4297</v>
      </c>
      <c r="B2152" s="3" t="s">
        <v>2102</v>
      </c>
      <c r="C2152" s="2" t="s">
        <v>114</v>
      </c>
      <c r="D2152" s="2" t="s">
        <v>115</v>
      </c>
      <c r="E2152" s="2" t="s">
        <v>116</v>
      </c>
      <c r="F2152" s="2" t="s">
        <v>82</v>
      </c>
      <c r="G2152" s="2" t="s">
        <v>83</v>
      </c>
      <c r="H2152" s="2" t="s">
        <v>61</v>
      </c>
      <c r="I2152" s="2" t="s">
        <v>223</v>
      </c>
      <c r="J2152" s="2" t="s">
        <v>189</v>
      </c>
      <c r="K2152" s="4">
        <v>1693.58</v>
      </c>
      <c r="L2152" s="4">
        <f t="shared" si="8"/>
        <v>20.322959999999998</v>
      </c>
      <c r="M2152" s="4">
        <v>244383.61</v>
      </c>
    </row>
    <row r="2153" spans="1:13" x14ac:dyDescent="0.3">
      <c r="A2153" s="2" t="s">
        <v>4298</v>
      </c>
      <c r="B2153" s="3" t="s">
        <v>988</v>
      </c>
      <c r="C2153" s="2" t="s">
        <v>433</v>
      </c>
      <c r="D2153" s="2" t="s">
        <v>434</v>
      </c>
      <c r="E2153" s="2" t="s">
        <v>435</v>
      </c>
      <c r="F2153" s="2" t="s">
        <v>45</v>
      </c>
      <c r="G2153" s="2" t="s">
        <v>46</v>
      </c>
      <c r="H2153" s="2" t="s">
        <v>20</v>
      </c>
      <c r="I2153" s="2" t="s">
        <v>47</v>
      </c>
      <c r="J2153" s="2" t="s">
        <v>22</v>
      </c>
      <c r="K2153" s="4">
        <v>775.95</v>
      </c>
      <c r="L2153" s="4">
        <f t="shared" si="8"/>
        <v>838.02600000000007</v>
      </c>
      <c r="M2153" s="4">
        <v>420253.19</v>
      </c>
    </row>
    <row r="2154" spans="1:13" x14ac:dyDescent="0.3">
      <c r="A2154" s="2" t="s">
        <v>4299</v>
      </c>
      <c r="B2154" s="3" t="s">
        <v>4300</v>
      </c>
      <c r="C2154" s="2" t="s">
        <v>249</v>
      </c>
      <c r="D2154" s="2" t="s">
        <v>250</v>
      </c>
      <c r="E2154" s="2" t="s">
        <v>251</v>
      </c>
      <c r="F2154" s="2" t="s">
        <v>28</v>
      </c>
      <c r="G2154" s="2" t="s">
        <v>29</v>
      </c>
      <c r="H2154" s="2" t="s">
        <v>61</v>
      </c>
      <c r="I2154" s="2" t="s">
        <v>53</v>
      </c>
      <c r="J2154" s="2" t="s">
        <v>189</v>
      </c>
      <c r="K2154" s="4">
        <v>3482.43</v>
      </c>
      <c r="L2154" s="4">
        <f t="shared" si="8"/>
        <v>41.789159999999995</v>
      </c>
      <c r="M2154" s="4">
        <v>101176.68</v>
      </c>
    </row>
    <row r="2155" spans="1:13" x14ac:dyDescent="0.3">
      <c r="A2155" s="2" t="s">
        <v>4301</v>
      </c>
      <c r="B2155" s="3" t="s">
        <v>749</v>
      </c>
      <c r="C2155" s="2" t="s">
        <v>1680</v>
      </c>
      <c r="D2155" s="2" t="s">
        <v>300</v>
      </c>
      <c r="E2155" s="2" t="s">
        <v>301</v>
      </c>
      <c r="F2155" s="2" t="s">
        <v>45</v>
      </c>
      <c r="G2155" s="2" t="s">
        <v>46</v>
      </c>
      <c r="H2155" s="2" t="s">
        <v>105</v>
      </c>
      <c r="I2155" s="2" t="s">
        <v>31</v>
      </c>
      <c r="J2155" s="2" t="s">
        <v>22</v>
      </c>
      <c r="K2155" s="4">
        <v>9347.02</v>
      </c>
      <c r="L2155" s="4">
        <f t="shared" si="8"/>
        <v>10094.7816</v>
      </c>
      <c r="M2155" s="4">
        <v>89396.23</v>
      </c>
    </row>
    <row r="2156" spans="1:13" x14ac:dyDescent="0.3">
      <c r="A2156" s="2" t="s">
        <v>4302</v>
      </c>
      <c r="B2156" s="3" t="s">
        <v>3835</v>
      </c>
      <c r="C2156" s="2" t="s">
        <v>254</v>
      </c>
      <c r="D2156" s="2" t="s">
        <v>145</v>
      </c>
      <c r="E2156" s="2" t="s">
        <v>146</v>
      </c>
      <c r="F2156" s="2" t="s">
        <v>147</v>
      </c>
      <c r="G2156" s="2" t="s">
        <v>148</v>
      </c>
      <c r="H2156" s="2" t="s">
        <v>61</v>
      </c>
      <c r="I2156" s="2" t="s">
        <v>62</v>
      </c>
      <c r="J2156" s="2" t="s">
        <v>71</v>
      </c>
      <c r="K2156" s="4">
        <v>2184.59</v>
      </c>
      <c r="L2156" s="4">
        <f t="shared" si="8"/>
        <v>305.84260000000006</v>
      </c>
      <c r="M2156" s="4">
        <v>96486.76</v>
      </c>
    </row>
    <row r="2157" spans="1:13" x14ac:dyDescent="0.3">
      <c r="A2157" s="2" t="s">
        <v>4303</v>
      </c>
      <c r="B2157" s="3" t="s">
        <v>2046</v>
      </c>
      <c r="C2157" s="2" t="s">
        <v>586</v>
      </c>
      <c r="D2157" s="2" t="s">
        <v>587</v>
      </c>
      <c r="E2157" s="2" t="s">
        <v>588</v>
      </c>
      <c r="F2157" s="2" t="s">
        <v>147</v>
      </c>
      <c r="G2157" s="2" t="s">
        <v>148</v>
      </c>
      <c r="H2157" s="2" t="s">
        <v>30</v>
      </c>
      <c r="I2157" s="2" t="s">
        <v>31</v>
      </c>
      <c r="J2157" s="2" t="s">
        <v>32</v>
      </c>
      <c r="K2157" s="4">
        <v>11.95</v>
      </c>
      <c r="L2157" s="4">
        <f t="shared" si="8"/>
        <v>11.95</v>
      </c>
      <c r="M2157" s="4">
        <v>48709.25</v>
      </c>
    </row>
    <row r="2158" spans="1:13" x14ac:dyDescent="0.3">
      <c r="A2158" s="2" t="s">
        <v>4304</v>
      </c>
      <c r="B2158" s="3" t="s">
        <v>4305</v>
      </c>
      <c r="C2158" s="2" t="s">
        <v>541</v>
      </c>
      <c r="D2158" s="2" t="s">
        <v>542</v>
      </c>
      <c r="E2158" s="2" t="s">
        <v>543</v>
      </c>
      <c r="F2158" s="2" t="s">
        <v>45</v>
      </c>
      <c r="G2158" s="2" t="s">
        <v>46</v>
      </c>
      <c r="H2158" s="2" t="s">
        <v>509</v>
      </c>
      <c r="I2158" s="2" t="s">
        <v>53</v>
      </c>
      <c r="J2158" s="2" t="s">
        <v>32</v>
      </c>
      <c r="K2158" s="4">
        <v>148.62</v>
      </c>
      <c r="L2158" s="4">
        <f t="shared" si="8"/>
        <v>148.62</v>
      </c>
      <c r="M2158" s="4">
        <v>231904.14</v>
      </c>
    </row>
    <row r="2159" spans="1:13" x14ac:dyDescent="0.3">
      <c r="A2159" s="2" t="s">
        <v>4306</v>
      </c>
      <c r="B2159" s="3" t="s">
        <v>3888</v>
      </c>
      <c r="C2159" s="2" t="s">
        <v>2626</v>
      </c>
      <c r="D2159" s="2" t="s">
        <v>66</v>
      </c>
      <c r="E2159" s="2" t="s">
        <v>67</v>
      </c>
      <c r="F2159" s="2" t="s">
        <v>68</v>
      </c>
      <c r="G2159" s="2" t="s">
        <v>68</v>
      </c>
      <c r="H2159" s="2" t="s">
        <v>20</v>
      </c>
      <c r="I2159" s="2" t="s">
        <v>260</v>
      </c>
      <c r="J2159" s="2" t="s">
        <v>32</v>
      </c>
      <c r="K2159" s="4">
        <v>1181.18</v>
      </c>
      <c r="L2159" s="4">
        <f t="shared" si="8"/>
        <v>1181.18</v>
      </c>
      <c r="M2159" s="4">
        <v>29485.55</v>
      </c>
    </row>
    <row r="2160" spans="1:13" x14ac:dyDescent="0.3">
      <c r="A2160" s="2" t="s">
        <v>4307</v>
      </c>
      <c r="B2160" s="3" t="s">
        <v>191</v>
      </c>
      <c r="C2160" s="2" t="s">
        <v>677</v>
      </c>
      <c r="D2160" s="2" t="s">
        <v>172</v>
      </c>
      <c r="E2160" s="2" t="s">
        <v>173</v>
      </c>
      <c r="F2160" s="2" t="s">
        <v>147</v>
      </c>
      <c r="G2160" s="2" t="s">
        <v>148</v>
      </c>
      <c r="H2160" s="2" t="s">
        <v>105</v>
      </c>
      <c r="I2160" s="2" t="s">
        <v>31</v>
      </c>
      <c r="J2160" s="2" t="s">
        <v>149</v>
      </c>
      <c r="K2160" s="4">
        <v>6151.86</v>
      </c>
      <c r="L2160" s="4">
        <f t="shared" si="8"/>
        <v>7812.8621999999996</v>
      </c>
      <c r="M2160" s="4">
        <v>38838.730000000003</v>
      </c>
    </row>
    <row r="2161" spans="1:13" x14ac:dyDescent="0.3">
      <c r="A2161" s="2" t="s">
        <v>4308</v>
      </c>
      <c r="B2161" s="3" t="s">
        <v>3189</v>
      </c>
      <c r="C2161" s="2" t="s">
        <v>834</v>
      </c>
      <c r="D2161" s="2" t="s">
        <v>835</v>
      </c>
      <c r="E2161" s="2" t="s">
        <v>836</v>
      </c>
      <c r="F2161" s="2" t="s">
        <v>147</v>
      </c>
      <c r="G2161" s="2" t="s">
        <v>148</v>
      </c>
      <c r="H2161" s="2" t="s">
        <v>20</v>
      </c>
      <c r="I2161" s="2" t="s">
        <v>53</v>
      </c>
      <c r="J2161" s="2" t="s">
        <v>32</v>
      </c>
      <c r="K2161" s="4">
        <v>713.21</v>
      </c>
      <c r="L2161" s="4">
        <f t="shared" si="8"/>
        <v>713.21</v>
      </c>
      <c r="M2161" s="4">
        <v>34783.08</v>
      </c>
    </row>
    <row r="2162" spans="1:13" x14ac:dyDescent="0.3">
      <c r="A2162" s="2" t="s">
        <v>4309</v>
      </c>
      <c r="B2162" s="3" t="s">
        <v>1761</v>
      </c>
      <c r="C2162" s="2" t="s">
        <v>577</v>
      </c>
      <c r="D2162" s="2" t="s">
        <v>578</v>
      </c>
      <c r="E2162" s="2" t="s">
        <v>579</v>
      </c>
      <c r="F2162" s="2" t="s">
        <v>82</v>
      </c>
      <c r="G2162" s="2" t="s">
        <v>83</v>
      </c>
      <c r="H2162" s="2" t="s">
        <v>69</v>
      </c>
      <c r="I2162" s="2" t="s">
        <v>70</v>
      </c>
      <c r="J2162" s="2" t="s">
        <v>32</v>
      </c>
      <c r="K2162" s="4">
        <v>4659.13</v>
      </c>
      <c r="L2162" s="4">
        <f t="shared" si="8"/>
        <v>4659.13</v>
      </c>
      <c r="M2162" s="4">
        <v>153055.41</v>
      </c>
    </row>
    <row r="2163" spans="1:13" x14ac:dyDescent="0.3">
      <c r="A2163" s="2" t="s">
        <v>4310</v>
      </c>
      <c r="B2163" s="3" t="s">
        <v>3345</v>
      </c>
      <c r="C2163" s="2" t="s">
        <v>1304</v>
      </c>
      <c r="D2163" s="2" t="s">
        <v>725</v>
      </c>
      <c r="E2163" s="2" t="s">
        <v>726</v>
      </c>
      <c r="F2163" s="2" t="s">
        <v>45</v>
      </c>
      <c r="G2163" s="2" t="s">
        <v>46</v>
      </c>
      <c r="H2163" s="2" t="s">
        <v>69</v>
      </c>
      <c r="I2163" s="2" t="s">
        <v>70</v>
      </c>
      <c r="J2163" s="2" t="s">
        <v>32</v>
      </c>
      <c r="K2163" s="4">
        <v>7484.58</v>
      </c>
      <c r="L2163" s="4">
        <f t="shared" si="8"/>
        <v>7484.58</v>
      </c>
      <c r="M2163" s="4">
        <v>406182.96</v>
      </c>
    </row>
    <row r="2164" spans="1:13" x14ac:dyDescent="0.3">
      <c r="A2164" s="2" t="s">
        <v>4311</v>
      </c>
      <c r="B2164" s="3" t="s">
        <v>1978</v>
      </c>
      <c r="C2164" s="2" t="s">
        <v>319</v>
      </c>
      <c r="D2164" s="2" t="s">
        <v>320</v>
      </c>
      <c r="E2164" s="2" t="s">
        <v>321</v>
      </c>
      <c r="F2164" s="2" t="s">
        <v>128</v>
      </c>
      <c r="G2164" s="2" t="s">
        <v>129</v>
      </c>
      <c r="H2164" s="2" t="s">
        <v>61</v>
      </c>
      <c r="I2164" s="2" t="s">
        <v>158</v>
      </c>
      <c r="J2164" s="2" t="s">
        <v>22</v>
      </c>
      <c r="K2164" s="4">
        <v>4605.22</v>
      </c>
      <c r="L2164" s="4">
        <f t="shared" si="8"/>
        <v>4973.6376000000009</v>
      </c>
      <c r="M2164" s="4">
        <v>280949.48</v>
      </c>
    </row>
    <row r="2165" spans="1:13" x14ac:dyDescent="0.3">
      <c r="A2165" s="2" t="s">
        <v>4312</v>
      </c>
      <c r="B2165" s="3" t="s">
        <v>851</v>
      </c>
      <c r="C2165" s="2" t="s">
        <v>1064</v>
      </c>
      <c r="D2165" s="2" t="s">
        <v>1065</v>
      </c>
      <c r="E2165" s="2" t="s">
        <v>1066</v>
      </c>
      <c r="F2165" s="2" t="s">
        <v>59</v>
      </c>
      <c r="G2165" s="2" t="s">
        <v>60</v>
      </c>
      <c r="H2165" s="2" t="s">
        <v>20</v>
      </c>
      <c r="I2165" s="2" t="s">
        <v>31</v>
      </c>
      <c r="J2165" s="2" t="s">
        <v>32</v>
      </c>
      <c r="K2165" s="4">
        <v>862.77</v>
      </c>
      <c r="L2165" s="4">
        <f t="shared" si="8"/>
        <v>862.77</v>
      </c>
      <c r="M2165" s="4">
        <v>193143.11</v>
      </c>
    </row>
    <row r="2166" spans="1:13" x14ac:dyDescent="0.3">
      <c r="A2166" s="2" t="s">
        <v>4313</v>
      </c>
      <c r="B2166" s="3" t="s">
        <v>2813</v>
      </c>
      <c r="C2166" s="2" t="s">
        <v>466</v>
      </c>
      <c r="D2166" s="2" t="s">
        <v>434</v>
      </c>
      <c r="E2166" s="2" t="s">
        <v>435</v>
      </c>
      <c r="F2166" s="2" t="s">
        <v>45</v>
      </c>
      <c r="G2166" s="2" t="s">
        <v>46</v>
      </c>
      <c r="H2166" s="2" t="s">
        <v>61</v>
      </c>
      <c r="I2166" s="2" t="s">
        <v>200</v>
      </c>
      <c r="J2166" s="2" t="s">
        <v>378</v>
      </c>
      <c r="K2166" s="4">
        <v>300.2</v>
      </c>
      <c r="L2166" s="4">
        <f t="shared" si="8"/>
        <v>2.0113400000000001</v>
      </c>
      <c r="M2166" s="4">
        <v>265397.11</v>
      </c>
    </row>
    <row r="2167" spans="1:13" x14ac:dyDescent="0.3">
      <c r="A2167" s="2" t="s">
        <v>4314</v>
      </c>
      <c r="B2167" s="3" t="s">
        <v>4315</v>
      </c>
      <c r="C2167" s="2" t="s">
        <v>314</v>
      </c>
      <c r="D2167" s="2" t="s">
        <v>315</v>
      </c>
      <c r="E2167" s="2" t="s">
        <v>316</v>
      </c>
      <c r="F2167" s="2" t="s">
        <v>38</v>
      </c>
      <c r="G2167" s="2" t="s">
        <v>39</v>
      </c>
      <c r="H2167" s="2" t="s">
        <v>105</v>
      </c>
      <c r="I2167" s="2" t="s">
        <v>31</v>
      </c>
      <c r="J2167" s="2" t="s">
        <v>32</v>
      </c>
      <c r="K2167" s="4">
        <v>8720.18</v>
      </c>
      <c r="L2167" s="4">
        <f t="shared" si="8"/>
        <v>8720.18</v>
      </c>
      <c r="M2167" s="4">
        <v>179836.44</v>
      </c>
    </row>
    <row r="2168" spans="1:13" x14ac:dyDescent="0.3">
      <c r="A2168" s="2" t="s">
        <v>4316</v>
      </c>
      <c r="B2168" s="3" t="s">
        <v>3458</v>
      </c>
      <c r="C2168" s="2" t="s">
        <v>406</v>
      </c>
      <c r="D2168" s="2" t="s">
        <v>407</v>
      </c>
      <c r="E2168" s="2" t="s">
        <v>408</v>
      </c>
      <c r="F2168" s="2" t="s">
        <v>68</v>
      </c>
      <c r="G2168" s="2" t="s">
        <v>68</v>
      </c>
      <c r="H2168" s="2" t="s">
        <v>69</v>
      </c>
      <c r="I2168" s="2" t="s">
        <v>70</v>
      </c>
      <c r="J2168" s="2" t="s">
        <v>71</v>
      </c>
      <c r="K2168" s="4">
        <v>9871.9500000000007</v>
      </c>
      <c r="L2168" s="4">
        <f t="shared" si="8"/>
        <v>1382.0730000000003</v>
      </c>
      <c r="M2168" s="4">
        <v>433459.13</v>
      </c>
    </row>
    <row r="2169" spans="1:13" x14ac:dyDescent="0.3">
      <c r="A2169" s="2" t="s">
        <v>4317</v>
      </c>
      <c r="B2169" s="3" t="s">
        <v>323</v>
      </c>
      <c r="C2169" s="2" t="s">
        <v>2662</v>
      </c>
      <c r="D2169" s="2" t="s">
        <v>162</v>
      </c>
      <c r="E2169" s="2" t="s">
        <v>163</v>
      </c>
      <c r="F2169" s="2" t="s">
        <v>147</v>
      </c>
      <c r="G2169" s="2" t="s">
        <v>148</v>
      </c>
      <c r="H2169" s="2" t="s">
        <v>61</v>
      </c>
      <c r="I2169" s="2" t="s">
        <v>200</v>
      </c>
      <c r="J2169" s="2" t="s">
        <v>71</v>
      </c>
      <c r="K2169" s="4">
        <v>1410.64</v>
      </c>
      <c r="L2169" s="4">
        <f t="shared" si="8"/>
        <v>197.48960000000002</v>
      </c>
      <c r="M2169" s="4">
        <v>223215.88</v>
      </c>
    </row>
    <row r="2170" spans="1:13" x14ac:dyDescent="0.3">
      <c r="A2170" s="2" t="s">
        <v>4318</v>
      </c>
      <c r="B2170" s="3" t="s">
        <v>2282</v>
      </c>
      <c r="C2170" s="2" t="s">
        <v>714</v>
      </c>
      <c r="D2170" s="2" t="s">
        <v>417</v>
      </c>
      <c r="E2170" s="2" t="s">
        <v>418</v>
      </c>
      <c r="F2170" s="2" t="s">
        <v>59</v>
      </c>
      <c r="G2170" s="2" t="s">
        <v>60</v>
      </c>
      <c r="H2170" s="2" t="s">
        <v>61</v>
      </c>
      <c r="I2170" s="2" t="s">
        <v>223</v>
      </c>
      <c r="J2170" s="2" t="s">
        <v>378</v>
      </c>
      <c r="K2170" s="4">
        <v>2813.63</v>
      </c>
      <c r="L2170" s="4">
        <f t="shared" si="8"/>
        <v>18.851321000000002</v>
      </c>
      <c r="M2170" s="4">
        <v>323058.44</v>
      </c>
    </row>
    <row r="2171" spans="1:13" x14ac:dyDescent="0.3">
      <c r="A2171" s="2" t="s">
        <v>4319</v>
      </c>
      <c r="B2171" s="3" t="s">
        <v>1716</v>
      </c>
      <c r="C2171" s="2" t="s">
        <v>635</v>
      </c>
      <c r="D2171" s="2" t="s">
        <v>636</v>
      </c>
      <c r="E2171" s="2" t="s">
        <v>637</v>
      </c>
      <c r="F2171" s="2" t="s">
        <v>128</v>
      </c>
      <c r="G2171" s="2" t="s">
        <v>129</v>
      </c>
      <c r="H2171" s="2" t="s">
        <v>111</v>
      </c>
      <c r="I2171" s="2" t="s">
        <v>111</v>
      </c>
      <c r="J2171" s="2" t="s">
        <v>32</v>
      </c>
      <c r="K2171" s="4">
        <v>4599.1099999999997</v>
      </c>
      <c r="L2171" s="4">
        <f t="shared" si="8"/>
        <v>4599.1099999999997</v>
      </c>
      <c r="M2171" s="4">
        <v>22318.41</v>
      </c>
    </row>
    <row r="2172" spans="1:13" x14ac:dyDescent="0.3">
      <c r="A2172" s="2" t="s">
        <v>4320</v>
      </c>
      <c r="B2172" s="3" t="s">
        <v>1753</v>
      </c>
      <c r="C2172" s="2" t="s">
        <v>428</v>
      </c>
      <c r="D2172" s="2" t="s">
        <v>429</v>
      </c>
      <c r="E2172" s="2" t="s">
        <v>430</v>
      </c>
      <c r="F2172" s="2" t="s">
        <v>147</v>
      </c>
      <c r="G2172" s="2" t="s">
        <v>148</v>
      </c>
      <c r="H2172" s="2" t="s">
        <v>509</v>
      </c>
      <c r="I2172" s="2" t="s">
        <v>53</v>
      </c>
      <c r="J2172" s="2" t="s">
        <v>32</v>
      </c>
      <c r="K2172" s="4">
        <v>180.61</v>
      </c>
      <c r="L2172" s="4">
        <f t="shared" si="8"/>
        <v>180.61</v>
      </c>
      <c r="M2172" s="4">
        <v>363683.21</v>
      </c>
    </row>
    <row r="2173" spans="1:13" x14ac:dyDescent="0.3">
      <c r="A2173" s="2" t="s">
        <v>4321</v>
      </c>
      <c r="B2173" s="3" t="s">
        <v>2514</v>
      </c>
      <c r="C2173" s="2" t="s">
        <v>213</v>
      </c>
      <c r="D2173" s="2" t="s">
        <v>16</v>
      </c>
      <c r="E2173" s="2" t="s">
        <v>17</v>
      </c>
      <c r="F2173" s="2" t="s">
        <v>18</v>
      </c>
      <c r="G2173" s="2" t="s">
        <v>19</v>
      </c>
      <c r="H2173" s="2" t="s">
        <v>61</v>
      </c>
      <c r="I2173" s="2" t="s">
        <v>158</v>
      </c>
      <c r="J2173" s="2" t="s">
        <v>32</v>
      </c>
      <c r="K2173" s="4">
        <v>4770.43</v>
      </c>
      <c r="L2173" s="4">
        <f t="shared" si="8"/>
        <v>4770.43</v>
      </c>
      <c r="M2173" s="4">
        <v>132381.75</v>
      </c>
    </row>
    <row r="2174" spans="1:13" x14ac:dyDescent="0.3">
      <c r="A2174" s="2" t="s">
        <v>4322</v>
      </c>
      <c r="B2174" s="3" t="s">
        <v>1921</v>
      </c>
      <c r="C2174" s="2" t="s">
        <v>1361</v>
      </c>
      <c r="D2174" s="2" t="s">
        <v>258</v>
      </c>
      <c r="E2174" s="2" t="s">
        <v>259</v>
      </c>
      <c r="F2174" s="2" t="s">
        <v>18</v>
      </c>
      <c r="G2174" s="2" t="s">
        <v>19</v>
      </c>
      <c r="H2174" s="2" t="s">
        <v>122</v>
      </c>
      <c r="I2174" s="2" t="s">
        <v>31</v>
      </c>
      <c r="J2174" s="2" t="s">
        <v>32</v>
      </c>
      <c r="K2174" s="4">
        <v>57470.18</v>
      </c>
      <c r="L2174" s="4">
        <f t="shared" si="8"/>
        <v>57470.18</v>
      </c>
      <c r="M2174" s="4">
        <v>469340.96</v>
      </c>
    </row>
    <row r="2175" spans="1:13" x14ac:dyDescent="0.3">
      <c r="A2175" s="2" t="s">
        <v>4323</v>
      </c>
      <c r="B2175" s="3" t="s">
        <v>4324</v>
      </c>
      <c r="C2175" s="2" t="s">
        <v>365</v>
      </c>
      <c r="D2175" s="2" t="s">
        <v>366</v>
      </c>
      <c r="E2175" s="2" t="s">
        <v>367</v>
      </c>
      <c r="F2175" s="2" t="s">
        <v>68</v>
      </c>
      <c r="G2175" s="2" t="s">
        <v>68</v>
      </c>
      <c r="H2175" s="2" t="s">
        <v>69</v>
      </c>
      <c r="I2175" s="2" t="s">
        <v>111</v>
      </c>
      <c r="J2175" s="2" t="s">
        <v>22</v>
      </c>
      <c r="K2175" s="4">
        <v>2452.69</v>
      </c>
      <c r="L2175" s="4">
        <f t="shared" si="8"/>
        <v>2648.9052000000001</v>
      </c>
      <c r="M2175" s="4">
        <v>436449.58</v>
      </c>
    </row>
    <row r="2176" spans="1:13" x14ac:dyDescent="0.3">
      <c r="A2176" s="2" t="s">
        <v>4325</v>
      </c>
      <c r="B2176" s="3" t="s">
        <v>4326</v>
      </c>
      <c r="C2176" s="2" t="s">
        <v>2141</v>
      </c>
      <c r="D2176" s="2" t="s">
        <v>690</v>
      </c>
      <c r="E2176" s="2" t="s">
        <v>691</v>
      </c>
      <c r="F2176" s="2" t="s">
        <v>147</v>
      </c>
      <c r="G2176" s="2" t="s">
        <v>148</v>
      </c>
      <c r="H2176" s="2" t="s">
        <v>105</v>
      </c>
      <c r="I2176" s="2" t="s">
        <v>31</v>
      </c>
      <c r="J2176" s="2" t="s">
        <v>189</v>
      </c>
      <c r="K2176" s="4">
        <v>1342.85</v>
      </c>
      <c r="L2176" s="4">
        <f t="shared" si="8"/>
        <v>16.1142</v>
      </c>
      <c r="M2176" s="4">
        <v>370936.41</v>
      </c>
    </row>
    <row r="2177" spans="1:13" x14ac:dyDescent="0.3">
      <c r="A2177" s="2" t="s">
        <v>4327</v>
      </c>
      <c r="B2177" s="3" t="s">
        <v>3079</v>
      </c>
      <c r="C2177" s="2" t="s">
        <v>319</v>
      </c>
      <c r="D2177" s="2" t="s">
        <v>320</v>
      </c>
      <c r="E2177" s="2" t="s">
        <v>321</v>
      </c>
      <c r="F2177" s="2" t="s">
        <v>128</v>
      </c>
      <c r="G2177" s="2" t="s">
        <v>129</v>
      </c>
      <c r="H2177" s="2" t="s">
        <v>61</v>
      </c>
      <c r="I2177" s="2" t="s">
        <v>158</v>
      </c>
      <c r="J2177" s="2" t="s">
        <v>378</v>
      </c>
      <c r="K2177" s="4">
        <v>3600.58</v>
      </c>
      <c r="L2177" s="4">
        <f t="shared" si="8"/>
        <v>24.123885999999999</v>
      </c>
      <c r="M2177" s="4">
        <v>124197.13</v>
      </c>
    </row>
    <row r="2178" spans="1:13" x14ac:dyDescent="0.3">
      <c r="A2178" s="2" t="s">
        <v>4328</v>
      </c>
      <c r="B2178" s="3" t="s">
        <v>2549</v>
      </c>
      <c r="C2178" s="2" t="s">
        <v>1649</v>
      </c>
      <c r="D2178" s="2" t="s">
        <v>371</v>
      </c>
      <c r="E2178" s="2" t="s">
        <v>372</v>
      </c>
      <c r="F2178" s="2" t="s">
        <v>59</v>
      </c>
      <c r="G2178" s="2" t="s">
        <v>60</v>
      </c>
      <c r="H2178" s="2" t="s">
        <v>105</v>
      </c>
      <c r="I2178" s="2" t="s">
        <v>31</v>
      </c>
      <c r="J2178" s="2" t="s">
        <v>22</v>
      </c>
      <c r="K2178" s="4">
        <v>6630.71</v>
      </c>
      <c r="L2178" s="4">
        <f t="shared" si="8"/>
        <v>7161.1668000000009</v>
      </c>
      <c r="M2178" s="4">
        <v>65113.46</v>
      </c>
    </row>
    <row r="2179" spans="1:13" x14ac:dyDescent="0.3">
      <c r="A2179" s="2" t="s">
        <v>4329</v>
      </c>
      <c r="B2179" s="3" t="s">
        <v>2786</v>
      </c>
      <c r="C2179" s="2" t="s">
        <v>314</v>
      </c>
      <c r="D2179" s="2" t="s">
        <v>315</v>
      </c>
      <c r="E2179" s="2" t="s">
        <v>316</v>
      </c>
      <c r="F2179" s="2" t="s">
        <v>38</v>
      </c>
      <c r="G2179" s="2" t="s">
        <v>39</v>
      </c>
      <c r="H2179" s="2" t="s">
        <v>20</v>
      </c>
      <c r="I2179" s="2" t="s">
        <v>47</v>
      </c>
      <c r="J2179" s="2" t="s">
        <v>32</v>
      </c>
      <c r="K2179" s="4">
        <v>626.80999999999995</v>
      </c>
      <c r="L2179" s="4">
        <f t="shared" si="8"/>
        <v>626.80999999999995</v>
      </c>
      <c r="M2179" s="4">
        <v>38892.65</v>
      </c>
    </row>
    <row r="2180" spans="1:13" x14ac:dyDescent="0.3">
      <c r="A2180" s="2" t="s">
        <v>4330</v>
      </c>
      <c r="B2180" s="3" t="s">
        <v>1686</v>
      </c>
      <c r="C2180" s="2" t="s">
        <v>1292</v>
      </c>
      <c r="D2180" s="2" t="s">
        <v>1293</v>
      </c>
      <c r="E2180" s="2" t="s">
        <v>1294</v>
      </c>
      <c r="F2180" s="2" t="s">
        <v>140</v>
      </c>
      <c r="G2180" s="2" t="s">
        <v>141</v>
      </c>
      <c r="H2180" s="2" t="s">
        <v>30</v>
      </c>
      <c r="I2180" s="2" t="s">
        <v>31</v>
      </c>
      <c r="J2180" s="2" t="s">
        <v>22</v>
      </c>
      <c r="K2180" s="4">
        <v>9.1199999999999992</v>
      </c>
      <c r="L2180" s="4">
        <f t="shared" si="8"/>
        <v>9.8496000000000006</v>
      </c>
      <c r="M2180" s="4">
        <v>276120.83</v>
      </c>
    </row>
    <row r="2181" spans="1:13" x14ac:dyDescent="0.3">
      <c r="A2181" s="2" t="s">
        <v>4331</v>
      </c>
      <c r="B2181" s="3" t="s">
        <v>3061</v>
      </c>
      <c r="C2181" s="2" t="s">
        <v>1984</v>
      </c>
      <c r="D2181" s="2" t="s">
        <v>1985</v>
      </c>
      <c r="E2181" s="2" t="s">
        <v>1986</v>
      </c>
      <c r="F2181" s="2" t="s">
        <v>28</v>
      </c>
      <c r="G2181" s="2" t="s">
        <v>29</v>
      </c>
      <c r="H2181" s="2" t="s">
        <v>20</v>
      </c>
      <c r="I2181" s="2" t="s">
        <v>47</v>
      </c>
      <c r="J2181" s="2" t="s">
        <v>32</v>
      </c>
      <c r="K2181" s="4">
        <v>1430.05</v>
      </c>
      <c r="L2181" s="4">
        <f t="shared" si="8"/>
        <v>1430.05</v>
      </c>
      <c r="M2181" s="4">
        <v>142307.85999999999</v>
      </c>
    </row>
    <row r="2182" spans="1:13" x14ac:dyDescent="0.3">
      <c r="A2182" s="2" t="s">
        <v>4332</v>
      </c>
      <c r="B2182" s="3" t="s">
        <v>1665</v>
      </c>
      <c r="C2182" s="2" t="s">
        <v>1338</v>
      </c>
      <c r="D2182" s="2" t="s">
        <v>1339</v>
      </c>
      <c r="E2182" s="2" t="s">
        <v>1340</v>
      </c>
      <c r="F2182" s="2" t="s">
        <v>18</v>
      </c>
      <c r="G2182" s="2" t="s">
        <v>19</v>
      </c>
      <c r="H2182" s="2" t="s">
        <v>105</v>
      </c>
      <c r="I2182" s="2" t="s">
        <v>31</v>
      </c>
      <c r="J2182" s="2" t="s">
        <v>22</v>
      </c>
      <c r="K2182" s="4">
        <v>3201.01</v>
      </c>
      <c r="L2182" s="4">
        <f t="shared" si="8"/>
        <v>3457.0908000000004</v>
      </c>
      <c r="M2182" s="4">
        <v>180947.35</v>
      </c>
    </row>
    <row r="2183" spans="1:13" x14ac:dyDescent="0.3">
      <c r="A2183" s="2" t="s">
        <v>4333</v>
      </c>
      <c r="B2183" s="3" t="s">
        <v>2870</v>
      </c>
      <c r="C2183" s="2" t="s">
        <v>304</v>
      </c>
      <c r="D2183" s="2" t="s">
        <v>305</v>
      </c>
      <c r="E2183" s="2" t="s">
        <v>306</v>
      </c>
      <c r="F2183" s="2" t="s">
        <v>147</v>
      </c>
      <c r="G2183" s="2" t="s">
        <v>148</v>
      </c>
      <c r="H2183" s="2" t="s">
        <v>30</v>
      </c>
      <c r="I2183" s="2" t="s">
        <v>31</v>
      </c>
      <c r="J2183" s="2" t="s">
        <v>32</v>
      </c>
      <c r="K2183" s="4">
        <v>28.95</v>
      </c>
      <c r="L2183" s="4">
        <f t="shared" si="8"/>
        <v>28.95</v>
      </c>
      <c r="M2183" s="4">
        <v>128893.71</v>
      </c>
    </row>
    <row r="2184" spans="1:13" x14ac:dyDescent="0.3">
      <c r="A2184" s="2" t="s">
        <v>4334</v>
      </c>
      <c r="B2184" s="3" t="s">
        <v>4335</v>
      </c>
      <c r="C2184" s="2" t="s">
        <v>2159</v>
      </c>
      <c r="D2184" s="2" t="s">
        <v>2160</v>
      </c>
      <c r="E2184" s="2" t="s">
        <v>2161</v>
      </c>
      <c r="F2184" s="2" t="s">
        <v>28</v>
      </c>
      <c r="G2184" s="2" t="s">
        <v>29</v>
      </c>
      <c r="H2184" s="2" t="s">
        <v>61</v>
      </c>
      <c r="I2184" s="2" t="s">
        <v>84</v>
      </c>
      <c r="J2184" s="2" t="s">
        <v>22</v>
      </c>
      <c r="K2184" s="4">
        <v>621.37</v>
      </c>
      <c r="L2184" s="4">
        <f t="shared" si="8"/>
        <v>671.07960000000003</v>
      </c>
      <c r="M2184" s="4">
        <v>369819.35</v>
      </c>
    </row>
    <row r="2185" spans="1:13" x14ac:dyDescent="0.3">
      <c r="A2185" s="2" t="s">
        <v>4336</v>
      </c>
      <c r="B2185" s="3" t="s">
        <v>191</v>
      </c>
      <c r="C2185" s="2" t="s">
        <v>1118</v>
      </c>
      <c r="D2185" s="2" t="s">
        <v>1119</v>
      </c>
      <c r="E2185" s="2" t="s">
        <v>1120</v>
      </c>
      <c r="F2185" s="2" t="s">
        <v>140</v>
      </c>
      <c r="G2185" s="2" t="s">
        <v>141</v>
      </c>
      <c r="H2185" s="2" t="s">
        <v>69</v>
      </c>
      <c r="I2185" s="2" t="s">
        <v>70</v>
      </c>
      <c r="J2185" s="2" t="s">
        <v>189</v>
      </c>
      <c r="K2185" s="4">
        <v>5928.31</v>
      </c>
      <c r="L2185" s="4">
        <f t="shared" si="8"/>
        <v>71.139720000000011</v>
      </c>
      <c r="M2185" s="4">
        <v>193910.98</v>
      </c>
    </row>
    <row r="2186" spans="1:13" x14ac:dyDescent="0.3">
      <c r="A2186" s="2" t="s">
        <v>4337</v>
      </c>
      <c r="B2186" s="3" t="s">
        <v>2776</v>
      </c>
      <c r="C2186" s="2" t="s">
        <v>2463</v>
      </c>
      <c r="D2186" s="2" t="s">
        <v>587</v>
      </c>
      <c r="E2186" s="2" t="s">
        <v>588</v>
      </c>
      <c r="F2186" s="2" t="s">
        <v>147</v>
      </c>
      <c r="G2186" s="2" t="s">
        <v>148</v>
      </c>
      <c r="H2186" s="2" t="s">
        <v>61</v>
      </c>
      <c r="I2186" s="2" t="s">
        <v>200</v>
      </c>
      <c r="J2186" s="2" t="s">
        <v>378</v>
      </c>
      <c r="K2186" s="4">
        <v>2514.89</v>
      </c>
      <c r="L2186" s="4">
        <f t="shared" si="8"/>
        <v>16.849762999999999</v>
      </c>
      <c r="M2186" s="4">
        <v>249926.86</v>
      </c>
    </row>
    <row r="2187" spans="1:13" x14ac:dyDescent="0.3">
      <c r="A2187" s="2" t="s">
        <v>4338</v>
      </c>
      <c r="B2187" s="3" t="s">
        <v>4339</v>
      </c>
      <c r="C2187" s="2" t="s">
        <v>1004</v>
      </c>
      <c r="D2187" s="2" t="s">
        <v>177</v>
      </c>
      <c r="E2187" s="2" t="s">
        <v>178</v>
      </c>
      <c r="F2187" s="2" t="s">
        <v>38</v>
      </c>
      <c r="G2187" s="2" t="s">
        <v>39</v>
      </c>
      <c r="H2187" s="2" t="s">
        <v>20</v>
      </c>
      <c r="I2187" s="2" t="s">
        <v>31</v>
      </c>
      <c r="J2187" s="2" t="s">
        <v>71</v>
      </c>
      <c r="K2187" s="4">
        <v>465.64</v>
      </c>
      <c r="L2187" s="4">
        <f t="shared" si="8"/>
        <v>65.189599999999999</v>
      </c>
      <c r="M2187" s="4">
        <v>462517.18</v>
      </c>
    </row>
    <row r="2188" spans="1:13" x14ac:dyDescent="0.3">
      <c r="A2188" s="2" t="s">
        <v>4340</v>
      </c>
      <c r="B2188" s="3" t="s">
        <v>1163</v>
      </c>
      <c r="C2188" s="2" t="s">
        <v>2547</v>
      </c>
      <c r="D2188" s="2" t="s">
        <v>36</v>
      </c>
      <c r="E2188" s="2" t="s">
        <v>37</v>
      </c>
      <c r="F2188" s="2" t="s">
        <v>38</v>
      </c>
      <c r="G2188" s="2" t="s">
        <v>39</v>
      </c>
      <c r="H2188" s="2" t="s">
        <v>122</v>
      </c>
      <c r="I2188" s="2" t="s">
        <v>31</v>
      </c>
      <c r="J2188" s="2" t="s">
        <v>149</v>
      </c>
      <c r="K2188" s="4">
        <v>38107.51</v>
      </c>
      <c r="L2188" s="4">
        <f t="shared" si="8"/>
        <v>48396.537700000001</v>
      </c>
      <c r="M2188" s="4">
        <v>419913.56</v>
      </c>
    </row>
    <row r="2189" spans="1:13" x14ac:dyDescent="0.3">
      <c r="A2189" s="2" t="s">
        <v>4341</v>
      </c>
      <c r="B2189" s="3" t="s">
        <v>2760</v>
      </c>
      <c r="C2189" s="2" t="s">
        <v>1534</v>
      </c>
      <c r="D2189" s="2" t="s">
        <v>424</v>
      </c>
      <c r="E2189" s="2" t="s">
        <v>425</v>
      </c>
      <c r="F2189" s="2" t="s">
        <v>128</v>
      </c>
      <c r="G2189" s="2" t="s">
        <v>129</v>
      </c>
      <c r="H2189" s="2" t="s">
        <v>509</v>
      </c>
      <c r="I2189" s="2" t="s">
        <v>21</v>
      </c>
      <c r="J2189" s="2" t="s">
        <v>149</v>
      </c>
      <c r="K2189" s="4">
        <v>77.8</v>
      </c>
      <c r="L2189" s="4">
        <f t="shared" si="8"/>
        <v>98.805999999999997</v>
      </c>
      <c r="M2189" s="4">
        <v>333612.95</v>
      </c>
    </row>
    <row r="2190" spans="1:13" x14ac:dyDescent="0.3">
      <c r="A2190" s="2" t="s">
        <v>4342</v>
      </c>
      <c r="B2190" s="3" t="s">
        <v>1952</v>
      </c>
      <c r="C2190" s="2" t="s">
        <v>821</v>
      </c>
      <c r="D2190" s="2" t="s">
        <v>822</v>
      </c>
      <c r="E2190" s="2" t="s">
        <v>823</v>
      </c>
      <c r="F2190" s="2" t="s">
        <v>18</v>
      </c>
      <c r="G2190" s="2" t="s">
        <v>19</v>
      </c>
      <c r="H2190" s="2" t="s">
        <v>61</v>
      </c>
      <c r="I2190" s="2" t="s">
        <v>223</v>
      </c>
      <c r="J2190" s="2" t="s">
        <v>378</v>
      </c>
      <c r="K2190" s="4">
        <v>4530.1400000000003</v>
      </c>
      <c r="L2190" s="4">
        <f t="shared" si="8"/>
        <v>30.351938000000004</v>
      </c>
      <c r="M2190" s="4">
        <v>154758.56</v>
      </c>
    </row>
    <row r="2191" spans="1:13" x14ac:dyDescent="0.3">
      <c r="A2191" s="2" t="s">
        <v>4343</v>
      </c>
      <c r="B2191" s="3" t="s">
        <v>2872</v>
      </c>
      <c r="C2191" s="2" t="s">
        <v>764</v>
      </c>
      <c r="D2191" s="2" t="s">
        <v>765</v>
      </c>
      <c r="E2191" s="2" t="s">
        <v>766</v>
      </c>
      <c r="F2191" s="2" t="s">
        <v>38</v>
      </c>
      <c r="G2191" s="2" t="s">
        <v>39</v>
      </c>
      <c r="H2191" s="2" t="s">
        <v>122</v>
      </c>
      <c r="I2191" s="2" t="s">
        <v>31</v>
      </c>
      <c r="J2191" s="2" t="s">
        <v>32</v>
      </c>
      <c r="K2191" s="4">
        <v>28087.46</v>
      </c>
      <c r="L2191" s="4">
        <f t="shared" si="8"/>
        <v>28087.46</v>
      </c>
      <c r="M2191" s="4">
        <v>345668.73</v>
      </c>
    </row>
    <row r="2192" spans="1:13" x14ac:dyDescent="0.3">
      <c r="A2192" s="2" t="s">
        <v>4344</v>
      </c>
      <c r="B2192" s="3" t="s">
        <v>175</v>
      </c>
      <c r="C2192" s="2" t="s">
        <v>569</v>
      </c>
      <c r="D2192" s="2" t="s">
        <v>285</v>
      </c>
      <c r="E2192" s="2" t="s">
        <v>286</v>
      </c>
      <c r="F2192" s="2" t="s">
        <v>128</v>
      </c>
      <c r="G2192" s="2" t="s">
        <v>129</v>
      </c>
      <c r="H2192" s="2" t="s">
        <v>61</v>
      </c>
      <c r="I2192" s="2" t="s">
        <v>31</v>
      </c>
      <c r="J2192" s="2" t="s">
        <v>22</v>
      </c>
      <c r="K2192" s="4">
        <v>544.57000000000005</v>
      </c>
      <c r="L2192" s="4">
        <f t="shared" si="8"/>
        <v>588.13560000000007</v>
      </c>
      <c r="M2192" s="4">
        <v>407561.65</v>
      </c>
    </row>
    <row r="2193" spans="1:13" x14ac:dyDescent="0.3">
      <c r="A2193" s="2" t="s">
        <v>4345</v>
      </c>
      <c r="B2193" s="3" t="s">
        <v>2999</v>
      </c>
      <c r="C2193" s="2" t="s">
        <v>2708</v>
      </c>
      <c r="D2193" s="2" t="s">
        <v>1343</v>
      </c>
      <c r="E2193" s="2" t="s">
        <v>1344</v>
      </c>
      <c r="F2193" s="2" t="s">
        <v>59</v>
      </c>
      <c r="G2193" s="2" t="s">
        <v>60</v>
      </c>
      <c r="H2193" s="2" t="s">
        <v>20</v>
      </c>
      <c r="I2193" s="2" t="s">
        <v>47</v>
      </c>
      <c r="J2193" s="2" t="s">
        <v>32</v>
      </c>
      <c r="K2193" s="4">
        <v>1276.4000000000001</v>
      </c>
      <c r="L2193" s="4">
        <f t="shared" si="8"/>
        <v>1276.4000000000001</v>
      </c>
      <c r="M2193" s="4">
        <v>60554.7</v>
      </c>
    </row>
    <row r="2194" spans="1:13" x14ac:dyDescent="0.3">
      <c r="A2194" s="2" t="s">
        <v>4346</v>
      </c>
      <c r="B2194" s="3" t="s">
        <v>3075</v>
      </c>
      <c r="C2194" s="2" t="s">
        <v>2234</v>
      </c>
      <c r="D2194" s="2" t="s">
        <v>2235</v>
      </c>
      <c r="E2194" s="2" t="s">
        <v>2236</v>
      </c>
      <c r="F2194" s="2" t="s">
        <v>128</v>
      </c>
      <c r="G2194" s="2" t="s">
        <v>129</v>
      </c>
      <c r="H2194" s="2" t="s">
        <v>20</v>
      </c>
      <c r="I2194" s="2" t="s">
        <v>47</v>
      </c>
      <c r="J2194" s="2" t="s">
        <v>71</v>
      </c>
      <c r="K2194" s="4">
        <v>1380.4</v>
      </c>
      <c r="L2194" s="4">
        <f t="shared" si="8"/>
        <v>193.25600000000003</v>
      </c>
      <c r="M2194" s="4">
        <v>336719.11</v>
      </c>
    </row>
    <row r="2195" spans="1:13" x14ac:dyDescent="0.3">
      <c r="A2195" s="2" t="s">
        <v>4347</v>
      </c>
      <c r="B2195" s="3" t="s">
        <v>4348</v>
      </c>
      <c r="C2195" s="2" t="s">
        <v>132</v>
      </c>
      <c r="D2195" s="2" t="s">
        <v>133</v>
      </c>
      <c r="E2195" s="2" t="s">
        <v>134</v>
      </c>
      <c r="F2195" s="2" t="s">
        <v>68</v>
      </c>
      <c r="G2195" s="2" t="s">
        <v>68</v>
      </c>
      <c r="H2195" s="2" t="s">
        <v>61</v>
      </c>
      <c r="I2195" s="2" t="s">
        <v>31</v>
      </c>
      <c r="J2195" s="2" t="s">
        <v>32</v>
      </c>
      <c r="K2195" s="4">
        <v>1655.84</v>
      </c>
      <c r="L2195" s="4">
        <f t="shared" si="8"/>
        <v>1655.84</v>
      </c>
      <c r="M2195" s="4">
        <v>95503.51</v>
      </c>
    </row>
    <row r="2196" spans="1:13" x14ac:dyDescent="0.3">
      <c r="A2196" s="2" t="s">
        <v>4349</v>
      </c>
      <c r="B2196" s="3" t="s">
        <v>927</v>
      </c>
      <c r="C2196" s="2" t="s">
        <v>226</v>
      </c>
      <c r="D2196" s="2" t="s">
        <v>227</v>
      </c>
      <c r="E2196" s="2" t="s">
        <v>228</v>
      </c>
      <c r="F2196" s="2" t="s">
        <v>82</v>
      </c>
      <c r="G2196" s="2" t="s">
        <v>83</v>
      </c>
      <c r="H2196" s="2" t="s">
        <v>20</v>
      </c>
      <c r="I2196" s="2" t="s">
        <v>47</v>
      </c>
      <c r="J2196" s="2" t="s">
        <v>32</v>
      </c>
      <c r="K2196" s="4">
        <v>1710.4</v>
      </c>
      <c r="L2196" s="4">
        <f t="shared" si="8"/>
        <v>1710.4</v>
      </c>
      <c r="M2196" s="4">
        <v>34429.339999999997</v>
      </c>
    </row>
    <row r="2197" spans="1:13" x14ac:dyDescent="0.3">
      <c r="A2197" s="2" t="s">
        <v>4350</v>
      </c>
      <c r="B2197" s="3" t="s">
        <v>703</v>
      </c>
      <c r="C2197" s="2" t="s">
        <v>684</v>
      </c>
      <c r="D2197" s="2" t="s">
        <v>221</v>
      </c>
      <c r="E2197" s="2" t="s">
        <v>222</v>
      </c>
      <c r="F2197" s="2" t="s">
        <v>45</v>
      </c>
      <c r="G2197" s="2" t="s">
        <v>46</v>
      </c>
      <c r="H2197" s="2" t="s">
        <v>105</v>
      </c>
      <c r="I2197" s="2" t="s">
        <v>31</v>
      </c>
      <c r="J2197" s="2" t="s">
        <v>32</v>
      </c>
      <c r="K2197" s="4">
        <v>4369.2299999999996</v>
      </c>
      <c r="L2197" s="4">
        <f t="shared" si="8"/>
        <v>4369.2299999999996</v>
      </c>
      <c r="M2197" s="4">
        <v>345629.98</v>
      </c>
    </row>
    <row r="2198" spans="1:13" x14ac:dyDescent="0.3">
      <c r="A2198" s="2" t="s">
        <v>4351</v>
      </c>
      <c r="B2198" s="3" t="s">
        <v>1761</v>
      </c>
      <c r="C2198" s="2" t="s">
        <v>3369</v>
      </c>
      <c r="D2198" s="2" t="s">
        <v>1795</v>
      </c>
      <c r="E2198" s="2" t="s">
        <v>1796</v>
      </c>
      <c r="F2198" s="2" t="s">
        <v>147</v>
      </c>
      <c r="G2198" s="2" t="s">
        <v>148</v>
      </c>
      <c r="H2198" s="2" t="s">
        <v>20</v>
      </c>
      <c r="I2198" s="2" t="s">
        <v>260</v>
      </c>
      <c r="J2198" s="2" t="s">
        <v>32</v>
      </c>
      <c r="K2198" s="4">
        <v>1476.48</v>
      </c>
      <c r="L2198" s="4">
        <f t="shared" si="8"/>
        <v>1476.48</v>
      </c>
      <c r="M2198" s="4">
        <v>293652.3</v>
      </c>
    </row>
    <row r="2199" spans="1:13" x14ac:dyDescent="0.3">
      <c r="A2199" s="2" t="s">
        <v>4352</v>
      </c>
      <c r="B2199" s="3" t="s">
        <v>1719</v>
      </c>
      <c r="C2199" s="2" t="s">
        <v>2001</v>
      </c>
      <c r="D2199" s="2" t="s">
        <v>526</v>
      </c>
      <c r="E2199" s="2" t="s">
        <v>527</v>
      </c>
      <c r="F2199" s="2" t="s">
        <v>45</v>
      </c>
      <c r="G2199" s="2" t="s">
        <v>46</v>
      </c>
      <c r="H2199" s="2" t="s">
        <v>30</v>
      </c>
      <c r="I2199" s="2" t="s">
        <v>31</v>
      </c>
      <c r="J2199" s="2" t="s">
        <v>32</v>
      </c>
      <c r="K2199" s="4">
        <v>11.69</v>
      </c>
      <c r="L2199" s="4">
        <f t="shared" si="8"/>
        <v>11.69</v>
      </c>
      <c r="M2199" s="4">
        <v>279262.03999999998</v>
      </c>
    </row>
    <row r="2200" spans="1:13" x14ac:dyDescent="0.3">
      <c r="A2200" s="2" t="s">
        <v>4353</v>
      </c>
      <c r="B2200" s="3" t="s">
        <v>4354</v>
      </c>
      <c r="C2200" s="2" t="s">
        <v>3324</v>
      </c>
      <c r="D2200" s="2" t="s">
        <v>718</v>
      </c>
      <c r="E2200" s="2" t="s">
        <v>719</v>
      </c>
      <c r="F2200" s="2" t="s">
        <v>45</v>
      </c>
      <c r="G2200" s="2" t="s">
        <v>46</v>
      </c>
      <c r="H2200" s="2" t="s">
        <v>69</v>
      </c>
      <c r="I2200" s="2" t="s">
        <v>31</v>
      </c>
      <c r="J2200" s="2" t="s">
        <v>32</v>
      </c>
      <c r="K2200" s="4">
        <v>1835.24</v>
      </c>
      <c r="L2200" s="4">
        <f t="shared" si="8"/>
        <v>1835.24</v>
      </c>
      <c r="M2200" s="4">
        <v>357580.98</v>
      </c>
    </row>
    <row r="2201" spans="1:13" x14ac:dyDescent="0.3">
      <c r="A2201" s="2" t="s">
        <v>4355</v>
      </c>
      <c r="B2201" s="3" t="s">
        <v>1858</v>
      </c>
      <c r="C2201" s="2" t="s">
        <v>438</v>
      </c>
      <c r="D2201" s="2" t="s">
        <v>325</v>
      </c>
      <c r="E2201" s="2" t="s">
        <v>326</v>
      </c>
      <c r="F2201" s="2" t="s">
        <v>68</v>
      </c>
      <c r="G2201" s="2" t="s">
        <v>68</v>
      </c>
      <c r="H2201" s="2" t="s">
        <v>61</v>
      </c>
      <c r="I2201" s="2" t="s">
        <v>62</v>
      </c>
      <c r="J2201" s="2" t="s">
        <v>32</v>
      </c>
      <c r="K2201" s="4">
        <v>1669.08</v>
      </c>
      <c r="L2201" s="4">
        <f t="shared" si="8"/>
        <v>1669.08</v>
      </c>
      <c r="M2201" s="4">
        <v>346821.93</v>
      </c>
    </row>
    <row r="2202" spans="1:13" x14ac:dyDescent="0.3">
      <c r="A2202" s="2" t="s">
        <v>4356</v>
      </c>
      <c r="B2202" s="3" t="s">
        <v>4141</v>
      </c>
      <c r="C2202" s="2" t="s">
        <v>506</v>
      </c>
      <c r="D2202" s="2" t="s">
        <v>507</v>
      </c>
      <c r="E2202" s="2" t="s">
        <v>508</v>
      </c>
      <c r="F2202" s="2" t="s">
        <v>45</v>
      </c>
      <c r="G2202" s="2" t="s">
        <v>46</v>
      </c>
      <c r="H2202" s="2" t="s">
        <v>20</v>
      </c>
      <c r="I2202" s="2" t="s">
        <v>260</v>
      </c>
      <c r="J2202" s="2" t="s">
        <v>32</v>
      </c>
      <c r="K2202" s="4">
        <v>523.63</v>
      </c>
      <c r="L2202" s="4">
        <f t="shared" si="8"/>
        <v>523.63</v>
      </c>
      <c r="M2202" s="4">
        <v>171561.4</v>
      </c>
    </row>
    <row r="2203" spans="1:13" x14ac:dyDescent="0.3">
      <c r="A2203" s="2" t="s">
        <v>4357</v>
      </c>
      <c r="B2203" s="3" t="s">
        <v>869</v>
      </c>
      <c r="C2203" s="2" t="s">
        <v>1688</v>
      </c>
      <c r="D2203" s="2" t="s">
        <v>1689</v>
      </c>
      <c r="E2203" s="2" t="s">
        <v>1690</v>
      </c>
      <c r="F2203" s="2" t="s">
        <v>59</v>
      </c>
      <c r="G2203" s="2" t="s">
        <v>60</v>
      </c>
      <c r="H2203" s="2" t="s">
        <v>20</v>
      </c>
      <c r="I2203" s="2" t="s">
        <v>260</v>
      </c>
      <c r="J2203" s="2" t="s">
        <v>149</v>
      </c>
      <c r="K2203" s="4">
        <v>1098.72</v>
      </c>
      <c r="L2203" s="4">
        <f t="shared" si="8"/>
        <v>1395.3744000000002</v>
      </c>
      <c r="M2203" s="4">
        <v>298793.53000000003</v>
      </c>
    </row>
    <row r="2204" spans="1:13" x14ac:dyDescent="0.3">
      <c r="A2204" s="2" t="s">
        <v>4358</v>
      </c>
      <c r="B2204" s="3" t="s">
        <v>4359</v>
      </c>
      <c r="C2204" s="2" t="s">
        <v>360</v>
      </c>
      <c r="D2204" s="2" t="s">
        <v>361</v>
      </c>
      <c r="E2204" s="2" t="s">
        <v>362</v>
      </c>
      <c r="F2204" s="2" t="s">
        <v>147</v>
      </c>
      <c r="G2204" s="2" t="s">
        <v>148</v>
      </c>
      <c r="H2204" s="2" t="s">
        <v>69</v>
      </c>
      <c r="I2204" s="2" t="s">
        <v>111</v>
      </c>
      <c r="J2204" s="2" t="s">
        <v>32</v>
      </c>
      <c r="K2204" s="4">
        <v>13721.61</v>
      </c>
      <c r="L2204" s="4">
        <f t="shared" si="8"/>
        <v>13721.61</v>
      </c>
      <c r="M2204" s="4">
        <v>452733.5</v>
      </c>
    </row>
    <row r="2205" spans="1:13" x14ac:dyDescent="0.3">
      <c r="A2205" s="2" t="s">
        <v>4360</v>
      </c>
      <c r="B2205" s="3" t="s">
        <v>2866</v>
      </c>
      <c r="C2205" s="2" t="s">
        <v>1680</v>
      </c>
      <c r="D2205" s="2" t="s">
        <v>300</v>
      </c>
      <c r="E2205" s="2" t="s">
        <v>301</v>
      </c>
      <c r="F2205" s="2" t="s">
        <v>45</v>
      </c>
      <c r="G2205" s="2" t="s">
        <v>46</v>
      </c>
      <c r="H2205" s="2" t="s">
        <v>105</v>
      </c>
      <c r="I2205" s="2" t="s">
        <v>31</v>
      </c>
      <c r="J2205" s="2" t="s">
        <v>32</v>
      </c>
      <c r="K2205" s="4">
        <v>6952.85</v>
      </c>
      <c r="L2205" s="4">
        <f t="shared" si="8"/>
        <v>6952.85</v>
      </c>
      <c r="M2205" s="4">
        <v>30199.71</v>
      </c>
    </row>
    <row r="2206" spans="1:13" x14ac:dyDescent="0.3">
      <c r="A2206" s="2" t="s">
        <v>4361</v>
      </c>
      <c r="B2206" s="3" t="s">
        <v>568</v>
      </c>
      <c r="C2206" s="2" t="s">
        <v>614</v>
      </c>
      <c r="D2206" s="2" t="s">
        <v>402</v>
      </c>
      <c r="E2206" s="2" t="s">
        <v>403</v>
      </c>
      <c r="F2206" s="2" t="s">
        <v>59</v>
      </c>
      <c r="G2206" s="2" t="s">
        <v>60</v>
      </c>
      <c r="H2206" s="2" t="s">
        <v>61</v>
      </c>
      <c r="I2206" s="2" t="s">
        <v>31</v>
      </c>
      <c r="J2206" s="2" t="s">
        <v>71</v>
      </c>
      <c r="K2206" s="4">
        <v>904.28</v>
      </c>
      <c r="L2206" s="4">
        <f t="shared" si="8"/>
        <v>126.59920000000001</v>
      </c>
      <c r="M2206" s="4">
        <v>321066.27</v>
      </c>
    </row>
    <row r="2207" spans="1:13" x14ac:dyDescent="0.3">
      <c r="A2207" s="2" t="s">
        <v>4362</v>
      </c>
      <c r="B2207" s="3" t="s">
        <v>1593</v>
      </c>
      <c r="C2207" s="2" t="s">
        <v>1529</v>
      </c>
      <c r="D2207" s="2" t="s">
        <v>1421</v>
      </c>
      <c r="E2207" s="2" t="s">
        <v>859</v>
      </c>
      <c r="F2207" s="2" t="s">
        <v>128</v>
      </c>
      <c r="G2207" s="2" t="s">
        <v>129</v>
      </c>
      <c r="H2207" s="2" t="s">
        <v>20</v>
      </c>
      <c r="I2207" s="2" t="s">
        <v>31</v>
      </c>
      <c r="J2207" s="2" t="s">
        <v>32</v>
      </c>
      <c r="K2207" s="4">
        <v>382.88</v>
      </c>
      <c r="L2207" s="4">
        <f t="shared" si="8"/>
        <v>382.88</v>
      </c>
      <c r="M2207" s="4">
        <v>157450.35</v>
      </c>
    </row>
    <row r="2208" spans="1:13" x14ac:dyDescent="0.3">
      <c r="A2208" s="2" t="s">
        <v>4363</v>
      </c>
      <c r="B2208" s="3" t="s">
        <v>3771</v>
      </c>
      <c r="C2208" s="2" t="s">
        <v>226</v>
      </c>
      <c r="D2208" s="2" t="s">
        <v>227</v>
      </c>
      <c r="E2208" s="2" t="s">
        <v>228</v>
      </c>
      <c r="F2208" s="2" t="s">
        <v>82</v>
      </c>
      <c r="G2208" s="2" t="s">
        <v>83</v>
      </c>
      <c r="H2208" s="2" t="s">
        <v>20</v>
      </c>
      <c r="I2208" s="2" t="s">
        <v>21</v>
      </c>
      <c r="J2208" s="2" t="s">
        <v>378</v>
      </c>
      <c r="K2208" s="4">
        <v>273.95999999999998</v>
      </c>
      <c r="L2208" s="4">
        <f t="shared" si="8"/>
        <v>1.8355319999999999</v>
      </c>
      <c r="M2208" s="4">
        <v>171499.45</v>
      </c>
    </row>
    <row r="2209" spans="1:13" x14ac:dyDescent="0.3">
      <c r="A2209" s="2" t="s">
        <v>4364</v>
      </c>
      <c r="B2209" s="3" t="s">
        <v>4365</v>
      </c>
      <c r="C2209" s="2" t="s">
        <v>1534</v>
      </c>
      <c r="D2209" s="2" t="s">
        <v>424</v>
      </c>
      <c r="E2209" s="2" t="s">
        <v>425</v>
      </c>
      <c r="F2209" s="2" t="s">
        <v>128</v>
      </c>
      <c r="G2209" s="2" t="s">
        <v>129</v>
      </c>
      <c r="H2209" s="2" t="s">
        <v>61</v>
      </c>
      <c r="I2209" s="2" t="s">
        <v>158</v>
      </c>
      <c r="J2209" s="2" t="s">
        <v>149</v>
      </c>
      <c r="K2209" s="4">
        <v>2327.61</v>
      </c>
      <c r="L2209" s="4">
        <f t="shared" si="8"/>
        <v>2956.0647000000004</v>
      </c>
      <c r="M2209" s="4">
        <v>247409.34</v>
      </c>
    </row>
    <row r="2210" spans="1:13" x14ac:dyDescent="0.3">
      <c r="A2210" s="2" t="s">
        <v>4366</v>
      </c>
      <c r="B2210" s="3" t="s">
        <v>1901</v>
      </c>
      <c r="C2210" s="2" t="s">
        <v>1380</v>
      </c>
      <c r="D2210" s="2" t="s">
        <v>1381</v>
      </c>
      <c r="E2210" s="2" t="s">
        <v>1382</v>
      </c>
      <c r="F2210" s="2" t="s">
        <v>147</v>
      </c>
      <c r="G2210" s="2" t="s">
        <v>148</v>
      </c>
      <c r="H2210" s="2" t="s">
        <v>69</v>
      </c>
      <c r="I2210" s="2" t="s">
        <v>31</v>
      </c>
      <c r="J2210" s="2" t="s">
        <v>32</v>
      </c>
      <c r="K2210" s="4">
        <v>6413.55</v>
      </c>
      <c r="L2210" s="4">
        <f t="shared" si="8"/>
        <v>6413.55</v>
      </c>
      <c r="M2210" s="4">
        <v>99586.72</v>
      </c>
    </row>
    <row r="2211" spans="1:13" x14ac:dyDescent="0.3">
      <c r="A2211" s="2" t="s">
        <v>4367</v>
      </c>
      <c r="B2211" s="3" t="s">
        <v>4368</v>
      </c>
      <c r="C2211" s="2" t="s">
        <v>2530</v>
      </c>
      <c r="D2211" s="2" t="s">
        <v>641</v>
      </c>
      <c r="E2211" s="2" t="s">
        <v>642</v>
      </c>
      <c r="F2211" s="2" t="s">
        <v>59</v>
      </c>
      <c r="G2211" s="2" t="s">
        <v>60</v>
      </c>
      <c r="H2211" s="2" t="s">
        <v>20</v>
      </c>
      <c r="I2211" s="2" t="s">
        <v>53</v>
      </c>
      <c r="J2211" s="2" t="s">
        <v>32</v>
      </c>
      <c r="K2211" s="4">
        <v>240.98</v>
      </c>
      <c r="L2211" s="4">
        <f t="shared" si="8"/>
        <v>240.98</v>
      </c>
      <c r="M2211" s="4">
        <v>85702.44</v>
      </c>
    </row>
    <row r="2212" spans="1:13" x14ac:dyDescent="0.3">
      <c r="A2212" s="2" t="s">
        <v>4369</v>
      </c>
      <c r="B2212" s="3" t="s">
        <v>1070</v>
      </c>
      <c r="C2212" s="2" t="s">
        <v>1266</v>
      </c>
      <c r="D2212" s="2" t="s">
        <v>177</v>
      </c>
      <c r="E2212" s="2" t="s">
        <v>178</v>
      </c>
      <c r="F2212" s="2" t="s">
        <v>38</v>
      </c>
      <c r="G2212" s="2" t="s">
        <v>39</v>
      </c>
      <c r="H2212" s="2" t="s">
        <v>69</v>
      </c>
      <c r="I2212" s="2" t="s">
        <v>70</v>
      </c>
      <c r="J2212" s="2" t="s">
        <v>22</v>
      </c>
      <c r="K2212" s="4">
        <v>9061.32</v>
      </c>
      <c r="L2212" s="4">
        <f t="shared" si="8"/>
        <v>9786.2255999999998</v>
      </c>
      <c r="M2212" s="4">
        <v>466797.22</v>
      </c>
    </row>
    <row r="2213" spans="1:13" x14ac:dyDescent="0.3">
      <c r="A2213" s="2" t="s">
        <v>4370</v>
      </c>
      <c r="B2213" s="3" t="s">
        <v>1070</v>
      </c>
      <c r="C2213" s="2" t="s">
        <v>921</v>
      </c>
      <c r="D2213" s="2" t="s">
        <v>922</v>
      </c>
      <c r="E2213" s="2" t="s">
        <v>923</v>
      </c>
      <c r="F2213" s="2" t="s">
        <v>28</v>
      </c>
      <c r="G2213" s="2" t="s">
        <v>29</v>
      </c>
      <c r="H2213" s="2" t="s">
        <v>509</v>
      </c>
      <c r="I2213" s="2" t="s">
        <v>510</v>
      </c>
      <c r="J2213" s="2" t="s">
        <v>32</v>
      </c>
      <c r="K2213" s="4">
        <v>34.630000000000003</v>
      </c>
      <c r="L2213" s="4">
        <f t="shared" si="8"/>
        <v>34.630000000000003</v>
      </c>
      <c r="M2213" s="4">
        <v>197530.49</v>
      </c>
    </row>
    <row r="2214" spans="1:13" x14ac:dyDescent="0.3">
      <c r="A2214" s="2" t="s">
        <v>4371</v>
      </c>
      <c r="B2214" s="3" t="s">
        <v>3090</v>
      </c>
      <c r="C2214" s="2" t="s">
        <v>2416</v>
      </c>
      <c r="D2214" s="2" t="s">
        <v>397</v>
      </c>
      <c r="E2214" s="2" t="s">
        <v>398</v>
      </c>
      <c r="F2214" s="2" t="s">
        <v>128</v>
      </c>
      <c r="G2214" s="2" t="s">
        <v>129</v>
      </c>
      <c r="H2214" s="2" t="s">
        <v>20</v>
      </c>
      <c r="I2214" s="2" t="s">
        <v>47</v>
      </c>
      <c r="J2214" s="2" t="s">
        <v>32</v>
      </c>
      <c r="K2214" s="4">
        <v>330.8</v>
      </c>
      <c r="L2214" s="4">
        <f t="shared" si="8"/>
        <v>330.8</v>
      </c>
      <c r="M2214" s="4">
        <v>428613.58</v>
      </c>
    </row>
    <row r="2215" spans="1:13" x14ac:dyDescent="0.3">
      <c r="A2215" s="2" t="s">
        <v>4372</v>
      </c>
      <c r="B2215" s="3" t="s">
        <v>4373</v>
      </c>
      <c r="C2215" s="2" t="s">
        <v>950</v>
      </c>
      <c r="D2215" s="2" t="s">
        <v>621</v>
      </c>
      <c r="E2215" s="2" t="s">
        <v>622</v>
      </c>
      <c r="F2215" s="2" t="s">
        <v>38</v>
      </c>
      <c r="G2215" s="2" t="s">
        <v>39</v>
      </c>
      <c r="H2215" s="2" t="s">
        <v>20</v>
      </c>
      <c r="I2215" s="2" t="s">
        <v>31</v>
      </c>
      <c r="J2215" s="2" t="s">
        <v>378</v>
      </c>
      <c r="K2215" s="4">
        <v>342.89</v>
      </c>
      <c r="L2215" s="4">
        <f t="shared" si="8"/>
        <v>2.2973629999999998</v>
      </c>
      <c r="M2215" s="4">
        <v>38168.980000000003</v>
      </c>
    </row>
    <row r="2216" spans="1:13" x14ac:dyDescent="0.3">
      <c r="A2216" s="2" t="s">
        <v>4374</v>
      </c>
      <c r="B2216" s="3" t="s">
        <v>2950</v>
      </c>
      <c r="C2216" s="2" t="s">
        <v>1519</v>
      </c>
      <c r="D2216" s="2" t="s">
        <v>57</v>
      </c>
      <c r="E2216" s="2" t="s">
        <v>58</v>
      </c>
      <c r="F2216" s="2" t="s">
        <v>59</v>
      </c>
      <c r="G2216" s="2" t="s">
        <v>60</v>
      </c>
      <c r="H2216" s="2" t="s">
        <v>20</v>
      </c>
      <c r="I2216" s="2" t="s">
        <v>53</v>
      </c>
      <c r="J2216" s="2" t="s">
        <v>32</v>
      </c>
      <c r="K2216" s="4">
        <v>1382.19</v>
      </c>
      <c r="L2216" s="4">
        <f t="shared" si="8"/>
        <v>1382.19</v>
      </c>
      <c r="M2216" s="4">
        <v>385225.99</v>
      </c>
    </row>
    <row r="2217" spans="1:13" x14ac:dyDescent="0.3">
      <c r="A2217" s="2" t="s">
        <v>4375</v>
      </c>
      <c r="B2217" s="3" t="s">
        <v>1636</v>
      </c>
      <c r="C2217" s="2" t="s">
        <v>1233</v>
      </c>
      <c r="D2217" s="2" t="s">
        <v>43</v>
      </c>
      <c r="E2217" s="2" t="s">
        <v>44</v>
      </c>
      <c r="F2217" s="2" t="s">
        <v>45</v>
      </c>
      <c r="G2217" s="2" t="s">
        <v>46</v>
      </c>
      <c r="H2217" s="2" t="s">
        <v>105</v>
      </c>
      <c r="I2217" s="2" t="s">
        <v>31</v>
      </c>
      <c r="J2217" s="2" t="s">
        <v>71</v>
      </c>
      <c r="K2217" s="4">
        <v>571.54999999999995</v>
      </c>
      <c r="L2217" s="4">
        <f t="shared" si="8"/>
        <v>80.016999999999996</v>
      </c>
      <c r="M2217" s="4">
        <v>499299.79</v>
      </c>
    </row>
    <row r="2218" spans="1:13" x14ac:dyDescent="0.3">
      <c r="A2218" s="2" t="s">
        <v>4376</v>
      </c>
      <c r="B2218" s="3" t="s">
        <v>2790</v>
      </c>
      <c r="C2218" s="2" t="s">
        <v>3592</v>
      </c>
      <c r="D2218" s="2" t="s">
        <v>1260</v>
      </c>
      <c r="E2218" s="2" t="s">
        <v>1261</v>
      </c>
      <c r="F2218" s="2" t="s">
        <v>45</v>
      </c>
      <c r="G2218" s="2" t="s">
        <v>46</v>
      </c>
      <c r="H2218" s="2" t="s">
        <v>61</v>
      </c>
      <c r="I2218" s="2" t="s">
        <v>53</v>
      </c>
      <c r="J2218" s="2" t="s">
        <v>71</v>
      </c>
      <c r="K2218" s="4">
        <v>786.08</v>
      </c>
      <c r="L2218" s="4">
        <f t="shared" si="8"/>
        <v>110.05120000000002</v>
      </c>
      <c r="M2218" s="4">
        <v>468389.29</v>
      </c>
    </row>
    <row r="2219" spans="1:13" x14ac:dyDescent="0.3">
      <c r="A2219" s="2" t="s">
        <v>4377</v>
      </c>
      <c r="B2219" s="3" t="s">
        <v>1705</v>
      </c>
      <c r="C2219" s="2" t="s">
        <v>481</v>
      </c>
      <c r="D2219" s="2" t="s">
        <v>482</v>
      </c>
      <c r="E2219" s="2" t="s">
        <v>483</v>
      </c>
      <c r="F2219" s="2" t="s">
        <v>28</v>
      </c>
      <c r="G2219" s="2" t="s">
        <v>29</v>
      </c>
      <c r="H2219" s="2" t="s">
        <v>69</v>
      </c>
      <c r="I2219" s="2" t="s">
        <v>70</v>
      </c>
      <c r="J2219" s="2" t="s">
        <v>32</v>
      </c>
      <c r="K2219" s="4">
        <v>14874.33</v>
      </c>
      <c r="L2219" s="4">
        <f t="shared" si="8"/>
        <v>14874.33</v>
      </c>
      <c r="M2219" s="4">
        <v>231999.13</v>
      </c>
    </row>
    <row r="2220" spans="1:13" x14ac:dyDescent="0.3">
      <c r="A2220" s="2" t="s">
        <v>4378</v>
      </c>
      <c r="B2220" s="3" t="s">
        <v>984</v>
      </c>
      <c r="C2220" s="2" t="s">
        <v>2189</v>
      </c>
      <c r="D2220" s="2" t="s">
        <v>2190</v>
      </c>
      <c r="E2220" s="2" t="s">
        <v>2191</v>
      </c>
      <c r="F2220" s="2" t="s">
        <v>128</v>
      </c>
      <c r="G2220" s="2" t="s">
        <v>129</v>
      </c>
      <c r="H2220" s="2" t="s">
        <v>61</v>
      </c>
      <c r="I2220" s="2" t="s">
        <v>53</v>
      </c>
      <c r="J2220" s="2" t="s">
        <v>71</v>
      </c>
      <c r="K2220" s="4">
        <v>2628.21</v>
      </c>
      <c r="L2220" s="4">
        <f t="shared" si="8"/>
        <v>367.94940000000003</v>
      </c>
      <c r="M2220" s="4">
        <v>449948.02</v>
      </c>
    </row>
    <row r="2221" spans="1:13" x14ac:dyDescent="0.3">
      <c r="A2221" s="2" t="s">
        <v>4379</v>
      </c>
      <c r="B2221" s="3" t="s">
        <v>2091</v>
      </c>
      <c r="C2221" s="2" t="s">
        <v>1247</v>
      </c>
      <c r="D2221" s="2" t="s">
        <v>1248</v>
      </c>
      <c r="E2221" s="2" t="s">
        <v>1249</v>
      </c>
      <c r="F2221" s="2" t="s">
        <v>59</v>
      </c>
      <c r="G2221" s="2" t="s">
        <v>60</v>
      </c>
      <c r="H2221" s="2" t="s">
        <v>61</v>
      </c>
      <c r="I2221" s="2" t="s">
        <v>158</v>
      </c>
      <c r="J2221" s="2" t="s">
        <v>32</v>
      </c>
      <c r="K2221" s="4">
        <v>2160.4299999999998</v>
      </c>
      <c r="L2221" s="4">
        <f t="shared" si="8"/>
        <v>2160.4299999999998</v>
      </c>
      <c r="M2221" s="4">
        <v>375394.75</v>
      </c>
    </row>
    <row r="2222" spans="1:13" x14ac:dyDescent="0.3">
      <c r="A2222" s="2" t="s">
        <v>4380</v>
      </c>
      <c r="B2222" s="3" t="s">
        <v>341</v>
      </c>
      <c r="C2222" s="2" t="s">
        <v>314</v>
      </c>
      <c r="D2222" s="2" t="s">
        <v>315</v>
      </c>
      <c r="E2222" s="2" t="s">
        <v>316</v>
      </c>
      <c r="F2222" s="2" t="s">
        <v>38</v>
      </c>
      <c r="G2222" s="2" t="s">
        <v>39</v>
      </c>
      <c r="H2222" s="2" t="s">
        <v>20</v>
      </c>
      <c r="I2222" s="2" t="s">
        <v>21</v>
      </c>
      <c r="J2222" s="2" t="s">
        <v>32</v>
      </c>
      <c r="K2222" s="4">
        <v>993.97</v>
      </c>
      <c r="L2222" s="4">
        <f t="shared" si="8"/>
        <v>993.97</v>
      </c>
      <c r="M2222" s="4">
        <v>127744.25</v>
      </c>
    </row>
    <row r="2223" spans="1:13" x14ac:dyDescent="0.3">
      <c r="A2223" s="2" t="s">
        <v>4381</v>
      </c>
      <c r="B2223" s="3" t="s">
        <v>4382</v>
      </c>
      <c r="C2223" s="2" t="s">
        <v>787</v>
      </c>
      <c r="D2223" s="2" t="s">
        <v>788</v>
      </c>
      <c r="E2223" s="2" t="s">
        <v>789</v>
      </c>
      <c r="F2223" s="2" t="s">
        <v>38</v>
      </c>
      <c r="G2223" s="2" t="s">
        <v>39</v>
      </c>
      <c r="H2223" s="2" t="s">
        <v>69</v>
      </c>
      <c r="I2223" s="2" t="s">
        <v>70</v>
      </c>
      <c r="J2223" s="2" t="s">
        <v>22</v>
      </c>
      <c r="K2223" s="4">
        <v>6605.84</v>
      </c>
      <c r="L2223" s="4">
        <f t="shared" si="8"/>
        <v>7134.3072000000002</v>
      </c>
      <c r="M2223" s="4">
        <v>409526.44</v>
      </c>
    </row>
    <row r="2224" spans="1:13" x14ac:dyDescent="0.3">
      <c r="A2224" s="2" t="s">
        <v>4383</v>
      </c>
      <c r="B2224" s="3" t="s">
        <v>2000</v>
      </c>
      <c r="C2224" s="2" t="s">
        <v>1058</v>
      </c>
      <c r="D2224" s="2" t="s">
        <v>937</v>
      </c>
      <c r="E2224" s="2" t="s">
        <v>938</v>
      </c>
      <c r="F2224" s="2" t="s">
        <v>68</v>
      </c>
      <c r="G2224" s="2" t="s">
        <v>68</v>
      </c>
      <c r="H2224" s="2" t="s">
        <v>61</v>
      </c>
      <c r="I2224" s="2" t="s">
        <v>158</v>
      </c>
      <c r="J2224" s="2" t="s">
        <v>378</v>
      </c>
      <c r="K2224" s="4">
        <v>3623.59</v>
      </c>
      <c r="L2224" s="4">
        <f t="shared" si="8"/>
        <v>24.278053000000003</v>
      </c>
      <c r="M2224" s="4">
        <v>441537.67</v>
      </c>
    </row>
    <row r="2225" spans="1:13" x14ac:dyDescent="0.3">
      <c r="A2225" s="2" t="s">
        <v>4384</v>
      </c>
      <c r="B2225" s="3" t="s">
        <v>2517</v>
      </c>
      <c r="C2225" s="2" t="s">
        <v>826</v>
      </c>
      <c r="D2225" s="2" t="s">
        <v>827</v>
      </c>
      <c r="E2225" s="2" t="s">
        <v>828</v>
      </c>
      <c r="F2225" s="2" t="s">
        <v>140</v>
      </c>
      <c r="G2225" s="2" t="s">
        <v>141</v>
      </c>
      <c r="H2225" s="2" t="s">
        <v>111</v>
      </c>
      <c r="I2225" s="2" t="s">
        <v>111</v>
      </c>
      <c r="J2225" s="2" t="s">
        <v>32</v>
      </c>
      <c r="K2225" s="4">
        <v>18096.88</v>
      </c>
      <c r="L2225" s="4">
        <f t="shared" si="8"/>
        <v>18096.88</v>
      </c>
      <c r="M2225" s="4">
        <v>286460.19</v>
      </c>
    </row>
    <row r="2226" spans="1:13" x14ac:dyDescent="0.3">
      <c r="A2226" s="2" t="s">
        <v>4385</v>
      </c>
      <c r="B2226" s="3" t="s">
        <v>4276</v>
      </c>
      <c r="C2226" s="2" t="s">
        <v>3408</v>
      </c>
      <c r="D2226" s="2" t="s">
        <v>1997</v>
      </c>
      <c r="E2226" s="2" t="s">
        <v>1998</v>
      </c>
      <c r="F2226" s="2" t="s">
        <v>59</v>
      </c>
      <c r="G2226" s="2" t="s">
        <v>60</v>
      </c>
      <c r="H2226" s="2" t="s">
        <v>69</v>
      </c>
      <c r="I2226" s="2" t="s">
        <v>31</v>
      </c>
      <c r="J2226" s="2" t="s">
        <v>32</v>
      </c>
      <c r="K2226" s="4">
        <v>11481.54</v>
      </c>
      <c r="L2226" s="4">
        <f t="shared" si="8"/>
        <v>11481.54</v>
      </c>
      <c r="M2226" s="4">
        <v>88723.27</v>
      </c>
    </row>
    <row r="2227" spans="1:13" x14ac:dyDescent="0.3">
      <c r="A2227" s="2" t="s">
        <v>4386</v>
      </c>
      <c r="B2227" s="3" t="s">
        <v>1919</v>
      </c>
      <c r="C2227" s="2" t="s">
        <v>1040</v>
      </c>
      <c r="D2227" s="2" t="s">
        <v>1041</v>
      </c>
      <c r="E2227" s="2" t="s">
        <v>1042</v>
      </c>
      <c r="F2227" s="2" t="s">
        <v>45</v>
      </c>
      <c r="G2227" s="2" t="s">
        <v>46</v>
      </c>
      <c r="H2227" s="2" t="s">
        <v>30</v>
      </c>
      <c r="I2227" s="2" t="s">
        <v>31</v>
      </c>
      <c r="J2227" s="2" t="s">
        <v>378</v>
      </c>
      <c r="K2227" s="4">
        <v>43.17</v>
      </c>
      <c r="L2227" s="4">
        <f t="shared" si="8"/>
        <v>0.28923900000000002</v>
      </c>
      <c r="M2227" s="4">
        <v>417065.51</v>
      </c>
    </row>
    <row r="2228" spans="1:13" x14ac:dyDescent="0.3">
      <c r="A2228" s="2" t="s">
        <v>4387</v>
      </c>
      <c r="B2228" s="3" t="s">
        <v>1821</v>
      </c>
      <c r="C2228" s="2" t="s">
        <v>1544</v>
      </c>
      <c r="D2228" s="2" t="s">
        <v>835</v>
      </c>
      <c r="E2228" s="2" t="s">
        <v>836</v>
      </c>
      <c r="F2228" s="2" t="s">
        <v>147</v>
      </c>
      <c r="G2228" s="2" t="s">
        <v>148</v>
      </c>
      <c r="H2228" s="2" t="s">
        <v>105</v>
      </c>
      <c r="I2228" s="2" t="s">
        <v>31</v>
      </c>
      <c r="J2228" s="2" t="s">
        <v>32</v>
      </c>
      <c r="K2228" s="4">
        <v>8928.01</v>
      </c>
      <c r="L2228" s="4">
        <f t="shared" si="8"/>
        <v>8928.01</v>
      </c>
      <c r="M2228" s="4">
        <v>135521.45000000001</v>
      </c>
    </row>
    <row r="2229" spans="1:13" x14ac:dyDescent="0.3">
      <c r="A2229" s="2" t="s">
        <v>4388</v>
      </c>
      <c r="B2229" s="3" t="s">
        <v>4389</v>
      </c>
      <c r="C2229" s="2" t="s">
        <v>1541</v>
      </c>
      <c r="D2229" s="2" t="s">
        <v>516</v>
      </c>
      <c r="E2229" s="2" t="s">
        <v>517</v>
      </c>
      <c r="F2229" s="2" t="s">
        <v>82</v>
      </c>
      <c r="G2229" s="2" t="s">
        <v>83</v>
      </c>
      <c r="H2229" s="2" t="s">
        <v>30</v>
      </c>
      <c r="I2229" s="2" t="s">
        <v>31</v>
      </c>
      <c r="J2229" s="2" t="s">
        <v>22</v>
      </c>
      <c r="K2229" s="4">
        <v>35.96</v>
      </c>
      <c r="L2229" s="4">
        <f t="shared" si="8"/>
        <v>38.836800000000004</v>
      </c>
      <c r="M2229" s="4">
        <v>137282.59</v>
      </c>
    </row>
    <row r="2230" spans="1:13" x14ac:dyDescent="0.3">
      <c r="A2230" s="2" t="s">
        <v>4390</v>
      </c>
      <c r="B2230" s="3" t="s">
        <v>1462</v>
      </c>
      <c r="C2230" s="2" t="s">
        <v>1285</v>
      </c>
      <c r="D2230" s="2" t="s">
        <v>1286</v>
      </c>
      <c r="E2230" s="2" t="s">
        <v>1287</v>
      </c>
      <c r="F2230" s="2" t="s">
        <v>68</v>
      </c>
      <c r="G2230" s="2" t="s">
        <v>68</v>
      </c>
      <c r="H2230" s="2" t="s">
        <v>105</v>
      </c>
      <c r="I2230" s="2" t="s">
        <v>31</v>
      </c>
      <c r="J2230" s="2" t="s">
        <v>149</v>
      </c>
      <c r="K2230" s="4">
        <v>5475.38</v>
      </c>
      <c r="L2230" s="4">
        <f t="shared" si="8"/>
        <v>6953.7326000000003</v>
      </c>
      <c r="M2230" s="4">
        <v>146966.21</v>
      </c>
    </row>
    <row r="2231" spans="1:13" x14ac:dyDescent="0.3">
      <c r="A2231" s="2" t="s">
        <v>4391</v>
      </c>
      <c r="B2231" s="3" t="s">
        <v>4084</v>
      </c>
      <c r="C2231" s="2" t="s">
        <v>1349</v>
      </c>
      <c r="D2231" s="2" t="s">
        <v>1350</v>
      </c>
      <c r="E2231" s="2" t="s">
        <v>1351</v>
      </c>
      <c r="F2231" s="2" t="s">
        <v>45</v>
      </c>
      <c r="G2231" s="2" t="s">
        <v>46</v>
      </c>
      <c r="H2231" s="2" t="s">
        <v>61</v>
      </c>
      <c r="I2231" s="2" t="s">
        <v>223</v>
      </c>
      <c r="J2231" s="2" t="s">
        <v>32</v>
      </c>
      <c r="K2231" s="4">
        <v>2021.29</v>
      </c>
      <c r="L2231" s="4">
        <f t="shared" si="8"/>
        <v>2021.29</v>
      </c>
      <c r="M2231" s="4">
        <v>451356.26</v>
      </c>
    </row>
    <row r="2232" spans="1:13" x14ac:dyDescent="0.3">
      <c r="A2232" s="2" t="s">
        <v>4392</v>
      </c>
      <c r="B2232" s="3" t="s">
        <v>427</v>
      </c>
      <c r="C2232" s="2" t="s">
        <v>2526</v>
      </c>
      <c r="D2232" s="2" t="s">
        <v>167</v>
      </c>
      <c r="E2232" s="2" t="s">
        <v>168</v>
      </c>
      <c r="F2232" s="2" t="s">
        <v>38</v>
      </c>
      <c r="G2232" s="2" t="s">
        <v>39</v>
      </c>
      <c r="H2232" s="2" t="s">
        <v>20</v>
      </c>
      <c r="I2232" s="2" t="s">
        <v>47</v>
      </c>
      <c r="J2232" s="2" t="s">
        <v>378</v>
      </c>
      <c r="K2232" s="4">
        <v>174.12</v>
      </c>
      <c r="L2232" s="4">
        <f t="shared" si="8"/>
        <v>1.166604</v>
      </c>
      <c r="M2232" s="4">
        <v>44441.47</v>
      </c>
    </row>
    <row r="2233" spans="1:13" x14ac:dyDescent="0.3">
      <c r="A2233" s="2" t="s">
        <v>4393</v>
      </c>
      <c r="B2233" s="3" t="s">
        <v>3452</v>
      </c>
      <c r="C2233" s="2" t="s">
        <v>2151</v>
      </c>
      <c r="D2233" s="2" t="s">
        <v>809</v>
      </c>
      <c r="E2233" s="2" t="s">
        <v>810</v>
      </c>
      <c r="F2233" s="2" t="s">
        <v>140</v>
      </c>
      <c r="G2233" s="2" t="s">
        <v>141</v>
      </c>
      <c r="H2233" s="2" t="s">
        <v>69</v>
      </c>
      <c r="I2233" s="2" t="s">
        <v>31</v>
      </c>
      <c r="J2233" s="2" t="s">
        <v>32</v>
      </c>
      <c r="K2233" s="4">
        <v>3471.33</v>
      </c>
      <c r="L2233" s="4">
        <f t="shared" si="8"/>
        <v>3471.33</v>
      </c>
      <c r="M2233" s="4">
        <v>89044.59</v>
      </c>
    </row>
    <row r="2234" spans="1:13" x14ac:dyDescent="0.3">
      <c r="A2234" s="2" t="s">
        <v>4394</v>
      </c>
      <c r="B2234" s="3" t="s">
        <v>3515</v>
      </c>
      <c r="C2234" s="2" t="s">
        <v>2018</v>
      </c>
      <c r="D2234" s="2" t="s">
        <v>814</v>
      </c>
      <c r="E2234" s="2" t="s">
        <v>403</v>
      </c>
      <c r="F2234" s="2" t="s">
        <v>147</v>
      </c>
      <c r="G2234" s="2" t="s">
        <v>148</v>
      </c>
      <c r="H2234" s="2" t="s">
        <v>105</v>
      </c>
      <c r="I2234" s="2" t="s">
        <v>31</v>
      </c>
      <c r="J2234" s="2" t="s">
        <v>22</v>
      </c>
      <c r="K2234" s="4">
        <v>6285.4</v>
      </c>
      <c r="L2234" s="4">
        <f t="shared" si="8"/>
        <v>6788.232</v>
      </c>
      <c r="M2234" s="4">
        <v>412290.91</v>
      </c>
    </row>
    <row r="2235" spans="1:13" x14ac:dyDescent="0.3">
      <c r="A2235" s="2" t="s">
        <v>4395</v>
      </c>
      <c r="B2235" s="3" t="s">
        <v>3580</v>
      </c>
      <c r="C2235" s="2" t="s">
        <v>273</v>
      </c>
      <c r="D2235" s="2" t="s">
        <v>274</v>
      </c>
      <c r="E2235" s="2" t="s">
        <v>275</v>
      </c>
      <c r="F2235" s="2" t="s">
        <v>45</v>
      </c>
      <c r="G2235" s="2" t="s">
        <v>46</v>
      </c>
      <c r="H2235" s="2" t="s">
        <v>20</v>
      </c>
      <c r="I2235" s="2" t="s">
        <v>276</v>
      </c>
      <c r="J2235" s="2" t="s">
        <v>32</v>
      </c>
      <c r="K2235" s="4">
        <v>1156.28</v>
      </c>
      <c r="L2235" s="4">
        <f t="shared" si="8"/>
        <v>1156.28</v>
      </c>
      <c r="M2235" s="4">
        <v>244675.28</v>
      </c>
    </row>
    <row r="2236" spans="1:13" x14ac:dyDescent="0.3">
      <c r="A2236" s="2" t="s">
        <v>4396</v>
      </c>
      <c r="B2236" s="3" t="s">
        <v>3543</v>
      </c>
      <c r="C2236" s="2" t="s">
        <v>1632</v>
      </c>
      <c r="D2236" s="2" t="s">
        <v>1633</v>
      </c>
      <c r="E2236" s="2" t="s">
        <v>1634</v>
      </c>
      <c r="F2236" s="2" t="s">
        <v>128</v>
      </c>
      <c r="G2236" s="2" t="s">
        <v>129</v>
      </c>
      <c r="H2236" s="2" t="s">
        <v>105</v>
      </c>
      <c r="I2236" s="2" t="s">
        <v>31</v>
      </c>
      <c r="J2236" s="2" t="s">
        <v>32</v>
      </c>
      <c r="K2236" s="4">
        <v>1162.27</v>
      </c>
      <c r="L2236" s="4">
        <f t="shared" si="8"/>
        <v>1162.27</v>
      </c>
      <c r="M2236" s="4">
        <v>169924.23</v>
      </c>
    </row>
    <row r="2237" spans="1:13" x14ac:dyDescent="0.3">
      <c r="A2237" s="2" t="s">
        <v>4397</v>
      </c>
      <c r="B2237" s="3" t="s">
        <v>927</v>
      </c>
      <c r="C2237" s="2" t="s">
        <v>1868</v>
      </c>
      <c r="D2237" s="2" t="s">
        <v>1869</v>
      </c>
      <c r="E2237" s="2" t="s">
        <v>1870</v>
      </c>
      <c r="F2237" s="2" t="s">
        <v>38</v>
      </c>
      <c r="G2237" s="2" t="s">
        <v>39</v>
      </c>
      <c r="H2237" s="2" t="s">
        <v>20</v>
      </c>
      <c r="I2237" s="2" t="s">
        <v>260</v>
      </c>
      <c r="J2237" s="2" t="s">
        <v>22</v>
      </c>
      <c r="K2237" s="4">
        <v>1301</v>
      </c>
      <c r="L2237" s="4">
        <f t="shared" si="8"/>
        <v>1405.0800000000002</v>
      </c>
      <c r="M2237" s="4">
        <v>15002.18</v>
      </c>
    </row>
    <row r="2238" spans="1:13" x14ac:dyDescent="0.3">
      <c r="A2238" s="2" t="s">
        <v>4398</v>
      </c>
      <c r="B2238" s="3" t="s">
        <v>4258</v>
      </c>
      <c r="C2238" s="2" t="s">
        <v>1058</v>
      </c>
      <c r="D2238" s="2" t="s">
        <v>937</v>
      </c>
      <c r="E2238" s="2" t="s">
        <v>938</v>
      </c>
      <c r="F2238" s="2" t="s">
        <v>68</v>
      </c>
      <c r="G2238" s="2" t="s">
        <v>68</v>
      </c>
      <c r="H2238" s="2" t="s">
        <v>105</v>
      </c>
      <c r="I2238" s="2" t="s">
        <v>31</v>
      </c>
      <c r="J2238" s="2" t="s">
        <v>22</v>
      </c>
      <c r="K2238" s="4">
        <v>3499.82</v>
      </c>
      <c r="L2238" s="4">
        <f t="shared" si="8"/>
        <v>3779.8056000000006</v>
      </c>
      <c r="M2238" s="4">
        <v>499151.61</v>
      </c>
    </row>
    <row r="2239" spans="1:13" x14ac:dyDescent="0.3">
      <c r="A2239" s="2" t="s">
        <v>4399</v>
      </c>
      <c r="B2239" s="3" t="s">
        <v>793</v>
      </c>
      <c r="C2239" s="2" t="s">
        <v>97</v>
      </c>
      <c r="D2239" s="2" t="s">
        <v>98</v>
      </c>
      <c r="E2239" s="2" t="s">
        <v>99</v>
      </c>
      <c r="F2239" s="2" t="s">
        <v>68</v>
      </c>
      <c r="G2239" s="2" t="s">
        <v>68</v>
      </c>
      <c r="H2239" s="2" t="s">
        <v>61</v>
      </c>
      <c r="I2239" s="2" t="s">
        <v>62</v>
      </c>
      <c r="J2239" s="2" t="s">
        <v>22</v>
      </c>
      <c r="K2239" s="4">
        <v>2581.4899999999998</v>
      </c>
      <c r="L2239" s="4">
        <f t="shared" si="8"/>
        <v>2788.0092</v>
      </c>
      <c r="M2239" s="4">
        <v>332179.46000000002</v>
      </c>
    </row>
    <row r="2240" spans="1:13" x14ac:dyDescent="0.3">
      <c r="A2240" s="2" t="s">
        <v>4400</v>
      </c>
      <c r="B2240" s="3" t="s">
        <v>2982</v>
      </c>
      <c r="C2240" s="2" t="s">
        <v>2314</v>
      </c>
      <c r="D2240" s="2" t="s">
        <v>167</v>
      </c>
      <c r="E2240" s="2" t="s">
        <v>168</v>
      </c>
      <c r="F2240" s="2" t="s">
        <v>38</v>
      </c>
      <c r="G2240" s="2" t="s">
        <v>39</v>
      </c>
      <c r="H2240" s="2" t="s">
        <v>20</v>
      </c>
      <c r="I2240" s="2" t="s">
        <v>260</v>
      </c>
      <c r="J2240" s="2" t="s">
        <v>32</v>
      </c>
      <c r="K2240" s="4">
        <v>702.57</v>
      </c>
      <c r="L2240" s="4">
        <f t="shared" si="8"/>
        <v>702.57</v>
      </c>
      <c r="M2240" s="4">
        <v>5739.21</v>
      </c>
    </row>
    <row r="2241" spans="1:13" x14ac:dyDescent="0.3">
      <c r="A2241" s="2" t="s">
        <v>4401</v>
      </c>
      <c r="B2241" s="3" t="s">
        <v>4402</v>
      </c>
      <c r="C2241" s="2" t="s">
        <v>1259</v>
      </c>
      <c r="D2241" s="2" t="s">
        <v>1260</v>
      </c>
      <c r="E2241" s="2" t="s">
        <v>1261</v>
      </c>
      <c r="F2241" s="2" t="s">
        <v>45</v>
      </c>
      <c r="G2241" s="2" t="s">
        <v>46</v>
      </c>
      <c r="H2241" s="2" t="s">
        <v>69</v>
      </c>
      <c r="I2241" s="2" t="s">
        <v>70</v>
      </c>
      <c r="J2241" s="2" t="s">
        <v>32</v>
      </c>
      <c r="K2241" s="4">
        <v>14025.8</v>
      </c>
      <c r="L2241" s="4">
        <f t="shared" si="8"/>
        <v>14025.8</v>
      </c>
      <c r="M2241" s="4">
        <v>97822.86</v>
      </c>
    </row>
    <row r="2242" spans="1:13" x14ac:dyDescent="0.3">
      <c r="A2242" s="2" t="s">
        <v>4403</v>
      </c>
      <c r="B2242" s="3" t="s">
        <v>598</v>
      </c>
      <c r="C2242" s="2" t="s">
        <v>3136</v>
      </c>
      <c r="D2242" s="2" t="s">
        <v>1026</v>
      </c>
      <c r="E2242" s="2" t="s">
        <v>1027</v>
      </c>
      <c r="F2242" s="2" t="s">
        <v>82</v>
      </c>
      <c r="G2242" s="2" t="s">
        <v>83</v>
      </c>
      <c r="H2242" s="2" t="s">
        <v>20</v>
      </c>
      <c r="I2242" s="2" t="s">
        <v>260</v>
      </c>
      <c r="J2242" s="2" t="s">
        <v>189</v>
      </c>
      <c r="K2242" s="4">
        <v>980.33</v>
      </c>
      <c r="L2242" s="4">
        <f t="shared" si="8"/>
        <v>11.763960000000001</v>
      </c>
      <c r="M2242" s="4">
        <v>163411.69</v>
      </c>
    </row>
    <row r="2243" spans="1:13" x14ac:dyDescent="0.3">
      <c r="A2243" s="2" t="s">
        <v>4404</v>
      </c>
      <c r="B2243" s="3" t="s">
        <v>2448</v>
      </c>
      <c r="C2243" s="2" t="s">
        <v>2018</v>
      </c>
      <c r="D2243" s="2" t="s">
        <v>814</v>
      </c>
      <c r="E2243" s="2" t="s">
        <v>403</v>
      </c>
      <c r="F2243" s="2" t="s">
        <v>147</v>
      </c>
      <c r="G2243" s="2" t="s">
        <v>148</v>
      </c>
      <c r="H2243" s="2" t="s">
        <v>20</v>
      </c>
      <c r="I2243" s="2" t="s">
        <v>47</v>
      </c>
      <c r="J2243" s="2" t="s">
        <v>32</v>
      </c>
      <c r="K2243" s="4">
        <v>1710.5</v>
      </c>
      <c r="L2243" s="4">
        <f t="shared" si="8"/>
        <v>1710.5</v>
      </c>
      <c r="M2243" s="4">
        <v>130582.38</v>
      </c>
    </row>
    <row r="2244" spans="1:13" x14ac:dyDescent="0.3">
      <c r="A2244" s="2" t="s">
        <v>4405</v>
      </c>
      <c r="B2244" s="3" t="s">
        <v>160</v>
      </c>
      <c r="C2244" s="2" t="s">
        <v>1845</v>
      </c>
      <c r="D2244" s="2" t="s">
        <v>26</v>
      </c>
      <c r="E2244" s="2" t="s">
        <v>27</v>
      </c>
      <c r="F2244" s="2" t="s">
        <v>28</v>
      </c>
      <c r="G2244" s="2" t="s">
        <v>29</v>
      </c>
      <c r="H2244" s="2" t="s">
        <v>111</v>
      </c>
      <c r="I2244" s="2" t="s">
        <v>111</v>
      </c>
      <c r="J2244" s="2" t="s">
        <v>149</v>
      </c>
      <c r="K2244" s="4">
        <v>45707.41</v>
      </c>
      <c r="L2244" s="4">
        <f t="shared" si="8"/>
        <v>58048.410700000008</v>
      </c>
      <c r="M2244" s="4">
        <v>414521.8</v>
      </c>
    </row>
    <row r="2245" spans="1:13" x14ac:dyDescent="0.3">
      <c r="A2245" s="2" t="s">
        <v>4406</v>
      </c>
      <c r="B2245" s="3" t="s">
        <v>3949</v>
      </c>
      <c r="C2245" s="2" t="s">
        <v>1154</v>
      </c>
      <c r="D2245" s="2" t="s">
        <v>1155</v>
      </c>
      <c r="E2245" s="2" t="s">
        <v>1156</v>
      </c>
      <c r="F2245" s="2" t="s">
        <v>128</v>
      </c>
      <c r="G2245" s="2" t="s">
        <v>129</v>
      </c>
      <c r="H2245" s="2" t="s">
        <v>69</v>
      </c>
      <c r="I2245" s="2" t="s">
        <v>70</v>
      </c>
      <c r="J2245" s="2" t="s">
        <v>71</v>
      </c>
      <c r="K2245" s="4">
        <v>12382.24</v>
      </c>
      <c r="L2245" s="4">
        <f t="shared" si="8"/>
        <v>1733.5136000000002</v>
      </c>
      <c r="M2245" s="4">
        <v>138402.63</v>
      </c>
    </row>
    <row r="2246" spans="1:13" x14ac:dyDescent="0.3">
      <c r="A2246" s="2" t="s">
        <v>4407</v>
      </c>
      <c r="B2246" s="3" t="s">
        <v>619</v>
      </c>
      <c r="C2246" s="2" t="s">
        <v>658</v>
      </c>
      <c r="D2246" s="2" t="s">
        <v>659</v>
      </c>
      <c r="E2246" s="2" t="s">
        <v>660</v>
      </c>
      <c r="F2246" s="2" t="s">
        <v>140</v>
      </c>
      <c r="G2246" s="2" t="s">
        <v>141</v>
      </c>
      <c r="H2246" s="2" t="s">
        <v>69</v>
      </c>
      <c r="I2246" s="2" t="s">
        <v>70</v>
      </c>
      <c r="J2246" s="2" t="s">
        <v>32</v>
      </c>
      <c r="K2246" s="4">
        <v>9111.16</v>
      </c>
      <c r="L2246" s="4">
        <f t="shared" si="8"/>
        <v>9111.16</v>
      </c>
      <c r="M2246" s="4">
        <v>166105.13</v>
      </c>
    </row>
    <row r="2247" spans="1:13" x14ac:dyDescent="0.3">
      <c r="A2247" s="2" t="s">
        <v>4408</v>
      </c>
      <c r="B2247" s="3" t="s">
        <v>1964</v>
      </c>
      <c r="C2247" s="2" t="s">
        <v>813</v>
      </c>
      <c r="D2247" s="2" t="s">
        <v>814</v>
      </c>
      <c r="E2247" s="2" t="s">
        <v>403</v>
      </c>
      <c r="F2247" s="2" t="s">
        <v>147</v>
      </c>
      <c r="G2247" s="2" t="s">
        <v>148</v>
      </c>
      <c r="H2247" s="2" t="s">
        <v>20</v>
      </c>
      <c r="I2247" s="2" t="s">
        <v>21</v>
      </c>
      <c r="J2247" s="2" t="s">
        <v>32</v>
      </c>
      <c r="K2247" s="4">
        <v>1468.76</v>
      </c>
      <c r="L2247" s="4">
        <f t="shared" si="8"/>
        <v>1468.76</v>
      </c>
      <c r="M2247" s="4">
        <v>361004.13</v>
      </c>
    </row>
    <row r="2248" spans="1:13" x14ac:dyDescent="0.3">
      <c r="A2248" s="2" t="s">
        <v>4409</v>
      </c>
      <c r="B2248" s="3" t="s">
        <v>4410</v>
      </c>
      <c r="C2248" s="2" t="s">
        <v>2138</v>
      </c>
      <c r="D2248" s="2" t="s">
        <v>138</v>
      </c>
      <c r="E2248" s="2" t="s">
        <v>139</v>
      </c>
      <c r="F2248" s="2" t="s">
        <v>140</v>
      </c>
      <c r="G2248" s="2" t="s">
        <v>141</v>
      </c>
      <c r="H2248" s="2" t="s">
        <v>111</v>
      </c>
      <c r="I2248" s="2" t="s">
        <v>111</v>
      </c>
      <c r="J2248" s="2" t="s">
        <v>32</v>
      </c>
      <c r="K2248" s="4">
        <v>32759.48</v>
      </c>
      <c r="L2248" s="4">
        <f t="shared" si="8"/>
        <v>32759.48</v>
      </c>
      <c r="M2248" s="4">
        <v>251024.84</v>
      </c>
    </row>
    <row r="2249" spans="1:13" x14ac:dyDescent="0.3">
      <c r="A2249" s="2" t="s">
        <v>4411</v>
      </c>
      <c r="B2249" s="3" t="s">
        <v>4412</v>
      </c>
      <c r="C2249" s="2" t="s">
        <v>1823</v>
      </c>
      <c r="D2249" s="2" t="s">
        <v>1824</v>
      </c>
      <c r="E2249" s="2" t="s">
        <v>1825</v>
      </c>
      <c r="F2249" s="2" t="s">
        <v>147</v>
      </c>
      <c r="G2249" s="2" t="s">
        <v>148</v>
      </c>
      <c r="H2249" s="2" t="s">
        <v>69</v>
      </c>
      <c r="I2249" s="2" t="s">
        <v>31</v>
      </c>
      <c r="J2249" s="2" t="s">
        <v>71</v>
      </c>
      <c r="K2249" s="4">
        <v>6806.74</v>
      </c>
      <c r="L2249" s="4">
        <f t="shared" si="8"/>
        <v>952.94360000000006</v>
      </c>
      <c r="M2249" s="4">
        <v>367965.44</v>
      </c>
    </row>
    <row r="2250" spans="1:13" x14ac:dyDescent="0.3">
      <c r="A2250" s="2" t="s">
        <v>4413</v>
      </c>
      <c r="B2250" s="3" t="s">
        <v>2674</v>
      </c>
      <c r="C2250" s="2" t="s">
        <v>1887</v>
      </c>
      <c r="D2250" s="2" t="s">
        <v>1888</v>
      </c>
      <c r="E2250" s="2" t="s">
        <v>1889</v>
      </c>
      <c r="F2250" s="2" t="s">
        <v>68</v>
      </c>
      <c r="G2250" s="2" t="s">
        <v>68</v>
      </c>
      <c r="H2250" s="2" t="s">
        <v>69</v>
      </c>
      <c r="I2250" s="2" t="s">
        <v>70</v>
      </c>
      <c r="J2250" s="2" t="s">
        <v>32</v>
      </c>
      <c r="K2250" s="4">
        <v>4342.1099999999997</v>
      </c>
      <c r="L2250" s="4">
        <f t="shared" si="8"/>
        <v>4342.1099999999997</v>
      </c>
      <c r="M2250" s="4">
        <v>52785.59</v>
      </c>
    </row>
    <row r="2251" spans="1:13" x14ac:dyDescent="0.3">
      <c r="A2251" s="2" t="s">
        <v>4414</v>
      </c>
      <c r="B2251" s="3" t="s">
        <v>2797</v>
      </c>
      <c r="C2251" s="2" t="s">
        <v>2234</v>
      </c>
      <c r="D2251" s="2" t="s">
        <v>2235</v>
      </c>
      <c r="E2251" s="2" t="s">
        <v>2236</v>
      </c>
      <c r="F2251" s="2" t="s">
        <v>128</v>
      </c>
      <c r="G2251" s="2" t="s">
        <v>129</v>
      </c>
      <c r="H2251" s="2" t="s">
        <v>69</v>
      </c>
      <c r="I2251" s="2" t="s">
        <v>111</v>
      </c>
      <c r="J2251" s="2" t="s">
        <v>149</v>
      </c>
      <c r="K2251" s="4">
        <v>9137.2000000000007</v>
      </c>
      <c r="L2251" s="4">
        <f t="shared" si="8"/>
        <v>11604.244000000001</v>
      </c>
      <c r="M2251" s="4">
        <v>21459.5</v>
      </c>
    </row>
    <row r="2252" spans="1:13" x14ac:dyDescent="0.3">
      <c r="A2252" s="2" t="s">
        <v>4415</v>
      </c>
      <c r="B2252" s="3" t="s">
        <v>4035</v>
      </c>
      <c r="C2252" s="2" t="s">
        <v>4416</v>
      </c>
      <c r="D2252" s="2" t="s">
        <v>751</v>
      </c>
      <c r="E2252" s="2" t="s">
        <v>752</v>
      </c>
      <c r="F2252" s="2" t="s">
        <v>38</v>
      </c>
      <c r="G2252" s="2" t="s">
        <v>39</v>
      </c>
      <c r="H2252" s="2" t="s">
        <v>69</v>
      </c>
      <c r="I2252" s="2" t="s">
        <v>111</v>
      </c>
      <c r="J2252" s="2" t="s">
        <v>22</v>
      </c>
      <c r="K2252" s="4">
        <v>5053.97</v>
      </c>
      <c r="L2252" s="4">
        <f t="shared" si="8"/>
        <v>5458.2876000000006</v>
      </c>
      <c r="M2252" s="4">
        <v>197333.37</v>
      </c>
    </row>
    <row r="2253" spans="1:13" x14ac:dyDescent="0.3">
      <c r="A2253" s="2" t="s">
        <v>4417</v>
      </c>
      <c r="B2253" s="3" t="s">
        <v>2413</v>
      </c>
      <c r="C2253" s="2" t="s">
        <v>254</v>
      </c>
      <c r="D2253" s="2" t="s">
        <v>145</v>
      </c>
      <c r="E2253" s="2" t="s">
        <v>146</v>
      </c>
      <c r="F2253" s="2" t="s">
        <v>147</v>
      </c>
      <c r="G2253" s="2" t="s">
        <v>148</v>
      </c>
      <c r="H2253" s="2" t="s">
        <v>69</v>
      </c>
      <c r="I2253" s="2" t="s">
        <v>70</v>
      </c>
      <c r="J2253" s="2" t="s">
        <v>189</v>
      </c>
      <c r="K2253" s="4">
        <v>14682.9</v>
      </c>
      <c r="L2253" s="4">
        <f t="shared" si="8"/>
        <v>176.19479999999999</v>
      </c>
      <c r="M2253" s="4">
        <v>41129.61</v>
      </c>
    </row>
    <row r="2254" spans="1:13" x14ac:dyDescent="0.3">
      <c r="A2254" s="2" t="s">
        <v>4418</v>
      </c>
      <c r="B2254" s="3" t="s">
        <v>248</v>
      </c>
      <c r="C2254" s="2" t="s">
        <v>2352</v>
      </c>
      <c r="D2254" s="2" t="s">
        <v>2108</v>
      </c>
      <c r="E2254" s="2" t="s">
        <v>2109</v>
      </c>
      <c r="F2254" s="2" t="s">
        <v>68</v>
      </c>
      <c r="G2254" s="2" t="s">
        <v>68</v>
      </c>
      <c r="H2254" s="2" t="s">
        <v>69</v>
      </c>
      <c r="I2254" s="2" t="s">
        <v>70</v>
      </c>
      <c r="J2254" s="2" t="s">
        <v>32</v>
      </c>
      <c r="K2254" s="4">
        <v>14021.21</v>
      </c>
      <c r="L2254" s="4">
        <f t="shared" si="8"/>
        <v>14021.21</v>
      </c>
      <c r="M2254" s="4">
        <v>48547.9</v>
      </c>
    </row>
    <row r="2255" spans="1:13" x14ac:dyDescent="0.3">
      <c r="A2255" s="2" t="s">
        <v>4419</v>
      </c>
      <c r="B2255" s="3" t="s">
        <v>2462</v>
      </c>
      <c r="C2255" s="2" t="s">
        <v>1304</v>
      </c>
      <c r="D2255" s="2" t="s">
        <v>725</v>
      </c>
      <c r="E2255" s="2" t="s">
        <v>726</v>
      </c>
      <c r="F2255" s="2" t="s">
        <v>45</v>
      </c>
      <c r="G2255" s="2" t="s">
        <v>46</v>
      </c>
      <c r="H2255" s="2" t="s">
        <v>61</v>
      </c>
      <c r="I2255" s="2" t="s">
        <v>53</v>
      </c>
      <c r="J2255" s="2" t="s">
        <v>149</v>
      </c>
      <c r="K2255" s="4">
        <v>2190.33</v>
      </c>
      <c r="L2255" s="4">
        <f t="shared" si="8"/>
        <v>2781.7190999999998</v>
      </c>
      <c r="M2255" s="4">
        <v>52756.5</v>
      </c>
    </row>
    <row r="2256" spans="1:13" x14ac:dyDescent="0.3">
      <c r="A2256" s="2" t="s">
        <v>4420</v>
      </c>
      <c r="B2256" s="3" t="s">
        <v>1125</v>
      </c>
      <c r="C2256" s="2" t="s">
        <v>1703</v>
      </c>
      <c r="D2256" s="2" t="s">
        <v>871</v>
      </c>
      <c r="E2256" s="2" t="s">
        <v>872</v>
      </c>
      <c r="F2256" s="2" t="s">
        <v>28</v>
      </c>
      <c r="G2256" s="2" t="s">
        <v>29</v>
      </c>
      <c r="H2256" s="2" t="s">
        <v>509</v>
      </c>
      <c r="I2256" s="2" t="s">
        <v>21</v>
      </c>
      <c r="J2256" s="2" t="s">
        <v>22</v>
      </c>
      <c r="K2256" s="4">
        <v>358.63</v>
      </c>
      <c r="L2256" s="4">
        <f t="shared" si="8"/>
        <v>387.32040000000001</v>
      </c>
      <c r="M2256" s="4">
        <v>92330.01</v>
      </c>
    </row>
    <row r="2257" spans="1:13" x14ac:dyDescent="0.3">
      <c r="A2257" s="2" t="s">
        <v>4421</v>
      </c>
      <c r="B2257" s="3" t="s">
        <v>1187</v>
      </c>
      <c r="C2257" s="2" t="s">
        <v>2440</v>
      </c>
      <c r="D2257" s="2" t="s">
        <v>2441</v>
      </c>
      <c r="E2257" s="2" t="s">
        <v>354</v>
      </c>
      <c r="F2257" s="2" t="s">
        <v>59</v>
      </c>
      <c r="G2257" s="2" t="s">
        <v>60</v>
      </c>
      <c r="H2257" s="2" t="s">
        <v>61</v>
      </c>
      <c r="I2257" s="2" t="s">
        <v>62</v>
      </c>
      <c r="J2257" s="2" t="s">
        <v>32</v>
      </c>
      <c r="K2257" s="4">
        <v>1884.11</v>
      </c>
      <c r="L2257" s="4">
        <f t="shared" si="8"/>
        <v>1884.11</v>
      </c>
      <c r="M2257" s="4">
        <v>286965.17</v>
      </c>
    </row>
    <row r="2258" spans="1:13" x14ac:dyDescent="0.3">
      <c r="A2258" s="2" t="s">
        <v>4422</v>
      </c>
      <c r="B2258" s="3" t="s">
        <v>1622</v>
      </c>
      <c r="C2258" s="2" t="s">
        <v>2151</v>
      </c>
      <c r="D2258" s="2" t="s">
        <v>809</v>
      </c>
      <c r="E2258" s="2" t="s">
        <v>810</v>
      </c>
      <c r="F2258" s="2" t="s">
        <v>140</v>
      </c>
      <c r="G2258" s="2" t="s">
        <v>141</v>
      </c>
      <c r="H2258" s="2" t="s">
        <v>61</v>
      </c>
      <c r="I2258" s="2" t="s">
        <v>53</v>
      </c>
      <c r="J2258" s="2" t="s">
        <v>32</v>
      </c>
      <c r="K2258" s="4">
        <v>3727.81</v>
      </c>
      <c r="L2258" s="4">
        <f t="shared" si="8"/>
        <v>3727.81</v>
      </c>
      <c r="M2258" s="4">
        <v>228750.05</v>
      </c>
    </row>
    <row r="2259" spans="1:13" x14ac:dyDescent="0.3">
      <c r="A2259" s="2" t="s">
        <v>4423</v>
      </c>
      <c r="B2259" s="3" t="s">
        <v>3288</v>
      </c>
      <c r="C2259" s="2" t="s">
        <v>586</v>
      </c>
      <c r="D2259" s="2" t="s">
        <v>587</v>
      </c>
      <c r="E2259" s="2" t="s">
        <v>588</v>
      </c>
      <c r="F2259" s="2" t="s">
        <v>147</v>
      </c>
      <c r="G2259" s="2" t="s">
        <v>148</v>
      </c>
      <c r="H2259" s="2" t="s">
        <v>61</v>
      </c>
      <c r="I2259" s="2" t="s">
        <v>158</v>
      </c>
      <c r="J2259" s="2" t="s">
        <v>32</v>
      </c>
      <c r="K2259" s="4">
        <v>4404.96</v>
      </c>
      <c r="L2259" s="4">
        <f t="shared" si="8"/>
        <v>4404.96</v>
      </c>
      <c r="M2259" s="4">
        <v>147942.48000000001</v>
      </c>
    </row>
    <row r="2260" spans="1:13" x14ac:dyDescent="0.3">
      <c r="A2260" s="2" t="s">
        <v>4424</v>
      </c>
      <c r="B2260" s="3" t="s">
        <v>2770</v>
      </c>
      <c r="C2260" s="2" t="s">
        <v>1649</v>
      </c>
      <c r="D2260" s="2" t="s">
        <v>371</v>
      </c>
      <c r="E2260" s="2" t="s">
        <v>372</v>
      </c>
      <c r="F2260" s="2" t="s">
        <v>59</v>
      </c>
      <c r="G2260" s="2" t="s">
        <v>60</v>
      </c>
      <c r="H2260" s="2" t="s">
        <v>61</v>
      </c>
      <c r="I2260" s="2" t="s">
        <v>84</v>
      </c>
      <c r="J2260" s="2" t="s">
        <v>22</v>
      </c>
      <c r="K2260" s="4">
        <v>3653.45</v>
      </c>
      <c r="L2260" s="4">
        <f t="shared" si="8"/>
        <v>3945.7260000000001</v>
      </c>
      <c r="M2260" s="4">
        <v>348364.07</v>
      </c>
    </row>
    <row r="2261" spans="1:13" x14ac:dyDescent="0.3">
      <c r="A2261" s="2" t="s">
        <v>4425</v>
      </c>
      <c r="B2261" s="3" t="s">
        <v>3956</v>
      </c>
      <c r="C2261" s="2" t="s">
        <v>3301</v>
      </c>
      <c r="D2261" s="2" t="s">
        <v>1510</v>
      </c>
      <c r="E2261" s="2" t="s">
        <v>1511</v>
      </c>
      <c r="F2261" s="2" t="s">
        <v>82</v>
      </c>
      <c r="G2261" s="2" t="s">
        <v>83</v>
      </c>
      <c r="H2261" s="2" t="s">
        <v>105</v>
      </c>
      <c r="I2261" s="2" t="s">
        <v>31</v>
      </c>
      <c r="J2261" s="2" t="s">
        <v>32</v>
      </c>
      <c r="K2261" s="4">
        <v>400.23</v>
      </c>
      <c r="L2261" s="4">
        <f t="shared" si="8"/>
        <v>400.23</v>
      </c>
      <c r="M2261" s="4">
        <v>461094.99</v>
      </c>
    </row>
    <row r="2262" spans="1:13" x14ac:dyDescent="0.3">
      <c r="A2262" s="2" t="s">
        <v>4426</v>
      </c>
      <c r="B2262" s="3" t="s">
        <v>3937</v>
      </c>
      <c r="C2262" s="2" t="s">
        <v>1126</v>
      </c>
      <c r="D2262" s="2" t="s">
        <v>848</v>
      </c>
      <c r="E2262" s="2" t="s">
        <v>849</v>
      </c>
      <c r="F2262" s="2" t="s">
        <v>45</v>
      </c>
      <c r="G2262" s="2" t="s">
        <v>46</v>
      </c>
      <c r="H2262" s="2" t="s">
        <v>20</v>
      </c>
      <c r="I2262" s="2" t="s">
        <v>260</v>
      </c>
      <c r="J2262" s="2" t="s">
        <v>32</v>
      </c>
      <c r="K2262" s="4">
        <v>182.02</v>
      </c>
      <c r="L2262" s="4">
        <f t="shared" si="8"/>
        <v>182.02</v>
      </c>
      <c r="M2262" s="4">
        <v>313626.82</v>
      </c>
    </row>
    <row r="2263" spans="1:13" x14ac:dyDescent="0.3">
      <c r="A2263" s="2" t="s">
        <v>4427</v>
      </c>
      <c r="B2263" s="3" t="s">
        <v>605</v>
      </c>
      <c r="C2263" s="2" t="s">
        <v>991</v>
      </c>
      <c r="D2263" s="2" t="s">
        <v>992</v>
      </c>
      <c r="E2263" s="2" t="s">
        <v>993</v>
      </c>
      <c r="F2263" s="2" t="s">
        <v>128</v>
      </c>
      <c r="G2263" s="2" t="s">
        <v>129</v>
      </c>
      <c r="H2263" s="2" t="s">
        <v>105</v>
      </c>
      <c r="I2263" s="2" t="s">
        <v>31</v>
      </c>
      <c r="J2263" s="2" t="s">
        <v>32</v>
      </c>
      <c r="K2263" s="4">
        <v>3817.3</v>
      </c>
      <c r="L2263" s="4">
        <f t="shared" si="8"/>
        <v>3817.3</v>
      </c>
      <c r="M2263" s="4">
        <v>298570.38</v>
      </c>
    </row>
    <row r="2264" spans="1:13" x14ac:dyDescent="0.3">
      <c r="A2264" s="2" t="s">
        <v>4428</v>
      </c>
      <c r="B2264" s="3" t="s">
        <v>1566</v>
      </c>
      <c r="C2264" s="2" t="s">
        <v>1529</v>
      </c>
      <c r="D2264" s="2" t="s">
        <v>1421</v>
      </c>
      <c r="E2264" s="2" t="s">
        <v>859</v>
      </c>
      <c r="F2264" s="2" t="s">
        <v>128</v>
      </c>
      <c r="G2264" s="2" t="s">
        <v>129</v>
      </c>
      <c r="H2264" s="2" t="s">
        <v>69</v>
      </c>
      <c r="I2264" s="2" t="s">
        <v>70</v>
      </c>
      <c r="J2264" s="2" t="s">
        <v>32</v>
      </c>
      <c r="K2264" s="4">
        <v>11706</v>
      </c>
      <c r="L2264" s="4">
        <f t="shared" si="8"/>
        <v>11706</v>
      </c>
      <c r="M2264" s="4">
        <v>340635.5</v>
      </c>
    </row>
    <row r="2265" spans="1:13" x14ac:dyDescent="0.3">
      <c r="A2265" s="2" t="s">
        <v>4429</v>
      </c>
      <c r="B2265" s="3" t="s">
        <v>1337</v>
      </c>
      <c r="C2265" s="2" t="s">
        <v>2644</v>
      </c>
      <c r="D2265" s="2" t="s">
        <v>822</v>
      </c>
      <c r="E2265" s="2" t="s">
        <v>823</v>
      </c>
      <c r="F2265" s="2" t="s">
        <v>18</v>
      </c>
      <c r="G2265" s="2" t="s">
        <v>19</v>
      </c>
      <c r="H2265" s="2" t="s">
        <v>105</v>
      </c>
      <c r="I2265" s="2" t="s">
        <v>31</v>
      </c>
      <c r="J2265" s="2" t="s">
        <v>22</v>
      </c>
      <c r="K2265" s="4">
        <v>892.47</v>
      </c>
      <c r="L2265" s="4">
        <f t="shared" si="8"/>
        <v>963.86760000000004</v>
      </c>
      <c r="M2265" s="4">
        <v>441332.95</v>
      </c>
    </row>
    <row r="2266" spans="1:13" x14ac:dyDescent="0.3">
      <c r="A2266" s="2" t="s">
        <v>4430</v>
      </c>
      <c r="B2266" s="3" t="s">
        <v>2325</v>
      </c>
      <c r="C2266" s="2" t="s">
        <v>1863</v>
      </c>
      <c r="D2266" s="2" t="s">
        <v>204</v>
      </c>
      <c r="E2266" s="2" t="s">
        <v>205</v>
      </c>
      <c r="F2266" s="2" t="s">
        <v>68</v>
      </c>
      <c r="G2266" s="2" t="s">
        <v>68</v>
      </c>
      <c r="H2266" s="2" t="s">
        <v>61</v>
      </c>
      <c r="I2266" s="2" t="s">
        <v>53</v>
      </c>
      <c r="J2266" s="2" t="s">
        <v>32</v>
      </c>
      <c r="K2266" s="4">
        <v>3946.47</v>
      </c>
      <c r="L2266" s="4">
        <f t="shared" si="8"/>
        <v>3946.47</v>
      </c>
      <c r="M2266" s="4">
        <v>451088.47</v>
      </c>
    </row>
    <row r="2267" spans="1:13" x14ac:dyDescent="0.3">
      <c r="A2267" s="2" t="s">
        <v>4431</v>
      </c>
      <c r="B2267" s="3" t="s">
        <v>2927</v>
      </c>
      <c r="C2267" s="2" t="s">
        <v>365</v>
      </c>
      <c r="D2267" s="2" t="s">
        <v>366</v>
      </c>
      <c r="E2267" s="2" t="s">
        <v>367</v>
      </c>
      <c r="F2267" s="2" t="s">
        <v>68</v>
      </c>
      <c r="G2267" s="2" t="s">
        <v>68</v>
      </c>
      <c r="H2267" s="2" t="s">
        <v>30</v>
      </c>
      <c r="I2267" s="2" t="s">
        <v>31</v>
      </c>
      <c r="J2267" s="2" t="s">
        <v>378</v>
      </c>
      <c r="K2267" s="4">
        <v>35.119999999999997</v>
      </c>
      <c r="L2267" s="4">
        <f t="shared" si="8"/>
        <v>0.23530399999999999</v>
      </c>
      <c r="M2267" s="4">
        <v>439432.39</v>
      </c>
    </row>
    <row r="2268" spans="1:13" x14ac:dyDescent="0.3">
      <c r="A2268" s="2" t="s">
        <v>4432</v>
      </c>
      <c r="B2268" s="3" t="s">
        <v>3191</v>
      </c>
      <c r="C2268" s="2" t="s">
        <v>357</v>
      </c>
      <c r="D2268" s="2" t="s">
        <v>290</v>
      </c>
      <c r="E2268" s="2" t="s">
        <v>291</v>
      </c>
      <c r="F2268" s="2" t="s">
        <v>45</v>
      </c>
      <c r="G2268" s="2" t="s">
        <v>46</v>
      </c>
      <c r="H2268" s="2" t="s">
        <v>20</v>
      </c>
      <c r="I2268" s="2" t="s">
        <v>47</v>
      </c>
      <c r="J2268" s="2" t="s">
        <v>32</v>
      </c>
      <c r="K2268" s="4">
        <v>1429.69</v>
      </c>
      <c r="L2268" s="4">
        <f t="shared" si="8"/>
        <v>1429.69</v>
      </c>
      <c r="M2268" s="4">
        <v>463630.53</v>
      </c>
    </row>
    <row r="2269" spans="1:13" x14ac:dyDescent="0.3">
      <c r="A2269" s="2" t="s">
        <v>4433</v>
      </c>
      <c r="B2269" s="3" t="s">
        <v>1333</v>
      </c>
      <c r="C2269" s="2" t="s">
        <v>2843</v>
      </c>
      <c r="D2269" s="2" t="s">
        <v>2844</v>
      </c>
      <c r="E2269" s="2" t="s">
        <v>2845</v>
      </c>
      <c r="F2269" s="2" t="s">
        <v>38</v>
      </c>
      <c r="G2269" s="2" t="s">
        <v>39</v>
      </c>
      <c r="H2269" s="2" t="s">
        <v>61</v>
      </c>
      <c r="I2269" s="2" t="s">
        <v>31</v>
      </c>
      <c r="J2269" s="2" t="s">
        <v>22</v>
      </c>
      <c r="K2269" s="4">
        <v>4691.1899999999996</v>
      </c>
      <c r="L2269" s="4">
        <f t="shared" si="8"/>
        <v>5066.4852000000001</v>
      </c>
      <c r="M2269" s="4">
        <v>336028.56</v>
      </c>
    </row>
    <row r="2270" spans="1:13" x14ac:dyDescent="0.3">
      <c r="A2270" s="2" t="s">
        <v>4434</v>
      </c>
      <c r="B2270" s="3" t="s">
        <v>4305</v>
      </c>
      <c r="C2270" s="2" t="s">
        <v>831</v>
      </c>
      <c r="D2270" s="2" t="s">
        <v>343</v>
      </c>
      <c r="E2270" s="2" t="s">
        <v>344</v>
      </c>
      <c r="F2270" s="2" t="s">
        <v>82</v>
      </c>
      <c r="G2270" s="2" t="s">
        <v>83</v>
      </c>
      <c r="H2270" s="2" t="s">
        <v>509</v>
      </c>
      <c r="I2270" s="2" t="s">
        <v>510</v>
      </c>
      <c r="J2270" s="2" t="s">
        <v>32</v>
      </c>
      <c r="K2270" s="4">
        <v>299.58</v>
      </c>
      <c r="L2270" s="4">
        <f t="shared" si="8"/>
        <v>299.58</v>
      </c>
      <c r="M2270" s="4">
        <v>390769.22</v>
      </c>
    </row>
    <row r="2271" spans="1:13" x14ac:dyDescent="0.3">
      <c r="A2271" s="2" t="s">
        <v>4435</v>
      </c>
      <c r="B2271" s="3" t="s">
        <v>1393</v>
      </c>
      <c r="C2271" s="2" t="s">
        <v>1004</v>
      </c>
      <c r="D2271" s="2" t="s">
        <v>177</v>
      </c>
      <c r="E2271" s="2" t="s">
        <v>178</v>
      </c>
      <c r="F2271" s="2" t="s">
        <v>38</v>
      </c>
      <c r="G2271" s="2" t="s">
        <v>39</v>
      </c>
      <c r="H2271" s="2" t="s">
        <v>61</v>
      </c>
      <c r="I2271" s="2" t="s">
        <v>31</v>
      </c>
      <c r="J2271" s="2" t="s">
        <v>32</v>
      </c>
      <c r="K2271" s="4">
        <v>2263.91</v>
      </c>
      <c r="L2271" s="4">
        <f t="shared" si="8"/>
        <v>2263.91</v>
      </c>
      <c r="M2271" s="4">
        <v>434620.37</v>
      </c>
    </row>
    <row r="2272" spans="1:13" x14ac:dyDescent="0.3">
      <c r="A2272" s="2" t="s">
        <v>4436</v>
      </c>
      <c r="B2272" s="3" t="s">
        <v>2646</v>
      </c>
      <c r="C2272" s="2" t="s">
        <v>1004</v>
      </c>
      <c r="D2272" s="2" t="s">
        <v>177</v>
      </c>
      <c r="E2272" s="2" t="s">
        <v>178</v>
      </c>
      <c r="F2272" s="2" t="s">
        <v>38</v>
      </c>
      <c r="G2272" s="2" t="s">
        <v>39</v>
      </c>
      <c r="H2272" s="2" t="s">
        <v>69</v>
      </c>
      <c r="I2272" s="2" t="s">
        <v>111</v>
      </c>
      <c r="J2272" s="2" t="s">
        <v>32</v>
      </c>
      <c r="K2272" s="4">
        <v>9995.58</v>
      </c>
      <c r="L2272" s="4">
        <f t="shared" si="8"/>
        <v>9995.58</v>
      </c>
      <c r="M2272" s="4">
        <v>370187.17</v>
      </c>
    </row>
    <row r="2273" spans="1:13" x14ac:dyDescent="0.3">
      <c r="A2273" s="2" t="s">
        <v>4437</v>
      </c>
      <c r="B2273" s="3" t="s">
        <v>947</v>
      </c>
      <c r="C2273" s="2" t="s">
        <v>1851</v>
      </c>
      <c r="D2273" s="2" t="s">
        <v>1852</v>
      </c>
      <c r="E2273" s="2" t="s">
        <v>1853</v>
      </c>
      <c r="F2273" s="2" t="s">
        <v>140</v>
      </c>
      <c r="G2273" s="2" t="s">
        <v>141</v>
      </c>
      <c r="H2273" s="2" t="s">
        <v>30</v>
      </c>
      <c r="I2273" s="2" t="s">
        <v>31</v>
      </c>
      <c r="J2273" s="2" t="s">
        <v>32</v>
      </c>
      <c r="K2273" s="4">
        <v>46.02</v>
      </c>
      <c r="L2273" s="4">
        <f t="shared" si="8"/>
        <v>46.02</v>
      </c>
      <c r="M2273" s="4">
        <v>110751.62</v>
      </c>
    </row>
    <row r="2274" spans="1:13" x14ac:dyDescent="0.3">
      <c r="A2274" s="2" t="s">
        <v>4438</v>
      </c>
      <c r="B2274" s="3" t="s">
        <v>1663</v>
      </c>
      <c r="C2274" s="2" t="s">
        <v>1226</v>
      </c>
      <c r="D2274" s="2" t="s">
        <v>198</v>
      </c>
      <c r="E2274" s="2" t="s">
        <v>199</v>
      </c>
      <c r="F2274" s="2" t="s">
        <v>18</v>
      </c>
      <c r="G2274" s="2" t="s">
        <v>19</v>
      </c>
      <c r="H2274" s="2" t="s">
        <v>69</v>
      </c>
      <c r="I2274" s="2" t="s">
        <v>70</v>
      </c>
      <c r="J2274" s="2" t="s">
        <v>71</v>
      </c>
      <c r="K2274" s="4">
        <v>2516.7199999999998</v>
      </c>
      <c r="L2274" s="4">
        <f t="shared" si="8"/>
        <v>352.3408</v>
      </c>
      <c r="M2274" s="4">
        <v>362429.27</v>
      </c>
    </row>
    <row r="2275" spans="1:13" x14ac:dyDescent="0.3">
      <c r="A2275" s="2" t="s">
        <v>4439</v>
      </c>
      <c r="B2275" s="3" t="s">
        <v>4029</v>
      </c>
      <c r="C2275" s="2" t="s">
        <v>2145</v>
      </c>
      <c r="D2275" s="2" t="s">
        <v>2146</v>
      </c>
      <c r="E2275" s="2" t="s">
        <v>188</v>
      </c>
      <c r="F2275" s="2" t="s">
        <v>18</v>
      </c>
      <c r="G2275" s="2" t="s">
        <v>19</v>
      </c>
      <c r="H2275" s="2" t="s">
        <v>20</v>
      </c>
      <c r="I2275" s="2" t="s">
        <v>21</v>
      </c>
      <c r="J2275" s="2" t="s">
        <v>32</v>
      </c>
      <c r="K2275" s="4">
        <v>84.95</v>
      </c>
      <c r="L2275" s="4">
        <f t="shared" si="8"/>
        <v>84.95</v>
      </c>
      <c r="M2275" s="4">
        <v>201151.26</v>
      </c>
    </row>
    <row r="2276" spans="1:13" x14ac:dyDescent="0.3">
      <c r="A2276" s="2" t="s">
        <v>4440</v>
      </c>
      <c r="B2276" s="3" t="s">
        <v>4441</v>
      </c>
      <c r="C2276" s="2" t="s">
        <v>152</v>
      </c>
      <c r="D2276" s="2" t="s">
        <v>153</v>
      </c>
      <c r="E2276" s="2" t="s">
        <v>154</v>
      </c>
      <c r="F2276" s="2" t="s">
        <v>147</v>
      </c>
      <c r="G2276" s="2" t="s">
        <v>148</v>
      </c>
      <c r="H2276" s="2" t="s">
        <v>20</v>
      </c>
      <c r="I2276" s="2" t="s">
        <v>276</v>
      </c>
      <c r="J2276" s="2" t="s">
        <v>149</v>
      </c>
      <c r="K2276" s="4">
        <v>157.19999999999999</v>
      </c>
      <c r="L2276" s="4">
        <f t="shared" si="8"/>
        <v>199.64399999999998</v>
      </c>
      <c r="M2276" s="4">
        <v>485593.17</v>
      </c>
    </row>
    <row r="2277" spans="1:13" x14ac:dyDescent="0.3">
      <c r="A2277" s="2" t="s">
        <v>4442</v>
      </c>
      <c r="B2277" s="3" t="s">
        <v>4365</v>
      </c>
      <c r="C2277" s="2" t="s">
        <v>342</v>
      </c>
      <c r="D2277" s="2" t="s">
        <v>343</v>
      </c>
      <c r="E2277" s="2" t="s">
        <v>344</v>
      </c>
      <c r="F2277" s="2" t="s">
        <v>82</v>
      </c>
      <c r="G2277" s="2" t="s">
        <v>83</v>
      </c>
      <c r="H2277" s="2" t="s">
        <v>61</v>
      </c>
      <c r="I2277" s="2" t="s">
        <v>53</v>
      </c>
      <c r="J2277" s="2" t="s">
        <v>32</v>
      </c>
      <c r="K2277" s="4">
        <v>2360.86</v>
      </c>
      <c r="L2277" s="4">
        <f t="shared" si="8"/>
        <v>2360.86</v>
      </c>
      <c r="M2277" s="4">
        <v>456178.14</v>
      </c>
    </row>
    <row r="2278" spans="1:13" x14ac:dyDescent="0.3">
      <c r="A2278" s="2" t="s">
        <v>4443</v>
      </c>
      <c r="B2278" s="3" t="s">
        <v>4444</v>
      </c>
      <c r="C2278" s="2" t="s">
        <v>472</v>
      </c>
      <c r="D2278" s="2" t="s">
        <v>187</v>
      </c>
      <c r="E2278" s="2" t="s">
        <v>188</v>
      </c>
      <c r="F2278" s="2" t="s">
        <v>68</v>
      </c>
      <c r="G2278" s="2" t="s">
        <v>68</v>
      </c>
      <c r="H2278" s="2" t="s">
        <v>69</v>
      </c>
      <c r="I2278" s="2" t="s">
        <v>31</v>
      </c>
      <c r="J2278" s="2" t="s">
        <v>32</v>
      </c>
      <c r="K2278" s="4">
        <v>13193.92</v>
      </c>
      <c r="L2278" s="4">
        <f t="shared" si="8"/>
        <v>13193.92</v>
      </c>
      <c r="M2278" s="4">
        <v>480372.61</v>
      </c>
    </row>
    <row r="2279" spans="1:13" x14ac:dyDescent="0.3">
      <c r="A2279" s="2" t="s">
        <v>4445</v>
      </c>
      <c r="B2279" s="3" t="s">
        <v>2303</v>
      </c>
      <c r="C2279" s="2" t="s">
        <v>2138</v>
      </c>
      <c r="D2279" s="2" t="s">
        <v>138</v>
      </c>
      <c r="E2279" s="2" t="s">
        <v>139</v>
      </c>
      <c r="F2279" s="2" t="s">
        <v>140</v>
      </c>
      <c r="G2279" s="2" t="s">
        <v>141</v>
      </c>
      <c r="H2279" s="2" t="s">
        <v>105</v>
      </c>
      <c r="I2279" s="2" t="s">
        <v>31</v>
      </c>
      <c r="J2279" s="2" t="s">
        <v>32</v>
      </c>
      <c r="K2279" s="4">
        <v>7241.92</v>
      </c>
      <c r="L2279" s="4">
        <f t="shared" si="8"/>
        <v>7241.92</v>
      </c>
      <c r="M2279" s="4">
        <v>216193.34</v>
      </c>
    </row>
    <row r="2280" spans="1:13" x14ac:dyDescent="0.3">
      <c r="A2280" s="2" t="s">
        <v>4446</v>
      </c>
      <c r="B2280" s="3" t="s">
        <v>3662</v>
      </c>
      <c r="C2280" s="2" t="s">
        <v>352</v>
      </c>
      <c r="D2280" s="2" t="s">
        <v>353</v>
      </c>
      <c r="E2280" s="2" t="s">
        <v>354</v>
      </c>
      <c r="F2280" s="2" t="s">
        <v>45</v>
      </c>
      <c r="G2280" s="2" t="s">
        <v>46</v>
      </c>
      <c r="H2280" s="2" t="s">
        <v>61</v>
      </c>
      <c r="I2280" s="2" t="s">
        <v>158</v>
      </c>
      <c r="J2280" s="2" t="s">
        <v>22</v>
      </c>
      <c r="K2280" s="4">
        <v>3891.09</v>
      </c>
      <c r="L2280" s="4">
        <f t="shared" si="8"/>
        <v>4202.3772000000008</v>
      </c>
      <c r="M2280" s="4">
        <v>146015.57999999999</v>
      </c>
    </row>
    <row r="2281" spans="1:13" x14ac:dyDescent="0.3">
      <c r="A2281" s="2" t="s">
        <v>4447</v>
      </c>
      <c r="B2281" s="3" t="s">
        <v>3203</v>
      </c>
      <c r="C2281" s="2" t="s">
        <v>2492</v>
      </c>
      <c r="D2281" s="2" t="s">
        <v>1975</v>
      </c>
      <c r="E2281" s="2" t="s">
        <v>1976</v>
      </c>
      <c r="F2281" s="2" t="s">
        <v>18</v>
      </c>
      <c r="G2281" s="2" t="s">
        <v>19</v>
      </c>
      <c r="H2281" s="2" t="s">
        <v>30</v>
      </c>
      <c r="I2281" s="2" t="s">
        <v>31</v>
      </c>
      <c r="J2281" s="2" t="s">
        <v>22</v>
      </c>
      <c r="K2281" s="4">
        <v>40.89</v>
      </c>
      <c r="L2281" s="4">
        <f t="shared" si="8"/>
        <v>44.161200000000001</v>
      </c>
      <c r="M2281" s="4">
        <v>93218.43</v>
      </c>
    </row>
    <row r="2282" spans="1:13" x14ac:dyDescent="0.3">
      <c r="A2282" s="2" t="s">
        <v>4448</v>
      </c>
      <c r="B2282" s="3" t="s">
        <v>1612</v>
      </c>
      <c r="C2282" s="2" t="s">
        <v>2010</v>
      </c>
      <c r="D2282" s="2" t="s">
        <v>1211</v>
      </c>
      <c r="E2282" s="2" t="s">
        <v>1212</v>
      </c>
      <c r="F2282" s="2" t="s">
        <v>82</v>
      </c>
      <c r="G2282" s="2" t="s">
        <v>83</v>
      </c>
      <c r="H2282" s="2" t="s">
        <v>20</v>
      </c>
      <c r="I2282" s="2" t="s">
        <v>276</v>
      </c>
      <c r="J2282" s="2" t="s">
        <v>32</v>
      </c>
      <c r="K2282" s="4">
        <v>1414.6</v>
      </c>
      <c r="L2282" s="4">
        <f t="shared" si="8"/>
        <v>1414.6</v>
      </c>
      <c r="M2282" s="4">
        <v>468773</v>
      </c>
    </row>
    <row r="2283" spans="1:13" x14ac:dyDescent="0.3">
      <c r="A2283" s="2" t="s">
        <v>4449</v>
      </c>
      <c r="B2283" s="3" t="s">
        <v>3299</v>
      </c>
      <c r="C2283" s="2" t="s">
        <v>1420</v>
      </c>
      <c r="D2283" s="2" t="s">
        <v>1421</v>
      </c>
      <c r="E2283" s="2" t="s">
        <v>859</v>
      </c>
      <c r="F2283" s="2" t="s">
        <v>128</v>
      </c>
      <c r="G2283" s="2" t="s">
        <v>129</v>
      </c>
      <c r="H2283" s="2" t="s">
        <v>122</v>
      </c>
      <c r="I2283" s="2" t="s">
        <v>31</v>
      </c>
      <c r="J2283" s="2" t="s">
        <v>71</v>
      </c>
      <c r="K2283" s="4">
        <v>83322.23</v>
      </c>
      <c r="L2283" s="4">
        <f t="shared" si="8"/>
        <v>11665.112200000001</v>
      </c>
      <c r="M2283" s="4">
        <v>111906.62</v>
      </c>
    </row>
    <row r="2284" spans="1:13" x14ac:dyDescent="0.3">
      <c r="A2284" s="2" t="s">
        <v>4450</v>
      </c>
      <c r="B2284" s="3" t="s">
        <v>2050</v>
      </c>
      <c r="C2284" s="2" t="s">
        <v>2616</v>
      </c>
      <c r="D2284" s="2" t="s">
        <v>487</v>
      </c>
      <c r="E2284" s="2" t="s">
        <v>488</v>
      </c>
      <c r="F2284" s="2" t="s">
        <v>38</v>
      </c>
      <c r="G2284" s="2" t="s">
        <v>39</v>
      </c>
      <c r="H2284" s="2" t="s">
        <v>105</v>
      </c>
      <c r="I2284" s="2" t="s">
        <v>31</v>
      </c>
      <c r="J2284" s="2" t="s">
        <v>22</v>
      </c>
      <c r="K2284" s="4">
        <v>2667.83</v>
      </c>
      <c r="L2284" s="4">
        <f t="shared" si="8"/>
        <v>2881.2564000000002</v>
      </c>
      <c r="M2284" s="4">
        <v>113246.2</v>
      </c>
    </row>
    <row r="2285" spans="1:13" x14ac:dyDescent="0.3">
      <c r="A2285" s="2" t="s">
        <v>4451</v>
      </c>
      <c r="B2285" s="3" t="s">
        <v>420</v>
      </c>
      <c r="C2285" s="2" t="s">
        <v>2189</v>
      </c>
      <c r="D2285" s="2" t="s">
        <v>2190</v>
      </c>
      <c r="E2285" s="2" t="s">
        <v>2191</v>
      </c>
      <c r="F2285" s="2" t="s">
        <v>128</v>
      </c>
      <c r="G2285" s="2" t="s">
        <v>129</v>
      </c>
      <c r="H2285" s="2" t="s">
        <v>105</v>
      </c>
      <c r="I2285" s="2" t="s">
        <v>31</v>
      </c>
      <c r="J2285" s="2" t="s">
        <v>22</v>
      </c>
      <c r="K2285" s="4">
        <v>3641.38</v>
      </c>
      <c r="L2285" s="4">
        <f t="shared" si="8"/>
        <v>3932.6904000000004</v>
      </c>
      <c r="M2285" s="4">
        <v>109185.53</v>
      </c>
    </row>
    <row r="2286" spans="1:13" x14ac:dyDescent="0.3">
      <c r="A2286" s="2" t="s">
        <v>4452</v>
      </c>
      <c r="B2286" s="3" t="s">
        <v>1101</v>
      </c>
      <c r="C2286" s="2" t="s">
        <v>215</v>
      </c>
      <c r="D2286" s="2" t="s">
        <v>216</v>
      </c>
      <c r="E2286" s="2" t="s">
        <v>217</v>
      </c>
      <c r="F2286" s="2" t="s">
        <v>45</v>
      </c>
      <c r="G2286" s="2" t="s">
        <v>46</v>
      </c>
      <c r="H2286" s="2" t="s">
        <v>105</v>
      </c>
      <c r="I2286" s="2" t="s">
        <v>31</v>
      </c>
      <c r="J2286" s="2" t="s">
        <v>149</v>
      </c>
      <c r="K2286" s="4">
        <v>3905.02</v>
      </c>
      <c r="L2286" s="4">
        <f t="shared" si="8"/>
        <v>4959.3753999999999</v>
      </c>
      <c r="M2286" s="4">
        <v>313399.27</v>
      </c>
    </row>
    <row r="2287" spans="1:13" x14ac:dyDescent="0.3">
      <c r="A2287" s="2" t="s">
        <v>4453</v>
      </c>
      <c r="B2287" s="3" t="s">
        <v>3478</v>
      </c>
      <c r="C2287" s="2" t="s">
        <v>152</v>
      </c>
      <c r="D2287" s="2" t="s">
        <v>153</v>
      </c>
      <c r="E2287" s="2" t="s">
        <v>154</v>
      </c>
      <c r="F2287" s="2" t="s">
        <v>147</v>
      </c>
      <c r="G2287" s="2" t="s">
        <v>148</v>
      </c>
      <c r="H2287" s="2" t="s">
        <v>69</v>
      </c>
      <c r="I2287" s="2" t="s">
        <v>70</v>
      </c>
      <c r="J2287" s="2" t="s">
        <v>32</v>
      </c>
      <c r="K2287" s="4">
        <v>7754.22</v>
      </c>
      <c r="L2287" s="4">
        <f t="shared" si="8"/>
        <v>7754.22</v>
      </c>
      <c r="M2287" s="4">
        <v>450604.64</v>
      </c>
    </row>
    <row r="2288" spans="1:13" x14ac:dyDescent="0.3">
      <c r="A2288" s="2" t="s">
        <v>4454</v>
      </c>
      <c r="B2288" s="3" t="s">
        <v>4455</v>
      </c>
      <c r="C2288" s="2" t="s">
        <v>2213</v>
      </c>
      <c r="D2288" s="2" t="s">
        <v>1633</v>
      </c>
      <c r="E2288" s="2" t="s">
        <v>1634</v>
      </c>
      <c r="F2288" s="2" t="s">
        <v>128</v>
      </c>
      <c r="G2288" s="2" t="s">
        <v>129</v>
      </c>
      <c r="H2288" s="2" t="s">
        <v>69</v>
      </c>
      <c r="I2288" s="2" t="s">
        <v>31</v>
      </c>
      <c r="J2288" s="2" t="s">
        <v>22</v>
      </c>
      <c r="K2288" s="4">
        <v>1518.37</v>
      </c>
      <c r="L2288" s="4">
        <f t="shared" si="8"/>
        <v>1639.8396</v>
      </c>
      <c r="M2288" s="4">
        <v>236541.27</v>
      </c>
    </row>
    <row r="2289" spans="1:13" x14ac:dyDescent="0.3">
      <c r="A2289" s="2" t="s">
        <v>4456</v>
      </c>
      <c r="B2289" s="3" t="s">
        <v>2681</v>
      </c>
      <c r="C2289" s="2" t="s">
        <v>689</v>
      </c>
      <c r="D2289" s="2" t="s">
        <v>690</v>
      </c>
      <c r="E2289" s="2" t="s">
        <v>691</v>
      </c>
      <c r="F2289" s="2" t="s">
        <v>147</v>
      </c>
      <c r="G2289" s="2" t="s">
        <v>148</v>
      </c>
      <c r="H2289" s="2" t="s">
        <v>105</v>
      </c>
      <c r="I2289" s="2" t="s">
        <v>31</v>
      </c>
      <c r="J2289" s="2" t="s">
        <v>22</v>
      </c>
      <c r="K2289" s="4">
        <v>2672.92</v>
      </c>
      <c r="L2289" s="4">
        <f t="shared" si="8"/>
        <v>2886.7536000000005</v>
      </c>
      <c r="M2289" s="4">
        <v>267486.52</v>
      </c>
    </row>
    <row r="2290" spans="1:13" x14ac:dyDescent="0.3">
      <c r="A2290" s="2" t="s">
        <v>4457</v>
      </c>
      <c r="B2290" s="3" t="s">
        <v>1513</v>
      </c>
      <c r="C2290" s="2" t="s">
        <v>197</v>
      </c>
      <c r="D2290" s="2" t="s">
        <v>198</v>
      </c>
      <c r="E2290" s="2" t="s">
        <v>199</v>
      </c>
      <c r="F2290" s="2" t="s">
        <v>18</v>
      </c>
      <c r="G2290" s="2" t="s">
        <v>19</v>
      </c>
      <c r="H2290" s="2" t="s">
        <v>30</v>
      </c>
      <c r="I2290" s="2" t="s">
        <v>31</v>
      </c>
      <c r="J2290" s="2" t="s">
        <v>32</v>
      </c>
      <c r="K2290" s="4">
        <v>45.29</v>
      </c>
      <c r="L2290" s="4">
        <f t="shared" si="8"/>
        <v>45.29</v>
      </c>
      <c r="M2290" s="4">
        <v>403168.94</v>
      </c>
    </row>
    <row r="2291" spans="1:13" x14ac:dyDescent="0.3">
      <c r="A2291" s="2" t="s">
        <v>4458</v>
      </c>
      <c r="B2291" s="3" t="s">
        <v>2875</v>
      </c>
      <c r="C2291" s="2" t="s">
        <v>428</v>
      </c>
      <c r="D2291" s="2" t="s">
        <v>429</v>
      </c>
      <c r="E2291" s="2" t="s">
        <v>430</v>
      </c>
      <c r="F2291" s="2" t="s">
        <v>147</v>
      </c>
      <c r="G2291" s="2" t="s">
        <v>148</v>
      </c>
      <c r="H2291" s="2" t="s">
        <v>20</v>
      </c>
      <c r="I2291" s="2" t="s">
        <v>31</v>
      </c>
      <c r="J2291" s="2" t="s">
        <v>32</v>
      </c>
      <c r="K2291" s="4">
        <v>1620.15</v>
      </c>
      <c r="L2291" s="4">
        <f t="shared" si="8"/>
        <v>1620.15</v>
      </c>
      <c r="M2291" s="4">
        <v>61521.51</v>
      </c>
    </row>
    <row r="2292" spans="1:13" x14ac:dyDescent="0.3">
      <c r="A2292" s="2" t="s">
        <v>4459</v>
      </c>
      <c r="B2292" s="3" t="s">
        <v>4460</v>
      </c>
      <c r="C2292" s="2" t="s">
        <v>921</v>
      </c>
      <c r="D2292" s="2" t="s">
        <v>922</v>
      </c>
      <c r="E2292" s="2" t="s">
        <v>923</v>
      </c>
      <c r="F2292" s="2" t="s">
        <v>28</v>
      </c>
      <c r="G2292" s="2" t="s">
        <v>29</v>
      </c>
      <c r="H2292" s="2" t="s">
        <v>20</v>
      </c>
      <c r="I2292" s="2" t="s">
        <v>21</v>
      </c>
      <c r="J2292" s="2" t="s">
        <v>378</v>
      </c>
      <c r="K2292" s="4">
        <v>896.68</v>
      </c>
      <c r="L2292" s="4">
        <f t="shared" si="8"/>
        <v>6.0077559999999997</v>
      </c>
      <c r="M2292" s="4">
        <v>456136.15</v>
      </c>
    </row>
    <row r="2293" spans="1:13" x14ac:dyDescent="0.3">
      <c r="A2293" s="2" t="s">
        <v>4461</v>
      </c>
      <c r="B2293" s="3" t="s">
        <v>3269</v>
      </c>
      <c r="C2293" s="2" t="s">
        <v>2520</v>
      </c>
      <c r="D2293" s="2" t="s">
        <v>1211</v>
      </c>
      <c r="E2293" s="2" t="s">
        <v>1212</v>
      </c>
      <c r="F2293" s="2" t="s">
        <v>82</v>
      </c>
      <c r="G2293" s="2" t="s">
        <v>83</v>
      </c>
      <c r="H2293" s="2" t="s">
        <v>69</v>
      </c>
      <c r="I2293" s="2" t="s">
        <v>70</v>
      </c>
      <c r="J2293" s="2" t="s">
        <v>149</v>
      </c>
      <c r="K2293" s="4">
        <v>1027.9000000000001</v>
      </c>
      <c r="L2293" s="4">
        <f t="shared" si="8"/>
        <v>1305.4330000000002</v>
      </c>
      <c r="M2293" s="4">
        <v>364558.59</v>
      </c>
    </row>
    <row r="2294" spans="1:13" x14ac:dyDescent="0.3">
      <c r="A2294" s="2" t="s">
        <v>4462</v>
      </c>
      <c r="B2294" s="3" t="s">
        <v>248</v>
      </c>
      <c r="C2294" s="2" t="s">
        <v>1338</v>
      </c>
      <c r="D2294" s="2" t="s">
        <v>1339</v>
      </c>
      <c r="E2294" s="2" t="s">
        <v>1340</v>
      </c>
      <c r="F2294" s="2" t="s">
        <v>18</v>
      </c>
      <c r="G2294" s="2" t="s">
        <v>19</v>
      </c>
      <c r="H2294" s="2" t="s">
        <v>111</v>
      </c>
      <c r="I2294" s="2" t="s">
        <v>111</v>
      </c>
      <c r="J2294" s="2" t="s">
        <v>378</v>
      </c>
      <c r="K2294" s="4">
        <v>20287.759999999998</v>
      </c>
      <c r="L2294" s="4">
        <f t="shared" si="8"/>
        <v>135.92799199999999</v>
      </c>
      <c r="M2294" s="4">
        <v>251131.22</v>
      </c>
    </row>
    <row r="2295" spans="1:13" x14ac:dyDescent="0.3">
      <c r="A2295" s="2" t="s">
        <v>4463</v>
      </c>
      <c r="B2295" s="3" t="s">
        <v>4464</v>
      </c>
      <c r="C2295" s="2" t="s">
        <v>1312</v>
      </c>
      <c r="D2295" s="2" t="s">
        <v>1293</v>
      </c>
      <c r="E2295" s="2" t="s">
        <v>1294</v>
      </c>
      <c r="F2295" s="2" t="s">
        <v>140</v>
      </c>
      <c r="G2295" s="2" t="s">
        <v>141</v>
      </c>
      <c r="H2295" s="2" t="s">
        <v>61</v>
      </c>
      <c r="I2295" s="2" t="s">
        <v>200</v>
      </c>
      <c r="J2295" s="2" t="s">
        <v>32</v>
      </c>
      <c r="K2295" s="4">
        <v>2342.3000000000002</v>
      </c>
      <c r="L2295" s="4">
        <f t="shared" si="8"/>
        <v>2342.3000000000002</v>
      </c>
      <c r="M2295" s="4">
        <v>127825.39</v>
      </c>
    </row>
    <row r="2296" spans="1:13" x14ac:dyDescent="0.3">
      <c r="A2296" s="2" t="s">
        <v>4465</v>
      </c>
      <c r="B2296" s="3" t="s">
        <v>1179</v>
      </c>
      <c r="C2296" s="2" t="s">
        <v>2768</v>
      </c>
      <c r="D2296" s="2" t="s">
        <v>671</v>
      </c>
      <c r="E2296" s="2" t="s">
        <v>259</v>
      </c>
      <c r="F2296" s="2" t="s">
        <v>38</v>
      </c>
      <c r="G2296" s="2" t="s">
        <v>39</v>
      </c>
      <c r="H2296" s="2" t="s">
        <v>105</v>
      </c>
      <c r="I2296" s="2" t="s">
        <v>31</v>
      </c>
      <c r="J2296" s="2" t="s">
        <v>32</v>
      </c>
      <c r="K2296" s="4">
        <v>2216.2399999999998</v>
      </c>
      <c r="L2296" s="4">
        <f t="shared" si="8"/>
        <v>2216.2399999999998</v>
      </c>
      <c r="M2296" s="4">
        <v>186455.01</v>
      </c>
    </row>
    <row r="2297" spans="1:13" x14ac:dyDescent="0.3">
      <c r="A2297" s="2" t="s">
        <v>4466</v>
      </c>
      <c r="B2297" s="3" t="s">
        <v>3026</v>
      </c>
      <c r="C2297" s="2" t="s">
        <v>808</v>
      </c>
      <c r="D2297" s="2" t="s">
        <v>809</v>
      </c>
      <c r="E2297" s="2" t="s">
        <v>810</v>
      </c>
      <c r="F2297" s="2" t="s">
        <v>140</v>
      </c>
      <c r="G2297" s="2" t="s">
        <v>141</v>
      </c>
      <c r="H2297" s="2" t="s">
        <v>20</v>
      </c>
      <c r="I2297" s="2" t="s">
        <v>53</v>
      </c>
      <c r="J2297" s="2" t="s">
        <v>22</v>
      </c>
      <c r="K2297" s="4">
        <v>1488.26</v>
      </c>
      <c r="L2297" s="4">
        <f t="shared" ref="L2297:L2551" si="9">K2297*VLOOKUP(J2297,{"USD",1;"EUR",1.08;"GBP",1.27;"JPY",0.0067;"CNY",0.14;"INR",0.012},2,FALSE)</f>
        <v>1607.3208000000002</v>
      </c>
      <c r="M2297" s="4">
        <v>41195.730000000003</v>
      </c>
    </row>
    <row r="2298" spans="1:13" x14ac:dyDescent="0.3">
      <c r="A2298" s="2" t="s">
        <v>4467</v>
      </c>
      <c r="B2298" s="3" t="s">
        <v>2478</v>
      </c>
      <c r="C2298" s="2" t="s">
        <v>2512</v>
      </c>
      <c r="D2298" s="2" t="s">
        <v>1286</v>
      </c>
      <c r="E2298" s="2" t="s">
        <v>1287</v>
      </c>
      <c r="F2298" s="2" t="s">
        <v>68</v>
      </c>
      <c r="G2298" s="2" t="s">
        <v>68</v>
      </c>
      <c r="H2298" s="2" t="s">
        <v>61</v>
      </c>
      <c r="I2298" s="2" t="s">
        <v>200</v>
      </c>
      <c r="J2298" s="2" t="s">
        <v>189</v>
      </c>
      <c r="K2298" s="4">
        <v>1603.21</v>
      </c>
      <c r="L2298" s="4">
        <f t="shared" si="9"/>
        <v>19.238520000000001</v>
      </c>
      <c r="M2298" s="4">
        <v>281789.63</v>
      </c>
    </row>
    <row r="2299" spans="1:13" x14ac:dyDescent="0.3">
      <c r="A2299" s="2" t="s">
        <v>4468</v>
      </c>
      <c r="B2299" s="3" t="s">
        <v>4469</v>
      </c>
      <c r="C2299" s="2" t="s">
        <v>1172</v>
      </c>
      <c r="D2299" s="2" t="s">
        <v>187</v>
      </c>
      <c r="E2299" s="2" t="s">
        <v>188</v>
      </c>
      <c r="F2299" s="2" t="s">
        <v>68</v>
      </c>
      <c r="G2299" s="2" t="s">
        <v>68</v>
      </c>
      <c r="H2299" s="2" t="s">
        <v>20</v>
      </c>
      <c r="I2299" s="2" t="s">
        <v>47</v>
      </c>
      <c r="J2299" s="2" t="s">
        <v>189</v>
      </c>
      <c r="K2299" s="4">
        <v>1100.22</v>
      </c>
      <c r="L2299" s="4">
        <f t="shared" si="9"/>
        <v>13.202640000000001</v>
      </c>
      <c r="M2299" s="4">
        <v>204602.44</v>
      </c>
    </row>
    <row r="2300" spans="1:13" x14ac:dyDescent="0.3">
      <c r="A2300" s="2" t="s">
        <v>4470</v>
      </c>
      <c r="B2300" s="3" t="s">
        <v>175</v>
      </c>
      <c r="C2300" s="2" t="s">
        <v>831</v>
      </c>
      <c r="D2300" s="2" t="s">
        <v>343</v>
      </c>
      <c r="E2300" s="2" t="s">
        <v>344</v>
      </c>
      <c r="F2300" s="2" t="s">
        <v>82</v>
      </c>
      <c r="G2300" s="2" t="s">
        <v>83</v>
      </c>
      <c r="H2300" s="2" t="s">
        <v>61</v>
      </c>
      <c r="I2300" s="2" t="s">
        <v>223</v>
      </c>
      <c r="J2300" s="2" t="s">
        <v>22</v>
      </c>
      <c r="K2300" s="4">
        <v>328.96</v>
      </c>
      <c r="L2300" s="4">
        <f t="shared" si="9"/>
        <v>355.27679999999998</v>
      </c>
      <c r="M2300" s="4">
        <v>143911.51999999999</v>
      </c>
    </row>
    <row r="2301" spans="1:13" x14ac:dyDescent="0.3">
      <c r="A2301" s="2" t="s">
        <v>4471</v>
      </c>
      <c r="B2301" s="3" t="s">
        <v>4472</v>
      </c>
      <c r="C2301" s="2" t="s">
        <v>2297</v>
      </c>
      <c r="D2301" s="2" t="s">
        <v>412</v>
      </c>
      <c r="E2301" s="2" t="s">
        <v>413</v>
      </c>
      <c r="F2301" s="2" t="s">
        <v>147</v>
      </c>
      <c r="G2301" s="2" t="s">
        <v>148</v>
      </c>
      <c r="H2301" s="2" t="s">
        <v>61</v>
      </c>
      <c r="I2301" s="2" t="s">
        <v>158</v>
      </c>
      <c r="J2301" s="2" t="s">
        <v>71</v>
      </c>
      <c r="K2301" s="4">
        <v>4067.95</v>
      </c>
      <c r="L2301" s="4">
        <f t="shared" si="9"/>
        <v>569.51300000000003</v>
      </c>
      <c r="M2301" s="4">
        <v>213277.12</v>
      </c>
    </row>
    <row r="2302" spans="1:13" x14ac:dyDescent="0.3">
      <c r="A2302" s="2" t="s">
        <v>4473</v>
      </c>
      <c r="B2302" s="3" t="s">
        <v>131</v>
      </c>
      <c r="C2302" s="2" t="s">
        <v>2400</v>
      </c>
      <c r="D2302" s="2" t="s">
        <v>88</v>
      </c>
      <c r="E2302" s="2" t="s">
        <v>89</v>
      </c>
      <c r="F2302" s="2" t="s">
        <v>38</v>
      </c>
      <c r="G2302" s="2" t="s">
        <v>39</v>
      </c>
      <c r="H2302" s="2" t="s">
        <v>105</v>
      </c>
      <c r="I2302" s="2" t="s">
        <v>31</v>
      </c>
      <c r="J2302" s="2" t="s">
        <v>32</v>
      </c>
      <c r="K2302" s="4">
        <v>8511.99</v>
      </c>
      <c r="L2302" s="4">
        <f t="shared" si="9"/>
        <v>8511.99</v>
      </c>
      <c r="M2302" s="4">
        <v>302342.61</v>
      </c>
    </row>
    <row r="2303" spans="1:13" x14ac:dyDescent="0.3">
      <c r="A2303" s="2" t="s">
        <v>4474</v>
      </c>
      <c r="B2303" s="3" t="s">
        <v>2517</v>
      </c>
      <c r="C2303" s="2" t="s">
        <v>2717</v>
      </c>
      <c r="D2303" s="2" t="s">
        <v>2718</v>
      </c>
      <c r="E2303" s="2" t="s">
        <v>2719</v>
      </c>
      <c r="F2303" s="2" t="s">
        <v>38</v>
      </c>
      <c r="G2303" s="2" t="s">
        <v>39</v>
      </c>
      <c r="H2303" s="2" t="s">
        <v>20</v>
      </c>
      <c r="I2303" s="2" t="s">
        <v>31</v>
      </c>
      <c r="J2303" s="2" t="s">
        <v>32</v>
      </c>
      <c r="K2303" s="4">
        <v>414.9</v>
      </c>
      <c r="L2303" s="4">
        <f t="shared" si="9"/>
        <v>414.9</v>
      </c>
      <c r="M2303" s="4">
        <v>251142.05</v>
      </c>
    </row>
    <row r="2304" spans="1:13" x14ac:dyDescent="0.3">
      <c r="A2304" s="2" t="s">
        <v>4475</v>
      </c>
      <c r="B2304" s="3" t="s">
        <v>3980</v>
      </c>
      <c r="C2304" s="2" t="s">
        <v>92</v>
      </c>
      <c r="D2304" s="2" t="s">
        <v>93</v>
      </c>
      <c r="E2304" s="2" t="s">
        <v>94</v>
      </c>
      <c r="F2304" s="2" t="s">
        <v>38</v>
      </c>
      <c r="G2304" s="2" t="s">
        <v>39</v>
      </c>
      <c r="H2304" s="2" t="s">
        <v>105</v>
      </c>
      <c r="I2304" s="2" t="s">
        <v>31</v>
      </c>
      <c r="J2304" s="2" t="s">
        <v>32</v>
      </c>
      <c r="K2304" s="4">
        <v>4449.38</v>
      </c>
      <c r="L2304" s="4">
        <f t="shared" si="9"/>
        <v>4449.38</v>
      </c>
      <c r="M2304" s="4">
        <v>96260.83</v>
      </c>
    </row>
    <row r="2305" spans="1:13" x14ac:dyDescent="0.3">
      <c r="A2305" s="2" t="s">
        <v>4476</v>
      </c>
      <c r="B2305" s="3" t="s">
        <v>2591</v>
      </c>
      <c r="C2305" s="2" t="s">
        <v>2314</v>
      </c>
      <c r="D2305" s="2" t="s">
        <v>167</v>
      </c>
      <c r="E2305" s="2" t="s">
        <v>168</v>
      </c>
      <c r="F2305" s="2" t="s">
        <v>38</v>
      </c>
      <c r="G2305" s="2" t="s">
        <v>39</v>
      </c>
      <c r="H2305" s="2" t="s">
        <v>111</v>
      </c>
      <c r="I2305" s="2" t="s">
        <v>111</v>
      </c>
      <c r="J2305" s="2" t="s">
        <v>149</v>
      </c>
      <c r="K2305" s="4">
        <v>32078.68</v>
      </c>
      <c r="L2305" s="4">
        <f t="shared" si="9"/>
        <v>40739.923600000002</v>
      </c>
      <c r="M2305" s="4">
        <v>455282</v>
      </c>
    </row>
    <row r="2306" spans="1:13" x14ac:dyDescent="0.3">
      <c r="A2306" s="2" t="s">
        <v>4477</v>
      </c>
      <c r="B2306" s="3" t="s">
        <v>1504</v>
      </c>
      <c r="C2306" s="2" t="s">
        <v>3635</v>
      </c>
      <c r="D2306" s="2" t="s">
        <v>1112</v>
      </c>
      <c r="E2306" s="2" t="s">
        <v>1113</v>
      </c>
      <c r="F2306" s="2" t="s">
        <v>68</v>
      </c>
      <c r="G2306" s="2" t="s">
        <v>68</v>
      </c>
      <c r="H2306" s="2" t="s">
        <v>61</v>
      </c>
      <c r="I2306" s="2" t="s">
        <v>53</v>
      </c>
      <c r="J2306" s="2" t="s">
        <v>71</v>
      </c>
      <c r="K2306" s="4">
        <v>1813.73</v>
      </c>
      <c r="L2306" s="4">
        <f t="shared" si="9"/>
        <v>253.92220000000003</v>
      </c>
      <c r="M2306" s="4">
        <v>199143.39</v>
      </c>
    </row>
    <row r="2307" spans="1:13" x14ac:dyDescent="0.3">
      <c r="A2307" s="2" t="s">
        <v>4478</v>
      </c>
      <c r="B2307" s="3" t="s">
        <v>196</v>
      </c>
      <c r="C2307" s="2" t="s">
        <v>231</v>
      </c>
      <c r="D2307" s="2" t="s">
        <v>232</v>
      </c>
      <c r="E2307" s="2" t="s">
        <v>233</v>
      </c>
      <c r="F2307" s="2" t="s">
        <v>147</v>
      </c>
      <c r="G2307" s="2" t="s">
        <v>148</v>
      </c>
      <c r="H2307" s="2" t="s">
        <v>111</v>
      </c>
      <c r="I2307" s="2" t="s">
        <v>111</v>
      </c>
      <c r="J2307" s="2" t="s">
        <v>378</v>
      </c>
      <c r="K2307" s="4">
        <v>47449.760000000002</v>
      </c>
      <c r="L2307" s="4">
        <f t="shared" si="9"/>
        <v>317.91339200000004</v>
      </c>
      <c r="M2307" s="4">
        <v>483785.53</v>
      </c>
    </row>
    <row r="2308" spans="1:13" x14ac:dyDescent="0.3">
      <c r="A2308" s="2" t="s">
        <v>4479</v>
      </c>
      <c r="B2308" s="3" t="s">
        <v>2793</v>
      </c>
      <c r="C2308" s="2" t="s">
        <v>961</v>
      </c>
      <c r="D2308" s="2" t="s">
        <v>376</v>
      </c>
      <c r="E2308" s="2" t="s">
        <v>377</v>
      </c>
      <c r="F2308" s="2" t="s">
        <v>59</v>
      </c>
      <c r="G2308" s="2" t="s">
        <v>60</v>
      </c>
      <c r="H2308" s="2" t="s">
        <v>61</v>
      </c>
      <c r="I2308" s="2" t="s">
        <v>31</v>
      </c>
      <c r="J2308" s="2" t="s">
        <v>22</v>
      </c>
      <c r="K2308" s="4">
        <v>3442.95</v>
      </c>
      <c r="L2308" s="4">
        <f t="shared" si="9"/>
        <v>3718.386</v>
      </c>
      <c r="M2308" s="4">
        <v>44912.56</v>
      </c>
    </row>
    <row r="2309" spans="1:13" x14ac:dyDescent="0.3">
      <c r="A2309" s="2" t="s">
        <v>4480</v>
      </c>
      <c r="B2309" s="3" t="s">
        <v>4481</v>
      </c>
      <c r="C2309" s="2" t="s">
        <v>197</v>
      </c>
      <c r="D2309" s="2" t="s">
        <v>198</v>
      </c>
      <c r="E2309" s="2" t="s">
        <v>199</v>
      </c>
      <c r="F2309" s="2" t="s">
        <v>18</v>
      </c>
      <c r="G2309" s="2" t="s">
        <v>19</v>
      </c>
      <c r="H2309" s="2" t="s">
        <v>122</v>
      </c>
      <c r="I2309" s="2" t="s">
        <v>31</v>
      </c>
      <c r="J2309" s="2" t="s">
        <v>22</v>
      </c>
      <c r="K2309" s="4">
        <v>23866.33</v>
      </c>
      <c r="L2309" s="4">
        <f t="shared" si="9"/>
        <v>25775.636400000003</v>
      </c>
      <c r="M2309" s="4">
        <v>246544.44</v>
      </c>
    </row>
    <row r="2310" spans="1:13" x14ac:dyDescent="0.3">
      <c r="A2310" s="2" t="s">
        <v>4482</v>
      </c>
      <c r="B2310" s="3" t="s">
        <v>3072</v>
      </c>
      <c r="C2310" s="2" t="s">
        <v>3092</v>
      </c>
      <c r="D2310" s="2" t="s">
        <v>80</v>
      </c>
      <c r="E2310" s="2" t="s">
        <v>81</v>
      </c>
      <c r="F2310" s="2" t="s">
        <v>82</v>
      </c>
      <c r="G2310" s="2" t="s">
        <v>83</v>
      </c>
      <c r="H2310" s="2" t="s">
        <v>61</v>
      </c>
      <c r="I2310" s="2" t="s">
        <v>53</v>
      </c>
      <c r="J2310" s="2" t="s">
        <v>32</v>
      </c>
      <c r="K2310" s="4">
        <v>3988.71</v>
      </c>
      <c r="L2310" s="4">
        <f t="shared" si="9"/>
        <v>3988.71</v>
      </c>
      <c r="M2310" s="4">
        <v>159586.79999999999</v>
      </c>
    </row>
    <row r="2311" spans="1:13" x14ac:dyDescent="0.3">
      <c r="A2311" s="2" t="s">
        <v>4483</v>
      </c>
      <c r="B2311" s="3" t="s">
        <v>3682</v>
      </c>
      <c r="C2311" s="2" t="s">
        <v>1146</v>
      </c>
      <c r="D2311" s="2" t="s">
        <v>922</v>
      </c>
      <c r="E2311" s="2" t="s">
        <v>923</v>
      </c>
      <c r="F2311" s="2" t="s">
        <v>28</v>
      </c>
      <c r="G2311" s="2" t="s">
        <v>29</v>
      </c>
      <c r="H2311" s="2" t="s">
        <v>105</v>
      </c>
      <c r="I2311" s="2" t="s">
        <v>31</v>
      </c>
      <c r="J2311" s="2" t="s">
        <v>378</v>
      </c>
      <c r="K2311" s="4">
        <v>5819.27</v>
      </c>
      <c r="L2311" s="4">
        <f t="shared" si="9"/>
        <v>38.989109000000006</v>
      </c>
      <c r="M2311" s="4">
        <v>389571.99</v>
      </c>
    </row>
    <row r="2312" spans="1:13" x14ac:dyDescent="0.3">
      <c r="A2312" s="2" t="s">
        <v>4484</v>
      </c>
      <c r="B2312" s="3" t="s">
        <v>4485</v>
      </c>
      <c r="C2312" s="2" t="s">
        <v>546</v>
      </c>
      <c r="D2312" s="2" t="s">
        <v>547</v>
      </c>
      <c r="E2312" s="2" t="s">
        <v>548</v>
      </c>
      <c r="F2312" s="2" t="s">
        <v>147</v>
      </c>
      <c r="G2312" s="2" t="s">
        <v>148</v>
      </c>
      <c r="H2312" s="2" t="s">
        <v>105</v>
      </c>
      <c r="I2312" s="2" t="s">
        <v>31</v>
      </c>
      <c r="J2312" s="2" t="s">
        <v>32</v>
      </c>
      <c r="K2312" s="4">
        <v>8874.11</v>
      </c>
      <c r="L2312" s="4">
        <f t="shared" si="9"/>
        <v>8874.11</v>
      </c>
      <c r="M2312" s="4">
        <v>447782.1</v>
      </c>
    </row>
    <row r="2313" spans="1:13" x14ac:dyDescent="0.3">
      <c r="A2313" s="2" t="s">
        <v>4486</v>
      </c>
      <c r="B2313" s="3" t="s">
        <v>3958</v>
      </c>
      <c r="C2313" s="2" t="s">
        <v>1463</v>
      </c>
      <c r="D2313" s="2" t="s">
        <v>1464</v>
      </c>
      <c r="E2313" s="2" t="s">
        <v>1465</v>
      </c>
      <c r="F2313" s="2" t="s">
        <v>18</v>
      </c>
      <c r="G2313" s="2" t="s">
        <v>19</v>
      </c>
      <c r="H2313" s="2" t="s">
        <v>105</v>
      </c>
      <c r="I2313" s="2" t="s">
        <v>31</v>
      </c>
      <c r="J2313" s="2" t="s">
        <v>32</v>
      </c>
      <c r="K2313" s="4">
        <v>3794</v>
      </c>
      <c r="L2313" s="4">
        <f t="shared" si="9"/>
        <v>3794</v>
      </c>
      <c r="M2313" s="4">
        <v>471077.98</v>
      </c>
    </row>
    <row r="2314" spans="1:13" x14ac:dyDescent="0.3">
      <c r="A2314" s="2" t="s">
        <v>4487</v>
      </c>
      <c r="B2314" s="3" t="s">
        <v>4488</v>
      </c>
      <c r="C2314" s="2" t="s">
        <v>2506</v>
      </c>
      <c r="D2314" s="2" t="s">
        <v>348</v>
      </c>
      <c r="E2314" s="2" t="s">
        <v>349</v>
      </c>
      <c r="F2314" s="2" t="s">
        <v>82</v>
      </c>
      <c r="G2314" s="2" t="s">
        <v>83</v>
      </c>
      <c r="H2314" s="2" t="s">
        <v>69</v>
      </c>
      <c r="I2314" s="2" t="s">
        <v>111</v>
      </c>
      <c r="J2314" s="2" t="s">
        <v>189</v>
      </c>
      <c r="K2314" s="4">
        <v>5244.77</v>
      </c>
      <c r="L2314" s="4">
        <f t="shared" si="9"/>
        <v>62.93724000000001</v>
      </c>
      <c r="M2314" s="4">
        <v>379218.99</v>
      </c>
    </row>
    <row r="2315" spans="1:13" x14ac:dyDescent="0.3">
      <c r="A2315" s="2" t="s">
        <v>4489</v>
      </c>
      <c r="B2315" s="3" t="s">
        <v>2072</v>
      </c>
      <c r="C2315" s="2" t="s">
        <v>772</v>
      </c>
      <c r="D2315" s="2" t="s">
        <v>773</v>
      </c>
      <c r="E2315" s="2" t="s">
        <v>774</v>
      </c>
      <c r="F2315" s="2" t="s">
        <v>140</v>
      </c>
      <c r="G2315" s="2" t="s">
        <v>141</v>
      </c>
      <c r="H2315" s="2" t="s">
        <v>61</v>
      </c>
      <c r="I2315" s="2" t="s">
        <v>53</v>
      </c>
      <c r="J2315" s="2" t="s">
        <v>378</v>
      </c>
      <c r="K2315" s="4">
        <v>3589.05</v>
      </c>
      <c r="L2315" s="4">
        <f t="shared" si="9"/>
        <v>24.046635000000002</v>
      </c>
      <c r="M2315" s="4">
        <v>195742.89</v>
      </c>
    </row>
    <row r="2316" spans="1:13" x14ac:dyDescent="0.3">
      <c r="A2316" s="2" t="s">
        <v>4490</v>
      </c>
      <c r="B2316" s="3" t="s">
        <v>1258</v>
      </c>
      <c r="C2316" s="2" t="s">
        <v>1714</v>
      </c>
      <c r="D2316" s="2" t="s">
        <v>133</v>
      </c>
      <c r="E2316" s="2" t="s">
        <v>134</v>
      </c>
      <c r="F2316" s="2" t="s">
        <v>68</v>
      </c>
      <c r="G2316" s="2" t="s">
        <v>68</v>
      </c>
      <c r="H2316" s="2" t="s">
        <v>105</v>
      </c>
      <c r="I2316" s="2" t="s">
        <v>31</v>
      </c>
      <c r="J2316" s="2" t="s">
        <v>22</v>
      </c>
      <c r="K2316" s="4">
        <v>3805.25</v>
      </c>
      <c r="L2316" s="4">
        <f t="shared" si="9"/>
        <v>4109.67</v>
      </c>
      <c r="M2316" s="4">
        <v>247123.5</v>
      </c>
    </row>
    <row r="2317" spans="1:13" x14ac:dyDescent="0.3">
      <c r="A2317" s="2" t="s">
        <v>4491</v>
      </c>
      <c r="B2317" s="3" t="s">
        <v>1251</v>
      </c>
      <c r="C2317" s="2" t="s">
        <v>3369</v>
      </c>
      <c r="D2317" s="2" t="s">
        <v>1795</v>
      </c>
      <c r="E2317" s="2" t="s">
        <v>1796</v>
      </c>
      <c r="F2317" s="2" t="s">
        <v>147</v>
      </c>
      <c r="G2317" s="2" t="s">
        <v>148</v>
      </c>
      <c r="H2317" s="2" t="s">
        <v>30</v>
      </c>
      <c r="I2317" s="2" t="s">
        <v>31</v>
      </c>
      <c r="J2317" s="2" t="s">
        <v>32</v>
      </c>
      <c r="K2317" s="4">
        <v>18.100000000000001</v>
      </c>
      <c r="L2317" s="4">
        <f t="shared" si="9"/>
        <v>18.100000000000001</v>
      </c>
      <c r="M2317" s="4">
        <v>184139.21</v>
      </c>
    </row>
    <row r="2318" spans="1:13" x14ac:dyDescent="0.3">
      <c r="A2318" s="2" t="s">
        <v>4492</v>
      </c>
      <c r="B2318" s="3" t="s">
        <v>1729</v>
      </c>
      <c r="C2318" s="2" t="s">
        <v>907</v>
      </c>
      <c r="D2318" s="2" t="s">
        <v>908</v>
      </c>
      <c r="E2318" s="2" t="s">
        <v>909</v>
      </c>
      <c r="F2318" s="2" t="s">
        <v>45</v>
      </c>
      <c r="G2318" s="2" t="s">
        <v>46</v>
      </c>
      <c r="H2318" s="2" t="s">
        <v>61</v>
      </c>
      <c r="I2318" s="2" t="s">
        <v>200</v>
      </c>
      <c r="J2318" s="2" t="s">
        <v>32</v>
      </c>
      <c r="K2318" s="4">
        <v>4925.37</v>
      </c>
      <c r="L2318" s="4">
        <f t="shared" si="9"/>
        <v>4925.37</v>
      </c>
      <c r="M2318" s="4">
        <v>292030.88</v>
      </c>
    </row>
    <row r="2319" spans="1:13" x14ac:dyDescent="0.3">
      <c r="A2319" s="2" t="s">
        <v>4493</v>
      </c>
      <c r="B2319" s="3" t="s">
        <v>4494</v>
      </c>
      <c r="C2319" s="2" t="s">
        <v>1737</v>
      </c>
      <c r="D2319" s="2" t="s">
        <v>1738</v>
      </c>
      <c r="E2319" s="2" t="s">
        <v>1739</v>
      </c>
      <c r="F2319" s="2" t="s">
        <v>68</v>
      </c>
      <c r="G2319" s="2" t="s">
        <v>68</v>
      </c>
      <c r="H2319" s="2" t="s">
        <v>111</v>
      </c>
      <c r="I2319" s="2" t="s">
        <v>111</v>
      </c>
      <c r="J2319" s="2" t="s">
        <v>32</v>
      </c>
      <c r="K2319" s="4">
        <v>34518.019999999997</v>
      </c>
      <c r="L2319" s="4">
        <f t="shared" si="9"/>
        <v>34518.019999999997</v>
      </c>
      <c r="M2319" s="4">
        <v>389161.98</v>
      </c>
    </row>
    <row r="2320" spans="1:13" x14ac:dyDescent="0.3">
      <c r="A2320" s="2" t="s">
        <v>4495</v>
      </c>
      <c r="B2320" s="3" t="s">
        <v>1487</v>
      </c>
      <c r="C2320" s="2" t="s">
        <v>3408</v>
      </c>
      <c r="D2320" s="2" t="s">
        <v>1997</v>
      </c>
      <c r="E2320" s="2" t="s">
        <v>1998</v>
      </c>
      <c r="F2320" s="2" t="s">
        <v>59</v>
      </c>
      <c r="G2320" s="2" t="s">
        <v>60</v>
      </c>
      <c r="H2320" s="2" t="s">
        <v>20</v>
      </c>
      <c r="I2320" s="2" t="s">
        <v>260</v>
      </c>
      <c r="J2320" s="2" t="s">
        <v>32</v>
      </c>
      <c r="K2320" s="4">
        <v>1026.9100000000001</v>
      </c>
      <c r="L2320" s="4">
        <f t="shared" si="9"/>
        <v>1026.9100000000001</v>
      </c>
      <c r="M2320" s="4">
        <v>435746.21</v>
      </c>
    </row>
    <row r="2321" spans="1:13" x14ac:dyDescent="0.3">
      <c r="A2321" s="2" t="s">
        <v>4496</v>
      </c>
      <c r="B2321" s="3" t="s">
        <v>4497</v>
      </c>
      <c r="C2321" s="2" t="s">
        <v>1615</v>
      </c>
      <c r="D2321" s="2" t="s">
        <v>1616</v>
      </c>
      <c r="E2321" s="2" t="s">
        <v>1617</v>
      </c>
      <c r="F2321" s="2" t="s">
        <v>147</v>
      </c>
      <c r="G2321" s="2" t="s">
        <v>148</v>
      </c>
      <c r="H2321" s="2" t="s">
        <v>20</v>
      </c>
      <c r="I2321" s="2" t="s">
        <v>53</v>
      </c>
      <c r="J2321" s="2" t="s">
        <v>22</v>
      </c>
      <c r="K2321" s="4">
        <v>1704.26</v>
      </c>
      <c r="L2321" s="4">
        <f t="shared" si="9"/>
        <v>1840.6008000000002</v>
      </c>
      <c r="M2321" s="4">
        <v>330777.03000000003</v>
      </c>
    </row>
    <row r="2322" spans="1:13" x14ac:dyDescent="0.3">
      <c r="A2322" s="2" t="s">
        <v>4498</v>
      </c>
      <c r="B2322" s="3" t="s">
        <v>4499</v>
      </c>
      <c r="C2322" s="2" t="s">
        <v>1950</v>
      </c>
      <c r="D2322" s="2" t="s">
        <v>1489</v>
      </c>
      <c r="E2322" s="2" t="s">
        <v>1490</v>
      </c>
      <c r="F2322" s="2" t="s">
        <v>128</v>
      </c>
      <c r="G2322" s="2" t="s">
        <v>129</v>
      </c>
      <c r="H2322" s="2" t="s">
        <v>61</v>
      </c>
      <c r="I2322" s="2" t="s">
        <v>62</v>
      </c>
      <c r="J2322" s="2" t="s">
        <v>32</v>
      </c>
      <c r="K2322" s="4">
        <v>450.76</v>
      </c>
      <c r="L2322" s="4">
        <f t="shared" si="9"/>
        <v>450.76</v>
      </c>
      <c r="M2322" s="4">
        <v>420889.4</v>
      </c>
    </row>
    <row r="2323" spans="1:13" x14ac:dyDescent="0.3">
      <c r="A2323" s="2" t="s">
        <v>4500</v>
      </c>
      <c r="B2323" s="3" t="s">
        <v>4501</v>
      </c>
      <c r="C2323" s="2" t="s">
        <v>1329</v>
      </c>
      <c r="D2323" s="2" t="s">
        <v>145</v>
      </c>
      <c r="E2323" s="2" t="s">
        <v>146</v>
      </c>
      <c r="F2323" s="2" t="s">
        <v>147</v>
      </c>
      <c r="G2323" s="2" t="s">
        <v>148</v>
      </c>
      <c r="H2323" s="2" t="s">
        <v>20</v>
      </c>
      <c r="I2323" s="2" t="s">
        <v>21</v>
      </c>
      <c r="J2323" s="2" t="s">
        <v>378</v>
      </c>
      <c r="K2323" s="4">
        <v>910.93</v>
      </c>
      <c r="L2323" s="4">
        <f t="shared" si="9"/>
        <v>6.1032310000000001</v>
      </c>
      <c r="M2323" s="4">
        <v>444537.22</v>
      </c>
    </row>
    <row r="2324" spans="1:13" x14ac:dyDescent="0.3">
      <c r="A2324" s="2" t="s">
        <v>4502</v>
      </c>
      <c r="B2324" s="3" t="s">
        <v>283</v>
      </c>
      <c r="C2324" s="2" t="s">
        <v>2907</v>
      </c>
      <c r="D2324" s="2" t="s">
        <v>778</v>
      </c>
      <c r="E2324" s="2" t="s">
        <v>779</v>
      </c>
      <c r="F2324" s="2" t="s">
        <v>82</v>
      </c>
      <c r="G2324" s="2" t="s">
        <v>83</v>
      </c>
      <c r="H2324" s="2" t="s">
        <v>61</v>
      </c>
      <c r="I2324" s="2" t="s">
        <v>223</v>
      </c>
      <c r="J2324" s="2" t="s">
        <v>32</v>
      </c>
      <c r="K2324" s="4">
        <v>2704.49</v>
      </c>
      <c r="L2324" s="4">
        <f t="shared" si="9"/>
        <v>2704.49</v>
      </c>
      <c r="M2324" s="4">
        <v>422182.95</v>
      </c>
    </row>
    <row r="2325" spans="1:13" x14ac:dyDescent="0.3">
      <c r="A2325" s="2" t="s">
        <v>4503</v>
      </c>
      <c r="B2325" s="3" t="s">
        <v>3801</v>
      </c>
      <c r="C2325" s="2" t="s">
        <v>1149</v>
      </c>
      <c r="D2325" s="2" t="s">
        <v>903</v>
      </c>
      <c r="E2325" s="2" t="s">
        <v>904</v>
      </c>
      <c r="F2325" s="2" t="s">
        <v>128</v>
      </c>
      <c r="G2325" s="2" t="s">
        <v>129</v>
      </c>
      <c r="H2325" s="2" t="s">
        <v>69</v>
      </c>
      <c r="I2325" s="2" t="s">
        <v>111</v>
      </c>
      <c r="J2325" s="2" t="s">
        <v>32</v>
      </c>
      <c r="K2325" s="4">
        <v>14449.3</v>
      </c>
      <c r="L2325" s="4">
        <f t="shared" si="9"/>
        <v>14449.3</v>
      </c>
      <c r="M2325" s="4">
        <v>311094.57</v>
      </c>
    </row>
    <row r="2326" spans="1:13" x14ac:dyDescent="0.3">
      <c r="A2326" s="2" t="s">
        <v>4504</v>
      </c>
      <c r="B2326" s="3" t="s">
        <v>3367</v>
      </c>
      <c r="C2326" s="2" t="s">
        <v>1269</v>
      </c>
      <c r="D2326" s="2" t="s">
        <v>1270</v>
      </c>
      <c r="E2326" s="2" t="s">
        <v>1271</v>
      </c>
      <c r="F2326" s="2" t="s">
        <v>18</v>
      </c>
      <c r="G2326" s="2" t="s">
        <v>19</v>
      </c>
      <c r="H2326" s="2" t="s">
        <v>105</v>
      </c>
      <c r="I2326" s="2" t="s">
        <v>31</v>
      </c>
      <c r="J2326" s="2" t="s">
        <v>32</v>
      </c>
      <c r="K2326" s="4">
        <v>4965.9799999999996</v>
      </c>
      <c r="L2326" s="4">
        <f t="shared" si="9"/>
        <v>4965.9799999999996</v>
      </c>
      <c r="M2326" s="4">
        <v>400749.2</v>
      </c>
    </row>
    <row r="2327" spans="1:13" x14ac:dyDescent="0.3">
      <c r="A2327" s="2" t="s">
        <v>4505</v>
      </c>
      <c r="B2327" s="3" t="s">
        <v>3441</v>
      </c>
      <c r="C2327" s="2" t="s">
        <v>1699</v>
      </c>
      <c r="D2327" s="2" t="s">
        <v>353</v>
      </c>
      <c r="E2327" s="2" t="s">
        <v>354</v>
      </c>
      <c r="F2327" s="2" t="s">
        <v>45</v>
      </c>
      <c r="G2327" s="2" t="s">
        <v>46</v>
      </c>
      <c r="H2327" s="2" t="s">
        <v>69</v>
      </c>
      <c r="I2327" s="2" t="s">
        <v>111</v>
      </c>
      <c r="J2327" s="2" t="s">
        <v>32</v>
      </c>
      <c r="K2327" s="4">
        <v>9487.39</v>
      </c>
      <c r="L2327" s="4">
        <f t="shared" si="9"/>
        <v>9487.39</v>
      </c>
      <c r="M2327" s="4">
        <v>295659.51</v>
      </c>
    </row>
    <row r="2328" spans="1:13" x14ac:dyDescent="0.3">
      <c r="A2328" s="2" t="s">
        <v>4506</v>
      </c>
      <c r="B2328" s="3" t="s">
        <v>4507</v>
      </c>
      <c r="C2328" s="2" t="s">
        <v>324</v>
      </c>
      <c r="D2328" s="2" t="s">
        <v>325</v>
      </c>
      <c r="E2328" s="2" t="s">
        <v>326</v>
      </c>
      <c r="F2328" s="2" t="s">
        <v>68</v>
      </c>
      <c r="G2328" s="2" t="s">
        <v>68</v>
      </c>
      <c r="H2328" s="2" t="s">
        <v>105</v>
      </c>
      <c r="I2328" s="2" t="s">
        <v>31</v>
      </c>
      <c r="J2328" s="2" t="s">
        <v>378</v>
      </c>
      <c r="K2328" s="4">
        <v>3599.54</v>
      </c>
      <c r="L2328" s="4">
        <f t="shared" si="9"/>
        <v>24.116918000000002</v>
      </c>
      <c r="M2328" s="4">
        <v>242395.37</v>
      </c>
    </row>
    <row r="2329" spans="1:13" x14ac:dyDescent="0.3">
      <c r="A2329" s="2" t="s">
        <v>4508</v>
      </c>
      <c r="B2329" s="3" t="s">
        <v>1917</v>
      </c>
      <c r="C2329" s="2" t="s">
        <v>995</v>
      </c>
      <c r="D2329" s="2" t="s">
        <v>996</v>
      </c>
      <c r="E2329" s="2" t="s">
        <v>997</v>
      </c>
      <c r="F2329" s="2" t="s">
        <v>68</v>
      </c>
      <c r="G2329" s="2" t="s">
        <v>68</v>
      </c>
      <c r="H2329" s="2" t="s">
        <v>69</v>
      </c>
      <c r="I2329" s="2" t="s">
        <v>70</v>
      </c>
      <c r="J2329" s="2" t="s">
        <v>149</v>
      </c>
      <c r="K2329" s="4">
        <v>14724.49</v>
      </c>
      <c r="L2329" s="4">
        <f t="shared" si="9"/>
        <v>18700.102299999999</v>
      </c>
      <c r="M2329" s="4">
        <v>352608.35</v>
      </c>
    </row>
    <row r="2330" spans="1:13" x14ac:dyDescent="0.3">
      <c r="A2330" s="2" t="s">
        <v>4509</v>
      </c>
      <c r="B2330" s="3" t="s">
        <v>2822</v>
      </c>
      <c r="C2330" s="2" t="s">
        <v>617</v>
      </c>
      <c r="D2330" s="2" t="s">
        <v>492</v>
      </c>
      <c r="E2330" s="2" t="s">
        <v>493</v>
      </c>
      <c r="F2330" s="2" t="s">
        <v>38</v>
      </c>
      <c r="G2330" s="2" t="s">
        <v>39</v>
      </c>
      <c r="H2330" s="2" t="s">
        <v>30</v>
      </c>
      <c r="I2330" s="2" t="s">
        <v>31</v>
      </c>
      <c r="J2330" s="2" t="s">
        <v>22</v>
      </c>
      <c r="K2330" s="4">
        <v>39.619999999999997</v>
      </c>
      <c r="L2330" s="4">
        <f t="shared" si="9"/>
        <v>42.7896</v>
      </c>
      <c r="M2330" s="4">
        <v>19941.490000000002</v>
      </c>
    </row>
    <row r="2331" spans="1:13" x14ac:dyDescent="0.3">
      <c r="A2331" s="2" t="s">
        <v>4510</v>
      </c>
      <c r="B2331" s="3" t="s">
        <v>2462</v>
      </c>
      <c r="C2331" s="2" t="s">
        <v>4511</v>
      </c>
      <c r="D2331" s="2" t="s">
        <v>4512</v>
      </c>
      <c r="E2331" s="2" t="s">
        <v>4513</v>
      </c>
      <c r="F2331" s="2" t="s">
        <v>18</v>
      </c>
      <c r="G2331" s="2" t="s">
        <v>19</v>
      </c>
      <c r="H2331" s="2" t="s">
        <v>105</v>
      </c>
      <c r="I2331" s="2" t="s">
        <v>31</v>
      </c>
      <c r="J2331" s="2" t="s">
        <v>22</v>
      </c>
      <c r="K2331" s="4">
        <v>6166.81</v>
      </c>
      <c r="L2331" s="4">
        <f t="shared" si="9"/>
        <v>6660.1548000000012</v>
      </c>
      <c r="M2331" s="4">
        <v>37686.69</v>
      </c>
    </row>
    <row r="2332" spans="1:13" x14ac:dyDescent="0.3">
      <c r="A2332" s="2" t="s">
        <v>4514</v>
      </c>
      <c r="B2332" s="3" t="s">
        <v>1602</v>
      </c>
      <c r="C2332" s="2" t="s">
        <v>546</v>
      </c>
      <c r="D2332" s="2" t="s">
        <v>547</v>
      </c>
      <c r="E2332" s="2" t="s">
        <v>548</v>
      </c>
      <c r="F2332" s="2" t="s">
        <v>147</v>
      </c>
      <c r="G2332" s="2" t="s">
        <v>148</v>
      </c>
      <c r="H2332" s="2" t="s">
        <v>30</v>
      </c>
      <c r="I2332" s="2" t="s">
        <v>31</v>
      </c>
      <c r="J2332" s="2" t="s">
        <v>32</v>
      </c>
      <c r="K2332" s="4">
        <v>5.49</v>
      </c>
      <c r="L2332" s="4">
        <f t="shared" si="9"/>
        <v>5.49</v>
      </c>
      <c r="M2332" s="4">
        <v>23541.040000000001</v>
      </c>
    </row>
    <row r="2333" spans="1:13" x14ac:dyDescent="0.3">
      <c r="A2333" s="2" t="s">
        <v>4515</v>
      </c>
      <c r="B2333" s="3" t="s">
        <v>4182</v>
      </c>
      <c r="C2333" s="2" t="s">
        <v>396</v>
      </c>
      <c r="D2333" s="2" t="s">
        <v>397</v>
      </c>
      <c r="E2333" s="2" t="s">
        <v>398</v>
      </c>
      <c r="F2333" s="2" t="s">
        <v>128</v>
      </c>
      <c r="G2333" s="2" t="s">
        <v>129</v>
      </c>
      <c r="H2333" s="2" t="s">
        <v>20</v>
      </c>
      <c r="I2333" s="2" t="s">
        <v>276</v>
      </c>
      <c r="J2333" s="2" t="s">
        <v>32</v>
      </c>
      <c r="K2333" s="4">
        <v>1141.17</v>
      </c>
      <c r="L2333" s="4">
        <f t="shared" si="9"/>
        <v>1141.17</v>
      </c>
      <c r="M2333" s="4">
        <v>47473.8</v>
      </c>
    </row>
    <row r="2334" spans="1:13" x14ac:dyDescent="0.3">
      <c r="A2334" s="2" t="s">
        <v>4516</v>
      </c>
      <c r="B2334" s="3" t="s">
        <v>1612</v>
      </c>
      <c r="C2334" s="2" t="s">
        <v>2923</v>
      </c>
      <c r="D2334" s="2" t="s">
        <v>773</v>
      </c>
      <c r="E2334" s="2" t="s">
        <v>774</v>
      </c>
      <c r="F2334" s="2" t="s">
        <v>140</v>
      </c>
      <c r="G2334" s="2" t="s">
        <v>141</v>
      </c>
      <c r="H2334" s="2" t="s">
        <v>30</v>
      </c>
      <c r="I2334" s="2" t="s">
        <v>31</v>
      </c>
      <c r="J2334" s="2" t="s">
        <v>32</v>
      </c>
      <c r="K2334" s="4">
        <v>17.170000000000002</v>
      </c>
      <c r="L2334" s="4">
        <f t="shared" si="9"/>
        <v>17.170000000000002</v>
      </c>
      <c r="M2334" s="4">
        <v>112687.05</v>
      </c>
    </row>
    <row r="2335" spans="1:13" x14ac:dyDescent="0.3">
      <c r="A2335" s="2" t="s">
        <v>4517</v>
      </c>
      <c r="B2335" s="3" t="s">
        <v>610</v>
      </c>
      <c r="C2335" s="2" t="s">
        <v>3359</v>
      </c>
      <c r="D2335" s="2" t="s">
        <v>3360</v>
      </c>
      <c r="E2335" s="2" t="s">
        <v>3361</v>
      </c>
      <c r="F2335" s="2" t="s">
        <v>140</v>
      </c>
      <c r="G2335" s="2" t="s">
        <v>141</v>
      </c>
      <c r="H2335" s="2" t="s">
        <v>61</v>
      </c>
      <c r="I2335" s="2" t="s">
        <v>53</v>
      </c>
      <c r="J2335" s="2" t="s">
        <v>22</v>
      </c>
      <c r="K2335" s="4">
        <v>4433.09</v>
      </c>
      <c r="L2335" s="4">
        <f t="shared" si="9"/>
        <v>4787.7372000000005</v>
      </c>
      <c r="M2335" s="4">
        <v>210047.57</v>
      </c>
    </row>
    <row r="2336" spans="1:13" x14ac:dyDescent="0.3">
      <c r="A2336" s="2" t="s">
        <v>4518</v>
      </c>
      <c r="B2336" s="3" t="s">
        <v>4247</v>
      </c>
      <c r="C2336" s="2" t="s">
        <v>4519</v>
      </c>
      <c r="D2336" s="2" t="s">
        <v>75</v>
      </c>
      <c r="E2336" s="2" t="s">
        <v>76</v>
      </c>
      <c r="F2336" s="2" t="s">
        <v>45</v>
      </c>
      <c r="G2336" s="2" t="s">
        <v>46</v>
      </c>
      <c r="H2336" s="2" t="s">
        <v>30</v>
      </c>
      <c r="I2336" s="2" t="s">
        <v>31</v>
      </c>
      <c r="J2336" s="2" t="s">
        <v>22</v>
      </c>
      <c r="K2336" s="4">
        <v>28.32</v>
      </c>
      <c r="L2336" s="4">
        <f t="shared" si="9"/>
        <v>30.585600000000003</v>
      </c>
      <c r="M2336" s="4">
        <v>9856.27</v>
      </c>
    </row>
    <row r="2337" spans="1:13" x14ac:dyDescent="0.3">
      <c r="A2337" s="2" t="s">
        <v>4520</v>
      </c>
      <c r="B2337" s="3" t="s">
        <v>925</v>
      </c>
      <c r="C2337" s="2" t="s">
        <v>620</v>
      </c>
      <c r="D2337" s="2" t="s">
        <v>621</v>
      </c>
      <c r="E2337" s="2" t="s">
        <v>622</v>
      </c>
      <c r="F2337" s="2" t="s">
        <v>38</v>
      </c>
      <c r="G2337" s="2" t="s">
        <v>39</v>
      </c>
      <c r="H2337" s="2" t="s">
        <v>105</v>
      </c>
      <c r="I2337" s="2" t="s">
        <v>31</v>
      </c>
      <c r="J2337" s="2" t="s">
        <v>22</v>
      </c>
      <c r="K2337" s="4">
        <v>6955.57</v>
      </c>
      <c r="L2337" s="4">
        <f t="shared" si="9"/>
        <v>7512.0156000000006</v>
      </c>
      <c r="M2337" s="4">
        <v>19465.599999999999</v>
      </c>
    </row>
    <row r="2338" spans="1:13" x14ac:dyDescent="0.3">
      <c r="A2338" s="2" t="s">
        <v>4521</v>
      </c>
      <c r="B2338" s="3" t="s">
        <v>3519</v>
      </c>
      <c r="C2338" s="2" t="s">
        <v>1564</v>
      </c>
      <c r="D2338" s="2" t="s">
        <v>1112</v>
      </c>
      <c r="E2338" s="2" t="s">
        <v>1113</v>
      </c>
      <c r="F2338" s="2" t="s">
        <v>68</v>
      </c>
      <c r="G2338" s="2" t="s">
        <v>68</v>
      </c>
      <c r="H2338" s="2" t="s">
        <v>69</v>
      </c>
      <c r="I2338" s="2" t="s">
        <v>70</v>
      </c>
      <c r="J2338" s="2" t="s">
        <v>32</v>
      </c>
      <c r="K2338" s="4">
        <v>10601.11</v>
      </c>
      <c r="L2338" s="4">
        <f t="shared" si="9"/>
        <v>10601.11</v>
      </c>
      <c r="M2338" s="4">
        <v>100861.05</v>
      </c>
    </row>
    <row r="2339" spans="1:13" x14ac:dyDescent="0.3">
      <c r="A2339" s="2" t="s">
        <v>4522</v>
      </c>
      <c r="B2339" s="3" t="s">
        <v>693</v>
      </c>
      <c r="C2339" s="2" t="s">
        <v>65</v>
      </c>
      <c r="D2339" s="2" t="s">
        <v>66</v>
      </c>
      <c r="E2339" s="2" t="s">
        <v>67</v>
      </c>
      <c r="F2339" s="2" t="s">
        <v>68</v>
      </c>
      <c r="G2339" s="2" t="s">
        <v>68</v>
      </c>
      <c r="H2339" s="2" t="s">
        <v>61</v>
      </c>
      <c r="I2339" s="2" t="s">
        <v>158</v>
      </c>
      <c r="J2339" s="2" t="s">
        <v>22</v>
      </c>
      <c r="K2339" s="4">
        <v>920.58</v>
      </c>
      <c r="L2339" s="4">
        <f t="shared" si="9"/>
        <v>994.22640000000013</v>
      </c>
      <c r="M2339" s="4">
        <v>358321.35</v>
      </c>
    </row>
    <row r="2340" spans="1:13" x14ac:dyDescent="0.3">
      <c r="A2340" s="2" t="s">
        <v>4523</v>
      </c>
      <c r="B2340" s="3" t="s">
        <v>4524</v>
      </c>
      <c r="C2340" s="2" t="s">
        <v>15</v>
      </c>
      <c r="D2340" s="2" t="s">
        <v>16</v>
      </c>
      <c r="E2340" s="2" t="s">
        <v>17</v>
      </c>
      <c r="F2340" s="2" t="s">
        <v>18</v>
      </c>
      <c r="G2340" s="2" t="s">
        <v>19</v>
      </c>
      <c r="H2340" s="2" t="s">
        <v>20</v>
      </c>
      <c r="I2340" s="2" t="s">
        <v>47</v>
      </c>
      <c r="J2340" s="2" t="s">
        <v>32</v>
      </c>
      <c r="K2340" s="4">
        <v>709.42</v>
      </c>
      <c r="L2340" s="4">
        <f t="shared" si="9"/>
        <v>709.42</v>
      </c>
      <c r="M2340" s="4">
        <v>109329.24</v>
      </c>
    </row>
    <row r="2341" spans="1:13" x14ac:dyDescent="0.3">
      <c r="A2341" s="2" t="s">
        <v>4525</v>
      </c>
      <c r="B2341" s="3" t="s">
        <v>1237</v>
      </c>
      <c r="C2341" s="2" t="s">
        <v>2339</v>
      </c>
      <c r="D2341" s="2" t="s">
        <v>36</v>
      </c>
      <c r="E2341" s="2" t="s">
        <v>37</v>
      </c>
      <c r="F2341" s="2" t="s">
        <v>38</v>
      </c>
      <c r="G2341" s="2" t="s">
        <v>39</v>
      </c>
      <c r="H2341" s="2" t="s">
        <v>20</v>
      </c>
      <c r="I2341" s="2" t="s">
        <v>31</v>
      </c>
      <c r="J2341" s="2" t="s">
        <v>22</v>
      </c>
      <c r="K2341" s="4">
        <v>383.37</v>
      </c>
      <c r="L2341" s="4">
        <f t="shared" si="9"/>
        <v>414.03960000000001</v>
      </c>
      <c r="M2341" s="4">
        <v>211251.86</v>
      </c>
    </row>
    <row r="2342" spans="1:13" x14ac:dyDescent="0.3">
      <c r="A2342" s="2" t="s">
        <v>4526</v>
      </c>
      <c r="B2342" s="3" t="s">
        <v>4365</v>
      </c>
      <c r="C2342" s="2" t="s">
        <v>892</v>
      </c>
      <c r="D2342" s="2" t="s">
        <v>893</v>
      </c>
      <c r="E2342" s="2" t="s">
        <v>894</v>
      </c>
      <c r="F2342" s="2" t="s">
        <v>38</v>
      </c>
      <c r="G2342" s="2" t="s">
        <v>39</v>
      </c>
      <c r="H2342" s="2" t="s">
        <v>69</v>
      </c>
      <c r="I2342" s="2" t="s">
        <v>31</v>
      </c>
      <c r="J2342" s="2" t="s">
        <v>378</v>
      </c>
      <c r="K2342" s="4">
        <v>13958.54</v>
      </c>
      <c r="L2342" s="4">
        <f t="shared" si="9"/>
        <v>93.522218000000009</v>
      </c>
      <c r="M2342" s="4">
        <v>311546.78000000003</v>
      </c>
    </row>
    <row r="2343" spans="1:13" x14ac:dyDescent="0.3">
      <c r="A2343" s="2" t="s">
        <v>4527</v>
      </c>
      <c r="B2343" s="3" t="s">
        <v>4117</v>
      </c>
      <c r="C2343" s="2" t="s">
        <v>1172</v>
      </c>
      <c r="D2343" s="2" t="s">
        <v>187</v>
      </c>
      <c r="E2343" s="2" t="s">
        <v>188</v>
      </c>
      <c r="F2343" s="2" t="s">
        <v>68</v>
      </c>
      <c r="G2343" s="2" t="s">
        <v>68</v>
      </c>
      <c r="H2343" s="2" t="s">
        <v>61</v>
      </c>
      <c r="I2343" s="2" t="s">
        <v>200</v>
      </c>
      <c r="J2343" s="2" t="s">
        <v>149</v>
      </c>
      <c r="K2343" s="4">
        <v>551.55999999999995</v>
      </c>
      <c r="L2343" s="4">
        <f t="shared" si="9"/>
        <v>700.48119999999994</v>
      </c>
      <c r="M2343" s="4">
        <v>273137.23</v>
      </c>
    </row>
    <row r="2344" spans="1:13" x14ac:dyDescent="0.3">
      <c r="A2344" s="2" t="s">
        <v>4528</v>
      </c>
      <c r="B2344" s="3" t="s">
        <v>4529</v>
      </c>
      <c r="C2344" s="2" t="s">
        <v>647</v>
      </c>
      <c r="D2344" s="2" t="s">
        <v>648</v>
      </c>
      <c r="E2344" s="2" t="s">
        <v>649</v>
      </c>
      <c r="F2344" s="2" t="s">
        <v>45</v>
      </c>
      <c r="G2344" s="2" t="s">
        <v>46</v>
      </c>
      <c r="H2344" s="2" t="s">
        <v>20</v>
      </c>
      <c r="I2344" s="2" t="s">
        <v>260</v>
      </c>
      <c r="J2344" s="2" t="s">
        <v>32</v>
      </c>
      <c r="K2344" s="4">
        <v>602.86</v>
      </c>
      <c r="L2344" s="4">
        <f t="shared" si="9"/>
        <v>602.86</v>
      </c>
      <c r="M2344" s="4">
        <v>205980.92</v>
      </c>
    </row>
    <row r="2345" spans="1:13" x14ac:dyDescent="0.3">
      <c r="A2345" s="2" t="s">
        <v>4530</v>
      </c>
      <c r="B2345" s="3" t="s">
        <v>4531</v>
      </c>
      <c r="C2345" s="2" t="s">
        <v>2830</v>
      </c>
      <c r="D2345" s="2" t="s">
        <v>2831</v>
      </c>
      <c r="E2345" s="2" t="s">
        <v>1177</v>
      </c>
      <c r="F2345" s="2" t="s">
        <v>68</v>
      </c>
      <c r="G2345" s="2" t="s">
        <v>68</v>
      </c>
      <c r="H2345" s="2" t="s">
        <v>61</v>
      </c>
      <c r="I2345" s="2" t="s">
        <v>200</v>
      </c>
      <c r="J2345" s="2" t="s">
        <v>32</v>
      </c>
      <c r="K2345" s="4">
        <v>962.45</v>
      </c>
      <c r="L2345" s="4">
        <f t="shared" si="9"/>
        <v>962.45</v>
      </c>
      <c r="M2345" s="4">
        <v>32399.68</v>
      </c>
    </row>
    <row r="2346" spans="1:13" x14ac:dyDescent="0.3">
      <c r="A2346" s="2" t="s">
        <v>4532</v>
      </c>
      <c r="B2346" s="3" t="s">
        <v>3640</v>
      </c>
      <c r="C2346" s="2" t="s">
        <v>2578</v>
      </c>
      <c r="D2346" s="2" t="s">
        <v>2579</v>
      </c>
      <c r="E2346" s="2" t="s">
        <v>2580</v>
      </c>
      <c r="F2346" s="2" t="s">
        <v>68</v>
      </c>
      <c r="G2346" s="2" t="s">
        <v>68</v>
      </c>
      <c r="H2346" s="2" t="s">
        <v>61</v>
      </c>
      <c r="I2346" s="2" t="s">
        <v>62</v>
      </c>
      <c r="J2346" s="2" t="s">
        <v>378</v>
      </c>
      <c r="K2346" s="4">
        <v>4745.5600000000004</v>
      </c>
      <c r="L2346" s="4">
        <f t="shared" si="9"/>
        <v>31.795252000000005</v>
      </c>
      <c r="M2346" s="4">
        <v>223242.56</v>
      </c>
    </row>
    <row r="2347" spans="1:13" x14ac:dyDescent="0.3">
      <c r="A2347" s="2" t="s">
        <v>4533</v>
      </c>
      <c r="B2347" s="3" t="s">
        <v>1993</v>
      </c>
      <c r="C2347" s="2" t="s">
        <v>928</v>
      </c>
      <c r="D2347" s="2" t="s">
        <v>315</v>
      </c>
      <c r="E2347" s="2" t="s">
        <v>316</v>
      </c>
      <c r="F2347" s="2" t="s">
        <v>38</v>
      </c>
      <c r="G2347" s="2" t="s">
        <v>39</v>
      </c>
      <c r="H2347" s="2" t="s">
        <v>105</v>
      </c>
      <c r="I2347" s="2" t="s">
        <v>31</v>
      </c>
      <c r="J2347" s="2" t="s">
        <v>32</v>
      </c>
      <c r="K2347" s="4">
        <v>5848.3</v>
      </c>
      <c r="L2347" s="4">
        <f t="shared" si="9"/>
        <v>5848.3</v>
      </c>
      <c r="M2347" s="4">
        <v>305508.5</v>
      </c>
    </row>
    <row r="2348" spans="1:13" x14ac:dyDescent="0.3">
      <c r="A2348" s="2" t="s">
        <v>4534</v>
      </c>
      <c r="B2348" s="3" t="s">
        <v>3488</v>
      </c>
      <c r="C2348" s="2" t="s">
        <v>1454</v>
      </c>
      <c r="D2348" s="2" t="s">
        <v>1455</v>
      </c>
      <c r="E2348" s="2" t="s">
        <v>553</v>
      </c>
      <c r="F2348" s="2" t="s">
        <v>140</v>
      </c>
      <c r="G2348" s="2" t="s">
        <v>141</v>
      </c>
      <c r="H2348" s="2" t="s">
        <v>105</v>
      </c>
      <c r="I2348" s="2" t="s">
        <v>31</v>
      </c>
      <c r="J2348" s="2" t="s">
        <v>32</v>
      </c>
      <c r="K2348" s="4">
        <v>8315.1299999999992</v>
      </c>
      <c r="L2348" s="4">
        <f t="shared" si="9"/>
        <v>8315.1299999999992</v>
      </c>
      <c r="M2348" s="4">
        <v>325317.12</v>
      </c>
    </row>
    <row r="2349" spans="1:13" x14ac:dyDescent="0.3">
      <c r="A2349" s="2" t="s">
        <v>4535</v>
      </c>
      <c r="B2349" s="3" t="s">
        <v>856</v>
      </c>
      <c r="C2349" s="2" t="s">
        <v>808</v>
      </c>
      <c r="D2349" s="2" t="s">
        <v>809</v>
      </c>
      <c r="E2349" s="2" t="s">
        <v>810</v>
      </c>
      <c r="F2349" s="2" t="s">
        <v>140</v>
      </c>
      <c r="G2349" s="2" t="s">
        <v>141</v>
      </c>
      <c r="H2349" s="2" t="s">
        <v>61</v>
      </c>
      <c r="I2349" s="2" t="s">
        <v>158</v>
      </c>
      <c r="J2349" s="2" t="s">
        <v>32</v>
      </c>
      <c r="K2349" s="4">
        <v>3485.3</v>
      </c>
      <c r="L2349" s="4">
        <f t="shared" si="9"/>
        <v>3485.3</v>
      </c>
      <c r="M2349" s="4">
        <v>176813.51</v>
      </c>
    </row>
    <row r="2350" spans="1:13" x14ac:dyDescent="0.3">
      <c r="A2350" s="2" t="s">
        <v>4536</v>
      </c>
      <c r="B2350" s="3" t="s">
        <v>1370</v>
      </c>
      <c r="C2350" s="2" t="s">
        <v>2457</v>
      </c>
      <c r="D2350" s="2" t="s">
        <v>492</v>
      </c>
      <c r="E2350" s="2" t="s">
        <v>493</v>
      </c>
      <c r="F2350" s="2" t="s">
        <v>38</v>
      </c>
      <c r="G2350" s="2" t="s">
        <v>39</v>
      </c>
      <c r="H2350" s="2" t="s">
        <v>61</v>
      </c>
      <c r="I2350" s="2" t="s">
        <v>31</v>
      </c>
      <c r="J2350" s="2" t="s">
        <v>22</v>
      </c>
      <c r="K2350" s="4">
        <v>4996.01</v>
      </c>
      <c r="L2350" s="4">
        <f t="shared" si="9"/>
        <v>5395.6908000000003</v>
      </c>
      <c r="M2350" s="4">
        <v>179655.81</v>
      </c>
    </row>
    <row r="2351" spans="1:13" x14ac:dyDescent="0.3">
      <c r="A2351" s="2" t="s">
        <v>4537</v>
      </c>
      <c r="B2351" s="3" t="s">
        <v>763</v>
      </c>
      <c r="C2351" s="2" t="s">
        <v>1880</v>
      </c>
      <c r="D2351" s="2" t="s">
        <v>1881</v>
      </c>
      <c r="E2351" s="2" t="s">
        <v>1882</v>
      </c>
      <c r="F2351" s="2" t="s">
        <v>59</v>
      </c>
      <c r="G2351" s="2" t="s">
        <v>60</v>
      </c>
      <c r="H2351" s="2" t="s">
        <v>20</v>
      </c>
      <c r="I2351" s="2" t="s">
        <v>53</v>
      </c>
      <c r="J2351" s="2" t="s">
        <v>71</v>
      </c>
      <c r="K2351" s="4">
        <v>1935.76</v>
      </c>
      <c r="L2351" s="4">
        <f t="shared" si="9"/>
        <v>271.00640000000004</v>
      </c>
      <c r="M2351" s="4">
        <v>237159.5</v>
      </c>
    </row>
    <row r="2352" spans="1:13" x14ac:dyDescent="0.3">
      <c r="A2352" s="2" t="s">
        <v>4538</v>
      </c>
      <c r="B2352" s="3" t="s">
        <v>3034</v>
      </c>
      <c r="C2352" s="2" t="s">
        <v>1454</v>
      </c>
      <c r="D2352" s="2" t="s">
        <v>1455</v>
      </c>
      <c r="E2352" s="2" t="s">
        <v>553</v>
      </c>
      <c r="F2352" s="2" t="s">
        <v>140</v>
      </c>
      <c r="G2352" s="2" t="s">
        <v>141</v>
      </c>
      <c r="H2352" s="2" t="s">
        <v>61</v>
      </c>
      <c r="I2352" s="2" t="s">
        <v>31</v>
      </c>
      <c r="J2352" s="2" t="s">
        <v>32</v>
      </c>
      <c r="K2352" s="4">
        <v>3930.47</v>
      </c>
      <c r="L2352" s="4">
        <f t="shared" si="9"/>
        <v>3930.47</v>
      </c>
      <c r="M2352" s="4">
        <v>96775.679999999993</v>
      </c>
    </row>
    <row r="2353" spans="1:13" x14ac:dyDescent="0.3">
      <c r="A2353" s="2" t="s">
        <v>4539</v>
      </c>
      <c r="B2353" s="3" t="s">
        <v>3527</v>
      </c>
      <c r="C2353" s="2" t="s">
        <v>769</v>
      </c>
      <c r="D2353" s="2" t="s">
        <v>521</v>
      </c>
      <c r="E2353" s="2" t="s">
        <v>522</v>
      </c>
      <c r="F2353" s="2" t="s">
        <v>18</v>
      </c>
      <c r="G2353" s="2" t="s">
        <v>19</v>
      </c>
      <c r="H2353" s="2" t="s">
        <v>111</v>
      </c>
      <c r="I2353" s="2" t="s">
        <v>111</v>
      </c>
      <c r="J2353" s="2" t="s">
        <v>32</v>
      </c>
      <c r="K2353" s="4">
        <v>36136.31</v>
      </c>
      <c r="L2353" s="4">
        <f t="shared" si="9"/>
        <v>36136.31</v>
      </c>
      <c r="M2353" s="4">
        <v>219599.9</v>
      </c>
    </row>
    <row r="2354" spans="1:13" x14ac:dyDescent="0.3">
      <c r="A2354" s="2" t="s">
        <v>4540</v>
      </c>
      <c r="B2354" s="3" t="s">
        <v>4541</v>
      </c>
      <c r="C2354" s="2" t="s">
        <v>709</v>
      </c>
      <c r="D2354" s="2" t="s">
        <v>710</v>
      </c>
      <c r="E2354" s="2" t="s">
        <v>711</v>
      </c>
      <c r="F2354" s="2" t="s">
        <v>147</v>
      </c>
      <c r="G2354" s="2" t="s">
        <v>148</v>
      </c>
      <c r="H2354" s="2" t="s">
        <v>61</v>
      </c>
      <c r="I2354" s="2" t="s">
        <v>200</v>
      </c>
      <c r="J2354" s="2" t="s">
        <v>32</v>
      </c>
      <c r="K2354" s="4">
        <v>77.099999999999994</v>
      </c>
      <c r="L2354" s="4">
        <f t="shared" si="9"/>
        <v>77.099999999999994</v>
      </c>
      <c r="M2354" s="4">
        <v>197920.99</v>
      </c>
    </row>
    <row r="2355" spans="1:13" x14ac:dyDescent="0.3">
      <c r="A2355" s="2" t="s">
        <v>4542</v>
      </c>
      <c r="B2355" s="3" t="s">
        <v>1013</v>
      </c>
      <c r="C2355" s="2" t="s">
        <v>1979</v>
      </c>
      <c r="D2355" s="2" t="s">
        <v>653</v>
      </c>
      <c r="E2355" s="2" t="s">
        <v>654</v>
      </c>
      <c r="F2355" s="2" t="s">
        <v>59</v>
      </c>
      <c r="G2355" s="2" t="s">
        <v>60</v>
      </c>
      <c r="H2355" s="2" t="s">
        <v>111</v>
      </c>
      <c r="I2355" s="2" t="s">
        <v>111</v>
      </c>
      <c r="J2355" s="2" t="s">
        <v>22</v>
      </c>
      <c r="K2355" s="4">
        <v>16896.7</v>
      </c>
      <c r="L2355" s="4">
        <f t="shared" si="9"/>
        <v>18248.436000000002</v>
      </c>
      <c r="M2355" s="4">
        <v>87426.41</v>
      </c>
    </row>
    <row r="2356" spans="1:13" x14ac:dyDescent="0.3">
      <c r="A2356" s="2" t="s">
        <v>4543</v>
      </c>
      <c r="B2356" s="3" t="s">
        <v>2879</v>
      </c>
      <c r="C2356" s="2" t="s">
        <v>2141</v>
      </c>
      <c r="D2356" s="2" t="s">
        <v>690</v>
      </c>
      <c r="E2356" s="2" t="s">
        <v>691</v>
      </c>
      <c r="F2356" s="2" t="s">
        <v>147</v>
      </c>
      <c r="G2356" s="2" t="s">
        <v>148</v>
      </c>
      <c r="H2356" s="2" t="s">
        <v>20</v>
      </c>
      <c r="I2356" s="2" t="s">
        <v>47</v>
      </c>
      <c r="J2356" s="2" t="s">
        <v>32</v>
      </c>
      <c r="K2356" s="4">
        <v>1343.39</v>
      </c>
      <c r="L2356" s="4">
        <f t="shared" si="9"/>
        <v>1343.39</v>
      </c>
      <c r="M2356" s="4">
        <v>464965.1</v>
      </c>
    </row>
    <row r="2357" spans="1:13" x14ac:dyDescent="0.3">
      <c r="A2357" s="2" t="s">
        <v>4544</v>
      </c>
      <c r="B2357" s="3" t="s">
        <v>2593</v>
      </c>
      <c r="C2357" s="2" t="s">
        <v>899</v>
      </c>
      <c r="D2357" s="2" t="s">
        <v>804</v>
      </c>
      <c r="E2357" s="2" t="s">
        <v>805</v>
      </c>
      <c r="F2357" s="2" t="s">
        <v>82</v>
      </c>
      <c r="G2357" s="2" t="s">
        <v>83</v>
      </c>
      <c r="H2357" s="2" t="s">
        <v>61</v>
      </c>
      <c r="I2357" s="2" t="s">
        <v>62</v>
      </c>
      <c r="J2357" s="2" t="s">
        <v>378</v>
      </c>
      <c r="K2357" s="4">
        <v>2029.2</v>
      </c>
      <c r="L2357" s="4">
        <f t="shared" si="9"/>
        <v>13.595640000000001</v>
      </c>
      <c r="M2357" s="4">
        <v>296788.15999999997</v>
      </c>
    </row>
    <row r="2358" spans="1:13" x14ac:dyDescent="0.3">
      <c r="A2358" s="2" t="s">
        <v>4545</v>
      </c>
      <c r="B2358" s="3" t="s">
        <v>4546</v>
      </c>
      <c r="C2358" s="2" t="s">
        <v>652</v>
      </c>
      <c r="D2358" s="2" t="s">
        <v>653</v>
      </c>
      <c r="E2358" s="2" t="s">
        <v>654</v>
      </c>
      <c r="F2358" s="2" t="s">
        <v>59</v>
      </c>
      <c r="G2358" s="2" t="s">
        <v>60</v>
      </c>
      <c r="H2358" s="2" t="s">
        <v>30</v>
      </c>
      <c r="I2358" s="2" t="s">
        <v>31</v>
      </c>
      <c r="J2358" s="2" t="s">
        <v>32</v>
      </c>
      <c r="K2358" s="4">
        <v>7.49</v>
      </c>
      <c r="L2358" s="4">
        <f t="shared" si="9"/>
        <v>7.49</v>
      </c>
      <c r="M2358" s="4">
        <v>55726.37</v>
      </c>
    </row>
    <row r="2359" spans="1:13" x14ac:dyDescent="0.3">
      <c r="A2359" s="2" t="s">
        <v>4547</v>
      </c>
      <c r="B2359" s="3" t="s">
        <v>3281</v>
      </c>
      <c r="C2359" s="2" t="s">
        <v>1926</v>
      </c>
      <c r="D2359" s="2" t="s">
        <v>1763</v>
      </c>
      <c r="E2359" s="2" t="s">
        <v>1764</v>
      </c>
      <c r="F2359" s="2" t="s">
        <v>68</v>
      </c>
      <c r="G2359" s="2" t="s">
        <v>68</v>
      </c>
      <c r="H2359" s="2" t="s">
        <v>20</v>
      </c>
      <c r="I2359" s="2" t="s">
        <v>53</v>
      </c>
      <c r="J2359" s="2" t="s">
        <v>189</v>
      </c>
      <c r="K2359" s="4">
        <v>314.14</v>
      </c>
      <c r="L2359" s="4">
        <f t="shared" si="9"/>
        <v>3.7696799999999997</v>
      </c>
      <c r="M2359" s="4">
        <v>40247.06</v>
      </c>
    </row>
    <row r="2360" spans="1:13" x14ac:dyDescent="0.3">
      <c r="A2360" s="2" t="s">
        <v>4548</v>
      </c>
      <c r="B2360" s="3" t="s">
        <v>2889</v>
      </c>
      <c r="C2360" s="2" t="s">
        <v>1224</v>
      </c>
      <c r="D2360" s="2" t="s">
        <v>487</v>
      </c>
      <c r="E2360" s="2" t="s">
        <v>488</v>
      </c>
      <c r="F2360" s="2" t="s">
        <v>38</v>
      </c>
      <c r="G2360" s="2" t="s">
        <v>39</v>
      </c>
      <c r="H2360" s="2" t="s">
        <v>69</v>
      </c>
      <c r="I2360" s="2" t="s">
        <v>70</v>
      </c>
      <c r="J2360" s="2" t="s">
        <v>32</v>
      </c>
      <c r="K2360" s="4">
        <v>11959.06</v>
      </c>
      <c r="L2360" s="4">
        <f t="shared" si="9"/>
        <v>11959.06</v>
      </c>
      <c r="M2360" s="4">
        <v>421044.71</v>
      </c>
    </row>
    <row r="2361" spans="1:13" x14ac:dyDescent="0.3">
      <c r="A2361" s="2" t="s">
        <v>4549</v>
      </c>
      <c r="B2361" s="3" t="s">
        <v>298</v>
      </c>
      <c r="C2361" s="2" t="s">
        <v>2398</v>
      </c>
      <c r="D2361" s="2" t="s">
        <v>765</v>
      </c>
      <c r="E2361" s="2" t="s">
        <v>766</v>
      </c>
      <c r="F2361" s="2" t="s">
        <v>38</v>
      </c>
      <c r="G2361" s="2" t="s">
        <v>39</v>
      </c>
      <c r="H2361" s="2" t="s">
        <v>61</v>
      </c>
      <c r="I2361" s="2" t="s">
        <v>84</v>
      </c>
      <c r="J2361" s="2" t="s">
        <v>32</v>
      </c>
      <c r="K2361" s="4">
        <v>2694.73</v>
      </c>
      <c r="L2361" s="4">
        <f t="shared" si="9"/>
        <v>2694.73</v>
      </c>
      <c r="M2361" s="4">
        <v>478607.55</v>
      </c>
    </row>
    <row r="2362" spans="1:13" x14ac:dyDescent="0.3">
      <c r="A2362" s="2" t="s">
        <v>4550</v>
      </c>
      <c r="B2362" s="3" t="s">
        <v>49</v>
      </c>
      <c r="C2362" s="2" t="s">
        <v>658</v>
      </c>
      <c r="D2362" s="2" t="s">
        <v>659</v>
      </c>
      <c r="E2362" s="2" t="s">
        <v>660</v>
      </c>
      <c r="F2362" s="2" t="s">
        <v>140</v>
      </c>
      <c r="G2362" s="2" t="s">
        <v>141</v>
      </c>
      <c r="H2362" s="2" t="s">
        <v>61</v>
      </c>
      <c r="I2362" s="2" t="s">
        <v>158</v>
      </c>
      <c r="J2362" s="2" t="s">
        <v>32</v>
      </c>
      <c r="K2362" s="4">
        <v>2254.6799999999998</v>
      </c>
      <c r="L2362" s="4">
        <f t="shared" si="9"/>
        <v>2254.6799999999998</v>
      </c>
      <c r="M2362" s="4">
        <v>73911.820000000007</v>
      </c>
    </row>
    <row r="2363" spans="1:13" x14ac:dyDescent="0.3">
      <c r="A2363" s="2" t="s">
        <v>4551</v>
      </c>
      <c r="B2363" s="3" t="s">
        <v>393</v>
      </c>
      <c r="C2363" s="2" t="s">
        <v>2258</v>
      </c>
      <c r="D2363" s="2" t="s">
        <v>1421</v>
      </c>
      <c r="E2363" s="2" t="s">
        <v>859</v>
      </c>
      <c r="F2363" s="2" t="s">
        <v>128</v>
      </c>
      <c r="G2363" s="2" t="s">
        <v>129</v>
      </c>
      <c r="H2363" s="2" t="s">
        <v>69</v>
      </c>
      <c r="I2363" s="2" t="s">
        <v>111</v>
      </c>
      <c r="J2363" s="2" t="s">
        <v>32</v>
      </c>
      <c r="K2363" s="4">
        <v>4667.96</v>
      </c>
      <c r="L2363" s="4">
        <f t="shared" si="9"/>
        <v>4667.96</v>
      </c>
      <c r="M2363" s="4">
        <v>390643.27</v>
      </c>
    </row>
    <row r="2364" spans="1:13" x14ac:dyDescent="0.3">
      <c r="A2364" s="2" t="s">
        <v>4552</v>
      </c>
      <c r="B2364" s="3" t="s">
        <v>2681</v>
      </c>
      <c r="C2364" s="2" t="s">
        <v>1020</v>
      </c>
      <c r="D2364" s="2" t="s">
        <v>1021</v>
      </c>
      <c r="E2364" s="2" t="s">
        <v>1022</v>
      </c>
      <c r="F2364" s="2" t="s">
        <v>45</v>
      </c>
      <c r="G2364" s="2" t="s">
        <v>46</v>
      </c>
      <c r="H2364" s="2" t="s">
        <v>30</v>
      </c>
      <c r="I2364" s="2" t="s">
        <v>31</v>
      </c>
      <c r="J2364" s="2" t="s">
        <v>32</v>
      </c>
      <c r="K2364" s="4">
        <v>7.57</v>
      </c>
      <c r="L2364" s="4">
        <f t="shared" si="9"/>
        <v>7.57</v>
      </c>
      <c r="M2364" s="4">
        <v>474266.55</v>
      </c>
    </row>
    <row r="2365" spans="1:13" x14ac:dyDescent="0.3">
      <c r="A2365" s="2" t="s">
        <v>4553</v>
      </c>
      <c r="B2365" s="3" t="s">
        <v>550</v>
      </c>
      <c r="C2365" s="2" t="s">
        <v>309</v>
      </c>
      <c r="D2365" s="2" t="s">
        <v>103</v>
      </c>
      <c r="E2365" s="2" t="s">
        <v>104</v>
      </c>
      <c r="F2365" s="2" t="s">
        <v>82</v>
      </c>
      <c r="G2365" s="2" t="s">
        <v>83</v>
      </c>
      <c r="H2365" s="2" t="s">
        <v>30</v>
      </c>
      <c r="I2365" s="2" t="s">
        <v>31</v>
      </c>
      <c r="J2365" s="2" t="s">
        <v>71</v>
      </c>
      <c r="K2365" s="4">
        <v>30.91</v>
      </c>
      <c r="L2365" s="4">
        <f t="shared" si="9"/>
        <v>4.3274000000000008</v>
      </c>
      <c r="M2365" s="4">
        <v>454614.66</v>
      </c>
    </row>
    <row r="2366" spans="1:13" x14ac:dyDescent="0.3">
      <c r="A2366" s="2" t="s">
        <v>4554</v>
      </c>
      <c r="B2366" s="3" t="s">
        <v>3894</v>
      </c>
      <c r="C2366" s="2" t="s">
        <v>2187</v>
      </c>
      <c r="D2366" s="2" t="s">
        <v>1026</v>
      </c>
      <c r="E2366" s="2" t="s">
        <v>1027</v>
      </c>
      <c r="F2366" s="2" t="s">
        <v>82</v>
      </c>
      <c r="G2366" s="2" t="s">
        <v>83</v>
      </c>
      <c r="H2366" s="2" t="s">
        <v>105</v>
      </c>
      <c r="I2366" s="2" t="s">
        <v>31</v>
      </c>
      <c r="J2366" s="2" t="s">
        <v>22</v>
      </c>
      <c r="K2366" s="4">
        <v>2331.79</v>
      </c>
      <c r="L2366" s="4">
        <f t="shared" si="9"/>
        <v>2518.3332</v>
      </c>
      <c r="M2366" s="4">
        <v>98823.78</v>
      </c>
    </row>
    <row r="2367" spans="1:13" x14ac:dyDescent="0.3">
      <c r="A2367" s="2" t="s">
        <v>4555</v>
      </c>
      <c r="B2367" s="3" t="s">
        <v>3650</v>
      </c>
      <c r="C2367" s="2" t="s">
        <v>220</v>
      </c>
      <c r="D2367" s="2" t="s">
        <v>221</v>
      </c>
      <c r="E2367" s="2" t="s">
        <v>222</v>
      </c>
      <c r="F2367" s="2" t="s">
        <v>45</v>
      </c>
      <c r="G2367" s="2" t="s">
        <v>46</v>
      </c>
      <c r="H2367" s="2" t="s">
        <v>20</v>
      </c>
      <c r="I2367" s="2" t="s">
        <v>53</v>
      </c>
      <c r="J2367" s="2" t="s">
        <v>71</v>
      </c>
      <c r="K2367" s="4">
        <v>758.39</v>
      </c>
      <c r="L2367" s="4">
        <f t="shared" si="9"/>
        <v>106.17460000000001</v>
      </c>
      <c r="M2367" s="4">
        <v>22021.67</v>
      </c>
    </row>
    <row r="2368" spans="1:13" x14ac:dyDescent="0.3">
      <c r="A2368" s="2" t="s">
        <v>4556</v>
      </c>
      <c r="B2368" s="3" t="s">
        <v>4242</v>
      </c>
      <c r="C2368" s="2" t="s">
        <v>3369</v>
      </c>
      <c r="D2368" s="2" t="s">
        <v>1795</v>
      </c>
      <c r="E2368" s="2" t="s">
        <v>1796</v>
      </c>
      <c r="F2368" s="2" t="s">
        <v>147</v>
      </c>
      <c r="G2368" s="2" t="s">
        <v>148</v>
      </c>
      <c r="H2368" s="2" t="s">
        <v>20</v>
      </c>
      <c r="I2368" s="2" t="s">
        <v>31</v>
      </c>
      <c r="J2368" s="2" t="s">
        <v>32</v>
      </c>
      <c r="K2368" s="4">
        <v>1765.81</v>
      </c>
      <c r="L2368" s="4">
        <f t="shared" si="9"/>
        <v>1765.81</v>
      </c>
      <c r="M2368" s="4">
        <v>32867.64</v>
      </c>
    </row>
    <row r="2369" spans="1:13" x14ac:dyDescent="0.3">
      <c r="A2369" s="2" t="s">
        <v>4557</v>
      </c>
      <c r="B2369" s="3" t="s">
        <v>4326</v>
      </c>
      <c r="C2369" s="2" t="s">
        <v>2344</v>
      </c>
      <c r="D2369" s="2" t="s">
        <v>2345</v>
      </c>
      <c r="E2369" s="2" t="s">
        <v>2346</v>
      </c>
      <c r="F2369" s="2" t="s">
        <v>128</v>
      </c>
      <c r="G2369" s="2" t="s">
        <v>129</v>
      </c>
      <c r="H2369" s="2" t="s">
        <v>61</v>
      </c>
      <c r="I2369" s="2" t="s">
        <v>84</v>
      </c>
      <c r="J2369" s="2" t="s">
        <v>22</v>
      </c>
      <c r="K2369" s="4">
        <v>3644.5</v>
      </c>
      <c r="L2369" s="4">
        <f t="shared" si="9"/>
        <v>3936.0600000000004</v>
      </c>
      <c r="M2369" s="4">
        <v>348230.94</v>
      </c>
    </row>
    <row r="2370" spans="1:13" x14ac:dyDescent="0.3">
      <c r="A2370" s="2" t="s">
        <v>4558</v>
      </c>
      <c r="B2370" s="3" t="s">
        <v>4559</v>
      </c>
      <c r="C2370" s="2" t="s">
        <v>1968</v>
      </c>
      <c r="D2370" s="2" t="s">
        <v>1969</v>
      </c>
      <c r="E2370" s="2" t="s">
        <v>1970</v>
      </c>
      <c r="F2370" s="2" t="s">
        <v>59</v>
      </c>
      <c r="G2370" s="2" t="s">
        <v>60</v>
      </c>
      <c r="H2370" s="2" t="s">
        <v>61</v>
      </c>
      <c r="I2370" s="2" t="s">
        <v>53</v>
      </c>
      <c r="J2370" s="2" t="s">
        <v>22</v>
      </c>
      <c r="K2370" s="4">
        <v>1248.8699999999999</v>
      </c>
      <c r="L2370" s="4">
        <f t="shared" si="9"/>
        <v>1348.7796000000001</v>
      </c>
      <c r="M2370" s="4">
        <v>471958.11</v>
      </c>
    </row>
    <row r="2371" spans="1:13" x14ac:dyDescent="0.3">
      <c r="A2371" s="2" t="s">
        <v>4560</v>
      </c>
      <c r="B2371" s="3" t="s">
        <v>1884</v>
      </c>
      <c r="C2371" s="2" t="s">
        <v>314</v>
      </c>
      <c r="D2371" s="2" t="s">
        <v>315</v>
      </c>
      <c r="E2371" s="2" t="s">
        <v>316</v>
      </c>
      <c r="F2371" s="2" t="s">
        <v>38</v>
      </c>
      <c r="G2371" s="2" t="s">
        <v>39</v>
      </c>
      <c r="H2371" s="2" t="s">
        <v>105</v>
      </c>
      <c r="I2371" s="2" t="s">
        <v>31</v>
      </c>
      <c r="J2371" s="2" t="s">
        <v>71</v>
      </c>
      <c r="K2371" s="4">
        <v>849.61</v>
      </c>
      <c r="L2371" s="4">
        <f t="shared" si="9"/>
        <v>118.94540000000001</v>
      </c>
      <c r="M2371" s="4">
        <v>212506.52</v>
      </c>
    </row>
    <row r="2372" spans="1:13" x14ac:dyDescent="0.3">
      <c r="A2372" s="2" t="s">
        <v>4561</v>
      </c>
      <c r="B2372" s="3" t="s">
        <v>3736</v>
      </c>
      <c r="C2372" s="2" t="s">
        <v>2297</v>
      </c>
      <c r="D2372" s="2" t="s">
        <v>412</v>
      </c>
      <c r="E2372" s="2" t="s">
        <v>413</v>
      </c>
      <c r="F2372" s="2" t="s">
        <v>147</v>
      </c>
      <c r="G2372" s="2" t="s">
        <v>148</v>
      </c>
      <c r="H2372" s="2" t="s">
        <v>20</v>
      </c>
      <c r="I2372" s="2" t="s">
        <v>31</v>
      </c>
      <c r="J2372" s="2" t="s">
        <v>22</v>
      </c>
      <c r="K2372" s="4">
        <v>856.78</v>
      </c>
      <c r="L2372" s="4">
        <f t="shared" si="9"/>
        <v>925.32240000000002</v>
      </c>
      <c r="M2372" s="4">
        <v>16449.63</v>
      </c>
    </row>
    <row r="2373" spans="1:13" x14ac:dyDescent="0.3">
      <c r="A2373" s="2" t="s">
        <v>4562</v>
      </c>
      <c r="B2373" s="3" t="s">
        <v>3662</v>
      </c>
      <c r="C2373" s="2" t="s">
        <v>1082</v>
      </c>
      <c r="D2373" s="2" t="s">
        <v>1083</v>
      </c>
      <c r="E2373" s="2" t="s">
        <v>1084</v>
      </c>
      <c r="F2373" s="2" t="s">
        <v>59</v>
      </c>
      <c r="G2373" s="2" t="s">
        <v>60</v>
      </c>
      <c r="H2373" s="2" t="s">
        <v>122</v>
      </c>
      <c r="I2373" s="2" t="s">
        <v>31</v>
      </c>
      <c r="J2373" s="2" t="s">
        <v>71</v>
      </c>
      <c r="K2373" s="4">
        <v>83972.08</v>
      </c>
      <c r="L2373" s="4">
        <f t="shared" si="9"/>
        <v>11756.091200000001</v>
      </c>
      <c r="M2373" s="4">
        <v>498370.85</v>
      </c>
    </row>
    <row r="2374" spans="1:13" x14ac:dyDescent="0.3">
      <c r="A2374" s="2" t="s">
        <v>4563</v>
      </c>
      <c r="B2374" s="3" t="s">
        <v>4564</v>
      </c>
      <c r="C2374" s="2" t="s">
        <v>92</v>
      </c>
      <c r="D2374" s="2" t="s">
        <v>93</v>
      </c>
      <c r="E2374" s="2" t="s">
        <v>94</v>
      </c>
      <c r="F2374" s="2" t="s">
        <v>38</v>
      </c>
      <c r="G2374" s="2" t="s">
        <v>39</v>
      </c>
      <c r="H2374" s="2" t="s">
        <v>30</v>
      </c>
      <c r="I2374" s="2" t="s">
        <v>31</v>
      </c>
      <c r="J2374" s="2" t="s">
        <v>32</v>
      </c>
      <c r="K2374" s="4">
        <v>15.34</v>
      </c>
      <c r="L2374" s="4">
        <f t="shared" si="9"/>
        <v>15.34</v>
      </c>
      <c r="M2374" s="4">
        <v>212503.75</v>
      </c>
    </row>
    <row r="2375" spans="1:13" x14ac:dyDescent="0.3">
      <c r="A2375" s="2" t="s">
        <v>4565</v>
      </c>
      <c r="B2375" s="3" t="s">
        <v>1379</v>
      </c>
      <c r="C2375" s="2" t="s">
        <v>2258</v>
      </c>
      <c r="D2375" s="2" t="s">
        <v>1421</v>
      </c>
      <c r="E2375" s="2" t="s">
        <v>859</v>
      </c>
      <c r="F2375" s="2" t="s">
        <v>128</v>
      </c>
      <c r="G2375" s="2" t="s">
        <v>129</v>
      </c>
      <c r="H2375" s="2" t="s">
        <v>105</v>
      </c>
      <c r="I2375" s="2" t="s">
        <v>31</v>
      </c>
      <c r="J2375" s="2" t="s">
        <v>32</v>
      </c>
      <c r="K2375" s="4">
        <v>5674.19</v>
      </c>
      <c r="L2375" s="4">
        <f t="shared" si="9"/>
        <v>5674.19</v>
      </c>
      <c r="M2375" s="4">
        <v>192349.44</v>
      </c>
    </row>
    <row r="2376" spans="1:13" x14ac:dyDescent="0.3">
      <c r="A2376" s="2" t="s">
        <v>4566</v>
      </c>
      <c r="B2376" s="3" t="s">
        <v>1050</v>
      </c>
      <c r="C2376" s="2" t="s">
        <v>3603</v>
      </c>
      <c r="D2376" s="2" t="s">
        <v>1782</v>
      </c>
      <c r="E2376" s="2" t="s">
        <v>1783</v>
      </c>
      <c r="F2376" s="2" t="s">
        <v>38</v>
      </c>
      <c r="G2376" s="2" t="s">
        <v>39</v>
      </c>
      <c r="H2376" s="2" t="s">
        <v>61</v>
      </c>
      <c r="I2376" s="2" t="s">
        <v>53</v>
      </c>
      <c r="J2376" s="2" t="s">
        <v>378</v>
      </c>
      <c r="K2376" s="4">
        <v>392.03</v>
      </c>
      <c r="L2376" s="4">
        <f t="shared" si="9"/>
        <v>2.626601</v>
      </c>
      <c r="M2376" s="4">
        <v>272232.48</v>
      </c>
    </row>
    <row r="2377" spans="1:13" x14ac:dyDescent="0.3">
      <c r="A2377" s="2" t="s">
        <v>4567</v>
      </c>
      <c r="B2377" s="3" t="s">
        <v>4568</v>
      </c>
      <c r="C2377" s="2" t="s">
        <v>3085</v>
      </c>
      <c r="D2377" s="2" t="s">
        <v>2146</v>
      </c>
      <c r="E2377" s="2" t="s">
        <v>188</v>
      </c>
      <c r="F2377" s="2" t="s">
        <v>18</v>
      </c>
      <c r="G2377" s="2" t="s">
        <v>19</v>
      </c>
      <c r="H2377" s="2" t="s">
        <v>20</v>
      </c>
      <c r="I2377" s="2" t="s">
        <v>276</v>
      </c>
      <c r="J2377" s="2" t="s">
        <v>32</v>
      </c>
      <c r="K2377" s="4">
        <v>1546.94</v>
      </c>
      <c r="L2377" s="4">
        <f t="shared" si="9"/>
        <v>1546.94</v>
      </c>
      <c r="M2377" s="4">
        <v>378293.29</v>
      </c>
    </row>
    <row r="2378" spans="1:13" x14ac:dyDescent="0.3">
      <c r="A2378" s="2" t="s">
        <v>4569</v>
      </c>
      <c r="B2378" s="3" t="s">
        <v>1215</v>
      </c>
      <c r="C2378" s="2" t="s">
        <v>2717</v>
      </c>
      <c r="D2378" s="2" t="s">
        <v>2718</v>
      </c>
      <c r="E2378" s="2" t="s">
        <v>2719</v>
      </c>
      <c r="F2378" s="2" t="s">
        <v>38</v>
      </c>
      <c r="G2378" s="2" t="s">
        <v>39</v>
      </c>
      <c r="H2378" s="2" t="s">
        <v>69</v>
      </c>
      <c r="I2378" s="2" t="s">
        <v>70</v>
      </c>
      <c r="J2378" s="2" t="s">
        <v>149</v>
      </c>
      <c r="K2378" s="4">
        <v>2843.45</v>
      </c>
      <c r="L2378" s="4">
        <f t="shared" si="9"/>
        <v>3611.1814999999997</v>
      </c>
      <c r="M2378" s="4">
        <v>196585.98</v>
      </c>
    </row>
    <row r="2379" spans="1:13" x14ac:dyDescent="0.3">
      <c r="A2379" s="2" t="s">
        <v>4570</v>
      </c>
      <c r="B2379" s="3" t="s">
        <v>4571</v>
      </c>
      <c r="C2379" s="2" t="s">
        <v>1979</v>
      </c>
      <c r="D2379" s="2" t="s">
        <v>653</v>
      </c>
      <c r="E2379" s="2" t="s">
        <v>654</v>
      </c>
      <c r="F2379" s="2" t="s">
        <v>59</v>
      </c>
      <c r="G2379" s="2" t="s">
        <v>60</v>
      </c>
      <c r="H2379" s="2" t="s">
        <v>61</v>
      </c>
      <c r="I2379" s="2" t="s">
        <v>158</v>
      </c>
      <c r="J2379" s="2" t="s">
        <v>189</v>
      </c>
      <c r="K2379" s="4">
        <v>4205.03</v>
      </c>
      <c r="L2379" s="4">
        <f t="shared" si="9"/>
        <v>50.460360000000001</v>
      </c>
      <c r="M2379" s="4">
        <v>136805.60999999999</v>
      </c>
    </row>
    <row r="2380" spans="1:13" x14ac:dyDescent="0.3">
      <c r="A2380" s="2" t="s">
        <v>4572</v>
      </c>
      <c r="B2380" s="3" t="s">
        <v>2790</v>
      </c>
      <c r="C2380" s="2" t="s">
        <v>466</v>
      </c>
      <c r="D2380" s="2" t="s">
        <v>434</v>
      </c>
      <c r="E2380" s="2" t="s">
        <v>435</v>
      </c>
      <c r="F2380" s="2" t="s">
        <v>45</v>
      </c>
      <c r="G2380" s="2" t="s">
        <v>46</v>
      </c>
      <c r="H2380" s="2" t="s">
        <v>105</v>
      </c>
      <c r="I2380" s="2" t="s">
        <v>31</v>
      </c>
      <c r="J2380" s="2" t="s">
        <v>32</v>
      </c>
      <c r="K2380" s="4">
        <v>6402.44</v>
      </c>
      <c r="L2380" s="4">
        <f t="shared" si="9"/>
        <v>6402.44</v>
      </c>
      <c r="M2380" s="4">
        <v>180024.86</v>
      </c>
    </row>
    <row r="2381" spans="1:13" x14ac:dyDescent="0.3">
      <c r="A2381" s="2" t="s">
        <v>4573</v>
      </c>
      <c r="B2381" s="3" t="s">
        <v>2546</v>
      </c>
      <c r="C2381" s="2" t="s">
        <v>4574</v>
      </c>
      <c r="D2381" s="2" t="s">
        <v>264</v>
      </c>
      <c r="E2381" s="2" t="s">
        <v>265</v>
      </c>
      <c r="F2381" s="2" t="s">
        <v>18</v>
      </c>
      <c r="G2381" s="2" t="s">
        <v>19</v>
      </c>
      <c r="H2381" s="2" t="s">
        <v>20</v>
      </c>
      <c r="I2381" s="2" t="s">
        <v>53</v>
      </c>
      <c r="J2381" s="2" t="s">
        <v>32</v>
      </c>
      <c r="K2381" s="4">
        <v>499.25</v>
      </c>
      <c r="L2381" s="4">
        <f t="shared" si="9"/>
        <v>499.25</v>
      </c>
      <c r="M2381" s="4">
        <v>265351.05</v>
      </c>
    </row>
    <row r="2382" spans="1:13" x14ac:dyDescent="0.3">
      <c r="A2382" s="2" t="s">
        <v>4575</v>
      </c>
      <c r="B2382" s="3" t="s">
        <v>2815</v>
      </c>
      <c r="C2382" s="2" t="s">
        <v>1737</v>
      </c>
      <c r="D2382" s="2" t="s">
        <v>1738</v>
      </c>
      <c r="E2382" s="2" t="s">
        <v>1739</v>
      </c>
      <c r="F2382" s="2" t="s">
        <v>68</v>
      </c>
      <c r="G2382" s="2" t="s">
        <v>68</v>
      </c>
      <c r="H2382" s="2" t="s">
        <v>30</v>
      </c>
      <c r="I2382" s="2" t="s">
        <v>31</v>
      </c>
      <c r="J2382" s="2" t="s">
        <v>32</v>
      </c>
      <c r="K2382" s="4">
        <v>6.97</v>
      </c>
      <c r="L2382" s="4">
        <f t="shared" si="9"/>
        <v>6.97</v>
      </c>
      <c r="M2382" s="4">
        <v>465161.61</v>
      </c>
    </row>
    <row r="2383" spans="1:13" x14ac:dyDescent="0.3">
      <c r="A2383" s="2" t="s">
        <v>4576</v>
      </c>
      <c r="B2383" s="3" t="s">
        <v>1806</v>
      </c>
      <c r="C2383" s="2" t="s">
        <v>337</v>
      </c>
      <c r="D2383" s="2" t="s">
        <v>338</v>
      </c>
      <c r="E2383" s="2" t="s">
        <v>339</v>
      </c>
      <c r="F2383" s="2" t="s">
        <v>28</v>
      </c>
      <c r="G2383" s="2" t="s">
        <v>29</v>
      </c>
      <c r="H2383" s="2" t="s">
        <v>105</v>
      </c>
      <c r="I2383" s="2" t="s">
        <v>31</v>
      </c>
      <c r="J2383" s="2" t="s">
        <v>378</v>
      </c>
      <c r="K2383" s="4">
        <v>6389.4</v>
      </c>
      <c r="L2383" s="4">
        <f t="shared" si="9"/>
        <v>42.808979999999998</v>
      </c>
      <c r="M2383" s="4">
        <v>417554.87</v>
      </c>
    </row>
    <row r="2384" spans="1:13" x14ac:dyDescent="0.3">
      <c r="A2384" s="2" t="s">
        <v>4577</v>
      </c>
      <c r="B2384" s="3" t="s">
        <v>3147</v>
      </c>
      <c r="C2384" s="2" t="s">
        <v>754</v>
      </c>
      <c r="D2384" s="2" t="s">
        <v>755</v>
      </c>
      <c r="E2384" s="2" t="s">
        <v>756</v>
      </c>
      <c r="F2384" s="2" t="s">
        <v>45</v>
      </c>
      <c r="G2384" s="2" t="s">
        <v>46</v>
      </c>
      <c r="H2384" s="2" t="s">
        <v>105</v>
      </c>
      <c r="I2384" s="2" t="s">
        <v>31</v>
      </c>
      <c r="J2384" s="2" t="s">
        <v>32</v>
      </c>
      <c r="K2384" s="4">
        <v>8092.03</v>
      </c>
      <c r="L2384" s="4">
        <f t="shared" si="9"/>
        <v>8092.03</v>
      </c>
      <c r="M2384" s="4">
        <v>82682.820000000007</v>
      </c>
    </row>
    <row r="2385" spans="1:13" x14ac:dyDescent="0.3">
      <c r="A2385" s="2" t="s">
        <v>4578</v>
      </c>
      <c r="B2385" s="3" t="s">
        <v>3667</v>
      </c>
      <c r="C2385" s="2" t="s">
        <v>4519</v>
      </c>
      <c r="D2385" s="2" t="s">
        <v>75</v>
      </c>
      <c r="E2385" s="2" t="s">
        <v>76</v>
      </c>
      <c r="F2385" s="2" t="s">
        <v>45</v>
      </c>
      <c r="G2385" s="2" t="s">
        <v>46</v>
      </c>
      <c r="H2385" s="2" t="s">
        <v>509</v>
      </c>
      <c r="I2385" s="2" t="s">
        <v>53</v>
      </c>
      <c r="J2385" s="2" t="s">
        <v>71</v>
      </c>
      <c r="K2385" s="4">
        <v>21.51</v>
      </c>
      <c r="L2385" s="4">
        <f t="shared" si="9"/>
        <v>3.0114000000000005</v>
      </c>
      <c r="M2385" s="4">
        <v>397684.53</v>
      </c>
    </row>
    <row r="2386" spans="1:13" x14ac:dyDescent="0.3">
      <c r="A2386" s="2" t="s">
        <v>4579</v>
      </c>
      <c r="B2386" s="3" t="s">
        <v>388</v>
      </c>
      <c r="C2386" s="2" t="s">
        <v>1828</v>
      </c>
      <c r="D2386" s="2" t="s">
        <v>698</v>
      </c>
      <c r="E2386" s="2" t="s">
        <v>699</v>
      </c>
      <c r="F2386" s="2" t="s">
        <v>45</v>
      </c>
      <c r="G2386" s="2" t="s">
        <v>46</v>
      </c>
      <c r="H2386" s="2" t="s">
        <v>105</v>
      </c>
      <c r="I2386" s="2" t="s">
        <v>31</v>
      </c>
      <c r="J2386" s="2" t="s">
        <v>32</v>
      </c>
      <c r="K2386" s="4">
        <v>328.5</v>
      </c>
      <c r="L2386" s="4">
        <f t="shared" si="9"/>
        <v>328.5</v>
      </c>
      <c r="M2386" s="4">
        <v>155050.23000000001</v>
      </c>
    </row>
    <row r="2387" spans="1:13" x14ac:dyDescent="0.3">
      <c r="A2387" s="2" t="s">
        <v>4580</v>
      </c>
      <c r="B2387" s="3" t="s">
        <v>1258</v>
      </c>
      <c r="C2387" s="2" t="s">
        <v>365</v>
      </c>
      <c r="D2387" s="2" t="s">
        <v>366</v>
      </c>
      <c r="E2387" s="2" t="s">
        <v>367</v>
      </c>
      <c r="F2387" s="2" t="s">
        <v>68</v>
      </c>
      <c r="G2387" s="2" t="s">
        <v>68</v>
      </c>
      <c r="H2387" s="2" t="s">
        <v>105</v>
      </c>
      <c r="I2387" s="2" t="s">
        <v>31</v>
      </c>
      <c r="J2387" s="2" t="s">
        <v>32</v>
      </c>
      <c r="K2387" s="4">
        <v>8726.19</v>
      </c>
      <c r="L2387" s="4">
        <f t="shared" si="9"/>
        <v>8726.19</v>
      </c>
      <c r="M2387" s="4">
        <v>144643.9</v>
      </c>
    </row>
    <row r="2388" spans="1:13" x14ac:dyDescent="0.3">
      <c r="A2388" s="2" t="s">
        <v>4581</v>
      </c>
      <c r="B2388" s="3" t="s">
        <v>333</v>
      </c>
      <c r="C2388" s="2" t="s">
        <v>572</v>
      </c>
      <c r="D2388" s="2" t="s">
        <v>573</v>
      </c>
      <c r="E2388" s="2" t="s">
        <v>574</v>
      </c>
      <c r="F2388" s="2" t="s">
        <v>68</v>
      </c>
      <c r="G2388" s="2" t="s">
        <v>68</v>
      </c>
      <c r="H2388" s="2" t="s">
        <v>20</v>
      </c>
      <c r="I2388" s="2" t="s">
        <v>47</v>
      </c>
      <c r="J2388" s="2" t="s">
        <v>32</v>
      </c>
      <c r="K2388" s="4">
        <v>1857.49</v>
      </c>
      <c r="L2388" s="4">
        <f t="shared" si="9"/>
        <v>1857.49</v>
      </c>
      <c r="M2388" s="4">
        <v>14045.05</v>
      </c>
    </row>
    <row r="2389" spans="1:13" x14ac:dyDescent="0.3">
      <c r="A2389" s="2" t="s">
        <v>4582</v>
      </c>
      <c r="B2389" s="3" t="s">
        <v>3956</v>
      </c>
      <c r="C2389" s="2" t="s">
        <v>714</v>
      </c>
      <c r="D2389" s="2" t="s">
        <v>417</v>
      </c>
      <c r="E2389" s="2" t="s">
        <v>418</v>
      </c>
      <c r="F2389" s="2" t="s">
        <v>59</v>
      </c>
      <c r="G2389" s="2" t="s">
        <v>60</v>
      </c>
      <c r="H2389" s="2" t="s">
        <v>105</v>
      </c>
      <c r="I2389" s="2" t="s">
        <v>31</v>
      </c>
      <c r="J2389" s="2" t="s">
        <v>32</v>
      </c>
      <c r="K2389" s="4">
        <v>9768.8700000000008</v>
      </c>
      <c r="L2389" s="4">
        <f t="shared" si="9"/>
        <v>9768.8700000000008</v>
      </c>
      <c r="M2389" s="4">
        <v>79575.960000000006</v>
      </c>
    </row>
    <row r="2390" spans="1:13" x14ac:dyDescent="0.3">
      <c r="A2390" s="2" t="s">
        <v>4583</v>
      </c>
      <c r="B2390" s="3" t="s">
        <v>3855</v>
      </c>
      <c r="C2390" s="2" t="s">
        <v>1338</v>
      </c>
      <c r="D2390" s="2" t="s">
        <v>1339</v>
      </c>
      <c r="E2390" s="2" t="s">
        <v>1340</v>
      </c>
      <c r="F2390" s="2" t="s">
        <v>18</v>
      </c>
      <c r="G2390" s="2" t="s">
        <v>19</v>
      </c>
      <c r="H2390" s="2" t="s">
        <v>20</v>
      </c>
      <c r="I2390" s="2" t="s">
        <v>53</v>
      </c>
      <c r="J2390" s="2" t="s">
        <v>32</v>
      </c>
      <c r="K2390" s="4">
        <v>1638.8</v>
      </c>
      <c r="L2390" s="4">
        <f t="shared" si="9"/>
        <v>1638.8</v>
      </c>
      <c r="M2390" s="4">
        <v>397394</v>
      </c>
    </row>
    <row r="2391" spans="1:13" x14ac:dyDescent="0.3">
      <c r="A2391" s="2" t="s">
        <v>4584</v>
      </c>
      <c r="B2391" s="3" t="s">
        <v>124</v>
      </c>
      <c r="C2391" s="2" t="s">
        <v>3926</v>
      </c>
      <c r="D2391" s="2" t="s">
        <v>2691</v>
      </c>
      <c r="E2391" s="2" t="s">
        <v>2692</v>
      </c>
      <c r="F2391" s="2" t="s">
        <v>18</v>
      </c>
      <c r="G2391" s="2" t="s">
        <v>19</v>
      </c>
      <c r="H2391" s="2" t="s">
        <v>61</v>
      </c>
      <c r="I2391" s="2" t="s">
        <v>158</v>
      </c>
      <c r="J2391" s="2" t="s">
        <v>189</v>
      </c>
      <c r="K2391" s="4">
        <v>3229.09</v>
      </c>
      <c r="L2391" s="4">
        <f t="shared" si="9"/>
        <v>38.749079999999999</v>
      </c>
      <c r="M2391" s="4">
        <v>430172.07</v>
      </c>
    </row>
    <row r="2392" spans="1:13" x14ac:dyDescent="0.3">
      <c r="A2392" s="2" t="s">
        <v>4585</v>
      </c>
      <c r="B2392" s="3" t="s">
        <v>512</v>
      </c>
      <c r="C2392" s="2" t="s">
        <v>1564</v>
      </c>
      <c r="D2392" s="2" t="s">
        <v>1112</v>
      </c>
      <c r="E2392" s="2" t="s">
        <v>1113</v>
      </c>
      <c r="F2392" s="2" t="s">
        <v>68</v>
      </c>
      <c r="G2392" s="2" t="s">
        <v>68</v>
      </c>
      <c r="H2392" s="2" t="s">
        <v>61</v>
      </c>
      <c r="I2392" s="2" t="s">
        <v>223</v>
      </c>
      <c r="J2392" s="2" t="s">
        <v>32</v>
      </c>
      <c r="K2392" s="4">
        <v>2144.39</v>
      </c>
      <c r="L2392" s="4">
        <f t="shared" si="9"/>
        <v>2144.39</v>
      </c>
      <c r="M2392" s="4">
        <v>51793.99</v>
      </c>
    </row>
    <row r="2393" spans="1:13" x14ac:dyDescent="0.3">
      <c r="A2393" s="2" t="s">
        <v>4586</v>
      </c>
      <c r="B2393" s="3" t="s">
        <v>2318</v>
      </c>
      <c r="C2393" s="2" t="s">
        <v>3301</v>
      </c>
      <c r="D2393" s="2" t="s">
        <v>1510</v>
      </c>
      <c r="E2393" s="2" t="s">
        <v>1511</v>
      </c>
      <c r="F2393" s="2" t="s">
        <v>82</v>
      </c>
      <c r="G2393" s="2" t="s">
        <v>83</v>
      </c>
      <c r="H2393" s="2" t="s">
        <v>111</v>
      </c>
      <c r="I2393" s="2" t="s">
        <v>111</v>
      </c>
      <c r="J2393" s="2" t="s">
        <v>71</v>
      </c>
      <c r="K2393" s="4">
        <v>43296.78</v>
      </c>
      <c r="L2393" s="4">
        <f t="shared" si="9"/>
        <v>6061.5492000000004</v>
      </c>
      <c r="M2393" s="4">
        <v>127548.12</v>
      </c>
    </row>
    <row r="2394" spans="1:13" x14ac:dyDescent="0.3">
      <c r="A2394" s="2" t="s">
        <v>4587</v>
      </c>
      <c r="B2394" s="3" t="s">
        <v>2243</v>
      </c>
      <c r="C2394" s="2" t="s">
        <v>1283</v>
      </c>
      <c r="D2394" s="2" t="s">
        <v>573</v>
      </c>
      <c r="E2394" s="2" t="s">
        <v>574</v>
      </c>
      <c r="F2394" s="2" t="s">
        <v>68</v>
      </c>
      <c r="G2394" s="2" t="s">
        <v>68</v>
      </c>
      <c r="H2394" s="2" t="s">
        <v>20</v>
      </c>
      <c r="I2394" s="2" t="s">
        <v>53</v>
      </c>
      <c r="J2394" s="2" t="s">
        <v>71</v>
      </c>
      <c r="K2394" s="4">
        <v>257.22000000000003</v>
      </c>
      <c r="L2394" s="4">
        <f t="shared" si="9"/>
        <v>36.01080000000001</v>
      </c>
      <c r="M2394" s="4">
        <v>469576.26</v>
      </c>
    </row>
    <row r="2395" spans="1:13" x14ac:dyDescent="0.3">
      <c r="A2395" s="2" t="s">
        <v>4588</v>
      </c>
      <c r="B2395" s="3" t="s">
        <v>124</v>
      </c>
      <c r="C2395" s="2" t="s">
        <v>2352</v>
      </c>
      <c r="D2395" s="2" t="s">
        <v>2108</v>
      </c>
      <c r="E2395" s="2" t="s">
        <v>2109</v>
      </c>
      <c r="F2395" s="2" t="s">
        <v>68</v>
      </c>
      <c r="G2395" s="2" t="s">
        <v>68</v>
      </c>
      <c r="H2395" s="2" t="s">
        <v>69</v>
      </c>
      <c r="I2395" s="2" t="s">
        <v>70</v>
      </c>
      <c r="J2395" s="2" t="s">
        <v>32</v>
      </c>
      <c r="K2395" s="4">
        <v>11834.75</v>
      </c>
      <c r="L2395" s="4">
        <f t="shared" si="9"/>
        <v>11834.75</v>
      </c>
      <c r="M2395" s="4">
        <v>228274.25</v>
      </c>
    </row>
    <row r="2396" spans="1:13" x14ac:dyDescent="0.3">
      <c r="A2396" s="2" t="s">
        <v>4589</v>
      </c>
      <c r="B2396" s="3" t="s">
        <v>830</v>
      </c>
      <c r="C2396" s="2" t="s">
        <v>319</v>
      </c>
      <c r="D2396" s="2" t="s">
        <v>320</v>
      </c>
      <c r="E2396" s="2" t="s">
        <v>321</v>
      </c>
      <c r="F2396" s="2" t="s">
        <v>128</v>
      </c>
      <c r="G2396" s="2" t="s">
        <v>129</v>
      </c>
      <c r="H2396" s="2" t="s">
        <v>61</v>
      </c>
      <c r="I2396" s="2" t="s">
        <v>158</v>
      </c>
      <c r="J2396" s="2" t="s">
        <v>22</v>
      </c>
      <c r="K2396" s="4">
        <v>4483.6499999999996</v>
      </c>
      <c r="L2396" s="4">
        <f t="shared" si="9"/>
        <v>4842.3419999999996</v>
      </c>
      <c r="M2396" s="4">
        <v>238139.87</v>
      </c>
    </row>
    <row r="2397" spans="1:13" x14ac:dyDescent="0.3">
      <c r="A2397" s="2" t="s">
        <v>4590</v>
      </c>
      <c r="B2397" s="3" t="s">
        <v>4591</v>
      </c>
      <c r="C2397" s="2" t="s">
        <v>284</v>
      </c>
      <c r="D2397" s="2" t="s">
        <v>285</v>
      </c>
      <c r="E2397" s="2" t="s">
        <v>286</v>
      </c>
      <c r="F2397" s="2" t="s">
        <v>128</v>
      </c>
      <c r="G2397" s="2" t="s">
        <v>129</v>
      </c>
      <c r="H2397" s="2" t="s">
        <v>61</v>
      </c>
      <c r="I2397" s="2" t="s">
        <v>158</v>
      </c>
      <c r="J2397" s="2" t="s">
        <v>149</v>
      </c>
      <c r="K2397" s="4">
        <v>3109.94</v>
      </c>
      <c r="L2397" s="4">
        <f t="shared" si="9"/>
        <v>3949.6238000000003</v>
      </c>
      <c r="M2397" s="4">
        <v>326455.03000000003</v>
      </c>
    </row>
    <row r="2398" spans="1:13" x14ac:dyDescent="0.3">
      <c r="A2398" s="2" t="s">
        <v>4592</v>
      </c>
      <c r="B2398" s="3" t="s">
        <v>1614</v>
      </c>
      <c r="C2398" s="2" t="s">
        <v>813</v>
      </c>
      <c r="D2398" s="2" t="s">
        <v>814</v>
      </c>
      <c r="E2398" s="2" t="s">
        <v>403</v>
      </c>
      <c r="F2398" s="2" t="s">
        <v>147</v>
      </c>
      <c r="G2398" s="2" t="s">
        <v>148</v>
      </c>
      <c r="H2398" s="2" t="s">
        <v>20</v>
      </c>
      <c r="I2398" s="2" t="s">
        <v>21</v>
      </c>
      <c r="J2398" s="2" t="s">
        <v>22</v>
      </c>
      <c r="K2398" s="4">
        <v>1302.97</v>
      </c>
      <c r="L2398" s="4">
        <f t="shared" si="9"/>
        <v>1407.2076000000002</v>
      </c>
      <c r="M2398" s="4">
        <v>278022.26</v>
      </c>
    </row>
    <row r="2399" spans="1:13" x14ac:dyDescent="0.3">
      <c r="A2399" s="2" t="s">
        <v>4593</v>
      </c>
      <c r="B2399" s="3" t="s">
        <v>1013</v>
      </c>
      <c r="C2399" s="2" t="s">
        <v>647</v>
      </c>
      <c r="D2399" s="2" t="s">
        <v>648</v>
      </c>
      <c r="E2399" s="2" t="s">
        <v>649</v>
      </c>
      <c r="F2399" s="2" t="s">
        <v>45</v>
      </c>
      <c r="G2399" s="2" t="s">
        <v>46</v>
      </c>
      <c r="H2399" s="2" t="s">
        <v>69</v>
      </c>
      <c r="I2399" s="2" t="s">
        <v>31</v>
      </c>
      <c r="J2399" s="2" t="s">
        <v>32</v>
      </c>
      <c r="K2399" s="4">
        <v>1795.93</v>
      </c>
      <c r="L2399" s="4">
        <f t="shared" si="9"/>
        <v>1795.93</v>
      </c>
      <c r="M2399" s="4">
        <v>471989.87</v>
      </c>
    </row>
    <row r="2400" spans="1:13" x14ac:dyDescent="0.3">
      <c r="A2400" s="2" t="s">
        <v>4594</v>
      </c>
      <c r="B2400" s="3" t="s">
        <v>776</v>
      </c>
      <c r="C2400" s="2" t="s">
        <v>1126</v>
      </c>
      <c r="D2400" s="2" t="s">
        <v>848</v>
      </c>
      <c r="E2400" s="2" t="s">
        <v>849</v>
      </c>
      <c r="F2400" s="2" t="s">
        <v>45</v>
      </c>
      <c r="G2400" s="2" t="s">
        <v>46</v>
      </c>
      <c r="H2400" s="2" t="s">
        <v>61</v>
      </c>
      <c r="I2400" s="2" t="s">
        <v>53</v>
      </c>
      <c r="J2400" s="2" t="s">
        <v>149</v>
      </c>
      <c r="K2400" s="4">
        <v>1209.8599999999999</v>
      </c>
      <c r="L2400" s="4">
        <f t="shared" si="9"/>
        <v>1536.5221999999999</v>
      </c>
      <c r="M2400" s="4">
        <v>360065.85</v>
      </c>
    </row>
    <row r="2401" spans="1:13" x14ac:dyDescent="0.3">
      <c r="A2401" s="2" t="s">
        <v>4595</v>
      </c>
      <c r="B2401" s="3" t="s">
        <v>3171</v>
      </c>
      <c r="C2401" s="2" t="s">
        <v>1274</v>
      </c>
      <c r="D2401" s="2" t="s">
        <v>1275</v>
      </c>
      <c r="E2401" s="2" t="s">
        <v>1276</v>
      </c>
      <c r="F2401" s="2" t="s">
        <v>140</v>
      </c>
      <c r="G2401" s="2" t="s">
        <v>141</v>
      </c>
      <c r="H2401" s="2" t="s">
        <v>105</v>
      </c>
      <c r="I2401" s="2" t="s">
        <v>31</v>
      </c>
      <c r="J2401" s="2" t="s">
        <v>22</v>
      </c>
      <c r="K2401" s="4">
        <v>9362.2099999999991</v>
      </c>
      <c r="L2401" s="4">
        <f t="shared" si="9"/>
        <v>10111.186799999999</v>
      </c>
      <c r="M2401" s="4">
        <v>90445.95</v>
      </c>
    </row>
    <row r="2402" spans="1:13" x14ac:dyDescent="0.3">
      <c r="A2402" s="2" t="s">
        <v>4596</v>
      </c>
      <c r="B2402" s="3" t="s">
        <v>927</v>
      </c>
      <c r="C2402" s="2" t="s">
        <v>1051</v>
      </c>
      <c r="D2402" s="2" t="s">
        <v>1052</v>
      </c>
      <c r="E2402" s="2" t="s">
        <v>1053</v>
      </c>
      <c r="F2402" s="2" t="s">
        <v>82</v>
      </c>
      <c r="G2402" s="2" t="s">
        <v>83</v>
      </c>
      <c r="H2402" s="2" t="s">
        <v>509</v>
      </c>
      <c r="I2402" s="2" t="s">
        <v>21</v>
      </c>
      <c r="J2402" s="2" t="s">
        <v>32</v>
      </c>
      <c r="K2402" s="4">
        <v>45.27</v>
      </c>
      <c r="L2402" s="4">
        <f t="shared" si="9"/>
        <v>45.27</v>
      </c>
      <c r="M2402" s="4">
        <v>306259.40999999997</v>
      </c>
    </row>
    <row r="2403" spans="1:13" x14ac:dyDescent="0.3">
      <c r="A2403" s="2" t="s">
        <v>4597</v>
      </c>
      <c r="B2403" s="3" t="s">
        <v>982</v>
      </c>
      <c r="C2403" s="2" t="s">
        <v>2806</v>
      </c>
      <c r="D2403" s="2" t="s">
        <v>2807</v>
      </c>
      <c r="E2403" s="2" t="s">
        <v>2808</v>
      </c>
      <c r="F2403" s="2" t="s">
        <v>28</v>
      </c>
      <c r="G2403" s="2" t="s">
        <v>29</v>
      </c>
      <c r="H2403" s="2" t="s">
        <v>20</v>
      </c>
      <c r="I2403" s="2" t="s">
        <v>21</v>
      </c>
      <c r="J2403" s="2" t="s">
        <v>32</v>
      </c>
      <c r="K2403" s="4">
        <v>1698.59</v>
      </c>
      <c r="L2403" s="4">
        <f t="shared" si="9"/>
        <v>1698.59</v>
      </c>
      <c r="M2403" s="4">
        <v>122012.95</v>
      </c>
    </row>
    <row r="2404" spans="1:13" x14ac:dyDescent="0.3">
      <c r="A2404" s="2" t="s">
        <v>4598</v>
      </c>
      <c r="B2404" s="3" t="s">
        <v>2155</v>
      </c>
      <c r="C2404" s="2" t="s">
        <v>97</v>
      </c>
      <c r="D2404" s="2" t="s">
        <v>98</v>
      </c>
      <c r="E2404" s="2" t="s">
        <v>99</v>
      </c>
      <c r="F2404" s="2" t="s">
        <v>68</v>
      </c>
      <c r="G2404" s="2" t="s">
        <v>68</v>
      </c>
      <c r="H2404" s="2" t="s">
        <v>20</v>
      </c>
      <c r="I2404" s="2" t="s">
        <v>47</v>
      </c>
      <c r="J2404" s="2" t="s">
        <v>32</v>
      </c>
      <c r="K2404" s="4">
        <v>1754.71</v>
      </c>
      <c r="L2404" s="4">
        <f t="shared" si="9"/>
        <v>1754.71</v>
      </c>
      <c r="M2404" s="4">
        <v>206391.07</v>
      </c>
    </row>
    <row r="2405" spans="1:13" x14ac:dyDescent="0.3">
      <c r="A2405" s="2" t="s">
        <v>4599</v>
      </c>
      <c r="B2405" s="3" t="s">
        <v>118</v>
      </c>
      <c r="C2405" s="2" t="s">
        <v>857</v>
      </c>
      <c r="D2405" s="2" t="s">
        <v>858</v>
      </c>
      <c r="E2405" s="2" t="s">
        <v>859</v>
      </c>
      <c r="F2405" s="2" t="s">
        <v>28</v>
      </c>
      <c r="G2405" s="2" t="s">
        <v>29</v>
      </c>
      <c r="H2405" s="2" t="s">
        <v>30</v>
      </c>
      <c r="I2405" s="2" t="s">
        <v>31</v>
      </c>
      <c r="J2405" s="2" t="s">
        <v>22</v>
      </c>
      <c r="K2405" s="4">
        <v>20.81</v>
      </c>
      <c r="L2405" s="4">
        <f t="shared" si="9"/>
        <v>22.474799999999998</v>
      </c>
      <c r="M2405" s="4">
        <v>81346.960000000006</v>
      </c>
    </row>
    <row r="2406" spans="1:13" x14ac:dyDescent="0.3">
      <c r="A2406" s="2" t="s">
        <v>4600</v>
      </c>
      <c r="B2406" s="3" t="s">
        <v>2178</v>
      </c>
      <c r="C2406" s="2" t="s">
        <v>1516</v>
      </c>
      <c r="D2406" s="2" t="s">
        <v>607</v>
      </c>
      <c r="E2406" s="2" t="s">
        <v>608</v>
      </c>
      <c r="F2406" s="2" t="s">
        <v>68</v>
      </c>
      <c r="G2406" s="2" t="s">
        <v>68</v>
      </c>
      <c r="H2406" s="2" t="s">
        <v>20</v>
      </c>
      <c r="I2406" s="2" t="s">
        <v>47</v>
      </c>
      <c r="J2406" s="2" t="s">
        <v>32</v>
      </c>
      <c r="K2406" s="4">
        <v>1261.8800000000001</v>
      </c>
      <c r="L2406" s="4">
        <f t="shared" si="9"/>
        <v>1261.8800000000001</v>
      </c>
      <c r="M2406" s="4">
        <v>318025.56</v>
      </c>
    </row>
    <row r="2407" spans="1:13" x14ac:dyDescent="0.3">
      <c r="A2407" s="2" t="s">
        <v>4601</v>
      </c>
      <c r="B2407" s="3" t="s">
        <v>2920</v>
      </c>
      <c r="C2407" s="2" t="s">
        <v>1082</v>
      </c>
      <c r="D2407" s="2" t="s">
        <v>1083</v>
      </c>
      <c r="E2407" s="2" t="s">
        <v>1084</v>
      </c>
      <c r="F2407" s="2" t="s">
        <v>59</v>
      </c>
      <c r="G2407" s="2" t="s">
        <v>60</v>
      </c>
      <c r="H2407" s="2" t="s">
        <v>20</v>
      </c>
      <c r="I2407" s="2" t="s">
        <v>21</v>
      </c>
      <c r="J2407" s="2" t="s">
        <v>71</v>
      </c>
      <c r="K2407" s="4">
        <v>74.91</v>
      </c>
      <c r="L2407" s="4">
        <f t="shared" si="9"/>
        <v>10.487400000000001</v>
      </c>
      <c r="M2407" s="4">
        <v>10341.5</v>
      </c>
    </row>
    <row r="2408" spans="1:13" x14ac:dyDescent="0.3">
      <c r="A2408" s="2" t="s">
        <v>4602</v>
      </c>
      <c r="B2408" s="3" t="s">
        <v>3956</v>
      </c>
      <c r="C2408" s="2" t="s">
        <v>4603</v>
      </c>
      <c r="D2408" s="2" t="s">
        <v>521</v>
      </c>
      <c r="E2408" s="2" t="s">
        <v>522</v>
      </c>
      <c r="F2408" s="2" t="s">
        <v>18</v>
      </c>
      <c r="G2408" s="2" t="s">
        <v>19</v>
      </c>
      <c r="H2408" s="2" t="s">
        <v>69</v>
      </c>
      <c r="I2408" s="2" t="s">
        <v>70</v>
      </c>
      <c r="J2408" s="2" t="s">
        <v>71</v>
      </c>
      <c r="K2408" s="4">
        <v>7610.03</v>
      </c>
      <c r="L2408" s="4">
        <f t="shared" si="9"/>
        <v>1065.4042000000002</v>
      </c>
      <c r="M2408" s="4">
        <v>320563.43</v>
      </c>
    </row>
    <row r="2409" spans="1:13" x14ac:dyDescent="0.3">
      <c r="A2409" s="2" t="s">
        <v>4604</v>
      </c>
      <c r="B2409" s="3" t="s">
        <v>1938</v>
      </c>
      <c r="C2409" s="2" t="s">
        <v>1202</v>
      </c>
      <c r="D2409" s="2" t="s">
        <v>325</v>
      </c>
      <c r="E2409" s="2" t="s">
        <v>326</v>
      </c>
      <c r="F2409" s="2" t="s">
        <v>68</v>
      </c>
      <c r="G2409" s="2" t="s">
        <v>68</v>
      </c>
      <c r="H2409" s="2" t="s">
        <v>61</v>
      </c>
      <c r="I2409" s="2" t="s">
        <v>31</v>
      </c>
      <c r="J2409" s="2" t="s">
        <v>32</v>
      </c>
      <c r="K2409" s="4">
        <v>2922.59</v>
      </c>
      <c r="L2409" s="4">
        <f t="shared" si="9"/>
        <v>2922.59</v>
      </c>
      <c r="M2409" s="4">
        <v>287430.65000000002</v>
      </c>
    </row>
    <row r="2410" spans="1:13" x14ac:dyDescent="0.3">
      <c r="A2410" s="2" t="s">
        <v>4605</v>
      </c>
      <c r="B2410" s="3" t="s">
        <v>4571</v>
      </c>
      <c r="C2410" s="2" t="s">
        <v>4013</v>
      </c>
      <c r="D2410" s="2" t="s">
        <v>4014</v>
      </c>
      <c r="E2410" s="2" t="s">
        <v>4015</v>
      </c>
      <c r="F2410" s="2" t="s">
        <v>147</v>
      </c>
      <c r="G2410" s="2" t="s">
        <v>148</v>
      </c>
      <c r="H2410" s="2" t="s">
        <v>69</v>
      </c>
      <c r="I2410" s="2" t="s">
        <v>70</v>
      </c>
      <c r="J2410" s="2" t="s">
        <v>22</v>
      </c>
      <c r="K2410" s="4">
        <v>14830.95</v>
      </c>
      <c r="L2410" s="4">
        <f t="shared" si="9"/>
        <v>16017.426000000001</v>
      </c>
      <c r="M2410" s="4">
        <v>109263.65</v>
      </c>
    </row>
    <row r="2411" spans="1:13" x14ac:dyDescent="0.3">
      <c r="A2411" s="2" t="s">
        <v>4606</v>
      </c>
      <c r="B2411" s="3" t="s">
        <v>14</v>
      </c>
      <c r="C2411" s="2" t="s">
        <v>324</v>
      </c>
      <c r="D2411" s="2" t="s">
        <v>325</v>
      </c>
      <c r="E2411" s="2" t="s">
        <v>326</v>
      </c>
      <c r="F2411" s="2" t="s">
        <v>68</v>
      </c>
      <c r="G2411" s="2" t="s">
        <v>68</v>
      </c>
      <c r="H2411" s="2" t="s">
        <v>61</v>
      </c>
      <c r="I2411" s="2" t="s">
        <v>223</v>
      </c>
      <c r="J2411" s="2" t="s">
        <v>22</v>
      </c>
      <c r="K2411" s="4">
        <v>4608.12</v>
      </c>
      <c r="L2411" s="4">
        <f t="shared" si="9"/>
        <v>4976.7696000000005</v>
      </c>
      <c r="M2411" s="4">
        <v>341162.18</v>
      </c>
    </row>
    <row r="2412" spans="1:13" x14ac:dyDescent="0.3">
      <c r="A2412" s="2" t="s">
        <v>4607</v>
      </c>
      <c r="B2412" s="3" t="s">
        <v>4608</v>
      </c>
      <c r="C2412" s="2" t="s">
        <v>213</v>
      </c>
      <c r="D2412" s="2" t="s">
        <v>16</v>
      </c>
      <c r="E2412" s="2" t="s">
        <v>17</v>
      </c>
      <c r="F2412" s="2" t="s">
        <v>18</v>
      </c>
      <c r="G2412" s="2" t="s">
        <v>19</v>
      </c>
      <c r="H2412" s="2" t="s">
        <v>30</v>
      </c>
      <c r="I2412" s="2" t="s">
        <v>31</v>
      </c>
      <c r="J2412" s="2" t="s">
        <v>32</v>
      </c>
      <c r="K2412" s="4">
        <v>42.89</v>
      </c>
      <c r="L2412" s="4">
        <f t="shared" si="9"/>
        <v>42.89</v>
      </c>
      <c r="M2412" s="4">
        <v>361489.44</v>
      </c>
    </row>
    <row r="2413" spans="1:13" x14ac:dyDescent="0.3">
      <c r="A2413" s="2" t="s">
        <v>4609</v>
      </c>
      <c r="B2413" s="3" t="s">
        <v>3736</v>
      </c>
      <c r="C2413" s="2" t="s">
        <v>4610</v>
      </c>
      <c r="D2413" s="2" t="s">
        <v>43</v>
      </c>
      <c r="E2413" s="2" t="s">
        <v>44</v>
      </c>
      <c r="F2413" s="2" t="s">
        <v>45</v>
      </c>
      <c r="G2413" s="2" t="s">
        <v>46</v>
      </c>
      <c r="H2413" s="2" t="s">
        <v>61</v>
      </c>
      <c r="I2413" s="2" t="s">
        <v>158</v>
      </c>
      <c r="J2413" s="2" t="s">
        <v>32</v>
      </c>
      <c r="K2413" s="4">
        <v>2865.66</v>
      </c>
      <c r="L2413" s="4">
        <f t="shared" si="9"/>
        <v>2865.66</v>
      </c>
      <c r="M2413" s="4">
        <v>41007.519999999997</v>
      </c>
    </row>
    <row r="2414" spans="1:13" x14ac:dyDescent="0.3">
      <c r="A2414" s="2" t="s">
        <v>4611</v>
      </c>
      <c r="B2414" s="3" t="s">
        <v>2962</v>
      </c>
      <c r="C2414" s="2" t="s">
        <v>456</v>
      </c>
      <c r="D2414" s="2" t="s">
        <v>457</v>
      </c>
      <c r="E2414" s="2" t="s">
        <v>458</v>
      </c>
      <c r="F2414" s="2" t="s">
        <v>38</v>
      </c>
      <c r="G2414" s="2" t="s">
        <v>39</v>
      </c>
      <c r="H2414" s="2" t="s">
        <v>509</v>
      </c>
      <c r="I2414" s="2" t="s">
        <v>53</v>
      </c>
      <c r="J2414" s="2" t="s">
        <v>32</v>
      </c>
      <c r="K2414" s="4">
        <v>304.44</v>
      </c>
      <c r="L2414" s="4">
        <f t="shared" si="9"/>
        <v>304.44</v>
      </c>
      <c r="M2414" s="4">
        <v>63974.91</v>
      </c>
    </row>
    <row r="2415" spans="1:13" x14ac:dyDescent="0.3">
      <c r="A2415" s="2" t="s">
        <v>4612</v>
      </c>
      <c r="B2415" s="3" t="s">
        <v>2634</v>
      </c>
      <c r="C2415" s="2" t="s">
        <v>1773</v>
      </c>
      <c r="D2415" s="2" t="s">
        <v>893</v>
      </c>
      <c r="E2415" s="2" t="s">
        <v>894</v>
      </c>
      <c r="F2415" s="2" t="s">
        <v>38</v>
      </c>
      <c r="G2415" s="2" t="s">
        <v>39</v>
      </c>
      <c r="H2415" s="2" t="s">
        <v>509</v>
      </c>
      <c r="I2415" s="2" t="s">
        <v>53</v>
      </c>
      <c r="J2415" s="2" t="s">
        <v>32</v>
      </c>
      <c r="K2415" s="4">
        <v>206.99</v>
      </c>
      <c r="L2415" s="4">
        <f t="shared" si="9"/>
        <v>206.99</v>
      </c>
      <c r="M2415" s="4">
        <v>89011.9</v>
      </c>
    </row>
    <row r="2416" spans="1:13" x14ac:dyDescent="0.3">
      <c r="A2416" s="2" t="s">
        <v>4613</v>
      </c>
      <c r="B2416" s="3" t="s">
        <v>4614</v>
      </c>
      <c r="C2416" s="2" t="s">
        <v>1845</v>
      </c>
      <c r="D2416" s="2" t="s">
        <v>26</v>
      </c>
      <c r="E2416" s="2" t="s">
        <v>27</v>
      </c>
      <c r="F2416" s="2" t="s">
        <v>28</v>
      </c>
      <c r="G2416" s="2" t="s">
        <v>29</v>
      </c>
      <c r="H2416" s="2" t="s">
        <v>20</v>
      </c>
      <c r="I2416" s="2" t="s">
        <v>260</v>
      </c>
      <c r="J2416" s="2" t="s">
        <v>149</v>
      </c>
      <c r="K2416" s="4">
        <v>591.89</v>
      </c>
      <c r="L2416" s="4">
        <f t="shared" si="9"/>
        <v>751.70029999999997</v>
      </c>
      <c r="M2416" s="4">
        <v>80018.77</v>
      </c>
    </row>
    <row r="2417" spans="1:13" x14ac:dyDescent="0.3">
      <c r="A2417" s="2" t="s">
        <v>4615</v>
      </c>
      <c r="B2417" s="3" t="s">
        <v>78</v>
      </c>
      <c r="C2417" s="2" t="s">
        <v>1902</v>
      </c>
      <c r="D2417" s="2" t="s">
        <v>648</v>
      </c>
      <c r="E2417" s="2" t="s">
        <v>649</v>
      </c>
      <c r="F2417" s="2" t="s">
        <v>45</v>
      </c>
      <c r="G2417" s="2" t="s">
        <v>46</v>
      </c>
      <c r="H2417" s="2" t="s">
        <v>61</v>
      </c>
      <c r="I2417" s="2" t="s">
        <v>53</v>
      </c>
      <c r="J2417" s="2" t="s">
        <v>32</v>
      </c>
      <c r="K2417" s="4">
        <v>984.42</v>
      </c>
      <c r="L2417" s="4">
        <f t="shared" si="9"/>
        <v>984.42</v>
      </c>
      <c r="M2417" s="4">
        <v>48627.32</v>
      </c>
    </row>
    <row r="2418" spans="1:13" x14ac:dyDescent="0.3">
      <c r="A2418" s="2" t="s">
        <v>4616</v>
      </c>
      <c r="B2418" s="3" t="s">
        <v>4124</v>
      </c>
      <c r="C2418" s="2" t="s">
        <v>2547</v>
      </c>
      <c r="D2418" s="2" t="s">
        <v>36</v>
      </c>
      <c r="E2418" s="2" t="s">
        <v>37</v>
      </c>
      <c r="F2418" s="2" t="s">
        <v>38</v>
      </c>
      <c r="G2418" s="2" t="s">
        <v>39</v>
      </c>
      <c r="H2418" s="2" t="s">
        <v>20</v>
      </c>
      <c r="I2418" s="2" t="s">
        <v>53</v>
      </c>
      <c r="J2418" s="2" t="s">
        <v>189</v>
      </c>
      <c r="K2418" s="4">
        <v>87.3</v>
      </c>
      <c r="L2418" s="4">
        <f t="shared" si="9"/>
        <v>1.0476000000000001</v>
      </c>
      <c r="M2418" s="4">
        <v>380333.11</v>
      </c>
    </row>
    <row r="2419" spans="1:13" x14ac:dyDescent="0.3">
      <c r="A2419" s="2" t="s">
        <v>4617</v>
      </c>
      <c r="B2419" s="3" t="s">
        <v>2116</v>
      </c>
      <c r="C2419" s="2" t="s">
        <v>2213</v>
      </c>
      <c r="D2419" s="2" t="s">
        <v>1633</v>
      </c>
      <c r="E2419" s="2" t="s">
        <v>1634</v>
      </c>
      <c r="F2419" s="2" t="s">
        <v>128</v>
      </c>
      <c r="G2419" s="2" t="s">
        <v>129</v>
      </c>
      <c r="H2419" s="2" t="s">
        <v>20</v>
      </c>
      <c r="I2419" s="2" t="s">
        <v>53</v>
      </c>
      <c r="J2419" s="2" t="s">
        <v>32</v>
      </c>
      <c r="K2419" s="4">
        <v>188.51</v>
      </c>
      <c r="L2419" s="4">
        <f t="shared" si="9"/>
        <v>188.51</v>
      </c>
      <c r="M2419" s="4">
        <v>138187.93</v>
      </c>
    </row>
    <row r="2420" spans="1:13" x14ac:dyDescent="0.3">
      <c r="A2420" s="2" t="s">
        <v>4618</v>
      </c>
      <c r="B2420" s="3" t="s">
        <v>4619</v>
      </c>
      <c r="C2420" s="2" t="s">
        <v>1708</v>
      </c>
      <c r="D2420" s="2" t="s">
        <v>1709</v>
      </c>
      <c r="E2420" s="2" t="s">
        <v>1710</v>
      </c>
      <c r="F2420" s="2" t="s">
        <v>147</v>
      </c>
      <c r="G2420" s="2" t="s">
        <v>148</v>
      </c>
      <c r="H2420" s="2" t="s">
        <v>69</v>
      </c>
      <c r="I2420" s="2" t="s">
        <v>70</v>
      </c>
      <c r="J2420" s="2" t="s">
        <v>32</v>
      </c>
      <c r="K2420" s="4">
        <v>6630.08</v>
      </c>
      <c r="L2420" s="4">
        <f t="shared" si="9"/>
        <v>6630.08</v>
      </c>
      <c r="M2420" s="4">
        <v>157332.22</v>
      </c>
    </row>
    <row r="2421" spans="1:13" x14ac:dyDescent="0.3">
      <c r="A2421" s="2" t="s">
        <v>4620</v>
      </c>
      <c r="B2421" s="3" t="s">
        <v>4621</v>
      </c>
      <c r="C2421" s="2" t="s">
        <v>319</v>
      </c>
      <c r="D2421" s="2" t="s">
        <v>320</v>
      </c>
      <c r="E2421" s="2" t="s">
        <v>321</v>
      </c>
      <c r="F2421" s="2" t="s">
        <v>128</v>
      </c>
      <c r="G2421" s="2" t="s">
        <v>129</v>
      </c>
      <c r="H2421" s="2" t="s">
        <v>30</v>
      </c>
      <c r="I2421" s="2" t="s">
        <v>31</v>
      </c>
      <c r="J2421" s="2" t="s">
        <v>378</v>
      </c>
      <c r="K2421" s="4">
        <v>20</v>
      </c>
      <c r="L2421" s="4">
        <f t="shared" si="9"/>
        <v>0.13400000000000001</v>
      </c>
      <c r="M2421" s="4">
        <v>87324.75</v>
      </c>
    </row>
    <row r="2422" spans="1:13" x14ac:dyDescent="0.3">
      <c r="A2422" s="2" t="s">
        <v>4622</v>
      </c>
      <c r="B2422" s="3" t="s">
        <v>632</v>
      </c>
      <c r="C2422" s="2" t="s">
        <v>1194</v>
      </c>
      <c r="D2422" s="2" t="s">
        <v>1195</v>
      </c>
      <c r="E2422" s="2" t="s">
        <v>1196</v>
      </c>
      <c r="F2422" s="2" t="s">
        <v>82</v>
      </c>
      <c r="G2422" s="2" t="s">
        <v>83</v>
      </c>
      <c r="H2422" s="2" t="s">
        <v>61</v>
      </c>
      <c r="I2422" s="2" t="s">
        <v>200</v>
      </c>
      <c r="J2422" s="2" t="s">
        <v>149</v>
      </c>
      <c r="K2422" s="4">
        <v>4158.43</v>
      </c>
      <c r="L2422" s="4">
        <f t="shared" si="9"/>
        <v>5281.2061000000003</v>
      </c>
      <c r="M2422" s="4">
        <v>315702.18</v>
      </c>
    </row>
    <row r="2423" spans="1:13" x14ac:dyDescent="0.3">
      <c r="A2423" s="2" t="s">
        <v>4623</v>
      </c>
      <c r="B2423" s="3" t="s">
        <v>4073</v>
      </c>
      <c r="C2423" s="2" t="s">
        <v>614</v>
      </c>
      <c r="D2423" s="2" t="s">
        <v>402</v>
      </c>
      <c r="E2423" s="2" t="s">
        <v>403</v>
      </c>
      <c r="F2423" s="2" t="s">
        <v>59</v>
      </c>
      <c r="G2423" s="2" t="s">
        <v>60</v>
      </c>
      <c r="H2423" s="2" t="s">
        <v>69</v>
      </c>
      <c r="I2423" s="2" t="s">
        <v>111</v>
      </c>
      <c r="J2423" s="2" t="s">
        <v>22</v>
      </c>
      <c r="K2423" s="4">
        <v>6457.55</v>
      </c>
      <c r="L2423" s="4">
        <f t="shared" si="9"/>
        <v>6974.1540000000005</v>
      </c>
      <c r="M2423" s="4">
        <v>298354.23</v>
      </c>
    </row>
    <row r="2424" spans="1:13" x14ac:dyDescent="0.3">
      <c r="A2424" s="2" t="s">
        <v>4624</v>
      </c>
      <c r="B2424" s="3" t="s">
        <v>3024</v>
      </c>
      <c r="C2424" s="2" t="s">
        <v>226</v>
      </c>
      <c r="D2424" s="2" t="s">
        <v>227</v>
      </c>
      <c r="E2424" s="2" t="s">
        <v>228</v>
      </c>
      <c r="F2424" s="2" t="s">
        <v>82</v>
      </c>
      <c r="G2424" s="2" t="s">
        <v>83</v>
      </c>
      <c r="H2424" s="2" t="s">
        <v>20</v>
      </c>
      <c r="I2424" s="2" t="s">
        <v>53</v>
      </c>
      <c r="J2424" s="2" t="s">
        <v>32</v>
      </c>
      <c r="K2424" s="4">
        <v>1721.88</v>
      </c>
      <c r="L2424" s="4">
        <f t="shared" si="9"/>
        <v>1721.88</v>
      </c>
      <c r="M2424" s="4">
        <v>72163.37</v>
      </c>
    </row>
    <row r="2425" spans="1:13" x14ac:dyDescent="0.3">
      <c r="A2425" s="2" t="s">
        <v>4625</v>
      </c>
      <c r="B2425" s="3" t="s">
        <v>1995</v>
      </c>
      <c r="C2425" s="2" t="s">
        <v>1425</v>
      </c>
      <c r="D2425" s="2" t="s">
        <v>1426</v>
      </c>
      <c r="E2425" s="2" t="s">
        <v>1427</v>
      </c>
      <c r="F2425" s="2" t="s">
        <v>82</v>
      </c>
      <c r="G2425" s="2" t="s">
        <v>83</v>
      </c>
      <c r="H2425" s="2" t="s">
        <v>69</v>
      </c>
      <c r="I2425" s="2" t="s">
        <v>70</v>
      </c>
      <c r="J2425" s="2" t="s">
        <v>149</v>
      </c>
      <c r="K2425" s="4">
        <v>3338.26</v>
      </c>
      <c r="L2425" s="4">
        <f t="shared" si="9"/>
        <v>4239.5902000000006</v>
      </c>
      <c r="M2425" s="4">
        <v>140857.18</v>
      </c>
    </row>
    <row r="2426" spans="1:13" x14ac:dyDescent="0.3">
      <c r="A2426" s="2" t="s">
        <v>4626</v>
      </c>
      <c r="B2426" s="3" t="s">
        <v>4627</v>
      </c>
      <c r="C2426" s="2" t="s">
        <v>1338</v>
      </c>
      <c r="D2426" s="2" t="s">
        <v>1339</v>
      </c>
      <c r="E2426" s="2" t="s">
        <v>1340</v>
      </c>
      <c r="F2426" s="2" t="s">
        <v>18</v>
      </c>
      <c r="G2426" s="2" t="s">
        <v>19</v>
      </c>
      <c r="H2426" s="2" t="s">
        <v>122</v>
      </c>
      <c r="I2426" s="2" t="s">
        <v>31</v>
      </c>
      <c r="J2426" s="2" t="s">
        <v>22</v>
      </c>
      <c r="K2426" s="4">
        <v>72562.91</v>
      </c>
      <c r="L2426" s="4">
        <f t="shared" si="9"/>
        <v>78367.942800000004</v>
      </c>
      <c r="M2426" s="4">
        <v>401425.74</v>
      </c>
    </row>
    <row r="2427" spans="1:13" x14ac:dyDescent="0.3">
      <c r="A2427" s="2" t="s">
        <v>4628</v>
      </c>
      <c r="B2427" s="3" t="s">
        <v>4117</v>
      </c>
      <c r="C2427" s="2" t="s">
        <v>1123</v>
      </c>
      <c r="D2427" s="2" t="s">
        <v>66</v>
      </c>
      <c r="E2427" s="2" t="s">
        <v>67</v>
      </c>
      <c r="F2427" s="2" t="s">
        <v>68</v>
      </c>
      <c r="G2427" s="2" t="s">
        <v>68</v>
      </c>
      <c r="H2427" s="2" t="s">
        <v>69</v>
      </c>
      <c r="I2427" s="2" t="s">
        <v>70</v>
      </c>
      <c r="J2427" s="2" t="s">
        <v>22</v>
      </c>
      <c r="K2427" s="4">
        <v>4834.92</v>
      </c>
      <c r="L2427" s="4">
        <f t="shared" si="9"/>
        <v>5221.7136</v>
      </c>
      <c r="M2427" s="4">
        <v>438679.69</v>
      </c>
    </row>
    <row r="2428" spans="1:13" x14ac:dyDescent="0.3">
      <c r="A2428" s="2" t="s">
        <v>4629</v>
      </c>
      <c r="B2428" s="3" t="s">
        <v>2781</v>
      </c>
      <c r="C2428" s="2" t="s">
        <v>2440</v>
      </c>
      <c r="D2428" s="2" t="s">
        <v>2441</v>
      </c>
      <c r="E2428" s="2" t="s">
        <v>354</v>
      </c>
      <c r="F2428" s="2" t="s">
        <v>59</v>
      </c>
      <c r="G2428" s="2" t="s">
        <v>60</v>
      </c>
      <c r="H2428" s="2" t="s">
        <v>69</v>
      </c>
      <c r="I2428" s="2" t="s">
        <v>70</v>
      </c>
      <c r="J2428" s="2" t="s">
        <v>32</v>
      </c>
      <c r="K2428" s="4">
        <v>13993.13</v>
      </c>
      <c r="L2428" s="4">
        <f t="shared" si="9"/>
        <v>13993.13</v>
      </c>
      <c r="M2428" s="4">
        <v>268684.71000000002</v>
      </c>
    </row>
    <row r="2429" spans="1:13" x14ac:dyDescent="0.3">
      <c r="A2429" s="2" t="s">
        <v>4630</v>
      </c>
      <c r="B2429" s="3" t="s">
        <v>4631</v>
      </c>
      <c r="C2429" s="2" t="s">
        <v>1154</v>
      </c>
      <c r="D2429" s="2" t="s">
        <v>1155</v>
      </c>
      <c r="E2429" s="2" t="s">
        <v>1156</v>
      </c>
      <c r="F2429" s="2" t="s">
        <v>128</v>
      </c>
      <c r="G2429" s="2" t="s">
        <v>129</v>
      </c>
      <c r="H2429" s="2" t="s">
        <v>122</v>
      </c>
      <c r="I2429" s="2" t="s">
        <v>31</v>
      </c>
      <c r="J2429" s="2" t="s">
        <v>22</v>
      </c>
      <c r="K2429" s="4">
        <v>70858.789999999994</v>
      </c>
      <c r="L2429" s="4">
        <f t="shared" si="9"/>
        <v>76527.493199999997</v>
      </c>
      <c r="M2429" s="4">
        <v>493346.46</v>
      </c>
    </row>
    <row r="2430" spans="1:13" x14ac:dyDescent="0.3">
      <c r="A2430" s="2" t="s">
        <v>4632</v>
      </c>
      <c r="B2430" s="3" t="s">
        <v>1228</v>
      </c>
      <c r="C2430" s="2" t="s">
        <v>1979</v>
      </c>
      <c r="D2430" s="2" t="s">
        <v>653</v>
      </c>
      <c r="E2430" s="2" t="s">
        <v>654</v>
      </c>
      <c r="F2430" s="2" t="s">
        <v>59</v>
      </c>
      <c r="G2430" s="2" t="s">
        <v>60</v>
      </c>
      <c r="H2430" s="2" t="s">
        <v>61</v>
      </c>
      <c r="I2430" s="2" t="s">
        <v>223</v>
      </c>
      <c r="J2430" s="2" t="s">
        <v>32</v>
      </c>
      <c r="K2430" s="4">
        <v>3119.54</v>
      </c>
      <c r="L2430" s="4">
        <f t="shared" si="9"/>
        <v>3119.54</v>
      </c>
      <c r="M2430" s="4">
        <v>275839.13</v>
      </c>
    </row>
    <row r="2431" spans="1:13" x14ac:dyDescent="0.3">
      <c r="A2431" s="2" t="s">
        <v>4633</v>
      </c>
      <c r="B2431" s="3" t="s">
        <v>763</v>
      </c>
      <c r="C2431" s="2" t="s">
        <v>4013</v>
      </c>
      <c r="D2431" s="2" t="s">
        <v>4014</v>
      </c>
      <c r="E2431" s="2" t="s">
        <v>4015</v>
      </c>
      <c r="F2431" s="2" t="s">
        <v>147</v>
      </c>
      <c r="G2431" s="2" t="s">
        <v>148</v>
      </c>
      <c r="H2431" s="2" t="s">
        <v>69</v>
      </c>
      <c r="I2431" s="2" t="s">
        <v>70</v>
      </c>
      <c r="J2431" s="2" t="s">
        <v>22</v>
      </c>
      <c r="K2431" s="4">
        <v>5866.49</v>
      </c>
      <c r="L2431" s="4">
        <f t="shared" si="9"/>
        <v>6335.8092000000006</v>
      </c>
      <c r="M2431" s="4">
        <v>333846.14</v>
      </c>
    </row>
    <row r="2432" spans="1:13" x14ac:dyDescent="0.3">
      <c r="A2432" s="2" t="s">
        <v>4634</v>
      </c>
      <c r="B2432" s="3" t="s">
        <v>816</v>
      </c>
      <c r="C2432" s="2" t="s">
        <v>1210</v>
      </c>
      <c r="D2432" s="2" t="s">
        <v>1211</v>
      </c>
      <c r="E2432" s="2" t="s">
        <v>1212</v>
      </c>
      <c r="F2432" s="2" t="s">
        <v>82</v>
      </c>
      <c r="G2432" s="2" t="s">
        <v>83</v>
      </c>
      <c r="H2432" s="2" t="s">
        <v>105</v>
      </c>
      <c r="I2432" s="2" t="s">
        <v>31</v>
      </c>
      <c r="J2432" s="2" t="s">
        <v>378</v>
      </c>
      <c r="K2432" s="4">
        <v>8390.31</v>
      </c>
      <c r="L2432" s="4">
        <f t="shared" si="9"/>
        <v>56.215077000000001</v>
      </c>
      <c r="M2432" s="4">
        <v>82072.37</v>
      </c>
    </row>
    <row r="2433" spans="1:13" x14ac:dyDescent="0.3">
      <c r="A2433" s="2" t="s">
        <v>4635</v>
      </c>
      <c r="B2433" s="3" t="s">
        <v>1741</v>
      </c>
      <c r="C2433" s="2" t="s">
        <v>352</v>
      </c>
      <c r="D2433" s="2" t="s">
        <v>353</v>
      </c>
      <c r="E2433" s="2" t="s">
        <v>354</v>
      </c>
      <c r="F2433" s="2" t="s">
        <v>45</v>
      </c>
      <c r="G2433" s="2" t="s">
        <v>46</v>
      </c>
      <c r="H2433" s="2" t="s">
        <v>20</v>
      </c>
      <c r="I2433" s="2" t="s">
        <v>260</v>
      </c>
      <c r="J2433" s="2" t="s">
        <v>32</v>
      </c>
      <c r="K2433" s="4">
        <v>1324.92</v>
      </c>
      <c r="L2433" s="4">
        <f t="shared" si="9"/>
        <v>1324.92</v>
      </c>
      <c r="M2433" s="4">
        <v>315986.49</v>
      </c>
    </row>
    <row r="2434" spans="1:13" x14ac:dyDescent="0.3">
      <c r="A2434" s="2" t="s">
        <v>4636</v>
      </c>
      <c r="B2434" s="3" t="s">
        <v>2000</v>
      </c>
      <c r="C2434" s="2" t="s">
        <v>1368</v>
      </c>
      <c r="D2434" s="2" t="s">
        <v>338</v>
      </c>
      <c r="E2434" s="2" t="s">
        <v>339</v>
      </c>
      <c r="F2434" s="2" t="s">
        <v>28</v>
      </c>
      <c r="G2434" s="2" t="s">
        <v>29</v>
      </c>
      <c r="H2434" s="2" t="s">
        <v>61</v>
      </c>
      <c r="I2434" s="2" t="s">
        <v>62</v>
      </c>
      <c r="J2434" s="2" t="s">
        <v>149</v>
      </c>
      <c r="K2434" s="4">
        <v>3688.23</v>
      </c>
      <c r="L2434" s="4">
        <f t="shared" si="9"/>
        <v>4684.0520999999999</v>
      </c>
      <c r="M2434" s="4">
        <v>212400.95</v>
      </c>
    </row>
    <row r="2435" spans="1:13" x14ac:dyDescent="0.3">
      <c r="A2435" s="2" t="s">
        <v>4637</v>
      </c>
      <c r="B2435" s="3" t="s">
        <v>4158</v>
      </c>
      <c r="C2435" s="2" t="s">
        <v>1149</v>
      </c>
      <c r="D2435" s="2" t="s">
        <v>903</v>
      </c>
      <c r="E2435" s="2" t="s">
        <v>904</v>
      </c>
      <c r="F2435" s="2" t="s">
        <v>128</v>
      </c>
      <c r="G2435" s="2" t="s">
        <v>129</v>
      </c>
      <c r="H2435" s="2" t="s">
        <v>61</v>
      </c>
      <c r="I2435" s="2" t="s">
        <v>158</v>
      </c>
      <c r="J2435" s="2" t="s">
        <v>32</v>
      </c>
      <c r="K2435" s="4">
        <v>2088.96</v>
      </c>
      <c r="L2435" s="4">
        <f t="shared" si="9"/>
        <v>2088.96</v>
      </c>
      <c r="M2435" s="4">
        <v>381228.15</v>
      </c>
    </row>
    <row r="2436" spans="1:13" x14ac:dyDescent="0.3">
      <c r="A2436" s="2" t="s">
        <v>4638</v>
      </c>
      <c r="B2436" s="3" t="s">
        <v>1731</v>
      </c>
      <c r="C2436" s="2" t="s">
        <v>491</v>
      </c>
      <c r="D2436" s="2" t="s">
        <v>492</v>
      </c>
      <c r="E2436" s="2" t="s">
        <v>493</v>
      </c>
      <c r="F2436" s="2" t="s">
        <v>38</v>
      </c>
      <c r="G2436" s="2" t="s">
        <v>39</v>
      </c>
      <c r="H2436" s="2" t="s">
        <v>61</v>
      </c>
      <c r="I2436" s="2" t="s">
        <v>158</v>
      </c>
      <c r="J2436" s="2" t="s">
        <v>32</v>
      </c>
      <c r="K2436" s="4">
        <v>284.22000000000003</v>
      </c>
      <c r="L2436" s="4">
        <f t="shared" si="9"/>
        <v>284.22000000000003</v>
      </c>
      <c r="M2436" s="4">
        <v>79089.03</v>
      </c>
    </row>
    <row r="2437" spans="1:13" x14ac:dyDescent="0.3">
      <c r="A2437" s="2" t="s">
        <v>4639</v>
      </c>
      <c r="B2437" s="3" t="s">
        <v>4285</v>
      </c>
      <c r="C2437" s="2" t="s">
        <v>1425</v>
      </c>
      <c r="D2437" s="2" t="s">
        <v>1426</v>
      </c>
      <c r="E2437" s="2" t="s">
        <v>1427</v>
      </c>
      <c r="F2437" s="2" t="s">
        <v>82</v>
      </c>
      <c r="G2437" s="2" t="s">
        <v>83</v>
      </c>
      <c r="H2437" s="2" t="s">
        <v>111</v>
      </c>
      <c r="I2437" s="2" t="s">
        <v>111</v>
      </c>
      <c r="J2437" s="2" t="s">
        <v>22</v>
      </c>
      <c r="K2437" s="4">
        <v>6690.31</v>
      </c>
      <c r="L2437" s="4">
        <f t="shared" si="9"/>
        <v>7225.5348000000013</v>
      </c>
      <c r="M2437" s="4">
        <v>280076.71000000002</v>
      </c>
    </row>
    <row r="2438" spans="1:13" x14ac:dyDescent="0.3">
      <c r="A2438" s="2" t="s">
        <v>4640</v>
      </c>
      <c r="B2438" s="3" t="s">
        <v>3922</v>
      </c>
      <c r="C2438" s="2" t="s">
        <v>157</v>
      </c>
      <c r="D2438" s="2" t="s">
        <v>51</v>
      </c>
      <c r="E2438" s="2" t="s">
        <v>52</v>
      </c>
      <c r="F2438" s="2" t="s">
        <v>45</v>
      </c>
      <c r="G2438" s="2" t="s">
        <v>46</v>
      </c>
      <c r="H2438" s="2" t="s">
        <v>69</v>
      </c>
      <c r="I2438" s="2" t="s">
        <v>31</v>
      </c>
      <c r="J2438" s="2" t="s">
        <v>22</v>
      </c>
      <c r="K2438" s="4">
        <v>10405.49</v>
      </c>
      <c r="L2438" s="4">
        <f t="shared" si="9"/>
        <v>11237.9292</v>
      </c>
      <c r="M2438" s="4">
        <v>176995.5</v>
      </c>
    </row>
    <row r="2439" spans="1:13" x14ac:dyDescent="0.3">
      <c r="A2439" s="2" t="s">
        <v>4641</v>
      </c>
      <c r="B2439" s="3" t="s">
        <v>1495</v>
      </c>
      <c r="C2439" s="2" t="s">
        <v>1034</v>
      </c>
      <c r="D2439" s="2" t="s">
        <v>542</v>
      </c>
      <c r="E2439" s="2" t="s">
        <v>543</v>
      </c>
      <c r="F2439" s="2" t="s">
        <v>45</v>
      </c>
      <c r="G2439" s="2" t="s">
        <v>46</v>
      </c>
      <c r="H2439" s="2" t="s">
        <v>61</v>
      </c>
      <c r="I2439" s="2" t="s">
        <v>53</v>
      </c>
      <c r="J2439" s="2" t="s">
        <v>71</v>
      </c>
      <c r="K2439" s="4">
        <v>3967.87</v>
      </c>
      <c r="L2439" s="4">
        <f t="shared" si="9"/>
        <v>555.5018</v>
      </c>
      <c r="M2439" s="4">
        <v>119962.3</v>
      </c>
    </row>
    <row r="2440" spans="1:13" x14ac:dyDescent="0.3">
      <c r="A2440" s="2" t="s">
        <v>4642</v>
      </c>
      <c r="B2440" s="3" t="s">
        <v>1190</v>
      </c>
      <c r="C2440" s="2" t="s">
        <v>324</v>
      </c>
      <c r="D2440" s="2" t="s">
        <v>325</v>
      </c>
      <c r="E2440" s="2" t="s">
        <v>326</v>
      </c>
      <c r="F2440" s="2" t="s">
        <v>68</v>
      </c>
      <c r="G2440" s="2" t="s">
        <v>68</v>
      </c>
      <c r="H2440" s="2" t="s">
        <v>30</v>
      </c>
      <c r="I2440" s="2" t="s">
        <v>31</v>
      </c>
      <c r="J2440" s="2" t="s">
        <v>22</v>
      </c>
      <c r="K2440" s="4">
        <v>13.08</v>
      </c>
      <c r="L2440" s="4">
        <f t="shared" si="9"/>
        <v>14.1264</v>
      </c>
      <c r="M2440" s="4">
        <v>266055.78000000003</v>
      </c>
    </row>
    <row r="2441" spans="1:13" x14ac:dyDescent="0.3">
      <c r="A2441" s="2" t="s">
        <v>4643</v>
      </c>
      <c r="B2441" s="3" t="s">
        <v>1540</v>
      </c>
      <c r="C2441" s="2" t="s">
        <v>4644</v>
      </c>
      <c r="D2441" s="2" t="s">
        <v>402</v>
      </c>
      <c r="E2441" s="2" t="s">
        <v>403</v>
      </c>
      <c r="F2441" s="2" t="s">
        <v>59</v>
      </c>
      <c r="G2441" s="2" t="s">
        <v>60</v>
      </c>
      <c r="H2441" s="2" t="s">
        <v>20</v>
      </c>
      <c r="I2441" s="2" t="s">
        <v>53</v>
      </c>
      <c r="J2441" s="2" t="s">
        <v>22</v>
      </c>
      <c r="K2441" s="4">
        <v>884.62</v>
      </c>
      <c r="L2441" s="4">
        <f t="shared" si="9"/>
        <v>955.38960000000009</v>
      </c>
      <c r="M2441" s="4">
        <v>260667.31</v>
      </c>
    </row>
    <row r="2442" spans="1:13" x14ac:dyDescent="0.3">
      <c r="A2442" s="2" t="s">
        <v>4645</v>
      </c>
      <c r="B2442" s="3" t="s">
        <v>1016</v>
      </c>
      <c r="C2442" s="2" t="s">
        <v>1931</v>
      </c>
      <c r="D2442" s="2" t="s">
        <v>295</v>
      </c>
      <c r="E2442" s="2" t="s">
        <v>296</v>
      </c>
      <c r="F2442" s="2" t="s">
        <v>38</v>
      </c>
      <c r="G2442" s="2" t="s">
        <v>39</v>
      </c>
      <c r="H2442" s="2" t="s">
        <v>61</v>
      </c>
      <c r="I2442" s="2" t="s">
        <v>223</v>
      </c>
      <c r="J2442" s="2" t="s">
        <v>22</v>
      </c>
      <c r="K2442" s="4">
        <v>3920.07</v>
      </c>
      <c r="L2442" s="4">
        <f t="shared" si="9"/>
        <v>4233.6756000000005</v>
      </c>
      <c r="M2442" s="4">
        <v>230403.34</v>
      </c>
    </row>
    <row r="2443" spans="1:13" x14ac:dyDescent="0.3">
      <c r="A2443" s="2" t="s">
        <v>4646</v>
      </c>
      <c r="B2443" s="3" t="s">
        <v>3194</v>
      </c>
      <c r="C2443" s="2" t="s">
        <v>1615</v>
      </c>
      <c r="D2443" s="2" t="s">
        <v>1616</v>
      </c>
      <c r="E2443" s="2" t="s">
        <v>1617</v>
      </c>
      <c r="F2443" s="2" t="s">
        <v>147</v>
      </c>
      <c r="G2443" s="2" t="s">
        <v>148</v>
      </c>
      <c r="H2443" s="2" t="s">
        <v>509</v>
      </c>
      <c r="I2443" s="2" t="s">
        <v>21</v>
      </c>
      <c r="J2443" s="2" t="s">
        <v>71</v>
      </c>
      <c r="K2443" s="4">
        <v>374.18</v>
      </c>
      <c r="L2443" s="4">
        <f t="shared" si="9"/>
        <v>52.385200000000005</v>
      </c>
      <c r="M2443" s="4">
        <v>7792.74</v>
      </c>
    </row>
    <row r="2444" spans="1:13" x14ac:dyDescent="0.3">
      <c r="A2444" s="2" t="s">
        <v>4647</v>
      </c>
      <c r="B2444" s="3" t="s">
        <v>1833</v>
      </c>
      <c r="C2444" s="2" t="s">
        <v>4648</v>
      </c>
      <c r="D2444" s="2" t="s">
        <v>1657</v>
      </c>
      <c r="E2444" s="2" t="s">
        <v>1658</v>
      </c>
      <c r="F2444" s="2" t="s">
        <v>68</v>
      </c>
      <c r="G2444" s="2" t="s">
        <v>68</v>
      </c>
      <c r="H2444" s="2" t="s">
        <v>69</v>
      </c>
      <c r="I2444" s="2" t="s">
        <v>70</v>
      </c>
      <c r="J2444" s="2" t="s">
        <v>32</v>
      </c>
      <c r="K2444" s="4">
        <v>10939.95</v>
      </c>
      <c r="L2444" s="4">
        <f t="shared" si="9"/>
        <v>10939.95</v>
      </c>
      <c r="M2444" s="4">
        <v>42860.14</v>
      </c>
    </row>
    <row r="2445" spans="1:13" x14ac:dyDescent="0.3">
      <c r="A2445" s="2" t="s">
        <v>4649</v>
      </c>
      <c r="B2445" s="3" t="s">
        <v>1373</v>
      </c>
      <c r="C2445" s="2" t="s">
        <v>1529</v>
      </c>
      <c r="D2445" s="2" t="s">
        <v>1421</v>
      </c>
      <c r="E2445" s="2" t="s">
        <v>859</v>
      </c>
      <c r="F2445" s="2" t="s">
        <v>128</v>
      </c>
      <c r="G2445" s="2" t="s">
        <v>129</v>
      </c>
      <c r="H2445" s="2" t="s">
        <v>105</v>
      </c>
      <c r="I2445" s="2" t="s">
        <v>31</v>
      </c>
      <c r="J2445" s="2" t="s">
        <v>189</v>
      </c>
      <c r="K2445" s="4">
        <v>2036.05</v>
      </c>
      <c r="L2445" s="4">
        <f t="shared" si="9"/>
        <v>24.432600000000001</v>
      </c>
      <c r="M2445" s="4">
        <v>298044.52</v>
      </c>
    </row>
    <row r="2446" spans="1:13" x14ac:dyDescent="0.3">
      <c r="A2446" s="2" t="s">
        <v>4650</v>
      </c>
      <c r="B2446" s="3" t="s">
        <v>351</v>
      </c>
      <c r="C2446" s="2" t="s">
        <v>114</v>
      </c>
      <c r="D2446" s="2" t="s">
        <v>115</v>
      </c>
      <c r="E2446" s="2" t="s">
        <v>116</v>
      </c>
      <c r="F2446" s="2" t="s">
        <v>82</v>
      </c>
      <c r="G2446" s="2" t="s">
        <v>83</v>
      </c>
      <c r="H2446" s="2" t="s">
        <v>20</v>
      </c>
      <c r="I2446" s="2" t="s">
        <v>276</v>
      </c>
      <c r="J2446" s="2" t="s">
        <v>32</v>
      </c>
      <c r="K2446" s="4">
        <v>1044.8699999999999</v>
      </c>
      <c r="L2446" s="4">
        <f t="shared" si="9"/>
        <v>1044.8699999999999</v>
      </c>
      <c r="M2446" s="4">
        <v>376728.91</v>
      </c>
    </row>
    <row r="2447" spans="1:13" x14ac:dyDescent="0.3">
      <c r="A2447" s="2" t="s">
        <v>4651</v>
      </c>
      <c r="B2447" s="3" t="s">
        <v>1526</v>
      </c>
      <c r="C2447" s="2" t="s">
        <v>438</v>
      </c>
      <c r="D2447" s="2" t="s">
        <v>325</v>
      </c>
      <c r="E2447" s="2" t="s">
        <v>326</v>
      </c>
      <c r="F2447" s="2" t="s">
        <v>68</v>
      </c>
      <c r="G2447" s="2" t="s">
        <v>68</v>
      </c>
      <c r="H2447" s="2" t="s">
        <v>105</v>
      </c>
      <c r="I2447" s="2" t="s">
        <v>31</v>
      </c>
      <c r="J2447" s="2" t="s">
        <v>32</v>
      </c>
      <c r="K2447" s="4">
        <v>8400.7199999999993</v>
      </c>
      <c r="L2447" s="4">
        <f t="shared" si="9"/>
        <v>8400.7199999999993</v>
      </c>
      <c r="M2447" s="4">
        <v>55490.94</v>
      </c>
    </row>
    <row r="2448" spans="1:13" x14ac:dyDescent="0.3">
      <c r="A2448" s="2" t="s">
        <v>4652</v>
      </c>
      <c r="B2448" s="3" t="s">
        <v>4653</v>
      </c>
      <c r="C2448" s="2" t="s">
        <v>826</v>
      </c>
      <c r="D2448" s="2" t="s">
        <v>827</v>
      </c>
      <c r="E2448" s="2" t="s">
        <v>828</v>
      </c>
      <c r="F2448" s="2" t="s">
        <v>140</v>
      </c>
      <c r="G2448" s="2" t="s">
        <v>141</v>
      </c>
      <c r="H2448" s="2" t="s">
        <v>69</v>
      </c>
      <c r="I2448" s="2" t="s">
        <v>70</v>
      </c>
      <c r="J2448" s="2" t="s">
        <v>378</v>
      </c>
      <c r="K2448" s="4">
        <v>2144.87</v>
      </c>
      <c r="L2448" s="4">
        <f t="shared" si="9"/>
        <v>14.370628999999999</v>
      </c>
      <c r="M2448" s="4">
        <v>347192.85</v>
      </c>
    </row>
    <row r="2449" spans="1:13" x14ac:dyDescent="0.3">
      <c r="A2449" s="2" t="s">
        <v>4654</v>
      </c>
      <c r="B2449" s="3" t="s">
        <v>3949</v>
      </c>
      <c r="C2449" s="2" t="s">
        <v>591</v>
      </c>
      <c r="D2449" s="2" t="s">
        <v>477</v>
      </c>
      <c r="E2449" s="2" t="s">
        <v>478</v>
      </c>
      <c r="F2449" s="2" t="s">
        <v>59</v>
      </c>
      <c r="G2449" s="2" t="s">
        <v>60</v>
      </c>
      <c r="H2449" s="2" t="s">
        <v>61</v>
      </c>
      <c r="I2449" s="2" t="s">
        <v>158</v>
      </c>
      <c r="J2449" s="2" t="s">
        <v>32</v>
      </c>
      <c r="K2449" s="4">
        <v>3857.32</v>
      </c>
      <c r="L2449" s="4">
        <f t="shared" si="9"/>
        <v>3857.32</v>
      </c>
      <c r="M2449" s="4">
        <v>341549.48</v>
      </c>
    </row>
    <row r="2450" spans="1:13" x14ac:dyDescent="0.3">
      <c r="A2450" s="2" t="s">
        <v>4655</v>
      </c>
      <c r="B2450" s="3" t="s">
        <v>706</v>
      </c>
      <c r="C2450" s="2" t="s">
        <v>1061</v>
      </c>
      <c r="D2450" s="2" t="s">
        <v>221</v>
      </c>
      <c r="E2450" s="2" t="s">
        <v>222</v>
      </c>
      <c r="F2450" s="2" t="s">
        <v>45</v>
      </c>
      <c r="G2450" s="2" t="s">
        <v>46</v>
      </c>
      <c r="H2450" s="2" t="s">
        <v>69</v>
      </c>
      <c r="I2450" s="2" t="s">
        <v>31</v>
      </c>
      <c r="J2450" s="2" t="s">
        <v>32</v>
      </c>
      <c r="K2450" s="4">
        <v>10627.22</v>
      </c>
      <c r="L2450" s="4">
        <f t="shared" si="9"/>
        <v>10627.22</v>
      </c>
      <c r="M2450" s="4">
        <v>55424.959999999999</v>
      </c>
    </row>
    <row r="2451" spans="1:13" x14ac:dyDescent="0.3">
      <c r="A2451" s="2" t="s">
        <v>4656</v>
      </c>
      <c r="B2451" s="3" t="s">
        <v>3598</v>
      </c>
      <c r="C2451" s="2" t="s">
        <v>451</v>
      </c>
      <c r="D2451" s="2" t="s">
        <v>452</v>
      </c>
      <c r="E2451" s="2" t="s">
        <v>453</v>
      </c>
      <c r="F2451" s="2" t="s">
        <v>128</v>
      </c>
      <c r="G2451" s="2" t="s">
        <v>129</v>
      </c>
      <c r="H2451" s="2" t="s">
        <v>105</v>
      </c>
      <c r="I2451" s="2" t="s">
        <v>31</v>
      </c>
      <c r="J2451" s="2" t="s">
        <v>71</v>
      </c>
      <c r="K2451" s="4">
        <v>1698.12</v>
      </c>
      <c r="L2451" s="4">
        <f t="shared" si="9"/>
        <v>237.73680000000002</v>
      </c>
      <c r="M2451" s="4">
        <v>334508.55</v>
      </c>
    </row>
    <row r="2452" spans="1:13" x14ac:dyDescent="0.3">
      <c r="A2452" s="2" t="s">
        <v>4657</v>
      </c>
      <c r="B2452" s="3" t="s">
        <v>1554</v>
      </c>
      <c r="C2452" s="2" t="s">
        <v>87</v>
      </c>
      <c r="D2452" s="2" t="s">
        <v>88</v>
      </c>
      <c r="E2452" s="2" t="s">
        <v>89</v>
      </c>
      <c r="F2452" s="2" t="s">
        <v>38</v>
      </c>
      <c r="G2452" s="2" t="s">
        <v>39</v>
      </c>
      <c r="H2452" s="2" t="s">
        <v>122</v>
      </c>
      <c r="I2452" s="2" t="s">
        <v>31</v>
      </c>
      <c r="J2452" s="2" t="s">
        <v>32</v>
      </c>
      <c r="K2452" s="4">
        <v>15403.8</v>
      </c>
      <c r="L2452" s="4">
        <f t="shared" si="9"/>
        <v>15403.8</v>
      </c>
      <c r="M2452" s="4">
        <v>412256.4</v>
      </c>
    </row>
    <row r="2453" spans="1:13" x14ac:dyDescent="0.3">
      <c r="A2453" s="2" t="s">
        <v>4658</v>
      </c>
      <c r="B2453" s="3" t="s">
        <v>2343</v>
      </c>
      <c r="C2453" s="2" t="s">
        <v>1126</v>
      </c>
      <c r="D2453" s="2" t="s">
        <v>848</v>
      </c>
      <c r="E2453" s="2" t="s">
        <v>849</v>
      </c>
      <c r="F2453" s="2" t="s">
        <v>45</v>
      </c>
      <c r="G2453" s="2" t="s">
        <v>46</v>
      </c>
      <c r="H2453" s="2" t="s">
        <v>20</v>
      </c>
      <c r="I2453" s="2" t="s">
        <v>53</v>
      </c>
      <c r="J2453" s="2" t="s">
        <v>22</v>
      </c>
      <c r="K2453" s="4">
        <v>1941.29</v>
      </c>
      <c r="L2453" s="4">
        <f t="shared" si="9"/>
        <v>2096.5932000000003</v>
      </c>
      <c r="M2453" s="4">
        <v>71585.61</v>
      </c>
    </row>
    <row r="2454" spans="1:13" x14ac:dyDescent="0.3">
      <c r="A2454" s="2" t="s">
        <v>4659</v>
      </c>
      <c r="B2454" s="3" t="s">
        <v>3383</v>
      </c>
      <c r="C2454" s="2" t="s">
        <v>1756</v>
      </c>
      <c r="D2454" s="2" t="s">
        <v>98</v>
      </c>
      <c r="E2454" s="2" t="s">
        <v>99</v>
      </c>
      <c r="F2454" s="2" t="s">
        <v>68</v>
      </c>
      <c r="G2454" s="2" t="s">
        <v>68</v>
      </c>
      <c r="H2454" s="2" t="s">
        <v>69</v>
      </c>
      <c r="I2454" s="2" t="s">
        <v>31</v>
      </c>
      <c r="J2454" s="2" t="s">
        <v>32</v>
      </c>
      <c r="K2454" s="4">
        <v>10312.01</v>
      </c>
      <c r="L2454" s="4">
        <f t="shared" si="9"/>
        <v>10312.01</v>
      </c>
      <c r="M2454" s="4">
        <v>187039.08</v>
      </c>
    </row>
    <row r="2455" spans="1:13" x14ac:dyDescent="0.3">
      <c r="A2455" s="2" t="s">
        <v>4660</v>
      </c>
      <c r="B2455" s="3" t="s">
        <v>1481</v>
      </c>
      <c r="C2455" s="2" t="s">
        <v>2806</v>
      </c>
      <c r="D2455" s="2" t="s">
        <v>2807</v>
      </c>
      <c r="E2455" s="2" t="s">
        <v>2808</v>
      </c>
      <c r="F2455" s="2" t="s">
        <v>28</v>
      </c>
      <c r="G2455" s="2" t="s">
        <v>29</v>
      </c>
      <c r="H2455" s="2" t="s">
        <v>105</v>
      </c>
      <c r="I2455" s="2" t="s">
        <v>31</v>
      </c>
      <c r="J2455" s="2" t="s">
        <v>32</v>
      </c>
      <c r="K2455" s="4">
        <v>1832.86</v>
      </c>
      <c r="L2455" s="4">
        <f t="shared" si="9"/>
        <v>1832.86</v>
      </c>
      <c r="M2455" s="4">
        <v>283922.34000000003</v>
      </c>
    </row>
    <row r="2456" spans="1:13" x14ac:dyDescent="0.3">
      <c r="A2456" s="2" t="s">
        <v>4661</v>
      </c>
      <c r="B2456" s="3" t="s">
        <v>1556</v>
      </c>
      <c r="C2456" s="2" t="s">
        <v>1188</v>
      </c>
      <c r="D2456" s="2" t="s">
        <v>285</v>
      </c>
      <c r="E2456" s="2" t="s">
        <v>286</v>
      </c>
      <c r="F2456" s="2" t="s">
        <v>128</v>
      </c>
      <c r="G2456" s="2" t="s">
        <v>129</v>
      </c>
      <c r="H2456" s="2" t="s">
        <v>69</v>
      </c>
      <c r="I2456" s="2" t="s">
        <v>70</v>
      </c>
      <c r="J2456" s="2" t="s">
        <v>149</v>
      </c>
      <c r="K2456" s="4">
        <v>12571.49</v>
      </c>
      <c r="L2456" s="4">
        <f t="shared" si="9"/>
        <v>15965.792299999999</v>
      </c>
      <c r="M2456" s="4">
        <v>104756.44</v>
      </c>
    </row>
    <row r="2457" spans="1:13" x14ac:dyDescent="0.3">
      <c r="A2457" s="2" t="s">
        <v>4662</v>
      </c>
      <c r="B2457" s="3" t="s">
        <v>2277</v>
      </c>
      <c r="C2457" s="2" t="s">
        <v>1569</v>
      </c>
      <c r="D2457" s="2" t="s">
        <v>1570</v>
      </c>
      <c r="E2457" s="2" t="s">
        <v>1571</v>
      </c>
      <c r="F2457" s="2" t="s">
        <v>82</v>
      </c>
      <c r="G2457" s="2" t="s">
        <v>83</v>
      </c>
      <c r="H2457" s="2" t="s">
        <v>105</v>
      </c>
      <c r="I2457" s="2" t="s">
        <v>31</v>
      </c>
      <c r="J2457" s="2" t="s">
        <v>189</v>
      </c>
      <c r="K2457" s="4">
        <v>9835.9500000000007</v>
      </c>
      <c r="L2457" s="4">
        <f t="shared" si="9"/>
        <v>118.0314</v>
      </c>
      <c r="M2457" s="4">
        <v>337260.96</v>
      </c>
    </row>
    <row r="2458" spans="1:13" x14ac:dyDescent="0.3">
      <c r="A2458" s="2" t="s">
        <v>4663</v>
      </c>
      <c r="B2458" s="3" t="s">
        <v>2628</v>
      </c>
      <c r="C2458" s="2" t="s">
        <v>411</v>
      </c>
      <c r="D2458" s="2" t="s">
        <v>412</v>
      </c>
      <c r="E2458" s="2" t="s">
        <v>413</v>
      </c>
      <c r="F2458" s="2" t="s">
        <v>147</v>
      </c>
      <c r="G2458" s="2" t="s">
        <v>148</v>
      </c>
      <c r="H2458" s="2" t="s">
        <v>30</v>
      </c>
      <c r="I2458" s="2" t="s">
        <v>31</v>
      </c>
      <c r="J2458" s="2" t="s">
        <v>32</v>
      </c>
      <c r="K2458" s="4">
        <v>23.47</v>
      </c>
      <c r="L2458" s="4">
        <f t="shared" si="9"/>
        <v>23.47</v>
      </c>
      <c r="M2458" s="4">
        <v>203443.55</v>
      </c>
    </row>
    <row r="2459" spans="1:13" x14ac:dyDescent="0.3">
      <c r="A2459" s="2" t="s">
        <v>4664</v>
      </c>
      <c r="B2459" s="3" t="s">
        <v>4665</v>
      </c>
      <c r="C2459" s="2" t="s">
        <v>1817</v>
      </c>
      <c r="D2459" s="2" t="s">
        <v>1818</v>
      </c>
      <c r="E2459" s="2" t="s">
        <v>1819</v>
      </c>
      <c r="F2459" s="2" t="s">
        <v>38</v>
      </c>
      <c r="G2459" s="2" t="s">
        <v>39</v>
      </c>
      <c r="H2459" s="2" t="s">
        <v>30</v>
      </c>
      <c r="I2459" s="2" t="s">
        <v>31</v>
      </c>
      <c r="J2459" s="2" t="s">
        <v>32</v>
      </c>
      <c r="K2459" s="4">
        <v>36.67</v>
      </c>
      <c r="L2459" s="4">
        <f t="shared" si="9"/>
        <v>36.67</v>
      </c>
      <c r="M2459" s="4">
        <v>440477.66</v>
      </c>
    </row>
    <row r="2460" spans="1:13" x14ac:dyDescent="0.3">
      <c r="A2460" s="2" t="s">
        <v>4666</v>
      </c>
      <c r="B2460" s="3" t="s">
        <v>4667</v>
      </c>
      <c r="C2460" s="2" t="s">
        <v>2603</v>
      </c>
      <c r="D2460" s="2" t="s">
        <v>462</v>
      </c>
      <c r="E2460" s="2" t="s">
        <v>463</v>
      </c>
      <c r="F2460" s="2" t="s">
        <v>147</v>
      </c>
      <c r="G2460" s="2" t="s">
        <v>148</v>
      </c>
      <c r="H2460" s="2" t="s">
        <v>30</v>
      </c>
      <c r="I2460" s="2" t="s">
        <v>31</v>
      </c>
      <c r="J2460" s="2" t="s">
        <v>32</v>
      </c>
      <c r="K2460" s="4">
        <v>1.04</v>
      </c>
      <c r="L2460" s="4">
        <f t="shared" si="9"/>
        <v>1.04</v>
      </c>
      <c r="M2460" s="4">
        <v>395710.86</v>
      </c>
    </row>
    <row r="2461" spans="1:13" x14ac:dyDescent="0.3">
      <c r="A2461" s="2" t="s">
        <v>4668</v>
      </c>
      <c r="B2461" s="3" t="s">
        <v>1731</v>
      </c>
      <c r="C2461" s="2" t="s">
        <v>1283</v>
      </c>
      <c r="D2461" s="2" t="s">
        <v>573</v>
      </c>
      <c r="E2461" s="2" t="s">
        <v>574</v>
      </c>
      <c r="F2461" s="2" t="s">
        <v>68</v>
      </c>
      <c r="G2461" s="2" t="s">
        <v>68</v>
      </c>
      <c r="H2461" s="2" t="s">
        <v>69</v>
      </c>
      <c r="I2461" s="2" t="s">
        <v>70</v>
      </c>
      <c r="J2461" s="2" t="s">
        <v>32</v>
      </c>
      <c r="K2461" s="4">
        <v>5062.54</v>
      </c>
      <c r="L2461" s="4">
        <f t="shared" si="9"/>
        <v>5062.54</v>
      </c>
      <c r="M2461" s="4">
        <v>215966.58</v>
      </c>
    </row>
    <row r="2462" spans="1:13" x14ac:dyDescent="0.3">
      <c r="A2462" s="2" t="s">
        <v>4669</v>
      </c>
      <c r="B2462" s="3" t="s">
        <v>4670</v>
      </c>
      <c r="C2462" s="2" t="s">
        <v>857</v>
      </c>
      <c r="D2462" s="2" t="s">
        <v>858</v>
      </c>
      <c r="E2462" s="2" t="s">
        <v>859</v>
      </c>
      <c r="F2462" s="2" t="s">
        <v>28</v>
      </c>
      <c r="G2462" s="2" t="s">
        <v>29</v>
      </c>
      <c r="H2462" s="2" t="s">
        <v>61</v>
      </c>
      <c r="I2462" s="2" t="s">
        <v>84</v>
      </c>
      <c r="J2462" s="2" t="s">
        <v>378</v>
      </c>
      <c r="K2462" s="4">
        <v>652.53</v>
      </c>
      <c r="L2462" s="4">
        <f t="shared" si="9"/>
        <v>4.3719510000000001</v>
      </c>
      <c r="M2462" s="4">
        <v>466326.51</v>
      </c>
    </row>
    <row r="2463" spans="1:13" x14ac:dyDescent="0.3">
      <c r="A2463" s="2" t="s">
        <v>4671</v>
      </c>
      <c r="B2463" s="3" t="s">
        <v>3385</v>
      </c>
      <c r="C2463" s="2" t="s">
        <v>2923</v>
      </c>
      <c r="D2463" s="2" t="s">
        <v>773</v>
      </c>
      <c r="E2463" s="2" t="s">
        <v>774</v>
      </c>
      <c r="F2463" s="2" t="s">
        <v>140</v>
      </c>
      <c r="G2463" s="2" t="s">
        <v>141</v>
      </c>
      <c r="H2463" s="2" t="s">
        <v>61</v>
      </c>
      <c r="I2463" s="2" t="s">
        <v>84</v>
      </c>
      <c r="J2463" s="2" t="s">
        <v>32</v>
      </c>
      <c r="K2463" s="4">
        <v>2291.3000000000002</v>
      </c>
      <c r="L2463" s="4">
        <f t="shared" si="9"/>
        <v>2291.3000000000002</v>
      </c>
      <c r="M2463" s="4">
        <v>404861.65</v>
      </c>
    </row>
    <row r="2464" spans="1:13" x14ac:dyDescent="0.3">
      <c r="A2464" s="2" t="s">
        <v>4672</v>
      </c>
      <c r="B2464" s="3" t="s">
        <v>1161</v>
      </c>
      <c r="C2464" s="2" t="s">
        <v>304</v>
      </c>
      <c r="D2464" s="2" t="s">
        <v>305</v>
      </c>
      <c r="E2464" s="2" t="s">
        <v>306</v>
      </c>
      <c r="F2464" s="2" t="s">
        <v>147</v>
      </c>
      <c r="G2464" s="2" t="s">
        <v>148</v>
      </c>
      <c r="H2464" s="2" t="s">
        <v>69</v>
      </c>
      <c r="I2464" s="2" t="s">
        <v>31</v>
      </c>
      <c r="J2464" s="2" t="s">
        <v>22</v>
      </c>
      <c r="K2464" s="4">
        <v>5244.32</v>
      </c>
      <c r="L2464" s="4">
        <f t="shared" si="9"/>
        <v>5663.8656000000001</v>
      </c>
      <c r="M2464" s="4">
        <v>242037.64</v>
      </c>
    </row>
    <row r="2465" spans="1:13" x14ac:dyDescent="0.3">
      <c r="A2465" s="2" t="s">
        <v>4673</v>
      </c>
      <c r="B2465" s="3" t="s">
        <v>4099</v>
      </c>
      <c r="C2465" s="2" t="s">
        <v>2227</v>
      </c>
      <c r="D2465" s="2" t="s">
        <v>2228</v>
      </c>
      <c r="E2465" s="2" t="s">
        <v>2229</v>
      </c>
      <c r="F2465" s="2" t="s">
        <v>140</v>
      </c>
      <c r="G2465" s="2" t="s">
        <v>141</v>
      </c>
      <c r="H2465" s="2" t="s">
        <v>69</v>
      </c>
      <c r="I2465" s="2" t="s">
        <v>31</v>
      </c>
      <c r="J2465" s="2" t="s">
        <v>32</v>
      </c>
      <c r="K2465" s="4">
        <v>10918.38</v>
      </c>
      <c r="L2465" s="4">
        <f t="shared" si="9"/>
        <v>10918.38</v>
      </c>
      <c r="M2465" s="4">
        <v>62553.72</v>
      </c>
    </row>
    <row r="2466" spans="1:13" x14ac:dyDescent="0.3">
      <c r="A2466" s="2" t="s">
        <v>4674</v>
      </c>
      <c r="B2466" s="3" t="s">
        <v>3256</v>
      </c>
      <c r="C2466" s="2" t="s">
        <v>1529</v>
      </c>
      <c r="D2466" s="2" t="s">
        <v>1421</v>
      </c>
      <c r="E2466" s="2" t="s">
        <v>859</v>
      </c>
      <c r="F2466" s="2" t="s">
        <v>128</v>
      </c>
      <c r="G2466" s="2" t="s">
        <v>129</v>
      </c>
      <c r="H2466" s="2" t="s">
        <v>61</v>
      </c>
      <c r="I2466" s="2" t="s">
        <v>158</v>
      </c>
      <c r="J2466" s="2" t="s">
        <v>32</v>
      </c>
      <c r="K2466" s="4">
        <v>1534.12</v>
      </c>
      <c r="L2466" s="4">
        <f t="shared" si="9"/>
        <v>1534.12</v>
      </c>
      <c r="M2466" s="4">
        <v>257611.22</v>
      </c>
    </row>
    <row r="2467" spans="1:13" x14ac:dyDescent="0.3">
      <c r="A2467" s="2" t="s">
        <v>4675</v>
      </c>
      <c r="B2467" s="3" t="s">
        <v>1268</v>
      </c>
      <c r="C2467" s="2" t="s">
        <v>1845</v>
      </c>
      <c r="D2467" s="2" t="s">
        <v>26</v>
      </c>
      <c r="E2467" s="2" t="s">
        <v>27</v>
      </c>
      <c r="F2467" s="2" t="s">
        <v>28</v>
      </c>
      <c r="G2467" s="2" t="s">
        <v>29</v>
      </c>
      <c r="H2467" s="2" t="s">
        <v>20</v>
      </c>
      <c r="I2467" s="2" t="s">
        <v>53</v>
      </c>
      <c r="J2467" s="2" t="s">
        <v>22</v>
      </c>
      <c r="K2467" s="4">
        <v>682.34</v>
      </c>
      <c r="L2467" s="4">
        <f t="shared" si="9"/>
        <v>736.92720000000008</v>
      </c>
      <c r="M2467" s="4">
        <v>427087.32</v>
      </c>
    </row>
    <row r="2468" spans="1:13" x14ac:dyDescent="0.3">
      <c r="A2468" s="2" t="s">
        <v>4676</v>
      </c>
      <c r="B2468" s="3" t="s">
        <v>4677</v>
      </c>
      <c r="C2468" s="2" t="s">
        <v>1380</v>
      </c>
      <c r="D2468" s="2" t="s">
        <v>1381</v>
      </c>
      <c r="E2468" s="2" t="s">
        <v>1382</v>
      </c>
      <c r="F2468" s="2" t="s">
        <v>147</v>
      </c>
      <c r="G2468" s="2" t="s">
        <v>148</v>
      </c>
      <c r="H2468" s="2" t="s">
        <v>20</v>
      </c>
      <c r="I2468" s="2" t="s">
        <v>47</v>
      </c>
      <c r="J2468" s="2" t="s">
        <v>189</v>
      </c>
      <c r="K2468" s="4">
        <v>1504.06</v>
      </c>
      <c r="L2468" s="4">
        <f t="shared" si="9"/>
        <v>18.048719999999999</v>
      </c>
      <c r="M2468" s="4">
        <v>194896.72</v>
      </c>
    </row>
    <row r="2469" spans="1:13" x14ac:dyDescent="0.3">
      <c r="A2469" s="2" t="s">
        <v>4678</v>
      </c>
      <c r="B2469" s="3" t="s">
        <v>364</v>
      </c>
      <c r="C2469" s="2" t="s">
        <v>137</v>
      </c>
      <c r="D2469" s="2" t="s">
        <v>138</v>
      </c>
      <c r="E2469" s="2" t="s">
        <v>139</v>
      </c>
      <c r="F2469" s="2" t="s">
        <v>140</v>
      </c>
      <c r="G2469" s="2" t="s">
        <v>141</v>
      </c>
      <c r="H2469" s="2" t="s">
        <v>69</v>
      </c>
      <c r="I2469" s="2" t="s">
        <v>111</v>
      </c>
      <c r="J2469" s="2" t="s">
        <v>32</v>
      </c>
      <c r="K2469" s="4">
        <v>6178.63</v>
      </c>
      <c r="L2469" s="4">
        <f t="shared" si="9"/>
        <v>6178.63</v>
      </c>
      <c r="M2469" s="4">
        <v>475067.97</v>
      </c>
    </row>
    <row r="2470" spans="1:13" x14ac:dyDescent="0.3">
      <c r="A2470" s="2" t="s">
        <v>4679</v>
      </c>
      <c r="B2470" s="3" t="s">
        <v>1837</v>
      </c>
      <c r="C2470" s="2" t="s">
        <v>537</v>
      </c>
      <c r="D2470" s="2" t="s">
        <v>538</v>
      </c>
      <c r="E2470" s="2" t="s">
        <v>194</v>
      </c>
      <c r="F2470" s="2" t="s">
        <v>38</v>
      </c>
      <c r="G2470" s="2" t="s">
        <v>39</v>
      </c>
      <c r="H2470" s="2" t="s">
        <v>61</v>
      </c>
      <c r="I2470" s="2" t="s">
        <v>223</v>
      </c>
      <c r="J2470" s="2" t="s">
        <v>32</v>
      </c>
      <c r="K2470" s="4">
        <v>1881.42</v>
      </c>
      <c r="L2470" s="4">
        <f t="shared" si="9"/>
        <v>1881.42</v>
      </c>
      <c r="M2470" s="4">
        <v>168675.57</v>
      </c>
    </row>
    <row r="2471" spans="1:13" x14ac:dyDescent="0.3">
      <c r="A2471" s="2" t="s">
        <v>4680</v>
      </c>
      <c r="B2471" s="3" t="s">
        <v>3184</v>
      </c>
      <c r="C2471" s="2" t="s">
        <v>1485</v>
      </c>
      <c r="D2471" s="2" t="s">
        <v>1021</v>
      </c>
      <c r="E2471" s="2" t="s">
        <v>1022</v>
      </c>
      <c r="F2471" s="2" t="s">
        <v>45</v>
      </c>
      <c r="G2471" s="2" t="s">
        <v>46</v>
      </c>
      <c r="H2471" s="2" t="s">
        <v>30</v>
      </c>
      <c r="I2471" s="2" t="s">
        <v>31</v>
      </c>
      <c r="J2471" s="2" t="s">
        <v>71</v>
      </c>
      <c r="K2471" s="4">
        <v>25.74</v>
      </c>
      <c r="L2471" s="4">
        <f t="shared" si="9"/>
        <v>3.6036000000000001</v>
      </c>
      <c r="M2471" s="4">
        <v>443679.53</v>
      </c>
    </row>
    <row r="2472" spans="1:13" x14ac:dyDescent="0.3">
      <c r="A2472" s="2" t="s">
        <v>4681</v>
      </c>
      <c r="B2472" s="3" t="s">
        <v>3686</v>
      </c>
      <c r="C2472" s="2" t="s">
        <v>953</v>
      </c>
      <c r="D2472" s="2" t="s">
        <v>442</v>
      </c>
      <c r="E2472" s="2" t="s">
        <v>443</v>
      </c>
      <c r="F2472" s="2" t="s">
        <v>140</v>
      </c>
      <c r="G2472" s="2" t="s">
        <v>141</v>
      </c>
      <c r="H2472" s="2" t="s">
        <v>105</v>
      </c>
      <c r="I2472" s="2" t="s">
        <v>31</v>
      </c>
      <c r="J2472" s="2" t="s">
        <v>32</v>
      </c>
      <c r="K2472" s="4">
        <v>4649.2700000000004</v>
      </c>
      <c r="L2472" s="4">
        <f t="shared" si="9"/>
        <v>4649.2700000000004</v>
      </c>
      <c r="M2472" s="4">
        <v>170805.18</v>
      </c>
    </row>
    <row r="2473" spans="1:13" x14ac:dyDescent="0.3">
      <c r="A2473" s="2" t="s">
        <v>4682</v>
      </c>
      <c r="B2473" s="3" t="s">
        <v>3911</v>
      </c>
      <c r="C2473" s="2" t="s">
        <v>2206</v>
      </c>
      <c r="D2473" s="2" t="s">
        <v>2207</v>
      </c>
      <c r="E2473" s="2" t="s">
        <v>2208</v>
      </c>
      <c r="F2473" s="2" t="s">
        <v>82</v>
      </c>
      <c r="G2473" s="2" t="s">
        <v>83</v>
      </c>
      <c r="H2473" s="2" t="s">
        <v>20</v>
      </c>
      <c r="I2473" s="2" t="s">
        <v>276</v>
      </c>
      <c r="J2473" s="2" t="s">
        <v>149</v>
      </c>
      <c r="K2473" s="4">
        <v>181.8</v>
      </c>
      <c r="L2473" s="4">
        <f t="shared" si="9"/>
        <v>230.88600000000002</v>
      </c>
      <c r="M2473" s="4">
        <v>64439.65</v>
      </c>
    </row>
    <row r="2474" spans="1:13" x14ac:dyDescent="0.3">
      <c r="A2474" s="2" t="s">
        <v>4683</v>
      </c>
      <c r="B2474" s="3" t="s">
        <v>1395</v>
      </c>
      <c r="C2474" s="2" t="s">
        <v>1175</v>
      </c>
      <c r="D2474" s="2" t="s">
        <v>1176</v>
      </c>
      <c r="E2474" s="2" t="s">
        <v>1177</v>
      </c>
      <c r="F2474" s="2" t="s">
        <v>128</v>
      </c>
      <c r="G2474" s="2" t="s">
        <v>129</v>
      </c>
      <c r="H2474" s="2" t="s">
        <v>30</v>
      </c>
      <c r="I2474" s="2" t="s">
        <v>31</v>
      </c>
      <c r="J2474" s="2" t="s">
        <v>32</v>
      </c>
      <c r="K2474" s="4">
        <v>41.29</v>
      </c>
      <c r="L2474" s="4">
        <f t="shared" si="9"/>
        <v>41.29</v>
      </c>
      <c r="M2474" s="4">
        <v>13753.91</v>
      </c>
    </row>
    <row r="2475" spans="1:13" x14ac:dyDescent="0.3">
      <c r="A2475" s="2" t="s">
        <v>4684</v>
      </c>
      <c r="B2475" s="3" t="s">
        <v>2522</v>
      </c>
      <c r="C2475" s="2" t="s">
        <v>772</v>
      </c>
      <c r="D2475" s="2" t="s">
        <v>773</v>
      </c>
      <c r="E2475" s="2" t="s">
        <v>774</v>
      </c>
      <c r="F2475" s="2" t="s">
        <v>140</v>
      </c>
      <c r="G2475" s="2" t="s">
        <v>141</v>
      </c>
      <c r="H2475" s="2" t="s">
        <v>20</v>
      </c>
      <c r="I2475" s="2" t="s">
        <v>21</v>
      </c>
      <c r="J2475" s="2" t="s">
        <v>32</v>
      </c>
      <c r="K2475" s="4">
        <v>1913.07</v>
      </c>
      <c r="L2475" s="4">
        <f t="shared" si="9"/>
        <v>1913.07</v>
      </c>
      <c r="M2475" s="4">
        <v>420994.78</v>
      </c>
    </row>
    <row r="2476" spans="1:13" x14ac:dyDescent="0.3">
      <c r="A2476" s="2" t="s">
        <v>4685</v>
      </c>
      <c r="B2476" s="3" t="s">
        <v>2721</v>
      </c>
      <c r="C2476" s="2" t="s">
        <v>4648</v>
      </c>
      <c r="D2476" s="2" t="s">
        <v>1657</v>
      </c>
      <c r="E2476" s="2" t="s">
        <v>1658</v>
      </c>
      <c r="F2476" s="2" t="s">
        <v>68</v>
      </c>
      <c r="G2476" s="2" t="s">
        <v>68</v>
      </c>
      <c r="H2476" s="2" t="s">
        <v>61</v>
      </c>
      <c r="I2476" s="2" t="s">
        <v>53</v>
      </c>
      <c r="J2476" s="2" t="s">
        <v>189</v>
      </c>
      <c r="K2476" s="4">
        <v>1011.68</v>
      </c>
      <c r="L2476" s="4">
        <f t="shared" si="9"/>
        <v>12.14016</v>
      </c>
      <c r="M2476" s="4">
        <v>247542.84</v>
      </c>
    </row>
    <row r="2477" spans="1:13" x14ac:dyDescent="0.3">
      <c r="A2477" s="2" t="s">
        <v>4686</v>
      </c>
      <c r="B2477" s="3" t="s">
        <v>1419</v>
      </c>
      <c r="C2477" s="2" t="s">
        <v>1355</v>
      </c>
      <c r="D2477" s="2" t="s">
        <v>209</v>
      </c>
      <c r="E2477" s="2" t="s">
        <v>210</v>
      </c>
      <c r="F2477" s="2" t="s">
        <v>82</v>
      </c>
      <c r="G2477" s="2" t="s">
        <v>83</v>
      </c>
      <c r="H2477" s="2" t="s">
        <v>61</v>
      </c>
      <c r="I2477" s="2" t="s">
        <v>84</v>
      </c>
      <c r="J2477" s="2" t="s">
        <v>22</v>
      </c>
      <c r="K2477" s="4">
        <v>3898.85</v>
      </c>
      <c r="L2477" s="4">
        <f t="shared" si="9"/>
        <v>4210.7579999999998</v>
      </c>
      <c r="M2477" s="4">
        <v>321730.42</v>
      </c>
    </row>
    <row r="2478" spans="1:13" x14ac:dyDescent="0.3">
      <c r="A2478" s="2" t="s">
        <v>4687</v>
      </c>
      <c r="B2478" s="3" t="s">
        <v>4688</v>
      </c>
      <c r="C2478" s="2" t="s">
        <v>1773</v>
      </c>
      <c r="D2478" s="2" t="s">
        <v>893</v>
      </c>
      <c r="E2478" s="2" t="s">
        <v>894</v>
      </c>
      <c r="F2478" s="2" t="s">
        <v>38</v>
      </c>
      <c r="G2478" s="2" t="s">
        <v>39</v>
      </c>
      <c r="H2478" s="2" t="s">
        <v>111</v>
      </c>
      <c r="I2478" s="2" t="s">
        <v>111</v>
      </c>
      <c r="J2478" s="2" t="s">
        <v>149</v>
      </c>
      <c r="K2478" s="4">
        <v>47912.65</v>
      </c>
      <c r="L2478" s="4">
        <f t="shared" si="9"/>
        <v>60849.065500000004</v>
      </c>
      <c r="M2478" s="4">
        <v>300784.73</v>
      </c>
    </row>
    <row r="2479" spans="1:13" x14ac:dyDescent="0.3">
      <c r="A2479" s="2" t="s">
        <v>4689</v>
      </c>
      <c r="B2479" s="3" t="s">
        <v>3209</v>
      </c>
      <c r="C2479" s="2" t="s">
        <v>1499</v>
      </c>
      <c r="D2479" s="2" t="s">
        <v>1500</v>
      </c>
      <c r="E2479" s="2" t="s">
        <v>1501</v>
      </c>
      <c r="F2479" s="2" t="s">
        <v>128</v>
      </c>
      <c r="G2479" s="2" t="s">
        <v>129</v>
      </c>
      <c r="H2479" s="2" t="s">
        <v>111</v>
      </c>
      <c r="I2479" s="2" t="s">
        <v>111</v>
      </c>
      <c r="J2479" s="2" t="s">
        <v>71</v>
      </c>
      <c r="K2479" s="4">
        <v>20384.669999999998</v>
      </c>
      <c r="L2479" s="4">
        <f t="shared" si="9"/>
        <v>2853.8537999999999</v>
      </c>
      <c r="M2479" s="4">
        <v>311788.55</v>
      </c>
    </row>
    <row r="2480" spans="1:13" x14ac:dyDescent="0.3">
      <c r="A2480" s="2" t="s">
        <v>4690</v>
      </c>
      <c r="B2480" s="3" t="s">
        <v>1566</v>
      </c>
      <c r="C2480" s="2" t="s">
        <v>729</v>
      </c>
      <c r="D2480" s="2" t="s">
        <v>730</v>
      </c>
      <c r="E2480" s="2" t="s">
        <v>731</v>
      </c>
      <c r="F2480" s="2" t="s">
        <v>28</v>
      </c>
      <c r="G2480" s="2" t="s">
        <v>29</v>
      </c>
      <c r="H2480" s="2" t="s">
        <v>111</v>
      </c>
      <c r="I2480" s="2" t="s">
        <v>111</v>
      </c>
      <c r="J2480" s="2" t="s">
        <v>32</v>
      </c>
      <c r="K2480" s="4">
        <v>42362.12</v>
      </c>
      <c r="L2480" s="4">
        <f t="shared" si="9"/>
        <v>42362.12</v>
      </c>
      <c r="M2480" s="4">
        <v>124522.85</v>
      </c>
    </row>
    <row r="2481" spans="1:13" x14ac:dyDescent="0.3">
      <c r="A2481" s="2" t="s">
        <v>4691</v>
      </c>
      <c r="B2481" s="3" t="s">
        <v>3406</v>
      </c>
      <c r="C2481" s="2" t="s">
        <v>902</v>
      </c>
      <c r="D2481" s="2" t="s">
        <v>903</v>
      </c>
      <c r="E2481" s="2" t="s">
        <v>904</v>
      </c>
      <c r="F2481" s="2" t="s">
        <v>128</v>
      </c>
      <c r="G2481" s="2" t="s">
        <v>129</v>
      </c>
      <c r="H2481" s="2" t="s">
        <v>30</v>
      </c>
      <c r="I2481" s="2" t="s">
        <v>31</v>
      </c>
      <c r="J2481" s="2" t="s">
        <v>32</v>
      </c>
      <c r="K2481" s="4">
        <v>5.19</v>
      </c>
      <c r="L2481" s="4">
        <f t="shared" si="9"/>
        <v>5.19</v>
      </c>
      <c r="M2481" s="4">
        <v>66140.039999999994</v>
      </c>
    </row>
    <row r="2482" spans="1:13" x14ac:dyDescent="0.3">
      <c r="A2482" s="2" t="s">
        <v>4692</v>
      </c>
      <c r="B2482" s="3" t="s">
        <v>4497</v>
      </c>
      <c r="C2482" s="2" t="s">
        <v>2035</v>
      </c>
      <c r="D2482" s="2" t="s">
        <v>533</v>
      </c>
      <c r="E2482" s="2" t="s">
        <v>534</v>
      </c>
      <c r="F2482" s="2" t="s">
        <v>128</v>
      </c>
      <c r="G2482" s="2" t="s">
        <v>129</v>
      </c>
      <c r="H2482" s="2" t="s">
        <v>509</v>
      </c>
      <c r="I2482" s="2" t="s">
        <v>31</v>
      </c>
      <c r="J2482" s="2" t="s">
        <v>32</v>
      </c>
      <c r="K2482" s="4">
        <v>382.86</v>
      </c>
      <c r="L2482" s="4">
        <f t="shared" si="9"/>
        <v>382.86</v>
      </c>
      <c r="M2482" s="4">
        <v>317520.07</v>
      </c>
    </row>
    <row r="2483" spans="1:13" x14ac:dyDescent="0.3">
      <c r="A2483" s="2" t="s">
        <v>4693</v>
      </c>
      <c r="B2483" s="3" t="s">
        <v>3235</v>
      </c>
      <c r="C2483" s="2" t="s">
        <v>65</v>
      </c>
      <c r="D2483" s="2" t="s">
        <v>66</v>
      </c>
      <c r="E2483" s="2" t="s">
        <v>67</v>
      </c>
      <c r="F2483" s="2" t="s">
        <v>68</v>
      </c>
      <c r="G2483" s="2" t="s">
        <v>68</v>
      </c>
      <c r="H2483" s="2" t="s">
        <v>111</v>
      </c>
      <c r="I2483" s="2" t="s">
        <v>111</v>
      </c>
      <c r="J2483" s="2" t="s">
        <v>32</v>
      </c>
      <c r="K2483" s="4">
        <v>12520.63</v>
      </c>
      <c r="L2483" s="4">
        <f t="shared" si="9"/>
        <v>12520.63</v>
      </c>
      <c r="M2483" s="4">
        <v>245209.15</v>
      </c>
    </row>
    <row r="2484" spans="1:13" x14ac:dyDescent="0.3">
      <c r="A2484" s="2" t="s">
        <v>4694</v>
      </c>
      <c r="B2484" s="3" t="s">
        <v>3235</v>
      </c>
      <c r="C2484" s="2" t="s">
        <v>171</v>
      </c>
      <c r="D2484" s="2" t="s">
        <v>172</v>
      </c>
      <c r="E2484" s="2" t="s">
        <v>173</v>
      </c>
      <c r="F2484" s="2" t="s">
        <v>147</v>
      </c>
      <c r="G2484" s="2" t="s">
        <v>148</v>
      </c>
      <c r="H2484" s="2" t="s">
        <v>69</v>
      </c>
      <c r="I2484" s="2" t="s">
        <v>31</v>
      </c>
      <c r="J2484" s="2" t="s">
        <v>32</v>
      </c>
      <c r="K2484" s="4">
        <v>9671.07</v>
      </c>
      <c r="L2484" s="4">
        <f t="shared" si="9"/>
        <v>9671.07</v>
      </c>
      <c r="M2484" s="4">
        <v>248491.14</v>
      </c>
    </row>
    <row r="2485" spans="1:13" x14ac:dyDescent="0.3">
      <c r="A2485" s="2" t="s">
        <v>4695</v>
      </c>
      <c r="B2485" s="3" t="s">
        <v>64</v>
      </c>
      <c r="C2485" s="2" t="s">
        <v>203</v>
      </c>
      <c r="D2485" s="2" t="s">
        <v>204</v>
      </c>
      <c r="E2485" s="2" t="s">
        <v>205</v>
      </c>
      <c r="F2485" s="2" t="s">
        <v>68</v>
      </c>
      <c r="G2485" s="2" t="s">
        <v>68</v>
      </c>
      <c r="H2485" s="2" t="s">
        <v>30</v>
      </c>
      <c r="I2485" s="2" t="s">
        <v>31</v>
      </c>
      <c r="J2485" s="2" t="s">
        <v>32</v>
      </c>
      <c r="K2485" s="4">
        <v>47.6</v>
      </c>
      <c r="L2485" s="4">
        <f t="shared" si="9"/>
        <v>47.6</v>
      </c>
      <c r="M2485" s="4">
        <v>96098.85</v>
      </c>
    </row>
    <row r="2486" spans="1:13" x14ac:dyDescent="0.3">
      <c r="A2486" s="2" t="s">
        <v>4696</v>
      </c>
      <c r="B2486" s="3" t="s">
        <v>156</v>
      </c>
      <c r="C2486" s="2" t="s">
        <v>4511</v>
      </c>
      <c r="D2486" s="2" t="s">
        <v>4512</v>
      </c>
      <c r="E2486" s="2" t="s">
        <v>4513</v>
      </c>
      <c r="F2486" s="2" t="s">
        <v>18</v>
      </c>
      <c r="G2486" s="2" t="s">
        <v>19</v>
      </c>
      <c r="H2486" s="2" t="s">
        <v>69</v>
      </c>
      <c r="I2486" s="2" t="s">
        <v>111</v>
      </c>
      <c r="J2486" s="2" t="s">
        <v>149</v>
      </c>
      <c r="K2486" s="4">
        <v>8651.19</v>
      </c>
      <c r="L2486" s="4">
        <f t="shared" si="9"/>
        <v>10987.0113</v>
      </c>
      <c r="M2486" s="4">
        <v>239649.27</v>
      </c>
    </row>
    <row r="2487" spans="1:13" x14ac:dyDescent="0.3">
      <c r="A2487" s="2" t="s">
        <v>4697</v>
      </c>
      <c r="B2487" s="3" t="s">
        <v>4348</v>
      </c>
      <c r="C2487" s="2" t="s">
        <v>319</v>
      </c>
      <c r="D2487" s="2" t="s">
        <v>320</v>
      </c>
      <c r="E2487" s="2" t="s">
        <v>321</v>
      </c>
      <c r="F2487" s="2" t="s">
        <v>128</v>
      </c>
      <c r="G2487" s="2" t="s">
        <v>129</v>
      </c>
      <c r="H2487" s="2" t="s">
        <v>20</v>
      </c>
      <c r="I2487" s="2" t="s">
        <v>260</v>
      </c>
      <c r="J2487" s="2" t="s">
        <v>71</v>
      </c>
      <c r="K2487" s="4">
        <v>1206</v>
      </c>
      <c r="L2487" s="4">
        <f t="shared" si="9"/>
        <v>168.84</v>
      </c>
      <c r="M2487" s="4">
        <v>156142.13</v>
      </c>
    </row>
    <row r="2488" spans="1:13" x14ac:dyDescent="0.3">
      <c r="A2488" s="2" t="s">
        <v>4698</v>
      </c>
      <c r="B2488" s="3" t="s">
        <v>1410</v>
      </c>
      <c r="C2488" s="2" t="s">
        <v>456</v>
      </c>
      <c r="D2488" s="2" t="s">
        <v>457</v>
      </c>
      <c r="E2488" s="2" t="s">
        <v>458</v>
      </c>
      <c r="F2488" s="2" t="s">
        <v>38</v>
      </c>
      <c r="G2488" s="2" t="s">
        <v>39</v>
      </c>
      <c r="H2488" s="2" t="s">
        <v>20</v>
      </c>
      <c r="I2488" s="2" t="s">
        <v>31</v>
      </c>
      <c r="J2488" s="2" t="s">
        <v>22</v>
      </c>
      <c r="K2488" s="4">
        <v>191.02</v>
      </c>
      <c r="L2488" s="4">
        <f t="shared" si="9"/>
        <v>206.30160000000004</v>
      </c>
      <c r="M2488" s="4">
        <v>89697.31</v>
      </c>
    </row>
    <row r="2489" spans="1:13" x14ac:dyDescent="0.3">
      <c r="A2489" s="2" t="s">
        <v>4699</v>
      </c>
      <c r="B2489" s="3" t="s">
        <v>2003</v>
      </c>
      <c r="C2489" s="2" t="s">
        <v>877</v>
      </c>
      <c r="D2489" s="2" t="s">
        <v>482</v>
      </c>
      <c r="E2489" s="2" t="s">
        <v>483</v>
      </c>
      <c r="F2489" s="2" t="s">
        <v>28</v>
      </c>
      <c r="G2489" s="2" t="s">
        <v>29</v>
      </c>
      <c r="H2489" s="2" t="s">
        <v>20</v>
      </c>
      <c r="I2489" s="2" t="s">
        <v>47</v>
      </c>
      <c r="J2489" s="2" t="s">
        <v>32</v>
      </c>
      <c r="K2489" s="4">
        <v>1366.66</v>
      </c>
      <c r="L2489" s="4">
        <f t="shared" si="9"/>
        <v>1366.66</v>
      </c>
      <c r="M2489" s="4">
        <v>418432.32</v>
      </c>
    </row>
    <row r="2490" spans="1:13" x14ac:dyDescent="0.3">
      <c r="A2490" s="2" t="s">
        <v>4700</v>
      </c>
      <c r="B2490" s="3" t="s">
        <v>3801</v>
      </c>
      <c r="C2490" s="2" t="s">
        <v>42</v>
      </c>
      <c r="D2490" s="2" t="s">
        <v>43</v>
      </c>
      <c r="E2490" s="2" t="s">
        <v>44</v>
      </c>
      <c r="F2490" s="2" t="s">
        <v>45</v>
      </c>
      <c r="G2490" s="2" t="s">
        <v>46</v>
      </c>
      <c r="H2490" s="2" t="s">
        <v>61</v>
      </c>
      <c r="I2490" s="2" t="s">
        <v>223</v>
      </c>
      <c r="J2490" s="2" t="s">
        <v>71</v>
      </c>
      <c r="K2490" s="4">
        <v>2798.25</v>
      </c>
      <c r="L2490" s="4">
        <f t="shared" si="9"/>
        <v>391.75500000000005</v>
      </c>
      <c r="M2490" s="4">
        <v>84633.77</v>
      </c>
    </row>
    <row r="2491" spans="1:13" x14ac:dyDescent="0.3">
      <c r="A2491" s="2" t="s">
        <v>4701</v>
      </c>
      <c r="B2491" s="3" t="s">
        <v>4702</v>
      </c>
      <c r="C2491" s="2" t="s">
        <v>1714</v>
      </c>
      <c r="D2491" s="2" t="s">
        <v>133</v>
      </c>
      <c r="E2491" s="2" t="s">
        <v>134</v>
      </c>
      <c r="F2491" s="2" t="s">
        <v>68</v>
      </c>
      <c r="G2491" s="2" t="s">
        <v>68</v>
      </c>
      <c r="H2491" s="2" t="s">
        <v>111</v>
      </c>
      <c r="I2491" s="2" t="s">
        <v>111</v>
      </c>
      <c r="J2491" s="2" t="s">
        <v>32</v>
      </c>
      <c r="K2491" s="4">
        <v>34469.050000000003</v>
      </c>
      <c r="L2491" s="4">
        <f t="shared" si="9"/>
        <v>34469.050000000003</v>
      </c>
      <c r="M2491" s="4">
        <v>398468.73</v>
      </c>
    </row>
    <row r="2492" spans="1:13" x14ac:dyDescent="0.3">
      <c r="A2492" s="2" t="s">
        <v>4703</v>
      </c>
      <c r="B2492" s="3" t="s">
        <v>2455</v>
      </c>
      <c r="C2492" s="2" t="s">
        <v>1415</v>
      </c>
      <c r="D2492" s="2" t="s">
        <v>1416</v>
      </c>
      <c r="E2492" s="2" t="s">
        <v>1417</v>
      </c>
      <c r="F2492" s="2" t="s">
        <v>38</v>
      </c>
      <c r="G2492" s="2" t="s">
        <v>39</v>
      </c>
      <c r="H2492" s="2" t="s">
        <v>105</v>
      </c>
      <c r="I2492" s="2" t="s">
        <v>31</v>
      </c>
      <c r="J2492" s="2" t="s">
        <v>32</v>
      </c>
      <c r="K2492" s="4">
        <v>3046.36</v>
      </c>
      <c r="L2492" s="4">
        <f t="shared" si="9"/>
        <v>3046.36</v>
      </c>
      <c r="M2492" s="4">
        <v>355155.44</v>
      </c>
    </row>
    <row r="2493" spans="1:13" x14ac:dyDescent="0.3">
      <c r="A2493" s="2" t="s">
        <v>4704</v>
      </c>
      <c r="B2493" s="3" t="s">
        <v>602</v>
      </c>
      <c r="C2493" s="2" t="s">
        <v>114</v>
      </c>
      <c r="D2493" s="2" t="s">
        <v>115</v>
      </c>
      <c r="E2493" s="2" t="s">
        <v>116</v>
      </c>
      <c r="F2493" s="2" t="s">
        <v>82</v>
      </c>
      <c r="G2493" s="2" t="s">
        <v>83</v>
      </c>
      <c r="H2493" s="2" t="s">
        <v>69</v>
      </c>
      <c r="I2493" s="2" t="s">
        <v>70</v>
      </c>
      <c r="J2493" s="2" t="s">
        <v>32</v>
      </c>
      <c r="K2493" s="4">
        <v>7472.46</v>
      </c>
      <c r="L2493" s="4">
        <f t="shared" si="9"/>
        <v>7472.46</v>
      </c>
      <c r="M2493" s="4">
        <v>145794.68</v>
      </c>
    </row>
    <row r="2494" spans="1:13" x14ac:dyDescent="0.3">
      <c r="A2494" s="2" t="s">
        <v>4705</v>
      </c>
      <c r="B2494" s="3" t="s">
        <v>4706</v>
      </c>
      <c r="C2494" s="2" t="s">
        <v>181</v>
      </c>
      <c r="D2494" s="2" t="s">
        <v>182</v>
      </c>
      <c r="E2494" s="2" t="s">
        <v>183</v>
      </c>
      <c r="F2494" s="2" t="s">
        <v>147</v>
      </c>
      <c r="G2494" s="2" t="s">
        <v>148</v>
      </c>
      <c r="H2494" s="2" t="s">
        <v>61</v>
      </c>
      <c r="I2494" s="2" t="s">
        <v>158</v>
      </c>
      <c r="J2494" s="2" t="s">
        <v>32</v>
      </c>
      <c r="K2494" s="4">
        <v>873.47</v>
      </c>
      <c r="L2494" s="4">
        <f t="shared" si="9"/>
        <v>873.47</v>
      </c>
      <c r="M2494" s="4">
        <v>448419.39</v>
      </c>
    </row>
    <row r="2495" spans="1:13" x14ac:dyDescent="0.3">
      <c r="A2495" s="2" t="s">
        <v>4707</v>
      </c>
      <c r="B2495" s="3" t="s">
        <v>1701</v>
      </c>
      <c r="C2495" s="2" t="s">
        <v>1703</v>
      </c>
      <c r="D2495" s="2" t="s">
        <v>871</v>
      </c>
      <c r="E2495" s="2" t="s">
        <v>872</v>
      </c>
      <c r="F2495" s="2" t="s">
        <v>28</v>
      </c>
      <c r="G2495" s="2" t="s">
        <v>29</v>
      </c>
      <c r="H2495" s="2" t="s">
        <v>20</v>
      </c>
      <c r="I2495" s="2" t="s">
        <v>21</v>
      </c>
      <c r="J2495" s="2" t="s">
        <v>378</v>
      </c>
      <c r="K2495" s="4">
        <v>1075.81</v>
      </c>
      <c r="L2495" s="4">
        <f t="shared" si="9"/>
        <v>7.2079269999999998</v>
      </c>
      <c r="M2495" s="4">
        <v>34968.94</v>
      </c>
    </row>
    <row r="2496" spans="1:13" x14ac:dyDescent="0.3">
      <c r="A2496" s="2" t="s">
        <v>4708</v>
      </c>
      <c r="B2496" s="3" t="s">
        <v>2061</v>
      </c>
      <c r="C2496" s="2" t="s">
        <v>1524</v>
      </c>
      <c r="D2496" s="2" t="s">
        <v>500</v>
      </c>
      <c r="E2496" s="2" t="s">
        <v>501</v>
      </c>
      <c r="F2496" s="2" t="s">
        <v>147</v>
      </c>
      <c r="G2496" s="2" t="s">
        <v>148</v>
      </c>
      <c r="H2496" s="2" t="s">
        <v>69</v>
      </c>
      <c r="I2496" s="2" t="s">
        <v>111</v>
      </c>
      <c r="J2496" s="2" t="s">
        <v>32</v>
      </c>
      <c r="K2496" s="4">
        <v>11373.16</v>
      </c>
      <c r="L2496" s="4">
        <f t="shared" si="9"/>
        <v>11373.16</v>
      </c>
      <c r="M2496" s="4">
        <v>335552.48</v>
      </c>
    </row>
    <row r="2497" spans="1:13" x14ac:dyDescent="0.3">
      <c r="A2497" s="2" t="s">
        <v>4709</v>
      </c>
      <c r="B2497" s="3" t="s">
        <v>4146</v>
      </c>
      <c r="C2497" s="2" t="s">
        <v>1317</v>
      </c>
      <c r="D2497" s="2" t="s">
        <v>718</v>
      </c>
      <c r="E2497" s="2" t="s">
        <v>719</v>
      </c>
      <c r="F2497" s="2" t="s">
        <v>45</v>
      </c>
      <c r="G2497" s="2" t="s">
        <v>46</v>
      </c>
      <c r="H2497" s="2" t="s">
        <v>69</v>
      </c>
      <c r="I2497" s="2" t="s">
        <v>31</v>
      </c>
      <c r="J2497" s="2" t="s">
        <v>378</v>
      </c>
      <c r="K2497" s="4">
        <v>8281.2099999999991</v>
      </c>
      <c r="L2497" s="4">
        <f t="shared" si="9"/>
        <v>55.484106999999995</v>
      </c>
      <c r="M2497" s="4">
        <v>180187.37</v>
      </c>
    </row>
    <row r="2498" spans="1:13" x14ac:dyDescent="0.3">
      <c r="A2498" s="2" t="s">
        <v>4710</v>
      </c>
      <c r="B2498" s="3" t="s">
        <v>1306</v>
      </c>
      <c r="C2498" s="2" t="s">
        <v>2096</v>
      </c>
      <c r="D2498" s="2" t="s">
        <v>937</v>
      </c>
      <c r="E2498" s="2" t="s">
        <v>938</v>
      </c>
      <c r="F2498" s="2" t="s">
        <v>68</v>
      </c>
      <c r="G2498" s="2" t="s">
        <v>68</v>
      </c>
      <c r="H2498" s="2" t="s">
        <v>111</v>
      </c>
      <c r="I2498" s="2" t="s">
        <v>111</v>
      </c>
      <c r="J2498" s="2" t="s">
        <v>32</v>
      </c>
      <c r="K2498" s="4">
        <v>1189.7</v>
      </c>
      <c r="L2498" s="4">
        <f t="shared" si="9"/>
        <v>1189.7</v>
      </c>
      <c r="M2498" s="4">
        <v>13785.14</v>
      </c>
    </row>
    <row r="2499" spans="1:13" x14ac:dyDescent="0.3">
      <c r="A2499" s="2" t="s">
        <v>4711</v>
      </c>
      <c r="B2499" s="3" t="s">
        <v>3045</v>
      </c>
      <c r="C2499" s="2" t="s">
        <v>3150</v>
      </c>
      <c r="D2499" s="2" t="s">
        <v>840</v>
      </c>
      <c r="E2499" s="2" t="s">
        <v>841</v>
      </c>
      <c r="F2499" s="2" t="s">
        <v>18</v>
      </c>
      <c r="G2499" s="2" t="s">
        <v>19</v>
      </c>
      <c r="H2499" s="2" t="s">
        <v>20</v>
      </c>
      <c r="I2499" s="2" t="s">
        <v>31</v>
      </c>
      <c r="J2499" s="2" t="s">
        <v>71</v>
      </c>
      <c r="K2499" s="4">
        <v>526.30999999999995</v>
      </c>
      <c r="L2499" s="4">
        <f t="shared" si="9"/>
        <v>73.683400000000006</v>
      </c>
      <c r="M2499" s="4">
        <v>247358.28</v>
      </c>
    </row>
    <row r="2500" spans="1:13" x14ac:dyDescent="0.3">
      <c r="A2500" s="2" t="s">
        <v>4712</v>
      </c>
      <c r="B2500" s="3" t="s">
        <v>2034</v>
      </c>
      <c r="C2500" s="2" t="s">
        <v>3335</v>
      </c>
      <c r="D2500" s="2" t="s">
        <v>664</v>
      </c>
      <c r="E2500" s="2" t="s">
        <v>665</v>
      </c>
      <c r="F2500" s="2" t="s">
        <v>38</v>
      </c>
      <c r="G2500" s="2" t="s">
        <v>39</v>
      </c>
      <c r="H2500" s="2" t="s">
        <v>105</v>
      </c>
      <c r="I2500" s="2" t="s">
        <v>31</v>
      </c>
      <c r="J2500" s="2" t="s">
        <v>32</v>
      </c>
      <c r="K2500" s="4">
        <v>6475.38</v>
      </c>
      <c r="L2500" s="4">
        <f t="shared" si="9"/>
        <v>6475.38</v>
      </c>
      <c r="M2500" s="4">
        <v>123185.41</v>
      </c>
    </row>
    <row r="2501" spans="1:13" x14ac:dyDescent="0.3">
      <c r="A2501" s="2" t="s">
        <v>4713</v>
      </c>
      <c r="B2501" s="3" t="s">
        <v>2306</v>
      </c>
      <c r="C2501" s="2" t="s">
        <v>1368</v>
      </c>
      <c r="D2501" s="2" t="s">
        <v>338</v>
      </c>
      <c r="E2501" s="2" t="s">
        <v>339</v>
      </c>
      <c r="F2501" s="2" t="s">
        <v>28</v>
      </c>
      <c r="G2501" s="2" t="s">
        <v>29</v>
      </c>
      <c r="H2501" s="2" t="s">
        <v>69</v>
      </c>
      <c r="I2501" s="2" t="s">
        <v>70</v>
      </c>
      <c r="J2501" s="2" t="s">
        <v>32</v>
      </c>
      <c r="K2501" s="4">
        <v>8304.0300000000007</v>
      </c>
      <c r="L2501" s="4">
        <f t="shared" si="9"/>
        <v>8304.0300000000007</v>
      </c>
      <c r="M2501" s="4">
        <v>109624.5</v>
      </c>
    </row>
    <row r="2502" spans="1:13" x14ac:dyDescent="0.3">
      <c r="A2502" s="2" t="s">
        <v>4714</v>
      </c>
      <c r="B2502" s="3" t="s">
        <v>124</v>
      </c>
      <c r="C2502" s="2" t="s">
        <v>1205</v>
      </c>
      <c r="D2502" s="2" t="s">
        <v>1206</v>
      </c>
      <c r="E2502" s="2" t="s">
        <v>1207</v>
      </c>
      <c r="F2502" s="2" t="s">
        <v>59</v>
      </c>
      <c r="G2502" s="2" t="s">
        <v>60</v>
      </c>
      <c r="H2502" s="2" t="s">
        <v>69</v>
      </c>
      <c r="I2502" s="2" t="s">
        <v>70</v>
      </c>
      <c r="J2502" s="2" t="s">
        <v>32</v>
      </c>
      <c r="K2502" s="4">
        <v>2959.59</v>
      </c>
      <c r="L2502" s="4">
        <f t="shared" si="9"/>
        <v>2959.59</v>
      </c>
      <c r="M2502" s="4">
        <v>181130.51</v>
      </c>
    </row>
    <row r="2503" spans="1:13" x14ac:dyDescent="0.3">
      <c r="A2503" s="2" t="s">
        <v>4715</v>
      </c>
      <c r="B2503" s="3" t="s">
        <v>4716</v>
      </c>
      <c r="C2503" s="2" t="s">
        <v>451</v>
      </c>
      <c r="D2503" s="2" t="s">
        <v>452</v>
      </c>
      <c r="E2503" s="2" t="s">
        <v>453</v>
      </c>
      <c r="F2503" s="2" t="s">
        <v>128</v>
      </c>
      <c r="G2503" s="2" t="s">
        <v>129</v>
      </c>
      <c r="H2503" s="2" t="s">
        <v>69</v>
      </c>
      <c r="I2503" s="2" t="s">
        <v>111</v>
      </c>
      <c r="J2503" s="2" t="s">
        <v>32</v>
      </c>
      <c r="K2503" s="4">
        <v>14845.1</v>
      </c>
      <c r="L2503" s="4">
        <f t="shared" si="9"/>
        <v>14845.1</v>
      </c>
      <c r="M2503" s="4">
        <v>314716.65000000002</v>
      </c>
    </row>
    <row r="2504" spans="1:13" x14ac:dyDescent="0.3">
      <c r="A2504" s="2" t="s">
        <v>4717</v>
      </c>
      <c r="B2504" s="3" t="s">
        <v>2703</v>
      </c>
      <c r="C2504" s="2" t="s">
        <v>4519</v>
      </c>
      <c r="D2504" s="2" t="s">
        <v>75</v>
      </c>
      <c r="E2504" s="2" t="s">
        <v>76</v>
      </c>
      <c r="F2504" s="2" t="s">
        <v>45</v>
      </c>
      <c r="G2504" s="2" t="s">
        <v>46</v>
      </c>
      <c r="H2504" s="2" t="s">
        <v>105</v>
      </c>
      <c r="I2504" s="2" t="s">
        <v>31</v>
      </c>
      <c r="J2504" s="2" t="s">
        <v>378</v>
      </c>
      <c r="K2504" s="4">
        <v>5502.47</v>
      </c>
      <c r="L2504" s="4">
        <f t="shared" si="9"/>
        <v>36.866549000000006</v>
      </c>
      <c r="M2504" s="4">
        <v>491943.19</v>
      </c>
    </row>
    <row r="2505" spans="1:13" x14ac:dyDescent="0.3">
      <c r="A2505" s="2" t="s">
        <v>4718</v>
      </c>
      <c r="B2505" s="3" t="s">
        <v>364</v>
      </c>
      <c r="C2505" s="2" t="s">
        <v>738</v>
      </c>
      <c r="D2505" s="2" t="s">
        <v>739</v>
      </c>
      <c r="E2505" s="2" t="s">
        <v>740</v>
      </c>
      <c r="F2505" s="2" t="s">
        <v>128</v>
      </c>
      <c r="G2505" s="2" t="s">
        <v>129</v>
      </c>
      <c r="H2505" s="2" t="s">
        <v>69</v>
      </c>
      <c r="I2505" s="2" t="s">
        <v>111</v>
      </c>
      <c r="J2505" s="2" t="s">
        <v>32</v>
      </c>
      <c r="K2505" s="4">
        <v>2602.85</v>
      </c>
      <c r="L2505" s="4">
        <f t="shared" si="9"/>
        <v>2602.85</v>
      </c>
      <c r="M2505" s="4">
        <v>216895.45</v>
      </c>
    </row>
    <row r="2506" spans="1:13" x14ac:dyDescent="0.3">
      <c r="A2506" s="2" t="s">
        <v>4719</v>
      </c>
      <c r="B2506" s="3" t="s">
        <v>3970</v>
      </c>
      <c r="C2506" s="2" t="s">
        <v>729</v>
      </c>
      <c r="D2506" s="2" t="s">
        <v>730</v>
      </c>
      <c r="E2506" s="2" t="s">
        <v>731</v>
      </c>
      <c r="F2506" s="2" t="s">
        <v>28</v>
      </c>
      <c r="G2506" s="2" t="s">
        <v>29</v>
      </c>
      <c r="H2506" s="2" t="s">
        <v>105</v>
      </c>
      <c r="I2506" s="2" t="s">
        <v>31</v>
      </c>
      <c r="J2506" s="2" t="s">
        <v>32</v>
      </c>
      <c r="K2506" s="4">
        <v>7116.26</v>
      </c>
      <c r="L2506" s="4">
        <f t="shared" si="9"/>
        <v>7116.26</v>
      </c>
      <c r="M2506" s="4">
        <v>62441.05</v>
      </c>
    </row>
    <row r="2507" spans="1:13" x14ac:dyDescent="0.3">
      <c r="A2507" s="2" t="s">
        <v>4720</v>
      </c>
      <c r="B2507" s="3" t="s">
        <v>3653</v>
      </c>
      <c r="C2507" s="2" t="s">
        <v>877</v>
      </c>
      <c r="D2507" s="2" t="s">
        <v>482</v>
      </c>
      <c r="E2507" s="2" t="s">
        <v>483</v>
      </c>
      <c r="F2507" s="2" t="s">
        <v>28</v>
      </c>
      <c r="G2507" s="2" t="s">
        <v>29</v>
      </c>
      <c r="H2507" s="2" t="s">
        <v>105</v>
      </c>
      <c r="I2507" s="2" t="s">
        <v>31</v>
      </c>
      <c r="J2507" s="2" t="s">
        <v>378</v>
      </c>
      <c r="K2507" s="4">
        <v>5025.8900000000003</v>
      </c>
      <c r="L2507" s="4">
        <f t="shared" si="9"/>
        <v>33.673463000000005</v>
      </c>
      <c r="M2507" s="4">
        <v>88112.74</v>
      </c>
    </row>
    <row r="2508" spans="1:13" x14ac:dyDescent="0.3">
      <c r="A2508" s="2" t="s">
        <v>4721</v>
      </c>
      <c r="B2508" s="3" t="s">
        <v>2992</v>
      </c>
      <c r="C2508" s="2" t="s">
        <v>834</v>
      </c>
      <c r="D2508" s="2" t="s">
        <v>835</v>
      </c>
      <c r="E2508" s="2" t="s">
        <v>836</v>
      </c>
      <c r="F2508" s="2" t="s">
        <v>147</v>
      </c>
      <c r="G2508" s="2" t="s">
        <v>148</v>
      </c>
      <c r="H2508" s="2" t="s">
        <v>111</v>
      </c>
      <c r="I2508" s="2" t="s">
        <v>111</v>
      </c>
      <c r="J2508" s="2" t="s">
        <v>32</v>
      </c>
      <c r="K2508" s="4">
        <v>21749.91</v>
      </c>
      <c r="L2508" s="4">
        <f t="shared" si="9"/>
        <v>21749.91</v>
      </c>
      <c r="M2508" s="4">
        <v>339645.75</v>
      </c>
    </row>
    <row r="2509" spans="1:13" x14ac:dyDescent="0.3">
      <c r="A2509" s="2" t="s">
        <v>4722</v>
      </c>
      <c r="B2509" s="3" t="s">
        <v>2072</v>
      </c>
      <c r="C2509" s="2" t="s">
        <v>564</v>
      </c>
      <c r="D2509" s="2" t="s">
        <v>565</v>
      </c>
      <c r="E2509" s="2" t="s">
        <v>566</v>
      </c>
      <c r="F2509" s="2" t="s">
        <v>45</v>
      </c>
      <c r="G2509" s="2" t="s">
        <v>46</v>
      </c>
      <c r="H2509" s="2" t="s">
        <v>20</v>
      </c>
      <c r="I2509" s="2" t="s">
        <v>47</v>
      </c>
      <c r="J2509" s="2" t="s">
        <v>378</v>
      </c>
      <c r="K2509" s="4">
        <v>1687.61</v>
      </c>
      <c r="L2509" s="4">
        <f t="shared" si="9"/>
        <v>11.306986999999999</v>
      </c>
      <c r="M2509" s="4">
        <v>182876.18</v>
      </c>
    </row>
    <row r="2510" spans="1:13" x14ac:dyDescent="0.3">
      <c r="A2510" s="2" t="s">
        <v>4723</v>
      </c>
      <c r="B2510" s="3" t="s">
        <v>686</v>
      </c>
      <c r="C2510" s="2" t="s">
        <v>1505</v>
      </c>
      <c r="D2510" s="2" t="s">
        <v>1506</v>
      </c>
      <c r="E2510" s="2" t="s">
        <v>1507</v>
      </c>
      <c r="F2510" s="2" t="s">
        <v>82</v>
      </c>
      <c r="G2510" s="2" t="s">
        <v>83</v>
      </c>
      <c r="H2510" s="2" t="s">
        <v>61</v>
      </c>
      <c r="I2510" s="2" t="s">
        <v>158</v>
      </c>
      <c r="J2510" s="2" t="s">
        <v>32</v>
      </c>
      <c r="K2510" s="4">
        <v>2526.31</v>
      </c>
      <c r="L2510" s="4">
        <f t="shared" si="9"/>
        <v>2526.31</v>
      </c>
      <c r="M2510" s="4">
        <v>491077.87</v>
      </c>
    </row>
    <row r="2511" spans="1:13" x14ac:dyDescent="0.3">
      <c r="A2511" s="2" t="s">
        <v>4724</v>
      </c>
      <c r="B2511" s="3" t="s">
        <v>1019</v>
      </c>
      <c r="C2511" s="2" t="s">
        <v>2969</v>
      </c>
      <c r="D2511" s="2" t="s">
        <v>1155</v>
      </c>
      <c r="E2511" s="2" t="s">
        <v>1156</v>
      </c>
      <c r="F2511" s="2" t="s">
        <v>128</v>
      </c>
      <c r="G2511" s="2" t="s">
        <v>129</v>
      </c>
      <c r="H2511" s="2" t="s">
        <v>20</v>
      </c>
      <c r="I2511" s="2" t="s">
        <v>260</v>
      </c>
      <c r="J2511" s="2" t="s">
        <v>32</v>
      </c>
      <c r="K2511" s="4">
        <v>124.6</v>
      </c>
      <c r="L2511" s="4">
        <f t="shared" si="9"/>
        <v>124.6</v>
      </c>
      <c r="M2511" s="4">
        <v>376717.41</v>
      </c>
    </row>
    <row r="2512" spans="1:13" x14ac:dyDescent="0.3">
      <c r="A2512" s="2" t="s">
        <v>4725</v>
      </c>
      <c r="B2512" s="3" t="s">
        <v>4546</v>
      </c>
      <c r="C2512" s="2" t="s">
        <v>1817</v>
      </c>
      <c r="D2512" s="2" t="s">
        <v>1818</v>
      </c>
      <c r="E2512" s="2" t="s">
        <v>1819</v>
      </c>
      <c r="F2512" s="2" t="s">
        <v>38</v>
      </c>
      <c r="G2512" s="2" t="s">
        <v>39</v>
      </c>
      <c r="H2512" s="2" t="s">
        <v>69</v>
      </c>
      <c r="I2512" s="2" t="s">
        <v>70</v>
      </c>
      <c r="J2512" s="2" t="s">
        <v>22</v>
      </c>
      <c r="K2512" s="4">
        <v>5015.59</v>
      </c>
      <c r="L2512" s="4">
        <f t="shared" si="9"/>
        <v>5416.8372000000008</v>
      </c>
      <c r="M2512" s="4">
        <v>293106.53000000003</v>
      </c>
    </row>
    <row r="2513" spans="1:13" x14ac:dyDescent="0.3">
      <c r="A2513" s="2" t="s">
        <v>4726</v>
      </c>
      <c r="B2513" s="3" t="s">
        <v>2532</v>
      </c>
      <c r="C2513" s="2" t="s">
        <v>319</v>
      </c>
      <c r="D2513" s="2" t="s">
        <v>320</v>
      </c>
      <c r="E2513" s="2" t="s">
        <v>321</v>
      </c>
      <c r="F2513" s="2" t="s">
        <v>128</v>
      </c>
      <c r="G2513" s="2" t="s">
        <v>129</v>
      </c>
      <c r="H2513" s="2" t="s">
        <v>61</v>
      </c>
      <c r="I2513" s="2" t="s">
        <v>62</v>
      </c>
      <c r="J2513" s="2" t="s">
        <v>32</v>
      </c>
      <c r="K2513" s="4">
        <v>4470.9399999999996</v>
      </c>
      <c r="L2513" s="4">
        <f t="shared" si="9"/>
        <v>4470.9399999999996</v>
      </c>
      <c r="M2513" s="4">
        <v>351734.37</v>
      </c>
    </row>
    <row r="2514" spans="1:13" x14ac:dyDescent="0.3">
      <c r="A2514" s="2" t="s">
        <v>4727</v>
      </c>
      <c r="B2514" s="3" t="s">
        <v>4315</v>
      </c>
      <c r="C2514" s="2" t="s">
        <v>520</v>
      </c>
      <c r="D2514" s="2" t="s">
        <v>521</v>
      </c>
      <c r="E2514" s="2" t="s">
        <v>522</v>
      </c>
      <c r="F2514" s="2" t="s">
        <v>18</v>
      </c>
      <c r="G2514" s="2" t="s">
        <v>19</v>
      </c>
      <c r="H2514" s="2" t="s">
        <v>61</v>
      </c>
      <c r="I2514" s="2" t="s">
        <v>223</v>
      </c>
      <c r="J2514" s="2" t="s">
        <v>32</v>
      </c>
      <c r="K2514" s="4">
        <v>3820.9</v>
      </c>
      <c r="L2514" s="4">
        <f t="shared" si="9"/>
        <v>3820.9</v>
      </c>
      <c r="M2514" s="4">
        <v>464903.52</v>
      </c>
    </row>
    <row r="2515" spans="1:13" x14ac:dyDescent="0.3">
      <c r="A2515" s="2" t="s">
        <v>4728</v>
      </c>
      <c r="B2515" s="3" t="s">
        <v>3171</v>
      </c>
      <c r="C2515" s="2" t="s">
        <v>334</v>
      </c>
      <c r="D2515" s="2" t="s">
        <v>240</v>
      </c>
      <c r="E2515" s="2" t="s">
        <v>241</v>
      </c>
      <c r="F2515" s="2" t="s">
        <v>45</v>
      </c>
      <c r="G2515" s="2" t="s">
        <v>46</v>
      </c>
      <c r="H2515" s="2" t="s">
        <v>111</v>
      </c>
      <c r="I2515" s="2" t="s">
        <v>111</v>
      </c>
      <c r="J2515" s="2" t="s">
        <v>32</v>
      </c>
      <c r="K2515" s="4">
        <v>46471.05</v>
      </c>
      <c r="L2515" s="4">
        <f t="shared" si="9"/>
        <v>46471.05</v>
      </c>
      <c r="M2515" s="4">
        <v>464307.19</v>
      </c>
    </row>
    <row r="2516" spans="1:13" x14ac:dyDescent="0.3">
      <c r="A2516" s="2" t="s">
        <v>4729</v>
      </c>
      <c r="B2516" s="3" t="s">
        <v>2946</v>
      </c>
      <c r="C2516" s="2" t="s">
        <v>1642</v>
      </c>
      <c r="D2516" s="2" t="s">
        <v>1643</v>
      </c>
      <c r="E2516" s="2" t="s">
        <v>1644</v>
      </c>
      <c r="F2516" s="2" t="s">
        <v>28</v>
      </c>
      <c r="G2516" s="2" t="s">
        <v>29</v>
      </c>
      <c r="H2516" s="2" t="s">
        <v>105</v>
      </c>
      <c r="I2516" s="2" t="s">
        <v>31</v>
      </c>
      <c r="J2516" s="2" t="s">
        <v>22</v>
      </c>
      <c r="K2516" s="4">
        <v>7412.69</v>
      </c>
      <c r="L2516" s="4">
        <f t="shared" si="9"/>
        <v>8005.7052000000003</v>
      </c>
      <c r="M2516" s="4">
        <v>375521.41</v>
      </c>
    </row>
    <row r="2517" spans="1:13" x14ac:dyDescent="0.3">
      <c r="A2517" s="2" t="s">
        <v>4730</v>
      </c>
      <c r="B2517" s="3" t="s">
        <v>3805</v>
      </c>
      <c r="C2517" s="2" t="s">
        <v>1051</v>
      </c>
      <c r="D2517" s="2" t="s">
        <v>1052</v>
      </c>
      <c r="E2517" s="2" t="s">
        <v>1053</v>
      </c>
      <c r="F2517" s="2" t="s">
        <v>82</v>
      </c>
      <c r="G2517" s="2" t="s">
        <v>83</v>
      </c>
      <c r="H2517" s="2" t="s">
        <v>61</v>
      </c>
      <c r="I2517" s="2" t="s">
        <v>223</v>
      </c>
      <c r="J2517" s="2" t="s">
        <v>32</v>
      </c>
      <c r="K2517" s="4">
        <v>824.81</v>
      </c>
      <c r="L2517" s="4">
        <f t="shared" si="9"/>
        <v>824.81</v>
      </c>
      <c r="M2517" s="4">
        <v>479696.1</v>
      </c>
    </row>
    <row r="2518" spans="1:13" x14ac:dyDescent="0.3">
      <c r="A2518" s="2" t="s">
        <v>4731</v>
      </c>
      <c r="B2518" s="3" t="s">
        <v>2106</v>
      </c>
      <c r="C2518" s="2" t="s">
        <v>1588</v>
      </c>
      <c r="D2518" s="2" t="s">
        <v>783</v>
      </c>
      <c r="E2518" s="2" t="s">
        <v>784</v>
      </c>
      <c r="F2518" s="2" t="s">
        <v>140</v>
      </c>
      <c r="G2518" s="2" t="s">
        <v>141</v>
      </c>
      <c r="H2518" s="2" t="s">
        <v>69</v>
      </c>
      <c r="I2518" s="2" t="s">
        <v>111</v>
      </c>
      <c r="J2518" s="2" t="s">
        <v>32</v>
      </c>
      <c r="K2518" s="4">
        <v>6093.97</v>
      </c>
      <c r="L2518" s="4">
        <f t="shared" si="9"/>
        <v>6093.97</v>
      </c>
      <c r="M2518" s="4">
        <v>384335.44</v>
      </c>
    </row>
    <row r="2519" spans="1:13" x14ac:dyDescent="0.3">
      <c r="A2519" s="2" t="s">
        <v>4732</v>
      </c>
      <c r="B2519" s="3" t="s">
        <v>2494</v>
      </c>
      <c r="C2519" s="2" t="s">
        <v>1756</v>
      </c>
      <c r="D2519" s="2" t="s">
        <v>98</v>
      </c>
      <c r="E2519" s="2" t="s">
        <v>99</v>
      </c>
      <c r="F2519" s="2" t="s">
        <v>68</v>
      </c>
      <c r="G2519" s="2" t="s">
        <v>68</v>
      </c>
      <c r="H2519" s="2" t="s">
        <v>69</v>
      </c>
      <c r="I2519" s="2" t="s">
        <v>70</v>
      </c>
      <c r="J2519" s="2" t="s">
        <v>22</v>
      </c>
      <c r="K2519" s="4">
        <v>11552.55</v>
      </c>
      <c r="L2519" s="4">
        <f t="shared" si="9"/>
        <v>12476.754000000001</v>
      </c>
      <c r="M2519" s="4">
        <v>219514.55</v>
      </c>
    </row>
    <row r="2520" spans="1:13" x14ac:dyDescent="0.3">
      <c r="A2520" s="2" t="s">
        <v>4733</v>
      </c>
      <c r="B2520" s="3" t="s">
        <v>2325</v>
      </c>
      <c r="C2520" s="2" t="s">
        <v>236</v>
      </c>
      <c r="D2520" s="2" t="s">
        <v>98</v>
      </c>
      <c r="E2520" s="2" t="s">
        <v>99</v>
      </c>
      <c r="F2520" s="2" t="s">
        <v>68</v>
      </c>
      <c r="G2520" s="2" t="s">
        <v>68</v>
      </c>
      <c r="H2520" s="2" t="s">
        <v>61</v>
      </c>
      <c r="I2520" s="2" t="s">
        <v>158</v>
      </c>
      <c r="J2520" s="2" t="s">
        <v>32</v>
      </c>
      <c r="K2520" s="4">
        <v>241.1</v>
      </c>
      <c r="L2520" s="4">
        <f t="shared" si="9"/>
        <v>241.1</v>
      </c>
      <c r="M2520" s="4">
        <v>123695.18</v>
      </c>
    </row>
    <row r="2521" spans="1:13" x14ac:dyDescent="0.3">
      <c r="A2521" s="2" t="s">
        <v>4734</v>
      </c>
      <c r="B2521" s="3" t="s">
        <v>3660</v>
      </c>
      <c r="C2521" s="2" t="s">
        <v>1172</v>
      </c>
      <c r="D2521" s="2" t="s">
        <v>187</v>
      </c>
      <c r="E2521" s="2" t="s">
        <v>188</v>
      </c>
      <c r="F2521" s="2" t="s">
        <v>68</v>
      </c>
      <c r="G2521" s="2" t="s">
        <v>68</v>
      </c>
      <c r="H2521" s="2" t="s">
        <v>61</v>
      </c>
      <c r="I2521" s="2" t="s">
        <v>200</v>
      </c>
      <c r="J2521" s="2" t="s">
        <v>149</v>
      </c>
      <c r="K2521" s="4">
        <v>4098.08</v>
      </c>
      <c r="L2521" s="4">
        <f t="shared" si="9"/>
        <v>5204.5616</v>
      </c>
      <c r="M2521" s="4">
        <v>113514.64</v>
      </c>
    </row>
    <row r="2522" spans="1:13" x14ac:dyDescent="0.3">
      <c r="A2522" s="2" t="s">
        <v>4735</v>
      </c>
      <c r="B2522" s="3" t="s">
        <v>4265</v>
      </c>
      <c r="C2522" s="2" t="s">
        <v>411</v>
      </c>
      <c r="D2522" s="2" t="s">
        <v>412</v>
      </c>
      <c r="E2522" s="2" t="s">
        <v>413</v>
      </c>
      <c r="F2522" s="2" t="s">
        <v>147</v>
      </c>
      <c r="G2522" s="2" t="s">
        <v>148</v>
      </c>
      <c r="H2522" s="2" t="s">
        <v>20</v>
      </c>
      <c r="I2522" s="2" t="s">
        <v>260</v>
      </c>
      <c r="J2522" s="2" t="s">
        <v>149</v>
      </c>
      <c r="K2522" s="4">
        <v>1466.24</v>
      </c>
      <c r="L2522" s="4">
        <f t="shared" si="9"/>
        <v>1862.1248000000001</v>
      </c>
      <c r="M2522" s="4">
        <v>299422.5</v>
      </c>
    </row>
    <row r="2523" spans="1:13" x14ac:dyDescent="0.3">
      <c r="A2523" s="2" t="s">
        <v>4736</v>
      </c>
      <c r="B2523" s="3" t="s">
        <v>1850</v>
      </c>
      <c r="C2523" s="2" t="s">
        <v>714</v>
      </c>
      <c r="D2523" s="2" t="s">
        <v>417</v>
      </c>
      <c r="E2523" s="2" t="s">
        <v>418</v>
      </c>
      <c r="F2523" s="2" t="s">
        <v>59</v>
      </c>
      <c r="G2523" s="2" t="s">
        <v>60</v>
      </c>
      <c r="H2523" s="2" t="s">
        <v>30</v>
      </c>
      <c r="I2523" s="2" t="s">
        <v>31</v>
      </c>
      <c r="J2523" s="2" t="s">
        <v>22</v>
      </c>
      <c r="K2523" s="4">
        <v>21.28</v>
      </c>
      <c r="L2523" s="4">
        <f t="shared" si="9"/>
        <v>22.982400000000002</v>
      </c>
      <c r="M2523" s="4">
        <v>402805.58</v>
      </c>
    </row>
    <row r="2524" spans="1:13" x14ac:dyDescent="0.3">
      <c r="A2524" s="2" t="s">
        <v>4737</v>
      </c>
      <c r="B2524" s="3" t="s">
        <v>1187</v>
      </c>
      <c r="C2524" s="2" t="s">
        <v>1104</v>
      </c>
      <c r="D2524" s="2" t="s">
        <v>343</v>
      </c>
      <c r="E2524" s="2" t="s">
        <v>344</v>
      </c>
      <c r="F2524" s="2" t="s">
        <v>82</v>
      </c>
      <c r="G2524" s="2" t="s">
        <v>83</v>
      </c>
      <c r="H2524" s="2" t="s">
        <v>69</v>
      </c>
      <c r="I2524" s="2" t="s">
        <v>31</v>
      </c>
      <c r="J2524" s="2" t="s">
        <v>189</v>
      </c>
      <c r="K2524" s="4">
        <v>13967.19</v>
      </c>
      <c r="L2524" s="4">
        <f t="shared" si="9"/>
        <v>167.60628</v>
      </c>
      <c r="M2524" s="4">
        <v>155859.4</v>
      </c>
    </row>
    <row r="2525" spans="1:13" x14ac:dyDescent="0.3">
      <c r="A2525" s="2" t="s">
        <v>4738</v>
      </c>
      <c r="B2525" s="3" t="s">
        <v>1758</v>
      </c>
      <c r="C2525" s="2" t="s">
        <v>1430</v>
      </c>
      <c r="D2525" s="2" t="s">
        <v>1431</v>
      </c>
      <c r="E2525" s="2" t="s">
        <v>1432</v>
      </c>
      <c r="F2525" s="2" t="s">
        <v>128</v>
      </c>
      <c r="G2525" s="2" t="s">
        <v>129</v>
      </c>
      <c r="H2525" s="2" t="s">
        <v>20</v>
      </c>
      <c r="I2525" s="2" t="s">
        <v>47</v>
      </c>
      <c r="J2525" s="2" t="s">
        <v>22</v>
      </c>
      <c r="K2525" s="4">
        <v>1988.8</v>
      </c>
      <c r="L2525" s="4">
        <f t="shared" si="9"/>
        <v>2147.904</v>
      </c>
      <c r="M2525" s="4">
        <v>367450.12</v>
      </c>
    </row>
    <row r="2526" spans="1:13" x14ac:dyDescent="0.3">
      <c r="A2526" s="2" t="s">
        <v>4739</v>
      </c>
      <c r="B2526" s="3" t="s">
        <v>1441</v>
      </c>
      <c r="C2526" s="2" t="s">
        <v>3408</v>
      </c>
      <c r="D2526" s="2" t="s">
        <v>1997</v>
      </c>
      <c r="E2526" s="2" t="s">
        <v>1998</v>
      </c>
      <c r="F2526" s="2" t="s">
        <v>59</v>
      </c>
      <c r="G2526" s="2" t="s">
        <v>60</v>
      </c>
      <c r="H2526" s="2" t="s">
        <v>105</v>
      </c>
      <c r="I2526" s="2" t="s">
        <v>31</v>
      </c>
      <c r="J2526" s="2" t="s">
        <v>22</v>
      </c>
      <c r="K2526" s="4">
        <v>4768.74</v>
      </c>
      <c r="L2526" s="4">
        <f t="shared" si="9"/>
        <v>5150.2392</v>
      </c>
      <c r="M2526" s="4">
        <v>213026.46</v>
      </c>
    </row>
    <row r="2527" spans="1:13" x14ac:dyDescent="0.3">
      <c r="A2527" s="2" t="s">
        <v>4740</v>
      </c>
      <c r="B2527" s="3" t="s">
        <v>1132</v>
      </c>
      <c r="C2527" s="2" t="s">
        <v>3359</v>
      </c>
      <c r="D2527" s="2" t="s">
        <v>3360</v>
      </c>
      <c r="E2527" s="2" t="s">
        <v>3361</v>
      </c>
      <c r="F2527" s="2" t="s">
        <v>140</v>
      </c>
      <c r="G2527" s="2" t="s">
        <v>141</v>
      </c>
      <c r="H2527" s="2" t="s">
        <v>61</v>
      </c>
      <c r="I2527" s="2" t="s">
        <v>200</v>
      </c>
      <c r="J2527" s="2" t="s">
        <v>32</v>
      </c>
      <c r="K2527" s="4">
        <v>3880.55</v>
      </c>
      <c r="L2527" s="4">
        <f t="shared" si="9"/>
        <v>3880.55</v>
      </c>
      <c r="M2527" s="4">
        <v>51980.26</v>
      </c>
    </row>
    <row r="2528" spans="1:13" x14ac:dyDescent="0.3">
      <c r="A2528" s="2" t="s">
        <v>4741</v>
      </c>
      <c r="B2528" s="3" t="s">
        <v>4742</v>
      </c>
      <c r="C2528" s="2" t="s">
        <v>1794</v>
      </c>
      <c r="D2528" s="2" t="s">
        <v>1795</v>
      </c>
      <c r="E2528" s="2" t="s">
        <v>1796</v>
      </c>
      <c r="F2528" s="2" t="s">
        <v>147</v>
      </c>
      <c r="G2528" s="2" t="s">
        <v>148</v>
      </c>
      <c r="H2528" s="2" t="s">
        <v>61</v>
      </c>
      <c r="I2528" s="2" t="s">
        <v>158</v>
      </c>
      <c r="J2528" s="2" t="s">
        <v>22</v>
      </c>
      <c r="K2528" s="4">
        <v>2863.19</v>
      </c>
      <c r="L2528" s="4">
        <f t="shared" si="9"/>
        <v>3092.2452000000003</v>
      </c>
      <c r="M2528" s="4">
        <v>375428.02</v>
      </c>
    </row>
    <row r="2529" spans="1:13" x14ac:dyDescent="0.3">
      <c r="A2529" s="2" t="s">
        <v>4743</v>
      </c>
      <c r="B2529" s="3" t="s">
        <v>2197</v>
      </c>
      <c r="C2529" s="2" t="s">
        <v>3369</v>
      </c>
      <c r="D2529" s="2" t="s">
        <v>1795</v>
      </c>
      <c r="E2529" s="2" t="s">
        <v>1796</v>
      </c>
      <c r="F2529" s="2" t="s">
        <v>147</v>
      </c>
      <c r="G2529" s="2" t="s">
        <v>148</v>
      </c>
      <c r="H2529" s="2" t="s">
        <v>122</v>
      </c>
      <c r="I2529" s="2" t="s">
        <v>31</v>
      </c>
      <c r="J2529" s="2" t="s">
        <v>378</v>
      </c>
      <c r="K2529" s="4">
        <v>25692.02</v>
      </c>
      <c r="L2529" s="4">
        <f t="shared" si="9"/>
        <v>172.13653400000001</v>
      </c>
      <c r="M2529" s="4">
        <v>363474.19</v>
      </c>
    </row>
    <row r="2530" spans="1:13" x14ac:dyDescent="0.3">
      <c r="A2530" s="2" t="s">
        <v>4744</v>
      </c>
      <c r="B2530" s="3" t="s">
        <v>4232</v>
      </c>
      <c r="C2530" s="2" t="s">
        <v>1077</v>
      </c>
      <c r="D2530" s="2" t="s">
        <v>1078</v>
      </c>
      <c r="E2530" s="2" t="s">
        <v>1079</v>
      </c>
      <c r="F2530" s="2" t="s">
        <v>45</v>
      </c>
      <c r="G2530" s="2" t="s">
        <v>46</v>
      </c>
      <c r="H2530" s="2" t="s">
        <v>111</v>
      </c>
      <c r="I2530" s="2" t="s">
        <v>111</v>
      </c>
      <c r="J2530" s="2" t="s">
        <v>32</v>
      </c>
      <c r="K2530" s="4">
        <v>29449.759999999998</v>
      </c>
      <c r="L2530" s="4">
        <f t="shared" si="9"/>
        <v>29449.759999999998</v>
      </c>
      <c r="M2530" s="4">
        <v>355041.57</v>
      </c>
    </row>
    <row r="2531" spans="1:13" x14ac:dyDescent="0.3">
      <c r="A2531" s="2" t="s">
        <v>4745</v>
      </c>
      <c r="B2531" s="3" t="s">
        <v>1522</v>
      </c>
      <c r="C2531" s="2" t="s">
        <v>821</v>
      </c>
      <c r="D2531" s="2" t="s">
        <v>822</v>
      </c>
      <c r="E2531" s="2" t="s">
        <v>823</v>
      </c>
      <c r="F2531" s="2" t="s">
        <v>18</v>
      </c>
      <c r="G2531" s="2" t="s">
        <v>19</v>
      </c>
      <c r="H2531" s="2" t="s">
        <v>30</v>
      </c>
      <c r="I2531" s="2" t="s">
        <v>31</v>
      </c>
      <c r="J2531" s="2" t="s">
        <v>32</v>
      </c>
      <c r="K2531" s="4">
        <v>9.94</v>
      </c>
      <c r="L2531" s="4">
        <f t="shared" si="9"/>
        <v>9.94</v>
      </c>
      <c r="M2531" s="4">
        <v>180133.78</v>
      </c>
    </row>
    <row r="2532" spans="1:13" x14ac:dyDescent="0.3">
      <c r="A2532" s="2" t="s">
        <v>4746</v>
      </c>
      <c r="B2532" s="3" t="s">
        <v>4111</v>
      </c>
      <c r="C2532" s="2" t="s">
        <v>469</v>
      </c>
      <c r="D2532" s="2" t="s">
        <v>75</v>
      </c>
      <c r="E2532" s="2" t="s">
        <v>76</v>
      </c>
      <c r="F2532" s="2" t="s">
        <v>45</v>
      </c>
      <c r="G2532" s="2" t="s">
        <v>46</v>
      </c>
      <c r="H2532" s="2" t="s">
        <v>69</v>
      </c>
      <c r="I2532" s="2" t="s">
        <v>70</v>
      </c>
      <c r="J2532" s="2" t="s">
        <v>149</v>
      </c>
      <c r="K2532" s="4">
        <v>5108.1400000000003</v>
      </c>
      <c r="L2532" s="4">
        <f t="shared" si="9"/>
        <v>6487.3378000000002</v>
      </c>
      <c r="M2532" s="4">
        <v>206776.23</v>
      </c>
    </row>
    <row r="2533" spans="1:13" x14ac:dyDescent="0.3">
      <c r="A2533" s="2" t="s">
        <v>4747</v>
      </c>
      <c r="B2533" s="3" t="s">
        <v>2752</v>
      </c>
      <c r="C2533" s="2" t="s">
        <v>1588</v>
      </c>
      <c r="D2533" s="2" t="s">
        <v>783</v>
      </c>
      <c r="E2533" s="2" t="s">
        <v>784</v>
      </c>
      <c r="F2533" s="2" t="s">
        <v>140</v>
      </c>
      <c r="G2533" s="2" t="s">
        <v>141</v>
      </c>
      <c r="H2533" s="2" t="s">
        <v>61</v>
      </c>
      <c r="I2533" s="2" t="s">
        <v>84</v>
      </c>
      <c r="J2533" s="2" t="s">
        <v>32</v>
      </c>
      <c r="K2533" s="4">
        <v>2879.06</v>
      </c>
      <c r="L2533" s="4">
        <f t="shared" si="9"/>
        <v>2879.06</v>
      </c>
      <c r="M2533" s="4">
        <v>444056.16</v>
      </c>
    </row>
    <row r="2534" spans="1:13" x14ac:dyDescent="0.3">
      <c r="A2534" s="2" t="s">
        <v>4748</v>
      </c>
      <c r="B2534" s="3" t="s">
        <v>602</v>
      </c>
      <c r="C2534" s="2" t="s">
        <v>1226</v>
      </c>
      <c r="D2534" s="2" t="s">
        <v>198</v>
      </c>
      <c r="E2534" s="2" t="s">
        <v>199</v>
      </c>
      <c r="F2534" s="2" t="s">
        <v>18</v>
      </c>
      <c r="G2534" s="2" t="s">
        <v>19</v>
      </c>
      <c r="H2534" s="2" t="s">
        <v>30</v>
      </c>
      <c r="I2534" s="2" t="s">
        <v>31</v>
      </c>
      <c r="J2534" s="2" t="s">
        <v>32</v>
      </c>
      <c r="K2534" s="4">
        <v>11.31</v>
      </c>
      <c r="L2534" s="4">
        <f t="shared" si="9"/>
        <v>11.31</v>
      </c>
      <c r="M2534" s="4">
        <v>291915.48</v>
      </c>
    </row>
    <row r="2535" spans="1:13" x14ac:dyDescent="0.3">
      <c r="A2535" s="2" t="s">
        <v>4749</v>
      </c>
      <c r="B2535" s="3" t="s">
        <v>1289</v>
      </c>
      <c r="C2535" s="2" t="s">
        <v>152</v>
      </c>
      <c r="D2535" s="2" t="s">
        <v>153</v>
      </c>
      <c r="E2535" s="2" t="s">
        <v>154</v>
      </c>
      <c r="F2535" s="2" t="s">
        <v>147</v>
      </c>
      <c r="G2535" s="2" t="s">
        <v>148</v>
      </c>
      <c r="H2535" s="2" t="s">
        <v>61</v>
      </c>
      <c r="I2535" s="2" t="s">
        <v>62</v>
      </c>
      <c r="J2535" s="2" t="s">
        <v>32</v>
      </c>
      <c r="K2535" s="4">
        <v>254.23</v>
      </c>
      <c r="L2535" s="4">
        <f t="shared" si="9"/>
        <v>254.23</v>
      </c>
      <c r="M2535" s="4">
        <v>189960.19</v>
      </c>
    </row>
    <row r="2536" spans="1:13" x14ac:dyDescent="0.3">
      <c r="A2536" s="2" t="s">
        <v>4750</v>
      </c>
      <c r="B2536" s="3" t="s">
        <v>4751</v>
      </c>
      <c r="C2536" s="2" t="s">
        <v>304</v>
      </c>
      <c r="D2536" s="2" t="s">
        <v>305</v>
      </c>
      <c r="E2536" s="2" t="s">
        <v>306</v>
      </c>
      <c r="F2536" s="2" t="s">
        <v>147</v>
      </c>
      <c r="G2536" s="2" t="s">
        <v>148</v>
      </c>
      <c r="H2536" s="2" t="s">
        <v>30</v>
      </c>
      <c r="I2536" s="2" t="s">
        <v>31</v>
      </c>
      <c r="J2536" s="2" t="s">
        <v>32</v>
      </c>
      <c r="K2536" s="4">
        <v>10.39</v>
      </c>
      <c r="L2536" s="4">
        <f t="shared" si="9"/>
        <v>10.39</v>
      </c>
      <c r="M2536" s="4">
        <v>293976.02</v>
      </c>
    </row>
    <row r="2537" spans="1:13" x14ac:dyDescent="0.3">
      <c r="A2537" s="2" t="s">
        <v>4752</v>
      </c>
      <c r="B2537" s="3" t="s">
        <v>869</v>
      </c>
      <c r="C2537" s="2" t="s">
        <v>375</v>
      </c>
      <c r="D2537" s="2" t="s">
        <v>376</v>
      </c>
      <c r="E2537" s="2" t="s">
        <v>377</v>
      </c>
      <c r="F2537" s="2" t="s">
        <v>59</v>
      </c>
      <c r="G2537" s="2" t="s">
        <v>60</v>
      </c>
      <c r="H2537" s="2" t="s">
        <v>20</v>
      </c>
      <c r="I2537" s="2" t="s">
        <v>47</v>
      </c>
      <c r="J2537" s="2" t="s">
        <v>378</v>
      </c>
      <c r="K2537" s="4">
        <v>1151.24</v>
      </c>
      <c r="L2537" s="4">
        <f t="shared" si="9"/>
        <v>7.7133080000000005</v>
      </c>
      <c r="M2537" s="4">
        <v>260975.74</v>
      </c>
    </row>
    <row r="2538" spans="1:13" x14ac:dyDescent="0.3">
      <c r="A2538" s="2" t="s">
        <v>4753</v>
      </c>
      <c r="B2538" s="3" t="s">
        <v>2384</v>
      </c>
      <c r="C2538" s="2" t="s">
        <v>743</v>
      </c>
      <c r="D2538" s="2" t="s">
        <v>744</v>
      </c>
      <c r="E2538" s="2" t="s">
        <v>745</v>
      </c>
      <c r="F2538" s="2" t="s">
        <v>59</v>
      </c>
      <c r="G2538" s="2" t="s">
        <v>60</v>
      </c>
      <c r="H2538" s="2" t="s">
        <v>20</v>
      </c>
      <c r="I2538" s="2" t="s">
        <v>21</v>
      </c>
      <c r="J2538" s="2" t="s">
        <v>149</v>
      </c>
      <c r="K2538" s="4">
        <v>544.6</v>
      </c>
      <c r="L2538" s="4">
        <f t="shared" si="9"/>
        <v>691.64200000000005</v>
      </c>
      <c r="M2538" s="4">
        <v>60458.82</v>
      </c>
    </row>
    <row r="2539" spans="1:13" x14ac:dyDescent="0.3">
      <c r="A2539" s="2" t="s">
        <v>4754</v>
      </c>
      <c r="B2539" s="3" t="s">
        <v>55</v>
      </c>
      <c r="C2539" s="2" t="s">
        <v>1073</v>
      </c>
      <c r="D2539" s="2" t="s">
        <v>1074</v>
      </c>
      <c r="E2539" s="2" t="s">
        <v>1075</v>
      </c>
      <c r="F2539" s="2" t="s">
        <v>59</v>
      </c>
      <c r="G2539" s="2" t="s">
        <v>60</v>
      </c>
      <c r="H2539" s="2" t="s">
        <v>61</v>
      </c>
      <c r="I2539" s="2" t="s">
        <v>158</v>
      </c>
      <c r="J2539" s="2" t="s">
        <v>71</v>
      </c>
      <c r="K2539" s="4">
        <v>3367.86</v>
      </c>
      <c r="L2539" s="4">
        <f t="shared" si="9"/>
        <v>471.50040000000007</v>
      </c>
      <c r="M2539" s="4">
        <v>196858.36</v>
      </c>
    </row>
    <row r="2540" spans="1:13" x14ac:dyDescent="0.3">
      <c r="A2540" s="2" t="s">
        <v>4755</v>
      </c>
      <c r="B2540" s="3" t="s">
        <v>1055</v>
      </c>
      <c r="C2540" s="2" t="s">
        <v>4013</v>
      </c>
      <c r="D2540" s="2" t="s">
        <v>4014</v>
      </c>
      <c r="E2540" s="2" t="s">
        <v>4015</v>
      </c>
      <c r="F2540" s="2" t="s">
        <v>147</v>
      </c>
      <c r="G2540" s="2" t="s">
        <v>148</v>
      </c>
      <c r="H2540" s="2" t="s">
        <v>20</v>
      </c>
      <c r="I2540" s="2" t="s">
        <v>21</v>
      </c>
      <c r="J2540" s="2" t="s">
        <v>32</v>
      </c>
      <c r="K2540" s="4">
        <v>549.45000000000005</v>
      </c>
      <c r="L2540" s="4">
        <f t="shared" si="9"/>
        <v>549.45000000000005</v>
      </c>
      <c r="M2540" s="4">
        <v>286557.08</v>
      </c>
    </row>
    <row r="2541" spans="1:13" x14ac:dyDescent="0.3">
      <c r="A2541" s="2" t="s">
        <v>4756</v>
      </c>
      <c r="B2541" s="3" t="s">
        <v>4265</v>
      </c>
      <c r="C2541" s="2" t="s">
        <v>1380</v>
      </c>
      <c r="D2541" s="2" t="s">
        <v>1381</v>
      </c>
      <c r="E2541" s="2" t="s">
        <v>1382</v>
      </c>
      <c r="F2541" s="2" t="s">
        <v>147</v>
      </c>
      <c r="G2541" s="2" t="s">
        <v>148</v>
      </c>
      <c r="H2541" s="2" t="s">
        <v>20</v>
      </c>
      <c r="I2541" s="2" t="s">
        <v>260</v>
      </c>
      <c r="J2541" s="2" t="s">
        <v>22</v>
      </c>
      <c r="K2541" s="4">
        <v>1092.48</v>
      </c>
      <c r="L2541" s="4">
        <f t="shared" si="9"/>
        <v>1179.8784000000001</v>
      </c>
      <c r="M2541" s="4">
        <v>204238.17</v>
      </c>
    </row>
    <row r="2542" spans="1:13" x14ac:dyDescent="0.3">
      <c r="A2542" s="2" t="s">
        <v>4757</v>
      </c>
      <c r="B2542" s="3" t="s">
        <v>1775</v>
      </c>
      <c r="C2542" s="2" t="s">
        <v>1226</v>
      </c>
      <c r="D2542" s="2" t="s">
        <v>198</v>
      </c>
      <c r="E2542" s="2" t="s">
        <v>199</v>
      </c>
      <c r="F2542" s="2" t="s">
        <v>18</v>
      </c>
      <c r="G2542" s="2" t="s">
        <v>19</v>
      </c>
      <c r="H2542" s="2" t="s">
        <v>61</v>
      </c>
      <c r="I2542" s="2" t="s">
        <v>223</v>
      </c>
      <c r="J2542" s="2" t="s">
        <v>22</v>
      </c>
      <c r="K2542" s="4">
        <v>220.64</v>
      </c>
      <c r="L2542" s="4">
        <f t="shared" si="9"/>
        <v>238.2912</v>
      </c>
      <c r="M2542" s="4">
        <v>235922.15</v>
      </c>
    </row>
    <row r="2543" spans="1:13" x14ac:dyDescent="0.3">
      <c r="A2543" s="2" t="s">
        <v>4758</v>
      </c>
      <c r="B2543" s="3" t="s">
        <v>1802</v>
      </c>
      <c r="C2543" s="2" t="s">
        <v>451</v>
      </c>
      <c r="D2543" s="2" t="s">
        <v>452</v>
      </c>
      <c r="E2543" s="2" t="s">
        <v>453</v>
      </c>
      <c r="F2543" s="2" t="s">
        <v>128</v>
      </c>
      <c r="G2543" s="2" t="s">
        <v>129</v>
      </c>
      <c r="H2543" s="2" t="s">
        <v>30</v>
      </c>
      <c r="I2543" s="2" t="s">
        <v>31</v>
      </c>
      <c r="J2543" s="2" t="s">
        <v>32</v>
      </c>
      <c r="K2543" s="4">
        <v>44.08</v>
      </c>
      <c r="L2543" s="4">
        <f t="shared" si="9"/>
        <v>44.08</v>
      </c>
      <c r="M2543" s="4">
        <v>210432.13</v>
      </c>
    </row>
    <row r="2544" spans="1:13" x14ac:dyDescent="0.3">
      <c r="A2544" s="2" t="s">
        <v>4759</v>
      </c>
      <c r="B2544" s="3" t="s">
        <v>2631</v>
      </c>
      <c r="C2544" s="2" t="s">
        <v>1552</v>
      </c>
      <c r="D2544" s="2" t="s">
        <v>1469</v>
      </c>
      <c r="E2544" s="2" t="s">
        <v>1470</v>
      </c>
      <c r="F2544" s="2" t="s">
        <v>28</v>
      </c>
      <c r="G2544" s="2" t="s">
        <v>29</v>
      </c>
      <c r="H2544" s="2" t="s">
        <v>61</v>
      </c>
      <c r="I2544" s="2" t="s">
        <v>84</v>
      </c>
      <c r="J2544" s="2" t="s">
        <v>32</v>
      </c>
      <c r="K2544" s="4">
        <v>4722.45</v>
      </c>
      <c r="L2544" s="4">
        <f t="shared" si="9"/>
        <v>4722.45</v>
      </c>
      <c r="M2544" s="4">
        <v>255454.8</v>
      </c>
    </row>
    <row r="2545" spans="1:13" x14ac:dyDescent="0.3">
      <c r="A2545" s="2" t="s">
        <v>4760</v>
      </c>
      <c r="B2545" s="3" t="s">
        <v>4761</v>
      </c>
      <c r="C2545" s="2" t="s">
        <v>1463</v>
      </c>
      <c r="D2545" s="2" t="s">
        <v>1464</v>
      </c>
      <c r="E2545" s="2" t="s">
        <v>1465</v>
      </c>
      <c r="F2545" s="2" t="s">
        <v>18</v>
      </c>
      <c r="G2545" s="2" t="s">
        <v>19</v>
      </c>
      <c r="H2545" s="2" t="s">
        <v>69</v>
      </c>
      <c r="I2545" s="2" t="s">
        <v>70</v>
      </c>
      <c r="J2545" s="2" t="s">
        <v>189</v>
      </c>
      <c r="K2545" s="4">
        <v>5668.63</v>
      </c>
      <c r="L2545" s="4">
        <f t="shared" si="9"/>
        <v>68.023560000000003</v>
      </c>
      <c r="M2545" s="4">
        <v>450215.84</v>
      </c>
    </row>
    <row r="2546" spans="1:13" x14ac:dyDescent="0.3">
      <c r="A2546" s="2" t="s">
        <v>4762</v>
      </c>
      <c r="B2546" s="3" t="s">
        <v>531</v>
      </c>
      <c r="C2546" s="2" t="s">
        <v>572</v>
      </c>
      <c r="D2546" s="2" t="s">
        <v>573</v>
      </c>
      <c r="E2546" s="2" t="s">
        <v>574</v>
      </c>
      <c r="F2546" s="2" t="s">
        <v>68</v>
      </c>
      <c r="G2546" s="2" t="s">
        <v>68</v>
      </c>
      <c r="H2546" s="2" t="s">
        <v>30</v>
      </c>
      <c r="I2546" s="2" t="s">
        <v>31</v>
      </c>
      <c r="J2546" s="2" t="s">
        <v>22</v>
      </c>
      <c r="K2546" s="4">
        <v>1.69</v>
      </c>
      <c r="L2546" s="4">
        <f t="shared" si="9"/>
        <v>1.8252000000000002</v>
      </c>
      <c r="M2546" s="4">
        <v>419197.07</v>
      </c>
    </row>
    <row r="2547" spans="1:13" x14ac:dyDescent="0.3">
      <c r="A2547" s="2" t="s">
        <v>4763</v>
      </c>
      <c r="B2547" s="3" t="s">
        <v>4764</v>
      </c>
      <c r="C2547" s="2" t="s">
        <v>3251</v>
      </c>
      <c r="D2547" s="2" t="s">
        <v>797</v>
      </c>
      <c r="E2547" s="2" t="s">
        <v>798</v>
      </c>
      <c r="F2547" s="2" t="s">
        <v>18</v>
      </c>
      <c r="G2547" s="2" t="s">
        <v>19</v>
      </c>
      <c r="H2547" s="2" t="s">
        <v>20</v>
      </c>
      <c r="I2547" s="2" t="s">
        <v>47</v>
      </c>
      <c r="J2547" s="2" t="s">
        <v>32</v>
      </c>
      <c r="K2547" s="4">
        <v>1508.11</v>
      </c>
      <c r="L2547" s="4">
        <f t="shared" si="9"/>
        <v>1508.11</v>
      </c>
      <c r="M2547" s="4">
        <v>262442.36</v>
      </c>
    </row>
    <row r="2548" spans="1:13" x14ac:dyDescent="0.3">
      <c r="A2548" s="2" t="s">
        <v>4765</v>
      </c>
      <c r="B2548" s="3" t="s">
        <v>101</v>
      </c>
      <c r="C2548" s="2" t="s">
        <v>423</v>
      </c>
      <c r="D2548" s="2" t="s">
        <v>424</v>
      </c>
      <c r="E2548" s="2" t="s">
        <v>425</v>
      </c>
      <c r="F2548" s="2" t="s">
        <v>128</v>
      </c>
      <c r="G2548" s="2" t="s">
        <v>129</v>
      </c>
      <c r="H2548" s="2" t="s">
        <v>20</v>
      </c>
      <c r="I2548" s="2" t="s">
        <v>260</v>
      </c>
      <c r="J2548" s="2" t="s">
        <v>22</v>
      </c>
      <c r="K2548" s="4">
        <v>145.85</v>
      </c>
      <c r="L2548" s="4">
        <f t="shared" si="9"/>
        <v>157.518</v>
      </c>
      <c r="M2548" s="4">
        <v>447471.9</v>
      </c>
    </row>
    <row r="2549" spans="1:13" x14ac:dyDescent="0.3">
      <c r="A2549" s="2" t="s">
        <v>4766</v>
      </c>
      <c r="B2549" s="3" t="s">
        <v>3803</v>
      </c>
      <c r="C2549" s="2" t="s">
        <v>953</v>
      </c>
      <c r="D2549" s="2" t="s">
        <v>442</v>
      </c>
      <c r="E2549" s="2" t="s">
        <v>443</v>
      </c>
      <c r="F2549" s="2" t="s">
        <v>140</v>
      </c>
      <c r="G2549" s="2" t="s">
        <v>141</v>
      </c>
      <c r="H2549" s="2" t="s">
        <v>69</v>
      </c>
      <c r="I2549" s="2" t="s">
        <v>70</v>
      </c>
      <c r="J2549" s="2" t="s">
        <v>378</v>
      </c>
      <c r="K2549" s="4">
        <v>7097.34</v>
      </c>
      <c r="L2549" s="4">
        <f t="shared" si="9"/>
        <v>47.552178000000005</v>
      </c>
      <c r="M2549" s="4">
        <v>199926.42</v>
      </c>
    </row>
    <row r="2550" spans="1:13" x14ac:dyDescent="0.3">
      <c r="A2550" s="2" t="s">
        <v>4767</v>
      </c>
      <c r="B2550" s="3" t="s">
        <v>3246</v>
      </c>
      <c r="C2550" s="2" t="s">
        <v>1544</v>
      </c>
      <c r="D2550" s="2" t="s">
        <v>835</v>
      </c>
      <c r="E2550" s="2" t="s">
        <v>836</v>
      </c>
      <c r="F2550" s="2" t="s">
        <v>147</v>
      </c>
      <c r="G2550" s="2" t="s">
        <v>148</v>
      </c>
      <c r="H2550" s="2" t="s">
        <v>105</v>
      </c>
      <c r="I2550" s="2" t="s">
        <v>31</v>
      </c>
      <c r="J2550" s="2" t="s">
        <v>32</v>
      </c>
      <c r="K2550" s="4">
        <v>1560.85</v>
      </c>
      <c r="L2550" s="4">
        <f t="shared" si="9"/>
        <v>1560.85</v>
      </c>
      <c r="M2550" s="4">
        <v>56404.15</v>
      </c>
    </row>
    <row r="2551" spans="1:13" x14ac:dyDescent="0.3">
      <c r="A2551" s="2" t="s">
        <v>4768</v>
      </c>
      <c r="B2551" s="3" t="s">
        <v>1251</v>
      </c>
      <c r="C2551" s="2" t="s">
        <v>3177</v>
      </c>
      <c r="D2551" s="2" t="s">
        <v>1633</v>
      </c>
      <c r="E2551" s="2" t="s">
        <v>1634</v>
      </c>
      <c r="F2551" s="2" t="s">
        <v>128</v>
      </c>
      <c r="G2551" s="2" t="s">
        <v>129</v>
      </c>
      <c r="H2551" s="2" t="s">
        <v>20</v>
      </c>
      <c r="I2551" s="2" t="s">
        <v>260</v>
      </c>
      <c r="J2551" s="2" t="s">
        <v>32</v>
      </c>
      <c r="K2551" s="4">
        <v>1580.13</v>
      </c>
      <c r="L2551" s="4">
        <f t="shared" si="9"/>
        <v>1580.13</v>
      </c>
      <c r="M2551" s="4">
        <v>139925.57999999999</v>
      </c>
    </row>
    <row r="2552" spans="1:13" x14ac:dyDescent="0.3">
      <c r="A2552" s="2" t="s">
        <v>4769</v>
      </c>
      <c r="B2552" s="3" t="s">
        <v>913</v>
      </c>
      <c r="C2552" s="2" t="s">
        <v>1420</v>
      </c>
      <c r="D2552" s="2" t="s">
        <v>1421</v>
      </c>
      <c r="E2552" s="2" t="s">
        <v>859</v>
      </c>
      <c r="F2552" s="2" t="s">
        <v>128</v>
      </c>
      <c r="G2552" s="2" t="s">
        <v>129</v>
      </c>
      <c r="H2552" s="2" t="s">
        <v>20</v>
      </c>
      <c r="I2552" s="2" t="s">
        <v>21</v>
      </c>
      <c r="J2552" s="2" t="s">
        <v>22</v>
      </c>
      <c r="K2552" s="4">
        <v>1237.8</v>
      </c>
      <c r="L2552" s="4">
        <f t="shared" ref="L2552:L2806" si="10">K2552*VLOOKUP(J2552,{"USD",1;"EUR",1.08;"GBP",1.27;"JPY",0.0067;"CNY",0.14;"INR",0.012},2,FALSE)</f>
        <v>1336.8240000000001</v>
      </c>
      <c r="M2552" s="4">
        <v>205041.46</v>
      </c>
    </row>
    <row r="2553" spans="1:13" x14ac:dyDescent="0.3">
      <c r="A2553" s="2" t="s">
        <v>4770</v>
      </c>
      <c r="B2553" s="3" t="s">
        <v>3704</v>
      </c>
      <c r="C2553" s="2" t="s">
        <v>2756</v>
      </c>
      <c r="D2553" s="2" t="s">
        <v>840</v>
      </c>
      <c r="E2553" s="2" t="s">
        <v>841</v>
      </c>
      <c r="F2553" s="2" t="s">
        <v>18</v>
      </c>
      <c r="G2553" s="2" t="s">
        <v>19</v>
      </c>
      <c r="H2553" s="2" t="s">
        <v>20</v>
      </c>
      <c r="I2553" s="2" t="s">
        <v>31</v>
      </c>
      <c r="J2553" s="2" t="s">
        <v>32</v>
      </c>
      <c r="K2553" s="4">
        <v>78.069999999999993</v>
      </c>
      <c r="L2553" s="4">
        <f t="shared" si="10"/>
        <v>78.069999999999993</v>
      </c>
      <c r="M2553" s="4">
        <v>357381.99</v>
      </c>
    </row>
    <row r="2554" spans="1:13" x14ac:dyDescent="0.3">
      <c r="A2554" s="2" t="s">
        <v>4771</v>
      </c>
      <c r="B2554" s="3" t="s">
        <v>3531</v>
      </c>
      <c r="C2554" s="2" t="s">
        <v>469</v>
      </c>
      <c r="D2554" s="2" t="s">
        <v>75</v>
      </c>
      <c r="E2554" s="2" t="s">
        <v>76</v>
      </c>
      <c r="F2554" s="2" t="s">
        <v>45</v>
      </c>
      <c r="G2554" s="2" t="s">
        <v>46</v>
      </c>
      <c r="H2554" s="2" t="s">
        <v>20</v>
      </c>
      <c r="I2554" s="2" t="s">
        <v>21</v>
      </c>
      <c r="J2554" s="2" t="s">
        <v>22</v>
      </c>
      <c r="K2554" s="4">
        <v>1056.76</v>
      </c>
      <c r="L2554" s="4">
        <f t="shared" si="10"/>
        <v>1141.3008</v>
      </c>
      <c r="M2554" s="4">
        <v>368655.11</v>
      </c>
    </row>
    <row r="2555" spans="1:13" x14ac:dyDescent="0.3">
      <c r="A2555" s="2" t="s">
        <v>4772</v>
      </c>
      <c r="B2555" s="3" t="s">
        <v>2438</v>
      </c>
      <c r="C2555" s="2" t="s">
        <v>1420</v>
      </c>
      <c r="D2555" s="2" t="s">
        <v>1421</v>
      </c>
      <c r="E2555" s="2" t="s">
        <v>859</v>
      </c>
      <c r="F2555" s="2" t="s">
        <v>128</v>
      </c>
      <c r="G2555" s="2" t="s">
        <v>129</v>
      </c>
      <c r="H2555" s="2" t="s">
        <v>20</v>
      </c>
      <c r="I2555" s="2" t="s">
        <v>53</v>
      </c>
      <c r="J2555" s="2" t="s">
        <v>71</v>
      </c>
      <c r="K2555" s="4">
        <v>959.55</v>
      </c>
      <c r="L2555" s="4">
        <f t="shared" si="10"/>
        <v>134.33700000000002</v>
      </c>
      <c r="M2555" s="4">
        <v>388793.67</v>
      </c>
    </row>
    <row r="2556" spans="1:13" x14ac:dyDescent="0.3">
      <c r="A2556" s="2" t="s">
        <v>4773</v>
      </c>
      <c r="B2556" s="3" t="s">
        <v>4774</v>
      </c>
      <c r="C2556" s="2" t="s">
        <v>532</v>
      </c>
      <c r="D2556" s="2" t="s">
        <v>533</v>
      </c>
      <c r="E2556" s="2" t="s">
        <v>534</v>
      </c>
      <c r="F2556" s="2" t="s">
        <v>128</v>
      </c>
      <c r="G2556" s="2" t="s">
        <v>129</v>
      </c>
      <c r="H2556" s="2" t="s">
        <v>69</v>
      </c>
      <c r="I2556" s="2" t="s">
        <v>70</v>
      </c>
      <c r="J2556" s="2" t="s">
        <v>32</v>
      </c>
      <c r="K2556" s="4">
        <v>6580.77</v>
      </c>
      <c r="L2556" s="4">
        <f t="shared" si="10"/>
        <v>6580.77</v>
      </c>
      <c r="M2556" s="4">
        <v>496075.16</v>
      </c>
    </row>
    <row r="2557" spans="1:13" x14ac:dyDescent="0.3">
      <c r="A2557" s="2" t="s">
        <v>4775</v>
      </c>
      <c r="B2557" s="3" t="s">
        <v>3460</v>
      </c>
      <c r="C2557" s="2" t="s">
        <v>1138</v>
      </c>
      <c r="D2557" s="2" t="s">
        <v>893</v>
      </c>
      <c r="E2557" s="2" t="s">
        <v>894</v>
      </c>
      <c r="F2557" s="2" t="s">
        <v>38</v>
      </c>
      <c r="G2557" s="2" t="s">
        <v>39</v>
      </c>
      <c r="H2557" s="2" t="s">
        <v>30</v>
      </c>
      <c r="I2557" s="2" t="s">
        <v>31</v>
      </c>
      <c r="J2557" s="2" t="s">
        <v>22</v>
      </c>
      <c r="K2557" s="4">
        <v>11.77</v>
      </c>
      <c r="L2557" s="4">
        <f t="shared" si="10"/>
        <v>12.711600000000001</v>
      </c>
      <c r="M2557" s="4">
        <v>303510.37</v>
      </c>
    </row>
    <row r="2558" spans="1:13" x14ac:dyDescent="0.3">
      <c r="A2558" s="2" t="s">
        <v>4776</v>
      </c>
      <c r="B2558" s="3" t="s">
        <v>3288</v>
      </c>
      <c r="C2558" s="2" t="s">
        <v>1259</v>
      </c>
      <c r="D2558" s="2" t="s">
        <v>1260</v>
      </c>
      <c r="E2558" s="2" t="s">
        <v>1261</v>
      </c>
      <c r="F2558" s="2" t="s">
        <v>45</v>
      </c>
      <c r="G2558" s="2" t="s">
        <v>46</v>
      </c>
      <c r="H2558" s="2" t="s">
        <v>61</v>
      </c>
      <c r="I2558" s="2" t="s">
        <v>200</v>
      </c>
      <c r="J2558" s="2" t="s">
        <v>32</v>
      </c>
      <c r="K2558" s="4">
        <v>1823.94</v>
      </c>
      <c r="L2558" s="4">
        <f t="shared" si="10"/>
        <v>1823.94</v>
      </c>
      <c r="M2558" s="4">
        <v>448688.98</v>
      </c>
    </row>
    <row r="2559" spans="1:13" x14ac:dyDescent="0.3">
      <c r="A2559" s="2" t="s">
        <v>4777</v>
      </c>
      <c r="B2559" s="3" t="s">
        <v>1770</v>
      </c>
      <c r="C2559" s="2" t="s">
        <v>1278</v>
      </c>
      <c r="D2559" s="2" t="s">
        <v>1279</v>
      </c>
      <c r="E2559" s="2" t="s">
        <v>228</v>
      </c>
      <c r="F2559" s="2" t="s">
        <v>82</v>
      </c>
      <c r="G2559" s="2" t="s">
        <v>83</v>
      </c>
      <c r="H2559" s="2" t="s">
        <v>20</v>
      </c>
      <c r="I2559" s="2" t="s">
        <v>21</v>
      </c>
      <c r="J2559" s="2" t="s">
        <v>22</v>
      </c>
      <c r="K2559" s="4">
        <v>1745.8</v>
      </c>
      <c r="L2559" s="4">
        <f t="shared" si="10"/>
        <v>1885.4640000000002</v>
      </c>
      <c r="M2559" s="4">
        <v>75101.279999999999</v>
      </c>
    </row>
    <row r="2560" spans="1:13" x14ac:dyDescent="0.3">
      <c r="A2560" s="2" t="s">
        <v>4778</v>
      </c>
      <c r="B2560" s="3" t="s">
        <v>1209</v>
      </c>
      <c r="C2560" s="2" t="s">
        <v>813</v>
      </c>
      <c r="D2560" s="2" t="s">
        <v>814</v>
      </c>
      <c r="E2560" s="2" t="s">
        <v>403</v>
      </c>
      <c r="F2560" s="2" t="s">
        <v>147</v>
      </c>
      <c r="G2560" s="2" t="s">
        <v>148</v>
      </c>
      <c r="H2560" s="2" t="s">
        <v>20</v>
      </c>
      <c r="I2560" s="2" t="s">
        <v>276</v>
      </c>
      <c r="J2560" s="2" t="s">
        <v>32</v>
      </c>
      <c r="K2560" s="4">
        <v>1491.12</v>
      </c>
      <c r="L2560" s="4">
        <f t="shared" si="10"/>
        <v>1491.12</v>
      </c>
      <c r="M2560" s="4">
        <v>391201.27</v>
      </c>
    </row>
    <row r="2561" spans="1:13" x14ac:dyDescent="0.3">
      <c r="A2561" s="2" t="s">
        <v>4779</v>
      </c>
      <c r="B2561" s="3" t="s">
        <v>3771</v>
      </c>
      <c r="C2561" s="2" t="s">
        <v>3335</v>
      </c>
      <c r="D2561" s="2" t="s">
        <v>664</v>
      </c>
      <c r="E2561" s="2" t="s">
        <v>665</v>
      </c>
      <c r="F2561" s="2" t="s">
        <v>38</v>
      </c>
      <c r="G2561" s="2" t="s">
        <v>39</v>
      </c>
      <c r="H2561" s="2" t="s">
        <v>30</v>
      </c>
      <c r="I2561" s="2" t="s">
        <v>31</v>
      </c>
      <c r="J2561" s="2" t="s">
        <v>149</v>
      </c>
      <c r="K2561" s="4">
        <v>13.14</v>
      </c>
      <c r="L2561" s="4">
        <f t="shared" si="10"/>
        <v>16.687799999999999</v>
      </c>
      <c r="M2561" s="4">
        <v>202082.75</v>
      </c>
    </row>
    <row r="2562" spans="1:13" x14ac:dyDescent="0.3">
      <c r="A2562" s="2" t="s">
        <v>4780</v>
      </c>
      <c r="B2562" s="3" t="s">
        <v>4781</v>
      </c>
      <c r="C2562" s="2" t="s">
        <v>704</v>
      </c>
      <c r="D2562" s="2" t="s">
        <v>204</v>
      </c>
      <c r="E2562" s="2" t="s">
        <v>205</v>
      </c>
      <c r="F2562" s="2" t="s">
        <v>68</v>
      </c>
      <c r="G2562" s="2" t="s">
        <v>68</v>
      </c>
      <c r="H2562" s="2" t="s">
        <v>61</v>
      </c>
      <c r="I2562" s="2" t="s">
        <v>31</v>
      </c>
      <c r="J2562" s="2" t="s">
        <v>32</v>
      </c>
      <c r="K2562" s="4">
        <v>1230.1400000000001</v>
      </c>
      <c r="L2562" s="4">
        <f t="shared" si="10"/>
        <v>1230.1400000000001</v>
      </c>
      <c r="M2562" s="4">
        <v>146572.76</v>
      </c>
    </row>
    <row r="2563" spans="1:13" x14ac:dyDescent="0.3">
      <c r="A2563" s="2" t="s">
        <v>4782</v>
      </c>
      <c r="B2563" s="3" t="s">
        <v>4783</v>
      </c>
      <c r="C2563" s="2" t="s">
        <v>1509</v>
      </c>
      <c r="D2563" s="2" t="s">
        <v>1510</v>
      </c>
      <c r="E2563" s="2" t="s">
        <v>1511</v>
      </c>
      <c r="F2563" s="2" t="s">
        <v>82</v>
      </c>
      <c r="G2563" s="2" t="s">
        <v>83</v>
      </c>
      <c r="H2563" s="2" t="s">
        <v>20</v>
      </c>
      <c r="I2563" s="2" t="s">
        <v>21</v>
      </c>
      <c r="J2563" s="2" t="s">
        <v>32</v>
      </c>
      <c r="K2563" s="4">
        <v>1506.24</v>
      </c>
      <c r="L2563" s="4">
        <f t="shared" si="10"/>
        <v>1506.24</v>
      </c>
      <c r="M2563" s="4">
        <v>84362.3</v>
      </c>
    </row>
    <row r="2564" spans="1:13" x14ac:dyDescent="0.3">
      <c r="A2564" s="2" t="s">
        <v>4784</v>
      </c>
      <c r="B2564" s="3" t="s">
        <v>3201</v>
      </c>
      <c r="C2564" s="2" t="s">
        <v>2289</v>
      </c>
      <c r="D2564" s="2" t="s">
        <v>1381</v>
      </c>
      <c r="E2564" s="2" t="s">
        <v>1382</v>
      </c>
      <c r="F2564" s="2" t="s">
        <v>147</v>
      </c>
      <c r="G2564" s="2" t="s">
        <v>148</v>
      </c>
      <c r="H2564" s="2" t="s">
        <v>20</v>
      </c>
      <c r="I2564" s="2" t="s">
        <v>260</v>
      </c>
      <c r="J2564" s="2" t="s">
        <v>22</v>
      </c>
      <c r="K2564" s="4">
        <v>1194.43</v>
      </c>
      <c r="L2564" s="4">
        <f t="shared" si="10"/>
        <v>1289.9844000000001</v>
      </c>
      <c r="M2564" s="4">
        <v>97556.02</v>
      </c>
    </row>
    <row r="2565" spans="1:13" x14ac:dyDescent="0.3">
      <c r="A2565" s="2" t="s">
        <v>4785</v>
      </c>
      <c r="B2565" s="3" t="s">
        <v>2167</v>
      </c>
      <c r="C2565" s="2" t="s">
        <v>1838</v>
      </c>
      <c r="D2565" s="2" t="s">
        <v>1279</v>
      </c>
      <c r="E2565" s="2" t="s">
        <v>228</v>
      </c>
      <c r="F2565" s="2" t="s">
        <v>82</v>
      </c>
      <c r="G2565" s="2" t="s">
        <v>83</v>
      </c>
      <c r="H2565" s="2" t="s">
        <v>20</v>
      </c>
      <c r="I2565" s="2" t="s">
        <v>260</v>
      </c>
      <c r="J2565" s="2" t="s">
        <v>378</v>
      </c>
      <c r="K2565" s="4">
        <v>1950.15</v>
      </c>
      <c r="L2565" s="4">
        <f t="shared" si="10"/>
        <v>13.066005000000001</v>
      </c>
      <c r="M2565" s="4">
        <v>194469.28</v>
      </c>
    </row>
    <row r="2566" spans="1:13" x14ac:dyDescent="0.3">
      <c r="A2566" s="2" t="s">
        <v>4786</v>
      </c>
      <c r="B2566" s="3" t="s">
        <v>1419</v>
      </c>
      <c r="C2566" s="2" t="s">
        <v>845</v>
      </c>
      <c r="D2566" s="2" t="s">
        <v>353</v>
      </c>
      <c r="E2566" s="2" t="s">
        <v>354</v>
      </c>
      <c r="F2566" s="2" t="s">
        <v>45</v>
      </c>
      <c r="G2566" s="2" t="s">
        <v>46</v>
      </c>
      <c r="H2566" s="2" t="s">
        <v>69</v>
      </c>
      <c r="I2566" s="2" t="s">
        <v>70</v>
      </c>
      <c r="J2566" s="2" t="s">
        <v>71</v>
      </c>
      <c r="K2566" s="4">
        <v>2215.52</v>
      </c>
      <c r="L2566" s="4">
        <f t="shared" si="10"/>
        <v>310.17280000000005</v>
      </c>
      <c r="M2566" s="4">
        <v>379923.08</v>
      </c>
    </row>
    <row r="2567" spans="1:13" x14ac:dyDescent="0.3">
      <c r="A2567" s="2" t="s">
        <v>4787</v>
      </c>
      <c r="B2567" s="3" t="s">
        <v>1625</v>
      </c>
      <c r="C2567" s="2" t="s">
        <v>3752</v>
      </c>
      <c r="D2567" s="2" t="s">
        <v>621</v>
      </c>
      <c r="E2567" s="2" t="s">
        <v>622</v>
      </c>
      <c r="F2567" s="2" t="s">
        <v>38</v>
      </c>
      <c r="G2567" s="2" t="s">
        <v>39</v>
      </c>
      <c r="H2567" s="2" t="s">
        <v>105</v>
      </c>
      <c r="I2567" s="2" t="s">
        <v>31</v>
      </c>
      <c r="J2567" s="2" t="s">
        <v>22</v>
      </c>
      <c r="K2567" s="4">
        <v>4405.2</v>
      </c>
      <c r="L2567" s="4">
        <f t="shared" si="10"/>
        <v>4757.616</v>
      </c>
      <c r="M2567" s="4">
        <v>283030.12</v>
      </c>
    </row>
    <row r="2568" spans="1:13" x14ac:dyDescent="0.3">
      <c r="A2568" s="2" t="s">
        <v>4788</v>
      </c>
      <c r="B2568" s="3" t="s">
        <v>1006</v>
      </c>
      <c r="C2568" s="2" t="s">
        <v>1391</v>
      </c>
      <c r="D2568" s="2" t="s">
        <v>133</v>
      </c>
      <c r="E2568" s="2" t="s">
        <v>134</v>
      </c>
      <c r="F2568" s="2" t="s">
        <v>68</v>
      </c>
      <c r="G2568" s="2" t="s">
        <v>68</v>
      </c>
      <c r="H2568" s="2" t="s">
        <v>20</v>
      </c>
      <c r="I2568" s="2" t="s">
        <v>260</v>
      </c>
      <c r="J2568" s="2" t="s">
        <v>32</v>
      </c>
      <c r="K2568" s="4">
        <v>1067.24</v>
      </c>
      <c r="L2568" s="4">
        <f t="shared" si="10"/>
        <v>1067.24</v>
      </c>
      <c r="M2568" s="4">
        <v>175217.09</v>
      </c>
    </row>
    <row r="2569" spans="1:13" x14ac:dyDescent="0.3">
      <c r="A2569" s="2" t="s">
        <v>4789</v>
      </c>
      <c r="B2569" s="3" t="s">
        <v>2904</v>
      </c>
      <c r="C2569" s="2" t="s">
        <v>3359</v>
      </c>
      <c r="D2569" s="2" t="s">
        <v>3360</v>
      </c>
      <c r="E2569" s="2" t="s">
        <v>3361</v>
      </c>
      <c r="F2569" s="2" t="s">
        <v>140</v>
      </c>
      <c r="G2569" s="2" t="s">
        <v>141</v>
      </c>
      <c r="H2569" s="2" t="s">
        <v>20</v>
      </c>
      <c r="I2569" s="2" t="s">
        <v>31</v>
      </c>
      <c r="J2569" s="2" t="s">
        <v>22</v>
      </c>
      <c r="K2569" s="4">
        <v>865.83</v>
      </c>
      <c r="L2569" s="4">
        <f t="shared" si="10"/>
        <v>935.09640000000013</v>
      </c>
      <c r="M2569" s="4">
        <v>387787.88</v>
      </c>
    </row>
    <row r="2570" spans="1:13" x14ac:dyDescent="0.3">
      <c r="A2570" s="2" t="s">
        <v>4790</v>
      </c>
      <c r="B2570" s="3" t="s">
        <v>4488</v>
      </c>
      <c r="C2570" s="2" t="s">
        <v>591</v>
      </c>
      <c r="D2570" s="2" t="s">
        <v>477</v>
      </c>
      <c r="E2570" s="2" t="s">
        <v>478</v>
      </c>
      <c r="F2570" s="2" t="s">
        <v>59</v>
      </c>
      <c r="G2570" s="2" t="s">
        <v>60</v>
      </c>
      <c r="H2570" s="2" t="s">
        <v>61</v>
      </c>
      <c r="I2570" s="2" t="s">
        <v>158</v>
      </c>
      <c r="J2570" s="2" t="s">
        <v>149</v>
      </c>
      <c r="K2570" s="4">
        <v>1508.56</v>
      </c>
      <c r="L2570" s="4">
        <f t="shared" si="10"/>
        <v>1915.8712</v>
      </c>
      <c r="M2570" s="4">
        <v>418832.65</v>
      </c>
    </row>
    <row r="2571" spans="1:13" x14ac:dyDescent="0.3">
      <c r="A2571" s="2" t="s">
        <v>4791</v>
      </c>
      <c r="B2571" s="3" t="s">
        <v>571</v>
      </c>
      <c r="C2571" s="2" t="s">
        <v>663</v>
      </c>
      <c r="D2571" s="2" t="s">
        <v>664</v>
      </c>
      <c r="E2571" s="2" t="s">
        <v>665</v>
      </c>
      <c r="F2571" s="2" t="s">
        <v>38</v>
      </c>
      <c r="G2571" s="2" t="s">
        <v>39</v>
      </c>
      <c r="H2571" s="2" t="s">
        <v>61</v>
      </c>
      <c r="I2571" s="2" t="s">
        <v>200</v>
      </c>
      <c r="J2571" s="2" t="s">
        <v>189</v>
      </c>
      <c r="K2571" s="4">
        <v>2975.51</v>
      </c>
      <c r="L2571" s="4">
        <f t="shared" si="10"/>
        <v>35.706120000000006</v>
      </c>
      <c r="M2571" s="4">
        <v>304262.77</v>
      </c>
    </row>
    <row r="2572" spans="1:13" x14ac:dyDescent="0.3">
      <c r="A2572" s="2" t="s">
        <v>4792</v>
      </c>
      <c r="B2572" s="3" t="s">
        <v>920</v>
      </c>
      <c r="C2572" s="2" t="s">
        <v>304</v>
      </c>
      <c r="D2572" s="2" t="s">
        <v>305</v>
      </c>
      <c r="E2572" s="2" t="s">
        <v>306</v>
      </c>
      <c r="F2572" s="2" t="s">
        <v>147</v>
      </c>
      <c r="G2572" s="2" t="s">
        <v>148</v>
      </c>
      <c r="H2572" s="2" t="s">
        <v>61</v>
      </c>
      <c r="I2572" s="2" t="s">
        <v>31</v>
      </c>
      <c r="J2572" s="2" t="s">
        <v>32</v>
      </c>
      <c r="K2572" s="4">
        <v>4605.12</v>
      </c>
      <c r="L2572" s="4">
        <f t="shared" si="10"/>
        <v>4605.12</v>
      </c>
      <c r="M2572" s="4">
        <v>358318.53</v>
      </c>
    </row>
    <row r="2573" spans="1:13" x14ac:dyDescent="0.3">
      <c r="A2573" s="2" t="s">
        <v>4793</v>
      </c>
      <c r="B2573" s="3" t="s">
        <v>879</v>
      </c>
      <c r="C2573" s="2" t="s">
        <v>1415</v>
      </c>
      <c r="D2573" s="2" t="s">
        <v>1416</v>
      </c>
      <c r="E2573" s="2" t="s">
        <v>1417</v>
      </c>
      <c r="F2573" s="2" t="s">
        <v>38</v>
      </c>
      <c r="G2573" s="2" t="s">
        <v>39</v>
      </c>
      <c r="H2573" s="2" t="s">
        <v>69</v>
      </c>
      <c r="I2573" s="2" t="s">
        <v>111</v>
      </c>
      <c r="J2573" s="2" t="s">
        <v>32</v>
      </c>
      <c r="K2573" s="4">
        <v>8751.84</v>
      </c>
      <c r="L2573" s="4">
        <f t="shared" si="10"/>
        <v>8751.84</v>
      </c>
      <c r="M2573" s="4">
        <v>193242.88</v>
      </c>
    </row>
    <row r="2574" spans="1:13" x14ac:dyDescent="0.3">
      <c r="A2574" s="2" t="s">
        <v>4794</v>
      </c>
      <c r="B2574" s="3" t="s">
        <v>605</v>
      </c>
      <c r="C2574" s="2" t="s">
        <v>1172</v>
      </c>
      <c r="D2574" s="2" t="s">
        <v>187</v>
      </c>
      <c r="E2574" s="2" t="s">
        <v>188</v>
      </c>
      <c r="F2574" s="2" t="s">
        <v>68</v>
      </c>
      <c r="G2574" s="2" t="s">
        <v>68</v>
      </c>
      <c r="H2574" s="2" t="s">
        <v>61</v>
      </c>
      <c r="I2574" s="2" t="s">
        <v>223</v>
      </c>
      <c r="J2574" s="2" t="s">
        <v>32</v>
      </c>
      <c r="K2574" s="4">
        <v>667.45</v>
      </c>
      <c r="L2574" s="4">
        <f t="shared" si="10"/>
        <v>667.45</v>
      </c>
      <c r="M2574" s="4">
        <v>369853.55</v>
      </c>
    </row>
    <row r="2575" spans="1:13" x14ac:dyDescent="0.3">
      <c r="A2575" s="2" t="s">
        <v>4795</v>
      </c>
      <c r="B2575" s="3" t="s">
        <v>1263</v>
      </c>
      <c r="C2575" s="2" t="s">
        <v>991</v>
      </c>
      <c r="D2575" s="2" t="s">
        <v>992</v>
      </c>
      <c r="E2575" s="2" t="s">
        <v>993</v>
      </c>
      <c r="F2575" s="2" t="s">
        <v>128</v>
      </c>
      <c r="G2575" s="2" t="s">
        <v>129</v>
      </c>
      <c r="H2575" s="2" t="s">
        <v>61</v>
      </c>
      <c r="I2575" s="2" t="s">
        <v>62</v>
      </c>
      <c r="J2575" s="2" t="s">
        <v>22</v>
      </c>
      <c r="K2575" s="4">
        <v>3020.93</v>
      </c>
      <c r="L2575" s="4">
        <f t="shared" si="10"/>
        <v>3262.6044000000002</v>
      </c>
      <c r="M2575" s="4">
        <v>411000.2</v>
      </c>
    </row>
    <row r="2576" spans="1:13" x14ac:dyDescent="0.3">
      <c r="A2576" s="2" t="s">
        <v>4796</v>
      </c>
      <c r="B2576" s="3" t="s">
        <v>4227</v>
      </c>
      <c r="C2576" s="2" t="s">
        <v>132</v>
      </c>
      <c r="D2576" s="2" t="s">
        <v>133</v>
      </c>
      <c r="E2576" s="2" t="s">
        <v>134</v>
      </c>
      <c r="F2576" s="2" t="s">
        <v>68</v>
      </c>
      <c r="G2576" s="2" t="s">
        <v>68</v>
      </c>
      <c r="H2576" s="2" t="s">
        <v>61</v>
      </c>
      <c r="I2576" s="2" t="s">
        <v>84</v>
      </c>
      <c r="J2576" s="2" t="s">
        <v>71</v>
      </c>
      <c r="K2576" s="4">
        <v>1706.21</v>
      </c>
      <c r="L2576" s="4">
        <f t="shared" si="10"/>
        <v>238.86940000000004</v>
      </c>
      <c r="M2576" s="4">
        <v>198989.49</v>
      </c>
    </row>
    <row r="2577" spans="1:13" x14ac:dyDescent="0.3">
      <c r="A2577" s="2" t="s">
        <v>4797</v>
      </c>
      <c r="B2577" s="3" t="s">
        <v>735</v>
      </c>
      <c r="C2577" s="2" t="s">
        <v>1233</v>
      </c>
      <c r="D2577" s="2" t="s">
        <v>43</v>
      </c>
      <c r="E2577" s="2" t="s">
        <v>44</v>
      </c>
      <c r="F2577" s="2" t="s">
        <v>45</v>
      </c>
      <c r="G2577" s="2" t="s">
        <v>46</v>
      </c>
      <c r="H2577" s="2" t="s">
        <v>105</v>
      </c>
      <c r="I2577" s="2" t="s">
        <v>31</v>
      </c>
      <c r="J2577" s="2" t="s">
        <v>32</v>
      </c>
      <c r="K2577" s="4">
        <v>9579.2199999999993</v>
      </c>
      <c r="L2577" s="4">
        <f t="shared" si="10"/>
        <v>9579.2199999999993</v>
      </c>
      <c r="M2577" s="4">
        <v>199735.02</v>
      </c>
    </row>
    <row r="2578" spans="1:13" x14ac:dyDescent="0.3">
      <c r="A2578" s="2" t="s">
        <v>4798</v>
      </c>
      <c r="B2578" s="3" t="s">
        <v>3757</v>
      </c>
      <c r="C2578" s="2" t="s">
        <v>324</v>
      </c>
      <c r="D2578" s="2" t="s">
        <v>325</v>
      </c>
      <c r="E2578" s="2" t="s">
        <v>326</v>
      </c>
      <c r="F2578" s="2" t="s">
        <v>68</v>
      </c>
      <c r="G2578" s="2" t="s">
        <v>68</v>
      </c>
      <c r="H2578" s="2" t="s">
        <v>30</v>
      </c>
      <c r="I2578" s="2" t="s">
        <v>31</v>
      </c>
      <c r="J2578" s="2" t="s">
        <v>22</v>
      </c>
      <c r="K2578" s="4">
        <v>6.95</v>
      </c>
      <c r="L2578" s="4">
        <f t="shared" si="10"/>
        <v>7.5060000000000011</v>
      </c>
      <c r="M2578" s="4">
        <v>388020.93</v>
      </c>
    </row>
    <row r="2579" spans="1:13" x14ac:dyDescent="0.3">
      <c r="A2579" s="2" t="s">
        <v>4799</v>
      </c>
      <c r="B2579" s="3" t="s">
        <v>2380</v>
      </c>
      <c r="C2579" s="2" t="s">
        <v>2843</v>
      </c>
      <c r="D2579" s="2" t="s">
        <v>2844</v>
      </c>
      <c r="E2579" s="2" t="s">
        <v>2845</v>
      </c>
      <c r="F2579" s="2" t="s">
        <v>38</v>
      </c>
      <c r="G2579" s="2" t="s">
        <v>39</v>
      </c>
      <c r="H2579" s="2" t="s">
        <v>69</v>
      </c>
      <c r="I2579" s="2" t="s">
        <v>70</v>
      </c>
      <c r="J2579" s="2" t="s">
        <v>32</v>
      </c>
      <c r="K2579" s="4">
        <v>9069.9</v>
      </c>
      <c r="L2579" s="4">
        <f t="shared" si="10"/>
        <v>9069.9</v>
      </c>
      <c r="M2579" s="4">
        <v>242598.48</v>
      </c>
    </row>
    <row r="2580" spans="1:13" x14ac:dyDescent="0.3">
      <c r="A2580" s="2" t="s">
        <v>4800</v>
      </c>
      <c r="B2580" s="3" t="s">
        <v>2476</v>
      </c>
      <c r="C2580" s="2" t="s">
        <v>192</v>
      </c>
      <c r="D2580" s="2" t="s">
        <v>193</v>
      </c>
      <c r="E2580" s="2" t="s">
        <v>194</v>
      </c>
      <c r="F2580" s="2" t="s">
        <v>18</v>
      </c>
      <c r="G2580" s="2" t="s">
        <v>19</v>
      </c>
      <c r="H2580" s="2" t="s">
        <v>61</v>
      </c>
      <c r="I2580" s="2" t="s">
        <v>53</v>
      </c>
      <c r="J2580" s="2" t="s">
        <v>189</v>
      </c>
      <c r="K2580" s="4">
        <v>577.19000000000005</v>
      </c>
      <c r="L2580" s="4">
        <f t="shared" si="10"/>
        <v>6.9262800000000011</v>
      </c>
      <c r="M2580" s="4">
        <v>135281.32999999999</v>
      </c>
    </row>
    <row r="2581" spans="1:13" x14ac:dyDescent="0.3">
      <c r="A2581" s="2" t="s">
        <v>4801</v>
      </c>
      <c r="B2581" s="3" t="s">
        <v>380</v>
      </c>
      <c r="C2581" s="2" t="s">
        <v>347</v>
      </c>
      <c r="D2581" s="2" t="s">
        <v>348</v>
      </c>
      <c r="E2581" s="2" t="s">
        <v>349</v>
      </c>
      <c r="F2581" s="2" t="s">
        <v>82</v>
      </c>
      <c r="G2581" s="2" t="s">
        <v>83</v>
      </c>
      <c r="H2581" s="2" t="s">
        <v>122</v>
      </c>
      <c r="I2581" s="2" t="s">
        <v>31</v>
      </c>
      <c r="J2581" s="2" t="s">
        <v>32</v>
      </c>
      <c r="K2581" s="4">
        <v>16082.68</v>
      </c>
      <c r="L2581" s="4">
        <f t="shared" si="10"/>
        <v>16082.68</v>
      </c>
      <c r="M2581" s="4">
        <v>7457.92</v>
      </c>
    </row>
    <row r="2582" spans="1:13" x14ac:dyDescent="0.3">
      <c r="A2582" s="2" t="s">
        <v>4802</v>
      </c>
      <c r="B2582" s="3" t="s">
        <v>2182</v>
      </c>
      <c r="C2582" s="2" t="s">
        <v>2010</v>
      </c>
      <c r="D2582" s="2" t="s">
        <v>1211</v>
      </c>
      <c r="E2582" s="2" t="s">
        <v>1212</v>
      </c>
      <c r="F2582" s="2" t="s">
        <v>82</v>
      </c>
      <c r="G2582" s="2" t="s">
        <v>83</v>
      </c>
      <c r="H2582" s="2" t="s">
        <v>61</v>
      </c>
      <c r="I2582" s="2" t="s">
        <v>158</v>
      </c>
      <c r="J2582" s="2" t="s">
        <v>32</v>
      </c>
      <c r="K2582" s="4">
        <v>4655.74</v>
      </c>
      <c r="L2582" s="4">
        <f t="shared" si="10"/>
        <v>4655.74</v>
      </c>
      <c r="M2582" s="4">
        <v>51922.35</v>
      </c>
    </row>
    <row r="2583" spans="1:13" x14ac:dyDescent="0.3">
      <c r="A2583" s="2" t="s">
        <v>4803</v>
      </c>
      <c r="B2583" s="3" t="s">
        <v>4460</v>
      </c>
      <c r="C2583" s="2" t="s">
        <v>1437</v>
      </c>
      <c r="D2583" s="2" t="s">
        <v>1052</v>
      </c>
      <c r="E2583" s="2" t="s">
        <v>1053</v>
      </c>
      <c r="F2583" s="2" t="s">
        <v>82</v>
      </c>
      <c r="G2583" s="2" t="s">
        <v>83</v>
      </c>
      <c r="H2583" s="2" t="s">
        <v>105</v>
      </c>
      <c r="I2583" s="2" t="s">
        <v>31</v>
      </c>
      <c r="J2583" s="2" t="s">
        <v>378</v>
      </c>
      <c r="K2583" s="4">
        <v>8120.81</v>
      </c>
      <c r="L2583" s="4">
        <f t="shared" si="10"/>
        <v>54.409427000000008</v>
      </c>
      <c r="M2583" s="4">
        <v>474568.86</v>
      </c>
    </row>
    <row r="2584" spans="1:13" x14ac:dyDescent="0.3">
      <c r="A2584" s="2" t="s">
        <v>4804</v>
      </c>
      <c r="B2584" s="3" t="s">
        <v>512</v>
      </c>
      <c r="C2584" s="2" t="s">
        <v>428</v>
      </c>
      <c r="D2584" s="2" t="s">
        <v>429</v>
      </c>
      <c r="E2584" s="2" t="s">
        <v>430</v>
      </c>
      <c r="F2584" s="2" t="s">
        <v>147</v>
      </c>
      <c r="G2584" s="2" t="s">
        <v>148</v>
      </c>
      <c r="H2584" s="2" t="s">
        <v>105</v>
      </c>
      <c r="I2584" s="2" t="s">
        <v>31</v>
      </c>
      <c r="J2584" s="2" t="s">
        <v>32</v>
      </c>
      <c r="K2584" s="4">
        <v>4593.25</v>
      </c>
      <c r="L2584" s="4">
        <f t="shared" si="10"/>
        <v>4593.25</v>
      </c>
      <c r="M2584" s="4">
        <v>254902.38</v>
      </c>
    </row>
    <row r="2585" spans="1:13" x14ac:dyDescent="0.3">
      <c r="A2585" s="2" t="s">
        <v>4805</v>
      </c>
      <c r="B2585" s="3" t="s">
        <v>1462</v>
      </c>
      <c r="C2585" s="2" t="s">
        <v>717</v>
      </c>
      <c r="D2585" s="2" t="s">
        <v>718</v>
      </c>
      <c r="E2585" s="2" t="s">
        <v>719</v>
      </c>
      <c r="F2585" s="2" t="s">
        <v>45</v>
      </c>
      <c r="G2585" s="2" t="s">
        <v>46</v>
      </c>
      <c r="H2585" s="2" t="s">
        <v>61</v>
      </c>
      <c r="I2585" s="2" t="s">
        <v>84</v>
      </c>
      <c r="J2585" s="2" t="s">
        <v>22</v>
      </c>
      <c r="K2585" s="4">
        <v>3335.92</v>
      </c>
      <c r="L2585" s="4">
        <f t="shared" si="10"/>
        <v>3602.7936000000004</v>
      </c>
      <c r="M2585" s="4">
        <v>122567.64</v>
      </c>
    </row>
    <row r="2586" spans="1:13" x14ac:dyDescent="0.3">
      <c r="A2586" s="2" t="s">
        <v>4806</v>
      </c>
      <c r="B2586" s="3" t="s">
        <v>2443</v>
      </c>
      <c r="C2586" s="2" t="s">
        <v>466</v>
      </c>
      <c r="D2586" s="2" t="s">
        <v>434</v>
      </c>
      <c r="E2586" s="2" t="s">
        <v>435</v>
      </c>
      <c r="F2586" s="2" t="s">
        <v>45</v>
      </c>
      <c r="G2586" s="2" t="s">
        <v>46</v>
      </c>
      <c r="H2586" s="2" t="s">
        <v>105</v>
      </c>
      <c r="I2586" s="2" t="s">
        <v>31</v>
      </c>
      <c r="J2586" s="2" t="s">
        <v>189</v>
      </c>
      <c r="K2586" s="4">
        <v>9650.1299999999992</v>
      </c>
      <c r="L2586" s="4">
        <f t="shared" si="10"/>
        <v>115.80155999999999</v>
      </c>
      <c r="M2586" s="4">
        <v>401509.62</v>
      </c>
    </row>
    <row r="2587" spans="1:13" x14ac:dyDescent="0.3">
      <c r="A2587" s="2" t="s">
        <v>4807</v>
      </c>
      <c r="B2587" s="3" t="s">
        <v>2755</v>
      </c>
      <c r="C2587" s="2" t="s">
        <v>1723</v>
      </c>
      <c r="D2587" s="2" t="s">
        <v>1724</v>
      </c>
      <c r="E2587" s="2" t="s">
        <v>1725</v>
      </c>
      <c r="F2587" s="2" t="s">
        <v>140</v>
      </c>
      <c r="G2587" s="2" t="s">
        <v>141</v>
      </c>
      <c r="H2587" s="2" t="s">
        <v>30</v>
      </c>
      <c r="I2587" s="2" t="s">
        <v>31</v>
      </c>
      <c r="J2587" s="2" t="s">
        <v>32</v>
      </c>
      <c r="K2587" s="4">
        <v>43.89</v>
      </c>
      <c r="L2587" s="4">
        <f t="shared" si="10"/>
        <v>43.89</v>
      </c>
      <c r="M2587" s="4">
        <v>278009.46999999997</v>
      </c>
    </row>
    <row r="2588" spans="1:13" x14ac:dyDescent="0.3">
      <c r="A2588" s="2" t="s">
        <v>4808</v>
      </c>
      <c r="B2588" s="3" t="s">
        <v>999</v>
      </c>
      <c r="C2588" s="2" t="s">
        <v>2616</v>
      </c>
      <c r="D2588" s="2" t="s">
        <v>487</v>
      </c>
      <c r="E2588" s="2" t="s">
        <v>488</v>
      </c>
      <c r="F2588" s="2" t="s">
        <v>38</v>
      </c>
      <c r="G2588" s="2" t="s">
        <v>39</v>
      </c>
      <c r="H2588" s="2" t="s">
        <v>105</v>
      </c>
      <c r="I2588" s="2" t="s">
        <v>31</v>
      </c>
      <c r="J2588" s="2" t="s">
        <v>22</v>
      </c>
      <c r="K2588" s="4">
        <v>3185.88</v>
      </c>
      <c r="L2588" s="4">
        <f t="shared" si="10"/>
        <v>3440.7504000000004</v>
      </c>
      <c r="M2588" s="4">
        <v>357698.33</v>
      </c>
    </row>
    <row r="2589" spans="1:13" x14ac:dyDescent="0.3">
      <c r="A2589" s="2" t="s">
        <v>4809</v>
      </c>
      <c r="B2589" s="3" t="s">
        <v>676</v>
      </c>
      <c r="C2589" s="2" t="s">
        <v>2603</v>
      </c>
      <c r="D2589" s="2" t="s">
        <v>462</v>
      </c>
      <c r="E2589" s="2" t="s">
        <v>463</v>
      </c>
      <c r="F2589" s="2" t="s">
        <v>147</v>
      </c>
      <c r="G2589" s="2" t="s">
        <v>148</v>
      </c>
      <c r="H2589" s="2" t="s">
        <v>61</v>
      </c>
      <c r="I2589" s="2" t="s">
        <v>53</v>
      </c>
      <c r="J2589" s="2" t="s">
        <v>71</v>
      </c>
      <c r="K2589" s="4">
        <v>4835.3100000000004</v>
      </c>
      <c r="L2589" s="4">
        <f t="shared" si="10"/>
        <v>676.94340000000011</v>
      </c>
      <c r="M2589" s="4">
        <v>408951.43</v>
      </c>
    </row>
    <row r="2590" spans="1:13" x14ac:dyDescent="0.3">
      <c r="A2590" s="2" t="s">
        <v>4810</v>
      </c>
      <c r="B2590" s="3" t="s">
        <v>4811</v>
      </c>
      <c r="C2590" s="2" t="s">
        <v>1615</v>
      </c>
      <c r="D2590" s="2" t="s">
        <v>1616</v>
      </c>
      <c r="E2590" s="2" t="s">
        <v>1617</v>
      </c>
      <c r="F2590" s="2" t="s">
        <v>147</v>
      </c>
      <c r="G2590" s="2" t="s">
        <v>148</v>
      </c>
      <c r="H2590" s="2" t="s">
        <v>20</v>
      </c>
      <c r="I2590" s="2" t="s">
        <v>31</v>
      </c>
      <c r="J2590" s="2" t="s">
        <v>378</v>
      </c>
      <c r="K2590" s="4">
        <v>1746.61</v>
      </c>
      <c r="L2590" s="4">
        <f t="shared" si="10"/>
        <v>11.702287</v>
      </c>
      <c r="M2590" s="4">
        <v>445234.52</v>
      </c>
    </row>
    <row r="2591" spans="1:13" x14ac:dyDescent="0.3">
      <c r="A2591" s="2" t="s">
        <v>4812</v>
      </c>
      <c r="B2591" s="3" t="s">
        <v>1296</v>
      </c>
      <c r="C2591" s="2" t="s">
        <v>3842</v>
      </c>
      <c r="D2591" s="2" t="s">
        <v>1308</v>
      </c>
      <c r="E2591" s="2" t="s">
        <v>1309</v>
      </c>
      <c r="F2591" s="2" t="s">
        <v>38</v>
      </c>
      <c r="G2591" s="2" t="s">
        <v>39</v>
      </c>
      <c r="H2591" s="2" t="s">
        <v>111</v>
      </c>
      <c r="I2591" s="2" t="s">
        <v>111</v>
      </c>
      <c r="J2591" s="2" t="s">
        <v>32</v>
      </c>
      <c r="K2591" s="4">
        <v>22915.67</v>
      </c>
      <c r="L2591" s="4">
        <f t="shared" si="10"/>
        <v>22915.67</v>
      </c>
      <c r="M2591" s="4">
        <v>412914.59</v>
      </c>
    </row>
    <row r="2592" spans="1:13" x14ac:dyDescent="0.3">
      <c r="A2592" s="2" t="s">
        <v>4813</v>
      </c>
      <c r="B2592" s="3" t="s">
        <v>1877</v>
      </c>
      <c r="C2592" s="2" t="s">
        <v>4519</v>
      </c>
      <c r="D2592" s="2" t="s">
        <v>75</v>
      </c>
      <c r="E2592" s="2" t="s">
        <v>76</v>
      </c>
      <c r="F2592" s="2" t="s">
        <v>45</v>
      </c>
      <c r="G2592" s="2" t="s">
        <v>46</v>
      </c>
      <c r="H2592" s="2" t="s">
        <v>20</v>
      </c>
      <c r="I2592" s="2" t="s">
        <v>260</v>
      </c>
      <c r="J2592" s="2" t="s">
        <v>22</v>
      </c>
      <c r="K2592" s="4">
        <v>1886.87</v>
      </c>
      <c r="L2592" s="4">
        <f t="shared" si="10"/>
        <v>2037.8196</v>
      </c>
      <c r="M2592" s="4">
        <v>79172.58</v>
      </c>
    </row>
    <row r="2593" spans="1:13" x14ac:dyDescent="0.3">
      <c r="A2593" s="2" t="s">
        <v>4814</v>
      </c>
      <c r="B2593" s="3" t="s">
        <v>2755</v>
      </c>
      <c r="C2593" s="2" t="s">
        <v>1061</v>
      </c>
      <c r="D2593" s="2" t="s">
        <v>221</v>
      </c>
      <c r="E2593" s="2" t="s">
        <v>222</v>
      </c>
      <c r="F2593" s="2" t="s">
        <v>45</v>
      </c>
      <c r="G2593" s="2" t="s">
        <v>46</v>
      </c>
      <c r="H2593" s="2" t="s">
        <v>61</v>
      </c>
      <c r="I2593" s="2" t="s">
        <v>31</v>
      </c>
      <c r="J2593" s="2" t="s">
        <v>71</v>
      </c>
      <c r="K2593" s="4">
        <v>4276.6899999999996</v>
      </c>
      <c r="L2593" s="4">
        <f t="shared" si="10"/>
        <v>598.73659999999995</v>
      </c>
      <c r="M2593" s="4">
        <v>122750.66</v>
      </c>
    </row>
    <row r="2594" spans="1:13" x14ac:dyDescent="0.3">
      <c r="A2594" s="2" t="s">
        <v>4815</v>
      </c>
      <c r="B2594" s="3" t="s">
        <v>2889</v>
      </c>
      <c r="C2594" s="2" t="s">
        <v>1988</v>
      </c>
      <c r="D2594" s="2" t="s">
        <v>1375</v>
      </c>
      <c r="E2594" s="2" t="s">
        <v>1376</v>
      </c>
      <c r="F2594" s="2" t="s">
        <v>82</v>
      </c>
      <c r="G2594" s="2" t="s">
        <v>83</v>
      </c>
      <c r="H2594" s="2" t="s">
        <v>61</v>
      </c>
      <c r="I2594" s="2" t="s">
        <v>158</v>
      </c>
      <c r="J2594" s="2" t="s">
        <v>189</v>
      </c>
      <c r="K2594" s="4">
        <v>1281.9000000000001</v>
      </c>
      <c r="L2594" s="4">
        <f t="shared" si="10"/>
        <v>15.382800000000001</v>
      </c>
      <c r="M2594" s="4">
        <v>238333.57</v>
      </c>
    </row>
    <row r="2595" spans="1:13" x14ac:dyDescent="0.3">
      <c r="A2595" s="2" t="s">
        <v>4816</v>
      </c>
      <c r="B2595" s="3" t="s">
        <v>1148</v>
      </c>
      <c r="C2595" s="2" t="s">
        <v>304</v>
      </c>
      <c r="D2595" s="2" t="s">
        <v>305</v>
      </c>
      <c r="E2595" s="2" t="s">
        <v>306</v>
      </c>
      <c r="F2595" s="2" t="s">
        <v>147</v>
      </c>
      <c r="G2595" s="2" t="s">
        <v>148</v>
      </c>
      <c r="H2595" s="2" t="s">
        <v>20</v>
      </c>
      <c r="I2595" s="2" t="s">
        <v>47</v>
      </c>
      <c r="J2595" s="2" t="s">
        <v>149</v>
      </c>
      <c r="K2595" s="4">
        <v>838.06</v>
      </c>
      <c r="L2595" s="4">
        <f t="shared" si="10"/>
        <v>1064.3362</v>
      </c>
      <c r="M2595" s="4">
        <v>204581.35</v>
      </c>
    </row>
    <row r="2596" spans="1:13" x14ac:dyDescent="0.3">
      <c r="A2596" s="2" t="s">
        <v>4817</v>
      </c>
      <c r="B2596" s="3" t="s">
        <v>4702</v>
      </c>
      <c r="C2596" s="2" t="s">
        <v>3301</v>
      </c>
      <c r="D2596" s="2" t="s">
        <v>1510</v>
      </c>
      <c r="E2596" s="2" t="s">
        <v>1511</v>
      </c>
      <c r="F2596" s="2" t="s">
        <v>82</v>
      </c>
      <c r="G2596" s="2" t="s">
        <v>83</v>
      </c>
      <c r="H2596" s="2" t="s">
        <v>69</v>
      </c>
      <c r="I2596" s="2" t="s">
        <v>70</v>
      </c>
      <c r="J2596" s="2" t="s">
        <v>378</v>
      </c>
      <c r="K2596" s="4">
        <v>7234.61</v>
      </c>
      <c r="L2596" s="4">
        <f t="shared" si="10"/>
        <v>48.471887000000002</v>
      </c>
      <c r="M2596" s="4">
        <v>454264.22</v>
      </c>
    </row>
    <row r="2597" spans="1:13" x14ac:dyDescent="0.3">
      <c r="A2597" s="2" t="s">
        <v>4818</v>
      </c>
      <c r="B2597" s="3" t="s">
        <v>3863</v>
      </c>
      <c r="C2597" s="2" t="s">
        <v>1880</v>
      </c>
      <c r="D2597" s="2" t="s">
        <v>1881</v>
      </c>
      <c r="E2597" s="2" t="s">
        <v>1882</v>
      </c>
      <c r="F2597" s="2" t="s">
        <v>59</v>
      </c>
      <c r="G2597" s="2" t="s">
        <v>60</v>
      </c>
      <c r="H2597" s="2" t="s">
        <v>30</v>
      </c>
      <c r="I2597" s="2" t="s">
        <v>31</v>
      </c>
      <c r="J2597" s="2" t="s">
        <v>32</v>
      </c>
      <c r="K2597" s="4">
        <v>25.08</v>
      </c>
      <c r="L2597" s="4">
        <f t="shared" si="10"/>
        <v>25.08</v>
      </c>
      <c r="M2597" s="4">
        <v>499329.54</v>
      </c>
    </row>
    <row r="2598" spans="1:13" x14ac:dyDescent="0.3">
      <c r="A2598" s="2" t="s">
        <v>4819</v>
      </c>
      <c r="B2598" s="3" t="s">
        <v>4820</v>
      </c>
      <c r="C2598" s="2" t="s">
        <v>1188</v>
      </c>
      <c r="D2598" s="2" t="s">
        <v>285</v>
      </c>
      <c r="E2598" s="2" t="s">
        <v>286</v>
      </c>
      <c r="F2598" s="2" t="s">
        <v>128</v>
      </c>
      <c r="G2598" s="2" t="s">
        <v>129</v>
      </c>
      <c r="H2598" s="2" t="s">
        <v>111</v>
      </c>
      <c r="I2598" s="2" t="s">
        <v>111</v>
      </c>
      <c r="J2598" s="2" t="s">
        <v>32</v>
      </c>
      <c r="K2598" s="4">
        <v>16006.77</v>
      </c>
      <c r="L2598" s="4">
        <f t="shared" si="10"/>
        <v>16006.77</v>
      </c>
      <c r="M2598" s="4">
        <v>482888.97</v>
      </c>
    </row>
    <row r="2599" spans="1:13" x14ac:dyDescent="0.3">
      <c r="A2599" s="2" t="s">
        <v>4821</v>
      </c>
      <c r="B2599" s="3" t="s">
        <v>3209</v>
      </c>
      <c r="C2599" s="2" t="s">
        <v>231</v>
      </c>
      <c r="D2599" s="2" t="s">
        <v>232</v>
      </c>
      <c r="E2599" s="2" t="s">
        <v>233</v>
      </c>
      <c r="F2599" s="2" t="s">
        <v>147</v>
      </c>
      <c r="G2599" s="2" t="s">
        <v>148</v>
      </c>
      <c r="H2599" s="2" t="s">
        <v>105</v>
      </c>
      <c r="I2599" s="2" t="s">
        <v>31</v>
      </c>
      <c r="J2599" s="2" t="s">
        <v>32</v>
      </c>
      <c r="K2599" s="4">
        <v>264.25</v>
      </c>
      <c r="L2599" s="4">
        <f t="shared" si="10"/>
        <v>264.25</v>
      </c>
      <c r="M2599" s="4">
        <v>74393.850000000006</v>
      </c>
    </row>
    <row r="2600" spans="1:13" x14ac:dyDescent="0.3">
      <c r="A2600" s="2" t="s">
        <v>4822</v>
      </c>
      <c r="B2600" s="3" t="s">
        <v>1289</v>
      </c>
      <c r="C2600" s="2" t="s">
        <v>1040</v>
      </c>
      <c r="D2600" s="2" t="s">
        <v>1041</v>
      </c>
      <c r="E2600" s="2" t="s">
        <v>1042</v>
      </c>
      <c r="F2600" s="2" t="s">
        <v>45</v>
      </c>
      <c r="G2600" s="2" t="s">
        <v>46</v>
      </c>
      <c r="H2600" s="2" t="s">
        <v>20</v>
      </c>
      <c r="I2600" s="2" t="s">
        <v>260</v>
      </c>
      <c r="J2600" s="2" t="s">
        <v>32</v>
      </c>
      <c r="K2600" s="4">
        <v>296.39999999999998</v>
      </c>
      <c r="L2600" s="4">
        <f t="shared" si="10"/>
        <v>296.39999999999998</v>
      </c>
      <c r="M2600" s="4">
        <v>363819.64</v>
      </c>
    </row>
    <row r="2601" spans="1:13" x14ac:dyDescent="0.3">
      <c r="A2601" s="2" t="s">
        <v>4823</v>
      </c>
      <c r="B2601" s="3" t="s">
        <v>3628</v>
      </c>
      <c r="C2601" s="2" t="s">
        <v>782</v>
      </c>
      <c r="D2601" s="2" t="s">
        <v>783</v>
      </c>
      <c r="E2601" s="2" t="s">
        <v>784</v>
      </c>
      <c r="F2601" s="2" t="s">
        <v>140</v>
      </c>
      <c r="G2601" s="2" t="s">
        <v>141</v>
      </c>
      <c r="H2601" s="2" t="s">
        <v>105</v>
      </c>
      <c r="I2601" s="2" t="s">
        <v>31</v>
      </c>
      <c r="J2601" s="2" t="s">
        <v>149</v>
      </c>
      <c r="K2601" s="4">
        <v>3148.05</v>
      </c>
      <c r="L2601" s="4">
        <f t="shared" si="10"/>
        <v>3998.0235000000002</v>
      </c>
      <c r="M2601" s="4">
        <v>261754.23</v>
      </c>
    </row>
    <row r="2602" spans="1:13" x14ac:dyDescent="0.3">
      <c r="A2602" s="2" t="s">
        <v>4824</v>
      </c>
      <c r="B2602" s="3" t="s">
        <v>529</v>
      </c>
      <c r="C2602" s="2" t="s">
        <v>2695</v>
      </c>
      <c r="D2602" s="2" t="s">
        <v>835</v>
      </c>
      <c r="E2602" s="2" t="s">
        <v>836</v>
      </c>
      <c r="F2602" s="2" t="s">
        <v>147</v>
      </c>
      <c r="G2602" s="2" t="s">
        <v>148</v>
      </c>
      <c r="H2602" s="2" t="s">
        <v>20</v>
      </c>
      <c r="I2602" s="2" t="s">
        <v>47</v>
      </c>
      <c r="J2602" s="2" t="s">
        <v>32</v>
      </c>
      <c r="K2602" s="4">
        <v>355.39</v>
      </c>
      <c r="L2602" s="4">
        <f t="shared" si="10"/>
        <v>355.39</v>
      </c>
      <c r="M2602" s="4">
        <v>299575.13</v>
      </c>
    </row>
    <row r="2603" spans="1:13" x14ac:dyDescent="0.3">
      <c r="A2603" s="2" t="s">
        <v>4825</v>
      </c>
      <c r="B2603" s="3" t="s">
        <v>3415</v>
      </c>
      <c r="C2603" s="2" t="s">
        <v>1283</v>
      </c>
      <c r="D2603" s="2" t="s">
        <v>573</v>
      </c>
      <c r="E2603" s="2" t="s">
        <v>574</v>
      </c>
      <c r="F2603" s="2" t="s">
        <v>68</v>
      </c>
      <c r="G2603" s="2" t="s">
        <v>68</v>
      </c>
      <c r="H2603" s="2" t="s">
        <v>61</v>
      </c>
      <c r="I2603" s="2" t="s">
        <v>158</v>
      </c>
      <c r="J2603" s="2" t="s">
        <v>32</v>
      </c>
      <c r="K2603" s="4">
        <v>4563.74</v>
      </c>
      <c r="L2603" s="4">
        <f t="shared" si="10"/>
        <v>4563.74</v>
      </c>
      <c r="M2603" s="4">
        <v>6828.61</v>
      </c>
    </row>
    <row r="2604" spans="1:13" x14ac:dyDescent="0.3">
      <c r="A2604" s="2" t="s">
        <v>4826</v>
      </c>
      <c r="B2604" s="3" t="s">
        <v>415</v>
      </c>
      <c r="C2604" s="2" t="s">
        <v>3301</v>
      </c>
      <c r="D2604" s="2" t="s">
        <v>1510</v>
      </c>
      <c r="E2604" s="2" t="s">
        <v>1511</v>
      </c>
      <c r="F2604" s="2" t="s">
        <v>82</v>
      </c>
      <c r="G2604" s="2" t="s">
        <v>83</v>
      </c>
      <c r="H2604" s="2" t="s">
        <v>61</v>
      </c>
      <c r="I2604" s="2" t="s">
        <v>200</v>
      </c>
      <c r="J2604" s="2" t="s">
        <v>378</v>
      </c>
      <c r="K2604" s="4">
        <v>3180.46</v>
      </c>
      <c r="L2604" s="4">
        <f t="shared" si="10"/>
        <v>21.309082</v>
      </c>
      <c r="M2604" s="4">
        <v>117771.8</v>
      </c>
    </row>
    <row r="2605" spans="1:13" x14ac:dyDescent="0.3">
      <c r="A2605" s="2" t="s">
        <v>4827</v>
      </c>
      <c r="B2605" s="3" t="s">
        <v>563</v>
      </c>
      <c r="C2605" s="2" t="s">
        <v>2213</v>
      </c>
      <c r="D2605" s="2" t="s">
        <v>1633</v>
      </c>
      <c r="E2605" s="2" t="s">
        <v>1634</v>
      </c>
      <c r="F2605" s="2" t="s">
        <v>128</v>
      </c>
      <c r="G2605" s="2" t="s">
        <v>129</v>
      </c>
      <c r="H2605" s="2" t="s">
        <v>69</v>
      </c>
      <c r="I2605" s="2" t="s">
        <v>111</v>
      </c>
      <c r="J2605" s="2" t="s">
        <v>378</v>
      </c>
      <c r="K2605" s="4">
        <v>6498.95</v>
      </c>
      <c r="L2605" s="4">
        <f t="shared" si="10"/>
        <v>43.542965000000002</v>
      </c>
      <c r="M2605" s="4">
        <v>61819.41</v>
      </c>
    </row>
    <row r="2606" spans="1:13" x14ac:dyDescent="0.3">
      <c r="A2606" s="2" t="s">
        <v>4828</v>
      </c>
      <c r="B2606" s="3" t="s">
        <v>4829</v>
      </c>
      <c r="C2606" s="2" t="s">
        <v>284</v>
      </c>
      <c r="D2606" s="2" t="s">
        <v>285</v>
      </c>
      <c r="E2606" s="2" t="s">
        <v>286</v>
      </c>
      <c r="F2606" s="2" t="s">
        <v>128</v>
      </c>
      <c r="G2606" s="2" t="s">
        <v>129</v>
      </c>
      <c r="H2606" s="2" t="s">
        <v>105</v>
      </c>
      <c r="I2606" s="2" t="s">
        <v>31</v>
      </c>
      <c r="J2606" s="2" t="s">
        <v>22</v>
      </c>
      <c r="K2606" s="4">
        <v>9339.26</v>
      </c>
      <c r="L2606" s="4">
        <f t="shared" si="10"/>
        <v>10086.400800000001</v>
      </c>
      <c r="M2606" s="4">
        <v>217287.86</v>
      </c>
    </row>
    <row r="2607" spans="1:13" x14ac:dyDescent="0.3">
      <c r="A2607" s="2" t="s">
        <v>4830</v>
      </c>
      <c r="B2607" s="3" t="s">
        <v>2962</v>
      </c>
      <c r="C2607" s="2" t="s">
        <v>401</v>
      </c>
      <c r="D2607" s="2" t="s">
        <v>402</v>
      </c>
      <c r="E2607" s="2" t="s">
        <v>403</v>
      </c>
      <c r="F2607" s="2" t="s">
        <v>59</v>
      </c>
      <c r="G2607" s="2" t="s">
        <v>60</v>
      </c>
      <c r="H2607" s="2" t="s">
        <v>61</v>
      </c>
      <c r="I2607" s="2" t="s">
        <v>158</v>
      </c>
      <c r="J2607" s="2" t="s">
        <v>32</v>
      </c>
      <c r="K2607" s="4">
        <v>100.03</v>
      </c>
      <c r="L2607" s="4">
        <f t="shared" si="10"/>
        <v>100.03</v>
      </c>
      <c r="M2607" s="4">
        <v>452723.79</v>
      </c>
    </row>
    <row r="2608" spans="1:13" x14ac:dyDescent="0.3">
      <c r="A2608" s="2" t="s">
        <v>4831</v>
      </c>
      <c r="B2608" s="3" t="s">
        <v>1800</v>
      </c>
      <c r="C2608" s="2" t="s">
        <v>684</v>
      </c>
      <c r="D2608" s="2" t="s">
        <v>221</v>
      </c>
      <c r="E2608" s="2" t="s">
        <v>222</v>
      </c>
      <c r="F2608" s="2" t="s">
        <v>45</v>
      </c>
      <c r="G2608" s="2" t="s">
        <v>46</v>
      </c>
      <c r="H2608" s="2" t="s">
        <v>105</v>
      </c>
      <c r="I2608" s="2" t="s">
        <v>31</v>
      </c>
      <c r="J2608" s="2" t="s">
        <v>32</v>
      </c>
      <c r="K2608" s="4">
        <v>9588.34</v>
      </c>
      <c r="L2608" s="4">
        <f t="shared" si="10"/>
        <v>9588.34</v>
      </c>
      <c r="M2608" s="4">
        <v>135966.81</v>
      </c>
    </row>
    <row r="2609" spans="1:13" x14ac:dyDescent="0.3">
      <c r="A2609" s="2" t="s">
        <v>4832</v>
      </c>
      <c r="B2609" s="3" t="s">
        <v>610</v>
      </c>
      <c r="C2609" s="2" t="s">
        <v>1064</v>
      </c>
      <c r="D2609" s="2" t="s">
        <v>1065</v>
      </c>
      <c r="E2609" s="2" t="s">
        <v>1066</v>
      </c>
      <c r="F2609" s="2" t="s">
        <v>59</v>
      </c>
      <c r="G2609" s="2" t="s">
        <v>60</v>
      </c>
      <c r="H2609" s="2" t="s">
        <v>69</v>
      </c>
      <c r="I2609" s="2" t="s">
        <v>70</v>
      </c>
      <c r="J2609" s="2" t="s">
        <v>22</v>
      </c>
      <c r="K2609" s="4">
        <v>10356.280000000001</v>
      </c>
      <c r="L2609" s="4">
        <f t="shared" si="10"/>
        <v>11184.782400000002</v>
      </c>
      <c r="M2609" s="4">
        <v>374216.28</v>
      </c>
    </row>
    <row r="2610" spans="1:13" x14ac:dyDescent="0.3">
      <c r="A2610" s="2" t="s">
        <v>4833</v>
      </c>
      <c r="B2610" s="3" t="s">
        <v>4834</v>
      </c>
      <c r="C2610" s="2" t="s">
        <v>2637</v>
      </c>
      <c r="D2610" s="2" t="s">
        <v>1253</v>
      </c>
      <c r="E2610" s="2" t="s">
        <v>1254</v>
      </c>
      <c r="F2610" s="2" t="s">
        <v>59</v>
      </c>
      <c r="G2610" s="2" t="s">
        <v>60</v>
      </c>
      <c r="H2610" s="2" t="s">
        <v>30</v>
      </c>
      <c r="I2610" s="2" t="s">
        <v>31</v>
      </c>
      <c r="J2610" s="2" t="s">
        <v>32</v>
      </c>
      <c r="K2610" s="4">
        <v>43.12</v>
      </c>
      <c r="L2610" s="4">
        <f t="shared" si="10"/>
        <v>43.12</v>
      </c>
      <c r="M2610" s="4">
        <v>315242.88</v>
      </c>
    </row>
    <row r="2611" spans="1:13" x14ac:dyDescent="0.3">
      <c r="A2611" s="2" t="s">
        <v>4835</v>
      </c>
      <c r="B2611" s="3" t="s">
        <v>4836</v>
      </c>
      <c r="C2611" s="2" t="s">
        <v>2830</v>
      </c>
      <c r="D2611" s="2" t="s">
        <v>2831</v>
      </c>
      <c r="E2611" s="2" t="s">
        <v>1177</v>
      </c>
      <c r="F2611" s="2" t="s">
        <v>68</v>
      </c>
      <c r="G2611" s="2" t="s">
        <v>68</v>
      </c>
      <c r="H2611" s="2" t="s">
        <v>105</v>
      </c>
      <c r="I2611" s="2" t="s">
        <v>31</v>
      </c>
      <c r="J2611" s="2" t="s">
        <v>32</v>
      </c>
      <c r="K2611" s="4">
        <v>251.95</v>
      </c>
      <c r="L2611" s="4">
        <f t="shared" si="10"/>
        <v>251.95</v>
      </c>
      <c r="M2611" s="4">
        <v>360202.14</v>
      </c>
    </row>
    <row r="2612" spans="1:13" x14ac:dyDescent="0.3">
      <c r="A2612" s="2" t="s">
        <v>4837</v>
      </c>
      <c r="B2612" s="3" t="s">
        <v>4781</v>
      </c>
      <c r="C2612" s="2" t="s">
        <v>3301</v>
      </c>
      <c r="D2612" s="2" t="s">
        <v>1510</v>
      </c>
      <c r="E2612" s="2" t="s">
        <v>1511</v>
      </c>
      <c r="F2612" s="2" t="s">
        <v>82</v>
      </c>
      <c r="G2612" s="2" t="s">
        <v>83</v>
      </c>
      <c r="H2612" s="2" t="s">
        <v>122</v>
      </c>
      <c r="I2612" s="2" t="s">
        <v>31</v>
      </c>
      <c r="J2612" s="2" t="s">
        <v>32</v>
      </c>
      <c r="K2612" s="4">
        <v>91553.59</v>
      </c>
      <c r="L2612" s="4">
        <f t="shared" si="10"/>
        <v>91553.59</v>
      </c>
      <c r="M2612" s="4">
        <v>191883.15</v>
      </c>
    </row>
    <row r="2613" spans="1:13" x14ac:dyDescent="0.3">
      <c r="A2613" s="2" t="s">
        <v>4838</v>
      </c>
      <c r="B2613" s="3" t="s">
        <v>4702</v>
      </c>
      <c r="C2613" s="2" t="s">
        <v>1984</v>
      </c>
      <c r="D2613" s="2" t="s">
        <v>1985</v>
      </c>
      <c r="E2613" s="2" t="s">
        <v>1986</v>
      </c>
      <c r="F2613" s="2" t="s">
        <v>28</v>
      </c>
      <c r="G2613" s="2" t="s">
        <v>29</v>
      </c>
      <c r="H2613" s="2" t="s">
        <v>20</v>
      </c>
      <c r="I2613" s="2" t="s">
        <v>276</v>
      </c>
      <c r="J2613" s="2" t="s">
        <v>32</v>
      </c>
      <c r="K2613" s="4">
        <v>822.44</v>
      </c>
      <c r="L2613" s="4">
        <f t="shared" si="10"/>
        <v>822.44</v>
      </c>
      <c r="M2613" s="4">
        <v>394710.19</v>
      </c>
    </row>
    <row r="2614" spans="1:13" x14ac:dyDescent="0.3">
      <c r="A2614" s="2" t="s">
        <v>4839</v>
      </c>
      <c r="B2614" s="3" t="s">
        <v>2037</v>
      </c>
      <c r="C2614" s="2" t="s">
        <v>102</v>
      </c>
      <c r="D2614" s="2" t="s">
        <v>103</v>
      </c>
      <c r="E2614" s="2" t="s">
        <v>104</v>
      </c>
      <c r="F2614" s="2" t="s">
        <v>82</v>
      </c>
      <c r="G2614" s="2" t="s">
        <v>83</v>
      </c>
      <c r="H2614" s="2" t="s">
        <v>61</v>
      </c>
      <c r="I2614" s="2" t="s">
        <v>31</v>
      </c>
      <c r="J2614" s="2" t="s">
        <v>189</v>
      </c>
      <c r="K2614" s="4">
        <v>1629.04</v>
      </c>
      <c r="L2614" s="4">
        <f t="shared" si="10"/>
        <v>19.548480000000001</v>
      </c>
      <c r="M2614" s="4">
        <v>494221.16</v>
      </c>
    </row>
    <row r="2615" spans="1:13" x14ac:dyDescent="0.3">
      <c r="A2615" s="2" t="s">
        <v>4840</v>
      </c>
      <c r="B2615" s="3" t="s">
        <v>1591</v>
      </c>
      <c r="C2615" s="2" t="s">
        <v>546</v>
      </c>
      <c r="D2615" s="2" t="s">
        <v>547</v>
      </c>
      <c r="E2615" s="2" t="s">
        <v>548</v>
      </c>
      <c r="F2615" s="2" t="s">
        <v>147</v>
      </c>
      <c r="G2615" s="2" t="s">
        <v>148</v>
      </c>
      <c r="H2615" s="2" t="s">
        <v>105</v>
      </c>
      <c r="I2615" s="2" t="s">
        <v>31</v>
      </c>
      <c r="J2615" s="2" t="s">
        <v>32</v>
      </c>
      <c r="K2615" s="4">
        <v>7456.22</v>
      </c>
      <c r="L2615" s="4">
        <f t="shared" si="10"/>
        <v>7456.22</v>
      </c>
      <c r="M2615" s="4">
        <v>290474.21000000002</v>
      </c>
    </row>
    <row r="2616" spans="1:13" x14ac:dyDescent="0.3">
      <c r="A2616" s="2" t="s">
        <v>4841</v>
      </c>
      <c r="B2616" s="3" t="s">
        <v>3214</v>
      </c>
      <c r="C2616" s="2" t="s">
        <v>2151</v>
      </c>
      <c r="D2616" s="2" t="s">
        <v>809</v>
      </c>
      <c r="E2616" s="2" t="s">
        <v>810</v>
      </c>
      <c r="F2616" s="2" t="s">
        <v>140</v>
      </c>
      <c r="G2616" s="2" t="s">
        <v>141</v>
      </c>
      <c r="H2616" s="2" t="s">
        <v>61</v>
      </c>
      <c r="I2616" s="2" t="s">
        <v>84</v>
      </c>
      <c r="J2616" s="2" t="s">
        <v>22</v>
      </c>
      <c r="K2616" s="4">
        <v>4833.88</v>
      </c>
      <c r="L2616" s="4">
        <f t="shared" si="10"/>
        <v>5220.5904</v>
      </c>
      <c r="M2616" s="4">
        <v>124085.85</v>
      </c>
    </row>
    <row r="2617" spans="1:13" x14ac:dyDescent="0.3">
      <c r="A2617" s="2" t="s">
        <v>4842</v>
      </c>
      <c r="B2617" s="3" t="s">
        <v>1731</v>
      </c>
      <c r="C2617" s="2" t="s">
        <v>1149</v>
      </c>
      <c r="D2617" s="2" t="s">
        <v>903</v>
      </c>
      <c r="E2617" s="2" t="s">
        <v>904</v>
      </c>
      <c r="F2617" s="2" t="s">
        <v>128</v>
      </c>
      <c r="G2617" s="2" t="s">
        <v>129</v>
      </c>
      <c r="H2617" s="2" t="s">
        <v>20</v>
      </c>
      <c r="I2617" s="2" t="s">
        <v>53</v>
      </c>
      <c r="J2617" s="2" t="s">
        <v>32</v>
      </c>
      <c r="K2617" s="4">
        <v>384.46</v>
      </c>
      <c r="L2617" s="4">
        <f t="shared" si="10"/>
        <v>384.46</v>
      </c>
      <c r="M2617" s="4">
        <v>326114.40000000002</v>
      </c>
    </row>
    <row r="2618" spans="1:13" x14ac:dyDescent="0.3">
      <c r="A2618" s="2" t="s">
        <v>4843</v>
      </c>
      <c r="B2618" s="3" t="s">
        <v>4844</v>
      </c>
      <c r="C2618" s="2" t="s">
        <v>3324</v>
      </c>
      <c r="D2618" s="2" t="s">
        <v>718</v>
      </c>
      <c r="E2618" s="2" t="s">
        <v>719</v>
      </c>
      <c r="F2618" s="2" t="s">
        <v>45</v>
      </c>
      <c r="G2618" s="2" t="s">
        <v>46</v>
      </c>
      <c r="H2618" s="2" t="s">
        <v>69</v>
      </c>
      <c r="I2618" s="2" t="s">
        <v>111</v>
      </c>
      <c r="J2618" s="2" t="s">
        <v>71</v>
      </c>
      <c r="K2618" s="4">
        <v>5200.6000000000004</v>
      </c>
      <c r="L2618" s="4">
        <f t="shared" si="10"/>
        <v>728.08400000000017</v>
      </c>
      <c r="M2618" s="4">
        <v>364477.81</v>
      </c>
    </row>
    <row r="2619" spans="1:13" x14ac:dyDescent="0.3">
      <c r="A2619" s="2" t="s">
        <v>4845</v>
      </c>
      <c r="B2619" s="3" t="s">
        <v>4846</v>
      </c>
      <c r="C2619" s="2" t="s">
        <v>1304</v>
      </c>
      <c r="D2619" s="2" t="s">
        <v>725</v>
      </c>
      <c r="E2619" s="2" t="s">
        <v>726</v>
      </c>
      <c r="F2619" s="2" t="s">
        <v>45</v>
      </c>
      <c r="G2619" s="2" t="s">
        <v>46</v>
      </c>
      <c r="H2619" s="2" t="s">
        <v>69</v>
      </c>
      <c r="I2619" s="2" t="s">
        <v>31</v>
      </c>
      <c r="J2619" s="2" t="s">
        <v>32</v>
      </c>
      <c r="K2619" s="4">
        <v>5581.09</v>
      </c>
      <c r="L2619" s="4">
        <f t="shared" si="10"/>
        <v>5581.09</v>
      </c>
      <c r="M2619" s="4">
        <v>470199.24</v>
      </c>
    </row>
    <row r="2620" spans="1:13" x14ac:dyDescent="0.3">
      <c r="A2620" s="2" t="s">
        <v>4847</v>
      </c>
      <c r="B2620" s="3" t="s">
        <v>3863</v>
      </c>
      <c r="C2620" s="2" t="s">
        <v>236</v>
      </c>
      <c r="D2620" s="2" t="s">
        <v>98</v>
      </c>
      <c r="E2620" s="2" t="s">
        <v>99</v>
      </c>
      <c r="F2620" s="2" t="s">
        <v>68</v>
      </c>
      <c r="G2620" s="2" t="s">
        <v>68</v>
      </c>
      <c r="H2620" s="2" t="s">
        <v>111</v>
      </c>
      <c r="I2620" s="2" t="s">
        <v>111</v>
      </c>
      <c r="J2620" s="2" t="s">
        <v>32</v>
      </c>
      <c r="K2620" s="4">
        <v>38455.56</v>
      </c>
      <c r="L2620" s="4">
        <f t="shared" si="10"/>
        <v>38455.56</v>
      </c>
      <c r="M2620" s="4">
        <v>304446.65999999997</v>
      </c>
    </row>
    <row r="2621" spans="1:13" x14ac:dyDescent="0.3">
      <c r="A2621" s="2" t="s">
        <v>4848</v>
      </c>
      <c r="B2621" s="3" t="s">
        <v>2438</v>
      </c>
      <c r="C2621" s="2" t="s">
        <v>1123</v>
      </c>
      <c r="D2621" s="2" t="s">
        <v>66</v>
      </c>
      <c r="E2621" s="2" t="s">
        <v>67</v>
      </c>
      <c r="F2621" s="2" t="s">
        <v>68</v>
      </c>
      <c r="G2621" s="2" t="s">
        <v>68</v>
      </c>
      <c r="H2621" s="2" t="s">
        <v>20</v>
      </c>
      <c r="I2621" s="2" t="s">
        <v>47</v>
      </c>
      <c r="J2621" s="2" t="s">
        <v>32</v>
      </c>
      <c r="K2621" s="4">
        <v>1907.87</v>
      </c>
      <c r="L2621" s="4">
        <f t="shared" si="10"/>
        <v>1907.87</v>
      </c>
      <c r="M2621" s="4">
        <v>363099.93</v>
      </c>
    </row>
    <row r="2622" spans="1:13" x14ac:dyDescent="0.3">
      <c r="A2622" s="2" t="s">
        <v>4849</v>
      </c>
      <c r="B2622" s="3" t="s">
        <v>1651</v>
      </c>
      <c r="C2622" s="2" t="s">
        <v>1180</v>
      </c>
      <c r="D2622" s="2" t="s">
        <v>162</v>
      </c>
      <c r="E2622" s="2" t="s">
        <v>163</v>
      </c>
      <c r="F2622" s="2" t="s">
        <v>147</v>
      </c>
      <c r="G2622" s="2" t="s">
        <v>148</v>
      </c>
      <c r="H2622" s="2" t="s">
        <v>61</v>
      </c>
      <c r="I2622" s="2" t="s">
        <v>31</v>
      </c>
      <c r="J2622" s="2" t="s">
        <v>32</v>
      </c>
      <c r="K2622" s="4">
        <v>4280.1400000000003</v>
      </c>
      <c r="L2622" s="4">
        <f t="shared" si="10"/>
        <v>4280.1400000000003</v>
      </c>
      <c r="M2622" s="4">
        <v>308437.26</v>
      </c>
    </row>
    <row r="2623" spans="1:13" x14ac:dyDescent="0.3">
      <c r="A2623" s="2" t="s">
        <v>4850</v>
      </c>
      <c r="B2623" s="3" t="s">
        <v>3387</v>
      </c>
      <c r="C2623" s="2" t="s">
        <v>2067</v>
      </c>
      <c r="D2623" s="2" t="s">
        <v>2068</v>
      </c>
      <c r="E2623" s="2" t="s">
        <v>2069</v>
      </c>
      <c r="F2623" s="2" t="s">
        <v>59</v>
      </c>
      <c r="G2623" s="2" t="s">
        <v>60</v>
      </c>
      <c r="H2623" s="2" t="s">
        <v>122</v>
      </c>
      <c r="I2623" s="2" t="s">
        <v>31</v>
      </c>
      <c r="J2623" s="2" t="s">
        <v>378</v>
      </c>
      <c r="K2623" s="4">
        <v>71580.22</v>
      </c>
      <c r="L2623" s="4">
        <f t="shared" si="10"/>
        <v>479.58747400000004</v>
      </c>
      <c r="M2623" s="4">
        <v>257169.38</v>
      </c>
    </row>
    <row r="2624" spans="1:13" x14ac:dyDescent="0.3">
      <c r="A2624" s="2" t="s">
        <v>4851</v>
      </c>
      <c r="B2624" s="3" t="s">
        <v>2467</v>
      </c>
      <c r="C2624" s="2" t="s">
        <v>1652</v>
      </c>
      <c r="D2624" s="2" t="s">
        <v>641</v>
      </c>
      <c r="E2624" s="2" t="s">
        <v>642</v>
      </c>
      <c r="F2624" s="2" t="s">
        <v>59</v>
      </c>
      <c r="G2624" s="2" t="s">
        <v>60</v>
      </c>
      <c r="H2624" s="2" t="s">
        <v>69</v>
      </c>
      <c r="I2624" s="2" t="s">
        <v>111</v>
      </c>
      <c r="J2624" s="2" t="s">
        <v>32</v>
      </c>
      <c r="K2624" s="4">
        <v>13320.1</v>
      </c>
      <c r="L2624" s="4">
        <f t="shared" si="10"/>
        <v>13320.1</v>
      </c>
      <c r="M2624" s="4">
        <v>247454.89</v>
      </c>
    </row>
    <row r="2625" spans="1:13" x14ac:dyDescent="0.3">
      <c r="A2625" s="2" t="s">
        <v>4852</v>
      </c>
      <c r="B2625" s="3" t="s">
        <v>3032</v>
      </c>
      <c r="C2625" s="2" t="s">
        <v>1034</v>
      </c>
      <c r="D2625" s="2" t="s">
        <v>542</v>
      </c>
      <c r="E2625" s="2" t="s">
        <v>543</v>
      </c>
      <c r="F2625" s="2" t="s">
        <v>45</v>
      </c>
      <c r="G2625" s="2" t="s">
        <v>46</v>
      </c>
      <c r="H2625" s="2" t="s">
        <v>111</v>
      </c>
      <c r="I2625" s="2" t="s">
        <v>111</v>
      </c>
      <c r="J2625" s="2" t="s">
        <v>189</v>
      </c>
      <c r="K2625" s="4">
        <v>9763.51</v>
      </c>
      <c r="L2625" s="4">
        <f t="shared" si="10"/>
        <v>117.16212</v>
      </c>
      <c r="M2625" s="4">
        <v>380625.96</v>
      </c>
    </row>
    <row r="2626" spans="1:13" x14ac:dyDescent="0.3">
      <c r="A2626" s="2" t="s">
        <v>4853</v>
      </c>
      <c r="B2626" s="3" t="s">
        <v>1174</v>
      </c>
      <c r="C2626" s="2" t="s">
        <v>1252</v>
      </c>
      <c r="D2626" s="2" t="s">
        <v>1253</v>
      </c>
      <c r="E2626" s="2" t="s">
        <v>1254</v>
      </c>
      <c r="F2626" s="2" t="s">
        <v>59</v>
      </c>
      <c r="G2626" s="2" t="s">
        <v>60</v>
      </c>
      <c r="H2626" s="2" t="s">
        <v>122</v>
      </c>
      <c r="I2626" s="2" t="s">
        <v>31</v>
      </c>
      <c r="J2626" s="2" t="s">
        <v>71</v>
      </c>
      <c r="K2626" s="4">
        <v>95617.11</v>
      </c>
      <c r="L2626" s="4">
        <f t="shared" si="10"/>
        <v>13386.395400000001</v>
      </c>
      <c r="M2626" s="4">
        <v>99180.64</v>
      </c>
    </row>
    <row r="2627" spans="1:13" x14ac:dyDescent="0.3">
      <c r="A2627" s="2" t="s">
        <v>4854</v>
      </c>
      <c r="B2627" s="3" t="s">
        <v>3435</v>
      </c>
      <c r="C2627" s="2" t="s">
        <v>2141</v>
      </c>
      <c r="D2627" s="2" t="s">
        <v>690</v>
      </c>
      <c r="E2627" s="2" t="s">
        <v>691</v>
      </c>
      <c r="F2627" s="2" t="s">
        <v>147</v>
      </c>
      <c r="G2627" s="2" t="s">
        <v>148</v>
      </c>
      <c r="H2627" s="2" t="s">
        <v>509</v>
      </c>
      <c r="I2627" s="2" t="s">
        <v>31</v>
      </c>
      <c r="J2627" s="2" t="s">
        <v>378</v>
      </c>
      <c r="K2627" s="4">
        <v>323.74</v>
      </c>
      <c r="L2627" s="4">
        <f t="shared" si="10"/>
        <v>2.1690580000000002</v>
      </c>
      <c r="M2627" s="4">
        <v>450133.78</v>
      </c>
    </row>
    <row r="2628" spans="1:13" x14ac:dyDescent="0.3">
      <c r="A2628" s="2" t="s">
        <v>4855</v>
      </c>
      <c r="B2628" s="3" t="s">
        <v>1515</v>
      </c>
      <c r="C2628" s="2" t="s">
        <v>647</v>
      </c>
      <c r="D2628" s="2" t="s">
        <v>648</v>
      </c>
      <c r="E2628" s="2" t="s">
        <v>649</v>
      </c>
      <c r="F2628" s="2" t="s">
        <v>45</v>
      </c>
      <c r="G2628" s="2" t="s">
        <v>46</v>
      </c>
      <c r="H2628" s="2" t="s">
        <v>20</v>
      </c>
      <c r="I2628" s="2" t="s">
        <v>276</v>
      </c>
      <c r="J2628" s="2" t="s">
        <v>32</v>
      </c>
      <c r="K2628" s="4">
        <v>233.25</v>
      </c>
      <c r="L2628" s="4">
        <f t="shared" si="10"/>
        <v>233.25</v>
      </c>
      <c r="M2628" s="4">
        <v>362516.38</v>
      </c>
    </row>
    <row r="2629" spans="1:13" x14ac:dyDescent="0.3">
      <c r="A2629" s="2" t="s">
        <v>4856</v>
      </c>
      <c r="B2629" s="3" t="s">
        <v>356</v>
      </c>
      <c r="C2629" s="2" t="s">
        <v>1460</v>
      </c>
      <c r="D2629" s="2" t="s">
        <v>957</v>
      </c>
      <c r="E2629" s="2" t="s">
        <v>958</v>
      </c>
      <c r="F2629" s="2" t="s">
        <v>59</v>
      </c>
      <c r="G2629" s="2" t="s">
        <v>60</v>
      </c>
      <c r="H2629" s="2" t="s">
        <v>105</v>
      </c>
      <c r="I2629" s="2" t="s">
        <v>31</v>
      </c>
      <c r="J2629" s="2" t="s">
        <v>32</v>
      </c>
      <c r="K2629" s="4">
        <v>5052.79</v>
      </c>
      <c r="L2629" s="4">
        <f t="shared" si="10"/>
        <v>5052.79</v>
      </c>
      <c r="M2629" s="4">
        <v>470216.72</v>
      </c>
    </row>
    <row r="2630" spans="1:13" x14ac:dyDescent="0.3">
      <c r="A2630" s="2" t="s">
        <v>4857</v>
      </c>
      <c r="B2630" s="3" t="s">
        <v>2519</v>
      </c>
      <c r="C2630" s="2" t="s">
        <v>2206</v>
      </c>
      <c r="D2630" s="2" t="s">
        <v>2207</v>
      </c>
      <c r="E2630" s="2" t="s">
        <v>2208</v>
      </c>
      <c r="F2630" s="2" t="s">
        <v>82</v>
      </c>
      <c r="G2630" s="2" t="s">
        <v>83</v>
      </c>
      <c r="H2630" s="2" t="s">
        <v>509</v>
      </c>
      <c r="I2630" s="2" t="s">
        <v>31</v>
      </c>
      <c r="J2630" s="2" t="s">
        <v>32</v>
      </c>
      <c r="K2630" s="4">
        <v>325.98</v>
      </c>
      <c r="L2630" s="4">
        <f t="shared" si="10"/>
        <v>325.98</v>
      </c>
      <c r="M2630" s="4">
        <v>381941.18</v>
      </c>
    </row>
    <row r="2631" spans="1:13" x14ac:dyDescent="0.3">
      <c r="A2631" s="2" t="s">
        <v>4858</v>
      </c>
      <c r="B2631" s="3" t="s">
        <v>4859</v>
      </c>
      <c r="C2631" s="2" t="s">
        <v>2416</v>
      </c>
      <c r="D2631" s="2" t="s">
        <v>397</v>
      </c>
      <c r="E2631" s="2" t="s">
        <v>398</v>
      </c>
      <c r="F2631" s="2" t="s">
        <v>128</v>
      </c>
      <c r="G2631" s="2" t="s">
        <v>129</v>
      </c>
      <c r="H2631" s="2" t="s">
        <v>20</v>
      </c>
      <c r="I2631" s="2" t="s">
        <v>260</v>
      </c>
      <c r="J2631" s="2" t="s">
        <v>32</v>
      </c>
      <c r="K2631" s="4">
        <v>107.26</v>
      </c>
      <c r="L2631" s="4">
        <f t="shared" si="10"/>
        <v>107.26</v>
      </c>
      <c r="M2631" s="4">
        <v>225777.99</v>
      </c>
    </row>
    <row r="2632" spans="1:13" x14ac:dyDescent="0.3">
      <c r="A2632" s="2" t="s">
        <v>4860</v>
      </c>
      <c r="B2632" s="3" t="s">
        <v>283</v>
      </c>
      <c r="C2632" s="2" t="s">
        <v>1828</v>
      </c>
      <c r="D2632" s="2" t="s">
        <v>698</v>
      </c>
      <c r="E2632" s="2" t="s">
        <v>699</v>
      </c>
      <c r="F2632" s="2" t="s">
        <v>45</v>
      </c>
      <c r="G2632" s="2" t="s">
        <v>46</v>
      </c>
      <c r="H2632" s="2" t="s">
        <v>122</v>
      </c>
      <c r="I2632" s="2" t="s">
        <v>31</v>
      </c>
      <c r="J2632" s="2" t="s">
        <v>32</v>
      </c>
      <c r="K2632" s="4">
        <v>50088.17</v>
      </c>
      <c r="L2632" s="4">
        <f t="shared" si="10"/>
        <v>50088.17</v>
      </c>
      <c r="M2632" s="4">
        <v>371523.79</v>
      </c>
    </row>
    <row r="2633" spans="1:13" x14ac:dyDescent="0.3">
      <c r="A2633" s="2" t="s">
        <v>4861</v>
      </c>
      <c r="B2633" s="3" t="s">
        <v>1806</v>
      </c>
      <c r="C2633" s="2" t="s">
        <v>921</v>
      </c>
      <c r="D2633" s="2" t="s">
        <v>922</v>
      </c>
      <c r="E2633" s="2" t="s">
        <v>923</v>
      </c>
      <c r="F2633" s="2" t="s">
        <v>28</v>
      </c>
      <c r="G2633" s="2" t="s">
        <v>29</v>
      </c>
      <c r="H2633" s="2" t="s">
        <v>20</v>
      </c>
      <c r="I2633" s="2" t="s">
        <v>47</v>
      </c>
      <c r="J2633" s="2" t="s">
        <v>32</v>
      </c>
      <c r="K2633" s="4">
        <v>1512</v>
      </c>
      <c r="L2633" s="4">
        <f t="shared" si="10"/>
        <v>1512</v>
      </c>
      <c r="M2633" s="4">
        <v>320575.75</v>
      </c>
    </row>
    <row r="2634" spans="1:13" x14ac:dyDescent="0.3">
      <c r="A2634" s="2" t="s">
        <v>4862</v>
      </c>
      <c r="B2634" s="3" t="s">
        <v>3306</v>
      </c>
      <c r="C2634" s="2" t="s">
        <v>3251</v>
      </c>
      <c r="D2634" s="2" t="s">
        <v>797</v>
      </c>
      <c r="E2634" s="2" t="s">
        <v>798</v>
      </c>
      <c r="F2634" s="2" t="s">
        <v>18</v>
      </c>
      <c r="G2634" s="2" t="s">
        <v>19</v>
      </c>
      <c r="H2634" s="2" t="s">
        <v>69</v>
      </c>
      <c r="I2634" s="2" t="s">
        <v>31</v>
      </c>
      <c r="J2634" s="2" t="s">
        <v>32</v>
      </c>
      <c r="K2634" s="4">
        <v>14202.52</v>
      </c>
      <c r="L2634" s="4">
        <f t="shared" si="10"/>
        <v>14202.52</v>
      </c>
      <c r="M2634" s="4">
        <v>330903.55</v>
      </c>
    </row>
    <row r="2635" spans="1:13" x14ac:dyDescent="0.3">
      <c r="A2635" s="2" t="s">
        <v>4863</v>
      </c>
      <c r="B2635" s="3" t="s">
        <v>4258</v>
      </c>
      <c r="C2635" s="2" t="s">
        <v>2138</v>
      </c>
      <c r="D2635" s="2" t="s">
        <v>138</v>
      </c>
      <c r="E2635" s="2" t="s">
        <v>139</v>
      </c>
      <c r="F2635" s="2" t="s">
        <v>140</v>
      </c>
      <c r="G2635" s="2" t="s">
        <v>141</v>
      </c>
      <c r="H2635" s="2" t="s">
        <v>69</v>
      </c>
      <c r="I2635" s="2" t="s">
        <v>70</v>
      </c>
      <c r="J2635" s="2" t="s">
        <v>149</v>
      </c>
      <c r="K2635" s="4">
        <v>11916.42</v>
      </c>
      <c r="L2635" s="4">
        <f t="shared" si="10"/>
        <v>15133.8534</v>
      </c>
      <c r="M2635" s="4">
        <v>167229.09</v>
      </c>
    </row>
    <row r="2636" spans="1:13" x14ac:dyDescent="0.3">
      <c r="A2636" s="2" t="s">
        <v>4864</v>
      </c>
      <c r="B2636" s="3" t="s">
        <v>4865</v>
      </c>
      <c r="C2636" s="2" t="s">
        <v>2677</v>
      </c>
      <c r="D2636" s="2" t="s">
        <v>1416</v>
      </c>
      <c r="E2636" s="2" t="s">
        <v>1417</v>
      </c>
      <c r="F2636" s="2" t="s">
        <v>38</v>
      </c>
      <c r="G2636" s="2" t="s">
        <v>39</v>
      </c>
      <c r="H2636" s="2" t="s">
        <v>30</v>
      </c>
      <c r="I2636" s="2" t="s">
        <v>31</v>
      </c>
      <c r="J2636" s="2" t="s">
        <v>32</v>
      </c>
      <c r="K2636" s="4">
        <v>23.29</v>
      </c>
      <c r="L2636" s="4">
        <f t="shared" si="10"/>
        <v>23.29</v>
      </c>
      <c r="M2636" s="4">
        <v>494385.93</v>
      </c>
    </row>
    <row r="2637" spans="1:13" x14ac:dyDescent="0.3">
      <c r="A2637" s="2" t="s">
        <v>4866</v>
      </c>
      <c r="B2637" s="3" t="s">
        <v>4619</v>
      </c>
      <c r="C2637" s="2" t="s">
        <v>102</v>
      </c>
      <c r="D2637" s="2" t="s">
        <v>103</v>
      </c>
      <c r="E2637" s="2" t="s">
        <v>104</v>
      </c>
      <c r="F2637" s="2" t="s">
        <v>82</v>
      </c>
      <c r="G2637" s="2" t="s">
        <v>83</v>
      </c>
      <c r="H2637" s="2" t="s">
        <v>20</v>
      </c>
      <c r="I2637" s="2" t="s">
        <v>53</v>
      </c>
      <c r="J2637" s="2" t="s">
        <v>71</v>
      </c>
      <c r="K2637" s="4">
        <v>516.65</v>
      </c>
      <c r="L2637" s="4">
        <f t="shared" si="10"/>
        <v>72.331000000000003</v>
      </c>
      <c r="M2637" s="4">
        <v>158967.98000000001</v>
      </c>
    </row>
    <row r="2638" spans="1:13" x14ac:dyDescent="0.3">
      <c r="A2638" s="2" t="s">
        <v>4867</v>
      </c>
      <c r="B2638" s="3" t="s">
        <v>4868</v>
      </c>
      <c r="C2638" s="2" t="s">
        <v>892</v>
      </c>
      <c r="D2638" s="2" t="s">
        <v>893</v>
      </c>
      <c r="E2638" s="2" t="s">
        <v>894</v>
      </c>
      <c r="F2638" s="2" t="s">
        <v>38</v>
      </c>
      <c r="G2638" s="2" t="s">
        <v>39</v>
      </c>
      <c r="H2638" s="2" t="s">
        <v>122</v>
      </c>
      <c r="I2638" s="2" t="s">
        <v>31</v>
      </c>
      <c r="J2638" s="2" t="s">
        <v>149</v>
      </c>
      <c r="K2638" s="4">
        <v>65704.19</v>
      </c>
      <c r="L2638" s="4">
        <f t="shared" si="10"/>
        <v>83444.321300000011</v>
      </c>
      <c r="M2638" s="4">
        <v>299642.27</v>
      </c>
    </row>
    <row r="2639" spans="1:13" x14ac:dyDescent="0.3">
      <c r="A2639" s="2" t="s">
        <v>4869</v>
      </c>
      <c r="B2639" s="3" t="s">
        <v>410</v>
      </c>
      <c r="C2639" s="2" t="s">
        <v>684</v>
      </c>
      <c r="D2639" s="2" t="s">
        <v>221</v>
      </c>
      <c r="E2639" s="2" t="s">
        <v>222</v>
      </c>
      <c r="F2639" s="2" t="s">
        <v>45</v>
      </c>
      <c r="G2639" s="2" t="s">
        <v>46</v>
      </c>
      <c r="H2639" s="2" t="s">
        <v>69</v>
      </c>
      <c r="I2639" s="2" t="s">
        <v>70</v>
      </c>
      <c r="J2639" s="2" t="s">
        <v>378</v>
      </c>
      <c r="K2639" s="4">
        <v>12447.88</v>
      </c>
      <c r="L2639" s="4">
        <f t="shared" si="10"/>
        <v>83.400796</v>
      </c>
      <c r="M2639" s="4">
        <v>14121.31</v>
      </c>
    </row>
    <row r="2640" spans="1:13" x14ac:dyDescent="0.3">
      <c r="A2640" s="2" t="s">
        <v>4870</v>
      </c>
      <c r="B2640" s="3" t="s">
        <v>3515</v>
      </c>
      <c r="C2640" s="2" t="s">
        <v>921</v>
      </c>
      <c r="D2640" s="2" t="s">
        <v>922</v>
      </c>
      <c r="E2640" s="2" t="s">
        <v>923</v>
      </c>
      <c r="F2640" s="2" t="s">
        <v>28</v>
      </c>
      <c r="G2640" s="2" t="s">
        <v>29</v>
      </c>
      <c r="H2640" s="2" t="s">
        <v>122</v>
      </c>
      <c r="I2640" s="2" t="s">
        <v>31</v>
      </c>
      <c r="J2640" s="2" t="s">
        <v>32</v>
      </c>
      <c r="K2640" s="4">
        <v>17926.84</v>
      </c>
      <c r="L2640" s="4">
        <f t="shared" si="10"/>
        <v>17926.84</v>
      </c>
      <c r="M2640" s="4">
        <v>397271.2</v>
      </c>
    </row>
    <row r="2641" spans="1:13" x14ac:dyDescent="0.3">
      <c r="A2641" s="2" t="s">
        <v>4871</v>
      </c>
      <c r="B2641" s="3" t="s">
        <v>818</v>
      </c>
      <c r="C2641" s="2" t="s">
        <v>1714</v>
      </c>
      <c r="D2641" s="2" t="s">
        <v>133</v>
      </c>
      <c r="E2641" s="2" t="s">
        <v>134</v>
      </c>
      <c r="F2641" s="2" t="s">
        <v>68</v>
      </c>
      <c r="G2641" s="2" t="s">
        <v>68</v>
      </c>
      <c r="H2641" s="2" t="s">
        <v>30</v>
      </c>
      <c r="I2641" s="2" t="s">
        <v>31</v>
      </c>
      <c r="J2641" s="2" t="s">
        <v>32</v>
      </c>
      <c r="K2641" s="4">
        <v>6.78</v>
      </c>
      <c r="L2641" s="4">
        <f t="shared" si="10"/>
        <v>6.78</v>
      </c>
      <c r="M2641" s="4">
        <v>70926.02</v>
      </c>
    </row>
    <row r="2642" spans="1:13" x14ac:dyDescent="0.3">
      <c r="A2642" s="2" t="s">
        <v>4872</v>
      </c>
      <c r="B2642" s="3" t="s">
        <v>1677</v>
      </c>
      <c r="C2642" s="2" t="s">
        <v>1931</v>
      </c>
      <c r="D2642" s="2" t="s">
        <v>295</v>
      </c>
      <c r="E2642" s="2" t="s">
        <v>296</v>
      </c>
      <c r="F2642" s="2" t="s">
        <v>38</v>
      </c>
      <c r="G2642" s="2" t="s">
        <v>39</v>
      </c>
      <c r="H2642" s="2" t="s">
        <v>20</v>
      </c>
      <c r="I2642" s="2" t="s">
        <v>31</v>
      </c>
      <c r="J2642" s="2" t="s">
        <v>378</v>
      </c>
      <c r="K2642" s="4">
        <v>21.05</v>
      </c>
      <c r="L2642" s="4">
        <f t="shared" si="10"/>
        <v>0.14103500000000002</v>
      </c>
      <c r="M2642" s="4">
        <v>400306.39</v>
      </c>
    </row>
    <row r="2643" spans="1:13" x14ac:dyDescent="0.3">
      <c r="A2643" s="2" t="s">
        <v>4873</v>
      </c>
      <c r="B2643" s="3" t="s">
        <v>2338</v>
      </c>
      <c r="C2643" s="2" t="s">
        <v>3842</v>
      </c>
      <c r="D2643" s="2" t="s">
        <v>1308</v>
      </c>
      <c r="E2643" s="2" t="s">
        <v>1309</v>
      </c>
      <c r="F2643" s="2" t="s">
        <v>38</v>
      </c>
      <c r="G2643" s="2" t="s">
        <v>39</v>
      </c>
      <c r="H2643" s="2" t="s">
        <v>20</v>
      </c>
      <c r="I2643" s="2" t="s">
        <v>53</v>
      </c>
      <c r="J2643" s="2" t="s">
        <v>32</v>
      </c>
      <c r="K2643" s="4">
        <v>1623.21</v>
      </c>
      <c r="L2643" s="4">
        <f t="shared" si="10"/>
        <v>1623.21</v>
      </c>
      <c r="M2643" s="4">
        <v>234971.49</v>
      </c>
    </row>
    <row r="2644" spans="1:13" x14ac:dyDescent="0.3">
      <c r="A2644" s="2" t="s">
        <v>4874</v>
      </c>
      <c r="B2644" s="3" t="s">
        <v>1655</v>
      </c>
      <c r="C2644" s="2" t="s">
        <v>2001</v>
      </c>
      <c r="D2644" s="2" t="s">
        <v>526</v>
      </c>
      <c r="E2644" s="2" t="s">
        <v>527</v>
      </c>
      <c r="F2644" s="2" t="s">
        <v>45</v>
      </c>
      <c r="G2644" s="2" t="s">
        <v>46</v>
      </c>
      <c r="H2644" s="2" t="s">
        <v>69</v>
      </c>
      <c r="I2644" s="2" t="s">
        <v>70</v>
      </c>
      <c r="J2644" s="2" t="s">
        <v>32</v>
      </c>
      <c r="K2644" s="4">
        <v>13885.98</v>
      </c>
      <c r="L2644" s="4">
        <f t="shared" si="10"/>
        <v>13885.98</v>
      </c>
      <c r="M2644" s="4">
        <v>193322.94</v>
      </c>
    </row>
    <row r="2645" spans="1:13" x14ac:dyDescent="0.3">
      <c r="A2645" s="2" t="s">
        <v>4875</v>
      </c>
      <c r="B2645" s="3" t="s">
        <v>2243</v>
      </c>
      <c r="C2645" s="2" t="s">
        <v>1468</v>
      </c>
      <c r="D2645" s="2" t="s">
        <v>1469</v>
      </c>
      <c r="E2645" s="2" t="s">
        <v>1470</v>
      </c>
      <c r="F2645" s="2" t="s">
        <v>28</v>
      </c>
      <c r="G2645" s="2" t="s">
        <v>29</v>
      </c>
      <c r="H2645" s="2" t="s">
        <v>61</v>
      </c>
      <c r="I2645" s="2" t="s">
        <v>200</v>
      </c>
      <c r="J2645" s="2" t="s">
        <v>32</v>
      </c>
      <c r="K2645" s="4">
        <v>2172.67</v>
      </c>
      <c r="L2645" s="4">
        <f t="shared" si="10"/>
        <v>2172.67</v>
      </c>
      <c r="M2645" s="4">
        <v>453492.47</v>
      </c>
    </row>
    <row r="2646" spans="1:13" x14ac:dyDescent="0.3">
      <c r="A2646" s="2" t="s">
        <v>4876</v>
      </c>
      <c r="B2646" s="3" t="s">
        <v>4877</v>
      </c>
      <c r="C2646" s="2" t="s">
        <v>2206</v>
      </c>
      <c r="D2646" s="2" t="s">
        <v>2207</v>
      </c>
      <c r="E2646" s="2" t="s">
        <v>2208</v>
      </c>
      <c r="F2646" s="2" t="s">
        <v>82</v>
      </c>
      <c r="G2646" s="2" t="s">
        <v>83</v>
      </c>
      <c r="H2646" s="2" t="s">
        <v>122</v>
      </c>
      <c r="I2646" s="2" t="s">
        <v>31</v>
      </c>
      <c r="J2646" s="2" t="s">
        <v>71</v>
      </c>
      <c r="K2646" s="4">
        <v>12515.84</v>
      </c>
      <c r="L2646" s="4">
        <f t="shared" si="10"/>
        <v>1752.2176000000002</v>
      </c>
      <c r="M2646" s="4">
        <v>60967.88</v>
      </c>
    </row>
    <row r="2647" spans="1:13" x14ac:dyDescent="0.3">
      <c r="A2647" s="2" t="s">
        <v>4878</v>
      </c>
      <c r="B2647" s="3" t="s">
        <v>590</v>
      </c>
      <c r="C2647" s="2" t="s">
        <v>1482</v>
      </c>
      <c r="D2647" s="2" t="s">
        <v>1065</v>
      </c>
      <c r="E2647" s="2" t="s">
        <v>1066</v>
      </c>
      <c r="F2647" s="2" t="s">
        <v>59</v>
      </c>
      <c r="G2647" s="2" t="s">
        <v>60</v>
      </c>
      <c r="H2647" s="2" t="s">
        <v>105</v>
      </c>
      <c r="I2647" s="2" t="s">
        <v>31</v>
      </c>
      <c r="J2647" s="2" t="s">
        <v>22</v>
      </c>
      <c r="K2647" s="4">
        <v>9110.0400000000009</v>
      </c>
      <c r="L2647" s="4">
        <f t="shared" si="10"/>
        <v>9838.8432000000012</v>
      </c>
      <c r="M2647" s="4">
        <v>19818.87</v>
      </c>
    </row>
    <row r="2648" spans="1:13" x14ac:dyDescent="0.3">
      <c r="A2648" s="2" t="s">
        <v>4879</v>
      </c>
      <c r="B2648" s="3" t="s">
        <v>1788</v>
      </c>
      <c r="C2648" s="2" t="s">
        <v>1931</v>
      </c>
      <c r="D2648" s="2" t="s">
        <v>295</v>
      </c>
      <c r="E2648" s="2" t="s">
        <v>296</v>
      </c>
      <c r="F2648" s="2" t="s">
        <v>38</v>
      </c>
      <c r="G2648" s="2" t="s">
        <v>39</v>
      </c>
      <c r="H2648" s="2" t="s">
        <v>20</v>
      </c>
      <c r="I2648" s="2" t="s">
        <v>47</v>
      </c>
      <c r="J2648" s="2" t="s">
        <v>32</v>
      </c>
      <c r="K2648" s="4">
        <v>203.89</v>
      </c>
      <c r="L2648" s="4">
        <f t="shared" si="10"/>
        <v>203.89</v>
      </c>
      <c r="M2648" s="4">
        <v>201239.44</v>
      </c>
    </row>
    <row r="2649" spans="1:13" x14ac:dyDescent="0.3">
      <c r="A2649" s="2" t="s">
        <v>4880</v>
      </c>
      <c r="B2649" s="3" t="s">
        <v>4881</v>
      </c>
      <c r="C2649" s="2" t="s">
        <v>556</v>
      </c>
      <c r="D2649" s="2" t="s">
        <v>103</v>
      </c>
      <c r="E2649" s="2" t="s">
        <v>104</v>
      </c>
      <c r="F2649" s="2" t="s">
        <v>82</v>
      </c>
      <c r="G2649" s="2" t="s">
        <v>83</v>
      </c>
      <c r="H2649" s="2" t="s">
        <v>69</v>
      </c>
      <c r="I2649" s="2" t="s">
        <v>70</v>
      </c>
      <c r="J2649" s="2" t="s">
        <v>22</v>
      </c>
      <c r="K2649" s="4">
        <v>11322.33</v>
      </c>
      <c r="L2649" s="4">
        <f t="shared" si="10"/>
        <v>12228.116400000001</v>
      </c>
      <c r="M2649" s="4">
        <v>447794.08</v>
      </c>
    </row>
    <row r="2650" spans="1:13" x14ac:dyDescent="0.3">
      <c r="A2650" s="2" t="s">
        <v>4882</v>
      </c>
      <c r="B2650" s="3" t="s">
        <v>2681</v>
      </c>
      <c r="C2650" s="2" t="s">
        <v>1278</v>
      </c>
      <c r="D2650" s="2" t="s">
        <v>1279</v>
      </c>
      <c r="E2650" s="2" t="s">
        <v>228</v>
      </c>
      <c r="F2650" s="2" t="s">
        <v>82</v>
      </c>
      <c r="G2650" s="2" t="s">
        <v>83</v>
      </c>
      <c r="H2650" s="2" t="s">
        <v>30</v>
      </c>
      <c r="I2650" s="2" t="s">
        <v>31</v>
      </c>
      <c r="J2650" s="2" t="s">
        <v>22</v>
      </c>
      <c r="K2650" s="4">
        <v>6.64</v>
      </c>
      <c r="L2650" s="4">
        <f t="shared" si="10"/>
        <v>7.1711999999999998</v>
      </c>
      <c r="M2650" s="4">
        <v>103514.92</v>
      </c>
    </row>
    <row r="2651" spans="1:13" x14ac:dyDescent="0.3">
      <c r="A2651" s="2" t="s">
        <v>4883</v>
      </c>
      <c r="B2651" s="3" t="s">
        <v>4884</v>
      </c>
      <c r="C2651" s="2" t="s">
        <v>79</v>
      </c>
      <c r="D2651" s="2" t="s">
        <v>80</v>
      </c>
      <c r="E2651" s="2" t="s">
        <v>81</v>
      </c>
      <c r="F2651" s="2" t="s">
        <v>82</v>
      </c>
      <c r="G2651" s="2" t="s">
        <v>83</v>
      </c>
      <c r="H2651" s="2" t="s">
        <v>20</v>
      </c>
      <c r="I2651" s="2" t="s">
        <v>276</v>
      </c>
      <c r="J2651" s="2" t="s">
        <v>32</v>
      </c>
      <c r="K2651" s="4">
        <v>661.91</v>
      </c>
      <c r="L2651" s="4">
        <f t="shared" si="10"/>
        <v>661.91</v>
      </c>
      <c r="M2651" s="4">
        <v>87628.69</v>
      </c>
    </row>
    <row r="2652" spans="1:13" x14ac:dyDescent="0.3">
      <c r="A2652" s="2" t="s">
        <v>4885</v>
      </c>
      <c r="B2652" s="3" t="s">
        <v>1751</v>
      </c>
      <c r="C2652" s="2" t="s">
        <v>1285</v>
      </c>
      <c r="D2652" s="2" t="s">
        <v>1286</v>
      </c>
      <c r="E2652" s="2" t="s">
        <v>1287</v>
      </c>
      <c r="F2652" s="2" t="s">
        <v>68</v>
      </c>
      <c r="G2652" s="2" t="s">
        <v>68</v>
      </c>
      <c r="H2652" s="2" t="s">
        <v>61</v>
      </c>
      <c r="I2652" s="2" t="s">
        <v>223</v>
      </c>
      <c r="J2652" s="2" t="s">
        <v>32</v>
      </c>
      <c r="K2652" s="4">
        <v>1661.99</v>
      </c>
      <c r="L2652" s="4">
        <f t="shared" si="10"/>
        <v>1661.99</v>
      </c>
      <c r="M2652" s="4">
        <v>340628.88</v>
      </c>
    </row>
    <row r="2653" spans="1:13" x14ac:dyDescent="0.3">
      <c r="A2653" s="2" t="s">
        <v>4886</v>
      </c>
      <c r="B2653" s="3" t="s">
        <v>1568</v>
      </c>
      <c r="C2653" s="2" t="s">
        <v>2512</v>
      </c>
      <c r="D2653" s="2" t="s">
        <v>1286</v>
      </c>
      <c r="E2653" s="2" t="s">
        <v>1287</v>
      </c>
      <c r="F2653" s="2" t="s">
        <v>68</v>
      </c>
      <c r="G2653" s="2" t="s">
        <v>68</v>
      </c>
      <c r="H2653" s="2" t="s">
        <v>61</v>
      </c>
      <c r="I2653" s="2" t="s">
        <v>62</v>
      </c>
      <c r="J2653" s="2" t="s">
        <v>149</v>
      </c>
      <c r="K2653" s="4">
        <v>626.39</v>
      </c>
      <c r="L2653" s="4">
        <f t="shared" si="10"/>
        <v>795.51530000000002</v>
      </c>
      <c r="M2653" s="4">
        <v>135576.57999999999</v>
      </c>
    </row>
    <row r="2654" spans="1:13" x14ac:dyDescent="0.3">
      <c r="A2654" s="2" t="s">
        <v>4887</v>
      </c>
      <c r="B2654" s="3" t="s">
        <v>4888</v>
      </c>
      <c r="C2654" s="2" t="s">
        <v>577</v>
      </c>
      <c r="D2654" s="2" t="s">
        <v>578</v>
      </c>
      <c r="E2654" s="2" t="s">
        <v>579</v>
      </c>
      <c r="F2654" s="2" t="s">
        <v>82</v>
      </c>
      <c r="G2654" s="2" t="s">
        <v>83</v>
      </c>
      <c r="H2654" s="2" t="s">
        <v>69</v>
      </c>
      <c r="I2654" s="2" t="s">
        <v>111</v>
      </c>
      <c r="J2654" s="2" t="s">
        <v>32</v>
      </c>
      <c r="K2654" s="4">
        <v>1693.4</v>
      </c>
      <c r="L2654" s="4">
        <f t="shared" si="10"/>
        <v>1693.4</v>
      </c>
      <c r="M2654" s="4">
        <v>148499.26</v>
      </c>
    </row>
    <row r="2655" spans="1:13" x14ac:dyDescent="0.3">
      <c r="A2655" s="2" t="s">
        <v>4889</v>
      </c>
      <c r="B2655" s="3" t="s">
        <v>593</v>
      </c>
      <c r="C2655" s="2" t="s">
        <v>1773</v>
      </c>
      <c r="D2655" s="2" t="s">
        <v>893</v>
      </c>
      <c r="E2655" s="2" t="s">
        <v>894</v>
      </c>
      <c r="F2655" s="2" t="s">
        <v>38</v>
      </c>
      <c r="G2655" s="2" t="s">
        <v>39</v>
      </c>
      <c r="H2655" s="2" t="s">
        <v>111</v>
      </c>
      <c r="I2655" s="2" t="s">
        <v>111</v>
      </c>
      <c r="J2655" s="2" t="s">
        <v>149</v>
      </c>
      <c r="K2655" s="4">
        <v>39288.400000000001</v>
      </c>
      <c r="L2655" s="4">
        <f t="shared" si="10"/>
        <v>49896.268000000004</v>
      </c>
      <c r="M2655" s="4">
        <v>401447.47</v>
      </c>
    </row>
    <row r="2656" spans="1:13" x14ac:dyDescent="0.3">
      <c r="A2656" s="2" t="s">
        <v>4890</v>
      </c>
      <c r="B2656" s="3" t="s">
        <v>4891</v>
      </c>
      <c r="C2656" s="2" t="s">
        <v>3578</v>
      </c>
      <c r="D2656" s="2" t="s">
        <v>2916</v>
      </c>
      <c r="E2656" s="2" t="s">
        <v>2917</v>
      </c>
      <c r="F2656" s="2" t="s">
        <v>68</v>
      </c>
      <c r="G2656" s="2" t="s">
        <v>68</v>
      </c>
      <c r="H2656" s="2" t="s">
        <v>20</v>
      </c>
      <c r="I2656" s="2" t="s">
        <v>31</v>
      </c>
      <c r="J2656" s="2" t="s">
        <v>22</v>
      </c>
      <c r="K2656" s="4">
        <v>1399.84</v>
      </c>
      <c r="L2656" s="4">
        <f t="shared" si="10"/>
        <v>1511.8271999999999</v>
      </c>
      <c r="M2656" s="4">
        <v>18301.169999999998</v>
      </c>
    </row>
    <row r="2657" spans="1:13" x14ac:dyDescent="0.3">
      <c r="A2657" s="2" t="s">
        <v>4892</v>
      </c>
      <c r="B2657" s="3" t="s">
        <v>3191</v>
      </c>
      <c r="C2657" s="2" t="s">
        <v>2138</v>
      </c>
      <c r="D2657" s="2" t="s">
        <v>138</v>
      </c>
      <c r="E2657" s="2" t="s">
        <v>139</v>
      </c>
      <c r="F2657" s="2" t="s">
        <v>140</v>
      </c>
      <c r="G2657" s="2" t="s">
        <v>141</v>
      </c>
      <c r="H2657" s="2" t="s">
        <v>30</v>
      </c>
      <c r="I2657" s="2" t="s">
        <v>31</v>
      </c>
      <c r="J2657" s="2" t="s">
        <v>32</v>
      </c>
      <c r="K2657" s="4">
        <v>23.97</v>
      </c>
      <c r="L2657" s="4">
        <f t="shared" si="10"/>
        <v>23.97</v>
      </c>
      <c r="M2657" s="4">
        <v>246936.67</v>
      </c>
    </row>
    <row r="2658" spans="1:13" x14ac:dyDescent="0.3">
      <c r="A2658" s="2" t="s">
        <v>4893</v>
      </c>
      <c r="B2658" s="3" t="s">
        <v>4894</v>
      </c>
      <c r="C2658" s="2" t="s">
        <v>936</v>
      </c>
      <c r="D2658" s="2" t="s">
        <v>937</v>
      </c>
      <c r="E2658" s="2" t="s">
        <v>938</v>
      </c>
      <c r="F2658" s="2" t="s">
        <v>68</v>
      </c>
      <c r="G2658" s="2" t="s">
        <v>68</v>
      </c>
      <c r="H2658" s="2" t="s">
        <v>69</v>
      </c>
      <c r="I2658" s="2" t="s">
        <v>111</v>
      </c>
      <c r="J2658" s="2" t="s">
        <v>149</v>
      </c>
      <c r="K2658" s="4">
        <v>1889.92</v>
      </c>
      <c r="L2658" s="4">
        <f t="shared" si="10"/>
        <v>2400.1984000000002</v>
      </c>
      <c r="M2658" s="4">
        <v>450043.52</v>
      </c>
    </row>
    <row r="2659" spans="1:13" x14ac:dyDescent="0.3">
      <c r="A2659" s="2" t="s">
        <v>4895</v>
      </c>
      <c r="B2659" s="3" t="s">
        <v>4859</v>
      </c>
      <c r="C2659" s="2" t="s">
        <v>451</v>
      </c>
      <c r="D2659" s="2" t="s">
        <v>452</v>
      </c>
      <c r="E2659" s="2" t="s">
        <v>453</v>
      </c>
      <c r="F2659" s="2" t="s">
        <v>128</v>
      </c>
      <c r="G2659" s="2" t="s">
        <v>129</v>
      </c>
      <c r="H2659" s="2" t="s">
        <v>20</v>
      </c>
      <c r="I2659" s="2" t="s">
        <v>260</v>
      </c>
      <c r="J2659" s="2" t="s">
        <v>32</v>
      </c>
      <c r="K2659" s="4">
        <v>798.63</v>
      </c>
      <c r="L2659" s="4">
        <f t="shared" si="10"/>
        <v>798.63</v>
      </c>
      <c r="M2659" s="4">
        <v>27509.72</v>
      </c>
    </row>
    <row r="2660" spans="1:13" x14ac:dyDescent="0.3">
      <c r="A2660" s="2" t="s">
        <v>4896</v>
      </c>
      <c r="B2660" s="3" t="s">
        <v>3502</v>
      </c>
      <c r="C2660" s="2" t="s">
        <v>74</v>
      </c>
      <c r="D2660" s="2" t="s">
        <v>75</v>
      </c>
      <c r="E2660" s="2" t="s">
        <v>76</v>
      </c>
      <c r="F2660" s="2" t="s">
        <v>45</v>
      </c>
      <c r="G2660" s="2" t="s">
        <v>46</v>
      </c>
      <c r="H2660" s="2" t="s">
        <v>30</v>
      </c>
      <c r="I2660" s="2" t="s">
        <v>31</v>
      </c>
      <c r="J2660" s="2" t="s">
        <v>32</v>
      </c>
      <c r="K2660" s="4">
        <v>25.5</v>
      </c>
      <c r="L2660" s="4">
        <f t="shared" si="10"/>
        <v>25.5</v>
      </c>
      <c r="M2660" s="4">
        <v>470495.44</v>
      </c>
    </row>
    <row r="2661" spans="1:13" x14ac:dyDescent="0.3">
      <c r="A2661" s="2" t="s">
        <v>4897</v>
      </c>
      <c r="B2661" s="3" t="s">
        <v>3075</v>
      </c>
      <c r="C2661" s="2" t="s">
        <v>1762</v>
      </c>
      <c r="D2661" s="2" t="s">
        <v>1763</v>
      </c>
      <c r="E2661" s="2" t="s">
        <v>1764</v>
      </c>
      <c r="F2661" s="2" t="s">
        <v>68</v>
      </c>
      <c r="G2661" s="2" t="s">
        <v>68</v>
      </c>
      <c r="H2661" s="2" t="s">
        <v>509</v>
      </c>
      <c r="I2661" s="2" t="s">
        <v>31</v>
      </c>
      <c r="J2661" s="2" t="s">
        <v>71</v>
      </c>
      <c r="K2661" s="4">
        <v>165.5</v>
      </c>
      <c r="L2661" s="4">
        <f t="shared" si="10"/>
        <v>23.17</v>
      </c>
      <c r="M2661" s="4">
        <v>276057.19</v>
      </c>
    </row>
    <row r="2662" spans="1:13" x14ac:dyDescent="0.3">
      <c r="A2662" s="2" t="s">
        <v>4898</v>
      </c>
      <c r="B2662" s="3" t="s">
        <v>4614</v>
      </c>
      <c r="C2662" s="2" t="s">
        <v>591</v>
      </c>
      <c r="D2662" s="2" t="s">
        <v>477</v>
      </c>
      <c r="E2662" s="2" t="s">
        <v>478</v>
      </c>
      <c r="F2662" s="2" t="s">
        <v>59</v>
      </c>
      <c r="G2662" s="2" t="s">
        <v>60</v>
      </c>
      <c r="H2662" s="2" t="s">
        <v>105</v>
      </c>
      <c r="I2662" s="2" t="s">
        <v>31</v>
      </c>
      <c r="J2662" s="2" t="s">
        <v>32</v>
      </c>
      <c r="K2662" s="4">
        <v>4932.7700000000004</v>
      </c>
      <c r="L2662" s="4">
        <f t="shared" si="10"/>
        <v>4932.7700000000004</v>
      </c>
      <c r="M2662" s="4">
        <v>216322.26</v>
      </c>
    </row>
    <row r="2663" spans="1:13" x14ac:dyDescent="0.3">
      <c r="A2663" s="2" t="s">
        <v>4899</v>
      </c>
      <c r="B2663" s="3" t="s">
        <v>2129</v>
      </c>
      <c r="C2663" s="2" t="s">
        <v>3150</v>
      </c>
      <c r="D2663" s="2" t="s">
        <v>840</v>
      </c>
      <c r="E2663" s="2" t="s">
        <v>841</v>
      </c>
      <c r="F2663" s="2" t="s">
        <v>18</v>
      </c>
      <c r="G2663" s="2" t="s">
        <v>19</v>
      </c>
      <c r="H2663" s="2" t="s">
        <v>61</v>
      </c>
      <c r="I2663" s="2" t="s">
        <v>31</v>
      </c>
      <c r="J2663" s="2" t="s">
        <v>32</v>
      </c>
      <c r="K2663" s="4">
        <v>2050.13</v>
      </c>
      <c r="L2663" s="4">
        <f t="shared" si="10"/>
        <v>2050.13</v>
      </c>
      <c r="M2663" s="4">
        <v>337244.89</v>
      </c>
    </row>
    <row r="2664" spans="1:13" x14ac:dyDescent="0.3">
      <c r="A2664" s="2" t="s">
        <v>4900</v>
      </c>
      <c r="B2664" s="3" t="s">
        <v>4901</v>
      </c>
      <c r="C2664" s="2" t="s">
        <v>2457</v>
      </c>
      <c r="D2664" s="2" t="s">
        <v>492</v>
      </c>
      <c r="E2664" s="2" t="s">
        <v>493</v>
      </c>
      <c r="F2664" s="2" t="s">
        <v>38</v>
      </c>
      <c r="G2664" s="2" t="s">
        <v>39</v>
      </c>
      <c r="H2664" s="2" t="s">
        <v>509</v>
      </c>
      <c r="I2664" s="2" t="s">
        <v>31</v>
      </c>
      <c r="J2664" s="2" t="s">
        <v>71</v>
      </c>
      <c r="K2664" s="4">
        <v>405.42</v>
      </c>
      <c r="L2664" s="4">
        <f t="shared" si="10"/>
        <v>56.758800000000008</v>
      </c>
      <c r="M2664" s="4">
        <v>24043.09</v>
      </c>
    </row>
    <row r="2665" spans="1:13" x14ac:dyDescent="0.3">
      <c r="A2665" s="2" t="s">
        <v>4902</v>
      </c>
      <c r="B2665" s="3" t="s">
        <v>3381</v>
      </c>
      <c r="C2665" s="2" t="s">
        <v>1307</v>
      </c>
      <c r="D2665" s="2" t="s">
        <v>1308</v>
      </c>
      <c r="E2665" s="2" t="s">
        <v>1309</v>
      </c>
      <c r="F2665" s="2" t="s">
        <v>38</v>
      </c>
      <c r="G2665" s="2" t="s">
        <v>39</v>
      </c>
      <c r="H2665" s="2" t="s">
        <v>69</v>
      </c>
      <c r="I2665" s="2" t="s">
        <v>31</v>
      </c>
      <c r="J2665" s="2" t="s">
        <v>32</v>
      </c>
      <c r="K2665" s="4">
        <v>6053.94</v>
      </c>
      <c r="L2665" s="4">
        <f t="shared" si="10"/>
        <v>6053.94</v>
      </c>
      <c r="M2665" s="4">
        <v>37708.53</v>
      </c>
    </row>
    <row r="2666" spans="1:13" x14ac:dyDescent="0.3">
      <c r="A2666" s="2" t="s">
        <v>4903</v>
      </c>
      <c r="B2666" s="3" t="s">
        <v>4904</v>
      </c>
      <c r="C2666" s="2" t="s">
        <v>520</v>
      </c>
      <c r="D2666" s="2" t="s">
        <v>521</v>
      </c>
      <c r="E2666" s="2" t="s">
        <v>522</v>
      </c>
      <c r="F2666" s="2" t="s">
        <v>18</v>
      </c>
      <c r="G2666" s="2" t="s">
        <v>19</v>
      </c>
      <c r="H2666" s="2" t="s">
        <v>111</v>
      </c>
      <c r="I2666" s="2" t="s">
        <v>111</v>
      </c>
      <c r="J2666" s="2" t="s">
        <v>32</v>
      </c>
      <c r="K2666" s="4">
        <v>34767.17</v>
      </c>
      <c r="L2666" s="4">
        <f t="shared" si="10"/>
        <v>34767.17</v>
      </c>
      <c r="M2666" s="4">
        <v>331767.7</v>
      </c>
    </row>
    <row r="2667" spans="1:13" x14ac:dyDescent="0.3">
      <c r="A2667" s="2" t="s">
        <v>4905</v>
      </c>
      <c r="B2667" s="3" t="s">
        <v>2974</v>
      </c>
      <c r="C2667" s="2" t="s">
        <v>1934</v>
      </c>
      <c r="D2667" s="2" t="s">
        <v>710</v>
      </c>
      <c r="E2667" s="2" t="s">
        <v>711</v>
      </c>
      <c r="F2667" s="2" t="s">
        <v>147</v>
      </c>
      <c r="G2667" s="2" t="s">
        <v>148</v>
      </c>
      <c r="H2667" s="2" t="s">
        <v>122</v>
      </c>
      <c r="I2667" s="2" t="s">
        <v>31</v>
      </c>
      <c r="J2667" s="2" t="s">
        <v>32</v>
      </c>
      <c r="K2667" s="4">
        <v>8723.4599999999991</v>
      </c>
      <c r="L2667" s="4">
        <f t="shared" si="10"/>
        <v>8723.4599999999991</v>
      </c>
      <c r="M2667" s="4">
        <v>123749.46</v>
      </c>
    </row>
    <row r="2668" spans="1:13" x14ac:dyDescent="0.3">
      <c r="A2668" s="2" t="s">
        <v>4906</v>
      </c>
      <c r="B2668" s="3" t="s">
        <v>1434</v>
      </c>
      <c r="C2668" s="2" t="s">
        <v>2578</v>
      </c>
      <c r="D2668" s="2" t="s">
        <v>2579</v>
      </c>
      <c r="E2668" s="2" t="s">
        <v>2580</v>
      </c>
      <c r="F2668" s="2" t="s">
        <v>68</v>
      </c>
      <c r="G2668" s="2" t="s">
        <v>68</v>
      </c>
      <c r="H2668" s="2" t="s">
        <v>20</v>
      </c>
      <c r="I2668" s="2" t="s">
        <v>21</v>
      </c>
      <c r="J2668" s="2" t="s">
        <v>22</v>
      </c>
      <c r="K2668" s="4">
        <v>78.510000000000005</v>
      </c>
      <c r="L2668" s="4">
        <f t="shared" si="10"/>
        <v>84.790800000000004</v>
      </c>
      <c r="M2668" s="4">
        <v>357850.71</v>
      </c>
    </row>
    <row r="2669" spans="1:13" x14ac:dyDescent="0.3">
      <c r="A2669" s="2" t="s">
        <v>4907</v>
      </c>
      <c r="B2669" s="3" t="s">
        <v>4908</v>
      </c>
      <c r="C2669" s="2" t="s">
        <v>2677</v>
      </c>
      <c r="D2669" s="2" t="s">
        <v>1416</v>
      </c>
      <c r="E2669" s="2" t="s">
        <v>1417</v>
      </c>
      <c r="F2669" s="2" t="s">
        <v>38</v>
      </c>
      <c r="G2669" s="2" t="s">
        <v>39</v>
      </c>
      <c r="H2669" s="2" t="s">
        <v>61</v>
      </c>
      <c r="I2669" s="2" t="s">
        <v>223</v>
      </c>
      <c r="J2669" s="2" t="s">
        <v>22</v>
      </c>
      <c r="K2669" s="4">
        <v>1158.1199999999999</v>
      </c>
      <c r="L2669" s="4">
        <f t="shared" si="10"/>
        <v>1250.7695999999999</v>
      </c>
      <c r="M2669" s="4">
        <v>33474.67</v>
      </c>
    </row>
    <row r="2670" spans="1:13" x14ac:dyDescent="0.3">
      <c r="A2670" s="2" t="s">
        <v>4909</v>
      </c>
      <c r="B2670" s="3" t="s">
        <v>4910</v>
      </c>
      <c r="C2670" s="2" t="s">
        <v>3521</v>
      </c>
      <c r="D2670" s="2" t="s">
        <v>1253</v>
      </c>
      <c r="E2670" s="2" t="s">
        <v>1254</v>
      </c>
      <c r="F2670" s="2" t="s">
        <v>59</v>
      </c>
      <c r="G2670" s="2" t="s">
        <v>60</v>
      </c>
      <c r="H2670" s="2" t="s">
        <v>20</v>
      </c>
      <c r="I2670" s="2" t="s">
        <v>21</v>
      </c>
      <c r="J2670" s="2" t="s">
        <v>378</v>
      </c>
      <c r="K2670" s="4">
        <v>393.3</v>
      </c>
      <c r="L2670" s="4">
        <f t="shared" si="10"/>
        <v>2.6351100000000001</v>
      </c>
      <c r="M2670" s="4">
        <v>124783.43</v>
      </c>
    </row>
    <row r="2671" spans="1:13" x14ac:dyDescent="0.3">
      <c r="A2671" s="2" t="s">
        <v>4911</v>
      </c>
      <c r="B2671" s="3" t="s">
        <v>1441</v>
      </c>
      <c r="C2671" s="2" t="s">
        <v>1430</v>
      </c>
      <c r="D2671" s="2" t="s">
        <v>1431</v>
      </c>
      <c r="E2671" s="2" t="s">
        <v>1432</v>
      </c>
      <c r="F2671" s="2" t="s">
        <v>128</v>
      </c>
      <c r="G2671" s="2" t="s">
        <v>129</v>
      </c>
      <c r="H2671" s="2" t="s">
        <v>61</v>
      </c>
      <c r="I2671" s="2" t="s">
        <v>84</v>
      </c>
      <c r="J2671" s="2" t="s">
        <v>149</v>
      </c>
      <c r="K2671" s="4">
        <v>4195.6899999999996</v>
      </c>
      <c r="L2671" s="4">
        <f t="shared" si="10"/>
        <v>5328.5262999999995</v>
      </c>
      <c r="M2671" s="4">
        <v>348541.12</v>
      </c>
    </row>
    <row r="2672" spans="1:13" x14ac:dyDescent="0.3">
      <c r="A2672" s="2" t="s">
        <v>4912</v>
      </c>
      <c r="B2672" s="3" t="s">
        <v>721</v>
      </c>
      <c r="C2672" s="2" t="s">
        <v>2578</v>
      </c>
      <c r="D2672" s="2" t="s">
        <v>2579</v>
      </c>
      <c r="E2672" s="2" t="s">
        <v>2580</v>
      </c>
      <c r="F2672" s="2" t="s">
        <v>68</v>
      </c>
      <c r="G2672" s="2" t="s">
        <v>68</v>
      </c>
      <c r="H2672" s="2" t="s">
        <v>105</v>
      </c>
      <c r="I2672" s="2" t="s">
        <v>31</v>
      </c>
      <c r="J2672" s="2" t="s">
        <v>32</v>
      </c>
      <c r="K2672" s="4">
        <v>3043.07</v>
      </c>
      <c r="L2672" s="4">
        <f t="shared" si="10"/>
        <v>3043.07</v>
      </c>
      <c r="M2672" s="4">
        <v>480892.8</v>
      </c>
    </row>
    <row r="2673" spans="1:13" x14ac:dyDescent="0.3">
      <c r="A2673" s="2" t="s">
        <v>4913</v>
      </c>
      <c r="B2673" s="3" t="s">
        <v>4914</v>
      </c>
      <c r="C2673" s="2" t="s">
        <v>1680</v>
      </c>
      <c r="D2673" s="2" t="s">
        <v>300</v>
      </c>
      <c r="E2673" s="2" t="s">
        <v>301</v>
      </c>
      <c r="F2673" s="2" t="s">
        <v>45</v>
      </c>
      <c r="G2673" s="2" t="s">
        <v>46</v>
      </c>
      <c r="H2673" s="2" t="s">
        <v>111</v>
      </c>
      <c r="I2673" s="2" t="s">
        <v>111</v>
      </c>
      <c r="J2673" s="2" t="s">
        <v>32</v>
      </c>
      <c r="K2673" s="4">
        <v>27430.04</v>
      </c>
      <c r="L2673" s="4">
        <f t="shared" si="10"/>
        <v>27430.04</v>
      </c>
      <c r="M2673" s="4">
        <v>239189.32</v>
      </c>
    </row>
    <row r="2674" spans="1:13" x14ac:dyDescent="0.3">
      <c r="A2674" s="2" t="s">
        <v>4915</v>
      </c>
      <c r="B2674" s="3" t="s">
        <v>4916</v>
      </c>
      <c r="C2674" s="2" t="s">
        <v>401</v>
      </c>
      <c r="D2674" s="2" t="s">
        <v>402</v>
      </c>
      <c r="E2674" s="2" t="s">
        <v>403</v>
      </c>
      <c r="F2674" s="2" t="s">
        <v>59</v>
      </c>
      <c r="G2674" s="2" t="s">
        <v>60</v>
      </c>
      <c r="H2674" s="2" t="s">
        <v>61</v>
      </c>
      <c r="I2674" s="2" t="s">
        <v>84</v>
      </c>
      <c r="J2674" s="2" t="s">
        <v>71</v>
      </c>
      <c r="K2674" s="4">
        <v>4581.9799999999996</v>
      </c>
      <c r="L2674" s="4">
        <f t="shared" si="10"/>
        <v>641.47720000000004</v>
      </c>
      <c r="M2674" s="4">
        <v>250025.11</v>
      </c>
    </row>
    <row r="2675" spans="1:13" x14ac:dyDescent="0.3">
      <c r="A2675" s="2" t="s">
        <v>4917</v>
      </c>
      <c r="B2675" s="3" t="s">
        <v>1528</v>
      </c>
      <c r="C2675" s="2" t="s">
        <v>515</v>
      </c>
      <c r="D2675" s="2" t="s">
        <v>516</v>
      </c>
      <c r="E2675" s="2" t="s">
        <v>517</v>
      </c>
      <c r="F2675" s="2" t="s">
        <v>82</v>
      </c>
      <c r="G2675" s="2" t="s">
        <v>83</v>
      </c>
      <c r="H2675" s="2" t="s">
        <v>111</v>
      </c>
      <c r="I2675" s="2" t="s">
        <v>111</v>
      </c>
      <c r="J2675" s="2" t="s">
        <v>32</v>
      </c>
      <c r="K2675" s="4">
        <v>40409.65</v>
      </c>
      <c r="L2675" s="4">
        <f t="shared" si="10"/>
        <v>40409.65</v>
      </c>
      <c r="M2675" s="4">
        <v>163950.94</v>
      </c>
    </row>
    <row r="2676" spans="1:13" x14ac:dyDescent="0.3">
      <c r="A2676" s="2" t="s">
        <v>4918</v>
      </c>
      <c r="B2676" s="3" t="s">
        <v>4339</v>
      </c>
      <c r="C2676" s="2" t="s">
        <v>1391</v>
      </c>
      <c r="D2676" s="2" t="s">
        <v>133</v>
      </c>
      <c r="E2676" s="2" t="s">
        <v>134</v>
      </c>
      <c r="F2676" s="2" t="s">
        <v>68</v>
      </c>
      <c r="G2676" s="2" t="s">
        <v>68</v>
      </c>
      <c r="H2676" s="2" t="s">
        <v>61</v>
      </c>
      <c r="I2676" s="2" t="s">
        <v>223</v>
      </c>
      <c r="J2676" s="2" t="s">
        <v>378</v>
      </c>
      <c r="K2676" s="4">
        <v>2803.92</v>
      </c>
      <c r="L2676" s="4">
        <f t="shared" si="10"/>
        <v>18.786264000000003</v>
      </c>
      <c r="M2676" s="4">
        <v>221890.36</v>
      </c>
    </row>
    <row r="2677" spans="1:13" x14ac:dyDescent="0.3">
      <c r="A2677" s="2" t="s">
        <v>4919</v>
      </c>
      <c r="B2677" s="3" t="s">
        <v>2954</v>
      </c>
      <c r="C2677" s="2" t="s">
        <v>1064</v>
      </c>
      <c r="D2677" s="2" t="s">
        <v>1065</v>
      </c>
      <c r="E2677" s="2" t="s">
        <v>1066</v>
      </c>
      <c r="F2677" s="2" t="s">
        <v>59</v>
      </c>
      <c r="G2677" s="2" t="s">
        <v>60</v>
      </c>
      <c r="H2677" s="2" t="s">
        <v>61</v>
      </c>
      <c r="I2677" s="2" t="s">
        <v>31</v>
      </c>
      <c r="J2677" s="2" t="s">
        <v>149</v>
      </c>
      <c r="K2677" s="4">
        <v>252.8</v>
      </c>
      <c r="L2677" s="4">
        <f t="shared" si="10"/>
        <v>321.05600000000004</v>
      </c>
      <c r="M2677" s="4">
        <v>101468.02</v>
      </c>
    </row>
    <row r="2678" spans="1:13" x14ac:dyDescent="0.3">
      <c r="A2678" s="2" t="s">
        <v>4920</v>
      </c>
      <c r="B2678" s="3" t="s">
        <v>3383</v>
      </c>
      <c r="C2678" s="2" t="s">
        <v>759</v>
      </c>
      <c r="D2678" s="2" t="s">
        <v>760</v>
      </c>
      <c r="E2678" s="2" t="s">
        <v>761</v>
      </c>
      <c r="F2678" s="2" t="s">
        <v>128</v>
      </c>
      <c r="G2678" s="2" t="s">
        <v>129</v>
      </c>
      <c r="H2678" s="2" t="s">
        <v>69</v>
      </c>
      <c r="I2678" s="2" t="s">
        <v>111</v>
      </c>
      <c r="J2678" s="2" t="s">
        <v>71</v>
      </c>
      <c r="K2678" s="4">
        <v>8124.21</v>
      </c>
      <c r="L2678" s="4">
        <f t="shared" si="10"/>
        <v>1137.3894</v>
      </c>
      <c r="M2678" s="4">
        <v>243996.61</v>
      </c>
    </row>
    <row r="2679" spans="1:13" x14ac:dyDescent="0.3">
      <c r="A2679" s="2" t="s">
        <v>4921</v>
      </c>
      <c r="B2679" s="3" t="s">
        <v>96</v>
      </c>
      <c r="C2679" s="2" t="s">
        <v>3324</v>
      </c>
      <c r="D2679" s="2" t="s">
        <v>718</v>
      </c>
      <c r="E2679" s="2" t="s">
        <v>719</v>
      </c>
      <c r="F2679" s="2" t="s">
        <v>45</v>
      </c>
      <c r="G2679" s="2" t="s">
        <v>46</v>
      </c>
      <c r="H2679" s="2" t="s">
        <v>61</v>
      </c>
      <c r="I2679" s="2" t="s">
        <v>223</v>
      </c>
      <c r="J2679" s="2" t="s">
        <v>149</v>
      </c>
      <c r="K2679" s="4">
        <v>3498.28</v>
      </c>
      <c r="L2679" s="4">
        <f t="shared" si="10"/>
        <v>4442.8155999999999</v>
      </c>
      <c r="M2679" s="4">
        <v>357325.93</v>
      </c>
    </row>
    <row r="2680" spans="1:13" x14ac:dyDescent="0.3">
      <c r="A2680" s="2" t="s">
        <v>4922</v>
      </c>
      <c r="B2680" s="3" t="s">
        <v>2422</v>
      </c>
      <c r="C2680" s="2" t="s">
        <v>1851</v>
      </c>
      <c r="D2680" s="2" t="s">
        <v>1852</v>
      </c>
      <c r="E2680" s="2" t="s">
        <v>1853</v>
      </c>
      <c r="F2680" s="2" t="s">
        <v>140</v>
      </c>
      <c r="G2680" s="2" t="s">
        <v>141</v>
      </c>
      <c r="H2680" s="2" t="s">
        <v>61</v>
      </c>
      <c r="I2680" s="2" t="s">
        <v>158</v>
      </c>
      <c r="J2680" s="2" t="s">
        <v>22</v>
      </c>
      <c r="K2680" s="4">
        <v>2397.2199999999998</v>
      </c>
      <c r="L2680" s="4">
        <f t="shared" si="10"/>
        <v>2588.9976000000001</v>
      </c>
      <c r="M2680" s="4">
        <v>27868.71</v>
      </c>
    </row>
    <row r="2681" spans="1:13" x14ac:dyDescent="0.3">
      <c r="A2681" s="2" t="s">
        <v>4923</v>
      </c>
      <c r="B2681" s="3" t="s">
        <v>1467</v>
      </c>
      <c r="C2681" s="2" t="s">
        <v>617</v>
      </c>
      <c r="D2681" s="2" t="s">
        <v>492</v>
      </c>
      <c r="E2681" s="2" t="s">
        <v>493</v>
      </c>
      <c r="F2681" s="2" t="s">
        <v>38</v>
      </c>
      <c r="G2681" s="2" t="s">
        <v>39</v>
      </c>
      <c r="H2681" s="2" t="s">
        <v>20</v>
      </c>
      <c r="I2681" s="2" t="s">
        <v>53</v>
      </c>
      <c r="J2681" s="2" t="s">
        <v>32</v>
      </c>
      <c r="K2681" s="4">
        <v>1621.42</v>
      </c>
      <c r="L2681" s="4">
        <f t="shared" si="10"/>
        <v>1621.42</v>
      </c>
      <c r="M2681" s="4">
        <v>113862.21</v>
      </c>
    </row>
    <row r="2682" spans="1:13" x14ac:dyDescent="0.3">
      <c r="A2682" s="2" t="s">
        <v>4924</v>
      </c>
      <c r="B2682" s="3" t="s">
        <v>3827</v>
      </c>
      <c r="C2682" s="2" t="s">
        <v>42</v>
      </c>
      <c r="D2682" s="2" t="s">
        <v>43</v>
      </c>
      <c r="E2682" s="2" t="s">
        <v>44</v>
      </c>
      <c r="F2682" s="2" t="s">
        <v>45</v>
      </c>
      <c r="G2682" s="2" t="s">
        <v>46</v>
      </c>
      <c r="H2682" s="2" t="s">
        <v>69</v>
      </c>
      <c r="I2682" s="2" t="s">
        <v>111</v>
      </c>
      <c r="J2682" s="2" t="s">
        <v>32</v>
      </c>
      <c r="K2682" s="4">
        <v>12831.65</v>
      </c>
      <c r="L2682" s="4">
        <f t="shared" si="10"/>
        <v>12831.65</v>
      </c>
      <c r="M2682" s="4">
        <v>477447.11</v>
      </c>
    </row>
    <row r="2683" spans="1:13" x14ac:dyDescent="0.3">
      <c r="A2683" s="2" t="s">
        <v>4925</v>
      </c>
      <c r="B2683" s="3" t="s">
        <v>656</v>
      </c>
      <c r="C2683" s="2" t="s">
        <v>2189</v>
      </c>
      <c r="D2683" s="2" t="s">
        <v>2190</v>
      </c>
      <c r="E2683" s="2" t="s">
        <v>2191</v>
      </c>
      <c r="F2683" s="2" t="s">
        <v>128</v>
      </c>
      <c r="G2683" s="2" t="s">
        <v>129</v>
      </c>
      <c r="H2683" s="2" t="s">
        <v>20</v>
      </c>
      <c r="I2683" s="2" t="s">
        <v>276</v>
      </c>
      <c r="J2683" s="2" t="s">
        <v>71</v>
      </c>
      <c r="K2683" s="4">
        <v>576.53</v>
      </c>
      <c r="L2683" s="4">
        <f t="shared" si="10"/>
        <v>80.714200000000005</v>
      </c>
      <c r="M2683" s="4">
        <v>219920.41</v>
      </c>
    </row>
    <row r="2684" spans="1:13" x14ac:dyDescent="0.3">
      <c r="A2684" s="2" t="s">
        <v>4926</v>
      </c>
      <c r="B2684" s="3" t="s">
        <v>388</v>
      </c>
      <c r="C2684" s="2" t="s">
        <v>389</v>
      </c>
      <c r="D2684" s="2" t="s">
        <v>390</v>
      </c>
      <c r="E2684" s="2" t="s">
        <v>391</v>
      </c>
      <c r="F2684" s="2" t="s">
        <v>128</v>
      </c>
      <c r="G2684" s="2" t="s">
        <v>129</v>
      </c>
      <c r="H2684" s="2" t="s">
        <v>105</v>
      </c>
      <c r="I2684" s="2" t="s">
        <v>31</v>
      </c>
      <c r="J2684" s="2" t="s">
        <v>32</v>
      </c>
      <c r="K2684" s="4">
        <v>3853.49</v>
      </c>
      <c r="L2684" s="4">
        <f t="shared" si="10"/>
        <v>3853.49</v>
      </c>
      <c r="M2684" s="4">
        <v>53448</v>
      </c>
    </row>
    <row r="2685" spans="1:13" x14ac:dyDescent="0.3">
      <c r="A2685" s="2" t="s">
        <v>4927</v>
      </c>
      <c r="B2685" s="3" t="s">
        <v>1055</v>
      </c>
      <c r="C2685" s="2" t="s">
        <v>1322</v>
      </c>
      <c r="D2685" s="2" t="s">
        <v>462</v>
      </c>
      <c r="E2685" s="2" t="s">
        <v>463</v>
      </c>
      <c r="F2685" s="2" t="s">
        <v>147</v>
      </c>
      <c r="G2685" s="2" t="s">
        <v>148</v>
      </c>
      <c r="H2685" s="2" t="s">
        <v>105</v>
      </c>
      <c r="I2685" s="2" t="s">
        <v>31</v>
      </c>
      <c r="J2685" s="2" t="s">
        <v>149</v>
      </c>
      <c r="K2685" s="4">
        <v>3320.58</v>
      </c>
      <c r="L2685" s="4">
        <f t="shared" si="10"/>
        <v>4217.1365999999998</v>
      </c>
      <c r="M2685" s="4">
        <v>422112.4</v>
      </c>
    </row>
    <row r="2686" spans="1:13" x14ac:dyDescent="0.3">
      <c r="A2686" s="2" t="s">
        <v>4928</v>
      </c>
      <c r="B2686" s="3" t="s">
        <v>3763</v>
      </c>
      <c r="C2686" s="2" t="s">
        <v>956</v>
      </c>
      <c r="D2686" s="2" t="s">
        <v>957</v>
      </c>
      <c r="E2686" s="2" t="s">
        <v>958</v>
      </c>
      <c r="F2686" s="2" t="s">
        <v>59</v>
      </c>
      <c r="G2686" s="2" t="s">
        <v>60</v>
      </c>
      <c r="H2686" s="2" t="s">
        <v>509</v>
      </c>
      <c r="I2686" s="2" t="s">
        <v>31</v>
      </c>
      <c r="J2686" s="2" t="s">
        <v>22</v>
      </c>
      <c r="K2686" s="4">
        <v>356.78</v>
      </c>
      <c r="L2686" s="4">
        <f t="shared" si="10"/>
        <v>385.32240000000002</v>
      </c>
      <c r="M2686" s="4">
        <v>441299.98</v>
      </c>
    </row>
    <row r="2687" spans="1:13" x14ac:dyDescent="0.3">
      <c r="A2687" s="2" t="s">
        <v>4929</v>
      </c>
      <c r="B2687" s="3" t="s">
        <v>2687</v>
      </c>
      <c r="C2687" s="2" t="s">
        <v>4930</v>
      </c>
      <c r="D2687" s="2" t="s">
        <v>4931</v>
      </c>
      <c r="E2687" s="2" t="s">
        <v>4932</v>
      </c>
      <c r="F2687" s="2" t="s">
        <v>147</v>
      </c>
      <c r="G2687" s="2" t="s">
        <v>148</v>
      </c>
      <c r="H2687" s="2" t="s">
        <v>20</v>
      </c>
      <c r="I2687" s="2" t="s">
        <v>31</v>
      </c>
      <c r="J2687" s="2" t="s">
        <v>32</v>
      </c>
      <c r="K2687" s="4">
        <v>1708.81</v>
      </c>
      <c r="L2687" s="4">
        <f t="shared" si="10"/>
        <v>1708.81</v>
      </c>
      <c r="M2687" s="4">
        <v>394804.82</v>
      </c>
    </row>
    <row r="2688" spans="1:13" x14ac:dyDescent="0.3">
      <c r="A2688" s="2" t="s">
        <v>4933</v>
      </c>
      <c r="B2688" s="3" t="s">
        <v>1978</v>
      </c>
      <c r="C2688" s="2" t="s">
        <v>249</v>
      </c>
      <c r="D2688" s="2" t="s">
        <v>250</v>
      </c>
      <c r="E2688" s="2" t="s">
        <v>251</v>
      </c>
      <c r="F2688" s="2" t="s">
        <v>28</v>
      </c>
      <c r="G2688" s="2" t="s">
        <v>29</v>
      </c>
      <c r="H2688" s="2" t="s">
        <v>61</v>
      </c>
      <c r="I2688" s="2" t="s">
        <v>200</v>
      </c>
      <c r="J2688" s="2" t="s">
        <v>32</v>
      </c>
      <c r="K2688" s="4">
        <v>2973.75</v>
      </c>
      <c r="L2688" s="4">
        <f t="shared" si="10"/>
        <v>2973.75</v>
      </c>
      <c r="M2688" s="4">
        <v>344363.62</v>
      </c>
    </row>
    <row r="2689" spans="1:13" x14ac:dyDescent="0.3">
      <c r="A2689" s="2" t="s">
        <v>4934</v>
      </c>
      <c r="B2689" s="3" t="s">
        <v>3207</v>
      </c>
      <c r="C2689" s="2" t="s">
        <v>611</v>
      </c>
      <c r="D2689" s="2" t="s">
        <v>227</v>
      </c>
      <c r="E2689" s="2" t="s">
        <v>228</v>
      </c>
      <c r="F2689" s="2" t="s">
        <v>82</v>
      </c>
      <c r="G2689" s="2" t="s">
        <v>83</v>
      </c>
      <c r="H2689" s="2" t="s">
        <v>20</v>
      </c>
      <c r="I2689" s="2" t="s">
        <v>31</v>
      </c>
      <c r="J2689" s="2" t="s">
        <v>32</v>
      </c>
      <c r="K2689" s="4">
        <v>1173.95</v>
      </c>
      <c r="L2689" s="4">
        <f t="shared" si="10"/>
        <v>1173.95</v>
      </c>
      <c r="M2689" s="4">
        <v>204519.05</v>
      </c>
    </row>
    <row r="2690" spans="1:13" x14ac:dyDescent="0.3">
      <c r="A2690" s="2" t="s">
        <v>4935</v>
      </c>
      <c r="B2690" s="3" t="s">
        <v>4936</v>
      </c>
      <c r="C2690" s="2" t="s">
        <v>15</v>
      </c>
      <c r="D2690" s="2" t="s">
        <v>16</v>
      </c>
      <c r="E2690" s="2" t="s">
        <v>17</v>
      </c>
      <c r="F2690" s="2" t="s">
        <v>18</v>
      </c>
      <c r="G2690" s="2" t="s">
        <v>19</v>
      </c>
      <c r="H2690" s="2" t="s">
        <v>509</v>
      </c>
      <c r="I2690" s="2" t="s">
        <v>510</v>
      </c>
      <c r="J2690" s="2" t="s">
        <v>32</v>
      </c>
      <c r="K2690" s="4">
        <v>299.49</v>
      </c>
      <c r="L2690" s="4">
        <f t="shared" si="10"/>
        <v>299.49</v>
      </c>
      <c r="M2690" s="4">
        <v>143029.93</v>
      </c>
    </row>
    <row r="2691" spans="1:13" x14ac:dyDescent="0.3">
      <c r="A2691" s="2" t="s">
        <v>4937</v>
      </c>
      <c r="B2691" s="3" t="s">
        <v>1877</v>
      </c>
      <c r="C2691" s="2" t="s">
        <v>1031</v>
      </c>
      <c r="D2691" s="2" t="s">
        <v>274</v>
      </c>
      <c r="E2691" s="2" t="s">
        <v>275</v>
      </c>
      <c r="F2691" s="2" t="s">
        <v>45</v>
      </c>
      <c r="G2691" s="2" t="s">
        <v>46</v>
      </c>
      <c r="H2691" s="2" t="s">
        <v>20</v>
      </c>
      <c r="I2691" s="2" t="s">
        <v>21</v>
      </c>
      <c r="J2691" s="2" t="s">
        <v>22</v>
      </c>
      <c r="K2691" s="4">
        <v>1248.47</v>
      </c>
      <c r="L2691" s="4">
        <f t="shared" si="10"/>
        <v>1348.3476000000001</v>
      </c>
      <c r="M2691" s="4">
        <v>343670.47</v>
      </c>
    </row>
    <row r="2692" spans="1:13" x14ac:dyDescent="0.3">
      <c r="A2692" s="2" t="s">
        <v>4938</v>
      </c>
      <c r="B2692" s="3" t="s">
        <v>3796</v>
      </c>
      <c r="C2692" s="2" t="s">
        <v>1460</v>
      </c>
      <c r="D2692" s="2" t="s">
        <v>957</v>
      </c>
      <c r="E2692" s="2" t="s">
        <v>958</v>
      </c>
      <c r="F2692" s="2" t="s">
        <v>59</v>
      </c>
      <c r="G2692" s="2" t="s">
        <v>60</v>
      </c>
      <c r="H2692" s="2" t="s">
        <v>509</v>
      </c>
      <c r="I2692" s="2" t="s">
        <v>21</v>
      </c>
      <c r="J2692" s="2" t="s">
        <v>32</v>
      </c>
      <c r="K2692" s="4">
        <v>225.72</v>
      </c>
      <c r="L2692" s="4">
        <f t="shared" si="10"/>
        <v>225.72</v>
      </c>
      <c r="M2692" s="4">
        <v>29910.46</v>
      </c>
    </row>
    <row r="2693" spans="1:13" x14ac:dyDescent="0.3">
      <c r="A2693" s="2" t="s">
        <v>4939</v>
      </c>
      <c r="B2693" s="3" t="s">
        <v>3367</v>
      </c>
      <c r="C2693" s="2" t="s">
        <v>1448</v>
      </c>
      <c r="D2693" s="2" t="s">
        <v>809</v>
      </c>
      <c r="E2693" s="2" t="s">
        <v>810</v>
      </c>
      <c r="F2693" s="2" t="s">
        <v>140</v>
      </c>
      <c r="G2693" s="2" t="s">
        <v>141</v>
      </c>
      <c r="H2693" s="2" t="s">
        <v>69</v>
      </c>
      <c r="I2693" s="2" t="s">
        <v>111</v>
      </c>
      <c r="J2693" s="2" t="s">
        <v>22</v>
      </c>
      <c r="K2693" s="4">
        <v>8552.14</v>
      </c>
      <c r="L2693" s="4">
        <f t="shared" si="10"/>
        <v>9236.3112000000001</v>
      </c>
      <c r="M2693" s="4">
        <v>344390.26</v>
      </c>
    </row>
    <row r="2694" spans="1:13" x14ac:dyDescent="0.3">
      <c r="A2694" s="2" t="s">
        <v>4940</v>
      </c>
      <c r="B2694" s="3" t="s">
        <v>2039</v>
      </c>
      <c r="C2694" s="2" t="s">
        <v>2258</v>
      </c>
      <c r="D2694" s="2" t="s">
        <v>1421</v>
      </c>
      <c r="E2694" s="2" t="s">
        <v>859</v>
      </c>
      <c r="F2694" s="2" t="s">
        <v>128</v>
      </c>
      <c r="G2694" s="2" t="s">
        <v>129</v>
      </c>
      <c r="H2694" s="2" t="s">
        <v>30</v>
      </c>
      <c r="I2694" s="2" t="s">
        <v>31</v>
      </c>
      <c r="J2694" s="2" t="s">
        <v>149</v>
      </c>
      <c r="K2694" s="4">
        <v>28.92</v>
      </c>
      <c r="L2694" s="4">
        <f t="shared" si="10"/>
        <v>36.728400000000001</v>
      </c>
      <c r="M2694" s="4">
        <v>60144.5</v>
      </c>
    </row>
    <row r="2695" spans="1:13" x14ac:dyDescent="0.3">
      <c r="A2695" s="2" t="s">
        <v>4941</v>
      </c>
      <c r="B2695" s="3" t="s">
        <v>2411</v>
      </c>
      <c r="C2695" s="2" t="s">
        <v>1034</v>
      </c>
      <c r="D2695" s="2" t="s">
        <v>542</v>
      </c>
      <c r="E2695" s="2" t="s">
        <v>543</v>
      </c>
      <c r="F2695" s="2" t="s">
        <v>45</v>
      </c>
      <c r="G2695" s="2" t="s">
        <v>46</v>
      </c>
      <c r="H2695" s="2" t="s">
        <v>20</v>
      </c>
      <c r="I2695" s="2" t="s">
        <v>53</v>
      </c>
      <c r="J2695" s="2" t="s">
        <v>32</v>
      </c>
      <c r="K2695" s="4">
        <v>1231.57</v>
      </c>
      <c r="L2695" s="4">
        <f t="shared" si="10"/>
        <v>1231.57</v>
      </c>
      <c r="M2695" s="4">
        <v>306391.61</v>
      </c>
    </row>
    <row r="2696" spans="1:13" x14ac:dyDescent="0.3">
      <c r="A2696" s="2" t="s">
        <v>4942</v>
      </c>
      <c r="B2696" s="3" t="s">
        <v>1808</v>
      </c>
      <c r="C2696" s="2" t="s">
        <v>931</v>
      </c>
      <c r="D2696" s="2" t="s">
        <v>412</v>
      </c>
      <c r="E2696" s="2" t="s">
        <v>413</v>
      </c>
      <c r="F2696" s="2" t="s">
        <v>147</v>
      </c>
      <c r="G2696" s="2" t="s">
        <v>148</v>
      </c>
      <c r="H2696" s="2" t="s">
        <v>61</v>
      </c>
      <c r="I2696" s="2" t="s">
        <v>84</v>
      </c>
      <c r="J2696" s="2" t="s">
        <v>22</v>
      </c>
      <c r="K2696" s="4">
        <v>2277.9</v>
      </c>
      <c r="L2696" s="4">
        <f t="shared" si="10"/>
        <v>2460.1320000000001</v>
      </c>
      <c r="M2696" s="4">
        <v>22379.47</v>
      </c>
    </row>
    <row r="2697" spans="1:13" x14ac:dyDescent="0.3">
      <c r="A2697" s="2" t="s">
        <v>4943</v>
      </c>
      <c r="B2697" s="3" t="s">
        <v>1048</v>
      </c>
      <c r="C2697" s="2" t="s">
        <v>1412</v>
      </c>
      <c r="D2697" s="2" t="s">
        <v>739</v>
      </c>
      <c r="E2697" s="2" t="s">
        <v>740</v>
      </c>
      <c r="F2697" s="2" t="s">
        <v>128</v>
      </c>
      <c r="G2697" s="2" t="s">
        <v>129</v>
      </c>
      <c r="H2697" s="2" t="s">
        <v>105</v>
      </c>
      <c r="I2697" s="2" t="s">
        <v>31</v>
      </c>
      <c r="J2697" s="2" t="s">
        <v>32</v>
      </c>
      <c r="K2697" s="4">
        <v>9920.4699999999993</v>
      </c>
      <c r="L2697" s="4">
        <f t="shared" si="10"/>
        <v>9920.4699999999993</v>
      </c>
      <c r="M2697" s="4">
        <v>101705.28</v>
      </c>
    </row>
    <row r="2698" spans="1:13" x14ac:dyDescent="0.3">
      <c r="A2698" s="2" t="s">
        <v>4944</v>
      </c>
      <c r="B2698" s="3" t="s">
        <v>1990</v>
      </c>
      <c r="C2698" s="2" t="s">
        <v>1149</v>
      </c>
      <c r="D2698" s="2" t="s">
        <v>903</v>
      </c>
      <c r="E2698" s="2" t="s">
        <v>904</v>
      </c>
      <c r="F2698" s="2" t="s">
        <v>128</v>
      </c>
      <c r="G2698" s="2" t="s">
        <v>129</v>
      </c>
      <c r="H2698" s="2" t="s">
        <v>122</v>
      </c>
      <c r="I2698" s="2" t="s">
        <v>31</v>
      </c>
      <c r="J2698" s="2" t="s">
        <v>32</v>
      </c>
      <c r="K2698" s="4">
        <v>56295.82</v>
      </c>
      <c r="L2698" s="4">
        <f t="shared" si="10"/>
        <v>56295.82</v>
      </c>
      <c r="M2698" s="4">
        <v>178711.73</v>
      </c>
    </row>
    <row r="2699" spans="1:13" x14ac:dyDescent="0.3">
      <c r="A2699" s="2" t="s">
        <v>4945</v>
      </c>
      <c r="B2699" s="3" t="s">
        <v>2024</v>
      </c>
      <c r="C2699" s="2" t="s">
        <v>3335</v>
      </c>
      <c r="D2699" s="2" t="s">
        <v>664</v>
      </c>
      <c r="E2699" s="2" t="s">
        <v>665</v>
      </c>
      <c r="F2699" s="2" t="s">
        <v>38</v>
      </c>
      <c r="G2699" s="2" t="s">
        <v>39</v>
      </c>
      <c r="H2699" s="2" t="s">
        <v>105</v>
      </c>
      <c r="I2699" s="2" t="s">
        <v>31</v>
      </c>
      <c r="J2699" s="2" t="s">
        <v>32</v>
      </c>
      <c r="K2699" s="4">
        <v>6831.63</v>
      </c>
      <c r="L2699" s="4">
        <f t="shared" si="10"/>
        <v>6831.63</v>
      </c>
      <c r="M2699" s="4">
        <v>137855.79999999999</v>
      </c>
    </row>
    <row r="2700" spans="1:13" x14ac:dyDescent="0.3">
      <c r="A2700" s="2" t="s">
        <v>4946</v>
      </c>
      <c r="B2700" s="3" t="s">
        <v>1841</v>
      </c>
      <c r="C2700" s="2" t="s">
        <v>1285</v>
      </c>
      <c r="D2700" s="2" t="s">
        <v>1286</v>
      </c>
      <c r="E2700" s="2" t="s">
        <v>1287</v>
      </c>
      <c r="F2700" s="2" t="s">
        <v>68</v>
      </c>
      <c r="G2700" s="2" t="s">
        <v>68</v>
      </c>
      <c r="H2700" s="2" t="s">
        <v>20</v>
      </c>
      <c r="I2700" s="2" t="s">
        <v>47</v>
      </c>
      <c r="J2700" s="2" t="s">
        <v>32</v>
      </c>
      <c r="K2700" s="4">
        <v>1821.73</v>
      </c>
      <c r="L2700" s="4">
        <f t="shared" si="10"/>
        <v>1821.73</v>
      </c>
      <c r="M2700" s="4">
        <v>34610.959999999999</v>
      </c>
    </row>
    <row r="2701" spans="1:13" x14ac:dyDescent="0.3">
      <c r="A2701" s="2" t="s">
        <v>4947</v>
      </c>
      <c r="B2701" s="3" t="s">
        <v>1462</v>
      </c>
      <c r="C2701" s="2" t="s">
        <v>2416</v>
      </c>
      <c r="D2701" s="2" t="s">
        <v>397</v>
      </c>
      <c r="E2701" s="2" t="s">
        <v>398</v>
      </c>
      <c r="F2701" s="2" t="s">
        <v>128</v>
      </c>
      <c r="G2701" s="2" t="s">
        <v>129</v>
      </c>
      <c r="H2701" s="2" t="s">
        <v>111</v>
      </c>
      <c r="I2701" s="2" t="s">
        <v>111</v>
      </c>
      <c r="J2701" s="2" t="s">
        <v>149</v>
      </c>
      <c r="K2701" s="4">
        <v>5320.08</v>
      </c>
      <c r="L2701" s="4">
        <f t="shared" si="10"/>
        <v>6756.5015999999996</v>
      </c>
      <c r="M2701" s="4">
        <v>263719.21999999997</v>
      </c>
    </row>
    <row r="2702" spans="1:13" x14ac:dyDescent="0.3">
      <c r="A2702" s="2" t="s">
        <v>4948</v>
      </c>
      <c r="B2702" s="3" t="s">
        <v>1566</v>
      </c>
      <c r="C2702" s="2" t="s">
        <v>506</v>
      </c>
      <c r="D2702" s="2" t="s">
        <v>507</v>
      </c>
      <c r="E2702" s="2" t="s">
        <v>508</v>
      </c>
      <c r="F2702" s="2" t="s">
        <v>45</v>
      </c>
      <c r="G2702" s="2" t="s">
        <v>46</v>
      </c>
      <c r="H2702" s="2" t="s">
        <v>61</v>
      </c>
      <c r="I2702" s="2" t="s">
        <v>84</v>
      </c>
      <c r="J2702" s="2" t="s">
        <v>149</v>
      </c>
      <c r="K2702" s="4">
        <v>4741.6499999999996</v>
      </c>
      <c r="L2702" s="4">
        <f t="shared" si="10"/>
        <v>6021.8954999999996</v>
      </c>
      <c r="M2702" s="4">
        <v>251432.09</v>
      </c>
    </row>
    <row r="2703" spans="1:13" x14ac:dyDescent="0.3">
      <c r="A2703" s="2" t="s">
        <v>4949</v>
      </c>
      <c r="B2703" s="3" t="s">
        <v>1790</v>
      </c>
      <c r="C2703" s="2" t="s">
        <v>933</v>
      </c>
      <c r="D2703" s="2" t="s">
        <v>760</v>
      </c>
      <c r="E2703" s="2" t="s">
        <v>761</v>
      </c>
      <c r="F2703" s="2" t="s">
        <v>128</v>
      </c>
      <c r="G2703" s="2" t="s">
        <v>129</v>
      </c>
      <c r="H2703" s="2" t="s">
        <v>20</v>
      </c>
      <c r="I2703" s="2" t="s">
        <v>260</v>
      </c>
      <c r="J2703" s="2" t="s">
        <v>32</v>
      </c>
      <c r="K2703" s="4">
        <v>178.03</v>
      </c>
      <c r="L2703" s="4">
        <f t="shared" si="10"/>
        <v>178.03</v>
      </c>
      <c r="M2703" s="4">
        <v>246509.6</v>
      </c>
    </row>
    <row r="2704" spans="1:13" x14ac:dyDescent="0.3">
      <c r="A2704" s="2" t="s">
        <v>4950</v>
      </c>
      <c r="B2704" s="3" t="s">
        <v>336</v>
      </c>
      <c r="C2704" s="2" t="s">
        <v>2637</v>
      </c>
      <c r="D2704" s="2" t="s">
        <v>1253</v>
      </c>
      <c r="E2704" s="2" t="s">
        <v>1254</v>
      </c>
      <c r="F2704" s="2" t="s">
        <v>59</v>
      </c>
      <c r="G2704" s="2" t="s">
        <v>60</v>
      </c>
      <c r="H2704" s="2" t="s">
        <v>61</v>
      </c>
      <c r="I2704" s="2" t="s">
        <v>158</v>
      </c>
      <c r="J2704" s="2" t="s">
        <v>32</v>
      </c>
      <c r="K2704" s="4">
        <v>185.11</v>
      </c>
      <c r="L2704" s="4">
        <f t="shared" si="10"/>
        <v>185.11</v>
      </c>
      <c r="M2704" s="4">
        <v>303132.39</v>
      </c>
    </row>
    <row r="2705" spans="1:13" x14ac:dyDescent="0.3">
      <c r="A2705" s="2" t="s">
        <v>4951</v>
      </c>
      <c r="B2705" s="3" t="s">
        <v>238</v>
      </c>
      <c r="C2705" s="2" t="s">
        <v>1322</v>
      </c>
      <c r="D2705" s="2" t="s">
        <v>462</v>
      </c>
      <c r="E2705" s="2" t="s">
        <v>463</v>
      </c>
      <c r="F2705" s="2" t="s">
        <v>147</v>
      </c>
      <c r="G2705" s="2" t="s">
        <v>148</v>
      </c>
      <c r="H2705" s="2" t="s">
        <v>61</v>
      </c>
      <c r="I2705" s="2" t="s">
        <v>223</v>
      </c>
      <c r="J2705" s="2" t="s">
        <v>22</v>
      </c>
      <c r="K2705" s="4">
        <v>4289.34</v>
      </c>
      <c r="L2705" s="4">
        <f t="shared" si="10"/>
        <v>4632.4872000000005</v>
      </c>
      <c r="M2705" s="4">
        <v>258891.08</v>
      </c>
    </row>
    <row r="2706" spans="1:13" x14ac:dyDescent="0.3">
      <c r="A2706" s="2" t="s">
        <v>4952</v>
      </c>
      <c r="B2706" s="3" t="s">
        <v>3818</v>
      </c>
      <c r="C2706" s="2" t="s">
        <v>481</v>
      </c>
      <c r="D2706" s="2" t="s">
        <v>482</v>
      </c>
      <c r="E2706" s="2" t="s">
        <v>483</v>
      </c>
      <c r="F2706" s="2" t="s">
        <v>28</v>
      </c>
      <c r="G2706" s="2" t="s">
        <v>29</v>
      </c>
      <c r="H2706" s="2" t="s">
        <v>111</v>
      </c>
      <c r="I2706" s="2" t="s">
        <v>111</v>
      </c>
      <c r="J2706" s="2" t="s">
        <v>32</v>
      </c>
      <c r="K2706" s="4">
        <v>19377.810000000001</v>
      </c>
      <c r="L2706" s="4">
        <f t="shared" si="10"/>
        <v>19377.810000000001</v>
      </c>
      <c r="M2706" s="4">
        <v>194407.92</v>
      </c>
    </row>
    <row r="2707" spans="1:13" x14ac:dyDescent="0.3">
      <c r="A2707" s="2" t="s">
        <v>4953</v>
      </c>
      <c r="B2707" s="3" t="s">
        <v>4954</v>
      </c>
      <c r="C2707" s="2" t="s">
        <v>1175</v>
      </c>
      <c r="D2707" s="2" t="s">
        <v>1176</v>
      </c>
      <c r="E2707" s="2" t="s">
        <v>1177</v>
      </c>
      <c r="F2707" s="2" t="s">
        <v>128</v>
      </c>
      <c r="G2707" s="2" t="s">
        <v>129</v>
      </c>
      <c r="H2707" s="2" t="s">
        <v>30</v>
      </c>
      <c r="I2707" s="2" t="s">
        <v>31</v>
      </c>
      <c r="J2707" s="2" t="s">
        <v>22</v>
      </c>
      <c r="K2707" s="4">
        <v>49.71</v>
      </c>
      <c r="L2707" s="4">
        <f t="shared" si="10"/>
        <v>53.686800000000005</v>
      </c>
      <c r="M2707" s="4">
        <v>31408.49</v>
      </c>
    </row>
    <row r="2708" spans="1:13" x14ac:dyDescent="0.3">
      <c r="A2708" s="2" t="s">
        <v>4955</v>
      </c>
      <c r="B2708" s="3" t="s">
        <v>701</v>
      </c>
      <c r="C2708" s="2" t="s">
        <v>1902</v>
      </c>
      <c r="D2708" s="2" t="s">
        <v>648</v>
      </c>
      <c r="E2708" s="2" t="s">
        <v>649</v>
      </c>
      <c r="F2708" s="2" t="s">
        <v>45</v>
      </c>
      <c r="G2708" s="2" t="s">
        <v>46</v>
      </c>
      <c r="H2708" s="2" t="s">
        <v>105</v>
      </c>
      <c r="I2708" s="2" t="s">
        <v>31</v>
      </c>
      <c r="J2708" s="2" t="s">
        <v>22</v>
      </c>
      <c r="K2708" s="4">
        <v>3545.18</v>
      </c>
      <c r="L2708" s="4">
        <f t="shared" si="10"/>
        <v>3828.7944000000002</v>
      </c>
      <c r="M2708" s="4">
        <v>12648.92</v>
      </c>
    </row>
    <row r="2709" spans="1:13" x14ac:dyDescent="0.3">
      <c r="A2709" s="2" t="s">
        <v>4956</v>
      </c>
      <c r="B2709" s="3" t="s">
        <v>1219</v>
      </c>
      <c r="C2709" s="2" t="s">
        <v>1235</v>
      </c>
      <c r="D2709" s="2" t="s">
        <v>778</v>
      </c>
      <c r="E2709" s="2" t="s">
        <v>779</v>
      </c>
      <c r="F2709" s="2" t="s">
        <v>82</v>
      </c>
      <c r="G2709" s="2" t="s">
        <v>83</v>
      </c>
      <c r="H2709" s="2" t="s">
        <v>61</v>
      </c>
      <c r="I2709" s="2" t="s">
        <v>31</v>
      </c>
      <c r="J2709" s="2" t="s">
        <v>32</v>
      </c>
      <c r="K2709" s="4">
        <v>4246.66</v>
      </c>
      <c r="L2709" s="4">
        <f t="shared" si="10"/>
        <v>4246.66</v>
      </c>
      <c r="M2709" s="4">
        <v>178218.51</v>
      </c>
    </row>
    <row r="2710" spans="1:13" x14ac:dyDescent="0.3">
      <c r="A2710" s="2" t="s">
        <v>4957</v>
      </c>
      <c r="B2710" s="3" t="s">
        <v>2476</v>
      </c>
      <c r="C2710" s="2" t="s">
        <v>15</v>
      </c>
      <c r="D2710" s="2" t="s">
        <v>16</v>
      </c>
      <c r="E2710" s="2" t="s">
        <v>17</v>
      </c>
      <c r="F2710" s="2" t="s">
        <v>18</v>
      </c>
      <c r="G2710" s="2" t="s">
        <v>19</v>
      </c>
      <c r="H2710" s="2" t="s">
        <v>69</v>
      </c>
      <c r="I2710" s="2" t="s">
        <v>70</v>
      </c>
      <c r="J2710" s="2" t="s">
        <v>71</v>
      </c>
      <c r="K2710" s="4">
        <v>12289.43</v>
      </c>
      <c r="L2710" s="4">
        <f t="shared" si="10"/>
        <v>1720.5202000000002</v>
      </c>
      <c r="M2710" s="4">
        <v>468791.03</v>
      </c>
    </row>
    <row r="2711" spans="1:13" x14ac:dyDescent="0.3">
      <c r="A2711" s="2" t="s">
        <v>4958</v>
      </c>
      <c r="B2711" s="3" t="s">
        <v>1707</v>
      </c>
      <c r="C2711" s="2" t="s">
        <v>1077</v>
      </c>
      <c r="D2711" s="2" t="s">
        <v>1078</v>
      </c>
      <c r="E2711" s="2" t="s">
        <v>1079</v>
      </c>
      <c r="F2711" s="2" t="s">
        <v>45</v>
      </c>
      <c r="G2711" s="2" t="s">
        <v>46</v>
      </c>
      <c r="H2711" s="2" t="s">
        <v>61</v>
      </c>
      <c r="I2711" s="2" t="s">
        <v>53</v>
      </c>
      <c r="J2711" s="2" t="s">
        <v>22</v>
      </c>
      <c r="K2711" s="4">
        <v>4693.1400000000003</v>
      </c>
      <c r="L2711" s="4">
        <f t="shared" si="10"/>
        <v>5068.5912000000008</v>
      </c>
      <c r="M2711" s="4">
        <v>489505.39</v>
      </c>
    </row>
    <row r="2712" spans="1:13" x14ac:dyDescent="0.3">
      <c r="A2712" s="2" t="s">
        <v>4959</v>
      </c>
      <c r="B2712" s="3" t="s">
        <v>2999</v>
      </c>
      <c r="C2712" s="2" t="s">
        <v>461</v>
      </c>
      <c r="D2712" s="2" t="s">
        <v>462</v>
      </c>
      <c r="E2712" s="2" t="s">
        <v>463</v>
      </c>
      <c r="F2712" s="2" t="s">
        <v>147</v>
      </c>
      <c r="G2712" s="2" t="s">
        <v>148</v>
      </c>
      <c r="H2712" s="2" t="s">
        <v>20</v>
      </c>
      <c r="I2712" s="2" t="s">
        <v>31</v>
      </c>
      <c r="J2712" s="2" t="s">
        <v>22</v>
      </c>
      <c r="K2712" s="4">
        <v>1094.3800000000001</v>
      </c>
      <c r="L2712" s="4">
        <f t="shared" si="10"/>
        <v>1181.9304000000002</v>
      </c>
      <c r="M2712" s="4">
        <v>482520.25</v>
      </c>
    </row>
    <row r="2713" spans="1:13" x14ac:dyDescent="0.3">
      <c r="A2713" s="2" t="s">
        <v>4960</v>
      </c>
      <c r="B2713" s="3" t="s">
        <v>581</v>
      </c>
      <c r="C2713" s="2" t="s">
        <v>1552</v>
      </c>
      <c r="D2713" s="2" t="s">
        <v>1469</v>
      </c>
      <c r="E2713" s="2" t="s">
        <v>1470</v>
      </c>
      <c r="F2713" s="2" t="s">
        <v>28</v>
      </c>
      <c r="G2713" s="2" t="s">
        <v>29</v>
      </c>
      <c r="H2713" s="2" t="s">
        <v>20</v>
      </c>
      <c r="I2713" s="2" t="s">
        <v>47</v>
      </c>
      <c r="J2713" s="2" t="s">
        <v>22</v>
      </c>
      <c r="K2713" s="4">
        <v>1941.44</v>
      </c>
      <c r="L2713" s="4">
        <f t="shared" si="10"/>
        <v>2096.7552000000001</v>
      </c>
      <c r="M2713" s="4">
        <v>317487.3</v>
      </c>
    </row>
    <row r="2714" spans="1:13" x14ac:dyDescent="0.3">
      <c r="A2714" s="2" t="s">
        <v>4961</v>
      </c>
      <c r="B2714" s="3" t="s">
        <v>4962</v>
      </c>
      <c r="C2714" s="2" t="s">
        <v>491</v>
      </c>
      <c r="D2714" s="2" t="s">
        <v>492</v>
      </c>
      <c r="E2714" s="2" t="s">
        <v>493</v>
      </c>
      <c r="F2714" s="2" t="s">
        <v>38</v>
      </c>
      <c r="G2714" s="2" t="s">
        <v>39</v>
      </c>
      <c r="H2714" s="2" t="s">
        <v>20</v>
      </c>
      <c r="I2714" s="2" t="s">
        <v>276</v>
      </c>
      <c r="J2714" s="2" t="s">
        <v>22</v>
      </c>
      <c r="K2714" s="4">
        <v>1266.8900000000001</v>
      </c>
      <c r="L2714" s="4">
        <f t="shared" si="10"/>
        <v>1368.2412000000002</v>
      </c>
      <c r="M2714" s="4">
        <v>465177.04</v>
      </c>
    </row>
    <row r="2715" spans="1:13" x14ac:dyDescent="0.3">
      <c r="A2715" s="2" t="s">
        <v>4963</v>
      </c>
      <c r="B2715" s="3" t="s">
        <v>4964</v>
      </c>
      <c r="C2715" s="2" t="s">
        <v>2843</v>
      </c>
      <c r="D2715" s="2" t="s">
        <v>2844</v>
      </c>
      <c r="E2715" s="2" t="s">
        <v>2845</v>
      </c>
      <c r="F2715" s="2" t="s">
        <v>38</v>
      </c>
      <c r="G2715" s="2" t="s">
        <v>39</v>
      </c>
      <c r="H2715" s="2" t="s">
        <v>69</v>
      </c>
      <c r="I2715" s="2" t="s">
        <v>70</v>
      </c>
      <c r="J2715" s="2" t="s">
        <v>22</v>
      </c>
      <c r="K2715" s="4">
        <v>12510.83</v>
      </c>
      <c r="L2715" s="4">
        <f t="shared" si="10"/>
        <v>13511.696400000001</v>
      </c>
      <c r="M2715" s="4">
        <v>218074.55</v>
      </c>
    </row>
    <row r="2716" spans="1:13" x14ac:dyDescent="0.3">
      <c r="A2716" s="2" t="s">
        <v>4965</v>
      </c>
      <c r="B2716" s="3" t="s">
        <v>3189</v>
      </c>
      <c r="C2716" s="2" t="s">
        <v>2258</v>
      </c>
      <c r="D2716" s="2" t="s">
        <v>1421</v>
      </c>
      <c r="E2716" s="2" t="s">
        <v>859</v>
      </c>
      <c r="F2716" s="2" t="s">
        <v>128</v>
      </c>
      <c r="G2716" s="2" t="s">
        <v>129</v>
      </c>
      <c r="H2716" s="2" t="s">
        <v>61</v>
      </c>
      <c r="I2716" s="2" t="s">
        <v>31</v>
      </c>
      <c r="J2716" s="2" t="s">
        <v>378</v>
      </c>
      <c r="K2716" s="4">
        <v>1847.95</v>
      </c>
      <c r="L2716" s="4">
        <f t="shared" si="10"/>
        <v>12.381265000000001</v>
      </c>
      <c r="M2716" s="4">
        <v>205984.35</v>
      </c>
    </row>
    <row r="2717" spans="1:13" x14ac:dyDescent="0.3">
      <c r="A2717" s="2" t="s">
        <v>4966</v>
      </c>
      <c r="B2717" s="3" t="s">
        <v>3341</v>
      </c>
      <c r="C2717" s="2" t="s">
        <v>551</v>
      </c>
      <c r="D2717" s="2" t="s">
        <v>552</v>
      </c>
      <c r="E2717" s="2" t="s">
        <v>553</v>
      </c>
      <c r="F2717" s="2" t="s">
        <v>147</v>
      </c>
      <c r="G2717" s="2" t="s">
        <v>148</v>
      </c>
      <c r="H2717" s="2" t="s">
        <v>20</v>
      </c>
      <c r="I2717" s="2" t="s">
        <v>53</v>
      </c>
      <c r="J2717" s="2" t="s">
        <v>71</v>
      </c>
      <c r="K2717" s="4">
        <v>919.59</v>
      </c>
      <c r="L2717" s="4">
        <f t="shared" si="10"/>
        <v>128.74260000000001</v>
      </c>
      <c r="M2717" s="4">
        <v>464248.87</v>
      </c>
    </row>
    <row r="2718" spans="1:13" x14ac:dyDescent="0.3">
      <c r="A2718" s="2" t="s">
        <v>4967</v>
      </c>
      <c r="B2718" s="3" t="s">
        <v>4968</v>
      </c>
      <c r="C2718" s="2" t="s">
        <v>2314</v>
      </c>
      <c r="D2718" s="2" t="s">
        <v>167</v>
      </c>
      <c r="E2718" s="2" t="s">
        <v>168</v>
      </c>
      <c r="F2718" s="2" t="s">
        <v>38</v>
      </c>
      <c r="G2718" s="2" t="s">
        <v>39</v>
      </c>
      <c r="H2718" s="2" t="s">
        <v>105</v>
      </c>
      <c r="I2718" s="2" t="s">
        <v>31</v>
      </c>
      <c r="J2718" s="2" t="s">
        <v>22</v>
      </c>
      <c r="K2718" s="4">
        <v>4538.32</v>
      </c>
      <c r="L2718" s="4">
        <f t="shared" si="10"/>
        <v>4901.3855999999996</v>
      </c>
      <c r="M2718" s="4">
        <v>257433.08</v>
      </c>
    </row>
    <row r="2719" spans="1:13" x14ac:dyDescent="0.3">
      <c r="A2719" s="2" t="s">
        <v>4969</v>
      </c>
      <c r="B2719" s="3" t="s">
        <v>4970</v>
      </c>
      <c r="C2719" s="2" t="s">
        <v>3635</v>
      </c>
      <c r="D2719" s="2" t="s">
        <v>1112</v>
      </c>
      <c r="E2719" s="2" t="s">
        <v>1113</v>
      </c>
      <c r="F2719" s="2" t="s">
        <v>68</v>
      </c>
      <c r="G2719" s="2" t="s">
        <v>68</v>
      </c>
      <c r="H2719" s="2" t="s">
        <v>69</v>
      </c>
      <c r="I2719" s="2" t="s">
        <v>70</v>
      </c>
      <c r="J2719" s="2" t="s">
        <v>32</v>
      </c>
      <c r="K2719" s="4">
        <v>1784.36</v>
      </c>
      <c r="L2719" s="4">
        <f t="shared" si="10"/>
        <v>1784.36</v>
      </c>
      <c r="M2719" s="4">
        <v>392266.12</v>
      </c>
    </row>
    <row r="2720" spans="1:13" x14ac:dyDescent="0.3">
      <c r="A2720" s="2" t="s">
        <v>4971</v>
      </c>
      <c r="B2720" s="3" t="s">
        <v>913</v>
      </c>
      <c r="C2720" s="2" t="s">
        <v>2756</v>
      </c>
      <c r="D2720" s="2" t="s">
        <v>840</v>
      </c>
      <c r="E2720" s="2" t="s">
        <v>841</v>
      </c>
      <c r="F2720" s="2" t="s">
        <v>18</v>
      </c>
      <c r="G2720" s="2" t="s">
        <v>19</v>
      </c>
      <c r="H2720" s="2" t="s">
        <v>61</v>
      </c>
      <c r="I2720" s="2" t="s">
        <v>31</v>
      </c>
      <c r="J2720" s="2" t="s">
        <v>71</v>
      </c>
      <c r="K2720" s="4">
        <v>2866.76</v>
      </c>
      <c r="L2720" s="4">
        <f t="shared" si="10"/>
        <v>401.34640000000007</v>
      </c>
      <c r="M2720" s="4">
        <v>81513.679999999993</v>
      </c>
    </row>
    <row r="2721" spans="1:13" x14ac:dyDescent="0.3">
      <c r="A2721" s="2" t="s">
        <v>4972</v>
      </c>
      <c r="B2721" s="3" t="s">
        <v>2316</v>
      </c>
      <c r="C2721" s="2" t="s">
        <v>2677</v>
      </c>
      <c r="D2721" s="2" t="s">
        <v>1416</v>
      </c>
      <c r="E2721" s="2" t="s">
        <v>1417</v>
      </c>
      <c r="F2721" s="2" t="s">
        <v>38</v>
      </c>
      <c r="G2721" s="2" t="s">
        <v>39</v>
      </c>
      <c r="H2721" s="2" t="s">
        <v>61</v>
      </c>
      <c r="I2721" s="2" t="s">
        <v>62</v>
      </c>
      <c r="J2721" s="2" t="s">
        <v>22</v>
      </c>
      <c r="K2721" s="4">
        <v>1062.53</v>
      </c>
      <c r="L2721" s="4">
        <f t="shared" si="10"/>
        <v>1147.5324000000001</v>
      </c>
      <c r="M2721" s="4">
        <v>370773.22</v>
      </c>
    </row>
    <row r="2722" spans="1:13" x14ac:dyDescent="0.3">
      <c r="A2722" s="2" t="s">
        <v>4973</v>
      </c>
      <c r="B2722" s="3" t="s">
        <v>1758</v>
      </c>
      <c r="C2722" s="2" t="s">
        <v>764</v>
      </c>
      <c r="D2722" s="2" t="s">
        <v>765</v>
      </c>
      <c r="E2722" s="2" t="s">
        <v>766</v>
      </c>
      <c r="F2722" s="2" t="s">
        <v>38</v>
      </c>
      <c r="G2722" s="2" t="s">
        <v>39</v>
      </c>
      <c r="H2722" s="2" t="s">
        <v>61</v>
      </c>
      <c r="I2722" s="2" t="s">
        <v>223</v>
      </c>
      <c r="J2722" s="2" t="s">
        <v>32</v>
      </c>
      <c r="K2722" s="4">
        <v>4346.59</v>
      </c>
      <c r="L2722" s="4">
        <f t="shared" si="10"/>
        <v>4346.59</v>
      </c>
      <c r="M2722" s="4">
        <v>196713.7</v>
      </c>
    </row>
    <row r="2723" spans="1:13" x14ac:dyDescent="0.3">
      <c r="A2723" s="2" t="s">
        <v>4974</v>
      </c>
      <c r="B2723" s="3" t="s">
        <v>2102</v>
      </c>
      <c r="C2723" s="2" t="s">
        <v>4975</v>
      </c>
      <c r="D2723" s="2" t="s">
        <v>908</v>
      </c>
      <c r="E2723" s="2" t="s">
        <v>909</v>
      </c>
      <c r="F2723" s="2" t="s">
        <v>45</v>
      </c>
      <c r="G2723" s="2" t="s">
        <v>46</v>
      </c>
      <c r="H2723" s="2" t="s">
        <v>61</v>
      </c>
      <c r="I2723" s="2" t="s">
        <v>84</v>
      </c>
      <c r="J2723" s="2" t="s">
        <v>22</v>
      </c>
      <c r="K2723" s="4">
        <v>1622.68</v>
      </c>
      <c r="L2723" s="4">
        <f t="shared" si="10"/>
        <v>1752.4944000000003</v>
      </c>
      <c r="M2723" s="4">
        <v>41386.86</v>
      </c>
    </row>
    <row r="2724" spans="1:13" x14ac:dyDescent="0.3">
      <c r="A2724" s="2" t="s">
        <v>4976</v>
      </c>
      <c r="B2724" s="3" t="s">
        <v>3721</v>
      </c>
      <c r="C2724" s="2" t="s">
        <v>3592</v>
      </c>
      <c r="D2724" s="2" t="s">
        <v>1260</v>
      </c>
      <c r="E2724" s="2" t="s">
        <v>1261</v>
      </c>
      <c r="F2724" s="2" t="s">
        <v>45</v>
      </c>
      <c r="G2724" s="2" t="s">
        <v>46</v>
      </c>
      <c r="H2724" s="2" t="s">
        <v>61</v>
      </c>
      <c r="I2724" s="2" t="s">
        <v>31</v>
      </c>
      <c r="J2724" s="2" t="s">
        <v>32</v>
      </c>
      <c r="K2724" s="4">
        <v>4562.72</v>
      </c>
      <c r="L2724" s="4">
        <f t="shared" si="10"/>
        <v>4562.72</v>
      </c>
      <c r="M2724" s="4">
        <v>30867.26</v>
      </c>
    </row>
    <row r="2725" spans="1:13" x14ac:dyDescent="0.3">
      <c r="A2725" s="2" t="s">
        <v>4977</v>
      </c>
      <c r="B2725" s="3" t="s">
        <v>3835</v>
      </c>
      <c r="C2725" s="2" t="s">
        <v>1965</v>
      </c>
      <c r="D2725" s="2" t="s">
        <v>1339</v>
      </c>
      <c r="E2725" s="2" t="s">
        <v>1340</v>
      </c>
      <c r="F2725" s="2" t="s">
        <v>18</v>
      </c>
      <c r="G2725" s="2" t="s">
        <v>19</v>
      </c>
      <c r="H2725" s="2" t="s">
        <v>61</v>
      </c>
      <c r="I2725" s="2" t="s">
        <v>62</v>
      </c>
      <c r="J2725" s="2" t="s">
        <v>149</v>
      </c>
      <c r="K2725" s="4">
        <v>3343.96</v>
      </c>
      <c r="L2725" s="4">
        <f t="shared" si="10"/>
        <v>4246.8292000000001</v>
      </c>
      <c r="M2725" s="4">
        <v>232099.61</v>
      </c>
    </row>
    <row r="2726" spans="1:13" x14ac:dyDescent="0.3">
      <c r="A2726" s="2" t="s">
        <v>4978</v>
      </c>
      <c r="B2726" s="3" t="s">
        <v>3174</v>
      </c>
      <c r="C2726" s="2" t="s">
        <v>1524</v>
      </c>
      <c r="D2726" s="2" t="s">
        <v>500</v>
      </c>
      <c r="E2726" s="2" t="s">
        <v>501</v>
      </c>
      <c r="F2726" s="2" t="s">
        <v>147</v>
      </c>
      <c r="G2726" s="2" t="s">
        <v>148</v>
      </c>
      <c r="H2726" s="2" t="s">
        <v>61</v>
      </c>
      <c r="I2726" s="2" t="s">
        <v>158</v>
      </c>
      <c r="J2726" s="2" t="s">
        <v>378</v>
      </c>
      <c r="K2726" s="4">
        <v>2227.34</v>
      </c>
      <c r="L2726" s="4">
        <f t="shared" si="10"/>
        <v>14.923178000000002</v>
      </c>
      <c r="M2726" s="4">
        <v>99032.54</v>
      </c>
    </row>
    <row r="2727" spans="1:13" x14ac:dyDescent="0.3">
      <c r="A2727" s="2" t="s">
        <v>4979</v>
      </c>
      <c r="B2727" s="3" t="s">
        <v>2911</v>
      </c>
      <c r="C2727" s="2" t="s">
        <v>1454</v>
      </c>
      <c r="D2727" s="2" t="s">
        <v>1455</v>
      </c>
      <c r="E2727" s="2" t="s">
        <v>553</v>
      </c>
      <c r="F2727" s="2" t="s">
        <v>140</v>
      </c>
      <c r="G2727" s="2" t="s">
        <v>141</v>
      </c>
      <c r="H2727" s="2" t="s">
        <v>61</v>
      </c>
      <c r="I2727" s="2" t="s">
        <v>223</v>
      </c>
      <c r="J2727" s="2" t="s">
        <v>32</v>
      </c>
      <c r="K2727" s="4">
        <v>1045.78</v>
      </c>
      <c r="L2727" s="4">
        <f t="shared" si="10"/>
        <v>1045.78</v>
      </c>
      <c r="M2727" s="4">
        <v>104386.2</v>
      </c>
    </row>
    <row r="2728" spans="1:13" x14ac:dyDescent="0.3">
      <c r="A2728" s="2" t="s">
        <v>4980</v>
      </c>
      <c r="B2728" s="3" t="s">
        <v>3775</v>
      </c>
      <c r="C2728" s="2" t="s">
        <v>1505</v>
      </c>
      <c r="D2728" s="2" t="s">
        <v>1506</v>
      </c>
      <c r="E2728" s="2" t="s">
        <v>1507</v>
      </c>
      <c r="F2728" s="2" t="s">
        <v>82</v>
      </c>
      <c r="G2728" s="2" t="s">
        <v>83</v>
      </c>
      <c r="H2728" s="2" t="s">
        <v>69</v>
      </c>
      <c r="I2728" s="2" t="s">
        <v>70</v>
      </c>
      <c r="J2728" s="2" t="s">
        <v>32</v>
      </c>
      <c r="K2728" s="4">
        <v>8241.0499999999993</v>
      </c>
      <c r="L2728" s="4">
        <f t="shared" si="10"/>
        <v>8241.0499999999993</v>
      </c>
      <c r="M2728" s="4">
        <v>419065.84</v>
      </c>
    </row>
    <row r="2729" spans="1:13" x14ac:dyDescent="0.3">
      <c r="A2729" s="2" t="s">
        <v>4981</v>
      </c>
      <c r="B2729" s="3" t="s">
        <v>2860</v>
      </c>
      <c r="C2729" s="2" t="s">
        <v>945</v>
      </c>
      <c r="D2729" s="2" t="s">
        <v>751</v>
      </c>
      <c r="E2729" s="2" t="s">
        <v>752</v>
      </c>
      <c r="F2729" s="2" t="s">
        <v>38</v>
      </c>
      <c r="G2729" s="2" t="s">
        <v>39</v>
      </c>
      <c r="H2729" s="2" t="s">
        <v>111</v>
      </c>
      <c r="I2729" s="2" t="s">
        <v>111</v>
      </c>
      <c r="J2729" s="2" t="s">
        <v>189</v>
      </c>
      <c r="K2729" s="4">
        <v>13733.3</v>
      </c>
      <c r="L2729" s="4">
        <f t="shared" si="10"/>
        <v>164.7996</v>
      </c>
      <c r="M2729" s="4">
        <v>80285.53</v>
      </c>
    </row>
    <row r="2730" spans="1:13" x14ac:dyDescent="0.3">
      <c r="A2730" s="2" t="s">
        <v>4982</v>
      </c>
      <c r="B2730" s="3" t="s">
        <v>230</v>
      </c>
      <c r="C2730" s="2" t="s">
        <v>119</v>
      </c>
      <c r="D2730" s="2" t="s">
        <v>120</v>
      </c>
      <c r="E2730" s="2" t="s">
        <v>121</v>
      </c>
      <c r="F2730" s="2" t="s">
        <v>18</v>
      </c>
      <c r="G2730" s="2" t="s">
        <v>19</v>
      </c>
      <c r="H2730" s="2" t="s">
        <v>61</v>
      </c>
      <c r="I2730" s="2" t="s">
        <v>158</v>
      </c>
      <c r="J2730" s="2" t="s">
        <v>32</v>
      </c>
      <c r="K2730" s="4">
        <v>495.49</v>
      </c>
      <c r="L2730" s="4">
        <f t="shared" si="10"/>
        <v>495.49</v>
      </c>
      <c r="M2730" s="4">
        <v>427959.64</v>
      </c>
    </row>
    <row r="2731" spans="1:13" x14ac:dyDescent="0.3">
      <c r="A2731" s="2" t="s">
        <v>4983</v>
      </c>
      <c r="B2731" s="3" t="s">
        <v>1792</v>
      </c>
      <c r="C2731" s="2" t="s">
        <v>1516</v>
      </c>
      <c r="D2731" s="2" t="s">
        <v>607</v>
      </c>
      <c r="E2731" s="2" t="s">
        <v>608</v>
      </c>
      <c r="F2731" s="2" t="s">
        <v>68</v>
      </c>
      <c r="G2731" s="2" t="s">
        <v>68</v>
      </c>
      <c r="H2731" s="2" t="s">
        <v>20</v>
      </c>
      <c r="I2731" s="2" t="s">
        <v>276</v>
      </c>
      <c r="J2731" s="2" t="s">
        <v>32</v>
      </c>
      <c r="K2731" s="4">
        <v>1651.52</v>
      </c>
      <c r="L2731" s="4">
        <f t="shared" si="10"/>
        <v>1651.52</v>
      </c>
      <c r="M2731" s="4">
        <v>420244.29</v>
      </c>
    </row>
    <row r="2732" spans="1:13" x14ac:dyDescent="0.3">
      <c r="A2732" s="2" t="s">
        <v>4984</v>
      </c>
      <c r="B2732" s="3" t="s">
        <v>14</v>
      </c>
      <c r="C2732" s="2" t="s">
        <v>360</v>
      </c>
      <c r="D2732" s="2" t="s">
        <v>361</v>
      </c>
      <c r="E2732" s="2" t="s">
        <v>362</v>
      </c>
      <c r="F2732" s="2" t="s">
        <v>147</v>
      </c>
      <c r="G2732" s="2" t="s">
        <v>148</v>
      </c>
      <c r="H2732" s="2" t="s">
        <v>69</v>
      </c>
      <c r="I2732" s="2" t="s">
        <v>31</v>
      </c>
      <c r="J2732" s="2" t="s">
        <v>22</v>
      </c>
      <c r="K2732" s="4">
        <v>2627.25</v>
      </c>
      <c r="L2732" s="4">
        <f t="shared" si="10"/>
        <v>2837.4300000000003</v>
      </c>
      <c r="M2732" s="4">
        <v>464566.23</v>
      </c>
    </row>
    <row r="2733" spans="1:13" x14ac:dyDescent="0.3">
      <c r="A2733" s="2" t="s">
        <v>4985</v>
      </c>
      <c r="B2733" s="3" t="s">
        <v>3212</v>
      </c>
      <c r="C2733" s="2" t="s">
        <v>839</v>
      </c>
      <c r="D2733" s="2" t="s">
        <v>840</v>
      </c>
      <c r="E2733" s="2" t="s">
        <v>841</v>
      </c>
      <c r="F2733" s="2" t="s">
        <v>18</v>
      </c>
      <c r="G2733" s="2" t="s">
        <v>19</v>
      </c>
      <c r="H2733" s="2" t="s">
        <v>61</v>
      </c>
      <c r="I2733" s="2" t="s">
        <v>31</v>
      </c>
      <c r="J2733" s="2" t="s">
        <v>149</v>
      </c>
      <c r="K2733" s="4">
        <v>3940.78</v>
      </c>
      <c r="L2733" s="4">
        <f t="shared" si="10"/>
        <v>5004.7906000000003</v>
      </c>
      <c r="M2733" s="4">
        <v>275479.94</v>
      </c>
    </row>
    <row r="2734" spans="1:13" x14ac:dyDescent="0.3">
      <c r="A2734" s="2" t="s">
        <v>4986</v>
      </c>
      <c r="B2734" s="3" t="s">
        <v>4079</v>
      </c>
      <c r="C2734" s="2" t="s">
        <v>3335</v>
      </c>
      <c r="D2734" s="2" t="s">
        <v>664</v>
      </c>
      <c r="E2734" s="2" t="s">
        <v>665</v>
      </c>
      <c r="F2734" s="2" t="s">
        <v>38</v>
      </c>
      <c r="G2734" s="2" t="s">
        <v>39</v>
      </c>
      <c r="H2734" s="2" t="s">
        <v>69</v>
      </c>
      <c r="I2734" s="2" t="s">
        <v>31</v>
      </c>
      <c r="J2734" s="2" t="s">
        <v>378</v>
      </c>
      <c r="K2734" s="4">
        <v>9323.09</v>
      </c>
      <c r="L2734" s="4">
        <f t="shared" si="10"/>
        <v>62.464703</v>
      </c>
      <c r="M2734" s="4">
        <v>349488.7</v>
      </c>
    </row>
    <row r="2735" spans="1:13" x14ac:dyDescent="0.3">
      <c r="A2735" s="2" t="s">
        <v>4987</v>
      </c>
      <c r="B2735" s="3" t="s">
        <v>4988</v>
      </c>
      <c r="C2735" s="2" t="s">
        <v>1845</v>
      </c>
      <c r="D2735" s="2" t="s">
        <v>26</v>
      </c>
      <c r="E2735" s="2" t="s">
        <v>27</v>
      </c>
      <c r="F2735" s="2" t="s">
        <v>28</v>
      </c>
      <c r="G2735" s="2" t="s">
        <v>29</v>
      </c>
      <c r="H2735" s="2" t="s">
        <v>122</v>
      </c>
      <c r="I2735" s="2" t="s">
        <v>31</v>
      </c>
      <c r="J2735" s="2" t="s">
        <v>32</v>
      </c>
      <c r="K2735" s="4">
        <v>20017.3</v>
      </c>
      <c r="L2735" s="4">
        <f t="shared" si="10"/>
        <v>20017.3</v>
      </c>
      <c r="M2735" s="4">
        <v>109238.99</v>
      </c>
    </row>
    <row r="2736" spans="1:13" x14ac:dyDescent="0.3">
      <c r="A2736" s="2" t="s">
        <v>4989</v>
      </c>
      <c r="B2736" s="3" t="s">
        <v>4990</v>
      </c>
      <c r="C2736" s="2" t="s">
        <v>1979</v>
      </c>
      <c r="D2736" s="2" t="s">
        <v>653</v>
      </c>
      <c r="E2736" s="2" t="s">
        <v>654</v>
      </c>
      <c r="F2736" s="2" t="s">
        <v>59</v>
      </c>
      <c r="G2736" s="2" t="s">
        <v>60</v>
      </c>
      <c r="H2736" s="2" t="s">
        <v>111</v>
      </c>
      <c r="I2736" s="2" t="s">
        <v>111</v>
      </c>
      <c r="J2736" s="2" t="s">
        <v>149</v>
      </c>
      <c r="K2736" s="4">
        <v>31144.67</v>
      </c>
      <c r="L2736" s="4">
        <f t="shared" si="10"/>
        <v>39553.730899999995</v>
      </c>
      <c r="M2736" s="4">
        <v>307818.65000000002</v>
      </c>
    </row>
    <row r="2737" spans="1:13" x14ac:dyDescent="0.3">
      <c r="A2737" s="2" t="s">
        <v>4991</v>
      </c>
      <c r="B2737" s="3" t="s">
        <v>3582</v>
      </c>
      <c r="C2737" s="2" t="s">
        <v>2907</v>
      </c>
      <c r="D2737" s="2" t="s">
        <v>778</v>
      </c>
      <c r="E2737" s="2" t="s">
        <v>779</v>
      </c>
      <c r="F2737" s="2" t="s">
        <v>82</v>
      </c>
      <c r="G2737" s="2" t="s">
        <v>83</v>
      </c>
      <c r="H2737" s="2" t="s">
        <v>61</v>
      </c>
      <c r="I2737" s="2" t="s">
        <v>200</v>
      </c>
      <c r="J2737" s="2" t="s">
        <v>32</v>
      </c>
      <c r="K2737" s="4">
        <v>2322.52</v>
      </c>
      <c r="L2737" s="4">
        <f t="shared" si="10"/>
        <v>2322.52</v>
      </c>
      <c r="M2737" s="4">
        <v>188639.15</v>
      </c>
    </row>
    <row r="2738" spans="1:13" x14ac:dyDescent="0.3">
      <c r="A2738" s="2" t="s">
        <v>4992</v>
      </c>
      <c r="B2738" s="3" t="s">
        <v>2992</v>
      </c>
      <c r="C2738" s="2" t="s">
        <v>1934</v>
      </c>
      <c r="D2738" s="2" t="s">
        <v>710</v>
      </c>
      <c r="E2738" s="2" t="s">
        <v>711</v>
      </c>
      <c r="F2738" s="2" t="s">
        <v>147</v>
      </c>
      <c r="G2738" s="2" t="s">
        <v>148</v>
      </c>
      <c r="H2738" s="2" t="s">
        <v>20</v>
      </c>
      <c r="I2738" s="2" t="s">
        <v>276</v>
      </c>
      <c r="J2738" s="2" t="s">
        <v>378</v>
      </c>
      <c r="K2738" s="4">
        <v>589.6</v>
      </c>
      <c r="L2738" s="4">
        <f t="shared" si="10"/>
        <v>3.9503200000000005</v>
      </c>
      <c r="M2738" s="4">
        <v>344643.62</v>
      </c>
    </row>
    <row r="2739" spans="1:13" x14ac:dyDescent="0.3">
      <c r="A2739" s="2" t="s">
        <v>4993</v>
      </c>
      <c r="B2739" s="3" t="s">
        <v>1780</v>
      </c>
      <c r="C2739" s="2" t="s">
        <v>244</v>
      </c>
      <c r="D2739" s="2" t="s">
        <v>120</v>
      </c>
      <c r="E2739" s="2" t="s">
        <v>121</v>
      </c>
      <c r="F2739" s="2" t="s">
        <v>18</v>
      </c>
      <c r="G2739" s="2" t="s">
        <v>19</v>
      </c>
      <c r="H2739" s="2" t="s">
        <v>69</v>
      </c>
      <c r="I2739" s="2" t="s">
        <v>70</v>
      </c>
      <c r="J2739" s="2" t="s">
        <v>32</v>
      </c>
      <c r="K2739" s="4">
        <v>6013.6</v>
      </c>
      <c r="L2739" s="4">
        <f t="shared" si="10"/>
        <v>6013.6</v>
      </c>
      <c r="M2739" s="4">
        <v>86030.25</v>
      </c>
    </row>
    <row r="2740" spans="1:13" x14ac:dyDescent="0.3">
      <c r="A2740" s="2" t="s">
        <v>4994</v>
      </c>
      <c r="B2740" s="3" t="s">
        <v>2840</v>
      </c>
      <c r="C2740" s="2" t="s">
        <v>1485</v>
      </c>
      <c r="D2740" s="2" t="s">
        <v>1021</v>
      </c>
      <c r="E2740" s="2" t="s">
        <v>1022</v>
      </c>
      <c r="F2740" s="2" t="s">
        <v>45</v>
      </c>
      <c r="G2740" s="2" t="s">
        <v>46</v>
      </c>
      <c r="H2740" s="2" t="s">
        <v>105</v>
      </c>
      <c r="I2740" s="2" t="s">
        <v>31</v>
      </c>
      <c r="J2740" s="2" t="s">
        <v>22</v>
      </c>
      <c r="K2740" s="4">
        <v>1635.22</v>
      </c>
      <c r="L2740" s="4">
        <f t="shared" si="10"/>
        <v>1766.0376000000001</v>
      </c>
      <c r="M2740" s="4">
        <v>82487.06</v>
      </c>
    </row>
    <row r="2741" spans="1:13" x14ac:dyDescent="0.3">
      <c r="A2741" s="2" t="s">
        <v>4995</v>
      </c>
      <c r="B2741" s="3" t="s">
        <v>2703</v>
      </c>
      <c r="C2741" s="2" t="s">
        <v>491</v>
      </c>
      <c r="D2741" s="2" t="s">
        <v>492</v>
      </c>
      <c r="E2741" s="2" t="s">
        <v>493</v>
      </c>
      <c r="F2741" s="2" t="s">
        <v>38</v>
      </c>
      <c r="G2741" s="2" t="s">
        <v>39</v>
      </c>
      <c r="H2741" s="2" t="s">
        <v>20</v>
      </c>
      <c r="I2741" s="2" t="s">
        <v>260</v>
      </c>
      <c r="J2741" s="2" t="s">
        <v>32</v>
      </c>
      <c r="K2741" s="4">
        <v>1624.29</v>
      </c>
      <c r="L2741" s="4">
        <f t="shared" si="10"/>
        <v>1624.29</v>
      </c>
      <c r="M2741" s="4">
        <v>12015.49</v>
      </c>
    </row>
    <row r="2742" spans="1:13" x14ac:dyDescent="0.3">
      <c r="A2742" s="2" t="s">
        <v>4996</v>
      </c>
      <c r="B2742" s="3" t="s">
        <v>4997</v>
      </c>
      <c r="C2742" s="2" t="s">
        <v>1838</v>
      </c>
      <c r="D2742" s="2" t="s">
        <v>1279</v>
      </c>
      <c r="E2742" s="2" t="s">
        <v>228</v>
      </c>
      <c r="F2742" s="2" t="s">
        <v>82</v>
      </c>
      <c r="G2742" s="2" t="s">
        <v>83</v>
      </c>
      <c r="H2742" s="2" t="s">
        <v>111</v>
      </c>
      <c r="I2742" s="2" t="s">
        <v>111</v>
      </c>
      <c r="J2742" s="2" t="s">
        <v>22</v>
      </c>
      <c r="K2742" s="4">
        <v>13544.91</v>
      </c>
      <c r="L2742" s="4">
        <f t="shared" si="10"/>
        <v>14628.5028</v>
      </c>
      <c r="M2742" s="4">
        <v>300055.88</v>
      </c>
    </row>
    <row r="2743" spans="1:13" x14ac:dyDescent="0.3">
      <c r="A2743" s="2" t="s">
        <v>4998</v>
      </c>
      <c r="B2743" s="3" t="s">
        <v>1844</v>
      </c>
      <c r="C2743" s="2" t="s">
        <v>416</v>
      </c>
      <c r="D2743" s="2" t="s">
        <v>417</v>
      </c>
      <c r="E2743" s="2" t="s">
        <v>418</v>
      </c>
      <c r="F2743" s="2" t="s">
        <v>59</v>
      </c>
      <c r="G2743" s="2" t="s">
        <v>60</v>
      </c>
      <c r="H2743" s="2" t="s">
        <v>105</v>
      </c>
      <c r="I2743" s="2" t="s">
        <v>31</v>
      </c>
      <c r="J2743" s="2" t="s">
        <v>71</v>
      </c>
      <c r="K2743" s="4">
        <v>5421.63</v>
      </c>
      <c r="L2743" s="4">
        <f t="shared" si="10"/>
        <v>759.02820000000008</v>
      </c>
      <c r="M2743" s="4">
        <v>106250.87</v>
      </c>
    </row>
    <row r="2744" spans="1:13" x14ac:dyDescent="0.3">
      <c r="A2744" s="2" t="s">
        <v>4999</v>
      </c>
      <c r="B2744" s="3" t="s">
        <v>341</v>
      </c>
      <c r="C2744" s="2" t="s">
        <v>1552</v>
      </c>
      <c r="D2744" s="2" t="s">
        <v>1469</v>
      </c>
      <c r="E2744" s="2" t="s">
        <v>1470</v>
      </c>
      <c r="F2744" s="2" t="s">
        <v>28</v>
      </c>
      <c r="G2744" s="2" t="s">
        <v>29</v>
      </c>
      <c r="H2744" s="2" t="s">
        <v>30</v>
      </c>
      <c r="I2744" s="2" t="s">
        <v>31</v>
      </c>
      <c r="J2744" s="2" t="s">
        <v>22</v>
      </c>
      <c r="K2744" s="4">
        <v>45.63</v>
      </c>
      <c r="L2744" s="4">
        <f t="shared" si="10"/>
        <v>49.280400000000007</v>
      </c>
      <c r="M2744" s="4">
        <v>151837.94</v>
      </c>
    </row>
    <row r="2745" spans="1:13" x14ac:dyDescent="0.3">
      <c r="A2745" s="2" t="s">
        <v>5000</v>
      </c>
      <c r="B2745" s="3" t="s">
        <v>4507</v>
      </c>
      <c r="C2745" s="2" t="s">
        <v>1168</v>
      </c>
      <c r="D2745" s="2" t="s">
        <v>153</v>
      </c>
      <c r="E2745" s="2" t="s">
        <v>154</v>
      </c>
      <c r="F2745" s="2" t="s">
        <v>147</v>
      </c>
      <c r="G2745" s="2" t="s">
        <v>148</v>
      </c>
      <c r="H2745" s="2" t="s">
        <v>61</v>
      </c>
      <c r="I2745" s="2" t="s">
        <v>62</v>
      </c>
      <c r="J2745" s="2" t="s">
        <v>32</v>
      </c>
      <c r="K2745" s="4">
        <v>4334.8599999999997</v>
      </c>
      <c r="L2745" s="4">
        <f t="shared" si="10"/>
        <v>4334.8599999999997</v>
      </c>
      <c r="M2745" s="4">
        <v>214695.58</v>
      </c>
    </row>
    <row r="2746" spans="1:13" x14ac:dyDescent="0.3">
      <c r="A2746" s="2" t="s">
        <v>5001</v>
      </c>
      <c r="B2746" s="3" t="s">
        <v>4219</v>
      </c>
      <c r="C2746" s="2" t="s">
        <v>1004</v>
      </c>
      <c r="D2746" s="2" t="s">
        <v>177</v>
      </c>
      <c r="E2746" s="2" t="s">
        <v>178</v>
      </c>
      <c r="F2746" s="2" t="s">
        <v>38</v>
      </c>
      <c r="G2746" s="2" t="s">
        <v>39</v>
      </c>
      <c r="H2746" s="2" t="s">
        <v>20</v>
      </c>
      <c r="I2746" s="2" t="s">
        <v>47</v>
      </c>
      <c r="J2746" s="2" t="s">
        <v>22</v>
      </c>
      <c r="K2746" s="4">
        <v>988.47</v>
      </c>
      <c r="L2746" s="4">
        <f t="shared" si="10"/>
        <v>1067.5476000000001</v>
      </c>
      <c r="M2746" s="4">
        <v>285455.42</v>
      </c>
    </row>
    <row r="2747" spans="1:13" x14ac:dyDescent="0.3">
      <c r="A2747" s="2" t="s">
        <v>5002</v>
      </c>
      <c r="B2747" s="3" t="s">
        <v>1682</v>
      </c>
      <c r="C2747" s="2" t="s">
        <v>2932</v>
      </c>
      <c r="D2747" s="2" t="s">
        <v>2933</v>
      </c>
      <c r="E2747" s="2" t="s">
        <v>2934</v>
      </c>
      <c r="F2747" s="2" t="s">
        <v>68</v>
      </c>
      <c r="G2747" s="2" t="s">
        <v>68</v>
      </c>
      <c r="H2747" s="2" t="s">
        <v>20</v>
      </c>
      <c r="I2747" s="2" t="s">
        <v>31</v>
      </c>
      <c r="J2747" s="2" t="s">
        <v>32</v>
      </c>
      <c r="K2747" s="4">
        <v>165.66</v>
      </c>
      <c r="L2747" s="4">
        <f t="shared" si="10"/>
        <v>165.66</v>
      </c>
      <c r="M2747" s="4">
        <v>97155.63</v>
      </c>
    </row>
    <row r="2748" spans="1:13" x14ac:dyDescent="0.3">
      <c r="A2748" s="2" t="s">
        <v>5003</v>
      </c>
      <c r="B2748" s="3" t="s">
        <v>1348</v>
      </c>
      <c r="C2748" s="2" t="s">
        <v>1680</v>
      </c>
      <c r="D2748" s="2" t="s">
        <v>300</v>
      </c>
      <c r="E2748" s="2" t="s">
        <v>301</v>
      </c>
      <c r="F2748" s="2" t="s">
        <v>45</v>
      </c>
      <c r="G2748" s="2" t="s">
        <v>46</v>
      </c>
      <c r="H2748" s="2" t="s">
        <v>509</v>
      </c>
      <c r="I2748" s="2" t="s">
        <v>53</v>
      </c>
      <c r="J2748" s="2" t="s">
        <v>32</v>
      </c>
      <c r="K2748" s="4">
        <v>130.03</v>
      </c>
      <c r="L2748" s="4">
        <f t="shared" si="10"/>
        <v>130.03</v>
      </c>
      <c r="M2748" s="4">
        <v>458760</v>
      </c>
    </row>
    <row r="2749" spans="1:13" x14ac:dyDescent="0.3">
      <c r="A2749" s="2" t="s">
        <v>5004</v>
      </c>
      <c r="B2749" s="3" t="s">
        <v>1289</v>
      </c>
      <c r="C2749" s="2" t="s">
        <v>991</v>
      </c>
      <c r="D2749" s="2" t="s">
        <v>992</v>
      </c>
      <c r="E2749" s="2" t="s">
        <v>993</v>
      </c>
      <c r="F2749" s="2" t="s">
        <v>128</v>
      </c>
      <c r="G2749" s="2" t="s">
        <v>129</v>
      </c>
      <c r="H2749" s="2" t="s">
        <v>69</v>
      </c>
      <c r="I2749" s="2" t="s">
        <v>70</v>
      </c>
      <c r="J2749" s="2" t="s">
        <v>71</v>
      </c>
      <c r="K2749" s="4">
        <v>5011.55</v>
      </c>
      <c r="L2749" s="4">
        <f t="shared" si="10"/>
        <v>701.61700000000008</v>
      </c>
      <c r="M2749" s="4">
        <v>278192.98</v>
      </c>
    </row>
    <row r="2750" spans="1:13" x14ac:dyDescent="0.3">
      <c r="A2750" s="2" t="s">
        <v>5005</v>
      </c>
      <c r="B2750" s="3" t="s">
        <v>1901</v>
      </c>
      <c r="C2750" s="2" t="s">
        <v>1529</v>
      </c>
      <c r="D2750" s="2" t="s">
        <v>1421</v>
      </c>
      <c r="E2750" s="2" t="s">
        <v>859</v>
      </c>
      <c r="F2750" s="2" t="s">
        <v>128</v>
      </c>
      <c r="G2750" s="2" t="s">
        <v>129</v>
      </c>
      <c r="H2750" s="2" t="s">
        <v>61</v>
      </c>
      <c r="I2750" s="2" t="s">
        <v>158</v>
      </c>
      <c r="J2750" s="2" t="s">
        <v>32</v>
      </c>
      <c r="K2750" s="4">
        <v>3719.06</v>
      </c>
      <c r="L2750" s="4">
        <f t="shared" si="10"/>
        <v>3719.06</v>
      </c>
      <c r="M2750" s="4">
        <v>4727.87</v>
      </c>
    </row>
    <row r="2751" spans="1:13" x14ac:dyDescent="0.3">
      <c r="A2751" s="2" t="s">
        <v>5006</v>
      </c>
      <c r="B2751" s="3" t="s">
        <v>1239</v>
      </c>
      <c r="C2751" s="2" t="s">
        <v>299</v>
      </c>
      <c r="D2751" s="2" t="s">
        <v>300</v>
      </c>
      <c r="E2751" s="2" t="s">
        <v>301</v>
      </c>
      <c r="F2751" s="2" t="s">
        <v>45</v>
      </c>
      <c r="G2751" s="2" t="s">
        <v>46</v>
      </c>
      <c r="H2751" s="2" t="s">
        <v>509</v>
      </c>
      <c r="I2751" s="2" t="s">
        <v>510</v>
      </c>
      <c r="J2751" s="2" t="s">
        <v>378</v>
      </c>
      <c r="K2751" s="4">
        <v>236.54</v>
      </c>
      <c r="L2751" s="4">
        <f t="shared" si="10"/>
        <v>1.5848180000000001</v>
      </c>
      <c r="M2751" s="4">
        <v>386943.95</v>
      </c>
    </row>
    <row r="2752" spans="1:13" x14ac:dyDescent="0.3">
      <c r="A2752" s="2" t="s">
        <v>5007</v>
      </c>
      <c r="B2752" s="3" t="s">
        <v>1498</v>
      </c>
      <c r="C2752" s="2" t="s">
        <v>808</v>
      </c>
      <c r="D2752" s="2" t="s">
        <v>809</v>
      </c>
      <c r="E2752" s="2" t="s">
        <v>810</v>
      </c>
      <c r="F2752" s="2" t="s">
        <v>140</v>
      </c>
      <c r="G2752" s="2" t="s">
        <v>141</v>
      </c>
      <c r="H2752" s="2" t="s">
        <v>69</v>
      </c>
      <c r="I2752" s="2" t="s">
        <v>70</v>
      </c>
      <c r="J2752" s="2" t="s">
        <v>378</v>
      </c>
      <c r="K2752" s="4">
        <v>10221.219999999999</v>
      </c>
      <c r="L2752" s="4">
        <f t="shared" si="10"/>
        <v>68.482174000000001</v>
      </c>
      <c r="M2752" s="4">
        <v>399093.01</v>
      </c>
    </row>
    <row r="2753" spans="1:13" x14ac:dyDescent="0.3">
      <c r="A2753" s="2" t="s">
        <v>5008</v>
      </c>
      <c r="B2753" s="3" t="s">
        <v>2127</v>
      </c>
      <c r="C2753" s="2" t="s">
        <v>268</v>
      </c>
      <c r="D2753" s="2" t="s">
        <v>269</v>
      </c>
      <c r="E2753" s="2" t="s">
        <v>270</v>
      </c>
      <c r="F2753" s="2" t="s">
        <v>140</v>
      </c>
      <c r="G2753" s="2" t="s">
        <v>141</v>
      </c>
      <c r="H2753" s="2" t="s">
        <v>61</v>
      </c>
      <c r="I2753" s="2" t="s">
        <v>53</v>
      </c>
      <c r="J2753" s="2" t="s">
        <v>22</v>
      </c>
      <c r="K2753" s="4">
        <v>3616.9</v>
      </c>
      <c r="L2753" s="4">
        <f t="shared" si="10"/>
        <v>3906.2520000000004</v>
      </c>
      <c r="M2753" s="4">
        <v>82767.45</v>
      </c>
    </row>
    <row r="2754" spans="1:13" x14ac:dyDescent="0.3">
      <c r="A2754" s="2" t="s">
        <v>5009</v>
      </c>
      <c r="B2754" s="3" t="s">
        <v>5010</v>
      </c>
      <c r="C2754" s="2" t="s">
        <v>208</v>
      </c>
      <c r="D2754" s="2" t="s">
        <v>209</v>
      </c>
      <c r="E2754" s="2" t="s">
        <v>210</v>
      </c>
      <c r="F2754" s="2" t="s">
        <v>82</v>
      </c>
      <c r="G2754" s="2" t="s">
        <v>83</v>
      </c>
      <c r="H2754" s="2" t="s">
        <v>30</v>
      </c>
      <c r="I2754" s="2" t="s">
        <v>31</v>
      </c>
      <c r="J2754" s="2" t="s">
        <v>32</v>
      </c>
      <c r="K2754" s="4">
        <v>22.68</v>
      </c>
      <c r="L2754" s="4">
        <f t="shared" si="10"/>
        <v>22.68</v>
      </c>
      <c r="M2754" s="4">
        <v>93756.01</v>
      </c>
    </row>
    <row r="2755" spans="1:13" x14ac:dyDescent="0.3">
      <c r="A2755" s="2" t="s">
        <v>5011</v>
      </c>
      <c r="B2755" s="3" t="s">
        <v>3364</v>
      </c>
      <c r="C2755" s="2" t="s">
        <v>132</v>
      </c>
      <c r="D2755" s="2" t="s">
        <v>133</v>
      </c>
      <c r="E2755" s="2" t="s">
        <v>134</v>
      </c>
      <c r="F2755" s="2" t="s">
        <v>68</v>
      </c>
      <c r="G2755" s="2" t="s">
        <v>68</v>
      </c>
      <c r="H2755" s="2" t="s">
        <v>69</v>
      </c>
      <c r="I2755" s="2" t="s">
        <v>111</v>
      </c>
      <c r="J2755" s="2" t="s">
        <v>22</v>
      </c>
      <c r="K2755" s="4">
        <v>2477.0500000000002</v>
      </c>
      <c r="L2755" s="4">
        <f t="shared" si="10"/>
        <v>2675.2140000000004</v>
      </c>
      <c r="M2755" s="4">
        <v>383428.22</v>
      </c>
    </row>
    <row r="2756" spans="1:13" x14ac:dyDescent="0.3">
      <c r="A2756" s="2" t="s">
        <v>5012</v>
      </c>
      <c r="B2756" s="3" t="s">
        <v>3847</v>
      </c>
      <c r="C2756" s="2" t="s">
        <v>1216</v>
      </c>
      <c r="D2756" s="2" t="s">
        <v>269</v>
      </c>
      <c r="E2756" s="2" t="s">
        <v>270</v>
      </c>
      <c r="F2756" s="2" t="s">
        <v>140</v>
      </c>
      <c r="G2756" s="2" t="s">
        <v>141</v>
      </c>
      <c r="H2756" s="2" t="s">
        <v>509</v>
      </c>
      <c r="I2756" s="2" t="s">
        <v>31</v>
      </c>
      <c r="J2756" s="2" t="s">
        <v>32</v>
      </c>
      <c r="K2756" s="4">
        <v>121.25</v>
      </c>
      <c r="L2756" s="4">
        <f t="shared" si="10"/>
        <v>121.25</v>
      </c>
      <c r="M2756" s="4">
        <v>284738</v>
      </c>
    </row>
    <row r="2757" spans="1:13" x14ac:dyDescent="0.3">
      <c r="A2757" s="2" t="s">
        <v>5013</v>
      </c>
      <c r="B2757" s="3" t="s">
        <v>1964</v>
      </c>
      <c r="C2757" s="2" t="s">
        <v>803</v>
      </c>
      <c r="D2757" s="2" t="s">
        <v>804</v>
      </c>
      <c r="E2757" s="2" t="s">
        <v>805</v>
      </c>
      <c r="F2757" s="2" t="s">
        <v>82</v>
      </c>
      <c r="G2757" s="2" t="s">
        <v>83</v>
      </c>
      <c r="H2757" s="2" t="s">
        <v>61</v>
      </c>
      <c r="I2757" s="2" t="s">
        <v>223</v>
      </c>
      <c r="J2757" s="2" t="s">
        <v>32</v>
      </c>
      <c r="K2757" s="4">
        <v>2782.87</v>
      </c>
      <c r="L2757" s="4">
        <f t="shared" si="10"/>
        <v>2782.87</v>
      </c>
      <c r="M2757" s="4">
        <v>247714.55</v>
      </c>
    </row>
    <row r="2758" spans="1:13" x14ac:dyDescent="0.3">
      <c r="A2758" s="2" t="s">
        <v>5014</v>
      </c>
      <c r="B2758" s="3" t="s">
        <v>78</v>
      </c>
      <c r="C2758" s="2" t="s">
        <v>342</v>
      </c>
      <c r="D2758" s="2" t="s">
        <v>343</v>
      </c>
      <c r="E2758" s="2" t="s">
        <v>344</v>
      </c>
      <c r="F2758" s="2" t="s">
        <v>82</v>
      </c>
      <c r="G2758" s="2" t="s">
        <v>83</v>
      </c>
      <c r="H2758" s="2" t="s">
        <v>61</v>
      </c>
      <c r="I2758" s="2" t="s">
        <v>62</v>
      </c>
      <c r="J2758" s="2" t="s">
        <v>32</v>
      </c>
      <c r="K2758" s="4">
        <v>840</v>
      </c>
      <c r="L2758" s="4">
        <f t="shared" si="10"/>
        <v>840</v>
      </c>
      <c r="M2758" s="4">
        <v>142649.75</v>
      </c>
    </row>
    <row r="2759" spans="1:13" x14ac:dyDescent="0.3">
      <c r="A2759" s="2" t="s">
        <v>5015</v>
      </c>
      <c r="B2759" s="3" t="s">
        <v>2536</v>
      </c>
      <c r="C2759" s="2" t="s">
        <v>813</v>
      </c>
      <c r="D2759" s="2" t="s">
        <v>814</v>
      </c>
      <c r="E2759" s="2" t="s">
        <v>403</v>
      </c>
      <c r="F2759" s="2" t="s">
        <v>147</v>
      </c>
      <c r="G2759" s="2" t="s">
        <v>148</v>
      </c>
      <c r="H2759" s="2" t="s">
        <v>20</v>
      </c>
      <c r="I2759" s="2" t="s">
        <v>53</v>
      </c>
      <c r="J2759" s="2" t="s">
        <v>71</v>
      </c>
      <c r="K2759" s="4">
        <v>394.9</v>
      </c>
      <c r="L2759" s="4">
        <f t="shared" si="10"/>
        <v>55.286000000000001</v>
      </c>
      <c r="M2759" s="4">
        <v>481330.47</v>
      </c>
    </row>
    <row r="2760" spans="1:13" x14ac:dyDescent="0.3">
      <c r="A2760" s="2" t="s">
        <v>5016</v>
      </c>
      <c r="B2760" s="3" t="s">
        <v>5017</v>
      </c>
      <c r="C2760" s="2" t="s">
        <v>2717</v>
      </c>
      <c r="D2760" s="2" t="s">
        <v>2718</v>
      </c>
      <c r="E2760" s="2" t="s">
        <v>2719</v>
      </c>
      <c r="F2760" s="2" t="s">
        <v>38</v>
      </c>
      <c r="G2760" s="2" t="s">
        <v>39</v>
      </c>
      <c r="H2760" s="2" t="s">
        <v>20</v>
      </c>
      <c r="I2760" s="2" t="s">
        <v>53</v>
      </c>
      <c r="J2760" s="2" t="s">
        <v>32</v>
      </c>
      <c r="K2760" s="4">
        <v>1549.87</v>
      </c>
      <c r="L2760" s="4">
        <f t="shared" si="10"/>
        <v>1549.87</v>
      </c>
      <c r="M2760" s="4">
        <v>240489.94</v>
      </c>
    </row>
    <row r="2761" spans="1:13" x14ac:dyDescent="0.3">
      <c r="A2761" s="2" t="s">
        <v>5018</v>
      </c>
      <c r="B2761" s="3" t="s">
        <v>1856</v>
      </c>
      <c r="C2761" s="2" t="s">
        <v>481</v>
      </c>
      <c r="D2761" s="2" t="s">
        <v>482</v>
      </c>
      <c r="E2761" s="2" t="s">
        <v>483</v>
      </c>
      <c r="F2761" s="2" t="s">
        <v>28</v>
      </c>
      <c r="G2761" s="2" t="s">
        <v>29</v>
      </c>
      <c r="H2761" s="2" t="s">
        <v>509</v>
      </c>
      <c r="I2761" s="2" t="s">
        <v>53</v>
      </c>
      <c r="J2761" s="2" t="s">
        <v>32</v>
      </c>
      <c r="K2761" s="4">
        <v>131.79</v>
      </c>
      <c r="L2761" s="4">
        <f t="shared" si="10"/>
        <v>131.79</v>
      </c>
      <c r="M2761" s="4">
        <v>240723.52</v>
      </c>
    </row>
    <row r="2762" spans="1:13" x14ac:dyDescent="0.3">
      <c r="A2762" s="2" t="s">
        <v>5019</v>
      </c>
      <c r="B2762" s="3" t="s">
        <v>136</v>
      </c>
      <c r="C2762" s="2" t="s">
        <v>1642</v>
      </c>
      <c r="D2762" s="2" t="s">
        <v>1643</v>
      </c>
      <c r="E2762" s="2" t="s">
        <v>1644</v>
      </c>
      <c r="F2762" s="2" t="s">
        <v>28</v>
      </c>
      <c r="G2762" s="2" t="s">
        <v>29</v>
      </c>
      <c r="H2762" s="2" t="s">
        <v>20</v>
      </c>
      <c r="I2762" s="2" t="s">
        <v>53</v>
      </c>
      <c r="J2762" s="2" t="s">
        <v>32</v>
      </c>
      <c r="K2762" s="4">
        <v>247</v>
      </c>
      <c r="L2762" s="4">
        <f t="shared" si="10"/>
        <v>247</v>
      </c>
      <c r="M2762" s="4">
        <v>140142.25</v>
      </c>
    </row>
    <row r="2763" spans="1:13" x14ac:dyDescent="0.3">
      <c r="A2763" s="2" t="s">
        <v>5020</v>
      </c>
      <c r="B2763" s="3" t="s">
        <v>2797</v>
      </c>
      <c r="C2763" s="2" t="s">
        <v>396</v>
      </c>
      <c r="D2763" s="2" t="s">
        <v>397</v>
      </c>
      <c r="E2763" s="2" t="s">
        <v>398</v>
      </c>
      <c r="F2763" s="2" t="s">
        <v>128</v>
      </c>
      <c r="G2763" s="2" t="s">
        <v>129</v>
      </c>
      <c r="H2763" s="2" t="s">
        <v>61</v>
      </c>
      <c r="I2763" s="2" t="s">
        <v>158</v>
      </c>
      <c r="J2763" s="2" t="s">
        <v>32</v>
      </c>
      <c r="K2763" s="4">
        <v>1731.26</v>
      </c>
      <c r="L2763" s="4">
        <f t="shared" si="10"/>
        <v>1731.26</v>
      </c>
      <c r="M2763" s="4">
        <v>102404.71</v>
      </c>
    </row>
    <row r="2764" spans="1:13" x14ac:dyDescent="0.3">
      <c r="A2764" s="2" t="s">
        <v>5021</v>
      </c>
      <c r="B2764" s="3" t="s">
        <v>5022</v>
      </c>
      <c r="C2764" s="2" t="s">
        <v>750</v>
      </c>
      <c r="D2764" s="2" t="s">
        <v>751</v>
      </c>
      <c r="E2764" s="2" t="s">
        <v>752</v>
      </c>
      <c r="F2764" s="2" t="s">
        <v>38</v>
      </c>
      <c r="G2764" s="2" t="s">
        <v>39</v>
      </c>
      <c r="H2764" s="2" t="s">
        <v>111</v>
      </c>
      <c r="I2764" s="2" t="s">
        <v>111</v>
      </c>
      <c r="J2764" s="2" t="s">
        <v>32</v>
      </c>
      <c r="K2764" s="4">
        <v>11379.57</v>
      </c>
      <c r="L2764" s="4">
        <f t="shared" si="10"/>
        <v>11379.57</v>
      </c>
      <c r="M2764" s="4">
        <v>174067.77</v>
      </c>
    </row>
    <row r="2765" spans="1:13" x14ac:dyDescent="0.3">
      <c r="A2765" s="2" t="s">
        <v>5023</v>
      </c>
      <c r="B2765" s="3" t="s">
        <v>605</v>
      </c>
      <c r="C2765" s="2" t="s">
        <v>428</v>
      </c>
      <c r="D2765" s="2" t="s">
        <v>429</v>
      </c>
      <c r="E2765" s="2" t="s">
        <v>430</v>
      </c>
      <c r="F2765" s="2" t="s">
        <v>147</v>
      </c>
      <c r="G2765" s="2" t="s">
        <v>148</v>
      </c>
      <c r="H2765" s="2" t="s">
        <v>61</v>
      </c>
      <c r="I2765" s="2" t="s">
        <v>223</v>
      </c>
      <c r="J2765" s="2" t="s">
        <v>32</v>
      </c>
      <c r="K2765" s="4">
        <v>476.11</v>
      </c>
      <c r="L2765" s="4">
        <f t="shared" si="10"/>
        <v>476.11</v>
      </c>
      <c r="M2765" s="4">
        <v>432996.34</v>
      </c>
    </row>
    <row r="2766" spans="1:13" x14ac:dyDescent="0.3">
      <c r="A2766" s="2" t="s">
        <v>5024</v>
      </c>
      <c r="B2766" s="3" t="s">
        <v>2212</v>
      </c>
      <c r="C2766" s="2" t="s">
        <v>1974</v>
      </c>
      <c r="D2766" s="2" t="s">
        <v>1975</v>
      </c>
      <c r="E2766" s="2" t="s">
        <v>1976</v>
      </c>
      <c r="F2766" s="2" t="s">
        <v>18</v>
      </c>
      <c r="G2766" s="2" t="s">
        <v>19</v>
      </c>
      <c r="H2766" s="2" t="s">
        <v>105</v>
      </c>
      <c r="I2766" s="2" t="s">
        <v>31</v>
      </c>
      <c r="J2766" s="2" t="s">
        <v>22</v>
      </c>
      <c r="K2766" s="4">
        <v>3678.21</v>
      </c>
      <c r="L2766" s="4">
        <f t="shared" si="10"/>
        <v>3972.4668000000001</v>
      </c>
      <c r="M2766" s="4">
        <v>155366.14000000001</v>
      </c>
    </row>
    <row r="2767" spans="1:13" x14ac:dyDescent="0.3">
      <c r="A2767" s="2" t="s">
        <v>5025</v>
      </c>
      <c r="B2767" s="3" t="s">
        <v>1850</v>
      </c>
      <c r="C2767" s="2" t="s">
        <v>2052</v>
      </c>
      <c r="D2767" s="2" t="s">
        <v>2053</v>
      </c>
      <c r="E2767" s="2" t="s">
        <v>2054</v>
      </c>
      <c r="F2767" s="2" t="s">
        <v>59</v>
      </c>
      <c r="G2767" s="2" t="s">
        <v>60</v>
      </c>
      <c r="H2767" s="2" t="s">
        <v>20</v>
      </c>
      <c r="I2767" s="2" t="s">
        <v>53</v>
      </c>
      <c r="J2767" s="2" t="s">
        <v>32</v>
      </c>
      <c r="K2767" s="4">
        <v>1895.47</v>
      </c>
      <c r="L2767" s="4">
        <f t="shared" si="10"/>
        <v>1895.47</v>
      </c>
      <c r="M2767" s="4">
        <v>53406.7</v>
      </c>
    </row>
    <row r="2768" spans="1:13" x14ac:dyDescent="0.3">
      <c r="A2768" s="2" t="s">
        <v>5026</v>
      </c>
      <c r="B2768" s="3" t="s">
        <v>5027</v>
      </c>
      <c r="C2768" s="2" t="s">
        <v>577</v>
      </c>
      <c r="D2768" s="2" t="s">
        <v>578</v>
      </c>
      <c r="E2768" s="2" t="s">
        <v>579</v>
      </c>
      <c r="F2768" s="2" t="s">
        <v>82</v>
      </c>
      <c r="G2768" s="2" t="s">
        <v>83</v>
      </c>
      <c r="H2768" s="2" t="s">
        <v>20</v>
      </c>
      <c r="I2768" s="2" t="s">
        <v>47</v>
      </c>
      <c r="J2768" s="2" t="s">
        <v>149</v>
      </c>
      <c r="K2768" s="4">
        <v>276.39</v>
      </c>
      <c r="L2768" s="4">
        <f t="shared" si="10"/>
        <v>351.01529999999997</v>
      </c>
      <c r="M2768" s="4">
        <v>375057.25</v>
      </c>
    </row>
    <row r="2769" spans="1:13" x14ac:dyDescent="0.3">
      <c r="A2769" s="2" t="s">
        <v>5028</v>
      </c>
      <c r="B2769" s="3" t="s">
        <v>2371</v>
      </c>
      <c r="C2769" s="2" t="s">
        <v>1950</v>
      </c>
      <c r="D2769" s="2" t="s">
        <v>1489</v>
      </c>
      <c r="E2769" s="2" t="s">
        <v>1490</v>
      </c>
      <c r="F2769" s="2" t="s">
        <v>128</v>
      </c>
      <c r="G2769" s="2" t="s">
        <v>129</v>
      </c>
      <c r="H2769" s="2" t="s">
        <v>69</v>
      </c>
      <c r="I2769" s="2" t="s">
        <v>111</v>
      </c>
      <c r="J2769" s="2" t="s">
        <v>189</v>
      </c>
      <c r="K2769" s="4">
        <v>8058.95</v>
      </c>
      <c r="L2769" s="4">
        <f t="shared" si="10"/>
        <v>96.707400000000007</v>
      </c>
      <c r="M2769" s="4">
        <v>388195.82</v>
      </c>
    </row>
    <row r="2770" spans="1:13" x14ac:dyDescent="0.3">
      <c r="A2770" s="2" t="s">
        <v>5029</v>
      </c>
      <c r="B2770" s="3" t="s">
        <v>2498</v>
      </c>
      <c r="C2770" s="2" t="s">
        <v>635</v>
      </c>
      <c r="D2770" s="2" t="s">
        <v>636</v>
      </c>
      <c r="E2770" s="2" t="s">
        <v>637</v>
      </c>
      <c r="F2770" s="2" t="s">
        <v>128</v>
      </c>
      <c r="G2770" s="2" t="s">
        <v>129</v>
      </c>
      <c r="H2770" s="2" t="s">
        <v>105</v>
      </c>
      <c r="I2770" s="2" t="s">
        <v>31</v>
      </c>
      <c r="J2770" s="2" t="s">
        <v>22</v>
      </c>
      <c r="K2770" s="4">
        <v>1900.3</v>
      </c>
      <c r="L2770" s="4">
        <f t="shared" si="10"/>
        <v>2052.3240000000001</v>
      </c>
      <c r="M2770" s="4">
        <v>450953.91</v>
      </c>
    </row>
    <row r="2771" spans="1:13" x14ac:dyDescent="0.3">
      <c r="A2771" s="2" t="s">
        <v>5030</v>
      </c>
      <c r="B2771" s="3" t="s">
        <v>3686</v>
      </c>
      <c r="C2771" s="2" t="s">
        <v>1183</v>
      </c>
      <c r="D2771" s="2" t="s">
        <v>1184</v>
      </c>
      <c r="E2771" s="2" t="s">
        <v>1185</v>
      </c>
      <c r="F2771" s="2" t="s">
        <v>128</v>
      </c>
      <c r="G2771" s="2" t="s">
        <v>129</v>
      </c>
      <c r="H2771" s="2" t="s">
        <v>69</v>
      </c>
      <c r="I2771" s="2" t="s">
        <v>70</v>
      </c>
      <c r="J2771" s="2" t="s">
        <v>32</v>
      </c>
      <c r="K2771" s="4">
        <v>8573.85</v>
      </c>
      <c r="L2771" s="4">
        <f t="shared" si="10"/>
        <v>8573.85</v>
      </c>
      <c r="M2771" s="4">
        <v>414638.38</v>
      </c>
    </row>
    <row r="2772" spans="1:13" x14ac:dyDescent="0.3">
      <c r="A2772" s="2" t="s">
        <v>5031</v>
      </c>
      <c r="B2772" s="3" t="s">
        <v>2072</v>
      </c>
      <c r="C2772" s="2" t="s">
        <v>2644</v>
      </c>
      <c r="D2772" s="2" t="s">
        <v>822</v>
      </c>
      <c r="E2772" s="2" t="s">
        <v>823</v>
      </c>
      <c r="F2772" s="2" t="s">
        <v>18</v>
      </c>
      <c r="G2772" s="2" t="s">
        <v>19</v>
      </c>
      <c r="H2772" s="2" t="s">
        <v>105</v>
      </c>
      <c r="I2772" s="2" t="s">
        <v>31</v>
      </c>
      <c r="J2772" s="2" t="s">
        <v>32</v>
      </c>
      <c r="K2772" s="4">
        <v>2356.83</v>
      </c>
      <c r="L2772" s="4">
        <f t="shared" si="10"/>
        <v>2356.83</v>
      </c>
      <c r="M2772" s="4">
        <v>213201.89</v>
      </c>
    </row>
    <row r="2773" spans="1:13" x14ac:dyDescent="0.3">
      <c r="A2773" s="2" t="s">
        <v>5032</v>
      </c>
      <c r="B2773" s="3" t="s">
        <v>4335</v>
      </c>
      <c r="C2773" s="2" t="s">
        <v>5033</v>
      </c>
      <c r="D2773" s="2" t="s">
        <v>2239</v>
      </c>
      <c r="E2773" s="2" t="s">
        <v>2240</v>
      </c>
      <c r="F2773" s="2" t="s">
        <v>82</v>
      </c>
      <c r="G2773" s="2" t="s">
        <v>83</v>
      </c>
      <c r="H2773" s="2" t="s">
        <v>30</v>
      </c>
      <c r="I2773" s="2" t="s">
        <v>31</v>
      </c>
      <c r="J2773" s="2" t="s">
        <v>32</v>
      </c>
      <c r="K2773" s="4">
        <v>34.32</v>
      </c>
      <c r="L2773" s="4">
        <f t="shared" si="10"/>
        <v>34.32</v>
      </c>
      <c r="M2773" s="4">
        <v>188553.66</v>
      </c>
    </row>
    <row r="2774" spans="1:13" x14ac:dyDescent="0.3">
      <c r="A2774" s="2" t="s">
        <v>5034</v>
      </c>
      <c r="B2774" s="3" t="s">
        <v>5035</v>
      </c>
      <c r="C2774" s="2" t="s">
        <v>1892</v>
      </c>
      <c r="D2774" s="2" t="s">
        <v>57</v>
      </c>
      <c r="E2774" s="2" t="s">
        <v>58</v>
      </c>
      <c r="F2774" s="2" t="s">
        <v>59</v>
      </c>
      <c r="G2774" s="2" t="s">
        <v>60</v>
      </c>
      <c r="H2774" s="2" t="s">
        <v>30</v>
      </c>
      <c r="I2774" s="2" t="s">
        <v>31</v>
      </c>
      <c r="J2774" s="2" t="s">
        <v>22</v>
      </c>
      <c r="K2774" s="4">
        <v>41.38</v>
      </c>
      <c r="L2774" s="4">
        <f t="shared" si="10"/>
        <v>44.690400000000004</v>
      </c>
      <c r="M2774" s="4">
        <v>143409.85</v>
      </c>
    </row>
    <row r="2775" spans="1:13" x14ac:dyDescent="0.3">
      <c r="A2775" s="2" t="s">
        <v>5036</v>
      </c>
      <c r="B2775" s="3" t="s">
        <v>5037</v>
      </c>
      <c r="C2775" s="2" t="s">
        <v>1813</v>
      </c>
      <c r="D2775" s="2" t="s">
        <v>1814</v>
      </c>
      <c r="E2775" s="2" t="s">
        <v>1815</v>
      </c>
      <c r="F2775" s="2" t="s">
        <v>38</v>
      </c>
      <c r="G2775" s="2" t="s">
        <v>39</v>
      </c>
      <c r="H2775" s="2" t="s">
        <v>20</v>
      </c>
      <c r="I2775" s="2" t="s">
        <v>276</v>
      </c>
      <c r="J2775" s="2" t="s">
        <v>378</v>
      </c>
      <c r="K2775" s="4">
        <v>1343.63</v>
      </c>
      <c r="L2775" s="4">
        <f t="shared" si="10"/>
        <v>9.0023210000000002</v>
      </c>
      <c r="M2775" s="4">
        <v>65439.59</v>
      </c>
    </row>
    <row r="2776" spans="1:13" x14ac:dyDescent="0.3">
      <c r="A2776" s="2" t="s">
        <v>5038</v>
      </c>
      <c r="B2776" s="3" t="s">
        <v>3450</v>
      </c>
      <c r="C2776" s="2" t="s">
        <v>334</v>
      </c>
      <c r="D2776" s="2" t="s">
        <v>240</v>
      </c>
      <c r="E2776" s="2" t="s">
        <v>241</v>
      </c>
      <c r="F2776" s="2" t="s">
        <v>45</v>
      </c>
      <c r="G2776" s="2" t="s">
        <v>46</v>
      </c>
      <c r="H2776" s="2" t="s">
        <v>111</v>
      </c>
      <c r="I2776" s="2" t="s">
        <v>111</v>
      </c>
      <c r="J2776" s="2" t="s">
        <v>32</v>
      </c>
      <c r="K2776" s="4">
        <v>39683.410000000003</v>
      </c>
      <c r="L2776" s="4">
        <f t="shared" si="10"/>
        <v>39683.410000000003</v>
      </c>
      <c r="M2776" s="4">
        <v>20110.96</v>
      </c>
    </row>
    <row r="2777" spans="1:13" x14ac:dyDescent="0.3">
      <c r="A2777" s="2" t="s">
        <v>5039</v>
      </c>
      <c r="B2777" s="3" t="s">
        <v>3106</v>
      </c>
      <c r="C2777" s="2" t="s">
        <v>845</v>
      </c>
      <c r="D2777" s="2" t="s">
        <v>353</v>
      </c>
      <c r="E2777" s="2" t="s">
        <v>354</v>
      </c>
      <c r="F2777" s="2" t="s">
        <v>45</v>
      </c>
      <c r="G2777" s="2" t="s">
        <v>46</v>
      </c>
      <c r="H2777" s="2" t="s">
        <v>105</v>
      </c>
      <c r="I2777" s="2" t="s">
        <v>31</v>
      </c>
      <c r="J2777" s="2" t="s">
        <v>32</v>
      </c>
      <c r="K2777" s="4">
        <v>8858.07</v>
      </c>
      <c r="L2777" s="4">
        <f t="shared" si="10"/>
        <v>8858.07</v>
      </c>
      <c r="M2777" s="4">
        <v>141936.32999999999</v>
      </c>
    </row>
    <row r="2778" spans="1:13" x14ac:dyDescent="0.3">
      <c r="A2778" s="2" t="s">
        <v>5040</v>
      </c>
      <c r="B2778" s="3" t="s">
        <v>3707</v>
      </c>
      <c r="C2778" s="2" t="s">
        <v>268</v>
      </c>
      <c r="D2778" s="2" t="s">
        <v>269</v>
      </c>
      <c r="E2778" s="2" t="s">
        <v>270</v>
      </c>
      <c r="F2778" s="2" t="s">
        <v>140</v>
      </c>
      <c r="G2778" s="2" t="s">
        <v>141</v>
      </c>
      <c r="H2778" s="2" t="s">
        <v>105</v>
      </c>
      <c r="I2778" s="2" t="s">
        <v>31</v>
      </c>
      <c r="J2778" s="2" t="s">
        <v>32</v>
      </c>
      <c r="K2778" s="4">
        <v>6452.97</v>
      </c>
      <c r="L2778" s="4">
        <f t="shared" si="10"/>
        <v>6452.97</v>
      </c>
      <c r="M2778" s="4">
        <v>211113.92</v>
      </c>
    </row>
    <row r="2779" spans="1:13" x14ac:dyDescent="0.3">
      <c r="A2779" s="2" t="s">
        <v>5041</v>
      </c>
      <c r="B2779" s="3" t="s">
        <v>2522</v>
      </c>
      <c r="C2779" s="2" t="s">
        <v>1443</v>
      </c>
      <c r="D2779" s="2" t="s">
        <v>452</v>
      </c>
      <c r="E2779" s="2" t="s">
        <v>453</v>
      </c>
      <c r="F2779" s="2" t="s">
        <v>128</v>
      </c>
      <c r="G2779" s="2" t="s">
        <v>129</v>
      </c>
      <c r="H2779" s="2" t="s">
        <v>30</v>
      </c>
      <c r="I2779" s="2" t="s">
        <v>31</v>
      </c>
      <c r="J2779" s="2" t="s">
        <v>32</v>
      </c>
      <c r="K2779" s="4">
        <v>10.52</v>
      </c>
      <c r="L2779" s="4">
        <f t="shared" si="10"/>
        <v>10.52</v>
      </c>
      <c r="M2779" s="4">
        <v>309279.09000000003</v>
      </c>
    </row>
    <row r="2780" spans="1:13" x14ac:dyDescent="0.3">
      <c r="A2780" s="2" t="s">
        <v>5042</v>
      </c>
      <c r="B2780" s="3" t="s">
        <v>713</v>
      </c>
      <c r="C2780" s="2" t="s">
        <v>35</v>
      </c>
      <c r="D2780" s="2" t="s">
        <v>36</v>
      </c>
      <c r="E2780" s="2" t="s">
        <v>37</v>
      </c>
      <c r="F2780" s="2" t="s">
        <v>38</v>
      </c>
      <c r="G2780" s="2" t="s">
        <v>39</v>
      </c>
      <c r="H2780" s="2" t="s">
        <v>69</v>
      </c>
      <c r="I2780" s="2" t="s">
        <v>70</v>
      </c>
      <c r="J2780" s="2" t="s">
        <v>32</v>
      </c>
      <c r="K2780" s="4">
        <v>14043.07</v>
      </c>
      <c r="L2780" s="4">
        <f t="shared" si="10"/>
        <v>14043.07</v>
      </c>
      <c r="M2780" s="4">
        <v>305448.90000000002</v>
      </c>
    </row>
    <row r="2781" spans="1:13" x14ac:dyDescent="0.3">
      <c r="A2781" s="2" t="s">
        <v>5043</v>
      </c>
      <c r="B2781" s="3" t="s">
        <v>3326</v>
      </c>
      <c r="C2781" s="2" t="s">
        <v>684</v>
      </c>
      <c r="D2781" s="2" t="s">
        <v>221</v>
      </c>
      <c r="E2781" s="2" t="s">
        <v>222</v>
      </c>
      <c r="F2781" s="2" t="s">
        <v>45</v>
      </c>
      <c r="G2781" s="2" t="s">
        <v>46</v>
      </c>
      <c r="H2781" s="2" t="s">
        <v>61</v>
      </c>
      <c r="I2781" s="2" t="s">
        <v>62</v>
      </c>
      <c r="J2781" s="2" t="s">
        <v>32</v>
      </c>
      <c r="K2781" s="4">
        <v>1968.51</v>
      </c>
      <c r="L2781" s="4">
        <f t="shared" si="10"/>
        <v>1968.51</v>
      </c>
      <c r="M2781" s="4">
        <v>292777.56</v>
      </c>
    </row>
    <row r="2782" spans="1:13" x14ac:dyDescent="0.3">
      <c r="A2782" s="2" t="s">
        <v>5044</v>
      </c>
      <c r="B2782" s="3" t="s">
        <v>5045</v>
      </c>
      <c r="C2782" s="2" t="s">
        <v>428</v>
      </c>
      <c r="D2782" s="2" t="s">
        <v>429</v>
      </c>
      <c r="E2782" s="2" t="s">
        <v>430</v>
      </c>
      <c r="F2782" s="2" t="s">
        <v>147</v>
      </c>
      <c r="G2782" s="2" t="s">
        <v>148</v>
      </c>
      <c r="H2782" s="2" t="s">
        <v>20</v>
      </c>
      <c r="I2782" s="2" t="s">
        <v>53</v>
      </c>
      <c r="J2782" s="2" t="s">
        <v>32</v>
      </c>
      <c r="K2782" s="4">
        <v>105.77</v>
      </c>
      <c r="L2782" s="4">
        <f t="shared" si="10"/>
        <v>105.77</v>
      </c>
      <c r="M2782" s="4">
        <v>269803.03999999998</v>
      </c>
    </row>
    <row r="2783" spans="1:13" x14ac:dyDescent="0.3">
      <c r="A2783" s="2" t="s">
        <v>5046</v>
      </c>
      <c r="B2783" s="3" t="s">
        <v>602</v>
      </c>
      <c r="C2783" s="2" t="s">
        <v>1988</v>
      </c>
      <c r="D2783" s="2" t="s">
        <v>1375</v>
      </c>
      <c r="E2783" s="2" t="s">
        <v>1376</v>
      </c>
      <c r="F2783" s="2" t="s">
        <v>82</v>
      </c>
      <c r="G2783" s="2" t="s">
        <v>83</v>
      </c>
      <c r="H2783" s="2" t="s">
        <v>69</v>
      </c>
      <c r="I2783" s="2" t="s">
        <v>70</v>
      </c>
      <c r="J2783" s="2" t="s">
        <v>32</v>
      </c>
      <c r="K2783" s="4">
        <v>11845.92</v>
      </c>
      <c r="L2783" s="4">
        <f t="shared" si="10"/>
        <v>11845.92</v>
      </c>
      <c r="M2783" s="4">
        <v>296759.59999999998</v>
      </c>
    </row>
    <row r="2784" spans="1:13" x14ac:dyDescent="0.3">
      <c r="A2784" s="2" t="s">
        <v>5047</v>
      </c>
      <c r="B2784" s="3" t="s">
        <v>471</v>
      </c>
      <c r="C2784" s="2" t="s">
        <v>640</v>
      </c>
      <c r="D2784" s="2" t="s">
        <v>641</v>
      </c>
      <c r="E2784" s="2" t="s">
        <v>642</v>
      </c>
      <c r="F2784" s="2" t="s">
        <v>59</v>
      </c>
      <c r="G2784" s="2" t="s">
        <v>60</v>
      </c>
      <c r="H2784" s="2" t="s">
        <v>69</v>
      </c>
      <c r="I2784" s="2" t="s">
        <v>70</v>
      </c>
      <c r="J2784" s="2" t="s">
        <v>32</v>
      </c>
      <c r="K2784" s="4">
        <v>12879.32</v>
      </c>
      <c r="L2784" s="4">
        <f t="shared" si="10"/>
        <v>12879.32</v>
      </c>
      <c r="M2784" s="4">
        <v>62967.27</v>
      </c>
    </row>
    <row r="2785" spans="1:13" x14ac:dyDescent="0.3">
      <c r="A2785" s="2" t="s">
        <v>5048</v>
      </c>
      <c r="B2785" s="3" t="s">
        <v>2287</v>
      </c>
      <c r="C2785" s="2" t="s">
        <v>1880</v>
      </c>
      <c r="D2785" s="2" t="s">
        <v>1881</v>
      </c>
      <c r="E2785" s="2" t="s">
        <v>1882</v>
      </c>
      <c r="F2785" s="2" t="s">
        <v>59</v>
      </c>
      <c r="G2785" s="2" t="s">
        <v>60</v>
      </c>
      <c r="H2785" s="2" t="s">
        <v>61</v>
      </c>
      <c r="I2785" s="2" t="s">
        <v>158</v>
      </c>
      <c r="J2785" s="2" t="s">
        <v>71</v>
      </c>
      <c r="K2785" s="4">
        <v>1117.0899999999999</v>
      </c>
      <c r="L2785" s="4">
        <f t="shared" si="10"/>
        <v>156.39260000000002</v>
      </c>
      <c r="M2785" s="4">
        <v>183614.2</v>
      </c>
    </row>
    <row r="2786" spans="1:13" x14ac:dyDescent="0.3">
      <c r="A2786" s="2" t="s">
        <v>5049</v>
      </c>
      <c r="B2786" s="3" t="s">
        <v>4667</v>
      </c>
      <c r="C2786" s="2" t="s">
        <v>2457</v>
      </c>
      <c r="D2786" s="2" t="s">
        <v>492</v>
      </c>
      <c r="E2786" s="2" t="s">
        <v>493</v>
      </c>
      <c r="F2786" s="2" t="s">
        <v>38</v>
      </c>
      <c r="G2786" s="2" t="s">
        <v>39</v>
      </c>
      <c r="H2786" s="2" t="s">
        <v>61</v>
      </c>
      <c r="I2786" s="2" t="s">
        <v>200</v>
      </c>
      <c r="J2786" s="2" t="s">
        <v>189</v>
      </c>
      <c r="K2786" s="4">
        <v>3960.81</v>
      </c>
      <c r="L2786" s="4">
        <f t="shared" si="10"/>
        <v>47.529719999999998</v>
      </c>
      <c r="M2786" s="4">
        <v>55244.86</v>
      </c>
    </row>
    <row r="2787" spans="1:13" x14ac:dyDescent="0.3">
      <c r="A2787" s="2" t="s">
        <v>5050</v>
      </c>
      <c r="B2787" s="3" t="s">
        <v>1055</v>
      </c>
      <c r="C2787" s="2" t="s">
        <v>2609</v>
      </c>
      <c r="D2787" s="2" t="s">
        <v>2610</v>
      </c>
      <c r="E2787" s="2" t="s">
        <v>2611</v>
      </c>
      <c r="F2787" s="2" t="s">
        <v>18</v>
      </c>
      <c r="G2787" s="2" t="s">
        <v>19</v>
      </c>
      <c r="H2787" s="2" t="s">
        <v>61</v>
      </c>
      <c r="I2787" s="2" t="s">
        <v>223</v>
      </c>
      <c r="J2787" s="2" t="s">
        <v>32</v>
      </c>
      <c r="K2787" s="4">
        <v>1782.16</v>
      </c>
      <c r="L2787" s="4">
        <f t="shared" si="10"/>
        <v>1782.16</v>
      </c>
      <c r="M2787" s="4">
        <v>478861.73</v>
      </c>
    </row>
    <row r="2788" spans="1:13" x14ac:dyDescent="0.3">
      <c r="A2788" s="2" t="s">
        <v>5051</v>
      </c>
      <c r="B2788" s="3" t="s">
        <v>2971</v>
      </c>
      <c r="C2788" s="2" t="s">
        <v>2512</v>
      </c>
      <c r="D2788" s="2" t="s">
        <v>1286</v>
      </c>
      <c r="E2788" s="2" t="s">
        <v>1287</v>
      </c>
      <c r="F2788" s="2" t="s">
        <v>68</v>
      </c>
      <c r="G2788" s="2" t="s">
        <v>68</v>
      </c>
      <c r="H2788" s="2" t="s">
        <v>20</v>
      </c>
      <c r="I2788" s="2" t="s">
        <v>276</v>
      </c>
      <c r="J2788" s="2" t="s">
        <v>378</v>
      </c>
      <c r="K2788" s="4">
        <v>665.2</v>
      </c>
      <c r="L2788" s="4">
        <f t="shared" si="10"/>
        <v>4.4568400000000006</v>
      </c>
      <c r="M2788" s="4">
        <v>393421.14</v>
      </c>
    </row>
    <row r="2789" spans="1:13" x14ac:dyDescent="0.3">
      <c r="A2789" s="2" t="s">
        <v>5052</v>
      </c>
      <c r="B2789" s="3" t="s">
        <v>2116</v>
      </c>
      <c r="C2789" s="2" t="s">
        <v>2283</v>
      </c>
      <c r="D2789" s="2" t="s">
        <v>648</v>
      </c>
      <c r="E2789" s="2" t="s">
        <v>649</v>
      </c>
      <c r="F2789" s="2" t="s">
        <v>45</v>
      </c>
      <c r="G2789" s="2" t="s">
        <v>46</v>
      </c>
      <c r="H2789" s="2" t="s">
        <v>61</v>
      </c>
      <c r="I2789" s="2" t="s">
        <v>31</v>
      </c>
      <c r="J2789" s="2" t="s">
        <v>189</v>
      </c>
      <c r="K2789" s="4">
        <v>2857.1</v>
      </c>
      <c r="L2789" s="4">
        <f t="shared" si="10"/>
        <v>34.285199999999996</v>
      </c>
      <c r="M2789" s="4">
        <v>205475.06</v>
      </c>
    </row>
    <row r="2790" spans="1:13" x14ac:dyDescent="0.3">
      <c r="A2790" s="2" t="s">
        <v>5053</v>
      </c>
      <c r="B2790" s="3" t="s">
        <v>884</v>
      </c>
      <c r="C2790" s="2" t="s">
        <v>546</v>
      </c>
      <c r="D2790" s="2" t="s">
        <v>547</v>
      </c>
      <c r="E2790" s="2" t="s">
        <v>548</v>
      </c>
      <c r="F2790" s="2" t="s">
        <v>147</v>
      </c>
      <c r="G2790" s="2" t="s">
        <v>148</v>
      </c>
      <c r="H2790" s="2" t="s">
        <v>111</v>
      </c>
      <c r="I2790" s="2" t="s">
        <v>111</v>
      </c>
      <c r="J2790" s="2" t="s">
        <v>378</v>
      </c>
      <c r="K2790" s="4">
        <v>32558.2</v>
      </c>
      <c r="L2790" s="4">
        <f t="shared" si="10"/>
        <v>218.13994000000002</v>
      </c>
      <c r="M2790" s="4">
        <v>136951.85999999999</v>
      </c>
    </row>
    <row r="2791" spans="1:13" x14ac:dyDescent="0.3">
      <c r="A2791" s="2" t="s">
        <v>5054</v>
      </c>
      <c r="B2791" s="3" t="s">
        <v>2897</v>
      </c>
      <c r="C2791" s="2" t="s">
        <v>3094</v>
      </c>
      <c r="D2791" s="2" t="s">
        <v>348</v>
      </c>
      <c r="E2791" s="2" t="s">
        <v>349</v>
      </c>
      <c r="F2791" s="2" t="s">
        <v>82</v>
      </c>
      <c r="G2791" s="2" t="s">
        <v>83</v>
      </c>
      <c r="H2791" s="2" t="s">
        <v>61</v>
      </c>
      <c r="I2791" s="2" t="s">
        <v>53</v>
      </c>
      <c r="J2791" s="2" t="s">
        <v>32</v>
      </c>
      <c r="K2791" s="4">
        <v>472.04</v>
      </c>
      <c r="L2791" s="4">
        <f t="shared" si="10"/>
        <v>472.04</v>
      </c>
      <c r="M2791" s="4">
        <v>149014.43</v>
      </c>
    </row>
    <row r="2792" spans="1:13" x14ac:dyDescent="0.3">
      <c r="A2792" s="2" t="s">
        <v>5055</v>
      </c>
      <c r="B2792" s="3" t="s">
        <v>970</v>
      </c>
      <c r="C2792" s="2" t="s">
        <v>945</v>
      </c>
      <c r="D2792" s="2" t="s">
        <v>751</v>
      </c>
      <c r="E2792" s="2" t="s">
        <v>752</v>
      </c>
      <c r="F2792" s="2" t="s">
        <v>38</v>
      </c>
      <c r="G2792" s="2" t="s">
        <v>39</v>
      </c>
      <c r="H2792" s="2" t="s">
        <v>30</v>
      </c>
      <c r="I2792" s="2" t="s">
        <v>31</v>
      </c>
      <c r="J2792" s="2" t="s">
        <v>189</v>
      </c>
      <c r="K2792" s="4">
        <v>37.270000000000003</v>
      </c>
      <c r="L2792" s="4">
        <f t="shared" si="10"/>
        <v>0.44724000000000003</v>
      </c>
      <c r="M2792" s="4">
        <v>112652.43</v>
      </c>
    </row>
    <row r="2793" spans="1:13" x14ac:dyDescent="0.3">
      <c r="A2793" s="2" t="s">
        <v>5056</v>
      </c>
      <c r="B2793" s="3" t="s">
        <v>4029</v>
      </c>
      <c r="C2793" s="2" t="s">
        <v>950</v>
      </c>
      <c r="D2793" s="2" t="s">
        <v>621</v>
      </c>
      <c r="E2793" s="2" t="s">
        <v>622</v>
      </c>
      <c r="F2793" s="2" t="s">
        <v>38</v>
      </c>
      <c r="G2793" s="2" t="s">
        <v>39</v>
      </c>
      <c r="H2793" s="2" t="s">
        <v>111</v>
      </c>
      <c r="I2793" s="2" t="s">
        <v>111</v>
      </c>
      <c r="J2793" s="2" t="s">
        <v>71</v>
      </c>
      <c r="K2793" s="4">
        <v>12944.78</v>
      </c>
      <c r="L2793" s="4">
        <f t="shared" si="10"/>
        <v>1812.2692000000002</v>
      </c>
      <c r="M2793" s="4">
        <v>469016.32000000001</v>
      </c>
    </row>
    <row r="2794" spans="1:13" x14ac:dyDescent="0.3">
      <c r="A2794" s="2" t="s">
        <v>5057</v>
      </c>
      <c r="B2794" s="3" t="s">
        <v>5058</v>
      </c>
      <c r="C2794" s="2" t="s">
        <v>132</v>
      </c>
      <c r="D2794" s="2" t="s">
        <v>133</v>
      </c>
      <c r="E2794" s="2" t="s">
        <v>134</v>
      </c>
      <c r="F2794" s="2" t="s">
        <v>68</v>
      </c>
      <c r="G2794" s="2" t="s">
        <v>68</v>
      </c>
      <c r="H2794" s="2" t="s">
        <v>61</v>
      </c>
      <c r="I2794" s="2" t="s">
        <v>62</v>
      </c>
      <c r="J2794" s="2" t="s">
        <v>149</v>
      </c>
      <c r="K2794" s="4">
        <v>3463.25</v>
      </c>
      <c r="L2794" s="4">
        <f t="shared" si="10"/>
        <v>4398.3275000000003</v>
      </c>
      <c r="M2794" s="4">
        <v>408592.75</v>
      </c>
    </row>
    <row r="2795" spans="1:13" x14ac:dyDescent="0.3">
      <c r="A2795" s="2" t="s">
        <v>5059</v>
      </c>
      <c r="B2795" s="3" t="s">
        <v>1862</v>
      </c>
      <c r="C2795" s="2" t="s">
        <v>3324</v>
      </c>
      <c r="D2795" s="2" t="s">
        <v>718</v>
      </c>
      <c r="E2795" s="2" t="s">
        <v>719</v>
      </c>
      <c r="F2795" s="2" t="s">
        <v>45</v>
      </c>
      <c r="G2795" s="2" t="s">
        <v>46</v>
      </c>
      <c r="H2795" s="2" t="s">
        <v>69</v>
      </c>
      <c r="I2795" s="2" t="s">
        <v>111</v>
      </c>
      <c r="J2795" s="2" t="s">
        <v>32</v>
      </c>
      <c r="K2795" s="4">
        <v>12652.43</v>
      </c>
      <c r="L2795" s="4">
        <f t="shared" si="10"/>
        <v>12652.43</v>
      </c>
      <c r="M2795" s="4">
        <v>21149.8</v>
      </c>
    </row>
    <row r="2796" spans="1:13" x14ac:dyDescent="0.3">
      <c r="A2796" s="2" t="s">
        <v>5060</v>
      </c>
      <c r="B2796" s="3" t="s">
        <v>5061</v>
      </c>
      <c r="C2796" s="2" t="s">
        <v>931</v>
      </c>
      <c r="D2796" s="2" t="s">
        <v>412</v>
      </c>
      <c r="E2796" s="2" t="s">
        <v>413</v>
      </c>
      <c r="F2796" s="2" t="s">
        <v>147</v>
      </c>
      <c r="G2796" s="2" t="s">
        <v>148</v>
      </c>
      <c r="H2796" s="2" t="s">
        <v>20</v>
      </c>
      <c r="I2796" s="2" t="s">
        <v>276</v>
      </c>
      <c r="J2796" s="2" t="s">
        <v>32</v>
      </c>
      <c r="K2796" s="4">
        <v>739.7</v>
      </c>
      <c r="L2796" s="4">
        <f t="shared" si="10"/>
        <v>739.7</v>
      </c>
      <c r="M2796" s="4">
        <v>330964.49</v>
      </c>
    </row>
    <row r="2797" spans="1:13" x14ac:dyDescent="0.3">
      <c r="A2797" s="2" t="s">
        <v>5062</v>
      </c>
      <c r="B2797" s="3" t="s">
        <v>2266</v>
      </c>
      <c r="C2797" s="2" t="s">
        <v>1516</v>
      </c>
      <c r="D2797" s="2" t="s">
        <v>607</v>
      </c>
      <c r="E2797" s="2" t="s">
        <v>608</v>
      </c>
      <c r="F2797" s="2" t="s">
        <v>68</v>
      </c>
      <c r="G2797" s="2" t="s">
        <v>68</v>
      </c>
      <c r="H2797" s="2" t="s">
        <v>20</v>
      </c>
      <c r="I2797" s="2" t="s">
        <v>276</v>
      </c>
      <c r="J2797" s="2" t="s">
        <v>149</v>
      </c>
      <c r="K2797" s="4">
        <v>497.13</v>
      </c>
      <c r="L2797" s="4">
        <f t="shared" si="10"/>
        <v>631.35509999999999</v>
      </c>
      <c r="M2797" s="4">
        <v>478205.95</v>
      </c>
    </row>
    <row r="2798" spans="1:13" x14ac:dyDescent="0.3">
      <c r="A2798" s="2" t="s">
        <v>5063</v>
      </c>
      <c r="B2798" s="3" t="s">
        <v>2469</v>
      </c>
      <c r="C2798" s="2" t="s">
        <v>1851</v>
      </c>
      <c r="D2798" s="2" t="s">
        <v>1852</v>
      </c>
      <c r="E2798" s="2" t="s">
        <v>1853</v>
      </c>
      <c r="F2798" s="2" t="s">
        <v>140</v>
      </c>
      <c r="G2798" s="2" t="s">
        <v>141</v>
      </c>
      <c r="H2798" s="2" t="s">
        <v>111</v>
      </c>
      <c r="I2798" s="2" t="s">
        <v>111</v>
      </c>
      <c r="J2798" s="2" t="s">
        <v>149</v>
      </c>
      <c r="K2798" s="4">
        <v>37623.629999999997</v>
      </c>
      <c r="L2798" s="4">
        <f t="shared" si="10"/>
        <v>47782.0101</v>
      </c>
      <c r="M2798" s="4">
        <v>224849.32</v>
      </c>
    </row>
    <row r="2799" spans="1:13" x14ac:dyDescent="0.3">
      <c r="A2799" s="2" t="s">
        <v>5064</v>
      </c>
      <c r="B2799" s="3" t="s">
        <v>793</v>
      </c>
      <c r="C2799" s="2" t="s">
        <v>2923</v>
      </c>
      <c r="D2799" s="2" t="s">
        <v>773</v>
      </c>
      <c r="E2799" s="2" t="s">
        <v>774</v>
      </c>
      <c r="F2799" s="2" t="s">
        <v>140</v>
      </c>
      <c r="G2799" s="2" t="s">
        <v>141</v>
      </c>
      <c r="H2799" s="2" t="s">
        <v>61</v>
      </c>
      <c r="I2799" s="2" t="s">
        <v>200</v>
      </c>
      <c r="J2799" s="2" t="s">
        <v>32</v>
      </c>
      <c r="K2799" s="4">
        <v>2446.7399999999998</v>
      </c>
      <c r="L2799" s="4">
        <f t="shared" si="10"/>
        <v>2446.7399999999998</v>
      </c>
      <c r="M2799" s="4">
        <v>309267.5</v>
      </c>
    </row>
    <row r="2800" spans="1:13" x14ac:dyDescent="0.3">
      <c r="A2800" s="2" t="s">
        <v>5065</v>
      </c>
      <c r="B2800" s="3" t="s">
        <v>5066</v>
      </c>
      <c r="C2800" s="2" t="s">
        <v>4416</v>
      </c>
      <c r="D2800" s="2" t="s">
        <v>751</v>
      </c>
      <c r="E2800" s="2" t="s">
        <v>752</v>
      </c>
      <c r="F2800" s="2" t="s">
        <v>38</v>
      </c>
      <c r="G2800" s="2" t="s">
        <v>39</v>
      </c>
      <c r="H2800" s="2" t="s">
        <v>20</v>
      </c>
      <c r="I2800" s="2" t="s">
        <v>53</v>
      </c>
      <c r="J2800" s="2" t="s">
        <v>22</v>
      </c>
      <c r="K2800" s="4">
        <v>131.54</v>
      </c>
      <c r="L2800" s="4">
        <f t="shared" si="10"/>
        <v>142.06319999999999</v>
      </c>
      <c r="M2800" s="4">
        <v>489326.34</v>
      </c>
    </row>
    <row r="2801" spans="1:13" x14ac:dyDescent="0.3">
      <c r="A2801" s="2" t="s">
        <v>5067</v>
      </c>
      <c r="B2801" s="3" t="s">
        <v>2829</v>
      </c>
      <c r="C2801" s="2" t="s">
        <v>125</v>
      </c>
      <c r="D2801" s="2" t="s">
        <v>126</v>
      </c>
      <c r="E2801" s="2" t="s">
        <v>127</v>
      </c>
      <c r="F2801" s="2" t="s">
        <v>128</v>
      </c>
      <c r="G2801" s="2" t="s">
        <v>129</v>
      </c>
      <c r="H2801" s="2" t="s">
        <v>69</v>
      </c>
      <c r="I2801" s="2" t="s">
        <v>70</v>
      </c>
      <c r="J2801" s="2" t="s">
        <v>22</v>
      </c>
      <c r="K2801" s="4">
        <v>2110.69</v>
      </c>
      <c r="L2801" s="4">
        <f t="shared" si="10"/>
        <v>2279.5452</v>
      </c>
      <c r="M2801" s="4">
        <v>370170.42</v>
      </c>
    </row>
    <row r="2802" spans="1:13" x14ac:dyDescent="0.3">
      <c r="A2802" s="2" t="s">
        <v>5068</v>
      </c>
      <c r="B2802" s="3" t="s">
        <v>2354</v>
      </c>
      <c r="C2802" s="2" t="s">
        <v>192</v>
      </c>
      <c r="D2802" s="2" t="s">
        <v>193</v>
      </c>
      <c r="E2802" s="2" t="s">
        <v>194</v>
      </c>
      <c r="F2802" s="2" t="s">
        <v>18</v>
      </c>
      <c r="G2802" s="2" t="s">
        <v>19</v>
      </c>
      <c r="H2802" s="2" t="s">
        <v>111</v>
      </c>
      <c r="I2802" s="2" t="s">
        <v>111</v>
      </c>
      <c r="J2802" s="2" t="s">
        <v>378</v>
      </c>
      <c r="K2802" s="4">
        <v>32890.86</v>
      </c>
      <c r="L2802" s="4">
        <f t="shared" si="10"/>
        <v>220.368762</v>
      </c>
      <c r="M2802" s="4">
        <v>149654.63</v>
      </c>
    </row>
    <row r="2803" spans="1:13" x14ac:dyDescent="0.3">
      <c r="A2803" s="2" t="s">
        <v>5069</v>
      </c>
      <c r="B2803" s="3" t="s">
        <v>2224</v>
      </c>
      <c r="C2803" s="2" t="s">
        <v>3408</v>
      </c>
      <c r="D2803" s="2" t="s">
        <v>1997</v>
      </c>
      <c r="E2803" s="2" t="s">
        <v>1998</v>
      </c>
      <c r="F2803" s="2" t="s">
        <v>59</v>
      </c>
      <c r="G2803" s="2" t="s">
        <v>60</v>
      </c>
      <c r="H2803" s="2" t="s">
        <v>61</v>
      </c>
      <c r="I2803" s="2" t="s">
        <v>223</v>
      </c>
      <c r="J2803" s="2" t="s">
        <v>22</v>
      </c>
      <c r="K2803" s="4">
        <v>3440.21</v>
      </c>
      <c r="L2803" s="4">
        <f t="shared" si="10"/>
        <v>3715.4268000000002</v>
      </c>
      <c r="M2803" s="4">
        <v>413460.06</v>
      </c>
    </row>
    <row r="2804" spans="1:13" x14ac:dyDescent="0.3">
      <c r="A2804" s="2" t="s">
        <v>5070</v>
      </c>
      <c r="B2804" s="3" t="s">
        <v>2797</v>
      </c>
      <c r="C2804" s="2" t="s">
        <v>2915</v>
      </c>
      <c r="D2804" s="2" t="s">
        <v>2916</v>
      </c>
      <c r="E2804" s="2" t="s">
        <v>2917</v>
      </c>
      <c r="F2804" s="2" t="s">
        <v>68</v>
      </c>
      <c r="G2804" s="2" t="s">
        <v>68</v>
      </c>
      <c r="H2804" s="2" t="s">
        <v>509</v>
      </c>
      <c r="I2804" s="2" t="s">
        <v>21</v>
      </c>
      <c r="J2804" s="2" t="s">
        <v>189</v>
      </c>
      <c r="K2804" s="4">
        <v>107.7</v>
      </c>
      <c r="L2804" s="4">
        <f t="shared" si="10"/>
        <v>1.2924</v>
      </c>
      <c r="M2804" s="4">
        <v>220399.29</v>
      </c>
    </row>
    <row r="2805" spans="1:13" x14ac:dyDescent="0.3">
      <c r="A2805" s="2" t="s">
        <v>5071</v>
      </c>
      <c r="B2805" s="3" t="s">
        <v>585</v>
      </c>
      <c r="C2805" s="2" t="s">
        <v>289</v>
      </c>
      <c r="D2805" s="2" t="s">
        <v>290</v>
      </c>
      <c r="E2805" s="2" t="s">
        <v>291</v>
      </c>
      <c r="F2805" s="2" t="s">
        <v>45</v>
      </c>
      <c r="G2805" s="2" t="s">
        <v>46</v>
      </c>
      <c r="H2805" s="2" t="s">
        <v>61</v>
      </c>
      <c r="I2805" s="2" t="s">
        <v>53</v>
      </c>
      <c r="J2805" s="2" t="s">
        <v>32</v>
      </c>
      <c r="K2805" s="4">
        <v>1856.57</v>
      </c>
      <c r="L2805" s="4">
        <f t="shared" si="10"/>
        <v>1856.57</v>
      </c>
      <c r="M2805" s="4">
        <v>196188.36</v>
      </c>
    </row>
    <row r="2806" spans="1:13" x14ac:dyDescent="0.3">
      <c r="A2806" s="2" t="s">
        <v>5072</v>
      </c>
      <c r="B2806" s="3" t="s">
        <v>4247</v>
      </c>
      <c r="C2806" s="2" t="s">
        <v>2297</v>
      </c>
      <c r="D2806" s="2" t="s">
        <v>412</v>
      </c>
      <c r="E2806" s="2" t="s">
        <v>413</v>
      </c>
      <c r="F2806" s="2" t="s">
        <v>147</v>
      </c>
      <c r="G2806" s="2" t="s">
        <v>148</v>
      </c>
      <c r="H2806" s="2" t="s">
        <v>105</v>
      </c>
      <c r="I2806" s="2" t="s">
        <v>31</v>
      </c>
      <c r="J2806" s="2" t="s">
        <v>32</v>
      </c>
      <c r="K2806" s="4">
        <v>4740.5</v>
      </c>
      <c r="L2806" s="4">
        <f t="shared" si="10"/>
        <v>4740.5</v>
      </c>
      <c r="M2806" s="4">
        <v>142526.32999999999</v>
      </c>
    </row>
    <row r="2807" spans="1:13" x14ac:dyDescent="0.3">
      <c r="A2807" s="2" t="s">
        <v>5073</v>
      </c>
      <c r="B2807" s="3" t="s">
        <v>4174</v>
      </c>
      <c r="C2807" s="2" t="s">
        <v>1317</v>
      </c>
      <c r="D2807" s="2" t="s">
        <v>718</v>
      </c>
      <c r="E2807" s="2" t="s">
        <v>719</v>
      </c>
      <c r="F2807" s="2" t="s">
        <v>45</v>
      </c>
      <c r="G2807" s="2" t="s">
        <v>46</v>
      </c>
      <c r="H2807" s="2" t="s">
        <v>69</v>
      </c>
      <c r="I2807" s="2" t="s">
        <v>70</v>
      </c>
      <c r="J2807" s="2" t="s">
        <v>378</v>
      </c>
      <c r="K2807" s="4">
        <v>6297.34</v>
      </c>
      <c r="L2807" s="4">
        <f t="shared" ref="L2807:L3061" si="11">K2807*VLOOKUP(J2807,{"USD",1;"EUR",1.08;"GBP",1.27;"JPY",0.0067;"CNY",0.14;"INR",0.012},2,FALSE)</f>
        <v>42.192178000000006</v>
      </c>
      <c r="M2807" s="4">
        <v>120384.61</v>
      </c>
    </row>
    <row r="2808" spans="1:13" x14ac:dyDescent="0.3">
      <c r="A2808" s="2" t="s">
        <v>5074</v>
      </c>
      <c r="B2808" s="3" t="s">
        <v>5075</v>
      </c>
      <c r="C2808" s="2" t="s">
        <v>5076</v>
      </c>
      <c r="D2808" s="2" t="s">
        <v>1616</v>
      </c>
      <c r="E2808" s="2" t="s">
        <v>1617</v>
      </c>
      <c r="F2808" s="2" t="s">
        <v>147</v>
      </c>
      <c r="G2808" s="2" t="s">
        <v>148</v>
      </c>
      <c r="H2808" s="2" t="s">
        <v>69</v>
      </c>
      <c r="I2808" s="2" t="s">
        <v>111</v>
      </c>
      <c r="J2808" s="2" t="s">
        <v>32</v>
      </c>
      <c r="K2808" s="4">
        <v>2723.08</v>
      </c>
      <c r="L2808" s="4">
        <f t="shared" si="11"/>
        <v>2723.08</v>
      </c>
      <c r="M2808" s="4">
        <v>331877.15999999997</v>
      </c>
    </row>
    <row r="2809" spans="1:13" x14ac:dyDescent="0.3">
      <c r="A2809" s="2" t="s">
        <v>5077</v>
      </c>
      <c r="B2809" s="3" t="s">
        <v>4199</v>
      </c>
      <c r="C2809" s="2" t="s">
        <v>1025</v>
      </c>
      <c r="D2809" s="2" t="s">
        <v>1026</v>
      </c>
      <c r="E2809" s="2" t="s">
        <v>1027</v>
      </c>
      <c r="F2809" s="2" t="s">
        <v>82</v>
      </c>
      <c r="G2809" s="2" t="s">
        <v>83</v>
      </c>
      <c r="H2809" s="2" t="s">
        <v>69</v>
      </c>
      <c r="I2809" s="2" t="s">
        <v>70</v>
      </c>
      <c r="J2809" s="2" t="s">
        <v>149</v>
      </c>
      <c r="K2809" s="4">
        <v>12245.4</v>
      </c>
      <c r="L2809" s="4">
        <f t="shared" si="11"/>
        <v>15551.657999999999</v>
      </c>
      <c r="M2809" s="4">
        <v>19409.87</v>
      </c>
    </row>
    <row r="2810" spans="1:13" x14ac:dyDescent="0.3">
      <c r="A2810" s="2" t="s">
        <v>5078</v>
      </c>
      <c r="B2810" s="3" t="s">
        <v>5079</v>
      </c>
      <c r="C2810" s="2" t="s">
        <v>1118</v>
      </c>
      <c r="D2810" s="2" t="s">
        <v>1119</v>
      </c>
      <c r="E2810" s="2" t="s">
        <v>1120</v>
      </c>
      <c r="F2810" s="2" t="s">
        <v>140</v>
      </c>
      <c r="G2810" s="2" t="s">
        <v>141</v>
      </c>
      <c r="H2810" s="2" t="s">
        <v>30</v>
      </c>
      <c r="I2810" s="2" t="s">
        <v>31</v>
      </c>
      <c r="J2810" s="2" t="s">
        <v>32</v>
      </c>
      <c r="K2810" s="4">
        <v>5.24</v>
      </c>
      <c r="L2810" s="4">
        <f t="shared" si="11"/>
        <v>5.24</v>
      </c>
      <c r="M2810" s="4">
        <v>405144.18</v>
      </c>
    </row>
    <row r="2811" spans="1:13" x14ac:dyDescent="0.3">
      <c r="A2811" s="2" t="s">
        <v>5080</v>
      </c>
      <c r="B2811" s="3" t="s">
        <v>3398</v>
      </c>
      <c r="C2811" s="2" t="s">
        <v>1149</v>
      </c>
      <c r="D2811" s="2" t="s">
        <v>903</v>
      </c>
      <c r="E2811" s="2" t="s">
        <v>904</v>
      </c>
      <c r="F2811" s="2" t="s">
        <v>128</v>
      </c>
      <c r="G2811" s="2" t="s">
        <v>129</v>
      </c>
      <c r="H2811" s="2" t="s">
        <v>20</v>
      </c>
      <c r="I2811" s="2" t="s">
        <v>47</v>
      </c>
      <c r="J2811" s="2" t="s">
        <v>32</v>
      </c>
      <c r="K2811" s="4">
        <v>96.09</v>
      </c>
      <c r="L2811" s="4">
        <f t="shared" si="11"/>
        <v>96.09</v>
      </c>
      <c r="M2811" s="4">
        <v>231337.35</v>
      </c>
    </row>
    <row r="2812" spans="1:13" x14ac:dyDescent="0.3">
      <c r="A2812" s="2" t="s">
        <v>5081</v>
      </c>
      <c r="B2812" s="3" t="s">
        <v>2822</v>
      </c>
      <c r="C2812" s="2" t="s">
        <v>389</v>
      </c>
      <c r="D2812" s="2" t="s">
        <v>390</v>
      </c>
      <c r="E2812" s="2" t="s">
        <v>391</v>
      </c>
      <c r="F2812" s="2" t="s">
        <v>128</v>
      </c>
      <c r="G2812" s="2" t="s">
        <v>129</v>
      </c>
      <c r="H2812" s="2" t="s">
        <v>20</v>
      </c>
      <c r="I2812" s="2" t="s">
        <v>47</v>
      </c>
      <c r="J2812" s="2" t="s">
        <v>32</v>
      </c>
      <c r="K2812" s="4">
        <v>1347.69</v>
      </c>
      <c r="L2812" s="4">
        <f t="shared" si="11"/>
        <v>1347.69</v>
      </c>
      <c r="M2812" s="4">
        <v>367016.28</v>
      </c>
    </row>
    <row r="2813" spans="1:13" x14ac:dyDescent="0.3">
      <c r="A2813" s="2" t="s">
        <v>5082</v>
      </c>
      <c r="B2813" s="3" t="s">
        <v>5083</v>
      </c>
      <c r="C2813" s="2" t="s">
        <v>931</v>
      </c>
      <c r="D2813" s="2" t="s">
        <v>412</v>
      </c>
      <c r="E2813" s="2" t="s">
        <v>413</v>
      </c>
      <c r="F2813" s="2" t="s">
        <v>147</v>
      </c>
      <c r="G2813" s="2" t="s">
        <v>148</v>
      </c>
      <c r="H2813" s="2" t="s">
        <v>105</v>
      </c>
      <c r="I2813" s="2" t="s">
        <v>31</v>
      </c>
      <c r="J2813" s="2" t="s">
        <v>32</v>
      </c>
      <c r="K2813" s="4">
        <v>6259.14</v>
      </c>
      <c r="L2813" s="4">
        <f t="shared" si="11"/>
        <v>6259.14</v>
      </c>
      <c r="M2813" s="4">
        <v>346956.13</v>
      </c>
    </row>
    <row r="2814" spans="1:13" x14ac:dyDescent="0.3">
      <c r="A2814" s="2" t="s">
        <v>5084</v>
      </c>
      <c r="B2814" s="3" t="s">
        <v>1241</v>
      </c>
      <c r="C2814" s="2" t="s">
        <v>1274</v>
      </c>
      <c r="D2814" s="2" t="s">
        <v>1275</v>
      </c>
      <c r="E2814" s="2" t="s">
        <v>1276</v>
      </c>
      <c r="F2814" s="2" t="s">
        <v>140</v>
      </c>
      <c r="G2814" s="2" t="s">
        <v>141</v>
      </c>
      <c r="H2814" s="2" t="s">
        <v>30</v>
      </c>
      <c r="I2814" s="2" t="s">
        <v>31</v>
      </c>
      <c r="J2814" s="2" t="s">
        <v>32</v>
      </c>
      <c r="K2814" s="4">
        <v>32.590000000000003</v>
      </c>
      <c r="L2814" s="4">
        <f t="shared" si="11"/>
        <v>32.590000000000003</v>
      </c>
      <c r="M2814" s="4">
        <v>141736.43</v>
      </c>
    </row>
    <row r="2815" spans="1:13" x14ac:dyDescent="0.3">
      <c r="A2815" s="2" t="s">
        <v>5085</v>
      </c>
      <c r="B2815" s="3" t="s">
        <v>1841</v>
      </c>
      <c r="C2815" s="2" t="s">
        <v>1776</v>
      </c>
      <c r="D2815" s="2" t="s">
        <v>1709</v>
      </c>
      <c r="E2815" s="2" t="s">
        <v>1710</v>
      </c>
      <c r="F2815" s="2" t="s">
        <v>147</v>
      </c>
      <c r="G2815" s="2" t="s">
        <v>148</v>
      </c>
      <c r="H2815" s="2" t="s">
        <v>61</v>
      </c>
      <c r="I2815" s="2" t="s">
        <v>200</v>
      </c>
      <c r="J2815" s="2" t="s">
        <v>32</v>
      </c>
      <c r="K2815" s="4">
        <v>1247.81</v>
      </c>
      <c r="L2815" s="4">
        <f t="shared" si="11"/>
        <v>1247.81</v>
      </c>
      <c r="M2815" s="4">
        <v>453881.94</v>
      </c>
    </row>
    <row r="2816" spans="1:13" x14ac:dyDescent="0.3">
      <c r="A2816" s="2" t="s">
        <v>5086</v>
      </c>
      <c r="B2816" s="3" t="s">
        <v>793</v>
      </c>
      <c r="C2816" s="2" t="s">
        <v>1979</v>
      </c>
      <c r="D2816" s="2" t="s">
        <v>653</v>
      </c>
      <c r="E2816" s="2" t="s">
        <v>654</v>
      </c>
      <c r="F2816" s="2" t="s">
        <v>59</v>
      </c>
      <c r="G2816" s="2" t="s">
        <v>60</v>
      </c>
      <c r="H2816" s="2" t="s">
        <v>20</v>
      </c>
      <c r="I2816" s="2" t="s">
        <v>53</v>
      </c>
      <c r="J2816" s="2" t="s">
        <v>32</v>
      </c>
      <c r="K2816" s="4">
        <v>1405.37</v>
      </c>
      <c r="L2816" s="4">
        <f t="shared" si="11"/>
        <v>1405.37</v>
      </c>
      <c r="M2816" s="4">
        <v>408020.31</v>
      </c>
    </row>
    <row r="2817" spans="1:13" x14ac:dyDescent="0.3">
      <c r="A2817" s="2" t="s">
        <v>5087</v>
      </c>
      <c r="B2817" s="3" t="s">
        <v>3272</v>
      </c>
      <c r="C2817" s="2" t="s">
        <v>2492</v>
      </c>
      <c r="D2817" s="2" t="s">
        <v>1975</v>
      </c>
      <c r="E2817" s="2" t="s">
        <v>1976</v>
      </c>
      <c r="F2817" s="2" t="s">
        <v>18</v>
      </c>
      <c r="G2817" s="2" t="s">
        <v>19</v>
      </c>
      <c r="H2817" s="2" t="s">
        <v>69</v>
      </c>
      <c r="I2817" s="2" t="s">
        <v>70</v>
      </c>
      <c r="J2817" s="2" t="s">
        <v>32</v>
      </c>
      <c r="K2817" s="4">
        <v>11881.1</v>
      </c>
      <c r="L2817" s="4">
        <f t="shared" si="11"/>
        <v>11881.1</v>
      </c>
      <c r="M2817" s="4">
        <v>338422.69</v>
      </c>
    </row>
    <row r="2818" spans="1:13" x14ac:dyDescent="0.3">
      <c r="A2818" s="2" t="s">
        <v>5088</v>
      </c>
      <c r="B2818" s="3" t="s">
        <v>1365</v>
      </c>
      <c r="C2818" s="2" t="s">
        <v>176</v>
      </c>
      <c r="D2818" s="2" t="s">
        <v>177</v>
      </c>
      <c r="E2818" s="2" t="s">
        <v>178</v>
      </c>
      <c r="F2818" s="2" t="s">
        <v>38</v>
      </c>
      <c r="G2818" s="2" t="s">
        <v>39</v>
      </c>
      <c r="H2818" s="2" t="s">
        <v>20</v>
      </c>
      <c r="I2818" s="2" t="s">
        <v>53</v>
      </c>
      <c r="J2818" s="2" t="s">
        <v>32</v>
      </c>
      <c r="K2818" s="4">
        <v>1051.76</v>
      </c>
      <c r="L2818" s="4">
        <f t="shared" si="11"/>
        <v>1051.76</v>
      </c>
      <c r="M2818" s="4">
        <v>370340.34</v>
      </c>
    </row>
    <row r="2819" spans="1:13" x14ac:dyDescent="0.3">
      <c r="A2819" s="2" t="s">
        <v>5089</v>
      </c>
      <c r="B2819" s="3" t="s">
        <v>1856</v>
      </c>
      <c r="C2819" s="2" t="s">
        <v>3324</v>
      </c>
      <c r="D2819" s="2" t="s">
        <v>718</v>
      </c>
      <c r="E2819" s="2" t="s">
        <v>719</v>
      </c>
      <c r="F2819" s="2" t="s">
        <v>45</v>
      </c>
      <c r="G2819" s="2" t="s">
        <v>46</v>
      </c>
      <c r="H2819" s="2" t="s">
        <v>61</v>
      </c>
      <c r="I2819" s="2" t="s">
        <v>84</v>
      </c>
      <c r="J2819" s="2" t="s">
        <v>32</v>
      </c>
      <c r="K2819" s="4">
        <v>1918.23</v>
      </c>
      <c r="L2819" s="4">
        <f t="shared" si="11"/>
        <v>1918.23</v>
      </c>
      <c r="M2819" s="4">
        <v>114565.26</v>
      </c>
    </row>
    <row r="2820" spans="1:13" x14ac:dyDescent="0.3">
      <c r="A2820" s="2" t="s">
        <v>5090</v>
      </c>
      <c r="B2820" s="3" t="s">
        <v>1930</v>
      </c>
      <c r="C2820" s="2" t="s">
        <v>3474</v>
      </c>
      <c r="D2820" s="2" t="s">
        <v>1464</v>
      </c>
      <c r="E2820" s="2" t="s">
        <v>1465</v>
      </c>
      <c r="F2820" s="2" t="s">
        <v>18</v>
      </c>
      <c r="G2820" s="2" t="s">
        <v>19</v>
      </c>
      <c r="H2820" s="2" t="s">
        <v>105</v>
      </c>
      <c r="I2820" s="2" t="s">
        <v>31</v>
      </c>
      <c r="J2820" s="2" t="s">
        <v>378</v>
      </c>
      <c r="K2820" s="4">
        <v>7522.58</v>
      </c>
      <c r="L2820" s="4">
        <f t="shared" si="11"/>
        <v>50.401285999999999</v>
      </c>
      <c r="M2820" s="4">
        <v>396302.96</v>
      </c>
    </row>
    <row r="2821" spans="1:13" x14ac:dyDescent="0.3">
      <c r="A2821" s="2" t="s">
        <v>5091</v>
      </c>
      <c r="B2821" s="3" t="s">
        <v>2721</v>
      </c>
      <c r="C2821" s="2" t="s">
        <v>564</v>
      </c>
      <c r="D2821" s="2" t="s">
        <v>565</v>
      </c>
      <c r="E2821" s="2" t="s">
        <v>566</v>
      </c>
      <c r="F2821" s="2" t="s">
        <v>45</v>
      </c>
      <c r="G2821" s="2" t="s">
        <v>46</v>
      </c>
      <c r="H2821" s="2" t="s">
        <v>111</v>
      </c>
      <c r="I2821" s="2" t="s">
        <v>111</v>
      </c>
      <c r="J2821" s="2" t="s">
        <v>22</v>
      </c>
      <c r="K2821" s="4">
        <v>32652.81</v>
      </c>
      <c r="L2821" s="4">
        <f t="shared" si="11"/>
        <v>35265.034800000001</v>
      </c>
      <c r="M2821" s="4">
        <v>416619.11</v>
      </c>
    </row>
    <row r="2822" spans="1:13" x14ac:dyDescent="0.3">
      <c r="A2822" s="2" t="s">
        <v>5092</v>
      </c>
      <c r="B2822" s="3" t="s">
        <v>1614</v>
      </c>
      <c r="C2822" s="2" t="s">
        <v>2738</v>
      </c>
      <c r="D2822" s="2" t="s">
        <v>172</v>
      </c>
      <c r="E2822" s="2" t="s">
        <v>173</v>
      </c>
      <c r="F2822" s="2" t="s">
        <v>147</v>
      </c>
      <c r="G2822" s="2" t="s">
        <v>148</v>
      </c>
      <c r="H2822" s="2" t="s">
        <v>30</v>
      </c>
      <c r="I2822" s="2" t="s">
        <v>31</v>
      </c>
      <c r="J2822" s="2" t="s">
        <v>22</v>
      </c>
      <c r="K2822" s="4">
        <v>24.52</v>
      </c>
      <c r="L2822" s="4">
        <f t="shared" si="11"/>
        <v>26.4816</v>
      </c>
      <c r="M2822" s="4">
        <v>174310.93</v>
      </c>
    </row>
    <row r="2823" spans="1:13" x14ac:dyDescent="0.3">
      <c r="A2823" s="2" t="s">
        <v>5093</v>
      </c>
      <c r="B2823" s="3" t="s">
        <v>1081</v>
      </c>
      <c r="C2823" s="2" t="s">
        <v>902</v>
      </c>
      <c r="D2823" s="2" t="s">
        <v>903</v>
      </c>
      <c r="E2823" s="2" t="s">
        <v>904</v>
      </c>
      <c r="F2823" s="2" t="s">
        <v>128</v>
      </c>
      <c r="G2823" s="2" t="s">
        <v>129</v>
      </c>
      <c r="H2823" s="2" t="s">
        <v>69</v>
      </c>
      <c r="I2823" s="2" t="s">
        <v>31</v>
      </c>
      <c r="J2823" s="2" t="s">
        <v>32</v>
      </c>
      <c r="K2823" s="4">
        <v>6537.17</v>
      </c>
      <c r="L2823" s="4">
        <f t="shared" si="11"/>
        <v>6537.17</v>
      </c>
      <c r="M2823" s="4">
        <v>168929.77</v>
      </c>
    </row>
    <row r="2824" spans="1:13" x14ac:dyDescent="0.3">
      <c r="A2824" s="2" t="s">
        <v>5094</v>
      </c>
      <c r="B2824" s="3" t="s">
        <v>4865</v>
      </c>
      <c r="C2824" s="2" t="s">
        <v>2218</v>
      </c>
      <c r="D2824" s="2" t="s">
        <v>607</v>
      </c>
      <c r="E2824" s="2" t="s">
        <v>608</v>
      </c>
      <c r="F2824" s="2" t="s">
        <v>68</v>
      </c>
      <c r="G2824" s="2" t="s">
        <v>68</v>
      </c>
      <c r="H2824" s="2" t="s">
        <v>20</v>
      </c>
      <c r="I2824" s="2" t="s">
        <v>53</v>
      </c>
      <c r="J2824" s="2" t="s">
        <v>22</v>
      </c>
      <c r="K2824" s="4">
        <v>1169.27</v>
      </c>
      <c r="L2824" s="4">
        <f t="shared" si="11"/>
        <v>1262.8116</v>
      </c>
      <c r="M2824" s="4">
        <v>254012.03</v>
      </c>
    </row>
    <row r="2825" spans="1:13" x14ac:dyDescent="0.3">
      <c r="A2825" s="2" t="s">
        <v>5095</v>
      </c>
      <c r="B2825" s="3" t="s">
        <v>576</v>
      </c>
      <c r="C2825" s="2" t="s">
        <v>808</v>
      </c>
      <c r="D2825" s="2" t="s">
        <v>809</v>
      </c>
      <c r="E2825" s="2" t="s">
        <v>810</v>
      </c>
      <c r="F2825" s="2" t="s">
        <v>140</v>
      </c>
      <c r="G2825" s="2" t="s">
        <v>141</v>
      </c>
      <c r="H2825" s="2" t="s">
        <v>111</v>
      </c>
      <c r="I2825" s="2" t="s">
        <v>111</v>
      </c>
      <c r="J2825" s="2" t="s">
        <v>71</v>
      </c>
      <c r="K2825" s="4">
        <v>11172.59</v>
      </c>
      <c r="L2825" s="4">
        <f t="shared" si="11"/>
        <v>1564.1626000000001</v>
      </c>
      <c r="M2825" s="4">
        <v>195773.57</v>
      </c>
    </row>
    <row r="2826" spans="1:13" x14ac:dyDescent="0.3">
      <c r="A2826" s="2" t="s">
        <v>5096</v>
      </c>
      <c r="B2826" s="3" t="s">
        <v>3906</v>
      </c>
      <c r="C2826" s="2" t="s">
        <v>1299</v>
      </c>
      <c r="D2826" s="2" t="s">
        <v>1300</v>
      </c>
      <c r="E2826" s="2" t="s">
        <v>1301</v>
      </c>
      <c r="F2826" s="2" t="s">
        <v>68</v>
      </c>
      <c r="G2826" s="2" t="s">
        <v>68</v>
      </c>
      <c r="H2826" s="2" t="s">
        <v>69</v>
      </c>
      <c r="I2826" s="2" t="s">
        <v>31</v>
      </c>
      <c r="J2826" s="2" t="s">
        <v>149</v>
      </c>
      <c r="K2826" s="4">
        <v>4811.01</v>
      </c>
      <c r="L2826" s="4">
        <f t="shared" si="11"/>
        <v>6109.9827000000005</v>
      </c>
      <c r="M2826" s="4">
        <v>152165.56</v>
      </c>
    </row>
    <row r="2827" spans="1:13" x14ac:dyDescent="0.3">
      <c r="A2827" s="2" t="s">
        <v>5097</v>
      </c>
      <c r="B2827" s="3" t="s">
        <v>613</v>
      </c>
      <c r="C2827" s="2" t="s">
        <v>847</v>
      </c>
      <c r="D2827" s="2" t="s">
        <v>848</v>
      </c>
      <c r="E2827" s="2" t="s">
        <v>849</v>
      </c>
      <c r="F2827" s="2" t="s">
        <v>45</v>
      </c>
      <c r="G2827" s="2" t="s">
        <v>46</v>
      </c>
      <c r="H2827" s="2" t="s">
        <v>111</v>
      </c>
      <c r="I2827" s="2" t="s">
        <v>111</v>
      </c>
      <c r="J2827" s="2" t="s">
        <v>189</v>
      </c>
      <c r="K2827" s="4">
        <v>16617.55</v>
      </c>
      <c r="L2827" s="4">
        <f t="shared" si="11"/>
        <v>199.41059999999999</v>
      </c>
      <c r="M2827" s="4">
        <v>385109.28</v>
      </c>
    </row>
    <row r="2828" spans="1:13" x14ac:dyDescent="0.3">
      <c r="A2828" s="2" t="s">
        <v>5098</v>
      </c>
      <c r="B2828" s="3" t="s">
        <v>1518</v>
      </c>
      <c r="C2828" s="2" t="s">
        <v>2035</v>
      </c>
      <c r="D2828" s="2" t="s">
        <v>533</v>
      </c>
      <c r="E2828" s="2" t="s">
        <v>534</v>
      </c>
      <c r="F2828" s="2" t="s">
        <v>128</v>
      </c>
      <c r="G2828" s="2" t="s">
        <v>129</v>
      </c>
      <c r="H2828" s="2" t="s">
        <v>105</v>
      </c>
      <c r="I2828" s="2" t="s">
        <v>31</v>
      </c>
      <c r="J2828" s="2" t="s">
        <v>71</v>
      </c>
      <c r="K2828" s="4">
        <v>8963.49</v>
      </c>
      <c r="L2828" s="4">
        <f t="shared" si="11"/>
        <v>1254.8886</v>
      </c>
      <c r="M2828" s="4">
        <v>198392.31</v>
      </c>
    </row>
    <row r="2829" spans="1:13" x14ac:dyDescent="0.3">
      <c r="A2829" s="2" t="s">
        <v>5099</v>
      </c>
      <c r="B2829" s="3" t="s">
        <v>2020</v>
      </c>
      <c r="C2829" s="2" t="s">
        <v>1885</v>
      </c>
      <c r="D2829" s="2" t="s">
        <v>629</v>
      </c>
      <c r="E2829" s="2" t="s">
        <v>630</v>
      </c>
      <c r="F2829" s="2" t="s">
        <v>28</v>
      </c>
      <c r="G2829" s="2" t="s">
        <v>29</v>
      </c>
      <c r="H2829" s="2" t="s">
        <v>105</v>
      </c>
      <c r="I2829" s="2" t="s">
        <v>31</v>
      </c>
      <c r="J2829" s="2" t="s">
        <v>189</v>
      </c>
      <c r="K2829" s="4">
        <v>5521.7</v>
      </c>
      <c r="L2829" s="4">
        <f t="shared" si="11"/>
        <v>66.260400000000004</v>
      </c>
      <c r="M2829" s="4">
        <v>398461.37</v>
      </c>
    </row>
    <row r="2830" spans="1:13" x14ac:dyDescent="0.3">
      <c r="A2830" s="2" t="s">
        <v>5100</v>
      </c>
      <c r="B2830" s="3" t="s">
        <v>5101</v>
      </c>
      <c r="C2830" s="2" t="s">
        <v>1099</v>
      </c>
      <c r="D2830" s="2" t="s">
        <v>542</v>
      </c>
      <c r="E2830" s="2" t="s">
        <v>543</v>
      </c>
      <c r="F2830" s="2" t="s">
        <v>45</v>
      </c>
      <c r="G2830" s="2" t="s">
        <v>46</v>
      </c>
      <c r="H2830" s="2" t="s">
        <v>61</v>
      </c>
      <c r="I2830" s="2" t="s">
        <v>31</v>
      </c>
      <c r="J2830" s="2" t="s">
        <v>71</v>
      </c>
      <c r="K2830" s="4">
        <v>3939.74</v>
      </c>
      <c r="L2830" s="4">
        <f t="shared" si="11"/>
        <v>551.56360000000006</v>
      </c>
      <c r="M2830" s="4">
        <v>231851.36</v>
      </c>
    </row>
    <row r="2831" spans="1:13" x14ac:dyDescent="0.3">
      <c r="A2831" s="2" t="s">
        <v>5102</v>
      </c>
      <c r="B2831" s="3" t="s">
        <v>4653</v>
      </c>
      <c r="C2831" s="2" t="s">
        <v>2314</v>
      </c>
      <c r="D2831" s="2" t="s">
        <v>167</v>
      </c>
      <c r="E2831" s="2" t="s">
        <v>168</v>
      </c>
      <c r="F2831" s="2" t="s">
        <v>38</v>
      </c>
      <c r="G2831" s="2" t="s">
        <v>39</v>
      </c>
      <c r="H2831" s="2" t="s">
        <v>69</v>
      </c>
      <c r="I2831" s="2" t="s">
        <v>70</v>
      </c>
      <c r="J2831" s="2" t="s">
        <v>378</v>
      </c>
      <c r="K2831" s="4">
        <v>6980.74</v>
      </c>
      <c r="L2831" s="4">
        <f t="shared" si="11"/>
        <v>46.770958</v>
      </c>
      <c r="M2831" s="4">
        <v>83303.039999999994</v>
      </c>
    </row>
    <row r="2832" spans="1:13" x14ac:dyDescent="0.3">
      <c r="A2832" s="2" t="s">
        <v>5103</v>
      </c>
      <c r="B2832" s="3" t="s">
        <v>156</v>
      </c>
      <c r="C2832" s="2" t="s">
        <v>839</v>
      </c>
      <c r="D2832" s="2" t="s">
        <v>840</v>
      </c>
      <c r="E2832" s="2" t="s">
        <v>841</v>
      </c>
      <c r="F2832" s="2" t="s">
        <v>18</v>
      </c>
      <c r="G2832" s="2" t="s">
        <v>19</v>
      </c>
      <c r="H2832" s="2" t="s">
        <v>61</v>
      </c>
      <c r="I2832" s="2" t="s">
        <v>31</v>
      </c>
      <c r="J2832" s="2" t="s">
        <v>149</v>
      </c>
      <c r="K2832" s="4">
        <v>4959.13</v>
      </c>
      <c r="L2832" s="4">
        <f t="shared" si="11"/>
        <v>6298.0951000000005</v>
      </c>
      <c r="M2832" s="4">
        <v>420907.96</v>
      </c>
    </row>
    <row r="2833" spans="1:13" x14ac:dyDescent="0.3">
      <c r="A2833" s="2" t="s">
        <v>5104</v>
      </c>
      <c r="B2833" s="3" t="s">
        <v>2519</v>
      </c>
      <c r="C2833" s="2" t="s">
        <v>515</v>
      </c>
      <c r="D2833" s="2" t="s">
        <v>516</v>
      </c>
      <c r="E2833" s="2" t="s">
        <v>517</v>
      </c>
      <c r="F2833" s="2" t="s">
        <v>82</v>
      </c>
      <c r="G2833" s="2" t="s">
        <v>83</v>
      </c>
      <c r="H2833" s="2" t="s">
        <v>69</v>
      </c>
      <c r="I2833" s="2" t="s">
        <v>111</v>
      </c>
      <c r="J2833" s="2" t="s">
        <v>32</v>
      </c>
      <c r="K2833" s="4">
        <v>14985.25</v>
      </c>
      <c r="L2833" s="4">
        <f t="shared" si="11"/>
        <v>14985.25</v>
      </c>
      <c r="M2833" s="4">
        <v>46001.08</v>
      </c>
    </row>
    <row r="2834" spans="1:13" x14ac:dyDescent="0.3">
      <c r="A2834" s="2" t="s">
        <v>5105</v>
      </c>
      <c r="B2834" s="3" t="s">
        <v>2904</v>
      </c>
      <c r="C2834" s="2" t="s">
        <v>3699</v>
      </c>
      <c r="D2834" s="2" t="s">
        <v>452</v>
      </c>
      <c r="E2834" s="2" t="s">
        <v>453</v>
      </c>
      <c r="F2834" s="2" t="s">
        <v>128</v>
      </c>
      <c r="G2834" s="2" t="s">
        <v>129</v>
      </c>
      <c r="H2834" s="2" t="s">
        <v>30</v>
      </c>
      <c r="I2834" s="2" t="s">
        <v>31</v>
      </c>
      <c r="J2834" s="2" t="s">
        <v>378</v>
      </c>
      <c r="K2834" s="4">
        <v>18.36</v>
      </c>
      <c r="L2834" s="4">
        <f t="shared" si="11"/>
        <v>0.123012</v>
      </c>
      <c r="M2834" s="4">
        <v>488442.17</v>
      </c>
    </row>
    <row r="2835" spans="1:13" x14ac:dyDescent="0.3">
      <c r="A2835" s="2" t="s">
        <v>5106</v>
      </c>
      <c r="B2835" s="3" t="s">
        <v>5107</v>
      </c>
      <c r="C2835" s="2" t="s">
        <v>976</v>
      </c>
      <c r="D2835" s="2" t="s">
        <v>250</v>
      </c>
      <c r="E2835" s="2" t="s">
        <v>251</v>
      </c>
      <c r="F2835" s="2" t="s">
        <v>28</v>
      </c>
      <c r="G2835" s="2" t="s">
        <v>29</v>
      </c>
      <c r="H2835" s="2" t="s">
        <v>20</v>
      </c>
      <c r="I2835" s="2" t="s">
        <v>31</v>
      </c>
      <c r="J2835" s="2" t="s">
        <v>32</v>
      </c>
      <c r="K2835" s="4">
        <v>1933.7</v>
      </c>
      <c r="L2835" s="4">
        <f t="shared" si="11"/>
        <v>1933.7</v>
      </c>
      <c r="M2835" s="4">
        <v>446719.34</v>
      </c>
    </row>
    <row r="2836" spans="1:13" x14ac:dyDescent="0.3">
      <c r="A2836" s="2" t="s">
        <v>5108</v>
      </c>
      <c r="B2836" s="3" t="s">
        <v>5109</v>
      </c>
      <c r="C2836" s="2" t="s">
        <v>617</v>
      </c>
      <c r="D2836" s="2" t="s">
        <v>492</v>
      </c>
      <c r="E2836" s="2" t="s">
        <v>493</v>
      </c>
      <c r="F2836" s="2" t="s">
        <v>38</v>
      </c>
      <c r="G2836" s="2" t="s">
        <v>39</v>
      </c>
      <c r="H2836" s="2" t="s">
        <v>105</v>
      </c>
      <c r="I2836" s="2" t="s">
        <v>31</v>
      </c>
      <c r="J2836" s="2" t="s">
        <v>149</v>
      </c>
      <c r="K2836" s="4">
        <v>1441.42</v>
      </c>
      <c r="L2836" s="4">
        <f t="shared" si="11"/>
        <v>1830.6034000000002</v>
      </c>
      <c r="M2836" s="4">
        <v>204363.22</v>
      </c>
    </row>
    <row r="2837" spans="1:13" x14ac:dyDescent="0.3">
      <c r="A2837" s="2" t="s">
        <v>5110</v>
      </c>
      <c r="B2837" s="3" t="s">
        <v>2080</v>
      </c>
      <c r="C2837" s="2" t="s">
        <v>1859</v>
      </c>
      <c r="D2837" s="2" t="s">
        <v>1506</v>
      </c>
      <c r="E2837" s="2" t="s">
        <v>1507</v>
      </c>
      <c r="F2837" s="2" t="s">
        <v>82</v>
      </c>
      <c r="G2837" s="2" t="s">
        <v>83</v>
      </c>
      <c r="H2837" s="2" t="s">
        <v>61</v>
      </c>
      <c r="I2837" s="2" t="s">
        <v>200</v>
      </c>
      <c r="J2837" s="2" t="s">
        <v>32</v>
      </c>
      <c r="K2837" s="4">
        <v>105.55</v>
      </c>
      <c r="L2837" s="4">
        <f t="shared" si="11"/>
        <v>105.55</v>
      </c>
      <c r="M2837" s="4">
        <v>362778.59</v>
      </c>
    </row>
    <row r="2838" spans="1:13" x14ac:dyDescent="0.3">
      <c r="A2838" s="2" t="s">
        <v>5111</v>
      </c>
      <c r="B2838" s="3" t="s">
        <v>5079</v>
      </c>
      <c r="C2838" s="2" t="s">
        <v>3369</v>
      </c>
      <c r="D2838" s="2" t="s">
        <v>1795</v>
      </c>
      <c r="E2838" s="2" t="s">
        <v>1796</v>
      </c>
      <c r="F2838" s="2" t="s">
        <v>147</v>
      </c>
      <c r="G2838" s="2" t="s">
        <v>148</v>
      </c>
      <c r="H2838" s="2" t="s">
        <v>20</v>
      </c>
      <c r="I2838" s="2" t="s">
        <v>21</v>
      </c>
      <c r="J2838" s="2" t="s">
        <v>32</v>
      </c>
      <c r="K2838" s="4">
        <v>1148.45</v>
      </c>
      <c r="L2838" s="4">
        <f t="shared" si="11"/>
        <v>1148.45</v>
      </c>
      <c r="M2838" s="4">
        <v>462041.89</v>
      </c>
    </row>
    <row r="2839" spans="1:13" x14ac:dyDescent="0.3">
      <c r="A2839" s="2" t="s">
        <v>5112</v>
      </c>
      <c r="B2839" s="3" t="s">
        <v>1388</v>
      </c>
      <c r="C2839" s="2" t="s">
        <v>525</v>
      </c>
      <c r="D2839" s="2" t="s">
        <v>526</v>
      </c>
      <c r="E2839" s="2" t="s">
        <v>527</v>
      </c>
      <c r="F2839" s="2" t="s">
        <v>45</v>
      </c>
      <c r="G2839" s="2" t="s">
        <v>46</v>
      </c>
      <c r="H2839" s="2" t="s">
        <v>20</v>
      </c>
      <c r="I2839" s="2" t="s">
        <v>260</v>
      </c>
      <c r="J2839" s="2" t="s">
        <v>32</v>
      </c>
      <c r="K2839" s="4">
        <v>1762.55</v>
      </c>
      <c r="L2839" s="4">
        <f t="shared" si="11"/>
        <v>1762.55</v>
      </c>
      <c r="M2839" s="4">
        <v>296406.94</v>
      </c>
    </row>
    <row r="2840" spans="1:13" x14ac:dyDescent="0.3">
      <c r="A2840" s="2" t="s">
        <v>5113</v>
      </c>
      <c r="B2840" s="3" t="s">
        <v>1679</v>
      </c>
      <c r="C2840" s="2" t="s">
        <v>1781</v>
      </c>
      <c r="D2840" s="2" t="s">
        <v>1782</v>
      </c>
      <c r="E2840" s="2" t="s">
        <v>1783</v>
      </c>
      <c r="F2840" s="2" t="s">
        <v>38</v>
      </c>
      <c r="G2840" s="2" t="s">
        <v>39</v>
      </c>
      <c r="H2840" s="2" t="s">
        <v>69</v>
      </c>
      <c r="I2840" s="2" t="s">
        <v>111</v>
      </c>
      <c r="J2840" s="2" t="s">
        <v>71</v>
      </c>
      <c r="K2840" s="4">
        <v>4353.4399999999996</v>
      </c>
      <c r="L2840" s="4">
        <f t="shared" si="11"/>
        <v>609.48159999999996</v>
      </c>
      <c r="M2840" s="4">
        <v>285173.14</v>
      </c>
    </row>
    <row r="2841" spans="1:13" x14ac:dyDescent="0.3">
      <c r="A2841" s="2" t="s">
        <v>5114</v>
      </c>
      <c r="B2841" s="3" t="s">
        <v>2946</v>
      </c>
      <c r="C2841" s="2" t="s">
        <v>956</v>
      </c>
      <c r="D2841" s="2" t="s">
        <v>957</v>
      </c>
      <c r="E2841" s="2" t="s">
        <v>958</v>
      </c>
      <c r="F2841" s="2" t="s">
        <v>59</v>
      </c>
      <c r="G2841" s="2" t="s">
        <v>60</v>
      </c>
      <c r="H2841" s="2" t="s">
        <v>61</v>
      </c>
      <c r="I2841" s="2" t="s">
        <v>62</v>
      </c>
      <c r="J2841" s="2" t="s">
        <v>32</v>
      </c>
      <c r="K2841" s="4">
        <v>3235.29</v>
      </c>
      <c r="L2841" s="4">
        <f t="shared" si="11"/>
        <v>3235.29</v>
      </c>
      <c r="M2841" s="4">
        <v>104419.73</v>
      </c>
    </row>
    <row r="2842" spans="1:13" x14ac:dyDescent="0.3">
      <c r="A2842" s="2" t="s">
        <v>5115</v>
      </c>
      <c r="B2842" s="3" t="s">
        <v>498</v>
      </c>
      <c r="C2842" s="2" t="s">
        <v>1842</v>
      </c>
      <c r="D2842" s="2" t="s">
        <v>93</v>
      </c>
      <c r="E2842" s="2" t="s">
        <v>94</v>
      </c>
      <c r="F2842" s="2" t="s">
        <v>38</v>
      </c>
      <c r="G2842" s="2" t="s">
        <v>39</v>
      </c>
      <c r="H2842" s="2" t="s">
        <v>69</v>
      </c>
      <c r="I2842" s="2" t="s">
        <v>31</v>
      </c>
      <c r="J2842" s="2" t="s">
        <v>32</v>
      </c>
      <c r="K2842" s="4">
        <v>4706.71</v>
      </c>
      <c r="L2842" s="4">
        <f t="shared" si="11"/>
        <v>4706.71</v>
      </c>
      <c r="M2842" s="4">
        <v>166324.9</v>
      </c>
    </row>
    <row r="2843" spans="1:13" x14ac:dyDescent="0.3">
      <c r="A2843" s="2" t="s">
        <v>5116</v>
      </c>
      <c r="B2843" s="3" t="s">
        <v>3958</v>
      </c>
      <c r="C2843" s="2" t="s">
        <v>928</v>
      </c>
      <c r="D2843" s="2" t="s">
        <v>315</v>
      </c>
      <c r="E2843" s="2" t="s">
        <v>316</v>
      </c>
      <c r="F2843" s="2" t="s">
        <v>38</v>
      </c>
      <c r="G2843" s="2" t="s">
        <v>39</v>
      </c>
      <c r="H2843" s="2" t="s">
        <v>20</v>
      </c>
      <c r="I2843" s="2" t="s">
        <v>47</v>
      </c>
      <c r="J2843" s="2" t="s">
        <v>32</v>
      </c>
      <c r="K2843" s="4">
        <v>410.26</v>
      </c>
      <c r="L2843" s="4">
        <f t="shared" si="11"/>
        <v>410.26</v>
      </c>
      <c r="M2843" s="4">
        <v>236457.29</v>
      </c>
    </row>
    <row r="2844" spans="1:13" x14ac:dyDescent="0.3">
      <c r="A2844" s="2" t="s">
        <v>5117</v>
      </c>
      <c r="B2844" s="3" t="s">
        <v>818</v>
      </c>
      <c r="C2844" s="2" t="s">
        <v>1468</v>
      </c>
      <c r="D2844" s="2" t="s">
        <v>1469</v>
      </c>
      <c r="E2844" s="2" t="s">
        <v>1470</v>
      </c>
      <c r="F2844" s="2" t="s">
        <v>28</v>
      </c>
      <c r="G2844" s="2" t="s">
        <v>29</v>
      </c>
      <c r="H2844" s="2" t="s">
        <v>61</v>
      </c>
      <c r="I2844" s="2" t="s">
        <v>31</v>
      </c>
      <c r="J2844" s="2" t="s">
        <v>32</v>
      </c>
      <c r="K2844" s="4">
        <v>3291.74</v>
      </c>
      <c r="L2844" s="4">
        <f t="shared" si="11"/>
        <v>3291.74</v>
      </c>
      <c r="M2844" s="4">
        <v>127986.73</v>
      </c>
    </row>
    <row r="2845" spans="1:13" x14ac:dyDescent="0.3">
      <c r="A2845" s="2" t="s">
        <v>5118</v>
      </c>
      <c r="B2845" s="3" t="s">
        <v>4962</v>
      </c>
      <c r="C2845" s="2" t="s">
        <v>2064</v>
      </c>
      <c r="D2845" s="2" t="s">
        <v>565</v>
      </c>
      <c r="E2845" s="2" t="s">
        <v>566</v>
      </c>
      <c r="F2845" s="2" t="s">
        <v>45</v>
      </c>
      <c r="G2845" s="2" t="s">
        <v>46</v>
      </c>
      <c r="H2845" s="2" t="s">
        <v>69</v>
      </c>
      <c r="I2845" s="2" t="s">
        <v>70</v>
      </c>
      <c r="J2845" s="2" t="s">
        <v>22</v>
      </c>
      <c r="K2845" s="4">
        <v>12717.73</v>
      </c>
      <c r="L2845" s="4">
        <f t="shared" si="11"/>
        <v>13735.1484</v>
      </c>
      <c r="M2845" s="4">
        <v>41137.51</v>
      </c>
    </row>
    <row r="2846" spans="1:13" x14ac:dyDescent="0.3">
      <c r="A2846" s="2" t="s">
        <v>5119</v>
      </c>
      <c r="B2846" s="3" t="s">
        <v>1223</v>
      </c>
      <c r="C2846" s="2" t="s">
        <v>433</v>
      </c>
      <c r="D2846" s="2" t="s">
        <v>434</v>
      </c>
      <c r="E2846" s="2" t="s">
        <v>435</v>
      </c>
      <c r="F2846" s="2" t="s">
        <v>45</v>
      </c>
      <c r="G2846" s="2" t="s">
        <v>46</v>
      </c>
      <c r="H2846" s="2" t="s">
        <v>105</v>
      </c>
      <c r="I2846" s="2" t="s">
        <v>31</v>
      </c>
      <c r="J2846" s="2" t="s">
        <v>22</v>
      </c>
      <c r="K2846" s="4">
        <v>1896.88</v>
      </c>
      <c r="L2846" s="4">
        <f t="shared" si="11"/>
        <v>2048.6304000000005</v>
      </c>
      <c r="M2846" s="4">
        <v>135703.4</v>
      </c>
    </row>
    <row r="2847" spans="1:13" x14ac:dyDescent="0.3">
      <c r="A2847" s="2" t="s">
        <v>5120</v>
      </c>
      <c r="B2847" s="3" t="s">
        <v>1835</v>
      </c>
      <c r="C2847" s="2" t="s">
        <v>273</v>
      </c>
      <c r="D2847" s="2" t="s">
        <v>274</v>
      </c>
      <c r="E2847" s="2" t="s">
        <v>275</v>
      </c>
      <c r="F2847" s="2" t="s">
        <v>45</v>
      </c>
      <c r="G2847" s="2" t="s">
        <v>46</v>
      </c>
      <c r="H2847" s="2" t="s">
        <v>61</v>
      </c>
      <c r="I2847" s="2" t="s">
        <v>223</v>
      </c>
      <c r="J2847" s="2" t="s">
        <v>32</v>
      </c>
      <c r="K2847" s="4">
        <v>4866</v>
      </c>
      <c r="L2847" s="4">
        <f t="shared" si="11"/>
        <v>4866</v>
      </c>
      <c r="M2847" s="4">
        <v>346741.74</v>
      </c>
    </row>
    <row r="2848" spans="1:13" x14ac:dyDescent="0.3">
      <c r="A2848" s="2" t="s">
        <v>5121</v>
      </c>
      <c r="B2848" s="3" t="s">
        <v>5122</v>
      </c>
      <c r="C2848" s="2" t="s">
        <v>56</v>
      </c>
      <c r="D2848" s="2" t="s">
        <v>57</v>
      </c>
      <c r="E2848" s="2" t="s">
        <v>58</v>
      </c>
      <c r="F2848" s="2" t="s">
        <v>59</v>
      </c>
      <c r="G2848" s="2" t="s">
        <v>60</v>
      </c>
      <c r="H2848" s="2" t="s">
        <v>20</v>
      </c>
      <c r="I2848" s="2" t="s">
        <v>260</v>
      </c>
      <c r="J2848" s="2" t="s">
        <v>149</v>
      </c>
      <c r="K2848" s="4">
        <v>1733.1</v>
      </c>
      <c r="L2848" s="4">
        <f t="shared" si="11"/>
        <v>2201.0369999999998</v>
      </c>
      <c r="M2848" s="4">
        <v>155737.79999999999</v>
      </c>
    </row>
    <row r="2849" spans="1:13" x14ac:dyDescent="0.3">
      <c r="A2849" s="2" t="s">
        <v>5123</v>
      </c>
      <c r="B2849" s="3" t="s">
        <v>311</v>
      </c>
      <c r="C2849" s="2" t="s">
        <v>1118</v>
      </c>
      <c r="D2849" s="2" t="s">
        <v>1119</v>
      </c>
      <c r="E2849" s="2" t="s">
        <v>1120</v>
      </c>
      <c r="F2849" s="2" t="s">
        <v>140</v>
      </c>
      <c r="G2849" s="2" t="s">
        <v>141</v>
      </c>
      <c r="H2849" s="2" t="s">
        <v>61</v>
      </c>
      <c r="I2849" s="2" t="s">
        <v>200</v>
      </c>
      <c r="J2849" s="2" t="s">
        <v>32</v>
      </c>
      <c r="K2849" s="4">
        <v>2696.38</v>
      </c>
      <c r="L2849" s="4">
        <f t="shared" si="11"/>
        <v>2696.38</v>
      </c>
      <c r="M2849" s="4">
        <v>30480.31</v>
      </c>
    </row>
    <row r="2850" spans="1:13" x14ac:dyDescent="0.3">
      <c r="A2850" s="2" t="s">
        <v>5124</v>
      </c>
      <c r="B2850" s="3" t="s">
        <v>1556</v>
      </c>
      <c r="C2850" s="2" t="s">
        <v>1499</v>
      </c>
      <c r="D2850" s="2" t="s">
        <v>1500</v>
      </c>
      <c r="E2850" s="2" t="s">
        <v>1501</v>
      </c>
      <c r="F2850" s="2" t="s">
        <v>128</v>
      </c>
      <c r="G2850" s="2" t="s">
        <v>129</v>
      </c>
      <c r="H2850" s="2" t="s">
        <v>61</v>
      </c>
      <c r="I2850" s="2" t="s">
        <v>223</v>
      </c>
      <c r="J2850" s="2" t="s">
        <v>378</v>
      </c>
      <c r="K2850" s="4">
        <v>2510.5100000000002</v>
      </c>
      <c r="L2850" s="4">
        <f t="shared" si="11"/>
        <v>16.820417000000003</v>
      </c>
      <c r="M2850" s="4">
        <v>113138.76</v>
      </c>
    </row>
    <row r="2851" spans="1:13" x14ac:dyDescent="0.3">
      <c r="A2851" s="2" t="s">
        <v>5125</v>
      </c>
      <c r="B2851" s="3" t="s">
        <v>5126</v>
      </c>
      <c r="C2851" s="2" t="s">
        <v>2035</v>
      </c>
      <c r="D2851" s="2" t="s">
        <v>533</v>
      </c>
      <c r="E2851" s="2" t="s">
        <v>534</v>
      </c>
      <c r="F2851" s="2" t="s">
        <v>128</v>
      </c>
      <c r="G2851" s="2" t="s">
        <v>129</v>
      </c>
      <c r="H2851" s="2" t="s">
        <v>61</v>
      </c>
      <c r="I2851" s="2" t="s">
        <v>223</v>
      </c>
      <c r="J2851" s="2" t="s">
        <v>71</v>
      </c>
      <c r="K2851" s="4">
        <v>3565.22</v>
      </c>
      <c r="L2851" s="4">
        <f t="shared" si="11"/>
        <v>499.13080000000002</v>
      </c>
      <c r="M2851" s="4">
        <v>116583.51</v>
      </c>
    </row>
    <row r="2852" spans="1:13" x14ac:dyDescent="0.3">
      <c r="A2852" s="2" t="s">
        <v>5127</v>
      </c>
      <c r="B2852" s="3" t="s">
        <v>3749</v>
      </c>
      <c r="C2852" s="2" t="s">
        <v>3926</v>
      </c>
      <c r="D2852" s="2" t="s">
        <v>2691</v>
      </c>
      <c r="E2852" s="2" t="s">
        <v>2692</v>
      </c>
      <c r="F2852" s="2" t="s">
        <v>18</v>
      </c>
      <c r="G2852" s="2" t="s">
        <v>19</v>
      </c>
      <c r="H2852" s="2" t="s">
        <v>509</v>
      </c>
      <c r="I2852" s="2" t="s">
        <v>31</v>
      </c>
      <c r="J2852" s="2" t="s">
        <v>32</v>
      </c>
      <c r="K2852" s="4">
        <v>261.07</v>
      </c>
      <c r="L2852" s="4">
        <f t="shared" si="11"/>
        <v>261.07</v>
      </c>
      <c r="M2852" s="4">
        <v>379162.79</v>
      </c>
    </row>
    <row r="2853" spans="1:13" x14ac:dyDescent="0.3">
      <c r="A2853" s="2" t="s">
        <v>5128</v>
      </c>
      <c r="B2853" s="3" t="s">
        <v>2262</v>
      </c>
      <c r="C2853" s="2" t="s">
        <v>1838</v>
      </c>
      <c r="D2853" s="2" t="s">
        <v>1279</v>
      </c>
      <c r="E2853" s="2" t="s">
        <v>228</v>
      </c>
      <c r="F2853" s="2" t="s">
        <v>82</v>
      </c>
      <c r="G2853" s="2" t="s">
        <v>83</v>
      </c>
      <c r="H2853" s="2" t="s">
        <v>20</v>
      </c>
      <c r="I2853" s="2" t="s">
        <v>276</v>
      </c>
      <c r="J2853" s="2" t="s">
        <v>22</v>
      </c>
      <c r="K2853" s="4">
        <v>926.57</v>
      </c>
      <c r="L2853" s="4">
        <f t="shared" si="11"/>
        <v>1000.6956000000001</v>
      </c>
      <c r="M2853" s="4">
        <v>212488.06</v>
      </c>
    </row>
    <row r="2854" spans="1:13" x14ac:dyDescent="0.3">
      <c r="A2854" s="2" t="s">
        <v>5129</v>
      </c>
      <c r="B2854" s="3" t="s">
        <v>1531</v>
      </c>
      <c r="C2854" s="2" t="s">
        <v>2314</v>
      </c>
      <c r="D2854" s="2" t="s">
        <v>167</v>
      </c>
      <c r="E2854" s="2" t="s">
        <v>168</v>
      </c>
      <c r="F2854" s="2" t="s">
        <v>38</v>
      </c>
      <c r="G2854" s="2" t="s">
        <v>39</v>
      </c>
      <c r="H2854" s="2" t="s">
        <v>122</v>
      </c>
      <c r="I2854" s="2" t="s">
        <v>31</v>
      </c>
      <c r="J2854" s="2" t="s">
        <v>32</v>
      </c>
      <c r="K2854" s="4">
        <v>10390.89</v>
      </c>
      <c r="L2854" s="4">
        <f t="shared" si="11"/>
        <v>10390.89</v>
      </c>
      <c r="M2854" s="4">
        <v>419170.14</v>
      </c>
    </row>
    <row r="2855" spans="1:13" x14ac:dyDescent="0.3">
      <c r="A2855" s="2" t="s">
        <v>5130</v>
      </c>
      <c r="B2855" s="3" t="s">
        <v>1050</v>
      </c>
      <c r="C2855" s="2" t="s">
        <v>1175</v>
      </c>
      <c r="D2855" s="2" t="s">
        <v>1176</v>
      </c>
      <c r="E2855" s="2" t="s">
        <v>1177</v>
      </c>
      <c r="F2855" s="2" t="s">
        <v>128</v>
      </c>
      <c r="G2855" s="2" t="s">
        <v>129</v>
      </c>
      <c r="H2855" s="2" t="s">
        <v>61</v>
      </c>
      <c r="I2855" s="2" t="s">
        <v>31</v>
      </c>
      <c r="J2855" s="2" t="s">
        <v>378</v>
      </c>
      <c r="K2855" s="4">
        <v>2065.6799999999998</v>
      </c>
      <c r="L2855" s="4">
        <f t="shared" si="11"/>
        <v>13.840055999999999</v>
      </c>
      <c r="M2855" s="4">
        <v>390615.13</v>
      </c>
    </row>
    <row r="2856" spans="1:13" x14ac:dyDescent="0.3">
      <c r="A2856" s="2" t="s">
        <v>5131</v>
      </c>
      <c r="B2856" s="3" t="s">
        <v>2494</v>
      </c>
      <c r="C2856" s="2" t="s">
        <v>257</v>
      </c>
      <c r="D2856" s="2" t="s">
        <v>258</v>
      </c>
      <c r="E2856" s="2" t="s">
        <v>259</v>
      </c>
      <c r="F2856" s="2" t="s">
        <v>18</v>
      </c>
      <c r="G2856" s="2" t="s">
        <v>19</v>
      </c>
      <c r="H2856" s="2" t="s">
        <v>20</v>
      </c>
      <c r="I2856" s="2" t="s">
        <v>260</v>
      </c>
      <c r="J2856" s="2" t="s">
        <v>71</v>
      </c>
      <c r="K2856" s="4">
        <v>1101</v>
      </c>
      <c r="L2856" s="4">
        <f t="shared" si="11"/>
        <v>154.14000000000001</v>
      </c>
      <c r="M2856" s="4">
        <v>247809.12</v>
      </c>
    </row>
    <row r="2857" spans="1:13" x14ac:dyDescent="0.3">
      <c r="A2857" s="2" t="s">
        <v>5132</v>
      </c>
      <c r="B2857" s="3" t="s">
        <v>5133</v>
      </c>
      <c r="C2857" s="2" t="s">
        <v>1425</v>
      </c>
      <c r="D2857" s="2" t="s">
        <v>1426</v>
      </c>
      <c r="E2857" s="2" t="s">
        <v>1427</v>
      </c>
      <c r="F2857" s="2" t="s">
        <v>82</v>
      </c>
      <c r="G2857" s="2" t="s">
        <v>83</v>
      </c>
      <c r="H2857" s="2" t="s">
        <v>61</v>
      </c>
      <c r="I2857" s="2" t="s">
        <v>62</v>
      </c>
      <c r="J2857" s="2" t="s">
        <v>32</v>
      </c>
      <c r="K2857" s="4">
        <v>3657.37</v>
      </c>
      <c r="L2857" s="4">
        <f t="shared" si="11"/>
        <v>3657.37</v>
      </c>
      <c r="M2857" s="4">
        <v>376067.24</v>
      </c>
    </row>
    <row r="2858" spans="1:13" x14ac:dyDescent="0.3">
      <c r="A2858" s="2" t="s">
        <v>5134</v>
      </c>
      <c r="B2858" s="3" t="s">
        <v>2762</v>
      </c>
      <c r="C2858" s="2" t="s">
        <v>1205</v>
      </c>
      <c r="D2858" s="2" t="s">
        <v>1206</v>
      </c>
      <c r="E2858" s="2" t="s">
        <v>1207</v>
      </c>
      <c r="F2858" s="2" t="s">
        <v>59</v>
      </c>
      <c r="G2858" s="2" t="s">
        <v>60</v>
      </c>
      <c r="H2858" s="2" t="s">
        <v>20</v>
      </c>
      <c r="I2858" s="2" t="s">
        <v>53</v>
      </c>
      <c r="J2858" s="2" t="s">
        <v>149</v>
      </c>
      <c r="K2858" s="4">
        <v>1127.18</v>
      </c>
      <c r="L2858" s="4">
        <f t="shared" si="11"/>
        <v>1431.5186000000001</v>
      </c>
      <c r="M2858" s="4">
        <v>139121.70000000001</v>
      </c>
    </row>
    <row r="2859" spans="1:13" x14ac:dyDescent="0.3">
      <c r="A2859" s="2" t="s">
        <v>5135</v>
      </c>
      <c r="B2859" s="3" t="s">
        <v>4621</v>
      </c>
      <c r="C2859" s="2" t="s">
        <v>1902</v>
      </c>
      <c r="D2859" s="2" t="s">
        <v>648</v>
      </c>
      <c r="E2859" s="2" t="s">
        <v>649</v>
      </c>
      <c r="F2859" s="2" t="s">
        <v>45</v>
      </c>
      <c r="G2859" s="2" t="s">
        <v>46</v>
      </c>
      <c r="H2859" s="2" t="s">
        <v>69</v>
      </c>
      <c r="I2859" s="2" t="s">
        <v>31</v>
      </c>
      <c r="J2859" s="2" t="s">
        <v>32</v>
      </c>
      <c r="K2859" s="4">
        <v>2035.53</v>
      </c>
      <c r="L2859" s="4">
        <f t="shared" si="11"/>
        <v>2035.53</v>
      </c>
      <c r="M2859" s="4">
        <v>63017.56</v>
      </c>
    </row>
    <row r="2860" spans="1:13" x14ac:dyDescent="0.3">
      <c r="A2860" s="2" t="s">
        <v>5136</v>
      </c>
      <c r="B2860" s="3" t="s">
        <v>1990</v>
      </c>
      <c r="C2860" s="2" t="s">
        <v>2932</v>
      </c>
      <c r="D2860" s="2" t="s">
        <v>2933</v>
      </c>
      <c r="E2860" s="2" t="s">
        <v>2934</v>
      </c>
      <c r="F2860" s="2" t="s">
        <v>68</v>
      </c>
      <c r="G2860" s="2" t="s">
        <v>68</v>
      </c>
      <c r="H2860" s="2" t="s">
        <v>111</v>
      </c>
      <c r="I2860" s="2" t="s">
        <v>111</v>
      </c>
      <c r="J2860" s="2" t="s">
        <v>189</v>
      </c>
      <c r="K2860" s="4">
        <v>25322.39</v>
      </c>
      <c r="L2860" s="4">
        <f t="shared" si="11"/>
        <v>303.86867999999998</v>
      </c>
      <c r="M2860" s="4">
        <v>154186.68</v>
      </c>
    </row>
    <row r="2861" spans="1:13" x14ac:dyDescent="0.3">
      <c r="A2861" s="2" t="s">
        <v>5137</v>
      </c>
      <c r="B2861" s="3" t="s">
        <v>3293</v>
      </c>
      <c r="C2861" s="2" t="s">
        <v>2690</v>
      </c>
      <c r="D2861" s="2" t="s">
        <v>2691</v>
      </c>
      <c r="E2861" s="2" t="s">
        <v>2692</v>
      </c>
      <c r="F2861" s="2" t="s">
        <v>18</v>
      </c>
      <c r="G2861" s="2" t="s">
        <v>19</v>
      </c>
      <c r="H2861" s="2" t="s">
        <v>61</v>
      </c>
      <c r="I2861" s="2" t="s">
        <v>53</v>
      </c>
      <c r="J2861" s="2" t="s">
        <v>22</v>
      </c>
      <c r="K2861" s="4">
        <v>2513.8200000000002</v>
      </c>
      <c r="L2861" s="4">
        <f t="shared" si="11"/>
        <v>2714.9256000000005</v>
      </c>
      <c r="M2861" s="4">
        <v>400614.7</v>
      </c>
    </row>
    <row r="2862" spans="1:13" x14ac:dyDescent="0.3">
      <c r="A2862" s="2" t="s">
        <v>5138</v>
      </c>
      <c r="B2862" s="3" t="s">
        <v>2689</v>
      </c>
      <c r="C2862" s="2" t="s">
        <v>386</v>
      </c>
      <c r="D2862" s="2" t="s">
        <v>88</v>
      </c>
      <c r="E2862" s="2" t="s">
        <v>89</v>
      </c>
      <c r="F2862" s="2" t="s">
        <v>38</v>
      </c>
      <c r="G2862" s="2" t="s">
        <v>39</v>
      </c>
      <c r="H2862" s="2" t="s">
        <v>105</v>
      </c>
      <c r="I2862" s="2" t="s">
        <v>31</v>
      </c>
      <c r="J2862" s="2" t="s">
        <v>32</v>
      </c>
      <c r="K2862" s="4">
        <v>1732.82</v>
      </c>
      <c r="L2862" s="4">
        <f t="shared" si="11"/>
        <v>1732.82</v>
      </c>
      <c r="M2862" s="4">
        <v>184742.25</v>
      </c>
    </row>
    <row r="2863" spans="1:13" x14ac:dyDescent="0.3">
      <c r="A2863" s="2" t="s">
        <v>5139</v>
      </c>
      <c r="B2863" s="3" t="s">
        <v>2044</v>
      </c>
      <c r="C2863" s="2" t="s">
        <v>611</v>
      </c>
      <c r="D2863" s="2" t="s">
        <v>227</v>
      </c>
      <c r="E2863" s="2" t="s">
        <v>228</v>
      </c>
      <c r="F2863" s="2" t="s">
        <v>82</v>
      </c>
      <c r="G2863" s="2" t="s">
        <v>83</v>
      </c>
      <c r="H2863" s="2" t="s">
        <v>105</v>
      </c>
      <c r="I2863" s="2" t="s">
        <v>31</v>
      </c>
      <c r="J2863" s="2" t="s">
        <v>149</v>
      </c>
      <c r="K2863" s="4">
        <v>6697.99</v>
      </c>
      <c r="L2863" s="4">
        <f t="shared" si="11"/>
        <v>8506.4472999999998</v>
      </c>
      <c r="M2863" s="4">
        <v>271111.59000000003</v>
      </c>
    </row>
    <row r="2864" spans="1:13" x14ac:dyDescent="0.3">
      <c r="A2864" s="2" t="s">
        <v>5140</v>
      </c>
      <c r="B2864" s="3" t="s">
        <v>2176</v>
      </c>
      <c r="C2864" s="2" t="s">
        <v>2416</v>
      </c>
      <c r="D2864" s="2" t="s">
        <v>397</v>
      </c>
      <c r="E2864" s="2" t="s">
        <v>398</v>
      </c>
      <c r="F2864" s="2" t="s">
        <v>128</v>
      </c>
      <c r="G2864" s="2" t="s">
        <v>129</v>
      </c>
      <c r="H2864" s="2" t="s">
        <v>111</v>
      </c>
      <c r="I2864" s="2" t="s">
        <v>111</v>
      </c>
      <c r="J2864" s="2" t="s">
        <v>189</v>
      </c>
      <c r="K2864" s="4">
        <v>7810.23</v>
      </c>
      <c r="L2864" s="4">
        <f t="shared" si="11"/>
        <v>93.722759999999994</v>
      </c>
      <c r="M2864" s="4">
        <v>346422.13</v>
      </c>
    </row>
    <row r="2865" spans="1:13" x14ac:dyDescent="0.3">
      <c r="A2865" s="2" t="s">
        <v>5141</v>
      </c>
      <c r="B2865" s="3" t="s">
        <v>2764</v>
      </c>
      <c r="C2865" s="2" t="s">
        <v>2623</v>
      </c>
      <c r="D2865" s="2" t="s">
        <v>109</v>
      </c>
      <c r="E2865" s="2" t="s">
        <v>110</v>
      </c>
      <c r="F2865" s="2" t="s">
        <v>59</v>
      </c>
      <c r="G2865" s="2" t="s">
        <v>60</v>
      </c>
      <c r="H2865" s="2" t="s">
        <v>61</v>
      </c>
      <c r="I2865" s="2" t="s">
        <v>200</v>
      </c>
      <c r="J2865" s="2" t="s">
        <v>32</v>
      </c>
      <c r="K2865" s="4">
        <v>2649.52</v>
      </c>
      <c r="L2865" s="4">
        <f t="shared" si="11"/>
        <v>2649.52</v>
      </c>
      <c r="M2865" s="4">
        <v>449884.7</v>
      </c>
    </row>
    <row r="2866" spans="1:13" x14ac:dyDescent="0.3">
      <c r="A2866" s="2" t="s">
        <v>5142</v>
      </c>
      <c r="B2866" s="3" t="s">
        <v>896</v>
      </c>
      <c r="C2866" s="2" t="s">
        <v>1126</v>
      </c>
      <c r="D2866" s="2" t="s">
        <v>848</v>
      </c>
      <c r="E2866" s="2" t="s">
        <v>849</v>
      </c>
      <c r="F2866" s="2" t="s">
        <v>45</v>
      </c>
      <c r="G2866" s="2" t="s">
        <v>46</v>
      </c>
      <c r="H2866" s="2" t="s">
        <v>69</v>
      </c>
      <c r="I2866" s="2" t="s">
        <v>70</v>
      </c>
      <c r="J2866" s="2" t="s">
        <v>32</v>
      </c>
      <c r="K2866" s="4">
        <v>10241.34</v>
      </c>
      <c r="L2866" s="4">
        <f t="shared" si="11"/>
        <v>10241.34</v>
      </c>
      <c r="M2866" s="4">
        <v>387715.73</v>
      </c>
    </row>
    <row r="2867" spans="1:13" x14ac:dyDescent="0.3">
      <c r="A2867" s="2" t="s">
        <v>5143</v>
      </c>
      <c r="B2867" s="3" t="s">
        <v>1667</v>
      </c>
      <c r="C2867" s="2" t="s">
        <v>1292</v>
      </c>
      <c r="D2867" s="2" t="s">
        <v>1293</v>
      </c>
      <c r="E2867" s="2" t="s">
        <v>1294</v>
      </c>
      <c r="F2867" s="2" t="s">
        <v>140</v>
      </c>
      <c r="G2867" s="2" t="s">
        <v>141</v>
      </c>
      <c r="H2867" s="2" t="s">
        <v>61</v>
      </c>
      <c r="I2867" s="2" t="s">
        <v>53</v>
      </c>
      <c r="J2867" s="2" t="s">
        <v>149</v>
      </c>
      <c r="K2867" s="4">
        <v>3217.1</v>
      </c>
      <c r="L2867" s="4">
        <f t="shared" si="11"/>
        <v>4085.7170000000001</v>
      </c>
      <c r="M2867" s="4">
        <v>175577.63</v>
      </c>
    </row>
    <row r="2868" spans="1:13" x14ac:dyDescent="0.3">
      <c r="A2868" s="2" t="s">
        <v>5144</v>
      </c>
      <c r="B2868" s="3" t="s">
        <v>156</v>
      </c>
      <c r="C2868" s="2" t="s">
        <v>1064</v>
      </c>
      <c r="D2868" s="2" t="s">
        <v>1065</v>
      </c>
      <c r="E2868" s="2" t="s">
        <v>1066</v>
      </c>
      <c r="F2868" s="2" t="s">
        <v>59</v>
      </c>
      <c r="G2868" s="2" t="s">
        <v>60</v>
      </c>
      <c r="H2868" s="2" t="s">
        <v>69</v>
      </c>
      <c r="I2868" s="2" t="s">
        <v>70</v>
      </c>
      <c r="J2868" s="2" t="s">
        <v>71</v>
      </c>
      <c r="K2868" s="4">
        <v>7342.74</v>
      </c>
      <c r="L2868" s="4">
        <f t="shared" si="11"/>
        <v>1027.9836</v>
      </c>
      <c r="M2868" s="4">
        <v>152835.22</v>
      </c>
    </row>
    <row r="2869" spans="1:13" x14ac:dyDescent="0.3">
      <c r="A2869" s="2" t="s">
        <v>5145</v>
      </c>
      <c r="B2869" s="3" t="s">
        <v>1663</v>
      </c>
      <c r="C2869" s="2" t="s">
        <v>1468</v>
      </c>
      <c r="D2869" s="2" t="s">
        <v>1469</v>
      </c>
      <c r="E2869" s="2" t="s">
        <v>1470</v>
      </c>
      <c r="F2869" s="2" t="s">
        <v>28</v>
      </c>
      <c r="G2869" s="2" t="s">
        <v>29</v>
      </c>
      <c r="H2869" s="2" t="s">
        <v>20</v>
      </c>
      <c r="I2869" s="2" t="s">
        <v>53</v>
      </c>
      <c r="J2869" s="2" t="s">
        <v>149</v>
      </c>
      <c r="K2869" s="4">
        <v>663.17</v>
      </c>
      <c r="L2869" s="4">
        <f t="shared" si="11"/>
        <v>842.22589999999991</v>
      </c>
      <c r="M2869" s="4">
        <v>145953.9</v>
      </c>
    </row>
    <row r="2870" spans="1:13" x14ac:dyDescent="0.3">
      <c r="A2870" s="2" t="s">
        <v>5146</v>
      </c>
      <c r="B2870" s="3" t="s">
        <v>1439</v>
      </c>
      <c r="C2870" s="2" t="s">
        <v>1338</v>
      </c>
      <c r="D2870" s="2" t="s">
        <v>1339</v>
      </c>
      <c r="E2870" s="2" t="s">
        <v>1340</v>
      </c>
      <c r="F2870" s="2" t="s">
        <v>18</v>
      </c>
      <c r="G2870" s="2" t="s">
        <v>19</v>
      </c>
      <c r="H2870" s="2" t="s">
        <v>69</v>
      </c>
      <c r="I2870" s="2" t="s">
        <v>31</v>
      </c>
      <c r="J2870" s="2" t="s">
        <v>22</v>
      </c>
      <c r="K2870" s="4">
        <v>11356.6</v>
      </c>
      <c r="L2870" s="4">
        <f t="shared" si="11"/>
        <v>12265.128000000001</v>
      </c>
      <c r="M2870" s="4">
        <v>193893.83</v>
      </c>
    </row>
    <row r="2871" spans="1:13" x14ac:dyDescent="0.3">
      <c r="A2871" s="2" t="s">
        <v>5147</v>
      </c>
      <c r="B2871" s="3" t="s">
        <v>3123</v>
      </c>
      <c r="C2871" s="2" t="s">
        <v>3603</v>
      </c>
      <c r="D2871" s="2" t="s">
        <v>1782</v>
      </c>
      <c r="E2871" s="2" t="s">
        <v>1783</v>
      </c>
      <c r="F2871" s="2" t="s">
        <v>38</v>
      </c>
      <c r="G2871" s="2" t="s">
        <v>39</v>
      </c>
      <c r="H2871" s="2" t="s">
        <v>61</v>
      </c>
      <c r="I2871" s="2" t="s">
        <v>53</v>
      </c>
      <c r="J2871" s="2" t="s">
        <v>22</v>
      </c>
      <c r="K2871" s="4">
        <v>713.96</v>
      </c>
      <c r="L2871" s="4">
        <f t="shared" si="11"/>
        <v>771.07680000000005</v>
      </c>
      <c r="M2871" s="4">
        <v>392781.9</v>
      </c>
    </row>
    <row r="2872" spans="1:13" x14ac:dyDescent="0.3">
      <c r="A2872" s="2" t="s">
        <v>5148</v>
      </c>
      <c r="B2872" s="3" t="s">
        <v>651</v>
      </c>
      <c r="C2872" s="2" t="s">
        <v>857</v>
      </c>
      <c r="D2872" s="2" t="s">
        <v>858</v>
      </c>
      <c r="E2872" s="2" t="s">
        <v>859</v>
      </c>
      <c r="F2872" s="2" t="s">
        <v>28</v>
      </c>
      <c r="G2872" s="2" t="s">
        <v>29</v>
      </c>
      <c r="H2872" s="2" t="s">
        <v>20</v>
      </c>
      <c r="I2872" s="2" t="s">
        <v>21</v>
      </c>
      <c r="J2872" s="2" t="s">
        <v>22</v>
      </c>
      <c r="K2872" s="4">
        <v>375.33</v>
      </c>
      <c r="L2872" s="4">
        <f t="shared" si="11"/>
        <v>405.35640000000001</v>
      </c>
      <c r="M2872" s="4">
        <v>457513.55</v>
      </c>
    </row>
    <row r="2873" spans="1:13" x14ac:dyDescent="0.3">
      <c r="A2873" s="2" t="s">
        <v>5149</v>
      </c>
      <c r="B2873" s="3" t="s">
        <v>1384</v>
      </c>
      <c r="C2873" s="2" t="s">
        <v>515</v>
      </c>
      <c r="D2873" s="2" t="s">
        <v>516</v>
      </c>
      <c r="E2873" s="2" t="s">
        <v>517</v>
      </c>
      <c r="F2873" s="2" t="s">
        <v>82</v>
      </c>
      <c r="G2873" s="2" t="s">
        <v>83</v>
      </c>
      <c r="H2873" s="2" t="s">
        <v>61</v>
      </c>
      <c r="I2873" s="2" t="s">
        <v>84</v>
      </c>
      <c r="J2873" s="2" t="s">
        <v>71</v>
      </c>
      <c r="K2873" s="4">
        <v>2617.48</v>
      </c>
      <c r="L2873" s="4">
        <f t="shared" si="11"/>
        <v>366.44720000000001</v>
      </c>
      <c r="M2873" s="4">
        <v>223661.5</v>
      </c>
    </row>
    <row r="2874" spans="1:13" x14ac:dyDescent="0.3">
      <c r="A2874" s="2" t="s">
        <v>5150</v>
      </c>
      <c r="B2874" s="3" t="s">
        <v>590</v>
      </c>
      <c r="C2874" s="2" t="s">
        <v>4644</v>
      </c>
      <c r="D2874" s="2" t="s">
        <v>402</v>
      </c>
      <c r="E2874" s="2" t="s">
        <v>403</v>
      </c>
      <c r="F2874" s="2" t="s">
        <v>59</v>
      </c>
      <c r="G2874" s="2" t="s">
        <v>60</v>
      </c>
      <c r="H2874" s="2" t="s">
        <v>61</v>
      </c>
      <c r="I2874" s="2" t="s">
        <v>62</v>
      </c>
      <c r="J2874" s="2" t="s">
        <v>32</v>
      </c>
      <c r="K2874" s="4">
        <v>2867.65</v>
      </c>
      <c r="L2874" s="4">
        <f t="shared" si="11"/>
        <v>2867.65</v>
      </c>
      <c r="M2874" s="4">
        <v>356113.93</v>
      </c>
    </row>
    <row r="2875" spans="1:13" x14ac:dyDescent="0.3">
      <c r="A2875" s="2" t="s">
        <v>5151</v>
      </c>
      <c r="B2875" s="3" t="s">
        <v>5152</v>
      </c>
      <c r="C2875" s="2" t="s">
        <v>2690</v>
      </c>
      <c r="D2875" s="2" t="s">
        <v>2691</v>
      </c>
      <c r="E2875" s="2" t="s">
        <v>2692</v>
      </c>
      <c r="F2875" s="2" t="s">
        <v>18</v>
      </c>
      <c r="G2875" s="2" t="s">
        <v>19</v>
      </c>
      <c r="H2875" s="2" t="s">
        <v>111</v>
      </c>
      <c r="I2875" s="2" t="s">
        <v>111</v>
      </c>
      <c r="J2875" s="2" t="s">
        <v>32</v>
      </c>
      <c r="K2875" s="4">
        <v>12372.13</v>
      </c>
      <c r="L2875" s="4">
        <f t="shared" si="11"/>
        <v>12372.13</v>
      </c>
      <c r="M2875" s="4">
        <v>243521.01</v>
      </c>
    </row>
    <row r="2876" spans="1:13" x14ac:dyDescent="0.3">
      <c r="A2876" s="2" t="s">
        <v>5153</v>
      </c>
      <c r="B2876" s="3" t="s">
        <v>988</v>
      </c>
      <c r="C2876" s="2" t="s">
        <v>236</v>
      </c>
      <c r="D2876" s="2" t="s">
        <v>98</v>
      </c>
      <c r="E2876" s="2" t="s">
        <v>99</v>
      </c>
      <c r="F2876" s="2" t="s">
        <v>68</v>
      </c>
      <c r="G2876" s="2" t="s">
        <v>68</v>
      </c>
      <c r="H2876" s="2" t="s">
        <v>20</v>
      </c>
      <c r="I2876" s="2" t="s">
        <v>47</v>
      </c>
      <c r="J2876" s="2" t="s">
        <v>22</v>
      </c>
      <c r="K2876" s="4">
        <v>1584.61</v>
      </c>
      <c r="L2876" s="4">
        <f t="shared" si="11"/>
        <v>1711.3788</v>
      </c>
      <c r="M2876" s="4">
        <v>46761.48</v>
      </c>
    </row>
    <row r="2877" spans="1:13" x14ac:dyDescent="0.3">
      <c r="A2877" s="2" t="s">
        <v>5154</v>
      </c>
      <c r="B2877" s="3" t="s">
        <v>4904</v>
      </c>
      <c r="C2877" s="2" t="s">
        <v>2143</v>
      </c>
      <c r="D2877" s="2" t="s">
        <v>760</v>
      </c>
      <c r="E2877" s="2" t="s">
        <v>761</v>
      </c>
      <c r="F2877" s="2" t="s">
        <v>128</v>
      </c>
      <c r="G2877" s="2" t="s">
        <v>129</v>
      </c>
      <c r="H2877" s="2" t="s">
        <v>509</v>
      </c>
      <c r="I2877" s="2" t="s">
        <v>21</v>
      </c>
      <c r="J2877" s="2" t="s">
        <v>149</v>
      </c>
      <c r="K2877" s="4">
        <v>381</v>
      </c>
      <c r="L2877" s="4">
        <f t="shared" si="11"/>
        <v>483.87</v>
      </c>
      <c r="M2877" s="4">
        <v>355312.15</v>
      </c>
    </row>
    <row r="2878" spans="1:13" x14ac:dyDescent="0.3">
      <c r="A2878" s="2" t="s">
        <v>5155</v>
      </c>
      <c r="B2878" s="3" t="s">
        <v>5156</v>
      </c>
      <c r="C2878" s="2" t="s">
        <v>1703</v>
      </c>
      <c r="D2878" s="2" t="s">
        <v>871</v>
      </c>
      <c r="E2878" s="2" t="s">
        <v>872</v>
      </c>
      <c r="F2878" s="2" t="s">
        <v>28</v>
      </c>
      <c r="G2878" s="2" t="s">
        <v>29</v>
      </c>
      <c r="H2878" s="2" t="s">
        <v>61</v>
      </c>
      <c r="I2878" s="2" t="s">
        <v>84</v>
      </c>
      <c r="J2878" s="2" t="s">
        <v>71</v>
      </c>
      <c r="K2878" s="4">
        <v>4740.4399999999996</v>
      </c>
      <c r="L2878" s="4">
        <f t="shared" si="11"/>
        <v>663.66160000000002</v>
      </c>
      <c r="M2878" s="4">
        <v>387236.13</v>
      </c>
    </row>
    <row r="2879" spans="1:13" x14ac:dyDescent="0.3">
      <c r="A2879" s="2" t="s">
        <v>5157</v>
      </c>
      <c r="B2879" s="3" t="s">
        <v>3488</v>
      </c>
      <c r="C2879" s="2" t="s">
        <v>1776</v>
      </c>
      <c r="D2879" s="2" t="s">
        <v>1709</v>
      </c>
      <c r="E2879" s="2" t="s">
        <v>1710</v>
      </c>
      <c r="F2879" s="2" t="s">
        <v>147</v>
      </c>
      <c r="G2879" s="2" t="s">
        <v>148</v>
      </c>
      <c r="H2879" s="2" t="s">
        <v>20</v>
      </c>
      <c r="I2879" s="2" t="s">
        <v>31</v>
      </c>
      <c r="J2879" s="2" t="s">
        <v>189</v>
      </c>
      <c r="K2879" s="4">
        <v>1312.41</v>
      </c>
      <c r="L2879" s="4">
        <f t="shared" si="11"/>
        <v>15.748920000000002</v>
      </c>
      <c r="M2879" s="4">
        <v>78969.34</v>
      </c>
    </row>
    <row r="2880" spans="1:13" x14ac:dyDescent="0.3">
      <c r="A2880" s="2" t="s">
        <v>5158</v>
      </c>
      <c r="B2880" s="3" t="s">
        <v>583</v>
      </c>
      <c r="C2880" s="2" t="s">
        <v>1577</v>
      </c>
      <c r="D2880" s="2" t="s">
        <v>1464</v>
      </c>
      <c r="E2880" s="2" t="s">
        <v>1465</v>
      </c>
      <c r="F2880" s="2" t="s">
        <v>18</v>
      </c>
      <c r="G2880" s="2" t="s">
        <v>19</v>
      </c>
      <c r="H2880" s="2" t="s">
        <v>69</v>
      </c>
      <c r="I2880" s="2" t="s">
        <v>70</v>
      </c>
      <c r="J2880" s="2" t="s">
        <v>378</v>
      </c>
      <c r="K2880" s="4">
        <v>10058.16</v>
      </c>
      <c r="L2880" s="4">
        <f t="shared" si="11"/>
        <v>67.389672000000004</v>
      </c>
      <c r="M2880" s="4">
        <v>326817.91999999998</v>
      </c>
    </row>
    <row r="2881" spans="1:13" x14ac:dyDescent="0.3">
      <c r="A2881" s="2" t="s">
        <v>5159</v>
      </c>
      <c r="B2881" s="3" t="s">
        <v>465</v>
      </c>
      <c r="C2881" s="2" t="s">
        <v>2980</v>
      </c>
      <c r="D2881" s="2" t="s">
        <v>526</v>
      </c>
      <c r="E2881" s="2" t="s">
        <v>527</v>
      </c>
      <c r="F2881" s="2" t="s">
        <v>45</v>
      </c>
      <c r="G2881" s="2" t="s">
        <v>46</v>
      </c>
      <c r="H2881" s="2" t="s">
        <v>20</v>
      </c>
      <c r="I2881" s="2" t="s">
        <v>260</v>
      </c>
      <c r="J2881" s="2" t="s">
        <v>32</v>
      </c>
      <c r="K2881" s="4">
        <v>1006.63</v>
      </c>
      <c r="L2881" s="4">
        <f t="shared" si="11"/>
        <v>1006.63</v>
      </c>
      <c r="M2881" s="4">
        <v>217077.31</v>
      </c>
    </row>
    <row r="2882" spans="1:13" x14ac:dyDescent="0.3">
      <c r="A2882" s="2" t="s">
        <v>5160</v>
      </c>
      <c r="B2882" s="3" t="s">
        <v>160</v>
      </c>
      <c r="C2882" s="2" t="s">
        <v>1242</v>
      </c>
      <c r="D2882" s="2" t="s">
        <v>710</v>
      </c>
      <c r="E2882" s="2" t="s">
        <v>711</v>
      </c>
      <c r="F2882" s="2" t="s">
        <v>147</v>
      </c>
      <c r="G2882" s="2" t="s">
        <v>148</v>
      </c>
      <c r="H2882" s="2" t="s">
        <v>20</v>
      </c>
      <c r="I2882" s="2" t="s">
        <v>53</v>
      </c>
      <c r="J2882" s="2" t="s">
        <v>22</v>
      </c>
      <c r="K2882" s="4">
        <v>1278.54</v>
      </c>
      <c r="L2882" s="4">
        <f t="shared" si="11"/>
        <v>1380.8232</v>
      </c>
      <c r="M2882" s="4">
        <v>465065.57</v>
      </c>
    </row>
    <row r="2883" spans="1:13" x14ac:dyDescent="0.3">
      <c r="A2883" s="2" t="s">
        <v>5161</v>
      </c>
      <c r="B2883" s="3" t="s">
        <v>2755</v>
      </c>
      <c r="C2883" s="2" t="s">
        <v>2744</v>
      </c>
      <c r="D2883" s="2" t="s">
        <v>2745</v>
      </c>
      <c r="E2883" s="2" t="s">
        <v>2746</v>
      </c>
      <c r="F2883" s="2" t="s">
        <v>38</v>
      </c>
      <c r="G2883" s="2" t="s">
        <v>39</v>
      </c>
      <c r="H2883" s="2" t="s">
        <v>30</v>
      </c>
      <c r="I2883" s="2" t="s">
        <v>31</v>
      </c>
      <c r="J2883" s="2" t="s">
        <v>32</v>
      </c>
      <c r="K2883" s="4">
        <v>47.75</v>
      </c>
      <c r="L2883" s="4">
        <f t="shared" si="11"/>
        <v>47.75</v>
      </c>
      <c r="M2883" s="4">
        <v>328430.96999999997</v>
      </c>
    </row>
    <row r="2884" spans="1:13" x14ac:dyDescent="0.3">
      <c r="A2884" s="2" t="s">
        <v>5162</v>
      </c>
      <c r="B2884" s="3" t="s">
        <v>555</v>
      </c>
      <c r="C2884" s="2" t="s">
        <v>74</v>
      </c>
      <c r="D2884" s="2" t="s">
        <v>75</v>
      </c>
      <c r="E2884" s="2" t="s">
        <v>76</v>
      </c>
      <c r="F2884" s="2" t="s">
        <v>45</v>
      </c>
      <c r="G2884" s="2" t="s">
        <v>46</v>
      </c>
      <c r="H2884" s="2" t="s">
        <v>61</v>
      </c>
      <c r="I2884" s="2" t="s">
        <v>200</v>
      </c>
      <c r="J2884" s="2" t="s">
        <v>22</v>
      </c>
      <c r="K2884" s="4">
        <v>3870.88</v>
      </c>
      <c r="L2884" s="4">
        <f t="shared" si="11"/>
        <v>4180.5504000000001</v>
      </c>
      <c r="M2884" s="4">
        <v>461289.92</v>
      </c>
    </row>
    <row r="2885" spans="1:13" x14ac:dyDescent="0.3">
      <c r="A2885" s="2" t="s">
        <v>5163</v>
      </c>
      <c r="B2885" s="3" t="s">
        <v>2636</v>
      </c>
      <c r="C2885" s="2" t="s">
        <v>813</v>
      </c>
      <c r="D2885" s="2" t="s">
        <v>814</v>
      </c>
      <c r="E2885" s="2" t="s">
        <v>403</v>
      </c>
      <c r="F2885" s="2" t="s">
        <v>147</v>
      </c>
      <c r="G2885" s="2" t="s">
        <v>148</v>
      </c>
      <c r="H2885" s="2" t="s">
        <v>69</v>
      </c>
      <c r="I2885" s="2" t="s">
        <v>70</v>
      </c>
      <c r="J2885" s="2" t="s">
        <v>32</v>
      </c>
      <c r="K2885" s="4">
        <v>1751.44</v>
      </c>
      <c r="L2885" s="4">
        <f t="shared" si="11"/>
        <v>1751.44</v>
      </c>
      <c r="M2885" s="4">
        <v>60041.7</v>
      </c>
    </row>
    <row r="2886" spans="1:13" x14ac:dyDescent="0.3">
      <c r="A2886" s="2" t="s">
        <v>5164</v>
      </c>
      <c r="B2886" s="3" t="s">
        <v>2293</v>
      </c>
      <c r="C2886" s="2" t="s">
        <v>304</v>
      </c>
      <c r="D2886" s="2" t="s">
        <v>305</v>
      </c>
      <c r="E2886" s="2" t="s">
        <v>306</v>
      </c>
      <c r="F2886" s="2" t="s">
        <v>147</v>
      </c>
      <c r="G2886" s="2" t="s">
        <v>148</v>
      </c>
      <c r="H2886" s="2" t="s">
        <v>30</v>
      </c>
      <c r="I2886" s="2" t="s">
        <v>31</v>
      </c>
      <c r="J2886" s="2" t="s">
        <v>32</v>
      </c>
      <c r="K2886" s="4">
        <v>7.66</v>
      </c>
      <c r="L2886" s="4">
        <f t="shared" si="11"/>
        <v>7.66</v>
      </c>
      <c r="M2886" s="4">
        <v>483571.55</v>
      </c>
    </row>
    <row r="2887" spans="1:13" x14ac:dyDescent="0.3">
      <c r="A2887" s="2" t="s">
        <v>5165</v>
      </c>
      <c r="B2887" s="3" t="s">
        <v>825</v>
      </c>
      <c r="C2887" s="2" t="s">
        <v>1420</v>
      </c>
      <c r="D2887" s="2" t="s">
        <v>1421</v>
      </c>
      <c r="E2887" s="2" t="s">
        <v>859</v>
      </c>
      <c r="F2887" s="2" t="s">
        <v>128</v>
      </c>
      <c r="G2887" s="2" t="s">
        <v>129</v>
      </c>
      <c r="H2887" s="2" t="s">
        <v>69</v>
      </c>
      <c r="I2887" s="2" t="s">
        <v>70</v>
      </c>
      <c r="J2887" s="2" t="s">
        <v>189</v>
      </c>
      <c r="K2887" s="4">
        <v>8305.1299999999992</v>
      </c>
      <c r="L2887" s="4">
        <f t="shared" si="11"/>
        <v>99.661559999999994</v>
      </c>
      <c r="M2887" s="4">
        <v>175989.75</v>
      </c>
    </row>
    <row r="2888" spans="1:13" x14ac:dyDescent="0.3">
      <c r="A2888" s="2" t="s">
        <v>5166</v>
      </c>
      <c r="B2888" s="3" t="s">
        <v>1081</v>
      </c>
      <c r="C2888" s="2" t="s">
        <v>2052</v>
      </c>
      <c r="D2888" s="2" t="s">
        <v>2053</v>
      </c>
      <c r="E2888" s="2" t="s">
        <v>2054</v>
      </c>
      <c r="F2888" s="2" t="s">
        <v>59</v>
      </c>
      <c r="G2888" s="2" t="s">
        <v>60</v>
      </c>
      <c r="H2888" s="2" t="s">
        <v>30</v>
      </c>
      <c r="I2888" s="2" t="s">
        <v>31</v>
      </c>
      <c r="J2888" s="2" t="s">
        <v>22</v>
      </c>
      <c r="K2888" s="4">
        <v>1.99</v>
      </c>
      <c r="L2888" s="4">
        <f t="shared" si="11"/>
        <v>2.1492</v>
      </c>
      <c r="M2888" s="4">
        <v>351234.55</v>
      </c>
    </row>
    <row r="2889" spans="1:13" x14ac:dyDescent="0.3">
      <c r="A2889" s="2" t="s">
        <v>5167</v>
      </c>
      <c r="B2889" s="3" t="s">
        <v>619</v>
      </c>
      <c r="C2889" s="2" t="s">
        <v>1642</v>
      </c>
      <c r="D2889" s="2" t="s">
        <v>1643</v>
      </c>
      <c r="E2889" s="2" t="s">
        <v>1644</v>
      </c>
      <c r="F2889" s="2" t="s">
        <v>28</v>
      </c>
      <c r="G2889" s="2" t="s">
        <v>29</v>
      </c>
      <c r="H2889" s="2" t="s">
        <v>61</v>
      </c>
      <c r="I2889" s="2" t="s">
        <v>200</v>
      </c>
      <c r="J2889" s="2" t="s">
        <v>22</v>
      </c>
      <c r="K2889" s="4">
        <v>1996.82</v>
      </c>
      <c r="L2889" s="4">
        <f t="shared" si="11"/>
        <v>2156.5655999999999</v>
      </c>
      <c r="M2889" s="4">
        <v>438035.97</v>
      </c>
    </row>
    <row r="2890" spans="1:13" x14ac:dyDescent="0.3">
      <c r="A2890" s="2" t="s">
        <v>5168</v>
      </c>
      <c r="B2890" s="3" t="s">
        <v>1237</v>
      </c>
      <c r="C2890" s="2" t="s">
        <v>1283</v>
      </c>
      <c r="D2890" s="2" t="s">
        <v>573</v>
      </c>
      <c r="E2890" s="2" t="s">
        <v>574</v>
      </c>
      <c r="F2890" s="2" t="s">
        <v>68</v>
      </c>
      <c r="G2890" s="2" t="s">
        <v>68</v>
      </c>
      <c r="H2890" s="2" t="s">
        <v>61</v>
      </c>
      <c r="I2890" s="2" t="s">
        <v>84</v>
      </c>
      <c r="J2890" s="2" t="s">
        <v>378</v>
      </c>
      <c r="K2890" s="4">
        <v>169.34</v>
      </c>
      <c r="L2890" s="4">
        <f t="shared" si="11"/>
        <v>1.1345780000000001</v>
      </c>
      <c r="M2890" s="4">
        <v>197863.55</v>
      </c>
    </row>
    <row r="2891" spans="1:13" x14ac:dyDescent="0.3">
      <c r="A2891" s="2" t="s">
        <v>5169</v>
      </c>
      <c r="B2891" s="3" t="s">
        <v>3595</v>
      </c>
      <c r="C2891" s="2" t="s">
        <v>1569</v>
      </c>
      <c r="D2891" s="2" t="s">
        <v>1570</v>
      </c>
      <c r="E2891" s="2" t="s">
        <v>1571</v>
      </c>
      <c r="F2891" s="2" t="s">
        <v>82</v>
      </c>
      <c r="G2891" s="2" t="s">
        <v>83</v>
      </c>
      <c r="H2891" s="2" t="s">
        <v>105</v>
      </c>
      <c r="I2891" s="2" t="s">
        <v>31</v>
      </c>
      <c r="J2891" s="2" t="s">
        <v>149</v>
      </c>
      <c r="K2891" s="4">
        <v>7407.14</v>
      </c>
      <c r="L2891" s="4">
        <f t="shared" si="11"/>
        <v>9407.0678000000007</v>
      </c>
      <c r="M2891" s="4">
        <v>276387.46999999997</v>
      </c>
    </row>
    <row r="2892" spans="1:13" x14ac:dyDescent="0.3">
      <c r="A2892" s="2" t="s">
        <v>5170</v>
      </c>
      <c r="B2892" s="3" t="s">
        <v>1221</v>
      </c>
      <c r="C2892" s="2" t="s">
        <v>2662</v>
      </c>
      <c r="D2892" s="2" t="s">
        <v>162</v>
      </c>
      <c r="E2892" s="2" t="s">
        <v>163</v>
      </c>
      <c r="F2892" s="2" t="s">
        <v>147</v>
      </c>
      <c r="G2892" s="2" t="s">
        <v>148</v>
      </c>
      <c r="H2892" s="2" t="s">
        <v>20</v>
      </c>
      <c r="I2892" s="2" t="s">
        <v>260</v>
      </c>
      <c r="J2892" s="2" t="s">
        <v>32</v>
      </c>
      <c r="K2892" s="4">
        <v>1566.9</v>
      </c>
      <c r="L2892" s="4">
        <f t="shared" si="11"/>
        <v>1566.9</v>
      </c>
      <c r="M2892" s="4">
        <v>454372.92</v>
      </c>
    </row>
    <row r="2893" spans="1:13" x14ac:dyDescent="0.3">
      <c r="A2893" s="2" t="s">
        <v>5171</v>
      </c>
      <c r="B2893" s="3" t="s">
        <v>288</v>
      </c>
      <c r="C2893" s="2" t="s">
        <v>220</v>
      </c>
      <c r="D2893" s="2" t="s">
        <v>221</v>
      </c>
      <c r="E2893" s="2" t="s">
        <v>222</v>
      </c>
      <c r="F2893" s="2" t="s">
        <v>45</v>
      </c>
      <c r="G2893" s="2" t="s">
        <v>46</v>
      </c>
      <c r="H2893" s="2" t="s">
        <v>20</v>
      </c>
      <c r="I2893" s="2" t="s">
        <v>260</v>
      </c>
      <c r="J2893" s="2" t="s">
        <v>22</v>
      </c>
      <c r="K2893" s="4">
        <v>306.32</v>
      </c>
      <c r="L2893" s="4">
        <f t="shared" si="11"/>
        <v>330.82560000000001</v>
      </c>
      <c r="M2893" s="4">
        <v>86142.49</v>
      </c>
    </row>
    <row r="2894" spans="1:13" x14ac:dyDescent="0.3">
      <c r="A2894" s="2" t="s">
        <v>5172</v>
      </c>
      <c r="B2894" s="3" t="s">
        <v>5173</v>
      </c>
      <c r="C2894" s="2" t="s">
        <v>1979</v>
      </c>
      <c r="D2894" s="2" t="s">
        <v>653</v>
      </c>
      <c r="E2894" s="2" t="s">
        <v>654</v>
      </c>
      <c r="F2894" s="2" t="s">
        <v>59</v>
      </c>
      <c r="G2894" s="2" t="s">
        <v>60</v>
      </c>
      <c r="H2894" s="2" t="s">
        <v>69</v>
      </c>
      <c r="I2894" s="2" t="s">
        <v>111</v>
      </c>
      <c r="J2894" s="2" t="s">
        <v>32</v>
      </c>
      <c r="K2894" s="4">
        <v>14120.9</v>
      </c>
      <c r="L2894" s="4">
        <f t="shared" si="11"/>
        <v>14120.9</v>
      </c>
      <c r="M2894" s="4">
        <v>327882.08</v>
      </c>
    </row>
    <row r="2895" spans="1:13" x14ac:dyDescent="0.3">
      <c r="A2895" s="2" t="s">
        <v>5174</v>
      </c>
      <c r="B2895" s="3" t="s">
        <v>3580</v>
      </c>
      <c r="C2895" s="2" t="s">
        <v>684</v>
      </c>
      <c r="D2895" s="2" t="s">
        <v>221</v>
      </c>
      <c r="E2895" s="2" t="s">
        <v>222</v>
      </c>
      <c r="F2895" s="2" t="s">
        <v>45</v>
      </c>
      <c r="G2895" s="2" t="s">
        <v>46</v>
      </c>
      <c r="H2895" s="2" t="s">
        <v>111</v>
      </c>
      <c r="I2895" s="2" t="s">
        <v>111</v>
      </c>
      <c r="J2895" s="2" t="s">
        <v>32</v>
      </c>
      <c r="K2895" s="4">
        <v>46188.7</v>
      </c>
      <c r="L2895" s="4">
        <f t="shared" si="11"/>
        <v>46188.7</v>
      </c>
      <c r="M2895" s="4">
        <v>237687.69</v>
      </c>
    </row>
    <row r="2896" spans="1:13" x14ac:dyDescent="0.3">
      <c r="A2896" s="2" t="s">
        <v>5175</v>
      </c>
      <c r="B2896" s="3" t="s">
        <v>4221</v>
      </c>
      <c r="C2896" s="2" t="s">
        <v>5033</v>
      </c>
      <c r="D2896" s="2" t="s">
        <v>2239</v>
      </c>
      <c r="E2896" s="2" t="s">
        <v>2240</v>
      </c>
      <c r="F2896" s="2" t="s">
        <v>82</v>
      </c>
      <c r="G2896" s="2" t="s">
        <v>83</v>
      </c>
      <c r="H2896" s="2" t="s">
        <v>30</v>
      </c>
      <c r="I2896" s="2" t="s">
        <v>31</v>
      </c>
      <c r="J2896" s="2" t="s">
        <v>32</v>
      </c>
      <c r="K2896" s="4">
        <v>10.49</v>
      </c>
      <c r="L2896" s="4">
        <f t="shared" si="11"/>
        <v>10.49</v>
      </c>
      <c r="M2896" s="4">
        <v>309612.03999999998</v>
      </c>
    </row>
    <row r="2897" spans="1:13" x14ac:dyDescent="0.3">
      <c r="A2897" s="2" t="s">
        <v>5176</v>
      </c>
      <c r="B2897" s="3" t="s">
        <v>5177</v>
      </c>
      <c r="C2897" s="2" t="s">
        <v>481</v>
      </c>
      <c r="D2897" s="2" t="s">
        <v>482</v>
      </c>
      <c r="E2897" s="2" t="s">
        <v>483</v>
      </c>
      <c r="F2897" s="2" t="s">
        <v>28</v>
      </c>
      <c r="G2897" s="2" t="s">
        <v>29</v>
      </c>
      <c r="H2897" s="2" t="s">
        <v>111</v>
      </c>
      <c r="I2897" s="2" t="s">
        <v>111</v>
      </c>
      <c r="J2897" s="2" t="s">
        <v>22</v>
      </c>
      <c r="K2897" s="4">
        <v>24103.09</v>
      </c>
      <c r="L2897" s="4">
        <f t="shared" si="11"/>
        <v>26031.337200000002</v>
      </c>
      <c r="M2897" s="4">
        <v>70861.740000000005</v>
      </c>
    </row>
    <row r="2898" spans="1:13" x14ac:dyDescent="0.3">
      <c r="A2898" s="2" t="s">
        <v>5178</v>
      </c>
      <c r="B2898" s="3" t="s">
        <v>5179</v>
      </c>
      <c r="C2898" s="2" t="s">
        <v>2609</v>
      </c>
      <c r="D2898" s="2" t="s">
        <v>2610</v>
      </c>
      <c r="E2898" s="2" t="s">
        <v>2611</v>
      </c>
      <c r="F2898" s="2" t="s">
        <v>18</v>
      </c>
      <c r="G2898" s="2" t="s">
        <v>19</v>
      </c>
      <c r="H2898" s="2" t="s">
        <v>61</v>
      </c>
      <c r="I2898" s="2" t="s">
        <v>31</v>
      </c>
      <c r="J2898" s="2" t="s">
        <v>22</v>
      </c>
      <c r="K2898" s="4">
        <v>2545</v>
      </c>
      <c r="L2898" s="4">
        <f t="shared" si="11"/>
        <v>2748.6000000000004</v>
      </c>
      <c r="M2898" s="4">
        <v>336218.02</v>
      </c>
    </row>
    <row r="2899" spans="1:13" x14ac:dyDescent="0.3">
      <c r="A2899" s="2" t="s">
        <v>5180</v>
      </c>
      <c r="B2899" s="3" t="s">
        <v>5181</v>
      </c>
      <c r="C2899" s="2" t="s">
        <v>1544</v>
      </c>
      <c r="D2899" s="2" t="s">
        <v>835</v>
      </c>
      <c r="E2899" s="2" t="s">
        <v>836</v>
      </c>
      <c r="F2899" s="2" t="s">
        <v>147</v>
      </c>
      <c r="G2899" s="2" t="s">
        <v>148</v>
      </c>
      <c r="H2899" s="2" t="s">
        <v>61</v>
      </c>
      <c r="I2899" s="2" t="s">
        <v>53</v>
      </c>
      <c r="J2899" s="2" t="s">
        <v>149</v>
      </c>
      <c r="K2899" s="4">
        <v>3981.78</v>
      </c>
      <c r="L2899" s="4">
        <f t="shared" si="11"/>
        <v>5056.8606</v>
      </c>
      <c r="M2899" s="4">
        <v>450125.33</v>
      </c>
    </row>
    <row r="2900" spans="1:13" x14ac:dyDescent="0.3">
      <c r="A2900" s="2" t="s">
        <v>5182</v>
      </c>
      <c r="B2900" s="3" t="s">
        <v>1981</v>
      </c>
      <c r="C2900" s="2" t="s">
        <v>647</v>
      </c>
      <c r="D2900" s="2" t="s">
        <v>648</v>
      </c>
      <c r="E2900" s="2" t="s">
        <v>649</v>
      </c>
      <c r="F2900" s="2" t="s">
        <v>45</v>
      </c>
      <c r="G2900" s="2" t="s">
        <v>46</v>
      </c>
      <c r="H2900" s="2" t="s">
        <v>61</v>
      </c>
      <c r="I2900" s="2" t="s">
        <v>53</v>
      </c>
      <c r="J2900" s="2" t="s">
        <v>32</v>
      </c>
      <c r="K2900" s="4">
        <v>1599.2</v>
      </c>
      <c r="L2900" s="4">
        <f t="shared" si="11"/>
        <v>1599.2</v>
      </c>
      <c r="M2900" s="4">
        <v>108815.57</v>
      </c>
    </row>
    <row r="2901" spans="1:13" x14ac:dyDescent="0.3">
      <c r="A2901" s="2" t="s">
        <v>5183</v>
      </c>
      <c r="B2901" s="3" t="s">
        <v>5184</v>
      </c>
      <c r="C2901" s="2" t="s">
        <v>1942</v>
      </c>
      <c r="D2901" s="2" t="s">
        <v>429</v>
      </c>
      <c r="E2901" s="2" t="s">
        <v>430</v>
      </c>
      <c r="F2901" s="2" t="s">
        <v>147</v>
      </c>
      <c r="G2901" s="2" t="s">
        <v>148</v>
      </c>
      <c r="H2901" s="2" t="s">
        <v>61</v>
      </c>
      <c r="I2901" s="2" t="s">
        <v>223</v>
      </c>
      <c r="J2901" s="2" t="s">
        <v>32</v>
      </c>
      <c r="K2901" s="4">
        <v>1156.1400000000001</v>
      </c>
      <c r="L2901" s="4">
        <f t="shared" si="11"/>
        <v>1156.1400000000001</v>
      </c>
      <c r="M2901" s="4">
        <v>3319.23</v>
      </c>
    </row>
    <row r="2902" spans="1:13" x14ac:dyDescent="0.3">
      <c r="A2902" s="2" t="s">
        <v>5185</v>
      </c>
      <c r="B2902" s="3" t="s">
        <v>3707</v>
      </c>
      <c r="C2902" s="2" t="s">
        <v>769</v>
      </c>
      <c r="D2902" s="2" t="s">
        <v>521</v>
      </c>
      <c r="E2902" s="2" t="s">
        <v>522</v>
      </c>
      <c r="F2902" s="2" t="s">
        <v>18</v>
      </c>
      <c r="G2902" s="2" t="s">
        <v>19</v>
      </c>
      <c r="H2902" s="2" t="s">
        <v>20</v>
      </c>
      <c r="I2902" s="2" t="s">
        <v>260</v>
      </c>
      <c r="J2902" s="2" t="s">
        <v>149</v>
      </c>
      <c r="K2902" s="4">
        <v>103.85</v>
      </c>
      <c r="L2902" s="4">
        <f t="shared" si="11"/>
        <v>131.8895</v>
      </c>
      <c r="M2902" s="4">
        <v>222436.34</v>
      </c>
    </row>
    <row r="2903" spans="1:13" x14ac:dyDescent="0.3">
      <c r="A2903" s="2" t="s">
        <v>5186</v>
      </c>
      <c r="B2903" s="3" t="s">
        <v>5187</v>
      </c>
      <c r="C2903" s="2" t="s">
        <v>1714</v>
      </c>
      <c r="D2903" s="2" t="s">
        <v>133</v>
      </c>
      <c r="E2903" s="2" t="s">
        <v>134</v>
      </c>
      <c r="F2903" s="2" t="s">
        <v>68</v>
      </c>
      <c r="G2903" s="2" t="s">
        <v>68</v>
      </c>
      <c r="H2903" s="2" t="s">
        <v>20</v>
      </c>
      <c r="I2903" s="2" t="s">
        <v>31</v>
      </c>
      <c r="J2903" s="2" t="s">
        <v>189</v>
      </c>
      <c r="K2903" s="4">
        <v>343</v>
      </c>
      <c r="L2903" s="4">
        <f t="shared" si="11"/>
        <v>4.1159999999999997</v>
      </c>
      <c r="M2903" s="4">
        <v>425921.78</v>
      </c>
    </row>
    <row r="2904" spans="1:13" x14ac:dyDescent="0.3">
      <c r="A2904" s="2" t="s">
        <v>5188</v>
      </c>
      <c r="B2904" s="3" t="s">
        <v>422</v>
      </c>
      <c r="C2904" s="2" t="s">
        <v>499</v>
      </c>
      <c r="D2904" s="2" t="s">
        <v>500</v>
      </c>
      <c r="E2904" s="2" t="s">
        <v>501</v>
      </c>
      <c r="F2904" s="2" t="s">
        <v>147</v>
      </c>
      <c r="G2904" s="2" t="s">
        <v>148</v>
      </c>
      <c r="H2904" s="2" t="s">
        <v>20</v>
      </c>
      <c r="I2904" s="2" t="s">
        <v>47</v>
      </c>
      <c r="J2904" s="2" t="s">
        <v>22</v>
      </c>
      <c r="K2904" s="4">
        <v>1702</v>
      </c>
      <c r="L2904" s="4">
        <f t="shared" si="11"/>
        <v>1838.16</v>
      </c>
      <c r="M2904" s="4">
        <v>118773.68</v>
      </c>
    </row>
    <row r="2905" spans="1:13" x14ac:dyDescent="0.3">
      <c r="A2905" s="2" t="s">
        <v>5189</v>
      </c>
      <c r="B2905" s="3" t="s">
        <v>2123</v>
      </c>
      <c r="C2905" s="2" t="s">
        <v>772</v>
      </c>
      <c r="D2905" s="2" t="s">
        <v>773</v>
      </c>
      <c r="E2905" s="2" t="s">
        <v>774</v>
      </c>
      <c r="F2905" s="2" t="s">
        <v>140</v>
      </c>
      <c r="G2905" s="2" t="s">
        <v>141</v>
      </c>
      <c r="H2905" s="2" t="s">
        <v>30</v>
      </c>
      <c r="I2905" s="2" t="s">
        <v>31</v>
      </c>
      <c r="J2905" s="2" t="s">
        <v>32</v>
      </c>
      <c r="K2905" s="4">
        <v>6.27</v>
      </c>
      <c r="L2905" s="4">
        <f t="shared" si="11"/>
        <v>6.27</v>
      </c>
      <c r="M2905" s="4">
        <v>370421.08</v>
      </c>
    </row>
    <row r="2906" spans="1:13" x14ac:dyDescent="0.3">
      <c r="A2906" s="2" t="s">
        <v>5190</v>
      </c>
      <c r="B2906" s="3" t="s">
        <v>679</v>
      </c>
      <c r="C2906" s="2" t="s">
        <v>2756</v>
      </c>
      <c r="D2906" s="2" t="s">
        <v>840</v>
      </c>
      <c r="E2906" s="2" t="s">
        <v>841</v>
      </c>
      <c r="F2906" s="2" t="s">
        <v>18</v>
      </c>
      <c r="G2906" s="2" t="s">
        <v>19</v>
      </c>
      <c r="H2906" s="2" t="s">
        <v>20</v>
      </c>
      <c r="I2906" s="2" t="s">
        <v>21</v>
      </c>
      <c r="J2906" s="2" t="s">
        <v>32</v>
      </c>
      <c r="K2906" s="4">
        <v>765.22</v>
      </c>
      <c r="L2906" s="4">
        <f t="shared" si="11"/>
        <v>765.22</v>
      </c>
      <c r="M2906" s="4">
        <v>193230.4</v>
      </c>
    </row>
    <row r="2907" spans="1:13" x14ac:dyDescent="0.3">
      <c r="A2907" s="2" t="s">
        <v>5191</v>
      </c>
      <c r="B2907" s="3" t="s">
        <v>380</v>
      </c>
      <c r="C2907" s="2" t="s">
        <v>236</v>
      </c>
      <c r="D2907" s="2" t="s">
        <v>98</v>
      </c>
      <c r="E2907" s="2" t="s">
        <v>99</v>
      </c>
      <c r="F2907" s="2" t="s">
        <v>68</v>
      </c>
      <c r="G2907" s="2" t="s">
        <v>68</v>
      </c>
      <c r="H2907" s="2" t="s">
        <v>69</v>
      </c>
      <c r="I2907" s="2" t="s">
        <v>111</v>
      </c>
      <c r="J2907" s="2" t="s">
        <v>32</v>
      </c>
      <c r="K2907" s="4">
        <v>12012.96</v>
      </c>
      <c r="L2907" s="4">
        <f t="shared" si="11"/>
        <v>12012.96</v>
      </c>
      <c r="M2907" s="4">
        <v>438906.26</v>
      </c>
    </row>
    <row r="2908" spans="1:13" x14ac:dyDescent="0.3">
      <c r="A2908" s="2" t="s">
        <v>5192</v>
      </c>
      <c r="B2908" s="3" t="s">
        <v>1792</v>
      </c>
      <c r="C2908" s="2" t="s">
        <v>1672</v>
      </c>
      <c r="D2908" s="2" t="s">
        <v>698</v>
      </c>
      <c r="E2908" s="2" t="s">
        <v>699</v>
      </c>
      <c r="F2908" s="2" t="s">
        <v>45</v>
      </c>
      <c r="G2908" s="2" t="s">
        <v>46</v>
      </c>
      <c r="H2908" s="2" t="s">
        <v>20</v>
      </c>
      <c r="I2908" s="2" t="s">
        <v>276</v>
      </c>
      <c r="J2908" s="2" t="s">
        <v>32</v>
      </c>
      <c r="K2908" s="4">
        <v>397.79</v>
      </c>
      <c r="L2908" s="4">
        <f t="shared" si="11"/>
        <v>397.79</v>
      </c>
      <c r="M2908" s="4">
        <v>294790.86</v>
      </c>
    </row>
    <row r="2909" spans="1:13" x14ac:dyDescent="0.3">
      <c r="A2909" s="2" t="s">
        <v>5193</v>
      </c>
      <c r="B2909" s="3" t="s">
        <v>246</v>
      </c>
      <c r="C2909" s="2" t="s">
        <v>386</v>
      </c>
      <c r="D2909" s="2" t="s">
        <v>88</v>
      </c>
      <c r="E2909" s="2" t="s">
        <v>89</v>
      </c>
      <c r="F2909" s="2" t="s">
        <v>38</v>
      </c>
      <c r="G2909" s="2" t="s">
        <v>39</v>
      </c>
      <c r="H2909" s="2" t="s">
        <v>105</v>
      </c>
      <c r="I2909" s="2" t="s">
        <v>31</v>
      </c>
      <c r="J2909" s="2" t="s">
        <v>71</v>
      </c>
      <c r="K2909" s="4">
        <v>5181.8100000000004</v>
      </c>
      <c r="L2909" s="4">
        <f t="shared" si="11"/>
        <v>725.4534000000001</v>
      </c>
      <c r="M2909" s="4">
        <v>298383.09999999998</v>
      </c>
    </row>
    <row r="2910" spans="1:13" x14ac:dyDescent="0.3">
      <c r="A2910" s="2" t="s">
        <v>5194</v>
      </c>
      <c r="B2910" s="3" t="s">
        <v>480</v>
      </c>
      <c r="C2910" s="2" t="s">
        <v>525</v>
      </c>
      <c r="D2910" s="2" t="s">
        <v>526</v>
      </c>
      <c r="E2910" s="2" t="s">
        <v>527</v>
      </c>
      <c r="F2910" s="2" t="s">
        <v>45</v>
      </c>
      <c r="G2910" s="2" t="s">
        <v>46</v>
      </c>
      <c r="H2910" s="2" t="s">
        <v>69</v>
      </c>
      <c r="I2910" s="2" t="s">
        <v>70</v>
      </c>
      <c r="J2910" s="2" t="s">
        <v>32</v>
      </c>
      <c r="K2910" s="4">
        <v>11159.98</v>
      </c>
      <c r="L2910" s="4">
        <f t="shared" si="11"/>
        <v>11159.98</v>
      </c>
      <c r="M2910" s="4">
        <v>178096.27</v>
      </c>
    </row>
    <row r="2911" spans="1:13" x14ac:dyDescent="0.3">
      <c r="A2911" s="2" t="s">
        <v>5195</v>
      </c>
      <c r="B2911" s="3" t="s">
        <v>4219</v>
      </c>
      <c r="C2911" s="2" t="s">
        <v>1828</v>
      </c>
      <c r="D2911" s="2" t="s">
        <v>698</v>
      </c>
      <c r="E2911" s="2" t="s">
        <v>699</v>
      </c>
      <c r="F2911" s="2" t="s">
        <v>45</v>
      </c>
      <c r="G2911" s="2" t="s">
        <v>46</v>
      </c>
      <c r="H2911" s="2" t="s">
        <v>61</v>
      </c>
      <c r="I2911" s="2" t="s">
        <v>62</v>
      </c>
      <c r="J2911" s="2" t="s">
        <v>32</v>
      </c>
      <c r="K2911" s="4">
        <v>126.22</v>
      </c>
      <c r="L2911" s="4">
        <f t="shared" si="11"/>
        <v>126.22</v>
      </c>
      <c r="M2911" s="4">
        <v>215549.77</v>
      </c>
    </row>
    <row r="2912" spans="1:13" x14ac:dyDescent="0.3">
      <c r="A2912" s="2" t="s">
        <v>5196</v>
      </c>
      <c r="B2912" s="3" t="s">
        <v>2184</v>
      </c>
      <c r="C2912" s="2" t="s">
        <v>3301</v>
      </c>
      <c r="D2912" s="2" t="s">
        <v>1510</v>
      </c>
      <c r="E2912" s="2" t="s">
        <v>1511</v>
      </c>
      <c r="F2912" s="2" t="s">
        <v>82</v>
      </c>
      <c r="G2912" s="2" t="s">
        <v>83</v>
      </c>
      <c r="H2912" s="2" t="s">
        <v>509</v>
      </c>
      <c r="I2912" s="2" t="s">
        <v>53</v>
      </c>
      <c r="J2912" s="2" t="s">
        <v>32</v>
      </c>
      <c r="K2912" s="4">
        <v>426.96</v>
      </c>
      <c r="L2912" s="4">
        <f t="shared" si="11"/>
        <v>426.96</v>
      </c>
      <c r="M2912" s="4">
        <v>138759.57</v>
      </c>
    </row>
    <row r="2913" spans="1:13" x14ac:dyDescent="0.3">
      <c r="A2913" s="2" t="s">
        <v>5197</v>
      </c>
      <c r="B2913" s="3" t="s">
        <v>5198</v>
      </c>
      <c r="C2913" s="2" t="s">
        <v>329</v>
      </c>
      <c r="D2913" s="2" t="s">
        <v>330</v>
      </c>
      <c r="E2913" s="2" t="s">
        <v>331</v>
      </c>
      <c r="F2913" s="2" t="s">
        <v>68</v>
      </c>
      <c r="G2913" s="2" t="s">
        <v>68</v>
      </c>
      <c r="H2913" s="2" t="s">
        <v>105</v>
      </c>
      <c r="I2913" s="2" t="s">
        <v>31</v>
      </c>
      <c r="J2913" s="2" t="s">
        <v>32</v>
      </c>
      <c r="K2913" s="4">
        <v>6180.34</v>
      </c>
      <c r="L2913" s="4">
        <f t="shared" si="11"/>
        <v>6180.34</v>
      </c>
      <c r="M2913" s="4">
        <v>111521.17</v>
      </c>
    </row>
    <row r="2914" spans="1:13" x14ac:dyDescent="0.3">
      <c r="A2914" s="2" t="s">
        <v>5199</v>
      </c>
      <c r="B2914" s="3" t="s">
        <v>716</v>
      </c>
      <c r="C2914" s="2" t="s">
        <v>4644</v>
      </c>
      <c r="D2914" s="2" t="s">
        <v>402</v>
      </c>
      <c r="E2914" s="2" t="s">
        <v>403</v>
      </c>
      <c r="F2914" s="2" t="s">
        <v>59</v>
      </c>
      <c r="G2914" s="2" t="s">
        <v>60</v>
      </c>
      <c r="H2914" s="2" t="s">
        <v>69</v>
      </c>
      <c r="I2914" s="2" t="s">
        <v>70</v>
      </c>
      <c r="J2914" s="2" t="s">
        <v>22</v>
      </c>
      <c r="K2914" s="4">
        <v>9300.57</v>
      </c>
      <c r="L2914" s="4">
        <f t="shared" si="11"/>
        <v>10044.615600000001</v>
      </c>
      <c r="M2914" s="4">
        <v>145703.07999999999</v>
      </c>
    </row>
    <row r="2915" spans="1:13" x14ac:dyDescent="0.3">
      <c r="A2915" s="2" t="s">
        <v>5200</v>
      </c>
      <c r="B2915" s="3" t="s">
        <v>1046</v>
      </c>
      <c r="C2915" s="2" t="s">
        <v>166</v>
      </c>
      <c r="D2915" s="2" t="s">
        <v>167</v>
      </c>
      <c r="E2915" s="2" t="s">
        <v>168</v>
      </c>
      <c r="F2915" s="2" t="s">
        <v>38</v>
      </c>
      <c r="G2915" s="2" t="s">
        <v>39</v>
      </c>
      <c r="H2915" s="2" t="s">
        <v>20</v>
      </c>
      <c r="I2915" s="2" t="s">
        <v>53</v>
      </c>
      <c r="J2915" s="2" t="s">
        <v>22</v>
      </c>
      <c r="K2915" s="4">
        <v>612.41999999999996</v>
      </c>
      <c r="L2915" s="4">
        <f t="shared" si="11"/>
        <v>661.41359999999997</v>
      </c>
      <c r="M2915" s="4">
        <v>305799.71999999997</v>
      </c>
    </row>
    <row r="2916" spans="1:13" x14ac:dyDescent="0.3">
      <c r="A2916" s="2" t="s">
        <v>5201</v>
      </c>
      <c r="B2916" s="3" t="s">
        <v>2593</v>
      </c>
      <c r="C2916" s="2" t="s">
        <v>1374</v>
      </c>
      <c r="D2916" s="2" t="s">
        <v>1375</v>
      </c>
      <c r="E2916" s="2" t="s">
        <v>1376</v>
      </c>
      <c r="F2916" s="2" t="s">
        <v>82</v>
      </c>
      <c r="G2916" s="2" t="s">
        <v>83</v>
      </c>
      <c r="H2916" s="2" t="s">
        <v>20</v>
      </c>
      <c r="I2916" s="2" t="s">
        <v>31</v>
      </c>
      <c r="J2916" s="2" t="s">
        <v>22</v>
      </c>
      <c r="K2916" s="4">
        <v>734.36</v>
      </c>
      <c r="L2916" s="4">
        <f t="shared" si="11"/>
        <v>793.10880000000009</v>
      </c>
      <c r="M2916" s="4">
        <v>300360.09000000003</v>
      </c>
    </row>
    <row r="2917" spans="1:13" x14ac:dyDescent="0.3">
      <c r="A2917" s="2" t="s">
        <v>5202</v>
      </c>
      <c r="B2917" s="3" t="s">
        <v>1751</v>
      </c>
      <c r="C2917" s="2" t="s">
        <v>1649</v>
      </c>
      <c r="D2917" s="2" t="s">
        <v>371</v>
      </c>
      <c r="E2917" s="2" t="s">
        <v>372</v>
      </c>
      <c r="F2917" s="2" t="s">
        <v>59</v>
      </c>
      <c r="G2917" s="2" t="s">
        <v>60</v>
      </c>
      <c r="H2917" s="2" t="s">
        <v>69</v>
      </c>
      <c r="I2917" s="2" t="s">
        <v>111</v>
      </c>
      <c r="J2917" s="2" t="s">
        <v>149</v>
      </c>
      <c r="K2917" s="4">
        <v>7424.41</v>
      </c>
      <c r="L2917" s="4">
        <f t="shared" si="11"/>
        <v>9429.0007000000005</v>
      </c>
      <c r="M2917" s="4">
        <v>357992.81</v>
      </c>
    </row>
    <row r="2918" spans="1:13" x14ac:dyDescent="0.3">
      <c r="A2918" s="2" t="s">
        <v>5203</v>
      </c>
      <c r="B2918" s="3" t="s">
        <v>5204</v>
      </c>
      <c r="C2918" s="2" t="s">
        <v>1979</v>
      </c>
      <c r="D2918" s="2" t="s">
        <v>653</v>
      </c>
      <c r="E2918" s="2" t="s">
        <v>654</v>
      </c>
      <c r="F2918" s="2" t="s">
        <v>59</v>
      </c>
      <c r="G2918" s="2" t="s">
        <v>60</v>
      </c>
      <c r="H2918" s="2" t="s">
        <v>69</v>
      </c>
      <c r="I2918" s="2" t="s">
        <v>111</v>
      </c>
      <c r="J2918" s="2" t="s">
        <v>22</v>
      </c>
      <c r="K2918" s="4">
        <v>1905.85</v>
      </c>
      <c r="L2918" s="4">
        <f t="shared" si="11"/>
        <v>2058.3180000000002</v>
      </c>
      <c r="M2918" s="4">
        <v>38720.129999999997</v>
      </c>
    </row>
    <row r="2919" spans="1:13" x14ac:dyDescent="0.3">
      <c r="A2919" s="2" t="s">
        <v>5205</v>
      </c>
      <c r="B2919" s="3" t="s">
        <v>5206</v>
      </c>
      <c r="C2919" s="2" t="s">
        <v>2482</v>
      </c>
      <c r="D2919" s="2" t="s">
        <v>1021</v>
      </c>
      <c r="E2919" s="2" t="s">
        <v>1022</v>
      </c>
      <c r="F2919" s="2" t="s">
        <v>45</v>
      </c>
      <c r="G2919" s="2" t="s">
        <v>46</v>
      </c>
      <c r="H2919" s="2" t="s">
        <v>111</v>
      </c>
      <c r="I2919" s="2" t="s">
        <v>111</v>
      </c>
      <c r="J2919" s="2" t="s">
        <v>22</v>
      </c>
      <c r="K2919" s="4">
        <v>7758.08</v>
      </c>
      <c r="L2919" s="4">
        <f t="shared" si="11"/>
        <v>8378.7264000000014</v>
      </c>
      <c r="M2919" s="4">
        <v>51655.72</v>
      </c>
    </row>
    <row r="2920" spans="1:13" x14ac:dyDescent="0.3">
      <c r="A2920" s="2" t="s">
        <v>5207</v>
      </c>
      <c r="B2920" s="3" t="s">
        <v>2280</v>
      </c>
      <c r="C2920" s="2" t="s">
        <v>1226</v>
      </c>
      <c r="D2920" s="2" t="s">
        <v>198</v>
      </c>
      <c r="E2920" s="2" t="s">
        <v>199</v>
      </c>
      <c r="F2920" s="2" t="s">
        <v>18</v>
      </c>
      <c r="G2920" s="2" t="s">
        <v>19</v>
      </c>
      <c r="H2920" s="2" t="s">
        <v>69</v>
      </c>
      <c r="I2920" s="2" t="s">
        <v>70</v>
      </c>
      <c r="J2920" s="2" t="s">
        <v>32</v>
      </c>
      <c r="K2920" s="4">
        <v>9863.68</v>
      </c>
      <c r="L2920" s="4">
        <f t="shared" si="11"/>
        <v>9863.68</v>
      </c>
      <c r="M2920" s="4">
        <v>194269.35</v>
      </c>
    </row>
    <row r="2921" spans="1:13" x14ac:dyDescent="0.3">
      <c r="A2921" s="2" t="s">
        <v>5208</v>
      </c>
      <c r="B2921" s="3" t="s">
        <v>3958</v>
      </c>
      <c r="C2921" s="2" t="s">
        <v>491</v>
      </c>
      <c r="D2921" s="2" t="s">
        <v>492</v>
      </c>
      <c r="E2921" s="2" t="s">
        <v>493</v>
      </c>
      <c r="F2921" s="2" t="s">
        <v>38</v>
      </c>
      <c r="G2921" s="2" t="s">
        <v>39</v>
      </c>
      <c r="H2921" s="2" t="s">
        <v>69</v>
      </c>
      <c r="I2921" s="2" t="s">
        <v>70</v>
      </c>
      <c r="J2921" s="2" t="s">
        <v>32</v>
      </c>
      <c r="K2921" s="4">
        <v>1913.76</v>
      </c>
      <c r="L2921" s="4">
        <f t="shared" si="11"/>
        <v>1913.76</v>
      </c>
      <c r="M2921" s="4">
        <v>89526.13</v>
      </c>
    </row>
    <row r="2922" spans="1:13" x14ac:dyDescent="0.3">
      <c r="A2922" s="2" t="s">
        <v>5209</v>
      </c>
      <c r="B2922" s="3" t="s">
        <v>4908</v>
      </c>
      <c r="C2922" s="2" t="s">
        <v>1285</v>
      </c>
      <c r="D2922" s="2" t="s">
        <v>1286</v>
      </c>
      <c r="E2922" s="2" t="s">
        <v>1287</v>
      </c>
      <c r="F2922" s="2" t="s">
        <v>68</v>
      </c>
      <c r="G2922" s="2" t="s">
        <v>68</v>
      </c>
      <c r="H2922" s="2" t="s">
        <v>20</v>
      </c>
      <c r="I2922" s="2" t="s">
        <v>53</v>
      </c>
      <c r="J2922" s="2" t="s">
        <v>189</v>
      </c>
      <c r="K2922" s="4">
        <v>456.04</v>
      </c>
      <c r="L2922" s="4">
        <f t="shared" si="11"/>
        <v>5.47248</v>
      </c>
      <c r="M2922" s="4">
        <v>422250.06</v>
      </c>
    </row>
    <row r="2923" spans="1:13" x14ac:dyDescent="0.3">
      <c r="A2923" s="2" t="s">
        <v>5210</v>
      </c>
      <c r="B2923" s="3" t="s">
        <v>1894</v>
      </c>
      <c r="C2923" s="2" t="s">
        <v>1349</v>
      </c>
      <c r="D2923" s="2" t="s">
        <v>1350</v>
      </c>
      <c r="E2923" s="2" t="s">
        <v>1351</v>
      </c>
      <c r="F2923" s="2" t="s">
        <v>45</v>
      </c>
      <c r="G2923" s="2" t="s">
        <v>46</v>
      </c>
      <c r="H2923" s="2" t="s">
        <v>61</v>
      </c>
      <c r="I2923" s="2" t="s">
        <v>84</v>
      </c>
      <c r="J2923" s="2" t="s">
        <v>149</v>
      </c>
      <c r="K2923" s="4">
        <v>800.82</v>
      </c>
      <c r="L2923" s="4">
        <f t="shared" si="11"/>
        <v>1017.0414000000001</v>
      </c>
      <c r="M2923" s="4">
        <v>385629.22</v>
      </c>
    </row>
    <row r="2924" spans="1:13" x14ac:dyDescent="0.3">
      <c r="A2924" s="2" t="s">
        <v>5211</v>
      </c>
      <c r="B2924" s="3" t="s">
        <v>3281</v>
      </c>
      <c r="C2924" s="2" t="s">
        <v>2603</v>
      </c>
      <c r="D2924" s="2" t="s">
        <v>462</v>
      </c>
      <c r="E2924" s="2" t="s">
        <v>463</v>
      </c>
      <c r="F2924" s="2" t="s">
        <v>147</v>
      </c>
      <c r="G2924" s="2" t="s">
        <v>148</v>
      </c>
      <c r="H2924" s="2" t="s">
        <v>30</v>
      </c>
      <c r="I2924" s="2" t="s">
        <v>31</v>
      </c>
      <c r="J2924" s="2" t="s">
        <v>22</v>
      </c>
      <c r="K2924" s="4">
        <v>30.48</v>
      </c>
      <c r="L2924" s="4">
        <f t="shared" si="11"/>
        <v>32.918400000000005</v>
      </c>
      <c r="M2924" s="4">
        <v>237396.62</v>
      </c>
    </row>
    <row r="2925" spans="1:13" x14ac:dyDescent="0.3">
      <c r="A2925" s="2" t="s">
        <v>5212</v>
      </c>
      <c r="B2925" s="3" t="s">
        <v>288</v>
      </c>
      <c r="C2925" s="2" t="s">
        <v>1025</v>
      </c>
      <c r="D2925" s="2" t="s">
        <v>1026</v>
      </c>
      <c r="E2925" s="2" t="s">
        <v>1027</v>
      </c>
      <c r="F2925" s="2" t="s">
        <v>82</v>
      </c>
      <c r="G2925" s="2" t="s">
        <v>83</v>
      </c>
      <c r="H2925" s="2" t="s">
        <v>61</v>
      </c>
      <c r="I2925" s="2" t="s">
        <v>158</v>
      </c>
      <c r="J2925" s="2" t="s">
        <v>378</v>
      </c>
      <c r="K2925" s="4">
        <v>2414.06</v>
      </c>
      <c r="L2925" s="4">
        <f t="shared" si="11"/>
        <v>16.174202000000001</v>
      </c>
      <c r="M2925" s="4">
        <v>166795.35</v>
      </c>
    </row>
    <row r="2926" spans="1:13" x14ac:dyDescent="0.3">
      <c r="A2926" s="2" t="s">
        <v>5213</v>
      </c>
      <c r="B2926" s="3" t="s">
        <v>2697</v>
      </c>
      <c r="C2926" s="2" t="s">
        <v>1680</v>
      </c>
      <c r="D2926" s="2" t="s">
        <v>300</v>
      </c>
      <c r="E2926" s="2" t="s">
        <v>301</v>
      </c>
      <c r="F2926" s="2" t="s">
        <v>45</v>
      </c>
      <c r="G2926" s="2" t="s">
        <v>46</v>
      </c>
      <c r="H2926" s="2" t="s">
        <v>61</v>
      </c>
      <c r="I2926" s="2" t="s">
        <v>62</v>
      </c>
      <c r="J2926" s="2" t="s">
        <v>32</v>
      </c>
      <c r="K2926" s="4">
        <v>504.45</v>
      </c>
      <c r="L2926" s="4">
        <f t="shared" si="11"/>
        <v>504.45</v>
      </c>
      <c r="M2926" s="4">
        <v>227943.46</v>
      </c>
    </row>
    <row r="2927" spans="1:13" x14ac:dyDescent="0.3">
      <c r="A2927" s="2" t="s">
        <v>5214</v>
      </c>
      <c r="B2927" s="3" t="s">
        <v>5215</v>
      </c>
      <c r="C2927" s="2" t="s">
        <v>1247</v>
      </c>
      <c r="D2927" s="2" t="s">
        <v>1248</v>
      </c>
      <c r="E2927" s="2" t="s">
        <v>1249</v>
      </c>
      <c r="F2927" s="2" t="s">
        <v>59</v>
      </c>
      <c r="G2927" s="2" t="s">
        <v>60</v>
      </c>
      <c r="H2927" s="2" t="s">
        <v>105</v>
      </c>
      <c r="I2927" s="2" t="s">
        <v>31</v>
      </c>
      <c r="J2927" s="2" t="s">
        <v>32</v>
      </c>
      <c r="K2927" s="4">
        <v>1422.89</v>
      </c>
      <c r="L2927" s="4">
        <f t="shared" si="11"/>
        <v>1422.89</v>
      </c>
      <c r="M2927" s="4">
        <v>35000.269999999997</v>
      </c>
    </row>
    <row r="2928" spans="1:13" x14ac:dyDescent="0.3">
      <c r="A2928" s="2" t="s">
        <v>5216</v>
      </c>
      <c r="B2928" s="3" t="s">
        <v>5152</v>
      </c>
      <c r="C2928" s="2" t="s">
        <v>697</v>
      </c>
      <c r="D2928" s="2" t="s">
        <v>698</v>
      </c>
      <c r="E2928" s="2" t="s">
        <v>699</v>
      </c>
      <c r="F2928" s="2" t="s">
        <v>45</v>
      </c>
      <c r="G2928" s="2" t="s">
        <v>46</v>
      </c>
      <c r="H2928" s="2" t="s">
        <v>105</v>
      </c>
      <c r="I2928" s="2" t="s">
        <v>31</v>
      </c>
      <c r="J2928" s="2" t="s">
        <v>32</v>
      </c>
      <c r="K2928" s="4">
        <v>6687.74</v>
      </c>
      <c r="L2928" s="4">
        <f t="shared" si="11"/>
        <v>6687.74</v>
      </c>
      <c r="M2928" s="4">
        <v>318163.05</v>
      </c>
    </row>
    <row r="2929" spans="1:13" x14ac:dyDescent="0.3">
      <c r="A2929" s="2" t="s">
        <v>5217</v>
      </c>
      <c r="B2929" s="3" t="s">
        <v>5218</v>
      </c>
      <c r="C2929" s="2" t="s">
        <v>1040</v>
      </c>
      <c r="D2929" s="2" t="s">
        <v>1041</v>
      </c>
      <c r="E2929" s="2" t="s">
        <v>1042</v>
      </c>
      <c r="F2929" s="2" t="s">
        <v>45</v>
      </c>
      <c r="G2929" s="2" t="s">
        <v>46</v>
      </c>
      <c r="H2929" s="2" t="s">
        <v>20</v>
      </c>
      <c r="I2929" s="2" t="s">
        <v>31</v>
      </c>
      <c r="J2929" s="2" t="s">
        <v>32</v>
      </c>
      <c r="K2929" s="4">
        <v>1542.45</v>
      </c>
      <c r="L2929" s="4">
        <f t="shared" si="11"/>
        <v>1542.45</v>
      </c>
      <c r="M2929" s="4">
        <v>119660.09</v>
      </c>
    </row>
    <row r="2930" spans="1:13" x14ac:dyDescent="0.3">
      <c r="A2930" s="2" t="s">
        <v>5219</v>
      </c>
      <c r="B2930" s="3" t="s">
        <v>2689</v>
      </c>
      <c r="C2930" s="2" t="s">
        <v>2344</v>
      </c>
      <c r="D2930" s="2" t="s">
        <v>2345</v>
      </c>
      <c r="E2930" s="2" t="s">
        <v>2346</v>
      </c>
      <c r="F2930" s="2" t="s">
        <v>128</v>
      </c>
      <c r="G2930" s="2" t="s">
        <v>129</v>
      </c>
      <c r="H2930" s="2" t="s">
        <v>61</v>
      </c>
      <c r="I2930" s="2" t="s">
        <v>223</v>
      </c>
      <c r="J2930" s="2" t="s">
        <v>22</v>
      </c>
      <c r="K2930" s="4">
        <v>2996.91</v>
      </c>
      <c r="L2930" s="4">
        <f t="shared" si="11"/>
        <v>3236.6628000000001</v>
      </c>
      <c r="M2930" s="4">
        <v>51522.21</v>
      </c>
    </row>
    <row r="2931" spans="1:13" x14ac:dyDescent="0.3">
      <c r="A2931" s="2" t="s">
        <v>5220</v>
      </c>
      <c r="B2931" s="3" t="s">
        <v>4888</v>
      </c>
      <c r="C2931" s="2" t="s">
        <v>304</v>
      </c>
      <c r="D2931" s="2" t="s">
        <v>305</v>
      </c>
      <c r="E2931" s="2" t="s">
        <v>306</v>
      </c>
      <c r="F2931" s="2" t="s">
        <v>147</v>
      </c>
      <c r="G2931" s="2" t="s">
        <v>148</v>
      </c>
      <c r="H2931" s="2" t="s">
        <v>69</v>
      </c>
      <c r="I2931" s="2" t="s">
        <v>70</v>
      </c>
      <c r="J2931" s="2" t="s">
        <v>378</v>
      </c>
      <c r="K2931" s="4">
        <v>10992.13</v>
      </c>
      <c r="L2931" s="4">
        <f t="shared" si="11"/>
        <v>73.647271000000003</v>
      </c>
      <c r="M2931" s="4">
        <v>337795.91</v>
      </c>
    </row>
    <row r="2932" spans="1:13" x14ac:dyDescent="0.3">
      <c r="A2932" s="2" t="s">
        <v>5221</v>
      </c>
      <c r="B2932" s="3" t="s">
        <v>1410</v>
      </c>
      <c r="C2932" s="2" t="s">
        <v>481</v>
      </c>
      <c r="D2932" s="2" t="s">
        <v>482</v>
      </c>
      <c r="E2932" s="2" t="s">
        <v>483</v>
      </c>
      <c r="F2932" s="2" t="s">
        <v>28</v>
      </c>
      <c r="G2932" s="2" t="s">
        <v>29</v>
      </c>
      <c r="H2932" s="2" t="s">
        <v>61</v>
      </c>
      <c r="I2932" s="2" t="s">
        <v>158</v>
      </c>
      <c r="J2932" s="2" t="s">
        <v>22</v>
      </c>
      <c r="K2932" s="4">
        <v>2247.08</v>
      </c>
      <c r="L2932" s="4">
        <f t="shared" si="11"/>
        <v>2426.8463999999999</v>
      </c>
      <c r="M2932" s="4">
        <v>169781.84</v>
      </c>
    </row>
    <row r="2933" spans="1:13" x14ac:dyDescent="0.3">
      <c r="A2933" s="2" t="s">
        <v>5222</v>
      </c>
      <c r="B2933" s="3" t="s">
        <v>5223</v>
      </c>
      <c r="C2933" s="2" t="s">
        <v>360</v>
      </c>
      <c r="D2933" s="2" t="s">
        <v>361</v>
      </c>
      <c r="E2933" s="2" t="s">
        <v>362</v>
      </c>
      <c r="F2933" s="2" t="s">
        <v>147</v>
      </c>
      <c r="G2933" s="2" t="s">
        <v>148</v>
      </c>
      <c r="H2933" s="2" t="s">
        <v>61</v>
      </c>
      <c r="I2933" s="2" t="s">
        <v>62</v>
      </c>
      <c r="J2933" s="2" t="s">
        <v>32</v>
      </c>
      <c r="K2933" s="4">
        <v>3443.54</v>
      </c>
      <c r="L2933" s="4">
        <f t="shared" si="11"/>
        <v>3443.54</v>
      </c>
      <c r="M2933" s="4">
        <v>346661.78</v>
      </c>
    </row>
    <row r="2934" spans="1:13" x14ac:dyDescent="0.3">
      <c r="A2934" s="2" t="s">
        <v>5224</v>
      </c>
      <c r="B2934" s="3" t="s">
        <v>5225</v>
      </c>
      <c r="C2934" s="2" t="s">
        <v>416</v>
      </c>
      <c r="D2934" s="2" t="s">
        <v>417</v>
      </c>
      <c r="E2934" s="2" t="s">
        <v>418</v>
      </c>
      <c r="F2934" s="2" t="s">
        <v>59</v>
      </c>
      <c r="G2934" s="2" t="s">
        <v>60</v>
      </c>
      <c r="H2934" s="2" t="s">
        <v>69</v>
      </c>
      <c r="I2934" s="2" t="s">
        <v>70</v>
      </c>
      <c r="J2934" s="2" t="s">
        <v>71</v>
      </c>
      <c r="K2934" s="4">
        <v>13992.53</v>
      </c>
      <c r="L2934" s="4">
        <f t="shared" si="11"/>
        <v>1958.9542000000004</v>
      </c>
      <c r="M2934" s="4">
        <v>303474.34000000003</v>
      </c>
    </row>
    <row r="2935" spans="1:13" x14ac:dyDescent="0.3">
      <c r="A2935" s="2" t="s">
        <v>5226</v>
      </c>
      <c r="B2935" s="3" t="s">
        <v>3825</v>
      </c>
      <c r="C2935" s="2" t="s">
        <v>1680</v>
      </c>
      <c r="D2935" s="2" t="s">
        <v>300</v>
      </c>
      <c r="E2935" s="2" t="s">
        <v>301</v>
      </c>
      <c r="F2935" s="2" t="s">
        <v>45</v>
      </c>
      <c r="G2935" s="2" t="s">
        <v>46</v>
      </c>
      <c r="H2935" s="2" t="s">
        <v>61</v>
      </c>
      <c r="I2935" s="2" t="s">
        <v>62</v>
      </c>
      <c r="J2935" s="2" t="s">
        <v>22</v>
      </c>
      <c r="K2935" s="4">
        <v>2152.69</v>
      </c>
      <c r="L2935" s="4">
        <f t="shared" si="11"/>
        <v>2324.9052000000001</v>
      </c>
      <c r="M2935" s="4">
        <v>313931.67</v>
      </c>
    </row>
    <row r="2936" spans="1:13" x14ac:dyDescent="0.3">
      <c r="A2936" s="2" t="s">
        <v>5227</v>
      </c>
      <c r="B2936" s="3" t="s">
        <v>4541</v>
      </c>
      <c r="C2936" s="2" t="s">
        <v>933</v>
      </c>
      <c r="D2936" s="2" t="s">
        <v>760</v>
      </c>
      <c r="E2936" s="2" t="s">
        <v>761</v>
      </c>
      <c r="F2936" s="2" t="s">
        <v>128</v>
      </c>
      <c r="G2936" s="2" t="s">
        <v>129</v>
      </c>
      <c r="H2936" s="2" t="s">
        <v>61</v>
      </c>
      <c r="I2936" s="2" t="s">
        <v>62</v>
      </c>
      <c r="J2936" s="2" t="s">
        <v>32</v>
      </c>
      <c r="K2936" s="4">
        <v>3625.84</v>
      </c>
      <c r="L2936" s="4">
        <f t="shared" si="11"/>
        <v>3625.84</v>
      </c>
      <c r="M2936" s="4">
        <v>160710.47</v>
      </c>
    </row>
    <row r="2937" spans="1:13" x14ac:dyDescent="0.3">
      <c r="A2937" s="2" t="s">
        <v>5228</v>
      </c>
      <c r="B2937" s="3" t="s">
        <v>3467</v>
      </c>
      <c r="C2937" s="2" t="s">
        <v>2314</v>
      </c>
      <c r="D2937" s="2" t="s">
        <v>167</v>
      </c>
      <c r="E2937" s="2" t="s">
        <v>168</v>
      </c>
      <c r="F2937" s="2" t="s">
        <v>38</v>
      </c>
      <c r="G2937" s="2" t="s">
        <v>39</v>
      </c>
      <c r="H2937" s="2" t="s">
        <v>69</v>
      </c>
      <c r="I2937" s="2" t="s">
        <v>70</v>
      </c>
      <c r="J2937" s="2" t="s">
        <v>32</v>
      </c>
      <c r="K2937" s="4">
        <v>2412.6999999999998</v>
      </c>
      <c r="L2937" s="4">
        <f t="shared" si="11"/>
        <v>2412.6999999999998</v>
      </c>
      <c r="M2937" s="4">
        <v>490989.93</v>
      </c>
    </row>
    <row r="2938" spans="1:13" x14ac:dyDescent="0.3">
      <c r="A2938" s="2" t="s">
        <v>5229</v>
      </c>
      <c r="B2938" s="3" t="s">
        <v>4962</v>
      </c>
      <c r="C2938" s="2" t="s">
        <v>506</v>
      </c>
      <c r="D2938" s="2" t="s">
        <v>507</v>
      </c>
      <c r="E2938" s="2" t="s">
        <v>508</v>
      </c>
      <c r="F2938" s="2" t="s">
        <v>45</v>
      </c>
      <c r="G2938" s="2" t="s">
        <v>46</v>
      </c>
      <c r="H2938" s="2" t="s">
        <v>111</v>
      </c>
      <c r="I2938" s="2" t="s">
        <v>111</v>
      </c>
      <c r="J2938" s="2" t="s">
        <v>22</v>
      </c>
      <c r="K2938" s="4">
        <v>37947.51</v>
      </c>
      <c r="L2938" s="4">
        <f t="shared" si="11"/>
        <v>40983.310800000007</v>
      </c>
      <c r="M2938" s="4">
        <v>350507.17</v>
      </c>
    </row>
    <row r="2939" spans="1:13" x14ac:dyDescent="0.3">
      <c r="A2939" s="2" t="s">
        <v>5230</v>
      </c>
      <c r="B2939" s="3" t="s">
        <v>3527</v>
      </c>
      <c r="C2939" s="2" t="s">
        <v>2492</v>
      </c>
      <c r="D2939" s="2" t="s">
        <v>1975</v>
      </c>
      <c r="E2939" s="2" t="s">
        <v>1976</v>
      </c>
      <c r="F2939" s="2" t="s">
        <v>18</v>
      </c>
      <c r="G2939" s="2" t="s">
        <v>19</v>
      </c>
      <c r="H2939" s="2" t="s">
        <v>105</v>
      </c>
      <c r="I2939" s="2" t="s">
        <v>31</v>
      </c>
      <c r="J2939" s="2" t="s">
        <v>378</v>
      </c>
      <c r="K2939" s="4">
        <v>1452.11</v>
      </c>
      <c r="L2939" s="4">
        <f t="shared" si="11"/>
        <v>9.7291369999999997</v>
      </c>
      <c r="M2939" s="4">
        <v>57416.06</v>
      </c>
    </row>
    <row r="2940" spans="1:13" x14ac:dyDescent="0.3">
      <c r="A2940" s="2" t="s">
        <v>5231</v>
      </c>
      <c r="B2940" s="3" t="s">
        <v>3876</v>
      </c>
      <c r="C2940" s="2" t="s">
        <v>2457</v>
      </c>
      <c r="D2940" s="2" t="s">
        <v>492</v>
      </c>
      <c r="E2940" s="2" t="s">
        <v>493</v>
      </c>
      <c r="F2940" s="2" t="s">
        <v>38</v>
      </c>
      <c r="G2940" s="2" t="s">
        <v>39</v>
      </c>
      <c r="H2940" s="2" t="s">
        <v>509</v>
      </c>
      <c r="I2940" s="2" t="s">
        <v>53</v>
      </c>
      <c r="J2940" s="2" t="s">
        <v>71</v>
      </c>
      <c r="K2940" s="4">
        <v>84.31</v>
      </c>
      <c r="L2940" s="4">
        <f t="shared" si="11"/>
        <v>11.803400000000002</v>
      </c>
      <c r="M2940" s="4">
        <v>188253.96</v>
      </c>
    </row>
    <row r="2941" spans="1:13" x14ac:dyDescent="0.3">
      <c r="A2941" s="2" t="s">
        <v>5232</v>
      </c>
      <c r="B2941" s="3" t="s">
        <v>1837</v>
      </c>
      <c r="C2941" s="2" t="s">
        <v>2145</v>
      </c>
      <c r="D2941" s="2" t="s">
        <v>2146</v>
      </c>
      <c r="E2941" s="2" t="s">
        <v>188</v>
      </c>
      <c r="F2941" s="2" t="s">
        <v>18</v>
      </c>
      <c r="G2941" s="2" t="s">
        <v>19</v>
      </c>
      <c r="H2941" s="2" t="s">
        <v>61</v>
      </c>
      <c r="I2941" s="2" t="s">
        <v>200</v>
      </c>
      <c r="J2941" s="2" t="s">
        <v>149</v>
      </c>
      <c r="K2941" s="4">
        <v>4541.1099999999997</v>
      </c>
      <c r="L2941" s="4">
        <f t="shared" si="11"/>
        <v>5767.2096999999994</v>
      </c>
      <c r="M2941" s="4">
        <v>406216.61</v>
      </c>
    </row>
    <row r="2942" spans="1:13" x14ac:dyDescent="0.3">
      <c r="A2942" s="2" t="s">
        <v>5233</v>
      </c>
      <c r="B2942" s="3" t="s">
        <v>1221</v>
      </c>
      <c r="C2942" s="2" t="s">
        <v>2506</v>
      </c>
      <c r="D2942" s="2" t="s">
        <v>348</v>
      </c>
      <c r="E2942" s="2" t="s">
        <v>349</v>
      </c>
      <c r="F2942" s="2" t="s">
        <v>82</v>
      </c>
      <c r="G2942" s="2" t="s">
        <v>83</v>
      </c>
      <c r="H2942" s="2" t="s">
        <v>509</v>
      </c>
      <c r="I2942" s="2" t="s">
        <v>53</v>
      </c>
      <c r="J2942" s="2" t="s">
        <v>32</v>
      </c>
      <c r="K2942" s="4">
        <v>24.82</v>
      </c>
      <c r="L2942" s="4">
        <f t="shared" si="11"/>
        <v>24.82</v>
      </c>
      <c r="M2942" s="4">
        <v>153464.75</v>
      </c>
    </row>
    <row r="2943" spans="1:13" x14ac:dyDescent="0.3">
      <c r="A2943" s="2" t="s">
        <v>5234</v>
      </c>
      <c r="B2943" s="3" t="s">
        <v>1682</v>
      </c>
      <c r="C2943" s="2" t="s">
        <v>551</v>
      </c>
      <c r="D2943" s="2" t="s">
        <v>552</v>
      </c>
      <c r="E2943" s="2" t="s">
        <v>553</v>
      </c>
      <c r="F2943" s="2" t="s">
        <v>147</v>
      </c>
      <c r="G2943" s="2" t="s">
        <v>148</v>
      </c>
      <c r="H2943" s="2" t="s">
        <v>61</v>
      </c>
      <c r="I2943" s="2" t="s">
        <v>223</v>
      </c>
      <c r="J2943" s="2" t="s">
        <v>378</v>
      </c>
      <c r="K2943" s="4">
        <v>58.64</v>
      </c>
      <c r="L2943" s="4">
        <f t="shared" si="11"/>
        <v>0.39288800000000001</v>
      </c>
      <c r="M2943" s="4">
        <v>354346.8</v>
      </c>
    </row>
    <row r="2944" spans="1:13" x14ac:dyDescent="0.3">
      <c r="A2944" s="2" t="s">
        <v>5235</v>
      </c>
      <c r="B2944" s="3" t="s">
        <v>626</v>
      </c>
      <c r="C2944" s="2" t="s">
        <v>2218</v>
      </c>
      <c r="D2944" s="2" t="s">
        <v>607</v>
      </c>
      <c r="E2944" s="2" t="s">
        <v>608</v>
      </c>
      <c r="F2944" s="2" t="s">
        <v>68</v>
      </c>
      <c r="G2944" s="2" t="s">
        <v>68</v>
      </c>
      <c r="H2944" s="2" t="s">
        <v>20</v>
      </c>
      <c r="I2944" s="2" t="s">
        <v>276</v>
      </c>
      <c r="J2944" s="2" t="s">
        <v>22</v>
      </c>
      <c r="K2944" s="4">
        <v>1289.76</v>
      </c>
      <c r="L2944" s="4">
        <f t="shared" si="11"/>
        <v>1392.9408000000001</v>
      </c>
      <c r="M2944" s="4">
        <v>18421.43</v>
      </c>
    </row>
    <row r="2945" spans="1:13" x14ac:dyDescent="0.3">
      <c r="A2945" s="2" t="s">
        <v>5236</v>
      </c>
      <c r="B2945" s="3" t="s">
        <v>2813</v>
      </c>
      <c r="C2945" s="2" t="s">
        <v>2314</v>
      </c>
      <c r="D2945" s="2" t="s">
        <v>167</v>
      </c>
      <c r="E2945" s="2" t="s">
        <v>168</v>
      </c>
      <c r="F2945" s="2" t="s">
        <v>38</v>
      </c>
      <c r="G2945" s="2" t="s">
        <v>39</v>
      </c>
      <c r="H2945" s="2" t="s">
        <v>111</v>
      </c>
      <c r="I2945" s="2" t="s">
        <v>111</v>
      </c>
      <c r="J2945" s="2" t="s">
        <v>32</v>
      </c>
      <c r="K2945" s="4">
        <v>37265.160000000003</v>
      </c>
      <c r="L2945" s="4">
        <f t="shared" si="11"/>
        <v>37265.160000000003</v>
      </c>
      <c r="M2945" s="4">
        <v>284572.39</v>
      </c>
    </row>
    <row r="2946" spans="1:13" x14ac:dyDescent="0.3">
      <c r="A2946" s="2" t="s">
        <v>5237</v>
      </c>
      <c r="B2946" s="3" t="s">
        <v>2715</v>
      </c>
      <c r="C2946" s="2" t="s">
        <v>406</v>
      </c>
      <c r="D2946" s="2" t="s">
        <v>407</v>
      </c>
      <c r="E2946" s="2" t="s">
        <v>408</v>
      </c>
      <c r="F2946" s="2" t="s">
        <v>68</v>
      </c>
      <c r="G2946" s="2" t="s">
        <v>68</v>
      </c>
      <c r="H2946" s="2" t="s">
        <v>61</v>
      </c>
      <c r="I2946" s="2" t="s">
        <v>31</v>
      </c>
      <c r="J2946" s="2" t="s">
        <v>32</v>
      </c>
      <c r="K2946" s="4">
        <v>1672</v>
      </c>
      <c r="L2946" s="4">
        <f t="shared" si="11"/>
        <v>1672</v>
      </c>
      <c r="M2946" s="4">
        <v>480174.8</v>
      </c>
    </row>
    <row r="2947" spans="1:13" x14ac:dyDescent="0.3">
      <c r="A2947" s="2" t="s">
        <v>5238</v>
      </c>
      <c r="B2947" s="3" t="s">
        <v>1403</v>
      </c>
      <c r="C2947" s="2" t="s">
        <v>559</v>
      </c>
      <c r="D2947" s="2" t="s">
        <v>560</v>
      </c>
      <c r="E2947" s="2" t="s">
        <v>561</v>
      </c>
      <c r="F2947" s="2" t="s">
        <v>147</v>
      </c>
      <c r="G2947" s="2" t="s">
        <v>148</v>
      </c>
      <c r="H2947" s="2" t="s">
        <v>122</v>
      </c>
      <c r="I2947" s="2" t="s">
        <v>31</v>
      </c>
      <c r="J2947" s="2" t="s">
        <v>32</v>
      </c>
      <c r="K2947" s="4">
        <v>88794.05</v>
      </c>
      <c r="L2947" s="4">
        <f t="shared" si="11"/>
        <v>88794.05</v>
      </c>
      <c r="M2947" s="4">
        <v>2278.38</v>
      </c>
    </row>
    <row r="2948" spans="1:13" x14ac:dyDescent="0.3">
      <c r="A2948" s="2" t="s">
        <v>5239</v>
      </c>
      <c r="B2948" s="3" t="s">
        <v>4844</v>
      </c>
      <c r="C2948" s="2" t="s">
        <v>782</v>
      </c>
      <c r="D2948" s="2" t="s">
        <v>783</v>
      </c>
      <c r="E2948" s="2" t="s">
        <v>784</v>
      </c>
      <c r="F2948" s="2" t="s">
        <v>140</v>
      </c>
      <c r="G2948" s="2" t="s">
        <v>141</v>
      </c>
      <c r="H2948" s="2" t="s">
        <v>20</v>
      </c>
      <c r="I2948" s="2" t="s">
        <v>260</v>
      </c>
      <c r="J2948" s="2" t="s">
        <v>71</v>
      </c>
      <c r="K2948" s="4">
        <v>192.54</v>
      </c>
      <c r="L2948" s="4">
        <f t="shared" si="11"/>
        <v>26.9556</v>
      </c>
      <c r="M2948" s="4">
        <v>29614.91</v>
      </c>
    </row>
    <row r="2949" spans="1:13" x14ac:dyDescent="0.3">
      <c r="A2949" s="2" t="s">
        <v>5240</v>
      </c>
      <c r="B2949" s="3" t="s">
        <v>1110</v>
      </c>
      <c r="C2949" s="2" t="s">
        <v>2416</v>
      </c>
      <c r="D2949" s="2" t="s">
        <v>397</v>
      </c>
      <c r="E2949" s="2" t="s">
        <v>398</v>
      </c>
      <c r="F2949" s="2" t="s">
        <v>128</v>
      </c>
      <c r="G2949" s="2" t="s">
        <v>129</v>
      </c>
      <c r="H2949" s="2" t="s">
        <v>30</v>
      </c>
      <c r="I2949" s="2" t="s">
        <v>31</v>
      </c>
      <c r="J2949" s="2" t="s">
        <v>32</v>
      </c>
      <c r="K2949" s="4">
        <v>8.6199999999999992</v>
      </c>
      <c r="L2949" s="4">
        <f t="shared" si="11"/>
        <v>8.6199999999999992</v>
      </c>
      <c r="M2949" s="4">
        <v>426584.29</v>
      </c>
    </row>
    <row r="2950" spans="1:13" x14ac:dyDescent="0.3">
      <c r="A2950" s="2" t="s">
        <v>5241</v>
      </c>
      <c r="B2950" s="3" t="s">
        <v>5242</v>
      </c>
      <c r="C2950" s="2" t="s">
        <v>1823</v>
      </c>
      <c r="D2950" s="2" t="s">
        <v>1824</v>
      </c>
      <c r="E2950" s="2" t="s">
        <v>1825</v>
      </c>
      <c r="F2950" s="2" t="s">
        <v>147</v>
      </c>
      <c r="G2950" s="2" t="s">
        <v>148</v>
      </c>
      <c r="H2950" s="2" t="s">
        <v>20</v>
      </c>
      <c r="I2950" s="2" t="s">
        <v>260</v>
      </c>
      <c r="J2950" s="2" t="s">
        <v>22</v>
      </c>
      <c r="K2950" s="4">
        <v>381.57</v>
      </c>
      <c r="L2950" s="4">
        <f t="shared" si="11"/>
        <v>412.09560000000005</v>
      </c>
      <c r="M2950" s="4">
        <v>70862.63</v>
      </c>
    </row>
    <row r="2951" spans="1:13" x14ac:dyDescent="0.3">
      <c r="A2951" s="2" t="s">
        <v>5243</v>
      </c>
      <c r="B2951" s="3" t="s">
        <v>5244</v>
      </c>
      <c r="C2951" s="2" t="s">
        <v>1205</v>
      </c>
      <c r="D2951" s="2" t="s">
        <v>1206</v>
      </c>
      <c r="E2951" s="2" t="s">
        <v>1207</v>
      </c>
      <c r="F2951" s="2" t="s">
        <v>59</v>
      </c>
      <c r="G2951" s="2" t="s">
        <v>60</v>
      </c>
      <c r="H2951" s="2" t="s">
        <v>69</v>
      </c>
      <c r="I2951" s="2" t="s">
        <v>111</v>
      </c>
      <c r="J2951" s="2" t="s">
        <v>22</v>
      </c>
      <c r="K2951" s="4">
        <v>3798.81</v>
      </c>
      <c r="L2951" s="4">
        <f t="shared" si="11"/>
        <v>4102.7148000000007</v>
      </c>
      <c r="M2951" s="4">
        <v>349095.7</v>
      </c>
    </row>
    <row r="2952" spans="1:13" x14ac:dyDescent="0.3">
      <c r="A2952" s="2" t="s">
        <v>5245</v>
      </c>
      <c r="B2952" s="3" t="s">
        <v>1573</v>
      </c>
      <c r="C2952" s="2" t="s">
        <v>606</v>
      </c>
      <c r="D2952" s="2" t="s">
        <v>607</v>
      </c>
      <c r="E2952" s="2" t="s">
        <v>608</v>
      </c>
      <c r="F2952" s="2" t="s">
        <v>68</v>
      </c>
      <c r="G2952" s="2" t="s">
        <v>68</v>
      </c>
      <c r="H2952" s="2" t="s">
        <v>105</v>
      </c>
      <c r="I2952" s="2" t="s">
        <v>31</v>
      </c>
      <c r="J2952" s="2" t="s">
        <v>32</v>
      </c>
      <c r="K2952" s="4">
        <v>5696.58</v>
      </c>
      <c r="L2952" s="4">
        <f t="shared" si="11"/>
        <v>5696.58</v>
      </c>
      <c r="M2952" s="4">
        <v>250383.87</v>
      </c>
    </row>
    <row r="2953" spans="1:13" x14ac:dyDescent="0.3">
      <c r="A2953" s="2" t="s">
        <v>5246</v>
      </c>
      <c r="B2953" s="3" t="s">
        <v>4232</v>
      </c>
      <c r="C2953" s="2" t="s">
        <v>2258</v>
      </c>
      <c r="D2953" s="2" t="s">
        <v>1421</v>
      </c>
      <c r="E2953" s="2" t="s">
        <v>859</v>
      </c>
      <c r="F2953" s="2" t="s">
        <v>128</v>
      </c>
      <c r="G2953" s="2" t="s">
        <v>129</v>
      </c>
      <c r="H2953" s="2" t="s">
        <v>105</v>
      </c>
      <c r="I2953" s="2" t="s">
        <v>31</v>
      </c>
      <c r="J2953" s="2" t="s">
        <v>189</v>
      </c>
      <c r="K2953" s="4">
        <v>5453.91</v>
      </c>
      <c r="L2953" s="4">
        <f t="shared" si="11"/>
        <v>65.446920000000006</v>
      </c>
      <c r="M2953" s="4">
        <v>238140.69</v>
      </c>
    </row>
    <row r="2954" spans="1:13" x14ac:dyDescent="0.3">
      <c r="A2954" s="2" t="s">
        <v>5247</v>
      </c>
      <c r="B2954" s="3" t="s">
        <v>2178</v>
      </c>
      <c r="C2954" s="2" t="s">
        <v>1099</v>
      </c>
      <c r="D2954" s="2" t="s">
        <v>542</v>
      </c>
      <c r="E2954" s="2" t="s">
        <v>543</v>
      </c>
      <c r="F2954" s="2" t="s">
        <v>45</v>
      </c>
      <c r="G2954" s="2" t="s">
        <v>46</v>
      </c>
      <c r="H2954" s="2" t="s">
        <v>69</v>
      </c>
      <c r="I2954" s="2" t="s">
        <v>70</v>
      </c>
      <c r="J2954" s="2" t="s">
        <v>32</v>
      </c>
      <c r="K2954" s="4">
        <v>3478.94</v>
      </c>
      <c r="L2954" s="4">
        <f t="shared" si="11"/>
        <v>3478.94</v>
      </c>
      <c r="M2954" s="4">
        <v>349360.32</v>
      </c>
    </row>
    <row r="2955" spans="1:13" x14ac:dyDescent="0.3">
      <c r="A2955" s="2" t="s">
        <v>5248</v>
      </c>
      <c r="B2955" s="3" t="s">
        <v>2413</v>
      </c>
      <c r="C2955" s="2" t="s">
        <v>611</v>
      </c>
      <c r="D2955" s="2" t="s">
        <v>227</v>
      </c>
      <c r="E2955" s="2" t="s">
        <v>228</v>
      </c>
      <c r="F2955" s="2" t="s">
        <v>82</v>
      </c>
      <c r="G2955" s="2" t="s">
        <v>83</v>
      </c>
      <c r="H2955" s="2" t="s">
        <v>20</v>
      </c>
      <c r="I2955" s="2" t="s">
        <v>260</v>
      </c>
      <c r="J2955" s="2" t="s">
        <v>149</v>
      </c>
      <c r="K2955" s="4">
        <v>249.86</v>
      </c>
      <c r="L2955" s="4">
        <f t="shared" si="11"/>
        <v>317.32220000000001</v>
      </c>
      <c r="M2955" s="4">
        <v>455177.89</v>
      </c>
    </row>
    <row r="2956" spans="1:13" x14ac:dyDescent="0.3">
      <c r="A2956" s="2" t="s">
        <v>5249</v>
      </c>
      <c r="B2956" s="3" t="s">
        <v>1598</v>
      </c>
      <c r="C2956" s="2" t="s">
        <v>1040</v>
      </c>
      <c r="D2956" s="2" t="s">
        <v>1041</v>
      </c>
      <c r="E2956" s="2" t="s">
        <v>1042</v>
      </c>
      <c r="F2956" s="2" t="s">
        <v>45</v>
      </c>
      <c r="G2956" s="2" t="s">
        <v>46</v>
      </c>
      <c r="H2956" s="2" t="s">
        <v>61</v>
      </c>
      <c r="I2956" s="2" t="s">
        <v>223</v>
      </c>
      <c r="J2956" s="2" t="s">
        <v>32</v>
      </c>
      <c r="K2956" s="4">
        <v>4358.76</v>
      </c>
      <c r="L2956" s="4">
        <f t="shared" si="11"/>
        <v>4358.76</v>
      </c>
      <c r="M2956" s="4">
        <v>463640.1</v>
      </c>
    </row>
    <row r="2957" spans="1:13" x14ac:dyDescent="0.3">
      <c r="A2957" s="2" t="s">
        <v>5250</v>
      </c>
      <c r="B2957" s="3" t="s">
        <v>262</v>
      </c>
      <c r="C2957" s="2" t="s">
        <v>3359</v>
      </c>
      <c r="D2957" s="2" t="s">
        <v>3360</v>
      </c>
      <c r="E2957" s="2" t="s">
        <v>3361</v>
      </c>
      <c r="F2957" s="2" t="s">
        <v>140</v>
      </c>
      <c r="G2957" s="2" t="s">
        <v>141</v>
      </c>
      <c r="H2957" s="2" t="s">
        <v>61</v>
      </c>
      <c r="I2957" s="2" t="s">
        <v>158</v>
      </c>
      <c r="J2957" s="2" t="s">
        <v>32</v>
      </c>
      <c r="K2957" s="4">
        <v>4216.2</v>
      </c>
      <c r="L2957" s="4">
        <f t="shared" si="11"/>
        <v>4216.2</v>
      </c>
      <c r="M2957" s="4">
        <v>270550.71000000002</v>
      </c>
    </row>
    <row r="2958" spans="1:13" x14ac:dyDescent="0.3">
      <c r="A2958" s="2" t="s">
        <v>5251</v>
      </c>
      <c r="B2958" s="3" t="s">
        <v>5252</v>
      </c>
      <c r="C2958" s="2" t="s">
        <v>370</v>
      </c>
      <c r="D2958" s="2" t="s">
        <v>371</v>
      </c>
      <c r="E2958" s="2" t="s">
        <v>372</v>
      </c>
      <c r="F2958" s="2" t="s">
        <v>59</v>
      </c>
      <c r="G2958" s="2" t="s">
        <v>60</v>
      </c>
      <c r="H2958" s="2" t="s">
        <v>69</v>
      </c>
      <c r="I2958" s="2" t="s">
        <v>70</v>
      </c>
      <c r="J2958" s="2" t="s">
        <v>32</v>
      </c>
      <c r="K2958" s="4">
        <v>13614.17</v>
      </c>
      <c r="L2958" s="4">
        <f t="shared" si="11"/>
        <v>13614.17</v>
      </c>
      <c r="M2958" s="4">
        <v>247279.61</v>
      </c>
    </row>
    <row r="2959" spans="1:13" x14ac:dyDescent="0.3">
      <c r="A2959" s="2" t="s">
        <v>5253</v>
      </c>
      <c r="B2959" s="3" t="s">
        <v>3540</v>
      </c>
      <c r="C2959" s="2" t="s">
        <v>520</v>
      </c>
      <c r="D2959" s="2" t="s">
        <v>521</v>
      </c>
      <c r="E2959" s="2" t="s">
        <v>522</v>
      </c>
      <c r="F2959" s="2" t="s">
        <v>18</v>
      </c>
      <c r="G2959" s="2" t="s">
        <v>19</v>
      </c>
      <c r="H2959" s="2" t="s">
        <v>61</v>
      </c>
      <c r="I2959" s="2" t="s">
        <v>62</v>
      </c>
      <c r="J2959" s="2" t="s">
        <v>32</v>
      </c>
      <c r="K2959" s="4">
        <v>2194.73</v>
      </c>
      <c r="L2959" s="4">
        <f t="shared" si="11"/>
        <v>2194.73</v>
      </c>
      <c r="M2959" s="4">
        <v>303967.82</v>
      </c>
    </row>
    <row r="2960" spans="1:13" x14ac:dyDescent="0.3">
      <c r="A2960" s="2" t="s">
        <v>5254</v>
      </c>
      <c r="B2960" s="3" t="s">
        <v>1938</v>
      </c>
      <c r="C2960" s="2" t="s">
        <v>787</v>
      </c>
      <c r="D2960" s="2" t="s">
        <v>788</v>
      </c>
      <c r="E2960" s="2" t="s">
        <v>789</v>
      </c>
      <c r="F2960" s="2" t="s">
        <v>38</v>
      </c>
      <c r="G2960" s="2" t="s">
        <v>39</v>
      </c>
      <c r="H2960" s="2" t="s">
        <v>111</v>
      </c>
      <c r="I2960" s="2" t="s">
        <v>111</v>
      </c>
      <c r="J2960" s="2" t="s">
        <v>189</v>
      </c>
      <c r="K2960" s="4">
        <v>10867.76</v>
      </c>
      <c r="L2960" s="4">
        <f t="shared" si="11"/>
        <v>130.41311999999999</v>
      </c>
      <c r="M2960" s="4">
        <v>319349.32</v>
      </c>
    </row>
    <row r="2961" spans="1:13" x14ac:dyDescent="0.3">
      <c r="A2961" s="2" t="s">
        <v>5255</v>
      </c>
      <c r="B2961" s="3" t="s">
        <v>4546</v>
      </c>
      <c r="C2961" s="2" t="s">
        <v>2238</v>
      </c>
      <c r="D2961" s="2" t="s">
        <v>2239</v>
      </c>
      <c r="E2961" s="2" t="s">
        <v>2240</v>
      </c>
      <c r="F2961" s="2" t="s">
        <v>82</v>
      </c>
      <c r="G2961" s="2" t="s">
        <v>83</v>
      </c>
      <c r="H2961" s="2" t="s">
        <v>69</v>
      </c>
      <c r="I2961" s="2" t="s">
        <v>111</v>
      </c>
      <c r="J2961" s="2" t="s">
        <v>32</v>
      </c>
      <c r="K2961" s="4">
        <v>2056.46</v>
      </c>
      <c r="L2961" s="4">
        <f t="shared" si="11"/>
        <v>2056.46</v>
      </c>
      <c r="M2961" s="4">
        <v>100190.85</v>
      </c>
    </row>
    <row r="2962" spans="1:13" x14ac:dyDescent="0.3">
      <c r="A2962" s="2" t="s">
        <v>5256</v>
      </c>
      <c r="B2962" s="3" t="s">
        <v>1187</v>
      </c>
      <c r="C2962" s="2" t="s">
        <v>880</v>
      </c>
      <c r="D2962" s="2" t="s">
        <v>881</v>
      </c>
      <c r="E2962" s="2" t="s">
        <v>882</v>
      </c>
      <c r="F2962" s="2" t="s">
        <v>147</v>
      </c>
      <c r="G2962" s="2" t="s">
        <v>148</v>
      </c>
      <c r="H2962" s="2" t="s">
        <v>20</v>
      </c>
      <c r="I2962" s="2" t="s">
        <v>21</v>
      </c>
      <c r="J2962" s="2" t="s">
        <v>22</v>
      </c>
      <c r="K2962" s="4">
        <v>1193.25</v>
      </c>
      <c r="L2962" s="4">
        <f t="shared" si="11"/>
        <v>1288.71</v>
      </c>
      <c r="M2962" s="4">
        <v>290096.28999999998</v>
      </c>
    </row>
    <row r="2963" spans="1:13" x14ac:dyDescent="0.3">
      <c r="A2963" s="2" t="s">
        <v>5257</v>
      </c>
      <c r="B2963" s="3" t="s">
        <v>1132</v>
      </c>
      <c r="C2963" s="2" t="s">
        <v>423</v>
      </c>
      <c r="D2963" s="2" t="s">
        <v>424</v>
      </c>
      <c r="E2963" s="2" t="s">
        <v>425</v>
      </c>
      <c r="F2963" s="2" t="s">
        <v>128</v>
      </c>
      <c r="G2963" s="2" t="s">
        <v>129</v>
      </c>
      <c r="H2963" s="2" t="s">
        <v>20</v>
      </c>
      <c r="I2963" s="2" t="s">
        <v>260</v>
      </c>
      <c r="J2963" s="2" t="s">
        <v>22</v>
      </c>
      <c r="K2963" s="4">
        <v>1258.72</v>
      </c>
      <c r="L2963" s="4">
        <f t="shared" si="11"/>
        <v>1359.4176000000002</v>
      </c>
      <c r="M2963" s="4">
        <v>4233.1899999999996</v>
      </c>
    </row>
    <row r="2964" spans="1:13" x14ac:dyDescent="0.3">
      <c r="A2964" s="2" t="s">
        <v>5258</v>
      </c>
      <c r="B2964" s="3" t="s">
        <v>2282</v>
      </c>
      <c r="C2964" s="2" t="s">
        <v>1380</v>
      </c>
      <c r="D2964" s="2" t="s">
        <v>1381</v>
      </c>
      <c r="E2964" s="2" t="s">
        <v>1382</v>
      </c>
      <c r="F2964" s="2" t="s">
        <v>147</v>
      </c>
      <c r="G2964" s="2" t="s">
        <v>148</v>
      </c>
      <c r="H2964" s="2" t="s">
        <v>20</v>
      </c>
      <c r="I2964" s="2" t="s">
        <v>53</v>
      </c>
      <c r="J2964" s="2" t="s">
        <v>22</v>
      </c>
      <c r="K2964" s="4">
        <v>1893.03</v>
      </c>
      <c r="L2964" s="4">
        <f t="shared" si="11"/>
        <v>2044.4724000000001</v>
      </c>
      <c r="M2964" s="4">
        <v>260672.49</v>
      </c>
    </row>
    <row r="2965" spans="1:13" x14ac:dyDescent="0.3">
      <c r="A2965" s="2" t="s">
        <v>5259</v>
      </c>
      <c r="B2965" s="3" t="s">
        <v>955</v>
      </c>
      <c r="C2965" s="2" t="s">
        <v>2884</v>
      </c>
      <c r="D2965" s="2" t="s">
        <v>280</v>
      </c>
      <c r="E2965" s="2" t="s">
        <v>281</v>
      </c>
      <c r="F2965" s="2" t="s">
        <v>59</v>
      </c>
      <c r="G2965" s="2" t="s">
        <v>60</v>
      </c>
      <c r="H2965" s="2" t="s">
        <v>20</v>
      </c>
      <c r="I2965" s="2" t="s">
        <v>31</v>
      </c>
      <c r="J2965" s="2" t="s">
        <v>32</v>
      </c>
      <c r="K2965" s="4">
        <v>1226.75</v>
      </c>
      <c r="L2965" s="4">
        <f t="shared" si="11"/>
        <v>1226.75</v>
      </c>
      <c r="M2965" s="4">
        <v>190277.67</v>
      </c>
    </row>
    <row r="2966" spans="1:13" x14ac:dyDescent="0.3">
      <c r="A2966" s="2" t="s">
        <v>5260</v>
      </c>
      <c r="B2966" s="3" t="s">
        <v>2656</v>
      </c>
      <c r="C2966" s="2" t="s">
        <v>1312</v>
      </c>
      <c r="D2966" s="2" t="s">
        <v>1293</v>
      </c>
      <c r="E2966" s="2" t="s">
        <v>1294</v>
      </c>
      <c r="F2966" s="2" t="s">
        <v>140</v>
      </c>
      <c r="G2966" s="2" t="s">
        <v>141</v>
      </c>
      <c r="H2966" s="2" t="s">
        <v>122</v>
      </c>
      <c r="I2966" s="2" t="s">
        <v>31</v>
      </c>
      <c r="J2966" s="2" t="s">
        <v>32</v>
      </c>
      <c r="K2966" s="4">
        <v>1173.98</v>
      </c>
      <c r="L2966" s="4">
        <f t="shared" si="11"/>
        <v>1173.98</v>
      </c>
      <c r="M2966" s="4">
        <v>396848.19</v>
      </c>
    </row>
    <row r="2967" spans="1:13" x14ac:dyDescent="0.3">
      <c r="A2967" s="2" t="s">
        <v>5261</v>
      </c>
      <c r="B2967" s="3" t="s">
        <v>2870</v>
      </c>
      <c r="C2967" s="2" t="s">
        <v>1460</v>
      </c>
      <c r="D2967" s="2" t="s">
        <v>957</v>
      </c>
      <c r="E2967" s="2" t="s">
        <v>958</v>
      </c>
      <c r="F2967" s="2" t="s">
        <v>59</v>
      </c>
      <c r="G2967" s="2" t="s">
        <v>60</v>
      </c>
      <c r="H2967" s="2" t="s">
        <v>69</v>
      </c>
      <c r="I2967" s="2" t="s">
        <v>70</v>
      </c>
      <c r="J2967" s="2" t="s">
        <v>189</v>
      </c>
      <c r="K2967" s="4">
        <v>9852.98</v>
      </c>
      <c r="L2967" s="4">
        <f t="shared" si="11"/>
        <v>118.23576</v>
      </c>
      <c r="M2967" s="4">
        <v>28494.61</v>
      </c>
    </row>
    <row r="2968" spans="1:13" x14ac:dyDescent="0.3">
      <c r="A2968" s="2" t="s">
        <v>5262</v>
      </c>
      <c r="B2968" s="3" t="s">
        <v>2335</v>
      </c>
      <c r="C2968" s="2" t="s">
        <v>352</v>
      </c>
      <c r="D2968" s="2" t="s">
        <v>353</v>
      </c>
      <c r="E2968" s="2" t="s">
        <v>354</v>
      </c>
      <c r="F2968" s="2" t="s">
        <v>45</v>
      </c>
      <c r="G2968" s="2" t="s">
        <v>46</v>
      </c>
      <c r="H2968" s="2" t="s">
        <v>30</v>
      </c>
      <c r="I2968" s="2" t="s">
        <v>31</v>
      </c>
      <c r="J2968" s="2" t="s">
        <v>378</v>
      </c>
      <c r="K2968" s="4">
        <v>18.920000000000002</v>
      </c>
      <c r="L2968" s="4">
        <f t="shared" si="11"/>
        <v>0.12676400000000002</v>
      </c>
      <c r="M2968" s="4">
        <v>335317.84999999998</v>
      </c>
    </row>
    <row r="2969" spans="1:13" x14ac:dyDescent="0.3">
      <c r="A2969" s="2" t="s">
        <v>5263</v>
      </c>
      <c r="B2969" s="3" t="s">
        <v>1282</v>
      </c>
      <c r="C2969" s="2" t="s">
        <v>1266</v>
      </c>
      <c r="D2969" s="2" t="s">
        <v>177</v>
      </c>
      <c r="E2969" s="2" t="s">
        <v>178</v>
      </c>
      <c r="F2969" s="2" t="s">
        <v>38</v>
      </c>
      <c r="G2969" s="2" t="s">
        <v>39</v>
      </c>
      <c r="H2969" s="2" t="s">
        <v>61</v>
      </c>
      <c r="I2969" s="2" t="s">
        <v>62</v>
      </c>
      <c r="J2969" s="2" t="s">
        <v>32</v>
      </c>
      <c r="K2969" s="4">
        <v>2778.87</v>
      </c>
      <c r="L2969" s="4">
        <f t="shared" si="11"/>
        <v>2778.87</v>
      </c>
      <c r="M2969" s="4">
        <v>80809.679999999993</v>
      </c>
    </row>
    <row r="2970" spans="1:13" x14ac:dyDescent="0.3">
      <c r="A2970" s="2" t="s">
        <v>5264</v>
      </c>
      <c r="B2970" s="3" t="s">
        <v>3657</v>
      </c>
      <c r="C2970" s="2" t="s">
        <v>694</v>
      </c>
      <c r="D2970" s="2" t="s">
        <v>295</v>
      </c>
      <c r="E2970" s="2" t="s">
        <v>296</v>
      </c>
      <c r="F2970" s="2" t="s">
        <v>38</v>
      </c>
      <c r="G2970" s="2" t="s">
        <v>39</v>
      </c>
      <c r="H2970" s="2" t="s">
        <v>20</v>
      </c>
      <c r="I2970" s="2" t="s">
        <v>276</v>
      </c>
      <c r="J2970" s="2" t="s">
        <v>378</v>
      </c>
      <c r="K2970" s="4">
        <v>1969.1</v>
      </c>
      <c r="L2970" s="4">
        <f t="shared" si="11"/>
        <v>13.192969999999999</v>
      </c>
      <c r="M2970" s="4">
        <v>321098.03999999998</v>
      </c>
    </row>
    <row r="2971" spans="1:13" x14ac:dyDescent="0.3">
      <c r="A2971" s="2" t="s">
        <v>5265</v>
      </c>
      <c r="B2971" s="3" t="s">
        <v>3916</v>
      </c>
      <c r="C2971" s="2" t="s">
        <v>337</v>
      </c>
      <c r="D2971" s="2" t="s">
        <v>338</v>
      </c>
      <c r="E2971" s="2" t="s">
        <v>339</v>
      </c>
      <c r="F2971" s="2" t="s">
        <v>28</v>
      </c>
      <c r="G2971" s="2" t="s">
        <v>29</v>
      </c>
      <c r="H2971" s="2" t="s">
        <v>30</v>
      </c>
      <c r="I2971" s="2" t="s">
        <v>31</v>
      </c>
      <c r="J2971" s="2" t="s">
        <v>32</v>
      </c>
      <c r="K2971" s="4">
        <v>17.690000000000001</v>
      </c>
      <c r="L2971" s="4">
        <f t="shared" si="11"/>
        <v>17.690000000000001</v>
      </c>
      <c r="M2971" s="4">
        <v>305787.59000000003</v>
      </c>
    </row>
    <row r="2972" spans="1:13" x14ac:dyDescent="0.3">
      <c r="A2972" s="2" t="s">
        <v>5266</v>
      </c>
      <c r="B2972" s="3" t="s">
        <v>1013</v>
      </c>
      <c r="C2972" s="2" t="s">
        <v>1652</v>
      </c>
      <c r="D2972" s="2" t="s">
        <v>641</v>
      </c>
      <c r="E2972" s="2" t="s">
        <v>642</v>
      </c>
      <c r="F2972" s="2" t="s">
        <v>59</v>
      </c>
      <c r="G2972" s="2" t="s">
        <v>60</v>
      </c>
      <c r="H2972" s="2" t="s">
        <v>20</v>
      </c>
      <c r="I2972" s="2" t="s">
        <v>53</v>
      </c>
      <c r="J2972" s="2" t="s">
        <v>22</v>
      </c>
      <c r="K2972" s="4">
        <v>253.01</v>
      </c>
      <c r="L2972" s="4">
        <f t="shared" si="11"/>
        <v>273.25080000000003</v>
      </c>
      <c r="M2972" s="4">
        <v>47514.78</v>
      </c>
    </row>
    <row r="2973" spans="1:13" x14ac:dyDescent="0.3">
      <c r="A2973" s="2" t="s">
        <v>5267</v>
      </c>
      <c r="B2973" s="3" t="s">
        <v>1273</v>
      </c>
      <c r="C2973" s="2" t="s">
        <v>5268</v>
      </c>
      <c r="D2973" s="2" t="s">
        <v>1975</v>
      </c>
      <c r="E2973" s="2" t="s">
        <v>1976</v>
      </c>
      <c r="F2973" s="2" t="s">
        <v>18</v>
      </c>
      <c r="G2973" s="2" t="s">
        <v>19</v>
      </c>
      <c r="H2973" s="2" t="s">
        <v>20</v>
      </c>
      <c r="I2973" s="2" t="s">
        <v>47</v>
      </c>
      <c r="J2973" s="2" t="s">
        <v>32</v>
      </c>
      <c r="K2973" s="4">
        <v>1505.5</v>
      </c>
      <c r="L2973" s="4">
        <f t="shared" si="11"/>
        <v>1505.5</v>
      </c>
      <c r="M2973" s="4">
        <v>152805.01999999999</v>
      </c>
    </row>
    <row r="2974" spans="1:13" x14ac:dyDescent="0.3">
      <c r="A2974" s="2" t="s">
        <v>5269</v>
      </c>
      <c r="B2974" s="3" t="s">
        <v>2508</v>
      </c>
      <c r="C2974" s="2" t="s">
        <v>176</v>
      </c>
      <c r="D2974" s="2" t="s">
        <v>177</v>
      </c>
      <c r="E2974" s="2" t="s">
        <v>178</v>
      </c>
      <c r="F2974" s="2" t="s">
        <v>38</v>
      </c>
      <c r="G2974" s="2" t="s">
        <v>39</v>
      </c>
      <c r="H2974" s="2" t="s">
        <v>69</v>
      </c>
      <c r="I2974" s="2" t="s">
        <v>31</v>
      </c>
      <c r="J2974" s="2" t="s">
        <v>32</v>
      </c>
      <c r="K2974" s="4">
        <v>11595.44</v>
      </c>
      <c r="L2974" s="4">
        <f t="shared" si="11"/>
        <v>11595.44</v>
      </c>
      <c r="M2974" s="4">
        <v>96222.12</v>
      </c>
    </row>
    <row r="2975" spans="1:13" x14ac:dyDescent="0.3">
      <c r="A2975" s="2" t="s">
        <v>5270</v>
      </c>
      <c r="B2975" s="3" t="s">
        <v>1165</v>
      </c>
      <c r="C2975" s="2" t="s">
        <v>469</v>
      </c>
      <c r="D2975" s="2" t="s">
        <v>75</v>
      </c>
      <c r="E2975" s="2" t="s">
        <v>76</v>
      </c>
      <c r="F2975" s="2" t="s">
        <v>45</v>
      </c>
      <c r="G2975" s="2" t="s">
        <v>46</v>
      </c>
      <c r="H2975" s="2" t="s">
        <v>20</v>
      </c>
      <c r="I2975" s="2" t="s">
        <v>276</v>
      </c>
      <c r="J2975" s="2" t="s">
        <v>71</v>
      </c>
      <c r="K2975" s="4">
        <v>1391.93</v>
      </c>
      <c r="L2975" s="4">
        <f t="shared" si="11"/>
        <v>194.87020000000004</v>
      </c>
      <c r="M2975" s="4">
        <v>145684.68</v>
      </c>
    </row>
    <row r="2976" spans="1:13" x14ac:dyDescent="0.3">
      <c r="A2976" s="2" t="s">
        <v>5271</v>
      </c>
      <c r="B2976" s="3" t="s">
        <v>5272</v>
      </c>
      <c r="C2976" s="2" t="s">
        <v>956</v>
      </c>
      <c r="D2976" s="2" t="s">
        <v>957</v>
      </c>
      <c r="E2976" s="2" t="s">
        <v>958</v>
      </c>
      <c r="F2976" s="2" t="s">
        <v>59</v>
      </c>
      <c r="G2976" s="2" t="s">
        <v>60</v>
      </c>
      <c r="H2976" s="2" t="s">
        <v>61</v>
      </c>
      <c r="I2976" s="2" t="s">
        <v>200</v>
      </c>
      <c r="J2976" s="2" t="s">
        <v>22</v>
      </c>
      <c r="K2976" s="4">
        <v>940.6</v>
      </c>
      <c r="L2976" s="4">
        <f t="shared" si="11"/>
        <v>1015.8480000000001</v>
      </c>
      <c r="M2976" s="4">
        <v>100941.52</v>
      </c>
    </row>
    <row r="2977" spans="1:13" x14ac:dyDescent="0.3">
      <c r="A2977" s="2" t="s">
        <v>5273</v>
      </c>
      <c r="B2977" s="3" t="s">
        <v>3189</v>
      </c>
      <c r="C2977" s="2" t="s">
        <v>3568</v>
      </c>
      <c r="D2977" s="2" t="s">
        <v>26</v>
      </c>
      <c r="E2977" s="2" t="s">
        <v>27</v>
      </c>
      <c r="F2977" s="2" t="s">
        <v>28</v>
      </c>
      <c r="G2977" s="2" t="s">
        <v>29</v>
      </c>
      <c r="H2977" s="2" t="s">
        <v>122</v>
      </c>
      <c r="I2977" s="2" t="s">
        <v>31</v>
      </c>
      <c r="J2977" s="2" t="s">
        <v>32</v>
      </c>
      <c r="K2977" s="4">
        <v>12692.38</v>
      </c>
      <c r="L2977" s="4">
        <f t="shared" si="11"/>
        <v>12692.38</v>
      </c>
      <c r="M2977" s="4">
        <v>211524.53</v>
      </c>
    </row>
    <row r="2978" spans="1:13" x14ac:dyDescent="0.3">
      <c r="A2978" s="2" t="s">
        <v>5274</v>
      </c>
      <c r="B2978" s="3" t="s">
        <v>1692</v>
      </c>
      <c r="C2978" s="2" t="s">
        <v>2052</v>
      </c>
      <c r="D2978" s="2" t="s">
        <v>2053</v>
      </c>
      <c r="E2978" s="2" t="s">
        <v>2054</v>
      </c>
      <c r="F2978" s="2" t="s">
        <v>59</v>
      </c>
      <c r="G2978" s="2" t="s">
        <v>60</v>
      </c>
      <c r="H2978" s="2" t="s">
        <v>111</v>
      </c>
      <c r="I2978" s="2" t="s">
        <v>111</v>
      </c>
      <c r="J2978" s="2" t="s">
        <v>32</v>
      </c>
      <c r="K2978" s="4">
        <v>37002.910000000003</v>
      </c>
      <c r="L2978" s="4">
        <f t="shared" si="11"/>
        <v>37002.910000000003</v>
      </c>
      <c r="M2978" s="4">
        <v>158620.20000000001</v>
      </c>
    </row>
    <row r="2979" spans="1:13" x14ac:dyDescent="0.3">
      <c r="A2979" s="2" t="s">
        <v>5275</v>
      </c>
      <c r="B2979" s="3" t="s">
        <v>2057</v>
      </c>
      <c r="C2979" s="2" t="s">
        <v>764</v>
      </c>
      <c r="D2979" s="2" t="s">
        <v>765</v>
      </c>
      <c r="E2979" s="2" t="s">
        <v>766</v>
      </c>
      <c r="F2979" s="2" t="s">
        <v>38</v>
      </c>
      <c r="G2979" s="2" t="s">
        <v>39</v>
      </c>
      <c r="H2979" s="2" t="s">
        <v>20</v>
      </c>
      <c r="I2979" s="2" t="s">
        <v>53</v>
      </c>
      <c r="J2979" s="2" t="s">
        <v>32</v>
      </c>
      <c r="K2979" s="4">
        <v>119.46</v>
      </c>
      <c r="L2979" s="4">
        <f t="shared" si="11"/>
        <v>119.46</v>
      </c>
      <c r="M2979" s="4">
        <v>486453.56</v>
      </c>
    </row>
    <row r="2980" spans="1:13" x14ac:dyDescent="0.3">
      <c r="A2980" s="2" t="s">
        <v>5276</v>
      </c>
      <c r="B2980" s="3" t="s">
        <v>1879</v>
      </c>
      <c r="C2980" s="2" t="s">
        <v>456</v>
      </c>
      <c r="D2980" s="2" t="s">
        <v>457</v>
      </c>
      <c r="E2980" s="2" t="s">
        <v>458</v>
      </c>
      <c r="F2980" s="2" t="s">
        <v>38</v>
      </c>
      <c r="G2980" s="2" t="s">
        <v>39</v>
      </c>
      <c r="H2980" s="2" t="s">
        <v>509</v>
      </c>
      <c r="I2980" s="2" t="s">
        <v>31</v>
      </c>
      <c r="J2980" s="2" t="s">
        <v>22</v>
      </c>
      <c r="K2980" s="4">
        <v>244.04</v>
      </c>
      <c r="L2980" s="4">
        <f t="shared" si="11"/>
        <v>263.56319999999999</v>
      </c>
      <c r="M2980" s="4">
        <v>231172.11</v>
      </c>
    </row>
    <row r="2981" spans="1:13" x14ac:dyDescent="0.3">
      <c r="A2981" s="2" t="s">
        <v>5277</v>
      </c>
      <c r="B2981" s="3" t="s">
        <v>5278</v>
      </c>
      <c r="C2981" s="2" t="s">
        <v>428</v>
      </c>
      <c r="D2981" s="2" t="s">
        <v>429</v>
      </c>
      <c r="E2981" s="2" t="s">
        <v>430</v>
      </c>
      <c r="F2981" s="2" t="s">
        <v>147</v>
      </c>
      <c r="G2981" s="2" t="s">
        <v>148</v>
      </c>
      <c r="H2981" s="2" t="s">
        <v>61</v>
      </c>
      <c r="I2981" s="2" t="s">
        <v>53</v>
      </c>
      <c r="J2981" s="2" t="s">
        <v>32</v>
      </c>
      <c r="K2981" s="4">
        <v>82.6</v>
      </c>
      <c r="L2981" s="4">
        <f t="shared" si="11"/>
        <v>82.6</v>
      </c>
      <c r="M2981" s="4">
        <v>166508.98000000001</v>
      </c>
    </row>
    <row r="2982" spans="1:13" x14ac:dyDescent="0.3">
      <c r="A2982" s="2" t="s">
        <v>5279</v>
      </c>
      <c r="B2982" s="3" t="s">
        <v>800</v>
      </c>
      <c r="C2982" s="2" t="s">
        <v>1762</v>
      </c>
      <c r="D2982" s="2" t="s">
        <v>1763</v>
      </c>
      <c r="E2982" s="2" t="s">
        <v>1764</v>
      </c>
      <c r="F2982" s="2" t="s">
        <v>68</v>
      </c>
      <c r="G2982" s="2" t="s">
        <v>68</v>
      </c>
      <c r="H2982" s="2" t="s">
        <v>20</v>
      </c>
      <c r="I2982" s="2" t="s">
        <v>31</v>
      </c>
      <c r="J2982" s="2" t="s">
        <v>32</v>
      </c>
      <c r="K2982" s="4">
        <v>1681.69</v>
      </c>
      <c r="L2982" s="4">
        <f t="shared" si="11"/>
        <v>1681.69</v>
      </c>
      <c r="M2982" s="4">
        <v>273561.82</v>
      </c>
    </row>
    <row r="2983" spans="1:13" x14ac:dyDescent="0.3">
      <c r="A2983" s="2" t="s">
        <v>5280</v>
      </c>
      <c r="B2983" s="3" t="s">
        <v>5281</v>
      </c>
      <c r="C2983" s="2" t="s">
        <v>2339</v>
      </c>
      <c r="D2983" s="2" t="s">
        <v>36</v>
      </c>
      <c r="E2983" s="2" t="s">
        <v>37</v>
      </c>
      <c r="F2983" s="2" t="s">
        <v>38</v>
      </c>
      <c r="G2983" s="2" t="s">
        <v>39</v>
      </c>
      <c r="H2983" s="2" t="s">
        <v>61</v>
      </c>
      <c r="I2983" s="2" t="s">
        <v>53</v>
      </c>
      <c r="J2983" s="2" t="s">
        <v>149</v>
      </c>
      <c r="K2983" s="4">
        <v>799</v>
      </c>
      <c r="L2983" s="4">
        <f t="shared" si="11"/>
        <v>1014.73</v>
      </c>
      <c r="M2983" s="4">
        <v>91219.19</v>
      </c>
    </row>
    <row r="2984" spans="1:13" x14ac:dyDescent="0.3">
      <c r="A2984" s="2" t="s">
        <v>5282</v>
      </c>
      <c r="B2984" s="3" t="s">
        <v>3026</v>
      </c>
      <c r="C2984" s="2" t="s">
        <v>635</v>
      </c>
      <c r="D2984" s="2" t="s">
        <v>636</v>
      </c>
      <c r="E2984" s="2" t="s">
        <v>637</v>
      </c>
      <c r="F2984" s="2" t="s">
        <v>128</v>
      </c>
      <c r="G2984" s="2" t="s">
        <v>129</v>
      </c>
      <c r="H2984" s="2" t="s">
        <v>61</v>
      </c>
      <c r="I2984" s="2" t="s">
        <v>62</v>
      </c>
      <c r="J2984" s="2" t="s">
        <v>149</v>
      </c>
      <c r="K2984" s="4">
        <v>4260.3900000000003</v>
      </c>
      <c r="L2984" s="4">
        <f t="shared" si="11"/>
        <v>5410.6953000000003</v>
      </c>
      <c r="M2984" s="4">
        <v>242223.32</v>
      </c>
    </row>
    <row r="2985" spans="1:13" x14ac:dyDescent="0.3">
      <c r="A2985" s="2" t="s">
        <v>5283</v>
      </c>
      <c r="B2985" s="3" t="s">
        <v>2656</v>
      </c>
      <c r="C2985" s="2" t="s">
        <v>2153</v>
      </c>
      <c r="D2985" s="2" t="s">
        <v>361</v>
      </c>
      <c r="E2985" s="2" t="s">
        <v>362</v>
      </c>
      <c r="F2985" s="2" t="s">
        <v>147</v>
      </c>
      <c r="G2985" s="2" t="s">
        <v>148</v>
      </c>
      <c r="H2985" s="2" t="s">
        <v>20</v>
      </c>
      <c r="I2985" s="2" t="s">
        <v>47</v>
      </c>
      <c r="J2985" s="2" t="s">
        <v>22</v>
      </c>
      <c r="K2985" s="4">
        <v>1128.51</v>
      </c>
      <c r="L2985" s="4">
        <f t="shared" si="11"/>
        <v>1218.7908</v>
      </c>
      <c r="M2985" s="4">
        <v>175086.75</v>
      </c>
    </row>
    <row r="2986" spans="1:13" x14ac:dyDescent="0.3">
      <c r="A2986" s="2" t="s">
        <v>5284</v>
      </c>
      <c r="B2986" s="3" t="s">
        <v>1291</v>
      </c>
      <c r="C2986" s="2" t="s">
        <v>3092</v>
      </c>
      <c r="D2986" s="2" t="s">
        <v>80</v>
      </c>
      <c r="E2986" s="2" t="s">
        <v>81</v>
      </c>
      <c r="F2986" s="2" t="s">
        <v>82</v>
      </c>
      <c r="G2986" s="2" t="s">
        <v>83</v>
      </c>
      <c r="H2986" s="2" t="s">
        <v>122</v>
      </c>
      <c r="I2986" s="2" t="s">
        <v>31</v>
      </c>
      <c r="J2986" s="2" t="s">
        <v>189</v>
      </c>
      <c r="K2986" s="4">
        <v>30334.53</v>
      </c>
      <c r="L2986" s="4">
        <f t="shared" si="11"/>
        <v>364.01436000000001</v>
      </c>
      <c r="M2986" s="4">
        <v>171670.78</v>
      </c>
    </row>
    <row r="2987" spans="1:13" x14ac:dyDescent="0.3">
      <c r="A2987" s="2" t="s">
        <v>5285</v>
      </c>
      <c r="B2987" s="3" t="s">
        <v>5286</v>
      </c>
      <c r="C2987" s="2" t="s">
        <v>1154</v>
      </c>
      <c r="D2987" s="2" t="s">
        <v>1155</v>
      </c>
      <c r="E2987" s="2" t="s">
        <v>1156</v>
      </c>
      <c r="F2987" s="2" t="s">
        <v>128</v>
      </c>
      <c r="G2987" s="2" t="s">
        <v>129</v>
      </c>
      <c r="H2987" s="2" t="s">
        <v>105</v>
      </c>
      <c r="I2987" s="2" t="s">
        <v>31</v>
      </c>
      <c r="J2987" s="2" t="s">
        <v>32</v>
      </c>
      <c r="K2987" s="4">
        <v>9347.48</v>
      </c>
      <c r="L2987" s="4">
        <f t="shared" si="11"/>
        <v>9347.48</v>
      </c>
      <c r="M2987" s="4">
        <v>312355.28000000003</v>
      </c>
    </row>
    <row r="2988" spans="1:13" x14ac:dyDescent="0.3">
      <c r="A2988" s="2" t="s">
        <v>5287</v>
      </c>
      <c r="B2988" s="3" t="s">
        <v>1436</v>
      </c>
      <c r="C2988" s="2" t="s">
        <v>831</v>
      </c>
      <c r="D2988" s="2" t="s">
        <v>343</v>
      </c>
      <c r="E2988" s="2" t="s">
        <v>344</v>
      </c>
      <c r="F2988" s="2" t="s">
        <v>82</v>
      </c>
      <c r="G2988" s="2" t="s">
        <v>83</v>
      </c>
      <c r="H2988" s="2" t="s">
        <v>30</v>
      </c>
      <c r="I2988" s="2" t="s">
        <v>31</v>
      </c>
      <c r="J2988" s="2" t="s">
        <v>22</v>
      </c>
      <c r="K2988" s="4">
        <v>5.52</v>
      </c>
      <c r="L2988" s="4">
        <f t="shared" si="11"/>
        <v>5.9615999999999998</v>
      </c>
      <c r="M2988" s="4">
        <v>380391.63</v>
      </c>
    </row>
    <row r="2989" spans="1:13" x14ac:dyDescent="0.3">
      <c r="A2989" s="2" t="s">
        <v>5288</v>
      </c>
      <c r="B2989" s="3" t="s">
        <v>3622</v>
      </c>
      <c r="C2989" s="2" t="s">
        <v>3331</v>
      </c>
      <c r="D2989" s="2" t="s">
        <v>671</v>
      </c>
      <c r="E2989" s="2" t="s">
        <v>259</v>
      </c>
      <c r="F2989" s="2" t="s">
        <v>38</v>
      </c>
      <c r="G2989" s="2" t="s">
        <v>39</v>
      </c>
      <c r="H2989" s="2" t="s">
        <v>20</v>
      </c>
      <c r="I2989" s="2" t="s">
        <v>47</v>
      </c>
      <c r="J2989" s="2" t="s">
        <v>22</v>
      </c>
      <c r="K2989" s="4">
        <v>859.44</v>
      </c>
      <c r="L2989" s="4">
        <f t="shared" si="11"/>
        <v>928.19520000000011</v>
      </c>
      <c r="M2989" s="4">
        <v>266090.34999999998</v>
      </c>
    </row>
    <row r="2990" spans="1:13" x14ac:dyDescent="0.3">
      <c r="A2990" s="2" t="s">
        <v>5289</v>
      </c>
      <c r="B2990" s="3" t="s">
        <v>3648</v>
      </c>
      <c r="C2990" s="2" t="s">
        <v>2806</v>
      </c>
      <c r="D2990" s="2" t="s">
        <v>2807</v>
      </c>
      <c r="E2990" s="2" t="s">
        <v>2808</v>
      </c>
      <c r="F2990" s="2" t="s">
        <v>28</v>
      </c>
      <c r="G2990" s="2" t="s">
        <v>29</v>
      </c>
      <c r="H2990" s="2" t="s">
        <v>105</v>
      </c>
      <c r="I2990" s="2" t="s">
        <v>31</v>
      </c>
      <c r="J2990" s="2" t="s">
        <v>32</v>
      </c>
      <c r="K2990" s="4">
        <v>3421.13</v>
      </c>
      <c r="L2990" s="4">
        <f t="shared" si="11"/>
        <v>3421.13</v>
      </c>
      <c r="M2990" s="4">
        <v>379586.64</v>
      </c>
    </row>
    <row r="2991" spans="1:13" x14ac:dyDescent="0.3">
      <c r="A2991" s="2" t="s">
        <v>5290</v>
      </c>
      <c r="B2991" s="3" t="s">
        <v>5291</v>
      </c>
      <c r="C2991" s="2" t="s">
        <v>304</v>
      </c>
      <c r="D2991" s="2" t="s">
        <v>305</v>
      </c>
      <c r="E2991" s="2" t="s">
        <v>306</v>
      </c>
      <c r="F2991" s="2" t="s">
        <v>147</v>
      </c>
      <c r="G2991" s="2" t="s">
        <v>148</v>
      </c>
      <c r="H2991" s="2" t="s">
        <v>509</v>
      </c>
      <c r="I2991" s="2" t="s">
        <v>510</v>
      </c>
      <c r="J2991" s="2" t="s">
        <v>149</v>
      </c>
      <c r="K2991" s="4">
        <v>205.62</v>
      </c>
      <c r="L2991" s="4">
        <f t="shared" si="11"/>
        <v>261.13740000000001</v>
      </c>
      <c r="M2991" s="4">
        <v>119429.01</v>
      </c>
    </row>
    <row r="2992" spans="1:13" x14ac:dyDescent="0.3">
      <c r="A2992" s="2" t="s">
        <v>5292</v>
      </c>
      <c r="B2992" s="3" t="s">
        <v>1802</v>
      </c>
      <c r="C2992" s="2" t="s">
        <v>864</v>
      </c>
      <c r="D2992" s="2" t="s">
        <v>858</v>
      </c>
      <c r="E2992" s="2" t="s">
        <v>859</v>
      </c>
      <c r="F2992" s="2" t="s">
        <v>28</v>
      </c>
      <c r="G2992" s="2" t="s">
        <v>29</v>
      </c>
      <c r="H2992" s="2" t="s">
        <v>20</v>
      </c>
      <c r="I2992" s="2" t="s">
        <v>47</v>
      </c>
      <c r="J2992" s="2" t="s">
        <v>22</v>
      </c>
      <c r="K2992" s="4">
        <v>1288.68</v>
      </c>
      <c r="L2992" s="4">
        <f t="shared" si="11"/>
        <v>1391.7744000000002</v>
      </c>
      <c r="M2992" s="4">
        <v>133942.44</v>
      </c>
    </row>
    <row r="2993" spans="1:13" x14ac:dyDescent="0.3">
      <c r="A2993" s="2" t="s">
        <v>5293</v>
      </c>
      <c r="B2993" s="3" t="s">
        <v>3123</v>
      </c>
      <c r="C2993" s="2" t="s">
        <v>56</v>
      </c>
      <c r="D2993" s="2" t="s">
        <v>57</v>
      </c>
      <c r="E2993" s="2" t="s">
        <v>58</v>
      </c>
      <c r="F2993" s="2" t="s">
        <v>59</v>
      </c>
      <c r="G2993" s="2" t="s">
        <v>60</v>
      </c>
      <c r="H2993" s="2" t="s">
        <v>122</v>
      </c>
      <c r="I2993" s="2" t="s">
        <v>31</v>
      </c>
      <c r="J2993" s="2" t="s">
        <v>32</v>
      </c>
      <c r="K2993" s="4">
        <v>95958.73</v>
      </c>
      <c r="L2993" s="4">
        <f t="shared" si="11"/>
        <v>95958.73</v>
      </c>
      <c r="M2993" s="4">
        <v>397293.02</v>
      </c>
    </row>
    <row r="2994" spans="1:13" x14ac:dyDescent="0.3">
      <c r="A2994" s="2" t="s">
        <v>5294</v>
      </c>
      <c r="B2994" s="3" t="s">
        <v>1033</v>
      </c>
      <c r="C2994" s="2" t="s">
        <v>2980</v>
      </c>
      <c r="D2994" s="2" t="s">
        <v>526</v>
      </c>
      <c r="E2994" s="2" t="s">
        <v>527</v>
      </c>
      <c r="F2994" s="2" t="s">
        <v>45</v>
      </c>
      <c r="G2994" s="2" t="s">
        <v>46</v>
      </c>
      <c r="H2994" s="2" t="s">
        <v>105</v>
      </c>
      <c r="I2994" s="2" t="s">
        <v>31</v>
      </c>
      <c r="J2994" s="2" t="s">
        <v>32</v>
      </c>
      <c r="K2994" s="4">
        <v>5024.68</v>
      </c>
      <c r="L2994" s="4">
        <f t="shared" si="11"/>
        <v>5024.68</v>
      </c>
      <c r="M2994" s="4">
        <v>402139.11</v>
      </c>
    </row>
    <row r="2995" spans="1:13" x14ac:dyDescent="0.3">
      <c r="A2995" s="2" t="s">
        <v>5295</v>
      </c>
      <c r="B2995" s="3" t="s">
        <v>91</v>
      </c>
      <c r="C2995" s="2" t="s">
        <v>1194</v>
      </c>
      <c r="D2995" s="2" t="s">
        <v>1195</v>
      </c>
      <c r="E2995" s="2" t="s">
        <v>1196</v>
      </c>
      <c r="F2995" s="2" t="s">
        <v>82</v>
      </c>
      <c r="G2995" s="2" t="s">
        <v>83</v>
      </c>
      <c r="H2995" s="2" t="s">
        <v>61</v>
      </c>
      <c r="I2995" s="2" t="s">
        <v>223</v>
      </c>
      <c r="J2995" s="2" t="s">
        <v>32</v>
      </c>
      <c r="K2995" s="4">
        <v>90.53</v>
      </c>
      <c r="L2995" s="4">
        <f t="shared" si="11"/>
        <v>90.53</v>
      </c>
      <c r="M2995" s="4">
        <v>301059.63</v>
      </c>
    </row>
    <row r="2996" spans="1:13" x14ac:dyDescent="0.3">
      <c r="A2996" s="2" t="s">
        <v>5296</v>
      </c>
      <c r="B2996" s="3" t="s">
        <v>3123</v>
      </c>
      <c r="C2996" s="2" t="s">
        <v>401</v>
      </c>
      <c r="D2996" s="2" t="s">
        <v>402</v>
      </c>
      <c r="E2996" s="2" t="s">
        <v>403</v>
      </c>
      <c r="F2996" s="2" t="s">
        <v>59</v>
      </c>
      <c r="G2996" s="2" t="s">
        <v>60</v>
      </c>
      <c r="H2996" s="2" t="s">
        <v>61</v>
      </c>
      <c r="I2996" s="2" t="s">
        <v>223</v>
      </c>
      <c r="J2996" s="2" t="s">
        <v>22</v>
      </c>
      <c r="K2996" s="4">
        <v>3887.76</v>
      </c>
      <c r="L2996" s="4">
        <f t="shared" si="11"/>
        <v>4198.7808000000005</v>
      </c>
      <c r="M2996" s="4">
        <v>23099.96</v>
      </c>
    </row>
    <row r="2997" spans="1:13" x14ac:dyDescent="0.3">
      <c r="A2997" s="2" t="s">
        <v>5297</v>
      </c>
      <c r="B2997" s="3" t="s">
        <v>851</v>
      </c>
      <c r="C2997" s="2" t="s">
        <v>1534</v>
      </c>
      <c r="D2997" s="2" t="s">
        <v>424</v>
      </c>
      <c r="E2997" s="2" t="s">
        <v>425</v>
      </c>
      <c r="F2997" s="2" t="s">
        <v>128</v>
      </c>
      <c r="G2997" s="2" t="s">
        <v>129</v>
      </c>
      <c r="H2997" s="2" t="s">
        <v>69</v>
      </c>
      <c r="I2997" s="2" t="s">
        <v>70</v>
      </c>
      <c r="J2997" s="2" t="s">
        <v>32</v>
      </c>
      <c r="K2997" s="4">
        <v>14139.43</v>
      </c>
      <c r="L2997" s="4">
        <f t="shared" si="11"/>
        <v>14139.43</v>
      </c>
      <c r="M2997" s="4">
        <v>101465.62</v>
      </c>
    </row>
    <row r="2998" spans="1:13" x14ac:dyDescent="0.3">
      <c r="A2998" s="2" t="s">
        <v>5298</v>
      </c>
      <c r="B2998" s="3" t="s">
        <v>1145</v>
      </c>
      <c r="C2998" s="2" t="s">
        <v>357</v>
      </c>
      <c r="D2998" s="2" t="s">
        <v>290</v>
      </c>
      <c r="E2998" s="2" t="s">
        <v>291</v>
      </c>
      <c r="F2998" s="2" t="s">
        <v>45</v>
      </c>
      <c r="G2998" s="2" t="s">
        <v>46</v>
      </c>
      <c r="H2998" s="2" t="s">
        <v>30</v>
      </c>
      <c r="I2998" s="2" t="s">
        <v>31</v>
      </c>
      <c r="J2998" s="2" t="s">
        <v>32</v>
      </c>
      <c r="K2998" s="4">
        <v>13.44</v>
      </c>
      <c r="L2998" s="4">
        <f t="shared" si="11"/>
        <v>13.44</v>
      </c>
      <c r="M2998" s="4">
        <v>147906.78</v>
      </c>
    </row>
    <row r="2999" spans="1:13" x14ac:dyDescent="0.3">
      <c r="A2999" s="2" t="s">
        <v>5299</v>
      </c>
      <c r="B2999" s="3" t="s">
        <v>1019</v>
      </c>
      <c r="C2999" s="2" t="s">
        <v>2632</v>
      </c>
      <c r="D2999" s="2" t="s">
        <v>1455</v>
      </c>
      <c r="E2999" s="2" t="s">
        <v>553</v>
      </c>
      <c r="F2999" s="2" t="s">
        <v>140</v>
      </c>
      <c r="G2999" s="2" t="s">
        <v>141</v>
      </c>
      <c r="H2999" s="2" t="s">
        <v>111</v>
      </c>
      <c r="I2999" s="2" t="s">
        <v>111</v>
      </c>
      <c r="J2999" s="2" t="s">
        <v>32</v>
      </c>
      <c r="K2999" s="4">
        <v>46404.36</v>
      </c>
      <c r="L2999" s="4">
        <f t="shared" si="11"/>
        <v>46404.36</v>
      </c>
      <c r="M2999" s="4">
        <v>167981.36</v>
      </c>
    </row>
    <row r="3000" spans="1:13" x14ac:dyDescent="0.3">
      <c r="A3000" s="2" t="s">
        <v>5300</v>
      </c>
      <c r="B3000" s="3" t="s">
        <v>5301</v>
      </c>
      <c r="C3000" s="2" t="s">
        <v>1823</v>
      </c>
      <c r="D3000" s="2" t="s">
        <v>1824</v>
      </c>
      <c r="E3000" s="2" t="s">
        <v>1825</v>
      </c>
      <c r="F3000" s="2" t="s">
        <v>147</v>
      </c>
      <c r="G3000" s="2" t="s">
        <v>148</v>
      </c>
      <c r="H3000" s="2" t="s">
        <v>69</v>
      </c>
      <c r="I3000" s="2" t="s">
        <v>70</v>
      </c>
      <c r="J3000" s="2" t="s">
        <v>32</v>
      </c>
      <c r="K3000" s="4">
        <v>10158.709999999999</v>
      </c>
      <c r="L3000" s="4">
        <f t="shared" si="11"/>
        <v>10158.709999999999</v>
      </c>
      <c r="M3000" s="4">
        <v>102683.59</v>
      </c>
    </row>
    <row r="3001" spans="1:13" x14ac:dyDescent="0.3">
      <c r="A3001" s="2" t="s">
        <v>5302</v>
      </c>
      <c r="B3001" s="3" t="s">
        <v>230</v>
      </c>
      <c r="C3001" s="2" t="s">
        <v>1095</v>
      </c>
      <c r="D3001" s="2" t="s">
        <v>1096</v>
      </c>
      <c r="E3001" s="2" t="s">
        <v>1097</v>
      </c>
      <c r="F3001" s="2" t="s">
        <v>59</v>
      </c>
      <c r="G3001" s="2" t="s">
        <v>60</v>
      </c>
      <c r="H3001" s="2" t="s">
        <v>61</v>
      </c>
      <c r="I3001" s="2" t="s">
        <v>31</v>
      </c>
      <c r="J3001" s="2" t="s">
        <v>22</v>
      </c>
      <c r="K3001" s="4">
        <v>4058.53</v>
      </c>
      <c r="L3001" s="4">
        <f t="shared" si="11"/>
        <v>4383.2124000000003</v>
      </c>
      <c r="M3001" s="4">
        <v>419940.01</v>
      </c>
    </row>
    <row r="3002" spans="1:13" x14ac:dyDescent="0.3">
      <c r="A3002" s="2" t="s">
        <v>5303</v>
      </c>
      <c r="B3002" s="3" t="s">
        <v>3602</v>
      </c>
      <c r="C3002" s="2" t="s">
        <v>25</v>
      </c>
      <c r="D3002" s="2" t="s">
        <v>26</v>
      </c>
      <c r="E3002" s="2" t="s">
        <v>27</v>
      </c>
      <c r="F3002" s="2" t="s">
        <v>28</v>
      </c>
      <c r="G3002" s="2" t="s">
        <v>29</v>
      </c>
      <c r="H3002" s="2" t="s">
        <v>30</v>
      </c>
      <c r="I3002" s="2" t="s">
        <v>31</v>
      </c>
      <c r="J3002" s="2" t="s">
        <v>32</v>
      </c>
      <c r="K3002" s="4">
        <v>38.86</v>
      </c>
      <c r="L3002" s="4">
        <f t="shared" si="11"/>
        <v>38.86</v>
      </c>
      <c r="M3002" s="4">
        <v>498685.88</v>
      </c>
    </row>
    <row r="3003" spans="1:13" x14ac:dyDescent="0.3">
      <c r="A3003" s="2" t="s">
        <v>5304</v>
      </c>
      <c r="B3003" s="3" t="s">
        <v>1727</v>
      </c>
      <c r="C3003" s="2" t="s">
        <v>772</v>
      </c>
      <c r="D3003" s="2" t="s">
        <v>773</v>
      </c>
      <c r="E3003" s="2" t="s">
        <v>774</v>
      </c>
      <c r="F3003" s="2" t="s">
        <v>140</v>
      </c>
      <c r="G3003" s="2" t="s">
        <v>141</v>
      </c>
      <c r="H3003" s="2" t="s">
        <v>30</v>
      </c>
      <c r="I3003" s="2" t="s">
        <v>31</v>
      </c>
      <c r="J3003" s="2" t="s">
        <v>32</v>
      </c>
      <c r="K3003" s="4">
        <v>27.96</v>
      </c>
      <c r="L3003" s="4">
        <f t="shared" si="11"/>
        <v>27.96</v>
      </c>
      <c r="M3003" s="4">
        <v>178871.62</v>
      </c>
    </row>
    <row r="3004" spans="1:13" x14ac:dyDescent="0.3">
      <c r="A3004" s="2" t="s">
        <v>5305</v>
      </c>
      <c r="B3004" s="3" t="s">
        <v>14</v>
      </c>
      <c r="C3004" s="2" t="s">
        <v>2907</v>
      </c>
      <c r="D3004" s="2" t="s">
        <v>778</v>
      </c>
      <c r="E3004" s="2" t="s">
        <v>779</v>
      </c>
      <c r="F3004" s="2" t="s">
        <v>82</v>
      </c>
      <c r="G3004" s="2" t="s">
        <v>83</v>
      </c>
      <c r="H3004" s="2" t="s">
        <v>105</v>
      </c>
      <c r="I3004" s="2" t="s">
        <v>31</v>
      </c>
      <c r="J3004" s="2" t="s">
        <v>32</v>
      </c>
      <c r="K3004" s="4">
        <v>9342.2900000000009</v>
      </c>
      <c r="L3004" s="4">
        <f t="shared" si="11"/>
        <v>9342.2900000000009</v>
      </c>
      <c r="M3004" s="4">
        <v>188794.73</v>
      </c>
    </row>
    <row r="3005" spans="1:13" x14ac:dyDescent="0.3">
      <c r="A3005" s="2" t="s">
        <v>5306</v>
      </c>
      <c r="B3005" s="3" t="s">
        <v>1142</v>
      </c>
      <c r="C3005" s="2" t="s">
        <v>1863</v>
      </c>
      <c r="D3005" s="2" t="s">
        <v>204</v>
      </c>
      <c r="E3005" s="2" t="s">
        <v>205</v>
      </c>
      <c r="F3005" s="2" t="s">
        <v>68</v>
      </c>
      <c r="G3005" s="2" t="s">
        <v>68</v>
      </c>
      <c r="H3005" s="2" t="s">
        <v>105</v>
      </c>
      <c r="I3005" s="2" t="s">
        <v>31</v>
      </c>
      <c r="J3005" s="2" t="s">
        <v>32</v>
      </c>
      <c r="K3005" s="4">
        <v>9090.25</v>
      </c>
      <c r="L3005" s="4">
        <f t="shared" si="11"/>
        <v>9090.25</v>
      </c>
      <c r="M3005" s="4">
        <v>367626.25</v>
      </c>
    </row>
    <row r="3006" spans="1:13" x14ac:dyDescent="0.3">
      <c r="A3006" s="2" t="s">
        <v>5307</v>
      </c>
      <c r="B3006" s="3" t="s">
        <v>5308</v>
      </c>
      <c r="C3006" s="2" t="s">
        <v>3578</v>
      </c>
      <c r="D3006" s="2" t="s">
        <v>2916</v>
      </c>
      <c r="E3006" s="2" t="s">
        <v>2917</v>
      </c>
      <c r="F3006" s="2" t="s">
        <v>68</v>
      </c>
      <c r="G3006" s="2" t="s">
        <v>68</v>
      </c>
      <c r="H3006" s="2" t="s">
        <v>30</v>
      </c>
      <c r="I3006" s="2" t="s">
        <v>31</v>
      </c>
      <c r="J3006" s="2" t="s">
        <v>149</v>
      </c>
      <c r="K3006" s="4">
        <v>26.33</v>
      </c>
      <c r="L3006" s="4">
        <f t="shared" si="11"/>
        <v>33.439099999999996</v>
      </c>
      <c r="M3006" s="4">
        <v>290374.12</v>
      </c>
    </row>
    <row r="3007" spans="1:13" x14ac:dyDescent="0.3">
      <c r="A3007" s="2" t="s">
        <v>5309</v>
      </c>
      <c r="B3007" s="3" t="s">
        <v>2386</v>
      </c>
      <c r="C3007" s="2" t="s">
        <v>1649</v>
      </c>
      <c r="D3007" s="2" t="s">
        <v>371</v>
      </c>
      <c r="E3007" s="2" t="s">
        <v>372</v>
      </c>
      <c r="F3007" s="2" t="s">
        <v>59</v>
      </c>
      <c r="G3007" s="2" t="s">
        <v>60</v>
      </c>
      <c r="H3007" s="2" t="s">
        <v>69</v>
      </c>
      <c r="I3007" s="2" t="s">
        <v>70</v>
      </c>
      <c r="J3007" s="2" t="s">
        <v>149</v>
      </c>
      <c r="K3007" s="4">
        <v>10275.91</v>
      </c>
      <c r="L3007" s="4">
        <f t="shared" si="11"/>
        <v>13050.405699999999</v>
      </c>
      <c r="M3007" s="4">
        <v>42299.53</v>
      </c>
    </row>
    <row r="3008" spans="1:13" x14ac:dyDescent="0.3">
      <c r="A3008" s="2" t="s">
        <v>5310</v>
      </c>
      <c r="B3008" s="3" t="s">
        <v>2879</v>
      </c>
      <c r="C3008" s="2" t="s">
        <v>294</v>
      </c>
      <c r="D3008" s="2" t="s">
        <v>295</v>
      </c>
      <c r="E3008" s="2" t="s">
        <v>296</v>
      </c>
      <c r="F3008" s="2" t="s">
        <v>38</v>
      </c>
      <c r="G3008" s="2" t="s">
        <v>39</v>
      </c>
      <c r="H3008" s="2" t="s">
        <v>122</v>
      </c>
      <c r="I3008" s="2" t="s">
        <v>31</v>
      </c>
      <c r="J3008" s="2" t="s">
        <v>189</v>
      </c>
      <c r="K3008" s="4">
        <v>73790.58</v>
      </c>
      <c r="L3008" s="4">
        <f t="shared" si="11"/>
        <v>885.48696000000007</v>
      </c>
      <c r="M3008" s="4">
        <v>185026.35</v>
      </c>
    </row>
    <row r="3009" spans="1:13" x14ac:dyDescent="0.3">
      <c r="A3009" s="2" t="s">
        <v>5311</v>
      </c>
      <c r="B3009" s="3" t="s">
        <v>3738</v>
      </c>
      <c r="C3009" s="2" t="s">
        <v>1358</v>
      </c>
      <c r="D3009" s="2" t="s">
        <v>264</v>
      </c>
      <c r="E3009" s="2" t="s">
        <v>265</v>
      </c>
      <c r="F3009" s="2" t="s">
        <v>18</v>
      </c>
      <c r="G3009" s="2" t="s">
        <v>19</v>
      </c>
      <c r="H3009" s="2" t="s">
        <v>105</v>
      </c>
      <c r="I3009" s="2" t="s">
        <v>31</v>
      </c>
      <c r="J3009" s="2" t="s">
        <v>32</v>
      </c>
      <c r="K3009" s="4">
        <v>265.08999999999997</v>
      </c>
      <c r="L3009" s="4">
        <f t="shared" si="11"/>
        <v>265.08999999999997</v>
      </c>
      <c r="M3009" s="4">
        <v>304190.38</v>
      </c>
    </row>
    <row r="3010" spans="1:13" x14ac:dyDescent="0.3">
      <c r="A3010" s="2" t="s">
        <v>5312</v>
      </c>
      <c r="B3010" s="3" t="s">
        <v>1473</v>
      </c>
      <c r="C3010" s="2" t="s">
        <v>546</v>
      </c>
      <c r="D3010" s="2" t="s">
        <v>547</v>
      </c>
      <c r="E3010" s="2" t="s">
        <v>548</v>
      </c>
      <c r="F3010" s="2" t="s">
        <v>147</v>
      </c>
      <c r="G3010" s="2" t="s">
        <v>148</v>
      </c>
      <c r="H3010" s="2" t="s">
        <v>105</v>
      </c>
      <c r="I3010" s="2" t="s">
        <v>31</v>
      </c>
      <c r="J3010" s="2" t="s">
        <v>32</v>
      </c>
      <c r="K3010" s="4">
        <v>5287.14</v>
      </c>
      <c r="L3010" s="4">
        <f t="shared" si="11"/>
        <v>5287.14</v>
      </c>
      <c r="M3010" s="4">
        <v>225586</v>
      </c>
    </row>
    <row r="3011" spans="1:13" x14ac:dyDescent="0.3">
      <c r="A3011" s="2" t="s">
        <v>5313</v>
      </c>
      <c r="B3011" s="3" t="s">
        <v>5314</v>
      </c>
      <c r="C3011" s="2" t="s">
        <v>186</v>
      </c>
      <c r="D3011" s="2" t="s">
        <v>187</v>
      </c>
      <c r="E3011" s="2" t="s">
        <v>188</v>
      </c>
      <c r="F3011" s="2" t="s">
        <v>68</v>
      </c>
      <c r="G3011" s="2" t="s">
        <v>68</v>
      </c>
      <c r="H3011" s="2" t="s">
        <v>69</v>
      </c>
      <c r="I3011" s="2" t="s">
        <v>70</v>
      </c>
      <c r="J3011" s="2" t="s">
        <v>378</v>
      </c>
      <c r="K3011" s="4">
        <v>11901.73</v>
      </c>
      <c r="L3011" s="4">
        <f t="shared" si="11"/>
        <v>79.741591</v>
      </c>
      <c r="M3011" s="4">
        <v>68245.179999999993</v>
      </c>
    </row>
    <row r="3012" spans="1:13" x14ac:dyDescent="0.3">
      <c r="A3012" s="2" t="s">
        <v>5315</v>
      </c>
      <c r="B3012" s="3" t="s">
        <v>1573</v>
      </c>
      <c r="C3012" s="2" t="s">
        <v>1845</v>
      </c>
      <c r="D3012" s="2" t="s">
        <v>26</v>
      </c>
      <c r="E3012" s="2" t="s">
        <v>27</v>
      </c>
      <c r="F3012" s="2" t="s">
        <v>28</v>
      </c>
      <c r="G3012" s="2" t="s">
        <v>29</v>
      </c>
      <c r="H3012" s="2" t="s">
        <v>61</v>
      </c>
      <c r="I3012" s="2" t="s">
        <v>31</v>
      </c>
      <c r="J3012" s="2" t="s">
        <v>32</v>
      </c>
      <c r="K3012" s="4">
        <v>1841.23</v>
      </c>
      <c r="L3012" s="4">
        <f t="shared" si="11"/>
        <v>1841.23</v>
      </c>
      <c r="M3012" s="4">
        <v>195803.74</v>
      </c>
    </row>
    <row r="3013" spans="1:13" x14ac:dyDescent="0.3">
      <c r="A3013" s="2" t="s">
        <v>5316</v>
      </c>
      <c r="B3013" s="3" t="s">
        <v>5317</v>
      </c>
      <c r="C3013" s="2" t="s">
        <v>991</v>
      </c>
      <c r="D3013" s="2" t="s">
        <v>992</v>
      </c>
      <c r="E3013" s="2" t="s">
        <v>993</v>
      </c>
      <c r="F3013" s="2" t="s">
        <v>128</v>
      </c>
      <c r="G3013" s="2" t="s">
        <v>129</v>
      </c>
      <c r="H3013" s="2" t="s">
        <v>61</v>
      </c>
      <c r="I3013" s="2" t="s">
        <v>223</v>
      </c>
      <c r="J3013" s="2" t="s">
        <v>22</v>
      </c>
      <c r="K3013" s="4">
        <v>3050.41</v>
      </c>
      <c r="L3013" s="4">
        <f t="shared" si="11"/>
        <v>3294.4428000000003</v>
      </c>
      <c r="M3013" s="4">
        <v>193062.21</v>
      </c>
    </row>
    <row r="3014" spans="1:13" x14ac:dyDescent="0.3">
      <c r="A3014" s="2" t="s">
        <v>5318</v>
      </c>
      <c r="B3014" s="3" t="s">
        <v>4564</v>
      </c>
      <c r="C3014" s="2" t="s">
        <v>4648</v>
      </c>
      <c r="D3014" s="2" t="s">
        <v>1657</v>
      </c>
      <c r="E3014" s="2" t="s">
        <v>1658</v>
      </c>
      <c r="F3014" s="2" t="s">
        <v>68</v>
      </c>
      <c r="G3014" s="2" t="s">
        <v>68</v>
      </c>
      <c r="H3014" s="2" t="s">
        <v>61</v>
      </c>
      <c r="I3014" s="2" t="s">
        <v>84</v>
      </c>
      <c r="J3014" s="2" t="s">
        <v>189</v>
      </c>
      <c r="K3014" s="4">
        <v>3663.65</v>
      </c>
      <c r="L3014" s="4">
        <f t="shared" si="11"/>
        <v>43.963799999999999</v>
      </c>
      <c r="M3014" s="4">
        <v>135029.29999999999</v>
      </c>
    </row>
    <row r="3015" spans="1:13" x14ac:dyDescent="0.3">
      <c r="A3015" s="2" t="s">
        <v>5319</v>
      </c>
      <c r="B3015" s="3" t="s">
        <v>3738</v>
      </c>
      <c r="C3015" s="2" t="s">
        <v>1534</v>
      </c>
      <c r="D3015" s="2" t="s">
        <v>424</v>
      </c>
      <c r="E3015" s="2" t="s">
        <v>425</v>
      </c>
      <c r="F3015" s="2" t="s">
        <v>128</v>
      </c>
      <c r="G3015" s="2" t="s">
        <v>129</v>
      </c>
      <c r="H3015" s="2" t="s">
        <v>20</v>
      </c>
      <c r="I3015" s="2" t="s">
        <v>31</v>
      </c>
      <c r="J3015" s="2" t="s">
        <v>22</v>
      </c>
      <c r="K3015" s="4">
        <v>210.26</v>
      </c>
      <c r="L3015" s="4">
        <f t="shared" si="11"/>
        <v>227.08080000000001</v>
      </c>
      <c r="M3015" s="4">
        <v>103303.89</v>
      </c>
    </row>
    <row r="3016" spans="1:13" x14ac:dyDescent="0.3">
      <c r="A3016" s="2" t="s">
        <v>5320</v>
      </c>
      <c r="B3016" s="3" t="s">
        <v>1314</v>
      </c>
      <c r="C3016" s="2" t="s">
        <v>2923</v>
      </c>
      <c r="D3016" s="2" t="s">
        <v>773</v>
      </c>
      <c r="E3016" s="2" t="s">
        <v>774</v>
      </c>
      <c r="F3016" s="2" t="s">
        <v>140</v>
      </c>
      <c r="G3016" s="2" t="s">
        <v>141</v>
      </c>
      <c r="H3016" s="2" t="s">
        <v>61</v>
      </c>
      <c r="I3016" s="2" t="s">
        <v>62</v>
      </c>
      <c r="J3016" s="2" t="s">
        <v>22</v>
      </c>
      <c r="K3016" s="4">
        <v>4199.53</v>
      </c>
      <c r="L3016" s="4">
        <f t="shared" si="11"/>
        <v>4535.4924000000001</v>
      </c>
      <c r="M3016" s="4">
        <v>467518.31</v>
      </c>
    </row>
    <row r="3017" spans="1:13" x14ac:dyDescent="0.3">
      <c r="A3017" s="2" t="s">
        <v>5321</v>
      </c>
      <c r="B3017" s="3" t="s">
        <v>2487</v>
      </c>
      <c r="C3017" s="2" t="s">
        <v>968</v>
      </c>
      <c r="D3017" s="2" t="s">
        <v>827</v>
      </c>
      <c r="E3017" s="2" t="s">
        <v>828</v>
      </c>
      <c r="F3017" s="2" t="s">
        <v>140</v>
      </c>
      <c r="G3017" s="2" t="s">
        <v>141</v>
      </c>
      <c r="H3017" s="2" t="s">
        <v>61</v>
      </c>
      <c r="I3017" s="2" t="s">
        <v>62</v>
      </c>
      <c r="J3017" s="2" t="s">
        <v>32</v>
      </c>
      <c r="K3017" s="4">
        <v>703.86</v>
      </c>
      <c r="L3017" s="4">
        <f t="shared" si="11"/>
        <v>703.86</v>
      </c>
      <c r="M3017" s="4">
        <v>293855.33</v>
      </c>
    </row>
    <row r="3018" spans="1:13" x14ac:dyDescent="0.3">
      <c r="A3018" s="2" t="s">
        <v>5322</v>
      </c>
      <c r="B3018" s="3" t="s">
        <v>5323</v>
      </c>
      <c r="C3018" s="2" t="s">
        <v>620</v>
      </c>
      <c r="D3018" s="2" t="s">
        <v>621</v>
      </c>
      <c r="E3018" s="2" t="s">
        <v>622</v>
      </c>
      <c r="F3018" s="2" t="s">
        <v>38</v>
      </c>
      <c r="G3018" s="2" t="s">
        <v>39</v>
      </c>
      <c r="H3018" s="2" t="s">
        <v>20</v>
      </c>
      <c r="I3018" s="2" t="s">
        <v>276</v>
      </c>
      <c r="J3018" s="2" t="s">
        <v>32</v>
      </c>
      <c r="K3018" s="4">
        <v>169.79</v>
      </c>
      <c r="L3018" s="4">
        <f t="shared" si="11"/>
        <v>169.79</v>
      </c>
      <c r="M3018" s="4">
        <v>295716.02</v>
      </c>
    </row>
    <row r="3019" spans="1:13" x14ac:dyDescent="0.3">
      <c r="A3019" s="2" t="s">
        <v>5324</v>
      </c>
      <c r="B3019" s="3" t="s">
        <v>3894</v>
      </c>
      <c r="C3019" s="2" t="s">
        <v>2187</v>
      </c>
      <c r="D3019" s="2" t="s">
        <v>1026</v>
      </c>
      <c r="E3019" s="2" t="s">
        <v>1027</v>
      </c>
      <c r="F3019" s="2" t="s">
        <v>82</v>
      </c>
      <c r="G3019" s="2" t="s">
        <v>83</v>
      </c>
      <c r="H3019" s="2" t="s">
        <v>61</v>
      </c>
      <c r="I3019" s="2" t="s">
        <v>53</v>
      </c>
      <c r="J3019" s="2" t="s">
        <v>32</v>
      </c>
      <c r="K3019" s="4">
        <v>2008.42</v>
      </c>
      <c r="L3019" s="4">
        <f t="shared" si="11"/>
        <v>2008.42</v>
      </c>
      <c r="M3019" s="4">
        <v>3831.34</v>
      </c>
    </row>
    <row r="3020" spans="1:13" x14ac:dyDescent="0.3">
      <c r="A3020" s="2" t="s">
        <v>5325</v>
      </c>
      <c r="B3020" s="3" t="s">
        <v>1904</v>
      </c>
      <c r="C3020" s="2" t="s">
        <v>2064</v>
      </c>
      <c r="D3020" s="2" t="s">
        <v>565</v>
      </c>
      <c r="E3020" s="2" t="s">
        <v>566</v>
      </c>
      <c r="F3020" s="2" t="s">
        <v>45</v>
      </c>
      <c r="G3020" s="2" t="s">
        <v>46</v>
      </c>
      <c r="H3020" s="2" t="s">
        <v>61</v>
      </c>
      <c r="I3020" s="2" t="s">
        <v>84</v>
      </c>
      <c r="J3020" s="2" t="s">
        <v>32</v>
      </c>
      <c r="K3020" s="4">
        <v>1659.86</v>
      </c>
      <c r="L3020" s="4">
        <f t="shared" si="11"/>
        <v>1659.86</v>
      </c>
      <c r="M3020" s="4">
        <v>124707.2</v>
      </c>
    </row>
    <row r="3021" spans="1:13" x14ac:dyDescent="0.3">
      <c r="A3021" s="2" t="s">
        <v>5326</v>
      </c>
      <c r="B3021" s="3" t="s">
        <v>735</v>
      </c>
      <c r="C3021" s="2" t="s">
        <v>1143</v>
      </c>
      <c r="D3021" s="2" t="s">
        <v>881</v>
      </c>
      <c r="E3021" s="2" t="s">
        <v>882</v>
      </c>
      <c r="F3021" s="2" t="s">
        <v>147</v>
      </c>
      <c r="G3021" s="2" t="s">
        <v>148</v>
      </c>
      <c r="H3021" s="2" t="s">
        <v>20</v>
      </c>
      <c r="I3021" s="2" t="s">
        <v>47</v>
      </c>
      <c r="J3021" s="2" t="s">
        <v>22</v>
      </c>
      <c r="K3021" s="4">
        <v>1569.78</v>
      </c>
      <c r="L3021" s="4">
        <f t="shared" si="11"/>
        <v>1695.3624</v>
      </c>
      <c r="M3021" s="4">
        <v>380530.11</v>
      </c>
    </row>
    <row r="3022" spans="1:13" x14ac:dyDescent="0.3">
      <c r="A3022" s="2" t="s">
        <v>5327</v>
      </c>
      <c r="B3022" s="3" t="s">
        <v>5187</v>
      </c>
      <c r="C3022" s="2" t="s">
        <v>2153</v>
      </c>
      <c r="D3022" s="2" t="s">
        <v>361</v>
      </c>
      <c r="E3022" s="2" t="s">
        <v>362</v>
      </c>
      <c r="F3022" s="2" t="s">
        <v>147</v>
      </c>
      <c r="G3022" s="2" t="s">
        <v>148</v>
      </c>
      <c r="H3022" s="2" t="s">
        <v>105</v>
      </c>
      <c r="I3022" s="2" t="s">
        <v>31</v>
      </c>
      <c r="J3022" s="2" t="s">
        <v>32</v>
      </c>
      <c r="K3022" s="4">
        <v>5092.62</v>
      </c>
      <c r="L3022" s="4">
        <f t="shared" si="11"/>
        <v>5092.62</v>
      </c>
      <c r="M3022" s="4">
        <v>417052.14</v>
      </c>
    </row>
    <row r="3023" spans="1:13" x14ac:dyDescent="0.3">
      <c r="A3023" s="2" t="s">
        <v>5328</v>
      </c>
      <c r="B3023" s="3" t="s">
        <v>1556</v>
      </c>
      <c r="C3023" s="2" t="s">
        <v>2352</v>
      </c>
      <c r="D3023" s="2" t="s">
        <v>2108</v>
      </c>
      <c r="E3023" s="2" t="s">
        <v>2109</v>
      </c>
      <c r="F3023" s="2" t="s">
        <v>68</v>
      </c>
      <c r="G3023" s="2" t="s">
        <v>68</v>
      </c>
      <c r="H3023" s="2" t="s">
        <v>61</v>
      </c>
      <c r="I3023" s="2" t="s">
        <v>84</v>
      </c>
      <c r="J3023" s="2" t="s">
        <v>71</v>
      </c>
      <c r="K3023" s="4">
        <v>2707.63</v>
      </c>
      <c r="L3023" s="4">
        <f t="shared" si="11"/>
        <v>379.06820000000005</v>
      </c>
      <c r="M3023" s="4">
        <v>174373.49</v>
      </c>
    </row>
    <row r="3024" spans="1:13" x14ac:dyDescent="0.3">
      <c r="A3024" s="2" t="s">
        <v>5329</v>
      </c>
      <c r="B3024" s="3" t="s">
        <v>3567</v>
      </c>
      <c r="C3024" s="2" t="s">
        <v>4511</v>
      </c>
      <c r="D3024" s="2" t="s">
        <v>4512</v>
      </c>
      <c r="E3024" s="2" t="s">
        <v>4513</v>
      </c>
      <c r="F3024" s="2" t="s">
        <v>18</v>
      </c>
      <c r="G3024" s="2" t="s">
        <v>19</v>
      </c>
      <c r="H3024" s="2" t="s">
        <v>105</v>
      </c>
      <c r="I3024" s="2" t="s">
        <v>31</v>
      </c>
      <c r="J3024" s="2" t="s">
        <v>32</v>
      </c>
      <c r="K3024" s="4">
        <v>1587.73</v>
      </c>
      <c r="L3024" s="4">
        <f t="shared" si="11"/>
        <v>1587.73</v>
      </c>
      <c r="M3024" s="4">
        <v>412890.5</v>
      </c>
    </row>
    <row r="3025" spans="1:13" x14ac:dyDescent="0.3">
      <c r="A3025" s="2" t="s">
        <v>5330</v>
      </c>
      <c r="B3025" s="3" t="s">
        <v>1663</v>
      </c>
      <c r="C3025" s="2" t="s">
        <v>2980</v>
      </c>
      <c r="D3025" s="2" t="s">
        <v>526</v>
      </c>
      <c r="E3025" s="2" t="s">
        <v>527</v>
      </c>
      <c r="F3025" s="2" t="s">
        <v>45</v>
      </c>
      <c r="G3025" s="2" t="s">
        <v>46</v>
      </c>
      <c r="H3025" s="2" t="s">
        <v>20</v>
      </c>
      <c r="I3025" s="2" t="s">
        <v>31</v>
      </c>
      <c r="J3025" s="2" t="s">
        <v>189</v>
      </c>
      <c r="K3025" s="4">
        <v>1489.51</v>
      </c>
      <c r="L3025" s="4">
        <f t="shared" si="11"/>
        <v>17.874120000000001</v>
      </c>
      <c r="M3025" s="4">
        <v>142014.35</v>
      </c>
    </row>
    <row r="3026" spans="1:13" x14ac:dyDescent="0.3">
      <c r="A3026" s="2" t="s">
        <v>5331</v>
      </c>
      <c r="B3026" s="3" t="s">
        <v>5332</v>
      </c>
      <c r="C3026" s="2" t="s">
        <v>1009</v>
      </c>
      <c r="D3026" s="2" t="s">
        <v>1010</v>
      </c>
      <c r="E3026" s="2" t="s">
        <v>1011</v>
      </c>
      <c r="F3026" s="2" t="s">
        <v>147</v>
      </c>
      <c r="G3026" s="2" t="s">
        <v>148</v>
      </c>
      <c r="H3026" s="2" t="s">
        <v>61</v>
      </c>
      <c r="I3026" s="2" t="s">
        <v>223</v>
      </c>
      <c r="J3026" s="2" t="s">
        <v>149</v>
      </c>
      <c r="K3026" s="4">
        <v>3346.75</v>
      </c>
      <c r="L3026" s="4">
        <f t="shared" si="11"/>
        <v>4250.3725000000004</v>
      </c>
      <c r="M3026" s="4">
        <v>281510.59000000003</v>
      </c>
    </row>
    <row r="3027" spans="1:13" x14ac:dyDescent="0.3">
      <c r="A3027" s="2" t="s">
        <v>5333</v>
      </c>
      <c r="B3027" s="3" t="s">
        <v>5334</v>
      </c>
      <c r="C3027" s="2" t="s">
        <v>620</v>
      </c>
      <c r="D3027" s="2" t="s">
        <v>621</v>
      </c>
      <c r="E3027" s="2" t="s">
        <v>622</v>
      </c>
      <c r="F3027" s="2" t="s">
        <v>38</v>
      </c>
      <c r="G3027" s="2" t="s">
        <v>39</v>
      </c>
      <c r="H3027" s="2" t="s">
        <v>69</v>
      </c>
      <c r="I3027" s="2" t="s">
        <v>70</v>
      </c>
      <c r="J3027" s="2" t="s">
        <v>32</v>
      </c>
      <c r="K3027" s="4">
        <v>8798.7199999999993</v>
      </c>
      <c r="L3027" s="4">
        <f t="shared" si="11"/>
        <v>8798.7199999999993</v>
      </c>
      <c r="M3027" s="4">
        <v>147538.04999999999</v>
      </c>
    </row>
    <row r="3028" spans="1:13" x14ac:dyDescent="0.3">
      <c r="A3028" s="2" t="s">
        <v>5335</v>
      </c>
      <c r="B3028" s="3" t="s">
        <v>5122</v>
      </c>
      <c r="C3028" s="2" t="s">
        <v>1588</v>
      </c>
      <c r="D3028" s="2" t="s">
        <v>783</v>
      </c>
      <c r="E3028" s="2" t="s">
        <v>784</v>
      </c>
      <c r="F3028" s="2" t="s">
        <v>140</v>
      </c>
      <c r="G3028" s="2" t="s">
        <v>141</v>
      </c>
      <c r="H3028" s="2" t="s">
        <v>20</v>
      </c>
      <c r="I3028" s="2" t="s">
        <v>276</v>
      </c>
      <c r="J3028" s="2" t="s">
        <v>32</v>
      </c>
      <c r="K3028" s="4">
        <v>1217.53</v>
      </c>
      <c r="L3028" s="4">
        <f t="shared" si="11"/>
        <v>1217.53</v>
      </c>
      <c r="M3028" s="4">
        <v>90288.99</v>
      </c>
    </row>
    <row r="3029" spans="1:13" x14ac:dyDescent="0.3">
      <c r="A3029" s="2" t="s">
        <v>5336</v>
      </c>
      <c r="B3029" s="3" t="s">
        <v>5337</v>
      </c>
      <c r="C3029" s="2" t="s">
        <v>3359</v>
      </c>
      <c r="D3029" s="2" t="s">
        <v>3360</v>
      </c>
      <c r="E3029" s="2" t="s">
        <v>3361</v>
      </c>
      <c r="F3029" s="2" t="s">
        <v>140</v>
      </c>
      <c r="G3029" s="2" t="s">
        <v>141</v>
      </c>
      <c r="H3029" s="2" t="s">
        <v>111</v>
      </c>
      <c r="I3029" s="2" t="s">
        <v>111</v>
      </c>
      <c r="J3029" s="2" t="s">
        <v>32</v>
      </c>
      <c r="K3029" s="4">
        <v>6691.47</v>
      </c>
      <c r="L3029" s="4">
        <f t="shared" si="11"/>
        <v>6691.47</v>
      </c>
      <c r="M3029" s="4">
        <v>493093.32</v>
      </c>
    </row>
    <row r="3030" spans="1:13" x14ac:dyDescent="0.3">
      <c r="A3030" s="2" t="s">
        <v>5338</v>
      </c>
      <c r="B3030" s="3" t="s">
        <v>4373</v>
      </c>
      <c r="C3030" s="2" t="s">
        <v>1437</v>
      </c>
      <c r="D3030" s="2" t="s">
        <v>1052</v>
      </c>
      <c r="E3030" s="2" t="s">
        <v>1053</v>
      </c>
      <c r="F3030" s="2" t="s">
        <v>82</v>
      </c>
      <c r="G3030" s="2" t="s">
        <v>83</v>
      </c>
      <c r="H3030" s="2" t="s">
        <v>105</v>
      </c>
      <c r="I3030" s="2" t="s">
        <v>31</v>
      </c>
      <c r="J3030" s="2" t="s">
        <v>32</v>
      </c>
      <c r="K3030" s="4">
        <v>9826.9500000000007</v>
      </c>
      <c r="L3030" s="4">
        <f t="shared" si="11"/>
        <v>9826.9500000000007</v>
      </c>
      <c r="M3030" s="4">
        <v>347514.79</v>
      </c>
    </row>
    <row r="3031" spans="1:13" x14ac:dyDescent="0.3">
      <c r="A3031" s="2" t="s">
        <v>5339</v>
      </c>
      <c r="B3031" s="3" t="s">
        <v>4242</v>
      </c>
      <c r="C3031" s="2" t="s">
        <v>220</v>
      </c>
      <c r="D3031" s="2" t="s">
        <v>221</v>
      </c>
      <c r="E3031" s="2" t="s">
        <v>222</v>
      </c>
      <c r="F3031" s="2" t="s">
        <v>45</v>
      </c>
      <c r="G3031" s="2" t="s">
        <v>46</v>
      </c>
      <c r="H3031" s="2" t="s">
        <v>61</v>
      </c>
      <c r="I3031" s="2" t="s">
        <v>62</v>
      </c>
      <c r="J3031" s="2" t="s">
        <v>189</v>
      </c>
      <c r="K3031" s="4">
        <v>3107</v>
      </c>
      <c r="L3031" s="4">
        <f t="shared" si="11"/>
        <v>37.283999999999999</v>
      </c>
      <c r="M3031" s="4">
        <v>229924.26</v>
      </c>
    </row>
    <row r="3032" spans="1:13" x14ac:dyDescent="0.3">
      <c r="A3032" s="2" t="s">
        <v>5340</v>
      </c>
      <c r="B3032" s="3" t="s">
        <v>688</v>
      </c>
      <c r="C3032" s="2" t="s">
        <v>2339</v>
      </c>
      <c r="D3032" s="2" t="s">
        <v>36</v>
      </c>
      <c r="E3032" s="2" t="s">
        <v>37</v>
      </c>
      <c r="F3032" s="2" t="s">
        <v>38</v>
      </c>
      <c r="G3032" s="2" t="s">
        <v>39</v>
      </c>
      <c r="H3032" s="2" t="s">
        <v>122</v>
      </c>
      <c r="I3032" s="2" t="s">
        <v>31</v>
      </c>
      <c r="J3032" s="2" t="s">
        <v>71</v>
      </c>
      <c r="K3032" s="4">
        <v>63603.19</v>
      </c>
      <c r="L3032" s="4">
        <f t="shared" si="11"/>
        <v>8904.4466000000011</v>
      </c>
      <c r="M3032" s="4">
        <v>432378.2</v>
      </c>
    </row>
    <row r="3033" spans="1:13" x14ac:dyDescent="0.3">
      <c r="A3033" s="2" t="s">
        <v>5341</v>
      </c>
      <c r="B3033" s="3" t="s">
        <v>1719</v>
      </c>
      <c r="C3033" s="2" t="s">
        <v>1887</v>
      </c>
      <c r="D3033" s="2" t="s">
        <v>1888</v>
      </c>
      <c r="E3033" s="2" t="s">
        <v>1889</v>
      </c>
      <c r="F3033" s="2" t="s">
        <v>68</v>
      </c>
      <c r="G3033" s="2" t="s">
        <v>68</v>
      </c>
      <c r="H3033" s="2" t="s">
        <v>69</v>
      </c>
      <c r="I3033" s="2" t="s">
        <v>70</v>
      </c>
      <c r="J3033" s="2" t="s">
        <v>149</v>
      </c>
      <c r="K3033" s="4">
        <v>3767.03</v>
      </c>
      <c r="L3033" s="4">
        <f t="shared" si="11"/>
        <v>4784.1280999999999</v>
      </c>
      <c r="M3033" s="4">
        <v>174598.86</v>
      </c>
    </row>
    <row r="3034" spans="1:13" x14ac:dyDescent="0.3">
      <c r="A3034" s="2" t="s">
        <v>5342</v>
      </c>
      <c r="B3034" s="3" t="s">
        <v>5343</v>
      </c>
      <c r="C3034" s="2" t="s">
        <v>968</v>
      </c>
      <c r="D3034" s="2" t="s">
        <v>827</v>
      </c>
      <c r="E3034" s="2" t="s">
        <v>828</v>
      </c>
      <c r="F3034" s="2" t="s">
        <v>140</v>
      </c>
      <c r="G3034" s="2" t="s">
        <v>141</v>
      </c>
      <c r="H3034" s="2" t="s">
        <v>69</v>
      </c>
      <c r="I3034" s="2" t="s">
        <v>70</v>
      </c>
      <c r="J3034" s="2" t="s">
        <v>32</v>
      </c>
      <c r="K3034" s="4">
        <v>5204.18</v>
      </c>
      <c r="L3034" s="4">
        <f t="shared" si="11"/>
        <v>5204.18</v>
      </c>
      <c r="M3034" s="4">
        <v>486208.27</v>
      </c>
    </row>
    <row r="3035" spans="1:13" x14ac:dyDescent="0.3">
      <c r="A3035" s="2" t="s">
        <v>5344</v>
      </c>
      <c r="B3035" s="3" t="s">
        <v>1591</v>
      </c>
      <c r="C3035" s="2" t="s">
        <v>1031</v>
      </c>
      <c r="D3035" s="2" t="s">
        <v>274</v>
      </c>
      <c r="E3035" s="2" t="s">
        <v>275</v>
      </c>
      <c r="F3035" s="2" t="s">
        <v>45</v>
      </c>
      <c r="G3035" s="2" t="s">
        <v>46</v>
      </c>
      <c r="H3035" s="2" t="s">
        <v>30</v>
      </c>
      <c r="I3035" s="2" t="s">
        <v>31</v>
      </c>
      <c r="J3035" s="2" t="s">
        <v>32</v>
      </c>
      <c r="K3035" s="4">
        <v>3.95</v>
      </c>
      <c r="L3035" s="4">
        <f t="shared" si="11"/>
        <v>3.95</v>
      </c>
      <c r="M3035" s="4">
        <v>275899.09000000003</v>
      </c>
    </row>
    <row r="3036" spans="1:13" x14ac:dyDescent="0.3">
      <c r="A3036" s="2" t="s">
        <v>5345</v>
      </c>
      <c r="B3036" s="3" t="s">
        <v>1978</v>
      </c>
      <c r="C3036" s="2" t="s">
        <v>1974</v>
      </c>
      <c r="D3036" s="2" t="s">
        <v>1975</v>
      </c>
      <c r="E3036" s="2" t="s">
        <v>1976</v>
      </c>
      <c r="F3036" s="2" t="s">
        <v>18</v>
      </c>
      <c r="G3036" s="2" t="s">
        <v>19</v>
      </c>
      <c r="H3036" s="2" t="s">
        <v>111</v>
      </c>
      <c r="I3036" s="2" t="s">
        <v>111</v>
      </c>
      <c r="J3036" s="2" t="s">
        <v>71</v>
      </c>
      <c r="K3036" s="4">
        <v>32608.89</v>
      </c>
      <c r="L3036" s="4">
        <f t="shared" si="11"/>
        <v>4565.2446</v>
      </c>
      <c r="M3036" s="4">
        <v>66999.679999999993</v>
      </c>
    </row>
    <row r="3037" spans="1:13" x14ac:dyDescent="0.3">
      <c r="A3037" s="2" t="s">
        <v>5346</v>
      </c>
      <c r="B3037" s="3" t="s">
        <v>5347</v>
      </c>
      <c r="C3037" s="2" t="s">
        <v>79</v>
      </c>
      <c r="D3037" s="2" t="s">
        <v>80</v>
      </c>
      <c r="E3037" s="2" t="s">
        <v>81</v>
      </c>
      <c r="F3037" s="2" t="s">
        <v>82</v>
      </c>
      <c r="G3037" s="2" t="s">
        <v>83</v>
      </c>
      <c r="H3037" s="2" t="s">
        <v>69</v>
      </c>
      <c r="I3037" s="2" t="s">
        <v>70</v>
      </c>
      <c r="J3037" s="2" t="s">
        <v>149</v>
      </c>
      <c r="K3037" s="4">
        <v>7034.38</v>
      </c>
      <c r="L3037" s="4">
        <f t="shared" si="11"/>
        <v>8933.6625999999997</v>
      </c>
      <c r="M3037" s="4">
        <v>30019.26</v>
      </c>
    </row>
    <row r="3038" spans="1:13" x14ac:dyDescent="0.3">
      <c r="A3038" s="2" t="s">
        <v>5348</v>
      </c>
      <c r="B3038" s="3" t="s">
        <v>1790</v>
      </c>
      <c r="C3038" s="2" t="s">
        <v>1104</v>
      </c>
      <c r="D3038" s="2" t="s">
        <v>343</v>
      </c>
      <c r="E3038" s="2" t="s">
        <v>344</v>
      </c>
      <c r="F3038" s="2" t="s">
        <v>82</v>
      </c>
      <c r="G3038" s="2" t="s">
        <v>83</v>
      </c>
      <c r="H3038" s="2" t="s">
        <v>69</v>
      </c>
      <c r="I3038" s="2" t="s">
        <v>31</v>
      </c>
      <c r="J3038" s="2" t="s">
        <v>149</v>
      </c>
      <c r="K3038" s="4">
        <v>4878.88</v>
      </c>
      <c r="L3038" s="4">
        <f t="shared" si="11"/>
        <v>6196.1776</v>
      </c>
      <c r="M3038" s="4">
        <v>429921.56</v>
      </c>
    </row>
    <row r="3039" spans="1:13" x14ac:dyDescent="0.3">
      <c r="A3039" s="2" t="s">
        <v>5349</v>
      </c>
      <c r="B3039" s="3" t="s">
        <v>5350</v>
      </c>
      <c r="C3039" s="2" t="s">
        <v>3592</v>
      </c>
      <c r="D3039" s="2" t="s">
        <v>1260</v>
      </c>
      <c r="E3039" s="2" t="s">
        <v>1261</v>
      </c>
      <c r="F3039" s="2" t="s">
        <v>45</v>
      </c>
      <c r="G3039" s="2" t="s">
        <v>46</v>
      </c>
      <c r="H3039" s="2" t="s">
        <v>20</v>
      </c>
      <c r="I3039" s="2" t="s">
        <v>53</v>
      </c>
      <c r="J3039" s="2" t="s">
        <v>378</v>
      </c>
      <c r="K3039" s="4">
        <v>1403.95</v>
      </c>
      <c r="L3039" s="4">
        <f t="shared" si="11"/>
        <v>9.4064650000000007</v>
      </c>
      <c r="M3039" s="4">
        <v>79217</v>
      </c>
    </row>
    <row r="3040" spans="1:13" x14ac:dyDescent="0.3">
      <c r="A3040" s="2" t="s">
        <v>5351</v>
      </c>
      <c r="B3040" s="3" t="s">
        <v>955</v>
      </c>
      <c r="C3040" s="2" t="s">
        <v>1652</v>
      </c>
      <c r="D3040" s="2" t="s">
        <v>641</v>
      </c>
      <c r="E3040" s="2" t="s">
        <v>642</v>
      </c>
      <c r="F3040" s="2" t="s">
        <v>59</v>
      </c>
      <c r="G3040" s="2" t="s">
        <v>60</v>
      </c>
      <c r="H3040" s="2" t="s">
        <v>69</v>
      </c>
      <c r="I3040" s="2" t="s">
        <v>70</v>
      </c>
      <c r="J3040" s="2" t="s">
        <v>32</v>
      </c>
      <c r="K3040" s="4">
        <v>5885.39</v>
      </c>
      <c r="L3040" s="4">
        <f t="shared" si="11"/>
        <v>5885.39</v>
      </c>
      <c r="M3040" s="4">
        <v>27570.400000000001</v>
      </c>
    </row>
    <row r="3041" spans="1:13" x14ac:dyDescent="0.3">
      <c r="A3041" s="2" t="s">
        <v>5352</v>
      </c>
      <c r="B3041" s="3" t="s">
        <v>5353</v>
      </c>
      <c r="C3041" s="2" t="s">
        <v>2482</v>
      </c>
      <c r="D3041" s="2" t="s">
        <v>1021</v>
      </c>
      <c r="E3041" s="2" t="s">
        <v>1022</v>
      </c>
      <c r="F3041" s="2" t="s">
        <v>45</v>
      </c>
      <c r="G3041" s="2" t="s">
        <v>46</v>
      </c>
      <c r="H3041" s="2" t="s">
        <v>69</v>
      </c>
      <c r="I3041" s="2" t="s">
        <v>70</v>
      </c>
      <c r="J3041" s="2" t="s">
        <v>32</v>
      </c>
      <c r="K3041" s="4">
        <v>9692.31</v>
      </c>
      <c r="L3041" s="4">
        <f t="shared" si="11"/>
        <v>9692.31</v>
      </c>
      <c r="M3041" s="4">
        <v>405093.53</v>
      </c>
    </row>
    <row r="3042" spans="1:13" x14ac:dyDescent="0.3">
      <c r="A3042" s="2" t="s">
        <v>5354</v>
      </c>
      <c r="B3042" s="3" t="s">
        <v>3517</v>
      </c>
      <c r="C3042" s="2" t="s">
        <v>1040</v>
      </c>
      <c r="D3042" s="2" t="s">
        <v>1041</v>
      </c>
      <c r="E3042" s="2" t="s">
        <v>1042</v>
      </c>
      <c r="F3042" s="2" t="s">
        <v>45</v>
      </c>
      <c r="G3042" s="2" t="s">
        <v>46</v>
      </c>
      <c r="H3042" s="2" t="s">
        <v>105</v>
      </c>
      <c r="I3042" s="2" t="s">
        <v>31</v>
      </c>
      <c r="J3042" s="2" t="s">
        <v>149</v>
      </c>
      <c r="K3042" s="4">
        <v>9973.9699999999993</v>
      </c>
      <c r="L3042" s="4">
        <f t="shared" si="11"/>
        <v>12666.9419</v>
      </c>
      <c r="M3042" s="4">
        <v>35876.870000000003</v>
      </c>
    </row>
    <row r="3043" spans="1:13" x14ac:dyDescent="0.3">
      <c r="A3043" s="2" t="s">
        <v>5355</v>
      </c>
      <c r="B3043" s="3" t="s">
        <v>1518</v>
      </c>
      <c r="C3043" s="2" t="s">
        <v>1242</v>
      </c>
      <c r="D3043" s="2" t="s">
        <v>710</v>
      </c>
      <c r="E3043" s="2" t="s">
        <v>711</v>
      </c>
      <c r="F3043" s="2" t="s">
        <v>147</v>
      </c>
      <c r="G3043" s="2" t="s">
        <v>148</v>
      </c>
      <c r="H3043" s="2" t="s">
        <v>111</v>
      </c>
      <c r="I3043" s="2" t="s">
        <v>111</v>
      </c>
      <c r="J3043" s="2" t="s">
        <v>32</v>
      </c>
      <c r="K3043" s="4">
        <v>32095.96</v>
      </c>
      <c r="L3043" s="4">
        <f t="shared" si="11"/>
        <v>32095.96</v>
      </c>
      <c r="M3043" s="4">
        <v>122575.35</v>
      </c>
    </row>
    <row r="3044" spans="1:13" x14ac:dyDescent="0.3">
      <c r="A3044" s="2" t="s">
        <v>5356</v>
      </c>
      <c r="B3044" s="3" t="s">
        <v>5357</v>
      </c>
      <c r="C3044" s="2" t="s">
        <v>1437</v>
      </c>
      <c r="D3044" s="2" t="s">
        <v>1052</v>
      </c>
      <c r="E3044" s="2" t="s">
        <v>1053</v>
      </c>
      <c r="F3044" s="2" t="s">
        <v>82</v>
      </c>
      <c r="G3044" s="2" t="s">
        <v>83</v>
      </c>
      <c r="H3044" s="2" t="s">
        <v>111</v>
      </c>
      <c r="I3044" s="2" t="s">
        <v>111</v>
      </c>
      <c r="J3044" s="2" t="s">
        <v>32</v>
      </c>
      <c r="K3044" s="4">
        <v>2294.1999999999998</v>
      </c>
      <c r="L3044" s="4">
        <f t="shared" si="11"/>
        <v>2294.1999999999998</v>
      </c>
      <c r="M3044" s="4">
        <v>287618.93</v>
      </c>
    </row>
    <row r="3045" spans="1:13" x14ac:dyDescent="0.3">
      <c r="A3045" s="2" t="s">
        <v>5358</v>
      </c>
      <c r="B3045" s="3" t="s">
        <v>5359</v>
      </c>
      <c r="C3045" s="2" t="s">
        <v>15</v>
      </c>
      <c r="D3045" s="2" t="s">
        <v>16</v>
      </c>
      <c r="E3045" s="2" t="s">
        <v>17</v>
      </c>
      <c r="F3045" s="2" t="s">
        <v>18</v>
      </c>
      <c r="G3045" s="2" t="s">
        <v>19</v>
      </c>
      <c r="H3045" s="2" t="s">
        <v>30</v>
      </c>
      <c r="I3045" s="2" t="s">
        <v>31</v>
      </c>
      <c r="J3045" s="2" t="s">
        <v>22</v>
      </c>
      <c r="K3045" s="4">
        <v>33.549999999999997</v>
      </c>
      <c r="L3045" s="4">
        <f t="shared" si="11"/>
        <v>36.234000000000002</v>
      </c>
      <c r="M3045" s="4">
        <v>382967.95</v>
      </c>
    </row>
    <row r="3046" spans="1:13" x14ac:dyDescent="0.3">
      <c r="A3046" s="2" t="s">
        <v>5360</v>
      </c>
      <c r="B3046" s="3" t="s">
        <v>5035</v>
      </c>
      <c r="C3046" s="2" t="s">
        <v>2001</v>
      </c>
      <c r="D3046" s="2" t="s">
        <v>526</v>
      </c>
      <c r="E3046" s="2" t="s">
        <v>527</v>
      </c>
      <c r="F3046" s="2" t="s">
        <v>45</v>
      </c>
      <c r="G3046" s="2" t="s">
        <v>46</v>
      </c>
      <c r="H3046" s="2" t="s">
        <v>69</v>
      </c>
      <c r="I3046" s="2" t="s">
        <v>70</v>
      </c>
      <c r="J3046" s="2" t="s">
        <v>32</v>
      </c>
      <c r="K3046" s="4">
        <v>2706.59</v>
      </c>
      <c r="L3046" s="4">
        <f t="shared" si="11"/>
        <v>2706.59</v>
      </c>
      <c r="M3046" s="4">
        <v>217121.87</v>
      </c>
    </row>
    <row r="3047" spans="1:13" x14ac:dyDescent="0.3">
      <c r="A3047" s="2" t="s">
        <v>5361</v>
      </c>
      <c r="B3047" s="3" t="s">
        <v>2589</v>
      </c>
      <c r="C3047" s="2" t="s">
        <v>1154</v>
      </c>
      <c r="D3047" s="2" t="s">
        <v>1155</v>
      </c>
      <c r="E3047" s="2" t="s">
        <v>1156</v>
      </c>
      <c r="F3047" s="2" t="s">
        <v>128</v>
      </c>
      <c r="G3047" s="2" t="s">
        <v>129</v>
      </c>
      <c r="H3047" s="2" t="s">
        <v>69</v>
      </c>
      <c r="I3047" s="2" t="s">
        <v>70</v>
      </c>
      <c r="J3047" s="2" t="s">
        <v>71</v>
      </c>
      <c r="K3047" s="4">
        <v>7601.39</v>
      </c>
      <c r="L3047" s="4">
        <f t="shared" si="11"/>
        <v>1064.1946</v>
      </c>
      <c r="M3047" s="4">
        <v>35027.870000000003</v>
      </c>
    </row>
    <row r="3048" spans="1:13" x14ac:dyDescent="0.3">
      <c r="A3048" s="2" t="s">
        <v>5362</v>
      </c>
      <c r="B3048" s="3" t="s">
        <v>2287</v>
      </c>
      <c r="C3048" s="2" t="s">
        <v>2198</v>
      </c>
      <c r="D3048" s="2" t="s">
        <v>659</v>
      </c>
      <c r="E3048" s="2" t="s">
        <v>660</v>
      </c>
      <c r="F3048" s="2" t="s">
        <v>140</v>
      </c>
      <c r="G3048" s="2" t="s">
        <v>141</v>
      </c>
      <c r="H3048" s="2" t="s">
        <v>105</v>
      </c>
      <c r="I3048" s="2" t="s">
        <v>31</v>
      </c>
      <c r="J3048" s="2" t="s">
        <v>22</v>
      </c>
      <c r="K3048" s="4">
        <v>5026.38</v>
      </c>
      <c r="L3048" s="4">
        <f t="shared" si="11"/>
        <v>5428.4904000000006</v>
      </c>
      <c r="M3048" s="4">
        <v>31670.83</v>
      </c>
    </row>
    <row r="3049" spans="1:13" x14ac:dyDescent="0.3">
      <c r="A3049" s="2" t="s">
        <v>5363</v>
      </c>
      <c r="B3049" s="3" t="s">
        <v>4410</v>
      </c>
      <c r="C3049" s="2" t="s">
        <v>1443</v>
      </c>
      <c r="D3049" s="2" t="s">
        <v>452</v>
      </c>
      <c r="E3049" s="2" t="s">
        <v>453</v>
      </c>
      <c r="F3049" s="2" t="s">
        <v>128</v>
      </c>
      <c r="G3049" s="2" t="s">
        <v>129</v>
      </c>
      <c r="H3049" s="2" t="s">
        <v>105</v>
      </c>
      <c r="I3049" s="2" t="s">
        <v>31</v>
      </c>
      <c r="J3049" s="2" t="s">
        <v>22</v>
      </c>
      <c r="K3049" s="4">
        <v>6512.42</v>
      </c>
      <c r="L3049" s="4">
        <f t="shared" si="11"/>
        <v>7033.4136000000008</v>
      </c>
      <c r="M3049" s="4">
        <v>97770.66</v>
      </c>
    </row>
    <row r="3050" spans="1:13" x14ac:dyDescent="0.3">
      <c r="A3050" s="2" t="s">
        <v>5364</v>
      </c>
      <c r="B3050" s="3" t="s">
        <v>5365</v>
      </c>
      <c r="C3050" s="2" t="s">
        <v>1974</v>
      </c>
      <c r="D3050" s="2" t="s">
        <v>1975</v>
      </c>
      <c r="E3050" s="2" t="s">
        <v>1976</v>
      </c>
      <c r="F3050" s="2" t="s">
        <v>18</v>
      </c>
      <c r="G3050" s="2" t="s">
        <v>19</v>
      </c>
      <c r="H3050" s="2" t="s">
        <v>111</v>
      </c>
      <c r="I3050" s="2" t="s">
        <v>111</v>
      </c>
      <c r="J3050" s="2" t="s">
        <v>32</v>
      </c>
      <c r="K3050" s="4">
        <v>8480.34</v>
      </c>
      <c r="L3050" s="4">
        <f t="shared" si="11"/>
        <v>8480.34</v>
      </c>
      <c r="M3050" s="4">
        <v>378228.33</v>
      </c>
    </row>
    <row r="3051" spans="1:13" x14ac:dyDescent="0.3">
      <c r="A3051" s="2" t="s">
        <v>5366</v>
      </c>
      <c r="B3051" s="3" t="s">
        <v>716</v>
      </c>
      <c r="C3051" s="2" t="s">
        <v>1773</v>
      </c>
      <c r="D3051" s="2" t="s">
        <v>893</v>
      </c>
      <c r="E3051" s="2" t="s">
        <v>894</v>
      </c>
      <c r="F3051" s="2" t="s">
        <v>38</v>
      </c>
      <c r="G3051" s="2" t="s">
        <v>39</v>
      </c>
      <c r="H3051" s="2" t="s">
        <v>20</v>
      </c>
      <c r="I3051" s="2" t="s">
        <v>21</v>
      </c>
      <c r="J3051" s="2" t="s">
        <v>71</v>
      </c>
      <c r="K3051" s="4">
        <v>1175.0999999999999</v>
      </c>
      <c r="L3051" s="4">
        <f t="shared" si="11"/>
        <v>164.51400000000001</v>
      </c>
      <c r="M3051" s="4">
        <v>344119.86</v>
      </c>
    </row>
    <row r="3052" spans="1:13" x14ac:dyDescent="0.3">
      <c r="A3052" s="2" t="s">
        <v>5367</v>
      </c>
      <c r="B3052" s="3" t="s">
        <v>283</v>
      </c>
      <c r="C3052" s="2" t="s">
        <v>697</v>
      </c>
      <c r="D3052" s="2" t="s">
        <v>698</v>
      </c>
      <c r="E3052" s="2" t="s">
        <v>699</v>
      </c>
      <c r="F3052" s="2" t="s">
        <v>45</v>
      </c>
      <c r="G3052" s="2" t="s">
        <v>46</v>
      </c>
      <c r="H3052" s="2" t="s">
        <v>20</v>
      </c>
      <c r="I3052" s="2" t="s">
        <v>47</v>
      </c>
      <c r="J3052" s="2" t="s">
        <v>71</v>
      </c>
      <c r="K3052" s="4">
        <v>913.72</v>
      </c>
      <c r="L3052" s="4">
        <f t="shared" si="11"/>
        <v>127.92080000000001</v>
      </c>
      <c r="M3052" s="4">
        <v>379134.44</v>
      </c>
    </row>
    <row r="3053" spans="1:13" x14ac:dyDescent="0.3">
      <c r="A3053" s="2" t="s">
        <v>5368</v>
      </c>
      <c r="B3053" s="3" t="s">
        <v>2200</v>
      </c>
      <c r="C3053" s="2" t="s">
        <v>2283</v>
      </c>
      <c r="D3053" s="2" t="s">
        <v>648</v>
      </c>
      <c r="E3053" s="2" t="s">
        <v>649</v>
      </c>
      <c r="F3053" s="2" t="s">
        <v>45</v>
      </c>
      <c r="G3053" s="2" t="s">
        <v>46</v>
      </c>
      <c r="H3053" s="2" t="s">
        <v>20</v>
      </c>
      <c r="I3053" s="2" t="s">
        <v>276</v>
      </c>
      <c r="J3053" s="2" t="s">
        <v>189</v>
      </c>
      <c r="K3053" s="4">
        <v>1962.07</v>
      </c>
      <c r="L3053" s="4">
        <f t="shared" si="11"/>
        <v>23.544840000000001</v>
      </c>
      <c r="M3053" s="4">
        <v>320036.05</v>
      </c>
    </row>
    <row r="3054" spans="1:13" x14ac:dyDescent="0.3">
      <c r="A3054" s="2" t="s">
        <v>5369</v>
      </c>
      <c r="B3054" s="3" t="s">
        <v>3892</v>
      </c>
      <c r="C3054" s="2" t="s">
        <v>1202</v>
      </c>
      <c r="D3054" s="2" t="s">
        <v>325</v>
      </c>
      <c r="E3054" s="2" t="s">
        <v>326</v>
      </c>
      <c r="F3054" s="2" t="s">
        <v>68</v>
      </c>
      <c r="G3054" s="2" t="s">
        <v>68</v>
      </c>
      <c r="H3054" s="2" t="s">
        <v>20</v>
      </c>
      <c r="I3054" s="2" t="s">
        <v>21</v>
      </c>
      <c r="J3054" s="2" t="s">
        <v>22</v>
      </c>
      <c r="K3054" s="4">
        <v>1772.52</v>
      </c>
      <c r="L3054" s="4">
        <f t="shared" si="11"/>
        <v>1914.3216000000002</v>
      </c>
      <c r="M3054" s="4">
        <v>298265.53999999998</v>
      </c>
    </row>
    <row r="3055" spans="1:13" x14ac:dyDescent="0.3">
      <c r="A3055" s="2" t="s">
        <v>5370</v>
      </c>
      <c r="B3055" s="3" t="s">
        <v>1159</v>
      </c>
      <c r="C3055" s="2" t="s">
        <v>108</v>
      </c>
      <c r="D3055" s="2" t="s">
        <v>109</v>
      </c>
      <c r="E3055" s="2" t="s">
        <v>110</v>
      </c>
      <c r="F3055" s="2" t="s">
        <v>59</v>
      </c>
      <c r="G3055" s="2" t="s">
        <v>60</v>
      </c>
      <c r="H3055" s="2" t="s">
        <v>122</v>
      </c>
      <c r="I3055" s="2" t="s">
        <v>31</v>
      </c>
      <c r="J3055" s="2" t="s">
        <v>32</v>
      </c>
      <c r="K3055" s="4">
        <v>74093.73</v>
      </c>
      <c r="L3055" s="4">
        <f t="shared" si="11"/>
        <v>74093.73</v>
      </c>
      <c r="M3055" s="4">
        <v>253900.4</v>
      </c>
    </row>
    <row r="3056" spans="1:13" x14ac:dyDescent="0.3">
      <c r="A3056" s="2" t="s">
        <v>5371</v>
      </c>
      <c r="B3056" s="3" t="s">
        <v>2280</v>
      </c>
      <c r="C3056" s="2" t="s">
        <v>1020</v>
      </c>
      <c r="D3056" s="2" t="s">
        <v>1021</v>
      </c>
      <c r="E3056" s="2" t="s">
        <v>1022</v>
      </c>
      <c r="F3056" s="2" t="s">
        <v>45</v>
      </c>
      <c r="G3056" s="2" t="s">
        <v>46</v>
      </c>
      <c r="H3056" s="2" t="s">
        <v>61</v>
      </c>
      <c r="I3056" s="2" t="s">
        <v>31</v>
      </c>
      <c r="J3056" s="2" t="s">
        <v>32</v>
      </c>
      <c r="K3056" s="4">
        <v>3221.07</v>
      </c>
      <c r="L3056" s="4">
        <f t="shared" si="11"/>
        <v>3221.07</v>
      </c>
      <c r="M3056" s="4">
        <v>197119.1</v>
      </c>
    </row>
    <row r="3057" spans="1:13" x14ac:dyDescent="0.3">
      <c r="A3057" s="2" t="s">
        <v>5372</v>
      </c>
      <c r="B3057" s="3" t="s">
        <v>3637</v>
      </c>
      <c r="C3057" s="2" t="s">
        <v>4603</v>
      </c>
      <c r="D3057" s="2" t="s">
        <v>521</v>
      </c>
      <c r="E3057" s="2" t="s">
        <v>522</v>
      </c>
      <c r="F3057" s="2" t="s">
        <v>18</v>
      </c>
      <c r="G3057" s="2" t="s">
        <v>19</v>
      </c>
      <c r="H3057" s="2" t="s">
        <v>20</v>
      </c>
      <c r="I3057" s="2" t="s">
        <v>47</v>
      </c>
      <c r="J3057" s="2" t="s">
        <v>32</v>
      </c>
      <c r="K3057" s="4">
        <v>490.22</v>
      </c>
      <c r="L3057" s="4">
        <f t="shared" si="11"/>
        <v>490.22</v>
      </c>
      <c r="M3057" s="4">
        <v>171417.69</v>
      </c>
    </row>
    <row r="3058" spans="1:13" x14ac:dyDescent="0.3">
      <c r="A3058" s="2" t="s">
        <v>5373</v>
      </c>
      <c r="B3058" s="3" t="s">
        <v>496</v>
      </c>
      <c r="C3058" s="2" t="s">
        <v>1108</v>
      </c>
      <c r="D3058" s="2" t="s">
        <v>636</v>
      </c>
      <c r="E3058" s="2" t="s">
        <v>637</v>
      </c>
      <c r="F3058" s="2" t="s">
        <v>128</v>
      </c>
      <c r="G3058" s="2" t="s">
        <v>129</v>
      </c>
      <c r="H3058" s="2" t="s">
        <v>105</v>
      </c>
      <c r="I3058" s="2" t="s">
        <v>31</v>
      </c>
      <c r="J3058" s="2" t="s">
        <v>149</v>
      </c>
      <c r="K3058" s="4">
        <v>5583.38</v>
      </c>
      <c r="L3058" s="4">
        <f t="shared" si="11"/>
        <v>7090.8926000000001</v>
      </c>
      <c r="M3058" s="4">
        <v>371790.29</v>
      </c>
    </row>
    <row r="3059" spans="1:13" x14ac:dyDescent="0.3">
      <c r="A3059" s="2" t="s">
        <v>5374</v>
      </c>
      <c r="B3059" s="3" t="s">
        <v>196</v>
      </c>
      <c r="C3059" s="2" t="s">
        <v>506</v>
      </c>
      <c r="D3059" s="2" t="s">
        <v>507</v>
      </c>
      <c r="E3059" s="2" t="s">
        <v>508</v>
      </c>
      <c r="F3059" s="2" t="s">
        <v>45</v>
      </c>
      <c r="G3059" s="2" t="s">
        <v>46</v>
      </c>
      <c r="H3059" s="2" t="s">
        <v>509</v>
      </c>
      <c r="I3059" s="2" t="s">
        <v>31</v>
      </c>
      <c r="J3059" s="2" t="s">
        <v>32</v>
      </c>
      <c r="K3059" s="4">
        <v>439.28</v>
      </c>
      <c r="L3059" s="4">
        <f t="shared" si="11"/>
        <v>439.28</v>
      </c>
      <c r="M3059" s="4">
        <v>35196.269999999997</v>
      </c>
    </row>
    <row r="3060" spans="1:13" x14ac:dyDescent="0.3">
      <c r="A3060" s="2" t="s">
        <v>5375</v>
      </c>
      <c r="B3060" s="3" t="s">
        <v>3254</v>
      </c>
      <c r="C3060" s="2" t="s">
        <v>461</v>
      </c>
      <c r="D3060" s="2" t="s">
        <v>462</v>
      </c>
      <c r="E3060" s="2" t="s">
        <v>463</v>
      </c>
      <c r="F3060" s="2" t="s">
        <v>147</v>
      </c>
      <c r="G3060" s="2" t="s">
        <v>148</v>
      </c>
      <c r="H3060" s="2" t="s">
        <v>20</v>
      </c>
      <c r="I3060" s="2" t="s">
        <v>47</v>
      </c>
      <c r="J3060" s="2" t="s">
        <v>22</v>
      </c>
      <c r="K3060" s="4">
        <v>1950.3</v>
      </c>
      <c r="L3060" s="4">
        <f t="shared" si="11"/>
        <v>2106.3240000000001</v>
      </c>
      <c r="M3060" s="4">
        <v>62768.21</v>
      </c>
    </row>
    <row r="3061" spans="1:13" x14ac:dyDescent="0.3">
      <c r="A3061" s="2" t="s">
        <v>5376</v>
      </c>
      <c r="B3061" s="3" t="s">
        <v>2591</v>
      </c>
      <c r="C3061" s="2" t="s">
        <v>614</v>
      </c>
      <c r="D3061" s="2" t="s">
        <v>402</v>
      </c>
      <c r="E3061" s="2" t="s">
        <v>403</v>
      </c>
      <c r="F3061" s="2" t="s">
        <v>59</v>
      </c>
      <c r="G3061" s="2" t="s">
        <v>60</v>
      </c>
      <c r="H3061" s="2" t="s">
        <v>105</v>
      </c>
      <c r="I3061" s="2" t="s">
        <v>31</v>
      </c>
      <c r="J3061" s="2" t="s">
        <v>22</v>
      </c>
      <c r="K3061" s="4">
        <v>1595.69</v>
      </c>
      <c r="L3061" s="4">
        <f t="shared" si="11"/>
        <v>1723.3452000000002</v>
      </c>
      <c r="M3061" s="4">
        <v>3245.36</v>
      </c>
    </row>
    <row r="3062" spans="1:13" x14ac:dyDescent="0.3">
      <c r="A3062" s="2" t="s">
        <v>5377</v>
      </c>
      <c r="B3062" s="3" t="s">
        <v>212</v>
      </c>
      <c r="C3062" s="2" t="s">
        <v>3092</v>
      </c>
      <c r="D3062" s="2" t="s">
        <v>80</v>
      </c>
      <c r="E3062" s="2" t="s">
        <v>81</v>
      </c>
      <c r="F3062" s="2" t="s">
        <v>82</v>
      </c>
      <c r="G3062" s="2" t="s">
        <v>83</v>
      </c>
      <c r="H3062" s="2" t="s">
        <v>61</v>
      </c>
      <c r="I3062" s="2" t="s">
        <v>31</v>
      </c>
      <c r="J3062" s="2" t="s">
        <v>378</v>
      </c>
      <c r="K3062" s="4">
        <v>2997.98</v>
      </c>
      <c r="L3062" s="4">
        <f t="shared" ref="L3062:L3316" si="12">K3062*VLOOKUP(J3062,{"USD",1;"EUR",1.08;"GBP",1.27;"JPY",0.0067;"CNY",0.14;"INR",0.012},2,FALSE)</f>
        <v>20.086466000000001</v>
      </c>
      <c r="M3062" s="4">
        <v>352653.47</v>
      </c>
    </row>
    <row r="3063" spans="1:13" x14ac:dyDescent="0.3">
      <c r="A3063" s="2" t="s">
        <v>5378</v>
      </c>
      <c r="B3063" s="3" t="s">
        <v>3303</v>
      </c>
      <c r="C3063" s="2" t="s">
        <v>2213</v>
      </c>
      <c r="D3063" s="2" t="s">
        <v>1633</v>
      </c>
      <c r="E3063" s="2" t="s">
        <v>1634</v>
      </c>
      <c r="F3063" s="2" t="s">
        <v>128</v>
      </c>
      <c r="G3063" s="2" t="s">
        <v>129</v>
      </c>
      <c r="H3063" s="2" t="s">
        <v>20</v>
      </c>
      <c r="I3063" s="2" t="s">
        <v>31</v>
      </c>
      <c r="J3063" s="2" t="s">
        <v>189</v>
      </c>
      <c r="K3063" s="4">
        <v>1162.73</v>
      </c>
      <c r="L3063" s="4">
        <f t="shared" si="12"/>
        <v>13.952760000000001</v>
      </c>
      <c r="M3063" s="4">
        <v>379317.03</v>
      </c>
    </row>
    <row r="3064" spans="1:13" x14ac:dyDescent="0.3">
      <c r="A3064" s="2" t="s">
        <v>5379</v>
      </c>
      <c r="B3064" s="3" t="s">
        <v>3174</v>
      </c>
      <c r="C3064" s="2" t="s">
        <v>2623</v>
      </c>
      <c r="D3064" s="2" t="s">
        <v>109</v>
      </c>
      <c r="E3064" s="2" t="s">
        <v>110</v>
      </c>
      <c r="F3064" s="2" t="s">
        <v>59</v>
      </c>
      <c r="G3064" s="2" t="s">
        <v>60</v>
      </c>
      <c r="H3064" s="2" t="s">
        <v>30</v>
      </c>
      <c r="I3064" s="2" t="s">
        <v>31</v>
      </c>
      <c r="J3064" s="2" t="s">
        <v>149</v>
      </c>
      <c r="K3064" s="4">
        <v>13.99</v>
      </c>
      <c r="L3064" s="4">
        <f t="shared" si="12"/>
        <v>17.767299999999999</v>
      </c>
      <c r="M3064" s="4">
        <v>189929.68</v>
      </c>
    </row>
    <row r="3065" spans="1:13" x14ac:dyDescent="0.3">
      <c r="A3065" s="2" t="s">
        <v>5380</v>
      </c>
      <c r="B3065" s="3" t="s">
        <v>820</v>
      </c>
      <c r="C3065" s="2" t="s">
        <v>1266</v>
      </c>
      <c r="D3065" s="2" t="s">
        <v>177</v>
      </c>
      <c r="E3065" s="2" t="s">
        <v>178</v>
      </c>
      <c r="F3065" s="2" t="s">
        <v>38</v>
      </c>
      <c r="G3065" s="2" t="s">
        <v>39</v>
      </c>
      <c r="H3065" s="2" t="s">
        <v>61</v>
      </c>
      <c r="I3065" s="2" t="s">
        <v>158</v>
      </c>
      <c r="J3065" s="2" t="s">
        <v>22</v>
      </c>
      <c r="K3065" s="4">
        <v>4814.4799999999996</v>
      </c>
      <c r="L3065" s="4">
        <f t="shared" si="12"/>
        <v>5199.6383999999998</v>
      </c>
      <c r="M3065" s="4">
        <v>284827.09000000003</v>
      </c>
    </row>
    <row r="3066" spans="1:13" x14ac:dyDescent="0.3">
      <c r="A3066" s="2" t="s">
        <v>5381</v>
      </c>
      <c r="B3066" s="3" t="s">
        <v>3478</v>
      </c>
      <c r="C3066" s="2" t="s">
        <v>2352</v>
      </c>
      <c r="D3066" s="2" t="s">
        <v>2108</v>
      </c>
      <c r="E3066" s="2" t="s">
        <v>2109</v>
      </c>
      <c r="F3066" s="2" t="s">
        <v>68</v>
      </c>
      <c r="G3066" s="2" t="s">
        <v>68</v>
      </c>
      <c r="H3066" s="2" t="s">
        <v>105</v>
      </c>
      <c r="I3066" s="2" t="s">
        <v>31</v>
      </c>
      <c r="J3066" s="2" t="s">
        <v>32</v>
      </c>
      <c r="K3066" s="4">
        <v>7455.73</v>
      </c>
      <c r="L3066" s="4">
        <f t="shared" si="12"/>
        <v>7455.73</v>
      </c>
      <c r="M3066" s="4">
        <v>347526.67</v>
      </c>
    </row>
    <row r="3067" spans="1:13" x14ac:dyDescent="0.3">
      <c r="A3067" s="2" t="s">
        <v>5382</v>
      </c>
      <c r="B3067" s="3" t="s">
        <v>2877</v>
      </c>
      <c r="C3067" s="2" t="s">
        <v>1202</v>
      </c>
      <c r="D3067" s="2" t="s">
        <v>325</v>
      </c>
      <c r="E3067" s="2" t="s">
        <v>326</v>
      </c>
      <c r="F3067" s="2" t="s">
        <v>68</v>
      </c>
      <c r="G3067" s="2" t="s">
        <v>68</v>
      </c>
      <c r="H3067" s="2" t="s">
        <v>69</v>
      </c>
      <c r="I3067" s="2" t="s">
        <v>70</v>
      </c>
      <c r="J3067" s="2" t="s">
        <v>32</v>
      </c>
      <c r="K3067" s="4">
        <v>3386.68</v>
      </c>
      <c r="L3067" s="4">
        <f t="shared" si="12"/>
        <v>3386.68</v>
      </c>
      <c r="M3067" s="4">
        <v>358540.36</v>
      </c>
    </row>
    <row r="3068" spans="1:13" x14ac:dyDescent="0.3">
      <c r="A3068" s="2" t="s">
        <v>5383</v>
      </c>
      <c r="B3068" s="3" t="s">
        <v>5384</v>
      </c>
      <c r="C3068" s="2" t="s">
        <v>1322</v>
      </c>
      <c r="D3068" s="2" t="s">
        <v>462</v>
      </c>
      <c r="E3068" s="2" t="s">
        <v>463</v>
      </c>
      <c r="F3068" s="2" t="s">
        <v>147</v>
      </c>
      <c r="G3068" s="2" t="s">
        <v>148</v>
      </c>
      <c r="H3068" s="2" t="s">
        <v>69</v>
      </c>
      <c r="I3068" s="2" t="s">
        <v>70</v>
      </c>
      <c r="J3068" s="2" t="s">
        <v>32</v>
      </c>
      <c r="K3068" s="4">
        <v>13351.81</v>
      </c>
      <c r="L3068" s="4">
        <f t="shared" si="12"/>
        <v>13351.81</v>
      </c>
      <c r="M3068" s="4">
        <v>154638.64000000001</v>
      </c>
    </row>
    <row r="3069" spans="1:13" x14ac:dyDescent="0.3">
      <c r="A3069" s="2" t="s">
        <v>5385</v>
      </c>
      <c r="B3069" s="3" t="s">
        <v>613</v>
      </c>
      <c r="C3069" s="2" t="s">
        <v>635</v>
      </c>
      <c r="D3069" s="2" t="s">
        <v>636</v>
      </c>
      <c r="E3069" s="2" t="s">
        <v>637</v>
      </c>
      <c r="F3069" s="2" t="s">
        <v>128</v>
      </c>
      <c r="G3069" s="2" t="s">
        <v>129</v>
      </c>
      <c r="H3069" s="2" t="s">
        <v>509</v>
      </c>
      <c r="I3069" s="2" t="s">
        <v>53</v>
      </c>
      <c r="J3069" s="2" t="s">
        <v>22</v>
      </c>
      <c r="K3069" s="4">
        <v>395.98</v>
      </c>
      <c r="L3069" s="4">
        <f t="shared" si="12"/>
        <v>427.65840000000003</v>
      </c>
      <c r="M3069" s="4">
        <v>228114.51</v>
      </c>
    </row>
    <row r="3070" spans="1:13" x14ac:dyDescent="0.3">
      <c r="A3070" s="2" t="s">
        <v>5386</v>
      </c>
      <c r="B3070" s="3" t="s">
        <v>5225</v>
      </c>
      <c r="C3070" s="2" t="s">
        <v>203</v>
      </c>
      <c r="D3070" s="2" t="s">
        <v>204</v>
      </c>
      <c r="E3070" s="2" t="s">
        <v>205</v>
      </c>
      <c r="F3070" s="2" t="s">
        <v>68</v>
      </c>
      <c r="G3070" s="2" t="s">
        <v>68</v>
      </c>
      <c r="H3070" s="2" t="s">
        <v>20</v>
      </c>
      <c r="I3070" s="2" t="s">
        <v>53</v>
      </c>
      <c r="J3070" s="2" t="s">
        <v>32</v>
      </c>
      <c r="K3070" s="4">
        <v>239.89</v>
      </c>
      <c r="L3070" s="4">
        <f t="shared" si="12"/>
        <v>239.89</v>
      </c>
      <c r="M3070" s="4">
        <v>434354.49</v>
      </c>
    </row>
    <row r="3071" spans="1:13" x14ac:dyDescent="0.3">
      <c r="A3071" s="2" t="s">
        <v>5387</v>
      </c>
      <c r="B3071" s="3" t="s">
        <v>576</v>
      </c>
      <c r="C3071" s="2" t="s">
        <v>102</v>
      </c>
      <c r="D3071" s="2" t="s">
        <v>103</v>
      </c>
      <c r="E3071" s="2" t="s">
        <v>104</v>
      </c>
      <c r="F3071" s="2" t="s">
        <v>82</v>
      </c>
      <c r="G3071" s="2" t="s">
        <v>83</v>
      </c>
      <c r="H3071" s="2" t="s">
        <v>105</v>
      </c>
      <c r="I3071" s="2" t="s">
        <v>31</v>
      </c>
      <c r="J3071" s="2" t="s">
        <v>32</v>
      </c>
      <c r="K3071" s="4">
        <v>8901.35</v>
      </c>
      <c r="L3071" s="4">
        <f t="shared" si="12"/>
        <v>8901.35</v>
      </c>
      <c r="M3071" s="4">
        <v>125371.69</v>
      </c>
    </row>
    <row r="3072" spans="1:13" x14ac:dyDescent="0.3">
      <c r="A3072" s="2" t="s">
        <v>5388</v>
      </c>
      <c r="B3072" s="3" t="s">
        <v>1424</v>
      </c>
      <c r="C3072" s="2" t="s">
        <v>1817</v>
      </c>
      <c r="D3072" s="2" t="s">
        <v>1818</v>
      </c>
      <c r="E3072" s="2" t="s">
        <v>1819</v>
      </c>
      <c r="F3072" s="2" t="s">
        <v>38</v>
      </c>
      <c r="G3072" s="2" t="s">
        <v>39</v>
      </c>
      <c r="H3072" s="2" t="s">
        <v>61</v>
      </c>
      <c r="I3072" s="2" t="s">
        <v>62</v>
      </c>
      <c r="J3072" s="2" t="s">
        <v>71</v>
      </c>
      <c r="K3072" s="4">
        <v>4869.8500000000004</v>
      </c>
      <c r="L3072" s="4">
        <f t="shared" si="12"/>
        <v>681.77900000000011</v>
      </c>
      <c r="M3072" s="4">
        <v>302962.92</v>
      </c>
    </row>
    <row r="3073" spans="1:13" x14ac:dyDescent="0.3">
      <c r="A3073" s="2" t="s">
        <v>5389</v>
      </c>
      <c r="B3073" s="3" t="s">
        <v>4134</v>
      </c>
      <c r="C3073" s="2" t="s">
        <v>1928</v>
      </c>
      <c r="D3073" s="2" t="s">
        <v>258</v>
      </c>
      <c r="E3073" s="2" t="s">
        <v>259</v>
      </c>
      <c r="F3073" s="2" t="s">
        <v>18</v>
      </c>
      <c r="G3073" s="2" t="s">
        <v>19</v>
      </c>
      <c r="H3073" s="2" t="s">
        <v>20</v>
      </c>
      <c r="I3073" s="2" t="s">
        <v>21</v>
      </c>
      <c r="J3073" s="2" t="s">
        <v>189</v>
      </c>
      <c r="K3073" s="4">
        <v>843.89</v>
      </c>
      <c r="L3073" s="4">
        <f t="shared" si="12"/>
        <v>10.12668</v>
      </c>
      <c r="M3073" s="4">
        <v>323100.59999999998</v>
      </c>
    </row>
    <row r="3074" spans="1:13" x14ac:dyDescent="0.3">
      <c r="A3074" s="2" t="s">
        <v>5390</v>
      </c>
      <c r="B3074" s="3" t="s">
        <v>4073</v>
      </c>
      <c r="C3074" s="2" t="s">
        <v>931</v>
      </c>
      <c r="D3074" s="2" t="s">
        <v>412</v>
      </c>
      <c r="E3074" s="2" t="s">
        <v>413</v>
      </c>
      <c r="F3074" s="2" t="s">
        <v>147</v>
      </c>
      <c r="G3074" s="2" t="s">
        <v>148</v>
      </c>
      <c r="H3074" s="2" t="s">
        <v>61</v>
      </c>
      <c r="I3074" s="2" t="s">
        <v>31</v>
      </c>
      <c r="J3074" s="2" t="s">
        <v>22</v>
      </c>
      <c r="K3074" s="4">
        <v>1399.42</v>
      </c>
      <c r="L3074" s="4">
        <f t="shared" si="12"/>
        <v>1511.3736000000001</v>
      </c>
      <c r="M3074" s="4">
        <v>96581.65</v>
      </c>
    </row>
    <row r="3075" spans="1:13" x14ac:dyDescent="0.3">
      <c r="A3075" s="2" t="s">
        <v>5391</v>
      </c>
      <c r="B3075" s="3" t="s">
        <v>3174</v>
      </c>
      <c r="C3075" s="2" t="s">
        <v>1880</v>
      </c>
      <c r="D3075" s="2" t="s">
        <v>1881</v>
      </c>
      <c r="E3075" s="2" t="s">
        <v>1882</v>
      </c>
      <c r="F3075" s="2" t="s">
        <v>59</v>
      </c>
      <c r="G3075" s="2" t="s">
        <v>60</v>
      </c>
      <c r="H3075" s="2" t="s">
        <v>61</v>
      </c>
      <c r="I3075" s="2" t="s">
        <v>31</v>
      </c>
      <c r="J3075" s="2" t="s">
        <v>189</v>
      </c>
      <c r="K3075" s="4">
        <v>4871.4399999999996</v>
      </c>
      <c r="L3075" s="4">
        <f t="shared" si="12"/>
        <v>58.457279999999997</v>
      </c>
      <c r="M3075" s="4">
        <v>302375.05</v>
      </c>
    </row>
    <row r="3076" spans="1:13" x14ac:dyDescent="0.3">
      <c r="A3076" s="2" t="s">
        <v>5392</v>
      </c>
      <c r="B3076" s="3" t="s">
        <v>1770</v>
      </c>
      <c r="C3076" s="2" t="s">
        <v>2100</v>
      </c>
      <c r="D3076" s="2" t="s">
        <v>533</v>
      </c>
      <c r="E3076" s="2" t="s">
        <v>534</v>
      </c>
      <c r="F3076" s="2" t="s">
        <v>128</v>
      </c>
      <c r="G3076" s="2" t="s">
        <v>129</v>
      </c>
      <c r="H3076" s="2" t="s">
        <v>61</v>
      </c>
      <c r="I3076" s="2" t="s">
        <v>31</v>
      </c>
      <c r="J3076" s="2" t="s">
        <v>32</v>
      </c>
      <c r="K3076" s="4">
        <v>271.20999999999998</v>
      </c>
      <c r="L3076" s="4">
        <f t="shared" si="12"/>
        <v>271.20999999999998</v>
      </c>
      <c r="M3076" s="4">
        <v>237463.88</v>
      </c>
    </row>
    <row r="3077" spans="1:13" x14ac:dyDescent="0.3">
      <c r="A3077" s="2" t="s">
        <v>5393</v>
      </c>
      <c r="B3077" s="3" t="s">
        <v>4276</v>
      </c>
      <c r="C3077" s="2" t="s">
        <v>515</v>
      </c>
      <c r="D3077" s="2" t="s">
        <v>516</v>
      </c>
      <c r="E3077" s="2" t="s">
        <v>517</v>
      </c>
      <c r="F3077" s="2" t="s">
        <v>82</v>
      </c>
      <c r="G3077" s="2" t="s">
        <v>83</v>
      </c>
      <c r="H3077" s="2" t="s">
        <v>69</v>
      </c>
      <c r="I3077" s="2" t="s">
        <v>70</v>
      </c>
      <c r="J3077" s="2" t="s">
        <v>32</v>
      </c>
      <c r="K3077" s="4">
        <v>6433.85</v>
      </c>
      <c r="L3077" s="4">
        <f t="shared" si="12"/>
        <v>6433.85</v>
      </c>
      <c r="M3077" s="4">
        <v>119703.52</v>
      </c>
    </row>
    <row r="3078" spans="1:13" x14ac:dyDescent="0.3">
      <c r="A3078" s="2" t="s">
        <v>5394</v>
      </c>
      <c r="B3078" s="3" t="s">
        <v>5395</v>
      </c>
      <c r="C3078" s="2" t="s">
        <v>1191</v>
      </c>
      <c r="D3078" s="2" t="s">
        <v>922</v>
      </c>
      <c r="E3078" s="2" t="s">
        <v>923</v>
      </c>
      <c r="F3078" s="2" t="s">
        <v>28</v>
      </c>
      <c r="G3078" s="2" t="s">
        <v>29</v>
      </c>
      <c r="H3078" s="2" t="s">
        <v>509</v>
      </c>
      <c r="I3078" s="2" t="s">
        <v>31</v>
      </c>
      <c r="J3078" s="2" t="s">
        <v>149</v>
      </c>
      <c r="K3078" s="4">
        <v>81.83</v>
      </c>
      <c r="L3078" s="4">
        <f t="shared" si="12"/>
        <v>103.9241</v>
      </c>
      <c r="M3078" s="4">
        <v>214568.43</v>
      </c>
    </row>
    <row r="3079" spans="1:13" x14ac:dyDescent="0.3">
      <c r="A3079" s="2" t="s">
        <v>5396</v>
      </c>
      <c r="B3079" s="3" t="s">
        <v>4283</v>
      </c>
      <c r="C3079" s="2" t="s">
        <v>476</v>
      </c>
      <c r="D3079" s="2" t="s">
        <v>477</v>
      </c>
      <c r="E3079" s="2" t="s">
        <v>478</v>
      </c>
      <c r="F3079" s="2" t="s">
        <v>59</v>
      </c>
      <c r="G3079" s="2" t="s">
        <v>60</v>
      </c>
      <c r="H3079" s="2" t="s">
        <v>61</v>
      </c>
      <c r="I3079" s="2" t="s">
        <v>62</v>
      </c>
      <c r="J3079" s="2" t="s">
        <v>32</v>
      </c>
      <c r="K3079" s="4">
        <v>209.43</v>
      </c>
      <c r="L3079" s="4">
        <f t="shared" si="12"/>
        <v>209.43</v>
      </c>
      <c r="M3079" s="4">
        <v>126498.13</v>
      </c>
    </row>
    <row r="3080" spans="1:13" x14ac:dyDescent="0.3">
      <c r="A3080" s="2" t="s">
        <v>5397</v>
      </c>
      <c r="B3080" s="3" t="s">
        <v>1712</v>
      </c>
      <c r="C3080" s="2" t="s">
        <v>2644</v>
      </c>
      <c r="D3080" s="2" t="s">
        <v>822</v>
      </c>
      <c r="E3080" s="2" t="s">
        <v>823</v>
      </c>
      <c r="F3080" s="2" t="s">
        <v>18</v>
      </c>
      <c r="G3080" s="2" t="s">
        <v>19</v>
      </c>
      <c r="H3080" s="2" t="s">
        <v>30</v>
      </c>
      <c r="I3080" s="2" t="s">
        <v>31</v>
      </c>
      <c r="J3080" s="2" t="s">
        <v>32</v>
      </c>
      <c r="K3080" s="4">
        <v>28.91</v>
      </c>
      <c r="L3080" s="4">
        <f t="shared" si="12"/>
        <v>28.91</v>
      </c>
      <c r="M3080" s="4">
        <v>219382.1</v>
      </c>
    </row>
    <row r="3081" spans="1:13" x14ac:dyDescent="0.3">
      <c r="A3081" s="2" t="s">
        <v>5398</v>
      </c>
      <c r="B3081" s="3" t="s">
        <v>1884</v>
      </c>
      <c r="C3081" s="2" t="s">
        <v>620</v>
      </c>
      <c r="D3081" s="2" t="s">
        <v>621</v>
      </c>
      <c r="E3081" s="2" t="s">
        <v>622</v>
      </c>
      <c r="F3081" s="2" t="s">
        <v>38</v>
      </c>
      <c r="G3081" s="2" t="s">
        <v>39</v>
      </c>
      <c r="H3081" s="2" t="s">
        <v>20</v>
      </c>
      <c r="I3081" s="2" t="s">
        <v>47</v>
      </c>
      <c r="J3081" s="2" t="s">
        <v>149</v>
      </c>
      <c r="K3081" s="4">
        <v>709.73</v>
      </c>
      <c r="L3081" s="4">
        <f t="shared" si="12"/>
        <v>901.35710000000006</v>
      </c>
      <c r="M3081" s="4">
        <v>450657.16</v>
      </c>
    </row>
    <row r="3082" spans="1:13" x14ac:dyDescent="0.3">
      <c r="A3082" s="2" t="s">
        <v>5399</v>
      </c>
      <c r="B3082" s="3" t="s">
        <v>2316</v>
      </c>
      <c r="C3082" s="2" t="s">
        <v>3842</v>
      </c>
      <c r="D3082" s="2" t="s">
        <v>1308</v>
      </c>
      <c r="E3082" s="2" t="s">
        <v>1309</v>
      </c>
      <c r="F3082" s="2" t="s">
        <v>38</v>
      </c>
      <c r="G3082" s="2" t="s">
        <v>39</v>
      </c>
      <c r="H3082" s="2" t="s">
        <v>20</v>
      </c>
      <c r="I3082" s="2" t="s">
        <v>276</v>
      </c>
      <c r="J3082" s="2" t="s">
        <v>22</v>
      </c>
      <c r="K3082" s="4">
        <v>1510.89</v>
      </c>
      <c r="L3082" s="4">
        <f t="shared" si="12"/>
        <v>1631.7612000000001</v>
      </c>
      <c r="M3082" s="4">
        <v>205143.02</v>
      </c>
    </row>
    <row r="3083" spans="1:13" x14ac:dyDescent="0.3">
      <c r="A3083" s="2" t="s">
        <v>5400</v>
      </c>
      <c r="B3083" s="3" t="s">
        <v>2478</v>
      </c>
      <c r="C3083" s="2" t="s">
        <v>1942</v>
      </c>
      <c r="D3083" s="2" t="s">
        <v>429</v>
      </c>
      <c r="E3083" s="2" t="s">
        <v>430</v>
      </c>
      <c r="F3083" s="2" t="s">
        <v>147</v>
      </c>
      <c r="G3083" s="2" t="s">
        <v>148</v>
      </c>
      <c r="H3083" s="2" t="s">
        <v>20</v>
      </c>
      <c r="I3083" s="2" t="s">
        <v>21</v>
      </c>
      <c r="J3083" s="2" t="s">
        <v>71</v>
      </c>
      <c r="K3083" s="4">
        <v>1976.83</v>
      </c>
      <c r="L3083" s="4">
        <f t="shared" si="12"/>
        <v>276.75620000000004</v>
      </c>
      <c r="M3083" s="4">
        <v>434730.3</v>
      </c>
    </row>
    <row r="3084" spans="1:13" x14ac:dyDescent="0.3">
      <c r="A3084" s="2" t="s">
        <v>5401</v>
      </c>
      <c r="B3084" s="3" t="s">
        <v>3337</v>
      </c>
      <c r="C3084" s="2" t="s">
        <v>1099</v>
      </c>
      <c r="D3084" s="2" t="s">
        <v>542</v>
      </c>
      <c r="E3084" s="2" t="s">
        <v>543</v>
      </c>
      <c r="F3084" s="2" t="s">
        <v>45</v>
      </c>
      <c r="G3084" s="2" t="s">
        <v>46</v>
      </c>
      <c r="H3084" s="2" t="s">
        <v>509</v>
      </c>
      <c r="I3084" s="2" t="s">
        <v>510</v>
      </c>
      <c r="J3084" s="2" t="s">
        <v>32</v>
      </c>
      <c r="K3084" s="4">
        <v>147.22999999999999</v>
      </c>
      <c r="L3084" s="4">
        <f t="shared" si="12"/>
        <v>147.22999999999999</v>
      </c>
      <c r="M3084" s="4">
        <v>479337.28</v>
      </c>
    </row>
    <row r="3085" spans="1:13" x14ac:dyDescent="0.3">
      <c r="A3085" s="2" t="s">
        <v>5402</v>
      </c>
      <c r="B3085" s="3" t="s">
        <v>701</v>
      </c>
      <c r="C3085" s="2" t="s">
        <v>1415</v>
      </c>
      <c r="D3085" s="2" t="s">
        <v>1416</v>
      </c>
      <c r="E3085" s="2" t="s">
        <v>1417</v>
      </c>
      <c r="F3085" s="2" t="s">
        <v>38</v>
      </c>
      <c r="G3085" s="2" t="s">
        <v>39</v>
      </c>
      <c r="H3085" s="2" t="s">
        <v>69</v>
      </c>
      <c r="I3085" s="2" t="s">
        <v>111</v>
      </c>
      <c r="J3085" s="2" t="s">
        <v>71</v>
      </c>
      <c r="K3085" s="4">
        <v>12788.35</v>
      </c>
      <c r="L3085" s="4">
        <f t="shared" si="12"/>
        <v>1790.3690000000001</v>
      </c>
      <c r="M3085" s="4">
        <v>442556.65</v>
      </c>
    </row>
    <row r="3086" spans="1:13" x14ac:dyDescent="0.3">
      <c r="A3086" s="2" t="s">
        <v>5403</v>
      </c>
      <c r="B3086" s="3" t="s">
        <v>4888</v>
      </c>
      <c r="C3086" s="2" t="s">
        <v>3635</v>
      </c>
      <c r="D3086" s="2" t="s">
        <v>1112</v>
      </c>
      <c r="E3086" s="2" t="s">
        <v>1113</v>
      </c>
      <c r="F3086" s="2" t="s">
        <v>68</v>
      </c>
      <c r="G3086" s="2" t="s">
        <v>68</v>
      </c>
      <c r="H3086" s="2" t="s">
        <v>69</v>
      </c>
      <c r="I3086" s="2" t="s">
        <v>70</v>
      </c>
      <c r="J3086" s="2" t="s">
        <v>32</v>
      </c>
      <c r="K3086" s="4">
        <v>8858.7800000000007</v>
      </c>
      <c r="L3086" s="4">
        <f t="shared" si="12"/>
        <v>8858.7800000000007</v>
      </c>
      <c r="M3086" s="4">
        <v>172531.18</v>
      </c>
    </row>
    <row r="3087" spans="1:13" x14ac:dyDescent="0.3">
      <c r="A3087" s="2" t="s">
        <v>5404</v>
      </c>
      <c r="B3087" s="3" t="s">
        <v>5405</v>
      </c>
      <c r="C3087" s="2" t="s">
        <v>1430</v>
      </c>
      <c r="D3087" s="2" t="s">
        <v>1431</v>
      </c>
      <c r="E3087" s="2" t="s">
        <v>1432</v>
      </c>
      <c r="F3087" s="2" t="s">
        <v>128</v>
      </c>
      <c r="G3087" s="2" t="s">
        <v>129</v>
      </c>
      <c r="H3087" s="2" t="s">
        <v>20</v>
      </c>
      <c r="I3087" s="2" t="s">
        <v>276</v>
      </c>
      <c r="J3087" s="2" t="s">
        <v>32</v>
      </c>
      <c r="K3087" s="4">
        <v>247.99</v>
      </c>
      <c r="L3087" s="4">
        <f t="shared" si="12"/>
        <v>247.99</v>
      </c>
      <c r="M3087" s="4">
        <v>114613.82</v>
      </c>
    </row>
    <row r="3088" spans="1:13" x14ac:dyDescent="0.3">
      <c r="A3088" s="2" t="s">
        <v>5406</v>
      </c>
      <c r="B3088" s="3" t="s">
        <v>2810</v>
      </c>
      <c r="C3088" s="2" t="s">
        <v>3926</v>
      </c>
      <c r="D3088" s="2" t="s">
        <v>2691</v>
      </c>
      <c r="E3088" s="2" t="s">
        <v>2692</v>
      </c>
      <c r="F3088" s="2" t="s">
        <v>18</v>
      </c>
      <c r="G3088" s="2" t="s">
        <v>19</v>
      </c>
      <c r="H3088" s="2" t="s">
        <v>69</v>
      </c>
      <c r="I3088" s="2" t="s">
        <v>31</v>
      </c>
      <c r="J3088" s="2" t="s">
        <v>32</v>
      </c>
      <c r="K3088" s="4">
        <v>12859.66</v>
      </c>
      <c r="L3088" s="4">
        <f t="shared" si="12"/>
        <v>12859.66</v>
      </c>
      <c r="M3088" s="4">
        <v>83771.69</v>
      </c>
    </row>
    <row r="3089" spans="1:13" x14ac:dyDescent="0.3">
      <c r="A3089" s="2" t="s">
        <v>5407</v>
      </c>
      <c r="B3089" s="3" t="s">
        <v>1263</v>
      </c>
      <c r="C3089" s="2" t="s">
        <v>1143</v>
      </c>
      <c r="D3089" s="2" t="s">
        <v>881</v>
      </c>
      <c r="E3089" s="2" t="s">
        <v>882</v>
      </c>
      <c r="F3089" s="2" t="s">
        <v>147</v>
      </c>
      <c r="G3089" s="2" t="s">
        <v>148</v>
      </c>
      <c r="H3089" s="2" t="s">
        <v>30</v>
      </c>
      <c r="I3089" s="2" t="s">
        <v>31</v>
      </c>
      <c r="J3089" s="2" t="s">
        <v>189</v>
      </c>
      <c r="K3089" s="4">
        <v>45.65</v>
      </c>
      <c r="L3089" s="4">
        <f t="shared" si="12"/>
        <v>0.54779999999999995</v>
      </c>
      <c r="M3089" s="4">
        <v>167109.66</v>
      </c>
    </row>
    <row r="3090" spans="1:13" x14ac:dyDescent="0.3">
      <c r="A3090" s="2" t="s">
        <v>5408</v>
      </c>
      <c r="B3090" s="3" t="s">
        <v>4061</v>
      </c>
      <c r="C3090" s="2" t="s">
        <v>2121</v>
      </c>
      <c r="D3090" s="2" t="s">
        <v>1343</v>
      </c>
      <c r="E3090" s="2" t="s">
        <v>1344</v>
      </c>
      <c r="F3090" s="2" t="s">
        <v>59</v>
      </c>
      <c r="G3090" s="2" t="s">
        <v>60</v>
      </c>
      <c r="H3090" s="2" t="s">
        <v>61</v>
      </c>
      <c r="I3090" s="2" t="s">
        <v>84</v>
      </c>
      <c r="J3090" s="2" t="s">
        <v>32</v>
      </c>
      <c r="K3090" s="4">
        <v>1272.24</v>
      </c>
      <c r="L3090" s="4">
        <f t="shared" si="12"/>
        <v>1272.24</v>
      </c>
      <c r="M3090" s="4">
        <v>97423.07</v>
      </c>
    </row>
    <row r="3091" spans="1:13" x14ac:dyDescent="0.3">
      <c r="A3091" s="2" t="s">
        <v>5409</v>
      </c>
      <c r="B3091" s="3" t="s">
        <v>2155</v>
      </c>
      <c r="C3091" s="2" t="s">
        <v>541</v>
      </c>
      <c r="D3091" s="2" t="s">
        <v>542</v>
      </c>
      <c r="E3091" s="2" t="s">
        <v>543</v>
      </c>
      <c r="F3091" s="2" t="s">
        <v>45</v>
      </c>
      <c r="G3091" s="2" t="s">
        <v>46</v>
      </c>
      <c r="H3091" s="2" t="s">
        <v>20</v>
      </c>
      <c r="I3091" s="2" t="s">
        <v>47</v>
      </c>
      <c r="J3091" s="2" t="s">
        <v>32</v>
      </c>
      <c r="K3091" s="4">
        <v>902.77</v>
      </c>
      <c r="L3091" s="4">
        <f t="shared" si="12"/>
        <v>902.77</v>
      </c>
      <c r="M3091" s="4">
        <v>471414.84</v>
      </c>
    </row>
    <row r="3092" spans="1:13" x14ac:dyDescent="0.3">
      <c r="A3092" s="2" t="s">
        <v>5410</v>
      </c>
      <c r="B3092" s="3" t="s">
        <v>3082</v>
      </c>
      <c r="C3092" s="2" t="s">
        <v>1355</v>
      </c>
      <c r="D3092" s="2" t="s">
        <v>209</v>
      </c>
      <c r="E3092" s="2" t="s">
        <v>210</v>
      </c>
      <c r="F3092" s="2" t="s">
        <v>82</v>
      </c>
      <c r="G3092" s="2" t="s">
        <v>83</v>
      </c>
      <c r="H3092" s="2" t="s">
        <v>20</v>
      </c>
      <c r="I3092" s="2" t="s">
        <v>31</v>
      </c>
      <c r="J3092" s="2" t="s">
        <v>22</v>
      </c>
      <c r="K3092" s="4">
        <v>1215.5899999999999</v>
      </c>
      <c r="L3092" s="4">
        <f t="shared" si="12"/>
        <v>1312.8371999999999</v>
      </c>
      <c r="M3092" s="4">
        <v>340583.97</v>
      </c>
    </row>
    <row r="3093" spans="1:13" x14ac:dyDescent="0.3">
      <c r="A3093" s="2" t="s">
        <v>5411</v>
      </c>
      <c r="B3093" s="3" t="s">
        <v>1930</v>
      </c>
      <c r="C3093" s="2" t="s">
        <v>3474</v>
      </c>
      <c r="D3093" s="2" t="s">
        <v>1464</v>
      </c>
      <c r="E3093" s="2" t="s">
        <v>1465</v>
      </c>
      <c r="F3093" s="2" t="s">
        <v>18</v>
      </c>
      <c r="G3093" s="2" t="s">
        <v>19</v>
      </c>
      <c r="H3093" s="2" t="s">
        <v>509</v>
      </c>
      <c r="I3093" s="2" t="s">
        <v>21</v>
      </c>
      <c r="J3093" s="2" t="s">
        <v>378</v>
      </c>
      <c r="K3093" s="4">
        <v>330.12</v>
      </c>
      <c r="L3093" s="4">
        <f t="shared" si="12"/>
        <v>2.2118040000000003</v>
      </c>
      <c r="M3093" s="4">
        <v>414531.57</v>
      </c>
    </row>
    <row r="3094" spans="1:13" x14ac:dyDescent="0.3">
      <c r="A3094" s="2" t="s">
        <v>5412</v>
      </c>
      <c r="B3094" s="3" t="s">
        <v>267</v>
      </c>
      <c r="C3094" s="2" t="s">
        <v>3085</v>
      </c>
      <c r="D3094" s="2" t="s">
        <v>2146</v>
      </c>
      <c r="E3094" s="2" t="s">
        <v>188</v>
      </c>
      <c r="F3094" s="2" t="s">
        <v>18</v>
      </c>
      <c r="G3094" s="2" t="s">
        <v>19</v>
      </c>
      <c r="H3094" s="2" t="s">
        <v>105</v>
      </c>
      <c r="I3094" s="2" t="s">
        <v>31</v>
      </c>
      <c r="J3094" s="2" t="s">
        <v>22</v>
      </c>
      <c r="K3094" s="4">
        <v>3008.36</v>
      </c>
      <c r="L3094" s="4">
        <f t="shared" si="12"/>
        <v>3249.0288000000005</v>
      </c>
      <c r="M3094" s="4">
        <v>76031.88</v>
      </c>
    </row>
    <row r="3095" spans="1:13" x14ac:dyDescent="0.3">
      <c r="A3095" s="2" t="s">
        <v>5413</v>
      </c>
      <c r="B3095" s="3" t="s">
        <v>1810</v>
      </c>
      <c r="C3095" s="2" t="s">
        <v>1794</v>
      </c>
      <c r="D3095" s="2" t="s">
        <v>1795</v>
      </c>
      <c r="E3095" s="2" t="s">
        <v>1796</v>
      </c>
      <c r="F3095" s="2" t="s">
        <v>147</v>
      </c>
      <c r="G3095" s="2" t="s">
        <v>148</v>
      </c>
      <c r="H3095" s="2" t="s">
        <v>20</v>
      </c>
      <c r="I3095" s="2" t="s">
        <v>260</v>
      </c>
      <c r="J3095" s="2" t="s">
        <v>149</v>
      </c>
      <c r="K3095" s="4">
        <v>304.19</v>
      </c>
      <c r="L3095" s="4">
        <f t="shared" si="12"/>
        <v>386.32130000000001</v>
      </c>
      <c r="M3095" s="4">
        <v>85253.47</v>
      </c>
    </row>
    <row r="3096" spans="1:13" x14ac:dyDescent="0.3">
      <c r="A3096" s="2" t="s">
        <v>5414</v>
      </c>
      <c r="B3096" s="3" t="s">
        <v>3171</v>
      </c>
      <c r="C3096" s="2" t="s">
        <v>1859</v>
      </c>
      <c r="D3096" s="2" t="s">
        <v>1506</v>
      </c>
      <c r="E3096" s="2" t="s">
        <v>1507</v>
      </c>
      <c r="F3096" s="2" t="s">
        <v>82</v>
      </c>
      <c r="G3096" s="2" t="s">
        <v>83</v>
      </c>
      <c r="H3096" s="2" t="s">
        <v>20</v>
      </c>
      <c r="I3096" s="2" t="s">
        <v>276</v>
      </c>
      <c r="J3096" s="2" t="s">
        <v>32</v>
      </c>
      <c r="K3096" s="4">
        <v>1178.45</v>
      </c>
      <c r="L3096" s="4">
        <f t="shared" si="12"/>
        <v>1178.45</v>
      </c>
      <c r="M3096" s="4">
        <v>186611.46</v>
      </c>
    </row>
    <row r="3097" spans="1:13" x14ac:dyDescent="0.3">
      <c r="A3097" s="2" t="s">
        <v>5415</v>
      </c>
      <c r="B3097" s="3" t="s">
        <v>4134</v>
      </c>
      <c r="C3097" s="2" t="s">
        <v>995</v>
      </c>
      <c r="D3097" s="2" t="s">
        <v>996</v>
      </c>
      <c r="E3097" s="2" t="s">
        <v>997</v>
      </c>
      <c r="F3097" s="2" t="s">
        <v>68</v>
      </c>
      <c r="G3097" s="2" t="s">
        <v>68</v>
      </c>
      <c r="H3097" s="2" t="s">
        <v>20</v>
      </c>
      <c r="I3097" s="2" t="s">
        <v>47</v>
      </c>
      <c r="J3097" s="2" t="s">
        <v>149</v>
      </c>
      <c r="K3097" s="4">
        <v>1456.52</v>
      </c>
      <c r="L3097" s="4">
        <f t="shared" si="12"/>
        <v>1849.7804000000001</v>
      </c>
      <c r="M3097" s="4">
        <v>129322.3</v>
      </c>
    </row>
    <row r="3098" spans="1:13" x14ac:dyDescent="0.3">
      <c r="A3098" s="2" t="s">
        <v>5416</v>
      </c>
      <c r="B3098" s="3" t="s">
        <v>3892</v>
      </c>
      <c r="C3098" s="2" t="s">
        <v>684</v>
      </c>
      <c r="D3098" s="2" t="s">
        <v>221</v>
      </c>
      <c r="E3098" s="2" t="s">
        <v>222</v>
      </c>
      <c r="F3098" s="2" t="s">
        <v>45</v>
      </c>
      <c r="G3098" s="2" t="s">
        <v>46</v>
      </c>
      <c r="H3098" s="2" t="s">
        <v>20</v>
      </c>
      <c r="I3098" s="2" t="s">
        <v>53</v>
      </c>
      <c r="J3098" s="2" t="s">
        <v>32</v>
      </c>
      <c r="K3098" s="4">
        <v>420.77</v>
      </c>
      <c r="L3098" s="4">
        <f t="shared" si="12"/>
        <v>420.77</v>
      </c>
      <c r="M3098" s="4">
        <v>265021.59000000003</v>
      </c>
    </row>
    <row r="3099" spans="1:13" x14ac:dyDescent="0.3">
      <c r="A3099" s="2" t="s">
        <v>5417</v>
      </c>
      <c r="B3099" s="3" t="s">
        <v>5418</v>
      </c>
      <c r="C3099" s="2" t="s">
        <v>2756</v>
      </c>
      <c r="D3099" s="2" t="s">
        <v>840</v>
      </c>
      <c r="E3099" s="2" t="s">
        <v>841</v>
      </c>
      <c r="F3099" s="2" t="s">
        <v>18</v>
      </c>
      <c r="G3099" s="2" t="s">
        <v>19</v>
      </c>
      <c r="H3099" s="2" t="s">
        <v>20</v>
      </c>
      <c r="I3099" s="2" t="s">
        <v>276</v>
      </c>
      <c r="J3099" s="2" t="s">
        <v>189</v>
      </c>
      <c r="K3099" s="4">
        <v>481.35</v>
      </c>
      <c r="L3099" s="4">
        <f t="shared" si="12"/>
        <v>5.7762000000000002</v>
      </c>
      <c r="M3099" s="4">
        <v>104282.64</v>
      </c>
    </row>
    <row r="3100" spans="1:13" x14ac:dyDescent="0.3">
      <c r="A3100" s="2" t="s">
        <v>5419</v>
      </c>
      <c r="B3100" s="3" t="s">
        <v>3066</v>
      </c>
      <c r="C3100" s="2" t="s">
        <v>1108</v>
      </c>
      <c r="D3100" s="2" t="s">
        <v>636</v>
      </c>
      <c r="E3100" s="2" t="s">
        <v>637</v>
      </c>
      <c r="F3100" s="2" t="s">
        <v>128</v>
      </c>
      <c r="G3100" s="2" t="s">
        <v>129</v>
      </c>
      <c r="H3100" s="2" t="s">
        <v>61</v>
      </c>
      <c r="I3100" s="2" t="s">
        <v>158</v>
      </c>
      <c r="J3100" s="2" t="s">
        <v>32</v>
      </c>
      <c r="K3100" s="4">
        <v>2169.69</v>
      </c>
      <c r="L3100" s="4">
        <f t="shared" si="12"/>
        <v>2169.69</v>
      </c>
      <c r="M3100" s="4">
        <v>403435.79</v>
      </c>
    </row>
    <row r="3101" spans="1:13" x14ac:dyDescent="0.3">
      <c r="A3101" s="2" t="s">
        <v>5420</v>
      </c>
      <c r="B3101" s="3" t="s">
        <v>4156</v>
      </c>
      <c r="C3101" s="2" t="s">
        <v>3521</v>
      </c>
      <c r="D3101" s="2" t="s">
        <v>1253</v>
      </c>
      <c r="E3101" s="2" t="s">
        <v>1254</v>
      </c>
      <c r="F3101" s="2" t="s">
        <v>59</v>
      </c>
      <c r="G3101" s="2" t="s">
        <v>60</v>
      </c>
      <c r="H3101" s="2" t="s">
        <v>105</v>
      </c>
      <c r="I3101" s="2" t="s">
        <v>31</v>
      </c>
      <c r="J3101" s="2" t="s">
        <v>189</v>
      </c>
      <c r="K3101" s="4">
        <v>7189.01</v>
      </c>
      <c r="L3101" s="4">
        <f t="shared" si="12"/>
        <v>86.26812000000001</v>
      </c>
      <c r="M3101" s="4">
        <v>436557.72</v>
      </c>
    </row>
    <row r="3102" spans="1:13" x14ac:dyDescent="0.3">
      <c r="A3102" s="2" t="s">
        <v>5421</v>
      </c>
      <c r="B3102" s="3" t="s">
        <v>2102</v>
      </c>
      <c r="C3102" s="2" t="s">
        <v>3073</v>
      </c>
      <c r="D3102" s="2" t="s">
        <v>1074</v>
      </c>
      <c r="E3102" s="2" t="s">
        <v>1075</v>
      </c>
      <c r="F3102" s="2" t="s">
        <v>59</v>
      </c>
      <c r="G3102" s="2" t="s">
        <v>60</v>
      </c>
      <c r="H3102" s="2" t="s">
        <v>61</v>
      </c>
      <c r="I3102" s="2" t="s">
        <v>62</v>
      </c>
      <c r="J3102" s="2" t="s">
        <v>189</v>
      </c>
      <c r="K3102" s="4">
        <v>552.08000000000004</v>
      </c>
      <c r="L3102" s="4">
        <f t="shared" si="12"/>
        <v>6.6249600000000006</v>
      </c>
      <c r="M3102" s="4">
        <v>146022.72</v>
      </c>
    </row>
    <row r="3103" spans="1:13" x14ac:dyDescent="0.3">
      <c r="A3103" s="2" t="s">
        <v>5422</v>
      </c>
      <c r="B3103" s="3" t="s">
        <v>3545</v>
      </c>
      <c r="C3103" s="2" t="s">
        <v>1168</v>
      </c>
      <c r="D3103" s="2" t="s">
        <v>153</v>
      </c>
      <c r="E3103" s="2" t="s">
        <v>154</v>
      </c>
      <c r="F3103" s="2" t="s">
        <v>147</v>
      </c>
      <c r="G3103" s="2" t="s">
        <v>148</v>
      </c>
      <c r="H3103" s="2" t="s">
        <v>61</v>
      </c>
      <c r="I3103" s="2" t="s">
        <v>62</v>
      </c>
      <c r="J3103" s="2" t="s">
        <v>378</v>
      </c>
      <c r="K3103" s="4">
        <v>4123.88</v>
      </c>
      <c r="L3103" s="4">
        <f t="shared" si="12"/>
        <v>27.629996000000002</v>
      </c>
      <c r="M3103" s="4">
        <v>257057.95</v>
      </c>
    </row>
    <row r="3104" spans="1:13" x14ac:dyDescent="0.3">
      <c r="A3104" s="2" t="s">
        <v>5423</v>
      </c>
      <c r="B3104" s="3" t="s">
        <v>1540</v>
      </c>
      <c r="C3104" s="2" t="s">
        <v>1776</v>
      </c>
      <c r="D3104" s="2" t="s">
        <v>1709</v>
      </c>
      <c r="E3104" s="2" t="s">
        <v>1710</v>
      </c>
      <c r="F3104" s="2" t="s">
        <v>147</v>
      </c>
      <c r="G3104" s="2" t="s">
        <v>148</v>
      </c>
      <c r="H3104" s="2" t="s">
        <v>20</v>
      </c>
      <c r="I3104" s="2" t="s">
        <v>21</v>
      </c>
      <c r="J3104" s="2" t="s">
        <v>22</v>
      </c>
      <c r="K3104" s="4">
        <v>293.88</v>
      </c>
      <c r="L3104" s="4">
        <f t="shared" si="12"/>
        <v>317.3904</v>
      </c>
      <c r="M3104" s="4">
        <v>118456.09</v>
      </c>
    </row>
    <row r="3105" spans="1:13" x14ac:dyDescent="0.3">
      <c r="A3105" s="2" t="s">
        <v>5424</v>
      </c>
      <c r="B3105" s="3" t="s">
        <v>4781</v>
      </c>
      <c r="C3105" s="2" t="s">
        <v>1229</v>
      </c>
      <c r="D3105" s="2" t="s">
        <v>1230</v>
      </c>
      <c r="E3105" s="2" t="s">
        <v>1231</v>
      </c>
      <c r="F3105" s="2" t="s">
        <v>128</v>
      </c>
      <c r="G3105" s="2" t="s">
        <v>129</v>
      </c>
      <c r="H3105" s="2" t="s">
        <v>61</v>
      </c>
      <c r="I3105" s="2" t="s">
        <v>200</v>
      </c>
      <c r="J3105" s="2" t="s">
        <v>32</v>
      </c>
      <c r="K3105" s="4">
        <v>870.47</v>
      </c>
      <c r="L3105" s="4">
        <f t="shared" si="12"/>
        <v>870.47</v>
      </c>
      <c r="M3105" s="4">
        <v>286172.21000000002</v>
      </c>
    </row>
    <row r="3106" spans="1:13" x14ac:dyDescent="0.3">
      <c r="A3106" s="2" t="s">
        <v>5425</v>
      </c>
      <c r="B3106" s="3" t="s">
        <v>3341</v>
      </c>
      <c r="C3106" s="2" t="s">
        <v>428</v>
      </c>
      <c r="D3106" s="2" t="s">
        <v>429</v>
      </c>
      <c r="E3106" s="2" t="s">
        <v>430</v>
      </c>
      <c r="F3106" s="2" t="s">
        <v>147</v>
      </c>
      <c r="G3106" s="2" t="s">
        <v>148</v>
      </c>
      <c r="H3106" s="2" t="s">
        <v>509</v>
      </c>
      <c r="I3106" s="2" t="s">
        <v>53</v>
      </c>
      <c r="J3106" s="2" t="s">
        <v>71</v>
      </c>
      <c r="K3106" s="4">
        <v>388.53</v>
      </c>
      <c r="L3106" s="4">
        <f t="shared" si="12"/>
        <v>54.394199999999998</v>
      </c>
      <c r="M3106" s="4">
        <v>457481</v>
      </c>
    </row>
    <row r="3107" spans="1:13" x14ac:dyDescent="0.3">
      <c r="A3107" s="2" t="s">
        <v>5426</v>
      </c>
      <c r="B3107" s="3" t="s">
        <v>3648</v>
      </c>
      <c r="C3107" s="2" t="s">
        <v>314</v>
      </c>
      <c r="D3107" s="2" t="s">
        <v>315</v>
      </c>
      <c r="E3107" s="2" t="s">
        <v>316</v>
      </c>
      <c r="F3107" s="2" t="s">
        <v>38</v>
      </c>
      <c r="G3107" s="2" t="s">
        <v>39</v>
      </c>
      <c r="H3107" s="2" t="s">
        <v>69</v>
      </c>
      <c r="I3107" s="2" t="s">
        <v>70</v>
      </c>
      <c r="J3107" s="2" t="s">
        <v>71</v>
      </c>
      <c r="K3107" s="4">
        <v>11506.81</v>
      </c>
      <c r="L3107" s="4">
        <f t="shared" si="12"/>
        <v>1610.9534000000001</v>
      </c>
      <c r="M3107" s="4">
        <v>138842.06</v>
      </c>
    </row>
    <row r="3108" spans="1:13" x14ac:dyDescent="0.3">
      <c r="A3108" s="2" t="s">
        <v>5427</v>
      </c>
      <c r="B3108" s="3" t="s">
        <v>2797</v>
      </c>
      <c r="C3108" s="2" t="s">
        <v>5428</v>
      </c>
      <c r="D3108" s="2" t="s">
        <v>1616</v>
      </c>
      <c r="E3108" s="2" t="s">
        <v>1617</v>
      </c>
      <c r="F3108" s="2" t="s">
        <v>147</v>
      </c>
      <c r="G3108" s="2" t="s">
        <v>148</v>
      </c>
      <c r="H3108" s="2" t="s">
        <v>30</v>
      </c>
      <c r="I3108" s="2" t="s">
        <v>31</v>
      </c>
      <c r="J3108" s="2" t="s">
        <v>149</v>
      </c>
      <c r="K3108" s="4">
        <v>37.880000000000003</v>
      </c>
      <c r="L3108" s="4">
        <f t="shared" si="12"/>
        <v>48.107600000000005</v>
      </c>
      <c r="M3108" s="4">
        <v>163011.28</v>
      </c>
    </row>
    <row r="3109" spans="1:13" x14ac:dyDescent="0.3">
      <c r="A3109" s="2" t="s">
        <v>5429</v>
      </c>
      <c r="B3109" s="3" t="s">
        <v>5337</v>
      </c>
      <c r="C3109" s="2" t="s">
        <v>1564</v>
      </c>
      <c r="D3109" s="2" t="s">
        <v>1112</v>
      </c>
      <c r="E3109" s="2" t="s">
        <v>1113</v>
      </c>
      <c r="F3109" s="2" t="s">
        <v>68</v>
      </c>
      <c r="G3109" s="2" t="s">
        <v>68</v>
      </c>
      <c r="H3109" s="2" t="s">
        <v>111</v>
      </c>
      <c r="I3109" s="2" t="s">
        <v>111</v>
      </c>
      <c r="J3109" s="2" t="s">
        <v>22</v>
      </c>
      <c r="K3109" s="4">
        <v>13956.38</v>
      </c>
      <c r="L3109" s="4">
        <f t="shared" si="12"/>
        <v>15072.8904</v>
      </c>
      <c r="M3109" s="4">
        <v>472198.87</v>
      </c>
    </row>
    <row r="3110" spans="1:13" x14ac:dyDescent="0.3">
      <c r="A3110" s="2" t="s">
        <v>5430</v>
      </c>
      <c r="B3110" s="3" t="s">
        <v>4497</v>
      </c>
      <c r="C3110" s="2" t="s">
        <v>2637</v>
      </c>
      <c r="D3110" s="2" t="s">
        <v>1253</v>
      </c>
      <c r="E3110" s="2" t="s">
        <v>1254</v>
      </c>
      <c r="F3110" s="2" t="s">
        <v>59</v>
      </c>
      <c r="G3110" s="2" t="s">
        <v>60</v>
      </c>
      <c r="H3110" s="2" t="s">
        <v>20</v>
      </c>
      <c r="I3110" s="2" t="s">
        <v>47</v>
      </c>
      <c r="J3110" s="2" t="s">
        <v>71</v>
      </c>
      <c r="K3110" s="4">
        <v>52.02</v>
      </c>
      <c r="L3110" s="4">
        <f t="shared" si="12"/>
        <v>7.2828000000000008</v>
      </c>
      <c r="M3110" s="4">
        <v>394001.77</v>
      </c>
    </row>
    <row r="3111" spans="1:13" x14ac:dyDescent="0.3">
      <c r="A3111" s="2" t="s">
        <v>5431</v>
      </c>
      <c r="B3111" s="3" t="s">
        <v>4158</v>
      </c>
      <c r="C3111" s="2" t="s">
        <v>5268</v>
      </c>
      <c r="D3111" s="2" t="s">
        <v>1975</v>
      </c>
      <c r="E3111" s="2" t="s">
        <v>1976</v>
      </c>
      <c r="F3111" s="2" t="s">
        <v>18</v>
      </c>
      <c r="G3111" s="2" t="s">
        <v>19</v>
      </c>
      <c r="H3111" s="2" t="s">
        <v>20</v>
      </c>
      <c r="I3111" s="2" t="s">
        <v>31</v>
      </c>
      <c r="J3111" s="2" t="s">
        <v>32</v>
      </c>
      <c r="K3111" s="4">
        <v>355.83</v>
      </c>
      <c r="L3111" s="4">
        <f t="shared" si="12"/>
        <v>355.83</v>
      </c>
      <c r="M3111" s="4">
        <v>303450.39</v>
      </c>
    </row>
    <row r="3112" spans="1:13" x14ac:dyDescent="0.3">
      <c r="A3112" s="2" t="s">
        <v>5432</v>
      </c>
      <c r="B3112" s="3" t="s">
        <v>4706</v>
      </c>
      <c r="C3112" s="2" t="s">
        <v>1463</v>
      </c>
      <c r="D3112" s="2" t="s">
        <v>1464</v>
      </c>
      <c r="E3112" s="2" t="s">
        <v>1465</v>
      </c>
      <c r="F3112" s="2" t="s">
        <v>18</v>
      </c>
      <c r="G3112" s="2" t="s">
        <v>19</v>
      </c>
      <c r="H3112" s="2" t="s">
        <v>69</v>
      </c>
      <c r="I3112" s="2" t="s">
        <v>31</v>
      </c>
      <c r="J3112" s="2" t="s">
        <v>32</v>
      </c>
      <c r="K3112" s="4">
        <v>4407.25</v>
      </c>
      <c r="L3112" s="4">
        <f t="shared" si="12"/>
        <v>4407.25</v>
      </c>
      <c r="M3112" s="4">
        <v>29090.85</v>
      </c>
    </row>
    <row r="3113" spans="1:13" x14ac:dyDescent="0.3">
      <c r="A3113" s="2" t="s">
        <v>5433</v>
      </c>
      <c r="B3113" s="3" t="s">
        <v>800</v>
      </c>
      <c r="C3113" s="2" t="s">
        <v>1404</v>
      </c>
      <c r="D3113" s="2" t="s">
        <v>1260</v>
      </c>
      <c r="E3113" s="2" t="s">
        <v>1261</v>
      </c>
      <c r="F3113" s="2" t="s">
        <v>45</v>
      </c>
      <c r="G3113" s="2" t="s">
        <v>46</v>
      </c>
      <c r="H3113" s="2" t="s">
        <v>509</v>
      </c>
      <c r="I3113" s="2" t="s">
        <v>21</v>
      </c>
      <c r="J3113" s="2" t="s">
        <v>378</v>
      </c>
      <c r="K3113" s="4">
        <v>278.93</v>
      </c>
      <c r="L3113" s="4">
        <f t="shared" si="12"/>
        <v>1.8688310000000001</v>
      </c>
      <c r="M3113" s="4">
        <v>146949.01999999999</v>
      </c>
    </row>
    <row r="3114" spans="1:13" x14ac:dyDescent="0.3">
      <c r="A3114" s="2" t="s">
        <v>5434</v>
      </c>
      <c r="B3114" s="3" t="s">
        <v>2500</v>
      </c>
      <c r="C3114" s="2" t="s">
        <v>3251</v>
      </c>
      <c r="D3114" s="2" t="s">
        <v>797</v>
      </c>
      <c r="E3114" s="2" t="s">
        <v>798</v>
      </c>
      <c r="F3114" s="2" t="s">
        <v>18</v>
      </c>
      <c r="G3114" s="2" t="s">
        <v>19</v>
      </c>
      <c r="H3114" s="2" t="s">
        <v>30</v>
      </c>
      <c r="I3114" s="2" t="s">
        <v>31</v>
      </c>
      <c r="J3114" s="2" t="s">
        <v>32</v>
      </c>
      <c r="K3114" s="4">
        <v>29.11</v>
      </c>
      <c r="L3114" s="4">
        <f t="shared" si="12"/>
        <v>29.11</v>
      </c>
      <c r="M3114" s="4">
        <v>245206.26</v>
      </c>
    </row>
    <row r="3115" spans="1:13" x14ac:dyDescent="0.3">
      <c r="A3115" s="2" t="s">
        <v>5435</v>
      </c>
      <c r="B3115" s="3" t="s">
        <v>1936</v>
      </c>
      <c r="C3115" s="2" t="s">
        <v>546</v>
      </c>
      <c r="D3115" s="2" t="s">
        <v>547</v>
      </c>
      <c r="E3115" s="2" t="s">
        <v>548</v>
      </c>
      <c r="F3115" s="2" t="s">
        <v>147</v>
      </c>
      <c r="G3115" s="2" t="s">
        <v>148</v>
      </c>
      <c r="H3115" s="2" t="s">
        <v>61</v>
      </c>
      <c r="I3115" s="2" t="s">
        <v>200</v>
      </c>
      <c r="J3115" s="2" t="s">
        <v>149</v>
      </c>
      <c r="K3115" s="4">
        <v>2831.9</v>
      </c>
      <c r="L3115" s="4">
        <f t="shared" si="12"/>
        <v>3596.5130000000004</v>
      </c>
      <c r="M3115" s="4">
        <v>481173.44</v>
      </c>
    </row>
    <row r="3116" spans="1:13" x14ac:dyDescent="0.3">
      <c r="A3116" s="2" t="s">
        <v>5436</v>
      </c>
      <c r="B3116" s="3" t="s">
        <v>5437</v>
      </c>
      <c r="C3116" s="2" t="s">
        <v>1448</v>
      </c>
      <c r="D3116" s="2" t="s">
        <v>809</v>
      </c>
      <c r="E3116" s="2" t="s">
        <v>810</v>
      </c>
      <c r="F3116" s="2" t="s">
        <v>140</v>
      </c>
      <c r="G3116" s="2" t="s">
        <v>141</v>
      </c>
      <c r="H3116" s="2" t="s">
        <v>105</v>
      </c>
      <c r="I3116" s="2" t="s">
        <v>31</v>
      </c>
      <c r="J3116" s="2" t="s">
        <v>22</v>
      </c>
      <c r="K3116" s="4">
        <v>9350.24</v>
      </c>
      <c r="L3116" s="4">
        <f t="shared" si="12"/>
        <v>10098.2592</v>
      </c>
      <c r="M3116" s="4">
        <v>432011.99</v>
      </c>
    </row>
    <row r="3117" spans="1:13" x14ac:dyDescent="0.3">
      <c r="A3117" s="2" t="s">
        <v>5438</v>
      </c>
      <c r="B3117" s="3" t="s">
        <v>1201</v>
      </c>
      <c r="C3117" s="2" t="s">
        <v>423</v>
      </c>
      <c r="D3117" s="2" t="s">
        <v>424</v>
      </c>
      <c r="E3117" s="2" t="s">
        <v>425</v>
      </c>
      <c r="F3117" s="2" t="s">
        <v>128</v>
      </c>
      <c r="G3117" s="2" t="s">
        <v>129</v>
      </c>
      <c r="H3117" s="2" t="s">
        <v>69</v>
      </c>
      <c r="I3117" s="2" t="s">
        <v>70</v>
      </c>
      <c r="J3117" s="2" t="s">
        <v>32</v>
      </c>
      <c r="K3117" s="4">
        <v>14794.03</v>
      </c>
      <c r="L3117" s="4">
        <f t="shared" si="12"/>
        <v>14794.03</v>
      </c>
      <c r="M3117" s="4">
        <v>157119.65</v>
      </c>
    </row>
    <row r="3118" spans="1:13" x14ac:dyDescent="0.3">
      <c r="A3118" s="2" t="s">
        <v>5439</v>
      </c>
      <c r="B3118" s="3" t="s">
        <v>2042</v>
      </c>
      <c r="C3118" s="2" t="s">
        <v>1307</v>
      </c>
      <c r="D3118" s="2" t="s">
        <v>1308</v>
      </c>
      <c r="E3118" s="2" t="s">
        <v>1309</v>
      </c>
      <c r="F3118" s="2" t="s">
        <v>38</v>
      </c>
      <c r="G3118" s="2" t="s">
        <v>39</v>
      </c>
      <c r="H3118" s="2" t="s">
        <v>69</v>
      </c>
      <c r="I3118" s="2" t="s">
        <v>70</v>
      </c>
      <c r="J3118" s="2" t="s">
        <v>32</v>
      </c>
      <c r="K3118" s="4">
        <v>8756.33</v>
      </c>
      <c r="L3118" s="4">
        <f t="shared" si="12"/>
        <v>8756.33</v>
      </c>
      <c r="M3118" s="4">
        <v>73213.73</v>
      </c>
    </row>
    <row r="3119" spans="1:13" x14ac:dyDescent="0.3">
      <c r="A3119" s="2" t="s">
        <v>5440</v>
      </c>
      <c r="B3119" s="3" t="s">
        <v>2245</v>
      </c>
      <c r="C3119" s="2" t="s">
        <v>647</v>
      </c>
      <c r="D3119" s="2" t="s">
        <v>648</v>
      </c>
      <c r="E3119" s="2" t="s">
        <v>649</v>
      </c>
      <c r="F3119" s="2" t="s">
        <v>45</v>
      </c>
      <c r="G3119" s="2" t="s">
        <v>46</v>
      </c>
      <c r="H3119" s="2" t="s">
        <v>69</v>
      </c>
      <c r="I3119" s="2" t="s">
        <v>70</v>
      </c>
      <c r="J3119" s="2" t="s">
        <v>32</v>
      </c>
      <c r="K3119" s="4">
        <v>4142.7700000000004</v>
      </c>
      <c r="L3119" s="4">
        <f t="shared" si="12"/>
        <v>4142.7700000000004</v>
      </c>
      <c r="M3119" s="4">
        <v>127583.95</v>
      </c>
    </row>
    <row r="3120" spans="1:13" x14ac:dyDescent="0.3">
      <c r="A3120" s="2" t="s">
        <v>5441</v>
      </c>
      <c r="B3120" s="3" t="s">
        <v>3144</v>
      </c>
      <c r="C3120" s="2" t="s">
        <v>472</v>
      </c>
      <c r="D3120" s="2" t="s">
        <v>187</v>
      </c>
      <c r="E3120" s="2" t="s">
        <v>188</v>
      </c>
      <c r="F3120" s="2" t="s">
        <v>68</v>
      </c>
      <c r="G3120" s="2" t="s">
        <v>68</v>
      </c>
      <c r="H3120" s="2" t="s">
        <v>61</v>
      </c>
      <c r="I3120" s="2" t="s">
        <v>53</v>
      </c>
      <c r="J3120" s="2" t="s">
        <v>32</v>
      </c>
      <c r="K3120" s="4">
        <v>4716.88</v>
      </c>
      <c r="L3120" s="4">
        <f t="shared" si="12"/>
        <v>4716.88</v>
      </c>
      <c r="M3120" s="4">
        <v>385915.87</v>
      </c>
    </row>
    <row r="3121" spans="1:13" x14ac:dyDescent="0.3">
      <c r="A3121" s="2" t="s">
        <v>5442</v>
      </c>
      <c r="B3121" s="3" t="s">
        <v>3600</v>
      </c>
      <c r="C3121" s="2" t="s">
        <v>5268</v>
      </c>
      <c r="D3121" s="2" t="s">
        <v>1975</v>
      </c>
      <c r="E3121" s="2" t="s">
        <v>1976</v>
      </c>
      <c r="F3121" s="2" t="s">
        <v>18</v>
      </c>
      <c r="G3121" s="2" t="s">
        <v>19</v>
      </c>
      <c r="H3121" s="2" t="s">
        <v>20</v>
      </c>
      <c r="I3121" s="2" t="s">
        <v>47</v>
      </c>
      <c r="J3121" s="2" t="s">
        <v>32</v>
      </c>
      <c r="K3121" s="4">
        <v>1683.68</v>
      </c>
      <c r="L3121" s="4">
        <f t="shared" si="12"/>
        <v>1683.68</v>
      </c>
      <c r="M3121" s="4">
        <v>297842.21999999997</v>
      </c>
    </row>
    <row r="3122" spans="1:13" x14ac:dyDescent="0.3">
      <c r="A3122" s="2" t="s">
        <v>5443</v>
      </c>
      <c r="B3122" s="3" t="s">
        <v>4568</v>
      </c>
      <c r="C3122" s="2" t="s">
        <v>5268</v>
      </c>
      <c r="D3122" s="2" t="s">
        <v>1975</v>
      </c>
      <c r="E3122" s="2" t="s">
        <v>1976</v>
      </c>
      <c r="F3122" s="2" t="s">
        <v>18</v>
      </c>
      <c r="G3122" s="2" t="s">
        <v>19</v>
      </c>
      <c r="H3122" s="2" t="s">
        <v>69</v>
      </c>
      <c r="I3122" s="2" t="s">
        <v>111</v>
      </c>
      <c r="J3122" s="2" t="s">
        <v>32</v>
      </c>
      <c r="K3122" s="4">
        <v>10057.93</v>
      </c>
      <c r="L3122" s="4">
        <f t="shared" si="12"/>
        <v>10057.93</v>
      </c>
      <c r="M3122" s="4">
        <v>406230.48</v>
      </c>
    </row>
    <row r="3123" spans="1:13" x14ac:dyDescent="0.3">
      <c r="A3123" s="2" t="s">
        <v>5444</v>
      </c>
      <c r="B3123" s="3" t="s">
        <v>5445</v>
      </c>
      <c r="C3123" s="2" t="s">
        <v>1652</v>
      </c>
      <c r="D3123" s="2" t="s">
        <v>641</v>
      </c>
      <c r="E3123" s="2" t="s">
        <v>642</v>
      </c>
      <c r="F3123" s="2" t="s">
        <v>59</v>
      </c>
      <c r="G3123" s="2" t="s">
        <v>60</v>
      </c>
      <c r="H3123" s="2" t="s">
        <v>509</v>
      </c>
      <c r="I3123" s="2" t="s">
        <v>31</v>
      </c>
      <c r="J3123" s="2" t="s">
        <v>22</v>
      </c>
      <c r="K3123" s="4">
        <v>449.16</v>
      </c>
      <c r="L3123" s="4">
        <f t="shared" si="12"/>
        <v>485.09280000000007</v>
      </c>
      <c r="M3123" s="4">
        <v>399778.93</v>
      </c>
    </row>
    <row r="3124" spans="1:13" x14ac:dyDescent="0.3">
      <c r="A3124" s="2" t="s">
        <v>5446</v>
      </c>
      <c r="B3124" s="3" t="s">
        <v>1660</v>
      </c>
      <c r="C3124" s="2" t="s">
        <v>213</v>
      </c>
      <c r="D3124" s="2" t="s">
        <v>16</v>
      </c>
      <c r="E3124" s="2" t="s">
        <v>17</v>
      </c>
      <c r="F3124" s="2" t="s">
        <v>18</v>
      </c>
      <c r="G3124" s="2" t="s">
        <v>19</v>
      </c>
      <c r="H3124" s="2" t="s">
        <v>105</v>
      </c>
      <c r="I3124" s="2" t="s">
        <v>31</v>
      </c>
      <c r="J3124" s="2" t="s">
        <v>149</v>
      </c>
      <c r="K3124" s="4">
        <v>9553.09</v>
      </c>
      <c r="L3124" s="4">
        <f t="shared" si="12"/>
        <v>12132.424300000001</v>
      </c>
      <c r="M3124" s="4">
        <v>357226.11</v>
      </c>
    </row>
    <row r="3125" spans="1:13" x14ac:dyDescent="0.3">
      <c r="A3125" s="2" t="s">
        <v>5447</v>
      </c>
      <c r="B3125" s="3" t="s">
        <v>1282</v>
      </c>
      <c r="C3125" s="2" t="s">
        <v>870</v>
      </c>
      <c r="D3125" s="2" t="s">
        <v>871</v>
      </c>
      <c r="E3125" s="2" t="s">
        <v>872</v>
      </c>
      <c r="F3125" s="2" t="s">
        <v>28</v>
      </c>
      <c r="G3125" s="2" t="s">
        <v>29</v>
      </c>
      <c r="H3125" s="2" t="s">
        <v>111</v>
      </c>
      <c r="I3125" s="2" t="s">
        <v>111</v>
      </c>
      <c r="J3125" s="2" t="s">
        <v>149</v>
      </c>
      <c r="K3125" s="4">
        <v>33107.65</v>
      </c>
      <c r="L3125" s="4">
        <f t="shared" si="12"/>
        <v>42046.715500000006</v>
      </c>
      <c r="M3125" s="4">
        <v>17702.8</v>
      </c>
    </row>
    <row r="3126" spans="1:13" x14ac:dyDescent="0.3">
      <c r="A3126" s="2" t="s">
        <v>5448</v>
      </c>
      <c r="B3126" s="3" t="s">
        <v>2551</v>
      </c>
      <c r="C3126" s="2" t="s">
        <v>1004</v>
      </c>
      <c r="D3126" s="2" t="s">
        <v>177</v>
      </c>
      <c r="E3126" s="2" t="s">
        <v>178</v>
      </c>
      <c r="F3126" s="2" t="s">
        <v>38</v>
      </c>
      <c r="G3126" s="2" t="s">
        <v>39</v>
      </c>
      <c r="H3126" s="2" t="s">
        <v>61</v>
      </c>
      <c r="I3126" s="2" t="s">
        <v>53</v>
      </c>
      <c r="J3126" s="2" t="s">
        <v>32</v>
      </c>
      <c r="K3126" s="4">
        <v>4438.8100000000004</v>
      </c>
      <c r="L3126" s="4">
        <f t="shared" si="12"/>
        <v>4438.8100000000004</v>
      </c>
      <c r="M3126" s="4">
        <v>195062.96</v>
      </c>
    </row>
    <row r="3127" spans="1:13" x14ac:dyDescent="0.3">
      <c r="A3127" s="2" t="s">
        <v>5449</v>
      </c>
      <c r="B3127" s="3" t="s">
        <v>5450</v>
      </c>
      <c r="C3127" s="2" t="s">
        <v>1823</v>
      </c>
      <c r="D3127" s="2" t="s">
        <v>1824</v>
      </c>
      <c r="E3127" s="2" t="s">
        <v>1825</v>
      </c>
      <c r="F3127" s="2" t="s">
        <v>147</v>
      </c>
      <c r="G3127" s="2" t="s">
        <v>148</v>
      </c>
      <c r="H3127" s="2" t="s">
        <v>69</v>
      </c>
      <c r="I3127" s="2" t="s">
        <v>70</v>
      </c>
      <c r="J3127" s="2" t="s">
        <v>32</v>
      </c>
      <c r="K3127" s="4">
        <v>9327.83</v>
      </c>
      <c r="L3127" s="4">
        <f t="shared" si="12"/>
        <v>9327.83</v>
      </c>
      <c r="M3127" s="4">
        <v>278683.27</v>
      </c>
    </row>
    <row r="3128" spans="1:13" x14ac:dyDescent="0.3">
      <c r="A3128" s="2" t="s">
        <v>5451</v>
      </c>
      <c r="B3128" s="3" t="s">
        <v>1636</v>
      </c>
      <c r="C3128" s="2" t="s">
        <v>754</v>
      </c>
      <c r="D3128" s="2" t="s">
        <v>755</v>
      </c>
      <c r="E3128" s="2" t="s">
        <v>756</v>
      </c>
      <c r="F3128" s="2" t="s">
        <v>45</v>
      </c>
      <c r="G3128" s="2" t="s">
        <v>46</v>
      </c>
      <c r="H3128" s="2" t="s">
        <v>20</v>
      </c>
      <c r="I3128" s="2" t="s">
        <v>21</v>
      </c>
      <c r="J3128" s="2" t="s">
        <v>32</v>
      </c>
      <c r="K3128" s="4">
        <v>442.3</v>
      </c>
      <c r="L3128" s="4">
        <f t="shared" si="12"/>
        <v>442.3</v>
      </c>
      <c r="M3128" s="4">
        <v>99910.05</v>
      </c>
    </row>
    <row r="3129" spans="1:13" x14ac:dyDescent="0.3">
      <c r="A3129" s="2" t="s">
        <v>5452</v>
      </c>
      <c r="B3129" s="3" t="s">
        <v>3970</v>
      </c>
      <c r="C3129" s="2" t="s">
        <v>1425</v>
      </c>
      <c r="D3129" s="2" t="s">
        <v>1426</v>
      </c>
      <c r="E3129" s="2" t="s">
        <v>1427</v>
      </c>
      <c r="F3129" s="2" t="s">
        <v>82</v>
      </c>
      <c r="G3129" s="2" t="s">
        <v>83</v>
      </c>
      <c r="H3129" s="2" t="s">
        <v>30</v>
      </c>
      <c r="I3129" s="2" t="s">
        <v>31</v>
      </c>
      <c r="J3129" s="2" t="s">
        <v>378</v>
      </c>
      <c r="K3129" s="4">
        <v>30.61</v>
      </c>
      <c r="L3129" s="4">
        <f t="shared" si="12"/>
        <v>0.20508699999999999</v>
      </c>
      <c r="M3129" s="4">
        <v>363913.18</v>
      </c>
    </row>
    <row r="3130" spans="1:13" x14ac:dyDescent="0.3">
      <c r="A3130" s="2" t="s">
        <v>5453</v>
      </c>
      <c r="B3130" s="3" t="s">
        <v>2532</v>
      </c>
      <c r="C3130" s="2" t="s">
        <v>2131</v>
      </c>
      <c r="D3130" s="2" t="s">
        <v>992</v>
      </c>
      <c r="E3130" s="2" t="s">
        <v>993</v>
      </c>
      <c r="F3130" s="2" t="s">
        <v>128</v>
      </c>
      <c r="G3130" s="2" t="s">
        <v>129</v>
      </c>
      <c r="H3130" s="2" t="s">
        <v>61</v>
      </c>
      <c r="I3130" s="2" t="s">
        <v>31</v>
      </c>
      <c r="J3130" s="2" t="s">
        <v>149</v>
      </c>
      <c r="K3130" s="4">
        <v>2850.14</v>
      </c>
      <c r="L3130" s="4">
        <f t="shared" si="12"/>
        <v>3619.6777999999999</v>
      </c>
      <c r="M3130" s="4">
        <v>122149.2</v>
      </c>
    </row>
    <row r="3131" spans="1:13" x14ac:dyDescent="0.3">
      <c r="A3131" s="2" t="s">
        <v>5454</v>
      </c>
      <c r="B3131" s="3" t="s">
        <v>1707</v>
      </c>
      <c r="C3131" s="2" t="s">
        <v>1338</v>
      </c>
      <c r="D3131" s="2" t="s">
        <v>1339</v>
      </c>
      <c r="E3131" s="2" t="s">
        <v>1340</v>
      </c>
      <c r="F3131" s="2" t="s">
        <v>18</v>
      </c>
      <c r="G3131" s="2" t="s">
        <v>19</v>
      </c>
      <c r="H3131" s="2" t="s">
        <v>20</v>
      </c>
      <c r="I3131" s="2" t="s">
        <v>53</v>
      </c>
      <c r="J3131" s="2" t="s">
        <v>71</v>
      </c>
      <c r="K3131" s="4">
        <v>1679.84</v>
      </c>
      <c r="L3131" s="4">
        <f t="shared" si="12"/>
        <v>235.17760000000001</v>
      </c>
      <c r="M3131" s="4">
        <v>487352.07</v>
      </c>
    </row>
    <row r="3132" spans="1:13" x14ac:dyDescent="0.3">
      <c r="A3132" s="2" t="s">
        <v>5455</v>
      </c>
      <c r="B3132" s="3" t="s">
        <v>3435</v>
      </c>
      <c r="C3132" s="2" t="s">
        <v>1025</v>
      </c>
      <c r="D3132" s="2" t="s">
        <v>1026</v>
      </c>
      <c r="E3132" s="2" t="s">
        <v>1027</v>
      </c>
      <c r="F3132" s="2" t="s">
        <v>82</v>
      </c>
      <c r="G3132" s="2" t="s">
        <v>83</v>
      </c>
      <c r="H3132" s="2" t="s">
        <v>122</v>
      </c>
      <c r="I3132" s="2" t="s">
        <v>31</v>
      </c>
      <c r="J3132" s="2" t="s">
        <v>32</v>
      </c>
      <c r="K3132" s="4">
        <v>50016.9</v>
      </c>
      <c r="L3132" s="4">
        <f t="shared" si="12"/>
        <v>50016.9</v>
      </c>
      <c r="M3132" s="4">
        <v>487222.74</v>
      </c>
    </row>
    <row r="3133" spans="1:13" x14ac:dyDescent="0.3">
      <c r="A3133" s="2" t="s">
        <v>5456</v>
      </c>
      <c r="B3133" s="3" t="s">
        <v>5179</v>
      </c>
      <c r="C3133" s="2" t="s">
        <v>239</v>
      </c>
      <c r="D3133" s="2" t="s">
        <v>240</v>
      </c>
      <c r="E3133" s="2" t="s">
        <v>241</v>
      </c>
      <c r="F3133" s="2" t="s">
        <v>45</v>
      </c>
      <c r="G3133" s="2" t="s">
        <v>46</v>
      </c>
      <c r="H3133" s="2" t="s">
        <v>20</v>
      </c>
      <c r="I3133" s="2" t="s">
        <v>31</v>
      </c>
      <c r="J3133" s="2" t="s">
        <v>32</v>
      </c>
      <c r="K3133" s="4">
        <v>237.1</v>
      </c>
      <c r="L3133" s="4">
        <f t="shared" si="12"/>
        <v>237.1</v>
      </c>
      <c r="M3133" s="4">
        <v>286808.98</v>
      </c>
    </row>
    <row r="3134" spans="1:13" x14ac:dyDescent="0.3">
      <c r="A3134" s="2" t="s">
        <v>5457</v>
      </c>
      <c r="B3134" s="3" t="s">
        <v>3152</v>
      </c>
      <c r="C3134" s="2" t="s">
        <v>114</v>
      </c>
      <c r="D3134" s="2" t="s">
        <v>115</v>
      </c>
      <c r="E3134" s="2" t="s">
        <v>116</v>
      </c>
      <c r="F3134" s="2" t="s">
        <v>82</v>
      </c>
      <c r="G3134" s="2" t="s">
        <v>83</v>
      </c>
      <c r="H3134" s="2" t="s">
        <v>61</v>
      </c>
      <c r="I3134" s="2" t="s">
        <v>53</v>
      </c>
      <c r="J3134" s="2" t="s">
        <v>378</v>
      </c>
      <c r="K3134" s="4">
        <v>593.02</v>
      </c>
      <c r="L3134" s="4">
        <f t="shared" si="12"/>
        <v>3.9732340000000002</v>
      </c>
      <c r="M3134" s="4">
        <v>442256.37</v>
      </c>
    </row>
    <row r="3135" spans="1:13" x14ac:dyDescent="0.3">
      <c r="A3135" s="2" t="s">
        <v>5458</v>
      </c>
      <c r="B3135" s="3" t="s">
        <v>5459</v>
      </c>
      <c r="C3135" s="2" t="s">
        <v>1183</v>
      </c>
      <c r="D3135" s="2" t="s">
        <v>1184</v>
      </c>
      <c r="E3135" s="2" t="s">
        <v>1185</v>
      </c>
      <c r="F3135" s="2" t="s">
        <v>128</v>
      </c>
      <c r="G3135" s="2" t="s">
        <v>129</v>
      </c>
      <c r="H3135" s="2" t="s">
        <v>20</v>
      </c>
      <c r="I3135" s="2" t="s">
        <v>47</v>
      </c>
      <c r="J3135" s="2" t="s">
        <v>71</v>
      </c>
      <c r="K3135" s="4">
        <v>685.9</v>
      </c>
      <c r="L3135" s="4">
        <f t="shared" si="12"/>
        <v>96.02600000000001</v>
      </c>
      <c r="M3135" s="4">
        <v>344940.56</v>
      </c>
    </row>
    <row r="3136" spans="1:13" x14ac:dyDescent="0.3">
      <c r="A3136" s="2" t="s">
        <v>5460</v>
      </c>
      <c r="B3136" s="3" t="s">
        <v>3892</v>
      </c>
      <c r="C3136" s="2" t="s">
        <v>1880</v>
      </c>
      <c r="D3136" s="2" t="s">
        <v>1881</v>
      </c>
      <c r="E3136" s="2" t="s">
        <v>1882</v>
      </c>
      <c r="F3136" s="2" t="s">
        <v>59</v>
      </c>
      <c r="G3136" s="2" t="s">
        <v>60</v>
      </c>
      <c r="H3136" s="2" t="s">
        <v>61</v>
      </c>
      <c r="I3136" s="2" t="s">
        <v>158</v>
      </c>
      <c r="J3136" s="2" t="s">
        <v>32</v>
      </c>
      <c r="K3136" s="4">
        <v>1238.48</v>
      </c>
      <c r="L3136" s="4">
        <f t="shared" si="12"/>
        <v>1238.48</v>
      </c>
      <c r="M3136" s="4">
        <v>75418.710000000006</v>
      </c>
    </row>
    <row r="3137" spans="1:13" x14ac:dyDescent="0.3">
      <c r="A3137" s="2" t="s">
        <v>5461</v>
      </c>
      <c r="B3137" s="3" t="s">
        <v>3602</v>
      </c>
      <c r="C3137" s="2" t="s">
        <v>289</v>
      </c>
      <c r="D3137" s="2" t="s">
        <v>290</v>
      </c>
      <c r="E3137" s="2" t="s">
        <v>291</v>
      </c>
      <c r="F3137" s="2" t="s">
        <v>45</v>
      </c>
      <c r="G3137" s="2" t="s">
        <v>46</v>
      </c>
      <c r="H3137" s="2" t="s">
        <v>61</v>
      </c>
      <c r="I3137" s="2" t="s">
        <v>158</v>
      </c>
      <c r="J3137" s="2" t="s">
        <v>189</v>
      </c>
      <c r="K3137" s="4">
        <v>2793.22</v>
      </c>
      <c r="L3137" s="4">
        <f t="shared" si="12"/>
        <v>33.518639999999998</v>
      </c>
      <c r="M3137" s="4">
        <v>248231.87</v>
      </c>
    </row>
    <row r="3138" spans="1:13" x14ac:dyDescent="0.3">
      <c r="A3138" s="2" t="s">
        <v>5462</v>
      </c>
      <c r="B3138" s="3" t="s">
        <v>1346</v>
      </c>
      <c r="C3138" s="2" t="s">
        <v>213</v>
      </c>
      <c r="D3138" s="2" t="s">
        <v>16</v>
      </c>
      <c r="E3138" s="2" t="s">
        <v>17</v>
      </c>
      <c r="F3138" s="2" t="s">
        <v>18</v>
      </c>
      <c r="G3138" s="2" t="s">
        <v>19</v>
      </c>
      <c r="H3138" s="2" t="s">
        <v>61</v>
      </c>
      <c r="I3138" s="2" t="s">
        <v>158</v>
      </c>
      <c r="J3138" s="2" t="s">
        <v>378</v>
      </c>
      <c r="K3138" s="4">
        <v>607.22</v>
      </c>
      <c r="L3138" s="4">
        <f t="shared" si="12"/>
        <v>4.0683740000000004</v>
      </c>
      <c r="M3138" s="4">
        <v>25645.37</v>
      </c>
    </row>
    <row r="3139" spans="1:13" x14ac:dyDescent="0.3">
      <c r="A3139" s="2" t="s">
        <v>5463</v>
      </c>
      <c r="B3139" s="3" t="s">
        <v>5464</v>
      </c>
      <c r="C3139" s="2" t="s">
        <v>1892</v>
      </c>
      <c r="D3139" s="2" t="s">
        <v>57</v>
      </c>
      <c r="E3139" s="2" t="s">
        <v>58</v>
      </c>
      <c r="F3139" s="2" t="s">
        <v>59</v>
      </c>
      <c r="G3139" s="2" t="s">
        <v>60</v>
      </c>
      <c r="H3139" s="2" t="s">
        <v>61</v>
      </c>
      <c r="I3139" s="2" t="s">
        <v>31</v>
      </c>
      <c r="J3139" s="2" t="s">
        <v>22</v>
      </c>
      <c r="K3139" s="4">
        <v>76.8</v>
      </c>
      <c r="L3139" s="4">
        <f t="shared" si="12"/>
        <v>82.944000000000003</v>
      </c>
      <c r="M3139" s="4">
        <v>46736.36</v>
      </c>
    </row>
    <row r="3140" spans="1:13" x14ac:dyDescent="0.3">
      <c r="A3140" s="2" t="s">
        <v>5465</v>
      </c>
      <c r="B3140" s="3" t="s">
        <v>2119</v>
      </c>
      <c r="C3140" s="2" t="s">
        <v>1138</v>
      </c>
      <c r="D3140" s="2" t="s">
        <v>893</v>
      </c>
      <c r="E3140" s="2" t="s">
        <v>894</v>
      </c>
      <c r="F3140" s="2" t="s">
        <v>38</v>
      </c>
      <c r="G3140" s="2" t="s">
        <v>39</v>
      </c>
      <c r="H3140" s="2" t="s">
        <v>20</v>
      </c>
      <c r="I3140" s="2" t="s">
        <v>260</v>
      </c>
      <c r="J3140" s="2" t="s">
        <v>32</v>
      </c>
      <c r="K3140" s="4">
        <v>319.93</v>
      </c>
      <c r="L3140" s="4">
        <f t="shared" si="12"/>
        <v>319.93</v>
      </c>
      <c r="M3140" s="4">
        <v>448456.7</v>
      </c>
    </row>
    <row r="3141" spans="1:13" x14ac:dyDescent="0.3">
      <c r="A3141" s="2" t="s">
        <v>5466</v>
      </c>
      <c r="B3141" s="3" t="s">
        <v>5198</v>
      </c>
      <c r="C3141" s="2" t="s">
        <v>79</v>
      </c>
      <c r="D3141" s="2" t="s">
        <v>80</v>
      </c>
      <c r="E3141" s="2" t="s">
        <v>81</v>
      </c>
      <c r="F3141" s="2" t="s">
        <v>82</v>
      </c>
      <c r="G3141" s="2" t="s">
        <v>83</v>
      </c>
      <c r="H3141" s="2" t="s">
        <v>105</v>
      </c>
      <c r="I3141" s="2" t="s">
        <v>31</v>
      </c>
      <c r="J3141" s="2" t="s">
        <v>71</v>
      </c>
      <c r="K3141" s="4">
        <v>8861.25</v>
      </c>
      <c r="L3141" s="4">
        <f t="shared" si="12"/>
        <v>1240.575</v>
      </c>
      <c r="M3141" s="4">
        <v>404094.28</v>
      </c>
    </row>
    <row r="3142" spans="1:13" x14ac:dyDescent="0.3">
      <c r="A3142" s="2" t="s">
        <v>5467</v>
      </c>
      <c r="B3142" s="3" t="s">
        <v>3796</v>
      </c>
      <c r="C3142" s="2" t="s">
        <v>3592</v>
      </c>
      <c r="D3142" s="2" t="s">
        <v>1260</v>
      </c>
      <c r="E3142" s="2" t="s">
        <v>1261</v>
      </c>
      <c r="F3142" s="2" t="s">
        <v>45</v>
      </c>
      <c r="G3142" s="2" t="s">
        <v>46</v>
      </c>
      <c r="H3142" s="2" t="s">
        <v>69</v>
      </c>
      <c r="I3142" s="2" t="s">
        <v>111</v>
      </c>
      <c r="J3142" s="2" t="s">
        <v>32</v>
      </c>
      <c r="K3142" s="4">
        <v>5044.83</v>
      </c>
      <c r="L3142" s="4">
        <f t="shared" si="12"/>
        <v>5044.83</v>
      </c>
      <c r="M3142" s="4">
        <v>448694.93</v>
      </c>
    </row>
    <row r="3143" spans="1:13" x14ac:dyDescent="0.3">
      <c r="A3143" s="2" t="s">
        <v>5468</v>
      </c>
      <c r="B3143" s="3" t="s">
        <v>2508</v>
      </c>
      <c r="C3143" s="2" t="s">
        <v>1482</v>
      </c>
      <c r="D3143" s="2" t="s">
        <v>1065</v>
      </c>
      <c r="E3143" s="2" t="s">
        <v>1066</v>
      </c>
      <c r="F3143" s="2" t="s">
        <v>59</v>
      </c>
      <c r="G3143" s="2" t="s">
        <v>60</v>
      </c>
      <c r="H3143" s="2" t="s">
        <v>20</v>
      </c>
      <c r="I3143" s="2" t="s">
        <v>276</v>
      </c>
      <c r="J3143" s="2" t="s">
        <v>71</v>
      </c>
      <c r="K3143" s="4">
        <v>1341.95</v>
      </c>
      <c r="L3143" s="4">
        <f t="shared" si="12"/>
        <v>187.87300000000002</v>
      </c>
      <c r="M3143" s="4">
        <v>105085.55</v>
      </c>
    </row>
    <row r="3144" spans="1:13" x14ac:dyDescent="0.3">
      <c r="A3144" s="2" t="s">
        <v>5469</v>
      </c>
      <c r="B3144" s="3" t="s">
        <v>5470</v>
      </c>
      <c r="C3144" s="2" t="s">
        <v>1420</v>
      </c>
      <c r="D3144" s="2" t="s">
        <v>1421</v>
      </c>
      <c r="E3144" s="2" t="s">
        <v>859</v>
      </c>
      <c r="F3144" s="2" t="s">
        <v>128</v>
      </c>
      <c r="G3144" s="2" t="s">
        <v>129</v>
      </c>
      <c r="H3144" s="2" t="s">
        <v>30</v>
      </c>
      <c r="I3144" s="2" t="s">
        <v>31</v>
      </c>
      <c r="J3144" s="2" t="s">
        <v>189</v>
      </c>
      <c r="K3144" s="4">
        <v>23.2</v>
      </c>
      <c r="L3144" s="4">
        <f t="shared" si="12"/>
        <v>0.27839999999999998</v>
      </c>
      <c r="M3144" s="4">
        <v>281340.95</v>
      </c>
    </row>
    <row r="3145" spans="1:13" x14ac:dyDescent="0.3">
      <c r="A3145" s="2" t="s">
        <v>5471</v>
      </c>
      <c r="B3145" s="3" t="s">
        <v>4081</v>
      </c>
      <c r="C3145" s="2" t="s">
        <v>2980</v>
      </c>
      <c r="D3145" s="2" t="s">
        <v>526</v>
      </c>
      <c r="E3145" s="2" t="s">
        <v>527</v>
      </c>
      <c r="F3145" s="2" t="s">
        <v>45</v>
      </c>
      <c r="G3145" s="2" t="s">
        <v>46</v>
      </c>
      <c r="H3145" s="2" t="s">
        <v>69</v>
      </c>
      <c r="I3145" s="2" t="s">
        <v>111</v>
      </c>
      <c r="J3145" s="2" t="s">
        <v>32</v>
      </c>
      <c r="K3145" s="4">
        <v>7185.94</v>
      </c>
      <c r="L3145" s="4">
        <f t="shared" si="12"/>
        <v>7185.94</v>
      </c>
      <c r="M3145" s="4">
        <v>264132.96999999997</v>
      </c>
    </row>
    <row r="3146" spans="1:13" x14ac:dyDescent="0.3">
      <c r="A3146" s="2" t="s">
        <v>5472</v>
      </c>
      <c r="B3146" s="3" t="s">
        <v>3383</v>
      </c>
      <c r="C3146" s="2" t="s">
        <v>2506</v>
      </c>
      <c r="D3146" s="2" t="s">
        <v>348</v>
      </c>
      <c r="E3146" s="2" t="s">
        <v>349</v>
      </c>
      <c r="F3146" s="2" t="s">
        <v>82</v>
      </c>
      <c r="G3146" s="2" t="s">
        <v>83</v>
      </c>
      <c r="H3146" s="2" t="s">
        <v>509</v>
      </c>
      <c r="I3146" s="2" t="s">
        <v>53</v>
      </c>
      <c r="J3146" s="2" t="s">
        <v>189</v>
      </c>
      <c r="K3146" s="4">
        <v>438.15</v>
      </c>
      <c r="L3146" s="4">
        <f t="shared" si="12"/>
        <v>5.2577999999999996</v>
      </c>
      <c r="M3146" s="4">
        <v>457235.03</v>
      </c>
    </row>
    <row r="3147" spans="1:13" x14ac:dyDescent="0.3">
      <c r="A3147" s="2" t="s">
        <v>5473</v>
      </c>
      <c r="B3147" s="3" t="s">
        <v>5474</v>
      </c>
      <c r="C3147" s="2" t="s">
        <v>1194</v>
      </c>
      <c r="D3147" s="2" t="s">
        <v>1195</v>
      </c>
      <c r="E3147" s="2" t="s">
        <v>1196</v>
      </c>
      <c r="F3147" s="2" t="s">
        <v>82</v>
      </c>
      <c r="G3147" s="2" t="s">
        <v>83</v>
      </c>
      <c r="H3147" s="2" t="s">
        <v>61</v>
      </c>
      <c r="I3147" s="2" t="s">
        <v>31</v>
      </c>
      <c r="J3147" s="2" t="s">
        <v>32</v>
      </c>
      <c r="K3147" s="4">
        <v>4004.16</v>
      </c>
      <c r="L3147" s="4">
        <f t="shared" si="12"/>
        <v>4004.16</v>
      </c>
      <c r="M3147" s="4">
        <v>289413.96999999997</v>
      </c>
    </row>
    <row r="3148" spans="1:13" x14ac:dyDescent="0.3">
      <c r="A3148" s="2" t="s">
        <v>5475</v>
      </c>
      <c r="B3148" s="3" t="s">
        <v>3385</v>
      </c>
      <c r="C3148" s="2" t="s">
        <v>499</v>
      </c>
      <c r="D3148" s="2" t="s">
        <v>500</v>
      </c>
      <c r="E3148" s="2" t="s">
        <v>501</v>
      </c>
      <c r="F3148" s="2" t="s">
        <v>147</v>
      </c>
      <c r="G3148" s="2" t="s">
        <v>148</v>
      </c>
      <c r="H3148" s="2" t="s">
        <v>61</v>
      </c>
      <c r="I3148" s="2" t="s">
        <v>200</v>
      </c>
      <c r="J3148" s="2" t="s">
        <v>32</v>
      </c>
      <c r="K3148" s="4">
        <v>2696.46</v>
      </c>
      <c r="L3148" s="4">
        <f t="shared" si="12"/>
        <v>2696.46</v>
      </c>
      <c r="M3148" s="4">
        <v>493349.14</v>
      </c>
    </row>
    <row r="3149" spans="1:13" x14ac:dyDescent="0.3">
      <c r="A3149" s="2" t="s">
        <v>5476</v>
      </c>
      <c r="B3149" s="3" t="s">
        <v>3657</v>
      </c>
      <c r="C3149" s="2" t="s">
        <v>640</v>
      </c>
      <c r="D3149" s="2" t="s">
        <v>641</v>
      </c>
      <c r="E3149" s="2" t="s">
        <v>642</v>
      </c>
      <c r="F3149" s="2" t="s">
        <v>59</v>
      </c>
      <c r="G3149" s="2" t="s">
        <v>60</v>
      </c>
      <c r="H3149" s="2" t="s">
        <v>69</v>
      </c>
      <c r="I3149" s="2" t="s">
        <v>111</v>
      </c>
      <c r="J3149" s="2" t="s">
        <v>32</v>
      </c>
      <c r="K3149" s="4">
        <v>12023.13</v>
      </c>
      <c r="L3149" s="4">
        <f t="shared" si="12"/>
        <v>12023.13</v>
      </c>
      <c r="M3149" s="4">
        <v>489351.14</v>
      </c>
    </row>
    <row r="3150" spans="1:13" x14ac:dyDescent="0.3">
      <c r="A3150" s="2" t="s">
        <v>5477</v>
      </c>
      <c r="B3150" s="3" t="s">
        <v>5478</v>
      </c>
      <c r="C3150" s="2" t="s">
        <v>79</v>
      </c>
      <c r="D3150" s="2" t="s">
        <v>80</v>
      </c>
      <c r="E3150" s="2" t="s">
        <v>81</v>
      </c>
      <c r="F3150" s="2" t="s">
        <v>82</v>
      </c>
      <c r="G3150" s="2" t="s">
        <v>83</v>
      </c>
      <c r="H3150" s="2" t="s">
        <v>30</v>
      </c>
      <c r="I3150" s="2" t="s">
        <v>31</v>
      </c>
      <c r="J3150" s="2" t="s">
        <v>32</v>
      </c>
      <c r="K3150" s="4">
        <v>16.649999999999999</v>
      </c>
      <c r="L3150" s="4">
        <f t="shared" si="12"/>
        <v>16.649999999999999</v>
      </c>
      <c r="M3150" s="4">
        <v>303722.98</v>
      </c>
    </row>
    <row r="3151" spans="1:13" x14ac:dyDescent="0.3">
      <c r="A3151" s="2" t="s">
        <v>5479</v>
      </c>
      <c r="B3151" s="3" t="s">
        <v>5286</v>
      </c>
      <c r="C3151" s="2" t="s">
        <v>907</v>
      </c>
      <c r="D3151" s="2" t="s">
        <v>908</v>
      </c>
      <c r="E3151" s="2" t="s">
        <v>909</v>
      </c>
      <c r="F3151" s="2" t="s">
        <v>45</v>
      </c>
      <c r="G3151" s="2" t="s">
        <v>46</v>
      </c>
      <c r="H3151" s="2" t="s">
        <v>122</v>
      </c>
      <c r="I3151" s="2" t="s">
        <v>31</v>
      </c>
      <c r="J3151" s="2" t="s">
        <v>32</v>
      </c>
      <c r="K3151" s="4">
        <v>97732.06</v>
      </c>
      <c r="L3151" s="4">
        <f t="shared" si="12"/>
        <v>97732.06</v>
      </c>
      <c r="M3151" s="4">
        <v>161286.89000000001</v>
      </c>
    </row>
    <row r="3152" spans="1:13" x14ac:dyDescent="0.3">
      <c r="A3152" s="2" t="s">
        <v>5480</v>
      </c>
      <c r="B3152" s="3" t="s">
        <v>1573</v>
      </c>
      <c r="C3152" s="2" t="s">
        <v>2121</v>
      </c>
      <c r="D3152" s="2" t="s">
        <v>1343</v>
      </c>
      <c r="E3152" s="2" t="s">
        <v>1344</v>
      </c>
      <c r="F3152" s="2" t="s">
        <v>59</v>
      </c>
      <c r="G3152" s="2" t="s">
        <v>60</v>
      </c>
      <c r="H3152" s="2" t="s">
        <v>61</v>
      </c>
      <c r="I3152" s="2" t="s">
        <v>84</v>
      </c>
      <c r="J3152" s="2" t="s">
        <v>32</v>
      </c>
      <c r="K3152" s="4">
        <v>842.03</v>
      </c>
      <c r="L3152" s="4">
        <f t="shared" si="12"/>
        <v>842.03</v>
      </c>
      <c r="M3152" s="4">
        <v>335788.32</v>
      </c>
    </row>
    <row r="3153" spans="1:13" x14ac:dyDescent="0.3">
      <c r="A3153" s="2" t="s">
        <v>5481</v>
      </c>
      <c r="B3153" s="3" t="s">
        <v>2251</v>
      </c>
      <c r="C3153" s="2" t="s">
        <v>215</v>
      </c>
      <c r="D3153" s="2" t="s">
        <v>216</v>
      </c>
      <c r="E3153" s="2" t="s">
        <v>217</v>
      </c>
      <c r="F3153" s="2" t="s">
        <v>45</v>
      </c>
      <c r="G3153" s="2" t="s">
        <v>46</v>
      </c>
      <c r="H3153" s="2" t="s">
        <v>20</v>
      </c>
      <c r="I3153" s="2" t="s">
        <v>31</v>
      </c>
      <c r="J3153" s="2" t="s">
        <v>32</v>
      </c>
      <c r="K3153" s="4">
        <v>425.72</v>
      </c>
      <c r="L3153" s="4">
        <f t="shared" si="12"/>
        <v>425.72</v>
      </c>
      <c r="M3153" s="4">
        <v>38382.5</v>
      </c>
    </row>
    <row r="3154" spans="1:13" x14ac:dyDescent="0.3">
      <c r="A3154" s="2" t="s">
        <v>5482</v>
      </c>
      <c r="B3154" s="3" t="s">
        <v>3203</v>
      </c>
      <c r="C3154" s="2" t="s">
        <v>171</v>
      </c>
      <c r="D3154" s="2" t="s">
        <v>172</v>
      </c>
      <c r="E3154" s="2" t="s">
        <v>173</v>
      </c>
      <c r="F3154" s="2" t="s">
        <v>147</v>
      </c>
      <c r="G3154" s="2" t="s">
        <v>148</v>
      </c>
      <c r="H3154" s="2" t="s">
        <v>61</v>
      </c>
      <c r="I3154" s="2" t="s">
        <v>158</v>
      </c>
      <c r="J3154" s="2" t="s">
        <v>189</v>
      </c>
      <c r="K3154" s="4">
        <v>1299.31</v>
      </c>
      <c r="L3154" s="4">
        <f t="shared" si="12"/>
        <v>15.59172</v>
      </c>
      <c r="M3154" s="4">
        <v>482484.3</v>
      </c>
    </row>
    <row r="3155" spans="1:13" x14ac:dyDescent="0.3">
      <c r="A3155" s="2" t="s">
        <v>5483</v>
      </c>
      <c r="B3155" s="3" t="s">
        <v>1167</v>
      </c>
      <c r="C3155" s="2" t="s">
        <v>2131</v>
      </c>
      <c r="D3155" s="2" t="s">
        <v>992</v>
      </c>
      <c r="E3155" s="2" t="s">
        <v>993</v>
      </c>
      <c r="F3155" s="2" t="s">
        <v>128</v>
      </c>
      <c r="G3155" s="2" t="s">
        <v>129</v>
      </c>
      <c r="H3155" s="2" t="s">
        <v>30</v>
      </c>
      <c r="I3155" s="2" t="s">
        <v>31</v>
      </c>
      <c r="J3155" s="2" t="s">
        <v>32</v>
      </c>
      <c r="K3155" s="4">
        <v>49.57</v>
      </c>
      <c r="L3155" s="4">
        <f t="shared" si="12"/>
        <v>49.57</v>
      </c>
      <c r="M3155" s="4">
        <v>326661.15999999997</v>
      </c>
    </row>
    <row r="3156" spans="1:13" x14ac:dyDescent="0.3">
      <c r="A3156" s="2" t="s">
        <v>5484</v>
      </c>
      <c r="B3156" s="3" t="s">
        <v>238</v>
      </c>
      <c r="C3156" s="2" t="s">
        <v>2398</v>
      </c>
      <c r="D3156" s="2" t="s">
        <v>765</v>
      </c>
      <c r="E3156" s="2" t="s">
        <v>766</v>
      </c>
      <c r="F3156" s="2" t="s">
        <v>38</v>
      </c>
      <c r="G3156" s="2" t="s">
        <v>39</v>
      </c>
      <c r="H3156" s="2" t="s">
        <v>105</v>
      </c>
      <c r="I3156" s="2" t="s">
        <v>31</v>
      </c>
      <c r="J3156" s="2" t="s">
        <v>22</v>
      </c>
      <c r="K3156" s="4">
        <v>5090.03</v>
      </c>
      <c r="L3156" s="4">
        <f t="shared" si="12"/>
        <v>5497.2323999999999</v>
      </c>
      <c r="M3156" s="4">
        <v>158324.15</v>
      </c>
    </row>
    <row r="3157" spans="1:13" x14ac:dyDescent="0.3">
      <c r="A3157" s="2" t="s">
        <v>5485</v>
      </c>
      <c r="B3157" s="3" t="s">
        <v>3303</v>
      </c>
      <c r="C3157" s="2" t="s">
        <v>931</v>
      </c>
      <c r="D3157" s="2" t="s">
        <v>412</v>
      </c>
      <c r="E3157" s="2" t="s">
        <v>413</v>
      </c>
      <c r="F3157" s="2" t="s">
        <v>147</v>
      </c>
      <c r="G3157" s="2" t="s">
        <v>148</v>
      </c>
      <c r="H3157" s="2" t="s">
        <v>20</v>
      </c>
      <c r="I3157" s="2" t="s">
        <v>276</v>
      </c>
      <c r="J3157" s="2" t="s">
        <v>32</v>
      </c>
      <c r="K3157" s="4">
        <v>155.62</v>
      </c>
      <c r="L3157" s="4">
        <f t="shared" si="12"/>
        <v>155.62</v>
      </c>
      <c r="M3157" s="4">
        <v>279376.34999999998</v>
      </c>
    </row>
    <row r="3158" spans="1:13" x14ac:dyDescent="0.3">
      <c r="A3158" s="2" t="s">
        <v>5486</v>
      </c>
      <c r="B3158" s="3" t="s">
        <v>4894</v>
      </c>
      <c r="C3158" s="2" t="s">
        <v>1931</v>
      </c>
      <c r="D3158" s="2" t="s">
        <v>295</v>
      </c>
      <c r="E3158" s="2" t="s">
        <v>296</v>
      </c>
      <c r="F3158" s="2" t="s">
        <v>38</v>
      </c>
      <c r="G3158" s="2" t="s">
        <v>39</v>
      </c>
      <c r="H3158" s="2" t="s">
        <v>509</v>
      </c>
      <c r="I3158" s="2" t="s">
        <v>510</v>
      </c>
      <c r="J3158" s="2" t="s">
        <v>32</v>
      </c>
      <c r="K3158" s="4">
        <v>30.25</v>
      </c>
      <c r="L3158" s="4">
        <f t="shared" si="12"/>
        <v>30.25</v>
      </c>
      <c r="M3158" s="4">
        <v>112257.28</v>
      </c>
    </row>
    <row r="3159" spans="1:13" x14ac:dyDescent="0.3">
      <c r="A3159" s="2" t="s">
        <v>5487</v>
      </c>
      <c r="B3159" s="3" t="s">
        <v>5488</v>
      </c>
      <c r="C3159" s="2" t="s">
        <v>97</v>
      </c>
      <c r="D3159" s="2" t="s">
        <v>98</v>
      </c>
      <c r="E3159" s="2" t="s">
        <v>99</v>
      </c>
      <c r="F3159" s="2" t="s">
        <v>68</v>
      </c>
      <c r="G3159" s="2" t="s">
        <v>68</v>
      </c>
      <c r="H3159" s="2" t="s">
        <v>111</v>
      </c>
      <c r="I3159" s="2" t="s">
        <v>111</v>
      </c>
      <c r="J3159" s="2" t="s">
        <v>32</v>
      </c>
      <c r="K3159" s="4">
        <v>38206.800000000003</v>
      </c>
      <c r="L3159" s="4">
        <f t="shared" si="12"/>
        <v>38206.800000000003</v>
      </c>
      <c r="M3159" s="4">
        <v>122236.25</v>
      </c>
    </row>
    <row r="3160" spans="1:13" x14ac:dyDescent="0.3">
      <c r="A3160" s="2" t="s">
        <v>5489</v>
      </c>
      <c r="B3160" s="3" t="s">
        <v>4591</v>
      </c>
      <c r="C3160" s="2" t="s">
        <v>499</v>
      </c>
      <c r="D3160" s="2" t="s">
        <v>500</v>
      </c>
      <c r="E3160" s="2" t="s">
        <v>501</v>
      </c>
      <c r="F3160" s="2" t="s">
        <v>147</v>
      </c>
      <c r="G3160" s="2" t="s">
        <v>148</v>
      </c>
      <c r="H3160" s="2" t="s">
        <v>61</v>
      </c>
      <c r="I3160" s="2" t="s">
        <v>223</v>
      </c>
      <c r="J3160" s="2" t="s">
        <v>32</v>
      </c>
      <c r="K3160" s="4">
        <v>1828.86</v>
      </c>
      <c r="L3160" s="4">
        <f t="shared" si="12"/>
        <v>1828.86</v>
      </c>
      <c r="M3160" s="4">
        <v>155144.98000000001</v>
      </c>
    </row>
    <row r="3161" spans="1:13" x14ac:dyDescent="0.3">
      <c r="A3161" s="2" t="s">
        <v>5490</v>
      </c>
      <c r="B3161" s="3" t="s">
        <v>4197</v>
      </c>
      <c r="C3161" s="2" t="s">
        <v>520</v>
      </c>
      <c r="D3161" s="2" t="s">
        <v>521</v>
      </c>
      <c r="E3161" s="2" t="s">
        <v>522</v>
      </c>
      <c r="F3161" s="2" t="s">
        <v>18</v>
      </c>
      <c r="G3161" s="2" t="s">
        <v>19</v>
      </c>
      <c r="H3161" s="2" t="s">
        <v>20</v>
      </c>
      <c r="I3161" s="2" t="s">
        <v>31</v>
      </c>
      <c r="J3161" s="2" t="s">
        <v>378</v>
      </c>
      <c r="K3161" s="4">
        <v>210.5</v>
      </c>
      <c r="L3161" s="4">
        <f t="shared" si="12"/>
        <v>1.41035</v>
      </c>
      <c r="M3161" s="4">
        <v>443317.97</v>
      </c>
    </row>
    <row r="3162" spans="1:13" x14ac:dyDescent="0.3">
      <c r="A3162" s="2" t="s">
        <v>5491</v>
      </c>
      <c r="B3162" s="3" t="s">
        <v>3144</v>
      </c>
      <c r="C3162" s="2" t="s">
        <v>2520</v>
      </c>
      <c r="D3162" s="2" t="s">
        <v>1211</v>
      </c>
      <c r="E3162" s="2" t="s">
        <v>1212</v>
      </c>
      <c r="F3162" s="2" t="s">
        <v>82</v>
      </c>
      <c r="G3162" s="2" t="s">
        <v>83</v>
      </c>
      <c r="H3162" s="2" t="s">
        <v>111</v>
      </c>
      <c r="I3162" s="2" t="s">
        <v>111</v>
      </c>
      <c r="J3162" s="2" t="s">
        <v>32</v>
      </c>
      <c r="K3162" s="4">
        <v>32867.99</v>
      </c>
      <c r="L3162" s="4">
        <f t="shared" si="12"/>
        <v>32867.99</v>
      </c>
      <c r="M3162" s="4">
        <v>317934.63</v>
      </c>
    </row>
    <row r="3163" spans="1:13" x14ac:dyDescent="0.3">
      <c r="A3163" s="2" t="s">
        <v>5492</v>
      </c>
      <c r="B3163" s="3" t="s">
        <v>5337</v>
      </c>
      <c r="C3163" s="2" t="s">
        <v>1374</v>
      </c>
      <c r="D3163" s="2" t="s">
        <v>1375</v>
      </c>
      <c r="E3163" s="2" t="s">
        <v>1376</v>
      </c>
      <c r="F3163" s="2" t="s">
        <v>82</v>
      </c>
      <c r="G3163" s="2" t="s">
        <v>83</v>
      </c>
      <c r="H3163" s="2" t="s">
        <v>69</v>
      </c>
      <c r="I3163" s="2" t="s">
        <v>70</v>
      </c>
      <c r="J3163" s="2" t="s">
        <v>149</v>
      </c>
      <c r="K3163" s="4">
        <v>8360.19</v>
      </c>
      <c r="L3163" s="4">
        <f t="shared" si="12"/>
        <v>10617.4413</v>
      </c>
      <c r="M3163" s="4">
        <v>56434.8</v>
      </c>
    </row>
    <row r="3164" spans="1:13" x14ac:dyDescent="0.3">
      <c r="A3164" s="2" t="s">
        <v>5493</v>
      </c>
      <c r="B3164" s="3" t="s">
        <v>5494</v>
      </c>
      <c r="C3164" s="2" t="s">
        <v>2884</v>
      </c>
      <c r="D3164" s="2" t="s">
        <v>280</v>
      </c>
      <c r="E3164" s="2" t="s">
        <v>281</v>
      </c>
      <c r="F3164" s="2" t="s">
        <v>59</v>
      </c>
      <c r="G3164" s="2" t="s">
        <v>60</v>
      </c>
      <c r="H3164" s="2" t="s">
        <v>122</v>
      </c>
      <c r="I3164" s="2" t="s">
        <v>31</v>
      </c>
      <c r="J3164" s="2" t="s">
        <v>32</v>
      </c>
      <c r="K3164" s="4">
        <v>42951.08</v>
      </c>
      <c r="L3164" s="4">
        <f t="shared" si="12"/>
        <v>42951.08</v>
      </c>
      <c r="M3164" s="4">
        <v>47753.01</v>
      </c>
    </row>
    <row r="3165" spans="1:13" x14ac:dyDescent="0.3">
      <c r="A3165" s="2" t="s">
        <v>5495</v>
      </c>
      <c r="B3165" s="3" t="s">
        <v>1669</v>
      </c>
      <c r="C3165" s="2" t="s">
        <v>1880</v>
      </c>
      <c r="D3165" s="2" t="s">
        <v>1881</v>
      </c>
      <c r="E3165" s="2" t="s">
        <v>1882</v>
      </c>
      <c r="F3165" s="2" t="s">
        <v>59</v>
      </c>
      <c r="G3165" s="2" t="s">
        <v>60</v>
      </c>
      <c r="H3165" s="2" t="s">
        <v>20</v>
      </c>
      <c r="I3165" s="2" t="s">
        <v>47</v>
      </c>
      <c r="J3165" s="2" t="s">
        <v>22</v>
      </c>
      <c r="K3165" s="4">
        <v>1426.87</v>
      </c>
      <c r="L3165" s="4">
        <f t="shared" si="12"/>
        <v>1541.0196000000001</v>
      </c>
      <c r="M3165" s="4">
        <v>350406.81</v>
      </c>
    </row>
    <row r="3166" spans="1:13" x14ac:dyDescent="0.3">
      <c r="A3166" s="2" t="s">
        <v>5496</v>
      </c>
      <c r="B3166" s="3" t="s">
        <v>503</v>
      </c>
      <c r="C3166" s="2" t="s">
        <v>4930</v>
      </c>
      <c r="D3166" s="2" t="s">
        <v>4931</v>
      </c>
      <c r="E3166" s="2" t="s">
        <v>4932</v>
      </c>
      <c r="F3166" s="2" t="s">
        <v>147</v>
      </c>
      <c r="G3166" s="2" t="s">
        <v>148</v>
      </c>
      <c r="H3166" s="2" t="s">
        <v>105</v>
      </c>
      <c r="I3166" s="2" t="s">
        <v>31</v>
      </c>
      <c r="J3166" s="2" t="s">
        <v>189</v>
      </c>
      <c r="K3166" s="4">
        <v>663.55</v>
      </c>
      <c r="L3166" s="4">
        <f t="shared" si="12"/>
        <v>7.9625999999999992</v>
      </c>
      <c r="M3166" s="4">
        <v>472157.21</v>
      </c>
    </row>
    <row r="3167" spans="1:13" x14ac:dyDescent="0.3">
      <c r="A3167" s="2" t="s">
        <v>5497</v>
      </c>
      <c r="B3167" s="3" t="s">
        <v>5498</v>
      </c>
      <c r="C3167" s="2" t="s">
        <v>2187</v>
      </c>
      <c r="D3167" s="2" t="s">
        <v>1026</v>
      </c>
      <c r="E3167" s="2" t="s">
        <v>1027</v>
      </c>
      <c r="F3167" s="2" t="s">
        <v>82</v>
      </c>
      <c r="G3167" s="2" t="s">
        <v>83</v>
      </c>
      <c r="H3167" s="2" t="s">
        <v>20</v>
      </c>
      <c r="I3167" s="2" t="s">
        <v>21</v>
      </c>
      <c r="J3167" s="2" t="s">
        <v>22</v>
      </c>
      <c r="K3167" s="4">
        <v>440.49</v>
      </c>
      <c r="L3167" s="4">
        <f t="shared" si="12"/>
        <v>475.72920000000005</v>
      </c>
      <c r="M3167" s="4">
        <v>421761.81</v>
      </c>
    </row>
    <row r="3168" spans="1:13" x14ac:dyDescent="0.3">
      <c r="A3168" s="2" t="s">
        <v>5499</v>
      </c>
      <c r="B3168" s="3" t="s">
        <v>2005</v>
      </c>
      <c r="C3168" s="2" t="s">
        <v>176</v>
      </c>
      <c r="D3168" s="2" t="s">
        <v>177</v>
      </c>
      <c r="E3168" s="2" t="s">
        <v>178</v>
      </c>
      <c r="F3168" s="2" t="s">
        <v>38</v>
      </c>
      <c r="G3168" s="2" t="s">
        <v>39</v>
      </c>
      <c r="H3168" s="2" t="s">
        <v>20</v>
      </c>
      <c r="I3168" s="2" t="s">
        <v>53</v>
      </c>
      <c r="J3168" s="2" t="s">
        <v>22</v>
      </c>
      <c r="K3168" s="4">
        <v>1186.74</v>
      </c>
      <c r="L3168" s="4">
        <f t="shared" si="12"/>
        <v>1281.6792</v>
      </c>
      <c r="M3168" s="4">
        <v>396409.74</v>
      </c>
    </row>
    <row r="3169" spans="1:13" x14ac:dyDescent="0.3">
      <c r="A3169" s="2" t="s">
        <v>5500</v>
      </c>
      <c r="B3169" s="3" t="s">
        <v>2485</v>
      </c>
      <c r="C3169" s="2" t="s">
        <v>3408</v>
      </c>
      <c r="D3169" s="2" t="s">
        <v>1997</v>
      </c>
      <c r="E3169" s="2" t="s">
        <v>1998</v>
      </c>
      <c r="F3169" s="2" t="s">
        <v>59</v>
      </c>
      <c r="G3169" s="2" t="s">
        <v>60</v>
      </c>
      <c r="H3169" s="2" t="s">
        <v>69</v>
      </c>
      <c r="I3169" s="2" t="s">
        <v>70</v>
      </c>
      <c r="J3169" s="2" t="s">
        <v>22</v>
      </c>
      <c r="K3169" s="4">
        <v>12654.45</v>
      </c>
      <c r="L3169" s="4">
        <f t="shared" si="12"/>
        <v>13666.806000000002</v>
      </c>
      <c r="M3169" s="4">
        <v>128903.31</v>
      </c>
    </row>
    <row r="3170" spans="1:13" x14ac:dyDescent="0.3">
      <c r="A3170" s="2" t="s">
        <v>5501</v>
      </c>
      <c r="B3170" s="3" t="s">
        <v>96</v>
      </c>
      <c r="C3170" s="2" t="s">
        <v>4013</v>
      </c>
      <c r="D3170" s="2" t="s">
        <v>4014</v>
      </c>
      <c r="E3170" s="2" t="s">
        <v>4015</v>
      </c>
      <c r="F3170" s="2" t="s">
        <v>147</v>
      </c>
      <c r="G3170" s="2" t="s">
        <v>148</v>
      </c>
      <c r="H3170" s="2" t="s">
        <v>20</v>
      </c>
      <c r="I3170" s="2" t="s">
        <v>21</v>
      </c>
      <c r="J3170" s="2" t="s">
        <v>32</v>
      </c>
      <c r="K3170" s="4">
        <v>595.76</v>
      </c>
      <c r="L3170" s="4">
        <f t="shared" si="12"/>
        <v>595.76</v>
      </c>
      <c r="M3170" s="4">
        <v>176175.38</v>
      </c>
    </row>
    <row r="3171" spans="1:13" x14ac:dyDescent="0.3">
      <c r="A3171" s="2" t="s">
        <v>5502</v>
      </c>
      <c r="B3171" s="3" t="s">
        <v>786</v>
      </c>
      <c r="C3171" s="2" t="s">
        <v>1095</v>
      </c>
      <c r="D3171" s="2" t="s">
        <v>1096</v>
      </c>
      <c r="E3171" s="2" t="s">
        <v>1097</v>
      </c>
      <c r="F3171" s="2" t="s">
        <v>59</v>
      </c>
      <c r="G3171" s="2" t="s">
        <v>60</v>
      </c>
      <c r="H3171" s="2" t="s">
        <v>509</v>
      </c>
      <c r="I3171" s="2" t="s">
        <v>510</v>
      </c>
      <c r="J3171" s="2" t="s">
        <v>22</v>
      </c>
      <c r="K3171" s="4">
        <v>160.91999999999999</v>
      </c>
      <c r="L3171" s="4">
        <f t="shared" si="12"/>
        <v>173.7936</v>
      </c>
      <c r="M3171" s="4">
        <v>309170.15000000002</v>
      </c>
    </row>
    <row r="3172" spans="1:13" x14ac:dyDescent="0.3">
      <c r="A3172" s="2" t="s">
        <v>5503</v>
      </c>
      <c r="B3172" s="3" t="s">
        <v>1921</v>
      </c>
      <c r="C3172" s="2" t="s">
        <v>1482</v>
      </c>
      <c r="D3172" s="2" t="s">
        <v>1065</v>
      </c>
      <c r="E3172" s="2" t="s">
        <v>1066</v>
      </c>
      <c r="F3172" s="2" t="s">
        <v>59</v>
      </c>
      <c r="G3172" s="2" t="s">
        <v>60</v>
      </c>
      <c r="H3172" s="2" t="s">
        <v>111</v>
      </c>
      <c r="I3172" s="2" t="s">
        <v>111</v>
      </c>
      <c r="J3172" s="2" t="s">
        <v>71</v>
      </c>
      <c r="K3172" s="4">
        <v>17726.099999999999</v>
      </c>
      <c r="L3172" s="4">
        <f t="shared" si="12"/>
        <v>2481.654</v>
      </c>
      <c r="M3172" s="4">
        <v>407594.61</v>
      </c>
    </row>
    <row r="3173" spans="1:13" x14ac:dyDescent="0.3">
      <c r="A3173" s="2" t="s">
        <v>5504</v>
      </c>
      <c r="B3173" s="3" t="s">
        <v>2674</v>
      </c>
      <c r="C3173" s="2" t="s">
        <v>1723</v>
      </c>
      <c r="D3173" s="2" t="s">
        <v>1724</v>
      </c>
      <c r="E3173" s="2" t="s">
        <v>1725</v>
      </c>
      <c r="F3173" s="2" t="s">
        <v>140</v>
      </c>
      <c r="G3173" s="2" t="s">
        <v>141</v>
      </c>
      <c r="H3173" s="2" t="s">
        <v>61</v>
      </c>
      <c r="I3173" s="2" t="s">
        <v>223</v>
      </c>
      <c r="J3173" s="2" t="s">
        <v>32</v>
      </c>
      <c r="K3173" s="4">
        <v>4813.96</v>
      </c>
      <c r="L3173" s="4">
        <f t="shared" si="12"/>
        <v>4813.96</v>
      </c>
      <c r="M3173" s="4">
        <v>362446.22</v>
      </c>
    </row>
    <row r="3174" spans="1:13" x14ac:dyDescent="0.3">
      <c r="A3174" s="2" t="s">
        <v>5505</v>
      </c>
      <c r="B3174" s="3" t="s">
        <v>475</v>
      </c>
      <c r="C3174" s="2" t="s">
        <v>3092</v>
      </c>
      <c r="D3174" s="2" t="s">
        <v>80</v>
      </c>
      <c r="E3174" s="2" t="s">
        <v>81</v>
      </c>
      <c r="F3174" s="2" t="s">
        <v>82</v>
      </c>
      <c r="G3174" s="2" t="s">
        <v>83</v>
      </c>
      <c r="H3174" s="2" t="s">
        <v>20</v>
      </c>
      <c r="I3174" s="2" t="s">
        <v>53</v>
      </c>
      <c r="J3174" s="2" t="s">
        <v>71</v>
      </c>
      <c r="K3174" s="4">
        <v>421.48</v>
      </c>
      <c r="L3174" s="4">
        <f t="shared" si="12"/>
        <v>59.007200000000012</v>
      </c>
      <c r="M3174" s="4">
        <v>331005.26</v>
      </c>
    </row>
    <row r="3175" spans="1:13" x14ac:dyDescent="0.3">
      <c r="A3175" s="2" t="s">
        <v>5506</v>
      </c>
      <c r="B3175" s="3" t="s">
        <v>545</v>
      </c>
      <c r="C3175" s="2" t="s">
        <v>2623</v>
      </c>
      <c r="D3175" s="2" t="s">
        <v>109</v>
      </c>
      <c r="E3175" s="2" t="s">
        <v>110</v>
      </c>
      <c r="F3175" s="2" t="s">
        <v>59</v>
      </c>
      <c r="G3175" s="2" t="s">
        <v>60</v>
      </c>
      <c r="H3175" s="2" t="s">
        <v>20</v>
      </c>
      <c r="I3175" s="2" t="s">
        <v>47</v>
      </c>
      <c r="J3175" s="2" t="s">
        <v>32</v>
      </c>
      <c r="K3175" s="4">
        <v>1865.16</v>
      </c>
      <c r="L3175" s="4">
        <f t="shared" si="12"/>
        <v>1865.16</v>
      </c>
      <c r="M3175" s="4">
        <v>120098.87</v>
      </c>
    </row>
    <row r="3176" spans="1:13" x14ac:dyDescent="0.3">
      <c r="A3176" s="2" t="s">
        <v>5507</v>
      </c>
      <c r="B3176" s="3" t="s">
        <v>676</v>
      </c>
      <c r="C3176" s="2" t="s">
        <v>902</v>
      </c>
      <c r="D3176" s="2" t="s">
        <v>903</v>
      </c>
      <c r="E3176" s="2" t="s">
        <v>904</v>
      </c>
      <c r="F3176" s="2" t="s">
        <v>128</v>
      </c>
      <c r="G3176" s="2" t="s">
        <v>129</v>
      </c>
      <c r="H3176" s="2" t="s">
        <v>69</v>
      </c>
      <c r="I3176" s="2" t="s">
        <v>70</v>
      </c>
      <c r="J3176" s="2" t="s">
        <v>32</v>
      </c>
      <c r="K3176" s="4">
        <v>8903.0499999999993</v>
      </c>
      <c r="L3176" s="4">
        <f t="shared" si="12"/>
        <v>8903.0499999999993</v>
      </c>
      <c r="M3176" s="4">
        <v>471147.52000000002</v>
      </c>
    </row>
    <row r="3177" spans="1:13" x14ac:dyDescent="0.3">
      <c r="A3177" s="2" t="s">
        <v>5508</v>
      </c>
      <c r="B3177" s="3" t="s">
        <v>4079</v>
      </c>
      <c r="C3177" s="2" t="s">
        <v>65</v>
      </c>
      <c r="D3177" s="2" t="s">
        <v>66</v>
      </c>
      <c r="E3177" s="2" t="s">
        <v>67</v>
      </c>
      <c r="F3177" s="2" t="s">
        <v>68</v>
      </c>
      <c r="G3177" s="2" t="s">
        <v>68</v>
      </c>
      <c r="H3177" s="2" t="s">
        <v>20</v>
      </c>
      <c r="I3177" s="2" t="s">
        <v>260</v>
      </c>
      <c r="J3177" s="2" t="s">
        <v>32</v>
      </c>
      <c r="K3177" s="4">
        <v>1144.23</v>
      </c>
      <c r="L3177" s="4">
        <f t="shared" si="12"/>
        <v>1144.23</v>
      </c>
      <c r="M3177" s="4">
        <v>37143.25</v>
      </c>
    </row>
    <row r="3178" spans="1:13" x14ac:dyDescent="0.3">
      <c r="A3178" s="2" t="s">
        <v>5509</v>
      </c>
      <c r="B3178" s="3" t="s">
        <v>1008</v>
      </c>
      <c r="C3178" s="2" t="s">
        <v>635</v>
      </c>
      <c r="D3178" s="2" t="s">
        <v>636</v>
      </c>
      <c r="E3178" s="2" t="s">
        <v>637</v>
      </c>
      <c r="F3178" s="2" t="s">
        <v>128</v>
      </c>
      <c r="G3178" s="2" t="s">
        <v>129</v>
      </c>
      <c r="H3178" s="2" t="s">
        <v>30</v>
      </c>
      <c r="I3178" s="2" t="s">
        <v>31</v>
      </c>
      <c r="J3178" s="2" t="s">
        <v>22</v>
      </c>
      <c r="K3178" s="4">
        <v>15.31</v>
      </c>
      <c r="L3178" s="4">
        <f t="shared" si="12"/>
        <v>16.534800000000001</v>
      </c>
      <c r="M3178" s="4">
        <v>406873.36</v>
      </c>
    </row>
    <row r="3179" spans="1:13" x14ac:dyDescent="0.3">
      <c r="A3179" s="2" t="s">
        <v>5510</v>
      </c>
      <c r="B3179" s="3" t="s">
        <v>2941</v>
      </c>
      <c r="C3179" s="2" t="s">
        <v>220</v>
      </c>
      <c r="D3179" s="2" t="s">
        <v>221</v>
      </c>
      <c r="E3179" s="2" t="s">
        <v>222</v>
      </c>
      <c r="F3179" s="2" t="s">
        <v>45</v>
      </c>
      <c r="G3179" s="2" t="s">
        <v>46</v>
      </c>
      <c r="H3179" s="2" t="s">
        <v>30</v>
      </c>
      <c r="I3179" s="2" t="s">
        <v>31</v>
      </c>
      <c r="J3179" s="2" t="s">
        <v>71</v>
      </c>
      <c r="K3179" s="4">
        <v>9.49</v>
      </c>
      <c r="L3179" s="4">
        <f t="shared" si="12"/>
        <v>1.3286000000000002</v>
      </c>
      <c r="M3179" s="4">
        <v>214425.29</v>
      </c>
    </row>
    <row r="3180" spans="1:13" x14ac:dyDescent="0.3">
      <c r="A3180" s="2" t="s">
        <v>5511</v>
      </c>
      <c r="B3180" s="3" t="s">
        <v>2245</v>
      </c>
      <c r="C3180" s="2" t="s">
        <v>1391</v>
      </c>
      <c r="D3180" s="2" t="s">
        <v>133</v>
      </c>
      <c r="E3180" s="2" t="s">
        <v>134</v>
      </c>
      <c r="F3180" s="2" t="s">
        <v>68</v>
      </c>
      <c r="G3180" s="2" t="s">
        <v>68</v>
      </c>
      <c r="H3180" s="2" t="s">
        <v>69</v>
      </c>
      <c r="I3180" s="2" t="s">
        <v>70</v>
      </c>
      <c r="J3180" s="2" t="s">
        <v>32</v>
      </c>
      <c r="K3180" s="4">
        <v>9329.5499999999993</v>
      </c>
      <c r="L3180" s="4">
        <f t="shared" si="12"/>
        <v>9329.5499999999993</v>
      </c>
      <c r="M3180" s="4">
        <v>485539.66</v>
      </c>
    </row>
    <row r="3181" spans="1:13" x14ac:dyDescent="0.3">
      <c r="A3181" s="2" t="s">
        <v>5512</v>
      </c>
      <c r="B3181" s="3" t="s">
        <v>791</v>
      </c>
      <c r="C3181" s="2" t="s">
        <v>635</v>
      </c>
      <c r="D3181" s="2" t="s">
        <v>636</v>
      </c>
      <c r="E3181" s="2" t="s">
        <v>637</v>
      </c>
      <c r="F3181" s="2" t="s">
        <v>128</v>
      </c>
      <c r="G3181" s="2" t="s">
        <v>129</v>
      </c>
      <c r="H3181" s="2" t="s">
        <v>69</v>
      </c>
      <c r="I3181" s="2" t="s">
        <v>111</v>
      </c>
      <c r="J3181" s="2" t="s">
        <v>189</v>
      </c>
      <c r="K3181" s="4">
        <v>4152.37</v>
      </c>
      <c r="L3181" s="4">
        <f t="shared" si="12"/>
        <v>49.828440000000001</v>
      </c>
      <c r="M3181" s="4">
        <v>12181.44</v>
      </c>
    </row>
    <row r="3182" spans="1:13" x14ac:dyDescent="0.3">
      <c r="A3182" s="2" t="s">
        <v>5513</v>
      </c>
      <c r="B3182" s="3" t="s">
        <v>2565</v>
      </c>
      <c r="C3182" s="2" t="s">
        <v>2717</v>
      </c>
      <c r="D3182" s="2" t="s">
        <v>2718</v>
      </c>
      <c r="E3182" s="2" t="s">
        <v>2719</v>
      </c>
      <c r="F3182" s="2" t="s">
        <v>38</v>
      </c>
      <c r="G3182" s="2" t="s">
        <v>39</v>
      </c>
      <c r="H3182" s="2" t="s">
        <v>30</v>
      </c>
      <c r="I3182" s="2" t="s">
        <v>31</v>
      </c>
      <c r="J3182" s="2" t="s">
        <v>22</v>
      </c>
      <c r="K3182" s="4">
        <v>42.44</v>
      </c>
      <c r="L3182" s="4">
        <f t="shared" si="12"/>
        <v>45.8352</v>
      </c>
      <c r="M3182" s="4">
        <v>252242.47</v>
      </c>
    </row>
    <row r="3183" spans="1:13" x14ac:dyDescent="0.3">
      <c r="A3183" s="2" t="s">
        <v>5514</v>
      </c>
      <c r="B3183" s="3" t="s">
        <v>5515</v>
      </c>
      <c r="C3183" s="2" t="s">
        <v>1979</v>
      </c>
      <c r="D3183" s="2" t="s">
        <v>653</v>
      </c>
      <c r="E3183" s="2" t="s">
        <v>654</v>
      </c>
      <c r="F3183" s="2" t="s">
        <v>59</v>
      </c>
      <c r="G3183" s="2" t="s">
        <v>60</v>
      </c>
      <c r="H3183" s="2" t="s">
        <v>20</v>
      </c>
      <c r="I3183" s="2" t="s">
        <v>53</v>
      </c>
      <c r="J3183" s="2" t="s">
        <v>32</v>
      </c>
      <c r="K3183" s="4">
        <v>398.8</v>
      </c>
      <c r="L3183" s="4">
        <f t="shared" si="12"/>
        <v>398.8</v>
      </c>
      <c r="M3183" s="4">
        <v>128758.62</v>
      </c>
    </row>
    <row r="3184" spans="1:13" x14ac:dyDescent="0.3">
      <c r="A3184" s="2" t="s">
        <v>5516</v>
      </c>
      <c r="B3184" s="3" t="s">
        <v>3980</v>
      </c>
      <c r="C3184" s="2" t="s">
        <v>647</v>
      </c>
      <c r="D3184" s="2" t="s">
        <v>648</v>
      </c>
      <c r="E3184" s="2" t="s">
        <v>649</v>
      </c>
      <c r="F3184" s="2" t="s">
        <v>45</v>
      </c>
      <c r="G3184" s="2" t="s">
        <v>46</v>
      </c>
      <c r="H3184" s="2" t="s">
        <v>30</v>
      </c>
      <c r="I3184" s="2" t="s">
        <v>31</v>
      </c>
      <c r="J3184" s="2" t="s">
        <v>149</v>
      </c>
      <c r="K3184" s="4">
        <v>32.92</v>
      </c>
      <c r="L3184" s="4">
        <f t="shared" si="12"/>
        <v>41.808400000000006</v>
      </c>
      <c r="M3184" s="4">
        <v>346968.57</v>
      </c>
    </row>
    <row r="3185" spans="1:13" x14ac:dyDescent="0.3">
      <c r="A3185" s="2" t="s">
        <v>5517</v>
      </c>
      <c r="B3185" s="3" t="s">
        <v>884</v>
      </c>
      <c r="C3185" s="2" t="s">
        <v>1942</v>
      </c>
      <c r="D3185" s="2" t="s">
        <v>429</v>
      </c>
      <c r="E3185" s="2" t="s">
        <v>430</v>
      </c>
      <c r="F3185" s="2" t="s">
        <v>147</v>
      </c>
      <c r="G3185" s="2" t="s">
        <v>148</v>
      </c>
      <c r="H3185" s="2" t="s">
        <v>20</v>
      </c>
      <c r="I3185" s="2" t="s">
        <v>53</v>
      </c>
      <c r="J3185" s="2" t="s">
        <v>22</v>
      </c>
      <c r="K3185" s="4">
        <v>1046.05</v>
      </c>
      <c r="L3185" s="4">
        <f t="shared" si="12"/>
        <v>1129.7339999999999</v>
      </c>
      <c r="M3185" s="4">
        <v>194930.03</v>
      </c>
    </row>
    <row r="3186" spans="1:13" x14ac:dyDescent="0.3">
      <c r="A3186" s="2" t="s">
        <v>5518</v>
      </c>
      <c r="B3186" s="3" t="s">
        <v>4232</v>
      </c>
      <c r="C3186" s="2" t="s">
        <v>166</v>
      </c>
      <c r="D3186" s="2" t="s">
        <v>167</v>
      </c>
      <c r="E3186" s="2" t="s">
        <v>168</v>
      </c>
      <c r="F3186" s="2" t="s">
        <v>38</v>
      </c>
      <c r="G3186" s="2" t="s">
        <v>39</v>
      </c>
      <c r="H3186" s="2" t="s">
        <v>61</v>
      </c>
      <c r="I3186" s="2" t="s">
        <v>62</v>
      </c>
      <c r="J3186" s="2" t="s">
        <v>22</v>
      </c>
      <c r="K3186" s="4">
        <v>4979.25</v>
      </c>
      <c r="L3186" s="4">
        <f t="shared" si="12"/>
        <v>5377.59</v>
      </c>
      <c r="M3186" s="4">
        <v>184771.76</v>
      </c>
    </row>
    <row r="3187" spans="1:13" x14ac:dyDescent="0.3">
      <c r="A3187" s="2" t="s">
        <v>5519</v>
      </c>
      <c r="B3187" s="3" t="s">
        <v>2424</v>
      </c>
      <c r="C3187" s="2" t="s">
        <v>2440</v>
      </c>
      <c r="D3187" s="2" t="s">
        <v>2441</v>
      </c>
      <c r="E3187" s="2" t="s">
        <v>354</v>
      </c>
      <c r="F3187" s="2" t="s">
        <v>59</v>
      </c>
      <c r="G3187" s="2" t="s">
        <v>60</v>
      </c>
      <c r="H3187" s="2" t="s">
        <v>509</v>
      </c>
      <c r="I3187" s="2" t="s">
        <v>510</v>
      </c>
      <c r="J3187" s="2" t="s">
        <v>32</v>
      </c>
      <c r="K3187" s="4">
        <v>116.6</v>
      </c>
      <c r="L3187" s="4">
        <f t="shared" si="12"/>
        <v>116.6</v>
      </c>
      <c r="M3187" s="4">
        <v>68246.59</v>
      </c>
    </row>
    <row r="3188" spans="1:13" x14ac:dyDescent="0.3">
      <c r="A3188" s="2" t="s">
        <v>5520</v>
      </c>
      <c r="B3188" s="3" t="s">
        <v>2432</v>
      </c>
      <c r="C3188" s="2" t="s">
        <v>2632</v>
      </c>
      <c r="D3188" s="2" t="s">
        <v>1455</v>
      </c>
      <c r="E3188" s="2" t="s">
        <v>553</v>
      </c>
      <c r="F3188" s="2" t="s">
        <v>140</v>
      </c>
      <c r="G3188" s="2" t="s">
        <v>141</v>
      </c>
      <c r="H3188" s="2" t="s">
        <v>69</v>
      </c>
      <c r="I3188" s="2" t="s">
        <v>70</v>
      </c>
      <c r="J3188" s="2" t="s">
        <v>32</v>
      </c>
      <c r="K3188" s="4">
        <v>14270.01</v>
      </c>
      <c r="L3188" s="4">
        <f t="shared" si="12"/>
        <v>14270.01</v>
      </c>
      <c r="M3188" s="4">
        <v>126467.49</v>
      </c>
    </row>
    <row r="3189" spans="1:13" x14ac:dyDescent="0.3">
      <c r="A3189" s="2" t="s">
        <v>5521</v>
      </c>
      <c r="B3189" s="3" t="s">
        <v>1151</v>
      </c>
      <c r="C3189" s="2" t="s">
        <v>1892</v>
      </c>
      <c r="D3189" s="2" t="s">
        <v>57</v>
      </c>
      <c r="E3189" s="2" t="s">
        <v>58</v>
      </c>
      <c r="F3189" s="2" t="s">
        <v>59</v>
      </c>
      <c r="G3189" s="2" t="s">
        <v>60</v>
      </c>
      <c r="H3189" s="2" t="s">
        <v>69</v>
      </c>
      <c r="I3189" s="2" t="s">
        <v>111</v>
      </c>
      <c r="J3189" s="2" t="s">
        <v>22</v>
      </c>
      <c r="K3189" s="4">
        <v>7669.52</v>
      </c>
      <c r="L3189" s="4">
        <f t="shared" si="12"/>
        <v>8283.0816000000013</v>
      </c>
      <c r="M3189" s="4">
        <v>467417.59999999998</v>
      </c>
    </row>
    <row r="3190" spans="1:13" x14ac:dyDescent="0.3">
      <c r="A3190" s="2" t="s">
        <v>5522</v>
      </c>
      <c r="B3190" s="3" t="s">
        <v>1959</v>
      </c>
      <c r="C3190" s="2" t="s">
        <v>389</v>
      </c>
      <c r="D3190" s="2" t="s">
        <v>390</v>
      </c>
      <c r="E3190" s="2" t="s">
        <v>391</v>
      </c>
      <c r="F3190" s="2" t="s">
        <v>128</v>
      </c>
      <c r="G3190" s="2" t="s">
        <v>129</v>
      </c>
      <c r="H3190" s="2" t="s">
        <v>61</v>
      </c>
      <c r="I3190" s="2" t="s">
        <v>31</v>
      </c>
      <c r="J3190" s="2" t="s">
        <v>149</v>
      </c>
      <c r="K3190" s="4">
        <v>3423.94</v>
      </c>
      <c r="L3190" s="4">
        <f t="shared" si="12"/>
        <v>4348.4038</v>
      </c>
      <c r="M3190" s="4">
        <v>166298</v>
      </c>
    </row>
    <row r="3191" spans="1:13" x14ac:dyDescent="0.3">
      <c r="A3191" s="2" t="s">
        <v>5523</v>
      </c>
      <c r="B3191" s="3" t="s">
        <v>3751</v>
      </c>
      <c r="C3191" s="2" t="s">
        <v>1488</v>
      </c>
      <c r="D3191" s="2" t="s">
        <v>1489</v>
      </c>
      <c r="E3191" s="2" t="s">
        <v>1490</v>
      </c>
      <c r="F3191" s="2" t="s">
        <v>128</v>
      </c>
      <c r="G3191" s="2" t="s">
        <v>129</v>
      </c>
      <c r="H3191" s="2" t="s">
        <v>20</v>
      </c>
      <c r="I3191" s="2" t="s">
        <v>53</v>
      </c>
      <c r="J3191" s="2" t="s">
        <v>378</v>
      </c>
      <c r="K3191" s="4">
        <v>1645.71</v>
      </c>
      <c r="L3191" s="4">
        <f t="shared" si="12"/>
        <v>11.026257000000001</v>
      </c>
      <c r="M3191" s="4">
        <v>306190.63</v>
      </c>
    </row>
    <row r="3192" spans="1:13" x14ac:dyDescent="0.3">
      <c r="A3192" s="2" t="s">
        <v>5524</v>
      </c>
      <c r="B3192" s="3" t="s">
        <v>1731</v>
      </c>
      <c r="C3192" s="2" t="s">
        <v>208</v>
      </c>
      <c r="D3192" s="2" t="s">
        <v>209</v>
      </c>
      <c r="E3192" s="2" t="s">
        <v>210</v>
      </c>
      <c r="F3192" s="2" t="s">
        <v>82</v>
      </c>
      <c r="G3192" s="2" t="s">
        <v>83</v>
      </c>
      <c r="H3192" s="2" t="s">
        <v>509</v>
      </c>
      <c r="I3192" s="2" t="s">
        <v>31</v>
      </c>
      <c r="J3192" s="2" t="s">
        <v>32</v>
      </c>
      <c r="K3192" s="4">
        <v>168.85</v>
      </c>
      <c r="L3192" s="4">
        <f t="shared" si="12"/>
        <v>168.85</v>
      </c>
      <c r="M3192" s="4">
        <v>273484.68</v>
      </c>
    </row>
    <row r="3193" spans="1:13" x14ac:dyDescent="0.3">
      <c r="A3193" s="2" t="s">
        <v>5525</v>
      </c>
      <c r="B3193" s="3" t="s">
        <v>3576</v>
      </c>
      <c r="C3193" s="2" t="s">
        <v>1061</v>
      </c>
      <c r="D3193" s="2" t="s">
        <v>221</v>
      </c>
      <c r="E3193" s="2" t="s">
        <v>222</v>
      </c>
      <c r="F3193" s="2" t="s">
        <v>45</v>
      </c>
      <c r="G3193" s="2" t="s">
        <v>46</v>
      </c>
      <c r="H3193" s="2" t="s">
        <v>69</v>
      </c>
      <c r="I3193" s="2" t="s">
        <v>70</v>
      </c>
      <c r="J3193" s="2" t="s">
        <v>32</v>
      </c>
      <c r="K3193" s="4">
        <v>4128.84</v>
      </c>
      <c r="L3193" s="4">
        <f t="shared" si="12"/>
        <v>4128.84</v>
      </c>
      <c r="M3193" s="4">
        <v>224614.06</v>
      </c>
    </row>
    <row r="3194" spans="1:13" x14ac:dyDescent="0.3">
      <c r="A3194" s="2" t="s">
        <v>5526</v>
      </c>
      <c r="B3194" s="3" t="s">
        <v>2095</v>
      </c>
      <c r="C3194" s="2" t="s">
        <v>1425</v>
      </c>
      <c r="D3194" s="2" t="s">
        <v>1426</v>
      </c>
      <c r="E3194" s="2" t="s">
        <v>1427</v>
      </c>
      <c r="F3194" s="2" t="s">
        <v>82</v>
      </c>
      <c r="G3194" s="2" t="s">
        <v>83</v>
      </c>
      <c r="H3194" s="2" t="s">
        <v>61</v>
      </c>
      <c r="I3194" s="2" t="s">
        <v>53</v>
      </c>
      <c r="J3194" s="2" t="s">
        <v>32</v>
      </c>
      <c r="K3194" s="4">
        <v>4972.3500000000004</v>
      </c>
      <c r="L3194" s="4">
        <f t="shared" si="12"/>
        <v>4972.3500000000004</v>
      </c>
      <c r="M3194" s="4">
        <v>36825.699999999997</v>
      </c>
    </row>
    <row r="3195" spans="1:13" x14ac:dyDescent="0.3">
      <c r="A3195" s="2" t="s">
        <v>5527</v>
      </c>
      <c r="B3195" s="3" t="s">
        <v>970</v>
      </c>
      <c r="C3195" s="2" t="s">
        <v>1564</v>
      </c>
      <c r="D3195" s="2" t="s">
        <v>1112</v>
      </c>
      <c r="E3195" s="2" t="s">
        <v>1113</v>
      </c>
      <c r="F3195" s="2" t="s">
        <v>68</v>
      </c>
      <c r="G3195" s="2" t="s">
        <v>68</v>
      </c>
      <c r="H3195" s="2" t="s">
        <v>20</v>
      </c>
      <c r="I3195" s="2" t="s">
        <v>31</v>
      </c>
      <c r="J3195" s="2" t="s">
        <v>378</v>
      </c>
      <c r="K3195" s="4">
        <v>1235.5999999999999</v>
      </c>
      <c r="L3195" s="4">
        <f t="shared" si="12"/>
        <v>8.2785200000000003</v>
      </c>
      <c r="M3195" s="4">
        <v>438901.89</v>
      </c>
    </row>
    <row r="3196" spans="1:13" x14ac:dyDescent="0.3">
      <c r="A3196" s="2" t="s">
        <v>5528</v>
      </c>
      <c r="B3196" s="3" t="s">
        <v>1006</v>
      </c>
      <c r="C3196" s="2" t="s">
        <v>1926</v>
      </c>
      <c r="D3196" s="2" t="s">
        <v>1763</v>
      </c>
      <c r="E3196" s="2" t="s">
        <v>1764</v>
      </c>
      <c r="F3196" s="2" t="s">
        <v>68</v>
      </c>
      <c r="G3196" s="2" t="s">
        <v>68</v>
      </c>
      <c r="H3196" s="2" t="s">
        <v>20</v>
      </c>
      <c r="I3196" s="2" t="s">
        <v>47</v>
      </c>
      <c r="J3196" s="2" t="s">
        <v>32</v>
      </c>
      <c r="K3196" s="4">
        <v>356.78</v>
      </c>
      <c r="L3196" s="4">
        <f t="shared" si="12"/>
        <v>356.78</v>
      </c>
      <c r="M3196" s="4">
        <v>66616.5</v>
      </c>
    </row>
    <row r="3197" spans="1:13" x14ac:dyDescent="0.3">
      <c r="A3197" s="2" t="s">
        <v>5529</v>
      </c>
      <c r="B3197" s="3" t="s">
        <v>3709</v>
      </c>
      <c r="C3197" s="2" t="s">
        <v>3369</v>
      </c>
      <c r="D3197" s="2" t="s">
        <v>1795</v>
      </c>
      <c r="E3197" s="2" t="s">
        <v>1796</v>
      </c>
      <c r="F3197" s="2" t="s">
        <v>147</v>
      </c>
      <c r="G3197" s="2" t="s">
        <v>148</v>
      </c>
      <c r="H3197" s="2" t="s">
        <v>20</v>
      </c>
      <c r="I3197" s="2" t="s">
        <v>47</v>
      </c>
      <c r="J3197" s="2" t="s">
        <v>378</v>
      </c>
      <c r="K3197" s="4">
        <v>1223.93</v>
      </c>
      <c r="L3197" s="4">
        <f t="shared" si="12"/>
        <v>8.2003310000000003</v>
      </c>
      <c r="M3197" s="4">
        <v>190665.74</v>
      </c>
    </row>
    <row r="3198" spans="1:13" x14ac:dyDescent="0.3">
      <c r="A3198" s="2" t="s">
        <v>5530</v>
      </c>
      <c r="B3198" s="3" t="s">
        <v>2904</v>
      </c>
      <c r="C3198" s="2" t="s">
        <v>1552</v>
      </c>
      <c r="D3198" s="2" t="s">
        <v>1469</v>
      </c>
      <c r="E3198" s="2" t="s">
        <v>1470</v>
      </c>
      <c r="F3198" s="2" t="s">
        <v>28</v>
      </c>
      <c r="G3198" s="2" t="s">
        <v>29</v>
      </c>
      <c r="H3198" s="2" t="s">
        <v>61</v>
      </c>
      <c r="I3198" s="2" t="s">
        <v>84</v>
      </c>
      <c r="J3198" s="2" t="s">
        <v>32</v>
      </c>
      <c r="K3198" s="4">
        <v>2233.66</v>
      </c>
      <c r="L3198" s="4">
        <f t="shared" si="12"/>
        <v>2233.66</v>
      </c>
      <c r="M3198" s="4">
        <v>135514.14000000001</v>
      </c>
    </row>
    <row r="3199" spans="1:13" x14ac:dyDescent="0.3">
      <c r="A3199" s="2" t="s">
        <v>5531</v>
      </c>
      <c r="B3199" s="3" t="s">
        <v>1473</v>
      </c>
      <c r="C3199" s="2" t="s">
        <v>263</v>
      </c>
      <c r="D3199" s="2" t="s">
        <v>264</v>
      </c>
      <c r="E3199" s="2" t="s">
        <v>265</v>
      </c>
      <c r="F3199" s="2" t="s">
        <v>18</v>
      </c>
      <c r="G3199" s="2" t="s">
        <v>19</v>
      </c>
      <c r="H3199" s="2" t="s">
        <v>61</v>
      </c>
      <c r="I3199" s="2" t="s">
        <v>31</v>
      </c>
      <c r="J3199" s="2" t="s">
        <v>189</v>
      </c>
      <c r="K3199" s="4">
        <v>4824.84</v>
      </c>
      <c r="L3199" s="4">
        <f t="shared" si="12"/>
        <v>57.89808</v>
      </c>
      <c r="M3199" s="4">
        <v>112737.26</v>
      </c>
    </row>
    <row r="3200" spans="1:13" x14ac:dyDescent="0.3">
      <c r="A3200" s="2" t="s">
        <v>5532</v>
      </c>
      <c r="B3200" s="3" t="s">
        <v>5533</v>
      </c>
      <c r="C3200" s="2" t="s">
        <v>2915</v>
      </c>
      <c r="D3200" s="2" t="s">
        <v>2916</v>
      </c>
      <c r="E3200" s="2" t="s">
        <v>2917</v>
      </c>
      <c r="F3200" s="2" t="s">
        <v>68</v>
      </c>
      <c r="G3200" s="2" t="s">
        <v>68</v>
      </c>
      <c r="H3200" s="2" t="s">
        <v>20</v>
      </c>
      <c r="I3200" s="2" t="s">
        <v>31</v>
      </c>
      <c r="J3200" s="2" t="s">
        <v>71</v>
      </c>
      <c r="K3200" s="4">
        <v>768.65</v>
      </c>
      <c r="L3200" s="4">
        <f t="shared" si="12"/>
        <v>107.611</v>
      </c>
      <c r="M3200" s="4">
        <v>263624.34999999998</v>
      </c>
    </row>
    <row r="3201" spans="1:13" x14ac:dyDescent="0.3">
      <c r="A3201" s="2" t="s">
        <v>5534</v>
      </c>
      <c r="B3201" s="3" t="s">
        <v>1451</v>
      </c>
      <c r="C3201" s="2" t="s">
        <v>831</v>
      </c>
      <c r="D3201" s="2" t="s">
        <v>343</v>
      </c>
      <c r="E3201" s="2" t="s">
        <v>344</v>
      </c>
      <c r="F3201" s="2" t="s">
        <v>82</v>
      </c>
      <c r="G3201" s="2" t="s">
        <v>83</v>
      </c>
      <c r="H3201" s="2" t="s">
        <v>61</v>
      </c>
      <c r="I3201" s="2" t="s">
        <v>200</v>
      </c>
      <c r="J3201" s="2" t="s">
        <v>22</v>
      </c>
      <c r="K3201" s="4">
        <v>364.82</v>
      </c>
      <c r="L3201" s="4">
        <f t="shared" si="12"/>
        <v>394.00560000000002</v>
      </c>
      <c r="M3201" s="4">
        <v>455878</v>
      </c>
    </row>
    <row r="3202" spans="1:13" x14ac:dyDescent="0.3">
      <c r="A3202" s="2" t="s">
        <v>5535</v>
      </c>
      <c r="B3202" s="3" t="s">
        <v>4751</v>
      </c>
      <c r="C3202" s="2" t="s">
        <v>1538</v>
      </c>
      <c r="D3202" s="2" t="s">
        <v>193</v>
      </c>
      <c r="E3202" s="2" t="s">
        <v>194</v>
      </c>
      <c r="F3202" s="2" t="s">
        <v>18</v>
      </c>
      <c r="G3202" s="2" t="s">
        <v>19</v>
      </c>
      <c r="H3202" s="2" t="s">
        <v>105</v>
      </c>
      <c r="I3202" s="2" t="s">
        <v>31</v>
      </c>
      <c r="J3202" s="2" t="s">
        <v>32</v>
      </c>
      <c r="K3202" s="4">
        <v>7204.38</v>
      </c>
      <c r="L3202" s="4">
        <f t="shared" si="12"/>
        <v>7204.38</v>
      </c>
      <c r="M3202" s="4">
        <v>125801.33</v>
      </c>
    </row>
    <row r="3203" spans="1:13" x14ac:dyDescent="0.3">
      <c r="A3203" s="2" t="s">
        <v>5536</v>
      </c>
      <c r="B3203" s="3" t="s">
        <v>639</v>
      </c>
      <c r="C3203" s="2" t="s">
        <v>2690</v>
      </c>
      <c r="D3203" s="2" t="s">
        <v>2691</v>
      </c>
      <c r="E3203" s="2" t="s">
        <v>2692</v>
      </c>
      <c r="F3203" s="2" t="s">
        <v>18</v>
      </c>
      <c r="G3203" s="2" t="s">
        <v>19</v>
      </c>
      <c r="H3203" s="2" t="s">
        <v>105</v>
      </c>
      <c r="I3203" s="2" t="s">
        <v>31</v>
      </c>
      <c r="J3203" s="2" t="s">
        <v>22</v>
      </c>
      <c r="K3203" s="4">
        <v>7966.75</v>
      </c>
      <c r="L3203" s="4">
        <f t="shared" si="12"/>
        <v>8604.09</v>
      </c>
      <c r="M3203" s="4">
        <v>299662.57</v>
      </c>
    </row>
    <row r="3204" spans="1:13" x14ac:dyDescent="0.3">
      <c r="A3204" s="2" t="s">
        <v>5537</v>
      </c>
      <c r="B3204" s="3" t="s">
        <v>505</v>
      </c>
      <c r="C3204" s="2" t="s">
        <v>3699</v>
      </c>
      <c r="D3204" s="2" t="s">
        <v>452</v>
      </c>
      <c r="E3204" s="2" t="s">
        <v>453</v>
      </c>
      <c r="F3204" s="2" t="s">
        <v>128</v>
      </c>
      <c r="G3204" s="2" t="s">
        <v>129</v>
      </c>
      <c r="H3204" s="2" t="s">
        <v>61</v>
      </c>
      <c r="I3204" s="2" t="s">
        <v>84</v>
      </c>
      <c r="J3204" s="2" t="s">
        <v>189</v>
      </c>
      <c r="K3204" s="4">
        <v>876.3</v>
      </c>
      <c r="L3204" s="4">
        <f t="shared" si="12"/>
        <v>10.515599999999999</v>
      </c>
      <c r="M3204" s="4">
        <v>471953.28</v>
      </c>
    </row>
    <row r="3205" spans="1:13" x14ac:dyDescent="0.3">
      <c r="A3205" s="2" t="s">
        <v>5538</v>
      </c>
      <c r="B3205" s="3" t="s">
        <v>3196</v>
      </c>
      <c r="C3205" s="2" t="s">
        <v>796</v>
      </c>
      <c r="D3205" s="2" t="s">
        <v>797</v>
      </c>
      <c r="E3205" s="2" t="s">
        <v>798</v>
      </c>
      <c r="F3205" s="2" t="s">
        <v>18</v>
      </c>
      <c r="G3205" s="2" t="s">
        <v>19</v>
      </c>
      <c r="H3205" s="2" t="s">
        <v>69</v>
      </c>
      <c r="I3205" s="2" t="s">
        <v>70</v>
      </c>
      <c r="J3205" s="2" t="s">
        <v>32</v>
      </c>
      <c r="K3205" s="4">
        <v>1000.44</v>
      </c>
      <c r="L3205" s="4">
        <f t="shared" si="12"/>
        <v>1000.44</v>
      </c>
      <c r="M3205" s="4">
        <v>220578.86</v>
      </c>
    </row>
    <row r="3206" spans="1:13" x14ac:dyDescent="0.3">
      <c r="A3206" s="2" t="s">
        <v>5539</v>
      </c>
      <c r="B3206" s="3" t="s">
        <v>563</v>
      </c>
      <c r="C3206" s="2" t="s">
        <v>1529</v>
      </c>
      <c r="D3206" s="2" t="s">
        <v>1421</v>
      </c>
      <c r="E3206" s="2" t="s">
        <v>859</v>
      </c>
      <c r="F3206" s="2" t="s">
        <v>128</v>
      </c>
      <c r="G3206" s="2" t="s">
        <v>129</v>
      </c>
      <c r="H3206" s="2" t="s">
        <v>105</v>
      </c>
      <c r="I3206" s="2" t="s">
        <v>31</v>
      </c>
      <c r="J3206" s="2" t="s">
        <v>378</v>
      </c>
      <c r="K3206" s="4">
        <v>3692.63</v>
      </c>
      <c r="L3206" s="4">
        <f t="shared" si="12"/>
        <v>24.740621000000001</v>
      </c>
      <c r="M3206" s="4">
        <v>232290.31</v>
      </c>
    </row>
    <row r="3207" spans="1:13" x14ac:dyDescent="0.3">
      <c r="A3207" s="2" t="s">
        <v>5540</v>
      </c>
      <c r="B3207" s="3" t="s">
        <v>825</v>
      </c>
      <c r="C3207" s="2" t="s">
        <v>92</v>
      </c>
      <c r="D3207" s="2" t="s">
        <v>93</v>
      </c>
      <c r="E3207" s="2" t="s">
        <v>94</v>
      </c>
      <c r="F3207" s="2" t="s">
        <v>38</v>
      </c>
      <c r="G3207" s="2" t="s">
        <v>39</v>
      </c>
      <c r="H3207" s="2" t="s">
        <v>61</v>
      </c>
      <c r="I3207" s="2" t="s">
        <v>62</v>
      </c>
      <c r="J3207" s="2" t="s">
        <v>189</v>
      </c>
      <c r="K3207" s="4">
        <v>3192.8</v>
      </c>
      <c r="L3207" s="4">
        <f t="shared" si="12"/>
        <v>38.313600000000001</v>
      </c>
      <c r="M3207" s="4">
        <v>5784.82</v>
      </c>
    </row>
    <row r="3208" spans="1:13" x14ac:dyDescent="0.3">
      <c r="A3208" s="2" t="s">
        <v>5541</v>
      </c>
      <c r="B3208" s="3" t="s">
        <v>2017</v>
      </c>
      <c r="C3208" s="2" t="s">
        <v>456</v>
      </c>
      <c r="D3208" s="2" t="s">
        <v>457</v>
      </c>
      <c r="E3208" s="2" t="s">
        <v>458</v>
      </c>
      <c r="F3208" s="2" t="s">
        <v>38</v>
      </c>
      <c r="G3208" s="2" t="s">
        <v>39</v>
      </c>
      <c r="H3208" s="2" t="s">
        <v>61</v>
      </c>
      <c r="I3208" s="2" t="s">
        <v>84</v>
      </c>
      <c r="J3208" s="2" t="s">
        <v>32</v>
      </c>
      <c r="K3208" s="4">
        <v>2028.88</v>
      </c>
      <c r="L3208" s="4">
        <f t="shared" si="12"/>
        <v>2028.88</v>
      </c>
      <c r="M3208" s="4">
        <v>161564.12</v>
      </c>
    </row>
    <row r="3209" spans="1:13" x14ac:dyDescent="0.3">
      <c r="A3209" s="2" t="s">
        <v>5542</v>
      </c>
      <c r="B3209" s="3" t="s">
        <v>1436</v>
      </c>
      <c r="C3209" s="2" t="s">
        <v>1194</v>
      </c>
      <c r="D3209" s="2" t="s">
        <v>1195</v>
      </c>
      <c r="E3209" s="2" t="s">
        <v>1196</v>
      </c>
      <c r="F3209" s="2" t="s">
        <v>82</v>
      </c>
      <c r="G3209" s="2" t="s">
        <v>83</v>
      </c>
      <c r="H3209" s="2" t="s">
        <v>69</v>
      </c>
      <c r="I3209" s="2" t="s">
        <v>70</v>
      </c>
      <c r="J3209" s="2" t="s">
        <v>189</v>
      </c>
      <c r="K3209" s="4">
        <v>7076.48</v>
      </c>
      <c r="L3209" s="4">
        <f t="shared" si="12"/>
        <v>84.917760000000001</v>
      </c>
      <c r="M3209" s="4">
        <v>391522.32</v>
      </c>
    </row>
    <row r="3210" spans="1:13" x14ac:dyDescent="0.3">
      <c r="A3210" s="2" t="s">
        <v>5543</v>
      </c>
      <c r="B3210" s="3" t="s">
        <v>3152</v>
      </c>
      <c r="C3210" s="2" t="s">
        <v>1247</v>
      </c>
      <c r="D3210" s="2" t="s">
        <v>1248</v>
      </c>
      <c r="E3210" s="2" t="s">
        <v>1249</v>
      </c>
      <c r="F3210" s="2" t="s">
        <v>59</v>
      </c>
      <c r="G3210" s="2" t="s">
        <v>60</v>
      </c>
      <c r="H3210" s="2" t="s">
        <v>105</v>
      </c>
      <c r="I3210" s="2" t="s">
        <v>31</v>
      </c>
      <c r="J3210" s="2" t="s">
        <v>189</v>
      </c>
      <c r="K3210" s="4">
        <v>1660.7</v>
      </c>
      <c r="L3210" s="4">
        <f t="shared" si="12"/>
        <v>19.9284</v>
      </c>
      <c r="M3210" s="4">
        <v>57239.94</v>
      </c>
    </row>
    <row r="3211" spans="1:13" x14ac:dyDescent="0.3">
      <c r="A3211" s="2" t="s">
        <v>5544</v>
      </c>
      <c r="B3211" s="3" t="s">
        <v>2027</v>
      </c>
      <c r="C3211" s="2" t="s">
        <v>347</v>
      </c>
      <c r="D3211" s="2" t="s">
        <v>348</v>
      </c>
      <c r="E3211" s="2" t="s">
        <v>349</v>
      </c>
      <c r="F3211" s="2" t="s">
        <v>82</v>
      </c>
      <c r="G3211" s="2" t="s">
        <v>83</v>
      </c>
      <c r="H3211" s="2" t="s">
        <v>69</v>
      </c>
      <c r="I3211" s="2" t="s">
        <v>70</v>
      </c>
      <c r="J3211" s="2" t="s">
        <v>32</v>
      </c>
      <c r="K3211" s="4">
        <v>9575.01</v>
      </c>
      <c r="L3211" s="4">
        <f t="shared" si="12"/>
        <v>9575.01</v>
      </c>
      <c r="M3211" s="4">
        <v>326219.28999999998</v>
      </c>
    </row>
    <row r="3212" spans="1:13" x14ac:dyDescent="0.3">
      <c r="A3212" s="2" t="s">
        <v>5545</v>
      </c>
      <c r="B3212" s="3" t="s">
        <v>644</v>
      </c>
      <c r="C3212" s="2" t="s">
        <v>2064</v>
      </c>
      <c r="D3212" s="2" t="s">
        <v>565</v>
      </c>
      <c r="E3212" s="2" t="s">
        <v>566</v>
      </c>
      <c r="F3212" s="2" t="s">
        <v>45</v>
      </c>
      <c r="G3212" s="2" t="s">
        <v>46</v>
      </c>
      <c r="H3212" s="2" t="s">
        <v>20</v>
      </c>
      <c r="I3212" s="2" t="s">
        <v>276</v>
      </c>
      <c r="J3212" s="2" t="s">
        <v>32</v>
      </c>
      <c r="K3212" s="4">
        <v>285.43</v>
      </c>
      <c r="L3212" s="4">
        <f t="shared" si="12"/>
        <v>285.43</v>
      </c>
      <c r="M3212" s="4">
        <v>77462.52</v>
      </c>
    </row>
    <row r="3213" spans="1:13" x14ac:dyDescent="0.3">
      <c r="A3213" s="2" t="s">
        <v>5546</v>
      </c>
      <c r="B3213" s="3" t="s">
        <v>901</v>
      </c>
      <c r="C3213" s="2" t="s">
        <v>689</v>
      </c>
      <c r="D3213" s="2" t="s">
        <v>690</v>
      </c>
      <c r="E3213" s="2" t="s">
        <v>691</v>
      </c>
      <c r="F3213" s="2" t="s">
        <v>147</v>
      </c>
      <c r="G3213" s="2" t="s">
        <v>148</v>
      </c>
      <c r="H3213" s="2" t="s">
        <v>30</v>
      </c>
      <c r="I3213" s="2" t="s">
        <v>31</v>
      </c>
      <c r="J3213" s="2" t="s">
        <v>378</v>
      </c>
      <c r="K3213" s="4">
        <v>43.14</v>
      </c>
      <c r="L3213" s="4">
        <f t="shared" si="12"/>
        <v>0.28903800000000002</v>
      </c>
      <c r="M3213" s="4">
        <v>136728.03</v>
      </c>
    </row>
    <row r="3214" spans="1:13" x14ac:dyDescent="0.3">
      <c r="A3214" s="2" t="s">
        <v>5547</v>
      </c>
      <c r="B3214" s="3" t="s">
        <v>1583</v>
      </c>
      <c r="C3214" s="2" t="s">
        <v>79</v>
      </c>
      <c r="D3214" s="2" t="s">
        <v>80</v>
      </c>
      <c r="E3214" s="2" t="s">
        <v>81</v>
      </c>
      <c r="F3214" s="2" t="s">
        <v>82</v>
      </c>
      <c r="G3214" s="2" t="s">
        <v>83</v>
      </c>
      <c r="H3214" s="2" t="s">
        <v>20</v>
      </c>
      <c r="I3214" s="2" t="s">
        <v>21</v>
      </c>
      <c r="J3214" s="2" t="s">
        <v>32</v>
      </c>
      <c r="K3214" s="4">
        <v>315.14</v>
      </c>
      <c r="L3214" s="4">
        <f t="shared" si="12"/>
        <v>315.14</v>
      </c>
      <c r="M3214" s="4">
        <v>81971.679999999993</v>
      </c>
    </row>
    <row r="3215" spans="1:13" x14ac:dyDescent="0.3">
      <c r="A3215" s="2" t="s">
        <v>5548</v>
      </c>
      <c r="B3215" s="3" t="s">
        <v>1036</v>
      </c>
      <c r="C3215" s="2" t="s">
        <v>1099</v>
      </c>
      <c r="D3215" s="2" t="s">
        <v>542</v>
      </c>
      <c r="E3215" s="2" t="s">
        <v>543</v>
      </c>
      <c r="F3215" s="2" t="s">
        <v>45</v>
      </c>
      <c r="G3215" s="2" t="s">
        <v>46</v>
      </c>
      <c r="H3215" s="2" t="s">
        <v>69</v>
      </c>
      <c r="I3215" s="2" t="s">
        <v>70</v>
      </c>
      <c r="J3215" s="2" t="s">
        <v>32</v>
      </c>
      <c r="K3215" s="4">
        <v>2556.33</v>
      </c>
      <c r="L3215" s="4">
        <f t="shared" si="12"/>
        <v>2556.33</v>
      </c>
      <c r="M3215" s="4">
        <v>389031.05</v>
      </c>
    </row>
    <row r="3216" spans="1:13" x14ac:dyDescent="0.3">
      <c r="A3216" s="2" t="s">
        <v>5549</v>
      </c>
      <c r="B3216" s="3" t="s">
        <v>5550</v>
      </c>
      <c r="C3216" s="2" t="s">
        <v>1723</v>
      </c>
      <c r="D3216" s="2" t="s">
        <v>1724</v>
      </c>
      <c r="E3216" s="2" t="s">
        <v>1725</v>
      </c>
      <c r="F3216" s="2" t="s">
        <v>140</v>
      </c>
      <c r="G3216" s="2" t="s">
        <v>141</v>
      </c>
      <c r="H3216" s="2" t="s">
        <v>20</v>
      </c>
      <c r="I3216" s="2" t="s">
        <v>47</v>
      </c>
      <c r="J3216" s="2" t="s">
        <v>378</v>
      </c>
      <c r="K3216" s="4">
        <v>1787.26</v>
      </c>
      <c r="L3216" s="4">
        <f t="shared" si="12"/>
        <v>11.974642000000001</v>
      </c>
      <c r="M3216" s="4">
        <v>95733.32</v>
      </c>
    </row>
    <row r="3217" spans="1:13" x14ac:dyDescent="0.3">
      <c r="A3217" s="2" t="s">
        <v>5551</v>
      </c>
      <c r="B3217" s="3" t="s">
        <v>1142</v>
      </c>
      <c r="C3217" s="2" t="s">
        <v>411</v>
      </c>
      <c r="D3217" s="2" t="s">
        <v>412</v>
      </c>
      <c r="E3217" s="2" t="s">
        <v>413</v>
      </c>
      <c r="F3217" s="2" t="s">
        <v>147</v>
      </c>
      <c r="G3217" s="2" t="s">
        <v>148</v>
      </c>
      <c r="H3217" s="2" t="s">
        <v>61</v>
      </c>
      <c r="I3217" s="2" t="s">
        <v>31</v>
      </c>
      <c r="J3217" s="2" t="s">
        <v>32</v>
      </c>
      <c r="K3217" s="4">
        <v>3950.37</v>
      </c>
      <c r="L3217" s="4">
        <f t="shared" si="12"/>
        <v>3950.37</v>
      </c>
      <c r="M3217" s="4">
        <v>465042.9</v>
      </c>
    </row>
    <row r="3218" spans="1:13" x14ac:dyDescent="0.3">
      <c r="A3218" s="2" t="s">
        <v>5552</v>
      </c>
      <c r="B3218" s="3" t="s">
        <v>3686</v>
      </c>
      <c r="C3218" s="2" t="s">
        <v>50</v>
      </c>
      <c r="D3218" s="2" t="s">
        <v>51</v>
      </c>
      <c r="E3218" s="2" t="s">
        <v>52</v>
      </c>
      <c r="F3218" s="2" t="s">
        <v>45</v>
      </c>
      <c r="G3218" s="2" t="s">
        <v>46</v>
      </c>
      <c r="H3218" s="2" t="s">
        <v>69</v>
      </c>
      <c r="I3218" s="2" t="s">
        <v>31</v>
      </c>
      <c r="J3218" s="2" t="s">
        <v>32</v>
      </c>
      <c r="K3218" s="4">
        <v>12738.49</v>
      </c>
      <c r="L3218" s="4">
        <f t="shared" si="12"/>
        <v>12738.49</v>
      </c>
      <c r="M3218" s="4">
        <v>434403.24</v>
      </c>
    </row>
    <row r="3219" spans="1:13" x14ac:dyDescent="0.3">
      <c r="A3219" s="2" t="s">
        <v>5553</v>
      </c>
      <c r="B3219" s="3" t="s">
        <v>369</v>
      </c>
      <c r="C3219" s="2" t="s">
        <v>2159</v>
      </c>
      <c r="D3219" s="2" t="s">
        <v>2160</v>
      </c>
      <c r="E3219" s="2" t="s">
        <v>2161</v>
      </c>
      <c r="F3219" s="2" t="s">
        <v>28</v>
      </c>
      <c r="G3219" s="2" t="s">
        <v>29</v>
      </c>
      <c r="H3219" s="2" t="s">
        <v>30</v>
      </c>
      <c r="I3219" s="2" t="s">
        <v>31</v>
      </c>
      <c r="J3219" s="2" t="s">
        <v>32</v>
      </c>
      <c r="K3219" s="4">
        <v>26.63</v>
      </c>
      <c r="L3219" s="4">
        <f t="shared" si="12"/>
        <v>26.63</v>
      </c>
      <c r="M3219" s="4">
        <v>195410.35</v>
      </c>
    </row>
    <row r="3220" spans="1:13" x14ac:dyDescent="0.3">
      <c r="A3220" s="2" t="s">
        <v>5554</v>
      </c>
      <c r="B3220" s="3" t="s">
        <v>5027</v>
      </c>
      <c r="C3220" s="2" t="s">
        <v>1087</v>
      </c>
      <c r="D3220" s="2" t="s">
        <v>881</v>
      </c>
      <c r="E3220" s="2" t="s">
        <v>882</v>
      </c>
      <c r="F3220" s="2" t="s">
        <v>147</v>
      </c>
      <c r="G3220" s="2" t="s">
        <v>148</v>
      </c>
      <c r="H3220" s="2" t="s">
        <v>30</v>
      </c>
      <c r="I3220" s="2" t="s">
        <v>31</v>
      </c>
      <c r="J3220" s="2" t="s">
        <v>22</v>
      </c>
      <c r="K3220" s="4">
        <v>39.1</v>
      </c>
      <c r="L3220" s="4">
        <f t="shared" si="12"/>
        <v>42.228000000000002</v>
      </c>
      <c r="M3220" s="4">
        <v>119539.51</v>
      </c>
    </row>
    <row r="3221" spans="1:13" x14ac:dyDescent="0.3">
      <c r="A3221" s="2" t="s">
        <v>5555</v>
      </c>
      <c r="B3221" s="3" t="s">
        <v>4185</v>
      </c>
      <c r="C3221" s="2" t="s">
        <v>1191</v>
      </c>
      <c r="D3221" s="2" t="s">
        <v>922</v>
      </c>
      <c r="E3221" s="2" t="s">
        <v>923</v>
      </c>
      <c r="F3221" s="2" t="s">
        <v>28</v>
      </c>
      <c r="G3221" s="2" t="s">
        <v>29</v>
      </c>
      <c r="H3221" s="2" t="s">
        <v>61</v>
      </c>
      <c r="I3221" s="2" t="s">
        <v>84</v>
      </c>
      <c r="J3221" s="2" t="s">
        <v>149</v>
      </c>
      <c r="K3221" s="4">
        <v>2208.65</v>
      </c>
      <c r="L3221" s="4">
        <f t="shared" si="12"/>
        <v>2804.9855000000002</v>
      </c>
      <c r="M3221" s="4">
        <v>321417.89</v>
      </c>
    </row>
    <row r="3222" spans="1:13" x14ac:dyDescent="0.3">
      <c r="A3222" s="2" t="s">
        <v>5556</v>
      </c>
      <c r="B3222" s="3" t="s">
        <v>5557</v>
      </c>
      <c r="C3222" s="2" t="s">
        <v>2067</v>
      </c>
      <c r="D3222" s="2" t="s">
        <v>2068</v>
      </c>
      <c r="E3222" s="2" t="s">
        <v>2069</v>
      </c>
      <c r="F3222" s="2" t="s">
        <v>59</v>
      </c>
      <c r="G3222" s="2" t="s">
        <v>60</v>
      </c>
      <c r="H3222" s="2" t="s">
        <v>61</v>
      </c>
      <c r="I3222" s="2" t="s">
        <v>158</v>
      </c>
      <c r="J3222" s="2" t="s">
        <v>32</v>
      </c>
      <c r="K3222" s="4">
        <v>1323.9</v>
      </c>
      <c r="L3222" s="4">
        <f t="shared" si="12"/>
        <v>1323.9</v>
      </c>
      <c r="M3222" s="4">
        <v>179806.79</v>
      </c>
    </row>
    <row r="3223" spans="1:13" x14ac:dyDescent="0.3">
      <c r="A3223" s="2" t="s">
        <v>5558</v>
      </c>
      <c r="B3223" s="3" t="s">
        <v>5559</v>
      </c>
      <c r="C3223" s="2" t="s">
        <v>203</v>
      </c>
      <c r="D3223" s="2" t="s">
        <v>204</v>
      </c>
      <c r="E3223" s="2" t="s">
        <v>205</v>
      </c>
      <c r="F3223" s="2" t="s">
        <v>68</v>
      </c>
      <c r="G3223" s="2" t="s">
        <v>68</v>
      </c>
      <c r="H3223" s="2" t="s">
        <v>61</v>
      </c>
      <c r="I3223" s="2" t="s">
        <v>62</v>
      </c>
      <c r="J3223" s="2" t="s">
        <v>22</v>
      </c>
      <c r="K3223" s="4">
        <v>339.94</v>
      </c>
      <c r="L3223" s="4">
        <f t="shared" si="12"/>
        <v>367.1352</v>
      </c>
      <c r="M3223" s="4">
        <v>40260.82</v>
      </c>
    </row>
    <row r="3224" spans="1:13" x14ac:dyDescent="0.3">
      <c r="A3224" s="2" t="s">
        <v>5560</v>
      </c>
      <c r="B3224" s="3" t="s">
        <v>3378</v>
      </c>
      <c r="C3224" s="2" t="s">
        <v>231</v>
      </c>
      <c r="D3224" s="2" t="s">
        <v>232</v>
      </c>
      <c r="E3224" s="2" t="s">
        <v>233</v>
      </c>
      <c r="F3224" s="2" t="s">
        <v>147</v>
      </c>
      <c r="G3224" s="2" t="s">
        <v>148</v>
      </c>
      <c r="H3224" s="2" t="s">
        <v>105</v>
      </c>
      <c r="I3224" s="2" t="s">
        <v>31</v>
      </c>
      <c r="J3224" s="2" t="s">
        <v>22</v>
      </c>
      <c r="K3224" s="4">
        <v>9794.59</v>
      </c>
      <c r="L3224" s="4">
        <f t="shared" si="12"/>
        <v>10578.157200000001</v>
      </c>
      <c r="M3224" s="4">
        <v>345777.04</v>
      </c>
    </row>
    <row r="3225" spans="1:13" x14ac:dyDescent="0.3">
      <c r="A3225" s="2" t="s">
        <v>5561</v>
      </c>
      <c r="B3225" s="3" t="s">
        <v>1142</v>
      </c>
      <c r="C3225" s="2" t="s">
        <v>3603</v>
      </c>
      <c r="D3225" s="2" t="s">
        <v>1782</v>
      </c>
      <c r="E3225" s="2" t="s">
        <v>1783</v>
      </c>
      <c r="F3225" s="2" t="s">
        <v>38</v>
      </c>
      <c r="G3225" s="2" t="s">
        <v>39</v>
      </c>
      <c r="H3225" s="2" t="s">
        <v>69</v>
      </c>
      <c r="I3225" s="2" t="s">
        <v>70</v>
      </c>
      <c r="J3225" s="2" t="s">
        <v>71</v>
      </c>
      <c r="K3225" s="4">
        <v>14878.86</v>
      </c>
      <c r="L3225" s="4">
        <f t="shared" si="12"/>
        <v>2083.0404000000003</v>
      </c>
      <c r="M3225" s="4">
        <v>325137.76</v>
      </c>
    </row>
    <row r="3226" spans="1:13" x14ac:dyDescent="0.3">
      <c r="A3226" s="2" t="s">
        <v>5562</v>
      </c>
      <c r="B3226" s="3" t="s">
        <v>4059</v>
      </c>
      <c r="C3226" s="2" t="s">
        <v>1202</v>
      </c>
      <c r="D3226" s="2" t="s">
        <v>325</v>
      </c>
      <c r="E3226" s="2" t="s">
        <v>326</v>
      </c>
      <c r="F3226" s="2" t="s">
        <v>68</v>
      </c>
      <c r="G3226" s="2" t="s">
        <v>68</v>
      </c>
      <c r="H3226" s="2" t="s">
        <v>69</v>
      </c>
      <c r="I3226" s="2" t="s">
        <v>31</v>
      </c>
      <c r="J3226" s="2" t="s">
        <v>378</v>
      </c>
      <c r="K3226" s="4">
        <v>2581.5500000000002</v>
      </c>
      <c r="L3226" s="4">
        <f t="shared" si="12"/>
        <v>17.296385000000001</v>
      </c>
      <c r="M3226" s="4">
        <v>335269.3</v>
      </c>
    </row>
    <row r="3227" spans="1:13" x14ac:dyDescent="0.3">
      <c r="A3227" s="2" t="s">
        <v>5563</v>
      </c>
      <c r="B3227" s="3" t="s">
        <v>3438</v>
      </c>
      <c r="C3227" s="2" t="s">
        <v>284</v>
      </c>
      <c r="D3227" s="2" t="s">
        <v>285</v>
      </c>
      <c r="E3227" s="2" t="s">
        <v>286</v>
      </c>
      <c r="F3227" s="2" t="s">
        <v>128</v>
      </c>
      <c r="G3227" s="2" t="s">
        <v>129</v>
      </c>
      <c r="H3227" s="2" t="s">
        <v>122</v>
      </c>
      <c r="I3227" s="2" t="s">
        <v>31</v>
      </c>
      <c r="J3227" s="2" t="s">
        <v>32</v>
      </c>
      <c r="K3227" s="4">
        <v>75825.259999999995</v>
      </c>
      <c r="L3227" s="4">
        <f t="shared" si="12"/>
        <v>75825.259999999995</v>
      </c>
      <c r="M3227" s="4">
        <v>344169.76</v>
      </c>
    </row>
    <row r="3228" spans="1:13" x14ac:dyDescent="0.3">
      <c r="A3228" s="2" t="s">
        <v>5564</v>
      </c>
      <c r="B3228" s="3" t="s">
        <v>3657</v>
      </c>
      <c r="C3228" s="2" t="s">
        <v>4574</v>
      </c>
      <c r="D3228" s="2" t="s">
        <v>264</v>
      </c>
      <c r="E3228" s="2" t="s">
        <v>265</v>
      </c>
      <c r="F3228" s="2" t="s">
        <v>18</v>
      </c>
      <c r="G3228" s="2" t="s">
        <v>19</v>
      </c>
      <c r="H3228" s="2" t="s">
        <v>20</v>
      </c>
      <c r="I3228" s="2" t="s">
        <v>21</v>
      </c>
      <c r="J3228" s="2" t="s">
        <v>32</v>
      </c>
      <c r="K3228" s="4">
        <v>796.76</v>
      </c>
      <c r="L3228" s="4">
        <f t="shared" si="12"/>
        <v>796.76</v>
      </c>
      <c r="M3228" s="4">
        <v>347178.81</v>
      </c>
    </row>
    <row r="3229" spans="1:13" x14ac:dyDescent="0.3">
      <c r="A3229" s="2" t="s">
        <v>5565</v>
      </c>
      <c r="B3229" s="3" t="s">
        <v>1648</v>
      </c>
      <c r="C3229" s="2" t="s">
        <v>186</v>
      </c>
      <c r="D3229" s="2" t="s">
        <v>187</v>
      </c>
      <c r="E3229" s="2" t="s">
        <v>188</v>
      </c>
      <c r="F3229" s="2" t="s">
        <v>68</v>
      </c>
      <c r="G3229" s="2" t="s">
        <v>68</v>
      </c>
      <c r="H3229" s="2" t="s">
        <v>20</v>
      </c>
      <c r="I3229" s="2" t="s">
        <v>21</v>
      </c>
      <c r="J3229" s="2" t="s">
        <v>32</v>
      </c>
      <c r="K3229" s="4">
        <v>1342.18</v>
      </c>
      <c r="L3229" s="4">
        <f t="shared" si="12"/>
        <v>1342.18</v>
      </c>
      <c r="M3229" s="4">
        <v>488388.71</v>
      </c>
    </row>
    <row r="3230" spans="1:13" x14ac:dyDescent="0.3">
      <c r="A3230" s="2" t="s">
        <v>5566</v>
      </c>
      <c r="B3230" s="3" t="s">
        <v>581</v>
      </c>
      <c r="C3230" s="2" t="s">
        <v>697</v>
      </c>
      <c r="D3230" s="2" t="s">
        <v>698</v>
      </c>
      <c r="E3230" s="2" t="s">
        <v>699</v>
      </c>
      <c r="F3230" s="2" t="s">
        <v>45</v>
      </c>
      <c r="G3230" s="2" t="s">
        <v>46</v>
      </c>
      <c r="H3230" s="2" t="s">
        <v>61</v>
      </c>
      <c r="I3230" s="2" t="s">
        <v>53</v>
      </c>
      <c r="J3230" s="2" t="s">
        <v>71</v>
      </c>
      <c r="K3230" s="4">
        <v>3064.91</v>
      </c>
      <c r="L3230" s="4">
        <f t="shared" si="12"/>
        <v>429.0874</v>
      </c>
      <c r="M3230" s="4">
        <v>187596.02</v>
      </c>
    </row>
    <row r="3231" spans="1:13" x14ac:dyDescent="0.3">
      <c r="A3231" s="2" t="s">
        <v>5567</v>
      </c>
      <c r="B3231" s="3" t="s">
        <v>5179</v>
      </c>
      <c r="C3231" s="2" t="s">
        <v>87</v>
      </c>
      <c r="D3231" s="2" t="s">
        <v>88</v>
      </c>
      <c r="E3231" s="2" t="s">
        <v>89</v>
      </c>
      <c r="F3231" s="2" t="s">
        <v>38</v>
      </c>
      <c r="G3231" s="2" t="s">
        <v>39</v>
      </c>
      <c r="H3231" s="2" t="s">
        <v>509</v>
      </c>
      <c r="I3231" s="2" t="s">
        <v>31</v>
      </c>
      <c r="J3231" s="2" t="s">
        <v>32</v>
      </c>
      <c r="K3231" s="4">
        <v>103.68</v>
      </c>
      <c r="L3231" s="4">
        <f t="shared" si="12"/>
        <v>103.68</v>
      </c>
      <c r="M3231" s="4">
        <v>403308.48</v>
      </c>
    </row>
    <row r="3232" spans="1:13" x14ac:dyDescent="0.3">
      <c r="A3232" s="2" t="s">
        <v>5568</v>
      </c>
      <c r="B3232" s="3" t="s">
        <v>5045</v>
      </c>
      <c r="C3232" s="2" t="s">
        <v>1285</v>
      </c>
      <c r="D3232" s="2" t="s">
        <v>1286</v>
      </c>
      <c r="E3232" s="2" t="s">
        <v>1287</v>
      </c>
      <c r="F3232" s="2" t="s">
        <v>68</v>
      </c>
      <c r="G3232" s="2" t="s">
        <v>68</v>
      </c>
      <c r="H3232" s="2" t="s">
        <v>105</v>
      </c>
      <c r="I3232" s="2" t="s">
        <v>31</v>
      </c>
      <c r="J3232" s="2" t="s">
        <v>189</v>
      </c>
      <c r="K3232" s="4">
        <v>8130.11</v>
      </c>
      <c r="L3232" s="4">
        <f t="shared" si="12"/>
        <v>97.561319999999995</v>
      </c>
      <c r="M3232" s="4">
        <v>20915.62</v>
      </c>
    </row>
    <row r="3233" spans="1:13" x14ac:dyDescent="0.3">
      <c r="A3233" s="2" t="s">
        <v>5569</v>
      </c>
      <c r="B3233" s="3" t="s">
        <v>3725</v>
      </c>
      <c r="C3233" s="2" t="s">
        <v>670</v>
      </c>
      <c r="D3233" s="2" t="s">
        <v>671</v>
      </c>
      <c r="E3233" s="2" t="s">
        <v>259</v>
      </c>
      <c r="F3233" s="2" t="s">
        <v>38</v>
      </c>
      <c r="G3233" s="2" t="s">
        <v>39</v>
      </c>
      <c r="H3233" s="2" t="s">
        <v>105</v>
      </c>
      <c r="I3233" s="2" t="s">
        <v>31</v>
      </c>
      <c r="J3233" s="2" t="s">
        <v>22</v>
      </c>
      <c r="K3233" s="4">
        <v>9932.0400000000009</v>
      </c>
      <c r="L3233" s="4">
        <f t="shared" si="12"/>
        <v>10726.603200000001</v>
      </c>
      <c r="M3233" s="4">
        <v>486129.28</v>
      </c>
    </row>
    <row r="3234" spans="1:13" x14ac:dyDescent="0.3">
      <c r="A3234" s="2" t="s">
        <v>5570</v>
      </c>
      <c r="B3234" s="3" t="s">
        <v>5314</v>
      </c>
      <c r="C3234" s="2" t="s">
        <v>1430</v>
      </c>
      <c r="D3234" s="2" t="s">
        <v>1431</v>
      </c>
      <c r="E3234" s="2" t="s">
        <v>1432</v>
      </c>
      <c r="F3234" s="2" t="s">
        <v>128</v>
      </c>
      <c r="G3234" s="2" t="s">
        <v>129</v>
      </c>
      <c r="H3234" s="2" t="s">
        <v>61</v>
      </c>
      <c r="I3234" s="2" t="s">
        <v>158</v>
      </c>
      <c r="J3234" s="2" t="s">
        <v>32</v>
      </c>
      <c r="K3234" s="4">
        <v>1559.26</v>
      </c>
      <c r="L3234" s="4">
        <f t="shared" si="12"/>
        <v>1559.26</v>
      </c>
      <c r="M3234" s="4">
        <v>392795.41</v>
      </c>
    </row>
    <row r="3235" spans="1:13" x14ac:dyDescent="0.3">
      <c r="A3235" s="2" t="s">
        <v>5571</v>
      </c>
      <c r="B3235" s="3" t="s">
        <v>3980</v>
      </c>
      <c r="C3235" s="2" t="s">
        <v>342</v>
      </c>
      <c r="D3235" s="2" t="s">
        <v>343</v>
      </c>
      <c r="E3235" s="2" t="s">
        <v>344</v>
      </c>
      <c r="F3235" s="2" t="s">
        <v>82</v>
      </c>
      <c r="G3235" s="2" t="s">
        <v>83</v>
      </c>
      <c r="H3235" s="2" t="s">
        <v>61</v>
      </c>
      <c r="I3235" s="2" t="s">
        <v>31</v>
      </c>
      <c r="J3235" s="2" t="s">
        <v>32</v>
      </c>
      <c r="K3235" s="4">
        <v>3605.74</v>
      </c>
      <c r="L3235" s="4">
        <f t="shared" si="12"/>
        <v>3605.74</v>
      </c>
      <c r="M3235" s="4">
        <v>95993.83</v>
      </c>
    </row>
    <row r="3236" spans="1:13" x14ac:dyDescent="0.3">
      <c r="A3236" s="2" t="s">
        <v>5572</v>
      </c>
      <c r="B3236" s="3" t="s">
        <v>3415</v>
      </c>
      <c r="C3236" s="2" t="s">
        <v>551</v>
      </c>
      <c r="D3236" s="2" t="s">
        <v>552</v>
      </c>
      <c r="E3236" s="2" t="s">
        <v>553</v>
      </c>
      <c r="F3236" s="2" t="s">
        <v>147</v>
      </c>
      <c r="G3236" s="2" t="s">
        <v>148</v>
      </c>
      <c r="H3236" s="2" t="s">
        <v>61</v>
      </c>
      <c r="I3236" s="2" t="s">
        <v>84</v>
      </c>
      <c r="J3236" s="2" t="s">
        <v>32</v>
      </c>
      <c r="K3236" s="4">
        <v>304.74</v>
      </c>
      <c r="L3236" s="4">
        <f t="shared" si="12"/>
        <v>304.74</v>
      </c>
      <c r="M3236" s="4">
        <v>353329.83</v>
      </c>
    </row>
    <row r="3237" spans="1:13" x14ac:dyDescent="0.3">
      <c r="A3237" s="2" t="s">
        <v>5573</v>
      </c>
      <c r="B3237" s="3" t="s">
        <v>944</v>
      </c>
      <c r="C3237" s="2" t="s">
        <v>1863</v>
      </c>
      <c r="D3237" s="2" t="s">
        <v>204</v>
      </c>
      <c r="E3237" s="2" t="s">
        <v>205</v>
      </c>
      <c r="F3237" s="2" t="s">
        <v>68</v>
      </c>
      <c r="G3237" s="2" t="s">
        <v>68</v>
      </c>
      <c r="H3237" s="2" t="s">
        <v>69</v>
      </c>
      <c r="I3237" s="2" t="s">
        <v>31</v>
      </c>
      <c r="J3237" s="2" t="s">
        <v>22</v>
      </c>
      <c r="K3237" s="4">
        <v>1933.99</v>
      </c>
      <c r="L3237" s="4">
        <f t="shared" si="12"/>
        <v>2088.7092000000002</v>
      </c>
      <c r="M3237" s="4">
        <v>379070.81</v>
      </c>
    </row>
    <row r="3238" spans="1:13" x14ac:dyDescent="0.3">
      <c r="A3238" s="2" t="s">
        <v>5574</v>
      </c>
      <c r="B3238" s="3" t="s">
        <v>874</v>
      </c>
      <c r="C3238" s="2" t="s">
        <v>3592</v>
      </c>
      <c r="D3238" s="2" t="s">
        <v>1260</v>
      </c>
      <c r="E3238" s="2" t="s">
        <v>1261</v>
      </c>
      <c r="F3238" s="2" t="s">
        <v>45</v>
      </c>
      <c r="G3238" s="2" t="s">
        <v>46</v>
      </c>
      <c r="H3238" s="2" t="s">
        <v>69</v>
      </c>
      <c r="I3238" s="2" t="s">
        <v>70</v>
      </c>
      <c r="J3238" s="2" t="s">
        <v>32</v>
      </c>
      <c r="K3238" s="4">
        <v>13376.43</v>
      </c>
      <c r="L3238" s="4">
        <f t="shared" si="12"/>
        <v>13376.43</v>
      </c>
      <c r="M3238" s="4">
        <v>433606.72</v>
      </c>
    </row>
    <row r="3239" spans="1:13" x14ac:dyDescent="0.3">
      <c r="A3239" s="2" t="s">
        <v>5575</v>
      </c>
      <c r="B3239" s="3" t="s">
        <v>4670</v>
      </c>
      <c r="C3239" s="2" t="s">
        <v>2969</v>
      </c>
      <c r="D3239" s="2" t="s">
        <v>1155</v>
      </c>
      <c r="E3239" s="2" t="s">
        <v>1156</v>
      </c>
      <c r="F3239" s="2" t="s">
        <v>128</v>
      </c>
      <c r="G3239" s="2" t="s">
        <v>129</v>
      </c>
      <c r="H3239" s="2" t="s">
        <v>20</v>
      </c>
      <c r="I3239" s="2" t="s">
        <v>260</v>
      </c>
      <c r="J3239" s="2" t="s">
        <v>22</v>
      </c>
      <c r="K3239" s="4">
        <v>444.63</v>
      </c>
      <c r="L3239" s="4">
        <f t="shared" si="12"/>
        <v>480.2004</v>
      </c>
      <c r="M3239" s="4">
        <v>26988.28</v>
      </c>
    </row>
    <row r="3240" spans="1:13" x14ac:dyDescent="0.3">
      <c r="A3240" s="2" t="s">
        <v>5576</v>
      </c>
      <c r="B3240" s="3" t="s">
        <v>5577</v>
      </c>
      <c r="C3240" s="2" t="s">
        <v>1474</v>
      </c>
      <c r="D3240" s="2" t="s">
        <v>1475</v>
      </c>
      <c r="E3240" s="2" t="s">
        <v>1476</v>
      </c>
      <c r="F3240" s="2" t="s">
        <v>147</v>
      </c>
      <c r="G3240" s="2" t="s">
        <v>148</v>
      </c>
      <c r="H3240" s="2" t="s">
        <v>20</v>
      </c>
      <c r="I3240" s="2" t="s">
        <v>31</v>
      </c>
      <c r="J3240" s="2" t="s">
        <v>22</v>
      </c>
      <c r="K3240" s="4">
        <v>1679.35</v>
      </c>
      <c r="L3240" s="4">
        <f t="shared" si="12"/>
        <v>1813.6980000000001</v>
      </c>
      <c r="M3240" s="4">
        <v>496973.4</v>
      </c>
    </row>
    <row r="3241" spans="1:13" x14ac:dyDescent="0.3">
      <c r="A3241" s="2" t="s">
        <v>5578</v>
      </c>
      <c r="B3241" s="3" t="s">
        <v>5579</v>
      </c>
      <c r="C3241" s="2" t="s">
        <v>244</v>
      </c>
      <c r="D3241" s="2" t="s">
        <v>120</v>
      </c>
      <c r="E3241" s="2" t="s">
        <v>121</v>
      </c>
      <c r="F3241" s="2" t="s">
        <v>18</v>
      </c>
      <c r="G3241" s="2" t="s">
        <v>19</v>
      </c>
      <c r="H3241" s="2" t="s">
        <v>20</v>
      </c>
      <c r="I3241" s="2" t="s">
        <v>21</v>
      </c>
      <c r="J3241" s="2" t="s">
        <v>22</v>
      </c>
      <c r="K3241" s="4">
        <v>1009.75</v>
      </c>
      <c r="L3241" s="4">
        <f t="shared" si="12"/>
        <v>1090.53</v>
      </c>
      <c r="M3241" s="4">
        <v>57906.94</v>
      </c>
    </row>
    <row r="3242" spans="1:13" x14ac:dyDescent="0.3">
      <c r="A3242" s="2" t="s">
        <v>5580</v>
      </c>
      <c r="B3242" s="3" t="s">
        <v>1353</v>
      </c>
      <c r="C3242" s="2" t="s">
        <v>186</v>
      </c>
      <c r="D3242" s="2" t="s">
        <v>187</v>
      </c>
      <c r="E3242" s="2" t="s">
        <v>188</v>
      </c>
      <c r="F3242" s="2" t="s">
        <v>68</v>
      </c>
      <c r="G3242" s="2" t="s">
        <v>68</v>
      </c>
      <c r="H3242" s="2" t="s">
        <v>105</v>
      </c>
      <c r="I3242" s="2" t="s">
        <v>31</v>
      </c>
      <c r="J3242" s="2" t="s">
        <v>71</v>
      </c>
      <c r="K3242" s="4">
        <v>6507.43</v>
      </c>
      <c r="L3242" s="4">
        <f t="shared" si="12"/>
        <v>911.04020000000014</v>
      </c>
      <c r="M3242" s="4">
        <v>37439.81</v>
      </c>
    </row>
    <row r="3243" spans="1:13" x14ac:dyDescent="0.3">
      <c r="A3243" s="2" t="s">
        <v>5581</v>
      </c>
      <c r="B3243" s="3" t="s">
        <v>1753</v>
      </c>
      <c r="C3243" s="2" t="s">
        <v>1845</v>
      </c>
      <c r="D3243" s="2" t="s">
        <v>26</v>
      </c>
      <c r="E3243" s="2" t="s">
        <v>27</v>
      </c>
      <c r="F3243" s="2" t="s">
        <v>28</v>
      </c>
      <c r="G3243" s="2" t="s">
        <v>29</v>
      </c>
      <c r="H3243" s="2" t="s">
        <v>61</v>
      </c>
      <c r="I3243" s="2" t="s">
        <v>158</v>
      </c>
      <c r="J3243" s="2" t="s">
        <v>32</v>
      </c>
      <c r="K3243" s="4">
        <v>50.9</v>
      </c>
      <c r="L3243" s="4">
        <f t="shared" si="12"/>
        <v>50.9</v>
      </c>
      <c r="M3243" s="4">
        <v>444484.31</v>
      </c>
    </row>
    <row r="3244" spans="1:13" x14ac:dyDescent="0.3">
      <c r="A3244" s="2" t="s">
        <v>5582</v>
      </c>
      <c r="B3244" s="3" t="s">
        <v>5122</v>
      </c>
      <c r="C3244" s="2" t="s">
        <v>1031</v>
      </c>
      <c r="D3244" s="2" t="s">
        <v>274</v>
      </c>
      <c r="E3244" s="2" t="s">
        <v>275</v>
      </c>
      <c r="F3244" s="2" t="s">
        <v>45</v>
      </c>
      <c r="G3244" s="2" t="s">
        <v>46</v>
      </c>
      <c r="H3244" s="2" t="s">
        <v>111</v>
      </c>
      <c r="I3244" s="2" t="s">
        <v>111</v>
      </c>
      <c r="J3244" s="2" t="s">
        <v>32</v>
      </c>
      <c r="K3244" s="4">
        <v>49049.2</v>
      </c>
      <c r="L3244" s="4">
        <f t="shared" si="12"/>
        <v>49049.2</v>
      </c>
      <c r="M3244" s="4">
        <v>12493.64</v>
      </c>
    </row>
    <row r="3245" spans="1:13" x14ac:dyDescent="0.3">
      <c r="A3245" s="2" t="s">
        <v>5583</v>
      </c>
      <c r="B3245" s="3" t="s">
        <v>5584</v>
      </c>
      <c r="C3245" s="2" t="s">
        <v>3284</v>
      </c>
      <c r="D3245" s="2" t="s">
        <v>1570</v>
      </c>
      <c r="E3245" s="2" t="s">
        <v>1571</v>
      </c>
      <c r="F3245" s="2" t="s">
        <v>82</v>
      </c>
      <c r="G3245" s="2" t="s">
        <v>83</v>
      </c>
      <c r="H3245" s="2" t="s">
        <v>105</v>
      </c>
      <c r="I3245" s="2" t="s">
        <v>31</v>
      </c>
      <c r="J3245" s="2" t="s">
        <v>32</v>
      </c>
      <c r="K3245" s="4">
        <v>9593.41</v>
      </c>
      <c r="L3245" s="4">
        <f t="shared" si="12"/>
        <v>9593.41</v>
      </c>
      <c r="M3245" s="4">
        <v>291673.69</v>
      </c>
    </row>
    <row r="3246" spans="1:13" x14ac:dyDescent="0.3">
      <c r="A3246" s="2" t="s">
        <v>5585</v>
      </c>
      <c r="B3246" s="3" t="s">
        <v>610</v>
      </c>
      <c r="C3246" s="2" t="s">
        <v>1226</v>
      </c>
      <c r="D3246" s="2" t="s">
        <v>198</v>
      </c>
      <c r="E3246" s="2" t="s">
        <v>199</v>
      </c>
      <c r="F3246" s="2" t="s">
        <v>18</v>
      </c>
      <c r="G3246" s="2" t="s">
        <v>19</v>
      </c>
      <c r="H3246" s="2" t="s">
        <v>69</v>
      </c>
      <c r="I3246" s="2" t="s">
        <v>70</v>
      </c>
      <c r="J3246" s="2" t="s">
        <v>32</v>
      </c>
      <c r="K3246" s="4">
        <v>10134.85</v>
      </c>
      <c r="L3246" s="4">
        <f t="shared" si="12"/>
        <v>10134.85</v>
      </c>
      <c r="M3246" s="4">
        <v>17041.080000000002</v>
      </c>
    </row>
    <row r="3247" spans="1:13" x14ac:dyDescent="0.3">
      <c r="A3247" s="2" t="s">
        <v>5586</v>
      </c>
      <c r="B3247" s="3" t="s">
        <v>1692</v>
      </c>
      <c r="C3247" s="2" t="s">
        <v>1146</v>
      </c>
      <c r="D3247" s="2" t="s">
        <v>922</v>
      </c>
      <c r="E3247" s="2" t="s">
        <v>923</v>
      </c>
      <c r="F3247" s="2" t="s">
        <v>28</v>
      </c>
      <c r="G3247" s="2" t="s">
        <v>29</v>
      </c>
      <c r="H3247" s="2" t="s">
        <v>61</v>
      </c>
      <c r="I3247" s="2" t="s">
        <v>84</v>
      </c>
      <c r="J3247" s="2" t="s">
        <v>32</v>
      </c>
      <c r="K3247" s="4">
        <v>4747.75</v>
      </c>
      <c r="L3247" s="4">
        <f t="shared" si="12"/>
        <v>4747.75</v>
      </c>
      <c r="M3247" s="4">
        <v>227062.21</v>
      </c>
    </row>
    <row r="3248" spans="1:13" x14ac:dyDescent="0.3">
      <c r="A3248" s="2" t="s">
        <v>5587</v>
      </c>
      <c r="B3248" s="3" t="s">
        <v>613</v>
      </c>
      <c r="C3248" s="2" t="s">
        <v>1342</v>
      </c>
      <c r="D3248" s="2" t="s">
        <v>1343</v>
      </c>
      <c r="E3248" s="2" t="s">
        <v>1344</v>
      </c>
      <c r="F3248" s="2" t="s">
        <v>59</v>
      </c>
      <c r="G3248" s="2" t="s">
        <v>60</v>
      </c>
      <c r="H3248" s="2" t="s">
        <v>30</v>
      </c>
      <c r="I3248" s="2" t="s">
        <v>31</v>
      </c>
      <c r="J3248" s="2" t="s">
        <v>71</v>
      </c>
      <c r="K3248" s="4">
        <v>17.77</v>
      </c>
      <c r="L3248" s="4">
        <f t="shared" si="12"/>
        <v>2.4878</v>
      </c>
      <c r="M3248" s="4">
        <v>439263.72</v>
      </c>
    </row>
    <row r="3249" spans="1:13" x14ac:dyDescent="0.3">
      <c r="A3249" s="2" t="s">
        <v>5588</v>
      </c>
      <c r="B3249" s="3" t="s">
        <v>3378</v>
      </c>
      <c r="C3249" s="2" t="s">
        <v>1082</v>
      </c>
      <c r="D3249" s="2" t="s">
        <v>1083</v>
      </c>
      <c r="E3249" s="2" t="s">
        <v>1084</v>
      </c>
      <c r="F3249" s="2" t="s">
        <v>59</v>
      </c>
      <c r="G3249" s="2" t="s">
        <v>60</v>
      </c>
      <c r="H3249" s="2" t="s">
        <v>105</v>
      </c>
      <c r="I3249" s="2" t="s">
        <v>31</v>
      </c>
      <c r="J3249" s="2" t="s">
        <v>32</v>
      </c>
      <c r="K3249" s="4">
        <v>2111.96</v>
      </c>
      <c r="L3249" s="4">
        <f t="shared" si="12"/>
        <v>2111.96</v>
      </c>
      <c r="M3249" s="4">
        <v>90697.07</v>
      </c>
    </row>
    <row r="3250" spans="1:13" x14ac:dyDescent="0.3">
      <c r="A3250" s="2" t="s">
        <v>5589</v>
      </c>
      <c r="B3250" s="3" t="s">
        <v>5590</v>
      </c>
      <c r="C3250" s="2" t="s">
        <v>3284</v>
      </c>
      <c r="D3250" s="2" t="s">
        <v>1570</v>
      </c>
      <c r="E3250" s="2" t="s">
        <v>1571</v>
      </c>
      <c r="F3250" s="2" t="s">
        <v>82</v>
      </c>
      <c r="G3250" s="2" t="s">
        <v>83</v>
      </c>
      <c r="H3250" s="2" t="s">
        <v>20</v>
      </c>
      <c r="I3250" s="2" t="s">
        <v>276</v>
      </c>
      <c r="J3250" s="2" t="s">
        <v>32</v>
      </c>
      <c r="K3250" s="4">
        <v>363.03</v>
      </c>
      <c r="L3250" s="4">
        <f t="shared" si="12"/>
        <v>363.03</v>
      </c>
      <c r="M3250" s="4">
        <v>155917.56</v>
      </c>
    </row>
    <row r="3251" spans="1:13" x14ac:dyDescent="0.3">
      <c r="A3251" s="2" t="s">
        <v>5591</v>
      </c>
      <c r="B3251" s="3" t="s">
        <v>1132</v>
      </c>
      <c r="C3251" s="2" t="s">
        <v>416</v>
      </c>
      <c r="D3251" s="2" t="s">
        <v>417</v>
      </c>
      <c r="E3251" s="2" t="s">
        <v>418</v>
      </c>
      <c r="F3251" s="2" t="s">
        <v>59</v>
      </c>
      <c r="G3251" s="2" t="s">
        <v>60</v>
      </c>
      <c r="H3251" s="2" t="s">
        <v>69</v>
      </c>
      <c r="I3251" s="2" t="s">
        <v>31</v>
      </c>
      <c r="J3251" s="2" t="s">
        <v>22</v>
      </c>
      <c r="K3251" s="4">
        <v>12766.06</v>
      </c>
      <c r="L3251" s="4">
        <f t="shared" si="12"/>
        <v>13787.344800000001</v>
      </c>
      <c r="M3251" s="4">
        <v>232805.79</v>
      </c>
    </row>
    <row r="3252" spans="1:13" x14ac:dyDescent="0.3">
      <c r="A3252" s="2" t="s">
        <v>5592</v>
      </c>
      <c r="B3252" s="3" t="s">
        <v>978</v>
      </c>
      <c r="C3252" s="2" t="s">
        <v>1454</v>
      </c>
      <c r="D3252" s="2" t="s">
        <v>1455</v>
      </c>
      <c r="E3252" s="2" t="s">
        <v>553</v>
      </c>
      <c r="F3252" s="2" t="s">
        <v>140</v>
      </c>
      <c r="G3252" s="2" t="s">
        <v>141</v>
      </c>
      <c r="H3252" s="2" t="s">
        <v>61</v>
      </c>
      <c r="I3252" s="2" t="s">
        <v>53</v>
      </c>
      <c r="J3252" s="2" t="s">
        <v>32</v>
      </c>
      <c r="K3252" s="4">
        <v>1313.51</v>
      </c>
      <c r="L3252" s="4">
        <f t="shared" si="12"/>
        <v>1313.51</v>
      </c>
      <c r="M3252" s="4">
        <v>197330.38</v>
      </c>
    </row>
    <row r="3253" spans="1:13" x14ac:dyDescent="0.3">
      <c r="A3253" s="2" t="s">
        <v>5593</v>
      </c>
      <c r="B3253" s="3" t="s">
        <v>5594</v>
      </c>
      <c r="C3253" s="2" t="s">
        <v>1143</v>
      </c>
      <c r="D3253" s="2" t="s">
        <v>881</v>
      </c>
      <c r="E3253" s="2" t="s">
        <v>882</v>
      </c>
      <c r="F3253" s="2" t="s">
        <v>147</v>
      </c>
      <c r="G3253" s="2" t="s">
        <v>148</v>
      </c>
      <c r="H3253" s="2" t="s">
        <v>61</v>
      </c>
      <c r="I3253" s="2" t="s">
        <v>84</v>
      </c>
      <c r="J3253" s="2" t="s">
        <v>71</v>
      </c>
      <c r="K3253" s="4">
        <v>870.15</v>
      </c>
      <c r="L3253" s="4">
        <f t="shared" si="12"/>
        <v>121.82100000000001</v>
      </c>
      <c r="M3253" s="4">
        <v>340177.44</v>
      </c>
    </row>
    <row r="3254" spans="1:13" x14ac:dyDescent="0.3">
      <c r="A3254" s="2" t="s">
        <v>5595</v>
      </c>
      <c r="B3254" s="3" t="s">
        <v>4571</v>
      </c>
      <c r="C3254" s="2" t="s">
        <v>870</v>
      </c>
      <c r="D3254" s="2" t="s">
        <v>871</v>
      </c>
      <c r="E3254" s="2" t="s">
        <v>872</v>
      </c>
      <c r="F3254" s="2" t="s">
        <v>28</v>
      </c>
      <c r="G3254" s="2" t="s">
        <v>29</v>
      </c>
      <c r="H3254" s="2" t="s">
        <v>122</v>
      </c>
      <c r="I3254" s="2" t="s">
        <v>31</v>
      </c>
      <c r="J3254" s="2" t="s">
        <v>378</v>
      </c>
      <c r="K3254" s="4">
        <v>98032.03</v>
      </c>
      <c r="L3254" s="4">
        <f t="shared" si="12"/>
        <v>656.81460100000004</v>
      </c>
      <c r="M3254" s="4">
        <v>123692.01</v>
      </c>
    </row>
    <row r="3255" spans="1:13" x14ac:dyDescent="0.3">
      <c r="A3255" s="2" t="s">
        <v>5596</v>
      </c>
      <c r="B3255" s="3" t="s">
        <v>644</v>
      </c>
      <c r="C3255" s="2" t="s">
        <v>1776</v>
      </c>
      <c r="D3255" s="2" t="s">
        <v>1709</v>
      </c>
      <c r="E3255" s="2" t="s">
        <v>1710</v>
      </c>
      <c r="F3255" s="2" t="s">
        <v>147</v>
      </c>
      <c r="G3255" s="2" t="s">
        <v>148</v>
      </c>
      <c r="H3255" s="2" t="s">
        <v>20</v>
      </c>
      <c r="I3255" s="2" t="s">
        <v>276</v>
      </c>
      <c r="J3255" s="2" t="s">
        <v>378</v>
      </c>
      <c r="K3255" s="4">
        <v>840.54</v>
      </c>
      <c r="L3255" s="4">
        <f t="shared" si="12"/>
        <v>5.6316179999999996</v>
      </c>
      <c r="M3255" s="4">
        <v>461091.13</v>
      </c>
    </row>
    <row r="3256" spans="1:13" x14ac:dyDescent="0.3">
      <c r="A3256" s="2" t="s">
        <v>5597</v>
      </c>
      <c r="B3256" s="3" t="s">
        <v>2941</v>
      </c>
      <c r="C3256" s="2" t="s">
        <v>5428</v>
      </c>
      <c r="D3256" s="2" t="s">
        <v>1616</v>
      </c>
      <c r="E3256" s="2" t="s">
        <v>1617</v>
      </c>
      <c r="F3256" s="2" t="s">
        <v>147</v>
      </c>
      <c r="G3256" s="2" t="s">
        <v>148</v>
      </c>
      <c r="H3256" s="2" t="s">
        <v>20</v>
      </c>
      <c r="I3256" s="2" t="s">
        <v>260</v>
      </c>
      <c r="J3256" s="2" t="s">
        <v>32</v>
      </c>
      <c r="K3256" s="4">
        <v>1366.73</v>
      </c>
      <c r="L3256" s="4">
        <f t="shared" si="12"/>
        <v>1366.73</v>
      </c>
      <c r="M3256" s="4">
        <v>323434.95</v>
      </c>
    </row>
    <row r="3257" spans="1:13" x14ac:dyDescent="0.3">
      <c r="A3257" s="2" t="s">
        <v>5598</v>
      </c>
      <c r="B3257" s="3" t="s">
        <v>3248</v>
      </c>
      <c r="C3257" s="2" t="s">
        <v>1425</v>
      </c>
      <c r="D3257" s="2" t="s">
        <v>1426</v>
      </c>
      <c r="E3257" s="2" t="s">
        <v>1427</v>
      </c>
      <c r="F3257" s="2" t="s">
        <v>82</v>
      </c>
      <c r="G3257" s="2" t="s">
        <v>83</v>
      </c>
      <c r="H3257" s="2" t="s">
        <v>61</v>
      </c>
      <c r="I3257" s="2" t="s">
        <v>158</v>
      </c>
      <c r="J3257" s="2" t="s">
        <v>149</v>
      </c>
      <c r="K3257" s="4">
        <v>686.66</v>
      </c>
      <c r="L3257" s="4">
        <f t="shared" si="12"/>
        <v>872.05819999999994</v>
      </c>
      <c r="M3257" s="4">
        <v>338423.94</v>
      </c>
    </row>
    <row r="3258" spans="1:13" x14ac:dyDescent="0.3">
      <c r="A3258" s="2" t="s">
        <v>5599</v>
      </c>
      <c r="B3258" s="3" t="s">
        <v>2705</v>
      </c>
      <c r="C3258" s="2" t="s">
        <v>1216</v>
      </c>
      <c r="D3258" s="2" t="s">
        <v>269</v>
      </c>
      <c r="E3258" s="2" t="s">
        <v>270</v>
      </c>
      <c r="F3258" s="2" t="s">
        <v>140</v>
      </c>
      <c r="G3258" s="2" t="s">
        <v>141</v>
      </c>
      <c r="H3258" s="2" t="s">
        <v>20</v>
      </c>
      <c r="I3258" s="2" t="s">
        <v>31</v>
      </c>
      <c r="J3258" s="2" t="s">
        <v>32</v>
      </c>
      <c r="K3258" s="4">
        <v>520.16</v>
      </c>
      <c r="L3258" s="4">
        <f t="shared" si="12"/>
        <v>520.16</v>
      </c>
      <c r="M3258" s="4">
        <v>80702.539999999994</v>
      </c>
    </row>
    <row r="3259" spans="1:13" x14ac:dyDescent="0.3">
      <c r="A3259" s="2" t="s">
        <v>5600</v>
      </c>
      <c r="B3259" s="3" t="s">
        <v>843</v>
      </c>
      <c r="C3259" s="2" t="s">
        <v>1569</v>
      </c>
      <c r="D3259" s="2" t="s">
        <v>1570</v>
      </c>
      <c r="E3259" s="2" t="s">
        <v>1571</v>
      </c>
      <c r="F3259" s="2" t="s">
        <v>82</v>
      </c>
      <c r="G3259" s="2" t="s">
        <v>83</v>
      </c>
      <c r="H3259" s="2" t="s">
        <v>105</v>
      </c>
      <c r="I3259" s="2" t="s">
        <v>31</v>
      </c>
      <c r="J3259" s="2" t="s">
        <v>32</v>
      </c>
      <c r="K3259" s="4">
        <v>1557.82</v>
      </c>
      <c r="L3259" s="4">
        <f t="shared" si="12"/>
        <v>1557.82</v>
      </c>
      <c r="M3259" s="4">
        <v>453465.78</v>
      </c>
    </row>
    <row r="3260" spans="1:13" x14ac:dyDescent="0.3">
      <c r="A3260" s="2" t="s">
        <v>5601</v>
      </c>
      <c r="B3260" s="3" t="s">
        <v>1434</v>
      </c>
      <c r="C3260" s="2" t="s">
        <v>1984</v>
      </c>
      <c r="D3260" s="2" t="s">
        <v>1985</v>
      </c>
      <c r="E3260" s="2" t="s">
        <v>1986</v>
      </c>
      <c r="F3260" s="2" t="s">
        <v>28</v>
      </c>
      <c r="G3260" s="2" t="s">
        <v>29</v>
      </c>
      <c r="H3260" s="2" t="s">
        <v>61</v>
      </c>
      <c r="I3260" s="2" t="s">
        <v>223</v>
      </c>
      <c r="J3260" s="2" t="s">
        <v>32</v>
      </c>
      <c r="K3260" s="4">
        <v>3031.89</v>
      </c>
      <c r="L3260" s="4">
        <f t="shared" si="12"/>
        <v>3031.89</v>
      </c>
      <c r="M3260" s="4">
        <v>334091.21000000002</v>
      </c>
    </row>
    <row r="3261" spans="1:13" x14ac:dyDescent="0.3">
      <c r="A3261" s="2" t="s">
        <v>5602</v>
      </c>
      <c r="B3261" s="3" t="s">
        <v>4774</v>
      </c>
      <c r="C3261" s="2" t="s">
        <v>680</v>
      </c>
      <c r="D3261" s="2" t="s">
        <v>552</v>
      </c>
      <c r="E3261" s="2" t="s">
        <v>553</v>
      </c>
      <c r="F3261" s="2" t="s">
        <v>147</v>
      </c>
      <c r="G3261" s="2" t="s">
        <v>148</v>
      </c>
      <c r="H3261" s="2" t="s">
        <v>111</v>
      </c>
      <c r="I3261" s="2" t="s">
        <v>111</v>
      </c>
      <c r="J3261" s="2" t="s">
        <v>149</v>
      </c>
      <c r="K3261" s="4">
        <v>43415.59</v>
      </c>
      <c r="L3261" s="4">
        <f t="shared" si="12"/>
        <v>55137.799299999999</v>
      </c>
      <c r="M3261" s="4">
        <v>140841.74</v>
      </c>
    </row>
    <row r="3262" spans="1:13" x14ac:dyDescent="0.3">
      <c r="A3262" s="2" t="s">
        <v>5603</v>
      </c>
      <c r="B3262" s="3" t="s">
        <v>2683</v>
      </c>
      <c r="C3262" s="2" t="s">
        <v>1358</v>
      </c>
      <c r="D3262" s="2" t="s">
        <v>264</v>
      </c>
      <c r="E3262" s="2" t="s">
        <v>265</v>
      </c>
      <c r="F3262" s="2" t="s">
        <v>18</v>
      </c>
      <c r="G3262" s="2" t="s">
        <v>19</v>
      </c>
      <c r="H3262" s="2" t="s">
        <v>20</v>
      </c>
      <c r="I3262" s="2" t="s">
        <v>31</v>
      </c>
      <c r="J3262" s="2" t="s">
        <v>22</v>
      </c>
      <c r="K3262" s="4">
        <v>1980.29</v>
      </c>
      <c r="L3262" s="4">
        <f t="shared" si="12"/>
        <v>2138.7132000000001</v>
      </c>
      <c r="M3262" s="4">
        <v>468261.08</v>
      </c>
    </row>
    <row r="3263" spans="1:13" x14ac:dyDescent="0.3">
      <c r="A3263" s="2" t="s">
        <v>5604</v>
      </c>
      <c r="B3263" s="3" t="s">
        <v>1159</v>
      </c>
      <c r="C3263" s="2" t="s">
        <v>1172</v>
      </c>
      <c r="D3263" s="2" t="s">
        <v>187</v>
      </c>
      <c r="E3263" s="2" t="s">
        <v>188</v>
      </c>
      <c r="F3263" s="2" t="s">
        <v>68</v>
      </c>
      <c r="G3263" s="2" t="s">
        <v>68</v>
      </c>
      <c r="H3263" s="2" t="s">
        <v>111</v>
      </c>
      <c r="I3263" s="2" t="s">
        <v>111</v>
      </c>
      <c r="J3263" s="2" t="s">
        <v>378</v>
      </c>
      <c r="K3263" s="4">
        <v>18627.7</v>
      </c>
      <c r="L3263" s="4">
        <f t="shared" si="12"/>
        <v>124.80559000000001</v>
      </c>
      <c r="M3263" s="4">
        <v>196920.74</v>
      </c>
    </row>
    <row r="3264" spans="1:13" x14ac:dyDescent="0.3">
      <c r="A3264" s="2" t="s">
        <v>5605</v>
      </c>
      <c r="B3264" s="3" t="s">
        <v>2221</v>
      </c>
      <c r="C3264" s="2" t="s">
        <v>481</v>
      </c>
      <c r="D3264" s="2" t="s">
        <v>482</v>
      </c>
      <c r="E3264" s="2" t="s">
        <v>483</v>
      </c>
      <c r="F3264" s="2" t="s">
        <v>28</v>
      </c>
      <c r="G3264" s="2" t="s">
        <v>29</v>
      </c>
      <c r="H3264" s="2" t="s">
        <v>122</v>
      </c>
      <c r="I3264" s="2" t="s">
        <v>31</v>
      </c>
      <c r="J3264" s="2" t="s">
        <v>32</v>
      </c>
      <c r="K3264" s="4">
        <v>47853.279999999999</v>
      </c>
      <c r="L3264" s="4">
        <f t="shared" si="12"/>
        <v>47853.279999999999</v>
      </c>
      <c r="M3264" s="4">
        <v>243855.29</v>
      </c>
    </row>
    <row r="3265" spans="1:13" x14ac:dyDescent="0.3">
      <c r="A3265" s="2" t="s">
        <v>5606</v>
      </c>
      <c r="B3265" s="3" t="s">
        <v>5607</v>
      </c>
      <c r="C3265" s="2" t="s">
        <v>831</v>
      </c>
      <c r="D3265" s="2" t="s">
        <v>343</v>
      </c>
      <c r="E3265" s="2" t="s">
        <v>344</v>
      </c>
      <c r="F3265" s="2" t="s">
        <v>82</v>
      </c>
      <c r="G3265" s="2" t="s">
        <v>83</v>
      </c>
      <c r="H3265" s="2" t="s">
        <v>20</v>
      </c>
      <c r="I3265" s="2" t="s">
        <v>276</v>
      </c>
      <c r="J3265" s="2" t="s">
        <v>32</v>
      </c>
      <c r="K3265" s="4">
        <v>1926.45</v>
      </c>
      <c r="L3265" s="4">
        <f t="shared" si="12"/>
        <v>1926.45</v>
      </c>
      <c r="M3265" s="4">
        <v>48636.28</v>
      </c>
    </row>
    <row r="3266" spans="1:13" x14ac:dyDescent="0.3">
      <c r="A3266" s="2" t="s">
        <v>5608</v>
      </c>
      <c r="B3266" s="3" t="s">
        <v>2829</v>
      </c>
      <c r="C3266" s="2" t="s">
        <v>1965</v>
      </c>
      <c r="D3266" s="2" t="s">
        <v>1339</v>
      </c>
      <c r="E3266" s="2" t="s">
        <v>1340</v>
      </c>
      <c r="F3266" s="2" t="s">
        <v>18</v>
      </c>
      <c r="G3266" s="2" t="s">
        <v>19</v>
      </c>
      <c r="H3266" s="2" t="s">
        <v>69</v>
      </c>
      <c r="I3266" s="2" t="s">
        <v>111</v>
      </c>
      <c r="J3266" s="2" t="s">
        <v>32</v>
      </c>
      <c r="K3266" s="4">
        <v>12163.36</v>
      </c>
      <c r="L3266" s="4">
        <f t="shared" si="12"/>
        <v>12163.36</v>
      </c>
      <c r="M3266" s="4">
        <v>213813.53</v>
      </c>
    </row>
    <row r="3267" spans="1:13" x14ac:dyDescent="0.3">
      <c r="A3267" s="2" t="s">
        <v>5609</v>
      </c>
      <c r="B3267" s="3" t="s">
        <v>1348</v>
      </c>
      <c r="C3267" s="2" t="s">
        <v>1205</v>
      </c>
      <c r="D3267" s="2" t="s">
        <v>1206</v>
      </c>
      <c r="E3267" s="2" t="s">
        <v>1207</v>
      </c>
      <c r="F3267" s="2" t="s">
        <v>59</v>
      </c>
      <c r="G3267" s="2" t="s">
        <v>60</v>
      </c>
      <c r="H3267" s="2" t="s">
        <v>509</v>
      </c>
      <c r="I3267" s="2" t="s">
        <v>21</v>
      </c>
      <c r="J3267" s="2" t="s">
        <v>22</v>
      </c>
      <c r="K3267" s="4">
        <v>88.94</v>
      </c>
      <c r="L3267" s="4">
        <f t="shared" si="12"/>
        <v>96.055199999999999</v>
      </c>
      <c r="M3267" s="4">
        <v>456574.83</v>
      </c>
    </row>
    <row r="3268" spans="1:13" x14ac:dyDescent="0.3">
      <c r="A3268" s="2" t="s">
        <v>5610</v>
      </c>
      <c r="B3268" s="3" t="s">
        <v>4091</v>
      </c>
      <c r="C3268" s="2" t="s">
        <v>1895</v>
      </c>
      <c r="D3268" s="2" t="s">
        <v>1896</v>
      </c>
      <c r="E3268" s="2" t="s">
        <v>1897</v>
      </c>
      <c r="F3268" s="2" t="s">
        <v>18</v>
      </c>
      <c r="G3268" s="2" t="s">
        <v>19</v>
      </c>
      <c r="H3268" s="2" t="s">
        <v>20</v>
      </c>
      <c r="I3268" s="2" t="s">
        <v>53</v>
      </c>
      <c r="J3268" s="2" t="s">
        <v>22</v>
      </c>
      <c r="K3268" s="4">
        <v>146.56</v>
      </c>
      <c r="L3268" s="4">
        <f t="shared" si="12"/>
        <v>158.28480000000002</v>
      </c>
      <c r="M3268" s="4">
        <v>85688.78</v>
      </c>
    </row>
    <row r="3269" spans="1:13" x14ac:dyDescent="0.3">
      <c r="A3269" s="2" t="s">
        <v>5611</v>
      </c>
      <c r="B3269" s="3" t="s">
        <v>3922</v>
      </c>
      <c r="C3269" s="2" t="s">
        <v>1143</v>
      </c>
      <c r="D3269" s="2" t="s">
        <v>881</v>
      </c>
      <c r="E3269" s="2" t="s">
        <v>882</v>
      </c>
      <c r="F3269" s="2" t="s">
        <v>147</v>
      </c>
      <c r="G3269" s="2" t="s">
        <v>148</v>
      </c>
      <c r="H3269" s="2" t="s">
        <v>61</v>
      </c>
      <c r="I3269" s="2" t="s">
        <v>53</v>
      </c>
      <c r="J3269" s="2" t="s">
        <v>32</v>
      </c>
      <c r="K3269" s="4">
        <v>4072.18</v>
      </c>
      <c r="L3269" s="4">
        <f t="shared" si="12"/>
        <v>4072.18</v>
      </c>
      <c r="M3269" s="4">
        <v>168179.29</v>
      </c>
    </row>
    <row r="3270" spans="1:13" x14ac:dyDescent="0.3">
      <c r="A3270" s="2" t="s">
        <v>5612</v>
      </c>
      <c r="B3270" s="3" t="s">
        <v>3460</v>
      </c>
      <c r="C3270" s="2" t="s">
        <v>2530</v>
      </c>
      <c r="D3270" s="2" t="s">
        <v>641</v>
      </c>
      <c r="E3270" s="2" t="s">
        <v>642</v>
      </c>
      <c r="F3270" s="2" t="s">
        <v>59</v>
      </c>
      <c r="G3270" s="2" t="s">
        <v>60</v>
      </c>
      <c r="H3270" s="2" t="s">
        <v>69</v>
      </c>
      <c r="I3270" s="2" t="s">
        <v>31</v>
      </c>
      <c r="J3270" s="2" t="s">
        <v>378</v>
      </c>
      <c r="K3270" s="4">
        <v>7854.48</v>
      </c>
      <c r="L3270" s="4">
        <f t="shared" si="12"/>
        <v>52.625016000000002</v>
      </c>
      <c r="M3270" s="4">
        <v>258928.32</v>
      </c>
    </row>
    <row r="3271" spans="1:13" x14ac:dyDescent="0.3">
      <c r="A3271" s="2" t="s">
        <v>5613</v>
      </c>
      <c r="B3271" s="3" t="s">
        <v>5278</v>
      </c>
      <c r="C3271" s="2" t="s">
        <v>907</v>
      </c>
      <c r="D3271" s="2" t="s">
        <v>908</v>
      </c>
      <c r="E3271" s="2" t="s">
        <v>909</v>
      </c>
      <c r="F3271" s="2" t="s">
        <v>45</v>
      </c>
      <c r="G3271" s="2" t="s">
        <v>46</v>
      </c>
      <c r="H3271" s="2" t="s">
        <v>20</v>
      </c>
      <c r="I3271" s="2" t="s">
        <v>21</v>
      </c>
      <c r="J3271" s="2" t="s">
        <v>189</v>
      </c>
      <c r="K3271" s="4">
        <v>1270.99</v>
      </c>
      <c r="L3271" s="4">
        <f t="shared" si="12"/>
        <v>15.25188</v>
      </c>
      <c r="M3271" s="4">
        <v>334359.83</v>
      </c>
    </row>
    <row r="3272" spans="1:13" x14ac:dyDescent="0.3">
      <c r="A3272" s="2" t="s">
        <v>5614</v>
      </c>
      <c r="B3272" s="3" t="s">
        <v>2489</v>
      </c>
      <c r="C3272" s="2" t="s">
        <v>537</v>
      </c>
      <c r="D3272" s="2" t="s">
        <v>538</v>
      </c>
      <c r="E3272" s="2" t="s">
        <v>194</v>
      </c>
      <c r="F3272" s="2" t="s">
        <v>38</v>
      </c>
      <c r="G3272" s="2" t="s">
        <v>39</v>
      </c>
      <c r="H3272" s="2" t="s">
        <v>20</v>
      </c>
      <c r="I3272" s="2" t="s">
        <v>276</v>
      </c>
      <c r="J3272" s="2" t="s">
        <v>32</v>
      </c>
      <c r="K3272" s="4">
        <v>1557.37</v>
      </c>
      <c r="L3272" s="4">
        <f t="shared" si="12"/>
        <v>1557.37</v>
      </c>
      <c r="M3272" s="4">
        <v>300211.5</v>
      </c>
    </row>
    <row r="3273" spans="1:13" x14ac:dyDescent="0.3">
      <c r="A3273" s="2" t="s">
        <v>5615</v>
      </c>
      <c r="B3273" s="3" t="s">
        <v>5225</v>
      </c>
      <c r="C3273" s="2" t="s">
        <v>2980</v>
      </c>
      <c r="D3273" s="2" t="s">
        <v>526</v>
      </c>
      <c r="E3273" s="2" t="s">
        <v>527</v>
      </c>
      <c r="F3273" s="2" t="s">
        <v>45</v>
      </c>
      <c r="G3273" s="2" t="s">
        <v>46</v>
      </c>
      <c r="H3273" s="2" t="s">
        <v>61</v>
      </c>
      <c r="I3273" s="2" t="s">
        <v>84</v>
      </c>
      <c r="J3273" s="2" t="s">
        <v>22</v>
      </c>
      <c r="K3273" s="4">
        <v>3848.99</v>
      </c>
      <c r="L3273" s="4">
        <f t="shared" si="12"/>
        <v>4156.9092000000001</v>
      </c>
      <c r="M3273" s="4">
        <v>17960.13</v>
      </c>
    </row>
    <row r="3274" spans="1:13" x14ac:dyDescent="0.3">
      <c r="A3274" s="2" t="s">
        <v>5616</v>
      </c>
      <c r="B3274" s="3" t="s">
        <v>4117</v>
      </c>
      <c r="C3274" s="2" t="s">
        <v>1430</v>
      </c>
      <c r="D3274" s="2" t="s">
        <v>1431</v>
      </c>
      <c r="E3274" s="2" t="s">
        <v>1432</v>
      </c>
      <c r="F3274" s="2" t="s">
        <v>128</v>
      </c>
      <c r="G3274" s="2" t="s">
        <v>129</v>
      </c>
      <c r="H3274" s="2" t="s">
        <v>20</v>
      </c>
      <c r="I3274" s="2" t="s">
        <v>47</v>
      </c>
      <c r="J3274" s="2" t="s">
        <v>22</v>
      </c>
      <c r="K3274" s="4">
        <v>947.54</v>
      </c>
      <c r="L3274" s="4">
        <f t="shared" si="12"/>
        <v>1023.3432</v>
      </c>
      <c r="M3274" s="4">
        <v>470302.81</v>
      </c>
    </row>
    <row r="3275" spans="1:13" x14ac:dyDescent="0.3">
      <c r="A3275" s="2" t="s">
        <v>5617</v>
      </c>
      <c r="B3275" s="3" t="s">
        <v>113</v>
      </c>
      <c r="C3275" s="2" t="s">
        <v>50</v>
      </c>
      <c r="D3275" s="2" t="s">
        <v>51</v>
      </c>
      <c r="E3275" s="2" t="s">
        <v>52</v>
      </c>
      <c r="F3275" s="2" t="s">
        <v>45</v>
      </c>
      <c r="G3275" s="2" t="s">
        <v>46</v>
      </c>
      <c r="H3275" s="2" t="s">
        <v>122</v>
      </c>
      <c r="I3275" s="2" t="s">
        <v>31</v>
      </c>
      <c r="J3275" s="2" t="s">
        <v>22</v>
      </c>
      <c r="K3275" s="4">
        <v>4255.51</v>
      </c>
      <c r="L3275" s="4">
        <f t="shared" si="12"/>
        <v>4595.9508000000005</v>
      </c>
      <c r="M3275" s="4">
        <v>285292.53000000003</v>
      </c>
    </row>
    <row r="3276" spans="1:13" x14ac:dyDescent="0.3">
      <c r="A3276" s="2" t="s">
        <v>5618</v>
      </c>
      <c r="B3276" s="3" t="s">
        <v>988</v>
      </c>
      <c r="C3276" s="2" t="s">
        <v>1688</v>
      </c>
      <c r="D3276" s="2" t="s">
        <v>1689</v>
      </c>
      <c r="E3276" s="2" t="s">
        <v>1690</v>
      </c>
      <c r="F3276" s="2" t="s">
        <v>59</v>
      </c>
      <c r="G3276" s="2" t="s">
        <v>60</v>
      </c>
      <c r="H3276" s="2" t="s">
        <v>20</v>
      </c>
      <c r="I3276" s="2" t="s">
        <v>47</v>
      </c>
      <c r="J3276" s="2" t="s">
        <v>32</v>
      </c>
      <c r="K3276" s="4">
        <v>1065.25</v>
      </c>
      <c r="L3276" s="4">
        <f t="shared" si="12"/>
        <v>1065.25</v>
      </c>
      <c r="M3276" s="4">
        <v>220934.04</v>
      </c>
    </row>
    <row r="3277" spans="1:13" x14ac:dyDescent="0.3">
      <c r="A3277" s="2" t="s">
        <v>5619</v>
      </c>
      <c r="B3277" s="3" t="s">
        <v>4936</v>
      </c>
      <c r="C3277" s="2" t="s">
        <v>1126</v>
      </c>
      <c r="D3277" s="2" t="s">
        <v>848</v>
      </c>
      <c r="E3277" s="2" t="s">
        <v>849</v>
      </c>
      <c r="F3277" s="2" t="s">
        <v>45</v>
      </c>
      <c r="G3277" s="2" t="s">
        <v>46</v>
      </c>
      <c r="H3277" s="2" t="s">
        <v>20</v>
      </c>
      <c r="I3277" s="2" t="s">
        <v>260</v>
      </c>
      <c r="J3277" s="2" t="s">
        <v>189</v>
      </c>
      <c r="K3277" s="4">
        <v>1588.44</v>
      </c>
      <c r="L3277" s="4">
        <f t="shared" si="12"/>
        <v>19.06128</v>
      </c>
      <c r="M3277" s="4">
        <v>321498.05</v>
      </c>
    </row>
    <row r="3278" spans="1:13" x14ac:dyDescent="0.3">
      <c r="A3278" s="2" t="s">
        <v>5620</v>
      </c>
      <c r="B3278" s="3" t="s">
        <v>2646</v>
      </c>
      <c r="C3278" s="2" t="s">
        <v>968</v>
      </c>
      <c r="D3278" s="2" t="s">
        <v>827</v>
      </c>
      <c r="E3278" s="2" t="s">
        <v>828</v>
      </c>
      <c r="F3278" s="2" t="s">
        <v>140</v>
      </c>
      <c r="G3278" s="2" t="s">
        <v>141</v>
      </c>
      <c r="H3278" s="2" t="s">
        <v>30</v>
      </c>
      <c r="I3278" s="2" t="s">
        <v>31</v>
      </c>
      <c r="J3278" s="2" t="s">
        <v>32</v>
      </c>
      <c r="K3278" s="4">
        <v>1.49</v>
      </c>
      <c r="L3278" s="4">
        <f t="shared" si="12"/>
        <v>1.49</v>
      </c>
      <c r="M3278" s="4">
        <v>349599.22</v>
      </c>
    </row>
    <row r="3279" spans="1:13" x14ac:dyDescent="0.3">
      <c r="A3279" s="2" t="s">
        <v>5621</v>
      </c>
      <c r="B3279" s="3" t="s">
        <v>2432</v>
      </c>
      <c r="C3279" s="2" t="s">
        <v>220</v>
      </c>
      <c r="D3279" s="2" t="s">
        <v>221</v>
      </c>
      <c r="E3279" s="2" t="s">
        <v>222</v>
      </c>
      <c r="F3279" s="2" t="s">
        <v>45</v>
      </c>
      <c r="G3279" s="2" t="s">
        <v>46</v>
      </c>
      <c r="H3279" s="2" t="s">
        <v>105</v>
      </c>
      <c r="I3279" s="2" t="s">
        <v>31</v>
      </c>
      <c r="J3279" s="2" t="s">
        <v>32</v>
      </c>
      <c r="K3279" s="4">
        <v>9972.1</v>
      </c>
      <c r="L3279" s="4">
        <f t="shared" si="12"/>
        <v>9972.1</v>
      </c>
      <c r="M3279" s="4">
        <v>224104.56</v>
      </c>
    </row>
    <row r="3280" spans="1:13" x14ac:dyDescent="0.3">
      <c r="A3280" s="2" t="s">
        <v>5622</v>
      </c>
      <c r="B3280" s="3" t="s">
        <v>238</v>
      </c>
      <c r="C3280" s="2" t="s">
        <v>2264</v>
      </c>
      <c r="D3280" s="2" t="s">
        <v>1339</v>
      </c>
      <c r="E3280" s="2" t="s">
        <v>1340</v>
      </c>
      <c r="F3280" s="2" t="s">
        <v>18</v>
      </c>
      <c r="G3280" s="2" t="s">
        <v>19</v>
      </c>
      <c r="H3280" s="2" t="s">
        <v>69</v>
      </c>
      <c r="I3280" s="2" t="s">
        <v>31</v>
      </c>
      <c r="J3280" s="2" t="s">
        <v>32</v>
      </c>
      <c r="K3280" s="4">
        <v>11819.31</v>
      </c>
      <c r="L3280" s="4">
        <f t="shared" si="12"/>
        <v>11819.31</v>
      </c>
      <c r="M3280" s="4">
        <v>71336.240000000005</v>
      </c>
    </row>
    <row r="3281" spans="1:13" x14ac:dyDescent="0.3">
      <c r="A3281" s="2" t="s">
        <v>5623</v>
      </c>
      <c r="B3281" s="3" t="s">
        <v>3534</v>
      </c>
      <c r="C3281" s="2" t="s">
        <v>2035</v>
      </c>
      <c r="D3281" s="2" t="s">
        <v>533</v>
      </c>
      <c r="E3281" s="2" t="s">
        <v>534</v>
      </c>
      <c r="F3281" s="2" t="s">
        <v>128</v>
      </c>
      <c r="G3281" s="2" t="s">
        <v>129</v>
      </c>
      <c r="H3281" s="2" t="s">
        <v>509</v>
      </c>
      <c r="I3281" s="2" t="s">
        <v>510</v>
      </c>
      <c r="J3281" s="2" t="s">
        <v>71</v>
      </c>
      <c r="K3281" s="4">
        <v>274.52999999999997</v>
      </c>
      <c r="L3281" s="4">
        <f t="shared" si="12"/>
        <v>38.434199999999997</v>
      </c>
      <c r="M3281" s="4">
        <v>271442</v>
      </c>
    </row>
    <row r="3282" spans="1:13" x14ac:dyDescent="0.3">
      <c r="A3282" s="2" t="s">
        <v>5624</v>
      </c>
      <c r="B3282" s="3" t="s">
        <v>3341</v>
      </c>
      <c r="C3282" s="2" t="s">
        <v>2457</v>
      </c>
      <c r="D3282" s="2" t="s">
        <v>492</v>
      </c>
      <c r="E3282" s="2" t="s">
        <v>493</v>
      </c>
      <c r="F3282" s="2" t="s">
        <v>38</v>
      </c>
      <c r="G3282" s="2" t="s">
        <v>39</v>
      </c>
      <c r="H3282" s="2" t="s">
        <v>61</v>
      </c>
      <c r="I3282" s="2" t="s">
        <v>31</v>
      </c>
      <c r="J3282" s="2" t="s">
        <v>32</v>
      </c>
      <c r="K3282" s="4">
        <v>4071.07</v>
      </c>
      <c r="L3282" s="4">
        <f t="shared" si="12"/>
        <v>4071.07</v>
      </c>
      <c r="M3282" s="4">
        <v>216697.55</v>
      </c>
    </row>
    <row r="3283" spans="1:13" x14ac:dyDescent="0.3">
      <c r="A3283" s="2" t="s">
        <v>5625</v>
      </c>
      <c r="B3283" s="3" t="s">
        <v>3367</v>
      </c>
      <c r="C3283" s="2" t="s">
        <v>423</v>
      </c>
      <c r="D3283" s="2" t="s">
        <v>424</v>
      </c>
      <c r="E3283" s="2" t="s">
        <v>425</v>
      </c>
      <c r="F3283" s="2" t="s">
        <v>128</v>
      </c>
      <c r="G3283" s="2" t="s">
        <v>129</v>
      </c>
      <c r="H3283" s="2" t="s">
        <v>509</v>
      </c>
      <c r="I3283" s="2" t="s">
        <v>53</v>
      </c>
      <c r="J3283" s="2" t="s">
        <v>32</v>
      </c>
      <c r="K3283" s="4">
        <v>420.67</v>
      </c>
      <c r="L3283" s="4">
        <f t="shared" si="12"/>
        <v>420.67</v>
      </c>
      <c r="M3283" s="4">
        <v>213633.08</v>
      </c>
    </row>
    <row r="3284" spans="1:13" x14ac:dyDescent="0.3">
      <c r="A3284" s="2" t="s">
        <v>5626</v>
      </c>
      <c r="B3284" s="3" t="s">
        <v>3990</v>
      </c>
      <c r="C3284" s="2" t="s">
        <v>3284</v>
      </c>
      <c r="D3284" s="2" t="s">
        <v>1570</v>
      </c>
      <c r="E3284" s="2" t="s">
        <v>1571</v>
      </c>
      <c r="F3284" s="2" t="s">
        <v>82</v>
      </c>
      <c r="G3284" s="2" t="s">
        <v>83</v>
      </c>
      <c r="H3284" s="2" t="s">
        <v>20</v>
      </c>
      <c r="I3284" s="2" t="s">
        <v>47</v>
      </c>
      <c r="J3284" s="2" t="s">
        <v>32</v>
      </c>
      <c r="K3284" s="4">
        <v>1740.79</v>
      </c>
      <c r="L3284" s="4">
        <f t="shared" si="12"/>
        <v>1740.79</v>
      </c>
      <c r="M3284" s="4">
        <v>373672.92</v>
      </c>
    </row>
    <row r="3285" spans="1:13" x14ac:dyDescent="0.3">
      <c r="A3285" s="2" t="s">
        <v>5627</v>
      </c>
      <c r="B3285" s="3" t="s">
        <v>1610</v>
      </c>
      <c r="C3285" s="2" t="s">
        <v>2830</v>
      </c>
      <c r="D3285" s="2" t="s">
        <v>2831</v>
      </c>
      <c r="E3285" s="2" t="s">
        <v>1177</v>
      </c>
      <c r="F3285" s="2" t="s">
        <v>68</v>
      </c>
      <c r="G3285" s="2" t="s">
        <v>68</v>
      </c>
      <c r="H3285" s="2" t="s">
        <v>30</v>
      </c>
      <c r="I3285" s="2" t="s">
        <v>31</v>
      </c>
      <c r="J3285" s="2" t="s">
        <v>378</v>
      </c>
      <c r="K3285" s="4">
        <v>13.31</v>
      </c>
      <c r="L3285" s="4">
        <f t="shared" si="12"/>
        <v>8.9177000000000006E-2</v>
      </c>
      <c r="M3285" s="4">
        <v>48121.33</v>
      </c>
    </row>
    <row r="3286" spans="1:13" x14ac:dyDescent="0.3">
      <c r="A3286" s="2" t="s">
        <v>5628</v>
      </c>
      <c r="B3286" s="3" t="s">
        <v>1844</v>
      </c>
      <c r="C3286" s="2" t="s">
        <v>1235</v>
      </c>
      <c r="D3286" s="2" t="s">
        <v>778</v>
      </c>
      <c r="E3286" s="2" t="s">
        <v>779</v>
      </c>
      <c r="F3286" s="2" t="s">
        <v>82</v>
      </c>
      <c r="G3286" s="2" t="s">
        <v>83</v>
      </c>
      <c r="H3286" s="2" t="s">
        <v>105</v>
      </c>
      <c r="I3286" s="2" t="s">
        <v>31</v>
      </c>
      <c r="J3286" s="2" t="s">
        <v>32</v>
      </c>
      <c r="K3286" s="4">
        <v>634.88</v>
      </c>
      <c r="L3286" s="4">
        <f t="shared" si="12"/>
        <v>634.88</v>
      </c>
      <c r="M3286" s="4">
        <v>246256.06</v>
      </c>
    </row>
    <row r="3287" spans="1:13" x14ac:dyDescent="0.3">
      <c r="A3287" s="2" t="s">
        <v>5629</v>
      </c>
      <c r="B3287" s="3" t="s">
        <v>1558</v>
      </c>
      <c r="C3287" s="2" t="s">
        <v>97</v>
      </c>
      <c r="D3287" s="2" t="s">
        <v>98</v>
      </c>
      <c r="E3287" s="2" t="s">
        <v>99</v>
      </c>
      <c r="F3287" s="2" t="s">
        <v>68</v>
      </c>
      <c r="G3287" s="2" t="s">
        <v>68</v>
      </c>
      <c r="H3287" s="2" t="s">
        <v>20</v>
      </c>
      <c r="I3287" s="2" t="s">
        <v>47</v>
      </c>
      <c r="J3287" s="2" t="s">
        <v>378</v>
      </c>
      <c r="K3287" s="4">
        <v>286.56</v>
      </c>
      <c r="L3287" s="4">
        <f t="shared" si="12"/>
        <v>1.9199520000000001</v>
      </c>
      <c r="M3287" s="4">
        <v>407479.81</v>
      </c>
    </row>
    <row r="3288" spans="1:13" x14ac:dyDescent="0.3">
      <c r="A3288" s="2" t="s">
        <v>5630</v>
      </c>
      <c r="B3288" s="3" t="s">
        <v>2311</v>
      </c>
      <c r="C3288" s="2" t="s">
        <v>347</v>
      </c>
      <c r="D3288" s="2" t="s">
        <v>348</v>
      </c>
      <c r="E3288" s="2" t="s">
        <v>349</v>
      </c>
      <c r="F3288" s="2" t="s">
        <v>82</v>
      </c>
      <c r="G3288" s="2" t="s">
        <v>83</v>
      </c>
      <c r="H3288" s="2" t="s">
        <v>69</v>
      </c>
      <c r="I3288" s="2" t="s">
        <v>111</v>
      </c>
      <c r="J3288" s="2" t="s">
        <v>32</v>
      </c>
      <c r="K3288" s="4">
        <v>10188.48</v>
      </c>
      <c r="L3288" s="4">
        <f t="shared" si="12"/>
        <v>10188.48</v>
      </c>
      <c r="M3288" s="4">
        <v>117269.75999999999</v>
      </c>
    </row>
    <row r="3289" spans="1:13" x14ac:dyDescent="0.3">
      <c r="A3289" s="2" t="s">
        <v>5631</v>
      </c>
      <c r="B3289" s="3" t="s">
        <v>4382</v>
      </c>
      <c r="C3289" s="2" t="s">
        <v>2806</v>
      </c>
      <c r="D3289" s="2" t="s">
        <v>2807</v>
      </c>
      <c r="E3289" s="2" t="s">
        <v>2808</v>
      </c>
      <c r="F3289" s="2" t="s">
        <v>28</v>
      </c>
      <c r="G3289" s="2" t="s">
        <v>29</v>
      </c>
      <c r="H3289" s="2" t="s">
        <v>61</v>
      </c>
      <c r="I3289" s="2" t="s">
        <v>223</v>
      </c>
      <c r="J3289" s="2" t="s">
        <v>32</v>
      </c>
      <c r="K3289" s="4">
        <v>661.52</v>
      </c>
      <c r="L3289" s="4">
        <f t="shared" si="12"/>
        <v>661.52</v>
      </c>
      <c r="M3289" s="4">
        <v>445077.06</v>
      </c>
    </row>
    <row r="3290" spans="1:13" x14ac:dyDescent="0.3">
      <c r="A3290" s="2" t="s">
        <v>5632</v>
      </c>
      <c r="B3290" s="3" t="s">
        <v>4488</v>
      </c>
      <c r="C3290" s="2" t="s">
        <v>754</v>
      </c>
      <c r="D3290" s="2" t="s">
        <v>755</v>
      </c>
      <c r="E3290" s="2" t="s">
        <v>756</v>
      </c>
      <c r="F3290" s="2" t="s">
        <v>45</v>
      </c>
      <c r="G3290" s="2" t="s">
        <v>46</v>
      </c>
      <c r="H3290" s="2" t="s">
        <v>20</v>
      </c>
      <c r="I3290" s="2" t="s">
        <v>31</v>
      </c>
      <c r="J3290" s="2" t="s">
        <v>32</v>
      </c>
      <c r="K3290" s="4">
        <v>413.86</v>
      </c>
      <c r="L3290" s="4">
        <f t="shared" si="12"/>
        <v>413.86</v>
      </c>
      <c r="M3290" s="4">
        <v>164428.72</v>
      </c>
    </row>
    <row r="3291" spans="1:13" x14ac:dyDescent="0.3">
      <c r="A3291" s="2" t="s">
        <v>5633</v>
      </c>
      <c r="B3291" s="3" t="s">
        <v>2253</v>
      </c>
      <c r="C3291" s="2" t="s">
        <v>1175</v>
      </c>
      <c r="D3291" s="2" t="s">
        <v>1176</v>
      </c>
      <c r="E3291" s="2" t="s">
        <v>1177</v>
      </c>
      <c r="F3291" s="2" t="s">
        <v>128</v>
      </c>
      <c r="G3291" s="2" t="s">
        <v>129</v>
      </c>
      <c r="H3291" s="2" t="s">
        <v>105</v>
      </c>
      <c r="I3291" s="2" t="s">
        <v>31</v>
      </c>
      <c r="J3291" s="2" t="s">
        <v>22</v>
      </c>
      <c r="K3291" s="4">
        <v>6454.42</v>
      </c>
      <c r="L3291" s="4">
        <f t="shared" si="12"/>
        <v>6970.7736000000004</v>
      </c>
      <c r="M3291" s="4">
        <v>127368.89</v>
      </c>
    </row>
    <row r="3292" spans="1:13" x14ac:dyDescent="0.3">
      <c r="A3292" s="2" t="s">
        <v>5634</v>
      </c>
      <c r="B3292" s="3" t="s">
        <v>2687</v>
      </c>
      <c r="C3292" s="2" t="s">
        <v>92</v>
      </c>
      <c r="D3292" s="2" t="s">
        <v>93</v>
      </c>
      <c r="E3292" s="2" t="s">
        <v>94</v>
      </c>
      <c r="F3292" s="2" t="s">
        <v>38</v>
      </c>
      <c r="G3292" s="2" t="s">
        <v>39</v>
      </c>
      <c r="H3292" s="2" t="s">
        <v>61</v>
      </c>
      <c r="I3292" s="2" t="s">
        <v>31</v>
      </c>
      <c r="J3292" s="2" t="s">
        <v>22</v>
      </c>
      <c r="K3292" s="4">
        <v>721.65</v>
      </c>
      <c r="L3292" s="4">
        <f t="shared" si="12"/>
        <v>779.38200000000006</v>
      </c>
      <c r="M3292" s="4">
        <v>4321.88</v>
      </c>
    </row>
    <row r="3293" spans="1:13" x14ac:dyDescent="0.3">
      <c r="A3293" s="2" t="s">
        <v>5635</v>
      </c>
      <c r="B3293" s="3" t="s">
        <v>1086</v>
      </c>
      <c r="C3293" s="2" t="s">
        <v>1073</v>
      </c>
      <c r="D3293" s="2" t="s">
        <v>1074</v>
      </c>
      <c r="E3293" s="2" t="s">
        <v>1075</v>
      </c>
      <c r="F3293" s="2" t="s">
        <v>59</v>
      </c>
      <c r="G3293" s="2" t="s">
        <v>60</v>
      </c>
      <c r="H3293" s="2" t="s">
        <v>20</v>
      </c>
      <c r="I3293" s="2" t="s">
        <v>31</v>
      </c>
      <c r="J3293" s="2" t="s">
        <v>189</v>
      </c>
      <c r="K3293" s="4">
        <v>708.15</v>
      </c>
      <c r="L3293" s="4">
        <f t="shared" si="12"/>
        <v>8.4977999999999998</v>
      </c>
      <c r="M3293" s="4">
        <v>199637.36</v>
      </c>
    </row>
    <row r="3294" spans="1:13" x14ac:dyDescent="0.3">
      <c r="A3294" s="2" t="s">
        <v>5636</v>
      </c>
      <c r="B3294" s="3" t="s">
        <v>400</v>
      </c>
      <c r="C3294" s="2" t="s">
        <v>834</v>
      </c>
      <c r="D3294" s="2" t="s">
        <v>835</v>
      </c>
      <c r="E3294" s="2" t="s">
        <v>836</v>
      </c>
      <c r="F3294" s="2" t="s">
        <v>147</v>
      </c>
      <c r="G3294" s="2" t="s">
        <v>148</v>
      </c>
      <c r="H3294" s="2" t="s">
        <v>20</v>
      </c>
      <c r="I3294" s="2" t="s">
        <v>31</v>
      </c>
      <c r="J3294" s="2" t="s">
        <v>71</v>
      </c>
      <c r="K3294" s="4">
        <v>289.63</v>
      </c>
      <c r="L3294" s="4">
        <f t="shared" si="12"/>
        <v>40.548200000000001</v>
      </c>
      <c r="M3294" s="4">
        <v>232027.03</v>
      </c>
    </row>
    <row r="3295" spans="1:13" x14ac:dyDescent="0.3">
      <c r="A3295" s="2" t="s">
        <v>5637</v>
      </c>
      <c r="B3295" s="3" t="s">
        <v>3721</v>
      </c>
      <c r="C3295" s="2" t="s">
        <v>1699</v>
      </c>
      <c r="D3295" s="2" t="s">
        <v>353</v>
      </c>
      <c r="E3295" s="2" t="s">
        <v>354</v>
      </c>
      <c r="F3295" s="2" t="s">
        <v>45</v>
      </c>
      <c r="G3295" s="2" t="s">
        <v>46</v>
      </c>
      <c r="H3295" s="2" t="s">
        <v>69</v>
      </c>
      <c r="I3295" s="2" t="s">
        <v>111</v>
      </c>
      <c r="J3295" s="2" t="s">
        <v>149</v>
      </c>
      <c r="K3295" s="4">
        <v>13151.01</v>
      </c>
      <c r="L3295" s="4">
        <f t="shared" si="12"/>
        <v>16701.7827</v>
      </c>
      <c r="M3295" s="4">
        <v>271974.88</v>
      </c>
    </row>
    <row r="3296" spans="1:13" x14ac:dyDescent="0.3">
      <c r="A3296" s="2" t="s">
        <v>5638</v>
      </c>
      <c r="B3296" s="3" t="s">
        <v>2872</v>
      </c>
      <c r="C3296" s="2" t="s">
        <v>1885</v>
      </c>
      <c r="D3296" s="2" t="s">
        <v>629</v>
      </c>
      <c r="E3296" s="2" t="s">
        <v>630</v>
      </c>
      <c r="F3296" s="2" t="s">
        <v>28</v>
      </c>
      <c r="G3296" s="2" t="s">
        <v>29</v>
      </c>
      <c r="H3296" s="2" t="s">
        <v>61</v>
      </c>
      <c r="I3296" s="2" t="s">
        <v>223</v>
      </c>
      <c r="J3296" s="2" t="s">
        <v>71</v>
      </c>
      <c r="K3296" s="4">
        <v>3734.28</v>
      </c>
      <c r="L3296" s="4">
        <f t="shared" si="12"/>
        <v>522.79920000000004</v>
      </c>
      <c r="M3296" s="4">
        <v>193274.97</v>
      </c>
    </row>
    <row r="3297" spans="1:13" x14ac:dyDescent="0.3">
      <c r="A3297" s="2" t="s">
        <v>5639</v>
      </c>
      <c r="B3297" s="3" t="s">
        <v>1684</v>
      </c>
      <c r="C3297" s="2" t="s">
        <v>1652</v>
      </c>
      <c r="D3297" s="2" t="s">
        <v>641</v>
      </c>
      <c r="E3297" s="2" t="s">
        <v>642</v>
      </c>
      <c r="F3297" s="2" t="s">
        <v>59</v>
      </c>
      <c r="G3297" s="2" t="s">
        <v>60</v>
      </c>
      <c r="H3297" s="2" t="s">
        <v>20</v>
      </c>
      <c r="I3297" s="2" t="s">
        <v>31</v>
      </c>
      <c r="J3297" s="2" t="s">
        <v>32</v>
      </c>
      <c r="K3297" s="4">
        <v>1062.6400000000001</v>
      </c>
      <c r="L3297" s="4">
        <f t="shared" si="12"/>
        <v>1062.6400000000001</v>
      </c>
      <c r="M3297" s="4">
        <v>463565.56</v>
      </c>
    </row>
    <row r="3298" spans="1:13" x14ac:dyDescent="0.3">
      <c r="A3298" s="2" t="s">
        <v>5640</v>
      </c>
      <c r="B3298" s="3" t="s">
        <v>2155</v>
      </c>
      <c r="C3298" s="2" t="s">
        <v>1233</v>
      </c>
      <c r="D3298" s="2" t="s">
        <v>43</v>
      </c>
      <c r="E3298" s="2" t="s">
        <v>44</v>
      </c>
      <c r="F3298" s="2" t="s">
        <v>45</v>
      </c>
      <c r="G3298" s="2" t="s">
        <v>46</v>
      </c>
      <c r="H3298" s="2" t="s">
        <v>61</v>
      </c>
      <c r="I3298" s="2" t="s">
        <v>200</v>
      </c>
      <c r="J3298" s="2" t="s">
        <v>71</v>
      </c>
      <c r="K3298" s="4">
        <v>4334.9799999999996</v>
      </c>
      <c r="L3298" s="4">
        <f t="shared" si="12"/>
        <v>606.8972</v>
      </c>
      <c r="M3298" s="4">
        <v>438684.23</v>
      </c>
    </row>
    <row r="3299" spans="1:13" x14ac:dyDescent="0.3">
      <c r="A3299" s="2" t="s">
        <v>5641</v>
      </c>
      <c r="B3299" s="3" t="s">
        <v>5177</v>
      </c>
      <c r="C3299" s="2" t="s">
        <v>1401</v>
      </c>
      <c r="D3299" s="2" t="s">
        <v>804</v>
      </c>
      <c r="E3299" s="2" t="s">
        <v>805</v>
      </c>
      <c r="F3299" s="2" t="s">
        <v>82</v>
      </c>
      <c r="G3299" s="2" t="s">
        <v>83</v>
      </c>
      <c r="H3299" s="2" t="s">
        <v>69</v>
      </c>
      <c r="I3299" s="2" t="s">
        <v>31</v>
      </c>
      <c r="J3299" s="2" t="s">
        <v>32</v>
      </c>
      <c r="K3299" s="4">
        <v>14279.25</v>
      </c>
      <c r="L3299" s="4">
        <f t="shared" si="12"/>
        <v>14279.25</v>
      </c>
      <c r="M3299" s="4">
        <v>373515.95</v>
      </c>
    </row>
    <row r="3300" spans="1:13" x14ac:dyDescent="0.3">
      <c r="A3300" s="2" t="s">
        <v>5642</v>
      </c>
      <c r="B3300" s="3" t="s">
        <v>4099</v>
      </c>
      <c r="C3300" s="2" t="s">
        <v>1146</v>
      </c>
      <c r="D3300" s="2" t="s">
        <v>922</v>
      </c>
      <c r="E3300" s="2" t="s">
        <v>923</v>
      </c>
      <c r="F3300" s="2" t="s">
        <v>28</v>
      </c>
      <c r="G3300" s="2" t="s">
        <v>29</v>
      </c>
      <c r="H3300" s="2" t="s">
        <v>105</v>
      </c>
      <c r="I3300" s="2" t="s">
        <v>31</v>
      </c>
      <c r="J3300" s="2" t="s">
        <v>32</v>
      </c>
      <c r="K3300" s="4">
        <v>533.28</v>
      </c>
      <c r="L3300" s="4">
        <f t="shared" si="12"/>
        <v>533.28</v>
      </c>
      <c r="M3300" s="4">
        <v>114769.17</v>
      </c>
    </row>
    <row r="3301" spans="1:13" x14ac:dyDescent="0.3">
      <c r="A3301" s="2" t="s">
        <v>5643</v>
      </c>
      <c r="B3301" s="3" t="s">
        <v>1865</v>
      </c>
      <c r="C3301" s="2" t="s">
        <v>1064</v>
      </c>
      <c r="D3301" s="2" t="s">
        <v>1065</v>
      </c>
      <c r="E3301" s="2" t="s">
        <v>1066</v>
      </c>
      <c r="F3301" s="2" t="s">
        <v>59</v>
      </c>
      <c r="G3301" s="2" t="s">
        <v>60</v>
      </c>
      <c r="H3301" s="2" t="s">
        <v>20</v>
      </c>
      <c r="I3301" s="2" t="s">
        <v>53</v>
      </c>
      <c r="J3301" s="2" t="s">
        <v>378</v>
      </c>
      <c r="K3301" s="4">
        <v>161.05000000000001</v>
      </c>
      <c r="L3301" s="4">
        <f t="shared" si="12"/>
        <v>1.0790350000000002</v>
      </c>
      <c r="M3301" s="4">
        <v>106003.19</v>
      </c>
    </row>
    <row r="3302" spans="1:13" x14ac:dyDescent="0.3">
      <c r="A3302" s="2" t="s">
        <v>5644</v>
      </c>
      <c r="B3302" s="3" t="s">
        <v>4339</v>
      </c>
      <c r="C3302" s="2" t="s">
        <v>119</v>
      </c>
      <c r="D3302" s="2" t="s">
        <v>120</v>
      </c>
      <c r="E3302" s="2" t="s">
        <v>121</v>
      </c>
      <c r="F3302" s="2" t="s">
        <v>18</v>
      </c>
      <c r="G3302" s="2" t="s">
        <v>19</v>
      </c>
      <c r="H3302" s="2" t="s">
        <v>20</v>
      </c>
      <c r="I3302" s="2" t="s">
        <v>21</v>
      </c>
      <c r="J3302" s="2" t="s">
        <v>22</v>
      </c>
      <c r="K3302" s="4">
        <v>462.9</v>
      </c>
      <c r="L3302" s="4">
        <f t="shared" si="12"/>
        <v>499.93200000000002</v>
      </c>
      <c r="M3302" s="4">
        <v>214776.67</v>
      </c>
    </row>
    <row r="3303" spans="1:13" x14ac:dyDescent="0.3">
      <c r="A3303" s="2" t="s">
        <v>5645</v>
      </c>
      <c r="B3303" s="3" t="s">
        <v>2656</v>
      </c>
      <c r="C3303" s="2" t="s">
        <v>3474</v>
      </c>
      <c r="D3303" s="2" t="s">
        <v>1464</v>
      </c>
      <c r="E3303" s="2" t="s">
        <v>1465</v>
      </c>
      <c r="F3303" s="2" t="s">
        <v>18</v>
      </c>
      <c r="G3303" s="2" t="s">
        <v>19</v>
      </c>
      <c r="H3303" s="2" t="s">
        <v>61</v>
      </c>
      <c r="I3303" s="2" t="s">
        <v>200</v>
      </c>
      <c r="J3303" s="2" t="s">
        <v>32</v>
      </c>
      <c r="K3303" s="4">
        <v>4429.84</v>
      </c>
      <c r="L3303" s="4">
        <f t="shared" si="12"/>
        <v>4429.84</v>
      </c>
      <c r="M3303" s="4">
        <v>38447.730000000003</v>
      </c>
    </row>
    <row r="3304" spans="1:13" x14ac:dyDescent="0.3">
      <c r="A3304" s="2" t="s">
        <v>5646</v>
      </c>
      <c r="B3304" s="3" t="s">
        <v>2703</v>
      </c>
      <c r="C3304" s="2" t="s">
        <v>1205</v>
      </c>
      <c r="D3304" s="2" t="s">
        <v>1206</v>
      </c>
      <c r="E3304" s="2" t="s">
        <v>1207</v>
      </c>
      <c r="F3304" s="2" t="s">
        <v>59</v>
      </c>
      <c r="G3304" s="2" t="s">
        <v>60</v>
      </c>
      <c r="H3304" s="2" t="s">
        <v>61</v>
      </c>
      <c r="I3304" s="2" t="s">
        <v>53</v>
      </c>
      <c r="J3304" s="2" t="s">
        <v>32</v>
      </c>
      <c r="K3304" s="4">
        <v>2994.25</v>
      </c>
      <c r="L3304" s="4">
        <f t="shared" si="12"/>
        <v>2994.25</v>
      </c>
      <c r="M3304" s="4">
        <v>92739.04</v>
      </c>
    </row>
    <row r="3305" spans="1:13" x14ac:dyDescent="0.3">
      <c r="A3305" s="2" t="s">
        <v>5647</v>
      </c>
      <c r="B3305" s="3" t="s">
        <v>2050</v>
      </c>
      <c r="C3305" s="2" t="s">
        <v>1965</v>
      </c>
      <c r="D3305" s="2" t="s">
        <v>1339</v>
      </c>
      <c r="E3305" s="2" t="s">
        <v>1340</v>
      </c>
      <c r="F3305" s="2" t="s">
        <v>18</v>
      </c>
      <c r="G3305" s="2" t="s">
        <v>19</v>
      </c>
      <c r="H3305" s="2" t="s">
        <v>20</v>
      </c>
      <c r="I3305" s="2" t="s">
        <v>260</v>
      </c>
      <c r="J3305" s="2" t="s">
        <v>189</v>
      </c>
      <c r="K3305" s="4">
        <v>1167.3399999999999</v>
      </c>
      <c r="L3305" s="4">
        <f t="shared" si="12"/>
        <v>14.00808</v>
      </c>
      <c r="M3305" s="4">
        <v>29750.75</v>
      </c>
    </row>
    <row r="3306" spans="1:13" x14ac:dyDescent="0.3">
      <c r="A3306" s="2" t="s">
        <v>5648</v>
      </c>
      <c r="B3306" s="3" t="s">
        <v>2639</v>
      </c>
      <c r="C3306" s="2" t="s">
        <v>74</v>
      </c>
      <c r="D3306" s="2" t="s">
        <v>75</v>
      </c>
      <c r="E3306" s="2" t="s">
        <v>76</v>
      </c>
      <c r="F3306" s="2" t="s">
        <v>45</v>
      </c>
      <c r="G3306" s="2" t="s">
        <v>46</v>
      </c>
      <c r="H3306" s="2" t="s">
        <v>69</v>
      </c>
      <c r="I3306" s="2" t="s">
        <v>111</v>
      </c>
      <c r="J3306" s="2" t="s">
        <v>32</v>
      </c>
      <c r="K3306" s="4">
        <v>13281.62</v>
      </c>
      <c r="L3306" s="4">
        <f t="shared" si="12"/>
        <v>13281.62</v>
      </c>
      <c r="M3306" s="4">
        <v>343061.23</v>
      </c>
    </row>
    <row r="3307" spans="1:13" x14ac:dyDescent="0.3">
      <c r="A3307" s="2" t="s">
        <v>5649</v>
      </c>
      <c r="B3307" s="3" t="s">
        <v>1518</v>
      </c>
      <c r="C3307" s="2" t="s">
        <v>764</v>
      </c>
      <c r="D3307" s="2" t="s">
        <v>765</v>
      </c>
      <c r="E3307" s="2" t="s">
        <v>766</v>
      </c>
      <c r="F3307" s="2" t="s">
        <v>38</v>
      </c>
      <c r="G3307" s="2" t="s">
        <v>39</v>
      </c>
      <c r="H3307" s="2" t="s">
        <v>69</v>
      </c>
      <c r="I3307" s="2" t="s">
        <v>70</v>
      </c>
      <c r="J3307" s="2" t="s">
        <v>149</v>
      </c>
      <c r="K3307" s="4">
        <v>11221.73</v>
      </c>
      <c r="L3307" s="4">
        <f t="shared" si="12"/>
        <v>14251.597099999999</v>
      </c>
      <c r="M3307" s="4">
        <v>170847.73</v>
      </c>
    </row>
    <row r="3308" spans="1:13" x14ac:dyDescent="0.3">
      <c r="A3308" s="2" t="s">
        <v>5650</v>
      </c>
      <c r="B3308" s="3" t="s">
        <v>4901</v>
      </c>
      <c r="C3308" s="2" t="s">
        <v>3592</v>
      </c>
      <c r="D3308" s="2" t="s">
        <v>1260</v>
      </c>
      <c r="E3308" s="2" t="s">
        <v>1261</v>
      </c>
      <c r="F3308" s="2" t="s">
        <v>45</v>
      </c>
      <c r="G3308" s="2" t="s">
        <v>46</v>
      </c>
      <c r="H3308" s="2" t="s">
        <v>20</v>
      </c>
      <c r="I3308" s="2" t="s">
        <v>53</v>
      </c>
      <c r="J3308" s="2" t="s">
        <v>22</v>
      </c>
      <c r="K3308" s="4">
        <v>1659.84</v>
      </c>
      <c r="L3308" s="4">
        <f t="shared" si="12"/>
        <v>1792.6272000000001</v>
      </c>
      <c r="M3308" s="4">
        <v>475104.15</v>
      </c>
    </row>
    <row r="3309" spans="1:13" x14ac:dyDescent="0.3">
      <c r="A3309" s="2" t="s">
        <v>5651</v>
      </c>
      <c r="B3309" s="3" t="s">
        <v>5652</v>
      </c>
      <c r="C3309" s="2" t="s">
        <v>215</v>
      </c>
      <c r="D3309" s="2" t="s">
        <v>216</v>
      </c>
      <c r="E3309" s="2" t="s">
        <v>217</v>
      </c>
      <c r="F3309" s="2" t="s">
        <v>45</v>
      </c>
      <c r="G3309" s="2" t="s">
        <v>46</v>
      </c>
      <c r="H3309" s="2" t="s">
        <v>20</v>
      </c>
      <c r="I3309" s="2" t="s">
        <v>47</v>
      </c>
      <c r="J3309" s="2" t="s">
        <v>22</v>
      </c>
      <c r="K3309" s="4">
        <v>1882.25</v>
      </c>
      <c r="L3309" s="4">
        <f t="shared" si="12"/>
        <v>2032.8300000000002</v>
      </c>
      <c r="M3309" s="4">
        <v>468908.07</v>
      </c>
    </row>
    <row r="3310" spans="1:13" x14ac:dyDescent="0.3">
      <c r="A3310" s="2" t="s">
        <v>5653</v>
      </c>
      <c r="B3310" s="3" t="s">
        <v>5654</v>
      </c>
      <c r="C3310" s="2" t="s">
        <v>933</v>
      </c>
      <c r="D3310" s="2" t="s">
        <v>760</v>
      </c>
      <c r="E3310" s="2" t="s">
        <v>761</v>
      </c>
      <c r="F3310" s="2" t="s">
        <v>128</v>
      </c>
      <c r="G3310" s="2" t="s">
        <v>129</v>
      </c>
      <c r="H3310" s="2" t="s">
        <v>69</v>
      </c>
      <c r="I3310" s="2" t="s">
        <v>111</v>
      </c>
      <c r="J3310" s="2" t="s">
        <v>32</v>
      </c>
      <c r="K3310" s="4">
        <v>9407.35</v>
      </c>
      <c r="L3310" s="4">
        <f t="shared" si="12"/>
        <v>9407.35</v>
      </c>
      <c r="M3310" s="4">
        <v>440531.14</v>
      </c>
    </row>
    <row r="3311" spans="1:13" x14ac:dyDescent="0.3">
      <c r="A3311" s="2" t="s">
        <v>5655</v>
      </c>
      <c r="B3311" s="3" t="s">
        <v>2363</v>
      </c>
      <c r="C3311" s="2" t="s">
        <v>1529</v>
      </c>
      <c r="D3311" s="2" t="s">
        <v>1421</v>
      </c>
      <c r="E3311" s="2" t="s">
        <v>859</v>
      </c>
      <c r="F3311" s="2" t="s">
        <v>128</v>
      </c>
      <c r="G3311" s="2" t="s">
        <v>129</v>
      </c>
      <c r="H3311" s="2" t="s">
        <v>105</v>
      </c>
      <c r="I3311" s="2" t="s">
        <v>31</v>
      </c>
      <c r="J3311" s="2" t="s">
        <v>22</v>
      </c>
      <c r="K3311" s="4">
        <v>3213.16</v>
      </c>
      <c r="L3311" s="4">
        <f t="shared" si="12"/>
        <v>3470.2128000000002</v>
      </c>
      <c r="M3311" s="4">
        <v>39889.230000000003</v>
      </c>
    </row>
    <row r="3312" spans="1:13" x14ac:dyDescent="0.3">
      <c r="A3312" s="2" t="s">
        <v>5656</v>
      </c>
      <c r="B3312" s="3" t="s">
        <v>1528</v>
      </c>
      <c r="C3312" s="2" t="s">
        <v>2690</v>
      </c>
      <c r="D3312" s="2" t="s">
        <v>2691</v>
      </c>
      <c r="E3312" s="2" t="s">
        <v>2692</v>
      </c>
      <c r="F3312" s="2" t="s">
        <v>18</v>
      </c>
      <c r="G3312" s="2" t="s">
        <v>19</v>
      </c>
      <c r="H3312" s="2" t="s">
        <v>69</v>
      </c>
      <c r="I3312" s="2" t="s">
        <v>70</v>
      </c>
      <c r="J3312" s="2" t="s">
        <v>32</v>
      </c>
      <c r="K3312" s="4">
        <v>12576.46</v>
      </c>
      <c r="L3312" s="4">
        <f t="shared" si="12"/>
        <v>12576.46</v>
      </c>
      <c r="M3312" s="4">
        <v>221944.48</v>
      </c>
    </row>
    <row r="3313" spans="1:13" x14ac:dyDescent="0.3">
      <c r="A3313" s="2" t="s">
        <v>5657</v>
      </c>
      <c r="B3313" s="3" t="s">
        <v>3259</v>
      </c>
      <c r="C3313" s="2" t="s">
        <v>87</v>
      </c>
      <c r="D3313" s="2" t="s">
        <v>88</v>
      </c>
      <c r="E3313" s="2" t="s">
        <v>89</v>
      </c>
      <c r="F3313" s="2" t="s">
        <v>38</v>
      </c>
      <c r="G3313" s="2" t="s">
        <v>39</v>
      </c>
      <c r="H3313" s="2" t="s">
        <v>69</v>
      </c>
      <c r="I3313" s="2" t="s">
        <v>111</v>
      </c>
      <c r="J3313" s="2" t="s">
        <v>32</v>
      </c>
      <c r="K3313" s="4">
        <v>14421</v>
      </c>
      <c r="L3313" s="4">
        <f t="shared" si="12"/>
        <v>14421</v>
      </c>
      <c r="M3313" s="4">
        <v>230787.48</v>
      </c>
    </row>
    <row r="3314" spans="1:13" x14ac:dyDescent="0.3">
      <c r="A3314" s="2" t="s">
        <v>5658</v>
      </c>
      <c r="B3314" s="3" t="s">
        <v>2679</v>
      </c>
      <c r="C3314" s="2" t="s">
        <v>438</v>
      </c>
      <c r="D3314" s="2" t="s">
        <v>325</v>
      </c>
      <c r="E3314" s="2" t="s">
        <v>326</v>
      </c>
      <c r="F3314" s="2" t="s">
        <v>68</v>
      </c>
      <c r="G3314" s="2" t="s">
        <v>68</v>
      </c>
      <c r="H3314" s="2" t="s">
        <v>111</v>
      </c>
      <c r="I3314" s="2" t="s">
        <v>111</v>
      </c>
      <c r="J3314" s="2" t="s">
        <v>32</v>
      </c>
      <c r="K3314" s="4">
        <v>14220.2</v>
      </c>
      <c r="L3314" s="4">
        <f t="shared" si="12"/>
        <v>14220.2</v>
      </c>
      <c r="M3314" s="4">
        <v>478400.8</v>
      </c>
    </row>
    <row r="3315" spans="1:13" x14ac:dyDescent="0.3">
      <c r="A3315" s="2" t="s">
        <v>5659</v>
      </c>
      <c r="B3315" s="3" t="s">
        <v>952</v>
      </c>
      <c r="C3315" s="2" t="s">
        <v>1235</v>
      </c>
      <c r="D3315" s="2" t="s">
        <v>778</v>
      </c>
      <c r="E3315" s="2" t="s">
        <v>779</v>
      </c>
      <c r="F3315" s="2" t="s">
        <v>82</v>
      </c>
      <c r="G3315" s="2" t="s">
        <v>83</v>
      </c>
      <c r="H3315" s="2" t="s">
        <v>20</v>
      </c>
      <c r="I3315" s="2" t="s">
        <v>21</v>
      </c>
      <c r="J3315" s="2" t="s">
        <v>32</v>
      </c>
      <c r="K3315" s="4">
        <v>1868.99</v>
      </c>
      <c r="L3315" s="4">
        <f t="shared" si="12"/>
        <v>1868.99</v>
      </c>
      <c r="M3315" s="4">
        <v>137569.48000000001</v>
      </c>
    </row>
    <row r="3316" spans="1:13" x14ac:dyDescent="0.3">
      <c r="A3316" s="2" t="s">
        <v>5660</v>
      </c>
      <c r="B3316" s="3" t="s">
        <v>879</v>
      </c>
      <c r="C3316" s="2" t="s">
        <v>1233</v>
      </c>
      <c r="D3316" s="2" t="s">
        <v>43</v>
      </c>
      <c r="E3316" s="2" t="s">
        <v>44</v>
      </c>
      <c r="F3316" s="2" t="s">
        <v>45</v>
      </c>
      <c r="G3316" s="2" t="s">
        <v>46</v>
      </c>
      <c r="H3316" s="2" t="s">
        <v>105</v>
      </c>
      <c r="I3316" s="2" t="s">
        <v>31</v>
      </c>
      <c r="J3316" s="2" t="s">
        <v>71</v>
      </c>
      <c r="K3316" s="4">
        <v>5208.3599999999997</v>
      </c>
      <c r="L3316" s="4">
        <f t="shared" si="12"/>
        <v>729.17039999999997</v>
      </c>
      <c r="M3316" s="4">
        <v>421233</v>
      </c>
    </row>
    <row r="3317" spans="1:13" x14ac:dyDescent="0.3">
      <c r="A3317" s="2" t="s">
        <v>5661</v>
      </c>
      <c r="B3317" s="3" t="s">
        <v>1619</v>
      </c>
      <c r="C3317" s="2" t="s">
        <v>870</v>
      </c>
      <c r="D3317" s="2" t="s">
        <v>871</v>
      </c>
      <c r="E3317" s="2" t="s">
        <v>872</v>
      </c>
      <c r="F3317" s="2" t="s">
        <v>28</v>
      </c>
      <c r="G3317" s="2" t="s">
        <v>29</v>
      </c>
      <c r="H3317" s="2" t="s">
        <v>20</v>
      </c>
      <c r="I3317" s="2" t="s">
        <v>276</v>
      </c>
      <c r="J3317" s="2" t="s">
        <v>149</v>
      </c>
      <c r="K3317" s="4">
        <v>398.7</v>
      </c>
      <c r="L3317" s="4">
        <f t="shared" ref="L3317:L3571" si="13">K3317*VLOOKUP(J3317,{"USD",1;"EUR",1.08;"GBP",1.27;"JPY",0.0067;"CNY",0.14;"INR",0.012},2,FALSE)</f>
        <v>506.34899999999999</v>
      </c>
      <c r="M3317" s="4">
        <v>112068.87</v>
      </c>
    </row>
    <row r="3318" spans="1:13" x14ac:dyDescent="0.3">
      <c r="A3318" s="2" t="s">
        <v>5662</v>
      </c>
      <c r="B3318" s="3" t="s">
        <v>708</v>
      </c>
      <c r="C3318" s="2" t="s">
        <v>777</v>
      </c>
      <c r="D3318" s="2" t="s">
        <v>778</v>
      </c>
      <c r="E3318" s="2" t="s">
        <v>779</v>
      </c>
      <c r="F3318" s="2" t="s">
        <v>82</v>
      </c>
      <c r="G3318" s="2" t="s">
        <v>83</v>
      </c>
      <c r="H3318" s="2" t="s">
        <v>69</v>
      </c>
      <c r="I3318" s="2" t="s">
        <v>31</v>
      </c>
      <c r="J3318" s="2" t="s">
        <v>149</v>
      </c>
      <c r="K3318" s="4">
        <v>10949.52</v>
      </c>
      <c r="L3318" s="4">
        <f t="shared" si="13"/>
        <v>13905.8904</v>
      </c>
      <c r="M3318" s="4">
        <v>396127.96</v>
      </c>
    </row>
    <row r="3319" spans="1:13" x14ac:dyDescent="0.3">
      <c r="A3319" s="2" t="s">
        <v>5663</v>
      </c>
      <c r="B3319" s="3" t="s">
        <v>1024</v>
      </c>
      <c r="C3319" s="2" t="s">
        <v>401</v>
      </c>
      <c r="D3319" s="2" t="s">
        <v>402</v>
      </c>
      <c r="E3319" s="2" t="s">
        <v>403</v>
      </c>
      <c r="F3319" s="2" t="s">
        <v>59</v>
      </c>
      <c r="G3319" s="2" t="s">
        <v>60</v>
      </c>
      <c r="H3319" s="2" t="s">
        <v>105</v>
      </c>
      <c r="I3319" s="2" t="s">
        <v>31</v>
      </c>
      <c r="J3319" s="2" t="s">
        <v>32</v>
      </c>
      <c r="K3319" s="4">
        <v>4119.53</v>
      </c>
      <c r="L3319" s="4">
        <f t="shared" si="13"/>
        <v>4119.53</v>
      </c>
      <c r="M3319" s="4">
        <v>463577</v>
      </c>
    </row>
    <row r="3320" spans="1:13" x14ac:dyDescent="0.3">
      <c r="A3320" s="2" t="s">
        <v>5664</v>
      </c>
      <c r="B3320" s="3" t="s">
        <v>3348</v>
      </c>
      <c r="C3320" s="2" t="s">
        <v>546</v>
      </c>
      <c r="D3320" s="2" t="s">
        <v>547</v>
      </c>
      <c r="E3320" s="2" t="s">
        <v>548</v>
      </c>
      <c r="F3320" s="2" t="s">
        <v>147</v>
      </c>
      <c r="G3320" s="2" t="s">
        <v>148</v>
      </c>
      <c r="H3320" s="2" t="s">
        <v>122</v>
      </c>
      <c r="I3320" s="2" t="s">
        <v>31</v>
      </c>
      <c r="J3320" s="2" t="s">
        <v>32</v>
      </c>
      <c r="K3320" s="4">
        <v>51338.69</v>
      </c>
      <c r="L3320" s="4">
        <f t="shared" si="13"/>
        <v>51338.69</v>
      </c>
      <c r="M3320" s="4">
        <v>297009.63</v>
      </c>
    </row>
    <row r="3321" spans="1:13" x14ac:dyDescent="0.3">
      <c r="A3321" s="2" t="s">
        <v>5665</v>
      </c>
      <c r="B3321" s="3" t="s">
        <v>2625</v>
      </c>
      <c r="C3321" s="2" t="s">
        <v>991</v>
      </c>
      <c r="D3321" s="2" t="s">
        <v>992</v>
      </c>
      <c r="E3321" s="2" t="s">
        <v>993</v>
      </c>
      <c r="F3321" s="2" t="s">
        <v>128</v>
      </c>
      <c r="G3321" s="2" t="s">
        <v>129</v>
      </c>
      <c r="H3321" s="2" t="s">
        <v>69</v>
      </c>
      <c r="I3321" s="2" t="s">
        <v>70</v>
      </c>
      <c r="J3321" s="2" t="s">
        <v>22</v>
      </c>
      <c r="K3321" s="4">
        <v>7510.91</v>
      </c>
      <c r="L3321" s="4">
        <f t="shared" si="13"/>
        <v>8111.7828</v>
      </c>
      <c r="M3321" s="4">
        <v>129006.01</v>
      </c>
    </row>
    <row r="3322" spans="1:13" x14ac:dyDescent="0.3">
      <c r="A3322" s="2" t="s">
        <v>5666</v>
      </c>
      <c r="B3322" s="3" t="s">
        <v>1296</v>
      </c>
      <c r="C3322" s="2" t="s">
        <v>617</v>
      </c>
      <c r="D3322" s="2" t="s">
        <v>492</v>
      </c>
      <c r="E3322" s="2" t="s">
        <v>493</v>
      </c>
      <c r="F3322" s="2" t="s">
        <v>38</v>
      </c>
      <c r="G3322" s="2" t="s">
        <v>39</v>
      </c>
      <c r="H3322" s="2" t="s">
        <v>20</v>
      </c>
      <c r="I3322" s="2" t="s">
        <v>53</v>
      </c>
      <c r="J3322" s="2" t="s">
        <v>32</v>
      </c>
      <c r="K3322" s="4">
        <v>1936.02</v>
      </c>
      <c r="L3322" s="4">
        <f t="shared" si="13"/>
        <v>1936.02</v>
      </c>
      <c r="M3322" s="4">
        <v>145963.04999999999</v>
      </c>
    </row>
    <row r="3323" spans="1:13" x14ac:dyDescent="0.3">
      <c r="A3323" s="2" t="s">
        <v>5667</v>
      </c>
      <c r="B3323" s="3" t="s">
        <v>2849</v>
      </c>
      <c r="C3323" s="2" t="s">
        <v>4930</v>
      </c>
      <c r="D3323" s="2" t="s">
        <v>4931</v>
      </c>
      <c r="E3323" s="2" t="s">
        <v>4932</v>
      </c>
      <c r="F3323" s="2" t="s">
        <v>147</v>
      </c>
      <c r="G3323" s="2" t="s">
        <v>148</v>
      </c>
      <c r="H3323" s="2" t="s">
        <v>509</v>
      </c>
      <c r="I3323" s="2" t="s">
        <v>510</v>
      </c>
      <c r="J3323" s="2" t="s">
        <v>22</v>
      </c>
      <c r="K3323" s="4">
        <v>220.89</v>
      </c>
      <c r="L3323" s="4">
        <f t="shared" si="13"/>
        <v>238.56120000000001</v>
      </c>
      <c r="M3323" s="4">
        <v>26473.83</v>
      </c>
    </row>
    <row r="3324" spans="1:13" x14ac:dyDescent="0.3">
      <c r="A3324" s="2" t="s">
        <v>5668</v>
      </c>
      <c r="B3324" s="3" t="s">
        <v>5464</v>
      </c>
      <c r="C3324" s="2" t="s">
        <v>717</v>
      </c>
      <c r="D3324" s="2" t="s">
        <v>718</v>
      </c>
      <c r="E3324" s="2" t="s">
        <v>719</v>
      </c>
      <c r="F3324" s="2" t="s">
        <v>45</v>
      </c>
      <c r="G3324" s="2" t="s">
        <v>46</v>
      </c>
      <c r="H3324" s="2" t="s">
        <v>69</v>
      </c>
      <c r="I3324" s="2" t="s">
        <v>111</v>
      </c>
      <c r="J3324" s="2" t="s">
        <v>378</v>
      </c>
      <c r="K3324" s="4">
        <v>9219.9699999999993</v>
      </c>
      <c r="L3324" s="4">
        <f t="shared" si="13"/>
        <v>61.773798999999997</v>
      </c>
      <c r="M3324" s="4">
        <v>6254.99</v>
      </c>
    </row>
    <row r="3325" spans="1:13" x14ac:dyDescent="0.3">
      <c r="A3325" s="2" t="s">
        <v>5669</v>
      </c>
      <c r="B3325" s="3" t="s">
        <v>3488</v>
      </c>
      <c r="C3325" s="2" t="s">
        <v>928</v>
      </c>
      <c r="D3325" s="2" t="s">
        <v>315</v>
      </c>
      <c r="E3325" s="2" t="s">
        <v>316</v>
      </c>
      <c r="F3325" s="2" t="s">
        <v>38</v>
      </c>
      <c r="G3325" s="2" t="s">
        <v>39</v>
      </c>
      <c r="H3325" s="2" t="s">
        <v>122</v>
      </c>
      <c r="I3325" s="2" t="s">
        <v>31</v>
      </c>
      <c r="J3325" s="2" t="s">
        <v>32</v>
      </c>
      <c r="K3325" s="4">
        <v>85715.45</v>
      </c>
      <c r="L3325" s="4">
        <f t="shared" si="13"/>
        <v>85715.45</v>
      </c>
      <c r="M3325" s="4">
        <v>178082.41</v>
      </c>
    </row>
    <row r="3326" spans="1:13" x14ac:dyDescent="0.3">
      <c r="A3326" s="2" t="s">
        <v>5670</v>
      </c>
      <c r="B3326" s="3" t="s">
        <v>2676</v>
      </c>
      <c r="C3326" s="2" t="s">
        <v>928</v>
      </c>
      <c r="D3326" s="2" t="s">
        <v>315</v>
      </c>
      <c r="E3326" s="2" t="s">
        <v>316</v>
      </c>
      <c r="F3326" s="2" t="s">
        <v>38</v>
      </c>
      <c r="G3326" s="2" t="s">
        <v>39</v>
      </c>
      <c r="H3326" s="2" t="s">
        <v>61</v>
      </c>
      <c r="I3326" s="2" t="s">
        <v>223</v>
      </c>
      <c r="J3326" s="2" t="s">
        <v>378</v>
      </c>
      <c r="K3326" s="4">
        <v>2277.6799999999998</v>
      </c>
      <c r="L3326" s="4">
        <f t="shared" si="13"/>
        <v>15.260456</v>
      </c>
      <c r="M3326" s="4">
        <v>395036.45</v>
      </c>
    </row>
    <row r="3327" spans="1:13" x14ac:dyDescent="0.3">
      <c r="A3327" s="2" t="s">
        <v>5671</v>
      </c>
      <c r="B3327" s="3" t="s">
        <v>4156</v>
      </c>
      <c r="C3327" s="2" t="s">
        <v>3926</v>
      </c>
      <c r="D3327" s="2" t="s">
        <v>2691</v>
      </c>
      <c r="E3327" s="2" t="s">
        <v>2692</v>
      </c>
      <c r="F3327" s="2" t="s">
        <v>18</v>
      </c>
      <c r="G3327" s="2" t="s">
        <v>19</v>
      </c>
      <c r="H3327" s="2" t="s">
        <v>69</v>
      </c>
      <c r="I3327" s="2" t="s">
        <v>70</v>
      </c>
      <c r="J3327" s="2" t="s">
        <v>32</v>
      </c>
      <c r="K3327" s="4">
        <v>12497.7</v>
      </c>
      <c r="L3327" s="4">
        <f t="shared" si="13"/>
        <v>12497.7</v>
      </c>
      <c r="M3327" s="4">
        <v>163543.97</v>
      </c>
    </row>
    <row r="3328" spans="1:13" x14ac:dyDescent="0.3">
      <c r="A3328" s="2" t="s">
        <v>5672</v>
      </c>
      <c r="B3328" s="3" t="s">
        <v>1735</v>
      </c>
      <c r="C3328" s="2" t="s">
        <v>3069</v>
      </c>
      <c r="D3328" s="2" t="s">
        <v>560</v>
      </c>
      <c r="E3328" s="2" t="s">
        <v>561</v>
      </c>
      <c r="F3328" s="2" t="s">
        <v>147</v>
      </c>
      <c r="G3328" s="2" t="s">
        <v>148</v>
      </c>
      <c r="H3328" s="2" t="s">
        <v>61</v>
      </c>
      <c r="I3328" s="2" t="s">
        <v>223</v>
      </c>
      <c r="J3328" s="2" t="s">
        <v>32</v>
      </c>
      <c r="K3328" s="4">
        <v>1886.94</v>
      </c>
      <c r="L3328" s="4">
        <f t="shared" si="13"/>
        <v>1886.94</v>
      </c>
      <c r="M3328" s="4">
        <v>144618.91</v>
      </c>
    </row>
    <row r="3329" spans="1:13" x14ac:dyDescent="0.3">
      <c r="A3329" s="2" t="s">
        <v>5673</v>
      </c>
      <c r="B3329" s="3" t="s">
        <v>3538</v>
      </c>
      <c r="C3329" s="2" t="s">
        <v>337</v>
      </c>
      <c r="D3329" s="2" t="s">
        <v>338</v>
      </c>
      <c r="E3329" s="2" t="s">
        <v>339</v>
      </c>
      <c r="F3329" s="2" t="s">
        <v>28</v>
      </c>
      <c r="G3329" s="2" t="s">
        <v>29</v>
      </c>
      <c r="H3329" s="2" t="s">
        <v>61</v>
      </c>
      <c r="I3329" s="2" t="s">
        <v>84</v>
      </c>
      <c r="J3329" s="2" t="s">
        <v>32</v>
      </c>
      <c r="K3329" s="4">
        <v>2784.84</v>
      </c>
      <c r="L3329" s="4">
        <f t="shared" si="13"/>
        <v>2784.84</v>
      </c>
      <c r="M3329" s="4">
        <v>107016.44</v>
      </c>
    </row>
    <row r="3330" spans="1:13" x14ac:dyDescent="0.3">
      <c r="A3330" s="2" t="s">
        <v>5674</v>
      </c>
      <c r="B3330" s="3" t="s">
        <v>3456</v>
      </c>
      <c r="C3330" s="2" t="s">
        <v>401</v>
      </c>
      <c r="D3330" s="2" t="s">
        <v>402</v>
      </c>
      <c r="E3330" s="2" t="s">
        <v>403</v>
      </c>
      <c r="F3330" s="2" t="s">
        <v>59</v>
      </c>
      <c r="G3330" s="2" t="s">
        <v>60</v>
      </c>
      <c r="H3330" s="2" t="s">
        <v>105</v>
      </c>
      <c r="I3330" s="2" t="s">
        <v>31</v>
      </c>
      <c r="J3330" s="2" t="s">
        <v>32</v>
      </c>
      <c r="K3330" s="4">
        <v>7252.35</v>
      </c>
      <c r="L3330" s="4">
        <f t="shared" si="13"/>
        <v>7252.35</v>
      </c>
      <c r="M3330" s="4">
        <v>150753.98000000001</v>
      </c>
    </row>
    <row r="3331" spans="1:13" x14ac:dyDescent="0.3">
      <c r="A3331" s="2" t="s">
        <v>5675</v>
      </c>
      <c r="B3331" s="3" t="s">
        <v>2575</v>
      </c>
      <c r="C3331" s="2" t="s">
        <v>1123</v>
      </c>
      <c r="D3331" s="2" t="s">
        <v>66</v>
      </c>
      <c r="E3331" s="2" t="s">
        <v>67</v>
      </c>
      <c r="F3331" s="2" t="s">
        <v>68</v>
      </c>
      <c r="G3331" s="2" t="s">
        <v>68</v>
      </c>
      <c r="H3331" s="2" t="s">
        <v>105</v>
      </c>
      <c r="I3331" s="2" t="s">
        <v>31</v>
      </c>
      <c r="J3331" s="2" t="s">
        <v>32</v>
      </c>
      <c r="K3331" s="4">
        <v>6290.64</v>
      </c>
      <c r="L3331" s="4">
        <f t="shared" si="13"/>
        <v>6290.64</v>
      </c>
      <c r="M3331" s="4">
        <v>452886.88</v>
      </c>
    </row>
    <row r="3332" spans="1:13" x14ac:dyDescent="0.3">
      <c r="A3332" s="2" t="s">
        <v>5676</v>
      </c>
      <c r="B3332" s="3" t="s">
        <v>2089</v>
      </c>
      <c r="C3332" s="2" t="s">
        <v>2460</v>
      </c>
      <c r="D3332" s="2" t="s">
        <v>1985</v>
      </c>
      <c r="E3332" s="2" t="s">
        <v>1986</v>
      </c>
      <c r="F3332" s="2" t="s">
        <v>28</v>
      </c>
      <c r="G3332" s="2" t="s">
        <v>29</v>
      </c>
      <c r="H3332" s="2" t="s">
        <v>111</v>
      </c>
      <c r="I3332" s="2" t="s">
        <v>111</v>
      </c>
      <c r="J3332" s="2" t="s">
        <v>32</v>
      </c>
      <c r="K3332" s="4">
        <v>41526.51</v>
      </c>
      <c r="L3332" s="4">
        <f t="shared" si="13"/>
        <v>41526.51</v>
      </c>
      <c r="M3332" s="4">
        <v>53094.22</v>
      </c>
    </row>
    <row r="3333" spans="1:13" x14ac:dyDescent="0.3">
      <c r="A3333" s="2" t="s">
        <v>5677</v>
      </c>
      <c r="B3333" s="3" t="s">
        <v>1002</v>
      </c>
      <c r="C3333" s="2" t="s">
        <v>1299</v>
      </c>
      <c r="D3333" s="2" t="s">
        <v>1300</v>
      </c>
      <c r="E3333" s="2" t="s">
        <v>1301</v>
      </c>
      <c r="F3333" s="2" t="s">
        <v>68</v>
      </c>
      <c r="G3333" s="2" t="s">
        <v>68</v>
      </c>
      <c r="H3333" s="2" t="s">
        <v>20</v>
      </c>
      <c r="I3333" s="2" t="s">
        <v>260</v>
      </c>
      <c r="J3333" s="2" t="s">
        <v>149</v>
      </c>
      <c r="K3333" s="4">
        <v>1340.05</v>
      </c>
      <c r="L3333" s="4">
        <f t="shared" si="13"/>
        <v>1701.8634999999999</v>
      </c>
      <c r="M3333" s="4">
        <v>344922.19</v>
      </c>
    </row>
    <row r="3334" spans="1:13" x14ac:dyDescent="0.3">
      <c r="A3334" s="2" t="s">
        <v>5678</v>
      </c>
      <c r="B3334" s="3" t="s">
        <v>1395</v>
      </c>
      <c r="C3334" s="2" t="s">
        <v>1863</v>
      </c>
      <c r="D3334" s="2" t="s">
        <v>204</v>
      </c>
      <c r="E3334" s="2" t="s">
        <v>205</v>
      </c>
      <c r="F3334" s="2" t="s">
        <v>68</v>
      </c>
      <c r="G3334" s="2" t="s">
        <v>68</v>
      </c>
      <c r="H3334" s="2" t="s">
        <v>69</v>
      </c>
      <c r="I3334" s="2" t="s">
        <v>70</v>
      </c>
      <c r="J3334" s="2" t="s">
        <v>22</v>
      </c>
      <c r="K3334" s="4">
        <v>14200.75</v>
      </c>
      <c r="L3334" s="4">
        <f t="shared" si="13"/>
        <v>15336.810000000001</v>
      </c>
      <c r="M3334" s="4">
        <v>276667.77</v>
      </c>
    </row>
    <row r="3335" spans="1:13" x14ac:dyDescent="0.3">
      <c r="A3335" s="2" t="s">
        <v>5679</v>
      </c>
      <c r="B3335" s="3" t="s">
        <v>3775</v>
      </c>
      <c r="C3335" s="2" t="s">
        <v>1519</v>
      </c>
      <c r="D3335" s="2" t="s">
        <v>57</v>
      </c>
      <c r="E3335" s="2" t="s">
        <v>58</v>
      </c>
      <c r="F3335" s="2" t="s">
        <v>59</v>
      </c>
      <c r="G3335" s="2" t="s">
        <v>60</v>
      </c>
      <c r="H3335" s="2" t="s">
        <v>20</v>
      </c>
      <c r="I3335" s="2" t="s">
        <v>53</v>
      </c>
      <c r="J3335" s="2" t="s">
        <v>149</v>
      </c>
      <c r="K3335" s="4">
        <v>1336.26</v>
      </c>
      <c r="L3335" s="4">
        <f t="shared" si="13"/>
        <v>1697.0501999999999</v>
      </c>
      <c r="M3335" s="4">
        <v>313970.78999999998</v>
      </c>
    </row>
    <row r="3336" spans="1:13" x14ac:dyDescent="0.3">
      <c r="A3336" s="2" t="s">
        <v>5680</v>
      </c>
      <c r="B3336" s="3" t="s">
        <v>1353</v>
      </c>
      <c r="C3336" s="2" t="s">
        <v>1762</v>
      </c>
      <c r="D3336" s="2" t="s">
        <v>1763</v>
      </c>
      <c r="E3336" s="2" t="s">
        <v>1764</v>
      </c>
      <c r="F3336" s="2" t="s">
        <v>68</v>
      </c>
      <c r="G3336" s="2" t="s">
        <v>68</v>
      </c>
      <c r="H3336" s="2" t="s">
        <v>61</v>
      </c>
      <c r="I3336" s="2" t="s">
        <v>53</v>
      </c>
      <c r="J3336" s="2" t="s">
        <v>32</v>
      </c>
      <c r="K3336" s="4">
        <v>4599.33</v>
      </c>
      <c r="L3336" s="4">
        <f t="shared" si="13"/>
        <v>4599.33</v>
      </c>
      <c r="M3336" s="4">
        <v>286250.45</v>
      </c>
    </row>
    <row r="3337" spans="1:13" x14ac:dyDescent="0.3">
      <c r="A3337" s="2" t="s">
        <v>5681</v>
      </c>
      <c r="B3337" s="3" t="s">
        <v>3358</v>
      </c>
      <c r="C3337" s="2" t="s">
        <v>347</v>
      </c>
      <c r="D3337" s="2" t="s">
        <v>348</v>
      </c>
      <c r="E3337" s="2" t="s">
        <v>349</v>
      </c>
      <c r="F3337" s="2" t="s">
        <v>82</v>
      </c>
      <c r="G3337" s="2" t="s">
        <v>83</v>
      </c>
      <c r="H3337" s="2" t="s">
        <v>20</v>
      </c>
      <c r="I3337" s="2" t="s">
        <v>260</v>
      </c>
      <c r="J3337" s="2" t="s">
        <v>71</v>
      </c>
      <c r="K3337" s="4">
        <v>201.3</v>
      </c>
      <c r="L3337" s="4">
        <f t="shared" si="13"/>
        <v>28.182000000000006</v>
      </c>
      <c r="M3337" s="4">
        <v>313500.78000000003</v>
      </c>
    </row>
    <row r="3338" spans="1:13" x14ac:dyDescent="0.3">
      <c r="A3338" s="2" t="s">
        <v>5682</v>
      </c>
      <c r="B3338" s="3" t="s">
        <v>920</v>
      </c>
      <c r="C3338" s="2" t="s">
        <v>4603</v>
      </c>
      <c r="D3338" s="2" t="s">
        <v>521</v>
      </c>
      <c r="E3338" s="2" t="s">
        <v>522</v>
      </c>
      <c r="F3338" s="2" t="s">
        <v>18</v>
      </c>
      <c r="G3338" s="2" t="s">
        <v>19</v>
      </c>
      <c r="H3338" s="2" t="s">
        <v>69</v>
      </c>
      <c r="I3338" s="2" t="s">
        <v>31</v>
      </c>
      <c r="J3338" s="2" t="s">
        <v>22</v>
      </c>
      <c r="K3338" s="4">
        <v>3251.8</v>
      </c>
      <c r="L3338" s="4">
        <f t="shared" si="13"/>
        <v>3511.9440000000004</v>
      </c>
      <c r="M3338" s="4">
        <v>310834</v>
      </c>
    </row>
    <row r="3339" spans="1:13" x14ac:dyDescent="0.3">
      <c r="A3339" s="2" t="s">
        <v>5683</v>
      </c>
      <c r="B3339" s="3" t="s">
        <v>1957</v>
      </c>
      <c r="C3339" s="2" t="s">
        <v>754</v>
      </c>
      <c r="D3339" s="2" t="s">
        <v>755</v>
      </c>
      <c r="E3339" s="2" t="s">
        <v>756</v>
      </c>
      <c r="F3339" s="2" t="s">
        <v>45</v>
      </c>
      <c r="G3339" s="2" t="s">
        <v>46</v>
      </c>
      <c r="H3339" s="2" t="s">
        <v>111</v>
      </c>
      <c r="I3339" s="2" t="s">
        <v>111</v>
      </c>
      <c r="J3339" s="2" t="s">
        <v>149</v>
      </c>
      <c r="K3339" s="4">
        <v>41231.5</v>
      </c>
      <c r="L3339" s="4">
        <f t="shared" si="13"/>
        <v>52364.004999999997</v>
      </c>
      <c r="M3339" s="4">
        <v>305224.65999999997</v>
      </c>
    </row>
    <row r="3340" spans="1:13" x14ac:dyDescent="0.3">
      <c r="A3340" s="2" t="s">
        <v>5684</v>
      </c>
      <c r="B3340" s="3" t="s">
        <v>5291</v>
      </c>
      <c r="C3340" s="2" t="s">
        <v>1317</v>
      </c>
      <c r="D3340" s="2" t="s">
        <v>718</v>
      </c>
      <c r="E3340" s="2" t="s">
        <v>719</v>
      </c>
      <c r="F3340" s="2" t="s">
        <v>45</v>
      </c>
      <c r="G3340" s="2" t="s">
        <v>46</v>
      </c>
      <c r="H3340" s="2" t="s">
        <v>111</v>
      </c>
      <c r="I3340" s="2" t="s">
        <v>111</v>
      </c>
      <c r="J3340" s="2" t="s">
        <v>32</v>
      </c>
      <c r="K3340" s="4">
        <v>40355.67</v>
      </c>
      <c r="L3340" s="4">
        <f t="shared" si="13"/>
        <v>40355.67</v>
      </c>
      <c r="M3340" s="4">
        <v>98698.32</v>
      </c>
    </row>
    <row r="3341" spans="1:13" x14ac:dyDescent="0.3">
      <c r="A3341" s="2" t="s">
        <v>5685</v>
      </c>
      <c r="B3341" s="3" t="s">
        <v>2020</v>
      </c>
      <c r="C3341" s="2" t="s">
        <v>1680</v>
      </c>
      <c r="D3341" s="2" t="s">
        <v>300</v>
      </c>
      <c r="E3341" s="2" t="s">
        <v>301</v>
      </c>
      <c r="F3341" s="2" t="s">
        <v>45</v>
      </c>
      <c r="G3341" s="2" t="s">
        <v>46</v>
      </c>
      <c r="H3341" s="2" t="s">
        <v>30</v>
      </c>
      <c r="I3341" s="2" t="s">
        <v>31</v>
      </c>
      <c r="J3341" s="2" t="s">
        <v>22</v>
      </c>
      <c r="K3341" s="4">
        <v>33.96</v>
      </c>
      <c r="L3341" s="4">
        <f t="shared" si="13"/>
        <v>36.6768</v>
      </c>
      <c r="M3341" s="4">
        <v>7933.72</v>
      </c>
    </row>
    <row r="3342" spans="1:13" x14ac:dyDescent="0.3">
      <c r="A3342" s="2" t="s">
        <v>5686</v>
      </c>
      <c r="B3342" s="3" t="s">
        <v>3934</v>
      </c>
      <c r="C3342" s="2" t="s">
        <v>3294</v>
      </c>
      <c r="D3342" s="2" t="s">
        <v>765</v>
      </c>
      <c r="E3342" s="2" t="s">
        <v>766</v>
      </c>
      <c r="F3342" s="2" t="s">
        <v>38</v>
      </c>
      <c r="G3342" s="2" t="s">
        <v>39</v>
      </c>
      <c r="H3342" s="2" t="s">
        <v>69</v>
      </c>
      <c r="I3342" s="2" t="s">
        <v>111</v>
      </c>
      <c r="J3342" s="2" t="s">
        <v>22</v>
      </c>
      <c r="K3342" s="4">
        <v>1438.4</v>
      </c>
      <c r="L3342" s="4">
        <f t="shared" si="13"/>
        <v>1553.4720000000002</v>
      </c>
      <c r="M3342" s="4">
        <v>335024.74</v>
      </c>
    </row>
    <row r="3343" spans="1:13" x14ac:dyDescent="0.3">
      <c r="A3343" s="2" t="s">
        <v>5687</v>
      </c>
      <c r="B3343" s="3" t="s">
        <v>5688</v>
      </c>
      <c r="C3343" s="2" t="s">
        <v>1077</v>
      </c>
      <c r="D3343" s="2" t="s">
        <v>1078</v>
      </c>
      <c r="E3343" s="2" t="s">
        <v>1079</v>
      </c>
      <c r="F3343" s="2" t="s">
        <v>45</v>
      </c>
      <c r="G3343" s="2" t="s">
        <v>46</v>
      </c>
      <c r="H3343" s="2" t="s">
        <v>69</v>
      </c>
      <c r="I3343" s="2" t="s">
        <v>70</v>
      </c>
      <c r="J3343" s="2" t="s">
        <v>71</v>
      </c>
      <c r="K3343" s="4">
        <v>3618.86</v>
      </c>
      <c r="L3343" s="4">
        <f t="shared" si="13"/>
        <v>506.64040000000006</v>
      </c>
      <c r="M3343" s="4">
        <v>479124.8</v>
      </c>
    </row>
    <row r="3344" spans="1:13" x14ac:dyDescent="0.3">
      <c r="A3344" s="2" t="s">
        <v>5689</v>
      </c>
      <c r="B3344" s="3" t="s">
        <v>1612</v>
      </c>
      <c r="C3344" s="2" t="s">
        <v>4648</v>
      </c>
      <c r="D3344" s="2" t="s">
        <v>1657</v>
      </c>
      <c r="E3344" s="2" t="s">
        <v>1658</v>
      </c>
      <c r="F3344" s="2" t="s">
        <v>68</v>
      </c>
      <c r="G3344" s="2" t="s">
        <v>68</v>
      </c>
      <c r="H3344" s="2" t="s">
        <v>69</v>
      </c>
      <c r="I3344" s="2" t="s">
        <v>70</v>
      </c>
      <c r="J3344" s="2" t="s">
        <v>32</v>
      </c>
      <c r="K3344" s="4">
        <v>11553.92</v>
      </c>
      <c r="L3344" s="4">
        <f t="shared" si="13"/>
        <v>11553.92</v>
      </c>
      <c r="M3344" s="4">
        <v>51426.11</v>
      </c>
    </row>
    <row r="3345" spans="1:13" x14ac:dyDescent="0.3">
      <c r="A3345" s="2" t="s">
        <v>5690</v>
      </c>
      <c r="B3345" s="3" t="s">
        <v>5498</v>
      </c>
      <c r="C3345" s="2" t="s">
        <v>294</v>
      </c>
      <c r="D3345" s="2" t="s">
        <v>295</v>
      </c>
      <c r="E3345" s="2" t="s">
        <v>296</v>
      </c>
      <c r="F3345" s="2" t="s">
        <v>38</v>
      </c>
      <c r="G3345" s="2" t="s">
        <v>39</v>
      </c>
      <c r="H3345" s="2" t="s">
        <v>105</v>
      </c>
      <c r="I3345" s="2" t="s">
        <v>31</v>
      </c>
      <c r="J3345" s="2" t="s">
        <v>189</v>
      </c>
      <c r="K3345" s="4">
        <v>5684.5</v>
      </c>
      <c r="L3345" s="4">
        <f t="shared" si="13"/>
        <v>68.213999999999999</v>
      </c>
      <c r="M3345" s="4">
        <v>339774.69</v>
      </c>
    </row>
    <row r="3346" spans="1:13" x14ac:dyDescent="0.3">
      <c r="A3346" s="2" t="s">
        <v>5691</v>
      </c>
      <c r="B3346" s="3" t="s">
        <v>5692</v>
      </c>
      <c r="C3346" s="2" t="s">
        <v>1312</v>
      </c>
      <c r="D3346" s="2" t="s">
        <v>1293</v>
      </c>
      <c r="E3346" s="2" t="s">
        <v>1294</v>
      </c>
      <c r="F3346" s="2" t="s">
        <v>140</v>
      </c>
      <c r="G3346" s="2" t="s">
        <v>141</v>
      </c>
      <c r="H3346" s="2" t="s">
        <v>509</v>
      </c>
      <c r="I3346" s="2" t="s">
        <v>31</v>
      </c>
      <c r="J3346" s="2" t="s">
        <v>32</v>
      </c>
      <c r="K3346" s="4">
        <v>279.39</v>
      </c>
      <c r="L3346" s="4">
        <f t="shared" si="13"/>
        <v>279.39</v>
      </c>
      <c r="M3346" s="4">
        <v>308763.90999999997</v>
      </c>
    </row>
    <row r="3347" spans="1:13" x14ac:dyDescent="0.3">
      <c r="A3347" s="2" t="s">
        <v>5693</v>
      </c>
      <c r="B3347" s="3" t="s">
        <v>2783</v>
      </c>
      <c r="C3347" s="2" t="s">
        <v>1126</v>
      </c>
      <c r="D3347" s="2" t="s">
        <v>848</v>
      </c>
      <c r="E3347" s="2" t="s">
        <v>849</v>
      </c>
      <c r="F3347" s="2" t="s">
        <v>45</v>
      </c>
      <c r="G3347" s="2" t="s">
        <v>46</v>
      </c>
      <c r="H3347" s="2" t="s">
        <v>20</v>
      </c>
      <c r="I3347" s="2" t="s">
        <v>260</v>
      </c>
      <c r="J3347" s="2" t="s">
        <v>22</v>
      </c>
      <c r="K3347" s="4">
        <v>342.91</v>
      </c>
      <c r="L3347" s="4">
        <f t="shared" si="13"/>
        <v>370.34280000000007</v>
      </c>
      <c r="M3347" s="4">
        <v>289086.06</v>
      </c>
    </row>
    <row r="3348" spans="1:13" x14ac:dyDescent="0.3">
      <c r="A3348" s="2" t="s">
        <v>5694</v>
      </c>
      <c r="B3348" s="3" t="s">
        <v>5590</v>
      </c>
      <c r="C3348" s="2" t="s">
        <v>87</v>
      </c>
      <c r="D3348" s="2" t="s">
        <v>88</v>
      </c>
      <c r="E3348" s="2" t="s">
        <v>89</v>
      </c>
      <c r="F3348" s="2" t="s">
        <v>38</v>
      </c>
      <c r="G3348" s="2" t="s">
        <v>39</v>
      </c>
      <c r="H3348" s="2" t="s">
        <v>20</v>
      </c>
      <c r="I3348" s="2" t="s">
        <v>31</v>
      </c>
      <c r="J3348" s="2" t="s">
        <v>32</v>
      </c>
      <c r="K3348" s="4">
        <v>706.28</v>
      </c>
      <c r="L3348" s="4">
        <f t="shared" si="13"/>
        <v>706.28</v>
      </c>
      <c r="M3348" s="4">
        <v>438383.74</v>
      </c>
    </row>
    <row r="3349" spans="1:13" x14ac:dyDescent="0.3">
      <c r="A3349" s="2" t="s">
        <v>5695</v>
      </c>
      <c r="B3349" s="3" t="s">
        <v>5291</v>
      </c>
      <c r="C3349" s="2" t="s">
        <v>263</v>
      </c>
      <c r="D3349" s="2" t="s">
        <v>264</v>
      </c>
      <c r="E3349" s="2" t="s">
        <v>265</v>
      </c>
      <c r="F3349" s="2" t="s">
        <v>18</v>
      </c>
      <c r="G3349" s="2" t="s">
        <v>19</v>
      </c>
      <c r="H3349" s="2" t="s">
        <v>61</v>
      </c>
      <c r="I3349" s="2" t="s">
        <v>84</v>
      </c>
      <c r="J3349" s="2" t="s">
        <v>32</v>
      </c>
      <c r="K3349" s="4">
        <v>346.49</v>
      </c>
      <c r="L3349" s="4">
        <f t="shared" si="13"/>
        <v>346.49</v>
      </c>
      <c r="M3349" s="4">
        <v>361234.07</v>
      </c>
    </row>
    <row r="3350" spans="1:13" x14ac:dyDescent="0.3">
      <c r="A3350" s="2" t="s">
        <v>5696</v>
      </c>
      <c r="B3350" s="3" t="s">
        <v>1641</v>
      </c>
      <c r="C3350" s="2" t="s">
        <v>1017</v>
      </c>
      <c r="D3350" s="2" t="s">
        <v>407</v>
      </c>
      <c r="E3350" s="2" t="s">
        <v>408</v>
      </c>
      <c r="F3350" s="2" t="s">
        <v>68</v>
      </c>
      <c r="G3350" s="2" t="s">
        <v>68</v>
      </c>
      <c r="H3350" s="2" t="s">
        <v>111</v>
      </c>
      <c r="I3350" s="2" t="s">
        <v>111</v>
      </c>
      <c r="J3350" s="2" t="s">
        <v>71</v>
      </c>
      <c r="K3350" s="4">
        <v>4194.29</v>
      </c>
      <c r="L3350" s="4">
        <f t="shared" si="13"/>
        <v>587.20060000000001</v>
      </c>
      <c r="M3350" s="4">
        <v>170689.84</v>
      </c>
    </row>
    <row r="3351" spans="1:13" x14ac:dyDescent="0.3">
      <c r="A3351" s="2" t="s">
        <v>5697</v>
      </c>
      <c r="B3351" s="3" t="s">
        <v>1171</v>
      </c>
      <c r="C3351" s="2" t="s">
        <v>481</v>
      </c>
      <c r="D3351" s="2" t="s">
        <v>482</v>
      </c>
      <c r="E3351" s="2" t="s">
        <v>483</v>
      </c>
      <c r="F3351" s="2" t="s">
        <v>28</v>
      </c>
      <c r="G3351" s="2" t="s">
        <v>29</v>
      </c>
      <c r="H3351" s="2" t="s">
        <v>61</v>
      </c>
      <c r="I3351" s="2" t="s">
        <v>53</v>
      </c>
      <c r="J3351" s="2" t="s">
        <v>149</v>
      </c>
      <c r="K3351" s="4">
        <v>299.95999999999998</v>
      </c>
      <c r="L3351" s="4">
        <f t="shared" si="13"/>
        <v>380.94919999999996</v>
      </c>
      <c r="M3351" s="4">
        <v>202413.56</v>
      </c>
    </row>
    <row r="3352" spans="1:13" x14ac:dyDescent="0.3">
      <c r="A3352" s="2" t="s">
        <v>5698</v>
      </c>
      <c r="B3352" s="3" t="s">
        <v>5291</v>
      </c>
      <c r="C3352" s="2" t="s">
        <v>389</v>
      </c>
      <c r="D3352" s="2" t="s">
        <v>390</v>
      </c>
      <c r="E3352" s="2" t="s">
        <v>391</v>
      </c>
      <c r="F3352" s="2" t="s">
        <v>128</v>
      </c>
      <c r="G3352" s="2" t="s">
        <v>129</v>
      </c>
      <c r="H3352" s="2" t="s">
        <v>20</v>
      </c>
      <c r="I3352" s="2" t="s">
        <v>47</v>
      </c>
      <c r="J3352" s="2" t="s">
        <v>32</v>
      </c>
      <c r="K3352" s="4">
        <v>205.33</v>
      </c>
      <c r="L3352" s="4">
        <f t="shared" si="13"/>
        <v>205.33</v>
      </c>
      <c r="M3352" s="4">
        <v>299859.24</v>
      </c>
    </row>
    <row r="3353" spans="1:13" x14ac:dyDescent="0.3">
      <c r="A3353" s="2" t="s">
        <v>5699</v>
      </c>
      <c r="B3353" s="3" t="s">
        <v>3441</v>
      </c>
      <c r="C3353" s="2" t="s">
        <v>2603</v>
      </c>
      <c r="D3353" s="2" t="s">
        <v>462</v>
      </c>
      <c r="E3353" s="2" t="s">
        <v>463</v>
      </c>
      <c r="F3353" s="2" t="s">
        <v>147</v>
      </c>
      <c r="G3353" s="2" t="s">
        <v>148</v>
      </c>
      <c r="H3353" s="2" t="s">
        <v>509</v>
      </c>
      <c r="I3353" s="2" t="s">
        <v>53</v>
      </c>
      <c r="J3353" s="2" t="s">
        <v>32</v>
      </c>
      <c r="K3353" s="4">
        <v>418.27</v>
      </c>
      <c r="L3353" s="4">
        <f t="shared" si="13"/>
        <v>418.27</v>
      </c>
      <c r="M3353" s="4">
        <v>215726.92</v>
      </c>
    </row>
    <row r="3354" spans="1:13" x14ac:dyDescent="0.3">
      <c r="A3354" s="2" t="s">
        <v>5700</v>
      </c>
      <c r="B3354" s="3" t="s">
        <v>1050</v>
      </c>
      <c r="C3354" s="2" t="s">
        <v>2131</v>
      </c>
      <c r="D3354" s="2" t="s">
        <v>992</v>
      </c>
      <c r="E3354" s="2" t="s">
        <v>993</v>
      </c>
      <c r="F3354" s="2" t="s">
        <v>128</v>
      </c>
      <c r="G3354" s="2" t="s">
        <v>129</v>
      </c>
      <c r="H3354" s="2" t="s">
        <v>69</v>
      </c>
      <c r="I3354" s="2" t="s">
        <v>31</v>
      </c>
      <c r="J3354" s="2" t="s">
        <v>32</v>
      </c>
      <c r="K3354" s="4">
        <v>2372.89</v>
      </c>
      <c r="L3354" s="4">
        <f t="shared" si="13"/>
        <v>2372.89</v>
      </c>
      <c r="M3354" s="4">
        <v>415599.99</v>
      </c>
    </row>
    <row r="3355" spans="1:13" x14ac:dyDescent="0.3">
      <c r="A3355" s="2" t="s">
        <v>5701</v>
      </c>
      <c r="B3355" s="3" t="s">
        <v>1865</v>
      </c>
      <c r="C3355" s="2" t="s">
        <v>1430</v>
      </c>
      <c r="D3355" s="2" t="s">
        <v>1431</v>
      </c>
      <c r="E3355" s="2" t="s">
        <v>1432</v>
      </c>
      <c r="F3355" s="2" t="s">
        <v>128</v>
      </c>
      <c r="G3355" s="2" t="s">
        <v>129</v>
      </c>
      <c r="H3355" s="2" t="s">
        <v>105</v>
      </c>
      <c r="I3355" s="2" t="s">
        <v>31</v>
      </c>
      <c r="J3355" s="2" t="s">
        <v>22</v>
      </c>
      <c r="K3355" s="4">
        <v>1758.15</v>
      </c>
      <c r="L3355" s="4">
        <f t="shared" si="13"/>
        <v>1898.8020000000001</v>
      </c>
      <c r="M3355" s="4">
        <v>250521.21</v>
      </c>
    </row>
    <row r="3356" spans="1:13" x14ac:dyDescent="0.3">
      <c r="A3356" s="2" t="s">
        <v>5702</v>
      </c>
      <c r="B3356" s="3" t="s">
        <v>490</v>
      </c>
      <c r="C3356" s="2" t="s">
        <v>3926</v>
      </c>
      <c r="D3356" s="2" t="s">
        <v>2691</v>
      </c>
      <c r="E3356" s="2" t="s">
        <v>2692</v>
      </c>
      <c r="F3356" s="2" t="s">
        <v>18</v>
      </c>
      <c r="G3356" s="2" t="s">
        <v>19</v>
      </c>
      <c r="H3356" s="2" t="s">
        <v>69</v>
      </c>
      <c r="I3356" s="2" t="s">
        <v>31</v>
      </c>
      <c r="J3356" s="2" t="s">
        <v>22</v>
      </c>
      <c r="K3356" s="4">
        <v>3376.79</v>
      </c>
      <c r="L3356" s="4">
        <f t="shared" si="13"/>
        <v>3646.9332000000004</v>
      </c>
      <c r="M3356" s="4">
        <v>482243.88</v>
      </c>
    </row>
    <row r="3357" spans="1:13" x14ac:dyDescent="0.3">
      <c r="A3357" s="2" t="s">
        <v>5703</v>
      </c>
      <c r="B3357" s="3" t="s">
        <v>3527</v>
      </c>
      <c r="C3357" s="2" t="s">
        <v>1680</v>
      </c>
      <c r="D3357" s="2" t="s">
        <v>300</v>
      </c>
      <c r="E3357" s="2" t="s">
        <v>301</v>
      </c>
      <c r="F3357" s="2" t="s">
        <v>45</v>
      </c>
      <c r="G3357" s="2" t="s">
        <v>46</v>
      </c>
      <c r="H3357" s="2" t="s">
        <v>111</v>
      </c>
      <c r="I3357" s="2" t="s">
        <v>111</v>
      </c>
      <c r="J3357" s="2" t="s">
        <v>378</v>
      </c>
      <c r="K3357" s="4">
        <v>11577.73</v>
      </c>
      <c r="L3357" s="4">
        <f t="shared" si="13"/>
        <v>77.570791</v>
      </c>
      <c r="M3357" s="4">
        <v>275857.40000000002</v>
      </c>
    </row>
    <row r="3358" spans="1:13" x14ac:dyDescent="0.3">
      <c r="A3358" s="2" t="s">
        <v>5704</v>
      </c>
      <c r="B3358" s="3" t="s">
        <v>3476</v>
      </c>
      <c r="C3358" s="2" t="s">
        <v>1329</v>
      </c>
      <c r="D3358" s="2" t="s">
        <v>145</v>
      </c>
      <c r="E3358" s="2" t="s">
        <v>146</v>
      </c>
      <c r="F3358" s="2" t="s">
        <v>147</v>
      </c>
      <c r="G3358" s="2" t="s">
        <v>148</v>
      </c>
      <c r="H3358" s="2" t="s">
        <v>105</v>
      </c>
      <c r="I3358" s="2" t="s">
        <v>31</v>
      </c>
      <c r="J3358" s="2" t="s">
        <v>32</v>
      </c>
      <c r="K3358" s="4">
        <v>4199.28</v>
      </c>
      <c r="L3358" s="4">
        <f t="shared" si="13"/>
        <v>4199.28</v>
      </c>
      <c r="M3358" s="4">
        <v>68669.13</v>
      </c>
    </row>
    <row r="3359" spans="1:13" x14ac:dyDescent="0.3">
      <c r="A3359" s="2" t="s">
        <v>5705</v>
      </c>
      <c r="B3359" s="3" t="s">
        <v>5607</v>
      </c>
      <c r="C3359" s="2" t="s">
        <v>1448</v>
      </c>
      <c r="D3359" s="2" t="s">
        <v>809</v>
      </c>
      <c r="E3359" s="2" t="s">
        <v>810</v>
      </c>
      <c r="F3359" s="2" t="s">
        <v>140</v>
      </c>
      <c r="G3359" s="2" t="s">
        <v>141</v>
      </c>
      <c r="H3359" s="2" t="s">
        <v>20</v>
      </c>
      <c r="I3359" s="2" t="s">
        <v>47</v>
      </c>
      <c r="J3359" s="2" t="s">
        <v>149</v>
      </c>
      <c r="K3359" s="4">
        <v>947.72</v>
      </c>
      <c r="L3359" s="4">
        <f t="shared" si="13"/>
        <v>1203.6043999999999</v>
      </c>
      <c r="M3359" s="4">
        <v>363469.08</v>
      </c>
    </row>
    <row r="3360" spans="1:13" x14ac:dyDescent="0.3">
      <c r="A3360" s="2" t="s">
        <v>5706</v>
      </c>
      <c r="B3360" s="3" t="s">
        <v>5559</v>
      </c>
      <c r="C3360" s="2" t="s">
        <v>902</v>
      </c>
      <c r="D3360" s="2" t="s">
        <v>903</v>
      </c>
      <c r="E3360" s="2" t="s">
        <v>904</v>
      </c>
      <c r="F3360" s="2" t="s">
        <v>128</v>
      </c>
      <c r="G3360" s="2" t="s">
        <v>129</v>
      </c>
      <c r="H3360" s="2" t="s">
        <v>105</v>
      </c>
      <c r="I3360" s="2" t="s">
        <v>31</v>
      </c>
      <c r="J3360" s="2" t="s">
        <v>22</v>
      </c>
      <c r="K3360" s="4">
        <v>4527.3599999999997</v>
      </c>
      <c r="L3360" s="4">
        <f t="shared" si="13"/>
        <v>4889.5487999999996</v>
      </c>
      <c r="M3360" s="4">
        <v>470304.9</v>
      </c>
    </row>
    <row r="3361" spans="1:13" x14ac:dyDescent="0.3">
      <c r="A3361" s="2" t="s">
        <v>5707</v>
      </c>
      <c r="B3361" s="3" t="s">
        <v>2872</v>
      </c>
      <c r="C3361" s="2" t="s">
        <v>2100</v>
      </c>
      <c r="D3361" s="2" t="s">
        <v>533</v>
      </c>
      <c r="E3361" s="2" t="s">
        <v>534</v>
      </c>
      <c r="F3361" s="2" t="s">
        <v>128</v>
      </c>
      <c r="G3361" s="2" t="s">
        <v>129</v>
      </c>
      <c r="H3361" s="2" t="s">
        <v>69</v>
      </c>
      <c r="I3361" s="2" t="s">
        <v>70</v>
      </c>
      <c r="J3361" s="2" t="s">
        <v>32</v>
      </c>
      <c r="K3361" s="4">
        <v>4570.75</v>
      </c>
      <c r="L3361" s="4">
        <f t="shared" si="13"/>
        <v>4570.75</v>
      </c>
      <c r="M3361" s="4">
        <v>166376.10999999999</v>
      </c>
    </row>
    <row r="3362" spans="1:13" x14ac:dyDescent="0.3">
      <c r="A3362" s="2" t="s">
        <v>5708</v>
      </c>
      <c r="B3362" s="3" t="s">
        <v>1872</v>
      </c>
      <c r="C3362" s="2" t="s">
        <v>931</v>
      </c>
      <c r="D3362" s="2" t="s">
        <v>412</v>
      </c>
      <c r="E3362" s="2" t="s">
        <v>413</v>
      </c>
      <c r="F3362" s="2" t="s">
        <v>147</v>
      </c>
      <c r="G3362" s="2" t="s">
        <v>148</v>
      </c>
      <c r="H3362" s="2" t="s">
        <v>111</v>
      </c>
      <c r="I3362" s="2" t="s">
        <v>111</v>
      </c>
      <c r="J3362" s="2" t="s">
        <v>32</v>
      </c>
      <c r="K3362" s="4">
        <v>43249.3</v>
      </c>
      <c r="L3362" s="4">
        <f t="shared" si="13"/>
        <v>43249.3</v>
      </c>
      <c r="M3362" s="4">
        <v>382833.71</v>
      </c>
    </row>
    <row r="3363" spans="1:13" x14ac:dyDescent="0.3">
      <c r="A3363" s="2" t="s">
        <v>5709</v>
      </c>
      <c r="B3363" s="3" t="s">
        <v>2740</v>
      </c>
      <c r="C3363" s="2" t="s">
        <v>1813</v>
      </c>
      <c r="D3363" s="2" t="s">
        <v>1814</v>
      </c>
      <c r="E3363" s="2" t="s">
        <v>1815</v>
      </c>
      <c r="F3363" s="2" t="s">
        <v>38</v>
      </c>
      <c r="G3363" s="2" t="s">
        <v>39</v>
      </c>
      <c r="H3363" s="2" t="s">
        <v>61</v>
      </c>
      <c r="I3363" s="2" t="s">
        <v>84</v>
      </c>
      <c r="J3363" s="2" t="s">
        <v>32</v>
      </c>
      <c r="K3363" s="4">
        <v>2446.1999999999998</v>
      </c>
      <c r="L3363" s="4">
        <f t="shared" si="13"/>
        <v>2446.1999999999998</v>
      </c>
      <c r="M3363" s="4">
        <v>303449.78000000003</v>
      </c>
    </row>
    <row r="3364" spans="1:13" x14ac:dyDescent="0.3">
      <c r="A3364" s="2" t="s">
        <v>5710</v>
      </c>
      <c r="B3364" s="3" t="s">
        <v>2487</v>
      </c>
      <c r="C3364" s="2" t="s">
        <v>1031</v>
      </c>
      <c r="D3364" s="2" t="s">
        <v>274</v>
      </c>
      <c r="E3364" s="2" t="s">
        <v>275</v>
      </c>
      <c r="F3364" s="2" t="s">
        <v>45</v>
      </c>
      <c r="G3364" s="2" t="s">
        <v>46</v>
      </c>
      <c r="H3364" s="2" t="s">
        <v>20</v>
      </c>
      <c r="I3364" s="2" t="s">
        <v>21</v>
      </c>
      <c r="J3364" s="2" t="s">
        <v>22</v>
      </c>
      <c r="K3364" s="4">
        <v>20.3</v>
      </c>
      <c r="L3364" s="4">
        <f t="shared" si="13"/>
        <v>21.924000000000003</v>
      </c>
      <c r="M3364" s="4">
        <v>453925.5</v>
      </c>
    </row>
    <row r="3365" spans="1:13" x14ac:dyDescent="0.3">
      <c r="A3365" s="2" t="s">
        <v>5711</v>
      </c>
      <c r="B3365" s="3" t="s">
        <v>5712</v>
      </c>
      <c r="C3365" s="2" t="s">
        <v>1202</v>
      </c>
      <c r="D3365" s="2" t="s">
        <v>325</v>
      </c>
      <c r="E3365" s="2" t="s">
        <v>326</v>
      </c>
      <c r="F3365" s="2" t="s">
        <v>68</v>
      </c>
      <c r="G3365" s="2" t="s">
        <v>68</v>
      </c>
      <c r="H3365" s="2" t="s">
        <v>69</v>
      </c>
      <c r="I3365" s="2" t="s">
        <v>70</v>
      </c>
      <c r="J3365" s="2" t="s">
        <v>189</v>
      </c>
      <c r="K3365" s="4">
        <v>10174.870000000001</v>
      </c>
      <c r="L3365" s="4">
        <f t="shared" si="13"/>
        <v>122.09844000000001</v>
      </c>
      <c r="M3365" s="4">
        <v>291723.25</v>
      </c>
    </row>
    <row r="3366" spans="1:13" x14ac:dyDescent="0.3">
      <c r="A3366" s="2" t="s">
        <v>5713</v>
      </c>
      <c r="B3366" s="3" t="s">
        <v>2562</v>
      </c>
      <c r="C3366" s="2" t="s">
        <v>1000</v>
      </c>
      <c r="D3366" s="2" t="s">
        <v>305</v>
      </c>
      <c r="E3366" s="2" t="s">
        <v>306</v>
      </c>
      <c r="F3366" s="2" t="s">
        <v>147</v>
      </c>
      <c r="G3366" s="2" t="s">
        <v>148</v>
      </c>
      <c r="H3366" s="2" t="s">
        <v>61</v>
      </c>
      <c r="I3366" s="2" t="s">
        <v>158</v>
      </c>
      <c r="J3366" s="2" t="s">
        <v>378</v>
      </c>
      <c r="K3366" s="4">
        <v>3229.99</v>
      </c>
      <c r="L3366" s="4">
        <f t="shared" si="13"/>
        <v>21.640933</v>
      </c>
      <c r="M3366" s="4">
        <v>87410.91</v>
      </c>
    </row>
    <row r="3367" spans="1:13" x14ac:dyDescent="0.3">
      <c r="A3367" s="2" t="s">
        <v>5714</v>
      </c>
      <c r="B3367" s="3" t="s">
        <v>820</v>
      </c>
      <c r="C3367" s="2" t="s">
        <v>1040</v>
      </c>
      <c r="D3367" s="2" t="s">
        <v>1041</v>
      </c>
      <c r="E3367" s="2" t="s">
        <v>1042</v>
      </c>
      <c r="F3367" s="2" t="s">
        <v>45</v>
      </c>
      <c r="G3367" s="2" t="s">
        <v>46</v>
      </c>
      <c r="H3367" s="2" t="s">
        <v>20</v>
      </c>
      <c r="I3367" s="2" t="s">
        <v>31</v>
      </c>
      <c r="J3367" s="2" t="s">
        <v>149</v>
      </c>
      <c r="K3367" s="4">
        <v>309.02999999999997</v>
      </c>
      <c r="L3367" s="4">
        <f t="shared" si="13"/>
        <v>392.46809999999999</v>
      </c>
      <c r="M3367" s="4">
        <v>398643.38</v>
      </c>
    </row>
    <row r="3368" spans="1:13" x14ac:dyDescent="0.3">
      <c r="A3368" s="2" t="s">
        <v>5715</v>
      </c>
      <c r="B3368" s="3" t="s">
        <v>3117</v>
      </c>
      <c r="C3368" s="2" t="s">
        <v>2238</v>
      </c>
      <c r="D3368" s="2" t="s">
        <v>2239</v>
      </c>
      <c r="E3368" s="2" t="s">
        <v>2240</v>
      </c>
      <c r="F3368" s="2" t="s">
        <v>82</v>
      </c>
      <c r="G3368" s="2" t="s">
        <v>83</v>
      </c>
      <c r="H3368" s="2" t="s">
        <v>105</v>
      </c>
      <c r="I3368" s="2" t="s">
        <v>31</v>
      </c>
      <c r="J3368" s="2" t="s">
        <v>32</v>
      </c>
      <c r="K3368" s="4">
        <v>2103.1999999999998</v>
      </c>
      <c r="L3368" s="4">
        <f t="shared" si="13"/>
        <v>2103.1999999999998</v>
      </c>
      <c r="M3368" s="4">
        <v>3193.31</v>
      </c>
    </row>
    <row r="3369" spans="1:13" x14ac:dyDescent="0.3">
      <c r="A3369" s="2" t="s">
        <v>5716</v>
      </c>
      <c r="B3369" s="3" t="s">
        <v>5717</v>
      </c>
      <c r="C3369" s="2" t="s">
        <v>1000</v>
      </c>
      <c r="D3369" s="2" t="s">
        <v>305</v>
      </c>
      <c r="E3369" s="2" t="s">
        <v>306</v>
      </c>
      <c r="F3369" s="2" t="s">
        <v>147</v>
      </c>
      <c r="G3369" s="2" t="s">
        <v>148</v>
      </c>
      <c r="H3369" s="2" t="s">
        <v>20</v>
      </c>
      <c r="I3369" s="2" t="s">
        <v>276</v>
      </c>
      <c r="J3369" s="2" t="s">
        <v>22</v>
      </c>
      <c r="K3369" s="4">
        <v>1486.91</v>
      </c>
      <c r="L3369" s="4">
        <f t="shared" si="13"/>
        <v>1605.8628000000001</v>
      </c>
      <c r="M3369" s="4">
        <v>235037.6</v>
      </c>
    </row>
    <row r="3370" spans="1:13" x14ac:dyDescent="0.3">
      <c r="A3370" s="2" t="s">
        <v>5718</v>
      </c>
      <c r="B3370" s="3" t="s">
        <v>602</v>
      </c>
      <c r="C3370" s="2" t="s">
        <v>2121</v>
      </c>
      <c r="D3370" s="2" t="s">
        <v>1343</v>
      </c>
      <c r="E3370" s="2" t="s">
        <v>1344</v>
      </c>
      <c r="F3370" s="2" t="s">
        <v>59</v>
      </c>
      <c r="G3370" s="2" t="s">
        <v>60</v>
      </c>
      <c r="H3370" s="2" t="s">
        <v>69</v>
      </c>
      <c r="I3370" s="2" t="s">
        <v>70</v>
      </c>
      <c r="J3370" s="2" t="s">
        <v>32</v>
      </c>
      <c r="K3370" s="4">
        <v>3712.08</v>
      </c>
      <c r="L3370" s="4">
        <f t="shared" si="13"/>
        <v>3712.08</v>
      </c>
      <c r="M3370" s="4">
        <v>454104.42</v>
      </c>
    </row>
    <row r="3371" spans="1:13" x14ac:dyDescent="0.3">
      <c r="A3371" s="2" t="s">
        <v>5719</v>
      </c>
      <c r="B3371" s="3" t="s">
        <v>5720</v>
      </c>
      <c r="C3371" s="2" t="s">
        <v>995</v>
      </c>
      <c r="D3371" s="2" t="s">
        <v>996</v>
      </c>
      <c r="E3371" s="2" t="s">
        <v>997</v>
      </c>
      <c r="F3371" s="2" t="s">
        <v>68</v>
      </c>
      <c r="G3371" s="2" t="s">
        <v>68</v>
      </c>
      <c r="H3371" s="2" t="s">
        <v>61</v>
      </c>
      <c r="I3371" s="2" t="s">
        <v>158</v>
      </c>
      <c r="J3371" s="2" t="s">
        <v>32</v>
      </c>
      <c r="K3371" s="4">
        <v>4781.87</v>
      </c>
      <c r="L3371" s="4">
        <f t="shared" si="13"/>
        <v>4781.87</v>
      </c>
      <c r="M3371" s="4">
        <v>62934.8</v>
      </c>
    </row>
    <row r="3372" spans="1:13" x14ac:dyDescent="0.3">
      <c r="A3372" s="2" t="s">
        <v>5721</v>
      </c>
      <c r="B3372" s="3" t="s">
        <v>2465</v>
      </c>
      <c r="C3372" s="2" t="s">
        <v>694</v>
      </c>
      <c r="D3372" s="2" t="s">
        <v>295</v>
      </c>
      <c r="E3372" s="2" t="s">
        <v>296</v>
      </c>
      <c r="F3372" s="2" t="s">
        <v>38</v>
      </c>
      <c r="G3372" s="2" t="s">
        <v>39</v>
      </c>
      <c r="H3372" s="2" t="s">
        <v>61</v>
      </c>
      <c r="I3372" s="2" t="s">
        <v>53</v>
      </c>
      <c r="J3372" s="2" t="s">
        <v>22</v>
      </c>
      <c r="K3372" s="4">
        <v>3185.08</v>
      </c>
      <c r="L3372" s="4">
        <f t="shared" si="13"/>
        <v>3439.8864000000003</v>
      </c>
      <c r="M3372" s="4">
        <v>367644.63</v>
      </c>
    </row>
    <row r="3373" spans="1:13" x14ac:dyDescent="0.3">
      <c r="A3373" s="2" t="s">
        <v>5722</v>
      </c>
      <c r="B3373" s="3" t="s">
        <v>3281</v>
      </c>
      <c r="C3373" s="2" t="s">
        <v>2512</v>
      </c>
      <c r="D3373" s="2" t="s">
        <v>1286</v>
      </c>
      <c r="E3373" s="2" t="s">
        <v>1287</v>
      </c>
      <c r="F3373" s="2" t="s">
        <v>68</v>
      </c>
      <c r="G3373" s="2" t="s">
        <v>68</v>
      </c>
      <c r="H3373" s="2" t="s">
        <v>20</v>
      </c>
      <c r="I3373" s="2" t="s">
        <v>260</v>
      </c>
      <c r="J3373" s="2" t="s">
        <v>32</v>
      </c>
      <c r="K3373" s="4">
        <v>268.20999999999998</v>
      </c>
      <c r="L3373" s="4">
        <f t="shared" si="13"/>
        <v>268.20999999999998</v>
      </c>
      <c r="M3373" s="4">
        <v>102916.68</v>
      </c>
    </row>
    <row r="3374" spans="1:13" x14ac:dyDescent="0.3">
      <c r="A3374" s="2" t="s">
        <v>5723</v>
      </c>
      <c r="B3374" s="3" t="s">
        <v>5724</v>
      </c>
      <c r="C3374" s="2" t="s">
        <v>1868</v>
      </c>
      <c r="D3374" s="2" t="s">
        <v>1869</v>
      </c>
      <c r="E3374" s="2" t="s">
        <v>1870</v>
      </c>
      <c r="F3374" s="2" t="s">
        <v>38</v>
      </c>
      <c r="G3374" s="2" t="s">
        <v>39</v>
      </c>
      <c r="H3374" s="2" t="s">
        <v>105</v>
      </c>
      <c r="I3374" s="2" t="s">
        <v>31</v>
      </c>
      <c r="J3374" s="2" t="s">
        <v>22</v>
      </c>
      <c r="K3374" s="4">
        <v>7358.53</v>
      </c>
      <c r="L3374" s="4">
        <f t="shared" si="13"/>
        <v>7947.2124000000003</v>
      </c>
      <c r="M3374" s="4">
        <v>156689.26999999999</v>
      </c>
    </row>
    <row r="3375" spans="1:13" x14ac:dyDescent="0.3">
      <c r="A3375" s="2" t="s">
        <v>5725</v>
      </c>
      <c r="B3375" s="3" t="s">
        <v>2354</v>
      </c>
      <c r="C3375" s="2" t="s">
        <v>2492</v>
      </c>
      <c r="D3375" s="2" t="s">
        <v>1975</v>
      </c>
      <c r="E3375" s="2" t="s">
        <v>1976</v>
      </c>
      <c r="F3375" s="2" t="s">
        <v>18</v>
      </c>
      <c r="G3375" s="2" t="s">
        <v>19</v>
      </c>
      <c r="H3375" s="2" t="s">
        <v>69</v>
      </c>
      <c r="I3375" s="2" t="s">
        <v>70</v>
      </c>
      <c r="J3375" s="2" t="s">
        <v>149</v>
      </c>
      <c r="K3375" s="4">
        <v>8298.59</v>
      </c>
      <c r="L3375" s="4">
        <f t="shared" si="13"/>
        <v>10539.2093</v>
      </c>
      <c r="M3375" s="4">
        <v>201969.67</v>
      </c>
    </row>
    <row r="3376" spans="1:13" x14ac:dyDescent="0.3">
      <c r="A3376" s="2" t="s">
        <v>5726</v>
      </c>
      <c r="B3376" s="3" t="s">
        <v>3452</v>
      </c>
      <c r="C3376" s="2" t="s">
        <v>1146</v>
      </c>
      <c r="D3376" s="2" t="s">
        <v>922</v>
      </c>
      <c r="E3376" s="2" t="s">
        <v>923</v>
      </c>
      <c r="F3376" s="2" t="s">
        <v>28</v>
      </c>
      <c r="G3376" s="2" t="s">
        <v>29</v>
      </c>
      <c r="H3376" s="2" t="s">
        <v>111</v>
      </c>
      <c r="I3376" s="2" t="s">
        <v>111</v>
      </c>
      <c r="J3376" s="2" t="s">
        <v>32</v>
      </c>
      <c r="K3376" s="4">
        <v>22954.76</v>
      </c>
      <c r="L3376" s="4">
        <f t="shared" si="13"/>
        <v>22954.76</v>
      </c>
      <c r="M3376" s="4">
        <v>261544.22</v>
      </c>
    </row>
    <row r="3377" spans="1:13" x14ac:dyDescent="0.3">
      <c r="A3377" s="2" t="s">
        <v>5727</v>
      </c>
      <c r="B3377" s="3" t="s">
        <v>437</v>
      </c>
      <c r="C3377" s="2" t="s">
        <v>448</v>
      </c>
      <c r="D3377" s="2" t="s">
        <v>417</v>
      </c>
      <c r="E3377" s="2" t="s">
        <v>418</v>
      </c>
      <c r="F3377" s="2" t="s">
        <v>59</v>
      </c>
      <c r="G3377" s="2" t="s">
        <v>60</v>
      </c>
      <c r="H3377" s="2" t="s">
        <v>20</v>
      </c>
      <c r="I3377" s="2" t="s">
        <v>276</v>
      </c>
      <c r="J3377" s="2" t="s">
        <v>32</v>
      </c>
      <c r="K3377" s="4">
        <v>194.13</v>
      </c>
      <c r="L3377" s="4">
        <f t="shared" si="13"/>
        <v>194.13</v>
      </c>
      <c r="M3377" s="4">
        <v>161720.41</v>
      </c>
    </row>
    <row r="3378" spans="1:13" x14ac:dyDescent="0.3">
      <c r="A3378" s="2" t="s">
        <v>5728</v>
      </c>
      <c r="B3378" s="3" t="s">
        <v>3847</v>
      </c>
      <c r="C3378" s="2" t="s">
        <v>4975</v>
      </c>
      <c r="D3378" s="2" t="s">
        <v>908</v>
      </c>
      <c r="E3378" s="2" t="s">
        <v>909</v>
      </c>
      <c r="F3378" s="2" t="s">
        <v>45</v>
      </c>
      <c r="G3378" s="2" t="s">
        <v>46</v>
      </c>
      <c r="H3378" s="2" t="s">
        <v>61</v>
      </c>
      <c r="I3378" s="2" t="s">
        <v>31</v>
      </c>
      <c r="J3378" s="2" t="s">
        <v>22</v>
      </c>
      <c r="K3378" s="4">
        <v>1933.43</v>
      </c>
      <c r="L3378" s="4">
        <f t="shared" si="13"/>
        <v>2088.1044000000002</v>
      </c>
      <c r="M3378" s="4">
        <v>350901.44</v>
      </c>
    </row>
    <row r="3379" spans="1:13" x14ac:dyDescent="0.3">
      <c r="A3379" s="2" t="s">
        <v>5729</v>
      </c>
      <c r="B3379" s="3" t="s">
        <v>975</v>
      </c>
      <c r="C3379" s="2" t="s">
        <v>2923</v>
      </c>
      <c r="D3379" s="2" t="s">
        <v>773</v>
      </c>
      <c r="E3379" s="2" t="s">
        <v>774</v>
      </c>
      <c r="F3379" s="2" t="s">
        <v>140</v>
      </c>
      <c r="G3379" s="2" t="s">
        <v>141</v>
      </c>
      <c r="H3379" s="2" t="s">
        <v>20</v>
      </c>
      <c r="I3379" s="2" t="s">
        <v>31</v>
      </c>
      <c r="J3379" s="2" t="s">
        <v>22</v>
      </c>
      <c r="K3379" s="4">
        <v>856.23</v>
      </c>
      <c r="L3379" s="4">
        <f t="shared" si="13"/>
        <v>924.72840000000008</v>
      </c>
      <c r="M3379" s="4">
        <v>170887.76</v>
      </c>
    </row>
    <row r="3380" spans="1:13" x14ac:dyDescent="0.3">
      <c r="A3380" s="2" t="s">
        <v>5730</v>
      </c>
      <c r="B3380" s="3" t="s">
        <v>1298</v>
      </c>
      <c r="C3380" s="2" t="s">
        <v>2206</v>
      </c>
      <c r="D3380" s="2" t="s">
        <v>2207</v>
      </c>
      <c r="E3380" s="2" t="s">
        <v>2208</v>
      </c>
      <c r="F3380" s="2" t="s">
        <v>82</v>
      </c>
      <c r="G3380" s="2" t="s">
        <v>83</v>
      </c>
      <c r="H3380" s="2" t="s">
        <v>61</v>
      </c>
      <c r="I3380" s="2" t="s">
        <v>223</v>
      </c>
      <c r="J3380" s="2" t="s">
        <v>32</v>
      </c>
      <c r="K3380" s="4">
        <v>3222.25</v>
      </c>
      <c r="L3380" s="4">
        <f t="shared" si="13"/>
        <v>3222.25</v>
      </c>
      <c r="M3380" s="4">
        <v>156929.1</v>
      </c>
    </row>
    <row r="3381" spans="1:13" x14ac:dyDescent="0.3">
      <c r="A3381" s="2" t="s">
        <v>5731</v>
      </c>
      <c r="B3381" s="3" t="s">
        <v>1187</v>
      </c>
      <c r="C3381" s="2" t="s">
        <v>1025</v>
      </c>
      <c r="D3381" s="2" t="s">
        <v>1026</v>
      </c>
      <c r="E3381" s="2" t="s">
        <v>1027</v>
      </c>
      <c r="F3381" s="2" t="s">
        <v>82</v>
      </c>
      <c r="G3381" s="2" t="s">
        <v>83</v>
      </c>
      <c r="H3381" s="2" t="s">
        <v>69</v>
      </c>
      <c r="I3381" s="2" t="s">
        <v>31</v>
      </c>
      <c r="J3381" s="2" t="s">
        <v>32</v>
      </c>
      <c r="K3381" s="4">
        <v>14685.8</v>
      </c>
      <c r="L3381" s="4">
        <f t="shared" si="13"/>
        <v>14685.8</v>
      </c>
      <c r="M3381" s="4">
        <v>315815.2</v>
      </c>
    </row>
    <row r="3382" spans="1:13" x14ac:dyDescent="0.3">
      <c r="A3382" s="2" t="s">
        <v>5732</v>
      </c>
      <c r="B3382" s="3" t="s">
        <v>5733</v>
      </c>
      <c r="C3382" s="2" t="s">
        <v>3699</v>
      </c>
      <c r="D3382" s="2" t="s">
        <v>452</v>
      </c>
      <c r="E3382" s="2" t="s">
        <v>453</v>
      </c>
      <c r="F3382" s="2" t="s">
        <v>128</v>
      </c>
      <c r="G3382" s="2" t="s">
        <v>129</v>
      </c>
      <c r="H3382" s="2" t="s">
        <v>20</v>
      </c>
      <c r="I3382" s="2" t="s">
        <v>276</v>
      </c>
      <c r="J3382" s="2" t="s">
        <v>378</v>
      </c>
      <c r="K3382" s="4">
        <v>1515.17</v>
      </c>
      <c r="L3382" s="4">
        <f t="shared" si="13"/>
        <v>10.151639000000001</v>
      </c>
      <c r="M3382" s="4">
        <v>353867.13</v>
      </c>
    </row>
    <row r="3383" spans="1:13" x14ac:dyDescent="0.3">
      <c r="A3383" s="2" t="s">
        <v>5734</v>
      </c>
      <c r="B3383" s="3" t="s">
        <v>1593</v>
      </c>
      <c r="C3383" s="2" t="s">
        <v>1443</v>
      </c>
      <c r="D3383" s="2" t="s">
        <v>452</v>
      </c>
      <c r="E3383" s="2" t="s">
        <v>453</v>
      </c>
      <c r="F3383" s="2" t="s">
        <v>128</v>
      </c>
      <c r="G3383" s="2" t="s">
        <v>129</v>
      </c>
      <c r="H3383" s="2" t="s">
        <v>69</v>
      </c>
      <c r="I3383" s="2" t="s">
        <v>111</v>
      </c>
      <c r="J3383" s="2" t="s">
        <v>32</v>
      </c>
      <c r="K3383" s="4">
        <v>11550.69</v>
      </c>
      <c r="L3383" s="4">
        <f t="shared" si="13"/>
        <v>11550.69</v>
      </c>
      <c r="M3383" s="4">
        <v>100042.75</v>
      </c>
    </row>
    <row r="3384" spans="1:13" x14ac:dyDescent="0.3">
      <c r="A3384" s="2" t="s">
        <v>5735</v>
      </c>
      <c r="B3384" s="3" t="s">
        <v>1395</v>
      </c>
      <c r="C3384" s="2" t="s">
        <v>3094</v>
      </c>
      <c r="D3384" s="2" t="s">
        <v>348</v>
      </c>
      <c r="E3384" s="2" t="s">
        <v>349</v>
      </c>
      <c r="F3384" s="2" t="s">
        <v>82</v>
      </c>
      <c r="G3384" s="2" t="s">
        <v>83</v>
      </c>
      <c r="H3384" s="2" t="s">
        <v>111</v>
      </c>
      <c r="I3384" s="2" t="s">
        <v>111</v>
      </c>
      <c r="J3384" s="2" t="s">
        <v>378</v>
      </c>
      <c r="K3384" s="4">
        <v>10590.29</v>
      </c>
      <c r="L3384" s="4">
        <f t="shared" si="13"/>
        <v>70.954943000000014</v>
      </c>
      <c r="M3384" s="4">
        <v>455057.29</v>
      </c>
    </row>
    <row r="3385" spans="1:13" x14ac:dyDescent="0.3">
      <c r="A3385" s="2" t="s">
        <v>5736</v>
      </c>
      <c r="B3385" s="3" t="s">
        <v>1258</v>
      </c>
      <c r="C3385" s="2" t="s">
        <v>2738</v>
      </c>
      <c r="D3385" s="2" t="s">
        <v>172</v>
      </c>
      <c r="E3385" s="2" t="s">
        <v>173</v>
      </c>
      <c r="F3385" s="2" t="s">
        <v>147</v>
      </c>
      <c r="G3385" s="2" t="s">
        <v>148</v>
      </c>
      <c r="H3385" s="2" t="s">
        <v>69</v>
      </c>
      <c r="I3385" s="2" t="s">
        <v>111</v>
      </c>
      <c r="J3385" s="2" t="s">
        <v>149</v>
      </c>
      <c r="K3385" s="4">
        <v>9893.3799999999992</v>
      </c>
      <c r="L3385" s="4">
        <f t="shared" si="13"/>
        <v>12564.5926</v>
      </c>
      <c r="M3385" s="4">
        <v>166220.37</v>
      </c>
    </row>
    <row r="3386" spans="1:13" x14ac:dyDescent="0.3">
      <c r="A3386" s="2" t="s">
        <v>5737</v>
      </c>
      <c r="B3386" s="3" t="s">
        <v>2059</v>
      </c>
      <c r="C3386" s="2" t="s">
        <v>670</v>
      </c>
      <c r="D3386" s="2" t="s">
        <v>671</v>
      </c>
      <c r="E3386" s="2" t="s">
        <v>259</v>
      </c>
      <c r="F3386" s="2" t="s">
        <v>38</v>
      </c>
      <c r="G3386" s="2" t="s">
        <v>39</v>
      </c>
      <c r="H3386" s="2" t="s">
        <v>20</v>
      </c>
      <c r="I3386" s="2" t="s">
        <v>21</v>
      </c>
      <c r="J3386" s="2" t="s">
        <v>149</v>
      </c>
      <c r="K3386" s="4">
        <v>460.47</v>
      </c>
      <c r="L3386" s="4">
        <f t="shared" si="13"/>
        <v>584.79690000000005</v>
      </c>
      <c r="M3386" s="4">
        <v>487689.37</v>
      </c>
    </row>
    <row r="3387" spans="1:13" x14ac:dyDescent="0.3">
      <c r="A3387" s="2" t="s">
        <v>5738</v>
      </c>
      <c r="B3387" s="3" t="s">
        <v>3077</v>
      </c>
      <c r="C3387" s="2" t="s">
        <v>337</v>
      </c>
      <c r="D3387" s="2" t="s">
        <v>338</v>
      </c>
      <c r="E3387" s="2" t="s">
        <v>339</v>
      </c>
      <c r="F3387" s="2" t="s">
        <v>28</v>
      </c>
      <c r="G3387" s="2" t="s">
        <v>29</v>
      </c>
      <c r="H3387" s="2" t="s">
        <v>20</v>
      </c>
      <c r="I3387" s="2" t="s">
        <v>260</v>
      </c>
      <c r="J3387" s="2" t="s">
        <v>32</v>
      </c>
      <c r="K3387" s="4">
        <v>503.87</v>
      </c>
      <c r="L3387" s="4">
        <f t="shared" si="13"/>
        <v>503.87</v>
      </c>
      <c r="M3387" s="4">
        <v>198909.27</v>
      </c>
    </row>
    <row r="3388" spans="1:13" x14ac:dyDescent="0.3">
      <c r="A3388" s="2" t="s">
        <v>5739</v>
      </c>
      <c r="B3388" s="3" t="s">
        <v>2075</v>
      </c>
      <c r="C3388" s="2" t="s">
        <v>976</v>
      </c>
      <c r="D3388" s="2" t="s">
        <v>250</v>
      </c>
      <c r="E3388" s="2" t="s">
        <v>251</v>
      </c>
      <c r="F3388" s="2" t="s">
        <v>28</v>
      </c>
      <c r="G3388" s="2" t="s">
        <v>29</v>
      </c>
      <c r="H3388" s="2" t="s">
        <v>61</v>
      </c>
      <c r="I3388" s="2" t="s">
        <v>200</v>
      </c>
      <c r="J3388" s="2" t="s">
        <v>22</v>
      </c>
      <c r="K3388" s="4">
        <v>4110.8</v>
      </c>
      <c r="L3388" s="4">
        <f t="shared" si="13"/>
        <v>4439.6640000000007</v>
      </c>
      <c r="M3388" s="4">
        <v>108909.49</v>
      </c>
    </row>
    <row r="3389" spans="1:13" x14ac:dyDescent="0.3">
      <c r="A3389" s="2" t="s">
        <v>5740</v>
      </c>
      <c r="B3389" s="3" t="s">
        <v>5741</v>
      </c>
      <c r="C3389" s="2" t="s">
        <v>2264</v>
      </c>
      <c r="D3389" s="2" t="s">
        <v>1339</v>
      </c>
      <c r="E3389" s="2" t="s">
        <v>1340</v>
      </c>
      <c r="F3389" s="2" t="s">
        <v>18</v>
      </c>
      <c r="G3389" s="2" t="s">
        <v>19</v>
      </c>
      <c r="H3389" s="2" t="s">
        <v>61</v>
      </c>
      <c r="I3389" s="2" t="s">
        <v>200</v>
      </c>
      <c r="J3389" s="2" t="s">
        <v>32</v>
      </c>
      <c r="K3389" s="4">
        <v>923.48</v>
      </c>
      <c r="L3389" s="4">
        <f t="shared" si="13"/>
        <v>923.48</v>
      </c>
      <c r="M3389" s="4">
        <v>30957.21</v>
      </c>
    </row>
    <row r="3390" spans="1:13" x14ac:dyDescent="0.3">
      <c r="A3390" s="2" t="s">
        <v>5742</v>
      </c>
      <c r="B3390" s="3" t="s">
        <v>311</v>
      </c>
      <c r="C3390" s="2" t="s">
        <v>1628</v>
      </c>
      <c r="D3390" s="2" t="s">
        <v>1629</v>
      </c>
      <c r="E3390" s="2" t="s">
        <v>1630</v>
      </c>
      <c r="F3390" s="2" t="s">
        <v>38</v>
      </c>
      <c r="G3390" s="2" t="s">
        <v>39</v>
      </c>
      <c r="H3390" s="2" t="s">
        <v>69</v>
      </c>
      <c r="I3390" s="2" t="s">
        <v>70</v>
      </c>
      <c r="J3390" s="2" t="s">
        <v>32</v>
      </c>
      <c r="K3390" s="4">
        <v>13059.25</v>
      </c>
      <c r="L3390" s="4">
        <f t="shared" si="13"/>
        <v>13059.25</v>
      </c>
      <c r="M3390" s="4">
        <v>112292.52</v>
      </c>
    </row>
    <row r="3391" spans="1:13" x14ac:dyDescent="0.3">
      <c r="A3391" s="2" t="s">
        <v>5743</v>
      </c>
      <c r="B3391" s="3" t="s">
        <v>2990</v>
      </c>
      <c r="C3391" s="2" t="s">
        <v>1569</v>
      </c>
      <c r="D3391" s="2" t="s">
        <v>1570</v>
      </c>
      <c r="E3391" s="2" t="s">
        <v>1571</v>
      </c>
      <c r="F3391" s="2" t="s">
        <v>82</v>
      </c>
      <c r="G3391" s="2" t="s">
        <v>83</v>
      </c>
      <c r="H3391" s="2" t="s">
        <v>122</v>
      </c>
      <c r="I3391" s="2" t="s">
        <v>31</v>
      </c>
      <c r="J3391" s="2" t="s">
        <v>32</v>
      </c>
      <c r="K3391" s="4">
        <v>37025.699999999997</v>
      </c>
      <c r="L3391" s="4">
        <f t="shared" si="13"/>
        <v>37025.699999999997</v>
      </c>
      <c r="M3391" s="4">
        <v>321650.86</v>
      </c>
    </row>
    <row r="3392" spans="1:13" x14ac:dyDescent="0.3">
      <c r="A3392" s="2" t="s">
        <v>5744</v>
      </c>
      <c r="B3392" s="3" t="s">
        <v>3006</v>
      </c>
      <c r="C3392" s="2" t="s">
        <v>864</v>
      </c>
      <c r="D3392" s="2" t="s">
        <v>858</v>
      </c>
      <c r="E3392" s="2" t="s">
        <v>859</v>
      </c>
      <c r="F3392" s="2" t="s">
        <v>28</v>
      </c>
      <c r="G3392" s="2" t="s">
        <v>29</v>
      </c>
      <c r="H3392" s="2" t="s">
        <v>61</v>
      </c>
      <c r="I3392" s="2" t="s">
        <v>53</v>
      </c>
      <c r="J3392" s="2" t="s">
        <v>32</v>
      </c>
      <c r="K3392" s="4">
        <v>3625.93</v>
      </c>
      <c r="L3392" s="4">
        <f t="shared" si="13"/>
        <v>3625.93</v>
      </c>
      <c r="M3392" s="4">
        <v>304729.73</v>
      </c>
    </row>
    <row r="3393" spans="1:13" x14ac:dyDescent="0.3">
      <c r="A3393" s="2" t="s">
        <v>5745</v>
      </c>
      <c r="B3393" s="3" t="s">
        <v>5746</v>
      </c>
      <c r="C3393" s="2" t="s">
        <v>1398</v>
      </c>
      <c r="D3393" s="2" t="s">
        <v>636</v>
      </c>
      <c r="E3393" s="2" t="s">
        <v>637</v>
      </c>
      <c r="F3393" s="2" t="s">
        <v>128</v>
      </c>
      <c r="G3393" s="2" t="s">
        <v>129</v>
      </c>
      <c r="H3393" s="2" t="s">
        <v>105</v>
      </c>
      <c r="I3393" s="2" t="s">
        <v>31</v>
      </c>
      <c r="J3393" s="2" t="s">
        <v>32</v>
      </c>
      <c r="K3393" s="4">
        <v>256.72000000000003</v>
      </c>
      <c r="L3393" s="4">
        <f t="shared" si="13"/>
        <v>256.72000000000003</v>
      </c>
      <c r="M3393" s="4">
        <v>78869.97</v>
      </c>
    </row>
    <row r="3394" spans="1:13" x14ac:dyDescent="0.3">
      <c r="A3394" s="2" t="s">
        <v>5747</v>
      </c>
      <c r="B3394" s="3" t="s">
        <v>3494</v>
      </c>
      <c r="C3394" s="2" t="s">
        <v>2744</v>
      </c>
      <c r="D3394" s="2" t="s">
        <v>2745</v>
      </c>
      <c r="E3394" s="2" t="s">
        <v>2746</v>
      </c>
      <c r="F3394" s="2" t="s">
        <v>38</v>
      </c>
      <c r="G3394" s="2" t="s">
        <v>39</v>
      </c>
      <c r="H3394" s="2" t="s">
        <v>111</v>
      </c>
      <c r="I3394" s="2" t="s">
        <v>111</v>
      </c>
      <c r="J3394" s="2" t="s">
        <v>32</v>
      </c>
      <c r="K3394" s="4">
        <v>29709.85</v>
      </c>
      <c r="L3394" s="4">
        <f t="shared" si="13"/>
        <v>29709.85</v>
      </c>
      <c r="M3394" s="4">
        <v>375135.91</v>
      </c>
    </row>
    <row r="3395" spans="1:13" x14ac:dyDescent="0.3">
      <c r="A3395" s="2" t="s">
        <v>5748</v>
      </c>
      <c r="B3395" s="3" t="s">
        <v>2133</v>
      </c>
      <c r="C3395" s="2" t="s">
        <v>239</v>
      </c>
      <c r="D3395" s="2" t="s">
        <v>240</v>
      </c>
      <c r="E3395" s="2" t="s">
        <v>241</v>
      </c>
      <c r="F3395" s="2" t="s">
        <v>45</v>
      </c>
      <c r="G3395" s="2" t="s">
        <v>46</v>
      </c>
      <c r="H3395" s="2" t="s">
        <v>69</v>
      </c>
      <c r="I3395" s="2" t="s">
        <v>111</v>
      </c>
      <c r="J3395" s="2" t="s">
        <v>32</v>
      </c>
      <c r="K3395" s="4">
        <v>6198.35</v>
      </c>
      <c r="L3395" s="4">
        <f t="shared" si="13"/>
        <v>6198.35</v>
      </c>
      <c r="M3395" s="4">
        <v>420740.97</v>
      </c>
    </row>
    <row r="3396" spans="1:13" x14ac:dyDescent="0.3">
      <c r="A3396" s="2" t="s">
        <v>5749</v>
      </c>
      <c r="B3396" s="3" t="s">
        <v>3066</v>
      </c>
      <c r="C3396" s="2" t="s">
        <v>257</v>
      </c>
      <c r="D3396" s="2" t="s">
        <v>258</v>
      </c>
      <c r="E3396" s="2" t="s">
        <v>259</v>
      </c>
      <c r="F3396" s="2" t="s">
        <v>18</v>
      </c>
      <c r="G3396" s="2" t="s">
        <v>19</v>
      </c>
      <c r="H3396" s="2" t="s">
        <v>61</v>
      </c>
      <c r="I3396" s="2" t="s">
        <v>200</v>
      </c>
      <c r="J3396" s="2" t="s">
        <v>149</v>
      </c>
      <c r="K3396" s="4">
        <v>1896.96</v>
      </c>
      <c r="L3396" s="4">
        <f t="shared" si="13"/>
        <v>2409.1392000000001</v>
      </c>
      <c r="M3396" s="4">
        <v>109037.24</v>
      </c>
    </row>
    <row r="3397" spans="1:13" x14ac:dyDescent="0.3">
      <c r="A3397" s="2" t="s">
        <v>5750</v>
      </c>
      <c r="B3397" s="3" t="s">
        <v>4444</v>
      </c>
      <c r="C3397" s="2" t="s">
        <v>2314</v>
      </c>
      <c r="D3397" s="2" t="s">
        <v>167</v>
      </c>
      <c r="E3397" s="2" t="s">
        <v>168</v>
      </c>
      <c r="F3397" s="2" t="s">
        <v>38</v>
      </c>
      <c r="G3397" s="2" t="s">
        <v>39</v>
      </c>
      <c r="H3397" s="2" t="s">
        <v>20</v>
      </c>
      <c r="I3397" s="2" t="s">
        <v>31</v>
      </c>
      <c r="J3397" s="2" t="s">
        <v>71</v>
      </c>
      <c r="K3397" s="4">
        <v>1044.4100000000001</v>
      </c>
      <c r="L3397" s="4">
        <f t="shared" si="13"/>
        <v>146.21740000000003</v>
      </c>
      <c r="M3397" s="4">
        <v>79181.5</v>
      </c>
    </row>
    <row r="3398" spans="1:13" x14ac:dyDescent="0.3">
      <c r="A3398" s="2" t="s">
        <v>5751</v>
      </c>
      <c r="B3398" s="3" t="s">
        <v>5752</v>
      </c>
      <c r="C3398" s="2" t="s">
        <v>1823</v>
      </c>
      <c r="D3398" s="2" t="s">
        <v>1824</v>
      </c>
      <c r="E3398" s="2" t="s">
        <v>1825</v>
      </c>
      <c r="F3398" s="2" t="s">
        <v>147</v>
      </c>
      <c r="G3398" s="2" t="s">
        <v>148</v>
      </c>
      <c r="H3398" s="2" t="s">
        <v>105</v>
      </c>
      <c r="I3398" s="2" t="s">
        <v>31</v>
      </c>
      <c r="J3398" s="2" t="s">
        <v>22</v>
      </c>
      <c r="K3398" s="4">
        <v>6855.98</v>
      </c>
      <c r="L3398" s="4">
        <f t="shared" si="13"/>
        <v>7404.4584000000004</v>
      </c>
      <c r="M3398" s="4">
        <v>244850.35</v>
      </c>
    </row>
    <row r="3399" spans="1:13" x14ac:dyDescent="0.3">
      <c r="A3399" s="2" t="s">
        <v>5753</v>
      </c>
      <c r="B3399" s="3" t="s">
        <v>4001</v>
      </c>
      <c r="C3399" s="2" t="s">
        <v>486</v>
      </c>
      <c r="D3399" s="2" t="s">
        <v>487</v>
      </c>
      <c r="E3399" s="2" t="s">
        <v>488</v>
      </c>
      <c r="F3399" s="2" t="s">
        <v>38</v>
      </c>
      <c r="G3399" s="2" t="s">
        <v>39</v>
      </c>
      <c r="H3399" s="2" t="s">
        <v>61</v>
      </c>
      <c r="I3399" s="2" t="s">
        <v>84</v>
      </c>
      <c r="J3399" s="2" t="s">
        <v>22</v>
      </c>
      <c r="K3399" s="4">
        <v>183.68</v>
      </c>
      <c r="L3399" s="4">
        <f t="shared" si="13"/>
        <v>198.37440000000001</v>
      </c>
      <c r="M3399" s="4">
        <v>328279.86</v>
      </c>
    </row>
    <row r="3400" spans="1:13" x14ac:dyDescent="0.3">
      <c r="A3400" s="2" t="s">
        <v>5754</v>
      </c>
      <c r="B3400" s="3" t="s">
        <v>891</v>
      </c>
      <c r="C3400" s="2" t="s">
        <v>3251</v>
      </c>
      <c r="D3400" s="2" t="s">
        <v>797</v>
      </c>
      <c r="E3400" s="2" t="s">
        <v>798</v>
      </c>
      <c r="F3400" s="2" t="s">
        <v>18</v>
      </c>
      <c r="G3400" s="2" t="s">
        <v>19</v>
      </c>
      <c r="H3400" s="2" t="s">
        <v>61</v>
      </c>
      <c r="I3400" s="2" t="s">
        <v>62</v>
      </c>
      <c r="J3400" s="2" t="s">
        <v>32</v>
      </c>
      <c r="K3400" s="4">
        <v>2581.61</v>
      </c>
      <c r="L3400" s="4">
        <f t="shared" si="13"/>
        <v>2581.61</v>
      </c>
      <c r="M3400" s="4">
        <v>234623.47</v>
      </c>
    </row>
    <row r="3401" spans="1:13" x14ac:dyDescent="0.3">
      <c r="A3401" s="2" t="s">
        <v>5755</v>
      </c>
      <c r="B3401" s="3" t="s">
        <v>626</v>
      </c>
      <c r="C3401" s="2" t="s">
        <v>2416</v>
      </c>
      <c r="D3401" s="2" t="s">
        <v>397</v>
      </c>
      <c r="E3401" s="2" t="s">
        <v>398</v>
      </c>
      <c r="F3401" s="2" t="s">
        <v>128</v>
      </c>
      <c r="G3401" s="2" t="s">
        <v>129</v>
      </c>
      <c r="H3401" s="2" t="s">
        <v>61</v>
      </c>
      <c r="I3401" s="2" t="s">
        <v>31</v>
      </c>
      <c r="J3401" s="2" t="s">
        <v>22</v>
      </c>
      <c r="K3401" s="4">
        <v>2179.34</v>
      </c>
      <c r="L3401" s="4">
        <f t="shared" si="13"/>
        <v>2353.6872000000003</v>
      </c>
      <c r="M3401" s="4">
        <v>191631.42</v>
      </c>
    </row>
    <row r="3402" spans="1:13" x14ac:dyDescent="0.3">
      <c r="A3402" s="2" t="s">
        <v>5756</v>
      </c>
      <c r="B3402" s="3" t="s">
        <v>4185</v>
      </c>
      <c r="C3402" s="2" t="s">
        <v>1892</v>
      </c>
      <c r="D3402" s="2" t="s">
        <v>57</v>
      </c>
      <c r="E3402" s="2" t="s">
        <v>58</v>
      </c>
      <c r="F3402" s="2" t="s">
        <v>59</v>
      </c>
      <c r="G3402" s="2" t="s">
        <v>60</v>
      </c>
      <c r="H3402" s="2" t="s">
        <v>20</v>
      </c>
      <c r="I3402" s="2" t="s">
        <v>47</v>
      </c>
      <c r="J3402" s="2" t="s">
        <v>149</v>
      </c>
      <c r="K3402" s="4">
        <v>1054.05</v>
      </c>
      <c r="L3402" s="4">
        <f t="shared" si="13"/>
        <v>1338.6434999999999</v>
      </c>
      <c r="M3402" s="4">
        <v>213983.19</v>
      </c>
    </row>
    <row r="3403" spans="1:13" x14ac:dyDescent="0.3">
      <c r="A3403" s="2" t="s">
        <v>5757</v>
      </c>
      <c r="B3403" s="3" t="s">
        <v>3326</v>
      </c>
      <c r="C3403" s="2" t="s">
        <v>1828</v>
      </c>
      <c r="D3403" s="2" t="s">
        <v>698</v>
      </c>
      <c r="E3403" s="2" t="s">
        <v>699</v>
      </c>
      <c r="F3403" s="2" t="s">
        <v>45</v>
      </c>
      <c r="G3403" s="2" t="s">
        <v>46</v>
      </c>
      <c r="H3403" s="2" t="s">
        <v>69</v>
      </c>
      <c r="I3403" s="2" t="s">
        <v>31</v>
      </c>
      <c r="J3403" s="2" t="s">
        <v>22</v>
      </c>
      <c r="K3403" s="4">
        <v>10908.45</v>
      </c>
      <c r="L3403" s="4">
        <f t="shared" si="13"/>
        <v>11781.126000000002</v>
      </c>
      <c r="M3403" s="4">
        <v>61406.559999999998</v>
      </c>
    </row>
    <row r="3404" spans="1:13" x14ac:dyDescent="0.3">
      <c r="A3404" s="2" t="s">
        <v>5758</v>
      </c>
      <c r="B3404" s="3" t="s">
        <v>4365</v>
      </c>
      <c r="C3404" s="2" t="s">
        <v>1603</v>
      </c>
      <c r="D3404" s="2" t="s">
        <v>361</v>
      </c>
      <c r="E3404" s="2" t="s">
        <v>362</v>
      </c>
      <c r="F3404" s="2" t="s">
        <v>147</v>
      </c>
      <c r="G3404" s="2" t="s">
        <v>148</v>
      </c>
      <c r="H3404" s="2" t="s">
        <v>69</v>
      </c>
      <c r="I3404" s="2" t="s">
        <v>70</v>
      </c>
      <c r="J3404" s="2" t="s">
        <v>32</v>
      </c>
      <c r="K3404" s="4">
        <v>12494.55</v>
      </c>
      <c r="L3404" s="4">
        <f t="shared" si="13"/>
        <v>12494.55</v>
      </c>
      <c r="M3404" s="4">
        <v>156701.71</v>
      </c>
    </row>
    <row r="3405" spans="1:13" x14ac:dyDescent="0.3">
      <c r="A3405" s="2" t="s">
        <v>5759</v>
      </c>
      <c r="B3405" s="3" t="s">
        <v>1995</v>
      </c>
      <c r="C3405" s="2" t="s">
        <v>1842</v>
      </c>
      <c r="D3405" s="2" t="s">
        <v>93</v>
      </c>
      <c r="E3405" s="2" t="s">
        <v>94</v>
      </c>
      <c r="F3405" s="2" t="s">
        <v>38</v>
      </c>
      <c r="G3405" s="2" t="s">
        <v>39</v>
      </c>
      <c r="H3405" s="2" t="s">
        <v>111</v>
      </c>
      <c r="I3405" s="2" t="s">
        <v>111</v>
      </c>
      <c r="J3405" s="2" t="s">
        <v>32</v>
      </c>
      <c r="K3405" s="4">
        <v>40839.300000000003</v>
      </c>
      <c r="L3405" s="4">
        <f t="shared" si="13"/>
        <v>40839.300000000003</v>
      </c>
      <c r="M3405" s="4">
        <v>326405.44</v>
      </c>
    </row>
    <row r="3406" spans="1:13" x14ac:dyDescent="0.3">
      <c r="A3406" s="2" t="s">
        <v>5760</v>
      </c>
      <c r="B3406" s="3" t="s">
        <v>791</v>
      </c>
      <c r="C3406" s="2" t="s">
        <v>743</v>
      </c>
      <c r="D3406" s="2" t="s">
        <v>744</v>
      </c>
      <c r="E3406" s="2" t="s">
        <v>745</v>
      </c>
      <c r="F3406" s="2" t="s">
        <v>59</v>
      </c>
      <c r="G3406" s="2" t="s">
        <v>60</v>
      </c>
      <c r="H3406" s="2" t="s">
        <v>61</v>
      </c>
      <c r="I3406" s="2" t="s">
        <v>62</v>
      </c>
      <c r="J3406" s="2" t="s">
        <v>32</v>
      </c>
      <c r="K3406" s="4">
        <v>3860.63</v>
      </c>
      <c r="L3406" s="4">
        <f t="shared" si="13"/>
        <v>3860.63</v>
      </c>
      <c r="M3406" s="4">
        <v>197739.43</v>
      </c>
    </row>
    <row r="3407" spans="1:13" x14ac:dyDescent="0.3">
      <c r="A3407" s="2" t="s">
        <v>5761</v>
      </c>
      <c r="B3407" s="3" t="s">
        <v>3034</v>
      </c>
      <c r="C3407" s="2" t="s">
        <v>1188</v>
      </c>
      <c r="D3407" s="2" t="s">
        <v>285</v>
      </c>
      <c r="E3407" s="2" t="s">
        <v>286</v>
      </c>
      <c r="F3407" s="2" t="s">
        <v>128</v>
      </c>
      <c r="G3407" s="2" t="s">
        <v>129</v>
      </c>
      <c r="H3407" s="2" t="s">
        <v>61</v>
      </c>
      <c r="I3407" s="2" t="s">
        <v>31</v>
      </c>
      <c r="J3407" s="2" t="s">
        <v>22</v>
      </c>
      <c r="K3407" s="4">
        <v>1756.01</v>
      </c>
      <c r="L3407" s="4">
        <f t="shared" si="13"/>
        <v>1896.4908</v>
      </c>
      <c r="M3407" s="4">
        <v>382206.02</v>
      </c>
    </row>
    <row r="3408" spans="1:13" x14ac:dyDescent="0.3">
      <c r="A3408" s="2" t="s">
        <v>5762</v>
      </c>
      <c r="B3408" s="3" t="s">
        <v>4464</v>
      </c>
      <c r="C3408" s="2" t="s">
        <v>125</v>
      </c>
      <c r="D3408" s="2" t="s">
        <v>126</v>
      </c>
      <c r="E3408" s="2" t="s">
        <v>127</v>
      </c>
      <c r="F3408" s="2" t="s">
        <v>128</v>
      </c>
      <c r="G3408" s="2" t="s">
        <v>129</v>
      </c>
      <c r="H3408" s="2" t="s">
        <v>30</v>
      </c>
      <c r="I3408" s="2" t="s">
        <v>31</v>
      </c>
      <c r="J3408" s="2" t="s">
        <v>149</v>
      </c>
      <c r="K3408" s="4">
        <v>41.29</v>
      </c>
      <c r="L3408" s="4">
        <f t="shared" si="13"/>
        <v>52.438299999999998</v>
      </c>
      <c r="M3408" s="4">
        <v>210928.42</v>
      </c>
    </row>
    <row r="3409" spans="1:13" x14ac:dyDescent="0.3">
      <c r="A3409" s="2" t="s">
        <v>5763</v>
      </c>
      <c r="B3409" s="3" t="s">
        <v>1627</v>
      </c>
      <c r="C3409" s="2" t="s">
        <v>1058</v>
      </c>
      <c r="D3409" s="2" t="s">
        <v>937</v>
      </c>
      <c r="E3409" s="2" t="s">
        <v>938</v>
      </c>
      <c r="F3409" s="2" t="s">
        <v>68</v>
      </c>
      <c r="G3409" s="2" t="s">
        <v>68</v>
      </c>
      <c r="H3409" s="2" t="s">
        <v>30</v>
      </c>
      <c r="I3409" s="2" t="s">
        <v>31</v>
      </c>
      <c r="J3409" s="2" t="s">
        <v>32</v>
      </c>
      <c r="K3409" s="4">
        <v>1.97</v>
      </c>
      <c r="L3409" s="4">
        <f t="shared" si="13"/>
        <v>1.97</v>
      </c>
      <c r="M3409" s="4">
        <v>20348.18</v>
      </c>
    </row>
    <row r="3410" spans="1:13" x14ac:dyDescent="0.3">
      <c r="A3410" s="2" t="s">
        <v>5764</v>
      </c>
      <c r="B3410" s="3" t="s">
        <v>1057</v>
      </c>
      <c r="C3410" s="2" t="s">
        <v>97</v>
      </c>
      <c r="D3410" s="2" t="s">
        <v>98</v>
      </c>
      <c r="E3410" s="2" t="s">
        <v>99</v>
      </c>
      <c r="F3410" s="2" t="s">
        <v>68</v>
      </c>
      <c r="G3410" s="2" t="s">
        <v>68</v>
      </c>
      <c r="H3410" s="2" t="s">
        <v>20</v>
      </c>
      <c r="I3410" s="2" t="s">
        <v>21</v>
      </c>
      <c r="J3410" s="2" t="s">
        <v>22</v>
      </c>
      <c r="K3410" s="4">
        <v>1059.48</v>
      </c>
      <c r="L3410" s="4">
        <f t="shared" si="13"/>
        <v>1144.2384000000002</v>
      </c>
      <c r="M3410" s="4">
        <v>323763.27</v>
      </c>
    </row>
    <row r="3411" spans="1:13" x14ac:dyDescent="0.3">
      <c r="A3411" s="2" t="s">
        <v>5765</v>
      </c>
      <c r="B3411" s="3" t="s">
        <v>5198</v>
      </c>
      <c r="C3411" s="2" t="s">
        <v>1235</v>
      </c>
      <c r="D3411" s="2" t="s">
        <v>778</v>
      </c>
      <c r="E3411" s="2" t="s">
        <v>779</v>
      </c>
      <c r="F3411" s="2" t="s">
        <v>82</v>
      </c>
      <c r="G3411" s="2" t="s">
        <v>83</v>
      </c>
      <c r="H3411" s="2" t="s">
        <v>20</v>
      </c>
      <c r="I3411" s="2" t="s">
        <v>31</v>
      </c>
      <c r="J3411" s="2" t="s">
        <v>32</v>
      </c>
      <c r="K3411" s="4">
        <v>1972.01</v>
      </c>
      <c r="L3411" s="4">
        <f t="shared" si="13"/>
        <v>1972.01</v>
      </c>
      <c r="M3411" s="4">
        <v>224201</v>
      </c>
    </row>
    <row r="3412" spans="1:13" x14ac:dyDescent="0.3">
      <c r="A3412" s="2" t="s">
        <v>5766</v>
      </c>
      <c r="B3412" s="3" t="s">
        <v>4774</v>
      </c>
      <c r="C3412" s="2" t="s">
        <v>5033</v>
      </c>
      <c r="D3412" s="2" t="s">
        <v>2239</v>
      </c>
      <c r="E3412" s="2" t="s">
        <v>2240</v>
      </c>
      <c r="F3412" s="2" t="s">
        <v>82</v>
      </c>
      <c r="G3412" s="2" t="s">
        <v>83</v>
      </c>
      <c r="H3412" s="2" t="s">
        <v>20</v>
      </c>
      <c r="I3412" s="2" t="s">
        <v>31</v>
      </c>
      <c r="J3412" s="2" t="s">
        <v>32</v>
      </c>
      <c r="K3412" s="4">
        <v>202.6</v>
      </c>
      <c r="L3412" s="4">
        <f t="shared" si="13"/>
        <v>202.6</v>
      </c>
      <c r="M3412" s="4">
        <v>317022.18</v>
      </c>
    </row>
    <row r="3413" spans="1:13" x14ac:dyDescent="0.3">
      <c r="A3413" s="2" t="s">
        <v>5767</v>
      </c>
      <c r="B3413" s="3" t="s">
        <v>2788</v>
      </c>
      <c r="C3413" s="2" t="s">
        <v>1368</v>
      </c>
      <c r="D3413" s="2" t="s">
        <v>338</v>
      </c>
      <c r="E3413" s="2" t="s">
        <v>339</v>
      </c>
      <c r="F3413" s="2" t="s">
        <v>28</v>
      </c>
      <c r="G3413" s="2" t="s">
        <v>29</v>
      </c>
      <c r="H3413" s="2" t="s">
        <v>61</v>
      </c>
      <c r="I3413" s="2" t="s">
        <v>223</v>
      </c>
      <c r="J3413" s="2" t="s">
        <v>189</v>
      </c>
      <c r="K3413" s="4">
        <v>529.05999999999995</v>
      </c>
      <c r="L3413" s="4">
        <f t="shared" si="13"/>
        <v>6.3487199999999993</v>
      </c>
      <c r="M3413" s="4">
        <v>497579.6</v>
      </c>
    </row>
    <row r="3414" spans="1:13" x14ac:dyDescent="0.3">
      <c r="A3414" s="2" t="s">
        <v>5768</v>
      </c>
      <c r="B3414" s="3" t="s">
        <v>3929</v>
      </c>
      <c r="C3414" s="2" t="s">
        <v>342</v>
      </c>
      <c r="D3414" s="2" t="s">
        <v>343</v>
      </c>
      <c r="E3414" s="2" t="s">
        <v>344</v>
      </c>
      <c r="F3414" s="2" t="s">
        <v>82</v>
      </c>
      <c r="G3414" s="2" t="s">
        <v>83</v>
      </c>
      <c r="H3414" s="2" t="s">
        <v>61</v>
      </c>
      <c r="I3414" s="2" t="s">
        <v>158</v>
      </c>
      <c r="J3414" s="2" t="s">
        <v>22</v>
      </c>
      <c r="K3414" s="4">
        <v>4579.83</v>
      </c>
      <c r="L3414" s="4">
        <f t="shared" si="13"/>
        <v>4946.2164000000002</v>
      </c>
      <c r="M3414" s="4">
        <v>194552.92</v>
      </c>
    </row>
    <row r="3415" spans="1:13" x14ac:dyDescent="0.3">
      <c r="A3415" s="2" t="s">
        <v>5769</v>
      </c>
      <c r="B3415" s="3" t="s">
        <v>1337</v>
      </c>
      <c r="C3415" s="2" t="s">
        <v>2073</v>
      </c>
      <c r="D3415" s="2" t="s">
        <v>788</v>
      </c>
      <c r="E3415" s="2" t="s">
        <v>789</v>
      </c>
      <c r="F3415" s="2" t="s">
        <v>38</v>
      </c>
      <c r="G3415" s="2" t="s">
        <v>39</v>
      </c>
      <c r="H3415" s="2" t="s">
        <v>20</v>
      </c>
      <c r="I3415" s="2" t="s">
        <v>53</v>
      </c>
      <c r="J3415" s="2" t="s">
        <v>32</v>
      </c>
      <c r="K3415" s="4">
        <v>146.41</v>
      </c>
      <c r="L3415" s="4">
        <f t="shared" si="13"/>
        <v>146.41</v>
      </c>
      <c r="M3415" s="4">
        <v>265722.53999999998</v>
      </c>
    </row>
    <row r="3416" spans="1:13" x14ac:dyDescent="0.3">
      <c r="A3416" s="2" t="s">
        <v>5770</v>
      </c>
      <c r="B3416" s="3" t="s">
        <v>3567</v>
      </c>
      <c r="C3416" s="2" t="s">
        <v>1628</v>
      </c>
      <c r="D3416" s="2" t="s">
        <v>1629</v>
      </c>
      <c r="E3416" s="2" t="s">
        <v>1630</v>
      </c>
      <c r="F3416" s="2" t="s">
        <v>38</v>
      </c>
      <c r="G3416" s="2" t="s">
        <v>39</v>
      </c>
      <c r="H3416" s="2" t="s">
        <v>30</v>
      </c>
      <c r="I3416" s="2" t="s">
        <v>31</v>
      </c>
      <c r="J3416" s="2" t="s">
        <v>22</v>
      </c>
      <c r="K3416" s="4">
        <v>18.16</v>
      </c>
      <c r="L3416" s="4">
        <f t="shared" si="13"/>
        <v>19.6128</v>
      </c>
      <c r="M3416" s="4">
        <v>343502.39</v>
      </c>
    </row>
    <row r="3417" spans="1:13" x14ac:dyDescent="0.3">
      <c r="A3417" s="2" t="s">
        <v>5771</v>
      </c>
      <c r="B3417" s="3" t="s">
        <v>5772</v>
      </c>
      <c r="C3417" s="2" t="s">
        <v>1283</v>
      </c>
      <c r="D3417" s="2" t="s">
        <v>573</v>
      </c>
      <c r="E3417" s="2" t="s">
        <v>574</v>
      </c>
      <c r="F3417" s="2" t="s">
        <v>68</v>
      </c>
      <c r="G3417" s="2" t="s">
        <v>68</v>
      </c>
      <c r="H3417" s="2" t="s">
        <v>61</v>
      </c>
      <c r="I3417" s="2" t="s">
        <v>53</v>
      </c>
      <c r="J3417" s="2" t="s">
        <v>32</v>
      </c>
      <c r="K3417" s="4">
        <v>3381.88</v>
      </c>
      <c r="L3417" s="4">
        <f t="shared" si="13"/>
        <v>3381.88</v>
      </c>
      <c r="M3417" s="4">
        <v>376367.91</v>
      </c>
    </row>
    <row r="3418" spans="1:13" x14ac:dyDescent="0.3">
      <c r="A3418" s="2" t="s">
        <v>5773</v>
      </c>
      <c r="B3418" s="3" t="s">
        <v>3209</v>
      </c>
      <c r="C3418" s="2" t="s">
        <v>1880</v>
      </c>
      <c r="D3418" s="2" t="s">
        <v>1881</v>
      </c>
      <c r="E3418" s="2" t="s">
        <v>1882</v>
      </c>
      <c r="F3418" s="2" t="s">
        <v>59</v>
      </c>
      <c r="G3418" s="2" t="s">
        <v>60</v>
      </c>
      <c r="H3418" s="2" t="s">
        <v>105</v>
      </c>
      <c r="I3418" s="2" t="s">
        <v>31</v>
      </c>
      <c r="J3418" s="2" t="s">
        <v>22</v>
      </c>
      <c r="K3418" s="4">
        <v>9058.8700000000008</v>
      </c>
      <c r="L3418" s="4">
        <f t="shared" si="13"/>
        <v>9783.5796000000009</v>
      </c>
      <c r="M3418" s="4">
        <v>363341.57</v>
      </c>
    </row>
    <row r="3419" spans="1:13" x14ac:dyDescent="0.3">
      <c r="A3419" s="2" t="s">
        <v>5774</v>
      </c>
      <c r="B3419" s="3" t="s">
        <v>4134</v>
      </c>
      <c r="C3419" s="2" t="s">
        <v>352</v>
      </c>
      <c r="D3419" s="2" t="s">
        <v>353</v>
      </c>
      <c r="E3419" s="2" t="s">
        <v>354</v>
      </c>
      <c r="F3419" s="2" t="s">
        <v>45</v>
      </c>
      <c r="G3419" s="2" t="s">
        <v>46</v>
      </c>
      <c r="H3419" s="2" t="s">
        <v>20</v>
      </c>
      <c r="I3419" s="2" t="s">
        <v>47</v>
      </c>
      <c r="J3419" s="2" t="s">
        <v>22</v>
      </c>
      <c r="K3419" s="4">
        <v>1414.71</v>
      </c>
      <c r="L3419" s="4">
        <f t="shared" si="13"/>
        <v>1527.8868000000002</v>
      </c>
      <c r="M3419" s="4">
        <v>497549.12</v>
      </c>
    </row>
    <row r="3420" spans="1:13" x14ac:dyDescent="0.3">
      <c r="A3420" s="2" t="s">
        <v>5775</v>
      </c>
      <c r="B3420" s="3" t="s">
        <v>2992</v>
      </c>
      <c r="C3420" s="2" t="s">
        <v>299</v>
      </c>
      <c r="D3420" s="2" t="s">
        <v>300</v>
      </c>
      <c r="E3420" s="2" t="s">
        <v>301</v>
      </c>
      <c r="F3420" s="2" t="s">
        <v>45</v>
      </c>
      <c r="G3420" s="2" t="s">
        <v>46</v>
      </c>
      <c r="H3420" s="2" t="s">
        <v>61</v>
      </c>
      <c r="I3420" s="2" t="s">
        <v>158</v>
      </c>
      <c r="J3420" s="2" t="s">
        <v>22</v>
      </c>
      <c r="K3420" s="4">
        <v>4464.96</v>
      </c>
      <c r="L3420" s="4">
        <f t="shared" si="13"/>
        <v>4822.1568000000007</v>
      </c>
      <c r="M3420" s="4">
        <v>328694.3</v>
      </c>
    </row>
    <row r="3421" spans="1:13" x14ac:dyDescent="0.3">
      <c r="A3421" s="2" t="s">
        <v>5776</v>
      </c>
      <c r="B3421" s="3" t="s">
        <v>5478</v>
      </c>
      <c r="C3421" s="2" t="s">
        <v>3474</v>
      </c>
      <c r="D3421" s="2" t="s">
        <v>1464</v>
      </c>
      <c r="E3421" s="2" t="s">
        <v>1465</v>
      </c>
      <c r="F3421" s="2" t="s">
        <v>18</v>
      </c>
      <c r="G3421" s="2" t="s">
        <v>19</v>
      </c>
      <c r="H3421" s="2" t="s">
        <v>20</v>
      </c>
      <c r="I3421" s="2" t="s">
        <v>53</v>
      </c>
      <c r="J3421" s="2" t="s">
        <v>189</v>
      </c>
      <c r="K3421" s="4">
        <v>1292.0999999999999</v>
      </c>
      <c r="L3421" s="4">
        <f t="shared" si="13"/>
        <v>15.505199999999999</v>
      </c>
      <c r="M3421" s="4">
        <v>333093.25</v>
      </c>
    </row>
    <row r="3422" spans="1:13" x14ac:dyDescent="0.3">
      <c r="A3422" s="2" t="s">
        <v>5777</v>
      </c>
      <c r="B3422" s="3" t="s">
        <v>2994</v>
      </c>
      <c r="C3422" s="2" t="s">
        <v>831</v>
      </c>
      <c r="D3422" s="2" t="s">
        <v>343</v>
      </c>
      <c r="E3422" s="2" t="s">
        <v>344</v>
      </c>
      <c r="F3422" s="2" t="s">
        <v>82</v>
      </c>
      <c r="G3422" s="2" t="s">
        <v>83</v>
      </c>
      <c r="H3422" s="2" t="s">
        <v>61</v>
      </c>
      <c r="I3422" s="2" t="s">
        <v>53</v>
      </c>
      <c r="J3422" s="2" t="s">
        <v>32</v>
      </c>
      <c r="K3422" s="4">
        <v>101.68</v>
      </c>
      <c r="L3422" s="4">
        <f t="shared" si="13"/>
        <v>101.68</v>
      </c>
      <c r="M3422" s="4">
        <v>41863.769999999997</v>
      </c>
    </row>
    <row r="3423" spans="1:13" x14ac:dyDescent="0.3">
      <c r="A3423" s="2" t="s">
        <v>5778</v>
      </c>
      <c r="B3423" s="3" t="s">
        <v>1128</v>
      </c>
      <c r="C3423" s="2" t="s">
        <v>2530</v>
      </c>
      <c r="D3423" s="2" t="s">
        <v>641</v>
      </c>
      <c r="E3423" s="2" t="s">
        <v>642</v>
      </c>
      <c r="F3423" s="2" t="s">
        <v>59</v>
      </c>
      <c r="G3423" s="2" t="s">
        <v>60</v>
      </c>
      <c r="H3423" s="2" t="s">
        <v>61</v>
      </c>
      <c r="I3423" s="2" t="s">
        <v>53</v>
      </c>
      <c r="J3423" s="2" t="s">
        <v>32</v>
      </c>
      <c r="K3423" s="4">
        <v>319.85000000000002</v>
      </c>
      <c r="L3423" s="4">
        <f t="shared" si="13"/>
        <v>319.85000000000002</v>
      </c>
      <c r="M3423" s="4">
        <v>136946.49</v>
      </c>
    </row>
    <row r="3424" spans="1:13" x14ac:dyDescent="0.3">
      <c r="A3424" s="2" t="s">
        <v>5779</v>
      </c>
      <c r="B3424" s="3" t="s">
        <v>1775</v>
      </c>
      <c r="C3424" s="2" t="s">
        <v>1090</v>
      </c>
      <c r="D3424" s="2" t="s">
        <v>1091</v>
      </c>
      <c r="E3424" s="2" t="s">
        <v>1092</v>
      </c>
      <c r="F3424" s="2" t="s">
        <v>68</v>
      </c>
      <c r="G3424" s="2" t="s">
        <v>68</v>
      </c>
      <c r="H3424" s="2" t="s">
        <v>61</v>
      </c>
      <c r="I3424" s="2" t="s">
        <v>84</v>
      </c>
      <c r="J3424" s="2" t="s">
        <v>22</v>
      </c>
      <c r="K3424" s="4">
        <v>2419.7600000000002</v>
      </c>
      <c r="L3424" s="4">
        <f t="shared" si="13"/>
        <v>2613.3408000000004</v>
      </c>
      <c r="M3424" s="4">
        <v>216433.19</v>
      </c>
    </row>
    <row r="3425" spans="1:13" x14ac:dyDescent="0.3">
      <c r="A3425" s="2" t="s">
        <v>5780</v>
      </c>
      <c r="B3425" s="3" t="s">
        <v>2929</v>
      </c>
      <c r="C3425" s="2" t="s">
        <v>2198</v>
      </c>
      <c r="D3425" s="2" t="s">
        <v>659</v>
      </c>
      <c r="E3425" s="2" t="s">
        <v>660</v>
      </c>
      <c r="F3425" s="2" t="s">
        <v>140</v>
      </c>
      <c r="G3425" s="2" t="s">
        <v>141</v>
      </c>
      <c r="H3425" s="2" t="s">
        <v>61</v>
      </c>
      <c r="I3425" s="2" t="s">
        <v>84</v>
      </c>
      <c r="J3425" s="2" t="s">
        <v>32</v>
      </c>
      <c r="K3425" s="4">
        <v>2343.59</v>
      </c>
      <c r="L3425" s="4">
        <f t="shared" si="13"/>
        <v>2343.59</v>
      </c>
      <c r="M3425" s="4">
        <v>36897.01</v>
      </c>
    </row>
    <row r="3426" spans="1:13" x14ac:dyDescent="0.3">
      <c r="A3426" s="2" t="s">
        <v>5781</v>
      </c>
      <c r="B3426" s="3" t="s">
        <v>1957</v>
      </c>
      <c r="C3426" s="2" t="s">
        <v>357</v>
      </c>
      <c r="D3426" s="2" t="s">
        <v>290</v>
      </c>
      <c r="E3426" s="2" t="s">
        <v>291</v>
      </c>
      <c r="F3426" s="2" t="s">
        <v>45</v>
      </c>
      <c r="G3426" s="2" t="s">
        <v>46</v>
      </c>
      <c r="H3426" s="2" t="s">
        <v>105</v>
      </c>
      <c r="I3426" s="2" t="s">
        <v>31</v>
      </c>
      <c r="J3426" s="2" t="s">
        <v>32</v>
      </c>
      <c r="K3426" s="4">
        <v>4000.9</v>
      </c>
      <c r="L3426" s="4">
        <f t="shared" si="13"/>
        <v>4000.9</v>
      </c>
      <c r="M3426" s="4">
        <v>240288.97</v>
      </c>
    </row>
    <row r="3427" spans="1:13" x14ac:dyDescent="0.3">
      <c r="A3427" s="2" t="s">
        <v>5782</v>
      </c>
      <c r="B3427" s="3" t="s">
        <v>2511</v>
      </c>
      <c r="C3427" s="2" t="s">
        <v>1649</v>
      </c>
      <c r="D3427" s="2" t="s">
        <v>371</v>
      </c>
      <c r="E3427" s="2" t="s">
        <v>372</v>
      </c>
      <c r="F3427" s="2" t="s">
        <v>59</v>
      </c>
      <c r="G3427" s="2" t="s">
        <v>60</v>
      </c>
      <c r="H3427" s="2" t="s">
        <v>30</v>
      </c>
      <c r="I3427" s="2" t="s">
        <v>31</v>
      </c>
      <c r="J3427" s="2" t="s">
        <v>32</v>
      </c>
      <c r="K3427" s="4">
        <v>4.33</v>
      </c>
      <c r="L3427" s="4">
        <f t="shared" si="13"/>
        <v>4.33</v>
      </c>
      <c r="M3427" s="4">
        <v>127377.93</v>
      </c>
    </row>
    <row r="3428" spans="1:13" x14ac:dyDescent="0.3">
      <c r="A3428" s="2" t="s">
        <v>5783</v>
      </c>
      <c r="B3428" s="3" t="s">
        <v>1101</v>
      </c>
      <c r="C3428" s="2" t="s">
        <v>956</v>
      </c>
      <c r="D3428" s="2" t="s">
        <v>957</v>
      </c>
      <c r="E3428" s="2" t="s">
        <v>958</v>
      </c>
      <c r="F3428" s="2" t="s">
        <v>59</v>
      </c>
      <c r="G3428" s="2" t="s">
        <v>60</v>
      </c>
      <c r="H3428" s="2" t="s">
        <v>105</v>
      </c>
      <c r="I3428" s="2" t="s">
        <v>31</v>
      </c>
      <c r="J3428" s="2" t="s">
        <v>22</v>
      </c>
      <c r="K3428" s="4">
        <v>4198.3599999999997</v>
      </c>
      <c r="L3428" s="4">
        <f t="shared" si="13"/>
        <v>4534.2287999999999</v>
      </c>
      <c r="M3428" s="4">
        <v>394652.86</v>
      </c>
    </row>
    <row r="3429" spans="1:13" x14ac:dyDescent="0.3">
      <c r="A3429" s="2" t="s">
        <v>5784</v>
      </c>
      <c r="B3429" s="3" t="s">
        <v>2591</v>
      </c>
      <c r="C3429" s="2" t="s">
        <v>2064</v>
      </c>
      <c r="D3429" s="2" t="s">
        <v>565</v>
      </c>
      <c r="E3429" s="2" t="s">
        <v>566</v>
      </c>
      <c r="F3429" s="2" t="s">
        <v>45</v>
      </c>
      <c r="G3429" s="2" t="s">
        <v>46</v>
      </c>
      <c r="H3429" s="2" t="s">
        <v>69</v>
      </c>
      <c r="I3429" s="2" t="s">
        <v>70</v>
      </c>
      <c r="J3429" s="2" t="s">
        <v>32</v>
      </c>
      <c r="K3429" s="4">
        <v>11445.8</v>
      </c>
      <c r="L3429" s="4">
        <f t="shared" si="13"/>
        <v>11445.8</v>
      </c>
      <c r="M3429" s="4">
        <v>469924.55</v>
      </c>
    </row>
    <row r="3430" spans="1:13" x14ac:dyDescent="0.3">
      <c r="A3430" s="2" t="s">
        <v>5785</v>
      </c>
      <c r="B3430" s="3" t="s">
        <v>2388</v>
      </c>
      <c r="C3430" s="2" t="s">
        <v>4511</v>
      </c>
      <c r="D3430" s="2" t="s">
        <v>4512</v>
      </c>
      <c r="E3430" s="2" t="s">
        <v>4513</v>
      </c>
      <c r="F3430" s="2" t="s">
        <v>18</v>
      </c>
      <c r="G3430" s="2" t="s">
        <v>19</v>
      </c>
      <c r="H3430" s="2" t="s">
        <v>509</v>
      </c>
      <c r="I3430" s="2" t="s">
        <v>21</v>
      </c>
      <c r="J3430" s="2" t="s">
        <v>32</v>
      </c>
      <c r="K3430" s="4">
        <v>40.31</v>
      </c>
      <c r="L3430" s="4">
        <f t="shared" si="13"/>
        <v>40.31</v>
      </c>
      <c r="M3430" s="4">
        <v>183022.23</v>
      </c>
    </row>
    <row r="3431" spans="1:13" x14ac:dyDescent="0.3">
      <c r="A3431" s="2" t="s">
        <v>5786</v>
      </c>
      <c r="B3431" s="3" t="s">
        <v>5198</v>
      </c>
      <c r="C3431" s="2" t="s">
        <v>2843</v>
      </c>
      <c r="D3431" s="2" t="s">
        <v>2844</v>
      </c>
      <c r="E3431" s="2" t="s">
        <v>2845</v>
      </c>
      <c r="F3431" s="2" t="s">
        <v>38</v>
      </c>
      <c r="G3431" s="2" t="s">
        <v>39</v>
      </c>
      <c r="H3431" s="2" t="s">
        <v>20</v>
      </c>
      <c r="I3431" s="2" t="s">
        <v>47</v>
      </c>
      <c r="J3431" s="2" t="s">
        <v>22</v>
      </c>
      <c r="K3431" s="4">
        <v>524.41</v>
      </c>
      <c r="L3431" s="4">
        <f t="shared" si="13"/>
        <v>566.36279999999999</v>
      </c>
      <c r="M3431" s="4">
        <v>319147.81</v>
      </c>
    </row>
    <row r="3432" spans="1:13" x14ac:dyDescent="0.3">
      <c r="A3432" s="2" t="s">
        <v>5787</v>
      </c>
      <c r="B3432" s="3" t="s">
        <v>3227</v>
      </c>
      <c r="C3432" s="2" t="s">
        <v>1965</v>
      </c>
      <c r="D3432" s="2" t="s">
        <v>1339</v>
      </c>
      <c r="E3432" s="2" t="s">
        <v>1340</v>
      </c>
      <c r="F3432" s="2" t="s">
        <v>18</v>
      </c>
      <c r="G3432" s="2" t="s">
        <v>19</v>
      </c>
      <c r="H3432" s="2" t="s">
        <v>69</v>
      </c>
      <c r="I3432" s="2" t="s">
        <v>70</v>
      </c>
      <c r="J3432" s="2" t="s">
        <v>32</v>
      </c>
      <c r="K3432" s="4">
        <v>12009.52</v>
      </c>
      <c r="L3432" s="4">
        <f t="shared" si="13"/>
        <v>12009.52</v>
      </c>
      <c r="M3432" s="4">
        <v>359674.67</v>
      </c>
    </row>
    <row r="3433" spans="1:13" x14ac:dyDescent="0.3">
      <c r="A3433" s="2" t="s">
        <v>5788</v>
      </c>
      <c r="B3433" s="3" t="s">
        <v>1209</v>
      </c>
      <c r="C3433" s="2" t="s">
        <v>1304</v>
      </c>
      <c r="D3433" s="2" t="s">
        <v>725</v>
      </c>
      <c r="E3433" s="2" t="s">
        <v>726</v>
      </c>
      <c r="F3433" s="2" t="s">
        <v>45</v>
      </c>
      <c r="G3433" s="2" t="s">
        <v>46</v>
      </c>
      <c r="H3433" s="2" t="s">
        <v>61</v>
      </c>
      <c r="I3433" s="2" t="s">
        <v>200</v>
      </c>
      <c r="J3433" s="2" t="s">
        <v>22</v>
      </c>
      <c r="K3433" s="4">
        <v>397.45</v>
      </c>
      <c r="L3433" s="4">
        <f t="shared" si="13"/>
        <v>429.24600000000004</v>
      </c>
      <c r="M3433" s="4">
        <v>294222.06</v>
      </c>
    </row>
    <row r="3434" spans="1:13" x14ac:dyDescent="0.3">
      <c r="A3434" s="2" t="s">
        <v>5789</v>
      </c>
      <c r="B3434" s="3" t="s">
        <v>3235</v>
      </c>
      <c r="C3434" s="2" t="s">
        <v>2644</v>
      </c>
      <c r="D3434" s="2" t="s">
        <v>822</v>
      </c>
      <c r="E3434" s="2" t="s">
        <v>823</v>
      </c>
      <c r="F3434" s="2" t="s">
        <v>18</v>
      </c>
      <c r="G3434" s="2" t="s">
        <v>19</v>
      </c>
      <c r="H3434" s="2" t="s">
        <v>105</v>
      </c>
      <c r="I3434" s="2" t="s">
        <v>31</v>
      </c>
      <c r="J3434" s="2" t="s">
        <v>378</v>
      </c>
      <c r="K3434" s="4">
        <v>1701.08</v>
      </c>
      <c r="L3434" s="4">
        <f t="shared" si="13"/>
        <v>11.397235999999999</v>
      </c>
      <c r="M3434" s="4">
        <v>279697.77</v>
      </c>
    </row>
    <row r="3435" spans="1:13" x14ac:dyDescent="0.3">
      <c r="A3435" s="2" t="s">
        <v>5790</v>
      </c>
      <c r="B3435" s="3" t="s">
        <v>1039</v>
      </c>
      <c r="C3435" s="2" t="s">
        <v>1794</v>
      </c>
      <c r="D3435" s="2" t="s">
        <v>1795</v>
      </c>
      <c r="E3435" s="2" t="s">
        <v>1796</v>
      </c>
      <c r="F3435" s="2" t="s">
        <v>147</v>
      </c>
      <c r="G3435" s="2" t="s">
        <v>148</v>
      </c>
      <c r="H3435" s="2" t="s">
        <v>69</v>
      </c>
      <c r="I3435" s="2" t="s">
        <v>70</v>
      </c>
      <c r="J3435" s="2" t="s">
        <v>149</v>
      </c>
      <c r="K3435" s="4">
        <v>10016.48</v>
      </c>
      <c r="L3435" s="4">
        <f t="shared" si="13"/>
        <v>12720.929599999999</v>
      </c>
      <c r="M3435" s="4">
        <v>428017.13</v>
      </c>
    </row>
    <row r="3436" spans="1:13" x14ac:dyDescent="0.3">
      <c r="A3436" s="2" t="s">
        <v>5791</v>
      </c>
      <c r="B3436" s="3" t="s">
        <v>5584</v>
      </c>
      <c r="C3436" s="2" t="s">
        <v>4013</v>
      </c>
      <c r="D3436" s="2" t="s">
        <v>4014</v>
      </c>
      <c r="E3436" s="2" t="s">
        <v>4015</v>
      </c>
      <c r="F3436" s="2" t="s">
        <v>147</v>
      </c>
      <c r="G3436" s="2" t="s">
        <v>148</v>
      </c>
      <c r="H3436" s="2" t="s">
        <v>69</v>
      </c>
      <c r="I3436" s="2" t="s">
        <v>70</v>
      </c>
      <c r="J3436" s="2" t="s">
        <v>149</v>
      </c>
      <c r="K3436" s="4">
        <v>13759.74</v>
      </c>
      <c r="L3436" s="4">
        <f t="shared" si="13"/>
        <v>17474.8698</v>
      </c>
      <c r="M3436" s="4">
        <v>86871.57</v>
      </c>
    </row>
    <row r="3437" spans="1:13" x14ac:dyDescent="0.3">
      <c r="A3437" s="2" t="s">
        <v>5792</v>
      </c>
      <c r="B3437" s="3" t="s">
        <v>1419</v>
      </c>
      <c r="C3437" s="2" t="s">
        <v>2314</v>
      </c>
      <c r="D3437" s="2" t="s">
        <v>167</v>
      </c>
      <c r="E3437" s="2" t="s">
        <v>168</v>
      </c>
      <c r="F3437" s="2" t="s">
        <v>38</v>
      </c>
      <c r="G3437" s="2" t="s">
        <v>39</v>
      </c>
      <c r="H3437" s="2" t="s">
        <v>20</v>
      </c>
      <c r="I3437" s="2" t="s">
        <v>276</v>
      </c>
      <c r="J3437" s="2" t="s">
        <v>71</v>
      </c>
      <c r="K3437" s="4">
        <v>1016.53</v>
      </c>
      <c r="L3437" s="4">
        <f t="shared" si="13"/>
        <v>142.3142</v>
      </c>
      <c r="M3437" s="4">
        <v>431657.24</v>
      </c>
    </row>
    <row r="3438" spans="1:13" x14ac:dyDescent="0.3">
      <c r="A3438" s="2" t="s">
        <v>5793</v>
      </c>
      <c r="B3438" s="3" t="s">
        <v>624</v>
      </c>
      <c r="C3438" s="2" t="s">
        <v>2107</v>
      </c>
      <c r="D3438" s="2" t="s">
        <v>2108</v>
      </c>
      <c r="E3438" s="2" t="s">
        <v>2109</v>
      </c>
      <c r="F3438" s="2" t="s">
        <v>68</v>
      </c>
      <c r="G3438" s="2" t="s">
        <v>68</v>
      </c>
      <c r="H3438" s="2" t="s">
        <v>509</v>
      </c>
      <c r="I3438" s="2" t="s">
        <v>31</v>
      </c>
      <c r="J3438" s="2" t="s">
        <v>378</v>
      </c>
      <c r="K3438" s="4">
        <v>131.96</v>
      </c>
      <c r="L3438" s="4">
        <f t="shared" si="13"/>
        <v>0.88413200000000003</v>
      </c>
      <c r="M3438" s="4">
        <v>362232.15</v>
      </c>
    </row>
    <row r="3439" spans="1:13" x14ac:dyDescent="0.3">
      <c r="A3439" s="2" t="s">
        <v>5794</v>
      </c>
      <c r="B3439" s="3" t="s">
        <v>1072</v>
      </c>
      <c r="C3439" s="2" t="s">
        <v>1569</v>
      </c>
      <c r="D3439" s="2" t="s">
        <v>1570</v>
      </c>
      <c r="E3439" s="2" t="s">
        <v>1571</v>
      </c>
      <c r="F3439" s="2" t="s">
        <v>82</v>
      </c>
      <c r="G3439" s="2" t="s">
        <v>83</v>
      </c>
      <c r="H3439" s="2" t="s">
        <v>30</v>
      </c>
      <c r="I3439" s="2" t="s">
        <v>31</v>
      </c>
      <c r="J3439" s="2" t="s">
        <v>22</v>
      </c>
      <c r="K3439" s="4">
        <v>28.52</v>
      </c>
      <c r="L3439" s="4">
        <f t="shared" si="13"/>
        <v>30.801600000000001</v>
      </c>
      <c r="M3439" s="4">
        <v>120609.16</v>
      </c>
    </row>
    <row r="3440" spans="1:13" x14ac:dyDescent="0.3">
      <c r="A3440" s="2" t="s">
        <v>5795</v>
      </c>
      <c r="B3440" s="3" t="s">
        <v>5488</v>
      </c>
      <c r="C3440" s="2" t="s">
        <v>1040</v>
      </c>
      <c r="D3440" s="2" t="s">
        <v>1041</v>
      </c>
      <c r="E3440" s="2" t="s">
        <v>1042</v>
      </c>
      <c r="F3440" s="2" t="s">
        <v>45</v>
      </c>
      <c r="G3440" s="2" t="s">
        <v>46</v>
      </c>
      <c r="H3440" s="2" t="s">
        <v>61</v>
      </c>
      <c r="I3440" s="2" t="s">
        <v>223</v>
      </c>
      <c r="J3440" s="2" t="s">
        <v>22</v>
      </c>
      <c r="K3440" s="4">
        <v>2858.46</v>
      </c>
      <c r="L3440" s="4">
        <f t="shared" si="13"/>
        <v>3087.1368000000002</v>
      </c>
      <c r="M3440" s="4">
        <v>97337.57</v>
      </c>
    </row>
    <row r="3441" spans="1:13" x14ac:dyDescent="0.3">
      <c r="A3441" s="2" t="s">
        <v>5796</v>
      </c>
      <c r="B3441" s="3" t="s">
        <v>1955</v>
      </c>
      <c r="C3441" s="2" t="s">
        <v>658</v>
      </c>
      <c r="D3441" s="2" t="s">
        <v>659</v>
      </c>
      <c r="E3441" s="2" t="s">
        <v>660</v>
      </c>
      <c r="F3441" s="2" t="s">
        <v>140</v>
      </c>
      <c r="G3441" s="2" t="s">
        <v>141</v>
      </c>
      <c r="H3441" s="2" t="s">
        <v>20</v>
      </c>
      <c r="I3441" s="2" t="s">
        <v>53</v>
      </c>
      <c r="J3441" s="2" t="s">
        <v>32</v>
      </c>
      <c r="K3441" s="4">
        <v>253.91</v>
      </c>
      <c r="L3441" s="4">
        <f t="shared" si="13"/>
        <v>253.91</v>
      </c>
      <c r="M3441" s="4">
        <v>374220.25</v>
      </c>
    </row>
    <row r="3442" spans="1:13" x14ac:dyDescent="0.3">
      <c r="A3442" s="2" t="s">
        <v>5797</v>
      </c>
      <c r="B3442" s="3" t="s">
        <v>225</v>
      </c>
      <c r="C3442" s="2" t="s">
        <v>1374</v>
      </c>
      <c r="D3442" s="2" t="s">
        <v>1375</v>
      </c>
      <c r="E3442" s="2" t="s">
        <v>1376</v>
      </c>
      <c r="F3442" s="2" t="s">
        <v>82</v>
      </c>
      <c r="G3442" s="2" t="s">
        <v>83</v>
      </c>
      <c r="H3442" s="2" t="s">
        <v>105</v>
      </c>
      <c r="I3442" s="2" t="s">
        <v>31</v>
      </c>
      <c r="J3442" s="2" t="s">
        <v>32</v>
      </c>
      <c r="K3442" s="4">
        <v>3728.67</v>
      </c>
      <c r="L3442" s="4">
        <f t="shared" si="13"/>
        <v>3728.67</v>
      </c>
      <c r="M3442" s="4">
        <v>58210.26</v>
      </c>
    </row>
    <row r="3443" spans="1:13" x14ac:dyDescent="0.3">
      <c r="A3443" s="2" t="s">
        <v>5798</v>
      </c>
      <c r="B3443" s="3" t="s">
        <v>3043</v>
      </c>
      <c r="C3443" s="2" t="s">
        <v>1108</v>
      </c>
      <c r="D3443" s="2" t="s">
        <v>636</v>
      </c>
      <c r="E3443" s="2" t="s">
        <v>637</v>
      </c>
      <c r="F3443" s="2" t="s">
        <v>128</v>
      </c>
      <c r="G3443" s="2" t="s">
        <v>129</v>
      </c>
      <c r="H3443" s="2" t="s">
        <v>20</v>
      </c>
      <c r="I3443" s="2" t="s">
        <v>276</v>
      </c>
      <c r="J3443" s="2" t="s">
        <v>32</v>
      </c>
      <c r="K3443" s="4">
        <v>1859.37</v>
      </c>
      <c r="L3443" s="4">
        <f t="shared" si="13"/>
        <v>1859.37</v>
      </c>
      <c r="M3443" s="4">
        <v>133842.87</v>
      </c>
    </row>
    <row r="3444" spans="1:13" x14ac:dyDescent="0.3">
      <c r="A3444" s="2" t="s">
        <v>5799</v>
      </c>
      <c r="B3444" s="3" t="s">
        <v>5357</v>
      </c>
      <c r="C3444" s="2" t="s">
        <v>1902</v>
      </c>
      <c r="D3444" s="2" t="s">
        <v>648</v>
      </c>
      <c r="E3444" s="2" t="s">
        <v>649</v>
      </c>
      <c r="F3444" s="2" t="s">
        <v>45</v>
      </c>
      <c r="G3444" s="2" t="s">
        <v>46</v>
      </c>
      <c r="H3444" s="2" t="s">
        <v>61</v>
      </c>
      <c r="I3444" s="2" t="s">
        <v>223</v>
      </c>
      <c r="J3444" s="2" t="s">
        <v>32</v>
      </c>
      <c r="K3444" s="4">
        <v>4987.8999999999996</v>
      </c>
      <c r="L3444" s="4">
        <f t="shared" si="13"/>
        <v>4987.8999999999996</v>
      </c>
      <c r="M3444" s="4">
        <v>75406.16</v>
      </c>
    </row>
    <row r="3445" spans="1:13" x14ac:dyDescent="0.3">
      <c r="A3445" s="2" t="s">
        <v>5800</v>
      </c>
      <c r="B3445" s="3" t="s">
        <v>2080</v>
      </c>
      <c r="C3445" s="2" t="s">
        <v>1482</v>
      </c>
      <c r="D3445" s="2" t="s">
        <v>1065</v>
      </c>
      <c r="E3445" s="2" t="s">
        <v>1066</v>
      </c>
      <c r="F3445" s="2" t="s">
        <v>59</v>
      </c>
      <c r="G3445" s="2" t="s">
        <v>60</v>
      </c>
      <c r="H3445" s="2" t="s">
        <v>61</v>
      </c>
      <c r="I3445" s="2" t="s">
        <v>53</v>
      </c>
      <c r="J3445" s="2" t="s">
        <v>32</v>
      </c>
      <c r="K3445" s="4">
        <v>294.12</v>
      </c>
      <c r="L3445" s="4">
        <f t="shared" si="13"/>
        <v>294.12</v>
      </c>
      <c r="M3445" s="4">
        <v>288854</v>
      </c>
    </row>
    <row r="3446" spans="1:13" x14ac:dyDescent="0.3">
      <c r="A3446" s="2" t="s">
        <v>5801</v>
      </c>
      <c r="B3446" s="3" t="s">
        <v>514</v>
      </c>
      <c r="C3446" s="2" t="s">
        <v>1813</v>
      </c>
      <c r="D3446" s="2" t="s">
        <v>1814</v>
      </c>
      <c r="E3446" s="2" t="s">
        <v>1815</v>
      </c>
      <c r="F3446" s="2" t="s">
        <v>38</v>
      </c>
      <c r="G3446" s="2" t="s">
        <v>39</v>
      </c>
      <c r="H3446" s="2" t="s">
        <v>105</v>
      </c>
      <c r="I3446" s="2" t="s">
        <v>31</v>
      </c>
      <c r="J3446" s="2" t="s">
        <v>378</v>
      </c>
      <c r="K3446" s="4">
        <v>4709.99</v>
      </c>
      <c r="L3446" s="4">
        <f t="shared" si="13"/>
        <v>31.556933000000001</v>
      </c>
      <c r="M3446" s="4">
        <v>16981.669999999998</v>
      </c>
    </row>
    <row r="3447" spans="1:13" x14ac:dyDescent="0.3">
      <c r="A3447" s="2" t="s">
        <v>5802</v>
      </c>
      <c r="B3447" s="3" t="s">
        <v>1331</v>
      </c>
      <c r="C3447" s="2" t="s">
        <v>2717</v>
      </c>
      <c r="D3447" s="2" t="s">
        <v>2718</v>
      </c>
      <c r="E3447" s="2" t="s">
        <v>2719</v>
      </c>
      <c r="F3447" s="2" t="s">
        <v>38</v>
      </c>
      <c r="G3447" s="2" t="s">
        <v>39</v>
      </c>
      <c r="H3447" s="2" t="s">
        <v>61</v>
      </c>
      <c r="I3447" s="2" t="s">
        <v>158</v>
      </c>
      <c r="J3447" s="2" t="s">
        <v>22</v>
      </c>
      <c r="K3447" s="4">
        <v>2197.09</v>
      </c>
      <c r="L3447" s="4">
        <f t="shared" si="13"/>
        <v>2372.8572000000004</v>
      </c>
      <c r="M3447" s="4">
        <v>77564.59</v>
      </c>
    </row>
    <row r="3448" spans="1:13" x14ac:dyDescent="0.3">
      <c r="A3448" s="2" t="s">
        <v>5803</v>
      </c>
      <c r="B3448" s="3" t="s">
        <v>4221</v>
      </c>
      <c r="C3448" s="2" t="s">
        <v>108</v>
      </c>
      <c r="D3448" s="2" t="s">
        <v>109</v>
      </c>
      <c r="E3448" s="2" t="s">
        <v>110</v>
      </c>
      <c r="F3448" s="2" t="s">
        <v>59</v>
      </c>
      <c r="G3448" s="2" t="s">
        <v>60</v>
      </c>
      <c r="H3448" s="2" t="s">
        <v>111</v>
      </c>
      <c r="I3448" s="2" t="s">
        <v>111</v>
      </c>
      <c r="J3448" s="2" t="s">
        <v>71</v>
      </c>
      <c r="K3448" s="4">
        <v>33049.64</v>
      </c>
      <c r="L3448" s="4">
        <f t="shared" si="13"/>
        <v>4626.9495999999999</v>
      </c>
      <c r="M3448" s="4">
        <v>456642</v>
      </c>
    </row>
    <row r="3449" spans="1:13" x14ac:dyDescent="0.3">
      <c r="A3449" s="2" t="s">
        <v>5804</v>
      </c>
      <c r="B3449" s="3" t="s">
        <v>1568</v>
      </c>
      <c r="C3449" s="2" t="s">
        <v>3294</v>
      </c>
      <c r="D3449" s="2" t="s">
        <v>765</v>
      </c>
      <c r="E3449" s="2" t="s">
        <v>766</v>
      </c>
      <c r="F3449" s="2" t="s">
        <v>38</v>
      </c>
      <c r="G3449" s="2" t="s">
        <v>39</v>
      </c>
      <c r="H3449" s="2" t="s">
        <v>61</v>
      </c>
      <c r="I3449" s="2" t="s">
        <v>62</v>
      </c>
      <c r="J3449" s="2" t="s">
        <v>149</v>
      </c>
      <c r="K3449" s="4">
        <v>3668.16</v>
      </c>
      <c r="L3449" s="4">
        <f t="shared" si="13"/>
        <v>4658.5631999999996</v>
      </c>
      <c r="M3449" s="4">
        <v>365447.34</v>
      </c>
    </row>
    <row r="3450" spans="1:13" x14ac:dyDescent="0.3">
      <c r="A3450" s="2" t="s">
        <v>5805</v>
      </c>
      <c r="B3450" s="3" t="s">
        <v>143</v>
      </c>
      <c r="C3450" s="2" t="s">
        <v>389</v>
      </c>
      <c r="D3450" s="2" t="s">
        <v>390</v>
      </c>
      <c r="E3450" s="2" t="s">
        <v>391</v>
      </c>
      <c r="F3450" s="2" t="s">
        <v>128</v>
      </c>
      <c r="G3450" s="2" t="s">
        <v>129</v>
      </c>
      <c r="H3450" s="2" t="s">
        <v>105</v>
      </c>
      <c r="I3450" s="2" t="s">
        <v>31</v>
      </c>
      <c r="J3450" s="2" t="s">
        <v>32</v>
      </c>
      <c r="K3450" s="4">
        <v>9626.7199999999993</v>
      </c>
      <c r="L3450" s="4">
        <f t="shared" si="13"/>
        <v>9626.7199999999993</v>
      </c>
      <c r="M3450" s="4">
        <v>479126.7</v>
      </c>
    </row>
    <row r="3451" spans="1:13" x14ac:dyDescent="0.3">
      <c r="A3451" s="2" t="s">
        <v>5806</v>
      </c>
      <c r="B3451" s="3" t="s">
        <v>395</v>
      </c>
      <c r="C3451" s="2" t="s">
        <v>97</v>
      </c>
      <c r="D3451" s="2" t="s">
        <v>98</v>
      </c>
      <c r="E3451" s="2" t="s">
        <v>99</v>
      </c>
      <c r="F3451" s="2" t="s">
        <v>68</v>
      </c>
      <c r="G3451" s="2" t="s">
        <v>68</v>
      </c>
      <c r="H3451" s="2" t="s">
        <v>69</v>
      </c>
      <c r="I3451" s="2" t="s">
        <v>111</v>
      </c>
      <c r="J3451" s="2" t="s">
        <v>149</v>
      </c>
      <c r="K3451" s="4">
        <v>8961.68</v>
      </c>
      <c r="L3451" s="4">
        <f t="shared" si="13"/>
        <v>11381.3336</v>
      </c>
      <c r="M3451" s="4">
        <v>294046.28999999998</v>
      </c>
    </row>
    <row r="3452" spans="1:13" x14ac:dyDescent="0.3">
      <c r="A3452" s="2" t="s">
        <v>5807</v>
      </c>
      <c r="B3452" s="3" t="s">
        <v>1103</v>
      </c>
      <c r="C3452" s="2" t="s">
        <v>2213</v>
      </c>
      <c r="D3452" s="2" t="s">
        <v>1633</v>
      </c>
      <c r="E3452" s="2" t="s">
        <v>1634</v>
      </c>
      <c r="F3452" s="2" t="s">
        <v>128</v>
      </c>
      <c r="G3452" s="2" t="s">
        <v>129</v>
      </c>
      <c r="H3452" s="2" t="s">
        <v>20</v>
      </c>
      <c r="I3452" s="2" t="s">
        <v>21</v>
      </c>
      <c r="J3452" s="2" t="s">
        <v>32</v>
      </c>
      <c r="K3452" s="4">
        <v>1025.4100000000001</v>
      </c>
      <c r="L3452" s="4">
        <f t="shared" si="13"/>
        <v>1025.4100000000001</v>
      </c>
      <c r="M3452" s="4">
        <v>278617.92</v>
      </c>
    </row>
    <row r="3453" spans="1:13" x14ac:dyDescent="0.3">
      <c r="A3453" s="2" t="s">
        <v>5808</v>
      </c>
      <c r="B3453" s="3" t="s">
        <v>3020</v>
      </c>
      <c r="C3453" s="2" t="s">
        <v>1037</v>
      </c>
      <c r="D3453" s="2" t="s">
        <v>320</v>
      </c>
      <c r="E3453" s="2" t="s">
        <v>321</v>
      </c>
      <c r="F3453" s="2" t="s">
        <v>128</v>
      </c>
      <c r="G3453" s="2" t="s">
        <v>129</v>
      </c>
      <c r="H3453" s="2" t="s">
        <v>20</v>
      </c>
      <c r="I3453" s="2" t="s">
        <v>276</v>
      </c>
      <c r="J3453" s="2" t="s">
        <v>22</v>
      </c>
      <c r="K3453" s="4">
        <v>46.44</v>
      </c>
      <c r="L3453" s="4">
        <f t="shared" si="13"/>
        <v>50.155200000000001</v>
      </c>
      <c r="M3453" s="4">
        <v>421173.11</v>
      </c>
    </row>
    <row r="3454" spans="1:13" x14ac:dyDescent="0.3">
      <c r="A3454" s="2" t="s">
        <v>5809</v>
      </c>
      <c r="B3454" s="3" t="s">
        <v>2631</v>
      </c>
      <c r="C3454" s="2" t="s">
        <v>1123</v>
      </c>
      <c r="D3454" s="2" t="s">
        <v>66</v>
      </c>
      <c r="E3454" s="2" t="s">
        <v>67</v>
      </c>
      <c r="F3454" s="2" t="s">
        <v>68</v>
      </c>
      <c r="G3454" s="2" t="s">
        <v>68</v>
      </c>
      <c r="H3454" s="2" t="s">
        <v>105</v>
      </c>
      <c r="I3454" s="2" t="s">
        <v>31</v>
      </c>
      <c r="J3454" s="2" t="s">
        <v>189</v>
      </c>
      <c r="K3454" s="4">
        <v>3552.52</v>
      </c>
      <c r="L3454" s="4">
        <f t="shared" si="13"/>
        <v>42.630240000000001</v>
      </c>
      <c r="M3454" s="4">
        <v>134667.34</v>
      </c>
    </row>
    <row r="3455" spans="1:13" x14ac:dyDescent="0.3">
      <c r="A3455" s="2" t="s">
        <v>5810</v>
      </c>
      <c r="B3455" s="3" t="s">
        <v>5395</v>
      </c>
      <c r="C3455" s="2" t="s">
        <v>2416</v>
      </c>
      <c r="D3455" s="2" t="s">
        <v>397</v>
      </c>
      <c r="E3455" s="2" t="s">
        <v>398</v>
      </c>
      <c r="F3455" s="2" t="s">
        <v>128</v>
      </c>
      <c r="G3455" s="2" t="s">
        <v>129</v>
      </c>
      <c r="H3455" s="2" t="s">
        <v>105</v>
      </c>
      <c r="I3455" s="2" t="s">
        <v>31</v>
      </c>
      <c r="J3455" s="2" t="s">
        <v>32</v>
      </c>
      <c r="K3455" s="4">
        <v>7416.49</v>
      </c>
      <c r="L3455" s="4">
        <f t="shared" si="13"/>
        <v>7416.49</v>
      </c>
      <c r="M3455" s="4">
        <v>377634.52</v>
      </c>
    </row>
    <row r="3456" spans="1:13" x14ac:dyDescent="0.3">
      <c r="A3456" s="2" t="s">
        <v>5811</v>
      </c>
      <c r="B3456" s="3" t="s">
        <v>1403</v>
      </c>
      <c r="C3456" s="2" t="s">
        <v>889</v>
      </c>
      <c r="D3456" s="2" t="s">
        <v>338</v>
      </c>
      <c r="E3456" s="2" t="s">
        <v>339</v>
      </c>
      <c r="F3456" s="2" t="s">
        <v>28</v>
      </c>
      <c r="G3456" s="2" t="s">
        <v>29</v>
      </c>
      <c r="H3456" s="2" t="s">
        <v>20</v>
      </c>
      <c r="I3456" s="2" t="s">
        <v>260</v>
      </c>
      <c r="J3456" s="2" t="s">
        <v>32</v>
      </c>
      <c r="K3456" s="4">
        <v>86.43</v>
      </c>
      <c r="L3456" s="4">
        <f t="shared" si="13"/>
        <v>86.43</v>
      </c>
      <c r="M3456" s="4">
        <v>213109</v>
      </c>
    </row>
    <row r="3457" spans="1:13" x14ac:dyDescent="0.3">
      <c r="A3457" s="2" t="s">
        <v>5812</v>
      </c>
      <c r="B3457" s="3" t="s">
        <v>5607</v>
      </c>
      <c r="C3457" s="2" t="s">
        <v>1034</v>
      </c>
      <c r="D3457" s="2" t="s">
        <v>542</v>
      </c>
      <c r="E3457" s="2" t="s">
        <v>543</v>
      </c>
      <c r="F3457" s="2" t="s">
        <v>45</v>
      </c>
      <c r="G3457" s="2" t="s">
        <v>46</v>
      </c>
      <c r="H3457" s="2" t="s">
        <v>69</v>
      </c>
      <c r="I3457" s="2" t="s">
        <v>70</v>
      </c>
      <c r="J3457" s="2" t="s">
        <v>22</v>
      </c>
      <c r="K3457" s="4">
        <v>13545.23</v>
      </c>
      <c r="L3457" s="4">
        <f t="shared" si="13"/>
        <v>14628.848400000001</v>
      </c>
      <c r="M3457" s="4">
        <v>364928.68</v>
      </c>
    </row>
    <row r="3458" spans="1:13" x14ac:dyDescent="0.3">
      <c r="A3458" s="2" t="s">
        <v>5813</v>
      </c>
      <c r="B3458" s="3" t="s">
        <v>1858</v>
      </c>
      <c r="C3458" s="2" t="s">
        <v>441</v>
      </c>
      <c r="D3458" s="2" t="s">
        <v>442</v>
      </c>
      <c r="E3458" s="2" t="s">
        <v>443</v>
      </c>
      <c r="F3458" s="2" t="s">
        <v>140</v>
      </c>
      <c r="G3458" s="2" t="s">
        <v>141</v>
      </c>
      <c r="H3458" s="2" t="s">
        <v>30</v>
      </c>
      <c r="I3458" s="2" t="s">
        <v>31</v>
      </c>
      <c r="J3458" s="2" t="s">
        <v>32</v>
      </c>
      <c r="K3458" s="4">
        <v>40.049999999999997</v>
      </c>
      <c r="L3458" s="4">
        <f t="shared" si="13"/>
        <v>40.049999999999997</v>
      </c>
      <c r="M3458" s="4">
        <v>483442.55</v>
      </c>
    </row>
    <row r="3459" spans="1:13" x14ac:dyDescent="0.3">
      <c r="A3459" s="2" t="s">
        <v>5814</v>
      </c>
      <c r="B3459" s="3" t="s">
        <v>2569</v>
      </c>
      <c r="C3459" s="2" t="s">
        <v>2717</v>
      </c>
      <c r="D3459" s="2" t="s">
        <v>2718</v>
      </c>
      <c r="E3459" s="2" t="s">
        <v>2719</v>
      </c>
      <c r="F3459" s="2" t="s">
        <v>38</v>
      </c>
      <c r="G3459" s="2" t="s">
        <v>39</v>
      </c>
      <c r="H3459" s="2" t="s">
        <v>20</v>
      </c>
      <c r="I3459" s="2" t="s">
        <v>47</v>
      </c>
      <c r="J3459" s="2" t="s">
        <v>22</v>
      </c>
      <c r="K3459" s="4">
        <v>1981.94</v>
      </c>
      <c r="L3459" s="4">
        <f t="shared" si="13"/>
        <v>2140.4952000000003</v>
      </c>
      <c r="M3459" s="4">
        <v>21285.14</v>
      </c>
    </row>
    <row r="3460" spans="1:13" x14ac:dyDescent="0.3">
      <c r="A3460" s="2" t="s">
        <v>5815</v>
      </c>
      <c r="B3460" s="3" t="s">
        <v>540</v>
      </c>
      <c r="C3460" s="2" t="s">
        <v>586</v>
      </c>
      <c r="D3460" s="2" t="s">
        <v>587</v>
      </c>
      <c r="E3460" s="2" t="s">
        <v>588</v>
      </c>
      <c r="F3460" s="2" t="s">
        <v>147</v>
      </c>
      <c r="G3460" s="2" t="s">
        <v>148</v>
      </c>
      <c r="H3460" s="2" t="s">
        <v>122</v>
      </c>
      <c r="I3460" s="2" t="s">
        <v>31</v>
      </c>
      <c r="J3460" s="2" t="s">
        <v>149</v>
      </c>
      <c r="K3460" s="4">
        <v>19594.509999999998</v>
      </c>
      <c r="L3460" s="4">
        <f t="shared" si="13"/>
        <v>24885.027699999999</v>
      </c>
      <c r="M3460" s="4">
        <v>26673.360000000001</v>
      </c>
    </row>
    <row r="3461" spans="1:13" x14ac:dyDescent="0.3">
      <c r="A3461" s="2" t="s">
        <v>5816</v>
      </c>
      <c r="B3461" s="3" t="s">
        <v>3682</v>
      </c>
      <c r="C3461" s="2" t="s">
        <v>1928</v>
      </c>
      <c r="D3461" s="2" t="s">
        <v>258</v>
      </c>
      <c r="E3461" s="2" t="s">
        <v>259</v>
      </c>
      <c r="F3461" s="2" t="s">
        <v>18</v>
      </c>
      <c r="G3461" s="2" t="s">
        <v>19</v>
      </c>
      <c r="H3461" s="2" t="s">
        <v>20</v>
      </c>
      <c r="I3461" s="2" t="s">
        <v>47</v>
      </c>
      <c r="J3461" s="2" t="s">
        <v>149</v>
      </c>
      <c r="K3461" s="4">
        <v>1882.05</v>
      </c>
      <c r="L3461" s="4">
        <f t="shared" si="13"/>
        <v>2390.2035000000001</v>
      </c>
      <c r="M3461" s="4">
        <v>362271.73</v>
      </c>
    </row>
    <row r="3462" spans="1:13" x14ac:dyDescent="0.3">
      <c r="A3462" s="2" t="s">
        <v>5817</v>
      </c>
      <c r="B3462" s="3" t="s">
        <v>1936</v>
      </c>
      <c r="C3462" s="2" t="s">
        <v>2526</v>
      </c>
      <c r="D3462" s="2" t="s">
        <v>167</v>
      </c>
      <c r="E3462" s="2" t="s">
        <v>168</v>
      </c>
      <c r="F3462" s="2" t="s">
        <v>38</v>
      </c>
      <c r="G3462" s="2" t="s">
        <v>39</v>
      </c>
      <c r="H3462" s="2" t="s">
        <v>61</v>
      </c>
      <c r="I3462" s="2" t="s">
        <v>62</v>
      </c>
      <c r="J3462" s="2" t="s">
        <v>32</v>
      </c>
      <c r="K3462" s="4">
        <v>2215.23</v>
      </c>
      <c r="L3462" s="4">
        <f t="shared" si="13"/>
        <v>2215.23</v>
      </c>
      <c r="M3462" s="4">
        <v>327817.8</v>
      </c>
    </row>
    <row r="3463" spans="1:13" x14ac:dyDescent="0.3">
      <c r="A3463" s="2" t="s">
        <v>5818</v>
      </c>
      <c r="B3463" s="3" t="s">
        <v>5819</v>
      </c>
      <c r="C3463" s="2" t="s">
        <v>1146</v>
      </c>
      <c r="D3463" s="2" t="s">
        <v>922</v>
      </c>
      <c r="E3463" s="2" t="s">
        <v>923</v>
      </c>
      <c r="F3463" s="2" t="s">
        <v>28</v>
      </c>
      <c r="G3463" s="2" t="s">
        <v>29</v>
      </c>
      <c r="H3463" s="2" t="s">
        <v>69</v>
      </c>
      <c r="I3463" s="2" t="s">
        <v>111</v>
      </c>
      <c r="J3463" s="2" t="s">
        <v>71</v>
      </c>
      <c r="K3463" s="4">
        <v>7453.96</v>
      </c>
      <c r="L3463" s="4">
        <f t="shared" si="13"/>
        <v>1043.5544000000002</v>
      </c>
      <c r="M3463" s="4">
        <v>320497.43</v>
      </c>
    </row>
    <row r="3464" spans="1:13" x14ac:dyDescent="0.3">
      <c r="A3464" s="2" t="s">
        <v>5820</v>
      </c>
      <c r="B3464" s="3" t="s">
        <v>395</v>
      </c>
      <c r="C3464" s="2" t="s">
        <v>386</v>
      </c>
      <c r="D3464" s="2" t="s">
        <v>88</v>
      </c>
      <c r="E3464" s="2" t="s">
        <v>89</v>
      </c>
      <c r="F3464" s="2" t="s">
        <v>38</v>
      </c>
      <c r="G3464" s="2" t="s">
        <v>39</v>
      </c>
      <c r="H3464" s="2" t="s">
        <v>509</v>
      </c>
      <c r="I3464" s="2" t="s">
        <v>53</v>
      </c>
      <c r="J3464" s="2" t="s">
        <v>22</v>
      </c>
      <c r="K3464" s="4">
        <v>316.55</v>
      </c>
      <c r="L3464" s="4">
        <f t="shared" si="13"/>
        <v>341.87400000000002</v>
      </c>
      <c r="M3464" s="4">
        <v>113336.21</v>
      </c>
    </row>
    <row r="3465" spans="1:13" x14ac:dyDescent="0.3">
      <c r="A3465" s="2" t="s">
        <v>5821</v>
      </c>
      <c r="B3465" s="3" t="s">
        <v>935</v>
      </c>
      <c r="C3465" s="2" t="s">
        <v>102</v>
      </c>
      <c r="D3465" s="2" t="s">
        <v>103</v>
      </c>
      <c r="E3465" s="2" t="s">
        <v>104</v>
      </c>
      <c r="F3465" s="2" t="s">
        <v>82</v>
      </c>
      <c r="G3465" s="2" t="s">
        <v>83</v>
      </c>
      <c r="H3465" s="2" t="s">
        <v>111</v>
      </c>
      <c r="I3465" s="2" t="s">
        <v>111</v>
      </c>
      <c r="J3465" s="2" t="s">
        <v>378</v>
      </c>
      <c r="K3465" s="4">
        <v>9490.58</v>
      </c>
      <c r="L3465" s="4">
        <f t="shared" si="13"/>
        <v>63.586886</v>
      </c>
      <c r="M3465" s="4">
        <v>334000.96000000002</v>
      </c>
    </row>
    <row r="3466" spans="1:13" x14ac:dyDescent="0.3">
      <c r="A3466" s="2" t="s">
        <v>5822</v>
      </c>
      <c r="B3466" s="3" t="s">
        <v>605</v>
      </c>
      <c r="C3466" s="2" t="s">
        <v>433</v>
      </c>
      <c r="D3466" s="2" t="s">
        <v>434</v>
      </c>
      <c r="E3466" s="2" t="s">
        <v>435</v>
      </c>
      <c r="F3466" s="2" t="s">
        <v>45</v>
      </c>
      <c r="G3466" s="2" t="s">
        <v>46</v>
      </c>
      <c r="H3466" s="2" t="s">
        <v>69</v>
      </c>
      <c r="I3466" s="2" t="s">
        <v>70</v>
      </c>
      <c r="J3466" s="2" t="s">
        <v>32</v>
      </c>
      <c r="K3466" s="4">
        <v>1307.46</v>
      </c>
      <c r="L3466" s="4">
        <f t="shared" si="13"/>
        <v>1307.46</v>
      </c>
      <c r="M3466" s="4">
        <v>269191.2</v>
      </c>
    </row>
    <row r="3467" spans="1:13" x14ac:dyDescent="0.3">
      <c r="A3467" s="2" t="s">
        <v>5823</v>
      </c>
      <c r="B3467" s="3" t="s">
        <v>5824</v>
      </c>
      <c r="C3467" s="2" t="s">
        <v>1443</v>
      </c>
      <c r="D3467" s="2" t="s">
        <v>452</v>
      </c>
      <c r="E3467" s="2" t="s">
        <v>453</v>
      </c>
      <c r="F3467" s="2" t="s">
        <v>128</v>
      </c>
      <c r="G3467" s="2" t="s">
        <v>129</v>
      </c>
      <c r="H3467" s="2" t="s">
        <v>61</v>
      </c>
      <c r="I3467" s="2" t="s">
        <v>223</v>
      </c>
      <c r="J3467" s="2" t="s">
        <v>378</v>
      </c>
      <c r="K3467" s="4">
        <v>3532.17</v>
      </c>
      <c r="L3467" s="4">
        <f t="shared" si="13"/>
        <v>23.665539000000003</v>
      </c>
      <c r="M3467" s="4">
        <v>377384.95</v>
      </c>
    </row>
    <row r="3468" spans="1:13" x14ac:dyDescent="0.3">
      <c r="A3468" s="2" t="s">
        <v>5825</v>
      </c>
      <c r="B3468" s="3" t="s">
        <v>2171</v>
      </c>
      <c r="C3468" s="2" t="s">
        <v>428</v>
      </c>
      <c r="D3468" s="2" t="s">
        <v>429</v>
      </c>
      <c r="E3468" s="2" t="s">
        <v>430</v>
      </c>
      <c r="F3468" s="2" t="s">
        <v>147</v>
      </c>
      <c r="G3468" s="2" t="s">
        <v>148</v>
      </c>
      <c r="H3468" s="2" t="s">
        <v>61</v>
      </c>
      <c r="I3468" s="2" t="s">
        <v>62</v>
      </c>
      <c r="J3468" s="2" t="s">
        <v>32</v>
      </c>
      <c r="K3468" s="4">
        <v>105.84</v>
      </c>
      <c r="L3468" s="4">
        <f t="shared" si="13"/>
        <v>105.84</v>
      </c>
      <c r="M3468" s="4">
        <v>408078.93</v>
      </c>
    </row>
    <row r="3469" spans="1:13" x14ac:dyDescent="0.3">
      <c r="A3469" s="2" t="s">
        <v>5826</v>
      </c>
      <c r="B3469" s="3" t="s">
        <v>5101</v>
      </c>
      <c r="C3469" s="2" t="s">
        <v>1020</v>
      </c>
      <c r="D3469" s="2" t="s">
        <v>1021</v>
      </c>
      <c r="E3469" s="2" t="s">
        <v>1022</v>
      </c>
      <c r="F3469" s="2" t="s">
        <v>45</v>
      </c>
      <c r="G3469" s="2" t="s">
        <v>46</v>
      </c>
      <c r="H3469" s="2" t="s">
        <v>509</v>
      </c>
      <c r="I3469" s="2" t="s">
        <v>21</v>
      </c>
      <c r="J3469" s="2" t="s">
        <v>32</v>
      </c>
      <c r="K3469" s="4">
        <v>181.76</v>
      </c>
      <c r="L3469" s="4">
        <f t="shared" si="13"/>
        <v>181.76</v>
      </c>
      <c r="M3469" s="4">
        <v>396331.09</v>
      </c>
    </row>
    <row r="3470" spans="1:13" x14ac:dyDescent="0.3">
      <c r="A3470" s="2" t="s">
        <v>5827</v>
      </c>
      <c r="B3470" s="3" t="s">
        <v>1445</v>
      </c>
      <c r="C3470" s="2" t="s">
        <v>677</v>
      </c>
      <c r="D3470" s="2" t="s">
        <v>172</v>
      </c>
      <c r="E3470" s="2" t="s">
        <v>173</v>
      </c>
      <c r="F3470" s="2" t="s">
        <v>147</v>
      </c>
      <c r="G3470" s="2" t="s">
        <v>148</v>
      </c>
      <c r="H3470" s="2" t="s">
        <v>69</v>
      </c>
      <c r="I3470" s="2" t="s">
        <v>31</v>
      </c>
      <c r="J3470" s="2" t="s">
        <v>378</v>
      </c>
      <c r="K3470" s="4">
        <v>12346.39</v>
      </c>
      <c r="L3470" s="4">
        <f t="shared" si="13"/>
        <v>82.720812999999993</v>
      </c>
      <c r="M3470" s="4">
        <v>67313.67</v>
      </c>
    </row>
    <row r="3471" spans="1:13" x14ac:dyDescent="0.3">
      <c r="A3471" s="2" t="s">
        <v>5828</v>
      </c>
      <c r="B3471" s="3" t="s">
        <v>616</v>
      </c>
      <c r="C3471" s="2" t="s">
        <v>813</v>
      </c>
      <c r="D3471" s="2" t="s">
        <v>814</v>
      </c>
      <c r="E3471" s="2" t="s">
        <v>403</v>
      </c>
      <c r="F3471" s="2" t="s">
        <v>147</v>
      </c>
      <c r="G3471" s="2" t="s">
        <v>148</v>
      </c>
      <c r="H3471" s="2" t="s">
        <v>20</v>
      </c>
      <c r="I3471" s="2" t="s">
        <v>260</v>
      </c>
      <c r="J3471" s="2" t="s">
        <v>378</v>
      </c>
      <c r="K3471" s="4">
        <v>1218.6099999999999</v>
      </c>
      <c r="L3471" s="4">
        <f t="shared" si="13"/>
        <v>8.1646869999999989</v>
      </c>
      <c r="M3471" s="4">
        <v>338068.11</v>
      </c>
    </row>
    <row r="3472" spans="1:13" x14ac:dyDescent="0.3">
      <c r="A3472" s="2" t="s">
        <v>5829</v>
      </c>
      <c r="B3472" s="3" t="s">
        <v>1716</v>
      </c>
      <c r="C3472" s="2" t="s">
        <v>525</v>
      </c>
      <c r="D3472" s="2" t="s">
        <v>526</v>
      </c>
      <c r="E3472" s="2" t="s">
        <v>527</v>
      </c>
      <c r="F3472" s="2" t="s">
        <v>45</v>
      </c>
      <c r="G3472" s="2" t="s">
        <v>46</v>
      </c>
      <c r="H3472" s="2" t="s">
        <v>69</v>
      </c>
      <c r="I3472" s="2" t="s">
        <v>70</v>
      </c>
      <c r="J3472" s="2" t="s">
        <v>32</v>
      </c>
      <c r="K3472" s="4">
        <v>7216.41</v>
      </c>
      <c r="L3472" s="4">
        <f t="shared" si="13"/>
        <v>7216.41</v>
      </c>
      <c r="M3472" s="4">
        <v>217549.51</v>
      </c>
    </row>
    <row r="3473" spans="1:13" x14ac:dyDescent="0.3">
      <c r="A3473" s="2" t="s">
        <v>5830</v>
      </c>
      <c r="B3473" s="3" t="s">
        <v>1132</v>
      </c>
      <c r="C3473" s="2" t="s">
        <v>564</v>
      </c>
      <c r="D3473" s="2" t="s">
        <v>565</v>
      </c>
      <c r="E3473" s="2" t="s">
        <v>566</v>
      </c>
      <c r="F3473" s="2" t="s">
        <v>45</v>
      </c>
      <c r="G3473" s="2" t="s">
        <v>46</v>
      </c>
      <c r="H3473" s="2" t="s">
        <v>61</v>
      </c>
      <c r="I3473" s="2" t="s">
        <v>53</v>
      </c>
      <c r="J3473" s="2" t="s">
        <v>22</v>
      </c>
      <c r="K3473" s="4">
        <v>1553.44</v>
      </c>
      <c r="L3473" s="4">
        <f t="shared" si="13"/>
        <v>1677.7152000000001</v>
      </c>
      <c r="M3473" s="4">
        <v>14230.69</v>
      </c>
    </row>
    <row r="3474" spans="1:13" x14ac:dyDescent="0.3">
      <c r="A3474" s="2" t="s">
        <v>5831</v>
      </c>
      <c r="B3474" s="3" t="s">
        <v>818</v>
      </c>
      <c r="C3474" s="2" t="s">
        <v>1358</v>
      </c>
      <c r="D3474" s="2" t="s">
        <v>264</v>
      </c>
      <c r="E3474" s="2" t="s">
        <v>265</v>
      </c>
      <c r="F3474" s="2" t="s">
        <v>18</v>
      </c>
      <c r="G3474" s="2" t="s">
        <v>19</v>
      </c>
      <c r="H3474" s="2" t="s">
        <v>61</v>
      </c>
      <c r="I3474" s="2" t="s">
        <v>53</v>
      </c>
      <c r="J3474" s="2" t="s">
        <v>378</v>
      </c>
      <c r="K3474" s="4">
        <v>3315.59</v>
      </c>
      <c r="L3474" s="4">
        <f t="shared" si="13"/>
        <v>22.214453000000002</v>
      </c>
      <c r="M3474" s="4">
        <v>154866.12</v>
      </c>
    </row>
    <row r="3475" spans="1:13" x14ac:dyDescent="0.3">
      <c r="A3475" s="2" t="s">
        <v>5832</v>
      </c>
      <c r="B3475" s="3" t="s">
        <v>5833</v>
      </c>
      <c r="C3475" s="2" t="s">
        <v>803</v>
      </c>
      <c r="D3475" s="2" t="s">
        <v>804</v>
      </c>
      <c r="E3475" s="2" t="s">
        <v>805</v>
      </c>
      <c r="F3475" s="2" t="s">
        <v>82</v>
      </c>
      <c r="G3475" s="2" t="s">
        <v>83</v>
      </c>
      <c r="H3475" s="2" t="s">
        <v>69</v>
      </c>
      <c r="I3475" s="2" t="s">
        <v>70</v>
      </c>
      <c r="J3475" s="2" t="s">
        <v>149</v>
      </c>
      <c r="K3475" s="4">
        <v>12673.19</v>
      </c>
      <c r="L3475" s="4">
        <f t="shared" si="13"/>
        <v>16094.951300000001</v>
      </c>
      <c r="M3475" s="4">
        <v>280519.61</v>
      </c>
    </row>
    <row r="3476" spans="1:13" x14ac:dyDescent="0.3">
      <c r="A3476" s="2" t="s">
        <v>5834</v>
      </c>
      <c r="B3476" s="3" t="s">
        <v>2987</v>
      </c>
      <c r="C3476" s="2" t="s">
        <v>1425</v>
      </c>
      <c r="D3476" s="2" t="s">
        <v>1426</v>
      </c>
      <c r="E3476" s="2" t="s">
        <v>1427</v>
      </c>
      <c r="F3476" s="2" t="s">
        <v>82</v>
      </c>
      <c r="G3476" s="2" t="s">
        <v>83</v>
      </c>
      <c r="H3476" s="2" t="s">
        <v>105</v>
      </c>
      <c r="I3476" s="2" t="s">
        <v>31</v>
      </c>
      <c r="J3476" s="2" t="s">
        <v>32</v>
      </c>
      <c r="K3476" s="4">
        <v>6151.81</v>
      </c>
      <c r="L3476" s="4">
        <f t="shared" si="13"/>
        <v>6151.81</v>
      </c>
      <c r="M3476" s="4">
        <v>490006.62</v>
      </c>
    </row>
    <row r="3477" spans="1:13" x14ac:dyDescent="0.3">
      <c r="A3477" s="2" t="s">
        <v>5835</v>
      </c>
      <c r="B3477" s="3" t="s">
        <v>2631</v>
      </c>
      <c r="C3477" s="2" t="s">
        <v>1229</v>
      </c>
      <c r="D3477" s="2" t="s">
        <v>1230</v>
      </c>
      <c r="E3477" s="2" t="s">
        <v>1231</v>
      </c>
      <c r="F3477" s="2" t="s">
        <v>128</v>
      </c>
      <c r="G3477" s="2" t="s">
        <v>129</v>
      </c>
      <c r="H3477" s="2" t="s">
        <v>111</v>
      </c>
      <c r="I3477" s="2" t="s">
        <v>111</v>
      </c>
      <c r="J3477" s="2" t="s">
        <v>32</v>
      </c>
      <c r="K3477" s="4">
        <v>45324.18</v>
      </c>
      <c r="L3477" s="4">
        <f t="shared" si="13"/>
        <v>45324.18</v>
      </c>
      <c r="M3477" s="4">
        <v>257130.62</v>
      </c>
    </row>
    <row r="3478" spans="1:13" x14ac:dyDescent="0.3">
      <c r="A3478" s="2" t="s">
        <v>5836</v>
      </c>
      <c r="B3478" s="3" t="s">
        <v>5837</v>
      </c>
      <c r="C3478" s="2" t="s">
        <v>119</v>
      </c>
      <c r="D3478" s="2" t="s">
        <v>120</v>
      </c>
      <c r="E3478" s="2" t="s">
        <v>121</v>
      </c>
      <c r="F3478" s="2" t="s">
        <v>18</v>
      </c>
      <c r="G3478" s="2" t="s">
        <v>19</v>
      </c>
      <c r="H3478" s="2" t="s">
        <v>105</v>
      </c>
      <c r="I3478" s="2" t="s">
        <v>31</v>
      </c>
      <c r="J3478" s="2" t="s">
        <v>32</v>
      </c>
      <c r="K3478" s="4">
        <v>9828.94</v>
      </c>
      <c r="L3478" s="4">
        <f t="shared" si="13"/>
        <v>9828.94</v>
      </c>
      <c r="M3478" s="4">
        <v>143925.42000000001</v>
      </c>
    </row>
    <row r="3479" spans="1:13" x14ac:dyDescent="0.3">
      <c r="A3479" s="2" t="s">
        <v>5838</v>
      </c>
      <c r="B3479" s="3" t="s">
        <v>2356</v>
      </c>
      <c r="C3479" s="2" t="s">
        <v>4574</v>
      </c>
      <c r="D3479" s="2" t="s">
        <v>264</v>
      </c>
      <c r="E3479" s="2" t="s">
        <v>265</v>
      </c>
      <c r="F3479" s="2" t="s">
        <v>18</v>
      </c>
      <c r="G3479" s="2" t="s">
        <v>19</v>
      </c>
      <c r="H3479" s="2" t="s">
        <v>61</v>
      </c>
      <c r="I3479" s="2" t="s">
        <v>200</v>
      </c>
      <c r="J3479" s="2" t="s">
        <v>22</v>
      </c>
      <c r="K3479" s="4">
        <v>2784.88</v>
      </c>
      <c r="L3479" s="4">
        <f t="shared" si="13"/>
        <v>3007.6704000000004</v>
      </c>
      <c r="M3479" s="4">
        <v>175918.34</v>
      </c>
    </row>
    <row r="3480" spans="1:13" x14ac:dyDescent="0.3">
      <c r="A3480" s="2" t="s">
        <v>5839</v>
      </c>
      <c r="B3480" s="3" t="s">
        <v>5577</v>
      </c>
      <c r="C3480" s="2" t="s">
        <v>4511</v>
      </c>
      <c r="D3480" s="2" t="s">
        <v>4512</v>
      </c>
      <c r="E3480" s="2" t="s">
        <v>4513</v>
      </c>
      <c r="F3480" s="2" t="s">
        <v>18</v>
      </c>
      <c r="G3480" s="2" t="s">
        <v>19</v>
      </c>
      <c r="H3480" s="2" t="s">
        <v>105</v>
      </c>
      <c r="I3480" s="2" t="s">
        <v>31</v>
      </c>
      <c r="J3480" s="2" t="s">
        <v>32</v>
      </c>
      <c r="K3480" s="4">
        <v>1098.67</v>
      </c>
      <c r="L3480" s="4">
        <f t="shared" si="13"/>
        <v>1098.67</v>
      </c>
      <c r="M3480" s="4">
        <v>82492.09</v>
      </c>
    </row>
    <row r="3481" spans="1:13" x14ac:dyDescent="0.3">
      <c r="A3481" s="2" t="s">
        <v>5840</v>
      </c>
      <c r="B3481" s="3" t="s">
        <v>5841</v>
      </c>
      <c r="C3481" s="2" t="s">
        <v>1312</v>
      </c>
      <c r="D3481" s="2" t="s">
        <v>1293</v>
      </c>
      <c r="E3481" s="2" t="s">
        <v>1294</v>
      </c>
      <c r="F3481" s="2" t="s">
        <v>140</v>
      </c>
      <c r="G3481" s="2" t="s">
        <v>141</v>
      </c>
      <c r="H3481" s="2" t="s">
        <v>69</v>
      </c>
      <c r="I3481" s="2" t="s">
        <v>70</v>
      </c>
      <c r="J3481" s="2" t="s">
        <v>149</v>
      </c>
      <c r="K3481" s="4">
        <v>5727.43</v>
      </c>
      <c r="L3481" s="4">
        <f t="shared" si="13"/>
        <v>7273.8361000000004</v>
      </c>
      <c r="M3481" s="4">
        <v>44877.61</v>
      </c>
    </row>
    <row r="3482" spans="1:13" x14ac:dyDescent="0.3">
      <c r="A3482" s="2" t="s">
        <v>5842</v>
      </c>
      <c r="B3482" s="3" t="s">
        <v>869</v>
      </c>
      <c r="C3482" s="2" t="s">
        <v>2578</v>
      </c>
      <c r="D3482" s="2" t="s">
        <v>2579</v>
      </c>
      <c r="E3482" s="2" t="s">
        <v>2580</v>
      </c>
      <c r="F3482" s="2" t="s">
        <v>68</v>
      </c>
      <c r="G3482" s="2" t="s">
        <v>68</v>
      </c>
      <c r="H3482" s="2" t="s">
        <v>69</v>
      </c>
      <c r="I3482" s="2" t="s">
        <v>70</v>
      </c>
      <c r="J3482" s="2" t="s">
        <v>32</v>
      </c>
      <c r="K3482" s="4">
        <v>10029.379999999999</v>
      </c>
      <c r="L3482" s="4">
        <f t="shared" si="13"/>
        <v>10029.379999999999</v>
      </c>
      <c r="M3482" s="4">
        <v>293149.84999999998</v>
      </c>
    </row>
    <row r="3483" spans="1:13" x14ac:dyDescent="0.3">
      <c r="A3483" s="2" t="s">
        <v>5843</v>
      </c>
      <c r="B3483" s="3" t="s">
        <v>4139</v>
      </c>
      <c r="C3483" s="2" t="s">
        <v>1229</v>
      </c>
      <c r="D3483" s="2" t="s">
        <v>1230</v>
      </c>
      <c r="E3483" s="2" t="s">
        <v>1231</v>
      </c>
      <c r="F3483" s="2" t="s">
        <v>128</v>
      </c>
      <c r="G3483" s="2" t="s">
        <v>129</v>
      </c>
      <c r="H3483" s="2" t="s">
        <v>20</v>
      </c>
      <c r="I3483" s="2" t="s">
        <v>47</v>
      </c>
      <c r="J3483" s="2" t="s">
        <v>22</v>
      </c>
      <c r="K3483" s="4">
        <v>406.84</v>
      </c>
      <c r="L3483" s="4">
        <f t="shared" si="13"/>
        <v>439.38720000000001</v>
      </c>
      <c r="M3483" s="4">
        <v>244622.25</v>
      </c>
    </row>
    <row r="3484" spans="1:13" x14ac:dyDescent="0.3">
      <c r="A3484" s="2" t="s">
        <v>5844</v>
      </c>
      <c r="B3484" s="3" t="s">
        <v>2301</v>
      </c>
      <c r="C3484" s="2" t="s">
        <v>2980</v>
      </c>
      <c r="D3484" s="2" t="s">
        <v>526</v>
      </c>
      <c r="E3484" s="2" t="s">
        <v>527</v>
      </c>
      <c r="F3484" s="2" t="s">
        <v>45</v>
      </c>
      <c r="G3484" s="2" t="s">
        <v>46</v>
      </c>
      <c r="H3484" s="2" t="s">
        <v>20</v>
      </c>
      <c r="I3484" s="2" t="s">
        <v>47</v>
      </c>
      <c r="J3484" s="2" t="s">
        <v>22</v>
      </c>
      <c r="K3484" s="4">
        <v>1581.5</v>
      </c>
      <c r="L3484" s="4">
        <f t="shared" si="13"/>
        <v>1708.0200000000002</v>
      </c>
      <c r="M3484" s="4">
        <v>4950.28</v>
      </c>
    </row>
    <row r="3485" spans="1:13" x14ac:dyDescent="0.3">
      <c r="A3485" s="2" t="s">
        <v>5845</v>
      </c>
      <c r="B3485" s="3" t="s">
        <v>2017</v>
      </c>
      <c r="C3485" s="2" t="s">
        <v>4930</v>
      </c>
      <c r="D3485" s="2" t="s">
        <v>4931</v>
      </c>
      <c r="E3485" s="2" t="s">
        <v>4932</v>
      </c>
      <c r="F3485" s="2" t="s">
        <v>147</v>
      </c>
      <c r="G3485" s="2" t="s">
        <v>148</v>
      </c>
      <c r="H3485" s="2" t="s">
        <v>61</v>
      </c>
      <c r="I3485" s="2" t="s">
        <v>223</v>
      </c>
      <c r="J3485" s="2" t="s">
        <v>32</v>
      </c>
      <c r="K3485" s="4">
        <v>869.45</v>
      </c>
      <c r="L3485" s="4">
        <f t="shared" si="13"/>
        <v>869.45</v>
      </c>
      <c r="M3485" s="4">
        <v>247327.15</v>
      </c>
    </row>
    <row r="3486" spans="1:13" x14ac:dyDescent="0.3">
      <c r="A3486" s="2" t="s">
        <v>5846</v>
      </c>
      <c r="B3486" s="3" t="s">
        <v>667</v>
      </c>
      <c r="C3486" s="2" t="s">
        <v>263</v>
      </c>
      <c r="D3486" s="2" t="s">
        <v>264</v>
      </c>
      <c r="E3486" s="2" t="s">
        <v>265</v>
      </c>
      <c r="F3486" s="2" t="s">
        <v>18</v>
      </c>
      <c r="G3486" s="2" t="s">
        <v>19</v>
      </c>
      <c r="H3486" s="2" t="s">
        <v>509</v>
      </c>
      <c r="I3486" s="2" t="s">
        <v>53</v>
      </c>
      <c r="J3486" s="2" t="s">
        <v>32</v>
      </c>
      <c r="K3486" s="4">
        <v>445.6</v>
      </c>
      <c r="L3486" s="4">
        <f t="shared" si="13"/>
        <v>445.6</v>
      </c>
      <c r="M3486" s="4">
        <v>46385.14</v>
      </c>
    </row>
    <row r="3487" spans="1:13" x14ac:dyDescent="0.3">
      <c r="A3487" s="2" t="s">
        <v>5847</v>
      </c>
      <c r="B3487" s="3" t="s">
        <v>2316</v>
      </c>
      <c r="C3487" s="2" t="s">
        <v>614</v>
      </c>
      <c r="D3487" s="2" t="s">
        <v>402</v>
      </c>
      <c r="E3487" s="2" t="s">
        <v>403</v>
      </c>
      <c r="F3487" s="2" t="s">
        <v>59</v>
      </c>
      <c r="G3487" s="2" t="s">
        <v>60</v>
      </c>
      <c r="H3487" s="2" t="s">
        <v>30</v>
      </c>
      <c r="I3487" s="2" t="s">
        <v>31</v>
      </c>
      <c r="J3487" s="2" t="s">
        <v>71</v>
      </c>
      <c r="K3487" s="4">
        <v>9.01</v>
      </c>
      <c r="L3487" s="4">
        <f t="shared" si="13"/>
        <v>1.2614000000000001</v>
      </c>
      <c r="M3487" s="4">
        <v>3168.54</v>
      </c>
    </row>
    <row r="3488" spans="1:13" x14ac:dyDescent="0.3">
      <c r="A3488" s="2" t="s">
        <v>5848</v>
      </c>
      <c r="B3488" s="3" t="s">
        <v>2631</v>
      </c>
      <c r="C3488" s="2" t="s">
        <v>1317</v>
      </c>
      <c r="D3488" s="2" t="s">
        <v>718</v>
      </c>
      <c r="E3488" s="2" t="s">
        <v>719</v>
      </c>
      <c r="F3488" s="2" t="s">
        <v>45</v>
      </c>
      <c r="G3488" s="2" t="s">
        <v>46</v>
      </c>
      <c r="H3488" s="2" t="s">
        <v>61</v>
      </c>
      <c r="I3488" s="2" t="s">
        <v>223</v>
      </c>
      <c r="J3488" s="2" t="s">
        <v>22</v>
      </c>
      <c r="K3488" s="4">
        <v>3066.31</v>
      </c>
      <c r="L3488" s="4">
        <f t="shared" si="13"/>
        <v>3311.6148000000003</v>
      </c>
      <c r="M3488" s="4">
        <v>97837.66</v>
      </c>
    </row>
    <row r="3489" spans="1:13" x14ac:dyDescent="0.3">
      <c r="A3489" s="2" t="s">
        <v>5849</v>
      </c>
      <c r="B3489" s="3" t="s">
        <v>2703</v>
      </c>
      <c r="C3489" s="2" t="s">
        <v>772</v>
      </c>
      <c r="D3489" s="2" t="s">
        <v>773</v>
      </c>
      <c r="E3489" s="2" t="s">
        <v>774</v>
      </c>
      <c r="F3489" s="2" t="s">
        <v>140</v>
      </c>
      <c r="G3489" s="2" t="s">
        <v>141</v>
      </c>
      <c r="H3489" s="2" t="s">
        <v>111</v>
      </c>
      <c r="I3489" s="2" t="s">
        <v>111</v>
      </c>
      <c r="J3489" s="2" t="s">
        <v>32</v>
      </c>
      <c r="K3489" s="4">
        <v>21536.18</v>
      </c>
      <c r="L3489" s="4">
        <f t="shared" si="13"/>
        <v>21536.18</v>
      </c>
      <c r="M3489" s="4">
        <v>231678.43</v>
      </c>
    </row>
    <row r="3490" spans="1:13" x14ac:dyDescent="0.3">
      <c r="A3490" s="2" t="s">
        <v>5850</v>
      </c>
      <c r="B3490" s="3" t="s">
        <v>613</v>
      </c>
      <c r="C3490" s="2" t="s">
        <v>724</v>
      </c>
      <c r="D3490" s="2" t="s">
        <v>725</v>
      </c>
      <c r="E3490" s="2" t="s">
        <v>726</v>
      </c>
      <c r="F3490" s="2" t="s">
        <v>45</v>
      </c>
      <c r="G3490" s="2" t="s">
        <v>46</v>
      </c>
      <c r="H3490" s="2" t="s">
        <v>30</v>
      </c>
      <c r="I3490" s="2" t="s">
        <v>31</v>
      </c>
      <c r="J3490" s="2" t="s">
        <v>32</v>
      </c>
      <c r="K3490" s="4">
        <v>7.01</v>
      </c>
      <c r="L3490" s="4">
        <f t="shared" si="13"/>
        <v>7.01</v>
      </c>
      <c r="M3490" s="4">
        <v>407722.36</v>
      </c>
    </row>
    <row r="3491" spans="1:13" x14ac:dyDescent="0.3">
      <c r="A3491" s="2" t="s">
        <v>5851</v>
      </c>
      <c r="B3491" s="3" t="s">
        <v>5852</v>
      </c>
      <c r="C3491" s="2" t="s">
        <v>2100</v>
      </c>
      <c r="D3491" s="2" t="s">
        <v>533</v>
      </c>
      <c r="E3491" s="2" t="s">
        <v>534</v>
      </c>
      <c r="F3491" s="2" t="s">
        <v>128</v>
      </c>
      <c r="G3491" s="2" t="s">
        <v>129</v>
      </c>
      <c r="H3491" s="2" t="s">
        <v>69</v>
      </c>
      <c r="I3491" s="2" t="s">
        <v>70</v>
      </c>
      <c r="J3491" s="2" t="s">
        <v>32</v>
      </c>
      <c r="K3491" s="4">
        <v>4570.75</v>
      </c>
      <c r="L3491" s="4">
        <f t="shared" si="13"/>
        <v>4570.75</v>
      </c>
      <c r="M3491" s="4">
        <v>14046.34</v>
      </c>
    </row>
    <row r="3492" spans="1:13" x14ac:dyDescent="0.3">
      <c r="A3492" s="2" t="s">
        <v>5853</v>
      </c>
      <c r="B3492" s="3" t="s">
        <v>820</v>
      </c>
      <c r="C3492" s="2" t="s">
        <v>472</v>
      </c>
      <c r="D3492" s="2" t="s">
        <v>187</v>
      </c>
      <c r="E3492" s="2" t="s">
        <v>188</v>
      </c>
      <c r="F3492" s="2" t="s">
        <v>68</v>
      </c>
      <c r="G3492" s="2" t="s">
        <v>68</v>
      </c>
      <c r="H3492" s="2" t="s">
        <v>30</v>
      </c>
      <c r="I3492" s="2" t="s">
        <v>31</v>
      </c>
      <c r="J3492" s="2" t="s">
        <v>32</v>
      </c>
      <c r="K3492" s="4">
        <v>1.48</v>
      </c>
      <c r="L3492" s="4">
        <f t="shared" si="13"/>
        <v>1.48</v>
      </c>
      <c r="M3492" s="4">
        <v>16921.97</v>
      </c>
    </row>
    <row r="3493" spans="1:13" x14ac:dyDescent="0.3">
      <c r="A3493" s="2" t="s">
        <v>5854</v>
      </c>
      <c r="B3493" s="3" t="s">
        <v>2157</v>
      </c>
      <c r="C3493" s="2" t="s">
        <v>1656</v>
      </c>
      <c r="D3493" s="2" t="s">
        <v>1657</v>
      </c>
      <c r="E3493" s="2" t="s">
        <v>1658</v>
      </c>
      <c r="F3493" s="2" t="s">
        <v>68</v>
      </c>
      <c r="G3493" s="2" t="s">
        <v>68</v>
      </c>
      <c r="H3493" s="2" t="s">
        <v>30</v>
      </c>
      <c r="I3493" s="2" t="s">
        <v>31</v>
      </c>
      <c r="J3493" s="2" t="s">
        <v>32</v>
      </c>
      <c r="K3493" s="4">
        <v>4.25</v>
      </c>
      <c r="L3493" s="4">
        <f t="shared" si="13"/>
        <v>4.25</v>
      </c>
      <c r="M3493" s="4">
        <v>276514.34999999998</v>
      </c>
    </row>
    <row r="3494" spans="1:13" x14ac:dyDescent="0.3">
      <c r="A3494" s="2" t="s">
        <v>5855</v>
      </c>
      <c r="B3494" s="3" t="s">
        <v>3100</v>
      </c>
      <c r="C3494" s="2" t="s">
        <v>697</v>
      </c>
      <c r="D3494" s="2" t="s">
        <v>698</v>
      </c>
      <c r="E3494" s="2" t="s">
        <v>699</v>
      </c>
      <c r="F3494" s="2" t="s">
        <v>45</v>
      </c>
      <c r="G3494" s="2" t="s">
        <v>46</v>
      </c>
      <c r="H3494" s="2" t="s">
        <v>105</v>
      </c>
      <c r="I3494" s="2" t="s">
        <v>31</v>
      </c>
      <c r="J3494" s="2" t="s">
        <v>32</v>
      </c>
      <c r="K3494" s="4">
        <v>1286.18</v>
      </c>
      <c r="L3494" s="4">
        <f t="shared" si="13"/>
        <v>1286.18</v>
      </c>
      <c r="M3494" s="4">
        <v>302651.09999999998</v>
      </c>
    </row>
    <row r="3495" spans="1:13" x14ac:dyDescent="0.3">
      <c r="A3495" s="2" t="s">
        <v>5856</v>
      </c>
      <c r="B3495" s="3" t="s">
        <v>906</v>
      </c>
      <c r="C3495" s="2" t="s">
        <v>244</v>
      </c>
      <c r="D3495" s="2" t="s">
        <v>120</v>
      </c>
      <c r="E3495" s="2" t="s">
        <v>121</v>
      </c>
      <c r="F3495" s="2" t="s">
        <v>18</v>
      </c>
      <c r="G3495" s="2" t="s">
        <v>19</v>
      </c>
      <c r="H3495" s="2" t="s">
        <v>61</v>
      </c>
      <c r="I3495" s="2" t="s">
        <v>31</v>
      </c>
      <c r="J3495" s="2" t="s">
        <v>32</v>
      </c>
      <c r="K3495" s="4">
        <v>450.15</v>
      </c>
      <c r="L3495" s="4">
        <f t="shared" si="13"/>
        <v>450.15</v>
      </c>
      <c r="M3495" s="4">
        <v>422765.38</v>
      </c>
    </row>
    <row r="3496" spans="1:13" x14ac:dyDescent="0.3">
      <c r="A3496" s="2" t="s">
        <v>5857</v>
      </c>
      <c r="B3496" s="3" t="s">
        <v>3194</v>
      </c>
      <c r="C3496" s="2" t="s">
        <v>1863</v>
      </c>
      <c r="D3496" s="2" t="s">
        <v>204</v>
      </c>
      <c r="E3496" s="2" t="s">
        <v>205</v>
      </c>
      <c r="F3496" s="2" t="s">
        <v>68</v>
      </c>
      <c r="G3496" s="2" t="s">
        <v>68</v>
      </c>
      <c r="H3496" s="2" t="s">
        <v>20</v>
      </c>
      <c r="I3496" s="2" t="s">
        <v>276</v>
      </c>
      <c r="J3496" s="2" t="s">
        <v>32</v>
      </c>
      <c r="K3496" s="4">
        <v>759.67</v>
      </c>
      <c r="L3496" s="4">
        <f t="shared" si="13"/>
        <v>759.67</v>
      </c>
      <c r="M3496" s="4">
        <v>328808.3</v>
      </c>
    </row>
    <row r="3497" spans="1:13" x14ac:dyDescent="0.3">
      <c r="A3497" s="2" t="s">
        <v>5858</v>
      </c>
      <c r="B3497" s="3" t="s">
        <v>1959</v>
      </c>
      <c r="C3497" s="2" t="s">
        <v>1358</v>
      </c>
      <c r="D3497" s="2" t="s">
        <v>264</v>
      </c>
      <c r="E3497" s="2" t="s">
        <v>265</v>
      </c>
      <c r="F3497" s="2" t="s">
        <v>18</v>
      </c>
      <c r="G3497" s="2" t="s">
        <v>19</v>
      </c>
      <c r="H3497" s="2" t="s">
        <v>61</v>
      </c>
      <c r="I3497" s="2" t="s">
        <v>200</v>
      </c>
      <c r="J3497" s="2" t="s">
        <v>32</v>
      </c>
      <c r="K3497" s="4">
        <v>3955.58</v>
      </c>
      <c r="L3497" s="4">
        <f t="shared" si="13"/>
        <v>3955.58</v>
      </c>
      <c r="M3497" s="4">
        <v>225174.57</v>
      </c>
    </row>
    <row r="3498" spans="1:13" x14ac:dyDescent="0.3">
      <c r="A3498" s="2" t="s">
        <v>5859</v>
      </c>
      <c r="B3498" s="3" t="s">
        <v>3061</v>
      </c>
      <c r="C3498" s="2" t="s">
        <v>928</v>
      </c>
      <c r="D3498" s="2" t="s">
        <v>315</v>
      </c>
      <c r="E3498" s="2" t="s">
        <v>316</v>
      </c>
      <c r="F3498" s="2" t="s">
        <v>38</v>
      </c>
      <c r="G3498" s="2" t="s">
        <v>39</v>
      </c>
      <c r="H3498" s="2" t="s">
        <v>20</v>
      </c>
      <c r="I3498" s="2" t="s">
        <v>47</v>
      </c>
      <c r="J3498" s="2" t="s">
        <v>22</v>
      </c>
      <c r="K3498" s="4">
        <v>571.92999999999995</v>
      </c>
      <c r="L3498" s="4">
        <f t="shared" si="13"/>
        <v>617.68439999999998</v>
      </c>
      <c r="M3498" s="4">
        <v>41809.49</v>
      </c>
    </row>
    <row r="3499" spans="1:13" x14ac:dyDescent="0.3">
      <c r="A3499" s="2" t="s">
        <v>5860</v>
      </c>
      <c r="B3499" s="3" t="s">
        <v>1802</v>
      </c>
      <c r="C3499" s="2" t="s">
        <v>319</v>
      </c>
      <c r="D3499" s="2" t="s">
        <v>320</v>
      </c>
      <c r="E3499" s="2" t="s">
        <v>321</v>
      </c>
      <c r="F3499" s="2" t="s">
        <v>128</v>
      </c>
      <c r="G3499" s="2" t="s">
        <v>129</v>
      </c>
      <c r="H3499" s="2" t="s">
        <v>69</v>
      </c>
      <c r="I3499" s="2" t="s">
        <v>70</v>
      </c>
      <c r="J3499" s="2" t="s">
        <v>378</v>
      </c>
      <c r="K3499" s="4">
        <v>13523.99</v>
      </c>
      <c r="L3499" s="4">
        <f t="shared" si="13"/>
        <v>90.610732999999996</v>
      </c>
      <c r="M3499" s="4">
        <v>164432.85999999999</v>
      </c>
    </row>
    <row r="3500" spans="1:13" x14ac:dyDescent="0.3">
      <c r="A3500" s="2" t="s">
        <v>5861</v>
      </c>
      <c r="B3500" s="3" t="s">
        <v>5862</v>
      </c>
      <c r="C3500" s="2" t="s">
        <v>1928</v>
      </c>
      <c r="D3500" s="2" t="s">
        <v>258</v>
      </c>
      <c r="E3500" s="2" t="s">
        <v>259</v>
      </c>
      <c r="F3500" s="2" t="s">
        <v>18</v>
      </c>
      <c r="G3500" s="2" t="s">
        <v>19</v>
      </c>
      <c r="H3500" s="2" t="s">
        <v>69</v>
      </c>
      <c r="I3500" s="2" t="s">
        <v>31</v>
      </c>
      <c r="J3500" s="2" t="s">
        <v>32</v>
      </c>
      <c r="K3500" s="4">
        <v>7137.84</v>
      </c>
      <c r="L3500" s="4">
        <f t="shared" si="13"/>
        <v>7137.84</v>
      </c>
      <c r="M3500" s="4">
        <v>227712.49</v>
      </c>
    </row>
    <row r="3501" spans="1:13" x14ac:dyDescent="0.3">
      <c r="A3501" s="2" t="s">
        <v>5863</v>
      </c>
      <c r="B3501" s="3" t="s">
        <v>2764</v>
      </c>
      <c r="C3501" s="2" t="s">
        <v>357</v>
      </c>
      <c r="D3501" s="2" t="s">
        <v>290</v>
      </c>
      <c r="E3501" s="2" t="s">
        <v>291</v>
      </c>
      <c r="F3501" s="2" t="s">
        <v>45</v>
      </c>
      <c r="G3501" s="2" t="s">
        <v>46</v>
      </c>
      <c r="H3501" s="2" t="s">
        <v>30</v>
      </c>
      <c r="I3501" s="2" t="s">
        <v>31</v>
      </c>
      <c r="J3501" s="2" t="s">
        <v>189</v>
      </c>
      <c r="K3501" s="4">
        <v>18.54</v>
      </c>
      <c r="L3501" s="4">
        <f t="shared" si="13"/>
        <v>0.22247999999999998</v>
      </c>
      <c r="M3501" s="4">
        <v>69527.72</v>
      </c>
    </row>
    <row r="3502" spans="1:13" x14ac:dyDescent="0.3">
      <c r="A3502" s="2" t="s">
        <v>5864</v>
      </c>
      <c r="B3502" s="3" t="s">
        <v>4099</v>
      </c>
      <c r="C3502" s="2" t="s">
        <v>750</v>
      </c>
      <c r="D3502" s="2" t="s">
        <v>751</v>
      </c>
      <c r="E3502" s="2" t="s">
        <v>752</v>
      </c>
      <c r="F3502" s="2" t="s">
        <v>38</v>
      </c>
      <c r="G3502" s="2" t="s">
        <v>39</v>
      </c>
      <c r="H3502" s="2" t="s">
        <v>30</v>
      </c>
      <c r="I3502" s="2" t="s">
        <v>31</v>
      </c>
      <c r="J3502" s="2" t="s">
        <v>149</v>
      </c>
      <c r="K3502" s="4">
        <v>34.31</v>
      </c>
      <c r="L3502" s="4">
        <f t="shared" si="13"/>
        <v>43.573700000000002</v>
      </c>
      <c r="M3502" s="4">
        <v>306177.71000000002</v>
      </c>
    </row>
    <row r="3503" spans="1:13" x14ac:dyDescent="0.3">
      <c r="A3503" s="2" t="s">
        <v>5865</v>
      </c>
      <c r="B3503" s="3" t="s">
        <v>5866</v>
      </c>
      <c r="C3503" s="2" t="s">
        <v>2492</v>
      </c>
      <c r="D3503" s="2" t="s">
        <v>1975</v>
      </c>
      <c r="E3503" s="2" t="s">
        <v>1976</v>
      </c>
      <c r="F3503" s="2" t="s">
        <v>18</v>
      </c>
      <c r="G3503" s="2" t="s">
        <v>19</v>
      </c>
      <c r="H3503" s="2" t="s">
        <v>30</v>
      </c>
      <c r="I3503" s="2" t="s">
        <v>31</v>
      </c>
      <c r="J3503" s="2" t="s">
        <v>32</v>
      </c>
      <c r="K3503" s="4">
        <v>46.31</v>
      </c>
      <c r="L3503" s="4">
        <f t="shared" si="13"/>
        <v>46.31</v>
      </c>
      <c r="M3503" s="4">
        <v>289251.76</v>
      </c>
    </row>
    <row r="3504" spans="1:13" x14ac:dyDescent="0.3">
      <c r="A3504" s="2" t="s">
        <v>5867</v>
      </c>
      <c r="B3504" s="3" t="s">
        <v>2303</v>
      </c>
      <c r="C3504" s="2" t="s">
        <v>3094</v>
      </c>
      <c r="D3504" s="2" t="s">
        <v>348</v>
      </c>
      <c r="E3504" s="2" t="s">
        <v>349</v>
      </c>
      <c r="F3504" s="2" t="s">
        <v>82</v>
      </c>
      <c r="G3504" s="2" t="s">
        <v>83</v>
      </c>
      <c r="H3504" s="2" t="s">
        <v>122</v>
      </c>
      <c r="I3504" s="2" t="s">
        <v>31</v>
      </c>
      <c r="J3504" s="2" t="s">
        <v>149</v>
      </c>
      <c r="K3504" s="4">
        <v>70336.86</v>
      </c>
      <c r="L3504" s="4">
        <f t="shared" si="13"/>
        <v>89327.8122</v>
      </c>
      <c r="M3504" s="4">
        <v>379682.41</v>
      </c>
    </row>
    <row r="3505" spans="1:13" x14ac:dyDescent="0.3">
      <c r="A3505" s="2" t="s">
        <v>5868</v>
      </c>
      <c r="B3505" s="3" t="s">
        <v>1648</v>
      </c>
      <c r="C3505" s="2" t="s">
        <v>2206</v>
      </c>
      <c r="D3505" s="2" t="s">
        <v>2207</v>
      </c>
      <c r="E3505" s="2" t="s">
        <v>2208</v>
      </c>
      <c r="F3505" s="2" t="s">
        <v>82</v>
      </c>
      <c r="G3505" s="2" t="s">
        <v>83</v>
      </c>
      <c r="H3505" s="2" t="s">
        <v>61</v>
      </c>
      <c r="I3505" s="2" t="s">
        <v>223</v>
      </c>
      <c r="J3505" s="2" t="s">
        <v>22</v>
      </c>
      <c r="K3505" s="4">
        <v>2354.9</v>
      </c>
      <c r="L3505" s="4">
        <f t="shared" si="13"/>
        <v>2543.2920000000004</v>
      </c>
      <c r="M3505" s="4">
        <v>54093.52</v>
      </c>
    </row>
    <row r="3506" spans="1:13" x14ac:dyDescent="0.3">
      <c r="A3506" s="2" t="s">
        <v>5869</v>
      </c>
      <c r="B3506" s="3" t="s">
        <v>5870</v>
      </c>
      <c r="C3506" s="2" t="s">
        <v>918</v>
      </c>
      <c r="D3506" s="2" t="s">
        <v>547</v>
      </c>
      <c r="E3506" s="2" t="s">
        <v>548</v>
      </c>
      <c r="F3506" s="2" t="s">
        <v>147</v>
      </c>
      <c r="G3506" s="2" t="s">
        <v>148</v>
      </c>
      <c r="H3506" s="2" t="s">
        <v>69</v>
      </c>
      <c r="I3506" s="2" t="s">
        <v>70</v>
      </c>
      <c r="J3506" s="2" t="s">
        <v>22</v>
      </c>
      <c r="K3506" s="4">
        <v>13221.88</v>
      </c>
      <c r="L3506" s="4">
        <f t="shared" si="13"/>
        <v>14279.6304</v>
      </c>
      <c r="M3506" s="4">
        <v>483113.53</v>
      </c>
    </row>
    <row r="3507" spans="1:13" x14ac:dyDescent="0.3">
      <c r="A3507" s="2" t="s">
        <v>5871</v>
      </c>
      <c r="B3507" s="3" t="s">
        <v>3488</v>
      </c>
      <c r="C3507" s="2" t="s">
        <v>411</v>
      </c>
      <c r="D3507" s="2" t="s">
        <v>412</v>
      </c>
      <c r="E3507" s="2" t="s">
        <v>413</v>
      </c>
      <c r="F3507" s="2" t="s">
        <v>147</v>
      </c>
      <c r="G3507" s="2" t="s">
        <v>148</v>
      </c>
      <c r="H3507" s="2" t="s">
        <v>69</v>
      </c>
      <c r="I3507" s="2" t="s">
        <v>111</v>
      </c>
      <c r="J3507" s="2" t="s">
        <v>32</v>
      </c>
      <c r="K3507" s="4">
        <v>9892.9699999999993</v>
      </c>
      <c r="L3507" s="4">
        <f t="shared" si="13"/>
        <v>9892.9699999999993</v>
      </c>
      <c r="M3507" s="4">
        <v>420234.81</v>
      </c>
    </row>
    <row r="3508" spans="1:13" x14ac:dyDescent="0.3">
      <c r="A3508" s="2" t="s">
        <v>5872</v>
      </c>
      <c r="B3508" s="3" t="s">
        <v>2743</v>
      </c>
      <c r="C3508" s="2" t="s">
        <v>586</v>
      </c>
      <c r="D3508" s="2" t="s">
        <v>587</v>
      </c>
      <c r="E3508" s="2" t="s">
        <v>588</v>
      </c>
      <c r="F3508" s="2" t="s">
        <v>147</v>
      </c>
      <c r="G3508" s="2" t="s">
        <v>148</v>
      </c>
      <c r="H3508" s="2" t="s">
        <v>69</v>
      </c>
      <c r="I3508" s="2" t="s">
        <v>70</v>
      </c>
      <c r="J3508" s="2" t="s">
        <v>149</v>
      </c>
      <c r="K3508" s="4">
        <v>13989.42</v>
      </c>
      <c r="L3508" s="4">
        <f t="shared" si="13"/>
        <v>17766.563399999999</v>
      </c>
      <c r="M3508" s="4">
        <v>45378.38</v>
      </c>
    </row>
    <row r="3509" spans="1:13" x14ac:dyDescent="0.3">
      <c r="A3509" s="2" t="s">
        <v>5873</v>
      </c>
      <c r="B3509" s="3" t="s">
        <v>388</v>
      </c>
      <c r="C3509" s="2" t="s">
        <v>1642</v>
      </c>
      <c r="D3509" s="2" t="s">
        <v>1643</v>
      </c>
      <c r="E3509" s="2" t="s">
        <v>1644</v>
      </c>
      <c r="F3509" s="2" t="s">
        <v>28</v>
      </c>
      <c r="G3509" s="2" t="s">
        <v>29</v>
      </c>
      <c r="H3509" s="2" t="s">
        <v>111</v>
      </c>
      <c r="I3509" s="2" t="s">
        <v>111</v>
      </c>
      <c r="J3509" s="2" t="s">
        <v>71</v>
      </c>
      <c r="K3509" s="4">
        <v>23155.45</v>
      </c>
      <c r="L3509" s="4">
        <f t="shared" si="13"/>
        <v>3241.7630000000004</v>
      </c>
      <c r="M3509" s="4">
        <v>471462.07</v>
      </c>
    </row>
    <row r="3510" spans="1:13" x14ac:dyDescent="0.3">
      <c r="A3510" s="2" t="s">
        <v>5874</v>
      </c>
      <c r="B3510" s="3" t="s">
        <v>2226</v>
      </c>
      <c r="C3510" s="2" t="s">
        <v>1965</v>
      </c>
      <c r="D3510" s="2" t="s">
        <v>1339</v>
      </c>
      <c r="E3510" s="2" t="s">
        <v>1340</v>
      </c>
      <c r="F3510" s="2" t="s">
        <v>18</v>
      </c>
      <c r="G3510" s="2" t="s">
        <v>19</v>
      </c>
      <c r="H3510" s="2" t="s">
        <v>20</v>
      </c>
      <c r="I3510" s="2" t="s">
        <v>21</v>
      </c>
      <c r="J3510" s="2" t="s">
        <v>22</v>
      </c>
      <c r="K3510" s="4">
        <v>367.72</v>
      </c>
      <c r="L3510" s="4">
        <f t="shared" si="13"/>
        <v>397.13760000000008</v>
      </c>
      <c r="M3510" s="4">
        <v>399322.71</v>
      </c>
    </row>
    <row r="3511" spans="1:13" x14ac:dyDescent="0.3">
      <c r="A3511" s="2" t="s">
        <v>5875</v>
      </c>
      <c r="B3511" s="3" t="s">
        <v>866</v>
      </c>
      <c r="C3511" s="2" t="s">
        <v>4519</v>
      </c>
      <c r="D3511" s="2" t="s">
        <v>75</v>
      </c>
      <c r="E3511" s="2" t="s">
        <v>76</v>
      </c>
      <c r="F3511" s="2" t="s">
        <v>45</v>
      </c>
      <c r="G3511" s="2" t="s">
        <v>46</v>
      </c>
      <c r="H3511" s="2" t="s">
        <v>111</v>
      </c>
      <c r="I3511" s="2" t="s">
        <v>111</v>
      </c>
      <c r="J3511" s="2" t="s">
        <v>32</v>
      </c>
      <c r="K3511" s="4">
        <v>6517.49</v>
      </c>
      <c r="L3511" s="4">
        <f t="shared" si="13"/>
        <v>6517.49</v>
      </c>
      <c r="M3511" s="4">
        <v>80779.539999999994</v>
      </c>
    </row>
    <row r="3512" spans="1:13" x14ac:dyDescent="0.3">
      <c r="A3512" s="2" t="s">
        <v>5876</v>
      </c>
      <c r="B3512" s="3" t="s">
        <v>2954</v>
      </c>
      <c r="C3512" s="2" t="s">
        <v>5033</v>
      </c>
      <c r="D3512" s="2" t="s">
        <v>2239</v>
      </c>
      <c r="E3512" s="2" t="s">
        <v>2240</v>
      </c>
      <c r="F3512" s="2" t="s">
        <v>82</v>
      </c>
      <c r="G3512" s="2" t="s">
        <v>83</v>
      </c>
      <c r="H3512" s="2" t="s">
        <v>509</v>
      </c>
      <c r="I3512" s="2" t="s">
        <v>510</v>
      </c>
      <c r="J3512" s="2" t="s">
        <v>149</v>
      </c>
      <c r="K3512" s="4">
        <v>257.60000000000002</v>
      </c>
      <c r="L3512" s="4">
        <f t="shared" si="13"/>
        <v>327.15200000000004</v>
      </c>
      <c r="M3512" s="4">
        <v>297787.24</v>
      </c>
    </row>
    <row r="3513" spans="1:13" x14ac:dyDescent="0.3">
      <c r="A3513" s="2" t="s">
        <v>5877</v>
      </c>
      <c r="B3513" s="3" t="s">
        <v>1406</v>
      </c>
      <c r="C3513" s="2" t="s">
        <v>2206</v>
      </c>
      <c r="D3513" s="2" t="s">
        <v>2207</v>
      </c>
      <c r="E3513" s="2" t="s">
        <v>2208</v>
      </c>
      <c r="F3513" s="2" t="s">
        <v>82</v>
      </c>
      <c r="G3513" s="2" t="s">
        <v>83</v>
      </c>
      <c r="H3513" s="2" t="s">
        <v>61</v>
      </c>
      <c r="I3513" s="2" t="s">
        <v>84</v>
      </c>
      <c r="J3513" s="2" t="s">
        <v>32</v>
      </c>
      <c r="K3513" s="4">
        <v>3160.23</v>
      </c>
      <c r="L3513" s="4">
        <f t="shared" si="13"/>
        <v>3160.23</v>
      </c>
      <c r="M3513" s="4">
        <v>167499.54</v>
      </c>
    </row>
    <row r="3514" spans="1:13" x14ac:dyDescent="0.3">
      <c r="A3514" s="2" t="s">
        <v>5878</v>
      </c>
      <c r="B3514" s="3" t="s">
        <v>2245</v>
      </c>
      <c r="C3514" s="2" t="s">
        <v>433</v>
      </c>
      <c r="D3514" s="2" t="s">
        <v>434</v>
      </c>
      <c r="E3514" s="2" t="s">
        <v>435</v>
      </c>
      <c r="F3514" s="2" t="s">
        <v>45</v>
      </c>
      <c r="G3514" s="2" t="s">
        <v>46</v>
      </c>
      <c r="H3514" s="2" t="s">
        <v>69</v>
      </c>
      <c r="I3514" s="2" t="s">
        <v>70</v>
      </c>
      <c r="J3514" s="2" t="s">
        <v>22</v>
      </c>
      <c r="K3514" s="4">
        <v>3904.37</v>
      </c>
      <c r="L3514" s="4">
        <f t="shared" si="13"/>
        <v>4216.7196000000004</v>
      </c>
      <c r="M3514" s="4">
        <v>284189.19</v>
      </c>
    </row>
    <row r="3515" spans="1:13" x14ac:dyDescent="0.3">
      <c r="A3515" s="2" t="s">
        <v>5879</v>
      </c>
      <c r="B3515" s="3" t="s">
        <v>5395</v>
      </c>
      <c r="C3515" s="2" t="s">
        <v>3073</v>
      </c>
      <c r="D3515" s="2" t="s">
        <v>1074</v>
      </c>
      <c r="E3515" s="2" t="s">
        <v>1075</v>
      </c>
      <c r="F3515" s="2" t="s">
        <v>59</v>
      </c>
      <c r="G3515" s="2" t="s">
        <v>60</v>
      </c>
      <c r="H3515" s="2" t="s">
        <v>61</v>
      </c>
      <c r="I3515" s="2" t="s">
        <v>62</v>
      </c>
      <c r="J3515" s="2" t="s">
        <v>22</v>
      </c>
      <c r="K3515" s="4">
        <v>2110.17</v>
      </c>
      <c r="L3515" s="4">
        <f t="shared" si="13"/>
        <v>2278.9836</v>
      </c>
      <c r="M3515" s="4">
        <v>140367.04999999999</v>
      </c>
    </row>
    <row r="3516" spans="1:13" x14ac:dyDescent="0.3">
      <c r="A3516" s="2" t="s">
        <v>5880</v>
      </c>
      <c r="B3516" s="3" t="s">
        <v>2255</v>
      </c>
      <c r="C3516" s="2" t="s">
        <v>220</v>
      </c>
      <c r="D3516" s="2" t="s">
        <v>221</v>
      </c>
      <c r="E3516" s="2" t="s">
        <v>222</v>
      </c>
      <c r="F3516" s="2" t="s">
        <v>45</v>
      </c>
      <c r="G3516" s="2" t="s">
        <v>46</v>
      </c>
      <c r="H3516" s="2" t="s">
        <v>69</v>
      </c>
      <c r="I3516" s="2" t="s">
        <v>111</v>
      </c>
      <c r="J3516" s="2" t="s">
        <v>378</v>
      </c>
      <c r="K3516" s="4">
        <v>11581.88</v>
      </c>
      <c r="L3516" s="4">
        <f t="shared" si="13"/>
        <v>77.598596000000001</v>
      </c>
      <c r="M3516" s="4">
        <v>4121.93</v>
      </c>
    </row>
    <row r="3517" spans="1:13" x14ac:dyDescent="0.3">
      <c r="A3517" s="2" t="s">
        <v>5881</v>
      </c>
      <c r="B3517" s="3" t="s">
        <v>5244</v>
      </c>
      <c r="C3517" s="2" t="s">
        <v>4519</v>
      </c>
      <c r="D3517" s="2" t="s">
        <v>75</v>
      </c>
      <c r="E3517" s="2" t="s">
        <v>76</v>
      </c>
      <c r="F3517" s="2" t="s">
        <v>45</v>
      </c>
      <c r="G3517" s="2" t="s">
        <v>46</v>
      </c>
      <c r="H3517" s="2" t="s">
        <v>69</v>
      </c>
      <c r="I3517" s="2" t="s">
        <v>31</v>
      </c>
      <c r="J3517" s="2" t="s">
        <v>32</v>
      </c>
      <c r="K3517" s="4">
        <v>8853.5</v>
      </c>
      <c r="L3517" s="4">
        <f t="shared" si="13"/>
        <v>8853.5</v>
      </c>
      <c r="M3517" s="4">
        <v>94002.58</v>
      </c>
    </row>
    <row r="3518" spans="1:13" x14ac:dyDescent="0.3">
      <c r="A3518" s="2" t="s">
        <v>5882</v>
      </c>
      <c r="B3518" s="3" t="s">
        <v>1526</v>
      </c>
      <c r="C3518" s="2" t="s">
        <v>486</v>
      </c>
      <c r="D3518" s="2" t="s">
        <v>487</v>
      </c>
      <c r="E3518" s="2" t="s">
        <v>488</v>
      </c>
      <c r="F3518" s="2" t="s">
        <v>38</v>
      </c>
      <c r="G3518" s="2" t="s">
        <v>39</v>
      </c>
      <c r="H3518" s="2" t="s">
        <v>105</v>
      </c>
      <c r="I3518" s="2" t="s">
        <v>31</v>
      </c>
      <c r="J3518" s="2" t="s">
        <v>189</v>
      </c>
      <c r="K3518" s="4">
        <v>3251.39</v>
      </c>
      <c r="L3518" s="4">
        <f t="shared" si="13"/>
        <v>39.016680000000001</v>
      </c>
      <c r="M3518" s="4">
        <v>317361.71999999997</v>
      </c>
    </row>
    <row r="3519" spans="1:13" x14ac:dyDescent="0.3">
      <c r="A3519" s="2" t="s">
        <v>5883</v>
      </c>
      <c r="B3519" s="3" t="s">
        <v>1451</v>
      </c>
      <c r="C3519" s="2" t="s">
        <v>102</v>
      </c>
      <c r="D3519" s="2" t="s">
        <v>103</v>
      </c>
      <c r="E3519" s="2" t="s">
        <v>104</v>
      </c>
      <c r="F3519" s="2" t="s">
        <v>82</v>
      </c>
      <c r="G3519" s="2" t="s">
        <v>83</v>
      </c>
      <c r="H3519" s="2" t="s">
        <v>61</v>
      </c>
      <c r="I3519" s="2" t="s">
        <v>200</v>
      </c>
      <c r="J3519" s="2" t="s">
        <v>149</v>
      </c>
      <c r="K3519" s="4">
        <v>2073.2600000000002</v>
      </c>
      <c r="L3519" s="4">
        <f t="shared" si="13"/>
        <v>2633.0402000000004</v>
      </c>
      <c r="M3519" s="4">
        <v>194275.19</v>
      </c>
    </row>
    <row r="3520" spans="1:13" x14ac:dyDescent="0.3">
      <c r="A3520" s="2" t="s">
        <v>5884</v>
      </c>
      <c r="B3520" s="3" t="s">
        <v>3534</v>
      </c>
      <c r="C3520" s="2" t="s">
        <v>1474</v>
      </c>
      <c r="D3520" s="2" t="s">
        <v>1475</v>
      </c>
      <c r="E3520" s="2" t="s">
        <v>1476</v>
      </c>
      <c r="F3520" s="2" t="s">
        <v>147</v>
      </c>
      <c r="G3520" s="2" t="s">
        <v>148</v>
      </c>
      <c r="H3520" s="2" t="s">
        <v>69</v>
      </c>
      <c r="I3520" s="2" t="s">
        <v>111</v>
      </c>
      <c r="J3520" s="2" t="s">
        <v>32</v>
      </c>
      <c r="K3520" s="4">
        <v>1101.31</v>
      </c>
      <c r="L3520" s="4">
        <f t="shared" si="13"/>
        <v>1101.31</v>
      </c>
      <c r="M3520" s="4">
        <v>81431.929999999993</v>
      </c>
    </row>
    <row r="3521" spans="1:13" x14ac:dyDescent="0.3">
      <c r="A3521" s="2" t="s">
        <v>5885</v>
      </c>
      <c r="B3521" s="3" t="s">
        <v>2210</v>
      </c>
      <c r="C3521" s="2" t="s">
        <v>3150</v>
      </c>
      <c r="D3521" s="2" t="s">
        <v>840</v>
      </c>
      <c r="E3521" s="2" t="s">
        <v>841</v>
      </c>
      <c r="F3521" s="2" t="s">
        <v>18</v>
      </c>
      <c r="G3521" s="2" t="s">
        <v>19</v>
      </c>
      <c r="H3521" s="2" t="s">
        <v>105</v>
      </c>
      <c r="I3521" s="2" t="s">
        <v>31</v>
      </c>
      <c r="J3521" s="2" t="s">
        <v>378</v>
      </c>
      <c r="K3521" s="4">
        <v>4147.55</v>
      </c>
      <c r="L3521" s="4">
        <f t="shared" si="13"/>
        <v>27.788585000000001</v>
      </c>
      <c r="M3521" s="4">
        <v>194358.65</v>
      </c>
    </row>
    <row r="3522" spans="1:13" x14ac:dyDescent="0.3">
      <c r="A3522" s="2" t="s">
        <v>5886</v>
      </c>
      <c r="B3522" s="3" t="s">
        <v>2024</v>
      </c>
      <c r="C3522" s="2" t="s">
        <v>813</v>
      </c>
      <c r="D3522" s="2" t="s">
        <v>814</v>
      </c>
      <c r="E3522" s="2" t="s">
        <v>403</v>
      </c>
      <c r="F3522" s="2" t="s">
        <v>147</v>
      </c>
      <c r="G3522" s="2" t="s">
        <v>148</v>
      </c>
      <c r="H3522" s="2" t="s">
        <v>20</v>
      </c>
      <c r="I3522" s="2" t="s">
        <v>21</v>
      </c>
      <c r="J3522" s="2" t="s">
        <v>32</v>
      </c>
      <c r="K3522" s="4">
        <v>1246.98</v>
      </c>
      <c r="L3522" s="4">
        <f t="shared" si="13"/>
        <v>1246.98</v>
      </c>
      <c r="M3522" s="4">
        <v>376402.1</v>
      </c>
    </row>
    <row r="3523" spans="1:13" x14ac:dyDescent="0.3">
      <c r="A3523" s="2" t="s">
        <v>5887</v>
      </c>
      <c r="B3523" s="3" t="s">
        <v>1964</v>
      </c>
      <c r="C3523" s="2" t="s">
        <v>1210</v>
      </c>
      <c r="D3523" s="2" t="s">
        <v>1211</v>
      </c>
      <c r="E3523" s="2" t="s">
        <v>1212</v>
      </c>
      <c r="F3523" s="2" t="s">
        <v>82</v>
      </c>
      <c r="G3523" s="2" t="s">
        <v>83</v>
      </c>
      <c r="H3523" s="2" t="s">
        <v>61</v>
      </c>
      <c r="I3523" s="2" t="s">
        <v>53</v>
      </c>
      <c r="J3523" s="2" t="s">
        <v>22</v>
      </c>
      <c r="K3523" s="4">
        <v>4145.87</v>
      </c>
      <c r="L3523" s="4">
        <f t="shared" si="13"/>
        <v>4477.5396000000001</v>
      </c>
      <c r="M3523" s="4">
        <v>397591.61</v>
      </c>
    </row>
    <row r="3524" spans="1:13" x14ac:dyDescent="0.3">
      <c r="A3524" s="2" t="s">
        <v>5888</v>
      </c>
      <c r="B3524" s="3" t="s">
        <v>410</v>
      </c>
      <c r="C3524" s="2" t="s">
        <v>931</v>
      </c>
      <c r="D3524" s="2" t="s">
        <v>412</v>
      </c>
      <c r="E3524" s="2" t="s">
        <v>413</v>
      </c>
      <c r="F3524" s="2" t="s">
        <v>147</v>
      </c>
      <c r="G3524" s="2" t="s">
        <v>148</v>
      </c>
      <c r="H3524" s="2" t="s">
        <v>30</v>
      </c>
      <c r="I3524" s="2" t="s">
        <v>31</v>
      </c>
      <c r="J3524" s="2" t="s">
        <v>378</v>
      </c>
      <c r="K3524" s="4">
        <v>14.27</v>
      </c>
      <c r="L3524" s="4">
        <f t="shared" si="13"/>
        <v>9.5609E-2</v>
      </c>
      <c r="M3524" s="4">
        <v>146293.76999999999</v>
      </c>
    </row>
    <row r="3525" spans="1:13" x14ac:dyDescent="0.3">
      <c r="A3525" s="2" t="s">
        <v>5889</v>
      </c>
      <c r="B3525" s="3" t="s">
        <v>303</v>
      </c>
      <c r="C3525" s="2" t="s">
        <v>4603</v>
      </c>
      <c r="D3525" s="2" t="s">
        <v>521</v>
      </c>
      <c r="E3525" s="2" t="s">
        <v>522</v>
      </c>
      <c r="F3525" s="2" t="s">
        <v>18</v>
      </c>
      <c r="G3525" s="2" t="s">
        <v>19</v>
      </c>
      <c r="H3525" s="2" t="s">
        <v>20</v>
      </c>
      <c r="I3525" s="2" t="s">
        <v>31</v>
      </c>
      <c r="J3525" s="2" t="s">
        <v>32</v>
      </c>
      <c r="K3525" s="4">
        <v>839.94</v>
      </c>
      <c r="L3525" s="4">
        <f t="shared" si="13"/>
        <v>839.94</v>
      </c>
      <c r="M3525" s="4">
        <v>198451.98</v>
      </c>
    </row>
    <row r="3526" spans="1:13" x14ac:dyDescent="0.3">
      <c r="A3526" s="2" t="s">
        <v>5890</v>
      </c>
      <c r="B3526" s="3" t="s">
        <v>2628</v>
      </c>
      <c r="C3526" s="2" t="s">
        <v>2398</v>
      </c>
      <c r="D3526" s="2" t="s">
        <v>765</v>
      </c>
      <c r="E3526" s="2" t="s">
        <v>766</v>
      </c>
      <c r="F3526" s="2" t="s">
        <v>38</v>
      </c>
      <c r="G3526" s="2" t="s">
        <v>39</v>
      </c>
      <c r="H3526" s="2" t="s">
        <v>61</v>
      </c>
      <c r="I3526" s="2" t="s">
        <v>31</v>
      </c>
      <c r="J3526" s="2" t="s">
        <v>32</v>
      </c>
      <c r="K3526" s="4">
        <v>3335.59</v>
      </c>
      <c r="L3526" s="4">
        <f t="shared" si="13"/>
        <v>3335.59</v>
      </c>
      <c r="M3526" s="4">
        <v>157071.74</v>
      </c>
    </row>
    <row r="3527" spans="1:13" x14ac:dyDescent="0.3">
      <c r="A3527" s="2" t="s">
        <v>5891</v>
      </c>
      <c r="B3527" s="3" t="s">
        <v>359</v>
      </c>
      <c r="C3527" s="2" t="s">
        <v>3699</v>
      </c>
      <c r="D3527" s="2" t="s">
        <v>452</v>
      </c>
      <c r="E3527" s="2" t="s">
        <v>453</v>
      </c>
      <c r="F3527" s="2" t="s">
        <v>128</v>
      </c>
      <c r="G3527" s="2" t="s">
        <v>129</v>
      </c>
      <c r="H3527" s="2" t="s">
        <v>69</v>
      </c>
      <c r="I3527" s="2" t="s">
        <v>111</v>
      </c>
      <c r="J3527" s="2" t="s">
        <v>378</v>
      </c>
      <c r="K3527" s="4">
        <v>11288.13</v>
      </c>
      <c r="L3527" s="4">
        <f t="shared" si="13"/>
        <v>75.630471</v>
      </c>
      <c r="M3527" s="4">
        <v>466174.53</v>
      </c>
    </row>
    <row r="3528" spans="1:13" x14ac:dyDescent="0.3">
      <c r="A3528" s="2" t="s">
        <v>5892</v>
      </c>
      <c r="B3528" s="3" t="s">
        <v>1674</v>
      </c>
      <c r="C3528" s="2" t="s">
        <v>2189</v>
      </c>
      <c r="D3528" s="2" t="s">
        <v>2190</v>
      </c>
      <c r="E3528" s="2" t="s">
        <v>2191</v>
      </c>
      <c r="F3528" s="2" t="s">
        <v>128</v>
      </c>
      <c r="G3528" s="2" t="s">
        <v>129</v>
      </c>
      <c r="H3528" s="2" t="s">
        <v>122</v>
      </c>
      <c r="I3528" s="2" t="s">
        <v>31</v>
      </c>
      <c r="J3528" s="2" t="s">
        <v>32</v>
      </c>
      <c r="K3528" s="4">
        <v>97325.14</v>
      </c>
      <c r="L3528" s="4">
        <f t="shared" si="13"/>
        <v>97325.14</v>
      </c>
      <c r="M3528" s="4">
        <v>418037.87</v>
      </c>
    </row>
    <row r="3529" spans="1:13" x14ac:dyDescent="0.3">
      <c r="A3529" s="2" t="s">
        <v>5893</v>
      </c>
      <c r="B3529" s="3" t="s">
        <v>2424</v>
      </c>
      <c r="C3529" s="2" t="s">
        <v>3073</v>
      </c>
      <c r="D3529" s="2" t="s">
        <v>1074</v>
      </c>
      <c r="E3529" s="2" t="s">
        <v>1075</v>
      </c>
      <c r="F3529" s="2" t="s">
        <v>59</v>
      </c>
      <c r="G3529" s="2" t="s">
        <v>60</v>
      </c>
      <c r="H3529" s="2" t="s">
        <v>69</v>
      </c>
      <c r="I3529" s="2" t="s">
        <v>70</v>
      </c>
      <c r="J3529" s="2" t="s">
        <v>22</v>
      </c>
      <c r="K3529" s="4">
        <v>13180.68</v>
      </c>
      <c r="L3529" s="4">
        <f t="shared" si="13"/>
        <v>14235.134400000001</v>
      </c>
      <c r="M3529" s="4">
        <v>62399.68</v>
      </c>
    </row>
    <row r="3530" spans="1:13" x14ac:dyDescent="0.3">
      <c r="A3530" s="2" t="s">
        <v>5894</v>
      </c>
      <c r="B3530" s="3" t="s">
        <v>2202</v>
      </c>
      <c r="C3530" s="2" t="s">
        <v>1838</v>
      </c>
      <c r="D3530" s="2" t="s">
        <v>1279</v>
      </c>
      <c r="E3530" s="2" t="s">
        <v>228</v>
      </c>
      <c r="F3530" s="2" t="s">
        <v>82</v>
      </c>
      <c r="G3530" s="2" t="s">
        <v>83</v>
      </c>
      <c r="H3530" s="2" t="s">
        <v>69</v>
      </c>
      <c r="I3530" s="2" t="s">
        <v>31</v>
      </c>
      <c r="J3530" s="2" t="s">
        <v>32</v>
      </c>
      <c r="K3530" s="4">
        <v>2642.93</v>
      </c>
      <c r="L3530" s="4">
        <f t="shared" si="13"/>
        <v>2642.93</v>
      </c>
      <c r="M3530" s="4">
        <v>323280.48</v>
      </c>
    </row>
    <row r="3531" spans="1:13" x14ac:dyDescent="0.3">
      <c r="A3531" s="2" t="s">
        <v>5895</v>
      </c>
      <c r="B3531" s="3" t="s">
        <v>313</v>
      </c>
      <c r="C3531" s="2" t="s">
        <v>5896</v>
      </c>
      <c r="D3531" s="2" t="s">
        <v>434</v>
      </c>
      <c r="E3531" s="2" t="s">
        <v>435</v>
      </c>
      <c r="F3531" s="2" t="s">
        <v>45</v>
      </c>
      <c r="G3531" s="2" t="s">
        <v>46</v>
      </c>
      <c r="H3531" s="2" t="s">
        <v>30</v>
      </c>
      <c r="I3531" s="2" t="s">
        <v>31</v>
      </c>
      <c r="J3531" s="2" t="s">
        <v>378</v>
      </c>
      <c r="K3531" s="4">
        <v>36.01</v>
      </c>
      <c r="L3531" s="4">
        <f t="shared" si="13"/>
        <v>0.24126699999999998</v>
      </c>
      <c r="M3531" s="4">
        <v>59607.57</v>
      </c>
    </row>
    <row r="3532" spans="1:13" x14ac:dyDescent="0.3">
      <c r="A3532" s="2" t="s">
        <v>5897</v>
      </c>
      <c r="B3532" s="3" t="s">
        <v>2538</v>
      </c>
      <c r="C3532" s="2" t="s">
        <v>1519</v>
      </c>
      <c r="D3532" s="2" t="s">
        <v>57</v>
      </c>
      <c r="E3532" s="2" t="s">
        <v>58</v>
      </c>
      <c r="F3532" s="2" t="s">
        <v>59</v>
      </c>
      <c r="G3532" s="2" t="s">
        <v>60</v>
      </c>
      <c r="H3532" s="2" t="s">
        <v>69</v>
      </c>
      <c r="I3532" s="2" t="s">
        <v>70</v>
      </c>
      <c r="J3532" s="2" t="s">
        <v>378</v>
      </c>
      <c r="K3532" s="4">
        <v>7709.16</v>
      </c>
      <c r="L3532" s="4">
        <f t="shared" si="13"/>
        <v>51.651372000000002</v>
      </c>
      <c r="M3532" s="4">
        <v>205421</v>
      </c>
    </row>
    <row r="3533" spans="1:13" x14ac:dyDescent="0.3">
      <c r="A3533" s="2" t="s">
        <v>5898</v>
      </c>
      <c r="B3533" s="3" t="s">
        <v>1701</v>
      </c>
      <c r="C3533" s="2" t="s">
        <v>3073</v>
      </c>
      <c r="D3533" s="2" t="s">
        <v>1074</v>
      </c>
      <c r="E3533" s="2" t="s">
        <v>1075</v>
      </c>
      <c r="F3533" s="2" t="s">
        <v>59</v>
      </c>
      <c r="G3533" s="2" t="s">
        <v>60</v>
      </c>
      <c r="H3533" s="2" t="s">
        <v>61</v>
      </c>
      <c r="I3533" s="2" t="s">
        <v>31</v>
      </c>
      <c r="J3533" s="2" t="s">
        <v>32</v>
      </c>
      <c r="K3533" s="4">
        <v>4130.82</v>
      </c>
      <c r="L3533" s="4">
        <f t="shared" si="13"/>
        <v>4130.82</v>
      </c>
      <c r="M3533" s="4">
        <v>278090.03999999998</v>
      </c>
    </row>
    <row r="3534" spans="1:13" x14ac:dyDescent="0.3">
      <c r="A3534" s="2" t="s">
        <v>5899</v>
      </c>
      <c r="B3534" s="3" t="s">
        <v>4053</v>
      </c>
      <c r="C3534" s="2" t="s">
        <v>2064</v>
      </c>
      <c r="D3534" s="2" t="s">
        <v>565</v>
      </c>
      <c r="E3534" s="2" t="s">
        <v>566</v>
      </c>
      <c r="F3534" s="2" t="s">
        <v>45</v>
      </c>
      <c r="G3534" s="2" t="s">
        <v>46</v>
      </c>
      <c r="H3534" s="2" t="s">
        <v>122</v>
      </c>
      <c r="I3534" s="2" t="s">
        <v>31</v>
      </c>
      <c r="J3534" s="2" t="s">
        <v>32</v>
      </c>
      <c r="K3534" s="4">
        <v>11773.98</v>
      </c>
      <c r="L3534" s="4">
        <f t="shared" si="13"/>
        <v>11773.98</v>
      </c>
      <c r="M3534" s="4">
        <v>13688.39</v>
      </c>
    </row>
    <row r="3535" spans="1:13" x14ac:dyDescent="0.3">
      <c r="A3535" s="2" t="s">
        <v>5900</v>
      </c>
      <c r="B3535" s="3" t="s">
        <v>2413</v>
      </c>
      <c r="C3535" s="2" t="s">
        <v>1892</v>
      </c>
      <c r="D3535" s="2" t="s">
        <v>57</v>
      </c>
      <c r="E3535" s="2" t="s">
        <v>58</v>
      </c>
      <c r="F3535" s="2" t="s">
        <v>59</v>
      </c>
      <c r="G3535" s="2" t="s">
        <v>60</v>
      </c>
      <c r="H3535" s="2" t="s">
        <v>61</v>
      </c>
      <c r="I3535" s="2" t="s">
        <v>31</v>
      </c>
      <c r="J3535" s="2" t="s">
        <v>149</v>
      </c>
      <c r="K3535" s="4">
        <v>663.91</v>
      </c>
      <c r="L3535" s="4">
        <f t="shared" si="13"/>
        <v>843.16570000000002</v>
      </c>
      <c r="M3535" s="4">
        <v>240982.75</v>
      </c>
    </row>
    <row r="3536" spans="1:13" x14ac:dyDescent="0.3">
      <c r="A3536" s="2" t="s">
        <v>5901</v>
      </c>
      <c r="B3536" s="3" t="s">
        <v>1753</v>
      </c>
      <c r="C3536" s="2" t="s">
        <v>2151</v>
      </c>
      <c r="D3536" s="2" t="s">
        <v>809</v>
      </c>
      <c r="E3536" s="2" t="s">
        <v>810</v>
      </c>
      <c r="F3536" s="2" t="s">
        <v>140</v>
      </c>
      <c r="G3536" s="2" t="s">
        <v>141</v>
      </c>
      <c r="H3536" s="2" t="s">
        <v>20</v>
      </c>
      <c r="I3536" s="2" t="s">
        <v>260</v>
      </c>
      <c r="J3536" s="2" t="s">
        <v>22</v>
      </c>
      <c r="K3536" s="4">
        <v>1368.38</v>
      </c>
      <c r="L3536" s="4">
        <f t="shared" si="13"/>
        <v>1477.8504000000003</v>
      </c>
      <c r="M3536" s="4">
        <v>335644.59</v>
      </c>
    </row>
    <row r="3537" spans="1:13" x14ac:dyDescent="0.3">
      <c r="A3537" s="2" t="s">
        <v>5902</v>
      </c>
      <c r="B3537" s="3" t="s">
        <v>550</v>
      </c>
      <c r="C3537" s="2" t="s">
        <v>5033</v>
      </c>
      <c r="D3537" s="2" t="s">
        <v>2239</v>
      </c>
      <c r="E3537" s="2" t="s">
        <v>2240</v>
      </c>
      <c r="F3537" s="2" t="s">
        <v>82</v>
      </c>
      <c r="G3537" s="2" t="s">
        <v>83</v>
      </c>
      <c r="H3537" s="2" t="s">
        <v>30</v>
      </c>
      <c r="I3537" s="2" t="s">
        <v>31</v>
      </c>
      <c r="J3537" s="2" t="s">
        <v>32</v>
      </c>
      <c r="K3537" s="4">
        <v>32.96</v>
      </c>
      <c r="L3537" s="4">
        <f t="shared" si="13"/>
        <v>32.96</v>
      </c>
      <c r="M3537" s="4">
        <v>36866.480000000003</v>
      </c>
    </row>
    <row r="3538" spans="1:13" x14ac:dyDescent="0.3">
      <c r="A3538" s="2" t="s">
        <v>5903</v>
      </c>
      <c r="B3538" s="3" t="s">
        <v>4481</v>
      </c>
      <c r="C3538" s="2" t="s">
        <v>337</v>
      </c>
      <c r="D3538" s="2" t="s">
        <v>338</v>
      </c>
      <c r="E3538" s="2" t="s">
        <v>339</v>
      </c>
      <c r="F3538" s="2" t="s">
        <v>28</v>
      </c>
      <c r="G3538" s="2" t="s">
        <v>29</v>
      </c>
      <c r="H3538" s="2" t="s">
        <v>69</v>
      </c>
      <c r="I3538" s="2" t="s">
        <v>111</v>
      </c>
      <c r="J3538" s="2" t="s">
        <v>149</v>
      </c>
      <c r="K3538" s="4">
        <v>9604.7099999999991</v>
      </c>
      <c r="L3538" s="4">
        <f t="shared" si="13"/>
        <v>12197.981699999998</v>
      </c>
      <c r="M3538" s="4">
        <v>344898.39</v>
      </c>
    </row>
    <row r="3539" spans="1:13" x14ac:dyDescent="0.3">
      <c r="A3539" s="2" t="s">
        <v>5904</v>
      </c>
      <c r="B3539" s="3" t="s">
        <v>3117</v>
      </c>
      <c r="C3539" s="2" t="s">
        <v>2980</v>
      </c>
      <c r="D3539" s="2" t="s">
        <v>526</v>
      </c>
      <c r="E3539" s="2" t="s">
        <v>527</v>
      </c>
      <c r="F3539" s="2" t="s">
        <v>45</v>
      </c>
      <c r="G3539" s="2" t="s">
        <v>46</v>
      </c>
      <c r="H3539" s="2" t="s">
        <v>111</v>
      </c>
      <c r="I3539" s="2" t="s">
        <v>111</v>
      </c>
      <c r="J3539" s="2" t="s">
        <v>32</v>
      </c>
      <c r="K3539" s="4">
        <v>766.48</v>
      </c>
      <c r="L3539" s="4">
        <f t="shared" si="13"/>
        <v>766.48</v>
      </c>
      <c r="M3539" s="4">
        <v>456051.45</v>
      </c>
    </row>
    <row r="3540" spans="1:13" x14ac:dyDescent="0.3">
      <c r="A3540" s="2" t="s">
        <v>5905</v>
      </c>
      <c r="B3540" s="3" t="s">
        <v>3072</v>
      </c>
      <c r="C3540" s="2" t="s">
        <v>2932</v>
      </c>
      <c r="D3540" s="2" t="s">
        <v>2933</v>
      </c>
      <c r="E3540" s="2" t="s">
        <v>2934</v>
      </c>
      <c r="F3540" s="2" t="s">
        <v>68</v>
      </c>
      <c r="G3540" s="2" t="s">
        <v>68</v>
      </c>
      <c r="H3540" s="2" t="s">
        <v>61</v>
      </c>
      <c r="I3540" s="2" t="s">
        <v>200</v>
      </c>
      <c r="J3540" s="2" t="s">
        <v>32</v>
      </c>
      <c r="K3540" s="4">
        <v>1788.02</v>
      </c>
      <c r="L3540" s="4">
        <f t="shared" si="13"/>
        <v>1788.02</v>
      </c>
      <c r="M3540" s="4">
        <v>377487.29</v>
      </c>
    </row>
    <row r="3541" spans="1:13" x14ac:dyDescent="0.3">
      <c r="A3541" s="2" t="s">
        <v>5906</v>
      </c>
      <c r="B3541" s="3" t="s">
        <v>5772</v>
      </c>
      <c r="C3541" s="2" t="s">
        <v>1278</v>
      </c>
      <c r="D3541" s="2" t="s">
        <v>1279</v>
      </c>
      <c r="E3541" s="2" t="s">
        <v>228</v>
      </c>
      <c r="F3541" s="2" t="s">
        <v>82</v>
      </c>
      <c r="G3541" s="2" t="s">
        <v>83</v>
      </c>
      <c r="H3541" s="2" t="s">
        <v>69</v>
      </c>
      <c r="I3541" s="2" t="s">
        <v>70</v>
      </c>
      <c r="J3541" s="2" t="s">
        <v>32</v>
      </c>
      <c r="K3541" s="4">
        <v>9510.3700000000008</v>
      </c>
      <c r="L3541" s="4">
        <f t="shared" si="13"/>
        <v>9510.3700000000008</v>
      </c>
      <c r="M3541" s="4">
        <v>154097.4</v>
      </c>
    </row>
    <row r="3542" spans="1:13" x14ac:dyDescent="0.3">
      <c r="A3542" s="2" t="s">
        <v>5907</v>
      </c>
      <c r="B3542" s="3" t="s">
        <v>3374</v>
      </c>
      <c r="C3542" s="2" t="s">
        <v>918</v>
      </c>
      <c r="D3542" s="2" t="s">
        <v>547</v>
      </c>
      <c r="E3542" s="2" t="s">
        <v>548</v>
      </c>
      <c r="F3542" s="2" t="s">
        <v>147</v>
      </c>
      <c r="G3542" s="2" t="s">
        <v>148</v>
      </c>
      <c r="H3542" s="2" t="s">
        <v>122</v>
      </c>
      <c r="I3542" s="2" t="s">
        <v>31</v>
      </c>
      <c r="J3542" s="2" t="s">
        <v>378</v>
      </c>
      <c r="K3542" s="4">
        <v>91437.75</v>
      </c>
      <c r="L3542" s="4">
        <f t="shared" si="13"/>
        <v>612.632925</v>
      </c>
      <c r="M3542" s="4">
        <v>143073.85</v>
      </c>
    </row>
    <row r="3543" spans="1:13" x14ac:dyDescent="0.3">
      <c r="A3543" s="2" t="s">
        <v>5908</v>
      </c>
      <c r="B3543" s="3" t="s">
        <v>1441</v>
      </c>
      <c r="C3543" s="2" t="s">
        <v>1256</v>
      </c>
      <c r="D3543" s="2" t="s">
        <v>659</v>
      </c>
      <c r="E3543" s="2" t="s">
        <v>660</v>
      </c>
      <c r="F3543" s="2" t="s">
        <v>140</v>
      </c>
      <c r="G3543" s="2" t="s">
        <v>141</v>
      </c>
      <c r="H3543" s="2" t="s">
        <v>69</v>
      </c>
      <c r="I3543" s="2" t="s">
        <v>70</v>
      </c>
      <c r="J3543" s="2" t="s">
        <v>22</v>
      </c>
      <c r="K3543" s="4">
        <v>13124.17</v>
      </c>
      <c r="L3543" s="4">
        <f t="shared" si="13"/>
        <v>14174.1036</v>
      </c>
      <c r="M3543" s="4">
        <v>97579.23</v>
      </c>
    </row>
    <row r="3544" spans="1:13" x14ac:dyDescent="0.3">
      <c r="A3544" s="2" t="s">
        <v>5909</v>
      </c>
      <c r="B3544" s="3" t="s">
        <v>374</v>
      </c>
      <c r="C3544" s="2" t="s">
        <v>1642</v>
      </c>
      <c r="D3544" s="2" t="s">
        <v>1643</v>
      </c>
      <c r="E3544" s="2" t="s">
        <v>1644</v>
      </c>
      <c r="F3544" s="2" t="s">
        <v>28</v>
      </c>
      <c r="G3544" s="2" t="s">
        <v>29</v>
      </c>
      <c r="H3544" s="2" t="s">
        <v>61</v>
      </c>
      <c r="I3544" s="2" t="s">
        <v>158</v>
      </c>
      <c r="J3544" s="2" t="s">
        <v>378</v>
      </c>
      <c r="K3544" s="4">
        <v>2935.23</v>
      </c>
      <c r="L3544" s="4">
        <f t="shared" si="13"/>
        <v>19.666041</v>
      </c>
      <c r="M3544" s="4">
        <v>101334.96</v>
      </c>
    </row>
    <row r="3545" spans="1:13" x14ac:dyDescent="0.3">
      <c r="A3545" s="2" t="s">
        <v>5910</v>
      </c>
      <c r="B3545" s="3" t="s">
        <v>2950</v>
      </c>
      <c r="C3545" s="2" t="s">
        <v>74</v>
      </c>
      <c r="D3545" s="2" t="s">
        <v>75</v>
      </c>
      <c r="E3545" s="2" t="s">
        <v>76</v>
      </c>
      <c r="F3545" s="2" t="s">
        <v>45</v>
      </c>
      <c r="G3545" s="2" t="s">
        <v>46</v>
      </c>
      <c r="H3545" s="2" t="s">
        <v>111</v>
      </c>
      <c r="I3545" s="2" t="s">
        <v>111</v>
      </c>
      <c r="J3545" s="2" t="s">
        <v>71</v>
      </c>
      <c r="K3545" s="4">
        <v>12923.45</v>
      </c>
      <c r="L3545" s="4">
        <f t="shared" si="13"/>
        <v>1809.2830000000004</v>
      </c>
      <c r="M3545" s="4">
        <v>181469.41</v>
      </c>
    </row>
    <row r="3546" spans="1:13" x14ac:dyDescent="0.3">
      <c r="A3546" s="2" t="s">
        <v>5911</v>
      </c>
      <c r="B3546" s="3" t="s">
        <v>1772</v>
      </c>
      <c r="C3546" s="2" t="s">
        <v>181</v>
      </c>
      <c r="D3546" s="2" t="s">
        <v>182</v>
      </c>
      <c r="E3546" s="2" t="s">
        <v>183</v>
      </c>
      <c r="F3546" s="2" t="s">
        <v>147</v>
      </c>
      <c r="G3546" s="2" t="s">
        <v>148</v>
      </c>
      <c r="H3546" s="2" t="s">
        <v>111</v>
      </c>
      <c r="I3546" s="2" t="s">
        <v>111</v>
      </c>
      <c r="J3546" s="2" t="s">
        <v>22</v>
      </c>
      <c r="K3546" s="4">
        <v>11691.12</v>
      </c>
      <c r="L3546" s="4">
        <f t="shared" si="13"/>
        <v>12626.409600000001</v>
      </c>
      <c r="M3546" s="4">
        <v>449861.59</v>
      </c>
    </row>
    <row r="3547" spans="1:13" x14ac:dyDescent="0.3">
      <c r="A3547" s="2" t="s">
        <v>5912</v>
      </c>
      <c r="B3547" s="3" t="s">
        <v>1393</v>
      </c>
      <c r="C3547" s="2" t="s">
        <v>889</v>
      </c>
      <c r="D3547" s="2" t="s">
        <v>338</v>
      </c>
      <c r="E3547" s="2" t="s">
        <v>339</v>
      </c>
      <c r="F3547" s="2" t="s">
        <v>28</v>
      </c>
      <c r="G3547" s="2" t="s">
        <v>29</v>
      </c>
      <c r="H3547" s="2" t="s">
        <v>69</v>
      </c>
      <c r="I3547" s="2" t="s">
        <v>70</v>
      </c>
      <c r="J3547" s="2" t="s">
        <v>22</v>
      </c>
      <c r="K3547" s="4">
        <v>5222.5</v>
      </c>
      <c r="L3547" s="4">
        <f t="shared" si="13"/>
        <v>5640.3</v>
      </c>
      <c r="M3547" s="4">
        <v>159005.95000000001</v>
      </c>
    </row>
    <row r="3548" spans="1:13" x14ac:dyDescent="0.3">
      <c r="A3548" s="2" t="s">
        <v>5913</v>
      </c>
      <c r="B3548" s="3" t="s">
        <v>2997</v>
      </c>
      <c r="C3548" s="2" t="s">
        <v>263</v>
      </c>
      <c r="D3548" s="2" t="s">
        <v>264</v>
      </c>
      <c r="E3548" s="2" t="s">
        <v>265</v>
      </c>
      <c r="F3548" s="2" t="s">
        <v>18</v>
      </c>
      <c r="G3548" s="2" t="s">
        <v>19</v>
      </c>
      <c r="H3548" s="2" t="s">
        <v>20</v>
      </c>
      <c r="I3548" s="2" t="s">
        <v>21</v>
      </c>
      <c r="J3548" s="2" t="s">
        <v>71</v>
      </c>
      <c r="K3548" s="4">
        <v>1723.71</v>
      </c>
      <c r="L3548" s="4">
        <f t="shared" si="13"/>
        <v>241.31940000000003</v>
      </c>
      <c r="M3548" s="4">
        <v>178978.45</v>
      </c>
    </row>
    <row r="3549" spans="1:13" x14ac:dyDescent="0.3">
      <c r="A3549" s="2" t="s">
        <v>5914</v>
      </c>
      <c r="B3549" s="3" t="s">
        <v>3580</v>
      </c>
      <c r="C3549" s="2" t="s">
        <v>1126</v>
      </c>
      <c r="D3549" s="2" t="s">
        <v>848</v>
      </c>
      <c r="E3549" s="2" t="s">
        <v>849</v>
      </c>
      <c r="F3549" s="2" t="s">
        <v>45</v>
      </c>
      <c r="G3549" s="2" t="s">
        <v>46</v>
      </c>
      <c r="H3549" s="2" t="s">
        <v>61</v>
      </c>
      <c r="I3549" s="2" t="s">
        <v>53</v>
      </c>
      <c r="J3549" s="2" t="s">
        <v>32</v>
      </c>
      <c r="K3549" s="4">
        <v>3820.15</v>
      </c>
      <c r="L3549" s="4">
        <f t="shared" si="13"/>
        <v>3820.15</v>
      </c>
      <c r="M3549" s="4">
        <v>243567.68</v>
      </c>
    </row>
    <row r="3550" spans="1:13" x14ac:dyDescent="0.3">
      <c r="A3550" s="2" t="s">
        <v>5915</v>
      </c>
      <c r="B3550" s="3" t="s">
        <v>2982</v>
      </c>
      <c r="C3550" s="2" t="s">
        <v>125</v>
      </c>
      <c r="D3550" s="2" t="s">
        <v>126</v>
      </c>
      <c r="E3550" s="2" t="s">
        <v>127</v>
      </c>
      <c r="F3550" s="2" t="s">
        <v>128</v>
      </c>
      <c r="G3550" s="2" t="s">
        <v>129</v>
      </c>
      <c r="H3550" s="2" t="s">
        <v>69</v>
      </c>
      <c r="I3550" s="2" t="s">
        <v>70</v>
      </c>
      <c r="J3550" s="2" t="s">
        <v>189</v>
      </c>
      <c r="K3550" s="4">
        <v>7473.01</v>
      </c>
      <c r="L3550" s="4">
        <f t="shared" si="13"/>
        <v>89.676119999999997</v>
      </c>
      <c r="M3550" s="4">
        <v>466148.9</v>
      </c>
    </row>
    <row r="3551" spans="1:13" x14ac:dyDescent="0.3">
      <c r="A3551" s="2" t="s">
        <v>5916</v>
      </c>
      <c r="B3551" s="3" t="s">
        <v>833</v>
      </c>
      <c r="C3551" s="2" t="s">
        <v>1226</v>
      </c>
      <c r="D3551" s="2" t="s">
        <v>198</v>
      </c>
      <c r="E3551" s="2" t="s">
        <v>199</v>
      </c>
      <c r="F3551" s="2" t="s">
        <v>18</v>
      </c>
      <c r="G3551" s="2" t="s">
        <v>19</v>
      </c>
      <c r="H3551" s="2" t="s">
        <v>105</v>
      </c>
      <c r="I3551" s="2" t="s">
        <v>31</v>
      </c>
      <c r="J3551" s="2" t="s">
        <v>71</v>
      </c>
      <c r="K3551" s="4">
        <v>3539.28</v>
      </c>
      <c r="L3551" s="4">
        <f t="shared" si="13"/>
        <v>495.49920000000009</v>
      </c>
      <c r="M3551" s="4">
        <v>400182.88</v>
      </c>
    </row>
    <row r="3552" spans="1:13" x14ac:dyDescent="0.3">
      <c r="A3552" s="2" t="s">
        <v>5917</v>
      </c>
      <c r="B3552" s="3" t="s">
        <v>4075</v>
      </c>
      <c r="C3552" s="2" t="s">
        <v>438</v>
      </c>
      <c r="D3552" s="2" t="s">
        <v>325</v>
      </c>
      <c r="E3552" s="2" t="s">
        <v>326</v>
      </c>
      <c r="F3552" s="2" t="s">
        <v>68</v>
      </c>
      <c r="G3552" s="2" t="s">
        <v>68</v>
      </c>
      <c r="H3552" s="2" t="s">
        <v>69</v>
      </c>
      <c r="I3552" s="2" t="s">
        <v>70</v>
      </c>
      <c r="J3552" s="2" t="s">
        <v>149</v>
      </c>
      <c r="K3552" s="4">
        <v>4943.1499999999996</v>
      </c>
      <c r="L3552" s="4">
        <f t="shared" si="13"/>
        <v>6277.8004999999994</v>
      </c>
      <c r="M3552" s="4">
        <v>178718.5</v>
      </c>
    </row>
    <row r="3553" spans="1:13" x14ac:dyDescent="0.3">
      <c r="A3553" s="2" t="s">
        <v>5918</v>
      </c>
      <c r="B3553" s="3" t="s">
        <v>1800</v>
      </c>
      <c r="C3553" s="2" t="s">
        <v>171</v>
      </c>
      <c r="D3553" s="2" t="s">
        <v>172</v>
      </c>
      <c r="E3553" s="2" t="s">
        <v>173</v>
      </c>
      <c r="F3553" s="2" t="s">
        <v>147</v>
      </c>
      <c r="G3553" s="2" t="s">
        <v>148</v>
      </c>
      <c r="H3553" s="2" t="s">
        <v>61</v>
      </c>
      <c r="I3553" s="2" t="s">
        <v>223</v>
      </c>
      <c r="J3553" s="2" t="s">
        <v>32</v>
      </c>
      <c r="K3553" s="4">
        <v>810.93</v>
      </c>
      <c r="L3553" s="4">
        <f t="shared" si="13"/>
        <v>810.93</v>
      </c>
      <c r="M3553" s="4">
        <v>301650.69</v>
      </c>
    </row>
    <row r="3554" spans="1:13" x14ac:dyDescent="0.3">
      <c r="A3554" s="2" t="s">
        <v>5919</v>
      </c>
      <c r="B3554" s="3" t="s">
        <v>3648</v>
      </c>
      <c r="C3554" s="2" t="s">
        <v>2512</v>
      </c>
      <c r="D3554" s="2" t="s">
        <v>1286</v>
      </c>
      <c r="E3554" s="2" t="s">
        <v>1287</v>
      </c>
      <c r="F3554" s="2" t="s">
        <v>68</v>
      </c>
      <c r="G3554" s="2" t="s">
        <v>68</v>
      </c>
      <c r="H3554" s="2" t="s">
        <v>61</v>
      </c>
      <c r="I3554" s="2" t="s">
        <v>53</v>
      </c>
      <c r="J3554" s="2" t="s">
        <v>32</v>
      </c>
      <c r="K3554" s="4">
        <v>1401.32</v>
      </c>
      <c r="L3554" s="4">
        <f t="shared" si="13"/>
        <v>1401.32</v>
      </c>
      <c r="M3554" s="4">
        <v>342956.74</v>
      </c>
    </row>
    <row r="3555" spans="1:13" x14ac:dyDescent="0.3">
      <c r="A3555" s="2" t="s">
        <v>5920</v>
      </c>
      <c r="B3555" s="3" t="s">
        <v>1163</v>
      </c>
      <c r="C3555" s="2" t="s">
        <v>1320</v>
      </c>
      <c r="D3555" s="2" t="s">
        <v>903</v>
      </c>
      <c r="E3555" s="2" t="s">
        <v>904</v>
      </c>
      <c r="F3555" s="2" t="s">
        <v>128</v>
      </c>
      <c r="G3555" s="2" t="s">
        <v>129</v>
      </c>
      <c r="H3555" s="2" t="s">
        <v>61</v>
      </c>
      <c r="I3555" s="2" t="s">
        <v>158</v>
      </c>
      <c r="J3555" s="2" t="s">
        <v>71</v>
      </c>
      <c r="K3555" s="4">
        <v>4731.2700000000004</v>
      </c>
      <c r="L3555" s="4">
        <f t="shared" si="13"/>
        <v>662.37780000000009</v>
      </c>
      <c r="M3555" s="4">
        <v>33082.28</v>
      </c>
    </row>
    <row r="3556" spans="1:13" x14ac:dyDescent="0.3">
      <c r="A3556" s="2" t="s">
        <v>5921</v>
      </c>
      <c r="B3556" s="3" t="s">
        <v>856</v>
      </c>
      <c r="C3556" s="2" t="s">
        <v>226</v>
      </c>
      <c r="D3556" s="2" t="s">
        <v>227</v>
      </c>
      <c r="E3556" s="2" t="s">
        <v>228</v>
      </c>
      <c r="F3556" s="2" t="s">
        <v>82</v>
      </c>
      <c r="G3556" s="2" t="s">
        <v>83</v>
      </c>
      <c r="H3556" s="2" t="s">
        <v>20</v>
      </c>
      <c r="I3556" s="2" t="s">
        <v>21</v>
      </c>
      <c r="J3556" s="2" t="s">
        <v>149</v>
      </c>
      <c r="K3556" s="4">
        <v>1828.04</v>
      </c>
      <c r="L3556" s="4">
        <f t="shared" si="13"/>
        <v>2321.6107999999999</v>
      </c>
      <c r="M3556" s="4">
        <v>132198.66</v>
      </c>
    </row>
    <row r="3557" spans="1:13" x14ac:dyDescent="0.3">
      <c r="A3557" s="2" t="s">
        <v>5922</v>
      </c>
      <c r="B3557" s="3" t="s">
        <v>3421</v>
      </c>
      <c r="C3557" s="2" t="s">
        <v>389</v>
      </c>
      <c r="D3557" s="2" t="s">
        <v>390</v>
      </c>
      <c r="E3557" s="2" t="s">
        <v>391</v>
      </c>
      <c r="F3557" s="2" t="s">
        <v>128</v>
      </c>
      <c r="G3557" s="2" t="s">
        <v>129</v>
      </c>
      <c r="H3557" s="2" t="s">
        <v>61</v>
      </c>
      <c r="I3557" s="2" t="s">
        <v>223</v>
      </c>
      <c r="J3557" s="2" t="s">
        <v>189</v>
      </c>
      <c r="K3557" s="4">
        <v>137.34</v>
      </c>
      <c r="L3557" s="4">
        <f t="shared" si="13"/>
        <v>1.64808</v>
      </c>
      <c r="M3557" s="4">
        <v>52868.7</v>
      </c>
    </row>
    <row r="3558" spans="1:13" x14ac:dyDescent="0.3">
      <c r="A3558" s="2" t="s">
        <v>5923</v>
      </c>
      <c r="B3558" s="3" t="s">
        <v>2674</v>
      </c>
      <c r="C3558" s="2" t="s">
        <v>370</v>
      </c>
      <c r="D3558" s="2" t="s">
        <v>371</v>
      </c>
      <c r="E3558" s="2" t="s">
        <v>372</v>
      </c>
      <c r="F3558" s="2" t="s">
        <v>59</v>
      </c>
      <c r="G3558" s="2" t="s">
        <v>60</v>
      </c>
      <c r="H3558" s="2" t="s">
        <v>69</v>
      </c>
      <c r="I3558" s="2" t="s">
        <v>111</v>
      </c>
      <c r="J3558" s="2" t="s">
        <v>32</v>
      </c>
      <c r="K3558" s="4">
        <v>4686</v>
      </c>
      <c r="L3558" s="4">
        <f t="shared" si="13"/>
        <v>4686</v>
      </c>
      <c r="M3558" s="4">
        <v>314636.83</v>
      </c>
    </row>
    <row r="3559" spans="1:13" x14ac:dyDescent="0.3">
      <c r="A3559" s="2" t="s">
        <v>5924</v>
      </c>
      <c r="B3559" s="3" t="s">
        <v>3144</v>
      </c>
      <c r="C3559" s="2" t="s">
        <v>1108</v>
      </c>
      <c r="D3559" s="2" t="s">
        <v>636</v>
      </c>
      <c r="E3559" s="2" t="s">
        <v>637</v>
      </c>
      <c r="F3559" s="2" t="s">
        <v>128</v>
      </c>
      <c r="G3559" s="2" t="s">
        <v>129</v>
      </c>
      <c r="H3559" s="2" t="s">
        <v>69</v>
      </c>
      <c r="I3559" s="2" t="s">
        <v>70</v>
      </c>
      <c r="J3559" s="2" t="s">
        <v>22</v>
      </c>
      <c r="K3559" s="4">
        <v>9125.93</v>
      </c>
      <c r="L3559" s="4">
        <f t="shared" si="13"/>
        <v>9856.0044000000016</v>
      </c>
      <c r="M3559" s="4">
        <v>211441.13</v>
      </c>
    </row>
    <row r="3560" spans="1:13" x14ac:dyDescent="0.3">
      <c r="A3560" s="2" t="s">
        <v>5925</v>
      </c>
      <c r="B3560" s="3" t="s">
        <v>1614</v>
      </c>
      <c r="C3560" s="2" t="s">
        <v>42</v>
      </c>
      <c r="D3560" s="2" t="s">
        <v>43</v>
      </c>
      <c r="E3560" s="2" t="s">
        <v>44</v>
      </c>
      <c r="F3560" s="2" t="s">
        <v>45</v>
      </c>
      <c r="G3560" s="2" t="s">
        <v>46</v>
      </c>
      <c r="H3560" s="2" t="s">
        <v>111</v>
      </c>
      <c r="I3560" s="2" t="s">
        <v>111</v>
      </c>
      <c r="J3560" s="2" t="s">
        <v>378</v>
      </c>
      <c r="K3560" s="4">
        <v>19221.88</v>
      </c>
      <c r="L3560" s="4">
        <f t="shared" si="13"/>
        <v>128.786596</v>
      </c>
      <c r="M3560" s="4">
        <v>45626.58</v>
      </c>
    </row>
    <row r="3561" spans="1:13" x14ac:dyDescent="0.3">
      <c r="A3561" s="2" t="s">
        <v>5926</v>
      </c>
      <c r="B3561" s="3" t="s">
        <v>1891</v>
      </c>
      <c r="C3561" s="2" t="s">
        <v>754</v>
      </c>
      <c r="D3561" s="2" t="s">
        <v>755</v>
      </c>
      <c r="E3561" s="2" t="s">
        <v>756</v>
      </c>
      <c r="F3561" s="2" t="s">
        <v>45</v>
      </c>
      <c r="G3561" s="2" t="s">
        <v>46</v>
      </c>
      <c r="H3561" s="2" t="s">
        <v>69</v>
      </c>
      <c r="I3561" s="2" t="s">
        <v>70</v>
      </c>
      <c r="J3561" s="2" t="s">
        <v>189</v>
      </c>
      <c r="K3561" s="4">
        <v>2512.09</v>
      </c>
      <c r="L3561" s="4">
        <f t="shared" si="13"/>
        <v>30.145080000000004</v>
      </c>
      <c r="M3561" s="4">
        <v>7971.12</v>
      </c>
    </row>
    <row r="3562" spans="1:13" x14ac:dyDescent="0.3">
      <c r="A3562" s="2" t="s">
        <v>5927</v>
      </c>
      <c r="B3562" s="3" t="s">
        <v>2415</v>
      </c>
      <c r="C3562" s="2" t="s">
        <v>1000</v>
      </c>
      <c r="D3562" s="2" t="s">
        <v>305</v>
      </c>
      <c r="E3562" s="2" t="s">
        <v>306</v>
      </c>
      <c r="F3562" s="2" t="s">
        <v>147</v>
      </c>
      <c r="G3562" s="2" t="s">
        <v>148</v>
      </c>
      <c r="H3562" s="2" t="s">
        <v>509</v>
      </c>
      <c r="I3562" s="2" t="s">
        <v>510</v>
      </c>
      <c r="J3562" s="2" t="s">
        <v>149</v>
      </c>
      <c r="K3562" s="4">
        <v>268.25</v>
      </c>
      <c r="L3562" s="4">
        <f t="shared" si="13"/>
        <v>340.67750000000001</v>
      </c>
      <c r="M3562" s="4">
        <v>254315.58</v>
      </c>
    </row>
    <row r="3563" spans="1:13" x14ac:dyDescent="0.3">
      <c r="A3563" s="2" t="s">
        <v>5928</v>
      </c>
      <c r="B3563" s="3" t="s">
        <v>5206</v>
      </c>
      <c r="C3563" s="2" t="s">
        <v>299</v>
      </c>
      <c r="D3563" s="2" t="s">
        <v>300</v>
      </c>
      <c r="E3563" s="2" t="s">
        <v>301</v>
      </c>
      <c r="F3563" s="2" t="s">
        <v>45</v>
      </c>
      <c r="G3563" s="2" t="s">
        <v>46</v>
      </c>
      <c r="H3563" s="2" t="s">
        <v>69</v>
      </c>
      <c r="I3563" s="2" t="s">
        <v>111</v>
      </c>
      <c r="J3563" s="2" t="s">
        <v>149</v>
      </c>
      <c r="K3563" s="4">
        <v>7454.42</v>
      </c>
      <c r="L3563" s="4">
        <f t="shared" si="13"/>
        <v>9467.1134000000002</v>
      </c>
      <c r="M3563" s="4">
        <v>358924.84</v>
      </c>
    </row>
    <row r="3564" spans="1:13" x14ac:dyDescent="0.3">
      <c r="A3564" s="2" t="s">
        <v>5929</v>
      </c>
      <c r="B3564" s="3" t="s">
        <v>5930</v>
      </c>
      <c r="C3564" s="2" t="s">
        <v>119</v>
      </c>
      <c r="D3564" s="2" t="s">
        <v>120</v>
      </c>
      <c r="E3564" s="2" t="s">
        <v>121</v>
      </c>
      <c r="F3564" s="2" t="s">
        <v>18</v>
      </c>
      <c r="G3564" s="2" t="s">
        <v>19</v>
      </c>
      <c r="H3564" s="2" t="s">
        <v>105</v>
      </c>
      <c r="I3564" s="2" t="s">
        <v>31</v>
      </c>
      <c r="J3564" s="2" t="s">
        <v>22</v>
      </c>
      <c r="K3564" s="4">
        <v>1357.44</v>
      </c>
      <c r="L3564" s="4">
        <f t="shared" si="13"/>
        <v>1466.0352000000003</v>
      </c>
      <c r="M3564" s="4">
        <v>132974.10999999999</v>
      </c>
    </row>
    <row r="3565" spans="1:13" x14ac:dyDescent="0.3">
      <c r="A3565" s="2" t="s">
        <v>5931</v>
      </c>
      <c r="B3565" s="3" t="s">
        <v>1174</v>
      </c>
      <c r="C3565" s="2" t="s">
        <v>834</v>
      </c>
      <c r="D3565" s="2" t="s">
        <v>835</v>
      </c>
      <c r="E3565" s="2" t="s">
        <v>836</v>
      </c>
      <c r="F3565" s="2" t="s">
        <v>147</v>
      </c>
      <c r="G3565" s="2" t="s">
        <v>148</v>
      </c>
      <c r="H3565" s="2" t="s">
        <v>20</v>
      </c>
      <c r="I3565" s="2" t="s">
        <v>53</v>
      </c>
      <c r="J3565" s="2" t="s">
        <v>32</v>
      </c>
      <c r="K3565" s="4">
        <v>1486.69</v>
      </c>
      <c r="L3565" s="4">
        <f t="shared" si="13"/>
        <v>1486.69</v>
      </c>
      <c r="M3565" s="4">
        <v>385500.92</v>
      </c>
    </row>
    <row r="3566" spans="1:13" x14ac:dyDescent="0.3">
      <c r="A3566" s="2" t="s">
        <v>5932</v>
      </c>
      <c r="B3566" s="3" t="s">
        <v>415</v>
      </c>
      <c r="C3566" s="2" t="s">
        <v>1205</v>
      </c>
      <c r="D3566" s="2" t="s">
        <v>1206</v>
      </c>
      <c r="E3566" s="2" t="s">
        <v>1207</v>
      </c>
      <c r="F3566" s="2" t="s">
        <v>59</v>
      </c>
      <c r="G3566" s="2" t="s">
        <v>60</v>
      </c>
      <c r="H3566" s="2" t="s">
        <v>111</v>
      </c>
      <c r="I3566" s="2" t="s">
        <v>111</v>
      </c>
      <c r="J3566" s="2" t="s">
        <v>22</v>
      </c>
      <c r="K3566" s="4">
        <v>48802.400000000001</v>
      </c>
      <c r="L3566" s="4">
        <f t="shared" si="13"/>
        <v>52706.592000000004</v>
      </c>
      <c r="M3566" s="4">
        <v>392843.36</v>
      </c>
    </row>
    <row r="3567" spans="1:13" x14ac:dyDescent="0.3">
      <c r="A3567" s="2" t="s">
        <v>5933</v>
      </c>
      <c r="B3567" s="3" t="s">
        <v>2595</v>
      </c>
      <c r="C3567" s="2" t="s">
        <v>192</v>
      </c>
      <c r="D3567" s="2" t="s">
        <v>193</v>
      </c>
      <c r="E3567" s="2" t="s">
        <v>194</v>
      </c>
      <c r="F3567" s="2" t="s">
        <v>18</v>
      </c>
      <c r="G3567" s="2" t="s">
        <v>19</v>
      </c>
      <c r="H3567" s="2" t="s">
        <v>20</v>
      </c>
      <c r="I3567" s="2" t="s">
        <v>47</v>
      </c>
      <c r="J3567" s="2" t="s">
        <v>32</v>
      </c>
      <c r="K3567" s="4">
        <v>1370.53</v>
      </c>
      <c r="L3567" s="4">
        <f t="shared" si="13"/>
        <v>1370.53</v>
      </c>
      <c r="M3567" s="4">
        <v>60920.05</v>
      </c>
    </row>
    <row r="3568" spans="1:13" x14ac:dyDescent="0.3">
      <c r="A3568" s="2" t="s">
        <v>5934</v>
      </c>
      <c r="B3568" s="3" t="s">
        <v>1453</v>
      </c>
      <c r="C3568" s="2" t="s">
        <v>852</v>
      </c>
      <c r="D3568" s="2" t="s">
        <v>853</v>
      </c>
      <c r="E3568" s="2" t="s">
        <v>854</v>
      </c>
      <c r="F3568" s="2" t="s">
        <v>59</v>
      </c>
      <c r="G3568" s="2" t="s">
        <v>60</v>
      </c>
      <c r="H3568" s="2" t="s">
        <v>61</v>
      </c>
      <c r="I3568" s="2" t="s">
        <v>158</v>
      </c>
      <c r="J3568" s="2" t="s">
        <v>32</v>
      </c>
      <c r="K3568" s="4">
        <v>1861.76</v>
      </c>
      <c r="L3568" s="4">
        <f t="shared" si="13"/>
        <v>1861.76</v>
      </c>
      <c r="M3568" s="4">
        <v>52743.55</v>
      </c>
    </row>
    <row r="3569" spans="1:13" x14ac:dyDescent="0.3">
      <c r="A3569" s="2" t="s">
        <v>5935</v>
      </c>
      <c r="B3569" s="3" t="s">
        <v>2783</v>
      </c>
      <c r="C3569" s="2" t="s">
        <v>1482</v>
      </c>
      <c r="D3569" s="2" t="s">
        <v>1065</v>
      </c>
      <c r="E3569" s="2" t="s">
        <v>1066</v>
      </c>
      <c r="F3569" s="2" t="s">
        <v>59</v>
      </c>
      <c r="G3569" s="2" t="s">
        <v>60</v>
      </c>
      <c r="H3569" s="2" t="s">
        <v>69</v>
      </c>
      <c r="I3569" s="2" t="s">
        <v>70</v>
      </c>
      <c r="J3569" s="2" t="s">
        <v>32</v>
      </c>
      <c r="K3569" s="4">
        <v>7520</v>
      </c>
      <c r="L3569" s="4">
        <f t="shared" si="13"/>
        <v>7520</v>
      </c>
      <c r="M3569" s="4">
        <v>218855.14</v>
      </c>
    </row>
    <row r="3570" spans="1:13" x14ac:dyDescent="0.3">
      <c r="A3570" s="2" t="s">
        <v>5936</v>
      </c>
      <c r="B3570" s="3" t="s">
        <v>2500</v>
      </c>
      <c r="C3570" s="2" t="s">
        <v>1087</v>
      </c>
      <c r="D3570" s="2" t="s">
        <v>881</v>
      </c>
      <c r="E3570" s="2" t="s">
        <v>882</v>
      </c>
      <c r="F3570" s="2" t="s">
        <v>147</v>
      </c>
      <c r="G3570" s="2" t="s">
        <v>148</v>
      </c>
      <c r="H3570" s="2" t="s">
        <v>20</v>
      </c>
      <c r="I3570" s="2" t="s">
        <v>53</v>
      </c>
      <c r="J3570" s="2" t="s">
        <v>32</v>
      </c>
      <c r="K3570" s="4">
        <v>102.53</v>
      </c>
      <c r="L3570" s="4">
        <f t="shared" si="13"/>
        <v>102.53</v>
      </c>
      <c r="M3570" s="4">
        <v>438421.24</v>
      </c>
    </row>
    <row r="3571" spans="1:13" x14ac:dyDescent="0.3">
      <c r="A3571" s="2" t="s">
        <v>5937</v>
      </c>
      <c r="B3571" s="3" t="s">
        <v>1311</v>
      </c>
      <c r="C3571" s="2" t="s">
        <v>1773</v>
      </c>
      <c r="D3571" s="2" t="s">
        <v>893</v>
      </c>
      <c r="E3571" s="2" t="s">
        <v>894</v>
      </c>
      <c r="F3571" s="2" t="s">
        <v>38</v>
      </c>
      <c r="G3571" s="2" t="s">
        <v>39</v>
      </c>
      <c r="H3571" s="2" t="s">
        <v>61</v>
      </c>
      <c r="I3571" s="2" t="s">
        <v>200</v>
      </c>
      <c r="J3571" s="2" t="s">
        <v>32</v>
      </c>
      <c r="K3571" s="4">
        <v>194.27</v>
      </c>
      <c r="L3571" s="4">
        <f t="shared" si="13"/>
        <v>194.27</v>
      </c>
      <c r="M3571" s="4">
        <v>203624.79</v>
      </c>
    </row>
    <row r="3572" spans="1:13" x14ac:dyDescent="0.3">
      <c r="A3572" s="2" t="s">
        <v>5938</v>
      </c>
      <c r="B3572" s="3" t="s">
        <v>380</v>
      </c>
      <c r="C3572" s="2" t="s">
        <v>249</v>
      </c>
      <c r="D3572" s="2" t="s">
        <v>250</v>
      </c>
      <c r="E3572" s="2" t="s">
        <v>251</v>
      </c>
      <c r="F3572" s="2" t="s">
        <v>28</v>
      </c>
      <c r="G3572" s="2" t="s">
        <v>29</v>
      </c>
      <c r="H3572" s="2" t="s">
        <v>69</v>
      </c>
      <c r="I3572" s="2" t="s">
        <v>70</v>
      </c>
      <c r="J3572" s="2" t="s">
        <v>189</v>
      </c>
      <c r="K3572" s="4">
        <v>13351.84</v>
      </c>
      <c r="L3572" s="4">
        <f t="shared" ref="L3572:L3826" si="14">K3572*VLOOKUP(J3572,{"USD",1;"EUR",1.08;"GBP",1.27;"JPY",0.0067;"CNY",0.14;"INR",0.012},2,FALSE)</f>
        <v>160.22208000000001</v>
      </c>
      <c r="M3572" s="4">
        <v>193566.18</v>
      </c>
    </row>
    <row r="3573" spans="1:13" x14ac:dyDescent="0.3">
      <c r="A3573" s="2" t="s">
        <v>5939</v>
      </c>
      <c r="B3573" s="3" t="s">
        <v>4653</v>
      </c>
      <c r="C3573" s="2" t="s">
        <v>314</v>
      </c>
      <c r="D3573" s="2" t="s">
        <v>315</v>
      </c>
      <c r="E3573" s="2" t="s">
        <v>316</v>
      </c>
      <c r="F3573" s="2" t="s">
        <v>38</v>
      </c>
      <c r="G3573" s="2" t="s">
        <v>39</v>
      </c>
      <c r="H3573" s="2" t="s">
        <v>61</v>
      </c>
      <c r="I3573" s="2" t="s">
        <v>158</v>
      </c>
      <c r="J3573" s="2" t="s">
        <v>149</v>
      </c>
      <c r="K3573" s="4">
        <v>2149.71</v>
      </c>
      <c r="L3573" s="4">
        <f t="shared" si="14"/>
        <v>2730.1316999999999</v>
      </c>
      <c r="M3573" s="4">
        <v>284354.73</v>
      </c>
    </row>
    <row r="3574" spans="1:13" x14ac:dyDescent="0.3">
      <c r="A3574" s="2" t="s">
        <v>5940</v>
      </c>
      <c r="B3574" s="3" t="s">
        <v>160</v>
      </c>
      <c r="C3574" s="2" t="s">
        <v>157</v>
      </c>
      <c r="D3574" s="2" t="s">
        <v>51</v>
      </c>
      <c r="E3574" s="2" t="s">
        <v>52</v>
      </c>
      <c r="F3574" s="2" t="s">
        <v>45</v>
      </c>
      <c r="G3574" s="2" t="s">
        <v>46</v>
      </c>
      <c r="H3574" s="2" t="s">
        <v>30</v>
      </c>
      <c r="I3574" s="2" t="s">
        <v>31</v>
      </c>
      <c r="J3574" s="2" t="s">
        <v>32</v>
      </c>
      <c r="K3574" s="4">
        <v>7.38</v>
      </c>
      <c r="L3574" s="4">
        <f t="shared" si="14"/>
        <v>7.38</v>
      </c>
      <c r="M3574" s="4">
        <v>171583.84</v>
      </c>
    </row>
    <row r="3575" spans="1:13" x14ac:dyDescent="0.3">
      <c r="A3575" s="2" t="s">
        <v>5941</v>
      </c>
      <c r="B3575" s="3" t="s">
        <v>4834</v>
      </c>
      <c r="C3575" s="2" t="s">
        <v>279</v>
      </c>
      <c r="D3575" s="2" t="s">
        <v>280</v>
      </c>
      <c r="E3575" s="2" t="s">
        <v>281</v>
      </c>
      <c r="F3575" s="2" t="s">
        <v>59</v>
      </c>
      <c r="G3575" s="2" t="s">
        <v>60</v>
      </c>
      <c r="H3575" s="2" t="s">
        <v>105</v>
      </c>
      <c r="I3575" s="2" t="s">
        <v>31</v>
      </c>
      <c r="J3575" s="2" t="s">
        <v>189</v>
      </c>
      <c r="K3575" s="4">
        <v>447.1</v>
      </c>
      <c r="L3575" s="4">
        <f t="shared" si="14"/>
        <v>5.3652000000000006</v>
      </c>
      <c r="M3575" s="4">
        <v>299167.03999999998</v>
      </c>
    </row>
    <row r="3576" spans="1:13" x14ac:dyDescent="0.3">
      <c r="A3576" s="2" t="s">
        <v>5942</v>
      </c>
      <c r="B3576" s="3" t="s">
        <v>3269</v>
      </c>
      <c r="C3576" s="2" t="s">
        <v>1577</v>
      </c>
      <c r="D3576" s="2" t="s">
        <v>1464</v>
      </c>
      <c r="E3576" s="2" t="s">
        <v>1465</v>
      </c>
      <c r="F3576" s="2" t="s">
        <v>18</v>
      </c>
      <c r="G3576" s="2" t="s">
        <v>19</v>
      </c>
      <c r="H3576" s="2" t="s">
        <v>69</v>
      </c>
      <c r="I3576" s="2" t="s">
        <v>111</v>
      </c>
      <c r="J3576" s="2" t="s">
        <v>32</v>
      </c>
      <c r="K3576" s="4">
        <v>3776.81</v>
      </c>
      <c r="L3576" s="4">
        <f t="shared" si="14"/>
        <v>3776.81</v>
      </c>
      <c r="M3576" s="4">
        <v>67462.12</v>
      </c>
    </row>
    <row r="3577" spans="1:13" x14ac:dyDescent="0.3">
      <c r="A3577" s="2" t="s">
        <v>5943</v>
      </c>
      <c r="B3577" s="3" t="s">
        <v>2778</v>
      </c>
      <c r="C3577" s="2" t="s">
        <v>401</v>
      </c>
      <c r="D3577" s="2" t="s">
        <v>402</v>
      </c>
      <c r="E3577" s="2" t="s">
        <v>403</v>
      </c>
      <c r="F3577" s="2" t="s">
        <v>59</v>
      </c>
      <c r="G3577" s="2" t="s">
        <v>60</v>
      </c>
      <c r="H3577" s="2" t="s">
        <v>105</v>
      </c>
      <c r="I3577" s="2" t="s">
        <v>31</v>
      </c>
      <c r="J3577" s="2" t="s">
        <v>32</v>
      </c>
      <c r="K3577" s="4">
        <v>2876.06</v>
      </c>
      <c r="L3577" s="4">
        <f t="shared" si="14"/>
        <v>2876.06</v>
      </c>
      <c r="M3577" s="4">
        <v>180295.33</v>
      </c>
    </row>
    <row r="3578" spans="1:13" x14ac:dyDescent="0.3">
      <c r="A3578" s="2" t="s">
        <v>5944</v>
      </c>
      <c r="B3578" s="3" t="s">
        <v>3821</v>
      </c>
      <c r="C3578" s="2" t="s">
        <v>787</v>
      </c>
      <c r="D3578" s="2" t="s">
        <v>788</v>
      </c>
      <c r="E3578" s="2" t="s">
        <v>789</v>
      </c>
      <c r="F3578" s="2" t="s">
        <v>38</v>
      </c>
      <c r="G3578" s="2" t="s">
        <v>39</v>
      </c>
      <c r="H3578" s="2" t="s">
        <v>69</v>
      </c>
      <c r="I3578" s="2" t="s">
        <v>70</v>
      </c>
      <c r="J3578" s="2" t="s">
        <v>32</v>
      </c>
      <c r="K3578" s="4">
        <v>5792.65</v>
      </c>
      <c r="L3578" s="4">
        <f t="shared" si="14"/>
        <v>5792.65</v>
      </c>
      <c r="M3578" s="4">
        <v>69943.070000000007</v>
      </c>
    </row>
    <row r="3579" spans="1:13" x14ac:dyDescent="0.3">
      <c r="A3579" s="2" t="s">
        <v>5945</v>
      </c>
      <c r="B3579" s="3" t="s">
        <v>1614</v>
      </c>
      <c r="C3579" s="2" t="s">
        <v>1524</v>
      </c>
      <c r="D3579" s="2" t="s">
        <v>500</v>
      </c>
      <c r="E3579" s="2" t="s">
        <v>501</v>
      </c>
      <c r="F3579" s="2" t="s">
        <v>147</v>
      </c>
      <c r="G3579" s="2" t="s">
        <v>148</v>
      </c>
      <c r="H3579" s="2" t="s">
        <v>105</v>
      </c>
      <c r="I3579" s="2" t="s">
        <v>31</v>
      </c>
      <c r="J3579" s="2" t="s">
        <v>32</v>
      </c>
      <c r="K3579" s="4">
        <v>1020.07</v>
      </c>
      <c r="L3579" s="4">
        <f t="shared" si="14"/>
        <v>1020.07</v>
      </c>
      <c r="M3579" s="4">
        <v>123119.86</v>
      </c>
    </row>
    <row r="3580" spans="1:13" x14ac:dyDescent="0.3">
      <c r="A3580" s="2" t="s">
        <v>5946</v>
      </c>
      <c r="B3580" s="3" t="s">
        <v>693</v>
      </c>
      <c r="C3580" s="2" t="s">
        <v>864</v>
      </c>
      <c r="D3580" s="2" t="s">
        <v>858</v>
      </c>
      <c r="E3580" s="2" t="s">
        <v>859</v>
      </c>
      <c r="F3580" s="2" t="s">
        <v>28</v>
      </c>
      <c r="G3580" s="2" t="s">
        <v>29</v>
      </c>
      <c r="H3580" s="2" t="s">
        <v>20</v>
      </c>
      <c r="I3580" s="2" t="s">
        <v>276</v>
      </c>
      <c r="J3580" s="2" t="s">
        <v>378</v>
      </c>
      <c r="K3580" s="4">
        <v>1584.76</v>
      </c>
      <c r="L3580" s="4">
        <f t="shared" si="14"/>
        <v>10.617891999999999</v>
      </c>
      <c r="M3580" s="4">
        <v>304357.62</v>
      </c>
    </row>
    <row r="3581" spans="1:13" x14ac:dyDescent="0.3">
      <c r="A3581" s="2" t="s">
        <v>5947</v>
      </c>
      <c r="B3581" s="3" t="s">
        <v>4373</v>
      </c>
      <c r="C3581" s="2" t="s">
        <v>2151</v>
      </c>
      <c r="D3581" s="2" t="s">
        <v>809</v>
      </c>
      <c r="E3581" s="2" t="s">
        <v>810</v>
      </c>
      <c r="F3581" s="2" t="s">
        <v>140</v>
      </c>
      <c r="G3581" s="2" t="s">
        <v>141</v>
      </c>
      <c r="H3581" s="2" t="s">
        <v>105</v>
      </c>
      <c r="I3581" s="2" t="s">
        <v>31</v>
      </c>
      <c r="J3581" s="2" t="s">
        <v>22</v>
      </c>
      <c r="K3581" s="4">
        <v>6965.92</v>
      </c>
      <c r="L3581" s="4">
        <f t="shared" si="14"/>
        <v>7523.1936000000005</v>
      </c>
      <c r="M3581" s="4">
        <v>415423.2</v>
      </c>
    </row>
    <row r="3582" spans="1:13" x14ac:dyDescent="0.3">
      <c r="A3582" s="2" t="s">
        <v>5948</v>
      </c>
      <c r="B3582" s="3" t="s">
        <v>5949</v>
      </c>
      <c r="C3582" s="2" t="s">
        <v>3088</v>
      </c>
      <c r="D3582" s="2" t="s">
        <v>538</v>
      </c>
      <c r="E3582" s="2" t="s">
        <v>194</v>
      </c>
      <c r="F3582" s="2" t="s">
        <v>38</v>
      </c>
      <c r="G3582" s="2" t="s">
        <v>39</v>
      </c>
      <c r="H3582" s="2" t="s">
        <v>69</v>
      </c>
      <c r="I3582" s="2" t="s">
        <v>111</v>
      </c>
      <c r="J3582" s="2" t="s">
        <v>32</v>
      </c>
      <c r="K3582" s="4">
        <v>7660.9</v>
      </c>
      <c r="L3582" s="4">
        <f t="shared" si="14"/>
        <v>7660.9</v>
      </c>
      <c r="M3582" s="4">
        <v>124884.79</v>
      </c>
    </row>
    <row r="3583" spans="1:13" x14ac:dyDescent="0.3">
      <c r="A3583" s="2" t="s">
        <v>5950</v>
      </c>
      <c r="B3583" s="3" t="s">
        <v>107</v>
      </c>
      <c r="C3583" s="2" t="s">
        <v>171</v>
      </c>
      <c r="D3583" s="2" t="s">
        <v>172</v>
      </c>
      <c r="E3583" s="2" t="s">
        <v>173</v>
      </c>
      <c r="F3583" s="2" t="s">
        <v>147</v>
      </c>
      <c r="G3583" s="2" t="s">
        <v>148</v>
      </c>
      <c r="H3583" s="2" t="s">
        <v>105</v>
      </c>
      <c r="I3583" s="2" t="s">
        <v>31</v>
      </c>
      <c r="J3583" s="2" t="s">
        <v>32</v>
      </c>
      <c r="K3583" s="4">
        <v>4062.43</v>
      </c>
      <c r="L3583" s="4">
        <f t="shared" si="14"/>
        <v>4062.43</v>
      </c>
      <c r="M3583" s="4">
        <v>372053.38</v>
      </c>
    </row>
    <row r="3584" spans="1:13" x14ac:dyDescent="0.3">
      <c r="A3584" s="2" t="s">
        <v>5951</v>
      </c>
      <c r="B3584" s="3" t="s">
        <v>202</v>
      </c>
      <c r="C3584" s="2" t="s">
        <v>1420</v>
      </c>
      <c r="D3584" s="2" t="s">
        <v>1421</v>
      </c>
      <c r="E3584" s="2" t="s">
        <v>859</v>
      </c>
      <c r="F3584" s="2" t="s">
        <v>128</v>
      </c>
      <c r="G3584" s="2" t="s">
        <v>129</v>
      </c>
      <c r="H3584" s="2" t="s">
        <v>61</v>
      </c>
      <c r="I3584" s="2" t="s">
        <v>223</v>
      </c>
      <c r="J3584" s="2" t="s">
        <v>378</v>
      </c>
      <c r="K3584" s="4">
        <v>4905.1099999999997</v>
      </c>
      <c r="L3584" s="4">
        <f t="shared" si="14"/>
        <v>32.864236999999996</v>
      </c>
      <c r="M3584" s="4">
        <v>280264.32000000001</v>
      </c>
    </row>
    <row r="3585" spans="1:13" x14ac:dyDescent="0.3">
      <c r="A3585" s="2" t="s">
        <v>5952</v>
      </c>
      <c r="B3585" s="3" t="s">
        <v>5953</v>
      </c>
      <c r="C3585" s="2" t="s">
        <v>2206</v>
      </c>
      <c r="D3585" s="2" t="s">
        <v>2207</v>
      </c>
      <c r="E3585" s="2" t="s">
        <v>2208</v>
      </c>
      <c r="F3585" s="2" t="s">
        <v>82</v>
      </c>
      <c r="G3585" s="2" t="s">
        <v>83</v>
      </c>
      <c r="H3585" s="2" t="s">
        <v>111</v>
      </c>
      <c r="I3585" s="2" t="s">
        <v>111</v>
      </c>
      <c r="J3585" s="2" t="s">
        <v>149</v>
      </c>
      <c r="K3585" s="4">
        <v>30024.93</v>
      </c>
      <c r="L3585" s="4">
        <f t="shared" si="14"/>
        <v>38131.661099999998</v>
      </c>
      <c r="M3585" s="4">
        <v>411723.44</v>
      </c>
    </row>
    <row r="3586" spans="1:13" x14ac:dyDescent="0.3">
      <c r="A3586" s="2" t="s">
        <v>5954</v>
      </c>
      <c r="B3586" s="3" t="s">
        <v>2057</v>
      </c>
      <c r="C3586" s="2" t="s">
        <v>1064</v>
      </c>
      <c r="D3586" s="2" t="s">
        <v>1065</v>
      </c>
      <c r="E3586" s="2" t="s">
        <v>1066</v>
      </c>
      <c r="F3586" s="2" t="s">
        <v>59</v>
      </c>
      <c r="G3586" s="2" t="s">
        <v>60</v>
      </c>
      <c r="H3586" s="2" t="s">
        <v>20</v>
      </c>
      <c r="I3586" s="2" t="s">
        <v>53</v>
      </c>
      <c r="J3586" s="2" t="s">
        <v>32</v>
      </c>
      <c r="K3586" s="4">
        <v>1972.59</v>
      </c>
      <c r="L3586" s="4">
        <f t="shared" si="14"/>
        <v>1972.59</v>
      </c>
      <c r="M3586" s="4">
        <v>208894.59</v>
      </c>
    </row>
    <row r="3587" spans="1:13" x14ac:dyDescent="0.3">
      <c r="A3587" s="2" t="s">
        <v>5955</v>
      </c>
      <c r="B3587" s="3" t="s">
        <v>1237</v>
      </c>
      <c r="C3587" s="2" t="s">
        <v>831</v>
      </c>
      <c r="D3587" s="2" t="s">
        <v>343</v>
      </c>
      <c r="E3587" s="2" t="s">
        <v>344</v>
      </c>
      <c r="F3587" s="2" t="s">
        <v>82</v>
      </c>
      <c r="G3587" s="2" t="s">
        <v>83</v>
      </c>
      <c r="H3587" s="2" t="s">
        <v>20</v>
      </c>
      <c r="I3587" s="2" t="s">
        <v>260</v>
      </c>
      <c r="J3587" s="2" t="s">
        <v>22</v>
      </c>
      <c r="K3587" s="4">
        <v>1897.6</v>
      </c>
      <c r="L3587" s="4">
        <f t="shared" si="14"/>
        <v>2049.4079999999999</v>
      </c>
      <c r="M3587" s="4">
        <v>111851.05</v>
      </c>
    </row>
    <row r="3588" spans="1:13" x14ac:dyDescent="0.3">
      <c r="A3588" s="2" t="s">
        <v>5956</v>
      </c>
      <c r="B3588" s="3" t="s">
        <v>2462</v>
      </c>
      <c r="C3588" s="2" t="s">
        <v>1073</v>
      </c>
      <c r="D3588" s="2" t="s">
        <v>1074</v>
      </c>
      <c r="E3588" s="2" t="s">
        <v>1075</v>
      </c>
      <c r="F3588" s="2" t="s">
        <v>59</v>
      </c>
      <c r="G3588" s="2" t="s">
        <v>60</v>
      </c>
      <c r="H3588" s="2" t="s">
        <v>20</v>
      </c>
      <c r="I3588" s="2" t="s">
        <v>31</v>
      </c>
      <c r="J3588" s="2" t="s">
        <v>32</v>
      </c>
      <c r="K3588" s="4">
        <v>292.27999999999997</v>
      </c>
      <c r="L3588" s="4">
        <f t="shared" si="14"/>
        <v>292.27999999999997</v>
      </c>
      <c r="M3588" s="4">
        <v>492863.75</v>
      </c>
    </row>
    <row r="3589" spans="1:13" x14ac:dyDescent="0.3">
      <c r="A3589" s="2" t="s">
        <v>5957</v>
      </c>
      <c r="B3589" s="3" t="s">
        <v>4335</v>
      </c>
      <c r="C3589" s="2" t="s">
        <v>389</v>
      </c>
      <c r="D3589" s="2" t="s">
        <v>390</v>
      </c>
      <c r="E3589" s="2" t="s">
        <v>391</v>
      </c>
      <c r="F3589" s="2" t="s">
        <v>128</v>
      </c>
      <c r="G3589" s="2" t="s">
        <v>129</v>
      </c>
      <c r="H3589" s="2" t="s">
        <v>61</v>
      </c>
      <c r="I3589" s="2" t="s">
        <v>223</v>
      </c>
      <c r="J3589" s="2" t="s">
        <v>32</v>
      </c>
      <c r="K3589" s="4">
        <v>4849.87</v>
      </c>
      <c r="L3589" s="4">
        <f t="shared" si="14"/>
        <v>4849.87</v>
      </c>
      <c r="M3589" s="4">
        <v>245250.43</v>
      </c>
    </row>
    <row r="3590" spans="1:13" x14ac:dyDescent="0.3">
      <c r="A3590" s="2" t="s">
        <v>5958</v>
      </c>
      <c r="B3590" s="3" t="s">
        <v>4274</v>
      </c>
      <c r="C3590" s="2" t="s">
        <v>2159</v>
      </c>
      <c r="D3590" s="2" t="s">
        <v>2160</v>
      </c>
      <c r="E3590" s="2" t="s">
        <v>2161</v>
      </c>
      <c r="F3590" s="2" t="s">
        <v>28</v>
      </c>
      <c r="G3590" s="2" t="s">
        <v>29</v>
      </c>
      <c r="H3590" s="2" t="s">
        <v>61</v>
      </c>
      <c r="I3590" s="2" t="s">
        <v>62</v>
      </c>
      <c r="J3590" s="2" t="s">
        <v>32</v>
      </c>
      <c r="K3590" s="4">
        <v>1219.98</v>
      </c>
      <c r="L3590" s="4">
        <f t="shared" si="14"/>
        <v>1219.98</v>
      </c>
      <c r="M3590" s="4">
        <v>137402.23000000001</v>
      </c>
    </row>
    <row r="3591" spans="1:13" x14ac:dyDescent="0.3">
      <c r="A3591" s="2" t="s">
        <v>5959</v>
      </c>
      <c r="B3591" s="3" t="s">
        <v>2726</v>
      </c>
      <c r="C3591" s="2" t="s">
        <v>2463</v>
      </c>
      <c r="D3591" s="2" t="s">
        <v>587</v>
      </c>
      <c r="E3591" s="2" t="s">
        <v>588</v>
      </c>
      <c r="F3591" s="2" t="s">
        <v>147</v>
      </c>
      <c r="G3591" s="2" t="s">
        <v>148</v>
      </c>
      <c r="H3591" s="2" t="s">
        <v>20</v>
      </c>
      <c r="I3591" s="2" t="s">
        <v>47</v>
      </c>
      <c r="J3591" s="2" t="s">
        <v>32</v>
      </c>
      <c r="K3591" s="4">
        <v>943.54</v>
      </c>
      <c r="L3591" s="4">
        <f t="shared" si="14"/>
        <v>943.54</v>
      </c>
      <c r="M3591" s="4">
        <v>233979.04</v>
      </c>
    </row>
    <row r="3592" spans="1:13" x14ac:dyDescent="0.3">
      <c r="A3592" s="2" t="s">
        <v>5960</v>
      </c>
      <c r="B3592" s="3" t="s">
        <v>1117</v>
      </c>
      <c r="C3592" s="2" t="s">
        <v>1908</v>
      </c>
      <c r="D3592" s="2" t="s">
        <v>1909</v>
      </c>
      <c r="E3592" s="2" t="s">
        <v>1910</v>
      </c>
      <c r="F3592" s="2" t="s">
        <v>147</v>
      </c>
      <c r="G3592" s="2" t="s">
        <v>148</v>
      </c>
      <c r="H3592" s="2" t="s">
        <v>20</v>
      </c>
      <c r="I3592" s="2" t="s">
        <v>47</v>
      </c>
      <c r="J3592" s="2" t="s">
        <v>22</v>
      </c>
      <c r="K3592" s="4">
        <v>283.26</v>
      </c>
      <c r="L3592" s="4">
        <f t="shared" si="14"/>
        <v>305.92079999999999</v>
      </c>
      <c r="M3592" s="4">
        <v>391431.32</v>
      </c>
    </row>
    <row r="3593" spans="1:13" x14ac:dyDescent="0.3">
      <c r="A3593" s="2" t="s">
        <v>5961</v>
      </c>
      <c r="B3593" s="3" t="s">
        <v>624</v>
      </c>
      <c r="C3593" s="2" t="s">
        <v>5033</v>
      </c>
      <c r="D3593" s="2" t="s">
        <v>2239</v>
      </c>
      <c r="E3593" s="2" t="s">
        <v>2240</v>
      </c>
      <c r="F3593" s="2" t="s">
        <v>82</v>
      </c>
      <c r="G3593" s="2" t="s">
        <v>83</v>
      </c>
      <c r="H3593" s="2" t="s">
        <v>111</v>
      </c>
      <c r="I3593" s="2" t="s">
        <v>111</v>
      </c>
      <c r="J3593" s="2" t="s">
        <v>22</v>
      </c>
      <c r="K3593" s="4">
        <v>31104.34</v>
      </c>
      <c r="L3593" s="4">
        <f t="shared" si="14"/>
        <v>33592.6872</v>
      </c>
      <c r="M3593" s="4">
        <v>269968.96999999997</v>
      </c>
    </row>
    <row r="3594" spans="1:13" x14ac:dyDescent="0.3">
      <c r="A3594" s="2" t="s">
        <v>5962</v>
      </c>
      <c r="B3594" s="3" t="s">
        <v>2904</v>
      </c>
      <c r="C3594" s="2" t="s">
        <v>1781</v>
      </c>
      <c r="D3594" s="2" t="s">
        <v>1782</v>
      </c>
      <c r="E3594" s="2" t="s">
        <v>1783</v>
      </c>
      <c r="F3594" s="2" t="s">
        <v>38</v>
      </c>
      <c r="G3594" s="2" t="s">
        <v>39</v>
      </c>
      <c r="H3594" s="2" t="s">
        <v>69</v>
      </c>
      <c r="I3594" s="2" t="s">
        <v>70</v>
      </c>
      <c r="J3594" s="2" t="s">
        <v>149</v>
      </c>
      <c r="K3594" s="4">
        <v>7840.27</v>
      </c>
      <c r="L3594" s="4">
        <f t="shared" si="14"/>
        <v>9957.1429000000007</v>
      </c>
      <c r="M3594" s="4">
        <v>421382.45</v>
      </c>
    </row>
    <row r="3595" spans="1:13" x14ac:dyDescent="0.3">
      <c r="A3595" s="2" t="s">
        <v>5963</v>
      </c>
      <c r="B3595" s="3" t="s">
        <v>1587</v>
      </c>
      <c r="C3595" s="2" t="s">
        <v>839</v>
      </c>
      <c r="D3595" s="2" t="s">
        <v>840</v>
      </c>
      <c r="E3595" s="2" t="s">
        <v>841</v>
      </c>
      <c r="F3595" s="2" t="s">
        <v>18</v>
      </c>
      <c r="G3595" s="2" t="s">
        <v>19</v>
      </c>
      <c r="H3595" s="2" t="s">
        <v>509</v>
      </c>
      <c r="I3595" s="2" t="s">
        <v>31</v>
      </c>
      <c r="J3595" s="2" t="s">
        <v>32</v>
      </c>
      <c r="K3595" s="4">
        <v>382.18</v>
      </c>
      <c r="L3595" s="4">
        <f t="shared" si="14"/>
        <v>382.18</v>
      </c>
      <c r="M3595" s="4">
        <v>381894.41</v>
      </c>
    </row>
    <row r="3596" spans="1:13" x14ac:dyDescent="0.3">
      <c r="A3596" s="2" t="s">
        <v>5964</v>
      </c>
      <c r="B3596" s="3" t="s">
        <v>5965</v>
      </c>
      <c r="C3596" s="2" t="s">
        <v>1828</v>
      </c>
      <c r="D3596" s="2" t="s">
        <v>698</v>
      </c>
      <c r="E3596" s="2" t="s">
        <v>699</v>
      </c>
      <c r="F3596" s="2" t="s">
        <v>45</v>
      </c>
      <c r="G3596" s="2" t="s">
        <v>46</v>
      </c>
      <c r="H3596" s="2" t="s">
        <v>105</v>
      </c>
      <c r="I3596" s="2" t="s">
        <v>31</v>
      </c>
      <c r="J3596" s="2" t="s">
        <v>32</v>
      </c>
      <c r="K3596" s="4">
        <v>4039.38</v>
      </c>
      <c r="L3596" s="4">
        <f t="shared" si="14"/>
        <v>4039.38</v>
      </c>
      <c r="M3596" s="4">
        <v>314274.75</v>
      </c>
    </row>
    <row r="3597" spans="1:13" x14ac:dyDescent="0.3">
      <c r="A3597" s="2" t="s">
        <v>5966</v>
      </c>
      <c r="B3597" s="3" t="s">
        <v>2776</v>
      </c>
      <c r="C3597" s="2" t="s">
        <v>606</v>
      </c>
      <c r="D3597" s="2" t="s">
        <v>607</v>
      </c>
      <c r="E3597" s="2" t="s">
        <v>608</v>
      </c>
      <c r="F3597" s="2" t="s">
        <v>68</v>
      </c>
      <c r="G3597" s="2" t="s">
        <v>68</v>
      </c>
      <c r="H3597" s="2" t="s">
        <v>20</v>
      </c>
      <c r="I3597" s="2" t="s">
        <v>21</v>
      </c>
      <c r="J3597" s="2" t="s">
        <v>22</v>
      </c>
      <c r="K3597" s="4">
        <v>1680.09</v>
      </c>
      <c r="L3597" s="4">
        <f t="shared" si="14"/>
        <v>1814.4972</v>
      </c>
      <c r="M3597" s="4">
        <v>290902.92</v>
      </c>
    </row>
    <row r="3598" spans="1:13" x14ac:dyDescent="0.3">
      <c r="A3598" s="2" t="s">
        <v>5967</v>
      </c>
      <c r="B3598" s="3" t="s">
        <v>1560</v>
      </c>
      <c r="C3598" s="2" t="s">
        <v>1391</v>
      </c>
      <c r="D3598" s="2" t="s">
        <v>133</v>
      </c>
      <c r="E3598" s="2" t="s">
        <v>134</v>
      </c>
      <c r="F3598" s="2" t="s">
        <v>68</v>
      </c>
      <c r="G3598" s="2" t="s">
        <v>68</v>
      </c>
      <c r="H3598" s="2" t="s">
        <v>61</v>
      </c>
      <c r="I3598" s="2" t="s">
        <v>223</v>
      </c>
      <c r="J3598" s="2" t="s">
        <v>71</v>
      </c>
      <c r="K3598" s="4">
        <v>3948.2</v>
      </c>
      <c r="L3598" s="4">
        <f t="shared" si="14"/>
        <v>552.74800000000005</v>
      </c>
      <c r="M3598" s="4">
        <v>110470.57</v>
      </c>
    </row>
    <row r="3599" spans="1:13" x14ac:dyDescent="0.3">
      <c r="A3599" s="2" t="s">
        <v>5968</v>
      </c>
      <c r="B3599" s="3" t="s">
        <v>113</v>
      </c>
      <c r="C3599" s="2" t="s">
        <v>1505</v>
      </c>
      <c r="D3599" s="2" t="s">
        <v>1506</v>
      </c>
      <c r="E3599" s="2" t="s">
        <v>1507</v>
      </c>
      <c r="F3599" s="2" t="s">
        <v>82</v>
      </c>
      <c r="G3599" s="2" t="s">
        <v>83</v>
      </c>
      <c r="H3599" s="2" t="s">
        <v>20</v>
      </c>
      <c r="I3599" s="2" t="s">
        <v>31</v>
      </c>
      <c r="J3599" s="2" t="s">
        <v>71</v>
      </c>
      <c r="K3599" s="4">
        <v>780.23</v>
      </c>
      <c r="L3599" s="4">
        <f t="shared" si="14"/>
        <v>109.23220000000001</v>
      </c>
      <c r="M3599" s="4">
        <v>316859.74</v>
      </c>
    </row>
    <row r="3600" spans="1:13" x14ac:dyDescent="0.3">
      <c r="A3600" s="2" t="s">
        <v>5969</v>
      </c>
      <c r="B3600" s="3" t="s">
        <v>5970</v>
      </c>
      <c r="C3600" s="2" t="s">
        <v>1723</v>
      </c>
      <c r="D3600" s="2" t="s">
        <v>1724</v>
      </c>
      <c r="E3600" s="2" t="s">
        <v>1725</v>
      </c>
      <c r="F3600" s="2" t="s">
        <v>140</v>
      </c>
      <c r="G3600" s="2" t="s">
        <v>141</v>
      </c>
      <c r="H3600" s="2" t="s">
        <v>20</v>
      </c>
      <c r="I3600" s="2" t="s">
        <v>53</v>
      </c>
      <c r="J3600" s="2" t="s">
        <v>22</v>
      </c>
      <c r="K3600" s="4">
        <v>1559.36</v>
      </c>
      <c r="L3600" s="4">
        <f t="shared" si="14"/>
        <v>1684.1088</v>
      </c>
      <c r="M3600" s="4">
        <v>260667.54</v>
      </c>
    </row>
    <row r="3601" spans="1:13" x14ac:dyDescent="0.3">
      <c r="A3601" s="2" t="s">
        <v>5971</v>
      </c>
      <c r="B3601" s="3" t="s">
        <v>2707</v>
      </c>
      <c r="C3601" s="2" t="s">
        <v>1885</v>
      </c>
      <c r="D3601" s="2" t="s">
        <v>629</v>
      </c>
      <c r="E3601" s="2" t="s">
        <v>630</v>
      </c>
      <c r="F3601" s="2" t="s">
        <v>28</v>
      </c>
      <c r="G3601" s="2" t="s">
        <v>29</v>
      </c>
      <c r="H3601" s="2" t="s">
        <v>30</v>
      </c>
      <c r="I3601" s="2" t="s">
        <v>31</v>
      </c>
      <c r="J3601" s="2" t="s">
        <v>149</v>
      </c>
      <c r="K3601" s="4">
        <v>38.31</v>
      </c>
      <c r="L3601" s="4">
        <f t="shared" si="14"/>
        <v>48.653700000000001</v>
      </c>
      <c r="M3601" s="4">
        <v>338645.37</v>
      </c>
    </row>
    <row r="3602" spans="1:13" x14ac:dyDescent="0.3">
      <c r="A3602" s="2" t="s">
        <v>5972</v>
      </c>
      <c r="B3602" s="3" t="s">
        <v>4460</v>
      </c>
      <c r="C3602" s="2" t="s">
        <v>2695</v>
      </c>
      <c r="D3602" s="2" t="s">
        <v>835</v>
      </c>
      <c r="E3602" s="2" t="s">
        <v>836</v>
      </c>
      <c r="F3602" s="2" t="s">
        <v>147</v>
      </c>
      <c r="G3602" s="2" t="s">
        <v>148</v>
      </c>
      <c r="H3602" s="2" t="s">
        <v>61</v>
      </c>
      <c r="I3602" s="2" t="s">
        <v>84</v>
      </c>
      <c r="J3602" s="2" t="s">
        <v>22</v>
      </c>
      <c r="K3602" s="4">
        <v>1654.24</v>
      </c>
      <c r="L3602" s="4">
        <f t="shared" si="14"/>
        <v>1786.5792000000001</v>
      </c>
      <c r="M3602" s="4">
        <v>479352.43</v>
      </c>
    </row>
    <row r="3603" spans="1:13" x14ac:dyDescent="0.3">
      <c r="A3603" s="2" t="s">
        <v>5973</v>
      </c>
      <c r="B3603" s="3" t="s">
        <v>2829</v>
      </c>
      <c r="C3603" s="2" t="s">
        <v>1269</v>
      </c>
      <c r="D3603" s="2" t="s">
        <v>1270</v>
      </c>
      <c r="E3603" s="2" t="s">
        <v>1271</v>
      </c>
      <c r="F3603" s="2" t="s">
        <v>18</v>
      </c>
      <c r="G3603" s="2" t="s">
        <v>19</v>
      </c>
      <c r="H3603" s="2" t="s">
        <v>111</v>
      </c>
      <c r="I3603" s="2" t="s">
        <v>111</v>
      </c>
      <c r="J3603" s="2" t="s">
        <v>149</v>
      </c>
      <c r="K3603" s="4">
        <v>6155.74</v>
      </c>
      <c r="L3603" s="4">
        <f t="shared" si="14"/>
        <v>7817.7897999999996</v>
      </c>
      <c r="M3603" s="4">
        <v>266260.27</v>
      </c>
    </row>
    <row r="3604" spans="1:13" x14ac:dyDescent="0.3">
      <c r="A3604" s="2" t="s">
        <v>5974</v>
      </c>
      <c r="B3604" s="3" t="s">
        <v>536</v>
      </c>
      <c r="C3604" s="2" t="s">
        <v>1126</v>
      </c>
      <c r="D3604" s="2" t="s">
        <v>848</v>
      </c>
      <c r="E3604" s="2" t="s">
        <v>849</v>
      </c>
      <c r="F3604" s="2" t="s">
        <v>45</v>
      </c>
      <c r="G3604" s="2" t="s">
        <v>46</v>
      </c>
      <c r="H3604" s="2" t="s">
        <v>69</v>
      </c>
      <c r="I3604" s="2" t="s">
        <v>70</v>
      </c>
      <c r="J3604" s="2" t="s">
        <v>71</v>
      </c>
      <c r="K3604" s="4">
        <v>1109.18</v>
      </c>
      <c r="L3604" s="4">
        <f t="shared" si="14"/>
        <v>155.28520000000003</v>
      </c>
      <c r="M3604" s="4">
        <v>279469.5</v>
      </c>
    </row>
    <row r="3605" spans="1:13" x14ac:dyDescent="0.3">
      <c r="A3605" s="2" t="s">
        <v>5975</v>
      </c>
      <c r="B3605" s="3" t="s">
        <v>1094</v>
      </c>
      <c r="C3605" s="2" t="s">
        <v>603</v>
      </c>
      <c r="D3605" s="2" t="s">
        <v>565</v>
      </c>
      <c r="E3605" s="2" t="s">
        <v>566</v>
      </c>
      <c r="F3605" s="2" t="s">
        <v>45</v>
      </c>
      <c r="G3605" s="2" t="s">
        <v>46</v>
      </c>
      <c r="H3605" s="2" t="s">
        <v>20</v>
      </c>
      <c r="I3605" s="2" t="s">
        <v>260</v>
      </c>
      <c r="J3605" s="2" t="s">
        <v>71</v>
      </c>
      <c r="K3605" s="4">
        <v>636.09</v>
      </c>
      <c r="L3605" s="4">
        <f t="shared" si="14"/>
        <v>89.052600000000012</v>
      </c>
      <c r="M3605" s="4">
        <v>278968.34999999998</v>
      </c>
    </row>
    <row r="3606" spans="1:13" x14ac:dyDescent="0.3">
      <c r="A3606" s="2" t="s">
        <v>5976</v>
      </c>
      <c r="B3606" s="3" t="s">
        <v>5437</v>
      </c>
      <c r="C3606" s="2" t="s">
        <v>2416</v>
      </c>
      <c r="D3606" s="2" t="s">
        <v>397</v>
      </c>
      <c r="E3606" s="2" t="s">
        <v>398</v>
      </c>
      <c r="F3606" s="2" t="s">
        <v>128</v>
      </c>
      <c r="G3606" s="2" t="s">
        <v>129</v>
      </c>
      <c r="H3606" s="2" t="s">
        <v>111</v>
      </c>
      <c r="I3606" s="2" t="s">
        <v>111</v>
      </c>
      <c r="J3606" s="2" t="s">
        <v>32</v>
      </c>
      <c r="K3606" s="4">
        <v>15734.72</v>
      </c>
      <c r="L3606" s="4">
        <f t="shared" si="14"/>
        <v>15734.72</v>
      </c>
      <c r="M3606" s="4">
        <v>416675.84000000003</v>
      </c>
    </row>
    <row r="3607" spans="1:13" x14ac:dyDescent="0.3">
      <c r="A3607" s="2" t="s">
        <v>5977</v>
      </c>
      <c r="B3607" s="3" t="s">
        <v>3243</v>
      </c>
      <c r="C3607" s="2" t="s">
        <v>546</v>
      </c>
      <c r="D3607" s="2" t="s">
        <v>547</v>
      </c>
      <c r="E3607" s="2" t="s">
        <v>548</v>
      </c>
      <c r="F3607" s="2" t="s">
        <v>147</v>
      </c>
      <c r="G3607" s="2" t="s">
        <v>148</v>
      </c>
      <c r="H3607" s="2" t="s">
        <v>30</v>
      </c>
      <c r="I3607" s="2" t="s">
        <v>31</v>
      </c>
      <c r="J3607" s="2" t="s">
        <v>32</v>
      </c>
      <c r="K3607" s="4">
        <v>30</v>
      </c>
      <c r="L3607" s="4">
        <f t="shared" si="14"/>
        <v>30</v>
      </c>
      <c r="M3607" s="4">
        <v>285682.06</v>
      </c>
    </row>
    <row r="3608" spans="1:13" x14ac:dyDescent="0.3">
      <c r="A3608" s="2" t="s">
        <v>5978</v>
      </c>
      <c r="B3608" s="3" t="s">
        <v>1598</v>
      </c>
      <c r="C3608" s="2" t="s">
        <v>257</v>
      </c>
      <c r="D3608" s="2" t="s">
        <v>258</v>
      </c>
      <c r="E3608" s="2" t="s">
        <v>259</v>
      </c>
      <c r="F3608" s="2" t="s">
        <v>18</v>
      </c>
      <c r="G3608" s="2" t="s">
        <v>19</v>
      </c>
      <c r="H3608" s="2" t="s">
        <v>69</v>
      </c>
      <c r="I3608" s="2" t="s">
        <v>111</v>
      </c>
      <c r="J3608" s="2" t="s">
        <v>32</v>
      </c>
      <c r="K3608" s="4">
        <v>3875.61</v>
      </c>
      <c r="L3608" s="4">
        <f t="shared" si="14"/>
        <v>3875.61</v>
      </c>
      <c r="M3608" s="4">
        <v>332971.03999999998</v>
      </c>
    </row>
    <row r="3609" spans="1:13" x14ac:dyDescent="0.3">
      <c r="A3609" s="2" t="s">
        <v>5979</v>
      </c>
      <c r="B3609" s="3" t="s">
        <v>1033</v>
      </c>
      <c r="C3609" s="2" t="s">
        <v>203</v>
      </c>
      <c r="D3609" s="2" t="s">
        <v>204</v>
      </c>
      <c r="E3609" s="2" t="s">
        <v>205</v>
      </c>
      <c r="F3609" s="2" t="s">
        <v>68</v>
      </c>
      <c r="G3609" s="2" t="s">
        <v>68</v>
      </c>
      <c r="H3609" s="2" t="s">
        <v>509</v>
      </c>
      <c r="I3609" s="2" t="s">
        <v>21</v>
      </c>
      <c r="J3609" s="2" t="s">
        <v>22</v>
      </c>
      <c r="K3609" s="4">
        <v>35.96</v>
      </c>
      <c r="L3609" s="4">
        <f t="shared" si="14"/>
        <v>38.836800000000004</v>
      </c>
      <c r="M3609" s="4">
        <v>444932.29</v>
      </c>
    </row>
    <row r="3610" spans="1:13" x14ac:dyDescent="0.3">
      <c r="A3610" s="2" t="s">
        <v>5980</v>
      </c>
      <c r="B3610" s="3" t="s">
        <v>3740</v>
      </c>
      <c r="C3610" s="2" t="s">
        <v>97</v>
      </c>
      <c r="D3610" s="2" t="s">
        <v>98</v>
      </c>
      <c r="E3610" s="2" t="s">
        <v>99</v>
      </c>
      <c r="F3610" s="2" t="s">
        <v>68</v>
      </c>
      <c r="G3610" s="2" t="s">
        <v>68</v>
      </c>
      <c r="H3610" s="2" t="s">
        <v>61</v>
      </c>
      <c r="I3610" s="2" t="s">
        <v>158</v>
      </c>
      <c r="J3610" s="2" t="s">
        <v>149</v>
      </c>
      <c r="K3610" s="4">
        <v>3874.34</v>
      </c>
      <c r="L3610" s="4">
        <f t="shared" si="14"/>
        <v>4920.4117999999999</v>
      </c>
      <c r="M3610" s="4">
        <v>78785.789999999994</v>
      </c>
    </row>
    <row r="3611" spans="1:13" x14ac:dyDescent="0.3">
      <c r="A3611" s="2" t="s">
        <v>5981</v>
      </c>
      <c r="B3611" s="3" t="s">
        <v>2432</v>
      </c>
      <c r="C3611" s="2" t="s">
        <v>1868</v>
      </c>
      <c r="D3611" s="2" t="s">
        <v>1869</v>
      </c>
      <c r="E3611" s="2" t="s">
        <v>1870</v>
      </c>
      <c r="F3611" s="2" t="s">
        <v>38</v>
      </c>
      <c r="G3611" s="2" t="s">
        <v>39</v>
      </c>
      <c r="H3611" s="2" t="s">
        <v>61</v>
      </c>
      <c r="I3611" s="2" t="s">
        <v>62</v>
      </c>
      <c r="J3611" s="2" t="s">
        <v>32</v>
      </c>
      <c r="K3611" s="4">
        <v>2599.33</v>
      </c>
      <c r="L3611" s="4">
        <f t="shared" si="14"/>
        <v>2599.33</v>
      </c>
      <c r="M3611" s="4">
        <v>439112.3</v>
      </c>
    </row>
    <row r="3612" spans="1:13" x14ac:dyDescent="0.3">
      <c r="A3612" s="2" t="s">
        <v>5982</v>
      </c>
      <c r="B3612" s="3" t="s">
        <v>2587</v>
      </c>
      <c r="C3612" s="2" t="s">
        <v>3359</v>
      </c>
      <c r="D3612" s="2" t="s">
        <v>3360</v>
      </c>
      <c r="E3612" s="2" t="s">
        <v>3361</v>
      </c>
      <c r="F3612" s="2" t="s">
        <v>140</v>
      </c>
      <c r="G3612" s="2" t="s">
        <v>141</v>
      </c>
      <c r="H3612" s="2" t="s">
        <v>61</v>
      </c>
      <c r="I3612" s="2" t="s">
        <v>158</v>
      </c>
      <c r="J3612" s="2" t="s">
        <v>22</v>
      </c>
      <c r="K3612" s="4">
        <v>1071.3599999999999</v>
      </c>
      <c r="L3612" s="4">
        <f t="shared" si="14"/>
        <v>1157.0688</v>
      </c>
      <c r="M3612" s="4">
        <v>287766.53999999998</v>
      </c>
    </row>
    <row r="3613" spans="1:13" x14ac:dyDescent="0.3">
      <c r="A3613" s="2" t="s">
        <v>5983</v>
      </c>
      <c r="B3613" s="3" t="s">
        <v>2560</v>
      </c>
      <c r="C3613" s="2" t="s">
        <v>1988</v>
      </c>
      <c r="D3613" s="2" t="s">
        <v>1375</v>
      </c>
      <c r="E3613" s="2" t="s">
        <v>1376</v>
      </c>
      <c r="F3613" s="2" t="s">
        <v>82</v>
      </c>
      <c r="G3613" s="2" t="s">
        <v>83</v>
      </c>
      <c r="H3613" s="2" t="s">
        <v>61</v>
      </c>
      <c r="I3613" s="2" t="s">
        <v>31</v>
      </c>
      <c r="J3613" s="2" t="s">
        <v>32</v>
      </c>
      <c r="K3613" s="4">
        <v>4615.43</v>
      </c>
      <c r="L3613" s="4">
        <f t="shared" si="14"/>
        <v>4615.43</v>
      </c>
      <c r="M3613" s="4">
        <v>263927.95</v>
      </c>
    </row>
    <row r="3614" spans="1:13" x14ac:dyDescent="0.3">
      <c r="A3614" s="2" t="s">
        <v>5984</v>
      </c>
      <c r="B3614" s="3" t="s">
        <v>460</v>
      </c>
      <c r="C3614" s="2" t="s">
        <v>1040</v>
      </c>
      <c r="D3614" s="2" t="s">
        <v>1041</v>
      </c>
      <c r="E3614" s="2" t="s">
        <v>1042</v>
      </c>
      <c r="F3614" s="2" t="s">
        <v>45</v>
      </c>
      <c r="G3614" s="2" t="s">
        <v>46</v>
      </c>
      <c r="H3614" s="2" t="s">
        <v>105</v>
      </c>
      <c r="I3614" s="2" t="s">
        <v>31</v>
      </c>
      <c r="J3614" s="2" t="s">
        <v>32</v>
      </c>
      <c r="K3614" s="4">
        <v>6263.3</v>
      </c>
      <c r="L3614" s="4">
        <f t="shared" si="14"/>
        <v>6263.3</v>
      </c>
      <c r="M3614" s="4">
        <v>357324.13</v>
      </c>
    </row>
    <row r="3615" spans="1:13" x14ac:dyDescent="0.3">
      <c r="A3615" s="2" t="s">
        <v>5985</v>
      </c>
      <c r="B3615" s="3" t="s">
        <v>3108</v>
      </c>
      <c r="C3615" s="2" t="s">
        <v>1304</v>
      </c>
      <c r="D3615" s="2" t="s">
        <v>725</v>
      </c>
      <c r="E3615" s="2" t="s">
        <v>726</v>
      </c>
      <c r="F3615" s="2" t="s">
        <v>45</v>
      </c>
      <c r="G3615" s="2" t="s">
        <v>46</v>
      </c>
      <c r="H3615" s="2" t="s">
        <v>61</v>
      </c>
      <c r="I3615" s="2" t="s">
        <v>158</v>
      </c>
      <c r="J3615" s="2" t="s">
        <v>32</v>
      </c>
      <c r="K3615" s="4">
        <v>1959.28</v>
      </c>
      <c r="L3615" s="4">
        <f t="shared" si="14"/>
        <v>1959.28</v>
      </c>
      <c r="M3615" s="4">
        <v>154344</v>
      </c>
    </row>
    <row r="3616" spans="1:13" x14ac:dyDescent="0.3">
      <c r="A3616" s="2" t="s">
        <v>5986</v>
      </c>
      <c r="B3616" s="3" t="s">
        <v>3032</v>
      </c>
      <c r="C3616" s="2" t="s">
        <v>3094</v>
      </c>
      <c r="D3616" s="2" t="s">
        <v>348</v>
      </c>
      <c r="E3616" s="2" t="s">
        <v>349</v>
      </c>
      <c r="F3616" s="2" t="s">
        <v>82</v>
      </c>
      <c r="G3616" s="2" t="s">
        <v>83</v>
      </c>
      <c r="H3616" s="2" t="s">
        <v>61</v>
      </c>
      <c r="I3616" s="2" t="s">
        <v>53</v>
      </c>
      <c r="J3616" s="2" t="s">
        <v>22</v>
      </c>
      <c r="K3616" s="4">
        <v>2734.74</v>
      </c>
      <c r="L3616" s="4">
        <f t="shared" si="14"/>
        <v>2953.5192000000002</v>
      </c>
      <c r="M3616" s="4">
        <v>353272.35</v>
      </c>
    </row>
    <row r="3617" spans="1:13" x14ac:dyDescent="0.3">
      <c r="A3617" s="2" t="s">
        <v>5987</v>
      </c>
      <c r="B3617" s="3" t="s">
        <v>2710</v>
      </c>
      <c r="C3617" s="2" t="s">
        <v>352</v>
      </c>
      <c r="D3617" s="2" t="s">
        <v>353</v>
      </c>
      <c r="E3617" s="2" t="s">
        <v>354</v>
      </c>
      <c r="F3617" s="2" t="s">
        <v>45</v>
      </c>
      <c r="G3617" s="2" t="s">
        <v>46</v>
      </c>
      <c r="H3617" s="2" t="s">
        <v>105</v>
      </c>
      <c r="I3617" s="2" t="s">
        <v>31</v>
      </c>
      <c r="J3617" s="2" t="s">
        <v>32</v>
      </c>
      <c r="K3617" s="4">
        <v>6054.78</v>
      </c>
      <c r="L3617" s="4">
        <f t="shared" si="14"/>
        <v>6054.78</v>
      </c>
      <c r="M3617" s="4">
        <v>209015.05</v>
      </c>
    </row>
    <row r="3618" spans="1:13" x14ac:dyDescent="0.3">
      <c r="A3618" s="2" t="s">
        <v>5988</v>
      </c>
      <c r="B3618" s="3" t="s">
        <v>830</v>
      </c>
      <c r="C3618" s="2" t="s">
        <v>2187</v>
      </c>
      <c r="D3618" s="2" t="s">
        <v>1026</v>
      </c>
      <c r="E3618" s="2" t="s">
        <v>1027</v>
      </c>
      <c r="F3618" s="2" t="s">
        <v>82</v>
      </c>
      <c r="G3618" s="2" t="s">
        <v>83</v>
      </c>
      <c r="H3618" s="2" t="s">
        <v>61</v>
      </c>
      <c r="I3618" s="2" t="s">
        <v>223</v>
      </c>
      <c r="J3618" s="2" t="s">
        <v>32</v>
      </c>
      <c r="K3618" s="4">
        <v>3204.15</v>
      </c>
      <c r="L3618" s="4">
        <f t="shared" si="14"/>
        <v>3204.15</v>
      </c>
      <c r="M3618" s="4">
        <v>118872.25</v>
      </c>
    </row>
    <row r="3619" spans="1:13" x14ac:dyDescent="0.3">
      <c r="A3619" s="2" t="s">
        <v>5989</v>
      </c>
      <c r="B3619" s="3" t="s">
        <v>2797</v>
      </c>
      <c r="C3619" s="2" t="s">
        <v>976</v>
      </c>
      <c r="D3619" s="2" t="s">
        <v>250</v>
      </c>
      <c r="E3619" s="2" t="s">
        <v>251</v>
      </c>
      <c r="F3619" s="2" t="s">
        <v>28</v>
      </c>
      <c r="G3619" s="2" t="s">
        <v>29</v>
      </c>
      <c r="H3619" s="2" t="s">
        <v>122</v>
      </c>
      <c r="I3619" s="2" t="s">
        <v>31</v>
      </c>
      <c r="J3619" s="2" t="s">
        <v>22</v>
      </c>
      <c r="K3619" s="4">
        <v>33501.39</v>
      </c>
      <c r="L3619" s="4">
        <f t="shared" si="14"/>
        <v>36181.501199999999</v>
      </c>
      <c r="M3619" s="4">
        <v>418719.11</v>
      </c>
    </row>
    <row r="3620" spans="1:13" x14ac:dyDescent="0.3">
      <c r="A3620" s="2" t="s">
        <v>5990</v>
      </c>
      <c r="B3620" s="3" t="s">
        <v>1679</v>
      </c>
      <c r="C3620" s="2" t="s">
        <v>304</v>
      </c>
      <c r="D3620" s="2" t="s">
        <v>305</v>
      </c>
      <c r="E3620" s="2" t="s">
        <v>306</v>
      </c>
      <c r="F3620" s="2" t="s">
        <v>147</v>
      </c>
      <c r="G3620" s="2" t="s">
        <v>148</v>
      </c>
      <c r="H3620" s="2" t="s">
        <v>105</v>
      </c>
      <c r="I3620" s="2" t="s">
        <v>31</v>
      </c>
      <c r="J3620" s="2" t="s">
        <v>189</v>
      </c>
      <c r="K3620" s="4">
        <v>7619.63</v>
      </c>
      <c r="L3620" s="4">
        <f t="shared" si="14"/>
        <v>91.435560000000009</v>
      </c>
      <c r="M3620" s="4">
        <v>410778.46</v>
      </c>
    </row>
    <row r="3621" spans="1:13" x14ac:dyDescent="0.3">
      <c r="A3621" s="2" t="s">
        <v>5991</v>
      </c>
      <c r="B3621" s="3" t="s">
        <v>3517</v>
      </c>
      <c r="C3621" s="2" t="s">
        <v>995</v>
      </c>
      <c r="D3621" s="2" t="s">
        <v>996</v>
      </c>
      <c r="E3621" s="2" t="s">
        <v>997</v>
      </c>
      <c r="F3621" s="2" t="s">
        <v>68</v>
      </c>
      <c r="G3621" s="2" t="s">
        <v>68</v>
      </c>
      <c r="H3621" s="2" t="s">
        <v>509</v>
      </c>
      <c r="I3621" s="2" t="s">
        <v>31</v>
      </c>
      <c r="J3621" s="2" t="s">
        <v>32</v>
      </c>
      <c r="K3621" s="4">
        <v>26.36</v>
      </c>
      <c r="L3621" s="4">
        <f t="shared" si="14"/>
        <v>26.36</v>
      </c>
      <c r="M3621" s="4">
        <v>233000.08</v>
      </c>
    </row>
    <row r="3622" spans="1:13" x14ac:dyDescent="0.3">
      <c r="A3622" s="2" t="s">
        <v>5992</v>
      </c>
      <c r="B3622" s="3" t="s">
        <v>3695</v>
      </c>
      <c r="C3622" s="2" t="s">
        <v>1468</v>
      </c>
      <c r="D3622" s="2" t="s">
        <v>1469</v>
      </c>
      <c r="E3622" s="2" t="s">
        <v>1470</v>
      </c>
      <c r="F3622" s="2" t="s">
        <v>28</v>
      </c>
      <c r="G3622" s="2" t="s">
        <v>29</v>
      </c>
      <c r="H3622" s="2" t="s">
        <v>111</v>
      </c>
      <c r="I3622" s="2" t="s">
        <v>111</v>
      </c>
      <c r="J3622" s="2" t="s">
        <v>32</v>
      </c>
      <c r="K3622" s="4">
        <v>40551.51</v>
      </c>
      <c r="L3622" s="4">
        <f t="shared" si="14"/>
        <v>40551.51</v>
      </c>
      <c r="M3622" s="4">
        <v>150971.18</v>
      </c>
    </row>
    <row r="3623" spans="1:13" x14ac:dyDescent="0.3">
      <c r="A3623" s="2" t="s">
        <v>5993</v>
      </c>
      <c r="B3623" s="3" t="s">
        <v>1410</v>
      </c>
      <c r="C3623" s="2" t="s">
        <v>357</v>
      </c>
      <c r="D3623" s="2" t="s">
        <v>290</v>
      </c>
      <c r="E3623" s="2" t="s">
        <v>291</v>
      </c>
      <c r="F3623" s="2" t="s">
        <v>45</v>
      </c>
      <c r="G3623" s="2" t="s">
        <v>46</v>
      </c>
      <c r="H3623" s="2" t="s">
        <v>20</v>
      </c>
      <c r="I3623" s="2" t="s">
        <v>53</v>
      </c>
      <c r="J3623" s="2" t="s">
        <v>149</v>
      </c>
      <c r="K3623" s="4">
        <v>889.59</v>
      </c>
      <c r="L3623" s="4">
        <f t="shared" si="14"/>
        <v>1129.7793000000001</v>
      </c>
      <c r="M3623" s="4">
        <v>146404.29</v>
      </c>
    </row>
    <row r="3624" spans="1:13" x14ac:dyDescent="0.3">
      <c r="A3624" s="2" t="s">
        <v>5994</v>
      </c>
      <c r="B3624" s="3" t="s">
        <v>369</v>
      </c>
      <c r="C3624" s="2" t="s">
        <v>738</v>
      </c>
      <c r="D3624" s="2" t="s">
        <v>739</v>
      </c>
      <c r="E3624" s="2" t="s">
        <v>740</v>
      </c>
      <c r="F3624" s="2" t="s">
        <v>128</v>
      </c>
      <c r="G3624" s="2" t="s">
        <v>129</v>
      </c>
      <c r="H3624" s="2" t="s">
        <v>69</v>
      </c>
      <c r="I3624" s="2" t="s">
        <v>111</v>
      </c>
      <c r="J3624" s="2" t="s">
        <v>32</v>
      </c>
      <c r="K3624" s="4">
        <v>10933.94</v>
      </c>
      <c r="L3624" s="4">
        <f t="shared" si="14"/>
        <v>10933.94</v>
      </c>
      <c r="M3624" s="4">
        <v>307457.7</v>
      </c>
    </row>
    <row r="3625" spans="1:13" x14ac:dyDescent="0.3">
      <c r="A3625" s="2" t="s">
        <v>5995</v>
      </c>
      <c r="B3625" s="3" t="s">
        <v>2683</v>
      </c>
      <c r="C3625" s="2" t="s">
        <v>1256</v>
      </c>
      <c r="D3625" s="2" t="s">
        <v>659</v>
      </c>
      <c r="E3625" s="2" t="s">
        <v>660</v>
      </c>
      <c r="F3625" s="2" t="s">
        <v>140</v>
      </c>
      <c r="G3625" s="2" t="s">
        <v>141</v>
      </c>
      <c r="H3625" s="2" t="s">
        <v>61</v>
      </c>
      <c r="I3625" s="2" t="s">
        <v>53</v>
      </c>
      <c r="J3625" s="2" t="s">
        <v>378</v>
      </c>
      <c r="K3625" s="4">
        <v>652.72</v>
      </c>
      <c r="L3625" s="4">
        <f t="shared" si="14"/>
        <v>4.3732240000000004</v>
      </c>
      <c r="M3625" s="4">
        <v>29098.38</v>
      </c>
    </row>
    <row r="3626" spans="1:13" x14ac:dyDescent="0.3">
      <c r="A3626" s="2" t="s">
        <v>5996</v>
      </c>
      <c r="B3626" s="3" t="s">
        <v>605</v>
      </c>
      <c r="C3626" s="2" t="s">
        <v>203</v>
      </c>
      <c r="D3626" s="2" t="s">
        <v>204</v>
      </c>
      <c r="E3626" s="2" t="s">
        <v>205</v>
      </c>
      <c r="F3626" s="2" t="s">
        <v>68</v>
      </c>
      <c r="G3626" s="2" t="s">
        <v>68</v>
      </c>
      <c r="H3626" s="2" t="s">
        <v>61</v>
      </c>
      <c r="I3626" s="2" t="s">
        <v>200</v>
      </c>
      <c r="J3626" s="2" t="s">
        <v>378</v>
      </c>
      <c r="K3626" s="4">
        <v>894.57</v>
      </c>
      <c r="L3626" s="4">
        <f t="shared" si="14"/>
        <v>5.9936190000000007</v>
      </c>
      <c r="M3626" s="4">
        <v>113715.99</v>
      </c>
    </row>
    <row r="3627" spans="1:13" x14ac:dyDescent="0.3">
      <c r="A3627" s="2" t="s">
        <v>5997</v>
      </c>
      <c r="B3627" s="3" t="s">
        <v>3924</v>
      </c>
      <c r="C3627" s="2" t="s">
        <v>5268</v>
      </c>
      <c r="D3627" s="2" t="s">
        <v>1975</v>
      </c>
      <c r="E3627" s="2" t="s">
        <v>1976</v>
      </c>
      <c r="F3627" s="2" t="s">
        <v>18</v>
      </c>
      <c r="G3627" s="2" t="s">
        <v>19</v>
      </c>
      <c r="H3627" s="2" t="s">
        <v>105</v>
      </c>
      <c r="I3627" s="2" t="s">
        <v>31</v>
      </c>
      <c r="J3627" s="2" t="s">
        <v>32</v>
      </c>
      <c r="K3627" s="4">
        <v>5110.3599999999997</v>
      </c>
      <c r="L3627" s="4">
        <f t="shared" si="14"/>
        <v>5110.3599999999997</v>
      </c>
      <c r="M3627" s="4">
        <v>12771.5</v>
      </c>
    </row>
    <row r="3628" spans="1:13" x14ac:dyDescent="0.3">
      <c r="A3628" s="2" t="s">
        <v>5998</v>
      </c>
      <c r="B3628" s="3" t="s">
        <v>3381</v>
      </c>
      <c r="C3628" s="2" t="s">
        <v>777</v>
      </c>
      <c r="D3628" s="2" t="s">
        <v>778</v>
      </c>
      <c r="E3628" s="2" t="s">
        <v>779</v>
      </c>
      <c r="F3628" s="2" t="s">
        <v>82</v>
      </c>
      <c r="G3628" s="2" t="s">
        <v>83</v>
      </c>
      <c r="H3628" s="2" t="s">
        <v>69</v>
      </c>
      <c r="I3628" s="2" t="s">
        <v>70</v>
      </c>
      <c r="J3628" s="2" t="s">
        <v>32</v>
      </c>
      <c r="K3628" s="4">
        <v>14429.62</v>
      </c>
      <c r="L3628" s="4">
        <f t="shared" si="14"/>
        <v>14429.62</v>
      </c>
      <c r="M3628" s="4">
        <v>412024.74</v>
      </c>
    </row>
    <row r="3629" spans="1:13" x14ac:dyDescent="0.3">
      <c r="A3629" s="2" t="s">
        <v>5999</v>
      </c>
      <c r="B3629" s="3" t="s">
        <v>2012</v>
      </c>
      <c r="C3629" s="2" t="s">
        <v>461</v>
      </c>
      <c r="D3629" s="2" t="s">
        <v>462</v>
      </c>
      <c r="E3629" s="2" t="s">
        <v>463</v>
      </c>
      <c r="F3629" s="2" t="s">
        <v>147</v>
      </c>
      <c r="G3629" s="2" t="s">
        <v>148</v>
      </c>
      <c r="H3629" s="2" t="s">
        <v>61</v>
      </c>
      <c r="I3629" s="2" t="s">
        <v>158</v>
      </c>
      <c r="J3629" s="2" t="s">
        <v>32</v>
      </c>
      <c r="K3629" s="4">
        <v>1799.71</v>
      </c>
      <c r="L3629" s="4">
        <f t="shared" si="14"/>
        <v>1799.71</v>
      </c>
      <c r="M3629" s="4">
        <v>281736.84000000003</v>
      </c>
    </row>
    <row r="3630" spans="1:13" x14ac:dyDescent="0.3">
      <c r="A3630" s="2" t="s">
        <v>6000</v>
      </c>
      <c r="B3630" s="3" t="s">
        <v>2318</v>
      </c>
      <c r="C3630" s="2" t="s">
        <v>813</v>
      </c>
      <c r="D3630" s="2" t="s">
        <v>814</v>
      </c>
      <c r="E3630" s="2" t="s">
        <v>403</v>
      </c>
      <c r="F3630" s="2" t="s">
        <v>147</v>
      </c>
      <c r="G3630" s="2" t="s">
        <v>148</v>
      </c>
      <c r="H3630" s="2" t="s">
        <v>61</v>
      </c>
      <c r="I3630" s="2" t="s">
        <v>31</v>
      </c>
      <c r="J3630" s="2" t="s">
        <v>149</v>
      </c>
      <c r="K3630" s="4">
        <v>831.58</v>
      </c>
      <c r="L3630" s="4">
        <f t="shared" si="14"/>
        <v>1056.1066000000001</v>
      </c>
      <c r="M3630" s="4">
        <v>198579.20000000001</v>
      </c>
    </row>
    <row r="3631" spans="1:13" x14ac:dyDescent="0.3">
      <c r="A3631" s="2" t="s">
        <v>6001</v>
      </c>
      <c r="B3631" s="3" t="s">
        <v>6002</v>
      </c>
      <c r="C3631" s="2" t="s">
        <v>334</v>
      </c>
      <c r="D3631" s="2" t="s">
        <v>240</v>
      </c>
      <c r="E3631" s="2" t="s">
        <v>241</v>
      </c>
      <c r="F3631" s="2" t="s">
        <v>45</v>
      </c>
      <c r="G3631" s="2" t="s">
        <v>46</v>
      </c>
      <c r="H3631" s="2" t="s">
        <v>61</v>
      </c>
      <c r="I3631" s="2" t="s">
        <v>200</v>
      </c>
      <c r="J3631" s="2" t="s">
        <v>32</v>
      </c>
      <c r="K3631" s="4">
        <v>3836.79</v>
      </c>
      <c r="L3631" s="4">
        <f t="shared" si="14"/>
        <v>3836.79</v>
      </c>
      <c r="M3631" s="4">
        <v>15524.8</v>
      </c>
    </row>
    <row r="3632" spans="1:13" x14ac:dyDescent="0.3">
      <c r="A3632" s="2" t="s">
        <v>6003</v>
      </c>
      <c r="B3632" s="3" t="s">
        <v>1780</v>
      </c>
      <c r="C3632" s="2" t="s">
        <v>1307</v>
      </c>
      <c r="D3632" s="2" t="s">
        <v>1308</v>
      </c>
      <c r="E3632" s="2" t="s">
        <v>1309</v>
      </c>
      <c r="F3632" s="2" t="s">
        <v>38</v>
      </c>
      <c r="G3632" s="2" t="s">
        <v>39</v>
      </c>
      <c r="H3632" s="2" t="s">
        <v>69</v>
      </c>
      <c r="I3632" s="2" t="s">
        <v>31</v>
      </c>
      <c r="J3632" s="2" t="s">
        <v>32</v>
      </c>
      <c r="K3632" s="4">
        <v>8381.02</v>
      </c>
      <c r="L3632" s="4">
        <f t="shared" si="14"/>
        <v>8381.02</v>
      </c>
      <c r="M3632" s="4">
        <v>45907.37</v>
      </c>
    </row>
    <row r="3633" spans="1:13" x14ac:dyDescent="0.3">
      <c r="A3633" s="2" t="s">
        <v>6004</v>
      </c>
      <c r="B3633" s="3" t="s">
        <v>2508</v>
      </c>
      <c r="C3633" s="2" t="s">
        <v>3926</v>
      </c>
      <c r="D3633" s="2" t="s">
        <v>2691</v>
      </c>
      <c r="E3633" s="2" t="s">
        <v>2692</v>
      </c>
      <c r="F3633" s="2" t="s">
        <v>18</v>
      </c>
      <c r="G3633" s="2" t="s">
        <v>19</v>
      </c>
      <c r="H3633" s="2" t="s">
        <v>61</v>
      </c>
      <c r="I3633" s="2" t="s">
        <v>53</v>
      </c>
      <c r="J3633" s="2" t="s">
        <v>378</v>
      </c>
      <c r="K3633" s="4">
        <v>2855.44</v>
      </c>
      <c r="L3633" s="4">
        <f t="shared" si="14"/>
        <v>19.131448000000002</v>
      </c>
      <c r="M3633" s="4">
        <v>74016.960000000006</v>
      </c>
    </row>
    <row r="3634" spans="1:13" x14ac:dyDescent="0.3">
      <c r="A3634" s="2" t="s">
        <v>6005</v>
      </c>
      <c r="B3634" s="3" t="s">
        <v>2455</v>
      </c>
      <c r="C3634" s="2" t="s">
        <v>782</v>
      </c>
      <c r="D3634" s="2" t="s">
        <v>783</v>
      </c>
      <c r="E3634" s="2" t="s">
        <v>784</v>
      </c>
      <c r="F3634" s="2" t="s">
        <v>140</v>
      </c>
      <c r="G3634" s="2" t="s">
        <v>141</v>
      </c>
      <c r="H3634" s="2" t="s">
        <v>20</v>
      </c>
      <c r="I3634" s="2" t="s">
        <v>21</v>
      </c>
      <c r="J3634" s="2" t="s">
        <v>22</v>
      </c>
      <c r="K3634" s="4">
        <v>1655.88</v>
      </c>
      <c r="L3634" s="4">
        <f t="shared" si="14"/>
        <v>1788.3504000000003</v>
      </c>
      <c r="M3634" s="4">
        <v>193912.8</v>
      </c>
    </row>
    <row r="3635" spans="1:13" x14ac:dyDescent="0.3">
      <c r="A3635" s="2" t="s">
        <v>6006</v>
      </c>
      <c r="B3635" s="3" t="s">
        <v>2260</v>
      </c>
      <c r="C3635" s="2" t="s">
        <v>3592</v>
      </c>
      <c r="D3635" s="2" t="s">
        <v>1260</v>
      </c>
      <c r="E3635" s="2" t="s">
        <v>1261</v>
      </c>
      <c r="F3635" s="2" t="s">
        <v>45</v>
      </c>
      <c r="G3635" s="2" t="s">
        <v>46</v>
      </c>
      <c r="H3635" s="2" t="s">
        <v>61</v>
      </c>
      <c r="I3635" s="2" t="s">
        <v>53</v>
      </c>
      <c r="J3635" s="2" t="s">
        <v>32</v>
      </c>
      <c r="K3635" s="4">
        <v>4288.6899999999996</v>
      </c>
      <c r="L3635" s="4">
        <f t="shared" si="14"/>
        <v>4288.6899999999996</v>
      </c>
      <c r="M3635" s="4">
        <v>160621.4</v>
      </c>
    </row>
    <row r="3636" spans="1:13" x14ac:dyDescent="0.3">
      <c r="A3636" s="2" t="s">
        <v>6007</v>
      </c>
      <c r="B3636" s="3" t="s">
        <v>3644</v>
      </c>
      <c r="C3636" s="2" t="s">
        <v>314</v>
      </c>
      <c r="D3636" s="2" t="s">
        <v>315</v>
      </c>
      <c r="E3636" s="2" t="s">
        <v>316</v>
      </c>
      <c r="F3636" s="2" t="s">
        <v>38</v>
      </c>
      <c r="G3636" s="2" t="s">
        <v>39</v>
      </c>
      <c r="H3636" s="2" t="s">
        <v>105</v>
      </c>
      <c r="I3636" s="2" t="s">
        <v>31</v>
      </c>
      <c r="J3636" s="2" t="s">
        <v>32</v>
      </c>
      <c r="K3636" s="4">
        <v>6310.23</v>
      </c>
      <c r="L3636" s="4">
        <f t="shared" si="14"/>
        <v>6310.23</v>
      </c>
      <c r="M3636" s="4">
        <v>255718.17</v>
      </c>
    </row>
    <row r="3637" spans="1:13" x14ac:dyDescent="0.3">
      <c r="A3637" s="2" t="s">
        <v>6008</v>
      </c>
      <c r="B3637" s="3" t="s">
        <v>3531</v>
      </c>
      <c r="C3637" s="2" t="s">
        <v>2609</v>
      </c>
      <c r="D3637" s="2" t="s">
        <v>2610</v>
      </c>
      <c r="E3637" s="2" t="s">
        <v>2611</v>
      </c>
      <c r="F3637" s="2" t="s">
        <v>18</v>
      </c>
      <c r="G3637" s="2" t="s">
        <v>19</v>
      </c>
      <c r="H3637" s="2" t="s">
        <v>509</v>
      </c>
      <c r="I3637" s="2" t="s">
        <v>31</v>
      </c>
      <c r="J3637" s="2" t="s">
        <v>189</v>
      </c>
      <c r="K3637" s="4">
        <v>206.5</v>
      </c>
      <c r="L3637" s="4">
        <f t="shared" si="14"/>
        <v>2.4780000000000002</v>
      </c>
      <c r="M3637" s="4">
        <v>3210.14</v>
      </c>
    </row>
    <row r="3638" spans="1:13" x14ac:dyDescent="0.3">
      <c r="A3638" s="2" t="s">
        <v>6009</v>
      </c>
      <c r="B3638" s="3" t="s">
        <v>2855</v>
      </c>
      <c r="C3638" s="2" t="s">
        <v>787</v>
      </c>
      <c r="D3638" s="2" t="s">
        <v>788</v>
      </c>
      <c r="E3638" s="2" t="s">
        <v>789</v>
      </c>
      <c r="F3638" s="2" t="s">
        <v>38</v>
      </c>
      <c r="G3638" s="2" t="s">
        <v>39</v>
      </c>
      <c r="H3638" s="2" t="s">
        <v>61</v>
      </c>
      <c r="I3638" s="2" t="s">
        <v>158</v>
      </c>
      <c r="J3638" s="2" t="s">
        <v>32</v>
      </c>
      <c r="K3638" s="4">
        <v>1645.31</v>
      </c>
      <c r="L3638" s="4">
        <f t="shared" si="14"/>
        <v>1645.31</v>
      </c>
      <c r="M3638" s="4">
        <v>81802.649999999994</v>
      </c>
    </row>
    <row r="3639" spans="1:13" x14ac:dyDescent="0.3">
      <c r="A3639" s="2" t="s">
        <v>6010</v>
      </c>
      <c r="B3639" s="3" t="s">
        <v>2135</v>
      </c>
      <c r="C3639" s="2" t="s">
        <v>1009</v>
      </c>
      <c r="D3639" s="2" t="s">
        <v>1010</v>
      </c>
      <c r="E3639" s="2" t="s">
        <v>1011</v>
      </c>
      <c r="F3639" s="2" t="s">
        <v>147</v>
      </c>
      <c r="G3639" s="2" t="s">
        <v>148</v>
      </c>
      <c r="H3639" s="2" t="s">
        <v>20</v>
      </c>
      <c r="I3639" s="2" t="s">
        <v>31</v>
      </c>
      <c r="J3639" s="2" t="s">
        <v>32</v>
      </c>
      <c r="K3639" s="4">
        <v>832.91</v>
      </c>
      <c r="L3639" s="4">
        <f t="shared" si="14"/>
        <v>832.91</v>
      </c>
      <c r="M3639" s="4">
        <v>96231.13</v>
      </c>
    </row>
    <row r="3640" spans="1:13" x14ac:dyDescent="0.3">
      <c r="A3640" s="2" t="s">
        <v>6011</v>
      </c>
      <c r="B3640" s="3" t="s">
        <v>5027</v>
      </c>
      <c r="C3640" s="2" t="s">
        <v>1842</v>
      </c>
      <c r="D3640" s="2" t="s">
        <v>93</v>
      </c>
      <c r="E3640" s="2" t="s">
        <v>94</v>
      </c>
      <c r="F3640" s="2" t="s">
        <v>38</v>
      </c>
      <c r="G3640" s="2" t="s">
        <v>39</v>
      </c>
      <c r="H3640" s="2" t="s">
        <v>509</v>
      </c>
      <c r="I3640" s="2" t="s">
        <v>53</v>
      </c>
      <c r="J3640" s="2" t="s">
        <v>32</v>
      </c>
      <c r="K3640" s="4">
        <v>11.07</v>
      </c>
      <c r="L3640" s="4">
        <f t="shared" si="14"/>
        <v>11.07</v>
      </c>
      <c r="M3640" s="4">
        <v>221699.85</v>
      </c>
    </row>
    <row r="3641" spans="1:13" x14ac:dyDescent="0.3">
      <c r="A3641" s="2" t="s">
        <v>6012</v>
      </c>
      <c r="B3641" s="3" t="s">
        <v>1397</v>
      </c>
      <c r="C3641" s="2" t="s">
        <v>3474</v>
      </c>
      <c r="D3641" s="2" t="s">
        <v>1464</v>
      </c>
      <c r="E3641" s="2" t="s">
        <v>1465</v>
      </c>
      <c r="F3641" s="2" t="s">
        <v>18</v>
      </c>
      <c r="G3641" s="2" t="s">
        <v>19</v>
      </c>
      <c r="H3641" s="2" t="s">
        <v>30</v>
      </c>
      <c r="I3641" s="2" t="s">
        <v>31</v>
      </c>
      <c r="J3641" s="2" t="s">
        <v>22</v>
      </c>
      <c r="K3641" s="4">
        <v>20.9</v>
      </c>
      <c r="L3641" s="4">
        <f t="shared" si="14"/>
        <v>22.571999999999999</v>
      </c>
      <c r="M3641" s="4">
        <v>228393.89</v>
      </c>
    </row>
    <row r="3642" spans="1:13" x14ac:dyDescent="0.3">
      <c r="A3642" s="2" t="s">
        <v>6013</v>
      </c>
      <c r="B3642" s="3" t="s">
        <v>600</v>
      </c>
      <c r="C3642" s="2" t="s">
        <v>2506</v>
      </c>
      <c r="D3642" s="2" t="s">
        <v>348</v>
      </c>
      <c r="E3642" s="2" t="s">
        <v>349</v>
      </c>
      <c r="F3642" s="2" t="s">
        <v>82</v>
      </c>
      <c r="G3642" s="2" t="s">
        <v>83</v>
      </c>
      <c r="H3642" s="2" t="s">
        <v>69</v>
      </c>
      <c r="I3642" s="2" t="s">
        <v>111</v>
      </c>
      <c r="J3642" s="2" t="s">
        <v>71</v>
      </c>
      <c r="K3642" s="4">
        <v>10287.9</v>
      </c>
      <c r="L3642" s="4">
        <f t="shared" si="14"/>
        <v>1440.306</v>
      </c>
      <c r="M3642" s="4">
        <v>119037.35</v>
      </c>
    </row>
    <row r="3643" spans="1:13" x14ac:dyDescent="0.3">
      <c r="A3643" s="2" t="s">
        <v>6014</v>
      </c>
      <c r="B3643" s="3" t="s">
        <v>4084</v>
      </c>
      <c r="C3643" s="2" t="s">
        <v>2923</v>
      </c>
      <c r="D3643" s="2" t="s">
        <v>773</v>
      </c>
      <c r="E3643" s="2" t="s">
        <v>774</v>
      </c>
      <c r="F3643" s="2" t="s">
        <v>140</v>
      </c>
      <c r="G3643" s="2" t="s">
        <v>141</v>
      </c>
      <c r="H3643" s="2" t="s">
        <v>61</v>
      </c>
      <c r="I3643" s="2" t="s">
        <v>84</v>
      </c>
      <c r="J3643" s="2" t="s">
        <v>32</v>
      </c>
      <c r="K3643" s="4">
        <v>587.89</v>
      </c>
      <c r="L3643" s="4">
        <f t="shared" si="14"/>
        <v>587.89</v>
      </c>
      <c r="M3643" s="4">
        <v>418764.55</v>
      </c>
    </row>
    <row r="3644" spans="1:13" x14ac:dyDescent="0.3">
      <c r="A3644" s="2" t="s">
        <v>6015</v>
      </c>
      <c r="B3644" s="3" t="s">
        <v>328</v>
      </c>
      <c r="C3644" s="2" t="s">
        <v>2159</v>
      </c>
      <c r="D3644" s="2" t="s">
        <v>2160</v>
      </c>
      <c r="E3644" s="2" t="s">
        <v>2161</v>
      </c>
      <c r="F3644" s="2" t="s">
        <v>28</v>
      </c>
      <c r="G3644" s="2" t="s">
        <v>29</v>
      </c>
      <c r="H3644" s="2" t="s">
        <v>69</v>
      </c>
      <c r="I3644" s="2" t="s">
        <v>111</v>
      </c>
      <c r="J3644" s="2" t="s">
        <v>149</v>
      </c>
      <c r="K3644" s="4">
        <v>3323.9</v>
      </c>
      <c r="L3644" s="4">
        <f t="shared" si="14"/>
        <v>4221.3530000000001</v>
      </c>
      <c r="M3644" s="4">
        <v>492541.65</v>
      </c>
    </row>
    <row r="3645" spans="1:13" x14ac:dyDescent="0.3">
      <c r="A3645" s="2" t="s">
        <v>6016</v>
      </c>
      <c r="B3645" s="3" t="s">
        <v>5470</v>
      </c>
      <c r="C3645" s="2" t="s">
        <v>309</v>
      </c>
      <c r="D3645" s="2" t="s">
        <v>103</v>
      </c>
      <c r="E3645" s="2" t="s">
        <v>104</v>
      </c>
      <c r="F3645" s="2" t="s">
        <v>82</v>
      </c>
      <c r="G3645" s="2" t="s">
        <v>83</v>
      </c>
      <c r="H3645" s="2" t="s">
        <v>69</v>
      </c>
      <c r="I3645" s="2" t="s">
        <v>70</v>
      </c>
      <c r="J3645" s="2" t="s">
        <v>22</v>
      </c>
      <c r="K3645" s="4">
        <v>8583.33</v>
      </c>
      <c r="L3645" s="4">
        <f t="shared" si="14"/>
        <v>9269.9964</v>
      </c>
      <c r="M3645" s="4">
        <v>334161.71000000002</v>
      </c>
    </row>
    <row r="3646" spans="1:13" x14ac:dyDescent="0.3">
      <c r="A3646" s="2" t="s">
        <v>6017</v>
      </c>
      <c r="B3646" s="3" t="s">
        <v>3024</v>
      </c>
      <c r="C3646" s="2" t="s">
        <v>2064</v>
      </c>
      <c r="D3646" s="2" t="s">
        <v>565</v>
      </c>
      <c r="E3646" s="2" t="s">
        <v>566</v>
      </c>
      <c r="F3646" s="2" t="s">
        <v>45</v>
      </c>
      <c r="G3646" s="2" t="s">
        <v>46</v>
      </c>
      <c r="H3646" s="2" t="s">
        <v>61</v>
      </c>
      <c r="I3646" s="2" t="s">
        <v>158</v>
      </c>
      <c r="J3646" s="2" t="s">
        <v>32</v>
      </c>
      <c r="K3646" s="4">
        <v>2498.81</v>
      </c>
      <c r="L3646" s="4">
        <f t="shared" si="14"/>
        <v>2498.81</v>
      </c>
      <c r="M3646" s="4">
        <v>287575.63</v>
      </c>
    </row>
    <row r="3647" spans="1:13" x14ac:dyDescent="0.3">
      <c r="A3647" s="2" t="s">
        <v>6018</v>
      </c>
      <c r="B3647" s="3" t="s">
        <v>1651</v>
      </c>
      <c r="C3647" s="2" t="s">
        <v>2159</v>
      </c>
      <c r="D3647" s="2" t="s">
        <v>2160</v>
      </c>
      <c r="E3647" s="2" t="s">
        <v>2161</v>
      </c>
      <c r="F3647" s="2" t="s">
        <v>28</v>
      </c>
      <c r="G3647" s="2" t="s">
        <v>29</v>
      </c>
      <c r="H3647" s="2" t="s">
        <v>69</v>
      </c>
      <c r="I3647" s="2" t="s">
        <v>70</v>
      </c>
      <c r="J3647" s="2" t="s">
        <v>32</v>
      </c>
      <c r="K3647" s="4">
        <v>3292.96</v>
      </c>
      <c r="L3647" s="4">
        <f t="shared" si="14"/>
        <v>3292.96</v>
      </c>
      <c r="M3647" s="4">
        <v>256017.72</v>
      </c>
    </row>
    <row r="3648" spans="1:13" x14ac:dyDescent="0.3">
      <c r="A3648" s="2" t="s">
        <v>6019</v>
      </c>
      <c r="B3648" s="3" t="s">
        <v>2496</v>
      </c>
      <c r="C3648" s="2" t="s">
        <v>709</v>
      </c>
      <c r="D3648" s="2" t="s">
        <v>710</v>
      </c>
      <c r="E3648" s="2" t="s">
        <v>711</v>
      </c>
      <c r="F3648" s="2" t="s">
        <v>147</v>
      </c>
      <c r="G3648" s="2" t="s">
        <v>148</v>
      </c>
      <c r="H3648" s="2" t="s">
        <v>111</v>
      </c>
      <c r="I3648" s="2" t="s">
        <v>111</v>
      </c>
      <c r="J3648" s="2" t="s">
        <v>71</v>
      </c>
      <c r="K3648" s="4">
        <v>22062.080000000002</v>
      </c>
      <c r="L3648" s="4">
        <f t="shared" si="14"/>
        <v>3088.6912000000007</v>
      </c>
      <c r="M3648" s="4">
        <v>119566.69</v>
      </c>
    </row>
    <row r="3649" spans="1:13" x14ac:dyDescent="0.3">
      <c r="A3649" s="2" t="s">
        <v>6020</v>
      </c>
      <c r="B3649" s="3" t="s">
        <v>2048</v>
      </c>
      <c r="C3649" s="2" t="s">
        <v>5268</v>
      </c>
      <c r="D3649" s="2" t="s">
        <v>1975</v>
      </c>
      <c r="E3649" s="2" t="s">
        <v>1976</v>
      </c>
      <c r="F3649" s="2" t="s">
        <v>18</v>
      </c>
      <c r="G3649" s="2" t="s">
        <v>19</v>
      </c>
      <c r="H3649" s="2" t="s">
        <v>105</v>
      </c>
      <c r="I3649" s="2" t="s">
        <v>31</v>
      </c>
      <c r="J3649" s="2" t="s">
        <v>22</v>
      </c>
      <c r="K3649" s="4">
        <v>2227.41</v>
      </c>
      <c r="L3649" s="4">
        <f t="shared" si="14"/>
        <v>2405.6028000000001</v>
      </c>
      <c r="M3649" s="4">
        <v>84011.61</v>
      </c>
    </row>
    <row r="3650" spans="1:13" x14ac:dyDescent="0.3">
      <c r="A3650" s="2" t="s">
        <v>6021</v>
      </c>
      <c r="B3650" s="3" t="s">
        <v>136</v>
      </c>
      <c r="C3650" s="2" t="s">
        <v>1425</v>
      </c>
      <c r="D3650" s="2" t="s">
        <v>1426</v>
      </c>
      <c r="E3650" s="2" t="s">
        <v>1427</v>
      </c>
      <c r="F3650" s="2" t="s">
        <v>82</v>
      </c>
      <c r="G3650" s="2" t="s">
        <v>83</v>
      </c>
      <c r="H3650" s="2" t="s">
        <v>105</v>
      </c>
      <c r="I3650" s="2" t="s">
        <v>31</v>
      </c>
      <c r="J3650" s="2" t="s">
        <v>22</v>
      </c>
      <c r="K3650" s="4">
        <v>8279.48</v>
      </c>
      <c r="L3650" s="4">
        <f t="shared" si="14"/>
        <v>8941.8384000000005</v>
      </c>
      <c r="M3650" s="4">
        <v>292492.09999999998</v>
      </c>
    </row>
    <row r="3651" spans="1:13" x14ac:dyDescent="0.3">
      <c r="A3651" s="2" t="s">
        <v>6022</v>
      </c>
      <c r="B3651" s="3" t="s">
        <v>136</v>
      </c>
      <c r="C3651" s="2" t="s">
        <v>2662</v>
      </c>
      <c r="D3651" s="2" t="s">
        <v>162</v>
      </c>
      <c r="E3651" s="2" t="s">
        <v>163</v>
      </c>
      <c r="F3651" s="2" t="s">
        <v>147</v>
      </c>
      <c r="G3651" s="2" t="s">
        <v>148</v>
      </c>
      <c r="H3651" s="2" t="s">
        <v>20</v>
      </c>
      <c r="I3651" s="2" t="s">
        <v>53</v>
      </c>
      <c r="J3651" s="2" t="s">
        <v>22</v>
      </c>
      <c r="K3651" s="4">
        <v>1108.82</v>
      </c>
      <c r="L3651" s="4">
        <f t="shared" si="14"/>
        <v>1197.5255999999999</v>
      </c>
      <c r="M3651" s="4">
        <v>37160.660000000003</v>
      </c>
    </row>
    <row r="3652" spans="1:13" x14ac:dyDescent="0.3">
      <c r="A3652" s="2" t="s">
        <v>6023</v>
      </c>
      <c r="B3652" s="3" t="s">
        <v>4172</v>
      </c>
      <c r="C3652" s="2" t="s">
        <v>289</v>
      </c>
      <c r="D3652" s="2" t="s">
        <v>290</v>
      </c>
      <c r="E3652" s="2" t="s">
        <v>291</v>
      </c>
      <c r="F3652" s="2" t="s">
        <v>45</v>
      </c>
      <c r="G3652" s="2" t="s">
        <v>46</v>
      </c>
      <c r="H3652" s="2" t="s">
        <v>20</v>
      </c>
      <c r="I3652" s="2" t="s">
        <v>21</v>
      </c>
      <c r="J3652" s="2" t="s">
        <v>22</v>
      </c>
      <c r="K3652" s="4">
        <v>963.86</v>
      </c>
      <c r="L3652" s="4">
        <f t="shared" si="14"/>
        <v>1040.9688000000001</v>
      </c>
      <c r="M3652" s="4">
        <v>123986.87</v>
      </c>
    </row>
    <row r="3653" spans="1:13" x14ac:dyDescent="0.3">
      <c r="A3653" s="2" t="s">
        <v>6024</v>
      </c>
      <c r="B3653" s="3" t="s">
        <v>6025</v>
      </c>
      <c r="C3653" s="2" t="s">
        <v>577</v>
      </c>
      <c r="D3653" s="2" t="s">
        <v>578</v>
      </c>
      <c r="E3653" s="2" t="s">
        <v>579</v>
      </c>
      <c r="F3653" s="2" t="s">
        <v>82</v>
      </c>
      <c r="G3653" s="2" t="s">
        <v>83</v>
      </c>
      <c r="H3653" s="2" t="s">
        <v>105</v>
      </c>
      <c r="I3653" s="2" t="s">
        <v>31</v>
      </c>
      <c r="J3653" s="2" t="s">
        <v>32</v>
      </c>
      <c r="K3653" s="4">
        <v>9701.5499999999993</v>
      </c>
      <c r="L3653" s="4">
        <f t="shared" si="14"/>
        <v>9701.5499999999993</v>
      </c>
      <c r="M3653" s="4">
        <v>105138.67</v>
      </c>
    </row>
    <row r="3654" spans="1:13" x14ac:dyDescent="0.3">
      <c r="A3654" s="2" t="s">
        <v>6026</v>
      </c>
      <c r="B3654" s="3" t="s">
        <v>2589</v>
      </c>
      <c r="C3654" s="2" t="s">
        <v>2398</v>
      </c>
      <c r="D3654" s="2" t="s">
        <v>765</v>
      </c>
      <c r="E3654" s="2" t="s">
        <v>766</v>
      </c>
      <c r="F3654" s="2" t="s">
        <v>38</v>
      </c>
      <c r="G3654" s="2" t="s">
        <v>39</v>
      </c>
      <c r="H3654" s="2" t="s">
        <v>61</v>
      </c>
      <c r="I3654" s="2" t="s">
        <v>84</v>
      </c>
      <c r="J3654" s="2" t="s">
        <v>32</v>
      </c>
      <c r="K3654" s="4">
        <v>4223.78</v>
      </c>
      <c r="L3654" s="4">
        <f t="shared" si="14"/>
        <v>4223.78</v>
      </c>
      <c r="M3654" s="4">
        <v>483616.21</v>
      </c>
    </row>
    <row r="3655" spans="1:13" x14ac:dyDescent="0.3">
      <c r="A3655" s="2" t="s">
        <v>6027</v>
      </c>
      <c r="B3655" s="3" t="s">
        <v>2606</v>
      </c>
      <c r="C3655" s="2" t="s">
        <v>777</v>
      </c>
      <c r="D3655" s="2" t="s">
        <v>778</v>
      </c>
      <c r="E3655" s="2" t="s">
        <v>779</v>
      </c>
      <c r="F3655" s="2" t="s">
        <v>82</v>
      </c>
      <c r="G3655" s="2" t="s">
        <v>83</v>
      </c>
      <c r="H3655" s="2" t="s">
        <v>69</v>
      </c>
      <c r="I3655" s="2" t="s">
        <v>70</v>
      </c>
      <c r="J3655" s="2" t="s">
        <v>22</v>
      </c>
      <c r="K3655" s="4">
        <v>13751.24</v>
      </c>
      <c r="L3655" s="4">
        <f t="shared" si="14"/>
        <v>14851.3392</v>
      </c>
      <c r="M3655" s="4">
        <v>30743.29</v>
      </c>
    </row>
    <row r="3656" spans="1:13" x14ac:dyDescent="0.3">
      <c r="A3656" s="2" t="s">
        <v>6028</v>
      </c>
      <c r="B3656" s="3" t="s">
        <v>669</v>
      </c>
      <c r="C3656" s="2" t="s">
        <v>97</v>
      </c>
      <c r="D3656" s="2" t="s">
        <v>98</v>
      </c>
      <c r="E3656" s="2" t="s">
        <v>99</v>
      </c>
      <c r="F3656" s="2" t="s">
        <v>68</v>
      </c>
      <c r="G3656" s="2" t="s">
        <v>68</v>
      </c>
      <c r="H3656" s="2" t="s">
        <v>61</v>
      </c>
      <c r="I3656" s="2" t="s">
        <v>62</v>
      </c>
      <c r="J3656" s="2" t="s">
        <v>32</v>
      </c>
      <c r="K3656" s="4">
        <v>487.38</v>
      </c>
      <c r="L3656" s="4">
        <f t="shared" si="14"/>
        <v>487.38</v>
      </c>
      <c r="M3656" s="4">
        <v>198794.26</v>
      </c>
    </row>
    <row r="3657" spans="1:13" x14ac:dyDescent="0.3">
      <c r="A3657" s="2" t="s">
        <v>6029</v>
      </c>
      <c r="B3657" s="3" t="s">
        <v>4507</v>
      </c>
      <c r="C3657" s="2" t="s">
        <v>971</v>
      </c>
      <c r="D3657" s="2" t="s">
        <v>972</v>
      </c>
      <c r="E3657" s="2" t="s">
        <v>973</v>
      </c>
      <c r="F3657" s="2" t="s">
        <v>128</v>
      </c>
      <c r="G3657" s="2" t="s">
        <v>129</v>
      </c>
      <c r="H3657" s="2" t="s">
        <v>111</v>
      </c>
      <c r="I3657" s="2" t="s">
        <v>111</v>
      </c>
      <c r="J3657" s="2" t="s">
        <v>22</v>
      </c>
      <c r="K3657" s="4">
        <v>11651.33</v>
      </c>
      <c r="L3657" s="4">
        <f t="shared" si="14"/>
        <v>12583.436400000001</v>
      </c>
      <c r="M3657" s="4">
        <v>312750.43</v>
      </c>
    </row>
    <row r="3658" spans="1:13" x14ac:dyDescent="0.3">
      <c r="A3658" s="2" t="s">
        <v>6030</v>
      </c>
      <c r="B3658" s="3" t="s">
        <v>791</v>
      </c>
      <c r="C3658" s="2" t="s">
        <v>166</v>
      </c>
      <c r="D3658" s="2" t="s">
        <v>167</v>
      </c>
      <c r="E3658" s="2" t="s">
        <v>168</v>
      </c>
      <c r="F3658" s="2" t="s">
        <v>38</v>
      </c>
      <c r="G3658" s="2" t="s">
        <v>39</v>
      </c>
      <c r="H3658" s="2" t="s">
        <v>69</v>
      </c>
      <c r="I3658" s="2" t="s">
        <v>70</v>
      </c>
      <c r="J3658" s="2" t="s">
        <v>32</v>
      </c>
      <c r="K3658" s="4">
        <v>1827.45</v>
      </c>
      <c r="L3658" s="4">
        <f t="shared" si="14"/>
        <v>1827.45</v>
      </c>
      <c r="M3658" s="4">
        <v>338815.22</v>
      </c>
    </row>
    <row r="3659" spans="1:13" x14ac:dyDescent="0.3">
      <c r="A3659" s="2" t="s">
        <v>6031</v>
      </c>
      <c r="B3659" s="3" t="s">
        <v>4091</v>
      </c>
      <c r="C3659" s="2" t="s">
        <v>1516</v>
      </c>
      <c r="D3659" s="2" t="s">
        <v>607</v>
      </c>
      <c r="E3659" s="2" t="s">
        <v>608</v>
      </c>
      <c r="F3659" s="2" t="s">
        <v>68</v>
      </c>
      <c r="G3659" s="2" t="s">
        <v>68</v>
      </c>
      <c r="H3659" s="2" t="s">
        <v>69</v>
      </c>
      <c r="I3659" s="2" t="s">
        <v>70</v>
      </c>
      <c r="J3659" s="2" t="s">
        <v>32</v>
      </c>
      <c r="K3659" s="4">
        <v>7334.85</v>
      </c>
      <c r="L3659" s="4">
        <f t="shared" si="14"/>
        <v>7334.85</v>
      </c>
      <c r="M3659" s="4">
        <v>271895.78999999998</v>
      </c>
    </row>
    <row r="3660" spans="1:13" x14ac:dyDescent="0.3">
      <c r="A3660" s="2" t="s">
        <v>6032</v>
      </c>
      <c r="B3660" s="3" t="s">
        <v>359</v>
      </c>
      <c r="C3660" s="2" t="s">
        <v>1256</v>
      </c>
      <c r="D3660" s="2" t="s">
        <v>659</v>
      </c>
      <c r="E3660" s="2" t="s">
        <v>660</v>
      </c>
      <c r="F3660" s="2" t="s">
        <v>140</v>
      </c>
      <c r="G3660" s="2" t="s">
        <v>141</v>
      </c>
      <c r="H3660" s="2" t="s">
        <v>69</v>
      </c>
      <c r="I3660" s="2" t="s">
        <v>31</v>
      </c>
      <c r="J3660" s="2" t="s">
        <v>32</v>
      </c>
      <c r="K3660" s="4">
        <v>9662.18</v>
      </c>
      <c r="L3660" s="4">
        <f t="shared" si="14"/>
        <v>9662.18</v>
      </c>
      <c r="M3660" s="4">
        <v>400043.35</v>
      </c>
    </row>
    <row r="3661" spans="1:13" x14ac:dyDescent="0.3">
      <c r="A3661" s="2" t="s">
        <v>6033</v>
      </c>
      <c r="B3661" s="3" t="s">
        <v>2027</v>
      </c>
      <c r="C3661" s="2" t="s">
        <v>2616</v>
      </c>
      <c r="D3661" s="2" t="s">
        <v>487</v>
      </c>
      <c r="E3661" s="2" t="s">
        <v>488</v>
      </c>
      <c r="F3661" s="2" t="s">
        <v>38</v>
      </c>
      <c r="G3661" s="2" t="s">
        <v>39</v>
      </c>
      <c r="H3661" s="2" t="s">
        <v>122</v>
      </c>
      <c r="I3661" s="2" t="s">
        <v>31</v>
      </c>
      <c r="J3661" s="2" t="s">
        <v>32</v>
      </c>
      <c r="K3661" s="4">
        <v>50563.29</v>
      </c>
      <c r="L3661" s="4">
        <f t="shared" si="14"/>
        <v>50563.29</v>
      </c>
      <c r="M3661" s="4">
        <v>440432.87</v>
      </c>
    </row>
    <row r="3662" spans="1:13" x14ac:dyDescent="0.3">
      <c r="A3662" s="2" t="s">
        <v>6034</v>
      </c>
      <c r="B3662" s="3" t="s">
        <v>869</v>
      </c>
      <c r="C3662" s="2" t="s">
        <v>2677</v>
      </c>
      <c r="D3662" s="2" t="s">
        <v>1416</v>
      </c>
      <c r="E3662" s="2" t="s">
        <v>1417</v>
      </c>
      <c r="F3662" s="2" t="s">
        <v>38</v>
      </c>
      <c r="G3662" s="2" t="s">
        <v>39</v>
      </c>
      <c r="H3662" s="2" t="s">
        <v>69</v>
      </c>
      <c r="I3662" s="2" t="s">
        <v>31</v>
      </c>
      <c r="J3662" s="2" t="s">
        <v>378</v>
      </c>
      <c r="K3662" s="4">
        <v>9263.8700000000008</v>
      </c>
      <c r="L3662" s="4">
        <f t="shared" si="14"/>
        <v>62.067929000000007</v>
      </c>
      <c r="M3662" s="4">
        <v>99531.01</v>
      </c>
    </row>
    <row r="3663" spans="1:13" x14ac:dyDescent="0.3">
      <c r="A3663" s="2" t="s">
        <v>6035</v>
      </c>
      <c r="B3663" s="3" t="s">
        <v>6036</v>
      </c>
      <c r="C3663" s="2" t="s">
        <v>1205</v>
      </c>
      <c r="D3663" s="2" t="s">
        <v>1206</v>
      </c>
      <c r="E3663" s="2" t="s">
        <v>1207</v>
      </c>
      <c r="F3663" s="2" t="s">
        <v>59</v>
      </c>
      <c r="G3663" s="2" t="s">
        <v>60</v>
      </c>
      <c r="H3663" s="2" t="s">
        <v>20</v>
      </c>
      <c r="I3663" s="2" t="s">
        <v>47</v>
      </c>
      <c r="J3663" s="2" t="s">
        <v>32</v>
      </c>
      <c r="K3663" s="4">
        <v>1645.82</v>
      </c>
      <c r="L3663" s="4">
        <f t="shared" si="14"/>
        <v>1645.82</v>
      </c>
      <c r="M3663" s="4">
        <v>319975.78000000003</v>
      </c>
    </row>
    <row r="3664" spans="1:13" x14ac:dyDescent="0.3">
      <c r="A3664" s="2" t="s">
        <v>6037</v>
      </c>
      <c r="B3664" s="3" t="s">
        <v>1384</v>
      </c>
      <c r="C3664" s="2" t="s">
        <v>1699</v>
      </c>
      <c r="D3664" s="2" t="s">
        <v>353</v>
      </c>
      <c r="E3664" s="2" t="s">
        <v>354</v>
      </c>
      <c r="F3664" s="2" t="s">
        <v>45</v>
      </c>
      <c r="G3664" s="2" t="s">
        <v>46</v>
      </c>
      <c r="H3664" s="2" t="s">
        <v>20</v>
      </c>
      <c r="I3664" s="2" t="s">
        <v>53</v>
      </c>
      <c r="J3664" s="2" t="s">
        <v>149</v>
      </c>
      <c r="K3664" s="4">
        <v>1596.87</v>
      </c>
      <c r="L3664" s="4">
        <f t="shared" si="14"/>
        <v>2028.0248999999999</v>
      </c>
      <c r="M3664" s="4">
        <v>229451.77</v>
      </c>
    </row>
    <row r="3665" spans="1:13" x14ac:dyDescent="0.3">
      <c r="A3665" s="2" t="s">
        <v>6038</v>
      </c>
      <c r="B3665" s="3" t="s">
        <v>5437</v>
      </c>
      <c r="C3665" s="2" t="s">
        <v>161</v>
      </c>
      <c r="D3665" s="2" t="s">
        <v>162</v>
      </c>
      <c r="E3665" s="2" t="s">
        <v>163</v>
      </c>
      <c r="F3665" s="2" t="s">
        <v>147</v>
      </c>
      <c r="G3665" s="2" t="s">
        <v>148</v>
      </c>
      <c r="H3665" s="2" t="s">
        <v>69</v>
      </c>
      <c r="I3665" s="2" t="s">
        <v>31</v>
      </c>
      <c r="J3665" s="2" t="s">
        <v>32</v>
      </c>
      <c r="K3665" s="4">
        <v>9084.19</v>
      </c>
      <c r="L3665" s="4">
        <f t="shared" si="14"/>
        <v>9084.19</v>
      </c>
      <c r="M3665" s="4">
        <v>212338.48</v>
      </c>
    </row>
    <row r="3666" spans="1:13" x14ac:dyDescent="0.3">
      <c r="A3666" s="2" t="s">
        <v>6039</v>
      </c>
      <c r="B3666" s="3" t="s">
        <v>86</v>
      </c>
      <c r="C3666" s="2" t="s">
        <v>1781</v>
      </c>
      <c r="D3666" s="2" t="s">
        <v>1782</v>
      </c>
      <c r="E3666" s="2" t="s">
        <v>1783</v>
      </c>
      <c r="F3666" s="2" t="s">
        <v>38</v>
      </c>
      <c r="G3666" s="2" t="s">
        <v>39</v>
      </c>
      <c r="H3666" s="2" t="s">
        <v>122</v>
      </c>
      <c r="I3666" s="2" t="s">
        <v>31</v>
      </c>
      <c r="J3666" s="2" t="s">
        <v>32</v>
      </c>
      <c r="K3666" s="4">
        <v>37343.839999999997</v>
      </c>
      <c r="L3666" s="4">
        <f t="shared" si="14"/>
        <v>37343.839999999997</v>
      </c>
      <c r="M3666" s="4">
        <v>154290.60999999999</v>
      </c>
    </row>
    <row r="3667" spans="1:13" x14ac:dyDescent="0.3">
      <c r="A3667" s="2" t="s">
        <v>6040</v>
      </c>
      <c r="B3667" s="3" t="s">
        <v>2057</v>
      </c>
      <c r="C3667" s="2" t="s">
        <v>1000</v>
      </c>
      <c r="D3667" s="2" t="s">
        <v>305</v>
      </c>
      <c r="E3667" s="2" t="s">
        <v>306</v>
      </c>
      <c r="F3667" s="2" t="s">
        <v>147</v>
      </c>
      <c r="G3667" s="2" t="s">
        <v>148</v>
      </c>
      <c r="H3667" s="2" t="s">
        <v>69</v>
      </c>
      <c r="I3667" s="2" t="s">
        <v>70</v>
      </c>
      <c r="J3667" s="2" t="s">
        <v>32</v>
      </c>
      <c r="K3667" s="4">
        <v>12398.33</v>
      </c>
      <c r="L3667" s="4">
        <f t="shared" si="14"/>
        <v>12398.33</v>
      </c>
      <c r="M3667" s="4">
        <v>42200.88</v>
      </c>
    </row>
    <row r="3668" spans="1:13" x14ac:dyDescent="0.3">
      <c r="A3668" s="2" t="s">
        <v>6041</v>
      </c>
      <c r="B3668" s="3" t="s">
        <v>3502</v>
      </c>
      <c r="C3668" s="2" t="s">
        <v>1064</v>
      </c>
      <c r="D3668" s="2" t="s">
        <v>1065</v>
      </c>
      <c r="E3668" s="2" t="s">
        <v>1066</v>
      </c>
      <c r="F3668" s="2" t="s">
        <v>59</v>
      </c>
      <c r="G3668" s="2" t="s">
        <v>60</v>
      </c>
      <c r="H3668" s="2" t="s">
        <v>111</v>
      </c>
      <c r="I3668" s="2" t="s">
        <v>111</v>
      </c>
      <c r="J3668" s="2" t="s">
        <v>32</v>
      </c>
      <c r="K3668" s="4">
        <v>33162.76</v>
      </c>
      <c r="L3668" s="4">
        <f t="shared" si="14"/>
        <v>33162.76</v>
      </c>
      <c r="M3668" s="4">
        <v>107339.51</v>
      </c>
    </row>
    <row r="3669" spans="1:13" x14ac:dyDescent="0.3">
      <c r="A3669" s="2" t="s">
        <v>6042</v>
      </c>
      <c r="B3669" s="3" t="s">
        <v>605</v>
      </c>
      <c r="C3669" s="2" t="s">
        <v>2969</v>
      </c>
      <c r="D3669" s="2" t="s">
        <v>1155</v>
      </c>
      <c r="E3669" s="2" t="s">
        <v>1156</v>
      </c>
      <c r="F3669" s="2" t="s">
        <v>128</v>
      </c>
      <c r="G3669" s="2" t="s">
        <v>129</v>
      </c>
      <c r="H3669" s="2" t="s">
        <v>20</v>
      </c>
      <c r="I3669" s="2" t="s">
        <v>47</v>
      </c>
      <c r="J3669" s="2" t="s">
        <v>378</v>
      </c>
      <c r="K3669" s="4">
        <v>181.32</v>
      </c>
      <c r="L3669" s="4">
        <f t="shared" si="14"/>
        <v>1.214844</v>
      </c>
      <c r="M3669" s="4">
        <v>210766.7</v>
      </c>
    </row>
    <row r="3670" spans="1:13" x14ac:dyDescent="0.3">
      <c r="A3670" s="2" t="s">
        <v>6043</v>
      </c>
      <c r="B3670" s="3" t="s">
        <v>5533</v>
      </c>
      <c r="C3670" s="2" t="s">
        <v>5896</v>
      </c>
      <c r="D3670" s="2" t="s">
        <v>434</v>
      </c>
      <c r="E3670" s="2" t="s">
        <v>435</v>
      </c>
      <c r="F3670" s="2" t="s">
        <v>45</v>
      </c>
      <c r="G3670" s="2" t="s">
        <v>46</v>
      </c>
      <c r="H3670" s="2" t="s">
        <v>105</v>
      </c>
      <c r="I3670" s="2" t="s">
        <v>31</v>
      </c>
      <c r="J3670" s="2" t="s">
        <v>32</v>
      </c>
      <c r="K3670" s="4">
        <v>5061.58</v>
      </c>
      <c r="L3670" s="4">
        <f t="shared" si="14"/>
        <v>5061.58</v>
      </c>
      <c r="M3670" s="4">
        <v>357346.47</v>
      </c>
    </row>
    <row r="3671" spans="1:13" x14ac:dyDescent="0.3">
      <c r="A3671" s="2" t="s">
        <v>6044</v>
      </c>
      <c r="B3671" s="3" t="s">
        <v>1089</v>
      </c>
      <c r="C3671" s="2" t="s">
        <v>1823</v>
      </c>
      <c r="D3671" s="2" t="s">
        <v>1824</v>
      </c>
      <c r="E3671" s="2" t="s">
        <v>1825</v>
      </c>
      <c r="F3671" s="2" t="s">
        <v>147</v>
      </c>
      <c r="G3671" s="2" t="s">
        <v>148</v>
      </c>
      <c r="H3671" s="2" t="s">
        <v>61</v>
      </c>
      <c r="I3671" s="2" t="s">
        <v>200</v>
      </c>
      <c r="J3671" s="2" t="s">
        <v>32</v>
      </c>
      <c r="K3671" s="4">
        <v>1785.68</v>
      </c>
      <c r="L3671" s="4">
        <f t="shared" si="14"/>
        <v>1785.68</v>
      </c>
      <c r="M3671" s="4">
        <v>62182.57</v>
      </c>
    </row>
    <row r="3672" spans="1:13" x14ac:dyDescent="0.3">
      <c r="A3672" s="2" t="s">
        <v>6045</v>
      </c>
      <c r="B3672" s="3" t="s">
        <v>73</v>
      </c>
      <c r="C3672" s="2" t="s">
        <v>4416</v>
      </c>
      <c r="D3672" s="2" t="s">
        <v>751</v>
      </c>
      <c r="E3672" s="2" t="s">
        <v>752</v>
      </c>
      <c r="F3672" s="2" t="s">
        <v>38</v>
      </c>
      <c r="G3672" s="2" t="s">
        <v>39</v>
      </c>
      <c r="H3672" s="2" t="s">
        <v>69</v>
      </c>
      <c r="I3672" s="2" t="s">
        <v>70</v>
      </c>
      <c r="J3672" s="2" t="s">
        <v>22</v>
      </c>
      <c r="K3672" s="4">
        <v>9259.24</v>
      </c>
      <c r="L3672" s="4">
        <f t="shared" si="14"/>
        <v>9999.9791999999998</v>
      </c>
      <c r="M3672" s="4">
        <v>368968.24</v>
      </c>
    </row>
    <row r="3673" spans="1:13" x14ac:dyDescent="0.3">
      <c r="A3673" s="2" t="s">
        <v>6046</v>
      </c>
      <c r="B3673" s="3" t="s">
        <v>3947</v>
      </c>
      <c r="C3673" s="2" t="s">
        <v>1632</v>
      </c>
      <c r="D3673" s="2" t="s">
        <v>1633</v>
      </c>
      <c r="E3673" s="2" t="s">
        <v>1634</v>
      </c>
      <c r="F3673" s="2" t="s">
        <v>128</v>
      </c>
      <c r="G3673" s="2" t="s">
        <v>129</v>
      </c>
      <c r="H3673" s="2" t="s">
        <v>69</v>
      </c>
      <c r="I3673" s="2" t="s">
        <v>70</v>
      </c>
      <c r="J3673" s="2" t="s">
        <v>32</v>
      </c>
      <c r="K3673" s="4">
        <v>1085.21</v>
      </c>
      <c r="L3673" s="4">
        <f t="shared" si="14"/>
        <v>1085.21</v>
      </c>
      <c r="M3673" s="4">
        <v>244720.84</v>
      </c>
    </row>
    <row r="3674" spans="1:13" x14ac:dyDescent="0.3">
      <c r="A3674" s="2" t="s">
        <v>6047</v>
      </c>
      <c r="B3674" s="3" t="s">
        <v>4688</v>
      </c>
      <c r="C3674" s="2" t="s">
        <v>166</v>
      </c>
      <c r="D3674" s="2" t="s">
        <v>167</v>
      </c>
      <c r="E3674" s="2" t="s">
        <v>168</v>
      </c>
      <c r="F3674" s="2" t="s">
        <v>38</v>
      </c>
      <c r="G3674" s="2" t="s">
        <v>39</v>
      </c>
      <c r="H3674" s="2" t="s">
        <v>30</v>
      </c>
      <c r="I3674" s="2" t="s">
        <v>31</v>
      </c>
      <c r="J3674" s="2" t="s">
        <v>22</v>
      </c>
      <c r="K3674" s="4">
        <v>9.35</v>
      </c>
      <c r="L3674" s="4">
        <f t="shared" si="14"/>
        <v>10.098000000000001</v>
      </c>
      <c r="M3674" s="4">
        <v>229305.07</v>
      </c>
    </row>
    <row r="3675" spans="1:13" x14ac:dyDescent="0.3">
      <c r="A3675" s="2" t="s">
        <v>6048</v>
      </c>
      <c r="B3675" s="3" t="s">
        <v>6049</v>
      </c>
      <c r="C3675" s="2" t="s">
        <v>1380</v>
      </c>
      <c r="D3675" s="2" t="s">
        <v>1381</v>
      </c>
      <c r="E3675" s="2" t="s">
        <v>1382</v>
      </c>
      <c r="F3675" s="2" t="s">
        <v>147</v>
      </c>
      <c r="G3675" s="2" t="s">
        <v>148</v>
      </c>
      <c r="H3675" s="2" t="s">
        <v>30</v>
      </c>
      <c r="I3675" s="2" t="s">
        <v>31</v>
      </c>
      <c r="J3675" s="2" t="s">
        <v>149</v>
      </c>
      <c r="K3675" s="4">
        <v>24.8</v>
      </c>
      <c r="L3675" s="4">
        <f t="shared" si="14"/>
        <v>31.496000000000002</v>
      </c>
      <c r="M3675" s="4">
        <v>158771.35</v>
      </c>
    </row>
    <row r="3676" spans="1:13" x14ac:dyDescent="0.3">
      <c r="A3676" s="2" t="s">
        <v>6050</v>
      </c>
      <c r="B3676" s="3" t="s">
        <v>4619</v>
      </c>
      <c r="C3676" s="2" t="s">
        <v>35</v>
      </c>
      <c r="D3676" s="2" t="s">
        <v>36</v>
      </c>
      <c r="E3676" s="2" t="s">
        <v>37</v>
      </c>
      <c r="F3676" s="2" t="s">
        <v>38</v>
      </c>
      <c r="G3676" s="2" t="s">
        <v>39</v>
      </c>
      <c r="H3676" s="2" t="s">
        <v>20</v>
      </c>
      <c r="I3676" s="2" t="s">
        <v>260</v>
      </c>
      <c r="J3676" s="2" t="s">
        <v>22</v>
      </c>
      <c r="K3676" s="4">
        <v>1973.42</v>
      </c>
      <c r="L3676" s="4">
        <f t="shared" si="14"/>
        <v>2131.2936000000004</v>
      </c>
      <c r="M3676" s="4">
        <v>488619.05</v>
      </c>
    </row>
    <row r="3677" spans="1:13" x14ac:dyDescent="0.3">
      <c r="A3677" s="2" t="s">
        <v>6051</v>
      </c>
      <c r="B3677" s="3" t="s">
        <v>2123</v>
      </c>
      <c r="C3677" s="2" t="s">
        <v>1928</v>
      </c>
      <c r="D3677" s="2" t="s">
        <v>258</v>
      </c>
      <c r="E3677" s="2" t="s">
        <v>259</v>
      </c>
      <c r="F3677" s="2" t="s">
        <v>18</v>
      </c>
      <c r="G3677" s="2" t="s">
        <v>19</v>
      </c>
      <c r="H3677" s="2" t="s">
        <v>111</v>
      </c>
      <c r="I3677" s="2" t="s">
        <v>111</v>
      </c>
      <c r="J3677" s="2" t="s">
        <v>32</v>
      </c>
      <c r="K3677" s="4">
        <v>27649.89</v>
      </c>
      <c r="L3677" s="4">
        <f t="shared" si="14"/>
        <v>27649.89</v>
      </c>
      <c r="M3677" s="4">
        <v>330353.8</v>
      </c>
    </row>
    <row r="3678" spans="1:13" x14ac:dyDescent="0.3">
      <c r="A3678" s="2" t="s">
        <v>6052</v>
      </c>
      <c r="B3678" s="3" t="s">
        <v>1990</v>
      </c>
      <c r="C3678" s="2" t="s">
        <v>556</v>
      </c>
      <c r="D3678" s="2" t="s">
        <v>103</v>
      </c>
      <c r="E3678" s="2" t="s">
        <v>104</v>
      </c>
      <c r="F3678" s="2" t="s">
        <v>82</v>
      </c>
      <c r="G3678" s="2" t="s">
        <v>83</v>
      </c>
      <c r="H3678" s="2" t="s">
        <v>105</v>
      </c>
      <c r="I3678" s="2" t="s">
        <v>31</v>
      </c>
      <c r="J3678" s="2" t="s">
        <v>32</v>
      </c>
      <c r="K3678" s="4">
        <v>3862.96</v>
      </c>
      <c r="L3678" s="4">
        <f t="shared" si="14"/>
        <v>3862.96</v>
      </c>
      <c r="M3678" s="4">
        <v>189374.7</v>
      </c>
    </row>
    <row r="3679" spans="1:13" x14ac:dyDescent="0.3">
      <c r="A3679" s="2" t="s">
        <v>6053</v>
      </c>
      <c r="B3679" s="3" t="s">
        <v>1772</v>
      </c>
      <c r="C3679" s="2" t="s">
        <v>724</v>
      </c>
      <c r="D3679" s="2" t="s">
        <v>725</v>
      </c>
      <c r="E3679" s="2" t="s">
        <v>726</v>
      </c>
      <c r="F3679" s="2" t="s">
        <v>45</v>
      </c>
      <c r="G3679" s="2" t="s">
        <v>46</v>
      </c>
      <c r="H3679" s="2" t="s">
        <v>111</v>
      </c>
      <c r="I3679" s="2" t="s">
        <v>111</v>
      </c>
      <c r="J3679" s="2" t="s">
        <v>32</v>
      </c>
      <c r="K3679" s="4">
        <v>41432.67</v>
      </c>
      <c r="L3679" s="4">
        <f t="shared" si="14"/>
        <v>41432.67</v>
      </c>
      <c r="M3679" s="4">
        <v>28703.02</v>
      </c>
    </row>
    <row r="3680" spans="1:13" x14ac:dyDescent="0.3">
      <c r="A3680" s="2" t="s">
        <v>6054</v>
      </c>
      <c r="B3680" s="3" t="s">
        <v>2608</v>
      </c>
      <c r="C3680" s="2" t="s">
        <v>1538</v>
      </c>
      <c r="D3680" s="2" t="s">
        <v>193</v>
      </c>
      <c r="E3680" s="2" t="s">
        <v>194</v>
      </c>
      <c r="F3680" s="2" t="s">
        <v>18</v>
      </c>
      <c r="G3680" s="2" t="s">
        <v>19</v>
      </c>
      <c r="H3680" s="2" t="s">
        <v>61</v>
      </c>
      <c r="I3680" s="2" t="s">
        <v>158</v>
      </c>
      <c r="J3680" s="2" t="s">
        <v>32</v>
      </c>
      <c r="K3680" s="4">
        <v>3092.5</v>
      </c>
      <c r="L3680" s="4">
        <f t="shared" si="14"/>
        <v>3092.5</v>
      </c>
      <c r="M3680" s="4">
        <v>477425.34</v>
      </c>
    </row>
    <row r="3681" spans="1:13" x14ac:dyDescent="0.3">
      <c r="A3681" s="2" t="s">
        <v>6055</v>
      </c>
      <c r="B3681" s="3" t="s">
        <v>3540</v>
      </c>
      <c r="C3681" s="2" t="s">
        <v>614</v>
      </c>
      <c r="D3681" s="2" t="s">
        <v>402</v>
      </c>
      <c r="E3681" s="2" t="s">
        <v>403</v>
      </c>
      <c r="F3681" s="2" t="s">
        <v>59</v>
      </c>
      <c r="G3681" s="2" t="s">
        <v>60</v>
      </c>
      <c r="H3681" s="2" t="s">
        <v>61</v>
      </c>
      <c r="I3681" s="2" t="s">
        <v>158</v>
      </c>
      <c r="J3681" s="2" t="s">
        <v>32</v>
      </c>
      <c r="K3681" s="4">
        <v>1375.04</v>
      </c>
      <c r="L3681" s="4">
        <f t="shared" si="14"/>
        <v>1375.04</v>
      </c>
      <c r="M3681" s="4">
        <v>74301.87</v>
      </c>
    </row>
    <row r="3682" spans="1:13" x14ac:dyDescent="0.3">
      <c r="A3682" s="2" t="s">
        <v>6056</v>
      </c>
      <c r="B3682" s="3" t="s">
        <v>6057</v>
      </c>
      <c r="C3682" s="2" t="s">
        <v>697</v>
      </c>
      <c r="D3682" s="2" t="s">
        <v>698</v>
      </c>
      <c r="E3682" s="2" t="s">
        <v>699</v>
      </c>
      <c r="F3682" s="2" t="s">
        <v>45</v>
      </c>
      <c r="G3682" s="2" t="s">
        <v>46</v>
      </c>
      <c r="H3682" s="2" t="s">
        <v>105</v>
      </c>
      <c r="I3682" s="2" t="s">
        <v>31</v>
      </c>
      <c r="J3682" s="2" t="s">
        <v>71</v>
      </c>
      <c r="K3682" s="4">
        <v>9025.2199999999993</v>
      </c>
      <c r="L3682" s="4">
        <f t="shared" si="14"/>
        <v>1263.5308</v>
      </c>
      <c r="M3682" s="4">
        <v>24028.81</v>
      </c>
    </row>
    <row r="3683" spans="1:13" x14ac:dyDescent="0.3">
      <c r="A3683" s="2" t="s">
        <v>6058</v>
      </c>
      <c r="B3683" s="3" t="s">
        <v>3072</v>
      </c>
      <c r="C3683" s="2" t="s">
        <v>1191</v>
      </c>
      <c r="D3683" s="2" t="s">
        <v>922</v>
      </c>
      <c r="E3683" s="2" t="s">
        <v>923</v>
      </c>
      <c r="F3683" s="2" t="s">
        <v>28</v>
      </c>
      <c r="G3683" s="2" t="s">
        <v>29</v>
      </c>
      <c r="H3683" s="2" t="s">
        <v>20</v>
      </c>
      <c r="I3683" s="2" t="s">
        <v>47</v>
      </c>
      <c r="J3683" s="2" t="s">
        <v>378</v>
      </c>
      <c r="K3683" s="4">
        <v>1980.49</v>
      </c>
      <c r="L3683" s="4">
        <f t="shared" si="14"/>
        <v>13.269283</v>
      </c>
      <c r="M3683" s="4">
        <v>152572.18</v>
      </c>
    </row>
    <row r="3684" spans="1:13" x14ac:dyDescent="0.3">
      <c r="A3684" s="2" t="s">
        <v>6059</v>
      </c>
      <c r="B3684" s="3" t="s">
        <v>6060</v>
      </c>
      <c r="C3684" s="2" t="s">
        <v>1468</v>
      </c>
      <c r="D3684" s="2" t="s">
        <v>1469</v>
      </c>
      <c r="E3684" s="2" t="s">
        <v>1470</v>
      </c>
      <c r="F3684" s="2" t="s">
        <v>28</v>
      </c>
      <c r="G3684" s="2" t="s">
        <v>29</v>
      </c>
      <c r="H3684" s="2" t="s">
        <v>69</v>
      </c>
      <c r="I3684" s="2" t="s">
        <v>70</v>
      </c>
      <c r="J3684" s="2" t="s">
        <v>32</v>
      </c>
      <c r="K3684" s="4">
        <v>4375.7700000000004</v>
      </c>
      <c r="L3684" s="4">
        <f t="shared" si="14"/>
        <v>4375.7700000000004</v>
      </c>
      <c r="M3684" s="4">
        <v>242746.51</v>
      </c>
    </row>
    <row r="3685" spans="1:13" x14ac:dyDescent="0.3">
      <c r="A3685" s="2" t="s">
        <v>6061</v>
      </c>
      <c r="B3685" s="3" t="s">
        <v>2318</v>
      </c>
      <c r="C3685" s="2" t="s">
        <v>611</v>
      </c>
      <c r="D3685" s="2" t="s">
        <v>227</v>
      </c>
      <c r="E3685" s="2" t="s">
        <v>228</v>
      </c>
      <c r="F3685" s="2" t="s">
        <v>82</v>
      </c>
      <c r="G3685" s="2" t="s">
        <v>83</v>
      </c>
      <c r="H3685" s="2" t="s">
        <v>30</v>
      </c>
      <c r="I3685" s="2" t="s">
        <v>31</v>
      </c>
      <c r="J3685" s="2" t="s">
        <v>32</v>
      </c>
      <c r="K3685" s="4">
        <v>35.21</v>
      </c>
      <c r="L3685" s="4">
        <f t="shared" si="14"/>
        <v>35.21</v>
      </c>
      <c r="M3685" s="4">
        <v>416642.72</v>
      </c>
    </row>
    <row r="3686" spans="1:13" x14ac:dyDescent="0.3">
      <c r="A3686" s="2" t="s">
        <v>6062</v>
      </c>
      <c r="B3686" s="3" t="s">
        <v>6063</v>
      </c>
      <c r="C3686" s="2" t="s">
        <v>2052</v>
      </c>
      <c r="D3686" s="2" t="s">
        <v>2053</v>
      </c>
      <c r="E3686" s="2" t="s">
        <v>2054</v>
      </c>
      <c r="F3686" s="2" t="s">
        <v>59</v>
      </c>
      <c r="G3686" s="2" t="s">
        <v>60</v>
      </c>
      <c r="H3686" s="2" t="s">
        <v>20</v>
      </c>
      <c r="I3686" s="2" t="s">
        <v>53</v>
      </c>
      <c r="J3686" s="2" t="s">
        <v>22</v>
      </c>
      <c r="K3686" s="4">
        <v>152.46</v>
      </c>
      <c r="L3686" s="4">
        <f t="shared" si="14"/>
        <v>164.65680000000003</v>
      </c>
      <c r="M3686" s="4">
        <v>299097.69</v>
      </c>
    </row>
    <row r="3687" spans="1:13" x14ac:dyDescent="0.3">
      <c r="A3687" s="2" t="s">
        <v>6064</v>
      </c>
      <c r="B3687" s="3" t="s">
        <v>86</v>
      </c>
      <c r="C3687" s="2" t="s">
        <v>1000</v>
      </c>
      <c r="D3687" s="2" t="s">
        <v>305</v>
      </c>
      <c r="E3687" s="2" t="s">
        <v>306</v>
      </c>
      <c r="F3687" s="2" t="s">
        <v>147</v>
      </c>
      <c r="G3687" s="2" t="s">
        <v>148</v>
      </c>
      <c r="H3687" s="2" t="s">
        <v>61</v>
      </c>
      <c r="I3687" s="2" t="s">
        <v>62</v>
      </c>
      <c r="J3687" s="2" t="s">
        <v>149</v>
      </c>
      <c r="K3687" s="4">
        <v>219.36</v>
      </c>
      <c r="L3687" s="4">
        <f t="shared" si="14"/>
        <v>278.5872</v>
      </c>
      <c r="M3687" s="4">
        <v>152852.42000000001</v>
      </c>
    </row>
    <row r="3688" spans="1:13" x14ac:dyDescent="0.3">
      <c r="A3688" s="2" t="s">
        <v>6065</v>
      </c>
      <c r="B3688" s="3" t="s">
        <v>2343</v>
      </c>
      <c r="C3688" s="2" t="s">
        <v>1299</v>
      </c>
      <c r="D3688" s="2" t="s">
        <v>1300</v>
      </c>
      <c r="E3688" s="2" t="s">
        <v>1301</v>
      </c>
      <c r="F3688" s="2" t="s">
        <v>68</v>
      </c>
      <c r="G3688" s="2" t="s">
        <v>68</v>
      </c>
      <c r="H3688" s="2" t="s">
        <v>30</v>
      </c>
      <c r="I3688" s="2" t="s">
        <v>31</v>
      </c>
      <c r="J3688" s="2" t="s">
        <v>32</v>
      </c>
      <c r="K3688" s="4">
        <v>27.39</v>
      </c>
      <c r="L3688" s="4">
        <f t="shared" si="14"/>
        <v>27.39</v>
      </c>
      <c r="M3688" s="4">
        <v>472935.13</v>
      </c>
    </row>
    <row r="3689" spans="1:13" x14ac:dyDescent="0.3">
      <c r="A3689" s="2" t="s">
        <v>6066</v>
      </c>
      <c r="B3689" s="3" t="s">
        <v>2760</v>
      </c>
      <c r="C3689" s="2" t="s">
        <v>1233</v>
      </c>
      <c r="D3689" s="2" t="s">
        <v>43</v>
      </c>
      <c r="E3689" s="2" t="s">
        <v>44</v>
      </c>
      <c r="F3689" s="2" t="s">
        <v>45</v>
      </c>
      <c r="G3689" s="2" t="s">
        <v>46</v>
      </c>
      <c r="H3689" s="2" t="s">
        <v>61</v>
      </c>
      <c r="I3689" s="2" t="s">
        <v>53</v>
      </c>
      <c r="J3689" s="2" t="s">
        <v>32</v>
      </c>
      <c r="K3689" s="4">
        <v>4801.3999999999996</v>
      </c>
      <c r="L3689" s="4">
        <f t="shared" si="14"/>
        <v>4801.3999999999996</v>
      </c>
      <c r="M3689" s="4">
        <v>360271.95</v>
      </c>
    </row>
    <row r="3690" spans="1:13" x14ac:dyDescent="0.3">
      <c r="A3690" s="2" t="s">
        <v>6067</v>
      </c>
      <c r="B3690" s="3" t="s">
        <v>2911</v>
      </c>
      <c r="C3690" s="2" t="s">
        <v>1154</v>
      </c>
      <c r="D3690" s="2" t="s">
        <v>1155</v>
      </c>
      <c r="E3690" s="2" t="s">
        <v>1156</v>
      </c>
      <c r="F3690" s="2" t="s">
        <v>128</v>
      </c>
      <c r="G3690" s="2" t="s">
        <v>129</v>
      </c>
      <c r="H3690" s="2" t="s">
        <v>30</v>
      </c>
      <c r="I3690" s="2" t="s">
        <v>31</v>
      </c>
      <c r="J3690" s="2" t="s">
        <v>149</v>
      </c>
      <c r="K3690" s="4">
        <v>45.56</v>
      </c>
      <c r="L3690" s="4">
        <f t="shared" si="14"/>
        <v>57.861200000000004</v>
      </c>
      <c r="M3690" s="4">
        <v>201029.39</v>
      </c>
    </row>
    <row r="3691" spans="1:13" x14ac:dyDescent="0.3">
      <c r="A3691" s="2" t="s">
        <v>6068</v>
      </c>
      <c r="B3691" s="3" t="s">
        <v>4410</v>
      </c>
      <c r="C3691" s="2" t="s">
        <v>137</v>
      </c>
      <c r="D3691" s="2" t="s">
        <v>138</v>
      </c>
      <c r="E3691" s="2" t="s">
        <v>139</v>
      </c>
      <c r="F3691" s="2" t="s">
        <v>140</v>
      </c>
      <c r="G3691" s="2" t="s">
        <v>141</v>
      </c>
      <c r="H3691" s="2" t="s">
        <v>61</v>
      </c>
      <c r="I3691" s="2" t="s">
        <v>62</v>
      </c>
      <c r="J3691" s="2" t="s">
        <v>22</v>
      </c>
      <c r="K3691" s="4">
        <v>2451.5100000000002</v>
      </c>
      <c r="L3691" s="4">
        <f t="shared" si="14"/>
        <v>2647.6308000000004</v>
      </c>
      <c r="M3691" s="4">
        <v>214269.47</v>
      </c>
    </row>
    <row r="3692" spans="1:13" x14ac:dyDescent="0.3">
      <c r="A3692" s="2" t="s">
        <v>6069</v>
      </c>
      <c r="B3692" s="3" t="s">
        <v>5970</v>
      </c>
      <c r="C3692" s="2" t="s">
        <v>2512</v>
      </c>
      <c r="D3692" s="2" t="s">
        <v>1286</v>
      </c>
      <c r="E3692" s="2" t="s">
        <v>1287</v>
      </c>
      <c r="F3692" s="2" t="s">
        <v>68</v>
      </c>
      <c r="G3692" s="2" t="s">
        <v>68</v>
      </c>
      <c r="H3692" s="2" t="s">
        <v>111</v>
      </c>
      <c r="I3692" s="2" t="s">
        <v>111</v>
      </c>
      <c r="J3692" s="2" t="s">
        <v>32</v>
      </c>
      <c r="K3692" s="4">
        <v>31343.67</v>
      </c>
      <c r="L3692" s="4">
        <f t="shared" si="14"/>
        <v>31343.67</v>
      </c>
      <c r="M3692" s="4">
        <v>67698.070000000007</v>
      </c>
    </row>
    <row r="3693" spans="1:13" x14ac:dyDescent="0.3">
      <c r="A3693" s="2" t="s">
        <v>6070</v>
      </c>
      <c r="B3693" s="3" t="s">
        <v>1593</v>
      </c>
      <c r="C3693" s="2" t="s">
        <v>1034</v>
      </c>
      <c r="D3693" s="2" t="s">
        <v>542</v>
      </c>
      <c r="E3693" s="2" t="s">
        <v>543</v>
      </c>
      <c r="F3693" s="2" t="s">
        <v>45</v>
      </c>
      <c r="G3693" s="2" t="s">
        <v>46</v>
      </c>
      <c r="H3693" s="2" t="s">
        <v>20</v>
      </c>
      <c r="I3693" s="2" t="s">
        <v>260</v>
      </c>
      <c r="J3693" s="2" t="s">
        <v>32</v>
      </c>
      <c r="K3693" s="4">
        <v>1611.7</v>
      </c>
      <c r="L3693" s="4">
        <f t="shared" si="14"/>
        <v>1611.7</v>
      </c>
      <c r="M3693" s="4">
        <v>197421.13</v>
      </c>
    </row>
    <row r="3694" spans="1:13" x14ac:dyDescent="0.3">
      <c r="A3694" s="2" t="s">
        <v>6071</v>
      </c>
      <c r="B3694" s="3" t="s">
        <v>3786</v>
      </c>
      <c r="C3694" s="2" t="s">
        <v>166</v>
      </c>
      <c r="D3694" s="2" t="s">
        <v>167</v>
      </c>
      <c r="E3694" s="2" t="s">
        <v>168</v>
      </c>
      <c r="F3694" s="2" t="s">
        <v>38</v>
      </c>
      <c r="G3694" s="2" t="s">
        <v>39</v>
      </c>
      <c r="H3694" s="2" t="s">
        <v>61</v>
      </c>
      <c r="I3694" s="2" t="s">
        <v>53</v>
      </c>
      <c r="J3694" s="2" t="s">
        <v>149</v>
      </c>
      <c r="K3694" s="4">
        <v>473.26</v>
      </c>
      <c r="L3694" s="4">
        <f t="shared" si="14"/>
        <v>601.04020000000003</v>
      </c>
      <c r="M3694" s="4">
        <v>5508.29</v>
      </c>
    </row>
    <row r="3695" spans="1:13" x14ac:dyDescent="0.3">
      <c r="A3695" s="2" t="s">
        <v>6072</v>
      </c>
      <c r="B3695" s="3" t="s">
        <v>6073</v>
      </c>
      <c r="C3695" s="2" t="s">
        <v>1425</v>
      </c>
      <c r="D3695" s="2" t="s">
        <v>1426</v>
      </c>
      <c r="E3695" s="2" t="s">
        <v>1427</v>
      </c>
      <c r="F3695" s="2" t="s">
        <v>82</v>
      </c>
      <c r="G3695" s="2" t="s">
        <v>83</v>
      </c>
      <c r="H3695" s="2" t="s">
        <v>20</v>
      </c>
      <c r="I3695" s="2" t="s">
        <v>47</v>
      </c>
      <c r="J3695" s="2" t="s">
        <v>378</v>
      </c>
      <c r="K3695" s="4">
        <v>1117.6400000000001</v>
      </c>
      <c r="L3695" s="4">
        <f t="shared" si="14"/>
        <v>7.488188000000001</v>
      </c>
      <c r="M3695" s="4">
        <v>218275.79</v>
      </c>
    </row>
    <row r="3696" spans="1:13" x14ac:dyDescent="0.3">
      <c r="A3696" s="2" t="s">
        <v>6074</v>
      </c>
      <c r="B3696" s="3" t="s">
        <v>4988</v>
      </c>
      <c r="C3696" s="2" t="s">
        <v>3926</v>
      </c>
      <c r="D3696" s="2" t="s">
        <v>2691</v>
      </c>
      <c r="E3696" s="2" t="s">
        <v>2692</v>
      </c>
      <c r="F3696" s="2" t="s">
        <v>18</v>
      </c>
      <c r="G3696" s="2" t="s">
        <v>19</v>
      </c>
      <c r="H3696" s="2" t="s">
        <v>20</v>
      </c>
      <c r="I3696" s="2" t="s">
        <v>276</v>
      </c>
      <c r="J3696" s="2" t="s">
        <v>378</v>
      </c>
      <c r="K3696" s="4">
        <v>55.73</v>
      </c>
      <c r="L3696" s="4">
        <f t="shared" si="14"/>
        <v>0.37339099999999997</v>
      </c>
      <c r="M3696" s="4">
        <v>109415.4</v>
      </c>
    </row>
    <row r="3697" spans="1:13" x14ac:dyDescent="0.3">
      <c r="A3697" s="2" t="s">
        <v>6075</v>
      </c>
      <c r="B3697" s="3" t="s">
        <v>1841</v>
      </c>
      <c r="C3697" s="2" t="s">
        <v>769</v>
      </c>
      <c r="D3697" s="2" t="s">
        <v>521</v>
      </c>
      <c r="E3697" s="2" t="s">
        <v>522</v>
      </c>
      <c r="F3697" s="2" t="s">
        <v>18</v>
      </c>
      <c r="G3697" s="2" t="s">
        <v>19</v>
      </c>
      <c r="H3697" s="2" t="s">
        <v>69</v>
      </c>
      <c r="I3697" s="2" t="s">
        <v>70</v>
      </c>
      <c r="J3697" s="2" t="s">
        <v>71</v>
      </c>
      <c r="K3697" s="4">
        <v>12426.59</v>
      </c>
      <c r="L3697" s="4">
        <f t="shared" si="14"/>
        <v>1739.7226000000003</v>
      </c>
      <c r="M3697" s="4">
        <v>273498.06</v>
      </c>
    </row>
    <row r="3698" spans="1:13" x14ac:dyDescent="0.3">
      <c r="A3698" s="2" t="s">
        <v>6076</v>
      </c>
      <c r="B3698" s="3" t="s">
        <v>3478</v>
      </c>
      <c r="C3698" s="2" t="s">
        <v>3251</v>
      </c>
      <c r="D3698" s="2" t="s">
        <v>797</v>
      </c>
      <c r="E3698" s="2" t="s">
        <v>798</v>
      </c>
      <c r="F3698" s="2" t="s">
        <v>18</v>
      </c>
      <c r="G3698" s="2" t="s">
        <v>19</v>
      </c>
      <c r="H3698" s="2" t="s">
        <v>69</v>
      </c>
      <c r="I3698" s="2" t="s">
        <v>111</v>
      </c>
      <c r="J3698" s="2" t="s">
        <v>22</v>
      </c>
      <c r="K3698" s="4">
        <v>3454.21</v>
      </c>
      <c r="L3698" s="4">
        <f t="shared" si="14"/>
        <v>3730.5468000000001</v>
      </c>
      <c r="M3698" s="4">
        <v>344089.66</v>
      </c>
    </row>
    <row r="3699" spans="1:13" x14ac:dyDescent="0.3">
      <c r="A3699" s="2" t="s">
        <v>6077</v>
      </c>
      <c r="B3699" s="3" t="s">
        <v>1858</v>
      </c>
      <c r="C3699" s="2" t="s">
        <v>499</v>
      </c>
      <c r="D3699" s="2" t="s">
        <v>500</v>
      </c>
      <c r="E3699" s="2" t="s">
        <v>501</v>
      </c>
      <c r="F3699" s="2" t="s">
        <v>147</v>
      </c>
      <c r="G3699" s="2" t="s">
        <v>148</v>
      </c>
      <c r="H3699" s="2" t="s">
        <v>61</v>
      </c>
      <c r="I3699" s="2" t="s">
        <v>62</v>
      </c>
      <c r="J3699" s="2" t="s">
        <v>32</v>
      </c>
      <c r="K3699" s="4">
        <v>794.32</v>
      </c>
      <c r="L3699" s="4">
        <f t="shared" si="14"/>
        <v>794.32</v>
      </c>
      <c r="M3699" s="4">
        <v>22416.82</v>
      </c>
    </row>
    <row r="3700" spans="1:13" x14ac:dyDescent="0.3">
      <c r="A3700" s="2" t="s">
        <v>6078</v>
      </c>
      <c r="B3700" s="3" t="s">
        <v>4631</v>
      </c>
      <c r="C3700" s="2" t="s">
        <v>777</v>
      </c>
      <c r="D3700" s="2" t="s">
        <v>778</v>
      </c>
      <c r="E3700" s="2" t="s">
        <v>779</v>
      </c>
      <c r="F3700" s="2" t="s">
        <v>82</v>
      </c>
      <c r="G3700" s="2" t="s">
        <v>83</v>
      </c>
      <c r="H3700" s="2" t="s">
        <v>20</v>
      </c>
      <c r="I3700" s="2" t="s">
        <v>276</v>
      </c>
      <c r="J3700" s="2" t="s">
        <v>32</v>
      </c>
      <c r="K3700" s="4">
        <v>1083.9000000000001</v>
      </c>
      <c r="L3700" s="4">
        <f t="shared" si="14"/>
        <v>1083.9000000000001</v>
      </c>
      <c r="M3700" s="4">
        <v>358012.06</v>
      </c>
    </row>
    <row r="3701" spans="1:13" x14ac:dyDescent="0.3">
      <c r="A3701" s="2" t="s">
        <v>6079</v>
      </c>
      <c r="B3701" s="3" t="s">
        <v>3667</v>
      </c>
      <c r="C3701" s="2" t="s">
        <v>1723</v>
      </c>
      <c r="D3701" s="2" t="s">
        <v>1724</v>
      </c>
      <c r="E3701" s="2" t="s">
        <v>1725</v>
      </c>
      <c r="F3701" s="2" t="s">
        <v>140</v>
      </c>
      <c r="G3701" s="2" t="s">
        <v>141</v>
      </c>
      <c r="H3701" s="2" t="s">
        <v>69</v>
      </c>
      <c r="I3701" s="2" t="s">
        <v>31</v>
      </c>
      <c r="J3701" s="2" t="s">
        <v>378</v>
      </c>
      <c r="K3701" s="4">
        <v>3914.93</v>
      </c>
      <c r="L3701" s="4">
        <f t="shared" si="14"/>
        <v>26.230031</v>
      </c>
      <c r="M3701" s="4">
        <v>113756.78</v>
      </c>
    </row>
    <row r="3702" spans="1:13" x14ac:dyDescent="0.3">
      <c r="A3702" s="2" t="s">
        <v>6080</v>
      </c>
      <c r="B3702" s="3" t="s">
        <v>3227</v>
      </c>
      <c r="C3702" s="2" t="s">
        <v>4610</v>
      </c>
      <c r="D3702" s="2" t="s">
        <v>43</v>
      </c>
      <c r="E3702" s="2" t="s">
        <v>44</v>
      </c>
      <c r="F3702" s="2" t="s">
        <v>45</v>
      </c>
      <c r="G3702" s="2" t="s">
        <v>46</v>
      </c>
      <c r="H3702" s="2" t="s">
        <v>20</v>
      </c>
      <c r="I3702" s="2" t="s">
        <v>260</v>
      </c>
      <c r="J3702" s="2" t="s">
        <v>71</v>
      </c>
      <c r="K3702" s="4">
        <v>619.71</v>
      </c>
      <c r="L3702" s="4">
        <f t="shared" si="14"/>
        <v>86.759400000000014</v>
      </c>
      <c r="M3702" s="4">
        <v>378389.52</v>
      </c>
    </row>
    <row r="3703" spans="1:13" x14ac:dyDescent="0.3">
      <c r="A3703" s="2" t="s">
        <v>6081</v>
      </c>
      <c r="B3703" s="3" t="s">
        <v>6082</v>
      </c>
      <c r="C3703" s="2" t="s">
        <v>808</v>
      </c>
      <c r="D3703" s="2" t="s">
        <v>809</v>
      </c>
      <c r="E3703" s="2" t="s">
        <v>810</v>
      </c>
      <c r="F3703" s="2" t="s">
        <v>140</v>
      </c>
      <c r="G3703" s="2" t="s">
        <v>141</v>
      </c>
      <c r="H3703" s="2" t="s">
        <v>61</v>
      </c>
      <c r="I3703" s="2" t="s">
        <v>200</v>
      </c>
      <c r="J3703" s="2" t="s">
        <v>378</v>
      </c>
      <c r="K3703" s="4">
        <v>4615.2700000000004</v>
      </c>
      <c r="L3703" s="4">
        <f t="shared" si="14"/>
        <v>30.922309000000006</v>
      </c>
      <c r="M3703" s="4">
        <v>366787.21</v>
      </c>
    </row>
    <row r="3704" spans="1:13" x14ac:dyDescent="0.3">
      <c r="A3704" s="2" t="s">
        <v>6083</v>
      </c>
      <c r="B3704" s="3" t="s">
        <v>2176</v>
      </c>
      <c r="C3704" s="2" t="s">
        <v>931</v>
      </c>
      <c r="D3704" s="2" t="s">
        <v>412</v>
      </c>
      <c r="E3704" s="2" t="s">
        <v>413</v>
      </c>
      <c r="F3704" s="2" t="s">
        <v>147</v>
      </c>
      <c r="G3704" s="2" t="s">
        <v>148</v>
      </c>
      <c r="H3704" s="2" t="s">
        <v>509</v>
      </c>
      <c r="I3704" s="2" t="s">
        <v>53</v>
      </c>
      <c r="J3704" s="2" t="s">
        <v>22</v>
      </c>
      <c r="K3704" s="4">
        <v>147.77000000000001</v>
      </c>
      <c r="L3704" s="4">
        <f t="shared" si="14"/>
        <v>159.59160000000003</v>
      </c>
      <c r="M3704" s="4">
        <v>73518.39</v>
      </c>
    </row>
    <row r="3705" spans="1:13" x14ac:dyDescent="0.3">
      <c r="A3705" s="2" t="s">
        <v>6084</v>
      </c>
      <c r="B3705" s="3" t="s">
        <v>1990</v>
      </c>
      <c r="C3705" s="2" t="s">
        <v>2768</v>
      </c>
      <c r="D3705" s="2" t="s">
        <v>671</v>
      </c>
      <c r="E3705" s="2" t="s">
        <v>259</v>
      </c>
      <c r="F3705" s="2" t="s">
        <v>38</v>
      </c>
      <c r="G3705" s="2" t="s">
        <v>39</v>
      </c>
      <c r="H3705" s="2" t="s">
        <v>20</v>
      </c>
      <c r="I3705" s="2" t="s">
        <v>21</v>
      </c>
      <c r="J3705" s="2" t="s">
        <v>378</v>
      </c>
      <c r="K3705" s="4">
        <v>1610.54</v>
      </c>
      <c r="L3705" s="4">
        <f t="shared" si="14"/>
        <v>10.790618</v>
      </c>
      <c r="M3705" s="4">
        <v>163371.31</v>
      </c>
    </row>
    <row r="3706" spans="1:13" x14ac:dyDescent="0.3">
      <c r="A3706" s="2" t="s">
        <v>6085</v>
      </c>
      <c r="B3706" s="3" t="s">
        <v>749</v>
      </c>
      <c r="C3706" s="2" t="s">
        <v>1034</v>
      </c>
      <c r="D3706" s="2" t="s">
        <v>542</v>
      </c>
      <c r="E3706" s="2" t="s">
        <v>543</v>
      </c>
      <c r="F3706" s="2" t="s">
        <v>45</v>
      </c>
      <c r="G3706" s="2" t="s">
        <v>46</v>
      </c>
      <c r="H3706" s="2" t="s">
        <v>61</v>
      </c>
      <c r="I3706" s="2" t="s">
        <v>200</v>
      </c>
      <c r="J3706" s="2" t="s">
        <v>32</v>
      </c>
      <c r="K3706" s="4">
        <v>1999.17</v>
      </c>
      <c r="L3706" s="4">
        <f t="shared" si="14"/>
        <v>1999.17</v>
      </c>
      <c r="M3706" s="4">
        <v>442462.6</v>
      </c>
    </row>
    <row r="3707" spans="1:13" x14ac:dyDescent="0.3">
      <c r="A3707" s="2" t="s">
        <v>6086</v>
      </c>
      <c r="B3707" s="3" t="s">
        <v>2732</v>
      </c>
      <c r="C3707" s="2" t="s">
        <v>2632</v>
      </c>
      <c r="D3707" s="2" t="s">
        <v>1455</v>
      </c>
      <c r="E3707" s="2" t="s">
        <v>553</v>
      </c>
      <c r="F3707" s="2" t="s">
        <v>140</v>
      </c>
      <c r="G3707" s="2" t="s">
        <v>141</v>
      </c>
      <c r="H3707" s="2" t="s">
        <v>69</v>
      </c>
      <c r="I3707" s="2" t="s">
        <v>111</v>
      </c>
      <c r="J3707" s="2" t="s">
        <v>149</v>
      </c>
      <c r="K3707" s="4">
        <v>1709.29</v>
      </c>
      <c r="L3707" s="4">
        <f t="shared" si="14"/>
        <v>2170.7982999999999</v>
      </c>
      <c r="M3707" s="4">
        <v>2522.04</v>
      </c>
    </row>
    <row r="3708" spans="1:13" x14ac:dyDescent="0.3">
      <c r="A3708" s="2" t="s">
        <v>6087</v>
      </c>
      <c r="B3708" s="3" t="s">
        <v>160</v>
      </c>
      <c r="C3708" s="2" t="s">
        <v>1391</v>
      </c>
      <c r="D3708" s="2" t="s">
        <v>133</v>
      </c>
      <c r="E3708" s="2" t="s">
        <v>134</v>
      </c>
      <c r="F3708" s="2" t="s">
        <v>68</v>
      </c>
      <c r="G3708" s="2" t="s">
        <v>68</v>
      </c>
      <c r="H3708" s="2" t="s">
        <v>20</v>
      </c>
      <c r="I3708" s="2" t="s">
        <v>47</v>
      </c>
      <c r="J3708" s="2" t="s">
        <v>32</v>
      </c>
      <c r="K3708" s="4">
        <v>929.43</v>
      </c>
      <c r="L3708" s="4">
        <f t="shared" si="14"/>
        <v>929.43</v>
      </c>
      <c r="M3708" s="4">
        <v>358458.7</v>
      </c>
    </row>
    <row r="3709" spans="1:13" x14ac:dyDescent="0.3">
      <c r="A3709" s="2" t="s">
        <v>6088</v>
      </c>
      <c r="B3709" s="3" t="s">
        <v>975</v>
      </c>
      <c r="C3709" s="2" t="s">
        <v>821</v>
      </c>
      <c r="D3709" s="2" t="s">
        <v>822</v>
      </c>
      <c r="E3709" s="2" t="s">
        <v>823</v>
      </c>
      <c r="F3709" s="2" t="s">
        <v>18</v>
      </c>
      <c r="G3709" s="2" t="s">
        <v>19</v>
      </c>
      <c r="H3709" s="2" t="s">
        <v>20</v>
      </c>
      <c r="I3709" s="2" t="s">
        <v>21</v>
      </c>
      <c r="J3709" s="2" t="s">
        <v>22</v>
      </c>
      <c r="K3709" s="4">
        <v>159.18</v>
      </c>
      <c r="L3709" s="4">
        <f t="shared" si="14"/>
        <v>171.91440000000003</v>
      </c>
      <c r="M3709" s="4">
        <v>294562.76</v>
      </c>
    </row>
    <row r="3710" spans="1:13" x14ac:dyDescent="0.3">
      <c r="A3710" s="2" t="s">
        <v>6089</v>
      </c>
      <c r="B3710" s="3" t="s">
        <v>3929</v>
      </c>
      <c r="C3710" s="2" t="s">
        <v>2932</v>
      </c>
      <c r="D3710" s="2" t="s">
        <v>2933</v>
      </c>
      <c r="E3710" s="2" t="s">
        <v>2934</v>
      </c>
      <c r="F3710" s="2" t="s">
        <v>68</v>
      </c>
      <c r="G3710" s="2" t="s">
        <v>68</v>
      </c>
      <c r="H3710" s="2" t="s">
        <v>111</v>
      </c>
      <c r="I3710" s="2" t="s">
        <v>111</v>
      </c>
      <c r="J3710" s="2" t="s">
        <v>32</v>
      </c>
      <c r="K3710" s="4">
        <v>38859.620000000003</v>
      </c>
      <c r="L3710" s="4">
        <f t="shared" si="14"/>
        <v>38859.620000000003</v>
      </c>
      <c r="M3710" s="4">
        <v>254606.55</v>
      </c>
    </row>
    <row r="3711" spans="1:13" x14ac:dyDescent="0.3">
      <c r="A3711" s="2" t="s">
        <v>6090</v>
      </c>
      <c r="B3711" s="3" t="s">
        <v>1679</v>
      </c>
      <c r="C3711" s="2" t="s">
        <v>1488</v>
      </c>
      <c r="D3711" s="2" t="s">
        <v>1489</v>
      </c>
      <c r="E3711" s="2" t="s">
        <v>1490</v>
      </c>
      <c r="F3711" s="2" t="s">
        <v>128</v>
      </c>
      <c r="G3711" s="2" t="s">
        <v>129</v>
      </c>
      <c r="H3711" s="2" t="s">
        <v>105</v>
      </c>
      <c r="I3711" s="2" t="s">
        <v>31</v>
      </c>
      <c r="J3711" s="2" t="s">
        <v>32</v>
      </c>
      <c r="K3711" s="4">
        <v>2228.13</v>
      </c>
      <c r="L3711" s="4">
        <f t="shared" si="14"/>
        <v>2228.13</v>
      </c>
      <c r="M3711" s="4">
        <v>385973.55</v>
      </c>
    </row>
    <row r="3712" spans="1:13" x14ac:dyDescent="0.3">
      <c r="A3712" s="2" t="s">
        <v>6091</v>
      </c>
      <c r="B3712" s="3" t="s">
        <v>3721</v>
      </c>
      <c r="C3712" s="2" t="s">
        <v>724</v>
      </c>
      <c r="D3712" s="2" t="s">
        <v>725</v>
      </c>
      <c r="E3712" s="2" t="s">
        <v>726</v>
      </c>
      <c r="F3712" s="2" t="s">
        <v>45</v>
      </c>
      <c r="G3712" s="2" t="s">
        <v>46</v>
      </c>
      <c r="H3712" s="2" t="s">
        <v>61</v>
      </c>
      <c r="I3712" s="2" t="s">
        <v>53</v>
      </c>
      <c r="J3712" s="2" t="s">
        <v>32</v>
      </c>
      <c r="K3712" s="4">
        <v>3672.15</v>
      </c>
      <c r="L3712" s="4">
        <f t="shared" si="14"/>
        <v>3672.15</v>
      </c>
      <c r="M3712" s="4">
        <v>169498.81</v>
      </c>
    </row>
    <row r="3713" spans="1:13" x14ac:dyDescent="0.3">
      <c r="A3713" s="2" t="s">
        <v>6092</v>
      </c>
      <c r="B3713" s="3" t="s">
        <v>4559</v>
      </c>
      <c r="C3713" s="2" t="s">
        <v>1205</v>
      </c>
      <c r="D3713" s="2" t="s">
        <v>1206</v>
      </c>
      <c r="E3713" s="2" t="s">
        <v>1207</v>
      </c>
      <c r="F3713" s="2" t="s">
        <v>59</v>
      </c>
      <c r="G3713" s="2" t="s">
        <v>60</v>
      </c>
      <c r="H3713" s="2" t="s">
        <v>122</v>
      </c>
      <c r="I3713" s="2" t="s">
        <v>31</v>
      </c>
      <c r="J3713" s="2" t="s">
        <v>378</v>
      </c>
      <c r="K3713" s="4">
        <v>45378.45</v>
      </c>
      <c r="L3713" s="4">
        <f t="shared" si="14"/>
        <v>304.03561500000001</v>
      </c>
      <c r="M3713" s="4">
        <v>310231.07</v>
      </c>
    </row>
    <row r="3714" spans="1:13" x14ac:dyDescent="0.3">
      <c r="A3714" s="2" t="s">
        <v>6093</v>
      </c>
      <c r="B3714" s="3" t="s">
        <v>2505</v>
      </c>
      <c r="C3714" s="2" t="s">
        <v>1773</v>
      </c>
      <c r="D3714" s="2" t="s">
        <v>893</v>
      </c>
      <c r="E3714" s="2" t="s">
        <v>894</v>
      </c>
      <c r="F3714" s="2" t="s">
        <v>38</v>
      </c>
      <c r="G3714" s="2" t="s">
        <v>39</v>
      </c>
      <c r="H3714" s="2" t="s">
        <v>20</v>
      </c>
      <c r="I3714" s="2" t="s">
        <v>53</v>
      </c>
      <c r="J3714" s="2" t="s">
        <v>22</v>
      </c>
      <c r="K3714" s="4">
        <v>701.32</v>
      </c>
      <c r="L3714" s="4">
        <f t="shared" si="14"/>
        <v>757.42560000000014</v>
      </c>
      <c r="M3714" s="4">
        <v>362223.3</v>
      </c>
    </row>
    <row r="3715" spans="1:13" x14ac:dyDescent="0.3">
      <c r="A3715" s="2" t="s">
        <v>6094</v>
      </c>
      <c r="B3715" s="3" t="s">
        <v>64</v>
      </c>
      <c r="C3715" s="2" t="s">
        <v>1519</v>
      </c>
      <c r="D3715" s="2" t="s">
        <v>57</v>
      </c>
      <c r="E3715" s="2" t="s">
        <v>58</v>
      </c>
      <c r="F3715" s="2" t="s">
        <v>59</v>
      </c>
      <c r="G3715" s="2" t="s">
        <v>60</v>
      </c>
      <c r="H3715" s="2" t="s">
        <v>61</v>
      </c>
      <c r="I3715" s="2" t="s">
        <v>31</v>
      </c>
      <c r="J3715" s="2" t="s">
        <v>32</v>
      </c>
      <c r="K3715" s="4">
        <v>4859.71</v>
      </c>
      <c r="L3715" s="4">
        <f t="shared" si="14"/>
        <v>4859.71</v>
      </c>
      <c r="M3715" s="4">
        <v>157582.91</v>
      </c>
    </row>
    <row r="3716" spans="1:13" x14ac:dyDescent="0.3">
      <c r="A3716" s="2" t="s">
        <v>6095</v>
      </c>
      <c r="B3716" s="3" t="s">
        <v>185</v>
      </c>
      <c r="C3716" s="2" t="s">
        <v>3408</v>
      </c>
      <c r="D3716" s="2" t="s">
        <v>1997</v>
      </c>
      <c r="E3716" s="2" t="s">
        <v>1998</v>
      </c>
      <c r="F3716" s="2" t="s">
        <v>59</v>
      </c>
      <c r="G3716" s="2" t="s">
        <v>60</v>
      </c>
      <c r="H3716" s="2" t="s">
        <v>20</v>
      </c>
      <c r="I3716" s="2" t="s">
        <v>260</v>
      </c>
      <c r="J3716" s="2" t="s">
        <v>32</v>
      </c>
      <c r="K3716" s="4">
        <v>232.36</v>
      </c>
      <c r="L3716" s="4">
        <f t="shared" si="14"/>
        <v>232.36</v>
      </c>
      <c r="M3716" s="4">
        <v>363789.36</v>
      </c>
    </row>
    <row r="3717" spans="1:13" x14ac:dyDescent="0.3">
      <c r="A3717" s="2" t="s">
        <v>6096</v>
      </c>
      <c r="B3717" s="3" t="s">
        <v>4091</v>
      </c>
      <c r="C3717" s="2" t="s">
        <v>1205</v>
      </c>
      <c r="D3717" s="2" t="s">
        <v>1206</v>
      </c>
      <c r="E3717" s="2" t="s">
        <v>1207</v>
      </c>
      <c r="F3717" s="2" t="s">
        <v>59</v>
      </c>
      <c r="G3717" s="2" t="s">
        <v>60</v>
      </c>
      <c r="H3717" s="2" t="s">
        <v>69</v>
      </c>
      <c r="I3717" s="2" t="s">
        <v>70</v>
      </c>
      <c r="J3717" s="2" t="s">
        <v>149</v>
      </c>
      <c r="K3717" s="4">
        <v>10047.790000000001</v>
      </c>
      <c r="L3717" s="4">
        <f t="shared" si="14"/>
        <v>12760.693300000001</v>
      </c>
      <c r="M3717" s="4">
        <v>357039.74</v>
      </c>
    </row>
    <row r="3718" spans="1:13" x14ac:dyDescent="0.3">
      <c r="A3718" s="2" t="s">
        <v>6097</v>
      </c>
      <c r="B3718" s="3" t="s">
        <v>4783</v>
      </c>
      <c r="C3718" s="2" t="s">
        <v>2187</v>
      </c>
      <c r="D3718" s="2" t="s">
        <v>1026</v>
      </c>
      <c r="E3718" s="2" t="s">
        <v>1027</v>
      </c>
      <c r="F3718" s="2" t="s">
        <v>82</v>
      </c>
      <c r="G3718" s="2" t="s">
        <v>83</v>
      </c>
      <c r="H3718" s="2" t="s">
        <v>111</v>
      </c>
      <c r="I3718" s="2" t="s">
        <v>111</v>
      </c>
      <c r="J3718" s="2" t="s">
        <v>22</v>
      </c>
      <c r="K3718" s="4">
        <v>3791.17</v>
      </c>
      <c r="L3718" s="4">
        <f t="shared" si="14"/>
        <v>4094.4636000000005</v>
      </c>
      <c r="M3718" s="4">
        <v>380316.01</v>
      </c>
    </row>
    <row r="3719" spans="1:13" x14ac:dyDescent="0.3">
      <c r="A3719" s="2" t="s">
        <v>6098</v>
      </c>
      <c r="B3719" s="3" t="s">
        <v>1429</v>
      </c>
      <c r="C3719" s="2" t="s">
        <v>1274</v>
      </c>
      <c r="D3719" s="2" t="s">
        <v>1275</v>
      </c>
      <c r="E3719" s="2" t="s">
        <v>1276</v>
      </c>
      <c r="F3719" s="2" t="s">
        <v>140</v>
      </c>
      <c r="G3719" s="2" t="s">
        <v>141</v>
      </c>
      <c r="H3719" s="2" t="s">
        <v>69</v>
      </c>
      <c r="I3719" s="2" t="s">
        <v>70</v>
      </c>
      <c r="J3719" s="2" t="s">
        <v>32</v>
      </c>
      <c r="K3719" s="4">
        <v>5224.29</v>
      </c>
      <c r="L3719" s="4">
        <f t="shared" si="14"/>
        <v>5224.29</v>
      </c>
      <c r="M3719" s="4">
        <v>416009.38</v>
      </c>
    </row>
    <row r="3720" spans="1:13" x14ac:dyDescent="0.3">
      <c r="A3720" s="2" t="s">
        <v>6099</v>
      </c>
      <c r="B3720" s="3" t="s">
        <v>3916</v>
      </c>
      <c r="C3720" s="2" t="s">
        <v>1485</v>
      </c>
      <c r="D3720" s="2" t="s">
        <v>1021</v>
      </c>
      <c r="E3720" s="2" t="s">
        <v>1022</v>
      </c>
      <c r="F3720" s="2" t="s">
        <v>45</v>
      </c>
      <c r="G3720" s="2" t="s">
        <v>46</v>
      </c>
      <c r="H3720" s="2" t="s">
        <v>69</v>
      </c>
      <c r="I3720" s="2" t="s">
        <v>31</v>
      </c>
      <c r="J3720" s="2" t="s">
        <v>22</v>
      </c>
      <c r="K3720" s="4">
        <v>12433.36</v>
      </c>
      <c r="L3720" s="4">
        <f t="shared" si="14"/>
        <v>13428.028800000002</v>
      </c>
      <c r="M3720" s="4">
        <v>395745.8</v>
      </c>
    </row>
    <row r="3721" spans="1:13" x14ac:dyDescent="0.3">
      <c r="A3721" s="2" t="s">
        <v>6100</v>
      </c>
      <c r="B3721" s="3" t="s">
        <v>851</v>
      </c>
      <c r="C3721" s="2" t="s">
        <v>892</v>
      </c>
      <c r="D3721" s="2" t="s">
        <v>893</v>
      </c>
      <c r="E3721" s="2" t="s">
        <v>894</v>
      </c>
      <c r="F3721" s="2" t="s">
        <v>38</v>
      </c>
      <c r="G3721" s="2" t="s">
        <v>39</v>
      </c>
      <c r="H3721" s="2" t="s">
        <v>69</v>
      </c>
      <c r="I3721" s="2" t="s">
        <v>111</v>
      </c>
      <c r="J3721" s="2" t="s">
        <v>32</v>
      </c>
      <c r="K3721" s="4">
        <v>5235.82</v>
      </c>
      <c r="L3721" s="4">
        <f t="shared" si="14"/>
        <v>5235.82</v>
      </c>
      <c r="M3721" s="4">
        <v>393996.31</v>
      </c>
    </row>
    <row r="3722" spans="1:13" x14ac:dyDescent="0.3">
      <c r="A3722" s="2" t="s">
        <v>6101</v>
      </c>
      <c r="B3722" s="3" t="s">
        <v>4158</v>
      </c>
      <c r="C3722" s="2" t="s">
        <v>586</v>
      </c>
      <c r="D3722" s="2" t="s">
        <v>587</v>
      </c>
      <c r="E3722" s="2" t="s">
        <v>588</v>
      </c>
      <c r="F3722" s="2" t="s">
        <v>147</v>
      </c>
      <c r="G3722" s="2" t="s">
        <v>148</v>
      </c>
      <c r="H3722" s="2" t="s">
        <v>509</v>
      </c>
      <c r="I3722" s="2" t="s">
        <v>510</v>
      </c>
      <c r="J3722" s="2" t="s">
        <v>22</v>
      </c>
      <c r="K3722" s="4">
        <v>144.99</v>
      </c>
      <c r="L3722" s="4">
        <f t="shared" si="14"/>
        <v>156.58920000000003</v>
      </c>
      <c r="M3722" s="4">
        <v>398549.76000000001</v>
      </c>
    </row>
    <row r="3723" spans="1:13" x14ac:dyDescent="0.3">
      <c r="A3723" s="2" t="s">
        <v>6102</v>
      </c>
      <c r="B3723" s="3" t="s">
        <v>5184</v>
      </c>
      <c r="C3723" s="2" t="s">
        <v>448</v>
      </c>
      <c r="D3723" s="2" t="s">
        <v>417</v>
      </c>
      <c r="E3723" s="2" t="s">
        <v>418</v>
      </c>
      <c r="F3723" s="2" t="s">
        <v>59</v>
      </c>
      <c r="G3723" s="2" t="s">
        <v>60</v>
      </c>
      <c r="H3723" s="2" t="s">
        <v>111</v>
      </c>
      <c r="I3723" s="2" t="s">
        <v>111</v>
      </c>
      <c r="J3723" s="2" t="s">
        <v>32</v>
      </c>
      <c r="K3723" s="4">
        <v>43109.65</v>
      </c>
      <c r="L3723" s="4">
        <f t="shared" si="14"/>
        <v>43109.65</v>
      </c>
      <c r="M3723" s="4">
        <v>12262.56</v>
      </c>
    </row>
    <row r="3724" spans="1:13" x14ac:dyDescent="0.3">
      <c r="A3724" s="2" t="s">
        <v>6103</v>
      </c>
      <c r="B3724" s="3" t="s">
        <v>1337</v>
      </c>
      <c r="C3724" s="2" t="s">
        <v>1460</v>
      </c>
      <c r="D3724" s="2" t="s">
        <v>957</v>
      </c>
      <c r="E3724" s="2" t="s">
        <v>958</v>
      </c>
      <c r="F3724" s="2" t="s">
        <v>59</v>
      </c>
      <c r="G3724" s="2" t="s">
        <v>60</v>
      </c>
      <c r="H3724" s="2" t="s">
        <v>30</v>
      </c>
      <c r="I3724" s="2" t="s">
        <v>31</v>
      </c>
      <c r="J3724" s="2" t="s">
        <v>32</v>
      </c>
      <c r="K3724" s="4">
        <v>10.66</v>
      </c>
      <c r="L3724" s="4">
        <f t="shared" si="14"/>
        <v>10.66</v>
      </c>
      <c r="M3724" s="4">
        <v>334314.07</v>
      </c>
    </row>
    <row r="3725" spans="1:13" x14ac:dyDescent="0.3">
      <c r="A3725" s="2" t="s">
        <v>6104</v>
      </c>
      <c r="B3725" s="3" t="s">
        <v>1081</v>
      </c>
      <c r="C3725" s="2" t="s">
        <v>2626</v>
      </c>
      <c r="D3725" s="2" t="s">
        <v>66</v>
      </c>
      <c r="E3725" s="2" t="s">
        <v>67</v>
      </c>
      <c r="F3725" s="2" t="s">
        <v>68</v>
      </c>
      <c r="G3725" s="2" t="s">
        <v>68</v>
      </c>
      <c r="H3725" s="2" t="s">
        <v>69</v>
      </c>
      <c r="I3725" s="2" t="s">
        <v>70</v>
      </c>
      <c r="J3725" s="2" t="s">
        <v>32</v>
      </c>
      <c r="K3725" s="4">
        <v>5081.38</v>
      </c>
      <c r="L3725" s="4">
        <f t="shared" si="14"/>
        <v>5081.38</v>
      </c>
      <c r="M3725" s="4">
        <v>335243.7</v>
      </c>
    </row>
    <row r="3726" spans="1:13" x14ac:dyDescent="0.3">
      <c r="A3726" s="2" t="s">
        <v>6105</v>
      </c>
      <c r="B3726" s="3" t="s">
        <v>3628</v>
      </c>
      <c r="C3726" s="2" t="s">
        <v>1216</v>
      </c>
      <c r="D3726" s="2" t="s">
        <v>269</v>
      </c>
      <c r="E3726" s="2" t="s">
        <v>270</v>
      </c>
      <c r="F3726" s="2" t="s">
        <v>140</v>
      </c>
      <c r="G3726" s="2" t="s">
        <v>141</v>
      </c>
      <c r="H3726" s="2" t="s">
        <v>105</v>
      </c>
      <c r="I3726" s="2" t="s">
        <v>31</v>
      </c>
      <c r="J3726" s="2" t="s">
        <v>32</v>
      </c>
      <c r="K3726" s="4">
        <v>5107.25</v>
      </c>
      <c r="L3726" s="4">
        <f t="shared" si="14"/>
        <v>5107.25</v>
      </c>
      <c r="M3726" s="4">
        <v>387560.46</v>
      </c>
    </row>
    <row r="3727" spans="1:13" x14ac:dyDescent="0.3">
      <c r="A3727" s="2" t="s">
        <v>6106</v>
      </c>
      <c r="B3727" s="3" t="s">
        <v>6063</v>
      </c>
      <c r="C3727" s="2" t="s">
        <v>4519</v>
      </c>
      <c r="D3727" s="2" t="s">
        <v>75</v>
      </c>
      <c r="E3727" s="2" t="s">
        <v>76</v>
      </c>
      <c r="F3727" s="2" t="s">
        <v>45</v>
      </c>
      <c r="G3727" s="2" t="s">
        <v>46</v>
      </c>
      <c r="H3727" s="2" t="s">
        <v>61</v>
      </c>
      <c r="I3727" s="2" t="s">
        <v>84</v>
      </c>
      <c r="J3727" s="2" t="s">
        <v>189</v>
      </c>
      <c r="K3727" s="4">
        <v>4050.57</v>
      </c>
      <c r="L3727" s="4">
        <f t="shared" si="14"/>
        <v>48.606840000000005</v>
      </c>
      <c r="M3727" s="4">
        <v>214411.97</v>
      </c>
    </row>
    <row r="3728" spans="1:13" x14ac:dyDescent="0.3">
      <c r="A3728" s="2" t="s">
        <v>6107</v>
      </c>
      <c r="B3728" s="3" t="s">
        <v>3725</v>
      </c>
      <c r="C3728" s="2" t="s">
        <v>1552</v>
      </c>
      <c r="D3728" s="2" t="s">
        <v>1469</v>
      </c>
      <c r="E3728" s="2" t="s">
        <v>1470</v>
      </c>
      <c r="F3728" s="2" t="s">
        <v>28</v>
      </c>
      <c r="G3728" s="2" t="s">
        <v>29</v>
      </c>
      <c r="H3728" s="2" t="s">
        <v>20</v>
      </c>
      <c r="I3728" s="2" t="s">
        <v>260</v>
      </c>
      <c r="J3728" s="2" t="s">
        <v>71</v>
      </c>
      <c r="K3728" s="4">
        <v>575.55999999999995</v>
      </c>
      <c r="L3728" s="4">
        <f t="shared" si="14"/>
        <v>80.578400000000002</v>
      </c>
      <c r="M3728" s="4">
        <v>173682.4</v>
      </c>
    </row>
    <row r="3729" spans="1:13" x14ac:dyDescent="0.3">
      <c r="A3729" s="2" t="s">
        <v>6108</v>
      </c>
      <c r="B3729" s="3" t="s">
        <v>3482</v>
      </c>
      <c r="C3729" s="2" t="s">
        <v>1984</v>
      </c>
      <c r="D3729" s="2" t="s">
        <v>1985</v>
      </c>
      <c r="E3729" s="2" t="s">
        <v>1986</v>
      </c>
      <c r="F3729" s="2" t="s">
        <v>28</v>
      </c>
      <c r="G3729" s="2" t="s">
        <v>29</v>
      </c>
      <c r="H3729" s="2" t="s">
        <v>20</v>
      </c>
      <c r="I3729" s="2" t="s">
        <v>260</v>
      </c>
      <c r="J3729" s="2" t="s">
        <v>32</v>
      </c>
      <c r="K3729" s="4">
        <v>1743.04</v>
      </c>
      <c r="L3729" s="4">
        <f t="shared" si="14"/>
        <v>1743.04</v>
      </c>
      <c r="M3729" s="4">
        <v>172711.97</v>
      </c>
    </row>
    <row r="3730" spans="1:13" x14ac:dyDescent="0.3">
      <c r="A3730" s="2" t="s">
        <v>6109</v>
      </c>
      <c r="B3730" s="3" t="s">
        <v>3924</v>
      </c>
      <c r="C3730" s="2" t="s">
        <v>2159</v>
      </c>
      <c r="D3730" s="2" t="s">
        <v>2160</v>
      </c>
      <c r="E3730" s="2" t="s">
        <v>2161</v>
      </c>
      <c r="F3730" s="2" t="s">
        <v>28</v>
      </c>
      <c r="G3730" s="2" t="s">
        <v>29</v>
      </c>
      <c r="H3730" s="2" t="s">
        <v>61</v>
      </c>
      <c r="I3730" s="2" t="s">
        <v>53</v>
      </c>
      <c r="J3730" s="2" t="s">
        <v>71</v>
      </c>
      <c r="K3730" s="4">
        <v>1015.03</v>
      </c>
      <c r="L3730" s="4">
        <f t="shared" si="14"/>
        <v>142.10420000000002</v>
      </c>
      <c r="M3730" s="4">
        <v>394236.15999999997</v>
      </c>
    </row>
    <row r="3731" spans="1:13" x14ac:dyDescent="0.3">
      <c r="A3731" s="2" t="s">
        <v>6110</v>
      </c>
      <c r="B3731" s="3" t="s">
        <v>3527</v>
      </c>
      <c r="C3731" s="2" t="s">
        <v>2159</v>
      </c>
      <c r="D3731" s="2" t="s">
        <v>2160</v>
      </c>
      <c r="E3731" s="2" t="s">
        <v>2161</v>
      </c>
      <c r="F3731" s="2" t="s">
        <v>28</v>
      </c>
      <c r="G3731" s="2" t="s">
        <v>29</v>
      </c>
      <c r="H3731" s="2" t="s">
        <v>20</v>
      </c>
      <c r="I3731" s="2" t="s">
        <v>21</v>
      </c>
      <c r="J3731" s="2" t="s">
        <v>32</v>
      </c>
      <c r="K3731" s="4">
        <v>655.29999999999995</v>
      </c>
      <c r="L3731" s="4">
        <f t="shared" si="14"/>
        <v>655.29999999999995</v>
      </c>
      <c r="M3731" s="4">
        <v>44504.95</v>
      </c>
    </row>
    <row r="3732" spans="1:13" x14ac:dyDescent="0.3">
      <c r="A3732" s="2" t="s">
        <v>6111</v>
      </c>
      <c r="B3732" s="3" t="s">
        <v>4781</v>
      </c>
      <c r="C3732" s="2" t="s">
        <v>2460</v>
      </c>
      <c r="D3732" s="2" t="s">
        <v>1985</v>
      </c>
      <c r="E3732" s="2" t="s">
        <v>1986</v>
      </c>
      <c r="F3732" s="2" t="s">
        <v>28</v>
      </c>
      <c r="G3732" s="2" t="s">
        <v>29</v>
      </c>
      <c r="H3732" s="2" t="s">
        <v>61</v>
      </c>
      <c r="I3732" s="2" t="s">
        <v>223</v>
      </c>
      <c r="J3732" s="2" t="s">
        <v>149</v>
      </c>
      <c r="K3732" s="4">
        <v>1406.76</v>
      </c>
      <c r="L3732" s="4">
        <f t="shared" si="14"/>
        <v>1786.5852</v>
      </c>
      <c r="M3732" s="4">
        <v>451286.56</v>
      </c>
    </row>
    <row r="3733" spans="1:13" x14ac:dyDescent="0.3">
      <c r="A3733" s="2" t="s">
        <v>6112</v>
      </c>
      <c r="B3733" s="3" t="s">
        <v>4865</v>
      </c>
      <c r="C3733" s="2" t="s">
        <v>2198</v>
      </c>
      <c r="D3733" s="2" t="s">
        <v>659</v>
      </c>
      <c r="E3733" s="2" t="s">
        <v>660</v>
      </c>
      <c r="F3733" s="2" t="s">
        <v>140</v>
      </c>
      <c r="G3733" s="2" t="s">
        <v>141</v>
      </c>
      <c r="H3733" s="2" t="s">
        <v>509</v>
      </c>
      <c r="I3733" s="2" t="s">
        <v>510</v>
      </c>
      <c r="J3733" s="2" t="s">
        <v>32</v>
      </c>
      <c r="K3733" s="4">
        <v>38.86</v>
      </c>
      <c r="L3733" s="4">
        <f t="shared" si="14"/>
        <v>38.86</v>
      </c>
      <c r="M3733" s="4">
        <v>31812.97</v>
      </c>
    </row>
    <row r="3734" spans="1:13" x14ac:dyDescent="0.3">
      <c r="A3734" s="2" t="s">
        <v>6113</v>
      </c>
      <c r="B3734" s="3" t="s">
        <v>2707</v>
      </c>
      <c r="C3734" s="2" t="s">
        <v>1317</v>
      </c>
      <c r="D3734" s="2" t="s">
        <v>718</v>
      </c>
      <c r="E3734" s="2" t="s">
        <v>719</v>
      </c>
      <c r="F3734" s="2" t="s">
        <v>45</v>
      </c>
      <c r="G3734" s="2" t="s">
        <v>46</v>
      </c>
      <c r="H3734" s="2" t="s">
        <v>61</v>
      </c>
      <c r="I3734" s="2" t="s">
        <v>62</v>
      </c>
      <c r="J3734" s="2" t="s">
        <v>32</v>
      </c>
      <c r="K3734" s="4">
        <v>1011.41</v>
      </c>
      <c r="L3734" s="4">
        <f t="shared" si="14"/>
        <v>1011.41</v>
      </c>
      <c r="M3734" s="4">
        <v>361376.01</v>
      </c>
    </row>
    <row r="3735" spans="1:13" x14ac:dyDescent="0.3">
      <c r="A3735" s="2" t="s">
        <v>6114</v>
      </c>
      <c r="B3735" s="3" t="s">
        <v>6115</v>
      </c>
      <c r="C3735" s="2" t="s">
        <v>3592</v>
      </c>
      <c r="D3735" s="2" t="s">
        <v>1260</v>
      </c>
      <c r="E3735" s="2" t="s">
        <v>1261</v>
      </c>
      <c r="F3735" s="2" t="s">
        <v>45</v>
      </c>
      <c r="G3735" s="2" t="s">
        <v>46</v>
      </c>
      <c r="H3735" s="2" t="s">
        <v>69</v>
      </c>
      <c r="I3735" s="2" t="s">
        <v>70</v>
      </c>
      <c r="J3735" s="2" t="s">
        <v>71</v>
      </c>
      <c r="K3735" s="4">
        <v>14016.25</v>
      </c>
      <c r="L3735" s="4">
        <f t="shared" si="14"/>
        <v>1962.2750000000001</v>
      </c>
      <c r="M3735" s="4">
        <v>337461.08</v>
      </c>
    </row>
    <row r="3736" spans="1:13" x14ac:dyDescent="0.3">
      <c r="A3736" s="2" t="s">
        <v>6116</v>
      </c>
      <c r="B3736" s="3" t="s">
        <v>3543</v>
      </c>
      <c r="C3736" s="2" t="s">
        <v>1233</v>
      </c>
      <c r="D3736" s="2" t="s">
        <v>43</v>
      </c>
      <c r="E3736" s="2" t="s">
        <v>44</v>
      </c>
      <c r="F3736" s="2" t="s">
        <v>45</v>
      </c>
      <c r="G3736" s="2" t="s">
        <v>46</v>
      </c>
      <c r="H3736" s="2" t="s">
        <v>111</v>
      </c>
      <c r="I3736" s="2" t="s">
        <v>111</v>
      </c>
      <c r="J3736" s="2" t="s">
        <v>32</v>
      </c>
      <c r="K3736" s="4">
        <v>22971.89</v>
      </c>
      <c r="L3736" s="4">
        <f t="shared" si="14"/>
        <v>22971.89</v>
      </c>
      <c r="M3736" s="4">
        <v>192991.25</v>
      </c>
    </row>
    <row r="3737" spans="1:13" x14ac:dyDescent="0.3">
      <c r="A3737" s="2" t="s">
        <v>6117</v>
      </c>
      <c r="B3737" s="3" t="s">
        <v>1363</v>
      </c>
      <c r="C3737" s="2" t="s">
        <v>1703</v>
      </c>
      <c r="D3737" s="2" t="s">
        <v>871</v>
      </c>
      <c r="E3737" s="2" t="s">
        <v>872</v>
      </c>
      <c r="F3737" s="2" t="s">
        <v>28</v>
      </c>
      <c r="G3737" s="2" t="s">
        <v>29</v>
      </c>
      <c r="H3737" s="2" t="s">
        <v>20</v>
      </c>
      <c r="I3737" s="2" t="s">
        <v>47</v>
      </c>
      <c r="J3737" s="2" t="s">
        <v>149</v>
      </c>
      <c r="K3737" s="4">
        <v>128.72999999999999</v>
      </c>
      <c r="L3737" s="4">
        <f t="shared" si="14"/>
        <v>163.4871</v>
      </c>
      <c r="M3737" s="4">
        <v>91637.01</v>
      </c>
    </row>
    <row r="3738" spans="1:13" x14ac:dyDescent="0.3">
      <c r="A3738" s="2" t="s">
        <v>6118</v>
      </c>
      <c r="B3738" s="3" t="s">
        <v>2243</v>
      </c>
      <c r="C3738" s="2" t="s">
        <v>1863</v>
      </c>
      <c r="D3738" s="2" t="s">
        <v>204</v>
      </c>
      <c r="E3738" s="2" t="s">
        <v>205</v>
      </c>
      <c r="F3738" s="2" t="s">
        <v>68</v>
      </c>
      <c r="G3738" s="2" t="s">
        <v>68</v>
      </c>
      <c r="H3738" s="2" t="s">
        <v>69</v>
      </c>
      <c r="I3738" s="2" t="s">
        <v>111</v>
      </c>
      <c r="J3738" s="2" t="s">
        <v>32</v>
      </c>
      <c r="K3738" s="4">
        <v>4486.18</v>
      </c>
      <c r="L3738" s="4">
        <f t="shared" si="14"/>
        <v>4486.18</v>
      </c>
      <c r="M3738" s="4">
        <v>274530.03999999998</v>
      </c>
    </row>
    <row r="3739" spans="1:13" x14ac:dyDescent="0.3">
      <c r="A3739" s="2" t="s">
        <v>6119</v>
      </c>
      <c r="B3739" s="3" t="s">
        <v>2648</v>
      </c>
      <c r="C3739" s="2" t="s">
        <v>559</v>
      </c>
      <c r="D3739" s="2" t="s">
        <v>560</v>
      </c>
      <c r="E3739" s="2" t="s">
        <v>561</v>
      </c>
      <c r="F3739" s="2" t="s">
        <v>147</v>
      </c>
      <c r="G3739" s="2" t="s">
        <v>148</v>
      </c>
      <c r="H3739" s="2" t="s">
        <v>122</v>
      </c>
      <c r="I3739" s="2" t="s">
        <v>31</v>
      </c>
      <c r="J3739" s="2" t="s">
        <v>32</v>
      </c>
      <c r="K3739" s="4">
        <v>81257.009999999995</v>
      </c>
      <c r="L3739" s="4">
        <f t="shared" si="14"/>
        <v>81257.009999999995</v>
      </c>
      <c r="M3739" s="4">
        <v>109466.05</v>
      </c>
    </row>
    <row r="3740" spans="1:13" x14ac:dyDescent="0.3">
      <c r="A3740" s="2" t="s">
        <v>6120</v>
      </c>
      <c r="B3740" s="3" t="s">
        <v>1298</v>
      </c>
      <c r="C3740" s="2" t="s">
        <v>309</v>
      </c>
      <c r="D3740" s="2" t="s">
        <v>103</v>
      </c>
      <c r="E3740" s="2" t="s">
        <v>104</v>
      </c>
      <c r="F3740" s="2" t="s">
        <v>82</v>
      </c>
      <c r="G3740" s="2" t="s">
        <v>83</v>
      </c>
      <c r="H3740" s="2" t="s">
        <v>105</v>
      </c>
      <c r="I3740" s="2" t="s">
        <v>31</v>
      </c>
      <c r="J3740" s="2" t="s">
        <v>149</v>
      </c>
      <c r="K3740" s="4">
        <v>3657.84</v>
      </c>
      <c r="L3740" s="4">
        <f t="shared" si="14"/>
        <v>4645.4567999999999</v>
      </c>
      <c r="M3740" s="4">
        <v>18407.16</v>
      </c>
    </row>
    <row r="3741" spans="1:13" x14ac:dyDescent="0.3">
      <c r="A3741" s="2" t="s">
        <v>6121</v>
      </c>
      <c r="B3741" s="3" t="s">
        <v>917</v>
      </c>
      <c r="C3741" s="2" t="s">
        <v>25</v>
      </c>
      <c r="D3741" s="2" t="s">
        <v>26</v>
      </c>
      <c r="E3741" s="2" t="s">
        <v>27</v>
      </c>
      <c r="F3741" s="2" t="s">
        <v>28</v>
      </c>
      <c r="G3741" s="2" t="s">
        <v>29</v>
      </c>
      <c r="H3741" s="2" t="s">
        <v>105</v>
      </c>
      <c r="I3741" s="2" t="s">
        <v>31</v>
      </c>
      <c r="J3741" s="2" t="s">
        <v>32</v>
      </c>
      <c r="K3741" s="4">
        <v>7612.3</v>
      </c>
      <c r="L3741" s="4">
        <f t="shared" si="14"/>
        <v>7612.3</v>
      </c>
      <c r="M3741" s="4">
        <v>125351.77</v>
      </c>
    </row>
    <row r="3742" spans="1:13" x14ac:dyDescent="0.3">
      <c r="A3742" s="2" t="s">
        <v>6122</v>
      </c>
      <c r="B3742" s="3" t="s">
        <v>2904</v>
      </c>
      <c r="C3742" s="2" t="s">
        <v>714</v>
      </c>
      <c r="D3742" s="2" t="s">
        <v>417</v>
      </c>
      <c r="E3742" s="2" t="s">
        <v>418</v>
      </c>
      <c r="F3742" s="2" t="s">
        <v>59</v>
      </c>
      <c r="G3742" s="2" t="s">
        <v>60</v>
      </c>
      <c r="H3742" s="2" t="s">
        <v>20</v>
      </c>
      <c r="I3742" s="2" t="s">
        <v>31</v>
      </c>
      <c r="J3742" s="2" t="s">
        <v>22</v>
      </c>
      <c r="K3742" s="4">
        <v>816.37</v>
      </c>
      <c r="L3742" s="4">
        <f t="shared" si="14"/>
        <v>881.67960000000005</v>
      </c>
      <c r="M3742" s="4">
        <v>238766.18</v>
      </c>
    </row>
    <row r="3743" spans="1:13" x14ac:dyDescent="0.3">
      <c r="A3743" s="2" t="s">
        <v>6123</v>
      </c>
      <c r="B3743" s="3" t="s">
        <v>4524</v>
      </c>
      <c r="C3743" s="2" t="s">
        <v>1247</v>
      </c>
      <c r="D3743" s="2" t="s">
        <v>1248</v>
      </c>
      <c r="E3743" s="2" t="s">
        <v>1249</v>
      </c>
      <c r="F3743" s="2" t="s">
        <v>59</v>
      </c>
      <c r="G3743" s="2" t="s">
        <v>60</v>
      </c>
      <c r="H3743" s="2" t="s">
        <v>69</v>
      </c>
      <c r="I3743" s="2" t="s">
        <v>31</v>
      </c>
      <c r="J3743" s="2" t="s">
        <v>32</v>
      </c>
      <c r="K3743" s="4">
        <v>10751.45</v>
      </c>
      <c r="L3743" s="4">
        <f t="shared" si="14"/>
        <v>10751.45</v>
      </c>
      <c r="M3743" s="4">
        <v>462679.78</v>
      </c>
    </row>
    <row r="3744" spans="1:13" x14ac:dyDescent="0.3">
      <c r="A3744" s="2" t="s">
        <v>6124</v>
      </c>
      <c r="B3744" s="3" t="s">
        <v>3803</v>
      </c>
      <c r="C3744" s="2" t="s">
        <v>1412</v>
      </c>
      <c r="D3744" s="2" t="s">
        <v>739</v>
      </c>
      <c r="E3744" s="2" t="s">
        <v>740</v>
      </c>
      <c r="F3744" s="2" t="s">
        <v>128</v>
      </c>
      <c r="G3744" s="2" t="s">
        <v>129</v>
      </c>
      <c r="H3744" s="2" t="s">
        <v>105</v>
      </c>
      <c r="I3744" s="2" t="s">
        <v>31</v>
      </c>
      <c r="J3744" s="2" t="s">
        <v>32</v>
      </c>
      <c r="K3744" s="4">
        <v>1915.23</v>
      </c>
      <c r="L3744" s="4">
        <f t="shared" si="14"/>
        <v>1915.23</v>
      </c>
      <c r="M3744" s="4">
        <v>351680.96</v>
      </c>
    </row>
    <row r="3745" spans="1:13" x14ac:dyDescent="0.3">
      <c r="A3745" s="2" t="s">
        <v>6125</v>
      </c>
      <c r="B3745" s="3" t="s">
        <v>2432</v>
      </c>
      <c r="C3745" s="2" t="s">
        <v>181</v>
      </c>
      <c r="D3745" s="2" t="s">
        <v>182</v>
      </c>
      <c r="E3745" s="2" t="s">
        <v>183</v>
      </c>
      <c r="F3745" s="2" t="s">
        <v>147</v>
      </c>
      <c r="G3745" s="2" t="s">
        <v>148</v>
      </c>
      <c r="H3745" s="2" t="s">
        <v>20</v>
      </c>
      <c r="I3745" s="2" t="s">
        <v>21</v>
      </c>
      <c r="J3745" s="2" t="s">
        <v>71</v>
      </c>
      <c r="K3745" s="4">
        <v>1401.64</v>
      </c>
      <c r="L3745" s="4">
        <f t="shared" si="14"/>
        <v>196.22960000000003</v>
      </c>
      <c r="M3745" s="4">
        <v>174516.29</v>
      </c>
    </row>
    <row r="3746" spans="1:13" x14ac:dyDescent="0.3">
      <c r="A3746" s="2" t="s">
        <v>6126</v>
      </c>
      <c r="B3746" s="3" t="s">
        <v>571</v>
      </c>
      <c r="C3746" s="2" t="s">
        <v>3408</v>
      </c>
      <c r="D3746" s="2" t="s">
        <v>1997</v>
      </c>
      <c r="E3746" s="2" t="s">
        <v>1998</v>
      </c>
      <c r="F3746" s="2" t="s">
        <v>59</v>
      </c>
      <c r="G3746" s="2" t="s">
        <v>60</v>
      </c>
      <c r="H3746" s="2" t="s">
        <v>20</v>
      </c>
      <c r="I3746" s="2" t="s">
        <v>31</v>
      </c>
      <c r="J3746" s="2" t="s">
        <v>22</v>
      </c>
      <c r="K3746" s="4">
        <v>274.88</v>
      </c>
      <c r="L3746" s="4">
        <f t="shared" si="14"/>
        <v>296.87040000000002</v>
      </c>
      <c r="M3746" s="4">
        <v>152194.47</v>
      </c>
    </row>
    <row r="3747" spans="1:13" x14ac:dyDescent="0.3">
      <c r="A3747" s="2" t="s">
        <v>6127</v>
      </c>
      <c r="B3747" s="3" t="s">
        <v>1324</v>
      </c>
      <c r="C3747" s="2" t="s">
        <v>1606</v>
      </c>
      <c r="D3747" s="2" t="s">
        <v>1607</v>
      </c>
      <c r="E3747" s="2" t="s">
        <v>1608</v>
      </c>
      <c r="F3747" s="2" t="s">
        <v>68</v>
      </c>
      <c r="G3747" s="2" t="s">
        <v>68</v>
      </c>
      <c r="H3747" s="2" t="s">
        <v>20</v>
      </c>
      <c r="I3747" s="2" t="s">
        <v>31</v>
      </c>
      <c r="J3747" s="2" t="s">
        <v>32</v>
      </c>
      <c r="K3747" s="4">
        <v>1701.23</v>
      </c>
      <c r="L3747" s="4">
        <f t="shared" si="14"/>
        <v>1701.23</v>
      </c>
      <c r="M3747" s="4">
        <v>13906.84</v>
      </c>
    </row>
    <row r="3748" spans="1:13" x14ac:dyDescent="0.3">
      <c r="A3748" s="2" t="s">
        <v>6128</v>
      </c>
      <c r="B3748" s="3" t="s">
        <v>3113</v>
      </c>
      <c r="C3748" s="2" t="s">
        <v>1256</v>
      </c>
      <c r="D3748" s="2" t="s">
        <v>659</v>
      </c>
      <c r="E3748" s="2" t="s">
        <v>660</v>
      </c>
      <c r="F3748" s="2" t="s">
        <v>140</v>
      </c>
      <c r="G3748" s="2" t="s">
        <v>141</v>
      </c>
      <c r="H3748" s="2" t="s">
        <v>61</v>
      </c>
      <c r="I3748" s="2" t="s">
        <v>62</v>
      </c>
      <c r="J3748" s="2" t="s">
        <v>32</v>
      </c>
      <c r="K3748" s="4">
        <v>1655.45</v>
      </c>
      <c r="L3748" s="4">
        <f t="shared" si="14"/>
        <v>1655.45</v>
      </c>
      <c r="M3748" s="4">
        <v>466714.08</v>
      </c>
    </row>
    <row r="3749" spans="1:13" x14ac:dyDescent="0.3">
      <c r="A3749" s="2" t="s">
        <v>6129</v>
      </c>
      <c r="B3749" s="3" t="s">
        <v>2285</v>
      </c>
      <c r="C3749" s="2" t="s">
        <v>546</v>
      </c>
      <c r="D3749" s="2" t="s">
        <v>547</v>
      </c>
      <c r="E3749" s="2" t="s">
        <v>548</v>
      </c>
      <c r="F3749" s="2" t="s">
        <v>147</v>
      </c>
      <c r="G3749" s="2" t="s">
        <v>148</v>
      </c>
      <c r="H3749" s="2" t="s">
        <v>61</v>
      </c>
      <c r="I3749" s="2" t="s">
        <v>223</v>
      </c>
      <c r="J3749" s="2" t="s">
        <v>189</v>
      </c>
      <c r="K3749" s="4">
        <v>1818.96</v>
      </c>
      <c r="L3749" s="4">
        <f t="shared" si="14"/>
        <v>21.82752</v>
      </c>
      <c r="M3749" s="4">
        <v>257018.84</v>
      </c>
    </row>
    <row r="3750" spans="1:13" x14ac:dyDescent="0.3">
      <c r="A3750" s="2" t="s">
        <v>6130</v>
      </c>
      <c r="B3750" s="3" t="s">
        <v>1498</v>
      </c>
      <c r="C3750" s="2" t="s">
        <v>2547</v>
      </c>
      <c r="D3750" s="2" t="s">
        <v>36</v>
      </c>
      <c r="E3750" s="2" t="s">
        <v>37</v>
      </c>
      <c r="F3750" s="2" t="s">
        <v>38</v>
      </c>
      <c r="G3750" s="2" t="s">
        <v>39</v>
      </c>
      <c r="H3750" s="2" t="s">
        <v>30</v>
      </c>
      <c r="I3750" s="2" t="s">
        <v>31</v>
      </c>
      <c r="J3750" s="2" t="s">
        <v>22</v>
      </c>
      <c r="K3750" s="4">
        <v>41.03</v>
      </c>
      <c r="L3750" s="4">
        <f t="shared" si="14"/>
        <v>44.312400000000004</v>
      </c>
      <c r="M3750" s="4">
        <v>91829.13</v>
      </c>
    </row>
    <row r="3751" spans="1:13" x14ac:dyDescent="0.3">
      <c r="A3751" s="2" t="s">
        <v>6131</v>
      </c>
      <c r="B3751" s="3" t="s">
        <v>4665</v>
      </c>
      <c r="C3751" s="2" t="s">
        <v>991</v>
      </c>
      <c r="D3751" s="2" t="s">
        <v>992</v>
      </c>
      <c r="E3751" s="2" t="s">
        <v>993</v>
      </c>
      <c r="F3751" s="2" t="s">
        <v>128</v>
      </c>
      <c r="G3751" s="2" t="s">
        <v>129</v>
      </c>
      <c r="H3751" s="2" t="s">
        <v>69</v>
      </c>
      <c r="I3751" s="2" t="s">
        <v>111</v>
      </c>
      <c r="J3751" s="2" t="s">
        <v>22</v>
      </c>
      <c r="K3751" s="4">
        <v>6119.53</v>
      </c>
      <c r="L3751" s="4">
        <f t="shared" si="14"/>
        <v>6609.0924000000005</v>
      </c>
      <c r="M3751" s="4">
        <v>129949.52</v>
      </c>
    </row>
    <row r="3752" spans="1:13" x14ac:dyDescent="0.3">
      <c r="A3752" s="2" t="s">
        <v>6132</v>
      </c>
      <c r="B3752" s="3" t="s">
        <v>3827</v>
      </c>
      <c r="C3752" s="2" t="s">
        <v>928</v>
      </c>
      <c r="D3752" s="2" t="s">
        <v>315</v>
      </c>
      <c r="E3752" s="2" t="s">
        <v>316</v>
      </c>
      <c r="F3752" s="2" t="s">
        <v>38</v>
      </c>
      <c r="G3752" s="2" t="s">
        <v>39</v>
      </c>
      <c r="H3752" s="2" t="s">
        <v>69</v>
      </c>
      <c r="I3752" s="2" t="s">
        <v>70</v>
      </c>
      <c r="J3752" s="2" t="s">
        <v>32</v>
      </c>
      <c r="K3752" s="4">
        <v>12623.84</v>
      </c>
      <c r="L3752" s="4">
        <f t="shared" si="14"/>
        <v>12623.84</v>
      </c>
      <c r="M3752" s="4">
        <v>328454.07</v>
      </c>
    </row>
    <row r="3753" spans="1:13" x14ac:dyDescent="0.3">
      <c r="A3753" s="2" t="s">
        <v>6133</v>
      </c>
      <c r="B3753" s="3" t="s">
        <v>1735</v>
      </c>
      <c r="C3753" s="2" t="s">
        <v>1838</v>
      </c>
      <c r="D3753" s="2" t="s">
        <v>1279</v>
      </c>
      <c r="E3753" s="2" t="s">
        <v>228</v>
      </c>
      <c r="F3753" s="2" t="s">
        <v>82</v>
      </c>
      <c r="G3753" s="2" t="s">
        <v>83</v>
      </c>
      <c r="H3753" s="2" t="s">
        <v>105</v>
      </c>
      <c r="I3753" s="2" t="s">
        <v>31</v>
      </c>
      <c r="J3753" s="2" t="s">
        <v>378</v>
      </c>
      <c r="K3753" s="4">
        <v>3478.63</v>
      </c>
      <c r="L3753" s="4">
        <f t="shared" si="14"/>
        <v>23.306821000000003</v>
      </c>
      <c r="M3753" s="4">
        <v>474359.83</v>
      </c>
    </row>
    <row r="3754" spans="1:13" x14ac:dyDescent="0.3">
      <c r="A3754" s="2" t="s">
        <v>6134</v>
      </c>
      <c r="B3754" s="3" t="s">
        <v>581</v>
      </c>
      <c r="C3754" s="2" t="s">
        <v>697</v>
      </c>
      <c r="D3754" s="2" t="s">
        <v>698</v>
      </c>
      <c r="E3754" s="2" t="s">
        <v>699</v>
      </c>
      <c r="F3754" s="2" t="s">
        <v>45</v>
      </c>
      <c r="G3754" s="2" t="s">
        <v>46</v>
      </c>
      <c r="H3754" s="2" t="s">
        <v>61</v>
      </c>
      <c r="I3754" s="2" t="s">
        <v>158</v>
      </c>
      <c r="J3754" s="2" t="s">
        <v>32</v>
      </c>
      <c r="K3754" s="4">
        <v>3452.61</v>
      </c>
      <c r="L3754" s="4">
        <f t="shared" si="14"/>
        <v>3452.61</v>
      </c>
      <c r="M3754" s="4">
        <v>336505.68</v>
      </c>
    </row>
    <row r="3755" spans="1:13" x14ac:dyDescent="0.3">
      <c r="A3755" s="2" t="s">
        <v>6135</v>
      </c>
      <c r="B3755" s="3" t="s">
        <v>1462</v>
      </c>
      <c r="C3755" s="2" t="s">
        <v>74</v>
      </c>
      <c r="D3755" s="2" t="s">
        <v>75</v>
      </c>
      <c r="E3755" s="2" t="s">
        <v>76</v>
      </c>
      <c r="F3755" s="2" t="s">
        <v>45</v>
      </c>
      <c r="G3755" s="2" t="s">
        <v>46</v>
      </c>
      <c r="H3755" s="2" t="s">
        <v>20</v>
      </c>
      <c r="I3755" s="2" t="s">
        <v>276</v>
      </c>
      <c r="J3755" s="2" t="s">
        <v>32</v>
      </c>
      <c r="K3755" s="4">
        <v>601.96</v>
      </c>
      <c r="L3755" s="4">
        <f t="shared" si="14"/>
        <v>601.96</v>
      </c>
      <c r="M3755" s="4">
        <v>460150.84</v>
      </c>
    </row>
    <row r="3756" spans="1:13" x14ac:dyDescent="0.3">
      <c r="A3756" s="2" t="s">
        <v>6136</v>
      </c>
      <c r="B3756" s="3" t="s">
        <v>207</v>
      </c>
      <c r="C3756" s="2" t="s">
        <v>2364</v>
      </c>
      <c r="D3756" s="2" t="s">
        <v>2239</v>
      </c>
      <c r="E3756" s="2" t="s">
        <v>2240</v>
      </c>
      <c r="F3756" s="2" t="s">
        <v>82</v>
      </c>
      <c r="G3756" s="2" t="s">
        <v>83</v>
      </c>
      <c r="H3756" s="2" t="s">
        <v>20</v>
      </c>
      <c r="I3756" s="2" t="s">
        <v>31</v>
      </c>
      <c r="J3756" s="2" t="s">
        <v>22</v>
      </c>
      <c r="K3756" s="4">
        <v>29.58</v>
      </c>
      <c r="L3756" s="4">
        <f t="shared" si="14"/>
        <v>31.946400000000001</v>
      </c>
      <c r="M3756" s="4">
        <v>47190.61</v>
      </c>
    </row>
    <row r="3757" spans="1:13" x14ac:dyDescent="0.3">
      <c r="A3757" s="2" t="s">
        <v>6137</v>
      </c>
      <c r="B3757" s="3" t="s">
        <v>3209</v>
      </c>
      <c r="C3757" s="2" t="s">
        <v>928</v>
      </c>
      <c r="D3757" s="2" t="s">
        <v>315</v>
      </c>
      <c r="E3757" s="2" t="s">
        <v>316</v>
      </c>
      <c r="F3757" s="2" t="s">
        <v>38</v>
      </c>
      <c r="G3757" s="2" t="s">
        <v>39</v>
      </c>
      <c r="H3757" s="2" t="s">
        <v>69</v>
      </c>
      <c r="I3757" s="2" t="s">
        <v>70</v>
      </c>
      <c r="J3757" s="2" t="s">
        <v>32</v>
      </c>
      <c r="K3757" s="4">
        <v>9442.36</v>
      </c>
      <c r="L3757" s="4">
        <f t="shared" si="14"/>
        <v>9442.36</v>
      </c>
      <c r="M3757" s="4">
        <v>86905.61</v>
      </c>
    </row>
    <row r="3758" spans="1:13" x14ac:dyDescent="0.3">
      <c r="A3758" s="2" t="s">
        <v>6138</v>
      </c>
      <c r="B3758" s="3" t="s">
        <v>735</v>
      </c>
      <c r="C3758" s="2" t="s">
        <v>2143</v>
      </c>
      <c r="D3758" s="2" t="s">
        <v>760</v>
      </c>
      <c r="E3758" s="2" t="s">
        <v>761</v>
      </c>
      <c r="F3758" s="2" t="s">
        <v>128</v>
      </c>
      <c r="G3758" s="2" t="s">
        <v>129</v>
      </c>
      <c r="H3758" s="2" t="s">
        <v>69</v>
      </c>
      <c r="I3758" s="2" t="s">
        <v>31</v>
      </c>
      <c r="J3758" s="2" t="s">
        <v>32</v>
      </c>
      <c r="K3758" s="4">
        <v>14446.17</v>
      </c>
      <c r="L3758" s="4">
        <f t="shared" si="14"/>
        <v>14446.17</v>
      </c>
      <c r="M3758" s="4">
        <v>48955.06</v>
      </c>
    </row>
    <row r="3759" spans="1:13" x14ac:dyDescent="0.3">
      <c r="A3759" s="2" t="s">
        <v>6139</v>
      </c>
      <c r="B3759" s="3" t="s">
        <v>990</v>
      </c>
      <c r="C3759" s="2" t="s">
        <v>1538</v>
      </c>
      <c r="D3759" s="2" t="s">
        <v>193</v>
      </c>
      <c r="E3759" s="2" t="s">
        <v>194</v>
      </c>
      <c r="F3759" s="2" t="s">
        <v>18</v>
      </c>
      <c r="G3759" s="2" t="s">
        <v>19</v>
      </c>
      <c r="H3759" s="2" t="s">
        <v>105</v>
      </c>
      <c r="I3759" s="2" t="s">
        <v>31</v>
      </c>
      <c r="J3759" s="2" t="s">
        <v>22</v>
      </c>
      <c r="K3759" s="4">
        <v>548.45000000000005</v>
      </c>
      <c r="L3759" s="4">
        <f t="shared" si="14"/>
        <v>592.32600000000014</v>
      </c>
      <c r="M3759" s="4">
        <v>276997.07</v>
      </c>
    </row>
    <row r="3760" spans="1:13" x14ac:dyDescent="0.3">
      <c r="A3760" s="2" t="s">
        <v>6140</v>
      </c>
      <c r="B3760" s="3" t="s">
        <v>4962</v>
      </c>
      <c r="C3760" s="2" t="s">
        <v>1868</v>
      </c>
      <c r="D3760" s="2" t="s">
        <v>1869</v>
      </c>
      <c r="E3760" s="2" t="s">
        <v>1870</v>
      </c>
      <c r="F3760" s="2" t="s">
        <v>38</v>
      </c>
      <c r="G3760" s="2" t="s">
        <v>39</v>
      </c>
      <c r="H3760" s="2" t="s">
        <v>20</v>
      </c>
      <c r="I3760" s="2" t="s">
        <v>53</v>
      </c>
      <c r="J3760" s="2" t="s">
        <v>32</v>
      </c>
      <c r="K3760" s="4">
        <v>1238.1600000000001</v>
      </c>
      <c r="L3760" s="4">
        <f t="shared" si="14"/>
        <v>1238.1600000000001</v>
      </c>
      <c r="M3760" s="4">
        <v>382894.07</v>
      </c>
    </row>
    <row r="3761" spans="1:13" x14ac:dyDescent="0.3">
      <c r="A3761" s="2" t="s">
        <v>6141</v>
      </c>
      <c r="B3761" s="3" t="s">
        <v>4877</v>
      </c>
      <c r="C3761" s="2" t="s">
        <v>3578</v>
      </c>
      <c r="D3761" s="2" t="s">
        <v>2916</v>
      </c>
      <c r="E3761" s="2" t="s">
        <v>2917</v>
      </c>
      <c r="F3761" s="2" t="s">
        <v>68</v>
      </c>
      <c r="G3761" s="2" t="s">
        <v>68</v>
      </c>
      <c r="H3761" s="2" t="s">
        <v>20</v>
      </c>
      <c r="I3761" s="2" t="s">
        <v>31</v>
      </c>
      <c r="J3761" s="2" t="s">
        <v>32</v>
      </c>
      <c r="K3761" s="4">
        <v>184.21</v>
      </c>
      <c r="L3761" s="4">
        <f t="shared" si="14"/>
        <v>184.21</v>
      </c>
      <c r="M3761" s="4">
        <v>486294.91</v>
      </c>
    </row>
    <row r="3762" spans="1:13" x14ac:dyDescent="0.3">
      <c r="A3762" s="2" t="s">
        <v>6142</v>
      </c>
      <c r="B3762" s="3" t="s">
        <v>531</v>
      </c>
      <c r="C3762" s="2" t="s">
        <v>821</v>
      </c>
      <c r="D3762" s="2" t="s">
        <v>822</v>
      </c>
      <c r="E3762" s="2" t="s">
        <v>823</v>
      </c>
      <c r="F3762" s="2" t="s">
        <v>18</v>
      </c>
      <c r="G3762" s="2" t="s">
        <v>19</v>
      </c>
      <c r="H3762" s="2" t="s">
        <v>61</v>
      </c>
      <c r="I3762" s="2" t="s">
        <v>31</v>
      </c>
      <c r="J3762" s="2" t="s">
        <v>32</v>
      </c>
      <c r="K3762" s="4">
        <v>677.66</v>
      </c>
      <c r="L3762" s="4">
        <f t="shared" si="14"/>
        <v>677.66</v>
      </c>
      <c r="M3762" s="4">
        <v>254563.57</v>
      </c>
    </row>
    <row r="3763" spans="1:13" x14ac:dyDescent="0.3">
      <c r="A3763" s="2" t="s">
        <v>6143</v>
      </c>
      <c r="B3763" s="3" t="s">
        <v>2215</v>
      </c>
      <c r="C3763" s="2" t="s">
        <v>1615</v>
      </c>
      <c r="D3763" s="2" t="s">
        <v>1616</v>
      </c>
      <c r="E3763" s="2" t="s">
        <v>1617</v>
      </c>
      <c r="F3763" s="2" t="s">
        <v>147</v>
      </c>
      <c r="G3763" s="2" t="s">
        <v>148</v>
      </c>
      <c r="H3763" s="2" t="s">
        <v>20</v>
      </c>
      <c r="I3763" s="2" t="s">
        <v>31</v>
      </c>
      <c r="J3763" s="2" t="s">
        <v>22</v>
      </c>
      <c r="K3763" s="4">
        <v>1468.31</v>
      </c>
      <c r="L3763" s="4">
        <f t="shared" si="14"/>
        <v>1585.7748000000001</v>
      </c>
      <c r="M3763" s="4">
        <v>213927.55</v>
      </c>
    </row>
    <row r="3764" spans="1:13" x14ac:dyDescent="0.3">
      <c r="A3764" s="2" t="s">
        <v>6144</v>
      </c>
      <c r="B3764" s="3" t="s">
        <v>2893</v>
      </c>
      <c r="C3764" s="2" t="s">
        <v>1723</v>
      </c>
      <c r="D3764" s="2" t="s">
        <v>1724</v>
      </c>
      <c r="E3764" s="2" t="s">
        <v>1725</v>
      </c>
      <c r="F3764" s="2" t="s">
        <v>140</v>
      </c>
      <c r="G3764" s="2" t="s">
        <v>141</v>
      </c>
      <c r="H3764" s="2" t="s">
        <v>105</v>
      </c>
      <c r="I3764" s="2" t="s">
        <v>31</v>
      </c>
      <c r="J3764" s="2" t="s">
        <v>32</v>
      </c>
      <c r="K3764" s="4">
        <v>5713.55</v>
      </c>
      <c r="L3764" s="4">
        <f t="shared" si="14"/>
        <v>5713.55</v>
      </c>
      <c r="M3764" s="4">
        <v>425647.41</v>
      </c>
    </row>
    <row r="3765" spans="1:13" x14ac:dyDescent="0.3">
      <c r="A3765" s="2" t="s">
        <v>6145</v>
      </c>
      <c r="B3765" s="3" t="s">
        <v>5061</v>
      </c>
      <c r="C3765" s="2" t="s">
        <v>1845</v>
      </c>
      <c r="D3765" s="2" t="s">
        <v>26</v>
      </c>
      <c r="E3765" s="2" t="s">
        <v>27</v>
      </c>
      <c r="F3765" s="2" t="s">
        <v>28</v>
      </c>
      <c r="G3765" s="2" t="s">
        <v>29</v>
      </c>
      <c r="H3765" s="2" t="s">
        <v>69</v>
      </c>
      <c r="I3765" s="2" t="s">
        <v>70</v>
      </c>
      <c r="J3765" s="2" t="s">
        <v>22</v>
      </c>
      <c r="K3765" s="4">
        <v>6454.57</v>
      </c>
      <c r="L3765" s="4">
        <f t="shared" si="14"/>
        <v>6970.9355999999998</v>
      </c>
      <c r="M3765" s="4">
        <v>300771.84000000003</v>
      </c>
    </row>
    <row r="3766" spans="1:13" x14ac:dyDescent="0.3">
      <c r="A3766" s="2" t="s">
        <v>6146</v>
      </c>
      <c r="B3766" s="3" t="s">
        <v>468</v>
      </c>
      <c r="C3766" s="2" t="s">
        <v>2440</v>
      </c>
      <c r="D3766" s="2" t="s">
        <v>2441</v>
      </c>
      <c r="E3766" s="2" t="s">
        <v>354</v>
      </c>
      <c r="F3766" s="2" t="s">
        <v>59</v>
      </c>
      <c r="G3766" s="2" t="s">
        <v>60</v>
      </c>
      <c r="H3766" s="2" t="s">
        <v>61</v>
      </c>
      <c r="I3766" s="2" t="s">
        <v>84</v>
      </c>
      <c r="J3766" s="2" t="s">
        <v>32</v>
      </c>
      <c r="K3766" s="4">
        <v>1483.05</v>
      </c>
      <c r="L3766" s="4">
        <f t="shared" si="14"/>
        <v>1483.05</v>
      </c>
      <c r="M3766" s="4">
        <v>31933.34</v>
      </c>
    </row>
    <row r="3767" spans="1:13" x14ac:dyDescent="0.3">
      <c r="A3767" s="2" t="s">
        <v>6147</v>
      </c>
      <c r="B3767" s="3" t="s">
        <v>585</v>
      </c>
      <c r="C3767" s="2" t="s">
        <v>1688</v>
      </c>
      <c r="D3767" s="2" t="s">
        <v>1689</v>
      </c>
      <c r="E3767" s="2" t="s">
        <v>1690</v>
      </c>
      <c r="F3767" s="2" t="s">
        <v>59</v>
      </c>
      <c r="G3767" s="2" t="s">
        <v>60</v>
      </c>
      <c r="H3767" s="2" t="s">
        <v>61</v>
      </c>
      <c r="I3767" s="2" t="s">
        <v>31</v>
      </c>
      <c r="J3767" s="2" t="s">
        <v>32</v>
      </c>
      <c r="K3767" s="4">
        <v>1939.98</v>
      </c>
      <c r="L3767" s="4">
        <f t="shared" si="14"/>
        <v>1939.98</v>
      </c>
      <c r="M3767" s="4">
        <v>271327.71000000002</v>
      </c>
    </row>
    <row r="3768" spans="1:13" x14ac:dyDescent="0.3">
      <c r="A3768" s="2" t="s">
        <v>6148</v>
      </c>
      <c r="B3768" s="3" t="s">
        <v>2674</v>
      </c>
      <c r="C3768" s="2" t="s">
        <v>3136</v>
      </c>
      <c r="D3768" s="2" t="s">
        <v>1026</v>
      </c>
      <c r="E3768" s="2" t="s">
        <v>1027</v>
      </c>
      <c r="F3768" s="2" t="s">
        <v>82</v>
      </c>
      <c r="G3768" s="2" t="s">
        <v>83</v>
      </c>
      <c r="H3768" s="2" t="s">
        <v>111</v>
      </c>
      <c r="I3768" s="2" t="s">
        <v>111</v>
      </c>
      <c r="J3768" s="2" t="s">
        <v>32</v>
      </c>
      <c r="K3768" s="4">
        <v>6658.51</v>
      </c>
      <c r="L3768" s="4">
        <f t="shared" si="14"/>
        <v>6658.51</v>
      </c>
      <c r="M3768" s="4">
        <v>298153.84999999998</v>
      </c>
    </row>
    <row r="3769" spans="1:13" x14ac:dyDescent="0.3">
      <c r="A3769" s="2" t="s">
        <v>6149</v>
      </c>
      <c r="B3769" s="3" t="s">
        <v>3761</v>
      </c>
      <c r="C3769" s="2" t="s">
        <v>1577</v>
      </c>
      <c r="D3769" s="2" t="s">
        <v>1464</v>
      </c>
      <c r="E3769" s="2" t="s">
        <v>1465</v>
      </c>
      <c r="F3769" s="2" t="s">
        <v>18</v>
      </c>
      <c r="G3769" s="2" t="s">
        <v>19</v>
      </c>
      <c r="H3769" s="2" t="s">
        <v>69</v>
      </c>
      <c r="I3769" s="2" t="s">
        <v>70</v>
      </c>
      <c r="J3769" s="2" t="s">
        <v>32</v>
      </c>
      <c r="K3769" s="4">
        <v>12272.78</v>
      </c>
      <c r="L3769" s="4">
        <f t="shared" si="14"/>
        <v>12272.78</v>
      </c>
      <c r="M3769" s="4">
        <v>131485.35</v>
      </c>
    </row>
    <row r="3770" spans="1:13" x14ac:dyDescent="0.3">
      <c r="A3770" s="2" t="s">
        <v>6150</v>
      </c>
      <c r="B3770" s="3" t="s">
        <v>3709</v>
      </c>
      <c r="C3770" s="2" t="s">
        <v>826</v>
      </c>
      <c r="D3770" s="2" t="s">
        <v>827</v>
      </c>
      <c r="E3770" s="2" t="s">
        <v>828</v>
      </c>
      <c r="F3770" s="2" t="s">
        <v>140</v>
      </c>
      <c r="G3770" s="2" t="s">
        <v>141</v>
      </c>
      <c r="H3770" s="2" t="s">
        <v>105</v>
      </c>
      <c r="I3770" s="2" t="s">
        <v>31</v>
      </c>
      <c r="J3770" s="2" t="s">
        <v>32</v>
      </c>
      <c r="K3770" s="4">
        <v>1708.74</v>
      </c>
      <c r="L3770" s="4">
        <f t="shared" si="14"/>
        <v>1708.74</v>
      </c>
      <c r="M3770" s="4">
        <v>410077.87</v>
      </c>
    </row>
    <row r="3771" spans="1:13" x14ac:dyDescent="0.3">
      <c r="A3771" s="2" t="s">
        <v>6151</v>
      </c>
      <c r="B3771" s="3" t="s">
        <v>3123</v>
      </c>
      <c r="C3771" s="2" t="s">
        <v>821</v>
      </c>
      <c r="D3771" s="2" t="s">
        <v>822</v>
      </c>
      <c r="E3771" s="2" t="s">
        <v>823</v>
      </c>
      <c r="F3771" s="2" t="s">
        <v>18</v>
      </c>
      <c r="G3771" s="2" t="s">
        <v>19</v>
      </c>
      <c r="H3771" s="2" t="s">
        <v>69</v>
      </c>
      <c r="I3771" s="2" t="s">
        <v>70</v>
      </c>
      <c r="J3771" s="2" t="s">
        <v>378</v>
      </c>
      <c r="K3771" s="4">
        <v>2687.45</v>
      </c>
      <c r="L3771" s="4">
        <f t="shared" si="14"/>
        <v>18.005914999999998</v>
      </c>
      <c r="M3771" s="4">
        <v>278837.17</v>
      </c>
    </row>
    <row r="3772" spans="1:13" x14ac:dyDescent="0.3">
      <c r="A3772" s="2" t="s">
        <v>6152</v>
      </c>
      <c r="B3772" s="3" t="s">
        <v>2897</v>
      </c>
      <c r="C3772" s="2" t="s">
        <v>559</v>
      </c>
      <c r="D3772" s="2" t="s">
        <v>560</v>
      </c>
      <c r="E3772" s="2" t="s">
        <v>561</v>
      </c>
      <c r="F3772" s="2" t="s">
        <v>147</v>
      </c>
      <c r="G3772" s="2" t="s">
        <v>148</v>
      </c>
      <c r="H3772" s="2" t="s">
        <v>69</v>
      </c>
      <c r="I3772" s="2" t="s">
        <v>70</v>
      </c>
      <c r="J3772" s="2" t="s">
        <v>149</v>
      </c>
      <c r="K3772" s="4">
        <v>3758.96</v>
      </c>
      <c r="L3772" s="4">
        <f t="shared" si="14"/>
        <v>4773.8792000000003</v>
      </c>
      <c r="M3772" s="4">
        <v>180628.01</v>
      </c>
    </row>
    <row r="3773" spans="1:13" x14ac:dyDescent="0.3">
      <c r="A3773" s="2" t="s">
        <v>6153</v>
      </c>
      <c r="B3773" s="3" t="s">
        <v>4050</v>
      </c>
      <c r="C3773" s="2" t="s">
        <v>1391</v>
      </c>
      <c r="D3773" s="2" t="s">
        <v>133</v>
      </c>
      <c r="E3773" s="2" t="s">
        <v>134</v>
      </c>
      <c r="F3773" s="2" t="s">
        <v>68</v>
      </c>
      <c r="G3773" s="2" t="s">
        <v>68</v>
      </c>
      <c r="H3773" s="2" t="s">
        <v>30</v>
      </c>
      <c r="I3773" s="2" t="s">
        <v>31</v>
      </c>
      <c r="J3773" s="2" t="s">
        <v>22</v>
      </c>
      <c r="K3773" s="4">
        <v>18.63</v>
      </c>
      <c r="L3773" s="4">
        <f t="shared" si="14"/>
        <v>20.1204</v>
      </c>
      <c r="M3773" s="4">
        <v>317558.64</v>
      </c>
    </row>
    <row r="3774" spans="1:13" x14ac:dyDescent="0.3">
      <c r="A3774" s="2" t="s">
        <v>6154</v>
      </c>
      <c r="B3774" s="3" t="s">
        <v>3430</v>
      </c>
      <c r="C3774" s="2" t="s">
        <v>2339</v>
      </c>
      <c r="D3774" s="2" t="s">
        <v>36</v>
      </c>
      <c r="E3774" s="2" t="s">
        <v>37</v>
      </c>
      <c r="F3774" s="2" t="s">
        <v>38</v>
      </c>
      <c r="G3774" s="2" t="s">
        <v>39</v>
      </c>
      <c r="H3774" s="2" t="s">
        <v>30</v>
      </c>
      <c r="I3774" s="2" t="s">
        <v>31</v>
      </c>
      <c r="J3774" s="2" t="s">
        <v>71</v>
      </c>
      <c r="K3774" s="4">
        <v>14.25</v>
      </c>
      <c r="L3774" s="4">
        <f t="shared" si="14"/>
        <v>1.9950000000000001</v>
      </c>
      <c r="M3774" s="4">
        <v>7461.76</v>
      </c>
    </row>
    <row r="3775" spans="1:13" x14ac:dyDescent="0.3">
      <c r="A3775" s="2" t="s">
        <v>6155</v>
      </c>
      <c r="B3775" s="3" t="s">
        <v>602</v>
      </c>
      <c r="C3775" s="2" t="s">
        <v>1252</v>
      </c>
      <c r="D3775" s="2" t="s">
        <v>1253</v>
      </c>
      <c r="E3775" s="2" t="s">
        <v>1254</v>
      </c>
      <c r="F3775" s="2" t="s">
        <v>59</v>
      </c>
      <c r="G3775" s="2" t="s">
        <v>60</v>
      </c>
      <c r="H3775" s="2" t="s">
        <v>111</v>
      </c>
      <c r="I3775" s="2" t="s">
        <v>111</v>
      </c>
      <c r="J3775" s="2" t="s">
        <v>378</v>
      </c>
      <c r="K3775" s="4">
        <v>22695.68</v>
      </c>
      <c r="L3775" s="4">
        <f t="shared" si="14"/>
        <v>152.06105600000001</v>
      </c>
      <c r="M3775" s="4">
        <v>437555.28</v>
      </c>
    </row>
    <row r="3776" spans="1:13" x14ac:dyDescent="0.3">
      <c r="A3776" s="2" t="s">
        <v>6156</v>
      </c>
      <c r="B3776" s="3" t="s">
        <v>3698</v>
      </c>
      <c r="C3776" s="2" t="s">
        <v>515</v>
      </c>
      <c r="D3776" s="2" t="s">
        <v>516</v>
      </c>
      <c r="E3776" s="2" t="s">
        <v>517</v>
      </c>
      <c r="F3776" s="2" t="s">
        <v>82</v>
      </c>
      <c r="G3776" s="2" t="s">
        <v>83</v>
      </c>
      <c r="H3776" s="2" t="s">
        <v>61</v>
      </c>
      <c r="I3776" s="2" t="s">
        <v>31</v>
      </c>
      <c r="J3776" s="2" t="s">
        <v>378</v>
      </c>
      <c r="K3776" s="4">
        <v>55.15</v>
      </c>
      <c r="L3776" s="4">
        <f t="shared" si="14"/>
        <v>0.36950500000000003</v>
      </c>
      <c r="M3776" s="4">
        <v>350168.29</v>
      </c>
    </row>
    <row r="3777" spans="1:13" x14ac:dyDescent="0.3">
      <c r="A3777" s="2" t="s">
        <v>6157</v>
      </c>
      <c r="B3777" s="3" t="s">
        <v>1746</v>
      </c>
      <c r="C3777" s="2" t="s">
        <v>254</v>
      </c>
      <c r="D3777" s="2" t="s">
        <v>145</v>
      </c>
      <c r="E3777" s="2" t="s">
        <v>146</v>
      </c>
      <c r="F3777" s="2" t="s">
        <v>147</v>
      </c>
      <c r="G3777" s="2" t="s">
        <v>148</v>
      </c>
      <c r="H3777" s="2" t="s">
        <v>69</v>
      </c>
      <c r="I3777" s="2" t="s">
        <v>70</v>
      </c>
      <c r="J3777" s="2" t="s">
        <v>32</v>
      </c>
      <c r="K3777" s="4">
        <v>7209.52</v>
      </c>
      <c r="L3777" s="4">
        <f t="shared" si="14"/>
        <v>7209.52</v>
      </c>
      <c r="M3777" s="4">
        <v>491311.26</v>
      </c>
    </row>
    <row r="3778" spans="1:13" x14ac:dyDescent="0.3">
      <c r="A3778" s="2" t="s">
        <v>6158</v>
      </c>
      <c r="B3778" s="3" t="s">
        <v>2653</v>
      </c>
      <c r="C3778" s="2" t="s">
        <v>1000</v>
      </c>
      <c r="D3778" s="2" t="s">
        <v>305</v>
      </c>
      <c r="E3778" s="2" t="s">
        <v>306</v>
      </c>
      <c r="F3778" s="2" t="s">
        <v>147</v>
      </c>
      <c r="G3778" s="2" t="s">
        <v>148</v>
      </c>
      <c r="H3778" s="2" t="s">
        <v>61</v>
      </c>
      <c r="I3778" s="2" t="s">
        <v>62</v>
      </c>
      <c r="J3778" s="2" t="s">
        <v>22</v>
      </c>
      <c r="K3778" s="4">
        <v>4071.15</v>
      </c>
      <c r="L3778" s="4">
        <f t="shared" si="14"/>
        <v>4396.8420000000006</v>
      </c>
      <c r="M3778" s="4">
        <v>329873.49</v>
      </c>
    </row>
    <row r="3779" spans="1:13" x14ac:dyDescent="0.3">
      <c r="A3779" s="2" t="s">
        <v>6159</v>
      </c>
      <c r="B3779" s="3" t="s">
        <v>2538</v>
      </c>
      <c r="C3779" s="2" t="s">
        <v>1299</v>
      </c>
      <c r="D3779" s="2" t="s">
        <v>1300</v>
      </c>
      <c r="E3779" s="2" t="s">
        <v>1301</v>
      </c>
      <c r="F3779" s="2" t="s">
        <v>68</v>
      </c>
      <c r="G3779" s="2" t="s">
        <v>68</v>
      </c>
      <c r="H3779" s="2" t="s">
        <v>69</v>
      </c>
      <c r="I3779" s="2" t="s">
        <v>31</v>
      </c>
      <c r="J3779" s="2" t="s">
        <v>32</v>
      </c>
      <c r="K3779" s="4">
        <v>2356.1999999999998</v>
      </c>
      <c r="L3779" s="4">
        <f t="shared" si="14"/>
        <v>2356.1999999999998</v>
      </c>
      <c r="M3779" s="4">
        <v>164176.26</v>
      </c>
    </row>
    <row r="3780" spans="1:13" x14ac:dyDescent="0.3">
      <c r="A3780" s="2" t="s">
        <v>6160</v>
      </c>
      <c r="B3780" s="3" t="s">
        <v>1326</v>
      </c>
      <c r="C3780" s="2" t="s">
        <v>132</v>
      </c>
      <c r="D3780" s="2" t="s">
        <v>133</v>
      </c>
      <c r="E3780" s="2" t="s">
        <v>134</v>
      </c>
      <c r="F3780" s="2" t="s">
        <v>68</v>
      </c>
      <c r="G3780" s="2" t="s">
        <v>68</v>
      </c>
      <c r="H3780" s="2" t="s">
        <v>111</v>
      </c>
      <c r="I3780" s="2" t="s">
        <v>111</v>
      </c>
      <c r="J3780" s="2" t="s">
        <v>32</v>
      </c>
      <c r="K3780" s="4">
        <v>46744.06</v>
      </c>
      <c r="L3780" s="4">
        <f t="shared" si="14"/>
        <v>46744.06</v>
      </c>
      <c r="M3780" s="4">
        <v>322854.44</v>
      </c>
    </row>
    <row r="3781" spans="1:13" x14ac:dyDescent="0.3">
      <c r="A3781" s="2" t="s">
        <v>6161</v>
      </c>
      <c r="B3781" s="3" t="s">
        <v>1727</v>
      </c>
      <c r="C3781" s="2" t="s">
        <v>108</v>
      </c>
      <c r="D3781" s="2" t="s">
        <v>109</v>
      </c>
      <c r="E3781" s="2" t="s">
        <v>110</v>
      </c>
      <c r="F3781" s="2" t="s">
        <v>59</v>
      </c>
      <c r="G3781" s="2" t="s">
        <v>60</v>
      </c>
      <c r="H3781" s="2" t="s">
        <v>69</v>
      </c>
      <c r="I3781" s="2" t="s">
        <v>70</v>
      </c>
      <c r="J3781" s="2" t="s">
        <v>32</v>
      </c>
      <c r="K3781" s="4">
        <v>9789.0300000000007</v>
      </c>
      <c r="L3781" s="4">
        <f t="shared" si="14"/>
        <v>9789.0300000000007</v>
      </c>
      <c r="M3781" s="4">
        <v>374579.74</v>
      </c>
    </row>
    <row r="3782" spans="1:13" x14ac:dyDescent="0.3">
      <c r="A3782" s="2" t="s">
        <v>6162</v>
      </c>
      <c r="B3782" s="3" t="s">
        <v>3277</v>
      </c>
      <c r="C3782" s="2" t="s">
        <v>3335</v>
      </c>
      <c r="D3782" s="2" t="s">
        <v>664</v>
      </c>
      <c r="E3782" s="2" t="s">
        <v>665</v>
      </c>
      <c r="F3782" s="2" t="s">
        <v>38</v>
      </c>
      <c r="G3782" s="2" t="s">
        <v>39</v>
      </c>
      <c r="H3782" s="2" t="s">
        <v>20</v>
      </c>
      <c r="I3782" s="2" t="s">
        <v>21</v>
      </c>
      <c r="J3782" s="2" t="s">
        <v>32</v>
      </c>
      <c r="K3782" s="4">
        <v>544</v>
      </c>
      <c r="L3782" s="4">
        <f t="shared" si="14"/>
        <v>544</v>
      </c>
      <c r="M3782" s="4">
        <v>405374.34</v>
      </c>
    </row>
    <row r="3783" spans="1:13" x14ac:dyDescent="0.3">
      <c r="A3783" s="2" t="s">
        <v>6163</v>
      </c>
      <c r="B3783" s="3" t="s">
        <v>1063</v>
      </c>
      <c r="C3783" s="2" t="s">
        <v>50</v>
      </c>
      <c r="D3783" s="2" t="s">
        <v>51</v>
      </c>
      <c r="E3783" s="2" t="s">
        <v>52</v>
      </c>
      <c r="F3783" s="2" t="s">
        <v>45</v>
      </c>
      <c r="G3783" s="2" t="s">
        <v>46</v>
      </c>
      <c r="H3783" s="2" t="s">
        <v>61</v>
      </c>
      <c r="I3783" s="2" t="s">
        <v>223</v>
      </c>
      <c r="J3783" s="2" t="s">
        <v>22</v>
      </c>
      <c r="K3783" s="4">
        <v>3970.15</v>
      </c>
      <c r="L3783" s="4">
        <f t="shared" si="14"/>
        <v>4287.7620000000006</v>
      </c>
      <c r="M3783" s="4">
        <v>189419.71</v>
      </c>
    </row>
    <row r="3784" spans="1:13" x14ac:dyDescent="0.3">
      <c r="A3784" s="2" t="s">
        <v>6164</v>
      </c>
      <c r="B3784" s="3" t="s">
        <v>879</v>
      </c>
      <c r="C3784" s="2" t="s">
        <v>1744</v>
      </c>
      <c r="D3784" s="2" t="s">
        <v>1074</v>
      </c>
      <c r="E3784" s="2" t="s">
        <v>1075</v>
      </c>
      <c r="F3784" s="2" t="s">
        <v>59</v>
      </c>
      <c r="G3784" s="2" t="s">
        <v>60</v>
      </c>
      <c r="H3784" s="2" t="s">
        <v>105</v>
      </c>
      <c r="I3784" s="2" t="s">
        <v>31</v>
      </c>
      <c r="J3784" s="2" t="s">
        <v>32</v>
      </c>
      <c r="K3784" s="4">
        <v>1201.99</v>
      </c>
      <c r="L3784" s="4">
        <f t="shared" si="14"/>
        <v>1201.99</v>
      </c>
      <c r="M3784" s="4">
        <v>496156.34</v>
      </c>
    </row>
    <row r="3785" spans="1:13" x14ac:dyDescent="0.3">
      <c r="A3785" s="2" t="s">
        <v>6165</v>
      </c>
      <c r="B3785" s="3" t="s">
        <v>6166</v>
      </c>
      <c r="C3785" s="2" t="s">
        <v>2526</v>
      </c>
      <c r="D3785" s="2" t="s">
        <v>167</v>
      </c>
      <c r="E3785" s="2" t="s">
        <v>168</v>
      </c>
      <c r="F3785" s="2" t="s">
        <v>38</v>
      </c>
      <c r="G3785" s="2" t="s">
        <v>39</v>
      </c>
      <c r="H3785" s="2" t="s">
        <v>61</v>
      </c>
      <c r="I3785" s="2" t="s">
        <v>84</v>
      </c>
      <c r="J3785" s="2" t="s">
        <v>22</v>
      </c>
      <c r="K3785" s="4">
        <v>3037.84</v>
      </c>
      <c r="L3785" s="4">
        <f t="shared" si="14"/>
        <v>3280.8672000000006</v>
      </c>
      <c r="M3785" s="4">
        <v>461942.17</v>
      </c>
    </row>
    <row r="3786" spans="1:13" x14ac:dyDescent="0.3">
      <c r="A3786" s="2" t="s">
        <v>6167</v>
      </c>
      <c r="B3786" s="3" t="s">
        <v>1013</v>
      </c>
      <c r="C3786" s="2" t="s">
        <v>1398</v>
      </c>
      <c r="D3786" s="2" t="s">
        <v>636</v>
      </c>
      <c r="E3786" s="2" t="s">
        <v>637</v>
      </c>
      <c r="F3786" s="2" t="s">
        <v>128</v>
      </c>
      <c r="G3786" s="2" t="s">
        <v>129</v>
      </c>
      <c r="H3786" s="2" t="s">
        <v>20</v>
      </c>
      <c r="I3786" s="2" t="s">
        <v>31</v>
      </c>
      <c r="J3786" s="2" t="s">
        <v>32</v>
      </c>
      <c r="K3786" s="4">
        <v>1602.57</v>
      </c>
      <c r="L3786" s="4">
        <f t="shared" si="14"/>
        <v>1602.57</v>
      </c>
      <c r="M3786" s="4">
        <v>40691.29</v>
      </c>
    </row>
    <row r="3787" spans="1:13" x14ac:dyDescent="0.3">
      <c r="A3787" s="2" t="s">
        <v>6168</v>
      </c>
      <c r="B3787" s="3" t="s">
        <v>1484</v>
      </c>
      <c r="C3787" s="2" t="s">
        <v>2717</v>
      </c>
      <c r="D3787" s="2" t="s">
        <v>2718</v>
      </c>
      <c r="E3787" s="2" t="s">
        <v>2719</v>
      </c>
      <c r="F3787" s="2" t="s">
        <v>38</v>
      </c>
      <c r="G3787" s="2" t="s">
        <v>39</v>
      </c>
      <c r="H3787" s="2" t="s">
        <v>61</v>
      </c>
      <c r="I3787" s="2" t="s">
        <v>53</v>
      </c>
      <c r="J3787" s="2" t="s">
        <v>32</v>
      </c>
      <c r="K3787" s="4">
        <v>875.73</v>
      </c>
      <c r="L3787" s="4">
        <f t="shared" si="14"/>
        <v>875.73</v>
      </c>
      <c r="M3787" s="4">
        <v>61070.400000000001</v>
      </c>
    </row>
    <row r="3788" spans="1:13" x14ac:dyDescent="0.3">
      <c r="A3788" s="2" t="s">
        <v>6169</v>
      </c>
      <c r="B3788" s="3" t="s">
        <v>3808</v>
      </c>
      <c r="C3788" s="2" t="s">
        <v>907</v>
      </c>
      <c r="D3788" s="2" t="s">
        <v>908</v>
      </c>
      <c r="E3788" s="2" t="s">
        <v>909</v>
      </c>
      <c r="F3788" s="2" t="s">
        <v>45</v>
      </c>
      <c r="G3788" s="2" t="s">
        <v>46</v>
      </c>
      <c r="H3788" s="2" t="s">
        <v>30</v>
      </c>
      <c r="I3788" s="2" t="s">
        <v>31</v>
      </c>
      <c r="J3788" s="2" t="s">
        <v>149</v>
      </c>
      <c r="K3788" s="4">
        <v>21.04</v>
      </c>
      <c r="L3788" s="4">
        <f t="shared" si="14"/>
        <v>26.720800000000001</v>
      </c>
      <c r="M3788" s="4">
        <v>170511.58</v>
      </c>
    </row>
    <row r="3789" spans="1:13" x14ac:dyDescent="0.3">
      <c r="A3789" s="2" t="s">
        <v>6170</v>
      </c>
      <c r="B3789" s="3" t="s">
        <v>5206</v>
      </c>
      <c r="C3789" s="2" t="s">
        <v>506</v>
      </c>
      <c r="D3789" s="2" t="s">
        <v>507</v>
      </c>
      <c r="E3789" s="2" t="s">
        <v>508</v>
      </c>
      <c r="F3789" s="2" t="s">
        <v>45</v>
      </c>
      <c r="G3789" s="2" t="s">
        <v>46</v>
      </c>
      <c r="H3789" s="2" t="s">
        <v>20</v>
      </c>
      <c r="I3789" s="2" t="s">
        <v>260</v>
      </c>
      <c r="J3789" s="2" t="s">
        <v>32</v>
      </c>
      <c r="K3789" s="4">
        <v>251.03</v>
      </c>
      <c r="L3789" s="4">
        <f t="shared" si="14"/>
        <v>251.03</v>
      </c>
      <c r="M3789" s="4">
        <v>284191.17</v>
      </c>
    </row>
    <row r="3790" spans="1:13" x14ac:dyDescent="0.3">
      <c r="A3790" s="2" t="s">
        <v>6171</v>
      </c>
      <c r="B3790" s="3" t="s">
        <v>1978</v>
      </c>
      <c r="C3790" s="2" t="s">
        <v>1009</v>
      </c>
      <c r="D3790" s="2" t="s">
        <v>1010</v>
      </c>
      <c r="E3790" s="2" t="s">
        <v>1011</v>
      </c>
      <c r="F3790" s="2" t="s">
        <v>147</v>
      </c>
      <c r="G3790" s="2" t="s">
        <v>148</v>
      </c>
      <c r="H3790" s="2" t="s">
        <v>69</v>
      </c>
      <c r="I3790" s="2" t="s">
        <v>70</v>
      </c>
      <c r="J3790" s="2" t="s">
        <v>22</v>
      </c>
      <c r="K3790" s="4">
        <v>6572.61</v>
      </c>
      <c r="L3790" s="4">
        <f t="shared" si="14"/>
        <v>7098.4188000000004</v>
      </c>
      <c r="M3790" s="4">
        <v>364762.14</v>
      </c>
    </row>
    <row r="3791" spans="1:13" x14ac:dyDescent="0.3">
      <c r="A3791" s="2" t="s">
        <v>6172</v>
      </c>
      <c r="B3791" s="3" t="s">
        <v>4156</v>
      </c>
      <c r="C3791" s="2" t="s">
        <v>1813</v>
      </c>
      <c r="D3791" s="2" t="s">
        <v>1814</v>
      </c>
      <c r="E3791" s="2" t="s">
        <v>1815</v>
      </c>
      <c r="F3791" s="2" t="s">
        <v>38</v>
      </c>
      <c r="G3791" s="2" t="s">
        <v>39</v>
      </c>
      <c r="H3791" s="2" t="s">
        <v>69</v>
      </c>
      <c r="I3791" s="2" t="s">
        <v>111</v>
      </c>
      <c r="J3791" s="2" t="s">
        <v>32</v>
      </c>
      <c r="K3791" s="4">
        <v>3051.16</v>
      </c>
      <c r="L3791" s="4">
        <f t="shared" si="14"/>
        <v>3051.16</v>
      </c>
      <c r="M3791" s="4">
        <v>404418.48</v>
      </c>
    </row>
    <row r="3792" spans="1:13" x14ac:dyDescent="0.3">
      <c r="A3792" s="2" t="s">
        <v>6173</v>
      </c>
      <c r="B3792" s="3" t="s">
        <v>2589</v>
      </c>
      <c r="C3792" s="2" t="s">
        <v>5268</v>
      </c>
      <c r="D3792" s="2" t="s">
        <v>1975</v>
      </c>
      <c r="E3792" s="2" t="s">
        <v>1976</v>
      </c>
      <c r="F3792" s="2" t="s">
        <v>18</v>
      </c>
      <c r="G3792" s="2" t="s">
        <v>19</v>
      </c>
      <c r="H3792" s="2" t="s">
        <v>69</v>
      </c>
      <c r="I3792" s="2" t="s">
        <v>111</v>
      </c>
      <c r="J3792" s="2" t="s">
        <v>22</v>
      </c>
      <c r="K3792" s="4">
        <v>12787.6</v>
      </c>
      <c r="L3792" s="4">
        <f t="shared" si="14"/>
        <v>13810.608000000002</v>
      </c>
      <c r="M3792" s="4">
        <v>82450.45</v>
      </c>
    </row>
    <row r="3793" spans="1:13" x14ac:dyDescent="0.3">
      <c r="A3793" s="2" t="s">
        <v>6174</v>
      </c>
      <c r="B3793" s="3" t="s">
        <v>4227</v>
      </c>
      <c r="C3793" s="2" t="s">
        <v>2843</v>
      </c>
      <c r="D3793" s="2" t="s">
        <v>2844</v>
      </c>
      <c r="E3793" s="2" t="s">
        <v>2845</v>
      </c>
      <c r="F3793" s="2" t="s">
        <v>38</v>
      </c>
      <c r="G3793" s="2" t="s">
        <v>39</v>
      </c>
      <c r="H3793" s="2" t="s">
        <v>122</v>
      </c>
      <c r="I3793" s="2" t="s">
        <v>31</v>
      </c>
      <c r="J3793" s="2" t="s">
        <v>22</v>
      </c>
      <c r="K3793" s="4">
        <v>3755.27</v>
      </c>
      <c r="L3793" s="4">
        <f t="shared" si="14"/>
        <v>4055.6916000000001</v>
      </c>
      <c r="M3793" s="4">
        <v>287532.07</v>
      </c>
    </row>
    <row r="3794" spans="1:13" x14ac:dyDescent="0.3">
      <c r="A3794" s="2" t="s">
        <v>6175</v>
      </c>
      <c r="B3794" s="3" t="s">
        <v>838</v>
      </c>
      <c r="C3794" s="2" t="s">
        <v>2463</v>
      </c>
      <c r="D3794" s="2" t="s">
        <v>587</v>
      </c>
      <c r="E3794" s="2" t="s">
        <v>588</v>
      </c>
      <c r="F3794" s="2" t="s">
        <v>147</v>
      </c>
      <c r="G3794" s="2" t="s">
        <v>148</v>
      </c>
      <c r="H3794" s="2" t="s">
        <v>61</v>
      </c>
      <c r="I3794" s="2" t="s">
        <v>223</v>
      </c>
      <c r="J3794" s="2" t="s">
        <v>378</v>
      </c>
      <c r="K3794" s="4">
        <v>2637.25</v>
      </c>
      <c r="L3794" s="4">
        <f t="shared" si="14"/>
        <v>17.669575000000002</v>
      </c>
      <c r="M3794" s="4">
        <v>91517.64</v>
      </c>
    </row>
    <row r="3795" spans="1:13" x14ac:dyDescent="0.3">
      <c r="A3795" s="2" t="s">
        <v>6176</v>
      </c>
      <c r="B3795" s="3" t="s">
        <v>6177</v>
      </c>
      <c r="C3795" s="2" t="s">
        <v>1817</v>
      </c>
      <c r="D3795" s="2" t="s">
        <v>1818</v>
      </c>
      <c r="E3795" s="2" t="s">
        <v>1819</v>
      </c>
      <c r="F3795" s="2" t="s">
        <v>38</v>
      </c>
      <c r="G3795" s="2" t="s">
        <v>39</v>
      </c>
      <c r="H3795" s="2" t="s">
        <v>61</v>
      </c>
      <c r="I3795" s="2" t="s">
        <v>62</v>
      </c>
      <c r="J3795" s="2" t="s">
        <v>71</v>
      </c>
      <c r="K3795" s="4">
        <v>4727.25</v>
      </c>
      <c r="L3795" s="4">
        <f t="shared" si="14"/>
        <v>661.81500000000005</v>
      </c>
      <c r="M3795" s="4">
        <v>247008.28</v>
      </c>
    </row>
    <row r="3796" spans="1:13" x14ac:dyDescent="0.3">
      <c r="A3796" s="2" t="s">
        <v>6178</v>
      </c>
      <c r="B3796" s="3" t="s">
        <v>2882</v>
      </c>
      <c r="C3796" s="2" t="s">
        <v>2100</v>
      </c>
      <c r="D3796" s="2" t="s">
        <v>533</v>
      </c>
      <c r="E3796" s="2" t="s">
        <v>534</v>
      </c>
      <c r="F3796" s="2" t="s">
        <v>128</v>
      </c>
      <c r="G3796" s="2" t="s">
        <v>129</v>
      </c>
      <c r="H3796" s="2" t="s">
        <v>69</v>
      </c>
      <c r="I3796" s="2" t="s">
        <v>111</v>
      </c>
      <c r="J3796" s="2" t="s">
        <v>32</v>
      </c>
      <c r="K3796" s="4">
        <v>6934.69</v>
      </c>
      <c r="L3796" s="4">
        <f t="shared" si="14"/>
        <v>6934.69</v>
      </c>
      <c r="M3796" s="4">
        <v>414075.74</v>
      </c>
    </row>
    <row r="3797" spans="1:13" x14ac:dyDescent="0.3">
      <c r="A3797" s="2" t="s">
        <v>6179</v>
      </c>
      <c r="B3797" s="3" t="s">
        <v>2920</v>
      </c>
      <c r="C3797" s="2" t="s">
        <v>1847</v>
      </c>
      <c r="D3797" s="2" t="s">
        <v>587</v>
      </c>
      <c r="E3797" s="2" t="s">
        <v>588</v>
      </c>
      <c r="F3797" s="2" t="s">
        <v>147</v>
      </c>
      <c r="G3797" s="2" t="s">
        <v>148</v>
      </c>
      <c r="H3797" s="2" t="s">
        <v>30</v>
      </c>
      <c r="I3797" s="2" t="s">
        <v>31</v>
      </c>
      <c r="J3797" s="2" t="s">
        <v>149</v>
      </c>
      <c r="K3797" s="4">
        <v>32.090000000000003</v>
      </c>
      <c r="L3797" s="4">
        <f t="shared" si="14"/>
        <v>40.754300000000008</v>
      </c>
      <c r="M3797" s="4">
        <v>492381.45</v>
      </c>
    </row>
    <row r="3798" spans="1:13" x14ac:dyDescent="0.3">
      <c r="A3798" s="2" t="s">
        <v>6180</v>
      </c>
      <c r="B3798" s="3" t="s">
        <v>5498</v>
      </c>
      <c r="C3798" s="2" t="s">
        <v>1628</v>
      </c>
      <c r="D3798" s="2" t="s">
        <v>1629</v>
      </c>
      <c r="E3798" s="2" t="s">
        <v>1630</v>
      </c>
      <c r="F3798" s="2" t="s">
        <v>38</v>
      </c>
      <c r="G3798" s="2" t="s">
        <v>39</v>
      </c>
      <c r="H3798" s="2" t="s">
        <v>30</v>
      </c>
      <c r="I3798" s="2" t="s">
        <v>31</v>
      </c>
      <c r="J3798" s="2" t="s">
        <v>32</v>
      </c>
      <c r="K3798" s="4">
        <v>29.57</v>
      </c>
      <c r="L3798" s="4">
        <f t="shared" si="14"/>
        <v>29.57</v>
      </c>
      <c r="M3798" s="4">
        <v>492424.98</v>
      </c>
    </row>
    <row r="3799" spans="1:13" x14ac:dyDescent="0.3">
      <c r="A3799" s="2" t="s">
        <v>6181</v>
      </c>
      <c r="B3799" s="3" t="s">
        <v>2556</v>
      </c>
      <c r="C3799" s="2" t="s">
        <v>1868</v>
      </c>
      <c r="D3799" s="2" t="s">
        <v>1869</v>
      </c>
      <c r="E3799" s="2" t="s">
        <v>1870</v>
      </c>
      <c r="F3799" s="2" t="s">
        <v>38</v>
      </c>
      <c r="G3799" s="2" t="s">
        <v>39</v>
      </c>
      <c r="H3799" s="2" t="s">
        <v>61</v>
      </c>
      <c r="I3799" s="2" t="s">
        <v>158</v>
      </c>
      <c r="J3799" s="2" t="s">
        <v>32</v>
      </c>
      <c r="K3799" s="4">
        <v>990.6</v>
      </c>
      <c r="L3799" s="4">
        <f t="shared" si="14"/>
        <v>990.6</v>
      </c>
      <c r="M3799" s="4">
        <v>35170.730000000003</v>
      </c>
    </row>
    <row r="3800" spans="1:13" x14ac:dyDescent="0.3">
      <c r="A3800" s="2" t="s">
        <v>6182</v>
      </c>
      <c r="B3800" s="3" t="s">
        <v>2106</v>
      </c>
      <c r="C3800" s="2" t="s">
        <v>2264</v>
      </c>
      <c r="D3800" s="2" t="s">
        <v>1339</v>
      </c>
      <c r="E3800" s="2" t="s">
        <v>1340</v>
      </c>
      <c r="F3800" s="2" t="s">
        <v>18</v>
      </c>
      <c r="G3800" s="2" t="s">
        <v>19</v>
      </c>
      <c r="H3800" s="2" t="s">
        <v>61</v>
      </c>
      <c r="I3800" s="2" t="s">
        <v>200</v>
      </c>
      <c r="J3800" s="2" t="s">
        <v>32</v>
      </c>
      <c r="K3800" s="4">
        <v>3357.21</v>
      </c>
      <c r="L3800" s="4">
        <f t="shared" si="14"/>
        <v>3357.21</v>
      </c>
      <c r="M3800" s="4">
        <v>61214.64</v>
      </c>
    </row>
    <row r="3801" spans="1:13" x14ac:dyDescent="0.3">
      <c r="A3801" s="2" t="s">
        <v>6183</v>
      </c>
      <c r="B3801" s="3" t="s">
        <v>6184</v>
      </c>
      <c r="C3801" s="2" t="s">
        <v>299</v>
      </c>
      <c r="D3801" s="2" t="s">
        <v>300</v>
      </c>
      <c r="E3801" s="2" t="s">
        <v>301</v>
      </c>
      <c r="F3801" s="2" t="s">
        <v>45</v>
      </c>
      <c r="G3801" s="2" t="s">
        <v>46</v>
      </c>
      <c r="H3801" s="2" t="s">
        <v>111</v>
      </c>
      <c r="I3801" s="2" t="s">
        <v>111</v>
      </c>
      <c r="J3801" s="2" t="s">
        <v>149</v>
      </c>
      <c r="K3801" s="4">
        <v>11926.11</v>
      </c>
      <c r="L3801" s="4">
        <f t="shared" si="14"/>
        <v>15146.1597</v>
      </c>
      <c r="M3801" s="4">
        <v>247841.47</v>
      </c>
    </row>
    <row r="3802" spans="1:13" x14ac:dyDescent="0.3">
      <c r="A3802" s="2" t="s">
        <v>6185</v>
      </c>
      <c r="B3802" s="3" t="s">
        <v>6186</v>
      </c>
      <c r="C3802" s="2" t="s">
        <v>1953</v>
      </c>
      <c r="D3802" s="2" t="s">
        <v>1155</v>
      </c>
      <c r="E3802" s="2" t="s">
        <v>1156</v>
      </c>
      <c r="F3802" s="2" t="s">
        <v>128</v>
      </c>
      <c r="G3802" s="2" t="s">
        <v>129</v>
      </c>
      <c r="H3802" s="2" t="s">
        <v>20</v>
      </c>
      <c r="I3802" s="2" t="s">
        <v>31</v>
      </c>
      <c r="J3802" s="2" t="s">
        <v>22</v>
      </c>
      <c r="K3802" s="4">
        <v>1325.26</v>
      </c>
      <c r="L3802" s="4">
        <f t="shared" si="14"/>
        <v>1431.2808</v>
      </c>
      <c r="M3802" s="4">
        <v>284858.06</v>
      </c>
    </row>
    <row r="3803" spans="1:13" x14ac:dyDescent="0.3">
      <c r="A3803" s="2" t="s">
        <v>6187</v>
      </c>
      <c r="B3803" s="3" t="s">
        <v>1223</v>
      </c>
      <c r="C3803" s="2" t="s">
        <v>3073</v>
      </c>
      <c r="D3803" s="2" t="s">
        <v>1074</v>
      </c>
      <c r="E3803" s="2" t="s">
        <v>1075</v>
      </c>
      <c r="F3803" s="2" t="s">
        <v>59</v>
      </c>
      <c r="G3803" s="2" t="s">
        <v>60</v>
      </c>
      <c r="H3803" s="2" t="s">
        <v>509</v>
      </c>
      <c r="I3803" s="2" t="s">
        <v>53</v>
      </c>
      <c r="J3803" s="2" t="s">
        <v>32</v>
      </c>
      <c r="K3803" s="4">
        <v>358.47</v>
      </c>
      <c r="L3803" s="4">
        <f t="shared" si="14"/>
        <v>358.47</v>
      </c>
      <c r="M3803" s="4">
        <v>228384.6</v>
      </c>
    </row>
    <row r="3804" spans="1:13" x14ac:dyDescent="0.3">
      <c r="A3804" s="2" t="s">
        <v>6188</v>
      </c>
      <c r="B3804" s="3" t="s">
        <v>917</v>
      </c>
      <c r="C3804" s="2" t="s">
        <v>1649</v>
      </c>
      <c r="D3804" s="2" t="s">
        <v>371</v>
      </c>
      <c r="E3804" s="2" t="s">
        <v>372</v>
      </c>
      <c r="F3804" s="2" t="s">
        <v>59</v>
      </c>
      <c r="G3804" s="2" t="s">
        <v>60</v>
      </c>
      <c r="H3804" s="2" t="s">
        <v>61</v>
      </c>
      <c r="I3804" s="2" t="s">
        <v>158</v>
      </c>
      <c r="J3804" s="2" t="s">
        <v>32</v>
      </c>
      <c r="K3804" s="4">
        <v>1021.91</v>
      </c>
      <c r="L3804" s="4">
        <f t="shared" si="14"/>
        <v>1021.91</v>
      </c>
      <c r="M3804" s="4">
        <v>338824.38</v>
      </c>
    </row>
    <row r="3805" spans="1:13" x14ac:dyDescent="0.3">
      <c r="A3805" s="2" t="s">
        <v>6189</v>
      </c>
      <c r="B3805" s="3" t="s">
        <v>5965</v>
      </c>
      <c r="C3805" s="2" t="s">
        <v>220</v>
      </c>
      <c r="D3805" s="2" t="s">
        <v>221</v>
      </c>
      <c r="E3805" s="2" t="s">
        <v>222</v>
      </c>
      <c r="F3805" s="2" t="s">
        <v>45</v>
      </c>
      <c r="G3805" s="2" t="s">
        <v>46</v>
      </c>
      <c r="H3805" s="2" t="s">
        <v>69</v>
      </c>
      <c r="I3805" s="2" t="s">
        <v>111</v>
      </c>
      <c r="J3805" s="2" t="s">
        <v>32</v>
      </c>
      <c r="K3805" s="4">
        <v>1394.45</v>
      </c>
      <c r="L3805" s="4">
        <f t="shared" si="14"/>
        <v>1394.45</v>
      </c>
      <c r="M3805" s="4">
        <v>387989.87</v>
      </c>
    </row>
    <row r="3806" spans="1:13" x14ac:dyDescent="0.3">
      <c r="A3806" s="2" t="s">
        <v>6190</v>
      </c>
      <c r="B3806" s="3" t="s">
        <v>2999</v>
      </c>
      <c r="C3806" s="2" t="s">
        <v>4013</v>
      </c>
      <c r="D3806" s="2" t="s">
        <v>4014</v>
      </c>
      <c r="E3806" s="2" t="s">
        <v>4015</v>
      </c>
      <c r="F3806" s="2" t="s">
        <v>147</v>
      </c>
      <c r="G3806" s="2" t="s">
        <v>148</v>
      </c>
      <c r="H3806" s="2" t="s">
        <v>20</v>
      </c>
      <c r="I3806" s="2" t="s">
        <v>31</v>
      </c>
      <c r="J3806" s="2" t="s">
        <v>189</v>
      </c>
      <c r="K3806" s="4">
        <v>637.13</v>
      </c>
      <c r="L3806" s="4">
        <f t="shared" si="14"/>
        <v>7.6455599999999997</v>
      </c>
      <c r="M3806" s="4">
        <v>347479.26</v>
      </c>
    </row>
    <row r="3807" spans="1:13" x14ac:dyDescent="0.3">
      <c r="A3807" s="2" t="s">
        <v>6191</v>
      </c>
      <c r="B3807" s="3" t="s">
        <v>3008</v>
      </c>
      <c r="C3807" s="2" t="s">
        <v>4416</v>
      </c>
      <c r="D3807" s="2" t="s">
        <v>751</v>
      </c>
      <c r="E3807" s="2" t="s">
        <v>752</v>
      </c>
      <c r="F3807" s="2" t="s">
        <v>38</v>
      </c>
      <c r="G3807" s="2" t="s">
        <v>39</v>
      </c>
      <c r="H3807" s="2" t="s">
        <v>105</v>
      </c>
      <c r="I3807" s="2" t="s">
        <v>31</v>
      </c>
      <c r="J3807" s="2" t="s">
        <v>32</v>
      </c>
      <c r="K3807" s="4">
        <v>8645.7099999999991</v>
      </c>
      <c r="L3807" s="4">
        <f t="shared" si="14"/>
        <v>8645.7099999999991</v>
      </c>
      <c r="M3807" s="4">
        <v>452877.25</v>
      </c>
    </row>
    <row r="3808" spans="1:13" x14ac:dyDescent="0.3">
      <c r="A3808" s="2" t="s">
        <v>6192</v>
      </c>
      <c r="B3808" s="3" t="s">
        <v>1575</v>
      </c>
      <c r="C3808" s="2" t="s">
        <v>3301</v>
      </c>
      <c r="D3808" s="2" t="s">
        <v>1510</v>
      </c>
      <c r="E3808" s="2" t="s">
        <v>1511</v>
      </c>
      <c r="F3808" s="2" t="s">
        <v>82</v>
      </c>
      <c r="G3808" s="2" t="s">
        <v>83</v>
      </c>
      <c r="H3808" s="2" t="s">
        <v>20</v>
      </c>
      <c r="I3808" s="2" t="s">
        <v>276</v>
      </c>
      <c r="J3808" s="2" t="s">
        <v>32</v>
      </c>
      <c r="K3808" s="4">
        <v>211.65</v>
      </c>
      <c r="L3808" s="4">
        <f t="shared" si="14"/>
        <v>211.65</v>
      </c>
      <c r="M3808" s="4">
        <v>286831.03000000003</v>
      </c>
    </row>
    <row r="3809" spans="1:13" x14ac:dyDescent="0.3">
      <c r="A3809" s="2" t="s">
        <v>6193</v>
      </c>
      <c r="B3809" s="3" t="s">
        <v>619</v>
      </c>
      <c r="C3809" s="2" t="s">
        <v>2482</v>
      </c>
      <c r="D3809" s="2" t="s">
        <v>1021</v>
      </c>
      <c r="E3809" s="2" t="s">
        <v>1022</v>
      </c>
      <c r="F3809" s="2" t="s">
        <v>45</v>
      </c>
      <c r="G3809" s="2" t="s">
        <v>46</v>
      </c>
      <c r="H3809" s="2" t="s">
        <v>20</v>
      </c>
      <c r="I3809" s="2" t="s">
        <v>260</v>
      </c>
      <c r="J3809" s="2" t="s">
        <v>32</v>
      </c>
      <c r="K3809" s="4">
        <v>1224.08</v>
      </c>
      <c r="L3809" s="4">
        <f t="shared" si="14"/>
        <v>1224.08</v>
      </c>
      <c r="M3809" s="4">
        <v>379058.23</v>
      </c>
    </row>
    <row r="3810" spans="1:13" x14ac:dyDescent="0.3">
      <c r="A3810" s="2" t="s">
        <v>6194</v>
      </c>
      <c r="B3810" s="3" t="s">
        <v>4627</v>
      </c>
      <c r="C3810" s="2" t="s">
        <v>438</v>
      </c>
      <c r="D3810" s="2" t="s">
        <v>325</v>
      </c>
      <c r="E3810" s="2" t="s">
        <v>326</v>
      </c>
      <c r="F3810" s="2" t="s">
        <v>68</v>
      </c>
      <c r="G3810" s="2" t="s">
        <v>68</v>
      </c>
      <c r="H3810" s="2" t="s">
        <v>30</v>
      </c>
      <c r="I3810" s="2" t="s">
        <v>31</v>
      </c>
      <c r="J3810" s="2" t="s">
        <v>32</v>
      </c>
      <c r="K3810" s="4">
        <v>38.42</v>
      </c>
      <c r="L3810" s="4">
        <f t="shared" si="14"/>
        <v>38.42</v>
      </c>
      <c r="M3810" s="4">
        <v>149608.68</v>
      </c>
    </row>
    <row r="3811" spans="1:13" x14ac:dyDescent="0.3">
      <c r="A3811" s="2" t="s">
        <v>6195</v>
      </c>
      <c r="B3811" s="3" t="s">
        <v>2875</v>
      </c>
      <c r="C3811" s="2" t="s">
        <v>2492</v>
      </c>
      <c r="D3811" s="2" t="s">
        <v>1975</v>
      </c>
      <c r="E3811" s="2" t="s">
        <v>1976</v>
      </c>
      <c r="F3811" s="2" t="s">
        <v>18</v>
      </c>
      <c r="G3811" s="2" t="s">
        <v>19</v>
      </c>
      <c r="H3811" s="2" t="s">
        <v>30</v>
      </c>
      <c r="I3811" s="2" t="s">
        <v>31</v>
      </c>
      <c r="J3811" s="2" t="s">
        <v>149</v>
      </c>
      <c r="K3811" s="4">
        <v>43.37</v>
      </c>
      <c r="L3811" s="4">
        <f t="shared" si="14"/>
        <v>55.079899999999995</v>
      </c>
      <c r="M3811" s="4">
        <v>77401.5</v>
      </c>
    </row>
    <row r="3812" spans="1:13" x14ac:dyDescent="0.3">
      <c r="A3812" s="2" t="s">
        <v>6196</v>
      </c>
      <c r="B3812" s="3" t="s">
        <v>3538</v>
      </c>
      <c r="C3812" s="2" t="s">
        <v>652</v>
      </c>
      <c r="D3812" s="2" t="s">
        <v>653</v>
      </c>
      <c r="E3812" s="2" t="s">
        <v>654</v>
      </c>
      <c r="F3812" s="2" t="s">
        <v>59</v>
      </c>
      <c r="G3812" s="2" t="s">
        <v>60</v>
      </c>
      <c r="H3812" s="2" t="s">
        <v>61</v>
      </c>
      <c r="I3812" s="2" t="s">
        <v>62</v>
      </c>
      <c r="J3812" s="2" t="s">
        <v>32</v>
      </c>
      <c r="K3812" s="4">
        <v>241.31</v>
      </c>
      <c r="L3812" s="4">
        <f t="shared" si="14"/>
        <v>241.31</v>
      </c>
      <c r="M3812" s="4">
        <v>413829.81</v>
      </c>
    </row>
    <row r="3813" spans="1:13" x14ac:dyDescent="0.3">
      <c r="A3813" s="2" t="s">
        <v>6197</v>
      </c>
      <c r="B3813" s="3" t="s">
        <v>5223</v>
      </c>
      <c r="C3813" s="2" t="s">
        <v>1968</v>
      </c>
      <c r="D3813" s="2" t="s">
        <v>1969</v>
      </c>
      <c r="E3813" s="2" t="s">
        <v>1970</v>
      </c>
      <c r="F3813" s="2" t="s">
        <v>59</v>
      </c>
      <c r="G3813" s="2" t="s">
        <v>60</v>
      </c>
      <c r="H3813" s="2" t="s">
        <v>20</v>
      </c>
      <c r="I3813" s="2" t="s">
        <v>47</v>
      </c>
      <c r="J3813" s="2" t="s">
        <v>22</v>
      </c>
      <c r="K3813" s="4">
        <v>169.49</v>
      </c>
      <c r="L3813" s="4">
        <f t="shared" si="14"/>
        <v>183.04920000000001</v>
      </c>
      <c r="M3813" s="4">
        <v>138880.42000000001</v>
      </c>
    </row>
    <row r="3814" spans="1:13" x14ac:dyDescent="0.3">
      <c r="A3814" s="2" t="s">
        <v>6198</v>
      </c>
      <c r="B3814" s="3" t="s">
        <v>802</v>
      </c>
      <c r="C3814" s="2" t="s">
        <v>729</v>
      </c>
      <c r="D3814" s="2" t="s">
        <v>730</v>
      </c>
      <c r="E3814" s="2" t="s">
        <v>731</v>
      </c>
      <c r="F3814" s="2" t="s">
        <v>28</v>
      </c>
      <c r="G3814" s="2" t="s">
        <v>29</v>
      </c>
      <c r="H3814" s="2" t="s">
        <v>61</v>
      </c>
      <c r="I3814" s="2" t="s">
        <v>62</v>
      </c>
      <c r="J3814" s="2" t="s">
        <v>22</v>
      </c>
      <c r="K3814" s="4">
        <v>3845.29</v>
      </c>
      <c r="L3814" s="4">
        <f t="shared" si="14"/>
        <v>4152.9132</v>
      </c>
      <c r="M3814" s="4">
        <v>15567.73</v>
      </c>
    </row>
    <row r="3815" spans="1:13" x14ac:dyDescent="0.3">
      <c r="A3815" s="2" t="s">
        <v>6199</v>
      </c>
      <c r="B3815" s="3" t="s">
        <v>2217</v>
      </c>
      <c r="C3815" s="2" t="s">
        <v>1823</v>
      </c>
      <c r="D3815" s="2" t="s">
        <v>1824</v>
      </c>
      <c r="E3815" s="2" t="s">
        <v>1825</v>
      </c>
      <c r="F3815" s="2" t="s">
        <v>147</v>
      </c>
      <c r="G3815" s="2" t="s">
        <v>148</v>
      </c>
      <c r="H3815" s="2" t="s">
        <v>20</v>
      </c>
      <c r="I3815" s="2" t="s">
        <v>21</v>
      </c>
      <c r="J3815" s="2" t="s">
        <v>32</v>
      </c>
      <c r="K3815" s="4">
        <v>1735.57</v>
      </c>
      <c r="L3815" s="4">
        <f t="shared" si="14"/>
        <v>1735.57</v>
      </c>
      <c r="M3815" s="4">
        <v>19907.05</v>
      </c>
    </row>
    <row r="3816" spans="1:13" x14ac:dyDescent="0.3">
      <c r="A3816" s="2" t="s">
        <v>6200</v>
      </c>
      <c r="B3816" s="3" t="s">
        <v>1451</v>
      </c>
      <c r="C3816" s="2" t="s">
        <v>1794</v>
      </c>
      <c r="D3816" s="2" t="s">
        <v>1795</v>
      </c>
      <c r="E3816" s="2" t="s">
        <v>1796</v>
      </c>
      <c r="F3816" s="2" t="s">
        <v>147</v>
      </c>
      <c r="G3816" s="2" t="s">
        <v>148</v>
      </c>
      <c r="H3816" s="2" t="s">
        <v>61</v>
      </c>
      <c r="I3816" s="2" t="s">
        <v>31</v>
      </c>
      <c r="J3816" s="2" t="s">
        <v>22</v>
      </c>
      <c r="K3816" s="4">
        <v>4807.08</v>
      </c>
      <c r="L3816" s="4">
        <f t="shared" si="14"/>
        <v>5191.6464000000005</v>
      </c>
      <c r="M3816" s="4">
        <v>123556.37</v>
      </c>
    </row>
    <row r="3817" spans="1:13" x14ac:dyDescent="0.3">
      <c r="A3817" s="2" t="s">
        <v>6201</v>
      </c>
      <c r="B3817" s="3" t="s">
        <v>496</v>
      </c>
      <c r="C3817" s="2" t="s">
        <v>102</v>
      </c>
      <c r="D3817" s="2" t="s">
        <v>103</v>
      </c>
      <c r="E3817" s="2" t="s">
        <v>104</v>
      </c>
      <c r="F3817" s="2" t="s">
        <v>82</v>
      </c>
      <c r="G3817" s="2" t="s">
        <v>83</v>
      </c>
      <c r="H3817" s="2" t="s">
        <v>20</v>
      </c>
      <c r="I3817" s="2" t="s">
        <v>276</v>
      </c>
      <c r="J3817" s="2" t="s">
        <v>32</v>
      </c>
      <c r="K3817" s="4">
        <v>1155.51</v>
      </c>
      <c r="L3817" s="4">
        <f t="shared" si="14"/>
        <v>1155.51</v>
      </c>
      <c r="M3817" s="4">
        <v>430119.67999999999</v>
      </c>
    </row>
    <row r="3818" spans="1:13" x14ac:dyDescent="0.3">
      <c r="A3818" s="2" t="s">
        <v>6202</v>
      </c>
      <c r="B3818" s="3" t="s">
        <v>3203</v>
      </c>
      <c r="C3818" s="2" t="s">
        <v>3324</v>
      </c>
      <c r="D3818" s="2" t="s">
        <v>718</v>
      </c>
      <c r="E3818" s="2" t="s">
        <v>719</v>
      </c>
      <c r="F3818" s="2" t="s">
        <v>45</v>
      </c>
      <c r="G3818" s="2" t="s">
        <v>46</v>
      </c>
      <c r="H3818" s="2" t="s">
        <v>61</v>
      </c>
      <c r="I3818" s="2" t="s">
        <v>62</v>
      </c>
      <c r="J3818" s="2" t="s">
        <v>32</v>
      </c>
      <c r="K3818" s="4">
        <v>4434.25</v>
      </c>
      <c r="L3818" s="4">
        <f t="shared" si="14"/>
        <v>4434.25</v>
      </c>
      <c r="M3818" s="4">
        <v>251328.31</v>
      </c>
    </row>
    <row r="3819" spans="1:13" x14ac:dyDescent="0.3">
      <c r="A3819" s="2" t="s">
        <v>6203</v>
      </c>
      <c r="B3819" s="3" t="s">
        <v>1495</v>
      </c>
      <c r="C3819" s="2" t="s">
        <v>1205</v>
      </c>
      <c r="D3819" s="2" t="s">
        <v>1206</v>
      </c>
      <c r="E3819" s="2" t="s">
        <v>1207</v>
      </c>
      <c r="F3819" s="2" t="s">
        <v>59</v>
      </c>
      <c r="G3819" s="2" t="s">
        <v>60</v>
      </c>
      <c r="H3819" s="2" t="s">
        <v>509</v>
      </c>
      <c r="I3819" s="2" t="s">
        <v>510</v>
      </c>
      <c r="J3819" s="2" t="s">
        <v>22</v>
      </c>
      <c r="K3819" s="4">
        <v>42.39</v>
      </c>
      <c r="L3819" s="4">
        <f t="shared" si="14"/>
        <v>45.781200000000005</v>
      </c>
      <c r="M3819" s="4">
        <v>212935.34</v>
      </c>
    </row>
    <row r="3820" spans="1:13" x14ac:dyDescent="0.3">
      <c r="A3820" s="2" t="s">
        <v>6204</v>
      </c>
      <c r="B3820" s="3" t="s">
        <v>1705</v>
      </c>
      <c r="C3820" s="2" t="s">
        <v>1892</v>
      </c>
      <c r="D3820" s="2" t="s">
        <v>57</v>
      </c>
      <c r="E3820" s="2" t="s">
        <v>58</v>
      </c>
      <c r="F3820" s="2" t="s">
        <v>59</v>
      </c>
      <c r="G3820" s="2" t="s">
        <v>60</v>
      </c>
      <c r="H3820" s="2" t="s">
        <v>111</v>
      </c>
      <c r="I3820" s="2" t="s">
        <v>111</v>
      </c>
      <c r="J3820" s="2" t="s">
        <v>32</v>
      </c>
      <c r="K3820" s="4">
        <v>22001.23</v>
      </c>
      <c r="L3820" s="4">
        <f t="shared" si="14"/>
        <v>22001.23</v>
      </c>
      <c r="M3820" s="4">
        <v>175992.85</v>
      </c>
    </row>
    <row r="3821" spans="1:13" x14ac:dyDescent="0.3">
      <c r="A3821" s="2" t="s">
        <v>6205</v>
      </c>
      <c r="B3821" s="3" t="s">
        <v>6206</v>
      </c>
      <c r="C3821" s="2" t="s">
        <v>1628</v>
      </c>
      <c r="D3821" s="2" t="s">
        <v>1629</v>
      </c>
      <c r="E3821" s="2" t="s">
        <v>1630</v>
      </c>
      <c r="F3821" s="2" t="s">
        <v>38</v>
      </c>
      <c r="G3821" s="2" t="s">
        <v>39</v>
      </c>
      <c r="H3821" s="2" t="s">
        <v>61</v>
      </c>
      <c r="I3821" s="2" t="s">
        <v>84</v>
      </c>
      <c r="J3821" s="2" t="s">
        <v>378</v>
      </c>
      <c r="K3821" s="4">
        <v>411.41</v>
      </c>
      <c r="L3821" s="4">
        <f t="shared" si="14"/>
        <v>2.7564470000000001</v>
      </c>
      <c r="M3821" s="4">
        <v>297354.18</v>
      </c>
    </row>
    <row r="3822" spans="1:13" x14ac:dyDescent="0.3">
      <c r="A3822" s="2" t="s">
        <v>6207</v>
      </c>
      <c r="B3822" s="3" t="s">
        <v>529</v>
      </c>
      <c r="C3822" s="2" t="s">
        <v>386</v>
      </c>
      <c r="D3822" s="2" t="s">
        <v>88</v>
      </c>
      <c r="E3822" s="2" t="s">
        <v>89</v>
      </c>
      <c r="F3822" s="2" t="s">
        <v>38</v>
      </c>
      <c r="G3822" s="2" t="s">
        <v>39</v>
      </c>
      <c r="H3822" s="2" t="s">
        <v>69</v>
      </c>
      <c r="I3822" s="2" t="s">
        <v>111</v>
      </c>
      <c r="J3822" s="2" t="s">
        <v>32</v>
      </c>
      <c r="K3822" s="4">
        <v>8865.75</v>
      </c>
      <c r="L3822" s="4">
        <f t="shared" si="14"/>
        <v>8865.75</v>
      </c>
      <c r="M3822" s="4">
        <v>240625.17</v>
      </c>
    </row>
    <row r="3823" spans="1:13" x14ac:dyDescent="0.3">
      <c r="A3823" s="2" t="s">
        <v>6208</v>
      </c>
      <c r="B3823" s="3" t="s">
        <v>160</v>
      </c>
      <c r="C3823" s="2" t="s">
        <v>1996</v>
      </c>
      <c r="D3823" s="2" t="s">
        <v>1997</v>
      </c>
      <c r="E3823" s="2" t="s">
        <v>1998</v>
      </c>
      <c r="F3823" s="2" t="s">
        <v>59</v>
      </c>
      <c r="G3823" s="2" t="s">
        <v>60</v>
      </c>
      <c r="H3823" s="2" t="s">
        <v>20</v>
      </c>
      <c r="I3823" s="2" t="s">
        <v>260</v>
      </c>
      <c r="J3823" s="2" t="s">
        <v>22</v>
      </c>
      <c r="K3823" s="4">
        <v>1095.01</v>
      </c>
      <c r="L3823" s="4">
        <f t="shared" si="14"/>
        <v>1182.6108000000002</v>
      </c>
      <c r="M3823" s="4">
        <v>380069.42</v>
      </c>
    </row>
    <row r="3824" spans="1:13" x14ac:dyDescent="0.3">
      <c r="A3824" s="2" t="s">
        <v>6209</v>
      </c>
      <c r="B3824" s="3" t="s">
        <v>1899</v>
      </c>
      <c r="C3824" s="2" t="s">
        <v>2932</v>
      </c>
      <c r="D3824" s="2" t="s">
        <v>2933</v>
      </c>
      <c r="E3824" s="2" t="s">
        <v>2934</v>
      </c>
      <c r="F3824" s="2" t="s">
        <v>68</v>
      </c>
      <c r="G3824" s="2" t="s">
        <v>68</v>
      </c>
      <c r="H3824" s="2" t="s">
        <v>30</v>
      </c>
      <c r="I3824" s="2" t="s">
        <v>31</v>
      </c>
      <c r="J3824" s="2" t="s">
        <v>32</v>
      </c>
      <c r="K3824" s="4">
        <v>44.32</v>
      </c>
      <c r="L3824" s="4">
        <f t="shared" si="14"/>
        <v>44.32</v>
      </c>
      <c r="M3824" s="4">
        <v>297119.37</v>
      </c>
    </row>
    <row r="3825" spans="1:13" x14ac:dyDescent="0.3">
      <c r="A3825" s="2" t="s">
        <v>6210</v>
      </c>
      <c r="B3825" s="3" t="s">
        <v>1768</v>
      </c>
      <c r="C3825" s="2" t="s">
        <v>1014</v>
      </c>
      <c r="D3825" s="2" t="s">
        <v>507</v>
      </c>
      <c r="E3825" s="2" t="s">
        <v>508</v>
      </c>
      <c r="F3825" s="2" t="s">
        <v>45</v>
      </c>
      <c r="G3825" s="2" t="s">
        <v>46</v>
      </c>
      <c r="H3825" s="2" t="s">
        <v>30</v>
      </c>
      <c r="I3825" s="2" t="s">
        <v>31</v>
      </c>
      <c r="J3825" s="2" t="s">
        <v>71</v>
      </c>
      <c r="K3825" s="4">
        <v>45.98</v>
      </c>
      <c r="L3825" s="4">
        <f t="shared" si="14"/>
        <v>6.4371999999999998</v>
      </c>
      <c r="M3825" s="4">
        <v>121313.93</v>
      </c>
    </row>
    <row r="3826" spans="1:13" x14ac:dyDescent="0.3">
      <c r="A3826" s="2" t="s">
        <v>6211</v>
      </c>
      <c r="B3826" s="3" t="s">
        <v>2077</v>
      </c>
      <c r="C3826" s="2" t="s">
        <v>2352</v>
      </c>
      <c r="D3826" s="2" t="s">
        <v>2108</v>
      </c>
      <c r="E3826" s="2" t="s">
        <v>2109</v>
      </c>
      <c r="F3826" s="2" t="s">
        <v>68</v>
      </c>
      <c r="G3826" s="2" t="s">
        <v>68</v>
      </c>
      <c r="H3826" s="2" t="s">
        <v>30</v>
      </c>
      <c r="I3826" s="2" t="s">
        <v>31</v>
      </c>
      <c r="J3826" s="2" t="s">
        <v>32</v>
      </c>
      <c r="K3826" s="4">
        <v>16.690000000000001</v>
      </c>
      <c r="L3826" s="4">
        <f t="shared" si="14"/>
        <v>16.690000000000001</v>
      </c>
      <c r="M3826" s="4">
        <v>332089.71000000002</v>
      </c>
    </row>
    <row r="3827" spans="1:13" x14ac:dyDescent="0.3">
      <c r="A3827" s="2" t="s">
        <v>6212</v>
      </c>
      <c r="B3827" s="3" t="s">
        <v>5464</v>
      </c>
      <c r="C3827" s="2" t="s">
        <v>2915</v>
      </c>
      <c r="D3827" s="2" t="s">
        <v>2916</v>
      </c>
      <c r="E3827" s="2" t="s">
        <v>2917</v>
      </c>
      <c r="F3827" s="2" t="s">
        <v>68</v>
      </c>
      <c r="G3827" s="2" t="s">
        <v>68</v>
      </c>
      <c r="H3827" s="2" t="s">
        <v>111</v>
      </c>
      <c r="I3827" s="2" t="s">
        <v>111</v>
      </c>
      <c r="J3827" s="2" t="s">
        <v>32</v>
      </c>
      <c r="K3827" s="4">
        <v>9279.7099999999991</v>
      </c>
      <c r="L3827" s="4">
        <f t="shared" ref="L3827:L4081" si="15">K3827*VLOOKUP(J3827,{"USD",1;"EUR",1.08;"GBP",1.27;"JPY",0.0067;"CNY",0.14;"INR",0.012},2,FALSE)</f>
        <v>9279.7099999999991</v>
      </c>
      <c r="M3827" s="4">
        <v>320776.03999999998</v>
      </c>
    </row>
    <row r="3828" spans="1:13" x14ac:dyDescent="0.3">
      <c r="A3828" s="2" t="s">
        <v>6213</v>
      </c>
      <c r="B3828" s="3" t="s">
        <v>688</v>
      </c>
      <c r="C3828" s="2" t="s">
        <v>1847</v>
      </c>
      <c r="D3828" s="2" t="s">
        <v>587</v>
      </c>
      <c r="E3828" s="2" t="s">
        <v>588</v>
      </c>
      <c r="F3828" s="2" t="s">
        <v>147</v>
      </c>
      <c r="G3828" s="2" t="s">
        <v>148</v>
      </c>
      <c r="H3828" s="2" t="s">
        <v>69</v>
      </c>
      <c r="I3828" s="2" t="s">
        <v>111</v>
      </c>
      <c r="J3828" s="2" t="s">
        <v>22</v>
      </c>
      <c r="K3828" s="4">
        <v>12366.79</v>
      </c>
      <c r="L3828" s="4">
        <f t="shared" si="15"/>
        <v>13356.133200000002</v>
      </c>
      <c r="M3828" s="4">
        <v>40244.559999999998</v>
      </c>
    </row>
    <row r="3829" spans="1:13" x14ac:dyDescent="0.3">
      <c r="A3829" s="2" t="s">
        <v>6214</v>
      </c>
      <c r="B3829" s="3" t="s">
        <v>1554</v>
      </c>
      <c r="C3829" s="2" t="s">
        <v>1460</v>
      </c>
      <c r="D3829" s="2" t="s">
        <v>957</v>
      </c>
      <c r="E3829" s="2" t="s">
        <v>958</v>
      </c>
      <c r="F3829" s="2" t="s">
        <v>59</v>
      </c>
      <c r="G3829" s="2" t="s">
        <v>60</v>
      </c>
      <c r="H3829" s="2" t="s">
        <v>111</v>
      </c>
      <c r="I3829" s="2" t="s">
        <v>111</v>
      </c>
      <c r="J3829" s="2" t="s">
        <v>32</v>
      </c>
      <c r="K3829" s="4">
        <v>36857.08</v>
      </c>
      <c r="L3829" s="4">
        <f t="shared" si="15"/>
        <v>36857.08</v>
      </c>
      <c r="M3829" s="4">
        <v>466981.97</v>
      </c>
    </row>
    <row r="3830" spans="1:13" x14ac:dyDescent="0.3">
      <c r="A3830" s="2" t="s">
        <v>6215</v>
      </c>
      <c r="B3830" s="3" t="s">
        <v>3272</v>
      </c>
      <c r="C3830" s="2" t="s">
        <v>606</v>
      </c>
      <c r="D3830" s="2" t="s">
        <v>607</v>
      </c>
      <c r="E3830" s="2" t="s">
        <v>608</v>
      </c>
      <c r="F3830" s="2" t="s">
        <v>68</v>
      </c>
      <c r="G3830" s="2" t="s">
        <v>68</v>
      </c>
      <c r="H3830" s="2" t="s">
        <v>105</v>
      </c>
      <c r="I3830" s="2" t="s">
        <v>31</v>
      </c>
      <c r="J3830" s="2" t="s">
        <v>32</v>
      </c>
      <c r="K3830" s="4">
        <v>3319.19</v>
      </c>
      <c r="L3830" s="4">
        <f t="shared" si="15"/>
        <v>3319.19</v>
      </c>
      <c r="M3830" s="4">
        <v>148971.01</v>
      </c>
    </row>
    <row r="3831" spans="1:13" x14ac:dyDescent="0.3">
      <c r="A3831" s="2" t="s">
        <v>6216</v>
      </c>
      <c r="B3831" s="3" t="s">
        <v>1602</v>
      </c>
      <c r="C3831" s="2" t="s">
        <v>2297</v>
      </c>
      <c r="D3831" s="2" t="s">
        <v>412</v>
      </c>
      <c r="E3831" s="2" t="s">
        <v>413</v>
      </c>
      <c r="F3831" s="2" t="s">
        <v>147</v>
      </c>
      <c r="G3831" s="2" t="s">
        <v>148</v>
      </c>
      <c r="H3831" s="2" t="s">
        <v>20</v>
      </c>
      <c r="I3831" s="2" t="s">
        <v>47</v>
      </c>
      <c r="J3831" s="2" t="s">
        <v>32</v>
      </c>
      <c r="K3831" s="4">
        <v>764.45</v>
      </c>
      <c r="L3831" s="4">
        <f t="shared" si="15"/>
        <v>764.45</v>
      </c>
      <c r="M3831" s="4">
        <v>153954.96</v>
      </c>
    </row>
    <row r="3832" spans="1:13" x14ac:dyDescent="0.3">
      <c r="A3832" s="2" t="s">
        <v>6217</v>
      </c>
      <c r="B3832" s="3" t="s">
        <v>3134</v>
      </c>
      <c r="C3832" s="2" t="s">
        <v>697</v>
      </c>
      <c r="D3832" s="2" t="s">
        <v>698</v>
      </c>
      <c r="E3832" s="2" t="s">
        <v>699</v>
      </c>
      <c r="F3832" s="2" t="s">
        <v>45</v>
      </c>
      <c r="G3832" s="2" t="s">
        <v>46</v>
      </c>
      <c r="H3832" s="2" t="s">
        <v>30</v>
      </c>
      <c r="I3832" s="2" t="s">
        <v>31</v>
      </c>
      <c r="J3832" s="2" t="s">
        <v>378</v>
      </c>
      <c r="K3832" s="4">
        <v>26.51</v>
      </c>
      <c r="L3832" s="4">
        <f t="shared" si="15"/>
        <v>0.17761700000000002</v>
      </c>
      <c r="M3832" s="4">
        <v>276137.84999999998</v>
      </c>
    </row>
    <row r="3833" spans="1:13" x14ac:dyDescent="0.3">
      <c r="A3833" s="2" t="s">
        <v>6218</v>
      </c>
      <c r="B3833" s="3" t="s">
        <v>2565</v>
      </c>
      <c r="C3833" s="2" t="s">
        <v>125</v>
      </c>
      <c r="D3833" s="2" t="s">
        <v>126</v>
      </c>
      <c r="E3833" s="2" t="s">
        <v>127</v>
      </c>
      <c r="F3833" s="2" t="s">
        <v>128</v>
      </c>
      <c r="G3833" s="2" t="s">
        <v>129</v>
      </c>
      <c r="H3833" s="2" t="s">
        <v>105</v>
      </c>
      <c r="I3833" s="2" t="s">
        <v>31</v>
      </c>
      <c r="J3833" s="2" t="s">
        <v>149</v>
      </c>
      <c r="K3833" s="4">
        <v>5137.67</v>
      </c>
      <c r="L3833" s="4">
        <f t="shared" si="15"/>
        <v>6524.8409000000001</v>
      </c>
      <c r="M3833" s="4">
        <v>113144.79</v>
      </c>
    </row>
    <row r="3834" spans="1:13" x14ac:dyDescent="0.3">
      <c r="A3834" s="2" t="s">
        <v>6219</v>
      </c>
      <c r="B3834" s="3" t="s">
        <v>2893</v>
      </c>
      <c r="C3834" s="2" t="s">
        <v>1773</v>
      </c>
      <c r="D3834" s="2" t="s">
        <v>893</v>
      </c>
      <c r="E3834" s="2" t="s">
        <v>894</v>
      </c>
      <c r="F3834" s="2" t="s">
        <v>38</v>
      </c>
      <c r="G3834" s="2" t="s">
        <v>39</v>
      </c>
      <c r="H3834" s="2" t="s">
        <v>61</v>
      </c>
      <c r="I3834" s="2" t="s">
        <v>223</v>
      </c>
      <c r="J3834" s="2" t="s">
        <v>32</v>
      </c>
      <c r="K3834" s="4">
        <v>2969.3</v>
      </c>
      <c r="L3834" s="4">
        <f t="shared" si="15"/>
        <v>2969.3</v>
      </c>
      <c r="M3834" s="4">
        <v>219506.38</v>
      </c>
    </row>
    <row r="3835" spans="1:13" x14ac:dyDescent="0.3">
      <c r="A3835" s="2" t="s">
        <v>6220</v>
      </c>
      <c r="B3835" s="3" t="s">
        <v>6221</v>
      </c>
      <c r="C3835" s="2" t="s">
        <v>1061</v>
      </c>
      <c r="D3835" s="2" t="s">
        <v>221</v>
      </c>
      <c r="E3835" s="2" t="s">
        <v>222</v>
      </c>
      <c r="F3835" s="2" t="s">
        <v>45</v>
      </c>
      <c r="G3835" s="2" t="s">
        <v>46</v>
      </c>
      <c r="H3835" s="2" t="s">
        <v>30</v>
      </c>
      <c r="I3835" s="2" t="s">
        <v>31</v>
      </c>
      <c r="J3835" s="2" t="s">
        <v>32</v>
      </c>
      <c r="K3835" s="4">
        <v>3.37</v>
      </c>
      <c r="L3835" s="4">
        <f t="shared" si="15"/>
        <v>3.37</v>
      </c>
      <c r="M3835" s="4">
        <v>155228.29999999999</v>
      </c>
    </row>
    <row r="3836" spans="1:13" x14ac:dyDescent="0.3">
      <c r="A3836" s="2" t="s">
        <v>6222</v>
      </c>
      <c r="B3836" s="3" t="s">
        <v>374</v>
      </c>
      <c r="C3836" s="2" t="s">
        <v>2923</v>
      </c>
      <c r="D3836" s="2" t="s">
        <v>773</v>
      </c>
      <c r="E3836" s="2" t="s">
        <v>774</v>
      </c>
      <c r="F3836" s="2" t="s">
        <v>140</v>
      </c>
      <c r="G3836" s="2" t="s">
        <v>141</v>
      </c>
      <c r="H3836" s="2" t="s">
        <v>20</v>
      </c>
      <c r="I3836" s="2" t="s">
        <v>47</v>
      </c>
      <c r="J3836" s="2" t="s">
        <v>32</v>
      </c>
      <c r="K3836" s="4">
        <v>1049.3499999999999</v>
      </c>
      <c r="L3836" s="4">
        <f t="shared" si="15"/>
        <v>1049.3499999999999</v>
      </c>
      <c r="M3836" s="4">
        <v>68751.88</v>
      </c>
    </row>
    <row r="3837" spans="1:13" x14ac:dyDescent="0.3">
      <c r="A3837" s="2" t="s">
        <v>6223</v>
      </c>
      <c r="B3837" s="3" t="s">
        <v>1360</v>
      </c>
      <c r="C3837" s="2" t="s">
        <v>3177</v>
      </c>
      <c r="D3837" s="2" t="s">
        <v>1633</v>
      </c>
      <c r="E3837" s="2" t="s">
        <v>1634</v>
      </c>
      <c r="F3837" s="2" t="s">
        <v>128</v>
      </c>
      <c r="G3837" s="2" t="s">
        <v>129</v>
      </c>
      <c r="H3837" s="2" t="s">
        <v>69</v>
      </c>
      <c r="I3837" s="2" t="s">
        <v>70</v>
      </c>
      <c r="J3837" s="2" t="s">
        <v>32</v>
      </c>
      <c r="K3837" s="4">
        <v>7267.51</v>
      </c>
      <c r="L3837" s="4">
        <f t="shared" si="15"/>
        <v>7267.51</v>
      </c>
      <c r="M3837" s="4">
        <v>343645.2</v>
      </c>
    </row>
    <row r="3838" spans="1:13" x14ac:dyDescent="0.3">
      <c r="A3838" s="2" t="s">
        <v>6224</v>
      </c>
      <c r="B3838" s="3" t="s">
        <v>3248</v>
      </c>
      <c r="C3838" s="2" t="s">
        <v>950</v>
      </c>
      <c r="D3838" s="2" t="s">
        <v>621</v>
      </c>
      <c r="E3838" s="2" t="s">
        <v>622</v>
      </c>
      <c r="F3838" s="2" t="s">
        <v>38</v>
      </c>
      <c r="G3838" s="2" t="s">
        <v>39</v>
      </c>
      <c r="H3838" s="2" t="s">
        <v>61</v>
      </c>
      <c r="I3838" s="2" t="s">
        <v>53</v>
      </c>
      <c r="J3838" s="2" t="s">
        <v>378</v>
      </c>
      <c r="K3838" s="4">
        <v>2572.1799999999998</v>
      </c>
      <c r="L3838" s="4">
        <f t="shared" si="15"/>
        <v>17.233605999999998</v>
      </c>
      <c r="M3838" s="4">
        <v>405712.75</v>
      </c>
    </row>
    <row r="3839" spans="1:13" x14ac:dyDescent="0.3">
      <c r="A3839" s="2" t="s">
        <v>6225</v>
      </c>
      <c r="B3839" s="3" t="s">
        <v>2150</v>
      </c>
      <c r="C3839" s="2" t="s">
        <v>572</v>
      </c>
      <c r="D3839" s="2" t="s">
        <v>573</v>
      </c>
      <c r="E3839" s="2" t="s">
        <v>574</v>
      </c>
      <c r="F3839" s="2" t="s">
        <v>68</v>
      </c>
      <c r="G3839" s="2" t="s">
        <v>68</v>
      </c>
      <c r="H3839" s="2" t="s">
        <v>61</v>
      </c>
      <c r="I3839" s="2" t="s">
        <v>84</v>
      </c>
      <c r="J3839" s="2" t="s">
        <v>32</v>
      </c>
      <c r="K3839" s="4">
        <v>2252.3000000000002</v>
      </c>
      <c r="L3839" s="4">
        <f t="shared" si="15"/>
        <v>2252.3000000000002</v>
      </c>
      <c r="M3839" s="4">
        <v>168765.31</v>
      </c>
    </row>
    <row r="3840" spans="1:13" x14ac:dyDescent="0.3">
      <c r="A3840" s="2" t="s">
        <v>6226</v>
      </c>
      <c r="B3840" s="3" t="s">
        <v>2409</v>
      </c>
      <c r="C3840" s="2" t="s">
        <v>1564</v>
      </c>
      <c r="D3840" s="2" t="s">
        <v>1112</v>
      </c>
      <c r="E3840" s="2" t="s">
        <v>1113</v>
      </c>
      <c r="F3840" s="2" t="s">
        <v>68</v>
      </c>
      <c r="G3840" s="2" t="s">
        <v>68</v>
      </c>
      <c r="H3840" s="2" t="s">
        <v>61</v>
      </c>
      <c r="I3840" s="2" t="s">
        <v>158</v>
      </c>
      <c r="J3840" s="2" t="s">
        <v>189</v>
      </c>
      <c r="K3840" s="4">
        <v>1952.7</v>
      </c>
      <c r="L3840" s="4">
        <f t="shared" si="15"/>
        <v>23.432400000000001</v>
      </c>
      <c r="M3840" s="4">
        <v>21078.959999999999</v>
      </c>
    </row>
    <row r="3841" spans="1:13" x14ac:dyDescent="0.3">
      <c r="A3841" s="2" t="s">
        <v>6227</v>
      </c>
      <c r="B3841" s="3" t="s">
        <v>833</v>
      </c>
      <c r="C3841" s="2" t="s">
        <v>466</v>
      </c>
      <c r="D3841" s="2" t="s">
        <v>434</v>
      </c>
      <c r="E3841" s="2" t="s">
        <v>435</v>
      </c>
      <c r="F3841" s="2" t="s">
        <v>45</v>
      </c>
      <c r="G3841" s="2" t="s">
        <v>46</v>
      </c>
      <c r="H3841" s="2" t="s">
        <v>105</v>
      </c>
      <c r="I3841" s="2" t="s">
        <v>31</v>
      </c>
      <c r="J3841" s="2" t="s">
        <v>71</v>
      </c>
      <c r="K3841" s="4">
        <v>8430.61</v>
      </c>
      <c r="L3841" s="4">
        <f t="shared" si="15"/>
        <v>1180.2854000000002</v>
      </c>
      <c r="M3841" s="4">
        <v>433515.41</v>
      </c>
    </row>
    <row r="3842" spans="1:13" x14ac:dyDescent="0.3">
      <c r="A3842" s="2" t="s">
        <v>6228</v>
      </c>
      <c r="B3842" s="3" t="s">
        <v>1568</v>
      </c>
      <c r="C3842" s="2" t="s">
        <v>2107</v>
      </c>
      <c r="D3842" s="2" t="s">
        <v>2108</v>
      </c>
      <c r="E3842" s="2" t="s">
        <v>2109</v>
      </c>
      <c r="F3842" s="2" t="s">
        <v>68</v>
      </c>
      <c r="G3842" s="2" t="s">
        <v>68</v>
      </c>
      <c r="H3842" s="2" t="s">
        <v>20</v>
      </c>
      <c r="I3842" s="2" t="s">
        <v>21</v>
      </c>
      <c r="J3842" s="2" t="s">
        <v>22</v>
      </c>
      <c r="K3842" s="4">
        <v>284.36</v>
      </c>
      <c r="L3842" s="4">
        <f t="shared" si="15"/>
        <v>307.10880000000003</v>
      </c>
      <c r="M3842" s="4">
        <v>20935.080000000002</v>
      </c>
    </row>
    <row r="3843" spans="1:13" x14ac:dyDescent="0.3">
      <c r="A3843" s="2" t="s">
        <v>6229</v>
      </c>
      <c r="B3843" s="3" t="s">
        <v>876</v>
      </c>
      <c r="C3843" s="2" t="s">
        <v>1242</v>
      </c>
      <c r="D3843" s="2" t="s">
        <v>710</v>
      </c>
      <c r="E3843" s="2" t="s">
        <v>711</v>
      </c>
      <c r="F3843" s="2" t="s">
        <v>147</v>
      </c>
      <c r="G3843" s="2" t="s">
        <v>148</v>
      </c>
      <c r="H3843" s="2" t="s">
        <v>69</v>
      </c>
      <c r="I3843" s="2" t="s">
        <v>70</v>
      </c>
      <c r="J3843" s="2" t="s">
        <v>22</v>
      </c>
      <c r="K3843" s="4">
        <v>2227.59</v>
      </c>
      <c r="L3843" s="4">
        <f t="shared" si="15"/>
        <v>2405.7972000000004</v>
      </c>
      <c r="M3843" s="4">
        <v>21879.83</v>
      </c>
    </row>
    <row r="3844" spans="1:13" x14ac:dyDescent="0.3">
      <c r="A3844" s="2" t="s">
        <v>6230</v>
      </c>
      <c r="B3844" s="3" t="s">
        <v>6231</v>
      </c>
      <c r="C3844" s="2" t="s">
        <v>1235</v>
      </c>
      <c r="D3844" s="2" t="s">
        <v>778</v>
      </c>
      <c r="E3844" s="2" t="s">
        <v>779</v>
      </c>
      <c r="F3844" s="2" t="s">
        <v>82</v>
      </c>
      <c r="G3844" s="2" t="s">
        <v>83</v>
      </c>
      <c r="H3844" s="2" t="s">
        <v>20</v>
      </c>
      <c r="I3844" s="2" t="s">
        <v>260</v>
      </c>
      <c r="J3844" s="2" t="s">
        <v>32</v>
      </c>
      <c r="K3844" s="4">
        <v>1736.51</v>
      </c>
      <c r="L3844" s="4">
        <f t="shared" si="15"/>
        <v>1736.51</v>
      </c>
      <c r="M3844" s="4">
        <v>270442.76</v>
      </c>
    </row>
    <row r="3845" spans="1:13" x14ac:dyDescent="0.3">
      <c r="A3845" s="2" t="s">
        <v>6232</v>
      </c>
      <c r="B3845" s="3" t="s">
        <v>2786</v>
      </c>
      <c r="C3845" s="2" t="s">
        <v>1509</v>
      </c>
      <c r="D3845" s="2" t="s">
        <v>1510</v>
      </c>
      <c r="E3845" s="2" t="s">
        <v>1511</v>
      </c>
      <c r="F3845" s="2" t="s">
        <v>82</v>
      </c>
      <c r="G3845" s="2" t="s">
        <v>83</v>
      </c>
      <c r="H3845" s="2" t="s">
        <v>105</v>
      </c>
      <c r="I3845" s="2" t="s">
        <v>31</v>
      </c>
      <c r="J3845" s="2" t="s">
        <v>32</v>
      </c>
      <c r="K3845" s="4">
        <v>551.41</v>
      </c>
      <c r="L3845" s="4">
        <f t="shared" si="15"/>
        <v>551.41</v>
      </c>
      <c r="M3845" s="4">
        <v>45914.82</v>
      </c>
    </row>
    <row r="3846" spans="1:13" x14ac:dyDescent="0.3">
      <c r="A3846" s="2" t="s">
        <v>6233</v>
      </c>
      <c r="B3846" s="3" t="s">
        <v>5184</v>
      </c>
      <c r="C3846" s="2" t="s">
        <v>411</v>
      </c>
      <c r="D3846" s="2" t="s">
        <v>412</v>
      </c>
      <c r="E3846" s="2" t="s">
        <v>413</v>
      </c>
      <c r="F3846" s="2" t="s">
        <v>147</v>
      </c>
      <c r="G3846" s="2" t="s">
        <v>148</v>
      </c>
      <c r="H3846" s="2" t="s">
        <v>122</v>
      </c>
      <c r="I3846" s="2" t="s">
        <v>31</v>
      </c>
      <c r="J3846" s="2" t="s">
        <v>22</v>
      </c>
      <c r="K3846" s="4">
        <v>34345.31</v>
      </c>
      <c r="L3846" s="4">
        <f t="shared" si="15"/>
        <v>37092.934800000003</v>
      </c>
      <c r="M3846" s="4">
        <v>218156.79999999999</v>
      </c>
    </row>
    <row r="3847" spans="1:13" x14ac:dyDescent="0.3">
      <c r="A3847" s="2" t="s">
        <v>6234</v>
      </c>
      <c r="B3847" s="3" t="s">
        <v>3534</v>
      </c>
      <c r="C3847" s="2" t="s">
        <v>3443</v>
      </c>
      <c r="D3847" s="2" t="s">
        <v>1869</v>
      </c>
      <c r="E3847" s="2" t="s">
        <v>1870</v>
      </c>
      <c r="F3847" s="2" t="s">
        <v>38</v>
      </c>
      <c r="G3847" s="2" t="s">
        <v>39</v>
      </c>
      <c r="H3847" s="2" t="s">
        <v>61</v>
      </c>
      <c r="I3847" s="2" t="s">
        <v>62</v>
      </c>
      <c r="J3847" s="2" t="s">
        <v>32</v>
      </c>
      <c r="K3847" s="4">
        <v>294.02999999999997</v>
      </c>
      <c r="L3847" s="4">
        <f t="shared" si="15"/>
        <v>294.02999999999997</v>
      </c>
      <c r="M3847" s="4">
        <v>458492.94</v>
      </c>
    </row>
    <row r="3848" spans="1:13" x14ac:dyDescent="0.3">
      <c r="A3848" s="2" t="s">
        <v>6235</v>
      </c>
      <c r="B3848" s="3" t="s">
        <v>3356</v>
      </c>
      <c r="C3848" s="2" t="s">
        <v>3335</v>
      </c>
      <c r="D3848" s="2" t="s">
        <v>664</v>
      </c>
      <c r="E3848" s="2" t="s">
        <v>665</v>
      </c>
      <c r="F3848" s="2" t="s">
        <v>38</v>
      </c>
      <c r="G3848" s="2" t="s">
        <v>39</v>
      </c>
      <c r="H3848" s="2" t="s">
        <v>20</v>
      </c>
      <c r="I3848" s="2" t="s">
        <v>276</v>
      </c>
      <c r="J3848" s="2" t="s">
        <v>22</v>
      </c>
      <c r="K3848" s="4">
        <v>339.44</v>
      </c>
      <c r="L3848" s="4">
        <f t="shared" si="15"/>
        <v>366.59520000000003</v>
      </c>
      <c r="M3848" s="4">
        <v>458296.48</v>
      </c>
    </row>
    <row r="3849" spans="1:13" x14ac:dyDescent="0.3">
      <c r="A3849" s="2" t="s">
        <v>6236</v>
      </c>
      <c r="B3849" s="3" t="s">
        <v>3309</v>
      </c>
      <c r="C3849" s="2" t="s">
        <v>1588</v>
      </c>
      <c r="D3849" s="2" t="s">
        <v>783</v>
      </c>
      <c r="E3849" s="2" t="s">
        <v>784</v>
      </c>
      <c r="F3849" s="2" t="s">
        <v>140</v>
      </c>
      <c r="G3849" s="2" t="s">
        <v>141</v>
      </c>
      <c r="H3849" s="2" t="s">
        <v>20</v>
      </c>
      <c r="I3849" s="2" t="s">
        <v>53</v>
      </c>
      <c r="J3849" s="2" t="s">
        <v>32</v>
      </c>
      <c r="K3849" s="4">
        <v>1967.46</v>
      </c>
      <c r="L3849" s="4">
        <f t="shared" si="15"/>
        <v>1967.46</v>
      </c>
      <c r="M3849" s="4">
        <v>12357.41</v>
      </c>
    </row>
    <row r="3850" spans="1:13" x14ac:dyDescent="0.3">
      <c r="A3850" s="2" t="s">
        <v>6237</v>
      </c>
      <c r="B3850" s="3" t="s">
        <v>3567</v>
      </c>
      <c r="C3850" s="2" t="s">
        <v>3301</v>
      </c>
      <c r="D3850" s="2" t="s">
        <v>1510</v>
      </c>
      <c r="E3850" s="2" t="s">
        <v>1511</v>
      </c>
      <c r="F3850" s="2" t="s">
        <v>82</v>
      </c>
      <c r="G3850" s="2" t="s">
        <v>83</v>
      </c>
      <c r="H3850" s="2" t="s">
        <v>61</v>
      </c>
      <c r="I3850" s="2" t="s">
        <v>31</v>
      </c>
      <c r="J3850" s="2" t="s">
        <v>32</v>
      </c>
      <c r="K3850" s="4">
        <v>1051.3499999999999</v>
      </c>
      <c r="L3850" s="4">
        <f t="shared" si="15"/>
        <v>1051.3499999999999</v>
      </c>
      <c r="M3850" s="4">
        <v>176233.95</v>
      </c>
    </row>
    <row r="3851" spans="1:13" x14ac:dyDescent="0.3">
      <c r="A3851" s="2" t="s">
        <v>6238</v>
      </c>
      <c r="B3851" s="3" t="s">
        <v>96</v>
      </c>
      <c r="C3851" s="2" t="s">
        <v>1968</v>
      </c>
      <c r="D3851" s="2" t="s">
        <v>1969</v>
      </c>
      <c r="E3851" s="2" t="s">
        <v>1970</v>
      </c>
      <c r="F3851" s="2" t="s">
        <v>59</v>
      </c>
      <c r="G3851" s="2" t="s">
        <v>60</v>
      </c>
      <c r="H3851" s="2" t="s">
        <v>61</v>
      </c>
      <c r="I3851" s="2" t="s">
        <v>31</v>
      </c>
      <c r="J3851" s="2" t="s">
        <v>149</v>
      </c>
      <c r="K3851" s="4">
        <v>1070.8499999999999</v>
      </c>
      <c r="L3851" s="4">
        <f t="shared" si="15"/>
        <v>1359.9794999999999</v>
      </c>
      <c r="M3851" s="4">
        <v>335468.96000000002</v>
      </c>
    </row>
    <row r="3852" spans="1:13" x14ac:dyDescent="0.3">
      <c r="A3852" s="2" t="s">
        <v>6239</v>
      </c>
      <c r="B3852" s="3" t="s">
        <v>2301</v>
      </c>
      <c r="C3852" s="2" t="s">
        <v>1437</v>
      </c>
      <c r="D3852" s="2" t="s">
        <v>1052</v>
      </c>
      <c r="E3852" s="2" t="s">
        <v>1053</v>
      </c>
      <c r="F3852" s="2" t="s">
        <v>82</v>
      </c>
      <c r="G3852" s="2" t="s">
        <v>83</v>
      </c>
      <c r="H3852" s="2" t="s">
        <v>111</v>
      </c>
      <c r="I3852" s="2" t="s">
        <v>111</v>
      </c>
      <c r="J3852" s="2" t="s">
        <v>71</v>
      </c>
      <c r="K3852" s="4">
        <v>13638.39</v>
      </c>
      <c r="L3852" s="4">
        <f t="shared" si="15"/>
        <v>1909.3746000000001</v>
      </c>
      <c r="M3852" s="4">
        <v>146348.32999999999</v>
      </c>
    </row>
    <row r="3853" spans="1:13" x14ac:dyDescent="0.3">
      <c r="A3853" s="2" t="s">
        <v>6240</v>
      </c>
      <c r="B3853" s="3" t="s">
        <v>2150</v>
      </c>
      <c r="C3853" s="2" t="s">
        <v>1628</v>
      </c>
      <c r="D3853" s="2" t="s">
        <v>1629</v>
      </c>
      <c r="E3853" s="2" t="s">
        <v>1630</v>
      </c>
      <c r="F3853" s="2" t="s">
        <v>38</v>
      </c>
      <c r="G3853" s="2" t="s">
        <v>39</v>
      </c>
      <c r="H3853" s="2" t="s">
        <v>105</v>
      </c>
      <c r="I3853" s="2" t="s">
        <v>31</v>
      </c>
      <c r="J3853" s="2" t="s">
        <v>32</v>
      </c>
      <c r="K3853" s="4">
        <v>6639.86</v>
      </c>
      <c r="L3853" s="4">
        <f t="shared" si="15"/>
        <v>6639.86</v>
      </c>
      <c r="M3853" s="4">
        <v>8746.66</v>
      </c>
    </row>
    <row r="3854" spans="1:13" x14ac:dyDescent="0.3">
      <c r="A3854" s="2" t="s">
        <v>6241</v>
      </c>
      <c r="B3854" s="3" t="s">
        <v>2012</v>
      </c>
      <c r="C3854" s="2" t="s">
        <v>2744</v>
      </c>
      <c r="D3854" s="2" t="s">
        <v>2745</v>
      </c>
      <c r="E3854" s="2" t="s">
        <v>2746</v>
      </c>
      <c r="F3854" s="2" t="s">
        <v>38</v>
      </c>
      <c r="G3854" s="2" t="s">
        <v>39</v>
      </c>
      <c r="H3854" s="2" t="s">
        <v>20</v>
      </c>
      <c r="I3854" s="2" t="s">
        <v>53</v>
      </c>
      <c r="J3854" s="2" t="s">
        <v>32</v>
      </c>
      <c r="K3854" s="4">
        <v>1530.97</v>
      </c>
      <c r="L3854" s="4">
        <f t="shared" si="15"/>
        <v>1530.97</v>
      </c>
      <c r="M3854" s="4">
        <v>123975.78</v>
      </c>
    </row>
    <row r="3855" spans="1:13" x14ac:dyDescent="0.3">
      <c r="A3855" s="2" t="s">
        <v>6242</v>
      </c>
      <c r="B3855" s="3" t="s">
        <v>4265</v>
      </c>
      <c r="C3855" s="2" t="s">
        <v>299</v>
      </c>
      <c r="D3855" s="2" t="s">
        <v>300</v>
      </c>
      <c r="E3855" s="2" t="s">
        <v>301</v>
      </c>
      <c r="F3855" s="2" t="s">
        <v>45</v>
      </c>
      <c r="G3855" s="2" t="s">
        <v>46</v>
      </c>
      <c r="H3855" s="2" t="s">
        <v>61</v>
      </c>
      <c r="I3855" s="2" t="s">
        <v>53</v>
      </c>
      <c r="J3855" s="2" t="s">
        <v>32</v>
      </c>
      <c r="K3855" s="4">
        <v>1648.53</v>
      </c>
      <c r="L3855" s="4">
        <f t="shared" si="15"/>
        <v>1648.53</v>
      </c>
      <c r="M3855" s="4">
        <v>276769.88</v>
      </c>
    </row>
    <row r="3856" spans="1:13" x14ac:dyDescent="0.3">
      <c r="A3856" s="2" t="s">
        <v>6243</v>
      </c>
      <c r="B3856" s="3" t="s">
        <v>3692</v>
      </c>
      <c r="C3856" s="2" t="s">
        <v>2512</v>
      </c>
      <c r="D3856" s="2" t="s">
        <v>1286</v>
      </c>
      <c r="E3856" s="2" t="s">
        <v>1287</v>
      </c>
      <c r="F3856" s="2" t="s">
        <v>68</v>
      </c>
      <c r="G3856" s="2" t="s">
        <v>68</v>
      </c>
      <c r="H3856" s="2" t="s">
        <v>111</v>
      </c>
      <c r="I3856" s="2" t="s">
        <v>111</v>
      </c>
      <c r="J3856" s="2" t="s">
        <v>32</v>
      </c>
      <c r="K3856" s="4">
        <v>21021.119999999999</v>
      </c>
      <c r="L3856" s="4">
        <f t="shared" si="15"/>
        <v>21021.119999999999</v>
      </c>
      <c r="M3856" s="4">
        <v>490515.94</v>
      </c>
    </row>
    <row r="3857" spans="1:13" x14ac:dyDescent="0.3">
      <c r="A3857" s="2" t="s">
        <v>6244</v>
      </c>
      <c r="B3857" s="3" t="s">
        <v>2331</v>
      </c>
      <c r="C3857" s="2" t="s">
        <v>1269</v>
      </c>
      <c r="D3857" s="2" t="s">
        <v>1270</v>
      </c>
      <c r="E3857" s="2" t="s">
        <v>1271</v>
      </c>
      <c r="F3857" s="2" t="s">
        <v>18</v>
      </c>
      <c r="G3857" s="2" t="s">
        <v>19</v>
      </c>
      <c r="H3857" s="2" t="s">
        <v>61</v>
      </c>
      <c r="I3857" s="2" t="s">
        <v>53</v>
      </c>
      <c r="J3857" s="2" t="s">
        <v>32</v>
      </c>
      <c r="K3857" s="4">
        <v>4770.68</v>
      </c>
      <c r="L3857" s="4">
        <f t="shared" si="15"/>
        <v>4770.68</v>
      </c>
      <c r="M3857" s="4">
        <v>128515.93</v>
      </c>
    </row>
    <row r="3858" spans="1:13" x14ac:dyDescent="0.3">
      <c r="A3858" s="2" t="s">
        <v>6245</v>
      </c>
      <c r="B3858" s="3" t="s">
        <v>2438</v>
      </c>
      <c r="C3858" s="2" t="s">
        <v>2616</v>
      </c>
      <c r="D3858" s="2" t="s">
        <v>487</v>
      </c>
      <c r="E3858" s="2" t="s">
        <v>488</v>
      </c>
      <c r="F3858" s="2" t="s">
        <v>38</v>
      </c>
      <c r="G3858" s="2" t="s">
        <v>39</v>
      </c>
      <c r="H3858" s="2" t="s">
        <v>20</v>
      </c>
      <c r="I3858" s="2" t="s">
        <v>53</v>
      </c>
      <c r="J3858" s="2" t="s">
        <v>32</v>
      </c>
      <c r="K3858" s="4">
        <v>285.60000000000002</v>
      </c>
      <c r="L3858" s="4">
        <f t="shared" si="15"/>
        <v>285.60000000000002</v>
      </c>
      <c r="M3858" s="4">
        <v>86253.05</v>
      </c>
    </row>
    <row r="3859" spans="1:13" x14ac:dyDescent="0.3">
      <c r="A3859" s="2" t="s">
        <v>6246</v>
      </c>
      <c r="B3859" s="3" t="s">
        <v>2699</v>
      </c>
      <c r="C3859" s="2" t="s">
        <v>329</v>
      </c>
      <c r="D3859" s="2" t="s">
        <v>330</v>
      </c>
      <c r="E3859" s="2" t="s">
        <v>331</v>
      </c>
      <c r="F3859" s="2" t="s">
        <v>68</v>
      </c>
      <c r="G3859" s="2" t="s">
        <v>68</v>
      </c>
      <c r="H3859" s="2" t="s">
        <v>69</v>
      </c>
      <c r="I3859" s="2" t="s">
        <v>70</v>
      </c>
      <c r="J3859" s="2" t="s">
        <v>22</v>
      </c>
      <c r="K3859" s="4">
        <v>14177.84</v>
      </c>
      <c r="L3859" s="4">
        <f t="shared" si="15"/>
        <v>15312.067200000001</v>
      </c>
      <c r="M3859" s="4">
        <v>348261.34</v>
      </c>
    </row>
    <row r="3860" spans="1:13" x14ac:dyDescent="0.3">
      <c r="A3860" s="2" t="s">
        <v>6247</v>
      </c>
      <c r="B3860" s="3" t="s">
        <v>1856</v>
      </c>
      <c r="C3860" s="2" t="s">
        <v>2616</v>
      </c>
      <c r="D3860" s="2" t="s">
        <v>487</v>
      </c>
      <c r="E3860" s="2" t="s">
        <v>488</v>
      </c>
      <c r="F3860" s="2" t="s">
        <v>38</v>
      </c>
      <c r="G3860" s="2" t="s">
        <v>39</v>
      </c>
      <c r="H3860" s="2" t="s">
        <v>30</v>
      </c>
      <c r="I3860" s="2" t="s">
        <v>31</v>
      </c>
      <c r="J3860" s="2" t="s">
        <v>22</v>
      </c>
      <c r="K3860" s="4">
        <v>33.380000000000003</v>
      </c>
      <c r="L3860" s="4">
        <f t="shared" si="15"/>
        <v>36.050400000000003</v>
      </c>
      <c r="M3860" s="4">
        <v>372903.5</v>
      </c>
    </row>
    <row r="3861" spans="1:13" x14ac:dyDescent="0.3">
      <c r="A3861" s="2" t="s">
        <v>6248</v>
      </c>
      <c r="B3861" s="3" t="s">
        <v>2542</v>
      </c>
      <c r="C3861" s="2" t="s">
        <v>1524</v>
      </c>
      <c r="D3861" s="2" t="s">
        <v>500</v>
      </c>
      <c r="E3861" s="2" t="s">
        <v>501</v>
      </c>
      <c r="F3861" s="2" t="s">
        <v>147</v>
      </c>
      <c r="G3861" s="2" t="s">
        <v>148</v>
      </c>
      <c r="H3861" s="2" t="s">
        <v>61</v>
      </c>
      <c r="I3861" s="2" t="s">
        <v>31</v>
      </c>
      <c r="J3861" s="2" t="s">
        <v>149</v>
      </c>
      <c r="K3861" s="4">
        <v>1174.4100000000001</v>
      </c>
      <c r="L3861" s="4">
        <f t="shared" si="15"/>
        <v>1491.5007000000001</v>
      </c>
      <c r="M3861" s="4">
        <v>126685.67</v>
      </c>
    </row>
    <row r="3862" spans="1:13" x14ac:dyDescent="0.3">
      <c r="A3862" s="2" t="s">
        <v>6249</v>
      </c>
      <c r="B3862" s="3" t="s">
        <v>884</v>
      </c>
      <c r="C3862" s="2" t="s">
        <v>2644</v>
      </c>
      <c r="D3862" s="2" t="s">
        <v>822</v>
      </c>
      <c r="E3862" s="2" t="s">
        <v>823</v>
      </c>
      <c r="F3862" s="2" t="s">
        <v>18</v>
      </c>
      <c r="G3862" s="2" t="s">
        <v>19</v>
      </c>
      <c r="H3862" s="2" t="s">
        <v>61</v>
      </c>
      <c r="I3862" s="2" t="s">
        <v>31</v>
      </c>
      <c r="J3862" s="2" t="s">
        <v>378</v>
      </c>
      <c r="K3862" s="4">
        <v>4424.1899999999996</v>
      </c>
      <c r="L3862" s="4">
        <f t="shared" si="15"/>
        <v>29.642073</v>
      </c>
      <c r="M3862" s="4">
        <v>326085.17</v>
      </c>
    </row>
    <row r="3863" spans="1:13" x14ac:dyDescent="0.3">
      <c r="A3863" s="2" t="s">
        <v>6250</v>
      </c>
      <c r="B3863" s="3" t="s">
        <v>2354</v>
      </c>
      <c r="C3863" s="2" t="s">
        <v>65</v>
      </c>
      <c r="D3863" s="2" t="s">
        <v>66</v>
      </c>
      <c r="E3863" s="2" t="s">
        <v>67</v>
      </c>
      <c r="F3863" s="2" t="s">
        <v>68</v>
      </c>
      <c r="G3863" s="2" t="s">
        <v>68</v>
      </c>
      <c r="H3863" s="2" t="s">
        <v>61</v>
      </c>
      <c r="I3863" s="2" t="s">
        <v>31</v>
      </c>
      <c r="J3863" s="2" t="s">
        <v>32</v>
      </c>
      <c r="K3863" s="4">
        <v>4846.1899999999996</v>
      </c>
      <c r="L3863" s="4">
        <f t="shared" si="15"/>
        <v>4846.1899999999996</v>
      </c>
      <c r="M3863" s="4">
        <v>283733.7</v>
      </c>
    </row>
    <row r="3864" spans="1:13" x14ac:dyDescent="0.3">
      <c r="A3864" s="2" t="s">
        <v>6251</v>
      </c>
      <c r="B3864" s="3" t="s">
        <v>2909</v>
      </c>
      <c r="C3864" s="2" t="s">
        <v>1172</v>
      </c>
      <c r="D3864" s="2" t="s">
        <v>187</v>
      </c>
      <c r="E3864" s="2" t="s">
        <v>188</v>
      </c>
      <c r="F3864" s="2" t="s">
        <v>68</v>
      </c>
      <c r="G3864" s="2" t="s">
        <v>68</v>
      </c>
      <c r="H3864" s="2" t="s">
        <v>105</v>
      </c>
      <c r="I3864" s="2" t="s">
        <v>31</v>
      </c>
      <c r="J3864" s="2" t="s">
        <v>32</v>
      </c>
      <c r="K3864" s="4">
        <v>565.51</v>
      </c>
      <c r="L3864" s="4">
        <f t="shared" si="15"/>
        <v>565.51</v>
      </c>
      <c r="M3864" s="4">
        <v>491875.64</v>
      </c>
    </row>
    <row r="3865" spans="1:13" x14ac:dyDescent="0.3">
      <c r="A3865" s="2" t="s">
        <v>6252</v>
      </c>
      <c r="B3865" s="3" t="s">
        <v>4716</v>
      </c>
      <c r="C3865" s="2" t="s">
        <v>796</v>
      </c>
      <c r="D3865" s="2" t="s">
        <v>797</v>
      </c>
      <c r="E3865" s="2" t="s">
        <v>798</v>
      </c>
      <c r="F3865" s="2" t="s">
        <v>18</v>
      </c>
      <c r="G3865" s="2" t="s">
        <v>19</v>
      </c>
      <c r="H3865" s="2" t="s">
        <v>61</v>
      </c>
      <c r="I3865" s="2" t="s">
        <v>62</v>
      </c>
      <c r="J3865" s="2" t="s">
        <v>71</v>
      </c>
      <c r="K3865" s="4">
        <v>2206.1999999999998</v>
      </c>
      <c r="L3865" s="4">
        <f t="shared" si="15"/>
        <v>308.86799999999999</v>
      </c>
      <c r="M3865" s="4">
        <v>141014.26999999999</v>
      </c>
    </row>
    <row r="3866" spans="1:13" x14ac:dyDescent="0.3">
      <c r="A3866" s="2" t="s">
        <v>6253</v>
      </c>
      <c r="B3866" s="3" t="s">
        <v>5075</v>
      </c>
      <c r="C3866" s="2" t="s">
        <v>197</v>
      </c>
      <c r="D3866" s="2" t="s">
        <v>198</v>
      </c>
      <c r="E3866" s="2" t="s">
        <v>199</v>
      </c>
      <c r="F3866" s="2" t="s">
        <v>18</v>
      </c>
      <c r="G3866" s="2" t="s">
        <v>19</v>
      </c>
      <c r="H3866" s="2" t="s">
        <v>61</v>
      </c>
      <c r="I3866" s="2" t="s">
        <v>84</v>
      </c>
      <c r="J3866" s="2" t="s">
        <v>32</v>
      </c>
      <c r="K3866" s="4">
        <v>2622.84</v>
      </c>
      <c r="L3866" s="4">
        <f t="shared" si="15"/>
        <v>2622.84</v>
      </c>
      <c r="M3866" s="4">
        <v>433173.6</v>
      </c>
    </row>
    <row r="3867" spans="1:13" x14ac:dyDescent="0.3">
      <c r="A3867" s="2" t="s">
        <v>6254</v>
      </c>
      <c r="B3867" s="3" t="s">
        <v>585</v>
      </c>
      <c r="C3867" s="2" t="s">
        <v>1828</v>
      </c>
      <c r="D3867" s="2" t="s">
        <v>698</v>
      </c>
      <c r="E3867" s="2" t="s">
        <v>699</v>
      </c>
      <c r="F3867" s="2" t="s">
        <v>45</v>
      </c>
      <c r="G3867" s="2" t="s">
        <v>46</v>
      </c>
      <c r="H3867" s="2" t="s">
        <v>20</v>
      </c>
      <c r="I3867" s="2" t="s">
        <v>47</v>
      </c>
      <c r="J3867" s="2" t="s">
        <v>22</v>
      </c>
      <c r="K3867" s="4">
        <v>1838.11</v>
      </c>
      <c r="L3867" s="4">
        <f t="shared" si="15"/>
        <v>1985.1587999999999</v>
      </c>
      <c r="M3867" s="4">
        <v>448242.31</v>
      </c>
    </row>
    <row r="3868" spans="1:13" x14ac:dyDescent="0.3">
      <c r="A3868" s="2" t="s">
        <v>6255</v>
      </c>
      <c r="B3868" s="3" t="s">
        <v>3899</v>
      </c>
      <c r="C3868" s="2" t="s">
        <v>1087</v>
      </c>
      <c r="D3868" s="2" t="s">
        <v>881</v>
      </c>
      <c r="E3868" s="2" t="s">
        <v>882</v>
      </c>
      <c r="F3868" s="2" t="s">
        <v>147</v>
      </c>
      <c r="G3868" s="2" t="s">
        <v>148</v>
      </c>
      <c r="H3868" s="2" t="s">
        <v>20</v>
      </c>
      <c r="I3868" s="2" t="s">
        <v>260</v>
      </c>
      <c r="J3868" s="2" t="s">
        <v>32</v>
      </c>
      <c r="K3868" s="4">
        <v>987.61</v>
      </c>
      <c r="L3868" s="4">
        <f t="shared" si="15"/>
        <v>987.61</v>
      </c>
      <c r="M3868" s="4">
        <v>40903.89</v>
      </c>
    </row>
    <row r="3869" spans="1:13" x14ac:dyDescent="0.3">
      <c r="A3869" s="2" t="s">
        <v>6256</v>
      </c>
      <c r="B3869" s="3" t="s">
        <v>728</v>
      </c>
      <c r="C3869" s="2" t="s">
        <v>102</v>
      </c>
      <c r="D3869" s="2" t="s">
        <v>103</v>
      </c>
      <c r="E3869" s="2" t="s">
        <v>104</v>
      </c>
      <c r="F3869" s="2" t="s">
        <v>82</v>
      </c>
      <c r="G3869" s="2" t="s">
        <v>83</v>
      </c>
      <c r="H3869" s="2" t="s">
        <v>69</v>
      </c>
      <c r="I3869" s="2" t="s">
        <v>70</v>
      </c>
      <c r="J3869" s="2" t="s">
        <v>32</v>
      </c>
      <c r="K3869" s="4">
        <v>10682.65</v>
      </c>
      <c r="L3869" s="4">
        <f t="shared" si="15"/>
        <v>10682.65</v>
      </c>
      <c r="M3869" s="4">
        <v>236513.8</v>
      </c>
    </row>
    <row r="3870" spans="1:13" x14ac:dyDescent="0.3">
      <c r="A3870" s="2" t="s">
        <v>6257</v>
      </c>
      <c r="B3870" s="3" t="s">
        <v>1335</v>
      </c>
      <c r="C3870" s="2" t="s">
        <v>5076</v>
      </c>
      <c r="D3870" s="2" t="s">
        <v>1616</v>
      </c>
      <c r="E3870" s="2" t="s">
        <v>1617</v>
      </c>
      <c r="F3870" s="2" t="s">
        <v>147</v>
      </c>
      <c r="G3870" s="2" t="s">
        <v>148</v>
      </c>
      <c r="H3870" s="2" t="s">
        <v>30</v>
      </c>
      <c r="I3870" s="2" t="s">
        <v>31</v>
      </c>
      <c r="J3870" s="2" t="s">
        <v>32</v>
      </c>
      <c r="K3870" s="4">
        <v>43.34</v>
      </c>
      <c r="L3870" s="4">
        <f t="shared" si="15"/>
        <v>43.34</v>
      </c>
      <c r="M3870" s="4">
        <v>11038.63</v>
      </c>
    </row>
    <row r="3871" spans="1:13" x14ac:dyDescent="0.3">
      <c r="A3871" s="2" t="s">
        <v>6258</v>
      </c>
      <c r="B3871" s="3" t="s">
        <v>696</v>
      </c>
      <c r="C3871" s="2" t="s">
        <v>717</v>
      </c>
      <c r="D3871" s="2" t="s">
        <v>718</v>
      </c>
      <c r="E3871" s="2" t="s">
        <v>719</v>
      </c>
      <c r="F3871" s="2" t="s">
        <v>45</v>
      </c>
      <c r="G3871" s="2" t="s">
        <v>46</v>
      </c>
      <c r="H3871" s="2" t="s">
        <v>111</v>
      </c>
      <c r="I3871" s="2" t="s">
        <v>111</v>
      </c>
      <c r="J3871" s="2" t="s">
        <v>378</v>
      </c>
      <c r="K3871" s="4">
        <v>36057.86</v>
      </c>
      <c r="L3871" s="4">
        <f t="shared" si="15"/>
        <v>241.58766200000002</v>
      </c>
      <c r="M3871" s="4">
        <v>223266.08</v>
      </c>
    </row>
    <row r="3872" spans="1:13" x14ac:dyDescent="0.3">
      <c r="A3872" s="2" t="s">
        <v>6259</v>
      </c>
      <c r="B3872" s="3" t="s">
        <v>4087</v>
      </c>
      <c r="C3872" s="2" t="s">
        <v>244</v>
      </c>
      <c r="D3872" s="2" t="s">
        <v>120</v>
      </c>
      <c r="E3872" s="2" t="s">
        <v>121</v>
      </c>
      <c r="F3872" s="2" t="s">
        <v>18</v>
      </c>
      <c r="G3872" s="2" t="s">
        <v>19</v>
      </c>
      <c r="H3872" s="2" t="s">
        <v>61</v>
      </c>
      <c r="I3872" s="2" t="s">
        <v>84</v>
      </c>
      <c r="J3872" s="2" t="s">
        <v>32</v>
      </c>
      <c r="K3872" s="4">
        <v>607.85</v>
      </c>
      <c r="L3872" s="4">
        <f t="shared" si="15"/>
        <v>607.85</v>
      </c>
      <c r="M3872" s="4">
        <v>275275.15999999997</v>
      </c>
    </row>
    <row r="3873" spans="1:13" x14ac:dyDescent="0.3">
      <c r="A3873" s="2" t="s">
        <v>6260</v>
      </c>
      <c r="B3873" s="3" t="s">
        <v>807</v>
      </c>
      <c r="C3873" s="2" t="s">
        <v>3445</v>
      </c>
      <c r="D3873" s="2" t="s">
        <v>1381</v>
      </c>
      <c r="E3873" s="2" t="s">
        <v>1382</v>
      </c>
      <c r="F3873" s="2" t="s">
        <v>147</v>
      </c>
      <c r="G3873" s="2" t="s">
        <v>148</v>
      </c>
      <c r="H3873" s="2" t="s">
        <v>69</v>
      </c>
      <c r="I3873" s="2" t="s">
        <v>70</v>
      </c>
      <c r="J3873" s="2" t="s">
        <v>149</v>
      </c>
      <c r="K3873" s="4">
        <v>6314.6</v>
      </c>
      <c r="L3873" s="4">
        <f t="shared" si="15"/>
        <v>8019.5420000000004</v>
      </c>
      <c r="M3873" s="4">
        <v>267809.38</v>
      </c>
    </row>
    <row r="3874" spans="1:13" x14ac:dyDescent="0.3">
      <c r="A3874" s="2" t="s">
        <v>6261</v>
      </c>
      <c r="B3874" s="3" t="s">
        <v>6262</v>
      </c>
      <c r="C3874" s="2" t="s">
        <v>902</v>
      </c>
      <c r="D3874" s="2" t="s">
        <v>903</v>
      </c>
      <c r="E3874" s="2" t="s">
        <v>904</v>
      </c>
      <c r="F3874" s="2" t="s">
        <v>128</v>
      </c>
      <c r="G3874" s="2" t="s">
        <v>129</v>
      </c>
      <c r="H3874" s="2" t="s">
        <v>20</v>
      </c>
      <c r="I3874" s="2" t="s">
        <v>260</v>
      </c>
      <c r="J3874" s="2" t="s">
        <v>378</v>
      </c>
      <c r="K3874" s="4">
        <v>1237.53</v>
      </c>
      <c r="L3874" s="4">
        <f t="shared" si="15"/>
        <v>8.2914510000000003</v>
      </c>
      <c r="M3874" s="4">
        <v>83286.740000000005</v>
      </c>
    </row>
    <row r="3875" spans="1:13" x14ac:dyDescent="0.3">
      <c r="A3875" s="2" t="s">
        <v>6263</v>
      </c>
      <c r="B3875" s="3" t="s">
        <v>4037</v>
      </c>
      <c r="C3875" s="2" t="s">
        <v>208</v>
      </c>
      <c r="D3875" s="2" t="s">
        <v>209</v>
      </c>
      <c r="E3875" s="2" t="s">
        <v>210</v>
      </c>
      <c r="F3875" s="2" t="s">
        <v>82</v>
      </c>
      <c r="G3875" s="2" t="s">
        <v>83</v>
      </c>
      <c r="H3875" s="2" t="s">
        <v>61</v>
      </c>
      <c r="I3875" s="2" t="s">
        <v>200</v>
      </c>
      <c r="J3875" s="2" t="s">
        <v>22</v>
      </c>
      <c r="K3875" s="4">
        <v>4273.67</v>
      </c>
      <c r="L3875" s="4">
        <f t="shared" si="15"/>
        <v>4615.5636000000004</v>
      </c>
      <c r="M3875" s="4">
        <v>432333.76</v>
      </c>
    </row>
    <row r="3876" spans="1:13" x14ac:dyDescent="0.3">
      <c r="A3876" s="2" t="s">
        <v>6264</v>
      </c>
      <c r="B3876" s="3" t="s">
        <v>4455</v>
      </c>
      <c r="C3876" s="2" t="s">
        <v>1762</v>
      </c>
      <c r="D3876" s="2" t="s">
        <v>1763</v>
      </c>
      <c r="E3876" s="2" t="s">
        <v>1764</v>
      </c>
      <c r="F3876" s="2" t="s">
        <v>68</v>
      </c>
      <c r="G3876" s="2" t="s">
        <v>68</v>
      </c>
      <c r="H3876" s="2" t="s">
        <v>61</v>
      </c>
      <c r="I3876" s="2" t="s">
        <v>84</v>
      </c>
      <c r="J3876" s="2" t="s">
        <v>32</v>
      </c>
      <c r="K3876" s="4">
        <v>4161.8999999999996</v>
      </c>
      <c r="L3876" s="4">
        <f t="shared" si="15"/>
        <v>4161.8999999999996</v>
      </c>
      <c r="M3876" s="4">
        <v>281701.63</v>
      </c>
    </row>
    <row r="3877" spans="1:13" x14ac:dyDescent="0.3">
      <c r="A3877" s="2" t="s">
        <v>6265</v>
      </c>
      <c r="B3877" s="3" t="s">
        <v>2954</v>
      </c>
      <c r="C3877" s="2" t="s">
        <v>1304</v>
      </c>
      <c r="D3877" s="2" t="s">
        <v>725</v>
      </c>
      <c r="E3877" s="2" t="s">
        <v>726</v>
      </c>
      <c r="F3877" s="2" t="s">
        <v>45</v>
      </c>
      <c r="G3877" s="2" t="s">
        <v>46</v>
      </c>
      <c r="H3877" s="2" t="s">
        <v>111</v>
      </c>
      <c r="I3877" s="2" t="s">
        <v>111</v>
      </c>
      <c r="J3877" s="2" t="s">
        <v>189</v>
      </c>
      <c r="K3877" s="4">
        <v>4958.1899999999996</v>
      </c>
      <c r="L3877" s="4">
        <f t="shared" si="15"/>
        <v>59.498279999999994</v>
      </c>
      <c r="M3877" s="4">
        <v>49634.26</v>
      </c>
    </row>
    <row r="3878" spans="1:13" x14ac:dyDescent="0.3">
      <c r="A3878" s="2" t="s">
        <v>6266</v>
      </c>
      <c r="B3878" s="3" t="s">
        <v>2982</v>
      </c>
      <c r="C3878" s="2" t="s">
        <v>15</v>
      </c>
      <c r="D3878" s="2" t="s">
        <v>16</v>
      </c>
      <c r="E3878" s="2" t="s">
        <v>17</v>
      </c>
      <c r="F3878" s="2" t="s">
        <v>18</v>
      </c>
      <c r="G3878" s="2" t="s">
        <v>19</v>
      </c>
      <c r="H3878" s="2" t="s">
        <v>122</v>
      </c>
      <c r="I3878" s="2" t="s">
        <v>31</v>
      </c>
      <c r="J3878" s="2" t="s">
        <v>22</v>
      </c>
      <c r="K3878" s="4">
        <v>70110.149999999994</v>
      </c>
      <c r="L3878" s="4">
        <f t="shared" si="15"/>
        <v>75718.962</v>
      </c>
      <c r="M3878" s="4">
        <v>337120.51</v>
      </c>
    </row>
    <row r="3879" spans="1:13" x14ac:dyDescent="0.3">
      <c r="A3879" s="2" t="s">
        <v>6267</v>
      </c>
      <c r="B3879" s="3" t="s">
        <v>2003</v>
      </c>
      <c r="C3879" s="2" t="s">
        <v>1274</v>
      </c>
      <c r="D3879" s="2" t="s">
        <v>1275</v>
      </c>
      <c r="E3879" s="2" t="s">
        <v>1276</v>
      </c>
      <c r="F3879" s="2" t="s">
        <v>140</v>
      </c>
      <c r="G3879" s="2" t="s">
        <v>141</v>
      </c>
      <c r="H3879" s="2" t="s">
        <v>69</v>
      </c>
      <c r="I3879" s="2" t="s">
        <v>70</v>
      </c>
      <c r="J3879" s="2" t="s">
        <v>22</v>
      </c>
      <c r="K3879" s="4">
        <v>9949.18</v>
      </c>
      <c r="L3879" s="4">
        <f t="shared" si="15"/>
        <v>10745.1144</v>
      </c>
      <c r="M3879" s="4">
        <v>351900.4</v>
      </c>
    </row>
    <row r="3880" spans="1:13" x14ac:dyDescent="0.3">
      <c r="A3880" s="2" t="s">
        <v>6268</v>
      </c>
      <c r="B3880" s="3" t="s">
        <v>1930</v>
      </c>
      <c r="C3880" s="2" t="s">
        <v>1229</v>
      </c>
      <c r="D3880" s="2" t="s">
        <v>1230</v>
      </c>
      <c r="E3880" s="2" t="s">
        <v>1231</v>
      </c>
      <c r="F3880" s="2" t="s">
        <v>128</v>
      </c>
      <c r="G3880" s="2" t="s">
        <v>129</v>
      </c>
      <c r="H3880" s="2" t="s">
        <v>105</v>
      </c>
      <c r="I3880" s="2" t="s">
        <v>31</v>
      </c>
      <c r="J3880" s="2" t="s">
        <v>32</v>
      </c>
      <c r="K3880" s="4">
        <v>3689.44</v>
      </c>
      <c r="L3880" s="4">
        <f t="shared" si="15"/>
        <v>3689.44</v>
      </c>
      <c r="M3880" s="4">
        <v>290845.2</v>
      </c>
    </row>
    <row r="3881" spans="1:13" x14ac:dyDescent="0.3">
      <c r="A3881" s="2" t="s">
        <v>6269</v>
      </c>
      <c r="B3881" s="3" t="s">
        <v>2987</v>
      </c>
      <c r="C3881" s="2" t="s">
        <v>945</v>
      </c>
      <c r="D3881" s="2" t="s">
        <v>751</v>
      </c>
      <c r="E3881" s="2" t="s">
        <v>752</v>
      </c>
      <c r="F3881" s="2" t="s">
        <v>38</v>
      </c>
      <c r="G3881" s="2" t="s">
        <v>39</v>
      </c>
      <c r="H3881" s="2" t="s">
        <v>61</v>
      </c>
      <c r="I3881" s="2" t="s">
        <v>200</v>
      </c>
      <c r="J3881" s="2" t="s">
        <v>22</v>
      </c>
      <c r="K3881" s="4">
        <v>1727.82</v>
      </c>
      <c r="L3881" s="4">
        <f t="shared" si="15"/>
        <v>1866.0456000000001</v>
      </c>
      <c r="M3881" s="4">
        <v>1353.16</v>
      </c>
    </row>
    <row r="3882" spans="1:13" x14ac:dyDescent="0.3">
      <c r="A3882" s="2" t="s">
        <v>6270</v>
      </c>
      <c r="B3882" s="3" t="s">
        <v>437</v>
      </c>
      <c r="C3882" s="2" t="s">
        <v>2708</v>
      </c>
      <c r="D3882" s="2" t="s">
        <v>1343</v>
      </c>
      <c r="E3882" s="2" t="s">
        <v>1344</v>
      </c>
      <c r="F3882" s="2" t="s">
        <v>59</v>
      </c>
      <c r="G3882" s="2" t="s">
        <v>60</v>
      </c>
      <c r="H3882" s="2" t="s">
        <v>61</v>
      </c>
      <c r="I3882" s="2" t="s">
        <v>223</v>
      </c>
      <c r="J3882" s="2" t="s">
        <v>378</v>
      </c>
      <c r="K3882" s="4">
        <v>3210.37</v>
      </c>
      <c r="L3882" s="4">
        <f t="shared" si="15"/>
        <v>21.509478999999999</v>
      </c>
      <c r="M3882" s="4">
        <v>414774.89</v>
      </c>
    </row>
    <row r="3883" spans="1:13" x14ac:dyDescent="0.3">
      <c r="A3883" s="2" t="s">
        <v>6271</v>
      </c>
      <c r="B3883" s="3" t="s">
        <v>1947</v>
      </c>
      <c r="C3883" s="2" t="s">
        <v>3445</v>
      </c>
      <c r="D3883" s="2" t="s">
        <v>1381</v>
      </c>
      <c r="E3883" s="2" t="s">
        <v>1382</v>
      </c>
      <c r="F3883" s="2" t="s">
        <v>147</v>
      </c>
      <c r="G3883" s="2" t="s">
        <v>148</v>
      </c>
      <c r="H3883" s="2" t="s">
        <v>20</v>
      </c>
      <c r="I3883" s="2" t="s">
        <v>53</v>
      </c>
      <c r="J3883" s="2" t="s">
        <v>32</v>
      </c>
      <c r="K3883" s="4">
        <v>1298.57</v>
      </c>
      <c r="L3883" s="4">
        <f t="shared" si="15"/>
        <v>1298.57</v>
      </c>
      <c r="M3883" s="4">
        <v>190665.98</v>
      </c>
    </row>
    <row r="3884" spans="1:13" x14ac:dyDescent="0.3">
      <c r="A3884" s="2" t="s">
        <v>6272</v>
      </c>
      <c r="B3884" s="3" t="s">
        <v>3227</v>
      </c>
      <c r="C3884" s="2" t="s">
        <v>2969</v>
      </c>
      <c r="D3884" s="2" t="s">
        <v>1155</v>
      </c>
      <c r="E3884" s="2" t="s">
        <v>1156</v>
      </c>
      <c r="F3884" s="2" t="s">
        <v>128</v>
      </c>
      <c r="G3884" s="2" t="s">
        <v>129</v>
      </c>
      <c r="H3884" s="2" t="s">
        <v>105</v>
      </c>
      <c r="I3884" s="2" t="s">
        <v>31</v>
      </c>
      <c r="J3884" s="2" t="s">
        <v>32</v>
      </c>
      <c r="K3884" s="4">
        <v>9661.48</v>
      </c>
      <c r="L3884" s="4">
        <f t="shared" si="15"/>
        <v>9661.48</v>
      </c>
      <c r="M3884" s="4">
        <v>312995.59999999998</v>
      </c>
    </row>
    <row r="3885" spans="1:13" x14ac:dyDescent="0.3">
      <c r="A3885" s="2" t="s">
        <v>6273</v>
      </c>
      <c r="B3885" s="3" t="s">
        <v>2525</v>
      </c>
      <c r="C3885" s="2" t="s">
        <v>1058</v>
      </c>
      <c r="D3885" s="2" t="s">
        <v>937</v>
      </c>
      <c r="E3885" s="2" t="s">
        <v>938</v>
      </c>
      <c r="F3885" s="2" t="s">
        <v>68</v>
      </c>
      <c r="G3885" s="2" t="s">
        <v>68</v>
      </c>
      <c r="H3885" s="2" t="s">
        <v>105</v>
      </c>
      <c r="I3885" s="2" t="s">
        <v>31</v>
      </c>
      <c r="J3885" s="2" t="s">
        <v>378</v>
      </c>
      <c r="K3885" s="4">
        <v>5788.36</v>
      </c>
      <c r="L3885" s="4">
        <f t="shared" si="15"/>
        <v>38.782012000000002</v>
      </c>
      <c r="M3885" s="4">
        <v>376519.51</v>
      </c>
    </row>
    <row r="3886" spans="1:13" x14ac:dyDescent="0.3">
      <c r="A3886" s="2" t="s">
        <v>6274</v>
      </c>
      <c r="B3886" s="3" t="s">
        <v>6060</v>
      </c>
      <c r="C3886" s="2" t="s">
        <v>877</v>
      </c>
      <c r="D3886" s="2" t="s">
        <v>482</v>
      </c>
      <c r="E3886" s="2" t="s">
        <v>483</v>
      </c>
      <c r="F3886" s="2" t="s">
        <v>28</v>
      </c>
      <c r="G3886" s="2" t="s">
        <v>29</v>
      </c>
      <c r="H3886" s="2" t="s">
        <v>105</v>
      </c>
      <c r="I3886" s="2" t="s">
        <v>31</v>
      </c>
      <c r="J3886" s="2" t="s">
        <v>22</v>
      </c>
      <c r="K3886" s="4">
        <v>8257.7999999999993</v>
      </c>
      <c r="L3886" s="4">
        <f t="shared" si="15"/>
        <v>8918.4239999999991</v>
      </c>
      <c r="M3886" s="4">
        <v>304272.28999999998</v>
      </c>
    </row>
    <row r="3887" spans="1:13" x14ac:dyDescent="0.3">
      <c r="A3887" s="2" t="s">
        <v>6275</v>
      </c>
      <c r="B3887" s="3" t="s">
        <v>4324</v>
      </c>
      <c r="C3887" s="2" t="s">
        <v>1699</v>
      </c>
      <c r="D3887" s="2" t="s">
        <v>353</v>
      </c>
      <c r="E3887" s="2" t="s">
        <v>354</v>
      </c>
      <c r="F3887" s="2" t="s">
        <v>45</v>
      </c>
      <c r="G3887" s="2" t="s">
        <v>46</v>
      </c>
      <c r="H3887" s="2" t="s">
        <v>105</v>
      </c>
      <c r="I3887" s="2" t="s">
        <v>31</v>
      </c>
      <c r="J3887" s="2" t="s">
        <v>22</v>
      </c>
      <c r="K3887" s="4">
        <v>7763.78</v>
      </c>
      <c r="L3887" s="4">
        <f t="shared" si="15"/>
        <v>8384.8824000000004</v>
      </c>
      <c r="M3887" s="4">
        <v>246601.72</v>
      </c>
    </row>
    <row r="3888" spans="1:13" x14ac:dyDescent="0.3">
      <c r="A3888" s="2" t="s">
        <v>6276</v>
      </c>
      <c r="B3888" s="3" t="s">
        <v>884</v>
      </c>
      <c r="C3888" s="2" t="s">
        <v>717</v>
      </c>
      <c r="D3888" s="2" t="s">
        <v>718</v>
      </c>
      <c r="E3888" s="2" t="s">
        <v>719</v>
      </c>
      <c r="F3888" s="2" t="s">
        <v>45</v>
      </c>
      <c r="G3888" s="2" t="s">
        <v>46</v>
      </c>
      <c r="H3888" s="2" t="s">
        <v>61</v>
      </c>
      <c r="I3888" s="2" t="s">
        <v>31</v>
      </c>
      <c r="J3888" s="2" t="s">
        <v>32</v>
      </c>
      <c r="K3888" s="4">
        <v>1571.78</v>
      </c>
      <c r="L3888" s="4">
        <f t="shared" si="15"/>
        <v>1571.78</v>
      </c>
      <c r="M3888" s="4">
        <v>413592.84</v>
      </c>
    </row>
    <row r="3889" spans="1:13" x14ac:dyDescent="0.3">
      <c r="A3889" s="2" t="s">
        <v>6277</v>
      </c>
      <c r="B3889" s="3" t="s">
        <v>2927</v>
      </c>
      <c r="C3889" s="2" t="s">
        <v>92</v>
      </c>
      <c r="D3889" s="2" t="s">
        <v>93</v>
      </c>
      <c r="E3889" s="2" t="s">
        <v>94</v>
      </c>
      <c r="F3889" s="2" t="s">
        <v>38</v>
      </c>
      <c r="G3889" s="2" t="s">
        <v>39</v>
      </c>
      <c r="H3889" s="2" t="s">
        <v>61</v>
      </c>
      <c r="I3889" s="2" t="s">
        <v>31</v>
      </c>
      <c r="J3889" s="2" t="s">
        <v>22</v>
      </c>
      <c r="K3889" s="4">
        <v>676.9</v>
      </c>
      <c r="L3889" s="4">
        <f t="shared" si="15"/>
        <v>731.05200000000002</v>
      </c>
      <c r="M3889" s="4">
        <v>255131.11</v>
      </c>
    </row>
    <row r="3890" spans="1:13" x14ac:dyDescent="0.3">
      <c r="A3890" s="2" t="s">
        <v>6278</v>
      </c>
      <c r="B3890" s="3" t="s">
        <v>6279</v>
      </c>
      <c r="C3890" s="2" t="s">
        <v>1194</v>
      </c>
      <c r="D3890" s="2" t="s">
        <v>1195</v>
      </c>
      <c r="E3890" s="2" t="s">
        <v>1196</v>
      </c>
      <c r="F3890" s="2" t="s">
        <v>82</v>
      </c>
      <c r="G3890" s="2" t="s">
        <v>83</v>
      </c>
      <c r="H3890" s="2" t="s">
        <v>69</v>
      </c>
      <c r="I3890" s="2" t="s">
        <v>70</v>
      </c>
      <c r="J3890" s="2" t="s">
        <v>149</v>
      </c>
      <c r="K3890" s="4">
        <v>5519</v>
      </c>
      <c r="L3890" s="4">
        <f t="shared" si="15"/>
        <v>7009.13</v>
      </c>
      <c r="M3890" s="4">
        <v>159038.10999999999</v>
      </c>
    </row>
    <row r="3891" spans="1:13" x14ac:dyDescent="0.3">
      <c r="A3891" s="2" t="s">
        <v>6280</v>
      </c>
      <c r="B3891" s="3" t="s">
        <v>970</v>
      </c>
      <c r="C3891" s="2" t="s">
        <v>1499</v>
      </c>
      <c r="D3891" s="2" t="s">
        <v>1500</v>
      </c>
      <c r="E3891" s="2" t="s">
        <v>1501</v>
      </c>
      <c r="F3891" s="2" t="s">
        <v>128</v>
      </c>
      <c r="G3891" s="2" t="s">
        <v>129</v>
      </c>
      <c r="H3891" s="2" t="s">
        <v>20</v>
      </c>
      <c r="I3891" s="2" t="s">
        <v>53</v>
      </c>
      <c r="J3891" s="2" t="s">
        <v>378</v>
      </c>
      <c r="K3891" s="4">
        <v>1262.42</v>
      </c>
      <c r="L3891" s="4">
        <f t="shared" si="15"/>
        <v>8.4582139999999999</v>
      </c>
      <c r="M3891" s="4">
        <v>344952.33</v>
      </c>
    </row>
    <row r="3892" spans="1:13" x14ac:dyDescent="0.3">
      <c r="A3892" s="2" t="s">
        <v>6281</v>
      </c>
      <c r="B3892" s="3" t="s">
        <v>703</v>
      </c>
      <c r="C3892" s="2" t="s">
        <v>1443</v>
      </c>
      <c r="D3892" s="2" t="s">
        <v>452</v>
      </c>
      <c r="E3892" s="2" t="s">
        <v>453</v>
      </c>
      <c r="F3892" s="2" t="s">
        <v>128</v>
      </c>
      <c r="G3892" s="2" t="s">
        <v>129</v>
      </c>
      <c r="H3892" s="2" t="s">
        <v>69</v>
      </c>
      <c r="I3892" s="2" t="s">
        <v>70</v>
      </c>
      <c r="J3892" s="2" t="s">
        <v>22</v>
      </c>
      <c r="K3892" s="4">
        <v>13924.12</v>
      </c>
      <c r="L3892" s="4">
        <f t="shared" si="15"/>
        <v>15038.049600000002</v>
      </c>
      <c r="M3892" s="4">
        <v>419215.65</v>
      </c>
    </row>
    <row r="3893" spans="1:13" x14ac:dyDescent="0.3">
      <c r="A3893" s="2" t="s">
        <v>6282</v>
      </c>
      <c r="B3893" s="3" t="s">
        <v>5181</v>
      </c>
      <c r="C3893" s="2" t="s">
        <v>2198</v>
      </c>
      <c r="D3893" s="2" t="s">
        <v>659</v>
      </c>
      <c r="E3893" s="2" t="s">
        <v>660</v>
      </c>
      <c r="F3893" s="2" t="s">
        <v>140</v>
      </c>
      <c r="G3893" s="2" t="s">
        <v>141</v>
      </c>
      <c r="H3893" s="2" t="s">
        <v>61</v>
      </c>
      <c r="I3893" s="2" t="s">
        <v>200</v>
      </c>
      <c r="J3893" s="2" t="s">
        <v>32</v>
      </c>
      <c r="K3893" s="4">
        <v>4338.6000000000004</v>
      </c>
      <c r="L3893" s="4">
        <f t="shared" si="15"/>
        <v>4338.6000000000004</v>
      </c>
      <c r="M3893" s="4">
        <v>445350.27</v>
      </c>
    </row>
    <row r="3894" spans="1:13" x14ac:dyDescent="0.3">
      <c r="A3894" s="2" t="s">
        <v>6283</v>
      </c>
      <c r="B3894" s="3" t="s">
        <v>2707</v>
      </c>
      <c r="C3894" s="2" t="s">
        <v>2623</v>
      </c>
      <c r="D3894" s="2" t="s">
        <v>109</v>
      </c>
      <c r="E3894" s="2" t="s">
        <v>110</v>
      </c>
      <c r="F3894" s="2" t="s">
        <v>59</v>
      </c>
      <c r="G3894" s="2" t="s">
        <v>60</v>
      </c>
      <c r="H3894" s="2" t="s">
        <v>111</v>
      </c>
      <c r="I3894" s="2" t="s">
        <v>111</v>
      </c>
      <c r="J3894" s="2" t="s">
        <v>149</v>
      </c>
      <c r="K3894" s="4">
        <v>9941.98</v>
      </c>
      <c r="L3894" s="4">
        <f t="shared" si="15"/>
        <v>12626.3146</v>
      </c>
      <c r="M3894" s="4">
        <v>118987.57</v>
      </c>
    </row>
    <row r="3895" spans="1:13" x14ac:dyDescent="0.3">
      <c r="A3895" s="2" t="s">
        <v>6284</v>
      </c>
      <c r="B3895" s="3" t="s">
        <v>6285</v>
      </c>
      <c r="C3895" s="2" t="s">
        <v>1368</v>
      </c>
      <c r="D3895" s="2" t="s">
        <v>338</v>
      </c>
      <c r="E3895" s="2" t="s">
        <v>339</v>
      </c>
      <c r="F3895" s="2" t="s">
        <v>28</v>
      </c>
      <c r="G3895" s="2" t="s">
        <v>29</v>
      </c>
      <c r="H3895" s="2" t="s">
        <v>61</v>
      </c>
      <c r="I3895" s="2" t="s">
        <v>223</v>
      </c>
      <c r="J3895" s="2" t="s">
        <v>32</v>
      </c>
      <c r="K3895" s="4">
        <v>3808.65</v>
      </c>
      <c r="L3895" s="4">
        <f t="shared" si="15"/>
        <v>3808.65</v>
      </c>
      <c r="M3895" s="4">
        <v>360453.93</v>
      </c>
    </row>
    <row r="3896" spans="1:13" x14ac:dyDescent="0.3">
      <c r="A3896" s="2" t="s">
        <v>6286</v>
      </c>
      <c r="B3896" s="3" t="s">
        <v>716</v>
      </c>
      <c r="C3896" s="2" t="s">
        <v>4416</v>
      </c>
      <c r="D3896" s="2" t="s">
        <v>751</v>
      </c>
      <c r="E3896" s="2" t="s">
        <v>752</v>
      </c>
      <c r="F3896" s="2" t="s">
        <v>38</v>
      </c>
      <c r="G3896" s="2" t="s">
        <v>39</v>
      </c>
      <c r="H3896" s="2" t="s">
        <v>105</v>
      </c>
      <c r="I3896" s="2" t="s">
        <v>31</v>
      </c>
      <c r="J3896" s="2" t="s">
        <v>32</v>
      </c>
      <c r="K3896" s="4">
        <v>700.21</v>
      </c>
      <c r="L3896" s="4">
        <f t="shared" si="15"/>
        <v>700.21</v>
      </c>
      <c r="M3896" s="4">
        <v>345233.59</v>
      </c>
    </row>
    <row r="3897" spans="1:13" x14ac:dyDescent="0.3">
      <c r="A3897" s="2" t="s">
        <v>6287</v>
      </c>
      <c r="B3897" s="3" t="s">
        <v>5772</v>
      </c>
      <c r="C3897" s="2" t="s">
        <v>2400</v>
      </c>
      <c r="D3897" s="2" t="s">
        <v>88</v>
      </c>
      <c r="E3897" s="2" t="s">
        <v>89</v>
      </c>
      <c r="F3897" s="2" t="s">
        <v>38</v>
      </c>
      <c r="G3897" s="2" t="s">
        <v>39</v>
      </c>
      <c r="H3897" s="2" t="s">
        <v>20</v>
      </c>
      <c r="I3897" s="2" t="s">
        <v>21</v>
      </c>
      <c r="J3897" s="2" t="s">
        <v>149</v>
      </c>
      <c r="K3897" s="4">
        <v>514.58000000000004</v>
      </c>
      <c r="L3897" s="4">
        <f t="shared" si="15"/>
        <v>653.51660000000004</v>
      </c>
      <c r="M3897" s="4">
        <v>193111.1</v>
      </c>
    </row>
    <row r="3898" spans="1:13" x14ac:dyDescent="0.3">
      <c r="A3898" s="2" t="s">
        <v>6288</v>
      </c>
      <c r="B3898" s="3" t="s">
        <v>1089</v>
      </c>
      <c r="C3898" s="2" t="s">
        <v>486</v>
      </c>
      <c r="D3898" s="2" t="s">
        <v>487</v>
      </c>
      <c r="E3898" s="2" t="s">
        <v>488</v>
      </c>
      <c r="F3898" s="2" t="s">
        <v>38</v>
      </c>
      <c r="G3898" s="2" t="s">
        <v>39</v>
      </c>
      <c r="H3898" s="2" t="s">
        <v>69</v>
      </c>
      <c r="I3898" s="2" t="s">
        <v>31</v>
      </c>
      <c r="J3898" s="2" t="s">
        <v>71</v>
      </c>
      <c r="K3898" s="4">
        <v>11662.73</v>
      </c>
      <c r="L3898" s="4">
        <f t="shared" si="15"/>
        <v>1632.7822000000001</v>
      </c>
      <c r="M3898" s="4">
        <v>109936.22</v>
      </c>
    </row>
    <row r="3899" spans="1:13" x14ac:dyDescent="0.3">
      <c r="A3899" s="2" t="s">
        <v>6289</v>
      </c>
      <c r="B3899" s="3" t="s">
        <v>1850</v>
      </c>
      <c r="C3899" s="2" t="s">
        <v>2609</v>
      </c>
      <c r="D3899" s="2" t="s">
        <v>2610</v>
      </c>
      <c r="E3899" s="2" t="s">
        <v>2611</v>
      </c>
      <c r="F3899" s="2" t="s">
        <v>18</v>
      </c>
      <c r="G3899" s="2" t="s">
        <v>19</v>
      </c>
      <c r="H3899" s="2" t="s">
        <v>69</v>
      </c>
      <c r="I3899" s="2" t="s">
        <v>70</v>
      </c>
      <c r="J3899" s="2" t="s">
        <v>32</v>
      </c>
      <c r="K3899" s="4">
        <v>13538.67</v>
      </c>
      <c r="L3899" s="4">
        <f t="shared" si="15"/>
        <v>13538.67</v>
      </c>
      <c r="M3899" s="4">
        <v>446619.74</v>
      </c>
    </row>
    <row r="3900" spans="1:13" x14ac:dyDescent="0.3">
      <c r="A3900" s="2" t="s">
        <v>6290</v>
      </c>
      <c r="B3900" s="3" t="s">
        <v>1761</v>
      </c>
      <c r="C3900" s="2" t="s">
        <v>1090</v>
      </c>
      <c r="D3900" s="2" t="s">
        <v>1091</v>
      </c>
      <c r="E3900" s="2" t="s">
        <v>1092</v>
      </c>
      <c r="F3900" s="2" t="s">
        <v>68</v>
      </c>
      <c r="G3900" s="2" t="s">
        <v>68</v>
      </c>
      <c r="H3900" s="2" t="s">
        <v>20</v>
      </c>
      <c r="I3900" s="2" t="s">
        <v>260</v>
      </c>
      <c r="J3900" s="2" t="s">
        <v>22</v>
      </c>
      <c r="K3900" s="4">
        <v>1294.45</v>
      </c>
      <c r="L3900" s="4">
        <f t="shared" si="15"/>
        <v>1398.0060000000001</v>
      </c>
      <c r="M3900" s="4">
        <v>470211.63</v>
      </c>
    </row>
    <row r="3901" spans="1:13" x14ac:dyDescent="0.3">
      <c r="A3901" s="2" t="s">
        <v>6291</v>
      </c>
      <c r="B3901" s="3" t="s">
        <v>2860</v>
      </c>
      <c r="C3901" s="2" t="s">
        <v>3568</v>
      </c>
      <c r="D3901" s="2" t="s">
        <v>26</v>
      </c>
      <c r="E3901" s="2" t="s">
        <v>27</v>
      </c>
      <c r="F3901" s="2" t="s">
        <v>28</v>
      </c>
      <c r="G3901" s="2" t="s">
        <v>29</v>
      </c>
      <c r="H3901" s="2" t="s">
        <v>61</v>
      </c>
      <c r="I3901" s="2" t="s">
        <v>84</v>
      </c>
      <c r="J3901" s="2" t="s">
        <v>32</v>
      </c>
      <c r="K3901" s="4">
        <v>354.84</v>
      </c>
      <c r="L3901" s="4">
        <f t="shared" si="15"/>
        <v>354.84</v>
      </c>
      <c r="M3901" s="4">
        <v>339233.62</v>
      </c>
    </row>
    <row r="3902" spans="1:13" x14ac:dyDescent="0.3">
      <c r="A3902" s="2" t="s">
        <v>6292</v>
      </c>
      <c r="B3902" s="3" t="s">
        <v>1751</v>
      </c>
      <c r="C3902" s="2" t="s">
        <v>1828</v>
      </c>
      <c r="D3902" s="2" t="s">
        <v>698</v>
      </c>
      <c r="E3902" s="2" t="s">
        <v>699</v>
      </c>
      <c r="F3902" s="2" t="s">
        <v>45</v>
      </c>
      <c r="G3902" s="2" t="s">
        <v>46</v>
      </c>
      <c r="H3902" s="2" t="s">
        <v>69</v>
      </c>
      <c r="I3902" s="2" t="s">
        <v>31</v>
      </c>
      <c r="J3902" s="2" t="s">
        <v>32</v>
      </c>
      <c r="K3902" s="4">
        <v>4947.13</v>
      </c>
      <c r="L3902" s="4">
        <f t="shared" si="15"/>
        <v>4947.13</v>
      </c>
      <c r="M3902" s="4">
        <v>143044.76999999999</v>
      </c>
    </row>
    <row r="3903" spans="1:13" x14ac:dyDescent="0.3">
      <c r="A3903" s="2" t="s">
        <v>6293</v>
      </c>
      <c r="B3903" s="3" t="s">
        <v>6294</v>
      </c>
      <c r="C3903" s="2" t="s">
        <v>1781</v>
      </c>
      <c r="D3903" s="2" t="s">
        <v>1782</v>
      </c>
      <c r="E3903" s="2" t="s">
        <v>1783</v>
      </c>
      <c r="F3903" s="2" t="s">
        <v>38</v>
      </c>
      <c r="G3903" s="2" t="s">
        <v>39</v>
      </c>
      <c r="H3903" s="2" t="s">
        <v>61</v>
      </c>
      <c r="I3903" s="2" t="s">
        <v>158</v>
      </c>
      <c r="J3903" s="2" t="s">
        <v>32</v>
      </c>
      <c r="K3903" s="4">
        <v>993.33</v>
      </c>
      <c r="L3903" s="4">
        <f t="shared" si="15"/>
        <v>993.33</v>
      </c>
      <c r="M3903" s="4">
        <v>312517.25</v>
      </c>
    </row>
    <row r="3904" spans="1:13" x14ac:dyDescent="0.3">
      <c r="A3904" s="2" t="s">
        <v>6295</v>
      </c>
      <c r="B3904" s="3" t="s">
        <v>64</v>
      </c>
      <c r="C3904" s="2" t="s">
        <v>1014</v>
      </c>
      <c r="D3904" s="2" t="s">
        <v>507</v>
      </c>
      <c r="E3904" s="2" t="s">
        <v>508</v>
      </c>
      <c r="F3904" s="2" t="s">
        <v>45</v>
      </c>
      <c r="G3904" s="2" t="s">
        <v>46</v>
      </c>
      <c r="H3904" s="2" t="s">
        <v>122</v>
      </c>
      <c r="I3904" s="2" t="s">
        <v>31</v>
      </c>
      <c r="J3904" s="2" t="s">
        <v>22</v>
      </c>
      <c r="K3904" s="4">
        <v>63055.35</v>
      </c>
      <c r="L3904" s="4">
        <f t="shared" si="15"/>
        <v>68099.778000000006</v>
      </c>
      <c r="M3904" s="4">
        <v>455125.87</v>
      </c>
    </row>
    <row r="3905" spans="1:13" x14ac:dyDescent="0.3">
      <c r="A3905" s="2" t="s">
        <v>6296</v>
      </c>
      <c r="B3905" s="3" t="s">
        <v>2750</v>
      </c>
      <c r="C3905" s="2" t="s">
        <v>197</v>
      </c>
      <c r="D3905" s="2" t="s">
        <v>198</v>
      </c>
      <c r="E3905" s="2" t="s">
        <v>199</v>
      </c>
      <c r="F3905" s="2" t="s">
        <v>18</v>
      </c>
      <c r="G3905" s="2" t="s">
        <v>19</v>
      </c>
      <c r="H3905" s="2" t="s">
        <v>61</v>
      </c>
      <c r="I3905" s="2" t="s">
        <v>53</v>
      </c>
      <c r="J3905" s="2" t="s">
        <v>71</v>
      </c>
      <c r="K3905" s="4">
        <v>3316.45</v>
      </c>
      <c r="L3905" s="4">
        <f t="shared" si="15"/>
        <v>464.303</v>
      </c>
      <c r="M3905" s="4">
        <v>111067.18</v>
      </c>
    </row>
    <row r="3906" spans="1:13" x14ac:dyDescent="0.3">
      <c r="A3906" s="2" t="s">
        <v>6297</v>
      </c>
      <c r="B3906" s="3" t="s">
        <v>6298</v>
      </c>
      <c r="C3906" s="2" t="s">
        <v>1292</v>
      </c>
      <c r="D3906" s="2" t="s">
        <v>1293</v>
      </c>
      <c r="E3906" s="2" t="s">
        <v>1294</v>
      </c>
      <c r="F3906" s="2" t="s">
        <v>140</v>
      </c>
      <c r="G3906" s="2" t="s">
        <v>141</v>
      </c>
      <c r="H3906" s="2" t="s">
        <v>61</v>
      </c>
      <c r="I3906" s="2" t="s">
        <v>158</v>
      </c>
      <c r="J3906" s="2" t="s">
        <v>189</v>
      </c>
      <c r="K3906" s="4">
        <v>295.60000000000002</v>
      </c>
      <c r="L3906" s="4">
        <f t="shared" si="15"/>
        <v>3.5472000000000001</v>
      </c>
      <c r="M3906" s="4">
        <v>44775.360000000001</v>
      </c>
    </row>
    <row r="3907" spans="1:13" x14ac:dyDescent="0.3">
      <c r="A3907" s="2" t="s">
        <v>6299</v>
      </c>
      <c r="B3907" s="3" t="s">
        <v>1598</v>
      </c>
      <c r="C3907" s="2" t="s">
        <v>586</v>
      </c>
      <c r="D3907" s="2" t="s">
        <v>587</v>
      </c>
      <c r="E3907" s="2" t="s">
        <v>588</v>
      </c>
      <c r="F3907" s="2" t="s">
        <v>147</v>
      </c>
      <c r="G3907" s="2" t="s">
        <v>148</v>
      </c>
      <c r="H3907" s="2" t="s">
        <v>61</v>
      </c>
      <c r="I3907" s="2" t="s">
        <v>31</v>
      </c>
      <c r="J3907" s="2" t="s">
        <v>32</v>
      </c>
      <c r="K3907" s="4">
        <v>1118.6400000000001</v>
      </c>
      <c r="L3907" s="4">
        <f t="shared" si="15"/>
        <v>1118.6400000000001</v>
      </c>
      <c r="M3907" s="4">
        <v>284860.09999999998</v>
      </c>
    </row>
    <row r="3908" spans="1:13" x14ac:dyDescent="0.3">
      <c r="A3908" s="2" t="s">
        <v>6300</v>
      </c>
      <c r="B3908" s="3" t="s">
        <v>2676</v>
      </c>
      <c r="C3908" s="2" t="s">
        <v>87</v>
      </c>
      <c r="D3908" s="2" t="s">
        <v>88</v>
      </c>
      <c r="E3908" s="2" t="s">
        <v>89</v>
      </c>
      <c r="F3908" s="2" t="s">
        <v>38</v>
      </c>
      <c r="G3908" s="2" t="s">
        <v>39</v>
      </c>
      <c r="H3908" s="2" t="s">
        <v>105</v>
      </c>
      <c r="I3908" s="2" t="s">
        <v>31</v>
      </c>
      <c r="J3908" s="2" t="s">
        <v>32</v>
      </c>
      <c r="K3908" s="4">
        <v>8476.5499999999993</v>
      </c>
      <c r="L3908" s="4">
        <f t="shared" si="15"/>
        <v>8476.5499999999993</v>
      </c>
      <c r="M3908" s="4">
        <v>483482.74</v>
      </c>
    </row>
    <row r="3909" spans="1:13" x14ac:dyDescent="0.3">
      <c r="A3909" s="2" t="s">
        <v>6301</v>
      </c>
      <c r="B3909" s="3" t="s">
        <v>975</v>
      </c>
      <c r="C3909" s="2" t="s">
        <v>1603</v>
      </c>
      <c r="D3909" s="2" t="s">
        <v>361</v>
      </c>
      <c r="E3909" s="2" t="s">
        <v>362</v>
      </c>
      <c r="F3909" s="2" t="s">
        <v>147</v>
      </c>
      <c r="G3909" s="2" t="s">
        <v>148</v>
      </c>
      <c r="H3909" s="2" t="s">
        <v>69</v>
      </c>
      <c r="I3909" s="2" t="s">
        <v>111</v>
      </c>
      <c r="J3909" s="2" t="s">
        <v>378</v>
      </c>
      <c r="K3909" s="4">
        <v>13077.79</v>
      </c>
      <c r="L3909" s="4">
        <f t="shared" si="15"/>
        <v>87.621193000000005</v>
      </c>
      <c r="M3909" s="4">
        <v>308527.03999999998</v>
      </c>
    </row>
    <row r="3910" spans="1:13" x14ac:dyDescent="0.3">
      <c r="A3910" s="2" t="s">
        <v>6302</v>
      </c>
      <c r="B3910" s="3" t="s">
        <v>4001</v>
      </c>
      <c r="C3910" s="2" t="s">
        <v>1210</v>
      </c>
      <c r="D3910" s="2" t="s">
        <v>1211</v>
      </c>
      <c r="E3910" s="2" t="s">
        <v>1212</v>
      </c>
      <c r="F3910" s="2" t="s">
        <v>82</v>
      </c>
      <c r="G3910" s="2" t="s">
        <v>83</v>
      </c>
      <c r="H3910" s="2" t="s">
        <v>20</v>
      </c>
      <c r="I3910" s="2" t="s">
        <v>260</v>
      </c>
      <c r="J3910" s="2" t="s">
        <v>22</v>
      </c>
      <c r="K3910" s="4">
        <v>1733.47</v>
      </c>
      <c r="L3910" s="4">
        <f t="shared" si="15"/>
        <v>1872.1476000000002</v>
      </c>
      <c r="M3910" s="4">
        <v>255953.56</v>
      </c>
    </row>
    <row r="3911" spans="1:13" x14ac:dyDescent="0.3">
      <c r="A3911" s="2" t="s">
        <v>6303</v>
      </c>
      <c r="B3911" s="3" t="s">
        <v>283</v>
      </c>
      <c r="C3911" s="2" t="s">
        <v>995</v>
      </c>
      <c r="D3911" s="2" t="s">
        <v>996</v>
      </c>
      <c r="E3911" s="2" t="s">
        <v>997</v>
      </c>
      <c r="F3911" s="2" t="s">
        <v>68</v>
      </c>
      <c r="G3911" s="2" t="s">
        <v>68</v>
      </c>
      <c r="H3911" s="2" t="s">
        <v>69</v>
      </c>
      <c r="I3911" s="2" t="s">
        <v>70</v>
      </c>
      <c r="J3911" s="2" t="s">
        <v>71</v>
      </c>
      <c r="K3911" s="4">
        <v>14496.07</v>
      </c>
      <c r="L3911" s="4">
        <f t="shared" si="15"/>
        <v>2029.4498000000001</v>
      </c>
      <c r="M3911" s="4">
        <v>114865.42</v>
      </c>
    </row>
    <row r="3912" spans="1:13" x14ac:dyDescent="0.3">
      <c r="A3912" s="2" t="s">
        <v>6304</v>
      </c>
      <c r="B3912" s="3" t="s">
        <v>1228</v>
      </c>
      <c r="C3912" s="2" t="s">
        <v>1278</v>
      </c>
      <c r="D3912" s="2" t="s">
        <v>1279</v>
      </c>
      <c r="E3912" s="2" t="s">
        <v>228</v>
      </c>
      <c r="F3912" s="2" t="s">
        <v>82</v>
      </c>
      <c r="G3912" s="2" t="s">
        <v>83</v>
      </c>
      <c r="H3912" s="2" t="s">
        <v>105</v>
      </c>
      <c r="I3912" s="2" t="s">
        <v>31</v>
      </c>
      <c r="J3912" s="2" t="s">
        <v>32</v>
      </c>
      <c r="K3912" s="4">
        <v>1205.0999999999999</v>
      </c>
      <c r="L3912" s="4">
        <f t="shared" si="15"/>
        <v>1205.0999999999999</v>
      </c>
      <c r="M3912" s="4">
        <v>224915.86</v>
      </c>
    </row>
    <row r="3913" spans="1:13" x14ac:dyDescent="0.3">
      <c r="A3913" s="2" t="s">
        <v>6305</v>
      </c>
      <c r="B3913" s="3" t="s">
        <v>1386</v>
      </c>
      <c r="C3913" s="2" t="s">
        <v>1037</v>
      </c>
      <c r="D3913" s="2" t="s">
        <v>320</v>
      </c>
      <c r="E3913" s="2" t="s">
        <v>321</v>
      </c>
      <c r="F3913" s="2" t="s">
        <v>128</v>
      </c>
      <c r="G3913" s="2" t="s">
        <v>129</v>
      </c>
      <c r="H3913" s="2" t="s">
        <v>30</v>
      </c>
      <c r="I3913" s="2" t="s">
        <v>31</v>
      </c>
      <c r="J3913" s="2" t="s">
        <v>32</v>
      </c>
      <c r="K3913" s="4">
        <v>48.6</v>
      </c>
      <c r="L3913" s="4">
        <f t="shared" si="15"/>
        <v>48.6</v>
      </c>
      <c r="M3913" s="4">
        <v>372980.83</v>
      </c>
    </row>
    <row r="3914" spans="1:13" x14ac:dyDescent="0.3">
      <c r="A3914" s="2" t="s">
        <v>6306</v>
      </c>
      <c r="B3914" s="3" t="s">
        <v>2012</v>
      </c>
      <c r="C3914" s="2" t="s">
        <v>559</v>
      </c>
      <c r="D3914" s="2" t="s">
        <v>560</v>
      </c>
      <c r="E3914" s="2" t="s">
        <v>561</v>
      </c>
      <c r="F3914" s="2" t="s">
        <v>147</v>
      </c>
      <c r="G3914" s="2" t="s">
        <v>148</v>
      </c>
      <c r="H3914" s="2" t="s">
        <v>111</v>
      </c>
      <c r="I3914" s="2" t="s">
        <v>111</v>
      </c>
      <c r="J3914" s="2" t="s">
        <v>32</v>
      </c>
      <c r="K3914" s="4">
        <v>27982.880000000001</v>
      </c>
      <c r="L3914" s="4">
        <f t="shared" si="15"/>
        <v>27982.880000000001</v>
      </c>
      <c r="M3914" s="4">
        <v>285827.49</v>
      </c>
    </row>
    <row r="3915" spans="1:13" x14ac:dyDescent="0.3">
      <c r="A3915" s="2" t="s">
        <v>6307</v>
      </c>
      <c r="B3915" s="3" t="s">
        <v>1360</v>
      </c>
      <c r="C3915" s="2" t="s">
        <v>2153</v>
      </c>
      <c r="D3915" s="2" t="s">
        <v>361</v>
      </c>
      <c r="E3915" s="2" t="s">
        <v>362</v>
      </c>
      <c r="F3915" s="2" t="s">
        <v>147</v>
      </c>
      <c r="G3915" s="2" t="s">
        <v>148</v>
      </c>
      <c r="H3915" s="2" t="s">
        <v>61</v>
      </c>
      <c r="I3915" s="2" t="s">
        <v>200</v>
      </c>
      <c r="J3915" s="2" t="s">
        <v>22</v>
      </c>
      <c r="K3915" s="4">
        <v>2808.34</v>
      </c>
      <c r="L3915" s="4">
        <f t="shared" si="15"/>
        <v>3033.0072000000005</v>
      </c>
      <c r="M3915" s="4">
        <v>473954.9</v>
      </c>
    </row>
    <row r="3916" spans="1:13" x14ac:dyDescent="0.3">
      <c r="A3916" s="2" t="s">
        <v>6308</v>
      </c>
      <c r="B3916" s="3" t="s">
        <v>713</v>
      </c>
      <c r="C3916" s="2" t="s">
        <v>787</v>
      </c>
      <c r="D3916" s="2" t="s">
        <v>788</v>
      </c>
      <c r="E3916" s="2" t="s">
        <v>789</v>
      </c>
      <c r="F3916" s="2" t="s">
        <v>38</v>
      </c>
      <c r="G3916" s="2" t="s">
        <v>39</v>
      </c>
      <c r="H3916" s="2" t="s">
        <v>69</v>
      </c>
      <c r="I3916" s="2" t="s">
        <v>70</v>
      </c>
      <c r="J3916" s="2" t="s">
        <v>71</v>
      </c>
      <c r="K3916" s="4">
        <v>14061.69</v>
      </c>
      <c r="L3916" s="4">
        <f t="shared" si="15"/>
        <v>1968.6366000000003</v>
      </c>
      <c r="M3916" s="4">
        <v>132649.49</v>
      </c>
    </row>
    <row r="3917" spans="1:13" x14ac:dyDescent="0.3">
      <c r="A3917" s="2" t="s">
        <v>6309</v>
      </c>
      <c r="B3917" s="3" t="s">
        <v>2810</v>
      </c>
      <c r="C3917" s="2" t="s">
        <v>2198</v>
      </c>
      <c r="D3917" s="2" t="s">
        <v>659</v>
      </c>
      <c r="E3917" s="2" t="s">
        <v>660</v>
      </c>
      <c r="F3917" s="2" t="s">
        <v>140</v>
      </c>
      <c r="G3917" s="2" t="s">
        <v>141</v>
      </c>
      <c r="H3917" s="2" t="s">
        <v>61</v>
      </c>
      <c r="I3917" s="2" t="s">
        <v>31</v>
      </c>
      <c r="J3917" s="2" t="s">
        <v>32</v>
      </c>
      <c r="K3917" s="4">
        <v>1017.9</v>
      </c>
      <c r="L3917" s="4">
        <f t="shared" si="15"/>
        <v>1017.9</v>
      </c>
      <c r="M3917" s="4">
        <v>187175.44</v>
      </c>
    </row>
    <row r="3918" spans="1:13" x14ac:dyDescent="0.3">
      <c r="A3918" s="2" t="s">
        <v>6310</v>
      </c>
      <c r="B3918" s="3" t="s">
        <v>6311</v>
      </c>
      <c r="C3918" s="2" t="s">
        <v>171</v>
      </c>
      <c r="D3918" s="2" t="s">
        <v>172</v>
      </c>
      <c r="E3918" s="2" t="s">
        <v>173</v>
      </c>
      <c r="F3918" s="2" t="s">
        <v>147</v>
      </c>
      <c r="G3918" s="2" t="s">
        <v>148</v>
      </c>
      <c r="H3918" s="2" t="s">
        <v>61</v>
      </c>
      <c r="I3918" s="2" t="s">
        <v>223</v>
      </c>
      <c r="J3918" s="2" t="s">
        <v>378</v>
      </c>
      <c r="K3918" s="4">
        <v>3726.5</v>
      </c>
      <c r="L3918" s="4">
        <f t="shared" si="15"/>
        <v>24.967549999999999</v>
      </c>
      <c r="M3918" s="4">
        <v>457630.29</v>
      </c>
    </row>
    <row r="3919" spans="1:13" x14ac:dyDescent="0.3">
      <c r="A3919" s="2" t="s">
        <v>6312</v>
      </c>
      <c r="B3919" s="3" t="s">
        <v>3430</v>
      </c>
      <c r="C3919" s="2" t="s">
        <v>1349</v>
      </c>
      <c r="D3919" s="2" t="s">
        <v>1350</v>
      </c>
      <c r="E3919" s="2" t="s">
        <v>1351</v>
      </c>
      <c r="F3919" s="2" t="s">
        <v>45</v>
      </c>
      <c r="G3919" s="2" t="s">
        <v>46</v>
      </c>
      <c r="H3919" s="2" t="s">
        <v>69</v>
      </c>
      <c r="I3919" s="2" t="s">
        <v>70</v>
      </c>
      <c r="J3919" s="2" t="s">
        <v>32</v>
      </c>
      <c r="K3919" s="4">
        <v>4593.45</v>
      </c>
      <c r="L3919" s="4">
        <f t="shared" si="15"/>
        <v>4593.45</v>
      </c>
      <c r="M3919" s="4">
        <v>168293.62</v>
      </c>
    </row>
    <row r="3920" spans="1:13" x14ac:dyDescent="0.3">
      <c r="A3920" s="2" t="s">
        <v>6313</v>
      </c>
      <c r="B3920" s="3" t="s">
        <v>1296</v>
      </c>
      <c r="C3920" s="2" t="s">
        <v>3088</v>
      </c>
      <c r="D3920" s="2" t="s">
        <v>538</v>
      </c>
      <c r="E3920" s="2" t="s">
        <v>194</v>
      </c>
      <c r="F3920" s="2" t="s">
        <v>38</v>
      </c>
      <c r="G3920" s="2" t="s">
        <v>39</v>
      </c>
      <c r="H3920" s="2" t="s">
        <v>61</v>
      </c>
      <c r="I3920" s="2" t="s">
        <v>62</v>
      </c>
      <c r="J3920" s="2" t="s">
        <v>32</v>
      </c>
      <c r="K3920" s="4">
        <v>602.29</v>
      </c>
      <c r="L3920" s="4">
        <f t="shared" si="15"/>
        <v>602.29</v>
      </c>
      <c r="M3920" s="4">
        <v>216680.56</v>
      </c>
    </row>
    <row r="3921" spans="1:13" x14ac:dyDescent="0.3">
      <c r="A3921" s="2" t="s">
        <v>6314</v>
      </c>
      <c r="B3921" s="3" t="s">
        <v>6315</v>
      </c>
      <c r="C3921" s="2" t="s">
        <v>1534</v>
      </c>
      <c r="D3921" s="2" t="s">
        <v>424</v>
      </c>
      <c r="E3921" s="2" t="s">
        <v>425</v>
      </c>
      <c r="F3921" s="2" t="s">
        <v>128</v>
      </c>
      <c r="G3921" s="2" t="s">
        <v>129</v>
      </c>
      <c r="H3921" s="2" t="s">
        <v>69</v>
      </c>
      <c r="I3921" s="2" t="s">
        <v>70</v>
      </c>
      <c r="J3921" s="2" t="s">
        <v>22</v>
      </c>
      <c r="K3921" s="4">
        <v>2759.82</v>
      </c>
      <c r="L3921" s="4">
        <f t="shared" si="15"/>
        <v>2980.6056000000003</v>
      </c>
      <c r="M3921" s="4">
        <v>200257.86</v>
      </c>
    </row>
    <row r="3922" spans="1:13" x14ac:dyDescent="0.3">
      <c r="A3922" s="2" t="s">
        <v>6316</v>
      </c>
      <c r="B3922" s="3" t="s">
        <v>374</v>
      </c>
      <c r="C3922" s="2" t="s">
        <v>857</v>
      </c>
      <c r="D3922" s="2" t="s">
        <v>858</v>
      </c>
      <c r="E3922" s="2" t="s">
        <v>859</v>
      </c>
      <c r="F3922" s="2" t="s">
        <v>28</v>
      </c>
      <c r="G3922" s="2" t="s">
        <v>29</v>
      </c>
      <c r="H3922" s="2" t="s">
        <v>69</v>
      </c>
      <c r="I3922" s="2" t="s">
        <v>70</v>
      </c>
      <c r="J3922" s="2" t="s">
        <v>22</v>
      </c>
      <c r="K3922" s="4">
        <v>4108.32</v>
      </c>
      <c r="L3922" s="4">
        <f t="shared" si="15"/>
        <v>4436.9856</v>
      </c>
      <c r="M3922" s="4">
        <v>437120.6</v>
      </c>
    </row>
    <row r="3923" spans="1:13" x14ac:dyDescent="0.3">
      <c r="A3923" s="2" t="s">
        <v>6317</v>
      </c>
      <c r="B3923" s="3" t="s">
        <v>6318</v>
      </c>
      <c r="C3923" s="2" t="s">
        <v>3294</v>
      </c>
      <c r="D3923" s="2" t="s">
        <v>765</v>
      </c>
      <c r="E3923" s="2" t="s">
        <v>766</v>
      </c>
      <c r="F3923" s="2" t="s">
        <v>38</v>
      </c>
      <c r="G3923" s="2" t="s">
        <v>39</v>
      </c>
      <c r="H3923" s="2" t="s">
        <v>20</v>
      </c>
      <c r="I3923" s="2" t="s">
        <v>47</v>
      </c>
      <c r="J3923" s="2" t="s">
        <v>32</v>
      </c>
      <c r="K3923" s="4">
        <v>1642.27</v>
      </c>
      <c r="L3923" s="4">
        <f t="shared" si="15"/>
        <v>1642.27</v>
      </c>
      <c r="M3923" s="4">
        <v>89494.23</v>
      </c>
    </row>
    <row r="3924" spans="1:13" x14ac:dyDescent="0.3">
      <c r="A3924" s="2" t="s">
        <v>6319</v>
      </c>
      <c r="B3924" s="3" t="s">
        <v>96</v>
      </c>
      <c r="C3924" s="2" t="s">
        <v>1095</v>
      </c>
      <c r="D3924" s="2" t="s">
        <v>1096</v>
      </c>
      <c r="E3924" s="2" t="s">
        <v>1097</v>
      </c>
      <c r="F3924" s="2" t="s">
        <v>59</v>
      </c>
      <c r="G3924" s="2" t="s">
        <v>60</v>
      </c>
      <c r="H3924" s="2" t="s">
        <v>20</v>
      </c>
      <c r="I3924" s="2" t="s">
        <v>260</v>
      </c>
      <c r="J3924" s="2" t="s">
        <v>32</v>
      </c>
      <c r="K3924" s="4">
        <v>1792.9</v>
      </c>
      <c r="L3924" s="4">
        <f t="shared" si="15"/>
        <v>1792.9</v>
      </c>
      <c r="M3924" s="4">
        <v>254502.31</v>
      </c>
    </row>
    <row r="3925" spans="1:13" x14ac:dyDescent="0.3">
      <c r="A3925" s="2" t="s">
        <v>6320</v>
      </c>
      <c r="B3925" s="3" t="s">
        <v>2277</v>
      </c>
      <c r="C3925" s="2" t="s">
        <v>231</v>
      </c>
      <c r="D3925" s="2" t="s">
        <v>232</v>
      </c>
      <c r="E3925" s="2" t="s">
        <v>233</v>
      </c>
      <c r="F3925" s="2" t="s">
        <v>147</v>
      </c>
      <c r="G3925" s="2" t="s">
        <v>148</v>
      </c>
      <c r="H3925" s="2" t="s">
        <v>111</v>
      </c>
      <c r="I3925" s="2" t="s">
        <v>111</v>
      </c>
      <c r="J3925" s="2" t="s">
        <v>378</v>
      </c>
      <c r="K3925" s="4">
        <v>15837.18</v>
      </c>
      <c r="L3925" s="4">
        <f t="shared" si="15"/>
        <v>106.10910600000001</v>
      </c>
      <c r="M3925" s="4">
        <v>240669.22</v>
      </c>
    </row>
    <row r="3926" spans="1:13" x14ac:dyDescent="0.3">
      <c r="A3926" s="2" t="s">
        <v>6321</v>
      </c>
      <c r="B3926" s="3" t="s">
        <v>4102</v>
      </c>
      <c r="C3926" s="2" t="s">
        <v>995</v>
      </c>
      <c r="D3926" s="2" t="s">
        <v>996</v>
      </c>
      <c r="E3926" s="2" t="s">
        <v>997</v>
      </c>
      <c r="F3926" s="2" t="s">
        <v>68</v>
      </c>
      <c r="G3926" s="2" t="s">
        <v>68</v>
      </c>
      <c r="H3926" s="2" t="s">
        <v>61</v>
      </c>
      <c r="I3926" s="2" t="s">
        <v>84</v>
      </c>
      <c r="J3926" s="2" t="s">
        <v>32</v>
      </c>
      <c r="K3926" s="4">
        <v>4247.04</v>
      </c>
      <c r="L3926" s="4">
        <f t="shared" si="15"/>
        <v>4247.04</v>
      </c>
      <c r="M3926" s="4">
        <v>378928</v>
      </c>
    </row>
    <row r="3927" spans="1:13" x14ac:dyDescent="0.3">
      <c r="A3927" s="2" t="s">
        <v>6322</v>
      </c>
      <c r="B3927" s="3" t="s">
        <v>3010</v>
      </c>
      <c r="C3927" s="2" t="s">
        <v>314</v>
      </c>
      <c r="D3927" s="2" t="s">
        <v>315</v>
      </c>
      <c r="E3927" s="2" t="s">
        <v>316</v>
      </c>
      <c r="F3927" s="2" t="s">
        <v>38</v>
      </c>
      <c r="G3927" s="2" t="s">
        <v>39</v>
      </c>
      <c r="H3927" s="2" t="s">
        <v>30</v>
      </c>
      <c r="I3927" s="2" t="s">
        <v>31</v>
      </c>
      <c r="J3927" s="2" t="s">
        <v>32</v>
      </c>
      <c r="K3927" s="4">
        <v>19.12</v>
      </c>
      <c r="L3927" s="4">
        <f t="shared" si="15"/>
        <v>19.12</v>
      </c>
      <c r="M3927" s="4">
        <v>92939.97</v>
      </c>
    </row>
    <row r="3928" spans="1:13" x14ac:dyDescent="0.3">
      <c r="A3928" s="2" t="s">
        <v>6323</v>
      </c>
      <c r="B3928" s="3" t="s">
        <v>1316</v>
      </c>
      <c r="C3928" s="2" t="s">
        <v>1868</v>
      </c>
      <c r="D3928" s="2" t="s">
        <v>1869</v>
      </c>
      <c r="E3928" s="2" t="s">
        <v>1870</v>
      </c>
      <c r="F3928" s="2" t="s">
        <v>38</v>
      </c>
      <c r="G3928" s="2" t="s">
        <v>39</v>
      </c>
      <c r="H3928" s="2" t="s">
        <v>122</v>
      </c>
      <c r="I3928" s="2" t="s">
        <v>31</v>
      </c>
      <c r="J3928" s="2" t="s">
        <v>149</v>
      </c>
      <c r="K3928" s="4">
        <v>84146.2</v>
      </c>
      <c r="L3928" s="4">
        <f t="shared" si="15"/>
        <v>106865.674</v>
      </c>
      <c r="M3928" s="4">
        <v>287742.7</v>
      </c>
    </row>
    <row r="3929" spans="1:13" x14ac:dyDescent="0.3">
      <c r="A3929" s="2" t="s">
        <v>6324</v>
      </c>
      <c r="B3929" s="3" t="s">
        <v>6002</v>
      </c>
      <c r="C3929" s="2" t="s">
        <v>451</v>
      </c>
      <c r="D3929" s="2" t="s">
        <v>452</v>
      </c>
      <c r="E3929" s="2" t="s">
        <v>453</v>
      </c>
      <c r="F3929" s="2" t="s">
        <v>128</v>
      </c>
      <c r="G3929" s="2" t="s">
        <v>129</v>
      </c>
      <c r="H3929" s="2" t="s">
        <v>61</v>
      </c>
      <c r="I3929" s="2" t="s">
        <v>84</v>
      </c>
      <c r="J3929" s="2" t="s">
        <v>22</v>
      </c>
      <c r="K3929" s="4">
        <v>1365.89</v>
      </c>
      <c r="L3929" s="4">
        <f t="shared" si="15"/>
        <v>1475.1612000000002</v>
      </c>
      <c r="M3929" s="4">
        <v>279724.34000000003</v>
      </c>
    </row>
    <row r="3930" spans="1:13" x14ac:dyDescent="0.3">
      <c r="A3930" s="2" t="s">
        <v>6325</v>
      </c>
      <c r="B3930" s="3" t="s">
        <v>1899</v>
      </c>
      <c r="C3930" s="2" t="s">
        <v>1355</v>
      </c>
      <c r="D3930" s="2" t="s">
        <v>209</v>
      </c>
      <c r="E3930" s="2" t="s">
        <v>210</v>
      </c>
      <c r="F3930" s="2" t="s">
        <v>82</v>
      </c>
      <c r="G3930" s="2" t="s">
        <v>83</v>
      </c>
      <c r="H3930" s="2" t="s">
        <v>20</v>
      </c>
      <c r="I3930" s="2" t="s">
        <v>276</v>
      </c>
      <c r="J3930" s="2" t="s">
        <v>149</v>
      </c>
      <c r="K3930" s="4">
        <v>538.37</v>
      </c>
      <c r="L3930" s="4">
        <f t="shared" si="15"/>
        <v>683.72990000000004</v>
      </c>
      <c r="M3930" s="4">
        <v>119705.71</v>
      </c>
    </row>
    <row r="3931" spans="1:13" x14ac:dyDescent="0.3">
      <c r="A3931" s="2" t="s">
        <v>6326</v>
      </c>
      <c r="B3931" s="3" t="s">
        <v>6327</v>
      </c>
      <c r="C3931" s="2" t="s">
        <v>294</v>
      </c>
      <c r="D3931" s="2" t="s">
        <v>295</v>
      </c>
      <c r="E3931" s="2" t="s">
        <v>296</v>
      </c>
      <c r="F3931" s="2" t="s">
        <v>38</v>
      </c>
      <c r="G3931" s="2" t="s">
        <v>39</v>
      </c>
      <c r="H3931" s="2" t="s">
        <v>61</v>
      </c>
      <c r="I3931" s="2" t="s">
        <v>200</v>
      </c>
      <c r="J3931" s="2" t="s">
        <v>32</v>
      </c>
      <c r="K3931" s="4">
        <v>4968.1499999999996</v>
      </c>
      <c r="L3931" s="4">
        <f t="shared" si="15"/>
        <v>4968.1499999999996</v>
      </c>
      <c r="M3931" s="4">
        <v>294356.46999999997</v>
      </c>
    </row>
    <row r="3932" spans="1:13" x14ac:dyDescent="0.3">
      <c r="A3932" s="2" t="s">
        <v>6328</v>
      </c>
      <c r="B3932" s="3" t="s">
        <v>3207</v>
      </c>
      <c r="C3932" s="2" t="s">
        <v>3521</v>
      </c>
      <c r="D3932" s="2" t="s">
        <v>1253</v>
      </c>
      <c r="E3932" s="2" t="s">
        <v>1254</v>
      </c>
      <c r="F3932" s="2" t="s">
        <v>59</v>
      </c>
      <c r="G3932" s="2" t="s">
        <v>60</v>
      </c>
      <c r="H3932" s="2" t="s">
        <v>69</v>
      </c>
      <c r="I3932" s="2" t="s">
        <v>31</v>
      </c>
      <c r="J3932" s="2" t="s">
        <v>32</v>
      </c>
      <c r="K3932" s="4">
        <v>4886.67</v>
      </c>
      <c r="L3932" s="4">
        <f t="shared" si="15"/>
        <v>4886.67</v>
      </c>
      <c r="M3932" s="4">
        <v>230895.26</v>
      </c>
    </row>
    <row r="3933" spans="1:13" x14ac:dyDescent="0.3">
      <c r="A3933" s="2" t="s">
        <v>6329</v>
      </c>
      <c r="B3933" s="3" t="s">
        <v>3438</v>
      </c>
      <c r="C3933" s="2" t="s">
        <v>1524</v>
      </c>
      <c r="D3933" s="2" t="s">
        <v>500</v>
      </c>
      <c r="E3933" s="2" t="s">
        <v>501</v>
      </c>
      <c r="F3933" s="2" t="s">
        <v>147</v>
      </c>
      <c r="G3933" s="2" t="s">
        <v>148</v>
      </c>
      <c r="H3933" s="2" t="s">
        <v>69</v>
      </c>
      <c r="I3933" s="2" t="s">
        <v>70</v>
      </c>
      <c r="J3933" s="2" t="s">
        <v>32</v>
      </c>
      <c r="K3933" s="4">
        <v>10328.68</v>
      </c>
      <c r="L3933" s="4">
        <f t="shared" si="15"/>
        <v>10328.68</v>
      </c>
      <c r="M3933" s="4">
        <v>207703.5</v>
      </c>
    </row>
    <row r="3934" spans="1:13" x14ac:dyDescent="0.3">
      <c r="A3934" s="2" t="s">
        <v>6330</v>
      </c>
      <c r="B3934" s="3" t="s">
        <v>3763</v>
      </c>
      <c r="C3934" s="2" t="s">
        <v>3603</v>
      </c>
      <c r="D3934" s="2" t="s">
        <v>1782</v>
      </c>
      <c r="E3934" s="2" t="s">
        <v>1783</v>
      </c>
      <c r="F3934" s="2" t="s">
        <v>38</v>
      </c>
      <c r="G3934" s="2" t="s">
        <v>39</v>
      </c>
      <c r="H3934" s="2" t="s">
        <v>61</v>
      </c>
      <c r="I3934" s="2" t="s">
        <v>53</v>
      </c>
      <c r="J3934" s="2" t="s">
        <v>32</v>
      </c>
      <c r="K3934" s="4">
        <v>1296.23</v>
      </c>
      <c r="L3934" s="4">
        <f t="shared" si="15"/>
        <v>1296.23</v>
      </c>
      <c r="M3934" s="4">
        <v>408955.52</v>
      </c>
    </row>
    <row r="3935" spans="1:13" x14ac:dyDescent="0.3">
      <c r="A3935" s="2" t="s">
        <v>6331</v>
      </c>
      <c r="B3935" s="3" t="s">
        <v>2937</v>
      </c>
      <c r="C3935" s="2" t="s">
        <v>406</v>
      </c>
      <c r="D3935" s="2" t="s">
        <v>407</v>
      </c>
      <c r="E3935" s="2" t="s">
        <v>408</v>
      </c>
      <c r="F3935" s="2" t="s">
        <v>68</v>
      </c>
      <c r="G3935" s="2" t="s">
        <v>68</v>
      </c>
      <c r="H3935" s="2" t="s">
        <v>69</v>
      </c>
      <c r="I3935" s="2" t="s">
        <v>70</v>
      </c>
      <c r="J3935" s="2" t="s">
        <v>32</v>
      </c>
      <c r="K3935" s="4">
        <v>10487.01</v>
      </c>
      <c r="L3935" s="4">
        <f t="shared" si="15"/>
        <v>10487.01</v>
      </c>
      <c r="M3935" s="4">
        <v>107628.64</v>
      </c>
    </row>
    <row r="3936" spans="1:13" x14ac:dyDescent="0.3">
      <c r="A3936" s="2" t="s">
        <v>6332</v>
      </c>
      <c r="B3936" s="3" t="s">
        <v>2877</v>
      </c>
      <c r="C3936" s="2" t="s">
        <v>2708</v>
      </c>
      <c r="D3936" s="2" t="s">
        <v>1343</v>
      </c>
      <c r="E3936" s="2" t="s">
        <v>1344</v>
      </c>
      <c r="F3936" s="2" t="s">
        <v>59</v>
      </c>
      <c r="G3936" s="2" t="s">
        <v>60</v>
      </c>
      <c r="H3936" s="2" t="s">
        <v>69</v>
      </c>
      <c r="I3936" s="2" t="s">
        <v>111</v>
      </c>
      <c r="J3936" s="2" t="s">
        <v>378</v>
      </c>
      <c r="K3936" s="4">
        <v>5484.34</v>
      </c>
      <c r="L3936" s="4">
        <f t="shared" si="15"/>
        <v>36.745077999999999</v>
      </c>
      <c r="M3936" s="4">
        <v>215427.47</v>
      </c>
    </row>
    <row r="3937" spans="1:13" x14ac:dyDescent="0.3">
      <c r="A3937" s="2" t="s">
        <v>6333</v>
      </c>
      <c r="B3937" s="3" t="s">
        <v>2656</v>
      </c>
      <c r="C3937" s="2" t="s">
        <v>74</v>
      </c>
      <c r="D3937" s="2" t="s">
        <v>75</v>
      </c>
      <c r="E3937" s="2" t="s">
        <v>76</v>
      </c>
      <c r="F3937" s="2" t="s">
        <v>45</v>
      </c>
      <c r="G3937" s="2" t="s">
        <v>46</v>
      </c>
      <c r="H3937" s="2" t="s">
        <v>105</v>
      </c>
      <c r="I3937" s="2" t="s">
        <v>31</v>
      </c>
      <c r="J3937" s="2" t="s">
        <v>149</v>
      </c>
      <c r="K3937" s="4">
        <v>4877.1099999999997</v>
      </c>
      <c r="L3937" s="4">
        <f t="shared" si="15"/>
        <v>6193.9296999999997</v>
      </c>
      <c r="M3937" s="4">
        <v>141297.78</v>
      </c>
    </row>
    <row r="3938" spans="1:13" x14ac:dyDescent="0.3">
      <c r="A3938" s="2" t="s">
        <v>6334</v>
      </c>
      <c r="B3938" s="3" t="s">
        <v>5688</v>
      </c>
      <c r="C3938" s="2" t="s">
        <v>3094</v>
      </c>
      <c r="D3938" s="2" t="s">
        <v>348</v>
      </c>
      <c r="E3938" s="2" t="s">
        <v>349</v>
      </c>
      <c r="F3938" s="2" t="s">
        <v>82</v>
      </c>
      <c r="G3938" s="2" t="s">
        <v>83</v>
      </c>
      <c r="H3938" s="2" t="s">
        <v>69</v>
      </c>
      <c r="I3938" s="2" t="s">
        <v>70</v>
      </c>
      <c r="J3938" s="2" t="s">
        <v>22</v>
      </c>
      <c r="K3938" s="4">
        <v>12607.58</v>
      </c>
      <c r="L3938" s="4">
        <f t="shared" si="15"/>
        <v>13616.186400000001</v>
      </c>
      <c r="M3938" s="4">
        <v>214350.28</v>
      </c>
    </row>
    <row r="3939" spans="1:13" x14ac:dyDescent="0.3">
      <c r="A3939" s="2" t="s">
        <v>6335</v>
      </c>
      <c r="B3939" s="3" t="s">
        <v>1393</v>
      </c>
      <c r="C3939" s="2" t="s">
        <v>594</v>
      </c>
      <c r="D3939" s="2" t="s">
        <v>595</v>
      </c>
      <c r="E3939" s="2" t="s">
        <v>596</v>
      </c>
      <c r="F3939" s="2" t="s">
        <v>18</v>
      </c>
      <c r="G3939" s="2" t="s">
        <v>19</v>
      </c>
      <c r="H3939" s="2" t="s">
        <v>61</v>
      </c>
      <c r="I3939" s="2" t="s">
        <v>31</v>
      </c>
      <c r="J3939" s="2" t="s">
        <v>32</v>
      </c>
      <c r="K3939" s="4">
        <v>927.05</v>
      </c>
      <c r="L3939" s="4">
        <f t="shared" si="15"/>
        <v>927.05</v>
      </c>
      <c r="M3939" s="4">
        <v>24560.55</v>
      </c>
    </row>
    <row r="3940" spans="1:13" x14ac:dyDescent="0.3">
      <c r="A3940" s="2" t="s">
        <v>6336</v>
      </c>
      <c r="B3940" s="3" t="s">
        <v>3855</v>
      </c>
      <c r="C3940" s="2" t="s">
        <v>852</v>
      </c>
      <c r="D3940" s="2" t="s">
        <v>853</v>
      </c>
      <c r="E3940" s="2" t="s">
        <v>854</v>
      </c>
      <c r="F3940" s="2" t="s">
        <v>59</v>
      </c>
      <c r="G3940" s="2" t="s">
        <v>60</v>
      </c>
      <c r="H3940" s="2" t="s">
        <v>61</v>
      </c>
      <c r="I3940" s="2" t="s">
        <v>62</v>
      </c>
      <c r="J3940" s="2" t="s">
        <v>378</v>
      </c>
      <c r="K3940" s="4">
        <v>318.08</v>
      </c>
      <c r="L3940" s="4">
        <f t="shared" si="15"/>
        <v>2.1311360000000001</v>
      </c>
      <c r="M3940" s="4">
        <v>149189.79</v>
      </c>
    </row>
    <row r="3941" spans="1:13" x14ac:dyDescent="0.3">
      <c r="A3941" s="2" t="s">
        <v>6337</v>
      </c>
      <c r="B3941" s="3" t="s">
        <v>812</v>
      </c>
      <c r="C3941" s="2" t="s">
        <v>3335</v>
      </c>
      <c r="D3941" s="2" t="s">
        <v>664</v>
      </c>
      <c r="E3941" s="2" t="s">
        <v>665</v>
      </c>
      <c r="F3941" s="2" t="s">
        <v>38</v>
      </c>
      <c r="G3941" s="2" t="s">
        <v>39</v>
      </c>
      <c r="H3941" s="2" t="s">
        <v>20</v>
      </c>
      <c r="I3941" s="2" t="s">
        <v>47</v>
      </c>
      <c r="J3941" s="2" t="s">
        <v>32</v>
      </c>
      <c r="K3941" s="4">
        <v>973.21</v>
      </c>
      <c r="L3941" s="4">
        <f t="shared" si="15"/>
        <v>973.21</v>
      </c>
      <c r="M3941" s="4">
        <v>184138.44</v>
      </c>
    </row>
    <row r="3942" spans="1:13" x14ac:dyDescent="0.3">
      <c r="A3942" s="2" t="s">
        <v>6338</v>
      </c>
      <c r="B3942" s="3" t="s">
        <v>3123</v>
      </c>
      <c r="C3942" s="2" t="s">
        <v>6339</v>
      </c>
      <c r="D3942" s="2" t="s">
        <v>1489</v>
      </c>
      <c r="E3942" s="2" t="s">
        <v>1490</v>
      </c>
      <c r="F3942" s="2" t="s">
        <v>128</v>
      </c>
      <c r="G3942" s="2" t="s">
        <v>129</v>
      </c>
      <c r="H3942" s="2" t="s">
        <v>20</v>
      </c>
      <c r="I3942" s="2" t="s">
        <v>276</v>
      </c>
      <c r="J3942" s="2" t="s">
        <v>149</v>
      </c>
      <c r="K3942" s="4">
        <v>1281.25</v>
      </c>
      <c r="L3942" s="4">
        <f t="shared" si="15"/>
        <v>1627.1875</v>
      </c>
      <c r="M3942" s="4">
        <v>177913.48</v>
      </c>
    </row>
    <row r="3943" spans="1:13" x14ac:dyDescent="0.3">
      <c r="A3943" s="2" t="s">
        <v>6340</v>
      </c>
      <c r="B3943" s="3" t="s">
        <v>2027</v>
      </c>
      <c r="C3943" s="2" t="s">
        <v>2806</v>
      </c>
      <c r="D3943" s="2" t="s">
        <v>2807</v>
      </c>
      <c r="E3943" s="2" t="s">
        <v>2808</v>
      </c>
      <c r="F3943" s="2" t="s">
        <v>28</v>
      </c>
      <c r="G3943" s="2" t="s">
        <v>29</v>
      </c>
      <c r="H3943" s="2" t="s">
        <v>20</v>
      </c>
      <c r="I3943" s="2" t="s">
        <v>53</v>
      </c>
      <c r="J3943" s="2" t="s">
        <v>149</v>
      </c>
      <c r="K3943" s="4">
        <v>1192.6099999999999</v>
      </c>
      <c r="L3943" s="4">
        <f t="shared" si="15"/>
        <v>1514.6146999999999</v>
      </c>
      <c r="M3943" s="4">
        <v>21167.37</v>
      </c>
    </row>
    <row r="3944" spans="1:13" x14ac:dyDescent="0.3">
      <c r="A3944" s="2" t="s">
        <v>6341</v>
      </c>
      <c r="B3944" s="3" t="s">
        <v>6342</v>
      </c>
      <c r="C3944" s="2" t="s">
        <v>546</v>
      </c>
      <c r="D3944" s="2" t="s">
        <v>547</v>
      </c>
      <c r="E3944" s="2" t="s">
        <v>548</v>
      </c>
      <c r="F3944" s="2" t="s">
        <v>147</v>
      </c>
      <c r="G3944" s="2" t="s">
        <v>148</v>
      </c>
      <c r="H3944" s="2" t="s">
        <v>61</v>
      </c>
      <c r="I3944" s="2" t="s">
        <v>223</v>
      </c>
      <c r="J3944" s="2" t="s">
        <v>71</v>
      </c>
      <c r="K3944" s="4">
        <v>2073.9899999999998</v>
      </c>
      <c r="L3944" s="4">
        <f t="shared" si="15"/>
        <v>290.35860000000002</v>
      </c>
      <c r="M3944" s="4">
        <v>301937.91999999998</v>
      </c>
    </row>
    <row r="3945" spans="1:13" x14ac:dyDescent="0.3">
      <c r="A3945" s="2" t="s">
        <v>6343</v>
      </c>
      <c r="B3945" s="3" t="s">
        <v>4472</v>
      </c>
      <c r="C3945" s="2" t="s">
        <v>1342</v>
      </c>
      <c r="D3945" s="2" t="s">
        <v>1343</v>
      </c>
      <c r="E3945" s="2" t="s">
        <v>1344</v>
      </c>
      <c r="F3945" s="2" t="s">
        <v>59</v>
      </c>
      <c r="G3945" s="2" t="s">
        <v>60</v>
      </c>
      <c r="H3945" s="2" t="s">
        <v>69</v>
      </c>
      <c r="I3945" s="2" t="s">
        <v>70</v>
      </c>
      <c r="J3945" s="2" t="s">
        <v>22</v>
      </c>
      <c r="K3945" s="4">
        <v>10964.97</v>
      </c>
      <c r="L3945" s="4">
        <f t="shared" si="15"/>
        <v>11842.167600000001</v>
      </c>
      <c r="M3945" s="4">
        <v>495153.43</v>
      </c>
    </row>
    <row r="3946" spans="1:13" x14ac:dyDescent="0.3">
      <c r="A3946" s="2" t="s">
        <v>6344</v>
      </c>
      <c r="B3946" s="3" t="s">
        <v>1554</v>
      </c>
      <c r="C3946" s="2" t="s">
        <v>2768</v>
      </c>
      <c r="D3946" s="2" t="s">
        <v>671</v>
      </c>
      <c r="E3946" s="2" t="s">
        <v>259</v>
      </c>
      <c r="F3946" s="2" t="s">
        <v>38</v>
      </c>
      <c r="G3946" s="2" t="s">
        <v>39</v>
      </c>
      <c r="H3946" s="2" t="s">
        <v>61</v>
      </c>
      <c r="I3946" s="2" t="s">
        <v>62</v>
      </c>
      <c r="J3946" s="2" t="s">
        <v>32</v>
      </c>
      <c r="K3946" s="4">
        <v>4688.2</v>
      </c>
      <c r="L3946" s="4">
        <f t="shared" si="15"/>
        <v>4688.2</v>
      </c>
      <c r="M3946" s="4">
        <v>167407.95000000001</v>
      </c>
    </row>
    <row r="3947" spans="1:13" x14ac:dyDescent="0.3">
      <c r="A3947" s="2" t="s">
        <v>6345</v>
      </c>
      <c r="B3947" s="3" t="s">
        <v>861</v>
      </c>
      <c r="C3947" s="2" t="s">
        <v>867</v>
      </c>
      <c r="D3947" s="2" t="s">
        <v>560</v>
      </c>
      <c r="E3947" s="2" t="s">
        <v>561</v>
      </c>
      <c r="F3947" s="2" t="s">
        <v>147</v>
      </c>
      <c r="G3947" s="2" t="s">
        <v>148</v>
      </c>
      <c r="H3947" s="2" t="s">
        <v>20</v>
      </c>
      <c r="I3947" s="2" t="s">
        <v>47</v>
      </c>
      <c r="J3947" s="2" t="s">
        <v>378</v>
      </c>
      <c r="K3947" s="4">
        <v>1666.8</v>
      </c>
      <c r="L3947" s="4">
        <f t="shared" si="15"/>
        <v>11.16756</v>
      </c>
      <c r="M3947" s="4">
        <v>284671.17</v>
      </c>
    </row>
    <row r="3948" spans="1:13" x14ac:dyDescent="0.3">
      <c r="A3948" s="2" t="s">
        <v>6346</v>
      </c>
      <c r="B3948" s="3" t="s">
        <v>6347</v>
      </c>
      <c r="C3948" s="2" t="s">
        <v>3069</v>
      </c>
      <c r="D3948" s="2" t="s">
        <v>560</v>
      </c>
      <c r="E3948" s="2" t="s">
        <v>561</v>
      </c>
      <c r="F3948" s="2" t="s">
        <v>147</v>
      </c>
      <c r="G3948" s="2" t="s">
        <v>148</v>
      </c>
      <c r="H3948" s="2" t="s">
        <v>61</v>
      </c>
      <c r="I3948" s="2" t="s">
        <v>200</v>
      </c>
      <c r="J3948" s="2" t="s">
        <v>378</v>
      </c>
      <c r="K3948" s="4">
        <v>2599.12</v>
      </c>
      <c r="L3948" s="4">
        <f t="shared" si="15"/>
        <v>17.414103999999998</v>
      </c>
      <c r="M3948" s="4">
        <v>182503.87</v>
      </c>
    </row>
    <row r="3949" spans="1:13" x14ac:dyDescent="0.3">
      <c r="A3949" s="2" t="s">
        <v>6348</v>
      </c>
      <c r="B3949" s="3" t="s">
        <v>5281</v>
      </c>
      <c r="C3949" s="2" t="s">
        <v>1242</v>
      </c>
      <c r="D3949" s="2" t="s">
        <v>710</v>
      </c>
      <c r="E3949" s="2" t="s">
        <v>711</v>
      </c>
      <c r="F3949" s="2" t="s">
        <v>147</v>
      </c>
      <c r="G3949" s="2" t="s">
        <v>148</v>
      </c>
      <c r="H3949" s="2" t="s">
        <v>61</v>
      </c>
      <c r="I3949" s="2" t="s">
        <v>200</v>
      </c>
      <c r="J3949" s="2" t="s">
        <v>32</v>
      </c>
      <c r="K3949" s="4">
        <v>3752.8</v>
      </c>
      <c r="L3949" s="4">
        <f t="shared" si="15"/>
        <v>3752.8</v>
      </c>
      <c r="M3949" s="4">
        <v>389169.98</v>
      </c>
    </row>
    <row r="3950" spans="1:13" x14ac:dyDescent="0.3">
      <c r="A3950" s="2" t="s">
        <v>6349</v>
      </c>
      <c r="B3950" s="3" t="s">
        <v>2549</v>
      </c>
      <c r="C3950" s="2" t="s">
        <v>1210</v>
      </c>
      <c r="D3950" s="2" t="s">
        <v>1211</v>
      </c>
      <c r="E3950" s="2" t="s">
        <v>1212</v>
      </c>
      <c r="F3950" s="2" t="s">
        <v>82</v>
      </c>
      <c r="G3950" s="2" t="s">
        <v>83</v>
      </c>
      <c r="H3950" s="2" t="s">
        <v>105</v>
      </c>
      <c r="I3950" s="2" t="s">
        <v>31</v>
      </c>
      <c r="J3950" s="2" t="s">
        <v>32</v>
      </c>
      <c r="K3950" s="4">
        <v>5107.33</v>
      </c>
      <c r="L3950" s="4">
        <f t="shared" si="15"/>
        <v>5107.33</v>
      </c>
      <c r="M3950" s="4">
        <v>408108.16</v>
      </c>
    </row>
    <row r="3951" spans="1:13" x14ac:dyDescent="0.3">
      <c r="A3951" s="2" t="s">
        <v>6350</v>
      </c>
      <c r="B3951" s="3" t="s">
        <v>2540</v>
      </c>
      <c r="C3951" s="2" t="s">
        <v>1338</v>
      </c>
      <c r="D3951" s="2" t="s">
        <v>1339</v>
      </c>
      <c r="E3951" s="2" t="s">
        <v>1340</v>
      </c>
      <c r="F3951" s="2" t="s">
        <v>18</v>
      </c>
      <c r="G3951" s="2" t="s">
        <v>19</v>
      </c>
      <c r="H3951" s="2" t="s">
        <v>61</v>
      </c>
      <c r="I3951" s="2" t="s">
        <v>31</v>
      </c>
      <c r="J3951" s="2" t="s">
        <v>32</v>
      </c>
      <c r="K3951" s="4">
        <v>3654.29</v>
      </c>
      <c r="L3951" s="4">
        <f t="shared" si="15"/>
        <v>3654.29</v>
      </c>
      <c r="M3951" s="4">
        <v>354661.69</v>
      </c>
    </row>
    <row r="3952" spans="1:13" x14ac:dyDescent="0.3">
      <c r="A3952" s="2" t="s">
        <v>6351</v>
      </c>
      <c r="B3952" s="3" t="s">
        <v>2000</v>
      </c>
      <c r="C3952" s="2" t="s">
        <v>4603</v>
      </c>
      <c r="D3952" s="2" t="s">
        <v>521</v>
      </c>
      <c r="E3952" s="2" t="s">
        <v>522</v>
      </c>
      <c r="F3952" s="2" t="s">
        <v>18</v>
      </c>
      <c r="G3952" s="2" t="s">
        <v>19</v>
      </c>
      <c r="H3952" s="2" t="s">
        <v>61</v>
      </c>
      <c r="I3952" s="2" t="s">
        <v>31</v>
      </c>
      <c r="J3952" s="2" t="s">
        <v>32</v>
      </c>
      <c r="K3952" s="4">
        <v>273.58</v>
      </c>
      <c r="L3952" s="4">
        <f t="shared" si="15"/>
        <v>273.58</v>
      </c>
      <c r="M3952" s="4">
        <v>117383.21</v>
      </c>
    </row>
    <row r="3953" spans="1:13" x14ac:dyDescent="0.3">
      <c r="A3953" s="2" t="s">
        <v>6352</v>
      </c>
      <c r="B3953" s="3" t="s">
        <v>1397</v>
      </c>
      <c r="C3953" s="2" t="s">
        <v>2067</v>
      </c>
      <c r="D3953" s="2" t="s">
        <v>2068</v>
      </c>
      <c r="E3953" s="2" t="s">
        <v>2069</v>
      </c>
      <c r="F3953" s="2" t="s">
        <v>59</v>
      </c>
      <c r="G3953" s="2" t="s">
        <v>60</v>
      </c>
      <c r="H3953" s="2" t="s">
        <v>69</v>
      </c>
      <c r="I3953" s="2" t="s">
        <v>70</v>
      </c>
      <c r="J3953" s="2" t="s">
        <v>32</v>
      </c>
      <c r="K3953" s="4">
        <v>11344.2</v>
      </c>
      <c r="L3953" s="4">
        <f t="shared" si="15"/>
        <v>11344.2</v>
      </c>
      <c r="M3953" s="4">
        <v>280037.03000000003</v>
      </c>
    </row>
    <row r="3954" spans="1:13" x14ac:dyDescent="0.3">
      <c r="A3954" s="2" t="s">
        <v>6353</v>
      </c>
      <c r="B3954" s="3" t="s">
        <v>2994</v>
      </c>
      <c r="C3954" s="2" t="s">
        <v>677</v>
      </c>
      <c r="D3954" s="2" t="s">
        <v>172</v>
      </c>
      <c r="E3954" s="2" t="s">
        <v>173</v>
      </c>
      <c r="F3954" s="2" t="s">
        <v>147</v>
      </c>
      <c r="G3954" s="2" t="s">
        <v>148</v>
      </c>
      <c r="H3954" s="2" t="s">
        <v>30</v>
      </c>
      <c r="I3954" s="2" t="s">
        <v>31</v>
      </c>
      <c r="J3954" s="2" t="s">
        <v>71</v>
      </c>
      <c r="K3954" s="4">
        <v>4.25</v>
      </c>
      <c r="L3954" s="4">
        <f t="shared" si="15"/>
        <v>0.59500000000000008</v>
      </c>
      <c r="M3954" s="4">
        <v>409482.02</v>
      </c>
    </row>
    <row r="3955" spans="1:13" x14ac:dyDescent="0.3">
      <c r="A3955" s="2" t="s">
        <v>6354</v>
      </c>
      <c r="B3955" s="3" t="s">
        <v>5083</v>
      </c>
      <c r="C3955" s="2" t="s">
        <v>640</v>
      </c>
      <c r="D3955" s="2" t="s">
        <v>641</v>
      </c>
      <c r="E3955" s="2" t="s">
        <v>642</v>
      </c>
      <c r="F3955" s="2" t="s">
        <v>59</v>
      </c>
      <c r="G3955" s="2" t="s">
        <v>60</v>
      </c>
      <c r="H3955" s="2" t="s">
        <v>20</v>
      </c>
      <c r="I3955" s="2" t="s">
        <v>21</v>
      </c>
      <c r="J3955" s="2" t="s">
        <v>149</v>
      </c>
      <c r="K3955" s="4">
        <v>1367.49</v>
      </c>
      <c r="L3955" s="4">
        <f t="shared" si="15"/>
        <v>1736.7123000000001</v>
      </c>
      <c r="M3955" s="4">
        <v>460770.18</v>
      </c>
    </row>
    <row r="3956" spans="1:13" x14ac:dyDescent="0.3">
      <c r="A3956" s="2" t="s">
        <v>6355</v>
      </c>
      <c r="B3956" s="3" t="s">
        <v>818</v>
      </c>
      <c r="C3956" s="2" t="s">
        <v>2213</v>
      </c>
      <c r="D3956" s="2" t="s">
        <v>1633</v>
      </c>
      <c r="E3956" s="2" t="s">
        <v>1634</v>
      </c>
      <c r="F3956" s="2" t="s">
        <v>128</v>
      </c>
      <c r="G3956" s="2" t="s">
        <v>129</v>
      </c>
      <c r="H3956" s="2" t="s">
        <v>105</v>
      </c>
      <c r="I3956" s="2" t="s">
        <v>31</v>
      </c>
      <c r="J3956" s="2" t="s">
        <v>32</v>
      </c>
      <c r="K3956" s="4">
        <v>7252.89</v>
      </c>
      <c r="L3956" s="4">
        <f t="shared" si="15"/>
        <v>7252.89</v>
      </c>
      <c r="M3956" s="4">
        <v>360533.93</v>
      </c>
    </row>
    <row r="3957" spans="1:13" x14ac:dyDescent="0.3">
      <c r="A3957" s="2" t="s">
        <v>6356</v>
      </c>
      <c r="B3957" s="3" t="s">
        <v>6357</v>
      </c>
      <c r="C3957" s="2" t="s">
        <v>995</v>
      </c>
      <c r="D3957" s="2" t="s">
        <v>996</v>
      </c>
      <c r="E3957" s="2" t="s">
        <v>997</v>
      </c>
      <c r="F3957" s="2" t="s">
        <v>68</v>
      </c>
      <c r="G3957" s="2" t="s">
        <v>68</v>
      </c>
      <c r="H3957" s="2" t="s">
        <v>69</v>
      </c>
      <c r="I3957" s="2" t="s">
        <v>31</v>
      </c>
      <c r="J3957" s="2" t="s">
        <v>149</v>
      </c>
      <c r="K3957" s="4">
        <v>5146.49</v>
      </c>
      <c r="L3957" s="4">
        <f t="shared" si="15"/>
        <v>6536.0423000000001</v>
      </c>
      <c r="M3957" s="4">
        <v>266997.68</v>
      </c>
    </row>
    <row r="3958" spans="1:13" x14ac:dyDescent="0.3">
      <c r="A3958" s="2" t="s">
        <v>6358</v>
      </c>
      <c r="B3958" s="3" t="s">
        <v>3990</v>
      </c>
      <c r="C3958" s="2" t="s">
        <v>1304</v>
      </c>
      <c r="D3958" s="2" t="s">
        <v>725</v>
      </c>
      <c r="E3958" s="2" t="s">
        <v>726</v>
      </c>
      <c r="F3958" s="2" t="s">
        <v>45</v>
      </c>
      <c r="G3958" s="2" t="s">
        <v>46</v>
      </c>
      <c r="H3958" s="2" t="s">
        <v>509</v>
      </c>
      <c r="I3958" s="2" t="s">
        <v>31</v>
      </c>
      <c r="J3958" s="2" t="s">
        <v>22</v>
      </c>
      <c r="K3958" s="4">
        <v>447.1</v>
      </c>
      <c r="L3958" s="4">
        <f t="shared" si="15"/>
        <v>482.86800000000005</v>
      </c>
      <c r="M3958" s="4">
        <v>391415.97</v>
      </c>
    </row>
    <row r="3959" spans="1:13" x14ac:dyDescent="0.3">
      <c r="A3959" s="2" t="s">
        <v>6359</v>
      </c>
      <c r="B3959" s="3" t="s">
        <v>2954</v>
      </c>
      <c r="C3959" s="2" t="s">
        <v>520</v>
      </c>
      <c r="D3959" s="2" t="s">
        <v>521</v>
      </c>
      <c r="E3959" s="2" t="s">
        <v>522</v>
      </c>
      <c r="F3959" s="2" t="s">
        <v>18</v>
      </c>
      <c r="G3959" s="2" t="s">
        <v>19</v>
      </c>
      <c r="H3959" s="2" t="s">
        <v>20</v>
      </c>
      <c r="I3959" s="2" t="s">
        <v>260</v>
      </c>
      <c r="J3959" s="2" t="s">
        <v>149</v>
      </c>
      <c r="K3959" s="4">
        <v>757.69</v>
      </c>
      <c r="L3959" s="4">
        <f t="shared" si="15"/>
        <v>962.26630000000011</v>
      </c>
      <c r="M3959" s="4">
        <v>364066.31</v>
      </c>
    </row>
    <row r="3960" spans="1:13" x14ac:dyDescent="0.3">
      <c r="A3960" s="2" t="s">
        <v>6360</v>
      </c>
      <c r="B3960" s="3" t="s">
        <v>1827</v>
      </c>
      <c r="C3960" s="2" t="s">
        <v>1756</v>
      </c>
      <c r="D3960" s="2" t="s">
        <v>98</v>
      </c>
      <c r="E3960" s="2" t="s">
        <v>99</v>
      </c>
      <c r="F3960" s="2" t="s">
        <v>68</v>
      </c>
      <c r="G3960" s="2" t="s">
        <v>68</v>
      </c>
      <c r="H3960" s="2" t="s">
        <v>105</v>
      </c>
      <c r="I3960" s="2" t="s">
        <v>31</v>
      </c>
      <c r="J3960" s="2" t="s">
        <v>149</v>
      </c>
      <c r="K3960" s="4">
        <v>4763.3999999999996</v>
      </c>
      <c r="L3960" s="4">
        <f t="shared" si="15"/>
        <v>6049.518</v>
      </c>
      <c r="M3960" s="4">
        <v>337986.78</v>
      </c>
    </row>
    <row r="3961" spans="1:13" x14ac:dyDescent="0.3">
      <c r="A3961" s="2" t="s">
        <v>6361</v>
      </c>
      <c r="B3961" s="3" t="s">
        <v>913</v>
      </c>
      <c r="C3961" s="2" t="s">
        <v>1908</v>
      </c>
      <c r="D3961" s="2" t="s">
        <v>1909</v>
      </c>
      <c r="E3961" s="2" t="s">
        <v>1910</v>
      </c>
      <c r="F3961" s="2" t="s">
        <v>147</v>
      </c>
      <c r="G3961" s="2" t="s">
        <v>148</v>
      </c>
      <c r="H3961" s="2" t="s">
        <v>69</v>
      </c>
      <c r="I3961" s="2" t="s">
        <v>70</v>
      </c>
      <c r="J3961" s="2" t="s">
        <v>189</v>
      </c>
      <c r="K3961" s="4">
        <v>12791.62</v>
      </c>
      <c r="L3961" s="4">
        <f t="shared" si="15"/>
        <v>153.49944000000002</v>
      </c>
      <c r="M3961" s="4">
        <v>485532.97</v>
      </c>
    </row>
    <row r="3962" spans="1:13" x14ac:dyDescent="0.3">
      <c r="A3962" s="2" t="s">
        <v>6362</v>
      </c>
      <c r="B3962" s="3" t="s">
        <v>3540</v>
      </c>
      <c r="C3962" s="2" t="s">
        <v>2677</v>
      </c>
      <c r="D3962" s="2" t="s">
        <v>1416</v>
      </c>
      <c r="E3962" s="2" t="s">
        <v>1417</v>
      </c>
      <c r="F3962" s="2" t="s">
        <v>38</v>
      </c>
      <c r="G3962" s="2" t="s">
        <v>39</v>
      </c>
      <c r="H3962" s="2" t="s">
        <v>509</v>
      </c>
      <c r="I3962" s="2" t="s">
        <v>53</v>
      </c>
      <c r="J3962" s="2" t="s">
        <v>22</v>
      </c>
      <c r="K3962" s="4">
        <v>285.14999999999998</v>
      </c>
      <c r="L3962" s="4">
        <f t="shared" si="15"/>
        <v>307.96199999999999</v>
      </c>
      <c r="M3962" s="4">
        <v>277502.87</v>
      </c>
    </row>
    <row r="3963" spans="1:13" x14ac:dyDescent="0.3">
      <c r="A3963" s="2" t="s">
        <v>6363</v>
      </c>
      <c r="B3963" s="3" t="s">
        <v>5177</v>
      </c>
      <c r="C3963" s="2" t="s">
        <v>1224</v>
      </c>
      <c r="D3963" s="2" t="s">
        <v>487</v>
      </c>
      <c r="E3963" s="2" t="s">
        <v>488</v>
      </c>
      <c r="F3963" s="2" t="s">
        <v>38</v>
      </c>
      <c r="G3963" s="2" t="s">
        <v>39</v>
      </c>
      <c r="H3963" s="2" t="s">
        <v>105</v>
      </c>
      <c r="I3963" s="2" t="s">
        <v>31</v>
      </c>
      <c r="J3963" s="2" t="s">
        <v>22</v>
      </c>
      <c r="K3963" s="4">
        <v>738.19</v>
      </c>
      <c r="L3963" s="4">
        <f t="shared" si="15"/>
        <v>797.24520000000007</v>
      </c>
      <c r="M3963" s="4">
        <v>317585.07</v>
      </c>
    </row>
    <row r="3964" spans="1:13" x14ac:dyDescent="0.3">
      <c r="A3964" s="2" t="s">
        <v>6364</v>
      </c>
      <c r="B3964" s="3" t="s">
        <v>2803</v>
      </c>
      <c r="C3964" s="2" t="s">
        <v>1398</v>
      </c>
      <c r="D3964" s="2" t="s">
        <v>636</v>
      </c>
      <c r="E3964" s="2" t="s">
        <v>637</v>
      </c>
      <c r="F3964" s="2" t="s">
        <v>128</v>
      </c>
      <c r="G3964" s="2" t="s">
        <v>129</v>
      </c>
      <c r="H3964" s="2" t="s">
        <v>105</v>
      </c>
      <c r="I3964" s="2" t="s">
        <v>31</v>
      </c>
      <c r="J3964" s="2" t="s">
        <v>32</v>
      </c>
      <c r="K3964" s="4">
        <v>7078.74</v>
      </c>
      <c r="L3964" s="4">
        <f t="shared" si="15"/>
        <v>7078.74</v>
      </c>
      <c r="M3964" s="4">
        <v>277503.8</v>
      </c>
    </row>
    <row r="3965" spans="1:13" x14ac:dyDescent="0.3">
      <c r="A3965" s="2" t="s">
        <v>6365</v>
      </c>
      <c r="B3965" s="3" t="s">
        <v>5688</v>
      </c>
      <c r="C3965" s="2" t="s">
        <v>2717</v>
      </c>
      <c r="D3965" s="2" t="s">
        <v>2718</v>
      </c>
      <c r="E3965" s="2" t="s">
        <v>2719</v>
      </c>
      <c r="F3965" s="2" t="s">
        <v>38</v>
      </c>
      <c r="G3965" s="2" t="s">
        <v>39</v>
      </c>
      <c r="H3965" s="2" t="s">
        <v>61</v>
      </c>
      <c r="I3965" s="2" t="s">
        <v>84</v>
      </c>
      <c r="J3965" s="2" t="s">
        <v>32</v>
      </c>
      <c r="K3965" s="4">
        <v>98.5</v>
      </c>
      <c r="L3965" s="4">
        <f t="shared" si="15"/>
        <v>98.5</v>
      </c>
      <c r="M3965" s="4">
        <v>47414.400000000001</v>
      </c>
    </row>
    <row r="3966" spans="1:13" x14ac:dyDescent="0.3">
      <c r="A3966" s="2" t="s">
        <v>6366</v>
      </c>
      <c r="B3966" s="3" t="s">
        <v>802</v>
      </c>
      <c r="C3966" s="2" t="s">
        <v>1756</v>
      </c>
      <c r="D3966" s="2" t="s">
        <v>98</v>
      </c>
      <c r="E3966" s="2" t="s">
        <v>99</v>
      </c>
      <c r="F3966" s="2" t="s">
        <v>68</v>
      </c>
      <c r="G3966" s="2" t="s">
        <v>68</v>
      </c>
      <c r="H3966" s="2" t="s">
        <v>61</v>
      </c>
      <c r="I3966" s="2" t="s">
        <v>158</v>
      </c>
      <c r="J3966" s="2" t="s">
        <v>22</v>
      </c>
      <c r="K3966" s="4">
        <v>4604.7700000000004</v>
      </c>
      <c r="L3966" s="4">
        <f t="shared" si="15"/>
        <v>4973.1516000000011</v>
      </c>
      <c r="M3966" s="4">
        <v>359285.34</v>
      </c>
    </row>
    <row r="3967" spans="1:13" x14ac:dyDescent="0.3">
      <c r="A3967" s="2" t="s">
        <v>6367</v>
      </c>
      <c r="B3967" s="3" t="s">
        <v>3106</v>
      </c>
      <c r="C3967" s="2" t="s">
        <v>551</v>
      </c>
      <c r="D3967" s="2" t="s">
        <v>552</v>
      </c>
      <c r="E3967" s="2" t="s">
        <v>553</v>
      </c>
      <c r="F3967" s="2" t="s">
        <v>147</v>
      </c>
      <c r="G3967" s="2" t="s">
        <v>148</v>
      </c>
      <c r="H3967" s="2" t="s">
        <v>509</v>
      </c>
      <c r="I3967" s="2" t="s">
        <v>510</v>
      </c>
      <c r="J3967" s="2" t="s">
        <v>189</v>
      </c>
      <c r="K3967" s="4">
        <v>381.87</v>
      </c>
      <c r="L3967" s="4">
        <f t="shared" si="15"/>
        <v>4.5824400000000001</v>
      </c>
      <c r="M3967" s="4">
        <v>207101.15</v>
      </c>
    </row>
    <row r="3968" spans="1:13" x14ac:dyDescent="0.3">
      <c r="A3968" s="2" t="s">
        <v>6368</v>
      </c>
      <c r="B3968" s="3" t="s">
        <v>2976</v>
      </c>
      <c r="C3968" s="2" t="s">
        <v>181</v>
      </c>
      <c r="D3968" s="2" t="s">
        <v>182</v>
      </c>
      <c r="E3968" s="2" t="s">
        <v>183</v>
      </c>
      <c r="F3968" s="2" t="s">
        <v>147</v>
      </c>
      <c r="G3968" s="2" t="s">
        <v>148</v>
      </c>
      <c r="H3968" s="2" t="s">
        <v>69</v>
      </c>
      <c r="I3968" s="2" t="s">
        <v>70</v>
      </c>
      <c r="J3968" s="2" t="s">
        <v>149</v>
      </c>
      <c r="K3968" s="4">
        <v>9955.84</v>
      </c>
      <c r="L3968" s="4">
        <f t="shared" si="15"/>
        <v>12643.916800000001</v>
      </c>
      <c r="M3968" s="4">
        <v>224307.74</v>
      </c>
    </row>
    <row r="3969" spans="1:13" x14ac:dyDescent="0.3">
      <c r="A3969" s="2" t="s">
        <v>6369</v>
      </c>
      <c r="B3969" s="3" t="s">
        <v>2577</v>
      </c>
      <c r="C3969" s="2" t="s">
        <v>3284</v>
      </c>
      <c r="D3969" s="2" t="s">
        <v>1570</v>
      </c>
      <c r="E3969" s="2" t="s">
        <v>1571</v>
      </c>
      <c r="F3969" s="2" t="s">
        <v>82</v>
      </c>
      <c r="G3969" s="2" t="s">
        <v>83</v>
      </c>
      <c r="H3969" s="2" t="s">
        <v>20</v>
      </c>
      <c r="I3969" s="2" t="s">
        <v>260</v>
      </c>
      <c r="J3969" s="2" t="s">
        <v>32</v>
      </c>
      <c r="K3969" s="4">
        <v>877.42</v>
      </c>
      <c r="L3969" s="4">
        <f t="shared" si="15"/>
        <v>877.42</v>
      </c>
      <c r="M3969" s="4">
        <v>267836.5</v>
      </c>
    </row>
    <row r="3970" spans="1:13" x14ac:dyDescent="0.3">
      <c r="A3970" s="2" t="s">
        <v>6370</v>
      </c>
      <c r="B3970" s="3" t="s">
        <v>2699</v>
      </c>
      <c r="C3970" s="2" t="s">
        <v>1781</v>
      </c>
      <c r="D3970" s="2" t="s">
        <v>1782</v>
      </c>
      <c r="E3970" s="2" t="s">
        <v>1783</v>
      </c>
      <c r="F3970" s="2" t="s">
        <v>38</v>
      </c>
      <c r="G3970" s="2" t="s">
        <v>39</v>
      </c>
      <c r="H3970" s="2" t="s">
        <v>30</v>
      </c>
      <c r="I3970" s="2" t="s">
        <v>31</v>
      </c>
      <c r="J3970" s="2" t="s">
        <v>32</v>
      </c>
      <c r="K3970" s="4">
        <v>4.97</v>
      </c>
      <c r="L3970" s="4">
        <f t="shared" si="15"/>
        <v>4.97</v>
      </c>
      <c r="M3970" s="4">
        <v>169854.14</v>
      </c>
    </row>
    <row r="3971" spans="1:13" x14ac:dyDescent="0.3">
      <c r="A3971" s="2" t="s">
        <v>6371</v>
      </c>
      <c r="B3971" s="3" t="s">
        <v>3515</v>
      </c>
      <c r="C3971" s="2" t="s">
        <v>1322</v>
      </c>
      <c r="D3971" s="2" t="s">
        <v>462</v>
      </c>
      <c r="E3971" s="2" t="s">
        <v>463</v>
      </c>
      <c r="F3971" s="2" t="s">
        <v>147</v>
      </c>
      <c r="G3971" s="2" t="s">
        <v>148</v>
      </c>
      <c r="H3971" s="2" t="s">
        <v>69</v>
      </c>
      <c r="I3971" s="2" t="s">
        <v>70</v>
      </c>
      <c r="J3971" s="2" t="s">
        <v>22</v>
      </c>
      <c r="K3971" s="4">
        <v>7234.11</v>
      </c>
      <c r="L3971" s="4">
        <f t="shared" si="15"/>
        <v>7812.8388000000004</v>
      </c>
      <c r="M3971" s="4">
        <v>209436.43</v>
      </c>
    </row>
    <row r="3972" spans="1:13" x14ac:dyDescent="0.3">
      <c r="A3972" s="2" t="s">
        <v>6372</v>
      </c>
      <c r="B3972" s="3" t="s">
        <v>2505</v>
      </c>
      <c r="C3972" s="2" t="s">
        <v>2107</v>
      </c>
      <c r="D3972" s="2" t="s">
        <v>2108</v>
      </c>
      <c r="E3972" s="2" t="s">
        <v>2109</v>
      </c>
      <c r="F3972" s="2" t="s">
        <v>68</v>
      </c>
      <c r="G3972" s="2" t="s">
        <v>68</v>
      </c>
      <c r="H3972" s="2" t="s">
        <v>20</v>
      </c>
      <c r="I3972" s="2" t="s">
        <v>276</v>
      </c>
      <c r="J3972" s="2" t="s">
        <v>32</v>
      </c>
      <c r="K3972" s="4">
        <v>1116.6199999999999</v>
      </c>
      <c r="L3972" s="4">
        <f t="shared" si="15"/>
        <v>1116.6199999999999</v>
      </c>
      <c r="M3972" s="4">
        <v>483185.45</v>
      </c>
    </row>
    <row r="3973" spans="1:13" x14ac:dyDescent="0.3">
      <c r="A3973" s="2" t="s">
        <v>6373</v>
      </c>
      <c r="B3973" s="3" t="s">
        <v>6374</v>
      </c>
      <c r="C3973" s="2" t="s">
        <v>1000</v>
      </c>
      <c r="D3973" s="2" t="s">
        <v>305</v>
      </c>
      <c r="E3973" s="2" t="s">
        <v>306</v>
      </c>
      <c r="F3973" s="2" t="s">
        <v>147</v>
      </c>
      <c r="G3973" s="2" t="s">
        <v>148</v>
      </c>
      <c r="H3973" s="2" t="s">
        <v>61</v>
      </c>
      <c r="I3973" s="2" t="s">
        <v>84</v>
      </c>
      <c r="J3973" s="2" t="s">
        <v>32</v>
      </c>
      <c r="K3973" s="4">
        <v>3526.16</v>
      </c>
      <c r="L3973" s="4">
        <f t="shared" si="15"/>
        <v>3526.16</v>
      </c>
      <c r="M3973" s="4">
        <v>39267.629999999997</v>
      </c>
    </row>
    <row r="3974" spans="1:13" x14ac:dyDescent="0.3">
      <c r="A3974" s="2" t="s">
        <v>6375</v>
      </c>
      <c r="B3974" s="3" t="s">
        <v>2046</v>
      </c>
      <c r="C3974" s="2" t="s">
        <v>628</v>
      </c>
      <c r="D3974" s="2" t="s">
        <v>629</v>
      </c>
      <c r="E3974" s="2" t="s">
        <v>630</v>
      </c>
      <c r="F3974" s="2" t="s">
        <v>28</v>
      </c>
      <c r="G3974" s="2" t="s">
        <v>29</v>
      </c>
      <c r="H3974" s="2" t="s">
        <v>61</v>
      </c>
      <c r="I3974" s="2" t="s">
        <v>223</v>
      </c>
      <c r="J3974" s="2" t="s">
        <v>149</v>
      </c>
      <c r="K3974" s="4">
        <v>556.34</v>
      </c>
      <c r="L3974" s="4">
        <f t="shared" si="15"/>
        <v>706.55180000000007</v>
      </c>
      <c r="M3974" s="4">
        <v>97142.25</v>
      </c>
    </row>
    <row r="3975" spans="1:13" x14ac:dyDescent="0.3">
      <c r="A3975" s="2" t="s">
        <v>6376</v>
      </c>
      <c r="B3975" s="3" t="s">
        <v>2215</v>
      </c>
      <c r="C3975" s="2" t="s">
        <v>1210</v>
      </c>
      <c r="D3975" s="2" t="s">
        <v>1211</v>
      </c>
      <c r="E3975" s="2" t="s">
        <v>1212</v>
      </c>
      <c r="F3975" s="2" t="s">
        <v>82</v>
      </c>
      <c r="G3975" s="2" t="s">
        <v>83</v>
      </c>
      <c r="H3975" s="2" t="s">
        <v>105</v>
      </c>
      <c r="I3975" s="2" t="s">
        <v>31</v>
      </c>
      <c r="J3975" s="2" t="s">
        <v>22</v>
      </c>
      <c r="K3975" s="4">
        <v>2041.68</v>
      </c>
      <c r="L3975" s="4">
        <f t="shared" si="15"/>
        <v>2205.0144</v>
      </c>
      <c r="M3975" s="4">
        <v>133821.22</v>
      </c>
    </row>
    <row r="3976" spans="1:13" x14ac:dyDescent="0.3">
      <c r="A3976" s="2" t="s">
        <v>6377</v>
      </c>
      <c r="B3976" s="3" t="s">
        <v>568</v>
      </c>
      <c r="C3976" s="2" t="s">
        <v>1058</v>
      </c>
      <c r="D3976" s="2" t="s">
        <v>937</v>
      </c>
      <c r="E3976" s="2" t="s">
        <v>938</v>
      </c>
      <c r="F3976" s="2" t="s">
        <v>68</v>
      </c>
      <c r="G3976" s="2" t="s">
        <v>68</v>
      </c>
      <c r="H3976" s="2" t="s">
        <v>61</v>
      </c>
      <c r="I3976" s="2" t="s">
        <v>84</v>
      </c>
      <c r="J3976" s="2" t="s">
        <v>22</v>
      </c>
      <c r="K3976" s="4">
        <v>1823.53</v>
      </c>
      <c r="L3976" s="4">
        <f t="shared" si="15"/>
        <v>1969.4124000000002</v>
      </c>
      <c r="M3976" s="4">
        <v>240095.07</v>
      </c>
    </row>
    <row r="3977" spans="1:13" x14ac:dyDescent="0.3">
      <c r="A3977" s="2" t="s">
        <v>6378</v>
      </c>
      <c r="B3977" s="3" t="s">
        <v>2781</v>
      </c>
      <c r="C3977" s="2" t="s">
        <v>2213</v>
      </c>
      <c r="D3977" s="2" t="s">
        <v>1633</v>
      </c>
      <c r="E3977" s="2" t="s">
        <v>1634</v>
      </c>
      <c r="F3977" s="2" t="s">
        <v>128</v>
      </c>
      <c r="G3977" s="2" t="s">
        <v>129</v>
      </c>
      <c r="H3977" s="2" t="s">
        <v>111</v>
      </c>
      <c r="I3977" s="2" t="s">
        <v>111</v>
      </c>
      <c r="J3977" s="2" t="s">
        <v>149</v>
      </c>
      <c r="K3977" s="4">
        <v>35676.74</v>
      </c>
      <c r="L3977" s="4">
        <f t="shared" si="15"/>
        <v>45309.459799999997</v>
      </c>
      <c r="M3977" s="4">
        <v>446887.61</v>
      </c>
    </row>
    <row r="3978" spans="1:13" x14ac:dyDescent="0.3">
      <c r="A3978" s="2" t="s">
        <v>6379</v>
      </c>
      <c r="B3978" s="3" t="s">
        <v>5308</v>
      </c>
      <c r="C3978" s="2" t="s">
        <v>852</v>
      </c>
      <c r="D3978" s="2" t="s">
        <v>853</v>
      </c>
      <c r="E3978" s="2" t="s">
        <v>854</v>
      </c>
      <c r="F3978" s="2" t="s">
        <v>59</v>
      </c>
      <c r="G3978" s="2" t="s">
        <v>60</v>
      </c>
      <c r="H3978" s="2" t="s">
        <v>20</v>
      </c>
      <c r="I3978" s="2" t="s">
        <v>47</v>
      </c>
      <c r="J3978" s="2" t="s">
        <v>149</v>
      </c>
      <c r="K3978" s="4">
        <v>808.1</v>
      </c>
      <c r="L3978" s="4">
        <f t="shared" si="15"/>
        <v>1026.287</v>
      </c>
      <c r="M3978" s="4">
        <v>332536.57</v>
      </c>
    </row>
    <row r="3979" spans="1:13" x14ac:dyDescent="0.3">
      <c r="A3979" s="2" t="s">
        <v>6380</v>
      </c>
      <c r="B3979" s="3" t="s">
        <v>3657</v>
      </c>
      <c r="C3979" s="2" t="s">
        <v>1256</v>
      </c>
      <c r="D3979" s="2" t="s">
        <v>659</v>
      </c>
      <c r="E3979" s="2" t="s">
        <v>660</v>
      </c>
      <c r="F3979" s="2" t="s">
        <v>140</v>
      </c>
      <c r="G3979" s="2" t="s">
        <v>141</v>
      </c>
      <c r="H3979" s="2" t="s">
        <v>105</v>
      </c>
      <c r="I3979" s="2" t="s">
        <v>31</v>
      </c>
      <c r="J3979" s="2" t="s">
        <v>378</v>
      </c>
      <c r="K3979" s="4">
        <v>3330.56</v>
      </c>
      <c r="L3979" s="4">
        <f t="shared" si="15"/>
        <v>22.314752000000002</v>
      </c>
      <c r="M3979" s="4">
        <v>351970.05</v>
      </c>
    </row>
    <row r="3980" spans="1:13" x14ac:dyDescent="0.3">
      <c r="A3980" s="2" t="s">
        <v>6381</v>
      </c>
      <c r="B3980" s="3" t="s">
        <v>96</v>
      </c>
      <c r="C3980" s="2" t="s">
        <v>750</v>
      </c>
      <c r="D3980" s="2" t="s">
        <v>751</v>
      </c>
      <c r="E3980" s="2" t="s">
        <v>752</v>
      </c>
      <c r="F3980" s="2" t="s">
        <v>38</v>
      </c>
      <c r="G3980" s="2" t="s">
        <v>39</v>
      </c>
      <c r="H3980" s="2" t="s">
        <v>111</v>
      </c>
      <c r="I3980" s="2" t="s">
        <v>111</v>
      </c>
      <c r="J3980" s="2" t="s">
        <v>32</v>
      </c>
      <c r="K3980" s="4">
        <v>36064.61</v>
      </c>
      <c r="L3980" s="4">
        <f t="shared" si="15"/>
        <v>36064.61</v>
      </c>
      <c r="M3980" s="4">
        <v>446679.03999999998</v>
      </c>
    </row>
    <row r="3981" spans="1:13" x14ac:dyDescent="0.3">
      <c r="A3981" s="2" t="s">
        <v>6382</v>
      </c>
      <c r="B3981" s="3" t="s">
        <v>4774</v>
      </c>
      <c r="C3981" s="2" t="s">
        <v>1256</v>
      </c>
      <c r="D3981" s="2" t="s">
        <v>659</v>
      </c>
      <c r="E3981" s="2" t="s">
        <v>660</v>
      </c>
      <c r="F3981" s="2" t="s">
        <v>140</v>
      </c>
      <c r="G3981" s="2" t="s">
        <v>141</v>
      </c>
      <c r="H3981" s="2" t="s">
        <v>105</v>
      </c>
      <c r="I3981" s="2" t="s">
        <v>31</v>
      </c>
      <c r="J3981" s="2" t="s">
        <v>22</v>
      </c>
      <c r="K3981" s="4">
        <v>4057.26</v>
      </c>
      <c r="L3981" s="4">
        <f t="shared" si="15"/>
        <v>4381.8408000000009</v>
      </c>
      <c r="M3981" s="4">
        <v>230812.63</v>
      </c>
    </row>
    <row r="3982" spans="1:13" x14ac:dyDescent="0.3">
      <c r="A3982" s="2" t="s">
        <v>6383</v>
      </c>
      <c r="B3982" s="3" t="s">
        <v>5579</v>
      </c>
      <c r="C3982" s="2" t="s">
        <v>1474</v>
      </c>
      <c r="D3982" s="2" t="s">
        <v>1475</v>
      </c>
      <c r="E3982" s="2" t="s">
        <v>1476</v>
      </c>
      <c r="F3982" s="2" t="s">
        <v>147</v>
      </c>
      <c r="G3982" s="2" t="s">
        <v>148</v>
      </c>
      <c r="H3982" s="2" t="s">
        <v>20</v>
      </c>
      <c r="I3982" s="2" t="s">
        <v>276</v>
      </c>
      <c r="J3982" s="2" t="s">
        <v>32</v>
      </c>
      <c r="K3982" s="4">
        <v>1289.92</v>
      </c>
      <c r="L3982" s="4">
        <f t="shared" si="15"/>
        <v>1289.92</v>
      </c>
      <c r="M3982" s="4">
        <v>124264.9</v>
      </c>
    </row>
    <row r="3983" spans="1:13" x14ac:dyDescent="0.3">
      <c r="A3983" s="2" t="s">
        <v>6384</v>
      </c>
      <c r="B3983" s="3" t="s">
        <v>1665</v>
      </c>
      <c r="C3983" s="2" t="s">
        <v>3085</v>
      </c>
      <c r="D3983" s="2" t="s">
        <v>2146</v>
      </c>
      <c r="E3983" s="2" t="s">
        <v>188</v>
      </c>
      <c r="F3983" s="2" t="s">
        <v>18</v>
      </c>
      <c r="G3983" s="2" t="s">
        <v>19</v>
      </c>
      <c r="H3983" s="2" t="s">
        <v>61</v>
      </c>
      <c r="I3983" s="2" t="s">
        <v>62</v>
      </c>
      <c r="J3983" s="2" t="s">
        <v>149</v>
      </c>
      <c r="K3983" s="4">
        <v>1962</v>
      </c>
      <c r="L3983" s="4">
        <f t="shared" si="15"/>
        <v>2491.7400000000002</v>
      </c>
      <c r="M3983" s="4">
        <v>260636.25</v>
      </c>
    </row>
    <row r="3984" spans="1:13" x14ac:dyDescent="0.3">
      <c r="A3984" s="2" t="s">
        <v>6385</v>
      </c>
      <c r="B3984" s="3" t="s">
        <v>2620</v>
      </c>
      <c r="C3984" s="2" t="s">
        <v>1723</v>
      </c>
      <c r="D3984" s="2" t="s">
        <v>1724</v>
      </c>
      <c r="E3984" s="2" t="s">
        <v>1725</v>
      </c>
      <c r="F3984" s="2" t="s">
        <v>140</v>
      </c>
      <c r="G3984" s="2" t="s">
        <v>141</v>
      </c>
      <c r="H3984" s="2" t="s">
        <v>20</v>
      </c>
      <c r="I3984" s="2" t="s">
        <v>260</v>
      </c>
      <c r="J3984" s="2" t="s">
        <v>149</v>
      </c>
      <c r="K3984" s="4">
        <v>419.91</v>
      </c>
      <c r="L3984" s="4">
        <f t="shared" si="15"/>
        <v>533.28570000000002</v>
      </c>
      <c r="M3984" s="4">
        <v>357383.47</v>
      </c>
    </row>
    <row r="3985" spans="1:13" x14ac:dyDescent="0.3">
      <c r="A3985" s="2" t="s">
        <v>6386</v>
      </c>
      <c r="B3985" s="3" t="s">
        <v>5577</v>
      </c>
      <c r="C3985" s="2" t="s">
        <v>461</v>
      </c>
      <c r="D3985" s="2" t="s">
        <v>462</v>
      </c>
      <c r="E3985" s="2" t="s">
        <v>463</v>
      </c>
      <c r="F3985" s="2" t="s">
        <v>147</v>
      </c>
      <c r="G3985" s="2" t="s">
        <v>148</v>
      </c>
      <c r="H3985" s="2" t="s">
        <v>30</v>
      </c>
      <c r="I3985" s="2" t="s">
        <v>31</v>
      </c>
      <c r="J3985" s="2" t="s">
        <v>378</v>
      </c>
      <c r="K3985" s="4">
        <v>1.06</v>
      </c>
      <c r="L3985" s="4">
        <f t="shared" si="15"/>
        <v>7.1020000000000007E-3</v>
      </c>
      <c r="M3985" s="4">
        <v>277451.08</v>
      </c>
    </row>
    <row r="3986" spans="1:13" x14ac:dyDescent="0.3">
      <c r="A3986" s="2" t="s">
        <v>6387</v>
      </c>
      <c r="B3986" s="3" t="s">
        <v>4781</v>
      </c>
      <c r="C3986" s="2" t="s">
        <v>342</v>
      </c>
      <c r="D3986" s="2" t="s">
        <v>343</v>
      </c>
      <c r="E3986" s="2" t="s">
        <v>344</v>
      </c>
      <c r="F3986" s="2" t="s">
        <v>82</v>
      </c>
      <c r="G3986" s="2" t="s">
        <v>83</v>
      </c>
      <c r="H3986" s="2" t="s">
        <v>105</v>
      </c>
      <c r="I3986" s="2" t="s">
        <v>31</v>
      </c>
      <c r="J3986" s="2" t="s">
        <v>189</v>
      </c>
      <c r="K3986" s="4">
        <v>8568.1</v>
      </c>
      <c r="L3986" s="4">
        <f t="shared" si="15"/>
        <v>102.8172</v>
      </c>
      <c r="M3986" s="4">
        <v>179356.32</v>
      </c>
    </row>
    <row r="3987" spans="1:13" x14ac:dyDescent="0.3">
      <c r="A3987" s="2" t="s">
        <v>6388</v>
      </c>
      <c r="B3987" s="3" t="s">
        <v>2870</v>
      </c>
      <c r="C3987" s="2" t="s">
        <v>334</v>
      </c>
      <c r="D3987" s="2" t="s">
        <v>240</v>
      </c>
      <c r="E3987" s="2" t="s">
        <v>241</v>
      </c>
      <c r="F3987" s="2" t="s">
        <v>45</v>
      </c>
      <c r="G3987" s="2" t="s">
        <v>46</v>
      </c>
      <c r="H3987" s="2" t="s">
        <v>20</v>
      </c>
      <c r="I3987" s="2" t="s">
        <v>47</v>
      </c>
      <c r="J3987" s="2" t="s">
        <v>32</v>
      </c>
      <c r="K3987" s="4">
        <v>380.15</v>
      </c>
      <c r="L3987" s="4">
        <f t="shared" si="15"/>
        <v>380.15</v>
      </c>
      <c r="M3987" s="4">
        <v>431729.52</v>
      </c>
    </row>
    <row r="3988" spans="1:13" x14ac:dyDescent="0.3">
      <c r="A3988" s="2" t="s">
        <v>6389</v>
      </c>
      <c r="B3988" s="3" t="s">
        <v>2788</v>
      </c>
      <c r="C3988" s="2" t="s">
        <v>257</v>
      </c>
      <c r="D3988" s="2" t="s">
        <v>258</v>
      </c>
      <c r="E3988" s="2" t="s">
        <v>259</v>
      </c>
      <c r="F3988" s="2" t="s">
        <v>18</v>
      </c>
      <c r="G3988" s="2" t="s">
        <v>19</v>
      </c>
      <c r="H3988" s="2" t="s">
        <v>30</v>
      </c>
      <c r="I3988" s="2" t="s">
        <v>31</v>
      </c>
      <c r="J3988" s="2" t="s">
        <v>32</v>
      </c>
      <c r="K3988" s="4">
        <v>5.04</v>
      </c>
      <c r="L3988" s="4">
        <f t="shared" si="15"/>
        <v>5.04</v>
      </c>
      <c r="M3988" s="4">
        <v>166572.01999999999</v>
      </c>
    </row>
    <row r="3989" spans="1:13" x14ac:dyDescent="0.3">
      <c r="A3989" s="2" t="s">
        <v>6390</v>
      </c>
      <c r="B3989" s="3" t="s">
        <v>602</v>
      </c>
      <c r="C3989" s="2" t="s">
        <v>1892</v>
      </c>
      <c r="D3989" s="2" t="s">
        <v>57</v>
      </c>
      <c r="E3989" s="2" t="s">
        <v>58</v>
      </c>
      <c r="F3989" s="2" t="s">
        <v>59</v>
      </c>
      <c r="G3989" s="2" t="s">
        <v>60</v>
      </c>
      <c r="H3989" s="2" t="s">
        <v>111</v>
      </c>
      <c r="I3989" s="2" t="s">
        <v>111</v>
      </c>
      <c r="J3989" s="2" t="s">
        <v>32</v>
      </c>
      <c r="K3989" s="4">
        <v>41907.17</v>
      </c>
      <c r="L3989" s="4">
        <f t="shared" si="15"/>
        <v>41907.17</v>
      </c>
      <c r="M3989" s="4">
        <v>26406.68</v>
      </c>
    </row>
    <row r="3990" spans="1:13" x14ac:dyDescent="0.3">
      <c r="A3990" s="2" t="s">
        <v>6391</v>
      </c>
      <c r="B3990" s="3" t="s">
        <v>795</v>
      </c>
      <c r="C3990" s="2" t="s">
        <v>525</v>
      </c>
      <c r="D3990" s="2" t="s">
        <v>526</v>
      </c>
      <c r="E3990" s="2" t="s">
        <v>527</v>
      </c>
      <c r="F3990" s="2" t="s">
        <v>45</v>
      </c>
      <c r="G3990" s="2" t="s">
        <v>46</v>
      </c>
      <c r="H3990" s="2" t="s">
        <v>61</v>
      </c>
      <c r="I3990" s="2" t="s">
        <v>62</v>
      </c>
      <c r="J3990" s="2" t="s">
        <v>22</v>
      </c>
      <c r="K3990" s="4">
        <v>2338.62</v>
      </c>
      <c r="L3990" s="4">
        <f t="shared" si="15"/>
        <v>2525.7096000000001</v>
      </c>
      <c r="M3990" s="4">
        <v>298329.7</v>
      </c>
    </row>
    <row r="3991" spans="1:13" x14ac:dyDescent="0.3">
      <c r="A3991" s="2" t="s">
        <v>6392</v>
      </c>
      <c r="B3991" s="3" t="s">
        <v>3341</v>
      </c>
      <c r="C3991" s="2" t="s">
        <v>1278</v>
      </c>
      <c r="D3991" s="2" t="s">
        <v>1279</v>
      </c>
      <c r="E3991" s="2" t="s">
        <v>228</v>
      </c>
      <c r="F3991" s="2" t="s">
        <v>82</v>
      </c>
      <c r="G3991" s="2" t="s">
        <v>83</v>
      </c>
      <c r="H3991" s="2" t="s">
        <v>69</v>
      </c>
      <c r="I3991" s="2" t="s">
        <v>31</v>
      </c>
      <c r="J3991" s="2" t="s">
        <v>32</v>
      </c>
      <c r="K3991" s="4">
        <v>5206.92</v>
      </c>
      <c r="L3991" s="4">
        <f t="shared" si="15"/>
        <v>5206.92</v>
      </c>
      <c r="M3991" s="4">
        <v>88847.58</v>
      </c>
    </row>
    <row r="3992" spans="1:13" x14ac:dyDescent="0.3">
      <c r="A3992" s="2" t="s">
        <v>6393</v>
      </c>
      <c r="B3992" s="3" t="s">
        <v>1151</v>
      </c>
      <c r="C3992" s="2" t="s">
        <v>108</v>
      </c>
      <c r="D3992" s="2" t="s">
        <v>109</v>
      </c>
      <c r="E3992" s="2" t="s">
        <v>110</v>
      </c>
      <c r="F3992" s="2" t="s">
        <v>59</v>
      </c>
      <c r="G3992" s="2" t="s">
        <v>60</v>
      </c>
      <c r="H3992" s="2" t="s">
        <v>105</v>
      </c>
      <c r="I3992" s="2" t="s">
        <v>31</v>
      </c>
      <c r="J3992" s="2" t="s">
        <v>32</v>
      </c>
      <c r="K3992" s="4">
        <v>139.22999999999999</v>
      </c>
      <c r="L3992" s="4">
        <f t="shared" si="15"/>
        <v>139.22999999999999</v>
      </c>
      <c r="M3992" s="4">
        <v>150405.1</v>
      </c>
    </row>
    <row r="3993" spans="1:13" x14ac:dyDescent="0.3">
      <c r="A3993" s="2" t="s">
        <v>6394</v>
      </c>
      <c r="B3993" s="3" t="s">
        <v>795</v>
      </c>
      <c r="C3993" s="2" t="s">
        <v>839</v>
      </c>
      <c r="D3993" s="2" t="s">
        <v>840</v>
      </c>
      <c r="E3993" s="2" t="s">
        <v>841</v>
      </c>
      <c r="F3993" s="2" t="s">
        <v>18</v>
      </c>
      <c r="G3993" s="2" t="s">
        <v>19</v>
      </c>
      <c r="H3993" s="2" t="s">
        <v>61</v>
      </c>
      <c r="I3993" s="2" t="s">
        <v>200</v>
      </c>
      <c r="J3993" s="2" t="s">
        <v>32</v>
      </c>
      <c r="K3993" s="4">
        <v>189.06</v>
      </c>
      <c r="L3993" s="4">
        <f t="shared" si="15"/>
        <v>189.06</v>
      </c>
      <c r="M3993" s="4">
        <v>146947.6</v>
      </c>
    </row>
    <row r="3994" spans="1:13" x14ac:dyDescent="0.3">
      <c r="A3994" s="2" t="s">
        <v>6395</v>
      </c>
      <c r="B3994" s="3" t="s">
        <v>2448</v>
      </c>
      <c r="C3994" s="2" t="s">
        <v>3085</v>
      </c>
      <c r="D3994" s="2" t="s">
        <v>2146</v>
      </c>
      <c r="E3994" s="2" t="s">
        <v>188</v>
      </c>
      <c r="F3994" s="2" t="s">
        <v>18</v>
      </c>
      <c r="G3994" s="2" t="s">
        <v>19</v>
      </c>
      <c r="H3994" s="2" t="s">
        <v>20</v>
      </c>
      <c r="I3994" s="2" t="s">
        <v>276</v>
      </c>
      <c r="J3994" s="2" t="s">
        <v>22</v>
      </c>
      <c r="K3994" s="4">
        <v>744.51</v>
      </c>
      <c r="L3994" s="4">
        <f t="shared" si="15"/>
        <v>804.07080000000008</v>
      </c>
      <c r="M3994" s="4">
        <v>92854.58</v>
      </c>
    </row>
    <row r="3995" spans="1:13" x14ac:dyDescent="0.3">
      <c r="A3995" s="2" t="s">
        <v>6396</v>
      </c>
      <c r="B3995" s="3" t="s">
        <v>2519</v>
      </c>
      <c r="C3995" s="2" t="s">
        <v>2198</v>
      </c>
      <c r="D3995" s="2" t="s">
        <v>659</v>
      </c>
      <c r="E3995" s="2" t="s">
        <v>660</v>
      </c>
      <c r="F3995" s="2" t="s">
        <v>140</v>
      </c>
      <c r="G3995" s="2" t="s">
        <v>141</v>
      </c>
      <c r="H3995" s="2" t="s">
        <v>30</v>
      </c>
      <c r="I3995" s="2" t="s">
        <v>31</v>
      </c>
      <c r="J3995" s="2" t="s">
        <v>22</v>
      </c>
      <c r="K3995" s="4">
        <v>6.04</v>
      </c>
      <c r="L3995" s="4">
        <f t="shared" si="15"/>
        <v>6.5232000000000001</v>
      </c>
      <c r="M3995" s="4">
        <v>327092.37</v>
      </c>
    </row>
    <row r="3996" spans="1:13" x14ac:dyDescent="0.3">
      <c r="A3996" s="2" t="s">
        <v>6397</v>
      </c>
      <c r="B3996" s="3" t="s">
        <v>5206</v>
      </c>
      <c r="C3996" s="2" t="s">
        <v>1064</v>
      </c>
      <c r="D3996" s="2" t="s">
        <v>1065</v>
      </c>
      <c r="E3996" s="2" t="s">
        <v>1066</v>
      </c>
      <c r="F3996" s="2" t="s">
        <v>59</v>
      </c>
      <c r="G3996" s="2" t="s">
        <v>60</v>
      </c>
      <c r="H3996" s="2" t="s">
        <v>122</v>
      </c>
      <c r="I3996" s="2" t="s">
        <v>31</v>
      </c>
      <c r="J3996" s="2" t="s">
        <v>32</v>
      </c>
      <c r="K3996" s="4">
        <v>1927.64</v>
      </c>
      <c r="L3996" s="4">
        <f t="shared" si="15"/>
        <v>1927.64</v>
      </c>
      <c r="M3996" s="4">
        <v>235952.3</v>
      </c>
    </row>
    <row r="3997" spans="1:13" x14ac:dyDescent="0.3">
      <c r="A3997" s="2" t="s">
        <v>6398</v>
      </c>
      <c r="B3997" s="3" t="s">
        <v>3421</v>
      </c>
      <c r="C3997" s="2" t="s">
        <v>1338</v>
      </c>
      <c r="D3997" s="2" t="s">
        <v>1339</v>
      </c>
      <c r="E3997" s="2" t="s">
        <v>1340</v>
      </c>
      <c r="F3997" s="2" t="s">
        <v>18</v>
      </c>
      <c r="G3997" s="2" t="s">
        <v>19</v>
      </c>
      <c r="H3997" s="2" t="s">
        <v>20</v>
      </c>
      <c r="I3997" s="2" t="s">
        <v>47</v>
      </c>
      <c r="J3997" s="2" t="s">
        <v>32</v>
      </c>
      <c r="K3997" s="4">
        <v>1599.15</v>
      </c>
      <c r="L3997" s="4">
        <f t="shared" si="15"/>
        <v>1599.15</v>
      </c>
      <c r="M3997" s="4">
        <v>189617.55</v>
      </c>
    </row>
    <row r="3998" spans="1:13" x14ac:dyDescent="0.3">
      <c r="A3998" s="2" t="s">
        <v>6399</v>
      </c>
      <c r="B3998" s="3" t="s">
        <v>2409</v>
      </c>
      <c r="C3998" s="2" t="s">
        <v>1606</v>
      </c>
      <c r="D3998" s="2" t="s">
        <v>1607</v>
      </c>
      <c r="E3998" s="2" t="s">
        <v>1608</v>
      </c>
      <c r="F3998" s="2" t="s">
        <v>68</v>
      </c>
      <c r="G3998" s="2" t="s">
        <v>68</v>
      </c>
      <c r="H3998" s="2" t="s">
        <v>61</v>
      </c>
      <c r="I3998" s="2" t="s">
        <v>200</v>
      </c>
      <c r="J3998" s="2" t="s">
        <v>22</v>
      </c>
      <c r="K3998" s="4">
        <v>3823.95</v>
      </c>
      <c r="L3998" s="4">
        <f t="shared" si="15"/>
        <v>4129.866</v>
      </c>
      <c r="M3998" s="4">
        <v>78638.23</v>
      </c>
    </row>
    <row r="3999" spans="1:13" x14ac:dyDescent="0.3">
      <c r="A3999" s="2" t="s">
        <v>6400</v>
      </c>
      <c r="B3999" s="3" t="s">
        <v>6401</v>
      </c>
      <c r="C3999" s="2" t="s">
        <v>628</v>
      </c>
      <c r="D3999" s="2" t="s">
        <v>629</v>
      </c>
      <c r="E3999" s="2" t="s">
        <v>630</v>
      </c>
      <c r="F3999" s="2" t="s">
        <v>28</v>
      </c>
      <c r="G3999" s="2" t="s">
        <v>29</v>
      </c>
      <c r="H3999" s="2" t="s">
        <v>20</v>
      </c>
      <c r="I3999" s="2" t="s">
        <v>21</v>
      </c>
      <c r="J3999" s="2" t="s">
        <v>32</v>
      </c>
      <c r="K3999" s="4">
        <v>1142.96</v>
      </c>
      <c r="L3999" s="4">
        <f t="shared" si="15"/>
        <v>1142.96</v>
      </c>
      <c r="M3999" s="4">
        <v>211855.06</v>
      </c>
    </row>
    <row r="4000" spans="1:13" x14ac:dyDescent="0.3">
      <c r="A4000" s="2" t="s">
        <v>6402</v>
      </c>
      <c r="B4000" s="3" t="s">
        <v>2095</v>
      </c>
      <c r="C4000" s="2" t="s">
        <v>1482</v>
      </c>
      <c r="D4000" s="2" t="s">
        <v>1065</v>
      </c>
      <c r="E4000" s="2" t="s">
        <v>1066</v>
      </c>
      <c r="F4000" s="2" t="s">
        <v>59</v>
      </c>
      <c r="G4000" s="2" t="s">
        <v>60</v>
      </c>
      <c r="H4000" s="2" t="s">
        <v>105</v>
      </c>
      <c r="I4000" s="2" t="s">
        <v>31</v>
      </c>
      <c r="J4000" s="2" t="s">
        <v>32</v>
      </c>
      <c r="K4000" s="4">
        <v>3215.07</v>
      </c>
      <c r="L4000" s="4">
        <f t="shared" si="15"/>
        <v>3215.07</v>
      </c>
      <c r="M4000" s="4">
        <v>39607.379999999997</v>
      </c>
    </row>
    <row r="4001" spans="1:13" x14ac:dyDescent="0.3">
      <c r="A4001" s="2" t="s">
        <v>6403</v>
      </c>
      <c r="B4001" s="3" t="s">
        <v>1245</v>
      </c>
      <c r="C4001" s="2" t="s">
        <v>381</v>
      </c>
      <c r="D4001" s="2" t="s">
        <v>382</v>
      </c>
      <c r="E4001" s="2" t="s">
        <v>383</v>
      </c>
      <c r="F4001" s="2" t="s">
        <v>45</v>
      </c>
      <c r="G4001" s="2" t="s">
        <v>46</v>
      </c>
      <c r="H4001" s="2" t="s">
        <v>69</v>
      </c>
      <c r="I4001" s="2" t="s">
        <v>70</v>
      </c>
      <c r="J4001" s="2" t="s">
        <v>32</v>
      </c>
      <c r="K4001" s="4">
        <v>4835.95</v>
      </c>
      <c r="L4001" s="4">
        <f t="shared" si="15"/>
        <v>4835.95</v>
      </c>
      <c r="M4001" s="4">
        <v>409949.37</v>
      </c>
    </row>
    <row r="4002" spans="1:13" x14ac:dyDescent="0.3">
      <c r="A4002" s="2" t="s">
        <v>6404</v>
      </c>
      <c r="B4002" s="3" t="s">
        <v>843</v>
      </c>
      <c r="C4002" s="2" t="s">
        <v>880</v>
      </c>
      <c r="D4002" s="2" t="s">
        <v>881</v>
      </c>
      <c r="E4002" s="2" t="s">
        <v>882</v>
      </c>
      <c r="F4002" s="2" t="s">
        <v>147</v>
      </c>
      <c r="G4002" s="2" t="s">
        <v>148</v>
      </c>
      <c r="H4002" s="2" t="s">
        <v>61</v>
      </c>
      <c r="I4002" s="2" t="s">
        <v>53</v>
      </c>
      <c r="J4002" s="2" t="s">
        <v>32</v>
      </c>
      <c r="K4002" s="4">
        <v>4687.99</v>
      </c>
      <c r="L4002" s="4">
        <f t="shared" si="15"/>
        <v>4687.99</v>
      </c>
      <c r="M4002" s="4">
        <v>268734.08000000002</v>
      </c>
    </row>
    <row r="4003" spans="1:13" x14ac:dyDescent="0.3">
      <c r="A4003" s="2" t="s">
        <v>6405</v>
      </c>
      <c r="B4003" s="3" t="s">
        <v>3026</v>
      </c>
      <c r="C4003" s="2" t="s">
        <v>1368</v>
      </c>
      <c r="D4003" s="2" t="s">
        <v>338</v>
      </c>
      <c r="E4003" s="2" t="s">
        <v>339</v>
      </c>
      <c r="F4003" s="2" t="s">
        <v>28</v>
      </c>
      <c r="G4003" s="2" t="s">
        <v>29</v>
      </c>
      <c r="H4003" s="2" t="s">
        <v>122</v>
      </c>
      <c r="I4003" s="2" t="s">
        <v>31</v>
      </c>
      <c r="J4003" s="2" t="s">
        <v>32</v>
      </c>
      <c r="K4003" s="4">
        <v>33010.1</v>
      </c>
      <c r="L4003" s="4">
        <f t="shared" si="15"/>
        <v>33010.1</v>
      </c>
      <c r="M4003" s="4">
        <v>136791.5</v>
      </c>
    </row>
    <row r="4004" spans="1:13" x14ac:dyDescent="0.3">
      <c r="A4004" s="2" t="s">
        <v>6406</v>
      </c>
      <c r="B4004" s="3" t="s">
        <v>3460</v>
      </c>
      <c r="C4004" s="2" t="s">
        <v>309</v>
      </c>
      <c r="D4004" s="2" t="s">
        <v>103</v>
      </c>
      <c r="E4004" s="2" t="s">
        <v>104</v>
      </c>
      <c r="F4004" s="2" t="s">
        <v>82</v>
      </c>
      <c r="G4004" s="2" t="s">
        <v>83</v>
      </c>
      <c r="H4004" s="2" t="s">
        <v>69</v>
      </c>
      <c r="I4004" s="2" t="s">
        <v>70</v>
      </c>
      <c r="J4004" s="2" t="s">
        <v>32</v>
      </c>
      <c r="K4004" s="4">
        <v>1888.98</v>
      </c>
      <c r="L4004" s="4">
        <f t="shared" si="15"/>
        <v>1888.98</v>
      </c>
      <c r="M4004" s="4">
        <v>233923.67</v>
      </c>
    </row>
    <row r="4005" spans="1:13" x14ac:dyDescent="0.3">
      <c r="A4005" s="2" t="s">
        <v>6407</v>
      </c>
      <c r="B4005" s="3" t="s">
        <v>2551</v>
      </c>
      <c r="C4005" s="2" t="s">
        <v>2923</v>
      </c>
      <c r="D4005" s="2" t="s">
        <v>773</v>
      </c>
      <c r="E4005" s="2" t="s">
        <v>774</v>
      </c>
      <c r="F4005" s="2" t="s">
        <v>140</v>
      </c>
      <c r="G4005" s="2" t="s">
        <v>141</v>
      </c>
      <c r="H4005" s="2" t="s">
        <v>20</v>
      </c>
      <c r="I4005" s="2" t="s">
        <v>276</v>
      </c>
      <c r="J4005" s="2" t="s">
        <v>71</v>
      </c>
      <c r="K4005" s="4">
        <v>1480.26</v>
      </c>
      <c r="L4005" s="4">
        <f t="shared" si="15"/>
        <v>207.23640000000003</v>
      </c>
      <c r="M4005" s="4">
        <v>43921.11</v>
      </c>
    </row>
    <row r="4006" spans="1:13" x14ac:dyDescent="0.3">
      <c r="A4006" s="2" t="s">
        <v>6408</v>
      </c>
      <c r="B4006" s="3" t="s">
        <v>5010</v>
      </c>
      <c r="C4006" s="2" t="s">
        <v>704</v>
      </c>
      <c r="D4006" s="2" t="s">
        <v>204</v>
      </c>
      <c r="E4006" s="2" t="s">
        <v>205</v>
      </c>
      <c r="F4006" s="2" t="s">
        <v>68</v>
      </c>
      <c r="G4006" s="2" t="s">
        <v>68</v>
      </c>
      <c r="H4006" s="2" t="s">
        <v>122</v>
      </c>
      <c r="I4006" s="2" t="s">
        <v>31</v>
      </c>
      <c r="J4006" s="2" t="s">
        <v>32</v>
      </c>
      <c r="K4006" s="4">
        <v>65654.78</v>
      </c>
      <c r="L4006" s="4">
        <f t="shared" si="15"/>
        <v>65654.78</v>
      </c>
      <c r="M4006" s="4">
        <v>193064.26</v>
      </c>
    </row>
    <row r="4007" spans="1:13" x14ac:dyDescent="0.3">
      <c r="A4007" s="2" t="s">
        <v>6409</v>
      </c>
      <c r="B4007" s="3" t="s">
        <v>4997</v>
      </c>
      <c r="C4007" s="2" t="s">
        <v>448</v>
      </c>
      <c r="D4007" s="2" t="s">
        <v>417</v>
      </c>
      <c r="E4007" s="2" t="s">
        <v>418</v>
      </c>
      <c r="F4007" s="2" t="s">
        <v>59</v>
      </c>
      <c r="G4007" s="2" t="s">
        <v>60</v>
      </c>
      <c r="H4007" s="2" t="s">
        <v>30</v>
      </c>
      <c r="I4007" s="2" t="s">
        <v>31</v>
      </c>
      <c r="J4007" s="2" t="s">
        <v>189</v>
      </c>
      <c r="K4007" s="4">
        <v>29.2</v>
      </c>
      <c r="L4007" s="4">
        <f t="shared" si="15"/>
        <v>0.35039999999999999</v>
      </c>
      <c r="M4007" s="4">
        <v>422281.55</v>
      </c>
    </row>
    <row r="4008" spans="1:13" x14ac:dyDescent="0.3">
      <c r="A4008" s="2" t="s">
        <v>6410</v>
      </c>
      <c r="B4008" s="3" t="s">
        <v>3456</v>
      </c>
      <c r="C4008" s="2" t="s">
        <v>1628</v>
      </c>
      <c r="D4008" s="2" t="s">
        <v>1629</v>
      </c>
      <c r="E4008" s="2" t="s">
        <v>1630</v>
      </c>
      <c r="F4008" s="2" t="s">
        <v>38</v>
      </c>
      <c r="G4008" s="2" t="s">
        <v>39</v>
      </c>
      <c r="H4008" s="2" t="s">
        <v>61</v>
      </c>
      <c r="I4008" s="2" t="s">
        <v>223</v>
      </c>
      <c r="J4008" s="2" t="s">
        <v>149</v>
      </c>
      <c r="K4008" s="4">
        <v>399.38</v>
      </c>
      <c r="L4008" s="4">
        <f t="shared" si="15"/>
        <v>507.21260000000001</v>
      </c>
      <c r="M4008" s="4">
        <v>317126.23</v>
      </c>
    </row>
    <row r="4009" spans="1:13" x14ac:dyDescent="0.3">
      <c r="A4009" s="2" t="s">
        <v>6411</v>
      </c>
      <c r="B4009" s="3" t="s">
        <v>1583</v>
      </c>
      <c r="C4009" s="2" t="s">
        <v>2320</v>
      </c>
      <c r="D4009" s="2" t="s">
        <v>138</v>
      </c>
      <c r="E4009" s="2" t="s">
        <v>139</v>
      </c>
      <c r="F4009" s="2" t="s">
        <v>140</v>
      </c>
      <c r="G4009" s="2" t="s">
        <v>141</v>
      </c>
      <c r="H4009" s="2" t="s">
        <v>20</v>
      </c>
      <c r="I4009" s="2" t="s">
        <v>53</v>
      </c>
      <c r="J4009" s="2" t="s">
        <v>32</v>
      </c>
      <c r="K4009" s="4">
        <v>804.1</v>
      </c>
      <c r="L4009" s="4">
        <f t="shared" si="15"/>
        <v>804.1</v>
      </c>
      <c r="M4009" s="4">
        <v>129551.62</v>
      </c>
    </row>
    <row r="4010" spans="1:13" x14ac:dyDescent="0.3">
      <c r="A4010" s="2" t="s">
        <v>6412</v>
      </c>
      <c r="B4010" s="3" t="s">
        <v>4677</v>
      </c>
      <c r="C4010" s="2" t="s">
        <v>1474</v>
      </c>
      <c r="D4010" s="2" t="s">
        <v>1475</v>
      </c>
      <c r="E4010" s="2" t="s">
        <v>1476</v>
      </c>
      <c r="F4010" s="2" t="s">
        <v>147</v>
      </c>
      <c r="G4010" s="2" t="s">
        <v>148</v>
      </c>
      <c r="H4010" s="2" t="s">
        <v>111</v>
      </c>
      <c r="I4010" s="2" t="s">
        <v>111</v>
      </c>
      <c r="J4010" s="2" t="s">
        <v>32</v>
      </c>
      <c r="K4010" s="4">
        <v>3633.29</v>
      </c>
      <c r="L4010" s="4">
        <f t="shared" si="15"/>
        <v>3633.29</v>
      </c>
      <c r="M4010" s="4">
        <v>238687.05</v>
      </c>
    </row>
    <row r="4011" spans="1:13" x14ac:dyDescent="0.3">
      <c r="A4011" s="2" t="s">
        <v>6413</v>
      </c>
      <c r="B4011" s="3" t="s">
        <v>2556</v>
      </c>
      <c r="C4011" s="2" t="s">
        <v>931</v>
      </c>
      <c r="D4011" s="2" t="s">
        <v>412</v>
      </c>
      <c r="E4011" s="2" t="s">
        <v>413</v>
      </c>
      <c r="F4011" s="2" t="s">
        <v>147</v>
      </c>
      <c r="G4011" s="2" t="s">
        <v>148</v>
      </c>
      <c r="H4011" s="2" t="s">
        <v>105</v>
      </c>
      <c r="I4011" s="2" t="s">
        <v>31</v>
      </c>
      <c r="J4011" s="2" t="s">
        <v>32</v>
      </c>
      <c r="K4011" s="4">
        <v>7777</v>
      </c>
      <c r="L4011" s="4">
        <f t="shared" si="15"/>
        <v>7777</v>
      </c>
      <c r="M4011" s="4">
        <v>300723.25</v>
      </c>
    </row>
    <row r="4012" spans="1:13" x14ac:dyDescent="0.3">
      <c r="A4012" s="2" t="s">
        <v>6414</v>
      </c>
      <c r="B4012" s="3" t="s">
        <v>2453</v>
      </c>
      <c r="C4012" s="2" t="s">
        <v>1974</v>
      </c>
      <c r="D4012" s="2" t="s">
        <v>1975</v>
      </c>
      <c r="E4012" s="2" t="s">
        <v>1976</v>
      </c>
      <c r="F4012" s="2" t="s">
        <v>18</v>
      </c>
      <c r="G4012" s="2" t="s">
        <v>19</v>
      </c>
      <c r="H4012" s="2" t="s">
        <v>105</v>
      </c>
      <c r="I4012" s="2" t="s">
        <v>31</v>
      </c>
      <c r="J4012" s="2" t="s">
        <v>149</v>
      </c>
      <c r="K4012" s="4">
        <v>9180.8700000000008</v>
      </c>
      <c r="L4012" s="4">
        <f t="shared" si="15"/>
        <v>11659.704900000001</v>
      </c>
      <c r="M4012" s="4">
        <v>369091.5</v>
      </c>
    </row>
    <row r="4013" spans="1:13" x14ac:dyDescent="0.3">
      <c r="A4013" s="2" t="s">
        <v>6415</v>
      </c>
      <c r="B4013" s="3" t="s">
        <v>749</v>
      </c>
      <c r="C4013" s="2" t="s">
        <v>65</v>
      </c>
      <c r="D4013" s="2" t="s">
        <v>66</v>
      </c>
      <c r="E4013" s="2" t="s">
        <v>67</v>
      </c>
      <c r="F4013" s="2" t="s">
        <v>68</v>
      </c>
      <c r="G4013" s="2" t="s">
        <v>68</v>
      </c>
      <c r="H4013" s="2" t="s">
        <v>61</v>
      </c>
      <c r="I4013" s="2" t="s">
        <v>223</v>
      </c>
      <c r="J4013" s="2" t="s">
        <v>149</v>
      </c>
      <c r="K4013" s="4">
        <v>2884.77</v>
      </c>
      <c r="L4013" s="4">
        <f t="shared" si="15"/>
        <v>3663.6579000000002</v>
      </c>
      <c r="M4013" s="4">
        <v>372734.54</v>
      </c>
    </row>
    <row r="4014" spans="1:13" x14ac:dyDescent="0.3">
      <c r="A4014" s="2" t="s">
        <v>6416</v>
      </c>
      <c r="B4014" s="3" t="s">
        <v>3189</v>
      </c>
      <c r="C4014" s="2" t="s">
        <v>532</v>
      </c>
      <c r="D4014" s="2" t="s">
        <v>533</v>
      </c>
      <c r="E4014" s="2" t="s">
        <v>534</v>
      </c>
      <c r="F4014" s="2" t="s">
        <v>128</v>
      </c>
      <c r="G4014" s="2" t="s">
        <v>129</v>
      </c>
      <c r="H4014" s="2" t="s">
        <v>105</v>
      </c>
      <c r="I4014" s="2" t="s">
        <v>31</v>
      </c>
      <c r="J4014" s="2" t="s">
        <v>32</v>
      </c>
      <c r="K4014" s="4">
        <v>9893.23</v>
      </c>
      <c r="L4014" s="4">
        <f t="shared" si="15"/>
        <v>9893.23</v>
      </c>
      <c r="M4014" s="4">
        <v>296505.28999999998</v>
      </c>
    </row>
    <row r="4015" spans="1:13" x14ac:dyDescent="0.3">
      <c r="A4015" s="2" t="s">
        <v>6417</v>
      </c>
      <c r="B4015" s="3" t="s">
        <v>1298</v>
      </c>
      <c r="C4015" s="2" t="s">
        <v>506</v>
      </c>
      <c r="D4015" s="2" t="s">
        <v>507</v>
      </c>
      <c r="E4015" s="2" t="s">
        <v>508</v>
      </c>
      <c r="F4015" s="2" t="s">
        <v>45</v>
      </c>
      <c r="G4015" s="2" t="s">
        <v>46</v>
      </c>
      <c r="H4015" s="2" t="s">
        <v>20</v>
      </c>
      <c r="I4015" s="2" t="s">
        <v>47</v>
      </c>
      <c r="J4015" s="2" t="s">
        <v>22</v>
      </c>
      <c r="K4015" s="4">
        <v>1077.6099999999999</v>
      </c>
      <c r="L4015" s="4">
        <f t="shared" si="15"/>
        <v>1163.8188</v>
      </c>
      <c r="M4015" s="4">
        <v>404904.06</v>
      </c>
    </row>
    <row r="4016" spans="1:13" x14ac:dyDescent="0.3">
      <c r="A4016" s="2" t="s">
        <v>6418</v>
      </c>
      <c r="B4016" s="3" t="s">
        <v>3545</v>
      </c>
      <c r="C4016" s="2" t="s">
        <v>3603</v>
      </c>
      <c r="D4016" s="2" t="s">
        <v>1782</v>
      </c>
      <c r="E4016" s="2" t="s">
        <v>1783</v>
      </c>
      <c r="F4016" s="2" t="s">
        <v>38</v>
      </c>
      <c r="G4016" s="2" t="s">
        <v>39</v>
      </c>
      <c r="H4016" s="2" t="s">
        <v>61</v>
      </c>
      <c r="I4016" s="2" t="s">
        <v>53</v>
      </c>
      <c r="J4016" s="2" t="s">
        <v>22</v>
      </c>
      <c r="K4016" s="4">
        <v>610.66</v>
      </c>
      <c r="L4016" s="4">
        <f t="shared" si="15"/>
        <v>659.51279999999997</v>
      </c>
      <c r="M4016" s="4">
        <v>395411.14</v>
      </c>
    </row>
    <row r="4017" spans="1:13" x14ac:dyDescent="0.3">
      <c r="A4017" s="2" t="s">
        <v>6419</v>
      </c>
      <c r="B4017" s="3" t="s">
        <v>988</v>
      </c>
      <c r="C4017" s="2" t="s">
        <v>1368</v>
      </c>
      <c r="D4017" s="2" t="s">
        <v>338</v>
      </c>
      <c r="E4017" s="2" t="s">
        <v>339</v>
      </c>
      <c r="F4017" s="2" t="s">
        <v>28</v>
      </c>
      <c r="G4017" s="2" t="s">
        <v>29</v>
      </c>
      <c r="H4017" s="2" t="s">
        <v>69</v>
      </c>
      <c r="I4017" s="2" t="s">
        <v>111</v>
      </c>
      <c r="J4017" s="2" t="s">
        <v>32</v>
      </c>
      <c r="K4017" s="4">
        <v>9901.27</v>
      </c>
      <c r="L4017" s="4">
        <f t="shared" si="15"/>
        <v>9901.27</v>
      </c>
      <c r="M4017" s="4">
        <v>46207.43</v>
      </c>
    </row>
    <row r="4018" spans="1:13" x14ac:dyDescent="0.3">
      <c r="A4018" s="2" t="s">
        <v>6420</v>
      </c>
      <c r="B4018" s="3" t="s">
        <v>2384</v>
      </c>
      <c r="C4018" s="2" t="s">
        <v>176</v>
      </c>
      <c r="D4018" s="2" t="s">
        <v>177</v>
      </c>
      <c r="E4018" s="2" t="s">
        <v>178</v>
      </c>
      <c r="F4018" s="2" t="s">
        <v>38</v>
      </c>
      <c r="G4018" s="2" t="s">
        <v>39</v>
      </c>
      <c r="H4018" s="2" t="s">
        <v>61</v>
      </c>
      <c r="I4018" s="2" t="s">
        <v>62</v>
      </c>
      <c r="J4018" s="2" t="s">
        <v>32</v>
      </c>
      <c r="K4018" s="4">
        <v>813.2</v>
      </c>
      <c r="L4018" s="4">
        <f t="shared" si="15"/>
        <v>813.2</v>
      </c>
      <c r="M4018" s="4">
        <v>182134.41</v>
      </c>
    </row>
    <row r="4019" spans="1:13" x14ac:dyDescent="0.3">
      <c r="A4019" s="2" t="s">
        <v>6421</v>
      </c>
      <c r="B4019" s="3" t="s">
        <v>833</v>
      </c>
      <c r="C4019" s="2" t="s">
        <v>1703</v>
      </c>
      <c r="D4019" s="2" t="s">
        <v>871</v>
      </c>
      <c r="E4019" s="2" t="s">
        <v>872</v>
      </c>
      <c r="F4019" s="2" t="s">
        <v>28</v>
      </c>
      <c r="G4019" s="2" t="s">
        <v>29</v>
      </c>
      <c r="H4019" s="2" t="s">
        <v>20</v>
      </c>
      <c r="I4019" s="2" t="s">
        <v>31</v>
      </c>
      <c r="J4019" s="2" t="s">
        <v>32</v>
      </c>
      <c r="K4019" s="4">
        <v>1304.9000000000001</v>
      </c>
      <c r="L4019" s="4">
        <f t="shared" si="15"/>
        <v>1304.9000000000001</v>
      </c>
      <c r="M4019" s="4">
        <v>73485.02</v>
      </c>
    </row>
    <row r="4020" spans="1:13" x14ac:dyDescent="0.3">
      <c r="A4020" s="2" t="s">
        <v>6422</v>
      </c>
      <c r="B4020" s="3" t="s">
        <v>5654</v>
      </c>
      <c r="C4020" s="2" t="s">
        <v>370</v>
      </c>
      <c r="D4020" s="2" t="s">
        <v>371</v>
      </c>
      <c r="E4020" s="2" t="s">
        <v>372</v>
      </c>
      <c r="F4020" s="2" t="s">
        <v>59</v>
      </c>
      <c r="G4020" s="2" t="s">
        <v>60</v>
      </c>
      <c r="H4020" s="2" t="s">
        <v>69</v>
      </c>
      <c r="I4020" s="2" t="s">
        <v>70</v>
      </c>
      <c r="J4020" s="2" t="s">
        <v>22</v>
      </c>
      <c r="K4020" s="4">
        <v>4280.92</v>
      </c>
      <c r="L4020" s="4">
        <f t="shared" si="15"/>
        <v>4623.3936000000003</v>
      </c>
      <c r="M4020" s="4">
        <v>30937.38</v>
      </c>
    </row>
    <row r="4021" spans="1:13" x14ac:dyDescent="0.3">
      <c r="A4021" s="2" t="s">
        <v>6423</v>
      </c>
      <c r="B4021" s="3" t="s">
        <v>4087</v>
      </c>
      <c r="C4021" s="2" t="s">
        <v>406</v>
      </c>
      <c r="D4021" s="2" t="s">
        <v>407</v>
      </c>
      <c r="E4021" s="2" t="s">
        <v>408</v>
      </c>
      <c r="F4021" s="2" t="s">
        <v>68</v>
      </c>
      <c r="G4021" s="2" t="s">
        <v>68</v>
      </c>
      <c r="H4021" s="2" t="s">
        <v>105</v>
      </c>
      <c r="I4021" s="2" t="s">
        <v>31</v>
      </c>
      <c r="J4021" s="2" t="s">
        <v>22</v>
      </c>
      <c r="K4021" s="4">
        <v>7496.54</v>
      </c>
      <c r="L4021" s="4">
        <f t="shared" si="15"/>
        <v>8096.2632000000003</v>
      </c>
      <c r="M4021" s="4">
        <v>419621.9</v>
      </c>
    </row>
    <row r="4022" spans="1:13" x14ac:dyDescent="0.3">
      <c r="A4022" s="2" t="s">
        <v>6424</v>
      </c>
      <c r="B4022" s="3" t="s">
        <v>1981</v>
      </c>
      <c r="C4022" s="2" t="s">
        <v>1312</v>
      </c>
      <c r="D4022" s="2" t="s">
        <v>1293</v>
      </c>
      <c r="E4022" s="2" t="s">
        <v>1294</v>
      </c>
      <c r="F4022" s="2" t="s">
        <v>140</v>
      </c>
      <c r="G4022" s="2" t="s">
        <v>141</v>
      </c>
      <c r="H4022" s="2" t="s">
        <v>105</v>
      </c>
      <c r="I4022" s="2" t="s">
        <v>31</v>
      </c>
      <c r="J4022" s="2" t="s">
        <v>32</v>
      </c>
      <c r="K4022" s="4">
        <v>7231.96</v>
      </c>
      <c r="L4022" s="4">
        <f t="shared" si="15"/>
        <v>7231.96</v>
      </c>
      <c r="M4022" s="4">
        <v>67441.31</v>
      </c>
    </row>
    <row r="4023" spans="1:13" x14ac:dyDescent="0.3">
      <c r="A4023" s="2" t="s">
        <v>6425</v>
      </c>
      <c r="B4023" s="3" t="s">
        <v>2937</v>
      </c>
      <c r="C4023" s="2" t="s">
        <v>314</v>
      </c>
      <c r="D4023" s="2" t="s">
        <v>315</v>
      </c>
      <c r="E4023" s="2" t="s">
        <v>316</v>
      </c>
      <c r="F4023" s="2" t="s">
        <v>38</v>
      </c>
      <c r="G4023" s="2" t="s">
        <v>39</v>
      </c>
      <c r="H4023" s="2" t="s">
        <v>61</v>
      </c>
      <c r="I4023" s="2" t="s">
        <v>84</v>
      </c>
      <c r="J4023" s="2" t="s">
        <v>22</v>
      </c>
      <c r="K4023" s="4">
        <v>4058.09</v>
      </c>
      <c r="L4023" s="4">
        <f t="shared" si="15"/>
        <v>4382.7372000000005</v>
      </c>
      <c r="M4023" s="4">
        <v>31198.57</v>
      </c>
    </row>
    <row r="4024" spans="1:13" x14ac:dyDescent="0.3">
      <c r="A4024" s="2" t="s">
        <v>6426</v>
      </c>
      <c r="B4024" s="3" t="s">
        <v>2687</v>
      </c>
      <c r="C4024" s="2" t="s">
        <v>617</v>
      </c>
      <c r="D4024" s="2" t="s">
        <v>492</v>
      </c>
      <c r="E4024" s="2" t="s">
        <v>493</v>
      </c>
      <c r="F4024" s="2" t="s">
        <v>38</v>
      </c>
      <c r="G4024" s="2" t="s">
        <v>39</v>
      </c>
      <c r="H4024" s="2" t="s">
        <v>20</v>
      </c>
      <c r="I4024" s="2" t="s">
        <v>276</v>
      </c>
      <c r="J4024" s="2" t="s">
        <v>32</v>
      </c>
      <c r="K4024" s="4">
        <v>1046.01</v>
      </c>
      <c r="L4024" s="4">
        <f t="shared" si="15"/>
        <v>1046.01</v>
      </c>
      <c r="M4024" s="4">
        <v>353148.66</v>
      </c>
    </row>
    <row r="4025" spans="1:13" x14ac:dyDescent="0.3">
      <c r="A4025" s="2" t="s">
        <v>6427</v>
      </c>
      <c r="B4025" s="3" t="s">
        <v>6428</v>
      </c>
      <c r="C4025" s="2" t="s">
        <v>491</v>
      </c>
      <c r="D4025" s="2" t="s">
        <v>492</v>
      </c>
      <c r="E4025" s="2" t="s">
        <v>493</v>
      </c>
      <c r="F4025" s="2" t="s">
        <v>38</v>
      </c>
      <c r="G4025" s="2" t="s">
        <v>39</v>
      </c>
      <c r="H4025" s="2" t="s">
        <v>61</v>
      </c>
      <c r="I4025" s="2" t="s">
        <v>62</v>
      </c>
      <c r="J4025" s="2" t="s">
        <v>32</v>
      </c>
      <c r="K4025" s="4">
        <v>4668.37</v>
      </c>
      <c r="L4025" s="4">
        <f t="shared" si="15"/>
        <v>4668.37</v>
      </c>
      <c r="M4025" s="4">
        <v>202492.21</v>
      </c>
    </row>
    <row r="4026" spans="1:13" x14ac:dyDescent="0.3">
      <c r="A4026" s="2" t="s">
        <v>6429</v>
      </c>
      <c r="B4026" s="3" t="s">
        <v>3235</v>
      </c>
      <c r="C4026" s="2" t="s">
        <v>1762</v>
      </c>
      <c r="D4026" s="2" t="s">
        <v>1763</v>
      </c>
      <c r="E4026" s="2" t="s">
        <v>1764</v>
      </c>
      <c r="F4026" s="2" t="s">
        <v>68</v>
      </c>
      <c r="G4026" s="2" t="s">
        <v>68</v>
      </c>
      <c r="H4026" s="2" t="s">
        <v>122</v>
      </c>
      <c r="I4026" s="2" t="s">
        <v>31</v>
      </c>
      <c r="J4026" s="2" t="s">
        <v>71</v>
      </c>
      <c r="K4026" s="4">
        <v>65537.3</v>
      </c>
      <c r="L4026" s="4">
        <f t="shared" si="15"/>
        <v>9175.2220000000016</v>
      </c>
      <c r="M4026" s="4">
        <v>186527.17</v>
      </c>
    </row>
    <row r="4027" spans="1:13" x14ac:dyDescent="0.3">
      <c r="A4027" s="2" t="s">
        <v>6430</v>
      </c>
      <c r="B4027" s="3" t="s">
        <v>4751</v>
      </c>
      <c r="C4027" s="2" t="s">
        <v>1632</v>
      </c>
      <c r="D4027" s="2" t="s">
        <v>1633</v>
      </c>
      <c r="E4027" s="2" t="s">
        <v>1634</v>
      </c>
      <c r="F4027" s="2" t="s">
        <v>128</v>
      </c>
      <c r="G4027" s="2" t="s">
        <v>129</v>
      </c>
      <c r="H4027" s="2" t="s">
        <v>69</v>
      </c>
      <c r="I4027" s="2" t="s">
        <v>111</v>
      </c>
      <c r="J4027" s="2" t="s">
        <v>32</v>
      </c>
      <c r="K4027" s="4">
        <v>8620.85</v>
      </c>
      <c r="L4027" s="4">
        <f t="shared" si="15"/>
        <v>8620.85</v>
      </c>
      <c r="M4027" s="4">
        <v>176969.1</v>
      </c>
    </row>
    <row r="4028" spans="1:13" x14ac:dyDescent="0.3">
      <c r="A4028" s="2" t="s">
        <v>6431</v>
      </c>
      <c r="B4028" s="3" t="s">
        <v>2927</v>
      </c>
      <c r="C4028" s="2" t="s">
        <v>2599</v>
      </c>
      <c r="D4028" s="2" t="s">
        <v>2600</v>
      </c>
      <c r="E4028" s="2" t="s">
        <v>2601</v>
      </c>
      <c r="F4028" s="2" t="s">
        <v>68</v>
      </c>
      <c r="G4028" s="2" t="s">
        <v>68</v>
      </c>
      <c r="H4028" s="2" t="s">
        <v>30</v>
      </c>
      <c r="I4028" s="2" t="s">
        <v>31</v>
      </c>
      <c r="J4028" s="2" t="s">
        <v>22</v>
      </c>
      <c r="K4028" s="4">
        <v>26.44</v>
      </c>
      <c r="L4028" s="4">
        <f t="shared" si="15"/>
        <v>28.555200000000003</v>
      </c>
      <c r="M4028" s="4">
        <v>17171.29</v>
      </c>
    </row>
    <row r="4029" spans="1:13" x14ac:dyDescent="0.3">
      <c r="A4029" s="2" t="s">
        <v>6432</v>
      </c>
      <c r="B4029" s="3" t="s">
        <v>1094</v>
      </c>
      <c r="C4029" s="2" t="s">
        <v>370</v>
      </c>
      <c r="D4029" s="2" t="s">
        <v>371</v>
      </c>
      <c r="E4029" s="2" t="s">
        <v>372</v>
      </c>
      <c r="F4029" s="2" t="s">
        <v>59</v>
      </c>
      <c r="G4029" s="2" t="s">
        <v>60</v>
      </c>
      <c r="H4029" s="2" t="s">
        <v>509</v>
      </c>
      <c r="I4029" s="2" t="s">
        <v>21</v>
      </c>
      <c r="J4029" s="2" t="s">
        <v>32</v>
      </c>
      <c r="K4029" s="4">
        <v>67.55</v>
      </c>
      <c r="L4029" s="4">
        <f t="shared" si="15"/>
        <v>67.55</v>
      </c>
      <c r="M4029" s="4">
        <v>166869.98000000001</v>
      </c>
    </row>
    <row r="4030" spans="1:13" x14ac:dyDescent="0.3">
      <c r="A4030" s="2" t="s">
        <v>6433</v>
      </c>
      <c r="B4030" s="3" t="s">
        <v>3786</v>
      </c>
      <c r="C4030" s="2" t="s">
        <v>1443</v>
      </c>
      <c r="D4030" s="2" t="s">
        <v>452</v>
      </c>
      <c r="E4030" s="2" t="s">
        <v>453</v>
      </c>
      <c r="F4030" s="2" t="s">
        <v>128</v>
      </c>
      <c r="G4030" s="2" t="s">
        <v>129</v>
      </c>
      <c r="H4030" s="2" t="s">
        <v>69</v>
      </c>
      <c r="I4030" s="2" t="s">
        <v>31</v>
      </c>
      <c r="J4030" s="2" t="s">
        <v>378</v>
      </c>
      <c r="K4030" s="4">
        <v>7907.84</v>
      </c>
      <c r="L4030" s="4">
        <f t="shared" si="15"/>
        <v>52.982528000000002</v>
      </c>
      <c r="M4030" s="4">
        <v>296149.87</v>
      </c>
    </row>
    <row r="4031" spans="1:13" x14ac:dyDescent="0.3">
      <c r="A4031" s="2" t="s">
        <v>6434</v>
      </c>
      <c r="B4031" s="3" t="s">
        <v>1137</v>
      </c>
      <c r="C4031" s="2" t="s">
        <v>3408</v>
      </c>
      <c r="D4031" s="2" t="s">
        <v>1997</v>
      </c>
      <c r="E4031" s="2" t="s">
        <v>1998</v>
      </c>
      <c r="F4031" s="2" t="s">
        <v>59</v>
      </c>
      <c r="G4031" s="2" t="s">
        <v>60</v>
      </c>
      <c r="H4031" s="2" t="s">
        <v>69</v>
      </c>
      <c r="I4031" s="2" t="s">
        <v>31</v>
      </c>
      <c r="J4031" s="2" t="s">
        <v>32</v>
      </c>
      <c r="K4031" s="4">
        <v>3250.4</v>
      </c>
      <c r="L4031" s="4">
        <f t="shared" si="15"/>
        <v>3250.4</v>
      </c>
      <c r="M4031" s="4">
        <v>409599.26</v>
      </c>
    </row>
    <row r="4032" spans="1:13" x14ac:dyDescent="0.3">
      <c r="A4032" s="2" t="s">
        <v>6435</v>
      </c>
      <c r="B4032" s="3" t="s">
        <v>2517</v>
      </c>
      <c r="C4032" s="2" t="s">
        <v>2708</v>
      </c>
      <c r="D4032" s="2" t="s">
        <v>1343</v>
      </c>
      <c r="E4032" s="2" t="s">
        <v>1344</v>
      </c>
      <c r="F4032" s="2" t="s">
        <v>59</v>
      </c>
      <c r="G4032" s="2" t="s">
        <v>60</v>
      </c>
      <c r="H4032" s="2" t="s">
        <v>69</v>
      </c>
      <c r="I4032" s="2" t="s">
        <v>111</v>
      </c>
      <c r="J4032" s="2" t="s">
        <v>22</v>
      </c>
      <c r="K4032" s="4">
        <v>3177.78</v>
      </c>
      <c r="L4032" s="4">
        <f t="shared" si="15"/>
        <v>3432.0024000000003</v>
      </c>
      <c r="M4032" s="4">
        <v>105744.49</v>
      </c>
    </row>
    <row r="4033" spans="1:13" x14ac:dyDescent="0.3">
      <c r="A4033" s="2" t="s">
        <v>6436</v>
      </c>
      <c r="B4033" s="3" t="s">
        <v>947</v>
      </c>
      <c r="C4033" s="2" t="s">
        <v>1505</v>
      </c>
      <c r="D4033" s="2" t="s">
        <v>1506</v>
      </c>
      <c r="E4033" s="2" t="s">
        <v>1507</v>
      </c>
      <c r="F4033" s="2" t="s">
        <v>82</v>
      </c>
      <c r="G4033" s="2" t="s">
        <v>83</v>
      </c>
      <c r="H4033" s="2" t="s">
        <v>111</v>
      </c>
      <c r="I4033" s="2" t="s">
        <v>111</v>
      </c>
      <c r="J4033" s="2" t="s">
        <v>22</v>
      </c>
      <c r="K4033" s="4">
        <v>30883.94</v>
      </c>
      <c r="L4033" s="4">
        <f t="shared" si="15"/>
        <v>33354.655200000001</v>
      </c>
      <c r="M4033" s="4">
        <v>328693.56</v>
      </c>
    </row>
    <row r="4034" spans="1:13" x14ac:dyDescent="0.3">
      <c r="A4034" s="2" t="s">
        <v>6437</v>
      </c>
      <c r="B4034" s="3" t="s">
        <v>3791</v>
      </c>
      <c r="C4034" s="2" t="s">
        <v>1361</v>
      </c>
      <c r="D4034" s="2" t="s">
        <v>258</v>
      </c>
      <c r="E4034" s="2" t="s">
        <v>259</v>
      </c>
      <c r="F4034" s="2" t="s">
        <v>18</v>
      </c>
      <c r="G4034" s="2" t="s">
        <v>19</v>
      </c>
      <c r="H4034" s="2" t="s">
        <v>61</v>
      </c>
      <c r="I4034" s="2" t="s">
        <v>158</v>
      </c>
      <c r="J4034" s="2" t="s">
        <v>22</v>
      </c>
      <c r="K4034" s="4">
        <v>4165.18</v>
      </c>
      <c r="L4034" s="4">
        <f t="shared" si="15"/>
        <v>4498.394400000001</v>
      </c>
      <c r="M4034" s="4">
        <v>76126.06</v>
      </c>
    </row>
    <row r="4035" spans="1:13" x14ac:dyDescent="0.3">
      <c r="A4035" s="2" t="s">
        <v>6438</v>
      </c>
      <c r="B4035" s="3" t="s">
        <v>2855</v>
      </c>
      <c r="C4035" s="2" t="s">
        <v>1307</v>
      </c>
      <c r="D4035" s="2" t="s">
        <v>1308</v>
      </c>
      <c r="E4035" s="2" t="s">
        <v>1309</v>
      </c>
      <c r="F4035" s="2" t="s">
        <v>38</v>
      </c>
      <c r="G4035" s="2" t="s">
        <v>39</v>
      </c>
      <c r="H4035" s="2" t="s">
        <v>20</v>
      </c>
      <c r="I4035" s="2" t="s">
        <v>21</v>
      </c>
      <c r="J4035" s="2" t="s">
        <v>22</v>
      </c>
      <c r="K4035" s="4">
        <v>461.63</v>
      </c>
      <c r="L4035" s="4">
        <f t="shared" si="15"/>
        <v>498.56040000000002</v>
      </c>
      <c r="M4035" s="4">
        <v>322794.87</v>
      </c>
    </row>
    <row r="4036" spans="1:13" x14ac:dyDescent="0.3">
      <c r="A4036" s="2" t="s">
        <v>6439</v>
      </c>
      <c r="B4036" s="3" t="s">
        <v>2891</v>
      </c>
      <c r="C4036" s="2" t="s">
        <v>738</v>
      </c>
      <c r="D4036" s="2" t="s">
        <v>739</v>
      </c>
      <c r="E4036" s="2" t="s">
        <v>740</v>
      </c>
      <c r="F4036" s="2" t="s">
        <v>128</v>
      </c>
      <c r="G4036" s="2" t="s">
        <v>129</v>
      </c>
      <c r="H4036" s="2" t="s">
        <v>69</v>
      </c>
      <c r="I4036" s="2" t="s">
        <v>70</v>
      </c>
      <c r="J4036" s="2" t="s">
        <v>71</v>
      </c>
      <c r="K4036" s="4">
        <v>10888.87</v>
      </c>
      <c r="L4036" s="4">
        <f t="shared" si="15"/>
        <v>1524.4418000000003</v>
      </c>
      <c r="M4036" s="4">
        <v>458515.52</v>
      </c>
    </row>
    <row r="4037" spans="1:13" x14ac:dyDescent="0.3">
      <c r="A4037" s="2" t="s">
        <v>6440</v>
      </c>
      <c r="B4037" s="3" t="s">
        <v>5733</v>
      </c>
      <c r="C4037" s="2" t="s">
        <v>1058</v>
      </c>
      <c r="D4037" s="2" t="s">
        <v>937</v>
      </c>
      <c r="E4037" s="2" t="s">
        <v>938</v>
      </c>
      <c r="F4037" s="2" t="s">
        <v>68</v>
      </c>
      <c r="G4037" s="2" t="s">
        <v>68</v>
      </c>
      <c r="H4037" s="2" t="s">
        <v>105</v>
      </c>
      <c r="I4037" s="2" t="s">
        <v>31</v>
      </c>
      <c r="J4037" s="2" t="s">
        <v>32</v>
      </c>
      <c r="K4037" s="4">
        <v>6137.93</v>
      </c>
      <c r="L4037" s="4">
        <f t="shared" si="15"/>
        <v>6137.93</v>
      </c>
      <c r="M4037" s="4">
        <v>300289.18</v>
      </c>
    </row>
    <row r="4038" spans="1:13" x14ac:dyDescent="0.3">
      <c r="A4038" s="2" t="s">
        <v>6441</v>
      </c>
      <c r="B4038" s="3" t="s">
        <v>2829</v>
      </c>
      <c r="C4038" s="2" t="s">
        <v>3331</v>
      </c>
      <c r="D4038" s="2" t="s">
        <v>671</v>
      </c>
      <c r="E4038" s="2" t="s">
        <v>259</v>
      </c>
      <c r="F4038" s="2" t="s">
        <v>38</v>
      </c>
      <c r="G4038" s="2" t="s">
        <v>39</v>
      </c>
      <c r="H4038" s="2" t="s">
        <v>61</v>
      </c>
      <c r="I4038" s="2" t="s">
        <v>223</v>
      </c>
      <c r="J4038" s="2" t="s">
        <v>22</v>
      </c>
      <c r="K4038" s="4">
        <v>4773.83</v>
      </c>
      <c r="L4038" s="4">
        <f t="shared" si="15"/>
        <v>5155.7364000000007</v>
      </c>
      <c r="M4038" s="4">
        <v>136275.64000000001</v>
      </c>
    </row>
    <row r="4039" spans="1:13" x14ac:dyDescent="0.3">
      <c r="A4039" s="2" t="s">
        <v>6442</v>
      </c>
      <c r="B4039" s="3" t="s">
        <v>1081</v>
      </c>
      <c r="C4039" s="2" t="s">
        <v>1628</v>
      </c>
      <c r="D4039" s="2" t="s">
        <v>1629</v>
      </c>
      <c r="E4039" s="2" t="s">
        <v>1630</v>
      </c>
      <c r="F4039" s="2" t="s">
        <v>38</v>
      </c>
      <c r="G4039" s="2" t="s">
        <v>39</v>
      </c>
      <c r="H4039" s="2" t="s">
        <v>69</v>
      </c>
      <c r="I4039" s="2" t="s">
        <v>70</v>
      </c>
      <c r="J4039" s="2" t="s">
        <v>32</v>
      </c>
      <c r="K4039" s="4">
        <v>5680.58</v>
      </c>
      <c r="L4039" s="4">
        <f t="shared" si="15"/>
        <v>5680.58</v>
      </c>
      <c r="M4039" s="4">
        <v>238862.1</v>
      </c>
    </row>
    <row r="4040" spans="1:13" x14ac:dyDescent="0.3">
      <c r="A4040" s="2" t="s">
        <v>6443</v>
      </c>
      <c r="B4040" s="3" t="s">
        <v>2106</v>
      </c>
      <c r="C4040" s="2" t="s">
        <v>2578</v>
      </c>
      <c r="D4040" s="2" t="s">
        <v>2579</v>
      </c>
      <c r="E4040" s="2" t="s">
        <v>2580</v>
      </c>
      <c r="F4040" s="2" t="s">
        <v>68</v>
      </c>
      <c r="G4040" s="2" t="s">
        <v>68</v>
      </c>
      <c r="H4040" s="2" t="s">
        <v>69</v>
      </c>
      <c r="I4040" s="2" t="s">
        <v>70</v>
      </c>
      <c r="J4040" s="2" t="s">
        <v>71</v>
      </c>
      <c r="K4040" s="4">
        <v>12567.79</v>
      </c>
      <c r="L4040" s="4">
        <f t="shared" si="15"/>
        <v>1759.4906000000003</v>
      </c>
      <c r="M4040" s="4">
        <v>439480.13</v>
      </c>
    </row>
    <row r="4041" spans="1:13" x14ac:dyDescent="0.3">
      <c r="A4041" s="2" t="s">
        <v>6444</v>
      </c>
      <c r="B4041" s="3" t="s">
        <v>6298</v>
      </c>
      <c r="C4041" s="2" t="s">
        <v>125</v>
      </c>
      <c r="D4041" s="2" t="s">
        <v>126</v>
      </c>
      <c r="E4041" s="2" t="s">
        <v>127</v>
      </c>
      <c r="F4041" s="2" t="s">
        <v>128</v>
      </c>
      <c r="G4041" s="2" t="s">
        <v>129</v>
      </c>
      <c r="H4041" s="2" t="s">
        <v>20</v>
      </c>
      <c r="I4041" s="2" t="s">
        <v>276</v>
      </c>
      <c r="J4041" s="2" t="s">
        <v>22</v>
      </c>
      <c r="K4041" s="4">
        <v>1262.3900000000001</v>
      </c>
      <c r="L4041" s="4">
        <f t="shared" si="15"/>
        <v>1363.3812000000003</v>
      </c>
      <c r="M4041" s="4">
        <v>124317.35</v>
      </c>
    </row>
    <row r="4042" spans="1:13" x14ac:dyDescent="0.3">
      <c r="A4042" s="2" t="s">
        <v>6445</v>
      </c>
      <c r="B4042" s="3" t="s">
        <v>3034</v>
      </c>
      <c r="C4042" s="2" t="s">
        <v>3369</v>
      </c>
      <c r="D4042" s="2" t="s">
        <v>1795</v>
      </c>
      <c r="E4042" s="2" t="s">
        <v>1796</v>
      </c>
      <c r="F4042" s="2" t="s">
        <v>147</v>
      </c>
      <c r="G4042" s="2" t="s">
        <v>148</v>
      </c>
      <c r="H4042" s="2" t="s">
        <v>30</v>
      </c>
      <c r="I4042" s="2" t="s">
        <v>31</v>
      </c>
      <c r="J4042" s="2" t="s">
        <v>32</v>
      </c>
      <c r="K4042" s="4">
        <v>23.17</v>
      </c>
      <c r="L4042" s="4">
        <f t="shared" si="15"/>
        <v>23.17</v>
      </c>
      <c r="M4042" s="4">
        <v>411174.22</v>
      </c>
    </row>
    <row r="4043" spans="1:13" x14ac:dyDescent="0.3">
      <c r="A4043" s="2" t="s">
        <v>6446</v>
      </c>
      <c r="B4043" s="3" t="s">
        <v>1978</v>
      </c>
      <c r="C4043" s="2" t="s">
        <v>1485</v>
      </c>
      <c r="D4043" s="2" t="s">
        <v>1021</v>
      </c>
      <c r="E4043" s="2" t="s">
        <v>1022</v>
      </c>
      <c r="F4043" s="2" t="s">
        <v>45</v>
      </c>
      <c r="G4043" s="2" t="s">
        <v>46</v>
      </c>
      <c r="H4043" s="2" t="s">
        <v>61</v>
      </c>
      <c r="I4043" s="2" t="s">
        <v>84</v>
      </c>
      <c r="J4043" s="2" t="s">
        <v>22</v>
      </c>
      <c r="K4043" s="4">
        <v>1635.09</v>
      </c>
      <c r="L4043" s="4">
        <f t="shared" si="15"/>
        <v>1765.8972000000001</v>
      </c>
      <c r="M4043" s="4">
        <v>246468.21</v>
      </c>
    </row>
    <row r="4044" spans="1:13" x14ac:dyDescent="0.3">
      <c r="A4044" s="2" t="s">
        <v>6447</v>
      </c>
      <c r="B4044" s="3" t="s">
        <v>2148</v>
      </c>
      <c r="C4044" s="2" t="s">
        <v>1781</v>
      </c>
      <c r="D4044" s="2" t="s">
        <v>1782</v>
      </c>
      <c r="E4044" s="2" t="s">
        <v>1783</v>
      </c>
      <c r="F4044" s="2" t="s">
        <v>38</v>
      </c>
      <c r="G4044" s="2" t="s">
        <v>39</v>
      </c>
      <c r="H4044" s="2" t="s">
        <v>20</v>
      </c>
      <c r="I4044" s="2" t="s">
        <v>53</v>
      </c>
      <c r="J4044" s="2" t="s">
        <v>189</v>
      </c>
      <c r="K4044" s="4">
        <v>1904.31</v>
      </c>
      <c r="L4044" s="4">
        <f t="shared" si="15"/>
        <v>22.85172</v>
      </c>
      <c r="M4044" s="4">
        <v>10591.94</v>
      </c>
    </row>
    <row r="4045" spans="1:13" x14ac:dyDescent="0.3">
      <c r="A4045" s="2" t="s">
        <v>6448</v>
      </c>
      <c r="B4045" s="3" t="s">
        <v>911</v>
      </c>
      <c r="C4045" s="2" t="s">
        <v>132</v>
      </c>
      <c r="D4045" s="2" t="s">
        <v>133</v>
      </c>
      <c r="E4045" s="2" t="s">
        <v>134</v>
      </c>
      <c r="F4045" s="2" t="s">
        <v>68</v>
      </c>
      <c r="G4045" s="2" t="s">
        <v>68</v>
      </c>
      <c r="H4045" s="2" t="s">
        <v>61</v>
      </c>
      <c r="I4045" s="2" t="s">
        <v>158</v>
      </c>
      <c r="J4045" s="2" t="s">
        <v>32</v>
      </c>
      <c r="K4045" s="4">
        <v>3435.08</v>
      </c>
      <c r="L4045" s="4">
        <f t="shared" si="15"/>
        <v>3435.08</v>
      </c>
      <c r="M4045" s="4">
        <v>466517.62</v>
      </c>
    </row>
    <row r="4046" spans="1:13" x14ac:dyDescent="0.3">
      <c r="A4046" s="2" t="s">
        <v>6449</v>
      </c>
      <c r="B4046" s="3" t="s">
        <v>4219</v>
      </c>
      <c r="C4046" s="2" t="s">
        <v>845</v>
      </c>
      <c r="D4046" s="2" t="s">
        <v>353</v>
      </c>
      <c r="E4046" s="2" t="s">
        <v>354</v>
      </c>
      <c r="F4046" s="2" t="s">
        <v>45</v>
      </c>
      <c r="G4046" s="2" t="s">
        <v>46</v>
      </c>
      <c r="H4046" s="2" t="s">
        <v>105</v>
      </c>
      <c r="I4046" s="2" t="s">
        <v>31</v>
      </c>
      <c r="J4046" s="2" t="s">
        <v>32</v>
      </c>
      <c r="K4046" s="4">
        <v>5362.58</v>
      </c>
      <c r="L4046" s="4">
        <f t="shared" si="15"/>
        <v>5362.58</v>
      </c>
      <c r="M4046" s="4">
        <v>437284.49</v>
      </c>
    </row>
    <row r="4047" spans="1:13" x14ac:dyDescent="0.3">
      <c r="A4047" s="2" t="s">
        <v>6450</v>
      </c>
      <c r="B4047" s="3" t="s">
        <v>447</v>
      </c>
      <c r="C4047" s="2" t="s">
        <v>1172</v>
      </c>
      <c r="D4047" s="2" t="s">
        <v>187</v>
      </c>
      <c r="E4047" s="2" t="s">
        <v>188</v>
      </c>
      <c r="F4047" s="2" t="s">
        <v>68</v>
      </c>
      <c r="G4047" s="2" t="s">
        <v>68</v>
      </c>
      <c r="H4047" s="2" t="s">
        <v>20</v>
      </c>
      <c r="I4047" s="2" t="s">
        <v>31</v>
      </c>
      <c r="J4047" s="2" t="s">
        <v>22</v>
      </c>
      <c r="K4047" s="4">
        <v>1612.12</v>
      </c>
      <c r="L4047" s="4">
        <f t="shared" si="15"/>
        <v>1741.0896</v>
      </c>
      <c r="M4047" s="4">
        <v>130220.72</v>
      </c>
    </row>
    <row r="4048" spans="1:13" x14ac:dyDescent="0.3">
      <c r="A4048" s="2" t="s">
        <v>6451</v>
      </c>
      <c r="B4048" s="3" t="s">
        <v>2409</v>
      </c>
      <c r="C4048" s="2" t="s">
        <v>1703</v>
      </c>
      <c r="D4048" s="2" t="s">
        <v>871</v>
      </c>
      <c r="E4048" s="2" t="s">
        <v>872</v>
      </c>
      <c r="F4048" s="2" t="s">
        <v>28</v>
      </c>
      <c r="G4048" s="2" t="s">
        <v>29</v>
      </c>
      <c r="H4048" s="2" t="s">
        <v>30</v>
      </c>
      <c r="I4048" s="2" t="s">
        <v>31</v>
      </c>
      <c r="J4048" s="2" t="s">
        <v>32</v>
      </c>
      <c r="K4048" s="4">
        <v>19.399999999999999</v>
      </c>
      <c r="L4048" s="4">
        <f t="shared" si="15"/>
        <v>19.399999999999999</v>
      </c>
      <c r="M4048" s="4">
        <v>114213.67</v>
      </c>
    </row>
    <row r="4049" spans="1:13" x14ac:dyDescent="0.3">
      <c r="A4049" s="2" t="s">
        <v>6452</v>
      </c>
      <c r="B4049" s="3" t="s">
        <v>1441</v>
      </c>
      <c r="C4049" s="2" t="s">
        <v>614</v>
      </c>
      <c r="D4049" s="2" t="s">
        <v>402</v>
      </c>
      <c r="E4049" s="2" t="s">
        <v>403</v>
      </c>
      <c r="F4049" s="2" t="s">
        <v>59</v>
      </c>
      <c r="G4049" s="2" t="s">
        <v>60</v>
      </c>
      <c r="H4049" s="2" t="s">
        <v>61</v>
      </c>
      <c r="I4049" s="2" t="s">
        <v>158</v>
      </c>
      <c r="J4049" s="2" t="s">
        <v>32</v>
      </c>
      <c r="K4049" s="4">
        <v>737.58</v>
      </c>
      <c r="L4049" s="4">
        <f t="shared" si="15"/>
        <v>737.58</v>
      </c>
      <c r="M4049" s="4">
        <v>217672.25</v>
      </c>
    </row>
    <row r="4050" spans="1:13" x14ac:dyDescent="0.3">
      <c r="A4050" s="2" t="s">
        <v>6453</v>
      </c>
      <c r="B4050" s="3" t="s">
        <v>3803</v>
      </c>
      <c r="C4050" s="2" t="s">
        <v>1588</v>
      </c>
      <c r="D4050" s="2" t="s">
        <v>783</v>
      </c>
      <c r="E4050" s="2" t="s">
        <v>784</v>
      </c>
      <c r="F4050" s="2" t="s">
        <v>140</v>
      </c>
      <c r="G4050" s="2" t="s">
        <v>141</v>
      </c>
      <c r="H4050" s="2" t="s">
        <v>20</v>
      </c>
      <c r="I4050" s="2" t="s">
        <v>21</v>
      </c>
      <c r="J4050" s="2" t="s">
        <v>22</v>
      </c>
      <c r="K4050" s="4">
        <v>996.16</v>
      </c>
      <c r="L4050" s="4">
        <f t="shared" si="15"/>
        <v>1075.8528000000001</v>
      </c>
      <c r="M4050" s="4">
        <v>119859.7</v>
      </c>
    </row>
    <row r="4051" spans="1:13" x14ac:dyDescent="0.3">
      <c r="A4051" s="2" t="s">
        <v>6454</v>
      </c>
      <c r="B4051" s="3" t="s">
        <v>1228</v>
      </c>
      <c r="C4051" s="2" t="s">
        <v>2440</v>
      </c>
      <c r="D4051" s="2" t="s">
        <v>2441</v>
      </c>
      <c r="E4051" s="2" t="s">
        <v>354</v>
      </c>
      <c r="F4051" s="2" t="s">
        <v>59</v>
      </c>
      <c r="G4051" s="2" t="s">
        <v>60</v>
      </c>
      <c r="H4051" s="2" t="s">
        <v>61</v>
      </c>
      <c r="I4051" s="2" t="s">
        <v>62</v>
      </c>
      <c r="J4051" s="2" t="s">
        <v>378</v>
      </c>
      <c r="K4051" s="4">
        <v>534.6</v>
      </c>
      <c r="L4051" s="4">
        <f t="shared" si="15"/>
        <v>3.5818200000000004</v>
      </c>
      <c r="M4051" s="4">
        <v>20312.919999999998</v>
      </c>
    </row>
    <row r="4052" spans="1:13" x14ac:dyDescent="0.3">
      <c r="A4052" s="2" t="s">
        <v>6455</v>
      </c>
      <c r="B4052" s="3" t="s">
        <v>341</v>
      </c>
      <c r="C4052" s="2" t="s">
        <v>5268</v>
      </c>
      <c r="D4052" s="2" t="s">
        <v>1975</v>
      </c>
      <c r="E4052" s="2" t="s">
        <v>1976</v>
      </c>
      <c r="F4052" s="2" t="s">
        <v>18</v>
      </c>
      <c r="G4052" s="2" t="s">
        <v>19</v>
      </c>
      <c r="H4052" s="2" t="s">
        <v>20</v>
      </c>
      <c r="I4052" s="2" t="s">
        <v>53</v>
      </c>
      <c r="J4052" s="2" t="s">
        <v>189</v>
      </c>
      <c r="K4052" s="4">
        <v>923.82</v>
      </c>
      <c r="L4052" s="4">
        <f t="shared" si="15"/>
        <v>11.085840000000001</v>
      </c>
      <c r="M4052" s="4">
        <v>485678.31</v>
      </c>
    </row>
    <row r="4053" spans="1:13" x14ac:dyDescent="0.3">
      <c r="A4053" s="2" t="s">
        <v>6456</v>
      </c>
      <c r="B4053" s="3" t="s">
        <v>3863</v>
      </c>
      <c r="C4053" s="2" t="s">
        <v>461</v>
      </c>
      <c r="D4053" s="2" t="s">
        <v>462</v>
      </c>
      <c r="E4053" s="2" t="s">
        <v>463</v>
      </c>
      <c r="F4053" s="2" t="s">
        <v>147</v>
      </c>
      <c r="G4053" s="2" t="s">
        <v>148</v>
      </c>
      <c r="H4053" s="2" t="s">
        <v>61</v>
      </c>
      <c r="I4053" s="2" t="s">
        <v>62</v>
      </c>
      <c r="J4053" s="2" t="s">
        <v>22</v>
      </c>
      <c r="K4053" s="4">
        <v>2633.45</v>
      </c>
      <c r="L4053" s="4">
        <f t="shared" si="15"/>
        <v>2844.1260000000002</v>
      </c>
      <c r="M4053" s="4">
        <v>365800.76</v>
      </c>
    </row>
    <row r="4054" spans="1:13" x14ac:dyDescent="0.3">
      <c r="A4054" s="2" t="s">
        <v>6457</v>
      </c>
      <c r="B4054" s="3" t="s">
        <v>1660</v>
      </c>
      <c r="C4054" s="2" t="s">
        <v>1714</v>
      </c>
      <c r="D4054" s="2" t="s">
        <v>133</v>
      </c>
      <c r="E4054" s="2" t="s">
        <v>134</v>
      </c>
      <c r="F4054" s="2" t="s">
        <v>68</v>
      </c>
      <c r="G4054" s="2" t="s">
        <v>68</v>
      </c>
      <c r="H4054" s="2" t="s">
        <v>61</v>
      </c>
      <c r="I4054" s="2" t="s">
        <v>31</v>
      </c>
      <c r="J4054" s="2" t="s">
        <v>378</v>
      </c>
      <c r="K4054" s="4">
        <v>4046.16</v>
      </c>
      <c r="L4054" s="4">
        <f t="shared" si="15"/>
        <v>27.109272000000001</v>
      </c>
      <c r="M4054" s="4">
        <v>39588.6</v>
      </c>
    </row>
    <row r="4055" spans="1:13" x14ac:dyDescent="0.3">
      <c r="A4055" s="2" t="s">
        <v>6458</v>
      </c>
      <c r="B4055" s="3" t="s">
        <v>1579</v>
      </c>
      <c r="C4055" s="2" t="s">
        <v>15</v>
      </c>
      <c r="D4055" s="2" t="s">
        <v>16</v>
      </c>
      <c r="E4055" s="2" t="s">
        <v>17</v>
      </c>
      <c r="F4055" s="2" t="s">
        <v>18</v>
      </c>
      <c r="G4055" s="2" t="s">
        <v>19</v>
      </c>
      <c r="H4055" s="2" t="s">
        <v>111</v>
      </c>
      <c r="I4055" s="2" t="s">
        <v>111</v>
      </c>
      <c r="J4055" s="2" t="s">
        <v>378</v>
      </c>
      <c r="K4055" s="4">
        <v>26098.880000000001</v>
      </c>
      <c r="L4055" s="4">
        <f t="shared" si="15"/>
        <v>174.86249600000002</v>
      </c>
      <c r="M4055" s="4">
        <v>208399.33</v>
      </c>
    </row>
    <row r="4056" spans="1:13" x14ac:dyDescent="0.3">
      <c r="A4056" s="2" t="s">
        <v>6459</v>
      </c>
      <c r="B4056" s="3" t="s">
        <v>5450</v>
      </c>
      <c r="C4056" s="2" t="s">
        <v>1009</v>
      </c>
      <c r="D4056" s="2" t="s">
        <v>1010</v>
      </c>
      <c r="E4056" s="2" t="s">
        <v>1011</v>
      </c>
      <c r="F4056" s="2" t="s">
        <v>147</v>
      </c>
      <c r="G4056" s="2" t="s">
        <v>148</v>
      </c>
      <c r="H4056" s="2" t="s">
        <v>111</v>
      </c>
      <c r="I4056" s="2" t="s">
        <v>111</v>
      </c>
      <c r="J4056" s="2" t="s">
        <v>32</v>
      </c>
      <c r="K4056" s="4">
        <v>26003.81</v>
      </c>
      <c r="L4056" s="4">
        <f t="shared" si="15"/>
        <v>26003.81</v>
      </c>
      <c r="M4056" s="4">
        <v>445730.51</v>
      </c>
    </row>
    <row r="4057" spans="1:13" x14ac:dyDescent="0.3">
      <c r="A4057" s="2" t="s">
        <v>6460</v>
      </c>
      <c r="B4057" s="3" t="s">
        <v>2066</v>
      </c>
      <c r="C4057" s="2" t="s">
        <v>1252</v>
      </c>
      <c r="D4057" s="2" t="s">
        <v>1253</v>
      </c>
      <c r="E4057" s="2" t="s">
        <v>1254</v>
      </c>
      <c r="F4057" s="2" t="s">
        <v>59</v>
      </c>
      <c r="G4057" s="2" t="s">
        <v>60</v>
      </c>
      <c r="H4057" s="2" t="s">
        <v>69</v>
      </c>
      <c r="I4057" s="2" t="s">
        <v>111</v>
      </c>
      <c r="J4057" s="2" t="s">
        <v>189</v>
      </c>
      <c r="K4057" s="4">
        <v>9592.7999999999993</v>
      </c>
      <c r="L4057" s="4">
        <f t="shared" si="15"/>
        <v>115.11359999999999</v>
      </c>
      <c r="M4057" s="4">
        <v>345081.32</v>
      </c>
    </row>
    <row r="4058" spans="1:13" x14ac:dyDescent="0.3">
      <c r="A4058" s="2" t="s">
        <v>6461</v>
      </c>
      <c r="B4058" s="3" t="s">
        <v>6462</v>
      </c>
      <c r="C4058" s="2" t="s">
        <v>3177</v>
      </c>
      <c r="D4058" s="2" t="s">
        <v>1633</v>
      </c>
      <c r="E4058" s="2" t="s">
        <v>1634</v>
      </c>
      <c r="F4058" s="2" t="s">
        <v>128</v>
      </c>
      <c r="G4058" s="2" t="s">
        <v>129</v>
      </c>
      <c r="H4058" s="2" t="s">
        <v>69</v>
      </c>
      <c r="I4058" s="2" t="s">
        <v>70</v>
      </c>
      <c r="J4058" s="2" t="s">
        <v>71</v>
      </c>
      <c r="K4058" s="4">
        <v>6770.57</v>
      </c>
      <c r="L4058" s="4">
        <f t="shared" si="15"/>
        <v>947.87980000000005</v>
      </c>
      <c r="M4058" s="4">
        <v>427422.36</v>
      </c>
    </row>
    <row r="4059" spans="1:13" x14ac:dyDescent="0.3">
      <c r="A4059" s="2" t="s">
        <v>6463</v>
      </c>
      <c r="B4059" s="3" t="s">
        <v>1810</v>
      </c>
      <c r="C4059" s="2" t="s">
        <v>1756</v>
      </c>
      <c r="D4059" s="2" t="s">
        <v>98</v>
      </c>
      <c r="E4059" s="2" t="s">
        <v>99</v>
      </c>
      <c r="F4059" s="2" t="s">
        <v>68</v>
      </c>
      <c r="G4059" s="2" t="s">
        <v>68</v>
      </c>
      <c r="H4059" s="2" t="s">
        <v>20</v>
      </c>
      <c r="I4059" s="2" t="s">
        <v>31</v>
      </c>
      <c r="J4059" s="2" t="s">
        <v>378</v>
      </c>
      <c r="K4059" s="4">
        <v>1909.71</v>
      </c>
      <c r="L4059" s="4">
        <f t="shared" si="15"/>
        <v>12.795057</v>
      </c>
      <c r="M4059" s="4">
        <v>232457.97</v>
      </c>
    </row>
    <row r="4060" spans="1:13" x14ac:dyDescent="0.3">
      <c r="A4060" s="2" t="s">
        <v>6464</v>
      </c>
      <c r="B4060" s="3" t="s">
        <v>6465</v>
      </c>
      <c r="C4060" s="2" t="s">
        <v>1194</v>
      </c>
      <c r="D4060" s="2" t="s">
        <v>1195</v>
      </c>
      <c r="E4060" s="2" t="s">
        <v>1196</v>
      </c>
      <c r="F4060" s="2" t="s">
        <v>82</v>
      </c>
      <c r="G4060" s="2" t="s">
        <v>83</v>
      </c>
      <c r="H4060" s="2" t="s">
        <v>69</v>
      </c>
      <c r="I4060" s="2" t="s">
        <v>70</v>
      </c>
      <c r="J4060" s="2" t="s">
        <v>22</v>
      </c>
      <c r="K4060" s="4">
        <v>7138.04</v>
      </c>
      <c r="L4060" s="4">
        <f t="shared" si="15"/>
        <v>7709.0832</v>
      </c>
      <c r="M4060" s="4">
        <v>377266.82</v>
      </c>
    </row>
    <row r="4061" spans="1:13" x14ac:dyDescent="0.3">
      <c r="A4061" s="2" t="s">
        <v>6466</v>
      </c>
      <c r="B4061" s="3" t="s">
        <v>2982</v>
      </c>
      <c r="C4061" s="2" t="s">
        <v>1892</v>
      </c>
      <c r="D4061" s="2" t="s">
        <v>57</v>
      </c>
      <c r="E4061" s="2" t="s">
        <v>58</v>
      </c>
      <c r="F4061" s="2" t="s">
        <v>59</v>
      </c>
      <c r="G4061" s="2" t="s">
        <v>60</v>
      </c>
      <c r="H4061" s="2" t="s">
        <v>105</v>
      </c>
      <c r="I4061" s="2" t="s">
        <v>31</v>
      </c>
      <c r="J4061" s="2" t="s">
        <v>32</v>
      </c>
      <c r="K4061" s="4">
        <v>3782.61</v>
      </c>
      <c r="L4061" s="4">
        <f t="shared" si="15"/>
        <v>3782.61</v>
      </c>
      <c r="M4061" s="4">
        <v>231739.84</v>
      </c>
    </row>
    <row r="4062" spans="1:13" x14ac:dyDescent="0.3">
      <c r="A4062" s="2" t="s">
        <v>6467</v>
      </c>
      <c r="B4062" s="3" t="s">
        <v>2343</v>
      </c>
      <c r="C4062" s="2" t="s">
        <v>2258</v>
      </c>
      <c r="D4062" s="2" t="s">
        <v>1421</v>
      </c>
      <c r="E4062" s="2" t="s">
        <v>859</v>
      </c>
      <c r="F4062" s="2" t="s">
        <v>128</v>
      </c>
      <c r="G4062" s="2" t="s">
        <v>129</v>
      </c>
      <c r="H4062" s="2" t="s">
        <v>69</v>
      </c>
      <c r="I4062" s="2" t="s">
        <v>70</v>
      </c>
      <c r="J4062" s="2" t="s">
        <v>32</v>
      </c>
      <c r="K4062" s="4">
        <v>13949.68</v>
      </c>
      <c r="L4062" s="4">
        <f t="shared" si="15"/>
        <v>13949.68</v>
      </c>
      <c r="M4062" s="4">
        <v>268982.86</v>
      </c>
    </row>
    <row r="4063" spans="1:13" x14ac:dyDescent="0.3">
      <c r="A4063" s="2" t="s">
        <v>6468</v>
      </c>
      <c r="B4063" s="3" t="s">
        <v>3510</v>
      </c>
      <c r="C4063" s="2" t="s">
        <v>689</v>
      </c>
      <c r="D4063" s="2" t="s">
        <v>690</v>
      </c>
      <c r="E4063" s="2" t="s">
        <v>691</v>
      </c>
      <c r="F4063" s="2" t="s">
        <v>147</v>
      </c>
      <c r="G4063" s="2" t="s">
        <v>148</v>
      </c>
      <c r="H4063" s="2" t="s">
        <v>20</v>
      </c>
      <c r="I4063" s="2" t="s">
        <v>21</v>
      </c>
      <c r="J4063" s="2" t="s">
        <v>32</v>
      </c>
      <c r="K4063" s="4">
        <v>984.65</v>
      </c>
      <c r="L4063" s="4">
        <f t="shared" si="15"/>
        <v>984.65</v>
      </c>
      <c r="M4063" s="4">
        <v>180830.23</v>
      </c>
    </row>
    <row r="4064" spans="1:13" x14ac:dyDescent="0.3">
      <c r="A4064" s="2" t="s">
        <v>6469</v>
      </c>
      <c r="B4064" s="3" t="s">
        <v>5445</v>
      </c>
      <c r="C4064" s="2" t="s">
        <v>907</v>
      </c>
      <c r="D4064" s="2" t="s">
        <v>908</v>
      </c>
      <c r="E4064" s="2" t="s">
        <v>909</v>
      </c>
      <c r="F4064" s="2" t="s">
        <v>45</v>
      </c>
      <c r="G4064" s="2" t="s">
        <v>46</v>
      </c>
      <c r="H4064" s="2" t="s">
        <v>61</v>
      </c>
      <c r="I4064" s="2" t="s">
        <v>53</v>
      </c>
      <c r="J4064" s="2" t="s">
        <v>189</v>
      </c>
      <c r="K4064" s="4">
        <v>4405.8599999999997</v>
      </c>
      <c r="L4064" s="4">
        <f t="shared" si="15"/>
        <v>52.87032</v>
      </c>
      <c r="M4064" s="4">
        <v>255587</v>
      </c>
    </row>
    <row r="4065" spans="1:13" x14ac:dyDescent="0.3">
      <c r="A4065" s="2" t="s">
        <v>6470</v>
      </c>
      <c r="B4065" s="3" t="s">
        <v>1879</v>
      </c>
      <c r="C4065" s="2" t="s">
        <v>663</v>
      </c>
      <c r="D4065" s="2" t="s">
        <v>664</v>
      </c>
      <c r="E4065" s="2" t="s">
        <v>665</v>
      </c>
      <c r="F4065" s="2" t="s">
        <v>38</v>
      </c>
      <c r="G4065" s="2" t="s">
        <v>39</v>
      </c>
      <c r="H4065" s="2" t="s">
        <v>20</v>
      </c>
      <c r="I4065" s="2" t="s">
        <v>47</v>
      </c>
      <c r="J4065" s="2" t="s">
        <v>32</v>
      </c>
      <c r="K4065" s="4">
        <v>664.21</v>
      </c>
      <c r="L4065" s="4">
        <f t="shared" si="15"/>
        <v>664.21</v>
      </c>
      <c r="M4065" s="4">
        <v>52443.75</v>
      </c>
    </row>
    <row r="4066" spans="1:13" x14ac:dyDescent="0.3">
      <c r="A4066" s="2" t="s">
        <v>6471</v>
      </c>
      <c r="B4066" s="3" t="s">
        <v>6115</v>
      </c>
      <c r="C4066" s="2" t="s">
        <v>743</v>
      </c>
      <c r="D4066" s="2" t="s">
        <v>744</v>
      </c>
      <c r="E4066" s="2" t="s">
        <v>745</v>
      </c>
      <c r="F4066" s="2" t="s">
        <v>59</v>
      </c>
      <c r="G4066" s="2" t="s">
        <v>60</v>
      </c>
      <c r="H4066" s="2" t="s">
        <v>61</v>
      </c>
      <c r="I4066" s="2" t="s">
        <v>31</v>
      </c>
      <c r="J4066" s="2" t="s">
        <v>32</v>
      </c>
      <c r="K4066" s="4">
        <v>154.13999999999999</v>
      </c>
      <c r="L4066" s="4">
        <f t="shared" si="15"/>
        <v>154.13999999999999</v>
      </c>
      <c r="M4066" s="4">
        <v>160550.99</v>
      </c>
    </row>
    <row r="4067" spans="1:13" x14ac:dyDescent="0.3">
      <c r="A4067" s="2" t="s">
        <v>6472</v>
      </c>
      <c r="B4067" s="3" t="s">
        <v>3214</v>
      </c>
      <c r="C4067" s="2" t="s">
        <v>1229</v>
      </c>
      <c r="D4067" s="2" t="s">
        <v>1230</v>
      </c>
      <c r="E4067" s="2" t="s">
        <v>1231</v>
      </c>
      <c r="F4067" s="2" t="s">
        <v>128</v>
      </c>
      <c r="G4067" s="2" t="s">
        <v>129</v>
      </c>
      <c r="H4067" s="2" t="s">
        <v>61</v>
      </c>
      <c r="I4067" s="2" t="s">
        <v>84</v>
      </c>
      <c r="J4067" s="2" t="s">
        <v>22</v>
      </c>
      <c r="K4067" s="4">
        <v>2734.76</v>
      </c>
      <c r="L4067" s="4">
        <f t="shared" si="15"/>
        <v>2953.5408000000002</v>
      </c>
      <c r="M4067" s="4">
        <v>366187.64</v>
      </c>
    </row>
    <row r="4068" spans="1:13" x14ac:dyDescent="0.3">
      <c r="A4068" s="2" t="s">
        <v>6473</v>
      </c>
      <c r="B4068" s="3" t="s">
        <v>3371</v>
      </c>
      <c r="C4068" s="2" t="s">
        <v>2626</v>
      </c>
      <c r="D4068" s="2" t="s">
        <v>66</v>
      </c>
      <c r="E4068" s="2" t="s">
        <v>67</v>
      </c>
      <c r="F4068" s="2" t="s">
        <v>68</v>
      </c>
      <c r="G4068" s="2" t="s">
        <v>68</v>
      </c>
      <c r="H4068" s="2" t="s">
        <v>30</v>
      </c>
      <c r="I4068" s="2" t="s">
        <v>31</v>
      </c>
      <c r="J4068" s="2" t="s">
        <v>378</v>
      </c>
      <c r="K4068" s="4">
        <v>19.329999999999998</v>
      </c>
      <c r="L4068" s="4">
        <f t="shared" si="15"/>
        <v>0.12951099999999999</v>
      </c>
      <c r="M4068" s="4">
        <v>406438.23</v>
      </c>
    </row>
    <row r="4069" spans="1:13" x14ac:dyDescent="0.3">
      <c r="A4069" s="2" t="s">
        <v>6474</v>
      </c>
      <c r="B4069" s="3" t="s">
        <v>2994</v>
      </c>
      <c r="C4069" s="2" t="s">
        <v>2344</v>
      </c>
      <c r="D4069" s="2" t="s">
        <v>2345</v>
      </c>
      <c r="E4069" s="2" t="s">
        <v>2346</v>
      </c>
      <c r="F4069" s="2" t="s">
        <v>128</v>
      </c>
      <c r="G4069" s="2" t="s">
        <v>129</v>
      </c>
      <c r="H4069" s="2" t="s">
        <v>69</v>
      </c>
      <c r="I4069" s="2" t="s">
        <v>70</v>
      </c>
      <c r="J4069" s="2" t="s">
        <v>32</v>
      </c>
      <c r="K4069" s="4">
        <v>5174.8999999999996</v>
      </c>
      <c r="L4069" s="4">
        <f t="shared" si="15"/>
        <v>5174.8999999999996</v>
      </c>
      <c r="M4069" s="4">
        <v>18724.54</v>
      </c>
    </row>
    <row r="4070" spans="1:13" x14ac:dyDescent="0.3">
      <c r="A4070" s="2" t="s">
        <v>6475</v>
      </c>
      <c r="B4070" s="3" t="s">
        <v>156</v>
      </c>
      <c r="C4070" s="2" t="s">
        <v>1773</v>
      </c>
      <c r="D4070" s="2" t="s">
        <v>893</v>
      </c>
      <c r="E4070" s="2" t="s">
        <v>894</v>
      </c>
      <c r="F4070" s="2" t="s">
        <v>38</v>
      </c>
      <c r="G4070" s="2" t="s">
        <v>39</v>
      </c>
      <c r="H4070" s="2" t="s">
        <v>69</v>
      </c>
      <c r="I4070" s="2" t="s">
        <v>31</v>
      </c>
      <c r="J4070" s="2" t="s">
        <v>32</v>
      </c>
      <c r="K4070" s="4">
        <v>14925.78</v>
      </c>
      <c r="L4070" s="4">
        <f t="shared" si="15"/>
        <v>14925.78</v>
      </c>
      <c r="M4070" s="4">
        <v>232660.28</v>
      </c>
    </row>
    <row r="4071" spans="1:13" x14ac:dyDescent="0.3">
      <c r="A4071" s="2" t="s">
        <v>6476</v>
      </c>
      <c r="B4071" s="3" t="s">
        <v>2879</v>
      </c>
      <c r="C4071" s="2" t="s">
        <v>2632</v>
      </c>
      <c r="D4071" s="2" t="s">
        <v>1455</v>
      </c>
      <c r="E4071" s="2" t="s">
        <v>553</v>
      </c>
      <c r="F4071" s="2" t="s">
        <v>140</v>
      </c>
      <c r="G4071" s="2" t="s">
        <v>141</v>
      </c>
      <c r="H4071" s="2" t="s">
        <v>61</v>
      </c>
      <c r="I4071" s="2" t="s">
        <v>31</v>
      </c>
      <c r="J4071" s="2" t="s">
        <v>32</v>
      </c>
      <c r="K4071" s="4">
        <v>2336.35</v>
      </c>
      <c r="L4071" s="4">
        <f t="shared" si="15"/>
        <v>2336.35</v>
      </c>
      <c r="M4071" s="4">
        <v>2258.29</v>
      </c>
    </row>
    <row r="4072" spans="1:13" x14ac:dyDescent="0.3">
      <c r="A4072" s="2" t="s">
        <v>6477</v>
      </c>
      <c r="B4072" s="3" t="s">
        <v>2462</v>
      </c>
      <c r="C4072" s="2" t="s">
        <v>3578</v>
      </c>
      <c r="D4072" s="2" t="s">
        <v>2916</v>
      </c>
      <c r="E4072" s="2" t="s">
        <v>2917</v>
      </c>
      <c r="F4072" s="2" t="s">
        <v>68</v>
      </c>
      <c r="G4072" s="2" t="s">
        <v>68</v>
      </c>
      <c r="H4072" s="2" t="s">
        <v>69</v>
      </c>
      <c r="I4072" s="2" t="s">
        <v>70</v>
      </c>
      <c r="J4072" s="2" t="s">
        <v>32</v>
      </c>
      <c r="K4072" s="4">
        <v>8615.58</v>
      </c>
      <c r="L4072" s="4">
        <f t="shared" si="15"/>
        <v>8615.58</v>
      </c>
      <c r="M4072" s="4">
        <v>20929.59</v>
      </c>
    </row>
    <row r="4073" spans="1:13" x14ac:dyDescent="0.3">
      <c r="A4073" s="2" t="s">
        <v>6478</v>
      </c>
      <c r="B4073" s="3" t="s">
        <v>791</v>
      </c>
      <c r="C4073" s="2" t="s">
        <v>921</v>
      </c>
      <c r="D4073" s="2" t="s">
        <v>922</v>
      </c>
      <c r="E4073" s="2" t="s">
        <v>923</v>
      </c>
      <c r="F4073" s="2" t="s">
        <v>28</v>
      </c>
      <c r="G4073" s="2" t="s">
        <v>29</v>
      </c>
      <c r="H4073" s="2" t="s">
        <v>20</v>
      </c>
      <c r="I4073" s="2" t="s">
        <v>31</v>
      </c>
      <c r="J4073" s="2" t="s">
        <v>32</v>
      </c>
      <c r="K4073" s="4">
        <v>724.11</v>
      </c>
      <c r="L4073" s="4">
        <f t="shared" si="15"/>
        <v>724.11</v>
      </c>
      <c r="M4073" s="4">
        <v>9647.64</v>
      </c>
    </row>
    <row r="4074" spans="1:13" x14ac:dyDescent="0.3">
      <c r="A4074" s="2" t="s">
        <v>6479</v>
      </c>
      <c r="B4074" s="3" t="s">
        <v>2061</v>
      </c>
      <c r="C4074" s="2" t="s">
        <v>950</v>
      </c>
      <c r="D4074" s="2" t="s">
        <v>621</v>
      </c>
      <c r="E4074" s="2" t="s">
        <v>622</v>
      </c>
      <c r="F4074" s="2" t="s">
        <v>38</v>
      </c>
      <c r="G4074" s="2" t="s">
        <v>39</v>
      </c>
      <c r="H4074" s="2" t="s">
        <v>61</v>
      </c>
      <c r="I4074" s="2" t="s">
        <v>200</v>
      </c>
      <c r="J4074" s="2" t="s">
        <v>71</v>
      </c>
      <c r="K4074" s="4">
        <v>4077.02</v>
      </c>
      <c r="L4074" s="4">
        <f t="shared" si="15"/>
        <v>570.78280000000007</v>
      </c>
      <c r="M4074" s="4">
        <v>278574.65999999997</v>
      </c>
    </row>
    <row r="4075" spans="1:13" x14ac:dyDescent="0.3">
      <c r="A4075" s="2" t="s">
        <v>6480</v>
      </c>
      <c r="B4075" s="3" t="s">
        <v>2089</v>
      </c>
      <c r="C4075" s="2" t="s">
        <v>684</v>
      </c>
      <c r="D4075" s="2" t="s">
        <v>221</v>
      </c>
      <c r="E4075" s="2" t="s">
        <v>222</v>
      </c>
      <c r="F4075" s="2" t="s">
        <v>45</v>
      </c>
      <c r="G4075" s="2" t="s">
        <v>46</v>
      </c>
      <c r="H4075" s="2" t="s">
        <v>61</v>
      </c>
      <c r="I4075" s="2" t="s">
        <v>62</v>
      </c>
      <c r="J4075" s="2" t="s">
        <v>71</v>
      </c>
      <c r="K4075" s="4">
        <v>2265.7399999999998</v>
      </c>
      <c r="L4075" s="4">
        <f t="shared" si="15"/>
        <v>317.20359999999999</v>
      </c>
      <c r="M4075" s="4">
        <v>434328.38</v>
      </c>
    </row>
    <row r="4076" spans="1:13" x14ac:dyDescent="0.3">
      <c r="A4076" s="2" t="s">
        <v>6481</v>
      </c>
      <c r="B4076" s="3" t="s">
        <v>202</v>
      </c>
      <c r="C4076" s="2" t="s">
        <v>411</v>
      </c>
      <c r="D4076" s="2" t="s">
        <v>412</v>
      </c>
      <c r="E4076" s="2" t="s">
        <v>413</v>
      </c>
      <c r="F4076" s="2" t="s">
        <v>147</v>
      </c>
      <c r="G4076" s="2" t="s">
        <v>148</v>
      </c>
      <c r="H4076" s="2" t="s">
        <v>61</v>
      </c>
      <c r="I4076" s="2" t="s">
        <v>223</v>
      </c>
      <c r="J4076" s="2" t="s">
        <v>149</v>
      </c>
      <c r="K4076" s="4">
        <v>1378.56</v>
      </c>
      <c r="L4076" s="4">
        <f t="shared" si="15"/>
        <v>1750.7711999999999</v>
      </c>
      <c r="M4076" s="4">
        <v>9389.08</v>
      </c>
    </row>
    <row r="4077" spans="1:13" x14ac:dyDescent="0.3">
      <c r="A4077" s="2" t="s">
        <v>6482</v>
      </c>
      <c r="B4077" s="3" t="s">
        <v>447</v>
      </c>
      <c r="C4077" s="2" t="s">
        <v>1216</v>
      </c>
      <c r="D4077" s="2" t="s">
        <v>269</v>
      </c>
      <c r="E4077" s="2" t="s">
        <v>270</v>
      </c>
      <c r="F4077" s="2" t="s">
        <v>140</v>
      </c>
      <c r="G4077" s="2" t="s">
        <v>141</v>
      </c>
      <c r="H4077" s="2" t="s">
        <v>61</v>
      </c>
      <c r="I4077" s="2" t="s">
        <v>31</v>
      </c>
      <c r="J4077" s="2" t="s">
        <v>22</v>
      </c>
      <c r="K4077" s="4">
        <v>4582.8</v>
      </c>
      <c r="L4077" s="4">
        <f t="shared" si="15"/>
        <v>4949.4240000000009</v>
      </c>
      <c r="M4077" s="4">
        <v>120171.38</v>
      </c>
    </row>
    <row r="4078" spans="1:13" x14ac:dyDescent="0.3">
      <c r="A4078" s="2" t="s">
        <v>6483</v>
      </c>
      <c r="B4078" s="3" t="s">
        <v>5852</v>
      </c>
      <c r="C4078" s="2" t="s">
        <v>3324</v>
      </c>
      <c r="D4078" s="2" t="s">
        <v>718</v>
      </c>
      <c r="E4078" s="2" t="s">
        <v>719</v>
      </c>
      <c r="F4078" s="2" t="s">
        <v>45</v>
      </c>
      <c r="G4078" s="2" t="s">
        <v>46</v>
      </c>
      <c r="H4078" s="2" t="s">
        <v>69</v>
      </c>
      <c r="I4078" s="2" t="s">
        <v>70</v>
      </c>
      <c r="J4078" s="2" t="s">
        <v>32</v>
      </c>
      <c r="K4078" s="4">
        <v>9492.84</v>
      </c>
      <c r="L4078" s="4">
        <f t="shared" si="15"/>
        <v>9492.84</v>
      </c>
      <c r="M4078" s="4">
        <v>208064.99</v>
      </c>
    </row>
    <row r="4079" spans="1:13" x14ac:dyDescent="0.3">
      <c r="A4079" s="2" t="s">
        <v>6484</v>
      </c>
      <c r="B4079" s="3" t="s">
        <v>1591</v>
      </c>
      <c r="C4079" s="2" t="s">
        <v>885</v>
      </c>
      <c r="D4079" s="2" t="s">
        <v>109</v>
      </c>
      <c r="E4079" s="2" t="s">
        <v>110</v>
      </c>
      <c r="F4079" s="2" t="s">
        <v>59</v>
      </c>
      <c r="G4079" s="2" t="s">
        <v>60</v>
      </c>
      <c r="H4079" s="2" t="s">
        <v>61</v>
      </c>
      <c r="I4079" s="2" t="s">
        <v>31</v>
      </c>
      <c r="J4079" s="2" t="s">
        <v>378</v>
      </c>
      <c r="K4079" s="4">
        <v>4628.68</v>
      </c>
      <c r="L4079" s="4">
        <f t="shared" si="15"/>
        <v>31.012156000000004</v>
      </c>
      <c r="M4079" s="4">
        <v>318523.93</v>
      </c>
    </row>
    <row r="4080" spans="1:13" x14ac:dyDescent="0.3">
      <c r="A4080" s="2" t="s">
        <v>6485</v>
      </c>
      <c r="B4080" s="3" t="s">
        <v>6082</v>
      </c>
      <c r="C4080" s="2" t="s">
        <v>2609</v>
      </c>
      <c r="D4080" s="2" t="s">
        <v>2610</v>
      </c>
      <c r="E4080" s="2" t="s">
        <v>2611</v>
      </c>
      <c r="F4080" s="2" t="s">
        <v>18</v>
      </c>
      <c r="G4080" s="2" t="s">
        <v>19</v>
      </c>
      <c r="H4080" s="2" t="s">
        <v>61</v>
      </c>
      <c r="I4080" s="2" t="s">
        <v>223</v>
      </c>
      <c r="J4080" s="2" t="s">
        <v>32</v>
      </c>
      <c r="K4080" s="4">
        <v>3680.68</v>
      </c>
      <c r="L4080" s="4">
        <f t="shared" si="15"/>
        <v>3680.68</v>
      </c>
      <c r="M4080" s="4">
        <v>335478.98</v>
      </c>
    </row>
    <row r="4081" spans="1:13" x14ac:dyDescent="0.3">
      <c r="A4081" s="2" t="s">
        <v>6486</v>
      </c>
      <c r="B4081" s="3" t="s">
        <v>2384</v>
      </c>
      <c r="C4081" s="2" t="s">
        <v>360</v>
      </c>
      <c r="D4081" s="2" t="s">
        <v>361</v>
      </c>
      <c r="E4081" s="2" t="s">
        <v>362</v>
      </c>
      <c r="F4081" s="2" t="s">
        <v>147</v>
      </c>
      <c r="G4081" s="2" t="s">
        <v>148</v>
      </c>
      <c r="H4081" s="2" t="s">
        <v>20</v>
      </c>
      <c r="I4081" s="2" t="s">
        <v>31</v>
      </c>
      <c r="J4081" s="2" t="s">
        <v>32</v>
      </c>
      <c r="K4081" s="4">
        <v>1535.32</v>
      </c>
      <c r="L4081" s="4">
        <f t="shared" si="15"/>
        <v>1535.32</v>
      </c>
      <c r="M4081" s="4">
        <v>490260.88</v>
      </c>
    </row>
    <row r="4082" spans="1:13" x14ac:dyDescent="0.3">
      <c r="A4082" s="2" t="s">
        <v>6487</v>
      </c>
      <c r="B4082" s="3" t="s">
        <v>3553</v>
      </c>
      <c r="C4082" s="2" t="s">
        <v>114</v>
      </c>
      <c r="D4082" s="2" t="s">
        <v>115</v>
      </c>
      <c r="E4082" s="2" t="s">
        <v>116</v>
      </c>
      <c r="F4082" s="2" t="s">
        <v>82</v>
      </c>
      <c r="G4082" s="2" t="s">
        <v>83</v>
      </c>
      <c r="H4082" s="2" t="s">
        <v>111</v>
      </c>
      <c r="I4082" s="2" t="s">
        <v>111</v>
      </c>
      <c r="J4082" s="2" t="s">
        <v>149</v>
      </c>
      <c r="K4082" s="4">
        <v>17941.93</v>
      </c>
      <c r="L4082" s="4">
        <f t="shared" ref="L4082:L4336" si="16">K4082*VLOOKUP(J4082,{"USD",1;"EUR",1.08;"GBP",1.27;"JPY",0.0067;"CNY",0.14;"INR",0.012},2,FALSE)</f>
        <v>22786.251100000001</v>
      </c>
      <c r="M4082" s="4">
        <v>2032.91</v>
      </c>
    </row>
    <row r="4083" spans="1:13" x14ac:dyDescent="0.3">
      <c r="A4083" s="2" t="s">
        <v>6488</v>
      </c>
      <c r="B4083" s="3" t="s">
        <v>2500</v>
      </c>
      <c r="C4083" s="2" t="s">
        <v>92</v>
      </c>
      <c r="D4083" s="2" t="s">
        <v>93</v>
      </c>
      <c r="E4083" s="2" t="s">
        <v>94</v>
      </c>
      <c r="F4083" s="2" t="s">
        <v>38</v>
      </c>
      <c r="G4083" s="2" t="s">
        <v>39</v>
      </c>
      <c r="H4083" s="2" t="s">
        <v>61</v>
      </c>
      <c r="I4083" s="2" t="s">
        <v>223</v>
      </c>
      <c r="J4083" s="2" t="s">
        <v>149</v>
      </c>
      <c r="K4083" s="4">
        <v>2067.44</v>
      </c>
      <c r="L4083" s="4">
        <f t="shared" si="16"/>
        <v>2625.6487999999999</v>
      </c>
      <c r="M4083" s="4">
        <v>268403.8</v>
      </c>
    </row>
    <row r="4084" spans="1:13" x14ac:dyDescent="0.3">
      <c r="A4084" s="2" t="s">
        <v>6489</v>
      </c>
      <c r="B4084" s="3" t="s">
        <v>2815</v>
      </c>
      <c r="C4084" s="2" t="s">
        <v>2218</v>
      </c>
      <c r="D4084" s="2" t="s">
        <v>607</v>
      </c>
      <c r="E4084" s="2" t="s">
        <v>608</v>
      </c>
      <c r="F4084" s="2" t="s">
        <v>68</v>
      </c>
      <c r="G4084" s="2" t="s">
        <v>68</v>
      </c>
      <c r="H4084" s="2" t="s">
        <v>105</v>
      </c>
      <c r="I4084" s="2" t="s">
        <v>31</v>
      </c>
      <c r="J4084" s="2" t="s">
        <v>71</v>
      </c>
      <c r="K4084" s="4">
        <v>5851.25</v>
      </c>
      <c r="L4084" s="4">
        <f t="shared" si="16"/>
        <v>819.17500000000007</v>
      </c>
      <c r="M4084" s="4">
        <v>190398.33</v>
      </c>
    </row>
    <row r="4085" spans="1:13" x14ac:dyDescent="0.3">
      <c r="A4085" s="2" t="s">
        <v>6490</v>
      </c>
      <c r="B4085" s="3" t="s">
        <v>1379</v>
      </c>
      <c r="C4085" s="2" t="s">
        <v>1374</v>
      </c>
      <c r="D4085" s="2" t="s">
        <v>1375</v>
      </c>
      <c r="E4085" s="2" t="s">
        <v>1376</v>
      </c>
      <c r="F4085" s="2" t="s">
        <v>82</v>
      </c>
      <c r="G4085" s="2" t="s">
        <v>83</v>
      </c>
      <c r="H4085" s="2" t="s">
        <v>20</v>
      </c>
      <c r="I4085" s="2" t="s">
        <v>260</v>
      </c>
      <c r="J4085" s="2" t="s">
        <v>22</v>
      </c>
      <c r="K4085" s="4">
        <v>780.11</v>
      </c>
      <c r="L4085" s="4">
        <f t="shared" si="16"/>
        <v>842.51880000000006</v>
      </c>
      <c r="M4085" s="4">
        <v>424080.09</v>
      </c>
    </row>
    <row r="4086" spans="1:13" x14ac:dyDescent="0.3">
      <c r="A4086" s="2" t="s">
        <v>6491</v>
      </c>
      <c r="B4086" s="3" t="s">
        <v>1388</v>
      </c>
      <c r="C4086" s="2" t="s">
        <v>466</v>
      </c>
      <c r="D4086" s="2" t="s">
        <v>434</v>
      </c>
      <c r="E4086" s="2" t="s">
        <v>435</v>
      </c>
      <c r="F4086" s="2" t="s">
        <v>45</v>
      </c>
      <c r="G4086" s="2" t="s">
        <v>46</v>
      </c>
      <c r="H4086" s="2" t="s">
        <v>69</v>
      </c>
      <c r="I4086" s="2" t="s">
        <v>70</v>
      </c>
      <c r="J4086" s="2" t="s">
        <v>32</v>
      </c>
      <c r="K4086" s="4">
        <v>6236.93</v>
      </c>
      <c r="L4086" s="4">
        <f t="shared" si="16"/>
        <v>6236.93</v>
      </c>
      <c r="M4086" s="4">
        <v>321438.82</v>
      </c>
    </row>
    <row r="4087" spans="1:13" x14ac:dyDescent="0.3">
      <c r="A4087" s="2" t="s">
        <v>6492</v>
      </c>
      <c r="B4087" s="3" t="s">
        <v>3662</v>
      </c>
      <c r="C4087" s="2" t="s">
        <v>845</v>
      </c>
      <c r="D4087" s="2" t="s">
        <v>353</v>
      </c>
      <c r="E4087" s="2" t="s">
        <v>354</v>
      </c>
      <c r="F4087" s="2" t="s">
        <v>45</v>
      </c>
      <c r="G4087" s="2" t="s">
        <v>46</v>
      </c>
      <c r="H4087" s="2" t="s">
        <v>61</v>
      </c>
      <c r="I4087" s="2" t="s">
        <v>84</v>
      </c>
      <c r="J4087" s="2" t="s">
        <v>22</v>
      </c>
      <c r="K4087" s="4">
        <v>4656.0200000000004</v>
      </c>
      <c r="L4087" s="4">
        <f t="shared" si="16"/>
        <v>5028.5016000000005</v>
      </c>
      <c r="M4087" s="4">
        <v>466114.91</v>
      </c>
    </row>
    <row r="4088" spans="1:13" x14ac:dyDescent="0.3">
      <c r="A4088" s="2" t="s">
        <v>6493</v>
      </c>
      <c r="B4088" s="3" t="s">
        <v>5179</v>
      </c>
      <c r="C4088" s="2" t="s">
        <v>591</v>
      </c>
      <c r="D4088" s="2" t="s">
        <v>477</v>
      </c>
      <c r="E4088" s="2" t="s">
        <v>478</v>
      </c>
      <c r="F4088" s="2" t="s">
        <v>59</v>
      </c>
      <c r="G4088" s="2" t="s">
        <v>60</v>
      </c>
      <c r="H4088" s="2" t="s">
        <v>61</v>
      </c>
      <c r="I4088" s="2" t="s">
        <v>200</v>
      </c>
      <c r="J4088" s="2" t="s">
        <v>32</v>
      </c>
      <c r="K4088" s="4">
        <v>2356.4</v>
      </c>
      <c r="L4088" s="4">
        <f t="shared" si="16"/>
        <v>2356.4</v>
      </c>
      <c r="M4088" s="4">
        <v>179123</v>
      </c>
    </row>
    <row r="4089" spans="1:13" x14ac:dyDescent="0.3">
      <c r="A4089" s="2" t="s">
        <v>6494</v>
      </c>
      <c r="B4089" s="3" t="s">
        <v>644</v>
      </c>
      <c r="C4089" s="2" t="s">
        <v>3359</v>
      </c>
      <c r="D4089" s="2" t="s">
        <v>3360</v>
      </c>
      <c r="E4089" s="2" t="s">
        <v>3361</v>
      </c>
      <c r="F4089" s="2" t="s">
        <v>140</v>
      </c>
      <c r="G4089" s="2" t="s">
        <v>141</v>
      </c>
      <c r="H4089" s="2" t="s">
        <v>61</v>
      </c>
      <c r="I4089" s="2" t="s">
        <v>62</v>
      </c>
      <c r="J4089" s="2" t="s">
        <v>32</v>
      </c>
      <c r="K4089" s="4">
        <v>3722.76</v>
      </c>
      <c r="L4089" s="4">
        <f t="shared" si="16"/>
        <v>3722.76</v>
      </c>
      <c r="M4089" s="4">
        <v>183066.3</v>
      </c>
    </row>
    <row r="4090" spans="1:13" x14ac:dyDescent="0.3">
      <c r="A4090" s="2" t="s">
        <v>6495</v>
      </c>
      <c r="B4090" s="3" t="s">
        <v>1424</v>
      </c>
      <c r="C4090" s="2" t="s">
        <v>921</v>
      </c>
      <c r="D4090" s="2" t="s">
        <v>922</v>
      </c>
      <c r="E4090" s="2" t="s">
        <v>923</v>
      </c>
      <c r="F4090" s="2" t="s">
        <v>28</v>
      </c>
      <c r="G4090" s="2" t="s">
        <v>29</v>
      </c>
      <c r="H4090" s="2" t="s">
        <v>509</v>
      </c>
      <c r="I4090" s="2" t="s">
        <v>510</v>
      </c>
      <c r="J4090" s="2" t="s">
        <v>32</v>
      </c>
      <c r="K4090" s="4">
        <v>456.46</v>
      </c>
      <c r="L4090" s="4">
        <f t="shared" si="16"/>
        <v>456.46</v>
      </c>
      <c r="M4090" s="4">
        <v>413557.46</v>
      </c>
    </row>
    <row r="4091" spans="1:13" x14ac:dyDescent="0.3">
      <c r="A4091" s="2" t="s">
        <v>6496</v>
      </c>
      <c r="B4091" s="3" t="s">
        <v>288</v>
      </c>
      <c r="C4091" s="2" t="s">
        <v>1004</v>
      </c>
      <c r="D4091" s="2" t="s">
        <v>177</v>
      </c>
      <c r="E4091" s="2" t="s">
        <v>178</v>
      </c>
      <c r="F4091" s="2" t="s">
        <v>38</v>
      </c>
      <c r="G4091" s="2" t="s">
        <v>39</v>
      </c>
      <c r="H4091" s="2" t="s">
        <v>69</v>
      </c>
      <c r="I4091" s="2" t="s">
        <v>111</v>
      </c>
      <c r="J4091" s="2" t="s">
        <v>32</v>
      </c>
      <c r="K4091" s="4">
        <v>13268.23</v>
      </c>
      <c r="L4091" s="4">
        <f t="shared" si="16"/>
        <v>13268.23</v>
      </c>
      <c r="M4091" s="4">
        <v>400862.68</v>
      </c>
    </row>
    <row r="4092" spans="1:13" x14ac:dyDescent="0.3">
      <c r="A4092" s="2" t="s">
        <v>6497</v>
      </c>
      <c r="B4092" s="3" t="s">
        <v>1612</v>
      </c>
      <c r="C4092" s="2" t="s">
        <v>1064</v>
      </c>
      <c r="D4092" s="2" t="s">
        <v>1065</v>
      </c>
      <c r="E4092" s="2" t="s">
        <v>1066</v>
      </c>
      <c r="F4092" s="2" t="s">
        <v>59</v>
      </c>
      <c r="G4092" s="2" t="s">
        <v>60</v>
      </c>
      <c r="H4092" s="2" t="s">
        <v>69</v>
      </c>
      <c r="I4092" s="2" t="s">
        <v>70</v>
      </c>
      <c r="J4092" s="2" t="s">
        <v>32</v>
      </c>
      <c r="K4092" s="4">
        <v>14286.04</v>
      </c>
      <c r="L4092" s="4">
        <f t="shared" si="16"/>
        <v>14286.04</v>
      </c>
      <c r="M4092" s="4">
        <v>228652.84</v>
      </c>
    </row>
    <row r="4093" spans="1:13" x14ac:dyDescent="0.3">
      <c r="A4093" s="2" t="s">
        <v>6498</v>
      </c>
      <c r="B4093" s="3" t="s">
        <v>6499</v>
      </c>
      <c r="C4093" s="2" t="s">
        <v>481</v>
      </c>
      <c r="D4093" s="2" t="s">
        <v>482</v>
      </c>
      <c r="E4093" s="2" t="s">
        <v>483</v>
      </c>
      <c r="F4093" s="2" t="s">
        <v>28</v>
      </c>
      <c r="G4093" s="2" t="s">
        <v>29</v>
      </c>
      <c r="H4093" s="2" t="s">
        <v>20</v>
      </c>
      <c r="I4093" s="2" t="s">
        <v>47</v>
      </c>
      <c r="J4093" s="2" t="s">
        <v>32</v>
      </c>
      <c r="K4093" s="4">
        <v>1251.02</v>
      </c>
      <c r="L4093" s="4">
        <f t="shared" si="16"/>
        <v>1251.02</v>
      </c>
      <c r="M4093" s="4">
        <v>412629.08</v>
      </c>
    </row>
    <row r="4094" spans="1:13" x14ac:dyDescent="0.3">
      <c r="A4094" s="2" t="s">
        <v>6500</v>
      </c>
      <c r="B4094" s="3" t="s">
        <v>3553</v>
      </c>
      <c r="C4094" s="2" t="s">
        <v>1703</v>
      </c>
      <c r="D4094" s="2" t="s">
        <v>871</v>
      </c>
      <c r="E4094" s="2" t="s">
        <v>872</v>
      </c>
      <c r="F4094" s="2" t="s">
        <v>28</v>
      </c>
      <c r="G4094" s="2" t="s">
        <v>29</v>
      </c>
      <c r="H4094" s="2" t="s">
        <v>105</v>
      </c>
      <c r="I4094" s="2" t="s">
        <v>31</v>
      </c>
      <c r="J4094" s="2" t="s">
        <v>378</v>
      </c>
      <c r="K4094" s="4">
        <v>3263.67</v>
      </c>
      <c r="L4094" s="4">
        <f t="shared" si="16"/>
        <v>21.866589000000001</v>
      </c>
      <c r="M4094" s="4">
        <v>141743.42000000001</v>
      </c>
    </row>
    <row r="4095" spans="1:13" x14ac:dyDescent="0.3">
      <c r="A4095" s="2" t="s">
        <v>6501</v>
      </c>
      <c r="B4095" s="3" t="s">
        <v>2012</v>
      </c>
      <c r="C4095" s="2" t="s">
        <v>564</v>
      </c>
      <c r="D4095" s="2" t="s">
        <v>565</v>
      </c>
      <c r="E4095" s="2" t="s">
        <v>566</v>
      </c>
      <c r="F4095" s="2" t="s">
        <v>45</v>
      </c>
      <c r="G4095" s="2" t="s">
        <v>46</v>
      </c>
      <c r="H4095" s="2" t="s">
        <v>20</v>
      </c>
      <c r="I4095" s="2" t="s">
        <v>21</v>
      </c>
      <c r="J4095" s="2" t="s">
        <v>32</v>
      </c>
      <c r="K4095" s="4">
        <v>1763.45</v>
      </c>
      <c r="L4095" s="4">
        <f t="shared" si="16"/>
        <v>1763.45</v>
      </c>
      <c r="M4095" s="4">
        <v>207566.12</v>
      </c>
    </row>
    <row r="4096" spans="1:13" x14ac:dyDescent="0.3">
      <c r="A4096" s="2" t="s">
        <v>6502</v>
      </c>
      <c r="B4096" s="3" t="s">
        <v>2391</v>
      </c>
      <c r="C4096" s="2" t="s">
        <v>936</v>
      </c>
      <c r="D4096" s="2" t="s">
        <v>937</v>
      </c>
      <c r="E4096" s="2" t="s">
        <v>938</v>
      </c>
      <c r="F4096" s="2" t="s">
        <v>68</v>
      </c>
      <c r="G4096" s="2" t="s">
        <v>68</v>
      </c>
      <c r="H4096" s="2" t="s">
        <v>69</v>
      </c>
      <c r="I4096" s="2" t="s">
        <v>70</v>
      </c>
      <c r="J4096" s="2" t="s">
        <v>378</v>
      </c>
      <c r="K4096" s="4">
        <v>6941.57</v>
      </c>
      <c r="L4096" s="4">
        <f t="shared" si="16"/>
        <v>46.508519</v>
      </c>
      <c r="M4096" s="4">
        <v>474447.74</v>
      </c>
    </row>
    <row r="4097" spans="1:13" x14ac:dyDescent="0.3">
      <c r="A4097" s="2" t="s">
        <v>6503</v>
      </c>
      <c r="B4097" s="3" t="s">
        <v>2737</v>
      </c>
      <c r="C4097" s="2" t="s">
        <v>1229</v>
      </c>
      <c r="D4097" s="2" t="s">
        <v>1230</v>
      </c>
      <c r="E4097" s="2" t="s">
        <v>1231</v>
      </c>
      <c r="F4097" s="2" t="s">
        <v>128</v>
      </c>
      <c r="G4097" s="2" t="s">
        <v>129</v>
      </c>
      <c r="H4097" s="2" t="s">
        <v>105</v>
      </c>
      <c r="I4097" s="2" t="s">
        <v>31</v>
      </c>
      <c r="J4097" s="2" t="s">
        <v>32</v>
      </c>
      <c r="K4097" s="4">
        <v>3345.44</v>
      </c>
      <c r="L4097" s="4">
        <f t="shared" si="16"/>
        <v>3345.44</v>
      </c>
      <c r="M4097" s="4">
        <v>263407.40000000002</v>
      </c>
    </row>
    <row r="4098" spans="1:13" x14ac:dyDescent="0.3">
      <c r="A4098" s="2" t="s">
        <v>6504</v>
      </c>
      <c r="B4098" s="3" t="s">
        <v>2280</v>
      </c>
      <c r="C4098" s="2" t="s">
        <v>2768</v>
      </c>
      <c r="D4098" s="2" t="s">
        <v>671</v>
      </c>
      <c r="E4098" s="2" t="s">
        <v>259</v>
      </c>
      <c r="F4098" s="2" t="s">
        <v>38</v>
      </c>
      <c r="G4098" s="2" t="s">
        <v>39</v>
      </c>
      <c r="H4098" s="2" t="s">
        <v>30</v>
      </c>
      <c r="I4098" s="2" t="s">
        <v>31</v>
      </c>
      <c r="J4098" s="2" t="s">
        <v>32</v>
      </c>
      <c r="K4098" s="4">
        <v>17.98</v>
      </c>
      <c r="L4098" s="4">
        <f t="shared" si="16"/>
        <v>17.98</v>
      </c>
      <c r="M4098" s="4">
        <v>184890.44</v>
      </c>
    </row>
    <row r="4099" spans="1:13" x14ac:dyDescent="0.3">
      <c r="A4099" s="2" t="s">
        <v>6505</v>
      </c>
      <c r="B4099" s="3" t="s">
        <v>800</v>
      </c>
      <c r="C4099" s="2" t="s">
        <v>1714</v>
      </c>
      <c r="D4099" s="2" t="s">
        <v>133</v>
      </c>
      <c r="E4099" s="2" t="s">
        <v>134</v>
      </c>
      <c r="F4099" s="2" t="s">
        <v>68</v>
      </c>
      <c r="G4099" s="2" t="s">
        <v>68</v>
      </c>
      <c r="H4099" s="2" t="s">
        <v>20</v>
      </c>
      <c r="I4099" s="2" t="s">
        <v>47</v>
      </c>
      <c r="J4099" s="2" t="s">
        <v>189</v>
      </c>
      <c r="K4099" s="4">
        <v>202.18</v>
      </c>
      <c r="L4099" s="4">
        <f t="shared" si="16"/>
        <v>2.4261600000000003</v>
      </c>
      <c r="M4099" s="4">
        <v>473590.81</v>
      </c>
    </row>
    <row r="4100" spans="1:13" x14ac:dyDescent="0.3">
      <c r="A4100" s="2" t="s">
        <v>6506</v>
      </c>
      <c r="B4100" s="3" t="s">
        <v>1792</v>
      </c>
      <c r="C4100" s="2" t="s">
        <v>2884</v>
      </c>
      <c r="D4100" s="2" t="s">
        <v>280</v>
      </c>
      <c r="E4100" s="2" t="s">
        <v>281</v>
      </c>
      <c r="F4100" s="2" t="s">
        <v>59</v>
      </c>
      <c r="G4100" s="2" t="s">
        <v>60</v>
      </c>
      <c r="H4100" s="2" t="s">
        <v>69</v>
      </c>
      <c r="I4100" s="2" t="s">
        <v>111</v>
      </c>
      <c r="J4100" s="2" t="s">
        <v>32</v>
      </c>
      <c r="K4100" s="4">
        <v>14977.31</v>
      </c>
      <c r="L4100" s="4">
        <f t="shared" si="16"/>
        <v>14977.31</v>
      </c>
      <c r="M4100" s="4">
        <v>331889.62</v>
      </c>
    </row>
    <row r="4101" spans="1:13" x14ac:dyDescent="0.3">
      <c r="A4101" s="2" t="s">
        <v>6507</v>
      </c>
      <c r="B4101" s="3" t="s">
        <v>3640</v>
      </c>
      <c r="C4101" s="2" t="s">
        <v>171</v>
      </c>
      <c r="D4101" s="2" t="s">
        <v>172</v>
      </c>
      <c r="E4101" s="2" t="s">
        <v>173</v>
      </c>
      <c r="F4101" s="2" t="s">
        <v>147</v>
      </c>
      <c r="G4101" s="2" t="s">
        <v>148</v>
      </c>
      <c r="H4101" s="2" t="s">
        <v>69</v>
      </c>
      <c r="I4101" s="2" t="s">
        <v>111</v>
      </c>
      <c r="J4101" s="2" t="s">
        <v>32</v>
      </c>
      <c r="K4101" s="4">
        <v>9502.15</v>
      </c>
      <c r="L4101" s="4">
        <f t="shared" si="16"/>
        <v>9502.15</v>
      </c>
      <c r="M4101" s="4">
        <v>99311.93</v>
      </c>
    </row>
    <row r="4102" spans="1:13" x14ac:dyDescent="0.3">
      <c r="A4102" s="2" t="s">
        <v>6508</v>
      </c>
      <c r="B4102" s="3" t="s">
        <v>2415</v>
      </c>
      <c r="C4102" s="2" t="s">
        <v>2425</v>
      </c>
      <c r="D4102" s="2" t="s">
        <v>2426</v>
      </c>
      <c r="E4102" s="2" t="s">
        <v>2427</v>
      </c>
      <c r="F4102" s="2" t="s">
        <v>82</v>
      </c>
      <c r="G4102" s="2" t="s">
        <v>83</v>
      </c>
      <c r="H4102" s="2" t="s">
        <v>20</v>
      </c>
      <c r="I4102" s="2" t="s">
        <v>260</v>
      </c>
      <c r="J4102" s="2" t="s">
        <v>22</v>
      </c>
      <c r="K4102" s="4">
        <v>247.85</v>
      </c>
      <c r="L4102" s="4">
        <f t="shared" si="16"/>
        <v>267.678</v>
      </c>
      <c r="M4102" s="4">
        <v>54766.82</v>
      </c>
    </row>
    <row r="4103" spans="1:13" x14ac:dyDescent="0.3">
      <c r="A4103" s="2" t="s">
        <v>6509</v>
      </c>
      <c r="B4103" s="3" t="s">
        <v>4117</v>
      </c>
      <c r="C4103" s="2" t="s">
        <v>1615</v>
      </c>
      <c r="D4103" s="2" t="s">
        <v>1616</v>
      </c>
      <c r="E4103" s="2" t="s">
        <v>1617</v>
      </c>
      <c r="F4103" s="2" t="s">
        <v>147</v>
      </c>
      <c r="G4103" s="2" t="s">
        <v>148</v>
      </c>
      <c r="H4103" s="2" t="s">
        <v>111</v>
      </c>
      <c r="I4103" s="2" t="s">
        <v>111</v>
      </c>
      <c r="J4103" s="2" t="s">
        <v>22</v>
      </c>
      <c r="K4103" s="4">
        <v>13113.38</v>
      </c>
      <c r="L4103" s="4">
        <f t="shared" si="16"/>
        <v>14162.4504</v>
      </c>
      <c r="M4103" s="4">
        <v>269535.87</v>
      </c>
    </row>
    <row r="4104" spans="1:13" x14ac:dyDescent="0.3">
      <c r="A4104" s="2" t="s">
        <v>6510</v>
      </c>
      <c r="B4104" s="3" t="s">
        <v>5206</v>
      </c>
      <c r="C4104" s="2" t="s">
        <v>2457</v>
      </c>
      <c r="D4104" s="2" t="s">
        <v>492</v>
      </c>
      <c r="E4104" s="2" t="s">
        <v>493</v>
      </c>
      <c r="F4104" s="2" t="s">
        <v>38</v>
      </c>
      <c r="G4104" s="2" t="s">
        <v>39</v>
      </c>
      <c r="H4104" s="2" t="s">
        <v>61</v>
      </c>
      <c r="I4104" s="2" t="s">
        <v>31</v>
      </c>
      <c r="J4104" s="2" t="s">
        <v>32</v>
      </c>
      <c r="K4104" s="4">
        <v>3796.78</v>
      </c>
      <c r="L4104" s="4">
        <f t="shared" si="16"/>
        <v>3796.78</v>
      </c>
      <c r="M4104" s="4">
        <v>401803.04</v>
      </c>
    </row>
    <row r="4105" spans="1:13" x14ac:dyDescent="0.3">
      <c r="A4105" s="2" t="s">
        <v>6511</v>
      </c>
      <c r="B4105" s="3" t="s">
        <v>2135</v>
      </c>
      <c r="C4105" s="2" t="s">
        <v>877</v>
      </c>
      <c r="D4105" s="2" t="s">
        <v>482</v>
      </c>
      <c r="E4105" s="2" t="s">
        <v>483</v>
      </c>
      <c r="F4105" s="2" t="s">
        <v>28</v>
      </c>
      <c r="G4105" s="2" t="s">
        <v>29</v>
      </c>
      <c r="H4105" s="2" t="s">
        <v>61</v>
      </c>
      <c r="I4105" s="2" t="s">
        <v>31</v>
      </c>
      <c r="J4105" s="2" t="s">
        <v>32</v>
      </c>
      <c r="K4105" s="4">
        <v>1727.18</v>
      </c>
      <c r="L4105" s="4">
        <f t="shared" si="16"/>
        <v>1727.18</v>
      </c>
      <c r="M4105" s="4">
        <v>460041.94</v>
      </c>
    </row>
    <row r="4106" spans="1:13" x14ac:dyDescent="0.3">
      <c r="A4106" s="2" t="s">
        <v>6512</v>
      </c>
      <c r="B4106" s="3" t="s">
        <v>2522</v>
      </c>
      <c r="C4106" s="2" t="s">
        <v>1703</v>
      </c>
      <c r="D4106" s="2" t="s">
        <v>871</v>
      </c>
      <c r="E4106" s="2" t="s">
        <v>872</v>
      </c>
      <c r="F4106" s="2" t="s">
        <v>28</v>
      </c>
      <c r="G4106" s="2" t="s">
        <v>29</v>
      </c>
      <c r="H4106" s="2" t="s">
        <v>61</v>
      </c>
      <c r="I4106" s="2" t="s">
        <v>200</v>
      </c>
      <c r="J4106" s="2" t="s">
        <v>22</v>
      </c>
      <c r="K4106" s="4">
        <v>480.69</v>
      </c>
      <c r="L4106" s="4">
        <f t="shared" si="16"/>
        <v>519.14520000000005</v>
      </c>
      <c r="M4106" s="4">
        <v>486484.11</v>
      </c>
    </row>
    <row r="4107" spans="1:13" x14ac:dyDescent="0.3">
      <c r="A4107" s="2" t="s">
        <v>6513</v>
      </c>
      <c r="B4107" s="3" t="s">
        <v>1585</v>
      </c>
      <c r="C4107" s="2" t="s">
        <v>1304</v>
      </c>
      <c r="D4107" s="2" t="s">
        <v>725</v>
      </c>
      <c r="E4107" s="2" t="s">
        <v>726</v>
      </c>
      <c r="F4107" s="2" t="s">
        <v>45</v>
      </c>
      <c r="G4107" s="2" t="s">
        <v>46</v>
      </c>
      <c r="H4107" s="2" t="s">
        <v>509</v>
      </c>
      <c r="I4107" s="2" t="s">
        <v>53</v>
      </c>
      <c r="J4107" s="2" t="s">
        <v>32</v>
      </c>
      <c r="K4107" s="4">
        <v>42.53</v>
      </c>
      <c r="L4107" s="4">
        <f t="shared" si="16"/>
        <v>42.53</v>
      </c>
      <c r="M4107" s="4">
        <v>326695.92</v>
      </c>
    </row>
    <row r="4108" spans="1:13" x14ac:dyDescent="0.3">
      <c r="A4108" s="2" t="s">
        <v>6514</v>
      </c>
      <c r="B4108" s="3" t="s">
        <v>1669</v>
      </c>
      <c r="C4108" s="2" t="s">
        <v>1138</v>
      </c>
      <c r="D4108" s="2" t="s">
        <v>893</v>
      </c>
      <c r="E4108" s="2" t="s">
        <v>894</v>
      </c>
      <c r="F4108" s="2" t="s">
        <v>38</v>
      </c>
      <c r="G4108" s="2" t="s">
        <v>39</v>
      </c>
      <c r="H4108" s="2" t="s">
        <v>61</v>
      </c>
      <c r="I4108" s="2" t="s">
        <v>158</v>
      </c>
      <c r="J4108" s="2" t="s">
        <v>71</v>
      </c>
      <c r="K4108" s="4">
        <v>2145.6</v>
      </c>
      <c r="L4108" s="4">
        <f t="shared" si="16"/>
        <v>300.38400000000001</v>
      </c>
      <c r="M4108" s="4">
        <v>135676.23000000001</v>
      </c>
    </row>
    <row r="4109" spans="1:13" x14ac:dyDescent="0.3">
      <c r="A4109" s="2" t="s">
        <v>6515</v>
      </c>
      <c r="B4109" s="3" t="s">
        <v>1543</v>
      </c>
      <c r="C4109" s="2" t="s">
        <v>137</v>
      </c>
      <c r="D4109" s="2" t="s">
        <v>138</v>
      </c>
      <c r="E4109" s="2" t="s">
        <v>139</v>
      </c>
      <c r="F4109" s="2" t="s">
        <v>140</v>
      </c>
      <c r="G4109" s="2" t="s">
        <v>141</v>
      </c>
      <c r="H4109" s="2" t="s">
        <v>61</v>
      </c>
      <c r="I4109" s="2" t="s">
        <v>31</v>
      </c>
      <c r="J4109" s="2" t="s">
        <v>22</v>
      </c>
      <c r="K4109" s="4">
        <v>1623.68</v>
      </c>
      <c r="L4109" s="4">
        <f t="shared" si="16"/>
        <v>1753.5744000000002</v>
      </c>
      <c r="M4109" s="4">
        <v>229567.15</v>
      </c>
    </row>
    <row r="4110" spans="1:13" x14ac:dyDescent="0.3">
      <c r="A4110" s="2" t="s">
        <v>6516</v>
      </c>
      <c r="B4110" s="3" t="s">
        <v>4884</v>
      </c>
      <c r="C4110" s="2" t="s">
        <v>1756</v>
      </c>
      <c r="D4110" s="2" t="s">
        <v>98</v>
      </c>
      <c r="E4110" s="2" t="s">
        <v>99</v>
      </c>
      <c r="F4110" s="2" t="s">
        <v>68</v>
      </c>
      <c r="G4110" s="2" t="s">
        <v>68</v>
      </c>
      <c r="H4110" s="2" t="s">
        <v>61</v>
      </c>
      <c r="I4110" s="2" t="s">
        <v>200</v>
      </c>
      <c r="J4110" s="2" t="s">
        <v>32</v>
      </c>
      <c r="K4110" s="4">
        <v>2985.95</v>
      </c>
      <c r="L4110" s="4">
        <f t="shared" si="16"/>
        <v>2985.95</v>
      </c>
      <c r="M4110" s="4">
        <v>213773.19</v>
      </c>
    </row>
    <row r="4111" spans="1:13" x14ac:dyDescent="0.3">
      <c r="A4111" s="2" t="s">
        <v>6517</v>
      </c>
      <c r="B4111" s="3" t="s">
        <v>4035</v>
      </c>
      <c r="C4111" s="2" t="s">
        <v>928</v>
      </c>
      <c r="D4111" s="2" t="s">
        <v>315</v>
      </c>
      <c r="E4111" s="2" t="s">
        <v>316</v>
      </c>
      <c r="F4111" s="2" t="s">
        <v>38</v>
      </c>
      <c r="G4111" s="2" t="s">
        <v>39</v>
      </c>
      <c r="H4111" s="2" t="s">
        <v>20</v>
      </c>
      <c r="I4111" s="2" t="s">
        <v>276</v>
      </c>
      <c r="J4111" s="2" t="s">
        <v>22</v>
      </c>
      <c r="K4111" s="4">
        <v>1139.04</v>
      </c>
      <c r="L4111" s="4">
        <f t="shared" si="16"/>
        <v>1230.1632</v>
      </c>
      <c r="M4111" s="4">
        <v>353415.82</v>
      </c>
    </row>
    <row r="4112" spans="1:13" x14ac:dyDescent="0.3">
      <c r="A4112" s="2" t="s">
        <v>6518</v>
      </c>
      <c r="B4112" s="3" t="s">
        <v>2976</v>
      </c>
      <c r="C4112" s="2" t="s">
        <v>125</v>
      </c>
      <c r="D4112" s="2" t="s">
        <v>126</v>
      </c>
      <c r="E4112" s="2" t="s">
        <v>127</v>
      </c>
      <c r="F4112" s="2" t="s">
        <v>128</v>
      </c>
      <c r="G4112" s="2" t="s">
        <v>129</v>
      </c>
      <c r="H4112" s="2" t="s">
        <v>69</v>
      </c>
      <c r="I4112" s="2" t="s">
        <v>70</v>
      </c>
      <c r="J4112" s="2" t="s">
        <v>32</v>
      </c>
      <c r="K4112" s="4">
        <v>6014.66</v>
      </c>
      <c r="L4112" s="4">
        <f t="shared" si="16"/>
        <v>6014.66</v>
      </c>
      <c r="M4112" s="4">
        <v>242994.94</v>
      </c>
    </row>
    <row r="4113" spans="1:13" x14ac:dyDescent="0.3">
      <c r="A4113" s="2" t="s">
        <v>6519</v>
      </c>
      <c r="B4113" s="3" t="s">
        <v>4472</v>
      </c>
      <c r="C4113" s="2" t="s">
        <v>1095</v>
      </c>
      <c r="D4113" s="2" t="s">
        <v>1096</v>
      </c>
      <c r="E4113" s="2" t="s">
        <v>1097</v>
      </c>
      <c r="F4113" s="2" t="s">
        <v>59</v>
      </c>
      <c r="G4113" s="2" t="s">
        <v>60</v>
      </c>
      <c r="H4113" s="2" t="s">
        <v>20</v>
      </c>
      <c r="I4113" s="2" t="s">
        <v>47</v>
      </c>
      <c r="J4113" s="2" t="s">
        <v>32</v>
      </c>
      <c r="K4113" s="4">
        <v>1608.31</v>
      </c>
      <c r="L4113" s="4">
        <f t="shared" si="16"/>
        <v>1608.31</v>
      </c>
      <c r="M4113" s="4">
        <v>300222.94</v>
      </c>
    </row>
    <row r="4114" spans="1:13" x14ac:dyDescent="0.3">
      <c r="A4114" s="2" t="s">
        <v>6520</v>
      </c>
      <c r="B4114" s="3" t="s">
        <v>1410</v>
      </c>
      <c r="C4114" s="2" t="s">
        <v>1312</v>
      </c>
      <c r="D4114" s="2" t="s">
        <v>1293</v>
      </c>
      <c r="E4114" s="2" t="s">
        <v>1294</v>
      </c>
      <c r="F4114" s="2" t="s">
        <v>140</v>
      </c>
      <c r="G4114" s="2" t="s">
        <v>141</v>
      </c>
      <c r="H4114" s="2" t="s">
        <v>105</v>
      </c>
      <c r="I4114" s="2" t="s">
        <v>31</v>
      </c>
      <c r="J4114" s="2" t="s">
        <v>378</v>
      </c>
      <c r="K4114" s="4">
        <v>2999.28</v>
      </c>
      <c r="L4114" s="4">
        <f t="shared" si="16"/>
        <v>20.095176000000002</v>
      </c>
      <c r="M4114" s="4">
        <v>47867.39</v>
      </c>
    </row>
    <row r="4115" spans="1:13" x14ac:dyDescent="0.3">
      <c r="A4115" s="2" t="s">
        <v>6521</v>
      </c>
      <c r="B4115" s="3" t="s">
        <v>2212</v>
      </c>
      <c r="C4115" s="2" t="s">
        <v>1014</v>
      </c>
      <c r="D4115" s="2" t="s">
        <v>507</v>
      </c>
      <c r="E4115" s="2" t="s">
        <v>508</v>
      </c>
      <c r="F4115" s="2" t="s">
        <v>45</v>
      </c>
      <c r="G4115" s="2" t="s">
        <v>46</v>
      </c>
      <c r="H4115" s="2" t="s">
        <v>509</v>
      </c>
      <c r="I4115" s="2" t="s">
        <v>31</v>
      </c>
      <c r="J4115" s="2" t="s">
        <v>32</v>
      </c>
      <c r="K4115" s="4">
        <v>197.43</v>
      </c>
      <c r="L4115" s="4">
        <f t="shared" si="16"/>
        <v>197.43</v>
      </c>
      <c r="M4115" s="4">
        <v>464485.74</v>
      </c>
    </row>
    <row r="4116" spans="1:13" x14ac:dyDescent="0.3">
      <c r="A4116" s="2" t="s">
        <v>6522</v>
      </c>
      <c r="B4116" s="3" t="s">
        <v>303</v>
      </c>
      <c r="C4116" s="2" t="s">
        <v>370</v>
      </c>
      <c r="D4116" s="2" t="s">
        <v>371</v>
      </c>
      <c r="E4116" s="2" t="s">
        <v>372</v>
      </c>
      <c r="F4116" s="2" t="s">
        <v>59</v>
      </c>
      <c r="G4116" s="2" t="s">
        <v>60</v>
      </c>
      <c r="H4116" s="2" t="s">
        <v>61</v>
      </c>
      <c r="I4116" s="2" t="s">
        <v>200</v>
      </c>
      <c r="J4116" s="2" t="s">
        <v>32</v>
      </c>
      <c r="K4116" s="4">
        <v>698.22</v>
      </c>
      <c r="L4116" s="4">
        <f t="shared" si="16"/>
        <v>698.22</v>
      </c>
      <c r="M4116" s="4">
        <v>187395.53</v>
      </c>
    </row>
    <row r="4117" spans="1:13" x14ac:dyDescent="0.3">
      <c r="A4117" s="2" t="s">
        <v>6523</v>
      </c>
      <c r="B4117" s="3" t="s">
        <v>196</v>
      </c>
      <c r="C4117" s="2" t="s">
        <v>1988</v>
      </c>
      <c r="D4117" s="2" t="s">
        <v>1375</v>
      </c>
      <c r="E4117" s="2" t="s">
        <v>1376</v>
      </c>
      <c r="F4117" s="2" t="s">
        <v>82</v>
      </c>
      <c r="G4117" s="2" t="s">
        <v>83</v>
      </c>
      <c r="H4117" s="2" t="s">
        <v>111</v>
      </c>
      <c r="I4117" s="2" t="s">
        <v>111</v>
      </c>
      <c r="J4117" s="2" t="s">
        <v>22</v>
      </c>
      <c r="K4117" s="4">
        <v>45004.56</v>
      </c>
      <c r="L4117" s="4">
        <f t="shared" si="16"/>
        <v>48604.924800000001</v>
      </c>
      <c r="M4117" s="4">
        <v>356860.83</v>
      </c>
    </row>
    <row r="4118" spans="1:13" x14ac:dyDescent="0.3">
      <c r="A4118" s="2" t="s">
        <v>6524</v>
      </c>
      <c r="B4118" s="3" t="s">
        <v>2822</v>
      </c>
      <c r="C4118" s="2" t="s">
        <v>1009</v>
      </c>
      <c r="D4118" s="2" t="s">
        <v>1010</v>
      </c>
      <c r="E4118" s="2" t="s">
        <v>1011</v>
      </c>
      <c r="F4118" s="2" t="s">
        <v>147</v>
      </c>
      <c r="G4118" s="2" t="s">
        <v>148</v>
      </c>
      <c r="H4118" s="2" t="s">
        <v>509</v>
      </c>
      <c r="I4118" s="2" t="s">
        <v>21</v>
      </c>
      <c r="J4118" s="2" t="s">
        <v>22</v>
      </c>
      <c r="K4118" s="4">
        <v>415.39</v>
      </c>
      <c r="L4118" s="4">
        <f t="shared" si="16"/>
        <v>448.62119999999999</v>
      </c>
      <c r="M4118" s="4">
        <v>252844.67</v>
      </c>
    </row>
    <row r="4119" spans="1:13" x14ac:dyDescent="0.3">
      <c r="A4119" s="2" t="s">
        <v>6525</v>
      </c>
      <c r="B4119" s="3" t="s">
        <v>876</v>
      </c>
      <c r="C4119" s="2" t="s">
        <v>1708</v>
      </c>
      <c r="D4119" s="2" t="s">
        <v>1709</v>
      </c>
      <c r="E4119" s="2" t="s">
        <v>1710</v>
      </c>
      <c r="F4119" s="2" t="s">
        <v>147</v>
      </c>
      <c r="G4119" s="2" t="s">
        <v>148</v>
      </c>
      <c r="H4119" s="2" t="s">
        <v>20</v>
      </c>
      <c r="I4119" s="2" t="s">
        <v>31</v>
      </c>
      <c r="J4119" s="2" t="s">
        <v>32</v>
      </c>
      <c r="K4119" s="4">
        <v>1508</v>
      </c>
      <c r="L4119" s="4">
        <f t="shared" si="16"/>
        <v>1508</v>
      </c>
      <c r="M4119" s="4">
        <v>406160.85</v>
      </c>
    </row>
    <row r="4120" spans="1:13" x14ac:dyDescent="0.3">
      <c r="A4120" s="2" t="s">
        <v>6526</v>
      </c>
      <c r="B4120" s="3" t="s">
        <v>5079</v>
      </c>
      <c r="C4120" s="2" t="s">
        <v>1541</v>
      </c>
      <c r="D4120" s="2" t="s">
        <v>516</v>
      </c>
      <c r="E4120" s="2" t="s">
        <v>517</v>
      </c>
      <c r="F4120" s="2" t="s">
        <v>82</v>
      </c>
      <c r="G4120" s="2" t="s">
        <v>83</v>
      </c>
      <c r="H4120" s="2" t="s">
        <v>69</v>
      </c>
      <c r="I4120" s="2" t="s">
        <v>70</v>
      </c>
      <c r="J4120" s="2" t="s">
        <v>32</v>
      </c>
      <c r="K4120" s="4">
        <v>13683.31</v>
      </c>
      <c r="L4120" s="4">
        <f t="shared" si="16"/>
        <v>13683.31</v>
      </c>
      <c r="M4120" s="4">
        <v>272210.90999999997</v>
      </c>
    </row>
    <row r="4121" spans="1:13" x14ac:dyDescent="0.3">
      <c r="A4121" s="2" t="s">
        <v>6527</v>
      </c>
      <c r="B4121" s="3" t="s">
        <v>3082</v>
      </c>
      <c r="C4121" s="2" t="s">
        <v>813</v>
      </c>
      <c r="D4121" s="2" t="s">
        <v>814</v>
      </c>
      <c r="E4121" s="2" t="s">
        <v>403</v>
      </c>
      <c r="F4121" s="2" t="s">
        <v>147</v>
      </c>
      <c r="G4121" s="2" t="s">
        <v>148</v>
      </c>
      <c r="H4121" s="2" t="s">
        <v>20</v>
      </c>
      <c r="I4121" s="2" t="s">
        <v>31</v>
      </c>
      <c r="J4121" s="2" t="s">
        <v>378</v>
      </c>
      <c r="K4121" s="4">
        <v>161.63</v>
      </c>
      <c r="L4121" s="4">
        <f t="shared" si="16"/>
        <v>1.082921</v>
      </c>
      <c r="M4121" s="4">
        <v>87119.72</v>
      </c>
    </row>
    <row r="4122" spans="1:13" x14ac:dyDescent="0.3">
      <c r="A4122" s="2" t="s">
        <v>6528</v>
      </c>
      <c r="B4122" s="3" t="s">
        <v>952</v>
      </c>
      <c r="C4122" s="2" t="s">
        <v>2512</v>
      </c>
      <c r="D4122" s="2" t="s">
        <v>1286</v>
      </c>
      <c r="E4122" s="2" t="s">
        <v>1287</v>
      </c>
      <c r="F4122" s="2" t="s">
        <v>68</v>
      </c>
      <c r="G4122" s="2" t="s">
        <v>68</v>
      </c>
      <c r="H4122" s="2" t="s">
        <v>30</v>
      </c>
      <c r="I4122" s="2" t="s">
        <v>31</v>
      </c>
      <c r="J4122" s="2" t="s">
        <v>149</v>
      </c>
      <c r="K4122" s="4">
        <v>19.899999999999999</v>
      </c>
      <c r="L4122" s="4">
        <f t="shared" si="16"/>
        <v>25.273</v>
      </c>
      <c r="M4122" s="4">
        <v>373423.68</v>
      </c>
    </row>
    <row r="4123" spans="1:13" x14ac:dyDescent="0.3">
      <c r="A4123" s="2" t="s">
        <v>6529</v>
      </c>
      <c r="B4123" s="3" t="s">
        <v>2498</v>
      </c>
      <c r="C4123" s="2" t="s">
        <v>3294</v>
      </c>
      <c r="D4123" s="2" t="s">
        <v>765</v>
      </c>
      <c r="E4123" s="2" t="s">
        <v>766</v>
      </c>
      <c r="F4123" s="2" t="s">
        <v>38</v>
      </c>
      <c r="G4123" s="2" t="s">
        <v>39</v>
      </c>
      <c r="H4123" s="2" t="s">
        <v>111</v>
      </c>
      <c r="I4123" s="2" t="s">
        <v>111</v>
      </c>
      <c r="J4123" s="2" t="s">
        <v>32</v>
      </c>
      <c r="K4123" s="4">
        <v>49127.61</v>
      </c>
      <c r="L4123" s="4">
        <f t="shared" si="16"/>
        <v>49127.61</v>
      </c>
      <c r="M4123" s="4">
        <v>432718.97</v>
      </c>
    </row>
    <row r="4124" spans="1:13" x14ac:dyDescent="0.3">
      <c r="A4124" s="2" t="s">
        <v>6530</v>
      </c>
      <c r="B4124" s="3" t="s">
        <v>1792</v>
      </c>
      <c r="C4124" s="2" t="s">
        <v>1953</v>
      </c>
      <c r="D4124" s="2" t="s">
        <v>1155</v>
      </c>
      <c r="E4124" s="2" t="s">
        <v>1156</v>
      </c>
      <c r="F4124" s="2" t="s">
        <v>128</v>
      </c>
      <c r="G4124" s="2" t="s">
        <v>129</v>
      </c>
      <c r="H4124" s="2" t="s">
        <v>111</v>
      </c>
      <c r="I4124" s="2" t="s">
        <v>111</v>
      </c>
      <c r="J4124" s="2" t="s">
        <v>32</v>
      </c>
      <c r="K4124" s="4">
        <v>40585.79</v>
      </c>
      <c r="L4124" s="4">
        <f t="shared" si="16"/>
        <v>40585.79</v>
      </c>
      <c r="M4124" s="4">
        <v>16407.2</v>
      </c>
    </row>
    <row r="4125" spans="1:13" x14ac:dyDescent="0.3">
      <c r="A4125" s="2" t="s">
        <v>6531</v>
      </c>
      <c r="B4125" s="3" t="s">
        <v>6532</v>
      </c>
      <c r="C4125" s="2" t="s">
        <v>1191</v>
      </c>
      <c r="D4125" s="2" t="s">
        <v>922</v>
      </c>
      <c r="E4125" s="2" t="s">
        <v>923</v>
      </c>
      <c r="F4125" s="2" t="s">
        <v>28</v>
      </c>
      <c r="G4125" s="2" t="s">
        <v>29</v>
      </c>
      <c r="H4125" s="2" t="s">
        <v>105</v>
      </c>
      <c r="I4125" s="2" t="s">
        <v>31</v>
      </c>
      <c r="J4125" s="2" t="s">
        <v>32</v>
      </c>
      <c r="K4125" s="4">
        <v>2760.24</v>
      </c>
      <c r="L4125" s="4">
        <f t="shared" si="16"/>
        <v>2760.24</v>
      </c>
      <c r="M4125" s="4">
        <v>303584.53999999998</v>
      </c>
    </row>
    <row r="4126" spans="1:13" x14ac:dyDescent="0.3">
      <c r="A4126" s="2" t="s">
        <v>6533</v>
      </c>
      <c r="B4126" s="3" t="s">
        <v>4564</v>
      </c>
      <c r="C4126" s="2" t="s">
        <v>2198</v>
      </c>
      <c r="D4126" s="2" t="s">
        <v>659</v>
      </c>
      <c r="E4126" s="2" t="s">
        <v>660</v>
      </c>
      <c r="F4126" s="2" t="s">
        <v>140</v>
      </c>
      <c r="G4126" s="2" t="s">
        <v>141</v>
      </c>
      <c r="H4126" s="2" t="s">
        <v>69</v>
      </c>
      <c r="I4126" s="2" t="s">
        <v>111</v>
      </c>
      <c r="J4126" s="2" t="s">
        <v>149</v>
      </c>
      <c r="K4126" s="4">
        <v>5310.6</v>
      </c>
      <c r="L4126" s="4">
        <f t="shared" si="16"/>
        <v>6744.4620000000004</v>
      </c>
      <c r="M4126" s="4">
        <v>498292.45</v>
      </c>
    </row>
    <row r="4127" spans="1:13" x14ac:dyDescent="0.3">
      <c r="A4127" s="2" t="s">
        <v>6534</v>
      </c>
      <c r="B4127" s="3" t="s">
        <v>2577</v>
      </c>
      <c r="C4127" s="2" t="s">
        <v>3568</v>
      </c>
      <c r="D4127" s="2" t="s">
        <v>26</v>
      </c>
      <c r="E4127" s="2" t="s">
        <v>27</v>
      </c>
      <c r="F4127" s="2" t="s">
        <v>28</v>
      </c>
      <c r="G4127" s="2" t="s">
        <v>29</v>
      </c>
      <c r="H4127" s="2" t="s">
        <v>105</v>
      </c>
      <c r="I4127" s="2" t="s">
        <v>31</v>
      </c>
      <c r="J4127" s="2" t="s">
        <v>32</v>
      </c>
      <c r="K4127" s="4">
        <v>3328.34</v>
      </c>
      <c r="L4127" s="4">
        <f t="shared" si="16"/>
        <v>3328.34</v>
      </c>
      <c r="M4127" s="4">
        <v>215611.62</v>
      </c>
    </row>
    <row r="4128" spans="1:13" x14ac:dyDescent="0.3">
      <c r="A4128" s="2" t="s">
        <v>6535</v>
      </c>
      <c r="B4128" s="3" t="s">
        <v>5712</v>
      </c>
      <c r="C4128" s="2" t="s">
        <v>4975</v>
      </c>
      <c r="D4128" s="2" t="s">
        <v>908</v>
      </c>
      <c r="E4128" s="2" t="s">
        <v>909</v>
      </c>
      <c r="F4128" s="2" t="s">
        <v>45</v>
      </c>
      <c r="G4128" s="2" t="s">
        <v>46</v>
      </c>
      <c r="H4128" s="2" t="s">
        <v>61</v>
      </c>
      <c r="I4128" s="2" t="s">
        <v>53</v>
      </c>
      <c r="J4128" s="2" t="s">
        <v>32</v>
      </c>
      <c r="K4128" s="4">
        <v>4667.3999999999996</v>
      </c>
      <c r="L4128" s="4">
        <f t="shared" si="16"/>
        <v>4667.3999999999996</v>
      </c>
      <c r="M4128" s="4">
        <v>428217.01</v>
      </c>
    </row>
    <row r="4129" spans="1:13" x14ac:dyDescent="0.3">
      <c r="A4129" s="2" t="s">
        <v>6536</v>
      </c>
      <c r="B4129" s="3" t="s">
        <v>3156</v>
      </c>
      <c r="C4129" s="2" t="s">
        <v>1699</v>
      </c>
      <c r="D4129" s="2" t="s">
        <v>353</v>
      </c>
      <c r="E4129" s="2" t="s">
        <v>354</v>
      </c>
      <c r="F4129" s="2" t="s">
        <v>45</v>
      </c>
      <c r="G4129" s="2" t="s">
        <v>46</v>
      </c>
      <c r="H4129" s="2" t="s">
        <v>61</v>
      </c>
      <c r="I4129" s="2" t="s">
        <v>158</v>
      </c>
      <c r="J4129" s="2" t="s">
        <v>149</v>
      </c>
      <c r="K4129" s="4">
        <v>483.76</v>
      </c>
      <c r="L4129" s="4">
        <f t="shared" si="16"/>
        <v>614.37519999999995</v>
      </c>
      <c r="M4129" s="4">
        <v>261870.11</v>
      </c>
    </row>
    <row r="4130" spans="1:13" x14ac:dyDescent="0.3">
      <c r="A4130" s="2" t="s">
        <v>6537</v>
      </c>
      <c r="B4130" s="3" t="s">
        <v>3400</v>
      </c>
      <c r="C4130" s="2" t="s">
        <v>2416</v>
      </c>
      <c r="D4130" s="2" t="s">
        <v>397</v>
      </c>
      <c r="E4130" s="2" t="s">
        <v>398</v>
      </c>
      <c r="F4130" s="2" t="s">
        <v>128</v>
      </c>
      <c r="G4130" s="2" t="s">
        <v>129</v>
      </c>
      <c r="H4130" s="2" t="s">
        <v>69</v>
      </c>
      <c r="I4130" s="2" t="s">
        <v>70</v>
      </c>
      <c r="J4130" s="2" t="s">
        <v>22</v>
      </c>
      <c r="K4130" s="4">
        <v>5407.05</v>
      </c>
      <c r="L4130" s="4">
        <f t="shared" si="16"/>
        <v>5839.6140000000005</v>
      </c>
      <c r="M4130" s="4">
        <v>69012.73</v>
      </c>
    </row>
    <row r="4131" spans="1:13" x14ac:dyDescent="0.3">
      <c r="A4131" s="2" t="s">
        <v>6538</v>
      </c>
      <c r="B4131" s="3" t="s">
        <v>4061</v>
      </c>
      <c r="C4131" s="2" t="s">
        <v>1817</v>
      </c>
      <c r="D4131" s="2" t="s">
        <v>1818</v>
      </c>
      <c r="E4131" s="2" t="s">
        <v>1819</v>
      </c>
      <c r="F4131" s="2" t="s">
        <v>38</v>
      </c>
      <c r="G4131" s="2" t="s">
        <v>39</v>
      </c>
      <c r="H4131" s="2" t="s">
        <v>30</v>
      </c>
      <c r="I4131" s="2" t="s">
        <v>31</v>
      </c>
      <c r="J4131" s="2" t="s">
        <v>32</v>
      </c>
      <c r="K4131" s="4">
        <v>21.99</v>
      </c>
      <c r="L4131" s="4">
        <f t="shared" si="16"/>
        <v>21.99</v>
      </c>
      <c r="M4131" s="4">
        <v>220190.13</v>
      </c>
    </row>
    <row r="4132" spans="1:13" x14ac:dyDescent="0.3">
      <c r="A4132" s="2" t="s">
        <v>6539</v>
      </c>
      <c r="B4132" s="3" t="s">
        <v>253</v>
      </c>
      <c r="C4132" s="2" t="s">
        <v>936</v>
      </c>
      <c r="D4132" s="2" t="s">
        <v>937</v>
      </c>
      <c r="E4132" s="2" t="s">
        <v>938</v>
      </c>
      <c r="F4132" s="2" t="s">
        <v>68</v>
      </c>
      <c r="G4132" s="2" t="s">
        <v>68</v>
      </c>
      <c r="H4132" s="2" t="s">
        <v>61</v>
      </c>
      <c r="I4132" s="2" t="s">
        <v>200</v>
      </c>
      <c r="J4132" s="2" t="s">
        <v>32</v>
      </c>
      <c r="K4132" s="4">
        <v>3667.14</v>
      </c>
      <c r="L4132" s="4">
        <f t="shared" si="16"/>
        <v>3667.14</v>
      </c>
      <c r="M4132" s="4">
        <v>447151.34</v>
      </c>
    </row>
    <row r="4133" spans="1:13" x14ac:dyDescent="0.3">
      <c r="A4133" s="2" t="s">
        <v>6540</v>
      </c>
      <c r="B4133" s="3" t="s">
        <v>6541</v>
      </c>
      <c r="C4133" s="2" t="s">
        <v>546</v>
      </c>
      <c r="D4133" s="2" t="s">
        <v>547</v>
      </c>
      <c r="E4133" s="2" t="s">
        <v>548</v>
      </c>
      <c r="F4133" s="2" t="s">
        <v>147</v>
      </c>
      <c r="G4133" s="2" t="s">
        <v>148</v>
      </c>
      <c r="H4133" s="2" t="s">
        <v>105</v>
      </c>
      <c r="I4133" s="2" t="s">
        <v>31</v>
      </c>
      <c r="J4133" s="2" t="s">
        <v>32</v>
      </c>
      <c r="K4133" s="4">
        <v>6219.26</v>
      </c>
      <c r="L4133" s="4">
        <f t="shared" si="16"/>
        <v>6219.26</v>
      </c>
      <c r="M4133" s="4">
        <v>403739.23</v>
      </c>
    </row>
    <row r="4134" spans="1:13" x14ac:dyDescent="0.3">
      <c r="A4134" s="2" t="s">
        <v>6542</v>
      </c>
      <c r="B4134" s="3" t="s">
        <v>676</v>
      </c>
      <c r="C4134" s="2" t="s">
        <v>2616</v>
      </c>
      <c r="D4134" s="2" t="s">
        <v>487</v>
      </c>
      <c r="E4134" s="2" t="s">
        <v>488</v>
      </c>
      <c r="F4134" s="2" t="s">
        <v>38</v>
      </c>
      <c r="G4134" s="2" t="s">
        <v>39</v>
      </c>
      <c r="H4134" s="2" t="s">
        <v>69</v>
      </c>
      <c r="I4134" s="2" t="s">
        <v>70</v>
      </c>
      <c r="J4134" s="2" t="s">
        <v>32</v>
      </c>
      <c r="K4134" s="4">
        <v>5797.96</v>
      </c>
      <c r="L4134" s="4">
        <f t="shared" si="16"/>
        <v>5797.96</v>
      </c>
      <c r="M4134" s="4">
        <v>58117.15</v>
      </c>
    </row>
    <row r="4135" spans="1:13" x14ac:dyDescent="0.3">
      <c r="A4135" s="2" t="s">
        <v>6543</v>
      </c>
      <c r="B4135" s="3" t="s">
        <v>3235</v>
      </c>
      <c r="C4135" s="2" t="s">
        <v>1247</v>
      </c>
      <c r="D4135" s="2" t="s">
        <v>1248</v>
      </c>
      <c r="E4135" s="2" t="s">
        <v>1249</v>
      </c>
      <c r="F4135" s="2" t="s">
        <v>59</v>
      </c>
      <c r="G4135" s="2" t="s">
        <v>60</v>
      </c>
      <c r="H4135" s="2" t="s">
        <v>69</v>
      </c>
      <c r="I4135" s="2" t="s">
        <v>111</v>
      </c>
      <c r="J4135" s="2" t="s">
        <v>32</v>
      </c>
      <c r="K4135" s="4">
        <v>7331.96</v>
      </c>
      <c r="L4135" s="4">
        <f t="shared" si="16"/>
        <v>7331.96</v>
      </c>
      <c r="M4135" s="4">
        <v>424966.1</v>
      </c>
    </row>
    <row r="4136" spans="1:13" x14ac:dyDescent="0.3">
      <c r="A4136" s="2" t="s">
        <v>6544</v>
      </c>
      <c r="B4136" s="3" t="s">
        <v>4111</v>
      </c>
      <c r="C4136" s="2" t="s">
        <v>2492</v>
      </c>
      <c r="D4136" s="2" t="s">
        <v>1975</v>
      </c>
      <c r="E4136" s="2" t="s">
        <v>1976</v>
      </c>
      <c r="F4136" s="2" t="s">
        <v>18</v>
      </c>
      <c r="G4136" s="2" t="s">
        <v>19</v>
      </c>
      <c r="H4136" s="2" t="s">
        <v>61</v>
      </c>
      <c r="I4136" s="2" t="s">
        <v>62</v>
      </c>
      <c r="J4136" s="2" t="s">
        <v>32</v>
      </c>
      <c r="K4136" s="4">
        <v>3086.38</v>
      </c>
      <c r="L4136" s="4">
        <f t="shared" si="16"/>
        <v>3086.38</v>
      </c>
      <c r="M4136" s="4">
        <v>252600.06</v>
      </c>
    </row>
    <row r="4137" spans="1:13" x14ac:dyDescent="0.3">
      <c r="A4137" s="2" t="s">
        <v>6545</v>
      </c>
      <c r="B4137" s="3" t="s">
        <v>1481</v>
      </c>
      <c r="C4137" s="2" t="s">
        <v>181</v>
      </c>
      <c r="D4137" s="2" t="s">
        <v>182</v>
      </c>
      <c r="E4137" s="2" t="s">
        <v>183</v>
      </c>
      <c r="F4137" s="2" t="s">
        <v>147</v>
      </c>
      <c r="G4137" s="2" t="s">
        <v>148</v>
      </c>
      <c r="H4137" s="2" t="s">
        <v>105</v>
      </c>
      <c r="I4137" s="2" t="s">
        <v>31</v>
      </c>
      <c r="J4137" s="2" t="s">
        <v>32</v>
      </c>
      <c r="K4137" s="4">
        <v>5887.5</v>
      </c>
      <c r="L4137" s="4">
        <f t="shared" si="16"/>
        <v>5887.5</v>
      </c>
      <c r="M4137" s="4">
        <v>233600.84</v>
      </c>
    </row>
    <row r="4138" spans="1:13" x14ac:dyDescent="0.3">
      <c r="A4138" s="2" t="s">
        <v>6546</v>
      </c>
      <c r="B4138" s="3" t="s">
        <v>2037</v>
      </c>
      <c r="C4138" s="2" t="s">
        <v>680</v>
      </c>
      <c r="D4138" s="2" t="s">
        <v>552</v>
      </c>
      <c r="E4138" s="2" t="s">
        <v>553</v>
      </c>
      <c r="F4138" s="2" t="s">
        <v>147</v>
      </c>
      <c r="G4138" s="2" t="s">
        <v>148</v>
      </c>
      <c r="H4138" s="2" t="s">
        <v>30</v>
      </c>
      <c r="I4138" s="2" t="s">
        <v>31</v>
      </c>
      <c r="J4138" s="2" t="s">
        <v>32</v>
      </c>
      <c r="K4138" s="4">
        <v>32.82</v>
      </c>
      <c r="L4138" s="4">
        <f t="shared" si="16"/>
        <v>32.82</v>
      </c>
      <c r="M4138" s="4">
        <v>167424.12</v>
      </c>
    </row>
    <row r="4139" spans="1:13" x14ac:dyDescent="0.3">
      <c r="A4139" s="2" t="s">
        <v>6547</v>
      </c>
      <c r="B4139" s="3" t="s">
        <v>2815</v>
      </c>
      <c r="C4139" s="2" t="s">
        <v>2626</v>
      </c>
      <c r="D4139" s="2" t="s">
        <v>66</v>
      </c>
      <c r="E4139" s="2" t="s">
        <v>67</v>
      </c>
      <c r="F4139" s="2" t="s">
        <v>68</v>
      </c>
      <c r="G4139" s="2" t="s">
        <v>68</v>
      </c>
      <c r="H4139" s="2" t="s">
        <v>61</v>
      </c>
      <c r="I4139" s="2" t="s">
        <v>62</v>
      </c>
      <c r="J4139" s="2" t="s">
        <v>32</v>
      </c>
      <c r="K4139" s="4">
        <v>1792.05</v>
      </c>
      <c r="L4139" s="4">
        <f t="shared" si="16"/>
        <v>1792.05</v>
      </c>
      <c r="M4139" s="4">
        <v>101278.37</v>
      </c>
    </row>
    <row r="4140" spans="1:13" x14ac:dyDescent="0.3">
      <c r="A4140" s="2" t="s">
        <v>6548</v>
      </c>
      <c r="B4140" s="3" t="s">
        <v>4936</v>
      </c>
      <c r="C4140" s="2" t="s">
        <v>249</v>
      </c>
      <c r="D4140" s="2" t="s">
        <v>250</v>
      </c>
      <c r="E4140" s="2" t="s">
        <v>251</v>
      </c>
      <c r="F4140" s="2" t="s">
        <v>28</v>
      </c>
      <c r="G4140" s="2" t="s">
        <v>29</v>
      </c>
      <c r="H4140" s="2" t="s">
        <v>30</v>
      </c>
      <c r="I4140" s="2" t="s">
        <v>31</v>
      </c>
      <c r="J4140" s="2" t="s">
        <v>71</v>
      </c>
      <c r="K4140" s="4">
        <v>29.2</v>
      </c>
      <c r="L4140" s="4">
        <f t="shared" si="16"/>
        <v>4.0880000000000001</v>
      </c>
      <c r="M4140" s="4">
        <v>249.03</v>
      </c>
    </row>
    <row r="4141" spans="1:13" x14ac:dyDescent="0.3">
      <c r="A4141" s="2" t="s">
        <v>6549</v>
      </c>
      <c r="B4141" s="3" t="s">
        <v>1792</v>
      </c>
      <c r="C4141" s="2" t="s">
        <v>365</v>
      </c>
      <c r="D4141" s="2" t="s">
        <v>366</v>
      </c>
      <c r="E4141" s="2" t="s">
        <v>367</v>
      </c>
      <c r="F4141" s="2" t="s">
        <v>68</v>
      </c>
      <c r="G4141" s="2" t="s">
        <v>68</v>
      </c>
      <c r="H4141" s="2" t="s">
        <v>61</v>
      </c>
      <c r="I4141" s="2" t="s">
        <v>31</v>
      </c>
      <c r="J4141" s="2" t="s">
        <v>149</v>
      </c>
      <c r="K4141" s="4">
        <v>4122.1400000000003</v>
      </c>
      <c r="L4141" s="4">
        <f t="shared" si="16"/>
        <v>5235.1178000000009</v>
      </c>
      <c r="M4141" s="4">
        <v>197513.86</v>
      </c>
    </row>
    <row r="4142" spans="1:13" x14ac:dyDescent="0.3">
      <c r="A4142" s="2" t="s">
        <v>6550</v>
      </c>
      <c r="B4142" s="3" t="s">
        <v>2525</v>
      </c>
      <c r="C4142" s="2" t="s">
        <v>1652</v>
      </c>
      <c r="D4142" s="2" t="s">
        <v>641</v>
      </c>
      <c r="E4142" s="2" t="s">
        <v>642</v>
      </c>
      <c r="F4142" s="2" t="s">
        <v>59</v>
      </c>
      <c r="G4142" s="2" t="s">
        <v>60</v>
      </c>
      <c r="H4142" s="2" t="s">
        <v>105</v>
      </c>
      <c r="I4142" s="2" t="s">
        <v>31</v>
      </c>
      <c r="J4142" s="2" t="s">
        <v>32</v>
      </c>
      <c r="K4142" s="4">
        <v>1769.04</v>
      </c>
      <c r="L4142" s="4">
        <f t="shared" si="16"/>
        <v>1769.04</v>
      </c>
      <c r="M4142" s="4">
        <v>488333.45</v>
      </c>
    </row>
    <row r="4143" spans="1:13" x14ac:dyDescent="0.3">
      <c r="A4143" s="2" t="s">
        <v>6551</v>
      </c>
      <c r="B4143" s="3" t="s">
        <v>5494</v>
      </c>
      <c r="C4143" s="2" t="s">
        <v>1756</v>
      </c>
      <c r="D4143" s="2" t="s">
        <v>98</v>
      </c>
      <c r="E4143" s="2" t="s">
        <v>99</v>
      </c>
      <c r="F4143" s="2" t="s">
        <v>68</v>
      </c>
      <c r="G4143" s="2" t="s">
        <v>68</v>
      </c>
      <c r="H4143" s="2" t="s">
        <v>69</v>
      </c>
      <c r="I4143" s="2" t="s">
        <v>70</v>
      </c>
      <c r="J4143" s="2" t="s">
        <v>149</v>
      </c>
      <c r="K4143" s="4">
        <v>14215.23</v>
      </c>
      <c r="L4143" s="4">
        <f t="shared" si="16"/>
        <v>18053.342099999998</v>
      </c>
      <c r="M4143" s="4">
        <v>336864.63</v>
      </c>
    </row>
    <row r="4144" spans="1:13" x14ac:dyDescent="0.3">
      <c r="A4144" s="2" t="s">
        <v>6552</v>
      </c>
      <c r="B4144" s="3" t="s">
        <v>2148</v>
      </c>
      <c r="C4144" s="2" t="s">
        <v>152</v>
      </c>
      <c r="D4144" s="2" t="s">
        <v>153</v>
      </c>
      <c r="E4144" s="2" t="s">
        <v>154</v>
      </c>
      <c r="F4144" s="2" t="s">
        <v>147</v>
      </c>
      <c r="G4144" s="2" t="s">
        <v>148</v>
      </c>
      <c r="H4144" s="2" t="s">
        <v>105</v>
      </c>
      <c r="I4144" s="2" t="s">
        <v>31</v>
      </c>
      <c r="J4144" s="2" t="s">
        <v>32</v>
      </c>
      <c r="K4144" s="4">
        <v>8442.18</v>
      </c>
      <c r="L4144" s="4">
        <f t="shared" si="16"/>
        <v>8442.18</v>
      </c>
      <c r="M4144" s="4">
        <v>124322.73</v>
      </c>
    </row>
    <row r="4145" spans="1:13" x14ac:dyDescent="0.3">
      <c r="A4145" s="2" t="s">
        <v>6553</v>
      </c>
      <c r="B4145" s="3" t="s">
        <v>4335</v>
      </c>
      <c r="C4145" s="2" t="s">
        <v>171</v>
      </c>
      <c r="D4145" s="2" t="s">
        <v>172</v>
      </c>
      <c r="E4145" s="2" t="s">
        <v>173</v>
      </c>
      <c r="F4145" s="2" t="s">
        <v>147</v>
      </c>
      <c r="G4145" s="2" t="s">
        <v>148</v>
      </c>
      <c r="H4145" s="2" t="s">
        <v>69</v>
      </c>
      <c r="I4145" s="2" t="s">
        <v>111</v>
      </c>
      <c r="J4145" s="2" t="s">
        <v>378</v>
      </c>
      <c r="K4145" s="4">
        <v>13017.17</v>
      </c>
      <c r="L4145" s="4">
        <f t="shared" si="16"/>
        <v>87.215039000000004</v>
      </c>
      <c r="M4145" s="4">
        <v>112058.61</v>
      </c>
    </row>
    <row r="4146" spans="1:13" x14ac:dyDescent="0.3">
      <c r="A4146" s="2" t="s">
        <v>6554</v>
      </c>
      <c r="B4146" s="3" t="s">
        <v>3043</v>
      </c>
      <c r="C4146" s="2" t="s">
        <v>56</v>
      </c>
      <c r="D4146" s="2" t="s">
        <v>57</v>
      </c>
      <c r="E4146" s="2" t="s">
        <v>58</v>
      </c>
      <c r="F4146" s="2" t="s">
        <v>59</v>
      </c>
      <c r="G4146" s="2" t="s">
        <v>60</v>
      </c>
      <c r="H4146" s="2" t="s">
        <v>20</v>
      </c>
      <c r="I4146" s="2" t="s">
        <v>31</v>
      </c>
      <c r="J4146" s="2" t="s">
        <v>22</v>
      </c>
      <c r="K4146" s="4">
        <v>1686.9</v>
      </c>
      <c r="L4146" s="4">
        <f t="shared" si="16"/>
        <v>1821.8520000000003</v>
      </c>
      <c r="M4146" s="4">
        <v>198942.95</v>
      </c>
    </row>
    <row r="4147" spans="1:13" x14ac:dyDescent="0.3">
      <c r="A4147" s="2" t="s">
        <v>6555</v>
      </c>
      <c r="B4147" s="3" t="s">
        <v>2059</v>
      </c>
      <c r="C4147" s="2" t="s">
        <v>3445</v>
      </c>
      <c r="D4147" s="2" t="s">
        <v>1381</v>
      </c>
      <c r="E4147" s="2" t="s">
        <v>1382</v>
      </c>
      <c r="F4147" s="2" t="s">
        <v>147</v>
      </c>
      <c r="G4147" s="2" t="s">
        <v>148</v>
      </c>
      <c r="H4147" s="2" t="s">
        <v>122</v>
      </c>
      <c r="I4147" s="2" t="s">
        <v>31</v>
      </c>
      <c r="J4147" s="2" t="s">
        <v>149</v>
      </c>
      <c r="K4147" s="4">
        <v>99264.31</v>
      </c>
      <c r="L4147" s="4">
        <f t="shared" si="16"/>
        <v>126065.6737</v>
      </c>
      <c r="M4147" s="4">
        <v>13956.52</v>
      </c>
    </row>
    <row r="4148" spans="1:13" x14ac:dyDescent="0.3">
      <c r="A4148" s="2" t="s">
        <v>6556</v>
      </c>
      <c r="B4148" s="3" t="s">
        <v>440</v>
      </c>
      <c r="C4148" s="2" t="s">
        <v>1931</v>
      </c>
      <c r="D4148" s="2" t="s">
        <v>295</v>
      </c>
      <c r="E4148" s="2" t="s">
        <v>296</v>
      </c>
      <c r="F4148" s="2" t="s">
        <v>38</v>
      </c>
      <c r="G4148" s="2" t="s">
        <v>39</v>
      </c>
      <c r="H4148" s="2" t="s">
        <v>61</v>
      </c>
      <c r="I4148" s="2" t="s">
        <v>84</v>
      </c>
      <c r="J4148" s="2" t="s">
        <v>32</v>
      </c>
      <c r="K4148" s="4">
        <v>3163.44</v>
      </c>
      <c r="L4148" s="4">
        <f t="shared" si="16"/>
        <v>3163.44</v>
      </c>
      <c r="M4148" s="4">
        <v>234761.60000000001</v>
      </c>
    </row>
    <row r="4149" spans="1:13" x14ac:dyDescent="0.3">
      <c r="A4149" s="2" t="s">
        <v>6557</v>
      </c>
      <c r="B4149" s="3" t="s">
        <v>2374</v>
      </c>
      <c r="C4149" s="2" t="s">
        <v>2644</v>
      </c>
      <c r="D4149" s="2" t="s">
        <v>822</v>
      </c>
      <c r="E4149" s="2" t="s">
        <v>823</v>
      </c>
      <c r="F4149" s="2" t="s">
        <v>18</v>
      </c>
      <c r="G4149" s="2" t="s">
        <v>19</v>
      </c>
      <c r="H4149" s="2" t="s">
        <v>61</v>
      </c>
      <c r="I4149" s="2" t="s">
        <v>158</v>
      </c>
      <c r="J4149" s="2" t="s">
        <v>32</v>
      </c>
      <c r="K4149" s="4">
        <v>4582.29</v>
      </c>
      <c r="L4149" s="4">
        <f t="shared" si="16"/>
        <v>4582.29</v>
      </c>
      <c r="M4149" s="4">
        <v>255115.05</v>
      </c>
    </row>
    <row r="4150" spans="1:13" x14ac:dyDescent="0.3">
      <c r="A4150" s="2" t="s">
        <v>6558</v>
      </c>
      <c r="B4150" s="3" t="s">
        <v>4954</v>
      </c>
      <c r="C4150" s="2" t="s">
        <v>1149</v>
      </c>
      <c r="D4150" s="2" t="s">
        <v>903</v>
      </c>
      <c r="E4150" s="2" t="s">
        <v>904</v>
      </c>
      <c r="F4150" s="2" t="s">
        <v>128</v>
      </c>
      <c r="G4150" s="2" t="s">
        <v>129</v>
      </c>
      <c r="H4150" s="2" t="s">
        <v>69</v>
      </c>
      <c r="I4150" s="2" t="s">
        <v>31</v>
      </c>
      <c r="J4150" s="2" t="s">
        <v>149</v>
      </c>
      <c r="K4150" s="4">
        <v>14245.47</v>
      </c>
      <c r="L4150" s="4">
        <f t="shared" si="16"/>
        <v>18091.746899999998</v>
      </c>
      <c r="M4150" s="4">
        <v>200263.15</v>
      </c>
    </row>
    <row r="4151" spans="1:13" x14ac:dyDescent="0.3">
      <c r="A4151" s="2" t="s">
        <v>6559</v>
      </c>
      <c r="B4151" s="3" t="s">
        <v>1303</v>
      </c>
      <c r="C4151" s="2" t="s">
        <v>2520</v>
      </c>
      <c r="D4151" s="2" t="s">
        <v>1211</v>
      </c>
      <c r="E4151" s="2" t="s">
        <v>1212</v>
      </c>
      <c r="F4151" s="2" t="s">
        <v>82</v>
      </c>
      <c r="G4151" s="2" t="s">
        <v>83</v>
      </c>
      <c r="H4151" s="2" t="s">
        <v>20</v>
      </c>
      <c r="I4151" s="2" t="s">
        <v>260</v>
      </c>
      <c r="J4151" s="2" t="s">
        <v>32</v>
      </c>
      <c r="K4151" s="4">
        <v>349.4</v>
      </c>
      <c r="L4151" s="4">
        <f t="shared" si="16"/>
        <v>349.4</v>
      </c>
      <c r="M4151" s="4">
        <v>493389.84</v>
      </c>
    </row>
    <row r="4152" spans="1:13" x14ac:dyDescent="0.3">
      <c r="A4152" s="2" t="s">
        <v>6560</v>
      </c>
      <c r="B4152" s="3" t="s">
        <v>2639</v>
      </c>
      <c r="C4152" s="2" t="s">
        <v>448</v>
      </c>
      <c r="D4152" s="2" t="s">
        <v>417</v>
      </c>
      <c r="E4152" s="2" t="s">
        <v>418</v>
      </c>
      <c r="F4152" s="2" t="s">
        <v>59</v>
      </c>
      <c r="G4152" s="2" t="s">
        <v>60</v>
      </c>
      <c r="H4152" s="2" t="s">
        <v>69</v>
      </c>
      <c r="I4152" s="2" t="s">
        <v>111</v>
      </c>
      <c r="J4152" s="2" t="s">
        <v>22</v>
      </c>
      <c r="K4152" s="4">
        <v>5727.78</v>
      </c>
      <c r="L4152" s="4">
        <f t="shared" si="16"/>
        <v>6186.0024000000003</v>
      </c>
      <c r="M4152" s="4">
        <v>428262.17</v>
      </c>
    </row>
    <row r="4153" spans="1:13" x14ac:dyDescent="0.3">
      <c r="A4153" s="2" t="s">
        <v>6561</v>
      </c>
      <c r="B4153" s="3" t="s">
        <v>2549</v>
      </c>
      <c r="C4153" s="2" t="s">
        <v>1017</v>
      </c>
      <c r="D4153" s="2" t="s">
        <v>407</v>
      </c>
      <c r="E4153" s="2" t="s">
        <v>408</v>
      </c>
      <c r="F4153" s="2" t="s">
        <v>68</v>
      </c>
      <c r="G4153" s="2" t="s">
        <v>68</v>
      </c>
      <c r="H4153" s="2" t="s">
        <v>20</v>
      </c>
      <c r="I4153" s="2" t="s">
        <v>31</v>
      </c>
      <c r="J4153" s="2" t="s">
        <v>32</v>
      </c>
      <c r="K4153" s="4">
        <v>1018.93</v>
      </c>
      <c r="L4153" s="4">
        <f t="shared" si="16"/>
        <v>1018.93</v>
      </c>
      <c r="M4153" s="4">
        <v>257396.54</v>
      </c>
    </row>
    <row r="4154" spans="1:13" x14ac:dyDescent="0.3">
      <c r="A4154" s="2" t="s">
        <v>6562</v>
      </c>
      <c r="B4154" s="3" t="s">
        <v>644</v>
      </c>
      <c r="C4154" s="2" t="s">
        <v>289</v>
      </c>
      <c r="D4154" s="2" t="s">
        <v>290</v>
      </c>
      <c r="E4154" s="2" t="s">
        <v>291</v>
      </c>
      <c r="F4154" s="2" t="s">
        <v>45</v>
      </c>
      <c r="G4154" s="2" t="s">
        <v>46</v>
      </c>
      <c r="H4154" s="2" t="s">
        <v>111</v>
      </c>
      <c r="I4154" s="2" t="s">
        <v>111</v>
      </c>
      <c r="J4154" s="2" t="s">
        <v>189</v>
      </c>
      <c r="K4154" s="4">
        <v>36632.589999999997</v>
      </c>
      <c r="L4154" s="4">
        <f t="shared" si="16"/>
        <v>439.59107999999998</v>
      </c>
      <c r="M4154" s="4">
        <v>223729.95</v>
      </c>
    </row>
    <row r="4155" spans="1:13" x14ac:dyDescent="0.3">
      <c r="A4155" s="2" t="s">
        <v>6563</v>
      </c>
      <c r="B4155" s="3" t="s">
        <v>3374</v>
      </c>
      <c r="C4155" s="2" t="s">
        <v>2482</v>
      </c>
      <c r="D4155" s="2" t="s">
        <v>1021</v>
      </c>
      <c r="E4155" s="2" t="s">
        <v>1022</v>
      </c>
      <c r="F4155" s="2" t="s">
        <v>45</v>
      </c>
      <c r="G4155" s="2" t="s">
        <v>46</v>
      </c>
      <c r="H4155" s="2" t="s">
        <v>105</v>
      </c>
      <c r="I4155" s="2" t="s">
        <v>31</v>
      </c>
      <c r="J4155" s="2" t="s">
        <v>378</v>
      </c>
      <c r="K4155" s="4">
        <v>9732.7199999999993</v>
      </c>
      <c r="L4155" s="4">
        <f t="shared" si="16"/>
        <v>65.209223999999992</v>
      </c>
      <c r="M4155" s="4">
        <v>482740.06</v>
      </c>
    </row>
    <row r="4156" spans="1:13" x14ac:dyDescent="0.3">
      <c r="A4156" s="2" t="s">
        <v>6564</v>
      </c>
      <c r="B4156" s="3" t="s">
        <v>5278</v>
      </c>
      <c r="C4156" s="2" t="s">
        <v>2768</v>
      </c>
      <c r="D4156" s="2" t="s">
        <v>671</v>
      </c>
      <c r="E4156" s="2" t="s">
        <v>259</v>
      </c>
      <c r="F4156" s="2" t="s">
        <v>38</v>
      </c>
      <c r="G4156" s="2" t="s">
        <v>39</v>
      </c>
      <c r="H4156" s="2" t="s">
        <v>30</v>
      </c>
      <c r="I4156" s="2" t="s">
        <v>31</v>
      </c>
      <c r="J4156" s="2" t="s">
        <v>32</v>
      </c>
      <c r="K4156" s="4">
        <v>43.81</v>
      </c>
      <c r="L4156" s="4">
        <f t="shared" si="16"/>
        <v>43.81</v>
      </c>
      <c r="M4156" s="4">
        <v>294490.23</v>
      </c>
    </row>
    <row r="4157" spans="1:13" x14ac:dyDescent="0.3">
      <c r="A4157" s="2" t="s">
        <v>6565</v>
      </c>
      <c r="B4157" s="3" t="s">
        <v>196</v>
      </c>
      <c r="C4157" s="2" t="s">
        <v>1672</v>
      </c>
      <c r="D4157" s="2" t="s">
        <v>698</v>
      </c>
      <c r="E4157" s="2" t="s">
        <v>699</v>
      </c>
      <c r="F4157" s="2" t="s">
        <v>45</v>
      </c>
      <c r="G4157" s="2" t="s">
        <v>46</v>
      </c>
      <c r="H4157" s="2" t="s">
        <v>20</v>
      </c>
      <c r="I4157" s="2" t="s">
        <v>53</v>
      </c>
      <c r="J4157" s="2" t="s">
        <v>71</v>
      </c>
      <c r="K4157" s="4">
        <v>1376.71</v>
      </c>
      <c r="L4157" s="4">
        <f t="shared" si="16"/>
        <v>192.73940000000002</v>
      </c>
      <c r="M4157" s="4">
        <v>53384.160000000003</v>
      </c>
    </row>
    <row r="4158" spans="1:13" x14ac:dyDescent="0.3">
      <c r="A4158" s="2" t="s">
        <v>6566</v>
      </c>
      <c r="B4158" s="3" t="s">
        <v>2091</v>
      </c>
      <c r="C4158" s="2" t="s">
        <v>1656</v>
      </c>
      <c r="D4158" s="2" t="s">
        <v>1657</v>
      </c>
      <c r="E4158" s="2" t="s">
        <v>1658</v>
      </c>
      <c r="F4158" s="2" t="s">
        <v>68</v>
      </c>
      <c r="G4158" s="2" t="s">
        <v>68</v>
      </c>
      <c r="H4158" s="2" t="s">
        <v>105</v>
      </c>
      <c r="I4158" s="2" t="s">
        <v>31</v>
      </c>
      <c r="J4158" s="2" t="s">
        <v>32</v>
      </c>
      <c r="K4158" s="4">
        <v>6942.44</v>
      </c>
      <c r="L4158" s="4">
        <f t="shared" si="16"/>
        <v>6942.44</v>
      </c>
      <c r="M4158" s="4">
        <v>67956.53</v>
      </c>
    </row>
    <row r="4159" spans="1:13" x14ac:dyDescent="0.3">
      <c r="A4159" s="2" t="s">
        <v>6567</v>
      </c>
      <c r="B4159" s="3" t="s">
        <v>351</v>
      </c>
      <c r="C4159" s="2" t="s">
        <v>877</v>
      </c>
      <c r="D4159" s="2" t="s">
        <v>482</v>
      </c>
      <c r="E4159" s="2" t="s">
        <v>483</v>
      </c>
      <c r="F4159" s="2" t="s">
        <v>28</v>
      </c>
      <c r="G4159" s="2" t="s">
        <v>29</v>
      </c>
      <c r="H4159" s="2" t="s">
        <v>61</v>
      </c>
      <c r="I4159" s="2" t="s">
        <v>223</v>
      </c>
      <c r="J4159" s="2" t="s">
        <v>32</v>
      </c>
      <c r="K4159" s="4">
        <v>4924.4399999999996</v>
      </c>
      <c r="L4159" s="4">
        <f t="shared" si="16"/>
        <v>4924.4399999999996</v>
      </c>
      <c r="M4159" s="4">
        <v>297878.15999999997</v>
      </c>
    </row>
    <row r="4160" spans="1:13" x14ac:dyDescent="0.3">
      <c r="A4160" s="2" t="s">
        <v>6568</v>
      </c>
      <c r="B4160" s="3" t="s">
        <v>3863</v>
      </c>
      <c r="C4160" s="2" t="s">
        <v>1391</v>
      </c>
      <c r="D4160" s="2" t="s">
        <v>133</v>
      </c>
      <c r="E4160" s="2" t="s">
        <v>134</v>
      </c>
      <c r="F4160" s="2" t="s">
        <v>68</v>
      </c>
      <c r="G4160" s="2" t="s">
        <v>68</v>
      </c>
      <c r="H4160" s="2" t="s">
        <v>20</v>
      </c>
      <c r="I4160" s="2" t="s">
        <v>276</v>
      </c>
      <c r="J4160" s="2" t="s">
        <v>32</v>
      </c>
      <c r="K4160" s="4">
        <v>249.77</v>
      </c>
      <c r="L4160" s="4">
        <f t="shared" si="16"/>
        <v>249.77</v>
      </c>
      <c r="M4160" s="4">
        <v>431565.76</v>
      </c>
    </row>
    <row r="4161" spans="1:13" x14ac:dyDescent="0.3">
      <c r="A4161" s="2" t="s">
        <v>6569</v>
      </c>
      <c r="B4161" s="3" t="s">
        <v>356</v>
      </c>
      <c r="C4161" s="2" t="s">
        <v>1652</v>
      </c>
      <c r="D4161" s="2" t="s">
        <v>641</v>
      </c>
      <c r="E4161" s="2" t="s">
        <v>642</v>
      </c>
      <c r="F4161" s="2" t="s">
        <v>59</v>
      </c>
      <c r="G4161" s="2" t="s">
        <v>60</v>
      </c>
      <c r="H4161" s="2" t="s">
        <v>20</v>
      </c>
      <c r="I4161" s="2" t="s">
        <v>53</v>
      </c>
      <c r="J4161" s="2" t="s">
        <v>149</v>
      </c>
      <c r="K4161" s="4">
        <v>108.29</v>
      </c>
      <c r="L4161" s="4">
        <f t="shared" si="16"/>
        <v>137.5283</v>
      </c>
      <c r="M4161" s="4">
        <v>19848.3</v>
      </c>
    </row>
    <row r="4162" spans="1:13" x14ac:dyDescent="0.3">
      <c r="A4162" s="2" t="s">
        <v>6570</v>
      </c>
      <c r="B4162" s="3" t="s">
        <v>2080</v>
      </c>
      <c r="C4162" s="2" t="s">
        <v>309</v>
      </c>
      <c r="D4162" s="2" t="s">
        <v>103</v>
      </c>
      <c r="E4162" s="2" t="s">
        <v>104</v>
      </c>
      <c r="F4162" s="2" t="s">
        <v>82</v>
      </c>
      <c r="G4162" s="2" t="s">
        <v>83</v>
      </c>
      <c r="H4162" s="2" t="s">
        <v>61</v>
      </c>
      <c r="I4162" s="2" t="s">
        <v>84</v>
      </c>
      <c r="J4162" s="2" t="s">
        <v>149</v>
      </c>
      <c r="K4162" s="4">
        <v>1016.83</v>
      </c>
      <c r="L4162" s="4">
        <f t="shared" si="16"/>
        <v>1291.3741</v>
      </c>
      <c r="M4162" s="4">
        <v>52093.84</v>
      </c>
    </row>
    <row r="4163" spans="1:13" x14ac:dyDescent="0.3">
      <c r="A4163" s="2" t="s">
        <v>6571</v>
      </c>
      <c r="B4163" s="3" t="s">
        <v>4904</v>
      </c>
      <c r="C4163" s="2" t="s">
        <v>4644</v>
      </c>
      <c r="D4163" s="2" t="s">
        <v>402</v>
      </c>
      <c r="E4163" s="2" t="s">
        <v>403</v>
      </c>
      <c r="F4163" s="2" t="s">
        <v>59</v>
      </c>
      <c r="G4163" s="2" t="s">
        <v>60</v>
      </c>
      <c r="H4163" s="2" t="s">
        <v>61</v>
      </c>
      <c r="I4163" s="2" t="s">
        <v>223</v>
      </c>
      <c r="J4163" s="2" t="s">
        <v>32</v>
      </c>
      <c r="K4163" s="4">
        <v>2049.85</v>
      </c>
      <c r="L4163" s="4">
        <f t="shared" si="16"/>
        <v>2049.85</v>
      </c>
      <c r="M4163" s="4">
        <v>476713.29</v>
      </c>
    </row>
    <row r="4164" spans="1:13" x14ac:dyDescent="0.3">
      <c r="A4164" s="2" t="s">
        <v>6572</v>
      </c>
      <c r="B4164" s="3" t="s">
        <v>3786</v>
      </c>
      <c r="C4164" s="2" t="s">
        <v>1637</v>
      </c>
      <c r="D4164" s="2" t="s">
        <v>1638</v>
      </c>
      <c r="E4164" s="2" t="s">
        <v>1639</v>
      </c>
      <c r="F4164" s="2" t="s">
        <v>28</v>
      </c>
      <c r="G4164" s="2" t="s">
        <v>29</v>
      </c>
      <c r="H4164" s="2" t="s">
        <v>69</v>
      </c>
      <c r="I4164" s="2" t="s">
        <v>70</v>
      </c>
      <c r="J4164" s="2" t="s">
        <v>149</v>
      </c>
      <c r="K4164" s="4">
        <v>4438.22</v>
      </c>
      <c r="L4164" s="4">
        <f t="shared" si="16"/>
        <v>5636.5394000000006</v>
      </c>
      <c r="M4164" s="4">
        <v>491769.9</v>
      </c>
    </row>
    <row r="4165" spans="1:13" x14ac:dyDescent="0.3">
      <c r="A4165" s="2" t="s">
        <v>6573</v>
      </c>
      <c r="B4165" s="3" t="s">
        <v>1669</v>
      </c>
      <c r="C4165" s="2" t="s">
        <v>1194</v>
      </c>
      <c r="D4165" s="2" t="s">
        <v>1195</v>
      </c>
      <c r="E4165" s="2" t="s">
        <v>1196</v>
      </c>
      <c r="F4165" s="2" t="s">
        <v>82</v>
      </c>
      <c r="G4165" s="2" t="s">
        <v>83</v>
      </c>
      <c r="H4165" s="2" t="s">
        <v>61</v>
      </c>
      <c r="I4165" s="2" t="s">
        <v>62</v>
      </c>
      <c r="J4165" s="2" t="s">
        <v>22</v>
      </c>
      <c r="K4165" s="4">
        <v>3644.24</v>
      </c>
      <c r="L4165" s="4">
        <f t="shared" si="16"/>
        <v>3935.7791999999999</v>
      </c>
      <c r="M4165" s="4">
        <v>98261.59</v>
      </c>
    </row>
    <row r="4166" spans="1:13" x14ac:dyDescent="0.3">
      <c r="A4166" s="2" t="s">
        <v>6574</v>
      </c>
      <c r="B4166" s="3" t="s">
        <v>2562</v>
      </c>
      <c r="C4166" s="2" t="s">
        <v>203</v>
      </c>
      <c r="D4166" s="2" t="s">
        <v>204</v>
      </c>
      <c r="E4166" s="2" t="s">
        <v>205</v>
      </c>
      <c r="F4166" s="2" t="s">
        <v>68</v>
      </c>
      <c r="G4166" s="2" t="s">
        <v>68</v>
      </c>
      <c r="H4166" s="2" t="s">
        <v>111</v>
      </c>
      <c r="I4166" s="2" t="s">
        <v>111</v>
      </c>
      <c r="J4166" s="2" t="s">
        <v>32</v>
      </c>
      <c r="K4166" s="4">
        <v>1722.19</v>
      </c>
      <c r="L4166" s="4">
        <f t="shared" si="16"/>
        <v>1722.19</v>
      </c>
      <c r="M4166" s="4">
        <v>427121.98</v>
      </c>
    </row>
    <row r="4167" spans="1:13" x14ac:dyDescent="0.3">
      <c r="A4167" s="2" t="s">
        <v>6575</v>
      </c>
      <c r="B4167" s="3" t="s">
        <v>5353</v>
      </c>
      <c r="C4167" s="2" t="s">
        <v>1000</v>
      </c>
      <c r="D4167" s="2" t="s">
        <v>305</v>
      </c>
      <c r="E4167" s="2" t="s">
        <v>306</v>
      </c>
      <c r="F4167" s="2" t="s">
        <v>147</v>
      </c>
      <c r="G4167" s="2" t="s">
        <v>148</v>
      </c>
      <c r="H4167" s="2" t="s">
        <v>61</v>
      </c>
      <c r="I4167" s="2" t="s">
        <v>84</v>
      </c>
      <c r="J4167" s="2" t="s">
        <v>189</v>
      </c>
      <c r="K4167" s="4">
        <v>131.37</v>
      </c>
      <c r="L4167" s="4">
        <f t="shared" si="16"/>
        <v>1.5764400000000001</v>
      </c>
      <c r="M4167" s="4">
        <v>196962.84</v>
      </c>
    </row>
    <row r="4168" spans="1:13" x14ac:dyDescent="0.3">
      <c r="A4168" s="2" t="s">
        <v>6576</v>
      </c>
      <c r="B4168" s="3" t="s">
        <v>2946</v>
      </c>
      <c r="C4168" s="2" t="s">
        <v>603</v>
      </c>
      <c r="D4168" s="2" t="s">
        <v>565</v>
      </c>
      <c r="E4168" s="2" t="s">
        <v>566</v>
      </c>
      <c r="F4168" s="2" t="s">
        <v>45</v>
      </c>
      <c r="G4168" s="2" t="s">
        <v>46</v>
      </c>
      <c r="H4168" s="2" t="s">
        <v>61</v>
      </c>
      <c r="I4168" s="2" t="s">
        <v>53</v>
      </c>
      <c r="J4168" s="2" t="s">
        <v>378</v>
      </c>
      <c r="K4168" s="4">
        <v>849.96</v>
      </c>
      <c r="L4168" s="4">
        <f t="shared" si="16"/>
        <v>5.6947320000000001</v>
      </c>
      <c r="M4168" s="4">
        <v>309649.87</v>
      </c>
    </row>
    <row r="4169" spans="1:13" x14ac:dyDescent="0.3">
      <c r="A4169" s="2" t="s">
        <v>6577</v>
      </c>
      <c r="B4169" s="3" t="s">
        <v>4324</v>
      </c>
      <c r="C4169" s="2" t="s">
        <v>635</v>
      </c>
      <c r="D4169" s="2" t="s">
        <v>636</v>
      </c>
      <c r="E4169" s="2" t="s">
        <v>637</v>
      </c>
      <c r="F4169" s="2" t="s">
        <v>128</v>
      </c>
      <c r="G4169" s="2" t="s">
        <v>129</v>
      </c>
      <c r="H4169" s="2" t="s">
        <v>105</v>
      </c>
      <c r="I4169" s="2" t="s">
        <v>31</v>
      </c>
      <c r="J4169" s="2" t="s">
        <v>32</v>
      </c>
      <c r="K4169" s="4">
        <v>4306.5600000000004</v>
      </c>
      <c r="L4169" s="4">
        <f t="shared" si="16"/>
        <v>4306.5600000000004</v>
      </c>
      <c r="M4169" s="4">
        <v>136378.46</v>
      </c>
    </row>
    <row r="4170" spans="1:13" x14ac:dyDescent="0.3">
      <c r="A4170" s="2" t="s">
        <v>6578</v>
      </c>
      <c r="B4170" s="3" t="s">
        <v>3947</v>
      </c>
      <c r="C4170" s="2" t="s">
        <v>714</v>
      </c>
      <c r="D4170" s="2" t="s">
        <v>417</v>
      </c>
      <c r="E4170" s="2" t="s">
        <v>418</v>
      </c>
      <c r="F4170" s="2" t="s">
        <v>59</v>
      </c>
      <c r="G4170" s="2" t="s">
        <v>60</v>
      </c>
      <c r="H4170" s="2" t="s">
        <v>105</v>
      </c>
      <c r="I4170" s="2" t="s">
        <v>31</v>
      </c>
      <c r="J4170" s="2" t="s">
        <v>32</v>
      </c>
      <c r="K4170" s="4">
        <v>5653.38</v>
      </c>
      <c r="L4170" s="4">
        <f t="shared" si="16"/>
        <v>5653.38</v>
      </c>
      <c r="M4170" s="4">
        <v>451239.21</v>
      </c>
    </row>
    <row r="4171" spans="1:13" x14ac:dyDescent="0.3">
      <c r="A4171" s="2" t="s">
        <v>6579</v>
      </c>
      <c r="B4171" s="3" t="s">
        <v>1122</v>
      </c>
      <c r="C4171" s="2" t="s">
        <v>1361</v>
      </c>
      <c r="D4171" s="2" t="s">
        <v>258</v>
      </c>
      <c r="E4171" s="2" t="s">
        <v>259</v>
      </c>
      <c r="F4171" s="2" t="s">
        <v>18</v>
      </c>
      <c r="G4171" s="2" t="s">
        <v>19</v>
      </c>
      <c r="H4171" s="2" t="s">
        <v>20</v>
      </c>
      <c r="I4171" s="2" t="s">
        <v>53</v>
      </c>
      <c r="J4171" s="2" t="s">
        <v>32</v>
      </c>
      <c r="K4171" s="4">
        <v>388.48</v>
      </c>
      <c r="L4171" s="4">
        <f t="shared" si="16"/>
        <v>388.48</v>
      </c>
      <c r="M4171" s="4">
        <v>168371.76</v>
      </c>
    </row>
    <row r="4172" spans="1:13" x14ac:dyDescent="0.3">
      <c r="A4172" s="2" t="s">
        <v>6580</v>
      </c>
      <c r="B4172" s="3" t="s">
        <v>2155</v>
      </c>
      <c r="C4172" s="2" t="s">
        <v>2460</v>
      </c>
      <c r="D4172" s="2" t="s">
        <v>1985</v>
      </c>
      <c r="E4172" s="2" t="s">
        <v>1986</v>
      </c>
      <c r="F4172" s="2" t="s">
        <v>28</v>
      </c>
      <c r="G4172" s="2" t="s">
        <v>29</v>
      </c>
      <c r="H4172" s="2" t="s">
        <v>69</v>
      </c>
      <c r="I4172" s="2" t="s">
        <v>70</v>
      </c>
      <c r="J4172" s="2" t="s">
        <v>378</v>
      </c>
      <c r="K4172" s="4">
        <v>9018.08</v>
      </c>
      <c r="L4172" s="4">
        <f t="shared" si="16"/>
        <v>60.421136000000004</v>
      </c>
      <c r="M4172" s="4">
        <v>440662.91</v>
      </c>
    </row>
    <row r="4173" spans="1:13" x14ac:dyDescent="0.3">
      <c r="A4173" s="2" t="s">
        <v>6581</v>
      </c>
      <c r="B4173" s="3" t="s">
        <v>563</v>
      </c>
      <c r="C4173" s="2" t="s">
        <v>2073</v>
      </c>
      <c r="D4173" s="2" t="s">
        <v>788</v>
      </c>
      <c r="E4173" s="2" t="s">
        <v>789</v>
      </c>
      <c r="F4173" s="2" t="s">
        <v>38</v>
      </c>
      <c r="G4173" s="2" t="s">
        <v>39</v>
      </c>
      <c r="H4173" s="2" t="s">
        <v>509</v>
      </c>
      <c r="I4173" s="2" t="s">
        <v>53</v>
      </c>
      <c r="J4173" s="2" t="s">
        <v>32</v>
      </c>
      <c r="K4173" s="4">
        <v>222.73</v>
      </c>
      <c r="L4173" s="4">
        <f t="shared" si="16"/>
        <v>222.73</v>
      </c>
      <c r="M4173" s="4">
        <v>108648.43</v>
      </c>
    </row>
    <row r="4174" spans="1:13" x14ac:dyDescent="0.3">
      <c r="A4174" s="2" t="s">
        <v>6582</v>
      </c>
      <c r="B4174" s="3" t="s">
        <v>4908</v>
      </c>
      <c r="C4174" s="2" t="s">
        <v>729</v>
      </c>
      <c r="D4174" s="2" t="s">
        <v>730</v>
      </c>
      <c r="E4174" s="2" t="s">
        <v>731</v>
      </c>
      <c r="F4174" s="2" t="s">
        <v>28</v>
      </c>
      <c r="G4174" s="2" t="s">
        <v>29</v>
      </c>
      <c r="H4174" s="2" t="s">
        <v>69</v>
      </c>
      <c r="I4174" s="2" t="s">
        <v>70</v>
      </c>
      <c r="J4174" s="2" t="s">
        <v>32</v>
      </c>
      <c r="K4174" s="4">
        <v>6275.96</v>
      </c>
      <c r="L4174" s="4">
        <f t="shared" si="16"/>
        <v>6275.96</v>
      </c>
      <c r="M4174" s="4">
        <v>74137.710000000006</v>
      </c>
    </row>
    <row r="4175" spans="1:13" x14ac:dyDescent="0.3">
      <c r="A4175" s="2" t="s">
        <v>6583</v>
      </c>
      <c r="B4175" s="3" t="s">
        <v>935</v>
      </c>
      <c r="C4175" s="2" t="s">
        <v>3088</v>
      </c>
      <c r="D4175" s="2" t="s">
        <v>538</v>
      </c>
      <c r="E4175" s="2" t="s">
        <v>194</v>
      </c>
      <c r="F4175" s="2" t="s">
        <v>38</v>
      </c>
      <c r="G4175" s="2" t="s">
        <v>39</v>
      </c>
      <c r="H4175" s="2" t="s">
        <v>122</v>
      </c>
      <c r="I4175" s="2" t="s">
        <v>31</v>
      </c>
      <c r="J4175" s="2" t="s">
        <v>22</v>
      </c>
      <c r="K4175" s="4">
        <v>63116.95</v>
      </c>
      <c r="L4175" s="4">
        <f t="shared" si="16"/>
        <v>68166.305999999997</v>
      </c>
      <c r="M4175" s="4">
        <v>65321.09</v>
      </c>
    </row>
    <row r="4176" spans="1:13" x14ac:dyDescent="0.3">
      <c r="A4176" s="2" t="s">
        <v>6584</v>
      </c>
      <c r="B4176" s="3" t="s">
        <v>581</v>
      </c>
      <c r="C4176" s="2" t="s">
        <v>1037</v>
      </c>
      <c r="D4176" s="2" t="s">
        <v>320</v>
      </c>
      <c r="E4176" s="2" t="s">
        <v>321</v>
      </c>
      <c r="F4176" s="2" t="s">
        <v>128</v>
      </c>
      <c r="G4176" s="2" t="s">
        <v>129</v>
      </c>
      <c r="H4176" s="2" t="s">
        <v>20</v>
      </c>
      <c r="I4176" s="2" t="s">
        <v>276</v>
      </c>
      <c r="J4176" s="2" t="s">
        <v>22</v>
      </c>
      <c r="K4176" s="4">
        <v>422.43</v>
      </c>
      <c r="L4176" s="4">
        <f t="shared" si="16"/>
        <v>456.22440000000006</v>
      </c>
      <c r="M4176" s="4">
        <v>227437.99</v>
      </c>
    </row>
    <row r="4177" spans="1:13" x14ac:dyDescent="0.3">
      <c r="A4177" s="2" t="s">
        <v>6585</v>
      </c>
      <c r="B4177" s="3" t="s">
        <v>600</v>
      </c>
      <c r="C4177" s="2" t="s">
        <v>1368</v>
      </c>
      <c r="D4177" s="2" t="s">
        <v>338</v>
      </c>
      <c r="E4177" s="2" t="s">
        <v>339</v>
      </c>
      <c r="F4177" s="2" t="s">
        <v>28</v>
      </c>
      <c r="G4177" s="2" t="s">
        <v>29</v>
      </c>
      <c r="H4177" s="2" t="s">
        <v>20</v>
      </c>
      <c r="I4177" s="2" t="s">
        <v>47</v>
      </c>
      <c r="J4177" s="2" t="s">
        <v>378</v>
      </c>
      <c r="K4177" s="4">
        <v>82.06</v>
      </c>
      <c r="L4177" s="4">
        <f t="shared" si="16"/>
        <v>0.54980200000000001</v>
      </c>
      <c r="M4177" s="4">
        <v>436054.47</v>
      </c>
    </row>
    <row r="4178" spans="1:13" x14ac:dyDescent="0.3">
      <c r="A4178" s="2" t="s">
        <v>6586</v>
      </c>
      <c r="B4178" s="3" t="s">
        <v>6587</v>
      </c>
      <c r="C4178" s="2" t="s">
        <v>1082</v>
      </c>
      <c r="D4178" s="2" t="s">
        <v>1083</v>
      </c>
      <c r="E4178" s="2" t="s">
        <v>1084</v>
      </c>
      <c r="F4178" s="2" t="s">
        <v>59</v>
      </c>
      <c r="G4178" s="2" t="s">
        <v>60</v>
      </c>
      <c r="H4178" s="2" t="s">
        <v>509</v>
      </c>
      <c r="I4178" s="2" t="s">
        <v>510</v>
      </c>
      <c r="J4178" s="2" t="s">
        <v>22</v>
      </c>
      <c r="K4178" s="4">
        <v>118.79</v>
      </c>
      <c r="L4178" s="4">
        <f t="shared" si="16"/>
        <v>128.29320000000001</v>
      </c>
      <c r="M4178" s="4">
        <v>356692.63</v>
      </c>
    </row>
    <row r="4179" spans="1:13" x14ac:dyDescent="0.3">
      <c r="A4179" s="2" t="s">
        <v>6588</v>
      </c>
      <c r="B4179" s="3" t="s">
        <v>151</v>
      </c>
      <c r="C4179" s="2" t="s">
        <v>694</v>
      </c>
      <c r="D4179" s="2" t="s">
        <v>295</v>
      </c>
      <c r="E4179" s="2" t="s">
        <v>296</v>
      </c>
      <c r="F4179" s="2" t="s">
        <v>38</v>
      </c>
      <c r="G4179" s="2" t="s">
        <v>39</v>
      </c>
      <c r="H4179" s="2" t="s">
        <v>20</v>
      </c>
      <c r="I4179" s="2" t="s">
        <v>53</v>
      </c>
      <c r="J4179" s="2" t="s">
        <v>149</v>
      </c>
      <c r="K4179" s="4">
        <v>1048.51</v>
      </c>
      <c r="L4179" s="4">
        <f t="shared" si="16"/>
        <v>1331.6077</v>
      </c>
      <c r="M4179" s="4">
        <v>190346.08</v>
      </c>
    </row>
    <row r="4180" spans="1:13" x14ac:dyDescent="0.3">
      <c r="A4180" s="2" t="s">
        <v>6589</v>
      </c>
      <c r="B4180" s="3" t="s">
        <v>5478</v>
      </c>
      <c r="C4180" s="2" t="s">
        <v>1329</v>
      </c>
      <c r="D4180" s="2" t="s">
        <v>145</v>
      </c>
      <c r="E4180" s="2" t="s">
        <v>146</v>
      </c>
      <c r="F4180" s="2" t="s">
        <v>147</v>
      </c>
      <c r="G4180" s="2" t="s">
        <v>148</v>
      </c>
      <c r="H4180" s="2" t="s">
        <v>20</v>
      </c>
      <c r="I4180" s="2" t="s">
        <v>47</v>
      </c>
      <c r="J4180" s="2" t="s">
        <v>22</v>
      </c>
      <c r="K4180" s="4">
        <v>1211.3900000000001</v>
      </c>
      <c r="L4180" s="4">
        <f t="shared" si="16"/>
        <v>1308.3012000000001</v>
      </c>
      <c r="M4180" s="4">
        <v>53543</v>
      </c>
    </row>
    <row r="4181" spans="1:13" x14ac:dyDescent="0.3">
      <c r="A4181" s="2" t="s">
        <v>6590</v>
      </c>
      <c r="B4181" s="3" t="s">
        <v>3763</v>
      </c>
      <c r="C4181" s="2" t="s">
        <v>2258</v>
      </c>
      <c r="D4181" s="2" t="s">
        <v>1421</v>
      </c>
      <c r="E4181" s="2" t="s">
        <v>859</v>
      </c>
      <c r="F4181" s="2" t="s">
        <v>128</v>
      </c>
      <c r="G4181" s="2" t="s">
        <v>129</v>
      </c>
      <c r="H4181" s="2" t="s">
        <v>61</v>
      </c>
      <c r="I4181" s="2" t="s">
        <v>223</v>
      </c>
      <c r="J4181" s="2" t="s">
        <v>22</v>
      </c>
      <c r="K4181" s="4">
        <v>1165.5899999999999</v>
      </c>
      <c r="L4181" s="4">
        <f t="shared" si="16"/>
        <v>1258.8371999999999</v>
      </c>
      <c r="M4181" s="4">
        <v>428021.95</v>
      </c>
    </row>
    <row r="4182" spans="1:13" x14ac:dyDescent="0.3">
      <c r="A4182" s="2" t="s">
        <v>6591</v>
      </c>
      <c r="B4182" s="3" t="s">
        <v>3657</v>
      </c>
      <c r="C4182" s="2" t="s">
        <v>663</v>
      </c>
      <c r="D4182" s="2" t="s">
        <v>664</v>
      </c>
      <c r="E4182" s="2" t="s">
        <v>665</v>
      </c>
      <c r="F4182" s="2" t="s">
        <v>38</v>
      </c>
      <c r="G4182" s="2" t="s">
        <v>39</v>
      </c>
      <c r="H4182" s="2" t="s">
        <v>69</v>
      </c>
      <c r="I4182" s="2" t="s">
        <v>70</v>
      </c>
      <c r="J4182" s="2" t="s">
        <v>71</v>
      </c>
      <c r="K4182" s="4">
        <v>13578.73</v>
      </c>
      <c r="L4182" s="4">
        <f t="shared" si="16"/>
        <v>1901.0222000000001</v>
      </c>
      <c r="M4182" s="4">
        <v>251979.15</v>
      </c>
    </row>
    <row r="4183" spans="1:13" x14ac:dyDescent="0.3">
      <c r="A4183" s="2" t="s">
        <v>6592</v>
      </c>
      <c r="B4183" s="3" t="s">
        <v>4326</v>
      </c>
      <c r="C4183" s="2" t="s">
        <v>1887</v>
      </c>
      <c r="D4183" s="2" t="s">
        <v>1888</v>
      </c>
      <c r="E4183" s="2" t="s">
        <v>1889</v>
      </c>
      <c r="F4183" s="2" t="s">
        <v>68</v>
      </c>
      <c r="G4183" s="2" t="s">
        <v>68</v>
      </c>
      <c r="H4183" s="2" t="s">
        <v>105</v>
      </c>
      <c r="I4183" s="2" t="s">
        <v>31</v>
      </c>
      <c r="J4183" s="2" t="s">
        <v>32</v>
      </c>
      <c r="K4183" s="4">
        <v>2924.87</v>
      </c>
      <c r="L4183" s="4">
        <f t="shared" si="16"/>
        <v>2924.87</v>
      </c>
      <c r="M4183" s="4">
        <v>331049.39</v>
      </c>
    </row>
    <row r="4184" spans="1:13" x14ac:dyDescent="0.3">
      <c r="A4184" s="2" t="s">
        <v>6593</v>
      </c>
      <c r="B4184" s="3" t="s">
        <v>6262</v>
      </c>
      <c r="C4184" s="2" t="s">
        <v>299</v>
      </c>
      <c r="D4184" s="2" t="s">
        <v>300</v>
      </c>
      <c r="E4184" s="2" t="s">
        <v>301</v>
      </c>
      <c r="F4184" s="2" t="s">
        <v>45</v>
      </c>
      <c r="G4184" s="2" t="s">
        <v>46</v>
      </c>
      <c r="H4184" s="2" t="s">
        <v>20</v>
      </c>
      <c r="I4184" s="2" t="s">
        <v>276</v>
      </c>
      <c r="J4184" s="2" t="s">
        <v>32</v>
      </c>
      <c r="K4184" s="4">
        <v>1545.92</v>
      </c>
      <c r="L4184" s="4">
        <f t="shared" si="16"/>
        <v>1545.92</v>
      </c>
      <c r="M4184" s="4">
        <v>484981.89</v>
      </c>
    </row>
    <row r="4185" spans="1:13" x14ac:dyDescent="0.3">
      <c r="A4185" s="2" t="s">
        <v>6594</v>
      </c>
      <c r="B4185" s="3" t="s">
        <v>2895</v>
      </c>
      <c r="C4185" s="2" t="s">
        <v>1680</v>
      </c>
      <c r="D4185" s="2" t="s">
        <v>300</v>
      </c>
      <c r="E4185" s="2" t="s">
        <v>301</v>
      </c>
      <c r="F4185" s="2" t="s">
        <v>45</v>
      </c>
      <c r="G4185" s="2" t="s">
        <v>46</v>
      </c>
      <c r="H4185" s="2" t="s">
        <v>30</v>
      </c>
      <c r="I4185" s="2" t="s">
        <v>31</v>
      </c>
      <c r="J4185" s="2" t="s">
        <v>22</v>
      </c>
      <c r="K4185" s="4">
        <v>42.94</v>
      </c>
      <c r="L4185" s="4">
        <f t="shared" si="16"/>
        <v>46.3752</v>
      </c>
      <c r="M4185" s="4">
        <v>325532.65999999997</v>
      </c>
    </row>
    <row r="4186" spans="1:13" x14ac:dyDescent="0.3">
      <c r="A4186" s="2" t="s">
        <v>6595</v>
      </c>
      <c r="B4186" s="3" t="s">
        <v>4156</v>
      </c>
      <c r="C4186" s="2" t="s">
        <v>1205</v>
      </c>
      <c r="D4186" s="2" t="s">
        <v>1206</v>
      </c>
      <c r="E4186" s="2" t="s">
        <v>1207</v>
      </c>
      <c r="F4186" s="2" t="s">
        <v>59</v>
      </c>
      <c r="G4186" s="2" t="s">
        <v>60</v>
      </c>
      <c r="H4186" s="2" t="s">
        <v>111</v>
      </c>
      <c r="I4186" s="2" t="s">
        <v>111</v>
      </c>
      <c r="J4186" s="2" t="s">
        <v>22</v>
      </c>
      <c r="K4186" s="4">
        <v>39973.81</v>
      </c>
      <c r="L4186" s="4">
        <f t="shared" si="16"/>
        <v>43171.714800000002</v>
      </c>
      <c r="M4186" s="4">
        <v>85296.34</v>
      </c>
    </row>
    <row r="4187" spans="1:13" x14ac:dyDescent="0.3">
      <c r="A4187" s="2" t="s">
        <v>6596</v>
      </c>
      <c r="B4187" s="3" t="s">
        <v>3751</v>
      </c>
      <c r="C4187" s="2" t="s">
        <v>787</v>
      </c>
      <c r="D4187" s="2" t="s">
        <v>788</v>
      </c>
      <c r="E4187" s="2" t="s">
        <v>789</v>
      </c>
      <c r="F4187" s="2" t="s">
        <v>38</v>
      </c>
      <c r="G4187" s="2" t="s">
        <v>39</v>
      </c>
      <c r="H4187" s="2" t="s">
        <v>20</v>
      </c>
      <c r="I4187" s="2" t="s">
        <v>21</v>
      </c>
      <c r="J4187" s="2" t="s">
        <v>32</v>
      </c>
      <c r="K4187" s="4">
        <v>1714.02</v>
      </c>
      <c r="L4187" s="4">
        <f t="shared" si="16"/>
        <v>1714.02</v>
      </c>
      <c r="M4187" s="4">
        <v>42123.24</v>
      </c>
    </row>
    <row r="4188" spans="1:13" x14ac:dyDescent="0.3">
      <c r="A4188" s="2" t="s">
        <v>6597</v>
      </c>
      <c r="B4188" s="3" t="s">
        <v>1540</v>
      </c>
      <c r="C4188" s="2" t="s">
        <v>428</v>
      </c>
      <c r="D4188" s="2" t="s">
        <v>429</v>
      </c>
      <c r="E4188" s="2" t="s">
        <v>430</v>
      </c>
      <c r="F4188" s="2" t="s">
        <v>147</v>
      </c>
      <c r="G4188" s="2" t="s">
        <v>148</v>
      </c>
      <c r="H4188" s="2" t="s">
        <v>69</v>
      </c>
      <c r="I4188" s="2" t="s">
        <v>70</v>
      </c>
      <c r="J4188" s="2" t="s">
        <v>71</v>
      </c>
      <c r="K4188" s="4">
        <v>12333.08</v>
      </c>
      <c r="L4188" s="4">
        <f t="shared" si="16"/>
        <v>1726.6312000000003</v>
      </c>
      <c r="M4188" s="4">
        <v>455186.04</v>
      </c>
    </row>
    <row r="4189" spans="1:13" x14ac:dyDescent="0.3">
      <c r="A4189" s="2" t="s">
        <v>6598</v>
      </c>
      <c r="B4189" s="3" t="s">
        <v>2248</v>
      </c>
      <c r="C4189" s="2" t="s">
        <v>6339</v>
      </c>
      <c r="D4189" s="2" t="s">
        <v>1489</v>
      </c>
      <c r="E4189" s="2" t="s">
        <v>1490</v>
      </c>
      <c r="F4189" s="2" t="s">
        <v>128</v>
      </c>
      <c r="G4189" s="2" t="s">
        <v>129</v>
      </c>
      <c r="H4189" s="2" t="s">
        <v>61</v>
      </c>
      <c r="I4189" s="2" t="s">
        <v>158</v>
      </c>
      <c r="J4189" s="2" t="s">
        <v>71</v>
      </c>
      <c r="K4189" s="4">
        <v>1273.4000000000001</v>
      </c>
      <c r="L4189" s="4">
        <f t="shared" si="16"/>
        <v>178.27600000000004</v>
      </c>
      <c r="M4189" s="4">
        <v>49308.83</v>
      </c>
    </row>
    <row r="4190" spans="1:13" x14ac:dyDescent="0.3">
      <c r="A4190" s="2" t="s">
        <v>6599</v>
      </c>
      <c r="B4190" s="3" t="s">
        <v>2384</v>
      </c>
      <c r="C4190" s="2" t="s">
        <v>1908</v>
      </c>
      <c r="D4190" s="2" t="s">
        <v>1909</v>
      </c>
      <c r="E4190" s="2" t="s">
        <v>1910</v>
      </c>
      <c r="F4190" s="2" t="s">
        <v>147</v>
      </c>
      <c r="G4190" s="2" t="s">
        <v>148</v>
      </c>
      <c r="H4190" s="2" t="s">
        <v>20</v>
      </c>
      <c r="I4190" s="2" t="s">
        <v>260</v>
      </c>
      <c r="J4190" s="2" t="s">
        <v>32</v>
      </c>
      <c r="K4190" s="4">
        <v>337.49</v>
      </c>
      <c r="L4190" s="4">
        <f t="shared" si="16"/>
        <v>337.49</v>
      </c>
      <c r="M4190" s="4">
        <v>162105.92000000001</v>
      </c>
    </row>
    <row r="4191" spans="1:13" x14ac:dyDescent="0.3">
      <c r="A4191" s="2" t="s">
        <v>6600</v>
      </c>
      <c r="B4191" s="3" t="s">
        <v>5833</v>
      </c>
      <c r="C4191" s="2" t="s">
        <v>1108</v>
      </c>
      <c r="D4191" s="2" t="s">
        <v>636</v>
      </c>
      <c r="E4191" s="2" t="s">
        <v>637</v>
      </c>
      <c r="F4191" s="2" t="s">
        <v>128</v>
      </c>
      <c r="G4191" s="2" t="s">
        <v>129</v>
      </c>
      <c r="H4191" s="2" t="s">
        <v>20</v>
      </c>
      <c r="I4191" s="2" t="s">
        <v>260</v>
      </c>
      <c r="J4191" s="2" t="s">
        <v>32</v>
      </c>
      <c r="K4191" s="4">
        <v>1964.17</v>
      </c>
      <c r="L4191" s="4">
        <f t="shared" si="16"/>
        <v>1964.17</v>
      </c>
      <c r="M4191" s="4">
        <v>241835.77</v>
      </c>
    </row>
    <row r="4192" spans="1:13" x14ac:dyDescent="0.3">
      <c r="A4192" s="2" t="s">
        <v>6601</v>
      </c>
      <c r="B4192" s="3" t="s">
        <v>2870</v>
      </c>
      <c r="C4192" s="2" t="s">
        <v>769</v>
      </c>
      <c r="D4192" s="2" t="s">
        <v>521</v>
      </c>
      <c r="E4192" s="2" t="s">
        <v>522</v>
      </c>
      <c r="F4192" s="2" t="s">
        <v>18</v>
      </c>
      <c r="G4192" s="2" t="s">
        <v>19</v>
      </c>
      <c r="H4192" s="2" t="s">
        <v>61</v>
      </c>
      <c r="I4192" s="2" t="s">
        <v>158</v>
      </c>
      <c r="J4192" s="2" t="s">
        <v>32</v>
      </c>
      <c r="K4192" s="4">
        <v>2208.27</v>
      </c>
      <c r="L4192" s="4">
        <f t="shared" si="16"/>
        <v>2208.27</v>
      </c>
      <c r="M4192" s="4">
        <v>370842.67</v>
      </c>
    </row>
    <row r="4193" spans="1:13" x14ac:dyDescent="0.3">
      <c r="A4193" s="2" t="s">
        <v>6602</v>
      </c>
      <c r="B4193" s="3" t="s">
        <v>475</v>
      </c>
      <c r="C4193" s="2" t="s">
        <v>1183</v>
      </c>
      <c r="D4193" s="2" t="s">
        <v>1184</v>
      </c>
      <c r="E4193" s="2" t="s">
        <v>1185</v>
      </c>
      <c r="F4193" s="2" t="s">
        <v>128</v>
      </c>
      <c r="G4193" s="2" t="s">
        <v>129</v>
      </c>
      <c r="H4193" s="2" t="s">
        <v>30</v>
      </c>
      <c r="I4193" s="2" t="s">
        <v>31</v>
      </c>
      <c r="J4193" s="2" t="s">
        <v>32</v>
      </c>
      <c r="K4193" s="4">
        <v>29.9</v>
      </c>
      <c r="L4193" s="4">
        <f t="shared" si="16"/>
        <v>29.9</v>
      </c>
      <c r="M4193" s="4">
        <v>168565.09</v>
      </c>
    </row>
    <row r="4194" spans="1:13" x14ac:dyDescent="0.3">
      <c r="A4194" s="2" t="s">
        <v>6603</v>
      </c>
      <c r="B4194" s="3" t="s">
        <v>1311</v>
      </c>
      <c r="C4194" s="2" t="s">
        <v>74</v>
      </c>
      <c r="D4194" s="2" t="s">
        <v>75</v>
      </c>
      <c r="E4194" s="2" t="s">
        <v>76</v>
      </c>
      <c r="F4194" s="2" t="s">
        <v>45</v>
      </c>
      <c r="G4194" s="2" t="s">
        <v>46</v>
      </c>
      <c r="H4194" s="2" t="s">
        <v>61</v>
      </c>
      <c r="I4194" s="2" t="s">
        <v>200</v>
      </c>
      <c r="J4194" s="2" t="s">
        <v>149</v>
      </c>
      <c r="K4194" s="4">
        <v>1717.29</v>
      </c>
      <c r="L4194" s="4">
        <f t="shared" si="16"/>
        <v>2180.9582999999998</v>
      </c>
      <c r="M4194" s="4">
        <v>35795.39</v>
      </c>
    </row>
    <row r="4195" spans="1:13" x14ac:dyDescent="0.3">
      <c r="A4195" s="2" t="s">
        <v>6604</v>
      </c>
      <c r="B4195" s="3" t="s">
        <v>942</v>
      </c>
      <c r="C4195" s="2" t="s">
        <v>1499</v>
      </c>
      <c r="D4195" s="2" t="s">
        <v>1500</v>
      </c>
      <c r="E4195" s="2" t="s">
        <v>1501</v>
      </c>
      <c r="F4195" s="2" t="s">
        <v>128</v>
      </c>
      <c r="G4195" s="2" t="s">
        <v>129</v>
      </c>
      <c r="H4195" s="2" t="s">
        <v>105</v>
      </c>
      <c r="I4195" s="2" t="s">
        <v>31</v>
      </c>
      <c r="J4195" s="2" t="s">
        <v>32</v>
      </c>
      <c r="K4195" s="4">
        <v>8040.38</v>
      </c>
      <c r="L4195" s="4">
        <f t="shared" si="16"/>
        <v>8040.38</v>
      </c>
      <c r="M4195" s="4">
        <v>164982.82999999999</v>
      </c>
    </row>
    <row r="4196" spans="1:13" x14ac:dyDescent="0.3">
      <c r="A4196" s="2" t="s">
        <v>6605</v>
      </c>
      <c r="B4196" s="3" t="s">
        <v>1024</v>
      </c>
      <c r="C4196" s="2" t="s">
        <v>2756</v>
      </c>
      <c r="D4196" s="2" t="s">
        <v>840</v>
      </c>
      <c r="E4196" s="2" t="s">
        <v>841</v>
      </c>
      <c r="F4196" s="2" t="s">
        <v>18</v>
      </c>
      <c r="G4196" s="2" t="s">
        <v>19</v>
      </c>
      <c r="H4196" s="2" t="s">
        <v>69</v>
      </c>
      <c r="I4196" s="2" t="s">
        <v>111</v>
      </c>
      <c r="J4196" s="2" t="s">
        <v>189</v>
      </c>
      <c r="K4196" s="4">
        <v>14267.7</v>
      </c>
      <c r="L4196" s="4">
        <f t="shared" si="16"/>
        <v>171.2124</v>
      </c>
      <c r="M4196" s="4">
        <v>20354.650000000001</v>
      </c>
    </row>
    <row r="4197" spans="1:13" x14ac:dyDescent="0.3">
      <c r="A4197" s="2" t="s">
        <v>6606</v>
      </c>
      <c r="B4197" s="3" t="s">
        <v>4285</v>
      </c>
      <c r="C4197" s="2" t="s">
        <v>244</v>
      </c>
      <c r="D4197" s="2" t="s">
        <v>120</v>
      </c>
      <c r="E4197" s="2" t="s">
        <v>121</v>
      </c>
      <c r="F4197" s="2" t="s">
        <v>18</v>
      </c>
      <c r="G4197" s="2" t="s">
        <v>19</v>
      </c>
      <c r="H4197" s="2" t="s">
        <v>69</v>
      </c>
      <c r="I4197" s="2" t="s">
        <v>70</v>
      </c>
      <c r="J4197" s="2" t="s">
        <v>32</v>
      </c>
      <c r="K4197" s="4">
        <v>14445.44</v>
      </c>
      <c r="L4197" s="4">
        <f t="shared" si="16"/>
        <v>14445.44</v>
      </c>
      <c r="M4197" s="4">
        <v>202518.43</v>
      </c>
    </row>
    <row r="4198" spans="1:13" x14ac:dyDescent="0.3">
      <c r="A4198" s="2" t="s">
        <v>6607</v>
      </c>
      <c r="B4198" s="3" t="s">
        <v>55</v>
      </c>
      <c r="C4198" s="2" t="s">
        <v>2153</v>
      </c>
      <c r="D4198" s="2" t="s">
        <v>361</v>
      </c>
      <c r="E4198" s="2" t="s">
        <v>362</v>
      </c>
      <c r="F4198" s="2" t="s">
        <v>147</v>
      </c>
      <c r="G4198" s="2" t="s">
        <v>148</v>
      </c>
      <c r="H4198" s="2" t="s">
        <v>20</v>
      </c>
      <c r="I4198" s="2" t="s">
        <v>260</v>
      </c>
      <c r="J4198" s="2" t="s">
        <v>22</v>
      </c>
      <c r="K4198" s="4">
        <v>1631.92</v>
      </c>
      <c r="L4198" s="4">
        <f t="shared" si="16"/>
        <v>1762.4736000000003</v>
      </c>
      <c r="M4198" s="4">
        <v>364389.57</v>
      </c>
    </row>
    <row r="4199" spans="1:13" x14ac:dyDescent="0.3">
      <c r="A4199" s="2" t="s">
        <v>6608</v>
      </c>
      <c r="B4199" s="3" t="s">
        <v>6049</v>
      </c>
      <c r="C4199" s="2" t="s">
        <v>647</v>
      </c>
      <c r="D4199" s="2" t="s">
        <v>648</v>
      </c>
      <c r="E4199" s="2" t="s">
        <v>649</v>
      </c>
      <c r="F4199" s="2" t="s">
        <v>45</v>
      </c>
      <c r="G4199" s="2" t="s">
        <v>46</v>
      </c>
      <c r="H4199" s="2" t="s">
        <v>61</v>
      </c>
      <c r="I4199" s="2" t="s">
        <v>62</v>
      </c>
      <c r="J4199" s="2" t="s">
        <v>22</v>
      </c>
      <c r="K4199" s="4">
        <v>4536.2299999999996</v>
      </c>
      <c r="L4199" s="4">
        <f t="shared" si="16"/>
        <v>4899.1283999999996</v>
      </c>
      <c r="M4199" s="4">
        <v>307033.11</v>
      </c>
    </row>
    <row r="4200" spans="1:13" x14ac:dyDescent="0.3">
      <c r="A4200" s="2" t="s">
        <v>6609</v>
      </c>
      <c r="B4200" s="3" t="s">
        <v>3189</v>
      </c>
      <c r="C4200" s="2" t="s">
        <v>1603</v>
      </c>
      <c r="D4200" s="2" t="s">
        <v>361</v>
      </c>
      <c r="E4200" s="2" t="s">
        <v>362</v>
      </c>
      <c r="F4200" s="2" t="s">
        <v>147</v>
      </c>
      <c r="G4200" s="2" t="s">
        <v>148</v>
      </c>
      <c r="H4200" s="2" t="s">
        <v>61</v>
      </c>
      <c r="I4200" s="2" t="s">
        <v>200</v>
      </c>
      <c r="J4200" s="2" t="s">
        <v>32</v>
      </c>
      <c r="K4200" s="4">
        <v>3764.97</v>
      </c>
      <c r="L4200" s="4">
        <f t="shared" si="16"/>
        <v>3764.97</v>
      </c>
      <c r="M4200" s="4">
        <v>154377.99</v>
      </c>
    </row>
    <row r="4201" spans="1:13" x14ac:dyDescent="0.3">
      <c r="A4201" s="2" t="s">
        <v>6610</v>
      </c>
      <c r="B4201" s="3" t="s">
        <v>3227</v>
      </c>
      <c r="C4201" s="2" t="s">
        <v>4574</v>
      </c>
      <c r="D4201" s="2" t="s">
        <v>264</v>
      </c>
      <c r="E4201" s="2" t="s">
        <v>265</v>
      </c>
      <c r="F4201" s="2" t="s">
        <v>18</v>
      </c>
      <c r="G4201" s="2" t="s">
        <v>19</v>
      </c>
      <c r="H4201" s="2" t="s">
        <v>30</v>
      </c>
      <c r="I4201" s="2" t="s">
        <v>31</v>
      </c>
      <c r="J4201" s="2" t="s">
        <v>22</v>
      </c>
      <c r="K4201" s="4">
        <v>40.57</v>
      </c>
      <c r="L4201" s="4">
        <f t="shared" si="16"/>
        <v>43.815600000000003</v>
      </c>
      <c r="M4201" s="4">
        <v>132910.19</v>
      </c>
    </row>
    <row r="4202" spans="1:13" x14ac:dyDescent="0.3">
      <c r="A4202" s="2" t="s">
        <v>6611</v>
      </c>
      <c r="B4202" s="3" t="s">
        <v>185</v>
      </c>
      <c r="C4202" s="2" t="s">
        <v>1847</v>
      </c>
      <c r="D4202" s="2" t="s">
        <v>587</v>
      </c>
      <c r="E4202" s="2" t="s">
        <v>588</v>
      </c>
      <c r="F4202" s="2" t="s">
        <v>147</v>
      </c>
      <c r="G4202" s="2" t="s">
        <v>148</v>
      </c>
      <c r="H4202" s="2" t="s">
        <v>30</v>
      </c>
      <c r="I4202" s="2" t="s">
        <v>31</v>
      </c>
      <c r="J4202" s="2" t="s">
        <v>22</v>
      </c>
      <c r="K4202" s="4">
        <v>30.61</v>
      </c>
      <c r="L4202" s="4">
        <f t="shared" si="16"/>
        <v>33.058800000000005</v>
      </c>
      <c r="M4202" s="4">
        <v>499999.81</v>
      </c>
    </row>
    <row r="4203" spans="1:13" x14ac:dyDescent="0.3">
      <c r="A4203" s="2" t="s">
        <v>6612</v>
      </c>
      <c r="B4203" s="3" t="s">
        <v>1193</v>
      </c>
      <c r="C4203" s="2" t="s">
        <v>2400</v>
      </c>
      <c r="D4203" s="2" t="s">
        <v>88</v>
      </c>
      <c r="E4203" s="2" t="s">
        <v>89</v>
      </c>
      <c r="F4203" s="2" t="s">
        <v>38</v>
      </c>
      <c r="G4203" s="2" t="s">
        <v>39</v>
      </c>
      <c r="H4203" s="2" t="s">
        <v>20</v>
      </c>
      <c r="I4203" s="2" t="s">
        <v>53</v>
      </c>
      <c r="J4203" s="2" t="s">
        <v>32</v>
      </c>
      <c r="K4203" s="4">
        <v>706.43</v>
      </c>
      <c r="L4203" s="4">
        <f t="shared" si="16"/>
        <v>706.43</v>
      </c>
      <c r="M4203" s="4">
        <v>275309.43</v>
      </c>
    </row>
    <row r="4204" spans="1:13" x14ac:dyDescent="0.3">
      <c r="A4204" s="2" t="s">
        <v>6613</v>
      </c>
      <c r="B4204" s="3" t="s">
        <v>6374</v>
      </c>
      <c r="C4204" s="2" t="s">
        <v>1226</v>
      </c>
      <c r="D4204" s="2" t="s">
        <v>198</v>
      </c>
      <c r="E4204" s="2" t="s">
        <v>199</v>
      </c>
      <c r="F4204" s="2" t="s">
        <v>18</v>
      </c>
      <c r="G4204" s="2" t="s">
        <v>19</v>
      </c>
      <c r="H4204" s="2" t="s">
        <v>105</v>
      </c>
      <c r="I4204" s="2" t="s">
        <v>31</v>
      </c>
      <c r="J4204" s="2" t="s">
        <v>32</v>
      </c>
      <c r="K4204" s="4">
        <v>2614.86</v>
      </c>
      <c r="L4204" s="4">
        <f t="shared" si="16"/>
        <v>2614.86</v>
      </c>
      <c r="M4204" s="4">
        <v>368223.2</v>
      </c>
    </row>
    <row r="4205" spans="1:13" x14ac:dyDescent="0.3">
      <c r="A4205" s="2" t="s">
        <v>6614</v>
      </c>
      <c r="B4205" s="3" t="s">
        <v>2962</v>
      </c>
      <c r="C4205" s="2" t="s">
        <v>375</v>
      </c>
      <c r="D4205" s="2" t="s">
        <v>376</v>
      </c>
      <c r="E4205" s="2" t="s">
        <v>377</v>
      </c>
      <c r="F4205" s="2" t="s">
        <v>59</v>
      </c>
      <c r="G4205" s="2" t="s">
        <v>60</v>
      </c>
      <c r="H4205" s="2" t="s">
        <v>69</v>
      </c>
      <c r="I4205" s="2" t="s">
        <v>70</v>
      </c>
      <c r="J4205" s="2" t="s">
        <v>71</v>
      </c>
      <c r="K4205" s="4">
        <v>14390.75</v>
      </c>
      <c r="L4205" s="4">
        <f t="shared" si="16"/>
        <v>2014.7050000000002</v>
      </c>
      <c r="M4205" s="4">
        <v>156494.34</v>
      </c>
    </row>
    <row r="4206" spans="1:13" x14ac:dyDescent="0.3">
      <c r="A4206" s="2" t="s">
        <v>6615</v>
      </c>
      <c r="B4206" s="3" t="s">
        <v>2546</v>
      </c>
      <c r="C4206" s="2" t="s">
        <v>1205</v>
      </c>
      <c r="D4206" s="2" t="s">
        <v>1206</v>
      </c>
      <c r="E4206" s="2" t="s">
        <v>1207</v>
      </c>
      <c r="F4206" s="2" t="s">
        <v>59</v>
      </c>
      <c r="G4206" s="2" t="s">
        <v>60</v>
      </c>
      <c r="H4206" s="2" t="s">
        <v>20</v>
      </c>
      <c r="I4206" s="2" t="s">
        <v>260</v>
      </c>
      <c r="J4206" s="2" t="s">
        <v>71</v>
      </c>
      <c r="K4206" s="4">
        <v>1960.06</v>
      </c>
      <c r="L4206" s="4">
        <f t="shared" si="16"/>
        <v>274.40840000000003</v>
      </c>
      <c r="M4206" s="4">
        <v>428568.03</v>
      </c>
    </row>
    <row r="4207" spans="1:13" x14ac:dyDescent="0.3">
      <c r="A4207" s="2" t="s">
        <v>6616</v>
      </c>
      <c r="B4207" s="3" t="s">
        <v>5841</v>
      </c>
      <c r="C4207" s="2" t="s">
        <v>2463</v>
      </c>
      <c r="D4207" s="2" t="s">
        <v>587</v>
      </c>
      <c r="E4207" s="2" t="s">
        <v>588</v>
      </c>
      <c r="F4207" s="2" t="s">
        <v>147</v>
      </c>
      <c r="G4207" s="2" t="s">
        <v>148</v>
      </c>
      <c r="H4207" s="2" t="s">
        <v>69</v>
      </c>
      <c r="I4207" s="2" t="s">
        <v>31</v>
      </c>
      <c r="J4207" s="2" t="s">
        <v>32</v>
      </c>
      <c r="K4207" s="4">
        <v>13459.09</v>
      </c>
      <c r="L4207" s="4">
        <f t="shared" si="16"/>
        <v>13459.09</v>
      </c>
      <c r="M4207" s="4">
        <v>184601.05</v>
      </c>
    </row>
    <row r="4208" spans="1:13" x14ac:dyDescent="0.3">
      <c r="A4208" s="2" t="s">
        <v>6617</v>
      </c>
      <c r="B4208" s="3" t="s">
        <v>947</v>
      </c>
      <c r="C4208" s="2" t="s">
        <v>769</v>
      </c>
      <c r="D4208" s="2" t="s">
        <v>521</v>
      </c>
      <c r="E4208" s="2" t="s">
        <v>522</v>
      </c>
      <c r="F4208" s="2" t="s">
        <v>18</v>
      </c>
      <c r="G4208" s="2" t="s">
        <v>19</v>
      </c>
      <c r="H4208" s="2" t="s">
        <v>69</v>
      </c>
      <c r="I4208" s="2" t="s">
        <v>70</v>
      </c>
      <c r="J4208" s="2" t="s">
        <v>32</v>
      </c>
      <c r="K4208" s="4">
        <v>13379.1</v>
      </c>
      <c r="L4208" s="4">
        <f t="shared" si="16"/>
        <v>13379.1</v>
      </c>
      <c r="M4208" s="4">
        <v>5828.04</v>
      </c>
    </row>
    <row r="4209" spans="1:13" x14ac:dyDescent="0.3">
      <c r="A4209" s="2" t="s">
        <v>6618</v>
      </c>
      <c r="B4209" s="3" t="s">
        <v>2651</v>
      </c>
      <c r="C4209" s="2" t="s">
        <v>907</v>
      </c>
      <c r="D4209" s="2" t="s">
        <v>908</v>
      </c>
      <c r="E4209" s="2" t="s">
        <v>909</v>
      </c>
      <c r="F4209" s="2" t="s">
        <v>45</v>
      </c>
      <c r="G4209" s="2" t="s">
        <v>46</v>
      </c>
      <c r="H4209" s="2" t="s">
        <v>61</v>
      </c>
      <c r="I4209" s="2" t="s">
        <v>31</v>
      </c>
      <c r="J4209" s="2" t="s">
        <v>378</v>
      </c>
      <c r="K4209" s="4">
        <v>996.78</v>
      </c>
      <c r="L4209" s="4">
        <f t="shared" si="16"/>
        <v>6.678426</v>
      </c>
      <c r="M4209" s="4">
        <v>244840.67</v>
      </c>
    </row>
    <row r="4210" spans="1:13" x14ac:dyDescent="0.3">
      <c r="A4210" s="2" t="s">
        <v>6619</v>
      </c>
      <c r="B4210" s="3" t="s">
        <v>4247</v>
      </c>
      <c r="C4210" s="2" t="s">
        <v>309</v>
      </c>
      <c r="D4210" s="2" t="s">
        <v>103</v>
      </c>
      <c r="E4210" s="2" t="s">
        <v>104</v>
      </c>
      <c r="F4210" s="2" t="s">
        <v>82</v>
      </c>
      <c r="G4210" s="2" t="s">
        <v>83</v>
      </c>
      <c r="H4210" s="2" t="s">
        <v>20</v>
      </c>
      <c r="I4210" s="2" t="s">
        <v>260</v>
      </c>
      <c r="J4210" s="2" t="s">
        <v>32</v>
      </c>
      <c r="K4210" s="4">
        <v>1322.65</v>
      </c>
      <c r="L4210" s="4">
        <f t="shared" si="16"/>
        <v>1322.65</v>
      </c>
      <c r="M4210" s="4">
        <v>32815.06</v>
      </c>
    </row>
    <row r="4211" spans="1:13" x14ac:dyDescent="0.3">
      <c r="A4211" s="2" t="s">
        <v>6620</v>
      </c>
      <c r="B4211" s="3" t="s">
        <v>2508</v>
      </c>
      <c r="C4211" s="2" t="s">
        <v>15</v>
      </c>
      <c r="D4211" s="2" t="s">
        <v>16</v>
      </c>
      <c r="E4211" s="2" t="s">
        <v>17</v>
      </c>
      <c r="F4211" s="2" t="s">
        <v>18</v>
      </c>
      <c r="G4211" s="2" t="s">
        <v>19</v>
      </c>
      <c r="H4211" s="2" t="s">
        <v>20</v>
      </c>
      <c r="I4211" s="2" t="s">
        <v>31</v>
      </c>
      <c r="J4211" s="2" t="s">
        <v>32</v>
      </c>
      <c r="K4211" s="4">
        <v>1305.1199999999999</v>
      </c>
      <c r="L4211" s="4">
        <f t="shared" si="16"/>
        <v>1305.1199999999999</v>
      </c>
      <c r="M4211" s="4">
        <v>465773.78</v>
      </c>
    </row>
    <row r="4212" spans="1:13" x14ac:dyDescent="0.3">
      <c r="A4212" s="2" t="s">
        <v>6621</v>
      </c>
      <c r="B4212" s="3" t="s">
        <v>1651</v>
      </c>
      <c r="C4212" s="2" t="s">
        <v>1017</v>
      </c>
      <c r="D4212" s="2" t="s">
        <v>407</v>
      </c>
      <c r="E4212" s="2" t="s">
        <v>408</v>
      </c>
      <c r="F4212" s="2" t="s">
        <v>68</v>
      </c>
      <c r="G4212" s="2" t="s">
        <v>68</v>
      </c>
      <c r="H4212" s="2" t="s">
        <v>69</v>
      </c>
      <c r="I4212" s="2" t="s">
        <v>31</v>
      </c>
      <c r="J4212" s="2" t="s">
        <v>32</v>
      </c>
      <c r="K4212" s="4">
        <v>3893.69</v>
      </c>
      <c r="L4212" s="4">
        <f t="shared" si="16"/>
        <v>3893.69</v>
      </c>
      <c r="M4212" s="4">
        <v>329532.78000000003</v>
      </c>
    </row>
    <row r="4213" spans="1:13" x14ac:dyDescent="0.3">
      <c r="A4213" s="2" t="s">
        <v>6622</v>
      </c>
      <c r="B4213" s="3" t="s">
        <v>2148</v>
      </c>
      <c r="C4213" s="2" t="s">
        <v>2932</v>
      </c>
      <c r="D4213" s="2" t="s">
        <v>2933</v>
      </c>
      <c r="E4213" s="2" t="s">
        <v>2934</v>
      </c>
      <c r="F4213" s="2" t="s">
        <v>68</v>
      </c>
      <c r="G4213" s="2" t="s">
        <v>68</v>
      </c>
      <c r="H4213" s="2" t="s">
        <v>61</v>
      </c>
      <c r="I4213" s="2" t="s">
        <v>31</v>
      </c>
      <c r="J4213" s="2" t="s">
        <v>32</v>
      </c>
      <c r="K4213" s="4">
        <v>4208.83</v>
      </c>
      <c r="L4213" s="4">
        <f t="shared" si="16"/>
        <v>4208.83</v>
      </c>
      <c r="M4213" s="4">
        <v>113480.99</v>
      </c>
    </row>
    <row r="4214" spans="1:13" x14ac:dyDescent="0.3">
      <c r="A4214" s="2" t="s">
        <v>6623</v>
      </c>
      <c r="B4214" s="3" t="s">
        <v>721</v>
      </c>
      <c r="C4214" s="2" t="s">
        <v>3150</v>
      </c>
      <c r="D4214" s="2" t="s">
        <v>840</v>
      </c>
      <c r="E4214" s="2" t="s">
        <v>841</v>
      </c>
      <c r="F4214" s="2" t="s">
        <v>18</v>
      </c>
      <c r="G4214" s="2" t="s">
        <v>19</v>
      </c>
      <c r="H4214" s="2" t="s">
        <v>20</v>
      </c>
      <c r="I4214" s="2" t="s">
        <v>276</v>
      </c>
      <c r="J4214" s="2" t="s">
        <v>71</v>
      </c>
      <c r="K4214" s="4">
        <v>710.95</v>
      </c>
      <c r="L4214" s="4">
        <f t="shared" si="16"/>
        <v>99.533000000000015</v>
      </c>
      <c r="M4214" s="4">
        <v>312369.58</v>
      </c>
    </row>
    <row r="4215" spans="1:13" x14ac:dyDescent="0.3">
      <c r="A4215" s="2" t="s">
        <v>6624</v>
      </c>
      <c r="B4215" s="3" t="s">
        <v>3595</v>
      </c>
      <c r="C4215" s="2" t="s">
        <v>1968</v>
      </c>
      <c r="D4215" s="2" t="s">
        <v>1969</v>
      </c>
      <c r="E4215" s="2" t="s">
        <v>1970</v>
      </c>
      <c r="F4215" s="2" t="s">
        <v>59</v>
      </c>
      <c r="G4215" s="2" t="s">
        <v>60</v>
      </c>
      <c r="H4215" s="2" t="s">
        <v>509</v>
      </c>
      <c r="I4215" s="2" t="s">
        <v>31</v>
      </c>
      <c r="J4215" s="2" t="s">
        <v>378</v>
      </c>
      <c r="K4215" s="4">
        <v>437.81</v>
      </c>
      <c r="L4215" s="4">
        <f t="shared" si="16"/>
        <v>2.9333270000000002</v>
      </c>
      <c r="M4215" s="4">
        <v>467470.22</v>
      </c>
    </row>
    <row r="4216" spans="1:13" x14ac:dyDescent="0.3">
      <c r="A4216" s="2" t="s">
        <v>6625</v>
      </c>
      <c r="B4216" s="3" t="s">
        <v>2703</v>
      </c>
      <c r="C4216" s="2" t="s">
        <v>3150</v>
      </c>
      <c r="D4216" s="2" t="s">
        <v>840</v>
      </c>
      <c r="E4216" s="2" t="s">
        <v>841</v>
      </c>
      <c r="F4216" s="2" t="s">
        <v>18</v>
      </c>
      <c r="G4216" s="2" t="s">
        <v>19</v>
      </c>
      <c r="H4216" s="2" t="s">
        <v>69</v>
      </c>
      <c r="I4216" s="2" t="s">
        <v>70</v>
      </c>
      <c r="J4216" s="2" t="s">
        <v>32</v>
      </c>
      <c r="K4216" s="4">
        <v>10321.6</v>
      </c>
      <c r="L4216" s="4">
        <f t="shared" si="16"/>
        <v>10321.6</v>
      </c>
      <c r="M4216" s="4">
        <v>55151.39</v>
      </c>
    </row>
    <row r="4217" spans="1:13" x14ac:dyDescent="0.3">
      <c r="A4217" s="2" t="s">
        <v>6626</v>
      </c>
      <c r="B4217" s="3" t="s">
        <v>5317</v>
      </c>
      <c r="C4217" s="2" t="s">
        <v>1247</v>
      </c>
      <c r="D4217" s="2" t="s">
        <v>1248</v>
      </c>
      <c r="E4217" s="2" t="s">
        <v>1249</v>
      </c>
      <c r="F4217" s="2" t="s">
        <v>59</v>
      </c>
      <c r="G4217" s="2" t="s">
        <v>60</v>
      </c>
      <c r="H4217" s="2" t="s">
        <v>69</v>
      </c>
      <c r="I4217" s="2" t="s">
        <v>70</v>
      </c>
      <c r="J4217" s="2" t="s">
        <v>22</v>
      </c>
      <c r="K4217" s="4">
        <v>7536.71</v>
      </c>
      <c r="L4217" s="4">
        <f t="shared" si="16"/>
        <v>8139.6468000000004</v>
      </c>
      <c r="M4217" s="4">
        <v>186104.54</v>
      </c>
    </row>
    <row r="4218" spans="1:13" x14ac:dyDescent="0.3">
      <c r="A4218" s="2" t="s">
        <v>6627</v>
      </c>
      <c r="B4218" s="3" t="s">
        <v>6628</v>
      </c>
      <c r="C4218" s="2" t="s">
        <v>1652</v>
      </c>
      <c r="D4218" s="2" t="s">
        <v>641</v>
      </c>
      <c r="E4218" s="2" t="s">
        <v>642</v>
      </c>
      <c r="F4218" s="2" t="s">
        <v>59</v>
      </c>
      <c r="G4218" s="2" t="s">
        <v>60</v>
      </c>
      <c r="H4218" s="2" t="s">
        <v>20</v>
      </c>
      <c r="I4218" s="2" t="s">
        <v>53</v>
      </c>
      <c r="J4218" s="2" t="s">
        <v>378</v>
      </c>
      <c r="K4218" s="4">
        <v>1797.3</v>
      </c>
      <c r="L4218" s="4">
        <f t="shared" si="16"/>
        <v>12.04191</v>
      </c>
      <c r="M4218" s="4">
        <v>165586.89000000001</v>
      </c>
    </row>
    <row r="4219" spans="1:13" x14ac:dyDescent="0.3">
      <c r="A4219" s="2" t="s">
        <v>6629</v>
      </c>
      <c r="B4219" s="3" t="s">
        <v>2737</v>
      </c>
      <c r="C4219" s="2" t="s">
        <v>309</v>
      </c>
      <c r="D4219" s="2" t="s">
        <v>103</v>
      </c>
      <c r="E4219" s="2" t="s">
        <v>104</v>
      </c>
      <c r="F4219" s="2" t="s">
        <v>82</v>
      </c>
      <c r="G4219" s="2" t="s">
        <v>83</v>
      </c>
      <c r="H4219" s="2" t="s">
        <v>20</v>
      </c>
      <c r="I4219" s="2" t="s">
        <v>21</v>
      </c>
      <c r="J4219" s="2" t="s">
        <v>32</v>
      </c>
      <c r="K4219" s="4">
        <v>1721.17</v>
      </c>
      <c r="L4219" s="4">
        <f t="shared" si="16"/>
        <v>1721.17</v>
      </c>
      <c r="M4219" s="4">
        <v>307018.23</v>
      </c>
    </row>
    <row r="4220" spans="1:13" x14ac:dyDescent="0.3">
      <c r="A4220" s="2" t="s">
        <v>6630</v>
      </c>
      <c r="B4220" s="3" t="s">
        <v>6631</v>
      </c>
      <c r="C4220" s="2" t="s">
        <v>4975</v>
      </c>
      <c r="D4220" s="2" t="s">
        <v>908</v>
      </c>
      <c r="E4220" s="2" t="s">
        <v>909</v>
      </c>
      <c r="F4220" s="2" t="s">
        <v>45</v>
      </c>
      <c r="G4220" s="2" t="s">
        <v>46</v>
      </c>
      <c r="H4220" s="2" t="s">
        <v>69</v>
      </c>
      <c r="I4220" s="2" t="s">
        <v>70</v>
      </c>
      <c r="J4220" s="2" t="s">
        <v>32</v>
      </c>
      <c r="K4220" s="4">
        <v>13028.49</v>
      </c>
      <c r="L4220" s="4">
        <f t="shared" si="16"/>
        <v>13028.49</v>
      </c>
      <c r="M4220" s="4">
        <v>406933.06</v>
      </c>
    </row>
    <row r="4221" spans="1:13" x14ac:dyDescent="0.3">
      <c r="A4221" s="2" t="s">
        <v>6632</v>
      </c>
      <c r="B4221" s="3" t="s">
        <v>2864</v>
      </c>
      <c r="C4221" s="2" t="s">
        <v>481</v>
      </c>
      <c r="D4221" s="2" t="s">
        <v>482</v>
      </c>
      <c r="E4221" s="2" t="s">
        <v>483</v>
      </c>
      <c r="F4221" s="2" t="s">
        <v>28</v>
      </c>
      <c r="G4221" s="2" t="s">
        <v>29</v>
      </c>
      <c r="H4221" s="2" t="s">
        <v>20</v>
      </c>
      <c r="I4221" s="2" t="s">
        <v>21</v>
      </c>
      <c r="J4221" s="2" t="s">
        <v>32</v>
      </c>
      <c r="K4221" s="4">
        <v>961.96</v>
      </c>
      <c r="L4221" s="4">
        <f t="shared" si="16"/>
        <v>961.96</v>
      </c>
      <c r="M4221" s="4">
        <v>23731.89</v>
      </c>
    </row>
    <row r="4222" spans="1:13" x14ac:dyDescent="0.3">
      <c r="A4222" s="2" t="s">
        <v>6633</v>
      </c>
      <c r="B4222" s="3" t="s">
        <v>1978</v>
      </c>
      <c r="C4222" s="2" t="s">
        <v>1950</v>
      </c>
      <c r="D4222" s="2" t="s">
        <v>1489</v>
      </c>
      <c r="E4222" s="2" t="s">
        <v>1490</v>
      </c>
      <c r="F4222" s="2" t="s">
        <v>128</v>
      </c>
      <c r="G4222" s="2" t="s">
        <v>129</v>
      </c>
      <c r="H4222" s="2" t="s">
        <v>20</v>
      </c>
      <c r="I4222" s="2" t="s">
        <v>260</v>
      </c>
      <c r="J4222" s="2" t="s">
        <v>22</v>
      </c>
      <c r="K4222" s="4">
        <v>852.22</v>
      </c>
      <c r="L4222" s="4">
        <f t="shared" si="16"/>
        <v>920.39760000000012</v>
      </c>
      <c r="M4222" s="4">
        <v>249076.89</v>
      </c>
    </row>
    <row r="4223" spans="1:13" x14ac:dyDescent="0.3">
      <c r="A4223" s="2" t="s">
        <v>6634</v>
      </c>
      <c r="B4223" s="3" t="s">
        <v>1167</v>
      </c>
      <c r="C4223" s="2" t="s">
        <v>4644</v>
      </c>
      <c r="D4223" s="2" t="s">
        <v>402</v>
      </c>
      <c r="E4223" s="2" t="s">
        <v>403</v>
      </c>
      <c r="F4223" s="2" t="s">
        <v>59</v>
      </c>
      <c r="G4223" s="2" t="s">
        <v>60</v>
      </c>
      <c r="H4223" s="2" t="s">
        <v>105</v>
      </c>
      <c r="I4223" s="2" t="s">
        <v>31</v>
      </c>
      <c r="J4223" s="2" t="s">
        <v>32</v>
      </c>
      <c r="K4223" s="4">
        <v>2763.88</v>
      </c>
      <c r="L4223" s="4">
        <f t="shared" si="16"/>
        <v>2763.88</v>
      </c>
      <c r="M4223" s="4">
        <v>481460.4</v>
      </c>
    </row>
    <row r="4224" spans="1:13" x14ac:dyDescent="0.3">
      <c r="A4224" s="2" t="s">
        <v>6635</v>
      </c>
      <c r="B4224" s="3" t="s">
        <v>3736</v>
      </c>
      <c r="C4224" s="2" t="s">
        <v>652</v>
      </c>
      <c r="D4224" s="2" t="s">
        <v>653</v>
      </c>
      <c r="E4224" s="2" t="s">
        <v>654</v>
      </c>
      <c r="F4224" s="2" t="s">
        <v>59</v>
      </c>
      <c r="G4224" s="2" t="s">
        <v>60</v>
      </c>
      <c r="H4224" s="2" t="s">
        <v>111</v>
      </c>
      <c r="I4224" s="2" t="s">
        <v>111</v>
      </c>
      <c r="J4224" s="2" t="s">
        <v>189</v>
      </c>
      <c r="K4224" s="4">
        <v>29212.92</v>
      </c>
      <c r="L4224" s="4">
        <f t="shared" si="16"/>
        <v>350.55503999999996</v>
      </c>
      <c r="M4224" s="4">
        <v>414127.54</v>
      </c>
    </row>
    <row r="4225" spans="1:13" x14ac:dyDescent="0.3">
      <c r="A4225" s="2" t="s">
        <v>6636</v>
      </c>
      <c r="B4225" s="3" t="s">
        <v>2017</v>
      </c>
      <c r="C4225" s="2" t="s">
        <v>1524</v>
      </c>
      <c r="D4225" s="2" t="s">
        <v>500</v>
      </c>
      <c r="E4225" s="2" t="s">
        <v>501</v>
      </c>
      <c r="F4225" s="2" t="s">
        <v>147</v>
      </c>
      <c r="G4225" s="2" t="s">
        <v>148</v>
      </c>
      <c r="H4225" s="2" t="s">
        <v>105</v>
      </c>
      <c r="I4225" s="2" t="s">
        <v>31</v>
      </c>
      <c r="J4225" s="2" t="s">
        <v>32</v>
      </c>
      <c r="K4225" s="4">
        <v>5477.76</v>
      </c>
      <c r="L4225" s="4">
        <f t="shared" si="16"/>
        <v>5477.76</v>
      </c>
      <c r="M4225" s="4">
        <v>360621.46</v>
      </c>
    </row>
    <row r="4226" spans="1:13" x14ac:dyDescent="0.3">
      <c r="A4226" s="2" t="s">
        <v>6637</v>
      </c>
      <c r="B4226" s="3" t="s">
        <v>4653</v>
      </c>
      <c r="C4226" s="2" t="s">
        <v>2915</v>
      </c>
      <c r="D4226" s="2" t="s">
        <v>2916</v>
      </c>
      <c r="E4226" s="2" t="s">
        <v>2917</v>
      </c>
      <c r="F4226" s="2" t="s">
        <v>68</v>
      </c>
      <c r="G4226" s="2" t="s">
        <v>68</v>
      </c>
      <c r="H4226" s="2" t="s">
        <v>105</v>
      </c>
      <c r="I4226" s="2" t="s">
        <v>31</v>
      </c>
      <c r="J4226" s="2" t="s">
        <v>22</v>
      </c>
      <c r="K4226" s="4">
        <v>7356.24</v>
      </c>
      <c r="L4226" s="4">
        <f t="shared" si="16"/>
        <v>7944.7392</v>
      </c>
      <c r="M4226" s="4">
        <v>444246.44</v>
      </c>
    </row>
    <row r="4227" spans="1:13" x14ac:dyDescent="0.3">
      <c r="A4227" s="2" t="s">
        <v>6638</v>
      </c>
      <c r="B4227" s="3" t="s">
        <v>5347</v>
      </c>
      <c r="C4227" s="2" t="s">
        <v>1926</v>
      </c>
      <c r="D4227" s="2" t="s">
        <v>1763</v>
      </c>
      <c r="E4227" s="2" t="s">
        <v>1764</v>
      </c>
      <c r="F4227" s="2" t="s">
        <v>68</v>
      </c>
      <c r="G4227" s="2" t="s">
        <v>68</v>
      </c>
      <c r="H4227" s="2" t="s">
        <v>20</v>
      </c>
      <c r="I4227" s="2" t="s">
        <v>31</v>
      </c>
      <c r="J4227" s="2" t="s">
        <v>71</v>
      </c>
      <c r="K4227" s="4">
        <v>1619.47</v>
      </c>
      <c r="L4227" s="4">
        <f t="shared" si="16"/>
        <v>226.72580000000002</v>
      </c>
      <c r="M4227" s="4">
        <v>419829.57</v>
      </c>
    </row>
    <row r="4228" spans="1:13" x14ac:dyDescent="0.3">
      <c r="A4228" s="2" t="s">
        <v>6639</v>
      </c>
      <c r="B4228" s="3" t="s">
        <v>4111</v>
      </c>
      <c r="C4228" s="2" t="s">
        <v>2153</v>
      </c>
      <c r="D4228" s="2" t="s">
        <v>361</v>
      </c>
      <c r="E4228" s="2" t="s">
        <v>362</v>
      </c>
      <c r="F4228" s="2" t="s">
        <v>147</v>
      </c>
      <c r="G4228" s="2" t="s">
        <v>148</v>
      </c>
      <c r="H4228" s="2" t="s">
        <v>20</v>
      </c>
      <c r="I4228" s="2" t="s">
        <v>31</v>
      </c>
      <c r="J4228" s="2" t="s">
        <v>22</v>
      </c>
      <c r="K4228" s="4">
        <v>633.80999999999995</v>
      </c>
      <c r="L4228" s="4">
        <f t="shared" si="16"/>
        <v>684.51480000000004</v>
      </c>
      <c r="M4228" s="4">
        <v>259971.07</v>
      </c>
    </row>
    <row r="4229" spans="1:13" x14ac:dyDescent="0.3">
      <c r="A4229" s="2" t="s">
        <v>6640</v>
      </c>
      <c r="B4229" s="3" t="s">
        <v>2335</v>
      </c>
      <c r="C4229" s="2" t="s">
        <v>1603</v>
      </c>
      <c r="D4229" s="2" t="s">
        <v>361</v>
      </c>
      <c r="E4229" s="2" t="s">
        <v>362</v>
      </c>
      <c r="F4229" s="2" t="s">
        <v>147</v>
      </c>
      <c r="G4229" s="2" t="s">
        <v>148</v>
      </c>
      <c r="H4229" s="2" t="s">
        <v>61</v>
      </c>
      <c r="I4229" s="2" t="s">
        <v>200</v>
      </c>
      <c r="J4229" s="2" t="s">
        <v>32</v>
      </c>
      <c r="K4229" s="4">
        <v>1056.2</v>
      </c>
      <c r="L4229" s="4">
        <f t="shared" si="16"/>
        <v>1056.2</v>
      </c>
      <c r="M4229" s="4">
        <v>226205.5</v>
      </c>
    </row>
    <row r="4230" spans="1:13" x14ac:dyDescent="0.3">
      <c r="A4230" s="2" t="s">
        <v>6641</v>
      </c>
      <c r="B4230" s="3" t="s">
        <v>64</v>
      </c>
      <c r="C4230" s="2" t="s">
        <v>2609</v>
      </c>
      <c r="D4230" s="2" t="s">
        <v>2610</v>
      </c>
      <c r="E4230" s="2" t="s">
        <v>2611</v>
      </c>
      <c r="F4230" s="2" t="s">
        <v>18</v>
      </c>
      <c r="G4230" s="2" t="s">
        <v>19</v>
      </c>
      <c r="H4230" s="2" t="s">
        <v>20</v>
      </c>
      <c r="I4230" s="2" t="s">
        <v>31</v>
      </c>
      <c r="J4230" s="2" t="s">
        <v>32</v>
      </c>
      <c r="K4230" s="4">
        <v>774.59</v>
      </c>
      <c r="L4230" s="4">
        <f t="shared" si="16"/>
        <v>774.59</v>
      </c>
      <c r="M4230" s="4">
        <v>31405.94</v>
      </c>
    </row>
    <row r="4231" spans="1:13" x14ac:dyDescent="0.3">
      <c r="A4231" s="2" t="s">
        <v>6642</v>
      </c>
      <c r="B4231" s="3" t="s">
        <v>646</v>
      </c>
      <c r="C4231" s="2" t="s">
        <v>620</v>
      </c>
      <c r="D4231" s="2" t="s">
        <v>621</v>
      </c>
      <c r="E4231" s="2" t="s">
        <v>622</v>
      </c>
      <c r="F4231" s="2" t="s">
        <v>38</v>
      </c>
      <c r="G4231" s="2" t="s">
        <v>39</v>
      </c>
      <c r="H4231" s="2" t="s">
        <v>61</v>
      </c>
      <c r="I4231" s="2" t="s">
        <v>31</v>
      </c>
      <c r="J4231" s="2" t="s">
        <v>22</v>
      </c>
      <c r="K4231" s="4">
        <v>4377.05</v>
      </c>
      <c r="L4231" s="4">
        <f t="shared" si="16"/>
        <v>4727.2140000000009</v>
      </c>
      <c r="M4231" s="4">
        <v>137889.79</v>
      </c>
    </row>
    <row r="4232" spans="1:13" x14ac:dyDescent="0.3">
      <c r="A4232" s="2" t="s">
        <v>6643</v>
      </c>
      <c r="B4232" s="3" t="s">
        <v>1436</v>
      </c>
      <c r="C4232" s="2" t="s">
        <v>1680</v>
      </c>
      <c r="D4232" s="2" t="s">
        <v>300</v>
      </c>
      <c r="E4232" s="2" t="s">
        <v>301</v>
      </c>
      <c r="F4232" s="2" t="s">
        <v>45</v>
      </c>
      <c r="G4232" s="2" t="s">
        <v>46</v>
      </c>
      <c r="H4232" s="2" t="s">
        <v>69</v>
      </c>
      <c r="I4232" s="2" t="s">
        <v>111</v>
      </c>
      <c r="J4232" s="2" t="s">
        <v>22</v>
      </c>
      <c r="K4232" s="4">
        <v>10759.59</v>
      </c>
      <c r="L4232" s="4">
        <f t="shared" si="16"/>
        <v>11620.3572</v>
      </c>
      <c r="M4232" s="4">
        <v>213302.83</v>
      </c>
    </row>
    <row r="4233" spans="1:13" x14ac:dyDescent="0.3">
      <c r="A4233" s="2" t="s">
        <v>6644</v>
      </c>
      <c r="B4233" s="3" t="s">
        <v>3006</v>
      </c>
      <c r="C4233" s="2" t="s">
        <v>2238</v>
      </c>
      <c r="D4233" s="2" t="s">
        <v>2239</v>
      </c>
      <c r="E4233" s="2" t="s">
        <v>2240</v>
      </c>
      <c r="F4233" s="2" t="s">
        <v>82</v>
      </c>
      <c r="G4233" s="2" t="s">
        <v>83</v>
      </c>
      <c r="H4233" s="2" t="s">
        <v>69</v>
      </c>
      <c r="I4233" s="2" t="s">
        <v>111</v>
      </c>
      <c r="J4233" s="2" t="s">
        <v>32</v>
      </c>
      <c r="K4233" s="4">
        <v>9559.59</v>
      </c>
      <c r="L4233" s="4">
        <f t="shared" si="16"/>
        <v>9559.59</v>
      </c>
      <c r="M4233" s="4">
        <v>150846.09</v>
      </c>
    </row>
    <row r="4234" spans="1:13" x14ac:dyDescent="0.3">
      <c r="A4234" s="2" t="s">
        <v>6645</v>
      </c>
      <c r="B4234" s="3" t="s">
        <v>2810</v>
      </c>
      <c r="C4234" s="2" t="s">
        <v>928</v>
      </c>
      <c r="D4234" s="2" t="s">
        <v>315</v>
      </c>
      <c r="E4234" s="2" t="s">
        <v>316</v>
      </c>
      <c r="F4234" s="2" t="s">
        <v>38</v>
      </c>
      <c r="G4234" s="2" t="s">
        <v>39</v>
      </c>
      <c r="H4234" s="2" t="s">
        <v>61</v>
      </c>
      <c r="I4234" s="2" t="s">
        <v>223</v>
      </c>
      <c r="J4234" s="2" t="s">
        <v>22</v>
      </c>
      <c r="K4234" s="4">
        <v>2958.09</v>
      </c>
      <c r="L4234" s="4">
        <f t="shared" si="16"/>
        <v>3194.7372000000005</v>
      </c>
      <c r="M4234" s="4">
        <v>284153.96000000002</v>
      </c>
    </row>
    <row r="4235" spans="1:13" x14ac:dyDescent="0.3">
      <c r="A4235" s="2" t="s">
        <v>6646</v>
      </c>
      <c r="B4235" s="3" t="s">
        <v>1187</v>
      </c>
      <c r="C4235" s="2" t="s">
        <v>899</v>
      </c>
      <c r="D4235" s="2" t="s">
        <v>804</v>
      </c>
      <c r="E4235" s="2" t="s">
        <v>805</v>
      </c>
      <c r="F4235" s="2" t="s">
        <v>82</v>
      </c>
      <c r="G4235" s="2" t="s">
        <v>83</v>
      </c>
      <c r="H4235" s="2" t="s">
        <v>30</v>
      </c>
      <c r="I4235" s="2" t="s">
        <v>31</v>
      </c>
      <c r="J4235" s="2" t="s">
        <v>189</v>
      </c>
      <c r="K4235" s="4">
        <v>14.46</v>
      </c>
      <c r="L4235" s="4">
        <f t="shared" si="16"/>
        <v>0.17352000000000001</v>
      </c>
      <c r="M4235" s="4">
        <v>364181.78</v>
      </c>
    </row>
    <row r="4236" spans="1:13" x14ac:dyDescent="0.3">
      <c r="A4236" s="2" t="s">
        <v>6647</v>
      </c>
      <c r="B4236" s="3" t="s">
        <v>1395</v>
      </c>
      <c r="C4236" s="2" t="s">
        <v>2138</v>
      </c>
      <c r="D4236" s="2" t="s">
        <v>138</v>
      </c>
      <c r="E4236" s="2" t="s">
        <v>139</v>
      </c>
      <c r="F4236" s="2" t="s">
        <v>140</v>
      </c>
      <c r="G4236" s="2" t="s">
        <v>141</v>
      </c>
      <c r="H4236" s="2" t="s">
        <v>20</v>
      </c>
      <c r="I4236" s="2" t="s">
        <v>276</v>
      </c>
      <c r="J4236" s="2" t="s">
        <v>32</v>
      </c>
      <c r="K4236" s="4">
        <v>976.16</v>
      </c>
      <c r="L4236" s="4">
        <f t="shared" si="16"/>
        <v>976.16</v>
      </c>
      <c r="M4236" s="4">
        <v>416572.49</v>
      </c>
    </row>
    <row r="4237" spans="1:13" x14ac:dyDescent="0.3">
      <c r="A4237" s="2" t="s">
        <v>6648</v>
      </c>
      <c r="B4237" s="3" t="s">
        <v>1306</v>
      </c>
      <c r="C4237" s="2" t="s">
        <v>864</v>
      </c>
      <c r="D4237" s="2" t="s">
        <v>858</v>
      </c>
      <c r="E4237" s="2" t="s">
        <v>859</v>
      </c>
      <c r="F4237" s="2" t="s">
        <v>28</v>
      </c>
      <c r="G4237" s="2" t="s">
        <v>29</v>
      </c>
      <c r="H4237" s="2" t="s">
        <v>69</v>
      </c>
      <c r="I4237" s="2" t="s">
        <v>70</v>
      </c>
      <c r="J4237" s="2" t="s">
        <v>189</v>
      </c>
      <c r="K4237" s="4">
        <v>6890.88</v>
      </c>
      <c r="L4237" s="4">
        <f t="shared" si="16"/>
        <v>82.690560000000005</v>
      </c>
      <c r="M4237" s="4">
        <v>444565.2</v>
      </c>
    </row>
    <row r="4238" spans="1:13" x14ac:dyDescent="0.3">
      <c r="A4238" s="2" t="s">
        <v>6649</v>
      </c>
      <c r="B4238" s="3" t="s">
        <v>1122</v>
      </c>
      <c r="C4238" s="2" t="s">
        <v>1283</v>
      </c>
      <c r="D4238" s="2" t="s">
        <v>573</v>
      </c>
      <c r="E4238" s="2" t="s">
        <v>574</v>
      </c>
      <c r="F4238" s="2" t="s">
        <v>68</v>
      </c>
      <c r="G4238" s="2" t="s">
        <v>68</v>
      </c>
      <c r="H4238" s="2" t="s">
        <v>20</v>
      </c>
      <c r="I4238" s="2" t="s">
        <v>31</v>
      </c>
      <c r="J4238" s="2" t="s">
        <v>22</v>
      </c>
      <c r="K4238" s="4">
        <v>1973.2</v>
      </c>
      <c r="L4238" s="4">
        <f t="shared" si="16"/>
        <v>2131.056</v>
      </c>
      <c r="M4238" s="4">
        <v>301031.88</v>
      </c>
    </row>
    <row r="4239" spans="1:13" x14ac:dyDescent="0.3">
      <c r="A4239" s="2" t="s">
        <v>6650</v>
      </c>
      <c r="B4239" s="3" t="s">
        <v>2653</v>
      </c>
      <c r="C4239" s="2" t="s">
        <v>1126</v>
      </c>
      <c r="D4239" s="2" t="s">
        <v>848</v>
      </c>
      <c r="E4239" s="2" t="s">
        <v>849</v>
      </c>
      <c r="F4239" s="2" t="s">
        <v>45</v>
      </c>
      <c r="G4239" s="2" t="s">
        <v>46</v>
      </c>
      <c r="H4239" s="2" t="s">
        <v>61</v>
      </c>
      <c r="I4239" s="2" t="s">
        <v>84</v>
      </c>
      <c r="J4239" s="2" t="s">
        <v>32</v>
      </c>
      <c r="K4239" s="4">
        <v>317.68</v>
      </c>
      <c r="L4239" s="4">
        <f t="shared" si="16"/>
        <v>317.68</v>
      </c>
      <c r="M4239" s="4">
        <v>238307.13</v>
      </c>
    </row>
    <row r="4240" spans="1:13" x14ac:dyDescent="0.3">
      <c r="A4240" s="2" t="s">
        <v>6651</v>
      </c>
      <c r="B4240" s="3" t="s">
        <v>2943</v>
      </c>
      <c r="C4240" s="2" t="s">
        <v>586</v>
      </c>
      <c r="D4240" s="2" t="s">
        <v>587</v>
      </c>
      <c r="E4240" s="2" t="s">
        <v>588</v>
      </c>
      <c r="F4240" s="2" t="s">
        <v>147</v>
      </c>
      <c r="G4240" s="2" t="s">
        <v>148</v>
      </c>
      <c r="H4240" s="2" t="s">
        <v>69</v>
      </c>
      <c r="I4240" s="2" t="s">
        <v>70</v>
      </c>
      <c r="J4240" s="2" t="s">
        <v>32</v>
      </c>
      <c r="K4240" s="4">
        <v>4129.07</v>
      </c>
      <c r="L4240" s="4">
        <f t="shared" si="16"/>
        <v>4129.07</v>
      </c>
      <c r="M4240" s="4">
        <v>77722.679999999993</v>
      </c>
    </row>
    <row r="4241" spans="1:13" x14ac:dyDescent="0.3">
      <c r="A4241" s="2" t="s">
        <v>6652</v>
      </c>
      <c r="B4241" s="3" t="s">
        <v>4091</v>
      </c>
      <c r="C4241" s="2" t="s">
        <v>594</v>
      </c>
      <c r="D4241" s="2" t="s">
        <v>595</v>
      </c>
      <c r="E4241" s="2" t="s">
        <v>596</v>
      </c>
      <c r="F4241" s="2" t="s">
        <v>18</v>
      </c>
      <c r="G4241" s="2" t="s">
        <v>19</v>
      </c>
      <c r="H4241" s="2" t="s">
        <v>61</v>
      </c>
      <c r="I4241" s="2" t="s">
        <v>62</v>
      </c>
      <c r="J4241" s="2" t="s">
        <v>22</v>
      </c>
      <c r="K4241" s="4">
        <v>2546.84</v>
      </c>
      <c r="L4241" s="4">
        <f t="shared" si="16"/>
        <v>2750.5872000000004</v>
      </c>
      <c r="M4241" s="4">
        <v>464410.79</v>
      </c>
    </row>
    <row r="4242" spans="1:13" x14ac:dyDescent="0.3">
      <c r="A4242" s="2" t="s">
        <v>6653</v>
      </c>
      <c r="B4242" s="3" t="s">
        <v>3494</v>
      </c>
      <c r="C4242" s="2" t="s">
        <v>15</v>
      </c>
      <c r="D4242" s="2" t="s">
        <v>16</v>
      </c>
      <c r="E4242" s="2" t="s">
        <v>17</v>
      </c>
      <c r="F4242" s="2" t="s">
        <v>18</v>
      </c>
      <c r="G4242" s="2" t="s">
        <v>19</v>
      </c>
      <c r="H4242" s="2" t="s">
        <v>69</v>
      </c>
      <c r="I4242" s="2" t="s">
        <v>111</v>
      </c>
      <c r="J4242" s="2" t="s">
        <v>22</v>
      </c>
      <c r="K4242" s="4">
        <v>6273.66</v>
      </c>
      <c r="L4242" s="4">
        <f t="shared" si="16"/>
        <v>6775.5528000000004</v>
      </c>
      <c r="M4242" s="4">
        <v>87559.17</v>
      </c>
    </row>
    <row r="4243" spans="1:13" x14ac:dyDescent="0.3">
      <c r="A4243" s="2" t="s">
        <v>6654</v>
      </c>
      <c r="B4243" s="3" t="s">
        <v>6655</v>
      </c>
      <c r="C4243" s="2" t="s">
        <v>3603</v>
      </c>
      <c r="D4243" s="2" t="s">
        <v>1782</v>
      </c>
      <c r="E4243" s="2" t="s">
        <v>1783</v>
      </c>
      <c r="F4243" s="2" t="s">
        <v>38</v>
      </c>
      <c r="G4243" s="2" t="s">
        <v>39</v>
      </c>
      <c r="H4243" s="2" t="s">
        <v>61</v>
      </c>
      <c r="I4243" s="2" t="s">
        <v>223</v>
      </c>
      <c r="J4243" s="2" t="s">
        <v>22</v>
      </c>
      <c r="K4243" s="4">
        <v>1793.7</v>
      </c>
      <c r="L4243" s="4">
        <f t="shared" si="16"/>
        <v>1937.1960000000001</v>
      </c>
      <c r="M4243" s="4">
        <v>391084.9</v>
      </c>
    </row>
    <row r="4244" spans="1:13" x14ac:dyDescent="0.3">
      <c r="A4244" s="2" t="s">
        <v>6656</v>
      </c>
      <c r="B4244" s="3" t="s">
        <v>1692</v>
      </c>
      <c r="C4244" s="2" t="s">
        <v>1146</v>
      </c>
      <c r="D4244" s="2" t="s">
        <v>922</v>
      </c>
      <c r="E4244" s="2" t="s">
        <v>923</v>
      </c>
      <c r="F4244" s="2" t="s">
        <v>28</v>
      </c>
      <c r="G4244" s="2" t="s">
        <v>29</v>
      </c>
      <c r="H4244" s="2" t="s">
        <v>61</v>
      </c>
      <c r="I4244" s="2" t="s">
        <v>158</v>
      </c>
      <c r="J4244" s="2" t="s">
        <v>32</v>
      </c>
      <c r="K4244" s="4">
        <v>2336.5</v>
      </c>
      <c r="L4244" s="4">
        <f t="shared" si="16"/>
        <v>2336.5</v>
      </c>
      <c r="M4244" s="4">
        <v>497956.16</v>
      </c>
    </row>
    <row r="4245" spans="1:13" x14ac:dyDescent="0.3">
      <c r="A4245" s="2" t="s">
        <v>6657</v>
      </c>
      <c r="B4245" s="3" t="s">
        <v>742</v>
      </c>
      <c r="C4245" s="2" t="s">
        <v>1205</v>
      </c>
      <c r="D4245" s="2" t="s">
        <v>1206</v>
      </c>
      <c r="E4245" s="2" t="s">
        <v>1207</v>
      </c>
      <c r="F4245" s="2" t="s">
        <v>59</v>
      </c>
      <c r="G4245" s="2" t="s">
        <v>60</v>
      </c>
      <c r="H4245" s="2" t="s">
        <v>61</v>
      </c>
      <c r="I4245" s="2" t="s">
        <v>200</v>
      </c>
      <c r="J4245" s="2" t="s">
        <v>22</v>
      </c>
      <c r="K4245" s="4">
        <v>3658.03</v>
      </c>
      <c r="L4245" s="4">
        <f t="shared" si="16"/>
        <v>3950.6724000000004</v>
      </c>
      <c r="M4245" s="4">
        <v>186061.38</v>
      </c>
    </row>
    <row r="4246" spans="1:13" x14ac:dyDescent="0.3">
      <c r="A4246" s="2" t="s">
        <v>6658</v>
      </c>
      <c r="B4246" s="3" t="s">
        <v>742</v>
      </c>
      <c r="C4246" s="2" t="s">
        <v>902</v>
      </c>
      <c r="D4246" s="2" t="s">
        <v>903</v>
      </c>
      <c r="E4246" s="2" t="s">
        <v>904</v>
      </c>
      <c r="F4246" s="2" t="s">
        <v>128</v>
      </c>
      <c r="G4246" s="2" t="s">
        <v>129</v>
      </c>
      <c r="H4246" s="2" t="s">
        <v>20</v>
      </c>
      <c r="I4246" s="2" t="s">
        <v>276</v>
      </c>
      <c r="J4246" s="2" t="s">
        <v>32</v>
      </c>
      <c r="K4246" s="4">
        <v>1165.1500000000001</v>
      </c>
      <c r="L4246" s="4">
        <f t="shared" si="16"/>
        <v>1165.1500000000001</v>
      </c>
      <c r="M4246" s="4">
        <v>10319.48</v>
      </c>
    </row>
    <row r="4247" spans="1:13" x14ac:dyDescent="0.3">
      <c r="A4247" s="2" t="s">
        <v>6659</v>
      </c>
      <c r="B4247" s="3" t="s">
        <v>2280</v>
      </c>
      <c r="C4247" s="2" t="s">
        <v>2806</v>
      </c>
      <c r="D4247" s="2" t="s">
        <v>2807</v>
      </c>
      <c r="E4247" s="2" t="s">
        <v>2808</v>
      </c>
      <c r="F4247" s="2" t="s">
        <v>28</v>
      </c>
      <c r="G4247" s="2" t="s">
        <v>29</v>
      </c>
      <c r="H4247" s="2" t="s">
        <v>30</v>
      </c>
      <c r="I4247" s="2" t="s">
        <v>31</v>
      </c>
      <c r="J4247" s="2" t="s">
        <v>32</v>
      </c>
      <c r="K4247" s="4">
        <v>18.77</v>
      </c>
      <c r="L4247" s="4">
        <f t="shared" si="16"/>
        <v>18.77</v>
      </c>
      <c r="M4247" s="4">
        <v>456584.61</v>
      </c>
    </row>
    <row r="4248" spans="1:13" x14ac:dyDescent="0.3">
      <c r="A4248" s="2" t="s">
        <v>6660</v>
      </c>
      <c r="B4248" s="3" t="s">
        <v>1684</v>
      </c>
      <c r="C4248" s="2" t="s">
        <v>714</v>
      </c>
      <c r="D4248" s="2" t="s">
        <v>417</v>
      </c>
      <c r="E4248" s="2" t="s">
        <v>418</v>
      </c>
      <c r="F4248" s="2" t="s">
        <v>59</v>
      </c>
      <c r="G4248" s="2" t="s">
        <v>60</v>
      </c>
      <c r="H4248" s="2" t="s">
        <v>122</v>
      </c>
      <c r="I4248" s="2" t="s">
        <v>31</v>
      </c>
      <c r="J4248" s="2" t="s">
        <v>22</v>
      </c>
      <c r="K4248" s="4">
        <v>10946.51</v>
      </c>
      <c r="L4248" s="4">
        <f t="shared" si="16"/>
        <v>11822.230800000001</v>
      </c>
      <c r="M4248" s="4">
        <v>126427.74</v>
      </c>
    </row>
    <row r="4249" spans="1:13" x14ac:dyDescent="0.3">
      <c r="A4249" s="2" t="s">
        <v>6661</v>
      </c>
      <c r="B4249" s="3" t="s">
        <v>5314</v>
      </c>
      <c r="C4249" s="2" t="s">
        <v>157</v>
      </c>
      <c r="D4249" s="2" t="s">
        <v>51</v>
      </c>
      <c r="E4249" s="2" t="s">
        <v>52</v>
      </c>
      <c r="F4249" s="2" t="s">
        <v>45</v>
      </c>
      <c r="G4249" s="2" t="s">
        <v>46</v>
      </c>
      <c r="H4249" s="2" t="s">
        <v>61</v>
      </c>
      <c r="I4249" s="2" t="s">
        <v>84</v>
      </c>
      <c r="J4249" s="2" t="s">
        <v>149</v>
      </c>
      <c r="K4249" s="4">
        <v>1626.68</v>
      </c>
      <c r="L4249" s="4">
        <f t="shared" si="16"/>
        <v>2065.8836000000001</v>
      </c>
      <c r="M4249" s="4">
        <v>195474.68</v>
      </c>
    </row>
    <row r="4250" spans="1:13" x14ac:dyDescent="0.3">
      <c r="A4250" s="2" t="s">
        <v>6662</v>
      </c>
      <c r="B4250" s="3" t="s">
        <v>1741</v>
      </c>
      <c r="C4250" s="2" t="s">
        <v>769</v>
      </c>
      <c r="D4250" s="2" t="s">
        <v>521</v>
      </c>
      <c r="E4250" s="2" t="s">
        <v>522</v>
      </c>
      <c r="F4250" s="2" t="s">
        <v>18</v>
      </c>
      <c r="G4250" s="2" t="s">
        <v>19</v>
      </c>
      <c r="H4250" s="2" t="s">
        <v>61</v>
      </c>
      <c r="I4250" s="2" t="s">
        <v>158</v>
      </c>
      <c r="J4250" s="2" t="s">
        <v>22</v>
      </c>
      <c r="K4250" s="4">
        <v>3622.7</v>
      </c>
      <c r="L4250" s="4">
        <f t="shared" si="16"/>
        <v>3912.5160000000001</v>
      </c>
      <c r="M4250" s="4">
        <v>380177.63</v>
      </c>
    </row>
    <row r="4251" spans="1:13" x14ac:dyDescent="0.3">
      <c r="A4251" s="2" t="s">
        <v>6663</v>
      </c>
      <c r="B4251" s="3" t="s">
        <v>3034</v>
      </c>
      <c r="C4251" s="2" t="s">
        <v>1090</v>
      </c>
      <c r="D4251" s="2" t="s">
        <v>1091</v>
      </c>
      <c r="E4251" s="2" t="s">
        <v>1092</v>
      </c>
      <c r="F4251" s="2" t="s">
        <v>68</v>
      </c>
      <c r="G4251" s="2" t="s">
        <v>68</v>
      </c>
      <c r="H4251" s="2" t="s">
        <v>61</v>
      </c>
      <c r="I4251" s="2" t="s">
        <v>84</v>
      </c>
      <c r="J4251" s="2" t="s">
        <v>32</v>
      </c>
      <c r="K4251" s="4">
        <v>1107.1099999999999</v>
      </c>
      <c r="L4251" s="4">
        <f t="shared" si="16"/>
        <v>1107.1099999999999</v>
      </c>
      <c r="M4251" s="4">
        <v>287371.92</v>
      </c>
    </row>
    <row r="4252" spans="1:13" x14ac:dyDescent="0.3">
      <c r="A4252" s="2" t="s">
        <v>6664</v>
      </c>
      <c r="B4252" s="3" t="s">
        <v>6665</v>
      </c>
      <c r="C4252" s="2" t="s">
        <v>2843</v>
      </c>
      <c r="D4252" s="2" t="s">
        <v>2844</v>
      </c>
      <c r="E4252" s="2" t="s">
        <v>2845</v>
      </c>
      <c r="F4252" s="2" t="s">
        <v>38</v>
      </c>
      <c r="G4252" s="2" t="s">
        <v>39</v>
      </c>
      <c r="H4252" s="2" t="s">
        <v>61</v>
      </c>
      <c r="I4252" s="2" t="s">
        <v>53</v>
      </c>
      <c r="J4252" s="2" t="s">
        <v>22</v>
      </c>
      <c r="K4252" s="4">
        <v>4062.01</v>
      </c>
      <c r="L4252" s="4">
        <f t="shared" si="16"/>
        <v>4386.970800000001</v>
      </c>
      <c r="M4252" s="4">
        <v>388026.77</v>
      </c>
    </row>
    <row r="4253" spans="1:13" x14ac:dyDescent="0.3">
      <c r="A4253" s="2" t="s">
        <v>6666</v>
      </c>
      <c r="B4253" s="3" t="s">
        <v>5533</v>
      </c>
      <c r="C4253" s="2" t="s">
        <v>3324</v>
      </c>
      <c r="D4253" s="2" t="s">
        <v>718</v>
      </c>
      <c r="E4253" s="2" t="s">
        <v>719</v>
      </c>
      <c r="F4253" s="2" t="s">
        <v>45</v>
      </c>
      <c r="G4253" s="2" t="s">
        <v>46</v>
      </c>
      <c r="H4253" s="2" t="s">
        <v>61</v>
      </c>
      <c r="I4253" s="2" t="s">
        <v>31</v>
      </c>
      <c r="J4253" s="2" t="s">
        <v>22</v>
      </c>
      <c r="K4253" s="4">
        <v>1430.5</v>
      </c>
      <c r="L4253" s="4">
        <f t="shared" si="16"/>
        <v>1544.94</v>
      </c>
      <c r="M4253" s="4">
        <v>233821.84</v>
      </c>
    </row>
    <row r="4254" spans="1:13" x14ac:dyDescent="0.3">
      <c r="A4254" s="2" t="s">
        <v>6667</v>
      </c>
      <c r="B4254" s="3" t="s">
        <v>318</v>
      </c>
      <c r="C4254" s="2" t="s">
        <v>406</v>
      </c>
      <c r="D4254" s="2" t="s">
        <v>407</v>
      </c>
      <c r="E4254" s="2" t="s">
        <v>408</v>
      </c>
      <c r="F4254" s="2" t="s">
        <v>68</v>
      </c>
      <c r="G4254" s="2" t="s">
        <v>68</v>
      </c>
      <c r="H4254" s="2" t="s">
        <v>61</v>
      </c>
      <c r="I4254" s="2" t="s">
        <v>158</v>
      </c>
      <c r="J4254" s="2" t="s">
        <v>32</v>
      </c>
      <c r="K4254" s="4">
        <v>2686.71</v>
      </c>
      <c r="L4254" s="4">
        <f t="shared" si="16"/>
        <v>2686.71</v>
      </c>
      <c r="M4254" s="4">
        <v>52217.51</v>
      </c>
    </row>
    <row r="4255" spans="1:13" x14ac:dyDescent="0.3">
      <c r="A4255" s="2" t="s">
        <v>6668</v>
      </c>
      <c r="B4255" s="3" t="s">
        <v>6285</v>
      </c>
      <c r="C4255" s="2" t="s">
        <v>3331</v>
      </c>
      <c r="D4255" s="2" t="s">
        <v>671</v>
      </c>
      <c r="E4255" s="2" t="s">
        <v>259</v>
      </c>
      <c r="F4255" s="2" t="s">
        <v>38</v>
      </c>
      <c r="G4255" s="2" t="s">
        <v>39</v>
      </c>
      <c r="H4255" s="2" t="s">
        <v>20</v>
      </c>
      <c r="I4255" s="2" t="s">
        <v>31</v>
      </c>
      <c r="J4255" s="2" t="s">
        <v>22</v>
      </c>
      <c r="K4255" s="4">
        <v>899.1</v>
      </c>
      <c r="L4255" s="4">
        <f t="shared" si="16"/>
        <v>971.02800000000013</v>
      </c>
      <c r="M4255" s="4">
        <v>232280.5</v>
      </c>
    </row>
    <row r="4256" spans="1:13" x14ac:dyDescent="0.3">
      <c r="A4256" s="2" t="s">
        <v>6669</v>
      </c>
      <c r="B4256" s="3" t="s">
        <v>3688</v>
      </c>
      <c r="C4256" s="2" t="s">
        <v>2609</v>
      </c>
      <c r="D4256" s="2" t="s">
        <v>2610</v>
      </c>
      <c r="E4256" s="2" t="s">
        <v>2611</v>
      </c>
      <c r="F4256" s="2" t="s">
        <v>18</v>
      </c>
      <c r="G4256" s="2" t="s">
        <v>19</v>
      </c>
      <c r="H4256" s="2" t="s">
        <v>61</v>
      </c>
      <c r="I4256" s="2" t="s">
        <v>31</v>
      </c>
      <c r="J4256" s="2" t="s">
        <v>22</v>
      </c>
      <c r="K4256" s="4">
        <v>1237.5</v>
      </c>
      <c r="L4256" s="4">
        <f t="shared" si="16"/>
        <v>1336.5</v>
      </c>
      <c r="M4256" s="4">
        <v>351029.72</v>
      </c>
    </row>
    <row r="4257" spans="1:13" x14ac:dyDescent="0.3">
      <c r="A4257" s="2" t="s">
        <v>6670</v>
      </c>
      <c r="B4257" s="3" t="s">
        <v>2182</v>
      </c>
      <c r="C4257" s="2" t="s">
        <v>3251</v>
      </c>
      <c r="D4257" s="2" t="s">
        <v>797</v>
      </c>
      <c r="E4257" s="2" t="s">
        <v>798</v>
      </c>
      <c r="F4257" s="2" t="s">
        <v>18</v>
      </c>
      <c r="G4257" s="2" t="s">
        <v>19</v>
      </c>
      <c r="H4257" s="2" t="s">
        <v>20</v>
      </c>
      <c r="I4257" s="2" t="s">
        <v>47</v>
      </c>
      <c r="J4257" s="2" t="s">
        <v>149</v>
      </c>
      <c r="K4257" s="4">
        <v>78.45</v>
      </c>
      <c r="L4257" s="4">
        <f t="shared" si="16"/>
        <v>99.631500000000003</v>
      </c>
      <c r="M4257" s="4">
        <v>197218.83</v>
      </c>
    </row>
    <row r="4258" spans="1:13" x14ac:dyDescent="0.3">
      <c r="A4258" s="2" t="s">
        <v>6671</v>
      </c>
      <c r="B4258" s="3" t="s">
        <v>536</v>
      </c>
      <c r="C4258" s="2" t="s">
        <v>1317</v>
      </c>
      <c r="D4258" s="2" t="s">
        <v>718</v>
      </c>
      <c r="E4258" s="2" t="s">
        <v>719</v>
      </c>
      <c r="F4258" s="2" t="s">
        <v>45</v>
      </c>
      <c r="G4258" s="2" t="s">
        <v>46</v>
      </c>
      <c r="H4258" s="2" t="s">
        <v>30</v>
      </c>
      <c r="I4258" s="2" t="s">
        <v>31</v>
      </c>
      <c r="J4258" s="2" t="s">
        <v>22</v>
      </c>
      <c r="K4258" s="4">
        <v>37.99</v>
      </c>
      <c r="L4258" s="4">
        <f t="shared" si="16"/>
        <v>41.029200000000003</v>
      </c>
      <c r="M4258" s="4">
        <v>25375.41</v>
      </c>
    </row>
    <row r="4259" spans="1:13" x14ac:dyDescent="0.3">
      <c r="A4259" s="2" t="s">
        <v>6672</v>
      </c>
      <c r="B4259" s="3" t="s">
        <v>4029</v>
      </c>
      <c r="C4259" s="2" t="s">
        <v>1355</v>
      </c>
      <c r="D4259" s="2" t="s">
        <v>209</v>
      </c>
      <c r="E4259" s="2" t="s">
        <v>210</v>
      </c>
      <c r="F4259" s="2" t="s">
        <v>82</v>
      </c>
      <c r="G4259" s="2" t="s">
        <v>83</v>
      </c>
      <c r="H4259" s="2" t="s">
        <v>20</v>
      </c>
      <c r="I4259" s="2" t="s">
        <v>47</v>
      </c>
      <c r="J4259" s="2" t="s">
        <v>32</v>
      </c>
      <c r="K4259" s="4">
        <v>1435.52</v>
      </c>
      <c r="L4259" s="4">
        <f t="shared" si="16"/>
        <v>1435.52</v>
      </c>
      <c r="M4259" s="4">
        <v>323743.39</v>
      </c>
    </row>
    <row r="4260" spans="1:13" x14ac:dyDescent="0.3">
      <c r="A4260" s="2" t="s">
        <v>6673</v>
      </c>
      <c r="B4260" s="3" t="s">
        <v>2048</v>
      </c>
      <c r="C4260" s="2" t="s">
        <v>396</v>
      </c>
      <c r="D4260" s="2" t="s">
        <v>397</v>
      </c>
      <c r="E4260" s="2" t="s">
        <v>398</v>
      </c>
      <c r="F4260" s="2" t="s">
        <v>128</v>
      </c>
      <c r="G4260" s="2" t="s">
        <v>129</v>
      </c>
      <c r="H4260" s="2" t="s">
        <v>61</v>
      </c>
      <c r="I4260" s="2" t="s">
        <v>84</v>
      </c>
      <c r="J4260" s="2" t="s">
        <v>22</v>
      </c>
      <c r="K4260" s="4">
        <v>2927.88</v>
      </c>
      <c r="L4260" s="4">
        <f t="shared" si="16"/>
        <v>3162.1104000000005</v>
      </c>
      <c r="M4260" s="4">
        <v>446633.64</v>
      </c>
    </row>
    <row r="4261" spans="1:13" x14ac:dyDescent="0.3">
      <c r="A4261" s="2" t="s">
        <v>6674</v>
      </c>
      <c r="B4261" s="3" t="s">
        <v>2664</v>
      </c>
      <c r="C4261" s="2" t="s">
        <v>1073</v>
      </c>
      <c r="D4261" s="2" t="s">
        <v>1074</v>
      </c>
      <c r="E4261" s="2" t="s">
        <v>1075</v>
      </c>
      <c r="F4261" s="2" t="s">
        <v>59</v>
      </c>
      <c r="G4261" s="2" t="s">
        <v>60</v>
      </c>
      <c r="H4261" s="2" t="s">
        <v>111</v>
      </c>
      <c r="I4261" s="2" t="s">
        <v>111</v>
      </c>
      <c r="J4261" s="2" t="s">
        <v>32</v>
      </c>
      <c r="K4261" s="4">
        <v>20261.509999999998</v>
      </c>
      <c r="L4261" s="4">
        <f t="shared" si="16"/>
        <v>20261.509999999998</v>
      </c>
      <c r="M4261" s="4">
        <v>12399.13</v>
      </c>
    </row>
    <row r="4262" spans="1:13" x14ac:dyDescent="0.3">
      <c r="A4262" s="2" t="s">
        <v>6675</v>
      </c>
      <c r="B4262" s="3" t="s">
        <v>1518</v>
      </c>
      <c r="C4262" s="2" t="s">
        <v>2151</v>
      </c>
      <c r="D4262" s="2" t="s">
        <v>809</v>
      </c>
      <c r="E4262" s="2" t="s">
        <v>810</v>
      </c>
      <c r="F4262" s="2" t="s">
        <v>140</v>
      </c>
      <c r="G4262" s="2" t="s">
        <v>141</v>
      </c>
      <c r="H4262" s="2" t="s">
        <v>122</v>
      </c>
      <c r="I4262" s="2" t="s">
        <v>31</v>
      </c>
      <c r="J4262" s="2" t="s">
        <v>378</v>
      </c>
      <c r="K4262" s="4">
        <v>81044.63</v>
      </c>
      <c r="L4262" s="4">
        <f t="shared" si="16"/>
        <v>542.99902100000008</v>
      </c>
      <c r="M4262" s="4">
        <v>260682.21</v>
      </c>
    </row>
    <row r="4263" spans="1:13" x14ac:dyDescent="0.3">
      <c r="A4263" s="2" t="s">
        <v>6676</v>
      </c>
      <c r="B4263" s="3" t="s">
        <v>1424</v>
      </c>
      <c r="C4263" s="2" t="s">
        <v>451</v>
      </c>
      <c r="D4263" s="2" t="s">
        <v>452</v>
      </c>
      <c r="E4263" s="2" t="s">
        <v>453</v>
      </c>
      <c r="F4263" s="2" t="s">
        <v>128</v>
      </c>
      <c r="G4263" s="2" t="s">
        <v>129</v>
      </c>
      <c r="H4263" s="2" t="s">
        <v>105</v>
      </c>
      <c r="I4263" s="2" t="s">
        <v>31</v>
      </c>
      <c r="J4263" s="2" t="s">
        <v>32</v>
      </c>
      <c r="K4263" s="4">
        <v>5038.3500000000004</v>
      </c>
      <c r="L4263" s="4">
        <f t="shared" si="16"/>
        <v>5038.3500000000004</v>
      </c>
      <c r="M4263" s="4">
        <v>485075.42</v>
      </c>
    </row>
    <row r="4264" spans="1:13" x14ac:dyDescent="0.3">
      <c r="A4264" s="2" t="s">
        <v>6677</v>
      </c>
      <c r="B4264" s="3" t="s">
        <v>2715</v>
      </c>
      <c r="C4264" s="2" t="s">
        <v>1443</v>
      </c>
      <c r="D4264" s="2" t="s">
        <v>452</v>
      </c>
      <c r="E4264" s="2" t="s">
        <v>453</v>
      </c>
      <c r="F4264" s="2" t="s">
        <v>128</v>
      </c>
      <c r="G4264" s="2" t="s">
        <v>129</v>
      </c>
      <c r="H4264" s="2" t="s">
        <v>61</v>
      </c>
      <c r="I4264" s="2" t="s">
        <v>200</v>
      </c>
      <c r="J4264" s="2" t="s">
        <v>149</v>
      </c>
      <c r="K4264" s="4">
        <v>4815.3900000000003</v>
      </c>
      <c r="L4264" s="4">
        <f t="shared" si="16"/>
        <v>6115.5453000000007</v>
      </c>
      <c r="M4264" s="4">
        <v>412602.5</v>
      </c>
    </row>
    <row r="4265" spans="1:13" x14ac:dyDescent="0.3">
      <c r="A4265" s="2" t="s">
        <v>6678</v>
      </c>
      <c r="B4265" s="3" t="s">
        <v>2221</v>
      </c>
      <c r="C4265" s="2" t="s">
        <v>3603</v>
      </c>
      <c r="D4265" s="2" t="s">
        <v>1782</v>
      </c>
      <c r="E4265" s="2" t="s">
        <v>1783</v>
      </c>
      <c r="F4265" s="2" t="s">
        <v>38</v>
      </c>
      <c r="G4265" s="2" t="s">
        <v>39</v>
      </c>
      <c r="H4265" s="2" t="s">
        <v>20</v>
      </c>
      <c r="I4265" s="2" t="s">
        <v>276</v>
      </c>
      <c r="J4265" s="2" t="s">
        <v>149</v>
      </c>
      <c r="K4265" s="4">
        <v>1103.23</v>
      </c>
      <c r="L4265" s="4">
        <f t="shared" si="16"/>
        <v>1401.1021000000001</v>
      </c>
      <c r="M4265" s="4">
        <v>368133.64</v>
      </c>
    </row>
    <row r="4266" spans="1:13" x14ac:dyDescent="0.3">
      <c r="A4266" s="2" t="s">
        <v>6679</v>
      </c>
      <c r="B4266" s="3" t="s">
        <v>802</v>
      </c>
      <c r="C4266" s="2" t="s">
        <v>438</v>
      </c>
      <c r="D4266" s="2" t="s">
        <v>325</v>
      </c>
      <c r="E4266" s="2" t="s">
        <v>326</v>
      </c>
      <c r="F4266" s="2" t="s">
        <v>68</v>
      </c>
      <c r="G4266" s="2" t="s">
        <v>68</v>
      </c>
      <c r="H4266" s="2" t="s">
        <v>20</v>
      </c>
      <c r="I4266" s="2" t="s">
        <v>53</v>
      </c>
      <c r="J4266" s="2" t="s">
        <v>149</v>
      </c>
      <c r="K4266" s="4">
        <v>1792.36</v>
      </c>
      <c r="L4266" s="4">
        <f t="shared" si="16"/>
        <v>2276.2972</v>
      </c>
      <c r="M4266" s="4">
        <v>197064.89</v>
      </c>
    </row>
    <row r="4267" spans="1:13" x14ac:dyDescent="0.3">
      <c r="A4267" s="2" t="s">
        <v>6680</v>
      </c>
      <c r="B4267" s="3" t="s">
        <v>4250</v>
      </c>
      <c r="C4267" s="2" t="s">
        <v>499</v>
      </c>
      <c r="D4267" s="2" t="s">
        <v>500</v>
      </c>
      <c r="E4267" s="2" t="s">
        <v>501</v>
      </c>
      <c r="F4267" s="2" t="s">
        <v>147</v>
      </c>
      <c r="G4267" s="2" t="s">
        <v>148</v>
      </c>
      <c r="H4267" s="2" t="s">
        <v>69</v>
      </c>
      <c r="I4267" s="2" t="s">
        <v>70</v>
      </c>
      <c r="J4267" s="2" t="s">
        <v>189</v>
      </c>
      <c r="K4267" s="4">
        <v>2368.7800000000002</v>
      </c>
      <c r="L4267" s="4">
        <f t="shared" si="16"/>
        <v>28.425360000000001</v>
      </c>
      <c r="M4267" s="4">
        <v>428554.66</v>
      </c>
    </row>
    <row r="4268" spans="1:13" x14ac:dyDescent="0.3">
      <c r="A4268" s="2" t="s">
        <v>6681</v>
      </c>
      <c r="B4268" s="3" t="s">
        <v>4761</v>
      </c>
      <c r="C4268" s="2" t="s">
        <v>294</v>
      </c>
      <c r="D4268" s="2" t="s">
        <v>295</v>
      </c>
      <c r="E4268" s="2" t="s">
        <v>296</v>
      </c>
      <c r="F4268" s="2" t="s">
        <v>38</v>
      </c>
      <c r="G4268" s="2" t="s">
        <v>39</v>
      </c>
      <c r="H4268" s="2" t="s">
        <v>69</v>
      </c>
      <c r="I4268" s="2" t="s">
        <v>70</v>
      </c>
      <c r="J4268" s="2" t="s">
        <v>32</v>
      </c>
      <c r="K4268" s="4">
        <v>11909.54</v>
      </c>
      <c r="L4268" s="4">
        <f t="shared" si="16"/>
        <v>11909.54</v>
      </c>
      <c r="M4268" s="4">
        <v>270773.46999999997</v>
      </c>
    </row>
    <row r="4269" spans="1:13" x14ac:dyDescent="0.3">
      <c r="A4269" s="2" t="s">
        <v>6682</v>
      </c>
      <c r="B4269" s="3" t="s">
        <v>673</v>
      </c>
      <c r="C4269" s="2" t="s">
        <v>2222</v>
      </c>
      <c r="D4269" s="2" t="s">
        <v>120</v>
      </c>
      <c r="E4269" s="2" t="s">
        <v>121</v>
      </c>
      <c r="F4269" s="2" t="s">
        <v>18</v>
      </c>
      <c r="G4269" s="2" t="s">
        <v>19</v>
      </c>
      <c r="H4269" s="2" t="s">
        <v>105</v>
      </c>
      <c r="I4269" s="2" t="s">
        <v>31</v>
      </c>
      <c r="J4269" s="2" t="s">
        <v>22</v>
      </c>
      <c r="K4269" s="4">
        <v>6144.89</v>
      </c>
      <c r="L4269" s="4">
        <f t="shared" si="16"/>
        <v>6636.4812000000011</v>
      </c>
      <c r="M4269" s="4">
        <v>481896.77</v>
      </c>
    </row>
    <row r="4270" spans="1:13" x14ac:dyDescent="0.3">
      <c r="A4270" s="2" t="s">
        <v>6683</v>
      </c>
      <c r="B4270" s="3" t="s">
        <v>980</v>
      </c>
      <c r="C4270" s="2" t="s">
        <v>2695</v>
      </c>
      <c r="D4270" s="2" t="s">
        <v>835</v>
      </c>
      <c r="E4270" s="2" t="s">
        <v>836</v>
      </c>
      <c r="F4270" s="2" t="s">
        <v>147</v>
      </c>
      <c r="G4270" s="2" t="s">
        <v>148</v>
      </c>
      <c r="H4270" s="2" t="s">
        <v>69</v>
      </c>
      <c r="I4270" s="2" t="s">
        <v>70</v>
      </c>
      <c r="J4270" s="2" t="s">
        <v>32</v>
      </c>
      <c r="K4270" s="4">
        <v>6750.95</v>
      </c>
      <c r="L4270" s="4">
        <f t="shared" si="16"/>
        <v>6750.95</v>
      </c>
      <c r="M4270" s="4">
        <v>33665.35</v>
      </c>
    </row>
    <row r="4271" spans="1:13" x14ac:dyDescent="0.3">
      <c r="A4271" s="2" t="s">
        <v>6684</v>
      </c>
      <c r="B4271" s="3" t="s">
        <v>3317</v>
      </c>
      <c r="C4271" s="2" t="s">
        <v>3926</v>
      </c>
      <c r="D4271" s="2" t="s">
        <v>2691</v>
      </c>
      <c r="E4271" s="2" t="s">
        <v>2692</v>
      </c>
      <c r="F4271" s="2" t="s">
        <v>18</v>
      </c>
      <c r="G4271" s="2" t="s">
        <v>19</v>
      </c>
      <c r="H4271" s="2" t="s">
        <v>69</v>
      </c>
      <c r="I4271" s="2" t="s">
        <v>111</v>
      </c>
      <c r="J4271" s="2" t="s">
        <v>71</v>
      </c>
      <c r="K4271" s="4">
        <v>2756.55</v>
      </c>
      <c r="L4271" s="4">
        <f t="shared" si="16"/>
        <v>385.91700000000009</v>
      </c>
      <c r="M4271" s="4">
        <v>81644.009999999995</v>
      </c>
    </row>
    <row r="4272" spans="1:13" x14ac:dyDescent="0.3">
      <c r="A4272" s="2" t="s">
        <v>6685</v>
      </c>
      <c r="B4272" s="3" t="s">
        <v>1221</v>
      </c>
      <c r="C4272" s="2" t="s">
        <v>515</v>
      </c>
      <c r="D4272" s="2" t="s">
        <v>516</v>
      </c>
      <c r="E4272" s="2" t="s">
        <v>517</v>
      </c>
      <c r="F4272" s="2" t="s">
        <v>82</v>
      </c>
      <c r="G4272" s="2" t="s">
        <v>83</v>
      </c>
      <c r="H4272" s="2" t="s">
        <v>61</v>
      </c>
      <c r="I4272" s="2" t="s">
        <v>200</v>
      </c>
      <c r="J4272" s="2" t="s">
        <v>32</v>
      </c>
      <c r="K4272" s="4">
        <v>3335</v>
      </c>
      <c r="L4272" s="4">
        <f t="shared" si="16"/>
        <v>3335</v>
      </c>
      <c r="M4272" s="4">
        <v>260831.46</v>
      </c>
    </row>
    <row r="4273" spans="1:13" x14ac:dyDescent="0.3">
      <c r="A4273" s="2" t="s">
        <v>6686</v>
      </c>
      <c r="B4273" s="3" t="s">
        <v>2280</v>
      </c>
      <c r="C4273" s="2" t="s">
        <v>556</v>
      </c>
      <c r="D4273" s="2" t="s">
        <v>103</v>
      </c>
      <c r="E4273" s="2" t="s">
        <v>104</v>
      </c>
      <c r="F4273" s="2" t="s">
        <v>82</v>
      </c>
      <c r="G4273" s="2" t="s">
        <v>83</v>
      </c>
      <c r="H4273" s="2" t="s">
        <v>105</v>
      </c>
      <c r="I4273" s="2" t="s">
        <v>31</v>
      </c>
      <c r="J4273" s="2" t="s">
        <v>32</v>
      </c>
      <c r="K4273" s="4">
        <v>1868.32</v>
      </c>
      <c r="L4273" s="4">
        <f t="shared" si="16"/>
        <v>1868.32</v>
      </c>
      <c r="M4273" s="4">
        <v>399413.94</v>
      </c>
    </row>
    <row r="4274" spans="1:13" x14ac:dyDescent="0.3">
      <c r="A4274" s="2" t="s">
        <v>6687</v>
      </c>
      <c r="B4274" s="3" t="s">
        <v>4402</v>
      </c>
      <c r="C4274" s="2" t="s">
        <v>347</v>
      </c>
      <c r="D4274" s="2" t="s">
        <v>348</v>
      </c>
      <c r="E4274" s="2" t="s">
        <v>349</v>
      </c>
      <c r="F4274" s="2" t="s">
        <v>82</v>
      </c>
      <c r="G4274" s="2" t="s">
        <v>83</v>
      </c>
      <c r="H4274" s="2" t="s">
        <v>61</v>
      </c>
      <c r="I4274" s="2" t="s">
        <v>31</v>
      </c>
      <c r="J4274" s="2" t="s">
        <v>189</v>
      </c>
      <c r="K4274" s="4">
        <v>1789.21</v>
      </c>
      <c r="L4274" s="4">
        <f t="shared" si="16"/>
        <v>21.47052</v>
      </c>
      <c r="M4274" s="4">
        <v>444977.55</v>
      </c>
    </row>
    <row r="4275" spans="1:13" x14ac:dyDescent="0.3">
      <c r="A4275" s="2" t="s">
        <v>6688</v>
      </c>
      <c r="B4275" s="3" t="s">
        <v>1161</v>
      </c>
      <c r="C4275" s="2" t="s">
        <v>2603</v>
      </c>
      <c r="D4275" s="2" t="s">
        <v>462</v>
      </c>
      <c r="E4275" s="2" t="s">
        <v>463</v>
      </c>
      <c r="F4275" s="2" t="s">
        <v>147</v>
      </c>
      <c r="G4275" s="2" t="s">
        <v>148</v>
      </c>
      <c r="H4275" s="2" t="s">
        <v>105</v>
      </c>
      <c r="I4275" s="2" t="s">
        <v>31</v>
      </c>
      <c r="J4275" s="2" t="s">
        <v>32</v>
      </c>
      <c r="K4275" s="4">
        <v>9617.8700000000008</v>
      </c>
      <c r="L4275" s="4">
        <f t="shared" si="16"/>
        <v>9617.8700000000008</v>
      </c>
      <c r="M4275" s="4">
        <v>483441.47</v>
      </c>
    </row>
    <row r="4276" spans="1:13" x14ac:dyDescent="0.3">
      <c r="A4276" s="2" t="s">
        <v>6689</v>
      </c>
      <c r="B4276" s="3" t="s">
        <v>3421</v>
      </c>
      <c r="C4276" s="2" t="s">
        <v>1380</v>
      </c>
      <c r="D4276" s="2" t="s">
        <v>1381</v>
      </c>
      <c r="E4276" s="2" t="s">
        <v>1382</v>
      </c>
      <c r="F4276" s="2" t="s">
        <v>147</v>
      </c>
      <c r="G4276" s="2" t="s">
        <v>148</v>
      </c>
      <c r="H4276" s="2" t="s">
        <v>20</v>
      </c>
      <c r="I4276" s="2" t="s">
        <v>276</v>
      </c>
      <c r="J4276" s="2" t="s">
        <v>71</v>
      </c>
      <c r="K4276" s="4">
        <v>1573.16</v>
      </c>
      <c r="L4276" s="4">
        <f t="shared" si="16"/>
        <v>220.24240000000003</v>
      </c>
      <c r="M4276" s="4">
        <v>459486.51</v>
      </c>
    </row>
    <row r="4277" spans="1:13" x14ac:dyDescent="0.3">
      <c r="A4277" s="2" t="s">
        <v>6690</v>
      </c>
      <c r="B4277" s="3" t="s">
        <v>1566</v>
      </c>
      <c r="C4277" s="2" t="s">
        <v>1077</v>
      </c>
      <c r="D4277" s="2" t="s">
        <v>1078</v>
      </c>
      <c r="E4277" s="2" t="s">
        <v>1079</v>
      </c>
      <c r="F4277" s="2" t="s">
        <v>45</v>
      </c>
      <c r="G4277" s="2" t="s">
        <v>46</v>
      </c>
      <c r="H4277" s="2" t="s">
        <v>61</v>
      </c>
      <c r="I4277" s="2" t="s">
        <v>62</v>
      </c>
      <c r="J4277" s="2" t="s">
        <v>71</v>
      </c>
      <c r="K4277" s="4">
        <v>1945.33</v>
      </c>
      <c r="L4277" s="4">
        <f t="shared" si="16"/>
        <v>272.34620000000001</v>
      </c>
      <c r="M4277" s="4">
        <v>163344.67000000001</v>
      </c>
    </row>
    <row r="4278" spans="1:13" x14ac:dyDescent="0.3">
      <c r="A4278" s="2" t="s">
        <v>6691</v>
      </c>
      <c r="B4278" s="3" t="s">
        <v>1291</v>
      </c>
      <c r="C4278" s="2" t="s">
        <v>144</v>
      </c>
      <c r="D4278" s="2" t="s">
        <v>145</v>
      </c>
      <c r="E4278" s="2" t="s">
        <v>146</v>
      </c>
      <c r="F4278" s="2" t="s">
        <v>147</v>
      </c>
      <c r="G4278" s="2" t="s">
        <v>148</v>
      </c>
      <c r="H4278" s="2" t="s">
        <v>69</v>
      </c>
      <c r="I4278" s="2" t="s">
        <v>111</v>
      </c>
      <c r="J4278" s="2" t="s">
        <v>149</v>
      </c>
      <c r="K4278" s="4">
        <v>1550.16</v>
      </c>
      <c r="L4278" s="4">
        <f t="shared" si="16"/>
        <v>1968.7032000000002</v>
      </c>
      <c r="M4278" s="4">
        <v>319234.03999999998</v>
      </c>
    </row>
    <row r="4279" spans="1:13" x14ac:dyDescent="0.3">
      <c r="A4279" s="2" t="s">
        <v>6692</v>
      </c>
      <c r="B4279" s="3" t="s">
        <v>930</v>
      </c>
      <c r="C4279" s="2" t="s">
        <v>931</v>
      </c>
      <c r="D4279" s="2" t="s">
        <v>412</v>
      </c>
      <c r="E4279" s="2" t="s">
        <v>413</v>
      </c>
      <c r="F4279" s="2" t="s">
        <v>147</v>
      </c>
      <c r="G4279" s="2" t="s">
        <v>148</v>
      </c>
      <c r="H4279" s="2" t="s">
        <v>61</v>
      </c>
      <c r="I4279" s="2" t="s">
        <v>84</v>
      </c>
      <c r="J4279" s="2" t="s">
        <v>22</v>
      </c>
      <c r="K4279" s="4">
        <v>943.58</v>
      </c>
      <c r="L4279" s="4">
        <f t="shared" si="16"/>
        <v>1019.0664000000002</v>
      </c>
      <c r="M4279" s="4">
        <v>489245</v>
      </c>
    </row>
    <row r="4280" spans="1:13" x14ac:dyDescent="0.3">
      <c r="A4280" s="2" t="s">
        <v>6693</v>
      </c>
      <c r="B4280" s="3" t="s">
        <v>359</v>
      </c>
      <c r="C4280" s="2" t="s">
        <v>537</v>
      </c>
      <c r="D4280" s="2" t="s">
        <v>538</v>
      </c>
      <c r="E4280" s="2" t="s">
        <v>194</v>
      </c>
      <c r="F4280" s="2" t="s">
        <v>38</v>
      </c>
      <c r="G4280" s="2" t="s">
        <v>39</v>
      </c>
      <c r="H4280" s="2" t="s">
        <v>69</v>
      </c>
      <c r="I4280" s="2" t="s">
        <v>70</v>
      </c>
      <c r="J4280" s="2" t="s">
        <v>149</v>
      </c>
      <c r="K4280" s="4">
        <v>7446.54</v>
      </c>
      <c r="L4280" s="4">
        <f t="shared" si="16"/>
        <v>9457.1057999999994</v>
      </c>
      <c r="M4280" s="4">
        <v>87505.33</v>
      </c>
    </row>
    <row r="4281" spans="1:13" x14ac:dyDescent="0.3">
      <c r="A4281" s="2" t="s">
        <v>6694</v>
      </c>
      <c r="B4281" s="3" t="s">
        <v>388</v>
      </c>
      <c r="C4281" s="2" t="s">
        <v>2138</v>
      </c>
      <c r="D4281" s="2" t="s">
        <v>138</v>
      </c>
      <c r="E4281" s="2" t="s">
        <v>139</v>
      </c>
      <c r="F4281" s="2" t="s">
        <v>140</v>
      </c>
      <c r="G4281" s="2" t="s">
        <v>141</v>
      </c>
      <c r="H4281" s="2" t="s">
        <v>61</v>
      </c>
      <c r="I4281" s="2" t="s">
        <v>223</v>
      </c>
      <c r="J4281" s="2" t="s">
        <v>149</v>
      </c>
      <c r="K4281" s="4">
        <v>2544.48</v>
      </c>
      <c r="L4281" s="4">
        <f t="shared" si="16"/>
        <v>3231.4895999999999</v>
      </c>
      <c r="M4281" s="4">
        <v>368940.6</v>
      </c>
    </row>
    <row r="4282" spans="1:13" x14ac:dyDescent="0.3">
      <c r="A4282" s="2" t="s">
        <v>6695</v>
      </c>
      <c r="B4282" s="3" t="s">
        <v>5437</v>
      </c>
      <c r="C4282" s="2" t="s">
        <v>2457</v>
      </c>
      <c r="D4282" s="2" t="s">
        <v>492</v>
      </c>
      <c r="E4282" s="2" t="s">
        <v>493</v>
      </c>
      <c r="F4282" s="2" t="s">
        <v>38</v>
      </c>
      <c r="G4282" s="2" t="s">
        <v>39</v>
      </c>
      <c r="H4282" s="2" t="s">
        <v>105</v>
      </c>
      <c r="I4282" s="2" t="s">
        <v>31</v>
      </c>
      <c r="J4282" s="2" t="s">
        <v>149</v>
      </c>
      <c r="K4282" s="4">
        <v>649.14</v>
      </c>
      <c r="L4282" s="4">
        <f t="shared" si="16"/>
        <v>824.40779999999995</v>
      </c>
      <c r="M4282" s="4">
        <v>433499.9</v>
      </c>
    </row>
    <row r="4283" spans="1:13" x14ac:dyDescent="0.3">
      <c r="A4283" s="2" t="s">
        <v>6696</v>
      </c>
      <c r="B4283" s="3" t="s">
        <v>3348</v>
      </c>
      <c r="C4283" s="2" t="s">
        <v>546</v>
      </c>
      <c r="D4283" s="2" t="s">
        <v>547</v>
      </c>
      <c r="E4283" s="2" t="s">
        <v>548</v>
      </c>
      <c r="F4283" s="2" t="s">
        <v>147</v>
      </c>
      <c r="G4283" s="2" t="s">
        <v>148</v>
      </c>
      <c r="H4283" s="2" t="s">
        <v>20</v>
      </c>
      <c r="I4283" s="2" t="s">
        <v>21</v>
      </c>
      <c r="J4283" s="2" t="s">
        <v>71</v>
      </c>
      <c r="K4283" s="4">
        <v>920.5</v>
      </c>
      <c r="L4283" s="4">
        <f t="shared" si="16"/>
        <v>128.87</v>
      </c>
      <c r="M4283" s="4">
        <v>359753.75</v>
      </c>
    </row>
    <row r="4284" spans="1:13" x14ac:dyDescent="0.3">
      <c r="A4284" s="2" t="s">
        <v>6697</v>
      </c>
      <c r="B4284" s="3" t="s">
        <v>2089</v>
      </c>
      <c r="C4284" s="2" t="s">
        <v>2131</v>
      </c>
      <c r="D4284" s="2" t="s">
        <v>992</v>
      </c>
      <c r="E4284" s="2" t="s">
        <v>993</v>
      </c>
      <c r="F4284" s="2" t="s">
        <v>128</v>
      </c>
      <c r="G4284" s="2" t="s">
        <v>129</v>
      </c>
      <c r="H4284" s="2" t="s">
        <v>20</v>
      </c>
      <c r="I4284" s="2" t="s">
        <v>21</v>
      </c>
      <c r="J4284" s="2" t="s">
        <v>32</v>
      </c>
      <c r="K4284" s="4">
        <v>143.58000000000001</v>
      </c>
      <c r="L4284" s="4">
        <f t="shared" si="16"/>
        <v>143.58000000000001</v>
      </c>
      <c r="M4284" s="4">
        <v>298888.81</v>
      </c>
    </row>
    <row r="4285" spans="1:13" x14ac:dyDescent="0.3">
      <c r="A4285" s="2" t="s">
        <v>6698</v>
      </c>
      <c r="B4285" s="3" t="s">
        <v>2797</v>
      </c>
      <c r="C4285" s="2" t="s">
        <v>309</v>
      </c>
      <c r="D4285" s="2" t="s">
        <v>103</v>
      </c>
      <c r="E4285" s="2" t="s">
        <v>104</v>
      </c>
      <c r="F4285" s="2" t="s">
        <v>82</v>
      </c>
      <c r="G4285" s="2" t="s">
        <v>83</v>
      </c>
      <c r="H4285" s="2" t="s">
        <v>30</v>
      </c>
      <c r="I4285" s="2" t="s">
        <v>31</v>
      </c>
      <c r="J4285" s="2" t="s">
        <v>32</v>
      </c>
      <c r="K4285" s="4">
        <v>10.29</v>
      </c>
      <c r="L4285" s="4">
        <f t="shared" si="16"/>
        <v>10.29</v>
      </c>
      <c r="M4285" s="4">
        <v>335666.78</v>
      </c>
    </row>
    <row r="4286" spans="1:13" x14ac:dyDescent="0.3">
      <c r="A4286" s="2" t="s">
        <v>6699</v>
      </c>
      <c r="B4286" s="3" t="s">
        <v>1151</v>
      </c>
      <c r="C4286" s="2" t="s">
        <v>4644</v>
      </c>
      <c r="D4286" s="2" t="s">
        <v>402</v>
      </c>
      <c r="E4286" s="2" t="s">
        <v>403</v>
      </c>
      <c r="F4286" s="2" t="s">
        <v>59</v>
      </c>
      <c r="G4286" s="2" t="s">
        <v>60</v>
      </c>
      <c r="H4286" s="2" t="s">
        <v>111</v>
      </c>
      <c r="I4286" s="2" t="s">
        <v>111</v>
      </c>
      <c r="J4286" s="2" t="s">
        <v>32</v>
      </c>
      <c r="K4286" s="4">
        <v>28661.81</v>
      </c>
      <c r="L4286" s="4">
        <f t="shared" si="16"/>
        <v>28661.81</v>
      </c>
      <c r="M4286" s="4">
        <v>377744.21</v>
      </c>
    </row>
    <row r="4287" spans="1:13" x14ac:dyDescent="0.3">
      <c r="A4287" s="2" t="s">
        <v>6700</v>
      </c>
      <c r="B4287" s="3" t="s">
        <v>1812</v>
      </c>
      <c r="C4287" s="2" t="s">
        <v>2980</v>
      </c>
      <c r="D4287" s="2" t="s">
        <v>526</v>
      </c>
      <c r="E4287" s="2" t="s">
        <v>527</v>
      </c>
      <c r="F4287" s="2" t="s">
        <v>45</v>
      </c>
      <c r="G4287" s="2" t="s">
        <v>46</v>
      </c>
      <c r="H4287" s="2" t="s">
        <v>69</v>
      </c>
      <c r="I4287" s="2" t="s">
        <v>70</v>
      </c>
      <c r="J4287" s="2" t="s">
        <v>71</v>
      </c>
      <c r="K4287" s="4">
        <v>12888.44</v>
      </c>
      <c r="L4287" s="4">
        <f t="shared" si="16"/>
        <v>1804.3816000000002</v>
      </c>
      <c r="M4287" s="4">
        <v>371391.25</v>
      </c>
    </row>
    <row r="4288" spans="1:13" x14ac:dyDescent="0.3">
      <c r="A4288" s="2" t="s">
        <v>6701</v>
      </c>
      <c r="B4288" s="3" t="s">
        <v>4315</v>
      </c>
      <c r="C4288" s="2" t="s">
        <v>845</v>
      </c>
      <c r="D4288" s="2" t="s">
        <v>353</v>
      </c>
      <c r="E4288" s="2" t="s">
        <v>354</v>
      </c>
      <c r="F4288" s="2" t="s">
        <v>45</v>
      </c>
      <c r="G4288" s="2" t="s">
        <v>46</v>
      </c>
      <c r="H4288" s="2" t="s">
        <v>69</v>
      </c>
      <c r="I4288" s="2" t="s">
        <v>70</v>
      </c>
      <c r="J4288" s="2" t="s">
        <v>378</v>
      </c>
      <c r="K4288" s="4">
        <v>4335.8999999999996</v>
      </c>
      <c r="L4288" s="4">
        <f t="shared" si="16"/>
        <v>29.050529999999998</v>
      </c>
      <c r="M4288" s="4">
        <v>194215.66</v>
      </c>
    </row>
    <row r="4289" spans="1:13" x14ac:dyDescent="0.3">
      <c r="A4289" s="2" t="s">
        <v>6702</v>
      </c>
      <c r="B4289" s="3" t="s">
        <v>3433</v>
      </c>
      <c r="C4289" s="2" t="s">
        <v>3445</v>
      </c>
      <c r="D4289" s="2" t="s">
        <v>1381</v>
      </c>
      <c r="E4289" s="2" t="s">
        <v>1382</v>
      </c>
      <c r="F4289" s="2" t="s">
        <v>147</v>
      </c>
      <c r="G4289" s="2" t="s">
        <v>148</v>
      </c>
      <c r="H4289" s="2" t="s">
        <v>61</v>
      </c>
      <c r="I4289" s="2" t="s">
        <v>84</v>
      </c>
      <c r="J4289" s="2" t="s">
        <v>22</v>
      </c>
      <c r="K4289" s="4">
        <v>2647.58</v>
      </c>
      <c r="L4289" s="4">
        <f t="shared" si="16"/>
        <v>2859.3864000000003</v>
      </c>
      <c r="M4289" s="4">
        <v>27472.04</v>
      </c>
    </row>
    <row r="4290" spans="1:13" x14ac:dyDescent="0.3">
      <c r="A4290" s="2" t="s">
        <v>6703</v>
      </c>
      <c r="B4290" s="3" t="s">
        <v>5870</v>
      </c>
      <c r="C4290" s="2" t="s">
        <v>2141</v>
      </c>
      <c r="D4290" s="2" t="s">
        <v>690</v>
      </c>
      <c r="E4290" s="2" t="s">
        <v>691</v>
      </c>
      <c r="F4290" s="2" t="s">
        <v>147</v>
      </c>
      <c r="G4290" s="2" t="s">
        <v>148</v>
      </c>
      <c r="H4290" s="2" t="s">
        <v>111</v>
      </c>
      <c r="I4290" s="2" t="s">
        <v>111</v>
      </c>
      <c r="J4290" s="2" t="s">
        <v>71</v>
      </c>
      <c r="K4290" s="4">
        <v>32841.54</v>
      </c>
      <c r="L4290" s="4">
        <f t="shared" si="16"/>
        <v>4597.8156000000008</v>
      </c>
      <c r="M4290" s="4">
        <v>149986.31</v>
      </c>
    </row>
    <row r="4291" spans="1:13" x14ac:dyDescent="0.3">
      <c r="A4291" s="2" t="s">
        <v>6704</v>
      </c>
      <c r="B4291" s="3" t="s">
        <v>2361</v>
      </c>
      <c r="C4291" s="2" t="s">
        <v>852</v>
      </c>
      <c r="D4291" s="2" t="s">
        <v>853</v>
      </c>
      <c r="E4291" s="2" t="s">
        <v>854</v>
      </c>
      <c r="F4291" s="2" t="s">
        <v>59</v>
      </c>
      <c r="G4291" s="2" t="s">
        <v>60</v>
      </c>
      <c r="H4291" s="2" t="s">
        <v>122</v>
      </c>
      <c r="I4291" s="2" t="s">
        <v>31</v>
      </c>
      <c r="J4291" s="2" t="s">
        <v>71</v>
      </c>
      <c r="K4291" s="4">
        <v>12638.62</v>
      </c>
      <c r="L4291" s="4">
        <f t="shared" si="16"/>
        <v>1769.4068000000002</v>
      </c>
      <c r="M4291" s="4">
        <v>334028.06</v>
      </c>
    </row>
    <row r="4292" spans="1:13" x14ac:dyDescent="0.3">
      <c r="A4292" s="2" t="s">
        <v>6705</v>
      </c>
      <c r="B4292" s="3" t="s">
        <v>626</v>
      </c>
      <c r="C4292" s="2" t="s">
        <v>1342</v>
      </c>
      <c r="D4292" s="2" t="s">
        <v>1343</v>
      </c>
      <c r="E4292" s="2" t="s">
        <v>1344</v>
      </c>
      <c r="F4292" s="2" t="s">
        <v>59</v>
      </c>
      <c r="G4292" s="2" t="s">
        <v>60</v>
      </c>
      <c r="H4292" s="2" t="s">
        <v>61</v>
      </c>
      <c r="I4292" s="2" t="s">
        <v>223</v>
      </c>
      <c r="J4292" s="2" t="s">
        <v>32</v>
      </c>
      <c r="K4292" s="4">
        <v>2755.72</v>
      </c>
      <c r="L4292" s="4">
        <f t="shared" si="16"/>
        <v>2755.72</v>
      </c>
      <c r="M4292" s="4">
        <v>193251.01</v>
      </c>
    </row>
    <row r="4293" spans="1:13" x14ac:dyDescent="0.3">
      <c r="A4293" s="2" t="s">
        <v>6706</v>
      </c>
      <c r="B4293" s="3" t="s">
        <v>5152</v>
      </c>
      <c r="C4293" s="2" t="s">
        <v>852</v>
      </c>
      <c r="D4293" s="2" t="s">
        <v>853</v>
      </c>
      <c r="E4293" s="2" t="s">
        <v>854</v>
      </c>
      <c r="F4293" s="2" t="s">
        <v>59</v>
      </c>
      <c r="G4293" s="2" t="s">
        <v>60</v>
      </c>
      <c r="H4293" s="2" t="s">
        <v>20</v>
      </c>
      <c r="I4293" s="2" t="s">
        <v>260</v>
      </c>
      <c r="J4293" s="2" t="s">
        <v>32</v>
      </c>
      <c r="K4293" s="4">
        <v>704.36</v>
      </c>
      <c r="L4293" s="4">
        <f t="shared" si="16"/>
        <v>704.36</v>
      </c>
      <c r="M4293" s="4">
        <v>433267.57</v>
      </c>
    </row>
    <row r="4294" spans="1:13" x14ac:dyDescent="0.3">
      <c r="A4294" s="2" t="s">
        <v>6707</v>
      </c>
      <c r="B4294" s="3" t="s">
        <v>4670</v>
      </c>
      <c r="C4294" s="2" t="s">
        <v>1000</v>
      </c>
      <c r="D4294" s="2" t="s">
        <v>305</v>
      </c>
      <c r="E4294" s="2" t="s">
        <v>306</v>
      </c>
      <c r="F4294" s="2" t="s">
        <v>147</v>
      </c>
      <c r="G4294" s="2" t="s">
        <v>148</v>
      </c>
      <c r="H4294" s="2" t="s">
        <v>20</v>
      </c>
      <c r="I4294" s="2" t="s">
        <v>31</v>
      </c>
      <c r="J4294" s="2" t="s">
        <v>32</v>
      </c>
      <c r="K4294" s="4">
        <v>1657.53</v>
      </c>
      <c r="L4294" s="4">
        <f t="shared" si="16"/>
        <v>1657.53</v>
      </c>
      <c r="M4294" s="4">
        <v>128757.92</v>
      </c>
    </row>
    <row r="4295" spans="1:13" x14ac:dyDescent="0.3">
      <c r="A4295" s="2" t="s">
        <v>6708</v>
      </c>
      <c r="B4295" s="3" t="s">
        <v>830</v>
      </c>
      <c r="C4295" s="2" t="s">
        <v>1781</v>
      </c>
      <c r="D4295" s="2" t="s">
        <v>1782</v>
      </c>
      <c r="E4295" s="2" t="s">
        <v>1783</v>
      </c>
      <c r="F4295" s="2" t="s">
        <v>38</v>
      </c>
      <c r="G4295" s="2" t="s">
        <v>39</v>
      </c>
      <c r="H4295" s="2" t="s">
        <v>105</v>
      </c>
      <c r="I4295" s="2" t="s">
        <v>31</v>
      </c>
      <c r="J4295" s="2" t="s">
        <v>22</v>
      </c>
      <c r="K4295" s="4">
        <v>1324.71</v>
      </c>
      <c r="L4295" s="4">
        <f t="shared" si="16"/>
        <v>1430.6868000000002</v>
      </c>
      <c r="M4295" s="4">
        <v>213407.21</v>
      </c>
    </row>
    <row r="4296" spans="1:13" x14ac:dyDescent="0.3">
      <c r="A4296" s="2" t="s">
        <v>6709</v>
      </c>
      <c r="B4296" s="3" t="s">
        <v>701</v>
      </c>
      <c r="C4296" s="2" t="s">
        <v>614</v>
      </c>
      <c r="D4296" s="2" t="s">
        <v>402</v>
      </c>
      <c r="E4296" s="2" t="s">
        <v>403</v>
      </c>
      <c r="F4296" s="2" t="s">
        <v>59</v>
      </c>
      <c r="G4296" s="2" t="s">
        <v>60</v>
      </c>
      <c r="H4296" s="2" t="s">
        <v>20</v>
      </c>
      <c r="I4296" s="2" t="s">
        <v>53</v>
      </c>
      <c r="J4296" s="2" t="s">
        <v>22</v>
      </c>
      <c r="K4296" s="4">
        <v>240.51</v>
      </c>
      <c r="L4296" s="4">
        <f t="shared" si="16"/>
        <v>259.75080000000003</v>
      </c>
      <c r="M4296" s="4">
        <v>12196.93</v>
      </c>
    </row>
    <row r="4297" spans="1:13" x14ac:dyDescent="0.3">
      <c r="A4297" s="2" t="s">
        <v>6710</v>
      </c>
      <c r="B4297" s="3" t="s">
        <v>2487</v>
      </c>
      <c r="C4297" s="2" t="s">
        <v>472</v>
      </c>
      <c r="D4297" s="2" t="s">
        <v>187</v>
      </c>
      <c r="E4297" s="2" t="s">
        <v>188</v>
      </c>
      <c r="F4297" s="2" t="s">
        <v>68</v>
      </c>
      <c r="G4297" s="2" t="s">
        <v>68</v>
      </c>
      <c r="H4297" s="2" t="s">
        <v>20</v>
      </c>
      <c r="I4297" s="2" t="s">
        <v>276</v>
      </c>
      <c r="J4297" s="2" t="s">
        <v>378</v>
      </c>
      <c r="K4297" s="4">
        <v>1158.76</v>
      </c>
      <c r="L4297" s="4">
        <f t="shared" si="16"/>
        <v>7.7636919999999998</v>
      </c>
      <c r="M4297" s="4">
        <v>255193.55</v>
      </c>
    </row>
    <row r="4298" spans="1:13" x14ac:dyDescent="0.3">
      <c r="A4298" s="2" t="s">
        <v>6711</v>
      </c>
      <c r="B4298" s="3" t="s">
        <v>644</v>
      </c>
      <c r="C4298" s="2" t="s">
        <v>611</v>
      </c>
      <c r="D4298" s="2" t="s">
        <v>227</v>
      </c>
      <c r="E4298" s="2" t="s">
        <v>228</v>
      </c>
      <c r="F4298" s="2" t="s">
        <v>82</v>
      </c>
      <c r="G4298" s="2" t="s">
        <v>83</v>
      </c>
      <c r="H4298" s="2" t="s">
        <v>61</v>
      </c>
      <c r="I4298" s="2" t="s">
        <v>158</v>
      </c>
      <c r="J4298" s="2" t="s">
        <v>378</v>
      </c>
      <c r="K4298" s="4">
        <v>1144.8499999999999</v>
      </c>
      <c r="L4298" s="4">
        <f t="shared" si="16"/>
        <v>7.6704949999999998</v>
      </c>
      <c r="M4298" s="4">
        <v>33430.44</v>
      </c>
    </row>
    <row r="4299" spans="1:13" x14ac:dyDescent="0.3">
      <c r="A4299" s="2" t="s">
        <v>6712</v>
      </c>
      <c r="B4299" s="3" t="s">
        <v>602</v>
      </c>
      <c r="C4299" s="2" t="s">
        <v>102</v>
      </c>
      <c r="D4299" s="2" t="s">
        <v>103</v>
      </c>
      <c r="E4299" s="2" t="s">
        <v>104</v>
      </c>
      <c r="F4299" s="2" t="s">
        <v>82</v>
      </c>
      <c r="G4299" s="2" t="s">
        <v>83</v>
      </c>
      <c r="H4299" s="2" t="s">
        <v>69</v>
      </c>
      <c r="I4299" s="2" t="s">
        <v>70</v>
      </c>
      <c r="J4299" s="2" t="s">
        <v>149</v>
      </c>
      <c r="K4299" s="4">
        <v>12607.44</v>
      </c>
      <c r="L4299" s="4">
        <f t="shared" si="16"/>
        <v>16011.4488</v>
      </c>
      <c r="M4299" s="4">
        <v>211963.65</v>
      </c>
    </row>
    <row r="4300" spans="1:13" x14ac:dyDescent="0.3">
      <c r="A4300" s="2" t="s">
        <v>6713</v>
      </c>
      <c r="B4300" s="3" t="s">
        <v>86</v>
      </c>
      <c r="C4300" s="2" t="s">
        <v>577</v>
      </c>
      <c r="D4300" s="2" t="s">
        <v>578</v>
      </c>
      <c r="E4300" s="2" t="s">
        <v>579</v>
      </c>
      <c r="F4300" s="2" t="s">
        <v>82</v>
      </c>
      <c r="G4300" s="2" t="s">
        <v>83</v>
      </c>
      <c r="H4300" s="2" t="s">
        <v>61</v>
      </c>
      <c r="I4300" s="2" t="s">
        <v>62</v>
      </c>
      <c r="J4300" s="2" t="s">
        <v>378</v>
      </c>
      <c r="K4300" s="4">
        <v>2051.91</v>
      </c>
      <c r="L4300" s="4">
        <f t="shared" si="16"/>
        <v>13.747797</v>
      </c>
      <c r="M4300" s="4">
        <v>297139.46000000002</v>
      </c>
    </row>
    <row r="4301" spans="1:13" x14ac:dyDescent="0.3">
      <c r="A4301" s="2" t="s">
        <v>6714</v>
      </c>
      <c r="B4301" s="3" t="s">
        <v>5688</v>
      </c>
      <c r="C4301" s="2" t="s">
        <v>186</v>
      </c>
      <c r="D4301" s="2" t="s">
        <v>187</v>
      </c>
      <c r="E4301" s="2" t="s">
        <v>188</v>
      </c>
      <c r="F4301" s="2" t="s">
        <v>68</v>
      </c>
      <c r="G4301" s="2" t="s">
        <v>68</v>
      </c>
      <c r="H4301" s="2" t="s">
        <v>20</v>
      </c>
      <c r="I4301" s="2" t="s">
        <v>31</v>
      </c>
      <c r="J4301" s="2" t="s">
        <v>71</v>
      </c>
      <c r="K4301" s="4">
        <v>1890.2</v>
      </c>
      <c r="L4301" s="4">
        <f t="shared" si="16"/>
        <v>264.62800000000004</v>
      </c>
      <c r="M4301" s="4">
        <v>185994.59</v>
      </c>
    </row>
    <row r="4302" spans="1:13" x14ac:dyDescent="0.3">
      <c r="A4302" s="2" t="s">
        <v>6715</v>
      </c>
      <c r="B4302" s="3" t="s">
        <v>4029</v>
      </c>
      <c r="C4302" s="2" t="s">
        <v>670</v>
      </c>
      <c r="D4302" s="2" t="s">
        <v>671</v>
      </c>
      <c r="E4302" s="2" t="s">
        <v>259</v>
      </c>
      <c r="F4302" s="2" t="s">
        <v>38</v>
      </c>
      <c r="G4302" s="2" t="s">
        <v>39</v>
      </c>
      <c r="H4302" s="2" t="s">
        <v>69</v>
      </c>
      <c r="I4302" s="2" t="s">
        <v>70</v>
      </c>
      <c r="J4302" s="2" t="s">
        <v>32</v>
      </c>
      <c r="K4302" s="4">
        <v>7587.16</v>
      </c>
      <c r="L4302" s="4">
        <f t="shared" si="16"/>
        <v>7587.16</v>
      </c>
      <c r="M4302" s="4">
        <v>37452.080000000002</v>
      </c>
    </row>
    <row r="4303" spans="1:13" x14ac:dyDescent="0.3">
      <c r="A4303" s="2" t="s">
        <v>6716</v>
      </c>
      <c r="B4303" s="3" t="s">
        <v>4053</v>
      </c>
      <c r="C4303" s="2" t="s">
        <v>628</v>
      </c>
      <c r="D4303" s="2" t="s">
        <v>629</v>
      </c>
      <c r="E4303" s="2" t="s">
        <v>630</v>
      </c>
      <c r="F4303" s="2" t="s">
        <v>28</v>
      </c>
      <c r="G4303" s="2" t="s">
        <v>29</v>
      </c>
      <c r="H4303" s="2" t="s">
        <v>61</v>
      </c>
      <c r="I4303" s="2" t="s">
        <v>53</v>
      </c>
      <c r="J4303" s="2" t="s">
        <v>32</v>
      </c>
      <c r="K4303" s="4">
        <v>697.12</v>
      </c>
      <c r="L4303" s="4">
        <f t="shared" si="16"/>
        <v>697.12</v>
      </c>
      <c r="M4303" s="4">
        <v>34694.76</v>
      </c>
    </row>
    <row r="4304" spans="1:13" x14ac:dyDescent="0.3">
      <c r="A4304" s="2" t="s">
        <v>6717</v>
      </c>
      <c r="B4304" s="3" t="s">
        <v>4910</v>
      </c>
      <c r="C4304" s="2" t="s">
        <v>1926</v>
      </c>
      <c r="D4304" s="2" t="s">
        <v>1763</v>
      </c>
      <c r="E4304" s="2" t="s">
        <v>1764</v>
      </c>
      <c r="F4304" s="2" t="s">
        <v>68</v>
      </c>
      <c r="G4304" s="2" t="s">
        <v>68</v>
      </c>
      <c r="H4304" s="2" t="s">
        <v>20</v>
      </c>
      <c r="I4304" s="2" t="s">
        <v>260</v>
      </c>
      <c r="J4304" s="2" t="s">
        <v>22</v>
      </c>
      <c r="K4304" s="4">
        <v>773.04</v>
      </c>
      <c r="L4304" s="4">
        <f t="shared" si="16"/>
        <v>834.88319999999999</v>
      </c>
      <c r="M4304" s="4">
        <v>487183.91</v>
      </c>
    </row>
    <row r="4305" spans="1:13" x14ac:dyDescent="0.3">
      <c r="A4305" s="2" t="s">
        <v>6718</v>
      </c>
      <c r="B4305" s="3" t="s">
        <v>2585</v>
      </c>
      <c r="C4305" s="2" t="s">
        <v>2463</v>
      </c>
      <c r="D4305" s="2" t="s">
        <v>587</v>
      </c>
      <c r="E4305" s="2" t="s">
        <v>588</v>
      </c>
      <c r="F4305" s="2" t="s">
        <v>147</v>
      </c>
      <c r="G4305" s="2" t="s">
        <v>148</v>
      </c>
      <c r="H4305" s="2" t="s">
        <v>61</v>
      </c>
      <c r="I4305" s="2" t="s">
        <v>62</v>
      </c>
      <c r="J4305" s="2" t="s">
        <v>32</v>
      </c>
      <c r="K4305" s="4">
        <v>4388.08</v>
      </c>
      <c r="L4305" s="4">
        <f t="shared" si="16"/>
        <v>4388.08</v>
      </c>
      <c r="M4305" s="4">
        <v>381501.6</v>
      </c>
    </row>
    <row r="4306" spans="1:13" x14ac:dyDescent="0.3">
      <c r="A4306" s="2" t="s">
        <v>6719</v>
      </c>
      <c r="B4306" s="3" t="s">
        <v>191</v>
      </c>
      <c r="C4306" s="2" t="s">
        <v>491</v>
      </c>
      <c r="D4306" s="2" t="s">
        <v>492</v>
      </c>
      <c r="E4306" s="2" t="s">
        <v>493</v>
      </c>
      <c r="F4306" s="2" t="s">
        <v>38</v>
      </c>
      <c r="G4306" s="2" t="s">
        <v>39</v>
      </c>
      <c r="H4306" s="2" t="s">
        <v>61</v>
      </c>
      <c r="I4306" s="2" t="s">
        <v>84</v>
      </c>
      <c r="J4306" s="2" t="s">
        <v>32</v>
      </c>
      <c r="K4306" s="4">
        <v>2267.12</v>
      </c>
      <c r="L4306" s="4">
        <f t="shared" si="16"/>
        <v>2267.12</v>
      </c>
      <c r="M4306" s="4">
        <v>413628.74</v>
      </c>
    </row>
    <row r="4307" spans="1:13" x14ac:dyDescent="0.3">
      <c r="A4307" s="2" t="s">
        <v>6720</v>
      </c>
      <c r="B4307" s="3" t="s">
        <v>5837</v>
      </c>
      <c r="C4307" s="2" t="s">
        <v>2064</v>
      </c>
      <c r="D4307" s="2" t="s">
        <v>565</v>
      </c>
      <c r="E4307" s="2" t="s">
        <v>566</v>
      </c>
      <c r="F4307" s="2" t="s">
        <v>45</v>
      </c>
      <c r="G4307" s="2" t="s">
        <v>46</v>
      </c>
      <c r="H4307" s="2" t="s">
        <v>105</v>
      </c>
      <c r="I4307" s="2" t="s">
        <v>31</v>
      </c>
      <c r="J4307" s="2" t="s">
        <v>22</v>
      </c>
      <c r="K4307" s="4">
        <v>8887.91</v>
      </c>
      <c r="L4307" s="4">
        <f t="shared" si="16"/>
        <v>9598.9428000000007</v>
      </c>
      <c r="M4307" s="4">
        <v>281020.49</v>
      </c>
    </row>
    <row r="4308" spans="1:13" x14ac:dyDescent="0.3">
      <c r="A4308" s="2" t="s">
        <v>6721</v>
      </c>
      <c r="B4308" s="3" t="s">
        <v>5301</v>
      </c>
      <c r="C4308" s="2" t="s">
        <v>166</v>
      </c>
      <c r="D4308" s="2" t="s">
        <v>167</v>
      </c>
      <c r="E4308" s="2" t="s">
        <v>168</v>
      </c>
      <c r="F4308" s="2" t="s">
        <v>38</v>
      </c>
      <c r="G4308" s="2" t="s">
        <v>39</v>
      </c>
      <c r="H4308" s="2" t="s">
        <v>105</v>
      </c>
      <c r="I4308" s="2" t="s">
        <v>31</v>
      </c>
      <c r="J4308" s="2" t="s">
        <v>22</v>
      </c>
      <c r="K4308" s="4">
        <v>6966.13</v>
      </c>
      <c r="L4308" s="4">
        <f t="shared" si="16"/>
        <v>7523.4204000000009</v>
      </c>
      <c r="M4308" s="4">
        <v>325413.24</v>
      </c>
    </row>
    <row r="4309" spans="1:13" x14ac:dyDescent="0.3">
      <c r="A4309" s="2" t="s">
        <v>6722</v>
      </c>
      <c r="B4309" s="3" t="s">
        <v>2703</v>
      </c>
      <c r="C4309" s="2" t="s">
        <v>249</v>
      </c>
      <c r="D4309" s="2" t="s">
        <v>250</v>
      </c>
      <c r="E4309" s="2" t="s">
        <v>251</v>
      </c>
      <c r="F4309" s="2" t="s">
        <v>28</v>
      </c>
      <c r="G4309" s="2" t="s">
        <v>29</v>
      </c>
      <c r="H4309" s="2" t="s">
        <v>61</v>
      </c>
      <c r="I4309" s="2" t="s">
        <v>62</v>
      </c>
      <c r="J4309" s="2" t="s">
        <v>22</v>
      </c>
      <c r="K4309" s="4">
        <v>777.23</v>
      </c>
      <c r="L4309" s="4">
        <f t="shared" si="16"/>
        <v>839.40840000000003</v>
      </c>
      <c r="M4309" s="4">
        <v>122114.79</v>
      </c>
    </row>
    <row r="4310" spans="1:13" x14ac:dyDescent="0.3">
      <c r="A4310" s="2" t="s">
        <v>6723</v>
      </c>
      <c r="B4310" s="3" t="s">
        <v>2005</v>
      </c>
      <c r="C4310" s="2" t="s">
        <v>2915</v>
      </c>
      <c r="D4310" s="2" t="s">
        <v>2916</v>
      </c>
      <c r="E4310" s="2" t="s">
        <v>2917</v>
      </c>
      <c r="F4310" s="2" t="s">
        <v>68</v>
      </c>
      <c r="G4310" s="2" t="s">
        <v>68</v>
      </c>
      <c r="H4310" s="2" t="s">
        <v>69</v>
      </c>
      <c r="I4310" s="2" t="s">
        <v>111</v>
      </c>
      <c r="J4310" s="2" t="s">
        <v>32</v>
      </c>
      <c r="K4310" s="4">
        <v>13504.93</v>
      </c>
      <c r="L4310" s="4">
        <f t="shared" si="16"/>
        <v>13504.93</v>
      </c>
      <c r="M4310" s="4">
        <v>132268.85</v>
      </c>
    </row>
    <row r="4311" spans="1:13" x14ac:dyDescent="0.3">
      <c r="A4311" s="2" t="s">
        <v>6724</v>
      </c>
      <c r="B4311" s="3" t="s">
        <v>1311</v>
      </c>
      <c r="C4311" s="2" t="s">
        <v>1266</v>
      </c>
      <c r="D4311" s="2" t="s">
        <v>177</v>
      </c>
      <c r="E4311" s="2" t="s">
        <v>178</v>
      </c>
      <c r="F4311" s="2" t="s">
        <v>38</v>
      </c>
      <c r="G4311" s="2" t="s">
        <v>39</v>
      </c>
      <c r="H4311" s="2" t="s">
        <v>61</v>
      </c>
      <c r="I4311" s="2" t="s">
        <v>84</v>
      </c>
      <c r="J4311" s="2" t="s">
        <v>22</v>
      </c>
      <c r="K4311" s="4">
        <v>3033.49</v>
      </c>
      <c r="L4311" s="4">
        <f t="shared" si="16"/>
        <v>3276.1691999999998</v>
      </c>
      <c r="M4311" s="4">
        <v>71832.77</v>
      </c>
    </row>
    <row r="4312" spans="1:13" x14ac:dyDescent="0.3">
      <c r="A4312" s="2" t="s">
        <v>6725</v>
      </c>
      <c r="B4312" s="3" t="s">
        <v>2997</v>
      </c>
      <c r="C4312" s="2" t="s">
        <v>1329</v>
      </c>
      <c r="D4312" s="2" t="s">
        <v>145</v>
      </c>
      <c r="E4312" s="2" t="s">
        <v>146</v>
      </c>
      <c r="F4312" s="2" t="s">
        <v>147</v>
      </c>
      <c r="G4312" s="2" t="s">
        <v>148</v>
      </c>
      <c r="H4312" s="2" t="s">
        <v>69</v>
      </c>
      <c r="I4312" s="2" t="s">
        <v>70</v>
      </c>
      <c r="J4312" s="2" t="s">
        <v>22</v>
      </c>
      <c r="K4312" s="4">
        <v>1365.35</v>
      </c>
      <c r="L4312" s="4">
        <f t="shared" si="16"/>
        <v>1474.578</v>
      </c>
      <c r="M4312" s="4">
        <v>491239.49</v>
      </c>
    </row>
    <row r="4313" spans="1:13" x14ac:dyDescent="0.3">
      <c r="A4313" s="2" t="s">
        <v>6726</v>
      </c>
      <c r="B4313" s="3" t="s">
        <v>3943</v>
      </c>
      <c r="C4313" s="2" t="s">
        <v>208</v>
      </c>
      <c r="D4313" s="2" t="s">
        <v>209</v>
      </c>
      <c r="E4313" s="2" t="s">
        <v>210</v>
      </c>
      <c r="F4313" s="2" t="s">
        <v>82</v>
      </c>
      <c r="G4313" s="2" t="s">
        <v>83</v>
      </c>
      <c r="H4313" s="2" t="s">
        <v>61</v>
      </c>
      <c r="I4313" s="2" t="s">
        <v>158</v>
      </c>
      <c r="J4313" s="2" t="s">
        <v>32</v>
      </c>
      <c r="K4313" s="4">
        <v>989.53</v>
      </c>
      <c r="L4313" s="4">
        <f t="shared" si="16"/>
        <v>989.53</v>
      </c>
      <c r="M4313" s="4">
        <v>418398.87</v>
      </c>
    </row>
    <row r="4314" spans="1:13" x14ac:dyDescent="0.3">
      <c r="A4314" s="2" t="s">
        <v>6727</v>
      </c>
      <c r="B4314" s="3" t="s">
        <v>4962</v>
      </c>
      <c r="C4314" s="2" t="s">
        <v>546</v>
      </c>
      <c r="D4314" s="2" t="s">
        <v>547</v>
      </c>
      <c r="E4314" s="2" t="s">
        <v>548</v>
      </c>
      <c r="F4314" s="2" t="s">
        <v>147</v>
      </c>
      <c r="G4314" s="2" t="s">
        <v>148</v>
      </c>
      <c r="H4314" s="2" t="s">
        <v>69</v>
      </c>
      <c r="I4314" s="2" t="s">
        <v>111</v>
      </c>
      <c r="J4314" s="2" t="s">
        <v>149</v>
      </c>
      <c r="K4314" s="4">
        <v>13886.17</v>
      </c>
      <c r="L4314" s="4">
        <f t="shared" si="16"/>
        <v>17635.4359</v>
      </c>
      <c r="M4314" s="4">
        <v>240354.77</v>
      </c>
    </row>
    <row r="4315" spans="1:13" x14ac:dyDescent="0.3">
      <c r="A4315" s="2" t="s">
        <v>6728</v>
      </c>
      <c r="B4315" s="3" t="s">
        <v>3131</v>
      </c>
      <c r="C4315" s="2" t="s">
        <v>1304</v>
      </c>
      <c r="D4315" s="2" t="s">
        <v>725</v>
      </c>
      <c r="E4315" s="2" t="s">
        <v>726</v>
      </c>
      <c r="F4315" s="2" t="s">
        <v>45</v>
      </c>
      <c r="G4315" s="2" t="s">
        <v>46</v>
      </c>
      <c r="H4315" s="2" t="s">
        <v>105</v>
      </c>
      <c r="I4315" s="2" t="s">
        <v>31</v>
      </c>
      <c r="J4315" s="2" t="s">
        <v>22</v>
      </c>
      <c r="K4315" s="4">
        <v>5863.54</v>
      </c>
      <c r="L4315" s="4">
        <f t="shared" si="16"/>
        <v>6332.6232</v>
      </c>
      <c r="M4315" s="4">
        <v>53276.800000000003</v>
      </c>
    </row>
    <row r="4316" spans="1:13" x14ac:dyDescent="0.3">
      <c r="A4316" s="2" t="s">
        <v>6729</v>
      </c>
      <c r="B4316" s="3" t="s">
        <v>4774</v>
      </c>
      <c r="C4316" s="2" t="s">
        <v>3150</v>
      </c>
      <c r="D4316" s="2" t="s">
        <v>840</v>
      </c>
      <c r="E4316" s="2" t="s">
        <v>841</v>
      </c>
      <c r="F4316" s="2" t="s">
        <v>18</v>
      </c>
      <c r="G4316" s="2" t="s">
        <v>19</v>
      </c>
      <c r="H4316" s="2" t="s">
        <v>20</v>
      </c>
      <c r="I4316" s="2" t="s">
        <v>31</v>
      </c>
      <c r="J4316" s="2" t="s">
        <v>22</v>
      </c>
      <c r="K4316" s="4">
        <v>1378.51</v>
      </c>
      <c r="L4316" s="4">
        <f t="shared" si="16"/>
        <v>1488.7908</v>
      </c>
      <c r="M4316" s="4">
        <v>124175.05</v>
      </c>
    </row>
    <row r="4317" spans="1:13" x14ac:dyDescent="0.3">
      <c r="A4317" s="2" t="s">
        <v>6730</v>
      </c>
      <c r="B4317" s="3" t="s">
        <v>5824</v>
      </c>
      <c r="C4317" s="2" t="s">
        <v>1863</v>
      </c>
      <c r="D4317" s="2" t="s">
        <v>204</v>
      </c>
      <c r="E4317" s="2" t="s">
        <v>205</v>
      </c>
      <c r="F4317" s="2" t="s">
        <v>68</v>
      </c>
      <c r="G4317" s="2" t="s">
        <v>68</v>
      </c>
      <c r="H4317" s="2" t="s">
        <v>105</v>
      </c>
      <c r="I4317" s="2" t="s">
        <v>31</v>
      </c>
      <c r="J4317" s="2" t="s">
        <v>32</v>
      </c>
      <c r="K4317" s="4">
        <v>2783.04</v>
      </c>
      <c r="L4317" s="4">
        <f t="shared" si="16"/>
        <v>2783.04</v>
      </c>
      <c r="M4317" s="4">
        <v>311294.86</v>
      </c>
    </row>
    <row r="4318" spans="1:13" x14ac:dyDescent="0.3">
      <c r="A4318" s="2" t="s">
        <v>6731</v>
      </c>
      <c r="B4318" s="3" t="s">
        <v>2502</v>
      </c>
      <c r="C4318" s="2" t="s">
        <v>2187</v>
      </c>
      <c r="D4318" s="2" t="s">
        <v>1026</v>
      </c>
      <c r="E4318" s="2" t="s">
        <v>1027</v>
      </c>
      <c r="F4318" s="2" t="s">
        <v>82</v>
      </c>
      <c r="G4318" s="2" t="s">
        <v>83</v>
      </c>
      <c r="H4318" s="2" t="s">
        <v>111</v>
      </c>
      <c r="I4318" s="2" t="s">
        <v>111</v>
      </c>
      <c r="J4318" s="2" t="s">
        <v>32</v>
      </c>
      <c r="K4318" s="4">
        <v>43633.35</v>
      </c>
      <c r="L4318" s="4">
        <f t="shared" si="16"/>
        <v>43633.35</v>
      </c>
      <c r="M4318" s="4">
        <v>438048.43</v>
      </c>
    </row>
    <row r="4319" spans="1:13" x14ac:dyDescent="0.3">
      <c r="A4319" s="2" t="s">
        <v>6732</v>
      </c>
      <c r="B4319" s="3" t="s">
        <v>6733</v>
      </c>
      <c r="C4319" s="2" t="s">
        <v>2662</v>
      </c>
      <c r="D4319" s="2" t="s">
        <v>162</v>
      </c>
      <c r="E4319" s="2" t="s">
        <v>163</v>
      </c>
      <c r="F4319" s="2" t="s">
        <v>147</v>
      </c>
      <c r="G4319" s="2" t="s">
        <v>148</v>
      </c>
      <c r="H4319" s="2" t="s">
        <v>111</v>
      </c>
      <c r="I4319" s="2" t="s">
        <v>111</v>
      </c>
      <c r="J4319" s="2" t="s">
        <v>32</v>
      </c>
      <c r="K4319" s="4">
        <v>35409.01</v>
      </c>
      <c r="L4319" s="4">
        <f t="shared" si="16"/>
        <v>35409.01</v>
      </c>
      <c r="M4319" s="4">
        <v>181278.03</v>
      </c>
    </row>
    <row r="4320" spans="1:13" x14ac:dyDescent="0.3">
      <c r="A4320" s="2" t="s">
        <v>6734</v>
      </c>
      <c r="B4320" s="3" t="s">
        <v>5405</v>
      </c>
      <c r="C4320" s="2" t="s">
        <v>2530</v>
      </c>
      <c r="D4320" s="2" t="s">
        <v>641</v>
      </c>
      <c r="E4320" s="2" t="s">
        <v>642</v>
      </c>
      <c r="F4320" s="2" t="s">
        <v>59</v>
      </c>
      <c r="G4320" s="2" t="s">
        <v>60</v>
      </c>
      <c r="H4320" s="2" t="s">
        <v>20</v>
      </c>
      <c r="I4320" s="2" t="s">
        <v>260</v>
      </c>
      <c r="J4320" s="2" t="s">
        <v>22</v>
      </c>
      <c r="K4320" s="4">
        <v>484.92</v>
      </c>
      <c r="L4320" s="4">
        <f t="shared" si="16"/>
        <v>523.71360000000004</v>
      </c>
      <c r="M4320" s="4">
        <v>260614.27</v>
      </c>
    </row>
    <row r="4321" spans="1:13" x14ac:dyDescent="0.3">
      <c r="A4321" s="2" t="s">
        <v>6735</v>
      </c>
      <c r="B4321" s="3" t="s">
        <v>341</v>
      </c>
      <c r="C4321" s="2" t="s">
        <v>907</v>
      </c>
      <c r="D4321" s="2" t="s">
        <v>908</v>
      </c>
      <c r="E4321" s="2" t="s">
        <v>909</v>
      </c>
      <c r="F4321" s="2" t="s">
        <v>45</v>
      </c>
      <c r="G4321" s="2" t="s">
        <v>46</v>
      </c>
      <c r="H4321" s="2" t="s">
        <v>61</v>
      </c>
      <c r="I4321" s="2" t="s">
        <v>31</v>
      </c>
      <c r="J4321" s="2" t="s">
        <v>189</v>
      </c>
      <c r="K4321" s="4">
        <v>450.88</v>
      </c>
      <c r="L4321" s="4">
        <f t="shared" si="16"/>
        <v>5.4105600000000003</v>
      </c>
      <c r="M4321" s="4">
        <v>180358.39999999999</v>
      </c>
    </row>
    <row r="4322" spans="1:13" x14ac:dyDescent="0.3">
      <c r="A4322" s="2" t="s">
        <v>6736</v>
      </c>
      <c r="B4322" s="3" t="s">
        <v>2606</v>
      </c>
      <c r="C4322" s="2" t="s">
        <v>899</v>
      </c>
      <c r="D4322" s="2" t="s">
        <v>804</v>
      </c>
      <c r="E4322" s="2" t="s">
        <v>805</v>
      </c>
      <c r="F4322" s="2" t="s">
        <v>82</v>
      </c>
      <c r="G4322" s="2" t="s">
        <v>83</v>
      </c>
      <c r="H4322" s="2" t="s">
        <v>105</v>
      </c>
      <c r="I4322" s="2" t="s">
        <v>31</v>
      </c>
      <c r="J4322" s="2" t="s">
        <v>32</v>
      </c>
      <c r="K4322" s="4">
        <v>1217.1300000000001</v>
      </c>
      <c r="L4322" s="4">
        <f t="shared" si="16"/>
        <v>1217.1300000000001</v>
      </c>
      <c r="M4322" s="4">
        <v>447771.24</v>
      </c>
    </row>
    <row r="4323" spans="1:13" x14ac:dyDescent="0.3">
      <c r="A4323" s="2" t="s">
        <v>6737</v>
      </c>
      <c r="B4323" s="3" t="s">
        <v>1388</v>
      </c>
      <c r="C4323" s="2" t="s">
        <v>2339</v>
      </c>
      <c r="D4323" s="2" t="s">
        <v>36</v>
      </c>
      <c r="E4323" s="2" t="s">
        <v>37</v>
      </c>
      <c r="F4323" s="2" t="s">
        <v>38</v>
      </c>
      <c r="G4323" s="2" t="s">
        <v>39</v>
      </c>
      <c r="H4323" s="2" t="s">
        <v>20</v>
      </c>
      <c r="I4323" s="2" t="s">
        <v>21</v>
      </c>
      <c r="J4323" s="2" t="s">
        <v>32</v>
      </c>
      <c r="K4323" s="4">
        <v>1210.76</v>
      </c>
      <c r="L4323" s="4">
        <f t="shared" si="16"/>
        <v>1210.76</v>
      </c>
      <c r="M4323" s="4">
        <v>73159.03</v>
      </c>
    </row>
    <row r="4324" spans="1:13" x14ac:dyDescent="0.3">
      <c r="A4324" s="2" t="s">
        <v>6738</v>
      </c>
      <c r="B4324" s="3" t="s">
        <v>41</v>
      </c>
      <c r="C4324" s="2" t="s">
        <v>3474</v>
      </c>
      <c r="D4324" s="2" t="s">
        <v>1464</v>
      </c>
      <c r="E4324" s="2" t="s">
        <v>1465</v>
      </c>
      <c r="F4324" s="2" t="s">
        <v>18</v>
      </c>
      <c r="G4324" s="2" t="s">
        <v>19</v>
      </c>
      <c r="H4324" s="2" t="s">
        <v>61</v>
      </c>
      <c r="I4324" s="2" t="s">
        <v>31</v>
      </c>
      <c r="J4324" s="2" t="s">
        <v>32</v>
      </c>
      <c r="K4324" s="4">
        <v>3617.37</v>
      </c>
      <c r="L4324" s="4">
        <f t="shared" si="16"/>
        <v>3617.37</v>
      </c>
      <c r="M4324" s="4">
        <v>154771.54</v>
      </c>
    </row>
    <row r="4325" spans="1:13" x14ac:dyDescent="0.3">
      <c r="A4325" s="2" t="s">
        <v>6739</v>
      </c>
      <c r="B4325" s="3" t="s">
        <v>2628</v>
      </c>
      <c r="C4325" s="2" t="s">
        <v>2492</v>
      </c>
      <c r="D4325" s="2" t="s">
        <v>1975</v>
      </c>
      <c r="E4325" s="2" t="s">
        <v>1976</v>
      </c>
      <c r="F4325" s="2" t="s">
        <v>18</v>
      </c>
      <c r="G4325" s="2" t="s">
        <v>19</v>
      </c>
      <c r="H4325" s="2" t="s">
        <v>69</v>
      </c>
      <c r="I4325" s="2" t="s">
        <v>70</v>
      </c>
      <c r="J4325" s="2" t="s">
        <v>32</v>
      </c>
      <c r="K4325" s="4">
        <v>4627.08</v>
      </c>
      <c r="L4325" s="4">
        <f t="shared" si="16"/>
        <v>4627.08</v>
      </c>
      <c r="M4325" s="4">
        <v>224512.21</v>
      </c>
    </row>
    <row r="4326" spans="1:13" x14ac:dyDescent="0.3">
      <c r="A4326" s="2" t="s">
        <v>6740</v>
      </c>
      <c r="B4326" s="3" t="s">
        <v>1812</v>
      </c>
      <c r="C4326" s="2" t="s">
        <v>3177</v>
      </c>
      <c r="D4326" s="2" t="s">
        <v>1633</v>
      </c>
      <c r="E4326" s="2" t="s">
        <v>1634</v>
      </c>
      <c r="F4326" s="2" t="s">
        <v>128</v>
      </c>
      <c r="G4326" s="2" t="s">
        <v>129</v>
      </c>
      <c r="H4326" s="2" t="s">
        <v>61</v>
      </c>
      <c r="I4326" s="2" t="s">
        <v>53</v>
      </c>
      <c r="J4326" s="2" t="s">
        <v>22</v>
      </c>
      <c r="K4326" s="4">
        <v>1786.45</v>
      </c>
      <c r="L4326" s="4">
        <f t="shared" si="16"/>
        <v>1929.3660000000002</v>
      </c>
      <c r="M4326" s="4">
        <v>218304.93</v>
      </c>
    </row>
    <row r="4327" spans="1:13" x14ac:dyDescent="0.3">
      <c r="A4327" s="2" t="s">
        <v>6741</v>
      </c>
      <c r="B4327" s="3" t="s">
        <v>545</v>
      </c>
      <c r="C4327" s="2" t="s">
        <v>1014</v>
      </c>
      <c r="D4327" s="2" t="s">
        <v>507</v>
      </c>
      <c r="E4327" s="2" t="s">
        <v>508</v>
      </c>
      <c r="F4327" s="2" t="s">
        <v>45</v>
      </c>
      <c r="G4327" s="2" t="s">
        <v>46</v>
      </c>
      <c r="H4327" s="2" t="s">
        <v>69</v>
      </c>
      <c r="I4327" s="2" t="s">
        <v>70</v>
      </c>
      <c r="J4327" s="2" t="s">
        <v>32</v>
      </c>
      <c r="K4327" s="4">
        <v>13177.71</v>
      </c>
      <c r="L4327" s="4">
        <f t="shared" si="16"/>
        <v>13177.71</v>
      </c>
      <c r="M4327" s="4">
        <v>288806.46999999997</v>
      </c>
    </row>
    <row r="4328" spans="1:13" x14ac:dyDescent="0.3">
      <c r="A4328" s="2" t="s">
        <v>6742</v>
      </c>
      <c r="B4328" s="3" t="s">
        <v>747</v>
      </c>
      <c r="C4328" s="2" t="s">
        <v>2400</v>
      </c>
      <c r="D4328" s="2" t="s">
        <v>88</v>
      </c>
      <c r="E4328" s="2" t="s">
        <v>89</v>
      </c>
      <c r="F4328" s="2" t="s">
        <v>38</v>
      </c>
      <c r="G4328" s="2" t="s">
        <v>39</v>
      </c>
      <c r="H4328" s="2" t="s">
        <v>69</v>
      </c>
      <c r="I4328" s="2" t="s">
        <v>70</v>
      </c>
      <c r="J4328" s="2" t="s">
        <v>32</v>
      </c>
      <c r="K4328" s="4">
        <v>6816.35</v>
      </c>
      <c r="L4328" s="4">
        <f t="shared" si="16"/>
        <v>6816.35</v>
      </c>
      <c r="M4328" s="4">
        <v>132044.04</v>
      </c>
    </row>
    <row r="4329" spans="1:13" x14ac:dyDescent="0.3">
      <c r="A4329" s="2" t="s">
        <v>6743</v>
      </c>
      <c r="B4329" s="3" t="s">
        <v>238</v>
      </c>
      <c r="C4329" s="2" t="s">
        <v>1307</v>
      </c>
      <c r="D4329" s="2" t="s">
        <v>1308</v>
      </c>
      <c r="E4329" s="2" t="s">
        <v>1309</v>
      </c>
      <c r="F4329" s="2" t="s">
        <v>38</v>
      </c>
      <c r="G4329" s="2" t="s">
        <v>39</v>
      </c>
      <c r="H4329" s="2" t="s">
        <v>30</v>
      </c>
      <c r="I4329" s="2" t="s">
        <v>31</v>
      </c>
      <c r="J4329" s="2" t="s">
        <v>32</v>
      </c>
      <c r="K4329" s="4">
        <v>15.33</v>
      </c>
      <c r="L4329" s="4">
        <f t="shared" si="16"/>
        <v>15.33</v>
      </c>
      <c r="M4329" s="4">
        <v>446770.78</v>
      </c>
    </row>
    <row r="4330" spans="1:13" x14ac:dyDescent="0.3">
      <c r="A4330" s="2" t="s">
        <v>6744</v>
      </c>
      <c r="B4330" s="3" t="s">
        <v>6073</v>
      </c>
      <c r="C4330" s="2" t="s">
        <v>3408</v>
      </c>
      <c r="D4330" s="2" t="s">
        <v>1997</v>
      </c>
      <c r="E4330" s="2" t="s">
        <v>1998</v>
      </c>
      <c r="F4330" s="2" t="s">
        <v>59</v>
      </c>
      <c r="G4330" s="2" t="s">
        <v>60</v>
      </c>
      <c r="H4330" s="2" t="s">
        <v>69</v>
      </c>
      <c r="I4330" s="2" t="s">
        <v>70</v>
      </c>
      <c r="J4330" s="2" t="s">
        <v>32</v>
      </c>
      <c r="K4330" s="4">
        <v>5676.33</v>
      </c>
      <c r="L4330" s="4">
        <f t="shared" si="16"/>
        <v>5676.33</v>
      </c>
      <c r="M4330" s="4">
        <v>382300.09</v>
      </c>
    </row>
    <row r="4331" spans="1:13" x14ac:dyDescent="0.3">
      <c r="A4331" s="2" t="s">
        <v>6745</v>
      </c>
      <c r="B4331" s="3" t="s">
        <v>3734</v>
      </c>
      <c r="C4331" s="2" t="s">
        <v>1317</v>
      </c>
      <c r="D4331" s="2" t="s">
        <v>718</v>
      </c>
      <c r="E4331" s="2" t="s">
        <v>719</v>
      </c>
      <c r="F4331" s="2" t="s">
        <v>45</v>
      </c>
      <c r="G4331" s="2" t="s">
        <v>46</v>
      </c>
      <c r="H4331" s="2" t="s">
        <v>69</v>
      </c>
      <c r="I4331" s="2" t="s">
        <v>70</v>
      </c>
      <c r="J4331" s="2" t="s">
        <v>378</v>
      </c>
      <c r="K4331" s="4">
        <v>4607.04</v>
      </c>
      <c r="L4331" s="4">
        <f t="shared" si="16"/>
        <v>30.867167999999999</v>
      </c>
      <c r="M4331" s="4">
        <v>280511.83</v>
      </c>
    </row>
    <row r="4332" spans="1:13" x14ac:dyDescent="0.3">
      <c r="A4332" s="2" t="s">
        <v>6746</v>
      </c>
      <c r="B4332" s="3" t="s">
        <v>576</v>
      </c>
      <c r="C4332" s="2" t="s">
        <v>1656</v>
      </c>
      <c r="D4332" s="2" t="s">
        <v>1657</v>
      </c>
      <c r="E4332" s="2" t="s">
        <v>1658</v>
      </c>
      <c r="F4332" s="2" t="s">
        <v>68</v>
      </c>
      <c r="G4332" s="2" t="s">
        <v>68</v>
      </c>
      <c r="H4332" s="2" t="s">
        <v>111</v>
      </c>
      <c r="I4332" s="2" t="s">
        <v>111</v>
      </c>
      <c r="J4332" s="2" t="s">
        <v>32</v>
      </c>
      <c r="K4332" s="4">
        <v>6690.67</v>
      </c>
      <c r="L4332" s="4">
        <f t="shared" si="16"/>
        <v>6690.67</v>
      </c>
      <c r="M4332" s="4">
        <v>329089.25</v>
      </c>
    </row>
    <row r="4333" spans="1:13" x14ac:dyDescent="0.3">
      <c r="A4333" s="2" t="s">
        <v>6747</v>
      </c>
      <c r="B4333" s="3" t="s">
        <v>3527</v>
      </c>
      <c r="C4333" s="2" t="s">
        <v>3136</v>
      </c>
      <c r="D4333" s="2" t="s">
        <v>1026</v>
      </c>
      <c r="E4333" s="2" t="s">
        <v>1027</v>
      </c>
      <c r="F4333" s="2" t="s">
        <v>82</v>
      </c>
      <c r="G4333" s="2" t="s">
        <v>83</v>
      </c>
      <c r="H4333" s="2" t="s">
        <v>61</v>
      </c>
      <c r="I4333" s="2" t="s">
        <v>53</v>
      </c>
      <c r="J4333" s="2" t="s">
        <v>32</v>
      </c>
      <c r="K4333" s="4">
        <v>3462.22</v>
      </c>
      <c r="L4333" s="4">
        <f t="shared" si="16"/>
        <v>3462.22</v>
      </c>
      <c r="M4333" s="4">
        <v>81097.67</v>
      </c>
    </row>
    <row r="4334" spans="1:13" x14ac:dyDescent="0.3">
      <c r="A4334" s="2" t="s">
        <v>6748</v>
      </c>
      <c r="B4334" s="3" t="s">
        <v>3934</v>
      </c>
      <c r="C4334" s="2" t="s">
        <v>714</v>
      </c>
      <c r="D4334" s="2" t="s">
        <v>417</v>
      </c>
      <c r="E4334" s="2" t="s">
        <v>418</v>
      </c>
      <c r="F4334" s="2" t="s">
        <v>59</v>
      </c>
      <c r="G4334" s="2" t="s">
        <v>60</v>
      </c>
      <c r="H4334" s="2" t="s">
        <v>69</v>
      </c>
      <c r="I4334" s="2" t="s">
        <v>111</v>
      </c>
      <c r="J4334" s="2" t="s">
        <v>32</v>
      </c>
      <c r="K4334" s="4">
        <v>5292.04</v>
      </c>
      <c r="L4334" s="4">
        <f t="shared" si="16"/>
        <v>5292.04</v>
      </c>
      <c r="M4334" s="4">
        <v>486807.49</v>
      </c>
    </row>
    <row r="4335" spans="1:13" x14ac:dyDescent="0.3">
      <c r="A4335" s="2" t="s">
        <v>6749</v>
      </c>
      <c r="B4335" s="3" t="s">
        <v>5281</v>
      </c>
      <c r="C4335" s="2" t="s">
        <v>1317</v>
      </c>
      <c r="D4335" s="2" t="s">
        <v>718</v>
      </c>
      <c r="E4335" s="2" t="s">
        <v>719</v>
      </c>
      <c r="F4335" s="2" t="s">
        <v>45</v>
      </c>
      <c r="G4335" s="2" t="s">
        <v>46</v>
      </c>
      <c r="H4335" s="2" t="s">
        <v>105</v>
      </c>
      <c r="I4335" s="2" t="s">
        <v>31</v>
      </c>
      <c r="J4335" s="2" t="s">
        <v>32</v>
      </c>
      <c r="K4335" s="4">
        <v>5404.92</v>
      </c>
      <c r="L4335" s="4">
        <f t="shared" si="16"/>
        <v>5404.92</v>
      </c>
      <c r="M4335" s="4">
        <v>30524.23</v>
      </c>
    </row>
    <row r="4336" spans="1:13" x14ac:dyDescent="0.3">
      <c r="A4336" s="2" t="s">
        <v>6750</v>
      </c>
      <c r="B4336" s="3" t="s">
        <v>2893</v>
      </c>
      <c r="C4336" s="2" t="s">
        <v>1928</v>
      </c>
      <c r="D4336" s="2" t="s">
        <v>258</v>
      </c>
      <c r="E4336" s="2" t="s">
        <v>259</v>
      </c>
      <c r="F4336" s="2" t="s">
        <v>18</v>
      </c>
      <c r="G4336" s="2" t="s">
        <v>19</v>
      </c>
      <c r="H4336" s="2" t="s">
        <v>509</v>
      </c>
      <c r="I4336" s="2" t="s">
        <v>53</v>
      </c>
      <c r="J4336" s="2" t="s">
        <v>32</v>
      </c>
      <c r="K4336" s="4">
        <v>320.67</v>
      </c>
      <c r="L4336" s="4">
        <f t="shared" si="16"/>
        <v>320.67</v>
      </c>
      <c r="M4336" s="4">
        <v>379213.58</v>
      </c>
    </row>
    <row r="4337" spans="1:13" x14ac:dyDescent="0.3">
      <c r="A4337" s="2" t="s">
        <v>6751</v>
      </c>
      <c r="B4337" s="3" t="s">
        <v>351</v>
      </c>
      <c r="C4337" s="2" t="s">
        <v>2806</v>
      </c>
      <c r="D4337" s="2" t="s">
        <v>2807</v>
      </c>
      <c r="E4337" s="2" t="s">
        <v>2808</v>
      </c>
      <c r="F4337" s="2" t="s">
        <v>28</v>
      </c>
      <c r="G4337" s="2" t="s">
        <v>29</v>
      </c>
      <c r="H4337" s="2" t="s">
        <v>111</v>
      </c>
      <c r="I4337" s="2" t="s">
        <v>111</v>
      </c>
      <c r="J4337" s="2" t="s">
        <v>32</v>
      </c>
      <c r="K4337" s="4">
        <v>23296.31</v>
      </c>
      <c r="L4337" s="4">
        <f t="shared" ref="L4337:L4591" si="17">K4337*VLOOKUP(J4337,{"USD",1;"EUR",1.08;"GBP",1.27;"JPY",0.0067;"CNY",0.14;"INR",0.012},2,FALSE)</f>
        <v>23296.31</v>
      </c>
      <c r="M4337" s="4">
        <v>255207.41</v>
      </c>
    </row>
    <row r="4338" spans="1:13" x14ac:dyDescent="0.3">
      <c r="A4338" s="2" t="s">
        <v>6752</v>
      </c>
      <c r="B4338" s="3" t="s">
        <v>980</v>
      </c>
      <c r="C4338" s="2" t="s">
        <v>3251</v>
      </c>
      <c r="D4338" s="2" t="s">
        <v>797</v>
      </c>
      <c r="E4338" s="2" t="s">
        <v>798</v>
      </c>
      <c r="F4338" s="2" t="s">
        <v>18</v>
      </c>
      <c r="G4338" s="2" t="s">
        <v>19</v>
      </c>
      <c r="H4338" s="2" t="s">
        <v>61</v>
      </c>
      <c r="I4338" s="2" t="s">
        <v>223</v>
      </c>
      <c r="J4338" s="2" t="s">
        <v>22</v>
      </c>
      <c r="K4338" s="4">
        <v>3173.09</v>
      </c>
      <c r="L4338" s="4">
        <f t="shared" si="17"/>
        <v>3426.9372000000003</v>
      </c>
      <c r="M4338" s="4">
        <v>333563.23</v>
      </c>
    </row>
    <row r="4339" spans="1:13" x14ac:dyDescent="0.3">
      <c r="A4339" s="2" t="s">
        <v>6753</v>
      </c>
      <c r="B4339" s="3" t="s">
        <v>2335</v>
      </c>
      <c r="C4339" s="2" t="s">
        <v>572</v>
      </c>
      <c r="D4339" s="2" t="s">
        <v>573</v>
      </c>
      <c r="E4339" s="2" t="s">
        <v>574</v>
      </c>
      <c r="F4339" s="2" t="s">
        <v>68</v>
      </c>
      <c r="G4339" s="2" t="s">
        <v>68</v>
      </c>
      <c r="H4339" s="2" t="s">
        <v>69</v>
      </c>
      <c r="I4339" s="2" t="s">
        <v>70</v>
      </c>
      <c r="J4339" s="2" t="s">
        <v>22</v>
      </c>
      <c r="K4339" s="4">
        <v>6370.56</v>
      </c>
      <c r="L4339" s="4">
        <f t="shared" si="17"/>
        <v>6880.2048000000004</v>
      </c>
      <c r="M4339" s="4">
        <v>142640.01</v>
      </c>
    </row>
    <row r="4340" spans="1:13" x14ac:dyDescent="0.3">
      <c r="A4340" s="2" t="s">
        <v>6754</v>
      </c>
      <c r="B4340" s="3" t="s">
        <v>733</v>
      </c>
      <c r="C4340" s="2" t="s">
        <v>813</v>
      </c>
      <c r="D4340" s="2" t="s">
        <v>814</v>
      </c>
      <c r="E4340" s="2" t="s">
        <v>403</v>
      </c>
      <c r="F4340" s="2" t="s">
        <v>147</v>
      </c>
      <c r="G4340" s="2" t="s">
        <v>148</v>
      </c>
      <c r="H4340" s="2" t="s">
        <v>69</v>
      </c>
      <c r="I4340" s="2" t="s">
        <v>70</v>
      </c>
      <c r="J4340" s="2" t="s">
        <v>32</v>
      </c>
      <c r="K4340" s="4">
        <v>2182.2600000000002</v>
      </c>
      <c r="L4340" s="4">
        <f t="shared" si="17"/>
        <v>2182.2600000000002</v>
      </c>
      <c r="M4340" s="4">
        <v>85010.46</v>
      </c>
    </row>
    <row r="4341" spans="1:13" x14ac:dyDescent="0.3">
      <c r="A4341" s="2" t="s">
        <v>6755</v>
      </c>
      <c r="B4341" s="3" t="s">
        <v>2525</v>
      </c>
      <c r="C4341" s="2" t="s">
        <v>1895</v>
      </c>
      <c r="D4341" s="2" t="s">
        <v>1896</v>
      </c>
      <c r="E4341" s="2" t="s">
        <v>1897</v>
      </c>
      <c r="F4341" s="2" t="s">
        <v>18</v>
      </c>
      <c r="G4341" s="2" t="s">
        <v>19</v>
      </c>
      <c r="H4341" s="2" t="s">
        <v>69</v>
      </c>
      <c r="I4341" s="2" t="s">
        <v>111</v>
      </c>
      <c r="J4341" s="2" t="s">
        <v>149</v>
      </c>
      <c r="K4341" s="4">
        <v>14739.62</v>
      </c>
      <c r="L4341" s="4">
        <f t="shared" si="17"/>
        <v>18719.3174</v>
      </c>
      <c r="M4341" s="4">
        <v>482720.62</v>
      </c>
    </row>
    <row r="4342" spans="1:13" x14ac:dyDescent="0.3">
      <c r="A4342" s="2" t="s">
        <v>6756</v>
      </c>
      <c r="B4342" s="3" t="s">
        <v>2679</v>
      </c>
      <c r="C4342" s="2" t="s">
        <v>441</v>
      </c>
      <c r="D4342" s="2" t="s">
        <v>442</v>
      </c>
      <c r="E4342" s="2" t="s">
        <v>443</v>
      </c>
      <c r="F4342" s="2" t="s">
        <v>140</v>
      </c>
      <c r="G4342" s="2" t="s">
        <v>141</v>
      </c>
      <c r="H4342" s="2" t="s">
        <v>20</v>
      </c>
      <c r="I4342" s="2" t="s">
        <v>260</v>
      </c>
      <c r="J4342" s="2" t="s">
        <v>32</v>
      </c>
      <c r="K4342" s="4">
        <v>1728.99</v>
      </c>
      <c r="L4342" s="4">
        <f t="shared" si="17"/>
        <v>1728.99</v>
      </c>
      <c r="M4342" s="4">
        <v>466533.28</v>
      </c>
    </row>
    <row r="4343" spans="1:13" x14ac:dyDescent="0.3">
      <c r="A4343" s="2" t="s">
        <v>6757</v>
      </c>
      <c r="B4343" s="3" t="s">
        <v>6347</v>
      </c>
      <c r="C4343" s="2" t="s">
        <v>847</v>
      </c>
      <c r="D4343" s="2" t="s">
        <v>848</v>
      </c>
      <c r="E4343" s="2" t="s">
        <v>849</v>
      </c>
      <c r="F4343" s="2" t="s">
        <v>45</v>
      </c>
      <c r="G4343" s="2" t="s">
        <v>46</v>
      </c>
      <c r="H4343" s="2" t="s">
        <v>61</v>
      </c>
      <c r="I4343" s="2" t="s">
        <v>158</v>
      </c>
      <c r="J4343" s="2" t="s">
        <v>149</v>
      </c>
      <c r="K4343" s="4">
        <v>339.01</v>
      </c>
      <c r="L4343" s="4">
        <f t="shared" si="17"/>
        <v>430.54269999999997</v>
      </c>
      <c r="M4343" s="4">
        <v>137910.76</v>
      </c>
    </row>
    <row r="4344" spans="1:13" x14ac:dyDescent="0.3">
      <c r="A4344" s="2" t="s">
        <v>6758</v>
      </c>
      <c r="B4344" s="3" t="s">
        <v>323</v>
      </c>
      <c r="C4344" s="2" t="s">
        <v>1430</v>
      </c>
      <c r="D4344" s="2" t="s">
        <v>1431</v>
      </c>
      <c r="E4344" s="2" t="s">
        <v>1432</v>
      </c>
      <c r="F4344" s="2" t="s">
        <v>128</v>
      </c>
      <c r="G4344" s="2" t="s">
        <v>129</v>
      </c>
      <c r="H4344" s="2" t="s">
        <v>509</v>
      </c>
      <c r="I4344" s="2" t="s">
        <v>21</v>
      </c>
      <c r="J4344" s="2" t="s">
        <v>32</v>
      </c>
      <c r="K4344" s="4">
        <v>369.47</v>
      </c>
      <c r="L4344" s="4">
        <f t="shared" si="17"/>
        <v>369.47</v>
      </c>
      <c r="M4344" s="4">
        <v>48519.92</v>
      </c>
    </row>
    <row r="4345" spans="1:13" x14ac:dyDescent="0.3">
      <c r="A4345" s="2" t="s">
        <v>6759</v>
      </c>
      <c r="B4345" s="3" t="s">
        <v>3277</v>
      </c>
      <c r="C4345" s="2" t="s">
        <v>864</v>
      </c>
      <c r="D4345" s="2" t="s">
        <v>858</v>
      </c>
      <c r="E4345" s="2" t="s">
        <v>859</v>
      </c>
      <c r="F4345" s="2" t="s">
        <v>28</v>
      </c>
      <c r="G4345" s="2" t="s">
        <v>29</v>
      </c>
      <c r="H4345" s="2" t="s">
        <v>111</v>
      </c>
      <c r="I4345" s="2" t="s">
        <v>111</v>
      </c>
      <c r="J4345" s="2" t="s">
        <v>32</v>
      </c>
      <c r="K4345" s="4">
        <v>23106.33</v>
      </c>
      <c r="L4345" s="4">
        <f t="shared" si="17"/>
        <v>23106.33</v>
      </c>
      <c r="M4345" s="4">
        <v>396519.91</v>
      </c>
    </row>
    <row r="4346" spans="1:13" x14ac:dyDescent="0.3">
      <c r="A4346" s="2" t="s">
        <v>6760</v>
      </c>
      <c r="B4346" s="3" t="s">
        <v>2248</v>
      </c>
      <c r="C4346" s="2" t="s">
        <v>2100</v>
      </c>
      <c r="D4346" s="2" t="s">
        <v>533</v>
      </c>
      <c r="E4346" s="2" t="s">
        <v>534</v>
      </c>
      <c r="F4346" s="2" t="s">
        <v>128</v>
      </c>
      <c r="G4346" s="2" t="s">
        <v>129</v>
      </c>
      <c r="H4346" s="2" t="s">
        <v>61</v>
      </c>
      <c r="I4346" s="2" t="s">
        <v>62</v>
      </c>
      <c r="J4346" s="2" t="s">
        <v>32</v>
      </c>
      <c r="K4346" s="4">
        <v>1445.97</v>
      </c>
      <c r="L4346" s="4">
        <f t="shared" si="17"/>
        <v>1445.97</v>
      </c>
      <c r="M4346" s="4">
        <v>5241.91</v>
      </c>
    </row>
    <row r="4347" spans="1:13" x14ac:dyDescent="0.3">
      <c r="A4347" s="2" t="s">
        <v>6761</v>
      </c>
      <c r="B4347" s="3" t="s">
        <v>440</v>
      </c>
      <c r="C4347" s="2" t="s">
        <v>1773</v>
      </c>
      <c r="D4347" s="2" t="s">
        <v>893</v>
      </c>
      <c r="E4347" s="2" t="s">
        <v>894</v>
      </c>
      <c r="F4347" s="2" t="s">
        <v>38</v>
      </c>
      <c r="G4347" s="2" t="s">
        <v>39</v>
      </c>
      <c r="H4347" s="2" t="s">
        <v>20</v>
      </c>
      <c r="I4347" s="2" t="s">
        <v>260</v>
      </c>
      <c r="J4347" s="2" t="s">
        <v>378</v>
      </c>
      <c r="K4347" s="4">
        <v>834.24</v>
      </c>
      <c r="L4347" s="4">
        <f t="shared" si="17"/>
        <v>5.5894080000000006</v>
      </c>
      <c r="M4347" s="4">
        <v>199335.28</v>
      </c>
    </row>
    <row r="4348" spans="1:13" x14ac:dyDescent="0.3">
      <c r="A4348" s="2" t="s">
        <v>6762</v>
      </c>
      <c r="B4348" s="3" t="s">
        <v>2967</v>
      </c>
      <c r="C4348" s="2" t="s">
        <v>1040</v>
      </c>
      <c r="D4348" s="2" t="s">
        <v>1041</v>
      </c>
      <c r="E4348" s="2" t="s">
        <v>1042</v>
      </c>
      <c r="F4348" s="2" t="s">
        <v>45</v>
      </c>
      <c r="G4348" s="2" t="s">
        <v>46</v>
      </c>
      <c r="H4348" s="2" t="s">
        <v>111</v>
      </c>
      <c r="I4348" s="2" t="s">
        <v>111</v>
      </c>
      <c r="J4348" s="2" t="s">
        <v>22</v>
      </c>
      <c r="K4348" s="4">
        <v>1669.36</v>
      </c>
      <c r="L4348" s="4">
        <f t="shared" si="17"/>
        <v>1802.9087999999999</v>
      </c>
      <c r="M4348" s="4">
        <v>425076.28</v>
      </c>
    </row>
    <row r="4349" spans="1:13" x14ac:dyDescent="0.3">
      <c r="A4349" s="2" t="s">
        <v>6763</v>
      </c>
      <c r="B4349" s="3" t="s">
        <v>4472</v>
      </c>
      <c r="C4349" s="2" t="s">
        <v>918</v>
      </c>
      <c r="D4349" s="2" t="s">
        <v>547</v>
      </c>
      <c r="E4349" s="2" t="s">
        <v>548</v>
      </c>
      <c r="F4349" s="2" t="s">
        <v>147</v>
      </c>
      <c r="G4349" s="2" t="s">
        <v>148</v>
      </c>
      <c r="H4349" s="2" t="s">
        <v>69</v>
      </c>
      <c r="I4349" s="2" t="s">
        <v>70</v>
      </c>
      <c r="J4349" s="2" t="s">
        <v>149</v>
      </c>
      <c r="K4349" s="4">
        <v>13606.63</v>
      </c>
      <c r="L4349" s="4">
        <f t="shared" si="17"/>
        <v>17280.420099999999</v>
      </c>
      <c r="M4349" s="4">
        <v>23191.35</v>
      </c>
    </row>
    <row r="4350" spans="1:13" x14ac:dyDescent="0.3">
      <c r="A4350" s="2" t="s">
        <v>6764</v>
      </c>
      <c r="B4350" s="3" t="s">
        <v>4227</v>
      </c>
      <c r="C4350" s="2" t="s">
        <v>1283</v>
      </c>
      <c r="D4350" s="2" t="s">
        <v>573</v>
      </c>
      <c r="E4350" s="2" t="s">
        <v>574</v>
      </c>
      <c r="F4350" s="2" t="s">
        <v>68</v>
      </c>
      <c r="G4350" s="2" t="s">
        <v>68</v>
      </c>
      <c r="H4350" s="2" t="s">
        <v>20</v>
      </c>
      <c r="I4350" s="2" t="s">
        <v>21</v>
      </c>
      <c r="J4350" s="2" t="s">
        <v>32</v>
      </c>
      <c r="K4350" s="4">
        <v>1369.06</v>
      </c>
      <c r="L4350" s="4">
        <f t="shared" si="17"/>
        <v>1369.06</v>
      </c>
      <c r="M4350" s="4">
        <v>237378.22</v>
      </c>
    </row>
    <row r="4351" spans="1:13" x14ac:dyDescent="0.3">
      <c r="A4351" s="2" t="s">
        <v>6765</v>
      </c>
      <c r="B4351" s="3" t="s">
        <v>6766</v>
      </c>
      <c r="C4351" s="2" t="s">
        <v>2138</v>
      </c>
      <c r="D4351" s="2" t="s">
        <v>138</v>
      </c>
      <c r="E4351" s="2" t="s">
        <v>139</v>
      </c>
      <c r="F4351" s="2" t="s">
        <v>140</v>
      </c>
      <c r="G4351" s="2" t="s">
        <v>141</v>
      </c>
      <c r="H4351" s="2" t="s">
        <v>69</v>
      </c>
      <c r="I4351" s="2" t="s">
        <v>70</v>
      </c>
      <c r="J4351" s="2" t="s">
        <v>32</v>
      </c>
      <c r="K4351" s="4">
        <v>11552.8</v>
      </c>
      <c r="L4351" s="4">
        <f t="shared" si="17"/>
        <v>11552.8</v>
      </c>
      <c r="M4351" s="4">
        <v>394814.1</v>
      </c>
    </row>
    <row r="4352" spans="1:13" x14ac:dyDescent="0.3">
      <c r="A4352" s="2" t="s">
        <v>6767</v>
      </c>
      <c r="B4352" s="3" t="s">
        <v>795</v>
      </c>
      <c r="C4352" s="2" t="s">
        <v>1073</v>
      </c>
      <c r="D4352" s="2" t="s">
        <v>1074</v>
      </c>
      <c r="E4352" s="2" t="s">
        <v>1075</v>
      </c>
      <c r="F4352" s="2" t="s">
        <v>59</v>
      </c>
      <c r="G4352" s="2" t="s">
        <v>60</v>
      </c>
      <c r="H4352" s="2" t="s">
        <v>111</v>
      </c>
      <c r="I4352" s="2" t="s">
        <v>111</v>
      </c>
      <c r="J4352" s="2" t="s">
        <v>22</v>
      </c>
      <c r="K4352" s="4">
        <v>43672.09</v>
      </c>
      <c r="L4352" s="4">
        <f t="shared" si="17"/>
        <v>47165.857199999999</v>
      </c>
      <c r="M4352" s="4">
        <v>114257.86</v>
      </c>
    </row>
    <row r="4353" spans="1:13" x14ac:dyDescent="0.3">
      <c r="A4353" s="2" t="s">
        <v>6768</v>
      </c>
      <c r="B4353" s="3" t="s">
        <v>180</v>
      </c>
      <c r="C4353" s="2" t="s">
        <v>1762</v>
      </c>
      <c r="D4353" s="2" t="s">
        <v>1763</v>
      </c>
      <c r="E4353" s="2" t="s">
        <v>1764</v>
      </c>
      <c r="F4353" s="2" t="s">
        <v>68</v>
      </c>
      <c r="G4353" s="2" t="s">
        <v>68</v>
      </c>
      <c r="H4353" s="2" t="s">
        <v>20</v>
      </c>
      <c r="I4353" s="2" t="s">
        <v>276</v>
      </c>
      <c r="J4353" s="2" t="s">
        <v>71</v>
      </c>
      <c r="K4353" s="4">
        <v>1420.99</v>
      </c>
      <c r="L4353" s="4">
        <f t="shared" si="17"/>
        <v>198.93860000000001</v>
      </c>
      <c r="M4353" s="4">
        <v>494284.13</v>
      </c>
    </row>
    <row r="4354" spans="1:13" x14ac:dyDescent="0.3">
      <c r="A4354" s="2" t="s">
        <v>6769</v>
      </c>
      <c r="B4354" s="3" t="s">
        <v>1938</v>
      </c>
      <c r="C4354" s="2" t="s">
        <v>1776</v>
      </c>
      <c r="D4354" s="2" t="s">
        <v>1709</v>
      </c>
      <c r="E4354" s="2" t="s">
        <v>1710</v>
      </c>
      <c r="F4354" s="2" t="s">
        <v>147</v>
      </c>
      <c r="G4354" s="2" t="s">
        <v>148</v>
      </c>
      <c r="H4354" s="2" t="s">
        <v>111</v>
      </c>
      <c r="I4354" s="2" t="s">
        <v>111</v>
      </c>
      <c r="J4354" s="2" t="s">
        <v>378</v>
      </c>
      <c r="K4354" s="4">
        <v>36913.620000000003</v>
      </c>
      <c r="L4354" s="4">
        <f t="shared" si="17"/>
        <v>247.32125400000004</v>
      </c>
      <c r="M4354" s="4">
        <v>58979.68</v>
      </c>
    </row>
    <row r="4355" spans="1:13" x14ac:dyDescent="0.3">
      <c r="A4355" s="2" t="s">
        <v>6770</v>
      </c>
      <c r="B4355" s="3" t="s">
        <v>2906</v>
      </c>
      <c r="C4355" s="2" t="s">
        <v>1123</v>
      </c>
      <c r="D4355" s="2" t="s">
        <v>66</v>
      </c>
      <c r="E4355" s="2" t="s">
        <v>67</v>
      </c>
      <c r="F4355" s="2" t="s">
        <v>68</v>
      </c>
      <c r="G4355" s="2" t="s">
        <v>68</v>
      </c>
      <c r="H4355" s="2" t="s">
        <v>61</v>
      </c>
      <c r="I4355" s="2" t="s">
        <v>158</v>
      </c>
      <c r="J4355" s="2" t="s">
        <v>32</v>
      </c>
      <c r="K4355" s="4">
        <v>181.53</v>
      </c>
      <c r="L4355" s="4">
        <f t="shared" si="17"/>
        <v>181.53</v>
      </c>
      <c r="M4355" s="4">
        <v>163877.65</v>
      </c>
    </row>
    <row r="4356" spans="1:13" x14ac:dyDescent="0.3">
      <c r="A4356" s="2" t="s">
        <v>6771</v>
      </c>
      <c r="B4356" s="3" t="s">
        <v>4053</v>
      </c>
      <c r="C4356" s="2" t="s">
        <v>324</v>
      </c>
      <c r="D4356" s="2" t="s">
        <v>325</v>
      </c>
      <c r="E4356" s="2" t="s">
        <v>326</v>
      </c>
      <c r="F4356" s="2" t="s">
        <v>68</v>
      </c>
      <c r="G4356" s="2" t="s">
        <v>68</v>
      </c>
      <c r="H4356" s="2" t="s">
        <v>20</v>
      </c>
      <c r="I4356" s="2" t="s">
        <v>276</v>
      </c>
      <c r="J4356" s="2" t="s">
        <v>32</v>
      </c>
      <c r="K4356" s="4">
        <v>1994.47</v>
      </c>
      <c r="L4356" s="4">
        <f t="shared" si="17"/>
        <v>1994.47</v>
      </c>
      <c r="M4356" s="4">
        <v>6992.63</v>
      </c>
    </row>
    <row r="4357" spans="1:13" x14ac:dyDescent="0.3">
      <c r="A4357" s="2" t="s">
        <v>6772</v>
      </c>
      <c r="B4357" s="3" t="s">
        <v>3947</v>
      </c>
      <c r="C4357" s="2" t="s">
        <v>1259</v>
      </c>
      <c r="D4357" s="2" t="s">
        <v>1260</v>
      </c>
      <c r="E4357" s="2" t="s">
        <v>1261</v>
      </c>
      <c r="F4357" s="2" t="s">
        <v>45</v>
      </c>
      <c r="G4357" s="2" t="s">
        <v>46</v>
      </c>
      <c r="H4357" s="2" t="s">
        <v>69</v>
      </c>
      <c r="I4357" s="2" t="s">
        <v>70</v>
      </c>
      <c r="J4357" s="2" t="s">
        <v>22</v>
      </c>
      <c r="K4357" s="4">
        <v>8384.9500000000007</v>
      </c>
      <c r="L4357" s="4">
        <f t="shared" si="17"/>
        <v>9055.746000000001</v>
      </c>
      <c r="M4357" s="4">
        <v>147292.49</v>
      </c>
    </row>
    <row r="4358" spans="1:13" x14ac:dyDescent="0.3">
      <c r="A4358" s="2" t="s">
        <v>6773</v>
      </c>
      <c r="B4358" s="3" t="s">
        <v>802</v>
      </c>
      <c r="C4358" s="2" t="s">
        <v>1104</v>
      </c>
      <c r="D4358" s="2" t="s">
        <v>343</v>
      </c>
      <c r="E4358" s="2" t="s">
        <v>344</v>
      </c>
      <c r="F4358" s="2" t="s">
        <v>82</v>
      </c>
      <c r="G4358" s="2" t="s">
        <v>83</v>
      </c>
      <c r="H4358" s="2" t="s">
        <v>111</v>
      </c>
      <c r="I4358" s="2" t="s">
        <v>111</v>
      </c>
      <c r="J4358" s="2" t="s">
        <v>32</v>
      </c>
      <c r="K4358" s="4">
        <v>27955.03</v>
      </c>
      <c r="L4358" s="4">
        <f t="shared" si="17"/>
        <v>27955.03</v>
      </c>
      <c r="M4358" s="4">
        <v>494484.69</v>
      </c>
    </row>
    <row r="4359" spans="1:13" x14ac:dyDescent="0.3">
      <c r="A4359" s="2" t="s">
        <v>6774</v>
      </c>
      <c r="B4359" s="3" t="s">
        <v>5252</v>
      </c>
      <c r="C4359" s="2" t="s">
        <v>520</v>
      </c>
      <c r="D4359" s="2" t="s">
        <v>521</v>
      </c>
      <c r="E4359" s="2" t="s">
        <v>522</v>
      </c>
      <c r="F4359" s="2" t="s">
        <v>18</v>
      </c>
      <c r="G4359" s="2" t="s">
        <v>19</v>
      </c>
      <c r="H4359" s="2" t="s">
        <v>20</v>
      </c>
      <c r="I4359" s="2" t="s">
        <v>21</v>
      </c>
      <c r="J4359" s="2" t="s">
        <v>149</v>
      </c>
      <c r="K4359" s="4">
        <v>1668.97</v>
      </c>
      <c r="L4359" s="4">
        <f t="shared" si="17"/>
        <v>2119.5918999999999</v>
      </c>
      <c r="M4359" s="4">
        <v>441162.5</v>
      </c>
    </row>
    <row r="4360" spans="1:13" x14ac:dyDescent="0.3">
      <c r="A4360" s="2" t="s">
        <v>6775</v>
      </c>
      <c r="B4360" s="3" t="s">
        <v>432</v>
      </c>
      <c r="C4360" s="2" t="s">
        <v>1229</v>
      </c>
      <c r="D4360" s="2" t="s">
        <v>1230</v>
      </c>
      <c r="E4360" s="2" t="s">
        <v>1231</v>
      </c>
      <c r="F4360" s="2" t="s">
        <v>128</v>
      </c>
      <c r="G4360" s="2" t="s">
        <v>129</v>
      </c>
      <c r="H4360" s="2" t="s">
        <v>61</v>
      </c>
      <c r="I4360" s="2" t="s">
        <v>62</v>
      </c>
      <c r="J4360" s="2" t="s">
        <v>32</v>
      </c>
      <c r="K4360" s="4">
        <v>2345.9</v>
      </c>
      <c r="L4360" s="4">
        <f t="shared" si="17"/>
        <v>2345.9</v>
      </c>
      <c r="M4360" s="4">
        <v>414270.05</v>
      </c>
    </row>
    <row r="4361" spans="1:13" x14ac:dyDescent="0.3">
      <c r="A4361" s="2" t="s">
        <v>6776</v>
      </c>
      <c r="B4361" s="3" t="s">
        <v>593</v>
      </c>
      <c r="C4361" s="2" t="s">
        <v>1569</v>
      </c>
      <c r="D4361" s="2" t="s">
        <v>1570</v>
      </c>
      <c r="E4361" s="2" t="s">
        <v>1571</v>
      </c>
      <c r="F4361" s="2" t="s">
        <v>82</v>
      </c>
      <c r="G4361" s="2" t="s">
        <v>83</v>
      </c>
      <c r="H4361" s="2" t="s">
        <v>111</v>
      </c>
      <c r="I4361" s="2" t="s">
        <v>111</v>
      </c>
      <c r="J4361" s="2" t="s">
        <v>32</v>
      </c>
      <c r="K4361" s="4">
        <v>42279.4</v>
      </c>
      <c r="L4361" s="4">
        <f t="shared" si="17"/>
        <v>42279.4</v>
      </c>
      <c r="M4361" s="4">
        <v>310498.57</v>
      </c>
    </row>
    <row r="4362" spans="1:13" x14ac:dyDescent="0.3">
      <c r="A4362" s="2" t="s">
        <v>6777</v>
      </c>
      <c r="B4362" s="3" t="s">
        <v>490</v>
      </c>
      <c r="C4362" s="2" t="s">
        <v>1823</v>
      </c>
      <c r="D4362" s="2" t="s">
        <v>1824</v>
      </c>
      <c r="E4362" s="2" t="s">
        <v>1825</v>
      </c>
      <c r="F4362" s="2" t="s">
        <v>147</v>
      </c>
      <c r="G4362" s="2" t="s">
        <v>148</v>
      </c>
      <c r="H4362" s="2" t="s">
        <v>61</v>
      </c>
      <c r="I4362" s="2" t="s">
        <v>200</v>
      </c>
      <c r="J4362" s="2" t="s">
        <v>22</v>
      </c>
      <c r="K4362" s="4">
        <v>3351.21</v>
      </c>
      <c r="L4362" s="4">
        <f t="shared" si="17"/>
        <v>3619.3068000000003</v>
      </c>
      <c r="M4362" s="4">
        <v>154919.20000000001</v>
      </c>
    </row>
    <row r="4363" spans="1:13" x14ac:dyDescent="0.3">
      <c r="A4363" s="2" t="s">
        <v>6778</v>
      </c>
      <c r="B4363" s="3" t="s">
        <v>78</v>
      </c>
      <c r="C4363" s="2" t="s">
        <v>885</v>
      </c>
      <c r="D4363" s="2" t="s">
        <v>109</v>
      </c>
      <c r="E4363" s="2" t="s">
        <v>110</v>
      </c>
      <c r="F4363" s="2" t="s">
        <v>59</v>
      </c>
      <c r="G4363" s="2" t="s">
        <v>60</v>
      </c>
      <c r="H4363" s="2" t="s">
        <v>105</v>
      </c>
      <c r="I4363" s="2" t="s">
        <v>31</v>
      </c>
      <c r="J4363" s="2" t="s">
        <v>32</v>
      </c>
      <c r="K4363" s="4">
        <v>8151.24</v>
      </c>
      <c r="L4363" s="4">
        <f t="shared" si="17"/>
        <v>8151.24</v>
      </c>
      <c r="M4363" s="4">
        <v>168361.95</v>
      </c>
    </row>
    <row r="4364" spans="1:13" x14ac:dyDescent="0.3">
      <c r="A4364" s="2" t="s">
        <v>6779</v>
      </c>
      <c r="B4364" s="3" t="s">
        <v>170</v>
      </c>
      <c r="C4364" s="2" t="s">
        <v>1488</v>
      </c>
      <c r="D4364" s="2" t="s">
        <v>1489</v>
      </c>
      <c r="E4364" s="2" t="s">
        <v>1490</v>
      </c>
      <c r="F4364" s="2" t="s">
        <v>128</v>
      </c>
      <c r="G4364" s="2" t="s">
        <v>129</v>
      </c>
      <c r="H4364" s="2" t="s">
        <v>20</v>
      </c>
      <c r="I4364" s="2" t="s">
        <v>21</v>
      </c>
      <c r="J4364" s="2" t="s">
        <v>22</v>
      </c>
      <c r="K4364" s="4">
        <v>366</v>
      </c>
      <c r="L4364" s="4">
        <f t="shared" si="17"/>
        <v>395.28000000000003</v>
      </c>
      <c r="M4364" s="4">
        <v>10066.89</v>
      </c>
    </row>
    <row r="4365" spans="1:13" x14ac:dyDescent="0.3">
      <c r="A4365" s="2" t="s">
        <v>6780</v>
      </c>
      <c r="B4365" s="3" t="s">
        <v>1692</v>
      </c>
      <c r="C4365" s="2" t="s">
        <v>1226</v>
      </c>
      <c r="D4365" s="2" t="s">
        <v>198</v>
      </c>
      <c r="E4365" s="2" t="s">
        <v>199</v>
      </c>
      <c r="F4365" s="2" t="s">
        <v>18</v>
      </c>
      <c r="G4365" s="2" t="s">
        <v>19</v>
      </c>
      <c r="H4365" s="2" t="s">
        <v>69</v>
      </c>
      <c r="I4365" s="2" t="s">
        <v>111</v>
      </c>
      <c r="J4365" s="2" t="s">
        <v>22</v>
      </c>
      <c r="K4365" s="4">
        <v>7311.16</v>
      </c>
      <c r="L4365" s="4">
        <f t="shared" si="17"/>
        <v>7896.0528000000004</v>
      </c>
      <c r="M4365" s="4">
        <v>227184.19</v>
      </c>
    </row>
    <row r="4366" spans="1:13" x14ac:dyDescent="0.3">
      <c r="A4366" s="2" t="s">
        <v>6781</v>
      </c>
      <c r="B4366" s="3" t="s">
        <v>5281</v>
      </c>
      <c r="C4366" s="2" t="s">
        <v>2717</v>
      </c>
      <c r="D4366" s="2" t="s">
        <v>2718</v>
      </c>
      <c r="E4366" s="2" t="s">
        <v>2719</v>
      </c>
      <c r="F4366" s="2" t="s">
        <v>38</v>
      </c>
      <c r="G4366" s="2" t="s">
        <v>39</v>
      </c>
      <c r="H4366" s="2" t="s">
        <v>20</v>
      </c>
      <c r="I4366" s="2" t="s">
        <v>276</v>
      </c>
      <c r="J4366" s="2" t="s">
        <v>32</v>
      </c>
      <c r="K4366" s="4">
        <v>412.8</v>
      </c>
      <c r="L4366" s="4">
        <f t="shared" si="17"/>
        <v>412.8</v>
      </c>
      <c r="M4366" s="4">
        <v>57204.49</v>
      </c>
    </row>
    <row r="4367" spans="1:13" x14ac:dyDescent="0.3">
      <c r="A4367" s="2" t="s">
        <v>6782</v>
      </c>
      <c r="B4367" s="3" t="s">
        <v>2582</v>
      </c>
      <c r="C4367" s="2" t="s">
        <v>1126</v>
      </c>
      <c r="D4367" s="2" t="s">
        <v>848</v>
      </c>
      <c r="E4367" s="2" t="s">
        <v>849</v>
      </c>
      <c r="F4367" s="2" t="s">
        <v>45</v>
      </c>
      <c r="G4367" s="2" t="s">
        <v>46</v>
      </c>
      <c r="H4367" s="2" t="s">
        <v>69</v>
      </c>
      <c r="I4367" s="2" t="s">
        <v>70</v>
      </c>
      <c r="J4367" s="2" t="s">
        <v>32</v>
      </c>
      <c r="K4367" s="4">
        <v>3053.3</v>
      </c>
      <c r="L4367" s="4">
        <f t="shared" si="17"/>
        <v>3053.3</v>
      </c>
      <c r="M4367" s="4">
        <v>40787.81</v>
      </c>
    </row>
    <row r="4368" spans="1:13" x14ac:dyDescent="0.3">
      <c r="A4368" s="2" t="s">
        <v>6783</v>
      </c>
      <c r="B4368" s="3" t="s">
        <v>6784</v>
      </c>
      <c r="C4368" s="2" t="s">
        <v>1126</v>
      </c>
      <c r="D4368" s="2" t="s">
        <v>848</v>
      </c>
      <c r="E4368" s="2" t="s">
        <v>849</v>
      </c>
      <c r="F4368" s="2" t="s">
        <v>45</v>
      </c>
      <c r="G4368" s="2" t="s">
        <v>46</v>
      </c>
      <c r="H4368" s="2" t="s">
        <v>20</v>
      </c>
      <c r="I4368" s="2" t="s">
        <v>47</v>
      </c>
      <c r="J4368" s="2" t="s">
        <v>71</v>
      </c>
      <c r="K4368" s="4">
        <v>258.02</v>
      </c>
      <c r="L4368" s="4">
        <f t="shared" si="17"/>
        <v>36.122799999999998</v>
      </c>
      <c r="M4368" s="4">
        <v>134810.15</v>
      </c>
    </row>
    <row r="4369" spans="1:13" x14ac:dyDescent="0.3">
      <c r="A4369" s="2" t="s">
        <v>6785</v>
      </c>
      <c r="B4369" s="3" t="s">
        <v>2150</v>
      </c>
      <c r="C4369" s="2" t="s">
        <v>3251</v>
      </c>
      <c r="D4369" s="2" t="s">
        <v>797</v>
      </c>
      <c r="E4369" s="2" t="s">
        <v>798</v>
      </c>
      <c r="F4369" s="2" t="s">
        <v>18</v>
      </c>
      <c r="G4369" s="2" t="s">
        <v>19</v>
      </c>
      <c r="H4369" s="2" t="s">
        <v>105</v>
      </c>
      <c r="I4369" s="2" t="s">
        <v>31</v>
      </c>
      <c r="J4369" s="2" t="s">
        <v>32</v>
      </c>
      <c r="K4369" s="4">
        <v>3579.74</v>
      </c>
      <c r="L4369" s="4">
        <f t="shared" si="17"/>
        <v>3579.74</v>
      </c>
      <c r="M4369" s="4">
        <v>262532.58</v>
      </c>
    </row>
    <row r="4370" spans="1:13" x14ac:dyDescent="0.3">
      <c r="A4370" s="2" t="s">
        <v>6786</v>
      </c>
      <c r="B4370" s="3" t="s">
        <v>2941</v>
      </c>
      <c r="C4370" s="2" t="s">
        <v>25</v>
      </c>
      <c r="D4370" s="2" t="s">
        <v>26</v>
      </c>
      <c r="E4370" s="2" t="s">
        <v>27</v>
      </c>
      <c r="F4370" s="2" t="s">
        <v>28</v>
      </c>
      <c r="G4370" s="2" t="s">
        <v>29</v>
      </c>
      <c r="H4370" s="2" t="s">
        <v>69</v>
      </c>
      <c r="I4370" s="2" t="s">
        <v>70</v>
      </c>
      <c r="J4370" s="2" t="s">
        <v>32</v>
      </c>
      <c r="K4370" s="4">
        <v>14170.34</v>
      </c>
      <c r="L4370" s="4">
        <f t="shared" si="17"/>
        <v>14170.34</v>
      </c>
      <c r="M4370" s="4">
        <v>21251.62</v>
      </c>
    </row>
    <row r="4371" spans="1:13" x14ac:dyDescent="0.3">
      <c r="A4371" s="2" t="s">
        <v>6787</v>
      </c>
      <c r="B4371" s="3" t="s">
        <v>6049</v>
      </c>
      <c r="C4371" s="2" t="s">
        <v>389</v>
      </c>
      <c r="D4371" s="2" t="s">
        <v>390</v>
      </c>
      <c r="E4371" s="2" t="s">
        <v>391</v>
      </c>
      <c r="F4371" s="2" t="s">
        <v>128</v>
      </c>
      <c r="G4371" s="2" t="s">
        <v>129</v>
      </c>
      <c r="H4371" s="2" t="s">
        <v>20</v>
      </c>
      <c r="I4371" s="2" t="s">
        <v>47</v>
      </c>
      <c r="J4371" s="2" t="s">
        <v>32</v>
      </c>
      <c r="K4371" s="4">
        <v>1551.55</v>
      </c>
      <c r="L4371" s="4">
        <f t="shared" si="17"/>
        <v>1551.55</v>
      </c>
      <c r="M4371" s="4">
        <v>410112.58</v>
      </c>
    </row>
    <row r="4372" spans="1:13" x14ac:dyDescent="0.3">
      <c r="A4372" s="2" t="s">
        <v>6788</v>
      </c>
      <c r="B4372" s="3" t="s">
        <v>4608</v>
      </c>
      <c r="C4372" s="2" t="s">
        <v>2234</v>
      </c>
      <c r="D4372" s="2" t="s">
        <v>2235</v>
      </c>
      <c r="E4372" s="2" t="s">
        <v>2236</v>
      </c>
      <c r="F4372" s="2" t="s">
        <v>128</v>
      </c>
      <c r="G4372" s="2" t="s">
        <v>129</v>
      </c>
      <c r="H4372" s="2" t="s">
        <v>20</v>
      </c>
      <c r="I4372" s="2" t="s">
        <v>53</v>
      </c>
      <c r="J4372" s="2" t="s">
        <v>32</v>
      </c>
      <c r="K4372" s="4">
        <v>1229.43</v>
      </c>
      <c r="L4372" s="4">
        <f t="shared" si="17"/>
        <v>1229.43</v>
      </c>
      <c r="M4372" s="4">
        <v>228362.18</v>
      </c>
    </row>
    <row r="4373" spans="1:13" x14ac:dyDescent="0.3">
      <c r="A4373" s="2" t="s">
        <v>6789</v>
      </c>
      <c r="B4373" s="3" t="s">
        <v>207</v>
      </c>
      <c r="C4373" s="2" t="s">
        <v>918</v>
      </c>
      <c r="D4373" s="2" t="s">
        <v>547</v>
      </c>
      <c r="E4373" s="2" t="s">
        <v>548</v>
      </c>
      <c r="F4373" s="2" t="s">
        <v>147</v>
      </c>
      <c r="G4373" s="2" t="s">
        <v>148</v>
      </c>
      <c r="H4373" s="2" t="s">
        <v>105</v>
      </c>
      <c r="I4373" s="2" t="s">
        <v>31</v>
      </c>
      <c r="J4373" s="2" t="s">
        <v>189</v>
      </c>
      <c r="K4373" s="4">
        <v>6955.26</v>
      </c>
      <c r="L4373" s="4">
        <f t="shared" si="17"/>
        <v>83.463120000000004</v>
      </c>
      <c r="M4373" s="4">
        <v>41230.69</v>
      </c>
    </row>
    <row r="4374" spans="1:13" x14ac:dyDescent="0.3">
      <c r="A4374" s="2" t="s">
        <v>6790</v>
      </c>
      <c r="B4374" s="3" t="s">
        <v>6791</v>
      </c>
      <c r="C4374" s="2" t="s">
        <v>166</v>
      </c>
      <c r="D4374" s="2" t="s">
        <v>167</v>
      </c>
      <c r="E4374" s="2" t="s">
        <v>168</v>
      </c>
      <c r="F4374" s="2" t="s">
        <v>38</v>
      </c>
      <c r="G4374" s="2" t="s">
        <v>39</v>
      </c>
      <c r="H4374" s="2" t="s">
        <v>61</v>
      </c>
      <c r="I4374" s="2" t="s">
        <v>53</v>
      </c>
      <c r="J4374" s="2" t="s">
        <v>149</v>
      </c>
      <c r="K4374" s="4">
        <v>1220.42</v>
      </c>
      <c r="L4374" s="4">
        <f t="shared" si="17"/>
        <v>1549.9334000000001</v>
      </c>
      <c r="M4374" s="4">
        <v>121051.05</v>
      </c>
    </row>
    <row r="4375" spans="1:13" x14ac:dyDescent="0.3">
      <c r="A4375" s="2" t="s">
        <v>6792</v>
      </c>
      <c r="B4375" s="3" t="s">
        <v>2546</v>
      </c>
      <c r="C4375" s="2" t="s">
        <v>1979</v>
      </c>
      <c r="D4375" s="2" t="s">
        <v>653</v>
      </c>
      <c r="E4375" s="2" t="s">
        <v>654</v>
      </c>
      <c r="F4375" s="2" t="s">
        <v>59</v>
      </c>
      <c r="G4375" s="2" t="s">
        <v>60</v>
      </c>
      <c r="H4375" s="2" t="s">
        <v>105</v>
      </c>
      <c r="I4375" s="2" t="s">
        <v>31</v>
      </c>
      <c r="J4375" s="2" t="s">
        <v>149</v>
      </c>
      <c r="K4375" s="4">
        <v>6926.15</v>
      </c>
      <c r="L4375" s="4">
        <f t="shared" si="17"/>
        <v>8796.2104999999992</v>
      </c>
      <c r="M4375" s="4">
        <v>304173.33</v>
      </c>
    </row>
    <row r="4376" spans="1:13" x14ac:dyDescent="0.3">
      <c r="A4376" s="2" t="s">
        <v>6793</v>
      </c>
      <c r="B4376" s="3" t="s">
        <v>6374</v>
      </c>
      <c r="C4376" s="2" t="s">
        <v>406</v>
      </c>
      <c r="D4376" s="2" t="s">
        <v>407</v>
      </c>
      <c r="E4376" s="2" t="s">
        <v>408</v>
      </c>
      <c r="F4376" s="2" t="s">
        <v>68</v>
      </c>
      <c r="G4376" s="2" t="s">
        <v>68</v>
      </c>
      <c r="H4376" s="2" t="s">
        <v>61</v>
      </c>
      <c r="I4376" s="2" t="s">
        <v>31</v>
      </c>
      <c r="J4376" s="2" t="s">
        <v>32</v>
      </c>
      <c r="K4376" s="4">
        <v>3644.82</v>
      </c>
      <c r="L4376" s="4">
        <f t="shared" si="17"/>
        <v>3644.82</v>
      </c>
      <c r="M4376" s="4">
        <v>27696.799999999999</v>
      </c>
    </row>
    <row r="4377" spans="1:13" x14ac:dyDescent="0.3">
      <c r="A4377" s="2" t="s">
        <v>6794</v>
      </c>
      <c r="B4377" s="3" t="s">
        <v>2674</v>
      </c>
      <c r="C4377" s="2" t="s">
        <v>635</v>
      </c>
      <c r="D4377" s="2" t="s">
        <v>636</v>
      </c>
      <c r="E4377" s="2" t="s">
        <v>637</v>
      </c>
      <c r="F4377" s="2" t="s">
        <v>128</v>
      </c>
      <c r="G4377" s="2" t="s">
        <v>129</v>
      </c>
      <c r="H4377" s="2" t="s">
        <v>20</v>
      </c>
      <c r="I4377" s="2" t="s">
        <v>31</v>
      </c>
      <c r="J4377" s="2" t="s">
        <v>32</v>
      </c>
      <c r="K4377" s="4">
        <v>195.93</v>
      </c>
      <c r="L4377" s="4">
        <f t="shared" si="17"/>
        <v>195.93</v>
      </c>
      <c r="M4377" s="4">
        <v>305484.63</v>
      </c>
    </row>
    <row r="4378" spans="1:13" x14ac:dyDescent="0.3">
      <c r="A4378" s="2" t="s">
        <v>6795</v>
      </c>
      <c r="B4378" s="3" t="s">
        <v>2469</v>
      </c>
      <c r="C4378" s="2" t="s">
        <v>5268</v>
      </c>
      <c r="D4378" s="2" t="s">
        <v>1975</v>
      </c>
      <c r="E4378" s="2" t="s">
        <v>1976</v>
      </c>
      <c r="F4378" s="2" t="s">
        <v>18</v>
      </c>
      <c r="G4378" s="2" t="s">
        <v>19</v>
      </c>
      <c r="H4378" s="2" t="s">
        <v>30</v>
      </c>
      <c r="I4378" s="2" t="s">
        <v>31</v>
      </c>
      <c r="J4378" s="2" t="s">
        <v>149</v>
      </c>
      <c r="K4378" s="4">
        <v>10.98</v>
      </c>
      <c r="L4378" s="4">
        <f t="shared" si="17"/>
        <v>13.944600000000001</v>
      </c>
      <c r="M4378" s="4">
        <v>164057.91</v>
      </c>
    </row>
    <row r="4379" spans="1:13" x14ac:dyDescent="0.3">
      <c r="A4379" s="2" t="s">
        <v>6796</v>
      </c>
      <c r="B4379" s="3" t="s">
        <v>3567</v>
      </c>
      <c r="C4379" s="2" t="s">
        <v>2547</v>
      </c>
      <c r="D4379" s="2" t="s">
        <v>36</v>
      </c>
      <c r="E4379" s="2" t="s">
        <v>37</v>
      </c>
      <c r="F4379" s="2" t="s">
        <v>38</v>
      </c>
      <c r="G4379" s="2" t="s">
        <v>39</v>
      </c>
      <c r="H4379" s="2" t="s">
        <v>105</v>
      </c>
      <c r="I4379" s="2" t="s">
        <v>31</v>
      </c>
      <c r="J4379" s="2" t="s">
        <v>32</v>
      </c>
      <c r="K4379" s="4">
        <v>5239.68</v>
      </c>
      <c r="L4379" s="4">
        <f t="shared" si="17"/>
        <v>5239.68</v>
      </c>
      <c r="M4379" s="4">
        <v>280590.21999999997</v>
      </c>
    </row>
    <row r="4380" spans="1:13" x14ac:dyDescent="0.3">
      <c r="A4380" s="2" t="s">
        <v>6797</v>
      </c>
      <c r="B4380" s="3" t="s">
        <v>2974</v>
      </c>
      <c r="C4380" s="2" t="s">
        <v>1235</v>
      </c>
      <c r="D4380" s="2" t="s">
        <v>778</v>
      </c>
      <c r="E4380" s="2" t="s">
        <v>779</v>
      </c>
      <c r="F4380" s="2" t="s">
        <v>82</v>
      </c>
      <c r="G4380" s="2" t="s">
        <v>83</v>
      </c>
      <c r="H4380" s="2" t="s">
        <v>69</v>
      </c>
      <c r="I4380" s="2" t="s">
        <v>70</v>
      </c>
      <c r="J4380" s="2" t="s">
        <v>149</v>
      </c>
      <c r="K4380" s="4">
        <v>1120.92</v>
      </c>
      <c r="L4380" s="4">
        <f t="shared" si="17"/>
        <v>1423.5684000000001</v>
      </c>
      <c r="M4380" s="4">
        <v>348996.8</v>
      </c>
    </row>
    <row r="4381" spans="1:13" x14ac:dyDescent="0.3">
      <c r="A4381" s="2" t="s">
        <v>6798</v>
      </c>
      <c r="B4381" s="3" t="s">
        <v>851</v>
      </c>
      <c r="C4381" s="2" t="s">
        <v>2096</v>
      </c>
      <c r="D4381" s="2" t="s">
        <v>937</v>
      </c>
      <c r="E4381" s="2" t="s">
        <v>938</v>
      </c>
      <c r="F4381" s="2" t="s">
        <v>68</v>
      </c>
      <c r="G4381" s="2" t="s">
        <v>68</v>
      </c>
      <c r="H4381" s="2" t="s">
        <v>105</v>
      </c>
      <c r="I4381" s="2" t="s">
        <v>31</v>
      </c>
      <c r="J4381" s="2" t="s">
        <v>22</v>
      </c>
      <c r="K4381" s="4">
        <v>7401.01</v>
      </c>
      <c r="L4381" s="4">
        <f t="shared" si="17"/>
        <v>7993.0908000000009</v>
      </c>
      <c r="M4381" s="4">
        <v>279013.09000000003</v>
      </c>
    </row>
    <row r="4382" spans="1:13" x14ac:dyDescent="0.3">
      <c r="A4382" s="2" t="s">
        <v>6799</v>
      </c>
      <c r="B4382" s="3" t="s">
        <v>6800</v>
      </c>
      <c r="C4382" s="2" t="s">
        <v>92</v>
      </c>
      <c r="D4382" s="2" t="s">
        <v>93</v>
      </c>
      <c r="E4382" s="2" t="s">
        <v>94</v>
      </c>
      <c r="F4382" s="2" t="s">
        <v>38</v>
      </c>
      <c r="G4382" s="2" t="s">
        <v>39</v>
      </c>
      <c r="H4382" s="2" t="s">
        <v>111</v>
      </c>
      <c r="I4382" s="2" t="s">
        <v>111</v>
      </c>
      <c r="J4382" s="2" t="s">
        <v>32</v>
      </c>
      <c r="K4382" s="4">
        <v>4936.22</v>
      </c>
      <c r="L4382" s="4">
        <f t="shared" si="17"/>
        <v>4936.22</v>
      </c>
      <c r="M4382" s="4">
        <v>176195.83</v>
      </c>
    </row>
    <row r="4383" spans="1:13" x14ac:dyDescent="0.3">
      <c r="A4383" s="2" t="s">
        <v>6801</v>
      </c>
      <c r="B4383" s="3" t="s">
        <v>2726</v>
      </c>
      <c r="C4383" s="2" t="s">
        <v>1895</v>
      </c>
      <c r="D4383" s="2" t="s">
        <v>1896</v>
      </c>
      <c r="E4383" s="2" t="s">
        <v>1897</v>
      </c>
      <c r="F4383" s="2" t="s">
        <v>18</v>
      </c>
      <c r="G4383" s="2" t="s">
        <v>19</v>
      </c>
      <c r="H4383" s="2" t="s">
        <v>30</v>
      </c>
      <c r="I4383" s="2" t="s">
        <v>31</v>
      </c>
      <c r="J4383" s="2" t="s">
        <v>71</v>
      </c>
      <c r="K4383" s="4">
        <v>15.86</v>
      </c>
      <c r="L4383" s="4">
        <f t="shared" si="17"/>
        <v>2.2204000000000002</v>
      </c>
      <c r="M4383" s="4">
        <v>331272.21999999997</v>
      </c>
    </row>
    <row r="4384" spans="1:13" x14ac:dyDescent="0.3">
      <c r="A4384" s="2" t="s">
        <v>6802</v>
      </c>
      <c r="B4384" s="3" t="s">
        <v>308</v>
      </c>
      <c r="C4384" s="2" t="s">
        <v>25</v>
      </c>
      <c r="D4384" s="2" t="s">
        <v>26</v>
      </c>
      <c r="E4384" s="2" t="s">
        <v>27</v>
      </c>
      <c r="F4384" s="2" t="s">
        <v>28</v>
      </c>
      <c r="G4384" s="2" t="s">
        <v>29</v>
      </c>
      <c r="H4384" s="2" t="s">
        <v>20</v>
      </c>
      <c r="I4384" s="2" t="s">
        <v>53</v>
      </c>
      <c r="J4384" s="2" t="s">
        <v>22</v>
      </c>
      <c r="K4384" s="4">
        <v>739.7</v>
      </c>
      <c r="L4384" s="4">
        <f t="shared" si="17"/>
        <v>798.87600000000009</v>
      </c>
      <c r="M4384" s="4">
        <v>497058.46</v>
      </c>
    </row>
    <row r="4385" spans="1:13" x14ac:dyDescent="0.3">
      <c r="A4385" s="2" t="s">
        <v>6803</v>
      </c>
      <c r="B4385" s="3" t="s">
        <v>5075</v>
      </c>
      <c r="C4385" s="2" t="s">
        <v>226</v>
      </c>
      <c r="D4385" s="2" t="s">
        <v>227</v>
      </c>
      <c r="E4385" s="2" t="s">
        <v>228</v>
      </c>
      <c r="F4385" s="2" t="s">
        <v>82</v>
      </c>
      <c r="G4385" s="2" t="s">
        <v>83</v>
      </c>
      <c r="H4385" s="2" t="s">
        <v>111</v>
      </c>
      <c r="I4385" s="2" t="s">
        <v>111</v>
      </c>
      <c r="J4385" s="2" t="s">
        <v>149</v>
      </c>
      <c r="K4385" s="4">
        <v>44147.58</v>
      </c>
      <c r="L4385" s="4">
        <f t="shared" si="17"/>
        <v>56067.426600000006</v>
      </c>
      <c r="M4385" s="4">
        <v>354256.88</v>
      </c>
    </row>
    <row r="4386" spans="1:13" x14ac:dyDescent="0.3">
      <c r="A4386" s="2" t="s">
        <v>6804</v>
      </c>
      <c r="B4386" s="3" t="s">
        <v>5323</v>
      </c>
      <c r="C4386" s="2" t="s">
        <v>2690</v>
      </c>
      <c r="D4386" s="2" t="s">
        <v>2691</v>
      </c>
      <c r="E4386" s="2" t="s">
        <v>2692</v>
      </c>
      <c r="F4386" s="2" t="s">
        <v>18</v>
      </c>
      <c r="G4386" s="2" t="s">
        <v>19</v>
      </c>
      <c r="H4386" s="2" t="s">
        <v>69</v>
      </c>
      <c r="I4386" s="2" t="s">
        <v>70</v>
      </c>
      <c r="J4386" s="2" t="s">
        <v>71</v>
      </c>
      <c r="K4386" s="4">
        <v>6957.41</v>
      </c>
      <c r="L4386" s="4">
        <f t="shared" si="17"/>
        <v>974.03740000000005</v>
      </c>
      <c r="M4386" s="4">
        <v>322406.09000000003</v>
      </c>
    </row>
    <row r="4387" spans="1:13" x14ac:dyDescent="0.3">
      <c r="A4387" s="2" t="s">
        <v>6805</v>
      </c>
      <c r="B4387" s="3" t="s">
        <v>3026</v>
      </c>
      <c r="C4387" s="2" t="s">
        <v>2830</v>
      </c>
      <c r="D4387" s="2" t="s">
        <v>2831</v>
      </c>
      <c r="E4387" s="2" t="s">
        <v>1177</v>
      </c>
      <c r="F4387" s="2" t="s">
        <v>68</v>
      </c>
      <c r="G4387" s="2" t="s">
        <v>68</v>
      </c>
      <c r="H4387" s="2" t="s">
        <v>105</v>
      </c>
      <c r="I4387" s="2" t="s">
        <v>31</v>
      </c>
      <c r="J4387" s="2" t="s">
        <v>378</v>
      </c>
      <c r="K4387" s="4">
        <v>7153.88</v>
      </c>
      <c r="L4387" s="4">
        <f t="shared" si="17"/>
        <v>47.930996</v>
      </c>
      <c r="M4387" s="4">
        <v>163962.01999999999</v>
      </c>
    </row>
    <row r="4388" spans="1:13" x14ac:dyDescent="0.3">
      <c r="A4388" s="2" t="s">
        <v>6806</v>
      </c>
      <c r="B4388" s="3" t="s">
        <v>5215</v>
      </c>
      <c r="C4388" s="2" t="s">
        <v>2010</v>
      </c>
      <c r="D4388" s="2" t="s">
        <v>1211</v>
      </c>
      <c r="E4388" s="2" t="s">
        <v>1212</v>
      </c>
      <c r="F4388" s="2" t="s">
        <v>82</v>
      </c>
      <c r="G4388" s="2" t="s">
        <v>83</v>
      </c>
      <c r="H4388" s="2" t="s">
        <v>61</v>
      </c>
      <c r="I4388" s="2" t="s">
        <v>158</v>
      </c>
      <c r="J4388" s="2" t="s">
        <v>22</v>
      </c>
      <c r="K4388" s="4">
        <v>1199.8399999999999</v>
      </c>
      <c r="L4388" s="4">
        <f t="shared" si="17"/>
        <v>1295.8271999999999</v>
      </c>
      <c r="M4388" s="4">
        <v>6164.04</v>
      </c>
    </row>
    <row r="4389" spans="1:13" x14ac:dyDescent="0.3">
      <c r="A4389" s="2" t="s">
        <v>6807</v>
      </c>
      <c r="B4389" s="3" t="s">
        <v>445</v>
      </c>
      <c r="C4389" s="2" t="s">
        <v>1564</v>
      </c>
      <c r="D4389" s="2" t="s">
        <v>1112</v>
      </c>
      <c r="E4389" s="2" t="s">
        <v>1113</v>
      </c>
      <c r="F4389" s="2" t="s">
        <v>68</v>
      </c>
      <c r="G4389" s="2" t="s">
        <v>68</v>
      </c>
      <c r="H4389" s="2" t="s">
        <v>61</v>
      </c>
      <c r="I4389" s="2" t="s">
        <v>31</v>
      </c>
      <c r="J4389" s="2" t="s">
        <v>32</v>
      </c>
      <c r="K4389" s="4">
        <v>4936.0200000000004</v>
      </c>
      <c r="L4389" s="4">
        <f t="shared" si="17"/>
        <v>4936.0200000000004</v>
      </c>
      <c r="M4389" s="4">
        <v>203757.49</v>
      </c>
    </row>
    <row r="4390" spans="1:13" x14ac:dyDescent="0.3">
      <c r="A4390" s="2" t="s">
        <v>6808</v>
      </c>
      <c r="B4390" s="3" t="s">
        <v>4481</v>
      </c>
      <c r="C4390" s="2" t="s">
        <v>1108</v>
      </c>
      <c r="D4390" s="2" t="s">
        <v>636</v>
      </c>
      <c r="E4390" s="2" t="s">
        <v>637</v>
      </c>
      <c r="F4390" s="2" t="s">
        <v>128</v>
      </c>
      <c r="G4390" s="2" t="s">
        <v>129</v>
      </c>
      <c r="H4390" s="2" t="s">
        <v>69</v>
      </c>
      <c r="I4390" s="2" t="s">
        <v>70</v>
      </c>
      <c r="J4390" s="2" t="s">
        <v>32</v>
      </c>
      <c r="K4390" s="4">
        <v>11057.55</v>
      </c>
      <c r="L4390" s="4">
        <f t="shared" si="17"/>
        <v>11057.55</v>
      </c>
      <c r="M4390" s="4">
        <v>51290.12</v>
      </c>
    </row>
    <row r="4391" spans="1:13" x14ac:dyDescent="0.3">
      <c r="A4391" s="2" t="s">
        <v>6809</v>
      </c>
      <c r="B4391" s="3" t="s">
        <v>4781</v>
      </c>
      <c r="C4391" s="2" t="s">
        <v>2010</v>
      </c>
      <c r="D4391" s="2" t="s">
        <v>1211</v>
      </c>
      <c r="E4391" s="2" t="s">
        <v>1212</v>
      </c>
      <c r="F4391" s="2" t="s">
        <v>82</v>
      </c>
      <c r="G4391" s="2" t="s">
        <v>83</v>
      </c>
      <c r="H4391" s="2" t="s">
        <v>69</v>
      </c>
      <c r="I4391" s="2" t="s">
        <v>70</v>
      </c>
      <c r="J4391" s="2" t="s">
        <v>22</v>
      </c>
      <c r="K4391" s="4">
        <v>4397.16</v>
      </c>
      <c r="L4391" s="4">
        <f t="shared" si="17"/>
        <v>4748.9328000000005</v>
      </c>
      <c r="M4391" s="4">
        <v>101480.38</v>
      </c>
    </row>
    <row r="4392" spans="1:13" x14ac:dyDescent="0.3">
      <c r="A4392" s="2" t="s">
        <v>6810</v>
      </c>
      <c r="B4392" s="3" t="s">
        <v>1837</v>
      </c>
      <c r="C4392" s="2" t="s">
        <v>4975</v>
      </c>
      <c r="D4392" s="2" t="s">
        <v>908</v>
      </c>
      <c r="E4392" s="2" t="s">
        <v>909</v>
      </c>
      <c r="F4392" s="2" t="s">
        <v>45</v>
      </c>
      <c r="G4392" s="2" t="s">
        <v>46</v>
      </c>
      <c r="H4392" s="2" t="s">
        <v>69</v>
      </c>
      <c r="I4392" s="2" t="s">
        <v>70</v>
      </c>
      <c r="J4392" s="2" t="s">
        <v>32</v>
      </c>
      <c r="K4392" s="4">
        <v>14975.56</v>
      </c>
      <c r="L4392" s="4">
        <f t="shared" si="17"/>
        <v>14975.56</v>
      </c>
      <c r="M4392" s="4">
        <v>339128.42</v>
      </c>
    </row>
    <row r="4393" spans="1:13" x14ac:dyDescent="0.3">
      <c r="A4393" s="2" t="s">
        <v>6811</v>
      </c>
      <c r="B4393" s="3" t="s">
        <v>2148</v>
      </c>
      <c r="C4393" s="2" t="s">
        <v>1637</v>
      </c>
      <c r="D4393" s="2" t="s">
        <v>1638</v>
      </c>
      <c r="E4393" s="2" t="s">
        <v>1639</v>
      </c>
      <c r="F4393" s="2" t="s">
        <v>28</v>
      </c>
      <c r="G4393" s="2" t="s">
        <v>29</v>
      </c>
      <c r="H4393" s="2" t="s">
        <v>20</v>
      </c>
      <c r="I4393" s="2" t="s">
        <v>53</v>
      </c>
      <c r="J4393" s="2" t="s">
        <v>32</v>
      </c>
      <c r="K4393" s="4">
        <v>1370.3</v>
      </c>
      <c r="L4393" s="4">
        <f t="shared" si="17"/>
        <v>1370.3</v>
      </c>
      <c r="M4393" s="4">
        <v>394660.23</v>
      </c>
    </row>
    <row r="4394" spans="1:13" x14ac:dyDescent="0.3">
      <c r="A4394" s="2" t="s">
        <v>6812</v>
      </c>
      <c r="B4394" s="3" t="s">
        <v>3460</v>
      </c>
      <c r="C4394" s="2" t="s">
        <v>1355</v>
      </c>
      <c r="D4394" s="2" t="s">
        <v>209</v>
      </c>
      <c r="E4394" s="2" t="s">
        <v>210</v>
      </c>
      <c r="F4394" s="2" t="s">
        <v>82</v>
      </c>
      <c r="G4394" s="2" t="s">
        <v>83</v>
      </c>
      <c r="H4394" s="2" t="s">
        <v>61</v>
      </c>
      <c r="I4394" s="2" t="s">
        <v>53</v>
      </c>
      <c r="J4394" s="2" t="s">
        <v>22</v>
      </c>
      <c r="K4394" s="4">
        <v>1918.39</v>
      </c>
      <c r="L4394" s="4">
        <f t="shared" si="17"/>
        <v>2071.8612000000003</v>
      </c>
      <c r="M4394" s="4">
        <v>156956.6</v>
      </c>
    </row>
    <row r="4395" spans="1:13" x14ac:dyDescent="0.3">
      <c r="A4395" s="2" t="s">
        <v>6813</v>
      </c>
      <c r="B4395" s="3" t="s">
        <v>2606</v>
      </c>
      <c r="C4395" s="2" t="s">
        <v>2708</v>
      </c>
      <c r="D4395" s="2" t="s">
        <v>1343</v>
      </c>
      <c r="E4395" s="2" t="s">
        <v>1344</v>
      </c>
      <c r="F4395" s="2" t="s">
        <v>59</v>
      </c>
      <c r="G4395" s="2" t="s">
        <v>60</v>
      </c>
      <c r="H4395" s="2" t="s">
        <v>69</v>
      </c>
      <c r="I4395" s="2" t="s">
        <v>70</v>
      </c>
      <c r="J4395" s="2" t="s">
        <v>32</v>
      </c>
      <c r="K4395" s="4">
        <v>2725.56</v>
      </c>
      <c r="L4395" s="4">
        <f t="shared" si="17"/>
        <v>2725.56</v>
      </c>
      <c r="M4395" s="4">
        <v>201017.94</v>
      </c>
    </row>
    <row r="4396" spans="1:13" x14ac:dyDescent="0.3">
      <c r="A4396" s="2" t="s">
        <v>6814</v>
      </c>
      <c r="B4396" s="3" t="s">
        <v>6342</v>
      </c>
      <c r="C4396" s="2" t="s">
        <v>1412</v>
      </c>
      <c r="D4396" s="2" t="s">
        <v>739</v>
      </c>
      <c r="E4396" s="2" t="s">
        <v>740</v>
      </c>
      <c r="F4396" s="2" t="s">
        <v>128</v>
      </c>
      <c r="G4396" s="2" t="s">
        <v>129</v>
      </c>
      <c r="H4396" s="2" t="s">
        <v>61</v>
      </c>
      <c r="I4396" s="2" t="s">
        <v>31</v>
      </c>
      <c r="J4396" s="2" t="s">
        <v>22</v>
      </c>
      <c r="K4396" s="4">
        <v>1907.73</v>
      </c>
      <c r="L4396" s="4">
        <f t="shared" si="17"/>
        <v>2060.3484000000003</v>
      </c>
      <c r="M4396" s="4">
        <v>177577.93</v>
      </c>
    </row>
    <row r="4397" spans="1:13" x14ac:dyDescent="0.3">
      <c r="A4397" s="2" t="s">
        <v>6815</v>
      </c>
      <c r="B4397" s="3" t="s">
        <v>2000</v>
      </c>
      <c r="C4397" s="2" t="s">
        <v>1355</v>
      </c>
      <c r="D4397" s="2" t="s">
        <v>209</v>
      </c>
      <c r="E4397" s="2" t="s">
        <v>210</v>
      </c>
      <c r="F4397" s="2" t="s">
        <v>82</v>
      </c>
      <c r="G4397" s="2" t="s">
        <v>83</v>
      </c>
      <c r="H4397" s="2" t="s">
        <v>20</v>
      </c>
      <c r="I4397" s="2" t="s">
        <v>260</v>
      </c>
      <c r="J4397" s="2" t="s">
        <v>32</v>
      </c>
      <c r="K4397" s="4">
        <v>923.39</v>
      </c>
      <c r="L4397" s="4">
        <f t="shared" si="17"/>
        <v>923.39</v>
      </c>
      <c r="M4397" s="4">
        <v>409938.46</v>
      </c>
    </row>
    <row r="4398" spans="1:13" x14ac:dyDescent="0.3">
      <c r="A4398" s="2" t="s">
        <v>6816</v>
      </c>
      <c r="B4398" s="3" t="s">
        <v>6817</v>
      </c>
      <c r="C4398" s="2" t="s">
        <v>2010</v>
      </c>
      <c r="D4398" s="2" t="s">
        <v>1211</v>
      </c>
      <c r="E4398" s="2" t="s">
        <v>1212</v>
      </c>
      <c r="F4398" s="2" t="s">
        <v>82</v>
      </c>
      <c r="G4398" s="2" t="s">
        <v>83</v>
      </c>
      <c r="H4398" s="2" t="s">
        <v>20</v>
      </c>
      <c r="I4398" s="2" t="s">
        <v>276</v>
      </c>
      <c r="J4398" s="2" t="s">
        <v>32</v>
      </c>
      <c r="K4398" s="4">
        <v>875.01</v>
      </c>
      <c r="L4398" s="4">
        <f t="shared" si="17"/>
        <v>875.01</v>
      </c>
      <c r="M4398" s="4">
        <v>337638.32</v>
      </c>
    </row>
    <row r="4399" spans="1:13" x14ac:dyDescent="0.3">
      <c r="A4399" s="2" t="s">
        <v>6818</v>
      </c>
      <c r="B4399" s="3" t="s">
        <v>2758</v>
      </c>
      <c r="C4399" s="2" t="s">
        <v>5896</v>
      </c>
      <c r="D4399" s="2" t="s">
        <v>434</v>
      </c>
      <c r="E4399" s="2" t="s">
        <v>435</v>
      </c>
      <c r="F4399" s="2" t="s">
        <v>45</v>
      </c>
      <c r="G4399" s="2" t="s">
        <v>46</v>
      </c>
      <c r="H4399" s="2" t="s">
        <v>61</v>
      </c>
      <c r="I4399" s="2" t="s">
        <v>158</v>
      </c>
      <c r="J4399" s="2" t="s">
        <v>71</v>
      </c>
      <c r="K4399" s="4">
        <v>3684.6</v>
      </c>
      <c r="L4399" s="4">
        <f t="shared" si="17"/>
        <v>515.84400000000005</v>
      </c>
      <c r="M4399" s="4">
        <v>271518.94</v>
      </c>
    </row>
    <row r="4400" spans="1:13" x14ac:dyDescent="0.3">
      <c r="A4400" s="2" t="s">
        <v>6819</v>
      </c>
      <c r="B4400" s="3" t="s">
        <v>2269</v>
      </c>
      <c r="C4400" s="2" t="s">
        <v>515</v>
      </c>
      <c r="D4400" s="2" t="s">
        <v>516</v>
      </c>
      <c r="E4400" s="2" t="s">
        <v>517</v>
      </c>
      <c r="F4400" s="2" t="s">
        <v>82</v>
      </c>
      <c r="G4400" s="2" t="s">
        <v>83</v>
      </c>
      <c r="H4400" s="2" t="s">
        <v>20</v>
      </c>
      <c r="I4400" s="2" t="s">
        <v>47</v>
      </c>
      <c r="J4400" s="2" t="s">
        <v>32</v>
      </c>
      <c r="K4400" s="4">
        <v>436.07</v>
      </c>
      <c r="L4400" s="4">
        <f t="shared" si="17"/>
        <v>436.07</v>
      </c>
      <c r="M4400" s="4">
        <v>290654.19</v>
      </c>
    </row>
    <row r="4401" spans="1:13" x14ac:dyDescent="0.3">
      <c r="A4401" s="2" t="s">
        <v>6820</v>
      </c>
      <c r="B4401" s="3" t="s">
        <v>3660</v>
      </c>
      <c r="C4401" s="2" t="s">
        <v>236</v>
      </c>
      <c r="D4401" s="2" t="s">
        <v>98</v>
      </c>
      <c r="E4401" s="2" t="s">
        <v>99</v>
      </c>
      <c r="F4401" s="2" t="s">
        <v>68</v>
      </c>
      <c r="G4401" s="2" t="s">
        <v>68</v>
      </c>
      <c r="H4401" s="2" t="s">
        <v>105</v>
      </c>
      <c r="I4401" s="2" t="s">
        <v>31</v>
      </c>
      <c r="J4401" s="2" t="s">
        <v>32</v>
      </c>
      <c r="K4401" s="4">
        <v>7016.59</v>
      </c>
      <c r="L4401" s="4">
        <f t="shared" si="17"/>
        <v>7016.59</v>
      </c>
      <c r="M4401" s="4">
        <v>293655.94</v>
      </c>
    </row>
    <row r="4402" spans="1:13" x14ac:dyDescent="0.3">
      <c r="A4402" s="2" t="s">
        <v>6821</v>
      </c>
      <c r="B4402" s="3" t="s">
        <v>1812</v>
      </c>
      <c r="C4402" s="2" t="s">
        <v>772</v>
      </c>
      <c r="D4402" s="2" t="s">
        <v>773</v>
      </c>
      <c r="E4402" s="2" t="s">
        <v>774</v>
      </c>
      <c r="F4402" s="2" t="s">
        <v>140</v>
      </c>
      <c r="G4402" s="2" t="s">
        <v>141</v>
      </c>
      <c r="H4402" s="2" t="s">
        <v>30</v>
      </c>
      <c r="I4402" s="2" t="s">
        <v>31</v>
      </c>
      <c r="J4402" s="2" t="s">
        <v>378</v>
      </c>
      <c r="K4402" s="4">
        <v>8.2200000000000006</v>
      </c>
      <c r="L4402" s="4">
        <f t="shared" si="17"/>
        <v>5.5074000000000005E-2</v>
      </c>
      <c r="M4402" s="4">
        <v>30072.77</v>
      </c>
    </row>
    <row r="4403" spans="1:13" x14ac:dyDescent="0.3">
      <c r="A4403" s="2" t="s">
        <v>6822</v>
      </c>
      <c r="B4403" s="3" t="s">
        <v>2169</v>
      </c>
      <c r="C4403" s="2" t="s">
        <v>1529</v>
      </c>
      <c r="D4403" s="2" t="s">
        <v>1421</v>
      </c>
      <c r="E4403" s="2" t="s">
        <v>859</v>
      </c>
      <c r="F4403" s="2" t="s">
        <v>128</v>
      </c>
      <c r="G4403" s="2" t="s">
        <v>129</v>
      </c>
      <c r="H4403" s="2" t="s">
        <v>105</v>
      </c>
      <c r="I4403" s="2" t="s">
        <v>31</v>
      </c>
      <c r="J4403" s="2" t="s">
        <v>22</v>
      </c>
      <c r="K4403" s="4">
        <v>8689.65</v>
      </c>
      <c r="L4403" s="4">
        <f t="shared" si="17"/>
        <v>9384.8220000000001</v>
      </c>
      <c r="M4403" s="4">
        <v>122170.77</v>
      </c>
    </row>
    <row r="4404" spans="1:13" x14ac:dyDescent="0.3">
      <c r="A4404" s="2" t="s">
        <v>6823</v>
      </c>
      <c r="B4404" s="3" t="s">
        <v>5577</v>
      </c>
      <c r="C4404" s="2" t="s">
        <v>880</v>
      </c>
      <c r="D4404" s="2" t="s">
        <v>881</v>
      </c>
      <c r="E4404" s="2" t="s">
        <v>882</v>
      </c>
      <c r="F4404" s="2" t="s">
        <v>147</v>
      </c>
      <c r="G4404" s="2" t="s">
        <v>148</v>
      </c>
      <c r="H4404" s="2" t="s">
        <v>111</v>
      </c>
      <c r="I4404" s="2" t="s">
        <v>111</v>
      </c>
      <c r="J4404" s="2" t="s">
        <v>32</v>
      </c>
      <c r="K4404" s="4">
        <v>19005.87</v>
      </c>
      <c r="L4404" s="4">
        <f t="shared" si="17"/>
        <v>19005.87</v>
      </c>
      <c r="M4404" s="4">
        <v>370651.76</v>
      </c>
    </row>
    <row r="4405" spans="1:13" x14ac:dyDescent="0.3">
      <c r="A4405" s="2" t="s">
        <v>6824</v>
      </c>
      <c r="B4405" s="3" t="s">
        <v>3075</v>
      </c>
      <c r="C4405" s="2" t="s">
        <v>2440</v>
      </c>
      <c r="D4405" s="2" t="s">
        <v>2441</v>
      </c>
      <c r="E4405" s="2" t="s">
        <v>354</v>
      </c>
      <c r="F4405" s="2" t="s">
        <v>59</v>
      </c>
      <c r="G4405" s="2" t="s">
        <v>60</v>
      </c>
      <c r="H4405" s="2" t="s">
        <v>105</v>
      </c>
      <c r="I4405" s="2" t="s">
        <v>31</v>
      </c>
      <c r="J4405" s="2" t="s">
        <v>149</v>
      </c>
      <c r="K4405" s="4">
        <v>7704.16</v>
      </c>
      <c r="L4405" s="4">
        <f t="shared" si="17"/>
        <v>9784.2831999999999</v>
      </c>
      <c r="M4405" s="4">
        <v>407887.84</v>
      </c>
    </row>
    <row r="4406" spans="1:13" x14ac:dyDescent="0.3">
      <c r="A4406" s="2" t="s">
        <v>6825</v>
      </c>
      <c r="B4406" s="3" t="s">
        <v>1579</v>
      </c>
      <c r="C4406" s="2" t="s">
        <v>1448</v>
      </c>
      <c r="D4406" s="2" t="s">
        <v>809</v>
      </c>
      <c r="E4406" s="2" t="s">
        <v>810</v>
      </c>
      <c r="F4406" s="2" t="s">
        <v>140</v>
      </c>
      <c r="G4406" s="2" t="s">
        <v>141</v>
      </c>
      <c r="H4406" s="2" t="s">
        <v>20</v>
      </c>
      <c r="I4406" s="2" t="s">
        <v>260</v>
      </c>
      <c r="J4406" s="2" t="s">
        <v>149</v>
      </c>
      <c r="K4406" s="4">
        <v>999.14</v>
      </c>
      <c r="L4406" s="4">
        <f t="shared" si="17"/>
        <v>1268.9078</v>
      </c>
      <c r="M4406" s="4">
        <v>356683.6</v>
      </c>
    </row>
    <row r="4407" spans="1:13" x14ac:dyDescent="0.3">
      <c r="A4407" s="2" t="s">
        <v>6826</v>
      </c>
      <c r="B4407" s="3" t="s">
        <v>3704</v>
      </c>
      <c r="C4407" s="2" t="s">
        <v>1564</v>
      </c>
      <c r="D4407" s="2" t="s">
        <v>1112</v>
      </c>
      <c r="E4407" s="2" t="s">
        <v>1113</v>
      </c>
      <c r="F4407" s="2" t="s">
        <v>68</v>
      </c>
      <c r="G4407" s="2" t="s">
        <v>68</v>
      </c>
      <c r="H4407" s="2" t="s">
        <v>61</v>
      </c>
      <c r="I4407" s="2" t="s">
        <v>200</v>
      </c>
      <c r="J4407" s="2" t="s">
        <v>189</v>
      </c>
      <c r="K4407" s="4">
        <v>1650.25</v>
      </c>
      <c r="L4407" s="4">
        <f t="shared" si="17"/>
        <v>19.803000000000001</v>
      </c>
      <c r="M4407" s="4">
        <v>57039.99</v>
      </c>
    </row>
    <row r="4408" spans="1:13" x14ac:dyDescent="0.3">
      <c r="A4408" s="2" t="s">
        <v>6827</v>
      </c>
      <c r="B4408" s="3" t="s">
        <v>6025</v>
      </c>
      <c r="C4408" s="2" t="s">
        <v>1656</v>
      </c>
      <c r="D4408" s="2" t="s">
        <v>1657</v>
      </c>
      <c r="E4408" s="2" t="s">
        <v>1658</v>
      </c>
      <c r="F4408" s="2" t="s">
        <v>68</v>
      </c>
      <c r="G4408" s="2" t="s">
        <v>68</v>
      </c>
      <c r="H4408" s="2" t="s">
        <v>20</v>
      </c>
      <c r="I4408" s="2" t="s">
        <v>21</v>
      </c>
      <c r="J4408" s="2" t="s">
        <v>32</v>
      </c>
      <c r="K4408" s="4">
        <v>440.55</v>
      </c>
      <c r="L4408" s="4">
        <f t="shared" si="17"/>
        <v>440.55</v>
      </c>
      <c r="M4408" s="4">
        <v>439107.33</v>
      </c>
    </row>
    <row r="4409" spans="1:13" x14ac:dyDescent="0.3">
      <c r="A4409" s="2" t="s">
        <v>6828</v>
      </c>
      <c r="B4409" s="3" t="s">
        <v>3482</v>
      </c>
      <c r="C4409" s="2" t="s">
        <v>1781</v>
      </c>
      <c r="D4409" s="2" t="s">
        <v>1782</v>
      </c>
      <c r="E4409" s="2" t="s">
        <v>1783</v>
      </c>
      <c r="F4409" s="2" t="s">
        <v>38</v>
      </c>
      <c r="G4409" s="2" t="s">
        <v>39</v>
      </c>
      <c r="H4409" s="2" t="s">
        <v>69</v>
      </c>
      <c r="I4409" s="2" t="s">
        <v>70</v>
      </c>
      <c r="J4409" s="2" t="s">
        <v>189</v>
      </c>
      <c r="K4409" s="4">
        <v>13407.23</v>
      </c>
      <c r="L4409" s="4">
        <f t="shared" si="17"/>
        <v>160.88676000000001</v>
      </c>
      <c r="M4409" s="4">
        <v>191536.05</v>
      </c>
    </row>
    <row r="4410" spans="1:13" x14ac:dyDescent="0.3">
      <c r="A4410" s="2" t="s">
        <v>6829</v>
      </c>
      <c r="B4410" s="3" t="s">
        <v>3801</v>
      </c>
      <c r="C4410" s="2" t="s">
        <v>2843</v>
      </c>
      <c r="D4410" s="2" t="s">
        <v>2844</v>
      </c>
      <c r="E4410" s="2" t="s">
        <v>2845</v>
      </c>
      <c r="F4410" s="2" t="s">
        <v>38</v>
      </c>
      <c r="G4410" s="2" t="s">
        <v>39</v>
      </c>
      <c r="H4410" s="2" t="s">
        <v>61</v>
      </c>
      <c r="I4410" s="2" t="s">
        <v>223</v>
      </c>
      <c r="J4410" s="2" t="s">
        <v>189</v>
      </c>
      <c r="K4410" s="4">
        <v>672.57</v>
      </c>
      <c r="L4410" s="4">
        <f t="shared" si="17"/>
        <v>8.0708400000000005</v>
      </c>
      <c r="M4410" s="4">
        <v>355278.58</v>
      </c>
    </row>
    <row r="4411" spans="1:13" x14ac:dyDescent="0.3">
      <c r="A4411" s="2" t="s">
        <v>6830</v>
      </c>
      <c r="B4411" s="3" t="s">
        <v>1268</v>
      </c>
      <c r="C4411" s="2" t="s">
        <v>834</v>
      </c>
      <c r="D4411" s="2" t="s">
        <v>835</v>
      </c>
      <c r="E4411" s="2" t="s">
        <v>836</v>
      </c>
      <c r="F4411" s="2" t="s">
        <v>147</v>
      </c>
      <c r="G4411" s="2" t="s">
        <v>148</v>
      </c>
      <c r="H4411" s="2" t="s">
        <v>69</v>
      </c>
      <c r="I4411" s="2" t="s">
        <v>70</v>
      </c>
      <c r="J4411" s="2" t="s">
        <v>32</v>
      </c>
      <c r="K4411" s="4">
        <v>9817.5499999999993</v>
      </c>
      <c r="L4411" s="4">
        <f t="shared" si="17"/>
        <v>9817.5499999999993</v>
      </c>
      <c r="M4411" s="4">
        <v>471406.68</v>
      </c>
    </row>
    <row r="4412" spans="1:13" x14ac:dyDescent="0.3">
      <c r="A4412" s="2" t="s">
        <v>6831</v>
      </c>
      <c r="B4412" s="3" t="s">
        <v>1204</v>
      </c>
      <c r="C4412" s="2" t="s">
        <v>2520</v>
      </c>
      <c r="D4412" s="2" t="s">
        <v>1211</v>
      </c>
      <c r="E4412" s="2" t="s">
        <v>1212</v>
      </c>
      <c r="F4412" s="2" t="s">
        <v>82</v>
      </c>
      <c r="G4412" s="2" t="s">
        <v>83</v>
      </c>
      <c r="H4412" s="2" t="s">
        <v>61</v>
      </c>
      <c r="I4412" s="2" t="s">
        <v>200</v>
      </c>
      <c r="J4412" s="2" t="s">
        <v>189</v>
      </c>
      <c r="K4412" s="4">
        <v>2528.5500000000002</v>
      </c>
      <c r="L4412" s="4">
        <f t="shared" si="17"/>
        <v>30.342600000000004</v>
      </c>
      <c r="M4412" s="4">
        <v>481314.17</v>
      </c>
    </row>
    <row r="4413" spans="1:13" x14ac:dyDescent="0.3">
      <c r="A4413" s="2" t="s">
        <v>6832</v>
      </c>
      <c r="B4413" s="3" t="s">
        <v>5459</v>
      </c>
      <c r="C4413" s="2" t="s">
        <v>717</v>
      </c>
      <c r="D4413" s="2" t="s">
        <v>718</v>
      </c>
      <c r="E4413" s="2" t="s">
        <v>719</v>
      </c>
      <c r="F4413" s="2" t="s">
        <v>45</v>
      </c>
      <c r="G4413" s="2" t="s">
        <v>46</v>
      </c>
      <c r="H4413" s="2" t="s">
        <v>69</v>
      </c>
      <c r="I4413" s="2" t="s">
        <v>111</v>
      </c>
      <c r="J4413" s="2" t="s">
        <v>378</v>
      </c>
      <c r="K4413" s="4">
        <v>4802.3999999999996</v>
      </c>
      <c r="L4413" s="4">
        <f t="shared" si="17"/>
        <v>32.176079999999999</v>
      </c>
      <c r="M4413" s="4">
        <v>490857.86</v>
      </c>
    </row>
    <row r="4414" spans="1:13" x14ac:dyDescent="0.3">
      <c r="A4414" s="2" t="s">
        <v>6833</v>
      </c>
      <c r="B4414" s="3" t="s">
        <v>6834</v>
      </c>
      <c r="C4414" s="2" t="s">
        <v>813</v>
      </c>
      <c r="D4414" s="2" t="s">
        <v>814</v>
      </c>
      <c r="E4414" s="2" t="s">
        <v>403</v>
      </c>
      <c r="F4414" s="2" t="s">
        <v>147</v>
      </c>
      <c r="G4414" s="2" t="s">
        <v>148</v>
      </c>
      <c r="H4414" s="2" t="s">
        <v>111</v>
      </c>
      <c r="I4414" s="2" t="s">
        <v>111</v>
      </c>
      <c r="J4414" s="2" t="s">
        <v>149</v>
      </c>
      <c r="K4414" s="4">
        <v>29398.880000000001</v>
      </c>
      <c r="L4414" s="4">
        <f t="shared" si="17"/>
        <v>37336.577600000004</v>
      </c>
      <c r="M4414" s="4">
        <v>75160.31</v>
      </c>
    </row>
    <row r="4415" spans="1:13" x14ac:dyDescent="0.3">
      <c r="A4415" s="2" t="s">
        <v>6835</v>
      </c>
      <c r="B4415" s="3" t="s">
        <v>1707</v>
      </c>
      <c r="C4415" s="2" t="s">
        <v>1534</v>
      </c>
      <c r="D4415" s="2" t="s">
        <v>424</v>
      </c>
      <c r="E4415" s="2" t="s">
        <v>425</v>
      </c>
      <c r="F4415" s="2" t="s">
        <v>128</v>
      </c>
      <c r="G4415" s="2" t="s">
        <v>129</v>
      </c>
      <c r="H4415" s="2" t="s">
        <v>69</v>
      </c>
      <c r="I4415" s="2" t="s">
        <v>70</v>
      </c>
      <c r="J4415" s="2" t="s">
        <v>149</v>
      </c>
      <c r="K4415" s="4">
        <v>2926.93</v>
      </c>
      <c r="L4415" s="4">
        <f t="shared" si="17"/>
        <v>3717.2010999999998</v>
      </c>
      <c r="M4415" s="4">
        <v>386493.77</v>
      </c>
    </row>
    <row r="4416" spans="1:13" x14ac:dyDescent="0.3">
      <c r="A4416" s="2" t="s">
        <v>6836</v>
      </c>
      <c r="B4416" s="3" t="s">
        <v>4608</v>
      </c>
      <c r="C4416" s="2" t="s">
        <v>2416</v>
      </c>
      <c r="D4416" s="2" t="s">
        <v>397</v>
      </c>
      <c r="E4416" s="2" t="s">
        <v>398</v>
      </c>
      <c r="F4416" s="2" t="s">
        <v>128</v>
      </c>
      <c r="G4416" s="2" t="s">
        <v>129</v>
      </c>
      <c r="H4416" s="2" t="s">
        <v>20</v>
      </c>
      <c r="I4416" s="2" t="s">
        <v>276</v>
      </c>
      <c r="J4416" s="2" t="s">
        <v>149</v>
      </c>
      <c r="K4416" s="4">
        <v>1859.16</v>
      </c>
      <c r="L4416" s="4">
        <f t="shared" si="17"/>
        <v>2361.1332000000002</v>
      </c>
      <c r="M4416" s="4">
        <v>356097.63</v>
      </c>
    </row>
    <row r="4417" spans="1:13" x14ac:dyDescent="0.3">
      <c r="A4417" s="2" t="s">
        <v>6837</v>
      </c>
      <c r="B4417" s="3" t="s">
        <v>328</v>
      </c>
      <c r="C4417" s="2" t="s">
        <v>186</v>
      </c>
      <c r="D4417" s="2" t="s">
        <v>187</v>
      </c>
      <c r="E4417" s="2" t="s">
        <v>188</v>
      </c>
      <c r="F4417" s="2" t="s">
        <v>68</v>
      </c>
      <c r="G4417" s="2" t="s">
        <v>68</v>
      </c>
      <c r="H4417" s="2" t="s">
        <v>509</v>
      </c>
      <c r="I4417" s="2" t="s">
        <v>53</v>
      </c>
      <c r="J4417" s="2" t="s">
        <v>32</v>
      </c>
      <c r="K4417" s="4">
        <v>440.57</v>
      </c>
      <c r="L4417" s="4">
        <f t="shared" si="17"/>
        <v>440.57</v>
      </c>
      <c r="M4417" s="4">
        <v>190846.85</v>
      </c>
    </row>
    <row r="4418" spans="1:13" x14ac:dyDescent="0.3">
      <c r="A4418" s="2" t="s">
        <v>6838</v>
      </c>
      <c r="B4418" s="3" t="s">
        <v>5332</v>
      </c>
      <c r="C4418" s="2" t="s">
        <v>2623</v>
      </c>
      <c r="D4418" s="2" t="s">
        <v>109</v>
      </c>
      <c r="E4418" s="2" t="s">
        <v>110</v>
      </c>
      <c r="F4418" s="2" t="s">
        <v>59</v>
      </c>
      <c r="G4418" s="2" t="s">
        <v>60</v>
      </c>
      <c r="H4418" s="2" t="s">
        <v>30</v>
      </c>
      <c r="I4418" s="2" t="s">
        <v>31</v>
      </c>
      <c r="J4418" s="2" t="s">
        <v>32</v>
      </c>
      <c r="K4418" s="4">
        <v>42.23</v>
      </c>
      <c r="L4418" s="4">
        <f t="shared" si="17"/>
        <v>42.23</v>
      </c>
      <c r="M4418" s="4">
        <v>6204.17</v>
      </c>
    </row>
    <row r="4419" spans="1:13" x14ac:dyDescent="0.3">
      <c r="A4419" s="2" t="s">
        <v>6839</v>
      </c>
      <c r="B4419" s="3" t="s">
        <v>1719</v>
      </c>
      <c r="C4419" s="2" t="s">
        <v>839</v>
      </c>
      <c r="D4419" s="2" t="s">
        <v>840</v>
      </c>
      <c r="E4419" s="2" t="s">
        <v>841</v>
      </c>
      <c r="F4419" s="2" t="s">
        <v>18</v>
      </c>
      <c r="G4419" s="2" t="s">
        <v>19</v>
      </c>
      <c r="H4419" s="2" t="s">
        <v>20</v>
      </c>
      <c r="I4419" s="2" t="s">
        <v>276</v>
      </c>
      <c r="J4419" s="2" t="s">
        <v>71</v>
      </c>
      <c r="K4419" s="4">
        <v>293.51</v>
      </c>
      <c r="L4419" s="4">
        <f t="shared" si="17"/>
        <v>41.0914</v>
      </c>
      <c r="M4419" s="4">
        <v>112699.12</v>
      </c>
    </row>
    <row r="4420" spans="1:13" x14ac:dyDescent="0.3">
      <c r="A4420" s="2" t="s">
        <v>6840</v>
      </c>
      <c r="B4420" s="3" t="s">
        <v>5184</v>
      </c>
      <c r="C4420" s="2" t="s">
        <v>1859</v>
      </c>
      <c r="D4420" s="2" t="s">
        <v>1506</v>
      </c>
      <c r="E4420" s="2" t="s">
        <v>1507</v>
      </c>
      <c r="F4420" s="2" t="s">
        <v>82</v>
      </c>
      <c r="G4420" s="2" t="s">
        <v>83</v>
      </c>
      <c r="H4420" s="2" t="s">
        <v>20</v>
      </c>
      <c r="I4420" s="2" t="s">
        <v>31</v>
      </c>
      <c r="J4420" s="2" t="s">
        <v>32</v>
      </c>
      <c r="K4420" s="4">
        <v>211.57</v>
      </c>
      <c r="L4420" s="4">
        <f t="shared" si="17"/>
        <v>211.57</v>
      </c>
      <c r="M4420" s="4">
        <v>5233.28</v>
      </c>
    </row>
    <row r="4421" spans="1:13" x14ac:dyDescent="0.3">
      <c r="A4421" s="2" t="s">
        <v>6841</v>
      </c>
      <c r="B4421" s="3" t="s">
        <v>1397</v>
      </c>
      <c r="C4421" s="2" t="s">
        <v>2283</v>
      </c>
      <c r="D4421" s="2" t="s">
        <v>648</v>
      </c>
      <c r="E4421" s="2" t="s">
        <v>649</v>
      </c>
      <c r="F4421" s="2" t="s">
        <v>45</v>
      </c>
      <c r="G4421" s="2" t="s">
        <v>46</v>
      </c>
      <c r="H4421" s="2" t="s">
        <v>20</v>
      </c>
      <c r="I4421" s="2" t="s">
        <v>31</v>
      </c>
      <c r="J4421" s="2" t="s">
        <v>32</v>
      </c>
      <c r="K4421" s="4">
        <v>1921.4</v>
      </c>
      <c r="L4421" s="4">
        <f t="shared" si="17"/>
        <v>1921.4</v>
      </c>
      <c r="M4421" s="4">
        <v>117233.14</v>
      </c>
    </row>
    <row r="4422" spans="1:13" x14ac:dyDescent="0.3">
      <c r="A4422" s="2" t="s">
        <v>6842</v>
      </c>
      <c r="B4422" s="3" t="s">
        <v>131</v>
      </c>
      <c r="C4422" s="2" t="s">
        <v>777</v>
      </c>
      <c r="D4422" s="2" t="s">
        <v>778</v>
      </c>
      <c r="E4422" s="2" t="s">
        <v>779</v>
      </c>
      <c r="F4422" s="2" t="s">
        <v>82</v>
      </c>
      <c r="G4422" s="2" t="s">
        <v>83</v>
      </c>
      <c r="H4422" s="2" t="s">
        <v>20</v>
      </c>
      <c r="I4422" s="2" t="s">
        <v>31</v>
      </c>
      <c r="J4422" s="2" t="s">
        <v>149</v>
      </c>
      <c r="K4422" s="4">
        <v>511.9</v>
      </c>
      <c r="L4422" s="4">
        <f t="shared" si="17"/>
        <v>650.11299999999994</v>
      </c>
      <c r="M4422" s="4">
        <v>233508.22</v>
      </c>
    </row>
    <row r="4423" spans="1:13" x14ac:dyDescent="0.3">
      <c r="A4423" s="2" t="s">
        <v>6843</v>
      </c>
      <c r="B4423" s="3" t="s">
        <v>915</v>
      </c>
      <c r="C4423" s="2" t="s">
        <v>1895</v>
      </c>
      <c r="D4423" s="2" t="s">
        <v>1896</v>
      </c>
      <c r="E4423" s="2" t="s">
        <v>1897</v>
      </c>
      <c r="F4423" s="2" t="s">
        <v>18</v>
      </c>
      <c r="G4423" s="2" t="s">
        <v>19</v>
      </c>
      <c r="H4423" s="2" t="s">
        <v>20</v>
      </c>
      <c r="I4423" s="2" t="s">
        <v>31</v>
      </c>
      <c r="J4423" s="2" t="s">
        <v>32</v>
      </c>
      <c r="K4423" s="4">
        <v>1587.12</v>
      </c>
      <c r="L4423" s="4">
        <f t="shared" si="17"/>
        <v>1587.12</v>
      </c>
      <c r="M4423" s="4">
        <v>28596.53</v>
      </c>
    </row>
    <row r="4424" spans="1:13" x14ac:dyDescent="0.3">
      <c r="A4424" s="2" t="s">
        <v>6844</v>
      </c>
      <c r="B4424" s="3" t="s">
        <v>6845</v>
      </c>
      <c r="C4424" s="2" t="s">
        <v>2632</v>
      </c>
      <c r="D4424" s="2" t="s">
        <v>1455</v>
      </c>
      <c r="E4424" s="2" t="s">
        <v>553</v>
      </c>
      <c r="F4424" s="2" t="s">
        <v>140</v>
      </c>
      <c r="G4424" s="2" t="s">
        <v>141</v>
      </c>
      <c r="H4424" s="2" t="s">
        <v>509</v>
      </c>
      <c r="I4424" s="2" t="s">
        <v>31</v>
      </c>
      <c r="J4424" s="2" t="s">
        <v>32</v>
      </c>
      <c r="K4424" s="4">
        <v>352.78</v>
      </c>
      <c r="L4424" s="4">
        <f t="shared" si="17"/>
        <v>352.78</v>
      </c>
      <c r="M4424" s="4">
        <v>43913.93</v>
      </c>
    </row>
    <row r="4425" spans="1:13" x14ac:dyDescent="0.3">
      <c r="A4425" s="2" t="s">
        <v>6846</v>
      </c>
      <c r="B4425" s="3" t="s">
        <v>2514</v>
      </c>
      <c r="C4425" s="2" t="s">
        <v>3177</v>
      </c>
      <c r="D4425" s="2" t="s">
        <v>1633</v>
      </c>
      <c r="E4425" s="2" t="s">
        <v>1634</v>
      </c>
      <c r="F4425" s="2" t="s">
        <v>128</v>
      </c>
      <c r="G4425" s="2" t="s">
        <v>129</v>
      </c>
      <c r="H4425" s="2" t="s">
        <v>20</v>
      </c>
      <c r="I4425" s="2" t="s">
        <v>31</v>
      </c>
      <c r="J4425" s="2" t="s">
        <v>32</v>
      </c>
      <c r="K4425" s="4">
        <v>784.45</v>
      </c>
      <c r="L4425" s="4">
        <f t="shared" si="17"/>
        <v>784.45</v>
      </c>
      <c r="M4425" s="4">
        <v>321510.7</v>
      </c>
    </row>
    <row r="4426" spans="1:13" x14ac:dyDescent="0.3">
      <c r="A4426" s="2" t="s">
        <v>6847</v>
      </c>
      <c r="B4426" s="3" t="s">
        <v>3576</v>
      </c>
      <c r="C4426" s="2" t="s">
        <v>991</v>
      </c>
      <c r="D4426" s="2" t="s">
        <v>992</v>
      </c>
      <c r="E4426" s="2" t="s">
        <v>993</v>
      </c>
      <c r="F4426" s="2" t="s">
        <v>128</v>
      </c>
      <c r="G4426" s="2" t="s">
        <v>129</v>
      </c>
      <c r="H4426" s="2" t="s">
        <v>509</v>
      </c>
      <c r="I4426" s="2" t="s">
        <v>31</v>
      </c>
      <c r="J4426" s="2" t="s">
        <v>32</v>
      </c>
      <c r="K4426" s="4">
        <v>389.82</v>
      </c>
      <c r="L4426" s="4">
        <f t="shared" si="17"/>
        <v>389.82</v>
      </c>
      <c r="M4426" s="4">
        <v>85839.35</v>
      </c>
    </row>
    <row r="4427" spans="1:13" x14ac:dyDescent="0.3">
      <c r="A4427" s="2" t="s">
        <v>6848</v>
      </c>
      <c r="B4427" s="3" t="s">
        <v>6186</v>
      </c>
      <c r="C4427" s="2" t="s">
        <v>1338</v>
      </c>
      <c r="D4427" s="2" t="s">
        <v>1339</v>
      </c>
      <c r="E4427" s="2" t="s">
        <v>1340</v>
      </c>
      <c r="F4427" s="2" t="s">
        <v>18</v>
      </c>
      <c r="G4427" s="2" t="s">
        <v>19</v>
      </c>
      <c r="H4427" s="2" t="s">
        <v>20</v>
      </c>
      <c r="I4427" s="2" t="s">
        <v>53</v>
      </c>
      <c r="J4427" s="2" t="s">
        <v>22</v>
      </c>
      <c r="K4427" s="4">
        <v>1505.79</v>
      </c>
      <c r="L4427" s="4">
        <f t="shared" si="17"/>
        <v>1626.2532000000001</v>
      </c>
      <c r="M4427" s="4">
        <v>47333.45</v>
      </c>
    </row>
    <row r="4428" spans="1:13" x14ac:dyDescent="0.3">
      <c r="A4428" s="2" t="s">
        <v>6849</v>
      </c>
      <c r="B4428" s="3" t="s">
        <v>3050</v>
      </c>
      <c r="C4428" s="2" t="s">
        <v>2738</v>
      </c>
      <c r="D4428" s="2" t="s">
        <v>172</v>
      </c>
      <c r="E4428" s="2" t="s">
        <v>173</v>
      </c>
      <c r="F4428" s="2" t="s">
        <v>147</v>
      </c>
      <c r="G4428" s="2" t="s">
        <v>148</v>
      </c>
      <c r="H4428" s="2" t="s">
        <v>111</v>
      </c>
      <c r="I4428" s="2" t="s">
        <v>111</v>
      </c>
      <c r="J4428" s="2" t="s">
        <v>32</v>
      </c>
      <c r="K4428" s="4">
        <v>6388.43</v>
      </c>
      <c r="L4428" s="4">
        <f t="shared" si="17"/>
        <v>6388.43</v>
      </c>
      <c r="M4428" s="4">
        <v>452286.44</v>
      </c>
    </row>
    <row r="4429" spans="1:13" x14ac:dyDescent="0.3">
      <c r="A4429" s="2" t="s">
        <v>6850</v>
      </c>
      <c r="B4429" s="3" t="s">
        <v>1707</v>
      </c>
      <c r="C4429" s="2" t="s">
        <v>1355</v>
      </c>
      <c r="D4429" s="2" t="s">
        <v>209</v>
      </c>
      <c r="E4429" s="2" t="s">
        <v>210</v>
      </c>
      <c r="F4429" s="2" t="s">
        <v>82</v>
      </c>
      <c r="G4429" s="2" t="s">
        <v>83</v>
      </c>
      <c r="H4429" s="2" t="s">
        <v>61</v>
      </c>
      <c r="I4429" s="2" t="s">
        <v>200</v>
      </c>
      <c r="J4429" s="2" t="s">
        <v>32</v>
      </c>
      <c r="K4429" s="4">
        <v>2247.8200000000002</v>
      </c>
      <c r="L4429" s="4">
        <f t="shared" si="17"/>
        <v>2247.8200000000002</v>
      </c>
      <c r="M4429" s="4">
        <v>212513.6</v>
      </c>
    </row>
    <row r="4430" spans="1:13" x14ac:dyDescent="0.3">
      <c r="A4430" s="2" t="s">
        <v>6851</v>
      </c>
      <c r="B4430" s="3" t="s">
        <v>793</v>
      </c>
      <c r="C4430" s="2" t="s">
        <v>451</v>
      </c>
      <c r="D4430" s="2" t="s">
        <v>452</v>
      </c>
      <c r="E4430" s="2" t="s">
        <v>453</v>
      </c>
      <c r="F4430" s="2" t="s">
        <v>128</v>
      </c>
      <c r="G4430" s="2" t="s">
        <v>129</v>
      </c>
      <c r="H4430" s="2" t="s">
        <v>61</v>
      </c>
      <c r="I4430" s="2" t="s">
        <v>62</v>
      </c>
      <c r="J4430" s="2" t="s">
        <v>71</v>
      </c>
      <c r="K4430" s="4">
        <v>1724.02</v>
      </c>
      <c r="L4430" s="4">
        <f t="shared" si="17"/>
        <v>241.36280000000002</v>
      </c>
      <c r="M4430" s="4">
        <v>493634.05</v>
      </c>
    </row>
    <row r="4431" spans="1:13" x14ac:dyDescent="0.3">
      <c r="A4431" s="2" t="s">
        <v>6852</v>
      </c>
      <c r="B4431" s="3" t="s">
        <v>669</v>
      </c>
      <c r="C4431" s="2" t="s">
        <v>137</v>
      </c>
      <c r="D4431" s="2" t="s">
        <v>138</v>
      </c>
      <c r="E4431" s="2" t="s">
        <v>139</v>
      </c>
      <c r="F4431" s="2" t="s">
        <v>140</v>
      </c>
      <c r="G4431" s="2" t="s">
        <v>141</v>
      </c>
      <c r="H4431" s="2" t="s">
        <v>61</v>
      </c>
      <c r="I4431" s="2" t="s">
        <v>158</v>
      </c>
      <c r="J4431" s="2" t="s">
        <v>32</v>
      </c>
      <c r="K4431" s="4">
        <v>4086.83</v>
      </c>
      <c r="L4431" s="4">
        <f t="shared" si="17"/>
        <v>4086.83</v>
      </c>
      <c r="M4431" s="4">
        <v>496376.19</v>
      </c>
    </row>
    <row r="4432" spans="1:13" x14ac:dyDescent="0.3">
      <c r="A4432" s="2" t="s">
        <v>6853</v>
      </c>
      <c r="B4432" s="3" t="s">
        <v>4315</v>
      </c>
      <c r="C4432" s="2" t="s">
        <v>1259</v>
      </c>
      <c r="D4432" s="2" t="s">
        <v>1260</v>
      </c>
      <c r="E4432" s="2" t="s">
        <v>1261</v>
      </c>
      <c r="F4432" s="2" t="s">
        <v>45</v>
      </c>
      <c r="G4432" s="2" t="s">
        <v>46</v>
      </c>
      <c r="H4432" s="2" t="s">
        <v>61</v>
      </c>
      <c r="I4432" s="2" t="s">
        <v>200</v>
      </c>
      <c r="J4432" s="2" t="s">
        <v>189</v>
      </c>
      <c r="K4432" s="4">
        <v>1383.74</v>
      </c>
      <c r="L4432" s="4">
        <f t="shared" si="17"/>
        <v>16.604880000000001</v>
      </c>
      <c r="M4432" s="4">
        <v>304101.75</v>
      </c>
    </row>
    <row r="4433" spans="1:13" x14ac:dyDescent="0.3">
      <c r="A4433" s="2" t="s">
        <v>6854</v>
      </c>
      <c r="B4433" s="3" t="s">
        <v>3256</v>
      </c>
      <c r="C4433" s="2" t="s">
        <v>2677</v>
      </c>
      <c r="D4433" s="2" t="s">
        <v>1416</v>
      </c>
      <c r="E4433" s="2" t="s">
        <v>1417</v>
      </c>
      <c r="F4433" s="2" t="s">
        <v>38</v>
      </c>
      <c r="G4433" s="2" t="s">
        <v>39</v>
      </c>
      <c r="H4433" s="2" t="s">
        <v>69</v>
      </c>
      <c r="I4433" s="2" t="s">
        <v>70</v>
      </c>
      <c r="J4433" s="2" t="s">
        <v>22</v>
      </c>
      <c r="K4433" s="4">
        <v>8265.65</v>
      </c>
      <c r="L4433" s="4">
        <f t="shared" si="17"/>
        <v>8926.902</v>
      </c>
      <c r="M4433" s="4">
        <v>168926.96</v>
      </c>
    </row>
    <row r="4434" spans="1:13" x14ac:dyDescent="0.3">
      <c r="A4434" s="2" t="s">
        <v>6855</v>
      </c>
      <c r="B4434" s="3" t="s">
        <v>3259</v>
      </c>
      <c r="C4434" s="2" t="s">
        <v>3603</v>
      </c>
      <c r="D4434" s="2" t="s">
        <v>1782</v>
      </c>
      <c r="E4434" s="2" t="s">
        <v>1783</v>
      </c>
      <c r="F4434" s="2" t="s">
        <v>38</v>
      </c>
      <c r="G4434" s="2" t="s">
        <v>39</v>
      </c>
      <c r="H4434" s="2" t="s">
        <v>20</v>
      </c>
      <c r="I4434" s="2" t="s">
        <v>31</v>
      </c>
      <c r="J4434" s="2" t="s">
        <v>22</v>
      </c>
      <c r="K4434" s="4">
        <v>275.37</v>
      </c>
      <c r="L4434" s="4">
        <f t="shared" si="17"/>
        <v>297.39960000000002</v>
      </c>
      <c r="M4434" s="4">
        <v>405584.98</v>
      </c>
    </row>
    <row r="4435" spans="1:13" x14ac:dyDescent="0.3">
      <c r="A4435" s="2" t="s">
        <v>6856</v>
      </c>
      <c r="B4435" s="3" t="s">
        <v>4665</v>
      </c>
      <c r="C4435" s="2" t="s">
        <v>2708</v>
      </c>
      <c r="D4435" s="2" t="s">
        <v>1343</v>
      </c>
      <c r="E4435" s="2" t="s">
        <v>1344</v>
      </c>
      <c r="F4435" s="2" t="s">
        <v>59</v>
      </c>
      <c r="G4435" s="2" t="s">
        <v>60</v>
      </c>
      <c r="H4435" s="2" t="s">
        <v>105</v>
      </c>
      <c r="I4435" s="2" t="s">
        <v>31</v>
      </c>
      <c r="J4435" s="2" t="s">
        <v>22</v>
      </c>
      <c r="K4435" s="4">
        <v>8751.7900000000009</v>
      </c>
      <c r="L4435" s="4">
        <f t="shared" si="17"/>
        <v>9451.9332000000013</v>
      </c>
      <c r="M4435" s="4">
        <v>210589.19</v>
      </c>
    </row>
    <row r="4436" spans="1:13" x14ac:dyDescent="0.3">
      <c r="A4436" s="2" t="s">
        <v>6857</v>
      </c>
      <c r="B4436" s="3" t="s">
        <v>793</v>
      </c>
      <c r="C4436" s="2" t="s">
        <v>2138</v>
      </c>
      <c r="D4436" s="2" t="s">
        <v>138</v>
      </c>
      <c r="E4436" s="2" t="s">
        <v>139</v>
      </c>
      <c r="F4436" s="2" t="s">
        <v>140</v>
      </c>
      <c r="G4436" s="2" t="s">
        <v>141</v>
      </c>
      <c r="H4436" s="2" t="s">
        <v>20</v>
      </c>
      <c r="I4436" s="2" t="s">
        <v>276</v>
      </c>
      <c r="J4436" s="2" t="s">
        <v>32</v>
      </c>
      <c r="K4436" s="4">
        <v>1363.46</v>
      </c>
      <c r="L4436" s="4">
        <f t="shared" si="17"/>
        <v>1363.46</v>
      </c>
      <c r="M4436" s="4">
        <v>85805.22</v>
      </c>
    </row>
    <row r="4437" spans="1:13" x14ac:dyDescent="0.3">
      <c r="A4437" s="2" t="s">
        <v>6858</v>
      </c>
      <c r="B4437" s="3" t="s">
        <v>662</v>
      </c>
      <c r="C4437" s="2" t="s">
        <v>826</v>
      </c>
      <c r="D4437" s="2" t="s">
        <v>827</v>
      </c>
      <c r="E4437" s="2" t="s">
        <v>828</v>
      </c>
      <c r="F4437" s="2" t="s">
        <v>140</v>
      </c>
      <c r="G4437" s="2" t="s">
        <v>141</v>
      </c>
      <c r="H4437" s="2" t="s">
        <v>69</v>
      </c>
      <c r="I4437" s="2" t="s">
        <v>111</v>
      </c>
      <c r="J4437" s="2" t="s">
        <v>32</v>
      </c>
      <c r="K4437" s="4">
        <v>3415.69</v>
      </c>
      <c r="L4437" s="4">
        <f t="shared" si="17"/>
        <v>3415.69</v>
      </c>
      <c r="M4437" s="4">
        <v>222941.57</v>
      </c>
    </row>
    <row r="4438" spans="1:13" x14ac:dyDescent="0.3">
      <c r="A4438" s="2" t="s">
        <v>6859</v>
      </c>
      <c r="B4438" s="3" t="s">
        <v>2569</v>
      </c>
      <c r="C4438" s="2" t="s">
        <v>1252</v>
      </c>
      <c r="D4438" s="2" t="s">
        <v>1253</v>
      </c>
      <c r="E4438" s="2" t="s">
        <v>1254</v>
      </c>
      <c r="F4438" s="2" t="s">
        <v>59</v>
      </c>
      <c r="G4438" s="2" t="s">
        <v>60</v>
      </c>
      <c r="H4438" s="2" t="s">
        <v>69</v>
      </c>
      <c r="I4438" s="2" t="s">
        <v>70</v>
      </c>
      <c r="J4438" s="2" t="s">
        <v>71</v>
      </c>
      <c r="K4438" s="4">
        <v>6089.47</v>
      </c>
      <c r="L4438" s="4">
        <f t="shared" si="17"/>
        <v>852.52580000000012</v>
      </c>
      <c r="M4438" s="4">
        <v>92922.3</v>
      </c>
    </row>
    <row r="4439" spans="1:13" x14ac:dyDescent="0.3">
      <c r="A4439" s="2" t="s">
        <v>6860</v>
      </c>
      <c r="B4439" s="3" t="s">
        <v>3149</v>
      </c>
      <c r="C4439" s="2" t="s">
        <v>2768</v>
      </c>
      <c r="D4439" s="2" t="s">
        <v>671</v>
      </c>
      <c r="E4439" s="2" t="s">
        <v>259</v>
      </c>
      <c r="F4439" s="2" t="s">
        <v>38</v>
      </c>
      <c r="G4439" s="2" t="s">
        <v>39</v>
      </c>
      <c r="H4439" s="2" t="s">
        <v>20</v>
      </c>
      <c r="I4439" s="2" t="s">
        <v>53</v>
      </c>
      <c r="J4439" s="2" t="s">
        <v>22</v>
      </c>
      <c r="K4439" s="4">
        <v>834.71</v>
      </c>
      <c r="L4439" s="4">
        <f t="shared" si="17"/>
        <v>901.48680000000013</v>
      </c>
      <c r="M4439" s="4">
        <v>255809.38</v>
      </c>
    </row>
    <row r="4440" spans="1:13" x14ac:dyDescent="0.3">
      <c r="A4440" s="2" t="s">
        <v>6861</v>
      </c>
      <c r="B4440" s="3" t="s">
        <v>318</v>
      </c>
      <c r="C4440" s="2" t="s">
        <v>1191</v>
      </c>
      <c r="D4440" s="2" t="s">
        <v>922</v>
      </c>
      <c r="E4440" s="2" t="s">
        <v>923</v>
      </c>
      <c r="F4440" s="2" t="s">
        <v>28</v>
      </c>
      <c r="G4440" s="2" t="s">
        <v>29</v>
      </c>
      <c r="H4440" s="2" t="s">
        <v>105</v>
      </c>
      <c r="I4440" s="2" t="s">
        <v>31</v>
      </c>
      <c r="J4440" s="2" t="s">
        <v>22</v>
      </c>
      <c r="K4440" s="4">
        <v>4487.1099999999997</v>
      </c>
      <c r="L4440" s="4">
        <f t="shared" si="17"/>
        <v>4846.0788000000002</v>
      </c>
      <c r="M4440" s="4">
        <v>319537.69</v>
      </c>
    </row>
    <row r="4441" spans="1:13" x14ac:dyDescent="0.3">
      <c r="A4441" s="2" t="s">
        <v>6862</v>
      </c>
      <c r="B4441" s="3" t="s">
        <v>2361</v>
      </c>
      <c r="C4441" s="2" t="s">
        <v>1781</v>
      </c>
      <c r="D4441" s="2" t="s">
        <v>1782</v>
      </c>
      <c r="E4441" s="2" t="s">
        <v>1783</v>
      </c>
      <c r="F4441" s="2" t="s">
        <v>38</v>
      </c>
      <c r="G4441" s="2" t="s">
        <v>39</v>
      </c>
      <c r="H4441" s="2" t="s">
        <v>20</v>
      </c>
      <c r="I4441" s="2" t="s">
        <v>31</v>
      </c>
      <c r="J4441" s="2" t="s">
        <v>149</v>
      </c>
      <c r="K4441" s="4">
        <v>925.38</v>
      </c>
      <c r="L4441" s="4">
        <f t="shared" si="17"/>
        <v>1175.2326</v>
      </c>
      <c r="M4441" s="4">
        <v>305901.14</v>
      </c>
    </row>
    <row r="4442" spans="1:13" x14ac:dyDescent="0.3">
      <c r="A4442" s="2" t="s">
        <v>6863</v>
      </c>
      <c r="B4442" s="3" t="s">
        <v>2012</v>
      </c>
      <c r="C4442" s="2" t="s">
        <v>3301</v>
      </c>
      <c r="D4442" s="2" t="s">
        <v>1510</v>
      </c>
      <c r="E4442" s="2" t="s">
        <v>1511</v>
      </c>
      <c r="F4442" s="2" t="s">
        <v>82</v>
      </c>
      <c r="G4442" s="2" t="s">
        <v>83</v>
      </c>
      <c r="H4442" s="2" t="s">
        <v>61</v>
      </c>
      <c r="I4442" s="2" t="s">
        <v>53</v>
      </c>
      <c r="J4442" s="2" t="s">
        <v>32</v>
      </c>
      <c r="K4442" s="4">
        <v>672.76</v>
      </c>
      <c r="L4442" s="4">
        <f t="shared" si="17"/>
        <v>672.76</v>
      </c>
      <c r="M4442" s="4">
        <v>210292.39</v>
      </c>
    </row>
    <row r="4443" spans="1:13" x14ac:dyDescent="0.3">
      <c r="A4443" s="2" t="s">
        <v>6864</v>
      </c>
      <c r="B4443" s="3" t="s">
        <v>3922</v>
      </c>
      <c r="C4443" s="2" t="s">
        <v>1188</v>
      </c>
      <c r="D4443" s="2" t="s">
        <v>285</v>
      </c>
      <c r="E4443" s="2" t="s">
        <v>286</v>
      </c>
      <c r="F4443" s="2" t="s">
        <v>128</v>
      </c>
      <c r="G4443" s="2" t="s">
        <v>129</v>
      </c>
      <c r="H4443" s="2" t="s">
        <v>69</v>
      </c>
      <c r="I4443" s="2" t="s">
        <v>70</v>
      </c>
      <c r="J4443" s="2" t="s">
        <v>71</v>
      </c>
      <c r="K4443" s="4">
        <v>3268.48</v>
      </c>
      <c r="L4443" s="4">
        <f t="shared" si="17"/>
        <v>457.58720000000005</v>
      </c>
      <c r="M4443" s="4">
        <v>295936.75</v>
      </c>
    </row>
    <row r="4444" spans="1:13" x14ac:dyDescent="0.3">
      <c r="A4444" s="2" t="s">
        <v>6865</v>
      </c>
      <c r="B4444" s="3" t="s">
        <v>2556</v>
      </c>
      <c r="C4444" s="2" t="s">
        <v>1953</v>
      </c>
      <c r="D4444" s="2" t="s">
        <v>1155</v>
      </c>
      <c r="E4444" s="2" t="s">
        <v>1156</v>
      </c>
      <c r="F4444" s="2" t="s">
        <v>128</v>
      </c>
      <c r="G4444" s="2" t="s">
        <v>129</v>
      </c>
      <c r="H4444" s="2" t="s">
        <v>69</v>
      </c>
      <c r="I4444" s="2" t="s">
        <v>111</v>
      </c>
      <c r="J4444" s="2" t="s">
        <v>32</v>
      </c>
      <c r="K4444" s="4">
        <v>3971.58</v>
      </c>
      <c r="L4444" s="4">
        <f t="shared" si="17"/>
        <v>3971.58</v>
      </c>
      <c r="M4444" s="4">
        <v>390141.54</v>
      </c>
    </row>
    <row r="4445" spans="1:13" x14ac:dyDescent="0.3">
      <c r="A4445" s="2" t="s">
        <v>6866</v>
      </c>
      <c r="B4445" s="3" t="s">
        <v>3108</v>
      </c>
      <c r="C4445" s="2" t="s">
        <v>1149</v>
      </c>
      <c r="D4445" s="2" t="s">
        <v>903</v>
      </c>
      <c r="E4445" s="2" t="s">
        <v>904</v>
      </c>
      <c r="F4445" s="2" t="s">
        <v>128</v>
      </c>
      <c r="G4445" s="2" t="s">
        <v>129</v>
      </c>
      <c r="H4445" s="2" t="s">
        <v>20</v>
      </c>
      <c r="I4445" s="2" t="s">
        <v>21</v>
      </c>
      <c r="J4445" s="2" t="s">
        <v>149</v>
      </c>
      <c r="K4445" s="4">
        <v>488.84</v>
      </c>
      <c r="L4445" s="4">
        <f t="shared" si="17"/>
        <v>620.82679999999993</v>
      </c>
      <c r="M4445" s="4">
        <v>123475.98</v>
      </c>
    </row>
    <row r="4446" spans="1:13" x14ac:dyDescent="0.3">
      <c r="A4446" s="2" t="s">
        <v>6867</v>
      </c>
      <c r="B4446" s="3" t="s">
        <v>6868</v>
      </c>
      <c r="C4446" s="2" t="s">
        <v>857</v>
      </c>
      <c r="D4446" s="2" t="s">
        <v>858</v>
      </c>
      <c r="E4446" s="2" t="s">
        <v>859</v>
      </c>
      <c r="F4446" s="2" t="s">
        <v>28</v>
      </c>
      <c r="G4446" s="2" t="s">
        <v>29</v>
      </c>
      <c r="H4446" s="2" t="s">
        <v>20</v>
      </c>
      <c r="I4446" s="2" t="s">
        <v>276</v>
      </c>
      <c r="J4446" s="2" t="s">
        <v>32</v>
      </c>
      <c r="K4446" s="4">
        <v>1131.49</v>
      </c>
      <c r="L4446" s="4">
        <f t="shared" si="17"/>
        <v>1131.49</v>
      </c>
      <c r="M4446" s="4">
        <v>335253.28000000003</v>
      </c>
    </row>
    <row r="4447" spans="1:13" x14ac:dyDescent="0.3">
      <c r="A4447" s="2" t="s">
        <v>6869</v>
      </c>
      <c r="B4447" s="3" t="s">
        <v>6870</v>
      </c>
      <c r="C4447" s="2" t="s">
        <v>1040</v>
      </c>
      <c r="D4447" s="2" t="s">
        <v>1041</v>
      </c>
      <c r="E4447" s="2" t="s">
        <v>1042</v>
      </c>
      <c r="F4447" s="2" t="s">
        <v>45</v>
      </c>
      <c r="G4447" s="2" t="s">
        <v>46</v>
      </c>
      <c r="H4447" s="2" t="s">
        <v>69</v>
      </c>
      <c r="I4447" s="2" t="s">
        <v>70</v>
      </c>
      <c r="J4447" s="2" t="s">
        <v>378</v>
      </c>
      <c r="K4447" s="4">
        <v>10404.200000000001</v>
      </c>
      <c r="L4447" s="4">
        <f t="shared" si="17"/>
        <v>69.70814</v>
      </c>
      <c r="M4447" s="4">
        <v>463832.96</v>
      </c>
    </row>
    <row r="4448" spans="1:13" x14ac:dyDescent="0.3">
      <c r="A4448" s="2" t="s">
        <v>6871</v>
      </c>
      <c r="B4448" s="3" t="s">
        <v>3749</v>
      </c>
      <c r="C4448" s="2" t="s">
        <v>1283</v>
      </c>
      <c r="D4448" s="2" t="s">
        <v>573</v>
      </c>
      <c r="E4448" s="2" t="s">
        <v>574</v>
      </c>
      <c r="F4448" s="2" t="s">
        <v>68</v>
      </c>
      <c r="G4448" s="2" t="s">
        <v>68</v>
      </c>
      <c r="H4448" s="2" t="s">
        <v>61</v>
      </c>
      <c r="I4448" s="2" t="s">
        <v>200</v>
      </c>
      <c r="J4448" s="2" t="s">
        <v>32</v>
      </c>
      <c r="K4448" s="4">
        <v>830.06</v>
      </c>
      <c r="L4448" s="4">
        <f t="shared" si="17"/>
        <v>830.06</v>
      </c>
      <c r="M4448" s="4">
        <v>68223.360000000001</v>
      </c>
    </row>
    <row r="4449" spans="1:13" x14ac:dyDescent="0.3">
      <c r="A4449" s="2" t="s">
        <v>6872</v>
      </c>
      <c r="B4449" s="3" t="s">
        <v>1919</v>
      </c>
      <c r="C4449" s="2" t="s">
        <v>976</v>
      </c>
      <c r="D4449" s="2" t="s">
        <v>250</v>
      </c>
      <c r="E4449" s="2" t="s">
        <v>251</v>
      </c>
      <c r="F4449" s="2" t="s">
        <v>28</v>
      </c>
      <c r="G4449" s="2" t="s">
        <v>29</v>
      </c>
      <c r="H4449" s="2" t="s">
        <v>20</v>
      </c>
      <c r="I4449" s="2" t="s">
        <v>31</v>
      </c>
      <c r="J4449" s="2" t="s">
        <v>32</v>
      </c>
      <c r="K4449" s="4">
        <v>431.07</v>
      </c>
      <c r="L4449" s="4">
        <f t="shared" si="17"/>
        <v>431.07</v>
      </c>
      <c r="M4449" s="4">
        <v>361355.35</v>
      </c>
    </row>
    <row r="4450" spans="1:13" x14ac:dyDescent="0.3">
      <c r="A4450" s="2" t="s">
        <v>6873</v>
      </c>
      <c r="B4450" s="3" t="s">
        <v>1627</v>
      </c>
      <c r="C4450" s="2" t="s">
        <v>2830</v>
      </c>
      <c r="D4450" s="2" t="s">
        <v>2831</v>
      </c>
      <c r="E4450" s="2" t="s">
        <v>1177</v>
      </c>
      <c r="F4450" s="2" t="s">
        <v>68</v>
      </c>
      <c r="G4450" s="2" t="s">
        <v>68</v>
      </c>
      <c r="H4450" s="2" t="s">
        <v>61</v>
      </c>
      <c r="I4450" s="2" t="s">
        <v>158</v>
      </c>
      <c r="J4450" s="2" t="s">
        <v>32</v>
      </c>
      <c r="K4450" s="4">
        <v>4880.43</v>
      </c>
      <c r="L4450" s="4">
        <f t="shared" si="17"/>
        <v>4880.43</v>
      </c>
      <c r="M4450" s="4">
        <v>166713.62</v>
      </c>
    </row>
    <row r="4451" spans="1:13" x14ac:dyDescent="0.3">
      <c r="A4451" s="2" t="s">
        <v>6874</v>
      </c>
      <c r="B4451" s="3" t="s">
        <v>999</v>
      </c>
      <c r="C4451" s="2" t="s">
        <v>2320</v>
      </c>
      <c r="D4451" s="2" t="s">
        <v>138</v>
      </c>
      <c r="E4451" s="2" t="s">
        <v>139</v>
      </c>
      <c r="F4451" s="2" t="s">
        <v>140</v>
      </c>
      <c r="G4451" s="2" t="s">
        <v>141</v>
      </c>
      <c r="H4451" s="2" t="s">
        <v>105</v>
      </c>
      <c r="I4451" s="2" t="s">
        <v>31</v>
      </c>
      <c r="J4451" s="2" t="s">
        <v>22</v>
      </c>
      <c r="K4451" s="4">
        <v>3207.15</v>
      </c>
      <c r="L4451" s="4">
        <f t="shared" si="17"/>
        <v>3463.7220000000002</v>
      </c>
      <c r="M4451" s="4">
        <v>374977.54</v>
      </c>
    </row>
    <row r="4452" spans="1:13" x14ac:dyDescent="0.3">
      <c r="A4452" s="2" t="s">
        <v>6875</v>
      </c>
      <c r="B4452" s="3" t="s">
        <v>3934</v>
      </c>
      <c r="C4452" s="2" t="s">
        <v>1292</v>
      </c>
      <c r="D4452" s="2" t="s">
        <v>1293</v>
      </c>
      <c r="E4452" s="2" t="s">
        <v>1294</v>
      </c>
      <c r="F4452" s="2" t="s">
        <v>140</v>
      </c>
      <c r="G4452" s="2" t="s">
        <v>141</v>
      </c>
      <c r="H4452" s="2" t="s">
        <v>20</v>
      </c>
      <c r="I4452" s="2" t="s">
        <v>47</v>
      </c>
      <c r="J4452" s="2" t="s">
        <v>71</v>
      </c>
      <c r="K4452" s="4">
        <v>1575.57</v>
      </c>
      <c r="L4452" s="4">
        <f t="shared" si="17"/>
        <v>220.57980000000001</v>
      </c>
      <c r="M4452" s="4">
        <v>133757.54999999999</v>
      </c>
    </row>
    <row r="4453" spans="1:13" x14ac:dyDescent="0.3">
      <c r="A4453" s="2" t="s">
        <v>6876</v>
      </c>
      <c r="B4453" s="3" t="s">
        <v>1086</v>
      </c>
      <c r="C4453" s="2" t="s">
        <v>132</v>
      </c>
      <c r="D4453" s="2" t="s">
        <v>133</v>
      </c>
      <c r="E4453" s="2" t="s">
        <v>134</v>
      </c>
      <c r="F4453" s="2" t="s">
        <v>68</v>
      </c>
      <c r="G4453" s="2" t="s">
        <v>68</v>
      </c>
      <c r="H4453" s="2" t="s">
        <v>69</v>
      </c>
      <c r="I4453" s="2" t="s">
        <v>70</v>
      </c>
      <c r="J4453" s="2" t="s">
        <v>32</v>
      </c>
      <c r="K4453" s="4">
        <v>10257.69</v>
      </c>
      <c r="L4453" s="4">
        <f t="shared" si="17"/>
        <v>10257.69</v>
      </c>
      <c r="M4453" s="4">
        <v>455377.01</v>
      </c>
    </row>
    <row r="4454" spans="1:13" x14ac:dyDescent="0.3">
      <c r="A4454" s="2" t="s">
        <v>6877</v>
      </c>
      <c r="B4454" s="3" t="s">
        <v>3152</v>
      </c>
      <c r="C4454" s="2" t="s">
        <v>3073</v>
      </c>
      <c r="D4454" s="2" t="s">
        <v>1074</v>
      </c>
      <c r="E4454" s="2" t="s">
        <v>1075</v>
      </c>
      <c r="F4454" s="2" t="s">
        <v>59</v>
      </c>
      <c r="G4454" s="2" t="s">
        <v>60</v>
      </c>
      <c r="H4454" s="2" t="s">
        <v>20</v>
      </c>
      <c r="I4454" s="2" t="s">
        <v>260</v>
      </c>
      <c r="J4454" s="2" t="s">
        <v>189</v>
      </c>
      <c r="K4454" s="4">
        <v>1351.73</v>
      </c>
      <c r="L4454" s="4">
        <f t="shared" si="17"/>
        <v>16.220760000000002</v>
      </c>
      <c r="M4454" s="4">
        <v>179423.56</v>
      </c>
    </row>
    <row r="4455" spans="1:13" x14ac:dyDescent="0.3">
      <c r="A4455" s="2" t="s">
        <v>6878</v>
      </c>
      <c r="B4455" s="3" t="s">
        <v>248</v>
      </c>
      <c r="C4455" s="2" t="s">
        <v>438</v>
      </c>
      <c r="D4455" s="2" t="s">
        <v>325</v>
      </c>
      <c r="E4455" s="2" t="s">
        <v>326</v>
      </c>
      <c r="F4455" s="2" t="s">
        <v>68</v>
      </c>
      <c r="G4455" s="2" t="s">
        <v>68</v>
      </c>
      <c r="H4455" s="2" t="s">
        <v>61</v>
      </c>
      <c r="I4455" s="2" t="s">
        <v>84</v>
      </c>
      <c r="J4455" s="2" t="s">
        <v>32</v>
      </c>
      <c r="K4455" s="4">
        <v>2755.03</v>
      </c>
      <c r="L4455" s="4">
        <f t="shared" si="17"/>
        <v>2755.03</v>
      </c>
      <c r="M4455" s="4">
        <v>272004.33</v>
      </c>
    </row>
    <row r="4456" spans="1:13" x14ac:dyDescent="0.3">
      <c r="A4456" s="2" t="s">
        <v>6879</v>
      </c>
      <c r="B4456" s="3" t="s">
        <v>2872</v>
      </c>
      <c r="C4456" s="2" t="s">
        <v>902</v>
      </c>
      <c r="D4456" s="2" t="s">
        <v>903</v>
      </c>
      <c r="E4456" s="2" t="s">
        <v>904</v>
      </c>
      <c r="F4456" s="2" t="s">
        <v>128</v>
      </c>
      <c r="G4456" s="2" t="s">
        <v>129</v>
      </c>
      <c r="H4456" s="2" t="s">
        <v>69</v>
      </c>
      <c r="I4456" s="2" t="s">
        <v>111</v>
      </c>
      <c r="J4456" s="2" t="s">
        <v>378</v>
      </c>
      <c r="K4456" s="4">
        <v>13936.51</v>
      </c>
      <c r="L4456" s="4">
        <f t="shared" si="17"/>
        <v>93.374617000000001</v>
      </c>
      <c r="M4456" s="4">
        <v>133354.20000000001</v>
      </c>
    </row>
    <row r="4457" spans="1:13" x14ac:dyDescent="0.3">
      <c r="A4457" s="2" t="s">
        <v>6880</v>
      </c>
      <c r="B4457" s="3" t="s">
        <v>3182</v>
      </c>
      <c r="C4457" s="2" t="s">
        <v>1149</v>
      </c>
      <c r="D4457" s="2" t="s">
        <v>903</v>
      </c>
      <c r="E4457" s="2" t="s">
        <v>904</v>
      </c>
      <c r="F4457" s="2" t="s">
        <v>128</v>
      </c>
      <c r="G4457" s="2" t="s">
        <v>129</v>
      </c>
      <c r="H4457" s="2" t="s">
        <v>69</v>
      </c>
      <c r="I4457" s="2" t="s">
        <v>70</v>
      </c>
      <c r="J4457" s="2" t="s">
        <v>22</v>
      </c>
      <c r="K4457" s="4">
        <v>11181.82</v>
      </c>
      <c r="L4457" s="4">
        <f t="shared" si="17"/>
        <v>12076.365600000001</v>
      </c>
      <c r="M4457" s="4">
        <v>61365.54</v>
      </c>
    </row>
    <row r="4458" spans="1:13" x14ac:dyDescent="0.3">
      <c r="A4458" s="2" t="s">
        <v>6881</v>
      </c>
      <c r="B4458" s="3" t="s">
        <v>1434</v>
      </c>
      <c r="C4458" s="2" t="s">
        <v>729</v>
      </c>
      <c r="D4458" s="2" t="s">
        <v>730</v>
      </c>
      <c r="E4458" s="2" t="s">
        <v>731</v>
      </c>
      <c r="F4458" s="2" t="s">
        <v>28</v>
      </c>
      <c r="G4458" s="2" t="s">
        <v>29</v>
      </c>
      <c r="H4458" s="2" t="s">
        <v>61</v>
      </c>
      <c r="I4458" s="2" t="s">
        <v>223</v>
      </c>
      <c r="J4458" s="2" t="s">
        <v>378</v>
      </c>
      <c r="K4458" s="4">
        <v>2949.28</v>
      </c>
      <c r="L4458" s="4">
        <f t="shared" si="17"/>
        <v>19.760176000000001</v>
      </c>
      <c r="M4458" s="4">
        <v>79652.39</v>
      </c>
    </row>
    <row r="4459" spans="1:13" x14ac:dyDescent="0.3">
      <c r="A4459" s="2" t="s">
        <v>6882</v>
      </c>
      <c r="B4459" s="3" t="s">
        <v>2532</v>
      </c>
      <c r="C4459" s="2" t="s">
        <v>1794</v>
      </c>
      <c r="D4459" s="2" t="s">
        <v>1795</v>
      </c>
      <c r="E4459" s="2" t="s">
        <v>1796</v>
      </c>
      <c r="F4459" s="2" t="s">
        <v>147</v>
      </c>
      <c r="G4459" s="2" t="s">
        <v>148</v>
      </c>
      <c r="H4459" s="2" t="s">
        <v>61</v>
      </c>
      <c r="I4459" s="2" t="s">
        <v>31</v>
      </c>
      <c r="J4459" s="2" t="s">
        <v>32</v>
      </c>
      <c r="K4459" s="4">
        <v>1596.13</v>
      </c>
      <c r="L4459" s="4">
        <f t="shared" si="17"/>
        <v>1596.13</v>
      </c>
      <c r="M4459" s="4">
        <v>472553.36</v>
      </c>
    </row>
    <row r="4460" spans="1:13" x14ac:dyDescent="0.3">
      <c r="A4460" s="2" t="s">
        <v>6883</v>
      </c>
      <c r="B4460" s="3" t="s">
        <v>5772</v>
      </c>
      <c r="C4460" s="2" t="s">
        <v>2213</v>
      </c>
      <c r="D4460" s="2" t="s">
        <v>1633</v>
      </c>
      <c r="E4460" s="2" t="s">
        <v>1634</v>
      </c>
      <c r="F4460" s="2" t="s">
        <v>128</v>
      </c>
      <c r="G4460" s="2" t="s">
        <v>129</v>
      </c>
      <c r="H4460" s="2" t="s">
        <v>105</v>
      </c>
      <c r="I4460" s="2" t="s">
        <v>31</v>
      </c>
      <c r="J4460" s="2" t="s">
        <v>189</v>
      </c>
      <c r="K4460" s="4">
        <v>5974.17</v>
      </c>
      <c r="L4460" s="4">
        <f t="shared" si="17"/>
        <v>71.690039999999996</v>
      </c>
      <c r="M4460" s="4">
        <v>199313.52</v>
      </c>
    </row>
    <row r="4461" spans="1:13" x14ac:dyDescent="0.3">
      <c r="A4461" s="2" t="s">
        <v>6884</v>
      </c>
      <c r="B4461" s="3" t="s">
        <v>6885</v>
      </c>
      <c r="C4461" s="2" t="s">
        <v>2756</v>
      </c>
      <c r="D4461" s="2" t="s">
        <v>840</v>
      </c>
      <c r="E4461" s="2" t="s">
        <v>841</v>
      </c>
      <c r="F4461" s="2" t="s">
        <v>18</v>
      </c>
      <c r="G4461" s="2" t="s">
        <v>19</v>
      </c>
      <c r="H4461" s="2" t="s">
        <v>69</v>
      </c>
      <c r="I4461" s="2" t="s">
        <v>70</v>
      </c>
      <c r="J4461" s="2" t="s">
        <v>71</v>
      </c>
      <c r="K4461" s="4">
        <v>9081.5</v>
      </c>
      <c r="L4461" s="4">
        <f t="shared" si="17"/>
        <v>1271.4100000000001</v>
      </c>
      <c r="M4461" s="4">
        <v>286188.12</v>
      </c>
    </row>
    <row r="4462" spans="1:13" x14ac:dyDescent="0.3">
      <c r="A4462" s="2" t="s">
        <v>6886</v>
      </c>
      <c r="B4462" s="3" t="s">
        <v>1899</v>
      </c>
      <c r="C4462" s="2" t="s">
        <v>3408</v>
      </c>
      <c r="D4462" s="2" t="s">
        <v>1997</v>
      </c>
      <c r="E4462" s="2" t="s">
        <v>1998</v>
      </c>
      <c r="F4462" s="2" t="s">
        <v>59</v>
      </c>
      <c r="G4462" s="2" t="s">
        <v>60</v>
      </c>
      <c r="H4462" s="2" t="s">
        <v>69</v>
      </c>
      <c r="I4462" s="2" t="s">
        <v>111</v>
      </c>
      <c r="J4462" s="2" t="s">
        <v>22</v>
      </c>
      <c r="K4462" s="4">
        <v>6529.13</v>
      </c>
      <c r="L4462" s="4">
        <f t="shared" si="17"/>
        <v>7051.4604000000008</v>
      </c>
      <c r="M4462" s="4">
        <v>261470.18</v>
      </c>
    </row>
    <row r="4463" spans="1:13" x14ac:dyDescent="0.3">
      <c r="A4463" s="2" t="s">
        <v>6887</v>
      </c>
      <c r="B4463" s="3" t="s">
        <v>2173</v>
      </c>
      <c r="C4463" s="2" t="s">
        <v>777</v>
      </c>
      <c r="D4463" s="2" t="s">
        <v>778</v>
      </c>
      <c r="E4463" s="2" t="s">
        <v>779</v>
      </c>
      <c r="F4463" s="2" t="s">
        <v>82</v>
      </c>
      <c r="G4463" s="2" t="s">
        <v>83</v>
      </c>
      <c r="H4463" s="2" t="s">
        <v>69</v>
      </c>
      <c r="I4463" s="2" t="s">
        <v>111</v>
      </c>
      <c r="J4463" s="2" t="s">
        <v>32</v>
      </c>
      <c r="K4463" s="4">
        <v>10115.780000000001</v>
      </c>
      <c r="L4463" s="4">
        <f t="shared" si="17"/>
        <v>10115.780000000001</v>
      </c>
      <c r="M4463" s="4">
        <v>379152.97</v>
      </c>
    </row>
    <row r="4464" spans="1:13" x14ac:dyDescent="0.3">
      <c r="A4464" s="2" t="s">
        <v>6888</v>
      </c>
      <c r="B4464" s="3" t="s">
        <v>1357</v>
      </c>
      <c r="C4464" s="2" t="s">
        <v>714</v>
      </c>
      <c r="D4464" s="2" t="s">
        <v>417</v>
      </c>
      <c r="E4464" s="2" t="s">
        <v>418</v>
      </c>
      <c r="F4464" s="2" t="s">
        <v>59</v>
      </c>
      <c r="G4464" s="2" t="s">
        <v>60</v>
      </c>
      <c r="H4464" s="2" t="s">
        <v>61</v>
      </c>
      <c r="I4464" s="2" t="s">
        <v>200</v>
      </c>
      <c r="J4464" s="2" t="s">
        <v>32</v>
      </c>
      <c r="K4464" s="4">
        <v>1501.81</v>
      </c>
      <c r="L4464" s="4">
        <f t="shared" si="17"/>
        <v>1501.81</v>
      </c>
      <c r="M4464" s="4">
        <v>460704.26</v>
      </c>
    </row>
    <row r="4465" spans="1:13" x14ac:dyDescent="0.3">
      <c r="A4465" s="2" t="s">
        <v>6889</v>
      </c>
      <c r="B4465" s="3" t="s">
        <v>1142</v>
      </c>
      <c r="C4465" s="2" t="s">
        <v>1529</v>
      </c>
      <c r="D4465" s="2" t="s">
        <v>1421</v>
      </c>
      <c r="E4465" s="2" t="s">
        <v>859</v>
      </c>
      <c r="F4465" s="2" t="s">
        <v>128</v>
      </c>
      <c r="G4465" s="2" t="s">
        <v>129</v>
      </c>
      <c r="H4465" s="2" t="s">
        <v>69</v>
      </c>
      <c r="I4465" s="2" t="s">
        <v>111</v>
      </c>
      <c r="J4465" s="2" t="s">
        <v>32</v>
      </c>
      <c r="K4465" s="4">
        <v>2977.83</v>
      </c>
      <c r="L4465" s="4">
        <f t="shared" si="17"/>
        <v>2977.83</v>
      </c>
      <c r="M4465" s="4">
        <v>389639.2</v>
      </c>
    </row>
    <row r="4466" spans="1:13" x14ac:dyDescent="0.3">
      <c r="A4466" s="2" t="s">
        <v>6890</v>
      </c>
      <c r="B4466" s="3" t="s">
        <v>3182</v>
      </c>
      <c r="C4466" s="2" t="s">
        <v>1014</v>
      </c>
      <c r="D4466" s="2" t="s">
        <v>507</v>
      </c>
      <c r="E4466" s="2" t="s">
        <v>508</v>
      </c>
      <c r="F4466" s="2" t="s">
        <v>45</v>
      </c>
      <c r="G4466" s="2" t="s">
        <v>46</v>
      </c>
      <c r="H4466" s="2" t="s">
        <v>111</v>
      </c>
      <c r="I4466" s="2" t="s">
        <v>111</v>
      </c>
      <c r="J4466" s="2" t="s">
        <v>189</v>
      </c>
      <c r="K4466" s="4">
        <v>35525.21</v>
      </c>
      <c r="L4466" s="4">
        <f t="shared" si="17"/>
        <v>426.30252000000002</v>
      </c>
      <c r="M4466" s="4">
        <v>97060.19</v>
      </c>
    </row>
    <row r="4467" spans="1:13" x14ac:dyDescent="0.3">
      <c r="A4467" s="2" t="s">
        <v>6891</v>
      </c>
      <c r="B4467" s="3" t="s">
        <v>2904</v>
      </c>
      <c r="C4467" s="2" t="s">
        <v>3699</v>
      </c>
      <c r="D4467" s="2" t="s">
        <v>452</v>
      </c>
      <c r="E4467" s="2" t="s">
        <v>453</v>
      </c>
      <c r="F4467" s="2" t="s">
        <v>128</v>
      </c>
      <c r="G4467" s="2" t="s">
        <v>129</v>
      </c>
      <c r="H4467" s="2" t="s">
        <v>61</v>
      </c>
      <c r="I4467" s="2" t="s">
        <v>158</v>
      </c>
      <c r="J4467" s="2" t="s">
        <v>71</v>
      </c>
      <c r="K4467" s="4">
        <v>2940</v>
      </c>
      <c r="L4467" s="4">
        <f t="shared" si="17"/>
        <v>411.6</v>
      </c>
      <c r="M4467" s="4">
        <v>310640.63</v>
      </c>
    </row>
    <row r="4468" spans="1:13" x14ac:dyDescent="0.3">
      <c r="A4468" s="2" t="s">
        <v>6892</v>
      </c>
      <c r="B4468" s="3" t="s">
        <v>2325</v>
      </c>
      <c r="C4468" s="2" t="s">
        <v>1398</v>
      </c>
      <c r="D4468" s="2" t="s">
        <v>636</v>
      </c>
      <c r="E4468" s="2" t="s">
        <v>637</v>
      </c>
      <c r="F4468" s="2" t="s">
        <v>128</v>
      </c>
      <c r="G4468" s="2" t="s">
        <v>129</v>
      </c>
      <c r="H4468" s="2" t="s">
        <v>61</v>
      </c>
      <c r="I4468" s="2" t="s">
        <v>31</v>
      </c>
      <c r="J4468" s="2" t="s">
        <v>32</v>
      </c>
      <c r="K4468" s="4">
        <v>2006.67</v>
      </c>
      <c r="L4468" s="4">
        <f t="shared" si="17"/>
        <v>2006.67</v>
      </c>
      <c r="M4468" s="4">
        <v>12786.39</v>
      </c>
    </row>
    <row r="4469" spans="1:13" x14ac:dyDescent="0.3">
      <c r="A4469" s="2" t="s">
        <v>6893</v>
      </c>
      <c r="B4469" s="3" t="s">
        <v>6541</v>
      </c>
      <c r="C4469" s="2" t="s">
        <v>406</v>
      </c>
      <c r="D4469" s="2" t="s">
        <v>407</v>
      </c>
      <c r="E4469" s="2" t="s">
        <v>408</v>
      </c>
      <c r="F4469" s="2" t="s">
        <v>68</v>
      </c>
      <c r="G4469" s="2" t="s">
        <v>68</v>
      </c>
      <c r="H4469" s="2" t="s">
        <v>69</v>
      </c>
      <c r="I4469" s="2" t="s">
        <v>70</v>
      </c>
      <c r="J4469" s="2" t="s">
        <v>22</v>
      </c>
      <c r="K4469" s="4">
        <v>2855.69</v>
      </c>
      <c r="L4469" s="4">
        <f t="shared" si="17"/>
        <v>3084.1452000000004</v>
      </c>
      <c r="M4469" s="4">
        <v>382485.61</v>
      </c>
    </row>
    <row r="4470" spans="1:13" x14ac:dyDescent="0.3">
      <c r="A4470" s="2" t="s">
        <v>6894</v>
      </c>
      <c r="B4470" s="3" t="s">
        <v>440</v>
      </c>
      <c r="C4470" s="2" t="s">
        <v>918</v>
      </c>
      <c r="D4470" s="2" t="s">
        <v>547</v>
      </c>
      <c r="E4470" s="2" t="s">
        <v>548</v>
      </c>
      <c r="F4470" s="2" t="s">
        <v>147</v>
      </c>
      <c r="G4470" s="2" t="s">
        <v>148</v>
      </c>
      <c r="H4470" s="2" t="s">
        <v>20</v>
      </c>
      <c r="I4470" s="2" t="s">
        <v>53</v>
      </c>
      <c r="J4470" s="2" t="s">
        <v>149</v>
      </c>
      <c r="K4470" s="4">
        <v>420.77</v>
      </c>
      <c r="L4470" s="4">
        <f t="shared" si="17"/>
        <v>534.37789999999995</v>
      </c>
      <c r="M4470" s="4">
        <v>201472.25</v>
      </c>
    </row>
    <row r="4471" spans="1:13" x14ac:dyDescent="0.3">
      <c r="A4471" s="2" t="s">
        <v>6895</v>
      </c>
      <c r="B4471" s="3" t="s">
        <v>3194</v>
      </c>
      <c r="C4471" s="2" t="s">
        <v>1577</v>
      </c>
      <c r="D4471" s="2" t="s">
        <v>1464</v>
      </c>
      <c r="E4471" s="2" t="s">
        <v>1465</v>
      </c>
      <c r="F4471" s="2" t="s">
        <v>18</v>
      </c>
      <c r="G4471" s="2" t="s">
        <v>19</v>
      </c>
      <c r="H4471" s="2" t="s">
        <v>111</v>
      </c>
      <c r="I4471" s="2" t="s">
        <v>111</v>
      </c>
      <c r="J4471" s="2" t="s">
        <v>149</v>
      </c>
      <c r="K4471" s="4">
        <v>10264.76</v>
      </c>
      <c r="L4471" s="4">
        <f t="shared" si="17"/>
        <v>13036.245200000001</v>
      </c>
      <c r="M4471" s="4">
        <v>452238.8</v>
      </c>
    </row>
    <row r="4472" spans="1:13" x14ac:dyDescent="0.3">
      <c r="A4472" s="2" t="s">
        <v>6896</v>
      </c>
      <c r="B4472" s="3" t="s">
        <v>2450</v>
      </c>
      <c r="C4472" s="2" t="s">
        <v>1652</v>
      </c>
      <c r="D4472" s="2" t="s">
        <v>641</v>
      </c>
      <c r="E4472" s="2" t="s">
        <v>642</v>
      </c>
      <c r="F4472" s="2" t="s">
        <v>59</v>
      </c>
      <c r="G4472" s="2" t="s">
        <v>60</v>
      </c>
      <c r="H4472" s="2" t="s">
        <v>111</v>
      </c>
      <c r="I4472" s="2" t="s">
        <v>111</v>
      </c>
      <c r="J4472" s="2" t="s">
        <v>22</v>
      </c>
      <c r="K4472" s="4">
        <v>32783.68</v>
      </c>
      <c r="L4472" s="4">
        <f t="shared" si="17"/>
        <v>35406.374400000001</v>
      </c>
      <c r="M4472" s="4">
        <v>181899.56</v>
      </c>
    </row>
    <row r="4473" spans="1:13" x14ac:dyDescent="0.3">
      <c r="A4473" s="2" t="s">
        <v>6897</v>
      </c>
      <c r="B4473" s="3" t="s">
        <v>2634</v>
      </c>
      <c r="C4473" s="2" t="s">
        <v>2153</v>
      </c>
      <c r="D4473" s="2" t="s">
        <v>361</v>
      </c>
      <c r="E4473" s="2" t="s">
        <v>362</v>
      </c>
      <c r="F4473" s="2" t="s">
        <v>147</v>
      </c>
      <c r="G4473" s="2" t="s">
        <v>148</v>
      </c>
      <c r="H4473" s="2" t="s">
        <v>122</v>
      </c>
      <c r="I4473" s="2" t="s">
        <v>31</v>
      </c>
      <c r="J4473" s="2" t="s">
        <v>32</v>
      </c>
      <c r="K4473" s="4">
        <v>30764.33</v>
      </c>
      <c r="L4473" s="4">
        <f t="shared" si="17"/>
        <v>30764.33</v>
      </c>
      <c r="M4473" s="4">
        <v>153129.64000000001</v>
      </c>
    </row>
    <row r="4474" spans="1:13" x14ac:dyDescent="0.3">
      <c r="A4474" s="2" t="s">
        <v>6898</v>
      </c>
      <c r="B4474" s="3" t="s">
        <v>3248</v>
      </c>
      <c r="C4474" s="2" t="s">
        <v>3294</v>
      </c>
      <c r="D4474" s="2" t="s">
        <v>765</v>
      </c>
      <c r="E4474" s="2" t="s">
        <v>766</v>
      </c>
      <c r="F4474" s="2" t="s">
        <v>38</v>
      </c>
      <c r="G4474" s="2" t="s">
        <v>39</v>
      </c>
      <c r="H4474" s="2" t="s">
        <v>69</v>
      </c>
      <c r="I4474" s="2" t="s">
        <v>70</v>
      </c>
      <c r="J4474" s="2" t="s">
        <v>32</v>
      </c>
      <c r="K4474" s="4">
        <v>7019.57</v>
      </c>
      <c r="L4474" s="4">
        <f t="shared" si="17"/>
        <v>7019.57</v>
      </c>
      <c r="M4474" s="4">
        <v>154357.01</v>
      </c>
    </row>
    <row r="4475" spans="1:13" x14ac:dyDescent="0.3">
      <c r="A4475" s="2" t="s">
        <v>6899</v>
      </c>
      <c r="B4475" s="3" t="s">
        <v>6311</v>
      </c>
      <c r="C4475" s="2" t="s">
        <v>1499</v>
      </c>
      <c r="D4475" s="2" t="s">
        <v>1500</v>
      </c>
      <c r="E4475" s="2" t="s">
        <v>1501</v>
      </c>
      <c r="F4475" s="2" t="s">
        <v>128</v>
      </c>
      <c r="G4475" s="2" t="s">
        <v>129</v>
      </c>
      <c r="H4475" s="2" t="s">
        <v>61</v>
      </c>
      <c r="I4475" s="2" t="s">
        <v>158</v>
      </c>
      <c r="J4475" s="2" t="s">
        <v>22</v>
      </c>
      <c r="K4475" s="4">
        <v>4353.38</v>
      </c>
      <c r="L4475" s="4">
        <f t="shared" si="17"/>
        <v>4701.6504000000004</v>
      </c>
      <c r="M4475" s="4">
        <v>474441.79</v>
      </c>
    </row>
    <row r="4476" spans="1:13" x14ac:dyDescent="0.3">
      <c r="A4476" s="2" t="s">
        <v>6900</v>
      </c>
      <c r="B4476" s="3" t="s">
        <v>2906</v>
      </c>
      <c r="C4476" s="2" t="s">
        <v>1415</v>
      </c>
      <c r="D4476" s="2" t="s">
        <v>1416</v>
      </c>
      <c r="E4476" s="2" t="s">
        <v>1417</v>
      </c>
      <c r="F4476" s="2" t="s">
        <v>38</v>
      </c>
      <c r="G4476" s="2" t="s">
        <v>39</v>
      </c>
      <c r="H4476" s="2" t="s">
        <v>20</v>
      </c>
      <c r="I4476" s="2" t="s">
        <v>47</v>
      </c>
      <c r="J4476" s="2" t="s">
        <v>32</v>
      </c>
      <c r="K4476" s="4">
        <v>1027.6500000000001</v>
      </c>
      <c r="L4476" s="4">
        <f t="shared" si="17"/>
        <v>1027.6500000000001</v>
      </c>
      <c r="M4476" s="4">
        <v>471036.33</v>
      </c>
    </row>
    <row r="4477" spans="1:13" x14ac:dyDescent="0.3">
      <c r="A4477" s="2" t="s">
        <v>6901</v>
      </c>
      <c r="B4477" s="3" t="s">
        <v>170</v>
      </c>
      <c r="C4477" s="2" t="s">
        <v>803</v>
      </c>
      <c r="D4477" s="2" t="s">
        <v>804</v>
      </c>
      <c r="E4477" s="2" t="s">
        <v>805</v>
      </c>
      <c r="F4477" s="2" t="s">
        <v>82</v>
      </c>
      <c r="G4477" s="2" t="s">
        <v>83</v>
      </c>
      <c r="H4477" s="2" t="s">
        <v>105</v>
      </c>
      <c r="I4477" s="2" t="s">
        <v>31</v>
      </c>
      <c r="J4477" s="2" t="s">
        <v>149</v>
      </c>
      <c r="K4477" s="4">
        <v>3687.25</v>
      </c>
      <c r="L4477" s="4">
        <f t="shared" si="17"/>
        <v>4682.8074999999999</v>
      </c>
      <c r="M4477" s="4">
        <v>243021.92</v>
      </c>
    </row>
    <row r="4478" spans="1:13" x14ac:dyDescent="0.3">
      <c r="A4478" s="2" t="s">
        <v>6902</v>
      </c>
      <c r="B4478" s="3" t="s">
        <v>2125</v>
      </c>
      <c r="C4478" s="2" t="s">
        <v>329</v>
      </c>
      <c r="D4478" s="2" t="s">
        <v>330</v>
      </c>
      <c r="E4478" s="2" t="s">
        <v>331</v>
      </c>
      <c r="F4478" s="2" t="s">
        <v>68</v>
      </c>
      <c r="G4478" s="2" t="s">
        <v>68</v>
      </c>
      <c r="H4478" s="2" t="s">
        <v>20</v>
      </c>
      <c r="I4478" s="2" t="s">
        <v>31</v>
      </c>
      <c r="J4478" s="2" t="s">
        <v>32</v>
      </c>
      <c r="K4478" s="4">
        <v>1457.24</v>
      </c>
      <c r="L4478" s="4">
        <f t="shared" si="17"/>
        <v>1457.24</v>
      </c>
      <c r="M4478" s="4">
        <v>440962.41</v>
      </c>
    </row>
    <row r="4479" spans="1:13" x14ac:dyDescent="0.3">
      <c r="A4479" s="2" t="s">
        <v>6903</v>
      </c>
      <c r="B4479" s="3" t="s">
        <v>2941</v>
      </c>
      <c r="C4479" s="2" t="s">
        <v>157</v>
      </c>
      <c r="D4479" s="2" t="s">
        <v>51</v>
      </c>
      <c r="E4479" s="2" t="s">
        <v>52</v>
      </c>
      <c r="F4479" s="2" t="s">
        <v>45</v>
      </c>
      <c r="G4479" s="2" t="s">
        <v>46</v>
      </c>
      <c r="H4479" s="2" t="s">
        <v>61</v>
      </c>
      <c r="I4479" s="2" t="s">
        <v>53</v>
      </c>
      <c r="J4479" s="2" t="s">
        <v>22</v>
      </c>
      <c r="K4479" s="4">
        <v>3296.91</v>
      </c>
      <c r="L4479" s="4">
        <f t="shared" si="17"/>
        <v>3560.6628000000001</v>
      </c>
      <c r="M4479" s="4">
        <v>144465.46</v>
      </c>
    </row>
    <row r="4480" spans="1:13" x14ac:dyDescent="0.3">
      <c r="A4480" s="2" t="s">
        <v>6904</v>
      </c>
      <c r="B4480" s="3" t="s">
        <v>2318</v>
      </c>
      <c r="C4480" s="2" t="s">
        <v>4519</v>
      </c>
      <c r="D4480" s="2" t="s">
        <v>75</v>
      </c>
      <c r="E4480" s="2" t="s">
        <v>76</v>
      </c>
      <c r="F4480" s="2" t="s">
        <v>45</v>
      </c>
      <c r="G4480" s="2" t="s">
        <v>46</v>
      </c>
      <c r="H4480" s="2" t="s">
        <v>20</v>
      </c>
      <c r="I4480" s="2" t="s">
        <v>53</v>
      </c>
      <c r="J4480" s="2" t="s">
        <v>189</v>
      </c>
      <c r="K4480" s="4">
        <v>660.64</v>
      </c>
      <c r="L4480" s="4">
        <f t="shared" si="17"/>
        <v>7.9276799999999996</v>
      </c>
      <c r="M4480" s="4">
        <v>479544.74</v>
      </c>
    </row>
    <row r="4481" spans="1:13" x14ac:dyDescent="0.3">
      <c r="A4481" s="2" t="s">
        <v>6905</v>
      </c>
      <c r="B4481" s="3" t="s">
        <v>5061</v>
      </c>
      <c r="C4481" s="2" t="s">
        <v>1138</v>
      </c>
      <c r="D4481" s="2" t="s">
        <v>893</v>
      </c>
      <c r="E4481" s="2" t="s">
        <v>894</v>
      </c>
      <c r="F4481" s="2" t="s">
        <v>38</v>
      </c>
      <c r="G4481" s="2" t="s">
        <v>39</v>
      </c>
      <c r="H4481" s="2" t="s">
        <v>30</v>
      </c>
      <c r="I4481" s="2" t="s">
        <v>31</v>
      </c>
      <c r="J4481" s="2" t="s">
        <v>32</v>
      </c>
      <c r="K4481" s="4">
        <v>10.95</v>
      </c>
      <c r="L4481" s="4">
        <f t="shared" si="17"/>
        <v>10.95</v>
      </c>
      <c r="M4481" s="4">
        <v>110476.91</v>
      </c>
    </row>
    <row r="4482" spans="1:13" x14ac:dyDescent="0.3">
      <c r="A4482" s="2" t="s">
        <v>6906</v>
      </c>
      <c r="B4482" s="3" t="s">
        <v>1393</v>
      </c>
      <c r="C4482" s="2" t="s">
        <v>1437</v>
      </c>
      <c r="D4482" s="2" t="s">
        <v>1052</v>
      </c>
      <c r="E4482" s="2" t="s">
        <v>1053</v>
      </c>
      <c r="F4482" s="2" t="s">
        <v>82</v>
      </c>
      <c r="G4482" s="2" t="s">
        <v>83</v>
      </c>
      <c r="H4482" s="2" t="s">
        <v>105</v>
      </c>
      <c r="I4482" s="2" t="s">
        <v>31</v>
      </c>
      <c r="J4482" s="2" t="s">
        <v>32</v>
      </c>
      <c r="K4482" s="4">
        <v>8262.36</v>
      </c>
      <c r="L4482" s="4">
        <f t="shared" si="17"/>
        <v>8262.36</v>
      </c>
      <c r="M4482" s="4">
        <v>340727.56</v>
      </c>
    </row>
    <row r="4483" spans="1:13" x14ac:dyDescent="0.3">
      <c r="A4483" s="2" t="s">
        <v>6907</v>
      </c>
      <c r="B4483" s="3" t="s">
        <v>2180</v>
      </c>
      <c r="C4483" s="2" t="s">
        <v>125</v>
      </c>
      <c r="D4483" s="2" t="s">
        <v>126</v>
      </c>
      <c r="E4483" s="2" t="s">
        <v>127</v>
      </c>
      <c r="F4483" s="2" t="s">
        <v>128</v>
      </c>
      <c r="G4483" s="2" t="s">
        <v>129</v>
      </c>
      <c r="H4483" s="2" t="s">
        <v>111</v>
      </c>
      <c r="I4483" s="2" t="s">
        <v>111</v>
      </c>
      <c r="J4483" s="2" t="s">
        <v>32</v>
      </c>
      <c r="K4483" s="4">
        <v>6611.69</v>
      </c>
      <c r="L4483" s="4">
        <f t="shared" si="17"/>
        <v>6611.69</v>
      </c>
      <c r="M4483" s="4">
        <v>362213.49</v>
      </c>
    </row>
    <row r="4484" spans="1:13" x14ac:dyDescent="0.3">
      <c r="A4484" s="2" t="s">
        <v>6908</v>
      </c>
      <c r="B4484" s="3" t="s">
        <v>3421</v>
      </c>
      <c r="C4484" s="2" t="s">
        <v>1034</v>
      </c>
      <c r="D4484" s="2" t="s">
        <v>542</v>
      </c>
      <c r="E4484" s="2" t="s">
        <v>543</v>
      </c>
      <c r="F4484" s="2" t="s">
        <v>45</v>
      </c>
      <c r="G4484" s="2" t="s">
        <v>46</v>
      </c>
      <c r="H4484" s="2" t="s">
        <v>20</v>
      </c>
      <c r="I4484" s="2" t="s">
        <v>276</v>
      </c>
      <c r="J4484" s="2" t="s">
        <v>149</v>
      </c>
      <c r="K4484" s="4">
        <v>1368.11</v>
      </c>
      <c r="L4484" s="4">
        <f t="shared" si="17"/>
        <v>1737.4996999999998</v>
      </c>
      <c r="M4484" s="4">
        <v>466015.15</v>
      </c>
    </row>
    <row r="4485" spans="1:13" x14ac:dyDescent="0.3">
      <c r="A4485" s="2" t="s">
        <v>6909</v>
      </c>
      <c r="B4485" s="3" t="s">
        <v>2703</v>
      </c>
      <c r="C4485" s="2" t="s">
        <v>2222</v>
      </c>
      <c r="D4485" s="2" t="s">
        <v>120</v>
      </c>
      <c r="E4485" s="2" t="s">
        <v>121</v>
      </c>
      <c r="F4485" s="2" t="s">
        <v>18</v>
      </c>
      <c r="G4485" s="2" t="s">
        <v>19</v>
      </c>
      <c r="H4485" s="2" t="s">
        <v>61</v>
      </c>
      <c r="I4485" s="2" t="s">
        <v>223</v>
      </c>
      <c r="J4485" s="2" t="s">
        <v>32</v>
      </c>
      <c r="K4485" s="4">
        <v>1221.73</v>
      </c>
      <c r="L4485" s="4">
        <f t="shared" si="17"/>
        <v>1221.73</v>
      </c>
      <c r="M4485" s="4">
        <v>74989.97</v>
      </c>
    </row>
    <row r="4486" spans="1:13" x14ac:dyDescent="0.3">
      <c r="A4486" s="2" t="s">
        <v>6910</v>
      </c>
      <c r="B4486" s="3" t="s">
        <v>2697</v>
      </c>
      <c r="C4486" s="2" t="s">
        <v>56</v>
      </c>
      <c r="D4486" s="2" t="s">
        <v>57</v>
      </c>
      <c r="E4486" s="2" t="s">
        <v>58</v>
      </c>
      <c r="F4486" s="2" t="s">
        <v>59</v>
      </c>
      <c r="G4486" s="2" t="s">
        <v>60</v>
      </c>
      <c r="H4486" s="2" t="s">
        <v>111</v>
      </c>
      <c r="I4486" s="2" t="s">
        <v>111</v>
      </c>
      <c r="J4486" s="2" t="s">
        <v>378</v>
      </c>
      <c r="K4486" s="4">
        <v>33437.449999999997</v>
      </c>
      <c r="L4486" s="4">
        <f t="shared" si="17"/>
        <v>224.03091499999999</v>
      </c>
      <c r="M4486" s="4">
        <v>338034.12</v>
      </c>
    </row>
    <row r="4487" spans="1:13" x14ac:dyDescent="0.3">
      <c r="A4487" s="2" t="s">
        <v>6911</v>
      </c>
      <c r="B4487" s="3" t="s">
        <v>1306</v>
      </c>
      <c r="C4487" s="2" t="s">
        <v>3073</v>
      </c>
      <c r="D4487" s="2" t="s">
        <v>1074</v>
      </c>
      <c r="E4487" s="2" t="s">
        <v>1075</v>
      </c>
      <c r="F4487" s="2" t="s">
        <v>59</v>
      </c>
      <c r="G4487" s="2" t="s">
        <v>60</v>
      </c>
      <c r="H4487" s="2" t="s">
        <v>105</v>
      </c>
      <c r="I4487" s="2" t="s">
        <v>31</v>
      </c>
      <c r="J4487" s="2" t="s">
        <v>149</v>
      </c>
      <c r="K4487" s="4">
        <v>9848.23</v>
      </c>
      <c r="L4487" s="4">
        <f t="shared" si="17"/>
        <v>12507.2521</v>
      </c>
      <c r="M4487" s="4">
        <v>472102.39</v>
      </c>
    </row>
    <row r="4488" spans="1:13" x14ac:dyDescent="0.3">
      <c r="A4488" s="2" t="s">
        <v>6912</v>
      </c>
      <c r="B4488" s="3" t="s">
        <v>3077</v>
      </c>
      <c r="C4488" s="2" t="s">
        <v>1437</v>
      </c>
      <c r="D4488" s="2" t="s">
        <v>1052</v>
      </c>
      <c r="E4488" s="2" t="s">
        <v>1053</v>
      </c>
      <c r="F4488" s="2" t="s">
        <v>82</v>
      </c>
      <c r="G4488" s="2" t="s">
        <v>83</v>
      </c>
      <c r="H4488" s="2" t="s">
        <v>61</v>
      </c>
      <c r="I4488" s="2" t="s">
        <v>84</v>
      </c>
      <c r="J4488" s="2" t="s">
        <v>32</v>
      </c>
      <c r="K4488" s="4">
        <v>4097.3500000000004</v>
      </c>
      <c r="L4488" s="4">
        <f t="shared" si="17"/>
        <v>4097.3500000000004</v>
      </c>
      <c r="M4488" s="4">
        <v>116966.03</v>
      </c>
    </row>
    <row r="4489" spans="1:13" x14ac:dyDescent="0.3">
      <c r="A4489" s="2" t="s">
        <v>6913</v>
      </c>
      <c r="B4489" s="3" t="s">
        <v>2024</v>
      </c>
      <c r="C4489" s="2" t="s">
        <v>3136</v>
      </c>
      <c r="D4489" s="2" t="s">
        <v>1026</v>
      </c>
      <c r="E4489" s="2" t="s">
        <v>1027</v>
      </c>
      <c r="F4489" s="2" t="s">
        <v>82</v>
      </c>
      <c r="G4489" s="2" t="s">
        <v>83</v>
      </c>
      <c r="H4489" s="2" t="s">
        <v>61</v>
      </c>
      <c r="I4489" s="2" t="s">
        <v>84</v>
      </c>
      <c r="J4489" s="2" t="s">
        <v>378</v>
      </c>
      <c r="K4489" s="4">
        <v>4372.63</v>
      </c>
      <c r="L4489" s="4">
        <f t="shared" si="17"/>
        <v>29.296621000000002</v>
      </c>
      <c r="M4489" s="4">
        <v>351527.76</v>
      </c>
    </row>
    <row r="4490" spans="1:13" x14ac:dyDescent="0.3">
      <c r="A4490" s="2" t="s">
        <v>6914</v>
      </c>
      <c r="B4490" s="3" t="s">
        <v>3103</v>
      </c>
      <c r="C4490" s="2" t="s">
        <v>1401</v>
      </c>
      <c r="D4490" s="2" t="s">
        <v>804</v>
      </c>
      <c r="E4490" s="2" t="s">
        <v>805</v>
      </c>
      <c r="F4490" s="2" t="s">
        <v>82</v>
      </c>
      <c r="G4490" s="2" t="s">
        <v>83</v>
      </c>
      <c r="H4490" s="2" t="s">
        <v>61</v>
      </c>
      <c r="I4490" s="2" t="s">
        <v>53</v>
      </c>
      <c r="J4490" s="2" t="s">
        <v>149</v>
      </c>
      <c r="K4490" s="4">
        <v>2968.74</v>
      </c>
      <c r="L4490" s="4">
        <f t="shared" si="17"/>
        <v>3770.2997999999998</v>
      </c>
      <c r="M4490" s="4">
        <v>322311.7</v>
      </c>
    </row>
    <row r="4491" spans="1:13" x14ac:dyDescent="0.3">
      <c r="A4491" s="2" t="s">
        <v>6915</v>
      </c>
      <c r="B4491" s="3" t="s">
        <v>2800</v>
      </c>
      <c r="C4491" s="2" t="s">
        <v>729</v>
      </c>
      <c r="D4491" s="2" t="s">
        <v>730</v>
      </c>
      <c r="E4491" s="2" t="s">
        <v>731</v>
      </c>
      <c r="F4491" s="2" t="s">
        <v>28</v>
      </c>
      <c r="G4491" s="2" t="s">
        <v>29</v>
      </c>
      <c r="H4491" s="2" t="s">
        <v>111</v>
      </c>
      <c r="I4491" s="2" t="s">
        <v>111</v>
      </c>
      <c r="J4491" s="2" t="s">
        <v>22</v>
      </c>
      <c r="K4491" s="4">
        <v>1863.35</v>
      </c>
      <c r="L4491" s="4">
        <f t="shared" si="17"/>
        <v>2012.4180000000001</v>
      </c>
      <c r="M4491" s="4">
        <v>493674.54</v>
      </c>
    </row>
    <row r="4492" spans="1:13" x14ac:dyDescent="0.3">
      <c r="A4492" s="2" t="s">
        <v>6916</v>
      </c>
      <c r="B4492" s="3" t="s">
        <v>2046</v>
      </c>
      <c r="C4492" s="2" t="s">
        <v>4648</v>
      </c>
      <c r="D4492" s="2" t="s">
        <v>1657</v>
      </c>
      <c r="E4492" s="2" t="s">
        <v>1658</v>
      </c>
      <c r="F4492" s="2" t="s">
        <v>68</v>
      </c>
      <c r="G4492" s="2" t="s">
        <v>68</v>
      </c>
      <c r="H4492" s="2" t="s">
        <v>61</v>
      </c>
      <c r="I4492" s="2" t="s">
        <v>31</v>
      </c>
      <c r="J4492" s="2" t="s">
        <v>32</v>
      </c>
      <c r="K4492" s="4">
        <v>638.54</v>
      </c>
      <c r="L4492" s="4">
        <f t="shared" si="17"/>
        <v>638.54</v>
      </c>
      <c r="M4492" s="4">
        <v>39829.99</v>
      </c>
    </row>
    <row r="4493" spans="1:13" x14ac:dyDescent="0.3">
      <c r="A4493" s="2" t="s">
        <v>6917</v>
      </c>
      <c r="B4493" s="3" t="s">
        <v>2795</v>
      </c>
      <c r="C4493" s="2" t="s">
        <v>466</v>
      </c>
      <c r="D4493" s="2" t="s">
        <v>434</v>
      </c>
      <c r="E4493" s="2" t="s">
        <v>435</v>
      </c>
      <c r="F4493" s="2" t="s">
        <v>45</v>
      </c>
      <c r="G4493" s="2" t="s">
        <v>46</v>
      </c>
      <c r="H4493" s="2" t="s">
        <v>61</v>
      </c>
      <c r="I4493" s="2" t="s">
        <v>53</v>
      </c>
      <c r="J4493" s="2" t="s">
        <v>71</v>
      </c>
      <c r="K4493" s="4">
        <v>1220.58</v>
      </c>
      <c r="L4493" s="4">
        <f t="shared" si="17"/>
        <v>170.88120000000001</v>
      </c>
      <c r="M4493" s="4">
        <v>7410.97</v>
      </c>
    </row>
    <row r="4494" spans="1:13" x14ac:dyDescent="0.3">
      <c r="A4494" s="2" t="s">
        <v>6918</v>
      </c>
      <c r="B4494" s="3" t="s">
        <v>1844</v>
      </c>
      <c r="C4494" s="2" t="s">
        <v>3136</v>
      </c>
      <c r="D4494" s="2" t="s">
        <v>1026</v>
      </c>
      <c r="E4494" s="2" t="s">
        <v>1027</v>
      </c>
      <c r="F4494" s="2" t="s">
        <v>82</v>
      </c>
      <c r="G4494" s="2" t="s">
        <v>83</v>
      </c>
      <c r="H4494" s="2" t="s">
        <v>61</v>
      </c>
      <c r="I4494" s="2" t="s">
        <v>31</v>
      </c>
      <c r="J4494" s="2" t="s">
        <v>32</v>
      </c>
      <c r="K4494" s="4">
        <v>345.34</v>
      </c>
      <c r="L4494" s="4">
        <f t="shared" si="17"/>
        <v>345.34</v>
      </c>
      <c r="M4494" s="4">
        <v>325517.34000000003</v>
      </c>
    </row>
    <row r="4495" spans="1:13" x14ac:dyDescent="0.3">
      <c r="A4495" s="2" t="s">
        <v>6919</v>
      </c>
      <c r="B4495" s="3" t="s">
        <v>6920</v>
      </c>
      <c r="C4495" s="2" t="s">
        <v>2512</v>
      </c>
      <c r="D4495" s="2" t="s">
        <v>1286</v>
      </c>
      <c r="E4495" s="2" t="s">
        <v>1287</v>
      </c>
      <c r="F4495" s="2" t="s">
        <v>68</v>
      </c>
      <c r="G4495" s="2" t="s">
        <v>68</v>
      </c>
      <c r="H4495" s="2" t="s">
        <v>20</v>
      </c>
      <c r="I4495" s="2" t="s">
        <v>276</v>
      </c>
      <c r="J4495" s="2" t="s">
        <v>22</v>
      </c>
      <c r="K4495" s="4">
        <v>1630.81</v>
      </c>
      <c r="L4495" s="4">
        <f t="shared" si="17"/>
        <v>1761.2748000000001</v>
      </c>
      <c r="M4495" s="4">
        <v>491573.73</v>
      </c>
    </row>
    <row r="4496" spans="1:13" x14ac:dyDescent="0.3">
      <c r="A4496" s="2" t="s">
        <v>6921</v>
      </c>
      <c r="B4496" s="3" t="s">
        <v>1841</v>
      </c>
      <c r="C4496" s="2" t="s">
        <v>42</v>
      </c>
      <c r="D4496" s="2" t="s">
        <v>43</v>
      </c>
      <c r="E4496" s="2" t="s">
        <v>44</v>
      </c>
      <c r="F4496" s="2" t="s">
        <v>45</v>
      </c>
      <c r="G4496" s="2" t="s">
        <v>46</v>
      </c>
      <c r="H4496" s="2" t="s">
        <v>105</v>
      </c>
      <c r="I4496" s="2" t="s">
        <v>31</v>
      </c>
      <c r="J4496" s="2" t="s">
        <v>32</v>
      </c>
      <c r="K4496" s="4">
        <v>3430.61</v>
      </c>
      <c r="L4496" s="4">
        <f t="shared" si="17"/>
        <v>3430.61</v>
      </c>
      <c r="M4496" s="4">
        <v>360748.35</v>
      </c>
    </row>
    <row r="4497" spans="1:13" x14ac:dyDescent="0.3">
      <c r="A4497" s="2" t="s">
        <v>6922</v>
      </c>
      <c r="B4497" s="3" t="s">
        <v>930</v>
      </c>
      <c r="C4497" s="2" t="s">
        <v>1720</v>
      </c>
      <c r="D4497" s="2" t="s">
        <v>690</v>
      </c>
      <c r="E4497" s="2" t="s">
        <v>691</v>
      </c>
      <c r="F4497" s="2" t="s">
        <v>147</v>
      </c>
      <c r="G4497" s="2" t="s">
        <v>148</v>
      </c>
      <c r="H4497" s="2" t="s">
        <v>30</v>
      </c>
      <c r="I4497" s="2" t="s">
        <v>31</v>
      </c>
      <c r="J4497" s="2" t="s">
        <v>189</v>
      </c>
      <c r="K4497" s="4">
        <v>29.1</v>
      </c>
      <c r="L4497" s="4">
        <f t="shared" si="17"/>
        <v>0.34920000000000001</v>
      </c>
      <c r="M4497" s="4">
        <v>94145.64</v>
      </c>
    </row>
    <row r="4498" spans="1:13" x14ac:dyDescent="0.3">
      <c r="A4498" s="2" t="s">
        <v>6923</v>
      </c>
      <c r="B4498" s="3" t="s">
        <v>4185</v>
      </c>
      <c r="C4498" s="2" t="s">
        <v>1979</v>
      </c>
      <c r="D4498" s="2" t="s">
        <v>653</v>
      </c>
      <c r="E4498" s="2" t="s">
        <v>654</v>
      </c>
      <c r="F4498" s="2" t="s">
        <v>59</v>
      </c>
      <c r="G4498" s="2" t="s">
        <v>60</v>
      </c>
      <c r="H4498" s="2" t="s">
        <v>61</v>
      </c>
      <c r="I4498" s="2" t="s">
        <v>62</v>
      </c>
      <c r="J4498" s="2" t="s">
        <v>32</v>
      </c>
      <c r="K4498" s="4">
        <v>2253.12</v>
      </c>
      <c r="L4498" s="4">
        <f t="shared" si="17"/>
        <v>2253.12</v>
      </c>
      <c r="M4498" s="4">
        <v>155985.82</v>
      </c>
    </row>
    <row r="4499" spans="1:13" x14ac:dyDescent="0.3">
      <c r="A4499" s="2" t="s">
        <v>6924</v>
      </c>
      <c r="B4499" s="3" t="s">
        <v>6925</v>
      </c>
      <c r="C4499" s="2" t="s">
        <v>663</v>
      </c>
      <c r="D4499" s="2" t="s">
        <v>664</v>
      </c>
      <c r="E4499" s="2" t="s">
        <v>665</v>
      </c>
      <c r="F4499" s="2" t="s">
        <v>38</v>
      </c>
      <c r="G4499" s="2" t="s">
        <v>39</v>
      </c>
      <c r="H4499" s="2" t="s">
        <v>111</v>
      </c>
      <c r="I4499" s="2" t="s">
        <v>111</v>
      </c>
      <c r="J4499" s="2" t="s">
        <v>378</v>
      </c>
      <c r="K4499" s="4">
        <v>2809.82</v>
      </c>
      <c r="L4499" s="4">
        <f t="shared" si="17"/>
        <v>18.825794000000002</v>
      </c>
      <c r="M4499" s="4">
        <v>476381.48</v>
      </c>
    </row>
    <row r="4500" spans="1:13" x14ac:dyDescent="0.3">
      <c r="A4500" s="2" t="s">
        <v>6926</v>
      </c>
      <c r="B4500" s="3" t="s">
        <v>6927</v>
      </c>
      <c r="C4500" s="2" t="s">
        <v>3408</v>
      </c>
      <c r="D4500" s="2" t="s">
        <v>1997</v>
      </c>
      <c r="E4500" s="2" t="s">
        <v>1998</v>
      </c>
      <c r="F4500" s="2" t="s">
        <v>59</v>
      </c>
      <c r="G4500" s="2" t="s">
        <v>60</v>
      </c>
      <c r="H4500" s="2" t="s">
        <v>61</v>
      </c>
      <c r="I4500" s="2" t="s">
        <v>62</v>
      </c>
      <c r="J4500" s="2" t="s">
        <v>378</v>
      </c>
      <c r="K4500" s="4">
        <v>2591.09</v>
      </c>
      <c r="L4500" s="4">
        <f t="shared" si="17"/>
        <v>17.360303000000002</v>
      </c>
      <c r="M4500" s="4">
        <v>154737.39000000001</v>
      </c>
    </row>
    <row r="4501" spans="1:13" x14ac:dyDescent="0.3">
      <c r="A4501" s="2" t="s">
        <v>6928</v>
      </c>
      <c r="B4501" s="3" t="s">
        <v>3775</v>
      </c>
      <c r="C4501" s="2" t="s">
        <v>968</v>
      </c>
      <c r="D4501" s="2" t="s">
        <v>827</v>
      </c>
      <c r="E4501" s="2" t="s">
        <v>828</v>
      </c>
      <c r="F4501" s="2" t="s">
        <v>140</v>
      </c>
      <c r="G4501" s="2" t="s">
        <v>141</v>
      </c>
      <c r="H4501" s="2" t="s">
        <v>122</v>
      </c>
      <c r="I4501" s="2" t="s">
        <v>31</v>
      </c>
      <c r="J4501" s="2" t="s">
        <v>71</v>
      </c>
      <c r="K4501" s="4">
        <v>98618.240000000005</v>
      </c>
      <c r="L4501" s="4">
        <f t="shared" si="17"/>
        <v>13806.553600000003</v>
      </c>
      <c r="M4501" s="4">
        <v>433613.88</v>
      </c>
    </row>
    <row r="4502" spans="1:13" x14ac:dyDescent="0.3">
      <c r="A4502" s="2" t="s">
        <v>6929</v>
      </c>
      <c r="B4502" s="3" t="s">
        <v>4335</v>
      </c>
      <c r="C4502" s="2" t="s">
        <v>74</v>
      </c>
      <c r="D4502" s="2" t="s">
        <v>75</v>
      </c>
      <c r="E4502" s="2" t="s">
        <v>76</v>
      </c>
      <c r="F4502" s="2" t="s">
        <v>45</v>
      </c>
      <c r="G4502" s="2" t="s">
        <v>46</v>
      </c>
      <c r="H4502" s="2" t="s">
        <v>61</v>
      </c>
      <c r="I4502" s="2" t="s">
        <v>62</v>
      </c>
      <c r="J4502" s="2" t="s">
        <v>22</v>
      </c>
      <c r="K4502" s="4">
        <v>4196.63</v>
      </c>
      <c r="L4502" s="4">
        <f t="shared" si="17"/>
        <v>4532.3604000000005</v>
      </c>
      <c r="M4502" s="4">
        <v>40961.64</v>
      </c>
    </row>
    <row r="4503" spans="1:13" x14ac:dyDescent="0.3">
      <c r="A4503" s="2" t="s">
        <v>6930</v>
      </c>
      <c r="B4503" s="3" t="s">
        <v>1716</v>
      </c>
      <c r="C4503" s="2" t="s">
        <v>1577</v>
      </c>
      <c r="D4503" s="2" t="s">
        <v>1464</v>
      </c>
      <c r="E4503" s="2" t="s">
        <v>1465</v>
      </c>
      <c r="F4503" s="2" t="s">
        <v>18</v>
      </c>
      <c r="G4503" s="2" t="s">
        <v>19</v>
      </c>
      <c r="H4503" s="2" t="s">
        <v>61</v>
      </c>
      <c r="I4503" s="2" t="s">
        <v>200</v>
      </c>
      <c r="J4503" s="2" t="s">
        <v>149</v>
      </c>
      <c r="K4503" s="4">
        <v>2741.68</v>
      </c>
      <c r="L4503" s="4">
        <f t="shared" si="17"/>
        <v>3481.9335999999998</v>
      </c>
      <c r="M4503" s="4">
        <v>53138.84</v>
      </c>
    </row>
    <row r="4504" spans="1:13" x14ac:dyDescent="0.3">
      <c r="A4504" s="2" t="s">
        <v>6931</v>
      </c>
      <c r="B4504" s="3" t="s">
        <v>3406</v>
      </c>
      <c r="C4504" s="2" t="s">
        <v>1950</v>
      </c>
      <c r="D4504" s="2" t="s">
        <v>1489</v>
      </c>
      <c r="E4504" s="2" t="s">
        <v>1490</v>
      </c>
      <c r="F4504" s="2" t="s">
        <v>128</v>
      </c>
      <c r="G4504" s="2" t="s">
        <v>129</v>
      </c>
      <c r="H4504" s="2" t="s">
        <v>69</v>
      </c>
      <c r="I4504" s="2" t="s">
        <v>111</v>
      </c>
      <c r="J4504" s="2" t="s">
        <v>149</v>
      </c>
      <c r="K4504" s="4">
        <v>2952.22</v>
      </c>
      <c r="L4504" s="4">
        <f t="shared" si="17"/>
        <v>3749.3193999999999</v>
      </c>
      <c r="M4504" s="4">
        <v>470702.15</v>
      </c>
    </row>
    <row r="4505" spans="1:13" x14ac:dyDescent="0.3">
      <c r="A4505" s="2" t="s">
        <v>6932</v>
      </c>
      <c r="B4505" s="3" t="s">
        <v>1306</v>
      </c>
      <c r="C4505" s="2" t="s">
        <v>995</v>
      </c>
      <c r="D4505" s="2" t="s">
        <v>996</v>
      </c>
      <c r="E4505" s="2" t="s">
        <v>997</v>
      </c>
      <c r="F4505" s="2" t="s">
        <v>68</v>
      </c>
      <c r="G4505" s="2" t="s">
        <v>68</v>
      </c>
      <c r="H4505" s="2" t="s">
        <v>61</v>
      </c>
      <c r="I4505" s="2" t="s">
        <v>200</v>
      </c>
      <c r="J4505" s="2" t="s">
        <v>32</v>
      </c>
      <c r="K4505" s="4">
        <v>1933.4</v>
      </c>
      <c r="L4505" s="4">
        <f t="shared" si="17"/>
        <v>1933.4</v>
      </c>
      <c r="M4505" s="4">
        <v>310710.99</v>
      </c>
    </row>
    <row r="4506" spans="1:13" x14ac:dyDescent="0.3">
      <c r="A4506" s="2" t="s">
        <v>6933</v>
      </c>
      <c r="B4506" s="3" t="s">
        <v>1289</v>
      </c>
      <c r="C4506" s="2" t="s">
        <v>1082</v>
      </c>
      <c r="D4506" s="2" t="s">
        <v>1083</v>
      </c>
      <c r="E4506" s="2" t="s">
        <v>1084</v>
      </c>
      <c r="F4506" s="2" t="s">
        <v>59</v>
      </c>
      <c r="G4506" s="2" t="s">
        <v>60</v>
      </c>
      <c r="H4506" s="2" t="s">
        <v>61</v>
      </c>
      <c r="I4506" s="2" t="s">
        <v>31</v>
      </c>
      <c r="J4506" s="2" t="s">
        <v>22</v>
      </c>
      <c r="K4506" s="4">
        <v>3160.66</v>
      </c>
      <c r="L4506" s="4">
        <f t="shared" si="17"/>
        <v>3413.5128</v>
      </c>
      <c r="M4506" s="4">
        <v>89438.06</v>
      </c>
    </row>
    <row r="4507" spans="1:13" x14ac:dyDescent="0.3">
      <c r="A4507" s="2" t="s">
        <v>6934</v>
      </c>
      <c r="B4507" s="3" t="s">
        <v>5244</v>
      </c>
      <c r="C4507" s="2" t="s">
        <v>4511</v>
      </c>
      <c r="D4507" s="2" t="s">
        <v>4512</v>
      </c>
      <c r="E4507" s="2" t="s">
        <v>4513</v>
      </c>
      <c r="F4507" s="2" t="s">
        <v>18</v>
      </c>
      <c r="G4507" s="2" t="s">
        <v>19</v>
      </c>
      <c r="H4507" s="2" t="s">
        <v>61</v>
      </c>
      <c r="I4507" s="2" t="s">
        <v>158</v>
      </c>
      <c r="J4507" s="2" t="s">
        <v>32</v>
      </c>
      <c r="K4507" s="4">
        <v>1061.53</v>
      </c>
      <c r="L4507" s="4">
        <f t="shared" si="17"/>
        <v>1061.53</v>
      </c>
      <c r="M4507" s="4">
        <v>278162.40999999997</v>
      </c>
    </row>
    <row r="4508" spans="1:13" x14ac:dyDescent="0.3">
      <c r="A4508" s="2" t="s">
        <v>6935</v>
      </c>
      <c r="B4508" s="3" t="s">
        <v>1981</v>
      </c>
      <c r="C4508" s="2" t="s">
        <v>357</v>
      </c>
      <c r="D4508" s="2" t="s">
        <v>290</v>
      </c>
      <c r="E4508" s="2" t="s">
        <v>291</v>
      </c>
      <c r="F4508" s="2" t="s">
        <v>45</v>
      </c>
      <c r="G4508" s="2" t="s">
        <v>46</v>
      </c>
      <c r="H4508" s="2" t="s">
        <v>20</v>
      </c>
      <c r="I4508" s="2" t="s">
        <v>47</v>
      </c>
      <c r="J4508" s="2" t="s">
        <v>22</v>
      </c>
      <c r="K4508" s="4">
        <v>590.27</v>
      </c>
      <c r="L4508" s="4">
        <f t="shared" si="17"/>
        <v>637.49160000000006</v>
      </c>
      <c r="M4508" s="4">
        <v>473440.16</v>
      </c>
    </row>
    <row r="4509" spans="1:13" x14ac:dyDescent="0.3">
      <c r="A4509" s="2" t="s">
        <v>6936</v>
      </c>
      <c r="B4509" s="3" t="s">
        <v>2840</v>
      </c>
      <c r="C4509" s="2" t="s">
        <v>74</v>
      </c>
      <c r="D4509" s="2" t="s">
        <v>75</v>
      </c>
      <c r="E4509" s="2" t="s">
        <v>76</v>
      </c>
      <c r="F4509" s="2" t="s">
        <v>45</v>
      </c>
      <c r="G4509" s="2" t="s">
        <v>46</v>
      </c>
      <c r="H4509" s="2" t="s">
        <v>69</v>
      </c>
      <c r="I4509" s="2" t="s">
        <v>31</v>
      </c>
      <c r="J4509" s="2" t="s">
        <v>32</v>
      </c>
      <c r="K4509" s="4">
        <v>12808.74</v>
      </c>
      <c r="L4509" s="4">
        <f t="shared" si="17"/>
        <v>12808.74</v>
      </c>
      <c r="M4509" s="4">
        <v>99158.54</v>
      </c>
    </row>
    <row r="4510" spans="1:13" x14ac:dyDescent="0.3">
      <c r="A4510" s="2" t="s">
        <v>6937</v>
      </c>
      <c r="B4510" s="3" t="s">
        <v>833</v>
      </c>
      <c r="C4510" s="2" t="s">
        <v>1247</v>
      </c>
      <c r="D4510" s="2" t="s">
        <v>1248</v>
      </c>
      <c r="E4510" s="2" t="s">
        <v>1249</v>
      </c>
      <c r="F4510" s="2" t="s">
        <v>59</v>
      </c>
      <c r="G4510" s="2" t="s">
        <v>60</v>
      </c>
      <c r="H4510" s="2" t="s">
        <v>61</v>
      </c>
      <c r="I4510" s="2" t="s">
        <v>200</v>
      </c>
      <c r="J4510" s="2" t="s">
        <v>32</v>
      </c>
      <c r="K4510" s="4">
        <v>1945</v>
      </c>
      <c r="L4510" s="4">
        <f t="shared" si="17"/>
        <v>1945</v>
      </c>
      <c r="M4510" s="4">
        <v>23464.28</v>
      </c>
    </row>
    <row r="4511" spans="1:13" x14ac:dyDescent="0.3">
      <c r="A4511" s="2" t="s">
        <v>6938</v>
      </c>
      <c r="B4511" s="3" t="s">
        <v>6177</v>
      </c>
      <c r="C4511" s="2" t="s">
        <v>1902</v>
      </c>
      <c r="D4511" s="2" t="s">
        <v>648</v>
      </c>
      <c r="E4511" s="2" t="s">
        <v>649</v>
      </c>
      <c r="F4511" s="2" t="s">
        <v>45</v>
      </c>
      <c r="G4511" s="2" t="s">
        <v>46</v>
      </c>
      <c r="H4511" s="2" t="s">
        <v>20</v>
      </c>
      <c r="I4511" s="2" t="s">
        <v>31</v>
      </c>
      <c r="J4511" s="2" t="s">
        <v>189</v>
      </c>
      <c r="K4511" s="4">
        <v>1431.11</v>
      </c>
      <c r="L4511" s="4">
        <f t="shared" si="17"/>
        <v>17.17332</v>
      </c>
      <c r="M4511" s="4">
        <v>281786.12</v>
      </c>
    </row>
    <row r="4512" spans="1:13" x14ac:dyDescent="0.3">
      <c r="A4512" s="2" t="s">
        <v>6939</v>
      </c>
      <c r="B4512" s="3" t="s">
        <v>3272</v>
      </c>
      <c r="C4512" s="2" t="s">
        <v>956</v>
      </c>
      <c r="D4512" s="2" t="s">
        <v>957</v>
      </c>
      <c r="E4512" s="2" t="s">
        <v>958</v>
      </c>
      <c r="F4512" s="2" t="s">
        <v>59</v>
      </c>
      <c r="G4512" s="2" t="s">
        <v>60</v>
      </c>
      <c r="H4512" s="2" t="s">
        <v>20</v>
      </c>
      <c r="I4512" s="2" t="s">
        <v>276</v>
      </c>
      <c r="J4512" s="2" t="s">
        <v>32</v>
      </c>
      <c r="K4512" s="4">
        <v>1393.87</v>
      </c>
      <c r="L4512" s="4">
        <f t="shared" si="17"/>
        <v>1393.87</v>
      </c>
      <c r="M4512" s="4">
        <v>374499.3</v>
      </c>
    </row>
    <row r="4513" spans="1:13" x14ac:dyDescent="0.3">
      <c r="A4513" s="2" t="s">
        <v>6940</v>
      </c>
      <c r="B4513" s="3" t="s">
        <v>6532</v>
      </c>
      <c r="C4513" s="2" t="s">
        <v>2073</v>
      </c>
      <c r="D4513" s="2" t="s">
        <v>788</v>
      </c>
      <c r="E4513" s="2" t="s">
        <v>789</v>
      </c>
      <c r="F4513" s="2" t="s">
        <v>38</v>
      </c>
      <c r="G4513" s="2" t="s">
        <v>39</v>
      </c>
      <c r="H4513" s="2" t="s">
        <v>105</v>
      </c>
      <c r="I4513" s="2" t="s">
        <v>31</v>
      </c>
      <c r="J4513" s="2" t="s">
        <v>149</v>
      </c>
      <c r="K4513" s="4">
        <v>5699.24</v>
      </c>
      <c r="L4513" s="4">
        <f t="shared" si="17"/>
        <v>7238.0347999999994</v>
      </c>
      <c r="M4513" s="4">
        <v>189672.02</v>
      </c>
    </row>
    <row r="4514" spans="1:13" x14ac:dyDescent="0.3">
      <c r="A4514" s="2" t="s">
        <v>6941</v>
      </c>
      <c r="B4514" s="3" t="s">
        <v>3010</v>
      </c>
      <c r="C4514" s="2" t="s">
        <v>831</v>
      </c>
      <c r="D4514" s="2" t="s">
        <v>343</v>
      </c>
      <c r="E4514" s="2" t="s">
        <v>344</v>
      </c>
      <c r="F4514" s="2" t="s">
        <v>82</v>
      </c>
      <c r="G4514" s="2" t="s">
        <v>83</v>
      </c>
      <c r="H4514" s="2" t="s">
        <v>20</v>
      </c>
      <c r="I4514" s="2" t="s">
        <v>31</v>
      </c>
      <c r="J4514" s="2" t="s">
        <v>32</v>
      </c>
      <c r="K4514" s="4">
        <v>42.32</v>
      </c>
      <c r="L4514" s="4">
        <f t="shared" si="17"/>
        <v>42.32</v>
      </c>
      <c r="M4514" s="4">
        <v>185158.29</v>
      </c>
    </row>
    <row r="4515" spans="1:13" x14ac:dyDescent="0.3">
      <c r="A4515" s="2" t="s">
        <v>6942</v>
      </c>
      <c r="B4515" s="3" t="s">
        <v>2870</v>
      </c>
      <c r="C4515" s="2" t="s">
        <v>2463</v>
      </c>
      <c r="D4515" s="2" t="s">
        <v>587</v>
      </c>
      <c r="E4515" s="2" t="s">
        <v>588</v>
      </c>
      <c r="F4515" s="2" t="s">
        <v>147</v>
      </c>
      <c r="G4515" s="2" t="s">
        <v>148</v>
      </c>
      <c r="H4515" s="2" t="s">
        <v>20</v>
      </c>
      <c r="I4515" s="2" t="s">
        <v>47</v>
      </c>
      <c r="J4515" s="2" t="s">
        <v>32</v>
      </c>
      <c r="K4515" s="4">
        <v>745.86</v>
      </c>
      <c r="L4515" s="4">
        <f t="shared" si="17"/>
        <v>745.86</v>
      </c>
      <c r="M4515" s="4">
        <v>239957.09</v>
      </c>
    </row>
    <row r="4516" spans="1:13" x14ac:dyDescent="0.3">
      <c r="A4516" s="2" t="s">
        <v>6943</v>
      </c>
      <c r="B4516" s="3" t="s">
        <v>4469</v>
      </c>
      <c r="C4516" s="2" t="s">
        <v>2662</v>
      </c>
      <c r="D4516" s="2" t="s">
        <v>162</v>
      </c>
      <c r="E4516" s="2" t="s">
        <v>163</v>
      </c>
      <c r="F4516" s="2" t="s">
        <v>147</v>
      </c>
      <c r="G4516" s="2" t="s">
        <v>148</v>
      </c>
      <c r="H4516" s="2" t="s">
        <v>20</v>
      </c>
      <c r="I4516" s="2" t="s">
        <v>21</v>
      </c>
      <c r="J4516" s="2" t="s">
        <v>149</v>
      </c>
      <c r="K4516" s="4">
        <v>353</v>
      </c>
      <c r="L4516" s="4">
        <f t="shared" si="17"/>
        <v>448.31</v>
      </c>
      <c r="M4516" s="4">
        <v>461379.66</v>
      </c>
    </row>
    <row r="4517" spans="1:13" x14ac:dyDescent="0.3">
      <c r="A4517" s="2" t="s">
        <v>6944</v>
      </c>
      <c r="B4517" s="3" t="s">
        <v>5590</v>
      </c>
      <c r="C4517" s="2" t="s">
        <v>1202</v>
      </c>
      <c r="D4517" s="2" t="s">
        <v>325</v>
      </c>
      <c r="E4517" s="2" t="s">
        <v>326</v>
      </c>
      <c r="F4517" s="2" t="s">
        <v>68</v>
      </c>
      <c r="G4517" s="2" t="s">
        <v>68</v>
      </c>
      <c r="H4517" s="2" t="s">
        <v>61</v>
      </c>
      <c r="I4517" s="2" t="s">
        <v>200</v>
      </c>
      <c r="J4517" s="2" t="s">
        <v>32</v>
      </c>
      <c r="K4517" s="4">
        <v>4963.1400000000003</v>
      </c>
      <c r="L4517" s="4">
        <f t="shared" si="17"/>
        <v>4963.1400000000003</v>
      </c>
      <c r="M4517" s="4">
        <v>362454.67</v>
      </c>
    </row>
    <row r="4518" spans="1:13" x14ac:dyDescent="0.3">
      <c r="A4518" s="2" t="s">
        <v>6945</v>
      </c>
      <c r="B4518" s="3" t="s">
        <v>911</v>
      </c>
      <c r="C4518" s="2" t="s">
        <v>808</v>
      </c>
      <c r="D4518" s="2" t="s">
        <v>809</v>
      </c>
      <c r="E4518" s="2" t="s">
        <v>810</v>
      </c>
      <c r="F4518" s="2" t="s">
        <v>140</v>
      </c>
      <c r="G4518" s="2" t="s">
        <v>141</v>
      </c>
      <c r="H4518" s="2" t="s">
        <v>20</v>
      </c>
      <c r="I4518" s="2" t="s">
        <v>276</v>
      </c>
      <c r="J4518" s="2" t="s">
        <v>22</v>
      </c>
      <c r="K4518" s="4">
        <v>1074.8499999999999</v>
      </c>
      <c r="L4518" s="4">
        <f t="shared" si="17"/>
        <v>1160.838</v>
      </c>
      <c r="M4518" s="4">
        <v>379754.11</v>
      </c>
    </row>
    <row r="4519" spans="1:13" x14ac:dyDescent="0.3">
      <c r="A4519" s="2" t="s">
        <v>6946</v>
      </c>
      <c r="B4519" s="3" t="s">
        <v>568</v>
      </c>
      <c r="C4519" s="2" t="s">
        <v>1216</v>
      </c>
      <c r="D4519" s="2" t="s">
        <v>269</v>
      </c>
      <c r="E4519" s="2" t="s">
        <v>270</v>
      </c>
      <c r="F4519" s="2" t="s">
        <v>140</v>
      </c>
      <c r="G4519" s="2" t="s">
        <v>141</v>
      </c>
      <c r="H4519" s="2" t="s">
        <v>61</v>
      </c>
      <c r="I4519" s="2" t="s">
        <v>200</v>
      </c>
      <c r="J4519" s="2" t="s">
        <v>378</v>
      </c>
      <c r="K4519" s="4">
        <v>3108.52</v>
      </c>
      <c r="L4519" s="4">
        <f t="shared" si="17"/>
        <v>20.827083999999999</v>
      </c>
      <c r="M4519" s="4">
        <v>160458.85999999999</v>
      </c>
    </row>
    <row r="4520" spans="1:13" x14ac:dyDescent="0.3">
      <c r="A4520" s="2" t="s">
        <v>6947</v>
      </c>
      <c r="B4520" s="3" t="s">
        <v>1800</v>
      </c>
      <c r="C4520" s="2" t="s">
        <v>357</v>
      </c>
      <c r="D4520" s="2" t="s">
        <v>290</v>
      </c>
      <c r="E4520" s="2" t="s">
        <v>291</v>
      </c>
      <c r="F4520" s="2" t="s">
        <v>45</v>
      </c>
      <c r="G4520" s="2" t="s">
        <v>46</v>
      </c>
      <c r="H4520" s="2" t="s">
        <v>61</v>
      </c>
      <c r="I4520" s="2" t="s">
        <v>223</v>
      </c>
      <c r="J4520" s="2" t="s">
        <v>22</v>
      </c>
      <c r="K4520" s="4">
        <v>4356.18</v>
      </c>
      <c r="L4520" s="4">
        <f t="shared" si="17"/>
        <v>4704.6744000000008</v>
      </c>
      <c r="M4520" s="4">
        <v>232260.17</v>
      </c>
    </row>
    <row r="4521" spans="1:13" x14ac:dyDescent="0.3">
      <c r="A4521" s="2" t="s">
        <v>6948</v>
      </c>
      <c r="B4521" s="3" t="s">
        <v>6949</v>
      </c>
      <c r="C4521" s="2" t="s">
        <v>663</v>
      </c>
      <c r="D4521" s="2" t="s">
        <v>664</v>
      </c>
      <c r="E4521" s="2" t="s">
        <v>665</v>
      </c>
      <c r="F4521" s="2" t="s">
        <v>38</v>
      </c>
      <c r="G4521" s="2" t="s">
        <v>39</v>
      </c>
      <c r="H4521" s="2" t="s">
        <v>20</v>
      </c>
      <c r="I4521" s="2" t="s">
        <v>276</v>
      </c>
      <c r="J4521" s="2" t="s">
        <v>32</v>
      </c>
      <c r="K4521" s="4">
        <v>299.69</v>
      </c>
      <c r="L4521" s="4">
        <f t="shared" si="17"/>
        <v>299.69</v>
      </c>
      <c r="M4521" s="4">
        <v>490373.22</v>
      </c>
    </row>
    <row r="4522" spans="1:13" x14ac:dyDescent="0.3">
      <c r="A4522" s="2" t="s">
        <v>6950</v>
      </c>
      <c r="B4522" s="3" t="s">
        <v>2215</v>
      </c>
      <c r="C4522" s="2" t="s">
        <v>1859</v>
      </c>
      <c r="D4522" s="2" t="s">
        <v>1506</v>
      </c>
      <c r="E4522" s="2" t="s">
        <v>1507</v>
      </c>
      <c r="F4522" s="2" t="s">
        <v>82</v>
      </c>
      <c r="G4522" s="2" t="s">
        <v>83</v>
      </c>
      <c r="H4522" s="2" t="s">
        <v>20</v>
      </c>
      <c r="I4522" s="2" t="s">
        <v>31</v>
      </c>
      <c r="J4522" s="2" t="s">
        <v>32</v>
      </c>
      <c r="K4522" s="4">
        <v>415.65</v>
      </c>
      <c r="L4522" s="4">
        <f t="shared" si="17"/>
        <v>415.65</v>
      </c>
      <c r="M4522" s="4">
        <v>113149.03</v>
      </c>
    </row>
    <row r="4523" spans="1:13" x14ac:dyDescent="0.3">
      <c r="A4523" s="2" t="s">
        <v>6951</v>
      </c>
      <c r="B4523" s="3" t="s">
        <v>235</v>
      </c>
      <c r="C4523" s="2" t="s">
        <v>717</v>
      </c>
      <c r="D4523" s="2" t="s">
        <v>718</v>
      </c>
      <c r="E4523" s="2" t="s">
        <v>719</v>
      </c>
      <c r="F4523" s="2" t="s">
        <v>45</v>
      </c>
      <c r="G4523" s="2" t="s">
        <v>46</v>
      </c>
      <c r="H4523" s="2" t="s">
        <v>61</v>
      </c>
      <c r="I4523" s="2" t="s">
        <v>200</v>
      </c>
      <c r="J4523" s="2" t="s">
        <v>32</v>
      </c>
      <c r="K4523" s="4">
        <v>2631.7</v>
      </c>
      <c r="L4523" s="4">
        <f t="shared" si="17"/>
        <v>2631.7</v>
      </c>
      <c r="M4523" s="4">
        <v>322897.21000000002</v>
      </c>
    </row>
    <row r="4524" spans="1:13" x14ac:dyDescent="0.3">
      <c r="A4524" s="2" t="s">
        <v>6952</v>
      </c>
      <c r="B4524" s="3" t="s">
        <v>1137</v>
      </c>
      <c r="C4524" s="2" t="s">
        <v>1656</v>
      </c>
      <c r="D4524" s="2" t="s">
        <v>1657</v>
      </c>
      <c r="E4524" s="2" t="s">
        <v>1658</v>
      </c>
      <c r="F4524" s="2" t="s">
        <v>68</v>
      </c>
      <c r="G4524" s="2" t="s">
        <v>68</v>
      </c>
      <c r="H4524" s="2" t="s">
        <v>105</v>
      </c>
      <c r="I4524" s="2" t="s">
        <v>31</v>
      </c>
      <c r="J4524" s="2" t="s">
        <v>32</v>
      </c>
      <c r="K4524" s="4">
        <v>9851.52</v>
      </c>
      <c r="L4524" s="4">
        <f t="shared" si="17"/>
        <v>9851.52</v>
      </c>
      <c r="M4524" s="4">
        <v>112950.3</v>
      </c>
    </row>
    <row r="4525" spans="1:13" x14ac:dyDescent="0.3">
      <c r="A4525" s="2" t="s">
        <v>6953</v>
      </c>
      <c r="B4525" s="3" t="s">
        <v>1802</v>
      </c>
      <c r="C4525" s="2" t="s">
        <v>1606</v>
      </c>
      <c r="D4525" s="2" t="s">
        <v>1607</v>
      </c>
      <c r="E4525" s="2" t="s">
        <v>1608</v>
      </c>
      <c r="F4525" s="2" t="s">
        <v>68</v>
      </c>
      <c r="G4525" s="2" t="s">
        <v>68</v>
      </c>
      <c r="H4525" s="2" t="s">
        <v>20</v>
      </c>
      <c r="I4525" s="2" t="s">
        <v>260</v>
      </c>
      <c r="J4525" s="2" t="s">
        <v>149</v>
      </c>
      <c r="K4525" s="4">
        <v>78.83</v>
      </c>
      <c r="L4525" s="4">
        <f t="shared" si="17"/>
        <v>100.11409999999999</v>
      </c>
      <c r="M4525" s="4">
        <v>77632.2</v>
      </c>
    </row>
    <row r="4526" spans="1:13" x14ac:dyDescent="0.3">
      <c r="A4526" s="2" t="s">
        <v>6954</v>
      </c>
      <c r="B4526" s="3" t="s">
        <v>1125</v>
      </c>
      <c r="C4526" s="2" t="s">
        <v>826</v>
      </c>
      <c r="D4526" s="2" t="s">
        <v>827</v>
      </c>
      <c r="E4526" s="2" t="s">
        <v>828</v>
      </c>
      <c r="F4526" s="2" t="s">
        <v>140</v>
      </c>
      <c r="G4526" s="2" t="s">
        <v>141</v>
      </c>
      <c r="H4526" s="2" t="s">
        <v>30</v>
      </c>
      <c r="I4526" s="2" t="s">
        <v>31</v>
      </c>
      <c r="J4526" s="2" t="s">
        <v>32</v>
      </c>
      <c r="K4526" s="4">
        <v>47.65</v>
      </c>
      <c r="L4526" s="4">
        <f t="shared" si="17"/>
        <v>47.65</v>
      </c>
      <c r="M4526" s="4">
        <v>146665.93</v>
      </c>
    </row>
    <row r="4527" spans="1:13" x14ac:dyDescent="0.3">
      <c r="A4527" s="2" t="s">
        <v>6955</v>
      </c>
      <c r="B4527" s="3" t="s">
        <v>5152</v>
      </c>
      <c r="C4527" s="2" t="s">
        <v>1404</v>
      </c>
      <c r="D4527" s="2" t="s">
        <v>1260</v>
      </c>
      <c r="E4527" s="2" t="s">
        <v>1261</v>
      </c>
      <c r="F4527" s="2" t="s">
        <v>45</v>
      </c>
      <c r="G4527" s="2" t="s">
        <v>46</v>
      </c>
      <c r="H4527" s="2" t="s">
        <v>20</v>
      </c>
      <c r="I4527" s="2" t="s">
        <v>53</v>
      </c>
      <c r="J4527" s="2" t="s">
        <v>22</v>
      </c>
      <c r="K4527" s="4">
        <v>1461.26</v>
      </c>
      <c r="L4527" s="4">
        <f t="shared" si="17"/>
        <v>1578.1608000000001</v>
      </c>
      <c r="M4527" s="4">
        <v>325835.39</v>
      </c>
    </row>
    <row r="4528" spans="1:13" x14ac:dyDescent="0.3">
      <c r="A4528" s="2" t="s">
        <v>6956</v>
      </c>
      <c r="B4528" s="3" t="s">
        <v>866</v>
      </c>
      <c r="C4528" s="2" t="s">
        <v>3443</v>
      </c>
      <c r="D4528" s="2" t="s">
        <v>1869</v>
      </c>
      <c r="E4528" s="2" t="s">
        <v>1870</v>
      </c>
      <c r="F4528" s="2" t="s">
        <v>38</v>
      </c>
      <c r="G4528" s="2" t="s">
        <v>39</v>
      </c>
      <c r="H4528" s="2" t="s">
        <v>61</v>
      </c>
      <c r="I4528" s="2" t="s">
        <v>62</v>
      </c>
      <c r="J4528" s="2" t="s">
        <v>32</v>
      </c>
      <c r="K4528" s="4">
        <v>2958.3</v>
      </c>
      <c r="L4528" s="4">
        <f t="shared" si="17"/>
        <v>2958.3</v>
      </c>
      <c r="M4528" s="4">
        <v>403143.41</v>
      </c>
    </row>
    <row r="4529" spans="1:13" x14ac:dyDescent="0.3">
      <c r="A4529" s="2" t="s">
        <v>6957</v>
      </c>
      <c r="B4529" s="3" t="s">
        <v>4292</v>
      </c>
      <c r="C4529" s="2" t="s">
        <v>2107</v>
      </c>
      <c r="D4529" s="2" t="s">
        <v>2108</v>
      </c>
      <c r="E4529" s="2" t="s">
        <v>2109</v>
      </c>
      <c r="F4529" s="2" t="s">
        <v>68</v>
      </c>
      <c r="G4529" s="2" t="s">
        <v>68</v>
      </c>
      <c r="H4529" s="2" t="s">
        <v>69</v>
      </c>
      <c r="I4529" s="2" t="s">
        <v>111</v>
      </c>
      <c r="J4529" s="2" t="s">
        <v>189</v>
      </c>
      <c r="K4529" s="4">
        <v>5474.41</v>
      </c>
      <c r="L4529" s="4">
        <f t="shared" si="17"/>
        <v>65.692920000000001</v>
      </c>
      <c r="M4529" s="4">
        <v>256850.8</v>
      </c>
    </row>
    <row r="4530" spans="1:13" x14ac:dyDescent="0.3">
      <c r="A4530" s="2" t="s">
        <v>6958</v>
      </c>
      <c r="B4530" s="3" t="s">
        <v>2967</v>
      </c>
      <c r="C4530" s="2" t="s">
        <v>4975</v>
      </c>
      <c r="D4530" s="2" t="s">
        <v>908</v>
      </c>
      <c r="E4530" s="2" t="s">
        <v>909</v>
      </c>
      <c r="F4530" s="2" t="s">
        <v>45</v>
      </c>
      <c r="G4530" s="2" t="s">
        <v>46</v>
      </c>
      <c r="H4530" s="2" t="s">
        <v>20</v>
      </c>
      <c r="I4530" s="2" t="s">
        <v>53</v>
      </c>
      <c r="J4530" s="2" t="s">
        <v>189</v>
      </c>
      <c r="K4530" s="4">
        <v>1387.37</v>
      </c>
      <c r="L4530" s="4">
        <f t="shared" si="17"/>
        <v>16.648440000000001</v>
      </c>
      <c r="M4530" s="4">
        <v>497333.2</v>
      </c>
    </row>
    <row r="4531" spans="1:13" x14ac:dyDescent="0.3">
      <c r="A4531" s="2" t="s">
        <v>6959</v>
      </c>
      <c r="B4531" s="3" t="s">
        <v>5418</v>
      </c>
      <c r="C4531" s="2" t="s">
        <v>889</v>
      </c>
      <c r="D4531" s="2" t="s">
        <v>338</v>
      </c>
      <c r="E4531" s="2" t="s">
        <v>339</v>
      </c>
      <c r="F4531" s="2" t="s">
        <v>28</v>
      </c>
      <c r="G4531" s="2" t="s">
        <v>29</v>
      </c>
      <c r="H4531" s="2" t="s">
        <v>30</v>
      </c>
      <c r="I4531" s="2" t="s">
        <v>31</v>
      </c>
      <c r="J4531" s="2" t="s">
        <v>32</v>
      </c>
      <c r="K4531" s="4">
        <v>18.43</v>
      </c>
      <c r="L4531" s="4">
        <f t="shared" si="17"/>
        <v>18.43</v>
      </c>
      <c r="M4531" s="4">
        <v>114426.19</v>
      </c>
    </row>
    <row r="4532" spans="1:13" x14ac:dyDescent="0.3">
      <c r="A4532" s="2" t="s">
        <v>6960</v>
      </c>
      <c r="B4532" s="3" t="s">
        <v>2432</v>
      </c>
      <c r="C4532" s="2" t="s">
        <v>2884</v>
      </c>
      <c r="D4532" s="2" t="s">
        <v>280</v>
      </c>
      <c r="E4532" s="2" t="s">
        <v>281</v>
      </c>
      <c r="F4532" s="2" t="s">
        <v>59</v>
      </c>
      <c r="G4532" s="2" t="s">
        <v>60</v>
      </c>
      <c r="H4532" s="2" t="s">
        <v>61</v>
      </c>
      <c r="I4532" s="2" t="s">
        <v>84</v>
      </c>
      <c r="J4532" s="2" t="s">
        <v>189</v>
      </c>
      <c r="K4532" s="4">
        <v>1824.79</v>
      </c>
      <c r="L4532" s="4">
        <f t="shared" si="17"/>
        <v>21.897480000000002</v>
      </c>
      <c r="M4532" s="4">
        <v>112101.37</v>
      </c>
    </row>
    <row r="4533" spans="1:13" x14ac:dyDescent="0.3">
      <c r="A4533" s="2" t="s">
        <v>6961</v>
      </c>
      <c r="B4533" s="3" t="s">
        <v>496</v>
      </c>
      <c r="C4533" s="2" t="s">
        <v>968</v>
      </c>
      <c r="D4533" s="2" t="s">
        <v>827</v>
      </c>
      <c r="E4533" s="2" t="s">
        <v>828</v>
      </c>
      <c r="F4533" s="2" t="s">
        <v>140</v>
      </c>
      <c r="G4533" s="2" t="s">
        <v>141</v>
      </c>
      <c r="H4533" s="2" t="s">
        <v>69</v>
      </c>
      <c r="I4533" s="2" t="s">
        <v>70</v>
      </c>
      <c r="J4533" s="2" t="s">
        <v>32</v>
      </c>
      <c r="K4533" s="4">
        <v>5449.91</v>
      </c>
      <c r="L4533" s="4">
        <f t="shared" si="17"/>
        <v>5449.91</v>
      </c>
      <c r="M4533" s="4">
        <v>497435.54</v>
      </c>
    </row>
    <row r="4534" spans="1:13" x14ac:dyDescent="0.3">
      <c r="A4534" s="2" t="s">
        <v>6962</v>
      </c>
      <c r="B4534" s="3" t="s">
        <v>2306</v>
      </c>
      <c r="C4534" s="2" t="s">
        <v>1868</v>
      </c>
      <c r="D4534" s="2" t="s">
        <v>1869</v>
      </c>
      <c r="E4534" s="2" t="s">
        <v>1870</v>
      </c>
      <c r="F4534" s="2" t="s">
        <v>38</v>
      </c>
      <c r="G4534" s="2" t="s">
        <v>39</v>
      </c>
      <c r="H4534" s="2" t="s">
        <v>111</v>
      </c>
      <c r="I4534" s="2" t="s">
        <v>111</v>
      </c>
      <c r="J4534" s="2" t="s">
        <v>22</v>
      </c>
      <c r="K4534" s="4">
        <v>38493.760000000002</v>
      </c>
      <c r="L4534" s="4">
        <f t="shared" si="17"/>
        <v>41573.260800000004</v>
      </c>
      <c r="M4534" s="4">
        <v>234080.14</v>
      </c>
    </row>
    <row r="4535" spans="1:13" x14ac:dyDescent="0.3">
      <c r="A4535" s="2" t="s">
        <v>6963</v>
      </c>
      <c r="B4535" s="3" t="s">
        <v>5824</v>
      </c>
      <c r="C4535" s="2" t="s">
        <v>4013</v>
      </c>
      <c r="D4535" s="2" t="s">
        <v>4014</v>
      </c>
      <c r="E4535" s="2" t="s">
        <v>4015</v>
      </c>
      <c r="F4535" s="2" t="s">
        <v>147</v>
      </c>
      <c r="G4535" s="2" t="s">
        <v>148</v>
      </c>
      <c r="H4535" s="2" t="s">
        <v>20</v>
      </c>
      <c r="I4535" s="2" t="s">
        <v>53</v>
      </c>
      <c r="J4535" s="2" t="s">
        <v>22</v>
      </c>
      <c r="K4535" s="4">
        <v>432.05</v>
      </c>
      <c r="L4535" s="4">
        <f t="shared" si="17"/>
        <v>466.61400000000003</v>
      </c>
      <c r="M4535" s="4">
        <v>475031.45</v>
      </c>
    </row>
    <row r="4536" spans="1:13" x14ac:dyDescent="0.3">
      <c r="A4536" s="2" t="s">
        <v>6964</v>
      </c>
      <c r="B4536" s="3" t="s">
        <v>3259</v>
      </c>
      <c r="C4536" s="2" t="s">
        <v>1873</v>
      </c>
      <c r="D4536" s="2" t="s">
        <v>1874</v>
      </c>
      <c r="E4536" s="2" t="s">
        <v>1875</v>
      </c>
      <c r="F4536" s="2" t="s">
        <v>38</v>
      </c>
      <c r="G4536" s="2" t="s">
        <v>39</v>
      </c>
      <c r="H4536" s="2" t="s">
        <v>69</v>
      </c>
      <c r="I4536" s="2" t="s">
        <v>111</v>
      </c>
      <c r="J4536" s="2" t="s">
        <v>22</v>
      </c>
      <c r="K4536" s="4">
        <v>2656.68</v>
      </c>
      <c r="L4536" s="4">
        <f t="shared" si="17"/>
        <v>2869.2143999999998</v>
      </c>
      <c r="M4536" s="4">
        <v>268347.82</v>
      </c>
    </row>
    <row r="4537" spans="1:13" x14ac:dyDescent="0.3">
      <c r="A4537" s="2" t="s">
        <v>6965</v>
      </c>
      <c r="B4537" s="3" t="s">
        <v>2127</v>
      </c>
      <c r="C4537" s="2" t="s">
        <v>2599</v>
      </c>
      <c r="D4537" s="2" t="s">
        <v>2600</v>
      </c>
      <c r="E4537" s="2" t="s">
        <v>2601</v>
      </c>
      <c r="F4537" s="2" t="s">
        <v>68</v>
      </c>
      <c r="G4537" s="2" t="s">
        <v>68</v>
      </c>
      <c r="H4537" s="2" t="s">
        <v>69</v>
      </c>
      <c r="I4537" s="2" t="s">
        <v>111</v>
      </c>
      <c r="J4537" s="2" t="s">
        <v>71</v>
      </c>
      <c r="K4537" s="4">
        <v>2349.94</v>
      </c>
      <c r="L4537" s="4">
        <f t="shared" si="17"/>
        <v>328.99160000000006</v>
      </c>
      <c r="M4537" s="4">
        <v>322405</v>
      </c>
    </row>
    <row r="4538" spans="1:13" x14ac:dyDescent="0.3">
      <c r="A4538" s="2" t="s">
        <v>6966</v>
      </c>
      <c r="B4538" s="3" t="s">
        <v>303</v>
      </c>
      <c r="C4538" s="2" t="s">
        <v>808</v>
      </c>
      <c r="D4538" s="2" t="s">
        <v>809</v>
      </c>
      <c r="E4538" s="2" t="s">
        <v>810</v>
      </c>
      <c r="F4538" s="2" t="s">
        <v>140</v>
      </c>
      <c r="G4538" s="2" t="s">
        <v>141</v>
      </c>
      <c r="H4538" s="2" t="s">
        <v>20</v>
      </c>
      <c r="I4538" s="2" t="s">
        <v>21</v>
      </c>
      <c r="J4538" s="2" t="s">
        <v>378</v>
      </c>
      <c r="K4538" s="4">
        <v>509.66</v>
      </c>
      <c r="L4538" s="4">
        <f t="shared" si="17"/>
        <v>3.4147220000000003</v>
      </c>
      <c r="M4538" s="4">
        <v>473336.88</v>
      </c>
    </row>
    <row r="4539" spans="1:13" x14ac:dyDescent="0.3">
      <c r="A4539" s="2" t="s">
        <v>6967</v>
      </c>
      <c r="B4539" s="3" t="s">
        <v>6968</v>
      </c>
      <c r="C4539" s="2" t="s">
        <v>936</v>
      </c>
      <c r="D4539" s="2" t="s">
        <v>937</v>
      </c>
      <c r="E4539" s="2" t="s">
        <v>938</v>
      </c>
      <c r="F4539" s="2" t="s">
        <v>68</v>
      </c>
      <c r="G4539" s="2" t="s">
        <v>68</v>
      </c>
      <c r="H4539" s="2" t="s">
        <v>69</v>
      </c>
      <c r="I4539" s="2" t="s">
        <v>111</v>
      </c>
      <c r="J4539" s="2" t="s">
        <v>189</v>
      </c>
      <c r="K4539" s="4">
        <v>4701.46</v>
      </c>
      <c r="L4539" s="4">
        <f t="shared" si="17"/>
        <v>56.417520000000003</v>
      </c>
      <c r="M4539" s="4">
        <v>63855.25</v>
      </c>
    </row>
    <row r="4540" spans="1:13" x14ac:dyDescent="0.3">
      <c r="A4540" s="2" t="s">
        <v>6969</v>
      </c>
      <c r="B4540" s="3" t="s">
        <v>1050</v>
      </c>
      <c r="C4540" s="2" t="s">
        <v>1714</v>
      </c>
      <c r="D4540" s="2" t="s">
        <v>133</v>
      </c>
      <c r="E4540" s="2" t="s">
        <v>134</v>
      </c>
      <c r="F4540" s="2" t="s">
        <v>68</v>
      </c>
      <c r="G4540" s="2" t="s">
        <v>68</v>
      </c>
      <c r="H4540" s="2" t="s">
        <v>105</v>
      </c>
      <c r="I4540" s="2" t="s">
        <v>31</v>
      </c>
      <c r="J4540" s="2" t="s">
        <v>32</v>
      </c>
      <c r="K4540" s="4">
        <v>7540.35</v>
      </c>
      <c r="L4540" s="4">
        <f t="shared" si="17"/>
        <v>7540.35</v>
      </c>
      <c r="M4540" s="4">
        <v>44821.19</v>
      </c>
    </row>
    <row r="4541" spans="1:13" x14ac:dyDescent="0.3">
      <c r="A4541" s="2" t="s">
        <v>6970</v>
      </c>
      <c r="B4541" s="3" t="s">
        <v>6285</v>
      </c>
      <c r="C4541" s="2" t="s">
        <v>515</v>
      </c>
      <c r="D4541" s="2" t="s">
        <v>516</v>
      </c>
      <c r="E4541" s="2" t="s">
        <v>517</v>
      </c>
      <c r="F4541" s="2" t="s">
        <v>82</v>
      </c>
      <c r="G4541" s="2" t="s">
        <v>83</v>
      </c>
      <c r="H4541" s="2" t="s">
        <v>69</v>
      </c>
      <c r="I4541" s="2" t="s">
        <v>70</v>
      </c>
      <c r="J4541" s="2" t="s">
        <v>32</v>
      </c>
      <c r="K4541" s="4">
        <v>14176.46</v>
      </c>
      <c r="L4541" s="4">
        <f t="shared" si="17"/>
        <v>14176.46</v>
      </c>
      <c r="M4541" s="4">
        <v>230060.38</v>
      </c>
    </row>
    <row r="4542" spans="1:13" x14ac:dyDescent="0.3">
      <c r="A4542" s="2" t="s">
        <v>6971</v>
      </c>
      <c r="B4542" s="3" t="s">
        <v>6115</v>
      </c>
      <c r="C4542" s="2" t="s">
        <v>2206</v>
      </c>
      <c r="D4542" s="2" t="s">
        <v>2207</v>
      </c>
      <c r="E4542" s="2" t="s">
        <v>2208</v>
      </c>
      <c r="F4542" s="2" t="s">
        <v>82</v>
      </c>
      <c r="G4542" s="2" t="s">
        <v>83</v>
      </c>
      <c r="H4542" s="2" t="s">
        <v>105</v>
      </c>
      <c r="I4542" s="2" t="s">
        <v>31</v>
      </c>
      <c r="J4542" s="2" t="s">
        <v>22</v>
      </c>
      <c r="K4542" s="4">
        <v>5262.57</v>
      </c>
      <c r="L4542" s="4">
        <f t="shared" si="17"/>
        <v>5683.5756000000001</v>
      </c>
      <c r="M4542" s="4">
        <v>450657.63</v>
      </c>
    </row>
    <row r="4543" spans="1:13" x14ac:dyDescent="0.3">
      <c r="A4543" s="2" t="s">
        <v>6972</v>
      </c>
      <c r="B4543" s="3" t="s">
        <v>2061</v>
      </c>
      <c r="C4543" s="2" t="s">
        <v>2512</v>
      </c>
      <c r="D4543" s="2" t="s">
        <v>1286</v>
      </c>
      <c r="E4543" s="2" t="s">
        <v>1287</v>
      </c>
      <c r="F4543" s="2" t="s">
        <v>68</v>
      </c>
      <c r="G4543" s="2" t="s">
        <v>68</v>
      </c>
      <c r="H4543" s="2" t="s">
        <v>111</v>
      </c>
      <c r="I4543" s="2" t="s">
        <v>111</v>
      </c>
      <c r="J4543" s="2" t="s">
        <v>378</v>
      </c>
      <c r="K4543" s="4">
        <v>24374.81</v>
      </c>
      <c r="L4543" s="4">
        <f t="shared" si="17"/>
        <v>163.311227</v>
      </c>
      <c r="M4543" s="4">
        <v>199405.95</v>
      </c>
    </row>
    <row r="4544" spans="1:13" x14ac:dyDescent="0.3">
      <c r="A4544" s="2" t="s">
        <v>6973</v>
      </c>
      <c r="B4544" s="3" t="s">
        <v>781</v>
      </c>
      <c r="C4544" s="2" t="s">
        <v>594</v>
      </c>
      <c r="D4544" s="2" t="s">
        <v>595</v>
      </c>
      <c r="E4544" s="2" t="s">
        <v>596</v>
      </c>
      <c r="F4544" s="2" t="s">
        <v>18</v>
      </c>
      <c r="G4544" s="2" t="s">
        <v>19</v>
      </c>
      <c r="H4544" s="2" t="s">
        <v>61</v>
      </c>
      <c r="I4544" s="2" t="s">
        <v>62</v>
      </c>
      <c r="J4544" s="2" t="s">
        <v>32</v>
      </c>
      <c r="K4544" s="4">
        <v>2790.6</v>
      </c>
      <c r="L4544" s="4">
        <f t="shared" si="17"/>
        <v>2790.6</v>
      </c>
      <c r="M4544" s="4">
        <v>19330.490000000002</v>
      </c>
    </row>
    <row r="4545" spans="1:13" x14ac:dyDescent="0.3">
      <c r="A4545" s="2" t="s">
        <v>6974</v>
      </c>
      <c r="B4545" s="3" t="s">
        <v>3149</v>
      </c>
      <c r="C4545" s="2" t="s">
        <v>1863</v>
      </c>
      <c r="D4545" s="2" t="s">
        <v>204</v>
      </c>
      <c r="E4545" s="2" t="s">
        <v>205</v>
      </c>
      <c r="F4545" s="2" t="s">
        <v>68</v>
      </c>
      <c r="G4545" s="2" t="s">
        <v>68</v>
      </c>
      <c r="H4545" s="2" t="s">
        <v>61</v>
      </c>
      <c r="I4545" s="2" t="s">
        <v>84</v>
      </c>
      <c r="J4545" s="2" t="s">
        <v>189</v>
      </c>
      <c r="K4545" s="4">
        <v>475.35</v>
      </c>
      <c r="L4545" s="4">
        <f t="shared" si="17"/>
        <v>5.7042000000000002</v>
      </c>
      <c r="M4545" s="4">
        <v>231336.06</v>
      </c>
    </row>
    <row r="4546" spans="1:13" x14ac:dyDescent="0.3">
      <c r="A4546" s="2" t="s">
        <v>6975</v>
      </c>
      <c r="B4546" s="3" t="s">
        <v>1048</v>
      </c>
      <c r="C4546" s="2" t="s">
        <v>5896</v>
      </c>
      <c r="D4546" s="2" t="s">
        <v>434</v>
      </c>
      <c r="E4546" s="2" t="s">
        <v>435</v>
      </c>
      <c r="F4546" s="2" t="s">
        <v>45</v>
      </c>
      <c r="G4546" s="2" t="s">
        <v>46</v>
      </c>
      <c r="H4546" s="2" t="s">
        <v>69</v>
      </c>
      <c r="I4546" s="2" t="s">
        <v>70</v>
      </c>
      <c r="J4546" s="2" t="s">
        <v>32</v>
      </c>
      <c r="K4546" s="4">
        <v>9766.0400000000009</v>
      </c>
      <c r="L4546" s="4">
        <f t="shared" si="17"/>
        <v>9766.0400000000009</v>
      </c>
      <c r="M4546" s="4">
        <v>328542.90000000002</v>
      </c>
    </row>
    <row r="4547" spans="1:13" x14ac:dyDescent="0.3">
      <c r="A4547" s="2" t="s">
        <v>6976</v>
      </c>
      <c r="B4547" s="3" t="s">
        <v>3438</v>
      </c>
      <c r="C4547" s="2" t="s">
        <v>2213</v>
      </c>
      <c r="D4547" s="2" t="s">
        <v>1633</v>
      </c>
      <c r="E4547" s="2" t="s">
        <v>1634</v>
      </c>
      <c r="F4547" s="2" t="s">
        <v>128</v>
      </c>
      <c r="G4547" s="2" t="s">
        <v>129</v>
      </c>
      <c r="H4547" s="2" t="s">
        <v>61</v>
      </c>
      <c r="I4547" s="2" t="s">
        <v>84</v>
      </c>
      <c r="J4547" s="2" t="s">
        <v>22</v>
      </c>
      <c r="K4547" s="4">
        <v>2106.67</v>
      </c>
      <c r="L4547" s="4">
        <f t="shared" si="17"/>
        <v>2275.2036000000003</v>
      </c>
      <c r="M4547" s="4">
        <v>150518.01</v>
      </c>
    </row>
    <row r="4548" spans="1:13" x14ac:dyDescent="0.3">
      <c r="A4548" s="2" t="s">
        <v>6977</v>
      </c>
      <c r="B4548" s="3" t="s">
        <v>6978</v>
      </c>
      <c r="C4548" s="2" t="s">
        <v>591</v>
      </c>
      <c r="D4548" s="2" t="s">
        <v>477</v>
      </c>
      <c r="E4548" s="2" t="s">
        <v>478</v>
      </c>
      <c r="F4548" s="2" t="s">
        <v>59</v>
      </c>
      <c r="G4548" s="2" t="s">
        <v>60</v>
      </c>
      <c r="H4548" s="2" t="s">
        <v>20</v>
      </c>
      <c r="I4548" s="2" t="s">
        <v>260</v>
      </c>
      <c r="J4548" s="2" t="s">
        <v>189</v>
      </c>
      <c r="K4548" s="4">
        <v>652.29</v>
      </c>
      <c r="L4548" s="4">
        <f t="shared" si="17"/>
        <v>7.8274799999999995</v>
      </c>
      <c r="M4548" s="4">
        <v>186806.83</v>
      </c>
    </row>
    <row r="4549" spans="1:13" x14ac:dyDescent="0.3">
      <c r="A4549" s="2" t="s">
        <v>6979</v>
      </c>
      <c r="B4549" s="3" t="s">
        <v>1167</v>
      </c>
      <c r="C4549" s="2" t="s">
        <v>50</v>
      </c>
      <c r="D4549" s="2" t="s">
        <v>51</v>
      </c>
      <c r="E4549" s="2" t="s">
        <v>52</v>
      </c>
      <c r="F4549" s="2" t="s">
        <v>45</v>
      </c>
      <c r="G4549" s="2" t="s">
        <v>46</v>
      </c>
      <c r="H4549" s="2" t="s">
        <v>20</v>
      </c>
      <c r="I4549" s="2" t="s">
        <v>47</v>
      </c>
      <c r="J4549" s="2" t="s">
        <v>149</v>
      </c>
      <c r="K4549" s="4">
        <v>1545.46</v>
      </c>
      <c r="L4549" s="4">
        <f t="shared" si="17"/>
        <v>1962.7342000000001</v>
      </c>
      <c r="M4549" s="4">
        <v>54524.46</v>
      </c>
    </row>
    <row r="4550" spans="1:13" x14ac:dyDescent="0.3">
      <c r="A4550" s="2" t="s">
        <v>6980</v>
      </c>
      <c r="B4550" s="3" t="s">
        <v>400</v>
      </c>
      <c r="C4550" s="2" t="s">
        <v>314</v>
      </c>
      <c r="D4550" s="2" t="s">
        <v>315</v>
      </c>
      <c r="E4550" s="2" t="s">
        <v>316</v>
      </c>
      <c r="F4550" s="2" t="s">
        <v>38</v>
      </c>
      <c r="G4550" s="2" t="s">
        <v>39</v>
      </c>
      <c r="H4550" s="2" t="s">
        <v>20</v>
      </c>
      <c r="I4550" s="2" t="s">
        <v>53</v>
      </c>
      <c r="J4550" s="2" t="s">
        <v>32</v>
      </c>
      <c r="K4550" s="4">
        <v>1251.21</v>
      </c>
      <c r="L4550" s="4">
        <f t="shared" si="17"/>
        <v>1251.21</v>
      </c>
      <c r="M4550" s="4">
        <v>290276.74</v>
      </c>
    </row>
    <row r="4551" spans="1:13" x14ac:dyDescent="0.3">
      <c r="A4551" s="2" t="s">
        <v>6981</v>
      </c>
      <c r="B4551" s="3" t="s">
        <v>4868</v>
      </c>
      <c r="C4551" s="2" t="s">
        <v>1499</v>
      </c>
      <c r="D4551" s="2" t="s">
        <v>1500</v>
      </c>
      <c r="E4551" s="2" t="s">
        <v>1501</v>
      </c>
      <c r="F4551" s="2" t="s">
        <v>128</v>
      </c>
      <c r="G4551" s="2" t="s">
        <v>129</v>
      </c>
      <c r="H4551" s="2" t="s">
        <v>61</v>
      </c>
      <c r="I4551" s="2" t="s">
        <v>53</v>
      </c>
      <c r="J4551" s="2" t="s">
        <v>32</v>
      </c>
      <c r="K4551" s="4">
        <v>2181.37</v>
      </c>
      <c r="L4551" s="4">
        <f t="shared" si="17"/>
        <v>2181.37</v>
      </c>
      <c r="M4551" s="4">
        <v>440180.27</v>
      </c>
    </row>
    <row r="4552" spans="1:13" x14ac:dyDescent="0.3">
      <c r="A4552" s="2" t="s">
        <v>6982</v>
      </c>
      <c r="B4552" s="3" t="s">
        <v>4368</v>
      </c>
      <c r="C4552" s="2" t="s">
        <v>1126</v>
      </c>
      <c r="D4552" s="2" t="s">
        <v>848</v>
      </c>
      <c r="E4552" s="2" t="s">
        <v>849</v>
      </c>
      <c r="F4552" s="2" t="s">
        <v>45</v>
      </c>
      <c r="G4552" s="2" t="s">
        <v>46</v>
      </c>
      <c r="H4552" s="2" t="s">
        <v>20</v>
      </c>
      <c r="I4552" s="2" t="s">
        <v>53</v>
      </c>
      <c r="J4552" s="2" t="s">
        <v>32</v>
      </c>
      <c r="K4552" s="4">
        <v>257.97000000000003</v>
      </c>
      <c r="L4552" s="4">
        <f t="shared" si="17"/>
        <v>257.97000000000003</v>
      </c>
      <c r="M4552" s="4">
        <v>175945.65</v>
      </c>
    </row>
    <row r="4553" spans="1:13" x14ac:dyDescent="0.3">
      <c r="A4553" s="2" t="s">
        <v>6983</v>
      </c>
      <c r="B4553" s="3" t="s">
        <v>1716</v>
      </c>
      <c r="C4553" s="2" t="s">
        <v>1269</v>
      </c>
      <c r="D4553" s="2" t="s">
        <v>1270</v>
      </c>
      <c r="E4553" s="2" t="s">
        <v>1271</v>
      </c>
      <c r="F4553" s="2" t="s">
        <v>18</v>
      </c>
      <c r="G4553" s="2" t="s">
        <v>19</v>
      </c>
      <c r="H4553" s="2" t="s">
        <v>105</v>
      </c>
      <c r="I4553" s="2" t="s">
        <v>31</v>
      </c>
      <c r="J4553" s="2" t="s">
        <v>22</v>
      </c>
      <c r="K4553" s="4">
        <v>259.37</v>
      </c>
      <c r="L4553" s="4">
        <f t="shared" si="17"/>
        <v>280.11960000000005</v>
      </c>
      <c r="M4553" s="4">
        <v>483602.99</v>
      </c>
    </row>
    <row r="4554" spans="1:13" x14ac:dyDescent="0.3">
      <c r="A4554" s="2" t="s">
        <v>6984</v>
      </c>
      <c r="B4554" s="3" t="s">
        <v>3734</v>
      </c>
      <c r="C4554" s="2" t="s">
        <v>852</v>
      </c>
      <c r="D4554" s="2" t="s">
        <v>853</v>
      </c>
      <c r="E4554" s="2" t="s">
        <v>854</v>
      </c>
      <c r="F4554" s="2" t="s">
        <v>59</v>
      </c>
      <c r="G4554" s="2" t="s">
        <v>60</v>
      </c>
      <c r="H4554" s="2" t="s">
        <v>20</v>
      </c>
      <c r="I4554" s="2" t="s">
        <v>260</v>
      </c>
      <c r="J4554" s="2" t="s">
        <v>149</v>
      </c>
      <c r="K4554" s="4">
        <v>1202.49</v>
      </c>
      <c r="L4554" s="4">
        <f t="shared" si="17"/>
        <v>1527.1623</v>
      </c>
      <c r="M4554" s="4">
        <v>264559.61</v>
      </c>
    </row>
    <row r="4555" spans="1:13" x14ac:dyDescent="0.3">
      <c r="A4555" s="2" t="s">
        <v>6985</v>
      </c>
      <c r="B4555" s="3" t="s">
        <v>5037</v>
      </c>
      <c r="C4555" s="2" t="s">
        <v>2677</v>
      </c>
      <c r="D4555" s="2" t="s">
        <v>1416</v>
      </c>
      <c r="E4555" s="2" t="s">
        <v>1417</v>
      </c>
      <c r="F4555" s="2" t="s">
        <v>38</v>
      </c>
      <c r="G4555" s="2" t="s">
        <v>39</v>
      </c>
      <c r="H4555" s="2" t="s">
        <v>20</v>
      </c>
      <c r="I4555" s="2" t="s">
        <v>31</v>
      </c>
      <c r="J4555" s="2" t="s">
        <v>378</v>
      </c>
      <c r="K4555" s="4">
        <v>1554.41</v>
      </c>
      <c r="L4555" s="4">
        <f t="shared" si="17"/>
        <v>10.414547000000001</v>
      </c>
      <c r="M4555" s="4">
        <v>323185.46000000002</v>
      </c>
    </row>
    <row r="4556" spans="1:13" x14ac:dyDescent="0.3">
      <c r="A4556" s="2" t="s">
        <v>6986</v>
      </c>
      <c r="B4556" s="3" t="s">
        <v>911</v>
      </c>
      <c r="C4556" s="2" t="s">
        <v>1443</v>
      </c>
      <c r="D4556" s="2" t="s">
        <v>452</v>
      </c>
      <c r="E4556" s="2" t="s">
        <v>453</v>
      </c>
      <c r="F4556" s="2" t="s">
        <v>128</v>
      </c>
      <c r="G4556" s="2" t="s">
        <v>129</v>
      </c>
      <c r="H4556" s="2" t="s">
        <v>61</v>
      </c>
      <c r="I4556" s="2" t="s">
        <v>158</v>
      </c>
      <c r="J4556" s="2" t="s">
        <v>22</v>
      </c>
      <c r="K4556" s="4">
        <v>2979.05</v>
      </c>
      <c r="L4556" s="4">
        <f t="shared" si="17"/>
        <v>3217.3740000000003</v>
      </c>
      <c r="M4556" s="4">
        <v>18956.259999999998</v>
      </c>
    </row>
    <row r="4557" spans="1:13" x14ac:dyDescent="0.3">
      <c r="A4557" s="2" t="s">
        <v>6987</v>
      </c>
      <c r="B4557" s="3" t="s">
        <v>2762</v>
      </c>
      <c r="C4557" s="2" t="s">
        <v>1443</v>
      </c>
      <c r="D4557" s="2" t="s">
        <v>452</v>
      </c>
      <c r="E4557" s="2" t="s">
        <v>453</v>
      </c>
      <c r="F4557" s="2" t="s">
        <v>128</v>
      </c>
      <c r="G4557" s="2" t="s">
        <v>129</v>
      </c>
      <c r="H4557" s="2" t="s">
        <v>69</v>
      </c>
      <c r="I4557" s="2" t="s">
        <v>70</v>
      </c>
      <c r="J4557" s="2" t="s">
        <v>378</v>
      </c>
      <c r="K4557" s="4">
        <v>6955.39</v>
      </c>
      <c r="L4557" s="4">
        <f t="shared" si="17"/>
        <v>46.601113000000005</v>
      </c>
      <c r="M4557" s="4">
        <v>215097.92</v>
      </c>
    </row>
    <row r="4558" spans="1:13" x14ac:dyDescent="0.3">
      <c r="A4558" s="2" t="s">
        <v>6988</v>
      </c>
      <c r="B4558" s="3" t="s">
        <v>5187</v>
      </c>
      <c r="C4558" s="2" t="s">
        <v>1118</v>
      </c>
      <c r="D4558" s="2" t="s">
        <v>1119</v>
      </c>
      <c r="E4558" s="2" t="s">
        <v>1120</v>
      </c>
      <c r="F4558" s="2" t="s">
        <v>140</v>
      </c>
      <c r="G4558" s="2" t="s">
        <v>141</v>
      </c>
      <c r="H4558" s="2" t="s">
        <v>61</v>
      </c>
      <c r="I4558" s="2" t="s">
        <v>158</v>
      </c>
      <c r="J4558" s="2" t="s">
        <v>22</v>
      </c>
      <c r="K4558" s="4">
        <v>246.08</v>
      </c>
      <c r="L4558" s="4">
        <f t="shared" si="17"/>
        <v>265.76640000000003</v>
      </c>
      <c r="M4558" s="4">
        <v>209374.28</v>
      </c>
    </row>
    <row r="4559" spans="1:13" x14ac:dyDescent="0.3">
      <c r="A4559" s="2" t="s">
        <v>6989</v>
      </c>
      <c r="B4559" s="3" t="s">
        <v>4568</v>
      </c>
      <c r="C4559" s="2" t="s">
        <v>1708</v>
      </c>
      <c r="D4559" s="2" t="s">
        <v>1709</v>
      </c>
      <c r="E4559" s="2" t="s">
        <v>1710</v>
      </c>
      <c r="F4559" s="2" t="s">
        <v>147</v>
      </c>
      <c r="G4559" s="2" t="s">
        <v>148</v>
      </c>
      <c r="H4559" s="2" t="s">
        <v>61</v>
      </c>
      <c r="I4559" s="2" t="s">
        <v>53</v>
      </c>
      <c r="J4559" s="2" t="s">
        <v>32</v>
      </c>
      <c r="K4559" s="4">
        <v>476.33</v>
      </c>
      <c r="L4559" s="4">
        <f t="shared" si="17"/>
        <v>476.33</v>
      </c>
      <c r="M4559" s="4">
        <v>495941.55</v>
      </c>
    </row>
    <row r="4560" spans="1:13" x14ac:dyDescent="0.3">
      <c r="A4560" s="2" t="s">
        <v>6990</v>
      </c>
      <c r="B4560" s="3" t="s">
        <v>2549</v>
      </c>
      <c r="C4560" s="2" t="s">
        <v>1813</v>
      </c>
      <c r="D4560" s="2" t="s">
        <v>1814</v>
      </c>
      <c r="E4560" s="2" t="s">
        <v>1815</v>
      </c>
      <c r="F4560" s="2" t="s">
        <v>38</v>
      </c>
      <c r="G4560" s="2" t="s">
        <v>39</v>
      </c>
      <c r="H4560" s="2" t="s">
        <v>69</v>
      </c>
      <c r="I4560" s="2" t="s">
        <v>70</v>
      </c>
      <c r="J4560" s="2" t="s">
        <v>71</v>
      </c>
      <c r="K4560" s="4">
        <v>12382.56</v>
      </c>
      <c r="L4560" s="4">
        <f t="shared" si="17"/>
        <v>1733.5584000000001</v>
      </c>
      <c r="M4560" s="4">
        <v>83086.86</v>
      </c>
    </row>
    <row r="4561" spans="1:13" x14ac:dyDescent="0.3">
      <c r="A4561" s="2" t="s">
        <v>6991</v>
      </c>
      <c r="B4561" s="3" t="s">
        <v>202</v>
      </c>
      <c r="C4561" s="2" t="s">
        <v>1672</v>
      </c>
      <c r="D4561" s="2" t="s">
        <v>698</v>
      </c>
      <c r="E4561" s="2" t="s">
        <v>699</v>
      </c>
      <c r="F4561" s="2" t="s">
        <v>45</v>
      </c>
      <c r="G4561" s="2" t="s">
        <v>46</v>
      </c>
      <c r="H4561" s="2" t="s">
        <v>69</v>
      </c>
      <c r="I4561" s="2" t="s">
        <v>70</v>
      </c>
      <c r="J4561" s="2" t="s">
        <v>32</v>
      </c>
      <c r="K4561" s="4">
        <v>1207.69</v>
      </c>
      <c r="L4561" s="4">
        <f t="shared" si="17"/>
        <v>1207.69</v>
      </c>
      <c r="M4561" s="4">
        <v>477773.31</v>
      </c>
    </row>
    <row r="4562" spans="1:13" x14ac:dyDescent="0.3">
      <c r="A4562" s="2" t="s">
        <v>6992</v>
      </c>
      <c r="B4562" s="3" t="s">
        <v>1050</v>
      </c>
      <c r="C4562" s="2" t="s">
        <v>132</v>
      </c>
      <c r="D4562" s="2" t="s">
        <v>133</v>
      </c>
      <c r="E4562" s="2" t="s">
        <v>134</v>
      </c>
      <c r="F4562" s="2" t="s">
        <v>68</v>
      </c>
      <c r="G4562" s="2" t="s">
        <v>68</v>
      </c>
      <c r="H4562" s="2" t="s">
        <v>20</v>
      </c>
      <c r="I4562" s="2" t="s">
        <v>47</v>
      </c>
      <c r="J4562" s="2" t="s">
        <v>32</v>
      </c>
      <c r="K4562" s="4">
        <v>1581.28</v>
      </c>
      <c r="L4562" s="4">
        <f t="shared" si="17"/>
        <v>1581.28</v>
      </c>
      <c r="M4562" s="4">
        <v>395428.81</v>
      </c>
    </row>
    <row r="4563" spans="1:13" x14ac:dyDescent="0.3">
      <c r="A4563" s="2" t="s">
        <v>6993</v>
      </c>
      <c r="B4563" s="3" t="s">
        <v>3063</v>
      </c>
      <c r="C4563" s="2" t="s">
        <v>3088</v>
      </c>
      <c r="D4563" s="2" t="s">
        <v>538</v>
      </c>
      <c r="E4563" s="2" t="s">
        <v>194</v>
      </c>
      <c r="F4563" s="2" t="s">
        <v>38</v>
      </c>
      <c r="G4563" s="2" t="s">
        <v>39</v>
      </c>
      <c r="H4563" s="2" t="s">
        <v>30</v>
      </c>
      <c r="I4563" s="2" t="s">
        <v>31</v>
      </c>
      <c r="J4563" s="2" t="s">
        <v>149</v>
      </c>
      <c r="K4563" s="4">
        <v>11.65</v>
      </c>
      <c r="L4563" s="4">
        <f t="shared" si="17"/>
        <v>14.795500000000001</v>
      </c>
      <c r="M4563" s="4">
        <v>273084.34999999998</v>
      </c>
    </row>
    <row r="4564" spans="1:13" x14ac:dyDescent="0.3">
      <c r="A4564" s="2" t="s">
        <v>6994</v>
      </c>
      <c r="B4564" s="3" t="s">
        <v>1148</v>
      </c>
      <c r="C4564" s="2" t="s">
        <v>754</v>
      </c>
      <c r="D4564" s="2" t="s">
        <v>755</v>
      </c>
      <c r="E4564" s="2" t="s">
        <v>756</v>
      </c>
      <c r="F4564" s="2" t="s">
        <v>45</v>
      </c>
      <c r="G4564" s="2" t="s">
        <v>46</v>
      </c>
      <c r="H4564" s="2" t="s">
        <v>509</v>
      </c>
      <c r="I4564" s="2" t="s">
        <v>53</v>
      </c>
      <c r="J4564" s="2" t="s">
        <v>378</v>
      </c>
      <c r="K4564" s="4">
        <v>246.56</v>
      </c>
      <c r="L4564" s="4">
        <f t="shared" si="17"/>
        <v>1.6519520000000001</v>
      </c>
      <c r="M4564" s="4">
        <v>460195.47</v>
      </c>
    </row>
    <row r="4565" spans="1:13" x14ac:dyDescent="0.3">
      <c r="A4565" s="2" t="s">
        <v>6995</v>
      </c>
      <c r="B4565" s="3" t="s">
        <v>4608</v>
      </c>
      <c r="C4565" s="2" t="s">
        <v>839</v>
      </c>
      <c r="D4565" s="2" t="s">
        <v>840</v>
      </c>
      <c r="E4565" s="2" t="s">
        <v>841</v>
      </c>
      <c r="F4565" s="2" t="s">
        <v>18</v>
      </c>
      <c r="G4565" s="2" t="s">
        <v>19</v>
      </c>
      <c r="H4565" s="2" t="s">
        <v>61</v>
      </c>
      <c r="I4565" s="2" t="s">
        <v>53</v>
      </c>
      <c r="J4565" s="2" t="s">
        <v>22</v>
      </c>
      <c r="K4565" s="4">
        <v>1355.61</v>
      </c>
      <c r="L4565" s="4">
        <f t="shared" si="17"/>
        <v>1464.0588</v>
      </c>
      <c r="M4565" s="4">
        <v>437347.34</v>
      </c>
    </row>
    <row r="4566" spans="1:13" x14ac:dyDescent="0.3">
      <c r="A4566" s="2" t="s">
        <v>6996</v>
      </c>
      <c r="B4566" s="3" t="s">
        <v>3371</v>
      </c>
      <c r="C4566" s="2" t="s">
        <v>161</v>
      </c>
      <c r="D4566" s="2" t="s">
        <v>162</v>
      </c>
      <c r="E4566" s="2" t="s">
        <v>163</v>
      </c>
      <c r="F4566" s="2" t="s">
        <v>147</v>
      </c>
      <c r="G4566" s="2" t="s">
        <v>148</v>
      </c>
      <c r="H4566" s="2" t="s">
        <v>61</v>
      </c>
      <c r="I4566" s="2" t="s">
        <v>53</v>
      </c>
      <c r="J4566" s="2" t="s">
        <v>22</v>
      </c>
      <c r="K4566" s="4">
        <v>4152.8100000000004</v>
      </c>
      <c r="L4566" s="4">
        <f t="shared" si="17"/>
        <v>4485.0348000000004</v>
      </c>
      <c r="M4566" s="4">
        <v>496031.7</v>
      </c>
    </row>
    <row r="4567" spans="1:13" x14ac:dyDescent="0.3">
      <c r="A4567" s="2" t="s">
        <v>6997</v>
      </c>
      <c r="B4567" s="3" t="s">
        <v>2982</v>
      </c>
      <c r="C4567" s="2" t="s">
        <v>215</v>
      </c>
      <c r="D4567" s="2" t="s">
        <v>216</v>
      </c>
      <c r="E4567" s="2" t="s">
        <v>217</v>
      </c>
      <c r="F4567" s="2" t="s">
        <v>45</v>
      </c>
      <c r="G4567" s="2" t="s">
        <v>46</v>
      </c>
      <c r="H4567" s="2" t="s">
        <v>20</v>
      </c>
      <c r="I4567" s="2" t="s">
        <v>31</v>
      </c>
      <c r="J4567" s="2" t="s">
        <v>22</v>
      </c>
      <c r="K4567" s="4">
        <v>906.01</v>
      </c>
      <c r="L4567" s="4">
        <f t="shared" si="17"/>
        <v>978.49080000000004</v>
      </c>
      <c r="M4567" s="4">
        <v>327446.09999999998</v>
      </c>
    </row>
    <row r="4568" spans="1:13" x14ac:dyDescent="0.3">
      <c r="A4568" s="2" t="s">
        <v>6998</v>
      </c>
      <c r="B4568" s="3" t="s">
        <v>3214</v>
      </c>
      <c r="C4568" s="2" t="s">
        <v>87</v>
      </c>
      <c r="D4568" s="2" t="s">
        <v>88</v>
      </c>
      <c r="E4568" s="2" t="s">
        <v>89</v>
      </c>
      <c r="F4568" s="2" t="s">
        <v>38</v>
      </c>
      <c r="G4568" s="2" t="s">
        <v>39</v>
      </c>
      <c r="H4568" s="2" t="s">
        <v>20</v>
      </c>
      <c r="I4568" s="2" t="s">
        <v>53</v>
      </c>
      <c r="J4568" s="2" t="s">
        <v>71</v>
      </c>
      <c r="K4568" s="4">
        <v>1892.04</v>
      </c>
      <c r="L4568" s="4">
        <f t="shared" si="17"/>
        <v>264.88560000000001</v>
      </c>
      <c r="M4568" s="4">
        <v>99745.1</v>
      </c>
    </row>
    <row r="4569" spans="1:13" x14ac:dyDescent="0.3">
      <c r="A4569" s="2" t="s">
        <v>6999</v>
      </c>
      <c r="B4569" s="3" t="s">
        <v>7000</v>
      </c>
      <c r="C4569" s="2" t="s">
        <v>273</v>
      </c>
      <c r="D4569" s="2" t="s">
        <v>274</v>
      </c>
      <c r="E4569" s="2" t="s">
        <v>275</v>
      </c>
      <c r="F4569" s="2" t="s">
        <v>45</v>
      </c>
      <c r="G4569" s="2" t="s">
        <v>46</v>
      </c>
      <c r="H4569" s="2" t="s">
        <v>111</v>
      </c>
      <c r="I4569" s="2" t="s">
        <v>111</v>
      </c>
      <c r="J4569" s="2" t="s">
        <v>22</v>
      </c>
      <c r="K4569" s="4">
        <v>38456.03</v>
      </c>
      <c r="L4569" s="4">
        <f t="shared" si="17"/>
        <v>41532.5124</v>
      </c>
      <c r="M4569" s="4">
        <v>14863.37</v>
      </c>
    </row>
    <row r="4570" spans="1:13" x14ac:dyDescent="0.3">
      <c r="A4570" s="2" t="s">
        <v>7001</v>
      </c>
      <c r="B4570" s="3" t="s">
        <v>2080</v>
      </c>
      <c r="C4570" s="2" t="s">
        <v>1064</v>
      </c>
      <c r="D4570" s="2" t="s">
        <v>1065</v>
      </c>
      <c r="E4570" s="2" t="s">
        <v>1066</v>
      </c>
      <c r="F4570" s="2" t="s">
        <v>59</v>
      </c>
      <c r="G4570" s="2" t="s">
        <v>60</v>
      </c>
      <c r="H4570" s="2" t="s">
        <v>20</v>
      </c>
      <c r="I4570" s="2" t="s">
        <v>260</v>
      </c>
      <c r="J4570" s="2" t="s">
        <v>71</v>
      </c>
      <c r="K4570" s="4">
        <v>803.49</v>
      </c>
      <c r="L4570" s="4">
        <f t="shared" si="17"/>
        <v>112.48860000000001</v>
      </c>
      <c r="M4570" s="4">
        <v>321083.94</v>
      </c>
    </row>
    <row r="4571" spans="1:13" x14ac:dyDescent="0.3">
      <c r="A4571" s="2" t="s">
        <v>7002</v>
      </c>
      <c r="B4571" s="3" t="s">
        <v>5930</v>
      </c>
      <c r="C4571" s="2" t="s">
        <v>1247</v>
      </c>
      <c r="D4571" s="2" t="s">
        <v>1248</v>
      </c>
      <c r="E4571" s="2" t="s">
        <v>1249</v>
      </c>
      <c r="F4571" s="2" t="s">
        <v>59</v>
      </c>
      <c r="G4571" s="2" t="s">
        <v>60</v>
      </c>
      <c r="H4571" s="2" t="s">
        <v>61</v>
      </c>
      <c r="I4571" s="2" t="s">
        <v>84</v>
      </c>
      <c r="J4571" s="2" t="s">
        <v>32</v>
      </c>
      <c r="K4571" s="4">
        <v>4523.5600000000004</v>
      </c>
      <c r="L4571" s="4">
        <f t="shared" si="17"/>
        <v>4523.5600000000004</v>
      </c>
      <c r="M4571" s="4">
        <v>449332.71</v>
      </c>
    </row>
    <row r="4572" spans="1:13" x14ac:dyDescent="0.3">
      <c r="A4572" s="2" t="s">
        <v>7003</v>
      </c>
      <c r="B4572" s="3" t="s">
        <v>2282</v>
      </c>
      <c r="C4572" s="2" t="s">
        <v>1437</v>
      </c>
      <c r="D4572" s="2" t="s">
        <v>1052</v>
      </c>
      <c r="E4572" s="2" t="s">
        <v>1053</v>
      </c>
      <c r="F4572" s="2" t="s">
        <v>82</v>
      </c>
      <c r="G4572" s="2" t="s">
        <v>83</v>
      </c>
      <c r="H4572" s="2" t="s">
        <v>69</v>
      </c>
      <c r="I4572" s="2" t="s">
        <v>70</v>
      </c>
      <c r="J4572" s="2" t="s">
        <v>378</v>
      </c>
      <c r="K4572" s="4">
        <v>1705.3</v>
      </c>
      <c r="L4572" s="4">
        <f t="shared" si="17"/>
        <v>11.425510000000001</v>
      </c>
      <c r="M4572" s="4">
        <v>327872.71999999997</v>
      </c>
    </row>
    <row r="4573" spans="1:13" x14ac:dyDescent="0.3">
      <c r="A4573" s="2" t="s">
        <v>7004</v>
      </c>
      <c r="B4573" s="3" t="s">
        <v>351</v>
      </c>
      <c r="C4573" s="2" t="s">
        <v>213</v>
      </c>
      <c r="D4573" s="2" t="s">
        <v>16</v>
      </c>
      <c r="E4573" s="2" t="s">
        <v>17</v>
      </c>
      <c r="F4573" s="2" t="s">
        <v>18</v>
      </c>
      <c r="G4573" s="2" t="s">
        <v>19</v>
      </c>
      <c r="H4573" s="2" t="s">
        <v>61</v>
      </c>
      <c r="I4573" s="2" t="s">
        <v>53</v>
      </c>
      <c r="J4573" s="2" t="s">
        <v>32</v>
      </c>
      <c r="K4573" s="4">
        <v>3699.06</v>
      </c>
      <c r="L4573" s="4">
        <f t="shared" si="17"/>
        <v>3699.06</v>
      </c>
      <c r="M4573" s="4">
        <v>460294.38</v>
      </c>
    </row>
    <row r="4574" spans="1:13" x14ac:dyDescent="0.3">
      <c r="A4574" s="2" t="s">
        <v>7005</v>
      </c>
      <c r="B4574" s="3" t="s">
        <v>7006</v>
      </c>
      <c r="C4574" s="2" t="s">
        <v>2206</v>
      </c>
      <c r="D4574" s="2" t="s">
        <v>2207</v>
      </c>
      <c r="E4574" s="2" t="s">
        <v>2208</v>
      </c>
      <c r="F4574" s="2" t="s">
        <v>82</v>
      </c>
      <c r="G4574" s="2" t="s">
        <v>83</v>
      </c>
      <c r="H4574" s="2" t="s">
        <v>69</v>
      </c>
      <c r="I4574" s="2" t="s">
        <v>70</v>
      </c>
      <c r="J4574" s="2" t="s">
        <v>32</v>
      </c>
      <c r="K4574" s="4">
        <v>2302.36</v>
      </c>
      <c r="L4574" s="4">
        <f t="shared" si="17"/>
        <v>2302.36</v>
      </c>
      <c r="M4574" s="4">
        <v>110961.05</v>
      </c>
    </row>
    <row r="4575" spans="1:13" x14ac:dyDescent="0.3">
      <c r="A4575" s="2" t="s">
        <v>7007</v>
      </c>
      <c r="B4575" s="3" t="s">
        <v>2467</v>
      </c>
      <c r="C4575" s="2" t="s">
        <v>215</v>
      </c>
      <c r="D4575" s="2" t="s">
        <v>216</v>
      </c>
      <c r="E4575" s="2" t="s">
        <v>217</v>
      </c>
      <c r="F4575" s="2" t="s">
        <v>45</v>
      </c>
      <c r="G4575" s="2" t="s">
        <v>46</v>
      </c>
      <c r="H4575" s="2" t="s">
        <v>61</v>
      </c>
      <c r="I4575" s="2" t="s">
        <v>31</v>
      </c>
      <c r="J4575" s="2" t="s">
        <v>32</v>
      </c>
      <c r="K4575" s="4">
        <v>4429.26</v>
      </c>
      <c r="L4575" s="4">
        <f t="shared" si="17"/>
        <v>4429.26</v>
      </c>
      <c r="M4575" s="4">
        <v>95782.53</v>
      </c>
    </row>
    <row r="4576" spans="1:13" x14ac:dyDescent="0.3">
      <c r="A4576" s="2" t="s">
        <v>7008</v>
      </c>
      <c r="B4576" s="3" t="s">
        <v>6733</v>
      </c>
      <c r="C4576" s="2" t="s">
        <v>249</v>
      </c>
      <c r="D4576" s="2" t="s">
        <v>250</v>
      </c>
      <c r="E4576" s="2" t="s">
        <v>251</v>
      </c>
      <c r="F4576" s="2" t="s">
        <v>28</v>
      </c>
      <c r="G4576" s="2" t="s">
        <v>29</v>
      </c>
      <c r="H4576" s="2" t="s">
        <v>61</v>
      </c>
      <c r="I4576" s="2" t="s">
        <v>62</v>
      </c>
      <c r="J4576" s="2" t="s">
        <v>71</v>
      </c>
      <c r="K4576" s="4">
        <v>2131.89</v>
      </c>
      <c r="L4576" s="4">
        <f t="shared" si="17"/>
        <v>298.46460000000002</v>
      </c>
      <c r="M4576" s="4">
        <v>119565.47</v>
      </c>
    </row>
    <row r="4577" spans="1:13" x14ac:dyDescent="0.3">
      <c r="A4577" s="2" t="s">
        <v>7009</v>
      </c>
      <c r="B4577" s="3" t="s">
        <v>272</v>
      </c>
      <c r="C4577" s="2" t="s">
        <v>4574</v>
      </c>
      <c r="D4577" s="2" t="s">
        <v>264</v>
      </c>
      <c r="E4577" s="2" t="s">
        <v>265</v>
      </c>
      <c r="F4577" s="2" t="s">
        <v>18</v>
      </c>
      <c r="G4577" s="2" t="s">
        <v>19</v>
      </c>
      <c r="H4577" s="2" t="s">
        <v>122</v>
      </c>
      <c r="I4577" s="2" t="s">
        <v>31</v>
      </c>
      <c r="J4577" s="2" t="s">
        <v>32</v>
      </c>
      <c r="K4577" s="4">
        <v>67736.149999999994</v>
      </c>
      <c r="L4577" s="4">
        <f t="shared" si="17"/>
        <v>67736.149999999994</v>
      </c>
      <c r="M4577" s="4">
        <v>74642.89</v>
      </c>
    </row>
    <row r="4578" spans="1:13" x14ac:dyDescent="0.3">
      <c r="A4578" s="2" t="s">
        <v>7010</v>
      </c>
      <c r="B4578" s="3" t="s">
        <v>2485</v>
      </c>
      <c r="C4578" s="2" t="s">
        <v>4013</v>
      </c>
      <c r="D4578" s="2" t="s">
        <v>4014</v>
      </c>
      <c r="E4578" s="2" t="s">
        <v>4015</v>
      </c>
      <c r="F4578" s="2" t="s">
        <v>147</v>
      </c>
      <c r="G4578" s="2" t="s">
        <v>148</v>
      </c>
      <c r="H4578" s="2" t="s">
        <v>69</v>
      </c>
      <c r="I4578" s="2" t="s">
        <v>70</v>
      </c>
      <c r="J4578" s="2" t="s">
        <v>149</v>
      </c>
      <c r="K4578" s="4">
        <v>6904.78</v>
      </c>
      <c r="L4578" s="4">
        <f t="shared" si="17"/>
        <v>8769.0705999999991</v>
      </c>
      <c r="M4578" s="4">
        <v>236827.51999999999</v>
      </c>
    </row>
    <row r="4579" spans="1:13" x14ac:dyDescent="0.3">
      <c r="A4579" s="2" t="s">
        <v>7011</v>
      </c>
      <c r="B4579" s="3" t="s">
        <v>2022</v>
      </c>
      <c r="C4579" s="2" t="s">
        <v>2616</v>
      </c>
      <c r="D4579" s="2" t="s">
        <v>487</v>
      </c>
      <c r="E4579" s="2" t="s">
        <v>488</v>
      </c>
      <c r="F4579" s="2" t="s">
        <v>38</v>
      </c>
      <c r="G4579" s="2" t="s">
        <v>39</v>
      </c>
      <c r="H4579" s="2" t="s">
        <v>61</v>
      </c>
      <c r="I4579" s="2" t="s">
        <v>84</v>
      </c>
      <c r="J4579" s="2" t="s">
        <v>32</v>
      </c>
      <c r="K4579" s="4">
        <v>2101.41</v>
      </c>
      <c r="L4579" s="4">
        <f t="shared" si="17"/>
        <v>2101.41</v>
      </c>
      <c r="M4579" s="4">
        <v>262322.74</v>
      </c>
    </row>
    <row r="4580" spans="1:13" x14ac:dyDescent="0.3">
      <c r="A4580" s="2" t="s">
        <v>7012</v>
      </c>
      <c r="B4580" s="3" t="s">
        <v>2150</v>
      </c>
      <c r="C4580" s="2" t="s">
        <v>4416</v>
      </c>
      <c r="D4580" s="2" t="s">
        <v>751</v>
      </c>
      <c r="E4580" s="2" t="s">
        <v>752</v>
      </c>
      <c r="F4580" s="2" t="s">
        <v>38</v>
      </c>
      <c r="G4580" s="2" t="s">
        <v>39</v>
      </c>
      <c r="H4580" s="2" t="s">
        <v>69</v>
      </c>
      <c r="I4580" s="2" t="s">
        <v>70</v>
      </c>
      <c r="J4580" s="2" t="s">
        <v>378</v>
      </c>
      <c r="K4580" s="4">
        <v>9164.42</v>
      </c>
      <c r="L4580" s="4">
        <f t="shared" si="17"/>
        <v>61.401614000000002</v>
      </c>
      <c r="M4580" s="4">
        <v>208951.17</v>
      </c>
    </row>
    <row r="4581" spans="1:13" x14ac:dyDescent="0.3">
      <c r="A4581" s="2" t="s">
        <v>7013</v>
      </c>
      <c r="B4581" s="3" t="s">
        <v>1434</v>
      </c>
      <c r="C4581" s="2" t="s">
        <v>1398</v>
      </c>
      <c r="D4581" s="2" t="s">
        <v>636</v>
      </c>
      <c r="E4581" s="2" t="s">
        <v>637</v>
      </c>
      <c r="F4581" s="2" t="s">
        <v>128</v>
      </c>
      <c r="G4581" s="2" t="s">
        <v>129</v>
      </c>
      <c r="H4581" s="2" t="s">
        <v>69</v>
      </c>
      <c r="I4581" s="2" t="s">
        <v>111</v>
      </c>
      <c r="J4581" s="2" t="s">
        <v>32</v>
      </c>
      <c r="K4581" s="4">
        <v>7235.9</v>
      </c>
      <c r="L4581" s="4">
        <f t="shared" si="17"/>
        <v>7235.9</v>
      </c>
      <c r="M4581" s="4">
        <v>103608.39</v>
      </c>
    </row>
    <row r="4582" spans="1:13" x14ac:dyDescent="0.3">
      <c r="A4582" s="2" t="s">
        <v>7014</v>
      </c>
      <c r="B4582" s="3" t="s">
        <v>3126</v>
      </c>
      <c r="C4582" s="2" t="s">
        <v>2460</v>
      </c>
      <c r="D4582" s="2" t="s">
        <v>1985</v>
      </c>
      <c r="E4582" s="2" t="s">
        <v>1986</v>
      </c>
      <c r="F4582" s="2" t="s">
        <v>28</v>
      </c>
      <c r="G4582" s="2" t="s">
        <v>29</v>
      </c>
      <c r="H4582" s="2" t="s">
        <v>105</v>
      </c>
      <c r="I4582" s="2" t="s">
        <v>31</v>
      </c>
      <c r="J4582" s="2" t="s">
        <v>32</v>
      </c>
      <c r="K4582" s="4">
        <v>6497.03</v>
      </c>
      <c r="L4582" s="4">
        <f t="shared" si="17"/>
        <v>6497.03</v>
      </c>
      <c r="M4582" s="4">
        <v>306063.07</v>
      </c>
    </row>
    <row r="4583" spans="1:13" x14ac:dyDescent="0.3">
      <c r="A4583" s="2" t="s">
        <v>7015</v>
      </c>
      <c r="B4583" s="3" t="s">
        <v>3763</v>
      </c>
      <c r="C4583" s="2" t="s">
        <v>1349</v>
      </c>
      <c r="D4583" s="2" t="s">
        <v>1350</v>
      </c>
      <c r="E4583" s="2" t="s">
        <v>1351</v>
      </c>
      <c r="F4583" s="2" t="s">
        <v>45</v>
      </c>
      <c r="G4583" s="2" t="s">
        <v>46</v>
      </c>
      <c r="H4583" s="2" t="s">
        <v>61</v>
      </c>
      <c r="I4583" s="2" t="s">
        <v>200</v>
      </c>
      <c r="J4583" s="2" t="s">
        <v>32</v>
      </c>
      <c r="K4583" s="4">
        <v>1646.87</v>
      </c>
      <c r="L4583" s="4">
        <f t="shared" si="17"/>
        <v>1646.87</v>
      </c>
      <c r="M4583" s="4">
        <v>317418.12</v>
      </c>
    </row>
    <row r="4584" spans="1:13" x14ac:dyDescent="0.3">
      <c r="A4584" s="2" t="s">
        <v>7016</v>
      </c>
      <c r="B4584" s="3" t="s">
        <v>3734</v>
      </c>
      <c r="C4584" s="2" t="s">
        <v>2708</v>
      </c>
      <c r="D4584" s="2" t="s">
        <v>1343</v>
      </c>
      <c r="E4584" s="2" t="s">
        <v>1344</v>
      </c>
      <c r="F4584" s="2" t="s">
        <v>59</v>
      </c>
      <c r="G4584" s="2" t="s">
        <v>60</v>
      </c>
      <c r="H4584" s="2" t="s">
        <v>105</v>
      </c>
      <c r="I4584" s="2" t="s">
        <v>31</v>
      </c>
      <c r="J4584" s="2" t="s">
        <v>32</v>
      </c>
      <c r="K4584" s="4">
        <v>6714.78</v>
      </c>
      <c r="L4584" s="4">
        <f t="shared" si="17"/>
        <v>6714.78</v>
      </c>
      <c r="M4584" s="4">
        <v>13332.42</v>
      </c>
    </row>
    <row r="4585" spans="1:13" x14ac:dyDescent="0.3">
      <c r="A4585" s="2" t="s">
        <v>7017</v>
      </c>
      <c r="B4585" s="3" t="s">
        <v>1821</v>
      </c>
      <c r="C4585" s="2" t="s">
        <v>2623</v>
      </c>
      <c r="D4585" s="2" t="s">
        <v>109</v>
      </c>
      <c r="E4585" s="2" t="s">
        <v>110</v>
      </c>
      <c r="F4585" s="2" t="s">
        <v>59</v>
      </c>
      <c r="G4585" s="2" t="s">
        <v>60</v>
      </c>
      <c r="H4585" s="2" t="s">
        <v>20</v>
      </c>
      <c r="I4585" s="2" t="s">
        <v>31</v>
      </c>
      <c r="J4585" s="2" t="s">
        <v>149</v>
      </c>
      <c r="K4585" s="4">
        <v>276.89</v>
      </c>
      <c r="L4585" s="4">
        <f t="shared" si="17"/>
        <v>351.65030000000002</v>
      </c>
      <c r="M4585" s="4">
        <v>376849.43</v>
      </c>
    </row>
    <row r="4586" spans="1:13" x14ac:dyDescent="0.3">
      <c r="A4586" s="2" t="s">
        <v>7018</v>
      </c>
      <c r="B4586" s="3" t="s">
        <v>3688</v>
      </c>
      <c r="C4586" s="2" t="s">
        <v>2198</v>
      </c>
      <c r="D4586" s="2" t="s">
        <v>659</v>
      </c>
      <c r="E4586" s="2" t="s">
        <v>660</v>
      </c>
      <c r="F4586" s="2" t="s">
        <v>140</v>
      </c>
      <c r="G4586" s="2" t="s">
        <v>141</v>
      </c>
      <c r="H4586" s="2" t="s">
        <v>30</v>
      </c>
      <c r="I4586" s="2" t="s">
        <v>31</v>
      </c>
      <c r="J4586" s="2" t="s">
        <v>32</v>
      </c>
      <c r="K4586" s="4">
        <v>49.57</v>
      </c>
      <c r="L4586" s="4">
        <f t="shared" si="17"/>
        <v>49.57</v>
      </c>
      <c r="M4586" s="4">
        <v>11536.07</v>
      </c>
    </row>
    <row r="4587" spans="1:13" x14ac:dyDescent="0.3">
      <c r="A4587" s="2" t="s">
        <v>7019</v>
      </c>
      <c r="B4587" s="3" t="s">
        <v>1978</v>
      </c>
      <c r="C4587" s="2" t="s">
        <v>1149</v>
      </c>
      <c r="D4587" s="2" t="s">
        <v>903</v>
      </c>
      <c r="E4587" s="2" t="s">
        <v>904</v>
      </c>
      <c r="F4587" s="2" t="s">
        <v>128</v>
      </c>
      <c r="G4587" s="2" t="s">
        <v>129</v>
      </c>
      <c r="H4587" s="2" t="s">
        <v>69</v>
      </c>
      <c r="I4587" s="2" t="s">
        <v>70</v>
      </c>
      <c r="J4587" s="2" t="s">
        <v>189</v>
      </c>
      <c r="K4587" s="4">
        <v>7207.84</v>
      </c>
      <c r="L4587" s="4">
        <f t="shared" si="17"/>
        <v>86.494079999999997</v>
      </c>
      <c r="M4587" s="4">
        <v>253962.95</v>
      </c>
    </row>
    <row r="4588" spans="1:13" x14ac:dyDescent="0.3">
      <c r="A4588" s="2" t="s">
        <v>7020</v>
      </c>
      <c r="B4588" s="3" t="s">
        <v>4136</v>
      </c>
      <c r="C4588" s="2" t="s">
        <v>2932</v>
      </c>
      <c r="D4588" s="2" t="s">
        <v>2933</v>
      </c>
      <c r="E4588" s="2" t="s">
        <v>2934</v>
      </c>
      <c r="F4588" s="2" t="s">
        <v>68</v>
      </c>
      <c r="G4588" s="2" t="s">
        <v>68</v>
      </c>
      <c r="H4588" s="2" t="s">
        <v>69</v>
      </c>
      <c r="I4588" s="2" t="s">
        <v>70</v>
      </c>
      <c r="J4588" s="2" t="s">
        <v>22</v>
      </c>
      <c r="K4588" s="4">
        <v>12783.37</v>
      </c>
      <c r="L4588" s="4">
        <f t="shared" si="17"/>
        <v>13806.039600000002</v>
      </c>
      <c r="M4588" s="4">
        <v>204409.34</v>
      </c>
    </row>
    <row r="4589" spans="1:13" x14ac:dyDescent="0.3">
      <c r="A4589" s="2" t="s">
        <v>7021</v>
      </c>
      <c r="B4589" s="3" t="s">
        <v>1772</v>
      </c>
      <c r="C4589" s="2" t="s">
        <v>1703</v>
      </c>
      <c r="D4589" s="2" t="s">
        <v>871</v>
      </c>
      <c r="E4589" s="2" t="s">
        <v>872</v>
      </c>
      <c r="F4589" s="2" t="s">
        <v>28</v>
      </c>
      <c r="G4589" s="2" t="s">
        <v>29</v>
      </c>
      <c r="H4589" s="2" t="s">
        <v>61</v>
      </c>
      <c r="I4589" s="2" t="s">
        <v>158</v>
      </c>
      <c r="J4589" s="2" t="s">
        <v>32</v>
      </c>
      <c r="K4589" s="4">
        <v>3656.22</v>
      </c>
      <c r="L4589" s="4">
        <f t="shared" si="17"/>
        <v>3656.22</v>
      </c>
      <c r="M4589" s="4">
        <v>361949.59</v>
      </c>
    </row>
    <row r="4590" spans="1:13" x14ac:dyDescent="0.3">
      <c r="A4590" s="2" t="s">
        <v>7022</v>
      </c>
      <c r="B4590" s="3" t="s">
        <v>5179</v>
      </c>
      <c r="C4590" s="2" t="s">
        <v>337</v>
      </c>
      <c r="D4590" s="2" t="s">
        <v>338</v>
      </c>
      <c r="E4590" s="2" t="s">
        <v>339</v>
      </c>
      <c r="F4590" s="2" t="s">
        <v>28</v>
      </c>
      <c r="G4590" s="2" t="s">
        <v>29</v>
      </c>
      <c r="H4590" s="2" t="s">
        <v>69</v>
      </c>
      <c r="I4590" s="2" t="s">
        <v>111</v>
      </c>
      <c r="J4590" s="2" t="s">
        <v>378</v>
      </c>
      <c r="K4590" s="4">
        <v>13520.06</v>
      </c>
      <c r="L4590" s="4">
        <f t="shared" si="17"/>
        <v>90.584401999999997</v>
      </c>
      <c r="M4590" s="4">
        <v>109035.18</v>
      </c>
    </row>
    <row r="4591" spans="1:13" x14ac:dyDescent="0.3">
      <c r="A4591" s="2" t="s">
        <v>7023</v>
      </c>
      <c r="B4591" s="3" t="s">
        <v>3450</v>
      </c>
      <c r="C4591" s="2" t="s">
        <v>357</v>
      </c>
      <c r="D4591" s="2" t="s">
        <v>290</v>
      </c>
      <c r="E4591" s="2" t="s">
        <v>291</v>
      </c>
      <c r="F4591" s="2" t="s">
        <v>45</v>
      </c>
      <c r="G4591" s="2" t="s">
        <v>46</v>
      </c>
      <c r="H4591" s="2" t="s">
        <v>69</v>
      </c>
      <c r="I4591" s="2" t="s">
        <v>70</v>
      </c>
      <c r="J4591" s="2" t="s">
        <v>32</v>
      </c>
      <c r="K4591" s="4">
        <v>7547.03</v>
      </c>
      <c r="L4591" s="4">
        <f t="shared" si="17"/>
        <v>7547.03</v>
      </c>
      <c r="M4591" s="4">
        <v>437342.81</v>
      </c>
    </row>
    <row r="4592" spans="1:13" x14ac:dyDescent="0.3">
      <c r="A4592" s="2" t="s">
        <v>7024</v>
      </c>
      <c r="B4592" s="3" t="s">
        <v>4156</v>
      </c>
      <c r="C4592" s="2" t="s">
        <v>1031</v>
      </c>
      <c r="D4592" s="2" t="s">
        <v>274</v>
      </c>
      <c r="E4592" s="2" t="s">
        <v>275</v>
      </c>
      <c r="F4592" s="2" t="s">
        <v>45</v>
      </c>
      <c r="G4592" s="2" t="s">
        <v>46</v>
      </c>
      <c r="H4592" s="2" t="s">
        <v>61</v>
      </c>
      <c r="I4592" s="2" t="s">
        <v>62</v>
      </c>
      <c r="J4592" s="2" t="s">
        <v>32</v>
      </c>
      <c r="K4592" s="4">
        <v>4603.16</v>
      </c>
      <c r="L4592" s="4">
        <f t="shared" ref="L4592:L4846" si="18">K4592*VLOOKUP(J4592,{"USD",1;"EUR",1.08;"GBP",1.27;"JPY",0.0067;"CNY",0.14;"INR",0.012},2,FALSE)</f>
        <v>4603.16</v>
      </c>
      <c r="M4592" s="4">
        <v>150152.41</v>
      </c>
    </row>
    <row r="4593" spans="1:13" x14ac:dyDescent="0.3">
      <c r="A4593" s="2" t="s">
        <v>7025</v>
      </c>
      <c r="B4593" s="3" t="s">
        <v>5177</v>
      </c>
      <c r="C4593" s="2" t="s">
        <v>2213</v>
      </c>
      <c r="D4593" s="2" t="s">
        <v>1633</v>
      </c>
      <c r="E4593" s="2" t="s">
        <v>1634</v>
      </c>
      <c r="F4593" s="2" t="s">
        <v>128</v>
      </c>
      <c r="G4593" s="2" t="s">
        <v>129</v>
      </c>
      <c r="H4593" s="2" t="s">
        <v>105</v>
      </c>
      <c r="I4593" s="2" t="s">
        <v>31</v>
      </c>
      <c r="J4593" s="2" t="s">
        <v>22</v>
      </c>
      <c r="K4593" s="4">
        <v>2700.19</v>
      </c>
      <c r="L4593" s="4">
        <f t="shared" si="18"/>
        <v>2916.2052000000003</v>
      </c>
      <c r="M4593" s="4">
        <v>31621.83</v>
      </c>
    </row>
    <row r="4594" spans="1:13" x14ac:dyDescent="0.3">
      <c r="A4594" s="2" t="s">
        <v>7026</v>
      </c>
      <c r="B4594" s="3" t="s">
        <v>1140</v>
      </c>
      <c r="C4594" s="2" t="s">
        <v>1247</v>
      </c>
      <c r="D4594" s="2" t="s">
        <v>1248</v>
      </c>
      <c r="E4594" s="2" t="s">
        <v>1249</v>
      </c>
      <c r="F4594" s="2" t="s">
        <v>59</v>
      </c>
      <c r="G4594" s="2" t="s">
        <v>60</v>
      </c>
      <c r="H4594" s="2" t="s">
        <v>105</v>
      </c>
      <c r="I4594" s="2" t="s">
        <v>31</v>
      </c>
      <c r="J4594" s="2" t="s">
        <v>32</v>
      </c>
      <c r="K4594" s="4">
        <v>1536.27</v>
      </c>
      <c r="L4594" s="4">
        <f t="shared" si="18"/>
        <v>1536.27</v>
      </c>
      <c r="M4594" s="4">
        <v>454035.9</v>
      </c>
    </row>
    <row r="4595" spans="1:13" x14ac:dyDescent="0.3">
      <c r="A4595" s="2" t="s">
        <v>7027</v>
      </c>
      <c r="B4595" s="3" t="s">
        <v>7028</v>
      </c>
      <c r="C4595" s="2" t="s">
        <v>620</v>
      </c>
      <c r="D4595" s="2" t="s">
        <v>621</v>
      </c>
      <c r="E4595" s="2" t="s">
        <v>622</v>
      </c>
      <c r="F4595" s="2" t="s">
        <v>38</v>
      </c>
      <c r="G4595" s="2" t="s">
        <v>39</v>
      </c>
      <c r="H4595" s="2" t="s">
        <v>61</v>
      </c>
      <c r="I4595" s="2" t="s">
        <v>223</v>
      </c>
      <c r="J4595" s="2" t="s">
        <v>32</v>
      </c>
      <c r="K4595" s="4">
        <v>4357.12</v>
      </c>
      <c r="L4595" s="4">
        <f t="shared" si="18"/>
        <v>4357.12</v>
      </c>
      <c r="M4595" s="4">
        <v>405533.4</v>
      </c>
    </row>
    <row r="4596" spans="1:13" x14ac:dyDescent="0.3">
      <c r="A4596" s="2" t="s">
        <v>7029</v>
      </c>
      <c r="B4596" s="3" t="s">
        <v>2415</v>
      </c>
      <c r="C4596" s="2" t="s">
        <v>1460</v>
      </c>
      <c r="D4596" s="2" t="s">
        <v>957</v>
      </c>
      <c r="E4596" s="2" t="s">
        <v>958</v>
      </c>
      <c r="F4596" s="2" t="s">
        <v>59</v>
      </c>
      <c r="G4596" s="2" t="s">
        <v>60</v>
      </c>
      <c r="H4596" s="2" t="s">
        <v>69</v>
      </c>
      <c r="I4596" s="2" t="s">
        <v>70</v>
      </c>
      <c r="J4596" s="2" t="s">
        <v>32</v>
      </c>
      <c r="K4596" s="4">
        <v>2304.09</v>
      </c>
      <c r="L4596" s="4">
        <f t="shared" si="18"/>
        <v>2304.09</v>
      </c>
      <c r="M4596" s="4">
        <v>59667.32</v>
      </c>
    </row>
    <row r="4597" spans="1:13" x14ac:dyDescent="0.3">
      <c r="A4597" s="2" t="s">
        <v>7030</v>
      </c>
      <c r="B4597" s="3" t="s">
        <v>1925</v>
      </c>
      <c r="C4597" s="2" t="s">
        <v>4930</v>
      </c>
      <c r="D4597" s="2" t="s">
        <v>4931</v>
      </c>
      <c r="E4597" s="2" t="s">
        <v>4932</v>
      </c>
      <c r="F4597" s="2" t="s">
        <v>147</v>
      </c>
      <c r="G4597" s="2" t="s">
        <v>148</v>
      </c>
      <c r="H4597" s="2" t="s">
        <v>105</v>
      </c>
      <c r="I4597" s="2" t="s">
        <v>31</v>
      </c>
      <c r="J4597" s="2" t="s">
        <v>32</v>
      </c>
      <c r="K4597" s="4">
        <v>6675.41</v>
      </c>
      <c r="L4597" s="4">
        <f t="shared" si="18"/>
        <v>6675.41</v>
      </c>
      <c r="M4597" s="4">
        <v>22373.11</v>
      </c>
    </row>
    <row r="4598" spans="1:13" x14ac:dyDescent="0.3">
      <c r="A4598" s="2" t="s">
        <v>7031</v>
      </c>
      <c r="B4598" s="3" t="s">
        <v>6221</v>
      </c>
      <c r="C4598" s="2" t="s">
        <v>1304</v>
      </c>
      <c r="D4598" s="2" t="s">
        <v>725</v>
      </c>
      <c r="E4598" s="2" t="s">
        <v>726</v>
      </c>
      <c r="F4598" s="2" t="s">
        <v>45</v>
      </c>
      <c r="G4598" s="2" t="s">
        <v>46</v>
      </c>
      <c r="H4598" s="2" t="s">
        <v>61</v>
      </c>
      <c r="I4598" s="2" t="s">
        <v>84</v>
      </c>
      <c r="J4598" s="2" t="s">
        <v>32</v>
      </c>
      <c r="K4598" s="4">
        <v>4208.09</v>
      </c>
      <c r="L4598" s="4">
        <f t="shared" si="18"/>
        <v>4208.09</v>
      </c>
      <c r="M4598" s="4">
        <v>475088.4</v>
      </c>
    </row>
    <row r="4599" spans="1:13" x14ac:dyDescent="0.3">
      <c r="A4599" s="2" t="s">
        <v>7032</v>
      </c>
      <c r="B4599" s="3" t="s">
        <v>4997</v>
      </c>
      <c r="C4599" s="2" t="s">
        <v>3092</v>
      </c>
      <c r="D4599" s="2" t="s">
        <v>80</v>
      </c>
      <c r="E4599" s="2" t="s">
        <v>81</v>
      </c>
      <c r="F4599" s="2" t="s">
        <v>82</v>
      </c>
      <c r="G4599" s="2" t="s">
        <v>83</v>
      </c>
      <c r="H4599" s="2" t="s">
        <v>20</v>
      </c>
      <c r="I4599" s="2" t="s">
        <v>47</v>
      </c>
      <c r="J4599" s="2" t="s">
        <v>32</v>
      </c>
      <c r="K4599" s="4">
        <v>612.1</v>
      </c>
      <c r="L4599" s="4">
        <f t="shared" si="18"/>
        <v>612.1</v>
      </c>
      <c r="M4599" s="4">
        <v>258782.67</v>
      </c>
    </row>
    <row r="4600" spans="1:13" x14ac:dyDescent="0.3">
      <c r="A4600" s="2" t="s">
        <v>7033</v>
      </c>
      <c r="B4600" s="3" t="s">
        <v>4564</v>
      </c>
      <c r="C4600" s="2" t="s">
        <v>1868</v>
      </c>
      <c r="D4600" s="2" t="s">
        <v>1869</v>
      </c>
      <c r="E4600" s="2" t="s">
        <v>1870</v>
      </c>
      <c r="F4600" s="2" t="s">
        <v>38</v>
      </c>
      <c r="G4600" s="2" t="s">
        <v>39</v>
      </c>
      <c r="H4600" s="2" t="s">
        <v>61</v>
      </c>
      <c r="I4600" s="2" t="s">
        <v>200</v>
      </c>
      <c r="J4600" s="2" t="s">
        <v>32</v>
      </c>
      <c r="K4600" s="4">
        <v>2820.28</v>
      </c>
      <c r="L4600" s="4">
        <f t="shared" si="18"/>
        <v>2820.28</v>
      </c>
      <c r="M4600" s="4">
        <v>231855.49</v>
      </c>
    </row>
    <row r="4601" spans="1:13" x14ac:dyDescent="0.3">
      <c r="A4601" s="2" t="s">
        <v>7034</v>
      </c>
      <c r="B4601" s="3" t="s">
        <v>887</v>
      </c>
      <c r="C4601" s="2" t="s">
        <v>357</v>
      </c>
      <c r="D4601" s="2" t="s">
        <v>290</v>
      </c>
      <c r="E4601" s="2" t="s">
        <v>291</v>
      </c>
      <c r="F4601" s="2" t="s">
        <v>45</v>
      </c>
      <c r="G4601" s="2" t="s">
        <v>46</v>
      </c>
      <c r="H4601" s="2" t="s">
        <v>20</v>
      </c>
      <c r="I4601" s="2" t="s">
        <v>21</v>
      </c>
      <c r="J4601" s="2" t="s">
        <v>32</v>
      </c>
      <c r="K4601" s="4">
        <v>1289.8399999999999</v>
      </c>
      <c r="L4601" s="4">
        <f t="shared" si="18"/>
        <v>1289.8399999999999</v>
      </c>
      <c r="M4601" s="4">
        <v>239807.52</v>
      </c>
    </row>
    <row r="4602" spans="1:13" x14ac:dyDescent="0.3">
      <c r="A4602" s="2" t="s">
        <v>7035</v>
      </c>
      <c r="B4602" s="3" t="s">
        <v>5741</v>
      </c>
      <c r="C4602" s="2" t="s">
        <v>396</v>
      </c>
      <c r="D4602" s="2" t="s">
        <v>397</v>
      </c>
      <c r="E4602" s="2" t="s">
        <v>398</v>
      </c>
      <c r="F4602" s="2" t="s">
        <v>128</v>
      </c>
      <c r="G4602" s="2" t="s">
        <v>129</v>
      </c>
      <c r="H4602" s="2" t="s">
        <v>30</v>
      </c>
      <c r="I4602" s="2" t="s">
        <v>31</v>
      </c>
      <c r="J4602" s="2" t="s">
        <v>32</v>
      </c>
      <c r="K4602" s="4">
        <v>22.6</v>
      </c>
      <c r="L4602" s="4">
        <f t="shared" si="18"/>
        <v>22.6</v>
      </c>
      <c r="M4602" s="4">
        <v>166158.35</v>
      </c>
    </row>
    <row r="4603" spans="1:13" x14ac:dyDescent="0.3">
      <c r="A4603" s="2" t="s">
        <v>7036</v>
      </c>
      <c r="B4603" s="3" t="s">
        <v>4706</v>
      </c>
      <c r="C4603" s="2" t="s">
        <v>611</v>
      </c>
      <c r="D4603" s="2" t="s">
        <v>227</v>
      </c>
      <c r="E4603" s="2" t="s">
        <v>228</v>
      </c>
      <c r="F4603" s="2" t="s">
        <v>82</v>
      </c>
      <c r="G4603" s="2" t="s">
        <v>83</v>
      </c>
      <c r="H4603" s="2" t="s">
        <v>61</v>
      </c>
      <c r="I4603" s="2" t="s">
        <v>200</v>
      </c>
      <c r="J4603" s="2" t="s">
        <v>378</v>
      </c>
      <c r="K4603" s="4">
        <v>186.57</v>
      </c>
      <c r="L4603" s="4">
        <f t="shared" si="18"/>
        <v>1.250019</v>
      </c>
      <c r="M4603" s="4">
        <v>308115.39</v>
      </c>
    </row>
    <row r="4604" spans="1:13" x14ac:dyDescent="0.3">
      <c r="A4604" s="2" t="s">
        <v>7037</v>
      </c>
      <c r="B4604" s="3" t="s">
        <v>2958</v>
      </c>
      <c r="C4604" s="2" t="s">
        <v>1505</v>
      </c>
      <c r="D4604" s="2" t="s">
        <v>1506</v>
      </c>
      <c r="E4604" s="2" t="s">
        <v>1507</v>
      </c>
      <c r="F4604" s="2" t="s">
        <v>82</v>
      </c>
      <c r="G4604" s="2" t="s">
        <v>83</v>
      </c>
      <c r="H4604" s="2" t="s">
        <v>61</v>
      </c>
      <c r="I4604" s="2" t="s">
        <v>200</v>
      </c>
      <c r="J4604" s="2" t="s">
        <v>378</v>
      </c>
      <c r="K4604" s="4">
        <v>2567.31</v>
      </c>
      <c r="L4604" s="4">
        <f t="shared" si="18"/>
        <v>17.200977000000002</v>
      </c>
      <c r="M4604" s="4">
        <v>142557.91</v>
      </c>
    </row>
    <row r="4605" spans="1:13" x14ac:dyDescent="0.3">
      <c r="A4605" s="2" t="s">
        <v>7038</v>
      </c>
      <c r="B4605" s="3" t="s">
        <v>4292</v>
      </c>
      <c r="C4605" s="2" t="s">
        <v>2609</v>
      </c>
      <c r="D4605" s="2" t="s">
        <v>2610</v>
      </c>
      <c r="E4605" s="2" t="s">
        <v>2611</v>
      </c>
      <c r="F4605" s="2" t="s">
        <v>18</v>
      </c>
      <c r="G4605" s="2" t="s">
        <v>19</v>
      </c>
      <c r="H4605" s="2" t="s">
        <v>30</v>
      </c>
      <c r="I4605" s="2" t="s">
        <v>31</v>
      </c>
      <c r="J4605" s="2" t="s">
        <v>32</v>
      </c>
      <c r="K4605" s="4">
        <v>5.94</v>
      </c>
      <c r="L4605" s="4">
        <f t="shared" si="18"/>
        <v>5.94</v>
      </c>
      <c r="M4605" s="4">
        <v>367061.73</v>
      </c>
    </row>
    <row r="4606" spans="1:13" x14ac:dyDescent="0.3">
      <c r="A4606" s="2" t="s">
        <v>7039</v>
      </c>
      <c r="B4606" s="3" t="s">
        <v>5970</v>
      </c>
      <c r="C4606" s="2" t="s">
        <v>652</v>
      </c>
      <c r="D4606" s="2" t="s">
        <v>653</v>
      </c>
      <c r="E4606" s="2" t="s">
        <v>654</v>
      </c>
      <c r="F4606" s="2" t="s">
        <v>59</v>
      </c>
      <c r="G4606" s="2" t="s">
        <v>60</v>
      </c>
      <c r="H4606" s="2" t="s">
        <v>69</v>
      </c>
      <c r="I4606" s="2" t="s">
        <v>70</v>
      </c>
      <c r="J4606" s="2" t="s">
        <v>32</v>
      </c>
      <c r="K4606" s="4">
        <v>14727.75</v>
      </c>
      <c r="L4606" s="4">
        <f t="shared" si="18"/>
        <v>14727.75</v>
      </c>
      <c r="M4606" s="4">
        <v>189805.96</v>
      </c>
    </row>
    <row r="4607" spans="1:13" x14ac:dyDescent="0.3">
      <c r="A4607" s="2" t="s">
        <v>7040</v>
      </c>
      <c r="B4607" s="3" t="s">
        <v>963</v>
      </c>
      <c r="C4607" s="2" t="s">
        <v>87</v>
      </c>
      <c r="D4607" s="2" t="s">
        <v>88</v>
      </c>
      <c r="E4607" s="2" t="s">
        <v>89</v>
      </c>
      <c r="F4607" s="2" t="s">
        <v>38</v>
      </c>
      <c r="G4607" s="2" t="s">
        <v>39</v>
      </c>
      <c r="H4607" s="2" t="s">
        <v>122</v>
      </c>
      <c r="I4607" s="2" t="s">
        <v>31</v>
      </c>
      <c r="J4607" s="2" t="s">
        <v>149</v>
      </c>
      <c r="K4607" s="4">
        <v>36619.199999999997</v>
      </c>
      <c r="L4607" s="4">
        <f t="shared" si="18"/>
        <v>46506.383999999998</v>
      </c>
      <c r="M4607" s="4">
        <v>9148.8700000000008</v>
      </c>
    </row>
    <row r="4608" spans="1:13" x14ac:dyDescent="0.3">
      <c r="A4608" s="2" t="s">
        <v>7041</v>
      </c>
      <c r="B4608" s="3" t="s">
        <v>4141</v>
      </c>
      <c r="C4608" s="2" t="s">
        <v>1391</v>
      </c>
      <c r="D4608" s="2" t="s">
        <v>133</v>
      </c>
      <c r="E4608" s="2" t="s">
        <v>134</v>
      </c>
      <c r="F4608" s="2" t="s">
        <v>68</v>
      </c>
      <c r="G4608" s="2" t="s">
        <v>68</v>
      </c>
      <c r="H4608" s="2" t="s">
        <v>509</v>
      </c>
      <c r="I4608" s="2" t="s">
        <v>53</v>
      </c>
      <c r="J4608" s="2" t="s">
        <v>32</v>
      </c>
      <c r="K4608" s="4">
        <v>220.94</v>
      </c>
      <c r="L4608" s="4">
        <f t="shared" si="18"/>
        <v>220.94</v>
      </c>
      <c r="M4608" s="4">
        <v>175117.05</v>
      </c>
    </row>
    <row r="4609" spans="1:13" x14ac:dyDescent="0.3">
      <c r="A4609" s="2" t="s">
        <v>7042</v>
      </c>
      <c r="B4609" s="3" t="s">
        <v>5133</v>
      </c>
      <c r="C4609" s="2" t="s">
        <v>1499</v>
      </c>
      <c r="D4609" s="2" t="s">
        <v>1500</v>
      </c>
      <c r="E4609" s="2" t="s">
        <v>1501</v>
      </c>
      <c r="F4609" s="2" t="s">
        <v>128</v>
      </c>
      <c r="G4609" s="2" t="s">
        <v>129</v>
      </c>
      <c r="H4609" s="2" t="s">
        <v>69</v>
      </c>
      <c r="I4609" s="2" t="s">
        <v>31</v>
      </c>
      <c r="J4609" s="2" t="s">
        <v>22</v>
      </c>
      <c r="K4609" s="4">
        <v>3052.97</v>
      </c>
      <c r="L4609" s="4">
        <f t="shared" si="18"/>
        <v>3297.2076000000002</v>
      </c>
      <c r="M4609" s="4">
        <v>382789.97</v>
      </c>
    </row>
    <row r="4610" spans="1:13" x14ac:dyDescent="0.3">
      <c r="A4610" s="2" t="s">
        <v>7043</v>
      </c>
      <c r="B4610" s="3" t="s">
        <v>4055</v>
      </c>
      <c r="C4610" s="2" t="s">
        <v>2980</v>
      </c>
      <c r="D4610" s="2" t="s">
        <v>526</v>
      </c>
      <c r="E4610" s="2" t="s">
        <v>527</v>
      </c>
      <c r="F4610" s="2" t="s">
        <v>45</v>
      </c>
      <c r="G4610" s="2" t="s">
        <v>46</v>
      </c>
      <c r="H4610" s="2" t="s">
        <v>111</v>
      </c>
      <c r="I4610" s="2" t="s">
        <v>111</v>
      </c>
      <c r="J4610" s="2" t="s">
        <v>32</v>
      </c>
      <c r="K4610" s="4">
        <v>4308.09</v>
      </c>
      <c r="L4610" s="4">
        <f t="shared" si="18"/>
        <v>4308.09</v>
      </c>
      <c r="M4610" s="4">
        <v>482742.74</v>
      </c>
    </row>
    <row r="4611" spans="1:13" x14ac:dyDescent="0.3">
      <c r="A4611" s="2" t="s">
        <v>7044</v>
      </c>
      <c r="B4611" s="3" t="s">
        <v>235</v>
      </c>
      <c r="C4611" s="2" t="s">
        <v>2159</v>
      </c>
      <c r="D4611" s="2" t="s">
        <v>2160</v>
      </c>
      <c r="E4611" s="2" t="s">
        <v>2161</v>
      </c>
      <c r="F4611" s="2" t="s">
        <v>28</v>
      </c>
      <c r="G4611" s="2" t="s">
        <v>29</v>
      </c>
      <c r="H4611" s="2" t="s">
        <v>61</v>
      </c>
      <c r="I4611" s="2" t="s">
        <v>62</v>
      </c>
      <c r="J4611" s="2" t="s">
        <v>32</v>
      </c>
      <c r="K4611" s="4">
        <v>2899.97</v>
      </c>
      <c r="L4611" s="4">
        <f t="shared" si="18"/>
        <v>2899.97</v>
      </c>
      <c r="M4611" s="4">
        <v>277919.96999999997</v>
      </c>
    </row>
    <row r="4612" spans="1:13" x14ac:dyDescent="0.3">
      <c r="A4612" s="2" t="s">
        <v>7045</v>
      </c>
      <c r="B4612" s="3" t="s">
        <v>3174</v>
      </c>
      <c r="C4612" s="2" t="s">
        <v>1233</v>
      </c>
      <c r="D4612" s="2" t="s">
        <v>43</v>
      </c>
      <c r="E4612" s="2" t="s">
        <v>44</v>
      </c>
      <c r="F4612" s="2" t="s">
        <v>45</v>
      </c>
      <c r="G4612" s="2" t="s">
        <v>46</v>
      </c>
      <c r="H4612" s="2" t="s">
        <v>20</v>
      </c>
      <c r="I4612" s="2" t="s">
        <v>31</v>
      </c>
      <c r="J4612" s="2" t="s">
        <v>22</v>
      </c>
      <c r="K4612" s="4">
        <v>1820.42</v>
      </c>
      <c r="L4612" s="4">
        <f t="shared" si="18"/>
        <v>1966.0536000000002</v>
      </c>
      <c r="M4612" s="4">
        <v>113908.76</v>
      </c>
    </row>
    <row r="4613" spans="1:13" x14ac:dyDescent="0.3">
      <c r="A4613" s="2" t="s">
        <v>7046</v>
      </c>
      <c r="B4613" s="3" t="s">
        <v>1804</v>
      </c>
      <c r="C4613" s="2" t="s">
        <v>1126</v>
      </c>
      <c r="D4613" s="2" t="s">
        <v>848</v>
      </c>
      <c r="E4613" s="2" t="s">
        <v>849</v>
      </c>
      <c r="F4613" s="2" t="s">
        <v>45</v>
      </c>
      <c r="G4613" s="2" t="s">
        <v>46</v>
      </c>
      <c r="H4613" s="2" t="s">
        <v>20</v>
      </c>
      <c r="I4613" s="2" t="s">
        <v>260</v>
      </c>
      <c r="J4613" s="2" t="s">
        <v>32</v>
      </c>
      <c r="K4613" s="4">
        <v>732.99</v>
      </c>
      <c r="L4613" s="4">
        <f t="shared" si="18"/>
        <v>732.99</v>
      </c>
      <c r="M4613" s="4">
        <v>367004.55</v>
      </c>
    </row>
    <row r="4614" spans="1:13" x14ac:dyDescent="0.3">
      <c r="A4614" s="2" t="s">
        <v>7047</v>
      </c>
      <c r="B4614" s="3" t="s">
        <v>2363</v>
      </c>
      <c r="C4614" s="2" t="s">
        <v>803</v>
      </c>
      <c r="D4614" s="2" t="s">
        <v>804</v>
      </c>
      <c r="E4614" s="2" t="s">
        <v>805</v>
      </c>
      <c r="F4614" s="2" t="s">
        <v>82</v>
      </c>
      <c r="G4614" s="2" t="s">
        <v>83</v>
      </c>
      <c r="H4614" s="2" t="s">
        <v>69</v>
      </c>
      <c r="I4614" s="2" t="s">
        <v>111</v>
      </c>
      <c r="J4614" s="2" t="s">
        <v>71</v>
      </c>
      <c r="K4614" s="4">
        <v>5518.99</v>
      </c>
      <c r="L4614" s="4">
        <f t="shared" si="18"/>
        <v>772.65860000000009</v>
      </c>
      <c r="M4614" s="4">
        <v>228507.47</v>
      </c>
    </row>
    <row r="4615" spans="1:13" x14ac:dyDescent="0.3">
      <c r="A4615" s="2" t="s">
        <v>7048</v>
      </c>
      <c r="B4615" s="3" t="s">
        <v>5970</v>
      </c>
      <c r="C4615" s="2" t="s">
        <v>520</v>
      </c>
      <c r="D4615" s="2" t="s">
        <v>521</v>
      </c>
      <c r="E4615" s="2" t="s">
        <v>522</v>
      </c>
      <c r="F4615" s="2" t="s">
        <v>18</v>
      </c>
      <c r="G4615" s="2" t="s">
        <v>19</v>
      </c>
      <c r="H4615" s="2" t="s">
        <v>61</v>
      </c>
      <c r="I4615" s="2" t="s">
        <v>223</v>
      </c>
      <c r="J4615" s="2" t="s">
        <v>32</v>
      </c>
      <c r="K4615" s="4">
        <v>1425.47</v>
      </c>
      <c r="L4615" s="4">
        <f t="shared" si="18"/>
        <v>1425.47</v>
      </c>
      <c r="M4615" s="4">
        <v>134320.34</v>
      </c>
    </row>
    <row r="4616" spans="1:13" x14ac:dyDescent="0.3">
      <c r="A4616" s="2" t="s">
        <v>7049</v>
      </c>
      <c r="B4616" s="3" t="s">
        <v>1386</v>
      </c>
      <c r="C4616" s="2" t="s">
        <v>2320</v>
      </c>
      <c r="D4616" s="2" t="s">
        <v>138</v>
      </c>
      <c r="E4616" s="2" t="s">
        <v>139</v>
      </c>
      <c r="F4616" s="2" t="s">
        <v>140</v>
      </c>
      <c r="G4616" s="2" t="s">
        <v>141</v>
      </c>
      <c r="H4616" s="2" t="s">
        <v>105</v>
      </c>
      <c r="I4616" s="2" t="s">
        <v>31</v>
      </c>
      <c r="J4616" s="2" t="s">
        <v>71</v>
      </c>
      <c r="K4616" s="4">
        <v>8916.73</v>
      </c>
      <c r="L4616" s="4">
        <f t="shared" si="18"/>
        <v>1248.3422</v>
      </c>
      <c r="M4616" s="4">
        <v>297150.95</v>
      </c>
    </row>
    <row r="4617" spans="1:13" x14ac:dyDescent="0.3">
      <c r="A4617" s="2" t="s">
        <v>7050</v>
      </c>
      <c r="B4617" s="3" t="s">
        <v>3232</v>
      </c>
      <c r="C4617" s="2" t="s">
        <v>1118</v>
      </c>
      <c r="D4617" s="2" t="s">
        <v>1119</v>
      </c>
      <c r="E4617" s="2" t="s">
        <v>1120</v>
      </c>
      <c r="F4617" s="2" t="s">
        <v>140</v>
      </c>
      <c r="G4617" s="2" t="s">
        <v>141</v>
      </c>
      <c r="H4617" s="2" t="s">
        <v>20</v>
      </c>
      <c r="I4617" s="2" t="s">
        <v>31</v>
      </c>
      <c r="J4617" s="2" t="s">
        <v>378</v>
      </c>
      <c r="K4617" s="4">
        <v>1601.33</v>
      </c>
      <c r="L4617" s="4">
        <f t="shared" si="18"/>
        <v>10.728911</v>
      </c>
      <c r="M4617" s="4">
        <v>200080.42</v>
      </c>
    </row>
    <row r="4618" spans="1:13" x14ac:dyDescent="0.3">
      <c r="A4618" s="2" t="s">
        <v>7051</v>
      </c>
      <c r="B4618" s="3" t="s">
        <v>1348</v>
      </c>
      <c r="C4618" s="2" t="s">
        <v>2258</v>
      </c>
      <c r="D4618" s="2" t="s">
        <v>1421</v>
      </c>
      <c r="E4618" s="2" t="s">
        <v>859</v>
      </c>
      <c r="F4618" s="2" t="s">
        <v>128</v>
      </c>
      <c r="G4618" s="2" t="s">
        <v>129</v>
      </c>
      <c r="H4618" s="2" t="s">
        <v>105</v>
      </c>
      <c r="I4618" s="2" t="s">
        <v>31</v>
      </c>
      <c r="J4618" s="2" t="s">
        <v>22</v>
      </c>
      <c r="K4618" s="4">
        <v>8953.3799999999992</v>
      </c>
      <c r="L4618" s="4">
        <f t="shared" si="18"/>
        <v>9669.6504000000004</v>
      </c>
      <c r="M4618" s="4">
        <v>272116.81</v>
      </c>
    </row>
    <row r="4619" spans="1:13" x14ac:dyDescent="0.3">
      <c r="A4619" s="2" t="s">
        <v>7052</v>
      </c>
      <c r="B4619" s="3" t="s">
        <v>3845</v>
      </c>
      <c r="C4619" s="2" t="s">
        <v>956</v>
      </c>
      <c r="D4619" s="2" t="s">
        <v>957</v>
      </c>
      <c r="E4619" s="2" t="s">
        <v>958</v>
      </c>
      <c r="F4619" s="2" t="s">
        <v>59</v>
      </c>
      <c r="G4619" s="2" t="s">
        <v>60</v>
      </c>
      <c r="H4619" s="2" t="s">
        <v>69</v>
      </c>
      <c r="I4619" s="2" t="s">
        <v>70</v>
      </c>
      <c r="J4619" s="2" t="s">
        <v>22</v>
      </c>
      <c r="K4619" s="4">
        <v>5688.54</v>
      </c>
      <c r="L4619" s="4">
        <f t="shared" si="18"/>
        <v>6143.6232</v>
      </c>
      <c r="M4619" s="4">
        <v>421248.49</v>
      </c>
    </row>
    <row r="4620" spans="1:13" x14ac:dyDescent="0.3">
      <c r="A4620" s="2" t="s">
        <v>7053</v>
      </c>
      <c r="B4620" s="3" t="s">
        <v>2810</v>
      </c>
      <c r="C4620" s="2" t="s">
        <v>2923</v>
      </c>
      <c r="D4620" s="2" t="s">
        <v>773</v>
      </c>
      <c r="E4620" s="2" t="s">
        <v>774</v>
      </c>
      <c r="F4620" s="2" t="s">
        <v>140</v>
      </c>
      <c r="G4620" s="2" t="s">
        <v>141</v>
      </c>
      <c r="H4620" s="2" t="s">
        <v>61</v>
      </c>
      <c r="I4620" s="2" t="s">
        <v>200</v>
      </c>
      <c r="J4620" s="2" t="s">
        <v>149</v>
      </c>
      <c r="K4620" s="4">
        <v>3762.44</v>
      </c>
      <c r="L4620" s="4">
        <f t="shared" si="18"/>
        <v>4778.2988000000005</v>
      </c>
      <c r="M4620" s="4">
        <v>148533.01999999999</v>
      </c>
    </row>
    <row r="4621" spans="1:13" x14ac:dyDescent="0.3">
      <c r="A4621" s="2" t="s">
        <v>7054</v>
      </c>
      <c r="B4621" s="3" t="s">
        <v>626</v>
      </c>
      <c r="C4621" s="2" t="s">
        <v>1552</v>
      </c>
      <c r="D4621" s="2" t="s">
        <v>1469</v>
      </c>
      <c r="E4621" s="2" t="s">
        <v>1470</v>
      </c>
      <c r="F4621" s="2" t="s">
        <v>28</v>
      </c>
      <c r="G4621" s="2" t="s">
        <v>29</v>
      </c>
      <c r="H4621" s="2" t="s">
        <v>30</v>
      </c>
      <c r="I4621" s="2" t="s">
        <v>31</v>
      </c>
      <c r="J4621" s="2" t="s">
        <v>71</v>
      </c>
      <c r="K4621" s="4">
        <v>49.96</v>
      </c>
      <c r="L4621" s="4">
        <f t="shared" si="18"/>
        <v>6.9944000000000006</v>
      </c>
      <c r="M4621" s="4">
        <v>433775.45</v>
      </c>
    </row>
    <row r="4622" spans="1:13" x14ac:dyDescent="0.3">
      <c r="A4622" s="2" t="s">
        <v>7055</v>
      </c>
      <c r="B4622" s="3" t="s">
        <v>7056</v>
      </c>
      <c r="C4622" s="2" t="s">
        <v>1577</v>
      </c>
      <c r="D4622" s="2" t="s">
        <v>1464</v>
      </c>
      <c r="E4622" s="2" t="s">
        <v>1465</v>
      </c>
      <c r="F4622" s="2" t="s">
        <v>18</v>
      </c>
      <c r="G4622" s="2" t="s">
        <v>19</v>
      </c>
      <c r="H4622" s="2" t="s">
        <v>30</v>
      </c>
      <c r="I4622" s="2" t="s">
        <v>31</v>
      </c>
      <c r="J4622" s="2" t="s">
        <v>378</v>
      </c>
      <c r="K4622" s="4">
        <v>48.08</v>
      </c>
      <c r="L4622" s="4">
        <f t="shared" si="18"/>
        <v>0.32213599999999998</v>
      </c>
      <c r="M4622" s="4">
        <v>241260.54</v>
      </c>
    </row>
    <row r="4623" spans="1:13" x14ac:dyDescent="0.3">
      <c r="A4623" s="2" t="s">
        <v>7057</v>
      </c>
      <c r="B4623" s="3" t="s">
        <v>6002</v>
      </c>
      <c r="C4623" s="2" t="s">
        <v>1064</v>
      </c>
      <c r="D4623" s="2" t="s">
        <v>1065</v>
      </c>
      <c r="E4623" s="2" t="s">
        <v>1066</v>
      </c>
      <c r="F4623" s="2" t="s">
        <v>59</v>
      </c>
      <c r="G4623" s="2" t="s">
        <v>60</v>
      </c>
      <c r="H4623" s="2" t="s">
        <v>69</v>
      </c>
      <c r="I4623" s="2" t="s">
        <v>111</v>
      </c>
      <c r="J4623" s="2" t="s">
        <v>32</v>
      </c>
      <c r="K4623" s="4">
        <v>1999.31</v>
      </c>
      <c r="L4623" s="4">
        <f t="shared" si="18"/>
        <v>1999.31</v>
      </c>
      <c r="M4623" s="4">
        <v>491455.32</v>
      </c>
    </row>
    <row r="4624" spans="1:13" x14ac:dyDescent="0.3">
      <c r="A4624" s="2" t="s">
        <v>7058</v>
      </c>
      <c r="B4624" s="3" t="s">
        <v>4324</v>
      </c>
      <c r="C4624" s="2" t="s">
        <v>1723</v>
      </c>
      <c r="D4624" s="2" t="s">
        <v>1724</v>
      </c>
      <c r="E4624" s="2" t="s">
        <v>1725</v>
      </c>
      <c r="F4624" s="2" t="s">
        <v>140</v>
      </c>
      <c r="G4624" s="2" t="s">
        <v>141</v>
      </c>
      <c r="H4624" s="2" t="s">
        <v>69</v>
      </c>
      <c r="I4624" s="2" t="s">
        <v>111</v>
      </c>
      <c r="J4624" s="2" t="s">
        <v>22</v>
      </c>
      <c r="K4624" s="4">
        <v>13222.22</v>
      </c>
      <c r="L4624" s="4">
        <f t="shared" si="18"/>
        <v>14279.997600000001</v>
      </c>
      <c r="M4624" s="4">
        <v>342412.76</v>
      </c>
    </row>
    <row r="4625" spans="1:13" x14ac:dyDescent="0.3">
      <c r="A4625" s="2" t="s">
        <v>7059</v>
      </c>
      <c r="B4625" s="3" t="s">
        <v>536</v>
      </c>
      <c r="C4625" s="2" t="s">
        <v>1928</v>
      </c>
      <c r="D4625" s="2" t="s">
        <v>258</v>
      </c>
      <c r="E4625" s="2" t="s">
        <v>259</v>
      </c>
      <c r="F4625" s="2" t="s">
        <v>18</v>
      </c>
      <c r="G4625" s="2" t="s">
        <v>19</v>
      </c>
      <c r="H4625" s="2" t="s">
        <v>111</v>
      </c>
      <c r="I4625" s="2" t="s">
        <v>111</v>
      </c>
      <c r="J4625" s="2" t="s">
        <v>378</v>
      </c>
      <c r="K4625" s="4">
        <v>48748.36</v>
      </c>
      <c r="L4625" s="4">
        <f t="shared" si="18"/>
        <v>326.614012</v>
      </c>
      <c r="M4625" s="4">
        <v>56109.77</v>
      </c>
    </row>
    <row r="4626" spans="1:13" x14ac:dyDescent="0.3">
      <c r="A4626" s="2" t="s">
        <v>7060</v>
      </c>
      <c r="B4626" s="3" t="s">
        <v>2231</v>
      </c>
      <c r="C4626" s="2" t="s">
        <v>1538</v>
      </c>
      <c r="D4626" s="2" t="s">
        <v>193</v>
      </c>
      <c r="E4626" s="2" t="s">
        <v>194</v>
      </c>
      <c r="F4626" s="2" t="s">
        <v>18</v>
      </c>
      <c r="G4626" s="2" t="s">
        <v>19</v>
      </c>
      <c r="H4626" s="2" t="s">
        <v>105</v>
      </c>
      <c r="I4626" s="2" t="s">
        <v>31</v>
      </c>
      <c r="J4626" s="2" t="s">
        <v>22</v>
      </c>
      <c r="K4626" s="4">
        <v>7525.52</v>
      </c>
      <c r="L4626" s="4">
        <f t="shared" si="18"/>
        <v>8127.5616000000009</v>
      </c>
      <c r="M4626" s="4">
        <v>6070.05</v>
      </c>
    </row>
    <row r="4627" spans="1:13" x14ac:dyDescent="0.3">
      <c r="A4627" s="2" t="s">
        <v>7061</v>
      </c>
      <c r="B4627" s="3" t="s">
        <v>3736</v>
      </c>
      <c r="C4627" s="2" t="s">
        <v>1823</v>
      </c>
      <c r="D4627" s="2" t="s">
        <v>1824</v>
      </c>
      <c r="E4627" s="2" t="s">
        <v>1825</v>
      </c>
      <c r="F4627" s="2" t="s">
        <v>147</v>
      </c>
      <c r="G4627" s="2" t="s">
        <v>148</v>
      </c>
      <c r="H4627" s="2" t="s">
        <v>61</v>
      </c>
      <c r="I4627" s="2" t="s">
        <v>53</v>
      </c>
      <c r="J4627" s="2" t="s">
        <v>32</v>
      </c>
      <c r="K4627" s="4">
        <v>4863.54</v>
      </c>
      <c r="L4627" s="4">
        <f t="shared" si="18"/>
        <v>4863.54</v>
      </c>
      <c r="M4627" s="4">
        <v>205338.86</v>
      </c>
    </row>
    <row r="4628" spans="1:13" x14ac:dyDescent="0.3">
      <c r="A4628" s="2" t="s">
        <v>7062</v>
      </c>
      <c r="B4628" s="3" t="s">
        <v>3916</v>
      </c>
      <c r="C4628" s="2" t="s">
        <v>97</v>
      </c>
      <c r="D4628" s="2" t="s">
        <v>98</v>
      </c>
      <c r="E4628" s="2" t="s">
        <v>99</v>
      </c>
      <c r="F4628" s="2" t="s">
        <v>68</v>
      </c>
      <c r="G4628" s="2" t="s">
        <v>68</v>
      </c>
      <c r="H4628" s="2" t="s">
        <v>61</v>
      </c>
      <c r="I4628" s="2" t="s">
        <v>158</v>
      </c>
      <c r="J4628" s="2" t="s">
        <v>32</v>
      </c>
      <c r="K4628" s="4">
        <v>2249.85</v>
      </c>
      <c r="L4628" s="4">
        <f t="shared" si="18"/>
        <v>2249.85</v>
      </c>
      <c r="M4628" s="4">
        <v>308948.98</v>
      </c>
    </row>
    <row r="4629" spans="1:13" x14ac:dyDescent="0.3">
      <c r="A4629" s="2" t="s">
        <v>7063</v>
      </c>
      <c r="B4629" s="3" t="s">
        <v>1048</v>
      </c>
      <c r="C4629" s="2" t="s">
        <v>389</v>
      </c>
      <c r="D4629" s="2" t="s">
        <v>390</v>
      </c>
      <c r="E4629" s="2" t="s">
        <v>391</v>
      </c>
      <c r="F4629" s="2" t="s">
        <v>128</v>
      </c>
      <c r="G4629" s="2" t="s">
        <v>129</v>
      </c>
      <c r="H4629" s="2" t="s">
        <v>61</v>
      </c>
      <c r="I4629" s="2" t="s">
        <v>200</v>
      </c>
      <c r="J4629" s="2" t="s">
        <v>32</v>
      </c>
      <c r="K4629" s="4">
        <v>4337.12</v>
      </c>
      <c r="L4629" s="4">
        <f t="shared" si="18"/>
        <v>4337.12</v>
      </c>
      <c r="M4629" s="4">
        <v>323225.69</v>
      </c>
    </row>
    <row r="4630" spans="1:13" x14ac:dyDescent="0.3">
      <c r="A4630" s="2" t="s">
        <v>7064</v>
      </c>
      <c r="B4630" s="3" t="s">
        <v>2569</v>
      </c>
      <c r="C4630" s="2" t="s">
        <v>2578</v>
      </c>
      <c r="D4630" s="2" t="s">
        <v>2579</v>
      </c>
      <c r="E4630" s="2" t="s">
        <v>2580</v>
      </c>
      <c r="F4630" s="2" t="s">
        <v>68</v>
      </c>
      <c r="G4630" s="2" t="s">
        <v>68</v>
      </c>
      <c r="H4630" s="2" t="s">
        <v>105</v>
      </c>
      <c r="I4630" s="2" t="s">
        <v>31</v>
      </c>
      <c r="J4630" s="2" t="s">
        <v>378</v>
      </c>
      <c r="K4630" s="4">
        <v>3653.47</v>
      </c>
      <c r="L4630" s="4">
        <f t="shared" si="18"/>
        <v>24.478248999999998</v>
      </c>
      <c r="M4630" s="4">
        <v>198422.95</v>
      </c>
    </row>
    <row r="4631" spans="1:13" x14ac:dyDescent="0.3">
      <c r="A4631" s="2" t="s">
        <v>7065</v>
      </c>
      <c r="B4631" s="3" t="s">
        <v>1314</v>
      </c>
      <c r="C4631" s="2" t="s">
        <v>603</v>
      </c>
      <c r="D4631" s="2" t="s">
        <v>565</v>
      </c>
      <c r="E4631" s="2" t="s">
        <v>566</v>
      </c>
      <c r="F4631" s="2" t="s">
        <v>45</v>
      </c>
      <c r="G4631" s="2" t="s">
        <v>46</v>
      </c>
      <c r="H4631" s="2" t="s">
        <v>61</v>
      </c>
      <c r="I4631" s="2" t="s">
        <v>223</v>
      </c>
      <c r="J4631" s="2" t="s">
        <v>32</v>
      </c>
      <c r="K4631" s="4">
        <v>2389.7199999999998</v>
      </c>
      <c r="L4631" s="4">
        <f t="shared" si="18"/>
        <v>2389.7199999999998</v>
      </c>
      <c r="M4631" s="4">
        <v>497085.03</v>
      </c>
    </row>
    <row r="4632" spans="1:13" x14ac:dyDescent="0.3">
      <c r="A4632" s="2" t="s">
        <v>7066</v>
      </c>
      <c r="B4632" s="3" t="s">
        <v>4688</v>
      </c>
      <c r="C4632" s="2" t="s">
        <v>880</v>
      </c>
      <c r="D4632" s="2" t="s">
        <v>881</v>
      </c>
      <c r="E4632" s="2" t="s">
        <v>882</v>
      </c>
      <c r="F4632" s="2" t="s">
        <v>147</v>
      </c>
      <c r="G4632" s="2" t="s">
        <v>148</v>
      </c>
      <c r="H4632" s="2" t="s">
        <v>61</v>
      </c>
      <c r="I4632" s="2" t="s">
        <v>158</v>
      </c>
      <c r="J4632" s="2" t="s">
        <v>32</v>
      </c>
      <c r="K4632" s="4">
        <v>1617.75</v>
      </c>
      <c r="L4632" s="4">
        <f t="shared" si="18"/>
        <v>1617.75</v>
      </c>
      <c r="M4632" s="4">
        <v>43239.79</v>
      </c>
    </row>
    <row r="4633" spans="1:13" x14ac:dyDescent="0.3">
      <c r="A4633" s="2" t="s">
        <v>7067</v>
      </c>
      <c r="B4633" s="3" t="s">
        <v>1641</v>
      </c>
      <c r="C4633" s="2" t="s">
        <v>617</v>
      </c>
      <c r="D4633" s="2" t="s">
        <v>492</v>
      </c>
      <c r="E4633" s="2" t="s">
        <v>493</v>
      </c>
      <c r="F4633" s="2" t="s">
        <v>38</v>
      </c>
      <c r="G4633" s="2" t="s">
        <v>39</v>
      </c>
      <c r="H4633" s="2" t="s">
        <v>61</v>
      </c>
      <c r="I4633" s="2" t="s">
        <v>53</v>
      </c>
      <c r="J4633" s="2" t="s">
        <v>189</v>
      </c>
      <c r="K4633" s="4">
        <v>592.99</v>
      </c>
      <c r="L4633" s="4">
        <f t="shared" si="18"/>
        <v>7.1158800000000006</v>
      </c>
      <c r="M4633" s="4">
        <v>419363.42</v>
      </c>
    </row>
    <row r="4634" spans="1:13" x14ac:dyDescent="0.3">
      <c r="A4634" s="2" t="s">
        <v>7068</v>
      </c>
      <c r="B4634" s="3" t="s">
        <v>1495</v>
      </c>
      <c r="C4634" s="2" t="s">
        <v>2352</v>
      </c>
      <c r="D4634" s="2" t="s">
        <v>2108</v>
      </c>
      <c r="E4634" s="2" t="s">
        <v>2109</v>
      </c>
      <c r="F4634" s="2" t="s">
        <v>68</v>
      </c>
      <c r="G4634" s="2" t="s">
        <v>68</v>
      </c>
      <c r="H4634" s="2" t="s">
        <v>20</v>
      </c>
      <c r="I4634" s="2" t="s">
        <v>260</v>
      </c>
      <c r="J4634" s="2" t="s">
        <v>22</v>
      </c>
      <c r="K4634" s="4">
        <v>465.02</v>
      </c>
      <c r="L4634" s="4">
        <f t="shared" si="18"/>
        <v>502.22160000000002</v>
      </c>
      <c r="M4634" s="4">
        <v>161383.42000000001</v>
      </c>
    </row>
    <row r="4635" spans="1:13" x14ac:dyDescent="0.3">
      <c r="A4635" s="2" t="s">
        <v>7069</v>
      </c>
      <c r="B4635" s="3" t="s">
        <v>1947</v>
      </c>
      <c r="C4635" s="2" t="s">
        <v>1320</v>
      </c>
      <c r="D4635" s="2" t="s">
        <v>903</v>
      </c>
      <c r="E4635" s="2" t="s">
        <v>904</v>
      </c>
      <c r="F4635" s="2" t="s">
        <v>128</v>
      </c>
      <c r="G4635" s="2" t="s">
        <v>129</v>
      </c>
      <c r="H4635" s="2" t="s">
        <v>61</v>
      </c>
      <c r="I4635" s="2" t="s">
        <v>84</v>
      </c>
      <c r="J4635" s="2" t="s">
        <v>149</v>
      </c>
      <c r="K4635" s="4">
        <v>870.49</v>
      </c>
      <c r="L4635" s="4">
        <f t="shared" si="18"/>
        <v>1105.5223000000001</v>
      </c>
      <c r="M4635" s="4">
        <v>50483.76</v>
      </c>
    </row>
    <row r="4636" spans="1:13" x14ac:dyDescent="0.3">
      <c r="A4636" s="2" t="s">
        <v>7070</v>
      </c>
      <c r="B4636" s="3" t="s">
        <v>1894</v>
      </c>
      <c r="C4636" s="2" t="s">
        <v>880</v>
      </c>
      <c r="D4636" s="2" t="s">
        <v>881</v>
      </c>
      <c r="E4636" s="2" t="s">
        <v>882</v>
      </c>
      <c r="F4636" s="2" t="s">
        <v>147</v>
      </c>
      <c r="G4636" s="2" t="s">
        <v>148</v>
      </c>
      <c r="H4636" s="2" t="s">
        <v>20</v>
      </c>
      <c r="I4636" s="2" t="s">
        <v>47</v>
      </c>
      <c r="J4636" s="2" t="s">
        <v>149</v>
      </c>
      <c r="K4636" s="4">
        <v>1847.53</v>
      </c>
      <c r="L4636" s="4">
        <f t="shared" si="18"/>
        <v>2346.3631</v>
      </c>
      <c r="M4636" s="4">
        <v>384540.49</v>
      </c>
    </row>
    <row r="4637" spans="1:13" x14ac:dyDescent="0.3">
      <c r="A4637" s="2" t="s">
        <v>7071</v>
      </c>
      <c r="B4637" s="3" t="s">
        <v>4541</v>
      </c>
      <c r="C4637" s="2" t="s">
        <v>1552</v>
      </c>
      <c r="D4637" s="2" t="s">
        <v>1469</v>
      </c>
      <c r="E4637" s="2" t="s">
        <v>1470</v>
      </c>
      <c r="F4637" s="2" t="s">
        <v>28</v>
      </c>
      <c r="G4637" s="2" t="s">
        <v>29</v>
      </c>
      <c r="H4637" s="2" t="s">
        <v>61</v>
      </c>
      <c r="I4637" s="2" t="s">
        <v>223</v>
      </c>
      <c r="J4637" s="2" t="s">
        <v>32</v>
      </c>
      <c r="K4637" s="4">
        <v>3654.57</v>
      </c>
      <c r="L4637" s="4">
        <f t="shared" si="18"/>
        <v>3654.57</v>
      </c>
      <c r="M4637" s="4">
        <v>434108.3</v>
      </c>
    </row>
    <row r="4638" spans="1:13" x14ac:dyDescent="0.3">
      <c r="A4638" s="2" t="s">
        <v>7072</v>
      </c>
      <c r="B4638" s="3" t="s">
        <v>1665</v>
      </c>
      <c r="C4638" s="2" t="s">
        <v>620</v>
      </c>
      <c r="D4638" s="2" t="s">
        <v>621</v>
      </c>
      <c r="E4638" s="2" t="s">
        <v>622</v>
      </c>
      <c r="F4638" s="2" t="s">
        <v>38</v>
      </c>
      <c r="G4638" s="2" t="s">
        <v>39</v>
      </c>
      <c r="H4638" s="2" t="s">
        <v>20</v>
      </c>
      <c r="I4638" s="2" t="s">
        <v>53</v>
      </c>
      <c r="J4638" s="2" t="s">
        <v>32</v>
      </c>
      <c r="K4638" s="4">
        <v>1467.73</v>
      </c>
      <c r="L4638" s="4">
        <f t="shared" si="18"/>
        <v>1467.73</v>
      </c>
      <c r="M4638" s="4">
        <v>150784.32000000001</v>
      </c>
    </row>
    <row r="4639" spans="1:13" x14ac:dyDescent="0.3">
      <c r="A4639" s="2" t="s">
        <v>7073</v>
      </c>
      <c r="B4639" s="3" t="s">
        <v>7074</v>
      </c>
      <c r="C4639" s="2" t="s">
        <v>2398</v>
      </c>
      <c r="D4639" s="2" t="s">
        <v>765</v>
      </c>
      <c r="E4639" s="2" t="s">
        <v>766</v>
      </c>
      <c r="F4639" s="2" t="s">
        <v>38</v>
      </c>
      <c r="G4639" s="2" t="s">
        <v>39</v>
      </c>
      <c r="H4639" s="2" t="s">
        <v>69</v>
      </c>
      <c r="I4639" s="2" t="s">
        <v>70</v>
      </c>
      <c r="J4639" s="2" t="s">
        <v>32</v>
      </c>
      <c r="K4639" s="4">
        <v>14923.95</v>
      </c>
      <c r="L4639" s="4">
        <f t="shared" si="18"/>
        <v>14923.95</v>
      </c>
      <c r="M4639" s="4">
        <v>163286.06</v>
      </c>
    </row>
    <row r="4640" spans="1:13" x14ac:dyDescent="0.3">
      <c r="A4640" s="2" t="s">
        <v>7075</v>
      </c>
      <c r="B4640" s="3" t="s">
        <v>2651</v>
      </c>
      <c r="C4640" s="2" t="s">
        <v>1172</v>
      </c>
      <c r="D4640" s="2" t="s">
        <v>187</v>
      </c>
      <c r="E4640" s="2" t="s">
        <v>188</v>
      </c>
      <c r="F4640" s="2" t="s">
        <v>68</v>
      </c>
      <c r="G4640" s="2" t="s">
        <v>68</v>
      </c>
      <c r="H4640" s="2" t="s">
        <v>61</v>
      </c>
      <c r="I4640" s="2" t="s">
        <v>223</v>
      </c>
      <c r="J4640" s="2" t="s">
        <v>189</v>
      </c>
      <c r="K4640" s="4">
        <v>2004.93</v>
      </c>
      <c r="L4640" s="4">
        <f t="shared" si="18"/>
        <v>24.059160000000002</v>
      </c>
      <c r="M4640" s="4">
        <v>48747.360000000001</v>
      </c>
    </row>
    <row r="4641" spans="1:13" x14ac:dyDescent="0.3">
      <c r="A4641" s="2" t="s">
        <v>7076</v>
      </c>
      <c r="B4641" s="3" t="s">
        <v>2260</v>
      </c>
      <c r="C4641" s="2" t="s">
        <v>1031</v>
      </c>
      <c r="D4641" s="2" t="s">
        <v>274</v>
      </c>
      <c r="E4641" s="2" t="s">
        <v>275</v>
      </c>
      <c r="F4641" s="2" t="s">
        <v>45</v>
      </c>
      <c r="G4641" s="2" t="s">
        <v>46</v>
      </c>
      <c r="H4641" s="2" t="s">
        <v>61</v>
      </c>
      <c r="I4641" s="2" t="s">
        <v>158</v>
      </c>
      <c r="J4641" s="2" t="s">
        <v>32</v>
      </c>
      <c r="K4641" s="4">
        <v>3429.91</v>
      </c>
      <c r="L4641" s="4">
        <f t="shared" si="18"/>
        <v>3429.91</v>
      </c>
      <c r="M4641" s="4">
        <v>44508.39</v>
      </c>
    </row>
    <row r="4642" spans="1:13" x14ac:dyDescent="0.3">
      <c r="A4642" s="2" t="s">
        <v>7077</v>
      </c>
      <c r="B4642" s="3" t="s">
        <v>4410</v>
      </c>
      <c r="C4642" s="2" t="s">
        <v>2457</v>
      </c>
      <c r="D4642" s="2" t="s">
        <v>492</v>
      </c>
      <c r="E4642" s="2" t="s">
        <v>493</v>
      </c>
      <c r="F4642" s="2" t="s">
        <v>38</v>
      </c>
      <c r="G4642" s="2" t="s">
        <v>39</v>
      </c>
      <c r="H4642" s="2" t="s">
        <v>61</v>
      </c>
      <c r="I4642" s="2" t="s">
        <v>31</v>
      </c>
      <c r="J4642" s="2" t="s">
        <v>32</v>
      </c>
      <c r="K4642" s="4">
        <v>992.94</v>
      </c>
      <c r="L4642" s="4">
        <f t="shared" si="18"/>
        <v>992.94</v>
      </c>
      <c r="M4642" s="4">
        <v>301433.07</v>
      </c>
    </row>
    <row r="4643" spans="1:13" x14ac:dyDescent="0.3">
      <c r="A4643" s="2" t="s">
        <v>7078</v>
      </c>
      <c r="B4643" s="3" t="s">
        <v>1925</v>
      </c>
      <c r="C4643" s="2" t="s">
        <v>3136</v>
      </c>
      <c r="D4643" s="2" t="s">
        <v>1026</v>
      </c>
      <c r="E4643" s="2" t="s">
        <v>1027</v>
      </c>
      <c r="F4643" s="2" t="s">
        <v>82</v>
      </c>
      <c r="G4643" s="2" t="s">
        <v>83</v>
      </c>
      <c r="H4643" s="2" t="s">
        <v>30</v>
      </c>
      <c r="I4643" s="2" t="s">
        <v>31</v>
      </c>
      <c r="J4643" s="2" t="s">
        <v>32</v>
      </c>
      <c r="K4643" s="4">
        <v>32.840000000000003</v>
      </c>
      <c r="L4643" s="4">
        <f t="shared" si="18"/>
        <v>32.840000000000003</v>
      </c>
      <c r="M4643" s="4">
        <v>446129.53</v>
      </c>
    </row>
    <row r="4644" spans="1:13" x14ac:dyDescent="0.3">
      <c r="A4644" s="2" t="s">
        <v>7079</v>
      </c>
      <c r="B4644" s="3" t="s">
        <v>536</v>
      </c>
      <c r="C4644" s="2" t="s">
        <v>5268</v>
      </c>
      <c r="D4644" s="2" t="s">
        <v>1975</v>
      </c>
      <c r="E4644" s="2" t="s">
        <v>1976</v>
      </c>
      <c r="F4644" s="2" t="s">
        <v>18</v>
      </c>
      <c r="G4644" s="2" t="s">
        <v>19</v>
      </c>
      <c r="H4644" s="2" t="s">
        <v>20</v>
      </c>
      <c r="I4644" s="2" t="s">
        <v>31</v>
      </c>
      <c r="J4644" s="2" t="s">
        <v>71</v>
      </c>
      <c r="K4644" s="4">
        <v>1440.57</v>
      </c>
      <c r="L4644" s="4">
        <f t="shared" si="18"/>
        <v>201.6798</v>
      </c>
      <c r="M4644" s="4">
        <v>278131.28999999998</v>
      </c>
    </row>
    <row r="4645" spans="1:13" x14ac:dyDescent="0.3">
      <c r="A4645" s="2" t="s">
        <v>7080</v>
      </c>
      <c r="B4645" s="3" t="s">
        <v>1333</v>
      </c>
      <c r="C4645" s="2" t="s">
        <v>5076</v>
      </c>
      <c r="D4645" s="2" t="s">
        <v>1616</v>
      </c>
      <c r="E4645" s="2" t="s">
        <v>1617</v>
      </c>
      <c r="F4645" s="2" t="s">
        <v>147</v>
      </c>
      <c r="G4645" s="2" t="s">
        <v>148</v>
      </c>
      <c r="H4645" s="2" t="s">
        <v>111</v>
      </c>
      <c r="I4645" s="2" t="s">
        <v>111</v>
      </c>
      <c r="J4645" s="2" t="s">
        <v>32</v>
      </c>
      <c r="K4645" s="4">
        <v>16934.27</v>
      </c>
      <c r="L4645" s="4">
        <f t="shared" si="18"/>
        <v>16934.27</v>
      </c>
      <c r="M4645" s="4">
        <v>6636.73</v>
      </c>
    </row>
    <row r="4646" spans="1:13" x14ac:dyDescent="0.3">
      <c r="A4646" s="2" t="s">
        <v>7081</v>
      </c>
      <c r="B4646" s="3" t="s">
        <v>3749</v>
      </c>
      <c r="C4646" s="2" t="s">
        <v>1183</v>
      </c>
      <c r="D4646" s="2" t="s">
        <v>1184</v>
      </c>
      <c r="E4646" s="2" t="s">
        <v>1185</v>
      </c>
      <c r="F4646" s="2" t="s">
        <v>128</v>
      </c>
      <c r="G4646" s="2" t="s">
        <v>129</v>
      </c>
      <c r="H4646" s="2" t="s">
        <v>20</v>
      </c>
      <c r="I4646" s="2" t="s">
        <v>47</v>
      </c>
      <c r="J4646" s="2" t="s">
        <v>32</v>
      </c>
      <c r="K4646" s="4">
        <v>1865.98</v>
      </c>
      <c r="L4646" s="4">
        <f t="shared" si="18"/>
        <v>1865.98</v>
      </c>
      <c r="M4646" s="4">
        <v>378218.14</v>
      </c>
    </row>
    <row r="4647" spans="1:13" x14ac:dyDescent="0.3">
      <c r="A4647" s="2" t="s">
        <v>7082</v>
      </c>
      <c r="B4647" s="3" t="s">
        <v>3243</v>
      </c>
      <c r="C4647" s="2" t="s">
        <v>2677</v>
      </c>
      <c r="D4647" s="2" t="s">
        <v>1416</v>
      </c>
      <c r="E4647" s="2" t="s">
        <v>1417</v>
      </c>
      <c r="F4647" s="2" t="s">
        <v>38</v>
      </c>
      <c r="G4647" s="2" t="s">
        <v>39</v>
      </c>
      <c r="H4647" s="2" t="s">
        <v>61</v>
      </c>
      <c r="I4647" s="2" t="s">
        <v>84</v>
      </c>
      <c r="J4647" s="2" t="s">
        <v>32</v>
      </c>
      <c r="K4647" s="4">
        <v>2677.02</v>
      </c>
      <c r="L4647" s="4">
        <f t="shared" si="18"/>
        <v>2677.02</v>
      </c>
      <c r="M4647" s="4">
        <v>51799.15</v>
      </c>
    </row>
    <row r="4648" spans="1:13" x14ac:dyDescent="0.3">
      <c r="A4648" s="2" t="s">
        <v>7083</v>
      </c>
      <c r="B4648" s="3" t="s">
        <v>4324</v>
      </c>
      <c r="C4648" s="2" t="s">
        <v>2609</v>
      </c>
      <c r="D4648" s="2" t="s">
        <v>2610</v>
      </c>
      <c r="E4648" s="2" t="s">
        <v>2611</v>
      </c>
      <c r="F4648" s="2" t="s">
        <v>18</v>
      </c>
      <c r="G4648" s="2" t="s">
        <v>19</v>
      </c>
      <c r="H4648" s="2" t="s">
        <v>20</v>
      </c>
      <c r="I4648" s="2" t="s">
        <v>260</v>
      </c>
      <c r="J4648" s="2" t="s">
        <v>32</v>
      </c>
      <c r="K4648" s="4">
        <v>185.35</v>
      </c>
      <c r="L4648" s="4">
        <f t="shared" si="18"/>
        <v>185.35</v>
      </c>
      <c r="M4648" s="4">
        <v>496575.44</v>
      </c>
    </row>
    <row r="4649" spans="1:13" x14ac:dyDescent="0.3">
      <c r="A4649" s="2" t="s">
        <v>7084</v>
      </c>
      <c r="B4649" s="3" t="s">
        <v>7085</v>
      </c>
      <c r="C4649" s="2" t="s">
        <v>3092</v>
      </c>
      <c r="D4649" s="2" t="s">
        <v>80</v>
      </c>
      <c r="E4649" s="2" t="s">
        <v>81</v>
      </c>
      <c r="F4649" s="2" t="s">
        <v>82</v>
      </c>
      <c r="G4649" s="2" t="s">
        <v>83</v>
      </c>
      <c r="H4649" s="2" t="s">
        <v>20</v>
      </c>
      <c r="I4649" s="2" t="s">
        <v>31</v>
      </c>
      <c r="J4649" s="2" t="s">
        <v>32</v>
      </c>
      <c r="K4649" s="4">
        <v>775.62</v>
      </c>
      <c r="L4649" s="4">
        <f t="shared" si="18"/>
        <v>775.62</v>
      </c>
      <c r="M4649" s="4">
        <v>270966.96000000002</v>
      </c>
    </row>
    <row r="4650" spans="1:13" x14ac:dyDescent="0.3">
      <c r="A4650" s="2" t="s">
        <v>7086</v>
      </c>
      <c r="B4650" s="3" t="s">
        <v>5252</v>
      </c>
      <c r="C4650" s="2" t="s">
        <v>396</v>
      </c>
      <c r="D4650" s="2" t="s">
        <v>397</v>
      </c>
      <c r="E4650" s="2" t="s">
        <v>398</v>
      </c>
      <c r="F4650" s="2" t="s">
        <v>128</v>
      </c>
      <c r="G4650" s="2" t="s">
        <v>129</v>
      </c>
      <c r="H4650" s="2" t="s">
        <v>69</v>
      </c>
      <c r="I4650" s="2" t="s">
        <v>70</v>
      </c>
      <c r="J4650" s="2" t="s">
        <v>22</v>
      </c>
      <c r="K4650" s="4">
        <v>4739.8500000000004</v>
      </c>
      <c r="L4650" s="4">
        <f t="shared" si="18"/>
        <v>5119.0380000000005</v>
      </c>
      <c r="M4650" s="4">
        <v>378007.94</v>
      </c>
    </row>
    <row r="4651" spans="1:13" x14ac:dyDescent="0.3">
      <c r="A4651" s="2" t="s">
        <v>7087</v>
      </c>
      <c r="B4651" s="3" t="s">
        <v>531</v>
      </c>
      <c r="C4651" s="2" t="s">
        <v>5076</v>
      </c>
      <c r="D4651" s="2" t="s">
        <v>1616</v>
      </c>
      <c r="E4651" s="2" t="s">
        <v>1617</v>
      </c>
      <c r="F4651" s="2" t="s">
        <v>147</v>
      </c>
      <c r="G4651" s="2" t="s">
        <v>148</v>
      </c>
      <c r="H4651" s="2" t="s">
        <v>69</v>
      </c>
      <c r="I4651" s="2" t="s">
        <v>70</v>
      </c>
      <c r="J4651" s="2" t="s">
        <v>378</v>
      </c>
      <c r="K4651" s="4">
        <v>4457.09</v>
      </c>
      <c r="L4651" s="4">
        <f t="shared" si="18"/>
        <v>29.862503</v>
      </c>
      <c r="M4651" s="4">
        <v>276243.57</v>
      </c>
    </row>
    <row r="4652" spans="1:13" x14ac:dyDescent="0.3">
      <c r="A4652" s="2" t="s">
        <v>7088</v>
      </c>
      <c r="B4652" s="3" t="s">
        <v>505</v>
      </c>
      <c r="C4652" s="2" t="s">
        <v>5076</v>
      </c>
      <c r="D4652" s="2" t="s">
        <v>1616</v>
      </c>
      <c r="E4652" s="2" t="s">
        <v>1617</v>
      </c>
      <c r="F4652" s="2" t="s">
        <v>147</v>
      </c>
      <c r="G4652" s="2" t="s">
        <v>148</v>
      </c>
      <c r="H4652" s="2" t="s">
        <v>111</v>
      </c>
      <c r="I4652" s="2" t="s">
        <v>111</v>
      </c>
      <c r="J4652" s="2" t="s">
        <v>32</v>
      </c>
      <c r="K4652" s="4">
        <v>42879.78</v>
      </c>
      <c r="L4652" s="4">
        <f t="shared" si="18"/>
        <v>42879.78</v>
      </c>
      <c r="M4652" s="4">
        <v>225439.57</v>
      </c>
    </row>
    <row r="4653" spans="1:13" x14ac:dyDescent="0.3">
      <c r="A4653" s="2" t="s">
        <v>7089</v>
      </c>
      <c r="B4653" s="3" t="s">
        <v>1665</v>
      </c>
      <c r="C4653" s="2" t="s">
        <v>1259</v>
      </c>
      <c r="D4653" s="2" t="s">
        <v>1260</v>
      </c>
      <c r="E4653" s="2" t="s">
        <v>1261</v>
      </c>
      <c r="F4653" s="2" t="s">
        <v>45</v>
      </c>
      <c r="G4653" s="2" t="s">
        <v>46</v>
      </c>
      <c r="H4653" s="2" t="s">
        <v>111</v>
      </c>
      <c r="I4653" s="2" t="s">
        <v>111</v>
      </c>
      <c r="J4653" s="2" t="s">
        <v>32</v>
      </c>
      <c r="K4653" s="4">
        <v>38785.1</v>
      </c>
      <c r="L4653" s="4">
        <f t="shared" si="18"/>
        <v>38785.1</v>
      </c>
      <c r="M4653" s="4">
        <v>244427.1</v>
      </c>
    </row>
    <row r="4654" spans="1:13" x14ac:dyDescent="0.3">
      <c r="A4654" s="2" t="s">
        <v>7090</v>
      </c>
      <c r="B4654" s="3" t="s">
        <v>3246</v>
      </c>
      <c r="C4654" s="2" t="s">
        <v>2457</v>
      </c>
      <c r="D4654" s="2" t="s">
        <v>492</v>
      </c>
      <c r="E4654" s="2" t="s">
        <v>493</v>
      </c>
      <c r="F4654" s="2" t="s">
        <v>38</v>
      </c>
      <c r="G4654" s="2" t="s">
        <v>39</v>
      </c>
      <c r="H4654" s="2" t="s">
        <v>69</v>
      </c>
      <c r="I4654" s="2" t="s">
        <v>70</v>
      </c>
      <c r="J4654" s="2" t="s">
        <v>378</v>
      </c>
      <c r="K4654" s="4">
        <v>14065.98</v>
      </c>
      <c r="L4654" s="4">
        <f t="shared" si="18"/>
        <v>94.242065999999994</v>
      </c>
      <c r="M4654" s="4">
        <v>45987.7</v>
      </c>
    </row>
    <row r="4655" spans="1:13" x14ac:dyDescent="0.3">
      <c r="A4655" s="2" t="s">
        <v>7091</v>
      </c>
      <c r="B4655" s="3" t="s">
        <v>2098</v>
      </c>
      <c r="C4655" s="2" t="s">
        <v>1908</v>
      </c>
      <c r="D4655" s="2" t="s">
        <v>1909</v>
      </c>
      <c r="E4655" s="2" t="s">
        <v>1910</v>
      </c>
      <c r="F4655" s="2" t="s">
        <v>147</v>
      </c>
      <c r="G4655" s="2" t="s">
        <v>148</v>
      </c>
      <c r="H4655" s="2" t="s">
        <v>111</v>
      </c>
      <c r="I4655" s="2" t="s">
        <v>111</v>
      </c>
      <c r="J4655" s="2" t="s">
        <v>22</v>
      </c>
      <c r="K4655" s="4">
        <v>11785.2</v>
      </c>
      <c r="L4655" s="4">
        <f t="shared" si="18"/>
        <v>12728.016000000001</v>
      </c>
      <c r="M4655" s="4">
        <v>356005.68</v>
      </c>
    </row>
    <row r="4656" spans="1:13" x14ac:dyDescent="0.3">
      <c r="A4656" s="2" t="s">
        <v>7092</v>
      </c>
      <c r="B4656" s="3" t="s">
        <v>3960</v>
      </c>
      <c r="C4656" s="2" t="s">
        <v>2830</v>
      </c>
      <c r="D4656" s="2" t="s">
        <v>2831</v>
      </c>
      <c r="E4656" s="2" t="s">
        <v>1177</v>
      </c>
      <c r="F4656" s="2" t="s">
        <v>68</v>
      </c>
      <c r="G4656" s="2" t="s">
        <v>68</v>
      </c>
      <c r="H4656" s="2" t="s">
        <v>509</v>
      </c>
      <c r="I4656" s="2" t="s">
        <v>53</v>
      </c>
      <c r="J4656" s="2" t="s">
        <v>32</v>
      </c>
      <c r="K4656" s="4">
        <v>385.24</v>
      </c>
      <c r="L4656" s="4">
        <f t="shared" si="18"/>
        <v>385.24</v>
      </c>
      <c r="M4656" s="4">
        <v>383849.15</v>
      </c>
    </row>
    <row r="4657" spans="1:13" x14ac:dyDescent="0.3">
      <c r="A4657" s="2" t="s">
        <v>7093</v>
      </c>
      <c r="B4657" s="3" t="s">
        <v>791</v>
      </c>
      <c r="C4657" s="2" t="s">
        <v>2145</v>
      </c>
      <c r="D4657" s="2" t="s">
        <v>2146</v>
      </c>
      <c r="E4657" s="2" t="s">
        <v>188</v>
      </c>
      <c r="F4657" s="2" t="s">
        <v>18</v>
      </c>
      <c r="G4657" s="2" t="s">
        <v>19</v>
      </c>
      <c r="H4657" s="2" t="s">
        <v>69</v>
      </c>
      <c r="I4657" s="2" t="s">
        <v>111</v>
      </c>
      <c r="J4657" s="2" t="s">
        <v>32</v>
      </c>
      <c r="K4657" s="4">
        <v>8843.49</v>
      </c>
      <c r="L4657" s="4">
        <f t="shared" si="18"/>
        <v>8843.49</v>
      </c>
      <c r="M4657" s="4">
        <v>223410.62</v>
      </c>
    </row>
    <row r="4658" spans="1:13" x14ac:dyDescent="0.3">
      <c r="A4658" s="2" t="s">
        <v>7094</v>
      </c>
      <c r="B4658" s="3" t="s">
        <v>1296</v>
      </c>
      <c r="C4658" s="2" t="s">
        <v>1000</v>
      </c>
      <c r="D4658" s="2" t="s">
        <v>305</v>
      </c>
      <c r="E4658" s="2" t="s">
        <v>306</v>
      </c>
      <c r="F4658" s="2" t="s">
        <v>147</v>
      </c>
      <c r="G4658" s="2" t="s">
        <v>148</v>
      </c>
      <c r="H4658" s="2" t="s">
        <v>30</v>
      </c>
      <c r="I4658" s="2" t="s">
        <v>31</v>
      </c>
      <c r="J4658" s="2" t="s">
        <v>378</v>
      </c>
      <c r="K4658" s="4">
        <v>44.53</v>
      </c>
      <c r="L4658" s="4">
        <f t="shared" si="18"/>
        <v>0.29835100000000003</v>
      </c>
      <c r="M4658" s="4">
        <v>178339.85</v>
      </c>
    </row>
    <row r="4659" spans="1:13" x14ac:dyDescent="0.3">
      <c r="A4659" s="2" t="s">
        <v>7095</v>
      </c>
      <c r="B4659" s="3" t="s">
        <v>2380</v>
      </c>
      <c r="C4659" s="2" t="s">
        <v>1283</v>
      </c>
      <c r="D4659" s="2" t="s">
        <v>573</v>
      </c>
      <c r="E4659" s="2" t="s">
        <v>574</v>
      </c>
      <c r="F4659" s="2" t="s">
        <v>68</v>
      </c>
      <c r="G4659" s="2" t="s">
        <v>68</v>
      </c>
      <c r="H4659" s="2" t="s">
        <v>509</v>
      </c>
      <c r="I4659" s="2" t="s">
        <v>510</v>
      </c>
      <c r="J4659" s="2" t="s">
        <v>22</v>
      </c>
      <c r="K4659" s="4">
        <v>109.91</v>
      </c>
      <c r="L4659" s="4">
        <f t="shared" si="18"/>
        <v>118.70280000000001</v>
      </c>
      <c r="M4659" s="4">
        <v>413576.22</v>
      </c>
    </row>
    <row r="4660" spans="1:13" x14ac:dyDescent="0.3">
      <c r="A4660" s="2" t="s">
        <v>7096</v>
      </c>
      <c r="B4660" s="3" t="s">
        <v>2277</v>
      </c>
      <c r="C4660" s="2" t="s">
        <v>2035</v>
      </c>
      <c r="D4660" s="2" t="s">
        <v>533</v>
      </c>
      <c r="E4660" s="2" t="s">
        <v>534</v>
      </c>
      <c r="F4660" s="2" t="s">
        <v>128</v>
      </c>
      <c r="G4660" s="2" t="s">
        <v>129</v>
      </c>
      <c r="H4660" s="2" t="s">
        <v>30</v>
      </c>
      <c r="I4660" s="2" t="s">
        <v>31</v>
      </c>
      <c r="J4660" s="2" t="s">
        <v>32</v>
      </c>
      <c r="K4660" s="4">
        <v>13.17</v>
      </c>
      <c r="L4660" s="4">
        <f t="shared" si="18"/>
        <v>13.17</v>
      </c>
      <c r="M4660" s="4">
        <v>98582.15</v>
      </c>
    </row>
    <row r="4661" spans="1:13" x14ac:dyDescent="0.3">
      <c r="A4661" s="2" t="s">
        <v>7097</v>
      </c>
      <c r="B4661" s="3" t="s">
        <v>1006</v>
      </c>
      <c r="C4661" s="2" t="s">
        <v>1391</v>
      </c>
      <c r="D4661" s="2" t="s">
        <v>133</v>
      </c>
      <c r="E4661" s="2" t="s">
        <v>134</v>
      </c>
      <c r="F4661" s="2" t="s">
        <v>68</v>
      </c>
      <c r="G4661" s="2" t="s">
        <v>68</v>
      </c>
      <c r="H4661" s="2" t="s">
        <v>111</v>
      </c>
      <c r="I4661" s="2" t="s">
        <v>111</v>
      </c>
      <c r="J4661" s="2" t="s">
        <v>32</v>
      </c>
      <c r="K4661" s="4">
        <v>26271.99</v>
      </c>
      <c r="L4661" s="4">
        <f t="shared" si="18"/>
        <v>26271.99</v>
      </c>
      <c r="M4661" s="4">
        <v>348945.18</v>
      </c>
    </row>
    <row r="4662" spans="1:13" x14ac:dyDescent="0.3">
      <c r="A4662" s="2" t="s">
        <v>7098</v>
      </c>
      <c r="B4662" s="3" t="s">
        <v>3559</v>
      </c>
      <c r="C4662" s="2" t="s">
        <v>3069</v>
      </c>
      <c r="D4662" s="2" t="s">
        <v>560</v>
      </c>
      <c r="E4662" s="2" t="s">
        <v>561</v>
      </c>
      <c r="F4662" s="2" t="s">
        <v>147</v>
      </c>
      <c r="G4662" s="2" t="s">
        <v>148</v>
      </c>
      <c r="H4662" s="2" t="s">
        <v>105</v>
      </c>
      <c r="I4662" s="2" t="s">
        <v>31</v>
      </c>
      <c r="J4662" s="2" t="s">
        <v>378</v>
      </c>
      <c r="K4662" s="4">
        <v>166.88</v>
      </c>
      <c r="L4662" s="4">
        <f t="shared" si="18"/>
        <v>1.118096</v>
      </c>
      <c r="M4662" s="4">
        <v>437280.58</v>
      </c>
    </row>
    <row r="4663" spans="1:13" x14ac:dyDescent="0.3">
      <c r="A4663" s="2" t="s">
        <v>7099</v>
      </c>
      <c r="B4663" s="3" t="s">
        <v>6049</v>
      </c>
      <c r="C4663" s="2" t="s">
        <v>309</v>
      </c>
      <c r="D4663" s="2" t="s">
        <v>103</v>
      </c>
      <c r="E4663" s="2" t="s">
        <v>104</v>
      </c>
      <c r="F4663" s="2" t="s">
        <v>82</v>
      </c>
      <c r="G4663" s="2" t="s">
        <v>83</v>
      </c>
      <c r="H4663" s="2" t="s">
        <v>20</v>
      </c>
      <c r="I4663" s="2" t="s">
        <v>31</v>
      </c>
      <c r="J4663" s="2" t="s">
        <v>22</v>
      </c>
      <c r="K4663" s="4">
        <v>1071.5</v>
      </c>
      <c r="L4663" s="4">
        <f t="shared" si="18"/>
        <v>1157.22</v>
      </c>
      <c r="M4663" s="4">
        <v>86640.09</v>
      </c>
    </row>
    <row r="4664" spans="1:13" x14ac:dyDescent="0.3">
      <c r="A4664" s="2" t="s">
        <v>7100</v>
      </c>
      <c r="B4664" s="3" t="s">
        <v>7101</v>
      </c>
      <c r="C4664" s="2" t="s">
        <v>808</v>
      </c>
      <c r="D4664" s="2" t="s">
        <v>809</v>
      </c>
      <c r="E4664" s="2" t="s">
        <v>810</v>
      </c>
      <c r="F4664" s="2" t="s">
        <v>140</v>
      </c>
      <c r="G4664" s="2" t="s">
        <v>141</v>
      </c>
      <c r="H4664" s="2" t="s">
        <v>69</v>
      </c>
      <c r="I4664" s="2" t="s">
        <v>70</v>
      </c>
      <c r="J4664" s="2" t="s">
        <v>32</v>
      </c>
      <c r="K4664" s="4">
        <v>4889.3100000000004</v>
      </c>
      <c r="L4664" s="4">
        <f t="shared" si="18"/>
        <v>4889.3100000000004</v>
      </c>
      <c r="M4664" s="4">
        <v>317727.82</v>
      </c>
    </row>
    <row r="4665" spans="1:13" x14ac:dyDescent="0.3">
      <c r="A4665" s="2" t="s">
        <v>7102</v>
      </c>
      <c r="B4665" s="3" t="s">
        <v>1130</v>
      </c>
      <c r="C4665" s="2" t="s">
        <v>50</v>
      </c>
      <c r="D4665" s="2" t="s">
        <v>51</v>
      </c>
      <c r="E4665" s="2" t="s">
        <v>52</v>
      </c>
      <c r="F4665" s="2" t="s">
        <v>45</v>
      </c>
      <c r="G4665" s="2" t="s">
        <v>46</v>
      </c>
      <c r="H4665" s="2" t="s">
        <v>69</v>
      </c>
      <c r="I4665" s="2" t="s">
        <v>111</v>
      </c>
      <c r="J4665" s="2" t="s">
        <v>32</v>
      </c>
      <c r="K4665" s="4">
        <v>6693.79</v>
      </c>
      <c r="L4665" s="4">
        <f t="shared" si="18"/>
        <v>6693.79</v>
      </c>
      <c r="M4665" s="4">
        <v>18277.11</v>
      </c>
    </row>
    <row r="4666" spans="1:13" x14ac:dyDescent="0.3">
      <c r="A4666" s="2" t="s">
        <v>7103</v>
      </c>
      <c r="B4666" s="3" t="s">
        <v>333</v>
      </c>
      <c r="C4666" s="2" t="s">
        <v>3699</v>
      </c>
      <c r="D4666" s="2" t="s">
        <v>452</v>
      </c>
      <c r="E4666" s="2" t="s">
        <v>453</v>
      </c>
      <c r="F4666" s="2" t="s">
        <v>128</v>
      </c>
      <c r="G4666" s="2" t="s">
        <v>129</v>
      </c>
      <c r="H4666" s="2" t="s">
        <v>509</v>
      </c>
      <c r="I4666" s="2" t="s">
        <v>31</v>
      </c>
      <c r="J4666" s="2" t="s">
        <v>32</v>
      </c>
      <c r="K4666" s="4">
        <v>173.54</v>
      </c>
      <c r="L4666" s="4">
        <f t="shared" si="18"/>
        <v>173.54</v>
      </c>
      <c r="M4666" s="4">
        <v>217006.61</v>
      </c>
    </row>
    <row r="4667" spans="1:13" x14ac:dyDescent="0.3">
      <c r="A4667" s="2" t="s">
        <v>7104</v>
      </c>
      <c r="B4667" s="3" t="s">
        <v>1245</v>
      </c>
      <c r="C4667" s="2" t="s">
        <v>813</v>
      </c>
      <c r="D4667" s="2" t="s">
        <v>814</v>
      </c>
      <c r="E4667" s="2" t="s">
        <v>403</v>
      </c>
      <c r="F4667" s="2" t="s">
        <v>147</v>
      </c>
      <c r="G4667" s="2" t="s">
        <v>148</v>
      </c>
      <c r="H4667" s="2" t="s">
        <v>61</v>
      </c>
      <c r="I4667" s="2" t="s">
        <v>158</v>
      </c>
      <c r="J4667" s="2" t="s">
        <v>32</v>
      </c>
      <c r="K4667" s="4">
        <v>4553.3599999999997</v>
      </c>
      <c r="L4667" s="4">
        <f t="shared" si="18"/>
        <v>4553.3599999999997</v>
      </c>
      <c r="M4667" s="4">
        <v>228100.92</v>
      </c>
    </row>
    <row r="4668" spans="1:13" x14ac:dyDescent="0.3">
      <c r="A4668" s="2" t="s">
        <v>7105</v>
      </c>
      <c r="B4668" s="3" t="s">
        <v>4494</v>
      </c>
      <c r="C4668" s="2" t="s">
        <v>15</v>
      </c>
      <c r="D4668" s="2" t="s">
        <v>16</v>
      </c>
      <c r="E4668" s="2" t="s">
        <v>17</v>
      </c>
      <c r="F4668" s="2" t="s">
        <v>18</v>
      </c>
      <c r="G4668" s="2" t="s">
        <v>19</v>
      </c>
      <c r="H4668" s="2" t="s">
        <v>69</v>
      </c>
      <c r="I4668" s="2" t="s">
        <v>70</v>
      </c>
      <c r="J4668" s="2" t="s">
        <v>32</v>
      </c>
      <c r="K4668" s="4">
        <v>11035.4</v>
      </c>
      <c r="L4668" s="4">
        <f t="shared" si="18"/>
        <v>11035.4</v>
      </c>
      <c r="M4668" s="4">
        <v>92935.71</v>
      </c>
    </row>
    <row r="4669" spans="1:13" x14ac:dyDescent="0.3">
      <c r="A4669" s="2" t="s">
        <v>7106</v>
      </c>
      <c r="B4669" s="3" t="s">
        <v>4460</v>
      </c>
      <c r="C4669" s="2" t="s">
        <v>2258</v>
      </c>
      <c r="D4669" s="2" t="s">
        <v>1421</v>
      </c>
      <c r="E4669" s="2" t="s">
        <v>859</v>
      </c>
      <c r="F4669" s="2" t="s">
        <v>128</v>
      </c>
      <c r="G4669" s="2" t="s">
        <v>129</v>
      </c>
      <c r="H4669" s="2" t="s">
        <v>61</v>
      </c>
      <c r="I4669" s="2" t="s">
        <v>62</v>
      </c>
      <c r="J4669" s="2" t="s">
        <v>32</v>
      </c>
      <c r="K4669" s="4">
        <v>3406.61</v>
      </c>
      <c r="L4669" s="4">
        <f t="shared" si="18"/>
        <v>3406.61</v>
      </c>
      <c r="M4669" s="4">
        <v>361708.58</v>
      </c>
    </row>
    <row r="4670" spans="1:13" x14ac:dyDescent="0.3">
      <c r="A4670" s="2" t="s">
        <v>7107</v>
      </c>
      <c r="B4670" s="3" t="s">
        <v>4834</v>
      </c>
      <c r="C4670" s="2" t="s">
        <v>1342</v>
      </c>
      <c r="D4670" s="2" t="s">
        <v>1343</v>
      </c>
      <c r="E4670" s="2" t="s">
        <v>1344</v>
      </c>
      <c r="F4670" s="2" t="s">
        <v>59</v>
      </c>
      <c r="G4670" s="2" t="s">
        <v>60</v>
      </c>
      <c r="H4670" s="2" t="s">
        <v>69</v>
      </c>
      <c r="I4670" s="2" t="s">
        <v>31</v>
      </c>
      <c r="J4670" s="2" t="s">
        <v>149</v>
      </c>
      <c r="K4670" s="4">
        <v>2913.58</v>
      </c>
      <c r="L4670" s="4">
        <f t="shared" si="18"/>
        <v>3700.2465999999999</v>
      </c>
      <c r="M4670" s="4">
        <v>24740.17</v>
      </c>
    </row>
    <row r="4671" spans="1:13" x14ac:dyDescent="0.3">
      <c r="A4671" s="2" t="s">
        <v>7108</v>
      </c>
      <c r="B4671" s="3" t="s">
        <v>1346</v>
      </c>
      <c r="C4671" s="2" t="s">
        <v>1842</v>
      </c>
      <c r="D4671" s="2" t="s">
        <v>93</v>
      </c>
      <c r="E4671" s="2" t="s">
        <v>94</v>
      </c>
      <c r="F4671" s="2" t="s">
        <v>38</v>
      </c>
      <c r="G4671" s="2" t="s">
        <v>39</v>
      </c>
      <c r="H4671" s="2" t="s">
        <v>61</v>
      </c>
      <c r="I4671" s="2" t="s">
        <v>31</v>
      </c>
      <c r="J4671" s="2" t="s">
        <v>22</v>
      </c>
      <c r="K4671" s="4">
        <v>1192.3800000000001</v>
      </c>
      <c r="L4671" s="4">
        <f t="shared" si="18"/>
        <v>1287.7704000000001</v>
      </c>
      <c r="M4671" s="4">
        <v>231222.83</v>
      </c>
    </row>
    <row r="4672" spans="1:13" x14ac:dyDescent="0.3">
      <c r="A4672" s="2" t="s">
        <v>7109</v>
      </c>
      <c r="B4672" s="3" t="s">
        <v>1333</v>
      </c>
      <c r="C4672" s="2" t="s">
        <v>2547</v>
      </c>
      <c r="D4672" s="2" t="s">
        <v>36</v>
      </c>
      <c r="E4672" s="2" t="s">
        <v>37</v>
      </c>
      <c r="F4672" s="2" t="s">
        <v>38</v>
      </c>
      <c r="G4672" s="2" t="s">
        <v>39</v>
      </c>
      <c r="H4672" s="2" t="s">
        <v>61</v>
      </c>
      <c r="I4672" s="2" t="s">
        <v>158</v>
      </c>
      <c r="J4672" s="2" t="s">
        <v>32</v>
      </c>
      <c r="K4672" s="4">
        <v>1079.57</v>
      </c>
      <c r="L4672" s="4">
        <f t="shared" si="18"/>
        <v>1079.57</v>
      </c>
      <c r="M4672" s="4">
        <v>281552.51</v>
      </c>
    </row>
    <row r="4673" spans="1:13" x14ac:dyDescent="0.3">
      <c r="A4673" s="2" t="s">
        <v>7110</v>
      </c>
      <c r="B4673" s="3" t="s">
        <v>1753</v>
      </c>
      <c r="C4673" s="2" t="s">
        <v>796</v>
      </c>
      <c r="D4673" s="2" t="s">
        <v>797</v>
      </c>
      <c r="E4673" s="2" t="s">
        <v>798</v>
      </c>
      <c r="F4673" s="2" t="s">
        <v>18</v>
      </c>
      <c r="G4673" s="2" t="s">
        <v>19</v>
      </c>
      <c r="H4673" s="2" t="s">
        <v>122</v>
      </c>
      <c r="I4673" s="2" t="s">
        <v>31</v>
      </c>
      <c r="J4673" s="2" t="s">
        <v>32</v>
      </c>
      <c r="K4673" s="4">
        <v>78383.09</v>
      </c>
      <c r="L4673" s="4">
        <f t="shared" si="18"/>
        <v>78383.09</v>
      </c>
      <c r="M4673" s="4">
        <v>222023.2</v>
      </c>
    </row>
    <row r="4674" spans="1:13" x14ac:dyDescent="0.3">
      <c r="A4674" s="2" t="s">
        <v>7111</v>
      </c>
      <c r="B4674" s="3" t="s">
        <v>3467</v>
      </c>
      <c r="C4674" s="2" t="s">
        <v>1242</v>
      </c>
      <c r="D4674" s="2" t="s">
        <v>710</v>
      </c>
      <c r="E4674" s="2" t="s">
        <v>711</v>
      </c>
      <c r="F4674" s="2" t="s">
        <v>147</v>
      </c>
      <c r="G4674" s="2" t="s">
        <v>148</v>
      </c>
      <c r="H4674" s="2" t="s">
        <v>69</v>
      </c>
      <c r="I4674" s="2" t="s">
        <v>111</v>
      </c>
      <c r="J4674" s="2" t="s">
        <v>22</v>
      </c>
      <c r="K4674" s="4">
        <v>8900.14</v>
      </c>
      <c r="L4674" s="4">
        <f t="shared" si="18"/>
        <v>9612.1512000000002</v>
      </c>
      <c r="M4674" s="4">
        <v>348807.15</v>
      </c>
    </row>
    <row r="4675" spans="1:13" x14ac:dyDescent="0.3">
      <c r="A4675" s="2" t="s">
        <v>7112</v>
      </c>
      <c r="B4675" s="3" t="s">
        <v>2595</v>
      </c>
      <c r="C4675" s="2" t="s">
        <v>1108</v>
      </c>
      <c r="D4675" s="2" t="s">
        <v>636</v>
      </c>
      <c r="E4675" s="2" t="s">
        <v>637</v>
      </c>
      <c r="F4675" s="2" t="s">
        <v>128</v>
      </c>
      <c r="G4675" s="2" t="s">
        <v>129</v>
      </c>
      <c r="H4675" s="2" t="s">
        <v>61</v>
      </c>
      <c r="I4675" s="2" t="s">
        <v>62</v>
      </c>
      <c r="J4675" s="2" t="s">
        <v>32</v>
      </c>
      <c r="K4675" s="4">
        <v>4113.53</v>
      </c>
      <c r="L4675" s="4">
        <f t="shared" si="18"/>
        <v>4113.53</v>
      </c>
      <c r="M4675" s="4">
        <v>347829.59</v>
      </c>
    </row>
    <row r="4676" spans="1:13" x14ac:dyDescent="0.3">
      <c r="A4676" s="2" t="s">
        <v>7113</v>
      </c>
      <c r="B4676" s="3" t="s">
        <v>1850</v>
      </c>
      <c r="C4676" s="2" t="s">
        <v>3073</v>
      </c>
      <c r="D4676" s="2" t="s">
        <v>1074</v>
      </c>
      <c r="E4676" s="2" t="s">
        <v>1075</v>
      </c>
      <c r="F4676" s="2" t="s">
        <v>59</v>
      </c>
      <c r="G4676" s="2" t="s">
        <v>60</v>
      </c>
      <c r="H4676" s="2" t="s">
        <v>20</v>
      </c>
      <c r="I4676" s="2" t="s">
        <v>260</v>
      </c>
      <c r="J4676" s="2" t="s">
        <v>32</v>
      </c>
      <c r="K4676" s="4">
        <v>274.16000000000003</v>
      </c>
      <c r="L4676" s="4">
        <f t="shared" si="18"/>
        <v>274.16000000000003</v>
      </c>
      <c r="M4676" s="4">
        <v>340704.5</v>
      </c>
    </row>
    <row r="4677" spans="1:13" x14ac:dyDescent="0.3">
      <c r="A4677" s="2" t="s">
        <v>7114</v>
      </c>
      <c r="B4677" s="3" t="s">
        <v>737</v>
      </c>
      <c r="C4677" s="2" t="s">
        <v>750</v>
      </c>
      <c r="D4677" s="2" t="s">
        <v>751</v>
      </c>
      <c r="E4677" s="2" t="s">
        <v>752</v>
      </c>
      <c r="F4677" s="2" t="s">
        <v>38</v>
      </c>
      <c r="G4677" s="2" t="s">
        <v>39</v>
      </c>
      <c r="H4677" s="2" t="s">
        <v>61</v>
      </c>
      <c r="I4677" s="2" t="s">
        <v>31</v>
      </c>
      <c r="J4677" s="2" t="s">
        <v>32</v>
      </c>
      <c r="K4677" s="4">
        <v>3274.73</v>
      </c>
      <c r="L4677" s="4">
        <f t="shared" si="18"/>
        <v>3274.73</v>
      </c>
      <c r="M4677" s="4">
        <v>122806.15</v>
      </c>
    </row>
    <row r="4678" spans="1:13" x14ac:dyDescent="0.3">
      <c r="A4678" s="2" t="s">
        <v>7115</v>
      </c>
      <c r="B4678" s="3" t="s">
        <v>41</v>
      </c>
      <c r="C4678" s="2" t="s">
        <v>3294</v>
      </c>
      <c r="D4678" s="2" t="s">
        <v>765</v>
      </c>
      <c r="E4678" s="2" t="s">
        <v>766</v>
      </c>
      <c r="F4678" s="2" t="s">
        <v>38</v>
      </c>
      <c r="G4678" s="2" t="s">
        <v>39</v>
      </c>
      <c r="H4678" s="2" t="s">
        <v>20</v>
      </c>
      <c r="I4678" s="2" t="s">
        <v>21</v>
      </c>
      <c r="J4678" s="2" t="s">
        <v>32</v>
      </c>
      <c r="K4678" s="4">
        <v>693.69</v>
      </c>
      <c r="L4678" s="4">
        <f t="shared" si="18"/>
        <v>693.69</v>
      </c>
      <c r="M4678" s="4">
        <v>199354.36</v>
      </c>
    </row>
    <row r="4679" spans="1:13" x14ac:dyDescent="0.3">
      <c r="A4679" s="2" t="s">
        <v>7116</v>
      </c>
      <c r="B4679" s="3" t="s">
        <v>4829</v>
      </c>
      <c r="C4679" s="2" t="s">
        <v>892</v>
      </c>
      <c r="D4679" s="2" t="s">
        <v>893</v>
      </c>
      <c r="E4679" s="2" t="s">
        <v>894</v>
      </c>
      <c r="F4679" s="2" t="s">
        <v>38</v>
      </c>
      <c r="G4679" s="2" t="s">
        <v>39</v>
      </c>
      <c r="H4679" s="2" t="s">
        <v>111</v>
      </c>
      <c r="I4679" s="2" t="s">
        <v>111</v>
      </c>
      <c r="J4679" s="2" t="s">
        <v>32</v>
      </c>
      <c r="K4679" s="4">
        <v>11358.07</v>
      </c>
      <c r="L4679" s="4">
        <f t="shared" si="18"/>
        <v>11358.07</v>
      </c>
      <c r="M4679" s="4">
        <v>161716.13</v>
      </c>
    </row>
    <row r="4680" spans="1:13" x14ac:dyDescent="0.3">
      <c r="A4680" s="2" t="s">
        <v>7117</v>
      </c>
      <c r="B4680" s="3" t="s">
        <v>4916</v>
      </c>
      <c r="C4680" s="2" t="s">
        <v>381</v>
      </c>
      <c r="D4680" s="2" t="s">
        <v>382</v>
      </c>
      <c r="E4680" s="2" t="s">
        <v>383</v>
      </c>
      <c r="F4680" s="2" t="s">
        <v>45</v>
      </c>
      <c r="G4680" s="2" t="s">
        <v>46</v>
      </c>
      <c r="H4680" s="2" t="s">
        <v>111</v>
      </c>
      <c r="I4680" s="2" t="s">
        <v>111</v>
      </c>
      <c r="J4680" s="2" t="s">
        <v>32</v>
      </c>
      <c r="K4680" s="4">
        <v>42313.49</v>
      </c>
      <c r="L4680" s="4">
        <f t="shared" si="18"/>
        <v>42313.49</v>
      </c>
      <c r="M4680" s="4">
        <v>266255.09999999998</v>
      </c>
    </row>
    <row r="4681" spans="1:13" x14ac:dyDescent="0.3">
      <c r="A4681" s="2" t="s">
        <v>7118</v>
      </c>
      <c r="B4681" s="3" t="s">
        <v>2182</v>
      </c>
      <c r="C4681" s="2" t="s">
        <v>2460</v>
      </c>
      <c r="D4681" s="2" t="s">
        <v>1985</v>
      </c>
      <c r="E4681" s="2" t="s">
        <v>1986</v>
      </c>
      <c r="F4681" s="2" t="s">
        <v>28</v>
      </c>
      <c r="G4681" s="2" t="s">
        <v>29</v>
      </c>
      <c r="H4681" s="2" t="s">
        <v>69</v>
      </c>
      <c r="I4681" s="2" t="s">
        <v>70</v>
      </c>
      <c r="J4681" s="2" t="s">
        <v>22</v>
      </c>
      <c r="K4681" s="4">
        <v>14878.99</v>
      </c>
      <c r="L4681" s="4">
        <f t="shared" si="18"/>
        <v>16069.309200000002</v>
      </c>
      <c r="M4681" s="4">
        <v>401255.1</v>
      </c>
    </row>
    <row r="4682" spans="1:13" x14ac:dyDescent="0.3">
      <c r="A4682" s="2" t="s">
        <v>7119</v>
      </c>
      <c r="B4682" s="3" t="s">
        <v>600</v>
      </c>
      <c r="C4682" s="2" t="s">
        <v>1202</v>
      </c>
      <c r="D4682" s="2" t="s">
        <v>325</v>
      </c>
      <c r="E4682" s="2" t="s">
        <v>326</v>
      </c>
      <c r="F4682" s="2" t="s">
        <v>68</v>
      </c>
      <c r="G4682" s="2" t="s">
        <v>68</v>
      </c>
      <c r="H4682" s="2" t="s">
        <v>69</v>
      </c>
      <c r="I4682" s="2" t="s">
        <v>70</v>
      </c>
      <c r="J4682" s="2" t="s">
        <v>32</v>
      </c>
      <c r="K4682" s="4">
        <v>9333.17</v>
      </c>
      <c r="L4682" s="4">
        <f t="shared" si="18"/>
        <v>9333.17</v>
      </c>
      <c r="M4682" s="4">
        <v>146681.46</v>
      </c>
    </row>
    <row r="4683" spans="1:13" x14ac:dyDescent="0.3">
      <c r="A4683" s="2" t="s">
        <v>7120</v>
      </c>
      <c r="B4683" s="3" t="s">
        <v>4614</v>
      </c>
      <c r="C4683" s="2" t="s">
        <v>79</v>
      </c>
      <c r="D4683" s="2" t="s">
        <v>80</v>
      </c>
      <c r="E4683" s="2" t="s">
        <v>81</v>
      </c>
      <c r="F4683" s="2" t="s">
        <v>82</v>
      </c>
      <c r="G4683" s="2" t="s">
        <v>83</v>
      </c>
      <c r="H4683" s="2" t="s">
        <v>30</v>
      </c>
      <c r="I4683" s="2" t="s">
        <v>31</v>
      </c>
      <c r="J4683" s="2" t="s">
        <v>22</v>
      </c>
      <c r="K4683" s="4">
        <v>2.64</v>
      </c>
      <c r="L4683" s="4">
        <f t="shared" si="18"/>
        <v>2.8512000000000004</v>
      </c>
      <c r="M4683" s="4">
        <v>65297.599999999999</v>
      </c>
    </row>
    <row r="4684" spans="1:13" x14ac:dyDescent="0.3">
      <c r="A4684" s="2" t="s">
        <v>7121</v>
      </c>
      <c r="B4684" s="3" t="s">
        <v>7122</v>
      </c>
      <c r="C4684" s="2" t="s">
        <v>1950</v>
      </c>
      <c r="D4684" s="2" t="s">
        <v>1489</v>
      </c>
      <c r="E4684" s="2" t="s">
        <v>1490</v>
      </c>
      <c r="F4684" s="2" t="s">
        <v>128</v>
      </c>
      <c r="G4684" s="2" t="s">
        <v>129</v>
      </c>
      <c r="H4684" s="2" t="s">
        <v>69</v>
      </c>
      <c r="I4684" s="2" t="s">
        <v>70</v>
      </c>
      <c r="J4684" s="2" t="s">
        <v>32</v>
      </c>
      <c r="K4684" s="4">
        <v>9369.65</v>
      </c>
      <c r="L4684" s="4">
        <f t="shared" si="18"/>
        <v>9369.65</v>
      </c>
      <c r="M4684" s="4">
        <v>291436.67</v>
      </c>
    </row>
    <row r="4685" spans="1:13" x14ac:dyDescent="0.3">
      <c r="A4685" s="2" t="s">
        <v>7123</v>
      </c>
      <c r="B4685" s="3" t="s">
        <v>24</v>
      </c>
      <c r="C4685" s="2" t="s">
        <v>42</v>
      </c>
      <c r="D4685" s="2" t="s">
        <v>43</v>
      </c>
      <c r="E4685" s="2" t="s">
        <v>44</v>
      </c>
      <c r="F4685" s="2" t="s">
        <v>45</v>
      </c>
      <c r="G4685" s="2" t="s">
        <v>46</v>
      </c>
      <c r="H4685" s="2" t="s">
        <v>61</v>
      </c>
      <c r="I4685" s="2" t="s">
        <v>223</v>
      </c>
      <c r="J4685" s="2" t="s">
        <v>22</v>
      </c>
      <c r="K4685" s="4">
        <v>1338.11</v>
      </c>
      <c r="L4685" s="4">
        <f t="shared" si="18"/>
        <v>1445.1587999999999</v>
      </c>
      <c r="M4685" s="4">
        <v>112120.46</v>
      </c>
    </row>
    <row r="4686" spans="1:13" x14ac:dyDescent="0.3">
      <c r="A4686" s="2" t="s">
        <v>7124</v>
      </c>
      <c r="B4686" s="3" t="s">
        <v>3911</v>
      </c>
      <c r="C4686" s="2" t="s">
        <v>1649</v>
      </c>
      <c r="D4686" s="2" t="s">
        <v>371</v>
      </c>
      <c r="E4686" s="2" t="s">
        <v>372</v>
      </c>
      <c r="F4686" s="2" t="s">
        <v>59</v>
      </c>
      <c r="G4686" s="2" t="s">
        <v>60</v>
      </c>
      <c r="H4686" s="2" t="s">
        <v>30</v>
      </c>
      <c r="I4686" s="2" t="s">
        <v>31</v>
      </c>
      <c r="J4686" s="2" t="s">
        <v>32</v>
      </c>
      <c r="K4686" s="4">
        <v>28.18</v>
      </c>
      <c r="L4686" s="4">
        <f t="shared" si="18"/>
        <v>28.18</v>
      </c>
      <c r="M4686" s="4">
        <v>312095.68</v>
      </c>
    </row>
    <row r="4687" spans="1:13" x14ac:dyDescent="0.3">
      <c r="A4687" s="2" t="s">
        <v>7125</v>
      </c>
      <c r="B4687" s="3" t="s">
        <v>1546</v>
      </c>
      <c r="C4687" s="2" t="s">
        <v>6339</v>
      </c>
      <c r="D4687" s="2" t="s">
        <v>1489</v>
      </c>
      <c r="E4687" s="2" t="s">
        <v>1490</v>
      </c>
      <c r="F4687" s="2" t="s">
        <v>128</v>
      </c>
      <c r="G4687" s="2" t="s">
        <v>129</v>
      </c>
      <c r="H4687" s="2" t="s">
        <v>105</v>
      </c>
      <c r="I4687" s="2" t="s">
        <v>31</v>
      </c>
      <c r="J4687" s="2" t="s">
        <v>32</v>
      </c>
      <c r="K4687" s="4">
        <v>6134.83</v>
      </c>
      <c r="L4687" s="4">
        <f t="shared" si="18"/>
        <v>6134.83</v>
      </c>
      <c r="M4687" s="4">
        <v>443709.07</v>
      </c>
    </row>
    <row r="4688" spans="1:13" x14ac:dyDescent="0.3">
      <c r="A4688" s="2" t="s">
        <v>7126</v>
      </c>
      <c r="B4688" s="3" t="s">
        <v>5824</v>
      </c>
      <c r="C4688" s="2" t="s">
        <v>203</v>
      </c>
      <c r="D4688" s="2" t="s">
        <v>204</v>
      </c>
      <c r="E4688" s="2" t="s">
        <v>205</v>
      </c>
      <c r="F4688" s="2" t="s">
        <v>68</v>
      </c>
      <c r="G4688" s="2" t="s">
        <v>68</v>
      </c>
      <c r="H4688" s="2" t="s">
        <v>69</v>
      </c>
      <c r="I4688" s="2" t="s">
        <v>70</v>
      </c>
      <c r="J4688" s="2" t="s">
        <v>149</v>
      </c>
      <c r="K4688" s="4">
        <v>10878.19</v>
      </c>
      <c r="L4688" s="4">
        <f t="shared" si="18"/>
        <v>13815.301300000001</v>
      </c>
      <c r="M4688" s="4">
        <v>241148.88</v>
      </c>
    </row>
    <row r="4689" spans="1:13" x14ac:dyDescent="0.3">
      <c r="A4689" s="2" t="s">
        <v>7127</v>
      </c>
      <c r="B4689" s="3" t="s">
        <v>2044</v>
      </c>
      <c r="C4689" s="2" t="s">
        <v>263</v>
      </c>
      <c r="D4689" s="2" t="s">
        <v>264</v>
      </c>
      <c r="E4689" s="2" t="s">
        <v>265</v>
      </c>
      <c r="F4689" s="2" t="s">
        <v>18</v>
      </c>
      <c r="G4689" s="2" t="s">
        <v>19</v>
      </c>
      <c r="H4689" s="2" t="s">
        <v>61</v>
      </c>
      <c r="I4689" s="2" t="s">
        <v>200</v>
      </c>
      <c r="J4689" s="2" t="s">
        <v>71</v>
      </c>
      <c r="K4689" s="4">
        <v>281.88</v>
      </c>
      <c r="L4689" s="4">
        <f t="shared" si="18"/>
        <v>39.463200000000001</v>
      </c>
      <c r="M4689" s="4">
        <v>257340.14</v>
      </c>
    </row>
    <row r="4690" spans="1:13" x14ac:dyDescent="0.3">
      <c r="A4690" s="2" t="s">
        <v>7128</v>
      </c>
      <c r="B4690" s="3" t="s">
        <v>410</v>
      </c>
      <c r="C4690" s="2" t="s">
        <v>782</v>
      </c>
      <c r="D4690" s="2" t="s">
        <v>783</v>
      </c>
      <c r="E4690" s="2" t="s">
        <v>784</v>
      </c>
      <c r="F4690" s="2" t="s">
        <v>140</v>
      </c>
      <c r="G4690" s="2" t="s">
        <v>141</v>
      </c>
      <c r="H4690" s="2" t="s">
        <v>61</v>
      </c>
      <c r="I4690" s="2" t="s">
        <v>84</v>
      </c>
      <c r="J4690" s="2" t="s">
        <v>32</v>
      </c>
      <c r="K4690" s="4">
        <v>4635.29</v>
      </c>
      <c r="L4690" s="4">
        <f t="shared" si="18"/>
        <v>4635.29</v>
      </c>
      <c r="M4690" s="4">
        <v>140039.38</v>
      </c>
    </row>
    <row r="4691" spans="1:13" x14ac:dyDescent="0.3">
      <c r="A4691" s="2" t="s">
        <v>7129</v>
      </c>
      <c r="B4691" s="3" t="s">
        <v>605</v>
      </c>
      <c r="C4691" s="2" t="s">
        <v>1149</v>
      </c>
      <c r="D4691" s="2" t="s">
        <v>903</v>
      </c>
      <c r="E4691" s="2" t="s">
        <v>904</v>
      </c>
      <c r="F4691" s="2" t="s">
        <v>128</v>
      </c>
      <c r="G4691" s="2" t="s">
        <v>129</v>
      </c>
      <c r="H4691" s="2" t="s">
        <v>20</v>
      </c>
      <c r="I4691" s="2" t="s">
        <v>47</v>
      </c>
      <c r="J4691" s="2" t="s">
        <v>32</v>
      </c>
      <c r="K4691" s="4">
        <v>1242.98</v>
      </c>
      <c r="L4691" s="4">
        <f t="shared" si="18"/>
        <v>1242.98</v>
      </c>
      <c r="M4691" s="4">
        <v>469710.79</v>
      </c>
    </row>
    <row r="4692" spans="1:13" x14ac:dyDescent="0.3">
      <c r="A4692" s="2" t="s">
        <v>7130</v>
      </c>
      <c r="B4692" s="3" t="s">
        <v>3077</v>
      </c>
      <c r="C4692" s="2" t="s">
        <v>2264</v>
      </c>
      <c r="D4692" s="2" t="s">
        <v>1339</v>
      </c>
      <c r="E4692" s="2" t="s">
        <v>1340</v>
      </c>
      <c r="F4692" s="2" t="s">
        <v>18</v>
      </c>
      <c r="G4692" s="2" t="s">
        <v>19</v>
      </c>
      <c r="H4692" s="2" t="s">
        <v>61</v>
      </c>
      <c r="I4692" s="2" t="s">
        <v>62</v>
      </c>
      <c r="J4692" s="2" t="s">
        <v>22</v>
      </c>
      <c r="K4692" s="4">
        <v>1802.93</v>
      </c>
      <c r="L4692" s="4">
        <f t="shared" si="18"/>
        <v>1947.1644000000001</v>
      </c>
      <c r="M4692" s="4">
        <v>291540.19</v>
      </c>
    </row>
    <row r="4693" spans="1:13" x14ac:dyDescent="0.3">
      <c r="A4693" s="2" t="s">
        <v>7131</v>
      </c>
      <c r="B4693" s="3" t="s">
        <v>3061</v>
      </c>
      <c r="C4693" s="2" t="s">
        <v>3521</v>
      </c>
      <c r="D4693" s="2" t="s">
        <v>1253</v>
      </c>
      <c r="E4693" s="2" t="s">
        <v>1254</v>
      </c>
      <c r="F4693" s="2" t="s">
        <v>59</v>
      </c>
      <c r="G4693" s="2" t="s">
        <v>60</v>
      </c>
      <c r="H4693" s="2" t="s">
        <v>30</v>
      </c>
      <c r="I4693" s="2" t="s">
        <v>31</v>
      </c>
      <c r="J4693" s="2" t="s">
        <v>22</v>
      </c>
      <c r="K4693" s="4">
        <v>30.27</v>
      </c>
      <c r="L4693" s="4">
        <f t="shared" si="18"/>
        <v>32.691600000000001</v>
      </c>
      <c r="M4693" s="4">
        <v>231132.2</v>
      </c>
    </row>
    <row r="4694" spans="1:13" x14ac:dyDescent="0.3">
      <c r="A4694" s="2" t="s">
        <v>7132</v>
      </c>
      <c r="B4694" s="3" t="s">
        <v>3235</v>
      </c>
      <c r="C4694" s="2" t="s">
        <v>1851</v>
      </c>
      <c r="D4694" s="2" t="s">
        <v>1852</v>
      </c>
      <c r="E4694" s="2" t="s">
        <v>1853</v>
      </c>
      <c r="F4694" s="2" t="s">
        <v>140</v>
      </c>
      <c r="G4694" s="2" t="s">
        <v>141</v>
      </c>
      <c r="H4694" s="2" t="s">
        <v>69</v>
      </c>
      <c r="I4694" s="2" t="s">
        <v>70</v>
      </c>
      <c r="J4694" s="2" t="s">
        <v>149</v>
      </c>
      <c r="K4694" s="4">
        <v>11113.9</v>
      </c>
      <c r="L4694" s="4">
        <f t="shared" si="18"/>
        <v>14114.653</v>
      </c>
      <c r="M4694" s="4">
        <v>257684.28</v>
      </c>
    </row>
    <row r="4695" spans="1:13" x14ac:dyDescent="0.3">
      <c r="A4695" s="2" t="s">
        <v>7133</v>
      </c>
      <c r="B4695" s="3" t="s">
        <v>2293</v>
      </c>
      <c r="C4695" s="2" t="s">
        <v>1842</v>
      </c>
      <c r="D4695" s="2" t="s">
        <v>93</v>
      </c>
      <c r="E4695" s="2" t="s">
        <v>94</v>
      </c>
      <c r="F4695" s="2" t="s">
        <v>38</v>
      </c>
      <c r="G4695" s="2" t="s">
        <v>39</v>
      </c>
      <c r="H4695" s="2" t="s">
        <v>20</v>
      </c>
      <c r="I4695" s="2" t="s">
        <v>276</v>
      </c>
      <c r="J4695" s="2" t="s">
        <v>32</v>
      </c>
      <c r="K4695" s="4">
        <v>774.11</v>
      </c>
      <c r="L4695" s="4">
        <f t="shared" si="18"/>
        <v>774.11</v>
      </c>
      <c r="M4695" s="4">
        <v>21052.83</v>
      </c>
    </row>
    <row r="4696" spans="1:13" x14ac:dyDescent="0.3">
      <c r="A4696" s="2" t="s">
        <v>7134</v>
      </c>
      <c r="B4696" s="3" t="s">
        <v>2253</v>
      </c>
      <c r="C4696" s="2" t="s">
        <v>1412</v>
      </c>
      <c r="D4696" s="2" t="s">
        <v>739</v>
      </c>
      <c r="E4696" s="2" t="s">
        <v>740</v>
      </c>
      <c r="F4696" s="2" t="s">
        <v>128</v>
      </c>
      <c r="G4696" s="2" t="s">
        <v>129</v>
      </c>
      <c r="H4696" s="2" t="s">
        <v>20</v>
      </c>
      <c r="I4696" s="2" t="s">
        <v>31</v>
      </c>
      <c r="J4696" s="2" t="s">
        <v>22</v>
      </c>
      <c r="K4696" s="4">
        <v>897.55</v>
      </c>
      <c r="L4696" s="4">
        <f t="shared" si="18"/>
        <v>969.35400000000004</v>
      </c>
      <c r="M4696" s="4">
        <v>26152.73</v>
      </c>
    </row>
    <row r="4697" spans="1:13" x14ac:dyDescent="0.3">
      <c r="A4697" s="2" t="s">
        <v>7135</v>
      </c>
      <c r="B4697" s="3" t="s">
        <v>3196</v>
      </c>
      <c r="C4697" s="2" t="s">
        <v>1252</v>
      </c>
      <c r="D4697" s="2" t="s">
        <v>1253</v>
      </c>
      <c r="E4697" s="2" t="s">
        <v>1254</v>
      </c>
      <c r="F4697" s="2" t="s">
        <v>59</v>
      </c>
      <c r="G4697" s="2" t="s">
        <v>60</v>
      </c>
      <c r="H4697" s="2" t="s">
        <v>61</v>
      </c>
      <c r="I4697" s="2" t="s">
        <v>200</v>
      </c>
      <c r="J4697" s="2" t="s">
        <v>71</v>
      </c>
      <c r="K4697" s="4">
        <v>4169.93</v>
      </c>
      <c r="L4697" s="4">
        <f t="shared" si="18"/>
        <v>583.79020000000014</v>
      </c>
      <c r="M4697" s="4">
        <v>75298.53</v>
      </c>
    </row>
    <row r="4698" spans="1:13" x14ac:dyDescent="0.3">
      <c r="A4698" s="2" t="s">
        <v>7136</v>
      </c>
      <c r="B4698" s="3" t="s">
        <v>3494</v>
      </c>
      <c r="C4698" s="2" t="s">
        <v>438</v>
      </c>
      <c r="D4698" s="2" t="s">
        <v>325</v>
      </c>
      <c r="E4698" s="2" t="s">
        <v>326</v>
      </c>
      <c r="F4698" s="2" t="s">
        <v>68</v>
      </c>
      <c r="G4698" s="2" t="s">
        <v>68</v>
      </c>
      <c r="H4698" s="2" t="s">
        <v>61</v>
      </c>
      <c r="I4698" s="2" t="s">
        <v>200</v>
      </c>
      <c r="J4698" s="2" t="s">
        <v>32</v>
      </c>
      <c r="K4698" s="4">
        <v>3272.69</v>
      </c>
      <c r="L4698" s="4">
        <f t="shared" si="18"/>
        <v>3272.69</v>
      </c>
      <c r="M4698" s="4">
        <v>428468.62</v>
      </c>
    </row>
    <row r="4699" spans="1:13" x14ac:dyDescent="0.3">
      <c r="A4699" s="2" t="s">
        <v>7137</v>
      </c>
      <c r="B4699" s="3" t="s">
        <v>721</v>
      </c>
      <c r="C4699" s="2" t="s">
        <v>1034</v>
      </c>
      <c r="D4699" s="2" t="s">
        <v>542</v>
      </c>
      <c r="E4699" s="2" t="s">
        <v>543</v>
      </c>
      <c r="F4699" s="2" t="s">
        <v>45</v>
      </c>
      <c r="G4699" s="2" t="s">
        <v>46</v>
      </c>
      <c r="H4699" s="2" t="s">
        <v>61</v>
      </c>
      <c r="I4699" s="2" t="s">
        <v>62</v>
      </c>
      <c r="J4699" s="2" t="s">
        <v>71</v>
      </c>
      <c r="K4699" s="4">
        <v>438.46</v>
      </c>
      <c r="L4699" s="4">
        <f t="shared" si="18"/>
        <v>61.384400000000007</v>
      </c>
      <c r="M4699" s="4">
        <v>377926.89</v>
      </c>
    </row>
    <row r="4700" spans="1:13" x14ac:dyDescent="0.3">
      <c r="A4700" s="2" t="s">
        <v>7138</v>
      </c>
      <c r="B4700" s="3" t="s">
        <v>2724</v>
      </c>
      <c r="C4700" s="2" t="s">
        <v>3578</v>
      </c>
      <c r="D4700" s="2" t="s">
        <v>2916</v>
      </c>
      <c r="E4700" s="2" t="s">
        <v>2917</v>
      </c>
      <c r="F4700" s="2" t="s">
        <v>68</v>
      </c>
      <c r="G4700" s="2" t="s">
        <v>68</v>
      </c>
      <c r="H4700" s="2" t="s">
        <v>61</v>
      </c>
      <c r="I4700" s="2" t="s">
        <v>62</v>
      </c>
      <c r="J4700" s="2" t="s">
        <v>32</v>
      </c>
      <c r="K4700" s="4">
        <v>3537.2</v>
      </c>
      <c r="L4700" s="4">
        <f t="shared" si="18"/>
        <v>3537.2</v>
      </c>
      <c r="M4700" s="4">
        <v>283579.32</v>
      </c>
    </row>
    <row r="4701" spans="1:13" x14ac:dyDescent="0.3">
      <c r="A4701" s="2" t="s">
        <v>7139</v>
      </c>
      <c r="B4701" s="3" t="s">
        <v>2293</v>
      </c>
      <c r="C4701" s="2" t="s">
        <v>1391</v>
      </c>
      <c r="D4701" s="2" t="s">
        <v>133</v>
      </c>
      <c r="E4701" s="2" t="s">
        <v>134</v>
      </c>
      <c r="F4701" s="2" t="s">
        <v>68</v>
      </c>
      <c r="G4701" s="2" t="s">
        <v>68</v>
      </c>
      <c r="H4701" s="2" t="s">
        <v>61</v>
      </c>
      <c r="I4701" s="2" t="s">
        <v>53</v>
      </c>
      <c r="J4701" s="2" t="s">
        <v>32</v>
      </c>
      <c r="K4701" s="4">
        <v>3244.93</v>
      </c>
      <c r="L4701" s="4">
        <f t="shared" si="18"/>
        <v>3244.93</v>
      </c>
      <c r="M4701" s="4">
        <v>48428.2</v>
      </c>
    </row>
    <row r="4702" spans="1:13" x14ac:dyDescent="0.3">
      <c r="A4702" s="2" t="s">
        <v>7140</v>
      </c>
      <c r="B4702" s="3" t="s">
        <v>1106</v>
      </c>
      <c r="C4702" s="2" t="s">
        <v>1154</v>
      </c>
      <c r="D4702" s="2" t="s">
        <v>1155</v>
      </c>
      <c r="E4702" s="2" t="s">
        <v>1156</v>
      </c>
      <c r="F4702" s="2" t="s">
        <v>128</v>
      </c>
      <c r="G4702" s="2" t="s">
        <v>129</v>
      </c>
      <c r="H4702" s="2" t="s">
        <v>69</v>
      </c>
      <c r="I4702" s="2" t="s">
        <v>70</v>
      </c>
      <c r="J4702" s="2" t="s">
        <v>32</v>
      </c>
      <c r="K4702" s="4">
        <v>4322.54</v>
      </c>
      <c r="L4702" s="4">
        <f t="shared" si="18"/>
        <v>4322.54</v>
      </c>
      <c r="M4702" s="4">
        <v>47268.92</v>
      </c>
    </row>
    <row r="4703" spans="1:13" x14ac:dyDescent="0.3">
      <c r="A4703" s="2" t="s">
        <v>7141</v>
      </c>
      <c r="B4703" s="3" t="s">
        <v>7142</v>
      </c>
      <c r="C4703" s="2" t="s">
        <v>491</v>
      </c>
      <c r="D4703" s="2" t="s">
        <v>492</v>
      </c>
      <c r="E4703" s="2" t="s">
        <v>493</v>
      </c>
      <c r="F4703" s="2" t="s">
        <v>38</v>
      </c>
      <c r="G4703" s="2" t="s">
        <v>39</v>
      </c>
      <c r="H4703" s="2" t="s">
        <v>122</v>
      </c>
      <c r="I4703" s="2" t="s">
        <v>31</v>
      </c>
      <c r="J4703" s="2" t="s">
        <v>71</v>
      </c>
      <c r="K4703" s="4">
        <v>16914.23</v>
      </c>
      <c r="L4703" s="4">
        <f t="shared" si="18"/>
        <v>2367.9922000000001</v>
      </c>
      <c r="M4703" s="4">
        <v>49900.97</v>
      </c>
    </row>
    <row r="4704" spans="1:13" x14ac:dyDescent="0.3">
      <c r="A4704" s="2" t="s">
        <v>7143</v>
      </c>
      <c r="B4704" s="3" t="s">
        <v>2135</v>
      </c>
      <c r="C4704" s="2" t="s">
        <v>499</v>
      </c>
      <c r="D4704" s="2" t="s">
        <v>500</v>
      </c>
      <c r="E4704" s="2" t="s">
        <v>501</v>
      </c>
      <c r="F4704" s="2" t="s">
        <v>147</v>
      </c>
      <c r="G4704" s="2" t="s">
        <v>148</v>
      </c>
      <c r="H4704" s="2" t="s">
        <v>61</v>
      </c>
      <c r="I4704" s="2" t="s">
        <v>62</v>
      </c>
      <c r="J4704" s="2" t="s">
        <v>71</v>
      </c>
      <c r="K4704" s="4">
        <v>817.88</v>
      </c>
      <c r="L4704" s="4">
        <f t="shared" si="18"/>
        <v>114.50320000000001</v>
      </c>
      <c r="M4704" s="4">
        <v>114424.95</v>
      </c>
    </row>
    <row r="4705" spans="1:13" x14ac:dyDescent="0.3">
      <c r="A4705" s="2" t="s">
        <v>7144</v>
      </c>
      <c r="B4705" s="3" t="s">
        <v>2217</v>
      </c>
      <c r="C4705" s="2" t="s">
        <v>171</v>
      </c>
      <c r="D4705" s="2" t="s">
        <v>172</v>
      </c>
      <c r="E4705" s="2" t="s">
        <v>173</v>
      </c>
      <c r="F4705" s="2" t="s">
        <v>147</v>
      </c>
      <c r="G4705" s="2" t="s">
        <v>148</v>
      </c>
      <c r="H4705" s="2" t="s">
        <v>20</v>
      </c>
      <c r="I4705" s="2" t="s">
        <v>47</v>
      </c>
      <c r="J4705" s="2" t="s">
        <v>378</v>
      </c>
      <c r="K4705" s="4">
        <v>411.77</v>
      </c>
      <c r="L4705" s="4">
        <f t="shared" si="18"/>
        <v>2.7588590000000002</v>
      </c>
      <c r="M4705" s="4">
        <v>175719.63</v>
      </c>
    </row>
    <row r="4706" spans="1:13" x14ac:dyDescent="0.3">
      <c r="A4706" s="2" t="s">
        <v>7145</v>
      </c>
      <c r="B4706" s="3" t="s">
        <v>7146</v>
      </c>
      <c r="C4706" s="2" t="s">
        <v>2738</v>
      </c>
      <c r="D4706" s="2" t="s">
        <v>172</v>
      </c>
      <c r="E4706" s="2" t="s">
        <v>173</v>
      </c>
      <c r="F4706" s="2" t="s">
        <v>147</v>
      </c>
      <c r="G4706" s="2" t="s">
        <v>148</v>
      </c>
      <c r="H4706" s="2" t="s">
        <v>69</v>
      </c>
      <c r="I4706" s="2" t="s">
        <v>70</v>
      </c>
      <c r="J4706" s="2" t="s">
        <v>32</v>
      </c>
      <c r="K4706" s="4">
        <v>1114.17</v>
      </c>
      <c r="L4706" s="4">
        <f t="shared" si="18"/>
        <v>1114.17</v>
      </c>
      <c r="M4706" s="4">
        <v>382380.17</v>
      </c>
    </row>
    <row r="4707" spans="1:13" x14ac:dyDescent="0.3">
      <c r="A4707" s="2" t="s">
        <v>7147</v>
      </c>
      <c r="B4707" s="3" t="s">
        <v>3134</v>
      </c>
      <c r="C4707" s="2" t="s">
        <v>239</v>
      </c>
      <c r="D4707" s="2" t="s">
        <v>240</v>
      </c>
      <c r="E4707" s="2" t="s">
        <v>241</v>
      </c>
      <c r="F4707" s="2" t="s">
        <v>45</v>
      </c>
      <c r="G4707" s="2" t="s">
        <v>46</v>
      </c>
      <c r="H4707" s="2" t="s">
        <v>20</v>
      </c>
      <c r="I4707" s="2" t="s">
        <v>276</v>
      </c>
      <c r="J4707" s="2" t="s">
        <v>22</v>
      </c>
      <c r="K4707" s="4">
        <v>1864.89</v>
      </c>
      <c r="L4707" s="4">
        <f t="shared" si="18"/>
        <v>2014.0812000000003</v>
      </c>
      <c r="M4707" s="4">
        <v>206514.08</v>
      </c>
    </row>
    <row r="4708" spans="1:13" x14ac:dyDescent="0.3">
      <c r="A4708" s="2" t="s">
        <v>7148</v>
      </c>
      <c r="B4708" s="3" t="s">
        <v>4564</v>
      </c>
      <c r="C4708" s="2" t="s">
        <v>469</v>
      </c>
      <c r="D4708" s="2" t="s">
        <v>75</v>
      </c>
      <c r="E4708" s="2" t="s">
        <v>76</v>
      </c>
      <c r="F4708" s="2" t="s">
        <v>45</v>
      </c>
      <c r="G4708" s="2" t="s">
        <v>46</v>
      </c>
      <c r="H4708" s="2" t="s">
        <v>69</v>
      </c>
      <c r="I4708" s="2" t="s">
        <v>70</v>
      </c>
      <c r="J4708" s="2" t="s">
        <v>32</v>
      </c>
      <c r="K4708" s="4">
        <v>9560.14</v>
      </c>
      <c r="L4708" s="4">
        <f t="shared" si="18"/>
        <v>9560.14</v>
      </c>
      <c r="M4708" s="4">
        <v>24927.45</v>
      </c>
    </row>
    <row r="4709" spans="1:13" x14ac:dyDescent="0.3">
      <c r="A4709" s="2" t="s">
        <v>7149</v>
      </c>
      <c r="B4709" s="3" t="s">
        <v>3079</v>
      </c>
      <c r="C4709" s="2" t="s">
        <v>2145</v>
      </c>
      <c r="D4709" s="2" t="s">
        <v>2146</v>
      </c>
      <c r="E4709" s="2" t="s">
        <v>188</v>
      </c>
      <c r="F4709" s="2" t="s">
        <v>18</v>
      </c>
      <c r="G4709" s="2" t="s">
        <v>19</v>
      </c>
      <c r="H4709" s="2" t="s">
        <v>61</v>
      </c>
      <c r="I4709" s="2" t="s">
        <v>158</v>
      </c>
      <c r="J4709" s="2" t="s">
        <v>32</v>
      </c>
      <c r="K4709" s="4">
        <v>3798.19</v>
      </c>
      <c r="L4709" s="4">
        <f t="shared" si="18"/>
        <v>3798.19</v>
      </c>
      <c r="M4709" s="4">
        <v>224391.09</v>
      </c>
    </row>
    <row r="4710" spans="1:13" x14ac:dyDescent="0.3">
      <c r="A4710" s="2" t="s">
        <v>7150</v>
      </c>
      <c r="B4710" s="3" t="s">
        <v>7151</v>
      </c>
      <c r="C4710" s="2" t="s">
        <v>2425</v>
      </c>
      <c r="D4710" s="2" t="s">
        <v>2426</v>
      </c>
      <c r="E4710" s="2" t="s">
        <v>2427</v>
      </c>
      <c r="F4710" s="2" t="s">
        <v>82</v>
      </c>
      <c r="G4710" s="2" t="s">
        <v>83</v>
      </c>
      <c r="H4710" s="2" t="s">
        <v>122</v>
      </c>
      <c r="I4710" s="2" t="s">
        <v>31</v>
      </c>
      <c r="J4710" s="2" t="s">
        <v>32</v>
      </c>
      <c r="K4710" s="4">
        <v>51500.42</v>
      </c>
      <c r="L4710" s="4">
        <f t="shared" si="18"/>
        <v>51500.42</v>
      </c>
      <c r="M4710" s="4">
        <v>366608.4</v>
      </c>
    </row>
    <row r="4711" spans="1:13" x14ac:dyDescent="0.3">
      <c r="A4711" s="2" t="s">
        <v>7152</v>
      </c>
      <c r="B4711" s="3" t="s">
        <v>940</v>
      </c>
      <c r="C4711" s="2" t="s">
        <v>1672</v>
      </c>
      <c r="D4711" s="2" t="s">
        <v>698</v>
      </c>
      <c r="E4711" s="2" t="s">
        <v>699</v>
      </c>
      <c r="F4711" s="2" t="s">
        <v>45</v>
      </c>
      <c r="G4711" s="2" t="s">
        <v>46</v>
      </c>
      <c r="H4711" s="2" t="s">
        <v>69</v>
      </c>
      <c r="I4711" s="2" t="s">
        <v>111</v>
      </c>
      <c r="J4711" s="2" t="s">
        <v>32</v>
      </c>
      <c r="K4711" s="4">
        <v>7389.32</v>
      </c>
      <c r="L4711" s="4">
        <f t="shared" si="18"/>
        <v>7389.32</v>
      </c>
      <c r="M4711" s="4">
        <v>265674</v>
      </c>
    </row>
    <row r="4712" spans="1:13" x14ac:dyDescent="0.3">
      <c r="A4712" s="2" t="s">
        <v>7153</v>
      </c>
      <c r="B4712" s="3" t="s">
        <v>4455</v>
      </c>
      <c r="C4712" s="2" t="s">
        <v>3926</v>
      </c>
      <c r="D4712" s="2" t="s">
        <v>2691</v>
      </c>
      <c r="E4712" s="2" t="s">
        <v>2692</v>
      </c>
      <c r="F4712" s="2" t="s">
        <v>18</v>
      </c>
      <c r="G4712" s="2" t="s">
        <v>19</v>
      </c>
      <c r="H4712" s="2" t="s">
        <v>509</v>
      </c>
      <c r="I4712" s="2" t="s">
        <v>510</v>
      </c>
      <c r="J4712" s="2" t="s">
        <v>378</v>
      </c>
      <c r="K4712" s="4">
        <v>36.61</v>
      </c>
      <c r="L4712" s="4">
        <f t="shared" si="18"/>
        <v>0.24528700000000001</v>
      </c>
      <c r="M4712" s="4">
        <v>280903.03999999998</v>
      </c>
    </row>
    <row r="4713" spans="1:13" x14ac:dyDescent="0.3">
      <c r="A4713" s="2" t="s">
        <v>7154</v>
      </c>
      <c r="B4713" s="3" t="s">
        <v>1223</v>
      </c>
      <c r="C4713" s="2" t="s">
        <v>1320</v>
      </c>
      <c r="D4713" s="2" t="s">
        <v>903</v>
      </c>
      <c r="E4713" s="2" t="s">
        <v>904</v>
      </c>
      <c r="F4713" s="2" t="s">
        <v>128</v>
      </c>
      <c r="G4713" s="2" t="s">
        <v>129</v>
      </c>
      <c r="H4713" s="2" t="s">
        <v>69</v>
      </c>
      <c r="I4713" s="2" t="s">
        <v>70</v>
      </c>
      <c r="J4713" s="2" t="s">
        <v>32</v>
      </c>
      <c r="K4713" s="4">
        <v>2970.04</v>
      </c>
      <c r="L4713" s="4">
        <f t="shared" si="18"/>
        <v>2970.04</v>
      </c>
      <c r="M4713" s="4">
        <v>11261.17</v>
      </c>
    </row>
    <row r="4714" spans="1:13" x14ac:dyDescent="0.3">
      <c r="A4714" s="2" t="s">
        <v>7155</v>
      </c>
      <c r="B4714" s="3" t="s">
        <v>602</v>
      </c>
      <c r="C4714" s="2" t="s">
        <v>4013</v>
      </c>
      <c r="D4714" s="2" t="s">
        <v>4014</v>
      </c>
      <c r="E4714" s="2" t="s">
        <v>4015</v>
      </c>
      <c r="F4714" s="2" t="s">
        <v>147</v>
      </c>
      <c r="G4714" s="2" t="s">
        <v>148</v>
      </c>
      <c r="H4714" s="2" t="s">
        <v>122</v>
      </c>
      <c r="I4714" s="2" t="s">
        <v>31</v>
      </c>
      <c r="J4714" s="2" t="s">
        <v>22</v>
      </c>
      <c r="K4714" s="4">
        <v>81837.070000000007</v>
      </c>
      <c r="L4714" s="4">
        <f t="shared" si="18"/>
        <v>88384.035600000017</v>
      </c>
      <c r="M4714" s="4">
        <v>456272.12</v>
      </c>
    </row>
    <row r="4715" spans="1:13" x14ac:dyDescent="0.3">
      <c r="A4715" s="2" t="s">
        <v>7156</v>
      </c>
      <c r="B4715" s="3" t="s">
        <v>1439</v>
      </c>
      <c r="C4715" s="2" t="s">
        <v>1680</v>
      </c>
      <c r="D4715" s="2" t="s">
        <v>300</v>
      </c>
      <c r="E4715" s="2" t="s">
        <v>301</v>
      </c>
      <c r="F4715" s="2" t="s">
        <v>45</v>
      </c>
      <c r="G4715" s="2" t="s">
        <v>46</v>
      </c>
      <c r="H4715" s="2" t="s">
        <v>111</v>
      </c>
      <c r="I4715" s="2" t="s">
        <v>111</v>
      </c>
      <c r="J4715" s="2" t="s">
        <v>149</v>
      </c>
      <c r="K4715" s="4">
        <v>23907.1</v>
      </c>
      <c r="L4715" s="4">
        <f t="shared" si="18"/>
        <v>30362.017</v>
      </c>
      <c r="M4715" s="4">
        <v>283069.34000000003</v>
      </c>
    </row>
    <row r="4716" spans="1:13" x14ac:dyDescent="0.3">
      <c r="A4716" s="2" t="s">
        <v>7157</v>
      </c>
      <c r="B4716" s="3" t="s">
        <v>2306</v>
      </c>
      <c r="C4716" s="2" t="s">
        <v>515</v>
      </c>
      <c r="D4716" s="2" t="s">
        <v>516</v>
      </c>
      <c r="E4716" s="2" t="s">
        <v>517</v>
      </c>
      <c r="F4716" s="2" t="s">
        <v>82</v>
      </c>
      <c r="G4716" s="2" t="s">
        <v>83</v>
      </c>
      <c r="H4716" s="2" t="s">
        <v>69</v>
      </c>
      <c r="I4716" s="2" t="s">
        <v>70</v>
      </c>
      <c r="J4716" s="2" t="s">
        <v>149</v>
      </c>
      <c r="K4716" s="4">
        <v>2221.9499999999998</v>
      </c>
      <c r="L4716" s="4">
        <f t="shared" si="18"/>
        <v>2821.8764999999999</v>
      </c>
      <c r="M4716" s="4">
        <v>302294.51</v>
      </c>
    </row>
    <row r="4717" spans="1:13" x14ac:dyDescent="0.3">
      <c r="A4717" s="2" t="s">
        <v>7158</v>
      </c>
      <c r="B4717" s="3" t="s">
        <v>3901</v>
      </c>
      <c r="C4717" s="2" t="s">
        <v>152</v>
      </c>
      <c r="D4717" s="2" t="s">
        <v>153</v>
      </c>
      <c r="E4717" s="2" t="s">
        <v>154</v>
      </c>
      <c r="F4717" s="2" t="s">
        <v>147</v>
      </c>
      <c r="G4717" s="2" t="s">
        <v>148</v>
      </c>
      <c r="H4717" s="2" t="s">
        <v>61</v>
      </c>
      <c r="I4717" s="2" t="s">
        <v>223</v>
      </c>
      <c r="J4717" s="2" t="s">
        <v>22</v>
      </c>
      <c r="K4717" s="4">
        <v>4525.1899999999996</v>
      </c>
      <c r="L4717" s="4">
        <f t="shared" si="18"/>
        <v>4887.2052000000003</v>
      </c>
      <c r="M4717" s="4">
        <v>206259.77</v>
      </c>
    </row>
    <row r="4718" spans="1:13" x14ac:dyDescent="0.3">
      <c r="A4718" s="2" t="s">
        <v>7159</v>
      </c>
      <c r="B4718" s="3" t="s">
        <v>283</v>
      </c>
      <c r="C4718" s="2" t="s">
        <v>750</v>
      </c>
      <c r="D4718" s="2" t="s">
        <v>751</v>
      </c>
      <c r="E4718" s="2" t="s">
        <v>752</v>
      </c>
      <c r="F4718" s="2" t="s">
        <v>38</v>
      </c>
      <c r="G4718" s="2" t="s">
        <v>39</v>
      </c>
      <c r="H4718" s="2" t="s">
        <v>20</v>
      </c>
      <c r="I4718" s="2" t="s">
        <v>47</v>
      </c>
      <c r="J4718" s="2" t="s">
        <v>22</v>
      </c>
      <c r="K4718" s="4">
        <v>1661.5</v>
      </c>
      <c r="L4718" s="4">
        <f t="shared" si="18"/>
        <v>1794.42</v>
      </c>
      <c r="M4718" s="4">
        <v>420969.4</v>
      </c>
    </row>
    <row r="4719" spans="1:13" x14ac:dyDescent="0.3">
      <c r="A4719" s="2" t="s">
        <v>7160</v>
      </c>
      <c r="B4719" s="3" t="s">
        <v>1140</v>
      </c>
      <c r="C4719" s="2" t="s">
        <v>892</v>
      </c>
      <c r="D4719" s="2" t="s">
        <v>893</v>
      </c>
      <c r="E4719" s="2" t="s">
        <v>894</v>
      </c>
      <c r="F4719" s="2" t="s">
        <v>38</v>
      </c>
      <c r="G4719" s="2" t="s">
        <v>39</v>
      </c>
      <c r="H4719" s="2" t="s">
        <v>111</v>
      </c>
      <c r="I4719" s="2" t="s">
        <v>111</v>
      </c>
      <c r="J4719" s="2" t="s">
        <v>32</v>
      </c>
      <c r="K4719" s="4">
        <v>4696.0200000000004</v>
      </c>
      <c r="L4719" s="4">
        <f t="shared" si="18"/>
        <v>4696.0200000000004</v>
      </c>
      <c r="M4719" s="4">
        <v>101644.61</v>
      </c>
    </row>
    <row r="4720" spans="1:13" x14ac:dyDescent="0.3">
      <c r="A4720" s="2" t="s">
        <v>7161</v>
      </c>
      <c r="B4720" s="3" t="s">
        <v>776</v>
      </c>
      <c r="C4720" s="2" t="s">
        <v>389</v>
      </c>
      <c r="D4720" s="2" t="s">
        <v>390</v>
      </c>
      <c r="E4720" s="2" t="s">
        <v>391</v>
      </c>
      <c r="F4720" s="2" t="s">
        <v>128</v>
      </c>
      <c r="G4720" s="2" t="s">
        <v>129</v>
      </c>
      <c r="H4720" s="2" t="s">
        <v>20</v>
      </c>
      <c r="I4720" s="2" t="s">
        <v>260</v>
      </c>
      <c r="J4720" s="2" t="s">
        <v>32</v>
      </c>
      <c r="K4720" s="4">
        <v>1999.25</v>
      </c>
      <c r="L4720" s="4">
        <f t="shared" si="18"/>
        <v>1999.25</v>
      </c>
      <c r="M4720" s="4">
        <v>108772.02</v>
      </c>
    </row>
    <row r="4721" spans="1:13" x14ac:dyDescent="0.3">
      <c r="A4721" s="2" t="s">
        <v>7162</v>
      </c>
      <c r="B4721" s="3" t="s">
        <v>3488</v>
      </c>
      <c r="C4721" s="2" t="s">
        <v>1180</v>
      </c>
      <c r="D4721" s="2" t="s">
        <v>162</v>
      </c>
      <c r="E4721" s="2" t="s">
        <v>163</v>
      </c>
      <c r="F4721" s="2" t="s">
        <v>147</v>
      </c>
      <c r="G4721" s="2" t="s">
        <v>148</v>
      </c>
      <c r="H4721" s="2" t="s">
        <v>69</v>
      </c>
      <c r="I4721" s="2" t="s">
        <v>70</v>
      </c>
      <c r="J4721" s="2" t="s">
        <v>22</v>
      </c>
      <c r="K4721" s="4">
        <v>8568.83</v>
      </c>
      <c r="L4721" s="4">
        <f t="shared" si="18"/>
        <v>9254.3364000000001</v>
      </c>
      <c r="M4721" s="4">
        <v>292453.71999999997</v>
      </c>
    </row>
    <row r="4722" spans="1:13" x14ac:dyDescent="0.3">
      <c r="A4722" s="2" t="s">
        <v>7163</v>
      </c>
      <c r="B4722" s="3" t="s">
        <v>2086</v>
      </c>
      <c r="C4722" s="2" t="s">
        <v>1404</v>
      </c>
      <c r="D4722" s="2" t="s">
        <v>1260</v>
      </c>
      <c r="E4722" s="2" t="s">
        <v>1261</v>
      </c>
      <c r="F4722" s="2" t="s">
        <v>45</v>
      </c>
      <c r="G4722" s="2" t="s">
        <v>46</v>
      </c>
      <c r="H4722" s="2" t="s">
        <v>20</v>
      </c>
      <c r="I4722" s="2" t="s">
        <v>53</v>
      </c>
      <c r="J4722" s="2" t="s">
        <v>22</v>
      </c>
      <c r="K4722" s="4">
        <v>326.72000000000003</v>
      </c>
      <c r="L4722" s="4">
        <f t="shared" si="18"/>
        <v>352.85760000000005</v>
      </c>
      <c r="M4722" s="4">
        <v>219503.41</v>
      </c>
    </row>
    <row r="4723" spans="1:13" x14ac:dyDescent="0.3">
      <c r="A4723" s="2" t="s">
        <v>7164</v>
      </c>
      <c r="B4723" s="3" t="s">
        <v>2253</v>
      </c>
      <c r="C4723" s="2" t="s">
        <v>2425</v>
      </c>
      <c r="D4723" s="2" t="s">
        <v>2426</v>
      </c>
      <c r="E4723" s="2" t="s">
        <v>2427</v>
      </c>
      <c r="F4723" s="2" t="s">
        <v>82</v>
      </c>
      <c r="G4723" s="2" t="s">
        <v>83</v>
      </c>
      <c r="H4723" s="2" t="s">
        <v>509</v>
      </c>
      <c r="I4723" s="2" t="s">
        <v>21</v>
      </c>
      <c r="J4723" s="2" t="s">
        <v>32</v>
      </c>
      <c r="K4723" s="4">
        <v>434.87</v>
      </c>
      <c r="L4723" s="4">
        <f t="shared" si="18"/>
        <v>434.87</v>
      </c>
      <c r="M4723" s="4">
        <v>106050.11</v>
      </c>
    </row>
    <row r="4724" spans="1:13" x14ac:dyDescent="0.3">
      <c r="A4724" s="2" t="s">
        <v>7165</v>
      </c>
      <c r="B4724" s="3" t="s">
        <v>1161</v>
      </c>
      <c r="C4724" s="2" t="s">
        <v>411</v>
      </c>
      <c r="D4724" s="2" t="s">
        <v>412</v>
      </c>
      <c r="E4724" s="2" t="s">
        <v>413</v>
      </c>
      <c r="F4724" s="2" t="s">
        <v>147</v>
      </c>
      <c r="G4724" s="2" t="s">
        <v>148</v>
      </c>
      <c r="H4724" s="2" t="s">
        <v>61</v>
      </c>
      <c r="I4724" s="2" t="s">
        <v>84</v>
      </c>
      <c r="J4724" s="2" t="s">
        <v>71</v>
      </c>
      <c r="K4724" s="4">
        <v>2204.8200000000002</v>
      </c>
      <c r="L4724" s="4">
        <f t="shared" si="18"/>
        <v>308.67480000000006</v>
      </c>
      <c r="M4724" s="4">
        <v>31639.37</v>
      </c>
    </row>
    <row r="4725" spans="1:13" x14ac:dyDescent="0.3">
      <c r="A4725" s="2" t="s">
        <v>7166</v>
      </c>
      <c r="B4725" s="3" t="s">
        <v>585</v>
      </c>
      <c r="C4725" s="2" t="s">
        <v>1541</v>
      </c>
      <c r="D4725" s="2" t="s">
        <v>516</v>
      </c>
      <c r="E4725" s="2" t="s">
        <v>517</v>
      </c>
      <c r="F4725" s="2" t="s">
        <v>82</v>
      </c>
      <c r="G4725" s="2" t="s">
        <v>83</v>
      </c>
      <c r="H4725" s="2" t="s">
        <v>61</v>
      </c>
      <c r="I4725" s="2" t="s">
        <v>84</v>
      </c>
      <c r="J4725" s="2" t="s">
        <v>32</v>
      </c>
      <c r="K4725" s="4">
        <v>2287.65</v>
      </c>
      <c r="L4725" s="4">
        <f t="shared" si="18"/>
        <v>2287.65</v>
      </c>
      <c r="M4725" s="4">
        <v>235202.97</v>
      </c>
    </row>
    <row r="4726" spans="1:13" x14ac:dyDescent="0.3">
      <c r="A4726" s="2" t="s">
        <v>7167</v>
      </c>
      <c r="B4726" s="3" t="s">
        <v>673</v>
      </c>
      <c r="C4726" s="2" t="s">
        <v>2806</v>
      </c>
      <c r="D4726" s="2" t="s">
        <v>2807</v>
      </c>
      <c r="E4726" s="2" t="s">
        <v>2808</v>
      </c>
      <c r="F4726" s="2" t="s">
        <v>28</v>
      </c>
      <c r="G4726" s="2" t="s">
        <v>29</v>
      </c>
      <c r="H4726" s="2" t="s">
        <v>20</v>
      </c>
      <c r="I4726" s="2" t="s">
        <v>31</v>
      </c>
      <c r="J4726" s="2" t="s">
        <v>149</v>
      </c>
      <c r="K4726" s="4">
        <v>196.92</v>
      </c>
      <c r="L4726" s="4">
        <f t="shared" si="18"/>
        <v>250.08839999999998</v>
      </c>
      <c r="M4726" s="4">
        <v>122083.47</v>
      </c>
    </row>
    <row r="4727" spans="1:13" x14ac:dyDescent="0.3">
      <c r="A4727" s="2" t="s">
        <v>7168</v>
      </c>
      <c r="B4727" s="3" t="s">
        <v>34</v>
      </c>
      <c r="C4727" s="2" t="s">
        <v>976</v>
      </c>
      <c r="D4727" s="2" t="s">
        <v>250</v>
      </c>
      <c r="E4727" s="2" t="s">
        <v>251</v>
      </c>
      <c r="F4727" s="2" t="s">
        <v>28</v>
      </c>
      <c r="G4727" s="2" t="s">
        <v>29</v>
      </c>
      <c r="H4727" s="2" t="s">
        <v>122</v>
      </c>
      <c r="I4727" s="2" t="s">
        <v>31</v>
      </c>
      <c r="J4727" s="2" t="s">
        <v>32</v>
      </c>
      <c r="K4727" s="4">
        <v>77932.679999999993</v>
      </c>
      <c r="L4727" s="4">
        <f t="shared" si="18"/>
        <v>77932.679999999993</v>
      </c>
      <c r="M4727" s="4">
        <v>485705.77</v>
      </c>
    </row>
    <row r="4728" spans="1:13" x14ac:dyDescent="0.3">
      <c r="A4728" s="2" t="s">
        <v>7169</v>
      </c>
      <c r="B4728" s="3" t="s">
        <v>1568</v>
      </c>
      <c r="C4728" s="2" t="s">
        <v>1154</v>
      </c>
      <c r="D4728" s="2" t="s">
        <v>1155</v>
      </c>
      <c r="E4728" s="2" t="s">
        <v>1156</v>
      </c>
      <c r="F4728" s="2" t="s">
        <v>128</v>
      </c>
      <c r="G4728" s="2" t="s">
        <v>129</v>
      </c>
      <c r="H4728" s="2" t="s">
        <v>20</v>
      </c>
      <c r="I4728" s="2" t="s">
        <v>276</v>
      </c>
      <c r="J4728" s="2" t="s">
        <v>32</v>
      </c>
      <c r="K4728" s="4">
        <v>134.58000000000001</v>
      </c>
      <c r="L4728" s="4">
        <f t="shared" si="18"/>
        <v>134.58000000000001</v>
      </c>
      <c r="M4728" s="4">
        <v>449212.61</v>
      </c>
    </row>
    <row r="4729" spans="1:13" x14ac:dyDescent="0.3">
      <c r="A4729" s="2" t="s">
        <v>7170</v>
      </c>
      <c r="B4729" s="3" t="s">
        <v>2849</v>
      </c>
      <c r="C4729" s="2" t="s">
        <v>945</v>
      </c>
      <c r="D4729" s="2" t="s">
        <v>751</v>
      </c>
      <c r="E4729" s="2" t="s">
        <v>752</v>
      </c>
      <c r="F4729" s="2" t="s">
        <v>38</v>
      </c>
      <c r="G4729" s="2" t="s">
        <v>39</v>
      </c>
      <c r="H4729" s="2" t="s">
        <v>20</v>
      </c>
      <c r="I4729" s="2" t="s">
        <v>260</v>
      </c>
      <c r="J4729" s="2" t="s">
        <v>22</v>
      </c>
      <c r="K4729" s="4">
        <v>1575.39</v>
      </c>
      <c r="L4729" s="4">
        <f t="shared" si="18"/>
        <v>1701.4212000000002</v>
      </c>
      <c r="M4729" s="4">
        <v>394310.40000000002</v>
      </c>
    </row>
    <row r="4730" spans="1:13" x14ac:dyDescent="0.3">
      <c r="A4730" s="2" t="s">
        <v>7171</v>
      </c>
      <c r="B4730" s="3" t="s">
        <v>4079</v>
      </c>
      <c r="C4730" s="2" t="s">
        <v>3359</v>
      </c>
      <c r="D4730" s="2" t="s">
        <v>3360</v>
      </c>
      <c r="E4730" s="2" t="s">
        <v>3361</v>
      </c>
      <c r="F4730" s="2" t="s">
        <v>140</v>
      </c>
      <c r="G4730" s="2" t="s">
        <v>141</v>
      </c>
      <c r="H4730" s="2" t="s">
        <v>20</v>
      </c>
      <c r="I4730" s="2" t="s">
        <v>53</v>
      </c>
      <c r="J4730" s="2" t="s">
        <v>32</v>
      </c>
      <c r="K4730" s="4">
        <v>1214.18</v>
      </c>
      <c r="L4730" s="4">
        <f t="shared" si="18"/>
        <v>1214.18</v>
      </c>
      <c r="M4730" s="4">
        <v>338398.99</v>
      </c>
    </row>
    <row r="4731" spans="1:13" x14ac:dyDescent="0.3">
      <c r="A4731" s="2" t="s">
        <v>7172</v>
      </c>
      <c r="B4731" s="3" t="s">
        <v>1324</v>
      </c>
      <c r="C4731" s="2" t="s">
        <v>1873</v>
      </c>
      <c r="D4731" s="2" t="s">
        <v>1874</v>
      </c>
      <c r="E4731" s="2" t="s">
        <v>1875</v>
      </c>
      <c r="F4731" s="2" t="s">
        <v>38</v>
      </c>
      <c r="G4731" s="2" t="s">
        <v>39</v>
      </c>
      <c r="H4731" s="2" t="s">
        <v>69</v>
      </c>
      <c r="I4731" s="2" t="s">
        <v>70</v>
      </c>
      <c r="J4731" s="2" t="s">
        <v>32</v>
      </c>
      <c r="K4731" s="4">
        <v>5358.89</v>
      </c>
      <c r="L4731" s="4">
        <f t="shared" si="18"/>
        <v>5358.89</v>
      </c>
      <c r="M4731" s="4">
        <v>220140.48</v>
      </c>
    </row>
    <row r="4732" spans="1:13" x14ac:dyDescent="0.3">
      <c r="A4732" s="2" t="s">
        <v>7173</v>
      </c>
      <c r="B4732" s="3" t="s">
        <v>5733</v>
      </c>
      <c r="C4732" s="2" t="s">
        <v>1338</v>
      </c>
      <c r="D4732" s="2" t="s">
        <v>1339</v>
      </c>
      <c r="E4732" s="2" t="s">
        <v>1340</v>
      </c>
      <c r="F4732" s="2" t="s">
        <v>18</v>
      </c>
      <c r="G4732" s="2" t="s">
        <v>19</v>
      </c>
      <c r="H4732" s="2" t="s">
        <v>61</v>
      </c>
      <c r="I4732" s="2" t="s">
        <v>223</v>
      </c>
      <c r="J4732" s="2" t="s">
        <v>32</v>
      </c>
      <c r="K4732" s="4">
        <v>4202.2</v>
      </c>
      <c r="L4732" s="4">
        <f t="shared" si="18"/>
        <v>4202.2</v>
      </c>
      <c r="M4732" s="4">
        <v>9191.7000000000007</v>
      </c>
    </row>
    <row r="4733" spans="1:13" x14ac:dyDescent="0.3">
      <c r="A4733" s="2" t="s">
        <v>7174</v>
      </c>
      <c r="B4733" s="3" t="s">
        <v>2997</v>
      </c>
      <c r="C4733" s="2" t="s">
        <v>724</v>
      </c>
      <c r="D4733" s="2" t="s">
        <v>725</v>
      </c>
      <c r="E4733" s="2" t="s">
        <v>726</v>
      </c>
      <c r="F4733" s="2" t="s">
        <v>45</v>
      </c>
      <c r="G4733" s="2" t="s">
        <v>46</v>
      </c>
      <c r="H4733" s="2" t="s">
        <v>20</v>
      </c>
      <c r="I4733" s="2" t="s">
        <v>53</v>
      </c>
      <c r="J4733" s="2" t="s">
        <v>32</v>
      </c>
      <c r="K4733" s="4">
        <v>771.02</v>
      </c>
      <c r="L4733" s="4">
        <f t="shared" si="18"/>
        <v>771.02</v>
      </c>
      <c r="M4733" s="4">
        <v>130797.37</v>
      </c>
    </row>
    <row r="4734" spans="1:13" x14ac:dyDescent="0.3">
      <c r="A4734" s="2" t="s">
        <v>7175</v>
      </c>
      <c r="B4734" s="3" t="s">
        <v>4914</v>
      </c>
      <c r="C4734" s="2" t="s">
        <v>3568</v>
      </c>
      <c r="D4734" s="2" t="s">
        <v>26</v>
      </c>
      <c r="E4734" s="2" t="s">
        <v>27</v>
      </c>
      <c r="F4734" s="2" t="s">
        <v>28</v>
      </c>
      <c r="G4734" s="2" t="s">
        <v>29</v>
      </c>
      <c r="H4734" s="2" t="s">
        <v>61</v>
      </c>
      <c r="I4734" s="2" t="s">
        <v>31</v>
      </c>
      <c r="J4734" s="2" t="s">
        <v>32</v>
      </c>
      <c r="K4734" s="4">
        <v>3812.37</v>
      </c>
      <c r="L4734" s="4">
        <f t="shared" si="18"/>
        <v>3812.37</v>
      </c>
      <c r="M4734" s="4">
        <v>494975.78</v>
      </c>
    </row>
    <row r="4735" spans="1:13" x14ac:dyDescent="0.3">
      <c r="A4735" s="2" t="s">
        <v>7176</v>
      </c>
      <c r="B4735" s="3" t="s">
        <v>2732</v>
      </c>
      <c r="C4735" s="2" t="s">
        <v>614</v>
      </c>
      <c r="D4735" s="2" t="s">
        <v>402</v>
      </c>
      <c r="E4735" s="2" t="s">
        <v>403</v>
      </c>
      <c r="F4735" s="2" t="s">
        <v>59</v>
      </c>
      <c r="G4735" s="2" t="s">
        <v>60</v>
      </c>
      <c r="H4735" s="2" t="s">
        <v>69</v>
      </c>
      <c r="I4735" s="2" t="s">
        <v>70</v>
      </c>
      <c r="J4735" s="2" t="s">
        <v>22</v>
      </c>
      <c r="K4735" s="4">
        <v>4627.68</v>
      </c>
      <c r="L4735" s="4">
        <f t="shared" si="18"/>
        <v>4997.894400000001</v>
      </c>
      <c r="M4735" s="4">
        <v>388415.13</v>
      </c>
    </row>
    <row r="4736" spans="1:13" x14ac:dyDescent="0.3">
      <c r="A4736" s="2" t="s">
        <v>7177</v>
      </c>
      <c r="B4736" s="3" t="s">
        <v>4571</v>
      </c>
      <c r="C4736" s="2" t="s">
        <v>620</v>
      </c>
      <c r="D4736" s="2" t="s">
        <v>621</v>
      </c>
      <c r="E4736" s="2" t="s">
        <v>622</v>
      </c>
      <c r="F4736" s="2" t="s">
        <v>38</v>
      </c>
      <c r="G4736" s="2" t="s">
        <v>39</v>
      </c>
      <c r="H4736" s="2" t="s">
        <v>105</v>
      </c>
      <c r="I4736" s="2" t="s">
        <v>31</v>
      </c>
      <c r="J4736" s="2" t="s">
        <v>32</v>
      </c>
      <c r="K4736" s="4">
        <v>2752.21</v>
      </c>
      <c r="L4736" s="4">
        <f t="shared" si="18"/>
        <v>2752.21</v>
      </c>
      <c r="M4736" s="4">
        <v>488187.71</v>
      </c>
    </row>
    <row r="4737" spans="1:13" x14ac:dyDescent="0.3">
      <c r="A4737" s="2" t="s">
        <v>7178</v>
      </c>
      <c r="B4737" s="3" t="s">
        <v>6186</v>
      </c>
      <c r="C4737" s="2" t="s">
        <v>1283</v>
      </c>
      <c r="D4737" s="2" t="s">
        <v>573</v>
      </c>
      <c r="E4737" s="2" t="s">
        <v>574</v>
      </c>
      <c r="F4737" s="2" t="s">
        <v>68</v>
      </c>
      <c r="G4737" s="2" t="s">
        <v>68</v>
      </c>
      <c r="H4737" s="2" t="s">
        <v>69</v>
      </c>
      <c r="I4737" s="2" t="s">
        <v>70</v>
      </c>
      <c r="J4737" s="2" t="s">
        <v>32</v>
      </c>
      <c r="K4737" s="4">
        <v>5768.14</v>
      </c>
      <c r="L4737" s="4">
        <f t="shared" si="18"/>
        <v>5768.14</v>
      </c>
      <c r="M4737" s="4">
        <v>102307.14</v>
      </c>
    </row>
    <row r="4738" spans="1:13" x14ac:dyDescent="0.3">
      <c r="A4738" s="2" t="s">
        <v>7179</v>
      </c>
      <c r="B4738" s="3" t="s">
        <v>1694</v>
      </c>
      <c r="C4738" s="2" t="s">
        <v>79</v>
      </c>
      <c r="D4738" s="2" t="s">
        <v>80</v>
      </c>
      <c r="E4738" s="2" t="s">
        <v>81</v>
      </c>
      <c r="F4738" s="2" t="s">
        <v>82</v>
      </c>
      <c r="G4738" s="2" t="s">
        <v>83</v>
      </c>
      <c r="H4738" s="2" t="s">
        <v>20</v>
      </c>
      <c r="I4738" s="2" t="s">
        <v>276</v>
      </c>
      <c r="J4738" s="2" t="s">
        <v>22</v>
      </c>
      <c r="K4738" s="4">
        <v>795.95</v>
      </c>
      <c r="L4738" s="4">
        <f t="shared" si="18"/>
        <v>859.62600000000009</v>
      </c>
      <c r="M4738" s="4">
        <v>131729.51999999999</v>
      </c>
    </row>
    <row r="4739" spans="1:13" x14ac:dyDescent="0.3">
      <c r="A4739" s="2" t="s">
        <v>7180</v>
      </c>
      <c r="B4739" s="3" t="s">
        <v>4292</v>
      </c>
      <c r="C4739" s="2" t="s">
        <v>586</v>
      </c>
      <c r="D4739" s="2" t="s">
        <v>587</v>
      </c>
      <c r="E4739" s="2" t="s">
        <v>588</v>
      </c>
      <c r="F4739" s="2" t="s">
        <v>147</v>
      </c>
      <c r="G4739" s="2" t="s">
        <v>148</v>
      </c>
      <c r="H4739" s="2" t="s">
        <v>105</v>
      </c>
      <c r="I4739" s="2" t="s">
        <v>31</v>
      </c>
      <c r="J4739" s="2" t="s">
        <v>32</v>
      </c>
      <c r="K4739" s="4">
        <v>9666.2000000000007</v>
      </c>
      <c r="L4739" s="4">
        <f t="shared" si="18"/>
        <v>9666.2000000000007</v>
      </c>
      <c r="M4739" s="4">
        <v>373582.19</v>
      </c>
    </row>
    <row r="4740" spans="1:13" x14ac:dyDescent="0.3">
      <c r="A4740" s="2" t="s">
        <v>7181</v>
      </c>
      <c r="B4740" s="3" t="s">
        <v>3199</v>
      </c>
      <c r="C4740" s="2" t="s">
        <v>3842</v>
      </c>
      <c r="D4740" s="2" t="s">
        <v>1308</v>
      </c>
      <c r="E4740" s="2" t="s">
        <v>1309</v>
      </c>
      <c r="F4740" s="2" t="s">
        <v>38</v>
      </c>
      <c r="G4740" s="2" t="s">
        <v>39</v>
      </c>
      <c r="H4740" s="2" t="s">
        <v>61</v>
      </c>
      <c r="I4740" s="2" t="s">
        <v>84</v>
      </c>
      <c r="J4740" s="2" t="s">
        <v>149</v>
      </c>
      <c r="K4740" s="4">
        <v>3896.94</v>
      </c>
      <c r="L4740" s="4">
        <f t="shared" si="18"/>
        <v>4949.1138000000001</v>
      </c>
      <c r="M4740" s="4">
        <v>143030.49</v>
      </c>
    </row>
    <row r="4741" spans="1:13" x14ac:dyDescent="0.3">
      <c r="A4741" s="2" t="s">
        <v>7182</v>
      </c>
      <c r="B4741" s="3" t="s">
        <v>7183</v>
      </c>
      <c r="C4741" s="2" t="s">
        <v>102</v>
      </c>
      <c r="D4741" s="2" t="s">
        <v>103</v>
      </c>
      <c r="E4741" s="2" t="s">
        <v>104</v>
      </c>
      <c r="F4741" s="2" t="s">
        <v>82</v>
      </c>
      <c r="G4741" s="2" t="s">
        <v>83</v>
      </c>
      <c r="H4741" s="2" t="s">
        <v>111</v>
      </c>
      <c r="I4741" s="2" t="s">
        <v>111</v>
      </c>
      <c r="J4741" s="2" t="s">
        <v>22</v>
      </c>
      <c r="K4741" s="4">
        <v>27162.720000000001</v>
      </c>
      <c r="L4741" s="4">
        <f t="shared" si="18"/>
        <v>29335.737600000004</v>
      </c>
      <c r="M4741" s="4">
        <v>273249.98</v>
      </c>
    </row>
    <row r="4742" spans="1:13" x14ac:dyDescent="0.3">
      <c r="A4742" s="2" t="s">
        <v>7184</v>
      </c>
      <c r="B4742" s="3" t="s">
        <v>6262</v>
      </c>
      <c r="C4742" s="2" t="s">
        <v>125</v>
      </c>
      <c r="D4742" s="2" t="s">
        <v>126</v>
      </c>
      <c r="E4742" s="2" t="s">
        <v>127</v>
      </c>
      <c r="F4742" s="2" t="s">
        <v>128</v>
      </c>
      <c r="G4742" s="2" t="s">
        <v>129</v>
      </c>
      <c r="H4742" s="2" t="s">
        <v>105</v>
      </c>
      <c r="I4742" s="2" t="s">
        <v>31</v>
      </c>
      <c r="J4742" s="2" t="s">
        <v>32</v>
      </c>
      <c r="K4742" s="4">
        <v>6745.32</v>
      </c>
      <c r="L4742" s="4">
        <f t="shared" si="18"/>
        <v>6745.32</v>
      </c>
      <c r="M4742" s="4">
        <v>160977.65</v>
      </c>
    </row>
    <row r="4743" spans="1:13" x14ac:dyDescent="0.3">
      <c r="A4743" s="2" t="s">
        <v>7185</v>
      </c>
      <c r="B4743" s="3" t="s">
        <v>2438</v>
      </c>
      <c r="C4743" s="2" t="s">
        <v>3752</v>
      </c>
      <c r="D4743" s="2" t="s">
        <v>621</v>
      </c>
      <c r="E4743" s="2" t="s">
        <v>622</v>
      </c>
      <c r="F4743" s="2" t="s">
        <v>38</v>
      </c>
      <c r="G4743" s="2" t="s">
        <v>39</v>
      </c>
      <c r="H4743" s="2" t="s">
        <v>111</v>
      </c>
      <c r="I4743" s="2" t="s">
        <v>111</v>
      </c>
      <c r="J4743" s="2" t="s">
        <v>32</v>
      </c>
      <c r="K4743" s="4">
        <v>35919.86</v>
      </c>
      <c r="L4743" s="4">
        <f t="shared" si="18"/>
        <v>35919.86</v>
      </c>
      <c r="M4743" s="4">
        <v>208605.02</v>
      </c>
    </row>
    <row r="4744" spans="1:13" x14ac:dyDescent="0.3">
      <c r="A4744" s="2" t="s">
        <v>7186</v>
      </c>
      <c r="B4744" s="3" t="s">
        <v>3430</v>
      </c>
      <c r="C4744" s="2" t="s">
        <v>401</v>
      </c>
      <c r="D4744" s="2" t="s">
        <v>402</v>
      </c>
      <c r="E4744" s="2" t="s">
        <v>403</v>
      </c>
      <c r="F4744" s="2" t="s">
        <v>59</v>
      </c>
      <c r="G4744" s="2" t="s">
        <v>60</v>
      </c>
      <c r="H4744" s="2" t="s">
        <v>20</v>
      </c>
      <c r="I4744" s="2" t="s">
        <v>21</v>
      </c>
      <c r="J4744" s="2" t="s">
        <v>32</v>
      </c>
      <c r="K4744" s="4">
        <v>1813.44</v>
      </c>
      <c r="L4744" s="4">
        <f t="shared" si="18"/>
        <v>1813.44</v>
      </c>
      <c r="M4744" s="4">
        <v>410765.98</v>
      </c>
    </row>
    <row r="4745" spans="1:13" x14ac:dyDescent="0.3">
      <c r="A4745" s="2" t="s">
        <v>7187</v>
      </c>
      <c r="B4745" s="3" t="s">
        <v>1353</v>
      </c>
      <c r="C4745" s="2" t="s">
        <v>2506</v>
      </c>
      <c r="D4745" s="2" t="s">
        <v>348</v>
      </c>
      <c r="E4745" s="2" t="s">
        <v>349</v>
      </c>
      <c r="F4745" s="2" t="s">
        <v>82</v>
      </c>
      <c r="G4745" s="2" t="s">
        <v>83</v>
      </c>
      <c r="H4745" s="2" t="s">
        <v>111</v>
      </c>
      <c r="I4745" s="2" t="s">
        <v>111</v>
      </c>
      <c r="J4745" s="2" t="s">
        <v>32</v>
      </c>
      <c r="K4745" s="4">
        <v>32026.53</v>
      </c>
      <c r="L4745" s="4">
        <f t="shared" si="18"/>
        <v>32026.53</v>
      </c>
      <c r="M4745" s="4">
        <v>218645.41</v>
      </c>
    </row>
    <row r="4746" spans="1:13" x14ac:dyDescent="0.3">
      <c r="A4746" s="2" t="s">
        <v>7188</v>
      </c>
      <c r="B4746" s="3" t="s">
        <v>1967</v>
      </c>
      <c r="C4746" s="2" t="s">
        <v>1307</v>
      </c>
      <c r="D4746" s="2" t="s">
        <v>1308</v>
      </c>
      <c r="E4746" s="2" t="s">
        <v>1309</v>
      </c>
      <c r="F4746" s="2" t="s">
        <v>38</v>
      </c>
      <c r="G4746" s="2" t="s">
        <v>39</v>
      </c>
      <c r="H4746" s="2" t="s">
        <v>61</v>
      </c>
      <c r="I4746" s="2" t="s">
        <v>200</v>
      </c>
      <c r="J4746" s="2" t="s">
        <v>149</v>
      </c>
      <c r="K4746" s="4">
        <v>3924.47</v>
      </c>
      <c r="L4746" s="4">
        <f t="shared" si="18"/>
        <v>4984.0769</v>
      </c>
      <c r="M4746" s="4">
        <v>83407.95</v>
      </c>
    </row>
    <row r="4747" spans="1:13" x14ac:dyDescent="0.3">
      <c r="A4747" s="2" t="s">
        <v>7189</v>
      </c>
      <c r="B4747" s="3" t="s">
        <v>5474</v>
      </c>
      <c r="C4747" s="2" t="s">
        <v>1950</v>
      </c>
      <c r="D4747" s="2" t="s">
        <v>1489</v>
      </c>
      <c r="E4747" s="2" t="s">
        <v>1490</v>
      </c>
      <c r="F4747" s="2" t="s">
        <v>128</v>
      </c>
      <c r="G4747" s="2" t="s">
        <v>129</v>
      </c>
      <c r="H4747" s="2" t="s">
        <v>61</v>
      </c>
      <c r="I4747" s="2" t="s">
        <v>31</v>
      </c>
      <c r="J4747" s="2" t="s">
        <v>149</v>
      </c>
      <c r="K4747" s="4">
        <v>4125.54</v>
      </c>
      <c r="L4747" s="4">
        <f t="shared" si="18"/>
        <v>5239.4358000000002</v>
      </c>
      <c r="M4747" s="4">
        <v>312713.64</v>
      </c>
    </row>
    <row r="4748" spans="1:13" x14ac:dyDescent="0.3">
      <c r="A4748" s="2" t="s">
        <v>7190</v>
      </c>
      <c r="B4748" s="3" t="s">
        <v>2542</v>
      </c>
      <c r="C4748" s="2" t="s">
        <v>3603</v>
      </c>
      <c r="D4748" s="2" t="s">
        <v>1782</v>
      </c>
      <c r="E4748" s="2" t="s">
        <v>1783</v>
      </c>
      <c r="F4748" s="2" t="s">
        <v>38</v>
      </c>
      <c r="G4748" s="2" t="s">
        <v>39</v>
      </c>
      <c r="H4748" s="2" t="s">
        <v>61</v>
      </c>
      <c r="I4748" s="2" t="s">
        <v>223</v>
      </c>
      <c r="J4748" s="2" t="s">
        <v>32</v>
      </c>
      <c r="K4748" s="4">
        <v>3100.73</v>
      </c>
      <c r="L4748" s="4">
        <f t="shared" si="18"/>
        <v>3100.73</v>
      </c>
      <c r="M4748" s="4">
        <v>124294.06</v>
      </c>
    </row>
    <row r="4749" spans="1:13" x14ac:dyDescent="0.3">
      <c r="A4749" s="2" t="s">
        <v>7191</v>
      </c>
      <c r="B4749" s="3" t="s">
        <v>7192</v>
      </c>
      <c r="C4749" s="2" t="s">
        <v>2096</v>
      </c>
      <c r="D4749" s="2" t="s">
        <v>937</v>
      </c>
      <c r="E4749" s="2" t="s">
        <v>938</v>
      </c>
      <c r="F4749" s="2" t="s">
        <v>68</v>
      </c>
      <c r="G4749" s="2" t="s">
        <v>68</v>
      </c>
      <c r="H4749" s="2" t="s">
        <v>61</v>
      </c>
      <c r="I4749" s="2" t="s">
        <v>200</v>
      </c>
      <c r="J4749" s="2" t="s">
        <v>32</v>
      </c>
      <c r="K4749" s="4">
        <v>2144.4699999999998</v>
      </c>
      <c r="L4749" s="4">
        <f t="shared" si="18"/>
        <v>2144.4699999999998</v>
      </c>
      <c r="M4749" s="4">
        <v>18711.68</v>
      </c>
    </row>
    <row r="4750" spans="1:13" x14ac:dyDescent="0.3">
      <c r="A4750" s="2" t="s">
        <v>7193</v>
      </c>
      <c r="B4750" s="3" t="s">
        <v>4061</v>
      </c>
      <c r="C4750" s="2" t="s">
        <v>889</v>
      </c>
      <c r="D4750" s="2" t="s">
        <v>338</v>
      </c>
      <c r="E4750" s="2" t="s">
        <v>339</v>
      </c>
      <c r="F4750" s="2" t="s">
        <v>28</v>
      </c>
      <c r="G4750" s="2" t="s">
        <v>29</v>
      </c>
      <c r="H4750" s="2" t="s">
        <v>61</v>
      </c>
      <c r="I4750" s="2" t="s">
        <v>53</v>
      </c>
      <c r="J4750" s="2" t="s">
        <v>32</v>
      </c>
      <c r="K4750" s="4">
        <v>2468.44</v>
      </c>
      <c r="L4750" s="4">
        <f t="shared" si="18"/>
        <v>2468.44</v>
      </c>
      <c r="M4750" s="4">
        <v>413225.2</v>
      </c>
    </row>
    <row r="4751" spans="1:13" x14ac:dyDescent="0.3">
      <c r="A4751" s="2" t="s">
        <v>7194</v>
      </c>
      <c r="B4751" s="3" t="s">
        <v>2125</v>
      </c>
      <c r="C4751" s="2" t="s">
        <v>2314</v>
      </c>
      <c r="D4751" s="2" t="s">
        <v>167</v>
      </c>
      <c r="E4751" s="2" t="s">
        <v>168</v>
      </c>
      <c r="F4751" s="2" t="s">
        <v>38</v>
      </c>
      <c r="G4751" s="2" t="s">
        <v>39</v>
      </c>
      <c r="H4751" s="2" t="s">
        <v>61</v>
      </c>
      <c r="I4751" s="2" t="s">
        <v>84</v>
      </c>
      <c r="J4751" s="2" t="s">
        <v>149</v>
      </c>
      <c r="K4751" s="4">
        <v>3003.44</v>
      </c>
      <c r="L4751" s="4">
        <f t="shared" si="18"/>
        <v>3814.3688000000002</v>
      </c>
      <c r="M4751" s="4">
        <v>340313.88</v>
      </c>
    </row>
    <row r="4752" spans="1:13" x14ac:dyDescent="0.3">
      <c r="A4752" s="2" t="s">
        <v>7195</v>
      </c>
      <c r="B4752" s="3" t="s">
        <v>1122</v>
      </c>
      <c r="C4752" s="2" t="s">
        <v>2206</v>
      </c>
      <c r="D4752" s="2" t="s">
        <v>2207</v>
      </c>
      <c r="E4752" s="2" t="s">
        <v>2208</v>
      </c>
      <c r="F4752" s="2" t="s">
        <v>82</v>
      </c>
      <c r="G4752" s="2" t="s">
        <v>83</v>
      </c>
      <c r="H4752" s="2" t="s">
        <v>20</v>
      </c>
      <c r="I4752" s="2" t="s">
        <v>47</v>
      </c>
      <c r="J4752" s="2" t="s">
        <v>22</v>
      </c>
      <c r="K4752" s="4">
        <v>1993.56</v>
      </c>
      <c r="L4752" s="4">
        <f t="shared" si="18"/>
        <v>2153.0448000000001</v>
      </c>
      <c r="M4752" s="4">
        <v>42121.03</v>
      </c>
    </row>
    <row r="4753" spans="1:13" x14ac:dyDescent="0.3">
      <c r="A4753" s="2" t="s">
        <v>7196</v>
      </c>
      <c r="B4753" s="3" t="s">
        <v>3791</v>
      </c>
      <c r="C4753" s="2" t="s">
        <v>2398</v>
      </c>
      <c r="D4753" s="2" t="s">
        <v>765</v>
      </c>
      <c r="E4753" s="2" t="s">
        <v>766</v>
      </c>
      <c r="F4753" s="2" t="s">
        <v>38</v>
      </c>
      <c r="G4753" s="2" t="s">
        <v>39</v>
      </c>
      <c r="H4753" s="2" t="s">
        <v>20</v>
      </c>
      <c r="I4753" s="2" t="s">
        <v>276</v>
      </c>
      <c r="J4753" s="2" t="s">
        <v>378</v>
      </c>
      <c r="K4753" s="4">
        <v>1543.11</v>
      </c>
      <c r="L4753" s="4">
        <f t="shared" si="18"/>
        <v>10.338837</v>
      </c>
      <c r="M4753" s="4">
        <v>406058.73</v>
      </c>
    </row>
    <row r="4754" spans="1:13" x14ac:dyDescent="0.3">
      <c r="A4754" s="2" t="s">
        <v>7197</v>
      </c>
      <c r="B4754" s="3" t="s">
        <v>6885</v>
      </c>
      <c r="C4754" s="2" t="s">
        <v>1087</v>
      </c>
      <c r="D4754" s="2" t="s">
        <v>881</v>
      </c>
      <c r="E4754" s="2" t="s">
        <v>882</v>
      </c>
      <c r="F4754" s="2" t="s">
        <v>147</v>
      </c>
      <c r="G4754" s="2" t="s">
        <v>148</v>
      </c>
      <c r="H4754" s="2" t="s">
        <v>61</v>
      </c>
      <c r="I4754" s="2" t="s">
        <v>223</v>
      </c>
      <c r="J4754" s="2" t="s">
        <v>22</v>
      </c>
      <c r="K4754" s="4">
        <v>1532.29</v>
      </c>
      <c r="L4754" s="4">
        <f t="shared" si="18"/>
        <v>1654.8732</v>
      </c>
      <c r="M4754" s="4">
        <v>449158.05</v>
      </c>
    </row>
    <row r="4755" spans="1:13" x14ac:dyDescent="0.3">
      <c r="A4755" s="2" t="s">
        <v>7198</v>
      </c>
      <c r="B4755" s="3" t="s">
        <v>6791</v>
      </c>
      <c r="C4755" s="2" t="s">
        <v>2222</v>
      </c>
      <c r="D4755" s="2" t="s">
        <v>120</v>
      </c>
      <c r="E4755" s="2" t="s">
        <v>121</v>
      </c>
      <c r="F4755" s="2" t="s">
        <v>18</v>
      </c>
      <c r="G4755" s="2" t="s">
        <v>19</v>
      </c>
      <c r="H4755" s="2" t="s">
        <v>69</v>
      </c>
      <c r="I4755" s="2" t="s">
        <v>70</v>
      </c>
      <c r="J4755" s="2" t="s">
        <v>22</v>
      </c>
      <c r="K4755" s="4">
        <v>11313.51</v>
      </c>
      <c r="L4755" s="4">
        <f t="shared" si="18"/>
        <v>12218.590800000002</v>
      </c>
      <c r="M4755" s="4">
        <v>74843.31</v>
      </c>
    </row>
    <row r="4756" spans="1:13" x14ac:dyDescent="0.3">
      <c r="A4756" s="2" t="s">
        <v>7199</v>
      </c>
      <c r="B4756" s="3" t="s">
        <v>2994</v>
      </c>
      <c r="C4756" s="2" t="s">
        <v>2708</v>
      </c>
      <c r="D4756" s="2" t="s">
        <v>1343</v>
      </c>
      <c r="E4756" s="2" t="s">
        <v>1344</v>
      </c>
      <c r="F4756" s="2" t="s">
        <v>59</v>
      </c>
      <c r="G4756" s="2" t="s">
        <v>60</v>
      </c>
      <c r="H4756" s="2" t="s">
        <v>61</v>
      </c>
      <c r="I4756" s="2" t="s">
        <v>158</v>
      </c>
      <c r="J4756" s="2" t="s">
        <v>32</v>
      </c>
      <c r="K4756" s="4">
        <v>2208.2199999999998</v>
      </c>
      <c r="L4756" s="4">
        <f t="shared" si="18"/>
        <v>2208.2199999999998</v>
      </c>
      <c r="M4756" s="4">
        <v>137987.39000000001</v>
      </c>
    </row>
    <row r="4757" spans="1:13" x14ac:dyDescent="0.3">
      <c r="A4757" s="2" t="s">
        <v>7200</v>
      </c>
      <c r="B4757" s="3" t="s">
        <v>3209</v>
      </c>
      <c r="C4757" s="2" t="s">
        <v>1175</v>
      </c>
      <c r="D4757" s="2" t="s">
        <v>1176</v>
      </c>
      <c r="E4757" s="2" t="s">
        <v>1177</v>
      </c>
      <c r="F4757" s="2" t="s">
        <v>128</v>
      </c>
      <c r="G4757" s="2" t="s">
        <v>129</v>
      </c>
      <c r="H4757" s="2" t="s">
        <v>20</v>
      </c>
      <c r="I4757" s="2" t="s">
        <v>31</v>
      </c>
      <c r="J4757" s="2" t="s">
        <v>149</v>
      </c>
      <c r="K4757" s="4">
        <v>793.19</v>
      </c>
      <c r="L4757" s="4">
        <f t="shared" si="18"/>
        <v>1007.3513</v>
      </c>
      <c r="M4757" s="4">
        <v>439969.09</v>
      </c>
    </row>
    <row r="4758" spans="1:13" x14ac:dyDescent="0.3">
      <c r="A4758" s="2" t="s">
        <v>7201</v>
      </c>
      <c r="B4758" s="3" t="s">
        <v>4111</v>
      </c>
      <c r="C4758" s="2" t="s">
        <v>2238</v>
      </c>
      <c r="D4758" s="2" t="s">
        <v>2239</v>
      </c>
      <c r="E4758" s="2" t="s">
        <v>2240</v>
      </c>
      <c r="F4758" s="2" t="s">
        <v>82</v>
      </c>
      <c r="G4758" s="2" t="s">
        <v>83</v>
      </c>
      <c r="H4758" s="2" t="s">
        <v>20</v>
      </c>
      <c r="I4758" s="2" t="s">
        <v>21</v>
      </c>
      <c r="J4758" s="2" t="s">
        <v>149</v>
      </c>
      <c r="K4758" s="4">
        <v>1232.9100000000001</v>
      </c>
      <c r="L4758" s="4">
        <f t="shared" si="18"/>
        <v>1565.7957000000001</v>
      </c>
      <c r="M4758" s="4">
        <v>431720.01</v>
      </c>
    </row>
    <row r="4759" spans="1:13" x14ac:dyDescent="0.3">
      <c r="A4759" s="2" t="s">
        <v>7202</v>
      </c>
      <c r="B4759" s="3" t="s">
        <v>420</v>
      </c>
      <c r="C4759" s="2" t="s">
        <v>1380</v>
      </c>
      <c r="D4759" s="2" t="s">
        <v>1381</v>
      </c>
      <c r="E4759" s="2" t="s">
        <v>1382</v>
      </c>
      <c r="F4759" s="2" t="s">
        <v>147</v>
      </c>
      <c r="G4759" s="2" t="s">
        <v>148</v>
      </c>
      <c r="H4759" s="2" t="s">
        <v>61</v>
      </c>
      <c r="I4759" s="2" t="s">
        <v>223</v>
      </c>
      <c r="J4759" s="2" t="s">
        <v>32</v>
      </c>
      <c r="K4759" s="4">
        <v>3406.07</v>
      </c>
      <c r="L4759" s="4">
        <f t="shared" si="18"/>
        <v>3406.07</v>
      </c>
      <c r="M4759" s="4">
        <v>186902.44</v>
      </c>
    </row>
    <row r="4760" spans="1:13" x14ac:dyDescent="0.3">
      <c r="A4760" s="2" t="s">
        <v>7203</v>
      </c>
      <c r="B4760" s="3" t="s">
        <v>3020</v>
      </c>
      <c r="C4760" s="2" t="s">
        <v>1329</v>
      </c>
      <c r="D4760" s="2" t="s">
        <v>145</v>
      </c>
      <c r="E4760" s="2" t="s">
        <v>146</v>
      </c>
      <c r="F4760" s="2" t="s">
        <v>147</v>
      </c>
      <c r="G4760" s="2" t="s">
        <v>148</v>
      </c>
      <c r="H4760" s="2" t="s">
        <v>105</v>
      </c>
      <c r="I4760" s="2" t="s">
        <v>31</v>
      </c>
      <c r="J4760" s="2" t="s">
        <v>32</v>
      </c>
      <c r="K4760" s="4">
        <v>6046.64</v>
      </c>
      <c r="L4760" s="4">
        <f t="shared" si="18"/>
        <v>6046.64</v>
      </c>
      <c r="M4760" s="4">
        <v>199830.57</v>
      </c>
    </row>
    <row r="4761" spans="1:13" x14ac:dyDescent="0.3">
      <c r="A4761" s="2" t="s">
        <v>7204</v>
      </c>
      <c r="B4761" s="3" t="s">
        <v>6631</v>
      </c>
      <c r="C4761" s="2" t="s">
        <v>976</v>
      </c>
      <c r="D4761" s="2" t="s">
        <v>250</v>
      </c>
      <c r="E4761" s="2" t="s">
        <v>251</v>
      </c>
      <c r="F4761" s="2" t="s">
        <v>28</v>
      </c>
      <c r="G4761" s="2" t="s">
        <v>29</v>
      </c>
      <c r="H4761" s="2" t="s">
        <v>105</v>
      </c>
      <c r="I4761" s="2" t="s">
        <v>31</v>
      </c>
      <c r="J4761" s="2" t="s">
        <v>32</v>
      </c>
      <c r="K4761" s="4">
        <v>4465.95</v>
      </c>
      <c r="L4761" s="4">
        <f t="shared" si="18"/>
        <v>4465.95</v>
      </c>
      <c r="M4761" s="4">
        <v>307175.09000000003</v>
      </c>
    </row>
    <row r="4762" spans="1:13" x14ac:dyDescent="0.3">
      <c r="A4762" s="2" t="s">
        <v>7205</v>
      </c>
      <c r="B4762" s="3" t="s">
        <v>1821</v>
      </c>
      <c r="C4762" s="2" t="s">
        <v>921</v>
      </c>
      <c r="D4762" s="2" t="s">
        <v>922</v>
      </c>
      <c r="E4762" s="2" t="s">
        <v>923</v>
      </c>
      <c r="F4762" s="2" t="s">
        <v>28</v>
      </c>
      <c r="G4762" s="2" t="s">
        <v>29</v>
      </c>
      <c r="H4762" s="2" t="s">
        <v>30</v>
      </c>
      <c r="I4762" s="2" t="s">
        <v>31</v>
      </c>
      <c r="J4762" s="2" t="s">
        <v>22</v>
      </c>
      <c r="K4762" s="4">
        <v>13.33</v>
      </c>
      <c r="L4762" s="4">
        <f t="shared" si="18"/>
        <v>14.396400000000002</v>
      </c>
      <c r="M4762" s="4">
        <v>13264.57</v>
      </c>
    </row>
    <row r="4763" spans="1:13" x14ac:dyDescent="0.3">
      <c r="A4763" s="2" t="s">
        <v>7206</v>
      </c>
      <c r="B4763" s="3" t="s">
        <v>2591</v>
      </c>
      <c r="C4763" s="2" t="s">
        <v>697</v>
      </c>
      <c r="D4763" s="2" t="s">
        <v>698</v>
      </c>
      <c r="E4763" s="2" t="s">
        <v>699</v>
      </c>
      <c r="F4763" s="2" t="s">
        <v>45</v>
      </c>
      <c r="G4763" s="2" t="s">
        <v>46</v>
      </c>
      <c r="H4763" s="2" t="s">
        <v>30</v>
      </c>
      <c r="I4763" s="2" t="s">
        <v>31</v>
      </c>
      <c r="J4763" s="2" t="s">
        <v>32</v>
      </c>
      <c r="K4763" s="4">
        <v>14.5</v>
      </c>
      <c r="L4763" s="4">
        <f t="shared" si="18"/>
        <v>14.5</v>
      </c>
      <c r="M4763" s="4">
        <v>65352.68</v>
      </c>
    </row>
    <row r="4764" spans="1:13" x14ac:dyDescent="0.3">
      <c r="A4764" s="2" t="s">
        <v>7207</v>
      </c>
      <c r="B4764" s="3" t="s">
        <v>2095</v>
      </c>
      <c r="C4764" s="2" t="s">
        <v>469</v>
      </c>
      <c r="D4764" s="2" t="s">
        <v>75</v>
      </c>
      <c r="E4764" s="2" t="s">
        <v>76</v>
      </c>
      <c r="F4764" s="2" t="s">
        <v>45</v>
      </c>
      <c r="G4764" s="2" t="s">
        <v>46</v>
      </c>
      <c r="H4764" s="2" t="s">
        <v>111</v>
      </c>
      <c r="I4764" s="2" t="s">
        <v>111</v>
      </c>
      <c r="J4764" s="2" t="s">
        <v>32</v>
      </c>
      <c r="K4764" s="4">
        <v>22724.06</v>
      </c>
      <c r="L4764" s="4">
        <f t="shared" si="18"/>
        <v>22724.06</v>
      </c>
      <c r="M4764" s="4">
        <v>243738.46</v>
      </c>
    </row>
    <row r="4765" spans="1:13" x14ac:dyDescent="0.3">
      <c r="A4765" s="2" t="s">
        <v>7208</v>
      </c>
      <c r="B4765" s="3" t="s">
        <v>2500</v>
      </c>
      <c r="C4765" s="2" t="s">
        <v>213</v>
      </c>
      <c r="D4765" s="2" t="s">
        <v>16</v>
      </c>
      <c r="E4765" s="2" t="s">
        <v>17</v>
      </c>
      <c r="F4765" s="2" t="s">
        <v>18</v>
      </c>
      <c r="G4765" s="2" t="s">
        <v>19</v>
      </c>
      <c r="H4765" s="2" t="s">
        <v>20</v>
      </c>
      <c r="I4765" s="2" t="s">
        <v>53</v>
      </c>
      <c r="J4765" s="2" t="s">
        <v>32</v>
      </c>
      <c r="K4765" s="4">
        <v>695.98</v>
      </c>
      <c r="L4765" s="4">
        <f t="shared" si="18"/>
        <v>695.98</v>
      </c>
      <c r="M4765" s="4">
        <v>198050.22</v>
      </c>
    </row>
    <row r="4766" spans="1:13" x14ac:dyDescent="0.3">
      <c r="A4766" s="2" t="s">
        <v>7209</v>
      </c>
      <c r="B4766" s="3" t="s">
        <v>2810</v>
      </c>
      <c r="C4766" s="2" t="s">
        <v>953</v>
      </c>
      <c r="D4766" s="2" t="s">
        <v>442</v>
      </c>
      <c r="E4766" s="2" t="s">
        <v>443</v>
      </c>
      <c r="F4766" s="2" t="s">
        <v>140</v>
      </c>
      <c r="G4766" s="2" t="s">
        <v>141</v>
      </c>
      <c r="H4766" s="2" t="s">
        <v>20</v>
      </c>
      <c r="I4766" s="2" t="s">
        <v>53</v>
      </c>
      <c r="J4766" s="2" t="s">
        <v>71</v>
      </c>
      <c r="K4766" s="4">
        <v>209.89</v>
      </c>
      <c r="L4766" s="4">
        <f t="shared" si="18"/>
        <v>29.384600000000002</v>
      </c>
      <c r="M4766" s="4">
        <v>132999.88</v>
      </c>
    </row>
    <row r="4767" spans="1:13" x14ac:dyDescent="0.3">
      <c r="A4767" s="2" t="s">
        <v>7210</v>
      </c>
      <c r="B4767" s="3" t="s">
        <v>3144</v>
      </c>
      <c r="C4767" s="2" t="s">
        <v>1172</v>
      </c>
      <c r="D4767" s="2" t="s">
        <v>187</v>
      </c>
      <c r="E4767" s="2" t="s">
        <v>188</v>
      </c>
      <c r="F4767" s="2" t="s">
        <v>68</v>
      </c>
      <c r="G4767" s="2" t="s">
        <v>68</v>
      </c>
      <c r="H4767" s="2" t="s">
        <v>61</v>
      </c>
      <c r="I4767" s="2" t="s">
        <v>53</v>
      </c>
      <c r="J4767" s="2" t="s">
        <v>32</v>
      </c>
      <c r="K4767" s="4">
        <v>4928.2700000000004</v>
      </c>
      <c r="L4767" s="4">
        <f t="shared" si="18"/>
        <v>4928.2700000000004</v>
      </c>
      <c r="M4767" s="4">
        <v>173784.81</v>
      </c>
    </row>
    <row r="4768" spans="1:13" x14ac:dyDescent="0.3">
      <c r="A4768" s="2" t="s">
        <v>7211</v>
      </c>
      <c r="B4768" s="3" t="s">
        <v>3106</v>
      </c>
      <c r="C4768" s="2" t="s">
        <v>546</v>
      </c>
      <c r="D4768" s="2" t="s">
        <v>547</v>
      </c>
      <c r="E4768" s="2" t="s">
        <v>548</v>
      </c>
      <c r="F4768" s="2" t="s">
        <v>147</v>
      </c>
      <c r="G4768" s="2" t="s">
        <v>148</v>
      </c>
      <c r="H4768" s="2" t="s">
        <v>61</v>
      </c>
      <c r="I4768" s="2" t="s">
        <v>84</v>
      </c>
      <c r="J4768" s="2" t="s">
        <v>22</v>
      </c>
      <c r="K4768" s="4">
        <v>1842.97</v>
      </c>
      <c r="L4768" s="4">
        <f t="shared" si="18"/>
        <v>1990.4076000000002</v>
      </c>
      <c r="M4768" s="4">
        <v>81106.06</v>
      </c>
    </row>
    <row r="4769" spans="1:13" x14ac:dyDescent="0.3">
      <c r="A4769" s="2" t="s">
        <v>7212</v>
      </c>
      <c r="B4769" s="3" t="s">
        <v>1566</v>
      </c>
      <c r="C4769" s="2" t="s">
        <v>1252</v>
      </c>
      <c r="D4769" s="2" t="s">
        <v>1253</v>
      </c>
      <c r="E4769" s="2" t="s">
        <v>1254</v>
      </c>
      <c r="F4769" s="2" t="s">
        <v>59</v>
      </c>
      <c r="G4769" s="2" t="s">
        <v>60</v>
      </c>
      <c r="H4769" s="2" t="s">
        <v>61</v>
      </c>
      <c r="I4769" s="2" t="s">
        <v>31</v>
      </c>
      <c r="J4769" s="2" t="s">
        <v>32</v>
      </c>
      <c r="K4769" s="4">
        <v>786.71</v>
      </c>
      <c r="L4769" s="4">
        <f t="shared" si="18"/>
        <v>786.71</v>
      </c>
      <c r="M4769" s="4">
        <v>254081.83</v>
      </c>
    </row>
    <row r="4770" spans="1:13" x14ac:dyDescent="0.3">
      <c r="A4770" s="2" t="s">
        <v>7213</v>
      </c>
      <c r="B4770" s="3" t="s">
        <v>6166</v>
      </c>
      <c r="C4770" s="2" t="s">
        <v>1118</v>
      </c>
      <c r="D4770" s="2" t="s">
        <v>1119</v>
      </c>
      <c r="E4770" s="2" t="s">
        <v>1120</v>
      </c>
      <c r="F4770" s="2" t="s">
        <v>140</v>
      </c>
      <c r="G4770" s="2" t="s">
        <v>141</v>
      </c>
      <c r="H4770" s="2" t="s">
        <v>105</v>
      </c>
      <c r="I4770" s="2" t="s">
        <v>31</v>
      </c>
      <c r="J4770" s="2" t="s">
        <v>32</v>
      </c>
      <c r="K4770" s="4">
        <v>2902.76</v>
      </c>
      <c r="L4770" s="4">
        <f t="shared" si="18"/>
        <v>2902.76</v>
      </c>
      <c r="M4770" s="4">
        <v>330364.84999999998</v>
      </c>
    </row>
    <row r="4771" spans="1:13" x14ac:dyDescent="0.3">
      <c r="A4771" s="2" t="s">
        <v>7214</v>
      </c>
      <c r="B4771" s="3" t="s">
        <v>4783</v>
      </c>
      <c r="C4771" s="2" t="s">
        <v>166</v>
      </c>
      <c r="D4771" s="2" t="s">
        <v>167</v>
      </c>
      <c r="E4771" s="2" t="s">
        <v>168</v>
      </c>
      <c r="F4771" s="2" t="s">
        <v>38</v>
      </c>
      <c r="G4771" s="2" t="s">
        <v>39</v>
      </c>
      <c r="H4771" s="2" t="s">
        <v>20</v>
      </c>
      <c r="I4771" s="2" t="s">
        <v>276</v>
      </c>
      <c r="J4771" s="2" t="s">
        <v>71</v>
      </c>
      <c r="K4771" s="4">
        <v>1241.1300000000001</v>
      </c>
      <c r="L4771" s="4">
        <f t="shared" si="18"/>
        <v>173.75820000000004</v>
      </c>
      <c r="M4771" s="4">
        <v>140366.39000000001</v>
      </c>
    </row>
    <row r="4772" spans="1:13" x14ac:dyDescent="0.3">
      <c r="A4772" s="2" t="s">
        <v>7215</v>
      </c>
      <c r="B4772" s="3" t="s">
        <v>1081</v>
      </c>
      <c r="C4772" s="2" t="s">
        <v>902</v>
      </c>
      <c r="D4772" s="2" t="s">
        <v>903</v>
      </c>
      <c r="E4772" s="2" t="s">
        <v>904</v>
      </c>
      <c r="F4772" s="2" t="s">
        <v>128</v>
      </c>
      <c r="G4772" s="2" t="s">
        <v>129</v>
      </c>
      <c r="H4772" s="2" t="s">
        <v>61</v>
      </c>
      <c r="I4772" s="2" t="s">
        <v>223</v>
      </c>
      <c r="J4772" s="2" t="s">
        <v>71</v>
      </c>
      <c r="K4772" s="4">
        <v>4767.28</v>
      </c>
      <c r="L4772" s="4">
        <f t="shared" si="18"/>
        <v>667.41920000000005</v>
      </c>
      <c r="M4772" s="4">
        <v>60082.78</v>
      </c>
    </row>
    <row r="4773" spans="1:13" x14ac:dyDescent="0.3">
      <c r="A4773" s="2" t="s">
        <v>7216</v>
      </c>
      <c r="B4773" s="3" t="s">
        <v>3433</v>
      </c>
      <c r="C4773" s="2" t="s">
        <v>2073</v>
      </c>
      <c r="D4773" s="2" t="s">
        <v>788</v>
      </c>
      <c r="E4773" s="2" t="s">
        <v>789</v>
      </c>
      <c r="F4773" s="2" t="s">
        <v>38</v>
      </c>
      <c r="G4773" s="2" t="s">
        <v>39</v>
      </c>
      <c r="H4773" s="2" t="s">
        <v>20</v>
      </c>
      <c r="I4773" s="2" t="s">
        <v>21</v>
      </c>
      <c r="J4773" s="2" t="s">
        <v>32</v>
      </c>
      <c r="K4773" s="4">
        <v>1488.36</v>
      </c>
      <c r="L4773" s="4">
        <f t="shared" si="18"/>
        <v>1488.36</v>
      </c>
      <c r="M4773" s="4">
        <v>445299.13</v>
      </c>
    </row>
    <row r="4774" spans="1:13" x14ac:dyDescent="0.3">
      <c r="A4774" s="2" t="s">
        <v>7217</v>
      </c>
      <c r="B4774" s="3" t="s">
        <v>949</v>
      </c>
      <c r="C4774" s="2" t="s">
        <v>697</v>
      </c>
      <c r="D4774" s="2" t="s">
        <v>698</v>
      </c>
      <c r="E4774" s="2" t="s">
        <v>699</v>
      </c>
      <c r="F4774" s="2" t="s">
        <v>45</v>
      </c>
      <c r="G4774" s="2" t="s">
        <v>46</v>
      </c>
      <c r="H4774" s="2" t="s">
        <v>111</v>
      </c>
      <c r="I4774" s="2" t="s">
        <v>111</v>
      </c>
      <c r="J4774" s="2" t="s">
        <v>189</v>
      </c>
      <c r="K4774" s="4">
        <v>9754.75</v>
      </c>
      <c r="L4774" s="4">
        <f t="shared" si="18"/>
        <v>117.057</v>
      </c>
      <c r="M4774" s="4">
        <v>219737.89</v>
      </c>
    </row>
    <row r="4775" spans="1:13" x14ac:dyDescent="0.3">
      <c r="A4775" s="2" t="s">
        <v>7218</v>
      </c>
      <c r="B4775" s="3" t="s">
        <v>465</v>
      </c>
      <c r="C4775" s="2" t="s">
        <v>1014</v>
      </c>
      <c r="D4775" s="2" t="s">
        <v>507</v>
      </c>
      <c r="E4775" s="2" t="s">
        <v>508</v>
      </c>
      <c r="F4775" s="2" t="s">
        <v>45</v>
      </c>
      <c r="G4775" s="2" t="s">
        <v>46</v>
      </c>
      <c r="H4775" s="2" t="s">
        <v>20</v>
      </c>
      <c r="I4775" s="2" t="s">
        <v>21</v>
      </c>
      <c r="J4775" s="2" t="s">
        <v>32</v>
      </c>
      <c r="K4775" s="4">
        <v>477.09</v>
      </c>
      <c r="L4775" s="4">
        <f t="shared" si="18"/>
        <v>477.09</v>
      </c>
      <c r="M4775" s="4">
        <v>97373.19</v>
      </c>
    </row>
    <row r="4776" spans="1:13" x14ac:dyDescent="0.3">
      <c r="A4776" s="2" t="s">
        <v>7219</v>
      </c>
      <c r="B4776" s="3" t="s">
        <v>1719</v>
      </c>
      <c r="C4776" s="2" t="s">
        <v>299</v>
      </c>
      <c r="D4776" s="2" t="s">
        <v>300</v>
      </c>
      <c r="E4776" s="2" t="s">
        <v>301</v>
      </c>
      <c r="F4776" s="2" t="s">
        <v>45</v>
      </c>
      <c r="G4776" s="2" t="s">
        <v>46</v>
      </c>
      <c r="H4776" s="2" t="s">
        <v>61</v>
      </c>
      <c r="I4776" s="2" t="s">
        <v>223</v>
      </c>
      <c r="J4776" s="2" t="s">
        <v>22</v>
      </c>
      <c r="K4776" s="4">
        <v>3743.86</v>
      </c>
      <c r="L4776" s="4">
        <f t="shared" si="18"/>
        <v>4043.3688000000002</v>
      </c>
      <c r="M4776" s="4">
        <v>340200.08</v>
      </c>
    </row>
    <row r="4777" spans="1:13" x14ac:dyDescent="0.3">
      <c r="A4777" s="2" t="s">
        <v>7220</v>
      </c>
      <c r="B4777" s="3" t="s">
        <v>2974</v>
      </c>
      <c r="C4777" s="2" t="s">
        <v>1934</v>
      </c>
      <c r="D4777" s="2" t="s">
        <v>710</v>
      </c>
      <c r="E4777" s="2" t="s">
        <v>711</v>
      </c>
      <c r="F4777" s="2" t="s">
        <v>147</v>
      </c>
      <c r="G4777" s="2" t="s">
        <v>148</v>
      </c>
      <c r="H4777" s="2" t="s">
        <v>69</v>
      </c>
      <c r="I4777" s="2" t="s">
        <v>111</v>
      </c>
      <c r="J4777" s="2" t="s">
        <v>32</v>
      </c>
      <c r="K4777" s="4">
        <v>7928.38</v>
      </c>
      <c r="L4777" s="4">
        <f t="shared" si="18"/>
        <v>7928.38</v>
      </c>
      <c r="M4777" s="4">
        <v>250532</v>
      </c>
    </row>
    <row r="4778" spans="1:13" x14ac:dyDescent="0.3">
      <c r="A4778" s="2" t="s">
        <v>7221</v>
      </c>
      <c r="B4778" s="3" t="s">
        <v>6115</v>
      </c>
      <c r="C4778" s="2" t="s">
        <v>1278</v>
      </c>
      <c r="D4778" s="2" t="s">
        <v>1279</v>
      </c>
      <c r="E4778" s="2" t="s">
        <v>228</v>
      </c>
      <c r="F4778" s="2" t="s">
        <v>82</v>
      </c>
      <c r="G4778" s="2" t="s">
        <v>83</v>
      </c>
      <c r="H4778" s="2" t="s">
        <v>61</v>
      </c>
      <c r="I4778" s="2" t="s">
        <v>84</v>
      </c>
      <c r="J4778" s="2" t="s">
        <v>378</v>
      </c>
      <c r="K4778" s="4">
        <v>2743.2</v>
      </c>
      <c r="L4778" s="4">
        <f t="shared" si="18"/>
        <v>18.379439999999999</v>
      </c>
      <c r="M4778" s="4">
        <v>31994.19</v>
      </c>
    </row>
    <row r="4779" spans="1:13" x14ac:dyDescent="0.3">
      <c r="A4779" s="2" t="s">
        <v>7222</v>
      </c>
      <c r="B4779" s="3" t="s">
        <v>2810</v>
      </c>
      <c r="C4779" s="2" t="s">
        <v>1061</v>
      </c>
      <c r="D4779" s="2" t="s">
        <v>221</v>
      </c>
      <c r="E4779" s="2" t="s">
        <v>222</v>
      </c>
      <c r="F4779" s="2" t="s">
        <v>45</v>
      </c>
      <c r="G4779" s="2" t="s">
        <v>46</v>
      </c>
      <c r="H4779" s="2" t="s">
        <v>105</v>
      </c>
      <c r="I4779" s="2" t="s">
        <v>31</v>
      </c>
      <c r="J4779" s="2" t="s">
        <v>189</v>
      </c>
      <c r="K4779" s="4">
        <v>2793.83</v>
      </c>
      <c r="L4779" s="4">
        <f t="shared" si="18"/>
        <v>33.525959999999998</v>
      </c>
      <c r="M4779" s="4">
        <v>371721.95</v>
      </c>
    </row>
    <row r="4780" spans="1:13" x14ac:dyDescent="0.3">
      <c r="A4780" s="2" t="s">
        <v>7223</v>
      </c>
      <c r="B4780" s="3" t="s">
        <v>180</v>
      </c>
      <c r="C4780" s="2" t="s">
        <v>97</v>
      </c>
      <c r="D4780" s="2" t="s">
        <v>98</v>
      </c>
      <c r="E4780" s="2" t="s">
        <v>99</v>
      </c>
      <c r="F4780" s="2" t="s">
        <v>68</v>
      </c>
      <c r="G4780" s="2" t="s">
        <v>68</v>
      </c>
      <c r="H4780" s="2" t="s">
        <v>20</v>
      </c>
      <c r="I4780" s="2" t="s">
        <v>31</v>
      </c>
      <c r="J4780" s="2" t="s">
        <v>32</v>
      </c>
      <c r="K4780" s="4">
        <v>1496.06</v>
      </c>
      <c r="L4780" s="4">
        <f t="shared" si="18"/>
        <v>1496.06</v>
      </c>
      <c r="M4780" s="4">
        <v>278576.96999999997</v>
      </c>
    </row>
    <row r="4781" spans="1:13" x14ac:dyDescent="0.3">
      <c r="A4781" s="2" t="s">
        <v>7224</v>
      </c>
      <c r="B4781" s="3" t="s">
        <v>793</v>
      </c>
      <c r="C4781" s="2" t="s">
        <v>3359</v>
      </c>
      <c r="D4781" s="2" t="s">
        <v>3360</v>
      </c>
      <c r="E4781" s="2" t="s">
        <v>3361</v>
      </c>
      <c r="F4781" s="2" t="s">
        <v>140</v>
      </c>
      <c r="G4781" s="2" t="s">
        <v>141</v>
      </c>
      <c r="H4781" s="2" t="s">
        <v>20</v>
      </c>
      <c r="I4781" s="2" t="s">
        <v>47</v>
      </c>
      <c r="J4781" s="2" t="s">
        <v>149</v>
      </c>
      <c r="K4781" s="4">
        <v>407.83</v>
      </c>
      <c r="L4781" s="4">
        <f t="shared" si="18"/>
        <v>517.94409999999993</v>
      </c>
      <c r="M4781" s="4">
        <v>430726.5</v>
      </c>
    </row>
    <row r="4782" spans="1:13" x14ac:dyDescent="0.3">
      <c r="A4782" s="2" t="s">
        <v>7225</v>
      </c>
      <c r="B4782" s="3" t="s">
        <v>2273</v>
      </c>
      <c r="C4782" s="2" t="s">
        <v>5268</v>
      </c>
      <c r="D4782" s="2" t="s">
        <v>1975</v>
      </c>
      <c r="E4782" s="2" t="s">
        <v>1976</v>
      </c>
      <c r="F4782" s="2" t="s">
        <v>18</v>
      </c>
      <c r="G4782" s="2" t="s">
        <v>19</v>
      </c>
      <c r="H4782" s="2" t="s">
        <v>20</v>
      </c>
      <c r="I4782" s="2" t="s">
        <v>47</v>
      </c>
      <c r="J4782" s="2" t="s">
        <v>32</v>
      </c>
      <c r="K4782" s="4">
        <v>926.95</v>
      </c>
      <c r="L4782" s="4">
        <f t="shared" si="18"/>
        <v>926.95</v>
      </c>
      <c r="M4782" s="4">
        <v>256917.36</v>
      </c>
    </row>
    <row r="4783" spans="1:13" x14ac:dyDescent="0.3">
      <c r="A4783" s="2" t="s">
        <v>7226</v>
      </c>
      <c r="B4783" s="3" t="s">
        <v>3990</v>
      </c>
      <c r="C4783" s="2" t="s">
        <v>1703</v>
      </c>
      <c r="D4783" s="2" t="s">
        <v>871</v>
      </c>
      <c r="E4783" s="2" t="s">
        <v>872</v>
      </c>
      <c r="F4783" s="2" t="s">
        <v>28</v>
      </c>
      <c r="G4783" s="2" t="s">
        <v>29</v>
      </c>
      <c r="H4783" s="2" t="s">
        <v>61</v>
      </c>
      <c r="I4783" s="2" t="s">
        <v>62</v>
      </c>
      <c r="J4783" s="2" t="s">
        <v>22</v>
      </c>
      <c r="K4783" s="4">
        <v>853.44</v>
      </c>
      <c r="L4783" s="4">
        <f t="shared" si="18"/>
        <v>921.7152000000001</v>
      </c>
      <c r="M4783" s="4">
        <v>424272.88</v>
      </c>
    </row>
    <row r="4784" spans="1:13" x14ac:dyDescent="0.3">
      <c r="A4784" s="2" t="s">
        <v>7227</v>
      </c>
      <c r="B4784" s="3" t="s">
        <v>3256</v>
      </c>
      <c r="C4784" s="2" t="s">
        <v>1762</v>
      </c>
      <c r="D4784" s="2" t="s">
        <v>1763</v>
      </c>
      <c r="E4784" s="2" t="s">
        <v>1764</v>
      </c>
      <c r="F4784" s="2" t="s">
        <v>68</v>
      </c>
      <c r="G4784" s="2" t="s">
        <v>68</v>
      </c>
      <c r="H4784" s="2" t="s">
        <v>20</v>
      </c>
      <c r="I4784" s="2" t="s">
        <v>260</v>
      </c>
      <c r="J4784" s="2" t="s">
        <v>22</v>
      </c>
      <c r="K4784" s="4">
        <v>947.38</v>
      </c>
      <c r="L4784" s="4">
        <f t="shared" si="18"/>
        <v>1023.1704000000001</v>
      </c>
      <c r="M4784" s="4">
        <v>481958.96</v>
      </c>
    </row>
    <row r="4785" spans="1:13" x14ac:dyDescent="0.3">
      <c r="A4785" s="2" t="s">
        <v>7228</v>
      </c>
      <c r="B4785" s="3" t="s">
        <v>3293</v>
      </c>
      <c r="C4785" s="2" t="s">
        <v>1349</v>
      </c>
      <c r="D4785" s="2" t="s">
        <v>1350</v>
      </c>
      <c r="E4785" s="2" t="s">
        <v>1351</v>
      </c>
      <c r="F4785" s="2" t="s">
        <v>45</v>
      </c>
      <c r="G4785" s="2" t="s">
        <v>46</v>
      </c>
      <c r="H4785" s="2" t="s">
        <v>61</v>
      </c>
      <c r="I4785" s="2" t="s">
        <v>158</v>
      </c>
      <c r="J4785" s="2" t="s">
        <v>378</v>
      </c>
      <c r="K4785" s="4">
        <v>1222.8800000000001</v>
      </c>
      <c r="L4785" s="4">
        <f t="shared" si="18"/>
        <v>8.1932960000000001</v>
      </c>
      <c r="M4785" s="4">
        <v>146549.79</v>
      </c>
    </row>
    <row r="4786" spans="1:13" x14ac:dyDescent="0.3">
      <c r="A4786" s="2" t="s">
        <v>7229</v>
      </c>
      <c r="B4786" s="3" t="s">
        <v>2999</v>
      </c>
      <c r="C4786" s="2" t="s">
        <v>1708</v>
      </c>
      <c r="D4786" s="2" t="s">
        <v>1709</v>
      </c>
      <c r="E4786" s="2" t="s">
        <v>1710</v>
      </c>
      <c r="F4786" s="2" t="s">
        <v>147</v>
      </c>
      <c r="G4786" s="2" t="s">
        <v>148</v>
      </c>
      <c r="H4786" s="2" t="s">
        <v>20</v>
      </c>
      <c r="I4786" s="2" t="s">
        <v>53</v>
      </c>
      <c r="J4786" s="2" t="s">
        <v>32</v>
      </c>
      <c r="K4786" s="4">
        <v>1997.95</v>
      </c>
      <c r="L4786" s="4">
        <f t="shared" si="18"/>
        <v>1997.95</v>
      </c>
      <c r="M4786" s="4">
        <v>380845.6</v>
      </c>
    </row>
    <row r="4787" spans="1:13" x14ac:dyDescent="0.3">
      <c r="A4787" s="2" t="s">
        <v>7230</v>
      </c>
      <c r="B4787" s="3" t="s">
        <v>5244</v>
      </c>
      <c r="C4787" s="2" t="s">
        <v>491</v>
      </c>
      <c r="D4787" s="2" t="s">
        <v>492</v>
      </c>
      <c r="E4787" s="2" t="s">
        <v>493</v>
      </c>
      <c r="F4787" s="2" t="s">
        <v>38</v>
      </c>
      <c r="G4787" s="2" t="s">
        <v>39</v>
      </c>
      <c r="H4787" s="2" t="s">
        <v>61</v>
      </c>
      <c r="I4787" s="2" t="s">
        <v>223</v>
      </c>
      <c r="J4787" s="2" t="s">
        <v>32</v>
      </c>
      <c r="K4787" s="4">
        <v>2271.2399999999998</v>
      </c>
      <c r="L4787" s="4">
        <f t="shared" si="18"/>
        <v>2271.2399999999998</v>
      </c>
      <c r="M4787" s="4">
        <v>120084.6</v>
      </c>
    </row>
    <row r="4788" spans="1:13" x14ac:dyDescent="0.3">
      <c r="A4788" s="2" t="s">
        <v>7231</v>
      </c>
      <c r="B4788" s="3" t="s">
        <v>2699</v>
      </c>
      <c r="C4788" s="2" t="s">
        <v>658</v>
      </c>
      <c r="D4788" s="2" t="s">
        <v>659</v>
      </c>
      <c r="E4788" s="2" t="s">
        <v>660</v>
      </c>
      <c r="F4788" s="2" t="s">
        <v>140</v>
      </c>
      <c r="G4788" s="2" t="s">
        <v>141</v>
      </c>
      <c r="H4788" s="2" t="s">
        <v>20</v>
      </c>
      <c r="I4788" s="2" t="s">
        <v>276</v>
      </c>
      <c r="J4788" s="2" t="s">
        <v>71</v>
      </c>
      <c r="K4788" s="4">
        <v>1258.5999999999999</v>
      </c>
      <c r="L4788" s="4">
        <f t="shared" si="18"/>
        <v>176.20400000000001</v>
      </c>
      <c r="M4788" s="4">
        <v>64057.48</v>
      </c>
    </row>
    <row r="4789" spans="1:13" x14ac:dyDescent="0.3">
      <c r="A4789" s="2" t="s">
        <v>7232</v>
      </c>
      <c r="B4789" s="3" t="s">
        <v>4134</v>
      </c>
      <c r="C4789" s="2" t="s">
        <v>2923</v>
      </c>
      <c r="D4789" s="2" t="s">
        <v>773</v>
      </c>
      <c r="E4789" s="2" t="s">
        <v>774</v>
      </c>
      <c r="F4789" s="2" t="s">
        <v>140</v>
      </c>
      <c r="G4789" s="2" t="s">
        <v>141</v>
      </c>
      <c r="H4789" s="2" t="s">
        <v>69</v>
      </c>
      <c r="I4789" s="2" t="s">
        <v>111</v>
      </c>
      <c r="J4789" s="2" t="s">
        <v>32</v>
      </c>
      <c r="K4789" s="4">
        <v>4574.2</v>
      </c>
      <c r="L4789" s="4">
        <f t="shared" si="18"/>
        <v>4574.2</v>
      </c>
      <c r="M4789" s="4">
        <v>166320.70000000001</v>
      </c>
    </row>
    <row r="4790" spans="1:13" x14ac:dyDescent="0.3">
      <c r="A4790" s="2" t="s">
        <v>7233</v>
      </c>
      <c r="B4790" s="3" t="s">
        <v>267</v>
      </c>
      <c r="C4790" s="2" t="s">
        <v>2187</v>
      </c>
      <c r="D4790" s="2" t="s">
        <v>1026</v>
      </c>
      <c r="E4790" s="2" t="s">
        <v>1027</v>
      </c>
      <c r="F4790" s="2" t="s">
        <v>82</v>
      </c>
      <c r="G4790" s="2" t="s">
        <v>83</v>
      </c>
      <c r="H4790" s="2" t="s">
        <v>20</v>
      </c>
      <c r="I4790" s="2" t="s">
        <v>53</v>
      </c>
      <c r="J4790" s="2" t="s">
        <v>149</v>
      </c>
      <c r="K4790" s="4">
        <v>492.2</v>
      </c>
      <c r="L4790" s="4">
        <f t="shared" si="18"/>
        <v>625.09400000000005</v>
      </c>
      <c r="M4790" s="4">
        <v>476177.58</v>
      </c>
    </row>
    <row r="4791" spans="1:13" x14ac:dyDescent="0.3">
      <c r="A4791" s="2" t="s">
        <v>7234</v>
      </c>
      <c r="B4791" s="3" t="s">
        <v>3559</v>
      </c>
      <c r="C4791" s="2" t="s">
        <v>1544</v>
      </c>
      <c r="D4791" s="2" t="s">
        <v>835</v>
      </c>
      <c r="E4791" s="2" t="s">
        <v>836</v>
      </c>
      <c r="F4791" s="2" t="s">
        <v>147</v>
      </c>
      <c r="G4791" s="2" t="s">
        <v>148</v>
      </c>
      <c r="H4791" s="2" t="s">
        <v>111</v>
      </c>
      <c r="I4791" s="2" t="s">
        <v>111</v>
      </c>
      <c r="J4791" s="2" t="s">
        <v>32</v>
      </c>
      <c r="K4791" s="4">
        <v>36754.04</v>
      </c>
      <c r="L4791" s="4">
        <f t="shared" si="18"/>
        <v>36754.04</v>
      </c>
      <c r="M4791" s="4">
        <v>432408.77</v>
      </c>
    </row>
    <row r="4792" spans="1:13" x14ac:dyDescent="0.3">
      <c r="A4792" s="2" t="s">
        <v>7235</v>
      </c>
      <c r="B4792" s="3" t="s">
        <v>3761</v>
      </c>
      <c r="C4792" s="2" t="s">
        <v>1794</v>
      </c>
      <c r="D4792" s="2" t="s">
        <v>1795</v>
      </c>
      <c r="E4792" s="2" t="s">
        <v>1796</v>
      </c>
      <c r="F4792" s="2" t="s">
        <v>147</v>
      </c>
      <c r="G4792" s="2" t="s">
        <v>148</v>
      </c>
      <c r="H4792" s="2" t="s">
        <v>20</v>
      </c>
      <c r="I4792" s="2" t="s">
        <v>47</v>
      </c>
      <c r="J4792" s="2" t="s">
        <v>32</v>
      </c>
      <c r="K4792" s="4">
        <v>59.81</v>
      </c>
      <c r="L4792" s="4">
        <f t="shared" si="18"/>
        <v>59.81</v>
      </c>
      <c r="M4792" s="4">
        <v>148609.9</v>
      </c>
    </row>
    <row r="4793" spans="1:13" x14ac:dyDescent="0.3">
      <c r="A4793" s="2" t="s">
        <v>7236</v>
      </c>
      <c r="B4793" s="3" t="s">
        <v>3194</v>
      </c>
      <c r="C4793" s="2" t="s">
        <v>991</v>
      </c>
      <c r="D4793" s="2" t="s">
        <v>992</v>
      </c>
      <c r="E4793" s="2" t="s">
        <v>993</v>
      </c>
      <c r="F4793" s="2" t="s">
        <v>128</v>
      </c>
      <c r="G4793" s="2" t="s">
        <v>129</v>
      </c>
      <c r="H4793" s="2" t="s">
        <v>61</v>
      </c>
      <c r="I4793" s="2" t="s">
        <v>84</v>
      </c>
      <c r="J4793" s="2" t="s">
        <v>22</v>
      </c>
      <c r="K4793" s="4">
        <v>4104.33</v>
      </c>
      <c r="L4793" s="4">
        <f t="shared" si="18"/>
        <v>4432.6764000000003</v>
      </c>
      <c r="M4793" s="4">
        <v>213970.82</v>
      </c>
    </row>
    <row r="4794" spans="1:13" x14ac:dyDescent="0.3">
      <c r="A4794" s="2" t="s">
        <v>7237</v>
      </c>
      <c r="B4794" s="3" t="s">
        <v>5866</v>
      </c>
      <c r="C4794" s="2" t="s">
        <v>1168</v>
      </c>
      <c r="D4794" s="2" t="s">
        <v>153</v>
      </c>
      <c r="E4794" s="2" t="s">
        <v>154</v>
      </c>
      <c r="F4794" s="2" t="s">
        <v>147</v>
      </c>
      <c r="G4794" s="2" t="s">
        <v>148</v>
      </c>
      <c r="H4794" s="2" t="s">
        <v>69</v>
      </c>
      <c r="I4794" s="2" t="s">
        <v>70</v>
      </c>
      <c r="J4794" s="2" t="s">
        <v>22</v>
      </c>
      <c r="K4794" s="4">
        <v>11500.21</v>
      </c>
      <c r="L4794" s="4">
        <f t="shared" si="18"/>
        <v>12420.2268</v>
      </c>
      <c r="M4794" s="4">
        <v>72402.2</v>
      </c>
    </row>
    <row r="4795" spans="1:13" x14ac:dyDescent="0.3">
      <c r="A4795" s="2" t="s">
        <v>7238</v>
      </c>
      <c r="B4795" s="3" t="s">
        <v>4247</v>
      </c>
      <c r="C4795" s="2" t="s">
        <v>114</v>
      </c>
      <c r="D4795" s="2" t="s">
        <v>115</v>
      </c>
      <c r="E4795" s="2" t="s">
        <v>116</v>
      </c>
      <c r="F4795" s="2" t="s">
        <v>82</v>
      </c>
      <c r="G4795" s="2" t="s">
        <v>83</v>
      </c>
      <c r="H4795" s="2" t="s">
        <v>20</v>
      </c>
      <c r="I4795" s="2" t="s">
        <v>260</v>
      </c>
      <c r="J4795" s="2" t="s">
        <v>22</v>
      </c>
      <c r="K4795" s="4">
        <v>1892.42</v>
      </c>
      <c r="L4795" s="4">
        <f t="shared" si="18"/>
        <v>2043.8136000000002</v>
      </c>
      <c r="M4795" s="4">
        <v>203660.01</v>
      </c>
    </row>
    <row r="4796" spans="1:13" x14ac:dyDescent="0.3">
      <c r="A4796" s="2" t="s">
        <v>7239</v>
      </c>
      <c r="B4796" s="3" t="s">
        <v>14</v>
      </c>
      <c r="C4796" s="2" t="s">
        <v>971</v>
      </c>
      <c r="D4796" s="2" t="s">
        <v>972</v>
      </c>
      <c r="E4796" s="2" t="s">
        <v>973</v>
      </c>
      <c r="F4796" s="2" t="s">
        <v>128</v>
      </c>
      <c r="G4796" s="2" t="s">
        <v>129</v>
      </c>
      <c r="H4796" s="2" t="s">
        <v>122</v>
      </c>
      <c r="I4796" s="2" t="s">
        <v>31</v>
      </c>
      <c r="J4796" s="2" t="s">
        <v>32</v>
      </c>
      <c r="K4796" s="4">
        <v>93652.19</v>
      </c>
      <c r="L4796" s="4">
        <f t="shared" si="18"/>
        <v>93652.19</v>
      </c>
      <c r="M4796" s="4">
        <v>295311.65000000002</v>
      </c>
    </row>
    <row r="4797" spans="1:13" x14ac:dyDescent="0.3">
      <c r="A4797" s="2" t="s">
        <v>7240</v>
      </c>
      <c r="B4797" s="3" t="s">
        <v>1367</v>
      </c>
      <c r="C4797" s="2" t="s">
        <v>826</v>
      </c>
      <c r="D4797" s="2" t="s">
        <v>827</v>
      </c>
      <c r="E4797" s="2" t="s">
        <v>828</v>
      </c>
      <c r="F4797" s="2" t="s">
        <v>140</v>
      </c>
      <c r="G4797" s="2" t="s">
        <v>141</v>
      </c>
      <c r="H4797" s="2" t="s">
        <v>30</v>
      </c>
      <c r="I4797" s="2" t="s">
        <v>31</v>
      </c>
      <c r="J4797" s="2" t="s">
        <v>32</v>
      </c>
      <c r="K4797" s="4">
        <v>36.78</v>
      </c>
      <c r="L4797" s="4">
        <f t="shared" si="18"/>
        <v>36.78</v>
      </c>
      <c r="M4797" s="4">
        <v>390448.62</v>
      </c>
    </row>
    <row r="4798" spans="1:13" x14ac:dyDescent="0.3">
      <c r="A4798" s="2" t="s">
        <v>7241</v>
      </c>
      <c r="B4798" s="3" t="s">
        <v>879</v>
      </c>
      <c r="C4798" s="2" t="s">
        <v>1412</v>
      </c>
      <c r="D4798" s="2" t="s">
        <v>739</v>
      </c>
      <c r="E4798" s="2" t="s">
        <v>740</v>
      </c>
      <c r="F4798" s="2" t="s">
        <v>128</v>
      </c>
      <c r="G4798" s="2" t="s">
        <v>129</v>
      </c>
      <c r="H4798" s="2" t="s">
        <v>69</v>
      </c>
      <c r="I4798" s="2" t="s">
        <v>111</v>
      </c>
      <c r="J4798" s="2" t="s">
        <v>32</v>
      </c>
      <c r="K4798" s="4">
        <v>10962.62</v>
      </c>
      <c r="L4798" s="4">
        <f t="shared" si="18"/>
        <v>10962.62</v>
      </c>
      <c r="M4798" s="4">
        <v>427075.42</v>
      </c>
    </row>
    <row r="4799" spans="1:13" x14ac:dyDescent="0.3">
      <c r="A4799" s="2" t="s">
        <v>7242</v>
      </c>
      <c r="B4799" s="3" t="s">
        <v>4035</v>
      </c>
      <c r="C4799" s="2" t="s">
        <v>50</v>
      </c>
      <c r="D4799" s="2" t="s">
        <v>51</v>
      </c>
      <c r="E4799" s="2" t="s">
        <v>52</v>
      </c>
      <c r="F4799" s="2" t="s">
        <v>45</v>
      </c>
      <c r="G4799" s="2" t="s">
        <v>46</v>
      </c>
      <c r="H4799" s="2" t="s">
        <v>105</v>
      </c>
      <c r="I4799" s="2" t="s">
        <v>31</v>
      </c>
      <c r="J4799" s="2" t="s">
        <v>22</v>
      </c>
      <c r="K4799" s="4">
        <v>1595.69</v>
      </c>
      <c r="L4799" s="4">
        <f t="shared" si="18"/>
        <v>1723.3452000000002</v>
      </c>
      <c r="M4799" s="4">
        <v>57328.97</v>
      </c>
    </row>
    <row r="4800" spans="1:13" x14ac:dyDescent="0.3">
      <c r="A4800" s="2" t="s">
        <v>7243</v>
      </c>
      <c r="B4800" s="3" t="s">
        <v>5281</v>
      </c>
      <c r="C4800" s="2" t="s">
        <v>4610</v>
      </c>
      <c r="D4800" s="2" t="s">
        <v>43</v>
      </c>
      <c r="E4800" s="2" t="s">
        <v>44</v>
      </c>
      <c r="F4800" s="2" t="s">
        <v>45</v>
      </c>
      <c r="G4800" s="2" t="s">
        <v>46</v>
      </c>
      <c r="H4800" s="2" t="s">
        <v>69</v>
      </c>
      <c r="I4800" s="2" t="s">
        <v>70</v>
      </c>
      <c r="J4800" s="2" t="s">
        <v>378</v>
      </c>
      <c r="K4800" s="4">
        <v>1063.8499999999999</v>
      </c>
      <c r="L4800" s="4">
        <f t="shared" si="18"/>
        <v>7.1277949999999999</v>
      </c>
      <c r="M4800" s="4">
        <v>327054.11</v>
      </c>
    </row>
    <row r="4801" spans="1:13" x14ac:dyDescent="0.3">
      <c r="A4801" s="2" t="s">
        <v>7244</v>
      </c>
      <c r="B4801" s="3" t="s">
        <v>5559</v>
      </c>
      <c r="C4801" s="2" t="s">
        <v>847</v>
      </c>
      <c r="D4801" s="2" t="s">
        <v>848</v>
      </c>
      <c r="E4801" s="2" t="s">
        <v>849</v>
      </c>
      <c r="F4801" s="2" t="s">
        <v>45</v>
      </c>
      <c r="G4801" s="2" t="s">
        <v>46</v>
      </c>
      <c r="H4801" s="2" t="s">
        <v>61</v>
      </c>
      <c r="I4801" s="2" t="s">
        <v>84</v>
      </c>
      <c r="J4801" s="2" t="s">
        <v>32</v>
      </c>
      <c r="K4801" s="4">
        <v>3443.98</v>
      </c>
      <c r="L4801" s="4">
        <f t="shared" si="18"/>
        <v>3443.98</v>
      </c>
      <c r="M4801" s="4">
        <v>425247.34</v>
      </c>
    </row>
    <row r="4802" spans="1:13" x14ac:dyDescent="0.3">
      <c r="A4802" s="2" t="s">
        <v>7245</v>
      </c>
      <c r="B4802" s="3" t="s">
        <v>4084</v>
      </c>
      <c r="C4802" s="2" t="s">
        <v>1285</v>
      </c>
      <c r="D4802" s="2" t="s">
        <v>1286</v>
      </c>
      <c r="E4802" s="2" t="s">
        <v>1287</v>
      </c>
      <c r="F4802" s="2" t="s">
        <v>68</v>
      </c>
      <c r="G4802" s="2" t="s">
        <v>68</v>
      </c>
      <c r="H4802" s="2" t="s">
        <v>61</v>
      </c>
      <c r="I4802" s="2" t="s">
        <v>84</v>
      </c>
      <c r="J4802" s="2" t="s">
        <v>71</v>
      </c>
      <c r="K4802" s="4">
        <v>602.69000000000005</v>
      </c>
      <c r="L4802" s="4">
        <f t="shared" si="18"/>
        <v>84.37660000000001</v>
      </c>
      <c r="M4802" s="4">
        <v>224962.34</v>
      </c>
    </row>
    <row r="4803" spans="1:13" x14ac:dyDescent="0.3">
      <c r="A4803" s="2" t="s">
        <v>7246</v>
      </c>
      <c r="B4803" s="3" t="s">
        <v>465</v>
      </c>
      <c r="C4803" s="2" t="s">
        <v>1443</v>
      </c>
      <c r="D4803" s="2" t="s">
        <v>452</v>
      </c>
      <c r="E4803" s="2" t="s">
        <v>453</v>
      </c>
      <c r="F4803" s="2" t="s">
        <v>128</v>
      </c>
      <c r="G4803" s="2" t="s">
        <v>129</v>
      </c>
      <c r="H4803" s="2" t="s">
        <v>20</v>
      </c>
      <c r="I4803" s="2" t="s">
        <v>276</v>
      </c>
      <c r="J4803" s="2" t="s">
        <v>189</v>
      </c>
      <c r="K4803" s="4">
        <v>1845.24</v>
      </c>
      <c r="L4803" s="4">
        <f t="shared" si="18"/>
        <v>22.142880000000002</v>
      </c>
      <c r="M4803" s="4">
        <v>478254.04</v>
      </c>
    </row>
    <row r="4804" spans="1:13" x14ac:dyDescent="0.3">
      <c r="A4804" s="2" t="s">
        <v>7247</v>
      </c>
      <c r="B4804" s="3" t="s">
        <v>2409</v>
      </c>
      <c r="C4804" s="2" t="s">
        <v>2547</v>
      </c>
      <c r="D4804" s="2" t="s">
        <v>36</v>
      </c>
      <c r="E4804" s="2" t="s">
        <v>37</v>
      </c>
      <c r="F4804" s="2" t="s">
        <v>38</v>
      </c>
      <c r="G4804" s="2" t="s">
        <v>39</v>
      </c>
      <c r="H4804" s="2" t="s">
        <v>105</v>
      </c>
      <c r="I4804" s="2" t="s">
        <v>31</v>
      </c>
      <c r="J4804" s="2" t="s">
        <v>32</v>
      </c>
      <c r="K4804" s="4">
        <v>8961.0499999999993</v>
      </c>
      <c r="L4804" s="4">
        <f t="shared" si="18"/>
        <v>8961.0499999999993</v>
      </c>
      <c r="M4804" s="4">
        <v>177901.16</v>
      </c>
    </row>
    <row r="4805" spans="1:13" x14ac:dyDescent="0.3">
      <c r="A4805" s="2" t="s">
        <v>7248</v>
      </c>
      <c r="B4805" s="3" t="s">
        <v>3815</v>
      </c>
      <c r="C4805" s="2" t="s">
        <v>466</v>
      </c>
      <c r="D4805" s="2" t="s">
        <v>434</v>
      </c>
      <c r="E4805" s="2" t="s">
        <v>435</v>
      </c>
      <c r="F4805" s="2" t="s">
        <v>45</v>
      </c>
      <c r="G4805" s="2" t="s">
        <v>46</v>
      </c>
      <c r="H4805" s="2" t="s">
        <v>111</v>
      </c>
      <c r="I4805" s="2" t="s">
        <v>111</v>
      </c>
      <c r="J4805" s="2" t="s">
        <v>71</v>
      </c>
      <c r="K4805" s="4">
        <v>16614.849999999999</v>
      </c>
      <c r="L4805" s="4">
        <f t="shared" si="18"/>
        <v>2326.0790000000002</v>
      </c>
      <c r="M4805" s="4">
        <v>480139.26</v>
      </c>
    </row>
    <row r="4806" spans="1:13" x14ac:dyDescent="0.3">
      <c r="A4806" s="2" t="s">
        <v>7249</v>
      </c>
      <c r="B4806" s="3" t="s">
        <v>1328</v>
      </c>
      <c r="C4806" s="2" t="s">
        <v>3443</v>
      </c>
      <c r="D4806" s="2" t="s">
        <v>1869</v>
      </c>
      <c r="E4806" s="2" t="s">
        <v>1870</v>
      </c>
      <c r="F4806" s="2" t="s">
        <v>38</v>
      </c>
      <c r="G4806" s="2" t="s">
        <v>39</v>
      </c>
      <c r="H4806" s="2" t="s">
        <v>61</v>
      </c>
      <c r="I4806" s="2" t="s">
        <v>223</v>
      </c>
      <c r="J4806" s="2" t="s">
        <v>378</v>
      </c>
      <c r="K4806" s="4">
        <v>4496.58</v>
      </c>
      <c r="L4806" s="4">
        <f t="shared" si="18"/>
        <v>30.127086000000002</v>
      </c>
      <c r="M4806" s="4">
        <v>273584.84999999998</v>
      </c>
    </row>
    <row r="4807" spans="1:13" x14ac:dyDescent="0.3">
      <c r="A4807" s="2" t="s">
        <v>7250</v>
      </c>
      <c r="B4807" s="3" t="s">
        <v>2538</v>
      </c>
      <c r="C4807" s="2" t="s">
        <v>694</v>
      </c>
      <c r="D4807" s="2" t="s">
        <v>295</v>
      </c>
      <c r="E4807" s="2" t="s">
        <v>296</v>
      </c>
      <c r="F4807" s="2" t="s">
        <v>38</v>
      </c>
      <c r="G4807" s="2" t="s">
        <v>39</v>
      </c>
      <c r="H4807" s="2" t="s">
        <v>69</v>
      </c>
      <c r="I4807" s="2" t="s">
        <v>70</v>
      </c>
      <c r="J4807" s="2" t="s">
        <v>22</v>
      </c>
      <c r="K4807" s="4">
        <v>13279.9</v>
      </c>
      <c r="L4807" s="4">
        <f t="shared" si="18"/>
        <v>14342.292000000001</v>
      </c>
      <c r="M4807" s="4">
        <v>388070.66</v>
      </c>
    </row>
    <row r="4808" spans="1:13" x14ac:dyDescent="0.3">
      <c r="A4808" s="2" t="s">
        <v>7251</v>
      </c>
      <c r="B4808" s="3" t="s">
        <v>5488</v>
      </c>
      <c r="C4808" s="2" t="s">
        <v>1349</v>
      </c>
      <c r="D4808" s="2" t="s">
        <v>1350</v>
      </c>
      <c r="E4808" s="2" t="s">
        <v>1351</v>
      </c>
      <c r="F4808" s="2" t="s">
        <v>45</v>
      </c>
      <c r="G4808" s="2" t="s">
        <v>46</v>
      </c>
      <c r="H4808" s="2" t="s">
        <v>61</v>
      </c>
      <c r="I4808" s="2" t="s">
        <v>53</v>
      </c>
      <c r="J4808" s="2" t="s">
        <v>22</v>
      </c>
      <c r="K4808" s="4">
        <v>2606.3200000000002</v>
      </c>
      <c r="L4808" s="4">
        <f t="shared" si="18"/>
        <v>2814.8256000000006</v>
      </c>
      <c r="M4808" s="4">
        <v>100672.72</v>
      </c>
    </row>
    <row r="4809" spans="1:13" x14ac:dyDescent="0.3">
      <c r="A4809" s="2" t="s">
        <v>7252</v>
      </c>
      <c r="B4809" s="3" t="s">
        <v>2405</v>
      </c>
      <c r="C4809" s="2" t="s">
        <v>541</v>
      </c>
      <c r="D4809" s="2" t="s">
        <v>542</v>
      </c>
      <c r="E4809" s="2" t="s">
        <v>543</v>
      </c>
      <c r="F4809" s="2" t="s">
        <v>45</v>
      </c>
      <c r="G4809" s="2" t="s">
        <v>46</v>
      </c>
      <c r="H4809" s="2" t="s">
        <v>61</v>
      </c>
      <c r="I4809" s="2" t="s">
        <v>223</v>
      </c>
      <c r="J4809" s="2" t="s">
        <v>22</v>
      </c>
      <c r="K4809" s="4">
        <v>720.58</v>
      </c>
      <c r="L4809" s="4">
        <f t="shared" si="18"/>
        <v>778.22640000000013</v>
      </c>
      <c r="M4809" s="4">
        <v>379822.58</v>
      </c>
    </row>
    <row r="4810" spans="1:13" x14ac:dyDescent="0.3">
      <c r="A4810" s="2" t="s">
        <v>7253</v>
      </c>
      <c r="B4810" s="3" t="s">
        <v>2661</v>
      </c>
      <c r="C4810" s="2" t="s">
        <v>15</v>
      </c>
      <c r="D4810" s="2" t="s">
        <v>16</v>
      </c>
      <c r="E4810" s="2" t="s">
        <v>17</v>
      </c>
      <c r="F4810" s="2" t="s">
        <v>18</v>
      </c>
      <c r="G4810" s="2" t="s">
        <v>19</v>
      </c>
      <c r="H4810" s="2" t="s">
        <v>509</v>
      </c>
      <c r="I4810" s="2" t="s">
        <v>53</v>
      </c>
      <c r="J4810" s="2" t="s">
        <v>32</v>
      </c>
      <c r="K4810" s="4">
        <v>386.51</v>
      </c>
      <c r="L4810" s="4">
        <f t="shared" si="18"/>
        <v>386.51</v>
      </c>
      <c r="M4810" s="4">
        <v>471734.66</v>
      </c>
    </row>
    <row r="4811" spans="1:13" x14ac:dyDescent="0.3">
      <c r="A4811" s="2" t="s">
        <v>7254</v>
      </c>
      <c r="B4811" s="3" t="s">
        <v>1701</v>
      </c>
      <c r="C4811" s="2" t="s">
        <v>1988</v>
      </c>
      <c r="D4811" s="2" t="s">
        <v>1375</v>
      </c>
      <c r="E4811" s="2" t="s">
        <v>1376</v>
      </c>
      <c r="F4811" s="2" t="s">
        <v>82</v>
      </c>
      <c r="G4811" s="2" t="s">
        <v>83</v>
      </c>
      <c r="H4811" s="2" t="s">
        <v>20</v>
      </c>
      <c r="I4811" s="2" t="s">
        <v>276</v>
      </c>
      <c r="J4811" s="2" t="s">
        <v>149</v>
      </c>
      <c r="K4811" s="4">
        <v>1755.24</v>
      </c>
      <c r="L4811" s="4">
        <f t="shared" si="18"/>
        <v>2229.1548000000003</v>
      </c>
      <c r="M4811" s="4">
        <v>249225.33</v>
      </c>
    </row>
    <row r="4812" spans="1:13" x14ac:dyDescent="0.3">
      <c r="A4812" s="2" t="s">
        <v>7255</v>
      </c>
      <c r="B4812" s="3" t="s">
        <v>4665</v>
      </c>
      <c r="C4812" s="2" t="s">
        <v>1541</v>
      </c>
      <c r="D4812" s="2" t="s">
        <v>516</v>
      </c>
      <c r="E4812" s="2" t="s">
        <v>517</v>
      </c>
      <c r="F4812" s="2" t="s">
        <v>82</v>
      </c>
      <c r="G4812" s="2" t="s">
        <v>83</v>
      </c>
      <c r="H4812" s="2" t="s">
        <v>61</v>
      </c>
      <c r="I4812" s="2" t="s">
        <v>158</v>
      </c>
      <c r="J4812" s="2" t="s">
        <v>32</v>
      </c>
      <c r="K4812" s="4">
        <v>2211.0100000000002</v>
      </c>
      <c r="L4812" s="4">
        <f t="shared" si="18"/>
        <v>2211.0100000000002</v>
      </c>
      <c r="M4812" s="4">
        <v>226089.65</v>
      </c>
    </row>
    <row r="4813" spans="1:13" x14ac:dyDescent="0.3">
      <c r="A4813" s="2" t="s">
        <v>7256</v>
      </c>
      <c r="B4813" s="3" t="s">
        <v>7257</v>
      </c>
      <c r="C4813" s="2" t="s">
        <v>284</v>
      </c>
      <c r="D4813" s="2" t="s">
        <v>285</v>
      </c>
      <c r="E4813" s="2" t="s">
        <v>286</v>
      </c>
      <c r="F4813" s="2" t="s">
        <v>128</v>
      </c>
      <c r="G4813" s="2" t="s">
        <v>129</v>
      </c>
      <c r="H4813" s="2" t="s">
        <v>61</v>
      </c>
      <c r="I4813" s="2" t="s">
        <v>223</v>
      </c>
      <c r="J4813" s="2" t="s">
        <v>32</v>
      </c>
      <c r="K4813" s="4">
        <v>4359.33</v>
      </c>
      <c r="L4813" s="4">
        <f t="shared" si="18"/>
        <v>4359.33</v>
      </c>
      <c r="M4813" s="4">
        <v>441560.7</v>
      </c>
    </row>
    <row r="4814" spans="1:13" x14ac:dyDescent="0.3">
      <c r="A4814" s="2" t="s">
        <v>7258</v>
      </c>
      <c r="B4814" s="3" t="s">
        <v>118</v>
      </c>
      <c r="C4814" s="2" t="s">
        <v>2662</v>
      </c>
      <c r="D4814" s="2" t="s">
        <v>162</v>
      </c>
      <c r="E4814" s="2" t="s">
        <v>163</v>
      </c>
      <c r="F4814" s="2" t="s">
        <v>147</v>
      </c>
      <c r="G4814" s="2" t="s">
        <v>148</v>
      </c>
      <c r="H4814" s="2" t="s">
        <v>111</v>
      </c>
      <c r="I4814" s="2" t="s">
        <v>111</v>
      </c>
      <c r="J4814" s="2" t="s">
        <v>32</v>
      </c>
      <c r="K4814" s="4">
        <v>49676.23</v>
      </c>
      <c r="L4814" s="4">
        <f t="shared" si="18"/>
        <v>49676.23</v>
      </c>
      <c r="M4814" s="4">
        <v>119637.61</v>
      </c>
    </row>
    <row r="4815" spans="1:13" x14ac:dyDescent="0.3">
      <c r="A4815" s="2" t="s">
        <v>7259</v>
      </c>
      <c r="B4815" s="3" t="s">
        <v>2478</v>
      </c>
      <c r="C4815" s="2" t="s">
        <v>3443</v>
      </c>
      <c r="D4815" s="2" t="s">
        <v>1869</v>
      </c>
      <c r="E4815" s="2" t="s">
        <v>1870</v>
      </c>
      <c r="F4815" s="2" t="s">
        <v>38</v>
      </c>
      <c r="G4815" s="2" t="s">
        <v>39</v>
      </c>
      <c r="H4815" s="2" t="s">
        <v>111</v>
      </c>
      <c r="I4815" s="2" t="s">
        <v>111</v>
      </c>
      <c r="J4815" s="2" t="s">
        <v>378</v>
      </c>
      <c r="K4815" s="4">
        <v>33010.11</v>
      </c>
      <c r="L4815" s="4">
        <f t="shared" si="18"/>
        <v>221.16773700000002</v>
      </c>
      <c r="M4815" s="4">
        <v>219181.37</v>
      </c>
    </row>
    <row r="4816" spans="1:13" x14ac:dyDescent="0.3">
      <c r="A4816" s="2" t="s">
        <v>7260</v>
      </c>
      <c r="B4816" s="3" t="s">
        <v>2815</v>
      </c>
      <c r="C4816" s="2" t="s">
        <v>1756</v>
      </c>
      <c r="D4816" s="2" t="s">
        <v>98</v>
      </c>
      <c r="E4816" s="2" t="s">
        <v>99</v>
      </c>
      <c r="F4816" s="2" t="s">
        <v>68</v>
      </c>
      <c r="G4816" s="2" t="s">
        <v>68</v>
      </c>
      <c r="H4816" s="2" t="s">
        <v>69</v>
      </c>
      <c r="I4816" s="2" t="s">
        <v>70</v>
      </c>
      <c r="J4816" s="2" t="s">
        <v>71</v>
      </c>
      <c r="K4816" s="4">
        <v>14232.57</v>
      </c>
      <c r="L4816" s="4">
        <f t="shared" si="18"/>
        <v>1992.5598000000002</v>
      </c>
      <c r="M4816" s="4">
        <v>154530.57</v>
      </c>
    </row>
    <row r="4817" spans="1:13" x14ac:dyDescent="0.3">
      <c r="A4817" s="2" t="s">
        <v>7261</v>
      </c>
      <c r="B4817" s="3" t="s">
        <v>3250</v>
      </c>
      <c r="C4817" s="2" t="s">
        <v>551</v>
      </c>
      <c r="D4817" s="2" t="s">
        <v>552</v>
      </c>
      <c r="E4817" s="2" t="s">
        <v>553</v>
      </c>
      <c r="F4817" s="2" t="s">
        <v>147</v>
      </c>
      <c r="G4817" s="2" t="s">
        <v>148</v>
      </c>
      <c r="H4817" s="2" t="s">
        <v>30</v>
      </c>
      <c r="I4817" s="2" t="s">
        <v>31</v>
      </c>
      <c r="J4817" s="2" t="s">
        <v>22</v>
      </c>
      <c r="K4817" s="4">
        <v>12.82</v>
      </c>
      <c r="L4817" s="4">
        <f t="shared" si="18"/>
        <v>13.845600000000001</v>
      </c>
      <c r="M4817" s="4">
        <v>495296.3</v>
      </c>
    </row>
    <row r="4818" spans="1:13" x14ac:dyDescent="0.3">
      <c r="A4818" s="2" t="s">
        <v>7262</v>
      </c>
      <c r="B4818" s="3" t="s">
        <v>2380</v>
      </c>
      <c r="C4818" s="2" t="s">
        <v>743</v>
      </c>
      <c r="D4818" s="2" t="s">
        <v>744</v>
      </c>
      <c r="E4818" s="2" t="s">
        <v>745</v>
      </c>
      <c r="F4818" s="2" t="s">
        <v>59</v>
      </c>
      <c r="G4818" s="2" t="s">
        <v>60</v>
      </c>
      <c r="H4818" s="2" t="s">
        <v>30</v>
      </c>
      <c r="I4818" s="2" t="s">
        <v>31</v>
      </c>
      <c r="J4818" s="2" t="s">
        <v>32</v>
      </c>
      <c r="K4818" s="4">
        <v>13.53</v>
      </c>
      <c r="L4818" s="4">
        <f t="shared" si="18"/>
        <v>13.53</v>
      </c>
      <c r="M4818" s="4">
        <v>407530.6</v>
      </c>
    </row>
    <row r="4819" spans="1:13" x14ac:dyDescent="0.3">
      <c r="A4819" s="2" t="s">
        <v>7263</v>
      </c>
      <c r="B4819" s="3" t="s">
        <v>4061</v>
      </c>
      <c r="C4819" s="2" t="s">
        <v>176</v>
      </c>
      <c r="D4819" s="2" t="s">
        <v>177</v>
      </c>
      <c r="E4819" s="2" t="s">
        <v>178</v>
      </c>
      <c r="F4819" s="2" t="s">
        <v>38</v>
      </c>
      <c r="G4819" s="2" t="s">
        <v>39</v>
      </c>
      <c r="H4819" s="2" t="s">
        <v>30</v>
      </c>
      <c r="I4819" s="2" t="s">
        <v>31</v>
      </c>
      <c r="J4819" s="2" t="s">
        <v>32</v>
      </c>
      <c r="K4819" s="4">
        <v>19.899999999999999</v>
      </c>
      <c r="L4819" s="4">
        <f t="shared" si="18"/>
        <v>19.899999999999999</v>
      </c>
      <c r="M4819" s="4">
        <v>260758.02</v>
      </c>
    </row>
    <row r="4820" spans="1:13" x14ac:dyDescent="0.3">
      <c r="A4820" s="2" t="s">
        <v>7264</v>
      </c>
      <c r="B4820" s="3" t="s">
        <v>830</v>
      </c>
      <c r="C4820" s="2" t="s">
        <v>839</v>
      </c>
      <c r="D4820" s="2" t="s">
        <v>840</v>
      </c>
      <c r="E4820" s="2" t="s">
        <v>841</v>
      </c>
      <c r="F4820" s="2" t="s">
        <v>18</v>
      </c>
      <c r="G4820" s="2" t="s">
        <v>19</v>
      </c>
      <c r="H4820" s="2" t="s">
        <v>509</v>
      </c>
      <c r="I4820" s="2" t="s">
        <v>21</v>
      </c>
      <c r="J4820" s="2" t="s">
        <v>32</v>
      </c>
      <c r="K4820" s="4">
        <v>472.89</v>
      </c>
      <c r="L4820" s="4">
        <f t="shared" si="18"/>
        <v>472.89</v>
      </c>
      <c r="M4820" s="4">
        <v>305510.78999999998</v>
      </c>
    </row>
    <row r="4821" spans="1:13" x14ac:dyDescent="0.3">
      <c r="A4821" s="2" t="s">
        <v>7265</v>
      </c>
      <c r="B4821" s="3" t="s">
        <v>4441</v>
      </c>
      <c r="C4821" s="2" t="s">
        <v>845</v>
      </c>
      <c r="D4821" s="2" t="s">
        <v>353</v>
      </c>
      <c r="E4821" s="2" t="s">
        <v>354</v>
      </c>
      <c r="F4821" s="2" t="s">
        <v>45</v>
      </c>
      <c r="G4821" s="2" t="s">
        <v>46</v>
      </c>
      <c r="H4821" s="2" t="s">
        <v>61</v>
      </c>
      <c r="I4821" s="2" t="s">
        <v>53</v>
      </c>
      <c r="J4821" s="2" t="s">
        <v>32</v>
      </c>
      <c r="K4821" s="4">
        <v>1754.83</v>
      </c>
      <c r="L4821" s="4">
        <f t="shared" si="18"/>
        <v>1754.83</v>
      </c>
      <c r="M4821" s="4">
        <v>125873.26</v>
      </c>
    </row>
    <row r="4822" spans="1:13" x14ac:dyDescent="0.3">
      <c r="A4822" s="2" t="s">
        <v>7266</v>
      </c>
      <c r="B4822" s="3" t="s">
        <v>3534</v>
      </c>
      <c r="C4822" s="2" t="s">
        <v>1329</v>
      </c>
      <c r="D4822" s="2" t="s">
        <v>145</v>
      </c>
      <c r="E4822" s="2" t="s">
        <v>146</v>
      </c>
      <c r="F4822" s="2" t="s">
        <v>147</v>
      </c>
      <c r="G4822" s="2" t="s">
        <v>148</v>
      </c>
      <c r="H4822" s="2" t="s">
        <v>20</v>
      </c>
      <c r="I4822" s="2" t="s">
        <v>260</v>
      </c>
      <c r="J4822" s="2" t="s">
        <v>32</v>
      </c>
      <c r="K4822" s="4">
        <v>464.34</v>
      </c>
      <c r="L4822" s="4">
        <f t="shared" si="18"/>
        <v>464.34</v>
      </c>
      <c r="M4822" s="4">
        <v>465782.56</v>
      </c>
    </row>
    <row r="4823" spans="1:13" x14ac:dyDescent="0.3">
      <c r="A4823" s="2" t="s">
        <v>7267</v>
      </c>
      <c r="B4823" s="3" t="s">
        <v>646</v>
      </c>
      <c r="C4823" s="2" t="s">
        <v>1519</v>
      </c>
      <c r="D4823" s="2" t="s">
        <v>57</v>
      </c>
      <c r="E4823" s="2" t="s">
        <v>58</v>
      </c>
      <c r="F4823" s="2" t="s">
        <v>59</v>
      </c>
      <c r="G4823" s="2" t="s">
        <v>60</v>
      </c>
      <c r="H4823" s="2" t="s">
        <v>69</v>
      </c>
      <c r="I4823" s="2" t="s">
        <v>70</v>
      </c>
      <c r="J4823" s="2" t="s">
        <v>378</v>
      </c>
      <c r="K4823" s="4">
        <v>5902.82</v>
      </c>
      <c r="L4823" s="4">
        <f t="shared" si="18"/>
        <v>39.548893999999997</v>
      </c>
      <c r="M4823" s="4">
        <v>177717.84</v>
      </c>
    </row>
    <row r="4824" spans="1:13" x14ac:dyDescent="0.3">
      <c r="A4824" s="2" t="s">
        <v>7268</v>
      </c>
      <c r="B4824" s="3" t="s">
        <v>545</v>
      </c>
      <c r="C4824" s="2" t="s">
        <v>1398</v>
      </c>
      <c r="D4824" s="2" t="s">
        <v>636</v>
      </c>
      <c r="E4824" s="2" t="s">
        <v>637</v>
      </c>
      <c r="F4824" s="2" t="s">
        <v>128</v>
      </c>
      <c r="G4824" s="2" t="s">
        <v>129</v>
      </c>
      <c r="H4824" s="2" t="s">
        <v>20</v>
      </c>
      <c r="I4824" s="2" t="s">
        <v>47</v>
      </c>
      <c r="J4824" s="2" t="s">
        <v>22</v>
      </c>
      <c r="K4824" s="4">
        <v>1835.63</v>
      </c>
      <c r="L4824" s="4">
        <f t="shared" si="18"/>
        <v>1982.4804000000001</v>
      </c>
      <c r="M4824" s="4">
        <v>365827.87</v>
      </c>
    </row>
    <row r="4825" spans="1:13" x14ac:dyDescent="0.3">
      <c r="A4825" s="2" t="s">
        <v>7269</v>
      </c>
      <c r="B4825" s="3" t="s">
        <v>3815</v>
      </c>
      <c r="C4825" s="2" t="s">
        <v>1087</v>
      </c>
      <c r="D4825" s="2" t="s">
        <v>881</v>
      </c>
      <c r="E4825" s="2" t="s">
        <v>882</v>
      </c>
      <c r="F4825" s="2" t="s">
        <v>147</v>
      </c>
      <c r="G4825" s="2" t="s">
        <v>148</v>
      </c>
      <c r="H4825" s="2" t="s">
        <v>61</v>
      </c>
      <c r="I4825" s="2" t="s">
        <v>223</v>
      </c>
      <c r="J4825" s="2" t="s">
        <v>32</v>
      </c>
      <c r="K4825" s="4">
        <v>4686.78</v>
      </c>
      <c r="L4825" s="4">
        <f t="shared" si="18"/>
        <v>4686.78</v>
      </c>
      <c r="M4825" s="4">
        <v>276087.96999999997</v>
      </c>
    </row>
    <row r="4826" spans="1:13" x14ac:dyDescent="0.3">
      <c r="A4826" s="2" t="s">
        <v>7270</v>
      </c>
      <c r="B4826" s="3" t="s">
        <v>5079</v>
      </c>
      <c r="C4826" s="2" t="s">
        <v>1965</v>
      </c>
      <c r="D4826" s="2" t="s">
        <v>1339</v>
      </c>
      <c r="E4826" s="2" t="s">
        <v>1340</v>
      </c>
      <c r="F4826" s="2" t="s">
        <v>18</v>
      </c>
      <c r="G4826" s="2" t="s">
        <v>19</v>
      </c>
      <c r="H4826" s="2" t="s">
        <v>61</v>
      </c>
      <c r="I4826" s="2" t="s">
        <v>84</v>
      </c>
      <c r="J4826" s="2" t="s">
        <v>32</v>
      </c>
      <c r="K4826" s="4">
        <v>1357.66</v>
      </c>
      <c r="L4826" s="4">
        <f t="shared" si="18"/>
        <v>1357.66</v>
      </c>
      <c r="M4826" s="4">
        <v>108958.14</v>
      </c>
    </row>
    <row r="4827" spans="1:13" x14ac:dyDescent="0.3">
      <c r="A4827" s="2" t="s">
        <v>7271</v>
      </c>
      <c r="B4827" s="3" t="s">
        <v>605</v>
      </c>
      <c r="C4827" s="2" t="s">
        <v>684</v>
      </c>
      <c r="D4827" s="2" t="s">
        <v>221</v>
      </c>
      <c r="E4827" s="2" t="s">
        <v>222</v>
      </c>
      <c r="F4827" s="2" t="s">
        <v>45</v>
      </c>
      <c r="G4827" s="2" t="s">
        <v>46</v>
      </c>
      <c r="H4827" s="2" t="s">
        <v>61</v>
      </c>
      <c r="I4827" s="2" t="s">
        <v>53</v>
      </c>
      <c r="J4827" s="2" t="s">
        <v>32</v>
      </c>
      <c r="K4827" s="4">
        <v>68.209999999999994</v>
      </c>
      <c r="L4827" s="4">
        <f t="shared" si="18"/>
        <v>68.209999999999994</v>
      </c>
      <c r="M4827" s="4">
        <v>261766.19</v>
      </c>
    </row>
    <row r="4828" spans="1:13" x14ac:dyDescent="0.3">
      <c r="A4828" s="2" t="s">
        <v>7272</v>
      </c>
      <c r="B4828" s="3" t="s">
        <v>1228</v>
      </c>
      <c r="C4828" s="2" t="s">
        <v>342</v>
      </c>
      <c r="D4828" s="2" t="s">
        <v>343</v>
      </c>
      <c r="E4828" s="2" t="s">
        <v>344</v>
      </c>
      <c r="F4828" s="2" t="s">
        <v>82</v>
      </c>
      <c r="G4828" s="2" t="s">
        <v>83</v>
      </c>
      <c r="H4828" s="2" t="s">
        <v>20</v>
      </c>
      <c r="I4828" s="2" t="s">
        <v>53</v>
      </c>
      <c r="J4828" s="2" t="s">
        <v>32</v>
      </c>
      <c r="K4828" s="4">
        <v>1728.97</v>
      </c>
      <c r="L4828" s="4">
        <f t="shared" si="18"/>
        <v>1728.97</v>
      </c>
      <c r="M4828" s="4">
        <v>356638.65</v>
      </c>
    </row>
    <row r="4829" spans="1:13" x14ac:dyDescent="0.3">
      <c r="A4829" s="2" t="s">
        <v>7273</v>
      </c>
      <c r="B4829" s="3" t="s">
        <v>1019</v>
      </c>
      <c r="C4829" s="2" t="s">
        <v>620</v>
      </c>
      <c r="D4829" s="2" t="s">
        <v>621</v>
      </c>
      <c r="E4829" s="2" t="s">
        <v>622</v>
      </c>
      <c r="F4829" s="2" t="s">
        <v>38</v>
      </c>
      <c r="G4829" s="2" t="s">
        <v>39</v>
      </c>
      <c r="H4829" s="2" t="s">
        <v>105</v>
      </c>
      <c r="I4829" s="2" t="s">
        <v>31</v>
      </c>
      <c r="J4829" s="2" t="s">
        <v>32</v>
      </c>
      <c r="K4829" s="4">
        <v>6744.49</v>
      </c>
      <c r="L4829" s="4">
        <f t="shared" si="18"/>
        <v>6744.49</v>
      </c>
      <c r="M4829" s="4">
        <v>211080.06</v>
      </c>
    </row>
    <row r="4830" spans="1:13" x14ac:dyDescent="0.3">
      <c r="A4830" s="2" t="s">
        <v>7274</v>
      </c>
      <c r="B4830" s="3" t="s">
        <v>420</v>
      </c>
      <c r="C4830" s="2" t="s">
        <v>515</v>
      </c>
      <c r="D4830" s="2" t="s">
        <v>516</v>
      </c>
      <c r="E4830" s="2" t="s">
        <v>517</v>
      </c>
      <c r="F4830" s="2" t="s">
        <v>82</v>
      </c>
      <c r="G4830" s="2" t="s">
        <v>83</v>
      </c>
      <c r="H4830" s="2" t="s">
        <v>61</v>
      </c>
      <c r="I4830" s="2" t="s">
        <v>200</v>
      </c>
      <c r="J4830" s="2" t="s">
        <v>22</v>
      </c>
      <c r="K4830" s="4">
        <v>2235.94</v>
      </c>
      <c r="L4830" s="4">
        <f t="shared" si="18"/>
        <v>2414.8152</v>
      </c>
      <c r="M4830" s="4">
        <v>340947.56</v>
      </c>
    </row>
    <row r="4831" spans="1:13" x14ac:dyDescent="0.3">
      <c r="A4831" s="2" t="s">
        <v>7275</v>
      </c>
      <c r="B4831" s="3" t="s">
        <v>1326</v>
      </c>
      <c r="C4831" s="2" t="s">
        <v>114</v>
      </c>
      <c r="D4831" s="2" t="s">
        <v>115</v>
      </c>
      <c r="E4831" s="2" t="s">
        <v>116</v>
      </c>
      <c r="F4831" s="2" t="s">
        <v>82</v>
      </c>
      <c r="G4831" s="2" t="s">
        <v>83</v>
      </c>
      <c r="H4831" s="2" t="s">
        <v>111</v>
      </c>
      <c r="I4831" s="2" t="s">
        <v>111</v>
      </c>
      <c r="J4831" s="2" t="s">
        <v>32</v>
      </c>
      <c r="K4831" s="4">
        <v>26236.57</v>
      </c>
      <c r="L4831" s="4">
        <f t="shared" si="18"/>
        <v>26236.57</v>
      </c>
      <c r="M4831" s="4">
        <v>312170.01</v>
      </c>
    </row>
    <row r="4832" spans="1:13" x14ac:dyDescent="0.3">
      <c r="A4832" s="2" t="s">
        <v>7276</v>
      </c>
      <c r="B4832" s="3" t="s">
        <v>1636</v>
      </c>
      <c r="C4832" s="2" t="s">
        <v>759</v>
      </c>
      <c r="D4832" s="2" t="s">
        <v>760</v>
      </c>
      <c r="E4832" s="2" t="s">
        <v>761</v>
      </c>
      <c r="F4832" s="2" t="s">
        <v>128</v>
      </c>
      <c r="G4832" s="2" t="s">
        <v>129</v>
      </c>
      <c r="H4832" s="2" t="s">
        <v>69</v>
      </c>
      <c r="I4832" s="2" t="s">
        <v>70</v>
      </c>
      <c r="J4832" s="2" t="s">
        <v>22</v>
      </c>
      <c r="K4832" s="4">
        <v>7380.27</v>
      </c>
      <c r="L4832" s="4">
        <f t="shared" si="18"/>
        <v>7970.691600000001</v>
      </c>
      <c r="M4832" s="4">
        <v>356644.84</v>
      </c>
    </row>
    <row r="4833" spans="1:13" x14ac:dyDescent="0.3">
      <c r="A4833" s="2" t="s">
        <v>7277</v>
      </c>
      <c r="B4833" s="3" t="s">
        <v>2762</v>
      </c>
      <c r="C4833" s="2" t="s">
        <v>231</v>
      </c>
      <c r="D4833" s="2" t="s">
        <v>232</v>
      </c>
      <c r="E4833" s="2" t="s">
        <v>233</v>
      </c>
      <c r="F4833" s="2" t="s">
        <v>147</v>
      </c>
      <c r="G4833" s="2" t="s">
        <v>148</v>
      </c>
      <c r="H4833" s="2" t="s">
        <v>61</v>
      </c>
      <c r="I4833" s="2" t="s">
        <v>84</v>
      </c>
      <c r="J4833" s="2" t="s">
        <v>189</v>
      </c>
      <c r="K4833" s="4">
        <v>1912.78</v>
      </c>
      <c r="L4833" s="4">
        <f t="shared" si="18"/>
        <v>22.95336</v>
      </c>
      <c r="M4833" s="4">
        <v>139518.43</v>
      </c>
    </row>
    <row r="4834" spans="1:13" x14ac:dyDescent="0.3">
      <c r="A4834" s="2" t="s">
        <v>7278</v>
      </c>
      <c r="B4834" s="3" t="s">
        <v>771</v>
      </c>
      <c r="C4834" s="2" t="s">
        <v>2289</v>
      </c>
      <c r="D4834" s="2" t="s">
        <v>1381</v>
      </c>
      <c r="E4834" s="2" t="s">
        <v>1382</v>
      </c>
      <c r="F4834" s="2" t="s">
        <v>147</v>
      </c>
      <c r="G4834" s="2" t="s">
        <v>148</v>
      </c>
      <c r="H4834" s="2" t="s">
        <v>122</v>
      </c>
      <c r="I4834" s="2" t="s">
        <v>31</v>
      </c>
      <c r="J4834" s="2" t="s">
        <v>22</v>
      </c>
      <c r="K4834" s="4">
        <v>99184.77</v>
      </c>
      <c r="L4834" s="4">
        <f t="shared" si="18"/>
        <v>107119.55160000001</v>
      </c>
      <c r="M4834" s="4">
        <v>32481.47</v>
      </c>
    </row>
    <row r="4835" spans="1:13" x14ac:dyDescent="0.3">
      <c r="A4835" s="2" t="s">
        <v>7279</v>
      </c>
      <c r="B4835" s="3" t="s">
        <v>4402</v>
      </c>
      <c r="C4835" s="2" t="s">
        <v>714</v>
      </c>
      <c r="D4835" s="2" t="s">
        <v>417</v>
      </c>
      <c r="E4835" s="2" t="s">
        <v>418</v>
      </c>
      <c r="F4835" s="2" t="s">
        <v>59</v>
      </c>
      <c r="G4835" s="2" t="s">
        <v>60</v>
      </c>
      <c r="H4835" s="2" t="s">
        <v>61</v>
      </c>
      <c r="I4835" s="2" t="s">
        <v>84</v>
      </c>
      <c r="J4835" s="2" t="s">
        <v>32</v>
      </c>
      <c r="K4835" s="4">
        <v>1797.28</v>
      </c>
      <c r="L4835" s="4">
        <f t="shared" si="18"/>
        <v>1797.28</v>
      </c>
      <c r="M4835" s="4">
        <v>82403.429999999993</v>
      </c>
    </row>
    <row r="4836" spans="1:13" x14ac:dyDescent="0.3">
      <c r="A4836" s="2" t="s">
        <v>7280</v>
      </c>
      <c r="B4836" s="3" t="s">
        <v>524</v>
      </c>
      <c r="C4836" s="2" t="s">
        <v>2198</v>
      </c>
      <c r="D4836" s="2" t="s">
        <v>659</v>
      </c>
      <c r="E4836" s="2" t="s">
        <v>660</v>
      </c>
      <c r="F4836" s="2" t="s">
        <v>140</v>
      </c>
      <c r="G4836" s="2" t="s">
        <v>141</v>
      </c>
      <c r="H4836" s="2" t="s">
        <v>69</v>
      </c>
      <c r="I4836" s="2" t="s">
        <v>31</v>
      </c>
      <c r="J4836" s="2" t="s">
        <v>32</v>
      </c>
      <c r="K4836" s="4">
        <v>13653.46</v>
      </c>
      <c r="L4836" s="4">
        <f t="shared" si="18"/>
        <v>13653.46</v>
      </c>
      <c r="M4836" s="4">
        <v>174690.24</v>
      </c>
    </row>
    <row r="4837" spans="1:13" x14ac:dyDescent="0.3">
      <c r="A4837" s="2" t="s">
        <v>7281</v>
      </c>
      <c r="B4837" s="3" t="s">
        <v>1165</v>
      </c>
      <c r="C4837" s="2" t="s">
        <v>220</v>
      </c>
      <c r="D4837" s="2" t="s">
        <v>221</v>
      </c>
      <c r="E4837" s="2" t="s">
        <v>222</v>
      </c>
      <c r="F4837" s="2" t="s">
        <v>45</v>
      </c>
      <c r="G4837" s="2" t="s">
        <v>46</v>
      </c>
      <c r="H4837" s="2" t="s">
        <v>69</v>
      </c>
      <c r="I4837" s="2" t="s">
        <v>111</v>
      </c>
      <c r="J4837" s="2" t="s">
        <v>32</v>
      </c>
      <c r="K4837" s="4">
        <v>5258.44</v>
      </c>
      <c r="L4837" s="4">
        <f t="shared" si="18"/>
        <v>5258.44</v>
      </c>
      <c r="M4837" s="4">
        <v>214662.39</v>
      </c>
    </row>
    <row r="4838" spans="1:13" x14ac:dyDescent="0.3">
      <c r="A4838" s="2" t="s">
        <v>7282</v>
      </c>
      <c r="B4838" s="3" t="s">
        <v>1894</v>
      </c>
      <c r="C4838" s="2" t="s">
        <v>1146</v>
      </c>
      <c r="D4838" s="2" t="s">
        <v>922</v>
      </c>
      <c r="E4838" s="2" t="s">
        <v>923</v>
      </c>
      <c r="F4838" s="2" t="s">
        <v>28</v>
      </c>
      <c r="G4838" s="2" t="s">
        <v>29</v>
      </c>
      <c r="H4838" s="2" t="s">
        <v>509</v>
      </c>
      <c r="I4838" s="2" t="s">
        <v>21</v>
      </c>
      <c r="J4838" s="2" t="s">
        <v>22</v>
      </c>
      <c r="K4838" s="4">
        <v>246.46</v>
      </c>
      <c r="L4838" s="4">
        <f t="shared" si="18"/>
        <v>266.17680000000001</v>
      </c>
      <c r="M4838" s="4">
        <v>83997.48</v>
      </c>
    </row>
    <row r="4839" spans="1:13" x14ac:dyDescent="0.3">
      <c r="A4839" s="2" t="s">
        <v>7283</v>
      </c>
      <c r="B4839" s="3" t="s">
        <v>550</v>
      </c>
      <c r="C4839" s="2" t="s">
        <v>1020</v>
      </c>
      <c r="D4839" s="2" t="s">
        <v>1021</v>
      </c>
      <c r="E4839" s="2" t="s">
        <v>1022</v>
      </c>
      <c r="F4839" s="2" t="s">
        <v>45</v>
      </c>
      <c r="G4839" s="2" t="s">
        <v>46</v>
      </c>
      <c r="H4839" s="2" t="s">
        <v>61</v>
      </c>
      <c r="I4839" s="2" t="s">
        <v>84</v>
      </c>
      <c r="J4839" s="2" t="s">
        <v>149</v>
      </c>
      <c r="K4839" s="4">
        <v>886.41</v>
      </c>
      <c r="L4839" s="4">
        <f t="shared" si="18"/>
        <v>1125.7407000000001</v>
      </c>
      <c r="M4839" s="4">
        <v>91495.78</v>
      </c>
    </row>
    <row r="4840" spans="1:13" x14ac:dyDescent="0.3">
      <c r="A4840" s="2" t="s">
        <v>7284</v>
      </c>
      <c r="B4840" s="3" t="s">
        <v>6733</v>
      </c>
      <c r="C4840" s="2" t="s">
        <v>694</v>
      </c>
      <c r="D4840" s="2" t="s">
        <v>295</v>
      </c>
      <c r="E4840" s="2" t="s">
        <v>296</v>
      </c>
      <c r="F4840" s="2" t="s">
        <v>38</v>
      </c>
      <c r="G4840" s="2" t="s">
        <v>39</v>
      </c>
      <c r="H4840" s="2" t="s">
        <v>509</v>
      </c>
      <c r="I4840" s="2" t="s">
        <v>31</v>
      </c>
      <c r="J4840" s="2" t="s">
        <v>32</v>
      </c>
      <c r="K4840" s="4">
        <v>208.91</v>
      </c>
      <c r="L4840" s="4">
        <f t="shared" si="18"/>
        <v>208.91</v>
      </c>
      <c r="M4840" s="4">
        <v>67322.36</v>
      </c>
    </row>
    <row r="4841" spans="1:13" x14ac:dyDescent="0.3">
      <c r="A4841" s="2" t="s">
        <v>7285</v>
      </c>
      <c r="B4841" s="3" t="s">
        <v>3808</v>
      </c>
      <c r="C4841" s="2" t="s">
        <v>1823</v>
      </c>
      <c r="D4841" s="2" t="s">
        <v>1824</v>
      </c>
      <c r="E4841" s="2" t="s">
        <v>1825</v>
      </c>
      <c r="F4841" s="2" t="s">
        <v>147</v>
      </c>
      <c r="G4841" s="2" t="s">
        <v>148</v>
      </c>
      <c r="H4841" s="2" t="s">
        <v>61</v>
      </c>
      <c r="I4841" s="2" t="s">
        <v>84</v>
      </c>
      <c r="J4841" s="2" t="s">
        <v>32</v>
      </c>
      <c r="K4841" s="4">
        <v>3223.3</v>
      </c>
      <c r="L4841" s="4">
        <f t="shared" si="18"/>
        <v>3223.3</v>
      </c>
      <c r="M4841" s="4">
        <v>405472.12</v>
      </c>
    </row>
    <row r="4842" spans="1:13" x14ac:dyDescent="0.3">
      <c r="A4842" s="2" t="s">
        <v>7286</v>
      </c>
      <c r="B4842" s="3" t="s">
        <v>440</v>
      </c>
      <c r="C4842" s="2" t="s">
        <v>1468</v>
      </c>
      <c r="D4842" s="2" t="s">
        <v>1469</v>
      </c>
      <c r="E4842" s="2" t="s">
        <v>1470</v>
      </c>
      <c r="F4842" s="2" t="s">
        <v>28</v>
      </c>
      <c r="G4842" s="2" t="s">
        <v>29</v>
      </c>
      <c r="H4842" s="2" t="s">
        <v>509</v>
      </c>
      <c r="I4842" s="2" t="s">
        <v>53</v>
      </c>
      <c r="J4842" s="2" t="s">
        <v>189</v>
      </c>
      <c r="K4842" s="4">
        <v>167.27</v>
      </c>
      <c r="L4842" s="4">
        <f t="shared" si="18"/>
        <v>2.0072400000000004</v>
      </c>
      <c r="M4842" s="4">
        <v>481032.53</v>
      </c>
    </row>
    <row r="4843" spans="1:13" x14ac:dyDescent="0.3">
      <c r="A4843" s="2" t="s">
        <v>7287</v>
      </c>
      <c r="B4843" s="3" t="s">
        <v>5337</v>
      </c>
      <c r="C4843" s="2" t="s">
        <v>1404</v>
      </c>
      <c r="D4843" s="2" t="s">
        <v>1260</v>
      </c>
      <c r="E4843" s="2" t="s">
        <v>1261</v>
      </c>
      <c r="F4843" s="2" t="s">
        <v>45</v>
      </c>
      <c r="G4843" s="2" t="s">
        <v>46</v>
      </c>
      <c r="H4843" s="2" t="s">
        <v>20</v>
      </c>
      <c r="I4843" s="2" t="s">
        <v>47</v>
      </c>
      <c r="J4843" s="2" t="s">
        <v>32</v>
      </c>
      <c r="K4843" s="4">
        <v>243.96</v>
      </c>
      <c r="L4843" s="4">
        <f t="shared" si="18"/>
        <v>243.96</v>
      </c>
      <c r="M4843" s="4">
        <v>27630.66</v>
      </c>
    </row>
    <row r="4844" spans="1:13" x14ac:dyDescent="0.3">
      <c r="A4844" s="2" t="s">
        <v>7288</v>
      </c>
      <c r="B4844" s="3" t="s">
        <v>3045</v>
      </c>
      <c r="C4844" s="2" t="s">
        <v>1299</v>
      </c>
      <c r="D4844" s="2" t="s">
        <v>1300</v>
      </c>
      <c r="E4844" s="2" t="s">
        <v>1301</v>
      </c>
      <c r="F4844" s="2" t="s">
        <v>68</v>
      </c>
      <c r="G4844" s="2" t="s">
        <v>68</v>
      </c>
      <c r="H4844" s="2" t="s">
        <v>69</v>
      </c>
      <c r="I4844" s="2" t="s">
        <v>31</v>
      </c>
      <c r="J4844" s="2" t="s">
        <v>22</v>
      </c>
      <c r="K4844" s="4">
        <v>1524.6</v>
      </c>
      <c r="L4844" s="4">
        <f t="shared" si="18"/>
        <v>1646.568</v>
      </c>
      <c r="M4844" s="4">
        <v>416255.02</v>
      </c>
    </row>
    <row r="4845" spans="1:13" x14ac:dyDescent="0.3">
      <c r="A4845" s="2" t="s">
        <v>7289</v>
      </c>
      <c r="B4845" s="3" t="s">
        <v>7290</v>
      </c>
      <c r="C4845" s="2" t="s">
        <v>236</v>
      </c>
      <c r="D4845" s="2" t="s">
        <v>98</v>
      </c>
      <c r="E4845" s="2" t="s">
        <v>99</v>
      </c>
      <c r="F4845" s="2" t="s">
        <v>68</v>
      </c>
      <c r="G4845" s="2" t="s">
        <v>68</v>
      </c>
      <c r="H4845" s="2" t="s">
        <v>111</v>
      </c>
      <c r="I4845" s="2" t="s">
        <v>111</v>
      </c>
      <c r="J4845" s="2" t="s">
        <v>32</v>
      </c>
      <c r="K4845" s="4">
        <v>35080.21</v>
      </c>
      <c r="L4845" s="4">
        <f t="shared" si="18"/>
        <v>35080.21</v>
      </c>
      <c r="M4845" s="4">
        <v>291924.5</v>
      </c>
    </row>
    <row r="4846" spans="1:13" x14ac:dyDescent="0.3">
      <c r="A4846" s="2" t="s">
        <v>7291</v>
      </c>
      <c r="B4846" s="3" t="s">
        <v>4084</v>
      </c>
      <c r="C4846" s="2" t="s">
        <v>2907</v>
      </c>
      <c r="D4846" s="2" t="s">
        <v>778</v>
      </c>
      <c r="E4846" s="2" t="s">
        <v>779</v>
      </c>
      <c r="F4846" s="2" t="s">
        <v>82</v>
      </c>
      <c r="G4846" s="2" t="s">
        <v>83</v>
      </c>
      <c r="H4846" s="2" t="s">
        <v>20</v>
      </c>
      <c r="I4846" s="2" t="s">
        <v>53</v>
      </c>
      <c r="J4846" s="2" t="s">
        <v>32</v>
      </c>
      <c r="K4846" s="4">
        <v>1843.64</v>
      </c>
      <c r="L4846" s="4">
        <f t="shared" si="18"/>
        <v>1843.64</v>
      </c>
      <c r="M4846" s="4">
        <v>207416.01</v>
      </c>
    </row>
    <row r="4847" spans="1:13" x14ac:dyDescent="0.3">
      <c r="A4847" s="2" t="s">
        <v>7292</v>
      </c>
      <c r="B4847" s="3" t="s">
        <v>1602</v>
      </c>
      <c r="C4847" s="2" t="s">
        <v>1863</v>
      </c>
      <c r="D4847" s="2" t="s">
        <v>204</v>
      </c>
      <c r="E4847" s="2" t="s">
        <v>205</v>
      </c>
      <c r="F4847" s="2" t="s">
        <v>68</v>
      </c>
      <c r="G4847" s="2" t="s">
        <v>68</v>
      </c>
      <c r="H4847" s="2" t="s">
        <v>69</v>
      </c>
      <c r="I4847" s="2" t="s">
        <v>70</v>
      </c>
      <c r="J4847" s="2" t="s">
        <v>22</v>
      </c>
      <c r="K4847" s="4">
        <v>13258.76</v>
      </c>
      <c r="L4847" s="4">
        <f t="shared" ref="L4847:L5101" si="19">K4847*VLOOKUP(J4847,{"USD",1;"EUR",1.08;"GBP",1.27;"JPY",0.0067;"CNY",0.14;"INR",0.012},2,FALSE)</f>
        <v>14319.460800000001</v>
      </c>
      <c r="M4847" s="4">
        <v>299199.81</v>
      </c>
    </row>
    <row r="4848" spans="1:13" x14ac:dyDescent="0.3">
      <c r="A4848" s="2" t="s">
        <v>7293</v>
      </c>
      <c r="B4848" s="3" t="s">
        <v>1778</v>
      </c>
      <c r="C4848" s="2" t="s">
        <v>1744</v>
      </c>
      <c r="D4848" s="2" t="s">
        <v>1074</v>
      </c>
      <c r="E4848" s="2" t="s">
        <v>1075</v>
      </c>
      <c r="F4848" s="2" t="s">
        <v>59</v>
      </c>
      <c r="G4848" s="2" t="s">
        <v>60</v>
      </c>
      <c r="H4848" s="2" t="s">
        <v>111</v>
      </c>
      <c r="I4848" s="2" t="s">
        <v>111</v>
      </c>
      <c r="J4848" s="2" t="s">
        <v>22</v>
      </c>
      <c r="K4848" s="4">
        <v>42227.12</v>
      </c>
      <c r="L4848" s="4">
        <f t="shared" si="19"/>
        <v>45605.289600000004</v>
      </c>
      <c r="M4848" s="4">
        <v>214914.15</v>
      </c>
    </row>
    <row r="4849" spans="1:13" x14ac:dyDescent="0.3">
      <c r="A4849" s="2" t="s">
        <v>7294</v>
      </c>
      <c r="B4849" s="3" t="s">
        <v>1705</v>
      </c>
      <c r="C4849" s="2" t="s">
        <v>2227</v>
      </c>
      <c r="D4849" s="2" t="s">
        <v>2228</v>
      </c>
      <c r="E4849" s="2" t="s">
        <v>2229</v>
      </c>
      <c r="F4849" s="2" t="s">
        <v>140</v>
      </c>
      <c r="G4849" s="2" t="s">
        <v>141</v>
      </c>
      <c r="H4849" s="2" t="s">
        <v>30</v>
      </c>
      <c r="I4849" s="2" t="s">
        <v>31</v>
      </c>
      <c r="J4849" s="2" t="s">
        <v>32</v>
      </c>
      <c r="K4849" s="4">
        <v>10.210000000000001</v>
      </c>
      <c r="L4849" s="4">
        <f t="shared" si="19"/>
        <v>10.210000000000001</v>
      </c>
      <c r="M4849" s="4">
        <v>27351.52</v>
      </c>
    </row>
    <row r="4850" spans="1:13" x14ac:dyDescent="0.3">
      <c r="A4850" s="2" t="s">
        <v>7295</v>
      </c>
      <c r="B4850" s="3" t="s">
        <v>512</v>
      </c>
      <c r="C4850" s="2" t="s">
        <v>1723</v>
      </c>
      <c r="D4850" s="2" t="s">
        <v>1724</v>
      </c>
      <c r="E4850" s="2" t="s">
        <v>1725</v>
      </c>
      <c r="F4850" s="2" t="s">
        <v>140</v>
      </c>
      <c r="G4850" s="2" t="s">
        <v>141</v>
      </c>
      <c r="H4850" s="2" t="s">
        <v>61</v>
      </c>
      <c r="I4850" s="2" t="s">
        <v>200</v>
      </c>
      <c r="J4850" s="2" t="s">
        <v>22</v>
      </c>
      <c r="K4850" s="4">
        <v>3316.07</v>
      </c>
      <c r="L4850" s="4">
        <f t="shared" si="19"/>
        <v>3581.3556000000003</v>
      </c>
      <c r="M4850" s="4">
        <v>439430.31</v>
      </c>
    </row>
    <row r="4851" spans="1:13" x14ac:dyDescent="0.3">
      <c r="A4851" s="2" t="s">
        <v>7296</v>
      </c>
      <c r="B4851" s="3" t="s">
        <v>3201</v>
      </c>
      <c r="C4851" s="2" t="s">
        <v>2923</v>
      </c>
      <c r="D4851" s="2" t="s">
        <v>773</v>
      </c>
      <c r="E4851" s="2" t="s">
        <v>774</v>
      </c>
      <c r="F4851" s="2" t="s">
        <v>140</v>
      </c>
      <c r="G4851" s="2" t="s">
        <v>141</v>
      </c>
      <c r="H4851" s="2" t="s">
        <v>20</v>
      </c>
      <c r="I4851" s="2" t="s">
        <v>31</v>
      </c>
      <c r="J4851" s="2" t="s">
        <v>71</v>
      </c>
      <c r="K4851" s="4">
        <v>1874.93</v>
      </c>
      <c r="L4851" s="4">
        <f t="shared" si="19"/>
        <v>262.49020000000002</v>
      </c>
      <c r="M4851" s="4">
        <v>169261.45</v>
      </c>
    </row>
    <row r="4852" spans="1:13" x14ac:dyDescent="0.3">
      <c r="A4852" s="2" t="s">
        <v>7297</v>
      </c>
      <c r="B4852" s="3" t="s">
        <v>143</v>
      </c>
      <c r="C4852" s="2" t="s">
        <v>1606</v>
      </c>
      <c r="D4852" s="2" t="s">
        <v>1607</v>
      </c>
      <c r="E4852" s="2" t="s">
        <v>1608</v>
      </c>
      <c r="F4852" s="2" t="s">
        <v>68</v>
      </c>
      <c r="G4852" s="2" t="s">
        <v>68</v>
      </c>
      <c r="H4852" s="2" t="s">
        <v>20</v>
      </c>
      <c r="I4852" s="2" t="s">
        <v>276</v>
      </c>
      <c r="J4852" s="2" t="s">
        <v>378</v>
      </c>
      <c r="K4852" s="4">
        <v>21.59</v>
      </c>
      <c r="L4852" s="4">
        <f t="shared" si="19"/>
        <v>0.144653</v>
      </c>
      <c r="M4852" s="4">
        <v>279628.05</v>
      </c>
    </row>
    <row r="4853" spans="1:13" x14ac:dyDescent="0.3">
      <c r="A4853" s="2" t="s">
        <v>7298</v>
      </c>
      <c r="B4853" s="3" t="s">
        <v>861</v>
      </c>
      <c r="C4853" s="2" t="s">
        <v>586</v>
      </c>
      <c r="D4853" s="2" t="s">
        <v>587</v>
      </c>
      <c r="E4853" s="2" t="s">
        <v>588</v>
      </c>
      <c r="F4853" s="2" t="s">
        <v>147</v>
      </c>
      <c r="G4853" s="2" t="s">
        <v>148</v>
      </c>
      <c r="H4853" s="2" t="s">
        <v>105</v>
      </c>
      <c r="I4853" s="2" t="s">
        <v>31</v>
      </c>
      <c r="J4853" s="2" t="s">
        <v>71</v>
      </c>
      <c r="K4853" s="4">
        <v>9017.58</v>
      </c>
      <c r="L4853" s="4">
        <f t="shared" si="19"/>
        <v>1262.4612000000002</v>
      </c>
      <c r="M4853" s="4">
        <v>381912.32000000001</v>
      </c>
    </row>
    <row r="4854" spans="1:13" x14ac:dyDescent="0.3">
      <c r="A4854" s="2" t="s">
        <v>7299</v>
      </c>
      <c r="B4854" s="3" t="s">
        <v>1406</v>
      </c>
      <c r="C4854" s="2" t="s">
        <v>1632</v>
      </c>
      <c r="D4854" s="2" t="s">
        <v>1633</v>
      </c>
      <c r="E4854" s="2" t="s">
        <v>1634</v>
      </c>
      <c r="F4854" s="2" t="s">
        <v>128</v>
      </c>
      <c r="G4854" s="2" t="s">
        <v>129</v>
      </c>
      <c r="H4854" s="2" t="s">
        <v>509</v>
      </c>
      <c r="I4854" s="2" t="s">
        <v>31</v>
      </c>
      <c r="J4854" s="2" t="s">
        <v>32</v>
      </c>
      <c r="K4854" s="4">
        <v>44.97</v>
      </c>
      <c r="L4854" s="4">
        <f t="shared" si="19"/>
        <v>44.97</v>
      </c>
      <c r="M4854" s="4">
        <v>432311.43</v>
      </c>
    </row>
    <row r="4855" spans="1:13" x14ac:dyDescent="0.3">
      <c r="A4855" s="2" t="s">
        <v>7300</v>
      </c>
      <c r="B4855" s="3" t="s">
        <v>1439</v>
      </c>
      <c r="C4855" s="2" t="s">
        <v>389</v>
      </c>
      <c r="D4855" s="2" t="s">
        <v>390</v>
      </c>
      <c r="E4855" s="2" t="s">
        <v>391</v>
      </c>
      <c r="F4855" s="2" t="s">
        <v>128</v>
      </c>
      <c r="G4855" s="2" t="s">
        <v>129</v>
      </c>
      <c r="H4855" s="2" t="s">
        <v>122</v>
      </c>
      <c r="I4855" s="2" t="s">
        <v>31</v>
      </c>
      <c r="J4855" s="2" t="s">
        <v>378</v>
      </c>
      <c r="K4855" s="4">
        <v>66875.53</v>
      </c>
      <c r="L4855" s="4">
        <f t="shared" si="19"/>
        <v>448.06605100000002</v>
      </c>
      <c r="M4855" s="4">
        <v>4560.7700000000004</v>
      </c>
    </row>
    <row r="4856" spans="1:13" x14ac:dyDescent="0.3">
      <c r="A4856" s="2" t="s">
        <v>7301</v>
      </c>
      <c r="B4856" s="3" t="s">
        <v>7000</v>
      </c>
      <c r="C4856" s="2" t="s">
        <v>821</v>
      </c>
      <c r="D4856" s="2" t="s">
        <v>822</v>
      </c>
      <c r="E4856" s="2" t="s">
        <v>823</v>
      </c>
      <c r="F4856" s="2" t="s">
        <v>18</v>
      </c>
      <c r="G4856" s="2" t="s">
        <v>19</v>
      </c>
      <c r="H4856" s="2" t="s">
        <v>61</v>
      </c>
      <c r="I4856" s="2" t="s">
        <v>62</v>
      </c>
      <c r="J4856" s="2" t="s">
        <v>22</v>
      </c>
      <c r="K4856" s="4">
        <v>986.18</v>
      </c>
      <c r="L4856" s="4">
        <f t="shared" si="19"/>
        <v>1065.0744</v>
      </c>
      <c r="M4856" s="4">
        <v>89776.22</v>
      </c>
    </row>
    <row r="4857" spans="1:13" x14ac:dyDescent="0.3">
      <c r="A4857" s="2" t="s">
        <v>7302</v>
      </c>
      <c r="B4857" s="3" t="s">
        <v>4055</v>
      </c>
      <c r="C4857" s="2" t="s">
        <v>877</v>
      </c>
      <c r="D4857" s="2" t="s">
        <v>482</v>
      </c>
      <c r="E4857" s="2" t="s">
        <v>483</v>
      </c>
      <c r="F4857" s="2" t="s">
        <v>28</v>
      </c>
      <c r="G4857" s="2" t="s">
        <v>29</v>
      </c>
      <c r="H4857" s="2" t="s">
        <v>111</v>
      </c>
      <c r="I4857" s="2" t="s">
        <v>111</v>
      </c>
      <c r="J4857" s="2" t="s">
        <v>32</v>
      </c>
      <c r="K4857" s="4">
        <v>45191.81</v>
      </c>
      <c r="L4857" s="4">
        <f t="shared" si="19"/>
        <v>45191.81</v>
      </c>
      <c r="M4857" s="4">
        <v>49399.83</v>
      </c>
    </row>
    <row r="4858" spans="1:13" x14ac:dyDescent="0.3">
      <c r="A4858" s="2" t="s">
        <v>7303</v>
      </c>
      <c r="B4858" s="3" t="s">
        <v>3515</v>
      </c>
      <c r="C4858" s="2" t="s">
        <v>161</v>
      </c>
      <c r="D4858" s="2" t="s">
        <v>162</v>
      </c>
      <c r="E4858" s="2" t="s">
        <v>163</v>
      </c>
      <c r="F4858" s="2" t="s">
        <v>147</v>
      </c>
      <c r="G4858" s="2" t="s">
        <v>148</v>
      </c>
      <c r="H4858" s="2" t="s">
        <v>61</v>
      </c>
      <c r="I4858" s="2" t="s">
        <v>53</v>
      </c>
      <c r="J4858" s="2" t="s">
        <v>149</v>
      </c>
      <c r="K4858" s="4">
        <v>951.89</v>
      </c>
      <c r="L4858" s="4">
        <f t="shared" si="19"/>
        <v>1208.9003</v>
      </c>
      <c r="M4858" s="4">
        <v>22176.86</v>
      </c>
    </row>
    <row r="4859" spans="1:13" x14ac:dyDescent="0.3">
      <c r="A4859" s="2" t="s">
        <v>7304</v>
      </c>
      <c r="B4859" s="3" t="s">
        <v>1550</v>
      </c>
      <c r="C4859" s="2" t="s">
        <v>166</v>
      </c>
      <c r="D4859" s="2" t="s">
        <v>167</v>
      </c>
      <c r="E4859" s="2" t="s">
        <v>168</v>
      </c>
      <c r="F4859" s="2" t="s">
        <v>38</v>
      </c>
      <c r="G4859" s="2" t="s">
        <v>39</v>
      </c>
      <c r="H4859" s="2" t="s">
        <v>61</v>
      </c>
      <c r="I4859" s="2" t="s">
        <v>158</v>
      </c>
      <c r="J4859" s="2" t="s">
        <v>32</v>
      </c>
      <c r="K4859" s="4">
        <v>592.51</v>
      </c>
      <c r="L4859" s="4">
        <f t="shared" si="19"/>
        <v>592.51</v>
      </c>
      <c r="M4859" s="4">
        <v>202420.55</v>
      </c>
    </row>
    <row r="4860" spans="1:13" x14ac:dyDescent="0.3">
      <c r="A4860" s="2" t="s">
        <v>7305</v>
      </c>
      <c r="B4860" s="3" t="s">
        <v>2889</v>
      </c>
      <c r="C4860" s="2" t="s">
        <v>244</v>
      </c>
      <c r="D4860" s="2" t="s">
        <v>120</v>
      </c>
      <c r="E4860" s="2" t="s">
        <v>121</v>
      </c>
      <c r="F4860" s="2" t="s">
        <v>18</v>
      </c>
      <c r="G4860" s="2" t="s">
        <v>19</v>
      </c>
      <c r="H4860" s="2" t="s">
        <v>20</v>
      </c>
      <c r="I4860" s="2" t="s">
        <v>47</v>
      </c>
      <c r="J4860" s="2" t="s">
        <v>378</v>
      </c>
      <c r="K4860" s="4">
        <v>190.61</v>
      </c>
      <c r="L4860" s="4">
        <f t="shared" si="19"/>
        <v>1.2770870000000001</v>
      </c>
      <c r="M4860" s="4">
        <v>251525.24</v>
      </c>
    </row>
    <row r="4861" spans="1:13" x14ac:dyDescent="0.3">
      <c r="A4861" s="2" t="s">
        <v>7306</v>
      </c>
      <c r="B4861" s="3" t="s">
        <v>980</v>
      </c>
      <c r="C4861" s="2" t="s">
        <v>125</v>
      </c>
      <c r="D4861" s="2" t="s">
        <v>126</v>
      </c>
      <c r="E4861" s="2" t="s">
        <v>127</v>
      </c>
      <c r="F4861" s="2" t="s">
        <v>128</v>
      </c>
      <c r="G4861" s="2" t="s">
        <v>129</v>
      </c>
      <c r="H4861" s="2" t="s">
        <v>69</v>
      </c>
      <c r="I4861" s="2" t="s">
        <v>70</v>
      </c>
      <c r="J4861" s="2" t="s">
        <v>22</v>
      </c>
      <c r="K4861" s="4">
        <v>12035.69</v>
      </c>
      <c r="L4861" s="4">
        <f t="shared" si="19"/>
        <v>12998.545200000002</v>
      </c>
      <c r="M4861" s="4">
        <v>54546.71</v>
      </c>
    </row>
    <row r="4862" spans="1:13" x14ac:dyDescent="0.3">
      <c r="A4862" s="2" t="s">
        <v>7307</v>
      </c>
      <c r="B4862" s="3" t="s">
        <v>771</v>
      </c>
      <c r="C4862" s="2" t="s">
        <v>1322</v>
      </c>
      <c r="D4862" s="2" t="s">
        <v>462</v>
      </c>
      <c r="E4862" s="2" t="s">
        <v>463</v>
      </c>
      <c r="F4862" s="2" t="s">
        <v>147</v>
      </c>
      <c r="G4862" s="2" t="s">
        <v>148</v>
      </c>
      <c r="H4862" s="2" t="s">
        <v>61</v>
      </c>
      <c r="I4862" s="2" t="s">
        <v>62</v>
      </c>
      <c r="J4862" s="2" t="s">
        <v>32</v>
      </c>
      <c r="K4862" s="4">
        <v>4196.3500000000004</v>
      </c>
      <c r="L4862" s="4">
        <f t="shared" si="19"/>
        <v>4196.3500000000004</v>
      </c>
      <c r="M4862" s="4">
        <v>160993.4</v>
      </c>
    </row>
    <row r="4863" spans="1:13" x14ac:dyDescent="0.3">
      <c r="A4863" s="2" t="s">
        <v>7308</v>
      </c>
      <c r="B4863" s="3" t="s">
        <v>644</v>
      </c>
      <c r="C4863" s="2" t="s">
        <v>423</v>
      </c>
      <c r="D4863" s="2" t="s">
        <v>424</v>
      </c>
      <c r="E4863" s="2" t="s">
        <v>425</v>
      </c>
      <c r="F4863" s="2" t="s">
        <v>128</v>
      </c>
      <c r="G4863" s="2" t="s">
        <v>129</v>
      </c>
      <c r="H4863" s="2" t="s">
        <v>105</v>
      </c>
      <c r="I4863" s="2" t="s">
        <v>31</v>
      </c>
      <c r="J4863" s="2" t="s">
        <v>189</v>
      </c>
      <c r="K4863" s="4">
        <v>5979.45</v>
      </c>
      <c r="L4863" s="4">
        <f t="shared" si="19"/>
        <v>71.753399999999999</v>
      </c>
      <c r="M4863" s="4">
        <v>35693.22</v>
      </c>
    </row>
    <row r="4864" spans="1:13" x14ac:dyDescent="0.3">
      <c r="A4864" s="2" t="s">
        <v>7309</v>
      </c>
      <c r="B4864" s="3" t="s">
        <v>2086</v>
      </c>
      <c r="C4864" s="2" t="s">
        <v>1448</v>
      </c>
      <c r="D4864" s="2" t="s">
        <v>809</v>
      </c>
      <c r="E4864" s="2" t="s">
        <v>810</v>
      </c>
      <c r="F4864" s="2" t="s">
        <v>140</v>
      </c>
      <c r="G4864" s="2" t="s">
        <v>141</v>
      </c>
      <c r="H4864" s="2" t="s">
        <v>61</v>
      </c>
      <c r="I4864" s="2" t="s">
        <v>84</v>
      </c>
      <c r="J4864" s="2" t="s">
        <v>32</v>
      </c>
      <c r="K4864" s="4">
        <v>3017.88</v>
      </c>
      <c r="L4864" s="4">
        <f t="shared" si="19"/>
        <v>3017.88</v>
      </c>
      <c r="M4864" s="4">
        <v>306597.40000000002</v>
      </c>
    </row>
    <row r="4865" spans="1:13" x14ac:dyDescent="0.3">
      <c r="A4865" s="2" t="s">
        <v>7310</v>
      </c>
      <c r="B4865" s="3" t="s">
        <v>5027</v>
      </c>
      <c r="C4865" s="2" t="s">
        <v>1226</v>
      </c>
      <c r="D4865" s="2" t="s">
        <v>198</v>
      </c>
      <c r="E4865" s="2" t="s">
        <v>199</v>
      </c>
      <c r="F4865" s="2" t="s">
        <v>18</v>
      </c>
      <c r="G4865" s="2" t="s">
        <v>19</v>
      </c>
      <c r="H4865" s="2" t="s">
        <v>30</v>
      </c>
      <c r="I4865" s="2" t="s">
        <v>31</v>
      </c>
      <c r="J4865" s="2" t="s">
        <v>32</v>
      </c>
      <c r="K4865" s="4">
        <v>1.67</v>
      </c>
      <c r="L4865" s="4">
        <f t="shared" si="19"/>
        <v>1.67</v>
      </c>
      <c r="M4865" s="4">
        <v>204483.46</v>
      </c>
    </row>
    <row r="4866" spans="1:13" x14ac:dyDescent="0.3">
      <c r="A4866" s="2" t="s">
        <v>7311</v>
      </c>
      <c r="B4866" s="3" t="s">
        <v>5819</v>
      </c>
      <c r="C4866" s="2" t="s">
        <v>569</v>
      </c>
      <c r="D4866" s="2" t="s">
        <v>285</v>
      </c>
      <c r="E4866" s="2" t="s">
        <v>286</v>
      </c>
      <c r="F4866" s="2" t="s">
        <v>128</v>
      </c>
      <c r="G4866" s="2" t="s">
        <v>129</v>
      </c>
      <c r="H4866" s="2" t="s">
        <v>20</v>
      </c>
      <c r="I4866" s="2" t="s">
        <v>31</v>
      </c>
      <c r="J4866" s="2" t="s">
        <v>71</v>
      </c>
      <c r="K4866" s="4">
        <v>242.14</v>
      </c>
      <c r="L4866" s="4">
        <f t="shared" si="19"/>
        <v>33.8996</v>
      </c>
      <c r="M4866" s="4">
        <v>29139.279999999999</v>
      </c>
    </row>
    <row r="4867" spans="1:13" x14ac:dyDescent="0.3">
      <c r="A4867" s="2" t="s">
        <v>7312</v>
      </c>
      <c r="B4867" s="3" t="s">
        <v>73</v>
      </c>
      <c r="C4867" s="2" t="s">
        <v>1398</v>
      </c>
      <c r="D4867" s="2" t="s">
        <v>636</v>
      </c>
      <c r="E4867" s="2" t="s">
        <v>637</v>
      </c>
      <c r="F4867" s="2" t="s">
        <v>128</v>
      </c>
      <c r="G4867" s="2" t="s">
        <v>129</v>
      </c>
      <c r="H4867" s="2" t="s">
        <v>20</v>
      </c>
      <c r="I4867" s="2" t="s">
        <v>47</v>
      </c>
      <c r="J4867" s="2" t="s">
        <v>32</v>
      </c>
      <c r="K4867" s="4">
        <v>24.7</v>
      </c>
      <c r="L4867" s="4">
        <f t="shared" si="19"/>
        <v>24.7</v>
      </c>
      <c r="M4867" s="4">
        <v>367662.45</v>
      </c>
    </row>
    <row r="4868" spans="1:13" x14ac:dyDescent="0.3">
      <c r="A4868" s="2" t="s">
        <v>7313</v>
      </c>
      <c r="B4868" s="3" t="s">
        <v>2178</v>
      </c>
      <c r="C4868" s="2" t="s">
        <v>3094</v>
      </c>
      <c r="D4868" s="2" t="s">
        <v>348</v>
      </c>
      <c r="E4868" s="2" t="s">
        <v>349</v>
      </c>
      <c r="F4868" s="2" t="s">
        <v>82</v>
      </c>
      <c r="G4868" s="2" t="s">
        <v>83</v>
      </c>
      <c r="H4868" s="2" t="s">
        <v>105</v>
      </c>
      <c r="I4868" s="2" t="s">
        <v>31</v>
      </c>
      <c r="J4868" s="2" t="s">
        <v>149</v>
      </c>
      <c r="K4868" s="4">
        <v>6110.75</v>
      </c>
      <c r="L4868" s="4">
        <f t="shared" si="19"/>
        <v>7760.6525000000001</v>
      </c>
      <c r="M4868" s="4">
        <v>84997.86</v>
      </c>
    </row>
    <row r="4869" spans="1:13" x14ac:dyDescent="0.3">
      <c r="A4869" s="2" t="s">
        <v>7314</v>
      </c>
      <c r="B4869" s="3" t="s">
        <v>5533</v>
      </c>
      <c r="C4869" s="2" t="s">
        <v>268</v>
      </c>
      <c r="D4869" s="2" t="s">
        <v>269</v>
      </c>
      <c r="E4869" s="2" t="s">
        <v>270</v>
      </c>
      <c r="F4869" s="2" t="s">
        <v>140</v>
      </c>
      <c r="G4869" s="2" t="s">
        <v>141</v>
      </c>
      <c r="H4869" s="2" t="s">
        <v>20</v>
      </c>
      <c r="I4869" s="2" t="s">
        <v>31</v>
      </c>
      <c r="J4869" s="2" t="s">
        <v>32</v>
      </c>
      <c r="K4869" s="4">
        <v>661.23</v>
      </c>
      <c r="L4869" s="4">
        <f t="shared" si="19"/>
        <v>661.23</v>
      </c>
      <c r="M4869" s="4">
        <v>243545.99</v>
      </c>
    </row>
    <row r="4870" spans="1:13" x14ac:dyDescent="0.3">
      <c r="A4870" s="2" t="s">
        <v>7315</v>
      </c>
      <c r="B4870" s="3" t="s">
        <v>2380</v>
      </c>
      <c r="C4870" s="2" t="s">
        <v>2830</v>
      </c>
      <c r="D4870" s="2" t="s">
        <v>2831</v>
      </c>
      <c r="E4870" s="2" t="s">
        <v>1177</v>
      </c>
      <c r="F4870" s="2" t="s">
        <v>68</v>
      </c>
      <c r="G4870" s="2" t="s">
        <v>68</v>
      </c>
      <c r="H4870" s="2" t="s">
        <v>69</v>
      </c>
      <c r="I4870" s="2" t="s">
        <v>70</v>
      </c>
      <c r="J4870" s="2" t="s">
        <v>32</v>
      </c>
      <c r="K4870" s="4">
        <v>10709.07</v>
      </c>
      <c r="L4870" s="4">
        <f t="shared" si="19"/>
        <v>10709.07</v>
      </c>
      <c r="M4870" s="4">
        <v>56018.46</v>
      </c>
    </row>
    <row r="4871" spans="1:13" x14ac:dyDescent="0.3">
      <c r="A4871" s="2" t="s">
        <v>7316</v>
      </c>
      <c r="B4871" s="3" t="s">
        <v>1528</v>
      </c>
      <c r="C4871" s="2" t="s">
        <v>2121</v>
      </c>
      <c r="D4871" s="2" t="s">
        <v>1343</v>
      </c>
      <c r="E4871" s="2" t="s">
        <v>1344</v>
      </c>
      <c r="F4871" s="2" t="s">
        <v>59</v>
      </c>
      <c r="G4871" s="2" t="s">
        <v>60</v>
      </c>
      <c r="H4871" s="2" t="s">
        <v>61</v>
      </c>
      <c r="I4871" s="2" t="s">
        <v>223</v>
      </c>
      <c r="J4871" s="2" t="s">
        <v>149</v>
      </c>
      <c r="K4871" s="4">
        <v>4956</v>
      </c>
      <c r="L4871" s="4">
        <f t="shared" si="19"/>
        <v>6294.12</v>
      </c>
      <c r="M4871" s="4">
        <v>483948.97</v>
      </c>
    </row>
    <row r="4872" spans="1:13" x14ac:dyDescent="0.3">
      <c r="A4872" s="2" t="s">
        <v>7317</v>
      </c>
      <c r="B4872" s="3" t="s">
        <v>3698</v>
      </c>
      <c r="C4872" s="2" t="s">
        <v>1111</v>
      </c>
      <c r="D4872" s="2" t="s">
        <v>1112</v>
      </c>
      <c r="E4872" s="2" t="s">
        <v>1113</v>
      </c>
      <c r="F4872" s="2" t="s">
        <v>68</v>
      </c>
      <c r="G4872" s="2" t="s">
        <v>68</v>
      </c>
      <c r="H4872" s="2" t="s">
        <v>69</v>
      </c>
      <c r="I4872" s="2" t="s">
        <v>31</v>
      </c>
      <c r="J4872" s="2" t="s">
        <v>32</v>
      </c>
      <c r="K4872" s="4">
        <v>14250.76</v>
      </c>
      <c r="L4872" s="4">
        <f t="shared" si="19"/>
        <v>14250.76</v>
      </c>
      <c r="M4872" s="4">
        <v>293099.38</v>
      </c>
    </row>
    <row r="4873" spans="1:13" x14ac:dyDescent="0.3">
      <c r="A4873" s="2" t="s">
        <v>7318</v>
      </c>
      <c r="B4873" s="3" t="s">
        <v>940</v>
      </c>
      <c r="C4873" s="2" t="s">
        <v>329</v>
      </c>
      <c r="D4873" s="2" t="s">
        <v>330</v>
      </c>
      <c r="E4873" s="2" t="s">
        <v>331</v>
      </c>
      <c r="F4873" s="2" t="s">
        <v>68</v>
      </c>
      <c r="G4873" s="2" t="s">
        <v>68</v>
      </c>
      <c r="H4873" s="2" t="s">
        <v>69</v>
      </c>
      <c r="I4873" s="2" t="s">
        <v>70</v>
      </c>
      <c r="J4873" s="2" t="s">
        <v>32</v>
      </c>
      <c r="K4873" s="4">
        <v>3184.06</v>
      </c>
      <c r="L4873" s="4">
        <f t="shared" si="19"/>
        <v>3184.06</v>
      </c>
      <c r="M4873" s="4">
        <v>191169.83</v>
      </c>
    </row>
    <row r="4874" spans="1:13" x14ac:dyDescent="0.3">
      <c r="A4874" s="2" t="s">
        <v>7319</v>
      </c>
      <c r="B4874" s="3" t="s">
        <v>2879</v>
      </c>
      <c r="C4874" s="2" t="s">
        <v>1823</v>
      </c>
      <c r="D4874" s="2" t="s">
        <v>1824</v>
      </c>
      <c r="E4874" s="2" t="s">
        <v>1825</v>
      </c>
      <c r="F4874" s="2" t="s">
        <v>147</v>
      </c>
      <c r="G4874" s="2" t="s">
        <v>148</v>
      </c>
      <c r="H4874" s="2" t="s">
        <v>20</v>
      </c>
      <c r="I4874" s="2" t="s">
        <v>47</v>
      </c>
      <c r="J4874" s="2" t="s">
        <v>71</v>
      </c>
      <c r="K4874" s="4">
        <v>1290.8399999999999</v>
      </c>
      <c r="L4874" s="4">
        <f t="shared" si="19"/>
        <v>180.7176</v>
      </c>
      <c r="M4874" s="4">
        <v>70155.78</v>
      </c>
    </row>
    <row r="4875" spans="1:13" x14ac:dyDescent="0.3">
      <c r="A4875" s="2" t="s">
        <v>7320</v>
      </c>
      <c r="B4875" s="3" t="s">
        <v>2864</v>
      </c>
      <c r="C4875" s="2" t="s">
        <v>1756</v>
      </c>
      <c r="D4875" s="2" t="s">
        <v>98</v>
      </c>
      <c r="E4875" s="2" t="s">
        <v>99</v>
      </c>
      <c r="F4875" s="2" t="s">
        <v>68</v>
      </c>
      <c r="G4875" s="2" t="s">
        <v>68</v>
      </c>
      <c r="H4875" s="2" t="s">
        <v>20</v>
      </c>
      <c r="I4875" s="2" t="s">
        <v>47</v>
      </c>
      <c r="J4875" s="2" t="s">
        <v>22</v>
      </c>
      <c r="K4875" s="4">
        <v>1003.42</v>
      </c>
      <c r="L4875" s="4">
        <f t="shared" si="19"/>
        <v>1083.6936000000001</v>
      </c>
      <c r="M4875" s="4">
        <v>308252.93</v>
      </c>
    </row>
    <row r="4876" spans="1:13" x14ac:dyDescent="0.3">
      <c r="A4876" s="2" t="s">
        <v>7321</v>
      </c>
      <c r="B4876" s="3" t="s">
        <v>1792</v>
      </c>
      <c r="C4876" s="2" t="s">
        <v>451</v>
      </c>
      <c r="D4876" s="2" t="s">
        <v>452</v>
      </c>
      <c r="E4876" s="2" t="s">
        <v>453</v>
      </c>
      <c r="F4876" s="2" t="s">
        <v>128</v>
      </c>
      <c r="G4876" s="2" t="s">
        <v>129</v>
      </c>
      <c r="H4876" s="2" t="s">
        <v>69</v>
      </c>
      <c r="I4876" s="2" t="s">
        <v>70</v>
      </c>
      <c r="J4876" s="2" t="s">
        <v>22</v>
      </c>
      <c r="K4876" s="4">
        <v>7699.75</v>
      </c>
      <c r="L4876" s="4">
        <f t="shared" si="19"/>
        <v>8315.7300000000014</v>
      </c>
      <c r="M4876" s="4">
        <v>273634.52</v>
      </c>
    </row>
    <row r="4877" spans="1:13" x14ac:dyDescent="0.3">
      <c r="A4877" s="2" t="s">
        <v>7322</v>
      </c>
      <c r="B4877" s="3" t="s">
        <v>3496</v>
      </c>
      <c r="C4877" s="2" t="s">
        <v>870</v>
      </c>
      <c r="D4877" s="2" t="s">
        <v>871</v>
      </c>
      <c r="E4877" s="2" t="s">
        <v>872</v>
      </c>
      <c r="F4877" s="2" t="s">
        <v>28</v>
      </c>
      <c r="G4877" s="2" t="s">
        <v>29</v>
      </c>
      <c r="H4877" s="2" t="s">
        <v>69</v>
      </c>
      <c r="I4877" s="2" t="s">
        <v>70</v>
      </c>
      <c r="J4877" s="2" t="s">
        <v>149</v>
      </c>
      <c r="K4877" s="4">
        <v>13570.7</v>
      </c>
      <c r="L4877" s="4">
        <f t="shared" si="19"/>
        <v>17234.789000000001</v>
      </c>
      <c r="M4877" s="4">
        <v>50837.94</v>
      </c>
    </row>
    <row r="4878" spans="1:13" x14ac:dyDescent="0.3">
      <c r="A4878" s="2" t="s">
        <v>7323</v>
      </c>
      <c r="B4878" s="3" t="s">
        <v>728</v>
      </c>
      <c r="C4878" s="2" t="s">
        <v>166</v>
      </c>
      <c r="D4878" s="2" t="s">
        <v>167</v>
      </c>
      <c r="E4878" s="2" t="s">
        <v>168</v>
      </c>
      <c r="F4878" s="2" t="s">
        <v>38</v>
      </c>
      <c r="G4878" s="2" t="s">
        <v>39</v>
      </c>
      <c r="H4878" s="2" t="s">
        <v>509</v>
      </c>
      <c r="I4878" s="2" t="s">
        <v>510</v>
      </c>
      <c r="J4878" s="2" t="s">
        <v>149</v>
      </c>
      <c r="K4878" s="4">
        <v>235.44</v>
      </c>
      <c r="L4878" s="4">
        <f t="shared" si="19"/>
        <v>299.00880000000001</v>
      </c>
      <c r="M4878" s="4">
        <v>192179.41</v>
      </c>
    </row>
    <row r="4879" spans="1:13" x14ac:dyDescent="0.3">
      <c r="A4879" s="2" t="s">
        <v>7324</v>
      </c>
      <c r="B4879" s="3" t="s">
        <v>2743</v>
      </c>
      <c r="C4879" s="2" t="s">
        <v>1699</v>
      </c>
      <c r="D4879" s="2" t="s">
        <v>353</v>
      </c>
      <c r="E4879" s="2" t="s">
        <v>354</v>
      </c>
      <c r="F4879" s="2" t="s">
        <v>45</v>
      </c>
      <c r="G4879" s="2" t="s">
        <v>46</v>
      </c>
      <c r="H4879" s="2" t="s">
        <v>69</v>
      </c>
      <c r="I4879" s="2" t="s">
        <v>31</v>
      </c>
      <c r="J4879" s="2" t="s">
        <v>32</v>
      </c>
      <c r="K4879" s="4">
        <v>1836.55</v>
      </c>
      <c r="L4879" s="4">
        <f t="shared" si="19"/>
        <v>1836.55</v>
      </c>
      <c r="M4879" s="4">
        <v>134348.85</v>
      </c>
    </row>
    <row r="4880" spans="1:13" x14ac:dyDescent="0.3">
      <c r="A4880" s="2" t="s">
        <v>7325</v>
      </c>
      <c r="B4880" s="3" t="s">
        <v>3775</v>
      </c>
      <c r="C4880" s="2" t="s">
        <v>3177</v>
      </c>
      <c r="D4880" s="2" t="s">
        <v>1633</v>
      </c>
      <c r="E4880" s="2" t="s">
        <v>1634</v>
      </c>
      <c r="F4880" s="2" t="s">
        <v>128</v>
      </c>
      <c r="G4880" s="2" t="s">
        <v>129</v>
      </c>
      <c r="H4880" s="2" t="s">
        <v>20</v>
      </c>
      <c r="I4880" s="2" t="s">
        <v>31</v>
      </c>
      <c r="J4880" s="2" t="s">
        <v>32</v>
      </c>
      <c r="K4880" s="4">
        <v>350.92</v>
      </c>
      <c r="L4880" s="4">
        <f t="shared" si="19"/>
        <v>350.92</v>
      </c>
      <c r="M4880" s="4">
        <v>95186.11</v>
      </c>
    </row>
    <row r="4881" spans="1:13" x14ac:dyDescent="0.3">
      <c r="A4881" s="2" t="s">
        <v>7326</v>
      </c>
      <c r="B4881" s="3" t="s">
        <v>519</v>
      </c>
      <c r="C4881" s="2" t="s">
        <v>289</v>
      </c>
      <c r="D4881" s="2" t="s">
        <v>290</v>
      </c>
      <c r="E4881" s="2" t="s">
        <v>291</v>
      </c>
      <c r="F4881" s="2" t="s">
        <v>45</v>
      </c>
      <c r="G4881" s="2" t="s">
        <v>46</v>
      </c>
      <c r="H4881" s="2" t="s">
        <v>122</v>
      </c>
      <c r="I4881" s="2" t="s">
        <v>31</v>
      </c>
      <c r="J4881" s="2" t="s">
        <v>32</v>
      </c>
      <c r="K4881" s="4">
        <v>35986.03</v>
      </c>
      <c r="L4881" s="4">
        <f t="shared" si="19"/>
        <v>35986.03</v>
      </c>
      <c r="M4881" s="4">
        <v>313929.46000000002</v>
      </c>
    </row>
    <row r="4882" spans="1:13" x14ac:dyDescent="0.3">
      <c r="A4882" s="2" t="s">
        <v>7327</v>
      </c>
      <c r="B4882" s="3" t="s">
        <v>2424</v>
      </c>
      <c r="C4882" s="2" t="s">
        <v>839</v>
      </c>
      <c r="D4882" s="2" t="s">
        <v>840</v>
      </c>
      <c r="E4882" s="2" t="s">
        <v>841</v>
      </c>
      <c r="F4882" s="2" t="s">
        <v>18</v>
      </c>
      <c r="G4882" s="2" t="s">
        <v>19</v>
      </c>
      <c r="H4882" s="2" t="s">
        <v>69</v>
      </c>
      <c r="I4882" s="2" t="s">
        <v>70</v>
      </c>
      <c r="J4882" s="2" t="s">
        <v>71</v>
      </c>
      <c r="K4882" s="4">
        <v>7902.26</v>
      </c>
      <c r="L4882" s="4">
        <f t="shared" si="19"/>
        <v>1106.3164000000002</v>
      </c>
      <c r="M4882" s="4">
        <v>250740.46</v>
      </c>
    </row>
    <row r="4883" spans="1:13" x14ac:dyDescent="0.3">
      <c r="A4883" s="2" t="s">
        <v>7328</v>
      </c>
      <c r="B4883" s="3" t="s">
        <v>4326</v>
      </c>
      <c r="C4883" s="2" t="s">
        <v>171</v>
      </c>
      <c r="D4883" s="2" t="s">
        <v>172</v>
      </c>
      <c r="E4883" s="2" t="s">
        <v>173</v>
      </c>
      <c r="F4883" s="2" t="s">
        <v>147</v>
      </c>
      <c r="G4883" s="2" t="s">
        <v>148</v>
      </c>
      <c r="H4883" s="2" t="s">
        <v>111</v>
      </c>
      <c r="I4883" s="2" t="s">
        <v>111</v>
      </c>
      <c r="J4883" s="2" t="s">
        <v>32</v>
      </c>
      <c r="K4883" s="4">
        <v>6180.22</v>
      </c>
      <c r="L4883" s="4">
        <f t="shared" si="19"/>
        <v>6180.22</v>
      </c>
      <c r="M4883" s="4">
        <v>492019.55</v>
      </c>
    </row>
    <row r="4884" spans="1:13" x14ac:dyDescent="0.3">
      <c r="A4884" s="2" t="s">
        <v>7329</v>
      </c>
      <c r="B4884" s="3" t="s">
        <v>4141</v>
      </c>
      <c r="C4884" s="2" t="s">
        <v>1642</v>
      </c>
      <c r="D4884" s="2" t="s">
        <v>1643</v>
      </c>
      <c r="E4884" s="2" t="s">
        <v>1644</v>
      </c>
      <c r="F4884" s="2" t="s">
        <v>28</v>
      </c>
      <c r="G4884" s="2" t="s">
        <v>29</v>
      </c>
      <c r="H4884" s="2" t="s">
        <v>61</v>
      </c>
      <c r="I4884" s="2" t="s">
        <v>158</v>
      </c>
      <c r="J4884" s="2" t="s">
        <v>32</v>
      </c>
      <c r="K4884" s="4">
        <v>839.82</v>
      </c>
      <c r="L4884" s="4">
        <f t="shared" si="19"/>
        <v>839.82</v>
      </c>
      <c r="M4884" s="4">
        <v>130239.42</v>
      </c>
    </row>
    <row r="4885" spans="1:13" x14ac:dyDescent="0.3">
      <c r="A4885" s="2" t="s">
        <v>7330</v>
      </c>
      <c r="B4885" s="3" t="s">
        <v>4884</v>
      </c>
      <c r="C4885" s="2" t="s">
        <v>2492</v>
      </c>
      <c r="D4885" s="2" t="s">
        <v>1975</v>
      </c>
      <c r="E4885" s="2" t="s">
        <v>1976</v>
      </c>
      <c r="F4885" s="2" t="s">
        <v>18</v>
      </c>
      <c r="G4885" s="2" t="s">
        <v>19</v>
      </c>
      <c r="H4885" s="2" t="s">
        <v>105</v>
      </c>
      <c r="I4885" s="2" t="s">
        <v>31</v>
      </c>
      <c r="J4885" s="2" t="s">
        <v>22</v>
      </c>
      <c r="K4885" s="4">
        <v>7363.09</v>
      </c>
      <c r="L4885" s="4">
        <f t="shared" si="19"/>
        <v>7952.137200000001</v>
      </c>
      <c r="M4885" s="4">
        <v>264377.21999999997</v>
      </c>
    </row>
    <row r="4886" spans="1:13" x14ac:dyDescent="0.3">
      <c r="A4886" s="2" t="s">
        <v>7331</v>
      </c>
      <c r="B4886" s="3" t="s">
        <v>2681</v>
      </c>
      <c r="C4886" s="2" t="s">
        <v>1415</v>
      </c>
      <c r="D4886" s="2" t="s">
        <v>1416</v>
      </c>
      <c r="E4886" s="2" t="s">
        <v>1417</v>
      </c>
      <c r="F4886" s="2" t="s">
        <v>38</v>
      </c>
      <c r="G4886" s="2" t="s">
        <v>39</v>
      </c>
      <c r="H4886" s="2" t="s">
        <v>20</v>
      </c>
      <c r="I4886" s="2" t="s">
        <v>21</v>
      </c>
      <c r="J4886" s="2" t="s">
        <v>22</v>
      </c>
      <c r="K4886" s="4">
        <v>1539.15</v>
      </c>
      <c r="L4886" s="4">
        <f t="shared" si="19"/>
        <v>1662.2820000000002</v>
      </c>
      <c r="M4886" s="4">
        <v>390437.64</v>
      </c>
    </row>
    <row r="4887" spans="1:13" x14ac:dyDescent="0.3">
      <c r="A4887" s="2" t="s">
        <v>7332</v>
      </c>
      <c r="B4887" s="3" t="s">
        <v>1835</v>
      </c>
      <c r="C4887" s="2" t="s">
        <v>3073</v>
      </c>
      <c r="D4887" s="2" t="s">
        <v>1074</v>
      </c>
      <c r="E4887" s="2" t="s">
        <v>1075</v>
      </c>
      <c r="F4887" s="2" t="s">
        <v>59</v>
      </c>
      <c r="G4887" s="2" t="s">
        <v>60</v>
      </c>
      <c r="H4887" s="2" t="s">
        <v>509</v>
      </c>
      <c r="I4887" s="2" t="s">
        <v>53</v>
      </c>
      <c r="J4887" s="2" t="s">
        <v>32</v>
      </c>
      <c r="K4887" s="4">
        <v>219.41</v>
      </c>
      <c r="L4887" s="4">
        <f t="shared" si="19"/>
        <v>219.41</v>
      </c>
      <c r="M4887" s="4">
        <v>114591.46</v>
      </c>
    </row>
    <row r="4888" spans="1:13" x14ac:dyDescent="0.3">
      <c r="A4888" s="2" t="s">
        <v>7333</v>
      </c>
      <c r="B4888" s="3" t="s">
        <v>1357</v>
      </c>
      <c r="C4888" s="2" t="s">
        <v>4511</v>
      </c>
      <c r="D4888" s="2" t="s">
        <v>4512</v>
      </c>
      <c r="E4888" s="2" t="s">
        <v>4513</v>
      </c>
      <c r="F4888" s="2" t="s">
        <v>18</v>
      </c>
      <c r="G4888" s="2" t="s">
        <v>19</v>
      </c>
      <c r="H4888" s="2" t="s">
        <v>61</v>
      </c>
      <c r="I4888" s="2" t="s">
        <v>223</v>
      </c>
      <c r="J4888" s="2" t="s">
        <v>32</v>
      </c>
      <c r="K4888" s="4">
        <v>1529.54</v>
      </c>
      <c r="L4888" s="4">
        <f t="shared" si="19"/>
        <v>1529.54</v>
      </c>
      <c r="M4888" s="4">
        <v>445706.56</v>
      </c>
    </row>
    <row r="4889" spans="1:13" x14ac:dyDescent="0.3">
      <c r="A4889" s="2" t="s">
        <v>7334</v>
      </c>
      <c r="B4889" s="3" t="s">
        <v>7335</v>
      </c>
      <c r="C4889" s="2" t="s">
        <v>647</v>
      </c>
      <c r="D4889" s="2" t="s">
        <v>648</v>
      </c>
      <c r="E4889" s="2" t="s">
        <v>649</v>
      </c>
      <c r="F4889" s="2" t="s">
        <v>45</v>
      </c>
      <c r="G4889" s="2" t="s">
        <v>46</v>
      </c>
      <c r="H4889" s="2" t="s">
        <v>69</v>
      </c>
      <c r="I4889" s="2" t="s">
        <v>111</v>
      </c>
      <c r="J4889" s="2" t="s">
        <v>32</v>
      </c>
      <c r="K4889" s="4">
        <v>7775.53</v>
      </c>
      <c r="L4889" s="4">
        <f t="shared" si="19"/>
        <v>7775.53</v>
      </c>
      <c r="M4889" s="4">
        <v>860.66</v>
      </c>
    </row>
    <row r="4890" spans="1:13" x14ac:dyDescent="0.3">
      <c r="A4890" s="2" t="s">
        <v>7336</v>
      </c>
      <c r="B4890" s="3" t="s">
        <v>3337</v>
      </c>
      <c r="C4890" s="2" t="s">
        <v>1448</v>
      </c>
      <c r="D4890" s="2" t="s">
        <v>809</v>
      </c>
      <c r="E4890" s="2" t="s">
        <v>810</v>
      </c>
      <c r="F4890" s="2" t="s">
        <v>140</v>
      </c>
      <c r="G4890" s="2" t="s">
        <v>141</v>
      </c>
      <c r="H4890" s="2" t="s">
        <v>105</v>
      </c>
      <c r="I4890" s="2" t="s">
        <v>31</v>
      </c>
      <c r="J4890" s="2" t="s">
        <v>32</v>
      </c>
      <c r="K4890" s="4">
        <v>5012.95</v>
      </c>
      <c r="L4890" s="4">
        <f t="shared" si="19"/>
        <v>5012.95</v>
      </c>
      <c r="M4890" s="4">
        <v>244774.56</v>
      </c>
    </row>
    <row r="4891" spans="1:13" x14ac:dyDescent="0.3">
      <c r="A4891" s="2" t="s">
        <v>7337</v>
      </c>
      <c r="B4891" s="3" t="s">
        <v>256</v>
      </c>
      <c r="C4891" s="2" t="s">
        <v>1926</v>
      </c>
      <c r="D4891" s="2" t="s">
        <v>1763</v>
      </c>
      <c r="E4891" s="2" t="s">
        <v>1764</v>
      </c>
      <c r="F4891" s="2" t="s">
        <v>68</v>
      </c>
      <c r="G4891" s="2" t="s">
        <v>68</v>
      </c>
      <c r="H4891" s="2" t="s">
        <v>61</v>
      </c>
      <c r="I4891" s="2" t="s">
        <v>200</v>
      </c>
      <c r="J4891" s="2" t="s">
        <v>22</v>
      </c>
      <c r="K4891" s="4">
        <v>1460.45</v>
      </c>
      <c r="L4891" s="4">
        <f t="shared" si="19"/>
        <v>1577.2860000000001</v>
      </c>
      <c r="M4891" s="4">
        <v>305583.14</v>
      </c>
    </row>
    <row r="4892" spans="1:13" x14ac:dyDescent="0.3">
      <c r="A4892" s="2" t="s">
        <v>7338</v>
      </c>
      <c r="B4892" s="3" t="s">
        <v>2670</v>
      </c>
      <c r="C4892" s="2" t="s">
        <v>1274</v>
      </c>
      <c r="D4892" s="2" t="s">
        <v>1275</v>
      </c>
      <c r="E4892" s="2" t="s">
        <v>1276</v>
      </c>
      <c r="F4892" s="2" t="s">
        <v>140</v>
      </c>
      <c r="G4892" s="2" t="s">
        <v>141</v>
      </c>
      <c r="H4892" s="2" t="s">
        <v>69</v>
      </c>
      <c r="I4892" s="2" t="s">
        <v>111</v>
      </c>
      <c r="J4892" s="2" t="s">
        <v>32</v>
      </c>
      <c r="K4892" s="4">
        <v>7749.72</v>
      </c>
      <c r="L4892" s="4">
        <f t="shared" si="19"/>
        <v>7749.72</v>
      </c>
      <c r="M4892" s="4">
        <v>38806.339999999997</v>
      </c>
    </row>
    <row r="4893" spans="1:13" x14ac:dyDescent="0.3">
      <c r="A4893" s="2" t="s">
        <v>7339</v>
      </c>
      <c r="B4893" s="3" t="s">
        <v>5156</v>
      </c>
      <c r="C4893" s="2" t="s">
        <v>1146</v>
      </c>
      <c r="D4893" s="2" t="s">
        <v>922</v>
      </c>
      <c r="E4893" s="2" t="s">
        <v>923</v>
      </c>
      <c r="F4893" s="2" t="s">
        <v>28</v>
      </c>
      <c r="G4893" s="2" t="s">
        <v>29</v>
      </c>
      <c r="H4893" s="2" t="s">
        <v>105</v>
      </c>
      <c r="I4893" s="2" t="s">
        <v>31</v>
      </c>
      <c r="J4893" s="2" t="s">
        <v>22</v>
      </c>
      <c r="K4893" s="4">
        <v>3284.19</v>
      </c>
      <c r="L4893" s="4">
        <f t="shared" si="19"/>
        <v>3546.9252000000001</v>
      </c>
      <c r="M4893" s="4">
        <v>370763.5</v>
      </c>
    </row>
    <row r="4894" spans="1:13" x14ac:dyDescent="0.3">
      <c r="A4894" s="2" t="s">
        <v>7340</v>
      </c>
      <c r="B4894" s="3" t="s">
        <v>3075</v>
      </c>
      <c r="C4894" s="2" t="s">
        <v>1374</v>
      </c>
      <c r="D4894" s="2" t="s">
        <v>1375</v>
      </c>
      <c r="E4894" s="2" t="s">
        <v>1376</v>
      </c>
      <c r="F4894" s="2" t="s">
        <v>82</v>
      </c>
      <c r="G4894" s="2" t="s">
        <v>83</v>
      </c>
      <c r="H4894" s="2" t="s">
        <v>20</v>
      </c>
      <c r="I4894" s="2" t="s">
        <v>31</v>
      </c>
      <c r="J4894" s="2" t="s">
        <v>378</v>
      </c>
      <c r="K4894" s="4">
        <v>683.79</v>
      </c>
      <c r="L4894" s="4">
        <f t="shared" si="19"/>
        <v>4.5813930000000003</v>
      </c>
      <c r="M4894" s="4">
        <v>419664.32</v>
      </c>
    </row>
    <row r="4895" spans="1:13" x14ac:dyDescent="0.3">
      <c r="A4895" s="2" t="s">
        <v>7341</v>
      </c>
      <c r="B4895" s="3" t="s">
        <v>3657</v>
      </c>
      <c r="C4895" s="2" t="s">
        <v>1283</v>
      </c>
      <c r="D4895" s="2" t="s">
        <v>573</v>
      </c>
      <c r="E4895" s="2" t="s">
        <v>574</v>
      </c>
      <c r="F4895" s="2" t="s">
        <v>68</v>
      </c>
      <c r="G4895" s="2" t="s">
        <v>68</v>
      </c>
      <c r="H4895" s="2" t="s">
        <v>69</v>
      </c>
      <c r="I4895" s="2" t="s">
        <v>70</v>
      </c>
      <c r="J4895" s="2" t="s">
        <v>32</v>
      </c>
      <c r="K4895" s="4">
        <v>8952.51</v>
      </c>
      <c r="L4895" s="4">
        <f t="shared" si="19"/>
        <v>8952.51</v>
      </c>
      <c r="M4895" s="4">
        <v>472099.84000000003</v>
      </c>
    </row>
    <row r="4896" spans="1:13" x14ac:dyDescent="0.3">
      <c r="A4896" s="2" t="s">
        <v>7342</v>
      </c>
      <c r="B4896" s="3" t="s">
        <v>6800</v>
      </c>
      <c r="C4896" s="2" t="s">
        <v>1061</v>
      </c>
      <c r="D4896" s="2" t="s">
        <v>221</v>
      </c>
      <c r="E4896" s="2" t="s">
        <v>222</v>
      </c>
      <c r="F4896" s="2" t="s">
        <v>45</v>
      </c>
      <c r="G4896" s="2" t="s">
        <v>46</v>
      </c>
      <c r="H4896" s="2" t="s">
        <v>69</v>
      </c>
      <c r="I4896" s="2" t="s">
        <v>31</v>
      </c>
      <c r="J4896" s="2" t="s">
        <v>149</v>
      </c>
      <c r="K4896" s="4">
        <v>8030.34</v>
      </c>
      <c r="L4896" s="4">
        <f t="shared" si="19"/>
        <v>10198.531800000001</v>
      </c>
      <c r="M4896" s="4">
        <v>62260.66</v>
      </c>
    </row>
    <row r="4897" spans="1:13" x14ac:dyDescent="0.3">
      <c r="A4897" s="2" t="s">
        <v>7343</v>
      </c>
      <c r="B4897" s="3" t="s">
        <v>3159</v>
      </c>
      <c r="C4897" s="2" t="s">
        <v>2637</v>
      </c>
      <c r="D4897" s="2" t="s">
        <v>1253</v>
      </c>
      <c r="E4897" s="2" t="s">
        <v>1254</v>
      </c>
      <c r="F4897" s="2" t="s">
        <v>59</v>
      </c>
      <c r="G4897" s="2" t="s">
        <v>60</v>
      </c>
      <c r="H4897" s="2" t="s">
        <v>69</v>
      </c>
      <c r="I4897" s="2" t="s">
        <v>31</v>
      </c>
      <c r="J4897" s="2" t="s">
        <v>149</v>
      </c>
      <c r="K4897" s="4">
        <v>5897.57</v>
      </c>
      <c r="L4897" s="4">
        <f t="shared" si="19"/>
        <v>7489.9138999999996</v>
      </c>
      <c r="M4897" s="4">
        <v>145024.79999999999</v>
      </c>
    </row>
    <row r="4898" spans="1:13" x14ac:dyDescent="0.3">
      <c r="A4898" s="2" t="s">
        <v>7344</v>
      </c>
      <c r="B4898" s="3" t="s">
        <v>1990</v>
      </c>
      <c r="C4898" s="2" t="s">
        <v>2138</v>
      </c>
      <c r="D4898" s="2" t="s">
        <v>138</v>
      </c>
      <c r="E4898" s="2" t="s">
        <v>139</v>
      </c>
      <c r="F4898" s="2" t="s">
        <v>140</v>
      </c>
      <c r="G4898" s="2" t="s">
        <v>141</v>
      </c>
      <c r="H4898" s="2" t="s">
        <v>111</v>
      </c>
      <c r="I4898" s="2" t="s">
        <v>111</v>
      </c>
      <c r="J4898" s="2" t="s">
        <v>378</v>
      </c>
      <c r="K4898" s="4">
        <v>28631.82</v>
      </c>
      <c r="L4898" s="4">
        <f t="shared" si="19"/>
        <v>191.83319399999999</v>
      </c>
      <c r="M4898" s="4">
        <v>470707.88</v>
      </c>
    </row>
    <row r="4899" spans="1:13" x14ac:dyDescent="0.3">
      <c r="A4899" s="2" t="s">
        <v>7345</v>
      </c>
      <c r="B4899" s="3" t="s">
        <v>318</v>
      </c>
      <c r="C4899" s="2" t="s">
        <v>197</v>
      </c>
      <c r="D4899" s="2" t="s">
        <v>198</v>
      </c>
      <c r="E4899" s="2" t="s">
        <v>199</v>
      </c>
      <c r="F4899" s="2" t="s">
        <v>18</v>
      </c>
      <c r="G4899" s="2" t="s">
        <v>19</v>
      </c>
      <c r="H4899" s="2" t="s">
        <v>61</v>
      </c>
      <c r="I4899" s="2" t="s">
        <v>31</v>
      </c>
      <c r="J4899" s="2" t="s">
        <v>32</v>
      </c>
      <c r="K4899" s="4">
        <v>1686.06</v>
      </c>
      <c r="L4899" s="4">
        <f t="shared" si="19"/>
        <v>1686.06</v>
      </c>
      <c r="M4899" s="4">
        <v>395237.13</v>
      </c>
    </row>
    <row r="4900" spans="1:13" x14ac:dyDescent="0.3">
      <c r="A4900" s="2" t="s">
        <v>7346</v>
      </c>
      <c r="B4900" s="3" t="s">
        <v>1775</v>
      </c>
      <c r="C4900" s="2" t="s">
        <v>572</v>
      </c>
      <c r="D4900" s="2" t="s">
        <v>573</v>
      </c>
      <c r="E4900" s="2" t="s">
        <v>574</v>
      </c>
      <c r="F4900" s="2" t="s">
        <v>68</v>
      </c>
      <c r="G4900" s="2" t="s">
        <v>68</v>
      </c>
      <c r="H4900" s="2" t="s">
        <v>105</v>
      </c>
      <c r="I4900" s="2" t="s">
        <v>31</v>
      </c>
      <c r="J4900" s="2" t="s">
        <v>378</v>
      </c>
      <c r="K4900" s="4">
        <v>2779.59</v>
      </c>
      <c r="L4900" s="4">
        <f t="shared" si="19"/>
        <v>18.623253000000002</v>
      </c>
      <c r="M4900" s="4">
        <v>418661.89</v>
      </c>
    </row>
    <row r="4901" spans="1:13" x14ac:dyDescent="0.3">
      <c r="A4901" s="2" t="s">
        <v>7347</v>
      </c>
      <c r="B4901" s="3" t="s">
        <v>1130</v>
      </c>
      <c r="C4901" s="2" t="s">
        <v>956</v>
      </c>
      <c r="D4901" s="2" t="s">
        <v>957</v>
      </c>
      <c r="E4901" s="2" t="s">
        <v>958</v>
      </c>
      <c r="F4901" s="2" t="s">
        <v>59</v>
      </c>
      <c r="G4901" s="2" t="s">
        <v>60</v>
      </c>
      <c r="H4901" s="2" t="s">
        <v>61</v>
      </c>
      <c r="I4901" s="2" t="s">
        <v>158</v>
      </c>
      <c r="J4901" s="2" t="s">
        <v>32</v>
      </c>
      <c r="K4901" s="4">
        <v>2127.23</v>
      </c>
      <c r="L4901" s="4">
        <f t="shared" si="19"/>
        <v>2127.23</v>
      </c>
      <c r="M4901" s="4">
        <v>269230.43</v>
      </c>
    </row>
    <row r="4902" spans="1:13" x14ac:dyDescent="0.3">
      <c r="A4902" s="2" t="s">
        <v>7348</v>
      </c>
      <c r="B4902" s="3" t="s">
        <v>2089</v>
      </c>
      <c r="C4902" s="2" t="s">
        <v>3331</v>
      </c>
      <c r="D4902" s="2" t="s">
        <v>671</v>
      </c>
      <c r="E4902" s="2" t="s">
        <v>259</v>
      </c>
      <c r="F4902" s="2" t="s">
        <v>38</v>
      </c>
      <c r="G4902" s="2" t="s">
        <v>39</v>
      </c>
      <c r="H4902" s="2" t="s">
        <v>20</v>
      </c>
      <c r="I4902" s="2" t="s">
        <v>276</v>
      </c>
      <c r="J4902" s="2" t="s">
        <v>32</v>
      </c>
      <c r="K4902" s="4">
        <v>404.2</v>
      </c>
      <c r="L4902" s="4">
        <f t="shared" si="19"/>
        <v>404.2</v>
      </c>
      <c r="M4902" s="4">
        <v>244552.89</v>
      </c>
    </row>
    <row r="4903" spans="1:13" x14ac:dyDescent="0.3">
      <c r="A4903" s="2" t="s">
        <v>7349</v>
      </c>
      <c r="B4903" s="3" t="s">
        <v>984</v>
      </c>
      <c r="C4903" s="2" t="s">
        <v>476</v>
      </c>
      <c r="D4903" s="2" t="s">
        <v>477</v>
      </c>
      <c r="E4903" s="2" t="s">
        <v>478</v>
      </c>
      <c r="F4903" s="2" t="s">
        <v>59</v>
      </c>
      <c r="G4903" s="2" t="s">
        <v>60</v>
      </c>
      <c r="H4903" s="2" t="s">
        <v>69</v>
      </c>
      <c r="I4903" s="2" t="s">
        <v>111</v>
      </c>
      <c r="J4903" s="2" t="s">
        <v>22</v>
      </c>
      <c r="K4903" s="4">
        <v>13128.26</v>
      </c>
      <c r="L4903" s="4">
        <f t="shared" si="19"/>
        <v>14178.520800000002</v>
      </c>
      <c r="M4903" s="4">
        <v>329765.03000000003</v>
      </c>
    </row>
    <row r="4904" spans="1:13" x14ac:dyDescent="0.3">
      <c r="A4904" s="2" t="s">
        <v>7350</v>
      </c>
      <c r="B4904" s="3" t="s">
        <v>2697</v>
      </c>
      <c r="C4904" s="2" t="s">
        <v>956</v>
      </c>
      <c r="D4904" s="2" t="s">
        <v>957</v>
      </c>
      <c r="E4904" s="2" t="s">
        <v>958</v>
      </c>
      <c r="F4904" s="2" t="s">
        <v>59</v>
      </c>
      <c r="G4904" s="2" t="s">
        <v>60</v>
      </c>
      <c r="H4904" s="2" t="s">
        <v>20</v>
      </c>
      <c r="I4904" s="2" t="s">
        <v>276</v>
      </c>
      <c r="J4904" s="2" t="s">
        <v>22</v>
      </c>
      <c r="K4904" s="4">
        <v>105.17</v>
      </c>
      <c r="L4904" s="4">
        <f t="shared" si="19"/>
        <v>113.5836</v>
      </c>
      <c r="M4904" s="4">
        <v>310697.78999999998</v>
      </c>
    </row>
    <row r="4905" spans="1:13" x14ac:dyDescent="0.3">
      <c r="A4905" s="2" t="s">
        <v>7351</v>
      </c>
      <c r="B4905" s="3" t="s">
        <v>5035</v>
      </c>
      <c r="C4905" s="2" t="s">
        <v>1813</v>
      </c>
      <c r="D4905" s="2" t="s">
        <v>1814</v>
      </c>
      <c r="E4905" s="2" t="s">
        <v>1815</v>
      </c>
      <c r="F4905" s="2" t="s">
        <v>38</v>
      </c>
      <c r="G4905" s="2" t="s">
        <v>39</v>
      </c>
      <c r="H4905" s="2" t="s">
        <v>509</v>
      </c>
      <c r="I4905" s="2" t="s">
        <v>31</v>
      </c>
      <c r="J4905" s="2" t="s">
        <v>71</v>
      </c>
      <c r="K4905" s="4">
        <v>279.22000000000003</v>
      </c>
      <c r="L4905" s="4">
        <f t="shared" si="19"/>
        <v>39.090800000000009</v>
      </c>
      <c r="M4905" s="4">
        <v>374617.23</v>
      </c>
    </row>
    <row r="4906" spans="1:13" x14ac:dyDescent="0.3">
      <c r="A4906" s="2" t="s">
        <v>7352</v>
      </c>
      <c r="B4906" s="3" t="s">
        <v>468</v>
      </c>
      <c r="C4906" s="2" t="s">
        <v>2969</v>
      </c>
      <c r="D4906" s="2" t="s">
        <v>1155</v>
      </c>
      <c r="E4906" s="2" t="s">
        <v>1156</v>
      </c>
      <c r="F4906" s="2" t="s">
        <v>128</v>
      </c>
      <c r="G4906" s="2" t="s">
        <v>129</v>
      </c>
      <c r="H4906" s="2" t="s">
        <v>122</v>
      </c>
      <c r="I4906" s="2" t="s">
        <v>31</v>
      </c>
      <c r="J4906" s="2" t="s">
        <v>32</v>
      </c>
      <c r="K4906" s="4">
        <v>2852.89</v>
      </c>
      <c r="L4906" s="4">
        <f t="shared" si="19"/>
        <v>2852.89</v>
      </c>
      <c r="M4906" s="4">
        <v>366769.08</v>
      </c>
    </row>
    <row r="4907" spans="1:13" x14ac:dyDescent="0.3">
      <c r="A4907" s="2" t="s">
        <v>7353</v>
      </c>
      <c r="B4907" s="3" t="s">
        <v>248</v>
      </c>
      <c r="C4907" s="2" t="s">
        <v>1307</v>
      </c>
      <c r="D4907" s="2" t="s">
        <v>1308</v>
      </c>
      <c r="E4907" s="2" t="s">
        <v>1309</v>
      </c>
      <c r="F4907" s="2" t="s">
        <v>38</v>
      </c>
      <c r="G4907" s="2" t="s">
        <v>39</v>
      </c>
      <c r="H4907" s="2" t="s">
        <v>30</v>
      </c>
      <c r="I4907" s="2" t="s">
        <v>31</v>
      </c>
      <c r="J4907" s="2" t="s">
        <v>32</v>
      </c>
      <c r="K4907" s="4">
        <v>38.409999999999997</v>
      </c>
      <c r="L4907" s="4">
        <f t="shared" si="19"/>
        <v>38.409999999999997</v>
      </c>
      <c r="M4907" s="4">
        <v>350337.09</v>
      </c>
    </row>
    <row r="4908" spans="1:13" x14ac:dyDescent="0.3">
      <c r="A4908" s="2" t="s">
        <v>7354</v>
      </c>
      <c r="B4908" s="3" t="s">
        <v>1125</v>
      </c>
      <c r="C4908" s="2" t="s">
        <v>1908</v>
      </c>
      <c r="D4908" s="2" t="s">
        <v>1909</v>
      </c>
      <c r="E4908" s="2" t="s">
        <v>1910</v>
      </c>
      <c r="F4908" s="2" t="s">
        <v>147</v>
      </c>
      <c r="G4908" s="2" t="s">
        <v>148</v>
      </c>
      <c r="H4908" s="2" t="s">
        <v>20</v>
      </c>
      <c r="I4908" s="2" t="s">
        <v>276</v>
      </c>
      <c r="J4908" s="2" t="s">
        <v>378</v>
      </c>
      <c r="K4908" s="4">
        <v>543.75</v>
      </c>
      <c r="L4908" s="4">
        <f t="shared" si="19"/>
        <v>3.6431249999999999</v>
      </c>
      <c r="M4908" s="4">
        <v>278649.68</v>
      </c>
    </row>
    <row r="4909" spans="1:13" x14ac:dyDescent="0.3">
      <c r="A4909" s="2" t="s">
        <v>7355</v>
      </c>
      <c r="B4909" s="3" t="s">
        <v>113</v>
      </c>
      <c r="C4909" s="2" t="s">
        <v>87</v>
      </c>
      <c r="D4909" s="2" t="s">
        <v>88</v>
      </c>
      <c r="E4909" s="2" t="s">
        <v>89</v>
      </c>
      <c r="F4909" s="2" t="s">
        <v>38</v>
      </c>
      <c r="G4909" s="2" t="s">
        <v>39</v>
      </c>
      <c r="H4909" s="2" t="s">
        <v>20</v>
      </c>
      <c r="I4909" s="2" t="s">
        <v>47</v>
      </c>
      <c r="J4909" s="2" t="s">
        <v>32</v>
      </c>
      <c r="K4909" s="4">
        <v>916.02</v>
      </c>
      <c r="L4909" s="4">
        <f t="shared" si="19"/>
        <v>916.02</v>
      </c>
      <c r="M4909" s="4">
        <v>495180.83</v>
      </c>
    </row>
    <row r="4910" spans="1:13" x14ac:dyDescent="0.3">
      <c r="A4910" s="2" t="s">
        <v>7356</v>
      </c>
      <c r="B4910" s="3" t="s">
        <v>1241</v>
      </c>
      <c r="C4910" s="2" t="s">
        <v>1965</v>
      </c>
      <c r="D4910" s="2" t="s">
        <v>1339</v>
      </c>
      <c r="E4910" s="2" t="s">
        <v>1340</v>
      </c>
      <c r="F4910" s="2" t="s">
        <v>18</v>
      </c>
      <c r="G4910" s="2" t="s">
        <v>19</v>
      </c>
      <c r="H4910" s="2" t="s">
        <v>69</v>
      </c>
      <c r="I4910" s="2" t="s">
        <v>70</v>
      </c>
      <c r="J4910" s="2" t="s">
        <v>32</v>
      </c>
      <c r="K4910" s="4">
        <v>11594.53</v>
      </c>
      <c r="L4910" s="4">
        <f t="shared" si="19"/>
        <v>11594.53</v>
      </c>
      <c r="M4910" s="4">
        <v>45855.82</v>
      </c>
    </row>
    <row r="4911" spans="1:13" x14ac:dyDescent="0.3">
      <c r="A4911" s="2" t="s">
        <v>7357</v>
      </c>
      <c r="B4911" s="3" t="s">
        <v>2639</v>
      </c>
      <c r="C4911" s="2" t="s">
        <v>481</v>
      </c>
      <c r="D4911" s="2" t="s">
        <v>482</v>
      </c>
      <c r="E4911" s="2" t="s">
        <v>483</v>
      </c>
      <c r="F4911" s="2" t="s">
        <v>28</v>
      </c>
      <c r="G4911" s="2" t="s">
        <v>29</v>
      </c>
      <c r="H4911" s="2" t="s">
        <v>61</v>
      </c>
      <c r="I4911" s="2" t="s">
        <v>84</v>
      </c>
      <c r="J4911" s="2" t="s">
        <v>378</v>
      </c>
      <c r="K4911" s="4">
        <v>1527.08</v>
      </c>
      <c r="L4911" s="4">
        <f t="shared" si="19"/>
        <v>10.231436</v>
      </c>
      <c r="M4911" s="4">
        <v>430669.92</v>
      </c>
    </row>
    <row r="4912" spans="1:13" x14ac:dyDescent="0.3">
      <c r="A4912" s="2" t="s">
        <v>7358</v>
      </c>
      <c r="B4912" s="3" t="s">
        <v>1057</v>
      </c>
      <c r="C4912" s="2" t="s">
        <v>438</v>
      </c>
      <c r="D4912" s="2" t="s">
        <v>325</v>
      </c>
      <c r="E4912" s="2" t="s">
        <v>326</v>
      </c>
      <c r="F4912" s="2" t="s">
        <v>68</v>
      </c>
      <c r="G4912" s="2" t="s">
        <v>68</v>
      </c>
      <c r="H4912" s="2" t="s">
        <v>61</v>
      </c>
      <c r="I4912" s="2" t="s">
        <v>158</v>
      </c>
      <c r="J4912" s="2" t="s">
        <v>71</v>
      </c>
      <c r="K4912" s="4">
        <v>4649.8999999999996</v>
      </c>
      <c r="L4912" s="4">
        <f t="shared" si="19"/>
        <v>650.98599999999999</v>
      </c>
      <c r="M4912" s="4">
        <v>150243.35</v>
      </c>
    </row>
    <row r="4913" spans="1:13" x14ac:dyDescent="0.3">
      <c r="A4913" s="2" t="s">
        <v>7359</v>
      </c>
      <c r="B4913" s="3" t="s">
        <v>3041</v>
      </c>
      <c r="C4913" s="2" t="s">
        <v>1485</v>
      </c>
      <c r="D4913" s="2" t="s">
        <v>1021</v>
      </c>
      <c r="E4913" s="2" t="s">
        <v>1022</v>
      </c>
      <c r="F4913" s="2" t="s">
        <v>45</v>
      </c>
      <c r="G4913" s="2" t="s">
        <v>46</v>
      </c>
      <c r="H4913" s="2" t="s">
        <v>61</v>
      </c>
      <c r="I4913" s="2" t="s">
        <v>223</v>
      </c>
      <c r="J4913" s="2" t="s">
        <v>32</v>
      </c>
      <c r="K4913" s="4">
        <v>2837.7</v>
      </c>
      <c r="L4913" s="4">
        <f t="shared" si="19"/>
        <v>2837.7</v>
      </c>
      <c r="M4913" s="4">
        <v>436449.54</v>
      </c>
    </row>
    <row r="4914" spans="1:13" x14ac:dyDescent="0.3">
      <c r="A4914" s="2" t="s">
        <v>7360</v>
      </c>
      <c r="B4914" s="3" t="s">
        <v>7074</v>
      </c>
      <c r="C4914" s="2" t="s">
        <v>2258</v>
      </c>
      <c r="D4914" s="2" t="s">
        <v>1421</v>
      </c>
      <c r="E4914" s="2" t="s">
        <v>859</v>
      </c>
      <c r="F4914" s="2" t="s">
        <v>128</v>
      </c>
      <c r="G4914" s="2" t="s">
        <v>129</v>
      </c>
      <c r="H4914" s="2" t="s">
        <v>30</v>
      </c>
      <c r="I4914" s="2" t="s">
        <v>31</v>
      </c>
      <c r="J4914" s="2" t="s">
        <v>149</v>
      </c>
      <c r="K4914" s="4">
        <v>10.29</v>
      </c>
      <c r="L4914" s="4">
        <f t="shared" si="19"/>
        <v>13.068299999999999</v>
      </c>
      <c r="M4914" s="4">
        <v>155508.46</v>
      </c>
    </row>
    <row r="4915" spans="1:13" x14ac:dyDescent="0.3">
      <c r="A4915" s="2" t="s">
        <v>7361</v>
      </c>
      <c r="B4915" s="3" t="s">
        <v>2740</v>
      </c>
      <c r="C4915" s="2" t="s">
        <v>273</v>
      </c>
      <c r="D4915" s="2" t="s">
        <v>274</v>
      </c>
      <c r="E4915" s="2" t="s">
        <v>275</v>
      </c>
      <c r="F4915" s="2" t="s">
        <v>45</v>
      </c>
      <c r="G4915" s="2" t="s">
        <v>46</v>
      </c>
      <c r="H4915" s="2" t="s">
        <v>122</v>
      </c>
      <c r="I4915" s="2" t="s">
        <v>31</v>
      </c>
      <c r="J4915" s="2" t="s">
        <v>71</v>
      </c>
      <c r="K4915" s="4">
        <v>25057.42</v>
      </c>
      <c r="L4915" s="4">
        <f t="shared" si="19"/>
        <v>3508.0388000000003</v>
      </c>
      <c r="M4915" s="4">
        <v>68410.63</v>
      </c>
    </row>
    <row r="4916" spans="1:13" x14ac:dyDescent="0.3">
      <c r="A4916" s="2" t="s">
        <v>7362</v>
      </c>
      <c r="B4916" s="3" t="s">
        <v>267</v>
      </c>
      <c r="C4916" s="2" t="s">
        <v>284</v>
      </c>
      <c r="D4916" s="2" t="s">
        <v>285</v>
      </c>
      <c r="E4916" s="2" t="s">
        <v>286</v>
      </c>
      <c r="F4916" s="2" t="s">
        <v>128</v>
      </c>
      <c r="G4916" s="2" t="s">
        <v>129</v>
      </c>
      <c r="H4916" s="2" t="s">
        <v>111</v>
      </c>
      <c r="I4916" s="2" t="s">
        <v>111</v>
      </c>
      <c r="J4916" s="2" t="s">
        <v>71</v>
      </c>
      <c r="K4916" s="4">
        <v>6564.62</v>
      </c>
      <c r="L4916" s="4">
        <f t="shared" si="19"/>
        <v>919.04680000000008</v>
      </c>
      <c r="M4916" s="4">
        <v>284117.05</v>
      </c>
    </row>
    <row r="4917" spans="1:13" x14ac:dyDescent="0.3">
      <c r="A4917" s="2" t="s">
        <v>7363</v>
      </c>
      <c r="B4917" s="3" t="s">
        <v>2083</v>
      </c>
      <c r="C4917" s="2" t="s">
        <v>423</v>
      </c>
      <c r="D4917" s="2" t="s">
        <v>424</v>
      </c>
      <c r="E4917" s="2" t="s">
        <v>425</v>
      </c>
      <c r="F4917" s="2" t="s">
        <v>128</v>
      </c>
      <c r="G4917" s="2" t="s">
        <v>129</v>
      </c>
      <c r="H4917" s="2" t="s">
        <v>20</v>
      </c>
      <c r="I4917" s="2" t="s">
        <v>53</v>
      </c>
      <c r="J4917" s="2" t="s">
        <v>32</v>
      </c>
      <c r="K4917" s="4">
        <v>77.81</v>
      </c>
      <c r="L4917" s="4">
        <f t="shared" si="19"/>
        <v>77.81</v>
      </c>
      <c r="M4917" s="4">
        <v>122542.06</v>
      </c>
    </row>
    <row r="4918" spans="1:13" x14ac:dyDescent="0.3">
      <c r="A4918" s="2" t="s">
        <v>7364</v>
      </c>
      <c r="B4918" s="3" t="s">
        <v>6057</v>
      </c>
      <c r="C4918" s="2" t="s">
        <v>2151</v>
      </c>
      <c r="D4918" s="2" t="s">
        <v>809</v>
      </c>
      <c r="E4918" s="2" t="s">
        <v>810</v>
      </c>
      <c r="F4918" s="2" t="s">
        <v>140</v>
      </c>
      <c r="G4918" s="2" t="s">
        <v>141</v>
      </c>
      <c r="H4918" s="2" t="s">
        <v>30</v>
      </c>
      <c r="I4918" s="2" t="s">
        <v>31</v>
      </c>
      <c r="J4918" s="2" t="s">
        <v>149</v>
      </c>
      <c r="K4918" s="4">
        <v>39.69</v>
      </c>
      <c r="L4918" s="4">
        <f t="shared" si="19"/>
        <v>50.406299999999995</v>
      </c>
      <c r="M4918" s="4">
        <v>355598.11</v>
      </c>
    </row>
    <row r="4919" spans="1:13" x14ac:dyDescent="0.3">
      <c r="A4919" s="2" t="s">
        <v>7365</v>
      </c>
      <c r="B4919" s="3" t="s">
        <v>5278</v>
      </c>
      <c r="C4919" s="2" t="s">
        <v>1859</v>
      </c>
      <c r="D4919" s="2" t="s">
        <v>1506</v>
      </c>
      <c r="E4919" s="2" t="s">
        <v>1507</v>
      </c>
      <c r="F4919" s="2" t="s">
        <v>82</v>
      </c>
      <c r="G4919" s="2" t="s">
        <v>83</v>
      </c>
      <c r="H4919" s="2" t="s">
        <v>20</v>
      </c>
      <c r="I4919" s="2" t="s">
        <v>31</v>
      </c>
      <c r="J4919" s="2" t="s">
        <v>32</v>
      </c>
      <c r="K4919" s="4">
        <v>627.88</v>
      </c>
      <c r="L4919" s="4">
        <f t="shared" si="19"/>
        <v>627.88</v>
      </c>
      <c r="M4919" s="4">
        <v>470942.38</v>
      </c>
    </row>
    <row r="4920" spans="1:13" x14ac:dyDescent="0.3">
      <c r="A4920" s="2" t="s">
        <v>7366</v>
      </c>
      <c r="B4920" s="3" t="s">
        <v>1612</v>
      </c>
      <c r="C4920" s="2" t="s">
        <v>273</v>
      </c>
      <c r="D4920" s="2" t="s">
        <v>274</v>
      </c>
      <c r="E4920" s="2" t="s">
        <v>275</v>
      </c>
      <c r="F4920" s="2" t="s">
        <v>45</v>
      </c>
      <c r="G4920" s="2" t="s">
        <v>46</v>
      </c>
      <c r="H4920" s="2" t="s">
        <v>20</v>
      </c>
      <c r="I4920" s="2" t="s">
        <v>47</v>
      </c>
      <c r="J4920" s="2" t="s">
        <v>189</v>
      </c>
      <c r="K4920" s="4">
        <v>1367.68</v>
      </c>
      <c r="L4920" s="4">
        <f t="shared" si="19"/>
        <v>16.41216</v>
      </c>
      <c r="M4920" s="4">
        <v>458041.77</v>
      </c>
    </row>
    <row r="4921" spans="1:13" x14ac:dyDescent="0.3">
      <c r="A4921" s="2" t="s">
        <v>7367</v>
      </c>
      <c r="B4921" s="3" t="s">
        <v>2658</v>
      </c>
      <c r="C4921" s="2" t="s">
        <v>1229</v>
      </c>
      <c r="D4921" s="2" t="s">
        <v>1230</v>
      </c>
      <c r="E4921" s="2" t="s">
        <v>1231</v>
      </c>
      <c r="F4921" s="2" t="s">
        <v>128</v>
      </c>
      <c r="G4921" s="2" t="s">
        <v>129</v>
      </c>
      <c r="H4921" s="2" t="s">
        <v>111</v>
      </c>
      <c r="I4921" s="2" t="s">
        <v>111</v>
      </c>
      <c r="J4921" s="2" t="s">
        <v>71</v>
      </c>
      <c r="K4921" s="4">
        <v>33050.33</v>
      </c>
      <c r="L4921" s="4">
        <f t="shared" si="19"/>
        <v>4627.0462000000007</v>
      </c>
      <c r="M4921" s="4">
        <v>471863.99</v>
      </c>
    </row>
    <row r="4922" spans="1:13" x14ac:dyDescent="0.3">
      <c r="A4922" s="2" t="s">
        <v>7368</v>
      </c>
      <c r="B4922" s="3" t="s">
        <v>2485</v>
      </c>
      <c r="C4922" s="2" t="s">
        <v>640</v>
      </c>
      <c r="D4922" s="2" t="s">
        <v>641</v>
      </c>
      <c r="E4922" s="2" t="s">
        <v>642</v>
      </c>
      <c r="F4922" s="2" t="s">
        <v>59</v>
      </c>
      <c r="G4922" s="2" t="s">
        <v>60</v>
      </c>
      <c r="H4922" s="2" t="s">
        <v>20</v>
      </c>
      <c r="I4922" s="2" t="s">
        <v>47</v>
      </c>
      <c r="J4922" s="2" t="s">
        <v>32</v>
      </c>
      <c r="K4922" s="4">
        <v>1120.25</v>
      </c>
      <c r="L4922" s="4">
        <f t="shared" si="19"/>
        <v>1120.25</v>
      </c>
      <c r="M4922" s="4">
        <v>288959.43</v>
      </c>
    </row>
    <row r="4923" spans="1:13" x14ac:dyDescent="0.3">
      <c r="A4923" s="2" t="s">
        <v>7369</v>
      </c>
      <c r="B4923" s="3" t="s">
        <v>5109</v>
      </c>
      <c r="C4923" s="2" t="s">
        <v>1868</v>
      </c>
      <c r="D4923" s="2" t="s">
        <v>1869</v>
      </c>
      <c r="E4923" s="2" t="s">
        <v>1870</v>
      </c>
      <c r="F4923" s="2" t="s">
        <v>38</v>
      </c>
      <c r="G4923" s="2" t="s">
        <v>39</v>
      </c>
      <c r="H4923" s="2" t="s">
        <v>105</v>
      </c>
      <c r="I4923" s="2" t="s">
        <v>31</v>
      </c>
      <c r="J4923" s="2" t="s">
        <v>32</v>
      </c>
      <c r="K4923" s="4">
        <v>9523.74</v>
      </c>
      <c r="L4923" s="4">
        <f t="shared" si="19"/>
        <v>9523.74</v>
      </c>
      <c r="M4923" s="4">
        <v>193351.75</v>
      </c>
    </row>
    <row r="4924" spans="1:13" x14ac:dyDescent="0.3">
      <c r="A4924" s="2" t="s">
        <v>7370</v>
      </c>
      <c r="B4924" s="3" t="s">
        <v>1048</v>
      </c>
      <c r="C4924" s="2" t="s">
        <v>3521</v>
      </c>
      <c r="D4924" s="2" t="s">
        <v>1253</v>
      </c>
      <c r="E4924" s="2" t="s">
        <v>1254</v>
      </c>
      <c r="F4924" s="2" t="s">
        <v>59</v>
      </c>
      <c r="G4924" s="2" t="s">
        <v>60</v>
      </c>
      <c r="H4924" s="2" t="s">
        <v>69</v>
      </c>
      <c r="I4924" s="2" t="s">
        <v>70</v>
      </c>
      <c r="J4924" s="2" t="s">
        <v>32</v>
      </c>
      <c r="K4924" s="4">
        <v>4034.3</v>
      </c>
      <c r="L4924" s="4">
        <f t="shared" si="19"/>
        <v>4034.3</v>
      </c>
      <c r="M4924" s="4">
        <v>108557.21</v>
      </c>
    </row>
    <row r="4925" spans="1:13" x14ac:dyDescent="0.3">
      <c r="A4925" s="2" t="s">
        <v>7371</v>
      </c>
      <c r="B4925" s="3" t="s">
        <v>3430</v>
      </c>
      <c r="C4925" s="2" t="s">
        <v>1374</v>
      </c>
      <c r="D4925" s="2" t="s">
        <v>1375</v>
      </c>
      <c r="E4925" s="2" t="s">
        <v>1376</v>
      </c>
      <c r="F4925" s="2" t="s">
        <v>82</v>
      </c>
      <c r="G4925" s="2" t="s">
        <v>83</v>
      </c>
      <c r="H4925" s="2" t="s">
        <v>20</v>
      </c>
      <c r="I4925" s="2" t="s">
        <v>276</v>
      </c>
      <c r="J4925" s="2" t="s">
        <v>378</v>
      </c>
      <c r="K4925" s="4">
        <v>275.49</v>
      </c>
      <c r="L4925" s="4">
        <f t="shared" si="19"/>
        <v>1.8457830000000002</v>
      </c>
      <c r="M4925" s="4">
        <v>478811.55</v>
      </c>
    </row>
    <row r="4926" spans="1:13" x14ac:dyDescent="0.3">
      <c r="A4926" s="2" t="s">
        <v>7372</v>
      </c>
      <c r="B4926" s="3" t="s">
        <v>1478</v>
      </c>
      <c r="C4926" s="2" t="s">
        <v>132</v>
      </c>
      <c r="D4926" s="2" t="s">
        <v>133</v>
      </c>
      <c r="E4926" s="2" t="s">
        <v>134</v>
      </c>
      <c r="F4926" s="2" t="s">
        <v>68</v>
      </c>
      <c r="G4926" s="2" t="s">
        <v>68</v>
      </c>
      <c r="H4926" s="2" t="s">
        <v>61</v>
      </c>
      <c r="I4926" s="2" t="s">
        <v>158</v>
      </c>
      <c r="J4926" s="2" t="s">
        <v>378</v>
      </c>
      <c r="K4926" s="4">
        <v>2838.37</v>
      </c>
      <c r="L4926" s="4">
        <f t="shared" si="19"/>
        <v>19.017078999999999</v>
      </c>
      <c r="M4926" s="4">
        <v>131442.38</v>
      </c>
    </row>
    <row r="4927" spans="1:13" x14ac:dyDescent="0.3">
      <c r="A4927" s="2" t="s">
        <v>7373</v>
      </c>
      <c r="B4927" s="3" t="s">
        <v>1716</v>
      </c>
      <c r="C4927" s="2" t="s">
        <v>1942</v>
      </c>
      <c r="D4927" s="2" t="s">
        <v>429</v>
      </c>
      <c r="E4927" s="2" t="s">
        <v>430</v>
      </c>
      <c r="F4927" s="2" t="s">
        <v>147</v>
      </c>
      <c r="G4927" s="2" t="s">
        <v>148</v>
      </c>
      <c r="H4927" s="2" t="s">
        <v>20</v>
      </c>
      <c r="I4927" s="2" t="s">
        <v>260</v>
      </c>
      <c r="J4927" s="2" t="s">
        <v>378</v>
      </c>
      <c r="K4927" s="4">
        <v>1189.55</v>
      </c>
      <c r="L4927" s="4">
        <f t="shared" si="19"/>
        <v>7.9699850000000003</v>
      </c>
      <c r="M4927" s="4">
        <v>95293.98</v>
      </c>
    </row>
    <row r="4928" spans="1:13" x14ac:dyDescent="0.3">
      <c r="A4928" s="2" t="s">
        <v>7374</v>
      </c>
      <c r="B4928" s="3" t="s">
        <v>196</v>
      </c>
      <c r="C4928" s="2" t="s">
        <v>1762</v>
      </c>
      <c r="D4928" s="2" t="s">
        <v>1763</v>
      </c>
      <c r="E4928" s="2" t="s">
        <v>1764</v>
      </c>
      <c r="F4928" s="2" t="s">
        <v>68</v>
      </c>
      <c r="G4928" s="2" t="s">
        <v>68</v>
      </c>
      <c r="H4928" s="2" t="s">
        <v>111</v>
      </c>
      <c r="I4928" s="2" t="s">
        <v>111</v>
      </c>
      <c r="J4928" s="2" t="s">
        <v>32</v>
      </c>
      <c r="K4928" s="4">
        <v>8121.5</v>
      </c>
      <c r="L4928" s="4">
        <f t="shared" si="19"/>
        <v>8121.5</v>
      </c>
      <c r="M4928" s="4">
        <v>370479.73</v>
      </c>
    </row>
    <row r="4929" spans="1:13" x14ac:dyDescent="0.3">
      <c r="A4929" s="2" t="s">
        <v>7375</v>
      </c>
      <c r="B4929" s="3" t="s">
        <v>593</v>
      </c>
      <c r="C4929" s="2" t="s">
        <v>1104</v>
      </c>
      <c r="D4929" s="2" t="s">
        <v>343</v>
      </c>
      <c r="E4929" s="2" t="s">
        <v>344</v>
      </c>
      <c r="F4929" s="2" t="s">
        <v>82</v>
      </c>
      <c r="G4929" s="2" t="s">
        <v>83</v>
      </c>
      <c r="H4929" s="2" t="s">
        <v>20</v>
      </c>
      <c r="I4929" s="2" t="s">
        <v>47</v>
      </c>
      <c r="J4929" s="2" t="s">
        <v>32</v>
      </c>
      <c r="K4929" s="4">
        <v>1126.3</v>
      </c>
      <c r="L4929" s="4">
        <f t="shared" si="19"/>
        <v>1126.3</v>
      </c>
      <c r="M4929" s="4">
        <v>104070.11</v>
      </c>
    </row>
    <row r="4930" spans="1:13" x14ac:dyDescent="0.3">
      <c r="A4930" s="2" t="s">
        <v>7376</v>
      </c>
      <c r="B4930" s="3" t="s">
        <v>1436</v>
      </c>
      <c r="C4930" s="2" t="s">
        <v>5033</v>
      </c>
      <c r="D4930" s="2" t="s">
        <v>2239</v>
      </c>
      <c r="E4930" s="2" t="s">
        <v>2240</v>
      </c>
      <c r="F4930" s="2" t="s">
        <v>82</v>
      </c>
      <c r="G4930" s="2" t="s">
        <v>83</v>
      </c>
      <c r="H4930" s="2" t="s">
        <v>61</v>
      </c>
      <c r="I4930" s="2" t="s">
        <v>200</v>
      </c>
      <c r="J4930" s="2" t="s">
        <v>22</v>
      </c>
      <c r="K4930" s="4">
        <v>2739.57</v>
      </c>
      <c r="L4930" s="4">
        <f t="shared" si="19"/>
        <v>2958.7356000000004</v>
      </c>
      <c r="M4930" s="4">
        <v>393489.45</v>
      </c>
    </row>
    <row r="4931" spans="1:13" x14ac:dyDescent="0.3">
      <c r="A4931" s="2" t="s">
        <v>7377</v>
      </c>
      <c r="B4931" s="3" t="s">
        <v>1923</v>
      </c>
      <c r="C4931" s="2" t="s">
        <v>1183</v>
      </c>
      <c r="D4931" s="2" t="s">
        <v>1184</v>
      </c>
      <c r="E4931" s="2" t="s">
        <v>1185</v>
      </c>
      <c r="F4931" s="2" t="s">
        <v>128</v>
      </c>
      <c r="G4931" s="2" t="s">
        <v>129</v>
      </c>
      <c r="H4931" s="2" t="s">
        <v>61</v>
      </c>
      <c r="I4931" s="2" t="s">
        <v>53</v>
      </c>
      <c r="J4931" s="2" t="s">
        <v>22</v>
      </c>
      <c r="K4931" s="4">
        <v>2722.62</v>
      </c>
      <c r="L4931" s="4">
        <f t="shared" si="19"/>
        <v>2940.4295999999999</v>
      </c>
      <c r="M4931" s="4">
        <v>41574.239999999998</v>
      </c>
    </row>
    <row r="4932" spans="1:13" x14ac:dyDescent="0.3">
      <c r="A4932" s="2" t="s">
        <v>7378</v>
      </c>
      <c r="B4932" s="3" t="s">
        <v>2776</v>
      </c>
      <c r="C4932" s="2" t="s">
        <v>640</v>
      </c>
      <c r="D4932" s="2" t="s">
        <v>641</v>
      </c>
      <c r="E4932" s="2" t="s">
        <v>642</v>
      </c>
      <c r="F4932" s="2" t="s">
        <v>59</v>
      </c>
      <c r="G4932" s="2" t="s">
        <v>60</v>
      </c>
      <c r="H4932" s="2" t="s">
        <v>69</v>
      </c>
      <c r="I4932" s="2" t="s">
        <v>70</v>
      </c>
      <c r="J4932" s="2" t="s">
        <v>149</v>
      </c>
      <c r="K4932" s="4">
        <v>3148.38</v>
      </c>
      <c r="L4932" s="4">
        <f t="shared" si="19"/>
        <v>3998.4426000000003</v>
      </c>
      <c r="M4932" s="4">
        <v>449747.96</v>
      </c>
    </row>
    <row r="4933" spans="1:13" x14ac:dyDescent="0.3">
      <c r="A4933" s="2" t="s">
        <v>7379</v>
      </c>
      <c r="B4933" s="3" t="s">
        <v>1406</v>
      </c>
      <c r="C4933" s="2" t="s">
        <v>1061</v>
      </c>
      <c r="D4933" s="2" t="s">
        <v>221</v>
      </c>
      <c r="E4933" s="2" t="s">
        <v>222</v>
      </c>
      <c r="F4933" s="2" t="s">
        <v>45</v>
      </c>
      <c r="G4933" s="2" t="s">
        <v>46</v>
      </c>
      <c r="H4933" s="2" t="s">
        <v>20</v>
      </c>
      <c r="I4933" s="2" t="s">
        <v>47</v>
      </c>
      <c r="J4933" s="2" t="s">
        <v>22</v>
      </c>
      <c r="K4933" s="4">
        <v>1468.62</v>
      </c>
      <c r="L4933" s="4">
        <f t="shared" si="19"/>
        <v>1586.1096</v>
      </c>
      <c r="M4933" s="4">
        <v>351134.27</v>
      </c>
    </row>
    <row r="4934" spans="1:13" x14ac:dyDescent="0.3">
      <c r="A4934" s="2" t="s">
        <v>7380</v>
      </c>
      <c r="B4934" s="3" t="s">
        <v>2368</v>
      </c>
      <c r="C4934" s="2" t="s">
        <v>2768</v>
      </c>
      <c r="D4934" s="2" t="s">
        <v>671</v>
      </c>
      <c r="E4934" s="2" t="s">
        <v>259</v>
      </c>
      <c r="F4934" s="2" t="s">
        <v>38</v>
      </c>
      <c r="G4934" s="2" t="s">
        <v>39</v>
      </c>
      <c r="H4934" s="2" t="s">
        <v>61</v>
      </c>
      <c r="I4934" s="2" t="s">
        <v>84</v>
      </c>
      <c r="J4934" s="2" t="s">
        <v>189</v>
      </c>
      <c r="K4934" s="4">
        <v>4652.72</v>
      </c>
      <c r="L4934" s="4">
        <f t="shared" si="19"/>
        <v>55.832640000000005</v>
      </c>
      <c r="M4934" s="4">
        <v>73820.600000000006</v>
      </c>
    </row>
    <row r="4935" spans="1:13" x14ac:dyDescent="0.3">
      <c r="A4935" s="2" t="s">
        <v>7381</v>
      </c>
      <c r="B4935" s="3" t="s">
        <v>4653</v>
      </c>
      <c r="C4935" s="2" t="s">
        <v>2884</v>
      </c>
      <c r="D4935" s="2" t="s">
        <v>280</v>
      </c>
      <c r="E4935" s="2" t="s">
        <v>281</v>
      </c>
      <c r="F4935" s="2" t="s">
        <v>59</v>
      </c>
      <c r="G4935" s="2" t="s">
        <v>60</v>
      </c>
      <c r="H4935" s="2" t="s">
        <v>69</v>
      </c>
      <c r="I4935" s="2" t="s">
        <v>70</v>
      </c>
      <c r="J4935" s="2" t="s">
        <v>32</v>
      </c>
      <c r="K4935" s="4">
        <v>10295.57</v>
      </c>
      <c r="L4935" s="4">
        <f t="shared" si="19"/>
        <v>10295.57</v>
      </c>
      <c r="M4935" s="4">
        <v>251959.91</v>
      </c>
    </row>
    <row r="4936" spans="1:13" x14ac:dyDescent="0.3">
      <c r="A4936" s="2" t="s">
        <v>7382</v>
      </c>
      <c r="B4936" s="3" t="s">
        <v>385</v>
      </c>
      <c r="C4936" s="2" t="s">
        <v>2768</v>
      </c>
      <c r="D4936" s="2" t="s">
        <v>671</v>
      </c>
      <c r="E4936" s="2" t="s">
        <v>259</v>
      </c>
      <c r="F4936" s="2" t="s">
        <v>38</v>
      </c>
      <c r="G4936" s="2" t="s">
        <v>39</v>
      </c>
      <c r="H4936" s="2" t="s">
        <v>69</v>
      </c>
      <c r="I4936" s="2" t="s">
        <v>111</v>
      </c>
      <c r="J4936" s="2" t="s">
        <v>32</v>
      </c>
      <c r="K4936" s="4">
        <v>9985.84</v>
      </c>
      <c r="L4936" s="4">
        <f t="shared" si="19"/>
        <v>9985.84</v>
      </c>
      <c r="M4936" s="4">
        <v>70425.19</v>
      </c>
    </row>
    <row r="4937" spans="1:13" x14ac:dyDescent="0.3">
      <c r="A4937" s="2" t="s">
        <v>7383</v>
      </c>
      <c r="B4937" s="3" t="s">
        <v>4283</v>
      </c>
      <c r="C4937" s="2" t="s">
        <v>334</v>
      </c>
      <c r="D4937" s="2" t="s">
        <v>240</v>
      </c>
      <c r="E4937" s="2" t="s">
        <v>241</v>
      </c>
      <c r="F4937" s="2" t="s">
        <v>45</v>
      </c>
      <c r="G4937" s="2" t="s">
        <v>46</v>
      </c>
      <c r="H4937" s="2" t="s">
        <v>105</v>
      </c>
      <c r="I4937" s="2" t="s">
        <v>31</v>
      </c>
      <c r="J4937" s="2" t="s">
        <v>32</v>
      </c>
      <c r="K4937" s="4">
        <v>6521.1</v>
      </c>
      <c r="L4937" s="4">
        <f t="shared" si="19"/>
        <v>6521.1</v>
      </c>
      <c r="M4937" s="4">
        <v>70677.17</v>
      </c>
    </row>
    <row r="4938" spans="1:13" x14ac:dyDescent="0.3">
      <c r="A4938" s="2" t="s">
        <v>7384</v>
      </c>
      <c r="B4938" s="3" t="s">
        <v>2024</v>
      </c>
      <c r="C4938" s="2" t="s">
        <v>921</v>
      </c>
      <c r="D4938" s="2" t="s">
        <v>922</v>
      </c>
      <c r="E4938" s="2" t="s">
        <v>923</v>
      </c>
      <c r="F4938" s="2" t="s">
        <v>28</v>
      </c>
      <c r="G4938" s="2" t="s">
        <v>29</v>
      </c>
      <c r="H4938" s="2" t="s">
        <v>20</v>
      </c>
      <c r="I4938" s="2" t="s">
        <v>31</v>
      </c>
      <c r="J4938" s="2" t="s">
        <v>32</v>
      </c>
      <c r="K4938" s="4">
        <v>858.64</v>
      </c>
      <c r="L4938" s="4">
        <f t="shared" si="19"/>
        <v>858.64</v>
      </c>
      <c r="M4938" s="4">
        <v>220699.59</v>
      </c>
    </row>
    <row r="4939" spans="1:13" x14ac:dyDescent="0.3">
      <c r="A4939" s="2" t="s">
        <v>7385</v>
      </c>
      <c r="B4939" s="3" t="s">
        <v>1379</v>
      </c>
      <c r="C4939" s="2" t="s">
        <v>714</v>
      </c>
      <c r="D4939" s="2" t="s">
        <v>417</v>
      </c>
      <c r="E4939" s="2" t="s">
        <v>418</v>
      </c>
      <c r="F4939" s="2" t="s">
        <v>59</v>
      </c>
      <c r="G4939" s="2" t="s">
        <v>60</v>
      </c>
      <c r="H4939" s="2" t="s">
        <v>69</v>
      </c>
      <c r="I4939" s="2" t="s">
        <v>111</v>
      </c>
      <c r="J4939" s="2" t="s">
        <v>22</v>
      </c>
      <c r="K4939" s="4">
        <v>13099.53</v>
      </c>
      <c r="L4939" s="4">
        <f t="shared" si="19"/>
        <v>14147.492400000001</v>
      </c>
      <c r="M4939" s="4">
        <v>10342.84</v>
      </c>
    </row>
    <row r="4940" spans="1:13" x14ac:dyDescent="0.3">
      <c r="A4940" s="2" t="s">
        <v>7386</v>
      </c>
      <c r="B4940" s="3" t="s">
        <v>86</v>
      </c>
      <c r="C4940" s="2" t="s">
        <v>406</v>
      </c>
      <c r="D4940" s="2" t="s">
        <v>407</v>
      </c>
      <c r="E4940" s="2" t="s">
        <v>408</v>
      </c>
      <c r="F4940" s="2" t="s">
        <v>68</v>
      </c>
      <c r="G4940" s="2" t="s">
        <v>68</v>
      </c>
      <c r="H4940" s="2" t="s">
        <v>69</v>
      </c>
      <c r="I4940" s="2" t="s">
        <v>111</v>
      </c>
      <c r="J4940" s="2" t="s">
        <v>149</v>
      </c>
      <c r="K4940" s="4">
        <v>1874.52</v>
      </c>
      <c r="L4940" s="4">
        <f t="shared" si="19"/>
        <v>2380.6404000000002</v>
      </c>
      <c r="M4940" s="4">
        <v>296766.3</v>
      </c>
    </row>
    <row r="4941" spans="1:13" x14ac:dyDescent="0.3">
      <c r="A4941" s="2" t="s">
        <v>7387</v>
      </c>
      <c r="B4941" s="3" t="s">
        <v>3576</v>
      </c>
      <c r="C4941" s="2" t="s">
        <v>717</v>
      </c>
      <c r="D4941" s="2" t="s">
        <v>718</v>
      </c>
      <c r="E4941" s="2" t="s">
        <v>719</v>
      </c>
      <c r="F4941" s="2" t="s">
        <v>45</v>
      </c>
      <c r="G4941" s="2" t="s">
        <v>46</v>
      </c>
      <c r="H4941" s="2" t="s">
        <v>30</v>
      </c>
      <c r="I4941" s="2" t="s">
        <v>31</v>
      </c>
      <c r="J4941" s="2" t="s">
        <v>32</v>
      </c>
      <c r="K4941" s="4">
        <v>41.81</v>
      </c>
      <c r="L4941" s="4">
        <f t="shared" si="19"/>
        <v>41.81</v>
      </c>
      <c r="M4941" s="4">
        <v>364949.68</v>
      </c>
    </row>
    <row r="4942" spans="1:13" x14ac:dyDescent="0.3">
      <c r="A4942" s="2" t="s">
        <v>7388</v>
      </c>
      <c r="B4942" s="3" t="s">
        <v>576</v>
      </c>
      <c r="C4942" s="2" t="s">
        <v>161</v>
      </c>
      <c r="D4942" s="2" t="s">
        <v>162</v>
      </c>
      <c r="E4942" s="2" t="s">
        <v>163</v>
      </c>
      <c r="F4942" s="2" t="s">
        <v>147</v>
      </c>
      <c r="G4942" s="2" t="s">
        <v>148</v>
      </c>
      <c r="H4942" s="2" t="s">
        <v>61</v>
      </c>
      <c r="I4942" s="2" t="s">
        <v>200</v>
      </c>
      <c r="J4942" s="2" t="s">
        <v>71</v>
      </c>
      <c r="K4942" s="4">
        <v>4540.79</v>
      </c>
      <c r="L4942" s="4">
        <f t="shared" si="19"/>
        <v>635.7106</v>
      </c>
      <c r="M4942" s="4">
        <v>413474</v>
      </c>
    </row>
    <row r="4943" spans="1:13" x14ac:dyDescent="0.3">
      <c r="A4943" s="2" t="s">
        <v>7389</v>
      </c>
      <c r="B4943" s="3" t="s">
        <v>7101</v>
      </c>
      <c r="C4943" s="2" t="s">
        <v>486</v>
      </c>
      <c r="D4943" s="2" t="s">
        <v>487</v>
      </c>
      <c r="E4943" s="2" t="s">
        <v>488</v>
      </c>
      <c r="F4943" s="2" t="s">
        <v>38</v>
      </c>
      <c r="G4943" s="2" t="s">
        <v>39</v>
      </c>
      <c r="H4943" s="2" t="s">
        <v>61</v>
      </c>
      <c r="I4943" s="2" t="s">
        <v>84</v>
      </c>
      <c r="J4943" s="2" t="s">
        <v>378</v>
      </c>
      <c r="K4943" s="4">
        <v>4742.8100000000004</v>
      </c>
      <c r="L4943" s="4">
        <f t="shared" si="19"/>
        <v>31.776827000000004</v>
      </c>
      <c r="M4943" s="4">
        <v>350934.44</v>
      </c>
    </row>
    <row r="4944" spans="1:13" x14ac:dyDescent="0.3">
      <c r="A4944" s="2" t="s">
        <v>7390</v>
      </c>
      <c r="B4944" s="3" t="s">
        <v>4283</v>
      </c>
      <c r="C4944" s="2" t="s">
        <v>1108</v>
      </c>
      <c r="D4944" s="2" t="s">
        <v>636</v>
      </c>
      <c r="E4944" s="2" t="s">
        <v>637</v>
      </c>
      <c r="F4944" s="2" t="s">
        <v>128</v>
      </c>
      <c r="G4944" s="2" t="s">
        <v>129</v>
      </c>
      <c r="H4944" s="2" t="s">
        <v>69</v>
      </c>
      <c r="I4944" s="2" t="s">
        <v>70</v>
      </c>
      <c r="J4944" s="2" t="s">
        <v>71</v>
      </c>
      <c r="K4944" s="4">
        <v>13748.29</v>
      </c>
      <c r="L4944" s="4">
        <f t="shared" si="19"/>
        <v>1924.7606000000003</v>
      </c>
      <c r="M4944" s="4">
        <v>399408.27</v>
      </c>
    </row>
    <row r="4945" spans="1:13" x14ac:dyDescent="0.3">
      <c r="A4945" s="2" t="s">
        <v>7391</v>
      </c>
      <c r="B4945" s="3" t="s">
        <v>3038</v>
      </c>
      <c r="C4945" s="2" t="s">
        <v>3069</v>
      </c>
      <c r="D4945" s="2" t="s">
        <v>560</v>
      </c>
      <c r="E4945" s="2" t="s">
        <v>561</v>
      </c>
      <c r="F4945" s="2" t="s">
        <v>147</v>
      </c>
      <c r="G4945" s="2" t="s">
        <v>148</v>
      </c>
      <c r="H4945" s="2" t="s">
        <v>30</v>
      </c>
      <c r="I4945" s="2" t="s">
        <v>31</v>
      </c>
      <c r="J4945" s="2" t="s">
        <v>32</v>
      </c>
      <c r="K4945" s="4">
        <v>40.82</v>
      </c>
      <c r="L4945" s="4">
        <f t="shared" si="19"/>
        <v>40.82</v>
      </c>
      <c r="M4945" s="4">
        <v>418485.08</v>
      </c>
    </row>
    <row r="4946" spans="1:13" x14ac:dyDescent="0.3">
      <c r="A4946" s="2" t="s">
        <v>7392</v>
      </c>
      <c r="B4946" s="3" t="s">
        <v>2335</v>
      </c>
      <c r="C4946" s="2" t="s">
        <v>1928</v>
      </c>
      <c r="D4946" s="2" t="s">
        <v>258</v>
      </c>
      <c r="E4946" s="2" t="s">
        <v>259</v>
      </c>
      <c r="F4946" s="2" t="s">
        <v>18</v>
      </c>
      <c r="G4946" s="2" t="s">
        <v>19</v>
      </c>
      <c r="H4946" s="2" t="s">
        <v>61</v>
      </c>
      <c r="I4946" s="2" t="s">
        <v>53</v>
      </c>
      <c r="J4946" s="2" t="s">
        <v>32</v>
      </c>
      <c r="K4946" s="4">
        <v>3840.21</v>
      </c>
      <c r="L4946" s="4">
        <f t="shared" si="19"/>
        <v>3840.21</v>
      </c>
      <c r="M4946" s="4">
        <v>170747.46</v>
      </c>
    </row>
    <row r="4947" spans="1:13" x14ac:dyDescent="0.3">
      <c r="A4947" s="2" t="s">
        <v>7393</v>
      </c>
      <c r="B4947" s="3" t="s">
        <v>2000</v>
      </c>
      <c r="C4947" s="2" t="s">
        <v>1242</v>
      </c>
      <c r="D4947" s="2" t="s">
        <v>710</v>
      </c>
      <c r="E4947" s="2" t="s">
        <v>711</v>
      </c>
      <c r="F4947" s="2" t="s">
        <v>147</v>
      </c>
      <c r="G4947" s="2" t="s">
        <v>148</v>
      </c>
      <c r="H4947" s="2" t="s">
        <v>111</v>
      </c>
      <c r="I4947" s="2" t="s">
        <v>111</v>
      </c>
      <c r="J4947" s="2" t="s">
        <v>22</v>
      </c>
      <c r="K4947" s="4">
        <v>33648.51</v>
      </c>
      <c r="L4947" s="4">
        <f t="shared" si="19"/>
        <v>36340.390800000001</v>
      </c>
      <c r="M4947" s="4">
        <v>101451.47</v>
      </c>
    </row>
    <row r="4948" spans="1:13" x14ac:dyDescent="0.3">
      <c r="A4948" s="2" t="s">
        <v>7394</v>
      </c>
      <c r="B4948" s="3" t="s">
        <v>1365</v>
      </c>
      <c r="C4948" s="2" t="s">
        <v>1828</v>
      </c>
      <c r="D4948" s="2" t="s">
        <v>698</v>
      </c>
      <c r="E4948" s="2" t="s">
        <v>699</v>
      </c>
      <c r="F4948" s="2" t="s">
        <v>45</v>
      </c>
      <c r="G4948" s="2" t="s">
        <v>46</v>
      </c>
      <c r="H4948" s="2" t="s">
        <v>61</v>
      </c>
      <c r="I4948" s="2" t="s">
        <v>62</v>
      </c>
      <c r="J4948" s="2" t="s">
        <v>32</v>
      </c>
      <c r="K4948" s="4">
        <v>4096.8900000000003</v>
      </c>
      <c r="L4948" s="4">
        <f t="shared" si="19"/>
        <v>4096.8900000000003</v>
      </c>
      <c r="M4948" s="4">
        <v>237483.21</v>
      </c>
    </row>
    <row r="4949" spans="1:13" x14ac:dyDescent="0.3">
      <c r="A4949" s="2" t="s">
        <v>7395</v>
      </c>
      <c r="B4949" s="3" t="s">
        <v>118</v>
      </c>
      <c r="C4949" s="2" t="s">
        <v>1361</v>
      </c>
      <c r="D4949" s="2" t="s">
        <v>258</v>
      </c>
      <c r="E4949" s="2" t="s">
        <v>259</v>
      </c>
      <c r="F4949" s="2" t="s">
        <v>18</v>
      </c>
      <c r="G4949" s="2" t="s">
        <v>19</v>
      </c>
      <c r="H4949" s="2" t="s">
        <v>111</v>
      </c>
      <c r="I4949" s="2" t="s">
        <v>111</v>
      </c>
      <c r="J4949" s="2" t="s">
        <v>32</v>
      </c>
      <c r="K4949" s="4">
        <v>18225.009999999998</v>
      </c>
      <c r="L4949" s="4">
        <f t="shared" si="19"/>
        <v>18225.009999999998</v>
      </c>
      <c r="M4949" s="4">
        <v>208414.09</v>
      </c>
    </row>
    <row r="4950" spans="1:13" x14ac:dyDescent="0.3">
      <c r="A4950" s="2" t="s">
        <v>7396</v>
      </c>
      <c r="B4950" s="3" t="s">
        <v>333</v>
      </c>
      <c r="C4950" s="2" t="s">
        <v>1355</v>
      </c>
      <c r="D4950" s="2" t="s">
        <v>209</v>
      </c>
      <c r="E4950" s="2" t="s">
        <v>210</v>
      </c>
      <c r="F4950" s="2" t="s">
        <v>82</v>
      </c>
      <c r="G4950" s="2" t="s">
        <v>83</v>
      </c>
      <c r="H4950" s="2" t="s">
        <v>69</v>
      </c>
      <c r="I4950" s="2" t="s">
        <v>111</v>
      </c>
      <c r="J4950" s="2" t="s">
        <v>32</v>
      </c>
      <c r="K4950" s="4">
        <v>3419.6</v>
      </c>
      <c r="L4950" s="4">
        <f t="shared" si="19"/>
        <v>3419.6</v>
      </c>
      <c r="M4950" s="4">
        <v>185965.68</v>
      </c>
    </row>
    <row r="4951" spans="1:13" x14ac:dyDescent="0.3">
      <c r="A4951" s="2" t="s">
        <v>7397</v>
      </c>
      <c r="B4951" s="3" t="s">
        <v>3899</v>
      </c>
      <c r="C4951" s="2" t="s">
        <v>3408</v>
      </c>
      <c r="D4951" s="2" t="s">
        <v>1997</v>
      </c>
      <c r="E4951" s="2" t="s">
        <v>1998</v>
      </c>
      <c r="F4951" s="2" t="s">
        <v>59</v>
      </c>
      <c r="G4951" s="2" t="s">
        <v>60</v>
      </c>
      <c r="H4951" s="2" t="s">
        <v>20</v>
      </c>
      <c r="I4951" s="2" t="s">
        <v>31</v>
      </c>
      <c r="J4951" s="2" t="s">
        <v>189</v>
      </c>
      <c r="K4951" s="4">
        <v>1078.6600000000001</v>
      </c>
      <c r="L4951" s="4">
        <f t="shared" si="19"/>
        <v>12.943920000000002</v>
      </c>
      <c r="M4951" s="4">
        <v>297242.93</v>
      </c>
    </row>
    <row r="4952" spans="1:13" x14ac:dyDescent="0.3">
      <c r="A4952" s="2" t="s">
        <v>7398</v>
      </c>
      <c r="B4952" s="3" t="s">
        <v>4001</v>
      </c>
      <c r="C4952" s="2" t="s">
        <v>1847</v>
      </c>
      <c r="D4952" s="2" t="s">
        <v>587</v>
      </c>
      <c r="E4952" s="2" t="s">
        <v>588</v>
      </c>
      <c r="F4952" s="2" t="s">
        <v>147</v>
      </c>
      <c r="G4952" s="2" t="s">
        <v>148</v>
      </c>
      <c r="H4952" s="2" t="s">
        <v>105</v>
      </c>
      <c r="I4952" s="2" t="s">
        <v>31</v>
      </c>
      <c r="J4952" s="2" t="s">
        <v>32</v>
      </c>
      <c r="K4952" s="4">
        <v>1607.46</v>
      </c>
      <c r="L4952" s="4">
        <f t="shared" si="19"/>
        <v>1607.46</v>
      </c>
      <c r="M4952" s="4">
        <v>53310.68</v>
      </c>
    </row>
    <row r="4953" spans="1:13" x14ac:dyDescent="0.3">
      <c r="A4953" s="2" t="s">
        <v>7399</v>
      </c>
      <c r="B4953" s="3" t="s">
        <v>4292</v>
      </c>
      <c r="C4953" s="2" t="s">
        <v>2644</v>
      </c>
      <c r="D4953" s="2" t="s">
        <v>822</v>
      </c>
      <c r="E4953" s="2" t="s">
        <v>823</v>
      </c>
      <c r="F4953" s="2" t="s">
        <v>18</v>
      </c>
      <c r="G4953" s="2" t="s">
        <v>19</v>
      </c>
      <c r="H4953" s="2" t="s">
        <v>20</v>
      </c>
      <c r="I4953" s="2" t="s">
        <v>260</v>
      </c>
      <c r="J4953" s="2" t="s">
        <v>32</v>
      </c>
      <c r="K4953" s="4">
        <v>1687.8</v>
      </c>
      <c r="L4953" s="4">
        <f t="shared" si="19"/>
        <v>1687.8</v>
      </c>
      <c r="M4953" s="4">
        <v>410494.93</v>
      </c>
    </row>
    <row r="4954" spans="1:13" x14ac:dyDescent="0.3">
      <c r="A4954" s="2" t="s">
        <v>7400</v>
      </c>
      <c r="B4954" s="3" t="s">
        <v>1373</v>
      </c>
      <c r="C4954" s="2" t="s">
        <v>389</v>
      </c>
      <c r="D4954" s="2" t="s">
        <v>390</v>
      </c>
      <c r="E4954" s="2" t="s">
        <v>391</v>
      </c>
      <c r="F4954" s="2" t="s">
        <v>128</v>
      </c>
      <c r="G4954" s="2" t="s">
        <v>129</v>
      </c>
      <c r="H4954" s="2" t="s">
        <v>61</v>
      </c>
      <c r="I4954" s="2" t="s">
        <v>31</v>
      </c>
      <c r="J4954" s="2" t="s">
        <v>32</v>
      </c>
      <c r="K4954" s="4">
        <v>366.4</v>
      </c>
      <c r="L4954" s="4">
        <f t="shared" si="19"/>
        <v>366.4</v>
      </c>
      <c r="M4954" s="4">
        <v>267611.28000000003</v>
      </c>
    </row>
    <row r="4955" spans="1:13" x14ac:dyDescent="0.3">
      <c r="A4955" s="2" t="s">
        <v>7401</v>
      </c>
      <c r="B4955" s="3" t="s">
        <v>5058</v>
      </c>
      <c r="C4955" s="2" t="s">
        <v>1642</v>
      </c>
      <c r="D4955" s="2" t="s">
        <v>1643</v>
      </c>
      <c r="E4955" s="2" t="s">
        <v>1644</v>
      </c>
      <c r="F4955" s="2" t="s">
        <v>28</v>
      </c>
      <c r="G4955" s="2" t="s">
        <v>29</v>
      </c>
      <c r="H4955" s="2" t="s">
        <v>111</v>
      </c>
      <c r="I4955" s="2" t="s">
        <v>111</v>
      </c>
      <c r="J4955" s="2" t="s">
        <v>32</v>
      </c>
      <c r="K4955" s="4">
        <v>40952.97</v>
      </c>
      <c r="L4955" s="4">
        <f t="shared" si="19"/>
        <v>40952.97</v>
      </c>
      <c r="M4955" s="4">
        <v>191872.54</v>
      </c>
    </row>
    <row r="4956" spans="1:13" x14ac:dyDescent="0.3">
      <c r="A4956" s="2" t="s">
        <v>7402</v>
      </c>
      <c r="B4956" s="3" t="s">
        <v>1674</v>
      </c>
      <c r="C4956" s="2" t="s">
        <v>1902</v>
      </c>
      <c r="D4956" s="2" t="s">
        <v>648</v>
      </c>
      <c r="E4956" s="2" t="s">
        <v>649</v>
      </c>
      <c r="F4956" s="2" t="s">
        <v>45</v>
      </c>
      <c r="G4956" s="2" t="s">
        <v>46</v>
      </c>
      <c r="H4956" s="2" t="s">
        <v>111</v>
      </c>
      <c r="I4956" s="2" t="s">
        <v>111</v>
      </c>
      <c r="J4956" s="2" t="s">
        <v>189</v>
      </c>
      <c r="K4956" s="4">
        <v>17195.509999999998</v>
      </c>
      <c r="L4956" s="4">
        <f t="shared" si="19"/>
        <v>206.34611999999998</v>
      </c>
      <c r="M4956" s="4">
        <v>460073.11</v>
      </c>
    </row>
    <row r="4957" spans="1:13" x14ac:dyDescent="0.3">
      <c r="A4957" s="2" t="s">
        <v>7403</v>
      </c>
      <c r="B4957" s="3" t="s">
        <v>3855</v>
      </c>
      <c r="C4957" s="2" t="s">
        <v>370</v>
      </c>
      <c r="D4957" s="2" t="s">
        <v>371</v>
      </c>
      <c r="E4957" s="2" t="s">
        <v>372</v>
      </c>
      <c r="F4957" s="2" t="s">
        <v>59</v>
      </c>
      <c r="G4957" s="2" t="s">
        <v>60</v>
      </c>
      <c r="H4957" s="2" t="s">
        <v>20</v>
      </c>
      <c r="I4957" s="2" t="s">
        <v>53</v>
      </c>
      <c r="J4957" s="2" t="s">
        <v>149</v>
      </c>
      <c r="K4957" s="4">
        <v>691.2</v>
      </c>
      <c r="L4957" s="4">
        <f t="shared" si="19"/>
        <v>877.82400000000007</v>
      </c>
      <c r="M4957" s="4">
        <v>195480.44</v>
      </c>
    </row>
    <row r="4958" spans="1:13" x14ac:dyDescent="0.3">
      <c r="A4958" s="2" t="s">
        <v>7404</v>
      </c>
      <c r="B4958" s="3" t="s">
        <v>4441</v>
      </c>
      <c r="C4958" s="2" t="s">
        <v>857</v>
      </c>
      <c r="D4958" s="2" t="s">
        <v>858</v>
      </c>
      <c r="E4958" s="2" t="s">
        <v>859</v>
      </c>
      <c r="F4958" s="2" t="s">
        <v>28</v>
      </c>
      <c r="G4958" s="2" t="s">
        <v>29</v>
      </c>
      <c r="H4958" s="2" t="s">
        <v>61</v>
      </c>
      <c r="I4958" s="2" t="s">
        <v>62</v>
      </c>
      <c r="J4958" s="2" t="s">
        <v>378</v>
      </c>
      <c r="K4958" s="4">
        <v>1927.98</v>
      </c>
      <c r="L4958" s="4">
        <f t="shared" si="19"/>
        <v>12.917466000000001</v>
      </c>
      <c r="M4958" s="4">
        <v>248289.1</v>
      </c>
    </row>
    <row r="4959" spans="1:13" x14ac:dyDescent="0.3">
      <c r="A4959" s="2" t="s">
        <v>7405</v>
      </c>
      <c r="B4959" s="3" t="s">
        <v>1370</v>
      </c>
      <c r="C4959" s="2" t="s">
        <v>2159</v>
      </c>
      <c r="D4959" s="2" t="s">
        <v>2160</v>
      </c>
      <c r="E4959" s="2" t="s">
        <v>2161</v>
      </c>
      <c r="F4959" s="2" t="s">
        <v>28</v>
      </c>
      <c r="G4959" s="2" t="s">
        <v>29</v>
      </c>
      <c r="H4959" s="2" t="s">
        <v>30</v>
      </c>
      <c r="I4959" s="2" t="s">
        <v>31</v>
      </c>
      <c r="J4959" s="2" t="s">
        <v>71</v>
      </c>
      <c r="K4959" s="4">
        <v>48.43</v>
      </c>
      <c r="L4959" s="4">
        <f t="shared" si="19"/>
        <v>6.7802000000000007</v>
      </c>
      <c r="M4959" s="4">
        <v>323122.55</v>
      </c>
    </row>
    <row r="4960" spans="1:13" x14ac:dyDescent="0.3">
      <c r="A4960" s="2" t="s">
        <v>7406</v>
      </c>
      <c r="B4960" s="3" t="s">
        <v>1159</v>
      </c>
      <c r="C4960" s="2" t="s">
        <v>294</v>
      </c>
      <c r="D4960" s="2" t="s">
        <v>295</v>
      </c>
      <c r="E4960" s="2" t="s">
        <v>296</v>
      </c>
      <c r="F4960" s="2" t="s">
        <v>38</v>
      </c>
      <c r="G4960" s="2" t="s">
        <v>39</v>
      </c>
      <c r="H4960" s="2" t="s">
        <v>105</v>
      </c>
      <c r="I4960" s="2" t="s">
        <v>31</v>
      </c>
      <c r="J4960" s="2" t="s">
        <v>32</v>
      </c>
      <c r="K4960" s="4">
        <v>4564.08</v>
      </c>
      <c r="L4960" s="4">
        <f t="shared" si="19"/>
        <v>4564.08</v>
      </c>
      <c r="M4960" s="4">
        <v>114066.4</v>
      </c>
    </row>
    <row r="4961" spans="1:13" x14ac:dyDescent="0.3">
      <c r="A4961" s="2" t="s">
        <v>7407</v>
      </c>
      <c r="B4961" s="3" t="s">
        <v>3821</v>
      </c>
      <c r="C4961" s="2" t="s">
        <v>389</v>
      </c>
      <c r="D4961" s="2" t="s">
        <v>390</v>
      </c>
      <c r="E4961" s="2" t="s">
        <v>391</v>
      </c>
      <c r="F4961" s="2" t="s">
        <v>128</v>
      </c>
      <c r="G4961" s="2" t="s">
        <v>129</v>
      </c>
      <c r="H4961" s="2" t="s">
        <v>105</v>
      </c>
      <c r="I4961" s="2" t="s">
        <v>31</v>
      </c>
      <c r="J4961" s="2" t="s">
        <v>22</v>
      </c>
      <c r="K4961" s="4">
        <v>7274.81</v>
      </c>
      <c r="L4961" s="4">
        <f t="shared" si="19"/>
        <v>7856.7948000000006</v>
      </c>
      <c r="M4961" s="4">
        <v>108517.27</v>
      </c>
    </row>
    <row r="4962" spans="1:13" x14ac:dyDescent="0.3">
      <c r="A4962" s="2" t="s">
        <v>7408</v>
      </c>
      <c r="B4962" s="3" t="s">
        <v>6082</v>
      </c>
      <c r="C4962" s="2" t="s">
        <v>907</v>
      </c>
      <c r="D4962" s="2" t="s">
        <v>908</v>
      </c>
      <c r="E4962" s="2" t="s">
        <v>909</v>
      </c>
      <c r="F4962" s="2" t="s">
        <v>45</v>
      </c>
      <c r="G4962" s="2" t="s">
        <v>46</v>
      </c>
      <c r="H4962" s="2" t="s">
        <v>69</v>
      </c>
      <c r="I4962" s="2" t="s">
        <v>70</v>
      </c>
      <c r="J4962" s="2" t="s">
        <v>32</v>
      </c>
      <c r="K4962" s="4">
        <v>9033</v>
      </c>
      <c r="L4962" s="4">
        <f t="shared" si="19"/>
        <v>9033</v>
      </c>
      <c r="M4962" s="4">
        <v>199832.89</v>
      </c>
    </row>
    <row r="4963" spans="1:13" x14ac:dyDescent="0.3">
      <c r="A4963" s="2" t="s">
        <v>7409</v>
      </c>
      <c r="B4963" s="3" t="s">
        <v>2195</v>
      </c>
      <c r="C4963" s="2" t="s">
        <v>2907</v>
      </c>
      <c r="D4963" s="2" t="s">
        <v>778</v>
      </c>
      <c r="E4963" s="2" t="s">
        <v>779</v>
      </c>
      <c r="F4963" s="2" t="s">
        <v>82</v>
      </c>
      <c r="G4963" s="2" t="s">
        <v>83</v>
      </c>
      <c r="H4963" s="2" t="s">
        <v>61</v>
      </c>
      <c r="I4963" s="2" t="s">
        <v>223</v>
      </c>
      <c r="J4963" s="2" t="s">
        <v>378</v>
      </c>
      <c r="K4963" s="4">
        <v>1956.46</v>
      </c>
      <c r="L4963" s="4">
        <f t="shared" si="19"/>
        <v>13.108282000000001</v>
      </c>
      <c r="M4963" s="4">
        <v>444346.45</v>
      </c>
    </row>
    <row r="4964" spans="1:13" x14ac:dyDescent="0.3">
      <c r="A4964" s="2" t="s">
        <v>7410</v>
      </c>
      <c r="B4964" s="3" t="s">
        <v>131</v>
      </c>
      <c r="C4964" s="2" t="s">
        <v>1380</v>
      </c>
      <c r="D4964" s="2" t="s">
        <v>1381</v>
      </c>
      <c r="E4964" s="2" t="s">
        <v>1382</v>
      </c>
      <c r="F4964" s="2" t="s">
        <v>147</v>
      </c>
      <c r="G4964" s="2" t="s">
        <v>148</v>
      </c>
      <c r="H4964" s="2" t="s">
        <v>20</v>
      </c>
      <c r="I4964" s="2" t="s">
        <v>53</v>
      </c>
      <c r="J4964" s="2" t="s">
        <v>32</v>
      </c>
      <c r="K4964" s="4">
        <v>1020.65</v>
      </c>
      <c r="L4964" s="4">
        <f t="shared" si="19"/>
        <v>1020.65</v>
      </c>
      <c r="M4964" s="4">
        <v>345707.61</v>
      </c>
    </row>
    <row r="4965" spans="1:13" x14ac:dyDescent="0.3">
      <c r="A4965" s="2" t="s">
        <v>7411</v>
      </c>
      <c r="B4965" s="3" t="s">
        <v>4916</v>
      </c>
      <c r="C4965" s="2" t="s">
        <v>520</v>
      </c>
      <c r="D4965" s="2" t="s">
        <v>521</v>
      </c>
      <c r="E4965" s="2" t="s">
        <v>522</v>
      </c>
      <c r="F4965" s="2" t="s">
        <v>18</v>
      </c>
      <c r="G4965" s="2" t="s">
        <v>19</v>
      </c>
      <c r="H4965" s="2" t="s">
        <v>61</v>
      </c>
      <c r="I4965" s="2" t="s">
        <v>31</v>
      </c>
      <c r="J4965" s="2" t="s">
        <v>22</v>
      </c>
      <c r="K4965" s="4">
        <v>4834.93</v>
      </c>
      <c r="L4965" s="4">
        <f t="shared" si="19"/>
        <v>5221.724400000001</v>
      </c>
      <c r="M4965" s="4">
        <v>383192.98</v>
      </c>
    </row>
    <row r="4966" spans="1:13" x14ac:dyDescent="0.3">
      <c r="A4966" s="2" t="s">
        <v>7412</v>
      </c>
      <c r="B4966" s="3" t="s">
        <v>5215</v>
      </c>
      <c r="C4966" s="2" t="s">
        <v>186</v>
      </c>
      <c r="D4966" s="2" t="s">
        <v>187</v>
      </c>
      <c r="E4966" s="2" t="s">
        <v>188</v>
      </c>
      <c r="F4966" s="2" t="s">
        <v>68</v>
      </c>
      <c r="G4966" s="2" t="s">
        <v>68</v>
      </c>
      <c r="H4966" s="2" t="s">
        <v>122</v>
      </c>
      <c r="I4966" s="2" t="s">
        <v>31</v>
      </c>
      <c r="J4966" s="2" t="s">
        <v>32</v>
      </c>
      <c r="K4966" s="4">
        <v>14166.78</v>
      </c>
      <c r="L4966" s="4">
        <f t="shared" si="19"/>
        <v>14166.78</v>
      </c>
      <c r="M4966" s="4">
        <v>189521.19</v>
      </c>
    </row>
    <row r="4967" spans="1:13" x14ac:dyDescent="0.3">
      <c r="A4967" s="2" t="s">
        <v>7413</v>
      </c>
      <c r="B4967" s="3" t="s">
        <v>293</v>
      </c>
      <c r="C4967" s="2" t="s">
        <v>1649</v>
      </c>
      <c r="D4967" s="2" t="s">
        <v>371</v>
      </c>
      <c r="E4967" s="2" t="s">
        <v>372</v>
      </c>
      <c r="F4967" s="2" t="s">
        <v>59</v>
      </c>
      <c r="G4967" s="2" t="s">
        <v>60</v>
      </c>
      <c r="H4967" s="2" t="s">
        <v>111</v>
      </c>
      <c r="I4967" s="2" t="s">
        <v>111</v>
      </c>
      <c r="J4967" s="2" t="s">
        <v>189</v>
      </c>
      <c r="K4967" s="4">
        <v>13714.01</v>
      </c>
      <c r="L4967" s="4">
        <f t="shared" si="19"/>
        <v>164.56811999999999</v>
      </c>
      <c r="M4967" s="4">
        <v>121671.92</v>
      </c>
    </row>
    <row r="4968" spans="1:13" x14ac:dyDescent="0.3">
      <c r="A4968" s="2" t="s">
        <v>7414</v>
      </c>
      <c r="B4968" s="3" t="s">
        <v>5474</v>
      </c>
      <c r="C4968" s="2" t="s">
        <v>603</v>
      </c>
      <c r="D4968" s="2" t="s">
        <v>565</v>
      </c>
      <c r="E4968" s="2" t="s">
        <v>566</v>
      </c>
      <c r="F4968" s="2" t="s">
        <v>45</v>
      </c>
      <c r="G4968" s="2" t="s">
        <v>46</v>
      </c>
      <c r="H4968" s="2" t="s">
        <v>30</v>
      </c>
      <c r="I4968" s="2" t="s">
        <v>31</v>
      </c>
      <c r="J4968" s="2" t="s">
        <v>32</v>
      </c>
      <c r="K4968" s="4">
        <v>23.77</v>
      </c>
      <c r="L4968" s="4">
        <f t="shared" si="19"/>
        <v>23.77</v>
      </c>
      <c r="M4968" s="4">
        <v>42116.56</v>
      </c>
    </row>
    <row r="4969" spans="1:13" x14ac:dyDescent="0.3">
      <c r="A4969" s="2" t="s">
        <v>7415</v>
      </c>
      <c r="B4969" s="3" t="s">
        <v>1115</v>
      </c>
      <c r="C4969" s="2" t="s">
        <v>6339</v>
      </c>
      <c r="D4969" s="2" t="s">
        <v>1489</v>
      </c>
      <c r="E4969" s="2" t="s">
        <v>1490</v>
      </c>
      <c r="F4969" s="2" t="s">
        <v>128</v>
      </c>
      <c r="G4969" s="2" t="s">
        <v>129</v>
      </c>
      <c r="H4969" s="2" t="s">
        <v>122</v>
      </c>
      <c r="I4969" s="2" t="s">
        <v>31</v>
      </c>
      <c r="J4969" s="2" t="s">
        <v>149</v>
      </c>
      <c r="K4969" s="4">
        <v>33748.99</v>
      </c>
      <c r="L4969" s="4">
        <f t="shared" si="19"/>
        <v>42861.217299999997</v>
      </c>
      <c r="M4969" s="4">
        <v>448336.01</v>
      </c>
    </row>
    <row r="4970" spans="1:13" x14ac:dyDescent="0.3">
      <c r="A4970" s="2" t="s">
        <v>7416</v>
      </c>
      <c r="B4970" s="3" t="s">
        <v>6784</v>
      </c>
      <c r="C4970" s="2" t="s">
        <v>689</v>
      </c>
      <c r="D4970" s="2" t="s">
        <v>690</v>
      </c>
      <c r="E4970" s="2" t="s">
        <v>691</v>
      </c>
      <c r="F4970" s="2" t="s">
        <v>147</v>
      </c>
      <c r="G4970" s="2" t="s">
        <v>148</v>
      </c>
      <c r="H4970" s="2" t="s">
        <v>20</v>
      </c>
      <c r="I4970" s="2" t="s">
        <v>276</v>
      </c>
      <c r="J4970" s="2" t="s">
        <v>22</v>
      </c>
      <c r="K4970" s="4">
        <v>285.97000000000003</v>
      </c>
      <c r="L4970" s="4">
        <f t="shared" si="19"/>
        <v>308.84760000000006</v>
      </c>
      <c r="M4970" s="4">
        <v>462786.11</v>
      </c>
    </row>
    <row r="4971" spans="1:13" x14ac:dyDescent="0.3">
      <c r="A4971" s="2" t="s">
        <v>7417</v>
      </c>
      <c r="B4971" s="3" t="s">
        <v>2285</v>
      </c>
      <c r="C4971" s="2" t="s">
        <v>2297</v>
      </c>
      <c r="D4971" s="2" t="s">
        <v>412</v>
      </c>
      <c r="E4971" s="2" t="s">
        <v>413</v>
      </c>
      <c r="F4971" s="2" t="s">
        <v>147</v>
      </c>
      <c r="G4971" s="2" t="s">
        <v>148</v>
      </c>
      <c r="H4971" s="2" t="s">
        <v>20</v>
      </c>
      <c r="I4971" s="2" t="s">
        <v>21</v>
      </c>
      <c r="J4971" s="2" t="s">
        <v>32</v>
      </c>
      <c r="K4971" s="4">
        <v>1673.49</v>
      </c>
      <c r="L4971" s="4">
        <f t="shared" si="19"/>
        <v>1673.49</v>
      </c>
      <c r="M4971" s="4">
        <v>406407.39</v>
      </c>
    </row>
    <row r="4972" spans="1:13" x14ac:dyDescent="0.3">
      <c r="A4972" s="2" t="s">
        <v>7418</v>
      </c>
      <c r="B4972" s="3" t="s">
        <v>1930</v>
      </c>
      <c r="C4972" s="2" t="s">
        <v>102</v>
      </c>
      <c r="D4972" s="2" t="s">
        <v>103</v>
      </c>
      <c r="E4972" s="2" t="s">
        <v>104</v>
      </c>
      <c r="F4972" s="2" t="s">
        <v>82</v>
      </c>
      <c r="G4972" s="2" t="s">
        <v>83</v>
      </c>
      <c r="H4972" s="2" t="s">
        <v>61</v>
      </c>
      <c r="I4972" s="2" t="s">
        <v>62</v>
      </c>
      <c r="J4972" s="2" t="s">
        <v>32</v>
      </c>
      <c r="K4972" s="4">
        <v>899.09</v>
      </c>
      <c r="L4972" s="4">
        <f t="shared" si="19"/>
        <v>899.09</v>
      </c>
      <c r="M4972" s="4">
        <v>246275.62</v>
      </c>
    </row>
    <row r="4973" spans="1:13" x14ac:dyDescent="0.3">
      <c r="A4973" s="2" t="s">
        <v>7419</v>
      </c>
      <c r="B4973" s="3" t="s">
        <v>3688</v>
      </c>
      <c r="C4973" s="2" t="s">
        <v>1649</v>
      </c>
      <c r="D4973" s="2" t="s">
        <v>371</v>
      </c>
      <c r="E4973" s="2" t="s">
        <v>372</v>
      </c>
      <c r="F4973" s="2" t="s">
        <v>59</v>
      </c>
      <c r="G4973" s="2" t="s">
        <v>60</v>
      </c>
      <c r="H4973" s="2" t="s">
        <v>111</v>
      </c>
      <c r="I4973" s="2" t="s">
        <v>111</v>
      </c>
      <c r="J4973" s="2" t="s">
        <v>149</v>
      </c>
      <c r="K4973" s="4">
        <v>4208.26</v>
      </c>
      <c r="L4973" s="4">
        <f t="shared" si="19"/>
        <v>5344.4902000000002</v>
      </c>
      <c r="M4973" s="4">
        <v>429223.29</v>
      </c>
    </row>
    <row r="4974" spans="1:13" x14ac:dyDescent="0.3">
      <c r="A4974" s="2" t="s">
        <v>7420</v>
      </c>
      <c r="B4974" s="3" t="s">
        <v>2205</v>
      </c>
      <c r="C4974" s="2" t="s">
        <v>591</v>
      </c>
      <c r="D4974" s="2" t="s">
        <v>477</v>
      </c>
      <c r="E4974" s="2" t="s">
        <v>478</v>
      </c>
      <c r="F4974" s="2" t="s">
        <v>59</v>
      </c>
      <c r="G4974" s="2" t="s">
        <v>60</v>
      </c>
      <c r="H4974" s="2" t="s">
        <v>69</v>
      </c>
      <c r="I4974" s="2" t="s">
        <v>70</v>
      </c>
      <c r="J4974" s="2" t="s">
        <v>32</v>
      </c>
      <c r="K4974" s="4">
        <v>5226.4799999999996</v>
      </c>
      <c r="L4974" s="4">
        <f t="shared" si="19"/>
        <v>5226.4799999999996</v>
      </c>
      <c r="M4974" s="4">
        <v>161304.88</v>
      </c>
    </row>
    <row r="4975" spans="1:13" x14ac:dyDescent="0.3">
      <c r="A4975" s="2" t="s">
        <v>7421</v>
      </c>
      <c r="B4975" s="3" t="s">
        <v>3803</v>
      </c>
      <c r="C4975" s="2" t="s">
        <v>102</v>
      </c>
      <c r="D4975" s="2" t="s">
        <v>103</v>
      </c>
      <c r="E4975" s="2" t="s">
        <v>104</v>
      </c>
      <c r="F4975" s="2" t="s">
        <v>82</v>
      </c>
      <c r="G4975" s="2" t="s">
        <v>83</v>
      </c>
      <c r="H4975" s="2" t="s">
        <v>30</v>
      </c>
      <c r="I4975" s="2" t="s">
        <v>31</v>
      </c>
      <c r="J4975" s="2" t="s">
        <v>22</v>
      </c>
      <c r="K4975" s="4">
        <v>37.770000000000003</v>
      </c>
      <c r="L4975" s="4">
        <f t="shared" si="19"/>
        <v>40.791600000000003</v>
      </c>
      <c r="M4975" s="4">
        <v>430289.79</v>
      </c>
    </row>
    <row r="4976" spans="1:13" x14ac:dyDescent="0.3">
      <c r="A4976" s="2" t="s">
        <v>7422</v>
      </c>
      <c r="B4976" s="3" t="s">
        <v>781</v>
      </c>
      <c r="C4976" s="2" t="s">
        <v>2632</v>
      </c>
      <c r="D4976" s="2" t="s">
        <v>1455</v>
      </c>
      <c r="E4976" s="2" t="s">
        <v>553</v>
      </c>
      <c r="F4976" s="2" t="s">
        <v>140</v>
      </c>
      <c r="G4976" s="2" t="s">
        <v>141</v>
      </c>
      <c r="H4976" s="2" t="s">
        <v>111</v>
      </c>
      <c r="I4976" s="2" t="s">
        <v>111</v>
      </c>
      <c r="J4976" s="2" t="s">
        <v>32</v>
      </c>
      <c r="K4976" s="4">
        <v>44207.73</v>
      </c>
      <c r="L4976" s="4">
        <f t="shared" si="19"/>
        <v>44207.73</v>
      </c>
      <c r="M4976" s="4">
        <v>251075.86</v>
      </c>
    </row>
    <row r="4977" spans="1:13" x14ac:dyDescent="0.3">
      <c r="A4977" s="2" t="s">
        <v>7423</v>
      </c>
      <c r="B4977" s="3" t="s">
        <v>4219</v>
      </c>
      <c r="C4977" s="2" t="s">
        <v>1040</v>
      </c>
      <c r="D4977" s="2" t="s">
        <v>1041</v>
      </c>
      <c r="E4977" s="2" t="s">
        <v>1042</v>
      </c>
      <c r="F4977" s="2" t="s">
        <v>45</v>
      </c>
      <c r="G4977" s="2" t="s">
        <v>46</v>
      </c>
      <c r="H4977" s="2" t="s">
        <v>20</v>
      </c>
      <c r="I4977" s="2" t="s">
        <v>276</v>
      </c>
      <c r="J4977" s="2" t="s">
        <v>378</v>
      </c>
      <c r="K4977" s="4">
        <v>570.98</v>
      </c>
      <c r="L4977" s="4">
        <f t="shared" si="19"/>
        <v>3.8255660000000002</v>
      </c>
      <c r="M4977" s="4">
        <v>36790.39</v>
      </c>
    </row>
    <row r="4978" spans="1:13" x14ac:dyDescent="0.3">
      <c r="A4978" s="2" t="s">
        <v>7424</v>
      </c>
      <c r="B4978" s="3" t="s">
        <v>243</v>
      </c>
      <c r="C4978" s="2" t="s">
        <v>1847</v>
      </c>
      <c r="D4978" s="2" t="s">
        <v>587</v>
      </c>
      <c r="E4978" s="2" t="s">
        <v>588</v>
      </c>
      <c r="F4978" s="2" t="s">
        <v>147</v>
      </c>
      <c r="G4978" s="2" t="s">
        <v>148</v>
      </c>
      <c r="H4978" s="2" t="s">
        <v>20</v>
      </c>
      <c r="I4978" s="2" t="s">
        <v>47</v>
      </c>
      <c r="J4978" s="2" t="s">
        <v>71</v>
      </c>
      <c r="K4978" s="4">
        <v>604.11</v>
      </c>
      <c r="L4978" s="4">
        <f t="shared" si="19"/>
        <v>84.575400000000016</v>
      </c>
      <c r="M4978" s="4">
        <v>370852.89</v>
      </c>
    </row>
    <row r="4979" spans="1:13" x14ac:dyDescent="0.3">
      <c r="A4979" s="2" t="s">
        <v>7425</v>
      </c>
      <c r="B4979" s="3" t="s">
        <v>2046</v>
      </c>
      <c r="C4979" s="2" t="s">
        <v>1087</v>
      </c>
      <c r="D4979" s="2" t="s">
        <v>881</v>
      </c>
      <c r="E4979" s="2" t="s">
        <v>882</v>
      </c>
      <c r="F4979" s="2" t="s">
        <v>147</v>
      </c>
      <c r="G4979" s="2" t="s">
        <v>148</v>
      </c>
      <c r="H4979" s="2" t="s">
        <v>111</v>
      </c>
      <c r="I4979" s="2" t="s">
        <v>111</v>
      </c>
      <c r="J4979" s="2" t="s">
        <v>32</v>
      </c>
      <c r="K4979" s="4">
        <v>43515.65</v>
      </c>
      <c r="L4979" s="4">
        <f t="shared" si="19"/>
        <v>43515.65</v>
      </c>
      <c r="M4979" s="4">
        <v>188822.31</v>
      </c>
    </row>
    <row r="4980" spans="1:13" x14ac:dyDescent="0.3">
      <c r="A4980" s="2" t="s">
        <v>7426</v>
      </c>
      <c r="B4980" s="3" t="s">
        <v>3326</v>
      </c>
      <c r="C4980" s="2" t="s">
        <v>466</v>
      </c>
      <c r="D4980" s="2" t="s">
        <v>434</v>
      </c>
      <c r="E4980" s="2" t="s">
        <v>435</v>
      </c>
      <c r="F4980" s="2" t="s">
        <v>45</v>
      </c>
      <c r="G4980" s="2" t="s">
        <v>46</v>
      </c>
      <c r="H4980" s="2" t="s">
        <v>69</v>
      </c>
      <c r="I4980" s="2" t="s">
        <v>111</v>
      </c>
      <c r="J4980" s="2" t="s">
        <v>22</v>
      </c>
      <c r="K4980" s="4">
        <v>10525.63</v>
      </c>
      <c r="L4980" s="4">
        <f t="shared" si="19"/>
        <v>11367.680399999999</v>
      </c>
      <c r="M4980" s="4">
        <v>89824.15</v>
      </c>
    </row>
    <row r="4981" spans="1:13" x14ac:dyDescent="0.3">
      <c r="A4981" s="2" t="s">
        <v>7427</v>
      </c>
      <c r="B4981" s="3" t="s">
        <v>791</v>
      </c>
      <c r="C4981" s="2" t="s">
        <v>689</v>
      </c>
      <c r="D4981" s="2" t="s">
        <v>690</v>
      </c>
      <c r="E4981" s="2" t="s">
        <v>691</v>
      </c>
      <c r="F4981" s="2" t="s">
        <v>147</v>
      </c>
      <c r="G4981" s="2" t="s">
        <v>148</v>
      </c>
      <c r="H4981" s="2" t="s">
        <v>105</v>
      </c>
      <c r="I4981" s="2" t="s">
        <v>31</v>
      </c>
      <c r="J4981" s="2" t="s">
        <v>22</v>
      </c>
      <c r="K4981" s="4">
        <v>3253.69</v>
      </c>
      <c r="L4981" s="4">
        <f t="shared" si="19"/>
        <v>3513.9852000000001</v>
      </c>
      <c r="M4981" s="4">
        <v>323890.15999999997</v>
      </c>
    </row>
    <row r="4982" spans="1:13" x14ac:dyDescent="0.3">
      <c r="A4982" s="2" t="s">
        <v>7428</v>
      </c>
      <c r="B4982" s="3" t="s">
        <v>1331</v>
      </c>
      <c r="C4982" s="2" t="s">
        <v>50</v>
      </c>
      <c r="D4982" s="2" t="s">
        <v>51</v>
      </c>
      <c r="E4982" s="2" t="s">
        <v>52</v>
      </c>
      <c r="F4982" s="2" t="s">
        <v>45</v>
      </c>
      <c r="G4982" s="2" t="s">
        <v>46</v>
      </c>
      <c r="H4982" s="2" t="s">
        <v>69</v>
      </c>
      <c r="I4982" s="2" t="s">
        <v>70</v>
      </c>
      <c r="J4982" s="2" t="s">
        <v>149</v>
      </c>
      <c r="K4982" s="4">
        <v>7510.86</v>
      </c>
      <c r="L4982" s="4">
        <f t="shared" si="19"/>
        <v>9538.7921999999999</v>
      </c>
      <c r="M4982" s="4">
        <v>326413.90000000002</v>
      </c>
    </row>
    <row r="4983" spans="1:13" x14ac:dyDescent="0.3">
      <c r="A4983" s="2" t="s">
        <v>7429</v>
      </c>
      <c r="B4983" s="3" t="s">
        <v>5594</v>
      </c>
      <c r="C4983" s="2" t="s">
        <v>724</v>
      </c>
      <c r="D4983" s="2" t="s">
        <v>725</v>
      </c>
      <c r="E4983" s="2" t="s">
        <v>726</v>
      </c>
      <c r="F4983" s="2" t="s">
        <v>45</v>
      </c>
      <c r="G4983" s="2" t="s">
        <v>46</v>
      </c>
      <c r="H4983" s="2" t="s">
        <v>111</v>
      </c>
      <c r="I4983" s="2" t="s">
        <v>111</v>
      </c>
      <c r="J4983" s="2" t="s">
        <v>32</v>
      </c>
      <c r="K4983" s="4">
        <v>14304.51</v>
      </c>
      <c r="L4983" s="4">
        <f t="shared" si="19"/>
        <v>14304.51</v>
      </c>
      <c r="M4983" s="4">
        <v>431399.78</v>
      </c>
    </row>
    <row r="4984" spans="1:13" x14ac:dyDescent="0.3">
      <c r="A4984" s="2" t="s">
        <v>7430</v>
      </c>
      <c r="B4984" s="3" t="s">
        <v>1070</v>
      </c>
      <c r="C4984" s="2" t="s">
        <v>1099</v>
      </c>
      <c r="D4984" s="2" t="s">
        <v>542</v>
      </c>
      <c r="E4984" s="2" t="s">
        <v>543</v>
      </c>
      <c r="F4984" s="2" t="s">
        <v>45</v>
      </c>
      <c r="G4984" s="2" t="s">
        <v>46</v>
      </c>
      <c r="H4984" s="2" t="s">
        <v>69</v>
      </c>
      <c r="I4984" s="2" t="s">
        <v>111</v>
      </c>
      <c r="J4984" s="2" t="s">
        <v>32</v>
      </c>
      <c r="K4984" s="4">
        <v>13749.03</v>
      </c>
      <c r="L4984" s="4">
        <f t="shared" si="19"/>
        <v>13749.03</v>
      </c>
      <c r="M4984" s="4">
        <v>443050.56</v>
      </c>
    </row>
    <row r="4985" spans="1:13" x14ac:dyDescent="0.3">
      <c r="A4985" s="2" t="s">
        <v>7431</v>
      </c>
      <c r="B4985" s="3" t="s">
        <v>3199</v>
      </c>
      <c r="C4985" s="2" t="s">
        <v>1499</v>
      </c>
      <c r="D4985" s="2" t="s">
        <v>1500</v>
      </c>
      <c r="E4985" s="2" t="s">
        <v>1501</v>
      </c>
      <c r="F4985" s="2" t="s">
        <v>128</v>
      </c>
      <c r="G4985" s="2" t="s">
        <v>129</v>
      </c>
      <c r="H4985" s="2" t="s">
        <v>61</v>
      </c>
      <c r="I4985" s="2" t="s">
        <v>223</v>
      </c>
      <c r="J4985" s="2" t="s">
        <v>149</v>
      </c>
      <c r="K4985" s="4">
        <v>331.02</v>
      </c>
      <c r="L4985" s="4">
        <f t="shared" si="19"/>
        <v>420.3954</v>
      </c>
      <c r="M4985" s="4">
        <v>57895.59</v>
      </c>
    </row>
    <row r="4986" spans="1:13" x14ac:dyDescent="0.3">
      <c r="A4986" s="2" t="s">
        <v>7432</v>
      </c>
      <c r="B4986" s="3" t="s">
        <v>2855</v>
      </c>
      <c r="C4986" s="2" t="s">
        <v>1247</v>
      </c>
      <c r="D4986" s="2" t="s">
        <v>1248</v>
      </c>
      <c r="E4986" s="2" t="s">
        <v>1249</v>
      </c>
      <c r="F4986" s="2" t="s">
        <v>59</v>
      </c>
      <c r="G4986" s="2" t="s">
        <v>60</v>
      </c>
      <c r="H4986" s="2" t="s">
        <v>69</v>
      </c>
      <c r="I4986" s="2" t="s">
        <v>111</v>
      </c>
      <c r="J4986" s="2" t="s">
        <v>22</v>
      </c>
      <c r="K4986" s="4">
        <v>6815.71</v>
      </c>
      <c r="L4986" s="4">
        <f t="shared" si="19"/>
        <v>7360.9668000000001</v>
      </c>
      <c r="M4986" s="4">
        <v>308716.03999999998</v>
      </c>
    </row>
    <row r="4987" spans="1:13" x14ac:dyDescent="0.3">
      <c r="A4987" s="2" t="s">
        <v>7433</v>
      </c>
      <c r="B4987" s="3" t="s">
        <v>2522</v>
      </c>
      <c r="C4987" s="2" t="s">
        <v>1828</v>
      </c>
      <c r="D4987" s="2" t="s">
        <v>698</v>
      </c>
      <c r="E4987" s="2" t="s">
        <v>699</v>
      </c>
      <c r="F4987" s="2" t="s">
        <v>45</v>
      </c>
      <c r="G4987" s="2" t="s">
        <v>46</v>
      </c>
      <c r="H4987" s="2" t="s">
        <v>69</v>
      </c>
      <c r="I4987" s="2" t="s">
        <v>70</v>
      </c>
      <c r="J4987" s="2" t="s">
        <v>149</v>
      </c>
      <c r="K4987" s="4">
        <v>3425.16</v>
      </c>
      <c r="L4987" s="4">
        <f t="shared" si="19"/>
        <v>4349.9531999999999</v>
      </c>
      <c r="M4987" s="4">
        <v>346996.37</v>
      </c>
    </row>
    <row r="4988" spans="1:13" x14ac:dyDescent="0.3">
      <c r="A4988" s="2" t="s">
        <v>7434</v>
      </c>
      <c r="B4988" s="3" t="s">
        <v>2048</v>
      </c>
      <c r="C4988" s="2" t="s">
        <v>1623</v>
      </c>
      <c r="D4988" s="2" t="s">
        <v>193</v>
      </c>
      <c r="E4988" s="2" t="s">
        <v>194</v>
      </c>
      <c r="F4988" s="2" t="s">
        <v>18</v>
      </c>
      <c r="G4988" s="2" t="s">
        <v>19</v>
      </c>
      <c r="H4988" s="2" t="s">
        <v>61</v>
      </c>
      <c r="I4988" s="2" t="s">
        <v>84</v>
      </c>
      <c r="J4988" s="2" t="s">
        <v>32</v>
      </c>
      <c r="K4988" s="4">
        <v>3965.94</v>
      </c>
      <c r="L4988" s="4">
        <f t="shared" si="19"/>
        <v>3965.94</v>
      </c>
      <c r="M4988" s="4">
        <v>235194.57</v>
      </c>
    </row>
    <row r="4989" spans="1:13" x14ac:dyDescent="0.3">
      <c r="A4989" s="2" t="s">
        <v>7435</v>
      </c>
      <c r="B4989" s="3" t="s">
        <v>616</v>
      </c>
      <c r="C4989" s="2" t="s">
        <v>2189</v>
      </c>
      <c r="D4989" s="2" t="s">
        <v>2190</v>
      </c>
      <c r="E4989" s="2" t="s">
        <v>2191</v>
      </c>
      <c r="F4989" s="2" t="s">
        <v>128</v>
      </c>
      <c r="G4989" s="2" t="s">
        <v>129</v>
      </c>
      <c r="H4989" s="2" t="s">
        <v>122</v>
      </c>
      <c r="I4989" s="2" t="s">
        <v>31</v>
      </c>
      <c r="J4989" s="2" t="s">
        <v>32</v>
      </c>
      <c r="K4989" s="4">
        <v>77512.179999999993</v>
      </c>
      <c r="L4989" s="4">
        <f t="shared" si="19"/>
        <v>77512.179999999993</v>
      </c>
      <c r="M4989" s="4">
        <v>124448.41</v>
      </c>
    </row>
    <row r="4990" spans="1:13" x14ac:dyDescent="0.3">
      <c r="A4990" s="2" t="s">
        <v>7436</v>
      </c>
      <c r="B4990" s="3" t="s">
        <v>884</v>
      </c>
      <c r="C4990" s="2" t="s">
        <v>2067</v>
      </c>
      <c r="D4990" s="2" t="s">
        <v>2068</v>
      </c>
      <c r="E4990" s="2" t="s">
        <v>2069</v>
      </c>
      <c r="F4990" s="2" t="s">
        <v>59</v>
      </c>
      <c r="G4990" s="2" t="s">
        <v>60</v>
      </c>
      <c r="H4990" s="2" t="s">
        <v>111</v>
      </c>
      <c r="I4990" s="2" t="s">
        <v>111</v>
      </c>
      <c r="J4990" s="2" t="s">
        <v>378</v>
      </c>
      <c r="K4990" s="4">
        <v>42301.14</v>
      </c>
      <c r="L4990" s="4">
        <f t="shared" si="19"/>
        <v>283.41763800000001</v>
      </c>
      <c r="M4990" s="4">
        <v>170642.45</v>
      </c>
    </row>
    <row r="4991" spans="1:13" x14ac:dyDescent="0.3">
      <c r="A4991" s="2" t="s">
        <v>7437</v>
      </c>
      <c r="B4991" s="3" t="s">
        <v>2634</v>
      </c>
      <c r="C4991" s="2" t="s">
        <v>1762</v>
      </c>
      <c r="D4991" s="2" t="s">
        <v>1763</v>
      </c>
      <c r="E4991" s="2" t="s">
        <v>1764</v>
      </c>
      <c r="F4991" s="2" t="s">
        <v>68</v>
      </c>
      <c r="G4991" s="2" t="s">
        <v>68</v>
      </c>
      <c r="H4991" s="2" t="s">
        <v>20</v>
      </c>
      <c r="I4991" s="2" t="s">
        <v>276</v>
      </c>
      <c r="J4991" s="2" t="s">
        <v>32</v>
      </c>
      <c r="K4991" s="4">
        <v>1510.45</v>
      </c>
      <c r="L4991" s="4">
        <f t="shared" si="19"/>
        <v>1510.45</v>
      </c>
      <c r="M4991" s="4">
        <v>168381.08</v>
      </c>
    </row>
    <row r="4992" spans="1:13" x14ac:dyDescent="0.3">
      <c r="A4992" s="2" t="s">
        <v>7438</v>
      </c>
      <c r="B4992" s="3" t="s">
        <v>3510</v>
      </c>
      <c r="C4992" s="2" t="s">
        <v>559</v>
      </c>
      <c r="D4992" s="2" t="s">
        <v>560</v>
      </c>
      <c r="E4992" s="2" t="s">
        <v>561</v>
      </c>
      <c r="F4992" s="2" t="s">
        <v>147</v>
      </c>
      <c r="G4992" s="2" t="s">
        <v>148</v>
      </c>
      <c r="H4992" s="2" t="s">
        <v>20</v>
      </c>
      <c r="I4992" s="2" t="s">
        <v>47</v>
      </c>
      <c r="J4992" s="2" t="s">
        <v>22</v>
      </c>
      <c r="K4992" s="4">
        <v>1161.8</v>
      </c>
      <c r="L4992" s="4">
        <f t="shared" si="19"/>
        <v>1254.7440000000001</v>
      </c>
      <c r="M4992" s="4">
        <v>362836.59</v>
      </c>
    </row>
    <row r="4993" spans="1:13" x14ac:dyDescent="0.3">
      <c r="A4993" s="2" t="s">
        <v>7439</v>
      </c>
      <c r="B4993" s="3" t="s">
        <v>5688</v>
      </c>
      <c r="C4993" s="2" t="s">
        <v>1851</v>
      </c>
      <c r="D4993" s="2" t="s">
        <v>1852</v>
      </c>
      <c r="E4993" s="2" t="s">
        <v>1853</v>
      </c>
      <c r="F4993" s="2" t="s">
        <v>140</v>
      </c>
      <c r="G4993" s="2" t="s">
        <v>141</v>
      </c>
      <c r="H4993" s="2" t="s">
        <v>69</v>
      </c>
      <c r="I4993" s="2" t="s">
        <v>111</v>
      </c>
      <c r="J4993" s="2" t="s">
        <v>22</v>
      </c>
      <c r="K4993" s="4">
        <v>10857.82</v>
      </c>
      <c r="L4993" s="4">
        <f t="shared" si="19"/>
        <v>11726.445600000001</v>
      </c>
      <c r="M4993" s="4">
        <v>222151.03</v>
      </c>
    </row>
    <row r="4994" spans="1:13" x14ac:dyDescent="0.3">
      <c r="A4994" s="2" t="s">
        <v>7440</v>
      </c>
      <c r="B4994" s="3" t="s">
        <v>984</v>
      </c>
      <c r="C4994" s="2" t="s">
        <v>97</v>
      </c>
      <c r="D4994" s="2" t="s">
        <v>98</v>
      </c>
      <c r="E4994" s="2" t="s">
        <v>99</v>
      </c>
      <c r="F4994" s="2" t="s">
        <v>68</v>
      </c>
      <c r="G4994" s="2" t="s">
        <v>68</v>
      </c>
      <c r="H4994" s="2" t="s">
        <v>30</v>
      </c>
      <c r="I4994" s="2" t="s">
        <v>31</v>
      </c>
      <c r="J4994" s="2" t="s">
        <v>32</v>
      </c>
      <c r="K4994" s="4">
        <v>44.43</v>
      </c>
      <c r="L4994" s="4">
        <f t="shared" si="19"/>
        <v>44.43</v>
      </c>
      <c r="M4994" s="4">
        <v>178995.69</v>
      </c>
    </row>
    <row r="4995" spans="1:13" x14ac:dyDescent="0.3">
      <c r="A4995" s="2" t="s">
        <v>7441</v>
      </c>
      <c r="B4995" s="3" t="s">
        <v>2795</v>
      </c>
      <c r="C4995" s="2" t="s">
        <v>864</v>
      </c>
      <c r="D4995" s="2" t="s">
        <v>858</v>
      </c>
      <c r="E4995" s="2" t="s">
        <v>859</v>
      </c>
      <c r="F4995" s="2" t="s">
        <v>28</v>
      </c>
      <c r="G4995" s="2" t="s">
        <v>29</v>
      </c>
      <c r="H4995" s="2" t="s">
        <v>69</v>
      </c>
      <c r="I4995" s="2" t="s">
        <v>70</v>
      </c>
      <c r="J4995" s="2" t="s">
        <v>189</v>
      </c>
      <c r="K4995" s="4">
        <v>14159.94</v>
      </c>
      <c r="L4995" s="4">
        <f t="shared" si="19"/>
        <v>169.91928000000001</v>
      </c>
      <c r="M4995" s="4">
        <v>266132.93</v>
      </c>
    </row>
    <row r="4996" spans="1:13" x14ac:dyDescent="0.3">
      <c r="A4996" s="2" t="s">
        <v>7442</v>
      </c>
      <c r="B4996" s="3" t="s">
        <v>2443</v>
      </c>
      <c r="C4996" s="2" t="s">
        <v>652</v>
      </c>
      <c r="D4996" s="2" t="s">
        <v>653</v>
      </c>
      <c r="E4996" s="2" t="s">
        <v>654</v>
      </c>
      <c r="F4996" s="2" t="s">
        <v>59</v>
      </c>
      <c r="G4996" s="2" t="s">
        <v>60</v>
      </c>
      <c r="H4996" s="2" t="s">
        <v>69</v>
      </c>
      <c r="I4996" s="2" t="s">
        <v>31</v>
      </c>
      <c r="J4996" s="2" t="s">
        <v>32</v>
      </c>
      <c r="K4996" s="4">
        <v>7392.62</v>
      </c>
      <c r="L4996" s="4">
        <f t="shared" si="19"/>
        <v>7392.62</v>
      </c>
      <c r="M4996" s="4">
        <v>331897.46000000002</v>
      </c>
    </row>
    <row r="4997" spans="1:13" x14ac:dyDescent="0.3">
      <c r="A4997" s="2" t="s">
        <v>7443</v>
      </c>
      <c r="B4997" s="3" t="s">
        <v>833</v>
      </c>
      <c r="C4997" s="2" t="s">
        <v>5268</v>
      </c>
      <c r="D4997" s="2" t="s">
        <v>1975</v>
      </c>
      <c r="E4997" s="2" t="s">
        <v>1976</v>
      </c>
      <c r="F4997" s="2" t="s">
        <v>18</v>
      </c>
      <c r="G4997" s="2" t="s">
        <v>19</v>
      </c>
      <c r="H4997" s="2" t="s">
        <v>105</v>
      </c>
      <c r="I4997" s="2" t="s">
        <v>31</v>
      </c>
      <c r="J4997" s="2" t="s">
        <v>32</v>
      </c>
      <c r="K4997" s="4">
        <v>9669.11</v>
      </c>
      <c r="L4997" s="4">
        <f t="shared" si="19"/>
        <v>9669.11</v>
      </c>
      <c r="M4997" s="4">
        <v>344.36</v>
      </c>
    </row>
    <row r="4998" spans="1:13" x14ac:dyDescent="0.3">
      <c r="A4998" s="2" t="s">
        <v>7444</v>
      </c>
      <c r="B4998" s="3" t="s">
        <v>4061</v>
      </c>
      <c r="C4998" s="2" t="s">
        <v>2258</v>
      </c>
      <c r="D4998" s="2" t="s">
        <v>1421</v>
      </c>
      <c r="E4998" s="2" t="s">
        <v>859</v>
      </c>
      <c r="F4998" s="2" t="s">
        <v>128</v>
      </c>
      <c r="G4998" s="2" t="s">
        <v>129</v>
      </c>
      <c r="H4998" s="2" t="s">
        <v>122</v>
      </c>
      <c r="I4998" s="2" t="s">
        <v>31</v>
      </c>
      <c r="J4998" s="2" t="s">
        <v>32</v>
      </c>
      <c r="K4998" s="4">
        <v>89905.68</v>
      </c>
      <c r="L4998" s="4">
        <f t="shared" si="19"/>
        <v>89905.68</v>
      </c>
      <c r="M4998" s="4">
        <v>186224.83</v>
      </c>
    </row>
    <row r="4999" spans="1:13" x14ac:dyDescent="0.3">
      <c r="A4999" s="2" t="s">
        <v>7445</v>
      </c>
      <c r="B4999" s="3" t="s">
        <v>2202</v>
      </c>
      <c r="C4999" s="2" t="s">
        <v>1838</v>
      </c>
      <c r="D4999" s="2" t="s">
        <v>1279</v>
      </c>
      <c r="E4999" s="2" t="s">
        <v>228</v>
      </c>
      <c r="F4999" s="2" t="s">
        <v>82</v>
      </c>
      <c r="G4999" s="2" t="s">
        <v>83</v>
      </c>
      <c r="H4999" s="2" t="s">
        <v>61</v>
      </c>
      <c r="I4999" s="2" t="s">
        <v>53</v>
      </c>
      <c r="J4999" s="2" t="s">
        <v>32</v>
      </c>
      <c r="K4999" s="4">
        <v>549.11</v>
      </c>
      <c r="L4999" s="4">
        <f t="shared" si="19"/>
        <v>549.11</v>
      </c>
      <c r="M4999" s="4">
        <v>195595.29</v>
      </c>
    </row>
    <row r="5000" spans="1:13" x14ac:dyDescent="0.3">
      <c r="A5000" s="2" t="s">
        <v>7446</v>
      </c>
      <c r="B5000" s="3" t="s">
        <v>7447</v>
      </c>
      <c r="C5000" s="2" t="s">
        <v>157</v>
      </c>
      <c r="D5000" s="2" t="s">
        <v>51</v>
      </c>
      <c r="E5000" s="2" t="s">
        <v>52</v>
      </c>
      <c r="F5000" s="2" t="s">
        <v>45</v>
      </c>
      <c r="G5000" s="2" t="s">
        <v>46</v>
      </c>
      <c r="H5000" s="2" t="s">
        <v>30</v>
      </c>
      <c r="I5000" s="2" t="s">
        <v>31</v>
      </c>
      <c r="J5000" s="2" t="s">
        <v>32</v>
      </c>
      <c r="K5000" s="4">
        <v>14.34</v>
      </c>
      <c r="L5000" s="4">
        <f t="shared" si="19"/>
        <v>14.34</v>
      </c>
      <c r="M5000" s="4">
        <v>93443.54</v>
      </c>
    </row>
    <row r="5001" spans="1:13" x14ac:dyDescent="0.3">
      <c r="A5001" s="2" t="s">
        <v>7448</v>
      </c>
      <c r="B5001" s="3" t="s">
        <v>1568</v>
      </c>
      <c r="C5001" s="2" t="s">
        <v>1235</v>
      </c>
      <c r="D5001" s="2" t="s">
        <v>778</v>
      </c>
      <c r="E5001" s="2" t="s">
        <v>779</v>
      </c>
      <c r="F5001" s="2" t="s">
        <v>82</v>
      </c>
      <c r="G5001" s="2" t="s">
        <v>83</v>
      </c>
      <c r="H5001" s="2" t="s">
        <v>105</v>
      </c>
      <c r="I5001" s="2" t="s">
        <v>31</v>
      </c>
      <c r="J5001" s="2" t="s">
        <v>32</v>
      </c>
      <c r="K5001" s="4">
        <v>5469.23</v>
      </c>
      <c r="L5001" s="4">
        <f t="shared" si="19"/>
        <v>5469.23</v>
      </c>
      <c r="M5001" s="4">
        <v>103007.17</v>
      </c>
    </row>
    <row r="5002" spans="1:13" x14ac:dyDescent="0.3">
      <c r="A5002" s="2" t="s">
        <v>7449</v>
      </c>
      <c r="B5002" s="3" t="s">
        <v>3888</v>
      </c>
      <c r="C5002" s="2" t="s">
        <v>1064</v>
      </c>
      <c r="D5002" s="2" t="s">
        <v>1065</v>
      </c>
      <c r="E5002" s="2" t="s">
        <v>1066</v>
      </c>
      <c r="F5002" s="2" t="s">
        <v>59</v>
      </c>
      <c r="G5002" s="2" t="s">
        <v>60</v>
      </c>
      <c r="H5002" s="2" t="s">
        <v>30</v>
      </c>
      <c r="I5002" s="2" t="s">
        <v>31</v>
      </c>
      <c r="J5002" s="2" t="s">
        <v>149</v>
      </c>
      <c r="K5002" s="4">
        <v>3.61</v>
      </c>
      <c r="L5002" s="4">
        <f t="shared" si="19"/>
        <v>4.5846999999999998</v>
      </c>
      <c r="M5002" s="4">
        <v>311760.8</v>
      </c>
    </row>
    <row r="5003" spans="1:13" x14ac:dyDescent="0.3">
      <c r="A5003" s="2" t="s">
        <v>7450</v>
      </c>
      <c r="B5003" s="3" t="s">
        <v>975</v>
      </c>
      <c r="C5003" s="2" t="s">
        <v>42</v>
      </c>
      <c r="D5003" s="2" t="s">
        <v>43</v>
      </c>
      <c r="E5003" s="2" t="s">
        <v>44</v>
      </c>
      <c r="F5003" s="2" t="s">
        <v>45</v>
      </c>
      <c r="G5003" s="2" t="s">
        <v>46</v>
      </c>
      <c r="H5003" s="2" t="s">
        <v>20</v>
      </c>
      <c r="I5003" s="2" t="s">
        <v>53</v>
      </c>
      <c r="J5003" s="2" t="s">
        <v>32</v>
      </c>
      <c r="K5003" s="4">
        <v>1254.33</v>
      </c>
      <c r="L5003" s="4">
        <f t="shared" si="19"/>
        <v>1254.33</v>
      </c>
      <c r="M5003" s="4">
        <v>197480.47</v>
      </c>
    </row>
    <row r="5004" spans="1:13" x14ac:dyDescent="0.3">
      <c r="A5004" s="2" t="s">
        <v>7451</v>
      </c>
      <c r="B5004" s="3" t="s">
        <v>613</v>
      </c>
      <c r="C5004" s="2" t="s">
        <v>2238</v>
      </c>
      <c r="D5004" s="2" t="s">
        <v>2239</v>
      </c>
      <c r="E5004" s="2" t="s">
        <v>2240</v>
      </c>
      <c r="F5004" s="2" t="s">
        <v>82</v>
      </c>
      <c r="G5004" s="2" t="s">
        <v>83</v>
      </c>
      <c r="H5004" s="2" t="s">
        <v>20</v>
      </c>
      <c r="I5004" s="2" t="s">
        <v>47</v>
      </c>
      <c r="J5004" s="2" t="s">
        <v>32</v>
      </c>
      <c r="K5004" s="4">
        <v>355.3</v>
      </c>
      <c r="L5004" s="4">
        <f t="shared" si="19"/>
        <v>355.3</v>
      </c>
      <c r="M5004" s="4">
        <v>130434.39</v>
      </c>
    </row>
    <row r="5005" spans="1:13" x14ac:dyDescent="0.3">
      <c r="A5005" s="2" t="s">
        <v>7452</v>
      </c>
      <c r="B5005" s="3" t="s">
        <v>1669</v>
      </c>
      <c r="C5005" s="2" t="s">
        <v>1443</v>
      </c>
      <c r="D5005" s="2" t="s">
        <v>452</v>
      </c>
      <c r="E5005" s="2" t="s">
        <v>453</v>
      </c>
      <c r="F5005" s="2" t="s">
        <v>128</v>
      </c>
      <c r="G5005" s="2" t="s">
        <v>129</v>
      </c>
      <c r="H5005" s="2" t="s">
        <v>105</v>
      </c>
      <c r="I5005" s="2" t="s">
        <v>31</v>
      </c>
      <c r="J5005" s="2" t="s">
        <v>32</v>
      </c>
      <c r="K5005" s="4">
        <v>1961.26</v>
      </c>
      <c r="L5005" s="4">
        <f t="shared" si="19"/>
        <v>1961.26</v>
      </c>
      <c r="M5005" s="4">
        <v>427988.88</v>
      </c>
    </row>
    <row r="5006" spans="1:13" x14ac:dyDescent="0.3">
      <c r="A5006" s="2" t="s">
        <v>7453</v>
      </c>
      <c r="B5006" s="3" t="s">
        <v>1039</v>
      </c>
      <c r="C5006" s="2" t="s">
        <v>821</v>
      </c>
      <c r="D5006" s="2" t="s">
        <v>822</v>
      </c>
      <c r="E5006" s="2" t="s">
        <v>823</v>
      </c>
      <c r="F5006" s="2" t="s">
        <v>18</v>
      </c>
      <c r="G5006" s="2" t="s">
        <v>19</v>
      </c>
      <c r="H5006" s="2" t="s">
        <v>61</v>
      </c>
      <c r="I5006" s="2" t="s">
        <v>62</v>
      </c>
      <c r="J5006" s="2" t="s">
        <v>32</v>
      </c>
      <c r="K5006" s="4">
        <v>205.29</v>
      </c>
      <c r="L5006" s="4">
        <f t="shared" si="19"/>
        <v>205.29</v>
      </c>
      <c r="M5006" s="4">
        <v>482098.93</v>
      </c>
    </row>
    <row r="5007" spans="1:13" x14ac:dyDescent="0.3">
      <c r="A5007" s="2" t="s">
        <v>7454</v>
      </c>
      <c r="B5007" s="3" t="s">
        <v>1016</v>
      </c>
      <c r="C5007" s="2" t="s">
        <v>525</v>
      </c>
      <c r="D5007" s="2" t="s">
        <v>526</v>
      </c>
      <c r="E5007" s="2" t="s">
        <v>527</v>
      </c>
      <c r="F5007" s="2" t="s">
        <v>45</v>
      </c>
      <c r="G5007" s="2" t="s">
        <v>46</v>
      </c>
      <c r="H5007" s="2" t="s">
        <v>111</v>
      </c>
      <c r="I5007" s="2" t="s">
        <v>111</v>
      </c>
      <c r="J5007" s="2" t="s">
        <v>71</v>
      </c>
      <c r="K5007" s="4">
        <v>531.70000000000005</v>
      </c>
      <c r="L5007" s="4">
        <f t="shared" si="19"/>
        <v>74.438000000000017</v>
      </c>
      <c r="M5007" s="4">
        <v>24148.35</v>
      </c>
    </row>
    <row r="5008" spans="1:13" x14ac:dyDescent="0.3">
      <c r="A5008" s="2" t="s">
        <v>7455</v>
      </c>
      <c r="B5008" s="3" t="s">
        <v>593</v>
      </c>
      <c r="C5008" s="2" t="s">
        <v>520</v>
      </c>
      <c r="D5008" s="2" t="s">
        <v>521</v>
      </c>
      <c r="E5008" s="2" t="s">
        <v>522</v>
      </c>
      <c r="F5008" s="2" t="s">
        <v>18</v>
      </c>
      <c r="G5008" s="2" t="s">
        <v>19</v>
      </c>
      <c r="H5008" s="2" t="s">
        <v>111</v>
      </c>
      <c r="I5008" s="2" t="s">
        <v>111</v>
      </c>
      <c r="J5008" s="2" t="s">
        <v>32</v>
      </c>
      <c r="K5008" s="4">
        <v>12115.71</v>
      </c>
      <c r="L5008" s="4">
        <f t="shared" si="19"/>
        <v>12115.71</v>
      </c>
      <c r="M5008" s="4">
        <v>168691.17</v>
      </c>
    </row>
    <row r="5009" spans="1:13" x14ac:dyDescent="0.3">
      <c r="A5009" s="2" t="s">
        <v>7456</v>
      </c>
      <c r="B5009" s="3" t="s">
        <v>6063</v>
      </c>
      <c r="C5009" s="2" t="s">
        <v>1817</v>
      </c>
      <c r="D5009" s="2" t="s">
        <v>1818</v>
      </c>
      <c r="E5009" s="2" t="s">
        <v>1819</v>
      </c>
      <c r="F5009" s="2" t="s">
        <v>38</v>
      </c>
      <c r="G5009" s="2" t="s">
        <v>39</v>
      </c>
      <c r="H5009" s="2" t="s">
        <v>105</v>
      </c>
      <c r="I5009" s="2" t="s">
        <v>31</v>
      </c>
      <c r="J5009" s="2" t="s">
        <v>189</v>
      </c>
      <c r="K5009" s="4">
        <v>6327.19</v>
      </c>
      <c r="L5009" s="4">
        <f t="shared" si="19"/>
        <v>75.926279999999991</v>
      </c>
      <c r="M5009" s="4">
        <v>298079.74</v>
      </c>
    </row>
    <row r="5010" spans="1:13" x14ac:dyDescent="0.3">
      <c r="A5010" s="2" t="s">
        <v>7457</v>
      </c>
      <c r="B5010" s="3" t="s">
        <v>1612</v>
      </c>
      <c r="C5010" s="2" t="s">
        <v>1252</v>
      </c>
      <c r="D5010" s="2" t="s">
        <v>1253</v>
      </c>
      <c r="E5010" s="2" t="s">
        <v>1254</v>
      </c>
      <c r="F5010" s="2" t="s">
        <v>59</v>
      </c>
      <c r="G5010" s="2" t="s">
        <v>60</v>
      </c>
      <c r="H5010" s="2" t="s">
        <v>105</v>
      </c>
      <c r="I5010" s="2" t="s">
        <v>31</v>
      </c>
      <c r="J5010" s="2" t="s">
        <v>22</v>
      </c>
      <c r="K5010" s="4">
        <v>6289.38</v>
      </c>
      <c r="L5010" s="4">
        <f t="shared" si="19"/>
        <v>6792.5304000000006</v>
      </c>
      <c r="M5010" s="4">
        <v>401190.24</v>
      </c>
    </row>
    <row r="5011" spans="1:13" x14ac:dyDescent="0.3">
      <c r="A5011" s="2" t="s">
        <v>7458</v>
      </c>
      <c r="B5011" s="3" t="s">
        <v>1548</v>
      </c>
      <c r="C5011" s="2" t="s">
        <v>684</v>
      </c>
      <c r="D5011" s="2" t="s">
        <v>221</v>
      </c>
      <c r="E5011" s="2" t="s">
        <v>222</v>
      </c>
      <c r="F5011" s="2" t="s">
        <v>45</v>
      </c>
      <c r="G5011" s="2" t="s">
        <v>46</v>
      </c>
      <c r="H5011" s="2" t="s">
        <v>111</v>
      </c>
      <c r="I5011" s="2" t="s">
        <v>111</v>
      </c>
      <c r="J5011" s="2" t="s">
        <v>32</v>
      </c>
      <c r="K5011" s="4">
        <v>2913.49</v>
      </c>
      <c r="L5011" s="4">
        <f t="shared" si="19"/>
        <v>2913.49</v>
      </c>
      <c r="M5011" s="4">
        <v>253975.34</v>
      </c>
    </row>
    <row r="5012" spans="1:13" x14ac:dyDescent="0.3">
      <c r="A5012" s="2" t="s">
        <v>7459</v>
      </c>
      <c r="B5012" s="3" t="s">
        <v>4389</v>
      </c>
      <c r="C5012" s="2" t="s">
        <v>2623</v>
      </c>
      <c r="D5012" s="2" t="s">
        <v>109</v>
      </c>
      <c r="E5012" s="2" t="s">
        <v>110</v>
      </c>
      <c r="F5012" s="2" t="s">
        <v>59</v>
      </c>
      <c r="G5012" s="2" t="s">
        <v>60</v>
      </c>
      <c r="H5012" s="2" t="s">
        <v>509</v>
      </c>
      <c r="I5012" s="2" t="s">
        <v>31</v>
      </c>
      <c r="J5012" s="2" t="s">
        <v>22</v>
      </c>
      <c r="K5012" s="4">
        <v>175.09</v>
      </c>
      <c r="L5012" s="4">
        <f t="shared" si="19"/>
        <v>189.09720000000002</v>
      </c>
      <c r="M5012" s="4">
        <v>484279.2</v>
      </c>
    </row>
    <row r="5013" spans="1:13" x14ac:dyDescent="0.3">
      <c r="A5013" s="2" t="s">
        <v>7460</v>
      </c>
      <c r="B5013" s="3" t="s">
        <v>3345</v>
      </c>
      <c r="C5013" s="2" t="s">
        <v>461</v>
      </c>
      <c r="D5013" s="2" t="s">
        <v>462</v>
      </c>
      <c r="E5013" s="2" t="s">
        <v>463</v>
      </c>
      <c r="F5013" s="2" t="s">
        <v>147</v>
      </c>
      <c r="G5013" s="2" t="s">
        <v>148</v>
      </c>
      <c r="H5013" s="2" t="s">
        <v>122</v>
      </c>
      <c r="I5013" s="2" t="s">
        <v>31</v>
      </c>
      <c r="J5013" s="2" t="s">
        <v>22</v>
      </c>
      <c r="K5013" s="4">
        <v>68570.87</v>
      </c>
      <c r="L5013" s="4">
        <f t="shared" si="19"/>
        <v>74056.539600000004</v>
      </c>
      <c r="M5013" s="4">
        <v>381271.21</v>
      </c>
    </row>
    <row r="5014" spans="1:13" x14ac:dyDescent="0.3">
      <c r="A5014" s="2" t="s">
        <v>7461</v>
      </c>
      <c r="B5014" s="3" t="s">
        <v>2641</v>
      </c>
      <c r="C5014" s="2" t="s">
        <v>918</v>
      </c>
      <c r="D5014" s="2" t="s">
        <v>547</v>
      </c>
      <c r="E5014" s="2" t="s">
        <v>548</v>
      </c>
      <c r="F5014" s="2" t="s">
        <v>147</v>
      </c>
      <c r="G5014" s="2" t="s">
        <v>148</v>
      </c>
      <c r="H5014" s="2" t="s">
        <v>61</v>
      </c>
      <c r="I5014" s="2" t="s">
        <v>223</v>
      </c>
      <c r="J5014" s="2" t="s">
        <v>189</v>
      </c>
      <c r="K5014" s="4">
        <v>429.56</v>
      </c>
      <c r="L5014" s="4">
        <f t="shared" si="19"/>
        <v>5.1547200000000002</v>
      </c>
      <c r="M5014" s="4">
        <v>27046.2</v>
      </c>
    </row>
    <row r="5015" spans="1:13" x14ac:dyDescent="0.3">
      <c r="A5015" s="2" t="s">
        <v>7462</v>
      </c>
      <c r="B5015" s="3" t="s">
        <v>4199</v>
      </c>
      <c r="C5015" s="2" t="s">
        <v>166</v>
      </c>
      <c r="D5015" s="2" t="s">
        <v>167</v>
      </c>
      <c r="E5015" s="2" t="s">
        <v>168</v>
      </c>
      <c r="F5015" s="2" t="s">
        <v>38</v>
      </c>
      <c r="G5015" s="2" t="s">
        <v>39</v>
      </c>
      <c r="H5015" s="2" t="s">
        <v>69</v>
      </c>
      <c r="I5015" s="2" t="s">
        <v>70</v>
      </c>
      <c r="J5015" s="2" t="s">
        <v>32</v>
      </c>
      <c r="K5015" s="4">
        <v>11610.98</v>
      </c>
      <c r="L5015" s="4">
        <f t="shared" si="19"/>
        <v>11610.98</v>
      </c>
      <c r="M5015" s="4">
        <v>26656.01</v>
      </c>
    </row>
    <row r="5016" spans="1:13" x14ac:dyDescent="0.3">
      <c r="A5016" s="2" t="s">
        <v>7463</v>
      </c>
      <c r="B5016" s="3" t="s">
        <v>4472</v>
      </c>
      <c r="C5016" s="2" t="s">
        <v>2457</v>
      </c>
      <c r="D5016" s="2" t="s">
        <v>492</v>
      </c>
      <c r="E5016" s="2" t="s">
        <v>493</v>
      </c>
      <c r="F5016" s="2" t="s">
        <v>38</v>
      </c>
      <c r="G5016" s="2" t="s">
        <v>39</v>
      </c>
      <c r="H5016" s="2" t="s">
        <v>69</v>
      </c>
      <c r="I5016" s="2" t="s">
        <v>31</v>
      </c>
      <c r="J5016" s="2" t="s">
        <v>22</v>
      </c>
      <c r="K5016" s="4">
        <v>4927.96</v>
      </c>
      <c r="L5016" s="4">
        <f t="shared" si="19"/>
        <v>5322.1968000000006</v>
      </c>
      <c r="M5016" s="4">
        <v>444130.48</v>
      </c>
    </row>
    <row r="5017" spans="1:13" x14ac:dyDescent="0.3">
      <c r="A5017" s="2" t="s">
        <v>7464</v>
      </c>
      <c r="B5017" s="3" t="s">
        <v>369</v>
      </c>
      <c r="C5017" s="2" t="s">
        <v>451</v>
      </c>
      <c r="D5017" s="2" t="s">
        <v>452</v>
      </c>
      <c r="E5017" s="2" t="s">
        <v>453</v>
      </c>
      <c r="F5017" s="2" t="s">
        <v>128</v>
      </c>
      <c r="G5017" s="2" t="s">
        <v>129</v>
      </c>
      <c r="H5017" s="2" t="s">
        <v>61</v>
      </c>
      <c r="I5017" s="2" t="s">
        <v>84</v>
      </c>
      <c r="J5017" s="2" t="s">
        <v>32</v>
      </c>
      <c r="K5017" s="4">
        <v>4391.12</v>
      </c>
      <c r="L5017" s="4">
        <f t="shared" si="19"/>
        <v>4391.12</v>
      </c>
      <c r="M5017" s="4">
        <v>454405.67</v>
      </c>
    </row>
    <row r="5018" spans="1:13" x14ac:dyDescent="0.3">
      <c r="A5018" s="2" t="s">
        <v>7465</v>
      </c>
      <c r="B5018" s="3" t="s">
        <v>1729</v>
      </c>
      <c r="C5018" s="2" t="s">
        <v>342</v>
      </c>
      <c r="D5018" s="2" t="s">
        <v>343</v>
      </c>
      <c r="E5018" s="2" t="s">
        <v>344</v>
      </c>
      <c r="F5018" s="2" t="s">
        <v>82</v>
      </c>
      <c r="G5018" s="2" t="s">
        <v>83</v>
      </c>
      <c r="H5018" s="2" t="s">
        <v>20</v>
      </c>
      <c r="I5018" s="2" t="s">
        <v>260</v>
      </c>
      <c r="J5018" s="2" t="s">
        <v>32</v>
      </c>
      <c r="K5018" s="4">
        <v>1742.69</v>
      </c>
      <c r="L5018" s="4">
        <f t="shared" si="19"/>
        <v>1742.69</v>
      </c>
      <c r="M5018" s="4">
        <v>253785.79</v>
      </c>
    </row>
    <row r="5019" spans="1:13" x14ac:dyDescent="0.3">
      <c r="A5019" s="2" t="s">
        <v>7466</v>
      </c>
      <c r="B5019" s="3" t="s">
        <v>2877</v>
      </c>
      <c r="C5019" s="2" t="s">
        <v>603</v>
      </c>
      <c r="D5019" s="2" t="s">
        <v>565</v>
      </c>
      <c r="E5019" s="2" t="s">
        <v>566</v>
      </c>
      <c r="F5019" s="2" t="s">
        <v>45</v>
      </c>
      <c r="G5019" s="2" t="s">
        <v>46</v>
      </c>
      <c r="H5019" s="2" t="s">
        <v>509</v>
      </c>
      <c r="I5019" s="2" t="s">
        <v>53</v>
      </c>
      <c r="J5019" s="2" t="s">
        <v>32</v>
      </c>
      <c r="K5019" s="4">
        <v>25.57</v>
      </c>
      <c r="L5019" s="4">
        <f t="shared" si="19"/>
        <v>25.57</v>
      </c>
      <c r="M5019" s="4">
        <v>42974.84</v>
      </c>
    </row>
    <row r="5020" spans="1:13" x14ac:dyDescent="0.3">
      <c r="A5020" s="2" t="s">
        <v>7467</v>
      </c>
      <c r="B5020" s="3" t="s">
        <v>41</v>
      </c>
      <c r="C5020" s="2" t="s">
        <v>1887</v>
      </c>
      <c r="D5020" s="2" t="s">
        <v>1888</v>
      </c>
      <c r="E5020" s="2" t="s">
        <v>1889</v>
      </c>
      <c r="F5020" s="2" t="s">
        <v>68</v>
      </c>
      <c r="G5020" s="2" t="s">
        <v>68</v>
      </c>
      <c r="H5020" s="2" t="s">
        <v>20</v>
      </c>
      <c r="I5020" s="2" t="s">
        <v>47</v>
      </c>
      <c r="J5020" s="2" t="s">
        <v>32</v>
      </c>
      <c r="K5020" s="4">
        <v>1595.36</v>
      </c>
      <c r="L5020" s="4">
        <f t="shared" si="19"/>
        <v>1595.36</v>
      </c>
      <c r="M5020" s="4">
        <v>139902.74</v>
      </c>
    </row>
    <row r="5021" spans="1:13" x14ac:dyDescent="0.3">
      <c r="A5021" s="2" t="s">
        <v>7468</v>
      </c>
      <c r="B5021" s="3" t="s">
        <v>1171</v>
      </c>
      <c r="C5021" s="2" t="s">
        <v>928</v>
      </c>
      <c r="D5021" s="2" t="s">
        <v>315</v>
      </c>
      <c r="E5021" s="2" t="s">
        <v>316</v>
      </c>
      <c r="F5021" s="2" t="s">
        <v>38</v>
      </c>
      <c r="G5021" s="2" t="s">
        <v>39</v>
      </c>
      <c r="H5021" s="2" t="s">
        <v>61</v>
      </c>
      <c r="I5021" s="2" t="s">
        <v>62</v>
      </c>
      <c r="J5021" s="2" t="s">
        <v>32</v>
      </c>
      <c r="K5021" s="4">
        <v>1447.34</v>
      </c>
      <c r="L5021" s="4">
        <f t="shared" si="19"/>
        <v>1447.34</v>
      </c>
      <c r="M5021" s="4">
        <v>428116.75</v>
      </c>
    </row>
    <row r="5022" spans="1:13" x14ac:dyDescent="0.3">
      <c r="A5022" s="2" t="s">
        <v>7469</v>
      </c>
      <c r="B5022" s="3" t="s">
        <v>3090</v>
      </c>
      <c r="C5022" s="2" t="s">
        <v>2690</v>
      </c>
      <c r="D5022" s="2" t="s">
        <v>2691</v>
      </c>
      <c r="E5022" s="2" t="s">
        <v>2692</v>
      </c>
      <c r="F5022" s="2" t="s">
        <v>18</v>
      </c>
      <c r="G5022" s="2" t="s">
        <v>19</v>
      </c>
      <c r="H5022" s="2" t="s">
        <v>61</v>
      </c>
      <c r="I5022" s="2" t="s">
        <v>223</v>
      </c>
      <c r="J5022" s="2" t="s">
        <v>32</v>
      </c>
      <c r="K5022" s="4">
        <v>3602.59</v>
      </c>
      <c r="L5022" s="4">
        <f t="shared" si="19"/>
        <v>3602.59</v>
      </c>
      <c r="M5022" s="4">
        <v>198554.21</v>
      </c>
    </row>
    <row r="5023" spans="1:13" x14ac:dyDescent="0.3">
      <c r="A5023" s="2" t="s">
        <v>7470</v>
      </c>
      <c r="B5023" s="3" t="s">
        <v>3662</v>
      </c>
      <c r="C5023" s="2" t="s">
        <v>1412</v>
      </c>
      <c r="D5023" s="2" t="s">
        <v>739</v>
      </c>
      <c r="E5023" s="2" t="s">
        <v>740</v>
      </c>
      <c r="F5023" s="2" t="s">
        <v>128</v>
      </c>
      <c r="G5023" s="2" t="s">
        <v>129</v>
      </c>
      <c r="H5023" s="2" t="s">
        <v>61</v>
      </c>
      <c r="I5023" s="2" t="s">
        <v>223</v>
      </c>
      <c r="J5023" s="2" t="s">
        <v>32</v>
      </c>
      <c r="K5023" s="4">
        <v>2562.91</v>
      </c>
      <c r="L5023" s="4">
        <f t="shared" si="19"/>
        <v>2562.91</v>
      </c>
      <c r="M5023" s="4">
        <v>459166.15</v>
      </c>
    </row>
    <row r="5024" spans="1:13" x14ac:dyDescent="0.3">
      <c r="A5024" s="2" t="s">
        <v>7471</v>
      </c>
      <c r="B5024" s="3" t="s">
        <v>1622</v>
      </c>
      <c r="C5024" s="2" t="s">
        <v>2352</v>
      </c>
      <c r="D5024" s="2" t="s">
        <v>2108</v>
      </c>
      <c r="E5024" s="2" t="s">
        <v>2109</v>
      </c>
      <c r="F5024" s="2" t="s">
        <v>68</v>
      </c>
      <c r="G5024" s="2" t="s">
        <v>68</v>
      </c>
      <c r="H5024" s="2" t="s">
        <v>61</v>
      </c>
      <c r="I5024" s="2" t="s">
        <v>31</v>
      </c>
      <c r="J5024" s="2" t="s">
        <v>32</v>
      </c>
      <c r="K5024" s="4">
        <v>2704.74</v>
      </c>
      <c r="L5024" s="4">
        <f t="shared" si="19"/>
        <v>2704.74</v>
      </c>
      <c r="M5024" s="4">
        <v>211996.21</v>
      </c>
    </row>
    <row r="5025" spans="1:13" x14ac:dyDescent="0.3">
      <c r="A5025" s="2" t="s">
        <v>7472</v>
      </c>
      <c r="B5025" s="3" t="s">
        <v>4667</v>
      </c>
      <c r="C5025" s="2" t="s">
        <v>1868</v>
      </c>
      <c r="D5025" s="2" t="s">
        <v>1869</v>
      </c>
      <c r="E5025" s="2" t="s">
        <v>1870</v>
      </c>
      <c r="F5025" s="2" t="s">
        <v>38</v>
      </c>
      <c r="G5025" s="2" t="s">
        <v>39</v>
      </c>
      <c r="H5025" s="2" t="s">
        <v>30</v>
      </c>
      <c r="I5025" s="2" t="s">
        <v>31</v>
      </c>
      <c r="J5025" s="2" t="s">
        <v>32</v>
      </c>
      <c r="K5025" s="4">
        <v>17.690000000000001</v>
      </c>
      <c r="L5025" s="4">
        <f t="shared" si="19"/>
        <v>17.690000000000001</v>
      </c>
      <c r="M5025" s="4">
        <v>472966.28</v>
      </c>
    </row>
    <row r="5026" spans="1:13" x14ac:dyDescent="0.3">
      <c r="A5026" s="2" t="s">
        <v>7473</v>
      </c>
      <c r="B5026" s="3" t="s">
        <v>1548</v>
      </c>
      <c r="C5026" s="2" t="s">
        <v>640</v>
      </c>
      <c r="D5026" s="2" t="s">
        <v>641</v>
      </c>
      <c r="E5026" s="2" t="s">
        <v>642</v>
      </c>
      <c r="F5026" s="2" t="s">
        <v>59</v>
      </c>
      <c r="G5026" s="2" t="s">
        <v>60</v>
      </c>
      <c r="H5026" s="2" t="s">
        <v>105</v>
      </c>
      <c r="I5026" s="2" t="s">
        <v>31</v>
      </c>
      <c r="J5026" s="2" t="s">
        <v>32</v>
      </c>
      <c r="K5026" s="4">
        <v>1266.49</v>
      </c>
      <c r="L5026" s="4">
        <f t="shared" si="19"/>
        <v>1266.49</v>
      </c>
      <c r="M5026" s="4">
        <v>77534.05</v>
      </c>
    </row>
    <row r="5027" spans="1:13" x14ac:dyDescent="0.3">
      <c r="A5027" s="2" t="s">
        <v>7474</v>
      </c>
      <c r="B5027" s="3" t="s">
        <v>911</v>
      </c>
      <c r="C5027" s="2" t="s">
        <v>108</v>
      </c>
      <c r="D5027" s="2" t="s">
        <v>109</v>
      </c>
      <c r="E5027" s="2" t="s">
        <v>110</v>
      </c>
      <c r="F5027" s="2" t="s">
        <v>59</v>
      </c>
      <c r="G5027" s="2" t="s">
        <v>60</v>
      </c>
      <c r="H5027" s="2" t="s">
        <v>122</v>
      </c>
      <c r="I5027" s="2" t="s">
        <v>31</v>
      </c>
      <c r="J5027" s="2" t="s">
        <v>22</v>
      </c>
      <c r="K5027" s="4">
        <v>36540.620000000003</v>
      </c>
      <c r="L5027" s="4">
        <f t="shared" si="19"/>
        <v>39463.869600000005</v>
      </c>
      <c r="M5027" s="4">
        <v>92279.92</v>
      </c>
    </row>
    <row r="5028" spans="1:13" x14ac:dyDescent="0.3">
      <c r="A5028" s="2" t="s">
        <v>7475</v>
      </c>
      <c r="B5028" s="3" t="s">
        <v>2106</v>
      </c>
      <c r="C5028" s="2" t="s">
        <v>611</v>
      </c>
      <c r="D5028" s="2" t="s">
        <v>227</v>
      </c>
      <c r="E5028" s="2" t="s">
        <v>228</v>
      </c>
      <c r="F5028" s="2" t="s">
        <v>82</v>
      </c>
      <c r="G5028" s="2" t="s">
        <v>83</v>
      </c>
      <c r="H5028" s="2" t="s">
        <v>61</v>
      </c>
      <c r="I5028" s="2" t="s">
        <v>158</v>
      </c>
      <c r="J5028" s="2" t="s">
        <v>32</v>
      </c>
      <c r="K5028" s="4">
        <v>3972.18</v>
      </c>
      <c r="L5028" s="4">
        <f t="shared" si="19"/>
        <v>3972.18</v>
      </c>
      <c r="M5028" s="4">
        <v>41310.92</v>
      </c>
    </row>
    <row r="5029" spans="1:13" x14ac:dyDescent="0.3">
      <c r="A5029" s="2" t="s">
        <v>7476</v>
      </c>
      <c r="B5029" s="3" t="s">
        <v>1833</v>
      </c>
      <c r="C5029" s="2" t="s">
        <v>319</v>
      </c>
      <c r="D5029" s="2" t="s">
        <v>320</v>
      </c>
      <c r="E5029" s="2" t="s">
        <v>321</v>
      </c>
      <c r="F5029" s="2" t="s">
        <v>128</v>
      </c>
      <c r="G5029" s="2" t="s">
        <v>129</v>
      </c>
      <c r="H5029" s="2" t="s">
        <v>20</v>
      </c>
      <c r="I5029" s="2" t="s">
        <v>53</v>
      </c>
      <c r="J5029" s="2" t="s">
        <v>22</v>
      </c>
      <c r="K5029" s="4">
        <v>1703.22</v>
      </c>
      <c r="L5029" s="4">
        <f t="shared" si="19"/>
        <v>1839.4776000000002</v>
      </c>
      <c r="M5029" s="4">
        <v>5612.38</v>
      </c>
    </row>
    <row r="5030" spans="1:13" x14ac:dyDescent="0.3">
      <c r="A5030" s="2" t="s">
        <v>7477</v>
      </c>
      <c r="B5030" s="3" t="s">
        <v>2260</v>
      </c>
      <c r="C5030" s="2" t="s">
        <v>1468</v>
      </c>
      <c r="D5030" s="2" t="s">
        <v>1469</v>
      </c>
      <c r="E5030" s="2" t="s">
        <v>1470</v>
      </c>
      <c r="F5030" s="2" t="s">
        <v>28</v>
      </c>
      <c r="G5030" s="2" t="s">
        <v>29</v>
      </c>
      <c r="H5030" s="2" t="s">
        <v>61</v>
      </c>
      <c r="I5030" s="2" t="s">
        <v>53</v>
      </c>
      <c r="J5030" s="2" t="s">
        <v>378</v>
      </c>
      <c r="K5030" s="4">
        <v>1956.48</v>
      </c>
      <c r="L5030" s="4">
        <f t="shared" si="19"/>
        <v>13.108416</v>
      </c>
      <c r="M5030" s="4">
        <v>361208.27</v>
      </c>
    </row>
    <row r="5031" spans="1:13" x14ac:dyDescent="0.3">
      <c r="A5031" s="2" t="s">
        <v>7478</v>
      </c>
      <c r="B5031" s="3" t="s">
        <v>1884</v>
      </c>
      <c r="C5031" s="2" t="s">
        <v>1320</v>
      </c>
      <c r="D5031" s="2" t="s">
        <v>903</v>
      </c>
      <c r="E5031" s="2" t="s">
        <v>904</v>
      </c>
      <c r="F5031" s="2" t="s">
        <v>128</v>
      </c>
      <c r="G5031" s="2" t="s">
        <v>129</v>
      </c>
      <c r="H5031" s="2" t="s">
        <v>69</v>
      </c>
      <c r="I5031" s="2" t="s">
        <v>70</v>
      </c>
      <c r="J5031" s="2" t="s">
        <v>71</v>
      </c>
      <c r="K5031" s="4">
        <v>4346.8500000000004</v>
      </c>
      <c r="L5031" s="4">
        <f t="shared" si="19"/>
        <v>608.55900000000008</v>
      </c>
      <c r="M5031" s="4">
        <v>384046.97</v>
      </c>
    </row>
    <row r="5032" spans="1:13" x14ac:dyDescent="0.3">
      <c r="A5032" s="2" t="s">
        <v>7479</v>
      </c>
      <c r="B5032" s="3" t="s">
        <v>2489</v>
      </c>
      <c r="C5032" s="2" t="s">
        <v>2121</v>
      </c>
      <c r="D5032" s="2" t="s">
        <v>1343</v>
      </c>
      <c r="E5032" s="2" t="s">
        <v>1344</v>
      </c>
      <c r="F5032" s="2" t="s">
        <v>59</v>
      </c>
      <c r="G5032" s="2" t="s">
        <v>60</v>
      </c>
      <c r="H5032" s="2" t="s">
        <v>61</v>
      </c>
      <c r="I5032" s="2" t="s">
        <v>31</v>
      </c>
      <c r="J5032" s="2" t="s">
        <v>189</v>
      </c>
      <c r="K5032" s="4">
        <v>1543.53</v>
      </c>
      <c r="L5032" s="4">
        <f t="shared" si="19"/>
        <v>18.522359999999999</v>
      </c>
      <c r="M5032" s="4">
        <v>255516.32</v>
      </c>
    </row>
    <row r="5033" spans="1:13" x14ac:dyDescent="0.3">
      <c r="A5033" s="2" t="s">
        <v>7480</v>
      </c>
      <c r="B5033" s="3" t="s">
        <v>5515</v>
      </c>
      <c r="C5033" s="2" t="s">
        <v>3699</v>
      </c>
      <c r="D5033" s="2" t="s">
        <v>452</v>
      </c>
      <c r="E5033" s="2" t="s">
        <v>453</v>
      </c>
      <c r="F5033" s="2" t="s">
        <v>128</v>
      </c>
      <c r="G5033" s="2" t="s">
        <v>129</v>
      </c>
      <c r="H5033" s="2" t="s">
        <v>111</v>
      </c>
      <c r="I5033" s="2" t="s">
        <v>111</v>
      </c>
      <c r="J5033" s="2" t="s">
        <v>71</v>
      </c>
      <c r="K5033" s="4">
        <v>15916.44</v>
      </c>
      <c r="L5033" s="4">
        <f t="shared" si="19"/>
        <v>2228.3016000000002</v>
      </c>
      <c r="M5033" s="4">
        <v>174885.92</v>
      </c>
    </row>
    <row r="5034" spans="1:13" x14ac:dyDescent="0.3">
      <c r="A5034" s="2" t="s">
        <v>7481</v>
      </c>
      <c r="B5034" s="3" t="s">
        <v>1016</v>
      </c>
      <c r="C5034" s="2" t="s">
        <v>476</v>
      </c>
      <c r="D5034" s="2" t="s">
        <v>477</v>
      </c>
      <c r="E5034" s="2" t="s">
        <v>478</v>
      </c>
      <c r="F5034" s="2" t="s">
        <v>59</v>
      </c>
      <c r="G5034" s="2" t="s">
        <v>60</v>
      </c>
      <c r="H5034" s="2" t="s">
        <v>20</v>
      </c>
      <c r="I5034" s="2" t="s">
        <v>260</v>
      </c>
      <c r="J5034" s="2" t="s">
        <v>22</v>
      </c>
      <c r="K5034" s="4">
        <v>548.74</v>
      </c>
      <c r="L5034" s="4">
        <f t="shared" si="19"/>
        <v>592.63920000000007</v>
      </c>
      <c r="M5034" s="4">
        <v>398639.08</v>
      </c>
    </row>
    <row r="5035" spans="1:13" x14ac:dyDescent="0.3">
      <c r="A5035" s="2" t="s">
        <v>7482</v>
      </c>
      <c r="B5035" s="3" t="s">
        <v>1016</v>
      </c>
      <c r="C5035" s="2" t="s">
        <v>2843</v>
      </c>
      <c r="D5035" s="2" t="s">
        <v>2844</v>
      </c>
      <c r="E5035" s="2" t="s">
        <v>2845</v>
      </c>
      <c r="F5035" s="2" t="s">
        <v>38</v>
      </c>
      <c r="G5035" s="2" t="s">
        <v>39</v>
      </c>
      <c r="H5035" s="2" t="s">
        <v>20</v>
      </c>
      <c r="I5035" s="2" t="s">
        <v>260</v>
      </c>
      <c r="J5035" s="2" t="s">
        <v>22</v>
      </c>
      <c r="K5035" s="4">
        <v>677.94</v>
      </c>
      <c r="L5035" s="4">
        <f t="shared" si="19"/>
        <v>732.17520000000013</v>
      </c>
      <c r="M5035" s="4">
        <v>33338.839999999997</v>
      </c>
    </row>
    <row r="5036" spans="1:13" x14ac:dyDescent="0.3">
      <c r="A5036" s="2" t="s">
        <v>7483</v>
      </c>
      <c r="B5036" s="3" t="s">
        <v>4124</v>
      </c>
      <c r="C5036" s="2" t="s">
        <v>2599</v>
      </c>
      <c r="D5036" s="2" t="s">
        <v>2600</v>
      </c>
      <c r="E5036" s="2" t="s">
        <v>2601</v>
      </c>
      <c r="F5036" s="2" t="s">
        <v>68</v>
      </c>
      <c r="G5036" s="2" t="s">
        <v>68</v>
      </c>
      <c r="H5036" s="2" t="s">
        <v>61</v>
      </c>
      <c r="I5036" s="2" t="s">
        <v>84</v>
      </c>
      <c r="J5036" s="2" t="s">
        <v>32</v>
      </c>
      <c r="K5036" s="4">
        <v>4172.43</v>
      </c>
      <c r="L5036" s="4">
        <f t="shared" si="19"/>
        <v>4172.43</v>
      </c>
      <c r="M5036" s="4">
        <v>266272.12</v>
      </c>
    </row>
    <row r="5037" spans="1:13" x14ac:dyDescent="0.3">
      <c r="A5037" s="2" t="s">
        <v>7484</v>
      </c>
      <c r="B5037" s="3" t="s">
        <v>2476</v>
      </c>
      <c r="C5037" s="2" t="s">
        <v>2131</v>
      </c>
      <c r="D5037" s="2" t="s">
        <v>992</v>
      </c>
      <c r="E5037" s="2" t="s">
        <v>993</v>
      </c>
      <c r="F5037" s="2" t="s">
        <v>128</v>
      </c>
      <c r="G5037" s="2" t="s">
        <v>129</v>
      </c>
      <c r="H5037" s="2" t="s">
        <v>111</v>
      </c>
      <c r="I5037" s="2" t="s">
        <v>111</v>
      </c>
      <c r="J5037" s="2" t="s">
        <v>32</v>
      </c>
      <c r="K5037" s="4">
        <v>10869.69</v>
      </c>
      <c r="L5037" s="4">
        <f t="shared" si="19"/>
        <v>10869.69</v>
      </c>
      <c r="M5037" s="4">
        <v>251916.55</v>
      </c>
    </row>
    <row r="5038" spans="1:13" x14ac:dyDescent="0.3">
      <c r="A5038" s="2" t="s">
        <v>7485</v>
      </c>
      <c r="B5038" s="3" t="s">
        <v>7486</v>
      </c>
      <c r="C5038" s="2" t="s">
        <v>2768</v>
      </c>
      <c r="D5038" s="2" t="s">
        <v>671</v>
      </c>
      <c r="E5038" s="2" t="s">
        <v>259</v>
      </c>
      <c r="F5038" s="2" t="s">
        <v>38</v>
      </c>
      <c r="G5038" s="2" t="s">
        <v>39</v>
      </c>
      <c r="H5038" s="2" t="s">
        <v>61</v>
      </c>
      <c r="I5038" s="2" t="s">
        <v>158</v>
      </c>
      <c r="J5038" s="2" t="s">
        <v>32</v>
      </c>
      <c r="K5038" s="4">
        <v>2655.69</v>
      </c>
      <c r="L5038" s="4">
        <f t="shared" si="19"/>
        <v>2655.69</v>
      </c>
      <c r="M5038" s="4">
        <v>73231.06</v>
      </c>
    </row>
    <row r="5039" spans="1:13" x14ac:dyDescent="0.3">
      <c r="A5039" s="2" t="s">
        <v>7487</v>
      </c>
      <c r="B5039" s="3" t="s">
        <v>7488</v>
      </c>
      <c r="C5039" s="2" t="s">
        <v>3445</v>
      </c>
      <c r="D5039" s="2" t="s">
        <v>1381</v>
      </c>
      <c r="E5039" s="2" t="s">
        <v>1382</v>
      </c>
      <c r="F5039" s="2" t="s">
        <v>147</v>
      </c>
      <c r="G5039" s="2" t="s">
        <v>148</v>
      </c>
      <c r="H5039" s="2" t="s">
        <v>20</v>
      </c>
      <c r="I5039" s="2" t="s">
        <v>47</v>
      </c>
      <c r="J5039" s="2" t="s">
        <v>149</v>
      </c>
      <c r="K5039" s="4">
        <v>509.87</v>
      </c>
      <c r="L5039" s="4">
        <f t="shared" si="19"/>
        <v>647.53489999999999</v>
      </c>
      <c r="M5039" s="4">
        <v>477626.73</v>
      </c>
    </row>
    <row r="5040" spans="1:13" x14ac:dyDescent="0.3">
      <c r="A5040" s="2" t="s">
        <v>7489</v>
      </c>
      <c r="B5040" s="3" t="s">
        <v>4764</v>
      </c>
      <c r="C5040" s="2" t="s">
        <v>3369</v>
      </c>
      <c r="D5040" s="2" t="s">
        <v>1795</v>
      </c>
      <c r="E5040" s="2" t="s">
        <v>1796</v>
      </c>
      <c r="F5040" s="2" t="s">
        <v>147</v>
      </c>
      <c r="G5040" s="2" t="s">
        <v>148</v>
      </c>
      <c r="H5040" s="2" t="s">
        <v>61</v>
      </c>
      <c r="I5040" s="2" t="s">
        <v>62</v>
      </c>
      <c r="J5040" s="2" t="s">
        <v>32</v>
      </c>
      <c r="K5040" s="4">
        <v>4520.12</v>
      </c>
      <c r="L5040" s="4">
        <f t="shared" si="19"/>
        <v>4520.12</v>
      </c>
      <c r="M5040" s="4">
        <v>111446.75</v>
      </c>
    </row>
    <row r="5041" spans="1:13" x14ac:dyDescent="0.3">
      <c r="A5041" s="2" t="s">
        <v>7490</v>
      </c>
      <c r="B5041" s="3" t="s">
        <v>1019</v>
      </c>
      <c r="C5041" s="2" t="s">
        <v>1226</v>
      </c>
      <c r="D5041" s="2" t="s">
        <v>198</v>
      </c>
      <c r="E5041" s="2" t="s">
        <v>199</v>
      </c>
      <c r="F5041" s="2" t="s">
        <v>18</v>
      </c>
      <c r="G5041" s="2" t="s">
        <v>19</v>
      </c>
      <c r="H5041" s="2" t="s">
        <v>69</v>
      </c>
      <c r="I5041" s="2" t="s">
        <v>70</v>
      </c>
      <c r="J5041" s="2" t="s">
        <v>22</v>
      </c>
      <c r="K5041" s="4">
        <v>3005.07</v>
      </c>
      <c r="L5041" s="4">
        <f t="shared" si="19"/>
        <v>3245.4756000000002</v>
      </c>
      <c r="M5041" s="4">
        <v>186000.22</v>
      </c>
    </row>
    <row r="5042" spans="1:13" x14ac:dyDescent="0.3">
      <c r="A5042" s="2" t="s">
        <v>7491</v>
      </c>
      <c r="B5042" s="3" t="s">
        <v>2620</v>
      </c>
      <c r="C5042" s="2" t="s">
        <v>3408</v>
      </c>
      <c r="D5042" s="2" t="s">
        <v>1997</v>
      </c>
      <c r="E5042" s="2" t="s">
        <v>1998</v>
      </c>
      <c r="F5042" s="2" t="s">
        <v>59</v>
      </c>
      <c r="G5042" s="2" t="s">
        <v>60</v>
      </c>
      <c r="H5042" s="2" t="s">
        <v>111</v>
      </c>
      <c r="I5042" s="2" t="s">
        <v>111</v>
      </c>
      <c r="J5042" s="2" t="s">
        <v>149</v>
      </c>
      <c r="K5042" s="4">
        <v>35261.97</v>
      </c>
      <c r="L5042" s="4">
        <f t="shared" si="19"/>
        <v>44782.7019</v>
      </c>
      <c r="M5042" s="4">
        <v>240419.33</v>
      </c>
    </row>
    <row r="5043" spans="1:13" x14ac:dyDescent="0.3">
      <c r="A5043" s="2" t="s">
        <v>7492</v>
      </c>
      <c r="B5043" s="3" t="s">
        <v>1142</v>
      </c>
      <c r="C5043" s="2" t="s">
        <v>309</v>
      </c>
      <c r="D5043" s="2" t="s">
        <v>103</v>
      </c>
      <c r="E5043" s="2" t="s">
        <v>104</v>
      </c>
      <c r="F5043" s="2" t="s">
        <v>82</v>
      </c>
      <c r="G5043" s="2" t="s">
        <v>83</v>
      </c>
      <c r="H5043" s="2" t="s">
        <v>69</v>
      </c>
      <c r="I5043" s="2" t="s">
        <v>70</v>
      </c>
      <c r="J5043" s="2" t="s">
        <v>32</v>
      </c>
      <c r="K5043" s="4">
        <v>6779.66</v>
      </c>
      <c r="L5043" s="4">
        <f t="shared" si="19"/>
        <v>6779.66</v>
      </c>
      <c r="M5043" s="4">
        <v>357650.66</v>
      </c>
    </row>
    <row r="5044" spans="1:13" x14ac:dyDescent="0.3">
      <c r="A5044" s="2" t="s">
        <v>7493</v>
      </c>
      <c r="B5044" s="3" t="s">
        <v>2699</v>
      </c>
      <c r="C5044" s="2" t="s">
        <v>79</v>
      </c>
      <c r="D5044" s="2" t="s">
        <v>80</v>
      </c>
      <c r="E5044" s="2" t="s">
        <v>81</v>
      </c>
      <c r="F5044" s="2" t="s">
        <v>82</v>
      </c>
      <c r="G5044" s="2" t="s">
        <v>83</v>
      </c>
      <c r="H5044" s="2" t="s">
        <v>69</v>
      </c>
      <c r="I5044" s="2" t="s">
        <v>70</v>
      </c>
      <c r="J5044" s="2" t="s">
        <v>149</v>
      </c>
      <c r="K5044" s="4">
        <v>2564.79</v>
      </c>
      <c r="L5044" s="4">
        <f t="shared" si="19"/>
        <v>3257.2833000000001</v>
      </c>
      <c r="M5044" s="4">
        <v>351353.76</v>
      </c>
    </row>
    <row r="5045" spans="1:13" x14ac:dyDescent="0.3">
      <c r="A5045" s="2" t="s">
        <v>7494</v>
      </c>
      <c r="B5045" s="3" t="s">
        <v>1319</v>
      </c>
      <c r="C5045" s="2" t="s">
        <v>594</v>
      </c>
      <c r="D5045" s="2" t="s">
        <v>595</v>
      </c>
      <c r="E5045" s="2" t="s">
        <v>596</v>
      </c>
      <c r="F5045" s="2" t="s">
        <v>18</v>
      </c>
      <c r="G5045" s="2" t="s">
        <v>19</v>
      </c>
      <c r="H5045" s="2" t="s">
        <v>105</v>
      </c>
      <c r="I5045" s="2" t="s">
        <v>31</v>
      </c>
      <c r="J5045" s="2" t="s">
        <v>149</v>
      </c>
      <c r="K5045" s="4">
        <v>3369.98</v>
      </c>
      <c r="L5045" s="4">
        <f t="shared" si="19"/>
        <v>4279.8746000000001</v>
      </c>
      <c r="M5045" s="4">
        <v>37710.550000000003</v>
      </c>
    </row>
    <row r="5046" spans="1:13" x14ac:dyDescent="0.3">
      <c r="A5046" s="2" t="s">
        <v>7495</v>
      </c>
      <c r="B5046" s="3" t="s">
        <v>838</v>
      </c>
      <c r="C5046" s="2" t="s">
        <v>1460</v>
      </c>
      <c r="D5046" s="2" t="s">
        <v>957</v>
      </c>
      <c r="E5046" s="2" t="s">
        <v>958</v>
      </c>
      <c r="F5046" s="2" t="s">
        <v>59</v>
      </c>
      <c r="G5046" s="2" t="s">
        <v>60</v>
      </c>
      <c r="H5046" s="2" t="s">
        <v>20</v>
      </c>
      <c r="I5046" s="2" t="s">
        <v>21</v>
      </c>
      <c r="J5046" s="2" t="s">
        <v>149</v>
      </c>
      <c r="K5046" s="4">
        <v>1939.55</v>
      </c>
      <c r="L5046" s="4">
        <f t="shared" si="19"/>
        <v>2463.2285000000002</v>
      </c>
      <c r="M5046" s="4">
        <v>478207.54</v>
      </c>
    </row>
    <row r="5047" spans="1:13" x14ac:dyDescent="0.3">
      <c r="A5047" s="2" t="s">
        <v>7496</v>
      </c>
      <c r="B5047" s="3" t="s">
        <v>5308</v>
      </c>
      <c r="C5047" s="2" t="s">
        <v>119</v>
      </c>
      <c r="D5047" s="2" t="s">
        <v>120</v>
      </c>
      <c r="E5047" s="2" t="s">
        <v>121</v>
      </c>
      <c r="F5047" s="2" t="s">
        <v>18</v>
      </c>
      <c r="G5047" s="2" t="s">
        <v>19</v>
      </c>
      <c r="H5047" s="2" t="s">
        <v>61</v>
      </c>
      <c r="I5047" s="2" t="s">
        <v>62</v>
      </c>
      <c r="J5047" s="2" t="s">
        <v>378</v>
      </c>
      <c r="K5047" s="4">
        <v>1622.56</v>
      </c>
      <c r="L5047" s="4">
        <f t="shared" si="19"/>
        <v>10.871152</v>
      </c>
      <c r="M5047" s="4">
        <v>357779.18</v>
      </c>
    </row>
    <row r="5048" spans="1:13" x14ac:dyDescent="0.3">
      <c r="A5048" s="2" t="s">
        <v>7497</v>
      </c>
      <c r="B5048" s="3" t="s">
        <v>1451</v>
      </c>
      <c r="C5048" s="2" t="s">
        <v>945</v>
      </c>
      <c r="D5048" s="2" t="s">
        <v>751</v>
      </c>
      <c r="E5048" s="2" t="s">
        <v>752</v>
      </c>
      <c r="F5048" s="2" t="s">
        <v>38</v>
      </c>
      <c r="G5048" s="2" t="s">
        <v>39</v>
      </c>
      <c r="H5048" s="2" t="s">
        <v>61</v>
      </c>
      <c r="I5048" s="2" t="s">
        <v>31</v>
      </c>
      <c r="J5048" s="2" t="s">
        <v>32</v>
      </c>
      <c r="K5048" s="4">
        <v>872.43</v>
      </c>
      <c r="L5048" s="4">
        <f t="shared" si="19"/>
        <v>872.43</v>
      </c>
      <c r="M5048" s="4">
        <v>13482.79</v>
      </c>
    </row>
    <row r="5049" spans="1:13" x14ac:dyDescent="0.3">
      <c r="A5049" s="2" t="s">
        <v>7498</v>
      </c>
      <c r="B5049" s="3" t="s">
        <v>3452</v>
      </c>
      <c r="C5049" s="2" t="s">
        <v>1247</v>
      </c>
      <c r="D5049" s="2" t="s">
        <v>1248</v>
      </c>
      <c r="E5049" s="2" t="s">
        <v>1249</v>
      </c>
      <c r="F5049" s="2" t="s">
        <v>59</v>
      </c>
      <c r="G5049" s="2" t="s">
        <v>60</v>
      </c>
      <c r="H5049" s="2" t="s">
        <v>69</v>
      </c>
      <c r="I5049" s="2" t="s">
        <v>70</v>
      </c>
      <c r="J5049" s="2" t="s">
        <v>32</v>
      </c>
      <c r="K5049" s="4">
        <v>2855.91</v>
      </c>
      <c r="L5049" s="4">
        <f t="shared" si="19"/>
        <v>2855.91</v>
      </c>
      <c r="M5049" s="4">
        <v>318718.74</v>
      </c>
    </row>
    <row r="5050" spans="1:13" x14ac:dyDescent="0.3">
      <c r="A5050" s="2" t="s">
        <v>7499</v>
      </c>
      <c r="B5050" s="3" t="s">
        <v>4223</v>
      </c>
      <c r="C5050" s="2" t="s">
        <v>2143</v>
      </c>
      <c r="D5050" s="2" t="s">
        <v>760</v>
      </c>
      <c r="E5050" s="2" t="s">
        <v>761</v>
      </c>
      <c r="F5050" s="2" t="s">
        <v>128</v>
      </c>
      <c r="G5050" s="2" t="s">
        <v>129</v>
      </c>
      <c r="H5050" s="2" t="s">
        <v>61</v>
      </c>
      <c r="I5050" s="2" t="s">
        <v>223</v>
      </c>
      <c r="J5050" s="2" t="s">
        <v>32</v>
      </c>
      <c r="K5050" s="4">
        <v>2887.88</v>
      </c>
      <c r="L5050" s="4">
        <f t="shared" si="19"/>
        <v>2887.88</v>
      </c>
      <c r="M5050" s="4">
        <v>242227.65</v>
      </c>
    </row>
    <row r="5051" spans="1:13" x14ac:dyDescent="0.3">
      <c r="A5051" s="2" t="s">
        <v>7500</v>
      </c>
      <c r="B5051" s="3" t="s">
        <v>1833</v>
      </c>
      <c r="C5051" s="2" t="s">
        <v>803</v>
      </c>
      <c r="D5051" s="2" t="s">
        <v>804</v>
      </c>
      <c r="E5051" s="2" t="s">
        <v>805</v>
      </c>
      <c r="F5051" s="2" t="s">
        <v>82</v>
      </c>
      <c r="G5051" s="2" t="s">
        <v>83</v>
      </c>
      <c r="H5051" s="2" t="s">
        <v>105</v>
      </c>
      <c r="I5051" s="2" t="s">
        <v>31</v>
      </c>
      <c r="J5051" s="2" t="s">
        <v>32</v>
      </c>
      <c r="K5051" s="4">
        <v>278.86</v>
      </c>
      <c r="L5051" s="4">
        <f t="shared" si="19"/>
        <v>278.86</v>
      </c>
      <c r="M5051" s="4">
        <v>382534.81</v>
      </c>
    </row>
    <row r="5052" spans="1:13" x14ac:dyDescent="0.3">
      <c r="A5052" s="2" t="s">
        <v>7501</v>
      </c>
      <c r="B5052" s="3" t="s">
        <v>7257</v>
      </c>
      <c r="C5052" s="2" t="s">
        <v>2344</v>
      </c>
      <c r="D5052" s="2" t="s">
        <v>2345</v>
      </c>
      <c r="E5052" s="2" t="s">
        <v>2346</v>
      </c>
      <c r="F5052" s="2" t="s">
        <v>128</v>
      </c>
      <c r="G5052" s="2" t="s">
        <v>129</v>
      </c>
      <c r="H5052" s="2" t="s">
        <v>61</v>
      </c>
      <c r="I5052" s="2" t="s">
        <v>31</v>
      </c>
      <c r="J5052" s="2" t="s">
        <v>32</v>
      </c>
      <c r="K5052" s="4">
        <v>4208.63</v>
      </c>
      <c r="L5052" s="4">
        <f t="shared" si="19"/>
        <v>4208.63</v>
      </c>
      <c r="M5052" s="4">
        <v>37470.35</v>
      </c>
    </row>
    <row r="5053" spans="1:13" x14ac:dyDescent="0.3">
      <c r="A5053" s="2" t="s">
        <v>7502</v>
      </c>
      <c r="B5053" s="3" t="s">
        <v>2536</v>
      </c>
      <c r="C5053" s="2" t="s">
        <v>1868</v>
      </c>
      <c r="D5053" s="2" t="s">
        <v>1869</v>
      </c>
      <c r="E5053" s="2" t="s">
        <v>1870</v>
      </c>
      <c r="F5053" s="2" t="s">
        <v>38</v>
      </c>
      <c r="G5053" s="2" t="s">
        <v>39</v>
      </c>
      <c r="H5053" s="2" t="s">
        <v>30</v>
      </c>
      <c r="I5053" s="2" t="s">
        <v>31</v>
      </c>
      <c r="J5053" s="2" t="s">
        <v>32</v>
      </c>
      <c r="K5053" s="4">
        <v>14.61</v>
      </c>
      <c r="L5053" s="4">
        <f t="shared" si="19"/>
        <v>14.61</v>
      </c>
      <c r="M5053" s="4">
        <v>22618.22</v>
      </c>
    </row>
    <row r="5054" spans="1:13" x14ac:dyDescent="0.3">
      <c r="A5054" s="2" t="s">
        <v>7503</v>
      </c>
      <c r="B5054" s="3" t="s">
        <v>2173</v>
      </c>
      <c r="C5054" s="2" t="s">
        <v>1615</v>
      </c>
      <c r="D5054" s="2" t="s">
        <v>1616</v>
      </c>
      <c r="E5054" s="2" t="s">
        <v>1617</v>
      </c>
      <c r="F5054" s="2" t="s">
        <v>147</v>
      </c>
      <c r="G5054" s="2" t="s">
        <v>148</v>
      </c>
      <c r="H5054" s="2" t="s">
        <v>61</v>
      </c>
      <c r="I5054" s="2" t="s">
        <v>53</v>
      </c>
      <c r="J5054" s="2" t="s">
        <v>22</v>
      </c>
      <c r="K5054" s="4">
        <v>2629.6</v>
      </c>
      <c r="L5054" s="4">
        <f t="shared" si="19"/>
        <v>2839.9680000000003</v>
      </c>
      <c r="M5054" s="4">
        <v>172436.76</v>
      </c>
    </row>
    <row r="5055" spans="1:13" x14ac:dyDescent="0.3">
      <c r="A5055" s="2" t="s">
        <v>7504</v>
      </c>
      <c r="B5055" s="3" t="s">
        <v>1872</v>
      </c>
      <c r="C5055" s="2" t="s">
        <v>2344</v>
      </c>
      <c r="D5055" s="2" t="s">
        <v>2345</v>
      </c>
      <c r="E5055" s="2" t="s">
        <v>2346</v>
      </c>
      <c r="F5055" s="2" t="s">
        <v>128</v>
      </c>
      <c r="G5055" s="2" t="s">
        <v>129</v>
      </c>
      <c r="H5055" s="2" t="s">
        <v>111</v>
      </c>
      <c r="I5055" s="2" t="s">
        <v>111</v>
      </c>
      <c r="J5055" s="2" t="s">
        <v>32</v>
      </c>
      <c r="K5055" s="4">
        <v>14642.51</v>
      </c>
      <c r="L5055" s="4">
        <f t="shared" si="19"/>
        <v>14642.51</v>
      </c>
      <c r="M5055" s="4">
        <v>183754.67</v>
      </c>
    </row>
    <row r="5056" spans="1:13" x14ac:dyDescent="0.3">
      <c r="A5056" s="2" t="s">
        <v>7505</v>
      </c>
      <c r="B5056" s="3" t="s">
        <v>3259</v>
      </c>
      <c r="C5056" s="2" t="s">
        <v>1934</v>
      </c>
      <c r="D5056" s="2" t="s">
        <v>710</v>
      </c>
      <c r="E5056" s="2" t="s">
        <v>711</v>
      </c>
      <c r="F5056" s="2" t="s">
        <v>147</v>
      </c>
      <c r="G5056" s="2" t="s">
        <v>148</v>
      </c>
      <c r="H5056" s="2" t="s">
        <v>20</v>
      </c>
      <c r="I5056" s="2" t="s">
        <v>53</v>
      </c>
      <c r="J5056" s="2" t="s">
        <v>71</v>
      </c>
      <c r="K5056" s="4">
        <v>1904.75</v>
      </c>
      <c r="L5056" s="4">
        <f t="shared" si="19"/>
        <v>266.66500000000002</v>
      </c>
      <c r="M5056" s="4">
        <v>405888.81</v>
      </c>
    </row>
    <row r="5057" spans="1:13" x14ac:dyDescent="0.3">
      <c r="A5057" s="2" t="s">
        <v>7506</v>
      </c>
      <c r="B5057" s="3" t="s">
        <v>2349</v>
      </c>
      <c r="C5057" s="2" t="s">
        <v>433</v>
      </c>
      <c r="D5057" s="2" t="s">
        <v>434</v>
      </c>
      <c r="E5057" s="2" t="s">
        <v>435</v>
      </c>
      <c r="F5057" s="2" t="s">
        <v>45</v>
      </c>
      <c r="G5057" s="2" t="s">
        <v>46</v>
      </c>
      <c r="H5057" s="2" t="s">
        <v>20</v>
      </c>
      <c r="I5057" s="2" t="s">
        <v>47</v>
      </c>
      <c r="J5057" s="2" t="s">
        <v>32</v>
      </c>
      <c r="K5057" s="4">
        <v>1472.96</v>
      </c>
      <c r="L5057" s="4">
        <f t="shared" si="19"/>
        <v>1472.96</v>
      </c>
      <c r="M5057" s="4">
        <v>115903.29</v>
      </c>
    </row>
    <row r="5058" spans="1:13" x14ac:dyDescent="0.3">
      <c r="A5058" s="2" t="s">
        <v>7507</v>
      </c>
      <c r="B5058" s="3" t="s">
        <v>581</v>
      </c>
      <c r="C5058" s="2" t="s">
        <v>1266</v>
      </c>
      <c r="D5058" s="2" t="s">
        <v>177</v>
      </c>
      <c r="E5058" s="2" t="s">
        <v>178</v>
      </c>
      <c r="F5058" s="2" t="s">
        <v>38</v>
      </c>
      <c r="G5058" s="2" t="s">
        <v>39</v>
      </c>
      <c r="H5058" s="2" t="s">
        <v>61</v>
      </c>
      <c r="I5058" s="2" t="s">
        <v>31</v>
      </c>
      <c r="J5058" s="2" t="s">
        <v>149</v>
      </c>
      <c r="K5058" s="4">
        <v>1802.59</v>
      </c>
      <c r="L5058" s="4">
        <f t="shared" si="19"/>
        <v>2289.2892999999999</v>
      </c>
      <c r="M5058" s="4">
        <v>494985.19</v>
      </c>
    </row>
    <row r="5059" spans="1:13" x14ac:dyDescent="0.3">
      <c r="A5059" s="2" t="s">
        <v>7508</v>
      </c>
      <c r="B5059" s="3" t="s">
        <v>3182</v>
      </c>
      <c r="C5059" s="2" t="s">
        <v>606</v>
      </c>
      <c r="D5059" s="2" t="s">
        <v>607</v>
      </c>
      <c r="E5059" s="2" t="s">
        <v>608</v>
      </c>
      <c r="F5059" s="2" t="s">
        <v>68</v>
      </c>
      <c r="G5059" s="2" t="s">
        <v>68</v>
      </c>
      <c r="H5059" s="2" t="s">
        <v>105</v>
      </c>
      <c r="I5059" s="2" t="s">
        <v>31</v>
      </c>
      <c r="J5059" s="2" t="s">
        <v>378</v>
      </c>
      <c r="K5059" s="4">
        <v>6827.24</v>
      </c>
      <c r="L5059" s="4">
        <f t="shared" si="19"/>
        <v>45.742508000000001</v>
      </c>
      <c r="M5059" s="4">
        <v>209743.96</v>
      </c>
    </row>
    <row r="5060" spans="1:13" x14ac:dyDescent="0.3">
      <c r="A5060" s="2" t="s">
        <v>7509</v>
      </c>
      <c r="B5060" s="3" t="s">
        <v>2485</v>
      </c>
      <c r="C5060" s="2" t="s">
        <v>97</v>
      </c>
      <c r="D5060" s="2" t="s">
        <v>98</v>
      </c>
      <c r="E5060" s="2" t="s">
        <v>99</v>
      </c>
      <c r="F5060" s="2" t="s">
        <v>68</v>
      </c>
      <c r="G5060" s="2" t="s">
        <v>68</v>
      </c>
      <c r="H5060" s="2" t="s">
        <v>69</v>
      </c>
      <c r="I5060" s="2" t="s">
        <v>70</v>
      </c>
      <c r="J5060" s="2" t="s">
        <v>32</v>
      </c>
      <c r="K5060" s="4">
        <v>9799.49</v>
      </c>
      <c r="L5060" s="4">
        <f t="shared" si="19"/>
        <v>9799.49</v>
      </c>
      <c r="M5060" s="4">
        <v>190520.51</v>
      </c>
    </row>
    <row r="5061" spans="1:13" x14ac:dyDescent="0.3">
      <c r="A5061" s="2" t="s">
        <v>7510</v>
      </c>
      <c r="B5061" s="3" t="s">
        <v>4742</v>
      </c>
      <c r="C5061" s="2" t="s">
        <v>5268</v>
      </c>
      <c r="D5061" s="2" t="s">
        <v>1975</v>
      </c>
      <c r="E5061" s="2" t="s">
        <v>1976</v>
      </c>
      <c r="F5061" s="2" t="s">
        <v>18</v>
      </c>
      <c r="G5061" s="2" t="s">
        <v>19</v>
      </c>
      <c r="H5061" s="2" t="s">
        <v>20</v>
      </c>
      <c r="I5061" s="2" t="s">
        <v>21</v>
      </c>
      <c r="J5061" s="2" t="s">
        <v>22</v>
      </c>
      <c r="K5061" s="4">
        <v>349.51</v>
      </c>
      <c r="L5061" s="4">
        <f t="shared" si="19"/>
        <v>377.4708</v>
      </c>
      <c r="M5061" s="4">
        <v>188856.48</v>
      </c>
    </row>
    <row r="5062" spans="1:13" x14ac:dyDescent="0.3">
      <c r="A5062" s="2" t="s">
        <v>7511</v>
      </c>
      <c r="B5062" s="3" t="s">
        <v>3079</v>
      </c>
      <c r="C5062" s="2" t="s">
        <v>451</v>
      </c>
      <c r="D5062" s="2" t="s">
        <v>452</v>
      </c>
      <c r="E5062" s="2" t="s">
        <v>453</v>
      </c>
      <c r="F5062" s="2" t="s">
        <v>128</v>
      </c>
      <c r="G5062" s="2" t="s">
        <v>129</v>
      </c>
      <c r="H5062" s="2" t="s">
        <v>20</v>
      </c>
      <c r="I5062" s="2" t="s">
        <v>21</v>
      </c>
      <c r="J5062" s="2" t="s">
        <v>149</v>
      </c>
      <c r="K5062" s="4">
        <v>895.08</v>
      </c>
      <c r="L5062" s="4">
        <f t="shared" si="19"/>
        <v>1136.7516000000001</v>
      </c>
      <c r="M5062" s="4">
        <v>398572.72</v>
      </c>
    </row>
    <row r="5063" spans="1:13" x14ac:dyDescent="0.3">
      <c r="A5063" s="2" t="s">
        <v>7512</v>
      </c>
      <c r="B5063" s="3" t="s">
        <v>5156</v>
      </c>
      <c r="C5063" s="2" t="s">
        <v>2213</v>
      </c>
      <c r="D5063" s="2" t="s">
        <v>1633</v>
      </c>
      <c r="E5063" s="2" t="s">
        <v>1634</v>
      </c>
      <c r="F5063" s="2" t="s">
        <v>128</v>
      </c>
      <c r="G5063" s="2" t="s">
        <v>129</v>
      </c>
      <c r="H5063" s="2" t="s">
        <v>69</v>
      </c>
      <c r="I5063" s="2" t="s">
        <v>70</v>
      </c>
      <c r="J5063" s="2" t="s">
        <v>32</v>
      </c>
      <c r="K5063" s="4">
        <v>6783.91</v>
      </c>
      <c r="L5063" s="4">
        <f t="shared" si="19"/>
        <v>6783.91</v>
      </c>
      <c r="M5063" s="4">
        <v>428716.13</v>
      </c>
    </row>
    <row r="5064" spans="1:13" x14ac:dyDescent="0.3">
      <c r="A5064" s="2" t="s">
        <v>7513</v>
      </c>
      <c r="B5064" s="3" t="s">
        <v>1419</v>
      </c>
      <c r="C5064" s="2" t="s">
        <v>4648</v>
      </c>
      <c r="D5064" s="2" t="s">
        <v>1657</v>
      </c>
      <c r="E5064" s="2" t="s">
        <v>1658</v>
      </c>
      <c r="F5064" s="2" t="s">
        <v>68</v>
      </c>
      <c r="G5064" s="2" t="s">
        <v>68</v>
      </c>
      <c r="H5064" s="2" t="s">
        <v>61</v>
      </c>
      <c r="I5064" s="2" t="s">
        <v>62</v>
      </c>
      <c r="J5064" s="2" t="s">
        <v>32</v>
      </c>
      <c r="K5064" s="4">
        <v>546.12</v>
      </c>
      <c r="L5064" s="4">
        <f t="shared" si="19"/>
        <v>546.12</v>
      </c>
      <c r="M5064" s="4">
        <v>467163.15</v>
      </c>
    </row>
    <row r="5065" spans="1:13" x14ac:dyDescent="0.3">
      <c r="A5065" s="2" t="s">
        <v>7514</v>
      </c>
      <c r="B5065" s="3" t="s">
        <v>4751</v>
      </c>
      <c r="C5065" s="2" t="s">
        <v>1623</v>
      </c>
      <c r="D5065" s="2" t="s">
        <v>193</v>
      </c>
      <c r="E5065" s="2" t="s">
        <v>194</v>
      </c>
      <c r="F5065" s="2" t="s">
        <v>18</v>
      </c>
      <c r="G5065" s="2" t="s">
        <v>19</v>
      </c>
      <c r="H5065" s="2" t="s">
        <v>20</v>
      </c>
      <c r="I5065" s="2" t="s">
        <v>47</v>
      </c>
      <c r="J5065" s="2" t="s">
        <v>32</v>
      </c>
      <c r="K5065" s="4">
        <v>1246.9100000000001</v>
      </c>
      <c r="L5065" s="4">
        <f t="shared" si="19"/>
        <v>1246.9100000000001</v>
      </c>
      <c r="M5065" s="4">
        <v>300456.38</v>
      </c>
    </row>
    <row r="5066" spans="1:13" x14ac:dyDescent="0.3">
      <c r="A5066" s="2" t="s">
        <v>7515</v>
      </c>
      <c r="B5066" s="3" t="s">
        <v>3510</v>
      </c>
      <c r="C5066" s="2" t="s">
        <v>658</v>
      </c>
      <c r="D5066" s="2" t="s">
        <v>659</v>
      </c>
      <c r="E5066" s="2" t="s">
        <v>660</v>
      </c>
      <c r="F5066" s="2" t="s">
        <v>140</v>
      </c>
      <c r="G5066" s="2" t="s">
        <v>141</v>
      </c>
      <c r="H5066" s="2" t="s">
        <v>61</v>
      </c>
      <c r="I5066" s="2" t="s">
        <v>200</v>
      </c>
      <c r="J5066" s="2" t="s">
        <v>32</v>
      </c>
      <c r="K5066" s="4">
        <v>152.01</v>
      </c>
      <c r="L5066" s="4">
        <f t="shared" si="19"/>
        <v>152.01</v>
      </c>
      <c r="M5066" s="4">
        <v>75748.899999999994</v>
      </c>
    </row>
    <row r="5067" spans="1:13" x14ac:dyDescent="0.3">
      <c r="A5067" s="2" t="s">
        <v>7516</v>
      </c>
      <c r="B5067" s="3" t="s">
        <v>86</v>
      </c>
      <c r="C5067" s="2" t="s">
        <v>1292</v>
      </c>
      <c r="D5067" s="2" t="s">
        <v>1293</v>
      </c>
      <c r="E5067" s="2" t="s">
        <v>1294</v>
      </c>
      <c r="F5067" s="2" t="s">
        <v>140</v>
      </c>
      <c r="G5067" s="2" t="s">
        <v>141</v>
      </c>
      <c r="H5067" s="2" t="s">
        <v>69</v>
      </c>
      <c r="I5067" s="2" t="s">
        <v>111</v>
      </c>
      <c r="J5067" s="2" t="s">
        <v>71</v>
      </c>
      <c r="K5067" s="4">
        <v>10776.21</v>
      </c>
      <c r="L5067" s="4">
        <f t="shared" si="19"/>
        <v>1508.6694</v>
      </c>
      <c r="M5067" s="4">
        <v>464716.78</v>
      </c>
    </row>
    <row r="5068" spans="1:13" x14ac:dyDescent="0.3">
      <c r="A5068" s="2" t="s">
        <v>7517</v>
      </c>
      <c r="B5068" s="3" t="s">
        <v>4339</v>
      </c>
      <c r="C5068" s="2" t="s">
        <v>2283</v>
      </c>
      <c r="D5068" s="2" t="s">
        <v>648</v>
      </c>
      <c r="E5068" s="2" t="s">
        <v>649</v>
      </c>
      <c r="F5068" s="2" t="s">
        <v>45</v>
      </c>
      <c r="G5068" s="2" t="s">
        <v>46</v>
      </c>
      <c r="H5068" s="2" t="s">
        <v>30</v>
      </c>
      <c r="I5068" s="2" t="s">
        <v>31</v>
      </c>
      <c r="J5068" s="2" t="s">
        <v>32</v>
      </c>
      <c r="K5068" s="4">
        <v>21.25</v>
      </c>
      <c r="L5068" s="4">
        <f t="shared" si="19"/>
        <v>21.25</v>
      </c>
      <c r="M5068" s="4">
        <v>12066.58</v>
      </c>
    </row>
    <row r="5069" spans="1:13" x14ac:dyDescent="0.3">
      <c r="A5069" s="2" t="s">
        <v>7518</v>
      </c>
      <c r="B5069" s="3" t="s">
        <v>3030</v>
      </c>
      <c r="C5069" s="2" t="s">
        <v>4511</v>
      </c>
      <c r="D5069" s="2" t="s">
        <v>4512</v>
      </c>
      <c r="E5069" s="2" t="s">
        <v>4513</v>
      </c>
      <c r="F5069" s="2" t="s">
        <v>18</v>
      </c>
      <c r="G5069" s="2" t="s">
        <v>19</v>
      </c>
      <c r="H5069" s="2" t="s">
        <v>509</v>
      </c>
      <c r="I5069" s="2" t="s">
        <v>53</v>
      </c>
      <c r="J5069" s="2" t="s">
        <v>22</v>
      </c>
      <c r="K5069" s="4">
        <v>338.25</v>
      </c>
      <c r="L5069" s="4">
        <f t="shared" si="19"/>
        <v>365.31</v>
      </c>
      <c r="M5069" s="4">
        <v>488186.62</v>
      </c>
    </row>
    <row r="5070" spans="1:13" x14ac:dyDescent="0.3">
      <c r="A5070" s="2" t="s">
        <v>7519</v>
      </c>
      <c r="B5070" s="3" t="s">
        <v>1221</v>
      </c>
      <c r="C5070" s="2" t="s">
        <v>647</v>
      </c>
      <c r="D5070" s="2" t="s">
        <v>648</v>
      </c>
      <c r="E5070" s="2" t="s">
        <v>649</v>
      </c>
      <c r="F5070" s="2" t="s">
        <v>45</v>
      </c>
      <c r="G5070" s="2" t="s">
        <v>46</v>
      </c>
      <c r="H5070" s="2" t="s">
        <v>20</v>
      </c>
      <c r="I5070" s="2" t="s">
        <v>53</v>
      </c>
      <c r="J5070" s="2" t="s">
        <v>32</v>
      </c>
      <c r="K5070" s="4">
        <v>1782.85</v>
      </c>
      <c r="L5070" s="4">
        <f t="shared" si="19"/>
        <v>1782.85</v>
      </c>
      <c r="M5070" s="4">
        <v>327530.37</v>
      </c>
    </row>
    <row r="5071" spans="1:13" x14ac:dyDescent="0.3">
      <c r="A5071" s="2" t="s">
        <v>7520</v>
      </c>
      <c r="B5071" s="3" t="s">
        <v>1167</v>
      </c>
      <c r="C5071" s="2" t="s">
        <v>2492</v>
      </c>
      <c r="D5071" s="2" t="s">
        <v>1975</v>
      </c>
      <c r="E5071" s="2" t="s">
        <v>1976</v>
      </c>
      <c r="F5071" s="2" t="s">
        <v>18</v>
      </c>
      <c r="G5071" s="2" t="s">
        <v>19</v>
      </c>
      <c r="H5071" s="2" t="s">
        <v>20</v>
      </c>
      <c r="I5071" s="2" t="s">
        <v>21</v>
      </c>
      <c r="J5071" s="2" t="s">
        <v>378</v>
      </c>
      <c r="K5071" s="4">
        <v>643.58000000000004</v>
      </c>
      <c r="L5071" s="4">
        <f t="shared" si="19"/>
        <v>4.3119860000000001</v>
      </c>
      <c r="M5071" s="4">
        <v>474765.71</v>
      </c>
    </row>
    <row r="5072" spans="1:13" x14ac:dyDescent="0.3">
      <c r="A5072" s="2" t="s">
        <v>7521</v>
      </c>
      <c r="B5072" s="3" t="s">
        <v>318</v>
      </c>
      <c r="C5072" s="2" t="s">
        <v>1342</v>
      </c>
      <c r="D5072" s="2" t="s">
        <v>1343</v>
      </c>
      <c r="E5072" s="2" t="s">
        <v>1344</v>
      </c>
      <c r="F5072" s="2" t="s">
        <v>59</v>
      </c>
      <c r="G5072" s="2" t="s">
        <v>60</v>
      </c>
      <c r="H5072" s="2" t="s">
        <v>69</v>
      </c>
      <c r="I5072" s="2" t="s">
        <v>111</v>
      </c>
      <c r="J5072" s="2" t="s">
        <v>32</v>
      </c>
      <c r="K5072" s="4">
        <v>13021.83</v>
      </c>
      <c r="L5072" s="4">
        <f t="shared" si="19"/>
        <v>13021.83</v>
      </c>
      <c r="M5072" s="4">
        <v>169280.28</v>
      </c>
    </row>
    <row r="5073" spans="1:13" x14ac:dyDescent="0.3">
      <c r="A5073" s="2" t="s">
        <v>7522</v>
      </c>
      <c r="B5073" s="3" t="s">
        <v>4134</v>
      </c>
      <c r="C5073" s="2" t="s">
        <v>1968</v>
      </c>
      <c r="D5073" s="2" t="s">
        <v>1969</v>
      </c>
      <c r="E5073" s="2" t="s">
        <v>1970</v>
      </c>
      <c r="F5073" s="2" t="s">
        <v>59</v>
      </c>
      <c r="G5073" s="2" t="s">
        <v>60</v>
      </c>
      <c r="H5073" s="2" t="s">
        <v>61</v>
      </c>
      <c r="I5073" s="2" t="s">
        <v>158</v>
      </c>
      <c r="J5073" s="2" t="s">
        <v>22</v>
      </c>
      <c r="K5073" s="4">
        <v>4061.72</v>
      </c>
      <c r="L5073" s="4">
        <f t="shared" si="19"/>
        <v>4386.6576000000005</v>
      </c>
      <c r="M5073" s="4">
        <v>390569.54</v>
      </c>
    </row>
    <row r="5074" spans="1:13" x14ac:dyDescent="0.3">
      <c r="A5074" s="2" t="s">
        <v>7523</v>
      </c>
      <c r="B5074" s="3" t="s">
        <v>5819</v>
      </c>
      <c r="C5074" s="2" t="s">
        <v>4644</v>
      </c>
      <c r="D5074" s="2" t="s">
        <v>402</v>
      </c>
      <c r="E5074" s="2" t="s">
        <v>403</v>
      </c>
      <c r="F5074" s="2" t="s">
        <v>59</v>
      </c>
      <c r="G5074" s="2" t="s">
        <v>60</v>
      </c>
      <c r="H5074" s="2" t="s">
        <v>69</v>
      </c>
      <c r="I5074" s="2" t="s">
        <v>111</v>
      </c>
      <c r="J5074" s="2" t="s">
        <v>22</v>
      </c>
      <c r="K5074" s="4">
        <v>11213.22</v>
      </c>
      <c r="L5074" s="4">
        <f t="shared" si="19"/>
        <v>12110.277599999999</v>
      </c>
      <c r="M5074" s="4">
        <v>50943.88</v>
      </c>
    </row>
    <row r="5075" spans="1:13" x14ac:dyDescent="0.3">
      <c r="A5075" s="2" t="s">
        <v>7524</v>
      </c>
      <c r="B5075" s="3" t="s">
        <v>3491</v>
      </c>
      <c r="C5075" s="2" t="s">
        <v>2690</v>
      </c>
      <c r="D5075" s="2" t="s">
        <v>2691</v>
      </c>
      <c r="E5075" s="2" t="s">
        <v>2692</v>
      </c>
      <c r="F5075" s="2" t="s">
        <v>18</v>
      </c>
      <c r="G5075" s="2" t="s">
        <v>19</v>
      </c>
      <c r="H5075" s="2" t="s">
        <v>69</v>
      </c>
      <c r="I5075" s="2" t="s">
        <v>111</v>
      </c>
      <c r="J5075" s="2" t="s">
        <v>378</v>
      </c>
      <c r="K5075" s="4">
        <v>8753.32</v>
      </c>
      <c r="L5075" s="4">
        <f t="shared" si="19"/>
        <v>58.647244000000001</v>
      </c>
      <c r="M5075" s="4">
        <v>46810.01</v>
      </c>
    </row>
    <row r="5076" spans="1:13" x14ac:dyDescent="0.3">
      <c r="A5076" s="2" t="s">
        <v>7525</v>
      </c>
      <c r="B5076" s="3" t="s">
        <v>4811</v>
      </c>
      <c r="C5076" s="2" t="s">
        <v>456</v>
      </c>
      <c r="D5076" s="2" t="s">
        <v>457</v>
      </c>
      <c r="E5076" s="2" t="s">
        <v>458</v>
      </c>
      <c r="F5076" s="2" t="s">
        <v>38</v>
      </c>
      <c r="G5076" s="2" t="s">
        <v>39</v>
      </c>
      <c r="H5076" s="2" t="s">
        <v>20</v>
      </c>
      <c r="I5076" s="2" t="s">
        <v>53</v>
      </c>
      <c r="J5076" s="2" t="s">
        <v>32</v>
      </c>
      <c r="K5076" s="4">
        <v>1595.15</v>
      </c>
      <c r="L5076" s="4">
        <f t="shared" si="19"/>
        <v>1595.15</v>
      </c>
      <c r="M5076" s="4">
        <v>69311.12</v>
      </c>
    </row>
    <row r="5077" spans="1:13" x14ac:dyDescent="0.3">
      <c r="A5077" s="2" t="s">
        <v>7526</v>
      </c>
      <c r="B5077" s="3" t="s">
        <v>455</v>
      </c>
      <c r="C5077" s="2" t="s">
        <v>448</v>
      </c>
      <c r="D5077" s="2" t="s">
        <v>417</v>
      </c>
      <c r="E5077" s="2" t="s">
        <v>418</v>
      </c>
      <c r="F5077" s="2" t="s">
        <v>59</v>
      </c>
      <c r="G5077" s="2" t="s">
        <v>60</v>
      </c>
      <c r="H5077" s="2" t="s">
        <v>69</v>
      </c>
      <c r="I5077" s="2" t="s">
        <v>70</v>
      </c>
      <c r="J5077" s="2" t="s">
        <v>32</v>
      </c>
      <c r="K5077" s="4">
        <v>11125.14</v>
      </c>
      <c r="L5077" s="4">
        <f t="shared" si="19"/>
        <v>11125.14</v>
      </c>
      <c r="M5077" s="4">
        <v>380180.76</v>
      </c>
    </row>
    <row r="5078" spans="1:13" x14ac:dyDescent="0.3">
      <c r="A5078" s="2" t="s">
        <v>7527</v>
      </c>
      <c r="B5078" s="3" t="s">
        <v>6968</v>
      </c>
      <c r="C5078" s="2" t="s">
        <v>2695</v>
      </c>
      <c r="D5078" s="2" t="s">
        <v>835</v>
      </c>
      <c r="E5078" s="2" t="s">
        <v>836</v>
      </c>
      <c r="F5078" s="2" t="s">
        <v>147</v>
      </c>
      <c r="G5078" s="2" t="s">
        <v>148</v>
      </c>
      <c r="H5078" s="2" t="s">
        <v>61</v>
      </c>
      <c r="I5078" s="2" t="s">
        <v>53</v>
      </c>
      <c r="J5078" s="2" t="s">
        <v>189</v>
      </c>
      <c r="K5078" s="4">
        <v>884.46</v>
      </c>
      <c r="L5078" s="4">
        <f t="shared" si="19"/>
        <v>10.613520000000001</v>
      </c>
      <c r="M5078" s="4">
        <v>493779.33</v>
      </c>
    </row>
    <row r="5079" spans="1:13" x14ac:dyDescent="0.3">
      <c r="A5079" s="2" t="s">
        <v>7528</v>
      </c>
      <c r="B5079" s="3" t="s">
        <v>2962</v>
      </c>
      <c r="C5079" s="2" t="s">
        <v>1443</v>
      </c>
      <c r="D5079" s="2" t="s">
        <v>452</v>
      </c>
      <c r="E5079" s="2" t="s">
        <v>453</v>
      </c>
      <c r="F5079" s="2" t="s">
        <v>128</v>
      </c>
      <c r="G5079" s="2" t="s">
        <v>129</v>
      </c>
      <c r="H5079" s="2" t="s">
        <v>61</v>
      </c>
      <c r="I5079" s="2" t="s">
        <v>223</v>
      </c>
      <c r="J5079" s="2" t="s">
        <v>22</v>
      </c>
      <c r="K5079" s="4">
        <v>1122.1400000000001</v>
      </c>
      <c r="L5079" s="4">
        <f t="shared" si="19"/>
        <v>1211.9112000000002</v>
      </c>
      <c r="M5079" s="4">
        <v>54377.68</v>
      </c>
    </row>
    <row r="5080" spans="1:13" x14ac:dyDescent="0.3">
      <c r="A5080" s="2" t="s">
        <v>7529</v>
      </c>
      <c r="B5080" s="3" t="s">
        <v>1393</v>
      </c>
      <c r="C5080" s="2" t="s">
        <v>2623</v>
      </c>
      <c r="D5080" s="2" t="s">
        <v>109</v>
      </c>
      <c r="E5080" s="2" t="s">
        <v>110</v>
      </c>
      <c r="F5080" s="2" t="s">
        <v>59</v>
      </c>
      <c r="G5080" s="2" t="s">
        <v>60</v>
      </c>
      <c r="H5080" s="2" t="s">
        <v>20</v>
      </c>
      <c r="I5080" s="2" t="s">
        <v>276</v>
      </c>
      <c r="J5080" s="2" t="s">
        <v>32</v>
      </c>
      <c r="K5080" s="4">
        <v>556.17999999999995</v>
      </c>
      <c r="L5080" s="4">
        <f t="shared" si="19"/>
        <v>556.17999999999995</v>
      </c>
      <c r="M5080" s="4">
        <v>446574.29</v>
      </c>
    </row>
    <row r="5081" spans="1:13" x14ac:dyDescent="0.3">
      <c r="A5081" s="2" t="s">
        <v>7530</v>
      </c>
      <c r="B5081" s="3" t="s">
        <v>4859</v>
      </c>
      <c r="C5081" s="2" t="s">
        <v>1090</v>
      </c>
      <c r="D5081" s="2" t="s">
        <v>1091</v>
      </c>
      <c r="E5081" s="2" t="s">
        <v>1092</v>
      </c>
      <c r="F5081" s="2" t="s">
        <v>68</v>
      </c>
      <c r="G5081" s="2" t="s">
        <v>68</v>
      </c>
      <c r="H5081" s="2" t="s">
        <v>20</v>
      </c>
      <c r="I5081" s="2" t="s">
        <v>47</v>
      </c>
      <c r="J5081" s="2" t="s">
        <v>32</v>
      </c>
      <c r="K5081" s="4">
        <v>1595.37</v>
      </c>
      <c r="L5081" s="4">
        <f t="shared" si="19"/>
        <v>1595.37</v>
      </c>
      <c r="M5081" s="4">
        <v>277116.14</v>
      </c>
    </row>
    <row r="5082" spans="1:13" x14ac:dyDescent="0.3">
      <c r="A5082" s="2" t="s">
        <v>7531</v>
      </c>
      <c r="B5082" s="3" t="s">
        <v>1237</v>
      </c>
      <c r="C5082" s="2" t="s">
        <v>3635</v>
      </c>
      <c r="D5082" s="2" t="s">
        <v>1112</v>
      </c>
      <c r="E5082" s="2" t="s">
        <v>1113</v>
      </c>
      <c r="F5082" s="2" t="s">
        <v>68</v>
      </c>
      <c r="G5082" s="2" t="s">
        <v>68</v>
      </c>
      <c r="H5082" s="2" t="s">
        <v>69</v>
      </c>
      <c r="I5082" s="2" t="s">
        <v>70</v>
      </c>
      <c r="J5082" s="2" t="s">
        <v>22</v>
      </c>
      <c r="K5082" s="4">
        <v>9004.99</v>
      </c>
      <c r="L5082" s="4">
        <f t="shared" si="19"/>
        <v>9725.3891999999996</v>
      </c>
      <c r="M5082" s="4">
        <v>429614.19</v>
      </c>
    </row>
    <row r="5083" spans="1:13" x14ac:dyDescent="0.3">
      <c r="A5083" s="2" t="s">
        <v>7532</v>
      </c>
      <c r="B5083" s="3" t="s">
        <v>3256</v>
      </c>
      <c r="C5083" s="2" t="s">
        <v>689</v>
      </c>
      <c r="D5083" s="2" t="s">
        <v>690</v>
      </c>
      <c r="E5083" s="2" t="s">
        <v>691</v>
      </c>
      <c r="F5083" s="2" t="s">
        <v>147</v>
      </c>
      <c r="G5083" s="2" t="s">
        <v>148</v>
      </c>
      <c r="H5083" s="2" t="s">
        <v>20</v>
      </c>
      <c r="I5083" s="2" t="s">
        <v>31</v>
      </c>
      <c r="J5083" s="2" t="s">
        <v>378</v>
      </c>
      <c r="K5083" s="4">
        <v>254.79</v>
      </c>
      <c r="L5083" s="4">
        <f t="shared" si="19"/>
        <v>1.707093</v>
      </c>
      <c r="M5083" s="4">
        <v>419285.92</v>
      </c>
    </row>
    <row r="5084" spans="1:13" x14ac:dyDescent="0.3">
      <c r="A5084" s="2" t="s">
        <v>7533</v>
      </c>
      <c r="B5084" s="3" t="s">
        <v>2664</v>
      </c>
      <c r="C5084" s="2" t="s">
        <v>724</v>
      </c>
      <c r="D5084" s="2" t="s">
        <v>725</v>
      </c>
      <c r="E5084" s="2" t="s">
        <v>726</v>
      </c>
      <c r="F5084" s="2" t="s">
        <v>45</v>
      </c>
      <c r="G5084" s="2" t="s">
        <v>46</v>
      </c>
      <c r="H5084" s="2" t="s">
        <v>509</v>
      </c>
      <c r="I5084" s="2" t="s">
        <v>510</v>
      </c>
      <c r="J5084" s="2" t="s">
        <v>22</v>
      </c>
      <c r="K5084" s="4">
        <v>416.42</v>
      </c>
      <c r="L5084" s="4">
        <f t="shared" si="19"/>
        <v>449.73360000000002</v>
      </c>
      <c r="M5084" s="4">
        <v>59149.59</v>
      </c>
    </row>
    <row r="5085" spans="1:13" x14ac:dyDescent="0.3">
      <c r="A5085" s="2" t="s">
        <v>7534</v>
      </c>
      <c r="B5085" s="3" t="s">
        <v>2628</v>
      </c>
      <c r="C5085" s="2" t="s">
        <v>3699</v>
      </c>
      <c r="D5085" s="2" t="s">
        <v>452</v>
      </c>
      <c r="E5085" s="2" t="s">
        <v>453</v>
      </c>
      <c r="F5085" s="2" t="s">
        <v>128</v>
      </c>
      <c r="G5085" s="2" t="s">
        <v>129</v>
      </c>
      <c r="H5085" s="2" t="s">
        <v>111</v>
      </c>
      <c r="I5085" s="2" t="s">
        <v>111</v>
      </c>
      <c r="J5085" s="2" t="s">
        <v>32</v>
      </c>
      <c r="K5085" s="4">
        <v>37322.870000000003</v>
      </c>
      <c r="L5085" s="4">
        <f t="shared" si="19"/>
        <v>37322.870000000003</v>
      </c>
      <c r="M5085" s="4">
        <v>480968.26</v>
      </c>
    </row>
    <row r="5086" spans="1:13" x14ac:dyDescent="0.3">
      <c r="A5086" s="2" t="s">
        <v>7535</v>
      </c>
      <c r="B5086" s="3" t="s">
        <v>6665</v>
      </c>
      <c r="C5086" s="2" t="s">
        <v>2258</v>
      </c>
      <c r="D5086" s="2" t="s">
        <v>1421</v>
      </c>
      <c r="E5086" s="2" t="s">
        <v>859</v>
      </c>
      <c r="F5086" s="2" t="s">
        <v>128</v>
      </c>
      <c r="G5086" s="2" t="s">
        <v>129</v>
      </c>
      <c r="H5086" s="2" t="s">
        <v>20</v>
      </c>
      <c r="I5086" s="2" t="s">
        <v>21</v>
      </c>
      <c r="J5086" s="2" t="s">
        <v>32</v>
      </c>
      <c r="K5086" s="4">
        <v>1420.01</v>
      </c>
      <c r="L5086" s="4">
        <f t="shared" si="19"/>
        <v>1420.01</v>
      </c>
      <c r="M5086" s="4">
        <v>378798.44</v>
      </c>
    </row>
    <row r="5087" spans="1:13" x14ac:dyDescent="0.3">
      <c r="A5087" s="2" t="s">
        <v>7536</v>
      </c>
      <c r="B5087" s="3" t="s">
        <v>2870</v>
      </c>
      <c r="C5087" s="2" t="s">
        <v>5076</v>
      </c>
      <c r="D5087" s="2" t="s">
        <v>1616</v>
      </c>
      <c r="E5087" s="2" t="s">
        <v>1617</v>
      </c>
      <c r="F5087" s="2" t="s">
        <v>147</v>
      </c>
      <c r="G5087" s="2" t="s">
        <v>148</v>
      </c>
      <c r="H5087" s="2" t="s">
        <v>61</v>
      </c>
      <c r="I5087" s="2" t="s">
        <v>62</v>
      </c>
      <c r="J5087" s="2" t="s">
        <v>189</v>
      </c>
      <c r="K5087" s="4">
        <v>844.78</v>
      </c>
      <c r="L5087" s="4">
        <f t="shared" si="19"/>
        <v>10.137359999999999</v>
      </c>
      <c r="M5087" s="4">
        <v>15995.99</v>
      </c>
    </row>
    <row r="5088" spans="1:13" x14ac:dyDescent="0.3">
      <c r="A5088" s="2" t="s">
        <v>7537</v>
      </c>
      <c r="B5088" s="3" t="s">
        <v>3845</v>
      </c>
      <c r="C5088" s="2" t="s">
        <v>1307</v>
      </c>
      <c r="D5088" s="2" t="s">
        <v>1308</v>
      </c>
      <c r="E5088" s="2" t="s">
        <v>1309</v>
      </c>
      <c r="F5088" s="2" t="s">
        <v>38</v>
      </c>
      <c r="G5088" s="2" t="s">
        <v>39</v>
      </c>
      <c r="H5088" s="2" t="s">
        <v>61</v>
      </c>
      <c r="I5088" s="2" t="s">
        <v>53</v>
      </c>
      <c r="J5088" s="2" t="s">
        <v>378</v>
      </c>
      <c r="K5088" s="4">
        <v>3168.14</v>
      </c>
      <c r="L5088" s="4">
        <f t="shared" si="19"/>
        <v>21.226538000000001</v>
      </c>
      <c r="M5088" s="4">
        <v>6448.63</v>
      </c>
    </row>
    <row r="5089" spans="1:13" x14ac:dyDescent="0.3">
      <c r="A5089" s="2" t="s">
        <v>7538</v>
      </c>
      <c r="B5089" s="3" t="s">
        <v>1583</v>
      </c>
      <c r="C5089" s="2" t="s">
        <v>2932</v>
      </c>
      <c r="D5089" s="2" t="s">
        <v>2933</v>
      </c>
      <c r="E5089" s="2" t="s">
        <v>2934</v>
      </c>
      <c r="F5089" s="2" t="s">
        <v>68</v>
      </c>
      <c r="G5089" s="2" t="s">
        <v>68</v>
      </c>
      <c r="H5089" s="2" t="s">
        <v>105</v>
      </c>
      <c r="I5089" s="2" t="s">
        <v>31</v>
      </c>
      <c r="J5089" s="2" t="s">
        <v>32</v>
      </c>
      <c r="K5089" s="4">
        <v>3692.37</v>
      </c>
      <c r="L5089" s="4">
        <f t="shared" si="19"/>
        <v>3692.37</v>
      </c>
      <c r="M5089" s="4">
        <v>97076.6</v>
      </c>
    </row>
    <row r="5090" spans="1:13" x14ac:dyDescent="0.3">
      <c r="A5090" s="2" t="s">
        <v>7539</v>
      </c>
      <c r="B5090" s="3" t="s">
        <v>1660</v>
      </c>
      <c r="C5090" s="2" t="s">
        <v>1902</v>
      </c>
      <c r="D5090" s="2" t="s">
        <v>648</v>
      </c>
      <c r="E5090" s="2" t="s">
        <v>649</v>
      </c>
      <c r="F5090" s="2" t="s">
        <v>45</v>
      </c>
      <c r="G5090" s="2" t="s">
        <v>46</v>
      </c>
      <c r="H5090" s="2" t="s">
        <v>69</v>
      </c>
      <c r="I5090" s="2" t="s">
        <v>70</v>
      </c>
      <c r="J5090" s="2" t="s">
        <v>149</v>
      </c>
      <c r="K5090" s="4">
        <v>12313.02</v>
      </c>
      <c r="L5090" s="4">
        <f t="shared" si="19"/>
        <v>15637.535400000001</v>
      </c>
      <c r="M5090" s="4">
        <v>283992.94</v>
      </c>
    </row>
    <row r="5091" spans="1:13" x14ac:dyDescent="0.3">
      <c r="A5091" s="2" t="s">
        <v>7540</v>
      </c>
      <c r="B5091" s="3" t="s">
        <v>3482</v>
      </c>
      <c r="C5091" s="2" t="s">
        <v>87</v>
      </c>
      <c r="D5091" s="2" t="s">
        <v>88</v>
      </c>
      <c r="E5091" s="2" t="s">
        <v>89</v>
      </c>
      <c r="F5091" s="2" t="s">
        <v>38</v>
      </c>
      <c r="G5091" s="2" t="s">
        <v>39</v>
      </c>
      <c r="H5091" s="2" t="s">
        <v>105</v>
      </c>
      <c r="I5091" s="2" t="s">
        <v>31</v>
      </c>
      <c r="J5091" s="2" t="s">
        <v>378</v>
      </c>
      <c r="K5091" s="4">
        <v>2919.8</v>
      </c>
      <c r="L5091" s="4">
        <f t="shared" si="19"/>
        <v>19.562660000000001</v>
      </c>
      <c r="M5091" s="4">
        <v>81793.149999999994</v>
      </c>
    </row>
    <row r="5092" spans="1:13" x14ac:dyDescent="0.3">
      <c r="A5092" s="2" t="s">
        <v>7541</v>
      </c>
      <c r="B5092" s="3" t="s">
        <v>4916</v>
      </c>
      <c r="C5092" s="2" t="s">
        <v>370</v>
      </c>
      <c r="D5092" s="2" t="s">
        <v>371</v>
      </c>
      <c r="E5092" s="2" t="s">
        <v>372</v>
      </c>
      <c r="F5092" s="2" t="s">
        <v>59</v>
      </c>
      <c r="G5092" s="2" t="s">
        <v>60</v>
      </c>
      <c r="H5092" s="2" t="s">
        <v>69</v>
      </c>
      <c r="I5092" s="2" t="s">
        <v>70</v>
      </c>
      <c r="J5092" s="2" t="s">
        <v>378</v>
      </c>
      <c r="K5092" s="4">
        <v>10517.35</v>
      </c>
      <c r="L5092" s="4">
        <f t="shared" si="19"/>
        <v>70.466245000000001</v>
      </c>
      <c r="M5092" s="4">
        <v>163194.78</v>
      </c>
    </row>
    <row r="5093" spans="1:13" x14ac:dyDescent="0.3">
      <c r="A5093" s="2" t="s">
        <v>7542</v>
      </c>
      <c r="B5093" s="3" t="s">
        <v>2790</v>
      </c>
      <c r="C5093" s="2" t="s">
        <v>1773</v>
      </c>
      <c r="D5093" s="2" t="s">
        <v>893</v>
      </c>
      <c r="E5093" s="2" t="s">
        <v>894</v>
      </c>
      <c r="F5093" s="2" t="s">
        <v>38</v>
      </c>
      <c r="G5093" s="2" t="s">
        <v>39</v>
      </c>
      <c r="H5093" s="2" t="s">
        <v>111</v>
      </c>
      <c r="I5093" s="2" t="s">
        <v>111</v>
      </c>
      <c r="J5093" s="2" t="s">
        <v>22</v>
      </c>
      <c r="K5093" s="4">
        <v>49866.27</v>
      </c>
      <c r="L5093" s="4">
        <f t="shared" si="19"/>
        <v>53855.571600000003</v>
      </c>
      <c r="M5093" s="4">
        <v>284023.52</v>
      </c>
    </row>
    <row r="5094" spans="1:13" x14ac:dyDescent="0.3">
      <c r="A5094" s="2" t="s">
        <v>7543</v>
      </c>
      <c r="B5094" s="3" t="s">
        <v>2726</v>
      </c>
      <c r="C5094" s="2" t="s">
        <v>65</v>
      </c>
      <c r="D5094" s="2" t="s">
        <v>66</v>
      </c>
      <c r="E5094" s="2" t="s">
        <v>67</v>
      </c>
      <c r="F5094" s="2" t="s">
        <v>68</v>
      </c>
      <c r="G5094" s="2" t="s">
        <v>68</v>
      </c>
      <c r="H5094" s="2" t="s">
        <v>111</v>
      </c>
      <c r="I5094" s="2" t="s">
        <v>111</v>
      </c>
      <c r="J5094" s="2" t="s">
        <v>378</v>
      </c>
      <c r="K5094" s="4">
        <v>32549.71</v>
      </c>
      <c r="L5094" s="4">
        <f t="shared" si="19"/>
        <v>218.083057</v>
      </c>
      <c r="M5094" s="4">
        <v>88747.55</v>
      </c>
    </row>
    <row r="5095" spans="1:13" x14ac:dyDescent="0.3">
      <c r="A5095" s="2" t="s">
        <v>7544</v>
      </c>
      <c r="B5095" s="3" t="s">
        <v>3032</v>
      </c>
      <c r="C5095" s="2" t="s">
        <v>885</v>
      </c>
      <c r="D5095" s="2" t="s">
        <v>109</v>
      </c>
      <c r="E5095" s="2" t="s">
        <v>110</v>
      </c>
      <c r="F5095" s="2" t="s">
        <v>59</v>
      </c>
      <c r="G5095" s="2" t="s">
        <v>60</v>
      </c>
      <c r="H5095" s="2" t="s">
        <v>122</v>
      </c>
      <c r="I5095" s="2" t="s">
        <v>31</v>
      </c>
      <c r="J5095" s="2" t="s">
        <v>32</v>
      </c>
      <c r="K5095" s="4">
        <v>55248.29</v>
      </c>
      <c r="L5095" s="4">
        <f t="shared" si="19"/>
        <v>55248.29</v>
      </c>
      <c r="M5095" s="4">
        <v>248968.25</v>
      </c>
    </row>
    <row r="5096" spans="1:13" x14ac:dyDescent="0.3">
      <c r="A5096" s="2" t="s">
        <v>7545</v>
      </c>
      <c r="B5096" s="3" t="s">
        <v>1768</v>
      </c>
      <c r="C5096" s="2" t="s">
        <v>1188</v>
      </c>
      <c r="D5096" s="2" t="s">
        <v>285</v>
      </c>
      <c r="E5096" s="2" t="s">
        <v>286</v>
      </c>
      <c r="F5096" s="2" t="s">
        <v>128</v>
      </c>
      <c r="G5096" s="2" t="s">
        <v>129</v>
      </c>
      <c r="H5096" s="2" t="s">
        <v>61</v>
      </c>
      <c r="I5096" s="2" t="s">
        <v>62</v>
      </c>
      <c r="J5096" s="2" t="s">
        <v>32</v>
      </c>
      <c r="K5096" s="4">
        <v>3336.47</v>
      </c>
      <c r="L5096" s="4">
        <f t="shared" si="19"/>
        <v>3336.47</v>
      </c>
      <c r="M5096" s="4">
        <v>200664.54</v>
      </c>
    </row>
    <row r="5097" spans="1:13" x14ac:dyDescent="0.3">
      <c r="A5097" s="2" t="s">
        <v>7546</v>
      </c>
      <c r="B5097" s="3" t="s">
        <v>701</v>
      </c>
      <c r="C5097" s="2" t="s">
        <v>3085</v>
      </c>
      <c r="D5097" s="2" t="s">
        <v>2146</v>
      </c>
      <c r="E5097" s="2" t="s">
        <v>188</v>
      </c>
      <c r="F5097" s="2" t="s">
        <v>18</v>
      </c>
      <c r="G5097" s="2" t="s">
        <v>19</v>
      </c>
      <c r="H5097" s="2" t="s">
        <v>69</v>
      </c>
      <c r="I5097" s="2" t="s">
        <v>70</v>
      </c>
      <c r="J5097" s="2" t="s">
        <v>189</v>
      </c>
      <c r="K5097" s="4">
        <v>13327.88</v>
      </c>
      <c r="L5097" s="4">
        <f t="shared" si="19"/>
        <v>159.93456</v>
      </c>
      <c r="M5097" s="4">
        <v>100616.24</v>
      </c>
    </row>
    <row r="5098" spans="1:13" x14ac:dyDescent="0.3">
      <c r="A5098" s="2" t="s">
        <v>7547</v>
      </c>
      <c r="B5098" s="3" t="s">
        <v>7548</v>
      </c>
      <c r="C5098" s="2" t="s">
        <v>3324</v>
      </c>
      <c r="D5098" s="2" t="s">
        <v>718</v>
      </c>
      <c r="E5098" s="2" t="s">
        <v>719</v>
      </c>
      <c r="F5098" s="2" t="s">
        <v>45</v>
      </c>
      <c r="G5098" s="2" t="s">
        <v>46</v>
      </c>
      <c r="H5098" s="2" t="s">
        <v>30</v>
      </c>
      <c r="I5098" s="2" t="s">
        <v>31</v>
      </c>
      <c r="J5098" s="2" t="s">
        <v>378</v>
      </c>
      <c r="K5098" s="4">
        <v>14.72</v>
      </c>
      <c r="L5098" s="4">
        <f t="shared" si="19"/>
        <v>9.8624000000000003E-2</v>
      </c>
      <c r="M5098" s="4">
        <v>425833.61</v>
      </c>
    </row>
    <row r="5099" spans="1:13" x14ac:dyDescent="0.3">
      <c r="A5099" s="2" t="s">
        <v>7549</v>
      </c>
      <c r="B5099" s="3" t="s">
        <v>2133</v>
      </c>
      <c r="C5099" s="2" t="s">
        <v>499</v>
      </c>
      <c r="D5099" s="2" t="s">
        <v>500</v>
      </c>
      <c r="E5099" s="2" t="s">
        <v>501</v>
      </c>
      <c r="F5099" s="2" t="s">
        <v>147</v>
      </c>
      <c r="G5099" s="2" t="s">
        <v>148</v>
      </c>
      <c r="H5099" s="2" t="s">
        <v>20</v>
      </c>
      <c r="I5099" s="2" t="s">
        <v>53</v>
      </c>
      <c r="J5099" s="2" t="s">
        <v>71</v>
      </c>
      <c r="K5099" s="4">
        <v>1816.54</v>
      </c>
      <c r="L5099" s="4">
        <f t="shared" si="19"/>
        <v>254.31560000000002</v>
      </c>
      <c r="M5099" s="4">
        <v>221046.85</v>
      </c>
    </row>
    <row r="5100" spans="1:13" x14ac:dyDescent="0.3">
      <c r="A5100" s="2" t="s">
        <v>7550</v>
      </c>
      <c r="B5100" s="3" t="s">
        <v>2902</v>
      </c>
      <c r="C5100" s="2" t="s">
        <v>902</v>
      </c>
      <c r="D5100" s="2" t="s">
        <v>903</v>
      </c>
      <c r="E5100" s="2" t="s">
        <v>904</v>
      </c>
      <c r="F5100" s="2" t="s">
        <v>128</v>
      </c>
      <c r="G5100" s="2" t="s">
        <v>129</v>
      </c>
      <c r="H5100" s="2" t="s">
        <v>61</v>
      </c>
      <c r="I5100" s="2" t="s">
        <v>200</v>
      </c>
      <c r="J5100" s="2" t="s">
        <v>32</v>
      </c>
      <c r="K5100" s="4">
        <v>3439.25</v>
      </c>
      <c r="L5100" s="4">
        <f t="shared" si="19"/>
        <v>3439.25</v>
      </c>
      <c r="M5100" s="4">
        <v>336272.57</v>
      </c>
    </row>
    <row r="5101" spans="1:13" x14ac:dyDescent="0.3">
      <c r="A5101" s="2" t="s">
        <v>7551</v>
      </c>
      <c r="B5101" s="3" t="s">
        <v>2443</v>
      </c>
      <c r="C5101" s="2" t="s">
        <v>352</v>
      </c>
      <c r="D5101" s="2" t="s">
        <v>353</v>
      </c>
      <c r="E5101" s="2" t="s">
        <v>354</v>
      </c>
      <c r="F5101" s="2" t="s">
        <v>45</v>
      </c>
      <c r="G5101" s="2" t="s">
        <v>46</v>
      </c>
      <c r="H5101" s="2" t="s">
        <v>61</v>
      </c>
      <c r="I5101" s="2" t="s">
        <v>53</v>
      </c>
      <c r="J5101" s="2" t="s">
        <v>32</v>
      </c>
      <c r="K5101" s="4">
        <v>2739.12</v>
      </c>
      <c r="L5101" s="4">
        <f t="shared" si="19"/>
        <v>2739.12</v>
      </c>
      <c r="M5101" s="4">
        <v>411770.02</v>
      </c>
    </row>
    <row r="5102" spans="1:13" x14ac:dyDescent="0.3">
      <c r="A5102" s="2" t="s">
        <v>7552</v>
      </c>
      <c r="B5102" s="3" t="s">
        <v>2393</v>
      </c>
      <c r="C5102" s="2" t="s">
        <v>2843</v>
      </c>
      <c r="D5102" s="2" t="s">
        <v>2844</v>
      </c>
      <c r="E5102" s="2" t="s">
        <v>2845</v>
      </c>
      <c r="F5102" s="2" t="s">
        <v>38</v>
      </c>
      <c r="G5102" s="2" t="s">
        <v>39</v>
      </c>
      <c r="H5102" s="2" t="s">
        <v>105</v>
      </c>
      <c r="I5102" s="2" t="s">
        <v>31</v>
      </c>
      <c r="J5102" s="2" t="s">
        <v>32</v>
      </c>
      <c r="K5102" s="4">
        <v>1599.08</v>
      </c>
      <c r="L5102" s="4">
        <f t="shared" ref="L5102:L5356" si="20">K5102*VLOOKUP(J5102,{"USD",1;"EUR",1.08;"GBP",1.27;"JPY",0.0067;"CNY",0.14;"INR",0.012},2,FALSE)</f>
        <v>1599.08</v>
      </c>
      <c r="M5102" s="4">
        <v>275447.71000000002</v>
      </c>
    </row>
    <row r="5103" spans="1:13" x14ac:dyDescent="0.3">
      <c r="A5103" s="2" t="s">
        <v>7553</v>
      </c>
      <c r="B5103" s="3" t="s">
        <v>1419</v>
      </c>
      <c r="C5103" s="2" t="s">
        <v>551</v>
      </c>
      <c r="D5103" s="2" t="s">
        <v>552</v>
      </c>
      <c r="E5103" s="2" t="s">
        <v>553</v>
      </c>
      <c r="F5103" s="2" t="s">
        <v>147</v>
      </c>
      <c r="G5103" s="2" t="s">
        <v>148</v>
      </c>
      <c r="H5103" s="2" t="s">
        <v>105</v>
      </c>
      <c r="I5103" s="2" t="s">
        <v>31</v>
      </c>
      <c r="J5103" s="2" t="s">
        <v>32</v>
      </c>
      <c r="K5103" s="4">
        <v>1579.66</v>
      </c>
      <c r="L5103" s="4">
        <f t="shared" si="20"/>
        <v>1579.66</v>
      </c>
      <c r="M5103" s="4">
        <v>406972.19</v>
      </c>
    </row>
    <row r="5104" spans="1:13" x14ac:dyDescent="0.3">
      <c r="A5104" s="2" t="s">
        <v>7554</v>
      </c>
      <c r="B5104" s="3" t="s">
        <v>78</v>
      </c>
      <c r="C5104" s="2" t="s">
        <v>976</v>
      </c>
      <c r="D5104" s="2" t="s">
        <v>250</v>
      </c>
      <c r="E5104" s="2" t="s">
        <v>251</v>
      </c>
      <c r="F5104" s="2" t="s">
        <v>28</v>
      </c>
      <c r="G5104" s="2" t="s">
        <v>29</v>
      </c>
      <c r="H5104" s="2" t="s">
        <v>61</v>
      </c>
      <c r="I5104" s="2" t="s">
        <v>223</v>
      </c>
      <c r="J5104" s="2" t="s">
        <v>149</v>
      </c>
      <c r="K5104" s="4">
        <v>2608</v>
      </c>
      <c r="L5104" s="4">
        <f t="shared" si="20"/>
        <v>3312.16</v>
      </c>
      <c r="M5104" s="4">
        <v>277302.65999999997</v>
      </c>
    </row>
    <row r="5105" spans="1:13" x14ac:dyDescent="0.3">
      <c r="A5105" s="2" t="s">
        <v>7555</v>
      </c>
      <c r="B5105" s="3" t="s">
        <v>4653</v>
      </c>
      <c r="C5105" s="2" t="s">
        <v>3177</v>
      </c>
      <c r="D5105" s="2" t="s">
        <v>1633</v>
      </c>
      <c r="E5105" s="2" t="s">
        <v>1634</v>
      </c>
      <c r="F5105" s="2" t="s">
        <v>128</v>
      </c>
      <c r="G5105" s="2" t="s">
        <v>129</v>
      </c>
      <c r="H5105" s="2" t="s">
        <v>20</v>
      </c>
      <c r="I5105" s="2" t="s">
        <v>276</v>
      </c>
      <c r="J5105" s="2" t="s">
        <v>189</v>
      </c>
      <c r="K5105" s="4">
        <v>1240.1199999999999</v>
      </c>
      <c r="L5105" s="4">
        <f t="shared" si="20"/>
        <v>14.88144</v>
      </c>
      <c r="M5105" s="4">
        <v>462371.01</v>
      </c>
    </row>
    <row r="5106" spans="1:13" x14ac:dyDescent="0.3">
      <c r="A5106" s="2" t="s">
        <v>7556</v>
      </c>
      <c r="B5106" s="3" t="s">
        <v>2783</v>
      </c>
      <c r="C5106" s="2" t="s">
        <v>3474</v>
      </c>
      <c r="D5106" s="2" t="s">
        <v>1464</v>
      </c>
      <c r="E5106" s="2" t="s">
        <v>1465</v>
      </c>
      <c r="F5106" s="2" t="s">
        <v>18</v>
      </c>
      <c r="G5106" s="2" t="s">
        <v>19</v>
      </c>
      <c r="H5106" s="2" t="s">
        <v>69</v>
      </c>
      <c r="I5106" s="2" t="s">
        <v>70</v>
      </c>
      <c r="J5106" s="2" t="s">
        <v>32</v>
      </c>
      <c r="K5106" s="4">
        <v>5917.68</v>
      </c>
      <c r="L5106" s="4">
        <f t="shared" si="20"/>
        <v>5917.68</v>
      </c>
      <c r="M5106" s="4">
        <v>210164.62</v>
      </c>
    </row>
    <row r="5107" spans="1:13" x14ac:dyDescent="0.3">
      <c r="A5107" s="2" t="s">
        <v>7557</v>
      </c>
      <c r="B5107" s="3" t="s">
        <v>4501</v>
      </c>
      <c r="C5107" s="2" t="s">
        <v>381</v>
      </c>
      <c r="D5107" s="2" t="s">
        <v>382</v>
      </c>
      <c r="E5107" s="2" t="s">
        <v>383</v>
      </c>
      <c r="F5107" s="2" t="s">
        <v>45</v>
      </c>
      <c r="G5107" s="2" t="s">
        <v>46</v>
      </c>
      <c r="H5107" s="2" t="s">
        <v>105</v>
      </c>
      <c r="I5107" s="2" t="s">
        <v>31</v>
      </c>
      <c r="J5107" s="2" t="s">
        <v>32</v>
      </c>
      <c r="K5107" s="4">
        <v>4346.4399999999996</v>
      </c>
      <c r="L5107" s="4">
        <f t="shared" si="20"/>
        <v>4346.4399999999996</v>
      </c>
      <c r="M5107" s="4">
        <v>184375.42</v>
      </c>
    </row>
    <row r="5108" spans="1:13" x14ac:dyDescent="0.3">
      <c r="A5108" s="2" t="s">
        <v>7558</v>
      </c>
      <c r="B5108" s="3" t="s">
        <v>723</v>
      </c>
      <c r="C5108" s="2" t="s">
        <v>1934</v>
      </c>
      <c r="D5108" s="2" t="s">
        <v>710</v>
      </c>
      <c r="E5108" s="2" t="s">
        <v>711</v>
      </c>
      <c r="F5108" s="2" t="s">
        <v>147</v>
      </c>
      <c r="G5108" s="2" t="s">
        <v>148</v>
      </c>
      <c r="H5108" s="2" t="s">
        <v>69</v>
      </c>
      <c r="I5108" s="2" t="s">
        <v>111</v>
      </c>
      <c r="J5108" s="2" t="s">
        <v>32</v>
      </c>
      <c r="K5108" s="4">
        <v>7707.34</v>
      </c>
      <c r="L5108" s="4">
        <f t="shared" si="20"/>
        <v>7707.34</v>
      </c>
      <c r="M5108" s="4">
        <v>259059.98</v>
      </c>
    </row>
    <row r="5109" spans="1:13" x14ac:dyDescent="0.3">
      <c r="A5109" s="2" t="s">
        <v>7559</v>
      </c>
      <c r="B5109" s="3" t="s">
        <v>545</v>
      </c>
      <c r="C5109" s="2" t="s">
        <v>577</v>
      </c>
      <c r="D5109" s="2" t="s">
        <v>578</v>
      </c>
      <c r="E5109" s="2" t="s">
        <v>579</v>
      </c>
      <c r="F5109" s="2" t="s">
        <v>82</v>
      </c>
      <c r="G5109" s="2" t="s">
        <v>83</v>
      </c>
      <c r="H5109" s="2" t="s">
        <v>105</v>
      </c>
      <c r="I5109" s="2" t="s">
        <v>31</v>
      </c>
      <c r="J5109" s="2" t="s">
        <v>32</v>
      </c>
      <c r="K5109" s="4">
        <v>2733.54</v>
      </c>
      <c r="L5109" s="4">
        <f t="shared" si="20"/>
        <v>2733.54</v>
      </c>
      <c r="M5109" s="4">
        <v>278709.5</v>
      </c>
    </row>
    <row r="5110" spans="1:13" x14ac:dyDescent="0.3">
      <c r="A5110" s="2" t="s">
        <v>7560</v>
      </c>
      <c r="B5110" s="3" t="s">
        <v>180</v>
      </c>
      <c r="C5110" s="2" t="s">
        <v>2258</v>
      </c>
      <c r="D5110" s="2" t="s">
        <v>1421</v>
      </c>
      <c r="E5110" s="2" t="s">
        <v>859</v>
      </c>
      <c r="F5110" s="2" t="s">
        <v>128</v>
      </c>
      <c r="G5110" s="2" t="s">
        <v>129</v>
      </c>
      <c r="H5110" s="2" t="s">
        <v>105</v>
      </c>
      <c r="I5110" s="2" t="s">
        <v>31</v>
      </c>
      <c r="J5110" s="2" t="s">
        <v>32</v>
      </c>
      <c r="K5110" s="4">
        <v>5388.64</v>
      </c>
      <c r="L5110" s="4">
        <f t="shared" si="20"/>
        <v>5388.64</v>
      </c>
      <c r="M5110" s="4">
        <v>237984.93</v>
      </c>
    </row>
    <row r="5111" spans="1:13" x14ac:dyDescent="0.3">
      <c r="A5111" s="2" t="s">
        <v>7561</v>
      </c>
      <c r="B5111" s="3" t="s">
        <v>7562</v>
      </c>
      <c r="C5111" s="2" t="s">
        <v>2107</v>
      </c>
      <c r="D5111" s="2" t="s">
        <v>2108</v>
      </c>
      <c r="E5111" s="2" t="s">
        <v>2109</v>
      </c>
      <c r="F5111" s="2" t="s">
        <v>68</v>
      </c>
      <c r="G5111" s="2" t="s">
        <v>68</v>
      </c>
      <c r="H5111" s="2" t="s">
        <v>30</v>
      </c>
      <c r="I5111" s="2" t="s">
        <v>31</v>
      </c>
      <c r="J5111" s="2" t="s">
        <v>71</v>
      </c>
      <c r="K5111" s="4">
        <v>38.03</v>
      </c>
      <c r="L5111" s="4">
        <f t="shared" si="20"/>
        <v>5.3242000000000003</v>
      </c>
      <c r="M5111" s="4">
        <v>252300.59</v>
      </c>
    </row>
    <row r="5112" spans="1:13" x14ac:dyDescent="0.3">
      <c r="A5112" s="2" t="s">
        <v>7563</v>
      </c>
      <c r="B5112" s="3" t="s">
        <v>308</v>
      </c>
      <c r="C5112" s="2" t="s">
        <v>203</v>
      </c>
      <c r="D5112" s="2" t="s">
        <v>204</v>
      </c>
      <c r="E5112" s="2" t="s">
        <v>205</v>
      </c>
      <c r="F5112" s="2" t="s">
        <v>68</v>
      </c>
      <c r="G5112" s="2" t="s">
        <v>68</v>
      </c>
      <c r="H5112" s="2" t="s">
        <v>61</v>
      </c>
      <c r="I5112" s="2" t="s">
        <v>158</v>
      </c>
      <c r="J5112" s="2" t="s">
        <v>32</v>
      </c>
      <c r="K5112" s="4">
        <v>448.88</v>
      </c>
      <c r="L5112" s="4">
        <f t="shared" si="20"/>
        <v>448.88</v>
      </c>
      <c r="M5112" s="4">
        <v>336737.36</v>
      </c>
    </row>
    <row r="5113" spans="1:13" x14ac:dyDescent="0.3">
      <c r="A5113" s="2" t="s">
        <v>7564</v>
      </c>
      <c r="B5113" s="3" t="s">
        <v>2634</v>
      </c>
      <c r="C5113" s="2" t="s">
        <v>821</v>
      </c>
      <c r="D5113" s="2" t="s">
        <v>822</v>
      </c>
      <c r="E5113" s="2" t="s">
        <v>823</v>
      </c>
      <c r="F5113" s="2" t="s">
        <v>18</v>
      </c>
      <c r="G5113" s="2" t="s">
        <v>19</v>
      </c>
      <c r="H5113" s="2" t="s">
        <v>122</v>
      </c>
      <c r="I5113" s="2" t="s">
        <v>31</v>
      </c>
      <c r="J5113" s="2" t="s">
        <v>32</v>
      </c>
      <c r="K5113" s="4">
        <v>76737.440000000002</v>
      </c>
      <c r="L5113" s="4">
        <f t="shared" si="20"/>
        <v>76737.440000000002</v>
      </c>
      <c r="M5113" s="4">
        <v>247801.33</v>
      </c>
    </row>
    <row r="5114" spans="1:13" x14ac:dyDescent="0.3">
      <c r="A5114" s="2" t="s">
        <v>7565</v>
      </c>
      <c r="B5114" s="3" t="s">
        <v>896</v>
      </c>
      <c r="C5114" s="2" t="s">
        <v>606</v>
      </c>
      <c r="D5114" s="2" t="s">
        <v>607</v>
      </c>
      <c r="E5114" s="2" t="s">
        <v>608</v>
      </c>
      <c r="F5114" s="2" t="s">
        <v>68</v>
      </c>
      <c r="G5114" s="2" t="s">
        <v>68</v>
      </c>
      <c r="H5114" s="2" t="s">
        <v>30</v>
      </c>
      <c r="I5114" s="2" t="s">
        <v>31</v>
      </c>
      <c r="J5114" s="2" t="s">
        <v>32</v>
      </c>
      <c r="K5114" s="4">
        <v>47.04</v>
      </c>
      <c r="L5114" s="4">
        <f t="shared" si="20"/>
        <v>47.04</v>
      </c>
      <c r="M5114" s="4">
        <v>330252.15999999997</v>
      </c>
    </row>
    <row r="5115" spans="1:13" x14ac:dyDescent="0.3">
      <c r="A5115" s="2" t="s">
        <v>7566</v>
      </c>
      <c r="B5115" s="3" t="s">
        <v>2061</v>
      </c>
      <c r="C5115" s="2" t="s">
        <v>2131</v>
      </c>
      <c r="D5115" s="2" t="s">
        <v>992</v>
      </c>
      <c r="E5115" s="2" t="s">
        <v>993</v>
      </c>
      <c r="F5115" s="2" t="s">
        <v>128</v>
      </c>
      <c r="G5115" s="2" t="s">
        <v>129</v>
      </c>
      <c r="H5115" s="2" t="s">
        <v>30</v>
      </c>
      <c r="I5115" s="2" t="s">
        <v>31</v>
      </c>
      <c r="J5115" s="2" t="s">
        <v>71</v>
      </c>
      <c r="K5115" s="4">
        <v>16.39</v>
      </c>
      <c r="L5115" s="4">
        <f t="shared" si="20"/>
        <v>2.2946000000000004</v>
      </c>
      <c r="M5115" s="4">
        <v>441387.76</v>
      </c>
    </row>
    <row r="5116" spans="1:13" x14ac:dyDescent="0.3">
      <c r="A5116" s="2" t="s">
        <v>7567</v>
      </c>
      <c r="B5116" s="3" t="s">
        <v>583</v>
      </c>
      <c r="C5116" s="2" t="s">
        <v>114</v>
      </c>
      <c r="D5116" s="2" t="s">
        <v>115</v>
      </c>
      <c r="E5116" s="2" t="s">
        <v>116</v>
      </c>
      <c r="F5116" s="2" t="s">
        <v>82</v>
      </c>
      <c r="G5116" s="2" t="s">
        <v>83</v>
      </c>
      <c r="H5116" s="2" t="s">
        <v>69</v>
      </c>
      <c r="I5116" s="2" t="s">
        <v>31</v>
      </c>
      <c r="J5116" s="2" t="s">
        <v>378</v>
      </c>
      <c r="K5116" s="4">
        <v>10295.59</v>
      </c>
      <c r="L5116" s="4">
        <f t="shared" si="20"/>
        <v>68.980452999999997</v>
      </c>
      <c r="M5116" s="4">
        <v>74185.38</v>
      </c>
    </row>
    <row r="5117" spans="1:13" x14ac:dyDescent="0.3">
      <c r="A5117" s="2" t="s">
        <v>7568</v>
      </c>
      <c r="B5117" s="3" t="s">
        <v>4968</v>
      </c>
      <c r="C5117" s="2" t="s">
        <v>3331</v>
      </c>
      <c r="D5117" s="2" t="s">
        <v>671</v>
      </c>
      <c r="E5117" s="2" t="s">
        <v>259</v>
      </c>
      <c r="F5117" s="2" t="s">
        <v>38</v>
      </c>
      <c r="G5117" s="2" t="s">
        <v>39</v>
      </c>
      <c r="H5117" s="2" t="s">
        <v>69</v>
      </c>
      <c r="I5117" s="2" t="s">
        <v>70</v>
      </c>
      <c r="J5117" s="2" t="s">
        <v>378</v>
      </c>
      <c r="K5117" s="4">
        <v>12840.98</v>
      </c>
      <c r="L5117" s="4">
        <f t="shared" si="20"/>
        <v>86.034565999999998</v>
      </c>
      <c r="M5117" s="4">
        <v>342371.31</v>
      </c>
    </row>
    <row r="5118" spans="1:13" x14ac:dyDescent="0.3">
      <c r="A5118" s="2" t="s">
        <v>7569</v>
      </c>
      <c r="B5118" s="3" t="s">
        <v>3821</v>
      </c>
      <c r="C5118" s="2" t="s">
        <v>1642</v>
      </c>
      <c r="D5118" s="2" t="s">
        <v>1643</v>
      </c>
      <c r="E5118" s="2" t="s">
        <v>1644</v>
      </c>
      <c r="F5118" s="2" t="s">
        <v>28</v>
      </c>
      <c r="G5118" s="2" t="s">
        <v>29</v>
      </c>
      <c r="H5118" s="2" t="s">
        <v>61</v>
      </c>
      <c r="I5118" s="2" t="s">
        <v>158</v>
      </c>
      <c r="J5118" s="2" t="s">
        <v>32</v>
      </c>
      <c r="K5118" s="4">
        <v>1680.28</v>
      </c>
      <c r="L5118" s="4">
        <f t="shared" si="20"/>
        <v>1680.28</v>
      </c>
      <c r="M5118" s="4">
        <v>225560.19</v>
      </c>
    </row>
    <row r="5119" spans="1:13" x14ac:dyDescent="0.3">
      <c r="A5119" s="2" t="s">
        <v>7570</v>
      </c>
      <c r="B5119" s="3" t="s">
        <v>1573</v>
      </c>
      <c r="C5119" s="2" t="s">
        <v>1242</v>
      </c>
      <c r="D5119" s="2" t="s">
        <v>710</v>
      </c>
      <c r="E5119" s="2" t="s">
        <v>711</v>
      </c>
      <c r="F5119" s="2" t="s">
        <v>147</v>
      </c>
      <c r="G5119" s="2" t="s">
        <v>148</v>
      </c>
      <c r="H5119" s="2" t="s">
        <v>61</v>
      </c>
      <c r="I5119" s="2" t="s">
        <v>200</v>
      </c>
      <c r="J5119" s="2" t="s">
        <v>32</v>
      </c>
      <c r="K5119" s="4">
        <v>2230.33</v>
      </c>
      <c r="L5119" s="4">
        <f t="shared" si="20"/>
        <v>2230.33</v>
      </c>
      <c r="M5119" s="4">
        <v>15633.04</v>
      </c>
    </row>
    <row r="5120" spans="1:13" x14ac:dyDescent="0.3">
      <c r="A5120" s="2" t="s">
        <v>7571</v>
      </c>
      <c r="B5120" s="3" t="s">
        <v>3517</v>
      </c>
      <c r="C5120" s="2" t="s">
        <v>1183</v>
      </c>
      <c r="D5120" s="2" t="s">
        <v>1184</v>
      </c>
      <c r="E5120" s="2" t="s">
        <v>1185</v>
      </c>
      <c r="F5120" s="2" t="s">
        <v>128</v>
      </c>
      <c r="G5120" s="2" t="s">
        <v>129</v>
      </c>
      <c r="H5120" s="2" t="s">
        <v>111</v>
      </c>
      <c r="I5120" s="2" t="s">
        <v>111</v>
      </c>
      <c r="J5120" s="2" t="s">
        <v>71</v>
      </c>
      <c r="K5120" s="4">
        <v>13293.56</v>
      </c>
      <c r="L5120" s="4">
        <f t="shared" si="20"/>
        <v>1861.0984000000001</v>
      </c>
      <c r="M5120" s="4">
        <v>88908.23</v>
      </c>
    </row>
    <row r="5121" spans="1:13" x14ac:dyDescent="0.3">
      <c r="A5121" s="2" t="s">
        <v>7572</v>
      </c>
      <c r="B5121" s="3" t="s">
        <v>5017</v>
      </c>
      <c r="C5121" s="2" t="s">
        <v>2141</v>
      </c>
      <c r="D5121" s="2" t="s">
        <v>690</v>
      </c>
      <c r="E5121" s="2" t="s">
        <v>691</v>
      </c>
      <c r="F5121" s="2" t="s">
        <v>147</v>
      </c>
      <c r="G5121" s="2" t="s">
        <v>148</v>
      </c>
      <c r="H5121" s="2" t="s">
        <v>20</v>
      </c>
      <c r="I5121" s="2" t="s">
        <v>260</v>
      </c>
      <c r="J5121" s="2" t="s">
        <v>22</v>
      </c>
      <c r="K5121" s="4">
        <v>1726.06</v>
      </c>
      <c r="L5121" s="4">
        <f t="shared" si="20"/>
        <v>1864.1448</v>
      </c>
      <c r="M5121" s="4">
        <v>490005.1</v>
      </c>
    </row>
    <row r="5122" spans="1:13" x14ac:dyDescent="0.3">
      <c r="A5122" s="2" t="s">
        <v>7573</v>
      </c>
      <c r="B5122" s="3" t="s">
        <v>1746</v>
      </c>
      <c r="C5122" s="2" t="s">
        <v>551</v>
      </c>
      <c r="D5122" s="2" t="s">
        <v>552</v>
      </c>
      <c r="E5122" s="2" t="s">
        <v>553</v>
      </c>
      <c r="F5122" s="2" t="s">
        <v>147</v>
      </c>
      <c r="G5122" s="2" t="s">
        <v>148</v>
      </c>
      <c r="H5122" s="2" t="s">
        <v>69</v>
      </c>
      <c r="I5122" s="2" t="s">
        <v>70</v>
      </c>
      <c r="J5122" s="2" t="s">
        <v>32</v>
      </c>
      <c r="K5122" s="4">
        <v>13593.22</v>
      </c>
      <c r="L5122" s="4">
        <f t="shared" si="20"/>
        <v>13593.22</v>
      </c>
      <c r="M5122" s="4">
        <v>67188.570000000007</v>
      </c>
    </row>
    <row r="5123" spans="1:13" x14ac:dyDescent="0.3">
      <c r="A5123" s="2" t="s">
        <v>7574</v>
      </c>
      <c r="B5123" s="3" t="s">
        <v>2061</v>
      </c>
      <c r="C5123" s="2" t="s">
        <v>2616</v>
      </c>
      <c r="D5123" s="2" t="s">
        <v>487</v>
      </c>
      <c r="E5123" s="2" t="s">
        <v>488</v>
      </c>
      <c r="F5123" s="2" t="s">
        <v>38</v>
      </c>
      <c r="G5123" s="2" t="s">
        <v>39</v>
      </c>
      <c r="H5123" s="2" t="s">
        <v>69</v>
      </c>
      <c r="I5123" s="2" t="s">
        <v>111</v>
      </c>
      <c r="J5123" s="2" t="s">
        <v>32</v>
      </c>
      <c r="K5123" s="4">
        <v>13511.91</v>
      </c>
      <c r="L5123" s="4">
        <f t="shared" si="20"/>
        <v>13511.91</v>
      </c>
      <c r="M5123" s="4">
        <v>19704.75</v>
      </c>
    </row>
    <row r="5124" spans="1:13" x14ac:dyDescent="0.3">
      <c r="A5124" s="2" t="s">
        <v>7575</v>
      </c>
      <c r="B5124" s="3" t="s">
        <v>2125</v>
      </c>
      <c r="C5124" s="2" t="s">
        <v>1632</v>
      </c>
      <c r="D5124" s="2" t="s">
        <v>1633</v>
      </c>
      <c r="E5124" s="2" t="s">
        <v>1634</v>
      </c>
      <c r="F5124" s="2" t="s">
        <v>128</v>
      </c>
      <c r="G5124" s="2" t="s">
        <v>129</v>
      </c>
      <c r="H5124" s="2" t="s">
        <v>61</v>
      </c>
      <c r="I5124" s="2" t="s">
        <v>62</v>
      </c>
      <c r="J5124" s="2" t="s">
        <v>149</v>
      </c>
      <c r="K5124" s="4">
        <v>1104.1199999999999</v>
      </c>
      <c r="L5124" s="4">
        <f t="shared" si="20"/>
        <v>1402.2323999999999</v>
      </c>
      <c r="M5124" s="4">
        <v>249140.03</v>
      </c>
    </row>
    <row r="5125" spans="1:13" x14ac:dyDescent="0.3">
      <c r="A5125" s="2" t="s">
        <v>7576</v>
      </c>
      <c r="B5125" s="3" t="s">
        <v>5384</v>
      </c>
      <c r="C5125" s="2" t="s">
        <v>1317</v>
      </c>
      <c r="D5125" s="2" t="s">
        <v>718</v>
      </c>
      <c r="E5125" s="2" t="s">
        <v>719</v>
      </c>
      <c r="F5125" s="2" t="s">
        <v>45</v>
      </c>
      <c r="G5125" s="2" t="s">
        <v>46</v>
      </c>
      <c r="H5125" s="2" t="s">
        <v>20</v>
      </c>
      <c r="I5125" s="2" t="s">
        <v>276</v>
      </c>
      <c r="J5125" s="2" t="s">
        <v>32</v>
      </c>
      <c r="K5125" s="4">
        <v>1322.96</v>
      </c>
      <c r="L5125" s="4">
        <f t="shared" si="20"/>
        <v>1322.96</v>
      </c>
      <c r="M5125" s="4">
        <v>134604.62</v>
      </c>
    </row>
    <row r="5126" spans="1:13" x14ac:dyDescent="0.3">
      <c r="A5126" s="2" t="s">
        <v>7577</v>
      </c>
      <c r="B5126" s="3" t="s">
        <v>1204</v>
      </c>
      <c r="C5126" s="2" t="s">
        <v>438</v>
      </c>
      <c r="D5126" s="2" t="s">
        <v>325</v>
      </c>
      <c r="E5126" s="2" t="s">
        <v>326</v>
      </c>
      <c r="F5126" s="2" t="s">
        <v>68</v>
      </c>
      <c r="G5126" s="2" t="s">
        <v>68</v>
      </c>
      <c r="H5126" s="2" t="s">
        <v>61</v>
      </c>
      <c r="I5126" s="2" t="s">
        <v>62</v>
      </c>
      <c r="J5126" s="2" t="s">
        <v>32</v>
      </c>
      <c r="K5126" s="4">
        <v>4404.62</v>
      </c>
      <c r="L5126" s="4">
        <f t="shared" si="20"/>
        <v>4404.62</v>
      </c>
      <c r="M5126" s="4">
        <v>46454.86</v>
      </c>
    </row>
    <row r="5127" spans="1:13" x14ac:dyDescent="0.3">
      <c r="A5127" s="2" t="s">
        <v>7578</v>
      </c>
      <c r="B5127" s="3" t="s">
        <v>3066</v>
      </c>
      <c r="C5127" s="2" t="s">
        <v>2151</v>
      </c>
      <c r="D5127" s="2" t="s">
        <v>809</v>
      </c>
      <c r="E5127" s="2" t="s">
        <v>810</v>
      </c>
      <c r="F5127" s="2" t="s">
        <v>140</v>
      </c>
      <c r="G5127" s="2" t="s">
        <v>141</v>
      </c>
      <c r="H5127" s="2" t="s">
        <v>69</v>
      </c>
      <c r="I5127" s="2" t="s">
        <v>70</v>
      </c>
      <c r="J5127" s="2" t="s">
        <v>32</v>
      </c>
      <c r="K5127" s="4">
        <v>4038.52</v>
      </c>
      <c r="L5127" s="4">
        <f t="shared" si="20"/>
        <v>4038.52</v>
      </c>
      <c r="M5127" s="4">
        <v>104422.02</v>
      </c>
    </row>
    <row r="5128" spans="1:13" x14ac:dyDescent="0.3">
      <c r="A5128" s="2" t="s">
        <v>7579</v>
      </c>
      <c r="B5128" s="3" t="s">
        <v>576</v>
      </c>
      <c r="C5128" s="2" t="s">
        <v>603</v>
      </c>
      <c r="D5128" s="2" t="s">
        <v>565</v>
      </c>
      <c r="E5128" s="2" t="s">
        <v>566</v>
      </c>
      <c r="F5128" s="2" t="s">
        <v>45</v>
      </c>
      <c r="G5128" s="2" t="s">
        <v>46</v>
      </c>
      <c r="H5128" s="2" t="s">
        <v>61</v>
      </c>
      <c r="I5128" s="2" t="s">
        <v>31</v>
      </c>
      <c r="J5128" s="2" t="s">
        <v>32</v>
      </c>
      <c r="K5128" s="4">
        <v>1689.46</v>
      </c>
      <c r="L5128" s="4">
        <f t="shared" si="20"/>
        <v>1689.46</v>
      </c>
      <c r="M5128" s="4">
        <v>293754.94</v>
      </c>
    </row>
    <row r="5129" spans="1:13" x14ac:dyDescent="0.3">
      <c r="A5129" s="2" t="s">
        <v>7580</v>
      </c>
      <c r="B5129" s="3" t="s">
        <v>6920</v>
      </c>
      <c r="C5129" s="2" t="s">
        <v>1885</v>
      </c>
      <c r="D5129" s="2" t="s">
        <v>629</v>
      </c>
      <c r="E5129" s="2" t="s">
        <v>630</v>
      </c>
      <c r="F5129" s="2" t="s">
        <v>28</v>
      </c>
      <c r="G5129" s="2" t="s">
        <v>29</v>
      </c>
      <c r="H5129" s="2" t="s">
        <v>61</v>
      </c>
      <c r="I5129" s="2" t="s">
        <v>158</v>
      </c>
      <c r="J5129" s="2" t="s">
        <v>32</v>
      </c>
      <c r="K5129" s="4">
        <v>2092.2800000000002</v>
      </c>
      <c r="L5129" s="4">
        <f t="shared" si="20"/>
        <v>2092.2800000000002</v>
      </c>
      <c r="M5129" s="4">
        <v>33061.64</v>
      </c>
    </row>
    <row r="5130" spans="1:13" x14ac:dyDescent="0.3">
      <c r="A5130" s="2" t="s">
        <v>7581</v>
      </c>
      <c r="B5130" s="3" t="s">
        <v>2343</v>
      </c>
      <c r="C5130" s="2" t="s">
        <v>3088</v>
      </c>
      <c r="D5130" s="2" t="s">
        <v>538</v>
      </c>
      <c r="E5130" s="2" t="s">
        <v>194</v>
      </c>
      <c r="F5130" s="2" t="s">
        <v>38</v>
      </c>
      <c r="G5130" s="2" t="s">
        <v>39</v>
      </c>
      <c r="H5130" s="2" t="s">
        <v>509</v>
      </c>
      <c r="I5130" s="2" t="s">
        <v>53</v>
      </c>
      <c r="J5130" s="2" t="s">
        <v>71</v>
      </c>
      <c r="K5130" s="4">
        <v>186.27</v>
      </c>
      <c r="L5130" s="4">
        <f t="shared" si="20"/>
        <v>26.077800000000003</v>
      </c>
      <c r="M5130" s="4">
        <v>160261.19</v>
      </c>
    </row>
    <row r="5131" spans="1:13" x14ac:dyDescent="0.3">
      <c r="A5131" s="2" t="s">
        <v>7582</v>
      </c>
      <c r="B5131" s="3" t="s">
        <v>5058</v>
      </c>
      <c r="C5131" s="2" t="s">
        <v>481</v>
      </c>
      <c r="D5131" s="2" t="s">
        <v>482</v>
      </c>
      <c r="E5131" s="2" t="s">
        <v>483</v>
      </c>
      <c r="F5131" s="2" t="s">
        <v>28</v>
      </c>
      <c r="G5131" s="2" t="s">
        <v>29</v>
      </c>
      <c r="H5131" s="2" t="s">
        <v>20</v>
      </c>
      <c r="I5131" s="2" t="s">
        <v>47</v>
      </c>
      <c r="J5131" s="2" t="s">
        <v>378</v>
      </c>
      <c r="K5131" s="4">
        <v>1209.58</v>
      </c>
      <c r="L5131" s="4">
        <f t="shared" si="20"/>
        <v>8.1041860000000003</v>
      </c>
      <c r="M5131" s="4">
        <v>74638.84</v>
      </c>
    </row>
    <row r="5132" spans="1:13" x14ac:dyDescent="0.3">
      <c r="A5132" s="2" t="s">
        <v>7583</v>
      </c>
      <c r="B5132" s="3" t="s">
        <v>4146</v>
      </c>
      <c r="C5132" s="2" t="s">
        <v>1516</v>
      </c>
      <c r="D5132" s="2" t="s">
        <v>607</v>
      </c>
      <c r="E5132" s="2" t="s">
        <v>608</v>
      </c>
      <c r="F5132" s="2" t="s">
        <v>68</v>
      </c>
      <c r="G5132" s="2" t="s">
        <v>68</v>
      </c>
      <c r="H5132" s="2" t="s">
        <v>69</v>
      </c>
      <c r="I5132" s="2" t="s">
        <v>31</v>
      </c>
      <c r="J5132" s="2" t="s">
        <v>22</v>
      </c>
      <c r="K5132" s="4">
        <v>5272.53</v>
      </c>
      <c r="L5132" s="4">
        <f t="shared" si="20"/>
        <v>5694.3324000000002</v>
      </c>
      <c r="M5132" s="4">
        <v>436408.29</v>
      </c>
    </row>
    <row r="5133" spans="1:13" x14ac:dyDescent="0.3">
      <c r="A5133" s="2" t="s">
        <v>7584</v>
      </c>
      <c r="B5133" s="3" t="s">
        <v>55</v>
      </c>
      <c r="C5133" s="2" t="s">
        <v>456</v>
      </c>
      <c r="D5133" s="2" t="s">
        <v>457</v>
      </c>
      <c r="E5133" s="2" t="s">
        <v>458</v>
      </c>
      <c r="F5133" s="2" t="s">
        <v>38</v>
      </c>
      <c r="G5133" s="2" t="s">
        <v>39</v>
      </c>
      <c r="H5133" s="2" t="s">
        <v>105</v>
      </c>
      <c r="I5133" s="2" t="s">
        <v>31</v>
      </c>
      <c r="J5133" s="2" t="s">
        <v>32</v>
      </c>
      <c r="K5133" s="4">
        <v>6452.65</v>
      </c>
      <c r="L5133" s="4">
        <f t="shared" si="20"/>
        <v>6452.65</v>
      </c>
      <c r="M5133" s="4">
        <v>358193.76</v>
      </c>
    </row>
    <row r="5134" spans="1:13" x14ac:dyDescent="0.3">
      <c r="A5134" s="2" t="s">
        <v>7585</v>
      </c>
      <c r="B5134" s="3" t="s">
        <v>7586</v>
      </c>
      <c r="C5134" s="2" t="s">
        <v>2738</v>
      </c>
      <c r="D5134" s="2" t="s">
        <v>172</v>
      </c>
      <c r="E5134" s="2" t="s">
        <v>173</v>
      </c>
      <c r="F5134" s="2" t="s">
        <v>147</v>
      </c>
      <c r="G5134" s="2" t="s">
        <v>148</v>
      </c>
      <c r="H5134" s="2" t="s">
        <v>61</v>
      </c>
      <c r="I5134" s="2" t="s">
        <v>158</v>
      </c>
      <c r="J5134" s="2" t="s">
        <v>32</v>
      </c>
      <c r="K5134" s="4">
        <v>3228.55</v>
      </c>
      <c r="L5134" s="4">
        <f t="shared" si="20"/>
        <v>3228.55</v>
      </c>
      <c r="M5134" s="4">
        <v>132997.34</v>
      </c>
    </row>
    <row r="5135" spans="1:13" x14ac:dyDescent="0.3">
      <c r="A5135" s="2" t="s">
        <v>7587</v>
      </c>
      <c r="B5135" s="3" t="s">
        <v>2119</v>
      </c>
      <c r="C5135" s="2" t="s">
        <v>2227</v>
      </c>
      <c r="D5135" s="2" t="s">
        <v>2228</v>
      </c>
      <c r="E5135" s="2" t="s">
        <v>2229</v>
      </c>
      <c r="F5135" s="2" t="s">
        <v>140</v>
      </c>
      <c r="G5135" s="2" t="s">
        <v>141</v>
      </c>
      <c r="H5135" s="2" t="s">
        <v>69</v>
      </c>
      <c r="I5135" s="2" t="s">
        <v>70</v>
      </c>
      <c r="J5135" s="2" t="s">
        <v>32</v>
      </c>
      <c r="K5135" s="4">
        <v>3266.98</v>
      </c>
      <c r="L5135" s="4">
        <f t="shared" si="20"/>
        <v>3266.98</v>
      </c>
      <c r="M5135" s="4">
        <v>493494.59</v>
      </c>
    </row>
    <row r="5136" spans="1:13" x14ac:dyDescent="0.3">
      <c r="A5136" s="2" t="s">
        <v>7588</v>
      </c>
      <c r="B5136" s="3" t="s">
        <v>1663</v>
      </c>
      <c r="C5136" s="2" t="s">
        <v>1329</v>
      </c>
      <c r="D5136" s="2" t="s">
        <v>145</v>
      </c>
      <c r="E5136" s="2" t="s">
        <v>146</v>
      </c>
      <c r="F5136" s="2" t="s">
        <v>147</v>
      </c>
      <c r="G5136" s="2" t="s">
        <v>148</v>
      </c>
      <c r="H5136" s="2" t="s">
        <v>20</v>
      </c>
      <c r="I5136" s="2" t="s">
        <v>53</v>
      </c>
      <c r="J5136" s="2" t="s">
        <v>32</v>
      </c>
      <c r="K5136" s="4">
        <v>256.20999999999998</v>
      </c>
      <c r="L5136" s="4">
        <f t="shared" si="20"/>
        <v>256.20999999999998</v>
      </c>
      <c r="M5136" s="4">
        <v>148256.82</v>
      </c>
    </row>
    <row r="5137" spans="1:13" x14ac:dyDescent="0.3">
      <c r="A5137" s="2" t="s">
        <v>7589</v>
      </c>
      <c r="B5137" s="3" t="s">
        <v>4035</v>
      </c>
      <c r="C5137" s="2" t="s">
        <v>1953</v>
      </c>
      <c r="D5137" s="2" t="s">
        <v>1155</v>
      </c>
      <c r="E5137" s="2" t="s">
        <v>1156</v>
      </c>
      <c r="F5137" s="2" t="s">
        <v>128</v>
      </c>
      <c r="G5137" s="2" t="s">
        <v>129</v>
      </c>
      <c r="H5137" s="2" t="s">
        <v>30</v>
      </c>
      <c r="I5137" s="2" t="s">
        <v>31</v>
      </c>
      <c r="J5137" s="2" t="s">
        <v>378</v>
      </c>
      <c r="K5137" s="4">
        <v>26.28</v>
      </c>
      <c r="L5137" s="4">
        <f t="shared" si="20"/>
        <v>0.17607600000000001</v>
      </c>
      <c r="M5137" s="4">
        <v>11591.38</v>
      </c>
    </row>
    <row r="5138" spans="1:13" x14ac:dyDescent="0.3">
      <c r="A5138" s="2" t="s">
        <v>7590</v>
      </c>
      <c r="B5138" s="3" t="s">
        <v>2173</v>
      </c>
      <c r="C5138" s="2" t="s">
        <v>1628</v>
      </c>
      <c r="D5138" s="2" t="s">
        <v>1629</v>
      </c>
      <c r="E5138" s="2" t="s">
        <v>1630</v>
      </c>
      <c r="F5138" s="2" t="s">
        <v>38</v>
      </c>
      <c r="G5138" s="2" t="s">
        <v>39</v>
      </c>
      <c r="H5138" s="2" t="s">
        <v>105</v>
      </c>
      <c r="I5138" s="2" t="s">
        <v>31</v>
      </c>
      <c r="J5138" s="2" t="s">
        <v>189</v>
      </c>
      <c r="K5138" s="4">
        <v>164.77</v>
      </c>
      <c r="L5138" s="4">
        <f t="shared" si="20"/>
        <v>1.9772400000000001</v>
      </c>
      <c r="M5138" s="4">
        <v>67300.42</v>
      </c>
    </row>
    <row r="5139" spans="1:13" x14ac:dyDescent="0.3">
      <c r="A5139" s="2" t="s">
        <v>7591</v>
      </c>
      <c r="B5139" s="3" t="s">
        <v>856</v>
      </c>
      <c r="C5139" s="2" t="s">
        <v>956</v>
      </c>
      <c r="D5139" s="2" t="s">
        <v>957</v>
      </c>
      <c r="E5139" s="2" t="s">
        <v>958</v>
      </c>
      <c r="F5139" s="2" t="s">
        <v>59</v>
      </c>
      <c r="G5139" s="2" t="s">
        <v>60</v>
      </c>
      <c r="H5139" s="2" t="s">
        <v>61</v>
      </c>
      <c r="I5139" s="2" t="s">
        <v>31</v>
      </c>
      <c r="J5139" s="2" t="s">
        <v>32</v>
      </c>
      <c r="K5139" s="4">
        <v>828.86</v>
      </c>
      <c r="L5139" s="4">
        <f t="shared" si="20"/>
        <v>828.86</v>
      </c>
      <c r="M5139" s="4">
        <v>384416.63</v>
      </c>
    </row>
    <row r="5140" spans="1:13" x14ac:dyDescent="0.3">
      <c r="A5140" s="2" t="s">
        <v>7592</v>
      </c>
      <c r="B5140" s="3" t="s">
        <v>1921</v>
      </c>
      <c r="C5140" s="2" t="s">
        <v>1000</v>
      </c>
      <c r="D5140" s="2" t="s">
        <v>305</v>
      </c>
      <c r="E5140" s="2" t="s">
        <v>306</v>
      </c>
      <c r="F5140" s="2" t="s">
        <v>147</v>
      </c>
      <c r="G5140" s="2" t="s">
        <v>148</v>
      </c>
      <c r="H5140" s="2" t="s">
        <v>20</v>
      </c>
      <c r="I5140" s="2" t="s">
        <v>260</v>
      </c>
      <c r="J5140" s="2" t="s">
        <v>32</v>
      </c>
      <c r="K5140" s="4">
        <v>479.58</v>
      </c>
      <c r="L5140" s="4">
        <f t="shared" si="20"/>
        <v>479.58</v>
      </c>
      <c r="M5140" s="4">
        <v>23758.51</v>
      </c>
    </row>
    <row r="5141" spans="1:13" x14ac:dyDescent="0.3">
      <c r="A5141" s="2" t="s">
        <v>7593</v>
      </c>
      <c r="B5141" s="3" t="s">
        <v>7594</v>
      </c>
      <c r="C5141" s="2" t="s">
        <v>3699</v>
      </c>
      <c r="D5141" s="2" t="s">
        <v>452</v>
      </c>
      <c r="E5141" s="2" t="s">
        <v>453</v>
      </c>
      <c r="F5141" s="2" t="s">
        <v>128</v>
      </c>
      <c r="G5141" s="2" t="s">
        <v>129</v>
      </c>
      <c r="H5141" s="2" t="s">
        <v>61</v>
      </c>
      <c r="I5141" s="2" t="s">
        <v>53</v>
      </c>
      <c r="J5141" s="2" t="s">
        <v>32</v>
      </c>
      <c r="K5141" s="4">
        <v>2237.52</v>
      </c>
      <c r="L5141" s="4">
        <f t="shared" si="20"/>
        <v>2237.52</v>
      </c>
      <c r="M5141" s="4">
        <v>153365.63</v>
      </c>
    </row>
    <row r="5142" spans="1:13" x14ac:dyDescent="0.3">
      <c r="A5142" s="2" t="s">
        <v>7595</v>
      </c>
      <c r="B5142" s="3" t="s">
        <v>3458</v>
      </c>
      <c r="C5142" s="2" t="s">
        <v>1104</v>
      </c>
      <c r="D5142" s="2" t="s">
        <v>343</v>
      </c>
      <c r="E5142" s="2" t="s">
        <v>344</v>
      </c>
      <c r="F5142" s="2" t="s">
        <v>82</v>
      </c>
      <c r="G5142" s="2" t="s">
        <v>83</v>
      </c>
      <c r="H5142" s="2" t="s">
        <v>69</v>
      </c>
      <c r="I5142" s="2" t="s">
        <v>70</v>
      </c>
      <c r="J5142" s="2" t="s">
        <v>71</v>
      </c>
      <c r="K5142" s="4">
        <v>6552.4</v>
      </c>
      <c r="L5142" s="4">
        <f t="shared" si="20"/>
        <v>917.33600000000001</v>
      </c>
      <c r="M5142" s="4">
        <v>466688.6</v>
      </c>
    </row>
    <row r="5143" spans="1:13" x14ac:dyDescent="0.3">
      <c r="A5143" s="2" t="s">
        <v>7596</v>
      </c>
      <c r="B5143" s="3" t="s">
        <v>3184</v>
      </c>
      <c r="C5143" s="2" t="s">
        <v>1606</v>
      </c>
      <c r="D5143" s="2" t="s">
        <v>1607</v>
      </c>
      <c r="E5143" s="2" t="s">
        <v>1608</v>
      </c>
      <c r="F5143" s="2" t="s">
        <v>68</v>
      </c>
      <c r="G5143" s="2" t="s">
        <v>68</v>
      </c>
      <c r="H5143" s="2" t="s">
        <v>20</v>
      </c>
      <c r="I5143" s="2" t="s">
        <v>276</v>
      </c>
      <c r="J5143" s="2" t="s">
        <v>149</v>
      </c>
      <c r="K5143" s="4">
        <v>920.37</v>
      </c>
      <c r="L5143" s="4">
        <f t="shared" si="20"/>
        <v>1168.8698999999999</v>
      </c>
      <c r="M5143" s="4">
        <v>362266.93</v>
      </c>
    </row>
    <row r="5144" spans="1:13" x14ac:dyDescent="0.3">
      <c r="A5144" s="2" t="s">
        <v>7597</v>
      </c>
      <c r="B5144" s="3" t="s">
        <v>4113</v>
      </c>
      <c r="C5144" s="2" t="s">
        <v>3842</v>
      </c>
      <c r="D5144" s="2" t="s">
        <v>1308</v>
      </c>
      <c r="E5144" s="2" t="s">
        <v>1309</v>
      </c>
      <c r="F5144" s="2" t="s">
        <v>38</v>
      </c>
      <c r="G5144" s="2" t="s">
        <v>39</v>
      </c>
      <c r="H5144" s="2" t="s">
        <v>20</v>
      </c>
      <c r="I5144" s="2" t="s">
        <v>31</v>
      </c>
      <c r="J5144" s="2" t="s">
        <v>71</v>
      </c>
      <c r="K5144" s="4">
        <v>1235.6400000000001</v>
      </c>
      <c r="L5144" s="4">
        <f t="shared" si="20"/>
        <v>172.98960000000002</v>
      </c>
      <c r="M5144" s="4">
        <v>221023.88</v>
      </c>
    </row>
    <row r="5145" spans="1:13" x14ac:dyDescent="0.3">
      <c r="A5145" s="2" t="s">
        <v>7598</v>
      </c>
      <c r="B5145" s="3" t="s">
        <v>2127</v>
      </c>
      <c r="C5145" s="2" t="s">
        <v>4975</v>
      </c>
      <c r="D5145" s="2" t="s">
        <v>908</v>
      </c>
      <c r="E5145" s="2" t="s">
        <v>909</v>
      </c>
      <c r="F5145" s="2" t="s">
        <v>45</v>
      </c>
      <c r="G5145" s="2" t="s">
        <v>46</v>
      </c>
      <c r="H5145" s="2" t="s">
        <v>61</v>
      </c>
      <c r="I5145" s="2" t="s">
        <v>62</v>
      </c>
      <c r="J5145" s="2" t="s">
        <v>32</v>
      </c>
      <c r="K5145" s="4">
        <v>1862.28</v>
      </c>
      <c r="L5145" s="4">
        <f t="shared" si="20"/>
        <v>1862.28</v>
      </c>
      <c r="M5145" s="4">
        <v>417507.28</v>
      </c>
    </row>
    <row r="5146" spans="1:13" x14ac:dyDescent="0.3">
      <c r="A5146" s="2" t="s">
        <v>7599</v>
      </c>
      <c r="B5146" s="3" t="s">
        <v>965</v>
      </c>
      <c r="C5146" s="2" t="s">
        <v>56</v>
      </c>
      <c r="D5146" s="2" t="s">
        <v>57</v>
      </c>
      <c r="E5146" s="2" t="s">
        <v>58</v>
      </c>
      <c r="F5146" s="2" t="s">
        <v>59</v>
      </c>
      <c r="G5146" s="2" t="s">
        <v>60</v>
      </c>
      <c r="H5146" s="2" t="s">
        <v>69</v>
      </c>
      <c r="I5146" s="2" t="s">
        <v>70</v>
      </c>
      <c r="J5146" s="2" t="s">
        <v>32</v>
      </c>
      <c r="K5146" s="4">
        <v>1360.95</v>
      </c>
      <c r="L5146" s="4">
        <f t="shared" si="20"/>
        <v>1360.95</v>
      </c>
      <c r="M5146" s="4">
        <v>338264.81</v>
      </c>
    </row>
    <row r="5147" spans="1:13" x14ac:dyDescent="0.3">
      <c r="A5147" s="2" t="s">
        <v>7600</v>
      </c>
      <c r="B5147" s="3" t="s">
        <v>2313</v>
      </c>
      <c r="C5147" s="2" t="s">
        <v>2690</v>
      </c>
      <c r="D5147" s="2" t="s">
        <v>2691</v>
      </c>
      <c r="E5147" s="2" t="s">
        <v>2692</v>
      </c>
      <c r="F5147" s="2" t="s">
        <v>18</v>
      </c>
      <c r="G5147" s="2" t="s">
        <v>19</v>
      </c>
      <c r="H5147" s="2" t="s">
        <v>61</v>
      </c>
      <c r="I5147" s="2" t="s">
        <v>53</v>
      </c>
      <c r="J5147" s="2" t="s">
        <v>22</v>
      </c>
      <c r="K5147" s="4">
        <v>1907.09</v>
      </c>
      <c r="L5147" s="4">
        <f t="shared" si="20"/>
        <v>2059.6572000000001</v>
      </c>
      <c r="M5147" s="4">
        <v>355664.01</v>
      </c>
    </row>
    <row r="5148" spans="1:13" x14ac:dyDescent="0.3">
      <c r="A5148" s="2" t="s">
        <v>7601</v>
      </c>
      <c r="B5148" s="3" t="s">
        <v>793</v>
      </c>
      <c r="C5148" s="2" t="s">
        <v>2238</v>
      </c>
      <c r="D5148" s="2" t="s">
        <v>2239</v>
      </c>
      <c r="E5148" s="2" t="s">
        <v>2240</v>
      </c>
      <c r="F5148" s="2" t="s">
        <v>82</v>
      </c>
      <c r="G5148" s="2" t="s">
        <v>83</v>
      </c>
      <c r="H5148" s="2" t="s">
        <v>61</v>
      </c>
      <c r="I5148" s="2" t="s">
        <v>223</v>
      </c>
      <c r="J5148" s="2" t="s">
        <v>71</v>
      </c>
      <c r="K5148" s="4">
        <v>4188.3900000000003</v>
      </c>
      <c r="L5148" s="4">
        <f t="shared" si="20"/>
        <v>586.3746000000001</v>
      </c>
      <c r="M5148" s="4">
        <v>163276.15</v>
      </c>
    </row>
    <row r="5149" spans="1:13" x14ac:dyDescent="0.3">
      <c r="A5149" s="2" t="s">
        <v>7602</v>
      </c>
      <c r="B5149" s="3" t="s">
        <v>293</v>
      </c>
      <c r="C5149" s="2" t="s">
        <v>268</v>
      </c>
      <c r="D5149" s="2" t="s">
        <v>269</v>
      </c>
      <c r="E5149" s="2" t="s">
        <v>270</v>
      </c>
      <c r="F5149" s="2" t="s">
        <v>140</v>
      </c>
      <c r="G5149" s="2" t="s">
        <v>141</v>
      </c>
      <c r="H5149" s="2" t="s">
        <v>111</v>
      </c>
      <c r="I5149" s="2" t="s">
        <v>111</v>
      </c>
      <c r="J5149" s="2" t="s">
        <v>32</v>
      </c>
      <c r="K5149" s="4">
        <v>8334.4500000000007</v>
      </c>
      <c r="L5149" s="4">
        <f t="shared" si="20"/>
        <v>8334.4500000000007</v>
      </c>
      <c r="M5149" s="4">
        <v>184852.03</v>
      </c>
    </row>
    <row r="5150" spans="1:13" x14ac:dyDescent="0.3">
      <c r="A5150" s="2" t="s">
        <v>7603</v>
      </c>
      <c r="B5150" s="3" t="s">
        <v>3232</v>
      </c>
      <c r="C5150" s="2" t="s">
        <v>299</v>
      </c>
      <c r="D5150" s="2" t="s">
        <v>300</v>
      </c>
      <c r="E5150" s="2" t="s">
        <v>301</v>
      </c>
      <c r="F5150" s="2" t="s">
        <v>45</v>
      </c>
      <c r="G5150" s="2" t="s">
        <v>46</v>
      </c>
      <c r="H5150" s="2" t="s">
        <v>30</v>
      </c>
      <c r="I5150" s="2" t="s">
        <v>31</v>
      </c>
      <c r="J5150" s="2" t="s">
        <v>189</v>
      </c>
      <c r="K5150" s="4">
        <v>7.65</v>
      </c>
      <c r="L5150" s="4">
        <f t="shared" si="20"/>
        <v>9.1800000000000007E-2</v>
      </c>
      <c r="M5150" s="4">
        <v>242268.57</v>
      </c>
    </row>
    <row r="5151" spans="1:13" x14ac:dyDescent="0.3">
      <c r="A5151" s="2" t="s">
        <v>7604</v>
      </c>
      <c r="B5151" s="3" t="s">
        <v>7122</v>
      </c>
      <c r="C5151" s="2" t="s">
        <v>2744</v>
      </c>
      <c r="D5151" s="2" t="s">
        <v>2745</v>
      </c>
      <c r="E5151" s="2" t="s">
        <v>2746</v>
      </c>
      <c r="F5151" s="2" t="s">
        <v>38</v>
      </c>
      <c r="G5151" s="2" t="s">
        <v>39</v>
      </c>
      <c r="H5151" s="2" t="s">
        <v>61</v>
      </c>
      <c r="I5151" s="2" t="s">
        <v>223</v>
      </c>
      <c r="J5151" s="2" t="s">
        <v>32</v>
      </c>
      <c r="K5151" s="4">
        <v>4325.34</v>
      </c>
      <c r="L5151" s="4">
        <f t="shared" si="20"/>
        <v>4325.34</v>
      </c>
      <c r="M5151" s="4">
        <v>52533.11</v>
      </c>
    </row>
    <row r="5152" spans="1:13" x14ac:dyDescent="0.3">
      <c r="A5152" s="2" t="s">
        <v>7605</v>
      </c>
      <c r="B5152" s="3" t="s">
        <v>1964</v>
      </c>
      <c r="C5152" s="2" t="s">
        <v>2283</v>
      </c>
      <c r="D5152" s="2" t="s">
        <v>648</v>
      </c>
      <c r="E5152" s="2" t="s">
        <v>649</v>
      </c>
      <c r="F5152" s="2" t="s">
        <v>45</v>
      </c>
      <c r="G5152" s="2" t="s">
        <v>46</v>
      </c>
      <c r="H5152" s="2" t="s">
        <v>69</v>
      </c>
      <c r="I5152" s="2" t="s">
        <v>70</v>
      </c>
      <c r="J5152" s="2" t="s">
        <v>22</v>
      </c>
      <c r="K5152" s="4">
        <v>2893.31</v>
      </c>
      <c r="L5152" s="4">
        <f t="shared" si="20"/>
        <v>3124.7748000000001</v>
      </c>
      <c r="M5152" s="4">
        <v>474018.55</v>
      </c>
    </row>
    <row r="5153" spans="1:13" x14ac:dyDescent="0.3">
      <c r="A5153" s="2" t="s">
        <v>7606</v>
      </c>
      <c r="B5153" s="3" t="s">
        <v>238</v>
      </c>
      <c r="C5153" s="2" t="s">
        <v>3369</v>
      </c>
      <c r="D5153" s="2" t="s">
        <v>1795</v>
      </c>
      <c r="E5153" s="2" t="s">
        <v>1796</v>
      </c>
      <c r="F5153" s="2" t="s">
        <v>147</v>
      </c>
      <c r="G5153" s="2" t="s">
        <v>148</v>
      </c>
      <c r="H5153" s="2" t="s">
        <v>61</v>
      </c>
      <c r="I5153" s="2" t="s">
        <v>158</v>
      </c>
      <c r="J5153" s="2" t="s">
        <v>32</v>
      </c>
      <c r="K5153" s="4">
        <v>1521.55</v>
      </c>
      <c r="L5153" s="4">
        <f t="shared" si="20"/>
        <v>1521.55</v>
      </c>
      <c r="M5153" s="4">
        <v>149488.29999999999</v>
      </c>
    </row>
    <row r="5154" spans="1:13" x14ac:dyDescent="0.3">
      <c r="A5154" s="2" t="s">
        <v>7607</v>
      </c>
      <c r="B5154" s="3" t="s">
        <v>3763</v>
      </c>
      <c r="C5154" s="2" t="s">
        <v>2344</v>
      </c>
      <c r="D5154" s="2" t="s">
        <v>2345</v>
      </c>
      <c r="E5154" s="2" t="s">
        <v>2346</v>
      </c>
      <c r="F5154" s="2" t="s">
        <v>128</v>
      </c>
      <c r="G5154" s="2" t="s">
        <v>129</v>
      </c>
      <c r="H5154" s="2" t="s">
        <v>111</v>
      </c>
      <c r="I5154" s="2" t="s">
        <v>111</v>
      </c>
      <c r="J5154" s="2" t="s">
        <v>32</v>
      </c>
      <c r="K5154" s="4">
        <v>10255.94</v>
      </c>
      <c r="L5154" s="4">
        <f t="shared" si="20"/>
        <v>10255.94</v>
      </c>
      <c r="M5154" s="4">
        <v>185706.84</v>
      </c>
    </row>
    <row r="5155" spans="1:13" x14ac:dyDescent="0.3">
      <c r="A5155" s="2" t="s">
        <v>7608</v>
      </c>
      <c r="B5155" s="3" t="s">
        <v>550</v>
      </c>
      <c r="C5155" s="2" t="s">
        <v>971</v>
      </c>
      <c r="D5155" s="2" t="s">
        <v>972</v>
      </c>
      <c r="E5155" s="2" t="s">
        <v>973</v>
      </c>
      <c r="F5155" s="2" t="s">
        <v>128</v>
      </c>
      <c r="G5155" s="2" t="s">
        <v>129</v>
      </c>
      <c r="H5155" s="2" t="s">
        <v>20</v>
      </c>
      <c r="I5155" s="2" t="s">
        <v>53</v>
      </c>
      <c r="J5155" s="2" t="s">
        <v>32</v>
      </c>
      <c r="K5155" s="4">
        <v>1853.21</v>
      </c>
      <c r="L5155" s="4">
        <f t="shared" si="20"/>
        <v>1853.21</v>
      </c>
      <c r="M5155" s="4">
        <v>173114.67</v>
      </c>
    </row>
    <row r="5156" spans="1:13" x14ac:dyDescent="0.3">
      <c r="A5156" s="2" t="s">
        <v>7609</v>
      </c>
      <c r="B5156" s="3" t="s">
        <v>887</v>
      </c>
      <c r="C5156" s="2" t="s">
        <v>2198</v>
      </c>
      <c r="D5156" s="2" t="s">
        <v>659</v>
      </c>
      <c r="E5156" s="2" t="s">
        <v>660</v>
      </c>
      <c r="F5156" s="2" t="s">
        <v>140</v>
      </c>
      <c r="G5156" s="2" t="s">
        <v>141</v>
      </c>
      <c r="H5156" s="2" t="s">
        <v>111</v>
      </c>
      <c r="I5156" s="2" t="s">
        <v>111</v>
      </c>
      <c r="J5156" s="2" t="s">
        <v>149</v>
      </c>
      <c r="K5156" s="4">
        <v>1670.35</v>
      </c>
      <c r="L5156" s="4">
        <f t="shared" si="20"/>
        <v>2121.3444999999997</v>
      </c>
      <c r="M5156" s="4">
        <v>4743.62</v>
      </c>
    </row>
    <row r="5157" spans="1:13" x14ac:dyDescent="0.3">
      <c r="A5157" s="2" t="s">
        <v>7610</v>
      </c>
      <c r="B5157" s="3" t="s">
        <v>4081</v>
      </c>
      <c r="C5157" s="2" t="s">
        <v>87</v>
      </c>
      <c r="D5157" s="2" t="s">
        <v>88</v>
      </c>
      <c r="E5157" s="2" t="s">
        <v>89</v>
      </c>
      <c r="F5157" s="2" t="s">
        <v>38</v>
      </c>
      <c r="G5157" s="2" t="s">
        <v>39</v>
      </c>
      <c r="H5157" s="2" t="s">
        <v>61</v>
      </c>
      <c r="I5157" s="2" t="s">
        <v>84</v>
      </c>
      <c r="J5157" s="2" t="s">
        <v>149</v>
      </c>
      <c r="K5157" s="4">
        <v>2058.4899999999998</v>
      </c>
      <c r="L5157" s="4">
        <f t="shared" si="20"/>
        <v>2614.2822999999999</v>
      </c>
      <c r="M5157" s="4">
        <v>392188.1</v>
      </c>
    </row>
    <row r="5158" spans="1:13" x14ac:dyDescent="0.3">
      <c r="A5158" s="2" t="s">
        <v>7611</v>
      </c>
      <c r="B5158" s="3" t="s">
        <v>2197</v>
      </c>
      <c r="C5158" s="2" t="s">
        <v>796</v>
      </c>
      <c r="D5158" s="2" t="s">
        <v>797</v>
      </c>
      <c r="E5158" s="2" t="s">
        <v>798</v>
      </c>
      <c r="F5158" s="2" t="s">
        <v>18</v>
      </c>
      <c r="G5158" s="2" t="s">
        <v>19</v>
      </c>
      <c r="H5158" s="2" t="s">
        <v>509</v>
      </c>
      <c r="I5158" s="2" t="s">
        <v>21</v>
      </c>
      <c r="J5158" s="2" t="s">
        <v>149</v>
      </c>
      <c r="K5158" s="4">
        <v>241.03</v>
      </c>
      <c r="L5158" s="4">
        <f t="shared" si="20"/>
        <v>306.10809999999998</v>
      </c>
      <c r="M5158" s="4">
        <v>163594.1</v>
      </c>
    </row>
    <row r="5159" spans="1:13" x14ac:dyDescent="0.3">
      <c r="A5159" s="2" t="s">
        <v>7612</v>
      </c>
      <c r="B5159" s="3" t="s">
        <v>3209</v>
      </c>
      <c r="C5159" s="2" t="s">
        <v>3331</v>
      </c>
      <c r="D5159" s="2" t="s">
        <v>671</v>
      </c>
      <c r="E5159" s="2" t="s">
        <v>259</v>
      </c>
      <c r="F5159" s="2" t="s">
        <v>38</v>
      </c>
      <c r="G5159" s="2" t="s">
        <v>39</v>
      </c>
      <c r="H5159" s="2" t="s">
        <v>69</v>
      </c>
      <c r="I5159" s="2" t="s">
        <v>70</v>
      </c>
      <c r="J5159" s="2" t="s">
        <v>149</v>
      </c>
      <c r="K5159" s="4">
        <v>8259.09</v>
      </c>
      <c r="L5159" s="4">
        <f t="shared" si="20"/>
        <v>10489.0443</v>
      </c>
      <c r="M5159" s="4">
        <v>44958.62</v>
      </c>
    </row>
    <row r="5160" spans="1:13" x14ac:dyDescent="0.3">
      <c r="A5160" s="2" t="s">
        <v>7613</v>
      </c>
      <c r="B5160" s="3" t="s">
        <v>1978</v>
      </c>
      <c r="C5160" s="2" t="s">
        <v>3331</v>
      </c>
      <c r="D5160" s="2" t="s">
        <v>671</v>
      </c>
      <c r="E5160" s="2" t="s">
        <v>259</v>
      </c>
      <c r="F5160" s="2" t="s">
        <v>38</v>
      </c>
      <c r="G5160" s="2" t="s">
        <v>39</v>
      </c>
      <c r="H5160" s="2" t="s">
        <v>69</v>
      </c>
      <c r="I5160" s="2" t="s">
        <v>70</v>
      </c>
      <c r="J5160" s="2" t="s">
        <v>149</v>
      </c>
      <c r="K5160" s="4">
        <v>7197.07</v>
      </c>
      <c r="L5160" s="4">
        <f t="shared" si="20"/>
        <v>9140.2788999999993</v>
      </c>
      <c r="M5160" s="4">
        <v>485473.57</v>
      </c>
    </row>
    <row r="5161" spans="1:13" x14ac:dyDescent="0.3">
      <c r="A5161" s="2" t="s">
        <v>7614</v>
      </c>
      <c r="B5161" s="3" t="s">
        <v>3460</v>
      </c>
      <c r="C5161" s="2" t="s">
        <v>847</v>
      </c>
      <c r="D5161" s="2" t="s">
        <v>848</v>
      </c>
      <c r="E5161" s="2" t="s">
        <v>849</v>
      </c>
      <c r="F5161" s="2" t="s">
        <v>45</v>
      </c>
      <c r="G5161" s="2" t="s">
        <v>46</v>
      </c>
      <c r="H5161" s="2" t="s">
        <v>69</v>
      </c>
      <c r="I5161" s="2" t="s">
        <v>31</v>
      </c>
      <c r="J5161" s="2" t="s">
        <v>22</v>
      </c>
      <c r="K5161" s="4">
        <v>2909.04</v>
      </c>
      <c r="L5161" s="4">
        <f t="shared" si="20"/>
        <v>3141.7632000000003</v>
      </c>
      <c r="M5161" s="4">
        <v>494433.56</v>
      </c>
    </row>
    <row r="5162" spans="1:13" x14ac:dyDescent="0.3">
      <c r="A5162" s="2" t="s">
        <v>7615</v>
      </c>
      <c r="B5162" s="3" t="s">
        <v>4751</v>
      </c>
      <c r="C5162" s="2" t="s">
        <v>2915</v>
      </c>
      <c r="D5162" s="2" t="s">
        <v>2916</v>
      </c>
      <c r="E5162" s="2" t="s">
        <v>2917</v>
      </c>
      <c r="F5162" s="2" t="s">
        <v>68</v>
      </c>
      <c r="G5162" s="2" t="s">
        <v>68</v>
      </c>
      <c r="H5162" s="2" t="s">
        <v>61</v>
      </c>
      <c r="I5162" s="2" t="s">
        <v>53</v>
      </c>
      <c r="J5162" s="2" t="s">
        <v>189</v>
      </c>
      <c r="K5162" s="4">
        <v>2911.96</v>
      </c>
      <c r="L5162" s="4">
        <f t="shared" si="20"/>
        <v>34.943519999999999</v>
      </c>
      <c r="M5162" s="4">
        <v>299530.14</v>
      </c>
    </row>
    <row r="5163" spans="1:13" x14ac:dyDescent="0.3">
      <c r="A5163" s="2" t="s">
        <v>7616</v>
      </c>
      <c r="B5163" s="3" t="s">
        <v>4836</v>
      </c>
      <c r="C5163" s="2" t="s">
        <v>2416</v>
      </c>
      <c r="D5163" s="2" t="s">
        <v>397</v>
      </c>
      <c r="E5163" s="2" t="s">
        <v>398</v>
      </c>
      <c r="F5163" s="2" t="s">
        <v>128</v>
      </c>
      <c r="G5163" s="2" t="s">
        <v>129</v>
      </c>
      <c r="H5163" s="2" t="s">
        <v>61</v>
      </c>
      <c r="I5163" s="2" t="s">
        <v>53</v>
      </c>
      <c r="J5163" s="2" t="s">
        <v>149</v>
      </c>
      <c r="K5163" s="4">
        <v>737.06</v>
      </c>
      <c r="L5163" s="4">
        <f t="shared" si="20"/>
        <v>936.06619999999998</v>
      </c>
      <c r="M5163" s="4">
        <v>476066.26</v>
      </c>
    </row>
    <row r="5164" spans="1:13" x14ac:dyDescent="0.3">
      <c r="A5164" s="2" t="s">
        <v>7617</v>
      </c>
      <c r="B5164" s="3" t="s">
        <v>6978</v>
      </c>
      <c r="C5164" s="2" t="s">
        <v>2463</v>
      </c>
      <c r="D5164" s="2" t="s">
        <v>587</v>
      </c>
      <c r="E5164" s="2" t="s">
        <v>588</v>
      </c>
      <c r="F5164" s="2" t="s">
        <v>147</v>
      </c>
      <c r="G5164" s="2" t="s">
        <v>148</v>
      </c>
      <c r="H5164" s="2" t="s">
        <v>509</v>
      </c>
      <c r="I5164" s="2" t="s">
        <v>53</v>
      </c>
      <c r="J5164" s="2" t="s">
        <v>32</v>
      </c>
      <c r="K5164" s="4">
        <v>112.8</v>
      </c>
      <c r="L5164" s="4">
        <f t="shared" si="20"/>
        <v>112.8</v>
      </c>
      <c r="M5164" s="4">
        <v>191317.59</v>
      </c>
    </row>
    <row r="5165" spans="1:13" x14ac:dyDescent="0.3">
      <c r="A5165" s="2" t="s">
        <v>7618</v>
      </c>
      <c r="B5165" s="3" t="s">
        <v>7488</v>
      </c>
      <c r="C5165" s="2" t="s">
        <v>2198</v>
      </c>
      <c r="D5165" s="2" t="s">
        <v>659</v>
      </c>
      <c r="E5165" s="2" t="s">
        <v>660</v>
      </c>
      <c r="F5165" s="2" t="s">
        <v>140</v>
      </c>
      <c r="G5165" s="2" t="s">
        <v>141</v>
      </c>
      <c r="H5165" s="2" t="s">
        <v>30</v>
      </c>
      <c r="I5165" s="2" t="s">
        <v>31</v>
      </c>
      <c r="J5165" s="2" t="s">
        <v>32</v>
      </c>
      <c r="K5165" s="4">
        <v>44.05</v>
      </c>
      <c r="L5165" s="4">
        <f t="shared" si="20"/>
        <v>44.05</v>
      </c>
      <c r="M5165" s="4">
        <v>126157.51</v>
      </c>
    </row>
    <row r="5166" spans="1:13" x14ac:dyDescent="0.3">
      <c r="A5166" s="2" t="s">
        <v>7619</v>
      </c>
      <c r="B5166" s="3" t="s">
        <v>982</v>
      </c>
      <c r="C5166" s="2" t="s">
        <v>1329</v>
      </c>
      <c r="D5166" s="2" t="s">
        <v>145</v>
      </c>
      <c r="E5166" s="2" t="s">
        <v>146</v>
      </c>
      <c r="F5166" s="2" t="s">
        <v>147</v>
      </c>
      <c r="G5166" s="2" t="s">
        <v>148</v>
      </c>
      <c r="H5166" s="2" t="s">
        <v>20</v>
      </c>
      <c r="I5166" s="2" t="s">
        <v>260</v>
      </c>
      <c r="J5166" s="2" t="s">
        <v>22</v>
      </c>
      <c r="K5166" s="4">
        <v>47.27</v>
      </c>
      <c r="L5166" s="4">
        <f t="shared" si="20"/>
        <v>51.051600000000008</v>
      </c>
      <c r="M5166" s="4">
        <v>461974.86</v>
      </c>
    </row>
    <row r="5167" spans="1:13" x14ac:dyDescent="0.3">
      <c r="A5167" s="2" t="s">
        <v>7620</v>
      </c>
      <c r="B5167" s="3" t="s">
        <v>3847</v>
      </c>
      <c r="C5167" s="2" t="s">
        <v>3136</v>
      </c>
      <c r="D5167" s="2" t="s">
        <v>1026</v>
      </c>
      <c r="E5167" s="2" t="s">
        <v>1027</v>
      </c>
      <c r="F5167" s="2" t="s">
        <v>82</v>
      </c>
      <c r="G5167" s="2" t="s">
        <v>83</v>
      </c>
      <c r="H5167" s="2" t="s">
        <v>69</v>
      </c>
      <c r="I5167" s="2" t="s">
        <v>70</v>
      </c>
      <c r="J5167" s="2" t="s">
        <v>22</v>
      </c>
      <c r="K5167" s="4">
        <v>11933.18</v>
      </c>
      <c r="L5167" s="4">
        <f t="shared" si="20"/>
        <v>12887.834400000002</v>
      </c>
      <c r="M5167" s="4">
        <v>228772.56</v>
      </c>
    </row>
    <row r="5168" spans="1:13" x14ac:dyDescent="0.3">
      <c r="A5168" s="2" t="s">
        <v>7621</v>
      </c>
      <c r="B5168" s="3" t="s">
        <v>2424</v>
      </c>
      <c r="C5168" s="2" t="s">
        <v>826</v>
      </c>
      <c r="D5168" s="2" t="s">
        <v>827</v>
      </c>
      <c r="E5168" s="2" t="s">
        <v>828</v>
      </c>
      <c r="F5168" s="2" t="s">
        <v>140</v>
      </c>
      <c r="G5168" s="2" t="s">
        <v>141</v>
      </c>
      <c r="H5168" s="2" t="s">
        <v>111</v>
      </c>
      <c r="I5168" s="2" t="s">
        <v>111</v>
      </c>
      <c r="J5168" s="2" t="s">
        <v>32</v>
      </c>
      <c r="K5168" s="4">
        <v>6761.47</v>
      </c>
      <c r="L5168" s="4">
        <f t="shared" si="20"/>
        <v>6761.47</v>
      </c>
      <c r="M5168" s="4">
        <v>169093.22</v>
      </c>
    </row>
    <row r="5169" spans="1:13" x14ac:dyDescent="0.3">
      <c r="A5169" s="2" t="s">
        <v>7622</v>
      </c>
      <c r="B5169" s="3" t="s">
        <v>4904</v>
      </c>
      <c r="C5169" s="2" t="s">
        <v>472</v>
      </c>
      <c r="D5169" s="2" t="s">
        <v>187</v>
      </c>
      <c r="E5169" s="2" t="s">
        <v>188</v>
      </c>
      <c r="F5169" s="2" t="s">
        <v>68</v>
      </c>
      <c r="G5169" s="2" t="s">
        <v>68</v>
      </c>
      <c r="H5169" s="2" t="s">
        <v>61</v>
      </c>
      <c r="I5169" s="2" t="s">
        <v>84</v>
      </c>
      <c r="J5169" s="2" t="s">
        <v>71</v>
      </c>
      <c r="K5169" s="4">
        <v>2546.65</v>
      </c>
      <c r="L5169" s="4">
        <f t="shared" si="20"/>
        <v>356.53100000000006</v>
      </c>
      <c r="M5169" s="4">
        <v>369323.4</v>
      </c>
    </row>
    <row r="5170" spans="1:13" x14ac:dyDescent="0.3">
      <c r="A5170" s="2" t="s">
        <v>7623</v>
      </c>
      <c r="B5170" s="3" t="s">
        <v>2003</v>
      </c>
      <c r="C5170" s="2" t="s">
        <v>1632</v>
      </c>
      <c r="D5170" s="2" t="s">
        <v>1633</v>
      </c>
      <c r="E5170" s="2" t="s">
        <v>1634</v>
      </c>
      <c r="F5170" s="2" t="s">
        <v>128</v>
      </c>
      <c r="G5170" s="2" t="s">
        <v>129</v>
      </c>
      <c r="H5170" s="2" t="s">
        <v>20</v>
      </c>
      <c r="I5170" s="2" t="s">
        <v>21</v>
      </c>
      <c r="J5170" s="2" t="s">
        <v>22</v>
      </c>
      <c r="K5170" s="4">
        <v>349.88</v>
      </c>
      <c r="L5170" s="4">
        <f t="shared" si="20"/>
        <v>377.87040000000002</v>
      </c>
      <c r="M5170" s="4">
        <v>368115.58</v>
      </c>
    </row>
    <row r="5171" spans="1:13" x14ac:dyDescent="0.3">
      <c r="A5171" s="2" t="s">
        <v>7624</v>
      </c>
      <c r="B5171" s="3" t="s">
        <v>2855</v>
      </c>
      <c r="C5171" s="2" t="s">
        <v>2425</v>
      </c>
      <c r="D5171" s="2" t="s">
        <v>2426</v>
      </c>
      <c r="E5171" s="2" t="s">
        <v>2427</v>
      </c>
      <c r="F5171" s="2" t="s">
        <v>82</v>
      </c>
      <c r="G5171" s="2" t="s">
        <v>83</v>
      </c>
      <c r="H5171" s="2" t="s">
        <v>61</v>
      </c>
      <c r="I5171" s="2" t="s">
        <v>62</v>
      </c>
      <c r="J5171" s="2" t="s">
        <v>149</v>
      </c>
      <c r="K5171" s="4">
        <v>910.87</v>
      </c>
      <c r="L5171" s="4">
        <f t="shared" si="20"/>
        <v>1156.8049000000001</v>
      </c>
      <c r="M5171" s="4">
        <v>260415.53</v>
      </c>
    </row>
    <row r="5172" spans="1:13" x14ac:dyDescent="0.3">
      <c r="A5172" s="2" t="s">
        <v>7625</v>
      </c>
      <c r="B5172" s="3" t="s">
        <v>2478</v>
      </c>
      <c r="C5172" s="2" t="s">
        <v>2151</v>
      </c>
      <c r="D5172" s="2" t="s">
        <v>809</v>
      </c>
      <c r="E5172" s="2" t="s">
        <v>810</v>
      </c>
      <c r="F5172" s="2" t="s">
        <v>140</v>
      </c>
      <c r="G5172" s="2" t="s">
        <v>141</v>
      </c>
      <c r="H5172" s="2" t="s">
        <v>20</v>
      </c>
      <c r="I5172" s="2" t="s">
        <v>31</v>
      </c>
      <c r="J5172" s="2" t="s">
        <v>32</v>
      </c>
      <c r="K5172" s="4">
        <v>1735.97</v>
      </c>
      <c r="L5172" s="4">
        <f t="shared" si="20"/>
        <v>1735.97</v>
      </c>
      <c r="M5172" s="4">
        <v>62590.69</v>
      </c>
    </row>
    <row r="5173" spans="1:13" x14ac:dyDescent="0.3">
      <c r="A5173" s="2" t="s">
        <v>7626</v>
      </c>
      <c r="B5173" s="3" t="s">
        <v>3194</v>
      </c>
      <c r="C5173" s="2" t="s">
        <v>968</v>
      </c>
      <c r="D5173" s="2" t="s">
        <v>827</v>
      </c>
      <c r="E5173" s="2" t="s">
        <v>828</v>
      </c>
      <c r="F5173" s="2" t="s">
        <v>140</v>
      </c>
      <c r="G5173" s="2" t="s">
        <v>141</v>
      </c>
      <c r="H5173" s="2" t="s">
        <v>69</v>
      </c>
      <c r="I5173" s="2" t="s">
        <v>70</v>
      </c>
      <c r="J5173" s="2" t="s">
        <v>32</v>
      </c>
      <c r="K5173" s="4">
        <v>4270.7299999999996</v>
      </c>
      <c r="L5173" s="4">
        <f t="shared" si="20"/>
        <v>4270.7299999999996</v>
      </c>
      <c r="M5173" s="4">
        <v>283763.20000000001</v>
      </c>
    </row>
    <row r="5174" spans="1:13" x14ac:dyDescent="0.3">
      <c r="A5174" s="2" t="s">
        <v>7627</v>
      </c>
      <c r="B5174" s="3" t="s">
        <v>346</v>
      </c>
      <c r="C5174" s="2" t="s">
        <v>132</v>
      </c>
      <c r="D5174" s="2" t="s">
        <v>133</v>
      </c>
      <c r="E5174" s="2" t="s">
        <v>134</v>
      </c>
      <c r="F5174" s="2" t="s">
        <v>68</v>
      </c>
      <c r="G5174" s="2" t="s">
        <v>68</v>
      </c>
      <c r="H5174" s="2" t="s">
        <v>111</v>
      </c>
      <c r="I5174" s="2" t="s">
        <v>111</v>
      </c>
      <c r="J5174" s="2" t="s">
        <v>71</v>
      </c>
      <c r="K5174" s="4">
        <v>15871.93</v>
      </c>
      <c r="L5174" s="4">
        <f t="shared" si="20"/>
        <v>2222.0702000000001</v>
      </c>
      <c r="M5174" s="4">
        <v>445306.35</v>
      </c>
    </row>
    <row r="5175" spans="1:13" x14ac:dyDescent="0.3">
      <c r="A5175" s="2" t="s">
        <v>7628</v>
      </c>
      <c r="B5175" s="3" t="s">
        <v>2941</v>
      </c>
      <c r="C5175" s="2" t="s">
        <v>717</v>
      </c>
      <c r="D5175" s="2" t="s">
        <v>718</v>
      </c>
      <c r="E5175" s="2" t="s">
        <v>719</v>
      </c>
      <c r="F5175" s="2" t="s">
        <v>45</v>
      </c>
      <c r="G5175" s="2" t="s">
        <v>46</v>
      </c>
      <c r="H5175" s="2" t="s">
        <v>69</v>
      </c>
      <c r="I5175" s="2" t="s">
        <v>70</v>
      </c>
      <c r="J5175" s="2" t="s">
        <v>32</v>
      </c>
      <c r="K5175" s="4">
        <v>14031.52</v>
      </c>
      <c r="L5175" s="4">
        <f t="shared" si="20"/>
        <v>14031.52</v>
      </c>
      <c r="M5175" s="4">
        <v>243603.79</v>
      </c>
    </row>
    <row r="5176" spans="1:13" x14ac:dyDescent="0.3">
      <c r="A5176" s="2" t="s">
        <v>7629</v>
      </c>
      <c r="B5176" s="3" t="s">
        <v>3144</v>
      </c>
      <c r="C5176" s="2" t="s">
        <v>1437</v>
      </c>
      <c r="D5176" s="2" t="s">
        <v>1052</v>
      </c>
      <c r="E5176" s="2" t="s">
        <v>1053</v>
      </c>
      <c r="F5176" s="2" t="s">
        <v>82</v>
      </c>
      <c r="G5176" s="2" t="s">
        <v>83</v>
      </c>
      <c r="H5176" s="2" t="s">
        <v>111</v>
      </c>
      <c r="I5176" s="2" t="s">
        <v>111</v>
      </c>
      <c r="J5176" s="2" t="s">
        <v>149</v>
      </c>
      <c r="K5176" s="4">
        <v>29667.81</v>
      </c>
      <c r="L5176" s="4">
        <f t="shared" si="20"/>
        <v>37678.118699999999</v>
      </c>
      <c r="M5176" s="4">
        <v>90206.07</v>
      </c>
    </row>
    <row r="5177" spans="1:13" x14ac:dyDescent="0.3">
      <c r="A5177" s="2" t="s">
        <v>7630</v>
      </c>
      <c r="B5177" s="3" t="s">
        <v>3041</v>
      </c>
      <c r="C5177" s="2" t="s">
        <v>1623</v>
      </c>
      <c r="D5177" s="2" t="s">
        <v>193</v>
      </c>
      <c r="E5177" s="2" t="s">
        <v>194</v>
      </c>
      <c r="F5177" s="2" t="s">
        <v>18</v>
      </c>
      <c r="G5177" s="2" t="s">
        <v>19</v>
      </c>
      <c r="H5177" s="2" t="s">
        <v>509</v>
      </c>
      <c r="I5177" s="2" t="s">
        <v>21</v>
      </c>
      <c r="J5177" s="2" t="s">
        <v>32</v>
      </c>
      <c r="K5177" s="4">
        <v>68.8</v>
      </c>
      <c r="L5177" s="4">
        <f t="shared" si="20"/>
        <v>68.8</v>
      </c>
      <c r="M5177" s="4">
        <v>142058.65</v>
      </c>
    </row>
    <row r="5178" spans="1:13" x14ac:dyDescent="0.3">
      <c r="A5178" s="2" t="s">
        <v>7631</v>
      </c>
      <c r="B5178" s="3" t="s">
        <v>4716</v>
      </c>
      <c r="C5178" s="2" t="s">
        <v>2644</v>
      </c>
      <c r="D5178" s="2" t="s">
        <v>822</v>
      </c>
      <c r="E5178" s="2" t="s">
        <v>823</v>
      </c>
      <c r="F5178" s="2" t="s">
        <v>18</v>
      </c>
      <c r="G5178" s="2" t="s">
        <v>19</v>
      </c>
      <c r="H5178" s="2" t="s">
        <v>105</v>
      </c>
      <c r="I5178" s="2" t="s">
        <v>31</v>
      </c>
      <c r="J5178" s="2" t="s">
        <v>149</v>
      </c>
      <c r="K5178" s="4">
        <v>9738.35</v>
      </c>
      <c r="L5178" s="4">
        <f t="shared" si="20"/>
        <v>12367.7045</v>
      </c>
      <c r="M5178" s="4">
        <v>102295.39</v>
      </c>
    </row>
    <row r="5179" spans="1:13" x14ac:dyDescent="0.3">
      <c r="A5179" s="2" t="s">
        <v>7632</v>
      </c>
      <c r="B5179" s="3" t="s">
        <v>447</v>
      </c>
      <c r="C5179" s="2" t="s">
        <v>1443</v>
      </c>
      <c r="D5179" s="2" t="s">
        <v>452</v>
      </c>
      <c r="E5179" s="2" t="s">
        <v>453</v>
      </c>
      <c r="F5179" s="2" t="s">
        <v>128</v>
      </c>
      <c r="G5179" s="2" t="s">
        <v>129</v>
      </c>
      <c r="H5179" s="2" t="s">
        <v>20</v>
      </c>
      <c r="I5179" s="2" t="s">
        <v>47</v>
      </c>
      <c r="J5179" s="2" t="s">
        <v>32</v>
      </c>
      <c r="K5179" s="4">
        <v>1127.28</v>
      </c>
      <c r="L5179" s="4">
        <f t="shared" si="20"/>
        <v>1127.28</v>
      </c>
      <c r="M5179" s="4">
        <v>253135.37</v>
      </c>
    </row>
    <row r="5180" spans="1:13" x14ac:dyDescent="0.3">
      <c r="A5180" s="2" t="s">
        <v>7633</v>
      </c>
      <c r="B5180" s="3" t="s">
        <v>978</v>
      </c>
      <c r="C5180" s="2" t="s">
        <v>1851</v>
      </c>
      <c r="D5180" s="2" t="s">
        <v>1852</v>
      </c>
      <c r="E5180" s="2" t="s">
        <v>1853</v>
      </c>
      <c r="F5180" s="2" t="s">
        <v>140</v>
      </c>
      <c r="G5180" s="2" t="s">
        <v>141</v>
      </c>
      <c r="H5180" s="2" t="s">
        <v>20</v>
      </c>
      <c r="I5180" s="2" t="s">
        <v>53</v>
      </c>
      <c r="J5180" s="2" t="s">
        <v>22</v>
      </c>
      <c r="K5180" s="4">
        <v>372.14</v>
      </c>
      <c r="L5180" s="4">
        <f t="shared" si="20"/>
        <v>401.91120000000001</v>
      </c>
      <c r="M5180" s="4">
        <v>286191.87</v>
      </c>
    </row>
    <row r="5181" spans="1:13" x14ac:dyDescent="0.3">
      <c r="A5181" s="2" t="s">
        <v>7634</v>
      </c>
      <c r="B5181" s="3" t="s">
        <v>6036</v>
      </c>
      <c r="C5181" s="2" t="s">
        <v>1307</v>
      </c>
      <c r="D5181" s="2" t="s">
        <v>1308</v>
      </c>
      <c r="E5181" s="2" t="s">
        <v>1309</v>
      </c>
      <c r="F5181" s="2" t="s">
        <v>38</v>
      </c>
      <c r="G5181" s="2" t="s">
        <v>39</v>
      </c>
      <c r="H5181" s="2" t="s">
        <v>20</v>
      </c>
      <c r="I5181" s="2" t="s">
        <v>260</v>
      </c>
      <c r="J5181" s="2" t="s">
        <v>71</v>
      </c>
      <c r="K5181" s="4">
        <v>636.37</v>
      </c>
      <c r="L5181" s="4">
        <f t="shared" si="20"/>
        <v>89.091800000000006</v>
      </c>
      <c r="M5181" s="4">
        <v>377381.97</v>
      </c>
    </row>
    <row r="5182" spans="1:13" x14ac:dyDescent="0.3">
      <c r="A5182" s="2" t="s">
        <v>7635</v>
      </c>
      <c r="B5182" s="3" t="s">
        <v>3796</v>
      </c>
      <c r="C5182" s="2" t="s">
        <v>1058</v>
      </c>
      <c r="D5182" s="2" t="s">
        <v>937</v>
      </c>
      <c r="E5182" s="2" t="s">
        <v>938</v>
      </c>
      <c r="F5182" s="2" t="s">
        <v>68</v>
      </c>
      <c r="G5182" s="2" t="s">
        <v>68</v>
      </c>
      <c r="H5182" s="2" t="s">
        <v>509</v>
      </c>
      <c r="I5182" s="2" t="s">
        <v>21</v>
      </c>
      <c r="J5182" s="2" t="s">
        <v>32</v>
      </c>
      <c r="K5182" s="4">
        <v>429.96</v>
      </c>
      <c r="L5182" s="4">
        <f t="shared" si="20"/>
        <v>429.96</v>
      </c>
      <c r="M5182" s="4">
        <v>7045.45</v>
      </c>
    </row>
    <row r="5183" spans="1:13" x14ac:dyDescent="0.3">
      <c r="A5183" s="2" t="s">
        <v>7636</v>
      </c>
      <c r="B5183" s="3" t="s">
        <v>2089</v>
      </c>
      <c r="C5183" s="2" t="s">
        <v>499</v>
      </c>
      <c r="D5183" s="2" t="s">
        <v>500</v>
      </c>
      <c r="E5183" s="2" t="s">
        <v>501</v>
      </c>
      <c r="F5183" s="2" t="s">
        <v>147</v>
      </c>
      <c r="G5183" s="2" t="s">
        <v>148</v>
      </c>
      <c r="H5183" s="2" t="s">
        <v>61</v>
      </c>
      <c r="I5183" s="2" t="s">
        <v>62</v>
      </c>
      <c r="J5183" s="2" t="s">
        <v>378</v>
      </c>
      <c r="K5183" s="4">
        <v>3596.78</v>
      </c>
      <c r="L5183" s="4">
        <f t="shared" si="20"/>
        <v>24.098426000000003</v>
      </c>
      <c r="M5183" s="4">
        <v>483991.83</v>
      </c>
    </row>
    <row r="5184" spans="1:13" x14ac:dyDescent="0.3">
      <c r="A5184" s="2" t="s">
        <v>7637</v>
      </c>
      <c r="B5184" s="3" t="s">
        <v>3227</v>
      </c>
      <c r="C5184" s="2" t="s">
        <v>709</v>
      </c>
      <c r="D5184" s="2" t="s">
        <v>710</v>
      </c>
      <c r="E5184" s="2" t="s">
        <v>711</v>
      </c>
      <c r="F5184" s="2" t="s">
        <v>147</v>
      </c>
      <c r="G5184" s="2" t="s">
        <v>148</v>
      </c>
      <c r="H5184" s="2" t="s">
        <v>105</v>
      </c>
      <c r="I5184" s="2" t="s">
        <v>31</v>
      </c>
      <c r="J5184" s="2" t="s">
        <v>22</v>
      </c>
      <c r="K5184" s="4">
        <v>1098.29</v>
      </c>
      <c r="L5184" s="4">
        <f t="shared" si="20"/>
        <v>1186.1532</v>
      </c>
      <c r="M5184" s="4">
        <v>493930.84</v>
      </c>
    </row>
    <row r="5185" spans="1:13" x14ac:dyDescent="0.3">
      <c r="A5185" s="2" t="s">
        <v>7638</v>
      </c>
      <c r="B5185" s="3" t="s">
        <v>2511</v>
      </c>
      <c r="C5185" s="2" t="s">
        <v>1168</v>
      </c>
      <c r="D5185" s="2" t="s">
        <v>153</v>
      </c>
      <c r="E5185" s="2" t="s">
        <v>154</v>
      </c>
      <c r="F5185" s="2" t="s">
        <v>147</v>
      </c>
      <c r="G5185" s="2" t="s">
        <v>148</v>
      </c>
      <c r="H5185" s="2" t="s">
        <v>61</v>
      </c>
      <c r="I5185" s="2" t="s">
        <v>84</v>
      </c>
      <c r="J5185" s="2" t="s">
        <v>22</v>
      </c>
      <c r="K5185" s="4">
        <v>1671.39</v>
      </c>
      <c r="L5185" s="4">
        <f t="shared" si="20"/>
        <v>1805.1012000000003</v>
      </c>
      <c r="M5185" s="4">
        <v>417720.96</v>
      </c>
    </row>
    <row r="5186" spans="1:13" x14ac:dyDescent="0.3">
      <c r="A5186" s="2" t="s">
        <v>7639</v>
      </c>
      <c r="B5186" s="3" t="s">
        <v>1346</v>
      </c>
      <c r="C5186" s="2" t="s">
        <v>3136</v>
      </c>
      <c r="D5186" s="2" t="s">
        <v>1026</v>
      </c>
      <c r="E5186" s="2" t="s">
        <v>1027</v>
      </c>
      <c r="F5186" s="2" t="s">
        <v>82</v>
      </c>
      <c r="G5186" s="2" t="s">
        <v>83</v>
      </c>
      <c r="H5186" s="2" t="s">
        <v>20</v>
      </c>
      <c r="I5186" s="2" t="s">
        <v>276</v>
      </c>
      <c r="J5186" s="2" t="s">
        <v>32</v>
      </c>
      <c r="K5186" s="4">
        <v>237.49</v>
      </c>
      <c r="L5186" s="4">
        <f t="shared" si="20"/>
        <v>237.49</v>
      </c>
      <c r="M5186" s="4">
        <v>317855.59000000003</v>
      </c>
    </row>
    <row r="5187" spans="1:13" x14ac:dyDescent="0.3">
      <c r="A5187" s="2" t="s">
        <v>7640</v>
      </c>
      <c r="B5187" s="3" t="s">
        <v>3894</v>
      </c>
      <c r="C5187" s="2" t="s">
        <v>620</v>
      </c>
      <c r="D5187" s="2" t="s">
        <v>621</v>
      </c>
      <c r="E5187" s="2" t="s">
        <v>622</v>
      </c>
      <c r="F5187" s="2" t="s">
        <v>38</v>
      </c>
      <c r="G5187" s="2" t="s">
        <v>39</v>
      </c>
      <c r="H5187" s="2" t="s">
        <v>111</v>
      </c>
      <c r="I5187" s="2" t="s">
        <v>111</v>
      </c>
      <c r="J5187" s="2" t="s">
        <v>32</v>
      </c>
      <c r="K5187" s="4">
        <v>36187.480000000003</v>
      </c>
      <c r="L5187" s="4">
        <f t="shared" si="20"/>
        <v>36187.480000000003</v>
      </c>
      <c r="M5187" s="4">
        <v>122859.58</v>
      </c>
    </row>
    <row r="5188" spans="1:13" x14ac:dyDescent="0.3">
      <c r="A5188" s="2" t="s">
        <v>7641</v>
      </c>
      <c r="B5188" s="3" t="s">
        <v>1081</v>
      </c>
      <c r="C5188" s="2" t="s">
        <v>1104</v>
      </c>
      <c r="D5188" s="2" t="s">
        <v>343</v>
      </c>
      <c r="E5188" s="2" t="s">
        <v>344</v>
      </c>
      <c r="F5188" s="2" t="s">
        <v>82</v>
      </c>
      <c r="G5188" s="2" t="s">
        <v>83</v>
      </c>
      <c r="H5188" s="2" t="s">
        <v>105</v>
      </c>
      <c r="I5188" s="2" t="s">
        <v>31</v>
      </c>
      <c r="J5188" s="2" t="s">
        <v>32</v>
      </c>
      <c r="K5188" s="4">
        <v>890.12</v>
      </c>
      <c r="L5188" s="4">
        <f t="shared" si="20"/>
        <v>890.12</v>
      </c>
      <c r="M5188" s="4">
        <v>245090.65</v>
      </c>
    </row>
    <row r="5189" spans="1:13" x14ac:dyDescent="0.3">
      <c r="A5189" s="2" t="s">
        <v>7642</v>
      </c>
      <c r="B5189" s="3" t="s">
        <v>4614</v>
      </c>
      <c r="C5189" s="2" t="s">
        <v>481</v>
      </c>
      <c r="D5189" s="2" t="s">
        <v>482</v>
      </c>
      <c r="E5189" s="2" t="s">
        <v>483</v>
      </c>
      <c r="F5189" s="2" t="s">
        <v>28</v>
      </c>
      <c r="G5189" s="2" t="s">
        <v>29</v>
      </c>
      <c r="H5189" s="2" t="s">
        <v>61</v>
      </c>
      <c r="I5189" s="2" t="s">
        <v>158</v>
      </c>
      <c r="J5189" s="2" t="s">
        <v>22</v>
      </c>
      <c r="K5189" s="4">
        <v>3699.77</v>
      </c>
      <c r="L5189" s="4">
        <f t="shared" si="20"/>
        <v>3995.7516000000001</v>
      </c>
      <c r="M5189" s="4">
        <v>271036.88</v>
      </c>
    </row>
    <row r="5190" spans="1:13" x14ac:dyDescent="0.3">
      <c r="A5190" s="2" t="s">
        <v>7643</v>
      </c>
      <c r="B5190" s="3" t="s">
        <v>1204</v>
      </c>
      <c r="C5190" s="2" t="s">
        <v>1606</v>
      </c>
      <c r="D5190" s="2" t="s">
        <v>1607</v>
      </c>
      <c r="E5190" s="2" t="s">
        <v>1608</v>
      </c>
      <c r="F5190" s="2" t="s">
        <v>68</v>
      </c>
      <c r="G5190" s="2" t="s">
        <v>68</v>
      </c>
      <c r="H5190" s="2" t="s">
        <v>20</v>
      </c>
      <c r="I5190" s="2" t="s">
        <v>276</v>
      </c>
      <c r="J5190" s="2" t="s">
        <v>149</v>
      </c>
      <c r="K5190" s="4">
        <v>671.86</v>
      </c>
      <c r="L5190" s="4">
        <f t="shared" si="20"/>
        <v>853.26220000000001</v>
      </c>
      <c r="M5190" s="4">
        <v>258842.23999999999</v>
      </c>
    </row>
    <row r="5191" spans="1:13" x14ac:dyDescent="0.3">
      <c r="A5191" s="2" t="s">
        <v>7644</v>
      </c>
      <c r="B5191" s="3" t="s">
        <v>1406</v>
      </c>
      <c r="C5191" s="2" t="s">
        <v>1229</v>
      </c>
      <c r="D5191" s="2" t="s">
        <v>1230</v>
      </c>
      <c r="E5191" s="2" t="s">
        <v>1231</v>
      </c>
      <c r="F5191" s="2" t="s">
        <v>128</v>
      </c>
      <c r="G5191" s="2" t="s">
        <v>129</v>
      </c>
      <c r="H5191" s="2" t="s">
        <v>69</v>
      </c>
      <c r="I5191" s="2" t="s">
        <v>111</v>
      </c>
      <c r="J5191" s="2" t="s">
        <v>32</v>
      </c>
      <c r="K5191" s="4">
        <v>3759.45</v>
      </c>
      <c r="L5191" s="4">
        <f t="shared" si="20"/>
        <v>3759.45</v>
      </c>
      <c r="M5191" s="4">
        <v>300280.75</v>
      </c>
    </row>
    <row r="5192" spans="1:13" x14ac:dyDescent="0.3">
      <c r="A5192" s="2" t="s">
        <v>7645</v>
      </c>
      <c r="B5192" s="3" t="s">
        <v>1163</v>
      </c>
      <c r="C5192" s="2" t="s">
        <v>3926</v>
      </c>
      <c r="D5192" s="2" t="s">
        <v>2691</v>
      </c>
      <c r="E5192" s="2" t="s">
        <v>2692</v>
      </c>
      <c r="F5192" s="2" t="s">
        <v>18</v>
      </c>
      <c r="G5192" s="2" t="s">
        <v>19</v>
      </c>
      <c r="H5192" s="2" t="s">
        <v>509</v>
      </c>
      <c r="I5192" s="2" t="s">
        <v>31</v>
      </c>
      <c r="J5192" s="2" t="s">
        <v>22</v>
      </c>
      <c r="K5192" s="4">
        <v>496.01</v>
      </c>
      <c r="L5192" s="4">
        <f t="shared" si="20"/>
        <v>535.69080000000008</v>
      </c>
      <c r="M5192" s="4">
        <v>174387.11</v>
      </c>
    </row>
    <row r="5193" spans="1:13" x14ac:dyDescent="0.3">
      <c r="A5193" s="2" t="s">
        <v>7646</v>
      </c>
      <c r="B5193" s="3" t="s">
        <v>2313</v>
      </c>
      <c r="C5193" s="2" t="s">
        <v>1009</v>
      </c>
      <c r="D5193" s="2" t="s">
        <v>1010</v>
      </c>
      <c r="E5193" s="2" t="s">
        <v>1011</v>
      </c>
      <c r="F5193" s="2" t="s">
        <v>147</v>
      </c>
      <c r="G5193" s="2" t="s">
        <v>148</v>
      </c>
      <c r="H5193" s="2" t="s">
        <v>105</v>
      </c>
      <c r="I5193" s="2" t="s">
        <v>31</v>
      </c>
      <c r="J5193" s="2" t="s">
        <v>32</v>
      </c>
      <c r="K5193" s="4">
        <v>5423.76</v>
      </c>
      <c r="L5193" s="4">
        <f t="shared" si="20"/>
        <v>5423.76</v>
      </c>
      <c r="M5193" s="4">
        <v>289249.40999999997</v>
      </c>
    </row>
    <row r="5194" spans="1:13" x14ac:dyDescent="0.3">
      <c r="A5194" s="2" t="s">
        <v>7647</v>
      </c>
      <c r="B5194" s="3" t="s">
        <v>2726</v>
      </c>
      <c r="C5194" s="2" t="s">
        <v>176</v>
      </c>
      <c r="D5194" s="2" t="s">
        <v>177</v>
      </c>
      <c r="E5194" s="2" t="s">
        <v>178</v>
      </c>
      <c r="F5194" s="2" t="s">
        <v>38</v>
      </c>
      <c r="G5194" s="2" t="s">
        <v>39</v>
      </c>
      <c r="H5194" s="2" t="s">
        <v>111</v>
      </c>
      <c r="I5194" s="2" t="s">
        <v>111</v>
      </c>
      <c r="J5194" s="2" t="s">
        <v>32</v>
      </c>
      <c r="K5194" s="4">
        <v>14813.18</v>
      </c>
      <c r="L5194" s="4">
        <f t="shared" si="20"/>
        <v>14813.18</v>
      </c>
      <c r="M5194" s="4">
        <v>276145.91999999998</v>
      </c>
    </row>
    <row r="5195" spans="1:13" x14ac:dyDescent="0.3">
      <c r="A5195" s="2" t="s">
        <v>7648</v>
      </c>
      <c r="B5195" s="3" t="s">
        <v>475</v>
      </c>
      <c r="C5195" s="2" t="s">
        <v>796</v>
      </c>
      <c r="D5195" s="2" t="s">
        <v>797</v>
      </c>
      <c r="E5195" s="2" t="s">
        <v>798</v>
      </c>
      <c r="F5195" s="2" t="s">
        <v>18</v>
      </c>
      <c r="G5195" s="2" t="s">
        <v>19</v>
      </c>
      <c r="H5195" s="2" t="s">
        <v>20</v>
      </c>
      <c r="I5195" s="2" t="s">
        <v>21</v>
      </c>
      <c r="J5195" s="2" t="s">
        <v>32</v>
      </c>
      <c r="K5195" s="4">
        <v>842.11</v>
      </c>
      <c r="L5195" s="4">
        <f t="shared" si="20"/>
        <v>842.11</v>
      </c>
      <c r="M5195" s="4">
        <v>287017.49</v>
      </c>
    </row>
    <row r="5196" spans="1:13" x14ac:dyDescent="0.3">
      <c r="A5196" s="2" t="s">
        <v>7649</v>
      </c>
      <c r="B5196" s="3" t="s">
        <v>1921</v>
      </c>
      <c r="C5196" s="2" t="s">
        <v>1391</v>
      </c>
      <c r="D5196" s="2" t="s">
        <v>133</v>
      </c>
      <c r="E5196" s="2" t="s">
        <v>134</v>
      </c>
      <c r="F5196" s="2" t="s">
        <v>68</v>
      </c>
      <c r="G5196" s="2" t="s">
        <v>68</v>
      </c>
      <c r="H5196" s="2" t="s">
        <v>20</v>
      </c>
      <c r="I5196" s="2" t="s">
        <v>21</v>
      </c>
      <c r="J5196" s="2" t="s">
        <v>32</v>
      </c>
      <c r="K5196" s="4">
        <v>726</v>
      </c>
      <c r="L5196" s="4">
        <f t="shared" si="20"/>
        <v>726</v>
      </c>
      <c r="M5196" s="4">
        <v>112568.62</v>
      </c>
    </row>
    <row r="5197" spans="1:13" x14ac:dyDescent="0.3">
      <c r="A5197" s="2" t="s">
        <v>7650</v>
      </c>
      <c r="B5197" s="3" t="s">
        <v>3725</v>
      </c>
      <c r="C5197" s="2" t="s">
        <v>1794</v>
      </c>
      <c r="D5197" s="2" t="s">
        <v>1795</v>
      </c>
      <c r="E5197" s="2" t="s">
        <v>1796</v>
      </c>
      <c r="F5197" s="2" t="s">
        <v>147</v>
      </c>
      <c r="G5197" s="2" t="s">
        <v>148</v>
      </c>
      <c r="H5197" s="2" t="s">
        <v>61</v>
      </c>
      <c r="I5197" s="2" t="s">
        <v>200</v>
      </c>
      <c r="J5197" s="2" t="s">
        <v>149</v>
      </c>
      <c r="K5197" s="4">
        <v>1989.19</v>
      </c>
      <c r="L5197" s="4">
        <f t="shared" si="20"/>
        <v>2526.2712999999999</v>
      </c>
      <c r="M5197" s="4">
        <v>452017.64</v>
      </c>
    </row>
    <row r="5198" spans="1:13" x14ac:dyDescent="0.3">
      <c r="A5198" s="2" t="s">
        <v>7651</v>
      </c>
      <c r="B5198" s="3" t="s">
        <v>593</v>
      </c>
      <c r="C5198" s="2" t="s">
        <v>803</v>
      </c>
      <c r="D5198" s="2" t="s">
        <v>804</v>
      </c>
      <c r="E5198" s="2" t="s">
        <v>805</v>
      </c>
      <c r="F5198" s="2" t="s">
        <v>82</v>
      </c>
      <c r="G5198" s="2" t="s">
        <v>83</v>
      </c>
      <c r="H5198" s="2" t="s">
        <v>69</v>
      </c>
      <c r="I5198" s="2" t="s">
        <v>70</v>
      </c>
      <c r="J5198" s="2" t="s">
        <v>32</v>
      </c>
      <c r="K5198" s="4">
        <v>8855.36</v>
      </c>
      <c r="L5198" s="4">
        <f t="shared" si="20"/>
        <v>8855.36</v>
      </c>
      <c r="M5198" s="4">
        <v>26205.22</v>
      </c>
    </row>
    <row r="5199" spans="1:13" x14ac:dyDescent="0.3">
      <c r="A5199" s="2" t="s">
        <v>7652</v>
      </c>
      <c r="B5199" s="3" t="s">
        <v>3184</v>
      </c>
      <c r="C5199" s="2" t="s">
        <v>541</v>
      </c>
      <c r="D5199" s="2" t="s">
        <v>542</v>
      </c>
      <c r="E5199" s="2" t="s">
        <v>543</v>
      </c>
      <c r="F5199" s="2" t="s">
        <v>45</v>
      </c>
      <c r="G5199" s="2" t="s">
        <v>46</v>
      </c>
      <c r="H5199" s="2" t="s">
        <v>61</v>
      </c>
      <c r="I5199" s="2" t="s">
        <v>84</v>
      </c>
      <c r="J5199" s="2" t="s">
        <v>22</v>
      </c>
      <c r="K5199" s="4">
        <v>4320.4399999999996</v>
      </c>
      <c r="L5199" s="4">
        <f t="shared" si="20"/>
        <v>4666.0752000000002</v>
      </c>
      <c r="M5199" s="4">
        <v>11928.32</v>
      </c>
    </row>
    <row r="5200" spans="1:13" x14ac:dyDescent="0.3">
      <c r="A5200" s="2" t="s">
        <v>7653</v>
      </c>
      <c r="B5200" s="3" t="s">
        <v>503</v>
      </c>
      <c r="C5200" s="2" t="s">
        <v>1588</v>
      </c>
      <c r="D5200" s="2" t="s">
        <v>783</v>
      </c>
      <c r="E5200" s="2" t="s">
        <v>784</v>
      </c>
      <c r="F5200" s="2" t="s">
        <v>140</v>
      </c>
      <c r="G5200" s="2" t="s">
        <v>141</v>
      </c>
      <c r="H5200" s="2" t="s">
        <v>61</v>
      </c>
      <c r="I5200" s="2" t="s">
        <v>200</v>
      </c>
      <c r="J5200" s="2" t="s">
        <v>32</v>
      </c>
      <c r="K5200" s="4">
        <v>291.48</v>
      </c>
      <c r="L5200" s="4">
        <f t="shared" si="20"/>
        <v>291.48</v>
      </c>
      <c r="M5200" s="4">
        <v>229447.88</v>
      </c>
    </row>
    <row r="5201" spans="1:13" x14ac:dyDescent="0.3">
      <c r="A5201" s="2" t="s">
        <v>7654</v>
      </c>
      <c r="B5201" s="3" t="s">
        <v>1641</v>
      </c>
      <c r="C5201" s="2" t="s">
        <v>928</v>
      </c>
      <c r="D5201" s="2" t="s">
        <v>315</v>
      </c>
      <c r="E5201" s="2" t="s">
        <v>316</v>
      </c>
      <c r="F5201" s="2" t="s">
        <v>38</v>
      </c>
      <c r="G5201" s="2" t="s">
        <v>39</v>
      </c>
      <c r="H5201" s="2" t="s">
        <v>105</v>
      </c>
      <c r="I5201" s="2" t="s">
        <v>31</v>
      </c>
      <c r="J5201" s="2" t="s">
        <v>149</v>
      </c>
      <c r="K5201" s="4">
        <v>5188.76</v>
      </c>
      <c r="L5201" s="4">
        <f t="shared" si="20"/>
        <v>6589.7252000000008</v>
      </c>
      <c r="M5201" s="4">
        <v>340167.12</v>
      </c>
    </row>
    <row r="5202" spans="1:13" x14ac:dyDescent="0.3">
      <c r="A5202" s="2" t="s">
        <v>7655</v>
      </c>
      <c r="B5202" s="3" t="s">
        <v>4265</v>
      </c>
      <c r="C5202" s="2" t="s">
        <v>976</v>
      </c>
      <c r="D5202" s="2" t="s">
        <v>250</v>
      </c>
      <c r="E5202" s="2" t="s">
        <v>251</v>
      </c>
      <c r="F5202" s="2" t="s">
        <v>28</v>
      </c>
      <c r="G5202" s="2" t="s">
        <v>29</v>
      </c>
      <c r="H5202" s="2" t="s">
        <v>105</v>
      </c>
      <c r="I5202" s="2" t="s">
        <v>31</v>
      </c>
      <c r="J5202" s="2" t="s">
        <v>32</v>
      </c>
      <c r="K5202" s="4">
        <v>315.82</v>
      </c>
      <c r="L5202" s="4">
        <f t="shared" si="20"/>
        <v>315.82</v>
      </c>
      <c r="M5202" s="4">
        <v>392355.38</v>
      </c>
    </row>
    <row r="5203" spans="1:13" x14ac:dyDescent="0.3">
      <c r="A5203" s="2" t="s">
        <v>7656</v>
      </c>
      <c r="B5203" s="3" t="s">
        <v>3430</v>
      </c>
      <c r="C5203" s="2" t="s">
        <v>1322</v>
      </c>
      <c r="D5203" s="2" t="s">
        <v>462</v>
      </c>
      <c r="E5203" s="2" t="s">
        <v>463</v>
      </c>
      <c r="F5203" s="2" t="s">
        <v>147</v>
      </c>
      <c r="G5203" s="2" t="s">
        <v>148</v>
      </c>
      <c r="H5203" s="2" t="s">
        <v>61</v>
      </c>
      <c r="I5203" s="2" t="s">
        <v>200</v>
      </c>
      <c r="J5203" s="2" t="s">
        <v>71</v>
      </c>
      <c r="K5203" s="4">
        <v>3245.85</v>
      </c>
      <c r="L5203" s="4">
        <f t="shared" si="20"/>
        <v>454.41900000000004</v>
      </c>
      <c r="M5203" s="4">
        <v>50835.86</v>
      </c>
    </row>
    <row r="5204" spans="1:13" x14ac:dyDescent="0.3">
      <c r="A5204" s="2" t="s">
        <v>7657</v>
      </c>
      <c r="B5204" s="3" t="s">
        <v>4472</v>
      </c>
      <c r="C5204" s="2" t="s">
        <v>2222</v>
      </c>
      <c r="D5204" s="2" t="s">
        <v>120</v>
      </c>
      <c r="E5204" s="2" t="s">
        <v>121</v>
      </c>
      <c r="F5204" s="2" t="s">
        <v>18</v>
      </c>
      <c r="G5204" s="2" t="s">
        <v>19</v>
      </c>
      <c r="H5204" s="2" t="s">
        <v>20</v>
      </c>
      <c r="I5204" s="2" t="s">
        <v>53</v>
      </c>
      <c r="J5204" s="2" t="s">
        <v>71</v>
      </c>
      <c r="K5204" s="4">
        <v>1814.58</v>
      </c>
      <c r="L5204" s="4">
        <f t="shared" si="20"/>
        <v>254.0412</v>
      </c>
      <c r="M5204" s="4">
        <v>223859.78</v>
      </c>
    </row>
    <row r="5205" spans="1:13" x14ac:dyDescent="0.3">
      <c r="A5205" s="2" t="s">
        <v>7658</v>
      </c>
      <c r="B5205" s="3" t="s">
        <v>2631</v>
      </c>
      <c r="C5205" s="2" t="s">
        <v>1488</v>
      </c>
      <c r="D5205" s="2" t="s">
        <v>1489</v>
      </c>
      <c r="E5205" s="2" t="s">
        <v>1490</v>
      </c>
      <c r="F5205" s="2" t="s">
        <v>128</v>
      </c>
      <c r="G5205" s="2" t="s">
        <v>129</v>
      </c>
      <c r="H5205" s="2" t="s">
        <v>20</v>
      </c>
      <c r="I5205" s="2" t="s">
        <v>53</v>
      </c>
      <c r="J5205" s="2" t="s">
        <v>22</v>
      </c>
      <c r="K5205" s="4">
        <v>1975.55</v>
      </c>
      <c r="L5205" s="4">
        <f t="shared" si="20"/>
        <v>2133.5940000000001</v>
      </c>
      <c r="M5205" s="4">
        <v>285855.99</v>
      </c>
    </row>
    <row r="5206" spans="1:13" x14ac:dyDescent="0.3">
      <c r="A5206" s="2" t="s">
        <v>7659</v>
      </c>
      <c r="B5206" s="3" t="s">
        <v>1024</v>
      </c>
      <c r="C5206" s="2" t="s">
        <v>1632</v>
      </c>
      <c r="D5206" s="2" t="s">
        <v>1633</v>
      </c>
      <c r="E5206" s="2" t="s">
        <v>1634</v>
      </c>
      <c r="F5206" s="2" t="s">
        <v>128</v>
      </c>
      <c r="G5206" s="2" t="s">
        <v>129</v>
      </c>
      <c r="H5206" s="2" t="s">
        <v>69</v>
      </c>
      <c r="I5206" s="2" t="s">
        <v>70</v>
      </c>
      <c r="J5206" s="2" t="s">
        <v>32</v>
      </c>
      <c r="K5206" s="4">
        <v>4789.29</v>
      </c>
      <c r="L5206" s="4">
        <f t="shared" si="20"/>
        <v>4789.29</v>
      </c>
      <c r="M5206" s="4">
        <v>41317.79</v>
      </c>
    </row>
    <row r="5207" spans="1:13" x14ac:dyDescent="0.3">
      <c r="A5207" s="2" t="s">
        <v>7660</v>
      </c>
      <c r="B5207" s="3" t="s">
        <v>3922</v>
      </c>
      <c r="C5207" s="2" t="s">
        <v>1183</v>
      </c>
      <c r="D5207" s="2" t="s">
        <v>1184</v>
      </c>
      <c r="E5207" s="2" t="s">
        <v>1185</v>
      </c>
      <c r="F5207" s="2" t="s">
        <v>128</v>
      </c>
      <c r="G5207" s="2" t="s">
        <v>129</v>
      </c>
      <c r="H5207" s="2" t="s">
        <v>105</v>
      </c>
      <c r="I5207" s="2" t="s">
        <v>31</v>
      </c>
      <c r="J5207" s="2" t="s">
        <v>32</v>
      </c>
      <c r="K5207" s="4">
        <v>7596.09</v>
      </c>
      <c r="L5207" s="4">
        <f t="shared" si="20"/>
        <v>7596.09</v>
      </c>
      <c r="M5207" s="4">
        <v>119817.84</v>
      </c>
    </row>
    <row r="5208" spans="1:13" x14ac:dyDescent="0.3">
      <c r="A5208" s="2" t="s">
        <v>7661</v>
      </c>
      <c r="B5208" s="3" t="s">
        <v>3050</v>
      </c>
      <c r="C5208" s="2" t="s">
        <v>1358</v>
      </c>
      <c r="D5208" s="2" t="s">
        <v>264</v>
      </c>
      <c r="E5208" s="2" t="s">
        <v>265</v>
      </c>
      <c r="F5208" s="2" t="s">
        <v>18</v>
      </c>
      <c r="G5208" s="2" t="s">
        <v>19</v>
      </c>
      <c r="H5208" s="2" t="s">
        <v>61</v>
      </c>
      <c r="I5208" s="2" t="s">
        <v>31</v>
      </c>
      <c r="J5208" s="2" t="s">
        <v>71</v>
      </c>
      <c r="K5208" s="4">
        <v>586.14</v>
      </c>
      <c r="L5208" s="4">
        <f t="shared" si="20"/>
        <v>82.059600000000003</v>
      </c>
      <c r="M5208" s="4">
        <v>95672.21</v>
      </c>
    </row>
    <row r="5209" spans="1:13" x14ac:dyDescent="0.3">
      <c r="A5209" s="2" t="s">
        <v>7662</v>
      </c>
      <c r="B5209" s="3" t="s">
        <v>3381</v>
      </c>
      <c r="C5209" s="2" t="s">
        <v>2159</v>
      </c>
      <c r="D5209" s="2" t="s">
        <v>2160</v>
      </c>
      <c r="E5209" s="2" t="s">
        <v>2161</v>
      </c>
      <c r="F5209" s="2" t="s">
        <v>28</v>
      </c>
      <c r="G5209" s="2" t="s">
        <v>29</v>
      </c>
      <c r="H5209" s="2" t="s">
        <v>20</v>
      </c>
      <c r="I5209" s="2" t="s">
        <v>260</v>
      </c>
      <c r="J5209" s="2" t="s">
        <v>32</v>
      </c>
      <c r="K5209" s="4">
        <v>999.63</v>
      </c>
      <c r="L5209" s="4">
        <f t="shared" si="20"/>
        <v>999.63</v>
      </c>
      <c r="M5209" s="4">
        <v>100504.46</v>
      </c>
    </row>
    <row r="5210" spans="1:13" x14ac:dyDescent="0.3">
      <c r="A5210" s="2" t="s">
        <v>7663</v>
      </c>
      <c r="B5210" s="3" t="s">
        <v>4150</v>
      </c>
      <c r="C5210" s="2" t="s">
        <v>15</v>
      </c>
      <c r="D5210" s="2" t="s">
        <v>16</v>
      </c>
      <c r="E5210" s="2" t="s">
        <v>17</v>
      </c>
      <c r="F5210" s="2" t="s">
        <v>18</v>
      </c>
      <c r="G5210" s="2" t="s">
        <v>19</v>
      </c>
      <c r="H5210" s="2" t="s">
        <v>105</v>
      </c>
      <c r="I5210" s="2" t="s">
        <v>31</v>
      </c>
      <c r="J5210" s="2" t="s">
        <v>149</v>
      </c>
      <c r="K5210" s="4">
        <v>458.29</v>
      </c>
      <c r="L5210" s="4">
        <f t="shared" si="20"/>
        <v>582.02830000000006</v>
      </c>
      <c r="M5210" s="4">
        <v>49980.49</v>
      </c>
    </row>
    <row r="5211" spans="1:13" x14ac:dyDescent="0.3">
      <c r="A5211" s="2" t="s">
        <v>7664</v>
      </c>
      <c r="B5211" s="3" t="s">
        <v>3250</v>
      </c>
      <c r="C5211" s="2" t="s">
        <v>1773</v>
      </c>
      <c r="D5211" s="2" t="s">
        <v>893</v>
      </c>
      <c r="E5211" s="2" t="s">
        <v>894</v>
      </c>
      <c r="F5211" s="2" t="s">
        <v>38</v>
      </c>
      <c r="G5211" s="2" t="s">
        <v>39</v>
      </c>
      <c r="H5211" s="2" t="s">
        <v>69</v>
      </c>
      <c r="I5211" s="2" t="s">
        <v>70</v>
      </c>
      <c r="J5211" s="2" t="s">
        <v>32</v>
      </c>
      <c r="K5211" s="4">
        <v>10763.12</v>
      </c>
      <c r="L5211" s="4">
        <f t="shared" si="20"/>
        <v>10763.12</v>
      </c>
      <c r="M5211" s="4">
        <v>200532.8</v>
      </c>
    </row>
    <row r="5212" spans="1:13" x14ac:dyDescent="0.3">
      <c r="A5212" s="2" t="s">
        <v>7665</v>
      </c>
      <c r="B5212" s="3" t="s">
        <v>2393</v>
      </c>
      <c r="C5212" s="2" t="s">
        <v>4416</v>
      </c>
      <c r="D5212" s="2" t="s">
        <v>751</v>
      </c>
      <c r="E5212" s="2" t="s">
        <v>752</v>
      </c>
      <c r="F5212" s="2" t="s">
        <v>38</v>
      </c>
      <c r="G5212" s="2" t="s">
        <v>39</v>
      </c>
      <c r="H5212" s="2" t="s">
        <v>105</v>
      </c>
      <c r="I5212" s="2" t="s">
        <v>31</v>
      </c>
      <c r="J5212" s="2" t="s">
        <v>149</v>
      </c>
      <c r="K5212" s="4">
        <v>5985.7</v>
      </c>
      <c r="L5212" s="4">
        <f t="shared" si="20"/>
        <v>7601.8389999999999</v>
      </c>
      <c r="M5212" s="4">
        <v>173782.42</v>
      </c>
    </row>
    <row r="5213" spans="1:13" x14ac:dyDescent="0.3">
      <c r="A5213" s="2" t="s">
        <v>7666</v>
      </c>
      <c r="B5213" s="3" t="s">
        <v>2095</v>
      </c>
      <c r="C5213" s="2" t="s">
        <v>1020</v>
      </c>
      <c r="D5213" s="2" t="s">
        <v>1021</v>
      </c>
      <c r="E5213" s="2" t="s">
        <v>1022</v>
      </c>
      <c r="F5213" s="2" t="s">
        <v>45</v>
      </c>
      <c r="G5213" s="2" t="s">
        <v>46</v>
      </c>
      <c r="H5213" s="2" t="s">
        <v>20</v>
      </c>
      <c r="I5213" s="2" t="s">
        <v>47</v>
      </c>
      <c r="J5213" s="2" t="s">
        <v>149</v>
      </c>
      <c r="K5213" s="4">
        <v>1942.31</v>
      </c>
      <c r="L5213" s="4">
        <f t="shared" si="20"/>
        <v>2466.7336999999998</v>
      </c>
      <c r="M5213" s="4">
        <v>36090.379999999997</v>
      </c>
    </row>
    <row r="5214" spans="1:13" x14ac:dyDescent="0.3">
      <c r="A5214" s="2" t="s">
        <v>7667</v>
      </c>
      <c r="B5214" s="3" t="s">
        <v>920</v>
      </c>
      <c r="C5214" s="2" t="s">
        <v>2843</v>
      </c>
      <c r="D5214" s="2" t="s">
        <v>2844</v>
      </c>
      <c r="E5214" s="2" t="s">
        <v>2845</v>
      </c>
      <c r="F5214" s="2" t="s">
        <v>38</v>
      </c>
      <c r="G5214" s="2" t="s">
        <v>39</v>
      </c>
      <c r="H5214" s="2" t="s">
        <v>69</v>
      </c>
      <c r="I5214" s="2" t="s">
        <v>31</v>
      </c>
      <c r="J5214" s="2" t="s">
        <v>32</v>
      </c>
      <c r="K5214" s="4">
        <v>13774.33</v>
      </c>
      <c r="L5214" s="4">
        <f t="shared" si="20"/>
        <v>13774.33</v>
      </c>
      <c r="M5214" s="4">
        <v>339470.11</v>
      </c>
    </row>
    <row r="5215" spans="1:13" x14ac:dyDescent="0.3">
      <c r="A5215" s="2" t="s">
        <v>7668</v>
      </c>
      <c r="B5215" s="3" t="s">
        <v>3709</v>
      </c>
      <c r="C5215" s="2" t="s">
        <v>1968</v>
      </c>
      <c r="D5215" s="2" t="s">
        <v>1969</v>
      </c>
      <c r="E5215" s="2" t="s">
        <v>1970</v>
      </c>
      <c r="F5215" s="2" t="s">
        <v>59</v>
      </c>
      <c r="G5215" s="2" t="s">
        <v>60</v>
      </c>
      <c r="H5215" s="2" t="s">
        <v>105</v>
      </c>
      <c r="I5215" s="2" t="s">
        <v>31</v>
      </c>
      <c r="J5215" s="2" t="s">
        <v>32</v>
      </c>
      <c r="K5215" s="4">
        <v>6767.82</v>
      </c>
      <c r="L5215" s="4">
        <f t="shared" si="20"/>
        <v>6767.82</v>
      </c>
      <c r="M5215" s="4">
        <v>406563.16</v>
      </c>
    </row>
    <row r="5216" spans="1:13" x14ac:dyDescent="0.3">
      <c r="A5216" s="2" t="s">
        <v>7669</v>
      </c>
      <c r="B5216" s="3" t="s">
        <v>3888</v>
      </c>
      <c r="C5216" s="2" t="s">
        <v>754</v>
      </c>
      <c r="D5216" s="2" t="s">
        <v>755</v>
      </c>
      <c r="E5216" s="2" t="s">
        <v>756</v>
      </c>
      <c r="F5216" s="2" t="s">
        <v>45</v>
      </c>
      <c r="G5216" s="2" t="s">
        <v>46</v>
      </c>
      <c r="H5216" s="2" t="s">
        <v>20</v>
      </c>
      <c r="I5216" s="2" t="s">
        <v>276</v>
      </c>
      <c r="J5216" s="2" t="s">
        <v>32</v>
      </c>
      <c r="K5216" s="4">
        <v>1771.73</v>
      </c>
      <c r="L5216" s="4">
        <f t="shared" si="20"/>
        <v>1771.73</v>
      </c>
      <c r="M5216" s="4">
        <v>94238.65</v>
      </c>
    </row>
    <row r="5217" spans="1:13" x14ac:dyDescent="0.3">
      <c r="A5217" s="2" t="s">
        <v>7670</v>
      </c>
      <c r="B5217" s="3" t="s">
        <v>1667</v>
      </c>
      <c r="C5217" s="2" t="s">
        <v>1544</v>
      </c>
      <c r="D5217" s="2" t="s">
        <v>835</v>
      </c>
      <c r="E5217" s="2" t="s">
        <v>836</v>
      </c>
      <c r="F5217" s="2" t="s">
        <v>147</v>
      </c>
      <c r="G5217" s="2" t="s">
        <v>148</v>
      </c>
      <c r="H5217" s="2" t="s">
        <v>30</v>
      </c>
      <c r="I5217" s="2" t="s">
        <v>31</v>
      </c>
      <c r="J5217" s="2" t="s">
        <v>22</v>
      </c>
      <c r="K5217" s="4">
        <v>49.02</v>
      </c>
      <c r="L5217" s="4">
        <f t="shared" si="20"/>
        <v>52.941600000000008</v>
      </c>
      <c r="M5217" s="4">
        <v>147552.19</v>
      </c>
    </row>
    <row r="5218" spans="1:13" x14ac:dyDescent="0.3">
      <c r="A5218" s="2" t="s">
        <v>7671</v>
      </c>
      <c r="B5218" s="3" t="s">
        <v>2098</v>
      </c>
      <c r="C5218" s="2" t="s">
        <v>2923</v>
      </c>
      <c r="D5218" s="2" t="s">
        <v>773</v>
      </c>
      <c r="E5218" s="2" t="s">
        <v>774</v>
      </c>
      <c r="F5218" s="2" t="s">
        <v>140</v>
      </c>
      <c r="G5218" s="2" t="s">
        <v>141</v>
      </c>
      <c r="H5218" s="2" t="s">
        <v>69</v>
      </c>
      <c r="I5218" s="2" t="s">
        <v>70</v>
      </c>
      <c r="J5218" s="2" t="s">
        <v>71</v>
      </c>
      <c r="K5218" s="4">
        <v>11505.67</v>
      </c>
      <c r="L5218" s="4">
        <f t="shared" si="20"/>
        <v>1610.7938000000001</v>
      </c>
      <c r="M5218" s="4">
        <v>340009.54</v>
      </c>
    </row>
    <row r="5219" spans="1:13" x14ac:dyDescent="0.3">
      <c r="A5219" s="2" t="s">
        <v>7672</v>
      </c>
      <c r="B5219" s="3" t="s">
        <v>3383</v>
      </c>
      <c r="C5219" s="2" t="s">
        <v>2131</v>
      </c>
      <c r="D5219" s="2" t="s">
        <v>992</v>
      </c>
      <c r="E5219" s="2" t="s">
        <v>993</v>
      </c>
      <c r="F5219" s="2" t="s">
        <v>128</v>
      </c>
      <c r="G5219" s="2" t="s">
        <v>129</v>
      </c>
      <c r="H5219" s="2" t="s">
        <v>105</v>
      </c>
      <c r="I5219" s="2" t="s">
        <v>31</v>
      </c>
      <c r="J5219" s="2" t="s">
        <v>32</v>
      </c>
      <c r="K5219" s="4">
        <v>643.22</v>
      </c>
      <c r="L5219" s="4">
        <f t="shared" si="20"/>
        <v>643.22</v>
      </c>
      <c r="M5219" s="4">
        <v>353681.75</v>
      </c>
    </row>
    <row r="5220" spans="1:13" x14ac:dyDescent="0.3">
      <c r="A5220" s="2" t="s">
        <v>7673</v>
      </c>
      <c r="B5220" s="3" t="s">
        <v>2625</v>
      </c>
      <c r="C5220" s="2" t="s">
        <v>976</v>
      </c>
      <c r="D5220" s="2" t="s">
        <v>250</v>
      </c>
      <c r="E5220" s="2" t="s">
        <v>251</v>
      </c>
      <c r="F5220" s="2" t="s">
        <v>28</v>
      </c>
      <c r="G5220" s="2" t="s">
        <v>29</v>
      </c>
      <c r="H5220" s="2" t="s">
        <v>30</v>
      </c>
      <c r="I5220" s="2" t="s">
        <v>31</v>
      </c>
      <c r="J5220" s="2" t="s">
        <v>149</v>
      </c>
      <c r="K5220" s="4">
        <v>45.65</v>
      </c>
      <c r="L5220" s="4">
        <f t="shared" si="20"/>
        <v>57.975499999999997</v>
      </c>
      <c r="M5220" s="4">
        <v>151593.88</v>
      </c>
    </row>
    <row r="5221" spans="1:13" x14ac:dyDescent="0.3">
      <c r="A5221" s="2" t="s">
        <v>7674</v>
      </c>
      <c r="B5221" s="3" t="s">
        <v>253</v>
      </c>
      <c r="C5221" s="2" t="s">
        <v>1031</v>
      </c>
      <c r="D5221" s="2" t="s">
        <v>274</v>
      </c>
      <c r="E5221" s="2" t="s">
        <v>275</v>
      </c>
      <c r="F5221" s="2" t="s">
        <v>45</v>
      </c>
      <c r="G5221" s="2" t="s">
        <v>46</v>
      </c>
      <c r="H5221" s="2" t="s">
        <v>30</v>
      </c>
      <c r="I5221" s="2" t="s">
        <v>31</v>
      </c>
      <c r="J5221" s="2" t="s">
        <v>32</v>
      </c>
      <c r="K5221" s="4">
        <v>38.1</v>
      </c>
      <c r="L5221" s="4">
        <f t="shared" si="20"/>
        <v>38.1</v>
      </c>
      <c r="M5221" s="4">
        <v>175304.19</v>
      </c>
    </row>
    <row r="5222" spans="1:13" x14ac:dyDescent="0.3">
      <c r="A5222" s="2" t="s">
        <v>7675</v>
      </c>
      <c r="B5222" s="3" t="s">
        <v>866</v>
      </c>
      <c r="C5222" s="2" t="s">
        <v>956</v>
      </c>
      <c r="D5222" s="2" t="s">
        <v>957</v>
      </c>
      <c r="E5222" s="2" t="s">
        <v>958</v>
      </c>
      <c r="F5222" s="2" t="s">
        <v>59</v>
      </c>
      <c r="G5222" s="2" t="s">
        <v>60</v>
      </c>
      <c r="H5222" s="2" t="s">
        <v>69</v>
      </c>
      <c r="I5222" s="2" t="s">
        <v>70</v>
      </c>
      <c r="J5222" s="2" t="s">
        <v>32</v>
      </c>
      <c r="K5222" s="4">
        <v>7799.7</v>
      </c>
      <c r="L5222" s="4">
        <f t="shared" si="20"/>
        <v>7799.7</v>
      </c>
      <c r="M5222" s="4">
        <v>97942.99</v>
      </c>
    </row>
    <row r="5223" spans="1:13" x14ac:dyDescent="0.3">
      <c r="A5223" s="2" t="s">
        <v>7676</v>
      </c>
      <c r="B5223" s="3" t="s">
        <v>545</v>
      </c>
      <c r="C5223" s="2" t="s">
        <v>1031</v>
      </c>
      <c r="D5223" s="2" t="s">
        <v>274</v>
      </c>
      <c r="E5223" s="2" t="s">
        <v>275</v>
      </c>
      <c r="F5223" s="2" t="s">
        <v>45</v>
      </c>
      <c r="G5223" s="2" t="s">
        <v>46</v>
      </c>
      <c r="H5223" s="2" t="s">
        <v>20</v>
      </c>
      <c r="I5223" s="2" t="s">
        <v>31</v>
      </c>
      <c r="J5223" s="2" t="s">
        <v>32</v>
      </c>
      <c r="K5223" s="4">
        <v>1179.98</v>
      </c>
      <c r="L5223" s="4">
        <f t="shared" si="20"/>
        <v>1179.98</v>
      </c>
      <c r="M5223" s="4">
        <v>133741.43</v>
      </c>
    </row>
    <row r="5224" spans="1:13" x14ac:dyDescent="0.3">
      <c r="A5224" s="2" t="s">
        <v>7677</v>
      </c>
      <c r="B5224" s="3" t="s">
        <v>2875</v>
      </c>
      <c r="C5224" s="2" t="s">
        <v>389</v>
      </c>
      <c r="D5224" s="2" t="s">
        <v>390</v>
      </c>
      <c r="E5224" s="2" t="s">
        <v>391</v>
      </c>
      <c r="F5224" s="2" t="s">
        <v>128</v>
      </c>
      <c r="G5224" s="2" t="s">
        <v>129</v>
      </c>
      <c r="H5224" s="2" t="s">
        <v>105</v>
      </c>
      <c r="I5224" s="2" t="s">
        <v>31</v>
      </c>
      <c r="J5224" s="2" t="s">
        <v>22</v>
      </c>
      <c r="K5224" s="4">
        <v>9604.26</v>
      </c>
      <c r="L5224" s="4">
        <f t="shared" si="20"/>
        <v>10372.6008</v>
      </c>
      <c r="M5224" s="4">
        <v>238054.07</v>
      </c>
    </row>
    <row r="5225" spans="1:13" x14ac:dyDescent="0.3">
      <c r="A5225" s="2" t="s">
        <v>7678</v>
      </c>
      <c r="B5225" s="3" t="s">
        <v>7679</v>
      </c>
      <c r="C5225" s="2" t="s">
        <v>3331</v>
      </c>
      <c r="D5225" s="2" t="s">
        <v>671</v>
      </c>
      <c r="E5225" s="2" t="s">
        <v>259</v>
      </c>
      <c r="F5225" s="2" t="s">
        <v>38</v>
      </c>
      <c r="G5225" s="2" t="s">
        <v>39</v>
      </c>
      <c r="H5225" s="2" t="s">
        <v>111</v>
      </c>
      <c r="I5225" s="2" t="s">
        <v>111</v>
      </c>
      <c r="J5225" s="2" t="s">
        <v>32</v>
      </c>
      <c r="K5225" s="4">
        <v>30869.31</v>
      </c>
      <c r="L5225" s="4">
        <f t="shared" si="20"/>
        <v>30869.31</v>
      </c>
      <c r="M5225" s="4">
        <v>24198.42</v>
      </c>
    </row>
    <row r="5226" spans="1:13" x14ac:dyDescent="0.3">
      <c r="A5226" s="2" t="s">
        <v>7680</v>
      </c>
      <c r="B5226" s="3" t="s">
        <v>191</v>
      </c>
      <c r="C5226" s="2" t="s">
        <v>2623</v>
      </c>
      <c r="D5226" s="2" t="s">
        <v>109</v>
      </c>
      <c r="E5226" s="2" t="s">
        <v>110</v>
      </c>
      <c r="F5226" s="2" t="s">
        <v>59</v>
      </c>
      <c r="G5226" s="2" t="s">
        <v>60</v>
      </c>
      <c r="H5226" s="2" t="s">
        <v>69</v>
      </c>
      <c r="I5226" s="2" t="s">
        <v>111</v>
      </c>
      <c r="J5226" s="2" t="s">
        <v>189</v>
      </c>
      <c r="K5226" s="4">
        <v>2192.94</v>
      </c>
      <c r="L5226" s="4">
        <f t="shared" si="20"/>
        <v>26.315280000000001</v>
      </c>
      <c r="M5226" s="4">
        <v>20997.66</v>
      </c>
    </row>
    <row r="5227" spans="1:13" x14ac:dyDescent="0.3">
      <c r="A5227" s="2" t="s">
        <v>7681</v>
      </c>
      <c r="B5227" s="3" t="s">
        <v>2095</v>
      </c>
      <c r="C5227" s="2" t="s">
        <v>1454</v>
      </c>
      <c r="D5227" s="2" t="s">
        <v>1455</v>
      </c>
      <c r="E5227" s="2" t="s">
        <v>553</v>
      </c>
      <c r="F5227" s="2" t="s">
        <v>140</v>
      </c>
      <c r="G5227" s="2" t="s">
        <v>141</v>
      </c>
      <c r="H5227" s="2" t="s">
        <v>105</v>
      </c>
      <c r="I5227" s="2" t="s">
        <v>31</v>
      </c>
      <c r="J5227" s="2" t="s">
        <v>22</v>
      </c>
      <c r="K5227" s="4">
        <v>5698.71</v>
      </c>
      <c r="L5227" s="4">
        <f t="shared" si="20"/>
        <v>6154.6068000000005</v>
      </c>
      <c r="M5227" s="4">
        <v>177619.9</v>
      </c>
    </row>
    <row r="5228" spans="1:13" x14ac:dyDescent="0.3">
      <c r="A5228" s="2" t="s">
        <v>7682</v>
      </c>
      <c r="B5228" s="3" t="s">
        <v>4936</v>
      </c>
      <c r="C5228" s="2" t="s">
        <v>1205</v>
      </c>
      <c r="D5228" s="2" t="s">
        <v>1206</v>
      </c>
      <c r="E5228" s="2" t="s">
        <v>1207</v>
      </c>
      <c r="F5228" s="2" t="s">
        <v>59</v>
      </c>
      <c r="G5228" s="2" t="s">
        <v>60</v>
      </c>
      <c r="H5228" s="2" t="s">
        <v>105</v>
      </c>
      <c r="I5228" s="2" t="s">
        <v>31</v>
      </c>
      <c r="J5228" s="2" t="s">
        <v>32</v>
      </c>
      <c r="K5228" s="4">
        <v>287.08</v>
      </c>
      <c r="L5228" s="4">
        <f t="shared" si="20"/>
        <v>287.08</v>
      </c>
      <c r="M5228" s="4">
        <v>276984.39</v>
      </c>
    </row>
    <row r="5229" spans="1:13" x14ac:dyDescent="0.3">
      <c r="A5229" s="2" t="s">
        <v>7683</v>
      </c>
      <c r="B5229" s="3" t="s">
        <v>308</v>
      </c>
      <c r="C5229" s="2" t="s">
        <v>208</v>
      </c>
      <c r="D5229" s="2" t="s">
        <v>209</v>
      </c>
      <c r="E5229" s="2" t="s">
        <v>210</v>
      </c>
      <c r="F5229" s="2" t="s">
        <v>82</v>
      </c>
      <c r="G5229" s="2" t="s">
        <v>83</v>
      </c>
      <c r="H5229" s="2" t="s">
        <v>61</v>
      </c>
      <c r="I5229" s="2" t="s">
        <v>53</v>
      </c>
      <c r="J5229" s="2" t="s">
        <v>32</v>
      </c>
      <c r="K5229" s="4">
        <v>4722.1499999999996</v>
      </c>
      <c r="L5229" s="4">
        <f t="shared" si="20"/>
        <v>4722.1499999999996</v>
      </c>
      <c r="M5229" s="4">
        <v>487883.13</v>
      </c>
    </row>
    <row r="5230" spans="1:13" x14ac:dyDescent="0.3">
      <c r="A5230" s="2" t="s">
        <v>7684</v>
      </c>
      <c r="B5230" s="3" t="s">
        <v>1550</v>
      </c>
      <c r="C5230" s="2" t="s">
        <v>1965</v>
      </c>
      <c r="D5230" s="2" t="s">
        <v>1339</v>
      </c>
      <c r="E5230" s="2" t="s">
        <v>1340</v>
      </c>
      <c r="F5230" s="2" t="s">
        <v>18</v>
      </c>
      <c r="G5230" s="2" t="s">
        <v>19</v>
      </c>
      <c r="H5230" s="2" t="s">
        <v>20</v>
      </c>
      <c r="I5230" s="2" t="s">
        <v>31</v>
      </c>
      <c r="J5230" s="2" t="s">
        <v>22</v>
      </c>
      <c r="K5230" s="4">
        <v>546.36</v>
      </c>
      <c r="L5230" s="4">
        <f t="shared" si="20"/>
        <v>590.06880000000001</v>
      </c>
      <c r="M5230" s="4">
        <v>45620.28</v>
      </c>
    </row>
    <row r="5231" spans="1:13" x14ac:dyDescent="0.3">
      <c r="A5231" s="2" t="s">
        <v>7685</v>
      </c>
      <c r="B5231" s="3" t="s">
        <v>1856</v>
      </c>
      <c r="C5231" s="2" t="s">
        <v>1968</v>
      </c>
      <c r="D5231" s="2" t="s">
        <v>1969</v>
      </c>
      <c r="E5231" s="2" t="s">
        <v>1970</v>
      </c>
      <c r="F5231" s="2" t="s">
        <v>59</v>
      </c>
      <c r="G5231" s="2" t="s">
        <v>60</v>
      </c>
      <c r="H5231" s="2" t="s">
        <v>111</v>
      </c>
      <c r="I5231" s="2" t="s">
        <v>111</v>
      </c>
      <c r="J5231" s="2" t="s">
        <v>32</v>
      </c>
      <c r="K5231" s="4">
        <v>13443.55</v>
      </c>
      <c r="L5231" s="4">
        <f t="shared" si="20"/>
        <v>13443.55</v>
      </c>
      <c r="M5231" s="4">
        <v>131934.87</v>
      </c>
    </row>
    <row r="5232" spans="1:13" x14ac:dyDescent="0.3">
      <c r="A5232" s="2" t="s">
        <v>7686</v>
      </c>
      <c r="B5232" s="3" t="s">
        <v>735</v>
      </c>
      <c r="C5232" s="2" t="s">
        <v>2690</v>
      </c>
      <c r="D5232" s="2" t="s">
        <v>2691</v>
      </c>
      <c r="E5232" s="2" t="s">
        <v>2692</v>
      </c>
      <c r="F5232" s="2" t="s">
        <v>18</v>
      </c>
      <c r="G5232" s="2" t="s">
        <v>19</v>
      </c>
      <c r="H5232" s="2" t="s">
        <v>20</v>
      </c>
      <c r="I5232" s="2" t="s">
        <v>21</v>
      </c>
      <c r="J5232" s="2" t="s">
        <v>32</v>
      </c>
      <c r="K5232" s="4">
        <v>1253.68</v>
      </c>
      <c r="L5232" s="4">
        <f t="shared" si="20"/>
        <v>1253.68</v>
      </c>
      <c r="M5232" s="4">
        <v>275137.62</v>
      </c>
    </row>
    <row r="5233" spans="1:13" x14ac:dyDescent="0.3">
      <c r="A5233" s="2" t="s">
        <v>7687</v>
      </c>
      <c r="B5233" s="3" t="s">
        <v>3194</v>
      </c>
      <c r="C5233" s="2" t="s">
        <v>2599</v>
      </c>
      <c r="D5233" s="2" t="s">
        <v>2600</v>
      </c>
      <c r="E5233" s="2" t="s">
        <v>2601</v>
      </c>
      <c r="F5233" s="2" t="s">
        <v>68</v>
      </c>
      <c r="G5233" s="2" t="s">
        <v>68</v>
      </c>
      <c r="H5233" s="2" t="s">
        <v>61</v>
      </c>
      <c r="I5233" s="2" t="s">
        <v>53</v>
      </c>
      <c r="J5233" s="2" t="s">
        <v>149</v>
      </c>
      <c r="K5233" s="4">
        <v>4265.6400000000003</v>
      </c>
      <c r="L5233" s="4">
        <f t="shared" si="20"/>
        <v>5417.3628000000008</v>
      </c>
      <c r="M5233" s="4">
        <v>15114.72</v>
      </c>
    </row>
    <row r="5234" spans="1:13" x14ac:dyDescent="0.3">
      <c r="A5234" s="2" t="s">
        <v>7688</v>
      </c>
      <c r="B5234" s="3" t="s">
        <v>7486</v>
      </c>
      <c r="C5234" s="2" t="s">
        <v>2227</v>
      </c>
      <c r="D5234" s="2" t="s">
        <v>2228</v>
      </c>
      <c r="E5234" s="2" t="s">
        <v>2229</v>
      </c>
      <c r="F5234" s="2" t="s">
        <v>140</v>
      </c>
      <c r="G5234" s="2" t="s">
        <v>141</v>
      </c>
      <c r="H5234" s="2" t="s">
        <v>69</v>
      </c>
      <c r="I5234" s="2" t="s">
        <v>70</v>
      </c>
      <c r="J5234" s="2" t="s">
        <v>378</v>
      </c>
      <c r="K5234" s="4">
        <v>4580.8999999999996</v>
      </c>
      <c r="L5234" s="4">
        <f t="shared" si="20"/>
        <v>30.692029999999999</v>
      </c>
      <c r="M5234" s="4">
        <v>234169.54</v>
      </c>
    </row>
    <row r="5235" spans="1:13" x14ac:dyDescent="0.3">
      <c r="A5235" s="2" t="s">
        <v>7689</v>
      </c>
      <c r="B5235" s="3" t="s">
        <v>5075</v>
      </c>
      <c r="C5235" s="2" t="s">
        <v>2107</v>
      </c>
      <c r="D5235" s="2" t="s">
        <v>2108</v>
      </c>
      <c r="E5235" s="2" t="s">
        <v>2109</v>
      </c>
      <c r="F5235" s="2" t="s">
        <v>68</v>
      </c>
      <c r="G5235" s="2" t="s">
        <v>68</v>
      </c>
      <c r="H5235" s="2" t="s">
        <v>61</v>
      </c>
      <c r="I5235" s="2" t="s">
        <v>62</v>
      </c>
      <c r="J5235" s="2" t="s">
        <v>22</v>
      </c>
      <c r="K5235" s="4">
        <v>599.71</v>
      </c>
      <c r="L5235" s="4">
        <f t="shared" si="20"/>
        <v>647.68680000000006</v>
      </c>
      <c r="M5235" s="4">
        <v>410112.63</v>
      </c>
    </row>
    <row r="5236" spans="1:13" x14ac:dyDescent="0.3">
      <c r="A5236" s="2" t="s">
        <v>7690</v>
      </c>
      <c r="B5236" s="3" t="s">
        <v>3929</v>
      </c>
      <c r="C5236" s="2" t="s">
        <v>594</v>
      </c>
      <c r="D5236" s="2" t="s">
        <v>595</v>
      </c>
      <c r="E5236" s="2" t="s">
        <v>596</v>
      </c>
      <c r="F5236" s="2" t="s">
        <v>18</v>
      </c>
      <c r="G5236" s="2" t="s">
        <v>19</v>
      </c>
      <c r="H5236" s="2" t="s">
        <v>122</v>
      </c>
      <c r="I5236" s="2" t="s">
        <v>31</v>
      </c>
      <c r="J5236" s="2" t="s">
        <v>22</v>
      </c>
      <c r="K5236" s="4">
        <v>46705.98</v>
      </c>
      <c r="L5236" s="4">
        <f t="shared" si="20"/>
        <v>50442.458400000003</v>
      </c>
      <c r="M5236" s="4">
        <v>143095.71</v>
      </c>
    </row>
    <row r="5237" spans="1:13" x14ac:dyDescent="0.3">
      <c r="A5237" s="2" t="s">
        <v>7691</v>
      </c>
      <c r="B5237" s="3" t="s">
        <v>2893</v>
      </c>
      <c r="C5237" s="2" t="s">
        <v>215</v>
      </c>
      <c r="D5237" s="2" t="s">
        <v>216</v>
      </c>
      <c r="E5237" s="2" t="s">
        <v>217</v>
      </c>
      <c r="F5237" s="2" t="s">
        <v>45</v>
      </c>
      <c r="G5237" s="2" t="s">
        <v>46</v>
      </c>
      <c r="H5237" s="2" t="s">
        <v>111</v>
      </c>
      <c r="I5237" s="2" t="s">
        <v>111</v>
      </c>
      <c r="J5237" s="2" t="s">
        <v>22</v>
      </c>
      <c r="K5237" s="4">
        <v>40446.18</v>
      </c>
      <c r="L5237" s="4">
        <f t="shared" si="20"/>
        <v>43681.874400000001</v>
      </c>
      <c r="M5237" s="4">
        <v>474466.23</v>
      </c>
    </row>
    <row r="5238" spans="1:13" x14ac:dyDescent="0.3">
      <c r="A5238" s="2" t="s">
        <v>7692</v>
      </c>
      <c r="B5238" s="3" t="s">
        <v>253</v>
      </c>
      <c r="C5238" s="2" t="s">
        <v>945</v>
      </c>
      <c r="D5238" s="2" t="s">
        <v>751</v>
      </c>
      <c r="E5238" s="2" t="s">
        <v>752</v>
      </c>
      <c r="F5238" s="2" t="s">
        <v>38</v>
      </c>
      <c r="G5238" s="2" t="s">
        <v>39</v>
      </c>
      <c r="H5238" s="2" t="s">
        <v>61</v>
      </c>
      <c r="I5238" s="2" t="s">
        <v>31</v>
      </c>
      <c r="J5238" s="2" t="s">
        <v>32</v>
      </c>
      <c r="K5238" s="4">
        <v>260.27</v>
      </c>
      <c r="L5238" s="4">
        <f t="shared" si="20"/>
        <v>260.27</v>
      </c>
      <c r="M5238" s="4">
        <v>218521.37</v>
      </c>
    </row>
    <row r="5239" spans="1:13" x14ac:dyDescent="0.3">
      <c r="A5239" s="2" t="s">
        <v>7693</v>
      </c>
      <c r="B5239" s="3" t="s">
        <v>4089</v>
      </c>
      <c r="C5239" s="2" t="s">
        <v>968</v>
      </c>
      <c r="D5239" s="2" t="s">
        <v>827</v>
      </c>
      <c r="E5239" s="2" t="s">
        <v>828</v>
      </c>
      <c r="F5239" s="2" t="s">
        <v>140</v>
      </c>
      <c r="G5239" s="2" t="s">
        <v>141</v>
      </c>
      <c r="H5239" s="2" t="s">
        <v>61</v>
      </c>
      <c r="I5239" s="2" t="s">
        <v>200</v>
      </c>
      <c r="J5239" s="2" t="s">
        <v>32</v>
      </c>
      <c r="K5239" s="4">
        <v>1128.3599999999999</v>
      </c>
      <c r="L5239" s="4">
        <f t="shared" si="20"/>
        <v>1128.3599999999999</v>
      </c>
      <c r="M5239" s="4">
        <v>428500.16</v>
      </c>
    </row>
    <row r="5240" spans="1:13" x14ac:dyDescent="0.3">
      <c r="A5240" s="2" t="s">
        <v>7694</v>
      </c>
      <c r="B5240" s="3" t="s">
        <v>5152</v>
      </c>
      <c r="C5240" s="2" t="s">
        <v>1529</v>
      </c>
      <c r="D5240" s="2" t="s">
        <v>1421</v>
      </c>
      <c r="E5240" s="2" t="s">
        <v>859</v>
      </c>
      <c r="F5240" s="2" t="s">
        <v>128</v>
      </c>
      <c r="G5240" s="2" t="s">
        <v>129</v>
      </c>
      <c r="H5240" s="2" t="s">
        <v>61</v>
      </c>
      <c r="I5240" s="2" t="s">
        <v>31</v>
      </c>
      <c r="J5240" s="2" t="s">
        <v>32</v>
      </c>
      <c r="K5240" s="4">
        <v>3246.98</v>
      </c>
      <c r="L5240" s="4">
        <f t="shared" si="20"/>
        <v>3246.98</v>
      </c>
      <c r="M5240" s="4">
        <v>348583.16</v>
      </c>
    </row>
    <row r="5241" spans="1:13" x14ac:dyDescent="0.3">
      <c r="A5241" s="2" t="s">
        <v>7695</v>
      </c>
      <c r="B5241" s="3" t="s">
        <v>644</v>
      </c>
      <c r="C5241" s="2" t="s">
        <v>2632</v>
      </c>
      <c r="D5241" s="2" t="s">
        <v>1455</v>
      </c>
      <c r="E5241" s="2" t="s">
        <v>553</v>
      </c>
      <c r="F5241" s="2" t="s">
        <v>140</v>
      </c>
      <c r="G5241" s="2" t="s">
        <v>141</v>
      </c>
      <c r="H5241" s="2" t="s">
        <v>61</v>
      </c>
      <c r="I5241" s="2" t="s">
        <v>53</v>
      </c>
      <c r="J5241" s="2" t="s">
        <v>32</v>
      </c>
      <c r="K5241" s="4">
        <v>3351.73</v>
      </c>
      <c r="L5241" s="4">
        <f t="shared" si="20"/>
        <v>3351.73</v>
      </c>
      <c r="M5241" s="4">
        <v>325323.21000000002</v>
      </c>
    </row>
    <row r="5242" spans="1:13" x14ac:dyDescent="0.3">
      <c r="A5242" s="2" t="s">
        <v>7696</v>
      </c>
      <c r="B5242" s="3" t="s">
        <v>3821</v>
      </c>
      <c r="C5242" s="2" t="s">
        <v>1847</v>
      </c>
      <c r="D5242" s="2" t="s">
        <v>587</v>
      </c>
      <c r="E5242" s="2" t="s">
        <v>588</v>
      </c>
      <c r="F5242" s="2" t="s">
        <v>147</v>
      </c>
      <c r="G5242" s="2" t="s">
        <v>148</v>
      </c>
      <c r="H5242" s="2" t="s">
        <v>20</v>
      </c>
      <c r="I5242" s="2" t="s">
        <v>276</v>
      </c>
      <c r="J5242" s="2" t="s">
        <v>71</v>
      </c>
      <c r="K5242" s="4">
        <v>1795.1</v>
      </c>
      <c r="L5242" s="4">
        <f t="shared" si="20"/>
        <v>251.31400000000002</v>
      </c>
      <c r="M5242" s="4">
        <v>417379.55</v>
      </c>
    </row>
    <row r="5243" spans="1:13" x14ac:dyDescent="0.3">
      <c r="A5243" s="2" t="s">
        <v>7697</v>
      </c>
      <c r="B5243" s="3" t="s">
        <v>5953</v>
      </c>
      <c r="C5243" s="2" t="s">
        <v>928</v>
      </c>
      <c r="D5243" s="2" t="s">
        <v>315</v>
      </c>
      <c r="E5243" s="2" t="s">
        <v>316</v>
      </c>
      <c r="F5243" s="2" t="s">
        <v>38</v>
      </c>
      <c r="G5243" s="2" t="s">
        <v>39</v>
      </c>
      <c r="H5243" s="2" t="s">
        <v>61</v>
      </c>
      <c r="I5243" s="2" t="s">
        <v>62</v>
      </c>
      <c r="J5243" s="2" t="s">
        <v>71</v>
      </c>
      <c r="K5243" s="4">
        <v>2761.92</v>
      </c>
      <c r="L5243" s="4">
        <f t="shared" si="20"/>
        <v>386.66880000000003</v>
      </c>
      <c r="M5243" s="4">
        <v>417411.32</v>
      </c>
    </row>
    <row r="5244" spans="1:13" x14ac:dyDescent="0.3">
      <c r="A5244" s="2" t="s">
        <v>7698</v>
      </c>
      <c r="B5244" s="3" t="s">
        <v>656</v>
      </c>
      <c r="C5244" s="2" t="s">
        <v>2339</v>
      </c>
      <c r="D5244" s="2" t="s">
        <v>36</v>
      </c>
      <c r="E5244" s="2" t="s">
        <v>37</v>
      </c>
      <c r="F5244" s="2" t="s">
        <v>38</v>
      </c>
      <c r="G5244" s="2" t="s">
        <v>39</v>
      </c>
      <c r="H5244" s="2" t="s">
        <v>105</v>
      </c>
      <c r="I5244" s="2" t="s">
        <v>31</v>
      </c>
      <c r="J5244" s="2" t="s">
        <v>71</v>
      </c>
      <c r="K5244" s="4">
        <v>3681.29</v>
      </c>
      <c r="L5244" s="4">
        <f t="shared" si="20"/>
        <v>515.38060000000007</v>
      </c>
      <c r="M5244" s="4">
        <v>89415.63</v>
      </c>
    </row>
    <row r="5245" spans="1:13" x14ac:dyDescent="0.3">
      <c r="A5245" s="2" t="s">
        <v>7699</v>
      </c>
      <c r="B5245" s="3" t="s">
        <v>4881</v>
      </c>
      <c r="C5245" s="2" t="s">
        <v>1813</v>
      </c>
      <c r="D5245" s="2" t="s">
        <v>1814</v>
      </c>
      <c r="E5245" s="2" t="s">
        <v>1815</v>
      </c>
      <c r="F5245" s="2" t="s">
        <v>38</v>
      </c>
      <c r="G5245" s="2" t="s">
        <v>39</v>
      </c>
      <c r="H5245" s="2" t="s">
        <v>20</v>
      </c>
      <c r="I5245" s="2" t="s">
        <v>276</v>
      </c>
      <c r="J5245" s="2" t="s">
        <v>32</v>
      </c>
      <c r="K5245" s="4">
        <v>581.08000000000004</v>
      </c>
      <c r="L5245" s="4">
        <f t="shared" si="20"/>
        <v>581.08000000000004</v>
      </c>
      <c r="M5245" s="4">
        <v>228740.49</v>
      </c>
    </row>
    <row r="5246" spans="1:13" x14ac:dyDescent="0.3">
      <c r="A5246" s="2" t="s">
        <v>7700</v>
      </c>
      <c r="B5246" s="3" t="s">
        <v>1518</v>
      </c>
      <c r="C5246" s="2" t="s">
        <v>2187</v>
      </c>
      <c r="D5246" s="2" t="s">
        <v>1026</v>
      </c>
      <c r="E5246" s="2" t="s">
        <v>1027</v>
      </c>
      <c r="F5246" s="2" t="s">
        <v>82</v>
      </c>
      <c r="G5246" s="2" t="s">
        <v>83</v>
      </c>
      <c r="H5246" s="2" t="s">
        <v>69</v>
      </c>
      <c r="I5246" s="2" t="s">
        <v>111</v>
      </c>
      <c r="J5246" s="2" t="s">
        <v>32</v>
      </c>
      <c r="K5246" s="4">
        <v>2539.85</v>
      </c>
      <c r="L5246" s="4">
        <f t="shared" si="20"/>
        <v>2539.85</v>
      </c>
      <c r="M5246" s="4">
        <v>208785</v>
      </c>
    </row>
    <row r="5247" spans="1:13" x14ac:dyDescent="0.3">
      <c r="A5247" s="2" t="s">
        <v>7701</v>
      </c>
      <c r="B5247" s="3" t="s">
        <v>593</v>
      </c>
      <c r="C5247" s="2" t="s">
        <v>1104</v>
      </c>
      <c r="D5247" s="2" t="s">
        <v>343</v>
      </c>
      <c r="E5247" s="2" t="s">
        <v>344</v>
      </c>
      <c r="F5247" s="2" t="s">
        <v>82</v>
      </c>
      <c r="G5247" s="2" t="s">
        <v>83</v>
      </c>
      <c r="H5247" s="2" t="s">
        <v>111</v>
      </c>
      <c r="I5247" s="2" t="s">
        <v>111</v>
      </c>
      <c r="J5247" s="2" t="s">
        <v>32</v>
      </c>
      <c r="K5247" s="4">
        <v>20338.599999999999</v>
      </c>
      <c r="L5247" s="4">
        <f t="shared" si="20"/>
        <v>20338.599999999999</v>
      </c>
      <c r="M5247" s="4">
        <v>103338.25</v>
      </c>
    </row>
    <row r="5248" spans="1:13" x14ac:dyDescent="0.3">
      <c r="A5248" s="2" t="s">
        <v>7702</v>
      </c>
      <c r="B5248" s="3" t="s">
        <v>1772</v>
      </c>
      <c r="C5248" s="2" t="s">
        <v>176</v>
      </c>
      <c r="D5248" s="2" t="s">
        <v>177</v>
      </c>
      <c r="E5248" s="2" t="s">
        <v>178</v>
      </c>
      <c r="F5248" s="2" t="s">
        <v>38</v>
      </c>
      <c r="G5248" s="2" t="s">
        <v>39</v>
      </c>
      <c r="H5248" s="2" t="s">
        <v>61</v>
      </c>
      <c r="I5248" s="2" t="s">
        <v>84</v>
      </c>
      <c r="J5248" s="2" t="s">
        <v>32</v>
      </c>
      <c r="K5248" s="4">
        <v>4716.78</v>
      </c>
      <c r="L5248" s="4">
        <f t="shared" si="20"/>
        <v>4716.78</v>
      </c>
      <c r="M5248" s="4">
        <v>25647.66</v>
      </c>
    </row>
    <row r="5249" spans="1:13" x14ac:dyDescent="0.3">
      <c r="A5249" s="2" t="s">
        <v>7703</v>
      </c>
      <c r="B5249" s="3" t="s">
        <v>1241</v>
      </c>
      <c r="C5249" s="2" t="s">
        <v>1051</v>
      </c>
      <c r="D5249" s="2" t="s">
        <v>1052</v>
      </c>
      <c r="E5249" s="2" t="s">
        <v>1053</v>
      </c>
      <c r="F5249" s="2" t="s">
        <v>82</v>
      </c>
      <c r="G5249" s="2" t="s">
        <v>83</v>
      </c>
      <c r="H5249" s="2" t="s">
        <v>20</v>
      </c>
      <c r="I5249" s="2" t="s">
        <v>53</v>
      </c>
      <c r="J5249" s="2" t="s">
        <v>149</v>
      </c>
      <c r="K5249" s="4">
        <v>434.84</v>
      </c>
      <c r="L5249" s="4">
        <f t="shared" si="20"/>
        <v>552.24680000000001</v>
      </c>
      <c r="M5249" s="4">
        <v>224227.64</v>
      </c>
    </row>
    <row r="5250" spans="1:13" x14ac:dyDescent="0.3">
      <c r="A5250" s="2" t="s">
        <v>7704</v>
      </c>
      <c r="B5250" s="3" t="s">
        <v>7705</v>
      </c>
      <c r="C5250" s="2" t="s">
        <v>289</v>
      </c>
      <c r="D5250" s="2" t="s">
        <v>290</v>
      </c>
      <c r="E5250" s="2" t="s">
        <v>291</v>
      </c>
      <c r="F5250" s="2" t="s">
        <v>45</v>
      </c>
      <c r="G5250" s="2" t="s">
        <v>46</v>
      </c>
      <c r="H5250" s="2" t="s">
        <v>30</v>
      </c>
      <c r="I5250" s="2" t="s">
        <v>31</v>
      </c>
      <c r="J5250" s="2" t="s">
        <v>32</v>
      </c>
      <c r="K5250" s="4">
        <v>38.270000000000003</v>
      </c>
      <c r="L5250" s="4">
        <f t="shared" si="20"/>
        <v>38.270000000000003</v>
      </c>
      <c r="M5250" s="4">
        <v>396670.46</v>
      </c>
    </row>
    <row r="5251" spans="1:13" x14ac:dyDescent="0.3">
      <c r="A5251" s="2" t="s">
        <v>7706</v>
      </c>
      <c r="B5251" s="3" t="s">
        <v>1241</v>
      </c>
      <c r="C5251" s="2" t="s">
        <v>907</v>
      </c>
      <c r="D5251" s="2" t="s">
        <v>908</v>
      </c>
      <c r="E5251" s="2" t="s">
        <v>909</v>
      </c>
      <c r="F5251" s="2" t="s">
        <v>45</v>
      </c>
      <c r="G5251" s="2" t="s">
        <v>46</v>
      </c>
      <c r="H5251" s="2" t="s">
        <v>30</v>
      </c>
      <c r="I5251" s="2" t="s">
        <v>31</v>
      </c>
      <c r="J5251" s="2" t="s">
        <v>22</v>
      </c>
      <c r="K5251" s="4">
        <v>48.75</v>
      </c>
      <c r="L5251" s="4">
        <f t="shared" si="20"/>
        <v>52.650000000000006</v>
      </c>
      <c r="M5251" s="4">
        <v>69143.87</v>
      </c>
    </row>
    <row r="5252" spans="1:13" x14ac:dyDescent="0.3">
      <c r="A5252" s="2" t="s">
        <v>7707</v>
      </c>
      <c r="B5252" s="3" t="s">
        <v>3496</v>
      </c>
      <c r="C5252" s="2" t="s">
        <v>1931</v>
      </c>
      <c r="D5252" s="2" t="s">
        <v>295</v>
      </c>
      <c r="E5252" s="2" t="s">
        <v>296</v>
      </c>
      <c r="F5252" s="2" t="s">
        <v>38</v>
      </c>
      <c r="G5252" s="2" t="s">
        <v>39</v>
      </c>
      <c r="H5252" s="2" t="s">
        <v>20</v>
      </c>
      <c r="I5252" s="2" t="s">
        <v>260</v>
      </c>
      <c r="J5252" s="2" t="s">
        <v>71</v>
      </c>
      <c r="K5252" s="4">
        <v>1582.14</v>
      </c>
      <c r="L5252" s="4">
        <f t="shared" si="20"/>
        <v>221.49960000000004</v>
      </c>
      <c r="M5252" s="4">
        <v>74841.009999999995</v>
      </c>
    </row>
    <row r="5253" spans="1:13" x14ac:dyDescent="0.3">
      <c r="A5253" s="2" t="s">
        <v>7708</v>
      </c>
      <c r="B5253" s="3" t="s">
        <v>898</v>
      </c>
      <c r="C5253" s="2" t="s">
        <v>1368</v>
      </c>
      <c r="D5253" s="2" t="s">
        <v>338</v>
      </c>
      <c r="E5253" s="2" t="s">
        <v>339</v>
      </c>
      <c r="F5253" s="2" t="s">
        <v>28</v>
      </c>
      <c r="G5253" s="2" t="s">
        <v>29</v>
      </c>
      <c r="H5253" s="2" t="s">
        <v>69</v>
      </c>
      <c r="I5253" s="2" t="s">
        <v>70</v>
      </c>
      <c r="J5253" s="2" t="s">
        <v>22</v>
      </c>
      <c r="K5253" s="4">
        <v>3641.4</v>
      </c>
      <c r="L5253" s="4">
        <f t="shared" si="20"/>
        <v>3932.7120000000004</v>
      </c>
      <c r="M5253" s="4">
        <v>139281.92000000001</v>
      </c>
    </row>
    <row r="5254" spans="1:13" x14ac:dyDescent="0.3">
      <c r="A5254" s="2" t="s">
        <v>7709</v>
      </c>
      <c r="B5254" s="3" t="s">
        <v>1219</v>
      </c>
      <c r="C5254" s="2" t="s">
        <v>918</v>
      </c>
      <c r="D5254" s="2" t="s">
        <v>547</v>
      </c>
      <c r="E5254" s="2" t="s">
        <v>548</v>
      </c>
      <c r="F5254" s="2" t="s">
        <v>147</v>
      </c>
      <c r="G5254" s="2" t="s">
        <v>148</v>
      </c>
      <c r="H5254" s="2" t="s">
        <v>61</v>
      </c>
      <c r="I5254" s="2" t="s">
        <v>53</v>
      </c>
      <c r="J5254" s="2" t="s">
        <v>32</v>
      </c>
      <c r="K5254" s="4">
        <v>3806.24</v>
      </c>
      <c r="L5254" s="4">
        <f t="shared" si="20"/>
        <v>3806.24</v>
      </c>
      <c r="M5254" s="4">
        <v>142136.01</v>
      </c>
    </row>
    <row r="5255" spans="1:13" x14ac:dyDescent="0.3">
      <c r="A5255" s="2" t="s">
        <v>7710</v>
      </c>
      <c r="B5255" s="3" t="s">
        <v>1904</v>
      </c>
      <c r="C5255" s="2" t="s">
        <v>1361</v>
      </c>
      <c r="D5255" s="2" t="s">
        <v>258</v>
      </c>
      <c r="E5255" s="2" t="s">
        <v>259</v>
      </c>
      <c r="F5255" s="2" t="s">
        <v>18</v>
      </c>
      <c r="G5255" s="2" t="s">
        <v>19</v>
      </c>
      <c r="H5255" s="2" t="s">
        <v>20</v>
      </c>
      <c r="I5255" s="2" t="s">
        <v>47</v>
      </c>
      <c r="J5255" s="2" t="s">
        <v>32</v>
      </c>
      <c r="K5255" s="4">
        <v>517.05999999999995</v>
      </c>
      <c r="L5255" s="4">
        <f t="shared" si="20"/>
        <v>517.05999999999995</v>
      </c>
      <c r="M5255" s="4">
        <v>258803.13</v>
      </c>
    </row>
    <row r="5256" spans="1:13" x14ac:dyDescent="0.3">
      <c r="A5256" s="2" t="s">
        <v>7711</v>
      </c>
      <c r="B5256" s="3" t="s">
        <v>475</v>
      </c>
      <c r="C5256" s="2" t="s">
        <v>892</v>
      </c>
      <c r="D5256" s="2" t="s">
        <v>893</v>
      </c>
      <c r="E5256" s="2" t="s">
        <v>894</v>
      </c>
      <c r="F5256" s="2" t="s">
        <v>38</v>
      </c>
      <c r="G5256" s="2" t="s">
        <v>39</v>
      </c>
      <c r="H5256" s="2" t="s">
        <v>69</v>
      </c>
      <c r="I5256" s="2" t="s">
        <v>70</v>
      </c>
      <c r="J5256" s="2" t="s">
        <v>32</v>
      </c>
      <c r="K5256" s="4">
        <v>13678.81</v>
      </c>
      <c r="L5256" s="4">
        <f t="shared" si="20"/>
        <v>13678.81</v>
      </c>
      <c r="M5256" s="4">
        <v>114534.91</v>
      </c>
    </row>
    <row r="5257" spans="1:13" x14ac:dyDescent="0.3">
      <c r="A5257" s="2" t="s">
        <v>7712</v>
      </c>
      <c r="B5257" s="3" t="s">
        <v>632</v>
      </c>
      <c r="C5257" s="2" t="s">
        <v>933</v>
      </c>
      <c r="D5257" s="2" t="s">
        <v>760</v>
      </c>
      <c r="E5257" s="2" t="s">
        <v>761</v>
      </c>
      <c r="F5257" s="2" t="s">
        <v>128</v>
      </c>
      <c r="G5257" s="2" t="s">
        <v>129</v>
      </c>
      <c r="H5257" s="2" t="s">
        <v>105</v>
      </c>
      <c r="I5257" s="2" t="s">
        <v>31</v>
      </c>
      <c r="J5257" s="2" t="s">
        <v>32</v>
      </c>
      <c r="K5257" s="4">
        <v>9373.5400000000009</v>
      </c>
      <c r="L5257" s="4">
        <f t="shared" si="20"/>
        <v>9373.5400000000009</v>
      </c>
      <c r="M5257" s="4">
        <v>403353.07</v>
      </c>
    </row>
    <row r="5258" spans="1:13" x14ac:dyDescent="0.3">
      <c r="A5258" s="2" t="s">
        <v>7713</v>
      </c>
      <c r="B5258" s="3" t="s">
        <v>4970</v>
      </c>
      <c r="C5258" s="2" t="s">
        <v>1623</v>
      </c>
      <c r="D5258" s="2" t="s">
        <v>193</v>
      </c>
      <c r="E5258" s="2" t="s">
        <v>194</v>
      </c>
      <c r="F5258" s="2" t="s">
        <v>18</v>
      </c>
      <c r="G5258" s="2" t="s">
        <v>19</v>
      </c>
      <c r="H5258" s="2" t="s">
        <v>30</v>
      </c>
      <c r="I5258" s="2" t="s">
        <v>31</v>
      </c>
      <c r="J5258" s="2" t="s">
        <v>22</v>
      </c>
      <c r="K5258" s="4">
        <v>38.54</v>
      </c>
      <c r="L5258" s="4">
        <f t="shared" si="20"/>
        <v>41.623200000000004</v>
      </c>
      <c r="M5258" s="4">
        <v>54543.92</v>
      </c>
    </row>
    <row r="5259" spans="1:13" x14ac:dyDescent="0.3">
      <c r="A5259" s="2" t="s">
        <v>7714</v>
      </c>
      <c r="B5259" s="3" t="s">
        <v>3704</v>
      </c>
      <c r="C5259" s="2" t="s">
        <v>1642</v>
      </c>
      <c r="D5259" s="2" t="s">
        <v>1643</v>
      </c>
      <c r="E5259" s="2" t="s">
        <v>1644</v>
      </c>
      <c r="F5259" s="2" t="s">
        <v>28</v>
      </c>
      <c r="G5259" s="2" t="s">
        <v>29</v>
      </c>
      <c r="H5259" s="2" t="s">
        <v>105</v>
      </c>
      <c r="I5259" s="2" t="s">
        <v>31</v>
      </c>
      <c r="J5259" s="2" t="s">
        <v>189</v>
      </c>
      <c r="K5259" s="4">
        <v>3971.5</v>
      </c>
      <c r="L5259" s="4">
        <f t="shared" si="20"/>
        <v>47.658000000000001</v>
      </c>
      <c r="M5259" s="4">
        <v>78263.539999999994</v>
      </c>
    </row>
    <row r="5260" spans="1:13" x14ac:dyDescent="0.3">
      <c r="A5260" s="2" t="s">
        <v>7715</v>
      </c>
      <c r="B5260" s="3" t="s">
        <v>3808</v>
      </c>
      <c r="C5260" s="2" t="s">
        <v>2482</v>
      </c>
      <c r="D5260" s="2" t="s">
        <v>1021</v>
      </c>
      <c r="E5260" s="2" t="s">
        <v>1022</v>
      </c>
      <c r="F5260" s="2" t="s">
        <v>45</v>
      </c>
      <c r="G5260" s="2" t="s">
        <v>46</v>
      </c>
      <c r="H5260" s="2" t="s">
        <v>69</v>
      </c>
      <c r="I5260" s="2" t="s">
        <v>70</v>
      </c>
      <c r="J5260" s="2" t="s">
        <v>32</v>
      </c>
      <c r="K5260" s="4">
        <v>1059.17</v>
      </c>
      <c r="L5260" s="4">
        <f t="shared" si="20"/>
        <v>1059.17</v>
      </c>
      <c r="M5260" s="4">
        <v>471645.6</v>
      </c>
    </row>
    <row r="5261" spans="1:13" x14ac:dyDescent="0.3">
      <c r="A5261" s="2" t="s">
        <v>7716</v>
      </c>
      <c r="B5261" s="3" t="s">
        <v>2800</v>
      </c>
      <c r="C5261" s="2" t="s">
        <v>953</v>
      </c>
      <c r="D5261" s="2" t="s">
        <v>442</v>
      </c>
      <c r="E5261" s="2" t="s">
        <v>443</v>
      </c>
      <c r="F5261" s="2" t="s">
        <v>140</v>
      </c>
      <c r="G5261" s="2" t="s">
        <v>141</v>
      </c>
      <c r="H5261" s="2" t="s">
        <v>30</v>
      </c>
      <c r="I5261" s="2" t="s">
        <v>31</v>
      </c>
      <c r="J5261" s="2" t="s">
        <v>71</v>
      </c>
      <c r="K5261" s="4">
        <v>3.18</v>
      </c>
      <c r="L5261" s="4">
        <f t="shared" si="20"/>
        <v>0.44520000000000004</v>
      </c>
      <c r="M5261" s="4">
        <v>479576.04</v>
      </c>
    </row>
    <row r="5262" spans="1:13" x14ac:dyDescent="0.3">
      <c r="A5262" s="2" t="s">
        <v>7717</v>
      </c>
      <c r="B5262" s="3" t="s">
        <v>1316</v>
      </c>
      <c r="C5262" s="2" t="s">
        <v>1859</v>
      </c>
      <c r="D5262" s="2" t="s">
        <v>1506</v>
      </c>
      <c r="E5262" s="2" t="s">
        <v>1507</v>
      </c>
      <c r="F5262" s="2" t="s">
        <v>82</v>
      </c>
      <c r="G5262" s="2" t="s">
        <v>83</v>
      </c>
      <c r="H5262" s="2" t="s">
        <v>61</v>
      </c>
      <c r="I5262" s="2" t="s">
        <v>84</v>
      </c>
      <c r="J5262" s="2" t="s">
        <v>22</v>
      </c>
      <c r="K5262" s="4">
        <v>4242.74</v>
      </c>
      <c r="L5262" s="4">
        <f t="shared" si="20"/>
        <v>4582.1592000000001</v>
      </c>
      <c r="M5262" s="4">
        <v>404972.93</v>
      </c>
    </row>
    <row r="5263" spans="1:13" x14ac:dyDescent="0.3">
      <c r="A5263" s="2" t="s">
        <v>7718</v>
      </c>
      <c r="B5263" s="3" t="s">
        <v>2971</v>
      </c>
      <c r="C5263" s="2" t="s">
        <v>1292</v>
      </c>
      <c r="D5263" s="2" t="s">
        <v>1293</v>
      </c>
      <c r="E5263" s="2" t="s">
        <v>1294</v>
      </c>
      <c r="F5263" s="2" t="s">
        <v>140</v>
      </c>
      <c r="G5263" s="2" t="s">
        <v>141</v>
      </c>
      <c r="H5263" s="2" t="s">
        <v>20</v>
      </c>
      <c r="I5263" s="2" t="s">
        <v>21</v>
      </c>
      <c r="J5263" s="2" t="s">
        <v>189</v>
      </c>
      <c r="K5263" s="4">
        <v>1111.17</v>
      </c>
      <c r="L5263" s="4">
        <f t="shared" si="20"/>
        <v>13.334040000000002</v>
      </c>
      <c r="M5263" s="4">
        <v>27531.53</v>
      </c>
    </row>
    <row r="5264" spans="1:13" x14ac:dyDescent="0.3">
      <c r="A5264" s="2" t="s">
        <v>7719</v>
      </c>
      <c r="B5264" s="3" t="s">
        <v>776</v>
      </c>
      <c r="C5264" s="2" t="s">
        <v>2843</v>
      </c>
      <c r="D5264" s="2" t="s">
        <v>2844</v>
      </c>
      <c r="E5264" s="2" t="s">
        <v>2845</v>
      </c>
      <c r="F5264" s="2" t="s">
        <v>38</v>
      </c>
      <c r="G5264" s="2" t="s">
        <v>39</v>
      </c>
      <c r="H5264" s="2" t="s">
        <v>105</v>
      </c>
      <c r="I5264" s="2" t="s">
        <v>31</v>
      </c>
      <c r="J5264" s="2" t="s">
        <v>22</v>
      </c>
      <c r="K5264" s="4">
        <v>2964.76</v>
      </c>
      <c r="L5264" s="4">
        <f t="shared" si="20"/>
        <v>3201.9408000000003</v>
      </c>
      <c r="M5264" s="4">
        <v>309040.09999999998</v>
      </c>
    </row>
    <row r="5265" spans="1:13" x14ac:dyDescent="0.3">
      <c r="A5265" s="2" t="s">
        <v>7720</v>
      </c>
      <c r="B5265" s="3" t="s">
        <v>235</v>
      </c>
      <c r="C5265" s="2" t="s">
        <v>1744</v>
      </c>
      <c r="D5265" s="2" t="s">
        <v>1074</v>
      </c>
      <c r="E5265" s="2" t="s">
        <v>1075</v>
      </c>
      <c r="F5265" s="2" t="s">
        <v>59</v>
      </c>
      <c r="G5265" s="2" t="s">
        <v>60</v>
      </c>
      <c r="H5265" s="2" t="s">
        <v>61</v>
      </c>
      <c r="I5265" s="2" t="s">
        <v>200</v>
      </c>
      <c r="J5265" s="2" t="s">
        <v>32</v>
      </c>
      <c r="K5265" s="4">
        <v>4565.03</v>
      </c>
      <c r="L5265" s="4">
        <f t="shared" si="20"/>
        <v>4565.03</v>
      </c>
      <c r="M5265" s="4">
        <v>380877.74</v>
      </c>
    </row>
    <row r="5266" spans="1:13" x14ac:dyDescent="0.3">
      <c r="A5266" s="2" t="s">
        <v>7721</v>
      </c>
      <c r="B5266" s="3" t="s">
        <v>3326</v>
      </c>
      <c r="C5266" s="2" t="s">
        <v>3568</v>
      </c>
      <c r="D5266" s="2" t="s">
        <v>26</v>
      </c>
      <c r="E5266" s="2" t="s">
        <v>27</v>
      </c>
      <c r="F5266" s="2" t="s">
        <v>28</v>
      </c>
      <c r="G5266" s="2" t="s">
        <v>29</v>
      </c>
      <c r="H5266" s="2" t="s">
        <v>61</v>
      </c>
      <c r="I5266" s="2" t="s">
        <v>223</v>
      </c>
      <c r="J5266" s="2" t="s">
        <v>32</v>
      </c>
      <c r="K5266" s="4">
        <v>3033.19</v>
      </c>
      <c r="L5266" s="4">
        <f t="shared" si="20"/>
        <v>3033.19</v>
      </c>
      <c r="M5266" s="4">
        <v>397020.1</v>
      </c>
    </row>
    <row r="5267" spans="1:13" x14ac:dyDescent="0.3">
      <c r="A5267" s="2" t="s">
        <v>7722</v>
      </c>
      <c r="B5267" s="3" t="s">
        <v>3378</v>
      </c>
      <c r="C5267" s="2" t="s">
        <v>559</v>
      </c>
      <c r="D5267" s="2" t="s">
        <v>560</v>
      </c>
      <c r="E5267" s="2" t="s">
        <v>561</v>
      </c>
      <c r="F5267" s="2" t="s">
        <v>147</v>
      </c>
      <c r="G5267" s="2" t="s">
        <v>148</v>
      </c>
      <c r="H5267" s="2" t="s">
        <v>69</v>
      </c>
      <c r="I5267" s="2" t="s">
        <v>70</v>
      </c>
      <c r="J5267" s="2" t="s">
        <v>22</v>
      </c>
      <c r="K5267" s="4">
        <v>7276.93</v>
      </c>
      <c r="L5267" s="4">
        <f t="shared" si="20"/>
        <v>7859.0844000000006</v>
      </c>
      <c r="M5267" s="4">
        <v>443420.58</v>
      </c>
    </row>
    <row r="5268" spans="1:13" x14ac:dyDescent="0.3">
      <c r="A5268" s="2" t="s">
        <v>7723</v>
      </c>
      <c r="B5268" s="3" t="s">
        <v>1528</v>
      </c>
      <c r="C5268" s="2" t="s">
        <v>299</v>
      </c>
      <c r="D5268" s="2" t="s">
        <v>300</v>
      </c>
      <c r="E5268" s="2" t="s">
        <v>301</v>
      </c>
      <c r="F5268" s="2" t="s">
        <v>45</v>
      </c>
      <c r="G5268" s="2" t="s">
        <v>46</v>
      </c>
      <c r="H5268" s="2" t="s">
        <v>69</v>
      </c>
      <c r="I5268" s="2" t="s">
        <v>111</v>
      </c>
      <c r="J5268" s="2" t="s">
        <v>32</v>
      </c>
      <c r="K5268" s="4">
        <v>7879.46</v>
      </c>
      <c r="L5268" s="4">
        <f t="shared" si="20"/>
        <v>7879.46</v>
      </c>
      <c r="M5268" s="4">
        <v>345776.44</v>
      </c>
    </row>
    <row r="5269" spans="1:13" x14ac:dyDescent="0.3">
      <c r="A5269" s="2" t="s">
        <v>7724</v>
      </c>
      <c r="B5269" s="3" t="s">
        <v>1821</v>
      </c>
      <c r="C5269" s="2" t="s">
        <v>433</v>
      </c>
      <c r="D5269" s="2" t="s">
        <v>434</v>
      </c>
      <c r="E5269" s="2" t="s">
        <v>435</v>
      </c>
      <c r="F5269" s="2" t="s">
        <v>45</v>
      </c>
      <c r="G5269" s="2" t="s">
        <v>46</v>
      </c>
      <c r="H5269" s="2" t="s">
        <v>105</v>
      </c>
      <c r="I5269" s="2" t="s">
        <v>31</v>
      </c>
      <c r="J5269" s="2" t="s">
        <v>32</v>
      </c>
      <c r="K5269" s="4">
        <v>6150.22</v>
      </c>
      <c r="L5269" s="4">
        <f t="shared" si="20"/>
        <v>6150.22</v>
      </c>
      <c r="M5269" s="4">
        <v>172980.25</v>
      </c>
    </row>
    <row r="5270" spans="1:13" x14ac:dyDescent="0.3">
      <c r="A5270" s="2" t="s">
        <v>7725</v>
      </c>
      <c r="B5270" s="3" t="s">
        <v>185</v>
      </c>
      <c r="C5270" s="2" t="s">
        <v>1534</v>
      </c>
      <c r="D5270" s="2" t="s">
        <v>424</v>
      </c>
      <c r="E5270" s="2" t="s">
        <v>425</v>
      </c>
      <c r="F5270" s="2" t="s">
        <v>128</v>
      </c>
      <c r="G5270" s="2" t="s">
        <v>129</v>
      </c>
      <c r="H5270" s="2" t="s">
        <v>20</v>
      </c>
      <c r="I5270" s="2" t="s">
        <v>31</v>
      </c>
      <c r="J5270" s="2" t="s">
        <v>149</v>
      </c>
      <c r="K5270" s="4">
        <v>569.11</v>
      </c>
      <c r="L5270" s="4">
        <f t="shared" si="20"/>
        <v>722.76970000000006</v>
      </c>
      <c r="M5270" s="4">
        <v>66184.55</v>
      </c>
    </row>
    <row r="5271" spans="1:13" x14ac:dyDescent="0.3">
      <c r="A5271" s="2" t="s">
        <v>7726</v>
      </c>
      <c r="B5271" s="3" t="s">
        <v>6374</v>
      </c>
      <c r="C5271" s="2" t="s">
        <v>152</v>
      </c>
      <c r="D5271" s="2" t="s">
        <v>153</v>
      </c>
      <c r="E5271" s="2" t="s">
        <v>154</v>
      </c>
      <c r="F5271" s="2" t="s">
        <v>147</v>
      </c>
      <c r="G5271" s="2" t="s">
        <v>148</v>
      </c>
      <c r="H5271" s="2" t="s">
        <v>69</v>
      </c>
      <c r="I5271" s="2" t="s">
        <v>70</v>
      </c>
      <c r="J5271" s="2" t="s">
        <v>378</v>
      </c>
      <c r="K5271" s="4">
        <v>11571.95</v>
      </c>
      <c r="L5271" s="4">
        <f t="shared" si="20"/>
        <v>77.532065000000003</v>
      </c>
      <c r="M5271" s="4">
        <v>55881.89</v>
      </c>
    </row>
    <row r="5272" spans="1:13" x14ac:dyDescent="0.3">
      <c r="A5272" s="2" t="s">
        <v>7727</v>
      </c>
      <c r="B5272" s="3" t="s">
        <v>3595</v>
      </c>
      <c r="C5272" s="2" t="s">
        <v>1988</v>
      </c>
      <c r="D5272" s="2" t="s">
        <v>1375</v>
      </c>
      <c r="E5272" s="2" t="s">
        <v>1376</v>
      </c>
      <c r="F5272" s="2" t="s">
        <v>82</v>
      </c>
      <c r="G5272" s="2" t="s">
        <v>83</v>
      </c>
      <c r="H5272" s="2" t="s">
        <v>61</v>
      </c>
      <c r="I5272" s="2" t="s">
        <v>158</v>
      </c>
      <c r="J5272" s="2" t="s">
        <v>71</v>
      </c>
      <c r="K5272" s="4">
        <v>2731.8</v>
      </c>
      <c r="L5272" s="4">
        <f t="shared" si="20"/>
        <v>382.45200000000006</v>
      </c>
      <c r="M5272" s="4">
        <v>45923.55</v>
      </c>
    </row>
    <row r="5273" spans="1:13" x14ac:dyDescent="0.3">
      <c r="A5273" s="2" t="s">
        <v>7728</v>
      </c>
      <c r="B5273" s="3" t="s">
        <v>6073</v>
      </c>
      <c r="C5273" s="2" t="s">
        <v>1430</v>
      </c>
      <c r="D5273" s="2" t="s">
        <v>1431</v>
      </c>
      <c r="E5273" s="2" t="s">
        <v>1432</v>
      </c>
      <c r="F5273" s="2" t="s">
        <v>128</v>
      </c>
      <c r="G5273" s="2" t="s">
        <v>129</v>
      </c>
      <c r="H5273" s="2" t="s">
        <v>111</v>
      </c>
      <c r="I5273" s="2" t="s">
        <v>111</v>
      </c>
      <c r="J5273" s="2" t="s">
        <v>22</v>
      </c>
      <c r="K5273" s="4">
        <v>17311.02</v>
      </c>
      <c r="L5273" s="4">
        <f t="shared" si="20"/>
        <v>18695.901600000001</v>
      </c>
      <c r="M5273" s="4">
        <v>296524.06</v>
      </c>
    </row>
    <row r="5274" spans="1:13" x14ac:dyDescent="0.3">
      <c r="A5274" s="2" t="s">
        <v>7729</v>
      </c>
      <c r="B5274" s="3" t="s">
        <v>4087</v>
      </c>
      <c r="C5274" s="2" t="s">
        <v>1703</v>
      </c>
      <c r="D5274" s="2" t="s">
        <v>871</v>
      </c>
      <c r="E5274" s="2" t="s">
        <v>872</v>
      </c>
      <c r="F5274" s="2" t="s">
        <v>28</v>
      </c>
      <c r="G5274" s="2" t="s">
        <v>29</v>
      </c>
      <c r="H5274" s="2" t="s">
        <v>61</v>
      </c>
      <c r="I5274" s="2" t="s">
        <v>62</v>
      </c>
      <c r="J5274" s="2" t="s">
        <v>22</v>
      </c>
      <c r="K5274" s="4">
        <v>3559.71</v>
      </c>
      <c r="L5274" s="4">
        <f t="shared" si="20"/>
        <v>3844.4868000000001</v>
      </c>
      <c r="M5274" s="4">
        <v>424575.41</v>
      </c>
    </row>
    <row r="5275" spans="1:13" x14ac:dyDescent="0.3">
      <c r="A5275" s="2" t="s">
        <v>7730</v>
      </c>
      <c r="B5275" s="3" t="s">
        <v>7192</v>
      </c>
      <c r="C5275" s="2" t="s">
        <v>87</v>
      </c>
      <c r="D5275" s="2" t="s">
        <v>88</v>
      </c>
      <c r="E5275" s="2" t="s">
        <v>89</v>
      </c>
      <c r="F5275" s="2" t="s">
        <v>38</v>
      </c>
      <c r="G5275" s="2" t="s">
        <v>39</v>
      </c>
      <c r="H5275" s="2" t="s">
        <v>30</v>
      </c>
      <c r="I5275" s="2" t="s">
        <v>31</v>
      </c>
      <c r="J5275" s="2" t="s">
        <v>32</v>
      </c>
      <c r="K5275" s="4">
        <v>32.880000000000003</v>
      </c>
      <c r="L5275" s="4">
        <f t="shared" si="20"/>
        <v>32.880000000000003</v>
      </c>
      <c r="M5275" s="4">
        <v>7089.55</v>
      </c>
    </row>
    <row r="5276" spans="1:13" x14ac:dyDescent="0.3">
      <c r="A5276" s="2" t="s">
        <v>7731</v>
      </c>
      <c r="B5276" s="3" t="s">
        <v>545</v>
      </c>
      <c r="C5276" s="2" t="s">
        <v>541</v>
      </c>
      <c r="D5276" s="2" t="s">
        <v>542</v>
      </c>
      <c r="E5276" s="2" t="s">
        <v>543</v>
      </c>
      <c r="F5276" s="2" t="s">
        <v>45</v>
      </c>
      <c r="G5276" s="2" t="s">
        <v>46</v>
      </c>
      <c r="H5276" s="2" t="s">
        <v>69</v>
      </c>
      <c r="I5276" s="2" t="s">
        <v>111</v>
      </c>
      <c r="J5276" s="2" t="s">
        <v>32</v>
      </c>
      <c r="K5276" s="4">
        <v>11991.71</v>
      </c>
      <c r="L5276" s="4">
        <f t="shared" si="20"/>
        <v>11991.71</v>
      </c>
      <c r="M5276" s="4">
        <v>162724.56</v>
      </c>
    </row>
    <row r="5277" spans="1:13" x14ac:dyDescent="0.3">
      <c r="A5277" s="2" t="s">
        <v>7732</v>
      </c>
      <c r="B5277" s="3" t="s">
        <v>2587</v>
      </c>
      <c r="C5277" s="2" t="s">
        <v>1025</v>
      </c>
      <c r="D5277" s="2" t="s">
        <v>1026</v>
      </c>
      <c r="E5277" s="2" t="s">
        <v>1027</v>
      </c>
      <c r="F5277" s="2" t="s">
        <v>82</v>
      </c>
      <c r="G5277" s="2" t="s">
        <v>83</v>
      </c>
      <c r="H5277" s="2" t="s">
        <v>20</v>
      </c>
      <c r="I5277" s="2" t="s">
        <v>260</v>
      </c>
      <c r="J5277" s="2" t="s">
        <v>32</v>
      </c>
      <c r="K5277" s="4">
        <v>78.790000000000006</v>
      </c>
      <c r="L5277" s="4">
        <f t="shared" si="20"/>
        <v>78.790000000000006</v>
      </c>
      <c r="M5277" s="4">
        <v>1315.83</v>
      </c>
    </row>
    <row r="5278" spans="1:13" x14ac:dyDescent="0.3">
      <c r="A5278" s="2" t="s">
        <v>7733</v>
      </c>
      <c r="B5278" s="3" t="s">
        <v>2875</v>
      </c>
      <c r="C5278" s="2" t="s">
        <v>1926</v>
      </c>
      <c r="D5278" s="2" t="s">
        <v>1763</v>
      </c>
      <c r="E5278" s="2" t="s">
        <v>1764</v>
      </c>
      <c r="F5278" s="2" t="s">
        <v>68</v>
      </c>
      <c r="G5278" s="2" t="s">
        <v>68</v>
      </c>
      <c r="H5278" s="2" t="s">
        <v>30</v>
      </c>
      <c r="I5278" s="2" t="s">
        <v>31</v>
      </c>
      <c r="J5278" s="2" t="s">
        <v>22</v>
      </c>
      <c r="K5278" s="4">
        <v>21.59</v>
      </c>
      <c r="L5278" s="4">
        <f t="shared" si="20"/>
        <v>23.3172</v>
      </c>
      <c r="M5278" s="4">
        <v>6055.68</v>
      </c>
    </row>
    <row r="5279" spans="1:13" x14ac:dyDescent="0.3">
      <c r="A5279" s="2" t="s">
        <v>7734</v>
      </c>
      <c r="B5279" s="3" t="s">
        <v>3574</v>
      </c>
      <c r="C5279" s="2" t="s">
        <v>2189</v>
      </c>
      <c r="D5279" s="2" t="s">
        <v>2190</v>
      </c>
      <c r="E5279" s="2" t="s">
        <v>2191</v>
      </c>
      <c r="F5279" s="2" t="s">
        <v>128</v>
      </c>
      <c r="G5279" s="2" t="s">
        <v>129</v>
      </c>
      <c r="H5279" s="2" t="s">
        <v>105</v>
      </c>
      <c r="I5279" s="2" t="s">
        <v>31</v>
      </c>
      <c r="J5279" s="2" t="s">
        <v>32</v>
      </c>
      <c r="K5279" s="4">
        <v>8564.64</v>
      </c>
      <c r="L5279" s="4">
        <f t="shared" si="20"/>
        <v>8564.64</v>
      </c>
      <c r="M5279" s="4">
        <v>462359.91</v>
      </c>
    </row>
    <row r="5280" spans="1:13" x14ac:dyDescent="0.3">
      <c r="A5280" s="2" t="s">
        <v>7735</v>
      </c>
      <c r="B5280" s="3" t="s">
        <v>3259</v>
      </c>
      <c r="C5280" s="2" t="s">
        <v>3088</v>
      </c>
      <c r="D5280" s="2" t="s">
        <v>538</v>
      </c>
      <c r="E5280" s="2" t="s">
        <v>194</v>
      </c>
      <c r="F5280" s="2" t="s">
        <v>38</v>
      </c>
      <c r="G5280" s="2" t="s">
        <v>39</v>
      </c>
      <c r="H5280" s="2" t="s">
        <v>69</v>
      </c>
      <c r="I5280" s="2" t="s">
        <v>31</v>
      </c>
      <c r="J5280" s="2" t="s">
        <v>32</v>
      </c>
      <c r="K5280" s="4">
        <v>1828.98</v>
      </c>
      <c r="L5280" s="4">
        <f t="shared" si="20"/>
        <v>1828.98</v>
      </c>
      <c r="M5280" s="4">
        <v>354089.51</v>
      </c>
    </row>
    <row r="5281" spans="1:13" x14ac:dyDescent="0.3">
      <c r="A5281" s="2" t="s">
        <v>7736</v>
      </c>
      <c r="B5281" s="3" t="s">
        <v>1187</v>
      </c>
      <c r="C5281" s="2" t="s">
        <v>889</v>
      </c>
      <c r="D5281" s="2" t="s">
        <v>338</v>
      </c>
      <c r="E5281" s="2" t="s">
        <v>339</v>
      </c>
      <c r="F5281" s="2" t="s">
        <v>28</v>
      </c>
      <c r="G5281" s="2" t="s">
        <v>29</v>
      </c>
      <c r="H5281" s="2" t="s">
        <v>61</v>
      </c>
      <c r="I5281" s="2" t="s">
        <v>53</v>
      </c>
      <c r="J5281" s="2" t="s">
        <v>149</v>
      </c>
      <c r="K5281" s="4">
        <v>1840.26</v>
      </c>
      <c r="L5281" s="4">
        <f t="shared" si="20"/>
        <v>2337.1302000000001</v>
      </c>
      <c r="M5281" s="4">
        <v>285945.94</v>
      </c>
    </row>
    <row r="5282" spans="1:13" x14ac:dyDescent="0.3">
      <c r="A5282" s="2" t="s">
        <v>7737</v>
      </c>
      <c r="B5282" s="3" t="s">
        <v>2453</v>
      </c>
      <c r="C5282" s="2" t="s">
        <v>481</v>
      </c>
      <c r="D5282" s="2" t="s">
        <v>482</v>
      </c>
      <c r="E5282" s="2" t="s">
        <v>483</v>
      </c>
      <c r="F5282" s="2" t="s">
        <v>28</v>
      </c>
      <c r="G5282" s="2" t="s">
        <v>29</v>
      </c>
      <c r="H5282" s="2" t="s">
        <v>69</v>
      </c>
      <c r="I5282" s="2" t="s">
        <v>70</v>
      </c>
      <c r="J5282" s="2" t="s">
        <v>22</v>
      </c>
      <c r="K5282" s="4">
        <v>4793.17</v>
      </c>
      <c r="L5282" s="4">
        <f t="shared" si="20"/>
        <v>5176.6236000000008</v>
      </c>
      <c r="M5282" s="4">
        <v>322159.5</v>
      </c>
    </row>
    <row r="5283" spans="1:13" x14ac:dyDescent="0.3">
      <c r="A5283" s="2" t="s">
        <v>7738</v>
      </c>
      <c r="B5283" s="3" t="s">
        <v>576</v>
      </c>
      <c r="C5283" s="2" t="s">
        <v>2187</v>
      </c>
      <c r="D5283" s="2" t="s">
        <v>1026</v>
      </c>
      <c r="E5283" s="2" t="s">
        <v>1027</v>
      </c>
      <c r="F5283" s="2" t="s">
        <v>82</v>
      </c>
      <c r="G5283" s="2" t="s">
        <v>83</v>
      </c>
      <c r="H5283" s="2" t="s">
        <v>105</v>
      </c>
      <c r="I5283" s="2" t="s">
        <v>31</v>
      </c>
      <c r="J5283" s="2" t="s">
        <v>32</v>
      </c>
      <c r="K5283" s="4">
        <v>992.47</v>
      </c>
      <c r="L5283" s="4">
        <f t="shared" si="20"/>
        <v>992.47</v>
      </c>
      <c r="M5283" s="4">
        <v>107022.35</v>
      </c>
    </row>
    <row r="5284" spans="1:13" x14ac:dyDescent="0.3">
      <c r="A5284" s="2" t="s">
        <v>7739</v>
      </c>
      <c r="B5284" s="3" t="s">
        <v>2699</v>
      </c>
      <c r="C5284" s="2" t="s">
        <v>1111</v>
      </c>
      <c r="D5284" s="2" t="s">
        <v>1112</v>
      </c>
      <c r="E5284" s="2" t="s">
        <v>1113</v>
      </c>
      <c r="F5284" s="2" t="s">
        <v>68</v>
      </c>
      <c r="G5284" s="2" t="s">
        <v>68</v>
      </c>
      <c r="H5284" s="2" t="s">
        <v>20</v>
      </c>
      <c r="I5284" s="2" t="s">
        <v>53</v>
      </c>
      <c r="J5284" s="2" t="s">
        <v>32</v>
      </c>
      <c r="K5284" s="4">
        <v>1715.93</v>
      </c>
      <c r="L5284" s="4">
        <f t="shared" si="20"/>
        <v>1715.93</v>
      </c>
      <c r="M5284" s="4">
        <v>177475.53</v>
      </c>
    </row>
    <row r="5285" spans="1:13" x14ac:dyDescent="0.3">
      <c r="A5285" s="2" t="s">
        <v>7740</v>
      </c>
      <c r="B5285" s="3" t="s">
        <v>2795</v>
      </c>
      <c r="C5285" s="2" t="s">
        <v>152</v>
      </c>
      <c r="D5285" s="2" t="s">
        <v>153</v>
      </c>
      <c r="E5285" s="2" t="s">
        <v>154</v>
      </c>
      <c r="F5285" s="2" t="s">
        <v>147</v>
      </c>
      <c r="G5285" s="2" t="s">
        <v>148</v>
      </c>
      <c r="H5285" s="2" t="s">
        <v>20</v>
      </c>
      <c r="I5285" s="2" t="s">
        <v>260</v>
      </c>
      <c r="J5285" s="2" t="s">
        <v>71</v>
      </c>
      <c r="K5285" s="4">
        <v>202.49</v>
      </c>
      <c r="L5285" s="4">
        <f t="shared" si="20"/>
        <v>28.348600000000005</v>
      </c>
      <c r="M5285" s="4">
        <v>113010.09</v>
      </c>
    </row>
    <row r="5286" spans="1:13" x14ac:dyDescent="0.3">
      <c r="A5286" s="2" t="s">
        <v>7741</v>
      </c>
      <c r="B5286" s="3" t="s">
        <v>2810</v>
      </c>
      <c r="C5286" s="2" t="s">
        <v>1859</v>
      </c>
      <c r="D5286" s="2" t="s">
        <v>1506</v>
      </c>
      <c r="E5286" s="2" t="s">
        <v>1507</v>
      </c>
      <c r="F5286" s="2" t="s">
        <v>82</v>
      </c>
      <c r="G5286" s="2" t="s">
        <v>83</v>
      </c>
      <c r="H5286" s="2" t="s">
        <v>509</v>
      </c>
      <c r="I5286" s="2" t="s">
        <v>53</v>
      </c>
      <c r="J5286" s="2" t="s">
        <v>378</v>
      </c>
      <c r="K5286" s="4">
        <v>270.45999999999998</v>
      </c>
      <c r="L5286" s="4">
        <f t="shared" si="20"/>
        <v>1.812082</v>
      </c>
      <c r="M5286" s="4">
        <v>402402.2</v>
      </c>
    </row>
    <row r="5287" spans="1:13" x14ac:dyDescent="0.3">
      <c r="A5287" s="2" t="s">
        <v>7742</v>
      </c>
      <c r="B5287" s="3" t="s">
        <v>5459</v>
      </c>
      <c r="C5287" s="2" t="s">
        <v>515</v>
      </c>
      <c r="D5287" s="2" t="s">
        <v>516</v>
      </c>
      <c r="E5287" s="2" t="s">
        <v>517</v>
      </c>
      <c r="F5287" s="2" t="s">
        <v>82</v>
      </c>
      <c r="G5287" s="2" t="s">
        <v>83</v>
      </c>
      <c r="H5287" s="2" t="s">
        <v>20</v>
      </c>
      <c r="I5287" s="2" t="s">
        <v>260</v>
      </c>
      <c r="J5287" s="2" t="s">
        <v>32</v>
      </c>
      <c r="K5287" s="4">
        <v>1153.97</v>
      </c>
      <c r="L5287" s="4">
        <f t="shared" si="20"/>
        <v>1153.97</v>
      </c>
      <c r="M5287" s="4">
        <v>23624.639999999999</v>
      </c>
    </row>
    <row r="5288" spans="1:13" x14ac:dyDescent="0.3">
      <c r="A5288" s="2" t="s">
        <v>7743</v>
      </c>
      <c r="B5288" s="3" t="s">
        <v>5720</v>
      </c>
      <c r="C5288" s="2" t="s">
        <v>2035</v>
      </c>
      <c r="D5288" s="2" t="s">
        <v>533</v>
      </c>
      <c r="E5288" s="2" t="s">
        <v>534</v>
      </c>
      <c r="F5288" s="2" t="s">
        <v>128</v>
      </c>
      <c r="G5288" s="2" t="s">
        <v>129</v>
      </c>
      <c r="H5288" s="2" t="s">
        <v>61</v>
      </c>
      <c r="I5288" s="2" t="s">
        <v>53</v>
      </c>
      <c r="J5288" s="2" t="s">
        <v>378</v>
      </c>
      <c r="K5288" s="4">
        <v>2763.45</v>
      </c>
      <c r="L5288" s="4">
        <f t="shared" si="20"/>
        <v>18.515114999999998</v>
      </c>
      <c r="M5288" s="4">
        <v>328378.75</v>
      </c>
    </row>
    <row r="5289" spans="1:13" x14ac:dyDescent="0.3">
      <c r="A5289" s="2" t="s">
        <v>7744</v>
      </c>
      <c r="B5289" s="3" t="s">
        <v>2641</v>
      </c>
      <c r="C5289" s="2" t="s">
        <v>4644</v>
      </c>
      <c r="D5289" s="2" t="s">
        <v>402</v>
      </c>
      <c r="E5289" s="2" t="s">
        <v>403</v>
      </c>
      <c r="F5289" s="2" t="s">
        <v>59</v>
      </c>
      <c r="G5289" s="2" t="s">
        <v>60</v>
      </c>
      <c r="H5289" s="2" t="s">
        <v>30</v>
      </c>
      <c r="I5289" s="2" t="s">
        <v>31</v>
      </c>
      <c r="J5289" s="2" t="s">
        <v>32</v>
      </c>
      <c r="K5289" s="4">
        <v>28.8</v>
      </c>
      <c r="L5289" s="4">
        <f t="shared" si="20"/>
        <v>28.8</v>
      </c>
      <c r="M5289" s="4">
        <v>267929.64</v>
      </c>
    </row>
    <row r="5290" spans="1:13" x14ac:dyDescent="0.3">
      <c r="A5290" s="2" t="s">
        <v>7745</v>
      </c>
      <c r="B5290" s="3" t="s">
        <v>4156</v>
      </c>
      <c r="C5290" s="2" t="s">
        <v>2264</v>
      </c>
      <c r="D5290" s="2" t="s">
        <v>1339</v>
      </c>
      <c r="E5290" s="2" t="s">
        <v>1340</v>
      </c>
      <c r="F5290" s="2" t="s">
        <v>18</v>
      </c>
      <c r="G5290" s="2" t="s">
        <v>19</v>
      </c>
      <c r="H5290" s="2" t="s">
        <v>20</v>
      </c>
      <c r="I5290" s="2" t="s">
        <v>31</v>
      </c>
      <c r="J5290" s="2" t="s">
        <v>32</v>
      </c>
      <c r="K5290" s="4">
        <v>1079.07</v>
      </c>
      <c r="L5290" s="4">
        <f t="shared" si="20"/>
        <v>1079.07</v>
      </c>
      <c r="M5290" s="4">
        <v>439728.25</v>
      </c>
    </row>
    <row r="5291" spans="1:13" x14ac:dyDescent="0.3">
      <c r="A5291" s="2" t="s">
        <v>7746</v>
      </c>
      <c r="B5291" s="3" t="s">
        <v>536</v>
      </c>
      <c r="C5291" s="2" t="s">
        <v>1863</v>
      </c>
      <c r="D5291" s="2" t="s">
        <v>204</v>
      </c>
      <c r="E5291" s="2" t="s">
        <v>205</v>
      </c>
      <c r="F5291" s="2" t="s">
        <v>68</v>
      </c>
      <c r="G5291" s="2" t="s">
        <v>68</v>
      </c>
      <c r="H5291" s="2" t="s">
        <v>20</v>
      </c>
      <c r="I5291" s="2" t="s">
        <v>260</v>
      </c>
      <c r="J5291" s="2" t="s">
        <v>32</v>
      </c>
      <c r="K5291" s="4">
        <v>1213.68</v>
      </c>
      <c r="L5291" s="4">
        <f t="shared" si="20"/>
        <v>1213.68</v>
      </c>
      <c r="M5291" s="4">
        <v>442083.43</v>
      </c>
    </row>
    <row r="5292" spans="1:13" x14ac:dyDescent="0.3">
      <c r="A5292" s="2" t="s">
        <v>7747</v>
      </c>
      <c r="B5292" s="3" t="s">
        <v>876</v>
      </c>
      <c r="C5292" s="2" t="s">
        <v>546</v>
      </c>
      <c r="D5292" s="2" t="s">
        <v>547</v>
      </c>
      <c r="E5292" s="2" t="s">
        <v>548</v>
      </c>
      <c r="F5292" s="2" t="s">
        <v>147</v>
      </c>
      <c r="G5292" s="2" t="s">
        <v>148</v>
      </c>
      <c r="H5292" s="2" t="s">
        <v>20</v>
      </c>
      <c r="I5292" s="2" t="s">
        <v>53</v>
      </c>
      <c r="J5292" s="2" t="s">
        <v>32</v>
      </c>
      <c r="K5292" s="4">
        <v>552.54999999999995</v>
      </c>
      <c r="L5292" s="4">
        <f t="shared" si="20"/>
        <v>552.54999999999995</v>
      </c>
      <c r="M5292" s="4">
        <v>437214.91</v>
      </c>
    </row>
    <row r="5293" spans="1:13" x14ac:dyDescent="0.3">
      <c r="A5293" s="2" t="s">
        <v>7748</v>
      </c>
      <c r="B5293" s="3" t="s">
        <v>1788</v>
      </c>
      <c r="C5293" s="2" t="s">
        <v>1095</v>
      </c>
      <c r="D5293" s="2" t="s">
        <v>1096</v>
      </c>
      <c r="E5293" s="2" t="s">
        <v>1097</v>
      </c>
      <c r="F5293" s="2" t="s">
        <v>59</v>
      </c>
      <c r="G5293" s="2" t="s">
        <v>60</v>
      </c>
      <c r="H5293" s="2" t="s">
        <v>105</v>
      </c>
      <c r="I5293" s="2" t="s">
        <v>31</v>
      </c>
      <c r="J5293" s="2" t="s">
        <v>149</v>
      </c>
      <c r="K5293" s="4">
        <v>2222.7399999999998</v>
      </c>
      <c r="L5293" s="4">
        <f t="shared" si="20"/>
        <v>2822.8797999999997</v>
      </c>
      <c r="M5293" s="4">
        <v>224248.88</v>
      </c>
    </row>
    <row r="5294" spans="1:13" x14ac:dyDescent="0.3">
      <c r="A5294" s="2" t="s">
        <v>7749</v>
      </c>
      <c r="B5294" s="3" t="s">
        <v>2212</v>
      </c>
      <c r="C5294" s="2" t="s">
        <v>1099</v>
      </c>
      <c r="D5294" s="2" t="s">
        <v>542</v>
      </c>
      <c r="E5294" s="2" t="s">
        <v>543</v>
      </c>
      <c r="F5294" s="2" t="s">
        <v>45</v>
      </c>
      <c r="G5294" s="2" t="s">
        <v>46</v>
      </c>
      <c r="H5294" s="2" t="s">
        <v>61</v>
      </c>
      <c r="I5294" s="2" t="s">
        <v>31</v>
      </c>
      <c r="J5294" s="2" t="s">
        <v>32</v>
      </c>
      <c r="K5294" s="4">
        <v>3034.06</v>
      </c>
      <c r="L5294" s="4">
        <f t="shared" si="20"/>
        <v>3034.06</v>
      </c>
      <c r="M5294" s="4">
        <v>49493.8</v>
      </c>
    </row>
    <row r="5295" spans="1:13" x14ac:dyDescent="0.3">
      <c r="A5295" s="2" t="s">
        <v>7750</v>
      </c>
      <c r="B5295" s="3" t="s">
        <v>2641</v>
      </c>
      <c r="C5295" s="2" t="s">
        <v>2690</v>
      </c>
      <c r="D5295" s="2" t="s">
        <v>2691</v>
      </c>
      <c r="E5295" s="2" t="s">
        <v>2692</v>
      </c>
      <c r="F5295" s="2" t="s">
        <v>18</v>
      </c>
      <c r="G5295" s="2" t="s">
        <v>19</v>
      </c>
      <c r="H5295" s="2" t="s">
        <v>105</v>
      </c>
      <c r="I5295" s="2" t="s">
        <v>31</v>
      </c>
      <c r="J5295" s="2" t="s">
        <v>149</v>
      </c>
      <c r="K5295" s="4">
        <v>5893.34</v>
      </c>
      <c r="L5295" s="4">
        <f t="shared" si="20"/>
        <v>7484.5418</v>
      </c>
      <c r="M5295" s="4">
        <v>153060.76999999999</v>
      </c>
    </row>
    <row r="5296" spans="1:13" x14ac:dyDescent="0.3">
      <c r="A5296" s="2" t="s">
        <v>7751</v>
      </c>
      <c r="B5296" s="3" t="s">
        <v>3306</v>
      </c>
      <c r="C5296" s="2" t="s">
        <v>396</v>
      </c>
      <c r="D5296" s="2" t="s">
        <v>397</v>
      </c>
      <c r="E5296" s="2" t="s">
        <v>398</v>
      </c>
      <c r="F5296" s="2" t="s">
        <v>128</v>
      </c>
      <c r="G5296" s="2" t="s">
        <v>129</v>
      </c>
      <c r="H5296" s="2" t="s">
        <v>30</v>
      </c>
      <c r="I5296" s="2" t="s">
        <v>31</v>
      </c>
      <c r="J5296" s="2" t="s">
        <v>32</v>
      </c>
      <c r="K5296" s="4">
        <v>47.12</v>
      </c>
      <c r="L5296" s="4">
        <f t="shared" si="20"/>
        <v>47.12</v>
      </c>
      <c r="M5296" s="4">
        <v>48117.97</v>
      </c>
    </row>
    <row r="5297" spans="1:13" x14ac:dyDescent="0.3">
      <c r="A5297" s="2" t="s">
        <v>7752</v>
      </c>
      <c r="B5297" s="3" t="s">
        <v>1528</v>
      </c>
      <c r="C5297" s="2" t="s">
        <v>4610</v>
      </c>
      <c r="D5297" s="2" t="s">
        <v>43</v>
      </c>
      <c r="E5297" s="2" t="s">
        <v>44</v>
      </c>
      <c r="F5297" s="2" t="s">
        <v>45</v>
      </c>
      <c r="G5297" s="2" t="s">
        <v>46</v>
      </c>
      <c r="H5297" s="2" t="s">
        <v>61</v>
      </c>
      <c r="I5297" s="2" t="s">
        <v>200</v>
      </c>
      <c r="J5297" s="2" t="s">
        <v>32</v>
      </c>
      <c r="K5297" s="4">
        <v>4514.3</v>
      </c>
      <c r="L5297" s="4">
        <f t="shared" si="20"/>
        <v>4514.3</v>
      </c>
      <c r="M5297" s="4">
        <v>98712.92</v>
      </c>
    </row>
    <row r="5298" spans="1:13" x14ac:dyDescent="0.3">
      <c r="A5298" s="2" t="s">
        <v>7753</v>
      </c>
      <c r="B5298" s="3" t="s">
        <v>2651</v>
      </c>
      <c r="C5298" s="2" t="s">
        <v>877</v>
      </c>
      <c r="D5298" s="2" t="s">
        <v>482</v>
      </c>
      <c r="E5298" s="2" t="s">
        <v>483</v>
      </c>
      <c r="F5298" s="2" t="s">
        <v>28</v>
      </c>
      <c r="G5298" s="2" t="s">
        <v>29</v>
      </c>
      <c r="H5298" s="2" t="s">
        <v>509</v>
      </c>
      <c r="I5298" s="2" t="s">
        <v>53</v>
      </c>
      <c r="J5298" s="2" t="s">
        <v>189</v>
      </c>
      <c r="K5298" s="4">
        <v>379.67</v>
      </c>
      <c r="L5298" s="4">
        <f t="shared" si="20"/>
        <v>4.5560400000000003</v>
      </c>
      <c r="M5298" s="4">
        <v>250559.3</v>
      </c>
    </row>
    <row r="5299" spans="1:13" x14ac:dyDescent="0.3">
      <c r="A5299" s="2" t="s">
        <v>7754</v>
      </c>
      <c r="B5299" s="3" t="s">
        <v>3688</v>
      </c>
      <c r="C5299" s="2" t="s">
        <v>263</v>
      </c>
      <c r="D5299" s="2" t="s">
        <v>264</v>
      </c>
      <c r="E5299" s="2" t="s">
        <v>265</v>
      </c>
      <c r="F5299" s="2" t="s">
        <v>18</v>
      </c>
      <c r="G5299" s="2" t="s">
        <v>19</v>
      </c>
      <c r="H5299" s="2" t="s">
        <v>20</v>
      </c>
      <c r="I5299" s="2" t="s">
        <v>31</v>
      </c>
      <c r="J5299" s="2" t="s">
        <v>32</v>
      </c>
      <c r="K5299" s="4">
        <v>1736.03</v>
      </c>
      <c r="L5299" s="4">
        <f t="shared" si="20"/>
        <v>1736.03</v>
      </c>
      <c r="M5299" s="4">
        <v>436950.43</v>
      </c>
    </row>
    <row r="5300" spans="1:13" x14ac:dyDescent="0.3">
      <c r="A5300" s="2" t="s">
        <v>7755</v>
      </c>
      <c r="B5300" s="3" t="s">
        <v>1990</v>
      </c>
      <c r="C5300" s="2" t="s">
        <v>1401</v>
      </c>
      <c r="D5300" s="2" t="s">
        <v>804</v>
      </c>
      <c r="E5300" s="2" t="s">
        <v>805</v>
      </c>
      <c r="F5300" s="2" t="s">
        <v>82</v>
      </c>
      <c r="G5300" s="2" t="s">
        <v>83</v>
      </c>
      <c r="H5300" s="2" t="s">
        <v>30</v>
      </c>
      <c r="I5300" s="2" t="s">
        <v>31</v>
      </c>
      <c r="J5300" s="2" t="s">
        <v>71</v>
      </c>
      <c r="K5300" s="4">
        <v>36.380000000000003</v>
      </c>
      <c r="L5300" s="4">
        <f t="shared" si="20"/>
        <v>5.0932000000000013</v>
      </c>
      <c r="M5300" s="4">
        <v>22678.31</v>
      </c>
    </row>
    <row r="5301" spans="1:13" x14ac:dyDescent="0.3">
      <c r="A5301" s="2" t="s">
        <v>7756</v>
      </c>
      <c r="B5301" s="3" t="s">
        <v>2911</v>
      </c>
      <c r="C5301" s="2" t="s">
        <v>215</v>
      </c>
      <c r="D5301" s="2" t="s">
        <v>216</v>
      </c>
      <c r="E5301" s="2" t="s">
        <v>217</v>
      </c>
      <c r="F5301" s="2" t="s">
        <v>45</v>
      </c>
      <c r="G5301" s="2" t="s">
        <v>46</v>
      </c>
      <c r="H5301" s="2" t="s">
        <v>20</v>
      </c>
      <c r="I5301" s="2" t="s">
        <v>21</v>
      </c>
      <c r="J5301" s="2" t="s">
        <v>32</v>
      </c>
      <c r="K5301" s="4">
        <v>263.19</v>
      </c>
      <c r="L5301" s="4">
        <f t="shared" si="20"/>
        <v>263.19</v>
      </c>
      <c r="M5301" s="4">
        <v>268204.71000000002</v>
      </c>
    </row>
    <row r="5302" spans="1:13" x14ac:dyDescent="0.3">
      <c r="A5302" s="2" t="s">
        <v>7757</v>
      </c>
      <c r="B5302" s="3" t="s">
        <v>1171</v>
      </c>
      <c r="C5302" s="2" t="s">
        <v>4610</v>
      </c>
      <c r="D5302" s="2" t="s">
        <v>43</v>
      </c>
      <c r="E5302" s="2" t="s">
        <v>44</v>
      </c>
      <c r="F5302" s="2" t="s">
        <v>45</v>
      </c>
      <c r="G5302" s="2" t="s">
        <v>46</v>
      </c>
      <c r="H5302" s="2" t="s">
        <v>61</v>
      </c>
      <c r="I5302" s="2" t="s">
        <v>31</v>
      </c>
      <c r="J5302" s="2" t="s">
        <v>32</v>
      </c>
      <c r="K5302" s="4">
        <v>3662.8</v>
      </c>
      <c r="L5302" s="4">
        <f t="shared" si="20"/>
        <v>3662.8</v>
      </c>
      <c r="M5302" s="4">
        <v>61511.06</v>
      </c>
    </row>
    <row r="5303" spans="1:13" x14ac:dyDescent="0.3">
      <c r="A5303" s="2" t="s">
        <v>7758</v>
      </c>
      <c r="B5303" s="3" t="s">
        <v>3410</v>
      </c>
      <c r="C5303" s="2" t="s">
        <v>1577</v>
      </c>
      <c r="D5303" s="2" t="s">
        <v>1464</v>
      </c>
      <c r="E5303" s="2" t="s">
        <v>1465</v>
      </c>
      <c r="F5303" s="2" t="s">
        <v>18</v>
      </c>
      <c r="G5303" s="2" t="s">
        <v>19</v>
      </c>
      <c r="H5303" s="2" t="s">
        <v>61</v>
      </c>
      <c r="I5303" s="2" t="s">
        <v>223</v>
      </c>
      <c r="J5303" s="2" t="s">
        <v>32</v>
      </c>
      <c r="K5303" s="4">
        <v>2303.5700000000002</v>
      </c>
      <c r="L5303" s="4">
        <f t="shared" si="20"/>
        <v>2303.5700000000002</v>
      </c>
      <c r="M5303" s="4">
        <v>253556.56</v>
      </c>
    </row>
    <row r="5304" spans="1:13" x14ac:dyDescent="0.3">
      <c r="A5304" s="2" t="s">
        <v>7759</v>
      </c>
      <c r="B5304" s="3" t="s">
        <v>3761</v>
      </c>
      <c r="C5304" s="2" t="s">
        <v>1073</v>
      </c>
      <c r="D5304" s="2" t="s">
        <v>1074</v>
      </c>
      <c r="E5304" s="2" t="s">
        <v>1075</v>
      </c>
      <c r="F5304" s="2" t="s">
        <v>59</v>
      </c>
      <c r="G5304" s="2" t="s">
        <v>60</v>
      </c>
      <c r="H5304" s="2" t="s">
        <v>105</v>
      </c>
      <c r="I5304" s="2" t="s">
        <v>31</v>
      </c>
      <c r="J5304" s="2" t="s">
        <v>149</v>
      </c>
      <c r="K5304" s="4">
        <v>2387.02</v>
      </c>
      <c r="L5304" s="4">
        <f t="shared" si="20"/>
        <v>3031.5154000000002</v>
      </c>
      <c r="M5304" s="4">
        <v>389444.97</v>
      </c>
    </row>
    <row r="5305" spans="1:13" x14ac:dyDescent="0.3">
      <c r="A5305" s="2" t="s">
        <v>7760</v>
      </c>
      <c r="B5305" s="3" t="s">
        <v>2946</v>
      </c>
      <c r="C5305" s="2" t="s">
        <v>3092</v>
      </c>
      <c r="D5305" s="2" t="s">
        <v>80</v>
      </c>
      <c r="E5305" s="2" t="s">
        <v>81</v>
      </c>
      <c r="F5305" s="2" t="s">
        <v>82</v>
      </c>
      <c r="G5305" s="2" t="s">
        <v>83</v>
      </c>
      <c r="H5305" s="2" t="s">
        <v>61</v>
      </c>
      <c r="I5305" s="2" t="s">
        <v>62</v>
      </c>
      <c r="J5305" s="2" t="s">
        <v>71</v>
      </c>
      <c r="K5305" s="4">
        <v>3881.91</v>
      </c>
      <c r="L5305" s="4">
        <f t="shared" si="20"/>
        <v>543.4674</v>
      </c>
      <c r="M5305" s="4">
        <v>409571.7</v>
      </c>
    </row>
    <row r="5306" spans="1:13" x14ac:dyDescent="0.3">
      <c r="A5306" s="2" t="s">
        <v>7761</v>
      </c>
      <c r="B5306" s="3" t="s">
        <v>3259</v>
      </c>
      <c r="C5306" s="2" t="s">
        <v>2460</v>
      </c>
      <c r="D5306" s="2" t="s">
        <v>1985</v>
      </c>
      <c r="E5306" s="2" t="s">
        <v>1986</v>
      </c>
      <c r="F5306" s="2" t="s">
        <v>28</v>
      </c>
      <c r="G5306" s="2" t="s">
        <v>29</v>
      </c>
      <c r="H5306" s="2" t="s">
        <v>69</v>
      </c>
      <c r="I5306" s="2" t="s">
        <v>111</v>
      </c>
      <c r="J5306" s="2" t="s">
        <v>149</v>
      </c>
      <c r="K5306" s="4">
        <v>10161.700000000001</v>
      </c>
      <c r="L5306" s="4">
        <f t="shared" si="20"/>
        <v>12905.359</v>
      </c>
      <c r="M5306" s="4">
        <v>8626.52</v>
      </c>
    </row>
    <row r="5307" spans="1:13" x14ac:dyDescent="0.3">
      <c r="A5307" s="2" t="s">
        <v>7762</v>
      </c>
      <c r="B5307" s="3" t="s">
        <v>6036</v>
      </c>
      <c r="C5307" s="2" t="s">
        <v>658</v>
      </c>
      <c r="D5307" s="2" t="s">
        <v>659</v>
      </c>
      <c r="E5307" s="2" t="s">
        <v>660</v>
      </c>
      <c r="F5307" s="2" t="s">
        <v>140</v>
      </c>
      <c r="G5307" s="2" t="s">
        <v>141</v>
      </c>
      <c r="H5307" s="2" t="s">
        <v>69</v>
      </c>
      <c r="I5307" s="2" t="s">
        <v>70</v>
      </c>
      <c r="J5307" s="2" t="s">
        <v>71</v>
      </c>
      <c r="K5307" s="4">
        <v>14354.93</v>
      </c>
      <c r="L5307" s="4">
        <f t="shared" si="20"/>
        <v>2009.6902000000002</v>
      </c>
      <c r="M5307" s="4">
        <v>281904.76</v>
      </c>
    </row>
    <row r="5308" spans="1:13" x14ac:dyDescent="0.3">
      <c r="A5308" s="2" t="s">
        <v>7763</v>
      </c>
      <c r="B5308" s="3" t="s">
        <v>1810</v>
      </c>
      <c r="C5308" s="2" t="s">
        <v>208</v>
      </c>
      <c r="D5308" s="2" t="s">
        <v>209</v>
      </c>
      <c r="E5308" s="2" t="s">
        <v>210</v>
      </c>
      <c r="F5308" s="2" t="s">
        <v>82</v>
      </c>
      <c r="G5308" s="2" t="s">
        <v>83</v>
      </c>
      <c r="H5308" s="2" t="s">
        <v>30</v>
      </c>
      <c r="I5308" s="2" t="s">
        <v>31</v>
      </c>
      <c r="J5308" s="2" t="s">
        <v>149</v>
      </c>
      <c r="K5308" s="4">
        <v>17.84</v>
      </c>
      <c r="L5308" s="4">
        <f t="shared" si="20"/>
        <v>22.6568</v>
      </c>
      <c r="M5308" s="4">
        <v>296720.28000000003</v>
      </c>
    </row>
    <row r="5309" spans="1:13" x14ac:dyDescent="0.3">
      <c r="A5309" s="2" t="s">
        <v>7764</v>
      </c>
      <c r="B5309" s="3" t="s">
        <v>3937</v>
      </c>
      <c r="C5309" s="2" t="s">
        <v>704</v>
      </c>
      <c r="D5309" s="2" t="s">
        <v>204</v>
      </c>
      <c r="E5309" s="2" t="s">
        <v>205</v>
      </c>
      <c r="F5309" s="2" t="s">
        <v>68</v>
      </c>
      <c r="G5309" s="2" t="s">
        <v>68</v>
      </c>
      <c r="H5309" s="2" t="s">
        <v>61</v>
      </c>
      <c r="I5309" s="2" t="s">
        <v>62</v>
      </c>
      <c r="J5309" s="2" t="s">
        <v>32</v>
      </c>
      <c r="K5309" s="4">
        <v>3344.41</v>
      </c>
      <c r="L5309" s="4">
        <f t="shared" si="20"/>
        <v>3344.41</v>
      </c>
      <c r="M5309" s="4">
        <v>316501.49</v>
      </c>
    </row>
    <row r="5310" spans="1:13" x14ac:dyDescent="0.3">
      <c r="A5310" s="2" t="s">
        <v>7765</v>
      </c>
      <c r="B5310" s="3" t="s">
        <v>3771</v>
      </c>
      <c r="C5310" s="2" t="s">
        <v>867</v>
      </c>
      <c r="D5310" s="2" t="s">
        <v>560</v>
      </c>
      <c r="E5310" s="2" t="s">
        <v>561</v>
      </c>
      <c r="F5310" s="2" t="s">
        <v>147</v>
      </c>
      <c r="G5310" s="2" t="s">
        <v>148</v>
      </c>
      <c r="H5310" s="2" t="s">
        <v>69</v>
      </c>
      <c r="I5310" s="2" t="s">
        <v>70</v>
      </c>
      <c r="J5310" s="2" t="s">
        <v>32</v>
      </c>
      <c r="K5310" s="4">
        <v>5971.37</v>
      </c>
      <c r="L5310" s="4">
        <f t="shared" si="20"/>
        <v>5971.37</v>
      </c>
      <c r="M5310" s="4">
        <v>138630.82</v>
      </c>
    </row>
    <row r="5311" spans="1:13" x14ac:dyDescent="0.3">
      <c r="A5311" s="2" t="s">
        <v>7766</v>
      </c>
      <c r="B5311" s="3" t="s">
        <v>2648</v>
      </c>
      <c r="C5311" s="2" t="s">
        <v>396</v>
      </c>
      <c r="D5311" s="2" t="s">
        <v>397</v>
      </c>
      <c r="E5311" s="2" t="s">
        <v>398</v>
      </c>
      <c r="F5311" s="2" t="s">
        <v>128</v>
      </c>
      <c r="G5311" s="2" t="s">
        <v>129</v>
      </c>
      <c r="H5311" s="2" t="s">
        <v>30</v>
      </c>
      <c r="I5311" s="2" t="s">
        <v>31</v>
      </c>
      <c r="J5311" s="2" t="s">
        <v>22</v>
      </c>
      <c r="K5311" s="4">
        <v>20.010000000000002</v>
      </c>
      <c r="L5311" s="4">
        <f t="shared" si="20"/>
        <v>21.610800000000005</v>
      </c>
      <c r="M5311" s="4">
        <v>93445.31</v>
      </c>
    </row>
    <row r="5312" spans="1:13" x14ac:dyDescent="0.3">
      <c r="A5312" s="2" t="s">
        <v>7767</v>
      </c>
      <c r="B5312" s="3" t="s">
        <v>776</v>
      </c>
      <c r="C5312" s="2" t="s">
        <v>1320</v>
      </c>
      <c r="D5312" s="2" t="s">
        <v>903</v>
      </c>
      <c r="E5312" s="2" t="s">
        <v>904</v>
      </c>
      <c r="F5312" s="2" t="s">
        <v>128</v>
      </c>
      <c r="G5312" s="2" t="s">
        <v>129</v>
      </c>
      <c r="H5312" s="2" t="s">
        <v>105</v>
      </c>
      <c r="I5312" s="2" t="s">
        <v>31</v>
      </c>
      <c r="J5312" s="2" t="s">
        <v>32</v>
      </c>
      <c r="K5312" s="4">
        <v>1474.63</v>
      </c>
      <c r="L5312" s="4">
        <f t="shared" si="20"/>
        <v>1474.63</v>
      </c>
      <c r="M5312" s="4">
        <v>180394.97</v>
      </c>
    </row>
    <row r="5313" spans="1:13" x14ac:dyDescent="0.3">
      <c r="A5313" s="2" t="s">
        <v>7768</v>
      </c>
      <c r="B5313" s="3" t="s">
        <v>2508</v>
      </c>
      <c r="C5313" s="2" t="s">
        <v>186</v>
      </c>
      <c r="D5313" s="2" t="s">
        <v>187</v>
      </c>
      <c r="E5313" s="2" t="s">
        <v>188</v>
      </c>
      <c r="F5313" s="2" t="s">
        <v>68</v>
      </c>
      <c r="G5313" s="2" t="s">
        <v>68</v>
      </c>
      <c r="H5313" s="2" t="s">
        <v>122</v>
      </c>
      <c r="I5313" s="2" t="s">
        <v>31</v>
      </c>
      <c r="J5313" s="2" t="s">
        <v>378</v>
      </c>
      <c r="K5313" s="4">
        <v>43666.13</v>
      </c>
      <c r="L5313" s="4">
        <f t="shared" si="20"/>
        <v>292.56307099999998</v>
      </c>
      <c r="M5313" s="4">
        <v>285946.67</v>
      </c>
    </row>
    <row r="5314" spans="1:13" x14ac:dyDescent="0.3">
      <c r="A5314" s="2" t="s">
        <v>7769</v>
      </c>
      <c r="B5314" s="3" t="s">
        <v>3644</v>
      </c>
      <c r="C5314" s="2" t="s">
        <v>2717</v>
      </c>
      <c r="D5314" s="2" t="s">
        <v>2718</v>
      </c>
      <c r="E5314" s="2" t="s">
        <v>2719</v>
      </c>
      <c r="F5314" s="2" t="s">
        <v>38</v>
      </c>
      <c r="G5314" s="2" t="s">
        <v>39</v>
      </c>
      <c r="H5314" s="2" t="s">
        <v>20</v>
      </c>
      <c r="I5314" s="2" t="s">
        <v>21</v>
      </c>
      <c r="J5314" s="2" t="s">
        <v>22</v>
      </c>
      <c r="K5314" s="4">
        <v>1783.3</v>
      </c>
      <c r="L5314" s="4">
        <f t="shared" si="20"/>
        <v>1925.9640000000002</v>
      </c>
      <c r="M5314" s="4">
        <v>14503.45</v>
      </c>
    </row>
    <row r="5315" spans="1:13" x14ac:dyDescent="0.3">
      <c r="A5315" s="2" t="s">
        <v>7770</v>
      </c>
      <c r="B5315" s="3" t="s">
        <v>2575</v>
      </c>
      <c r="C5315" s="2" t="s">
        <v>892</v>
      </c>
      <c r="D5315" s="2" t="s">
        <v>893</v>
      </c>
      <c r="E5315" s="2" t="s">
        <v>894</v>
      </c>
      <c r="F5315" s="2" t="s">
        <v>38</v>
      </c>
      <c r="G5315" s="2" t="s">
        <v>39</v>
      </c>
      <c r="H5315" s="2" t="s">
        <v>69</v>
      </c>
      <c r="I5315" s="2" t="s">
        <v>70</v>
      </c>
      <c r="J5315" s="2" t="s">
        <v>378</v>
      </c>
      <c r="K5315" s="4">
        <v>1743.29</v>
      </c>
      <c r="L5315" s="4">
        <f t="shared" si="20"/>
        <v>11.680043</v>
      </c>
      <c r="M5315" s="4">
        <v>119406.45</v>
      </c>
    </row>
    <row r="5316" spans="1:13" x14ac:dyDescent="0.3">
      <c r="A5316" s="2" t="s">
        <v>7771</v>
      </c>
      <c r="B5316" s="3" t="s">
        <v>3364</v>
      </c>
      <c r="C5316" s="2" t="s">
        <v>2141</v>
      </c>
      <c r="D5316" s="2" t="s">
        <v>690</v>
      </c>
      <c r="E5316" s="2" t="s">
        <v>691</v>
      </c>
      <c r="F5316" s="2" t="s">
        <v>147</v>
      </c>
      <c r="G5316" s="2" t="s">
        <v>148</v>
      </c>
      <c r="H5316" s="2" t="s">
        <v>509</v>
      </c>
      <c r="I5316" s="2" t="s">
        <v>510</v>
      </c>
      <c r="J5316" s="2" t="s">
        <v>32</v>
      </c>
      <c r="K5316" s="4">
        <v>407.91</v>
      </c>
      <c r="L5316" s="4">
        <f t="shared" si="20"/>
        <v>407.91</v>
      </c>
      <c r="M5316" s="4">
        <v>269245.11</v>
      </c>
    </row>
    <row r="5317" spans="1:13" x14ac:dyDescent="0.3">
      <c r="A5317" s="2" t="s">
        <v>7772</v>
      </c>
      <c r="B5317" s="3" t="s">
        <v>455</v>
      </c>
      <c r="C5317" s="2" t="s">
        <v>2662</v>
      </c>
      <c r="D5317" s="2" t="s">
        <v>162</v>
      </c>
      <c r="E5317" s="2" t="s">
        <v>163</v>
      </c>
      <c r="F5317" s="2" t="s">
        <v>147</v>
      </c>
      <c r="G5317" s="2" t="s">
        <v>148</v>
      </c>
      <c r="H5317" s="2" t="s">
        <v>111</v>
      </c>
      <c r="I5317" s="2" t="s">
        <v>111</v>
      </c>
      <c r="J5317" s="2" t="s">
        <v>32</v>
      </c>
      <c r="K5317" s="4">
        <v>45997.7</v>
      </c>
      <c r="L5317" s="4">
        <f t="shared" si="20"/>
        <v>45997.7</v>
      </c>
      <c r="M5317" s="4">
        <v>403665.27</v>
      </c>
    </row>
    <row r="5318" spans="1:13" x14ac:dyDescent="0.3">
      <c r="A5318" s="2" t="s">
        <v>7773</v>
      </c>
      <c r="B5318" s="3" t="s">
        <v>7774</v>
      </c>
      <c r="C5318" s="2" t="s">
        <v>652</v>
      </c>
      <c r="D5318" s="2" t="s">
        <v>653</v>
      </c>
      <c r="E5318" s="2" t="s">
        <v>654</v>
      </c>
      <c r="F5318" s="2" t="s">
        <v>59</v>
      </c>
      <c r="G5318" s="2" t="s">
        <v>60</v>
      </c>
      <c r="H5318" s="2" t="s">
        <v>69</v>
      </c>
      <c r="I5318" s="2" t="s">
        <v>70</v>
      </c>
      <c r="J5318" s="2" t="s">
        <v>22</v>
      </c>
      <c r="K5318" s="4">
        <v>11631.44</v>
      </c>
      <c r="L5318" s="4">
        <f t="shared" si="20"/>
        <v>12561.955200000002</v>
      </c>
      <c r="M5318" s="4">
        <v>491702.65</v>
      </c>
    </row>
    <row r="5319" spans="1:13" x14ac:dyDescent="0.3">
      <c r="A5319" s="2" t="s">
        <v>7775</v>
      </c>
      <c r="B5319" s="3" t="s">
        <v>563</v>
      </c>
      <c r="C5319" s="2" t="s">
        <v>2440</v>
      </c>
      <c r="D5319" s="2" t="s">
        <v>2441</v>
      </c>
      <c r="E5319" s="2" t="s">
        <v>354</v>
      </c>
      <c r="F5319" s="2" t="s">
        <v>59</v>
      </c>
      <c r="G5319" s="2" t="s">
        <v>60</v>
      </c>
      <c r="H5319" s="2" t="s">
        <v>20</v>
      </c>
      <c r="I5319" s="2" t="s">
        <v>53</v>
      </c>
      <c r="J5319" s="2" t="s">
        <v>32</v>
      </c>
      <c r="K5319" s="4">
        <v>53.13</v>
      </c>
      <c r="L5319" s="4">
        <f t="shared" si="20"/>
        <v>53.13</v>
      </c>
      <c r="M5319" s="4">
        <v>192984.15</v>
      </c>
    </row>
    <row r="5320" spans="1:13" x14ac:dyDescent="0.3">
      <c r="A5320" s="2" t="s">
        <v>7776</v>
      </c>
      <c r="B5320" s="3" t="s">
        <v>955</v>
      </c>
      <c r="C5320" s="2" t="s">
        <v>617</v>
      </c>
      <c r="D5320" s="2" t="s">
        <v>492</v>
      </c>
      <c r="E5320" s="2" t="s">
        <v>493</v>
      </c>
      <c r="F5320" s="2" t="s">
        <v>38</v>
      </c>
      <c r="G5320" s="2" t="s">
        <v>39</v>
      </c>
      <c r="H5320" s="2" t="s">
        <v>20</v>
      </c>
      <c r="I5320" s="2" t="s">
        <v>260</v>
      </c>
      <c r="J5320" s="2" t="s">
        <v>71</v>
      </c>
      <c r="K5320" s="4">
        <v>415.8</v>
      </c>
      <c r="L5320" s="4">
        <f t="shared" si="20"/>
        <v>58.21200000000001</v>
      </c>
      <c r="M5320" s="4">
        <v>333367.18</v>
      </c>
    </row>
    <row r="5321" spans="1:13" x14ac:dyDescent="0.3">
      <c r="A5321" s="2" t="s">
        <v>7777</v>
      </c>
      <c r="B5321" s="3" t="s">
        <v>2066</v>
      </c>
      <c r="C5321" s="2" t="s">
        <v>1430</v>
      </c>
      <c r="D5321" s="2" t="s">
        <v>1431</v>
      </c>
      <c r="E5321" s="2" t="s">
        <v>1432</v>
      </c>
      <c r="F5321" s="2" t="s">
        <v>128</v>
      </c>
      <c r="G5321" s="2" t="s">
        <v>129</v>
      </c>
      <c r="H5321" s="2" t="s">
        <v>105</v>
      </c>
      <c r="I5321" s="2" t="s">
        <v>31</v>
      </c>
      <c r="J5321" s="2" t="s">
        <v>149</v>
      </c>
      <c r="K5321" s="4">
        <v>3550.18</v>
      </c>
      <c r="L5321" s="4">
        <f t="shared" si="20"/>
        <v>4508.7285999999995</v>
      </c>
      <c r="M5321" s="4">
        <v>83261.91</v>
      </c>
    </row>
    <row r="5322" spans="1:13" x14ac:dyDescent="0.3">
      <c r="A5322" s="2" t="s">
        <v>7778</v>
      </c>
      <c r="B5322" s="3" t="s">
        <v>982</v>
      </c>
      <c r="C5322" s="2" t="s">
        <v>2073</v>
      </c>
      <c r="D5322" s="2" t="s">
        <v>788</v>
      </c>
      <c r="E5322" s="2" t="s">
        <v>789</v>
      </c>
      <c r="F5322" s="2" t="s">
        <v>38</v>
      </c>
      <c r="G5322" s="2" t="s">
        <v>39</v>
      </c>
      <c r="H5322" s="2" t="s">
        <v>20</v>
      </c>
      <c r="I5322" s="2" t="s">
        <v>21</v>
      </c>
      <c r="J5322" s="2" t="s">
        <v>149</v>
      </c>
      <c r="K5322" s="4">
        <v>540.6</v>
      </c>
      <c r="L5322" s="4">
        <f t="shared" si="20"/>
        <v>686.56200000000001</v>
      </c>
      <c r="M5322" s="4">
        <v>427172.69</v>
      </c>
    </row>
    <row r="5323" spans="1:13" x14ac:dyDescent="0.3">
      <c r="A5323" s="2" t="s">
        <v>7779</v>
      </c>
      <c r="B5323" s="3" t="s">
        <v>6791</v>
      </c>
      <c r="C5323" s="2" t="s">
        <v>92</v>
      </c>
      <c r="D5323" s="2" t="s">
        <v>93</v>
      </c>
      <c r="E5323" s="2" t="s">
        <v>94</v>
      </c>
      <c r="F5323" s="2" t="s">
        <v>38</v>
      </c>
      <c r="G5323" s="2" t="s">
        <v>39</v>
      </c>
      <c r="H5323" s="2" t="s">
        <v>69</v>
      </c>
      <c r="I5323" s="2" t="s">
        <v>70</v>
      </c>
      <c r="J5323" s="2" t="s">
        <v>378</v>
      </c>
      <c r="K5323" s="4">
        <v>8363.93</v>
      </c>
      <c r="L5323" s="4">
        <f t="shared" si="20"/>
        <v>56.038331000000007</v>
      </c>
      <c r="M5323" s="4">
        <v>264319.7</v>
      </c>
    </row>
    <row r="5324" spans="1:13" x14ac:dyDescent="0.3">
      <c r="A5324" s="2" t="s">
        <v>7780</v>
      </c>
      <c r="B5324" s="3" t="s">
        <v>364</v>
      </c>
      <c r="C5324" s="2" t="s">
        <v>486</v>
      </c>
      <c r="D5324" s="2" t="s">
        <v>487</v>
      </c>
      <c r="E5324" s="2" t="s">
        <v>488</v>
      </c>
      <c r="F5324" s="2" t="s">
        <v>38</v>
      </c>
      <c r="G5324" s="2" t="s">
        <v>39</v>
      </c>
      <c r="H5324" s="2" t="s">
        <v>105</v>
      </c>
      <c r="I5324" s="2" t="s">
        <v>31</v>
      </c>
      <c r="J5324" s="2" t="s">
        <v>71</v>
      </c>
      <c r="K5324" s="4">
        <v>6900.97</v>
      </c>
      <c r="L5324" s="4">
        <f t="shared" si="20"/>
        <v>966.13580000000013</v>
      </c>
      <c r="M5324" s="4">
        <v>43531.64</v>
      </c>
    </row>
    <row r="5325" spans="1:13" x14ac:dyDescent="0.3">
      <c r="A5325" s="2" t="s">
        <v>7781</v>
      </c>
      <c r="B5325" s="3" t="s">
        <v>1919</v>
      </c>
      <c r="C5325" s="2" t="s">
        <v>1138</v>
      </c>
      <c r="D5325" s="2" t="s">
        <v>893</v>
      </c>
      <c r="E5325" s="2" t="s">
        <v>894</v>
      </c>
      <c r="F5325" s="2" t="s">
        <v>38</v>
      </c>
      <c r="G5325" s="2" t="s">
        <v>39</v>
      </c>
      <c r="H5325" s="2" t="s">
        <v>20</v>
      </c>
      <c r="I5325" s="2" t="s">
        <v>21</v>
      </c>
      <c r="J5325" s="2" t="s">
        <v>378</v>
      </c>
      <c r="K5325" s="4">
        <v>371.03</v>
      </c>
      <c r="L5325" s="4">
        <f t="shared" si="20"/>
        <v>2.4859009999999997</v>
      </c>
      <c r="M5325" s="4">
        <v>61541.46</v>
      </c>
    </row>
    <row r="5326" spans="1:13" x14ac:dyDescent="0.3">
      <c r="A5326" s="2" t="s">
        <v>7782</v>
      </c>
      <c r="B5326" s="3" t="s">
        <v>2453</v>
      </c>
      <c r="C5326" s="2" t="s">
        <v>268</v>
      </c>
      <c r="D5326" s="2" t="s">
        <v>269</v>
      </c>
      <c r="E5326" s="2" t="s">
        <v>270</v>
      </c>
      <c r="F5326" s="2" t="s">
        <v>140</v>
      </c>
      <c r="G5326" s="2" t="s">
        <v>141</v>
      </c>
      <c r="H5326" s="2" t="s">
        <v>111</v>
      </c>
      <c r="I5326" s="2" t="s">
        <v>111</v>
      </c>
      <c r="J5326" s="2" t="s">
        <v>22</v>
      </c>
      <c r="K5326" s="4">
        <v>22097.19</v>
      </c>
      <c r="L5326" s="4">
        <f t="shared" si="20"/>
        <v>23864.965199999999</v>
      </c>
      <c r="M5326" s="4">
        <v>115429.62</v>
      </c>
    </row>
    <row r="5327" spans="1:13" x14ac:dyDescent="0.3">
      <c r="A5327" s="2" t="s">
        <v>7783</v>
      </c>
      <c r="B5327" s="3" t="s">
        <v>965</v>
      </c>
      <c r="C5327" s="2" t="s">
        <v>928</v>
      </c>
      <c r="D5327" s="2" t="s">
        <v>315</v>
      </c>
      <c r="E5327" s="2" t="s">
        <v>316</v>
      </c>
      <c r="F5327" s="2" t="s">
        <v>38</v>
      </c>
      <c r="G5327" s="2" t="s">
        <v>39</v>
      </c>
      <c r="H5327" s="2" t="s">
        <v>69</v>
      </c>
      <c r="I5327" s="2" t="s">
        <v>31</v>
      </c>
      <c r="J5327" s="2" t="s">
        <v>378</v>
      </c>
      <c r="K5327" s="4">
        <v>12838.21</v>
      </c>
      <c r="L5327" s="4">
        <f t="shared" si="20"/>
        <v>86.016007000000002</v>
      </c>
      <c r="M5327" s="4">
        <v>114921</v>
      </c>
    </row>
    <row r="5328" spans="1:13" x14ac:dyDescent="0.3">
      <c r="A5328" s="2" t="s">
        <v>7784</v>
      </c>
      <c r="B5328" s="3" t="s">
        <v>4970</v>
      </c>
      <c r="C5328" s="2" t="s">
        <v>273</v>
      </c>
      <c r="D5328" s="2" t="s">
        <v>274</v>
      </c>
      <c r="E5328" s="2" t="s">
        <v>275</v>
      </c>
      <c r="F5328" s="2" t="s">
        <v>45</v>
      </c>
      <c r="G5328" s="2" t="s">
        <v>46</v>
      </c>
      <c r="H5328" s="2" t="s">
        <v>61</v>
      </c>
      <c r="I5328" s="2" t="s">
        <v>158</v>
      </c>
      <c r="J5328" s="2" t="s">
        <v>32</v>
      </c>
      <c r="K5328" s="4">
        <v>1588.36</v>
      </c>
      <c r="L5328" s="4">
        <f t="shared" si="20"/>
        <v>1588.36</v>
      </c>
      <c r="M5328" s="4">
        <v>84444.25</v>
      </c>
    </row>
    <row r="5329" spans="1:13" x14ac:dyDescent="0.3">
      <c r="A5329" s="2" t="s">
        <v>7785</v>
      </c>
      <c r="B5329" s="3" t="s">
        <v>1388</v>
      </c>
      <c r="C5329" s="2" t="s">
        <v>1126</v>
      </c>
      <c r="D5329" s="2" t="s">
        <v>848</v>
      </c>
      <c r="E5329" s="2" t="s">
        <v>849</v>
      </c>
      <c r="F5329" s="2" t="s">
        <v>45</v>
      </c>
      <c r="G5329" s="2" t="s">
        <v>46</v>
      </c>
      <c r="H5329" s="2" t="s">
        <v>61</v>
      </c>
      <c r="I5329" s="2" t="s">
        <v>84</v>
      </c>
      <c r="J5329" s="2" t="s">
        <v>378</v>
      </c>
      <c r="K5329" s="4">
        <v>265.74</v>
      </c>
      <c r="L5329" s="4">
        <f t="shared" si="20"/>
        <v>1.7804580000000001</v>
      </c>
      <c r="M5329" s="4">
        <v>483814.96</v>
      </c>
    </row>
    <row r="5330" spans="1:13" x14ac:dyDescent="0.3">
      <c r="A5330" s="2" t="s">
        <v>7786</v>
      </c>
      <c r="B5330" s="3" t="s">
        <v>2253</v>
      </c>
      <c r="C5330" s="2" t="s">
        <v>2314</v>
      </c>
      <c r="D5330" s="2" t="s">
        <v>167</v>
      </c>
      <c r="E5330" s="2" t="s">
        <v>168</v>
      </c>
      <c r="F5330" s="2" t="s">
        <v>38</v>
      </c>
      <c r="G5330" s="2" t="s">
        <v>39</v>
      </c>
      <c r="H5330" s="2" t="s">
        <v>20</v>
      </c>
      <c r="I5330" s="2" t="s">
        <v>21</v>
      </c>
      <c r="J5330" s="2" t="s">
        <v>32</v>
      </c>
      <c r="K5330" s="4">
        <v>1284.95</v>
      </c>
      <c r="L5330" s="4">
        <f t="shared" si="20"/>
        <v>1284.95</v>
      </c>
      <c r="M5330" s="4">
        <v>4303.6499999999996</v>
      </c>
    </row>
    <row r="5331" spans="1:13" x14ac:dyDescent="0.3">
      <c r="A5331" s="2" t="s">
        <v>7787</v>
      </c>
      <c r="B5331" s="3" t="s">
        <v>1850</v>
      </c>
      <c r="C5331" s="2" t="s">
        <v>386</v>
      </c>
      <c r="D5331" s="2" t="s">
        <v>88</v>
      </c>
      <c r="E5331" s="2" t="s">
        <v>89</v>
      </c>
      <c r="F5331" s="2" t="s">
        <v>38</v>
      </c>
      <c r="G5331" s="2" t="s">
        <v>39</v>
      </c>
      <c r="H5331" s="2" t="s">
        <v>69</v>
      </c>
      <c r="I5331" s="2" t="s">
        <v>70</v>
      </c>
      <c r="J5331" s="2" t="s">
        <v>32</v>
      </c>
      <c r="K5331" s="4">
        <v>13908.51</v>
      </c>
      <c r="L5331" s="4">
        <f t="shared" si="20"/>
        <v>13908.51</v>
      </c>
      <c r="M5331" s="4">
        <v>283039.03999999998</v>
      </c>
    </row>
    <row r="5332" spans="1:13" x14ac:dyDescent="0.3">
      <c r="A5332" s="2" t="s">
        <v>7788</v>
      </c>
      <c r="B5332" s="3" t="s">
        <v>7789</v>
      </c>
      <c r="C5332" s="2" t="s">
        <v>486</v>
      </c>
      <c r="D5332" s="2" t="s">
        <v>487</v>
      </c>
      <c r="E5332" s="2" t="s">
        <v>488</v>
      </c>
      <c r="F5332" s="2" t="s">
        <v>38</v>
      </c>
      <c r="G5332" s="2" t="s">
        <v>39</v>
      </c>
      <c r="H5332" s="2" t="s">
        <v>105</v>
      </c>
      <c r="I5332" s="2" t="s">
        <v>31</v>
      </c>
      <c r="J5332" s="2" t="s">
        <v>32</v>
      </c>
      <c r="K5332" s="4">
        <v>8887.7099999999991</v>
      </c>
      <c r="L5332" s="4">
        <f t="shared" si="20"/>
        <v>8887.7099999999991</v>
      </c>
      <c r="M5332" s="4">
        <v>230481.31</v>
      </c>
    </row>
    <row r="5333" spans="1:13" x14ac:dyDescent="0.3">
      <c r="A5333" s="2" t="s">
        <v>7790</v>
      </c>
      <c r="B5333" s="3" t="s">
        <v>703</v>
      </c>
      <c r="C5333" s="2" t="s">
        <v>1928</v>
      </c>
      <c r="D5333" s="2" t="s">
        <v>258</v>
      </c>
      <c r="E5333" s="2" t="s">
        <v>259</v>
      </c>
      <c r="F5333" s="2" t="s">
        <v>18</v>
      </c>
      <c r="G5333" s="2" t="s">
        <v>19</v>
      </c>
      <c r="H5333" s="2" t="s">
        <v>61</v>
      </c>
      <c r="I5333" s="2" t="s">
        <v>53</v>
      </c>
      <c r="J5333" s="2" t="s">
        <v>378</v>
      </c>
      <c r="K5333" s="4">
        <v>4301.16</v>
      </c>
      <c r="L5333" s="4">
        <f t="shared" si="20"/>
        <v>28.817772000000001</v>
      </c>
      <c r="M5333" s="4">
        <v>283657.7</v>
      </c>
    </row>
    <row r="5334" spans="1:13" x14ac:dyDescent="0.3">
      <c r="A5334" s="2" t="s">
        <v>7791</v>
      </c>
      <c r="B5334" s="3" t="s">
        <v>6665</v>
      </c>
      <c r="C5334" s="2" t="s">
        <v>42</v>
      </c>
      <c r="D5334" s="2" t="s">
        <v>43</v>
      </c>
      <c r="E5334" s="2" t="s">
        <v>44</v>
      </c>
      <c r="F5334" s="2" t="s">
        <v>45</v>
      </c>
      <c r="G5334" s="2" t="s">
        <v>46</v>
      </c>
      <c r="H5334" s="2" t="s">
        <v>122</v>
      </c>
      <c r="I5334" s="2" t="s">
        <v>31</v>
      </c>
      <c r="J5334" s="2" t="s">
        <v>32</v>
      </c>
      <c r="K5334" s="4">
        <v>94556.85</v>
      </c>
      <c r="L5334" s="4">
        <f t="shared" si="20"/>
        <v>94556.85</v>
      </c>
      <c r="M5334" s="4">
        <v>477033.84</v>
      </c>
    </row>
    <row r="5335" spans="1:13" x14ac:dyDescent="0.3">
      <c r="A5335" s="2" t="s">
        <v>7792</v>
      </c>
      <c r="B5335" s="3" t="s">
        <v>879</v>
      </c>
      <c r="C5335" s="2" t="s">
        <v>759</v>
      </c>
      <c r="D5335" s="2" t="s">
        <v>760</v>
      </c>
      <c r="E5335" s="2" t="s">
        <v>761</v>
      </c>
      <c r="F5335" s="2" t="s">
        <v>128</v>
      </c>
      <c r="G5335" s="2" t="s">
        <v>129</v>
      </c>
      <c r="H5335" s="2" t="s">
        <v>61</v>
      </c>
      <c r="I5335" s="2" t="s">
        <v>223</v>
      </c>
      <c r="J5335" s="2" t="s">
        <v>378</v>
      </c>
      <c r="K5335" s="4">
        <v>2153.27</v>
      </c>
      <c r="L5335" s="4">
        <f t="shared" si="20"/>
        <v>14.426909</v>
      </c>
      <c r="M5335" s="4">
        <v>381387.2</v>
      </c>
    </row>
    <row r="5336" spans="1:13" x14ac:dyDescent="0.3">
      <c r="A5336" s="2" t="s">
        <v>7793</v>
      </c>
      <c r="B5336" s="3" t="s">
        <v>6073</v>
      </c>
      <c r="C5336" s="2" t="s">
        <v>1632</v>
      </c>
      <c r="D5336" s="2" t="s">
        <v>1633</v>
      </c>
      <c r="E5336" s="2" t="s">
        <v>1634</v>
      </c>
      <c r="F5336" s="2" t="s">
        <v>128</v>
      </c>
      <c r="G5336" s="2" t="s">
        <v>129</v>
      </c>
      <c r="H5336" s="2" t="s">
        <v>122</v>
      </c>
      <c r="I5336" s="2" t="s">
        <v>31</v>
      </c>
      <c r="J5336" s="2" t="s">
        <v>32</v>
      </c>
      <c r="K5336" s="4">
        <v>39019.86</v>
      </c>
      <c r="L5336" s="4">
        <f t="shared" si="20"/>
        <v>39019.86</v>
      </c>
      <c r="M5336" s="4">
        <v>384718.36</v>
      </c>
    </row>
    <row r="5337" spans="1:13" x14ac:dyDescent="0.3">
      <c r="A5337" s="2" t="s">
        <v>7794</v>
      </c>
      <c r="B5337" s="3" t="s">
        <v>2540</v>
      </c>
      <c r="C5337" s="2" t="s">
        <v>1430</v>
      </c>
      <c r="D5337" s="2" t="s">
        <v>1431</v>
      </c>
      <c r="E5337" s="2" t="s">
        <v>1432</v>
      </c>
      <c r="F5337" s="2" t="s">
        <v>128</v>
      </c>
      <c r="G5337" s="2" t="s">
        <v>129</v>
      </c>
      <c r="H5337" s="2" t="s">
        <v>105</v>
      </c>
      <c r="I5337" s="2" t="s">
        <v>31</v>
      </c>
      <c r="J5337" s="2" t="s">
        <v>71</v>
      </c>
      <c r="K5337" s="4">
        <v>3992.58</v>
      </c>
      <c r="L5337" s="4">
        <f t="shared" si="20"/>
        <v>558.96120000000008</v>
      </c>
      <c r="M5337" s="4">
        <v>84044.52</v>
      </c>
    </row>
    <row r="5338" spans="1:13" x14ac:dyDescent="0.3">
      <c r="A5338" s="2" t="s">
        <v>7795</v>
      </c>
      <c r="B5338" s="3" t="s">
        <v>5418</v>
      </c>
      <c r="C5338" s="2" t="s">
        <v>586</v>
      </c>
      <c r="D5338" s="2" t="s">
        <v>587</v>
      </c>
      <c r="E5338" s="2" t="s">
        <v>588</v>
      </c>
      <c r="F5338" s="2" t="s">
        <v>147</v>
      </c>
      <c r="G5338" s="2" t="s">
        <v>148</v>
      </c>
      <c r="H5338" s="2" t="s">
        <v>111</v>
      </c>
      <c r="I5338" s="2" t="s">
        <v>111</v>
      </c>
      <c r="J5338" s="2" t="s">
        <v>22</v>
      </c>
      <c r="K5338" s="4">
        <v>41950.13</v>
      </c>
      <c r="L5338" s="4">
        <f t="shared" si="20"/>
        <v>45306.140399999997</v>
      </c>
      <c r="M5338" s="4">
        <v>60709.99</v>
      </c>
    </row>
    <row r="5339" spans="1:13" x14ac:dyDescent="0.3">
      <c r="A5339" s="2" t="s">
        <v>7796</v>
      </c>
      <c r="B5339" s="3" t="s">
        <v>2872</v>
      </c>
      <c r="C5339" s="2" t="s">
        <v>1256</v>
      </c>
      <c r="D5339" s="2" t="s">
        <v>659</v>
      </c>
      <c r="E5339" s="2" t="s">
        <v>660</v>
      </c>
      <c r="F5339" s="2" t="s">
        <v>140</v>
      </c>
      <c r="G5339" s="2" t="s">
        <v>141</v>
      </c>
      <c r="H5339" s="2" t="s">
        <v>122</v>
      </c>
      <c r="I5339" s="2" t="s">
        <v>31</v>
      </c>
      <c r="J5339" s="2" t="s">
        <v>32</v>
      </c>
      <c r="K5339" s="4">
        <v>59644.2</v>
      </c>
      <c r="L5339" s="4">
        <f t="shared" si="20"/>
        <v>59644.2</v>
      </c>
      <c r="M5339" s="4">
        <v>206614.73</v>
      </c>
    </row>
    <row r="5340" spans="1:13" x14ac:dyDescent="0.3">
      <c r="A5340" s="2" t="s">
        <v>7797</v>
      </c>
      <c r="B5340" s="3" t="s">
        <v>3216</v>
      </c>
      <c r="C5340" s="2" t="s">
        <v>42</v>
      </c>
      <c r="D5340" s="2" t="s">
        <v>43</v>
      </c>
      <c r="E5340" s="2" t="s">
        <v>44</v>
      </c>
      <c r="F5340" s="2" t="s">
        <v>45</v>
      </c>
      <c r="G5340" s="2" t="s">
        <v>46</v>
      </c>
      <c r="H5340" s="2" t="s">
        <v>111</v>
      </c>
      <c r="I5340" s="2" t="s">
        <v>111</v>
      </c>
      <c r="J5340" s="2" t="s">
        <v>22</v>
      </c>
      <c r="K5340" s="4">
        <v>48391.03</v>
      </c>
      <c r="L5340" s="4">
        <f t="shared" si="20"/>
        <v>52262.312400000003</v>
      </c>
      <c r="M5340" s="4">
        <v>1090.68</v>
      </c>
    </row>
    <row r="5341" spans="1:13" x14ac:dyDescent="0.3">
      <c r="A5341" s="2" t="s">
        <v>7798</v>
      </c>
      <c r="B5341" s="3" t="s">
        <v>4150</v>
      </c>
      <c r="C5341" s="2" t="s">
        <v>3635</v>
      </c>
      <c r="D5341" s="2" t="s">
        <v>1112</v>
      </c>
      <c r="E5341" s="2" t="s">
        <v>1113</v>
      </c>
      <c r="F5341" s="2" t="s">
        <v>68</v>
      </c>
      <c r="G5341" s="2" t="s">
        <v>68</v>
      </c>
      <c r="H5341" s="2" t="s">
        <v>61</v>
      </c>
      <c r="I5341" s="2" t="s">
        <v>31</v>
      </c>
      <c r="J5341" s="2" t="s">
        <v>32</v>
      </c>
      <c r="K5341" s="4">
        <v>303.89</v>
      </c>
      <c r="L5341" s="4">
        <f t="shared" si="20"/>
        <v>303.89</v>
      </c>
      <c r="M5341" s="4">
        <v>62045.79</v>
      </c>
    </row>
    <row r="5342" spans="1:13" x14ac:dyDescent="0.3">
      <c r="A5342" s="2" t="s">
        <v>7799</v>
      </c>
      <c r="B5342" s="3" t="s">
        <v>4061</v>
      </c>
      <c r="C5342" s="2" t="s">
        <v>352</v>
      </c>
      <c r="D5342" s="2" t="s">
        <v>353</v>
      </c>
      <c r="E5342" s="2" t="s">
        <v>354</v>
      </c>
      <c r="F5342" s="2" t="s">
        <v>45</v>
      </c>
      <c r="G5342" s="2" t="s">
        <v>46</v>
      </c>
      <c r="H5342" s="2" t="s">
        <v>61</v>
      </c>
      <c r="I5342" s="2" t="s">
        <v>53</v>
      </c>
      <c r="J5342" s="2" t="s">
        <v>32</v>
      </c>
      <c r="K5342" s="4">
        <v>58.28</v>
      </c>
      <c r="L5342" s="4">
        <f t="shared" si="20"/>
        <v>58.28</v>
      </c>
      <c r="M5342" s="4">
        <v>11417.12</v>
      </c>
    </row>
    <row r="5343" spans="1:13" x14ac:dyDescent="0.3">
      <c r="A5343" s="2" t="s">
        <v>7800</v>
      </c>
      <c r="B5343" s="3" t="s">
        <v>5027</v>
      </c>
      <c r="C5343" s="2" t="s">
        <v>244</v>
      </c>
      <c r="D5343" s="2" t="s">
        <v>120</v>
      </c>
      <c r="E5343" s="2" t="s">
        <v>121</v>
      </c>
      <c r="F5343" s="2" t="s">
        <v>18</v>
      </c>
      <c r="G5343" s="2" t="s">
        <v>19</v>
      </c>
      <c r="H5343" s="2" t="s">
        <v>105</v>
      </c>
      <c r="I5343" s="2" t="s">
        <v>31</v>
      </c>
      <c r="J5343" s="2" t="s">
        <v>22</v>
      </c>
      <c r="K5343" s="4">
        <v>3698.45</v>
      </c>
      <c r="L5343" s="4">
        <f t="shared" si="20"/>
        <v>3994.326</v>
      </c>
      <c r="M5343" s="4">
        <v>124662.41</v>
      </c>
    </row>
    <row r="5344" spans="1:13" x14ac:dyDescent="0.3">
      <c r="A5344" s="2" t="s">
        <v>7801</v>
      </c>
      <c r="B5344" s="3" t="s">
        <v>1546</v>
      </c>
      <c r="C5344" s="2" t="s">
        <v>1146</v>
      </c>
      <c r="D5344" s="2" t="s">
        <v>922</v>
      </c>
      <c r="E5344" s="2" t="s">
        <v>923</v>
      </c>
      <c r="F5344" s="2" t="s">
        <v>28</v>
      </c>
      <c r="G5344" s="2" t="s">
        <v>29</v>
      </c>
      <c r="H5344" s="2" t="s">
        <v>20</v>
      </c>
      <c r="I5344" s="2" t="s">
        <v>276</v>
      </c>
      <c r="J5344" s="2" t="s">
        <v>149</v>
      </c>
      <c r="K5344" s="4">
        <v>1709.71</v>
      </c>
      <c r="L5344" s="4">
        <f t="shared" si="20"/>
        <v>2171.3317000000002</v>
      </c>
      <c r="M5344" s="4">
        <v>385327.33</v>
      </c>
    </row>
    <row r="5345" spans="1:13" x14ac:dyDescent="0.3">
      <c r="A5345" s="2" t="s">
        <v>7802</v>
      </c>
      <c r="B5345" s="3" t="s">
        <v>2215</v>
      </c>
      <c r="C5345" s="2" t="s">
        <v>2320</v>
      </c>
      <c r="D5345" s="2" t="s">
        <v>138</v>
      </c>
      <c r="E5345" s="2" t="s">
        <v>139</v>
      </c>
      <c r="F5345" s="2" t="s">
        <v>140</v>
      </c>
      <c r="G5345" s="2" t="s">
        <v>141</v>
      </c>
      <c r="H5345" s="2" t="s">
        <v>20</v>
      </c>
      <c r="I5345" s="2" t="s">
        <v>53</v>
      </c>
      <c r="J5345" s="2" t="s">
        <v>149</v>
      </c>
      <c r="K5345" s="4">
        <v>204.92</v>
      </c>
      <c r="L5345" s="4">
        <f t="shared" si="20"/>
        <v>260.2484</v>
      </c>
      <c r="M5345" s="4">
        <v>285979.64</v>
      </c>
    </row>
    <row r="5346" spans="1:13" x14ac:dyDescent="0.3">
      <c r="A5346" s="2" t="s">
        <v>7803</v>
      </c>
      <c r="B5346" s="3" t="s">
        <v>2133</v>
      </c>
      <c r="C5346" s="2" t="s">
        <v>416</v>
      </c>
      <c r="D5346" s="2" t="s">
        <v>417</v>
      </c>
      <c r="E5346" s="2" t="s">
        <v>418</v>
      </c>
      <c r="F5346" s="2" t="s">
        <v>59</v>
      </c>
      <c r="G5346" s="2" t="s">
        <v>60</v>
      </c>
      <c r="H5346" s="2" t="s">
        <v>69</v>
      </c>
      <c r="I5346" s="2" t="s">
        <v>70</v>
      </c>
      <c r="J5346" s="2" t="s">
        <v>32</v>
      </c>
      <c r="K5346" s="4">
        <v>13660.09</v>
      </c>
      <c r="L5346" s="4">
        <f t="shared" si="20"/>
        <v>13660.09</v>
      </c>
      <c r="M5346" s="4">
        <v>463178.61</v>
      </c>
    </row>
    <row r="5347" spans="1:13" x14ac:dyDescent="0.3">
      <c r="A5347" s="2" t="s">
        <v>7804</v>
      </c>
      <c r="B5347" s="3" t="s">
        <v>2335</v>
      </c>
      <c r="C5347" s="2" t="s">
        <v>658</v>
      </c>
      <c r="D5347" s="2" t="s">
        <v>659</v>
      </c>
      <c r="E5347" s="2" t="s">
        <v>660</v>
      </c>
      <c r="F5347" s="2" t="s">
        <v>140</v>
      </c>
      <c r="G5347" s="2" t="s">
        <v>141</v>
      </c>
      <c r="H5347" s="2" t="s">
        <v>69</v>
      </c>
      <c r="I5347" s="2" t="s">
        <v>70</v>
      </c>
      <c r="J5347" s="2" t="s">
        <v>149</v>
      </c>
      <c r="K5347" s="4">
        <v>5147.84</v>
      </c>
      <c r="L5347" s="4">
        <f t="shared" si="20"/>
        <v>6537.7568000000001</v>
      </c>
      <c r="M5347" s="4">
        <v>172581.73</v>
      </c>
    </row>
    <row r="5348" spans="1:13" x14ac:dyDescent="0.3">
      <c r="A5348" s="2" t="s">
        <v>7805</v>
      </c>
      <c r="B5348" s="3" t="s">
        <v>1591</v>
      </c>
      <c r="C5348" s="2" t="s">
        <v>411</v>
      </c>
      <c r="D5348" s="2" t="s">
        <v>412</v>
      </c>
      <c r="E5348" s="2" t="s">
        <v>413</v>
      </c>
      <c r="F5348" s="2" t="s">
        <v>147</v>
      </c>
      <c r="G5348" s="2" t="s">
        <v>148</v>
      </c>
      <c r="H5348" s="2" t="s">
        <v>20</v>
      </c>
      <c r="I5348" s="2" t="s">
        <v>47</v>
      </c>
      <c r="J5348" s="2" t="s">
        <v>32</v>
      </c>
      <c r="K5348" s="4">
        <v>118.32</v>
      </c>
      <c r="L5348" s="4">
        <f t="shared" si="20"/>
        <v>118.32</v>
      </c>
      <c r="M5348" s="4">
        <v>97659.02</v>
      </c>
    </row>
    <row r="5349" spans="1:13" x14ac:dyDescent="0.3">
      <c r="A5349" s="2" t="s">
        <v>7806</v>
      </c>
      <c r="B5349" s="3" t="s">
        <v>1554</v>
      </c>
      <c r="C5349" s="2" t="s">
        <v>4603</v>
      </c>
      <c r="D5349" s="2" t="s">
        <v>521</v>
      </c>
      <c r="E5349" s="2" t="s">
        <v>522</v>
      </c>
      <c r="F5349" s="2" t="s">
        <v>18</v>
      </c>
      <c r="G5349" s="2" t="s">
        <v>19</v>
      </c>
      <c r="H5349" s="2" t="s">
        <v>20</v>
      </c>
      <c r="I5349" s="2" t="s">
        <v>53</v>
      </c>
      <c r="J5349" s="2" t="s">
        <v>32</v>
      </c>
      <c r="K5349" s="4">
        <v>350.83</v>
      </c>
      <c r="L5349" s="4">
        <f t="shared" si="20"/>
        <v>350.83</v>
      </c>
      <c r="M5349" s="4">
        <v>427394.88</v>
      </c>
    </row>
    <row r="5350" spans="1:13" x14ac:dyDescent="0.3">
      <c r="A5350" s="2" t="s">
        <v>7807</v>
      </c>
      <c r="B5350" s="3" t="s">
        <v>2498</v>
      </c>
      <c r="C5350" s="2" t="s">
        <v>2644</v>
      </c>
      <c r="D5350" s="2" t="s">
        <v>822</v>
      </c>
      <c r="E5350" s="2" t="s">
        <v>823</v>
      </c>
      <c r="F5350" s="2" t="s">
        <v>18</v>
      </c>
      <c r="G5350" s="2" t="s">
        <v>19</v>
      </c>
      <c r="H5350" s="2" t="s">
        <v>20</v>
      </c>
      <c r="I5350" s="2" t="s">
        <v>276</v>
      </c>
      <c r="J5350" s="2" t="s">
        <v>32</v>
      </c>
      <c r="K5350" s="4">
        <v>1124.56</v>
      </c>
      <c r="L5350" s="4">
        <f t="shared" si="20"/>
        <v>1124.56</v>
      </c>
      <c r="M5350" s="4">
        <v>332348.65999999997</v>
      </c>
    </row>
    <row r="5351" spans="1:13" x14ac:dyDescent="0.3">
      <c r="A5351" s="2" t="s">
        <v>7808</v>
      </c>
      <c r="B5351" s="3" t="s">
        <v>1039</v>
      </c>
      <c r="C5351" s="2" t="s">
        <v>56</v>
      </c>
      <c r="D5351" s="2" t="s">
        <v>57</v>
      </c>
      <c r="E5351" s="2" t="s">
        <v>58</v>
      </c>
      <c r="F5351" s="2" t="s">
        <v>59</v>
      </c>
      <c r="G5351" s="2" t="s">
        <v>60</v>
      </c>
      <c r="H5351" s="2" t="s">
        <v>69</v>
      </c>
      <c r="I5351" s="2" t="s">
        <v>111</v>
      </c>
      <c r="J5351" s="2" t="s">
        <v>149</v>
      </c>
      <c r="K5351" s="4">
        <v>8941.7900000000009</v>
      </c>
      <c r="L5351" s="4">
        <f t="shared" si="20"/>
        <v>11356.073300000002</v>
      </c>
      <c r="M5351" s="4">
        <v>497897.09</v>
      </c>
    </row>
    <row r="5352" spans="1:13" x14ac:dyDescent="0.3">
      <c r="A5352" s="2" t="s">
        <v>7809</v>
      </c>
      <c r="B5352" s="3" t="s">
        <v>4037</v>
      </c>
      <c r="C5352" s="2" t="s">
        <v>1349</v>
      </c>
      <c r="D5352" s="2" t="s">
        <v>1350</v>
      </c>
      <c r="E5352" s="2" t="s">
        <v>1351</v>
      </c>
      <c r="F5352" s="2" t="s">
        <v>45</v>
      </c>
      <c r="G5352" s="2" t="s">
        <v>46</v>
      </c>
      <c r="H5352" s="2" t="s">
        <v>61</v>
      </c>
      <c r="I5352" s="2" t="s">
        <v>84</v>
      </c>
      <c r="J5352" s="2" t="s">
        <v>32</v>
      </c>
      <c r="K5352" s="4">
        <v>4811.3999999999996</v>
      </c>
      <c r="L5352" s="4">
        <f t="shared" si="20"/>
        <v>4811.3999999999996</v>
      </c>
      <c r="M5352" s="4">
        <v>280963.40999999997</v>
      </c>
    </row>
    <row r="5353" spans="1:13" x14ac:dyDescent="0.3">
      <c r="A5353" s="2" t="s">
        <v>7810</v>
      </c>
      <c r="B5353" s="3" t="s">
        <v>1171</v>
      </c>
      <c r="C5353" s="2" t="s">
        <v>2206</v>
      </c>
      <c r="D5353" s="2" t="s">
        <v>2207</v>
      </c>
      <c r="E5353" s="2" t="s">
        <v>2208</v>
      </c>
      <c r="F5353" s="2" t="s">
        <v>82</v>
      </c>
      <c r="G5353" s="2" t="s">
        <v>83</v>
      </c>
      <c r="H5353" s="2" t="s">
        <v>20</v>
      </c>
      <c r="I5353" s="2" t="s">
        <v>260</v>
      </c>
      <c r="J5353" s="2" t="s">
        <v>32</v>
      </c>
      <c r="K5353" s="4">
        <v>566.29999999999995</v>
      </c>
      <c r="L5353" s="4">
        <f t="shared" si="20"/>
        <v>566.29999999999995</v>
      </c>
      <c r="M5353" s="4">
        <v>457848.8</v>
      </c>
    </row>
    <row r="5354" spans="1:13" x14ac:dyDescent="0.3">
      <c r="A5354" s="2" t="s">
        <v>7811</v>
      </c>
      <c r="B5354" s="3" t="s">
        <v>1199</v>
      </c>
      <c r="C5354" s="2" t="s">
        <v>226</v>
      </c>
      <c r="D5354" s="2" t="s">
        <v>227</v>
      </c>
      <c r="E5354" s="2" t="s">
        <v>228</v>
      </c>
      <c r="F5354" s="2" t="s">
        <v>82</v>
      </c>
      <c r="G5354" s="2" t="s">
        <v>83</v>
      </c>
      <c r="H5354" s="2" t="s">
        <v>61</v>
      </c>
      <c r="I5354" s="2" t="s">
        <v>53</v>
      </c>
      <c r="J5354" s="2" t="s">
        <v>149</v>
      </c>
      <c r="K5354" s="4">
        <v>2150.9</v>
      </c>
      <c r="L5354" s="4">
        <f t="shared" si="20"/>
        <v>2731.643</v>
      </c>
      <c r="M5354" s="4">
        <v>225815.98</v>
      </c>
    </row>
    <row r="5355" spans="1:13" x14ac:dyDescent="0.3">
      <c r="A5355" s="2" t="s">
        <v>7812</v>
      </c>
      <c r="B5355" s="3" t="s">
        <v>2752</v>
      </c>
      <c r="C5355" s="2" t="s">
        <v>684</v>
      </c>
      <c r="D5355" s="2" t="s">
        <v>221</v>
      </c>
      <c r="E5355" s="2" t="s">
        <v>222</v>
      </c>
      <c r="F5355" s="2" t="s">
        <v>45</v>
      </c>
      <c r="G5355" s="2" t="s">
        <v>46</v>
      </c>
      <c r="H5355" s="2" t="s">
        <v>61</v>
      </c>
      <c r="I5355" s="2" t="s">
        <v>158</v>
      </c>
      <c r="J5355" s="2" t="s">
        <v>149</v>
      </c>
      <c r="K5355" s="4">
        <v>1990.4</v>
      </c>
      <c r="L5355" s="4">
        <f t="shared" si="20"/>
        <v>2527.808</v>
      </c>
      <c r="M5355" s="4">
        <v>69448.92</v>
      </c>
    </row>
    <row r="5356" spans="1:13" x14ac:dyDescent="0.3">
      <c r="A5356" s="2" t="s">
        <v>7813</v>
      </c>
      <c r="B5356" s="3" t="s">
        <v>2667</v>
      </c>
      <c r="C5356" s="2" t="s">
        <v>1242</v>
      </c>
      <c r="D5356" s="2" t="s">
        <v>710</v>
      </c>
      <c r="E5356" s="2" t="s">
        <v>711</v>
      </c>
      <c r="F5356" s="2" t="s">
        <v>147</v>
      </c>
      <c r="G5356" s="2" t="s">
        <v>148</v>
      </c>
      <c r="H5356" s="2" t="s">
        <v>20</v>
      </c>
      <c r="I5356" s="2" t="s">
        <v>21</v>
      </c>
      <c r="J5356" s="2" t="s">
        <v>32</v>
      </c>
      <c r="K5356" s="4">
        <v>1559.23</v>
      </c>
      <c r="L5356" s="4">
        <f t="shared" si="20"/>
        <v>1559.23</v>
      </c>
      <c r="M5356" s="4">
        <v>132395.73000000001</v>
      </c>
    </row>
    <row r="5357" spans="1:13" x14ac:dyDescent="0.3">
      <c r="A5357" s="2" t="s">
        <v>7814</v>
      </c>
      <c r="B5357" s="3" t="s">
        <v>3458</v>
      </c>
      <c r="C5357" s="2" t="s">
        <v>839</v>
      </c>
      <c r="D5357" s="2" t="s">
        <v>840</v>
      </c>
      <c r="E5357" s="2" t="s">
        <v>841</v>
      </c>
      <c r="F5357" s="2" t="s">
        <v>18</v>
      </c>
      <c r="G5357" s="2" t="s">
        <v>19</v>
      </c>
      <c r="H5357" s="2" t="s">
        <v>509</v>
      </c>
      <c r="I5357" s="2" t="s">
        <v>31</v>
      </c>
      <c r="J5357" s="2" t="s">
        <v>32</v>
      </c>
      <c r="K5357" s="4">
        <v>407.51</v>
      </c>
      <c r="L5357" s="4">
        <f t="shared" ref="L5357:L5611" si="21">K5357*VLOOKUP(J5357,{"USD",1;"EUR",1.08;"GBP",1.27;"JPY",0.0067;"CNY",0.14;"INR",0.012},2,FALSE)</f>
        <v>407.51</v>
      </c>
      <c r="M5357" s="4">
        <v>441788.17</v>
      </c>
    </row>
    <row r="5358" spans="1:13" x14ac:dyDescent="0.3">
      <c r="A5358" s="2" t="s">
        <v>7815</v>
      </c>
      <c r="B5358" s="3" t="s">
        <v>2793</v>
      </c>
      <c r="C5358" s="2" t="s">
        <v>1111</v>
      </c>
      <c r="D5358" s="2" t="s">
        <v>1112</v>
      </c>
      <c r="E5358" s="2" t="s">
        <v>1113</v>
      </c>
      <c r="F5358" s="2" t="s">
        <v>68</v>
      </c>
      <c r="G5358" s="2" t="s">
        <v>68</v>
      </c>
      <c r="H5358" s="2" t="s">
        <v>69</v>
      </c>
      <c r="I5358" s="2" t="s">
        <v>70</v>
      </c>
      <c r="J5358" s="2" t="s">
        <v>32</v>
      </c>
      <c r="K5358" s="4">
        <v>7048.8</v>
      </c>
      <c r="L5358" s="4">
        <f t="shared" si="21"/>
        <v>7048.8</v>
      </c>
      <c r="M5358" s="4">
        <v>153520.28</v>
      </c>
    </row>
    <row r="5359" spans="1:13" x14ac:dyDescent="0.3">
      <c r="A5359" s="2" t="s">
        <v>7816</v>
      </c>
      <c r="B5359" s="3" t="s">
        <v>7817</v>
      </c>
      <c r="C5359" s="2" t="s">
        <v>697</v>
      </c>
      <c r="D5359" s="2" t="s">
        <v>698</v>
      </c>
      <c r="E5359" s="2" t="s">
        <v>699</v>
      </c>
      <c r="F5359" s="2" t="s">
        <v>45</v>
      </c>
      <c r="G5359" s="2" t="s">
        <v>46</v>
      </c>
      <c r="H5359" s="2" t="s">
        <v>20</v>
      </c>
      <c r="I5359" s="2" t="s">
        <v>260</v>
      </c>
      <c r="J5359" s="2" t="s">
        <v>32</v>
      </c>
      <c r="K5359" s="4">
        <v>1072.51</v>
      </c>
      <c r="L5359" s="4">
        <f t="shared" si="21"/>
        <v>1072.51</v>
      </c>
      <c r="M5359" s="4">
        <v>273291.25</v>
      </c>
    </row>
    <row r="5360" spans="1:13" x14ac:dyDescent="0.3">
      <c r="A5360" s="2" t="s">
        <v>7818</v>
      </c>
      <c r="B5360" s="3" t="s">
        <v>1379</v>
      </c>
      <c r="C5360" s="2" t="s">
        <v>1014</v>
      </c>
      <c r="D5360" s="2" t="s">
        <v>507</v>
      </c>
      <c r="E5360" s="2" t="s">
        <v>508</v>
      </c>
      <c r="F5360" s="2" t="s">
        <v>45</v>
      </c>
      <c r="G5360" s="2" t="s">
        <v>46</v>
      </c>
      <c r="H5360" s="2" t="s">
        <v>61</v>
      </c>
      <c r="I5360" s="2" t="s">
        <v>31</v>
      </c>
      <c r="J5360" s="2" t="s">
        <v>378</v>
      </c>
      <c r="K5360" s="4">
        <v>1610.43</v>
      </c>
      <c r="L5360" s="4">
        <f t="shared" si="21"/>
        <v>10.789881000000001</v>
      </c>
      <c r="M5360" s="4">
        <v>46020.25</v>
      </c>
    </row>
    <row r="5361" spans="1:13" x14ac:dyDescent="0.3">
      <c r="A5361" s="2" t="s">
        <v>7819</v>
      </c>
      <c r="B5361" s="3" t="s">
        <v>3829</v>
      </c>
      <c r="C5361" s="2" t="s">
        <v>342</v>
      </c>
      <c r="D5361" s="2" t="s">
        <v>343</v>
      </c>
      <c r="E5361" s="2" t="s">
        <v>344</v>
      </c>
      <c r="F5361" s="2" t="s">
        <v>82</v>
      </c>
      <c r="G5361" s="2" t="s">
        <v>83</v>
      </c>
      <c r="H5361" s="2" t="s">
        <v>20</v>
      </c>
      <c r="I5361" s="2" t="s">
        <v>260</v>
      </c>
      <c r="J5361" s="2" t="s">
        <v>22</v>
      </c>
      <c r="K5361" s="4">
        <v>1807.83</v>
      </c>
      <c r="L5361" s="4">
        <f t="shared" si="21"/>
        <v>1952.4564</v>
      </c>
      <c r="M5361" s="4">
        <v>334163.33</v>
      </c>
    </row>
    <row r="5362" spans="1:13" x14ac:dyDescent="0.3">
      <c r="A5362" s="2" t="s">
        <v>7820</v>
      </c>
      <c r="B5362" s="3" t="s">
        <v>4524</v>
      </c>
      <c r="C5362" s="2" t="s">
        <v>750</v>
      </c>
      <c r="D5362" s="2" t="s">
        <v>751</v>
      </c>
      <c r="E5362" s="2" t="s">
        <v>752</v>
      </c>
      <c r="F5362" s="2" t="s">
        <v>38</v>
      </c>
      <c r="G5362" s="2" t="s">
        <v>39</v>
      </c>
      <c r="H5362" s="2" t="s">
        <v>105</v>
      </c>
      <c r="I5362" s="2" t="s">
        <v>31</v>
      </c>
      <c r="J5362" s="2" t="s">
        <v>32</v>
      </c>
      <c r="K5362" s="4">
        <v>8805.92</v>
      </c>
      <c r="L5362" s="4">
        <f t="shared" si="21"/>
        <v>8805.92</v>
      </c>
      <c r="M5362" s="4">
        <v>215608.79</v>
      </c>
    </row>
    <row r="5363" spans="1:13" x14ac:dyDescent="0.3">
      <c r="A5363" s="2" t="s">
        <v>7821</v>
      </c>
      <c r="B5363" s="3" t="s">
        <v>2795</v>
      </c>
      <c r="C5363" s="2" t="s">
        <v>137</v>
      </c>
      <c r="D5363" s="2" t="s">
        <v>138</v>
      </c>
      <c r="E5363" s="2" t="s">
        <v>139</v>
      </c>
      <c r="F5363" s="2" t="s">
        <v>140</v>
      </c>
      <c r="G5363" s="2" t="s">
        <v>141</v>
      </c>
      <c r="H5363" s="2" t="s">
        <v>69</v>
      </c>
      <c r="I5363" s="2" t="s">
        <v>111</v>
      </c>
      <c r="J5363" s="2" t="s">
        <v>149</v>
      </c>
      <c r="K5363" s="4">
        <v>6695.6</v>
      </c>
      <c r="L5363" s="4">
        <f t="shared" si="21"/>
        <v>8503.4120000000003</v>
      </c>
      <c r="M5363" s="4">
        <v>239735.14</v>
      </c>
    </row>
    <row r="5364" spans="1:13" x14ac:dyDescent="0.3">
      <c r="A5364" s="2" t="s">
        <v>7822</v>
      </c>
      <c r="B5364" s="3" t="s">
        <v>4571</v>
      </c>
      <c r="C5364" s="2" t="s">
        <v>352</v>
      </c>
      <c r="D5364" s="2" t="s">
        <v>353</v>
      </c>
      <c r="E5364" s="2" t="s">
        <v>354</v>
      </c>
      <c r="F5364" s="2" t="s">
        <v>45</v>
      </c>
      <c r="G5364" s="2" t="s">
        <v>46</v>
      </c>
      <c r="H5364" s="2" t="s">
        <v>61</v>
      </c>
      <c r="I5364" s="2" t="s">
        <v>53</v>
      </c>
      <c r="J5364" s="2" t="s">
        <v>32</v>
      </c>
      <c r="K5364" s="4">
        <v>3120.94</v>
      </c>
      <c r="L5364" s="4">
        <f t="shared" si="21"/>
        <v>3120.94</v>
      </c>
      <c r="M5364" s="4">
        <v>140374.85</v>
      </c>
    </row>
    <row r="5365" spans="1:13" x14ac:dyDescent="0.3">
      <c r="A5365" s="2" t="s">
        <v>7823</v>
      </c>
      <c r="B5365" s="3" t="s">
        <v>990</v>
      </c>
      <c r="C5365" s="2" t="s">
        <v>1902</v>
      </c>
      <c r="D5365" s="2" t="s">
        <v>648</v>
      </c>
      <c r="E5365" s="2" t="s">
        <v>649</v>
      </c>
      <c r="F5365" s="2" t="s">
        <v>45</v>
      </c>
      <c r="G5365" s="2" t="s">
        <v>46</v>
      </c>
      <c r="H5365" s="2" t="s">
        <v>61</v>
      </c>
      <c r="I5365" s="2" t="s">
        <v>84</v>
      </c>
      <c r="J5365" s="2" t="s">
        <v>22</v>
      </c>
      <c r="K5365" s="4">
        <v>3233.26</v>
      </c>
      <c r="L5365" s="4">
        <f t="shared" si="21"/>
        <v>3491.9208000000003</v>
      </c>
      <c r="M5365" s="4">
        <v>261312.72</v>
      </c>
    </row>
    <row r="5366" spans="1:13" x14ac:dyDescent="0.3">
      <c r="A5366" s="2" t="s">
        <v>7824</v>
      </c>
      <c r="B5366" s="3" t="s">
        <v>1669</v>
      </c>
      <c r="C5366" s="2" t="s">
        <v>2603</v>
      </c>
      <c r="D5366" s="2" t="s">
        <v>462</v>
      </c>
      <c r="E5366" s="2" t="s">
        <v>463</v>
      </c>
      <c r="F5366" s="2" t="s">
        <v>147</v>
      </c>
      <c r="G5366" s="2" t="s">
        <v>148</v>
      </c>
      <c r="H5366" s="2" t="s">
        <v>20</v>
      </c>
      <c r="I5366" s="2" t="s">
        <v>31</v>
      </c>
      <c r="J5366" s="2" t="s">
        <v>378</v>
      </c>
      <c r="K5366" s="4">
        <v>1181.95</v>
      </c>
      <c r="L5366" s="4">
        <f t="shared" si="21"/>
        <v>7.9190650000000007</v>
      </c>
      <c r="M5366" s="4">
        <v>433029.3</v>
      </c>
    </row>
    <row r="5367" spans="1:13" x14ac:dyDescent="0.3">
      <c r="A5367" s="2" t="s">
        <v>7825</v>
      </c>
      <c r="B5367" s="3" t="s">
        <v>2384</v>
      </c>
      <c r="C5367" s="2" t="s">
        <v>772</v>
      </c>
      <c r="D5367" s="2" t="s">
        <v>773</v>
      </c>
      <c r="E5367" s="2" t="s">
        <v>774</v>
      </c>
      <c r="F5367" s="2" t="s">
        <v>140</v>
      </c>
      <c r="G5367" s="2" t="s">
        <v>141</v>
      </c>
      <c r="H5367" s="2" t="s">
        <v>69</v>
      </c>
      <c r="I5367" s="2" t="s">
        <v>70</v>
      </c>
      <c r="J5367" s="2" t="s">
        <v>32</v>
      </c>
      <c r="K5367" s="4">
        <v>10898.55</v>
      </c>
      <c r="L5367" s="4">
        <f t="shared" si="21"/>
        <v>10898.55</v>
      </c>
      <c r="M5367" s="4">
        <v>499496.83</v>
      </c>
    </row>
    <row r="5368" spans="1:13" x14ac:dyDescent="0.3">
      <c r="A5368" s="2" t="s">
        <v>7826</v>
      </c>
      <c r="B5368" s="3" t="s">
        <v>5559</v>
      </c>
      <c r="C5368" s="2" t="s">
        <v>1965</v>
      </c>
      <c r="D5368" s="2" t="s">
        <v>1339</v>
      </c>
      <c r="E5368" s="2" t="s">
        <v>1340</v>
      </c>
      <c r="F5368" s="2" t="s">
        <v>18</v>
      </c>
      <c r="G5368" s="2" t="s">
        <v>19</v>
      </c>
      <c r="H5368" s="2" t="s">
        <v>69</v>
      </c>
      <c r="I5368" s="2" t="s">
        <v>111</v>
      </c>
      <c r="J5368" s="2" t="s">
        <v>32</v>
      </c>
      <c r="K5368" s="4">
        <v>6163.16</v>
      </c>
      <c r="L5368" s="4">
        <f t="shared" si="21"/>
        <v>6163.16</v>
      </c>
      <c r="M5368" s="4">
        <v>393089.86</v>
      </c>
    </row>
    <row r="5369" spans="1:13" x14ac:dyDescent="0.3">
      <c r="A5369" s="2" t="s">
        <v>7827</v>
      </c>
      <c r="B5369" s="3" t="s">
        <v>2502</v>
      </c>
      <c r="C5369" s="2" t="s">
        <v>1329</v>
      </c>
      <c r="D5369" s="2" t="s">
        <v>145</v>
      </c>
      <c r="E5369" s="2" t="s">
        <v>146</v>
      </c>
      <c r="F5369" s="2" t="s">
        <v>147</v>
      </c>
      <c r="G5369" s="2" t="s">
        <v>148</v>
      </c>
      <c r="H5369" s="2" t="s">
        <v>20</v>
      </c>
      <c r="I5369" s="2" t="s">
        <v>276</v>
      </c>
      <c r="J5369" s="2" t="s">
        <v>32</v>
      </c>
      <c r="K5369" s="4">
        <v>1186.24</v>
      </c>
      <c r="L5369" s="4">
        <f t="shared" si="21"/>
        <v>1186.24</v>
      </c>
      <c r="M5369" s="4">
        <v>304690.53000000003</v>
      </c>
    </row>
    <row r="5370" spans="1:13" x14ac:dyDescent="0.3">
      <c r="A5370" s="2" t="s">
        <v>7828</v>
      </c>
      <c r="B5370" s="3" t="s">
        <v>2707</v>
      </c>
      <c r="C5370" s="2" t="s">
        <v>491</v>
      </c>
      <c r="D5370" s="2" t="s">
        <v>492</v>
      </c>
      <c r="E5370" s="2" t="s">
        <v>493</v>
      </c>
      <c r="F5370" s="2" t="s">
        <v>38</v>
      </c>
      <c r="G5370" s="2" t="s">
        <v>39</v>
      </c>
      <c r="H5370" s="2" t="s">
        <v>20</v>
      </c>
      <c r="I5370" s="2" t="s">
        <v>21</v>
      </c>
      <c r="J5370" s="2" t="s">
        <v>32</v>
      </c>
      <c r="K5370" s="4">
        <v>142.01</v>
      </c>
      <c r="L5370" s="4">
        <f t="shared" si="21"/>
        <v>142.01</v>
      </c>
      <c r="M5370" s="4">
        <v>295690.14</v>
      </c>
    </row>
    <row r="5371" spans="1:13" x14ac:dyDescent="0.3">
      <c r="A5371" s="2" t="s">
        <v>7829</v>
      </c>
      <c r="B5371" s="3" t="s">
        <v>1311</v>
      </c>
      <c r="C5371" s="2" t="s">
        <v>2238</v>
      </c>
      <c r="D5371" s="2" t="s">
        <v>2239</v>
      </c>
      <c r="E5371" s="2" t="s">
        <v>2240</v>
      </c>
      <c r="F5371" s="2" t="s">
        <v>82</v>
      </c>
      <c r="G5371" s="2" t="s">
        <v>83</v>
      </c>
      <c r="H5371" s="2" t="s">
        <v>61</v>
      </c>
      <c r="I5371" s="2" t="s">
        <v>223</v>
      </c>
      <c r="J5371" s="2" t="s">
        <v>189</v>
      </c>
      <c r="K5371" s="4">
        <v>1354.36</v>
      </c>
      <c r="L5371" s="4">
        <f t="shared" si="21"/>
        <v>16.252319999999997</v>
      </c>
      <c r="M5371" s="4">
        <v>187524.28</v>
      </c>
    </row>
    <row r="5372" spans="1:13" x14ac:dyDescent="0.3">
      <c r="A5372" s="2" t="s">
        <v>7830</v>
      </c>
      <c r="B5372" s="3" t="s">
        <v>2875</v>
      </c>
      <c r="C5372" s="2" t="s">
        <v>647</v>
      </c>
      <c r="D5372" s="2" t="s">
        <v>648</v>
      </c>
      <c r="E5372" s="2" t="s">
        <v>649</v>
      </c>
      <c r="F5372" s="2" t="s">
        <v>45</v>
      </c>
      <c r="G5372" s="2" t="s">
        <v>46</v>
      </c>
      <c r="H5372" s="2" t="s">
        <v>509</v>
      </c>
      <c r="I5372" s="2" t="s">
        <v>53</v>
      </c>
      <c r="J5372" s="2" t="s">
        <v>32</v>
      </c>
      <c r="K5372" s="4">
        <v>107.01</v>
      </c>
      <c r="L5372" s="4">
        <f t="shared" si="21"/>
        <v>107.01</v>
      </c>
      <c r="M5372" s="4">
        <v>132961.14000000001</v>
      </c>
    </row>
    <row r="5373" spans="1:13" x14ac:dyDescent="0.3">
      <c r="A5373" s="2" t="s">
        <v>7831</v>
      </c>
      <c r="B5373" s="3" t="s">
        <v>1328</v>
      </c>
      <c r="C5373" s="2" t="s">
        <v>1828</v>
      </c>
      <c r="D5373" s="2" t="s">
        <v>698</v>
      </c>
      <c r="E5373" s="2" t="s">
        <v>699</v>
      </c>
      <c r="F5373" s="2" t="s">
        <v>45</v>
      </c>
      <c r="G5373" s="2" t="s">
        <v>46</v>
      </c>
      <c r="H5373" s="2" t="s">
        <v>105</v>
      </c>
      <c r="I5373" s="2" t="s">
        <v>31</v>
      </c>
      <c r="J5373" s="2" t="s">
        <v>71</v>
      </c>
      <c r="K5373" s="4">
        <v>3850</v>
      </c>
      <c r="L5373" s="4">
        <f t="shared" si="21"/>
        <v>539</v>
      </c>
      <c r="M5373" s="4">
        <v>167077.14000000001</v>
      </c>
    </row>
    <row r="5374" spans="1:13" x14ac:dyDescent="0.3">
      <c r="A5374" s="2" t="s">
        <v>7832</v>
      </c>
      <c r="B5374" s="3" t="s">
        <v>2810</v>
      </c>
      <c r="C5374" s="2" t="s">
        <v>2187</v>
      </c>
      <c r="D5374" s="2" t="s">
        <v>1026</v>
      </c>
      <c r="E5374" s="2" t="s">
        <v>1027</v>
      </c>
      <c r="F5374" s="2" t="s">
        <v>82</v>
      </c>
      <c r="G5374" s="2" t="s">
        <v>83</v>
      </c>
      <c r="H5374" s="2" t="s">
        <v>509</v>
      </c>
      <c r="I5374" s="2" t="s">
        <v>510</v>
      </c>
      <c r="J5374" s="2" t="s">
        <v>32</v>
      </c>
      <c r="K5374" s="4">
        <v>151.94999999999999</v>
      </c>
      <c r="L5374" s="4">
        <f t="shared" si="21"/>
        <v>151.94999999999999</v>
      </c>
      <c r="M5374" s="4">
        <v>444477.8</v>
      </c>
    </row>
    <row r="5375" spans="1:13" x14ac:dyDescent="0.3">
      <c r="A5375" s="2" t="s">
        <v>7833</v>
      </c>
      <c r="B5375" s="3" t="s">
        <v>5286</v>
      </c>
      <c r="C5375" s="2" t="s">
        <v>1099</v>
      </c>
      <c r="D5375" s="2" t="s">
        <v>542</v>
      </c>
      <c r="E5375" s="2" t="s">
        <v>543</v>
      </c>
      <c r="F5375" s="2" t="s">
        <v>45</v>
      </c>
      <c r="G5375" s="2" t="s">
        <v>46</v>
      </c>
      <c r="H5375" s="2" t="s">
        <v>20</v>
      </c>
      <c r="I5375" s="2" t="s">
        <v>53</v>
      </c>
      <c r="J5375" s="2" t="s">
        <v>378</v>
      </c>
      <c r="K5375" s="4">
        <v>46.25</v>
      </c>
      <c r="L5375" s="4">
        <f t="shared" si="21"/>
        <v>0.30987500000000001</v>
      </c>
      <c r="M5375" s="4">
        <v>403680.19</v>
      </c>
    </row>
    <row r="5376" spans="1:13" x14ac:dyDescent="0.3">
      <c r="A5376" s="2" t="s">
        <v>7834</v>
      </c>
      <c r="B5376" s="3" t="s">
        <v>1403</v>
      </c>
      <c r="C5376" s="2" t="s">
        <v>1307</v>
      </c>
      <c r="D5376" s="2" t="s">
        <v>1308</v>
      </c>
      <c r="E5376" s="2" t="s">
        <v>1309</v>
      </c>
      <c r="F5376" s="2" t="s">
        <v>38</v>
      </c>
      <c r="G5376" s="2" t="s">
        <v>39</v>
      </c>
      <c r="H5376" s="2" t="s">
        <v>69</v>
      </c>
      <c r="I5376" s="2" t="s">
        <v>70</v>
      </c>
      <c r="J5376" s="2" t="s">
        <v>32</v>
      </c>
      <c r="K5376" s="4">
        <v>9280.9599999999991</v>
      </c>
      <c r="L5376" s="4">
        <f t="shared" si="21"/>
        <v>9280.9599999999991</v>
      </c>
      <c r="M5376" s="4">
        <v>24792.22</v>
      </c>
    </row>
    <row r="5377" spans="1:13" x14ac:dyDescent="0.3">
      <c r="A5377" s="2" t="s">
        <v>7835</v>
      </c>
      <c r="B5377" s="3" t="s">
        <v>2987</v>
      </c>
      <c r="C5377" s="2" t="s">
        <v>406</v>
      </c>
      <c r="D5377" s="2" t="s">
        <v>407</v>
      </c>
      <c r="E5377" s="2" t="s">
        <v>408</v>
      </c>
      <c r="F5377" s="2" t="s">
        <v>68</v>
      </c>
      <c r="G5377" s="2" t="s">
        <v>68</v>
      </c>
      <c r="H5377" s="2" t="s">
        <v>69</v>
      </c>
      <c r="I5377" s="2" t="s">
        <v>111</v>
      </c>
      <c r="J5377" s="2" t="s">
        <v>32</v>
      </c>
      <c r="K5377" s="4">
        <v>2163.88</v>
      </c>
      <c r="L5377" s="4">
        <f t="shared" si="21"/>
        <v>2163.88</v>
      </c>
      <c r="M5377" s="4">
        <v>204791.49</v>
      </c>
    </row>
    <row r="5378" spans="1:13" x14ac:dyDescent="0.3">
      <c r="A5378" s="2" t="s">
        <v>7836</v>
      </c>
      <c r="B5378" s="3" t="s">
        <v>1125</v>
      </c>
      <c r="C5378" s="2" t="s">
        <v>1588</v>
      </c>
      <c r="D5378" s="2" t="s">
        <v>783</v>
      </c>
      <c r="E5378" s="2" t="s">
        <v>784</v>
      </c>
      <c r="F5378" s="2" t="s">
        <v>140</v>
      </c>
      <c r="G5378" s="2" t="s">
        <v>141</v>
      </c>
      <c r="H5378" s="2" t="s">
        <v>111</v>
      </c>
      <c r="I5378" s="2" t="s">
        <v>111</v>
      </c>
      <c r="J5378" s="2" t="s">
        <v>22</v>
      </c>
      <c r="K5378" s="4">
        <v>30162.35</v>
      </c>
      <c r="L5378" s="4">
        <f t="shared" si="21"/>
        <v>32575.338</v>
      </c>
      <c r="M5378" s="4">
        <v>348501.06</v>
      </c>
    </row>
    <row r="5379" spans="1:13" x14ac:dyDescent="0.3">
      <c r="A5379" s="2" t="s">
        <v>7837</v>
      </c>
      <c r="B5379" s="3" t="s">
        <v>4113</v>
      </c>
      <c r="C5379" s="2" t="s">
        <v>976</v>
      </c>
      <c r="D5379" s="2" t="s">
        <v>250</v>
      </c>
      <c r="E5379" s="2" t="s">
        <v>251</v>
      </c>
      <c r="F5379" s="2" t="s">
        <v>28</v>
      </c>
      <c r="G5379" s="2" t="s">
        <v>29</v>
      </c>
      <c r="H5379" s="2" t="s">
        <v>61</v>
      </c>
      <c r="I5379" s="2" t="s">
        <v>223</v>
      </c>
      <c r="J5379" s="2" t="s">
        <v>32</v>
      </c>
      <c r="K5379" s="4">
        <v>3024.99</v>
      </c>
      <c r="L5379" s="4">
        <f t="shared" si="21"/>
        <v>3024.99</v>
      </c>
      <c r="M5379" s="4">
        <v>95662.74</v>
      </c>
    </row>
    <row r="5380" spans="1:13" x14ac:dyDescent="0.3">
      <c r="A5380" s="2" t="s">
        <v>7838</v>
      </c>
      <c r="B5380" s="3" t="s">
        <v>3825</v>
      </c>
      <c r="C5380" s="2" t="s">
        <v>2425</v>
      </c>
      <c r="D5380" s="2" t="s">
        <v>2426</v>
      </c>
      <c r="E5380" s="2" t="s">
        <v>2427</v>
      </c>
      <c r="F5380" s="2" t="s">
        <v>82</v>
      </c>
      <c r="G5380" s="2" t="s">
        <v>83</v>
      </c>
      <c r="H5380" s="2" t="s">
        <v>69</v>
      </c>
      <c r="I5380" s="2" t="s">
        <v>31</v>
      </c>
      <c r="J5380" s="2" t="s">
        <v>22</v>
      </c>
      <c r="K5380" s="4">
        <v>9804.58</v>
      </c>
      <c r="L5380" s="4">
        <f t="shared" si="21"/>
        <v>10588.946400000001</v>
      </c>
      <c r="M5380" s="4">
        <v>460127.15</v>
      </c>
    </row>
    <row r="5381" spans="1:13" x14ac:dyDescent="0.3">
      <c r="A5381" s="2" t="s">
        <v>7839</v>
      </c>
      <c r="B5381" s="3" t="s">
        <v>616</v>
      </c>
      <c r="C5381" s="2" t="s">
        <v>2289</v>
      </c>
      <c r="D5381" s="2" t="s">
        <v>1381</v>
      </c>
      <c r="E5381" s="2" t="s">
        <v>1382</v>
      </c>
      <c r="F5381" s="2" t="s">
        <v>147</v>
      </c>
      <c r="G5381" s="2" t="s">
        <v>148</v>
      </c>
      <c r="H5381" s="2" t="s">
        <v>61</v>
      </c>
      <c r="I5381" s="2" t="s">
        <v>200</v>
      </c>
      <c r="J5381" s="2" t="s">
        <v>189</v>
      </c>
      <c r="K5381" s="4">
        <v>245.58</v>
      </c>
      <c r="L5381" s="4">
        <f t="shared" si="21"/>
        <v>2.9469600000000002</v>
      </c>
      <c r="M5381" s="4">
        <v>479849.15</v>
      </c>
    </row>
    <row r="5382" spans="1:13" x14ac:dyDescent="0.3">
      <c r="A5382" s="2" t="s">
        <v>7840</v>
      </c>
      <c r="B5382" s="3" t="s">
        <v>2432</v>
      </c>
      <c r="C5382" s="2" t="s">
        <v>236</v>
      </c>
      <c r="D5382" s="2" t="s">
        <v>98</v>
      </c>
      <c r="E5382" s="2" t="s">
        <v>99</v>
      </c>
      <c r="F5382" s="2" t="s">
        <v>68</v>
      </c>
      <c r="G5382" s="2" t="s">
        <v>68</v>
      </c>
      <c r="H5382" s="2" t="s">
        <v>105</v>
      </c>
      <c r="I5382" s="2" t="s">
        <v>31</v>
      </c>
      <c r="J5382" s="2" t="s">
        <v>149</v>
      </c>
      <c r="K5382" s="4">
        <v>9438.8799999999992</v>
      </c>
      <c r="L5382" s="4">
        <f t="shared" si="21"/>
        <v>11987.3776</v>
      </c>
      <c r="M5382" s="4">
        <v>277417.21000000002</v>
      </c>
    </row>
    <row r="5383" spans="1:13" x14ac:dyDescent="0.3">
      <c r="A5383" s="2" t="s">
        <v>7841</v>
      </c>
      <c r="B5383" s="3" t="s">
        <v>7151</v>
      </c>
      <c r="C5383" s="2" t="s">
        <v>525</v>
      </c>
      <c r="D5383" s="2" t="s">
        <v>526</v>
      </c>
      <c r="E5383" s="2" t="s">
        <v>527</v>
      </c>
      <c r="F5383" s="2" t="s">
        <v>45</v>
      </c>
      <c r="G5383" s="2" t="s">
        <v>46</v>
      </c>
      <c r="H5383" s="2" t="s">
        <v>61</v>
      </c>
      <c r="I5383" s="2" t="s">
        <v>53</v>
      </c>
      <c r="J5383" s="2" t="s">
        <v>32</v>
      </c>
      <c r="K5383" s="4">
        <v>1387.09</v>
      </c>
      <c r="L5383" s="4">
        <f t="shared" si="21"/>
        <v>1387.09</v>
      </c>
      <c r="M5383" s="4">
        <v>418175.72</v>
      </c>
    </row>
    <row r="5384" spans="1:13" x14ac:dyDescent="0.3">
      <c r="A5384" s="2" t="s">
        <v>7842</v>
      </c>
      <c r="B5384" s="3" t="s">
        <v>2037</v>
      </c>
      <c r="C5384" s="2" t="s">
        <v>1516</v>
      </c>
      <c r="D5384" s="2" t="s">
        <v>607</v>
      </c>
      <c r="E5384" s="2" t="s">
        <v>608</v>
      </c>
      <c r="F5384" s="2" t="s">
        <v>68</v>
      </c>
      <c r="G5384" s="2" t="s">
        <v>68</v>
      </c>
      <c r="H5384" s="2" t="s">
        <v>61</v>
      </c>
      <c r="I5384" s="2" t="s">
        <v>84</v>
      </c>
      <c r="J5384" s="2" t="s">
        <v>32</v>
      </c>
      <c r="K5384" s="4">
        <v>1176.92</v>
      </c>
      <c r="L5384" s="4">
        <f t="shared" si="21"/>
        <v>1176.92</v>
      </c>
      <c r="M5384" s="4">
        <v>3684.72</v>
      </c>
    </row>
    <row r="5385" spans="1:13" x14ac:dyDescent="0.3">
      <c r="A5385" s="2" t="s">
        <v>7843</v>
      </c>
      <c r="B5385" s="3" t="s">
        <v>545</v>
      </c>
      <c r="C5385" s="2" t="s">
        <v>2141</v>
      </c>
      <c r="D5385" s="2" t="s">
        <v>690</v>
      </c>
      <c r="E5385" s="2" t="s">
        <v>691</v>
      </c>
      <c r="F5385" s="2" t="s">
        <v>147</v>
      </c>
      <c r="G5385" s="2" t="s">
        <v>148</v>
      </c>
      <c r="H5385" s="2" t="s">
        <v>105</v>
      </c>
      <c r="I5385" s="2" t="s">
        <v>31</v>
      </c>
      <c r="J5385" s="2" t="s">
        <v>149</v>
      </c>
      <c r="K5385" s="4">
        <v>9006.09</v>
      </c>
      <c r="L5385" s="4">
        <f t="shared" si="21"/>
        <v>11437.7343</v>
      </c>
      <c r="M5385" s="4">
        <v>16093.44</v>
      </c>
    </row>
    <row r="5386" spans="1:13" x14ac:dyDescent="0.3">
      <c r="A5386" s="2" t="s">
        <v>7844</v>
      </c>
      <c r="B5386" s="3" t="s">
        <v>3847</v>
      </c>
      <c r="C5386" s="2" t="s">
        <v>591</v>
      </c>
      <c r="D5386" s="2" t="s">
        <v>477</v>
      </c>
      <c r="E5386" s="2" t="s">
        <v>478</v>
      </c>
      <c r="F5386" s="2" t="s">
        <v>59</v>
      </c>
      <c r="G5386" s="2" t="s">
        <v>60</v>
      </c>
      <c r="H5386" s="2" t="s">
        <v>69</v>
      </c>
      <c r="I5386" s="2" t="s">
        <v>70</v>
      </c>
      <c r="J5386" s="2" t="s">
        <v>71</v>
      </c>
      <c r="K5386" s="4">
        <v>1278.72</v>
      </c>
      <c r="L5386" s="4">
        <f t="shared" si="21"/>
        <v>179.02080000000001</v>
      </c>
      <c r="M5386" s="4">
        <v>189034.36</v>
      </c>
    </row>
    <row r="5387" spans="1:13" x14ac:dyDescent="0.3">
      <c r="A5387" s="2" t="s">
        <v>7845</v>
      </c>
      <c r="B5387" s="3" t="s">
        <v>3131</v>
      </c>
      <c r="C5387" s="2" t="s">
        <v>342</v>
      </c>
      <c r="D5387" s="2" t="s">
        <v>343</v>
      </c>
      <c r="E5387" s="2" t="s">
        <v>344</v>
      </c>
      <c r="F5387" s="2" t="s">
        <v>82</v>
      </c>
      <c r="G5387" s="2" t="s">
        <v>83</v>
      </c>
      <c r="H5387" s="2" t="s">
        <v>69</v>
      </c>
      <c r="I5387" s="2" t="s">
        <v>70</v>
      </c>
      <c r="J5387" s="2" t="s">
        <v>71</v>
      </c>
      <c r="K5387" s="4">
        <v>14449.55</v>
      </c>
      <c r="L5387" s="4">
        <f t="shared" si="21"/>
        <v>2022.9370000000001</v>
      </c>
      <c r="M5387" s="4">
        <v>370354.32</v>
      </c>
    </row>
    <row r="5388" spans="1:13" x14ac:dyDescent="0.3">
      <c r="A5388" s="2" t="s">
        <v>7846</v>
      </c>
      <c r="B5388" s="3" t="s">
        <v>1504</v>
      </c>
      <c r="C5388" s="2" t="s">
        <v>1762</v>
      </c>
      <c r="D5388" s="2" t="s">
        <v>1763</v>
      </c>
      <c r="E5388" s="2" t="s">
        <v>1764</v>
      </c>
      <c r="F5388" s="2" t="s">
        <v>68</v>
      </c>
      <c r="G5388" s="2" t="s">
        <v>68</v>
      </c>
      <c r="H5388" s="2" t="s">
        <v>30</v>
      </c>
      <c r="I5388" s="2" t="s">
        <v>31</v>
      </c>
      <c r="J5388" s="2" t="s">
        <v>32</v>
      </c>
      <c r="K5388" s="4">
        <v>15.73</v>
      </c>
      <c r="L5388" s="4">
        <f t="shared" si="21"/>
        <v>15.73</v>
      </c>
      <c r="M5388" s="4">
        <v>14480.53</v>
      </c>
    </row>
    <row r="5389" spans="1:13" x14ac:dyDescent="0.3">
      <c r="A5389" s="2" t="s">
        <v>7847</v>
      </c>
      <c r="B5389" s="3" t="s">
        <v>1758</v>
      </c>
      <c r="C5389" s="2" t="s">
        <v>1460</v>
      </c>
      <c r="D5389" s="2" t="s">
        <v>957</v>
      </c>
      <c r="E5389" s="2" t="s">
        <v>958</v>
      </c>
      <c r="F5389" s="2" t="s">
        <v>59</v>
      </c>
      <c r="G5389" s="2" t="s">
        <v>60</v>
      </c>
      <c r="H5389" s="2" t="s">
        <v>69</v>
      </c>
      <c r="I5389" s="2" t="s">
        <v>70</v>
      </c>
      <c r="J5389" s="2" t="s">
        <v>378</v>
      </c>
      <c r="K5389" s="4">
        <v>10977.06</v>
      </c>
      <c r="L5389" s="4">
        <f t="shared" si="21"/>
        <v>73.546301999999997</v>
      </c>
      <c r="M5389" s="4">
        <v>25584.58</v>
      </c>
    </row>
    <row r="5390" spans="1:13" x14ac:dyDescent="0.3">
      <c r="A5390" s="2" t="s">
        <v>7848</v>
      </c>
      <c r="B5390" s="3" t="s">
        <v>3345</v>
      </c>
      <c r="C5390" s="2" t="s">
        <v>2626</v>
      </c>
      <c r="D5390" s="2" t="s">
        <v>66</v>
      </c>
      <c r="E5390" s="2" t="s">
        <v>67</v>
      </c>
      <c r="F5390" s="2" t="s">
        <v>68</v>
      </c>
      <c r="G5390" s="2" t="s">
        <v>68</v>
      </c>
      <c r="H5390" s="2" t="s">
        <v>122</v>
      </c>
      <c r="I5390" s="2" t="s">
        <v>31</v>
      </c>
      <c r="J5390" s="2" t="s">
        <v>149</v>
      </c>
      <c r="K5390" s="4">
        <v>60822.42</v>
      </c>
      <c r="L5390" s="4">
        <f t="shared" si="21"/>
        <v>77244.473400000003</v>
      </c>
      <c r="M5390" s="4">
        <v>101809.05</v>
      </c>
    </row>
    <row r="5391" spans="1:13" x14ac:dyDescent="0.3">
      <c r="A5391" s="2" t="s">
        <v>7849</v>
      </c>
      <c r="B5391" s="3" t="s">
        <v>4287</v>
      </c>
      <c r="C5391" s="2" t="s">
        <v>2218</v>
      </c>
      <c r="D5391" s="2" t="s">
        <v>607</v>
      </c>
      <c r="E5391" s="2" t="s">
        <v>608</v>
      </c>
      <c r="F5391" s="2" t="s">
        <v>68</v>
      </c>
      <c r="G5391" s="2" t="s">
        <v>68</v>
      </c>
      <c r="H5391" s="2" t="s">
        <v>69</v>
      </c>
      <c r="I5391" s="2" t="s">
        <v>111</v>
      </c>
      <c r="J5391" s="2" t="s">
        <v>32</v>
      </c>
      <c r="K5391" s="4">
        <v>10864.7</v>
      </c>
      <c r="L5391" s="4">
        <f t="shared" si="21"/>
        <v>10864.7</v>
      </c>
      <c r="M5391" s="4">
        <v>180147.5</v>
      </c>
    </row>
    <row r="5392" spans="1:13" x14ac:dyDescent="0.3">
      <c r="A5392" s="2" t="s">
        <v>7850</v>
      </c>
      <c r="B5392" s="3" t="s">
        <v>5746</v>
      </c>
      <c r="C5392" s="2" t="s">
        <v>796</v>
      </c>
      <c r="D5392" s="2" t="s">
        <v>797</v>
      </c>
      <c r="E5392" s="2" t="s">
        <v>798</v>
      </c>
      <c r="F5392" s="2" t="s">
        <v>18</v>
      </c>
      <c r="G5392" s="2" t="s">
        <v>19</v>
      </c>
      <c r="H5392" s="2" t="s">
        <v>61</v>
      </c>
      <c r="I5392" s="2" t="s">
        <v>62</v>
      </c>
      <c r="J5392" s="2" t="s">
        <v>22</v>
      </c>
      <c r="K5392" s="4">
        <v>2455.96</v>
      </c>
      <c r="L5392" s="4">
        <f t="shared" si="21"/>
        <v>2652.4368000000004</v>
      </c>
      <c r="M5392" s="4">
        <v>360366.46</v>
      </c>
    </row>
    <row r="5393" spans="1:13" x14ac:dyDescent="0.3">
      <c r="A5393" s="2" t="s">
        <v>7851</v>
      </c>
      <c r="B5393" s="3" t="s">
        <v>7852</v>
      </c>
      <c r="C5393" s="2" t="s">
        <v>2143</v>
      </c>
      <c r="D5393" s="2" t="s">
        <v>760</v>
      </c>
      <c r="E5393" s="2" t="s">
        <v>761</v>
      </c>
      <c r="F5393" s="2" t="s">
        <v>128</v>
      </c>
      <c r="G5393" s="2" t="s">
        <v>129</v>
      </c>
      <c r="H5393" s="2" t="s">
        <v>69</v>
      </c>
      <c r="I5393" s="2" t="s">
        <v>70</v>
      </c>
      <c r="J5393" s="2" t="s">
        <v>32</v>
      </c>
      <c r="K5393" s="4">
        <v>12243.6</v>
      </c>
      <c r="L5393" s="4">
        <f t="shared" si="21"/>
        <v>12243.6</v>
      </c>
      <c r="M5393" s="4">
        <v>353778.15</v>
      </c>
    </row>
    <row r="5394" spans="1:13" x14ac:dyDescent="0.3">
      <c r="A5394" s="2" t="s">
        <v>7853</v>
      </c>
      <c r="B5394" s="3" t="s">
        <v>2556</v>
      </c>
      <c r="C5394" s="2" t="s">
        <v>2131</v>
      </c>
      <c r="D5394" s="2" t="s">
        <v>992</v>
      </c>
      <c r="E5394" s="2" t="s">
        <v>993</v>
      </c>
      <c r="F5394" s="2" t="s">
        <v>128</v>
      </c>
      <c r="G5394" s="2" t="s">
        <v>129</v>
      </c>
      <c r="H5394" s="2" t="s">
        <v>61</v>
      </c>
      <c r="I5394" s="2" t="s">
        <v>84</v>
      </c>
      <c r="J5394" s="2" t="s">
        <v>32</v>
      </c>
      <c r="K5394" s="4">
        <v>2510.8000000000002</v>
      </c>
      <c r="L5394" s="4">
        <f t="shared" si="21"/>
        <v>2510.8000000000002</v>
      </c>
      <c r="M5394" s="4">
        <v>303525.71999999997</v>
      </c>
    </row>
    <row r="5395" spans="1:13" x14ac:dyDescent="0.3">
      <c r="A5395" s="2" t="s">
        <v>7854</v>
      </c>
      <c r="B5395" s="3" t="s">
        <v>3371</v>
      </c>
      <c r="C5395" s="2" t="s">
        <v>1541</v>
      </c>
      <c r="D5395" s="2" t="s">
        <v>516</v>
      </c>
      <c r="E5395" s="2" t="s">
        <v>517</v>
      </c>
      <c r="F5395" s="2" t="s">
        <v>82</v>
      </c>
      <c r="G5395" s="2" t="s">
        <v>83</v>
      </c>
      <c r="H5395" s="2" t="s">
        <v>105</v>
      </c>
      <c r="I5395" s="2" t="s">
        <v>31</v>
      </c>
      <c r="J5395" s="2" t="s">
        <v>32</v>
      </c>
      <c r="K5395" s="4">
        <v>2669.12</v>
      </c>
      <c r="L5395" s="4">
        <f t="shared" si="21"/>
        <v>2669.12</v>
      </c>
      <c r="M5395" s="4">
        <v>441558.93</v>
      </c>
    </row>
    <row r="5396" spans="1:13" x14ac:dyDescent="0.3">
      <c r="A5396" s="2" t="s">
        <v>7855</v>
      </c>
      <c r="B5396" s="3" t="s">
        <v>3433</v>
      </c>
      <c r="C5396" s="2" t="s">
        <v>515</v>
      </c>
      <c r="D5396" s="2" t="s">
        <v>516</v>
      </c>
      <c r="E5396" s="2" t="s">
        <v>517</v>
      </c>
      <c r="F5396" s="2" t="s">
        <v>82</v>
      </c>
      <c r="G5396" s="2" t="s">
        <v>83</v>
      </c>
      <c r="H5396" s="2" t="s">
        <v>69</v>
      </c>
      <c r="I5396" s="2" t="s">
        <v>70</v>
      </c>
      <c r="J5396" s="2" t="s">
        <v>32</v>
      </c>
      <c r="K5396" s="4">
        <v>8027.47</v>
      </c>
      <c r="L5396" s="4">
        <f t="shared" si="21"/>
        <v>8027.47</v>
      </c>
      <c r="M5396" s="4">
        <v>280805.95</v>
      </c>
    </row>
    <row r="5397" spans="1:13" x14ac:dyDescent="0.3">
      <c r="A5397" s="2" t="s">
        <v>7856</v>
      </c>
      <c r="B5397" s="3" t="s">
        <v>3077</v>
      </c>
      <c r="C5397" s="2" t="s">
        <v>1828</v>
      </c>
      <c r="D5397" s="2" t="s">
        <v>698</v>
      </c>
      <c r="E5397" s="2" t="s">
        <v>699</v>
      </c>
      <c r="F5397" s="2" t="s">
        <v>45</v>
      </c>
      <c r="G5397" s="2" t="s">
        <v>46</v>
      </c>
      <c r="H5397" s="2" t="s">
        <v>20</v>
      </c>
      <c r="I5397" s="2" t="s">
        <v>21</v>
      </c>
      <c r="J5397" s="2" t="s">
        <v>32</v>
      </c>
      <c r="K5397" s="4">
        <v>222.83</v>
      </c>
      <c r="L5397" s="4">
        <f t="shared" si="21"/>
        <v>222.83</v>
      </c>
      <c r="M5397" s="4">
        <v>57483.81</v>
      </c>
    </row>
    <row r="5398" spans="1:13" x14ac:dyDescent="0.3">
      <c r="A5398" s="2" t="s">
        <v>7857</v>
      </c>
      <c r="B5398" s="3" t="s">
        <v>1669</v>
      </c>
      <c r="C5398" s="2" t="s">
        <v>481</v>
      </c>
      <c r="D5398" s="2" t="s">
        <v>482</v>
      </c>
      <c r="E5398" s="2" t="s">
        <v>483</v>
      </c>
      <c r="F5398" s="2" t="s">
        <v>28</v>
      </c>
      <c r="G5398" s="2" t="s">
        <v>29</v>
      </c>
      <c r="H5398" s="2" t="s">
        <v>61</v>
      </c>
      <c r="I5398" s="2" t="s">
        <v>223</v>
      </c>
      <c r="J5398" s="2" t="s">
        <v>149</v>
      </c>
      <c r="K5398" s="4">
        <v>1907.89</v>
      </c>
      <c r="L5398" s="4">
        <f t="shared" si="21"/>
        <v>2423.0203000000001</v>
      </c>
      <c r="M5398" s="4">
        <v>421301.71</v>
      </c>
    </row>
    <row r="5399" spans="1:13" x14ac:dyDescent="0.3">
      <c r="A5399" s="2" t="s">
        <v>7858</v>
      </c>
      <c r="B5399" s="3" t="s">
        <v>1153</v>
      </c>
      <c r="C5399" s="2" t="s">
        <v>3088</v>
      </c>
      <c r="D5399" s="2" t="s">
        <v>538</v>
      </c>
      <c r="E5399" s="2" t="s">
        <v>194</v>
      </c>
      <c r="F5399" s="2" t="s">
        <v>38</v>
      </c>
      <c r="G5399" s="2" t="s">
        <v>39</v>
      </c>
      <c r="H5399" s="2" t="s">
        <v>105</v>
      </c>
      <c r="I5399" s="2" t="s">
        <v>31</v>
      </c>
      <c r="J5399" s="2" t="s">
        <v>378</v>
      </c>
      <c r="K5399" s="4">
        <v>9028.64</v>
      </c>
      <c r="L5399" s="4">
        <f t="shared" si="21"/>
        <v>60.491887999999996</v>
      </c>
      <c r="M5399" s="4">
        <v>457644.44</v>
      </c>
    </row>
    <row r="5400" spans="1:13" x14ac:dyDescent="0.3">
      <c r="A5400" s="2" t="s">
        <v>7859</v>
      </c>
      <c r="B5400" s="3" t="s">
        <v>3876</v>
      </c>
      <c r="C5400" s="2" t="s">
        <v>1885</v>
      </c>
      <c r="D5400" s="2" t="s">
        <v>629</v>
      </c>
      <c r="E5400" s="2" t="s">
        <v>630</v>
      </c>
      <c r="F5400" s="2" t="s">
        <v>28</v>
      </c>
      <c r="G5400" s="2" t="s">
        <v>29</v>
      </c>
      <c r="H5400" s="2" t="s">
        <v>61</v>
      </c>
      <c r="I5400" s="2" t="s">
        <v>84</v>
      </c>
      <c r="J5400" s="2" t="s">
        <v>22</v>
      </c>
      <c r="K5400" s="4">
        <v>1580.91</v>
      </c>
      <c r="L5400" s="4">
        <f t="shared" si="21"/>
        <v>1707.3828000000001</v>
      </c>
      <c r="M5400" s="4">
        <v>307260.45</v>
      </c>
    </row>
    <row r="5401" spans="1:13" x14ac:dyDescent="0.3">
      <c r="A5401" s="2" t="s">
        <v>7860</v>
      </c>
      <c r="B5401" s="3" t="s">
        <v>7548</v>
      </c>
      <c r="C5401" s="2" t="s">
        <v>3294</v>
      </c>
      <c r="D5401" s="2" t="s">
        <v>765</v>
      </c>
      <c r="E5401" s="2" t="s">
        <v>766</v>
      </c>
      <c r="F5401" s="2" t="s">
        <v>38</v>
      </c>
      <c r="G5401" s="2" t="s">
        <v>39</v>
      </c>
      <c r="H5401" s="2" t="s">
        <v>69</v>
      </c>
      <c r="I5401" s="2" t="s">
        <v>70</v>
      </c>
      <c r="J5401" s="2" t="s">
        <v>32</v>
      </c>
      <c r="K5401" s="4">
        <v>5977.82</v>
      </c>
      <c r="L5401" s="4">
        <f t="shared" si="21"/>
        <v>5977.82</v>
      </c>
      <c r="M5401" s="4">
        <v>413722.22</v>
      </c>
    </row>
    <row r="5402" spans="1:13" x14ac:dyDescent="0.3">
      <c r="A5402" s="2" t="s">
        <v>7861</v>
      </c>
      <c r="B5402" s="3" t="s">
        <v>1865</v>
      </c>
      <c r="C5402" s="2" t="s">
        <v>717</v>
      </c>
      <c r="D5402" s="2" t="s">
        <v>718</v>
      </c>
      <c r="E5402" s="2" t="s">
        <v>719</v>
      </c>
      <c r="F5402" s="2" t="s">
        <v>45</v>
      </c>
      <c r="G5402" s="2" t="s">
        <v>46</v>
      </c>
      <c r="H5402" s="2" t="s">
        <v>105</v>
      </c>
      <c r="I5402" s="2" t="s">
        <v>31</v>
      </c>
      <c r="J5402" s="2" t="s">
        <v>22</v>
      </c>
      <c r="K5402" s="4">
        <v>6477.1</v>
      </c>
      <c r="L5402" s="4">
        <f t="shared" si="21"/>
        <v>6995.2680000000009</v>
      </c>
      <c r="M5402" s="4">
        <v>16368.54</v>
      </c>
    </row>
    <row r="5403" spans="1:13" x14ac:dyDescent="0.3">
      <c r="A5403" s="2" t="s">
        <v>7862</v>
      </c>
      <c r="B5403" s="3" t="s">
        <v>498</v>
      </c>
      <c r="C5403" s="2" t="s">
        <v>319</v>
      </c>
      <c r="D5403" s="2" t="s">
        <v>320</v>
      </c>
      <c r="E5403" s="2" t="s">
        <v>321</v>
      </c>
      <c r="F5403" s="2" t="s">
        <v>128</v>
      </c>
      <c r="G5403" s="2" t="s">
        <v>129</v>
      </c>
      <c r="H5403" s="2" t="s">
        <v>61</v>
      </c>
      <c r="I5403" s="2" t="s">
        <v>200</v>
      </c>
      <c r="J5403" s="2" t="s">
        <v>22</v>
      </c>
      <c r="K5403" s="4">
        <v>624.74</v>
      </c>
      <c r="L5403" s="4">
        <f t="shared" si="21"/>
        <v>674.7192</v>
      </c>
      <c r="M5403" s="4">
        <v>331570.7</v>
      </c>
    </row>
    <row r="5404" spans="1:13" x14ac:dyDescent="0.3">
      <c r="A5404" s="2" t="s">
        <v>7863</v>
      </c>
      <c r="B5404" s="3" t="s">
        <v>2800</v>
      </c>
      <c r="C5404" s="2" t="s">
        <v>813</v>
      </c>
      <c r="D5404" s="2" t="s">
        <v>814</v>
      </c>
      <c r="E5404" s="2" t="s">
        <v>403</v>
      </c>
      <c r="F5404" s="2" t="s">
        <v>147</v>
      </c>
      <c r="G5404" s="2" t="s">
        <v>148</v>
      </c>
      <c r="H5404" s="2" t="s">
        <v>20</v>
      </c>
      <c r="I5404" s="2" t="s">
        <v>53</v>
      </c>
      <c r="J5404" s="2" t="s">
        <v>189</v>
      </c>
      <c r="K5404" s="4">
        <v>831.65</v>
      </c>
      <c r="L5404" s="4">
        <f t="shared" si="21"/>
        <v>9.9797999999999991</v>
      </c>
      <c r="M5404" s="4">
        <v>469486.1</v>
      </c>
    </row>
    <row r="5405" spans="1:13" x14ac:dyDescent="0.3">
      <c r="A5405" s="2" t="s">
        <v>7864</v>
      </c>
      <c r="B5405" s="3" t="s">
        <v>6231</v>
      </c>
      <c r="C5405" s="2" t="s">
        <v>532</v>
      </c>
      <c r="D5405" s="2" t="s">
        <v>533</v>
      </c>
      <c r="E5405" s="2" t="s">
        <v>534</v>
      </c>
      <c r="F5405" s="2" t="s">
        <v>128</v>
      </c>
      <c r="G5405" s="2" t="s">
        <v>129</v>
      </c>
      <c r="H5405" s="2" t="s">
        <v>30</v>
      </c>
      <c r="I5405" s="2" t="s">
        <v>31</v>
      </c>
      <c r="J5405" s="2" t="s">
        <v>189</v>
      </c>
      <c r="K5405" s="4">
        <v>47.34</v>
      </c>
      <c r="L5405" s="4">
        <f t="shared" si="21"/>
        <v>0.56808000000000003</v>
      </c>
      <c r="M5405" s="4">
        <v>490729.71</v>
      </c>
    </row>
    <row r="5406" spans="1:13" x14ac:dyDescent="0.3">
      <c r="A5406" s="2" t="s">
        <v>7865</v>
      </c>
      <c r="B5406" s="3" t="s">
        <v>2262</v>
      </c>
      <c r="C5406" s="2" t="s">
        <v>1538</v>
      </c>
      <c r="D5406" s="2" t="s">
        <v>193</v>
      </c>
      <c r="E5406" s="2" t="s">
        <v>194</v>
      </c>
      <c r="F5406" s="2" t="s">
        <v>18</v>
      </c>
      <c r="G5406" s="2" t="s">
        <v>19</v>
      </c>
      <c r="H5406" s="2" t="s">
        <v>20</v>
      </c>
      <c r="I5406" s="2" t="s">
        <v>276</v>
      </c>
      <c r="J5406" s="2" t="s">
        <v>32</v>
      </c>
      <c r="K5406" s="4">
        <v>403.61</v>
      </c>
      <c r="L5406" s="4">
        <f t="shared" si="21"/>
        <v>403.61</v>
      </c>
      <c r="M5406" s="4">
        <v>344708.1</v>
      </c>
    </row>
    <row r="5407" spans="1:13" x14ac:dyDescent="0.3">
      <c r="A5407" s="2" t="s">
        <v>7866</v>
      </c>
      <c r="B5407" s="3" t="s">
        <v>2057</v>
      </c>
      <c r="C5407" s="2" t="s">
        <v>3073</v>
      </c>
      <c r="D5407" s="2" t="s">
        <v>1074</v>
      </c>
      <c r="E5407" s="2" t="s">
        <v>1075</v>
      </c>
      <c r="F5407" s="2" t="s">
        <v>59</v>
      </c>
      <c r="G5407" s="2" t="s">
        <v>60</v>
      </c>
      <c r="H5407" s="2" t="s">
        <v>61</v>
      </c>
      <c r="I5407" s="2" t="s">
        <v>31</v>
      </c>
      <c r="J5407" s="2" t="s">
        <v>32</v>
      </c>
      <c r="K5407" s="4">
        <v>3926.17</v>
      </c>
      <c r="L5407" s="4">
        <f t="shared" si="21"/>
        <v>3926.17</v>
      </c>
      <c r="M5407" s="4">
        <v>344008.39</v>
      </c>
    </row>
    <row r="5408" spans="1:13" x14ac:dyDescent="0.3">
      <c r="A5408" s="2" t="s">
        <v>7867</v>
      </c>
      <c r="B5408" s="3" t="s">
        <v>4061</v>
      </c>
      <c r="C5408" s="2" t="s">
        <v>3331</v>
      </c>
      <c r="D5408" s="2" t="s">
        <v>671</v>
      </c>
      <c r="E5408" s="2" t="s">
        <v>259</v>
      </c>
      <c r="F5408" s="2" t="s">
        <v>38</v>
      </c>
      <c r="G5408" s="2" t="s">
        <v>39</v>
      </c>
      <c r="H5408" s="2" t="s">
        <v>105</v>
      </c>
      <c r="I5408" s="2" t="s">
        <v>31</v>
      </c>
      <c r="J5408" s="2" t="s">
        <v>71</v>
      </c>
      <c r="K5408" s="4">
        <v>9157.59</v>
      </c>
      <c r="L5408" s="4">
        <f t="shared" si="21"/>
        <v>1282.0626000000002</v>
      </c>
      <c r="M5408" s="4">
        <v>242722.48</v>
      </c>
    </row>
    <row r="5409" spans="1:13" x14ac:dyDescent="0.3">
      <c r="A5409" s="2" t="s">
        <v>7868</v>
      </c>
      <c r="B5409" s="3" t="s">
        <v>1024</v>
      </c>
      <c r="C5409" s="2" t="s">
        <v>1034</v>
      </c>
      <c r="D5409" s="2" t="s">
        <v>542</v>
      </c>
      <c r="E5409" s="2" t="s">
        <v>543</v>
      </c>
      <c r="F5409" s="2" t="s">
        <v>45</v>
      </c>
      <c r="G5409" s="2" t="s">
        <v>46</v>
      </c>
      <c r="H5409" s="2" t="s">
        <v>69</v>
      </c>
      <c r="I5409" s="2" t="s">
        <v>111</v>
      </c>
      <c r="J5409" s="2" t="s">
        <v>32</v>
      </c>
      <c r="K5409" s="4">
        <v>1237.43</v>
      </c>
      <c r="L5409" s="4">
        <f t="shared" si="21"/>
        <v>1237.43</v>
      </c>
      <c r="M5409" s="4">
        <v>221019.83</v>
      </c>
    </row>
    <row r="5410" spans="1:13" x14ac:dyDescent="0.3">
      <c r="A5410" s="2" t="s">
        <v>7869</v>
      </c>
      <c r="B5410" s="3" t="s">
        <v>2113</v>
      </c>
      <c r="C5410" s="2" t="s">
        <v>3359</v>
      </c>
      <c r="D5410" s="2" t="s">
        <v>3360</v>
      </c>
      <c r="E5410" s="2" t="s">
        <v>3361</v>
      </c>
      <c r="F5410" s="2" t="s">
        <v>140</v>
      </c>
      <c r="G5410" s="2" t="s">
        <v>141</v>
      </c>
      <c r="H5410" s="2" t="s">
        <v>111</v>
      </c>
      <c r="I5410" s="2" t="s">
        <v>111</v>
      </c>
      <c r="J5410" s="2" t="s">
        <v>189</v>
      </c>
      <c r="K5410" s="4">
        <v>21268.57</v>
      </c>
      <c r="L5410" s="4">
        <f t="shared" si="21"/>
        <v>255.22283999999999</v>
      </c>
      <c r="M5410" s="4">
        <v>200833.87</v>
      </c>
    </row>
    <row r="5411" spans="1:13" x14ac:dyDescent="0.3">
      <c r="A5411" s="2" t="s">
        <v>7870</v>
      </c>
      <c r="B5411" s="3" t="s">
        <v>1865</v>
      </c>
      <c r="C5411" s="2" t="s">
        <v>42</v>
      </c>
      <c r="D5411" s="2" t="s">
        <v>43</v>
      </c>
      <c r="E5411" s="2" t="s">
        <v>44</v>
      </c>
      <c r="F5411" s="2" t="s">
        <v>45</v>
      </c>
      <c r="G5411" s="2" t="s">
        <v>46</v>
      </c>
      <c r="H5411" s="2" t="s">
        <v>105</v>
      </c>
      <c r="I5411" s="2" t="s">
        <v>31</v>
      </c>
      <c r="J5411" s="2" t="s">
        <v>32</v>
      </c>
      <c r="K5411" s="4">
        <v>622.5</v>
      </c>
      <c r="L5411" s="4">
        <f t="shared" si="21"/>
        <v>622.5</v>
      </c>
      <c r="M5411" s="4">
        <v>112890.62</v>
      </c>
    </row>
    <row r="5412" spans="1:13" x14ac:dyDescent="0.3">
      <c r="A5412" s="2" t="s">
        <v>7871</v>
      </c>
      <c r="B5412" s="3" t="s">
        <v>7488</v>
      </c>
      <c r="C5412" s="2" t="s">
        <v>2662</v>
      </c>
      <c r="D5412" s="2" t="s">
        <v>162</v>
      </c>
      <c r="E5412" s="2" t="s">
        <v>163</v>
      </c>
      <c r="F5412" s="2" t="s">
        <v>147</v>
      </c>
      <c r="G5412" s="2" t="s">
        <v>148</v>
      </c>
      <c r="H5412" s="2" t="s">
        <v>20</v>
      </c>
      <c r="I5412" s="2" t="s">
        <v>53</v>
      </c>
      <c r="J5412" s="2" t="s">
        <v>32</v>
      </c>
      <c r="K5412" s="4">
        <v>614.19000000000005</v>
      </c>
      <c r="L5412" s="4">
        <f t="shared" si="21"/>
        <v>614.19000000000005</v>
      </c>
      <c r="M5412" s="4">
        <v>344340.64</v>
      </c>
    </row>
    <row r="5413" spans="1:13" x14ac:dyDescent="0.3">
      <c r="A5413" s="2" t="s">
        <v>7872</v>
      </c>
      <c r="B5413" s="3" t="s">
        <v>2335</v>
      </c>
      <c r="C5413" s="2" t="s">
        <v>25</v>
      </c>
      <c r="D5413" s="2" t="s">
        <v>26</v>
      </c>
      <c r="E5413" s="2" t="s">
        <v>27</v>
      </c>
      <c r="F5413" s="2" t="s">
        <v>28</v>
      </c>
      <c r="G5413" s="2" t="s">
        <v>29</v>
      </c>
      <c r="H5413" s="2" t="s">
        <v>30</v>
      </c>
      <c r="I5413" s="2" t="s">
        <v>31</v>
      </c>
      <c r="J5413" s="2" t="s">
        <v>32</v>
      </c>
      <c r="K5413" s="4">
        <v>15.33</v>
      </c>
      <c r="L5413" s="4">
        <f t="shared" si="21"/>
        <v>15.33</v>
      </c>
      <c r="M5413" s="4">
        <v>323886.26</v>
      </c>
    </row>
    <row r="5414" spans="1:13" x14ac:dyDescent="0.3">
      <c r="A5414" s="2" t="s">
        <v>7873</v>
      </c>
      <c r="B5414" s="3" t="s">
        <v>2269</v>
      </c>
      <c r="C5414" s="2" t="s">
        <v>3635</v>
      </c>
      <c r="D5414" s="2" t="s">
        <v>1112</v>
      </c>
      <c r="E5414" s="2" t="s">
        <v>1113</v>
      </c>
      <c r="F5414" s="2" t="s">
        <v>68</v>
      </c>
      <c r="G5414" s="2" t="s">
        <v>68</v>
      </c>
      <c r="H5414" s="2" t="s">
        <v>69</v>
      </c>
      <c r="I5414" s="2" t="s">
        <v>70</v>
      </c>
      <c r="J5414" s="2" t="s">
        <v>32</v>
      </c>
      <c r="K5414" s="4">
        <v>14869.31</v>
      </c>
      <c r="L5414" s="4">
        <f t="shared" si="21"/>
        <v>14869.31</v>
      </c>
      <c r="M5414" s="4">
        <v>312204.71000000002</v>
      </c>
    </row>
    <row r="5415" spans="1:13" x14ac:dyDescent="0.3">
      <c r="A5415" s="2" t="s">
        <v>7874</v>
      </c>
      <c r="B5415" s="3" t="s">
        <v>2551</v>
      </c>
      <c r="C5415" s="2" t="s">
        <v>933</v>
      </c>
      <c r="D5415" s="2" t="s">
        <v>760</v>
      </c>
      <c r="E5415" s="2" t="s">
        <v>761</v>
      </c>
      <c r="F5415" s="2" t="s">
        <v>128</v>
      </c>
      <c r="G5415" s="2" t="s">
        <v>129</v>
      </c>
      <c r="H5415" s="2" t="s">
        <v>30</v>
      </c>
      <c r="I5415" s="2" t="s">
        <v>31</v>
      </c>
      <c r="J5415" s="2" t="s">
        <v>32</v>
      </c>
      <c r="K5415" s="4">
        <v>8.56</v>
      </c>
      <c r="L5415" s="4">
        <f t="shared" si="21"/>
        <v>8.56</v>
      </c>
      <c r="M5415" s="4">
        <v>165247.07999999999</v>
      </c>
    </row>
    <row r="5416" spans="1:13" x14ac:dyDescent="0.3">
      <c r="A5416" s="2" t="s">
        <v>7875</v>
      </c>
      <c r="B5416" s="3" t="s">
        <v>1858</v>
      </c>
      <c r="C5416" s="2" t="s">
        <v>3699</v>
      </c>
      <c r="D5416" s="2" t="s">
        <v>452</v>
      </c>
      <c r="E5416" s="2" t="s">
        <v>453</v>
      </c>
      <c r="F5416" s="2" t="s">
        <v>128</v>
      </c>
      <c r="G5416" s="2" t="s">
        <v>129</v>
      </c>
      <c r="H5416" s="2" t="s">
        <v>20</v>
      </c>
      <c r="I5416" s="2" t="s">
        <v>21</v>
      </c>
      <c r="J5416" s="2" t="s">
        <v>22</v>
      </c>
      <c r="K5416" s="4">
        <v>41.2</v>
      </c>
      <c r="L5416" s="4">
        <f t="shared" si="21"/>
        <v>44.496000000000009</v>
      </c>
      <c r="M5416" s="4">
        <v>145352.14000000001</v>
      </c>
    </row>
    <row r="5417" spans="1:13" x14ac:dyDescent="0.3">
      <c r="A5417" s="2" t="s">
        <v>7876</v>
      </c>
      <c r="B5417" s="3" t="s">
        <v>4901</v>
      </c>
      <c r="C5417" s="2" t="s">
        <v>921</v>
      </c>
      <c r="D5417" s="2" t="s">
        <v>922</v>
      </c>
      <c r="E5417" s="2" t="s">
        <v>923</v>
      </c>
      <c r="F5417" s="2" t="s">
        <v>28</v>
      </c>
      <c r="G5417" s="2" t="s">
        <v>29</v>
      </c>
      <c r="H5417" s="2" t="s">
        <v>105</v>
      </c>
      <c r="I5417" s="2" t="s">
        <v>31</v>
      </c>
      <c r="J5417" s="2" t="s">
        <v>189</v>
      </c>
      <c r="K5417" s="4">
        <v>8073.79</v>
      </c>
      <c r="L5417" s="4">
        <f t="shared" si="21"/>
        <v>96.885480000000001</v>
      </c>
      <c r="M5417" s="4">
        <v>439496.71</v>
      </c>
    </row>
    <row r="5418" spans="1:13" x14ac:dyDescent="0.3">
      <c r="A5418" s="2" t="s">
        <v>7877</v>
      </c>
      <c r="B5418" s="3" t="s">
        <v>6057</v>
      </c>
      <c r="C5418" s="2" t="s">
        <v>2052</v>
      </c>
      <c r="D5418" s="2" t="s">
        <v>2053</v>
      </c>
      <c r="E5418" s="2" t="s">
        <v>2054</v>
      </c>
      <c r="F5418" s="2" t="s">
        <v>59</v>
      </c>
      <c r="G5418" s="2" t="s">
        <v>60</v>
      </c>
      <c r="H5418" s="2" t="s">
        <v>105</v>
      </c>
      <c r="I5418" s="2" t="s">
        <v>31</v>
      </c>
      <c r="J5418" s="2" t="s">
        <v>22</v>
      </c>
      <c r="K5418" s="4">
        <v>9094.84</v>
      </c>
      <c r="L5418" s="4">
        <f t="shared" si="21"/>
        <v>9822.4272000000001</v>
      </c>
      <c r="M5418" s="4">
        <v>496979.88</v>
      </c>
    </row>
    <row r="5419" spans="1:13" x14ac:dyDescent="0.3">
      <c r="A5419" s="2" t="s">
        <v>7878</v>
      </c>
      <c r="B5419" s="3" t="s">
        <v>4223</v>
      </c>
      <c r="C5419" s="2" t="s">
        <v>772</v>
      </c>
      <c r="D5419" s="2" t="s">
        <v>773</v>
      </c>
      <c r="E5419" s="2" t="s">
        <v>774</v>
      </c>
      <c r="F5419" s="2" t="s">
        <v>140</v>
      </c>
      <c r="G5419" s="2" t="s">
        <v>141</v>
      </c>
      <c r="H5419" s="2" t="s">
        <v>61</v>
      </c>
      <c r="I5419" s="2" t="s">
        <v>53</v>
      </c>
      <c r="J5419" s="2" t="s">
        <v>149</v>
      </c>
      <c r="K5419" s="4">
        <v>4860.95</v>
      </c>
      <c r="L5419" s="4">
        <f t="shared" si="21"/>
        <v>6173.4065000000001</v>
      </c>
      <c r="M5419" s="4">
        <v>186393.43</v>
      </c>
    </row>
    <row r="5420" spans="1:13" x14ac:dyDescent="0.3">
      <c r="A5420" s="2" t="s">
        <v>7879</v>
      </c>
      <c r="B5420" s="3" t="s">
        <v>3932</v>
      </c>
      <c r="C5420" s="2" t="s">
        <v>411</v>
      </c>
      <c r="D5420" s="2" t="s">
        <v>412</v>
      </c>
      <c r="E5420" s="2" t="s">
        <v>413</v>
      </c>
      <c r="F5420" s="2" t="s">
        <v>147</v>
      </c>
      <c r="G5420" s="2" t="s">
        <v>148</v>
      </c>
      <c r="H5420" s="2" t="s">
        <v>61</v>
      </c>
      <c r="I5420" s="2" t="s">
        <v>200</v>
      </c>
      <c r="J5420" s="2" t="s">
        <v>378</v>
      </c>
      <c r="K5420" s="4">
        <v>1151.8599999999999</v>
      </c>
      <c r="L5420" s="4">
        <f t="shared" si="21"/>
        <v>7.7174619999999994</v>
      </c>
      <c r="M5420" s="4">
        <v>342093.33</v>
      </c>
    </row>
    <row r="5421" spans="1:13" x14ac:dyDescent="0.3">
      <c r="A5421" s="2" t="s">
        <v>7880</v>
      </c>
      <c r="B5421" s="3" t="s">
        <v>2253</v>
      </c>
      <c r="C5421" s="2" t="s">
        <v>2064</v>
      </c>
      <c r="D5421" s="2" t="s">
        <v>565</v>
      </c>
      <c r="E5421" s="2" t="s">
        <v>566</v>
      </c>
      <c r="F5421" s="2" t="s">
        <v>45</v>
      </c>
      <c r="G5421" s="2" t="s">
        <v>46</v>
      </c>
      <c r="H5421" s="2" t="s">
        <v>61</v>
      </c>
      <c r="I5421" s="2" t="s">
        <v>84</v>
      </c>
      <c r="J5421" s="2" t="s">
        <v>32</v>
      </c>
      <c r="K5421" s="4">
        <v>2512.9699999999998</v>
      </c>
      <c r="L5421" s="4">
        <f t="shared" si="21"/>
        <v>2512.9699999999998</v>
      </c>
      <c r="M5421" s="4">
        <v>138638.03</v>
      </c>
    </row>
    <row r="5422" spans="1:13" x14ac:dyDescent="0.3">
      <c r="A5422" s="2" t="s">
        <v>7881</v>
      </c>
      <c r="B5422" s="3" t="s">
        <v>1241</v>
      </c>
      <c r="C5422" s="2" t="s">
        <v>2662</v>
      </c>
      <c r="D5422" s="2" t="s">
        <v>162</v>
      </c>
      <c r="E5422" s="2" t="s">
        <v>163</v>
      </c>
      <c r="F5422" s="2" t="s">
        <v>147</v>
      </c>
      <c r="G5422" s="2" t="s">
        <v>148</v>
      </c>
      <c r="H5422" s="2" t="s">
        <v>69</v>
      </c>
      <c r="I5422" s="2" t="s">
        <v>70</v>
      </c>
      <c r="J5422" s="2" t="s">
        <v>32</v>
      </c>
      <c r="K5422" s="4">
        <v>3045.92</v>
      </c>
      <c r="L5422" s="4">
        <f t="shared" si="21"/>
        <v>3045.92</v>
      </c>
      <c r="M5422" s="4">
        <v>195010.48</v>
      </c>
    </row>
    <row r="5423" spans="1:13" x14ac:dyDescent="0.3">
      <c r="A5423" s="2" t="s">
        <v>7882</v>
      </c>
      <c r="B5423" s="3" t="s">
        <v>1142</v>
      </c>
      <c r="C5423" s="2" t="s">
        <v>1988</v>
      </c>
      <c r="D5423" s="2" t="s">
        <v>1375</v>
      </c>
      <c r="E5423" s="2" t="s">
        <v>1376</v>
      </c>
      <c r="F5423" s="2" t="s">
        <v>82</v>
      </c>
      <c r="G5423" s="2" t="s">
        <v>83</v>
      </c>
      <c r="H5423" s="2" t="s">
        <v>20</v>
      </c>
      <c r="I5423" s="2" t="s">
        <v>21</v>
      </c>
      <c r="J5423" s="2" t="s">
        <v>149</v>
      </c>
      <c r="K5423" s="4">
        <v>1122.73</v>
      </c>
      <c r="L5423" s="4">
        <f t="shared" si="21"/>
        <v>1425.8670999999999</v>
      </c>
      <c r="M5423" s="4">
        <v>223176.08</v>
      </c>
    </row>
    <row r="5424" spans="1:13" x14ac:dyDescent="0.3">
      <c r="A5424" s="2" t="s">
        <v>7883</v>
      </c>
      <c r="B5424" s="3" t="s">
        <v>6968</v>
      </c>
      <c r="C5424" s="2" t="s">
        <v>743</v>
      </c>
      <c r="D5424" s="2" t="s">
        <v>744</v>
      </c>
      <c r="E5424" s="2" t="s">
        <v>745</v>
      </c>
      <c r="F5424" s="2" t="s">
        <v>59</v>
      </c>
      <c r="G5424" s="2" t="s">
        <v>60</v>
      </c>
      <c r="H5424" s="2" t="s">
        <v>30</v>
      </c>
      <c r="I5424" s="2" t="s">
        <v>31</v>
      </c>
      <c r="J5424" s="2" t="s">
        <v>22</v>
      </c>
      <c r="K5424" s="4">
        <v>46.81</v>
      </c>
      <c r="L5424" s="4">
        <f t="shared" si="21"/>
        <v>50.554800000000007</v>
      </c>
      <c r="M5424" s="4">
        <v>465799.57</v>
      </c>
    </row>
    <row r="5425" spans="1:13" x14ac:dyDescent="0.3">
      <c r="A5425" s="2" t="s">
        <v>7884</v>
      </c>
      <c r="B5425" s="3" t="s">
        <v>3815</v>
      </c>
      <c r="C5425" s="2" t="s">
        <v>1322</v>
      </c>
      <c r="D5425" s="2" t="s">
        <v>462</v>
      </c>
      <c r="E5425" s="2" t="s">
        <v>463</v>
      </c>
      <c r="F5425" s="2" t="s">
        <v>147</v>
      </c>
      <c r="G5425" s="2" t="s">
        <v>148</v>
      </c>
      <c r="H5425" s="2" t="s">
        <v>69</v>
      </c>
      <c r="I5425" s="2" t="s">
        <v>70</v>
      </c>
      <c r="J5425" s="2" t="s">
        <v>32</v>
      </c>
      <c r="K5425" s="4">
        <v>13962.33</v>
      </c>
      <c r="L5425" s="4">
        <f t="shared" si="21"/>
        <v>13962.33</v>
      </c>
      <c r="M5425" s="4">
        <v>309869.32</v>
      </c>
    </row>
    <row r="5426" spans="1:13" x14ac:dyDescent="0.3">
      <c r="A5426" s="2" t="s">
        <v>7885</v>
      </c>
      <c r="B5426" s="3" t="s">
        <v>1614</v>
      </c>
      <c r="C5426" s="2" t="s">
        <v>1412</v>
      </c>
      <c r="D5426" s="2" t="s">
        <v>739</v>
      </c>
      <c r="E5426" s="2" t="s">
        <v>740</v>
      </c>
      <c r="F5426" s="2" t="s">
        <v>128</v>
      </c>
      <c r="G5426" s="2" t="s">
        <v>129</v>
      </c>
      <c r="H5426" s="2" t="s">
        <v>61</v>
      </c>
      <c r="I5426" s="2" t="s">
        <v>200</v>
      </c>
      <c r="J5426" s="2" t="s">
        <v>22</v>
      </c>
      <c r="K5426" s="4">
        <v>3604.88</v>
      </c>
      <c r="L5426" s="4">
        <f t="shared" si="21"/>
        <v>3893.2704000000003</v>
      </c>
      <c r="M5426" s="4">
        <v>493512.4</v>
      </c>
    </row>
    <row r="5427" spans="1:13" x14ac:dyDescent="0.3">
      <c r="A5427" s="2" t="s">
        <v>7886</v>
      </c>
      <c r="B5427" s="3" t="s">
        <v>1258</v>
      </c>
      <c r="C5427" s="2" t="s">
        <v>2717</v>
      </c>
      <c r="D5427" s="2" t="s">
        <v>2718</v>
      </c>
      <c r="E5427" s="2" t="s">
        <v>2719</v>
      </c>
      <c r="F5427" s="2" t="s">
        <v>38</v>
      </c>
      <c r="G5427" s="2" t="s">
        <v>39</v>
      </c>
      <c r="H5427" s="2" t="s">
        <v>111</v>
      </c>
      <c r="I5427" s="2" t="s">
        <v>111</v>
      </c>
      <c r="J5427" s="2" t="s">
        <v>378</v>
      </c>
      <c r="K5427" s="4">
        <v>39190.39</v>
      </c>
      <c r="L5427" s="4">
        <f t="shared" si="21"/>
        <v>262.57561300000003</v>
      </c>
      <c r="M5427" s="4">
        <v>185715.35</v>
      </c>
    </row>
    <row r="5428" spans="1:13" x14ac:dyDescent="0.3">
      <c r="A5428" s="2" t="s">
        <v>7887</v>
      </c>
      <c r="B5428" s="3" t="s">
        <v>1563</v>
      </c>
      <c r="C5428" s="2" t="s">
        <v>1448</v>
      </c>
      <c r="D5428" s="2" t="s">
        <v>809</v>
      </c>
      <c r="E5428" s="2" t="s">
        <v>810</v>
      </c>
      <c r="F5428" s="2" t="s">
        <v>140</v>
      </c>
      <c r="G5428" s="2" t="s">
        <v>141</v>
      </c>
      <c r="H5428" s="2" t="s">
        <v>30</v>
      </c>
      <c r="I5428" s="2" t="s">
        <v>31</v>
      </c>
      <c r="J5428" s="2" t="s">
        <v>32</v>
      </c>
      <c r="K5428" s="4">
        <v>15.38</v>
      </c>
      <c r="L5428" s="4">
        <f t="shared" si="21"/>
        <v>15.38</v>
      </c>
      <c r="M5428" s="4">
        <v>236403.1</v>
      </c>
    </row>
    <row r="5429" spans="1:13" x14ac:dyDescent="0.3">
      <c r="A5429" s="2" t="s">
        <v>7888</v>
      </c>
      <c r="B5429" s="3" t="s">
        <v>7586</v>
      </c>
      <c r="C5429" s="2" t="s">
        <v>787</v>
      </c>
      <c r="D5429" s="2" t="s">
        <v>788</v>
      </c>
      <c r="E5429" s="2" t="s">
        <v>789</v>
      </c>
      <c r="F5429" s="2" t="s">
        <v>38</v>
      </c>
      <c r="G5429" s="2" t="s">
        <v>39</v>
      </c>
      <c r="H5429" s="2" t="s">
        <v>20</v>
      </c>
      <c r="I5429" s="2" t="s">
        <v>21</v>
      </c>
      <c r="J5429" s="2" t="s">
        <v>32</v>
      </c>
      <c r="K5429" s="4">
        <v>1225.53</v>
      </c>
      <c r="L5429" s="4">
        <f t="shared" si="21"/>
        <v>1225.53</v>
      </c>
      <c r="M5429" s="4">
        <v>103828</v>
      </c>
    </row>
    <row r="5430" spans="1:13" x14ac:dyDescent="0.3">
      <c r="A5430" s="2" t="s">
        <v>7889</v>
      </c>
      <c r="B5430" s="3" t="s">
        <v>3943</v>
      </c>
      <c r="C5430" s="2" t="s">
        <v>2264</v>
      </c>
      <c r="D5430" s="2" t="s">
        <v>1339</v>
      </c>
      <c r="E5430" s="2" t="s">
        <v>1340</v>
      </c>
      <c r="F5430" s="2" t="s">
        <v>18</v>
      </c>
      <c r="G5430" s="2" t="s">
        <v>19</v>
      </c>
      <c r="H5430" s="2" t="s">
        <v>69</v>
      </c>
      <c r="I5430" s="2" t="s">
        <v>70</v>
      </c>
      <c r="J5430" s="2" t="s">
        <v>22</v>
      </c>
      <c r="K5430" s="4">
        <v>11880.35</v>
      </c>
      <c r="L5430" s="4">
        <f t="shared" si="21"/>
        <v>12830.778000000002</v>
      </c>
      <c r="M5430" s="4">
        <v>172201.47</v>
      </c>
    </row>
    <row r="5431" spans="1:13" x14ac:dyDescent="0.3">
      <c r="A5431" s="2" t="s">
        <v>7890</v>
      </c>
      <c r="B5431" s="3" t="s">
        <v>4455</v>
      </c>
      <c r="C5431" s="2" t="s">
        <v>4603</v>
      </c>
      <c r="D5431" s="2" t="s">
        <v>521</v>
      </c>
      <c r="E5431" s="2" t="s">
        <v>522</v>
      </c>
      <c r="F5431" s="2" t="s">
        <v>18</v>
      </c>
      <c r="G5431" s="2" t="s">
        <v>19</v>
      </c>
      <c r="H5431" s="2" t="s">
        <v>105</v>
      </c>
      <c r="I5431" s="2" t="s">
        <v>31</v>
      </c>
      <c r="J5431" s="2" t="s">
        <v>32</v>
      </c>
      <c r="K5431" s="4">
        <v>4209.29</v>
      </c>
      <c r="L5431" s="4">
        <f t="shared" si="21"/>
        <v>4209.29</v>
      </c>
      <c r="M5431" s="4">
        <v>212243.11</v>
      </c>
    </row>
    <row r="5432" spans="1:13" x14ac:dyDescent="0.3">
      <c r="A5432" s="2" t="s">
        <v>7891</v>
      </c>
      <c r="B5432" s="3" t="s">
        <v>336</v>
      </c>
      <c r="C5432" s="2" t="s">
        <v>499</v>
      </c>
      <c r="D5432" s="2" t="s">
        <v>500</v>
      </c>
      <c r="E5432" s="2" t="s">
        <v>501</v>
      </c>
      <c r="F5432" s="2" t="s">
        <v>147</v>
      </c>
      <c r="G5432" s="2" t="s">
        <v>148</v>
      </c>
      <c r="H5432" s="2" t="s">
        <v>105</v>
      </c>
      <c r="I5432" s="2" t="s">
        <v>31</v>
      </c>
      <c r="J5432" s="2" t="s">
        <v>32</v>
      </c>
      <c r="K5432" s="4">
        <v>1176.33</v>
      </c>
      <c r="L5432" s="4">
        <f t="shared" si="21"/>
        <v>1176.33</v>
      </c>
      <c r="M5432" s="4">
        <v>341673.21</v>
      </c>
    </row>
    <row r="5433" spans="1:13" x14ac:dyDescent="0.3">
      <c r="A5433" s="2" t="s">
        <v>7892</v>
      </c>
      <c r="B5433" s="3" t="s">
        <v>1316</v>
      </c>
      <c r="C5433" s="2" t="s">
        <v>304</v>
      </c>
      <c r="D5433" s="2" t="s">
        <v>305</v>
      </c>
      <c r="E5433" s="2" t="s">
        <v>306</v>
      </c>
      <c r="F5433" s="2" t="s">
        <v>147</v>
      </c>
      <c r="G5433" s="2" t="s">
        <v>148</v>
      </c>
      <c r="H5433" s="2" t="s">
        <v>111</v>
      </c>
      <c r="I5433" s="2" t="s">
        <v>111</v>
      </c>
      <c r="J5433" s="2" t="s">
        <v>22</v>
      </c>
      <c r="K5433" s="4">
        <v>6420.21</v>
      </c>
      <c r="L5433" s="4">
        <f t="shared" si="21"/>
        <v>6933.8268000000007</v>
      </c>
      <c r="M5433" s="4">
        <v>342084.29</v>
      </c>
    </row>
    <row r="5434" spans="1:13" x14ac:dyDescent="0.3">
      <c r="A5434" s="2" t="s">
        <v>7893</v>
      </c>
      <c r="B5434" s="3" t="s">
        <v>2710</v>
      </c>
      <c r="C5434" s="2" t="s">
        <v>1454</v>
      </c>
      <c r="D5434" s="2" t="s">
        <v>1455</v>
      </c>
      <c r="E5434" s="2" t="s">
        <v>553</v>
      </c>
      <c r="F5434" s="2" t="s">
        <v>140</v>
      </c>
      <c r="G5434" s="2" t="s">
        <v>141</v>
      </c>
      <c r="H5434" s="2" t="s">
        <v>111</v>
      </c>
      <c r="I5434" s="2" t="s">
        <v>111</v>
      </c>
      <c r="J5434" s="2" t="s">
        <v>149</v>
      </c>
      <c r="K5434" s="4">
        <v>13722.94</v>
      </c>
      <c r="L5434" s="4">
        <f t="shared" si="21"/>
        <v>17428.1338</v>
      </c>
      <c r="M5434" s="4">
        <v>63161.33</v>
      </c>
    </row>
    <row r="5435" spans="1:13" x14ac:dyDescent="0.3">
      <c r="A5435" s="2" t="s">
        <v>7894</v>
      </c>
      <c r="B5435" s="3" t="s">
        <v>898</v>
      </c>
      <c r="C5435" s="2" t="s">
        <v>1259</v>
      </c>
      <c r="D5435" s="2" t="s">
        <v>1260</v>
      </c>
      <c r="E5435" s="2" t="s">
        <v>1261</v>
      </c>
      <c r="F5435" s="2" t="s">
        <v>45</v>
      </c>
      <c r="G5435" s="2" t="s">
        <v>46</v>
      </c>
      <c r="H5435" s="2" t="s">
        <v>69</v>
      </c>
      <c r="I5435" s="2" t="s">
        <v>70</v>
      </c>
      <c r="J5435" s="2" t="s">
        <v>378</v>
      </c>
      <c r="K5435" s="4">
        <v>5397.72</v>
      </c>
      <c r="L5435" s="4">
        <f t="shared" si="21"/>
        <v>36.164724</v>
      </c>
      <c r="M5435" s="4">
        <v>267471.57</v>
      </c>
    </row>
    <row r="5436" spans="1:13" x14ac:dyDescent="0.3">
      <c r="A5436" s="2" t="s">
        <v>7895</v>
      </c>
      <c r="B5436" s="3" t="s">
        <v>3171</v>
      </c>
      <c r="C5436" s="2" t="s">
        <v>1087</v>
      </c>
      <c r="D5436" s="2" t="s">
        <v>881</v>
      </c>
      <c r="E5436" s="2" t="s">
        <v>882</v>
      </c>
      <c r="F5436" s="2" t="s">
        <v>147</v>
      </c>
      <c r="G5436" s="2" t="s">
        <v>148</v>
      </c>
      <c r="H5436" s="2" t="s">
        <v>20</v>
      </c>
      <c r="I5436" s="2" t="s">
        <v>53</v>
      </c>
      <c r="J5436" s="2" t="s">
        <v>71</v>
      </c>
      <c r="K5436" s="4">
        <v>325.88</v>
      </c>
      <c r="L5436" s="4">
        <f t="shared" si="21"/>
        <v>45.623200000000004</v>
      </c>
      <c r="M5436" s="4">
        <v>26412.38</v>
      </c>
    </row>
    <row r="5437" spans="1:13" x14ac:dyDescent="0.3">
      <c r="A5437" s="2" t="s">
        <v>7896</v>
      </c>
      <c r="B5437" s="3" t="s">
        <v>1215</v>
      </c>
      <c r="C5437" s="2" t="s">
        <v>759</v>
      </c>
      <c r="D5437" s="2" t="s">
        <v>760</v>
      </c>
      <c r="E5437" s="2" t="s">
        <v>761</v>
      </c>
      <c r="F5437" s="2" t="s">
        <v>128</v>
      </c>
      <c r="G5437" s="2" t="s">
        <v>129</v>
      </c>
      <c r="H5437" s="2" t="s">
        <v>69</v>
      </c>
      <c r="I5437" s="2" t="s">
        <v>111</v>
      </c>
      <c r="J5437" s="2" t="s">
        <v>32</v>
      </c>
      <c r="K5437" s="4">
        <v>6384.38</v>
      </c>
      <c r="L5437" s="4">
        <f t="shared" si="21"/>
        <v>6384.38</v>
      </c>
      <c r="M5437" s="4">
        <v>307811.28000000003</v>
      </c>
    </row>
    <row r="5438" spans="1:13" x14ac:dyDescent="0.3">
      <c r="A5438" s="2" t="s">
        <v>7897</v>
      </c>
      <c r="B5438" s="3" t="s">
        <v>3582</v>
      </c>
      <c r="C5438" s="2" t="s">
        <v>2492</v>
      </c>
      <c r="D5438" s="2" t="s">
        <v>1975</v>
      </c>
      <c r="E5438" s="2" t="s">
        <v>1976</v>
      </c>
      <c r="F5438" s="2" t="s">
        <v>18</v>
      </c>
      <c r="G5438" s="2" t="s">
        <v>19</v>
      </c>
      <c r="H5438" s="2" t="s">
        <v>105</v>
      </c>
      <c r="I5438" s="2" t="s">
        <v>31</v>
      </c>
      <c r="J5438" s="2" t="s">
        <v>32</v>
      </c>
      <c r="K5438" s="4">
        <v>3107.78</v>
      </c>
      <c r="L5438" s="4">
        <f t="shared" si="21"/>
        <v>3107.78</v>
      </c>
      <c r="M5438" s="4">
        <v>37411.83</v>
      </c>
    </row>
    <row r="5439" spans="1:13" x14ac:dyDescent="0.3">
      <c r="A5439" s="2" t="s">
        <v>7898</v>
      </c>
      <c r="B5439" s="3" t="s">
        <v>2012</v>
      </c>
      <c r="C5439" s="2" t="s">
        <v>3578</v>
      </c>
      <c r="D5439" s="2" t="s">
        <v>2916</v>
      </c>
      <c r="E5439" s="2" t="s">
        <v>2917</v>
      </c>
      <c r="F5439" s="2" t="s">
        <v>68</v>
      </c>
      <c r="G5439" s="2" t="s">
        <v>68</v>
      </c>
      <c r="H5439" s="2" t="s">
        <v>20</v>
      </c>
      <c r="I5439" s="2" t="s">
        <v>53</v>
      </c>
      <c r="J5439" s="2" t="s">
        <v>32</v>
      </c>
      <c r="K5439" s="4">
        <v>422.85</v>
      </c>
      <c r="L5439" s="4">
        <f t="shared" si="21"/>
        <v>422.85</v>
      </c>
      <c r="M5439" s="4">
        <v>222162.27</v>
      </c>
    </row>
    <row r="5440" spans="1:13" x14ac:dyDescent="0.3">
      <c r="A5440" s="2" t="s">
        <v>7899</v>
      </c>
      <c r="B5440" s="3" t="s">
        <v>2786</v>
      </c>
      <c r="C5440" s="2" t="s">
        <v>928</v>
      </c>
      <c r="D5440" s="2" t="s">
        <v>315</v>
      </c>
      <c r="E5440" s="2" t="s">
        <v>316</v>
      </c>
      <c r="F5440" s="2" t="s">
        <v>38</v>
      </c>
      <c r="G5440" s="2" t="s">
        <v>39</v>
      </c>
      <c r="H5440" s="2" t="s">
        <v>61</v>
      </c>
      <c r="I5440" s="2" t="s">
        <v>31</v>
      </c>
      <c r="J5440" s="2" t="s">
        <v>378</v>
      </c>
      <c r="K5440" s="4">
        <v>4206.54</v>
      </c>
      <c r="L5440" s="4">
        <f t="shared" si="21"/>
        <v>28.183818000000002</v>
      </c>
      <c r="M5440" s="4">
        <v>45825.06</v>
      </c>
    </row>
    <row r="5441" spans="1:13" x14ac:dyDescent="0.3">
      <c r="A5441" s="2" t="s">
        <v>7900</v>
      </c>
      <c r="B5441" s="3" t="s">
        <v>1810</v>
      </c>
      <c r="C5441" s="2" t="s">
        <v>2001</v>
      </c>
      <c r="D5441" s="2" t="s">
        <v>526</v>
      </c>
      <c r="E5441" s="2" t="s">
        <v>527</v>
      </c>
      <c r="F5441" s="2" t="s">
        <v>45</v>
      </c>
      <c r="G5441" s="2" t="s">
        <v>46</v>
      </c>
      <c r="H5441" s="2" t="s">
        <v>20</v>
      </c>
      <c r="I5441" s="2" t="s">
        <v>21</v>
      </c>
      <c r="J5441" s="2" t="s">
        <v>71</v>
      </c>
      <c r="K5441" s="4">
        <v>715.18</v>
      </c>
      <c r="L5441" s="4">
        <f t="shared" si="21"/>
        <v>100.12520000000001</v>
      </c>
      <c r="M5441" s="4">
        <v>203559.62</v>
      </c>
    </row>
    <row r="5442" spans="1:13" x14ac:dyDescent="0.3">
      <c r="A5442" s="2" t="s">
        <v>7901</v>
      </c>
      <c r="B5442" s="3" t="s">
        <v>4050</v>
      </c>
      <c r="C5442" s="2" t="s">
        <v>2738</v>
      </c>
      <c r="D5442" s="2" t="s">
        <v>172</v>
      </c>
      <c r="E5442" s="2" t="s">
        <v>173</v>
      </c>
      <c r="F5442" s="2" t="s">
        <v>147</v>
      </c>
      <c r="G5442" s="2" t="s">
        <v>148</v>
      </c>
      <c r="H5442" s="2" t="s">
        <v>69</v>
      </c>
      <c r="I5442" s="2" t="s">
        <v>70</v>
      </c>
      <c r="J5442" s="2" t="s">
        <v>32</v>
      </c>
      <c r="K5442" s="4">
        <v>13610.37</v>
      </c>
      <c r="L5442" s="4">
        <f t="shared" si="21"/>
        <v>13610.37</v>
      </c>
      <c r="M5442" s="4">
        <v>469408.79</v>
      </c>
    </row>
    <row r="5443" spans="1:13" x14ac:dyDescent="0.3">
      <c r="A5443" s="2" t="s">
        <v>7902</v>
      </c>
      <c r="B5443" s="3" t="s">
        <v>2625</v>
      </c>
      <c r="C5443" s="2" t="s">
        <v>472</v>
      </c>
      <c r="D5443" s="2" t="s">
        <v>187</v>
      </c>
      <c r="E5443" s="2" t="s">
        <v>188</v>
      </c>
      <c r="F5443" s="2" t="s">
        <v>68</v>
      </c>
      <c r="G5443" s="2" t="s">
        <v>68</v>
      </c>
      <c r="H5443" s="2" t="s">
        <v>105</v>
      </c>
      <c r="I5443" s="2" t="s">
        <v>31</v>
      </c>
      <c r="J5443" s="2" t="s">
        <v>22</v>
      </c>
      <c r="K5443" s="4">
        <v>6752.08</v>
      </c>
      <c r="L5443" s="4">
        <f t="shared" si="21"/>
        <v>7292.2464</v>
      </c>
      <c r="M5443" s="4">
        <v>106249.38</v>
      </c>
    </row>
    <row r="5444" spans="1:13" x14ac:dyDescent="0.3">
      <c r="A5444" s="2" t="s">
        <v>7903</v>
      </c>
      <c r="B5444" s="3" t="s">
        <v>3796</v>
      </c>
      <c r="C5444" s="2" t="s">
        <v>2923</v>
      </c>
      <c r="D5444" s="2" t="s">
        <v>773</v>
      </c>
      <c r="E5444" s="2" t="s">
        <v>774</v>
      </c>
      <c r="F5444" s="2" t="s">
        <v>140</v>
      </c>
      <c r="G5444" s="2" t="s">
        <v>141</v>
      </c>
      <c r="H5444" s="2" t="s">
        <v>20</v>
      </c>
      <c r="I5444" s="2" t="s">
        <v>21</v>
      </c>
      <c r="J5444" s="2" t="s">
        <v>22</v>
      </c>
      <c r="K5444" s="4">
        <v>387.67</v>
      </c>
      <c r="L5444" s="4">
        <f t="shared" si="21"/>
        <v>418.68360000000007</v>
      </c>
      <c r="M5444" s="4">
        <v>80182.539999999994</v>
      </c>
    </row>
    <row r="5445" spans="1:13" x14ac:dyDescent="0.3">
      <c r="A5445" s="2" t="s">
        <v>7904</v>
      </c>
      <c r="B5445" s="3" t="s">
        <v>887</v>
      </c>
      <c r="C5445" s="2" t="s">
        <v>1292</v>
      </c>
      <c r="D5445" s="2" t="s">
        <v>1293</v>
      </c>
      <c r="E5445" s="2" t="s">
        <v>1294</v>
      </c>
      <c r="F5445" s="2" t="s">
        <v>140</v>
      </c>
      <c r="G5445" s="2" t="s">
        <v>141</v>
      </c>
      <c r="H5445" s="2" t="s">
        <v>111</v>
      </c>
      <c r="I5445" s="2" t="s">
        <v>111</v>
      </c>
      <c r="J5445" s="2" t="s">
        <v>32</v>
      </c>
      <c r="K5445" s="4">
        <v>48732.88</v>
      </c>
      <c r="L5445" s="4">
        <f t="shared" si="21"/>
        <v>48732.88</v>
      </c>
      <c r="M5445" s="4">
        <v>146454.60999999999</v>
      </c>
    </row>
    <row r="5446" spans="1:13" x14ac:dyDescent="0.3">
      <c r="A5446" s="2" t="s">
        <v>7905</v>
      </c>
      <c r="B5446" s="3" t="s">
        <v>669</v>
      </c>
      <c r="C5446" s="2" t="s">
        <v>1266</v>
      </c>
      <c r="D5446" s="2" t="s">
        <v>177</v>
      </c>
      <c r="E5446" s="2" t="s">
        <v>178</v>
      </c>
      <c r="F5446" s="2" t="s">
        <v>38</v>
      </c>
      <c r="G5446" s="2" t="s">
        <v>39</v>
      </c>
      <c r="H5446" s="2" t="s">
        <v>20</v>
      </c>
      <c r="I5446" s="2" t="s">
        <v>53</v>
      </c>
      <c r="J5446" s="2" t="s">
        <v>32</v>
      </c>
      <c r="K5446" s="4">
        <v>1917.53</v>
      </c>
      <c r="L5446" s="4">
        <f t="shared" si="21"/>
        <v>1917.53</v>
      </c>
      <c r="M5446" s="4">
        <v>21352.61</v>
      </c>
    </row>
    <row r="5447" spans="1:13" x14ac:dyDescent="0.3">
      <c r="A5447" s="2" t="s">
        <v>7906</v>
      </c>
      <c r="B5447" s="3" t="s">
        <v>3796</v>
      </c>
      <c r="C5447" s="2" t="s">
        <v>1931</v>
      </c>
      <c r="D5447" s="2" t="s">
        <v>295</v>
      </c>
      <c r="E5447" s="2" t="s">
        <v>296</v>
      </c>
      <c r="F5447" s="2" t="s">
        <v>38</v>
      </c>
      <c r="G5447" s="2" t="s">
        <v>39</v>
      </c>
      <c r="H5447" s="2" t="s">
        <v>30</v>
      </c>
      <c r="I5447" s="2" t="s">
        <v>31</v>
      </c>
      <c r="J5447" s="2" t="s">
        <v>32</v>
      </c>
      <c r="K5447" s="4">
        <v>48.71</v>
      </c>
      <c r="L5447" s="4">
        <f t="shared" si="21"/>
        <v>48.71</v>
      </c>
      <c r="M5447" s="4">
        <v>225426.29</v>
      </c>
    </row>
    <row r="5448" spans="1:13" x14ac:dyDescent="0.3">
      <c r="A5448" s="2" t="s">
        <v>7907</v>
      </c>
      <c r="B5448" s="3" t="s">
        <v>3922</v>
      </c>
      <c r="C5448" s="2" t="s">
        <v>2547</v>
      </c>
      <c r="D5448" s="2" t="s">
        <v>36</v>
      </c>
      <c r="E5448" s="2" t="s">
        <v>37</v>
      </c>
      <c r="F5448" s="2" t="s">
        <v>38</v>
      </c>
      <c r="G5448" s="2" t="s">
        <v>39</v>
      </c>
      <c r="H5448" s="2" t="s">
        <v>61</v>
      </c>
      <c r="I5448" s="2" t="s">
        <v>62</v>
      </c>
      <c r="J5448" s="2" t="s">
        <v>32</v>
      </c>
      <c r="K5448" s="4">
        <v>1103.54</v>
      </c>
      <c r="L5448" s="4">
        <f t="shared" si="21"/>
        <v>1103.54</v>
      </c>
      <c r="M5448" s="4">
        <v>384892.85</v>
      </c>
    </row>
    <row r="5449" spans="1:13" x14ac:dyDescent="0.3">
      <c r="A5449" s="2" t="s">
        <v>7908</v>
      </c>
      <c r="B5449" s="3" t="s">
        <v>1453</v>
      </c>
      <c r="C5449" s="2" t="s">
        <v>520</v>
      </c>
      <c r="D5449" s="2" t="s">
        <v>521</v>
      </c>
      <c r="E5449" s="2" t="s">
        <v>522</v>
      </c>
      <c r="F5449" s="2" t="s">
        <v>18</v>
      </c>
      <c r="G5449" s="2" t="s">
        <v>19</v>
      </c>
      <c r="H5449" s="2" t="s">
        <v>69</v>
      </c>
      <c r="I5449" s="2" t="s">
        <v>70</v>
      </c>
      <c r="J5449" s="2" t="s">
        <v>32</v>
      </c>
      <c r="K5449" s="4">
        <v>7623.19</v>
      </c>
      <c r="L5449" s="4">
        <f t="shared" si="21"/>
        <v>7623.19</v>
      </c>
      <c r="M5449" s="4">
        <v>152250.67000000001</v>
      </c>
    </row>
    <row r="5450" spans="1:13" x14ac:dyDescent="0.3">
      <c r="A5450" s="2" t="s">
        <v>7909</v>
      </c>
      <c r="B5450" s="3" t="s">
        <v>2180</v>
      </c>
      <c r="C5450" s="2" t="s">
        <v>2222</v>
      </c>
      <c r="D5450" s="2" t="s">
        <v>120</v>
      </c>
      <c r="E5450" s="2" t="s">
        <v>121</v>
      </c>
      <c r="F5450" s="2" t="s">
        <v>18</v>
      </c>
      <c r="G5450" s="2" t="s">
        <v>19</v>
      </c>
      <c r="H5450" s="2" t="s">
        <v>111</v>
      </c>
      <c r="I5450" s="2" t="s">
        <v>111</v>
      </c>
      <c r="J5450" s="2" t="s">
        <v>32</v>
      </c>
      <c r="K5450" s="4">
        <v>38580.370000000003</v>
      </c>
      <c r="L5450" s="4">
        <f t="shared" si="21"/>
        <v>38580.370000000003</v>
      </c>
      <c r="M5450" s="4">
        <v>429799.19</v>
      </c>
    </row>
    <row r="5451" spans="1:13" x14ac:dyDescent="0.3">
      <c r="A5451" s="2" t="s">
        <v>7910</v>
      </c>
      <c r="B5451" s="3" t="s">
        <v>2715</v>
      </c>
      <c r="C5451" s="2" t="s">
        <v>953</v>
      </c>
      <c r="D5451" s="2" t="s">
        <v>442</v>
      </c>
      <c r="E5451" s="2" t="s">
        <v>443</v>
      </c>
      <c r="F5451" s="2" t="s">
        <v>140</v>
      </c>
      <c r="G5451" s="2" t="s">
        <v>141</v>
      </c>
      <c r="H5451" s="2" t="s">
        <v>61</v>
      </c>
      <c r="I5451" s="2" t="s">
        <v>200</v>
      </c>
      <c r="J5451" s="2" t="s">
        <v>32</v>
      </c>
      <c r="K5451" s="4">
        <v>4143.99</v>
      </c>
      <c r="L5451" s="4">
        <f t="shared" si="21"/>
        <v>4143.99</v>
      </c>
      <c r="M5451" s="4">
        <v>192668.1</v>
      </c>
    </row>
    <row r="5452" spans="1:13" x14ac:dyDescent="0.3">
      <c r="A5452" s="2" t="s">
        <v>7911</v>
      </c>
      <c r="B5452" s="3" t="s">
        <v>619</v>
      </c>
      <c r="C5452" s="2" t="s">
        <v>3069</v>
      </c>
      <c r="D5452" s="2" t="s">
        <v>560</v>
      </c>
      <c r="E5452" s="2" t="s">
        <v>561</v>
      </c>
      <c r="F5452" s="2" t="s">
        <v>147</v>
      </c>
      <c r="G5452" s="2" t="s">
        <v>148</v>
      </c>
      <c r="H5452" s="2" t="s">
        <v>61</v>
      </c>
      <c r="I5452" s="2" t="s">
        <v>31</v>
      </c>
      <c r="J5452" s="2" t="s">
        <v>22</v>
      </c>
      <c r="K5452" s="4">
        <v>2068.41</v>
      </c>
      <c r="L5452" s="4">
        <f t="shared" si="21"/>
        <v>2233.8827999999999</v>
      </c>
      <c r="M5452" s="4">
        <v>225641.24</v>
      </c>
    </row>
    <row r="5453" spans="1:13" x14ac:dyDescent="0.3">
      <c r="A5453" s="2" t="s">
        <v>7912</v>
      </c>
      <c r="B5453" s="3" t="s">
        <v>34</v>
      </c>
      <c r="C5453" s="2" t="s">
        <v>551</v>
      </c>
      <c r="D5453" s="2" t="s">
        <v>552</v>
      </c>
      <c r="E5453" s="2" t="s">
        <v>553</v>
      </c>
      <c r="F5453" s="2" t="s">
        <v>147</v>
      </c>
      <c r="G5453" s="2" t="s">
        <v>148</v>
      </c>
      <c r="H5453" s="2" t="s">
        <v>122</v>
      </c>
      <c r="I5453" s="2" t="s">
        <v>31</v>
      </c>
      <c r="J5453" s="2" t="s">
        <v>32</v>
      </c>
      <c r="K5453" s="4">
        <v>90097.42</v>
      </c>
      <c r="L5453" s="4">
        <f t="shared" si="21"/>
        <v>90097.42</v>
      </c>
      <c r="M5453" s="4">
        <v>433800.14</v>
      </c>
    </row>
    <row r="5454" spans="1:13" x14ac:dyDescent="0.3">
      <c r="A5454" s="2" t="s">
        <v>7913</v>
      </c>
      <c r="B5454" s="3" t="s">
        <v>2356</v>
      </c>
      <c r="C5454" s="2" t="s">
        <v>329</v>
      </c>
      <c r="D5454" s="2" t="s">
        <v>330</v>
      </c>
      <c r="E5454" s="2" t="s">
        <v>331</v>
      </c>
      <c r="F5454" s="2" t="s">
        <v>68</v>
      </c>
      <c r="G5454" s="2" t="s">
        <v>68</v>
      </c>
      <c r="H5454" s="2" t="s">
        <v>105</v>
      </c>
      <c r="I5454" s="2" t="s">
        <v>31</v>
      </c>
      <c r="J5454" s="2" t="s">
        <v>71</v>
      </c>
      <c r="K5454" s="4">
        <v>4488.03</v>
      </c>
      <c r="L5454" s="4">
        <f t="shared" si="21"/>
        <v>628.32420000000002</v>
      </c>
      <c r="M5454" s="4">
        <v>188776.22</v>
      </c>
    </row>
    <row r="5455" spans="1:13" x14ac:dyDescent="0.3">
      <c r="A5455" s="2" t="s">
        <v>7914</v>
      </c>
      <c r="B5455" s="3" t="s">
        <v>4936</v>
      </c>
      <c r="C5455" s="2" t="s">
        <v>2153</v>
      </c>
      <c r="D5455" s="2" t="s">
        <v>361</v>
      </c>
      <c r="E5455" s="2" t="s">
        <v>362</v>
      </c>
      <c r="F5455" s="2" t="s">
        <v>147</v>
      </c>
      <c r="G5455" s="2" t="s">
        <v>148</v>
      </c>
      <c r="H5455" s="2" t="s">
        <v>30</v>
      </c>
      <c r="I5455" s="2" t="s">
        <v>31</v>
      </c>
      <c r="J5455" s="2" t="s">
        <v>378</v>
      </c>
      <c r="K5455" s="4">
        <v>4.32</v>
      </c>
      <c r="L5455" s="4">
        <f t="shared" si="21"/>
        <v>2.8944000000000004E-2</v>
      </c>
      <c r="M5455" s="4">
        <v>55949.3</v>
      </c>
    </row>
    <row r="5456" spans="1:13" x14ac:dyDescent="0.3">
      <c r="A5456" s="2" t="s">
        <v>7915</v>
      </c>
      <c r="B5456" s="3" t="s">
        <v>1568</v>
      </c>
      <c r="C5456" s="2" t="s">
        <v>2526</v>
      </c>
      <c r="D5456" s="2" t="s">
        <v>167</v>
      </c>
      <c r="E5456" s="2" t="s">
        <v>168</v>
      </c>
      <c r="F5456" s="2" t="s">
        <v>38</v>
      </c>
      <c r="G5456" s="2" t="s">
        <v>39</v>
      </c>
      <c r="H5456" s="2" t="s">
        <v>61</v>
      </c>
      <c r="I5456" s="2" t="s">
        <v>53</v>
      </c>
      <c r="J5456" s="2" t="s">
        <v>32</v>
      </c>
      <c r="K5456" s="4">
        <v>920.51</v>
      </c>
      <c r="L5456" s="4">
        <f t="shared" si="21"/>
        <v>920.51</v>
      </c>
      <c r="M5456" s="4">
        <v>356303.67</v>
      </c>
    </row>
    <row r="5457" spans="1:13" x14ac:dyDescent="0.3">
      <c r="A5457" s="2" t="s">
        <v>7916</v>
      </c>
      <c r="B5457" s="3" t="s">
        <v>3171</v>
      </c>
      <c r="C5457" s="2" t="s">
        <v>1191</v>
      </c>
      <c r="D5457" s="2" t="s">
        <v>922</v>
      </c>
      <c r="E5457" s="2" t="s">
        <v>923</v>
      </c>
      <c r="F5457" s="2" t="s">
        <v>28</v>
      </c>
      <c r="G5457" s="2" t="s">
        <v>29</v>
      </c>
      <c r="H5457" s="2" t="s">
        <v>61</v>
      </c>
      <c r="I5457" s="2" t="s">
        <v>223</v>
      </c>
      <c r="J5457" s="2" t="s">
        <v>32</v>
      </c>
      <c r="K5457" s="4">
        <v>1974.7</v>
      </c>
      <c r="L5457" s="4">
        <f t="shared" si="21"/>
        <v>1974.7</v>
      </c>
      <c r="M5457" s="4">
        <v>460799.52</v>
      </c>
    </row>
    <row r="5458" spans="1:13" x14ac:dyDescent="0.3">
      <c r="A5458" s="2" t="s">
        <v>7917</v>
      </c>
      <c r="B5458" s="3" t="s">
        <v>2432</v>
      </c>
      <c r="C5458" s="2" t="s">
        <v>1928</v>
      </c>
      <c r="D5458" s="2" t="s">
        <v>258</v>
      </c>
      <c r="E5458" s="2" t="s">
        <v>259</v>
      </c>
      <c r="F5458" s="2" t="s">
        <v>18</v>
      </c>
      <c r="G5458" s="2" t="s">
        <v>19</v>
      </c>
      <c r="H5458" s="2" t="s">
        <v>105</v>
      </c>
      <c r="I5458" s="2" t="s">
        <v>31</v>
      </c>
      <c r="J5458" s="2" t="s">
        <v>32</v>
      </c>
      <c r="K5458" s="4">
        <v>3858.24</v>
      </c>
      <c r="L5458" s="4">
        <f t="shared" si="21"/>
        <v>3858.24</v>
      </c>
      <c r="M5458" s="4">
        <v>73957.94</v>
      </c>
    </row>
    <row r="5459" spans="1:13" x14ac:dyDescent="0.3">
      <c r="A5459" s="2" t="s">
        <v>7918</v>
      </c>
      <c r="B5459" s="3" t="s">
        <v>3243</v>
      </c>
      <c r="C5459" s="2" t="s">
        <v>56</v>
      </c>
      <c r="D5459" s="2" t="s">
        <v>57</v>
      </c>
      <c r="E5459" s="2" t="s">
        <v>58</v>
      </c>
      <c r="F5459" s="2" t="s">
        <v>59</v>
      </c>
      <c r="G5459" s="2" t="s">
        <v>60</v>
      </c>
      <c r="H5459" s="2" t="s">
        <v>111</v>
      </c>
      <c r="I5459" s="2" t="s">
        <v>111</v>
      </c>
      <c r="J5459" s="2" t="s">
        <v>32</v>
      </c>
      <c r="K5459" s="4">
        <v>46165.84</v>
      </c>
      <c r="L5459" s="4">
        <f t="shared" si="21"/>
        <v>46165.84</v>
      </c>
      <c r="M5459" s="4">
        <v>246926.1</v>
      </c>
    </row>
    <row r="5460" spans="1:13" x14ac:dyDescent="0.3">
      <c r="A5460" s="2" t="s">
        <v>7919</v>
      </c>
      <c r="B5460" s="3" t="s">
        <v>5332</v>
      </c>
      <c r="C5460" s="2" t="s">
        <v>411</v>
      </c>
      <c r="D5460" s="2" t="s">
        <v>412</v>
      </c>
      <c r="E5460" s="2" t="s">
        <v>413</v>
      </c>
      <c r="F5460" s="2" t="s">
        <v>147</v>
      </c>
      <c r="G5460" s="2" t="s">
        <v>148</v>
      </c>
      <c r="H5460" s="2" t="s">
        <v>69</v>
      </c>
      <c r="I5460" s="2" t="s">
        <v>111</v>
      </c>
      <c r="J5460" s="2" t="s">
        <v>22</v>
      </c>
      <c r="K5460" s="4">
        <v>10279.98</v>
      </c>
      <c r="L5460" s="4">
        <f t="shared" si="21"/>
        <v>11102.3784</v>
      </c>
      <c r="M5460" s="4">
        <v>405449.66</v>
      </c>
    </row>
    <row r="5461" spans="1:13" x14ac:dyDescent="0.3">
      <c r="A5461" s="2" t="s">
        <v>7920</v>
      </c>
      <c r="B5461" s="3" t="s">
        <v>1462</v>
      </c>
      <c r="C5461" s="2" t="s">
        <v>743</v>
      </c>
      <c r="D5461" s="2" t="s">
        <v>744</v>
      </c>
      <c r="E5461" s="2" t="s">
        <v>745</v>
      </c>
      <c r="F5461" s="2" t="s">
        <v>59</v>
      </c>
      <c r="G5461" s="2" t="s">
        <v>60</v>
      </c>
      <c r="H5461" s="2" t="s">
        <v>61</v>
      </c>
      <c r="I5461" s="2" t="s">
        <v>158</v>
      </c>
      <c r="J5461" s="2" t="s">
        <v>32</v>
      </c>
      <c r="K5461" s="4">
        <v>2748.68</v>
      </c>
      <c r="L5461" s="4">
        <f t="shared" si="21"/>
        <v>2748.68</v>
      </c>
      <c r="M5461" s="4">
        <v>306056.3</v>
      </c>
    </row>
    <row r="5462" spans="1:13" x14ac:dyDescent="0.3">
      <c r="A5462" s="2" t="s">
        <v>7921</v>
      </c>
      <c r="B5462" s="3" t="s">
        <v>2012</v>
      </c>
      <c r="C5462" s="2" t="s">
        <v>1505</v>
      </c>
      <c r="D5462" s="2" t="s">
        <v>1506</v>
      </c>
      <c r="E5462" s="2" t="s">
        <v>1507</v>
      </c>
      <c r="F5462" s="2" t="s">
        <v>82</v>
      </c>
      <c r="G5462" s="2" t="s">
        <v>83</v>
      </c>
      <c r="H5462" s="2" t="s">
        <v>69</v>
      </c>
      <c r="I5462" s="2" t="s">
        <v>70</v>
      </c>
      <c r="J5462" s="2" t="s">
        <v>378</v>
      </c>
      <c r="K5462" s="4">
        <v>7384.83</v>
      </c>
      <c r="L5462" s="4">
        <f t="shared" si="21"/>
        <v>49.478361</v>
      </c>
      <c r="M5462" s="4">
        <v>394810.45</v>
      </c>
    </row>
    <row r="5463" spans="1:13" x14ac:dyDescent="0.3">
      <c r="A5463" s="2" t="s">
        <v>7922</v>
      </c>
      <c r="B5463" s="3" t="s">
        <v>2911</v>
      </c>
      <c r="C5463" s="2" t="s">
        <v>456</v>
      </c>
      <c r="D5463" s="2" t="s">
        <v>457</v>
      </c>
      <c r="E5463" s="2" t="s">
        <v>458</v>
      </c>
      <c r="F5463" s="2" t="s">
        <v>38</v>
      </c>
      <c r="G5463" s="2" t="s">
        <v>39</v>
      </c>
      <c r="H5463" s="2" t="s">
        <v>61</v>
      </c>
      <c r="I5463" s="2" t="s">
        <v>53</v>
      </c>
      <c r="J5463" s="2" t="s">
        <v>378</v>
      </c>
      <c r="K5463" s="4">
        <v>2598.25</v>
      </c>
      <c r="L5463" s="4">
        <f t="shared" si="21"/>
        <v>17.408275</v>
      </c>
      <c r="M5463" s="4">
        <v>140214.04</v>
      </c>
    </row>
    <row r="5464" spans="1:13" x14ac:dyDescent="0.3">
      <c r="A5464" s="2" t="s">
        <v>7923</v>
      </c>
      <c r="B5464" s="3" t="s">
        <v>1030</v>
      </c>
      <c r="C5464" s="2" t="s">
        <v>2603</v>
      </c>
      <c r="D5464" s="2" t="s">
        <v>462</v>
      </c>
      <c r="E5464" s="2" t="s">
        <v>463</v>
      </c>
      <c r="F5464" s="2" t="s">
        <v>147</v>
      </c>
      <c r="G5464" s="2" t="s">
        <v>148</v>
      </c>
      <c r="H5464" s="2" t="s">
        <v>105</v>
      </c>
      <c r="I5464" s="2" t="s">
        <v>31</v>
      </c>
      <c r="J5464" s="2" t="s">
        <v>378</v>
      </c>
      <c r="K5464" s="4">
        <v>4641.6899999999996</v>
      </c>
      <c r="L5464" s="4">
        <f t="shared" si="21"/>
        <v>31.099322999999998</v>
      </c>
      <c r="M5464" s="4">
        <v>250550.95</v>
      </c>
    </row>
    <row r="5465" spans="1:13" x14ac:dyDescent="0.3">
      <c r="A5465" s="2" t="s">
        <v>7924</v>
      </c>
      <c r="B5465" s="3" t="s">
        <v>3103</v>
      </c>
      <c r="C5465" s="2" t="s">
        <v>834</v>
      </c>
      <c r="D5465" s="2" t="s">
        <v>835</v>
      </c>
      <c r="E5465" s="2" t="s">
        <v>836</v>
      </c>
      <c r="F5465" s="2" t="s">
        <v>147</v>
      </c>
      <c r="G5465" s="2" t="s">
        <v>148</v>
      </c>
      <c r="H5465" s="2" t="s">
        <v>105</v>
      </c>
      <c r="I5465" s="2" t="s">
        <v>31</v>
      </c>
      <c r="J5465" s="2" t="s">
        <v>22</v>
      </c>
      <c r="K5465" s="4">
        <v>7260.16</v>
      </c>
      <c r="L5465" s="4">
        <f t="shared" si="21"/>
        <v>7840.9728000000005</v>
      </c>
      <c r="M5465" s="4">
        <v>41372.51</v>
      </c>
    </row>
    <row r="5466" spans="1:13" x14ac:dyDescent="0.3">
      <c r="A5466" s="2" t="s">
        <v>7925</v>
      </c>
      <c r="B5466" s="3" t="s">
        <v>2889</v>
      </c>
      <c r="C5466" s="2" t="s">
        <v>1544</v>
      </c>
      <c r="D5466" s="2" t="s">
        <v>835</v>
      </c>
      <c r="E5466" s="2" t="s">
        <v>836</v>
      </c>
      <c r="F5466" s="2" t="s">
        <v>147</v>
      </c>
      <c r="G5466" s="2" t="s">
        <v>148</v>
      </c>
      <c r="H5466" s="2" t="s">
        <v>61</v>
      </c>
      <c r="I5466" s="2" t="s">
        <v>200</v>
      </c>
      <c r="J5466" s="2" t="s">
        <v>189</v>
      </c>
      <c r="K5466" s="4">
        <v>2666.08</v>
      </c>
      <c r="L5466" s="4">
        <f t="shared" si="21"/>
        <v>31.99296</v>
      </c>
      <c r="M5466" s="4">
        <v>454617.16</v>
      </c>
    </row>
    <row r="5467" spans="1:13" x14ac:dyDescent="0.3">
      <c r="A5467" s="2" t="s">
        <v>7926</v>
      </c>
      <c r="B5467" s="3" t="s">
        <v>6628</v>
      </c>
      <c r="C5467" s="2" t="s">
        <v>1794</v>
      </c>
      <c r="D5467" s="2" t="s">
        <v>1795</v>
      </c>
      <c r="E5467" s="2" t="s">
        <v>1796</v>
      </c>
      <c r="F5467" s="2" t="s">
        <v>147</v>
      </c>
      <c r="G5467" s="2" t="s">
        <v>148</v>
      </c>
      <c r="H5467" s="2" t="s">
        <v>69</v>
      </c>
      <c r="I5467" s="2" t="s">
        <v>111</v>
      </c>
      <c r="J5467" s="2" t="s">
        <v>32</v>
      </c>
      <c r="K5467" s="4">
        <v>9154.67</v>
      </c>
      <c r="L5467" s="4">
        <f t="shared" si="21"/>
        <v>9154.67</v>
      </c>
      <c r="M5467" s="4">
        <v>359988.26</v>
      </c>
    </row>
    <row r="5468" spans="1:13" x14ac:dyDescent="0.3">
      <c r="A5468" s="2" t="s">
        <v>7927</v>
      </c>
      <c r="B5468" s="3" t="s">
        <v>2354</v>
      </c>
      <c r="C5468" s="2" t="s">
        <v>1082</v>
      </c>
      <c r="D5468" s="2" t="s">
        <v>1083</v>
      </c>
      <c r="E5468" s="2" t="s">
        <v>1084</v>
      </c>
      <c r="F5468" s="2" t="s">
        <v>59</v>
      </c>
      <c r="G5468" s="2" t="s">
        <v>60</v>
      </c>
      <c r="H5468" s="2" t="s">
        <v>122</v>
      </c>
      <c r="I5468" s="2" t="s">
        <v>31</v>
      </c>
      <c r="J5468" s="2" t="s">
        <v>22</v>
      </c>
      <c r="K5468" s="4">
        <v>84938.3</v>
      </c>
      <c r="L5468" s="4">
        <f t="shared" si="21"/>
        <v>91733.364000000016</v>
      </c>
      <c r="M5468" s="4">
        <v>448703.43</v>
      </c>
    </row>
    <row r="5469" spans="1:13" x14ac:dyDescent="0.3">
      <c r="A5469" s="2" t="s">
        <v>7928</v>
      </c>
      <c r="B5469" s="3" t="s">
        <v>4954</v>
      </c>
      <c r="C5469" s="2" t="s">
        <v>1817</v>
      </c>
      <c r="D5469" s="2" t="s">
        <v>1818</v>
      </c>
      <c r="E5469" s="2" t="s">
        <v>1819</v>
      </c>
      <c r="F5469" s="2" t="s">
        <v>38</v>
      </c>
      <c r="G5469" s="2" t="s">
        <v>39</v>
      </c>
      <c r="H5469" s="2" t="s">
        <v>61</v>
      </c>
      <c r="I5469" s="2" t="s">
        <v>53</v>
      </c>
      <c r="J5469" s="2" t="s">
        <v>22</v>
      </c>
      <c r="K5469" s="4">
        <v>3848.07</v>
      </c>
      <c r="L5469" s="4">
        <f t="shared" si="21"/>
        <v>4155.9156000000003</v>
      </c>
      <c r="M5469" s="4">
        <v>194309.4</v>
      </c>
    </row>
    <row r="5470" spans="1:13" x14ac:dyDescent="0.3">
      <c r="A5470" s="2" t="s">
        <v>7929</v>
      </c>
      <c r="B5470" s="3" t="s">
        <v>485</v>
      </c>
      <c r="C5470" s="2" t="s">
        <v>950</v>
      </c>
      <c r="D5470" s="2" t="s">
        <v>621</v>
      </c>
      <c r="E5470" s="2" t="s">
        <v>622</v>
      </c>
      <c r="F5470" s="2" t="s">
        <v>38</v>
      </c>
      <c r="G5470" s="2" t="s">
        <v>39</v>
      </c>
      <c r="H5470" s="2" t="s">
        <v>61</v>
      </c>
      <c r="I5470" s="2" t="s">
        <v>223</v>
      </c>
      <c r="J5470" s="2" t="s">
        <v>71</v>
      </c>
      <c r="K5470" s="4">
        <v>3957.36</v>
      </c>
      <c r="L5470" s="4">
        <f t="shared" si="21"/>
        <v>554.0304000000001</v>
      </c>
      <c r="M5470" s="4">
        <v>84859.1</v>
      </c>
    </row>
    <row r="5471" spans="1:13" x14ac:dyDescent="0.3">
      <c r="A5471" s="2" t="s">
        <v>7930</v>
      </c>
      <c r="B5471" s="3" t="s">
        <v>2467</v>
      </c>
      <c r="C5471" s="2" t="s">
        <v>1329</v>
      </c>
      <c r="D5471" s="2" t="s">
        <v>145</v>
      </c>
      <c r="E5471" s="2" t="s">
        <v>146</v>
      </c>
      <c r="F5471" s="2" t="s">
        <v>147</v>
      </c>
      <c r="G5471" s="2" t="s">
        <v>148</v>
      </c>
      <c r="H5471" s="2" t="s">
        <v>122</v>
      </c>
      <c r="I5471" s="2" t="s">
        <v>31</v>
      </c>
      <c r="J5471" s="2" t="s">
        <v>149</v>
      </c>
      <c r="K5471" s="4">
        <v>67931.88</v>
      </c>
      <c r="L5471" s="4">
        <f t="shared" si="21"/>
        <v>86273.487600000008</v>
      </c>
      <c r="M5471" s="4">
        <v>267001.19</v>
      </c>
    </row>
    <row r="5472" spans="1:13" x14ac:dyDescent="0.3">
      <c r="A5472" s="2" t="s">
        <v>7931</v>
      </c>
      <c r="B5472" s="3" t="s">
        <v>1360</v>
      </c>
      <c r="C5472" s="2" t="s">
        <v>1205</v>
      </c>
      <c r="D5472" s="2" t="s">
        <v>1206</v>
      </c>
      <c r="E5472" s="2" t="s">
        <v>1207</v>
      </c>
      <c r="F5472" s="2" t="s">
        <v>59</v>
      </c>
      <c r="G5472" s="2" t="s">
        <v>60</v>
      </c>
      <c r="H5472" s="2" t="s">
        <v>20</v>
      </c>
      <c r="I5472" s="2" t="s">
        <v>276</v>
      </c>
      <c r="J5472" s="2" t="s">
        <v>378</v>
      </c>
      <c r="K5472" s="4">
        <v>1899.55</v>
      </c>
      <c r="L5472" s="4">
        <f t="shared" si="21"/>
        <v>12.726985000000001</v>
      </c>
      <c r="M5472" s="4">
        <v>231340.83</v>
      </c>
    </row>
    <row r="5473" spans="1:13" x14ac:dyDescent="0.3">
      <c r="A5473" s="2" t="s">
        <v>7932</v>
      </c>
      <c r="B5473" s="3" t="s">
        <v>768</v>
      </c>
      <c r="C5473" s="2" t="s">
        <v>2096</v>
      </c>
      <c r="D5473" s="2" t="s">
        <v>937</v>
      </c>
      <c r="E5473" s="2" t="s">
        <v>938</v>
      </c>
      <c r="F5473" s="2" t="s">
        <v>68</v>
      </c>
      <c r="G5473" s="2" t="s">
        <v>68</v>
      </c>
      <c r="H5473" s="2" t="s">
        <v>111</v>
      </c>
      <c r="I5473" s="2" t="s">
        <v>111</v>
      </c>
      <c r="J5473" s="2" t="s">
        <v>32</v>
      </c>
      <c r="K5473" s="4">
        <v>20620.45</v>
      </c>
      <c r="L5473" s="4">
        <f t="shared" si="21"/>
        <v>20620.45</v>
      </c>
      <c r="M5473" s="4">
        <v>301878.01</v>
      </c>
    </row>
    <row r="5474" spans="1:13" x14ac:dyDescent="0.3">
      <c r="A5474" s="2" t="s">
        <v>7933</v>
      </c>
      <c r="B5474" s="3" t="s">
        <v>1199</v>
      </c>
      <c r="C5474" s="2" t="s">
        <v>2398</v>
      </c>
      <c r="D5474" s="2" t="s">
        <v>765</v>
      </c>
      <c r="E5474" s="2" t="s">
        <v>766</v>
      </c>
      <c r="F5474" s="2" t="s">
        <v>38</v>
      </c>
      <c r="G5474" s="2" t="s">
        <v>39</v>
      </c>
      <c r="H5474" s="2" t="s">
        <v>105</v>
      </c>
      <c r="I5474" s="2" t="s">
        <v>31</v>
      </c>
      <c r="J5474" s="2" t="s">
        <v>378</v>
      </c>
      <c r="K5474" s="4">
        <v>8385.7199999999993</v>
      </c>
      <c r="L5474" s="4">
        <f t="shared" si="21"/>
        <v>56.184323999999997</v>
      </c>
      <c r="M5474" s="4">
        <v>404971.9</v>
      </c>
    </row>
    <row r="5475" spans="1:13" x14ac:dyDescent="0.3">
      <c r="A5475" s="2" t="s">
        <v>7934</v>
      </c>
      <c r="B5475" s="3" t="s">
        <v>2255</v>
      </c>
      <c r="C5475" s="2" t="s">
        <v>1073</v>
      </c>
      <c r="D5475" s="2" t="s">
        <v>1074</v>
      </c>
      <c r="E5475" s="2" t="s">
        <v>1075</v>
      </c>
      <c r="F5475" s="2" t="s">
        <v>59</v>
      </c>
      <c r="G5475" s="2" t="s">
        <v>60</v>
      </c>
      <c r="H5475" s="2" t="s">
        <v>20</v>
      </c>
      <c r="I5475" s="2" t="s">
        <v>47</v>
      </c>
      <c r="J5475" s="2" t="s">
        <v>71</v>
      </c>
      <c r="K5475" s="4">
        <v>1657.1</v>
      </c>
      <c r="L5475" s="4">
        <f t="shared" si="21"/>
        <v>231.994</v>
      </c>
      <c r="M5475" s="4">
        <v>340046.26</v>
      </c>
    </row>
    <row r="5476" spans="1:13" x14ac:dyDescent="0.3">
      <c r="A5476" s="2" t="s">
        <v>7935</v>
      </c>
      <c r="B5476" s="3" t="s">
        <v>3288</v>
      </c>
      <c r="C5476" s="2" t="s">
        <v>689</v>
      </c>
      <c r="D5476" s="2" t="s">
        <v>690</v>
      </c>
      <c r="E5476" s="2" t="s">
        <v>691</v>
      </c>
      <c r="F5476" s="2" t="s">
        <v>147</v>
      </c>
      <c r="G5476" s="2" t="s">
        <v>148</v>
      </c>
      <c r="H5476" s="2" t="s">
        <v>61</v>
      </c>
      <c r="I5476" s="2" t="s">
        <v>31</v>
      </c>
      <c r="J5476" s="2" t="s">
        <v>189</v>
      </c>
      <c r="K5476" s="4">
        <v>708.55</v>
      </c>
      <c r="L5476" s="4">
        <f t="shared" si="21"/>
        <v>8.5025999999999993</v>
      </c>
      <c r="M5476" s="4">
        <v>466887.05</v>
      </c>
    </row>
    <row r="5477" spans="1:13" x14ac:dyDescent="0.3">
      <c r="A5477" s="2" t="s">
        <v>7936</v>
      </c>
      <c r="B5477" s="3" t="s">
        <v>3721</v>
      </c>
      <c r="C5477" s="2" t="s">
        <v>591</v>
      </c>
      <c r="D5477" s="2" t="s">
        <v>477</v>
      </c>
      <c r="E5477" s="2" t="s">
        <v>478</v>
      </c>
      <c r="F5477" s="2" t="s">
        <v>59</v>
      </c>
      <c r="G5477" s="2" t="s">
        <v>60</v>
      </c>
      <c r="H5477" s="2" t="s">
        <v>122</v>
      </c>
      <c r="I5477" s="2" t="s">
        <v>31</v>
      </c>
      <c r="J5477" s="2" t="s">
        <v>32</v>
      </c>
      <c r="K5477" s="4">
        <v>46608.43</v>
      </c>
      <c r="L5477" s="4">
        <f t="shared" si="21"/>
        <v>46608.43</v>
      </c>
      <c r="M5477" s="4">
        <v>112619.71</v>
      </c>
    </row>
    <row r="5478" spans="1:13" x14ac:dyDescent="0.3">
      <c r="A5478" s="2" t="s">
        <v>7937</v>
      </c>
      <c r="B5478" s="3" t="s">
        <v>2269</v>
      </c>
      <c r="C5478" s="2" t="s">
        <v>2189</v>
      </c>
      <c r="D5478" s="2" t="s">
        <v>2190</v>
      </c>
      <c r="E5478" s="2" t="s">
        <v>2191</v>
      </c>
      <c r="F5478" s="2" t="s">
        <v>128</v>
      </c>
      <c r="G5478" s="2" t="s">
        <v>129</v>
      </c>
      <c r="H5478" s="2" t="s">
        <v>105</v>
      </c>
      <c r="I5478" s="2" t="s">
        <v>31</v>
      </c>
      <c r="J5478" s="2" t="s">
        <v>32</v>
      </c>
      <c r="K5478" s="4">
        <v>7283.93</v>
      </c>
      <c r="L5478" s="4">
        <f t="shared" si="21"/>
        <v>7283.93</v>
      </c>
      <c r="M5478" s="4">
        <v>63990.53</v>
      </c>
    </row>
    <row r="5479" spans="1:13" x14ac:dyDescent="0.3">
      <c r="A5479" s="2" t="s">
        <v>7938</v>
      </c>
      <c r="B5479" s="3" t="s">
        <v>5223</v>
      </c>
      <c r="C5479" s="2" t="s">
        <v>729</v>
      </c>
      <c r="D5479" s="2" t="s">
        <v>730</v>
      </c>
      <c r="E5479" s="2" t="s">
        <v>731</v>
      </c>
      <c r="F5479" s="2" t="s">
        <v>28</v>
      </c>
      <c r="G5479" s="2" t="s">
        <v>29</v>
      </c>
      <c r="H5479" s="2" t="s">
        <v>61</v>
      </c>
      <c r="I5479" s="2" t="s">
        <v>200</v>
      </c>
      <c r="J5479" s="2" t="s">
        <v>189</v>
      </c>
      <c r="K5479" s="4">
        <v>4890.04</v>
      </c>
      <c r="L5479" s="4">
        <f t="shared" si="21"/>
        <v>58.680480000000003</v>
      </c>
      <c r="M5479" s="4">
        <v>276182.84000000003</v>
      </c>
    </row>
    <row r="5480" spans="1:13" x14ac:dyDescent="0.3">
      <c r="A5480" s="2" t="s">
        <v>7939</v>
      </c>
      <c r="B5480" s="3" t="s">
        <v>3464</v>
      </c>
      <c r="C5480" s="2" t="s">
        <v>1051</v>
      </c>
      <c r="D5480" s="2" t="s">
        <v>1052</v>
      </c>
      <c r="E5480" s="2" t="s">
        <v>1053</v>
      </c>
      <c r="F5480" s="2" t="s">
        <v>82</v>
      </c>
      <c r="G5480" s="2" t="s">
        <v>83</v>
      </c>
      <c r="H5480" s="2" t="s">
        <v>20</v>
      </c>
      <c r="I5480" s="2" t="s">
        <v>21</v>
      </c>
      <c r="J5480" s="2" t="s">
        <v>189</v>
      </c>
      <c r="K5480" s="4">
        <v>1424.93</v>
      </c>
      <c r="L5480" s="4">
        <f t="shared" si="21"/>
        <v>17.099160000000001</v>
      </c>
      <c r="M5480" s="4">
        <v>240836.91</v>
      </c>
    </row>
    <row r="5481" spans="1:13" x14ac:dyDescent="0.3">
      <c r="A5481" s="2" t="s">
        <v>7940</v>
      </c>
      <c r="B5481" s="3" t="s">
        <v>4621</v>
      </c>
      <c r="C5481" s="2" t="s">
        <v>1104</v>
      </c>
      <c r="D5481" s="2" t="s">
        <v>343</v>
      </c>
      <c r="E5481" s="2" t="s">
        <v>344</v>
      </c>
      <c r="F5481" s="2" t="s">
        <v>82</v>
      </c>
      <c r="G5481" s="2" t="s">
        <v>83</v>
      </c>
      <c r="H5481" s="2" t="s">
        <v>105</v>
      </c>
      <c r="I5481" s="2" t="s">
        <v>31</v>
      </c>
      <c r="J5481" s="2" t="s">
        <v>22</v>
      </c>
      <c r="K5481" s="4">
        <v>7417.43</v>
      </c>
      <c r="L5481" s="4">
        <f t="shared" si="21"/>
        <v>8010.8244000000004</v>
      </c>
      <c r="M5481" s="4">
        <v>32936.53</v>
      </c>
    </row>
    <row r="5482" spans="1:13" x14ac:dyDescent="0.3">
      <c r="A5482" s="2" t="s">
        <v>7941</v>
      </c>
      <c r="B5482" s="3" t="s">
        <v>4113</v>
      </c>
      <c r="C5482" s="2" t="s">
        <v>25</v>
      </c>
      <c r="D5482" s="2" t="s">
        <v>26</v>
      </c>
      <c r="E5482" s="2" t="s">
        <v>27</v>
      </c>
      <c r="F5482" s="2" t="s">
        <v>28</v>
      </c>
      <c r="G5482" s="2" t="s">
        <v>29</v>
      </c>
      <c r="H5482" s="2" t="s">
        <v>61</v>
      </c>
      <c r="I5482" s="2" t="s">
        <v>200</v>
      </c>
      <c r="J5482" s="2" t="s">
        <v>32</v>
      </c>
      <c r="K5482" s="4">
        <v>1225.47</v>
      </c>
      <c r="L5482" s="4">
        <f t="shared" si="21"/>
        <v>1225.47</v>
      </c>
      <c r="M5482" s="4">
        <v>270551.62</v>
      </c>
    </row>
    <row r="5483" spans="1:13" x14ac:dyDescent="0.3">
      <c r="A5483" s="2" t="s">
        <v>7942</v>
      </c>
      <c r="B5483" s="3" t="s">
        <v>5819</v>
      </c>
      <c r="C5483" s="2" t="s">
        <v>1509</v>
      </c>
      <c r="D5483" s="2" t="s">
        <v>1510</v>
      </c>
      <c r="E5483" s="2" t="s">
        <v>1511</v>
      </c>
      <c r="F5483" s="2" t="s">
        <v>82</v>
      </c>
      <c r="G5483" s="2" t="s">
        <v>83</v>
      </c>
      <c r="H5483" s="2" t="s">
        <v>20</v>
      </c>
      <c r="I5483" s="2" t="s">
        <v>21</v>
      </c>
      <c r="J5483" s="2" t="s">
        <v>22</v>
      </c>
      <c r="K5483" s="4">
        <v>1838.29</v>
      </c>
      <c r="L5483" s="4">
        <f t="shared" si="21"/>
        <v>1985.3532</v>
      </c>
      <c r="M5483" s="4">
        <v>179981.8</v>
      </c>
    </row>
    <row r="5484" spans="1:13" x14ac:dyDescent="0.3">
      <c r="A5484" s="2" t="s">
        <v>7943</v>
      </c>
      <c r="B5484" s="3" t="s">
        <v>1311</v>
      </c>
      <c r="C5484" s="2" t="s">
        <v>1317</v>
      </c>
      <c r="D5484" s="2" t="s">
        <v>718</v>
      </c>
      <c r="E5484" s="2" t="s">
        <v>719</v>
      </c>
      <c r="F5484" s="2" t="s">
        <v>45</v>
      </c>
      <c r="G5484" s="2" t="s">
        <v>46</v>
      </c>
      <c r="H5484" s="2" t="s">
        <v>30</v>
      </c>
      <c r="I5484" s="2" t="s">
        <v>31</v>
      </c>
      <c r="J5484" s="2" t="s">
        <v>189</v>
      </c>
      <c r="K5484" s="4">
        <v>39.200000000000003</v>
      </c>
      <c r="L5484" s="4">
        <f t="shared" si="21"/>
        <v>0.47040000000000004</v>
      </c>
      <c r="M5484" s="4">
        <v>91066.54</v>
      </c>
    </row>
    <row r="5485" spans="1:13" x14ac:dyDescent="0.3">
      <c r="A5485" s="2" t="s">
        <v>7944</v>
      </c>
      <c r="B5485" s="3" t="s">
        <v>4936</v>
      </c>
      <c r="C5485" s="2" t="s">
        <v>42</v>
      </c>
      <c r="D5485" s="2" t="s">
        <v>43</v>
      </c>
      <c r="E5485" s="2" t="s">
        <v>44</v>
      </c>
      <c r="F5485" s="2" t="s">
        <v>45</v>
      </c>
      <c r="G5485" s="2" t="s">
        <v>46</v>
      </c>
      <c r="H5485" s="2" t="s">
        <v>61</v>
      </c>
      <c r="I5485" s="2" t="s">
        <v>158</v>
      </c>
      <c r="J5485" s="2" t="s">
        <v>378</v>
      </c>
      <c r="K5485" s="4">
        <v>2274.39</v>
      </c>
      <c r="L5485" s="4">
        <f t="shared" si="21"/>
        <v>15.238413</v>
      </c>
      <c r="M5485" s="4">
        <v>427232.1</v>
      </c>
    </row>
    <row r="5486" spans="1:13" x14ac:dyDescent="0.3">
      <c r="A5486" s="2" t="s">
        <v>7945</v>
      </c>
      <c r="B5486" s="3" t="s">
        <v>1993</v>
      </c>
      <c r="C5486" s="2" t="s">
        <v>652</v>
      </c>
      <c r="D5486" s="2" t="s">
        <v>653</v>
      </c>
      <c r="E5486" s="2" t="s">
        <v>654</v>
      </c>
      <c r="F5486" s="2" t="s">
        <v>59</v>
      </c>
      <c r="G5486" s="2" t="s">
        <v>60</v>
      </c>
      <c r="H5486" s="2" t="s">
        <v>111</v>
      </c>
      <c r="I5486" s="2" t="s">
        <v>111</v>
      </c>
      <c r="J5486" s="2" t="s">
        <v>378</v>
      </c>
      <c r="K5486" s="4">
        <v>13123.34</v>
      </c>
      <c r="L5486" s="4">
        <f t="shared" si="21"/>
        <v>87.926378</v>
      </c>
      <c r="M5486" s="4">
        <v>380794.36</v>
      </c>
    </row>
    <row r="5487" spans="1:13" x14ac:dyDescent="0.3">
      <c r="A5487" s="2" t="s">
        <v>7946</v>
      </c>
      <c r="B5487" s="3" t="s">
        <v>2083</v>
      </c>
      <c r="C5487" s="2" t="s">
        <v>389</v>
      </c>
      <c r="D5487" s="2" t="s">
        <v>390</v>
      </c>
      <c r="E5487" s="2" t="s">
        <v>391</v>
      </c>
      <c r="F5487" s="2" t="s">
        <v>128</v>
      </c>
      <c r="G5487" s="2" t="s">
        <v>129</v>
      </c>
      <c r="H5487" s="2" t="s">
        <v>105</v>
      </c>
      <c r="I5487" s="2" t="s">
        <v>31</v>
      </c>
      <c r="J5487" s="2" t="s">
        <v>149</v>
      </c>
      <c r="K5487" s="4">
        <v>7667.67</v>
      </c>
      <c r="L5487" s="4">
        <f t="shared" si="21"/>
        <v>9737.9408999999996</v>
      </c>
      <c r="M5487" s="4">
        <v>417123.26</v>
      </c>
    </row>
    <row r="5488" spans="1:13" x14ac:dyDescent="0.3">
      <c r="A5488" s="2" t="s">
        <v>7947</v>
      </c>
      <c r="B5488" s="3" t="s">
        <v>7948</v>
      </c>
      <c r="C5488" s="2" t="s">
        <v>1226</v>
      </c>
      <c r="D5488" s="2" t="s">
        <v>198</v>
      </c>
      <c r="E5488" s="2" t="s">
        <v>199</v>
      </c>
      <c r="F5488" s="2" t="s">
        <v>18</v>
      </c>
      <c r="G5488" s="2" t="s">
        <v>19</v>
      </c>
      <c r="H5488" s="2" t="s">
        <v>111</v>
      </c>
      <c r="I5488" s="2" t="s">
        <v>111</v>
      </c>
      <c r="J5488" s="2" t="s">
        <v>32</v>
      </c>
      <c r="K5488" s="4">
        <v>47779.63</v>
      </c>
      <c r="L5488" s="4">
        <f t="shared" si="21"/>
        <v>47779.63</v>
      </c>
      <c r="M5488" s="4">
        <v>17792.18</v>
      </c>
    </row>
    <row r="5489" spans="1:13" x14ac:dyDescent="0.3">
      <c r="A5489" s="2" t="s">
        <v>7949</v>
      </c>
      <c r="B5489" s="3" t="s">
        <v>49</v>
      </c>
      <c r="C5489" s="2" t="s">
        <v>620</v>
      </c>
      <c r="D5489" s="2" t="s">
        <v>621</v>
      </c>
      <c r="E5489" s="2" t="s">
        <v>622</v>
      </c>
      <c r="F5489" s="2" t="s">
        <v>38</v>
      </c>
      <c r="G5489" s="2" t="s">
        <v>39</v>
      </c>
      <c r="H5489" s="2" t="s">
        <v>30</v>
      </c>
      <c r="I5489" s="2" t="s">
        <v>31</v>
      </c>
      <c r="J5489" s="2" t="s">
        <v>71</v>
      </c>
      <c r="K5489" s="4">
        <v>4.01</v>
      </c>
      <c r="L5489" s="4">
        <f t="shared" si="21"/>
        <v>0.56140000000000001</v>
      </c>
      <c r="M5489" s="4">
        <v>223715.36</v>
      </c>
    </row>
    <row r="5490" spans="1:13" x14ac:dyDescent="0.3">
      <c r="A5490" s="2" t="s">
        <v>7950</v>
      </c>
      <c r="B5490" s="3" t="s">
        <v>5045</v>
      </c>
      <c r="C5490" s="2" t="s">
        <v>2512</v>
      </c>
      <c r="D5490" s="2" t="s">
        <v>1286</v>
      </c>
      <c r="E5490" s="2" t="s">
        <v>1287</v>
      </c>
      <c r="F5490" s="2" t="s">
        <v>68</v>
      </c>
      <c r="G5490" s="2" t="s">
        <v>68</v>
      </c>
      <c r="H5490" s="2" t="s">
        <v>20</v>
      </c>
      <c r="I5490" s="2" t="s">
        <v>31</v>
      </c>
      <c r="J5490" s="2" t="s">
        <v>22</v>
      </c>
      <c r="K5490" s="4">
        <v>508.54</v>
      </c>
      <c r="L5490" s="4">
        <f t="shared" si="21"/>
        <v>549.22320000000002</v>
      </c>
      <c r="M5490" s="4">
        <v>399047.67</v>
      </c>
    </row>
    <row r="5491" spans="1:13" x14ac:dyDescent="0.3">
      <c r="A5491" s="2" t="s">
        <v>7951</v>
      </c>
      <c r="B5491" s="3" t="s">
        <v>3090</v>
      </c>
      <c r="C5491" s="2" t="s">
        <v>2907</v>
      </c>
      <c r="D5491" s="2" t="s">
        <v>778</v>
      </c>
      <c r="E5491" s="2" t="s">
        <v>779</v>
      </c>
      <c r="F5491" s="2" t="s">
        <v>82</v>
      </c>
      <c r="G5491" s="2" t="s">
        <v>83</v>
      </c>
      <c r="H5491" s="2" t="s">
        <v>20</v>
      </c>
      <c r="I5491" s="2" t="s">
        <v>276</v>
      </c>
      <c r="J5491" s="2" t="s">
        <v>32</v>
      </c>
      <c r="K5491" s="4">
        <v>1802.73</v>
      </c>
      <c r="L5491" s="4">
        <f t="shared" si="21"/>
        <v>1802.73</v>
      </c>
      <c r="M5491" s="4">
        <v>83219.64</v>
      </c>
    </row>
    <row r="5492" spans="1:13" x14ac:dyDescent="0.3">
      <c r="A5492" s="2" t="s">
        <v>7952</v>
      </c>
      <c r="B5492" s="3" t="s">
        <v>876</v>
      </c>
      <c r="C5492" s="2" t="s">
        <v>2035</v>
      </c>
      <c r="D5492" s="2" t="s">
        <v>533</v>
      </c>
      <c r="E5492" s="2" t="s">
        <v>534</v>
      </c>
      <c r="F5492" s="2" t="s">
        <v>128</v>
      </c>
      <c r="G5492" s="2" t="s">
        <v>129</v>
      </c>
      <c r="H5492" s="2" t="s">
        <v>111</v>
      </c>
      <c r="I5492" s="2" t="s">
        <v>111</v>
      </c>
      <c r="J5492" s="2" t="s">
        <v>32</v>
      </c>
      <c r="K5492" s="4">
        <v>13549.27</v>
      </c>
      <c r="L5492" s="4">
        <f t="shared" si="21"/>
        <v>13549.27</v>
      </c>
      <c r="M5492" s="4">
        <v>447020.31</v>
      </c>
    </row>
    <row r="5493" spans="1:13" x14ac:dyDescent="0.3">
      <c r="A5493" s="2" t="s">
        <v>7953</v>
      </c>
      <c r="B5493" s="3" t="s">
        <v>576</v>
      </c>
      <c r="C5493" s="2" t="s">
        <v>186</v>
      </c>
      <c r="D5493" s="2" t="s">
        <v>187</v>
      </c>
      <c r="E5493" s="2" t="s">
        <v>188</v>
      </c>
      <c r="F5493" s="2" t="s">
        <v>68</v>
      </c>
      <c r="G5493" s="2" t="s">
        <v>68</v>
      </c>
      <c r="H5493" s="2" t="s">
        <v>20</v>
      </c>
      <c r="I5493" s="2" t="s">
        <v>47</v>
      </c>
      <c r="J5493" s="2" t="s">
        <v>149</v>
      </c>
      <c r="K5493" s="4">
        <v>387.56</v>
      </c>
      <c r="L5493" s="4">
        <f t="shared" si="21"/>
        <v>492.20120000000003</v>
      </c>
      <c r="M5493" s="4">
        <v>40380.74</v>
      </c>
    </row>
    <row r="5494" spans="1:13" x14ac:dyDescent="0.3">
      <c r="A5494" s="2" t="s">
        <v>7954</v>
      </c>
      <c r="B5494" s="3" t="s">
        <v>644</v>
      </c>
      <c r="C5494" s="2" t="s">
        <v>1104</v>
      </c>
      <c r="D5494" s="2" t="s">
        <v>343</v>
      </c>
      <c r="E5494" s="2" t="s">
        <v>344</v>
      </c>
      <c r="F5494" s="2" t="s">
        <v>82</v>
      </c>
      <c r="G5494" s="2" t="s">
        <v>83</v>
      </c>
      <c r="H5494" s="2" t="s">
        <v>105</v>
      </c>
      <c r="I5494" s="2" t="s">
        <v>31</v>
      </c>
      <c r="J5494" s="2" t="s">
        <v>22</v>
      </c>
      <c r="K5494" s="4">
        <v>4453.6400000000003</v>
      </c>
      <c r="L5494" s="4">
        <f t="shared" si="21"/>
        <v>4809.9312000000009</v>
      </c>
      <c r="M5494" s="4">
        <v>75632.58</v>
      </c>
    </row>
    <row r="5495" spans="1:13" x14ac:dyDescent="0.3">
      <c r="A5495" s="2" t="s">
        <v>7955</v>
      </c>
      <c r="B5495" s="3" t="s">
        <v>4455</v>
      </c>
      <c r="C5495" s="2" t="s">
        <v>694</v>
      </c>
      <c r="D5495" s="2" t="s">
        <v>295</v>
      </c>
      <c r="E5495" s="2" t="s">
        <v>296</v>
      </c>
      <c r="F5495" s="2" t="s">
        <v>38</v>
      </c>
      <c r="G5495" s="2" t="s">
        <v>39</v>
      </c>
      <c r="H5495" s="2" t="s">
        <v>61</v>
      </c>
      <c r="I5495" s="2" t="s">
        <v>158</v>
      </c>
      <c r="J5495" s="2" t="s">
        <v>32</v>
      </c>
      <c r="K5495" s="4">
        <v>3356.62</v>
      </c>
      <c r="L5495" s="4">
        <f t="shared" si="21"/>
        <v>3356.62</v>
      </c>
      <c r="M5495" s="4">
        <v>57621.09</v>
      </c>
    </row>
    <row r="5496" spans="1:13" x14ac:dyDescent="0.3">
      <c r="A5496" s="2" t="s">
        <v>7956</v>
      </c>
      <c r="B5496" s="3" t="s">
        <v>3299</v>
      </c>
      <c r="C5496" s="2" t="s">
        <v>4930</v>
      </c>
      <c r="D5496" s="2" t="s">
        <v>4931</v>
      </c>
      <c r="E5496" s="2" t="s">
        <v>4932</v>
      </c>
      <c r="F5496" s="2" t="s">
        <v>147</v>
      </c>
      <c r="G5496" s="2" t="s">
        <v>148</v>
      </c>
      <c r="H5496" s="2" t="s">
        <v>61</v>
      </c>
      <c r="I5496" s="2" t="s">
        <v>84</v>
      </c>
      <c r="J5496" s="2" t="s">
        <v>22</v>
      </c>
      <c r="K5496" s="4">
        <v>4815.03</v>
      </c>
      <c r="L5496" s="4">
        <f t="shared" si="21"/>
        <v>5200.2323999999999</v>
      </c>
      <c r="M5496" s="4">
        <v>168339.28</v>
      </c>
    </row>
    <row r="5497" spans="1:13" x14ac:dyDescent="0.3">
      <c r="A5497" s="2" t="s">
        <v>7957</v>
      </c>
      <c r="B5497" s="3" t="s">
        <v>3410</v>
      </c>
      <c r="C5497" s="2" t="s">
        <v>1588</v>
      </c>
      <c r="D5497" s="2" t="s">
        <v>783</v>
      </c>
      <c r="E5497" s="2" t="s">
        <v>784</v>
      </c>
      <c r="F5497" s="2" t="s">
        <v>140</v>
      </c>
      <c r="G5497" s="2" t="s">
        <v>141</v>
      </c>
      <c r="H5497" s="2" t="s">
        <v>69</v>
      </c>
      <c r="I5497" s="2" t="s">
        <v>70</v>
      </c>
      <c r="J5497" s="2" t="s">
        <v>22</v>
      </c>
      <c r="K5497" s="4">
        <v>8187.08</v>
      </c>
      <c r="L5497" s="4">
        <f t="shared" si="21"/>
        <v>8842.0464000000011</v>
      </c>
      <c r="M5497" s="4">
        <v>446876.94</v>
      </c>
    </row>
    <row r="5498" spans="1:13" x14ac:dyDescent="0.3">
      <c r="A5498" s="2" t="s">
        <v>7958</v>
      </c>
      <c r="B5498" s="3" t="s">
        <v>4315</v>
      </c>
      <c r="C5498" s="2" t="s">
        <v>2744</v>
      </c>
      <c r="D5498" s="2" t="s">
        <v>2745</v>
      </c>
      <c r="E5498" s="2" t="s">
        <v>2746</v>
      </c>
      <c r="F5498" s="2" t="s">
        <v>38</v>
      </c>
      <c r="G5498" s="2" t="s">
        <v>39</v>
      </c>
      <c r="H5498" s="2" t="s">
        <v>69</v>
      </c>
      <c r="I5498" s="2" t="s">
        <v>70</v>
      </c>
      <c r="J5498" s="2" t="s">
        <v>32</v>
      </c>
      <c r="K5498" s="4">
        <v>7634.44</v>
      </c>
      <c r="L5498" s="4">
        <f t="shared" si="21"/>
        <v>7634.44</v>
      </c>
      <c r="M5498" s="4">
        <v>40833.56</v>
      </c>
    </row>
    <row r="5499" spans="1:13" x14ac:dyDescent="0.3">
      <c r="A5499" s="2" t="s">
        <v>7959</v>
      </c>
      <c r="B5499" s="3" t="s">
        <v>5177</v>
      </c>
      <c r="C5499" s="2" t="s">
        <v>831</v>
      </c>
      <c r="D5499" s="2" t="s">
        <v>343</v>
      </c>
      <c r="E5499" s="2" t="s">
        <v>344</v>
      </c>
      <c r="F5499" s="2" t="s">
        <v>82</v>
      </c>
      <c r="G5499" s="2" t="s">
        <v>83</v>
      </c>
      <c r="H5499" s="2" t="s">
        <v>69</v>
      </c>
      <c r="I5499" s="2" t="s">
        <v>70</v>
      </c>
      <c r="J5499" s="2" t="s">
        <v>149</v>
      </c>
      <c r="K5499" s="4">
        <v>7967.38</v>
      </c>
      <c r="L5499" s="4">
        <f t="shared" si="21"/>
        <v>10118.5726</v>
      </c>
      <c r="M5499" s="4">
        <v>69399.460000000006</v>
      </c>
    </row>
    <row r="5500" spans="1:13" x14ac:dyDescent="0.3">
      <c r="A5500" s="2" t="s">
        <v>7960</v>
      </c>
      <c r="B5500" s="3" t="s">
        <v>5301</v>
      </c>
      <c r="C5500" s="2" t="s">
        <v>729</v>
      </c>
      <c r="D5500" s="2" t="s">
        <v>730</v>
      </c>
      <c r="E5500" s="2" t="s">
        <v>731</v>
      </c>
      <c r="F5500" s="2" t="s">
        <v>28</v>
      </c>
      <c r="G5500" s="2" t="s">
        <v>29</v>
      </c>
      <c r="H5500" s="2" t="s">
        <v>111</v>
      </c>
      <c r="I5500" s="2" t="s">
        <v>111</v>
      </c>
      <c r="J5500" s="2" t="s">
        <v>32</v>
      </c>
      <c r="K5500" s="4">
        <v>45664.03</v>
      </c>
      <c r="L5500" s="4">
        <f t="shared" si="21"/>
        <v>45664.03</v>
      </c>
      <c r="M5500" s="4">
        <v>184417.13</v>
      </c>
    </row>
    <row r="5501" spans="1:13" x14ac:dyDescent="0.3">
      <c r="A5501" s="2" t="s">
        <v>7961</v>
      </c>
      <c r="B5501" s="3" t="s">
        <v>3899</v>
      </c>
      <c r="C5501" s="2" t="s">
        <v>1714</v>
      </c>
      <c r="D5501" s="2" t="s">
        <v>133</v>
      </c>
      <c r="E5501" s="2" t="s">
        <v>134</v>
      </c>
      <c r="F5501" s="2" t="s">
        <v>68</v>
      </c>
      <c r="G5501" s="2" t="s">
        <v>68</v>
      </c>
      <c r="H5501" s="2" t="s">
        <v>61</v>
      </c>
      <c r="I5501" s="2" t="s">
        <v>53</v>
      </c>
      <c r="J5501" s="2" t="s">
        <v>32</v>
      </c>
      <c r="K5501" s="4">
        <v>1441.83</v>
      </c>
      <c r="L5501" s="4">
        <f t="shared" si="21"/>
        <v>1441.83</v>
      </c>
      <c r="M5501" s="4">
        <v>136097.09</v>
      </c>
    </row>
    <row r="5502" spans="1:13" x14ac:dyDescent="0.3">
      <c r="A5502" s="2" t="s">
        <v>7962</v>
      </c>
      <c r="B5502" s="3" t="s">
        <v>2536</v>
      </c>
      <c r="C5502" s="2" t="s">
        <v>2222</v>
      </c>
      <c r="D5502" s="2" t="s">
        <v>120</v>
      </c>
      <c r="E5502" s="2" t="s">
        <v>121</v>
      </c>
      <c r="F5502" s="2" t="s">
        <v>18</v>
      </c>
      <c r="G5502" s="2" t="s">
        <v>19</v>
      </c>
      <c r="H5502" s="2" t="s">
        <v>20</v>
      </c>
      <c r="I5502" s="2" t="s">
        <v>260</v>
      </c>
      <c r="J5502" s="2" t="s">
        <v>32</v>
      </c>
      <c r="K5502" s="4">
        <v>667.64</v>
      </c>
      <c r="L5502" s="4">
        <f t="shared" si="21"/>
        <v>667.64</v>
      </c>
      <c r="M5502" s="4">
        <v>394993.56</v>
      </c>
    </row>
    <row r="5503" spans="1:13" x14ac:dyDescent="0.3">
      <c r="A5503" s="2" t="s">
        <v>7963</v>
      </c>
      <c r="B5503" s="3" t="s">
        <v>2253</v>
      </c>
      <c r="C5503" s="2" t="s">
        <v>357</v>
      </c>
      <c r="D5503" s="2" t="s">
        <v>290</v>
      </c>
      <c r="E5503" s="2" t="s">
        <v>291</v>
      </c>
      <c r="F5503" s="2" t="s">
        <v>45</v>
      </c>
      <c r="G5503" s="2" t="s">
        <v>46</v>
      </c>
      <c r="H5503" s="2" t="s">
        <v>20</v>
      </c>
      <c r="I5503" s="2" t="s">
        <v>53</v>
      </c>
      <c r="J5503" s="2" t="s">
        <v>32</v>
      </c>
      <c r="K5503" s="4">
        <v>915.53</v>
      </c>
      <c r="L5503" s="4">
        <f t="shared" si="21"/>
        <v>915.53</v>
      </c>
      <c r="M5503" s="4">
        <v>357013.31</v>
      </c>
    </row>
    <row r="5504" spans="1:13" x14ac:dyDescent="0.3">
      <c r="A5504" s="2" t="s">
        <v>7964</v>
      </c>
      <c r="B5504" s="3" t="s">
        <v>3901</v>
      </c>
      <c r="C5504" s="2" t="s">
        <v>5268</v>
      </c>
      <c r="D5504" s="2" t="s">
        <v>1975</v>
      </c>
      <c r="E5504" s="2" t="s">
        <v>1976</v>
      </c>
      <c r="F5504" s="2" t="s">
        <v>18</v>
      </c>
      <c r="G5504" s="2" t="s">
        <v>19</v>
      </c>
      <c r="H5504" s="2" t="s">
        <v>105</v>
      </c>
      <c r="I5504" s="2" t="s">
        <v>31</v>
      </c>
      <c r="J5504" s="2" t="s">
        <v>32</v>
      </c>
      <c r="K5504" s="4">
        <v>4250.2</v>
      </c>
      <c r="L5504" s="4">
        <f t="shared" si="21"/>
        <v>4250.2</v>
      </c>
      <c r="M5504" s="4">
        <v>200417.26</v>
      </c>
    </row>
    <row r="5505" spans="1:13" x14ac:dyDescent="0.3">
      <c r="A5505" s="2" t="s">
        <v>7965</v>
      </c>
      <c r="B5505" s="3" t="s">
        <v>3364</v>
      </c>
      <c r="C5505" s="2" t="s">
        <v>3359</v>
      </c>
      <c r="D5505" s="2" t="s">
        <v>3360</v>
      </c>
      <c r="E5505" s="2" t="s">
        <v>3361</v>
      </c>
      <c r="F5505" s="2" t="s">
        <v>140</v>
      </c>
      <c r="G5505" s="2" t="s">
        <v>141</v>
      </c>
      <c r="H5505" s="2" t="s">
        <v>20</v>
      </c>
      <c r="I5505" s="2" t="s">
        <v>53</v>
      </c>
      <c r="J5505" s="2" t="s">
        <v>378</v>
      </c>
      <c r="K5505" s="4">
        <v>1531.42</v>
      </c>
      <c r="L5505" s="4">
        <f t="shared" si="21"/>
        <v>10.260514000000001</v>
      </c>
      <c r="M5505" s="4">
        <v>408225.34</v>
      </c>
    </row>
    <row r="5506" spans="1:13" x14ac:dyDescent="0.3">
      <c r="A5506" s="2" t="s">
        <v>7966</v>
      </c>
      <c r="B5506" s="3" t="s">
        <v>1593</v>
      </c>
      <c r="C5506" s="2" t="s">
        <v>396</v>
      </c>
      <c r="D5506" s="2" t="s">
        <v>397</v>
      </c>
      <c r="E5506" s="2" t="s">
        <v>398</v>
      </c>
      <c r="F5506" s="2" t="s">
        <v>128</v>
      </c>
      <c r="G5506" s="2" t="s">
        <v>129</v>
      </c>
      <c r="H5506" s="2" t="s">
        <v>61</v>
      </c>
      <c r="I5506" s="2" t="s">
        <v>200</v>
      </c>
      <c r="J5506" s="2" t="s">
        <v>32</v>
      </c>
      <c r="K5506" s="4">
        <v>2959.13</v>
      </c>
      <c r="L5506" s="4">
        <f t="shared" si="21"/>
        <v>2959.13</v>
      </c>
      <c r="M5506" s="4">
        <v>126670.42</v>
      </c>
    </row>
    <row r="5507" spans="1:13" x14ac:dyDescent="0.3">
      <c r="A5507" s="2" t="s">
        <v>7967</v>
      </c>
      <c r="B5507" s="3" t="s">
        <v>2997</v>
      </c>
      <c r="C5507" s="2" t="s">
        <v>1216</v>
      </c>
      <c r="D5507" s="2" t="s">
        <v>269</v>
      </c>
      <c r="E5507" s="2" t="s">
        <v>270</v>
      </c>
      <c r="F5507" s="2" t="s">
        <v>140</v>
      </c>
      <c r="G5507" s="2" t="s">
        <v>141</v>
      </c>
      <c r="H5507" s="2" t="s">
        <v>111</v>
      </c>
      <c r="I5507" s="2" t="s">
        <v>111</v>
      </c>
      <c r="J5507" s="2" t="s">
        <v>378</v>
      </c>
      <c r="K5507" s="4">
        <v>19476.2</v>
      </c>
      <c r="L5507" s="4">
        <f t="shared" si="21"/>
        <v>130.49054000000001</v>
      </c>
      <c r="M5507" s="4">
        <v>368618.9</v>
      </c>
    </row>
    <row r="5508" spans="1:13" x14ac:dyDescent="0.3">
      <c r="A5508" s="2" t="s">
        <v>7968</v>
      </c>
      <c r="B5508" s="3" t="s">
        <v>2443</v>
      </c>
      <c r="C5508" s="2" t="s">
        <v>1703</v>
      </c>
      <c r="D5508" s="2" t="s">
        <v>871</v>
      </c>
      <c r="E5508" s="2" t="s">
        <v>872</v>
      </c>
      <c r="F5508" s="2" t="s">
        <v>28</v>
      </c>
      <c r="G5508" s="2" t="s">
        <v>29</v>
      </c>
      <c r="H5508" s="2" t="s">
        <v>20</v>
      </c>
      <c r="I5508" s="2" t="s">
        <v>21</v>
      </c>
      <c r="J5508" s="2" t="s">
        <v>378</v>
      </c>
      <c r="K5508" s="4">
        <v>1984.05</v>
      </c>
      <c r="L5508" s="4">
        <f t="shared" si="21"/>
        <v>13.293134999999999</v>
      </c>
      <c r="M5508" s="4">
        <v>257393.76</v>
      </c>
    </row>
    <row r="5509" spans="1:13" x14ac:dyDescent="0.3">
      <c r="A5509" s="2" t="s">
        <v>7969</v>
      </c>
      <c r="B5509" s="3" t="s">
        <v>3707</v>
      </c>
      <c r="C5509" s="2" t="s">
        <v>1269</v>
      </c>
      <c r="D5509" s="2" t="s">
        <v>1270</v>
      </c>
      <c r="E5509" s="2" t="s">
        <v>1271</v>
      </c>
      <c r="F5509" s="2" t="s">
        <v>18</v>
      </c>
      <c r="G5509" s="2" t="s">
        <v>19</v>
      </c>
      <c r="H5509" s="2" t="s">
        <v>69</v>
      </c>
      <c r="I5509" s="2" t="s">
        <v>31</v>
      </c>
      <c r="J5509" s="2" t="s">
        <v>32</v>
      </c>
      <c r="K5509" s="4">
        <v>2530.11</v>
      </c>
      <c r="L5509" s="4">
        <f t="shared" si="21"/>
        <v>2530.11</v>
      </c>
      <c r="M5509" s="4">
        <v>194619.43</v>
      </c>
    </row>
    <row r="5510" spans="1:13" x14ac:dyDescent="0.3">
      <c r="A5510" s="2" t="s">
        <v>7970</v>
      </c>
      <c r="B5510" s="3" t="s">
        <v>5488</v>
      </c>
      <c r="C5510" s="2" t="s">
        <v>1703</v>
      </c>
      <c r="D5510" s="2" t="s">
        <v>871</v>
      </c>
      <c r="E5510" s="2" t="s">
        <v>872</v>
      </c>
      <c r="F5510" s="2" t="s">
        <v>28</v>
      </c>
      <c r="G5510" s="2" t="s">
        <v>29</v>
      </c>
      <c r="H5510" s="2" t="s">
        <v>105</v>
      </c>
      <c r="I5510" s="2" t="s">
        <v>31</v>
      </c>
      <c r="J5510" s="2" t="s">
        <v>189</v>
      </c>
      <c r="K5510" s="4">
        <v>7927.9</v>
      </c>
      <c r="L5510" s="4">
        <f t="shared" si="21"/>
        <v>95.134799999999998</v>
      </c>
      <c r="M5510" s="4">
        <v>204493.15</v>
      </c>
    </row>
    <row r="5511" spans="1:13" x14ac:dyDescent="0.3">
      <c r="A5511" s="2" t="s">
        <v>7971</v>
      </c>
      <c r="B5511" s="3" t="s">
        <v>2391</v>
      </c>
      <c r="C5511" s="2" t="s">
        <v>606</v>
      </c>
      <c r="D5511" s="2" t="s">
        <v>607</v>
      </c>
      <c r="E5511" s="2" t="s">
        <v>608</v>
      </c>
      <c r="F5511" s="2" t="s">
        <v>68</v>
      </c>
      <c r="G5511" s="2" t="s">
        <v>68</v>
      </c>
      <c r="H5511" s="2" t="s">
        <v>61</v>
      </c>
      <c r="I5511" s="2" t="s">
        <v>84</v>
      </c>
      <c r="J5511" s="2" t="s">
        <v>32</v>
      </c>
      <c r="K5511" s="4">
        <v>2144.38</v>
      </c>
      <c r="L5511" s="4">
        <f t="shared" si="21"/>
        <v>2144.38</v>
      </c>
      <c r="M5511" s="4">
        <v>250025.34</v>
      </c>
    </row>
    <row r="5512" spans="1:13" x14ac:dyDescent="0.3">
      <c r="A5512" s="2" t="s">
        <v>7972</v>
      </c>
      <c r="B5512" s="3" t="s">
        <v>1877</v>
      </c>
      <c r="C5512" s="2" t="s">
        <v>787</v>
      </c>
      <c r="D5512" s="2" t="s">
        <v>788</v>
      </c>
      <c r="E5512" s="2" t="s">
        <v>789</v>
      </c>
      <c r="F5512" s="2" t="s">
        <v>38</v>
      </c>
      <c r="G5512" s="2" t="s">
        <v>39</v>
      </c>
      <c r="H5512" s="2" t="s">
        <v>69</v>
      </c>
      <c r="I5512" s="2" t="s">
        <v>70</v>
      </c>
      <c r="J5512" s="2" t="s">
        <v>149</v>
      </c>
      <c r="K5512" s="4">
        <v>8474.82</v>
      </c>
      <c r="L5512" s="4">
        <f t="shared" si="21"/>
        <v>10763.0214</v>
      </c>
      <c r="M5512" s="4">
        <v>373505.19</v>
      </c>
    </row>
    <row r="5513" spans="1:13" x14ac:dyDescent="0.3">
      <c r="A5513" s="2" t="s">
        <v>7973</v>
      </c>
      <c r="B5513" s="3" t="s">
        <v>1522</v>
      </c>
      <c r="C5513" s="2" t="s">
        <v>1037</v>
      </c>
      <c r="D5513" s="2" t="s">
        <v>320</v>
      </c>
      <c r="E5513" s="2" t="s">
        <v>321</v>
      </c>
      <c r="F5513" s="2" t="s">
        <v>128</v>
      </c>
      <c r="G5513" s="2" t="s">
        <v>129</v>
      </c>
      <c r="H5513" s="2" t="s">
        <v>105</v>
      </c>
      <c r="I5513" s="2" t="s">
        <v>31</v>
      </c>
      <c r="J5513" s="2" t="s">
        <v>32</v>
      </c>
      <c r="K5513" s="4">
        <v>1878.51</v>
      </c>
      <c r="L5513" s="4">
        <f t="shared" si="21"/>
        <v>1878.51</v>
      </c>
      <c r="M5513" s="4">
        <v>362750.11</v>
      </c>
    </row>
    <row r="5514" spans="1:13" x14ac:dyDescent="0.3">
      <c r="A5514" s="2" t="s">
        <v>7974</v>
      </c>
      <c r="B5514" s="3" t="s">
        <v>1039</v>
      </c>
      <c r="C5514" s="2" t="s">
        <v>2626</v>
      </c>
      <c r="D5514" s="2" t="s">
        <v>66</v>
      </c>
      <c r="E5514" s="2" t="s">
        <v>67</v>
      </c>
      <c r="F5514" s="2" t="s">
        <v>68</v>
      </c>
      <c r="G5514" s="2" t="s">
        <v>68</v>
      </c>
      <c r="H5514" s="2" t="s">
        <v>61</v>
      </c>
      <c r="I5514" s="2" t="s">
        <v>200</v>
      </c>
      <c r="J5514" s="2" t="s">
        <v>32</v>
      </c>
      <c r="K5514" s="4">
        <v>4032.87</v>
      </c>
      <c r="L5514" s="4">
        <f t="shared" si="21"/>
        <v>4032.87</v>
      </c>
      <c r="M5514" s="4">
        <v>178102.95</v>
      </c>
    </row>
    <row r="5515" spans="1:13" x14ac:dyDescent="0.3">
      <c r="A5515" s="2" t="s">
        <v>7975</v>
      </c>
      <c r="B5515" s="3" t="s">
        <v>180</v>
      </c>
      <c r="C5515" s="2" t="s">
        <v>2512</v>
      </c>
      <c r="D5515" s="2" t="s">
        <v>1286</v>
      </c>
      <c r="E5515" s="2" t="s">
        <v>1287</v>
      </c>
      <c r="F5515" s="2" t="s">
        <v>68</v>
      </c>
      <c r="G5515" s="2" t="s">
        <v>68</v>
      </c>
      <c r="H5515" s="2" t="s">
        <v>69</v>
      </c>
      <c r="I5515" s="2" t="s">
        <v>70</v>
      </c>
      <c r="J5515" s="2" t="s">
        <v>32</v>
      </c>
      <c r="K5515" s="4">
        <v>3390.77</v>
      </c>
      <c r="L5515" s="4">
        <f t="shared" si="21"/>
        <v>3390.77</v>
      </c>
      <c r="M5515" s="4">
        <v>479116.7</v>
      </c>
    </row>
    <row r="5516" spans="1:13" x14ac:dyDescent="0.3">
      <c r="A5516" s="2" t="s">
        <v>7976</v>
      </c>
      <c r="B5516" s="3" t="s">
        <v>5027</v>
      </c>
      <c r="C5516" s="2" t="s">
        <v>1073</v>
      </c>
      <c r="D5516" s="2" t="s">
        <v>1074</v>
      </c>
      <c r="E5516" s="2" t="s">
        <v>1075</v>
      </c>
      <c r="F5516" s="2" t="s">
        <v>59</v>
      </c>
      <c r="G5516" s="2" t="s">
        <v>60</v>
      </c>
      <c r="H5516" s="2" t="s">
        <v>61</v>
      </c>
      <c r="I5516" s="2" t="s">
        <v>53</v>
      </c>
      <c r="J5516" s="2" t="s">
        <v>32</v>
      </c>
      <c r="K5516" s="4">
        <v>3513.54</v>
      </c>
      <c r="L5516" s="4">
        <f t="shared" si="21"/>
        <v>3513.54</v>
      </c>
      <c r="M5516" s="4">
        <v>192187.29</v>
      </c>
    </row>
    <row r="5517" spans="1:13" x14ac:dyDescent="0.3">
      <c r="A5517" s="2" t="s">
        <v>7977</v>
      </c>
      <c r="B5517" s="3" t="s">
        <v>1370</v>
      </c>
      <c r="C5517" s="2" t="s">
        <v>1688</v>
      </c>
      <c r="D5517" s="2" t="s">
        <v>1689</v>
      </c>
      <c r="E5517" s="2" t="s">
        <v>1690</v>
      </c>
      <c r="F5517" s="2" t="s">
        <v>59</v>
      </c>
      <c r="G5517" s="2" t="s">
        <v>60</v>
      </c>
      <c r="H5517" s="2" t="s">
        <v>105</v>
      </c>
      <c r="I5517" s="2" t="s">
        <v>31</v>
      </c>
      <c r="J5517" s="2" t="s">
        <v>378</v>
      </c>
      <c r="K5517" s="4">
        <v>4451.92</v>
      </c>
      <c r="L5517" s="4">
        <f t="shared" si="21"/>
        <v>29.827864000000002</v>
      </c>
      <c r="M5517" s="4">
        <v>409465.07</v>
      </c>
    </row>
    <row r="5518" spans="1:13" x14ac:dyDescent="0.3">
      <c r="A5518" s="2" t="s">
        <v>7978</v>
      </c>
      <c r="B5518" s="3" t="s">
        <v>2976</v>
      </c>
      <c r="C5518" s="2" t="s">
        <v>520</v>
      </c>
      <c r="D5518" s="2" t="s">
        <v>521</v>
      </c>
      <c r="E5518" s="2" t="s">
        <v>522</v>
      </c>
      <c r="F5518" s="2" t="s">
        <v>18</v>
      </c>
      <c r="G5518" s="2" t="s">
        <v>19</v>
      </c>
      <c r="H5518" s="2" t="s">
        <v>61</v>
      </c>
      <c r="I5518" s="2" t="s">
        <v>223</v>
      </c>
      <c r="J5518" s="2" t="s">
        <v>32</v>
      </c>
      <c r="K5518" s="4">
        <v>3857.76</v>
      </c>
      <c r="L5518" s="4">
        <f t="shared" si="21"/>
        <v>3857.76</v>
      </c>
      <c r="M5518" s="4">
        <v>354680.81</v>
      </c>
    </row>
    <row r="5519" spans="1:13" x14ac:dyDescent="0.3">
      <c r="A5519" s="2" t="s">
        <v>7979</v>
      </c>
      <c r="B5519" s="3" t="s">
        <v>1558</v>
      </c>
      <c r="C5519" s="2" t="s">
        <v>652</v>
      </c>
      <c r="D5519" s="2" t="s">
        <v>653</v>
      </c>
      <c r="E5519" s="2" t="s">
        <v>654</v>
      </c>
      <c r="F5519" s="2" t="s">
        <v>59</v>
      </c>
      <c r="G5519" s="2" t="s">
        <v>60</v>
      </c>
      <c r="H5519" s="2" t="s">
        <v>61</v>
      </c>
      <c r="I5519" s="2" t="s">
        <v>158</v>
      </c>
      <c r="J5519" s="2" t="s">
        <v>149</v>
      </c>
      <c r="K5519" s="4">
        <v>2424.79</v>
      </c>
      <c r="L5519" s="4">
        <f t="shared" si="21"/>
        <v>3079.4832999999999</v>
      </c>
      <c r="M5519" s="4">
        <v>463836.67</v>
      </c>
    </row>
    <row r="5520" spans="1:13" x14ac:dyDescent="0.3">
      <c r="A5520" s="2" t="s">
        <v>7980</v>
      </c>
      <c r="B5520" s="3" t="s">
        <v>1705</v>
      </c>
      <c r="C5520" s="2" t="s">
        <v>2067</v>
      </c>
      <c r="D5520" s="2" t="s">
        <v>2068</v>
      </c>
      <c r="E5520" s="2" t="s">
        <v>2069</v>
      </c>
      <c r="F5520" s="2" t="s">
        <v>59</v>
      </c>
      <c r="G5520" s="2" t="s">
        <v>60</v>
      </c>
      <c r="H5520" s="2" t="s">
        <v>61</v>
      </c>
      <c r="I5520" s="2" t="s">
        <v>200</v>
      </c>
      <c r="J5520" s="2" t="s">
        <v>189</v>
      </c>
      <c r="K5520" s="4">
        <v>345.37</v>
      </c>
      <c r="L5520" s="4">
        <f t="shared" si="21"/>
        <v>4.1444400000000003</v>
      </c>
      <c r="M5520" s="4">
        <v>64493.89</v>
      </c>
    </row>
    <row r="5521" spans="1:13" x14ac:dyDescent="0.3">
      <c r="A5521" s="2" t="s">
        <v>7981</v>
      </c>
      <c r="B5521" s="3" t="s">
        <v>5824</v>
      </c>
      <c r="C5521" s="2" t="s">
        <v>1017</v>
      </c>
      <c r="D5521" s="2" t="s">
        <v>407</v>
      </c>
      <c r="E5521" s="2" t="s">
        <v>408</v>
      </c>
      <c r="F5521" s="2" t="s">
        <v>68</v>
      </c>
      <c r="G5521" s="2" t="s">
        <v>68</v>
      </c>
      <c r="H5521" s="2" t="s">
        <v>509</v>
      </c>
      <c r="I5521" s="2" t="s">
        <v>510</v>
      </c>
      <c r="J5521" s="2" t="s">
        <v>32</v>
      </c>
      <c r="K5521" s="4">
        <v>350.53</v>
      </c>
      <c r="L5521" s="4">
        <f t="shared" si="21"/>
        <v>350.53</v>
      </c>
      <c r="M5521" s="4">
        <v>408534.3</v>
      </c>
    </row>
    <row r="5522" spans="1:13" x14ac:dyDescent="0.3">
      <c r="A5522" s="2" t="s">
        <v>7982</v>
      </c>
      <c r="B5522" s="3" t="s">
        <v>2335</v>
      </c>
      <c r="C5522" s="2" t="s">
        <v>1412</v>
      </c>
      <c r="D5522" s="2" t="s">
        <v>739</v>
      </c>
      <c r="E5522" s="2" t="s">
        <v>740</v>
      </c>
      <c r="F5522" s="2" t="s">
        <v>128</v>
      </c>
      <c r="G5522" s="2" t="s">
        <v>129</v>
      </c>
      <c r="H5522" s="2" t="s">
        <v>509</v>
      </c>
      <c r="I5522" s="2" t="s">
        <v>53</v>
      </c>
      <c r="J5522" s="2" t="s">
        <v>22</v>
      </c>
      <c r="K5522" s="4">
        <v>147.78</v>
      </c>
      <c r="L5522" s="4">
        <f t="shared" si="21"/>
        <v>159.60240000000002</v>
      </c>
      <c r="M5522" s="4">
        <v>152376.51</v>
      </c>
    </row>
    <row r="5523" spans="1:13" x14ac:dyDescent="0.3">
      <c r="A5523" s="2" t="s">
        <v>7983</v>
      </c>
      <c r="B5523" s="3" t="s">
        <v>3937</v>
      </c>
      <c r="C5523" s="2" t="s">
        <v>2100</v>
      </c>
      <c r="D5523" s="2" t="s">
        <v>533</v>
      </c>
      <c r="E5523" s="2" t="s">
        <v>534</v>
      </c>
      <c r="F5523" s="2" t="s">
        <v>128</v>
      </c>
      <c r="G5523" s="2" t="s">
        <v>129</v>
      </c>
      <c r="H5523" s="2" t="s">
        <v>61</v>
      </c>
      <c r="I5523" s="2" t="s">
        <v>200</v>
      </c>
      <c r="J5523" s="2" t="s">
        <v>22</v>
      </c>
      <c r="K5523" s="4">
        <v>4960.49</v>
      </c>
      <c r="L5523" s="4">
        <f t="shared" si="21"/>
        <v>5357.3292000000001</v>
      </c>
      <c r="M5523" s="4">
        <v>313779.36</v>
      </c>
    </row>
    <row r="5524" spans="1:13" x14ac:dyDescent="0.3">
      <c r="A5524" s="2" t="s">
        <v>7984</v>
      </c>
      <c r="B5524" s="3" t="s">
        <v>3309</v>
      </c>
      <c r="C5524" s="2" t="s">
        <v>2189</v>
      </c>
      <c r="D5524" s="2" t="s">
        <v>2190</v>
      </c>
      <c r="E5524" s="2" t="s">
        <v>2191</v>
      </c>
      <c r="F5524" s="2" t="s">
        <v>128</v>
      </c>
      <c r="G5524" s="2" t="s">
        <v>129</v>
      </c>
      <c r="H5524" s="2" t="s">
        <v>20</v>
      </c>
      <c r="I5524" s="2" t="s">
        <v>260</v>
      </c>
      <c r="J5524" s="2" t="s">
        <v>32</v>
      </c>
      <c r="K5524" s="4">
        <v>1405.42</v>
      </c>
      <c r="L5524" s="4">
        <f t="shared" si="21"/>
        <v>1405.42</v>
      </c>
      <c r="M5524" s="4">
        <v>379193.62</v>
      </c>
    </row>
    <row r="5525" spans="1:13" x14ac:dyDescent="0.3">
      <c r="A5525" s="2" t="s">
        <v>7985</v>
      </c>
      <c r="B5525" s="3" t="s">
        <v>686</v>
      </c>
      <c r="C5525" s="2" t="s">
        <v>15</v>
      </c>
      <c r="D5525" s="2" t="s">
        <v>16</v>
      </c>
      <c r="E5525" s="2" t="s">
        <v>17</v>
      </c>
      <c r="F5525" s="2" t="s">
        <v>18</v>
      </c>
      <c r="G5525" s="2" t="s">
        <v>19</v>
      </c>
      <c r="H5525" s="2" t="s">
        <v>30</v>
      </c>
      <c r="I5525" s="2" t="s">
        <v>31</v>
      </c>
      <c r="J5525" s="2" t="s">
        <v>32</v>
      </c>
      <c r="K5525" s="4">
        <v>14.64</v>
      </c>
      <c r="L5525" s="4">
        <f t="shared" si="21"/>
        <v>14.64</v>
      </c>
      <c r="M5525" s="4">
        <v>385714.29</v>
      </c>
    </row>
    <row r="5526" spans="1:13" x14ac:dyDescent="0.3">
      <c r="A5526" s="2" t="s">
        <v>7986</v>
      </c>
      <c r="B5526" s="3" t="s">
        <v>4469</v>
      </c>
      <c r="C5526" s="2" t="s">
        <v>2198</v>
      </c>
      <c r="D5526" s="2" t="s">
        <v>659</v>
      </c>
      <c r="E5526" s="2" t="s">
        <v>660</v>
      </c>
      <c r="F5526" s="2" t="s">
        <v>140</v>
      </c>
      <c r="G5526" s="2" t="s">
        <v>141</v>
      </c>
      <c r="H5526" s="2" t="s">
        <v>30</v>
      </c>
      <c r="I5526" s="2" t="s">
        <v>31</v>
      </c>
      <c r="J5526" s="2" t="s">
        <v>22</v>
      </c>
      <c r="K5526" s="4">
        <v>39.130000000000003</v>
      </c>
      <c r="L5526" s="4">
        <f t="shared" si="21"/>
        <v>42.260400000000004</v>
      </c>
      <c r="M5526" s="4">
        <v>407163.73</v>
      </c>
    </row>
    <row r="5527" spans="1:13" x14ac:dyDescent="0.3">
      <c r="A5527" s="2" t="s">
        <v>7987</v>
      </c>
      <c r="B5527" s="3" t="s">
        <v>2661</v>
      </c>
      <c r="C5527" s="2" t="s">
        <v>2616</v>
      </c>
      <c r="D5527" s="2" t="s">
        <v>487</v>
      </c>
      <c r="E5527" s="2" t="s">
        <v>488</v>
      </c>
      <c r="F5527" s="2" t="s">
        <v>38</v>
      </c>
      <c r="G5527" s="2" t="s">
        <v>39</v>
      </c>
      <c r="H5527" s="2" t="s">
        <v>105</v>
      </c>
      <c r="I5527" s="2" t="s">
        <v>31</v>
      </c>
      <c r="J5527" s="2" t="s">
        <v>22</v>
      </c>
      <c r="K5527" s="4">
        <v>2404.9299999999998</v>
      </c>
      <c r="L5527" s="4">
        <f t="shared" si="21"/>
        <v>2597.3244</v>
      </c>
      <c r="M5527" s="4">
        <v>378862.25</v>
      </c>
    </row>
    <row r="5528" spans="1:13" x14ac:dyDescent="0.3">
      <c r="A5528" s="2" t="s">
        <v>7988</v>
      </c>
      <c r="B5528" s="3" t="s">
        <v>2954</v>
      </c>
      <c r="C5528" s="2" t="s">
        <v>1931</v>
      </c>
      <c r="D5528" s="2" t="s">
        <v>295</v>
      </c>
      <c r="E5528" s="2" t="s">
        <v>296</v>
      </c>
      <c r="F5528" s="2" t="s">
        <v>38</v>
      </c>
      <c r="G5528" s="2" t="s">
        <v>39</v>
      </c>
      <c r="H5528" s="2" t="s">
        <v>69</v>
      </c>
      <c r="I5528" s="2" t="s">
        <v>70</v>
      </c>
      <c r="J5528" s="2" t="s">
        <v>32</v>
      </c>
      <c r="K5528" s="4">
        <v>10245.36</v>
      </c>
      <c r="L5528" s="4">
        <f t="shared" si="21"/>
        <v>10245.36</v>
      </c>
      <c r="M5528" s="4">
        <v>42726.15</v>
      </c>
    </row>
    <row r="5529" spans="1:13" x14ac:dyDescent="0.3">
      <c r="A5529" s="2" t="s">
        <v>7989</v>
      </c>
      <c r="B5529" s="3" t="s">
        <v>2450</v>
      </c>
      <c r="C5529" s="2" t="s">
        <v>845</v>
      </c>
      <c r="D5529" s="2" t="s">
        <v>353</v>
      </c>
      <c r="E5529" s="2" t="s">
        <v>354</v>
      </c>
      <c r="F5529" s="2" t="s">
        <v>45</v>
      </c>
      <c r="G5529" s="2" t="s">
        <v>46</v>
      </c>
      <c r="H5529" s="2" t="s">
        <v>61</v>
      </c>
      <c r="I5529" s="2" t="s">
        <v>200</v>
      </c>
      <c r="J5529" s="2" t="s">
        <v>22</v>
      </c>
      <c r="K5529" s="4">
        <v>356.63</v>
      </c>
      <c r="L5529" s="4">
        <f t="shared" si="21"/>
        <v>385.16040000000004</v>
      </c>
      <c r="M5529" s="4">
        <v>438573.62</v>
      </c>
    </row>
    <row r="5530" spans="1:13" x14ac:dyDescent="0.3">
      <c r="A5530" s="2" t="s">
        <v>7990</v>
      </c>
      <c r="B5530" s="3" t="s">
        <v>4136</v>
      </c>
      <c r="C5530" s="2" t="s">
        <v>192</v>
      </c>
      <c r="D5530" s="2" t="s">
        <v>193</v>
      </c>
      <c r="E5530" s="2" t="s">
        <v>194</v>
      </c>
      <c r="F5530" s="2" t="s">
        <v>18</v>
      </c>
      <c r="G5530" s="2" t="s">
        <v>19</v>
      </c>
      <c r="H5530" s="2" t="s">
        <v>30</v>
      </c>
      <c r="I5530" s="2" t="s">
        <v>31</v>
      </c>
      <c r="J5530" s="2" t="s">
        <v>32</v>
      </c>
      <c r="K5530" s="4">
        <v>4.93</v>
      </c>
      <c r="L5530" s="4">
        <f t="shared" si="21"/>
        <v>4.93</v>
      </c>
      <c r="M5530" s="4">
        <v>463531.01</v>
      </c>
    </row>
    <row r="5531" spans="1:13" x14ac:dyDescent="0.3">
      <c r="A5531" s="2" t="s">
        <v>7991</v>
      </c>
      <c r="B5531" s="3" t="s">
        <v>3534</v>
      </c>
      <c r="C5531" s="2" t="s">
        <v>314</v>
      </c>
      <c r="D5531" s="2" t="s">
        <v>315</v>
      </c>
      <c r="E5531" s="2" t="s">
        <v>316</v>
      </c>
      <c r="F5531" s="2" t="s">
        <v>38</v>
      </c>
      <c r="G5531" s="2" t="s">
        <v>39</v>
      </c>
      <c r="H5531" s="2" t="s">
        <v>20</v>
      </c>
      <c r="I5531" s="2" t="s">
        <v>31</v>
      </c>
      <c r="J5531" s="2" t="s">
        <v>32</v>
      </c>
      <c r="K5531" s="4">
        <v>1276.6199999999999</v>
      </c>
      <c r="L5531" s="4">
        <f t="shared" si="21"/>
        <v>1276.6199999999999</v>
      </c>
      <c r="M5531" s="4">
        <v>397482.17</v>
      </c>
    </row>
    <row r="5532" spans="1:13" x14ac:dyDescent="0.3">
      <c r="A5532" s="2" t="s">
        <v>7992</v>
      </c>
      <c r="B5532" s="3" t="s">
        <v>1938</v>
      </c>
      <c r="C5532" s="2" t="s">
        <v>2151</v>
      </c>
      <c r="D5532" s="2" t="s">
        <v>809</v>
      </c>
      <c r="E5532" s="2" t="s">
        <v>810</v>
      </c>
      <c r="F5532" s="2" t="s">
        <v>140</v>
      </c>
      <c r="G5532" s="2" t="s">
        <v>141</v>
      </c>
      <c r="H5532" s="2" t="s">
        <v>61</v>
      </c>
      <c r="I5532" s="2" t="s">
        <v>200</v>
      </c>
      <c r="J5532" s="2" t="s">
        <v>149</v>
      </c>
      <c r="K5532" s="4">
        <v>746.25</v>
      </c>
      <c r="L5532" s="4">
        <f t="shared" si="21"/>
        <v>947.73750000000007</v>
      </c>
      <c r="M5532" s="4">
        <v>143137.22</v>
      </c>
    </row>
    <row r="5533" spans="1:13" x14ac:dyDescent="0.3">
      <c r="A5533" s="2" t="s">
        <v>7993</v>
      </c>
      <c r="B5533" s="3" t="s">
        <v>3464</v>
      </c>
      <c r="C5533" s="2" t="s">
        <v>2151</v>
      </c>
      <c r="D5533" s="2" t="s">
        <v>809</v>
      </c>
      <c r="E5533" s="2" t="s">
        <v>810</v>
      </c>
      <c r="F5533" s="2" t="s">
        <v>140</v>
      </c>
      <c r="G5533" s="2" t="s">
        <v>141</v>
      </c>
      <c r="H5533" s="2" t="s">
        <v>111</v>
      </c>
      <c r="I5533" s="2" t="s">
        <v>111</v>
      </c>
      <c r="J5533" s="2" t="s">
        <v>22</v>
      </c>
      <c r="K5533" s="4">
        <v>40060.85</v>
      </c>
      <c r="L5533" s="4">
        <f t="shared" si="21"/>
        <v>43265.718000000001</v>
      </c>
      <c r="M5533" s="4">
        <v>413870.58</v>
      </c>
    </row>
    <row r="5534" spans="1:13" x14ac:dyDescent="0.3">
      <c r="A5534" s="2" t="s">
        <v>7994</v>
      </c>
      <c r="B5534" s="3" t="s">
        <v>283</v>
      </c>
      <c r="C5534" s="2" t="s">
        <v>2297</v>
      </c>
      <c r="D5534" s="2" t="s">
        <v>412</v>
      </c>
      <c r="E5534" s="2" t="s">
        <v>413</v>
      </c>
      <c r="F5534" s="2" t="s">
        <v>147</v>
      </c>
      <c r="G5534" s="2" t="s">
        <v>148</v>
      </c>
      <c r="H5534" s="2" t="s">
        <v>30</v>
      </c>
      <c r="I5534" s="2" t="s">
        <v>31</v>
      </c>
      <c r="J5534" s="2" t="s">
        <v>32</v>
      </c>
      <c r="K5534" s="4">
        <v>21.93</v>
      </c>
      <c r="L5534" s="4">
        <f t="shared" si="21"/>
        <v>21.93</v>
      </c>
      <c r="M5534" s="4">
        <v>89759.7</v>
      </c>
    </row>
    <row r="5535" spans="1:13" x14ac:dyDescent="0.3">
      <c r="A5535" s="2" t="s">
        <v>7995</v>
      </c>
      <c r="B5535" s="3" t="s">
        <v>3246</v>
      </c>
      <c r="C5535" s="2" t="s">
        <v>950</v>
      </c>
      <c r="D5535" s="2" t="s">
        <v>621</v>
      </c>
      <c r="E5535" s="2" t="s">
        <v>622</v>
      </c>
      <c r="F5535" s="2" t="s">
        <v>38</v>
      </c>
      <c r="G5535" s="2" t="s">
        <v>39</v>
      </c>
      <c r="H5535" s="2" t="s">
        <v>20</v>
      </c>
      <c r="I5535" s="2" t="s">
        <v>21</v>
      </c>
      <c r="J5535" s="2" t="s">
        <v>149</v>
      </c>
      <c r="K5535" s="4">
        <v>512.24</v>
      </c>
      <c r="L5535" s="4">
        <f t="shared" si="21"/>
        <v>650.54480000000001</v>
      </c>
      <c r="M5535" s="4">
        <v>310849.28000000003</v>
      </c>
    </row>
    <row r="5536" spans="1:13" x14ac:dyDescent="0.3">
      <c r="A5536" s="2" t="s">
        <v>7996</v>
      </c>
      <c r="B5536" s="3" t="s">
        <v>143</v>
      </c>
      <c r="C5536" s="2" t="s">
        <v>3324</v>
      </c>
      <c r="D5536" s="2" t="s">
        <v>718</v>
      </c>
      <c r="E5536" s="2" t="s">
        <v>719</v>
      </c>
      <c r="F5536" s="2" t="s">
        <v>45</v>
      </c>
      <c r="G5536" s="2" t="s">
        <v>46</v>
      </c>
      <c r="H5536" s="2" t="s">
        <v>69</v>
      </c>
      <c r="I5536" s="2" t="s">
        <v>111</v>
      </c>
      <c r="J5536" s="2" t="s">
        <v>22</v>
      </c>
      <c r="K5536" s="4">
        <v>8444.1200000000008</v>
      </c>
      <c r="L5536" s="4">
        <f t="shared" si="21"/>
        <v>9119.6496000000006</v>
      </c>
      <c r="M5536" s="4">
        <v>148703.79</v>
      </c>
    </row>
    <row r="5537" spans="1:13" x14ac:dyDescent="0.3">
      <c r="A5537" s="2" t="s">
        <v>7997</v>
      </c>
      <c r="B5537" s="3" t="s">
        <v>4287</v>
      </c>
      <c r="C5537" s="2" t="s">
        <v>5033</v>
      </c>
      <c r="D5537" s="2" t="s">
        <v>2239</v>
      </c>
      <c r="E5537" s="2" t="s">
        <v>2240</v>
      </c>
      <c r="F5537" s="2" t="s">
        <v>82</v>
      </c>
      <c r="G5537" s="2" t="s">
        <v>83</v>
      </c>
      <c r="H5537" s="2" t="s">
        <v>105</v>
      </c>
      <c r="I5537" s="2" t="s">
        <v>31</v>
      </c>
      <c r="J5537" s="2" t="s">
        <v>149</v>
      </c>
      <c r="K5537" s="4">
        <v>4063.95</v>
      </c>
      <c r="L5537" s="4">
        <f t="shared" si="21"/>
        <v>5161.2164999999995</v>
      </c>
      <c r="M5537" s="4">
        <v>358685.17</v>
      </c>
    </row>
    <row r="5538" spans="1:13" x14ac:dyDescent="0.3">
      <c r="A5538" s="2" t="s">
        <v>7998</v>
      </c>
      <c r="B5538" s="3" t="s">
        <v>3250</v>
      </c>
      <c r="C5538" s="2" t="s">
        <v>541</v>
      </c>
      <c r="D5538" s="2" t="s">
        <v>542</v>
      </c>
      <c r="E5538" s="2" t="s">
        <v>543</v>
      </c>
      <c r="F5538" s="2" t="s">
        <v>45</v>
      </c>
      <c r="G5538" s="2" t="s">
        <v>46</v>
      </c>
      <c r="H5538" s="2" t="s">
        <v>61</v>
      </c>
      <c r="I5538" s="2" t="s">
        <v>62</v>
      </c>
      <c r="J5538" s="2" t="s">
        <v>32</v>
      </c>
      <c r="K5538" s="4">
        <v>3050.89</v>
      </c>
      <c r="L5538" s="4">
        <f t="shared" si="21"/>
        <v>3050.89</v>
      </c>
      <c r="M5538" s="4">
        <v>369771.21</v>
      </c>
    </row>
    <row r="5539" spans="1:13" x14ac:dyDescent="0.3">
      <c r="A5539" s="2" t="s">
        <v>7999</v>
      </c>
      <c r="B5539" s="3" t="s">
        <v>619</v>
      </c>
      <c r="C5539" s="2" t="s">
        <v>284</v>
      </c>
      <c r="D5539" s="2" t="s">
        <v>285</v>
      </c>
      <c r="E5539" s="2" t="s">
        <v>286</v>
      </c>
      <c r="F5539" s="2" t="s">
        <v>128</v>
      </c>
      <c r="G5539" s="2" t="s">
        <v>129</v>
      </c>
      <c r="H5539" s="2" t="s">
        <v>69</v>
      </c>
      <c r="I5539" s="2" t="s">
        <v>31</v>
      </c>
      <c r="J5539" s="2" t="s">
        <v>22</v>
      </c>
      <c r="K5539" s="4">
        <v>7653.17</v>
      </c>
      <c r="L5539" s="4">
        <f t="shared" si="21"/>
        <v>8265.4236000000001</v>
      </c>
      <c r="M5539" s="4">
        <v>124655.26</v>
      </c>
    </row>
    <row r="5540" spans="1:13" x14ac:dyDescent="0.3">
      <c r="A5540" s="2" t="s">
        <v>8000</v>
      </c>
      <c r="B5540" s="3" t="s">
        <v>2648</v>
      </c>
      <c r="C5540" s="2" t="s">
        <v>5268</v>
      </c>
      <c r="D5540" s="2" t="s">
        <v>1975</v>
      </c>
      <c r="E5540" s="2" t="s">
        <v>1976</v>
      </c>
      <c r="F5540" s="2" t="s">
        <v>18</v>
      </c>
      <c r="G5540" s="2" t="s">
        <v>19</v>
      </c>
      <c r="H5540" s="2" t="s">
        <v>20</v>
      </c>
      <c r="I5540" s="2" t="s">
        <v>31</v>
      </c>
      <c r="J5540" s="2" t="s">
        <v>32</v>
      </c>
      <c r="K5540" s="4">
        <v>976.15</v>
      </c>
      <c r="L5540" s="4">
        <f t="shared" si="21"/>
        <v>976.15</v>
      </c>
      <c r="M5540" s="4">
        <v>398352.21</v>
      </c>
    </row>
    <row r="5541" spans="1:13" x14ac:dyDescent="0.3">
      <c r="A5541" s="2" t="s">
        <v>8001</v>
      </c>
      <c r="B5541" s="3" t="s">
        <v>5445</v>
      </c>
      <c r="C5541" s="2" t="s">
        <v>491</v>
      </c>
      <c r="D5541" s="2" t="s">
        <v>492</v>
      </c>
      <c r="E5541" s="2" t="s">
        <v>493</v>
      </c>
      <c r="F5541" s="2" t="s">
        <v>38</v>
      </c>
      <c r="G5541" s="2" t="s">
        <v>39</v>
      </c>
      <c r="H5541" s="2" t="s">
        <v>20</v>
      </c>
      <c r="I5541" s="2" t="s">
        <v>53</v>
      </c>
      <c r="J5541" s="2" t="s">
        <v>32</v>
      </c>
      <c r="K5541" s="4">
        <v>1864.71</v>
      </c>
      <c r="L5541" s="4">
        <f t="shared" si="21"/>
        <v>1864.71</v>
      </c>
      <c r="M5541" s="4">
        <v>227412.22</v>
      </c>
    </row>
    <row r="5542" spans="1:13" x14ac:dyDescent="0.3">
      <c r="A5542" s="2" t="s">
        <v>8002</v>
      </c>
      <c r="B5542" s="3" t="s">
        <v>1068</v>
      </c>
      <c r="C5542" s="2" t="s">
        <v>213</v>
      </c>
      <c r="D5542" s="2" t="s">
        <v>16</v>
      </c>
      <c r="E5542" s="2" t="s">
        <v>17</v>
      </c>
      <c r="F5542" s="2" t="s">
        <v>18</v>
      </c>
      <c r="G5542" s="2" t="s">
        <v>19</v>
      </c>
      <c r="H5542" s="2" t="s">
        <v>61</v>
      </c>
      <c r="I5542" s="2" t="s">
        <v>223</v>
      </c>
      <c r="J5542" s="2" t="s">
        <v>32</v>
      </c>
      <c r="K5542" s="4">
        <v>2749.38</v>
      </c>
      <c r="L5542" s="4">
        <f t="shared" si="21"/>
        <v>2749.38</v>
      </c>
      <c r="M5542" s="4">
        <v>457461.2</v>
      </c>
    </row>
    <row r="5543" spans="1:13" x14ac:dyDescent="0.3">
      <c r="A5543" s="2" t="s">
        <v>8003</v>
      </c>
      <c r="B5543" s="3" t="s">
        <v>3736</v>
      </c>
      <c r="C5543" s="2" t="s">
        <v>3335</v>
      </c>
      <c r="D5543" s="2" t="s">
        <v>664</v>
      </c>
      <c r="E5543" s="2" t="s">
        <v>665</v>
      </c>
      <c r="F5543" s="2" t="s">
        <v>38</v>
      </c>
      <c r="G5543" s="2" t="s">
        <v>39</v>
      </c>
      <c r="H5543" s="2" t="s">
        <v>20</v>
      </c>
      <c r="I5543" s="2" t="s">
        <v>260</v>
      </c>
      <c r="J5543" s="2" t="s">
        <v>149</v>
      </c>
      <c r="K5543" s="4">
        <v>993.8</v>
      </c>
      <c r="L5543" s="4">
        <f t="shared" si="21"/>
        <v>1262.126</v>
      </c>
      <c r="M5543" s="4">
        <v>295095.14</v>
      </c>
    </row>
    <row r="5544" spans="1:13" x14ac:dyDescent="0.3">
      <c r="A5544" s="2" t="s">
        <v>8004</v>
      </c>
      <c r="B5544" s="3" t="s">
        <v>830</v>
      </c>
      <c r="C5544" s="2" t="s">
        <v>772</v>
      </c>
      <c r="D5544" s="2" t="s">
        <v>773</v>
      </c>
      <c r="E5544" s="2" t="s">
        <v>774</v>
      </c>
      <c r="F5544" s="2" t="s">
        <v>140</v>
      </c>
      <c r="G5544" s="2" t="s">
        <v>141</v>
      </c>
      <c r="H5544" s="2" t="s">
        <v>20</v>
      </c>
      <c r="I5544" s="2" t="s">
        <v>276</v>
      </c>
      <c r="J5544" s="2" t="s">
        <v>32</v>
      </c>
      <c r="K5544" s="4">
        <v>372.02</v>
      </c>
      <c r="L5544" s="4">
        <f t="shared" si="21"/>
        <v>372.02</v>
      </c>
      <c r="M5544" s="4">
        <v>130103.37</v>
      </c>
    </row>
    <row r="5545" spans="1:13" x14ac:dyDescent="0.3">
      <c r="A5545" s="2" t="s">
        <v>8005</v>
      </c>
      <c r="B5545" s="3" t="s">
        <v>311</v>
      </c>
      <c r="C5545" s="2" t="s">
        <v>74</v>
      </c>
      <c r="D5545" s="2" t="s">
        <v>75</v>
      </c>
      <c r="E5545" s="2" t="s">
        <v>76</v>
      </c>
      <c r="F5545" s="2" t="s">
        <v>45</v>
      </c>
      <c r="G5545" s="2" t="s">
        <v>46</v>
      </c>
      <c r="H5545" s="2" t="s">
        <v>20</v>
      </c>
      <c r="I5545" s="2" t="s">
        <v>31</v>
      </c>
      <c r="J5545" s="2" t="s">
        <v>32</v>
      </c>
      <c r="K5545" s="4">
        <v>410.58</v>
      </c>
      <c r="L5545" s="4">
        <f t="shared" si="21"/>
        <v>410.58</v>
      </c>
      <c r="M5545" s="4">
        <v>320947.39</v>
      </c>
    </row>
    <row r="5546" spans="1:13" x14ac:dyDescent="0.3">
      <c r="A5546" s="2" t="s">
        <v>8006</v>
      </c>
      <c r="B5546" s="3" t="s">
        <v>1331</v>
      </c>
      <c r="C5546" s="2" t="s">
        <v>166</v>
      </c>
      <c r="D5546" s="2" t="s">
        <v>167</v>
      </c>
      <c r="E5546" s="2" t="s">
        <v>168</v>
      </c>
      <c r="F5546" s="2" t="s">
        <v>38</v>
      </c>
      <c r="G5546" s="2" t="s">
        <v>39</v>
      </c>
      <c r="H5546" s="2" t="s">
        <v>61</v>
      </c>
      <c r="I5546" s="2" t="s">
        <v>84</v>
      </c>
      <c r="J5546" s="2" t="s">
        <v>32</v>
      </c>
      <c r="K5546" s="4">
        <v>2793.13</v>
      </c>
      <c r="L5546" s="4">
        <f t="shared" si="21"/>
        <v>2793.13</v>
      </c>
      <c r="M5546" s="4">
        <v>194477.75</v>
      </c>
    </row>
    <row r="5547" spans="1:13" x14ac:dyDescent="0.3">
      <c r="A5547" s="2" t="s">
        <v>8007</v>
      </c>
      <c r="B5547" s="3" t="s">
        <v>455</v>
      </c>
      <c r="C5547" s="2" t="s">
        <v>132</v>
      </c>
      <c r="D5547" s="2" t="s">
        <v>133</v>
      </c>
      <c r="E5547" s="2" t="s">
        <v>134</v>
      </c>
      <c r="F5547" s="2" t="s">
        <v>68</v>
      </c>
      <c r="G5547" s="2" t="s">
        <v>68</v>
      </c>
      <c r="H5547" s="2" t="s">
        <v>61</v>
      </c>
      <c r="I5547" s="2" t="s">
        <v>200</v>
      </c>
      <c r="J5547" s="2" t="s">
        <v>32</v>
      </c>
      <c r="K5547" s="4">
        <v>580.36</v>
      </c>
      <c r="L5547" s="4">
        <f t="shared" si="21"/>
        <v>580.36</v>
      </c>
      <c r="M5547" s="4">
        <v>379717.66</v>
      </c>
    </row>
    <row r="5548" spans="1:13" x14ac:dyDescent="0.3">
      <c r="A5548" s="2" t="s">
        <v>8008</v>
      </c>
      <c r="B5548" s="3" t="s">
        <v>683</v>
      </c>
      <c r="C5548" s="2" t="s">
        <v>520</v>
      </c>
      <c r="D5548" s="2" t="s">
        <v>521</v>
      </c>
      <c r="E5548" s="2" t="s">
        <v>522</v>
      </c>
      <c r="F5548" s="2" t="s">
        <v>18</v>
      </c>
      <c r="G5548" s="2" t="s">
        <v>19</v>
      </c>
      <c r="H5548" s="2" t="s">
        <v>105</v>
      </c>
      <c r="I5548" s="2" t="s">
        <v>31</v>
      </c>
      <c r="J5548" s="2" t="s">
        <v>32</v>
      </c>
      <c r="K5548" s="4">
        <v>3275.63</v>
      </c>
      <c r="L5548" s="4">
        <f t="shared" si="21"/>
        <v>3275.63</v>
      </c>
      <c r="M5548" s="4">
        <v>472179.1</v>
      </c>
    </row>
    <row r="5549" spans="1:13" x14ac:dyDescent="0.3">
      <c r="A5549" s="2" t="s">
        <v>8009</v>
      </c>
      <c r="B5549" s="3" t="s">
        <v>2992</v>
      </c>
      <c r="C5549" s="2" t="s">
        <v>1974</v>
      </c>
      <c r="D5549" s="2" t="s">
        <v>1975</v>
      </c>
      <c r="E5549" s="2" t="s">
        <v>1976</v>
      </c>
      <c r="F5549" s="2" t="s">
        <v>18</v>
      </c>
      <c r="G5549" s="2" t="s">
        <v>19</v>
      </c>
      <c r="H5549" s="2" t="s">
        <v>61</v>
      </c>
      <c r="I5549" s="2" t="s">
        <v>31</v>
      </c>
      <c r="J5549" s="2" t="s">
        <v>32</v>
      </c>
      <c r="K5549" s="4">
        <v>2736.79</v>
      </c>
      <c r="L5549" s="4">
        <f t="shared" si="21"/>
        <v>2736.79</v>
      </c>
      <c r="M5549" s="4">
        <v>433995.01</v>
      </c>
    </row>
    <row r="5550" spans="1:13" x14ac:dyDescent="0.3">
      <c r="A5550" s="2" t="s">
        <v>8010</v>
      </c>
      <c r="B5550" s="3" t="s">
        <v>8011</v>
      </c>
      <c r="C5550" s="2" t="s">
        <v>1338</v>
      </c>
      <c r="D5550" s="2" t="s">
        <v>1339</v>
      </c>
      <c r="E5550" s="2" t="s">
        <v>1340</v>
      </c>
      <c r="F5550" s="2" t="s">
        <v>18</v>
      </c>
      <c r="G5550" s="2" t="s">
        <v>19</v>
      </c>
      <c r="H5550" s="2" t="s">
        <v>61</v>
      </c>
      <c r="I5550" s="2" t="s">
        <v>200</v>
      </c>
      <c r="J5550" s="2" t="s">
        <v>149</v>
      </c>
      <c r="K5550" s="4">
        <v>1337.91</v>
      </c>
      <c r="L5550" s="4">
        <f t="shared" si="21"/>
        <v>1699.1457</v>
      </c>
      <c r="M5550" s="4">
        <v>127731.15</v>
      </c>
    </row>
    <row r="5551" spans="1:13" x14ac:dyDescent="0.3">
      <c r="A5551" s="2" t="s">
        <v>8012</v>
      </c>
      <c r="B5551" s="3" t="s">
        <v>610</v>
      </c>
      <c r="C5551" s="2" t="s">
        <v>2344</v>
      </c>
      <c r="D5551" s="2" t="s">
        <v>2345</v>
      </c>
      <c r="E5551" s="2" t="s">
        <v>2346</v>
      </c>
      <c r="F5551" s="2" t="s">
        <v>128</v>
      </c>
      <c r="G5551" s="2" t="s">
        <v>129</v>
      </c>
      <c r="H5551" s="2" t="s">
        <v>69</v>
      </c>
      <c r="I5551" s="2" t="s">
        <v>31</v>
      </c>
      <c r="J5551" s="2" t="s">
        <v>32</v>
      </c>
      <c r="K5551" s="4">
        <v>1456.71</v>
      </c>
      <c r="L5551" s="4">
        <f t="shared" si="21"/>
        <v>1456.71</v>
      </c>
      <c r="M5551" s="4">
        <v>405102.98</v>
      </c>
    </row>
    <row r="5552" spans="1:13" x14ac:dyDescent="0.3">
      <c r="A5552" s="2" t="s">
        <v>8013</v>
      </c>
      <c r="B5552" s="3" t="s">
        <v>3090</v>
      </c>
      <c r="C5552" s="2" t="s">
        <v>1828</v>
      </c>
      <c r="D5552" s="2" t="s">
        <v>698</v>
      </c>
      <c r="E5552" s="2" t="s">
        <v>699</v>
      </c>
      <c r="F5552" s="2" t="s">
        <v>45</v>
      </c>
      <c r="G5552" s="2" t="s">
        <v>46</v>
      </c>
      <c r="H5552" s="2" t="s">
        <v>509</v>
      </c>
      <c r="I5552" s="2" t="s">
        <v>53</v>
      </c>
      <c r="J5552" s="2" t="s">
        <v>32</v>
      </c>
      <c r="K5552" s="4">
        <v>224.06</v>
      </c>
      <c r="L5552" s="4">
        <f t="shared" si="21"/>
        <v>224.06</v>
      </c>
      <c r="M5552" s="4">
        <v>208807.27</v>
      </c>
    </row>
    <row r="5553" spans="1:13" x14ac:dyDescent="0.3">
      <c r="A5553" s="2" t="s">
        <v>8014</v>
      </c>
      <c r="B5553" s="3" t="s">
        <v>955</v>
      </c>
      <c r="C5553" s="2" t="s">
        <v>2626</v>
      </c>
      <c r="D5553" s="2" t="s">
        <v>66</v>
      </c>
      <c r="E5553" s="2" t="s">
        <v>67</v>
      </c>
      <c r="F5553" s="2" t="s">
        <v>68</v>
      </c>
      <c r="G5553" s="2" t="s">
        <v>68</v>
      </c>
      <c r="H5553" s="2" t="s">
        <v>69</v>
      </c>
      <c r="I5553" s="2" t="s">
        <v>31</v>
      </c>
      <c r="J5553" s="2" t="s">
        <v>32</v>
      </c>
      <c r="K5553" s="4">
        <v>10532.32</v>
      </c>
      <c r="L5553" s="4">
        <f t="shared" si="21"/>
        <v>10532.32</v>
      </c>
      <c r="M5553" s="4">
        <v>303200.13</v>
      </c>
    </row>
    <row r="5554" spans="1:13" x14ac:dyDescent="0.3">
      <c r="A5554" s="2" t="s">
        <v>8015</v>
      </c>
      <c r="B5554" s="3" t="s">
        <v>1094</v>
      </c>
      <c r="C5554" s="2" t="s">
        <v>3926</v>
      </c>
      <c r="D5554" s="2" t="s">
        <v>2691</v>
      </c>
      <c r="E5554" s="2" t="s">
        <v>2692</v>
      </c>
      <c r="F5554" s="2" t="s">
        <v>18</v>
      </c>
      <c r="G5554" s="2" t="s">
        <v>19</v>
      </c>
      <c r="H5554" s="2" t="s">
        <v>61</v>
      </c>
      <c r="I5554" s="2" t="s">
        <v>84</v>
      </c>
      <c r="J5554" s="2" t="s">
        <v>149</v>
      </c>
      <c r="K5554" s="4">
        <v>3131.38</v>
      </c>
      <c r="L5554" s="4">
        <f t="shared" si="21"/>
        <v>3976.8526000000002</v>
      </c>
      <c r="M5554" s="4">
        <v>412066.77</v>
      </c>
    </row>
    <row r="5555" spans="1:13" x14ac:dyDescent="0.3">
      <c r="A5555" s="2" t="s">
        <v>8016</v>
      </c>
      <c r="B5555" s="3" t="s">
        <v>5607</v>
      </c>
      <c r="C5555" s="2" t="s">
        <v>572</v>
      </c>
      <c r="D5555" s="2" t="s">
        <v>573</v>
      </c>
      <c r="E5555" s="2" t="s">
        <v>574</v>
      </c>
      <c r="F5555" s="2" t="s">
        <v>68</v>
      </c>
      <c r="G5555" s="2" t="s">
        <v>68</v>
      </c>
      <c r="H5555" s="2" t="s">
        <v>61</v>
      </c>
      <c r="I5555" s="2" t="s">
        <v>223</v>
      </c>
      <c r="J5555" s="2" t="s">
        <v>32</v>
      </c>
      <c r="K5555" s="4">
        <v>1082.07</v>
      </c>
      <c r="L5555" s="4">
        <f t="shared" si="21"/>
        <v>1082.07</v>
      </c>
      <c r="M5555" s="4">
        <v>152278.04</v>
      </c>
    </row>
    <row r="5556" spans="1:13" x14ac:dyDescent="0.3">
      <c r="A5556" s="2" t="s">
        <v>8017</v>
      </c>
      <c r="B5556" s="3" t="s">
        <v>4156</v>
      </c>
      <c r="C5556" s="2" t="s">
        <v>299</v>
      </c>
      <c r="D5556" s="2" t="s">
        <v>300</v>
      </c>
      <c r="E5556" s="2" t="s">
        <v>301</v>
      </c>
      <c r="F5556" s="2" t="s">
        <v>45</v>
      </c>
      <c r="G5556" s="2" t="s">
        <v>46</v>
      </c>
      <c r="H5556" s="2" t="s">
        <v>122</v>
      </c>
      <c r="I5556" s="2" t="s">
        <v>31</v>
      </c>
      <c r="J5556" s="2" t="s">
        <v>189</v>
      </c>
      <c r="K5556" s="4">
        <v>92879.38</v>
      </c>
      <c r="L5556" s="4">
        <f t="shared" si="21"/>
        <v>1114.5525600000001</v>
      </c>
      <c r="M5556" s="4">
        <v>291716.32</v>
      </c>
    </row>
    <row r="5557" spans="1:13" x14ac:dyDescent="0.3">
      <c r="A5557" s="2" t="s">
        <v>8018</v>
      </c>
      <c r="B5557" s="3" t="s">
        <v>4172</v>
      </c>
      <c r="C5557" s="2" t="s">
        <v>1111</v>
      </c>
      <c r="D5557" s="2" t="s">
        <v>1112</v>
      </c>
      <c r="E5557" s="2" t="s">
        <v>1113</v>
      </c>
      <c r="F5557" s="2" t="s">
        <v>68</v>
      </c>
      <c r="G5557" s="2" t="s">
        <v>68</v>
      </c>
      <c r="H5557" s="2" t="s">
        <v>111</v>
      </c>
      <c r="I5557" s="2" t="s">
        <v>111</v>
      </c>
      <c r="J5557" s="2" t="s">
        <v>378</v>
      </c>
      <c r="K5557" s="4">
        <v>9291.2099999999991</v>
      </c>
      <c r="L5557" s="4">
        <f t="shared" si="21"/>
        <v>62.251106999999998</v>
      </c>
      <c r="M5557" s="4">
        <v>376703.25</v>
      </c>
    </row>
    <row r="5558" spans="1:13" x14ac:dyDescent="0.3">
      <c r="A5558" s="2" t="s">
        <v>8019</v>
      </c>
      <c r="B5558" s="3" t="s">
        <v>4158</v>
      </c>
      <c r="C5558" s="2" t="s">
        <v>2143</v>
      </c>
      <c r="D5558" s="2" t="s">
        <v>760</v>
      </c>
      <c r="E5558" s="2" t="s">
        <v>761</v>
      </c>
      <c r="F5558" s="2" t="s">
        <v>128</v>
      </c>
      <c r="G5558" s="2" t="s">
        <v>129</v>
      </c>
      <c r="H5558" s="2" t="s">
        <v>69</v>
      </c>
      <c r="I5558" s="2" t="s">
        <v>111</v>
      </c>
      <c r="J5558" s="2" t="s">
        <v>22</v>
      </c>
      <c r="K5558" s="4">
        <v>6683.06</v>
      </c>
      <c r="L5558" s="4">
        <f t="shared" si="21"/>
        <v>7217.7048000000013</v>
      </c>
      <c r="M5558" s="4">
        <v>15633.64</v>
      </c>
    </row>
    <row r="5559" spans="1:13" x14ac:dyDescent="0.3">
      <c r="A5559" s="2" t="s">
        <v>8020</v>
      </c>
      <c r="B5559" s="3" t="s">
        <v>955</v>
      </c>
      <c r="C5559" s="2" t="s">
        <v>880</v>
      </c>
      <c r="D5559" s="2" t="s">
        <v>881</v>
      </c>
      <c r="E5559" s="2" t="s">
        <v>882</v>
      </c>
      <c r="F5559" s="2" t="s">
        <v>147</v>
      </c>
      <c r="G5559" s="2" t="s">
        <v>148</v>
      </c>
      <c r="H5559" s="2" t="s">
        <v>509</v>
      </c>
      <c r="I5559" s="2" t="s">
        <v>53</v>
      </c>
      <c r="J5559" s="2" t="s">
        <v>32</v>
      </c>
      <c r="K5559" s="4">
        <v>232.27</v>
      </c>
      <c r="L5559" s="4">
        <f t="shared" si="21"/>
        <v>232.27</v>
      </c>
      <c r="M5559" s="4">
        <v>187217.17</v>
      </c>
    </row>
    <row r="5560" spans="1:13" x14ac:dyDescent="0.3">
      <c r="A5560" s="2" t="s">
        <v>8021</v>
      </c>
      <c r="B5560" s="3" t="s">
        <v>3476</v>
      </c>
      <c r="C5560" s="2" t="s">
        <v>899</v>
      </c>
      <c r="D5560" s="2" t="s">
        <v>804</v>
      </c>
      <c r="E5560" s="2" t="s">
        <v>805</v>
      </c>
      <c r="F5560" s="2" t="s">
        <v>82</v>
      </c>
      <c r="G5560" s="2" t="s">
        <v>83</v>
      </c>
      <c r="H5560" s="2" t="s">
        <v>69</v>
      </c>
      <c r="I5560" s="2" t="s">
        <v>31</v>
      </c>
      <c r="J5560" s="2" t="s">
        <v>149</v>
      </c>
      <c r="K5560" s="4">
        <v>14045.69</v>
      </c>
      <c r="L5560" s="4">
        <f t="shared" si="21"/>
        <v>17838.026300000001</v>
      </c>
      <c r="M5560" s="4">
        <v>296354.83</v>
      </c>
    </row>
    <row r="5561" spans="1:13" x14ac:dyDescent="0.3">
      <c r="A5561" s="2" t="s">
        <v>8022</v>
      </c>
      <c r="B5561" s="3" t="s">
        <v>2020</v>
      </c>
      <c r="C5561" s="2" t="s">
        <v>2677</v>
      </c>
      <c r="D5561" s="2" t="s">
        <v>1416</v>
      </c>
      <c r="E5561" s="2" t="s">
        <v>1417</v>
      </c>
      <c r="F5561" s="2" t="s">
        <v>38</v>
      </c>
      <c r="G5561" s="2" t="s">
        <v>39</v>
      </c>
      <c r="H5561" s="2" t="s">
        <v>30</v>
      </c>
      <c r="I5561" s="2" t="s">
        <v>31</v>
      </c>
      <c r="J5561" s="2" t="s">
        <v>32</v>
      </c>
      <c r="K5561" s="4">
        <v>24.39</v>
      </c>
      <c r="L5561" s="4">
        <f t="shared" si="21"/>
        <v>24.39</v>
      </c>
      <c r="M5561" s="4">
        <v>98545.74</v>
      </c>
    </row>
    <row r="5562" spans="1:13" x14ac:dyDescent="0.3">
      <c r="A5562" s="2" t="s">
        <v>8023</v>
      </c>
      <c r="B5562" s="3" t="s">
        <v>5418</v>
      </c>
      <c r="C5562" s="2" t="s">
        <v>236</v>
      </c>
      <c r="D5562" s="2" t="s">
        <v>98</v>
      </c>
      <c r="E5562" s="2" t="s">
        <v>99</v>
      </c>
      <c r="F5562" s="2" t="s">
        <v>68</v>
      </c>
      <c r="G5562" s="2" t="s">
        <v>68</v>
      </c>
      <c r="H5562" s="2" t="s">
        <v>20</v>
      </c>
      <c r="I5562" s="2" t="s">
        <v>47</v>
      </c>
      <c r="J5562" s="2" t="s">
        <v>32</v>
      </c>
      <c r="K5562" s="4">
        <v>189.93</v>
      </c>
      <c r="L5562" s="4">
        <f t="shared" si="21"/>
        <v>189.93</v>
      </c>
      <c r="M5562" s="4">
        <v>139882.09</v>
      </c>
    </row>
    <row r="5563" spans="1:13" x14ac:dyDescent="0.3">
      <c r="A5563" s="2" t="s">
        <v>8024</v>
      </c>
      <c r="B5563" s="3" t="s">
        <v>1560</v>
      </c>
      <c r="C5563" s="2" t="s">
        <v>1577</v>
      </c>
      <c r="D5563" s="2" t="s">
        <v>1464</v>
      </c>
      <c r="E5563" s="2" t="s">
        <v>1465</v>
      </c>
      <c r="F5563" s="2" t="s">
        <v>18</v>
      </c>
      <c r="G5563" s="2" t="s">
        <v>19</v>
      </c>
      <c r="H5563" s="2" t="s">
        <v>20</v>
      </c>
      <c r="I5563" s="2" t="s">
        <v>47</v>
      </c>
      <c r="J5563" s="2" t="s">
        <v>32</v>
      </c>
      <c r="K5563" s="4">
        <v>1672.48</v>
      </c>
      <c r="L5563" s="4">
        <f t="shared" si="21"/>
        <v>1672.48</v>
      </c>
      <c r="M5563" s="4">
        <v>224746.97</v>
      </c>
    </row>
    <row r="5564" spans="1:13" x14ac:dyDescent="0.3">
      <c r="A5564" s="2" t="s">
        <v>8025</v>
      </c>
      <c r="B5564" s="3" t="s">
        <v>5317</v>
      </c>
      <c r="C5564" s="2" t="s">
        <v>161</v>
      </c>
      <c r="D5564" s="2" t="s">
        <v>162</v>
      </c>
      <c r="E5564" s="2" t="s">
        <v>163</v>
      </c>
      <c r="F5564" s="2" t="s">
        <v>147</v>
      </c>
      <c r="G5564" s="2" t="s">
        <v>148</v>
      </c>
      <c r="H5564" s="2" t="s">
        <v>61</v>
      </c>
      <c r="I5564" s="2" t="s">
        <v>31</v>
      </c>
      <c r="J5564" s="2" t="s">
        <v>32</v>
      </c>
      <c r="K5564" s="4">
        <v>1079.67</v>
      </c>
      <c r="L5564" s="4">
        <f t="shared" si="21"/>
        <v>1079.67</v>
      </c>
      <c r="M5564" s="4">
        <v>450316.49</v>
      </c>
    </row>
    <row r="5565" spans="1:13" x14ac:dyDescent="0.3">
      <c r="A5565" s="2" t="s">
        <v>8026</v>
      </c>
      <c r="B5565" s="3" t="s">
        <v>2575</v>
      </c>
      <c r="C5565" s="2" t="s">
        <v>476</v>
      </c>
      <c r="D5565" s="2" t="s">
        <v>477</v>
      </c>
      <c r="E5565" s="2" t="s">
        <v>478</v>
      </c>
      <c r="F5565" s="2" t="s">
        <v>59</v>
      </c>
      <c r="G5565" s="2" t="s">
        <v>60</v>
      </c>
      <c r="H5565" s="2" t="s">
        <v>69</v>
      </c>
      <c r="I5565" s="2" t="s">
        <v>70</v>
      </c>
      <c r="J5565" s="2" t="s">
        <v>32</v>
      </c>
      <c r="K5565" s="4">
        <v>5197.4799999999996</v>
      </c>
      <c r="L5565" s="4">
        <f t="shared" si="21"/>
        <v>5197.4799999999996</v>
      </c>
      <c r="M5565" s="4">
        <v>183721.77</v>
      </c>
    </row>
    <row r="5566" spans="1:13" x14ac:dyDescent="0.3">
      <c r="A5566" s="2" t="s">
        <v>8027</v>
      </c>
      <c r="B5566" s="3" t="s">
        <v>5474</v>
      </c>
      <c r="C5566" s="2" t="s">
        <v>714</v>
      </c>
      <c r="D5566" s="2" t="s">
        <v>417</v>
      </c>
      <c r="E5566" s="2" t="s">
        <v>418</v>
      </c>
      <c r="F5566" s="2" t="s">
        <v>59</v>
      </c>
      <c r="G5566" s="2" t="s">
        <v>60</v>
      </c>
      <c r="H5566" s="2" t="s">
        <v>69</v>
      </c>
      <c r="I5566" s="2" t="s">
        <v>111</v>
      </c>
      <c r="J5566" s="2" t="s">
        <v>32</v>
      </c>
      <c r="K5566" s="4">
        <v>14134.27</v>
      </c>
      <c r="L5566" s="4">
        <f t="shared" si="21"/>
        <v>14134.27</v>
      </c>
      <c r="M5566" s="4">
        <v>404781.98</v>
      </c>
    </row>
    <row r="5567" spans="1:13" x14ac:dyDescent="0.3">
      <c r="A5567" s="2" t="s">
        <v>8028</v>
      </c>
      <c r="B5567" s="3" t="s">
        <v>8029</v>
      </c>
      <c r="C5567" s="2" t="s">
        <v>551</v>
      </c>
      <c r="D5567" s="2" t="s">
        <v>552</v>
      </c>
      <c r="E5567" s="2" t="s">
        <v>553</v>
      </c>
      <c r="F5567" s="2" t="s">
        <v>147</v>
      </c>
      <c r="G5567" s="2" t="s">
        <v>148</v>
      </c>
      <c r="H5567" s="2" t="s">
        <v>105</v>
      </c>
      <c r="I5567" s="2" t="s">
        <v>31</v>
      </c>
      <c r="J5567" s="2" t="s">
        <v>32</v>
      </c>
      <c r="K5567" s="4">
        <v>2643.66</v>
      </c>
      <c r="L5567" s="4">
        <f t="shared" si="21"/>
        <v>2643.66</v>
      </c>
      <c r="M5567" s="4">
        <v>388611.57</v>
      </c>
    </row>
    <row r="5568" spans="1:13" x14ac:dyDescent="0.3">
      <c r="A5568" s="2" t="s">
        <v>8030</v>
      </c>
      <c r="B5568" s="3" t="s">
        <v>2776</v>
      </c>
      <c r="C5568" s="2" t="s">
        <v>208</v>
      </c>
      <c r="D5568" s="2" t="s">
        <v>209</v>
      </c>
      <c r="E5568" s="2" t="s">
        <v>210</v>
      </c>
      <c r="F5568" s="2" t="s">
        <v>82</v>
      </c>
      <c r="G5568" s="2" t="s">
        <v>83</v>
      </c>
      <c r="H5568" s="2" t="s">
        <v>69</v>
      </c>
      <c r="I5568" s="2" t="s">
        <v>70</v>
      </c>
      <c r="J5568" s="2" t="s">
        <v>32</v>
      </c>
      <c r="K5568" s="4">
        <v>4696.38</v>
      </c>
      <c r="L5568" s="4">
        <f t="shared" si="21"/>
        <v>4696.38</v>
      </c>
      <c r="M5568" s="4">
        <v>72452.39</v>
      </c>
    </row>
    <row r="5569" spans="1:13" x14ac:dyDescent="0.3">
      <c r="A5569" s="2" t="s">
        <v>8031</v>
      </c>
      <c r="B5569" s="3" t="s">
        <v>2542</v>
      </c>
      <c r="C5569" s="2" t="s">
        <v>2064</v>
      </c>
      <c r="D5569" s="2" t="s">
        <v>565</v>
      </c>
      <c r="E5569" s="2" t="s">
        <v>566</v>
      </c>
      <c r="F5569" s="2" t="s">
        <v>45</v>
      </c>
      <c r="G5569" s="2" t="s">
        <v>46</v>
      </c>
      <c r="H5569" s="2" t="s">
        <v>20</v>
      </c>
      <c r="I5569" s="2" t="s">
        <v>21</v>
      </c>
      <c r="J5569" s="2" t="s">
        <v>149</v>
      </c>
      <c r="K5569" s="4">
        <v>1887.13</v>
      </c>
      <c r="L5569" s="4">
        <f t="shared" si="21"/>
        <v>2396.6550999999999</v>
      </c>
      <c r="M5569" s="4">
        <v>62311.75</v>
      </c>
    </row>
    <row r="5570" spans="1:13" x14ac:dyDescent="0.3">
      <c r="A5570" s="2" t="s">
        <v>8032</v>
      </c>
      <c r="B5570" s="3" t="s">
        <v>3808</v>
      </c>
      <c r="C5570" s="2" t="s">
        <v>2599</v>
      </c>
      <c r="D5570" s="2" t="s">
        <v>2600</v>
      </c>
      <c r="E5570" s="2" t="s">
        <v>2601</v>
      </c>
      <c r="F5570" s="2" t="s">
        <v>68</v>
      </c>
      <c r="G5570" s="2" t="s">
        <v>68</v>
      </c>
      <c r="H5570" s="2" t="s">
        <v>69</v>
      </c>
      <c r="I5570" s="2" t="s">
        <v>70</v>
      </c>
      <c r="J5570" s="2" t="s">
        <v>189</v>
      </c>
      <c r="K5570" s="4">
        <v>1409.23</v>
      </c>
      <c r="L5570" s="4">
        <f t="shared" si="21"/>
        <v>16.91076</v>
      </c>
      <c r="M5570" s="4">
        <v>923.71</v>
      </c>
    </row>
    <row r="5571" spans="1:13" x14ac:dyDescent="0.3">
      <c r="A5571" s="2" t="s">
        <v>8033</v>
      </c>
      <c r="B5571" s="3" t="s">
        <v>8034</v>
      </c>
      <c r="C5571" s="2" t="s">
        <v>1235</v>
      </c>
      <c r="D5571" s="2" t="s">
        <v>778</v>
      </c>
      <c r="E5571" s="2" t="s">
        <v>779</v>
      </c>
      <c r="F5571" s="2" t="s">
        <v>82</v>
      </c>
      <c r="G5571" s="2" t="s">
        <v>83</v>
      </c>
      <c r="H5571" s="2" t="s">
        <v>20</v>
      </c>
      <c r="I5571" s="2" t="s">
        <v>47</v>
      </c>
      <c r="J5571" s="2" t="s">
        <v>32</v>
      </c>
      <c r="K5571" s="4">
        <v>579.82000000000005</v>
      </c>
      <c r="L5571" s="4">
        <f t="shared" si="21"/>
        <v>579.82000000000005</v>
      </c>
      <c r="M5571" s="4">
        <v>42854.46</v>
      </c>
    </row>
    <row r="5572" spans="1:13" x14ac:dyDescent="0.3">
      <c r="A5572" s="2" t="s">
        <v>8035</v>
      </c>
      <c r="B5572" s="3" t="s">
        <v>7151</v>
      </c>
      <c r="C5572" s="2" t="s">
        <v>125</v>
      </c>
      <c r="D5572" s="2" t="s">
        <v>126</v>
      </c>
      <c r="E5572" s="2" t="s">
        <v>127</v>
      </c>
      <c r="F5572" s="2" t="s">
        <v>128</v>
      </c>
      <c r="G5572" s="2" t="s">
        <v>129</v>
      </c>
      <c r="H5572" s="2" t="s">
        <v>105</v>
      </c>
      <c r="I5572" s="2" t="s">
        <v>31</v>
      </c>
      <c r="J5572" s="2" t="s">
        <v>189</v>
      </c>
      <c r="K5572" s="4">
        <v>1396.07</v>
      </c>
      <c r="L5572" s="4">
        <f t="shared" si="21"/>
        <v>16.752839999999999</v>
      </c>
      <c r="M5572" s="4">
        <v>139334.91</v>
      </c>
    </row>
    <row r="5573" spans="1:13" x14ac:dyDescent="0.3">
      <c r="A5573" s="2" t="s">
        <v>8036</v>
      </c>
      <c r="B5573" s="3" t="s">
        <v>3695</v>
      </c>
      <c r="C5573" s="2" t="s">
        <v>3085</v>
      </c>
      <c r="D5573" s="2" t="s">
        <v>2146</v>
      </c>
      <c r="E5573" s="2" t="s">
        <v>188</v>
      </c>
      <c r="F5573" s="2" t="s">
        <v>18</v>
      </c>
      <c r="G5573" s="2" t="s">
        <v>19</v>
      </c>
      <c r="H5573" s="2" t="s">
        <v>20</v>
      </c>
      <c r="I5573" s="2" t="s">
        <v>47</v>
      </c>
      <c r="J5573" s="2" t="s">
        <v>32</v>
      </c>
      <c r="K5573" s="4">
        <v>1046.52</v>
      </c>
      <c r="L5573" s="4">
        <f t="shared" si="21"/>
        <v>1046.52</v>
      </c>
      <c r="M5573" s="4">
        <v>72646.58</v>
      </c>
    </row>
    <row r="5574" spans="1:13" x14ac:dyDescent="0.3">
      <c r="A5574" s="2" t="s">
        <v>8037</v>
      </c>
      <c r="B5574" s="3" t="s">
        <v>4591</v>
      </c>
      <c r="C5574" s="2" t="s">
        <v>1205</v>
      </c>
      <c r="D5574" s="2" t="s">
        <v>1206</v>
      </c>
      <c r="E5574" s="2" t="s">
        <v>1207</v>
      </c>
      <c r="F5574" s="2" t="s">
        <v>59</v>
      </c>
      <c r="G5574" s="2" t="s">
        <v>60</v>
      </c>
      <c r="H5574" s="2" t="s">
        <v>105</v>
      </c>
      <c r="I5574" s="2" t="s">
        <v>31</v>
      </c>
      <c r="J5574" s="2" t="s">
        <v>71</v>
      </c>
      <c r="K5574" s="4">
        <v>2400.94</v>
      </c>
      <c r="L5574" s="4">
        <f t="shared" si="21"/>
        <v>336.13160000000005</v>
      </c>
      <c r="M5574" s="4">
        <v>497834.77</v>
      </c>
    </row>
    <row r="5575" spans="1:13" x14ac:dyDescent="0.3">
      <c r="A5575" s="2" t="s">
        <v>8038</v>
      </c>
      <c r="B5575" s="3" t="s">
        <v>5027</v>
      </c>
      <c r="C5575" s="2" t="s">
        <v>709</v>
      </c>
      <c r="D5575" s="2" t="s">
        <v>710</v>
      </c>
      <c r="E5575" s="2" t="s">
        <v>711</v>
      </c>
      <c r="F5575" s="2" t="s">
        <v>147</v>
      </c>
      <c r="G5575" s="2" t="s">
        <v>148</v>
      </c>
      <c r="H5575" s="2" t="s">
        <v>111</v>
      </c>
      <c r="I5575" s="2" t="s">
        <v>111</v>
      </c>
      <c r="J5575" s="2" t="s">
        <v>22</v>
      </c>
      <c r="K5575" s="4">
        <v>8636.18</v>
      </c>
      <c r="L5575" s="4">
        <f t="shared" si="21"/>
        <v>9327.0744000000013</v>
      </c>
      <c r="M5575" s="4">
        <v>391370.95</v>
      </c>
    </row>
    <row r="5576" spans="1:13" x14ac:dyDescent="0.3">
      <c r="A5576" s="2" t="s">
        <v>8039</v>
      </c>
      <c r="B5576" s="3" t="s">
        <v>3747</v>
      </c>
      <c r="C5576" s="2" t="s">
        <v>1656</v>
      </c>
      <c r="D5576" s="2" t="s">
        <v>1657</v>
      </c>
      <c r="E5576" s="2" t="s">
        <v>1658</v>
      </c>
      <c r="F5576" s="2" t="s">
        <v>68</v>
      </c>
      <c r="G5576" s="2" t="s">
        <v>68</v>
      </c>
      <c r="H5576" s="2" t="s">
        <v>20</v>
      </c>
      <c r="I5576" s="2" t="s">
        <v>47</v>
      </c>
      <c r="J5576" s="2" t="s">
        <v>32</v>
      </c>
      <c r="K5576" s="4">
        <v>1466.61</v>
      </c>
      <c r="L5576" s="4">
        <f t="shared" si="21"/>
        <v>1466.61</v>
      </c>
      <c r="M5576" s="4">
        <v>26919.97</v>
      </c>
    </row>
    <row r="5577" spans="1:13" x14ac:dyDescent="0.3">
      <c r="A5577" s="2" t="s">
        <v>8040</v>
      </c>
      <c r="B5577" s="3" t="s">
        <v>639</v>
      </c>
      <c r="C5577" s="2" t="s">
        <v>1529</v>
      </c>
      <c r="D5577" s="2" t="s">
        <v>1421</v>
      </c>
      <c r="E5577" s="2" t="s">
        <v>859</v>
      </c>
      <c r="F5577" s="2" t="s">
        <v>128</v>
      </c>
      <c r="G5577" s="2" t="s">
        <v>129</v>
      </c>
      <c r="H5577" s="2" t="s">
        <v>69</v>
      </c>
      <c r="I5577" s="2" t="s">
        <v>70</v>
      </c>
      <c r="J5577" s="2" t="s">
        <v>32</v>
      </c>
      <c r="K5577" s="4">
        <v>5447.6</v>
      </c>
      <c r="L5577" s="4">
        <f t="shared" si="21"/>
        <v>5447.6</v>
      </c>
      <c r="M5577" s="4">
        <v>298481.88</v>
      </c>
    </row>
    <row r="5578" spans="1:13" x14ac:dyDescent="0.3">
      <c r="A5578" s="2" t="s">
        <v>8041</v>
      </c>
      <c r="B5578" s="3" t="s">
        <v>3246</v>
      </c>
      <c r="C5578" s="2" t="s">
        <v>1623</v>
      </c>
      <c r="D5578" s="2" t="s">
        <v>193</v>
      </c>
      <c r="E5578" s="2" t="s">
        <v>194</v>
      </c>
      <c r="F5578" s="2" t="s">
        <v>18</v>
      </c>
      <c r="G5578" s="2" t="s">
        <v>19</v>
      </c>
      <c r="H5578" s="2" t="s">
        <v>69</v>
      </c>
      <c r="I5578" s="2" t="s">
        <v>70</v>
      </c>
      <c r="J5578" s="2" t="s">
        <v>32</v>
      </c>
      <c r="K5578" s="4">
        <v>13024.26</v>
      </c>
      <c r="L5578" s="4">
        <f t="shared" si="21"/>
        <v>13024.26</v>
      </c>
      <c r="M5578" s="4">
        <v>140220.87</v>
      </c>
    </row>
    <row r="5579" spans="1:13" x14ac:dyDescent="0.3">
      <c r="A5579" s="2" t="s">
        <v>8042</v>
      </c>
      <c r="B5579" s="3" t="s">
        <v>8011</v>
      </c>
      <c r="C5579" s="2" t="s">
        <v>4644</v>
      </c>
      <c r="D5579" s="2" t="s">
        <v>402</v>
      </c>
      <c r="E5579" s="2" t="s">
        <v>403</v>
      </c>
      <c r="F5579" s="2" t="s">
        <v>59</v>
      </c>
      <c r="G5579" s="2" t="s">
        <v>60</v>
      </c>
      <c r="H5579" s="2" t="s">
        <v>61</v>
      </c>
      <c r="I5579" s="2" t="s">
        <v>62</v>
      </c>
      <c r="J5579" s="2" t="s">
        <v>378</v>
      </c>
      <c r="K5579" s="4">
        <v>4692.6899999999996</v>
      </c>
      <c r="L5579" s="4">
        <f t="shared" si="21"/>
        <v>31.441022999999998</v>
      </c>
      <c r="M5579" s="4">
        <v>278535.99</v>
      </c>
    </row>
    <row r="5580" spans="1:13" x14ac:dyDescent="0.3">
      <c r="A5580" s="2" t="s">
        <v>8043</v>
      </c>
      <c r="B5580" s="3" t="s">
        <v>2999</v>
      </c>
      <c r="C5580" s="2" t="s">
        <v>1505</v>
      </c>
      <c r="D5580" s="2" t="s">
        <v>1506</v>
      </c>
      <c r="E5580" s="2" t="s">
        <v>1507</v>
      </c>
      <c r="F5580" s="2" t="s">
        <v>82</v>
      </c>
      <c r="G5580" s="2" t="s">
        <v>83</v>
      </c>
      <c r="H5580" s="2" t="s">
        <v>30</v>
      </c>
      <c r="I5580" s="2" t="s">
        <v>31</v>
      </c>
      <c r="J5580" s="2" t="s">
        <v>32</v>
      </c>
      <c r="K5580" s="4">
        <v>29.78</v>
      </c>
      <c r="L5580" s="4">
        <f t="shared" si="21"/>
        <v>29.78</v>
      </c>
      <c r="M5580" s="4">
        <v>261538.7</v>
      </c>
    </row>
    <row r="5581" spans="1:13" x14ac:dyDescent="0.3">
      <c r="A5581" s="2" t="s">
        <v>8044</v>
      </c>
      <c r="B5581" s="3" t="s">
        <v>1403</v>
      </c>
      <c r="C5581" s="2" t="s">
        <v>5268</v>
      </c>
      <c r="D5581" s="2" t="s">
        <v>1975</v>
      </c>
      <c r="E5581" s="2" t="s">
        <v>1976</v>
      </c>
      <c r="F5581" s="2" t="s">
        <v>18</v>
      </c>
      <c r="G5581" s="2" t="s">
        <v>19</v>
      </c>
      <c r="H5581" s="2" t="s">
        <v>61</v>
      </c>
      <c r="I5581" s="2" t="s">
        <v>200</v>
      </c>
      <c r="J5581" s="2" t="s">
        <v>149</v>
      </c>
      <c r="K5581" s="4">
        <v>4519.54</v>
      </c>
      <c r="L5581" s="4">
        <f t="shared" si="21"/>
        <v>5739.8158000000003</v>
      </c>
      <c r="M5581" s="4">
        <v>50862.68</v>
      </c>
    </row>
    <row r="5582" spans="1:13" x14ac:dyDescent="0.3">
      <c r="A5582" s="2" t="s">
        <v>8045</v>
      </c>
      <c r="B5582" s="3" t="s">
        <v>949</v>
      </c>
      <c r="C5582" s="2" t="s">
        <v>839</v>
      </c>
      <c r="D5582" s="2" t="s">
        <v>840</v>
      </c>
      <c r="E5582" s="2" t="s">
        <v>841</v>
      </c>
      <c r="F5582" s="2" t="s">
        <v>18</v>
      </c>
      <c r="G5582" s="2" t="s">
        <v>19</v>
      </c>
      <c r="H5582" s="2" t="s">
        <v>20</v>
      </c>
      <c r="I5582" s="2" t="s">
        <v>47</v>
      </c>
      <c r="J5582" s="2" t="s">
        <v>22</v>
      </c>
      <c r="K5582" s="4">
        <v>899.26</v>
      </c>
      <c r="L5582" s="4">
        <f t="shared" si="21"/>
        <v>971.20080000000007</v>
      </c>
      <c r="M5582" s="4">
        <v>423436.91</v>
      </c>
    </row>
    <row r="5583" spans="1:13" x14ac:dyDescent="0.3">
      <c r="A5583" s="2" t="s">
        <v>8046</v>
      </c>
      <c r="B5583" s="3" t="s">
        <v>196</v>
      </c>
      <c r="C5583" s="2" t="s">
        <v>787</v>
      </c>
      <c r="D5583" s="2" t="s">
        <v>788</v>
      </c>
      <c r="E5583" s="2" t="s">
        <v>789</v>
      </c>
      <c r="F5583" s="2" t="s">
        <v>38</v>
      </c>
      <c r="G5583" s="2" t="s">
        <v>39</v>
      </c>
      <c r="H5583" s="2" t="s">
        <v>69</v>
      </c>
      <c r="I5583" s="2" t="s">
        <v>111</v>
      </c>
      <c r="J5583" s="2" t="s">
        <v>32</v>
      </c>
      <c r="K5583" s="4">
        <v>2011.16</v>
      </c>
      <c r="L5583" s="4">
        <f t="shared" si="21"/>
        <v>2011.16</v>
      </c>
      <c r="M5583" s="4">
        <v>236489.06</v>
      </c>
    </row>
    <row r="5584" spans="1:13" x14ac:dyDescent="0.3">
      <c r="A5584" s="2" t="s">
        <v>8047</v>
      </c>
      <c r="B5584" s="3" t="s">
        <v>3970</v>
      </c>
      <c r="C5584" s="2" t="s">
        <v>2695</v>
      </c>
      <c r="D5584" s="2" t="s">
        <v>835</v>
      </c>
      <c r="E5584" s="2" t="s">
        <v>836</v>
      </c>
      <c r="F5584" s="2" t="s">
        <v>147</v>
      </c>
      <c r="G5584" s="2" t="s">
        <v>148</v>
      </c>
      <c r="H5584" s="2" t="s">
        <v>20</v>
      </c>
      <c r="I5584" s="2" t="s">
        <v>47</v>
      </c>
      <c r="J5584" s="2" t="s">
        <v>32</v>
      </c>
      <c r="K5584" s="4">
        <v>328.37</v>
      </c>
      <c r="L5584" s="4">
        <f t="shared" si="21"/>
        <v>328.37</v>
      </c>
      <c r="M5584" s="4">
        <v>437332.32</v>
      </c>
    </row>
    <row r="5585" spans="1:13" x14ac:dyDescent="0.3">
      <c r="A5585" s="2" t="s">
        <v>8048</v>
      </c>
      <c r="B5585" s="3" t="s">
        <v>3675</v>
      </c>
      <c r="C5585" s="2" t="s">
        <v>499</v>
      </c>
      <c r="D5585" s="2" t="s">
        <v>500</v>
      </c>
      <c r="E5585" s="2" t="s">
        <v>501</v>
      </c>
      <c r="F5585" s="2" t="s">
        <v>147</v>
      </c>
      <c r="G5585" s="2" t="s">
        <v>148</v>
      </c>
      <c r="H5585" s="2" t="s">
        <v>61</v>
      </c>
      <c r="I5585" s="2" t="s">
        <v>31</v>
      </c>
      <c r="J5585" s="2" t="s">
        <v>22</v>
      </c>
      <c r="K5585" s="4">
        <v>2273.56</v>
      </c>
      <c r="L5585" s="4">
        <f t="shared" si="21"/>
        <v>2455.4448000000002</v>
      </c>
      <c r="M5585" s="4">
        <v>257264.59</v>
      </c>
    </row>
    <row r="5586" spans="1:13" x14ac:dyDescent="0.3">
      <c r="A5586" s="2" t="s">
        <v>8049</v>
      </c>
      <c r="B5586" s="3" t="s">
        <v>3456</v>
      </c>
      <c r="C5586" s="2" t="s">
        <v>289</v>
      </c>
      <c r="D5586" s="2" t="s">
        <v>290</v>
      </c>
      <c r="E5586" s="2" t="s">
        <v>291</v>
      </c>
      <c r="F5586" s="2" t="s">
        <v>45</v>
      </c>
      <c r="G5586" s="2" t="s">
        <v>46</v>
      </c>
      <c r="H5586" s="2" t="s">
        <v>111</v>
      </c>
      <c r="I5586" s="2" t="s">
        <v>111</v>
      </c>
      <c r="J5586" s="2" t="s">
        <v>32</v>
      </c>
      <c r="K5586" s="4">
        <v>1853.34</v>
      </c>
      <c r="L5586" s="4">
        <f t="shared" si="21"/>
        <v>1853.34</v>
      </c>
      <c r="M5586" s="4">
        <v>157345.94</v>
      </c>
    </row>
    <row r="5587" spans="1:13" x14ac:dyDescent="0.3">
      <c r="A5587" s="2" t="s">
        <v>8050</v>
      </c>
      <c r="B5587" s="3" t="s">
        <v>5347</v>
      </c>
      <c r="C5587" s="2" t="s">
        <v>2297</v>
      </c>
      <c r="D5587" s="2" t="s">
        <v>412</v>
      </c>
      <c r="E5587" s="2" t="s">
        <v>413</v>
      </c>
      <c r="F5587" s="2" t="s">
        <v>147</v>
      </c>
      <c r="G5587" s="2" t="s">
        <v>148</v>
      </c>
      <c r="H5587" s="2" t="s">
        <v>61</v>
      </c>
      <c r="I5587" s="2" t="s">
        <v>31</v>
      </c>
      <c r="J5587" s="2" t="s">
        <v>32</v>
      </c>
      <c r="K5587" s="4">
        <v>1324.9</v>
      </c>
      <c r="L5587" s="4">
        <f t="shared" si="21"/>
        <v>1324.9</v>
      </c>
      <c r="M5587" s="4">
        <v>297894.81</v>
      </c>
    </row>
    <row r="5588" spans="1:13" x14ac:dyDescent="0.3">
      <c r="A5588" s="2" t="s">
        <v>8051</v>
      </c>
      <c r="B5588" s="3" t="s">
        <v>3698</v>
      </c>
      <c r="C5588" s="2" t="s">
        <v>680</v>
      </c>
      <c r="D5588" s="2" t="s">
        <v>552</v>
      </c>
      <c r="E5588" s="2" t="s">
        <v>553</v>
      </c>
      <c r="F5588" s="2" t="s">
        <v>147</v>
      </c>
      <c r="G5588" s="2" t="s">
        <v>148</v>
      </c>
      <c r="H5588" s="2" t="s">
        <v>20</v>
      </c>
      <c r="I5588" s="2" t="s">
        <v>31</v>
      </c>
      <c r="J5588" s="2" t="s">
        <v>32</v>
      </c>
      <c r="K5588" s="4">
        <v>779.68</v>
      </c>
      <c r="L5588" s="4">
        <f t="shared" si="21"/>
        <v>779.68</v>
      </c>
      <c r="M5588" s="4">
        <v>415062.86</v>
      </c>
    </row>
    <row r="5589" spans="1:13" x14ac:dyDescent="0.3">
      <c r="A5589" s="2" t="s">
        <v>8052</v>
      </c>
      <c r="B5589" s="3" t="s">
        <v>4464</v>
      </c>
      <c r="C5589" s="2" t="s">
        <v>787</v>
      </c>
      <c r="D5589" s="2" t="s">
        <v>788</v>
      </c>
      <c r="E5589" s="2" t="s">
        <v>789</v>
      </c>
      <c r="F5589" s="2" t="s">
        <v>38</v>
      </c>
      <c r="G5589" s="2" t="s">
        <v>39</v>
      </c>
      <c r="H5589" s="2" t="s">
        <v>69</v>
      </c>
      <c r="I5589" s="2" t="s">
        <v>70</v>
      </c>
      <c r="J5589" s="2" t="s">
        <v>22</v>
      </c>
      <c r="K5589" s="4">
        <v>13345.59</v>
      </c>
      <c r="L5589" s="4">
        <f t="shared" si="21"/>
        <v>14413.237200000001</v>
      </c>
      <c r="M5589" s="4">
        <v>62907.51</v>
      </c>
    </row>
    <row r="5590" spans="1:13" x14ac:dyDescent="0.3">
      <c r="A5590" s="2" t="s">
        <v>8053</v>
      </c>
      <c r="B5590" s="3" t="s">
        <v>8054</v>
      </c>
      <c r="C5590" s="2" t="s">
        <v>551</v>
      </c>
      <c r="D5590" s="2" t="s">
        <v>552</v>
      </c>
      <c r="E5590" s="2" t="s">
        <v>553</v>
      </c>
      <c r="F5590" s="2" t="s">
        <v>147</v>
      </c>
      <c r="G5590" s="2" t="s">
        <v>148</v>
      </c>
      <c r="H5590" s="2" t="s">
        <v>69</v>
      </c>
      <c r="I5590" s="2" t="s">
        <v>70</v>
      </c>
      <c r="J5590" s="2" t="s">
        <v>149</v>
      </c>
      <c r="K5590" s="4">
        <v>14299.1</v>
      </c>
      <c r="L5590" s="4">
        <f t="shared" si="21"/>
        <v>18159.857</v>
      </c>
      <c r="M5590" s="4">
        <v>199543.02</v>
      </c>
    </row>
    <row r="5591" spans="1:13" x14ac:dyDescent="0.3">
      <c r="A5591" s="2" t="s">
        <v>8055</v>
      </c>
      <c r="B5591" s="3" t="s">
        <v>7000</v>
      </c>
      <c r="C5591" s="2" t="s">
        <v>772</v>
      </c>
      <c r="D5591" s="2" t="s">
        <v>773</v>
      </c>
      <c r="E5591" s="2" t="s">
        <v>774</v>
      </c>
      <c r="F5591" s="2" t="s">
        <v>140</v>
      </c>
      <c r="G5591" s="2" t="s">
        <v>141</v>
      </c>
      <c r="H5591" s="2" t="s">
        <v>509</v>
      </c>
      <c r="I5591" s="2" t="s">
        <v>510</v>
      </c>
      <c r="J5591" s="2" t="s">
        <v>32</v>
      </c>
      <c r="K5591" s="4">
        <v>432.46</v>
      </c>
      <c r="L5591" s="4">
        <f t="shared" si="21"/>
        <v>432.46</v>
      </c>
      <c r="M5591" s="4">
        <v>217238.05</v>
      </c>
    </row>
    <row r="5592" spans="1:13" x14ac:dyDescent="0.3">
      <c r="A5592" s="2" t="s">
        <v>8056</v>
      </c>
      <c r="B5592" s="3" t="s">
        <v>3164</v>
      </c>
      <c r="C5592" s="2" t="s">
        <v>3592</v>
      </c>
      <c r="D5592" s="2" t="s">
        <v>1260</v>
      </c>
      <c r="E5592" s="2" t="s">
        <v>1261</v>
      </c>
      <c r="F5592" s="2" t="s">
        <v>45</v>
      </c>
      <c r="G5592" s="2" t="s">
        <v>46</v>
      </c>
      <c r="H5592" s="2" t="s">
        <v>69</v>
      </c>
      <c r="I5592" s="2" t="s">
        <v>111</v>
      </c>
      <c r="J5592" s="2" t="s">
        <v>378</v>
      </c>
      <c r="K5592" s="4">
        <v>11864.89</v>
      </c>
      <c r="L5592" s="4">
        <f t="shared" si="21"/>
        <v>79.494762999999992</v>
      </c>
      <c r="M5592" s="4">
        <v>218050.92</v>
      </c>
    </row>
    <row r="5593" spans="1:13" x14ac:dyDescent="0.3">
      <c r="A5593" s="2" t="s">
        <v>8057</v>
      </c>
      <c r="B5593" s="3" t="s">
        <v>1692</v>
      </c>
      <c r="C5593" s="2" t="s">
        <v>79</v>
      </c>
      <c r="D5593" s="2" t="s">
        <v>80</v>
      </c>
      <c r="E5593" s="2" t="s">
        <v>81</v>
      </c>
      <c r="F5593" s="2" t="s">
        <v>82</v>
      </c>
      <c r="G5593" s="2" t="s">
        <v>83</v>
      </c>
      <c r="H5593" s="2" t="s">
        <v>61</v>
      </c>
      <c r="I5593" s="2" t="s">
        <v>158</v>
      </c>
      <c r="J5593" s="2" t="s">
        <v>22</v>
      </c>
      <c r="K5593" s="4">
        <v>790.04</v>
      </c>
      <c r="L5593" s="4">
        <f t="shared" si="21"/>
        <v>853.2432</v>
      </c>
      <c r="M5593" s="4">
        <v>219314.53</v>
      </c>
    </row>
    <row r="5594" spans="1:13" x14ac:dyDescent="0.3">
      <c r="A5594" s="2" t="s">
        <v>8058</v>
      </c>
      <c r="B5594" s="3" t="s">
        <v>2129</v>
      </c>
      <c r="C5594" s="2" t="s">
        <v>1037</v>
      </c>
      <c r="D5594" s="2" t="s">
        <v>320</v>
      </c>
      <c r="E5594" s="2" t="s">
        <v>321</v>
      </c>
      <c r="F5594" s="2" t="s">
        <v>128</v>
      </c>
      <c r="G5594" s="2" t="s">
        <v>129</v>
      </c>
      <c r="H5594" s="2" t="s">
        <v>20</v>
      </c>
      <c r="I5594" s="2" t="s">
        <v>276</v>
      </c>
      <c r="J5594" s="2" t="s">
        <v>32</v>
      </c>
      <c r="K5594" s="4">
        <v>1938.2</v>
      </c>
      <c r="L5594" s="4">
        <f t="shared" si="21"/>
        <v>1938.2</v>
      </c>
      <c r="M5594" s="4">
        <v>376451.09</v>
      </c>
    </row>
    <row r="5595" spans="1:13" x14ac:dyDescent="0.3">
      <c r="A5595" s="2" t="s">
        <v>8059</v>
      </c>
      <c r="B5595" s="3" t="s">
        <v>55</v>
      </c>
      <c r="C5595" s="2" t="s">
        <v>2695</v>
      </c>
      <c r="D5595" s="2" t="s">
        <v>835</v>
      </c>
      <c r="E5595" s="2" t="s">
        <v>836</v>
      </c>
      <c r="F5595" s="2" t="s">
        <v>147</v>
      </c>
      <c r="G5595" s="2" t="s">
        <v>148</v>
      </c>
      <c r="H5595" s="2" t="s">
        <v>61</v>
      </c>
      <c r="I5595" s="2" t="s">
        <v>31</v>
      </c>
      <c r="J5595" s="2" t="s">
        <v>22</v>
      </c>
      <c r="K5595" s="4">
        <v>2585.67</v>
      </c>
      <c r="L5595" s="4">
        <f t="shared" si="21"/>
        <v>2792.5236000000004</v>
      </c>
      <c r="M5595" s="4">
        <v>282088.48</v>
      </c>
    </row>
    <row r="5596" spans="1:13" x14ac:dyDescent="0.3">
      <c r="A5596" s="2" t="s">
        <v>8060</v>
      </c>
      <c r="B5596" s="3" t="s">
        <v>2877</v>
      </c>
      <c r="C5596" s="2" t="s">
        <v>2578</v>
      </c>
      <c r="D5596" s="2" t="s">
        <v>2579</v>
      </c>
      <c r="E5596" s="2" t="s">
        <v>2580</v>
      </c>
      <c r="F5596" s="2" t="s">
        <v>68</v>
      </c>
      <c r="G5596" s="2" t="s">
        <v>68</v>
      </c>
      <c r="H5596" s="2" t="s">
        <v>69</v>
      </c>
      <c r="I5596" s="2" t="s">
        <v>70</v>
      </c>
      <c r="J5596" s="2" t="s">
        <v>22</v>
      </c>
      <c r="K5596" s="4">
        <v>13062.54</v>
      </c>
      <c r="L5596" s="4">
        <f t="shared" si="21"/>
        <v>14107.543200000002</v>
      </c>
      <c r="M5596" s="4">
        <v>170721.07</v>
      </c>
    </row>
    <row r="5597" spans="1:13" x14ac:dyDescent="0.3">
      <c r="A5597" s="2" t="s">
        <v>8061</v>
      </c>
      <c r="B5597" s="3" t="s">
        <v>4677</v>
      </c>
      <c r="C5597" s="2" t="s">
        <v>1499</v>
      </c>
      <c r="D5597" s="2" t="s">
        <v>1500</v>
      </c>
      <c r="E5597" s="2" t="s">
        <v>1501</v>
      </c>
      <c r="F5597" s="2" t="s">
        <v>128</v>
      </c>
      <c r="G5597" s="2" t="s">
        <v>129</v>
      </c>
      <c r="H5597" s="2" t="s">
        <v>20</v>
      </c>
      <c r="I5597" s="2" t="s">
        <v>31</v>
      </c>
      <c r="J5597" s="2" t="s">
        <v>32</v>
      </c>
      <c r="K5597" s="4">
        <v>402.19</v>
      </c>
      <c r="L5597" s="4">
        <f t="shared" si="21"/>
        <v>402.19</v>
      </c>
      <c r="M5597" s="4">
        <v>346174.98</v>
      </c>
    </row>
    <row r="5598" spans="1:13" x14ac:dyDescent="0.3">
      <c r="A5598" s="2" t="s">
        <v>8062</v>
      </c>
      <c r="B5598" s="3" t="s">
        <v>2277</v>
      </c>
      <c r="C5598" s="2" t="s">
        <v>777</v>
      </c>
      <c r="D5598" s="2" t="s">
        <v>778</v>
      </c>
      <c r="E5598" s="2" t="s">
        <v>779</v>
      </c>
      <c r="F5598" s="2" t="s">
        <v>82</v>
      </c>
      <c r="G5598" s="2" t="s">
        <v>83</v>
      </c>
      <c r="H5598" s="2" t="s">
        <v>61</v>
      </c>
      <c r="I5598" s="2" t="s">
        <v>200</v>
      </c>
      <c r="J5598" s="2" t="s">
        <v>32</v>
      </c>
      <c r="K5598" s="4">
        <v>954</v>
      </c>
      <c r="L5598" s="4">
        <f t="shared" si="21"/>
        <v>954</v>
      </c>
      <c r="M5598" s="4">
        <v>80789.62</v>
      </c>
    </row>
    <row r="5599" spans="1:13" x14ac:dyDescent="0.3">
      <c r="A5599" s="2" t="s">
        <v>8063</v>
      </c>
      <c r="B5599" s="3" t="s">
        <v>2770</v>
      </c>
      <c r="C5599" s="2" t="s">
        <v>1474</v>
      </c>
      <c r="D5599" s="2" t="s">
        <v>1475</v>
      </c>
      <c r="E5599" s="2" t="s">
        <v>1476</v>
      </c>
      <c r="F5599" s="2" t="s">
        <v>147</v>
      </c>
      <c r="G5599" s="2" t="s">
        <v>148</v>
      </c>
      <c r="H5599" s="2" t="s">
        <v>20</v>
      </c>
      <c r="I5599" s="2" t="s">
        <v>21</v>
      </c>
      <c r="J5599" s="2" t="s">
        <v>32</v>
      </c>
      <c r="K5599" s="4">
        <v>1854.07</v>
      </c>
      <c r="L5599" s="4">
        <f t="shared" si="21"/>
        <v>1854.07</v>
      </c>
      <c r="M5599" s="4">
        <v>253247.05</v>
      </c>
    </row>
    <row r="5600" spans="1:13" x14ac:dyDescent="0.3">
      <c r="A5600" s="2" t="s">
        <v>8064</v>
      </c>
      <c r="B5600" s="3" t="s">
        <v>2111</v>
      </c>
      <c r="C5600" s="2" t="s">
        <v>1051</v>
      </c>
      <c r="D5600" s="2" t="s">
        <v>1052</v>
      </c>
      <c r="E5600" s="2" t="s">
        <v>1053</v>
      </c>
      <c r="F5600" s="2" t="s">
        <v>82</v>
      </c>
      <c r="G5600" s="2" t="s">
        <v>83</v>
      </c>
      <c r="H5600" s="2" t="s">
        <v>509</v>
      </c>
      <c r="I5600" s="2" t="s">
        <v>53</v>
      </c>
      <c r="J5600" s="2" t="s">
        <v>22</v>
      </c>
      <c r="K5600" s="4">
        <v>335.09</v>
      </c>
      <c r="L5600" s="4">
        <f t="shared" si="21"/>
        <v>361.8972</v>
      </c>
      <c r="M5600" s="4">
        <v>229460.83</v>
      </c>
    </row>
    <row r="5601" spans="1:13" x14ac:dyDescent="0.3">
      <c r="A5601" s="2" t="s">
        <v>8065</v>
      </c>
      <c r="B5601" s="3" t="s">
        <v>4631</v>
      </c>
      <c r="C5601" s="2" t="s">
        <v>3408</v>
      </c>
      <c r="D5601" s="2" t="s">
        <v>1997</v>
      </c>
      <c r="E5601" s="2" t="s">
        <v>1998</v>
      </c>
      <c r="F5601" s="2" t="s">
        <v>59</v>
      </c>
      <c r="G5601" s="2" t="s">
        <v>60</v>
      </c>
      <c r="H5601" s="2" t="s">
        <v>20</v>
      </c>
      <c r="I5601" s="2" t="s">
        <v>47</v>
      </c>
      <c r="J5601" s="2" t="s">
        <v>32</v>
      </c>
      <c r="K5601" s="4">
        <v>1165.01</v>
      </c>
      <c r="L5601" s="4">
        <f t="shared" si="21"/>
        <v>1165.01</v>
      </c>
      <c r="M5601" s="4">
        <v>228774.67</v>
      </c>
    </row>
    <row r="5602" spans="1:13" x14ac:dyDescent="0.3">
      <c r="A5602" s="2" t="s">
        <v>8066</v>
      </c>
      <c r="B5602" s="3" t="s">
        <v>975</v>
      </c>
      <c r="C5602" s="2" t="s">
        <v>2131</v>
      </c>
      <c r="D5602" s="2" t="s">
        <v>992</v>
      </c>
      <c r="E5602" s="2" t="s">
        <v>993</v>
      </c>
      <c r="F5602" s="2" t="s">
        <v>128</v>
      </c>
      <c r="G5602" s="2" t="s">
        <v>129</v>
      </c>
      <c r="H5602" s="2" t="s">
        <v>105</v>
      </c>
      <c r="I5602" s="2" t="s">
        <v>31</v>
      </c>
      <c r="J5602" s="2" t="s">
        <v>22</v>
      </c>
      <c r="K5602" s="4">
        <v>3089.84</v>
      </c>
      <c r="L5602" s="4">
        <f t="shared" si="21"/>
        <v>3337.0272000000004</v>
      </c>
      <c r="M5602" s="4">
        <v>18114.52</v>
      </c>
    </row>
    <row r="5603" spans="1:13" x14ac:dyDescent="0.3">
      <c r="A5603" s="2" t="s">
        <v>8067</v>
      </c>
      <c r="B5603" s="3" t="s">
        <v>1967</v>
      </c>
      <c r="C5603" s="2" t="s">
        <v>1180</v>
      </c>
      <c r="D5603" s="2" t="s">
        <v>162</v>
      </c>
      <c r="E5603" s="2" t="s">
        <v>163</v>
      </c>
      <c r="F5603" s="2" t="s">
        <v>147</v>
      </c>
      <c r="G5603" s="2" t="s">
        <v>148</v>
      </c>
      <c r="H5603" s="2" t="s">
        <v>20</v>
      </c>
      <c r="I5603" s="2" t="s">
        <v>276</v>
      </c>
      <c r="J5603" s="2" t="s">
        <v>189</v>
      </c>
      <c r="K5603" s="4">
        <v>710.47</v>
      </c>
      <c r="L5603" s="4">
        <f t="shared" si="21"/>
        <v>8.525640000000001</v>
      </c>
      <c r="M5603" s="4">
        <v>59476.95</v>
      </c>
    </row>
    <row r="5604" spans="1:13" x14ac:dyDescent="0.3">
      <c r="A5604" s="2" t="s">
        <v>8068</v>
      </c>
      <c r="B5604" s="3" t="s">
        <v>2325</v>
      </c>
      <c r="C5604" s="2" t="s">
        <v>928</v>
      </c>
      <c r="D5604" s="2" t="s">
        <v>315</v>
      </c>
      <c r="E5604" s="2" t="s">
        <v>316</v>
      </c>
      <c r="F5604" s="2" t="s">
        <v>38</v>
      </c>
      <c r="G5604" s="2" t="s">
        <v>39</v>
      </c>
      <c r="H5604" s="2" t="s">
        <v>111</v>
      </c>
      <c r="I5604" s="2" t="s">
        <v>111</v>
      </c>
      <c r="J5604" s="2" t="s">
        <v>32</v>
      </c>
      <c r="K5604" s="4">
        <v>1239.49</v>
      </c>
      <c r="L5604" s="4">
        <f t="shared" si="21"/>
        <v>1239.49</v>
      </c>
      <c r="M5604" s="4">
        <v>481559.86</v>
      </c>
    </row>
    <row r="5605" spans="1:13" x14ac:dyDescent="0.3">
      <c r="A5605" s="2" t="s">
        <v>8069</v>
      </c>
      <c r="B5605" s="3" t="s">
        <v>4174</v>
      </c>
      <c r="C5605" s="2" t="s">
        <v>857</v>
      </c>
      <c r="D5605" s="2" t="s">
        <v>858</v>
      </c>
      <c r="E5605" s="2" t="s">
        <v>859</v>
      </c>
      <c r="F5605" s="2" t="s">
        <v>28</v>
      </c>
      <c r="G5605" s="2" t="s">
        <v>29</v>
      </c>
      <c r="H5605" s="2" t="s">
        <v>20</v>
      </c>
      <c r="I5605" s="2" t="s">
        <v>260</v>
      </c>
      <c r="J5605" s="2" t="s">
        <v>149</v>
      </c>
      <c r="K5605" s="4">
        <v>1281.8699999999999</v>
      </c>
      <c r="L5605" s="4">
        <f t="shared" si="21"/>
        <v>1627.9748999999999</v>
      </c>
      <c r="M5605" s="4">
        <v>484853.77</v>
      </c>
    </row>
    <row r="5606" spans="1:13" x14ac:dyDescent="0.3">
      <c r="A5606" s="2" t="s">
        <v>8070</v>
      </c>
      <c r="B5606" s="3" t="s">
        <v>1636</v>
      </c>
      <c r="C5606" s="2" t="s">
        <v>709</v>
      </c>
      <c r="D5606" s="2" t="s">
        <v>710</v>
      </c>
      <c r="E5606" s="2" t="s">
        <v>711</v>
      </c>
      <c r="F5606" s="2" t="s">
        <v>147</v>
      </c>
      <c r="G5606" s="2" t="s">
        <v>148</v>
      </c>
      <c r="H5606" s="2" t="s">
        <v>122</v>
      </c>
      <c r="I5606" s="2" t="s">
        <v>31</v>
      </c>
      <c r="J5606" s="2" t="s">
        <v>32</v>
      </c>
      <c r="K5606" s="4">
        <v>15781.41</v>
      </c>
      <c r="L5606" s="4">
        <f t="shared" si="21"/>
        <v>15781.41</v>
      </c>
      <c r="M5606" s="4">
        <v>11394.44</v>
      </c>
    </row>
    <row r="5607" spans="1:13" x14ac:dyDescent="0.3">
      <c r="A5607" s="2" t="s">
        <v>8071</v>
      </c>
      <c r="B5607" s="3" t="s">
        <v>6184</v>
      </c>
      <c r="C5607" s="2" t="s">
        <v>1482</v>
      </c>
      <c r="D5607" s="2" t="s">
        <v>1065</v>
      </c>
      <c r="E5607" s="2" t="s">
        <v>1066</v>
      </c>
      <c r="F5607" s="2" t="s">
        <v>59</v>
      </c>
      <c r="G5607" s="2" t="s">
        <v>60</v>
      </c>
      <c r="H5607" s="2" t="s">
        <v>61</v>
      </c>
      <c r="I5607" s="2" t="s">
        <v>200</v>
      </c>
      <c r="J5607" s="2" t="s">
        <v>32</v>
      </c>
      <c r="K5607" s="4">
        <v>1897.03</v>
      </c>
      <c r="L5607" s="4">
        <f t="shared" si="21"/>
        <v>1897.03</v>
      </c>
      <c r="M5607" s="4">
        <v>40893.93</v>
      </c>
    </row>
    <row r="5608" spans="1:13" x14ac:dyDescent="0.3">
      <c r="A5608" s="2" t="s">
        <v>8072</v>
      </c>
      <c r="B5608" s="3" t="s">
        <v>4315</v>
      </c>
      <c r="C5608" s="2" t="s">
        <v>2218</v>
      </c>
      <c r="D5608" s="2" t="s">
        <v>607</v>
      </c>
      <c r="E5608" s="2" t="s">
        <v>608</v>
      </c>
      <c r="F5608" s="2" t="s">
        <v>68</v>
      </c>
      <c r="G5608" s="2" t="s">
        <v>68</v>
      </c>
      <c r="H5608" s="2" t="s">
        <v>61</v>
      </c>
      <c r="I5608" s="2" t="s">
        <v>31</v>
      </c>
      <c r="J5608" s="2" t="s">
        <v>32</v>
      </c>
      <c r="K5608" s="4">
        <v>2383.83</v>
      </c>
      <c r="L5608" s="4">
        <f t="shared" si="21"/>
        <v>2383.83</v>
      </c>
      <c r="M5608" s="4">
        <v>150925.41</v>
      </c>
    </row>
    <row r="5609" spans="1:13" x14ac:dyDescent="0.3">
      <c r="A5609" s="2" t="s">
        <v>8073</v>
      </c>
      <c r="B5609" s="3" t="s">
        <v>34</v>
      </c>
      <c r="C5609" s="2" t="s">
        <v>2064</v>
      </c>
      <c r="D5609" s="2" t="s">
        <v>565</v>
      </c>
      <c r="E5609" s="2" t="s">
        <v>566</v>
      </c>
      <c r="F5609" s="2" t="s">
        <v>45</v>
      </c>
      <c r="G5609" s="2" t="s">
        <v>46</v>
      </c>
      <c r="H5609" s="2" t="s">
        <v>111</v>
      </c>
      <c r="I5609" s="2" t="s">
        <v>111</v>
      </c>
      <c r="J5609" s="2" t="s">
        <v>32</v>
      </c>
      <c r="K5609" s="4">
        <v>33243.33</v>
      </c>
      <c r="L5609" s="4">
        <f t="shared" si="21"/>
        <v>33243.33</v>
      </c>
      <c r="M5609" s="4">
        <v>415563.42</v>
      </c>
    </row>
    <row r="5610" spans="1:13" x14ac:dyDescent="0.3">
      <c r="A5610" s="2" t="s">
        <v>8074</v>
      </c>
      <c r="B5610" s="3" t="s">
        <v>1533</v>
      </c>
      <c r="C5610" s="2" t="s">
        <v>2131</v>
      </c>
      <c r="D5610" s="2" t="s">
        <v>992</v>
      </c>
      <c r="E5610" s="2" t="s">
        <v>993</v>
      </c>
      <c r="F5610" s="2" t="s">
        <v>128</v>
      </c>
      <c r="G5610" s="2" t="s">
        <v>129</v>
      </c>
      <c r="H5610" s="2" t="s">
        <v>61</v>
      </c>
      <c r="I5610" s="2" t="s">
        <v>158</v>
      </c>
      <c r="J5610" s="2" t="s">
        <v>149</v>
      </c>
      <c r="K5610" s="4">
        <v>4870.6400000000003</v>
      </c>
      <c r="L5610" s="4">
        <f t="shared" si="21"/>
        <v>6185.7128000000002</v>
      </c>
      <c r="M5610" s="4">
        <v>354062.07</v>
      </c>
    </row>
    <row r="5611" spans="1:13" x14ac:dyDescent="0.3">
      <c r="A5611" s="2" t="s">
        <v>8075</v>
      </c>
      <c r="B5611" s="3" t="s">
        <v>6327</v>
      </c>
      <c r="C5611" s="2" t="s">
        <v>1146</v>
      </c>
      <c r="D5611" s="2" t="s">
        <v>922</v>
      </c>
      <c r="E5611" s="2" t="s">
        <v>923</v>
      </c>
      <c r="F5611" s="2" t="s">
        <v>28</v>
      </c>
      <c r="G5611" s="2" t="s">
        <v>29</v>
      </c>
      <c r="H5611" s="2" t="s">
        <v>61</v>
      </c>
      <c r="I5611" s="2" t="s">
        <v>223</v>
      </c>
      <c r="J5611" s="2" t="s">
        <v>378</v>
      </c>
      <c r="K5611" s="4">
        <v>2088.06</v>
      </c>
      <c r="L5611" s="4">
        <f t="shared" si="21"/>
        <v>13.990002</v>
      </c>
      <c r="M5611" s="4">
        <v>50670.43</v>
      </c>
    </row>
    <row r="5612" spans="1:13" x14ac:dyDescent="0.3">
      <c r="A5612" s="2" t="s">
        <v>8076</v>
      </c>
      <c r="B5612" s="3" t="s">
        <v>485</v>
      </c>
      <c r="C5612" s="2" t="s">
        <v>1859</v>
      </c>
      <c r="D5612" s="2" t="s">
        <v>1506</v>
      </c>
      <c r="E5612" s="2" t="s">
        <v>1507</v>
      </c>
      <c r="F5612" s="2" t="s">
        <v>82</v>
      </c>
      <c r="G5612" s="2" t="s">
        <v>83</v>
      </c>
      <c r="H5612" s="2" t="s">
        <v>61</v>
      </c>
      <c r="I5612" s="2" t="s">
        <v>200</v>
      </c>
      <c r="J5612" s="2" t="s">
        <v>32</v>
      </c>
      <c r="K5612" s="4">
        <v>625.94000000000005</v>
      </c>
      <c r="L5612" s="4">
        <f t="shared" ref="L5612:L5866" si="22">K5612*VLOOKUP(J5612,{"USD",1;"EUR",1.08;"GBP",1.27;"JPY",0.0067;"CNY",0.14;"INR",0.012},2,FALSE)</f>
        <v>625.94000000000005</v>
      </c>
      <c r="M5612" s="4">
        <v>156714.21</v>
      </c>
    </row>
    <row r="5613" spans="1:13" x14ac:dyDescent="0.3">
      <c r="A5613" s="2" t="s">
        <v>8077</v>
      </c>
      <c r="B5613" s="3" t="s">
        <v>6868</v>
      </c>
      <c r="C5613" s="2" t="s">
        <v>1312</v>
      </c>
      <c r="D5613" s="2" t="s">
        <v>1293</v>
      </c>
      <c r="E5613" s="2" t="s">
        <v>1294</v>
      </c>
      <c r="F5613" s="2" t="s">
        <v>140</v>
      </c>
      <c r="G5613" s="2" t="s">
        <v>141</v>
      </c>
      <c r="H5613" s="2" t="s">
        <v>69</v>
      </c>
      <c r="I5613" s="2" t="s">
        <v>70</v>
      </c>
      <c r="J5613" s="2" t="s">
        <v>22</v>
      </c>
      <c r="K5613" s="4">
        <v>9740.58</v>
      </c>
      <c r="L5613" s="4">
        <f t="shared" si="22"/>
        <v>10519.8264</v>
      </c>
      <c r="M5613" s="4">
        <v>473672.97</v>
      </c>
    </row>
    <row r="5614" spans="1:13" x14ac:dyDescent="0.3">
      <c r="A5614" s="2" t="s">
        <v>8078</v>
      </c>
      <c r="B5614" s="3" t="s">
        <v>3805</v>
      </c>
      <c r="C5614" s="2" t="s">
        <v>1111</v>
      </c>
      <c r="D5614" s="2" t="s">
        <v>1112</v>
      </c>
      <c r="E5614" s="2" t="s">
        <v>1113</v>
      </c>
      <c r="F5614" s="2" t="s">
        <v>68</v>
      </c>
      <c r="G5614" s="2" t="s">
        <v>68</v>
      </c>
      <c r="H5614" s="2" t="s">
        <v>20</v>
      </c>
      <c r="I5614" s="2" t="s">
        <v>260</v>
      </c>
      <c r="J5614" s="2" t="s">
        <v>32</v>
      </c>
      <c r="K5614" s="4">
        <v>1694.59</v>
      </c>
      <c r="L5614" s="4">
        <f t="shared" si="22"/>
        <v>1694.59</v>
      </c>
      <c r="M5614" s="4">
        <v>277484.53999999998</v>
      </c>
    </row>
    <row r="5615" spans="1:13" x14ac:dyDescent="0.3">
      <c r="A5615" s="2" t="s">
        <v>8079</v>
      </c>
      <c r="B5615" s="3" t="s">
        <v>5353</v>
      </c>
      <c r="C5615" s="2" t="s">
        <v>3521</v>
      </c>
      <c r="D5615" s="2" t="s">
        <v>1253</v>
      </c>
      <c r="E5615" s="2" t="s">
        <v>1254</v>
      </c>
      <c r="F5615" s="2" t="s">
        <v>59</v>
      </c>
      <c r="G5615" s="2" t="s">
        <v>60</v>
      </c>
      <c r="H5615" s="2" t="s">
        <v>61</v>
      </c>
      <c r="I5615" s="2" t="s">
        <v>53</v>
      </c>
      <c r="J5615" s="2" t="s">
        <v>32</v>
      </c>
      <c r="K5615" s="4">
        <v>2268.2199999999998</v>
      </c>
      <c r="L5615" s="4">
        <f t="shared" si="22"/>
        <v>2268.2199999999998</v>
      </c>
      <c r="M5615" s="4">
        <v>487147.56</v>
      </c>
    </row>
    <row r="5616" spans="1:13" x14ac:dyDescent="0.3">
      <c r="A5616" s="2" t="s">
        <v>8080</v>
      </c>
      <c r="B5616" s="3" t="s">
        <v>3947</v>
      </c>
      <c r="C5616" s="2" t="s">
        <v>1226</v>
      </c>
      <c r="D5616" s="2" t="s">
        <v>198</v>
      </c>
      <c r="E5616" s="2" t="s">
        <v>199</v>
      </c>
      <c r="F5616" s="2" t="s">
        <v>18</v>
      </c>
      <c r="G5616" s="2" t="s">
        <v>19</v>
      </c>
      <c r="H5616" s="2" t="s">
        <v>69</v>
      </c>
      <c r="I5616" s="2" t="s">
        <v>31</v>
      </c>
      <c r="J5616" s="2" t="s">
        <v>378</v>
      </c>
      <c r="K5616" s="4">
        <v>8829.68</v>
      </c>
      <c r="L5616" s="4">
        <f t="shared" si="22"/>
        <v>59.158856000000007</v>
      </c>
      <c r="M5616" s="4">
        <v>236291.42</v>
      </c>
    </row>
    <row r="5617" spans="1:13" x14ac:dyDescent="0.3">
      <c r="A5617" s="2" t="s">
        <v>8081</v>
      </c>
      <c r="B5617" s="3" t="s">
        <v>1751</v>
      </c>
      <c r="C5617" s="2" t="s">
        <v>3085</v>
      </c>
      <c r="D5617" s="2" t="s">
        <v>2146</v>
      </c>
      <c r="E5617" s="2" t="s">
        <v>188</v>
      </c>
      <c r="F5617" s="2" t="s">
        <v>18</v>
      </c>
      <c r="G5617" s="2" t="s">
        <v>19</v>
      </c>
      <c r="H5617" s="2" t="s">
        <v>20</v>
      </c>
      <c r="I5617" s="2" t="s">
        <v>276</v>
      </c>
      <c r="J5617" s="2" t="s">
        <v>71</v>
      </c>
      <c r="K5617" s="4">
        <v>560.94000000000005</v>
      </c>
      <c r="L5617" s="4">
        <f t="shared" si="22"/>
        <v>78.531600000000012</v>
      </c>
      <c r="M5617" s="4">
        <v>211203.94</v>
      </c>
    </row>
    <row r="5618" spans="1:13" x14ac:dyDescent="0.3">
      <c r="A5618" s="2" t="s">
        <v>8082</v>
      </c>
      <c r="B5618" s="3" t="s">
        <v>2800</v>
      </c>
      <c r="C5618" s="2" t="s">
        <v>1061</v>
      </c>
      <c r="D5618" s="2" t="s">
        <v>221</v>
      </c>
      <c r="E5618" s="2" t="s">
        <v>222</v>
      </c>
      <c r="F5618" s="2" t="s">
        <v>45</v>
      </c>
      <c r="G5618" s="2" t="s">
        <v>46</v>
      </c>
      <c r="H5618" s="2" t="s">
        <v>30</v>
      </c>
      <c r="I5618" s="2" t="s">
        <v>31</v>
      </c>
      <c r="J5618" s="2" t="s">
        <v>32</v>
      </c>
      <c r="K5618" s="4">
        <v>45.26</v>
      </c>
      <c r="L5618" s="4">
        <f t="shared" si="22"/>
        <v>45.26</v>
      </c>
      <c r="M5618" s="4">
        <v>394871.66</v>
      </c>
    </row>
    <row r="5619" spans="1:13" x14ac:dyDescent="0.3">
      <c r="A5619" s="2" t="s">
        <v>8083</v>
      </c>
      <c r="B5619" s="3" t="s">
        <v>2059</v>
      </c>
      <c r="C5619" s="2" t="s">
        <v>1210</v>
      </c>
      <c r="D5619" s="2" t="s">
        <v>1211</v>
      </c>
      <c r="E5619" s="2" t="s">
        <v>1212</v>
      </c>
      <c r="F5619" s="2" t="s">
        <v>82</v>
      </c>
      <c r="G5619" s="2" t="s">
        <v>83</v>
      </c>
      <c r="H5619" s="2" t="s">
        <v>61</v>
      </c>
      <c r="I5619" s="2" t="s">
        <v>53</v>
      </c>
      <c r="J5619" s="2" t="s">
        <v>32</v>
      </c>
      <c r="K5619" s="4">
        <v>3939.31</v>
      </c>
      <c r="L5619" s="4">
        <f t="shared" si="22"/>
        <v>3939.31</v>
      </c>
      <c r="M5619" s="4">
        <v>314250.26</v>
      </c>
    </row>
    <row r="5620" spans="1:13" x14ac:dyDescent="0.3">
      <c r="A5620" s="2" t="s">
        <v>8084</v>
      </c>
      <c r="B5620" s="3" t="s">
        <v>4485</v>
      </c>
      <c r="C5620" s="2" t="s">
        <v>365</v>
      </c>
      <c r="D5620" s="2" t="s">
        <v>366</v>
      </c>
      <c r="E5620" s="2" t="s">
        <v>367</v>
      </c>
      <c r="F5620" s="2" t="s">
        <v>68</v>
      </c>
      <c r="G5620" s="2" t="s">
        <v>68</v>
      </c>
      <c r="H5620" s="2" t="s">
        <v>122</v>
      </c>
      <c r="I5620" s="2" t="s">
        <v>31</v>
      </c>
      <c r="J5620" s="2" t="s">
        <v>22</v>
      </c>
      <c r="K5620" s="4">
        <v>74371.899999999994</v>
      </c>
      <c r="L5620" s="4">
        <f t="shared" si="22"/>
        <v>80321.652000000002</v>
      </c>
      <c r="M5620" s="4">
        <v>326273.87</v>
      </c>
    </row>
    <row r="5621" spans="1:13" x14ac:dyDescent="0.3">
      <c r="A5621" s="2" t="s">
        <v>8085</v>
      </c>
      <c r="B5621" s="3" t="s">
        <v>1187</v>
      </c>
      <c r="C5621" s="2" t="s">
        <v>991</v>
      </c>
      <c r="D5621" s="2" t="s">
        <v>992</v>
      </c>
      <c r="E5621" s="2" t="s">
        <v>993</v>
      </c>
      <c r="F5621" s="2" t="s">
        <v>128</v>
      </c>
      <c r="G5621" s="2" t="s">
        <v>129</v>
      </c>
      <c r="H5621" s="2" t="s">
        <v>30</v>
      </c>
      <c r="I5621" s="2" t="s">
        <v>31</v>
      </c>
      <c r="J5621" s="2" t="s">
        <v>71</v>
      </c>
      <c r="K5621" s="4">
        <v>45.53</v>
      </c>
      <c r="L5621" s="4">
        <f t="shared" si="22"/>
        <v>6.374200000000001</v>
      </c>
      <c r="M5621" s="4">
        <v>363417.37</v>
      </c>
    </row>
    <row r="5622" spans="1:13" x14ac:dyDescent="0.3">
      <c r="A5622" s="2" t="s">
        <v>8086</v>
      </c>
      <c r="B5622" s="3" t="s">
        <v>1636</v>
      </c>
      <c r="C5622" s="2" t="s">
        <v>1398</v>
      </c>
      <c r="D5622" s="2" t="s">
        <v>636</v>
      </c>
      <c r="E5622" s="2" t="s">
        <v>637</v>
      </c>
      <c r="F5622" s="2" t="s">
        <v>128</v>
      </c>
      <c r="G5622" s="2" t="s">
        <v>129</v>
      </c>
      <c r="H5622" s="2" t="s">
        <v>20</v>
      </c>
      <c r="I5622" s="2" t="s">
        <v>276</v>
      </c>
      <c r="J5622" s="2" t="s">
        <v>378</v>
      </c>
      <c r="K5622" s="4">
        <v>929.88</v>
      </c>
      <c r="L5622" s="4">
        <f t="shared" si="22"/>
        <v>6.2301960000000003</v>
      </c>
      <c r="M5622" s="4">
        <v>83924.27</v>
      </c>
    </row>
    <row r="5623" spans="1:13" x14ac:dyDescent="0.3">
      <c r="A5623" s="2" t="s">
        <v>8087</v>
      </c>
      <c r="B5623" s="3" t="s">
        <v>4221</v>
      </c>
      <c r="C5623" s="2" t="s">
        <v>1342</v>
      </c>
      <c r="D5623" s="2" t="s">
        <v>1343</v>
      </c>
      <c r="E5623" s="2" t="s">
        <v>1344</v>
      </c>
      <c r="F5623" s="2" t="s">
        <v>59</v>
      </c>
      <c r="G5623" s="2" t="s">
        <v>60</v>
      </c>
      <c r="H5623" s="2" t="s">
        <v>69</v>
      </c>
      <c r="I5623" s="2" t="s">
        <v>70</v>
      </c>
      <c r="J5623" s="2" t="s">
        <v>32</v>
      </c>
      <c r="K5623" s="4">
        <v>5833.98</v>
      </c>
      <c r="L5623" s="4">
        <f t="shared" si="22"/>
        <v>5833.98</v>
      </c>
      <c r="M5623" s="4">
        <v>412137.72</v>
      </c>
    </row>
    <row r="5624" spans="1:13" x14ac:dyDescent="0.3">
      <c r="A5624" s="2" t="s">
        <v>8088</v>
      </c>
      <c r="B5624" s="3" t="s">
        <v>3709</v>
      </c>
      <c r="C5624" s="2" t="s">
        <v>273</v>
      </c>
      <c r="D5624" s="2" t="s">
        <v>274</v>
      </c>
      <c r="E5624" s="2" t="s">
        <v>275</v>
      </c>
      <c r="F5624" s="2" t="s">
        <v>45</v>
      </c>
      <c r="G5624" s="2" t="s">
        <v>46</v>
      </c>
      <c r="H5624" s="2" t="s">
        <v>69</v>
      </c>
      <c r="I5624" s="2" t="s">
        <v>70</v>
      </c>
      <c r="J5624" s="2" t="s">
        <v>32</v>
      </c>
      <c r="K5624" s="4">
        <v>10629.51</v>
      </c>
      <c r="L5624" s="4">
        <f t="shared" si="22"/>
        <v>10629.51</v>
      </c>
      <c r="M5624" s="4">
        <v>145464.21</v>
      </c>
    </row>
    <row r="5625" spans="1:13" x14ac:dyDescent="0.3">
      <c r="A5625" s="2" t="s">
        <v>8089</v>
      </c>
      <c r="B5625" s="3" t="s">
        <v>5066</v>
      </c>
      <c r="C5625" s="2" t="s">
        <v>4610</v>
      </c>
      <c r="D5625" s="2" t="s">
        <v>43</v>
      </c>
      <c r="E5625" s="2" t="s">
        <v>44</v>
      </c>
      <c r="F5625" s="2" t="s">
        <v>45</v>
      </c>
      <c r="G5625" s="2" t="s">
        <v>46</v>
      </c>
      <c r="H5625" s="2" t="s">
        <v>61</v>
      </c>
      <c r="I5625" s="2" t="s">
        <v>158</v>
      </c>
      <c r="J5625" s="2" t="s">
        <v>32</v>
      </c>
      <c r="K5625" s="4">
        <v>4022.88</v>
      </c>
      <c r="L5625" s="4">
        <f t="shared" si="22"/>
        <v>4022.88</v>
      </c>
      <c r="M5625" s="4">
        <v>222963.34</v>
      </c>
    </row>
    <row r="5626" spans="1:13" x14ac:dyDescent="0.3">
      <c r="A5626" s="2" t="s">
        <v>8090</v>
      </c>
      <c r="B5626" s="3" t="s">
        <v>1841</v>
      </c>
      <c r="C5626" s="2" t="s">
        <v>945</v>
      </c>
      <c r="D5626" s="2" t="s">
        <v>751</v>
      </c>
      <c r="E5626" s="2" t="s">
        <v>752</v>
      </c>
      <c r="F5626" s="2" t="s">
        <v>38</v>
      </c>
      <c r="G5626" s="2" t="s">
        <v>39</v>
      </c>
      <c r="H5626" s="2" t="s">
        <v>20</v>
      </c>
      <c r="I5626" s="2" t="s">
        <v>47</v>
      </c>
      <c r="J5626" s="2" t="s">
        <v>32</v>
      </c>
      <c r="K5626" s="4">
        <v>1799.65</v>
      </c>
      <c r="L5626" s="4">
        <f t="shared" si="22"/>
        <v>1799.65</v>
      </c>
      <c r="M5626" s="4">
        <v>412512.5</v>
      </c>
    </row>
    <row r="5627" spans="1:13" x14ac:dyDescent="0.3">
      <c r="A5627" s="2" t="s">
        <v>8091</v>
      </c>
      <c r="B5627" s="3" t="s">
        <v>5058</v>
      </c>
      <c r="C5627" s="2" t="s">
        <v>2052</v>
      </c>
      <c r="D5627" s="2" t="s">
        <v>2053</v>
      </c>
      <c r="E5627" s="2" t="s">
        <v>2054</v>
      </c>
      <c r="F5627" s="2" t="s">
        <v>59</v>
      </c>
      <c r="G5627" s="2" t="s">
        <v>60</v>
      </c>
      <c r="H5627" s="2" t="s">
        <v>61</v>
      </c>
      <c r="I5627" s="2" t="s">
        <v>62</v>
      </c>
      <c r="J5627" s="2" t="s">
        <v>378</v>
      </c>
      <c r="K5627" s="4">
        <v>3129.53</v>
      </c>
      <c r="L5627" s="4">
        <f t="shared" si="22"/>
        <v>20.967851000000003</v>
      </c>
      <c r="M5627" s="4">
        <v>415105.23</v>
      </c>
    </row>
    <row r="5628" spans="1:13" x14ac:dyDescent="0.3">
      <c r="A5628" s="2" t="s">
        <v>8092</v>
      </c>
      <c r="B5628" s="3" t="s">
        <v>8034</v>
      </c>
      <c r="C5628" s="2" t="s">
        <v>670</v>
      </c>
      <c r="D5628" s="2" t="s">
        <v>671</v>
      </c>
      <c r="E5628" s="2" t="s">
        <v>259</v>
      </c>
      <c r="F5628" s="2" t="s">
        <v>38</v>
      </c>
      <c r="G5628" s="2" t="s">
        <v>39</v>
      </c>
      <c r="H5628" s="2" t="s">
        <v>122</v>
      </c>
      <c r="I5628" s="2" t="s">
        <v>31</v>
      </c>
      <c r="J5628" s="2" t="s">
        <v>32</v>
      </c>
      <c r="K5628" s="4">
        <v>20992.33</v>
      </c>
      <c r="L5628" s="4">
        <f t="shared" si="22"/>
        <v>20992.33</v>
      </c>
      <c r="M5628" s="4">
        <v>59532.959999999999</v>
      </c>
    </row>
    <row r="5629" spans="1:13" x14ac:dyDescent="0.3">
      <c r="A5629" s="2" t="s">
        <v>8093</v>
      </c>
      <c r="B5629" s="3" t="s">
        <v>4891</v>
      </c>
      <c r="C5629" s="2" t="s">
        <v>1058</v>
      </c>
      <c r="D5629" s="2" t="s">
        <v>937</v>
      </c>
      <c r="E5629" s="2" t="s">
        <v>938</v>
      </c>
      <c r="F5629" s="2" t="s">
        <v>68</v>
      </c>
      <c r="G5629" s="2" t="s">
        <v>68</v>
      </c>
      <c r="H5629" s="2" t="s">
        <v>61</v>
      </c>
      <c r="I5629" s="2" t="s">
        <v>200</v>
      </c>
      <c r="J5629" s="2" t="s">
        <v>22</v>
      </c>
      <c r="K5629" s="4">
        <v>3950.17</v>
      </c>
      <c r="L5629" s="4">
        <f t="shared" si="22"/>
        <v>4266.1836000000003</v>
      </c>
      <c r="M5629" s="4">
        <v>63962.43</v>
      </c>
    </row>
    <row r="5630" spans="1:13" x14ac:dyDescent="0.3">
      <c r="A5630" s="2" t="s">
        <v>8094</v>
      </c>
      <c r="B5630" s="3" t="s">
        <v>393</v>
      </c>
      <c r="C5630" s="2" t="s">
        <v>4648</v>
      </c>
      <c r="D5630" s="2" t="s">
        <v>1657</v>
      </c>
      <c r="E5630" s="2" t="s">
        <v>1658</v>
      </c>
      <c r="F5630" s="2" t="s">
        <v>68</v>
      </c>
      <c r="G5630" s="2" t="s">
        <v>68</v>
      </c>
      <c r="H5630" s="2" t="s">
        <v>61</v>
      </c>
      <c r="I5630" s="2" t="s">
        <v>62</v>
      </c>
      <c r="J5630" s="2" t="s">
        <v>71</v>
      </c>
      <c r="K5630" s="4">
        <v>358.21</v>
      </c>
      <c r="L5630" s="4">
        <f t="shared" si="22"/>
        <v>50.1494</v>
      </c>
      <c r="M5630" s="4">
        <v>161215.07</v>
      </c>
    </row>
    <row r="5631" spans="1:13" x14ac:dyDescent="0.3">
      <c r="A5631" s="2" t="s">
        <v>8095</v>
      </c>
      <c r="B5631" s="3" t="s">
        <v>3595</v>
      </c>
      <c r="C5631" s="2" t="s">
        <v>448</v>
      </c>
      <c r="D5631" s="2" t="s">
        <v>417</v>
      </c>
      <c r="E5631" s="2" t="s">
        <v>418</v>
      </c>
      <c r="F5631" s="2" t="s">
        <v>59</v>
      </c>
      <c r="G5631" s="2" t="s">
        <v>60</v>
      </c>
      <c r="H5631" s="2" t="s">
        <v>111</v>
      </c>
      <c r="I5631" s="2" t="s">
        <v>111</v>
      </c>
      <c r="J5631" s="2" t="s">
        <v>22</v>
      </c>
      <c r="K5631" s="4">
        <v>22282.82</v>
      </c>
      <c r="L5631" s="4">
        <f t="shared" si="22"/>
        <v>24065.445600000003</v>
      </c>
      <c r="M5631" s="4">
        <v>112732.53</v>
      </c>
    </row>
    <row r="5632" spans="1:13" x14ac:dyDescent="0.3">
      <c r="A5632" s="2" t="s">
        <v>8096</v>
      </c>
      <c r="B5632" s="3" t="s">
        <v>2335</v>
      </c>
      <c r="C5632" s="2" t="s">
        <v>1009</v>
      </c>
      <c r="D5632" s="2" t="s">
        <v>1010</v>
      </c>
      <c r="E5632" s="2" t="s">
        <v>1011</v>
      </c>
      <c r="F5632" s="2" t="s">
        <v>147</v>
      </c>
      <c r="G5632" s="2" t="s">
        <v>148</v>
      </c>
      <c r="H5632" s="2" t="s">
        <v>105</v>
      </c>
      <c r="I5632" s="2" t="s">
        <v>31</v>
      </c>
      <c r="J5632" s="2" t="s">
        <v>149</v>
      </c>
      <c r="K5632" s="4">
        <v>8567.8799999999992</v>
      </c>
      <c r="L5632" s="4">
        <f t="shared" si="22"/>
        <v>10881.2076</v>
      </c>
      <c r="M5632" s="4">
        <v>314060.17</v>
      </c>
    </row>
    <row r="5633" spans="1:13" x14ac:dyDescent="0.3">
      <c r="A5633" s="2" t="s">
        <v>8097</v>
      </c>
      <c r="B5633" s="3" t="s">
        <v>1467</v>
      </c>
      <c r="C5633" s="2" t="s">
        <v>3092</v>
      </c>
      <c r="D5633" s="2" t="s">
        <v>80</v>
      </c>
      <c r="E5633" s="2" t="s">
        <v>81</v>
      </c>
      <c r="F5633" s="2" t="s">
        <v>82</v>
      </c>
      <c r="G5633" s="2" t="s">
        <v>83</v>
      </c>
      <c r="H5633" s="2" t="s">
        <v>30</v>
      </c>
      <c r="I5633" s="2" t="s">
        <v>31</v>
      </c>
      <c r="J5633" s="2" t="s">
        <v>32</v>
      </c>
      <c r="K5633" s="4">
        <v>8.6999999999999993</v>
      </c>
      <c r="L5633" s="4">
        <f t="shared" si="22"/>
        <v>8.6999999999999993</v>
      </c>
      <c r="M5633" s="4">
        <v>382011.88</v>
      </c>
    </row>
    <row r="5634" spans="1:13" x14ac:dyDescent="0.3">
      <c r="A5634" s="2" t="s">
        <v>8098</v>
      </c>
      <c r="B5634" s="3" t="s">
        <v>124</v>
      </c>
      <c r="C5634" s="2" t="s">
        <v>1143</v>
      </c>
      <c r="D5634" s="2" t="s">
        <v>881</v>
      </c>
      <c r="E5634" s="2" t="s">
        <v>882</v>
      </c>
      <c r="F5634" s="2" t="s">
        <v>147</v>
      </c>
      <c r="G5634" s="2" t="s">
        <v>148</v>
      </c>
      <c r="H5634" s="2" t="s">
        <v>20</v>
      </c>
      <c r="I5634" s="2" t="s">
        <v>31</v>
      </c>
      <c r="J5634" s="2" t="s">
        <v>22</v>
      </c>
      <c r="K5634" s="4">
        <v>712.32</v>
      </c>
      <c r="L5634" s="4">
        <f t="shared" si="22"/>
        <v>769.30560000000014</v>
      </c>
      <c r="M5634" s="4">
        <v>13547.9</v>
      </c>
    </row>
    <row r="5635" spans="1:13" x14ac:dyDescent="0.3">
      <c r="A5635" s="2" t="s">
        <v>8099</v>
      </c>
      <c r="B5635" s="3" t="s">
        <v>3934</v>
      </c>
      <c r="C5635" s="2" t="s">
        <v>1454</v>
      </c>
      <c r="D5635" s="2" t="s">
        <v>1455</v>
      </c>
      <c r="E5635" s="2" t="s">
        <v>553</v>
      </c>
      <c r="F5635" s="2" t="s">
        <v>140</v>
      </c>
      <c r="G5635" s="2" t="s">
        <v>141</v>
      </c>
      <c r="H5635" s="2" t="s">
        <v>30</v>
      </c>
      <c r="I5635" s="2" t="s">
        <v>31</v>
      </c>
      <c r="J5635" s="2" t="s">
        <v>22</v>
      </c>
      <c r="K5635" s="4">
        <v>19.64</v>
      </c>
      <c r="L5635" s="4">
        <f t="shared" si="22"/>
        <v>21.211200000000002</v>
      </c>
      <c r="M5635" s="4">
        <v>403112.3</v>
      </c>
    </row>
    <row r="5636" spans="1:13" x14ac:dyDescent="0.3">
      <c r="A5636" s="2" t="s">
        <v>8100</v>
      </c>
      <c r="B5636" s="3" t="s">
        <v>2661</v>
      </c>
      <c r="C5636" s="2" t="s">
        <v>559</v>
      </c>
      <c r="D5636" s="2" t="s">
        <v>560</v>
      </c>
      <c r="E5636" s="2" t="s">
        <v>561</v>
      </c>
      <c r="F5636" s="2" t="s">
        <v>147</v>
      </c>
      <c r="G5636" s="2" t="s">
        <v>148</v>
      </c>
      <c r="H5636" s="2" t="s">
        <v>69</v>
      </c>
      <c r="I5636" s="2" t="s">
        <v>70</v>
      </c>
      <c r="J5636" s="2" t="s">
        <v>71</v>
      </c>
      <c r="K5636" s="4">
        <v>5243.77</v>
      </c>
      <c r="L5636" s="4">
        <f t="shared" si="22"/>
        <v>734.12780000000009</v>
      </c>
      <c r="M5636" s="4">
        <v>40365.620000000003</v>
      </c>
    </row>
    <row r="5637" spans="1:13" x14ac:dyDescent="0.3">
      <c r="A5637" s="2" t="s">
        <v>8101</v>
      </c>
      <c r="B5637" s="3" t="s">
        <v>410</v>
      </c>
      <c r="C5637" s="2" t="s">
        <v>461</v>
      </c>
      <c r="D5637" s="2" t="s">
        <v>462</v>
      </c>
      <c r="E5637" s="2" t="s">
        <v>463</v>
      </c>
      <c r="F5637" s="2" t="s">
        <v>147</v>
      </c>
      <c r="G5637" s="2" t="s">
        <v>148</v>
      </c>
      <c r="H5637" s="2" t="s">
        <v>69</v>
      </c>
      <c r="I5637" s="2" t="s">
        <v>31</v>
      </c>
      <c r="J5637" s="2" t="s">
        <v>22</v>
      </c>
      <c r="K5637" s="4">
        <v>10489.17</v>
      </c>
      <c r="L5637" s="4">
        <f t="shared" si="22"/>
        <v>11328.303600000001</v>
      </c>
      <c r="M5637" s="4">
        <v>16937.689999999999</v>
      </c>
    </row>
    <row r="5638" spans="1:13" x14ac:dyDescent="0.3">
      <c r="A5638" s="2" t="s">
        <v>8102</v>
      </c>
      <c r="B5638" s="3" t="s">
        <v>3559</v>
      </c>
      <c r="C5638" s="2" t="s">
        <v>1688</v>
      </c>
      <c r="D5638" s="2" t="s">
        <v>1689</v>
      </c>
      <c r="E5638" s="2" t="s">
        <v>1690</v>
      </c>
      <c r="F5638" s="2" t="s">
        <v>59</v>
      </c>
      <c r="G5638" s="2" t="s">
        <v>60</v>
      </c>
      <c r="H5638" s="2" t="s">
        <v>20</v>
      </c>
      <c r="I5638" s="2" t="s">
        <v>276</v>
      </c>
      <c r="J5638" s="2" t="s">
        <v>32</v>
      </c>
      <c r="K5638" s="4">
        <v>259.01</v>
      </c>
      <c r="L5638" s="4">
        <f t="shared" si="22"/>
        <v>259.01</v>
      </c>
      <c r="M5638" s="4">
        <v>372685.65</v>
      </c>
    </row>
    <row r="5639" spans="1:13" x14ac:dyDescent="0.3">
      <c r="A5639" s="2" t="s">
        <v>8103</v>
      </c>
      <c r="B5639" s="3" t="s">
        <v>2111</v>
      </c>
      <c r="C5639" s="2" t="s">
        <v>834</v>
      </c>
      <c r="D5639" s="2" t="s">
        <v>835</v>
      </c>
      <c r="E5639" s="2" t="s">
        <v>836</v>
      </c>
      <c r="F5639" s="2" t="s">
        <v>147</v>
      </c>
      <c r="G5639" s="2" t="s">
        <v>148</v>
      </c>
      <c r="H5639" s="2" t="s">
        <v>69</v>
      </c>
      <c r="I5639" s="2" t="s">
        <v>70</v>
      </c>
      <c r="J5639" s="2" t="s">
        <v>32</v>
      </c>
      <c r="K5639" s="4">
        <v>11368.02</v>
      </c>
      <c r="L5639" s="4">
        <f t="shared" si="22"/>
        <v>11368.02</v>
      </c>
      <c r="M5639" s="4">
        <v>277884.64</v>
      </c>
    </row>
    <row r="5640" spans="1:13" x14ac:dyDescent="0.3">
      <c r="A5640" s="2" t="s">
        <v>8104</v>
      </c>
      <c r="B5640" s="3" t="s">
        <v>6374</v>
      </c>
      <c r="C5640" s="2" t="s">
        <v>950</v>
      </c>
      <c r="D5640" s="2" t="s">
        <v>621</v>
      </c>
      <c r="E5640" s="2" t="s">
        <v>622</v>
      </c>
      <c r="F5640" s="2" t="s">
        <v>38</v>
      </c>
      <c r="G5640" s="2" t="s">
        <v>39</v>
      </c>
      <c r="H5640" s="2" t="s">
        <v>61</v>
      </c>
      <c r="I5640" s="2" t="s">
        <v>158</v>
      </c>
      <c r="J5640" s="2" t="s">
        <v>149</v>
      </c>
      <c r="K5640" s="4">
        <v>3042.41</v>
      </c>
      <c r="L5640" s="4">
        <f t="shared" si="22"/>
        <v>3863.8606999999997</v>
      </c>
      <c r="M5640" s="4">
        <v>8381.18</v>
      </c>
    </row>
    <row r="5641" spans="1:13" x14ac:dyDescent="0.3">
      <c r="A5641" s="2" t="s">
        <v>8105</v>
      </c>
      <c r="B5641" s="3" t="s">
        <v>5930</v>
      </c>
      <c r="C5641" s="2" t="s">
        <v>546</v>
      </c>
      <c r="D5641" s="2" t="s">
        <v>547</v>
      </c>
      <c r="E5641" s="2" t="s">
        <v>548</v>
      </c>
      <c r="F5641" s="2" t="s">
        <v>147</v>
      </c>
      <c r="G5641" s="2" t="s">
        <v>148</v>
      </c>
      <c r="H5641" s="2" t="s">
        <v>20</v>
      </c>
      <c r="I5641" s="2" t="s">
        <v>53</v>
      </c>
      <c r="J5641" s="2" t="s">
        <v>32</v>
      </c>
      <c r="K5641" s="4">
        <v>452.36</v>
      </c>
      <c r="L5641" s="4">
        <f t="shared" si="22"/>
        <v>452.36</v>
      </c>
      <c r="M5641" s="4">
        <v>146205.09</v>
      </c>
    </row>
    <row r="5642" spans="1:13" x14ac:dyDescent="0.3">
      <c r="A5642" s="2" t="s">
        <v>8106</v>
      </c>
      <c r="B5642" s="3" t="s">
        <v>3045</v>
      </c>
      <c r="C5642" s="2" t="s">
        <v>2980</v>
      </c>
      <c r="D5642" s="2" t="s">
        <v>526</v>
      </c>
      <c r="E5642" s="2" t="s">
        <v>527</v>
      </c>
      <c r="F5642" s="2" t="s">
        <v>45</v>
      </c>
      <c r="G5642" s="2" t="s">
        <v>46</v>
      </c>
      <c r="H5642" s="2" t="s">
        <v>69</v>
      </c>
      <c r="I5642" s="2" t="s">
        <v>111</v>
      </c>
      <c r="J5642" s="2" t="s">
        <v>32</v>
      </c>
      <c r="K5642" s="4">
        <v>6440.19</v>
      </c>
      <c r="L5642" s="4">
        <f t="shared" si="22"/>
        <v>6440.19</v>
      </c>
      <c r="M5642" s="4">
        <v>81851.22</v>
      </c>
    </row>
    <row r="5643" spans="1:13" x14ac:dyDescent="0.3">
      <c r="A5643" s="2" t="s">
        <v>8107</v>
      </c>
      <c r="B5643" s="3" t="s">
        <v>243</v>
      </c>
      <c r="C5643" s="2" t="s">
        <v>1415</v>
      </c>
      <c r="D5643" s="2" t="s">
        <v>1416</v>
      </c>
      <c r="E5643" s="2" t="s">
        <v>1417</v>
      </c>
      <c r="F5643" s="2" t="s">
        <v>38</v>
      </c>
      <c r="G5643" s="2" t="s">
        <v>39</v>
      </c>
      <c r="H5643" s="2" t="s">
        <v>105</v>
      </c>
      <c r="I5643" s="2" t="s">
        <v>31</v>
      </c>
      <c r="J5643" s="2" t="s">
        <v>32</v>
      </c>
      <c r="K5643" s="4">
        <v>9209.17</v>
      </c>
      <c r="L5643" s="4">
        <f t="shared" si="22"/>
        <v>9209.17</v>
      </c>
      <c r="M5643" s="4">
        <v>94973.57</v>
      </c>
    </row>
    <row r="5644" spans="1:13" x14ac:dyDescent="0.3">
      <c r="A5644" s="2" t="s">
        <v>8108</v>
      </c>
      <c r="B5644" s="3" t="s">
        <v>6049</v>
      </c>
      <c r="C5644" s="2" t="s">
        <v>738</v>
      </c>
      <c r="D5644" s="2" t="s">
        <v>739</v>
      </c>
      <c r="E5644" s="2" t="s">
        <v>740</v>
      </c>
      <c r="F5644" s="2" t="s">
        <v>128</v>
      </c>
      <c r="G5644" s="2" t="s">
        <v>129</v>
      </c>
      <c r="H5644" s="2" t="s">
        <v>105</v>
      </c>
      <c r="I5644" s="2" t="s">
        <v>31</v>
      </c>
      <c r="J5644" s="2" t="s">
        <v>378</v>
      </c>
      <c r="K5644" s="4">
        <v>8662.65</v>
      </c>
      <c r="L5644" s="4">
        <f t="shared" si="22"/>
        <v>58.039755</v>
      </c>
      <c r="M5644" s="4">
        <v>485144.08</v>
      </c>
    </row>
    <row r="5645" spans="1:13" x14ac:dyDescent="0.3">
      <c r="A5645" s="2" t="s">
        <v>8109</v>
      </c>
      <c r="B5645" s="3" t="s">
        <v>6462</v>
      </c>
      <c r="C5645" s="2" t="s">
        <v>254</v>
      </c>
      <c r="D5645" s="2" t="s">
        <v>145</v>
      </c>
      <c r="E5645" s="2" t="s">
        <v>146</v>
      </c>
      <c r="F5645" s="2" t="s">
        <v>147</v>
      </c>
      <c r="G5645" s="2" t="s">
        <v>148</v>
      </c>
      <c r="H5645" s="2" t="s">
        <v>20</v>
      </c>
      <c r="I5645" s="2" t="s">
        <v>47</v>
      </c>
      <c r="J5645" s="2" t="s">
        <v>32</v>
      </c>
      <c r="K5645" s="4">
        <v>1838.38</v>
      </c>
      <c r="L5645" s="4">
        <f t="shared" si="22"/>
        <v>1838.38</v>
      </c>
      <c r="M5645" s="4">
        <v>422370.97</v>
      </c>
    </row>
    <row r="5646" spans="1:13" x14ac:dyDescent="0.3">
      <c r="A5646" s="2" t="s">
        <v>8110</v>
      </c>
      <c r="B5646" s="3" t="s">
        <v>1872</v>
      </c>
      <c r="C5646" s="2" t="s">
        <v>360</v>
      </c>
      <c r="D5646" s="2" t="s">
        <v>361</v>
      </c>
      <c r="E5646" s="2" t="s">
        <v>362</v>
      </c>
      <c r="F5646" s="2" t="s">
        <v>147</v>
      </c>
      <c r="G5646" s="2" t="s">
        <v>148</v>
      </c>
      <c r="H5646" s="2" t="s">
        <v>105</v>
      </c>
      <c r="I5646" s="2" t="s">
        <v>31</v>
      </c>
      <c r="J5646" s="2" t="s">
        <v>32</v>
      </c>
      <c r="K5646" s="4">
        <v>2799.73</v>
      </c>
      <c r="L5646" s="4">
        <f t="shared" si="22"/>
        <v>2799.73</v>
      </c>
      <c r="M5646" s="4">
        <v>289518.51</v>
      </c>
    </row>
    <row r="5647" spans="1:13" x14ac:dyDescent="0.3">
      <c r="A5647" s="2" t="s">
        <v>8111</v>
      </c>
      <c r="B5647" s="3" t="s">
        <v>3791</v>
      </c>
      <c r="C5647" s="2" t="s">
        <v>472</v>
      </c>
      <c r="D5647" s="2" t="s">
        <v>187</v>
      </c>
      <c r="E5647" s="2" t="s">
        <v>188</v>
      </c>
      <c r="F5647" s="2" t="s">
        <v>68</v>
      </c>
      <c r="G5647" s="2" t="s">
        <v>68</v>
      </c>
      <c r="H5647" s="2" t="s">
        <v>30</v>
      </c>
      <c r="I5647" s="2" t="s">
        <v>31</v>
      </c>
      <c r="J5647" s="2" t="s">
        <v>32</v>
      </c>
      <c r="K5647" s="4">
        <v>17.07</v>
      </c>
      <c r="L5647" s="4">
        <f t="shared" si="22"/>
        <v>17.07</v>
      </c>
      <c r="M5647" s="4">
        <v>202582.12</v>
      </c>
    </row>
    <row r="5648" spans="1:13" x14ac:dyDescent="0.3">
      <c r="A5648" s="2" t="s">
        <v>8112</v>
      </c>
      <c r="B5648" s="3" t="s">
        <v>1651</v>
      </c>
      <c r="C5648" s="2" t="s">
        <v>2662</v>
      </c>
      <c r="D5648" s="2" t="s">
        <v>162</v>
      </c>
      <c r="E5648" s="2" t="s">
        <v>163</v>
      </c>
      <c r="F5648" s="2" t="s">
        <v>147</v>
      </c>
      <c r="G5648" s="2" t="s">
        <v>148</v>
      </c>
      <c r="H5648" s="2" t="s">
        <v>69</v>
      </c>
      <c r="I5648" s="2" t="s">
        <v>70</v>
      </c>
      <c r="J5648" s="2" t="s">
        <v>189</v>
      </c>
      <c r="K5648" s="4">
        <v>11561.43</v>
      </c>
      <c r="L5648" s="4">
        <f t="shared" si="22"/>
        <v>138.73716000000002</v>
      </c>
      <c r="M5648" s="4">
        <v>498722.33</v>
      </c>
    </row>
    <row r="5649" spans="1:13" x14ac:dyDescent="0.3">
      <c r="A5649" s="2" t="s">
        <v>8113</v>
      </c>
      <c r="B5649" s="3" t="s">
        <v>1862</v>
      </c>
      <c r="C5649" s="2" t="s">
        <v>769</v>
      </c>
      <c r="D5649" s="2" t="s">
        <v>521</v>
      </c>
      <c r="E5649" s="2" t="s">
        <v>522</v>
      </c>
      <c r="F5649" s="2" t="s">
        <v>18</v>
      </c>
      <c r="G5649" s="2" t="s">
        <v>19</v>
      </c>
      <c r="H5649" s="2" t="s">
        <v>105</v>
      </c>
      <c r="I5649" s="2" t="s">
        <v>31</v>
      </c>
      <c r="J5649" s="2" t="s">
        <v>32</v>
      </c>
      <c r="K5649" s="4">
        <v>5977.97</v>
      </c>
      <c r="L5649" s="4">
        <f t="shared" si="22"/>
        <v>5977.97</v>
      </c>
      <c r="M5649" s="4">
        <v>209109.41</v>
      </c>
    </row>
    <row r="5650" spans="1:13" x14ac:dyDescent="0.3">
      <c r="A5650" s="2" t="s">
        <v>8114</v>
      </c>
      <c r="B5650" s="3" t="s">
        <v>3628</v>
      </c>
      <c r="C5650" s="2" t="s">
        <v>936</v>
      </c>
      <c r="D5650" s="2" t="s">
        <v>937</v>
      </c>
      <c r="E5650" s="2" t="s">
        <v>938</v>
      </c>
      <c r="F5650" s="2" t="s">
        <v>68</v>
      </c>
      <c r="G5650" s="2" t="s">
        <v>68</v>
      </c>
      <c r="H5650" s="2" t="s">
        <v>61</v>
      </c>
      <c r="I5650" s="2" t="s">
        <v>84</v>
      </c>
      <c r="J5650" s="2" t="s">
        <v>22</v>
      </c>
      <c r="K5650" s="4">
        <v>233.82</v>
      </c>
      <c r="L5650" s="4">
        <f t="shared" si="22"/>
        <v>252.5256</v>
      </c>
      <c r="M5650" s="4">
        <v>455257.69</v>
      </c>
    </row>
    <row r="5651" spans="1:13" x14ac:dyDescent="0.3">
      <c r="A5651" s="2" t="s">
        <v>8115</v>
      </c>
      <c r="B5651" s="3" t="s">
        <v>5181</v>
      </c>
      <c r="C5651" s="2" t="s">
        <v>1813</v>
      </c>
      <c r="D5651" s="2" t="s">
        <v>1814</v>
      </c>
      <c r="E5651" s="2" t="s">
        <v>1815</v>
      </c>
      <c r="F5651" s="2" t="s">
        <v>38</v>
      </c>
      <c r="G5651" s="2" t="s">
        <v>39</v>
      </c>
      <c r="H5651" s="2" t="s">
        <v>69</v>
      </c>
      <c r="I5651" s="2" t="s">
        <v>70</v>
      </c>
      <c r="J5651" s="2" t="s">
        <v>32</v>
      </c>
      <c r="K5651" s="4">
        <v>11500.23</v>
      </c>
      <c r="L5651" s="4">
        <f t="shared" si="22"/>
        <v>11500.23</v>
      </c>
      <c r="M5651" s="4">
        <v>337783.63</v>
      </c>
    </row>
    <row r="5652" spans="1:13" x14ac:dyDescent="0.3">
      <c r="A5652" s="2" t="s">
        <v>8116</v>
      </c>
      <c r="B5652" s="3" t="s">
        <v>2057</v>
      </c>
      <c r="C5652" s="2" t="s">
        <v>254</v>
      </c>
      <c r="D5652" s="2" t="s">
        <v>145</v>
      </c>
      <c r="E5652" s="2" t="s">
        <v>146</v>
      </c>
      <c r="F5652" s="2" t="s">
        <v>147</v>
      </c>
      <c r="G5652" s="2" t="s">
        <v>148</v>
      </c>
      <c r="H5652" s="2" t="s">
        <v>69</v>
      </c>
      <c r="I5652" s="2" t="s">
        <v>70</v>
      </c>
      <c r="J5652" s="2" t="s">
        <v>32</v>
      </c>
      <c r="K5652" s="4">
        <v>12027.32</v>
      </c>
      <c r="L5652" s="4">
        <f t="shared" si="22"/>
        <v>12027.32</v>
      </c>
      <c r="M5652" s="4">
        <v>333902.84000000003</v>
      </c>
    </row>
    <row r="5653" spans="1:13" x14ac:dyDescent="0.3">
      <c r="A5653" s="2" t="s">
        <v>8117</v>
      </c>
      <c r="B5653" s="3" t="s">
        <v>3113</v>
      </c>
      <c r="C5653" s="2" t="s">
        <v>324</v>
      </c>
      <c r="D5653" s="2" t="s">
        <v>325</v>
      </c>
      <c r="E5653" s="2" t="s">
        <v>326</v>
      </c>
      <c r="F5653" s="2" t="s">
        <v>68</v>
      </c>
      <c r="G5653" s="2" t="s">
        <v>68</v>
      </c>
      <c r="H5653" s="2" t="s">
        <v>61</v>
      </c>
      <c r="I5653" s="2" t="s">
        <v>62</v>
      </c>
      <c r="J5653" s="2" t="s">
        <v>32</v>
      </c>
      <c r="K5653" s="4">
        <v>2347.7399999999998</v>
      </c>
      <c r="L5653" s="4">
        <f t="shared" si="22"/>
        <v>2347.7399999999998</v>
      </c>
      <c r="M5653" s="4">
        <v>234250.8</v>
      </c>
    </row>
    <row r="5654" spans="1:13" x14ac:dyDescent="0.3">
      <c r="A5654" s="2" t="s">
        <v>8118</v>
      </c>
      <c r="B5654" s="3" t="s">
        <v>2909</v>
      </c>
      <c r="C5654" s="2" t="s">
        <v>759</v>
      </c>
      <c r="D5654" s="2" t="s">
        <v>760</v>
      </c>
      <c r="E5654" s="2" t="s">
        <v>761</v>
      </c>
      <c r="F5654" s="2" t="s">
        <v>128</v>
      </c>
      <c r="G5654" s="2" t="s">
        <v>129</v>
      </c>
      <c r="H5654" s="2" t="s">
        <v>105</v>
      </c>
      <c r="I5654" s="2" t="s">
        <v>31</v>
      </c>
      <c r="J5654" s="2" t="s">
        <v>32</v>
      </c>
      <c r="K5654" s="4">
        <v>9379.15</v>
      </c>
      <c r="L5654" s="4">
        <f t="shared" si="22"/>
        <v>9379.15</v>
      </c>
      <c r="M5654" s="4">
        <v>490711.42</v>
      </c>
    </row>
    <row r="5655" spans="1:13" x14ac:dyDescent="0.3">
      <c r="A5655" s="2" t="s">
        <v>8119</v>
      </c>
      <c r="B5655" s="3" t="s">
        <v>450</v>
      </c>
      <c r="C5655" s="2" t="s">
        <v>1051</v>
      </c>
      <c r="D5655" s="2" t="s">
        <v>1052</v>
      </c>
      <c r="E5655" s="2" t="s">
        <v>1053</v>
      </c>
      <c r="F5655" s="2" t="s">
        <v>82</v>
      </c>
      <c r="G5655" s="2" t="s">
        <v>83</v>
      </c>
      <c r="H5655" s="2" t="s">
        <v>61</v>
      </c>
      <c r="I5655" s="2" t="s">
        <v>31</v>
      </c>
      <c r="J5655" s="2" t="s">
        <v>32</v>
      </c>
      <c r="K5655" s="4">
        <v>139.76</v>
      </c>
      <c r="L5655" s="4">
        <f t="shared" si="22"/>
        <v>139.76</v>
      </c>
      <c r="M5655" s="4">
        <v>119767.97</v>
      </c>
    </row>
    <row r="5656" spans="1:13" x14ac:dyDescent="0.3">
      <c r="A5656" s="2" t="s">
        <v>8120</v>
      </c>
      <c r="B5656" s="3" t="s">
        <v>5350</v>
      </c>
      <c r="C5656" s="2" t="s">
        <v>1680</v>
      </c>
      <c r="D5656" s="2" t="s">
        <v>300</v>
      </c>
      <c r="E5656" s="2" t="s">
        <v>301</v>
      </c>
      <c r="F5656" s="2" t="s">
        <v>45</v>
      </c>
      <c r="G5656" s="2" t="s">
        <v>46</v>
      </c>
      <c r="H5656" s="2" t="s">
        <v>69</v>
      </c>
      <c r="I5656" s="2" t="s">
        <v>70</v>
      </c>
      <c r="J5656" s="2" t="s">
        <v>149</v>
      </c>
      <c r="K5656" s="4">
        <v>6044.54</v>
      </c>
      <c r="L5656" s="4">
        <f t="shared" si="22"/>
        <v>7676.5658000000003</v>
      </c>
      <c r="M5656" s="4">
        <v>9357.4599999999991</v>
      </c>
    </row>
    <row r="5657" spans="1:13" x14ac:dyDescent="0.3">
      <c r="A5657" s="2" t="s">
        <v>8121</v>
      </c>
      <c r="B5657" s="3" t="s">
        <v>3079</v>
      </c>
      <c r="C5657" s="2" t="s">
        <v>892</v>
      </c>
      <c r="D5657" s="2" t="s">
        <v>893</v>
      </c>
      <c r="E5657" s="2" t="s">
        <v>894</v>
      </c>
      <c r="F5657" s="2" t="s">
        <v>38</v>
      </c>
      <c r="G5657" s="2" t="s">
        <v>39</v>
      </c>
      <c r="H5657" s="2" t="s">
        <v>20</v>
      </c>
      <c r="I5657" s="2" t="s">
        <v>276</v>
      </c>
      <c r="J5657" s="2" t="s">
        <v>32</v>
      </c>
      <c r="K5657" s="4">
        <v>1225.19</v>
      </c>
      <c r="L5657" s="4">
        <f t="shared" si="22"/>
        <v>1225.19</v>
      </c>
      <c r="M5657" s="4">
        <v>106119.22</v>
      </c>
    </row>
    <row r="5658" spans="1:13" x14ac:dyDescent="0.3">
      <c r="A5658" s="2" t="s">
        <v>8122</v>
      </c>
      <c r="B5658" s="3" t="s">
        <v>8123</v>
      </c>
      <c r="C5658" s="2" t="s">
        <v>2227</v>
      </c>
      <c r="D5658" s="2" t="s">
        <v>2228</v>
      </c>
      <c r="E5658" s="2" t="s">
        <v>2229</v>
      </c>
      <c r="F5658" s="2" t="s">
        <v>140</v>
      </c>
      <c r="G5658" s="2" t="s">
        <v>141</v>
      </c>
      <c r="H5658" s="2" t="s">
        <v>69</v>
      </c>
      <c r="I5658" s="2" t="s">
        <v>70</v>
      </c>
      <c r="J5658" s="2" t="s">
        <v>32</v>
      </c>
      <c r="K5658" s="4">
        <v>3178.52</v>
      </c>
      <c r="L5658" s="4">
        <f t="shared" si="22"/>
        <v>3178.52</v>
      </c>
      <c r="M5658" s="4">
        <v>78628.179999999993</v>
      </c>
    </row>
    <row r="5659" spans="1:13" x14ac:dyDescent="0.3">
      <c r="A5659" s="2" t="s">
        <v>8124</v>
      </c>
      <c r="B5659" s="3" t="s">
        <v>1348</v>
      </c>
      <c r="C5659" s="2" t="s">
        <v>1329</v>
      </c>
      <c r="D5659" s="2" t="s">
        <v>145</v>
      </c>
      <c r="E5659" s="2" t="s">
        <v>146</v>
      </c>
      <c r="F5659" s="2" t="s">
        <v>147</v>
      </c>
      <c r="G5659" s="2" t="s">
        <v>148</v>
      </c>
      <c r="H5659" s="2" t="s">
        <v>61</v>
      </c>
      <c r="I5659" s="2" t="s">
        <v>158</v>
      </c>
      <c r="J5659" s="2" t="s">
        <v>32</v>
      </c>
      <c r="K5659" s="4">
        <v>1098.01</v>
      </c>
      <c r="L5659" s="4">
        <f t="shared" si="22"/>
        <v>1098.01</v>
      </c>
      <c r="M5659" s="4">
        <v>367589.29</v>
      </c>
    </row>
    <row r="5660" spans="1:13" x14ac:dyDescent="0.3">
      <c r="A5660" s="2" t="s">
        <v>8125</v>
      </c>
      <c r="B5660" s="3" t="s">
        <v>1504</v>
      </c>
      <c r="C5660" s="2" t="s">
        <v>1087</v>
      </c>
      <c r="D5660" s="2" t="s">
        <v>881</v>
      </c>
      <c r="E5660" s="2" t="s">
        <v>882</v>
      </c>
      <c r="F5660" s="2" t="s">
        <v>147</v>
      </c>
      <c r="G5660" s="2" t="s">
        <v>148</v>
      </c>
      <c r="H5660" s="2" t="s">
        <v>105</v>
      </c>
      <c r="I5660" s="2" t="s">
        <v>31</v>
      </c>
      <c r="J5660" s="2" t="s">
        <v>22</v>
      </c>
      <c r="K5660" s="4">
        <v>5833.95</v>
      </c>
      <c r="L5660" s="4">
        <f t="shared" si="22"/>
        <v>6300.6660000000002</v>
      </c>
      <c r="M5660" s="4">
        <v>159101.78</v>
      </c>
    </row>
    <row r="5661" spans="1:13" x14ac:dyDescent="0.3">
      <c r="A5661" s="2" t="s">
        <v>8126</v>
      </c>
      <c r="B5661" s="3" t="s">
        <v>5223</v>
      </c>
      <c r="C5661" s="2" t="s">
        <v>1544</v>
      </c>
      <c r="D5661" s="2" t="s">
        <v>835</v>
      </c>
      <c r="E5661" s="2" t="s">
        <v>836</v>
      </c>
      <c r="F5661" s="2" t="s">
        <v>147</v>
      </c>
      <c r="G5661" s="2" t="s">
        <v>148</v>
      </c>
      <c r="H5661" s="2" t="s">
        <v>61</v>
      </c>
      <c r="I5661" s="2" t="s">
        <v>200</v>
      </c>
      <c r="J5661" s="2" t="s">
        <v>32</v>
      </c>
      <c r="K5661" s="4">
        <v>4016.74</v>
      </c>
      <c r="L5661" s="4">
        <f t="shared" si="22"/>
        <v>4016.74</v>
      </c>
      <c r="M5661" s="4">
        <v>39855.61</v>
      </c>
    </row>
    <row r="5662" spans="1:13" x14ac:dyDescent="0.3">
      <c r="A5662" s="2" t="s">
        <v>8127</v>
      </c>
      <c r="B5662" s="3" t="s">
        <v>2116</v>
      </c>
      <c r="C5662" s="2" t="s">
        <v>1252</v>
      </c>
      <c r="D5662" s="2" t="s">
        <v>1253</v>
      </c>
      <c r="E5662" s="2" t="s">
        <v>1254</v>
      </c>
      <c r="F5662" s="2" t="s">
        <v>59</v>
      </c>
      <c r="G5662" s="2" t="s">
        <v>60</v>
      </c>
      <c r="H5662" s="2" t="s">
        <v>20</v>
      </c>
      <c r="I5662" s="2" t="s">
        <v>53</v>
      </c>
      <c r="J5662" s="2" t="s">
        <v>149</v>
      </c>
      <c r="K5662" s="4">
        <v>1907.57</v>
      </c>
      <c r="L5662" s="4">
        <f t="shared" si="22"/>
        <v>2422.6138999999998</v>
      </c>
      <c r="M5662" s="4">
        <v>293200.59000000003</v>
      </c>
    </row>
    <row r="5663" spans="1:13" x14ac:dyDescent="0.3">
      <c r="A5663" s="2" t="s">
        <v>8128</v>
      </c>
      <c r="B5663" s="3" t="s">
        <v>2325</v>
      </c>
      <c r="C5663" s="2" t="s">
        <v>591</v>
      </c>
      <c r="D5663" s="2" t="s">
        <v>477</v>
      </c>
      <c r="E5663" s="2" t="s">
        <v>478</v>
      </c>
      <c r="F5663" s="2" t="s">
        <v>59</v>
      </c>
      <c r="G5663" s="2" t="s">
        <v>60</v>
      </c>
      <c r="H5663" s="2" t="s">
        <v>69</v>
      </c>
      <c r="I5663" s="2" t="s">
        <v>70</v>
      </c>
      <c r="J5663" s="2" t="s">
        <v>71</v>
      </c>
      <c r="K5663" s="4">
        <v>6287.64</v>
      </c>
      <c r="L5663" s="4">
        <f t="shared" si="22"/>
        <v>880.26960000000008</v>
      </c>
      <c r="M5663" s="4">
        <v>113055.6</v>
      </c>
    </row>
    <row r="5664" spans="1:13" x14ac:dyDescent="0.3">
      <c r="A5664" s="2" t="s">
        <v>8129</v>
      </c>
      <c r="B5664" s="3" t="s">
        <v>3248</v>
      </c>
      <c r="C5664" s="2" t="s">
        <v>617</v>
      </c>
      <c r="D5664" s="2" t="s">
        <v>492</v>
      </c>
      <c r="E5664" s="2" t="s">
        <v>493</v>
      </c>
      <c r="F5664" s="2" t="s">
        <v>38</v>
      </c>
      <c r="G5664" s="2" t="s">
        <v>39</v>
      </c>
      <c r="H5664" s="2" t="s">
        <v>20</v>
      </c>
      <c r="I5664" s="2" t="s">
        <v>276</v>
      </c>
      <c r="J5664" s="2" t="s">
        <v>22</v>
      </c>
      <c r="K5664" s="4">
        <v>1502.84</v>
      </c>
      <c r="L5664" s="4">
        <f t="shared" si="22"/>
        <v>1623.0672</v>
      </c>
      <c r="M5664" s="4">
        <v>464951.62</v>
      </c>
    </row>
    <row r="5665" spans="1:13" x14ac:dyDescent="0.3">
      <c r="A5665" s="2" t="s">
        <v>8130</v>
      </c>
      <c r="B5665" s="3" t="s">
        <v>3662</v>
      </c>
      <c r="C5665" s="2" t="s">
        <v>1082</v>
      </c>
      <c r="D5665" s="2" t="s">
        <v>1083</v>
      </c>
      <c r="E5665" s="2" t="s">
        <v>1084</v>
      </c>
      <c r="F5665" s="2" t="s">
        <v>59</v>
      </c>
      <c r="G5665" s="2" t="s">
        <v>60</v>
      </c>
      <c r="H5665" s="2" t="s">
        <v>30</v>
      </c>
      <c r="I5665" s="2" t="s">
        <v>31</v>
      </c>
      <c r="J5665" s="2" t="s">
        <v>32</v>
      </c>
      <c r="K5665" s="4">
        <v>46.06</v>
      </c>
      <c r="L5665" s="4">
        <f t="shared" si="22"/>
        <v>46.06</v>
      </c>
      <c r="M5665" s="4">
        <v>337726.33</v>
      </c>
    </row>
    <row r="5666" spans="1:13" x14ac:dyDescent="0.3">
      <c r="A5666" s="2" t="s">
        <v>8131</v>
      </c>
      <c r="B5666" s="3" t="s">
        <v>7486</v>
      </c>
      <c r="C5666" s="2" t="s">
        <v>2969</v>
      </c>
      <c r="D5666" s="2" t="s">
        <v>1155</v>
      </c>
      <c r="E5666" s="2" t="s">
        <v>1156</v>
      </c>
      <c r="F5666" s="2" t="s">
        <v>128</v>
      </c>
      <c r="G5666" s="2" t="s">
        <v>129</v>
      </c>
      <c r="H5666" s="2" t="s">
        <v>20</v>
      </c>
      <c r="I5666" s="2" t="s">
        <v>260</v>
      </c>
      <c r="J5666" s="2" t="s">
        <v>71</v>
      </c>
      <c r="K5666" s="4">
        <v>1452.22</v>
      </c>
      <c r="L5666" s="4">
        <f t="shared" si="22"/>
        <v>203.31080000000003</v>
      </c>
      <c r="M5666" s="4">
        <v>470085.04</v>
      </c>
    </row>
    <row r="5667" spans="1:13" x14ac:dyDescent="0.3">
      <c r="A5667" s="2" t="s">
        <v>8132</v>
      </c>
      <c r="B5667" s="3" t="s">
        <v>3152</v>
      </c>
      <c r="C5667" s="2" t="s">
        <v>2151</v>
      </c>
      <c r="D5667" s="2" t="s">
        <v>809</v>
      </c>
      <c r="E5667" s="2" t="s">
        <v>810</v>
      </c>
      <c r="F5667" s="2" t="s">
        <v>140</v>
      </c>
      <c r="G5667" s="2" t="s">
        <v>141</v>
      </c>
      <c r="H5667" s="2" t="s">
        <v>69</v>
      </c>
      <c r="I5667" s="2" t="s">
        <v>70</v>
      </c>
      <c r="J5667" s="2" t="s">
        <v>22</v>
      </c>
      <c r="K5667" s="4">
        <v>10283.459999999999</v>
      </c>
      <c r="L5667" s="4">
        <f t="shared" si="22"/>
        <v>11106.1368</v>
      </c>
      <c r="M5667" s="4">
        <v>407468.14</v>
      </c>
    </row>
    <row r="5668" spans="1:13" x14ac:dyDescent="0.3">
      <c r="A5668" s="2" t="s">
        <v>8133</v>
      </c>
      <c r="B5668" s="3" t="s">
        <v>5437</v>
      </c>
      <c r="C5668" s="2" t="s">
        <v>3369</v>
      </c>
      <c r="D5668" s="2" t="s">
        <v>1795</v>
      </c>
      <c r="E5668" s="2" t="s">
        <v>1796</v>
      </c>
      <c r="F5668" s="2" t="s">
        <v>147</v>
      </c>
      <c r="G5668" s="2" t="s">
        <v>148</v>
      </c>
      <c r="H5668" s="2" t="s">
        <v>69</v>
      </c>
      <c r="I5668" s="2" t="s">
        <v>70</v>
      </c>
      <c r="J5668" s="2" t="s">
        <v>32</v>
      </c>
      <c r="K5668" s="4">
        <v>11864.67</v>
      </c>
      <c r="L5668" s="4">
        <f t="shared" si="22"/>
        <v>11864.67</v>
      </c>
      <c r="M5668" s="4">
        <v>463482.52</v>
      </c>
    </row>
    <row r="5669" spans="1:13" x14ac:dyDescent="0.3">
      <c r="A5669" s="2" t="s">
        <v>8134</v>
      </c>
      <c r="B5669" s="3" t="s">
        <v>3531</v>
      </c>
      <c r="C5669" s="2" t="s">
        <v>1247</v>
      </c>
      <c r="D5669" s="2" t="s">
        <v>1248</v>
      </c>
      <c r="E5669" s="2" t="s">
        <v>1249</v>
      </c>
      <c r="F5669" s="2" t="s">
        <v>59</v>
      </c>
      <c r="G5669" s="2" t="s">
        <v>60</v>
      </c>
      <c r="H5669" s="2" t="s">
        <v>20</v>
      </c>
      <c r="I5669" s="2" t="s">
        <v>53</v>
      </c>
      <c r="J5669" s="2" t="s">
        <v>32</v>
      </c>
      <c r="K5669" s="4">
        <v>1834.17</v>
      </c>
      <c r="L5669" s="4">
        <f t="shared" si="22"/>
        <v>1834.17</v>
      </c>
      <c r="M5669" s="4">
        <v>296450.24</v>
      </c>
    </row>
    <row r="5670" spans="1:13" x14ac:dyDescent="0.3">
      <c r="A5670" s="2" t="s">
        <v>8135</v>
      </c>
      <c r="B5670" s="3" t="s">
        <v>1605</v>
      </c>
      <c r="C5670" s="2" t="s">
        <v>694</v>
      </c>
      <c r="D5670" s="2" t="s">
        <v>295</v>
      </c>
      <c r="E5670" s="2" t="s">
        <v>296</v>
      </c>
      <c r="F5670" s="2" t="s">
        <v>38</v>
      </c>
      <c r="G5670" s="2" t="s">
        <v>39</v>
      </c>
      <c r="H5670" s="2" t="s">
        <v>30</v>
      </c>
      <c r="I5670" s="2" t="s">
        <v>31</v>
      </c>
      <c r="J5670" s="2" t="s">
        <v>71</v>
      </c>
      <c r="K5670" s="4">
        <v>23.63</v>
      </c>
      <c r="L5670" s="4">
        <f t="shared" si="22"/>
        <v>3.3082000000000003</v>
      </c>
      <c r="M5670" s="4">
        <v>29756.81</v>
      </c>
    </row>
    <row r="5671" spans="1:13" x14ac:dyDescent="0.3">
      <c r="A5671" s="2" t="s">
        <v>8136</v>
      </c>
      <c r="B5671" s="3" t="s">
        <v>1772</v>
      </c>
      <c r="C5671" s="2" t="s">
        <v>2283</v>
      </c>
      <c r="D5671" s="2" t="s">
        <v>648</v>
      </c>
      <c r="E5671" s="2" t="s">
        <v>649</v>
      </c>
      <c r="F5671" s="2" t="s">
        <v>45</v>
      </c>
      <c r="G5671" s="2" t="s">
        <v>46</v>
      </c>
      <c r="H5671" s="2" t="s">
        <v>30</v>
      </c>
      <c r="I5671" s="2" t="s">
        <v>31</v>
      </c>
      <c r="J5671" s="2" t="s">
        <v>32</v>
      </c>
      <c r="K5671" s="4">
        <v>23.71</v>
      </c>
      <c r="L5671" s="4">
        <f t="shared" si="22"/>
        <v>23.71</v>
      </c>
      <c r="M5671" s="4">
        <v>132875.53</v>
      </c>
    </row>
    <row r="5672" spans="1:13" x14ac:dyDescent="0.3">
      <c r="A5672" s="2" t="s">
        <v>8137</v>
      </c>
      <c r="B5672" s="3" t="s">
        <v>5286</v>
      </c>
      <c r="C5672" s="2" t="s">
        <v>3842</v>
      </c>
      <c r="D5672" s="2" t="s">
        <v>1308</v>
      </c>
      <c r="E5672" s="2" t="s">
        <v>1309</v>
      </c>
      <c r="F5672" s="2" t="s">
        <v>38</v>
      </c>
      <c r="G5672" s="2" t="s">
        <v>39</v>
      </c>
      <c r="H5672" s="2" t="s">
        <v>61</v>
      </c>
      <c r="I5672" s="2" t="s">
        <v>200</v>
      </c>
      <c r="J5672" s="2" t="s">
        <v>32</v>
      </c>
      <c r="K5672" s="4">
        <v>58</v>
      </c>
      <c r="L5672" s="4">
        <f t="shared" si="22"/>
        <v>58</v>
      </c>
      <c r="M5672" s="4">
        <v>122700.79</v>
      </c>
    </row>
    <row r="5673" spans="1:13" x14ac:dyDescent="0.3">
      <c r="A5673" s="2" t="s">
        <v>8138</v>
      </c>
      <c r="B5673" s="3" t="s">
        <v>3352</v>
      </c>
      <c r="C5673" s="2" t="s">
        <v>3094</v>
      </c>
      <c r="D5673" s="2" t="s">
        <v>348</v>
      </c>
      <c r="E5673" s="2" t="s">
        <v>349</v>
      </c>
      <c r="F5673" s="2" t="s">
        <v>82</v>
      </c>
      <c r="G5673" s="2" t="s">
        <v>83</v>
      </c>
      <c r="H5673" s="2" t="s">
        <v>61</v>
      </c>
      <c r="I5673" s="2" t="s">
        <v>158</v>
      </c>
      <c r="J5673" s="2" t="s">
        <v>32</v>
      </c>
      <c r="K5673" s="4">
        <v>168.58</v>
      </c>
      <c r="L5673" s="4">
        <f t="shared" si="22"/>
        <v>168.58</v>
      </c>
      <c r="M5673" s="4">
        <v>189565.03</v>
      </c>
    </row>
    <row r="5674" spans="1:13" x14ac:dyDescent="0.3">
      <c r="A5674" s="2" t="s">
        <v>8139</v>
      </c>
      <c r="B5674" s="3" t="s">
        <v>2169</v>
      </c>
      <c r="C5674" s="2" t="s">
        <v>1723</v>
      </c>
      <c r="D5674" s="2" t="s">
        <v>1724</v>
      </c>
      <c r="E5674" s="2" t="s">
        <v>1725</v>
      </c>
      <c r="F5674" s="2" t="s">
        <v>140</v>
      </c>
      <c r="G5674" s="2" t="s">
        <v>141</v>
      </c>
      <c r="H5674" s="2" t="s">
        <v>122</v>
      </c>
      <c r="I5674" s="2" t="s">
        <v>31</v>
      </c>
      <c r="J5674" s="2" t="s">
        <v>32</v>
      </c>
      <c r="K5674" s="4">
        <v>10030.84</v>
      </c>
      <c r="L5674" s="4">
        <f t="shared" si="22"/>
        <v>10030.84</v>
      </c>
      <c r="M5674" s="4">
        <v>136419.25</v>
      </c>
    </row>
    <row r="5675" spans="1:13" x14ac:dyDescent="0.3">
      <c r="A5675" s="2" t="s">
        <v>8140</v>
      </c>
      <c r="B5675" s="3" t="s">
        <v>2774</v>
      </c>
      <c r="C5675" s="2" t="s">
        <v>1534</v>
      </c>
      <c r="D5675" s="2" t="s">
        <v>424</v>
      </c>
      <c r="E5675" s="2" t="s">
        <v>425</v>
      </c>
      <c r="F5675" s="2" t="s">
        <v>128</v>
      </c>
      <c r="G5675" s="2" t="s">
        <v>129</v>
      </c>
      <c r="H5675" s="2" t="s">
        <v>69</v>
      </c>
      <c r="I5675" s="2" t="s">
        <v>70</v>
      </c>
      <c r="J5675" s="2" t="s">
        <v>32</v>
      </c>
      <c r="K5675" s="4">
        <v>10428.129999999999</v>
      </c>
      <c r="L5675" s="4">
        <f t="shared" si="22"/>
        <v>10428.129999999999</v>
      </c>
      <c r="M5675" s="4">
        <v>11540.98</v>
      </c>
    </row>
    <row r="5676" spans="1:13" x14ac:dyDescent="0.3">
      <c r="A5676" s="2" t="s">
        <v>8141</v>
      </c>
      <c r="B5676" s="3" t="s">
        <v>2123</v>
      </c>
      <c r="C5676" s="2" t="s">
        <v>1926</v>
      </c>
      <c r="D5676" s="2" t="s">
        <v>1763</v>
      </c>
      <c r="E5676" s="2" t="s">
        <v>1764</v>
      </c>
      <c r="F5676" s="2" t="s">
        <v>68</v>
      </c>
      <c r="G5676" s="2" t="s">
        <v>68</v>
      </c>
      <c r="H5676" s="2" t="s">
        <v>105</v>
      </c>
      <c r="I5676" s="2" t="s">
        <v>31</v>
      </c>
      <c r="J5676" s="2" t="s">
        <v>32</v>
      </c>
      <c r="K5676" s="4">
        <v>894.25</v>
      </c>
      <c r="L5676" s="4">
        <f t="shared" si="22"/>
        <v>894.25</v>
      </c>
      <c r="M5676" s="4">
        <v>187678.17</v>
      </c>
    </row>
    <row r="5677" spans="1:13" x14ac:dyDescent="0.3">
      <c r="A5677" s="2" t="s">
        <v>8142</v>
      </c>
      <c r="B5677" s="3" t="s">
        <v>1353</v>
      </c>
      <c r="C5677" s="2" t="s">
        <v>1623</v>
      </c>
      <c r="D5677" s="2" t="s">
        <v>193</v>
      </c>
      <c r="E5677" s="2" t="s">
        <v>194</v>
      </c>
      <c r="F5677" s="2" t="s">
        <v>18</v>
      </c>
      <c r="G5677" s="2" t="s">
        <v>19</v>
      </c>
      <c r="H5677" s="2" t="s">
        <v>30</v>
      </c>
      <c r="I5677" s="2" t="s">
        <v>31</v>
      </c>
      <c r="J5677" s="2" t="s">
        <v>32</v>
      </c>
      <c r="K5677" s="4">
        <v>2.1800000000000002</v>
      </c>
      <c r="L5677" s="4">
        <f t="shared" si="22"/>
        <v>2.1800000000000002</v>
      </c>
      <c r="M5677" s="4">
        <v>305211.58</v>
      </c>
    </row>
    <row r="5678" spans="1:13" x14ac:dyDescent="0.3">
      <c r="A5678" s="2" t="s">
        <v>8143</v>
      </c>
      <c r="B5678" s="3" t="s">
        <v>4150</v>
      </c>
      <c r="C5678" s="2" t="s">
        <v>273</v>
      </c>
      <c r="D5678" s="2" t="s">
        <v>274</v>
      </c>
      <c r="E5678" s="2" t="s">
        <v>275</v>
      </c>
      <c r="F5678" s="2" t="s">
        <v>45</v>
      </c>
      <c r="G5678" s="2" t="s">
        <v>46</v>
      </c>
      <c r="H5678" s="2" t="s">
        <v>20</v>
      </c>
      <c r="I5678" s="2" t="s">
        <v>31</v>
      </c>
      <c r="J5678" s="2" t="s">
        <v>22</v>
      </c>
      <c r="K5678" s="4">
        <v>918.42</v>
      </c>
      <c r="L5678" s="4">
        <f t="shared" si="22"/>
        <v>991.89359999999999</v>
      </c>
      <c r="M5678" s="4">
        <v>465403.01</v>
      </c>
    </row>
    <row r="5679" spans="1:13" x14ac:dyDescent="0.3">
      <c r="A5679" s="2" t="s">
        <v>8144</v>
      </c>
      <c r="B5679" s="3" t="s">
        <v>3947</v>
      </c>
      <c r="C5679" s="2" t="s">
        <v>1984</v>
      </c>
      <c r="D5679" s="2" t="s">
        <v>1985</v>
      </c>
      <c r="E5679" s="2" t="s">
        <v>1986</v>
      </c>
      <c r="F5679" s="2" t="s">
        <v>28</v>
      </c>
      <c r="G5679" s="2" t="s">
        <v>29</v>
      </c>
      <c r="H5679" s="2" t="s">
        <v>105</v>
      </c>
      <c r="I5679" s="2" t="s">
        <v>31</v>
      </c>
      <c r="J5679" s="2" t="s">
        <v>149</v>
      </c>
      <c r="K5679" s="4">
        <v>5801.36</v>
      </c>
      <c r="L5679" s="4">
        <f t="shared" si="22"/>
        <v>7367.7271999999994</v>
      </c>
      <c r="M5679" s="4">
        <v>226163.76</v>
      </c>
    </row>
    <row r="5680" spans="1:13" x14ac:dyDescent="0.3">
      <c r="A5680" s="2" t="s">
        <v>8145</v>
      </c>
      <c r="B5680" s="3" t="s">
        <v>5353</v>
      </c>
      <c r="C5680" s="2" t="s">
        <v>953</v>
      </c>
      <c r="D5680" s="2" t="s">
        <v>442</v>
      </c>
      <c r="E5680" s="2" t="s">
        <v>443</v>
      </c>
      <c r="F5680" s="2" t="s">
        <v>140</v>
      </c>
      <c r="G5680" s="2" t="s">
        <v>141</v>
      </c>
      <c r="H5680" s="2" t="s">
        <v>20</v>
      </c>
      <c r="I5680" s="2" t="s">
        <v>276</v>
      </c>
      <c r="J5680" s="2" t="s">
        <v>32</v>
      </c>
      <c r="K5680" s="4">
        <v>1944.03</v>
      </c>
      <c r="L5680" s="4">
        <f t="shared" si="22"/>
        <v>1944.03</v>
      </c>
      <c r="M5680" s="4">
        <v>49980.36</v>
      </c>
    </row>
    <row r="5681" spans="1:13" x14ac:dyDescent="0.3">
      <c r="A5681" s="2" t="s">
        <v>8146</v>
      </c>
      <c r="B5681" s="3" t="s">
        <v>536</v>
      </c>
      <c r="C5681" s="2" t="s">
        <v>2806</v>
      </c>
      <c r="D5681" s="2" t="s">
        <v>2807</v>
      </c>
      <c r="E5681" s="2" t="s">
        <v>2808</v>
      </c>
      <c r="F5681" s="2" t="s">
        <v>28</v>
      </c>
      <c r="G5681" s="2" t="s">
        <v>29</v>
      </c>
      <c r="H5681" s="2" t="s">
        <v>61</v>
      </c>
      <c r="I5681" s="2" t="s">
        <v>223</v>
      </c>
      <c r="J5681" s="2" t="s">
        <v>32</v>
      </c>
      <c r="K5681" s="4">
        <v>4504.5600000000004</v>
      </c>
      <c r="L5681" s="4">
        <f t="shared" si="22"/>
        <v>4504.5600000000004</v>
      </c>
      <c r="M5681" s="4">
        <v>214781.75</v>
      </c>
    </row>
    <row r="5682" spans="1:13" x14ac:dyDescent="0.3">
      <c r="A5682" s="2" t="s">
        <v>8147</v>
      </c>
      <c r="B5682" s="3" t="s">
        <v>2631</v>
      </c>
      <c r="C5682" s="2" t="s">
        <v>1274</v>
      </c>
      <c r="D5682" s="2" t="s">
        <v>1275</v>
      </c>
      <c r="E5682" s="2" t="s">
        <v>1276</v>
      </c>
      <c r="F5682" s="2" t="s">
        <v>140</v>
      </c>
      <c r="G5682" s="2" t="s">
        <v>141</v>
      </c>
      <c r="H5682" s="2" t="s">
        <v>61</v>
      </c>
      <c r="I5682" s="2" t="s">
        <v>31</v>
      </c>
      <c r="J5682" s="2" t="s">
        <v>149</v>
      </c>
      <c r="K5682" s="4">
        <v>2845.88</v>
      </c>
      <c r="L5682" s="4">
        <f t="shared" si="22"/>
        <v>3614.2676000000001</v>
      </c>
      <c r="M5682" s="4">
        <v>487938.24</v>
      </c>
    </row>
    <row r="5683" spans="1:13" x14ac:dyDescent="0.3">
      <c r="A5683" s="2" t="s">
        <v>8148</v>
      </c>
      <c r="B5683" s="3" t="s">
        <v>1955</v>
      </c>
      <c r="C5683" s="2" t="s">
        <v>2398</v>
      </c>
      <c r="D5683" s="2" t="s">
        <v>765</v>
      </c>
      <c r="E5683" s="2" t="s">
        <v>766</v>
      </c>
      <c r="F5683" s="2" t="s">
        <v>38</v>
      </c>
      <c r="G5683" s="2" t="s">
        <v>39</v>
      </c>
      <c r="H5683" s="2" t="s">
        <v>105</v>
      </c>
      <c r="I5683" s="2" t="s">
        <v>31</v>
      </c>
      <c r="J5683" s="2" t="s">
        <v>22</v>
      </c>
      <c r="K5683" s="4">
        <v>3369.03</v>
      </c>
      <c r="L5683" s="4">
        <f t="shared" si="22"/>
        <v>3638.5524000000005</v>
      </c>
      <c r="M5683" s="4">
        <v>353696.03</v>
      </c>
    </row>
    <row r="5684" spans="1:13" x14ac:dyDescent="0.3">
      <c r="A5684" s="2" t="s">
        <v>8149</v>
      </c>
      <c r="B5684" s="3" t="s">
        <v>7335</v>
      </c>
      <c r="C5684" s="2" t="s">
        <v>694</v>
      </c>
      <c r="D5684" s="2" t="s">
        <v>295</v>
      </c>
      <c r="E5684" s="2" t="s">
        <v>296</v>
      </c>
      <c r="F5684" s="2" t="s">
        <v>38</v>
      </c>
      <c r="G5684" s="2" t="s">
        <v>39</v>
      </c>
      <c r="H5684" s="2" t="s">
        <v>61</v>
      </c>
      <c r="I5684" s="2" t="s">
        <v>53</v>
      </c>
      <c r="J5684" s="2" t="s">
        <v>22</v>
      </c>
      <c r="K5684" s="4">
        <v>1260.94</v>
      </c>
      <c r="L5684" s="4">
        <f t="shared" si="22"/>
        <v>1361.8152000000002</v>
      </c>
      <c r="M5684" s="4">
        <v>339539.83</v>
      </c>
    </row>
    <row r="5685" spans="1:13" x14ac:dyDescent="0.3">
      <c r="A5685" s="2" t="s">
        <v>8150</v>
      </c>
      <c r="B5685" s="3" t="s">
        <v>1543</v>
      </c>
      <c r="C5685" s="2" t="s">
        <v>2695</v>
      </c>
      <c r="D5685" s="2" t="s">
        <v>835</v>
      </c>
      <c r="E5685" s="2" t="s">
        <v>836</v>
      </c>
      <c r="F5685" s="2" t="s">
        <v>147</v>
      </c>
      <c r="G5685" s="2" t="s">
        <v>148</v>
      </c>
      <c r="H5685" s="2" t="s">
        <v>122</v>
      </c>
      <c r="I5685" s="2" t="s">
        <v>31</v>
      </c>
      <c r="J5685" s="2" t="s">
        <v>149</v>
      </c>
      <c r="K5685" s="4">
        <v>51568.21</v>
      </c>
      <c r="L5685" s="4">
        <f t="shared" si="22"/>
        <v>65491.626700000001</v>
      </c>
      <c r="M5685" s="4">
        <v>340168.13</v>
      </c>
    </row>
    <row r="5686" spans="1:13" x14ac:dyDescent="0.3">
      <c r="A5686" s="2" t="s">
        <v>8151</v>
      </c>
      <c r="B5686" s="3" t="s">
        <v>2536</v>
      </c>
      <c r="C5686" s="2" t="s">
        <v>1118</v>
      </c>
      <c r="D5686" s="2" t="s">
        <v>1119</v>
      </c>
      <c r="E5686" s="2" t="s">
        <v>1120</v>
      </c>
      <c r="F5686" s="2" t="s">
        <v>140</v>
      </c>
      <c r="G5686" s="2" t="s">
        <v>141</v>
      </c>
      <c r="H5686" s="2" t="s">
        <v>20</v>
      </c>
      <c r="I5686" s="2" t="s">
        <v>53</v>
      </c>
      <c r="J5686" s="2" t="s">
        <v>189</v>
      </c>
      <c r="K5686" s="4">
        <v>1621.65</v>
      </c>
      <c r="L5686" s="4">
        <f t="shared" si="22"/>
        <v>19.459800000000001</v>
      </c>
      <c r="M5686" s="4">
        <v>276242.84000000003</v>
      </c>
    </row>
    <row r="5687" spans="1:13" x14ac:dyDescent="0.3">
      <c r="A5687" s="2" t="s">
        <v>8152</v>
      </c>
      <c r="B5687" s="3" t="s">
        <v>1039</v>
      </c>
      <c r="C5687" s="2" t="s">
        <v>1979</v>
      </c>
      <c r="D5687" s="2" t="s">
        <v>653</v>
      </c>
      <c r="E5687" s="2" t="s">
        <v>654</v>
      </c>
      <c r="F5687" s="2" t="s">
        <v>59</v>
      </c>
      <c r="G5687" s="2" t="s">
        <v>60</v>
      </c>
      <c r="H5687" s="2" t="s">
        <v>20</v>
      </c>
      <c r="I5687" s="2" t="s">
        <v>31</v>
      </c>
      <c r="J5687" s="2" t="s">
        <v>22</v>
      </c>
      <c r="K5687" s="4">
        <v>524.70000000000005</v>
      </c>
      <c r="L5687" s="4">
        <f t="shared" si="22"/>
        <v>566.67600000000004</v>
      </c>
      <c r="M5687" s="4">
        <v>173584.76</v>
      </c>
    </row>
    <row r="5688" spans="1:13" x14ac:dyDescent="0.3">
      <c r="A5688" s="2" t="s">
        <v>8153</v>
      </c>
      <c r="B5688" s="3" t="s">
        <v>3602</v>
      </c>
      <c r="C5688" s="2" t="s">
        <v>289</v>
      </c>
      <c r="D5688" s="2" t="s">
        <v>290</v>
      </c>
      <c r="E5688" s="2" t="s">
        <v>291</v>
      </c>
      <c r="F5688" s="2" t="s">
        <v>45</v>
      </c>
      <c r="G5688" s="2" t="s">
        <v>46</v>
      </c>
      <c r="H5688" s="2" t="s">
        <v>61</v>
      </c>
      <c r="I5688" s="2" t="s">
        <v>200</v>
      </c>
      <c r="J5688" s="2" t="s">
        <v>32</v>
      </c>
      <c r="K5688" s="4">
        <v>1172.81</v>
      </c>
      <c r="L5688" s="4">
        <f t="shared" si="22"/>
        <v>1172.81</v>
      </c>
      <c r="M5688" s="4">
        <v>308519.48</v>
      </c>
    </row>
    <row r="5689" spans="1:13" x14ac:dyDescent="0.3">
      <c r="A5689" s="2" t="s">
        <v>8154</v>
      </c>
      <c r="B5689" s="3" t="s">
        <v>2301</v>
      </c>
      <c r="C5689" s="2" t="s">
        <v>532</v>
      </c>
      <c r="D5689" s="2" t="s">
        <v>533</v>
      </c>
      <c r="E5689" s="2" t="s">
        <v>534</v>
      </c>
      <c r="F5689" s="2" t="s">
        <v>128</v>
      </c>
      <c r="G5689" s="2" t="s">
        <v>129</v>
      </c>
      <c r="H5689" s="2" t="s">
        <v>111</v>
      </c>
      <c r="I5689" s="2" t="s">
        <v>111</v>
      </c>
      <c r="J5689" s="2" t="s">
        <v>32</v>
      </c>
      <c r="K5689" s="4">
        <v>44470.559999999998</v>
      </c>
      <c r="L5689" s="4">
        <f t="shared" si="22"/>
        <v>44470.559999999998</v>
      </c>
      <c r="M5689" s="4">
        <v>409712.01</v>
      </c>
    </row>
    <row r="5690" spans="1:13" x14ac:dyDescent="0.3">
      <c r="A5690" s="2" t="s">
        <v>8155</v>
      </c>
      <c r="B5690" s="3" t="s">
        <v>7586</v>
      </c>
      <c r="C5690" s="2" t="s">
        <v>658</v>
      </c>
      <c r="D5690" s="2" t="s">
        <v>659</v>
      </c>
      <c r="E5690" s="2" t="s">
        <v>660</v>
      </c>
      <c r="F5690" s="2" t="s">
        <v>140</v>
      </c>
      <c r="G5690" s="2" t="s">
        <v>141</v>
      </c>
      <c r="H5690" s="2" t="s">
        <v>20</v>
      </c>
      <c r="I5690" s="2" t="s">
        <v>260</v>
      </c>
      <c r="J5690" s="2" t="s">
        <v>32</v>
      </c>
      <c r="K5690" s="4">
        <v>1532.43</v>
      </c>
      <c r="L5690" s="4">
        <f t="shared" si="22"/>
        <v>1532.43</v>
      </c>
      <c r="M5690" s="4">
        <v>186044.16</v>
      </c>
    </row>
    <row r="5691" spans="1:13" x14ac:dyDescent="0.3">
      <c r="A5691" s="2" t="s">
        <v>8156</v>
      </c>
      <c r="B5691" s="3" t="s">
        <v>8157</v>
      </c>
      <c r="C5691" s="2" t="s">
        <v>1210</v>
      </c>
      <c r="D5691" s="2" t="s">
        <v>1211</v>
      </c>
      <c r="E5691" s="2" t="s">
        <v>1212</v>
      </c>
      <c r="F5691" s="2" t="s">
        <v>82</v>
      </c>
      <c r="G5691" s="2" t="s">
        <v>83</v>
      </c>
      <c r="H5691" s="2" t="s">
        <v>61</v>
      </c>
      <c r="I5691" s="2" t="s">
        <v>84</v>
      </c>
      <c r="J5691" s="2" t="s">
        <v>22</v>
      </c>
      <c r="K5691" s="4">
        <v>2852.54</v>
      </c>
      <c r="L5691" s="4">
        <f t="shared" si="22"/>
        <v>3080.7432000000003</v>
      </c>
      <c r="M5691" s="4">
        <v>385050.81</v>
      </c>
    </row>
    <row r="5692" spans="1:13" x14ac:dyDescent="0.3">
      <c r="A5692" s="2" t="s">
        <v>8158</v>
      </c>
      <c r="B5692" s="3" t="s">
        <v>4485</v>
      </c>
      <c r="C5692" s="2" t="s">
        <v>15</v>
      </c>
      <c r="D5692" s="2" t="s">
        <v>16</v>
      </c>
      <c r="E5692" s="2" t="s">
        <v>17</v>
      </c>
      <c r="F5692" s="2" t="s">
        <v>18</v>
      </c>
      <c r="G5692" s="2" t="s">
        <v>19</v>
      </c>
      <c r="H5692" s="2" t="s">
        <v>111</v>
      </c>
      <c r="I5692" s="2" t="s">
        <v>111</v>
      </c>
      <c r="J5692" s="2" t="s">
        <v>32</v>
      </c>
      <c r="K5692" s="4">
        <v>38903.18</v>
      </c>
      <c r="L5692" s="4">
        <f t="shared" si="22"/>
        <v>38903.18</v>
      </c>
      <c r="M5692" s="4">
        <v>369119.92</v>
      </c>
    </row>
    <row r="5693" spans="1:13" x14ac:dyDescent="0.3">
      <c r="A5693" s="2" t="s">
        <v>8159</v>
      </c>
      <c r="B5693" s="3" t="s">
        <v>1981</v>
      </c>
      <c r="C5693" s="2" t="s">
        <v>411</v>
      </c>
      <c r="D5693" s="2" t="s">
        <v>412</v>
      </c>
      <c r="E5693" s="2" t="s">
        <v>413</v>
      </c>
      <c r="F5693" s="2" t="s">
        <v>147</v>
      </c>
      <c r="G5693" s="2" t="s">
        <v>148</v>
      </c>
      <c r="H5693" s="2" t="s">
        <v>105</v>
      </c>
      <c r="I5693" s="2" t="s">
        <v>31</v>
      </c>
      <c r="J5693" s="2" t="s">
        <v>22</v>
      </c>
      <c r="K5693" s="4">
        <v>3021.81</v>
      </c>
      <c r="L5693" s="4">
        <f t="shared" si="22"/>
        <v>3263.5548000000003</v>
      </c>
      <c r="M5693" s="4">
        <v>9680.09</v>
      </c>
    </row>
    <row r="5694" spans="1:13" x14ac:dyDescent="0.3">
      <c r="A5694" s="2" t="s">
        <v>8160</v>
      </c>
      <c r="B5694" s="3" t="s">
        <v>4962</v>
      </c>
      <c r="C5694" s="2" t="s">
        <v>1482</v>
      </c>
      <c r="D5694" s="2" t="s">
        <v>1065</v>
      </c>
      <c r="E5694" s="2" t="s">
        <v>1066</v>
      </c>
      <c r="F5694" s="2" t="s">
        <v>59</v>
      </c>
      <c r="G5694" s="2" t="s">
        <v>60</v>
      </c>
      <c r="H5694" s="2" t="s">
        <v>69</v>
      </c>
      <c r="I5694" s="2" t="s">
        <v>70</v>
      </c>
      <c r="J5694" s="2" t="s">
        <v>32</v>
      </c>
      <c r="K5694" s="4">
        <v>8205.7199999999993</v>
      </c>
      <c r="L5694" s="4">
        <f t="shared" si="22"/>
        <v>8205.7199999999993</v>
      </c>
      <c r="M5694" s="4">
        <v>16216.11</v>
      </c>
    </row>
    <row r="5695" spans="1:13" x14ac:dyDescent="0.3">
      <c r="A5695" s="2" t="s">
        <v>8161</v>
      </c>
      <c r="B5695" s="3" t="s">
        <v>610</v>
      </c>
      <c r="C5695" s="2" t="s">
        <v>114</v>
      </c>
      <c r="D5695" s="2" t="s">
        <v>115</v>
      </c>
      <c r="E5695" s="2" t="s">
        <v>116</v>
      </c>
      <c r="F5695" s="2" t="s">
        <v>82</v>
      </c>
      <c r="G5695" s="2" t="s">
        <v>83</v>
      </c>
      <c r="H5695" s="2" t="s">
        <v>105</v>
      </c>
      <c r="I5695" s="2" t="s">
        <v>31</v>
      </c>
      <c r="J5695" s="2" t="s">
        <v>32</v>
      </c>
      <c r="K5695" s="4">
        <v>3500.16</v>
      </c>
      <c r="L5695" s="4">
        <f t="shared" si="22"/>
        <v>3500.16</v>
      </c>
      <c r="M5695" s="4">
        <v>102015.47</v>
      </c>
    </row>
    <row r="5696" spans="1:13" x14ac:dyDescent="0.3">
      <c r="A5696" s="2" t="s">
        <v>8162</v>
      </c>
      <c r="B5696" s="3" t="s">
        <v>2726</v>
      </c>
      <c r="C5696" s="2" t="s">
        <v>1996</v>
      </c>
      <c r="D5696" s="2" t="s">
        <v>1997</v>
      </c>
      <c r="E5696" s="2" t="s">
        <v>1998</v>
      </c>
      <c r="F5696" s="2" t="s">
        <v>59</v>
      </c>
      <c r="G5696" s="2" t="s">
        <v>60</v>
      </c>
      <c r="H5696" s="2" t="s">
        <v>61</v>
      </c>
      <c r="I5696" s="2" t="s">
        <v>158</v>
      </c>
      <c r="J5696" s="2" t="s">
        <v>22</v>
      </c>
      <c r="K5696" s="4">
        <v>3403.19</v>
      </c>
      <c r="L5696" s="4">
        <f t="shared" si="22"/>
        <v>3675.4452000000001</v>
      </c>
      <c r="M5696" s="4">
        <v>2504.64</v>
      </c>
    </row>
    <row r="5697" spans="1:13" x14ac:dyDescent="0.3">
      <c r="A5697" s="2" t="s">
        <v>8163</v>
      </c>
      <c r="B5697" s="3" t="s">
        <v>866</v>
      </c>
      <c r="C5697" s="2" t="s">
        <v>3359</v>
      </c>
      <c r="D5697" s="2" t="s">
        <v>3360</v>
      </c>
      <c r="E5697" s="2" t="s">
        <v>3361</v>
      </c>
      <c r="F5697" s="2" t="s">
        <v>140</v>
      </c>
      <c r="G5697" s="2" t="s">
        <v>141</v>
      </c>
      <c r="H5697" s="2" t="s">
        <v>61</v>
      </c>
      <c r="I5697" s="2" t="s">
        <v>84</v>
      </c>
      <c r="J5697" s="2" t="s">
        <v>32</v>
      </c>
      <c r="K5697" s="4">
        <v>3084.31</v>
      </c>
      <c r="L5697" s="4">
        <f t="shared" si="22"/>
        <v>3084.31</v>
      </c>
      <c r="M5697" s="4">
        <v>249211.68</v>
      </c>
    </row>
    <row r="5698" spans="1:13" x14ac:dyDescent="0.3">
      <c r="A5698" s="2" t="s">
        <v>8164</v>
      </c>
      <c r="B5698" s="3" t="s">
        <v>1844</v>
      </c>
      <c r="C5698" s="2" t="s">
        <v>591</v>
      </c>
      <c r="D5698" s="2" t="s">
        <v>477</v>
      </c>
      <c r="E5698" s="2" t="s">
        <v>478</v>
      </c>
      <c r="F5698" s="2" t="s">
        <v>59</v>
      </c>
      <c r="G5698" s="2" t="s">
        <v>60</v>
      </c>
      <c r="H5698" s="2" t="s">
        <v>69</v>
      </c>
      <c r="I5698" s="2" t="s">
        <v>31</v>
      </c>
      <c r="J5698" s="2" t="s">
        <v>32</v>
      </c>
      <c r="K5698" s="4">
        <v>10122.94</v>
      </c>
      <c r="L5698" s="4">
        <f t="shared" si="22"/>
        <v>10122.94</v>
      </c>
      <c r="M5698" s="4">
        <v>149920.09</v>
      </c>
    </row>
    <row r="5699" spans="1:13" x14ac:dyDescent="0.3">
      <c r="A5699" s="2" t="s">
        <v>8165</v>
      </c>
      <c r="B5699" s="3" t="s">
        <v>887</v>
      </c>
      <c r="C5699" s="2" t="s">
        <v>375</v>
      </c>
      <c r="D5699" s="2" t="s">
        <v>376</v>
      </c>
      <c r="E5699" s="2" t="s">
        <v>377</v>
      </c>
      <c r="F5699" s="2" t="s">
        <v>59</v>
      </c>
      <c r="G5699" s="2" t="s">
        <v>60</v>
      </c>
      <c r="H5699" s="2" t="s">
        <v>69</v>
      </c>
      <c r="I5699" s="2" t="s">
        <v>70</v>
      </c>
      <c r="J5699" s="2" t="s">
        <v>22</v>
      </c>
      <c r="K5699" s="4">
        <v>10010.959999999999</v>
      </c>
      <c r="L5699" s="4">
        <f t="shared" si="22"/>
        <v>10811.836799999999</v>
      </c>
      <c r="M5699" s="4">
        <v>8517.57</v>
      </c>
    </row>
    <row r="5700" spans="1:13" x14ac:dyDescent="0.3">
      <c r="A5700" s="2" t="s">
        <v>8166</v>
      </c>
      <c r="B5700" s="3" t="s">
        <v>4844</v>
      </c>
      <c r="C5700" s="2" t="s">
        <v>1317</v>
      </c>
      <c r="D5700" s="2" t="s">
        <v>718</v>
      </c>
      <c r="E5700" s="2" t="s">
        <v>719</v>
      </c>
      <c r="F5700" s="2" t="s">
        <v>45</v>
      </c>
      <c r="G5700" s="2" t="s">
        <v>46</v>
      </c>
      <c r="H5700" s="2" t="s">
        <v>105</v>
      </c>
      <c r="I5700" s="2" t="s">
        <v>31</v>
      </c>
      <c r="J5700" s="2" t="s">
        <v>71</v>
      </c>
      <c r="K5700" s="4">
        <v>2946.56</v>
      </c>
      <c r="L5700" s="4">
        <f t="shared" si="22"/>
        <v>412.51840000000004</v>
      </c>
      <c r="M5700" s="4">
        <v>393562.45</v>
      </c>
    </row>
    <row r="5701" spans="1:13" x14ac:dyDescent="0.3">
      <c r="A5701" s="2" t="s">
        <v>8167</v>
      </c>
      <c r="B5701" s="3" t="s">
        <v>2485</v>
      </c>
      <c r="C5701" s="2" t="s">
        <v>4574</v>
      </c>
      <c r="D5701" s="2" t="s">
        <v>264</v>
      </c>
      <c r="E5701" s="2" t="s">
        <v>265</v>
      </c>
      <c r="F5701" s="2" t="s">
        <v>18</v>
      </c>
      <c r="G5701" s="2" t="s">
        <v>19</v>
      </c>
      <c r="H5701" s="2" t="s">
        <v>20</v>
      </c>
      <c r="I5701" s="2" t="s">
        <v>276</v>
      </c>
      <c r="J5701" s="2" t="s">
        <v>32</v>
      </c>
      <c r="K5701" s="4">
        <v>303.94</v>
      </c>
      <c r="L5701" s="4">
        <f t="shared" si="22"/>
        <v>303.94</v>
      </c>
      <c r="M5701" s="4">
        <v>282227.23</v>
      </c>
    </row>
    <row r="5702" spans="1:13" x14ac:dyDescent="0.3">
      <c r="A5702" s="2" t="s">
        <v>8168</v>
      </c>
      <c r="B5702" s="3" t="s">
        <v>3452</v>
      </c>
      <c r="C5702" s="2" t="s">
        <v>1307</v>
      </c>
      <c r="D5702" s="2" t="s">
        <v>1308</v>
      </c>
      <c r="E5702" s="2" t="s">
        <v>1309</v>
      </c>
      <c r="F5702" s="2" t="s">
        <v>38</v>
      </c>
      <c r="G5702" s="2" t="s">
        <v>39</v>
      </c>
      <c r="H5702" s="2" t="s">
        <v>61</v>
      </c>
      <c r="I5702" s="2" t="s">
        <v>53</v>
      </c>
      <c r="J5702" s="2" t="s">
        <v>32</v>
      </c>
      <c r="K5702" s="4">
        <v>2166.63</v>
      </c>
      <c r="L5702" s="4">
        <f t="shared" si="22"/>
        <v>2166.63</v>
      </c>
      <c r="M5702" s="4">
        <v>254537.96</v>
      </c>
    </row>
    <row r="5703" spans="1:13" x14ac:dyDescent="0.3">
      <c r="A5703" s="2" t="s">
        <v>8169</v>
      </c>
      <c r="B5703" s="3" t="s">
        <v>2653</v>
      </c>
      <c r="C5703" s="2" t="s">
        <v>1708</v>
      </c>
      <c r="D5703" s="2" t="s">
        <v>1709</v>
      </c>
      <c r="E5703" s="2" t="s">
        <v>1710</v>
      </c>
      <c r="F5703" s="2" t="s">
        <v>147</v>
      </c>
      <c r="G5703" s="2" t="s">
        <v>148</v>
      </c>
      <c r="H5703" s="2" t="s">
        <v>61</v>
      </c>
      <c r="I5703" s="2" t="s">
        <v>223</v>
      </c>
      <c r="J5703" s="2" t="s">
        <v>32</v>
      </c>
      <c r="K5703" s="4">
        <v>1658.74</v>
      </c>
      <c r="L5703" s="4">
        <f t="shared" si="22"/>
        <v>1658.74</v>
      </c>
      <c r="M5703" s="4">
        <v>258116.92</v>
      </c>
    </row>
    <row r="5704" spans="1:13" x14ac:dyDescent="0.3">
      <c r="A5704" s="2" t="s">
        <v>8170</v>
      </c>
      <c r="B5704" s="3" t="s">
        <v>1798</v>
      </c>
      <c r="C5704" s="2" t="s">
        <v>1463</v>
      </c>
      <c r="D5704" s="2" t="s">
        <v>1464</v>
      </c>
      <c r="E5704" s="2" t="s">
        <v>1465</v>
      </c>
      <c r="F5704" s="2" t="s">
        <v>18</v>
      </c>
      <c r="G5704" s="2" t="s">
        <v>19</v>
      </c>
      <c r="H5704" s="2" t="s">
        <v>61</v>
      </c>
      <c r="I5704" s="2" t="s">
        <v>158</v>
      </c>
      <c r="J5704" s="2" t="s">
        <v>378</v>
      </c>
      <c r="K5704" s="4">
        <v>3825.71</v>
      </c>
      <c r="L5704" s="4">
        <f t="shared" si="22"/>
        <v>25.632257000000003</v>
      </c>
      <c r="M5704" s="4">
        <v>125262.28</v>
      </c>
    </row>
    <row r="5705" spans="1:13" x14ac:dyDescent="0.3">
      <c r="A5705" s="2" t="s">
        <v>8171</v>
      </c>
      <c r="B5705" s="3" t="s">
        <v>1837</v>
      </c>
      <c r="C5705" s="2" t="s">
        <v>284</v>
      </c>
      <c r="D5705" s="2" t="s">
        <v>285</v>
      </c>
      <c r="E5705" s="2" t="s">
        <v>286</v>
      </c>
      <c r="F5705" s="2" t="s">
        <v>128</v>
      </c>
      <c r="G5705" s="2" t="s">
        <v>129</v>
      </c>
      <c r="H5705" s="2" t="s">
        <v>61</v>
      </c>
      <c r="I5705" s="2" t="s">
        <v>62</v>
      </c>
      <c r="J5705" s="2" t="s">
        <v>71</v>
      </c>
      <c r="K5705" s="4">
        <v>2319.1</v>
      </c>
      <c r="L5705" s="4">
        <f t="shared" si="22"/>
        <v>324.67400000000004</v>
      </c>
      <c r="M5705" s="4">
        <v>226054.83</v>
      </c>
    </row>
    <row r="5706" spans="1:13" x14ac:dyDescent="0.3">
      <c r="A5706" s="2" t="s">
        <v>8172</v>
      </c>
      <c r="B5706" s="3" t="s">
        <v>1346</v>
      </c>
      <c r="C5706" s="2" t="s">
        <v>821</v>
      </c>
      <c r="D5706" s="2" t="s">
        <v>822</v>
      </c>
      <c r="E5706" s="2" t="s">
        <v>823</v>
      </c>
      <c r="F5706" s="2" t="s">
        <v>18</v>
      </c>
      <c r="G5706" s="2" t="s">
        <v>19</v>
      </c>
      <c r="H5706" s="2" t="s">
        <v>20</v>
      </c>
      <c r="I5706" s="2" t="s">
        <v>53</v>
      </c>
      <c r="J5706" s="2" t="s">
        <v>32</v>
      </c>
      <c r="K5706" s="4">
        <v>1974.69</v>
      </c>
      <c r="L5706" s="4">
        <f t="shared" si="22"/>
        <v>1974.69</v>
      </c>
      <c r="M5706" s="4">
        <v>159290.5</v>
      </c>
    </row>
    <row r="5707" spans="1:13" x14ac:dyDescent="0.3">
      <c r="A5707" s="2" t="s">
        <v>8173</v>
      </c>
      <c r="B5707" s="3" t="s">
        <v>8174</v>
      </c>
      <c r="C5707" s="2" t="s">
        <v>1813</v>
      </c>
      <c r="D5707" s="2" t="s">
        <v>1814</v>
      </c>
      <c r="E5707" s="2" t="s">
        <v>1815</v>
      </c>
      <c r="F5707" s="2" t="s">
        <v>38</v>
      </c>
      <c r="G5707" s="2" t="s">
        <v>39</v>
      </c>
      <c r="H5707" s="2" t="s">
        <v>20</v>
      </c>
      <c r="I5707" s="2" t="s">
        <v>47</v>
      </c>
      <c r="J5707" s="2" t="s">
        <v>71</v>
      </c>
      <c r="K5707" s="4">
        <v>1207.49</v>
      </c>
      <c r="L5707" s="4">
        <f t="shared" si="22"/>
        <v>169.04860000000002</v>
      </c>
      <c r="M5707" s="4">
        <v>365134.03</v>
      </c>
    </row>
    <row r="5708" spans="1:13" x14ac:dyDescent="0.3">
      <c r="A5708" s="2" t="s">
        <v>8175</v>
      </c>
      <c r="B5708" s="3" t="s">
        <v>3892</v>
      </c>
      <c r="C5708" s="2" t="s">
        <v>1756</v>
      </c>
      <c r="D5708" s="2" t="s">
        <v>98</v>
      </c>
      <c r="E5708" s="2" t="s">
        <v>99</v>
      </c>
      <c r="F5708" s="2" t="s">
        <v>68</v>
      </c>
      <c r="G5708" s="2" t="s">
        <v>68</v>
      </c>
      <c r="H5708" s="2" t="s">
        <v>61</v>
      </c>
      <c r="I5708" s="2" t="s">
        <v>158</v>
      </c>
      <c r="J5708" s="2" t="s">
        <v>149</v>
      </c>
      <c r="K5708" s="4">
        <v>1771.87</v>
      </c>
      <c r="L5708" s="4">
        <f t="shared" si="22"/>
        <v>2250.2748999999999</v>
      </c>
      <c r="M5708" s="4">
        <v>336782.35</v>
      </c>
    </row>
    <row r="5709" spans="1:13" x14ac:dyDescent="0.3">
      <c r="A5709" s="2" t="s">
        <v>8176</v>
      </c>
      <c r="B5709" s="3" t="s">
        <v>5594</v>
      </c>
      <c r="C5709" s="2" t="s">
        <v>1979</v>
      </c>
      <c r="D5709" s="2" t="s">
        <v>653</v>
      </c>
      <c r="E5709" s="2" t="s">
        <v>654</v>
      </c>
      <c r="F5709" s="2" t="s">
        <v>59</v>
      </c>
      <c r="G5709" s="2" t="s">
        <v>60</v>
      </c>
      <c r="H5709" s="2" t="s">
        <v>61</v>
      </c>
      <c r="I5709" s="2" t="s">
        <v>31</v>
      </c>
      <c r="J5709" s="2" t="s">
        <v>32</v>
      </c>
      <c r="K5709" s="4">
        <v>509.72</v>
      </c>
      <c r="L5709" s="4">
        <f t="shared" si="22"/>
        <v>509.72</v>
      </c>
      <c r="M5709" s="4">
        <v>145288.16</v>
      </c>
    </row>
    <row r="5710" spans="1:13" x14ac:dyDescent="0.3">
      <c r="A5710" s="2" t="s">
        <v>8177</v>
      </c>
      <c r="B5710" s="3" t="s">
        <v>3600</v>
      </c>
      <c r="C5710" s="2" t="s">
        <v>1637</v>
      </c>
      <c r="D5710" s="2" t="s">
        <v>1638</v>
      </c>
      <c r="E5710" s="2" t="s">
        <v>1639</v>
      </c>
      <c r="F5710" s="2" t="s">
        <v>28</v>
      </c>
      <c r="G5710" s="2" t="s">
        <v>29</v>
      </c>
      <c r="H5710" s="2" t="s">
        <v>105</v>
      </c>
      <c r="I5710" s="2" t="s">
        <v>31</v>
      </c>
      <c r="J5710" s="2" t="s">
        <v>32</v>
      </c>
      <c r="K5710" s="4">
        <v>1567.64</v>
      </c>
      <c r="L5710" s="4">
        <f t="shared" si="22"/>
        <v>1567.64</v>
      </c>
      <c r="M5710" s="4">
        <v>255176.38</v>
      </c>
    </row>
    <row r="5711" spans="1:13" x14ac:dyDescent="0.3">
      <c r="A5711" s="2" t="s">
        <v>8178</v>
      </c>
      <c r="B5711" s="3" t="s">
        <v>4761</v>
      </c>
      <c r="C5711" s="2" t="s">
        <v>2708</v>
      </c>
      <c r="D5711" s="2" t="s">
        <v>1343</v>
      </c>
      <c r="E5711" s="2" t="s">
        <v>1344</v>
      </c>
      <c r="F5711" s="2" t="s">
        <v>59</v>
      </c>
      <c r="G5711" s="2" t="s">
        <v>60</v>
      </c>
      <c r="H5711" s="2" t="s">
        <v>105</v>
      </c>
      <c r="I5711" s="2" t="s">
        <v>31</v>
      </c>
      <c r="J5711" s="2" t="s">
        <v>32</v>
      </c>
      <c r="K5711" s="4">
        <v>547.79999999999995</v>
      </c>
      <c r="L5711" s="4">
        <f t="shared" si="22"/>
        <v>547.79999999999995</v>
      </c>
      <c r="M5711" s="4">
        <v>300762.68</v>
      </c>
    </row>
    <row r="5712" spans="1:13" x14ac:dyDescent="0.3">
      <c r="A5712" s="2" t="s">
        <v>8179</v>
      </c>
      <c r="B5712" s="3" t="s">
        <v>5218</v>
      </c>
      <c r="C5712" s="2" t="s">
        <v>3369</v>
      </c>
      <c r="D5712" s="2" t="s">
        <v>1795</v>
      </c>
      <c r="E5712" s="2" t="s">
        <v>1796</v>
      </c>
      <c r="F5712" s="2" t="s">
        <v>147</v>
      </c>
      <c r="G5712" s="2" t="s">
        <v>148</v>
      </c>
      <c r="H5712" s="2" t="s">
        <v>20</v>
      </c>
      <c r="I5712" s="2" t="s">
        <v>31</v>
      </c>
      <c r="J5712" s="2" t="s">
        <v>149</v>
      </c>
      <c r="K5712" s="4">
        <v>857.85</v>
      </c>
      <c r="L5712" s="4">
        <f t="shared" si="22"/>
        <v>1089.4695000000002</v>
      </c>
      <c r="M5712" s="4">
        <v>161965.34</v>
      </c>
    </row>
    <row r="5713" spans="1:13" x14ac:dyDescent="0.3">
      <c r="A5713" s="2" t="s">
        <v>8180</v>
      </c>
      <c r="B5713" s="3" t="s">
        <v>1346</v>
      </c>
      <c r="C5713" s="2" t="s">
        <v>2238</v>
      </c>
      <c r="D5713" s="2" t="s">
        <v>2239</v>
      </c>
      <c r="E5713" s="2" t="s">
        <v>2240</v>
      </c>
      <c r="F5713" s="2" t="s">
        <v>82</v>
      </c>
      <c r="G5713" s="2" t="s">
        <v>83</v>
      </c>
      <c r="H5713" s="2" t="s">
        <v>61</v>
      </c>
      <c r="I5713" s="2" t="s">
        <v>158</v>
      </c>
      <c r="J5713" s="2" t="s">
        <v>32</v>
      </c>
      <c r="K5713" s="4">
        <v>4497.66</v>
      </c>
      <c r="L5713" s="4">
        <f t="shared" si="22"/>
        <v>4497.66</v>
      </c>
      <c r="M5713" s="4">
        <v>203610.87</v>
      </c>
    </row>
    <row r="5714" spans="1:13" x14ac:dyDescent="0.3">
      <c r="A5714" s="2" t="s">
        <v>8181</v>
      </c>
      <c r="B5714" s="3" t="s">
        <v>1204</v>
      </c>
      <c r="C5714" s="2" t="s">
        <v>1569</v>
      </c>
      <c r="D5714" s="2" t="s">
        <v>1570</v>
      </c>
      <c r="E5714" s="2" t="s">
        <v>1571</v>
      </c>
      <c r="F5714" s="2" t="s">
        <v>82</v>
      </c>
      <c r="G5714" s="2" t="s">
        <v>83</v>
      </c>
      <c r="H5714" s="2" t="s">
        <v>61</v>
      </c>
      <c r="I5714" s="2" t="s">
        <v>31</v>
      </c>
      <c r="J5714" s="2" t="s">
        <v>32</v>
      </c>
      <c r="K5714" s="4">
        <v>1493.04</v>
      </c>
      <c r="L5714" s="4">
        <f t="shared" si="22"/>
        <v>1493.04</v>
      </c>
      <c r="M5714" s="4">
        <v>344476.72</v>
      </c>
    </row>
    <row r="5715" spans="1:13" x14ac:dyDescent="0.3">
      <c r="A5715" s="2" t="s">
        <v>8182</v>
      </c>
      <c r="B5715" s="3" t="s">
        <v>2941</v>
      </c>
      <c r="C5715" s="2" t="s">
        <v>1247</v>
      </c>
      <c r="D5715" s="2" t="s">
        <v>1248</v>
      </c>
      <c r="E5715" s="2" t="s">
        <v>1249</v>
      </c>
      <c r="F5715" s="2" t="s">
        <v>59</v>
      </c>
      <c r="G5715" s="2" t="s">
        <v>60</v>
      </c>
      <c r="H5715" s="2" t="s">
        <v>69</v>
      </c>
      <c r="I5715" s="2" t="s">
        <v>70</v>
      </c>
      <c r="J5715" s="2" t="s">
        <v>32</v>
      </c>
      <c r="K5715" s="4">
        <v>6515.82</v>
      </c>
      <c r="L5715" s="4">
        <f t="shared" si="22"/>
        <v>6515.82</v>
      </c>
      <c r="M5715" s="4">
        <v>403748.69</v>
      </c>
    </row>
    <row r="5716" spans="1:13" x14ac:dyDescent="0.3">
      <c r="A5716" s="2" t="s">
        <v>8183</v>
      </c>
      <c r="B5716" s="3" t="s">
        <v>930</v>
      </c>
      <c r="C5716" s="2" t="s">
        <v>257</v>
      </c>
      <c r="D5716" s="2" t="s">
        <v>258</v>
      </c>
      <c r="E5716" s="2" t="s">
        <v>259</v>
      </c>
      <c r="F5716" s="2" t="s">
        <v>18</v>
      </c>
      <c r="G5716" s="2" t="s">
        <v>19</v>
      </c>
      <c r="H5716" s="2" t="s">
        <v>69</v>
      </c>
      <c r="I5716" s="2" t="s">
        <v>70</v>
      </c>
      <c r="J5716" s="2" t="s">
        <v>32</v>
      </c>
      <c r="K5716" s="4">
        <v>3840.31</v>
      </c>
      <c r="L5716" s="4">
        <f t="shared" si="22"/>
        <v>3840.31</v>
      </c>
      <c r="M5716" s="4">
        <v>255198.44</v>
      </c>
    </row>
    <row r="5717" spans="1:13" x14ac:dyDescent="0.3">
      <c r="A5717" s="2" t="s">
        <v>8184</v>
      </c>
      <c r="B5717" s="3" t="s">
        <v>5215</v>
      </c>
      <c r="C5717" s="2" t="s">
        <v>1082</v>
      </c>
      <c r="D5717" s="2" t="s">
        <v>1083</v>
      </c>
      <c r="E5717" s="2" t="s">
        <v>1084</v>
      </c>
      <c r="F5717" s="2" t="s">
        <v>59</v>
      </c>
      <c r="G5717" s="2" t="s">
        <v>60</v>
      </c>
      <c r="H5717" s="2" t="s">
        <v>61</v>
      </c>
      <c r="I5717" s="2" t="s">
        <v>62</v>
      </c>
      <c r="J5717" s="2" t="s">
        <v>22</v>
      </c>
      <c r="K5717" s="4">
        <v>3158.84</v>
      </c>
      <c r="L5717" s="4">
        <f t="shared" si="22"/>
        <v>3411.5472000000004</v>
      </c>
      <c r="M5717" s="4">
        <v>346626.1</v>
      </c>
    </row>
    <row r="5718" spans="1:13" x14ac:dyDescent="0.3">
      <c r="A5718" s="2" t="s">
        <v>8185</v>
      </c>
      <c r="B5718" s="3" t="s">
        <v>581</v>
      </c>
      <c r="C5718" s="2" t="s">
        <v>1099</v>
      </c>
      <c r="D5718" s="2" t="s">
        <v>542</v>
      </c>
      <c r="E5718" s="2" t="s">
        <v>543</v>
      </c>
      <c r="F5718" s="2" t="s">
        <v>45</v>
      </c>
      <c r="G5718" s="2" t="s">
        <v>46</v>
      </c>
      <c r="H5718" s="2" t="s">
        <v>105</v>
      </c>
      <c r="I5718" s="2" t="s">
        <v>31</v>
      </c>
      <c r="J5718" s="2" t="s">
        <v>32</v>
      </c>
      <c r="K5718" s="4">
        <v>7825.3</v>
      </c>
      <c r="L5718" s="4">
        <f t="shared" si="22"/>
        <v>7825.3</v>
      </c>
      <c r="M5718" s="4">
        <v>163438.04</v>
      </c>
    </row>
    <row r="5719" spans="1:13" x14ac:dyDescent="0.3">
      <c r="A5719" s="2" t="s">
        <v>8186</v>
      </c>
      <c r="B5719" s="3" t="s">
        <v>1167</v>
      </c>
      <c r="C5719" s="2" t="s">
        <v>2339</v>
      </c>
      <c r="D5719" s="2" t="s">
        <v>36</v>
      </c>
      <c r="E5719" s="2" t="s">
        <v>37</v>
      </c>
      <c r="F5719" s="2" t="s">
        <v>38</v>
      </c>
      <c r="G5719" s="2" t="s">
        <v>39</v>
      </c>
      <c r="H5719" s="2" t="s">
        <v>61</v>
      </c>
      <c r="I5719" s="2" t="s">
        <v>53</v>
      </c>
      <c r="J5719" s="2" t="s">
        <v>32</v>
      </c>
      <c r="K5719" s="4">
        <v>2058.69</v>
      </c>
      <c r="L5719" s="4">
        <f t="shared" si="22"/>
        <v>2058.69</v>
      </c>
      <c r="M5719" s="4">
        <v>214547.45</v>
      </c>
    </row>
    <row r="5720" spans="1:13" x14ac:dyDescent="0.3">
      <c r="A5720" s="2" t="s">
        <v>8187</v>
      </c>
      <c r="B5720" s="3" t="s">
        <v>4829</v>
      </c>
      <c r="C5720" s="2" t="s">
        <v>2756</v>
      </c>
      <c r="D5720" s="2" t="s">
        <v>840</v>
      </c>
      <c r="E5720" s="2" t="s">
        <v>841</v>
      </c>
      <c r="F5720" s="2" t="s">
        <v>18</v>
      </c>
      <c r="G5720" s="2" t="s">
        <v>19</v>
      </c>
      <c r="H5720" s="2" t="s">
        <v>105</v>
      </c>
      <c r="I5720" s="2" t="s">
        <v>31</v>
      </c>
      <c r="J5720" s="2" t="s">
        <v>378</v>
      </c>
      <c r="K5720" s="4">
        <v>8025.33</v>
      </c>
      <c r="L5720" s="4">
        <f t="shared" si="22"/>
        <v>53.769711000000001</v>
      </c>
      <c r="M5720" s="4">
        <v>20888.54</v>
      </c>
    </row>
    <row r="5721" spans="1:13" x14ac:dyDescent="0.3">
      <c r="A5721" s="2" t="s">
        <v>8188</v>
      </c>
      <c r="B5721" s="3" t="s">
        <v>1906</v>
      </c>
      <c r="C5721" s="2" t="s">
        <v>764</v>
      </c>
      <c r="D5721" s="2" t="s">
        <v>765</v>
      </c>
      <c r="E5721" s="2" t="s">
        <v>766</v>
      </c>
      <c r="F5721" s="2" t="s">
        <v>38</v>
      </c>
      <c r="G5721" s="2" t="s">
        <v>39</v>
      </c>
      <c r="H5721" s="2" t="s">
        <v>69</v>
      </c>
      <c r="I5721" s="2" t="s">
        <v>70</v>
      </c>
      <c r="J5721" s="2" t="s">
        <v>32</v>
      </c>
      <c r="K5721" s="4">
        <v>1194.0899999999999</v>
      </c>
      <c r="L5721" s="4">
        <f t="shared" si="22"/>
        <v>1194.0899999999999</v>
      </c>
      <c r="M5721" s="4">
        <v>448709.23</v>
      </c>
    </row>
    <row r="5722" spans="1:13" x14ac:dyDescent="0.3">
      <c r="A5722" s="2" t="s">
        <v>8189</v>
      </c>
      <c r="B5722" s="3" t="s">
        <v>3381</v>
      </c>
      <c r="C5722" s="2" t="s">
        <v>2632</v>
      </c>
      <c r="D5722" s="2" t="s">
        <v>1455</v>
      </c>
      <c r="E5722" s="2" t="s">
        <v>553</v>
      </c>
      <c r="F5722" s="2" t="s">
        <v>140</v>
      </c>
      <c r="G5722" s="2" t="s">
        <v>141</v>
      </c>
      <c r="H5722" s="2" t="s">
        <v>111</v>
      </c>
      <c r="I5722" s="2" t="s">
        <v>111</v>
      </c>
      <c r="J5722" s="2" t="s">
        <v>378</v>
      </c>
      <c r="K5722" s="4">
        <v>37180.720000000001</v>
      </c>
      <c r="L5722" s="4">
        <f t="shared" si="22"/>
        <v>249.11082400000001</v>
      </c>
      <c r="M5722" s="4">
        <v>457002.31</v>
      </c>
    </row>
    <row r="5723" spans="1:13" x14ac:dyDescent="0.3">
      <c r="A5723" s="2" t="s">
        <v>8190</v>
      </c>
      <c r="B5723" s="3" t="s">
        <v>3030</v>
      </c>
      <c r="C5723" s="2" t="s">
        <v>381</v>
      </c>
      <c r="D5723" s="2" t="s">
        <v>382</v>
      </c>
      <c r="E5723" s="2" t="s">
        <v>383</v>
      </c>
      <c r="F5723" s="2" t="s">
        <v>45</v>
      </c>
      <c r="G5723" s="2" t="s">
        <v>46</v>
      </c>
      <c r="H5723" s="2" t="s">
        <v>69</v>
      </c>
      <c r="I5723" s="2" t="s">
        <v>31</v>
      </c>
      <c r="J5723" s="2" t="s">
        <v>32</v>
      </c>
      <c r="K5723" s="4">
        <v>7304.54</v>
      </c>
      <c r="L5723" s="4">
        <f t="shared" si="22"/>
        <v>7304.54</v>
      </c>
      <c r="M5723" s="4">
        <v>224358.95</v>
      </c>
    </row>
    <row r="5724" spans="1:13" x14ac:dyDescent="0.3">
      <c r="A5724" s="2" t="s">
        <v>8191</v>
      </c>
      <c r="B5724" s="3" t="s">
        <v>4073</v>
      </c>
      <c r="C5724" s="2" t="s">
        <v>438</v>
      </c>
      <c r="D5724" s="2" t="s">
        <v>325</v>
      </c>
      <c r="E5724" s="2" t="s">
        <v>326</v>
      </c>
      <c r="F5724" s="2" t="s">
        <v>68</v>
      </c>
      <c r="G5724" s="2" t="s">
        <v>68</v>
      </c>
      <c r="H5724" s="2" t="s">
        <v>111</v>
      </c>
      <c r="I5724" s="2" t="s">
        <v>111</v>
      </c>
      <c r="J5724" s="2" t="s">
        <v>378</v>
      </c>
      <c r="K5724" s="4">
        <v>26729.38</v>
      </c>
      <c r="L5724" s="4">
        <f t="shared" si="22"/>
        <v>179.08684600000001</v>
      </c>
      <c r="M5724" s="4">
        <v>21600.92</v>
      </c>
    </row>
    <row r="5725" spans="1:13" x14ac:dyDescent="0.3">
      <c r="A5725" s="2" t="s">
        <v>8192</v>
      </c>
      <c r="B5725" s="3" t="s">
        <v>4079</v>
      </c>
      <c r="C5725" s="2" t="s">
        <v>2599</v>
      </c>
      <c r="D5725" s="2" t="s">
        <v>2600</v>
      </c>
      <c r="E5725" s="2" t="s">
        <v>2601</v>
      </c>
      <c r="F5725" s="2" t="s">
        <v>68</v>
      </c>
      <c r="G5725" s="2" t="s">
        <v>68</v>
      </c>
      <c r="H5725" s="2" t="s">
        <v>61</v>
      </c>
      <c r="I5725" s="2" t="s">
        <v>84</v>
      </c>
      <c r="J5725" s="2" t="s">
        <v>189</v>
      </c>
      <c r="K5725" s="4">
        <v>679.54</v>
      </c>
      <c r="L5725" s="4">
        <f t="shared" si="22"/>
        <v>8.1544799999999995</v>
      </c>
      <c r="M5725" s="4">
        <v>466097.18</v>
      </c>
    </row>
    <row r="5726" spans="1:13" x14ac:dyDescent="0.3">
      <c r="A5726" s="2" t="s">
        <v>8193</v>
      </c>
      <c r="B5726" s="3" t="s">
        <v>2311</v>
      </c>
      <c r="C5726" s="2" t="s">
        <v>2512</v>
      </c>
      <c r="D5726" s="2" t="s">
        <v>1286</v>
      </c>
      <c r="E5726" s="2" t="s">
        <v>1287</v>
      </c>
      <c r="F5726" s="2" t="s">
        <v>68</v>
      </c>
      <c r="G5726" s="2" t="s">
        <v>68</v>
      </c>
      <c r="H5726" s="2" t="s">
        <v>111</v>
      </c>
      <c r="I5726" s="2" t="s">
        <v>111</v>
      </c>
      <c r="J5726" s="2" t="s">
        <v>32</v>
      </c>
      <c r="K5726" s="4">
        <v>878.11</v>
      </c>
      <c r="L5726" s="4">
        <f t="shared" si="22"/>
        <v>878.11</v>
      </c>
      <c r="M5726" s="4">
        <v>396754.65</v>
      </c>
    </row>
    <row r="5727" spans="1:13" x14ac:dyDescent="0.3">
      <c r="A5727" s="2" t="s">
        <v>8194</v>
      </c>
      <c r="B5727" s="3" t="s">
        <v>2443</v>
      </c>
      <c r="C5727" s="2" t="s">
        <v>2923</v>
      </c>
      <c r="D5727" s="2" t="s">
        <v>773</v>
      </c>
      <c r="E5727" s="2" t="s">
        <v>774</v>
      </c>
      <c r="F5727" s="2" t="s">
        <v>140</v>
      </c>
      <c r="G5727" s="2" t="s">
        <v>141</v>
      </c>
      <c r="H5727" s="2" t="s">
        <v>105</v>
      </c>
      <c r="I5727" s="2" t="s">
        <v>31</v>
      </c>
      <c r="J5727" s="2" t="s">
        <v>71</v>
      </c>
      <c r="K5727" s="4">
        <v>7589.04</v>
      </c>
      <c r="L5727" s="4">
        <f t="shared" si="22"/>
        <v>1062.4656</v>
      </c>
      <c r="M5727" s="4">
        <v>436122.15</v>
      </c>
    </row>
    <row r="5728" spans="1:13" x14ac:dyDescent="0.3">
      <c r="A5728" s="2" t="s">
        <v>8195</v>
      </c>
      <c r="B5728" s="3" t="s">
        <v>2544</v>
      </c>
      <c r="C5728" s="2" t="s">
        <v>231</v>
      </c>
      <c r="D5728" s="2" t="s">
        <v>232</v>
      </c>
      <c r="E5728" s="2" t="s">
        <v>233</v>
      </c>
      <c r="F5728" s="2" t="s">
        <v>147</v>
      </c>
      <c r="G5728" s="2" t="s">
        <v>148</v>
      </c>
      <c r="H5728" s="2" t="s">
        <v>111</v>
      </c>
      <c r="I5728" s="2" t="s">
        <v>111</v>
      </c>
      <c r="J5728" s="2" t="s">
        <v>22</v>
      </c>
      <c r="K5728" s="4">
        <v>21513.42</v>
      </c>
      <c r="L5728" s="4">
        <f t="shared" si="22"/>
        <v>23234.493599999998</v>
      </c>
      <c r="M5728" s="4">
        <v>405862.6</v>
      </c>
    </row>
    <row r="5729" spans="1:13" x14ac:dyDescent="0.3">
      <c r="A5729" s="2" t="s">
        <v>8196</v>
      </c>
      <c r="B5729" s="3" t="s">
        <v>1894</v>
      </c>
      <c r="C5729" s="2" t="s">
        <v>428</v>
      </c>
      <c r="D5729" s="2" t="s">
        <v>429</v>
      </c>
      <c r="E5729" s="2" t="s">
        <v>430</v>
      </c>
      <c r="F5729" s="2" t="s">
        <v>147</v>
      </c>
      <c r="G5729" s="2" t="s">
        <v>148</v>
      </c>
      <c r="H5729" s="2" t="s">
        <v>105</v>
      </c>
      <c r="I5729" s="2" t="s">
        <v>31</v>
      </c>
      <c r="J5729" s="2" t="s">
        <v>22</v>
      </c>
      <c r="K5729" s="4">
        <v>1264.4100000000001</v>
      </c>
      <c r="L5729" s="4">
        <f t="shared" si="22"/>
        <v>1365.5628000000002</v>
      </c>
      <c r="M5729" s="4">
        <v>260876.18</v>
      </c>
    </row>
    <row r="5730" spans="1:13" x14ac:dyDescent="0.3">
      <c r="A5730" s="2" t="s">
        <v>8197</v>
      </c>
      <c r="B5730" s="3" t="s">
        <v>6279</v>
      </c>
      <c r="C5730" s="2" t="s">
        <v>2969</v>
      </c>
      <c r="D5730" s="2" t="s">
        <v>1155</v>
      </c>
      <c r="E5730" s="2" t="s">
        <v>1156</v>
      </c>
      <c r="F5730" s="2" t="s">
        <v>128</v>
      </c>
      <c r="G5730" s="2" t="s">
        <v>129</v>
      </c>
      <c r="H5730" s="2" t="s">
        <v>69</v>
      </c>
      <c r="I5730" s="2" t="s">
        <v>111</v>
      </c>
      <c r="J5730" s="2" t="s">
        <v>22</v>
      </c>
      <c r="K5730" s="4">
        <v>11726.08</v>
      </c>
      <c r="L5730" s="4">
        <f t="shared" si="22"/>
        <v>12664.1664</v>
      </c>
      <c r="M5730" s="4">
        <v>128102.87</v>
      </c>
    </row>
    <row r="5731" spans="1:13" x14ac:dyDescent="0.3">
      <c r="A5731" s="2" t="s">
        <v>8198</v>
      </c>
      <c r="B5731" s="3" t="s">
        <v>2224</v>
      </c>
      <c r="C5731" s="2" t="s">
        <v>4930</v>
      </c>
      <c r="D5731" s="2" t="s">
        <v>4931</v>
      </c>
      <c r="E5731" s="2" t="s">
        <v>4932</v>
      </c>
      <c r="F5731" s="2" t="s">
        <v>147</v>
      </c>
      <c r="G5731" s="2" t="s">
        <v>148</v>
      </c>
      <c r="H5731" s="2" t="s">
        <v>30</v>
      </c>
      <c r="I5731" s="2" t="s">
        <v>31</v>
      </c>
      <c r="J5731" s="2" t="s">
        <v>22</v>
      </c>
      <c r="K5731" s="4">
        <v>25.37</v>
      </c>
      <c r="L5731" s="4">
        <f t="shared" si="22"/>
        <v>27.399600000000003</v>
      </c>
      <c r="M5731" s="4">
        <v>223229.65</v>
      </c>
    </row>
    <row r="5732" spans="1:13" x14ac:dyDescent="0.3">
      <c r="A5732" s="2" t="s">
        <v>8199</v>
      </c>
      <c r="B5732" s="3" t="s">
        <v>2628</v>
      </c>
      <c r="C5732" s="2" t="s">
        <v>1391</v>
      </c>
      <c r="D5732" s="2" t="s">
        <v>133</v>
      </c>
      <c r="E5732" s="2" t="s">
        <v>134</v>
      </c>
      <c r="F5732" s="2" t="s">
        <v>68</v>
      </c>
      <c r="G5732" s="2" t="s">
        <v>68</v>
      </c>
      <c r="H5732" s="2" t="s">
        <v>509</v>
      </c>
      <c r="I5732" s="2" t="s">
        <v>510</v>
      </c>
      <c r="J5732" s="2" t="s">
        <v>22</v>
      </c>
      <c r="K5732" s="4">
        <v>182.71</v>
      </c>
      <c r="L5732" s="4">
        <f t="shared" si="22"/>
        <v>197.32680000000002</v>
      </c>
      <c r="M5732" s="4">
        <v>364559.1</v>
      </c>
    </row>
    <row r="5733" spans="1:13" x14ac:dyDescent="0.3">
      <c r="A5733" s="2" t="s">
        <v>8200</v>
      </c>
      <c r="B5733" s="3" t="s">
        <v>1086</v>
      </c>
      <c r="C5733" s="2" t="s">
        <v>995</v>
      </c>
      <c r="D5733" s="2" t="s">
        <v>996</v>
      </c>
      <c r="E5733" s="2" t="s">
        <v>997</v>
      </c>
      <c r="F5733" s="2" t="s">
        <v>68</v>
      </c>
      <c r="G5733" s="2" t="s">
        <v>68</v>
      </c>
      <c r="H5733" s="2" t="s">
        <v>61</v>
      </c>
      <c r="I5733" s="2" t="s">
        <v>84</v>
      </c>
      <c r="J5733" s="2" t="s">
        <v>378</v>
      </c>
      <c r="K5733" s="4">
        <v>4390.3100000000004</v>
      </c>
      <c r="L5733" s="4">
        <f t="shared" si="22"/>
        <v>29.415077000000004</v>
      </c>
      <c r="M5733" s="4">
        <v>65110.71</v>
      </c>
    </row>
    <row r="5734" spans="1:13" x14ac:dyDescent="0.3">
      <c r="A5734" s="2" t="s">
        <v>8201</v>
      </c>
      <c r="B5734" s="3" t="s">
        <v>4300</v>
      </c>
      <c r="C5734" s="2" t="s">
        <v>3445</v>
      </c>
      <c r="D5734" s="2" t="s">
        <v>1381</v>
      </c>
      <c r="E5734" s="2" t="s">
        <v>1382</v>
      </c>
      <c r="F5734" s="2" t="s">
        <v>147</v>
      </c>
      <c r="G5734" s="2" t="s">
        <v>148</v>
      </c>
      <c r="H5734" s="2" t="s">
        <v>30</v>
      </c>
      <c r="I5734" s="2" t="s">
        <v>31</v>
      </c>
      <c r="J5734" s="2" t="s">
        <v>22</v>
      </c>
      <c r="K5734" s="4">
        <v>19.88</v>
      </c>
      <c r="L5734" s="4">
        <f t="shared" si="22"/>
        <v>21.470400000000001</v>
      </c>
      <c r="M5734" s="4">
        <v>83028.37</v>
      </c>
    </row>
    <row r="5735" spans="1:13" x14ac:dyDescent="0.3">
      <c r="A5735" s="2" t="s">
        <v>8202</v>
      </c>
      <c r="B5735" s="3" t="s">
        <v>2415</v>
      </c>
      <c r="C5735" s="2" t="s">
        <v>2121</v>
      </c>
      <c r="D5735" s="2" t="s">
        <v>1343</v>
      </c>
      <c r="E5735" s="2" t="s">
        <v>1344</v>
      </c>
      <c r="F5735" s="2" t="s">
        <v>59</v>
      </c>
      <c r="G5735" s="2" t="s">
        <v>60</v>
      </c>
      <c r="H5735" s="2" t="s">
        <v>69</v>
      </c>
      <c r="I5735" s="2" t="s">
        <v>111</v>
      </c>
      <c r="J5735" s="2" t="s">
        <v>22</v>
      </c>
      <c r="K5735" s="4">
        <v>2803.67</v>
      </c>
      <c r="L5735" s="4">
        <f t="shared" si="22"/>
        <v>3027.9636000000005</v>
      </c>
      <c r="M5735" s="4">
        <v>108083.73</v>
      </c>
    </row>
    <row r="5736" spans="1:13" x14ac:dyDescent="0.3">
      <c r="A5736" s="2" t="s">
        <v>8203</v>
      </c>
      <c r="B5736" s="3" t="s">
        <v>2522</v>
      </c>
      <c r="C5736" s="2" t="s">
        <v>1317</v>
      </c>
      <c r="D5736" s="2" t="s">
        <v>718</v>
      </c>
      <c r="E5736" s="2" t="s">
        <v>719</v>
      </c>
      <c r="F5736" s="2" t="s">
        <v>45</v>
      </c>
      <c r="G5736" s="2" t="s">
        <v>46</v>
      </c>
      <c r="H5736" s="2" t="s">
        <v>61</v>
      </c>
      <c r="I5736" s="2" t="s">
        <v>200</v>
      </c>
      <c r="J5736" s="2" t="s">
        <v>22</v>
      </c>
      <c r="K5736" s="4">
        <v>1838.66</v>
      </c>
      <c r="L5736" s="4">
        <f t="shared" si="22"/>
        <v>1985.7528000000002</v>
      </c>
      <c r="M5736" s="4">
        <v>421369.3</v>
      </c>
    </row>
    <row r="5737" spans="1:13" x14ac:dyDescent="0.3">
      <c r="A5737" s="2" t="s">
        <v>8204</v>
      </c>
      <c r="B5737" s="3" t="s">
        <v>1453</v>
      </c>
      <c r="C5737" s="2" t="s">
        <v>1468</v>
      </c>
      <c r="D5737" s="2" t="s">
        <v>1469</v>
      </c>
      <c r="E5737" s="2" t="s">
        <v>1470</v>
      </c>
      <c r="F5737" s="2" t="s">
        <v>28</v>
      </c>
      <c r="G5737" s="2" t="s">
        <v>29</v>
      </c>
      <c r="H5737" s="2" t="s">
        <v>20</v>
      </c>
      <c r="I5737" s="2" t="s">
        <v>53</v>
      </c>
      <c r="J5737" s="2" t="s">
        <v>32</v>
      </c>
      <c r="K5737" s="4">
        <v>1826.1</v>
      </c>
      <c r="L5737" s="4">
        <f t="shared" si="22"/>
        <v>1826.1</v>
      </c>
      <c r="M5737" s="4">
        <v>41669.300000000003</v>
      </c>
    </row>
    <row r="5738" spans="1:13" x14ac:dyDescent="0.3">
      <c r="A5738" s="2" t="s">
        <v>8205</v>
      </c>
      <c r="B5738" s="3" t="s">
        <v>2591</v>
      </c>
      <c r="C5738" s="2" t="s">
        <v>1210</v>
      </c>
      <c r="D5738" s="2" t="s">
        <v>1211</v>
      </c>
      <c r="E5738" s="2" t="s">
        <v>1212</v>
      </c>
      <c r="F5738" s="2" t="s">
        <v>82</v>
      </c>
      <c r="G5738" s="2" t="s">
        <v>83</v>
      </c>
      <c r="H5738" s="2" t="s">
        <v>69</v>
      </c>
      <c r="I5738" s="2" t="s">
        <v>31</v>
      </c>
      <c r="J5738" s="2" t="s">
        <v>22</v>
      </c>
      <c r="K5738" s="4">
        <v>14500.95</v>
      </c>
      <c r="L5738" s="4">
        <f t="shared" si="22"/>
        <v>15661.026000000002</v>
      </c>
      <c r="M5738" s="4">
        <v>367202.65</v>
      </c>
    </row>
    <row r="5739" spans="1:13" x14ac:dyDescent="0.3">
      <c r="A5739" s="2" t="s">
        <v>8206</v>
      </c>
      <c r="B5739" s="3" t="s">
        <v>1921</v>
      </c>
      <c r="C5739" s="2" t="s">
        <v>1051</v>
      </c>
      <c r="D5739" s="2" t="s">
        <v>1052</v>
      </c>
      <c r="E5739" s="2" t="s">
        <v>1053</v>
      </c>
      <c r="F5739" s="2" t="s">
        <v>82</v>
      </c>
      <c r="G5739" s="2" t="s">
        <v>83</v>
      </c>
      <c r="H5739" s="2" t="s">
        <v>69</v>
      </c>
      <c r="I5739" s="2" t="s">
        <v>111</v>
      </c>
      <c r="J5739" s="2" t="s">
        <v>32</v>
      </c>
      <c r="K5739" s="4">
        <v>12562.62</v>
      </c>
      <c r="L5739" s="4">
        <f t="shared" si="22"/>
        <v>12562.62</v>
      </c>
      <c r="M5739" s="4">
        <v>389194.15</v>
      </c>
    </row>
    <row r="5740" spans="1:13" x14ac:dyDescent="0.3">
      <c r="A5740" s="2" t="s">
        <v>8207</v>
      </c>
      <c r="B5740" s="3" t="s">
        <v>6541</v>
      </c>
      <c r="C5740" s="2" t="s">
        <v>569</v>
      </c>
      <c r="D5740" s="2" t="s">
        <v>285</v>
      </c>
      <c r="E5740" s="2" t="s">
        <v>286</v>
      </c>
      <c r="F5740" s="2" t="s">
        <v>128</v>
      </c>
      <c r="G5740" s="2" t="s">
        <v>129</v>
      </c>
      <c r="H5740" s="2" t="s">
        <v>105</v>
      </c>
      <c r="I5740" s="2" t="s">
        <v>31</v>
      </c>
      <c r="J5740" s="2" t="s">
        <v>71</v>
      </c>
      <c r="K5740" s="4">
        <v>5541.77</v>
      </c>
      <c r="L5740" s="4">
        <f t="shared" si="22"/>
        <v>775.84780000000012</v>
      </c>
      <c r="M5740" s="4">
        <v>409582.93</v>
      </c>
    </row>
    <row r="5741" spans="1:13" x14ac:dyDescent="0.3">
      <c r="A5741" s="2" t="s">
        <v>8208</v>
      </c>
      <c r="B5741" s="3" t="s">
        <v>6462</v>
      </c>
      <c r="C5741" s="2" t="s">
        <v>2344</v>
      </c>
      <c r="D5741" s="2" t="s">
        <v>2345</v>
      </c>
      <c r="E5741" s="2" t="s">
        <v>2346</v>
      </c>
      <c r="F5741" s="2" t="s">
        <v>128</v>
      </c>
      <c r="G5741" s="2" t="s">
        <v>129</v>
      </c>
      <c r="H5741" s="2" t="s">
        <v>30</v>
      </c>
      <c r="I5741" s="2" t="s">
        <v>31</v>
      </c>
      <c r="J5741" s="2" t="s">
        <v>378</v>
      </c>
      <c r="K5741" s="4">
        <v>15.9</v>
      </c>
      <c r="L5741" s="4">
        <f t="shared" si="22"/>
        <v>0.10653</v>
      </c>
      <c r="M5741" s="4">
        <v>419723.33</v>
      </c>
    </row>
    <row r="5742" spans="1:13" x14ac:dyDescent="0.3">
      <c r="A5742" s="2" t="s">
        <v>8209</v>
      </c>
      <c r="B5742" s="3" t="s">
        <v>5308</v>
      </c>
      <c r="C5742" s="2" t="s">
        <v>1269</v>
      </c>
      <c r="D5742" s="2" t="s">
        <v>1270</v>
      </c>
      <c r="E5742" s="2" t="s">
        <v>1271</v>
      </c>
      <c r="F5742" s="2" t="s">
        <v>18</v>
      </c>
      <c r="G5742" s="2" t="s">
        <v>19</v>
      </c>
      <c r="H5742" s="2" t="s">
        <v>105</v>
      </c>
      <c r="I5742" s="2" t="s">
        <v>31</v>
      </c>
      <c r="J5742" s="2" t="s">
        <v>32</v>
      </c>
      <c r="K5742" s="4">
        <v>9025.23</v>
      </c>
      <c r="L5742" s="4">
        <f t="shared" si="22"/>
        <v>9025.23</v>
      </c>
      <c r="M5742" s="4">
        <v>309416.37</v>
      </c>
    </row>
    <row r="5743" spans="1:13" x14ac:dyDescent="0.3">
      <c r="A5743" s="2" t="s">
        <v>8210</v>
      </c>
      <c r="B5743" s="3" t="s">
        <v>2788</v>
      </c>
      <c r="C5743" s="2" t="s">
        <v>1401</v>
      </c>
      <c r="D5743" s="2" t="s">
        <v>804</v>
      </c>
      <c r="E5743" s="2" t="s">
        <v>805</v>
      </c>
      <c r="F5743" s="2" t="s">
        <v>82</v>
      </c>
      <c r="G5743" s="2" t="s">
        <v>83</v>
      </c>
      <c r="H5743" s="2" t="s">
        <v>20</v>
      </c>
      <c r="I5743" s="2" t="s">
        <v>31</v>
      </c>
      <c r="J5743" s="2" t="s">
        <v>32</v>
      </c>
      <c r="K5743" s="4">
        <v>1208.46</v>
      </c>
      <c r="L5743" s="4">
        <f t="shared" si="22"/>
        <v>1208.46</v>
      </c>
      <c r="M5743" s="4">
        <v>101442.56</v>
      </c>
    </row>
    <row r="5744" spans="1:13" x14ac:dyDescent="0.3">
      <c r="A5744" s="2" t="s">
        <v>8211</v>
      </c>
      <c r="B5744" s="3" t="s">
        <v>3829</v>
      </c>
      <c r="C5744" s="2" t="s">
        <v>847</v>
      </c>
      <c r="D5744" s="2" t="s">
        <v>848</v>
      </c>
      <c r="E5744" s="2" t="s">
        <v>849</v>
      </c>
      <c r="F5744" s="2" t="s">
        <v>45</v>
      </c>
      <c r="G5744" s="2" t="s">
        <v>46</v>
      </c>
      <c r="H5744" s="2" t="s">
        <v>61</v>
      </c>
      <c r="I5744" s="2" t="s">
        <v>84</v>
      </c>
      <c r="J5744" s="2" t="s">
        <v>149</v>
      </c>
      <c r="K5744" s="4">
        <v>271.93</v>
      </c>
      <c r="L5744" s="4">
        <f t="shared" si="22"/>
        <v>345.35110000000003</v>
      </c>
      <c r="M5744" s="4">
        <v>476188.14</v>
      </c>
    </row>
    <row r="5745" spans="1:13" x14ac:dyDescent="0.3">
      <c r="A5745" s="2" t="s">
        <v>8212</v>
      </c>
      <c r="B5745" s="3" t="s">
        <v>2713</v>
      </c>
      <c r="C5745" s="2" t="s">
        <v>203</v>
      </c>
      <c r="D5745" s="2" t="s">
        <v>204</v>
      </c>
      <c r="E5745" s="2" t="s">
        <v>205</v>
      </c>
      <c r="F5745" s="2" t="s">
        <v>68</v>
      </c>
      <c r="G5745" s="2" t="s">
        <v>68</v>
      </c>
      <c r="H5745" s="2" t="s">
        <v>122</v>
      </c>
      <c r="I5745" s="2" t="s">
        <v>31</v>
      </c>
      <c r="J5745" s="2" t="s">
        <v>71</v>
      </c>
      <c r="K5745" s="4">
        <v>96562.11</v>
      </c>
      <c r="L5745" s="4">
        <f t="shared" si="22"/>
        <v>13518.695400000001</v>
      </c>
      <c r="M5745" s="4">
        <v>47473.56</v>
      </c>
    </row>
    <row r="5746" spans="1:13" x14ac:dyDescent="0.3">
      <c r="A5746" s="2" t="s">
        <v>8213</v>
      </c>
      <c r="B5746" s="3" t="s">
        <v>1550</v>
      </c>
      <c r="C5746" s="2" t="s">
        <v>1950</v>
      </c>
      <c r="D5746" s="2" t="s">
        <v>1489</v>
      </c>
      <c r="E5746" s="2" t="s">
        <v>1490</v>
      </c>
      <c r="F5746" s="2" t="s">
        <v>128</v>
      </c>
      <c r="G5746" s="2" t="s">
        <v>129</v>
      </c>
      <c r="H5746" s="2" t="s">
        <v>111</v>
      </c>
      <c r="I5746" s="2" t="s">
        <v>111</v>
      </c>
      <c r="J5746" s="2" t="s">
        <v>32</v>
      </c>
      <c r="K5746" s="4">
        <v>37413.93</v>
      </c>
      <c r="L5746" s="4">
        <f t="shared" si="22"/>
        <v>37413.93</v>
      </c>
      <c r="M5746" s="4">
        <v>43479.89</v>
      </c>
    </row>
    <row r="5747" spans="1:13" x14ac:dyDescent="0.3">
      <c r="A5747" s="2" t="s">
        <v>8214</v>
      </c>
      <c r="B5747" s="3" t="s">
        <v>2422</v>
      </c>
      <c r="C5747" s="2" t="s">
        <v>1509</v>
      </c>
      <c r="D5747" s="2" t="s">
        <v>1510</v>
      </c>
      <c r="E5747" s="2" t="s">
        <v>1511</v>
      </c>
      <c r="F5747" s="2" t="s">
        <v>82</v>
      </c>
      <c r="G5747" s="2" t="s">
        <v>83</v>
      </c>
      <c r="H5747" s="2" t="s">
        <v>61</v>
      </c>
      <c r="I5747" s="2" t="s">
        <v>84</v>
      </c>
      <c r="J5747" s="2" t="s">
        <v>22</v>
      </c>
      <c r="K5747" s="4">
        <v>487.76</v>
      </c>
      <c r="L5747" s="4">
        <f t="shared" si="22"/>
        <v>526.7808</v>
      </c>
      <c r="M5747" s="4">
        <v>97313.71</v>
      </c>
    </row>
    <row r="5748" spans="1:13" x14ac:dyDescent="0.3">
      <c r="A5748" s="2" t="s">
        <v>8215</v>
      </c>
      <c r="B5748" s="3" t="s">
        <v>1990</v>
      </c>
      <c r="C5748" s="2" t="s">
        <v>892</v>
      </c>
      <c r="D5748" s="2" t="s">
        <v>893</v>
      </c>
      <c r="E5748" s="2" t="s">
        <v>894</v>
      </c>
      <c r="F5748" s="2" t="s">
        <v>38</v>
      </c>
      <c r="G5748" s="2" t="s">
        <v>39</v>
      </c>
      <c r="H5748" s="2" t="s">
        <v>111</v>
      </c>
      <c r="I5748" s="2" t="s">
        <v>111</v>
      </c>
      <c r="J5748" s="2" t="s">
        <v>32</v>
      </c>
      <c r="K5748" s="4">
        <v>35411.040000000001</v>
      </c>
      <c r="L5748" s="4">
        <f t="shared" si="22"/>
        <v>35411.040000000001</v>
      </c>
      <c r="M5748" s="4">
        <v>178085.83</v>
      </c>
    </row>
    <row r="5749" spans="1:13" x14ac:dyDescent="0.3">
      <c r="A5749" s="2" t="s">
        <v>8216</v>
      </c>
      <c r="B5749" s="3" t="s">
        <v>1667</v>
      </c>
      <c r="C5749" s="2" t="s">
        <v>97</v>
      </c>
      <c r="D5749" s="2" t="s">
        <v>98</v>
      </c>
      <c r="E5749" s="2" t="s">
        <v>99</v>
      </c>
      <c r="F5749" s="2" t="s">
        <v>68</v>
      </c>
      <c r="G5749" s="2" t="s">
        <v>68</v>
      </c>
      <c r="H5749" s="2" t="s">
        <v>69</v>
      </c>
      <c r="I5749" s="2" t="s">
        <v>70</v>
      </c>
      <c r="J5749" s="2" t="s">
        <v>22</v>
      </c>
      <c r="K5749" s="4">
        <v>10636.89</v>
      </c>
      <c r="L5749" s="4">
        <f t="shared" si="22"/>
        <v>11487.841200000001</v>
      </c>
      <c r="M5749" s="4">
        <v>296507.71000000002</v>
      </c>
    </row>
    <row r="5750" spans="1:13" x14ac:dyDescent="0.3">
      <c r="A5750" s="2" t="s">
        <v>8217</v>
      </c>
      <c r="B5750" s="3" t="s">
        <v>2050</v>
      </c>
      <c r="C5750" s="2" t="s">
        <v>329</v>
      </c>
      <c r="D5750" s="2" t="s">
        <v>330</v>
      </c>
      <c r="E5750" s="2" t="s">
        <v>331</v>
      </c>
      <c r="F5750" s="2" t="s">
        <v>68</v>
      </c>
      <c r="G5750" s="2" t="s">
        <v>68</v>
      </c>
      <c r="H5750" s="2" t="s">
        <v>20</v>
      </c>
      <c r="I5750" s="2" t="s">
        <v>276</v>
      </c>
      <c r="J5750" s="2" t="s">
        <v>32</v>
      </c>
      <c r="K5750" s="4">
        <v>569.48</v>
      </c>
      <c r="L5750" s="4">
        <f t="shared" si="22"/>
        <v>569.48</v>
      </c>
      <c r="M5750" s="4">
        <v>106060.31</v>
      </c>
    </row>
    <row r="5751" spans="1:13" x14ac:dyDescent="0.3">
      <c r="A5751" s="2" t="s">
        <v>8218</v>
      </c>
      <c r="B5751" s="3" t="s">
        <v>3082</v>
      </c>
      <c r="C5751" s="2" t="s">
        <v>2506</v>
      </c>
      <c r="D5751" s="2" t="s">
        <v>348</v>
      </c>
      <c r="E5751" s="2" t="s">
        <v>349</v>
      </c>
      <c r="F5751" s="2" t="s">
        <v>82</v>
      </c>
      <c r="G5751" s="2" t="s">
        <v>83</v>
      </c>
      <c r="H5751" s="2" t="s">
        <v>30</v>
      </c>
      <c r="I5751" s="2" t="s">
        <v>31</v>
      </c>
      <c r="J5751" s="2" t="s">
        <v>149</v>
      </c>
      <c r="K5751" s="4">
        <v>11.61</v>
      </c>
      <c r="L5751" s="4">
        <f t="shared" si="22"/>
        <v>14.7447</v>
      </c>
      <c r="M5751" s="4">
        <v>218094.05</v>
      </c>
    </row>
    <row r="5752" spans="1:13" x14ac:dyDescent="0.3">
      <c r="A5752" s="2" t="s">
        <v>8219</v>
      </c>
      <c r="B5752" s="3" t="s">
        <v>2393</v>
      </c>
      <c r="C5752" s="2" t="s">
        <v>1256</v>
      </c>
      <c r="D5752" s="2" t="s">
        <v>659</v>
      </c>
      <c r="E5752" s="2" t="s">
        <v>660</v>
      </c>
      <c r="F5752" s="2" t="s">
        <v>140</v>
      </c>
      <c r="G5752" s="2" t="s">
        <v>141</v>
      </c>
      <c r="H5752" s="2" t="s">
        <v>69</v>
      </c>
      <c r="I5752" s="2" t="s">
        <v>70</v>
      </c>
      <c r="J5752" s="2" t="s">
        <v>22</v>
      </c>
      <c r="K5752" s="4">
        <v>5185.49</v>
      </c>
      <c r="L5752" s="4">
        <f t="shared" si="22"/>
        <v>5600.3292000000001</v>
      </c>
      <c r="M5752" s="4">
        <v>379478.95</v>
      </c>
    </row>
    <row r="5753" spans="1:13" x14ac:dyDescent="0.3">
      <c r="A5753" s="2" t="s">
        <v>8220</v>
      </c>
      <c r="B5753" s="3" t="s">
        <v>4197</v>
      </c>
      <c r="C5753" s="2" t="s">
        <v>65</v>
      </c>
      <c r="D5753" s="2" t="s">
        <v>66</v>
      </c>
      <c r="E5753" s="2" t="s">
        <v>67</v>
      </c>
      <c r="F5753" s="2" t="s">
        <v>68</v>
      </c>
      <c r="G5753" s="2" t="s">
        <v>68</v>
      </c>
      <c r="H5753" s="2" t="s">
        <v>30</v>
      </c>
      <c r="I5753" s="2" t="s">
        <v>31</v>
      </c>
      <c r="J5753" s="2" t="s">
        <v>32</v>
      </c>
      <c r="K5753" s="4">
        <v>3.42</v>
      </c>
      <c r="L5753" s="4">
        <f t="shared" si="22"/>
        <v>3.42</v>
      </c>
      <c r="M5753" s="4">
        <v>313520.75</v>
      </c>
    </row>
    <row r="5754" spans="1:13" x14ac:dyDescent="0.3">
      <c r="A5754" s="2" t="s">
        <v>8221</v>
      </c>
      <c r="B5754" s="3" t="s">
        <v>5353</v>
      </c>
      <c r="C5754" s="2" t="s">
        <v>5033</v>
      </c>
      <c r="D5754" s="2" t="s">
        <v>2239</v>
      </c>
      <c r="E5754" s="2" t="s">
        <v>2240</v>
      </c>
      <c r="F5754" s="2" t="s">
        <v>82</v>
      </c>
      <c r="G5754" s="2" t="s">
        <v>83</v>
      </c>
      <c r="H5754" s="2" t="s">
        <v>69</v>
      </c>
      <c r="I5754" s="2" t="s">
        <v>31</v>
      </c>
      <c r="J5754" s="2" t="s">
        <v>149</v>
      </c>
      <c r="K5754" s="4">
        <v>5552.75</v>
      </c>
      <c r="L5754" s="4">
        <f t="shared" si="22"/>
        <v>7051.9925000000003</v>
      </c>
      <c r="M5754" s="4">
        <v>35110.449999999997</v>
      </c>
    </row>
    <row r="5755" spans="1:13" x14ac:dyDescent="0.3">
      <c r="A5755" s="2" t="s">
        <v>8222</v>
      </c>
      <c r="B5755" s="3" t="s">
        <v>1314</v>
      </c>
      <c r="C5755" s="2" t="s">
        <v>2222</v>
      </c>
      <c r="D5755" s="2" t="s">
        <v>120</v>
      </c>
      <c r="E5755" s="2" t="s">
        <v>121</v>
      </c>
      <c r="F5755" s="2" t="s">
        <v>18</v>
      </c>
      <c r="G5755" s="2" t="s">
        <v>19</v>
      </c>
      <c r="H5755" s="2" t="s">
        <v>20</v>
      </c>
      <c r="I5755" s="2" t="s">
        <v>31</v>
      </c>
      <c r="J5755" s="2" t="s">
        <v>32</v>
      </c>
      <c r="K5755" s="4">
        <v>161.19</v>
      </c>
      <c r="L5755" s="4">
        <f t="shared" si="22"/>
        <v>161.19</v>
      </c>
      <c r="M5755" s="4">
        <v>334222.77</v>
      </c>
    </row>
    <row r="5756" spans="1:13" x14ac:dyDescent="0.3">
      <c r="A5756" s="2" t="s">
        <v>8223</v>
      </c>
      <c r="B5756" s="3" t="s">
        <v>1016</v>
      </c>
      <c r="C5756" s="2" t="s">
        <v>1552</v>
      </c>
      <c r="D5756" s="2" t="s">
        <v>1469</v>
      </c>
      <c r="E5756" s="2" t="s">
        <v>1470</v>
      </c>
      <c r="F5756" s="2" t="s">
        <v>28</v>
      </c>
      <c r="G5756" s="2" t="s">
        <v>29</v>
      </c>
      <c r="H5756" s="2" t="s">
        <v>20</v>
      </c>
      <c r="I5756" s="2" t="s">
        <v>47</v>
      </c>
      <c r="J5756" s="2" t="s">
        <v>71</v>
      </c>
      <c r="K5756" s="4">
        <v>974.78</v>
      </c>
      <c r="L5756" s="4">
        <f t="shared" si="22"/>
        <v>136.4692</v>
      </c>
      <c r="M5756" s="4">
        <v>183274.03</v>
      </c>
    </row>
    <row r="5757" spans="1:13" x14ac:dyDescent="0.3">
      <c r="A5757" s="2" t="s">
        <v>8224</v>
      </c>
      <c r="B5757" s="3" t="s">
        <v>3274</v>
      </c>
      <c r="C5757" s="2" t="s">
        <v>244</v>
      </c>
      <c r="D5757" s="2" t="s">
        <v>120</v>
      </c>
      <c r="E5757" s="2" t="s">
        <v>121</v>
      </c>
      <c r="F5757" s="2" t="s">
        <v>18</v>
      </c>
      <c r="G5757" s="2" t="s">
        <v>19</v>
      </c>
      <c r="H5757" s="2" t="s">
        <v>509</v>
      </c>
      <c r="I5757" s="2" t="s">
        <v>31</v>
      </c>
      <c r="J5757" s="2" t="s">
        <v>378</v>
      </c>
      <c r="K5757" s="4">
        <v>474.46</v>
      </c>
      <c r="L5757" s="4">
        <f t="shared" si="22"/>
        <v>3.1788819999999998</v>
      </c>
      <c r="M5757" s="4">
        <v>182935.6</v>
      </c>
    </row>
    <row r="5758" spans="1:13" x14ac:dyDescent="0.3">
      <c r="A5758" s="2" t="s">
        <v>8225</v>
      </c>
      <c r="B5758" s="3" t="s">
        <v>1558</v>
      </c>
      <c r="C5758" s="2" t="s">
        <v>5268</v>
      </c>
      <c r="D5758" s="2" t="s">
        <v>1975</v>
      </c>
      <c r="E5758" s="2" t="s">
        <v>1976</v>
      </c>
      <c r="F5758" s="2" t="s">
        <v>18</v>
      </c>
      <c r="G5758" s="2" t="s">
        <v>19</v>
      </c>
      <c r="H5758" s="2" t="s">
        <v>61</v>
      </c>
      <c r="I5758" s="2" t="s">
        <v>84</v>
      </c>
      <c r="J5758" s="2" t="s">
        <v>32</v>
      </c>
      <c r="K5758" s="4">
        <v>3583.76</v>
      </c>
      <c r="L5758" s="4">
        <f t="shared" si="22"/>
        <v>3583.76</v>
      </c>
      <c r="M5758" s="4">
        <v>82349.820000000007</v>
      </c>
    </row>
    <row r="5759" spans="1:13" x14ac:dyDescent="0.3">
      <c r="A5759" s="2" t="s">
        <v>8226</v>
      </c>
      <c r="B5759" s="3" t="s">
        <v>1808</v>
      </c>
      <c r="C5759" s="2" t="s">
        <v>1968</v>
      </c>
      <c r="D5759" s="2" t="s">
        <v>1969</v>
      </c>
      <c r="E5759" s="2" t="s">
        <v>1970</v>
      </c>
      <c r="F5759" s="2" t="s">
        <v>59</v>
      </c>
      <c r="G5759" s="2" t="s">
        <v>60</v>
      </c>
      <c r="H5759" s="2" t="s">
        <v>105</v>
      </c>
      <c r="I5759" s="2" t="s">
        <v>31</v>
      </c>
      <c r="J5759" s="2" t="s">
        <v>149</v>
      </c>
      <c r="K5759" s="4">
        <v>8433.3700000000008</v>
      </c>
      <c r="L5759" s="4">
        <f t="shared" si="22"/>
        <v>10710.379900000002</v>
      </c>
      <c r="M5759" s="4">
        <v>104975.67</v>
      </c>
    </row>
    <row r="5760" spans="1:13" x14ac:dyDescent="0.3">
      <c r="A5760" s="2" t="s">
        <v>8227</v>
      </c>
      <c r="B5760" s="3" t="s">
        <v>2215</v>
      </c>
      <c r="C5760" s="2" t="s">
        <v>1569</v>
      </c>
      <c r="D5760" s="2" t="s">
        <v>1570</v>
      </c>
      <c r="E5760" s="2" t="s">
        <v>1571</v>
      </c>
      <c r="F5760" s="2" t="s">
        <v>82</v>
      </c>
      <c r="G5760" s="2" t="s">
        <v>83</v>
      </c>
      <c r="H5760" s="2" t="s">
        <v>61</v>
      </c>
      <c r="I5760" s="2" t="s">
        <v>53</v>
      </c>
      <c r="J5760" s="2" t="s">
        <v>149</v>
      </c>
      <c r="K5760" s="4">
        <v>3030.41</v>
      </c>
      <c r="L5760" s="4">
        <f t="shared" si="22"/>
        <v>3848.6206999999999</v>
      </c>
      <c r="M5760" s="4">
        <v>93970.02</v>
      </c>
    </row>
    <row r="5761" spans="1:13" x14ac:dyDescent="0.3">
      <c r="A5761" s="2" t="s">
        <v>8228</v>
      </c>
      <c r="B5761" s="3" t="s">
        <v>3187</v>
      </c>
      <c r="C5761" s="2" t="s">
        <v>2616</v>
      </c>
      <c r="D5761" s="2" t="s">
        <v>487</v>
      </c>
      <c r="E5761" s="2" t="s">
        <v>488</v>
      </c>
      <c r="F5761" s="2" t="s">
        <v>38</v>
      </c>
      <c r="G5761" s="2" t="s">
        <v>39</v>
      </c>
      <c r="H5761" s="2" t="s">
        <v>69</v>
      </c>
      <c r="I5761" s="2" t="s">
        <v>111</v>
      </c>
      <c r="J5761" s="2" t="s">
        <v>22</v>
      </c>
      <c r="K5761" s="4">
        <v>14589.87</v>
      </c>
      <c r="L5761" s="4">
        <f t="shared" si="22"/>
        <v>15757.059600000002</v>
      </c>
      <c r="M5761" s="4">
        <v>349244.26</v>
      </c>
    </row>
    <row r="5762" spans="1:13" x14ac:dyDescent="0.3">
      <c r="A5762" s="2" t="s">
        <v>8229</v>
      </c>
      <c r="B5762" s="3" t="s">
        <v>3738</v>
      </c>
      <c r="C5762" s="2" t="s">
        <v>1168</v>
      </c>
      <c r="D5762" s="2" t="s">
        <v>153</v>
      </c>
      <c r="E5762" s="2" t="s">
        <v>154</v>
      </c>
      <c r="F5762" s="2" t="s">
        <v>147</v>
      </c>
      <c r="G5762" s="2" t="s">
        <v>148</v>
      </c>
      <c r="H5762" s="2" t="s">
        <v>20</v>
      </c>
      <c r="I5762" s="2" t="s">
        <v>260</v>
      </c>
      <c r="J5762" s="2" t="s">
        <v>32</v>
      </c>
      <c r="K5762" s="4">
        <v>1136.4000000000001</v>
      </c>
      <c r="L5762" s="4">
        <f t="shared" si="22"/>
        <v>1136.4000000000001</v>
      </c>
      <c r="M5762" s="4">
        <v>339669.53</v>
      </c>
    </row>
    <row r="5763" spans="1:13" x14ac:dyDescent="0.3">
      <c r="A5763" s="2" t="s">
        <v>8230</v>
      </c>
      <c r="B5763" s="3" t="s">
        <v>7789</v>
      </c>
      <c r="C5763" s="2" t="s">
        <v>1541</v>
      </c>
      <c r="D5763" s="2" t="s">
        <v>516</v>
      </c>
      <c r="E5763" s="2" t="s">
        <v>517</v>
      </c>
      <c r="F5763" s="2" t="s">
        <v>82</v>
      </c>
      <c r="G5763" s="2" t="s">
        <v>83</v>
      </c>
      <c r="H5763" s="2" t="s">
        <v>61</v>
      </c>
      <c r="I5763" s="2" t="s">
        <v>62</v>
      </c>
      <c r="J5763" s="2" t="s">
        <v>32</v>
      </c>
      <c r="K5763" s="4">
        <v>4129.91</v>
      </c>
      <c r="L5763" s="4">
        <f t="shared" si="22"/>
        <v>4129.91</v>
      </c>
      <c r="M5763" s="4">
        <v>40259.67</v>
      </c>
    </row>
    <row r="5764" spans="1:13" x14ac:dyDescent="0.3">
      <c r="A5764" s="2" t="s">
        <v>8231</v>
      </c>
      <c r="B5764" s="3" t="s">
        <v>336</v>
      </c>
      <c r="C5764" s="2" t="s">
        <v>1454</v>
      </c>
      <c r="D5764" s="2" t="s">
        <v>1455</v>
      </c>
      <c r="E5764" s="2" t="s">
        <v>553</v>
      </c>
      <c r="F5764" s="2" t="s">
        <v>140</v>
      </c>
      <c r="G5764" s="2" t="s">
        <v>141</v>
      </c>
      <c r="H5764" s="2" t="s">
        <v>69</v>
      </c>
      <c r="I5764" s="2" t="s">
        <v>31</v>
      </c>
      <c r="J5764" s="2" t="s">
        <v>149</v>
      </c>
      <c r="K5764" s="4">
        <v>4308.12</v>
      </c>
      <c r="L5764" s="4">
        <f t="shared" si="22"/>
        <v>5471.3123999999998</v>
      </c>
      <c r="M5764" s="4">
        <v>340851.82</v>
      </c>
    </row>
    <row r="5765" spans="1:13" x14ac:dyDescent="0.3">
      <c r="A5765" s="2" t="s">
        <v>8232</v>
      </c>
      <c r="B5765" s="3" t="s">
        <v>5772</v>
      </c>
      <c r="C5765" s="2" t="s">
        <v>1358</v>
      </c>
      <c r="D5765" s="2" t="s">
        <v>264</v>
      </c>
      <c r="E5765" s="2" t="s">
        <v>265</v>
      </c>
      <c r="F5765" s="2" t="s">
        <v>18</v>
      </c>
      <c r="G5765" s="2" t="s">
        <v>19</v>
      </c>
      <c r="H5765" s="2" t="s">
        <v>111</v>
      </c>
      <c r="I5765" s="2" t="s">
        <v>111</v>
      </c>
      <c r="J5765" s="2" t="s">
        <v>22</v>
      </c>
      <c r="K5765" s="4">
        <v>19576.63</v>
      </c>
      <c r="L5765" s="4">
        <f t="shared" si="22"/>
        <v>21142.760400000003</v>
      </c>
      <c r="M5765" s="4">
        <v>141956.28</v>
      </c>
    </row>
    <row r="5766" spans="1:13" x14ac:dyDescent="0.3">
      <c r="A5766" s="2" t="s">
        <v>8233</v>
      </c>
      <c r="B5766" s="3" t="s">
        <v>1171</v>
      </c>
      <c r="C5766" s="2" t="s">
        <v>1216</v>
      </c>
      <c r="D5766" s="2" t="s">
        <v>269</v>
      </c>
      <c r="E5766" s="2" t="s">
        <v>270</v>
      </c>
      <c r="F5766" s="2" t="s">
        <v>140</v>
      </c>
      <c r="G5766" s="2" t="s">
        <v>141</v>
      </c>
      <c r="H5766" s="2" t="s">
        <v>69</v>
      </c>
      <c r="I5766" s="2" t="s">
        <v>111</v>
      </c>
      <c r="J5766" s="2" t="s">
        <v>32</v>
      </c>
      <c r="K5766" s="4">
        <v>12375.7</v>
      </c>
      <c r="L5766" s="4">
        <f t="shared" si="22"/>
        <v>12375.7</v>
      </c>
      <c r="M5766" s="4">
        <v>141854.57</v>
      </c>
    </row>
    <row r="5767" spans="1:13" x14ac:dyDescent="0.3">
      <c r="A5767" s="2" t="s">
        <v>8234</v>
      </c>
      <c r="B5767" s="3" t="s">
        <v>4846</v>
      </c>
      <c r="C5767" s="2" t="s">
        <v>1320</v>
      </c>
      <c r="D5767" s="2" t="s">
        <v>903</v>
      </c>
      <c r="E5767" s="2" t="s">
        <v>904</v>
      </c>
      <c r="F5767" s="2" t="s">
        <v>128</v>
      </c>
      <c r="G5767" s="2" t="s">
        <v>129</v>
      </c>
      <c r="H5767" s="2" t="s">
        <v>105</v>
      </c>
      <c r="I5767" s="2" t="s">
        <v>31</v>
      </c>
      <c r="J5767" s="2" t="s">
        <v>149</v>
      </c>
      <c r="K5767" s="4">
        <v>9017.64</v>
      </c>
      <c r="L5767" s="4">
        <f t="shared" si="22"/>
        <v>11452.4028</v>
      </c>
      <c r="M5767" s="4">
        <v>186165.84</v>
      </c>
    </row>
    <row r="5768" spans="1:13" x14ac:dyDescent="0.3">
      <c r="A5768" s="2" t="s">
        <v>8235</v>
      </c>
      <c r="B5768" s="3" t="s">
        <v>2631</v>
      </c>
      <c r="C5768" s="2" t="s">
        <v>469</v>
      </c>
      <c r="D5768" s="2" t="s">
        <v>75</v>
      </c>
      <c r="E5768" s="2" t="s">
        <v>76</v>
      </c>
      <c r="F5768" s="2" t="s">
        <v>45</v>
      </c>
      <c r="G5768" s="2" t="s">
        <v>46</v>
      </c>
      <c r="H5768" s="2" t="s">
        <v>69</v>
      </c>
      <c r="I5768" s="2" t="s">
        <v>70</v>
      </c>
      <c r="J5768" s="2" t="s">
        <v>32</v>
      </c>
      <c r="K5768" s="4">
        <v>11974.81</v>
      </c>
      <c r="L5768" s="4">
        <f t="shared" si="22"/>
        <v>11974.81</v>
      </c>
      <c r="M5768" s="4">
        <v>120467.82</v>
      </c>
    </row>
    <row r="5769" spans="1:13" x14ac:dyDescent="0.3">
      <c r="A5769" s="2" t="s">
        <v>8236</v>
      </c>
      <c r="B5769" s="3" t="s">
        <v>1221</v>
      </c>
      <c r="C5769" s="2" t="s">
        <v>1329</v>
      </c>
      <c r="D5769" s="2" t="s">
        <v>145</v>
      </c>
      <c r="E5769" s="2" t="s">
        <v>146</v>
      </c>
      <c r="F5769" s="2" t="s">
        <v>147</v>
      </c>
      <c r="G5769" s="2" t="s">
        <v>148</v>
      </c>
      <c r="H5769" s="2" t="s">
        <v>105</v>
      </c>
      <c r="I5769" s="2" t="s">
        <v>31</v>
      </c>
      <c r="J5769" s="2" t="s">
        <v>32</v>
      </c>
      <c r="K5769" s="4">
        <v>3619.55</v>
      </c>
      <c r="L5769" s="4">
        <f t="shared" si="22"/>
        <v>3619.55</v>
      </c>
      <c r="M5769" s="4">
        <v>492547.45</v>
      </c>
    </row>
    <row r="5770" spans="1:13" x14ac:dyDescent="0.3">
      <c r="A5770" s="2" t="s">
        <v>8237</v>
      </c>
      <c r="B5770" s="3" t="s">
        <v>3232</v>
      </c>
      <c r="C5770" s="2" t="s">
        <v>1285</v>
      </c>
      <c r="D5770" s="2" t="s">
        <v>1286</v>
      </c>
      <c r="E5770" s="2" t="s">
        <v>1287</v>
      </c>
      <c r="F5770" s="2" t="s">
        <v>68</v>
      </c>
      <c r="G5770" s="2" t="s">
        <v>68</v>
      </c>
      <c r="H5770" s="2" t="s">
        <v>69</v>
      </c>
      <c r="I5770" s="2" t="s">
        <v>70</v>
      </c>
      <c r="J5770" s="2" t="s">
        <v>32</v>
      </c>
      <c r="K5770" s="4">
        <v>11228.41</v>
      </c>
      <c r="L5770" s="4">
        <f t="shared" si="22"/>
        <v>11228.41</v>
      </c>
      <c r="M5770" s="4">
        <v>284028.68</v>
      </c>
    </row>
    <row r="5771" spans="1:13" x14ac:dyDescent="0.3">
      <c r="A5771" s="2" t="s">
        <v>8238</v>
      </c>
      <c r="B5771" s="3" t="s">
        <v>1964</v>
      </c>
      <c r="C5771" s="2" t="s">
        <v>319</v>
      </c>
      <c r="D5771" s="2" t="s">
        <v>320</v>
      </c>
      <c r="E5771" s="2" t="s">
        <v>321</v>
      </c>
      <c r="F5771" s="2" t="s">
        <v>128</v>
      </c>
      <c r="G5771" s="2" t="s">
        <v>129</v>
      </c>
      <c r="H5771" s="2" t="s">
        <v>122</v>
      </c>
      <c r="I5771" s="2" t="s">
        <v>31</v>
      </c>
      <c r="J5771" s="2" t="s">
        <v>149</v>
      </c>
      <c r="K5771" s="4">
        <v>95861.83</v>
      </c>
      <c r="L5771" s="4">
        <f t="shared" si="22"/>
        <v>121744.52410000001</v>
      </c>
      <c r="M5771" s="4">
        <v>62643.48</v>
      </c>
    </row>
    <row r="5772" spans="1:13" x14ac:dyDescent="0.3">
      <c r="A5772" s="2" t="s">
        <v>8239</v>
      </c>
      <c r="B5772" s="3" t="s">
        <v>1201</v>
      </c>
      <c r="C5772" s="2" t="s">
        <v>611</v>
      </c>
      <c r="D5772" s="2" t="s">
        <v>227</v>
      </c>
      <c r="E5772" s="2" t="s">
        <v>228</v>
      </c>
      <c r="F5772" s="2" t="s">
        <v>82</v>
      </c>
      <c r="G5772" s="2" t="s">
        <v>83</v>
      </c>
      <c r="H5772" s="2" t="s">
        <v>20</v>
      </c>
      <c r="I5772" s="2" t="s">
        <v>53</v>
      </c>
      <c r="J5772" s="2" t="s">
        <v>378</v>
      </c>
      <c r="K5772" s="4">
        <v>987.25</v>
      </c>
      <c r="L5772" s="4">
        <f t="shared" si="22"/>
        <v>6.6145750000000003</v>
      </c>
      <c r="M5772" s="4">
        <v>201424.58</v>
      </c>
    </row>
    <row r="5773" spans="1:13" x14ac:dyDescent="0.3">
      <c r="A5773" s="2" t="s">
        <v>8240</v>
      </c>
      <c r="B5773" s="3" t="s">
        <v>2150</v>
      </c>
      <c r="C5773" s="2" t="s">
        <v>137</v>
      </c>
      <c r="D5773" s="2" t="s">
        <v>138</v>
      </c>
      <c r="E5773" s="2" t="s">
        <v>139</v>
      </c>
      <c r="F5773" s="2" t="s">
        <v>140</v>
      </c>
      <c r="G5773" s="2" t="s">
        <v>141</v>
      </c>
      <c r="H5773" s="2" t="s">
        <v>20</v>
      </c>
      <c r="I5773" s="2" t="s">
        <v>276</v>
      </c>
      <c r="J5773" s="2" t="s">
        <v>378</v>
      </c>
      <c r="K5773" s="4">
        <v>32.08</v>
      </c>
      <c r="L5773" s="4">
        <f t="shared" si="22"/>
        <v>0.21493599999999999</v>
      </c>
      <c r="M5773" s="4">
        <v>391182.41</v>
      </c>
    </row>
    <row r="5774" spans="1:13" x14ac:dyDescent="0.3">
      <c r="A5774" s="2" t="s">
        <v>8241</v>
      </c>
      <c r="B5774" s="3" t="s">
        <v>143</v>
      </c>
      <c r="C5774" s="2" t="s">
        <v>3150</v>
      </c>
      <c r="D5774" s="2" t="s">
        <v>840</v>
      </c>
      <c r="E5774" s="2" t="s">
        <v>841</v>
      </c>
      <c r="F5774" s="2" t="s">
        <v>18</v>
      </c>
      <c r="G5774" s="2" t="s">
        <v>19</v>
      </c>
      <c r="H5774" s="2" t="s">
        <v>20</v>
      </c>
      <c r="I5774" s="2" t="s">
        <v>53</v>
      </c>
      <c r="J5774" s="2" t="s">
        <v>22</v>
      </c>
      <c r="K5774" s="4">
        <v>1434.45</v>
      </c>
      <c r="L5774" s="4">
        <f t="shared" si="22"/>
        <v>1549.2060000000001</v>
      </c>
      <c r="M5774" s="4">
        <v>429893.77</v>
      </c>
    </row>
    <row r="5775" spans="1:13" x14ac:dyDescent="0.3">
      <c r="A5775" s="2" t="s">
        <v>8242</v>
      </c>
      <c r="B5775" s="3" t="s">
        <v>4559</v>
      </c>
      <c r="C5775" s="2" t="s">
        <v>532</v>
      </c>
      <c r="D5775" s="2" t="s">
        <v>533</v>
      </c>
      <c r="E5775" s="2" t="s">
        <v>534</v>
      </c>
      <c r="F5775" s="2" t="s">
        <v>128</v>
      </c>
      <c r="G5775" s="2" t="s">
        <v>129</v>
      </c>
      <c r="H5775" s="2" t="s">
        <v>105</v>
      </c>
      <c r="I5775" s="2" t="s">
        <v>31</v>
      </c>
      <c r="J5775" s="2" t="s">
        <v>32</v>
      </c>
      <c r="K5775" s="4">
        <v>9360.98</v>
      </c>
      <c r="L5775" s="4">
        <f t="shared" si="22"/>
        <v>9360.98</v>
      </c>
      <c r="M5775" s="4">
        <v>163880.71</v>
      </c>
    </row>
    <row r="5776" spans="1:13" x14ac:dyDescent="0.3">
      <c r="A5776" s="2" t="s">
        <v>8243</v>
      </c>
      <c r="B5776" s="3" t="s">
        <v>2113</v>
      </c>
      <c r="C5776" s="2" t="s">
        <v>2506</v>
      </c>
      <c r="D5776" s="2" t="s">
        <v>348</v>
      </c>
      <c r="E5776" s="2" t="s">
        <v>349</v>
      </c>
      <c r="F5776" s="2" t="s">
        <v>82</v>
      </c>
      <c r="G5776" s="2" t="s">
        <v>83</v>
      </c>
      <c r="H5776" s="2" t="s">
        <v>61</v>
      </c>
      <c r="I5776" s="2" t="s">
        <v>62</v>
      </c>
      <c r="J5776" s="2" t="s">
        <v>22</v>
      </c>
      <c r="K5776" s="4">
        <v>3473.65</v>
      </c>
      <c r="L5776" s="4">
        <f t="shared" si="22"/>
        <v>3751.5420000000004</v>
      </c>
      <c r="M5776" s="4">
        <v>355357.34</v>
      </c>
    </row>
    <row r="5777" spans="1:13" x14ac:dyDescent="0.3">
      <c r="A5777" s="2" t="s">
        <v>8244</v>
      </c>
      <c r="B5777" s="3" t="s">
        <v>866</v>
      </c>
      <c r="C5777" s="2" t="s">
        <v>1564</v>
      </c>
      <c r="D5777" s="2" t="s">
        <v>1112</v>
      </c>
      <c r="E5777" s="2" t="s">
        <v>1113</v>
      </c>
      <c r="F5777" s="2" t="s">
        <v>68</v>
      </c>
      <c r="G5777" s="2" t="s">
        <v>68</v>
      </c>
      <c r="H5777" s="2" t="s">
        <v>105</v>
      </c>
      <c r="I5777" s="2" t="s">
        <v>31</v>
      </c>
      <c r="J5777" s="2" t="s">
        <v>32</v>
      </c>
      <c r="K5777" s="4">
        <v>6125.31</v>
      </c>
      <c r="L5777" s="4">
        <f t="shared" si="22"/>
        <v>6125.31</v>
      </c>
      <c r="M5777" s="4">
        <v>122923.32</v>
      </c>
    </row>
    <row r="5778" spans="1:13" x14ac:dyDescent="0.3">
      <c r="A5778" s="2" t="s">
        <v>8245</v>
      </c>
      <c r="B5778" s="3" t="s">
        <v>5557</v>
      </c>
      <c r="C5778" s="2" t="s">
        <v>796</v>
      </c>
      <c r="D5778" s="2" t="s">
        <v>797</v>
      </c>
      <c r="E5778" s="2" t="s">
        <v>798</v>
      </c>
      <c r="F5778" s="2" t="s">
        <v>18</v>
      </c>
      <c r="G5778" s="2" t="s">
        <v>19</v>
      </c>
      <c r="H5778" s="2" t="s">
        <v>20</v>
      </c>
      <c r="I5778" s="2" t="s">
        <v>47</v>
      </c>
      <c r="J5778" s="2" t="s">
        <v>22</v>
      </c>
      <c r="K5778" s="4">
        <v>987.75</v>
      </c>
      <c r="L5778" s="4">
        <f t="shared" si="22"/>
        <v>1066.77</v>
      </c>
      <c r="M5778" s="4">
        <v>451592.34</v>
      </c>
    </row>
    <row r="5779" spans="1:13" x14ac:dyDescent="0.3">
      <c r="A5779" s="2" t="s">
        <v>8246</v>
      </c>
      <c r="B5779" s="3" t="s">
        <v>3644</v>
      </c>
      <c r="C5779" s="2" t="s">
        <v>166</v>
      </c>
      <c r="D5779" s="2" t="s">
        <v>167</v>
      </c>
      <c r="E5779" s="2" t="s">
        <v>168</v>
      </c>
      <c r="F5779" s="2" t="s">
        <v>38</v>
      </c>
      <c r="G5779" s="2" t="s">
        <v>39</v>
      </c>
      <c r="H5779" s="2" t="s">
        <v>20</v>
      </c>
      <c r="I5779" s="2" t="s">
        <v>276</v>
      </c>
      <c r="J5779" s="2" t="s">
        <v>22</v>
      </c>
      <c r="K5779" s="4">
        <v>1780.34</v>
      </c>
      <c r="L5779" s="4">
        <f t="shared" si="22"/>
        <v>1922.7672</v>
      </c>
      <c r="M5779" s="4">
        <v>332186.21999999997</v>
      </c>
    </row>
    <row r="5780" spans="1:13" x14ac:dyDescent="0.3">
      <c r="A5780" s="2" t="s">
        <v>8247</v>
      </c>
      <c r="B5780" s="3" t="s">
        <v>1357</v>
      </c>
      <c r="C5780" s="2" t="s">
        <v>1304</v>
      </c>
      <c r="D5780" s="2" t="s">
        <v>725</v>
      </c>
      <c r="E5780" s="2" t="s">
        <v>726</v>
      </c>
      <c r="F5780" s="2" t="s">
        <v>45</v>
      </c>
      <c r="G5780" s="2" t="s">
        <v>46</v>
      </c>
      <c r="H5780" s="2" t="s">
        <v>61</v>
      </c>
      <c r="I5780" s="2" t="s">
        <v>31</v>
      </c>
      <c r="J5780" s="2" t="s">
        <v>32</v>
      </c>
      <c r="K5780" s="4">
        <v>1010.31</v>
      </c>
      <c r="L5780" s="4">
        <f t="shared" si="22"/>
        <v>1010.31</v>
      </c>
      <c r="M5780" s="4">
        <v>126416.63</v>
      </c>
    </row>
    <row r="5781" spans="1:13" x14ac:dyDescent="0.3">
      <c r="A5781" s="2" t="s">
        <v>8248</v>
      </c>
      <c r="B5781" s="3" t="s">
        <v>2280</v>
      </c>
      <c r="C5781" s="2" t="s">
        <v>697</v>
      </c>
      <c r="D5781" s="2" t="s">
        <v>698</v>
      </c>
      <c r="E5781" s="2" t="s">
        <v>699</v>
      </c>
      <c r="F5781" s="2" t="s">
        <v>45</v>
      </c>
      <c r="G5781" s="2" t="s">
        <v>46</v>
      </c>
      <c r="H5781" s="2" t="s">
        <v>30</v>
      </c>
      <c r="I5781" s="2" t="s">
        <v>31</v>
      </c>
      <c r="J5781" s="2" t="s">
        <v>32</v>
      </c>
      <c r="K5781" s="4">
        <v>38</v>
      </c>
      <c r="L5781" s="4">
        <f t="shared" si="22"/>
        <v>38</v>
      </c>
      <c r="M5781" s="4">
        <v>448337.05</v>
      </c>
    </row>
    <row r="5782" spans="1:13" x14ac:dyDescent="0.3">
      <c r="A5782" s="2" t="s">
        <v>8249</v>
      </c>
      <c r="B5782" s="3" t="s">
        <v>3406</v>
      </c>
      <c r="C5782" s="2" t="s">
        <v>1095</v>
      </c>
      <c r="D5782" s="2" t="s">
        <v>1096</v>
      </c>
      <c r="E5782" s="2" t="s">
        <v>1097</v>
      </c>
      <c r="F5782" s="2" t="s">
        <v>59</v>
      </c>
      <c r="G5782" s="2" t="s">
        <v>60</v>
      </c>
      <c r="H5782" s="2" t="s">
        <v>111</v>
      </c>
      <c r="I5782" s="2" t="s">
        <v>111</v>
      </c>
      <c r="J5782" s="2" t="s">
        <v>32</v>
      </c>
      <c r="K5782" s="4">
        <v>40315.879999999997</v>
      </c>
      <c r="L5782" s="4">
        <f t="shared" si="22"/>
        <v>40315.879999999997</v>
      </c>
      <c r="M5782" s="4">
        <v>25992.09</v>
      </c>
    </row>
    <row r="5783" spans="1:13" x14ac:dyDescent="0.3">
      <c r="A5783" s="2" t="s">
        <v>8250</v>
      </c>
      <c r="B5783" s="3" t="s">
        <v>2487</v>
      </c>
      <c r="C5783" s="2" t="s">
        <v>203</v>
      </c>
      <c r="D5783" s="2" t="s">
        <v>204</v>
      </c>
      <c r="E5783" s="2" t="s">
        <v>205</v>
      </c>
      <c r="F5783" s="2" t="s">
        <v>68</v>
      </c>
      <c r="G5783" s="2" t="s">
        <v>68</v>
      </c>
      <c r="H5783" s="2" t="s">
        <v>20</v>
      </c>
      <c r="I5783" s="2" t="s">
        <v>53</v>
      </c>
      <c r="J5783" s="2" t="s">
        <v>32</v>
      </c>
      <c r="K5783" s="4">
        <v>244.05</v>
      </c>
      <c r="L5783" s="4">
        <f t="shared" si="22"/>
        <v>244.05</v>
      </c>
      <c r="M5783" s="4">
        <v>51073.81</v>
      </c>
    </row>
    <row r="5784" spans="1:13" x14ac:dyDescent="0.3">
      <c r="A5784" s="2" t="s">
        <v>8251</v>
      </c>
      <c r="B5784" s="3" t="s">
        <v>2376</v>
      </c>
      <c r="C5784" s="2" t="s">
        <v>1247</v>
      </c>
      <c r="D5784" s="2" t="s">
        <v>1248</v>
      </c>
      <c r="E5784" s="2" t="s">
        <v>1249</v>
      </c>
      <c r="F5784" s="2" t="s">
        <v>59</v>
      </c>
      <c r="G5784" s="2" t="s">
        <v>60</v>
      </c>
      <c r="H5784" s="2" t="s">
        <v>122</v>
      </c>
      <c r="I5784" s="2" t="s">
        <v>31</v>
      </c>
      <c r="J5784" s="2" t="s">
        <v>32</v>
      </c>
      <c r="K5784" s="4">
        <v>10035.379999999999</v>
      </c>
      <c r="L5784" s="4">
        <f t="shared" si="22"/>
        <v>10035.379999999999</v>
      </c>
      <c r="M5784" s="4">
        <v>251691.62</v>
      </c>
    </row>
    <row r="5785" spans="1:13" x14ac:dyDescent="0.3">
      <c r="A5785" s="2" t="s">
        <v>8252</v>
      </c>
      <c r="B5785" s="3" t="s">
        <v>2245</v>
      </c>
      <c r="C5785" s="2" t="s">
        <v>1588</v>
      </c>
      <c r="D5785" s="2" t="s">
        <v>783</v>
      </c>
      <c r="E5785" s="2" t="s">
        <v>784</v>
      </c>
      <c r="F5785" s="2" t="s">
        <v>140</v>
      </c>
      <c r="G5785" s="2" t="s">
        <v>141</v>
      </c>
      <c r="H5785" s="2" t="s">
        <v>69</v>
      </c>
      <c r="I5785" s="2" t="s">
        <v>31</v>
      </c>
      <c r="J5785" s="2" t="s">
        <v>32</v>
      </c>
      <c r="K5785" s="4">
        <v>14407.4</v>
      </c>
      <c r="L5785" s="4">
        <f t="shared" si="22"/>
        <v>14407.4</v>
      </c>
      <c r="M5785" s="4">
        <v>463148.2</v>
      </c>
    </row>
    <row r="5786" spans="1:13" x14ac:dyDescent="0.3">
      <c r="A5786" s="2" t="s">
        <v>8253</v>
      </c>
      <c r="B5786" s="3" t="s">
        <v>4221</v>
      </c>
      <c r="C5786" s="2" t="s">
        <v>3331</v>
      </c>
      <c r="D5786" s="2" t="s">
        <v>671</v>
      </c>
      <c r="E5786" s="2" t="s">
        <v>259</v>
      </c>
      <c r="F5786" s="2" t="s">
        <v>38</v>
      </c>
      <c r="G5786" s="2" t="s">
        <v>39</v>
      </c>
      <c r="H5786" s="2" t="s">
        <v>20</v>
      </c>
      <c r="I5786" s="2" t="s">
        <v>21</v>
      </c>
      <c r="J5786" s="2" t="s">
        <v>22</v>
      </c>
      <c r="K5786" s="4">
        <v>140.76</v>
      </c>
      <c r="L5786" s="4">
        <f t="shared" si="22"/>
        <v>152.02080000000001</v>
      </c>
      <c r="M5786" s="4">
        <v>244945.84</v>
      </c>
    </row>
    <row r="5787" spans="1:13" x14ac:dyDescent="0.3">
      <c r="A5787" s="2" t="s">
        <v>8254</v>
      </c>
      <c r="B5787" s="3" t="s">
        <v>2689</v>
      </c>
      <c r="C5787" s="2" t="s">
        <v>360</v>
      </c>
      <c r="D5787" s="2" t="s">
        <v>361</v>
      </c>
      <c r="E5787" s="2" t="s">
        <v>362</v>
      </c>
      <c r="F5787" s="2" t="s">
        <v>147</v>
      </c>
      <c r="G5787" s="2" t="s">
        <v>148</v>
      </c>
      <c r="H5787" s="2" t="s">
        <v>30</v>
      </c>
      <c r="I5787" s="2" t="s">
        <v>31</v>
      </c>
      <c r="J5787" s="2" t="s">
        <v>32</v>
      </c>
      <c r="K5787" s="4">
        <v>21.03</v>
      </c>
      <c r="L5787" s="4">
        <f t="shared" si="22"/>
        <v>21.03</v>
      </c>
      <c r="M5787" s="4">
        <v>139793.38</v>
      </c>
    </row>
    <row r="5788" spans="1:13" x14ac:dyDescent="0.3">
      <c r="A5788" s="2" t="s">
        <v>8255</v>
      </c>
      <c r="B5788" s="3" t="s">
        <v>2786</v>
      </c>
      <c r="C5788" s="2" t="s">
        <v>831</v>
      </c>
      <c r="D5788" s="2" t="s">
        <v>343</v>
      </c>
      <c r="E5788" s="2" t="s">
        <v>344</v>
      </c>
      <c r="F5788" s="2" t="s">
        <v>82</v>
      </c>
      <c r="G5788" s="2" t="s">
        <v>83</v>
      </c>
      <c r="H5788" s="2" t="s">
        <v>20</v>
      </c>
      <c r="I5788" s="2" t="s">
        <v>53</v>
      </c>
      <c r="J5788" s="2" t="s">
        <v>32</v>
      </c>
      <c r="K5788" s="4">
        <v>1400.12</v>
      </c>
      <c r="L5788" s="4">
        <f t="shared" si="22"/>
        <v>1400.12</v>
      </c>
      <c r="M5788" s="4">
        <v>216071.6</v>
      </c>
    </row>
    <row r="5789" spans="1:13" x14ac:dyDescent="0.3">
      <c r="A5789" s="2" t="s">
        <v>8256</v>
      </c>
      <c r="B5789" s="3" t="s">
        <v>3519</v>
      </c>
      <c r="C5789" s="2" t="s">
        <v>864</v>
      </c>
      <c r="D5789" s="2" t="s">
        <v>858</v>
      </c>
      <c r="E5789" s="2" t="s">
        <v>859</v>
      </c>
      <c r="F5789" s="2" t="s">
        <v>28</v>
      </c>
      <c r="G5789" s="2" t="s">
        <v>29</v>
      </c>
      <c r="H5789" s="2" t="s">
        <v>20</v>
      </c>
      <c r="I5789" s="2" t="s">
        <v>21</v>
      </c>
      <c r="J5789" s="2" t="s">
        <v>32</v>
      </c>
      <c r="K5789" s="4">
        <v>1015.41</v>
      </c>
      <c r="L5789" s="4">
        <f t="shared" si="22"/>
        <v>1015.41</v>
      </c>
      <c r="M5789" s="4">
        <v>107515.45</v>
      </c>
    </row>
    <row r="5790" spans="1:13" x14ac:dyDescent="0.3">
      <c r="A5790" s="2" t="s">
        <v>8257</v>
      </c>
      <c r="B5790" s="3" t="s">
        <v>2538</v>
      </c>
      <c r="C5790" s="2" t="s">
        <v>1931</v>
      </c>
      <c r="D5790" s="2" t="s">
        <v>295</v>
      </c>
      <c r="E5790" s="2" t="s">
        <v>296</v>
      </c>
      <c r="F5790" s="2" t="s">
        <v>38</v>
      </c>
      <c r="G5790" s="2" t="s">
        <v>39</v>
      </c>
      <c r="H5790" s="2" t="s">
        <v>69</v>
      </c>
      <c r="I5790" s="2" t="s">
        <v>70</v>
      </c>
      <c r="J5790" s="2" t="s">
        <v>32</v>
      </c>
      <c r="K5790" s="4">
        <v>2321.29</v>
      </c>
      <c r="L5790" s="4">
        <f t="shared" si="22"/>
        <v>2321.29</v>
      </c>
      <c r="M5790" s="4">
        <v>23657.72</v>
      </c>
    </row>
    <row r="5791" spans="1:13" x14ac:dyDescent="0.3">
      <c r="A5791" s="2" t="s">
        <v>8258</v>
      </c>
      <c r="B5791" s="3" t="s">
        <v>3008</v>
      </c>
      <c r="C5791" s="2" t="s">
        <v>1544</v>
      </c>
      <c r="D5791" s="2" t="s">
        <v>835</v>
      </c>
      <c r="E5791" s="2" t="s">
        <v>836</v>
      </c>
      <c r="F5791" s="2" t="s">
        <v>147</v>
      </c>
      <c r="G5791" s="2" t="s">
        <v>148</v>
      </c>
      <c r="H5791" s="2" t="s">
        <v>69</v>
      </c>
      <c r="I5791" s="2" t="s">
        <v>70</v>
      </c>
      <c r="J5791" s="2" t="s">
        <v>32</v>
      </c>
      <c r="K5791" s="4">
        <v>11309</v>
      </c>
      <c r="L5791" s="4">
        <f t="shared" si="22"/>
        <v>11309</v>
      </c>
      <c r="M5791" s="4">
        <v>290667.14</v>
      </c>
    </row>
    <row r="5792" spans="1:13" x14ac:dyDescent="0.3">
      <c r="A5792" s="2" t="s">
        <v>8259</v>
      </c>
      <c r="B5792" s="3" t="s">
        <v>917</v>
      </c>
      <c r="C5792" s="2" t="s">
        <v>3335</v>
      </c>
      <c r="D5792" s="2" t="s">
        <v>664</v>
      </c>
      <c r="E5792" s="2" t="s">
        <v>665</v>
      </c>
      <c r="F5792" s="2" t="s">
        <v>38</v>
      </c>
      <c r="G5792" s="2" t="s">
        <v>39</v>
      </c>
      <c r="H5792" s="2" t="s">
        <v>20</v>
      </c>
      <c r="I5792" s="2" t="s">
        <v>47</v>
      </c>
      <c r="J5792" s="2" t="s">
        <v>32</v>
      </c>
      <c r="K5792" s="4">
        <v>759.51</v>
      </c>
      <c r="L5792" s="4">
        <f t="shared" si="22"/>
        <v>759.51</v>
      </c>
      <c r="M5792" s="4">
        <v>117420.34</v>
      </c>
    </row>
    <row r="5793" spans="1:13" x14ac:dyDescent="0.3">
      <c r="A5793" s="2" t="s">
        <v>8260</v>
      </c>
      <c r="B5793" s="3" t="s">
        <v>3901</v>
      </c>
      <c r="C5793" s="2" t="s">
        <v>2320</v>
      </c>
      <c r="D5793" s="2" t="s">
        <v>138</v>
      </c>
      <c r="E5793" s="2" t="s">
        <v>139</v>
      </c>
      <c r="F5793" s="2" t="s">
        <v>140</v>
      </c>
      <c r="G5793" s="2" t="s">
        <v>141</v>
      </c>
      <c r="H5793" s="2" t="s">
        <v>69</v>
      </c>
      <c r="I5793" s="2" t="s">
        <v>70</v>
      </c>
      <c r="J5793" s="2" t="s">
        <v>32</v>
      </c>
      <c r="K5793" s="4">
        <v>11167.38</v>
      </c>
      <c r="L5793" s="4">
        <f t="shared" si="22"/>
        <v>11167.38</v>
      </c>
      <c r="M5793" s="4">
        <v>439203.25</v>
      </c>
    </row>
    <row r="5794" spans="1:13" x14ac:dyDescent="0.3">
      <c r="A5794" s="2" t="s">
        <v>8261</v>
      </c>
      <c r="B5794" s="3" t="s">
        <v>5314</v>
      </c>
      <c r="C5794" s="2" t="s">
        <v>611</v>
      </c>
      <c r="D5794" s="2" t="s">
        <v>227</v>
      </c>
      <c r="E5794" s="2" t="s">
        <v>228</v>
      </c>
      <c r="F5794" s="2" t="s">
        <v>82</v>
      </c>
      <c r="G5794" s="2" t="s">
        <v>83</v>
      </c>
      <c r="H5794" s="2" t="s">
        <v>105</v>
      </c>
      <c r="I5794" s="2" t="s">
        <v>31</v>
      </c>
      <c r="J5794" s="2" t="s">
        <v>189</v>
      </c>
      <c r="K5794" s="4">
        <v>8175.15</v>
      </c>
      <c r="L5794" s="4">
        <f t="shared" si="22"/>
        <v>98.101799999999997</v>
      </c>
      <c r="M5794" s="4">
        <v>336158.79</v>
      </c>
    </row>
    <row r="5795" spans="1:13" x14ac:dyDescent="0.3">
      <c r="A5795" s="2" t="s">
        <v>8262</v>
      </c>
      <c r="B5795" s="3" t="s">
        <v>1543</v>
      </c>
      <c r="C5795" s="2" t="s">
        <v>1415</v>
      </c>
      <c r="D5795" s="2" t="s">
        <v>1416</v>
      </c>
      <c r="E5795" s="2" t="s">
        <v>1417</v>
      </c>
      <c r="F5795" s="2" t="s">
        <v>38</v>
      </c>
      <c r="G5795" s="2" t="s">
        <v>39</v>
      </c>
      <c r="H5795" s="2" t="s">
        <v>105</v>
      </c>
      <c r="I5795" s="2" t="s">
        <v>31</v>
      </c>
      <c r="J5795" s="2" t="s">
        <v>22</v>
      </c>
      <c r="K5795" s="4">
        <v>4139.5200000000004</v>
      </c>
      <c r="L5795" s="4">
        <f t="shared" si="22"/>
        <v>4470.6816000000008</v>
      </c>
      <c r="M5795" s="4">
        <v>332492</v>
      </c>
    </row>
    <row r="5796" spans="1:13" x14ac:dyDescent="0.3">
      <c r="A5796" s="2" t="s">
        <v>8263</v>
      </c>
      <c r="B5796" s="3" t="s">
        <v>5027</v>
      </c>
      <c r="C5796" s="2" t="s">
        <v>1154</v>
      </c>
      <c r="D5796" s="2" t="s">
        <v>1155</v>
      </c>
      <c r="E5796" s="2" t="s">
        <v>1156</v>
      </c>
      <c r="F5796" s="2" t="s">
        <v>128</v>
      </c>
      <c r="G5796" s="2" t="s">
        <v>129</v>
      </c>
      <c r="H5796" s="2" t="s">
        <v>69</v>
      </c>
      <c r="I5796" s="2" t="s">
        <v>70</v>
      </c>
      <c r="J5796" s="2" t="s">
        <v>32</v>
      </c>
      <c r="K5796" s="4">
        <v>8577.91</v>
      </c>
      <c r="L5796" s="4">
        <f t="shared" si="22"/>
        <v>8577.91</v>
      </c>
      <c r="M5796" s="4">
        <v>227959.2</v>
      </c>
    </row>
    <row r="5797" spans="1:13" x14ac:dyDescent="0.3">
      <c r="A5797" s="2" t="s">
        <v>8264</v>
      </c>
      <c r="B5797" s="3" t="s">
        <v>1914</v>
      </c>
      <c r="C5797" s="2" t="s">
        <v>1934</v>
      </c>
      <c r="D5797" s="2" t="s">
        <v>710</v>
      </c>
      <c r="E5797" s="2" t="s">
        <v>711</v>
      </c>
      <c r="F5797" s="2" t="s">
        <v>147</v>
      </c>
      <c r="G5797" s="2" t="s">
        <v>148</v>
      </c>
      <c r="H5797" s="2" t="s">
        <v>105</v>
      </c>
      <c r="I5797" s="2" t="s">
        <v>31</v>
      </c>
      <c r="J5797" s="2" t="s">
        <v>22</v>
      </c>
      <c r="K5797" s="4">
        <v>4919</v>
      </c>
      <c r="L5797" s="4">
        <f t="shared" si="22"/>
        <v>5312.52</v>
      </c>
      <c r="M5797" s="4">
        <v>446861.2</v>
      </c>
    </row>
    <row r="5798" spans="1:13" x14ac:dyDescent="0.3">
      <c r="A5798" s="2" t="s">
        <v>8265</v>
      </c>
      <c r="B5798" s="3" t="s">
        <v>4881</v>
      </c>
      <c r="C5798" s="2" t="s">
        <v>1266</v>
      </c>
      <c r="D5798" s="2" t="s">
        <v>177</v>
      </c>
      <c r="E5798" s="2" t="s">
        <v>178</v>
      </c>
      <c r="F5798" s="2" t="s">
        <v>38</v>
      </c>
      <c r="G5798" s="2" t="s">
        <v>39</v>
      </c>
      <c r="H5798" s="2" t="s">
        <v>20</v>
      </c>
      <c r="I5798" s="2" t="s">
        <v>31</v>
      </c>
      <c r="J5798" s="2" t="s">
        <v>22</v>
      </c>
      <c r="K5798" s="4">
        <v>1960.63</v>
      </c>
      <c r="L5798" s="4">
        <f t="shared" si="22"/>
        <v>2117.4804000000004</v>
      </c>
      <c r="M5798" s="4">
        <v>314892.51</v>
      </c>
    </row>
    <row r="5799" spans="1:13" x14ac:dyDescent="0.3">
      <c r="A5799" s="2" t="s">
        <v>8266</v>
      </c>
      <c r="B5799" s="3" t="s">
        <v>2954</v>
      </c>
      <c r="C5799" s="2" t="s">
        <v>1216</v>
      </c>
      <c r="D5799" s="2" t="s">
        <v>269</v>
      </c>
      <c r="E5799" s="2" t="s">
        <v>270</v>
      </c>
      <c r="F5799" s="2" t="s">
        <v>140</v>
      </c>
      <c r="G5799" s="2" t="s">
        <v>141</v>
      </c>
      <c r="H5799" s="2" t="s">
        <v>105</v>
      </c>
      <c r="I5799" s="2" t="s">
        <v>31</v>
      </c>
      <c r="J5799" s="2" t="s">
        <v>32</v>
      </c>
      <c r="K5799" s="4">
        <v>2900.82</v>
      </c>
      <c r="L5799" s="4">
        <f t="shared" si="22"/>
        <v>2900.82</v>
      </c>
      <c r="M5799" s="4">
        <v>351854.54</v>
      </c>
    </row>
    <row r="5800" spans="1:13" x14ac:dyDescent="0.3">
      <c r="A5800" s="2" t="s">
        <v>8267</v>
      </c>
      <c r="B5800" s="3" t="s">
        <v>5717</v>
      </c>
      <c r="C5800" s="2" t="s">
        <v>1320</v>
      </c>
      <c r="D5800" s="2" t="s">
        <v>903</v>
      </c>
      <c r="E5800" s="2" t="s">
        <v>904</v>
      </c>
      <c r="F5800" s="2" t="s">
        <v>128</v>
      </c>
      <c r="G5800" s="2" t="s">
        <v>129</v>
      </c>
      <c r="H5800" s="2" t="s">
        <v>20</v>
      </c>
      <c r="I5800" s="2" t="s">
        <v>276</v>
      </c>
      <c r="J5800" s="2" t="s">
        <v>22</v>
      </c>
      <c r="K5800" s="4">
        <v>1466.72</v>
      </c>
      <c r="L5800" s="4">
        <f t="shared" si="22"/>
        <v>1584.0576000000001</v>
      </c>
      <c r="M5800" s="4">
        <v>454547.56</v>
      </c>
    </row>
    <row r="5801" spans="1:13" x14ac:dyDescent="0.3">
      <c r="A5801" s="2" t="s">
        <v>8268</v>
      </c>
      <c r="B5801" s="3" t="s">
        <v>5347</v>
      </c>
      <c r="C5801" s="2" t="s">
        <v>1851</v>
      </c>
      <c r="D5801" s="2" t="s">
        <v>1852</v>
      </c>
      <c r="E5801" s="2" t="s">
        <v>1853</v>
      </c>
      <c r="F5801" s="2" t="s">
        <v>140</v>
      </c>
      <c r="G5801" s="2" t="s">
        <v>141</v>
      </c>
      <c r="H5801" s="2" t="s">
        <v>509</v>
      </c>
      <c r="I5801" s="2" t="s">
        <v>31</v>
      </c>
      <c r="J5801" s="2" t="s">
        <v>32</v>
      </c>
      <c r="K5801" s="4">
        <v>425.1</v>
      </c>
      <c r="L5801" s="4">
        <f t="shared" si="22"/>
        <v>425.1</v>
      </c>
      <c r="M5801" s="4">
        <v>140944.99</v>
      </c>
    </row>
    <row r="5802" spans="1:13" x14ac:dyDescent="0.3">
      <c r="A5802" s="2" t="s">
        <v>8269</v>
      </c>
      <c r="B5802" s="3" t="s">
        <v>191</v>
      </c>
      <c r="C5802" s="2" t="s">
        <v>314</v>
      </c>
      <c r="D5802" s="2" t="s">
        <v>315</v>
      </c>
      <c r="E5802" s="2" t="s">
        <v>316</v>
      </c>
      <c r="F5802" s="2" t="s">
        <v>38</v>
      </c>
      <c r="G5802" s="2" t="s">
        <v>39</v>
      </c>
      <c r="H5802" s="2" t="s">
        <v>20</v>
      </c>
      <c r="I5802" s="2" t="s">
        <v>47</v>
      </c>
      <c r="J5802" s="2" t="s">
        <v>32</v>
      </c>
      <c r="K5802" s="4">
        <v>1377.02</v>
      </c>
      <c r="L5802" s="4">
        <f t="shared" si="22"/>
        <v>1377.02</v>
      </c>
      <c r="M5802" s="4">
        <v>75311.11</v>
      </c>
    </row>
    <row r="5803" spans="1:13" x14ac:dyDescent="0.3">
      <c r="A5803" s="2" t="s">
        <v>8270</v>
      </c>
      <c r="B5803" s="3" t="s">
        <v>1492</v>
      </c>
      <c r="C5803" s="2" t="s">
        <v>652</v>
      </c>
      <c r="D5803" s="2" t="s">
        <v>653</v>
      </c>
      <c r="E5803" s="2" t="s">
        <v>654</v>
      </c>
      <c r="F5803" s="2" t="s">
        <v>59</v>
      </c>
      <c r="G5803" s="2" t="s">
        <v>60</v>
      </c>
      <c r="H5803" s="2" t="s">
        <v>61</v>
      </c>
      <c r="I5803" s="2" t="s">
        <v>53</v>
      </c>
      <c r="J5803" s="2" t="s">
        <v>149</v>
      </c>
      <c r="K5803" s="4">
        <v>2218.36</v>
      </c>
      <c r="L5803" s="4">
        <f t="shared" si="22"/>
        <v>2817.3172000000004</v>
      </c>
      <c r="M5803" s="4">
        <v>455087.99</v>
      </c>
    </row>
    <row r="5804" spans="1:13" x14ac:dyDescent="0.3">
      <c r="A5804" s="2" t="s">
        <v>8271</v>
      </c>
      <c r="B5804" s="3" t="s">
        <v>2080</v>
      </c>
      <c r="C5804" s="2" t="s">
        <v>1226</v>
      </c>
      <c r="D5804" s="2" t="s">
        <v>198</v>
      </c>
      <c r="E5804" s="2" t="s">
        <v>199</v>
      </c>
      <c r="F5804" s="2" t="s">
        <v>18</v>
      </c>
      <c r="G5804" s="2" t="s">
        <v>19</v>
      </c>
      <c r="H5804" s="2" t="s">
        <v>30</v>
      </c>
      <c r="I5804" s="2" t="s">
        <v>31</v>
      </c>
      <c r="J5804" s="2" t="s">
        <v>32</v>
      </c>
      <c r="K5804" s="4">
        <v>29.79</v>
      </c>
      <c r="L5804" s="4">
        <f t="shared" si="22"/>
        <v>29.79</v>
      </c>
      <c r="M5804" s="4">
        <v>224457.49</v>
      </c>
    </row>
    <row r="5805" spans="1:13" x14ac:dyDescent="0.3">
      <c r="A5805" s="2" t="s">
        <v>8272</v>
      </c>
      <c r="B5805" s="3" t="s">
        <v>2363</v>
      </c>
      <c r="C5805" s="2" t="s">
        <v>1448</v>
      </c>
      <c r="D5805" s="2" t="s">
        <v>809</v>
      </c>
      <c r="E5805" s="2" t="s">
        <v>810</v>
      </c>
      <c r="F5805" s="2" t="s">
        <v>140</v>
      </c>
      <c r="G5805" s="2" t="s">
        <v>141</v>
      </c>
      <c r="H5805" s="2" t="s">
        <v>69</v>
      </c>
      <c r="I5805" s="2" t="s">
        <v>111</v>
      </c>
      <c r="J5805" s="2" t="s">
        <v>189</v>
      </c>
      <c r="K5805" s="4">
        <v>11949.35</v>
      </c>
      <c r="L5805" s="4">
        <f t="shared" si="22"/>
        <v>143.3922</v>
      </c>
      <c r="M5805" s="4">
        <v>413708.68</v>
      </c>
    </row>
    <row r="5806" spans="1:13" x14ac:dyDescent="0.3">
      <c r="A5806" s="2" t="s">
        <v>8273</v>
      </c>
      <c r="B5806" s="3" t="s">
        <v>529</v>
      </c>
      <c r="C5806" s="2" t="s">
        <v>1188</v>
      </c>
      <c r="D5806" s="2" t="s">
        <v>285</v>
      </c>
      <c r="E5806" s="2" t="s">
        <v>286</v>
      </c>
      <c r="F5806" s="2" t="s">
        <v>128</v>
      </c>
      <c r="G5806" s="2" t="s">
        <v>129</v>
      </c>
      <c r="H5806" s="2" t="s">
        <v>61</v>
      </c>
      <c r="I5806" s="2" t="s">
        <v>200</v>
      </c>
      <c r="J5806" s="2" t="s">
        <v>32</v>
      </c>
      <c r="K5806" s="4">
        <v>3002.52</v>
      </c>
      <c r="L5806" s="4">
        <f t="shared" si="22"/>
        <v>3002.52</v>
      </c>
      <c r="M5806" s="4">
        <v>187074.82</v>
      </c>
    </row>
    <row r="5807" spans="1:13" x14ac:dyDescent="0.3">
      <c r="A5807" s="2" t="s">
        <v>8274</v>
      </c>
      <c r="B5807" s="3" t="s">
        <v>984</v>
      </c>
      <c r="C5807" s="2" t="s">
        <v>729</v>
      </c>
      <c r="D5807" s="2" t="s">
        <v>730</v>
      </c>
      <c r="E5807" s="2" t="s">
        <v>731</v>
      </c>
      <c r="F5807" s="2" t="s">
        <v>28</v>
      </c>
      <c r="G5807" s="2" t="s">
        <v>29</v>
      </c>
      <c r="H5807" s="2" t="s">
        <v>69</v>
      </c>
      <c r="I5807" s="2" t="s">
        <v>111</v>
      </c>
      <c r="J5807" s="2" t="s">
        <v>22</v>
      </c>
      <c r="K5807" s="4">
        <v>14654.17</v>
      </c>
      <c r="L5807" s="4">
        <f t="shared" si="22"/>
        <v>15826.503600000002</v>
      </c>
      <c r="M5807" s="4">
        <v>393383.7</v>
      </c>
    </row>
    <row r="5808" spans="1:13" x14ac:dyDescent="0.3">
      <c r="A5808" s="2" t="s">
        <v>8275</v>
      </c>
      <c r="B5808" s="3" t="s">
        <v>1940</v>
      </c>
      <c r="C5808" s="2" t="s">
        <v>375</v>
      </c>
      <c r="D5808" s="2" t="s">
        <v>376</v>
      </c>
      <c r="E5808" s="2" t="s">
        <v>377</v>
      </c>
      <c r="F5808" s="2" t="s">
        <v>59</v>
      </c>
      <c r="G5808" s="2" t="s">
        <v>60</v>
      </c>
      <c r="H5808" s="2" t="s">
        <v>105</v>
      </c>
      <c r="I5808" s="2" t="s">
        <v>31</v>
      </c>
      <c r="J5808" s="2" t="s">
        <v>22</v>
      </c>
      <c r="K5808" s="4">
        <v>8311.1200000000008</v>
      </c>
      <c r="L5808" s="4">
        <f t="shared" si="22"/>
        <v>8976.0096000000012</v>
      </c>
      <c r="M5808" s="4">
        <v>122152.17</v>
      </c>
    </row>
    <row r="5809" spans="1:13" x14ac:dyDescent="0.3">
      <c r="A5809" s="2" t="s">
        <v>8276</v>
      </c>
      <c r="B5809" s="3" t="s">
        <v>833</v>
      </c>
      <c r="C5809" s="2" t="s">
        <v>551</v>
      </c>
      <c r="D5809" s="2" t="s">
        <v>552</v>
      </c>
      <c r="E5809" s="2" t="s">
        <v>553</v>
      </c>
      <c r="F5809" s="2" t="s">
        <v>147</v>
      </c>
      <c r="G5809" s="2" t="s">
        <v>148</v>
      </c>
      <c r="H5809" s="2" t="s">
        <v>61</v>
      </c>
      <c r="I5809" s="2" t="s">
        <v>31</v>
      </c>
      <c r="J5809" s="2" t="s">
        <v>32</v>
      </c>
      <c r="K5809" s="4">
        <v>4719.32</v>
      </c>
      <c r="L5809" s="4">
        <f t="shared" si="22"/>
        <v>4719.32</v>
      </c>
      <c r="M5809" s="4">
        <v>216190.14</v>
      </c>
    </row>
    <row r="5810" spans="1:13" x14ac:dyDescent="0.3">
      <c r="A5810" s="2" t="s">
        <v>8277</v>
      </c>
      <c r="B5810" s="3" t="s">
        <v>673</v>
      </c>
      <c r="C5810" s="2" t="s">
        <v>694</v>
      </c>
      <c r="D5810" s="2" t="s">
        <v>295</v>
      </c>
      <c r="E5810" s="2" t="s">
        <v>296</v>
      </c>
      <c r="F5810" s="2" t="s">
        <v>38</v>
      </c>
      <c r="G5810" s="2" t="s">
        <v>39</v>
      </c>
      <c r="H5810" s="2" t="s">
        <v>20</v>
      </c>
      <c r="I5810" s="2" t="s">
        <v>276</v>
      </c>
      <c r="J5810" s="2" t="s">
        <v>22</v>
      </c>
      <c r="K5810" s="4">
        <v>76.36</v>
      </c>
      <c r="L5810" s="4">
        <f t="shared" si="22"/>
        <v>82.468800000000002</v>
      </c>
      <c r="M5810" s="4">
        <v>1541.89</v>
      </c>
    </row>
    <row r="5811" spans="1:13" x14ac:dyDescent="0.3">
      <c r="A5811" s="2" t="s">
        <v>8278</v>
      </c>
      <c r="B5811" s="3" t="s">
        <v>420</v>
      </c>
      <c r="C5811" s="2" t="s">
        <v>614</v>
      </c>
      <c r="D5811" s="2" t="s">
        <v>402</v>
      </c>
      <c r="E5811" s="2" t="s">
        <v>403</v>
      </c>
      <c r="F5811" s="2" t="s">
        <v>59</v>
      </c>
      <c r="G5811" s="2" t="s">
        <v>60</v>
      </c>
      <c r="H5811" s="2" t="s">
        <v>61</v>
      </c>
      <c r="I5811" s="2" t="s">
        <v>158</v>
      </c>
      <c r="J5811" s="2" t="s">
        <v>149</v>
      </c>
      <c r="K5811" s="4">
        <v>2870.09</v>
      </c>
      <c r="L5811" s="4">
        <f t="shared" si="22"/>
        <v>3645.0143000000003</v>
      </c>
      <c r="M5811" s="4">
        <v>406205.88</v>
      </c>
    </row>
    <row r="5812" spans="1:13" x14ac:dyDescent="0.3">
      <c r="A5812" s="2" t="s">
        <v>8279</v>
      </c>
      <c r="B5812" s="3" t="s">
        <v>2255</v>
      </c>
      <c r="C5812" s="2" t="s">
        <v>1699</v>
      </c>
      <c r="D5812" s="2" t="s">
        <v>353</v>
      </c>
      <c r="E5812" s="2" t="s">
        <v>354</v>
      </c>
      <c r="F5812" s="2" t="s">
        <v>45</v>
      </c>
      <c r="G5812" s="2" t="s">
        <v>46</v>
      </c>
      <c r="H5812" s="2" t="s">
        <v>20</v>
      </c>
      <c r="I5812" s="2" t="s">
        <v>47</v>
      </c>
      <c r="J5812" s="2" t="s">
        <v>32</v>
      </c>
      <c r="K5812" s="4">
        <v>1276.05</v>
      </c>
      <c r="L5812" s="4">
        <f t="shared" si="22"/>
        <v>1276.05</v>
      </c>
      <c r="M5812" s="4">
        <v>321978.65000000002</v>
      </c>
    </row>
    <row r="5813" spans="1:13" x14ac:dyDescent="0.3">
      <c r="A5813" s="2" t="s">
        <v>8280</v>
      </c>
      <c r="B5813" s="3" t="s">
        <v>1504</v>
      </c>
      <c r="C5813" s="2" t="s">
        <v>1374</v>
      </c>
      <c r="D5813" s="2" t="s">
        <v>1375</v>
      </c>
      <c r="E5813" s="2" t="s">
        <v>1376</v>
      </c>
      <c r="F5813" s="2" t="s">
        <v>82</v>
      </c>
      <c r="G5813" s="2" t="s">
        <v>83</v>
      </c>
      <c r="H5813" s="2" t="s">
        <v>69</v>
      </c>
      <c r="I5813" s="2" t="s">
        <v>70</v>
      </c>
      <c r="J5813" s="2" t="s">
        <v>32</v>
      </c>
      <c r="K5813" s="4">
        <v>9546.69</v>
      </c>
      <c r="L5813" s="4">
        <f t="shared" si="22"/>
        <v>9546.69</v>
      </c>
      <c r="M5813" s="4">
        <v>422492.73</v>
      </c>
    </row>
    <row r="5814" spans="1:13" x14ac:dyDescent="0.3">
      <c r="A5814" s="2" t="s">
        <v>8281</v>
      </c>
      <c r="B5814" s="3" t="s">
        <v>5122</v>
      </c>
      <c r="C5814" s="2" t="s">
        <v>1307</v>
      </c>
      <c r="D5814" s="2" t="s">
        <v>1308</v>
      </c>
      <c r="E5814" s="2" t="s">
        <v>1309</v>
      </c>
      <c r="F5814" s="2" t="s">
        <v>38</v>
      </c>
      <c r="G5814" s="2" t="s">
        <v>39</v>
      </c>
      <c r="H5814" s="2" t="s">
        <v>20</v>
      </c>
      <c r="I5814" s="2" t="s">
        <v>21</v>
      </c>
      <c r="J5814" s="2" t="s">
        <v>149</v>
      </c>
      <c r="K5814" s="4">
        <v>570.37</v>
      </c>
      <c r="L5814" s="4">
        <f t="shared" si="22"/>
        <v>724.36990000000003</v>
      </c>
      <c r="M5814" s="4">
        <v>6504.63</v>
      </c>
    </row>
    <row r="5815" spans="1:13" x14ac:dyDescent="0.3">
      <c r="A5815" s="2" t="s">
        <v>8282</v>
      </c>
      <c r="B5815" s="3" t="s">
        <v>3309</v>
      </c>
      <c r="C5815" s="2" t="s">
        <v>684</v>
      </c>
      <c r="D5815" s="2" t="s">
        <v>221</v>
      </c>
      <c r="E5815" s="2" t="s">
        <v>222</v>
      </c>
      <c r="F5815" s="2" t="s">
        <v>45</v>
      </c>
      <c r="G5815" s="2" t="s">
        <v>46</v>
      </c>
      <c r="H5815" s="2" t="s">
        <v>69</v>
      </c>
      <c r="I5815" s="2" t="s">
        <v>70</v>
      </c>
      <c r="J5815" s="2" t="s">
        <v>22</v>
      </c>
      <c r="K5815" s="4">
        <v>14227.19</v>
      </c>
      <c r="L5815" s="4">
        <f t="shared" si="22"/>
        <v>15365.365200000002</v>
      </c>
      <c r="M5815" s="4">
        <v>190503.1</v>
      </c>
    </row>
    <row r="5816" spans="1:13" x14ac:dyDescent="0.3">
      <c r="A5816" s="2" t="s">
        <v>8283</v>
      </c>
      <c r="B5816" s="3" t="s">
        <v>2031</v>
      </c>
      <c r="C5816" s="2" t="s">
        <v>1191</v>
      </c>
      <c r="D5816" s="2" t="s">
        <v>922</v>
      </c>
      <c r="E5816" s="2" t="s">
        <v>923</v>
      </c>
      <c r="F5816" s="2" t="s">
        <v>28</v>
      </c>
      <c r="G5816" s="2" t="s">
        <v>29</v>
      </c>
      <c r="H5816" s="2" t="s">
        <v>69</v>
      </c>
      <c r="I5816" s="2" t="s">
        <v>70</v>
      </c>
      <c r="J5816" s="2" t="s">
        <v>32</v>
      </c>
      <c r="K5816" s="4">
        <v>2505.2600000000002</v>
      </c>
      <c r="L5816" s="4">
        <f t="shared" si="22"/>
        <v>2505.2600000000002</v>
      </c>
      <c r="M5816" s="4">
        <v>303604.64</v>
      </c>
    </row>
    <row r="5817" spans="1:13" x14ac:dyDescent="0.3">
      <c r="A5817" s="2" t="s">
        <v>8284</v>
      </c>
      <c r="B5817" s="3" t="s">
        <v>3763</v>
      </c>
      <c r="C5817" s="2" t="s">
        <v>2547</v>
      </c>
      <c r="D5817" s="2" t="s">
        <v>36</v>
      </c>
      <c r="E5817" s="2" t="s">
        <v>37</v>
      </c>
      <c r="F5817" s="2" t="s">
        <v>38</v>
      </c>
      <c r="G5817" s="2" t="s">
        <v>39</v>
      </c>
      <c r="H5817" s="2" t="s">
        <v>20</v>
      </c>
      <c r="I5817" s="2" t="s">
        <v>260</v>
      </c>
      <c r="J5817" s="2" t="s">
        <v>22</v>
      </c>
      <c r="K5817" s="4">
        <v>816.68</v>
      </c>
      <c r="L5817" s="4">
        <f t="shared" si="22"/>
        <v>882.01440000000002</v>
      </c>
      <c r="M5817" s="4">
        <v>232430.28</v>
      </c>
    </row>
    <row r="5818" spans="1:13" x14ac:dyDescent="0.3">
      <c r="A5818" s="2" t="s">
        <v>8285</v>
      </c>
      <c r="B5818" s="3" t="s">
        <v>2840</v>
      </c>
      <c r="C5818" s="2" t="s">
        <v>1355</v>
      </c>
      <c r="D5818" s="2" t="s">
        <v>209</v>
      </c>
      <c r="E5818" s="2" t="s">
        <v>210</v>
      </c>
      <c r="F5818" s="2" t="s">
        <v>82</v>
      </c>
      <c r="G5818" s="2" t="s">
        <v>83</v>
      </c>
      <c r="H5818" s="2" t="s">
        <v>30</v>
      </c>
      <c r="I5818" s="2" t="s">
        <v>31</v>
      </c>
      <c r="J5818" s="2" t="s">
        <v>32</v>
      </c>
      <c r="K5818" s="4">
        <v>49.88</v>
      </c>
      <c r="L5818" s="4">
        <f t="shared" si="22"/>
        <v>49.88</v>
      </c>
      <c r="M5818" s="4">
        <v>458387.25</v>
      </c>
    </row>
    <row r="5819" spans="1:13" x14ac:dyDescent="0.3">
      <c r="A5819" s="2" t="s">
        <v>8286</v>
      </c>
      <c r="B5819" s="3" t="s">
        <v>4706</v>
      </c>
      <c r="C5819" s="2" t="s">
        <v>2932</v>
      </c>
      <c r="D5819" s="2" t="s">
        <v>2933</v>
      </c>
      <c r="E5819" s="2" t="s">
        <v>2934</v>
      </c>
      <c r="F5819" s="2" t="s">
        <v>68</v>
      </c>
      <c r="G5819" s="2" t="s">
        <v>68</v>
      </c>
      <c r="H5819" s="2" t="s">
        <v>61</v>
      </c>
      <c r="I5819" s="2" t="s">
        <v>53</v>
      </c>
      <c r="J5819" s="2" t="s">
        <v>378</v>
      </c>
      <c r="K5819" s="4">
        <v>1766.42</v>
      </c>
      <c r="L5819" s="4">
        <f t="shared" si="22"/>
        <v>11.835014000000001</v>
      </c>
      <c r="M5819" s="4">
        <v>408679.64</v>
      </c>
    </row>
    <row r="5820" spans="1:13" x14ac:dyDescent="0.3">
      <c r="A5820" s="2" t="s">
        <v>8287</v>
      </c>
      <c r="B5820" s="3" t="s">
        <v>2178</v>
      </c>
      <c r="C5820" s="2" t="s">
        <v>1552</v>
      </c>
      <c r="D5820" s="2" t="s">
        <v>1469</v>
      </c>
      <c r="E5820" s="2" t="s">
        <v>1470</v>
      </c>
      <c r="F5820" s="2" t="s">
        <v>28</v>
      </c>
      <c r="G5820" s="2" t="s">
        <v>29</v>
      </c>
      <c r="H5820" s="2" t="s">
        <v>20</v>
      </c>
      <c r="I5820" s="2" t="s">
        <v>276</v>
      </c>
      <c r="J5820" s="2" t="s">
        <v>32</v>
      </c>
      <c r="K5820" s="4">
        <v>1154</v>
      </c>
      <c r="L5820" s="4">
        <f t="shared" si="22"/>
        <v>1154</v>
      </c>
      <c r="M5820" s="4">
        <v>429237.99</v>
      </c>
    </row>
    <row r="5821" spans="1:13" x14ac:dyDescent="0.3">
      <c r="A5821" s="2" t="s">
        <v>8288</v>
      </c>
      <c r="B5821" s="3" t="s">
        <v>3771</v>
      </c>
      <c r="C5821" s="2" t="s">
        <v>995</v>
      </c>
      <c r="D5821" s="2" t="s">
        <v>996</v>
      </c>
      <c r="E5821" s="2" t="s">
        <v>997</v>
      </c>
      <c r="F5821" s="2" t="s">
        <v>68</v>
      </c>
      <c r="G5821" s="2" t="s">
        <v>68</v>
      </c>
      <c r="H5821" s="2" t="s">
        <v>61</v>
      </c>
      <c r="I5821" s="2" t="s">
        <v>53</v>
      </c>
      <c r="J5821" s="2" t="s">
        <v>32</v>
      </c>
      <c r="K5821" s="4">
        <v>2149.2399999999998</v>
      </c>
      <c r="L5821" s="4">
        <f t="shared" si="22"/>
        <v>2149.2399999999998</v>
      </c>
      <c r="M5821" s="4">
        <v>450956.57</v>
      </c>
    </row>
    <row r="5822" spans="1:13" x14ac:dyDescent="0.3">
      <c r="A5822" s="2" t="s">
        <v>8289</v>
      </c>
      <c r="B5822" s="3" t="s">
        <v>1957</v>
      </c>
      <c r="C5822" s="2" t="s">
        <v>714</v>
      </c>
      <c r="D5822" s="2" t="s">
        <v>417</v>
      </c>
      <c r="E5822" s="2" t="s">
        <v>418</v>
      </c>
      <c r="F5822" s="2" t="s">
        <v>59</v>
      </c>
      <c r="G5822" s="2" t="s">
        <v>60</v>
      </c>
      <c r="H5822" s="2" t="s">
        <v>105</v>
      </c>
      <c r="I5822" s="2" t="s">
        <v>31</v>
      </c>
      <c r="J5822" s="2" t="s">
        <v>22</v>
      </c>
      <c r="K5822" s="4">
        <v>9635.2199999999993</v>
      </c>
      <c r="L5822" s="4">
        <f t="shared" si="22"/>
        <v>10406.0376</v>
      </c>
      <c r="M5822" s="4">
        <v>384226.08</v>
      </c>
    </row>
    <row r="5823" spans="1:13" x14ac:dyDescent="0.3">
      <c r="A5823" s="2" t="s">
        <v>8290</v>
      </c>
      <c r="B5823" s="3" t="s">
        <v>64</v>
      </c>
      <c r="C5823" s="2" t="s">
        <v>1292</v>
      </c>
      <c r="D5823" s="2" t="s">
        <v>1293</v>
      </c>
      <c r="E5823" s="2" t="s">
        <v>1294</v>
      </c>
      <c r="F5823" s="2" t="s">
        <v>140</v>
      </c>
      <c r="G5823" s="2" t="s">
        <v>141</v>
      </c>
      <c r="H5823" s="2" t="s">
        <v>61</v>
      </c>
      <c r="I5823" s="2" t="s">
        <v>62</v>
      </c>
      <c r="J5823" s="2" t="s">
        <v>149</v>
      </c>
      <c r="K5823" s="4">
        <v>2150.8000000000002</v>
      </c>
      <c r="L5823" s="4">
        <f t="shared" si="22"/>
        <v>2731.5160000000001</v>
      </c>
      <c r="M5823" s="4">
        <v>261838.15</v>
      </c>
    </row>
    <row r="5824" spans="1:13" x14ac:dyDescent="0.3">
      <c r="A5824" s="2" t="s">
        <v>8291</v>
      </c>
      <c r="B5824" s="3" t="s">
        <v>4079</v>
      </c>
      <c r="C5824" s="2" t="s">
        <v>1040</v>
      </c>
      <c r="D5824" s="2" t="s">
        <v>1041</v>
      </c>
      <c r="E5824" s="2" t="s">
        <v>1042</v>
      </c>
      <c r="F5824" s="2" t="s">
        <v>45</v>
      </c>
      <c r="G5824" s="2" t="s">
        <v>46</v>
      </c>
      <c r="H5824" s="2" t="s">
        <v>69</v>
      </c>
      <c r="I5824" s="2" t="s">
        <v>70</v>
      </c>
      <c r="J5824" s="2" t="s">
        <v>32</v>
      </c>
      <c r="K5824" s="4">
        <v>11592.88</v>
      </c>
      <c r="L5824" s="4">
        <f t="shared" si="22"/>
        <v>11592.88</v>
      </c>
      <c r="M5824" s="4">
        <v>374178.87</v>
      </c>
    </row>
    <row r="5825" spans="1:13" x14ac:dyDescent="0.3">
      <c r="A5825" s="2" t="s">
        <v>8292</v>
      </c>
      <c r="B5825" s="3" t="s">
        <v>891</v>
      </c>
      <c r="C5825" s="2" t="s">
        <v>5268</v>
      </c>
      <c r="D5825" s="2" t="s">
        <v>1975</v>
      </c>
      <c r="E5825" s="2" t="s">
        <v>1976</v>
      </c>
      <c r="F5825" s="2" t="s">
        <v>18</v>
      </c>
      <c r="G5825" s="2" t="s">
        <v>19</v>
      </c>
      <c r="H5825" s="2" t="s">
        <v>105</v>
      </c>
      <c r="I5825" s="2" t="s">
        <v>31</v>
      </c>
      <c r="J5825" s="2" t="s">
        <v>22</v>
      </c>
      <c r="K5825" s="4">
        <v>2416.62</v>
      </c>
      <c r="L5825" s="4">
        <f t="shared" si="22"/>
        <v>2609.9495999999999</v>
      </c>
      <c r="M5825" s="4">
        <v>326996.47999999998</v>
      </c>
    </row>
    <row r="5826" spans="1:13" x14ac:dyDescent="0.3">
      <c r="A5826" s="2" t="s">
        <v>8293</v>
      </c>
      <c r="B5826" s="3" t="s">
        <v>2875</v>
      </c>
      <c r="C5826" s="2" t="s">
        <v>3842</v>
      </c>
      <c r="D5826" s="2" t="s">
        <v>1308</v>
      </c>
      <c r="E5826" s="2" t="s">
        <v>1309</v>
      </c>
      <c r="F5826" s="2" t="s">
        <v>38</v>
      </c>
      <c r="G5826" s="2" t="s">
        <v>39</v>
      </c>
      <c r="H5826" s="2" t="s">
        <v>105</v>
      </c>
      <c r="I5826" s="2" t="s">
        <v>31</v>
      </c>
      <c r="J5826" s="2" t="s">
        <v>149</v>
      </c>
      <c r="K5826" s="4">
        <v>372.95</v>
      </c>
      <c r="L5826" s="4">
        <f t="shared" si="22"/>
        <v>473.6465</v>
      </c>
      <c r="M5826" s="4">
        <v>13443.9</v>
      </c>
    </row>
    <row r="5827" spans="1:13" x14ac:dyDescent="0.3">
      <c r="A5827" s="2" t="s">
        <v>8294</v>
      </c>
      <c r="B5827" s="3" t="s">
        <v>1148</v>
      </c>
      <c r="C5827" s="2" t="s">
        <v>365</v>
      </c>
      <c r="D5827" s="2" t="s">
        <v>366</v>
      </c>
      <c r="E5827" s="2" t="s">
        <v>367</v>
      </c>
      <c r="F5827" s="2" t="s">
        <v>68</v>
      </c>
      <c r="G5827" s="2" t="s">
        <v>68</v>
      </c>
      <c r="H5827" s="2" t="s">
        <v>111</v>
      </c>
      <c r="I5827" s="2" t="s">
        <v>111</v>
      </c>
      <c r="J5827" s="2" t="s">
        <v>32</v>
      </c>
      <c r="K5827" s="4">
        <v>46680.71</v>
      </c>
      <c r="L5827" s="4">
        <f t="shared" si="22"/>
        <v>46680.71</v>
      </c>
      <c r="M5827" s="4">
        <v>489577.73</v>
      </c>
    </row>
    <row r="5828" spans="1:13" x14ac:dyDescent="0.3">
      <c r="A5828" s="2" t="s">
        <v>8295</v>
      </c>
      <c r="B5828" s="3" t="s">
        <v>728</v>
      </c>
      <c r="C5828" s="2" t="s">
        <v>97</v>
      </c>
      <c r="D5828" s="2" t="s">
        <v>98</v>
      </c>
      <c r="E5828" s="2" t="s">
        <v>99</v>
      </c>
      <c r="F5828" s="2" t="s">
        <v>68</v>
      </c>
      <c r="G5828" s="2" t="s">
        <v>68</v>
      </c>
      <c r="H5828" s="2" t="s">
        <v>20</v>
      </c>
      <c r="I5828" s="2" t="s">
        <v>31</v>
      </c>
      <c r="J5828" s="2" t="s">
        <v>32</v>
      </c>
      <c r="K5828" s="4">
        <v>1136.4000000000001</v>
      </c>
      <c r="L5828" s="4">
        <f t="shared" si="22"/>
        <v>1136.4000000000001</v>
      </c>
      <c r="M5828" s="4">
        <v>128284.03</v>
      </c>
    </row>
    <row r="5829" spans="1:13" x14ac:dyDescent="0.3">
      <c r="A5829" s="2" t="s">
        <v>8296</v>
      </c>
      <c r="B5829" s="3" t="s">
        <v>2595</v>
      </c>
      <c r="C5829" s="2" t="s">
        <v>1118</v>
      </c>
      <c r="D5829" s="2" t="s">
        <v>1119</v>
      </c>
      <c r="E5829" s="2" t="s">
        <v>1120</v>
      </c>
      <c r="F5829" s="2" t="s">
        <v>140</v>
      </c>
      <c r="G5829" s="2" t="s">
        <v>141</v>
      </c>
      <c r="H5829" s="2" t="s">
        <v>105</v>
      </c>
      <c r="I5829" s="2" t="s">
        <v>31</v>
      </c>
      <c r="J5829" s="2" t="s">
        <v>32</v>
      </c>
      <c r="K5829" s="4">
        <v>6994.58</v>
      </c>
      <c r="L5829" s="4">
        <f t="shared" si="22"/>
        <v>6994.58</v>
      </c>
      <c r="M5829" s="4">
        <v>490372.27</v>
      </c>
    </row>
    <row r="5830" spans="1:13" x14ac:dyDescent="0.3">
      <c r="A5830" s="2" t="s">
        <v>8297</v>
      </c>
      <c r="B5830" s="3" t="s">
        <v>986</v>
      </c>
      <c r="C5830" s="2" t="s">
        <v>1188</v>
      </c>
      <c r="D5830" s="2" t="s">
        <v>285</v>
      </c>
      <c r="E5830" s="2" t="s">
        <v>286</v>
      </c>
      <c r="F5830" s="2" t="s">
        <v>128</v>
      </c>
      <c r="G5830" s="2" t="s">
        <v>129</v>
      </c>
      <c r="H5830" s="2" t="s">
        <v>20</v>
      </c>
      <c r="I5830" s="2" t="s">
        <v>31</v>
      </c>
      <c r="J5830" s="2" t="s">
        <v>32</v>
      </c>
      <c r="K5830" s="4">
        <v>1424</v>
      </c>
      <c r="L5830" s="4">
        <f t="shared" si="22"/>
        <v>1424</v>
      </c>
      <c r="M5830" s="4">
        <v>372843.94</v>
      </c>
    </row>
    <row r="5831" spans="1:13" x14ac:dyDescent="0.3">
      <c r="A5831" s="2" t="s">
        <v>8298</v>
      </c>
      <c r="B5831" s="3" t="s">
        <v>2715</v>
      </c>
      <c r="C5831" s="2" t="s">
        <v>921</v>
      </c>
      <c r="D5831" s="2" t="s">
        <v>922</v>
      </c>
      <c r="E5831" s="2" t="s">
        <v>923</v>
      </c>
      <c r="F5831" s="2" t="s">
        <v>28</v>
      </c>
      <c r="G5831" s="2" t="s">
        <v>29</v>
      </c>
      <c r="H5831" s="2" t="s">
        <v>20</v>
      </c>
      <c r="I5831" s="2" t="s">
        <v>31</v>
      </c>
      <c r="J5831" s="2" t="s">
        <v>32</v>
      </c>
      <c r="K5831" s="4">
        <v>840.75</v>
      </c>
      <c r="L5831" s="4">
        <f t="shared" si="22"/>
        <v>840.75</v>
      </c>
      <c r="M5831" s="4">
        <v>42728.86</v>
      </c>
    </row>
    <row r="5832" spans="1:13" x14ac:dyDescent="0.3">
      <c r="A5832" s="2" t="s">
        <v>8299</v>
      </c>
      <c r="B5832" s="3" t="s">
        <v>303</v>
      </c>
      <c r="C5832" s="2" t="s">
        <v>314</v>
      </c>
      <c r="D5832" s="2" t="s">
        <v>315</v>
      </c>
      <c r="E5832" s="2" t="s">
        <v>316</v>
      </c>
      <c r="F5832" s="2" t="s">
        <v>38</v>
      </c>
      <c r="G5832" s="2" t="s">
        <v>39</v>
      </c>
      <c r="H5832" s="2" t="s">
        <v>61</v>
      </c>
      <c r="I5832" s="2" t="s">
        <v>158</v>
      </c>
      <c r="J5832" s="2" t="s">
        <v>149</v>
      </c>
      <c r="K5832" s="4">
        <v>3104.04</v>
      </c>
      <c r="L5832" s="4">
        <f t="shared" si="22"/>
        <v>3942.1307999999999</v>
      </c>
      <c r="M5832" s="4">
        <v>217370.55</v>
      </c>
    </row>
    <row r="5833" spans="1:13" x14ac:dyDescent="0.3">
      <c r="A5833" s="2" t="s">
        <v>8300</v>
      </c>
      <c r="B5833" s="3" t="s">
        <v>5317</v>
      </c>
      <c r="C5833" s="2" t="s">
        <v>294</v>
      </c>
      <c r="D5833" s="2" t="s">
        <v>295</v>
      </c>
      <c r="E5833" s="2" t="s">
        <v>296</v>
      </c>
      <c r="F5833" s="2" t="s">
        <v>38</v>
      </c>
      <c r="G5833" s="2" t="s">
        <v>39</v>
      </c>
      <c r="H5833" s="2" t="s">
        <v>69</v>
      </c>
      <c r="I5833" s="2" t="s">
        <v>31</v>
      </c>
      <c r="J5833" s="2" t="s">
        <v>22</v>
      </c>
      <c r="K5833" s="4">
        <v>5610.09</v>
      </c>
      <c r="L5833" s="4">
        <f t="shared" si="22"/>
        <v>6058.8972000000003</v>
      </c>
      <c r="M5833" s="4">
        <v>157922.25</v>
      </c>
    </row>
    <row r="5834" spans="1:13" x14ac:dyDescent="0.3">
      <c r="A5834" s="2" t="s">
        <v>8301</v>
      </c>
      <c r="B5834" s="3" t="s">
        <v>3147</v>
      </c>
      <c r="C5834" s="2" t="s">
        <v>2677</v>
      </c>
      <c r="D5834" s="2" t="s">
        <v>1416</v>
      </c>
      <c r="E5834" s="2" t="s">
        <v>1417</v>
      </c>
      <c r="F5834" s="2" t="s">
        <v>38</v>
      </c>
      <c r="G5834" s="2" t="s">
        <v>39</v>
      </c>
      <c r="H5834" s="2" t="s">
        <v>30</v>
      </c>
      <c r="I5834" s="2" t="s">
        <v>31</v>
      </c>
      <c r="J5834" s="2" t="s">
        <v>22</v>
      </c>
      <c r="K5834" s="4">
        <v>18.88</v>
      </c>
      <c r="L5834" s="4">
        <f t="shared" si="22"/>
        <v>20.3904</v>
      </c>
      <c r="M5834" s="4">
        <v>240134.85</v>
      </c>
    </row>
    <row r="5835" spans="1:13" x14ac:dyDescent="0.3">
      <c r="A5835" s="2" t="s">
        <v>8302</v>
      </c>
      <c r="B5835" s="3" t="s">
        <v>2556</v>
      </c>
      <c r="C5835" s="2" t="s">
        <v>652</v>
      </c>
      <c r="D5835" s="2" t="s">
        <v>653</v>
      </c>
      <c r="E5835" s="2" t="s">
        <v>654</v>
      </c>
      <c r="F5835" s="2" t="s">
        <v>59</v>
      </c>
      <c r="G5835" s="2" t="s">
        <v>60</v>
      </c>
      <c r="H5835" s="2" t="s">
        <v>20</v>
      </c>
      <c r="I5835" s="2" t="s">
        <v>260</v>
      </c>
      <c r="J5835" s="2" t="s">
        <v>149</v>
      </c>
      <c r="K5835" s="4">
        <v>711.65</v>
      </c>
      <c r="L5835" s="4">
        <f t="shared" si="22"/>
        <v>903.79549999999995</v>
      </c>
      <c r="M5835" s="4">
        <v>325315.46000000002</v>
      </c>
    </row>
    <row r="5836" spans="1:13" x14ac:dyDescent="0.3">
      <c r="A5836" s="2" t="s">
        <v>8303</v>
      </c>
      <c r="B5836" s="3" t="s">
        <v>1899</v>
      </c>
      <c r="C5836" s="2" t="s">
        <v>1474</v>
      </c>
      <c r="D5836" s="2" t="s">
        <v>1475</v>
      </c>
      <c r="E5836" s="2" t="s">
        <v>1476</v>
      </c>
      <c r="F5836" s="2" t="s">
        <v>147</v>
      </c>
      <c r="G5836" s="2" t="s">
        <v>148</v>
      </c>
      <c r="H5836" s="2" t="s">
        <v>69</v>
      </c>
      <c r="I5836" s="2" t="s">
        <v>111</v>
      </c>
      <c r="J5836" s="2" t="s">
        <v>71</v>
      </c>
      <c r="K5836" s="4">
        <v>5713.07</v>
      </c>
      <c r="L5836" s="4">
        <f t="shared" si="22"/>
        <v>799.82980000000009</v>
      </c>
      <c r="M5836" s="4">
        <v>274594.76</v>
      </c>
    </row>
    <row r="5837" spans="1:13" x14ac:dyDescent="0.3">
      <c r="A5837" s="2" t="s">
        <v>8304</v>
      </c>
      <c r="B5837" s="3" t="s">
        <v>3272</v>
      </c>
      <c r="C5837" s="2" t="s">
        <v>3094</v>
      </c>
      <c r="D5837" s="2" t="s">
        <v>348</v>
      </c>
      <c r="E5837" s="2" t="s">
        <v>349</v>
      </c>
      <c r="F5837" s="2" t="s">
        <v>82</v>
      </c>
      <c r="G5837" s="2" t="s">
        <v>83</v>
      </c>
      <c r="H5837" s="2" t="s">
        <v>20</v>
      </c>
      <c r="I5837" s="2" t="s">
        <v>53</v>
      </c>
      <c r="J5837" s="2" t="s">
        <v>32</v>
      </c>
      <c r="K5837" s="4">
        <v>1117.06</v>
      </c>
      <c r="L5837" s="4">
        <f t="shared" si="22"/>
        <v>1117.06</v>
      </c>
      <c r="M5837" s="4">
        <v>155768.16</v>
      </c>
    </row>
    <row r="5838" spans="1:13" x14ac:dyDescent="0.3">
      <c r="A5838" s="2" t="s">
        <v>8305</v>
      </c>
      <c r="B5838" s="3" t="s">
        <v>6845</v>
      </c>
      <c r="C5838" s="2" t="s">
        <v>381</v>
      </c>
      <c r="D5838" s="2" t="s">
        <v>382</v>
      </c>
      <c r="E5838" s="2" t="s">
        <v>383</v>
      </c>
      <c r="F5838" s="2" t="s">
        <v>45</v>
      </c>
      <c r="G5838" s="2" t="s">
        <v>46</v>
      </c>
      <c r="H5838" s="2" t="s">
        <v>61</v>
      </c>
      <c r="I5838" s="2" t="s">
        <v>223</v>
      </c>
      <c r="J5838" s="2" t="s">
        <v>22</v>
      </c>
      <c r="K5838" s="4">
        <v>3773.86</v>
      </c>
      <c r="L5838" s="4">
        <f t="shared" si="22"/>
        <v>4075.7688000000003</v>
      </c>
      <c r="M5838" s="4">
        <v>464683.63</v>
      </c>
    </row>
    <row r="5839" spans="1:13" x14ac:dyDescent="0.3">
      <c r="A5839" s="2" t="s">
        <v>8306</v>
      </c>
      <c r="B5839" s="3" t="s">
        <v>4410</v>
      </c>
      <c r="C5839" s="2" t="s">
        <v>319</v>
      </c>
      <c r="D5839" s="2" t="s">
        <v>320</v>
      </c>
      <c r="E5839" s="2" t="s">
        <v>321</v>
      </c>
      <c r="F5839" s="2" t="s">
        <v>128</v>
      </c>
      <c r="G5839" s="2" t="s">
        <v>129</v>
      </c>
      <c r="H5839" s="2" t="s">
        <v>61</v>
      </c>
      <c r="I5839" s="2" t="s">
        <v>158</v>
      </c>
      <c r="J5839" s="2" t="s">
        <v>22</v>
      </c>
      <c r="K5839" s="4">
        <v>1408.15</v>
      </c>
      <c r="L5839" s="4">
        <f t="shared" si="22"/>
        <v>1520.8020000000001</v>
      </c>
      <c r="M5839" s="4">
        <v>348903.27</v>
      </c>
    </row>
    <row r="5840" spans="1:13" x14ac:dyDescent="0.3">
      <c r="A5840" s="2" t="s">
        <v>8307</v>
      </c>
      <c r="B5840" s="3" t="s">
        <v>1705</v>
      </c>
      <c r="C5840" s="2" t="s">
        <v>2644</v>
      </c>
      <c r="D5840" s="2" t="s">
        <v>822</v>
      </c>
      <c r="E5840" s="2" t="s">
        <v>823</v>
      </c>
      <c r="F5840" s="2" t="s">
        <v>18</v>
      </c>
      <c r="G5840" s="2" t="s">
        <v>19</v>
      </c>
      <c r="H5840" s="2" t="s">
        <v>30</v>
      </c>
      <c r="I5840" s="2" t="s">
        <v>31</v>
      </c>
      <c r="J5840" s="2" t="s">
        <v>32</v>
      </c>
      <c r="K5840" s="4">
        <v>1.38</v>
      </c>
      <c r="L5840" s="4">
        <f t="shared" si="22"/>
        <v>1.38</v>
      </c>
      <c r="M5840" s="4">
        <v>357930.52</v>
      </c>
    </row>
    <row r="5841" spans="1:13" x14ac:dyDescent="0.3">
      <c r="A5841" s="2" t="s">
        <v>8308</v>
      </c>
      <c r="B5841" s="3" t="s">
        <v>1048</v>
      </c>
      <c r="C5841" s="2" t="s">
        <v>1307</v>
      </c>
      <c r="D5841" s="2" t="s">
        <v>1308</v>
      </c>
      <c r="E5841" s="2" t="s">
        <v>1309</v>
      </c>
      <c r="F5841" s="2" t="s">
        <v>38</v>
      </c>
      <c r="G5841" s="2" t="s">
        <v>39</v>
      </c>
      <c r="H5841" s="2" t="s">
        <v>61</v>
      </c>
      <c r="I5841" s="2" t="s">
        <v>62</v>
      </c>
      <c r="J5841" s="2" t="s">
        <v>71</v>
      </c>
      <c r="K5841" s="4">
        <v>851.65</v>
      </c>
      <c r="L5841" s="4">
        <f t="shared" si="22"/>
        <v>119.23100000000001</v>
      </c>
      <c r="M5841" s="4">
        <v>328376.37</v>
      </c>
    </row>
    <row r="5842" spans="1:13" x14ac:dyDescent="0.3">
      <c r="A5842" s="2" t="s">
        <v>8309</v>
      </c>
      <c r="B5842" s="3" t="s">
        <v>6587</v>
      </c>
      <c r="C5842" s="2" t="s">
        <v>1320</v>
      </c>
      <c r="D5842" s="2" t="s">
        <v>903</v>
      </c>
      <c r="E5842" s="2" t="s">
        <v>904</v>
      </c>
      <c r="F5842" s="2" t="s">
        <v>128</v>
      </c>
      <c r="G5842" s="2" t="s">
        <v>129</v>
      </c>
      <c r="H5842" s="2" t="s">
        <v>61</v>
      </c>
      <c r="I5842" s="2" t="s">
        <v>200</v>
      </c>
      <c r="J5842" s="2" t="s">
        <v>32</v>
      </c>
      <c r="K5842" s="4">
        <v>884.18</v>
      </c>
      <c r="L5842" s="4">
        <f t="shared" si="22"/>
        <v>884.18</v>
      </c>
      <c r="M5842" s="4">
        <v>28055.46</v>
      </c>
    </row>
    <row r="5843" spans="1:13" x14ac:dyDescent="0.3">
      <c r="A5843" s="2" t="s">
        <v>8310</v>
      </c>
      <c r="B5843" s="3" t="s">
        <v>2614</v>
      </c>
      <c r="C5843" s="2" t="s">
        <v>1329</v>
      </c>
      <c r="D5843" s="2" t="s">
        <v>145</v>
      </c>
      <c r="E5843" s="2" t="s">
        <v>146</v>
      </c>
      <c r="F5843" s="2" t="s">
        <v>147</v>
      </c>
      <c r="G5843" s="2" t="s">
        <v>148</v>
      </c>
      <c r="H5843" s="2" t="s">
        <v>69</v>
      </c>
      <c r="I5843" s="2" t="s">
        <v>70</v>
      </c>
      <c r="J5843" s="2" t="s">
        <v>32</v>
      </c>
      <c r="K5843" s="4">
        <v>7343.33</v>
      </c>
      <c r="L5843" s="4">
        <f t="shared" si="22"/>
        <v>7343.33</v>
      </c>
      <c r="M5843" s="4">
        <v>9208.34</v>
      </c>
    </row>
    <row r="5844" spans="1:13" x14ac:dyDescent="0.3">
      <c r="A5844" s="2" t="s">
        <v>8311</v>
      </c>
      <c r="B5844" s="3" t="s">
        <v>590</v>
      </c>
      <c r="C5844" s="2" t="s">
        <v>144</v>
      </c>
      <c r="D5844" s="2" t="s">
        <v>145</v>
      </c>
      <c r="E5844" s="2" t="s">
        <v>146</v>
      </c>
      <c r="F5844" s="2" t="s">
        <v>147</v>
      </c>
      <c r="G5844" s="2" t="s">
        <v>148</v>
      </c>
      <c r="H5844" s="2" t="s">
        <v>30</v>
      </c>
      <c r="I5844" s="2" t="s">
        <v>31</v>
      </c>
      <c r="J5844" s="2" t="s">
        <v>32</v>
      </c>
      <c r="K5844" s="4">
        <v>13.47</v>
      </c>
      <c r="L5844" s="4">
        <f t="shared" si="22"/>
        <v>13.47</v>
      </c>
      <c r="M5844" s="4">
        <v>394060.35</v>
      </c>
    </row>
    <row r="5845" spans="1:13" x14ac:dyDescent="0.3">
      <c r="A5845" s="2" t="s">
        <v>8312</v>
      </c>
      <c r="B5845" s="3" t="s">
        <v>4113</v>
      </c>
      <c r="C5845" s="2" t="s">
        <v>2297</v>
      </c>
      <c r="D5845" s="2" t="s">
        <v>412</v>
      </c>
      <c r="E5845" s="2" t="s">
        <v>413</v>
      </c>
      <c r="F5845" s="2" t="s">
        <v>147</v>
      </c>
      <c r="G5845" s="2" t="s">
        <v>148</v>
      </c>
      <c r="H5845" s="2" t="s">
        <v>111</v>
      </c>
      <c r="I5845" s="2" t="s">
        <v>111</v>
      </c>
      <c r="J5845" s="2" t="s">
        <v>32</v>
      </c>
      <c r="K5845" s="4">
        <v>23129.18</v>
      </c>
      <c r="L5845" s="4">
        <f t="shared" si="22"/>
        <v>23129.18</v>
      </c>
      <c r="M5845" s="4">
        <v>182241.7</v>
      </c>
    </row>
    <row r="5846" spans="1:13" x14ac:dyDescent="0.3">
      <c r="A5846" s="2" t="s">
        <v>8313</v>
      </c>
      <c r="B5846" s="3" t="s">
        <v>590</v>
      </c>
      <c r="C5846" s="2" t="s">
        <v>1358</v>
      </c>
      <c r="D5846" s="2" t="s">
        <v>264</v>
      </c>
      <c r="E5846" s="2" t="s">
        <v>265</v>
      </c>
      <c r="F5846" s="2" t="s">
        <v>18</v>
      </c>
      <c r="G5846" s="2" t="s">
        <v>19</v>
      </c>
      <c r="H5846" s="2" t="s">
        <v>69</v>
      </c>
      <c r="I5846" s="2" t="s">
        <v>31</v>
      </c>
      <c r="J5846" s="2" t="s">
        <v>32</v>
      </c>
      <c r="K5846" s="4">
        <v>9738.4500000000007</v>
      </c>
      <c r="L5846" s="4">
        <f t="shared" si="22"/>
        <v>9738.4500000000007</v>
      </c>
      <c r="M5846" s="4">
        <v>353302.13</v>
      </c>
    </row>
    <row r="5847" spans="1:13" x14ac:dyDescent="0.3">
      <c r="A5847" s="2" t="s">
        <v>8314</v>
      </c>
      <c r="B5847" s="3" t="s">
        <v>6499</v>
      </c>
      <c r="C5847" s="2" t="s">
        <v>2289</v>
      </c>
      <c r="D5847" s="2" t="s">
        <v>1381</v>
      </c>
      <c r="E5847" s="2" t="s">
        <v>1382</v>
      </c>
      <c r="F5847" s="2" t="s">
        <v>147</v>
      </c>
      <c r="G5847" s="2" t="s">
        <v>148</v>
      </c>
      <c r="H5847" s="2" t="s">
        <v>30</v>
      </c>
      <c r="I5847" s="2" t="s">
        <v>31</v>
      </c>
      <c r="J5847" s="2" t="s">
        <v>32</v>
      </c>
      <c r="K5847" s="4">
        <v>35.5</v>
      </c>
      <c r="L5847" s="4">
        <f t="shared" si="22"/>
        <v>35.5</v>
      </c>
      <c r="M5847" s="4">
        <v>81905.81</v>
      </c>
    </row>
    <row r="5848" spans="1:13" x14ac:dyDescent="0.3">
      <c r="A5848" s="2" t="s">
        <v>8315</v>
      </c>
      <c r="B5848" s="3" t="s">
        <v>1174</v>
      </c>
      <c r="C5848" s="2" t="s">
        <v>1191</v>
      </c>
      <c r="D5848" s="2" t="s">
        <v>922</v>
      </c>
      <c r="E5848" s="2" t="s">
        <v>923</v>
      </c>
      <c r="F5848" s="2" t="s">
        <v>28</v>
      </c>
      <c r="G5848" s="2" t="s">
        <v>29</v>
      </c>
      <c r="H5848" s="2" t="s">
        <v>61</v>
      </c>
      <c r="I5848" s="2" t="s">
        <v>62</v>
      </c>
      <c r="J5848" s="2" t="s">
        <v>378</v>
      </c>
      <c r="K5848" s="4">
        <v>3911.03</v>
      </c>
      <c r="L5848" s="4">
        <f t="shared" si="22"/>
        <v>26.203901000000002</v>
      </c>
      <c r="M5848" s="4">
        <v>123843.05</v>
      </c>
    </row>
    <row r="5849" spans="1:13" x14ac:dyDescent="0.3">
      <c r="A5849" s="2" t="s">
        <v>8316</v>
      </c>
      <c r="B5849" s="3" t="s">
        <v>7789</v>
      </c>
      <c r="C5849" s="2" t="s">
        <v>586</v>
      </c>
      <c r="D5849" s="2" t="s">
        <v>587</v>
      </c>
      <c r="E5849" s="2" t="s">
        <v>588</v>
      </c>
      <c r="F5849" s="2" t="s">
        <v>147</v>
      </c>
      <c r="G5849" s="2" t="s">
        <v>148</v>
      </c>
      <c r="H5849" s="2" t="s">
        <v>61</v>
      </c>
      <c r="I5849" s="2" t="s">
        <v>158</v>
      </c>
      <c r="J5849" s="2" t="s">
        <v>22</v>
      </c>
      <c r="K5849" s="4">
        <v>3632.15</v>
      </c>
      <c r="L5849" s="4">
        <f t="shared" si="22"/>
        <v>3922.7220000000002</v>
      </c>
      <c r="M5849" s="4">
        <v>49430.17</v>
      </c>
    </row>
    <row r="5850" spans="1:13" x14ac:dyDescent="0.3">
      <c r="A5850" s="2" t="s">
        <v>8317</v>
      </c>
      <c r="B5850" s="3" t="s">
        <v>673</v>
      </c>
      <c r="C5850" s="2" t="s">
        <v>1606</v>
      </c>
      <c r="D5850" s="2" t="s">
        <v>1607</v>
      </c>
      <c r="E5850" s="2" t="s">
        <v>1608</v>
      </c>
      <c r="F5850" s="2" t="s">
        <v>68</v>
      </c>
      <c r="G5850" s="2" t="s">
        <v>68</v>
      </c>
      <c r="H5850" s="2" t="s">
        <v>20</v>
      </c>
      <c r="I5850" s="2" t="s">
        <v>276</v>
      </c>
      <c r="J5850" s="2" t="s">
        <v>22</v>
      </c>
      <c r="K5850" s="4">
        <v>539.35</v>
      </c>
      <c r="L5850" s="4">
        <f t="shared" si="22"/>
        <v>582.49800000000005</v>
      </c>
      <c r="M5850" s="4">
        <v>110555.21</v>
      </c>
    </row>
    <row r="5851" spans="1:13" x14ac:dyDescent="0.3">
      <c r="A5851" s="2" t="s">
        <v>8318</v>
      </c>
      <c r="B5851" s="3" t="s">
        <v>4389</v>
      </c>
      <c r="C5851" s="2" t="s">
        <v>4416</v>
      </c>
      <c r="D5851" s="2" t="s">
        <v>751</v>
      </c>
      <c r="E5851" s="2" t="s">
        <v>752</v>
      </c>
      <c r="F5851" s="2" t="s">
        <v>38</v>
      </c>
      <c r="G5851" s="2" t="s">
        <v>39</v>
      </c>
      <c r="H5851" s="2" t="s">
        <v>509</v>
      </c>
      <c r="I5851" s="2" t="s">
        <v>31</v>
      </c>
      <c r="J5851" s="2" t="s">
        <v>149</v>
      </c>
      <c r="K5851" s="4">
        <v>493.07</v>
      </c>
      <c r="L5851" s="4">
        <f t="shared" si="22"/>
        <v>626.19889999999998</v>
      </c>
      <c r="M5851" s="4">
        <v>423125.26</v>
      </c>
    </row>
    <row r="5852" spans="1:13" x14ac:dyDescent="0.3">
      <c r="A5852" s="2" t="s">
        <v>8319</v>
      </c>
      <c r="B5852" s="3" t="s">
        <v>2113</v>
      </c>
      <c r="C5852" s="2" t="s">
        <v>852</v>
      </c>
      <c r="D5852" s="2" t="s">
        <v>853</v>
      </c>
      <c r="E5852" s="2" t="s">
        <v>854</v>
      </c>
      <c r="F5852" s="2" t="s">
        <v>59</v>
      </c>
      <c r="G5852" s="2" t="s">
        <v>60</v>
      </c>
      <c r="H5852" s="2" t="s">
        <v>105</v>
      </c>
      <c r="I5852" s="2" t="s">
        <v>31</v>
      </c>
      <c r="J5852" s="2" t="s">
        <v>22</v>
      </c>
      <c r="K5852" s="4">
        <v>1618.09</v>
      </c>
      <c r="L5852" s="4">
        <f t="shared" si="22"/>
        <v>1747.5372</v>
      </c>
      <c r="M5852" s="4">
        <v>496146.48</v>
      </c>
    </row>
    <row r="5853" spans="1:13" x14ac:dyDescent="0.3">
      <c r="A5853" s="2" t="s">
        <v>8320</v>
      </c>
      <c r="B5853" s="3" t="s">
        <v>3545</v>
      </c>
      <c r="C5853" s="2" t="s">
        <v>486</v>
      </c>
      <c r="D5853" s="2" t="s">
        <v>487</v>
      </c>
      <c r="E5853" s="2" t="s">
        <v>488</v>
      </c>
      <c r="F5853" s="2" t="s">
        <v>38</v>
      </c>
      <c r="G5853" s="2" t="s">
        <v>39</v>
      </c>
      <c r="H5853" s="2" t="s">
        <v>61</v>
      </c>
      <c r="I5853" s="2" t="s">
        <v>62</v>
      </c>
      <c r="J5853" s="2" t="s">
        <v>32</v>
      </c>
      <c r="K5853" s="4">
        <v>3693.99</v>
      </c>
      <c r="L5853" s="4">
        <f t="shared" si="22"/>
        <v>3693.99</v>
      </c>
      <c r="M5853" s="4">
        <v>345745.37</v>
      </c>
    </row>
    <row r="5854" spans="1:13" x14ac:dyDescent="0.3">
      <c r="A5854" s="2" t="s">
        <v>8321</v>
      </c>
      <c r="B5854" s="3" t="s">
        <v>2500</v>
      </c>
      <c r="C5854" s="2" t="s">
        <v>847</v>
      </c>
      <c r="D5854" s="2" t="s">
        <v>848</v>
      </c>
      <c r="E5854" s="2" t="s">
        <v>849</v>
      </c>
      <c r="F5854" s="2" t="s">
        <v>45</v>
      </c>
      <c r="G5854" s="2" t="s">
        <v>46</v>
      </c>
      <c r="H5854" s="2" t="s">
        <v>509</v>
      </c>
      <c r="I5854" s="2" t="s">
        <v>53</v>
      </c>
      <c r="J5854" s="2" t="s">
        <v>32</v>
      </c>
      <c r="K5854" s="4">
        <v>340.44</v>
      </c>
      <c r="L5854" s="4">
        <f t="shared" si="22"/>
        <v>340.44</v>
      </c>
      <c r="M5854" s="4">
        <v>10203.61</v>
      </c>
    </row>
    <row r="5855" spans="1:13" x14ac:dyDescent="0.3">
      <c r="A5855" s="2" t="s">
        <v>8322</v>
      </c>
      <c r="B5855" s="3" t="s">
        <v>3725</v>
      </c>
      <c r="C5855" s="2" t="s">
        <v>466</v>
      </c>
      <c r="D5855" s="2" t="s">
        <v>434</v>
      </c>
      <c r="E5855" s="2" t="s">
        <v>435</v>
      </c>
      <c r="F5855" s="2" t="s">
        <v>45</v>
      </c>
      <c r="G5855" s="2" t="s">
        <v>46</v>
      </c>
      <c r="H5855" s="2" t="s">
        <v>61</v>
      </c>
      <c r="I5855" s="2" t="s">
        <v>62</v>
      </c>
      <c r="J5855" s="2" t="s">
        <v>32</v>
      </c>
      <c r="K5855" s="4">
        <v>3219.73</v>
      </c>
      <c r="L5855" s="4">
        <f t="shared" si="22"/>
        <v>3219.73</v>
      </c>
      <c r="M5855" s="4">
        <v>75027.86</v>
      </c>
    </row>
    <row r="5856" spans="1:13" x14ac:dyDescent="0.3">
      <c r="A5856" s="2" t="s">
        <v>8323</v>
      </c>
      <c r="B5856" s="3" t="s">
        <v>4283</v>
      </c>
      <c r="C5856" s="2" t="s">
        <v>1398</v>
      </c>
      <c r="D5856" s="2" t="s">
        <v>636</v>
      </c>
      <c r="E5856" s="2" t="s">
        <v>637</v>
      </c>
      <c r="F5856" s="2" t="s">
        <v>128</v>
      </c>
      <c r="G5856" s="2" t="s">
        <v>129</v>
      </c>
      <c r="H5856" s="2" t="s">
        <v>61</v>
      </c>
      <c r="I5856" s="2" t="s">
        <v>53</v>
      </c>
      <c r="J5856" s="2" t="s">
        <v>32</v>
      </c>
      <c r="K5856" s="4">
        <v>1381.31</v>
      </c>
      <c r="L5856" s="4">
        <f t="shared" si="22"/>
        <v>1381.31</v>
      </c>
      <c r="M5856" s="4">
        <v>462404.94</v>
      </c>
    </row>
    <row r="5857" spans="1:13" x14ac:dyDescent="0.3">
      <c r="A5857" s="2" t="s">
        <v>8324</v>
      </c>
      <c r="B5857" s="3" t="s">
        <v>1462</v>
      </c>
      <c r="C5857" s="2" t="s">
        <v>1988</v>
      </c>
      <c r="D5857" s="2" t="s">
        <v>1375</v>
      </c>
      <c r="E5857" s="2" t="s">
        <v>1376</v>
      </c>
      <c r="F5857" s="2" t="s">
        <v>82</v>
      </c>
      <c r="G5857" s="2" t="s">
        <v>83</v>
      </c>
      <c r="H5857" s="2" t="s">
        <v>69</v>
      </c>
      <c r="I5857" s="2" t="s">
        <v>70</v>
      </c>
      <c r="J5857" s="2" t="s">
        <v>32</v>
      </c>
      <c r="K5857" s="4">
        <v>2103.87</v>
      </c>
      <c r="L5857" s="4">
        <f t="shared" si="22"/>
        <v>2103.87</v>
      </c>
      <c r="M5857" s="4">
        <v>359911.52</v>
      </c>
    </row>
    <row r="5858" spans="1:13" x14ac:dyDescent="0.3">
      <c r="A5858" s="2" t="s">
        <v>8325</v>
      </c>
      <c r="B5858" s="3" t="s">
        <v>427</v>
      </c>
      <c r="C5858" s="2" t="s">
        <v>411</v>
      </c>
      <c r="D5858" s="2" t="s">
        <v>412</v>
      </c>
      <c r="E5858" s="2" t="s">
        <v>413</v>
      </c>
      <c r="F5858" s="2" t="s">
        <v>147</v>
      </c>
      <c r="G5858" s="2" t="s">
        <v>148</v>
      </c>
      <c r="H5858" s="2" t="s">
        <v>61</v>
      </c>
      <c r="I5858" s="2" t="s">
        <v>223</v>
      </c>
      <c r="J5858" s="2" t="s">
        <v>71</v>
      </c>
      <c r="K5858" s="4">
        <v>4608.3999999999996</v>
      </c>
      <c r="L5858" s="4">
        <f t="shared" si="22"/>
        <v>645.17600000000004</v>
      </c>
      <c r="M5858" s="4">
        <v>486006.77</v>
      </c>
    </row>
    <row r="5859" spans="1:13" x14ac:dyDescent="0.3">
      <c r="A5859" s="2" t="s">
        <v>8326</v>
      </c>
      <c r="B5859" s="3" t="s">
        <v>1245</v>
      </c>
      <c r="C5859" s="2" t="s">
        <v>2520</v>
      </c>
      <c r="D5859" s="2" t="s">
        <v>1211</v>
      </c>
      <c r="E5859" s="2" t="s">
        <v>1212</v>
      </c>
      <c r="F5859" s="2" t="s">
        <v>82</v>
      </c>
      <c r="G5859" s="2" t="s">
        <v>83</v>
      </c>
      <c r="H5859" s="2" t="s">
        <v>69</v>
      </c>
      <c r="I5859" s="2" t="s">
        <v>111</v>
      </c>
      <c r="J5859" s="2" t="s">
        <v>32</v>
      </c>
      <c r="K5859" s="4">
        <v>7610.46</v>
      </c>
      <c r="L5859" s="4">
        <f t="shared" si="22"/>
        <v>7610.46</v>
      </c>
      <c r="M5859" s="4">
        <v>378092.55</v>
      </c>
    </row>
    <row r="5860" spans="1:13" x14ac:dyDescent="0.3">
      <c r="A5860" s="2" t="s">
        <v>8327</v>
      </c>
      <c r="B5860" s="3" t="s">
        <v>2465</v>
      </c>
      <c r="C5860" s="2" t="s">
        <v>764</v>
      </c>
      <c r="D5860" s="2" t="s">
        <v>765</v>
      </c>
      <c r="E5860" s="2" t="s">
        <v>766</v>
      </c>
      <c r="F5860" s="2" t="s">
        <v>38</v>
      </c>
      <c r="G5860" s="2" t="s">
        <v>39</v>
      </c>
      <c r="H5860" s="2" t="s">
        <v>20</v>
      </c>
      <c r="I5860" s="2" t="s">
        <v>31</v>
      </c>
      <c r="J5860" s="2" t="s">
        <v>22</v>
      </c>
      <c r="K5860" s="4">
        <v>134.62</v>
      </c>
      <c r="L5860" s="4">
        <f t="shared" si="22"/>
        <v>145.3896</v>
      </c>
      <c r="M5860" s="4">
        <v>440288.1</v>
      </c>
    </row>
    <row r="5861" spans="1:13" x14ac:dyDescent="0.3">
      <c r="A5861" s="2" t="s">
        <v>8328</v>
      </c>
      <c r="B5861" s="3" t="s">
        <v>4970</v>
      </c>
      <c r="C5861" s="2" t="s">
        <v>1283</v>
      </c>
      <c r="D5861" s="2" t="s">
        <v>573</v>
      </c>
      <c r="E5861" s="2" t="s">
        <v>574</v>
      </c>
      <c r="F5861" s="2" t="s">
        <v>68</v>
      </c>
      <c r="G5861" s="2" t="s">
        <v>68</v>
      </c>
      <c r="H5861" s="2" t="s">
        <v>61</v>
      </c>
      <c r="I5861" s="2" t="s">
        <v>223</v>
      </c>
      <c r="J5861" s="2" t="s">
        <v>32</v>
      </c>
      <c r="K5861" s="4">
        <v>3471.65</v>
      </c>
      <c r="L5861" s="4">
        <f t="shared" si="22"/>
        <v>3471.65</v>
      </c>
      <c r="M5861" s="4">
        <v>93226.29</v>
      </c>
    </row>
    <row r="5862" spans="1:13" x14ac:dyDescent="0.3">
      <c r="A5862" s="2" t="s">
        <v>8329</v>
      </c>
      <c r="B5862" s="3" t="s">
        <v>6665</v>
      </c>
      <c r="C5862" s="2" t="s">
        <v>226</v>
      </c>
      <c r="D5862" s="2" t="s">
        <v>227</v>
      </c>
      <c r="E5862" s="2" t="s">
        <v>228</v>
      </c>
      <c r="F5862" s="2" t="s">
        <v>82</v>
      </c>
      <c r="G5862" s="2" t="s">
        <v>83</v>
      </c>
      <c r="H5862" s="2" t="s">
        <v>30</v>
      </c>
      <c r="I5862" s="2" t="s">
        <v>31</v>
      </c>
      <c r="J5862" s="2" t="s">
        <v>189</v>
      </c>
      <c r="K5862" s="4">
        <v>21.53</v>
      </c>
      <c r="L5862" s="4">
        <f t="shared" si="22"/>
        <v>0.25836000000000003</v>
      </c>
      <c r="M5862" s="4">
        <v>340152.66</v>
      </c>
    </row>
    <row r="5863" spans="1:13" x14ac:dyDescent="0.3">
      <c r="A5863" s="2" t="s">
        <v>8330</v>
      </c>
      <c r="B5863" s="3" t="s">
        <v>6968</v>
      </c>
      <c r="C5863" s="2" t="s">
        <v>1926</v>
      </c>
      <c r="D5863" s="2" t="s">
        <v>1763</v>
      </c>
      <c r="E5863" s="2" t="s">
        <v>1764</v>
      </c>
      <c r="F5863" s="2" t="s">
        <v>68</v>
      </c>
      <c r="G5863" s="2" t="s">
        <v>68</v>
      </c>
      <c r="H5863" s="2" t="s">
        <v>105</v>
      </c>
      <c r="I5863" s="2" t="s">
        <v>31</v>
      </c>
      <c r="J5863" s="2" t="s">
        <v>22</v>
      </c>
      <c r="K5863" s="4">
        <v>4155.7</v>
      </c>
      <c r="L5863" s="4">
        <f t="shared" si="22"/>
        <v>4488.1559999999999</v>
      </c>
      <c r="M5863" s="4">
        <v>260043</v>
      </c>
    </row>
    <row r="5864" spans="1:13" x14ac:dyDescent="0.3">
      <c r="A5864" s="2" t="s">
        <v>8331</v>
      </c>
      <c r="B5864" s="3" t="s">
        <v>468</v>
      </c>
      <c r="C5864" s="2" t="s">
        <v>1680</v>
      </c>
      <c r="D5864" s="2" t="s">
        <v>300</v>
      </c>
      <c r="E5864" s="2" t="s">
        <v>301</v>
      </c>
      <c r="F5864" s="2" t="s">
        <v>45</v>
      </c>
      <c r="G5864" s="2" t="s">
        <v>46</v>
      </c>
      <c r="H5864" s="2" t="s">
        <v>30</v>
      </c>
      <c r="I5864" s="2" t="s">
        <v>31</v>
      </c>
      <c r="J5864" s="2" t="s">
        <v>189</v>
      </c>
      <c r="K5864" s="4">
        <v>6.92</v>
      </c>
      <c r="L5864" s="4">
        <f t="shared" si="22"/>
        <v>8.3040000000000003E-2</v>
      </c>
      <c r="M5864" s="4">
        <v>249209.21</v>
      </c>
    </row>
    <row r="5865" spans="1:13" x14ac:dyDescent="0.3">
      <c r="A5865" s="2" t="s">
        <v>8332</v>
      </c>
      <c r="B5865" s="3" t="s">
        <v>6315</v>
      </c>
      <c r="C5865" s="2" t="s">
        <v>1603</v>
      </c>
      <c r="D5865" s="2" t="s">
        <v>361</v>
      </c>
      <c r="E5865" s="2" t="s">
        <v>362</v>
      </c>
      <c r="F5865" s="2" t="s">
        <v>147</v>
      </c>
      <c r="G5865" s="2" t="s">
        <v>148</v>
      </c>
      <c r="H5865" s="2" t="s">
        <v>20</v>
      </c>
      <c r="I5865" s="2" t="s">
        <v>276</v>
      </c>
      <c r="J5865" s="2" t="s">
        <v>22</v>
      </c>
      <c r="K5865" s="4">
        <v>1111.3</v>
      </c>
      <c r="L5865" s="4">
        <f t="shared" si="22"/>
        <v>1200.204</v>
      </c>
      <c r="M5865" s="4">
        <v>381712.73</v>
      </c>
    </row>
    <row r="5866" spans="1:13" x14ac:dyDescent="0.3">
      <c r="A5866" s="2" t="s">
        <v>8333</v>
      </c>
      <c r="B5866" s="3" t="s">
        <v>415</v>
      </c>
      <c r="C5866" s="2" t="s">
        <v>936</v>
      </c>
      <c r="D5866" s="2" t="s">
        <v>937</v>
      </c>
      <c r="E5866" s="2" t="s">
        <v>938</v>
      </c>
      <c r="F5866" s="2" t="s">
        <v>68</v>
      </c>
      <c r="G5866" s="2" t="s">
        <v>68</v>
      </c>
      <c r="H5866" s="2" t="s">
        <v>30</v>
      </c>
      <c r="I5866" s="2" t="s">
        <v>31</v>
      </c>
      <c r="J5866" s="2" t="s">
        <v>32</v>
      </c>
      <c r="K5866" s="4">
        <v>42.22</v>
      </c>
      <c r="L5866" s="4">
        <f t="shared" si="22"/>
        <v>42.22</v>
      </c>
      <c r="M5866" s="4">
        <v>323210.59999999998</v>
      </c>
    </row>
    <row r="5867" spans="1:13" x14ac:dyDescent="0.3">
      <c r="A5867" s="2" t="s">
        <v>8334</v>
      </c>
      <c r="B5867" s="3" t="s">
        <v>4081</v>
      </c>
      <c r="C5867" s="2" t="s">
        <v>620</v>
      </c>
      <c r="D5867" s="2" t="s">
        <v>621</v>
      </c>
      <c r="E5867" s="2" t="s">
        <v>622</v>
      </c>
      <c r="F5867" s="2" t="s">
        <v>38</v>
      </c>
      <c r="G5867" s="2" t="s">
        <v>39</v>
      </c>
      <c r="H5867" s="2" t="s">
        <v>122</v>
      </c>
      <c r="I5867" s="2" t="s">
        <v>31</v>
      </c>
      <c r="J5867" s="2" t="s">
        <v>22</v>
      </c>
      <c r="K5867" s="4">
        <v>3039.34</v>
      </c>
      <c r="L5867" s="4">
        <f t="shared" ref="L5867:L6121" si="23">K5867*VLOOKUP(J5867,{"USD",1;"EUR",1.08;"GBP",1.27;"JPY",0.0067;"CNY",0.14;"INR",0.012},2,FALSE)</f>
        <v>3282.4872000000005</v>
      </c>
      <c r="M5867" s="4">
        <v>308690.81</v>
      </c>
    </row>
    <row r="5868" spans="1:13" x14ac:dyDescent="0.3">
      <c r="A5868" s="2" t="s">
        <v>8335</v>
      </c>
      <c r="B5868" s="3" t="s">
        <v>2335</v>
      </c>
      <c r="C5868" s="2" t="s">
        <v>6339</v>
      </c>
      <c r="D5868" s="2" t="s">
        <v>1489</v>
      </c>
      <c r="E5868" s="2" t="s">
        <v>1490</v>
      </c>
      <c r="F5868" s="2" t="s">
        <v>128</v>
      </c>
      <c r="G5868" s="2" t="s">
        <v>129</v>
      </c>
      <c r="H5868" s="2" t="s">
        <v>509</v>
      </c>
      <c r="I5868" s="2" t="s">
        <v>21</v>
      </c>
      <c r="J5868" s="2" t="s">
        <v>189</v>
      </c>
      <c r="K5868" s="4">
        <v>341.5</v>
      </c>
      <c r="L5868" s="4">
        <f t="shared" si="23"/>
        <v>4.0979999999999999</v>
      </c>
      <c r="M5868" s="4">
        <v>27218.29</v>
      </c>
    </row>
    <row r="5869" spans="1:13" x14ac:dyDescent="0.3">
      <c r="A5869" s="2" t="s">
        <v>8336</v>
      </c>
      <c r="B5869" s="3" t="s">
        <v>856</v>
      </c>
      <c r="C5869" s="2" t="s">
        <v>2637</v>
      </c>
      <c r="D5869" s="2" t="s">
        <v>1253</v>
      </c>
      <c r="E5869" s="2" t="s">
        <v>1254</v>
      </c>
      <c r="F5869" s="2" t="s">
        <v>59</v>
      </c>
      <c r="G5869" s="2" t="s">
        <v>60</v>
      </c>
      <c r="H5869" s="2" t="s">
        <v>105</v>
      </c>
      <c r="I5869" s="2" t="s">
        <v>31</v>
      </c>
      <c r="J5869" s="2" t="s">
        <v>71</v>
      </c>
      <c r="K5869" s="4">
        <v>9822.6200000000008</v>
      </c>
      <c r="L5869" s="4">
        <f t="shared" si="23"/>
        <v>1375.1668000000002</v>
      </c>
      <c r="M5869" s="4">
        <v>341651.36</v>
      </c>
    </row>
    <row r="5870" spans="1:13" x14ac:dyDescent="0.3">
      <c r="A5870" s="2" t="s">
        <v>8337</v>
      </c>
      <c r="B5870" s="3" t="s">
        <v>5498</v>
      </c>
      <c r="C5870" s="2" t="s">
        <v>1040</v>
      </c>
      <c r="D5870" s="2" t="s">
        <v>1041</v>
      </c>
      <c r="E5870" s="2" t="s">
        <v>1042</v>
      </c>
      <c r="F5870" s="2" t="s">
        <v>45</v>
      </c>
      <c r="G5870" s="2" t="s">
        <v>46</v>
      </c>
      <c r="H5870" s="2" t="s">
        <v>20</v>
      </c>
      <c r="I5870" s="2" t="s">
        <v>260</v>
      </c>
      <c r="J5870" s="2" t="s">
        <v>22</v>
      </c>
      <c r="K5870" s="4">
        <v>1360.23</v>
      </c>
      <c r="L5870" s="4">
        <f t="shared" si="23"/>
        <v>1469.0484000000001</v>
      </c>
      <c r="M5870" s="4">
        <v>200855.59</v>
      </c>
    </row>
    <row r="5871" spans="1:13" x14ac:dyDescent="0.3">
      <c r="A5871" s="2" t="s">
        <v>8338</v>
      </c>
      <c r="B5871" s="3" t="s">
        <v>4081</v>
      </c>
      <c r="C5871" s="2" t="s">
        <v>743</v>
      </c>
      <c r="D5871" s="2" t="s">
        <v>744</v>
      </c>
      <c r="E5871" s="2" t="s">
        <v>745</v>
      </c>
      <c r="F5871" s="2" t="s">
        <v>59</v>
      </c>
      <c r="G5871" s="2" t="s">
        <v>60</v>
      </c>
      <c r="H5871" s="2" t="s">
        <v>20</v>
      </c>
      <c r="I5871" s="2" t="s">
        <v>21</v>
      </c>
      <c r="J5871" s="2" t="s">
        <v>32</v>
      </c>
      <c r="K5871" s="4">
        <v>314.52</v>
      </c>
      <c r="L5871" s="4">
        <f t="shared" si="23"/>
        <v>314.52</v>
      </c>
      <c r="M5871" s="4">
        <v>253901.84</v>
      </c>
    </row>
    <row r="5872" spans="1:13" x14ac:dyDescent="0.3">
      <c r="A5872" s="2" t="s">
        <v>8339</v>
      </c>
      <c r="B5872" s="3" t="s">
        <v>1622</v>
      </c>
      <c r="C5872" s="2" t="s">
        <v>1845</v>
      </c>
      <c r="D5872" s="2" t="s">
        <v>26</v>
      </c>
      <c r="E5872" s="2" t="s">
        <v>27</v>
      </c>
      <c r="F5872" s="2" t="s">
        <v>28</v>
      </c>
      <c r="G5872" s="2" t="s">
        <v>29</v>
      </c>
      <c r="H5872" s="2" t="s">
        <v>61</v>
      </c>
      <c r="I5872" s="2" t="s">
        <v>223</v>
      </c>
      <c r="J5872" s="2" t="s">
        <v>71</v>
      </c>
      <c r="K5872" s="4">
        <v>2796.91</v>
      </c>
      <c r="L5872" s="4">
        <f t="shared" si="23"/>
        <v>391.56740000000002</v>
      </c>
      <c r="M5872" s="4">
        <v>399327.48</v>
      </c>
    </row>
    <row r="5873" spans="1:13" x14ac:dyDescent="0.3">
      <c r="A5873" s="2" t="s">
        <v>8340</v>
      </c>
      <c r="B5873" s="3" t="s">
        <v>1938</v>
      </c>
      <c r="C5873" s="2" t="s">
        <v>6339</v>
      </c>
      <c r="D5873" s="2" t="s">
        <v>1489</v>
      </c>
      <c r="E5873" s="2" t="s">
        <v>1490</v>
      </c>
      <c r="F5873" s="2" t="s">
        <v>128</v>
      </c>
      <c r="G5873" s="2" t="s">
        <v>129</v>
      </c>
      <c r="H5873" s="2" t="s">
        <v>30</v>
      </c>
      <c r="I5873" s="2" t="s">
        <v>31</v>
      </c>
      <c r="J5873" s="2" t="s">
        <v>378</v>
      </c>
      <c r="K5873" s="4">
        <v>49.99</v>
      </c>
      <c r="L5873" s="4">
        <f t="shared" si="23"/>
        <v>0.33493300000000004</v>
      </c>
      <c r="M5873" s="4">
        <v>300031.84000000003</v>
      </c>
    </row>
    <row r="5874" spans="1:13" x14ac:dyDescent="0.3">
      <c r="A5874" s="2" t="s">
        <v>8341</v>
      </c>
      <c r="B5874" s="3" t="s">
        <v>4368</v>
      </c>
      <c r="C5874" s="2" t="s">
        <v>663</v>
      </c>
      <c r="D5874" s="2" t="s">
        <v>664</v>
      </c>
      <c r="E5874" s="2" t="s">
        <v>665</v>
      </c>
      <c r="F5874" s="2" t="s">
        <v>38</v>
      </c>
      <c r="G5874" s="2" t="s">
        <v>39</v>
      </c>
      <c r="H5874" s="2" t="s">
        <v>20</v>
      </c>
      <c r="I5874" s="2" t="s">
        <v>31</v>
      </c>
      <c r="J5874" s="2" t="s">
        <v>378</v>
      </c>
      <c r="K5874" s="4">
        <v>1137.94</v>
      </c>
      <c r="L5874" s="4">
        <f t="shared" si="23"/>
        <v>7.6241980000000007</v>
      </c>
      <c r="M5874" s="4">
        <v>396378.47</v>
      </c>
    </row>
    <row r="5875" spans="1:13" x14ac:dyDescent="0.3">
      <c r="A5875" s="2" t="s">
        <v>8342</v>
      </c>
      <c r="B5875" s="3" t="s">
        <v>3598</v>
      </c>
      <c r="C5875" s="2" t="s">
        <v>2637</v>
      </c>
      <c r="D5875" s="2" t="s">
        <v>1253</v>
      </c>
      <c r="E5875" s="2" t="s">
        <v>1254</v>
      </c>
      <c r="F5875" s="2" t="s">
        <v>59</v>
      </c>
      <c r="G5875" s="2" t="s">
        <v>60</v>
      </c>
      <c r="H5875" s="2" t="s">
        <v>69</v>
      </c>
      <c r="I5875" s="2" t="s">
        <v>111</v>
      </c>
      <c r="J5875" s="2" t="s">
        <v>378</v>
      </c>
      <c r="K5875" s="4">
        <v>1252.17</v>
      </c>
      <c r="L5875" s="4">
        <f t="shared" si="23"/>
        <v>8.389539000000001</v>
      </c>
      <c r="M5875" s="4">
        <v>175559.98</v>
      </c>
    </row>
    <row r="5876" spans="1:13" x14ac:dyDescent="0.3">
      <c r="A5876" s="2" t="s">
        <v>8343</v>
      </c>
      <c r="B5876" s="3" t="s">
        <v>944</v>
      </c>
      <c r="C5876" s="2" t="s">
        <v>74</v>
      </c>
      <c r="D5876" s="2" t="s">
        <v>75</v>
      </c>
      <c r="E5876" s="2" t="s">
        <v>76</v>
      </c>
      <c r="F5876" s="2" t="s">
        <v>45</v>
      </c>
      <c r="G5876" s="2" t="s">
        <v>46</v>
      </c>
      <c r="H5876" s="2" t="s">
        <v>69</v>
      </c>
      <c r="I5876" s="2" t="s">
        <v>70</v>
      </c>
      <c r="J5876" s="2" t="s">
        <v>32</v>
      </c>
      <c r="K5876" s="4">
        <v>2975.38</v>
      </c>
      <c r="L5876" s="4">
        <f t="shared" si="23"/>
        <v>2975.38</v>
      </c>
      <c r="M5876" s="4">
        <v>250976.5</v>
      </c>
    </row>
    <row r="5877" spans="1:13" x14ac:dyDescent="0.3">
      <c r="A5877" s="2" t="s">
        <v>8344</v>
      </c>
      <c r="B5877" s="3" t="s">
        <v>2770</v>
      </c>
      <c r="C5877" s="2" t="s">
        <v>1552</v>
      </c>
      <c r="D5877" s="2" t="s">
        <v>1469</v>
      </c>
      <c r="E5877" s="2" t="s">
        <v>1470</v>
      </c>
      <c r="F5877" s="2" t="s">
        <v>28</v>
      </c>
      <c r="G5877" s="2" t="s">
        <v>29</v>
      </c>
      <c r="H5877" s="2" t="s">
        <v>61</v>
      </c>
      <c r="I5877" s="2" t="s">
        <v>62</v>
      </c>
      <c r="J5877" s="2" t="s">
        <v>22</v>
      </c>
      <c r="K5877" s="4">
        <v>1044.19</v>
      </c>
      <c r="L5877" s="4">
        <f t="shared" si="23"/>
        <v>1127.7252000000001</v>
      </c>
      <c r="M5877" s="4">
        <v>369952.58</v>
      </c>
    </row>
    <row r="5878" spans="1:13" x14ac:dyDescent="0.3">
      <c r="A5878" s="2" t="s">
        <v>8345</v>
      </c>
      <c r="B5878" s="3" t="s">
        <v>3212</v>
      </c>
      <c r="C5878" s="2" t="s">
        <v>1463</v>
      </c>
      <c r="D5878" s="2" t="s">
        <v>1464</v>
      </c>
      <c r="E5878" s="2" t="s">
        <v>1465</v>
      </c>
      <c r="F5878" s="2" t="s">
        <v>18</v>
      </c>
      <c r="G5878" s="2" t="s">
        <v>19</v>
      </c>
      <c r="H5878" s="2" t="s">
        <v>61</v>
      </c>
      <c r="I5878" s="2" t="s">
        <v>200</v>
      </c>
      <c r="J5878" s="2" t="s">
        <v>32</v>
      </c>
      <c r="K5878" s="4">
        <v>3602.18</v>
      </c>
      <c r="L5878" s="4">
        <f t="shared" si="23"/>
        <v>3602.18</v>
      </c>
      <c r="M5878" s="4">
        <v>40752.050000000003</v>
      </c>
    </row>
    <row r="5879" spans="1:13" x14ac:dyDescent="0.3">
      <c r="A5879" s="2" t="s">
        <v>8346</v>
      </c>
      <c r="B5879" s="3" t="s">
        <v>2102</v>
      </c>
      <c r="C5879" s="2" t="s">
        <v>2756</v>
      </c>
      <c r="D5879" s="2" t="s">
        <v>840</v>
      </c>
      <c r="E5879" s="2" t="s">
        <v>841</v>
      </c>
      <c r="F5879" s="2" t="s">
        <v>18</v>
      </c>
      <c r="G5879" s="2" t="s">
        <v>19</v>
      </c>
      <c r="H5879" s="2" t="s">
        <v>20</v>
      </c>
      <c r="I5879" s="2" t="s">
        <v>31</v>
      </c>
      <c r="J5879" s="2" t="s">
        <v>149</v>
      </c>
      <c r="K5879" s="4">
        <v>759.93</v>
      </c>
      <c r="L5879" s="4">
        <f t="shared" si="23"/>
        <v>965.11109999999996</v>
      </c>
      <c r="M5879" s="4">
        <v>151923.42000000001</v>
      </c>
    </row>
    <row r="5880" spans="1:13" x14ac:dyDescent="0.3">
      <c r="A5880" s="2" t="s">
        <v>8347</v>
      </c>
      <c r="B5880" s="3" t="s">
        <v>1419</v>
      </c>
      <c r="C5880" s="2" t="s">
        <v>2222</v>
      </c>
      <c r="D5880" s="2" t="s">
        <v>120</v>
      </c>
      <c r="E5880" s="2" t="s">
        <v>121</v>
      </c>
      <c r="F5880" s="2" t="s">
        <v>18</v>
      </c>
      <c r="G5880" s="2" t="s">
        <v>19</v>
      </c>
      <c r="H5880" s="2" t="s">
        <v>20</v>
      </c>
      <c r="I5880" s="2" t="s">
        <v>260</v>
      </c>
      <c r="J5880" s="2" t="s">
        <v>22</v>
      </c>
      <c r="K5880" s="4">
        <v>1049.77</v>
      </c>
      <c r="L5880" s="4">
        <f t="shared" si="23"/>
        <v>1133.7516000000001</v>
      </c>
      <c r="M5880" s="4">
        <v>280022.74</v>
      </c>
    </row>
    <row r="5881" spans="1:13" x14ac:dyDescent="0.3">
      <c r="A5881" s="2" t="s">
        <v>8348</v>
      </c>
      <c r="B5881" s="3" t="s">
        <v>7122</v>
      </c>
      <c r="C5881" s="2" t="s">
        <v>640</v>
      </c>
      <c r="D5881" s="2" t="s">
        <v>641</v>
      </c>
      <c r="E5881" s="2" t="s">
        <v>642</v>
      </c>
      <c r="F5881" s="2" t="s">
        <v>59</v>
      </c>
      <c r="G5881" s="2" t="s">
        <v>60</v>
      </c>
      <c r="H5881" s="2" t="s">
        <v>105</v>
      </c>
      <c r="I5881" s="2" t="s">
        <v>31</v>
      </c>
      <c r="J5881" s="2" t="s">
        <v>71</v>
      </c>
      <c r="K5881" s="4">
        <v>9929.42</v>
      </c>
      <c r="L5881" s="4">
        <f t="shared" si="23"/>
        <v>1390.1188000000002</v>
      </c>
      <c r="M5881" s="4">
        <v>356341.86</v>
      </c>
    </row>
    <row r="5882" spans="1:13" x14ac:dyDescent="0.3">
      <c r="A5882" s="2" t="s">
        <v>8349</v>
      </c>
      <c r="B5882" s="3" t="s">
        <v>2129</v>
      </c>
      <c r="C5882" s="2" t="s">
        <v>1322</v>
      </c>
      <c r="D5882" s="2" t="s">
        <v>462</v>
      </c>
      <c r="E5882" s="2" t="s">
        <v>463</v>
      </c>
      <c r="F5882" s="2" t="s">
        <v>147</v>
      </c>
      <c r="G5882" s="2" t="s">
        <v>148</v>
      </c>
      <c r="H5882" s="2" t="s">
        <v>105</v>
      </c>
      <c r="I5882" s="2" t="s">
        <v>31</v>
      </c>
      <c r="J5882" s="2" t="s">
        <v>32</v>
      </c>
      <c r="K5882" s="4">
        <v>7799.32</v>
      </c>
      <c r="L5882" s="4">
        <f t="shared" si="23"/>
        <v>7799.32</v>
      </c>
      <c r="M5882" s="4">
        <v>302955.84000000003</v>
      </c>
    </row>
    <row r="5883" spans="1:13" x14ac:dyDescent="0.3">
      <c r="A5883" s="2" t="s">
        <v>8350</v>
      </c>
      <c r="B5883" s="3" t="s">
        <v>3364</v>
      </c>
      <c r="C5883" s="2" t="s">
        <v>1538</v>
      </c>
      <c r="D5883" s="2" t="s">
        <v>193</v>
      </c>
      <c r="E5883" s="2" t="s">
        <v>194</v>
      </c>
      <c r="F5883" s="2" t="s">
        <v>18</v>
      </c>
      <c r="G5883" s="2" t="s">
        <v>19</v>
      </c>
      <c r="H5883" s="2" t="s">
        <v>20</v>
      </c>
      <c r="I5883" s="2" t="s">
        <v>53</v>
      </c>
      <c r="J5883" s="2" t="s">
        <v>32</v>
      </c>
      <c r="K5883" s="4">
        <v>1222.92</v>
      </c>
      <c r="L5883" s="4">
        <f t="shared" si="23"/>
        <v>1222.92</v>
      </c>
      <c r="M5883" s="4">
        <v>276635.49</v>
      </c>
    </row>
    <row r="5884" spans="1:13" x14ac:dyDescent="0.3">
      <c r="A5884" s="2" t="s">
        <v>8351</v>
      </c>
      <c r="B5884" s="3" t="s">
        <v>3888</v>
      </c>
      <c r="C5884" s="2" t="s">
        <v>2547</v>
      </c>
      <c r="D5884" s="2" t="s">
        <v>36</v>
      </c>
      <c r="E5884" s="2" t="s">
        <v>37</v>
      </c>
      <c r="F5884" s="2" t="s">
        <v>38</v>
      </c>
      <c r="G5884" s="2" t="s">
        <v>39</v>
      </c>
      <c r="H5884" s="2" t="s">
        <v>69</v>
      </c>
      <c r="I5884" s="2" t="s">
        <v>70</v>
      </c>
      <c r="J5884" s="2" t="s">
        <v>22</v>
      </c>
      <c r="K5884" s="4">
        <v>4475.21</v>
      </c>
      <c r="L5884" s="4">
        <f t="shared" si="23"/>
        <v>4833.2268000000004</v>
      </c>
      <c r="M5884" s="4">
        <v>178321.05</v>
      </c>
    </row>
    <row r="5885" spans="1:13" x14ac:dyDescent="0.3">
      <c r="A5885" s="2" t="s">
        <v>8352</v>
      </c>
      <c r="B5885" s="3" t="s">
        <v>420</v>
      </c>
      <c r="C5885" s="2" t="s">
        <v>74</v>
      </c>
      <c r="D5885" s="2" t="s">
        <v>75</v>
      </c>
      <c r="E5885" s="2" t="s">
        <v>76</v>
      </c>
      <c r="F5885" s="2" t="s">
        <v>45</v>
      </c>
      <c r="G5885" s="2" t="s">
        <v>46</v>
      </c>
      <c r="H5885" s="2" t="s">
        <v>509</v>
      </c>
      <c r="I5885" s="2" t="s">
        <v>31</v>
      </c>
      <c r="J5885" s="2" t="s">
        <v>149</v>
      </c>
      <c r="K5885" s="4">
        <v>370.5</v>
      </c>
      <c r="L5885" s="4">
        <f t="shared" si="23"/>
        <v>470.53500000000003</v>
      </c>
      <c r="M5885" s="4">
        <v>425351.9</v>
      </c>
    </row>
    <row r="5886" spans="1:13" x14ac:dyDescent="0.3">
      <c r="A5886" s="2" t="s">
        <v>8353</v>
      </c>
      <c r="B5886" s="3" t="s">
        <v>6177</v>
      </c>
      <c r="C5886" s="2" t="s">
        <v>97</v>
      </c>
      <c r="D5886" s="2" t="s">
        <v>98</v>
      </c>
      <c r="E5886" s="2" t="s">
        <v>99</v>
      </c>
      <c r="F5886" s="2" t="s">
        <v>68</v>
      </c>
      <c r="G5886" s="2" t="s">
        <v>68</v>
      </c>
      <c r="H5886" s="2" t="s">
        <v>105</v>
      </c>
      <c r="I5886" s="2" t="s">
        <v>31</v>
      </c>
      <c r="J5886" s="2" t="s">
        <v>378</v>
      </c>
      <c r="K5886" s="4">
        <v>9977.93</v>
      </c>
      <c r="L5886" s="4">
        <f t="shared" si="23"/>
        <v>66.852131</v>
      </c>
      <c r="M5886" s="4">
        <v>490279.81</v>
      </c>
    </row>
    <row r="5887" spans="1:13" x14ac:dyDescent="0.3">
      <c r="A5887" s="2" t="s">
        <v>8354</v>
      </c>
      <c r="B5887" s="3" t="s">
        <v>2306</v>
      </c>
      <c r="C5887" s="2" t="s">
        <v>3284</v>
      </c>
      <c r="D5887" s="2" t="s">
        <v>1570</v>
      </c>
      <c r="E5887" s="2" t="s">
        <v>1571</v>
      </c>
      <c r="F5887" s="2" t="s">
        <v>82</v>
      </c>
      <c r="G5887" s="2" t="s">
        <v>83</v>
      </c>
      <c r="H5887" s="2" t="s">
        <v>61</v>
      </c>
      <c r="I5887" s="2" t="s">
        <v>158</v>
      </c>
      <c r="J5887" s="2" t="s">
        <v>378</v>
      </c>
      <c r="K5887" s="4">
        <v>1382.8</v>
      </c>
      <c r="L5887" s="4">
        <f t="shared" si="23"/>
        <v>9.2647600000000008</v>
      </c>
      <c r="M5887" s="4">
        <v>260925.54</v>
      </c>
    </row>
    <row r="5888" spans="1:13" x14ac:dyDescent="0.3">
      <c r="A5888" s="2" t="s">
        <v>8355</v>
      </c>
      <c r="B5888" s="3" t="s">
        <v>1122</v>
      </c>
      <c r="C5888" s="2" t="s">
        <v>953</v>
      </c>
      <c r="D5888" s="2" t="s">
        <v>442</v>
      </c>
      <c r="E5888" s="2" t="s">
        <v>443</v>
      </c>
      <c r="F5888" s="2" t="s">
        <v>140</v>
      </c>
      <c r="G5888" s="2" t="s">
        <v>141</v>
      </c>
      <c r="H5888" s="2" t="s">
        <v>69</v>
      </c>
      <c r="I5888" s="2" t="s">
        <v>111</v>
      </c>
      <c r="J5888" s="2" t="s">
        <v>71</v>
      </c>
      <c r="K5888" s="4">
        <v>13245.62</v>
      </c>
      <c r="L5888" s="4">
        <f t="shared" si="23"/>
        <v>1854.3868000000002</v>
      </c>
      <c r="M5888" s="4">
        <v>316183.71000000002</v>
      </c>
    </row>
    <row r="5889" spans="1:13" x14ac:dyDescent="0.3">
      <c r="A5889" s="2" t="s">
        <v>8356</v>
      </c>
      <c r="B5889" s="3" t="s">
        <v>1110</v>
      </c>
      <c r="C5889" s="2" t="s">
        <v>2227</v>
      </c>
      <c r="D5889" s="2" t="s">
        <v>2228</v>
      </c>
      <c r="E5889" s="2" t="s">
        <v>2229</v>
      </c>
      <c r="F5889" s="2" t="s">
        <v>140</v>
      </c>
      <c r="G5889" s="2" t="s">
        <v>141</v>
      </c>
      <c r="H5889" s="2" t="s">
        <v>61</v>
      </c>
      <c r="I5889" s="2" t="s">
        <v>200</v>
      </c>
      <c r="J5889" s="2" t="s">
        <v>32</v>
      </c>
      <c r="K5889" s="4">
        <v>1850.95</v>
      </c>
      <c r="L5889" s="4">
        <f t="shared" si="23"/>
        <v>1850.95</v>
      </c>
      <c r="M5889" s="4">
        <v>117234.21</v>
      </c>
    </row>
    <row r="5890" spans="1:13" x14ac:dyDescent="0.3">
      <c r="A5890" s="2" t="s">
        <v>8357</v>
      </c>
      <c r="B5890" s="3" t="s">
        <v>8358</v>
      </c>
      <c r="C5890" s="2" t="s">
        <v>2143</v>
      </c>
      <c r="D5890" s="2" t="s">
        <v>760</v>
      </c>
      <c r="E5890" s="2" t="s">
        <v>761</v>
      </c>
      <c r="F5890" s="2" t="s">
        <v>128</v>
      </c>
      <c r="G5890" s="2" t="s">
        <v>129</v>
      </c>
      <c r="H5890" s="2" t="s">
        <v>105</v>
      </c>
      <c r="I5890" s="2" t="s">
        <v>31</v>
      </c>
      <c r="J5890" s="2" t="s">
        <v>32</v>
      </c>
      <c r="K5890" s="4">
        <v>8381.92</v>
      </c>
      <c r="L5890" s="4">
        <f t="shared" si="23"/>
        <v>8381.92</v>
      </c>
      <c r="M5890" s="4">
        <v>327483.18</v>
      </c>
    </row>
    <row r="5891" spans="1:13" x14ac:dyDescent="0.3">
      <c r="A5891" s="2" t="s">
        <v>8359</v>
      </c>
      <c r="B5891" s="3" t="s">
        <v>107</v>
      </c>
      <c r="C5891" s="2" t="s">
        <v>2314</v>
      </c>
      <c r="D5891" s="2" t="s">
        <v>167</v>
      </c>
      <c r="E5891" s="2" t="s">
        <v>168</v>
      </c>
      <c r="F5891" s="2" t="s">
        <v>38</v>
      </c>
      <c r="G5891" s="2" t="s">
        <v>39</v>
      </c>
      <c r="H5891" s="2" t="s">
        <v>61</v>
      </c>
      <c r="I5891" s="2" t="s">
        <v>158</v>
      </c>
      <c r="J5891" s="2" t="s">
        <v>32</v>
      </c>
      <c r="K5891" s="4">
        <v>4007.79</v>
      </c>
      <c r="L5891" s="4">
        <f t="shared" si="23"/>
        <v>4007.79</v>
      </c>
      <c r="M5891" s="4">
        <v>187890.77</v>
      </c>
    </row>
    <row r="5892" spans="1:13" x14ac:dyDescent="0.3">
      <c r="A5892" s="2" t="s">
        <v>8360</v>
      </c>
      <c r="B5892" s="3" t="s">
        <v>1806</v>
      </c>
      <c r="C5892" s="2" t="s">
        <v>857</v>
      </c>
      <c r="D5892" s="2" t="s">
        <v>858</v>
      </c>
      <c r="E5892" s="2" t="s">
        <v>859</v>
      </c>
      <c r="F5892" s="2" t="s">
        <v>28</v>
      </c>
      <c r="G5892" s="2" t="s">
        <v>29</v>
      </c>
      <c r="H5892" s="2" t="s">
        <v>61</v>
      </c>
      <c r="I5892" s="2" t="s">
        <v>62</v>
      </c>
      <c r="J5892" s="2" t="s">
        <v>32</v>
      </c>
      <c r="K5892" s="4">
        <v>3467.16</v>
      </c>
      <c r="L5892" s="4">
        <f t="shared" si="23"/>
        <v>3467.16</v>
      </c>
      <c r="M5892" s="4">
        <v>354755.41</v>
      </c>
    </row>
    <row r="5893" spans="1:13" x14ac:dyDescent="0.3">
      <c r="A5893" s="2" t="s">
        <v>8361</v>
      </c>
      <c r="B5893" s="3" t="s">
        <v>1925</v>
      </c>
      <c r="C5893" s="2" t="s">
        <v>537</v>
      </c>
      <c r="D5893" s="2" t="s">
        <v>538</v>
      </c>
      <c r="E5893" s="2" t="s">
        <v>194</v>
      </c>
      <c r="F5893" s="2" t="s">
        <v>38</v>
      </c>
      <c r="G5893" s="2" t="s">
        <v>39</v>
      </c>
      <c r="H5893" s="2" t="s">
        <v>20</v>
      </c>
      <c r="I5893" s="2" t="s">
        <v>276</v>
      </c>
      <c r="J5893" s="2" t="s">
        <v>22</v>
      </c>
      <c r="K5893" s="4">
        <v>219.75</v>
      </c>
      <c r="L5893" s="4">
        <f t="shared" si="23"/>
        <v>237.33</v>
      </c>
      <c r="M5893" s="4">
        <v>206953.79</v>
      </c>
    </row>
    <row r="5894" spans="1:13" x14ac:dyDescent="0.3">
      <c r="A5894" s="2" t="s">
        <v>8362</v>
      </c>
      <c r="B5894" s="3" t="s">
        <v>4868</v>
      </c>
      <c r="C5894" s="2" t="s">
        <v>1216</v>
      </c>
      <c r="D5894" s="2" t="s">
        <v>269</v>
      </c>
      <c r="E5894" s="2" t="s">
        <v>270</v>
      </c>
      <c r="F5894" s="2" t="s">
        <v>140</v>
      </c>
      <c r="G5894" s="2" t="s">
        <v>141</v>
      </c>
      <c r="H5894" s="2" t="s">
        <v>69</v>
      </c>
      <c r="I5894" s="2" t="s">
        <v>70</v>
      </c>
      <c r="J5894" s="2" t="s">
        <v>149</v>
      </c>
      <c r="K5894" s="4">
        <v>4072.83</v>
      </c>
      <c r="L5894" s="4">
        <f t="shared" si="23"/>
        <v>5172.4940999999999</v>
      </c>
      <c r="M5894" s="4">
        <v>379205.42</v>
      </c>
    </row>
    <row r="5895" spans="1:13" x14ac:dyDescent="0.3">
      <c r="A5895" s="2" t="s">
        <v>8363</v>
      </c>
      <c r="B5895" s="3" t="s">
        <v>303</v>
      </c>
      <c r="C5895" s="2" t="s">
        <v>1266</v>
      </c>
      <c r="D5895" s="2" t="s">
        <v>177</v>
      </c>
      <c r="E5895" s="2" t="s">
        <v>178</v>
      </c>
      <c r="F5895" s="2" t="s">
        <v>38</v>
      </c>
      <c r="G5895" s="2" t="s">
        <v>39</v>
      </c>
      <c r="H5895" s="2" t="s">
        <v>61</v>
      </c>
      <c r="I5895" s="2" t="s">
        <v>62</v>
      </c>
      <c r="J5895" s="2" t="s">
        <v>378</v>
      </c>
      <c r="K5895" s="4">
        <v>3808.7</v>
      </c>
      <c r="L5895" s="4">
        <f t="shared" si="23"/>
        <v>25.51829</v>
      </c>
      <c r="M5895" s="4">
        <v>292214.46999999997</v>
      </c>
    </row>
    <row r="5896" spans="1:13" x14ac:dyDescent="0.3">
      <c r="A5896" s="2" t="s">
        <v>8364</v>
      </c>
      <c r="B5896" s="3" t="s">
        <v>2840</v>
      </c>
      <c r="C5896" s="2" t="s">
        <v>428</v>
      </c>
      <c r="D5896" s="2" t="s">
        <v>429</v>
      </c>
      <c r="E5896" s="2" t="s">
        <v>430</v>
      </c>
      <c r="F5896" s="2" t="s">
        <v>147</v>
      </c>
      <c r="G5896" s="2" t="s">
        <v>148</v>
      </c>
      <c r="H5896" s="2" t="s">
        <v>69</v>
      </c>
      <c r="I5896" s="2" t="s">
        <v>70</v>
      </c>
      <c r="J5896" s="2" t="s">
        <v>22</v>
      </c>
      <c r="K5896" s="4">
        <v>11557.16</v>
      </c>
      <c r="L5896" s="4">
        <f t="shared" si="23"/>
        <v>12481.7328</v>
      </c>
      <c r="M5896" s="4">
        <v>331273.83</v>
      </c>
    </row>
    <row r="5897" spans="1:13" x14ac:dyDescent="0.3">
      <c r="A5897" s="2" t="s">
        <v>8365</v>
      </c>
      <c r="B5897" s="3" t="s">
        <v>1679</v>
      </c>
      <c r="C5897" s="2" t="s">
        <v>1723</v>
      </c>
      <c r="D5897" s="2" t="s">
        <v>1724</v>
      </c>
      <c r="E5897" s="2" t="s">
        <v>1725</v>
      </c>
      <c r="F5897" s="2" t="s">
        <v>140</v>
      </c>
      <c r="G5897" s="2" t="s">
        <v>141</v>
      </c>
      <c r="H5897" s="2" t="s">
        <v>20</v>
      </c>
      <c r="I5897" s="2" t="s">
        <v>31</v>
      </c>
      <c r="J5897" s="2" t="s">
        <v>32</v>
      </c>
      <c r="K5897" s="4">
        <v>450.18</v>
      </c>
      <c r="L5897" s="4">
        <f t="shared" si="23"/>
        <v>450.18</v>
      </c>
      <c r="M5897" s="4">
        <v>291347.36</v>
      </c>
    </row>
    <row r="5898" spans="1:13" x14ac:dyDescent="0.3">
      <c r="A5898" s="2" t="s">
        <v>8366</v>
      </c>
      <c r="B5898" s="3" t="s">
        <v>3458</v>
      </c>
      <c r="C5898" s="2" t="s">
        <v>1175</v>
      </c>
      <c r="D5898" s="2" t="s">
        <v>1176</v>
      </c>
      <c r="E5898" s="2" t="s">
        <v>1177</v>
      </c>
      <c r="F5898" s="2" t="s">
        <v>128</v>
      </c>
      <c r="G5898" s="2" t="s">
        <v>129</v>
      </c>
      <c r="H5898" s="2" t="s">
        <v>61</v>
      </c>
      <c r="I5898" s="2" t="s">
        <v>31</v>
      </c>
      <c r="J5898" s="2" t="s">
        <v>32</v>
      </c>
      <c r="K5898" s="4">
        <v>4452.32</v>
      </c>
      <c r="L5898" s="4">
        <f t="shared" si="23"/>
        <v>4452.32</v>
      </c>
      <c r="M5898" s="4">
        <v>365987.2</v>
      </c>
    </row>
    <row r="5899" spans="1:13" x14ac:dyDescent="0.3">
      <c r="A5899" s="2" t="s">
        <v>8367</v>
      </c>
      <c r="B5899" s="3" t="s">
        <v>1467</v>
      </c>
      <c r="C5899" s="2" t="s">
        <v>2980</v>
      </c>
      <c r="D5899" s="2" t="s">
        <v>526</v>
      </c>
      <c r="E5899" s="2" t="s">
        <v>527</v>
      </c>
      <c r="F5899" s="2" t="s">
        <v>45</v>
      </c>
      <c r="G5899" s="2" t="s">
        <v>46</v>
      </c>
      <c r="H5899" s="2" t="s">
        <v>20</v>
      </c>
      <c r="I5899" s="2" t="s">
        <v>31</v>
      </c>
      <c r="J5899" s="2" t="s">
        <v>22</v>
      </c>
      <c r="K5899" s="4">
        <v>78.459999999999994</v>
      </c>
      <c r="L5899" s="4">
        <f t="shared" si="23"/>
        <v>84.736800000000002</v>
      </c>
      <c r="M5899" s="4">
        <v>238526.4</v>
      </c>
    </row>
    <row r="5900" spans="1:13" x14ac:dyDescent="0.3">
      <c r="A5900" s="2" t="s">
        <v>8368</v>
      </c>
      <c r="B5900" s="3" t="s">
        <v>2361</v>
      </c>
      <c r="C5900" s="2" t="s">
        <v>4511</v>
      </c>
      <c r="D5900" s="2" t="s">
        <v>4512</v>
      </c>
      <c r="E5900" s="2" t="s">
        <v>4513</v>
      </c>
      <c r="F5900" s="2" t="s">
        <v>18</v>
      </c>
      <c r="G5900" s="2" t="s">
        <v>19</v>
      </c>
      <c r="H5900" s="2" t="s">
        <v>61</v>
      </c>
      <c r="I5900" s="2" t="s">
        <v>223</v>
      </c>
      <c r="J5900" s="2" t="s">
        <v>71</v>
      </c>
      <c r="K5900" s="4">
        <v>889.16</v>
      </c>
      <c r="L5900" s="4">
        <f t="shared" si="23"/>
        <v>124.48240000000001</v>
      </c>
      <c r="M5900" s="4">
        <v>440305.42</v>
      </c>
    </row>
    <row r="5901" spans="1:13" x14ac:dyDescent="0.3">
      <c r="A5901" s="2" t="s">
        <v>8369</v>
      </c>
      <c r="B5901" s="3" t="s">
        <v>3400</v>
      </c>
      <c r="C5901" s="2" t="s">
        <v>3177</v>
      </c>
      <c r="D5901" s="2" t="s">
        <v>1633</v>
      </c>
      <c r="E5901" s="2" t="s">
        <v>1634</v>
      </c>
      <c r="F5901" s="2" t="s">
        <v>128</v>
      </c>
      <c r="G5901" s="2" t="s">
        <v>129</v>
      </c>
      <c r="H5901" s="2" t="s">
        <v>61</v>
      </c>
      <c r="I5901" s="2" t="s">
        <v>158</v>
      </c>
      <c r="J5901" s="2" t="s">
        <v>149</v>
      </c>
      <c r="K5901" s="4">
        <v>1149.28</v>
      </c>
      <c r="L5901" s="4">
        <f t="shared" si="23"/>
        <v>1459.5855999999999</v>
      </c>
      <c r="M5901" s="4">
        <v>116878.74</v>
      </c>
    </row>
    <row r="5902" spans="1:13" x14ac:dyDescent="0.3">
      <c r="A5902" s="2" t="s">
        <v>8370</v>
      </c>
      <c r="B5902" s="3" t="s">
        <v>1536</v>
      </c>
      <c r="C5902" s="2" t="s">
        <v>2632</v>
      </c>
      <c r="D5902" s="2" t="s">
        <v>1455</v>
      </c>
      <c r="E5902" s="2" t="s">
        <v>553</v>
      </c>
      <c r="F5902" s="2" t="s">
        <v>140</v>
      </c>
      <c r="G5902" s="2" t="s">
        <v>141</v>
      </c>
      <c r="H5902" s="2" t="s">
        <v>111</v>
      </c>
      <c r="I5902" s="2" t="s">
        <v>111</v>
      </c>
      <c r="J5902" s="2" t="s">
        <v>32</v>
      </c>
      <c r="K5902" s="4">
        <v>45907.19</v>
      </c>
      <c r="L5902" s="4">
        <f t="shared" si="23"/>
        <v>45907.19</v>
      </c>
      <c r="M5902" s="4">
        <v>305063.84000000003</v>
      </c>
    </row>
    <row r="5903" spans="1:13" x14ac:dyDescent="0.3">
      <c r="A5903" s="2" t="s">
        <v>8371</v>
      </c>
      <c r="B5903" s="3" t="s">
        <v>5332</v>
      </c>
      <c r="C5903" s="2" t="s">
        <v>1338</v>
      </c>
      <c r="D5903" s="2" t="s">
        <v>1339</v>
      </c>
      <c r="E5903" s="2" t="s">
        <v>1340</v>
      </c>
      <c r="F5903" s="2" t="s">
        <v>18</v>
      </c>
      <c r="G5903" s="2" t="s">
        <v>19</v>
      </c>
      <c r="H5903" s="2" t="s">
        <v>61</v>
      </c>
      <c r="I5903" s="2" t="s">
        <v>200</v>
      </c>
      <c r="J5903" s="2" t="s">
        <v>22</v>
      </c>
      <c r="K5903" s="4">
        <v>2656.88</v>
      </c>
      <c r="L5903" s="4">
        <f t="shared" si="23"/>
        <v>2869.4304000000002</v>
      </c>
      <c r="M5903" s="4">
        <v>307674.55</v>
      </c>
    </row>
    <row r="5904" spans="1:13" x14ac:dyDescent="0.3">
      <c r="A5904" s="2" t="s">
        <v>8372</v>
      </c>
      <c r="B5904" s="3" t="s">
        <v>3117</v>
      </c>
      <c r="C5904" s="2" t="s">
        <v>845</v>
      </c>
      <c r="D5904" s="2" t="s">
        <v>353</v>
      </c>
      <c r="E5904" s="2" t="s">
        <v>354</v>
      </c>
      <c r="F5904" s="2" t="s">
        <v>45</v>
      </c>
      <c r="G5904" s="2" t="s">
        <v>46</v>
      </c>
      <c r="H5904" s="2" t="s">
        <v>20</v>
      </c>
      <c r="I5904" s="2" t="s">
        <v>260</v>
      </c>
      <c r="J5904" s="2" t="s">
        <v>149</v>
      </c>
      <c r="K5904" s="4">
        <v>547.09</v>
      </c>
      <c r="L5904" s="4">
        <f t="shared" si="23"/>
        <v>694.80430000000001</v>
      </c>
      <c r="M5904" s="4">
        <v>82601.27</v>
      </c>
    </row>
    <row r="5905" spans="1:13" x14ac:dyDescent="0.3">
      <c r="A5905" s="2" t="s">
        <v>8373</v>
      </c>
      <c r="B5905" s="3" t="s">
        <v>1487</v>
      </c>
      <c r="C5905" s="2" t="s">
        <v>406</v>
      </c>
      <c r="D5905" s="2" t="s">
        <v>407</v>
      </c>
      <c r="E5905" s="2" t="s">
        <v>408</v>
      </c>
      <c r="F5905" s="2" t="s">
        <v>68</v>
      </c>
      <c r="G5905" s="2" t="s">
        <v>68</v>
      </c>
      <c r="H5905" s="2" t="s">
        <v>105</v>
      </c>
      <c r="I5905" s="2" t="s">
        <v>31</v>
      </c>
      <c r="J5905" s="2" t="s">
        <v>32</v>
      </c>
      <c r="K5905" s="4">
        <v>7712</v>
      </c>
      <c r="L5905" s="4">
        <f t="shared" si="23"/>
        <v>7712</v>
      </c>
      <c r="M5905" s="4">
        <v>380426.12</v>
      </c>
    </row>
    <row r="5906" spans="1:13" x14ac:dyDescent="0.3">
      <c r="A5906" s="2" t="s">
        <v>8374</v>
      </c>
      <c r="B5906" s="3" t="s">
        <v>1346</v>
      </c>
      <c r="C5906" s="2" t="s">
        <v>2695</v>
      </c>
      <c r="D5906" s="2" t="s">
        <v>835</v>
      </c>
      <c r="E5906" s="2" t="s">
        <v>836</v>
      </c>
      <c r="F5906" s="2" t="s">
        <v>147</v>
      </c>
      <c r="G5906" s="2" t="s">
        <v>148</v>
      </c>
      <c r="H5906" s="2" t="s">
        <v>30</v>
      </c>
      <c r="I5906" s="2" t="s">
        <v>31</v>
      </c>
      <c r="J5906" s="2" t="s">
        <v>32</v>
      </c>
      <c r="K5906" s="4">
        <v>26.83</v>
      </c>
      <c r="L5906" s="4">
        <f t="shared" si="23"/>
        <v>26.83</v>
      </c>
      <c r="M5906" s="4">
        <v>20789.48</v>
      </c>
    </row>
    <row r="5907" spans="1:13" x14ac:dyDescent="0.3">
      <c r="A5907" s="2" t="s">
        <v>8375</v>
      </c>
      <c r="B5907" s="3" t="s">
        <v>1048</v>
      </c>
      <c r="C5907" s="2" t="s">
        <v>991</v>
      </c>
      <c r="D5907" s="2" t="s">
        <v>992</v>
      </c>
      <c r="E5907" s="2" t="s">
        <v>993</v>
      </c>
      <c r="F5907" s="2" t="s">
        <v>128</v>
      </c>
      <c r="G5907" s="2" t="s">
        <v>129</v>
      </c>
      <c r="H5907" s="2" t="s">
        <v>105</v>
      </c>
      <c r="I5907" s="2" t="s">
        <v>31</v>
      </c>
      <c r="J5907" s="2" t="s">
        <v>378</v>
      </c>
      <c r="K5907" s="4">
        <v>5461.81</v>
      </c>
      <c r="L5907" s="4">
        <f t="shared" si="23"/>
        <v>36.594127000000007</v>
      </c>
      <c r="M5907" s="4">
        <v>475202.51</v>
      </c>
    </row>
    <row r="5908" spans="1:13" x14ac:dyDescent="0.3">
      <c r="A5908" s="2" t="s">
        <v>8376</v>
      </c>
      <c r="B5908" s="3" t="s">
        <v>4844</v>
      </c>
      <c r="C5908" s="2" t="s">
        <v>1569</v>
      </c>
      <c r="D5908" s="2" t="s">
        <v>1570</v>
      </c>
      <c r="E5908" s="2" t="s">
        <v>1571</v>
      </c>
      <c r="F5908" s="2" t="s">
        <v>82</v>
      </c>
      <c r="G5908" s="2" t="s">
        <v>83</v>
      </c>
      <c r="H5908" s="2" t="s">
        <v>61</v>
      </c>
      <c r="I5908" s="2" t="s">
        <v>62</v>
      </c>
      <c r="J5908" s="2" t="s">
        <v>149</v>
      </c>
      <c r="K5908" s="4">
        <v>945.71</v>
      </c>
      <c r="L5908" s="4">
        <f t="shared" si="23"/>
        <v>1201.0517</v>
      </c>
      <c r="M5908" s="4">
        <v>416595.78</v>
      </c>
    </row>
    <row r="5909" spans="1:13" x14ac:dyDescent="0.3">
      <c r="A5909" s="2" t="s">
        <v>8377</v>
      </c>
      <c r="B5909" s="3" t="s">
        <v>8378</v>
      </c>
      <c r="C5909" s="2" t="s">
        <v>2460</v>
      </c>
      <c r="D5909" s="2" t="s">
        <v>1985</v>
      </c>
      <c r="E5909" s="2" t="s">
        <v>1986</v>
      </c>
      <c r="F5909" s="2" t="s">
        <v>28</v>
      </c>
      <c r="G5909" s="2" t="s">
        <v>29</v>
      </c>
      <c r="H5909" s="2" t="s">
        <v>69</v>
      </c>
      <c r="I5909" s="2" t="s">
        <v>111</v>
      </c>
      <c r="J5909" s="2" t="s">
        <v>32</v>
      </c>
      <c r="K5909" s="4">
        <v>6526.5</v>
      </c>
      <c r="L5909" s="4">
        <f t="shared" si="23"/>
        <v>6526.5</v>
      </c>
      <c r="M5909" s="4">
        <v>350312.8</v>
      </c>
    </row>
    <row r="5910" spans="1:13" x14ac:dyDescent="0.3">
      <c r="A5910" s="2" t="s">
        <v>8379</v>
      </c>
      <c r="B5910" s="3" t="s">
        <v>6294</v>
      </c>
      <c r="C5910" s="2" t="s">
        <v>2603</v>
      </c>
      <c r="D5910" s="2" t="s">
        <v>462</v>
      </c>
      <c r="E5910" s="2" t="s">
        <v>463</v>
      </c>
      <c r="F5910" s="2" t="s">
        <v>147</v>
      </c>
      <c r="G5910" s="2" t="s">
        <v>148</v>
      </c>
      <c r="H5910" s="2" t="s">
        <v>61</v>
      </c>
      <c r="I5910" s="2" t="s">
        <v>158</v>
      </c>
      <c r="J5910" s="2" t="s">
        <v>32</v>
      </c>
      <c r="K5910" s="4">
        <v>164.18</v>
      </c>
      <c r="L5910" s="4">
        <f t="shared" si="23"/>
        <v>164.18</v>
      </c>
      <c r="M5910" s="4">
        <v>67045.179999999993</v>
      </c>
    </row>
    <row r="5911" spans="1:13" x14ac:dyDescent="0.3">
      <c r="A5911" s="2" t="s">
        <v>8380</v>
      </c>
      <c r="B5911" s="3" t="s">
        <v>2280</v>
      </c>
      <c r="C5911" s="2" t="s">
        <v>1714</v>
      </c>
      <c r="D5911" s="2" t="s">
        <v>133</v>
      </c>
      <c r="E5911" s="2" t="s">
        <v>134</v>
      </c>
      <c r="F5911" s="2" t="s">
        <v>68</v>
      </c>
      <c r="G5911" s="2" t="s">
        <v>68</v>
      </c>
      <c r="H5911" s="2" t="s">
        <v>509</v>
      </c>
      <c r="I5911" s="2" t="s">
        <v>53</v>
      </c>
      <c r="J5911" s="2" t="s">
        <v>32</v>
      </c>
      <c r="K5911" s="4">
        <v>22.39</v>
      </c>
      <c r="L5911" s="4">
        <f t="shared" si="23"/>
        <v>22.39</v>
      </c>
      <c r="M5911" s="4">
        <v>147798.89000000001</v>
      </c>
    </row>
    <row r="5912" spans="1:13" x14ac:dyDescent="0.3">
      <c r="A5912" s="2" t="s">
        <v>8381</v>
      </c>
      <c r="B5912" s="3" t="s">
        <v>1110</v>
      </c>
      <c r="C5912" s="2" t="s">
        <v>1095</v>
      </c>
      <c r="D5912" s="2" t="s">
        <v>1096</v>
      </c>
      <c r="E5912" s="2" t="s">
        <v>1097</v>
      </c>
      <c r="F5912" s="2" t="s">
        <v>59</v>
      </c>
      <c r="G5912" s="2" t="s">
        <v>60</v>
      </c>
      <c r="H5912" s="2" t="s">
        <v>69</v>
      </c>
      <c r="I5912" s="2" t="s">
        <v>111</v>
      </c>
      <c r="J5912" s="2" t="s">
        <v>22</v>
      </c>
      <c r="K5912" s="4">
        <v>3496.62</v>
      </c>
      <c r="L5912" s="4">
        <f t="shared" si="23"/>
        <v>3776.3496</v>
      </c>
      <c r="M5912" s="4">
        <v>214343.98</v>
      </c>
    </row>
    <row r="5913" spans="1:13" x14ac:dyDescent="0.3">
      <c r="A5913" s="2" t="s">
        <v>8382</v>
      </c>
      <c r="B5913" s="3" t="s">
        <v>4464</v>
      </c>
      <c r="C5913" s="2" t="s">
        <v>448</v>
      </c>
      <c r="D5913" s="2" t="s">
        <v>417</v>
      </c>
      <c r="E5913" s="2" t="s">
        <v>418</v>
      </c>
      <c r="F5913" s="2" t="s">
        <v>59</v>
      </c>
      <c r="G5913" s="2" t="s">
        <v>60</v>
      </c>
      <c r="H5913" s="2" t="s">
        <v>105</v>
      </c>
      <c r="I5913" s="2" t="s">
        <v>31</v>
      </c>
      <c r="J5913" s="2" t="s">
        <v>32</v>
      </c>
      <c r="K5913" s="4">
        <v>1113.3</v>
      </c>
      <c r="L5913" s="4">
        <f t="shared" si="23"/>
        <v>1113.3</v>
      </c>
      <c r="M5913" s="4">
        <v>374399.63</v>
      </c>
    </row>
    <row r="5914" spans="1:13" x14ac:dyDescent="0.3">
      <c r="A5914" s="2" t="s">
        <v>8383</v>
      </c>
      <c r="B5914" s="3" t="s">
        <v>1694</v>
      </c>
      <c r="C5914" s="2" t="s">
        <v>1034</v>
      </c>
      <c r="D5914" s="2" t="s">
        <v>542</v>
      </c>
      <c r="E5914" s="2" t="s">
        <v>543</v>
      </c>
      <c r="F5914" s="2" t="s">
        <v>45</v>
      </c>
      <c r="G5914" s="2" t="s">
        <v>46</v>
      </c>
      <c r="H5914" s="2" t="s">
        <v>105</v>
      </c>
      <c r="I5914" s="2" t="s">
        <v>31</v>
      </c>
      <c r="J5914" s="2" t="s">
        <v>378</v>
      </c>
      <c r="K5914" s="4">
        <v>9938.34</v>
      </c>
      <c r="L5914" s="4">
        <f t="shared" si="23"/>
        <v>66.586877999999999</v>
      </c>
      <c r="M5914" s="4">
        <v>127012.81</v>
      </c>
    </row>
    <row r="5915" spans="1:13" x14ac:dyDescent="0.3">
      <c r="A5915" s="2" t="s">
        <v>8384</v>
      </c>
      <c r="B5915" s="3" t="s">
        <v>328</v>
      </c>
      <c r="C5915" s="2" t="s">
        <v>1299</v>
      </c>
      <c r="D5915" s="2" t="s">
        <v>1300</v>
      </c>
      <c r="E5915" s="2" t="s">
        <v>1301</v>
      </c>
      <c r="F5915" s="2" t="s">
        <v>68</v>
      </c>
      <c r="G5915" s="2" t="s">
        <v>68</v>
      </c>
      <c r="H5915" s="2" t="s">
        <v>61</v>
      </c>
      <c r="I5915" s="2" t="s">
        <v>158</v>
      </c>
      <c r="J5915" s="2" t="s">
        <v>22</v>
      </c>
      <c r="K5915" s="4">
        <v>2917.17</v>
      </c>
      <c r="L5915" s="4">
        <f t="shared" si="23"/>
        <v>3150.5436000000004</v>
      </c>
      <c r="M5915" s="4">
        <v>433175.75</v>
      </c>
    </row>
    <row r="5916" spans="1:13" x14ac:dyDescent="0.3">
      <c r="A5916" s="2" t="s">
        <v>8385</v>
      </c>
      <c r="B5916" s="3" t="s">
        <v>3034</v>
      </c>
      <c r="C5916" s="2" t="s">
        <v>1191</v>
      </c>
      <c r="D5916" s="2" t="s">
        <v>922</v>
      </c>
      <c r="E5916" s="2" t="s">
        <v>923</v>
      </c>
      <c r="F5916" s="2" t="s">
        <v>28</v>
      </c>
      <c r="G5916" s="2" t="s">
        <v>29</v>
      </c>
      <c r="H5916" s="2" t="s">
        <v>61</v>
      </c>
      <c r="I5916" s="2" t="s">
        <v>31</v>
      </c>
      <c r="J5916" s="2" t="s">
        <v>32</v>
      </c>
      <c r="K5916" s="4">
        <v>1093.6400000000001</v>
      </c>
      <c r="L5916" s="4">
        <f t="shared" si="23"/>
        <v>1093.6400000000001</v>
      </c>
      <c r="M5916" s="4">
        <v>130261.72</v>
      </c>
    </row>
    <row r="5917" spans="1:13" x14ac:dyDescent="0.3">
      <c r="A5917" s="2" t="s">
        <v>8386</v>
      </c>
      <c r="B5917" s="3" t="s">
        <v>4608</v>
      </c>
      <c r="C5917" s="2" t="s">
        <v>441</v>
      </c>
      <c r="D5917" s="2" t="s">
        <v>442</v>
      </c>
      <c r="E5917" s="2" t="s">
        <v>443</v>
      </c>
      <c r="F5917" s="2" t="s">
        <v>140</v>
      </c>
      <c r="G5917" s="2" t="s">
        <v>141</v>
      </c>
      <c r="H5917" s="2" t="s">
        <v>20</v>
      </c>
      <c r="I5917" s="2" t="s">
        <v>260</v>
      </c>
      <c r="J5917" s="2" t="s">
        <v>32</v>
      </c>
      <c r="K5917" s="4">
        <v>1525.68</v>
      </c>
      <c r="L5917" s="4">
        <f t="shared" si="23"/>
        <v>1525.68</v>
      </c>
      <c r="M5917" s="4">
        <v>475209.93</v>
      </c>
    </row>
    <row r="5918" spans="1:13" x14ac:dyDescent="0.3">
      <c r="A5918" s="2" t="s">
        <v>8387</v>
      </c>
      <c r="B5918" s="3" t="s">
        <v>5712</v>
      </c>
      <c r="C5918" s="2" t="s">
        <v>236</v>
      </c>
      <c r="D5918" s="2" t="s">
        <v>98</v>
      </c>
      <c r="E5918" s="2" t="s">
        <v>99</v>
      </c>
      <c r="F5918" s="2" t="s">
        <v>68</v>
      </c>
      <c r="G5918" s="2" t="s">
        <v>68</v>
      </c>
      <c r="H5918" s="2" t="s">
        <v>111</v>
      </c>
      <c r="I5918" s="2" t="s">
        <v>111</v>
      </c>
      <c r="J5918" s="2" t="s">
        <v>32</v>
      </c>
      <c r="K5918" s="4">
        <v>6202.98</v>
      </c>
      <c r="L5918" s="4">
        <f t="shared" si="23"/>
        <v>6202.98</v>
      </c>
      <c r="M5918" s="4">
        <v>354558.8</v>
      </c>
    </row>
    <row r="5919" spans="1:13" x14ac:dyDescent="0.3">
      <c r="A5919" s="2" t="s">
        <v>8388</v>
      </c>
      <c r="B5919" s="3" t="s">
        <v>2870</v>
      </c>
      <c r="C5919" s="2" t="s">
        <v>456</v>
      </c>
      <c r="D5919" s="2" t="s">
        <v>457</v>
      </c>
      <c r="E5919" s="2" t="s">
        <v>458</v>
      </c>
      <c r="F5919" s="2" t="s">
        <v>38</v>
      </c>
      <c r="G5919" s="2" t="s">
        <v>39</v>
      </c>
      <c r="H5919" s="2" t="s">
        <v>61</v>
      </c>
      <c r="I5919" s="2" t="s">
        <v>223</v>
      </c>
      <c r="J5919" s="2" t="s">
        <v>189</v>
      </c>
      <c r="K5919" s="4">
        <v>2538.37</v>
      </c>
      <c r="L5919" s="4">
        <f t="shared" si="23"/>
        <v>30.460439999999998</v>
      </c>
      <c r="M5919" s="4">
        <v>131933.88</v>
      </c>
    </row>
    <row r="5920" spans="1:13" x14ac:dyDescent="0.3">
      <c r="A5920" s="2" t="s">
        <v>8389</v>
      </c>
      <c r="B5920" s="3" t="s">
        <v>7183</v>
      </c>
      <c r="C5920" s="2" t="s">
        <v>375</v>
      </c>
      <c r="D5920" s="2" t="s">
        <v>376</v>
      </c>
      <c r="E5920" s="2" t="s">
        <v>377</v>
      </c>
      <c r="F5920" s="2" t="s">
        <v>59</v>
      </c>
      <c r="G5920" s="2" t="s">
        <v>60</v>
      </c>
      <c r="H5920" s="2" t="s">
        <v>30</v>
      </c>
      <c r="I5920" s="2" t="s">
        <v>31</v>
      </c>
      <c r="J5920" s="2" t="s">
        <v>149</v>
      </c>
      <c r="K5920" s="4">
        <v>37.39</v>
      </c>
      <c r="L5920" s="4">
        <f t="shared" si="23"/>
        <v>47.485300000000002</v>
      </c>
      <c r="M5920" s="4">
        <v>160729.60000000001</v>
      </c>
    </row>
    <row r="5921" spans="1:13" x14ac:dyDescent="0.3">
      <c r="A5921" s="2" t="s">
        <v>8390</v>
      </c>
      <c r="B5921" s="3" t="s">
        <v>2368</v>
      </c>
      <c r="C5921" s="2" t="s">
        <v>1401</v>
      </c>
      <c r="D5921" s="2" t="s">
        <v>804</v>
      </c>
      <c r="E5921" s="2" t="s">
        <v>805</v>
      </c>
      <c r="F5921" s="2" t="s">
        <v>82</v>
      </c>
      <c r="G5921" s="2" t="s">
        <v>83</v>
      </c>
      <c r="H5921" s="2" t="s">
        <v>509</v>
      </c>
      <c r="I5921" s="2" t="s">
        <v>31</v>
      </c>
      <c r="J5921" s="2" t="s">
        <v>32</v>
      </c>
      <c r="K5921" s="4">
        <v>360.83</v>
      </c>
      <c r="L5921" s="4">
        <f t="shared" si="23"/>
        <v>360.83</v>
      </c>
      <c r="M5921" s="4">
        <v>183823.63</v>
      </c>
    </row>
    <row r="5922" spans="1:13" x14ac:dyDescent="0.3">
      <c r="A5922" s="2" t="s">
        <v>8391</v>
      </c>
      <c r="B5922" s="3" t="s">
        <v>2017</v>
      </c>
      <c r="C5922" s="2" t="s">
        <v>564</v>
      </c>
      <c r="D5922" s="2" t="s">
        <v>565</v>
      </c>
      <c r="E5922" s="2" t="s">
        <v>566</v>
      </c>
      <c r="F5922" s="2" t="s">
        <v>45</v>
      </c>
      <c r="G5922" s="2" t="s">
        <v>46</v>
      </c>
      <c r="H5922" s="2" t="s">
        <v>20</v>
      </c>
      <c r="I5922" s="2" t="s">
        <v>53</v>
      </c>
      <c r="J5922" s="2" t="s">
        <v>71</v>
      </c>
      <c r="K5922" s="4">
        <v>423.39</v>
      </c>
      <c r="L5922" s="4">
        <f t="shared" si="23"/>
        <v>59.274600000000007</v>
      </c>
      <c r="M5922" s="4">
        <v>216323.6</v>
      </c>
    </row>
    <row r="5923" spans="1:13" x14ac:dyDescent="0.3">
      <c r="A5923" s="2" t="s">
        <v>8392</v>
      </c>
      <c r="B5923" s="3" t="s">
        <v>3600</v>
      </c>
      <c r="C5923" s="2" t="s">
        <v>1649</v>
      </c>
      <c r="D5923" s="2" t="s">
        <v>371</v>
      </c>
      <c r="E5923" s="2" t="s">
        <v>372</v>
      </c>
      <c r="F5923" s="2" t="s">
        <v>59</v>
      </c>
      <c r="G5923" s="2" t="s">
        <v>60</v>
      </c>
      <c r="H5923" s="2" t="s">
        <v>61</v>
      </c>
      <c r="I5923" s="2" t="s">
        <v>84</v>
      </c>
      <c r="J5923" s="2" t="s">
        <v>32</v>
      </c>
      <c r="K5923" s="4">
        <v>946.4</v>
      </c>
      <c r="L5923" s="4">
        <f t="shared" si="23"/>
        <v>946.4</v>
      </c>
      <c r="M5923" s="4">
        <v>110124.07</v>
      </c>
    </row>
    <row r="5924" spans="1:13" x14ac:dyDescent="0.3">
      <c r="A5924" s="2" t="s">
        <v>8393</v>
      </c>
      <c r="B5924" s="3" t="s">
        <v>1513</v>
      </c>
      <c r="C5924" s="2" t="s">
        <v>1020</v>
      </c>
      <c r="D5924" s="2" t="s">
        <v>1021</v>
      </c>
      <c r="E5924" s="2" t="s">
        <v>1022</v>
      </c>
      <c r="F5924" s="2" t="s">
        <v>45</v>
      </c>
      <c r="G5924" s="2" t="s">
        <v>46</v>
      </c>
      <c r="H5924" s="2" t="s">
        <v>20</v>
      </c>
      <c r="I5924" s="2" t="s">
        <v>31</v>
      </c>
      <c r="J5924" s="2" t="s">
        <v>32</v>
      </c>
      <c r="K5924" s="4">
        <v>1794.11</v>
      </c>
      <c r="L5924" s="4">
        <f t="shared" si="23"/>
        <v>1794.11</v>
      </c>
      <c r="M5924" s="4">
        <v>215522.78</v>
      </c>
    </row>
    <row r="5925" spans="1:13" x14ac:dyDescent="0.3">
      <c r="A5925" s="2" t="s">
        <v>8394</v>
      </c>
      <c r="B5925" s="3" t="s">
        <v>3657</v>
      </c>
      <c r="C5925" s="2" t="s">
        <v>782</v>
      </c>
      <c r="D5925" s="2" t="s">
        <v>783</v>
      </c>
      <c r="E5925" s="2" t="s">
        <v>784</v>
      </c>
      <c r="F5925" s="2" t="s">
        <v>140</v>
      </c>
      <c r="G5925" s="2" t="s">
        <v>141</v>
      </c>
      <c r="H5925" s="2" t="s">
        <v>105</v>
      </c>
      <c r="I5925" s="2" t="s">
        <v>31</v>
      </c>
      <c r="J5925" s="2" t="s">
        <v>22</v>
      </c>
      <c r="K5925" s="4">
        <v>1693.32</v>
      </c>
      <c r="L5925" s="4">
        <f t="shared" si="23"/>
        <v>1828.7856000000002</v>
      </c>
      <c r="M5925" s="4">
        <v>106675.39</v>
      </c>
    </row>
    <row r="5926" spans="1:13" x14ac:dyDescent="0.3">
      <c r="A5926" s="2" t="s">
        <v>8395</v>
      </c>
      <c r="B5926" s="3" t="s">
        <v>1684</v>
      </c>
      <c r="C5926" s="2" t="s">
        <v>3094</v>
      </c>
      <c r="D5926" s="2" t="s">
        <v>348</v>
      </c>
      <c r="E5926" s="2" t="s">
        <v>349</v>
      </c>
      <c r="F5926" s="2" t="s">
        <v>82</v>
      </c>
      <c r="G5926" s="2" t="s">
        <v>83</v>
      </c>
      <c r="H5926" s="2" t="s">
        <v>30</v>
      </c>
      <c r="I5926" s="2" t="s">
        <v>31</v>
      </c>
      <c r="J5926" s="2" t="s">
        <v>378</v>
      </c>
      <c r="K5926" s="4">
        <v>18.29</v>
      </c>
      <c r="L5926" s="4">
        <f t="shared" si="23"/>
        <v>0.122543</v>
      </c>
      <c r="M5926" s="4">
        <v>218127.93</v>
      </c>
    </row>
    <row r="5927" spans="1:13" x14ac:dyDescent="0.3">
      <c r="A5927" s="2" t="s">
        <v>8396</v>
      </c>
      <c r="B5927" s="3" t="s">
        <v>2990</v>
      </c>
      <c r="C5927" s="2" t="s">
        <v>309</v>
      </c>
      <c r="D5927" s="2" t="s">
        <v>103</v>
      </c>
      <c r="E5927" s="2" t="s">
        <v>104</v>
      </c>
      <c r="F5927" s="2" t="s">
        <v>82</v>
      </c>
      <c r="G5927" s="2" t="s">
        <v>83</v>
      </c>
      <c r="H5927" s="2" t="s">
        <v>69</v>
      </c>
      <c r="I5927" s="2" t="s">
        <v>70</v>
      </c>
      <c r="J5927" s="2" t="s">
        <v>189</v>
      </c>
      <c r="K5927" s="4">
        <v>7659.97</v>
      </c>
      <c r="L5927" s="4">
        <f t="shared" si="23"/>
        <v>91.919640000000001</v>
      </c>
      <c r="M5927" s="4">
        <v>407366.9</v>
      </c>
    </row>
    <row r="5928" spans="1:13" x14ac:dyDescent="0.3">
      <c r="A5928" s="2" t="s">
        <v>8397</v>
      </c>
      <c r="B5928" s="3" t="s">
        <v>328</v>
      </c>
      <c r="C5928" s="2" t="s">
        <v>931</v>
      </c>
      <c r="D5928" s="2" t="s">
        <v>412</v>
      </c>
      <c r="E5928" s="2" t="s">
        <v>413</v>
      </c>
      <c r="F5928" s="2" t="s">
        <v>147</v>
      </c>
      <c r="G5928" s="2" t="s">
        <v>148</v>
      </c>
      <c r="H5928" s="2" t="s">
        <v>61</v>
      </c>
      <c r="I5928" s="2" t="s">
        <v>31</v>
      </c>
      <c r="J5928" s="2" t="s">
        <v>378</v>
      </c>
      <c r="K5928" s="4">
        <v>4959.3999999999996</v>
      </c>
      <c r="L5928" s="4">
        <f t="shared" si="23"/>
        <v>33.227979999999995</v>
      </c>
      <c r="M5928" s="4">
        <v>70636.36</v>
      </c>
    </row>
    <row r="5929" spans="1:13" x14ac:dyDescent="0.3">
      <c r="A5929" s="2" t="s">
        <v>8398</v>
      </c>
      <c r="B5929" s="3" t="s">
        <v>4111</v>
      </c>
      <c r="C5929" s="2" t="s">
        <v>1004</v>
      </c>
      <c r="D5929" s="2" t="s">
        <v>177</v>
      </c>
      <c r="E5929" s="2" t="s">
        <v>178</v>
      </c>
      <c r="F5929" s="2" t="s">
        <v>38</v>
      </c>
      <c r="G5929" s="2" t="s">
        <v>39</v>
      </c>
      <c r="H5929" s="2" t="s">
        <v>20</v>
      </c>
      <c r="I5929" s="2" t="s">
        <v>53</v>
      </c>
      <c r="J5929" s="2" t="s">
        <v>32</v>
      </c>
      <c r="K5929" s="4">
        <v>1099.01</v>
      </c>
      <c r="L5929" s="4">
        <f t="shared" si="23"/>
        <v>1099.01</v>
      </c>
      <c r="M5929" s="4">
        <v>390851.23</v>
      </c>
    </row>
    <row r="5930" spans="1:13" x14ac:dyDescent="0.3">
      <c r="A5930" s="2" t="s">
        <v>8399</v>
      </c>
      <c r="B5930" s="3" t="s">
        <v>1778</v>
      </c>
      <c r="C5930" s="2" t="s">
        <v>961</v>
      </c>
      <c r="D5930" s="2" t="s">
        <v>376</v>
      </c>
      <c r="E5930" s="2" t="s">
        <v>377</v>
      </c>
      <c r="F5930" s="2" t="s">
        <v>59</v>
      </c>
      <c r="G5930" s="2" t="s">
        <v>60</v>
      </c>
      <c r="H5930" s="2" t="s">
        <v>111</v>
      </c>
      <c r="I5930" s="2" t="s">
        <v>111</v>
      </c>
      <c r="J5930" s="2" t="s">
        <v>22</v>
      </c>
      <c r="K5930" s="4">
        <v>29931.65</v>
      </c>
      <c r="L5930" s="4">
        <f t="shared" si="23"/>
        <v>32326.182000000004</v>
      </c>
      <c r="M5930" s="4">
        <v>178123.63</v>
      </c>
    </row>
    <row r="5931" spans="1:13" x14ac:dyDescent="0.3">
      <c r="A5931" s="2" t="s">
        <v>8400</v>
      </c>
      <c r="B5931" s="3" t="s">
        <v>1333</v>
      </c>
      <c r="C5931" s="2" t="s">
        <v>3294</v>
      </c>
      <c r="D5931" s="2" t="s">
        <v>765</v>
      </c>
      <c r="E5931" s="2" t="s">
        <v>766</v>
      </c>
      <c r="F5931" s="2" t="s">
        <v>38</v>
      </c>
      <c r="G5931" s="2" t="s">
        <v>39</v>
      </c>
      <c r="H5931" s="2" t="s">
        <v>61</v>
      </c>
      <c r="I5931" s="2" t="s">
        <v>31</v>
      </c>
      <c r="J5931" s="2" t="s">
        <v>32</v>
      </c>
      <c r="K5931" s="4">
        <v>742.67</v>
      </c>
      <c r="L5931" s="4">
        <f t="shared" si="23"/>
        <v>742.67</v>
      </c>
      <c r="M5931" s="4">
        <v>58983.39</v>
      </c>
    </row>
    <row r="5932" spans="1:13" x14ac:dyDescent="0.3">
      <c r="A5932" s="2" t="s">
        <v>8401</v>
      </c>
      <c r="B5932" s="3" t="s">
        <v>1050</v>
      </c>
      <c r="C5932" s="2" t="s">
        <v>3085</v>
      </c>
      <c r="D5932" s="2" t="s">
        <v>2146</v>
      </c>
      <c r="E5932" s="2" t="s">
        <v>188</v>
      </c>
      <c r="F5932" s="2" t="s">
        <v>18</v>
      </c>
      <c r="G5932" s="2" t="s">
        <v>19</v>
      </c>
      <c r="H5932" s="2" t="s">
        <v>105</v>
      </c>
      <c r="I5932" s="2" t="s">
        <v>31</v>
      </c>
      <c r="J5932" s="2" t="s">
        <v>32</v>
      </c>
      <c r="K5932" s="4">
        <v>8424.68</v>
      </c>
      <c r="L5932" s="4">
        <f t="shared" si="23"/>
        <v>8424.68</v>
      </c>
      <c r="M5932" s="4">
        <v>182429.03</v>
      </c>
    </row>
    <row r="5933" spans="1:13" x14ac:dyDescent="0.3">
      <c r="A5933" s="2" t="s">
        <v>8402</v>
      </c>
      <c r="B5933" s="3" t="s">
        <v>6327</v>
      </c>
      <c r="C5933" s="2" t="s">
        <v>299</v>
      </c>
      <c r="D5933" s="2" t="s">
        <v>300</v>
      </c>
      <c r="E5933" s="2" t="s">
        <v>301</v>
      </c>
      <c r="F5933" s="2" t="s">
        <v>45</v>
      </c>
      <c r="G5933" s="2" t="s">
        <v>46</v>
      </c>
      <c r="H5933" s="2" t="s">
        <v>20</v>
      </c>
      <c r="I5933" s="2" t="s">
        <v>53</v>
      </c>
      <c r="J5933" s="2" t="s">
        <v>22</v>
      </c>
      <c r="K5933" s="4">
        <v>1694.62</v>
      </c>
      <c r="L5933" s="4">
        <f t="shared" si="23"/>
        <v>1830.1895999999999</v>
      </c>
      <c r="M5933" s="4">
        <v>342232.88</v>
      </c>
    </row>
    <row r="5934" spans="1:13" x14ac:dyDescent="0.3">
      <c r="A5934" s="2" t="s">
        <v>8403</v>
      </c>
      <c r="B5934" s="3" t="s">
        <v>3430</v>
      </c>
      <c r="C5934" s="2" t="s">
        <v>2339</v>
      </c>
      <c r="D5934" s="2" t="s">
        <v>36</v>
      </c>
      <c r="E5934" s="2" t="s">
        <v>37</v>
      </c>
      <c r="F5934" s="2" t="s">
        <v>38</v>
      </c>
      <c r="G5934" s="2" t="s">
        <v>39</v>
      </c>
      <c r="H5934" s="2" t="s">
        <v>61</v>
      </c>
      <c r="I5934" s="2" t="s">
        <v>31</v>
      </c>
      <c r="J5934" s="2" t="s">
        <v>32</v>
      </c>
      <c r="K5934" s="4">
        <v>4717.45</v>
      </c>
      <c r="L5934" s="4">
        <f t="shared" si="23"/>
        <v>4717.45</v>
      </c>
      <c r="M5934" s="4">
        <v>456147.09</v>
      </c>
    </row>
    <row r="5935" spans="1:13" x14ac:dyDescent="0.3">
      <c r="A5935" s="2" t="s">
        <v>8404</v>
      </c>
      <c r="B5935" s="3" t="s">
        <v>7705</v>
      </c>
      <c r="C5935" s="2" t="s">
        <v>1205</v>
      </c>
      <c r="D5935" s="2" t="s">
        <v>1206</v>
      </c>
      <c r="E5935" s="2" t="s">
        <v>1207</v>
      </c>
      <c r="F5935" s="2" t="s">
        <v>59</v>
      </c>
      <c r="G5935" s="2" t="s">
        <v>60</v>
      </c>
      <c r="H5935" s="2" t="s">
        <v>69</v>
      </c>
      <c r="I5935" s="2" t="s">
        <v>70</v>
      </c>
      <c r="J5935" s="2" t="s">
        <v>32</v>
      </c>
      <c r="K5935" s="4">
        <v>9480.4599999999991</v>
      </c>
      <c r="L5935" s="4">
        <f t="shared" si="23"/>
        <v>9480.4599999999991</v>
      </c>
      <c r="M5935" s="4">
        <v>186037.4</v>
      </c>
    </row>
    <row r="5936" spans="1:13" x14ac:dyDescent="0.3">
      <c r="A5936" s="2" t="s">
        <v>8405</v>
      </c>
      <c r="B5936" s="3" t="s">
        <v>2443</v>
      </c>
      <c r="C5936" s="2" t="s">
        <v>208</v>
      </c>
      <c r="D5936" s="2" t="s">
        <v>209</v>
      </c>
      <c r="E5936" s="2" t="s">
        <v>210</v>
      </c>
      <c r="F5936" s="2" t="s">
        <v>82</v>
      </c>
      <c r="G5936" s="2" t="s">
        <v>83</v>
      </c>
      <c r="H5936" s="2" t="s">
        <v>61</v>
      </c>
      <c r="I5936" s="2" t="s">
        <v>31</v>
      </c>
      <c r="J5936" s="2" t="s">
        <v>32</v>
      </c>
      <c r="K5936" s="4">
        <v>3795.67</v>
      </c>
      <c r="L5936" s="4">
        <f t="shared" si="23"/>
        <v>3795.67</v>
      </c>
      <c r="M5936" s="4">
        <v>202877.91</v>
      </c>
    </row>
    <row r="5937" spans="1:13" x14ac:dyDescent="0.3">
      <c r="A5937" s="2" t="s">
        <v>8406</v>
      </c>
      <c r="B5937" s="3" t="s">
        <v>8407</v>
      </c>
      <c r="C5937" s="2" t="s">
        <v>1538</v>
      </c>
      <c r="D5937" s="2" t="s">
        <v>193</v>
      </c>
      <c r="E5937" s="2" t="s">
        <v>194</v>
      </c>
      <c r="F5937" s="2" t="s">
        <v>18</v>
      </c>
      <c r="G5937" s="2" t="s">
        <v>19</v>
      </c>
      <c r="H5937" s="2" t="s">
        <v>61</v>
      </c>
      <c r="I5937" s="2" t="s">
        <v>53</v>
      </c>
      <c r="J5937" s="2" t="s">
        <v>32</v>
      </c>
      <c r="K5937" s="4">
        <v>942.48</v>
      </c>
      <c r="L5937" s="4">
        <f t="shared" si="23"/>
        <v>942.48</v>
      </c>
      <c r="M5937" s="4">
        <v>158332.16</v>
      </c>
    </row>
    <row r="5938" spans="1:13" x14ac:dyDescent="0.3">
      <c r="A5938" s="2" t="s">
        <v>8408</v>
      </c>
      <c r="B5938" s="3" t="s">
        <v>1187</v>
      </c>
      <c r="C5938" s="2" t="s">
        <v>2460</v>
      </c>
      <c r="D5938" s="2" t="s">
        <v>1985</v>
      </c>
      <c r="E5938" s="2" t="s">
        <v>1986</v>
      </c>
      <c r="F5938" s="2" t="s">
        <v>28</v>
      </c>
      <c r="G5938" s="2" t="s">
        <v>29</v>
      </c>
      <c r="H5938" s="2" t="s">
        <v>69</v>
      </c>
      <c r="I5938" s="2" t="s">
        <v>70</v>
      </c>
      <c r="J5938" s="2" t="s">
        <v>22</v>
      </c>
      <c r="K5938" s="4">
        <v>9939.44</v>
      </c>
      <c r="L5938" s="4">
        <f t="shared" si="23"/>
        <v>10734.595200000002</v>
      </c>
      <c r="M5938" s="4">
        <v>362332.9</v>
      </c>
    </row>
    <row r="5939" spans="1:13" x14ac:dyDescent="0.3">
      <c r="A5939" s="2" t="s">
        <v>8409</v>
      </c>
      <c r="B5939" s="3" t="s">
        <v>2740</v>
      </c>
      <c r="C5939" s="2" t="s">
        <v>1168</v>
      </c>
      <c r="D5939" s="2" t="s">
        <v>153</v>
      </c>
      <c r="E5939" s="2" t="s">
        <v>154</v>
      </c>
      <c r="F5939" s="2" t="s">
        <v>147</v>
      </c>
      <c r="G5939" s="2" t="s">
        <v>148</v>
      </c>
      <c r="H5939" s="2" t="s">
        <v>105</v>
      </c>
      <c r="I5939" s="2" t="s">
        <v>31</v>
      </c>
      <c r="J5939" s="2" t="s">
        <v>32</v>
      </c>
      <c r="K5939" s="4">
        <v>1216.29</v>
      </c>
      <c r="L5939" s="4">
        <f t="shared" si="23"/>
        <v>1216.29</v>
      </c>
      <c r="M5939" s="4">
        <v>92606.52</v>
      </c>
    </row>
    <row r="5940" spans="1:13" x14ac:dyDescent="0.3">
      <c r="A5940" s="2" t="s">
        <v>8410</v>
      </c>
      <c r="B5940" s="3" t="s">
        <v>2591</v>
      </c>
      <c r="C5940" s="2" t="s">
        <v>254</v>
      </c>
      <c r="D5940" s="2" t="s">
        <v>145</v>
      </c>
      <c r="E5940" s="2" t="s">
        <v>146</v>
      </c>
      <c r="F5940" s="2" t="s">
        <v>147</v>
      </c>
      <c r="G5940" s="2" t="s">
        <v>148</v>
      </c>
      <c r="H5940" s="2" t="s">
        <v>105</v>
      </c>
      <c r="I5940" s="2" t="s">
        <v>31</v>
      </c>
      <c r="J5940" s="2" t="s">
        <v>32</v>
      </c>
      <c r="K5940" s="4">
        <v>5776.52</v>
      </c>
      <c r="L5940" s="4">
        <f t="shared" si="23"/>
        <v>5776.52</v>
      </c>
      <c r="M5940" s="4">
        <v>94614.11</v>
      </c>
    </row>
    <row r="5941" spans="1:13" x14ac:dyDescent="0.3">
      <c r="A5941" s="2" t="s">
        <v>8411</v>
      </c>
      <c r="B5941" s="3" t="s">
        <v>471</v>
      </c>
      <c r="C5941" s="2" t="s">
        <v>2708</v>
      </c>
      <c r="D5941" s="2" t="s">
        <v>1343</v>
      </c>
      <c r="E5941" s="2" t="s">
        <v>1344</v>
      </c>
      <c r="F5941" s="2" t="s">
        <v>59</v>
      </c>
      <c r="G5941" s="2" t="s">
        <v>60</v>
      </c>
      <c r="H5941" s="2" t="s">
        <v>20</v>
      </c>
      <c r="I5941" s="2" t="s">
        <v>21</v>
      </c>
      <c r="J5941" s="2" t="s">
        <v>32</v>
      </c>
      <c r="K5941" s="4">
        <v>1066.46</v>
      </c>
      <c r="L5941" s="4">
        <f t="shared" si="23"/>
        <v>1066.46</v>
      </c>
      <c r="M5941" s="4">
        <v>392681.3</v>
      </c>
    </row>
    <row r="5942" spans="1:13" x14ac:dyDescent="0.3">
      <c r="A5942" s="2" t="s">
        <v>8412</v>
      </c>
      <c r="B5942" s="3" t="s">
        <v>2354</v>
      </c>
      <c r="C5942" s="2" t="s">
        <v>56</v>
      </c>
      <c r="D5942" s="2" t="s">
        <v>57</v>
      </c>
      <c r="E5942" s="2" t="s">
        <v>58</v>
      </c>
      <c r="F5942" s="2" t="s">
        <v>59</v>
      </c>
      <c r="G5942" s="2" t="s">
        <v>60</v>
      </c>
      <c r="H5942" s="2" t="s">
        <v>20</v>
      </c>
      <c r="I5942" s="2" t="s">
        <v>31</v>
      </c>
      <c r="J5942" s="2" t="s">
        <v>22</v>
      </c>
      <c r="K5942" s="4">
        <v>673.11</v>
      </c>
      <c r="L5942" s="4">
        <f t="shared" si="23"/>
        <v>726.95880000000011</v>
      </c>
      <c r="M5942" s="4">
        <v>214073.25</v>
      </c>
    </row>
    <row r="5943" spans="1:13" x14ac:dyDescent="0.3">
      <c r="A5943" s="2" t="s">
        <v>8413</v>
      </c>
      <c r="B5943" s="3" t="s">
        <v>2009</v>
      </c>
      <c r="C5943" s="2" t="s">
        <v>945</v>
      </c>
      <c r="D5943" s="2" t="s">
        <v>751</v>
      </c>
      <c r="E5943" s="2" t="s">
        <v>752</v>
      </c>
      <c r="F5943" s="2" t="s">
        <v>38</v>
      </c>
      <c r="G5943" s="2" t="s">
        <v>39</v>
      </c>
      <c r="H5943" s="2" t="s">
        <v>61</v>
      </c>
      <c r="I5943" s="2" t="s">
        <v>31</v>
      </c>
      <c r="J5943" s="2" t="s">
        <v>71</v>
      </c>
      <c r="K5943" s="4">
        <v>2227.62</v>
      </c>
      <c r="L5943" s="4">
        <f t="shared" si="23"/>
        <v>311.86680000000001</v>
      </c>
      <c r="M5943" s="4">
        <v>309485.93</v>
      </c>
    </row>
    <row r="5944" spans="1:13" x14ac:dyDescent="0.3">
      <c r="A5944" s="2" t="s">
        <v>8414</v>
      </c>
      <c r="B5944" s="3" t="s">
        <v>1770</v>
      </c>
      <c r="C5944" s="2" t="s">
        <v>35</v>
      </c>
      <c r="D5944" s="2" t="s">
        <v>36</v>
      </c>
      <c r="E5944" s="2" t="s">
        <v>37</v>
      </c>
      <c r="F5944" s="2" t="s">
        <v>38</v>
      </c>
      <c r="G5944" s="2" t="s">
        <v>39</v>
      </c>
      <c r="H5944" s="2" t="s">
        <v>69</v>
      </c>
      <c r="I5944" s="2" t="s">
        <v>70</v>
      </c>
      <c r="J5944" s="2" t="s">
        <v>32</v>
      </c>
      <c r="K5944" s="4">
        <v>14471.07</v>
      </c>
      <c r="L5944" s="4">
        <f t="shared" si="23"/>
        <v>14471.07</v>
      </c>
      <c r="M5944" s="4">
        <v>181574.27</v>
      </c>
    </row>
    <row r="5945" spans="1:13" x14ac:dyDescent="0.3">
      <c r="A5945" s="2" t="s">
        <v>8415</v>
      </c>
      <c r="B5945" s="3" t="s">
        <v>1106</v>
      </c>
      <c r="C5945" s="2" t="s">
        <v>1283</v>
      </c>
      <c r="D5945" s="2" t="s">
        <v>573</v>
      </c>
      <c r="E5945" s="2" t="s">
        <v>574</v>
      </c>
      <c r="F5945" s="2" t="s">
        <v>68</v>
      </c>
      <c r="G5945" s="2" t="s">
        <v>68</v>
      </c>
      <c r="H5945" s="2" t="s">
        <v>61</v>
      </c>
      <c r="I5945" s="2" t="s">
        <v>223</v>
      </c>
      <c r="J5945" s="2" t="s">
        <v>22</v>
      </c>
      <c r="K5945" s="4">
        <v>1325.76</v>
      </c>
      <c r="L5945" s="4">
        <f t="shared" si="23"/>
        <v>1431.8208000000002</v>
      </c>
      <c r="M5945" s="4">
        <v>41673.26</v>
      </c>
    </row>
    <row r="5946" spans="1:13" x14ac:dyDescent="0.3">
      <c r="A5946" s="2" t="s">
        <v>8416</v>
      </c>
      <c r="B5946" s="3" t="s">
        <v>400</v>
      </c>
      <c r="C5946" s="2" t="s">
        <v>847</v>
      </c>
      <c r="D5946" s="2" t="s">
        <v>848</v>
      </c>
      <c r="E5946" s="2" t="s">
        <v>849</v>
      </c>
      <c r="F5946" s="2" t="s">
        <v>45</v>
      </c>
      <c r="G5946" s="2" t="s">
        <v>46</v>
      </c>
      <c r="H5946" s="2" t="s">
        <v>20</v>
      </c>
      <c r="I5946" s="2" t="s">
        <v>53</v>
      </c>
      <c r="J5946" s="2" t="s">
        <v>189</v>
      </c>
      <c r="K5946" s="4">
        <v>391.82</v>
      </c>
      <c r="L5946" s="4">
        <f t="shared" si="23"/>
        <v>4.7018399999999998</v>
      </c>
      <c r="M5946" s="4">
        <v>19703.63</v>
      </c>
    </row>
    <row r="5947" spans="1:13" x14ac:dyDescent="0.3">
      <c r="A5947" s="2" t="s">
        <v>8417</v>
      </c>
      <c r="B5947" s="3" t="s">
        <v>2226</v>
      </c>
      <c r="C5947" s="2" t="s">
        <v>1794</v>
      </c>
      <c r="D5947" s="2" t="s">
        <v>1795</v>
      </c>
      <c r="E5947" s="2" t="s">
        <v>1796</v>
      </c>
      <c r="F5947" s="2" t="s">
        <v>147</v>
      </c>
      <c r="G5947" s="2" t="s">
        <v>148</v>
      </c>
      <c r="H5947" s="2" t="s">
        <v>69</v>
      </c>
      <c r="I5947" s="2" t="s">
        <v>111</v>
      </c>
      <c r="J5947" s="2" t="s">
        <v>22</v>
      </c>
      <c r="K5947" s="4">
        <v>2422.27</v>
      </c>
      <c r="L5947" s="4">
        <f t="shared" si="23"/>
        <v>2616.0516000000002</v>
      </c>
      <c r="M5947" s="4">
        <v>464000.62</v>
      </c>
    </row>
    <row r="5948" spans="1:13" x14ac:dyDescent="0.3">
      <c r="A5948" s="2" t="s">
        <v>8418</v>
      </c>
      <c r="B5948" s="3" t="s">
        <v>3050</v>
      </c>
      <c r="C5948" s="2" t="s">
        <v>2843</v>
      </c>
      <c r="D5948" s="2" t="s">
        <v>2844</v>
      </c>
      <c r="E5948" s="2" t="s">
        <v>2845</v>
      </c>
      <c r="F5948" s="2" t="s">
        <v>38</v>
      </c>
      <c r="G5948" s="2" t="s">
        <v>39</v>
      </c>
      <c r="H5948" s="2" t="s">
        <v>20</v>
      </c>
      <c r="I5948" s="2" t="s">
        <v>21</v>
      </c>
      <c r="J5948" s="2" t="s">
        <v>32</v>
      </c>
      <c r="K5948" s="4">
        <v>1287.72</v>
      </c>
      <c r="L5948" s="4">
        <f t="shared" si="23"/>
        <v>1287.72</v>
      </c>
      <c r="M5948" s="4">
        <v>4191.96</v>
      </c>
    </row>
    <row r="5949" spans="1:13" x14ac:dyDescent="0.3">
      <c r="A5949" s="2" t="s">
        <v>8419</v>
      </c>
      <c r="B5949" s="3" t="s">
        <v>2473</v>
      </c>
      <c r="C5949" s="2" t="s">
        <v>1398</v>
      </c>
      <c r="D5949" s="2" t="s">
        <v>636</v>
      </c>
      <c r="E5949" s="2" t="s">
        <v>637</v>
      </c>
      <c r="F5949" s="2" t="s">
        <v>128</v>
      </c>
      <c r="G5949" s="2" t="s">
        <v>129</v>
      </c>
      <c r="H5949" s="2" t="s">
        <v>61</v>
      </c>
      <c r="I5949" s="2" t="s">
        <v>223</v>
      </c>
      <c r="J5949" s="2" t="s">
        <v>22</v>
      </c>
      <c r="K5949" s="4">
        <v>2849.81</v>
      </c>
      <c r="L5949" s="4">
        <f t="shared" si="23"/>
        <v>3077.7948000000001</v>
      </c>
      <c r="M5949" s="4">
        <v>236660.37</v>
      </c>
    </row>
    <row r="5950" spans="1:13" x14ac:dyDescent="0.3">
      <c r="A5950" s="2" t="s">
        <v>8420</v>
      </c>
      <c r="B5950" s="3" t="s">
        <v>2231</v>
      </c>
      <c r="C5950" s="2" t="s">
        <v>3445</v>
      </c>
      <c r="D5950" s="2" t="s">
        <v>1381</v>
      </c>
      <c r="E5950" s="2" t="s">
        <v>1382</v>
      </c>
      <c r="F5950" s="2" t="s">
        <v>147</v>
      </c>
      <c r="G5950" s="2" t="s">
        <v>148</v>
      </c>
      <c r="H5950" s="2" t="s">
        <v>105</v>
      </c>
      <c r="I5950" s="2" t="s">
        <v>31</v>
      </c>
      <c r="J5950" s="2" t="s">
        <v>378</v>
      </c>
      <c r="K5950" s="4">
        <v>1800.61</v>
      </c>
      <c r="L5950" s="4">
        <f t="shared" si="23"/>
        <v>12.064086999999999</v>
      </c>
      <c r="M5950" s="4">
        <v>300383.03999999998</v>
      </c>
    </row>
    <row r="5951" spans="1:13" x14ac:dyDescent="0.3">
      <c r="A5951" s="2" t="s">
        <v>8421</v>
      </c>
      <c r="B5951" s="3" t="s">
        <v>558</v>
      </c>
      <c r="C5951" s="2" t="s">
        <v>1541</v>
      </c>
      <c r="D5951" s="2" t="s">
        <v>516</v>
      </c>
      <c r="E5951" s="2" t="s">
        <v>517</v>
      </c>
      <c r="F5951" s="2" t="s">
        <v>82</v>
      </c>
      <c r="G5951" s="2" t="s">
        <v>83</v>
      </c>
      <c r="H5951" s="2" t="s">
        <v>69</v>
      </c>
      <c r="I5951" s="2" t="s">
        <v>70</v>
      </c>
      <c r="J5951" s="2" t="s">
        <v>32</v>
      </c>
      <c r="K5951" s="4">
        <v>3832.03</v>
      </c>
      <c r="L5951" s="4">
        <f t="shared" si="23"/>
        <v>3832.03</v>
      </c>
      <c r="M5951" s="4">
        <v>133857.37</v>
      </c>
    </row>
    <row r="5952" spans="1:13" x14ac:dyDescent="0.3">
      <c r="A5952" s="2" t="s">
        <v>8422</v>
      </c>
      <c r="B5952" s="3" t="s">
        <v>6978</v>
      </c>
      <c r="C5952" s="2" t="s">
        <v>1108</v>
      </c>
      <c r="D5952" s="2" t="s">
        <v>636</v>
      </c>
      <c r="E5952" s="2" t="s">
        <v>637</v>
      </c>
      <c r="F5952" s="2" t="s">
        <v>128</v>
      </c>
      <c r="G5952" s="2" t="s">
        <v>129</v>
      </c>
      <c r="H5952" s="2" t="s">
        <v>105</v>
      </c>
      <c r="I5952" s="2" t="s">
        <v>31</v>
      </c>
      <c r="J5952" s="2" t="s">
        <v>32</v>
      </c>
      <c r="K5952" s="4">
        <v>4361.25</v>
      </c>
      <c r="L5952" s="4">
        <f t="shared" si="23"/>
        <v>4361.25</v>
      </c>
      <c r="M5952" s="4">
        <v>331716.59000000003</v>
      </c>
    </row>
    <row r="5953" spans="1:13" x14ac:dyDescent="0.3">
      <c r="A5953" s="2" t="s">
        <v>8423</v>
      </c>
      <c r="B5953" s="3" t="s">
        <v>3911</v>
      </c>
      <c r="C5953" s="2" t="s">
        <v>2457</v>
      </c>
      <c r="D5953" s="2" t="s">
        <v>492</v>
      </c>
      <c r="E5953" s="2" t="s">
        <v>493</v>
      </c>
      <c r="F5953" s="2" t="s">
        <v>38</v>
      </c>
      <c r="G5953" s="2" t="s">
        <v>39</v>
      </c>
      <c r="H5953" s="2" t="s">
        <v>20</v>
      </c>
      <c r="I5953" s="2" t="s">
        <v>53</v>
      </c>
      <c r="J5953" s="2" t="s">
        <v>189</v>
      </c>
      <c r="K5953" s="4">
        <v>1682.41</v>
      </c>
      <c r="L5953" s="4">
        <f t="shared" si="23"/>
        <v>20.188920000000003</v>
      </c>
      <c r="M5953" s="4">
        <v>431121.28</v>
      </c>
    </row>
    <row r="5954" spans="1:13" x14ac:dyDescent="0.3">
      <c r="A5954" s="2" t="s">
        <v>8424</v>
      </c>
      <c r="B5954" s="3" t="s">
        <v>1610</v>
      </c>
      <c r="C5954" s="2" t="s">
        <v>628</v>
      </c>
      <c r="D5954" s="2" t="s">
        <v>629</v>
      </c>
      <c r="E5954" s="2" t="s">
        <v>630</v>
      </c>
      <c r="F5954" s="2" t="s">
        <v>28</v>
      </c>
      <c r="G5954" s="2" t="s">
        <v>29</v>
      </c>
      <c r="H5954" s="2" t="s">
        <v>30</v>
      </c>
      <c r="I5954" s="2" t="s">
        <v>31</v>
      </c>
      <c r="J5954" s="2" t="s">
        <v>32</v>
      </c>
      <c r="K5954" s="4">
        <v>5.07</v>
      </c>
      <c r="L5954" s="4">
        <f t="shared" si="23"/>
        <v>5.07</v>
      </c>
      <c r="M5954" s="4">
        <v>338384.55</v>
      </c>
    </row>
    <row r="5955" spans="1:13" x14ac:dyDescent="0.3">
      <c r="A5955" s="2" t="s">
        <v>8425</v>
      </c>
      <c r="B5955" s="3" t="s">
        <v>833</v>
      </c>
      <c r="C5955" s="2" t="s">
        <v>1368</v>
      </c>
      <c r="D5955" s="2" t="s">
        <v>338</v>
      </c>
      <c r="E5955" s="2" t="s">
        <v>339</v>
      </c>
      <c r="F5955" s="2" t="s">
        <v>28</v>
      </c>
      <c r="G5955" s="2" t="s">
        <v>29</v>
      </c>
      <c r="H5955" s="2" t="s">
        <v>61</v>
      </c>
      <c r="I5955" s="2" t="s">
        <v>200</v>
      </c>
      <c r="J5955" s="2" t="s">
        <v>32</v>
      </c>
      <c r="K5955" s="4">
        <v>4974.3900000000003</v>
      </c>
      <c r="L5955" s="4">
        <f t="shared" si="23"/>
        <v>4974.3900000000003</v>
      </c>
      <c r="M5955" s="4">
        <v>101790.58</v>
      </c>
    </row>
    <row r="5956" spans="1:13" x14ac:dyDescent="0.3">
      <c r="A5956" s="2" t="s">
        <v>8426</v>
      </c>
      <c r="B5956" s="3" t="s">
        <v>2829</v>
      </c>
      <c r="C5956" s="2" t="s">
        <v>451</v>
      </c>
      <c r="D5956" s="2" t="s">
        <v>452</v>
      </c>
      <c r="E5956" s="2" t="s">
        <v>453</v>
      </c>
      <c r="F5956" s="2" t="s">
        <v>128</v>
      </c>
      <c r="G5956" s="2" t="s">
        <v>129</v>
      </c>
      <c r="H5956" s="2" t="s">
        <v>122</v>
      </c>
      <c r="I5956" s="2" t="s">
        <v>31</v>
      </c>
      <c r="J5956" s="2" t="s">
        <v>32</v>
      </c>
      <c r="K5956" s="4">
        <v>77797.570000000007</v>
      </c>
      <c r="L5956" s="4">
        <f t="shared" si="23"/>
        <v>77797.570000000007</v>
      </c>
      <c r="M5956" s="4">
        <v>112059.7</v>
      </c>
    </row>
    <row r="5957" spans="1:13" x14ac:dyDescent="0.3">
      <c r="A5957" s="2" t="s">
        <v>8427</v>
      </c>
      <c r="B5957" s="3" t="s">
        <v>1522</v>
      </c>
      <c r="C5957" s="2" t="s">
        <v>885</v>
      </c>
      <c r="D5957" s="2" t="s">
        <v>109</v>
      </c>
      <c r="E5957" s="2" t="s">
        <v>110</v>
      </c>
      <c r="F5957" s="2" t="s">
        <v>59</v>
      </c>
      <c r="G5957" s="2" t="s">
        <v>60</v>
      </c>
      <c r="H5957" s="2" t="s">
        <v>61</v>
      </c>
      <c r="I5957" s="2" t="s">
        <v>53</v>
      </c>
      <c r="J5957" s="2" t="s">
        <v>378</v>
      </c>
      <c r="K5957" s="4">
        <v>3100.99</v>
      </c>
      <c r="L5957" s="4">
        <f t="shared" si="23"/>
        <v>20.776633</v>
      </c>
      <c r="M5957" s="4">
        <v>283045.82</v>
      </c>
    </row>
    <row r="5958" spans="1:13" x14ac:dyDescent="0.3">
      <c r="A5958" s="2" t="s">
        <v>8428</v>
      </c>
      <c r="B5958" s="3" t="s">
        <v>2646</v>
      </c>
      <c r="C5958" s="2" t="s">
        <v>1183</v>
      </c>
      <c r="D5958" s="2" t="s">
        <v>1184</v>
      </c>
      <c r="E5958" s="2" t="s">
        <v>1185</v>
      </c>
      <c r="F5958" s="2" t="s">
        <v>128</v>
      </c>
      <c r="G5958" s="2" t="s">
        <v>129</v>
      </c>
      <c r="H5958" s="2" t="s">
        <v>20</v>
      </c>
      <c r="I5958" s="2" t="s">
        <v>260</v>
      </c>
      <c r="J5958" s="2" t="s">
        <v>378</v>
      </c>
      <c r="K5958" s="4">
        <v>168.62</v>
      </c>
      <c r="L5958" s="4">
        <f t="shared" si="23"/>
        <v>1.1297540000000001</v>
      </c>
      <c r="M5958" s="4">
        <v>410508.51</v>
      </c>
    </row>
    <row r="5959" spans="1:13" x14ac:dyDescent="0.3">
      <c r="A5959" s="2" t="s">
        <v>8429</v>
      </c>
      <c r="B5959" s="3" t="s">
        <v>4962</v>
      </c>
      <c r="C5959" s="2" t="s">
        <v>1430</v>
      </c>
      <c r="D5959" s="2" t="s">
        <v>1431</v>
      </c>
      <c r="E5959" s="2" t="s">
        <v>1432</v>
      </c>
      <c r="F5959" s="2" t="s">
        <v>128</v>
      </c>
      <c r="G5959" s="2" t="s">
        <v>129</v>
      </c>
      <c r="H5959" s="2" t="s">
        <v>30</v>
      </c>
      <c r="I5959" s="2" t="s">
        <v>31</v>
      </c>
      <c r="J5959" s="2" t="s">
        <v>149</v>
      </c>
      <c r="K5959" s="4">
        <v>18.14</v>
      </c>
      <c r="L5959" s="4">
        <f t="shared" si="23"/>
        <v>23.037800000000001</v>
      </c>
      <c r="M5959" s="4">
        <v>1459.49</v>
      </c>
    </row>
    <row r="5960" spans="1:13" x14ac:dyDescent="0.3">
      <c r="A5960" s="2" t="s">
        <v>8430</v>
      </c>
      <c r="B5960" s="3" t="s">
        <v>3272</v>
      </c>
      <c r="C5960" s="2" t="s">
        <v>4519</v>
      </c>
      <c r="D5960" s="2" t="s">
        <v>75</v>
      </c>
      <c r="E5960" s="2" t="s">
        <v>76</v>
      </c>
      <c r="F5960" s="2" t="s">
        <v>45</v>
      </c>
      <c r="G5960" s="2" t="s">
        <v>46</v>
      </c>
      <c r="H5960" s="2" t="s">
        <v>105</v>
      </c>
      <c r="I5960" s="2" t="s">
        <v>31</v>
      </c>
      <c r="J5960" s="2" t="s">
        <v>149</v>
      </c>
      <c r="K5960" s="4">
        <v>5634.73</v>
      </c>
      <c r="L5960" s="4">
        <f t="shared" si="23"/>
        <v>7156.1070999999993</v>
      </c>
      <c r="M5960" s="4">
        <v>104454.16</v>
      </c>
    </row>
    <row r="5961" spans="1:13" x14ac:dyDescent="0.3">
      <c r="A5961" s="2" t="s">
        <v>8431</v>
      </c>
      <c r="B5961" s="3" t="s">
        <v>818</v>
      </c>
      <c r="C5961" s="2" t="s">
        <v>360</v>
      </c>
      <c r="D5961" s="2" t="s">
        <v>361</v>
      </c>
      <c r="E5961" s="2" t="s">
        <v>362</v>
      </c>
      <c r="F5961" s="2" t="s">
        <v>147</v>
      </c>
      <c r="G5961" s="2" t="s">
        <v>148</v>
      </c>
      <c r="H5961" s="2" t="s">
        <v>61</v>
      </c>
      <c r="I5961" s="2" t="s">
        <v>62</v>
      </c>
      <c r="J5961" s="2" t="s">
        <v>32</v>
      </c>
      <c r="K5961" s="4">
        <v>3019.63</v>
      </c>
      <c r="L5961" s="4">
        <f t="shared" si="23"/>
        <v>3019.63</v>
      </c>
      <c r="M5961" s="4">
        <v>321532.19</v>
      </c>
    </row>
    <row r="5962" spans="1:13" x14ac:dyDescent="0.3">
      <c r="A5962" s="2" t="s">
        <v>8432</v>
      </c>
      <c r="B5962" s="3" t="s">
        <v>6949</v>
      </c>
      <c r="C5962" s="2" t="s">
        <v>867</v>
      </c>
      <c r="D5962" s="2" t="s">
        <v>560</v>
      </c>
      <c r="E5962" s="2" t="s">
        <v>561</v>
      </c>
      <c r="F5962" s="2" t="s">
        <v>147</v>
      </c>
      <c r="G5962" s="2" t="s">
        <v>148</v>
      </c>
      <c r="H5962" s="2" t="s">
        <v>20</v>
      </c>
      <c r="I5962" s="2" t="s">
        <v>47</v>
      </c>
      <c r="J5962" s="2" t="s">
        <v>71</v>
      </c>
      <c r="K5962" s="4">
        <v>286.92</v>
      </c>
      <c r="L5962" s="4">
        <f t="shared" si="23"/>
        <v>40.168800000000005</v>
      </c>
      <c r="M5962" s="4">
        <v>46370.2</v>
      </c>
    </row>
    <row r="5963" spans="1:13" x14ac:dyDescent="0.3">
      <c r="A5963" s="2" t="s">
        <v>8433</v>
      </c>
      <c r="B5963" s="3" t="s">
        <v>4079</v>
      </c>
      <c r="C5963" s="2" t="s">
        <v>2339</v>
      </c>
      <c r="D5963" s="2" t="s">
        <v>36</v>
      </c>
      <c r="E5963" s="2" t="s">
        <v>37</v>
      </c>
      <c r="F5963" s="2" t="s">
        <v>38</v>
      </c>
      <c r="G5963" s="2" t="s">
        <v>39</v>
      </c>
      <c r="H5963" s="2" t="s">
        <v>20</v>
      </c>
      <c r="I5963" s="2" t="s">
        <v>276</v>
      </c>
      <c r="J5963" s="2" t="s">
        <v>32</v>
      </c>
      <c r="K5963" s="4">
        <v>1532.51</v>
      </c>
      <c r="L5963" s="4">
        <f t="shared" si="23"/>
        <v>1532.51</v>
      </c>
      <c r="M5963" s="4">
        <v>319441.81</v>
      </c>
    </row>
    <row r="5964" spans="1:13" x14ac:dyDescent="0.3">
      <c r="A5964" s="2" t="s">
        <v>8434</v>
      </c>
      <c r="B5964" s="3" t="s">
        <v>2098</v>
      </c>
      <c r="C5964" s="2" t="s">
        <v>541</v>
      </c>
      <c r="D5964" s="2" t="s">
        <v>542</v>
      </c>
      <c r="E5964" s="2" t="s">
        <v>543</v>
      </c>
      <c r="F5964" s="2" t="s">
        <v>45</v>
      </c>
      <c r="G5964" s="2" t="s">
        <v>46</v>
      </c>
      <c r="H5964" s="2" t="s">
        <v>105</v>
      </c>
      <c r="I5964" s="2" t="s">
        <v>31</v>
      </c>
      <c r="J5964" s="2" t="s">
        <v>32</v>
      </c>
      <c r="K5964" s="4">
        <v>5650.77</v>
      </c>
      <c r="L5964" s="4">
        <f t="shared" si="23"/>
        <v>5650.77</v>
      </c>
      <c r="M5964" s="4">
        <v>256015.61</v>
      </c>
    </row>
    <row r="5965" spans="1:13" x14ac:dyDescent="0.3">
      <c r="A5965" s="2" t="s">
        <v>8435</v>
      </c>
      <c r="B5965" s="3" t="s">
        <v>185</v>
      </c>
      <c r="C5965" s="2" t="s">
        <v>2457</v>
      </c>
      <c r="D5965" s="2" t="s">
        <v>492</v>
      </c>
      <c r="E5965" s="2" t="s">
        <v>493</v>
      </c>
      <c r="F5965" s="2" t="s">
        <v>38</v>
      </c>
      <c r="G5965" s="2" t="s">
        <v>39</v>
      </c>
      <c r="H5965" s="2" t="s">
        <v>69</v>
      </c>
      <c r="I5965" s="2" t="s">
        <v>70</v>
      </c>
      <c r="J5965" s="2" t="s">
        <v>22</v>
      </c>
      <c r="K5965" s="4">
        <v>11299.2</v>
      </c>
      <c r="L5965" s="4">
        <f t="shared" si="23"/>
        <v>12203.136000000002</v>
      </c>
      <c r="M5965" s="4">
        <v>245662.13</v>
      </c>
    </row>
    <row r="5966" spans="1:13" x14ac:dyDescent="0.3">
      <c r="A5966" s="2" t="s">
        <v>8436</v>
      </c>
      <c r="B5966" s="3" t="s">
        <v>5688</v>
      </c>
      <c r="C5966" s="2" t="s">
        <v>2932</v>
      </c>
      <c r="D5966" s="2" t="s">
        <v>2933</v>
      </c>
      <c r="E5966" s="2" t="s">
        <v>2934</v>
      </c>
      <c r="F5966" s="2" t="s">
        <v>68</v>
      </c>
      <c r="G5966" s="2" t="s">
        <v>68</v>
      </c>
      <c r="H5966" s="2" t="s">
        <v>111</v>
      </c>
      <c r="I5966" s="2" t="s">
        <v>111</v>
      </c>
      <c r="J5966" s="2" t="s">
        <v>32</v>
      </c>
      <c r="K5966" s="4">
        <v>31606.39</v>
      </c>
      <c r="L5966" s="4">
        <f t="shared" si="23"/>
        <v>31606.39</v>
      </c>
      <c r="M5966" s="4">
        <v>29649.97</v>
      </c>
    </row>
    <row r="5967" spans="1:13" x14ac:dyDescent="0.3">
      <c r="A5967" s="2" t="s">
        <v>8437</v>
      </c>
      <c r="B5967" s="3" t="s">
        <v>5824</v>
      </c>
      <c r="C5967" s="2" t="s">
        <v>1628</v>
      </c>
      <c r="D5967" s="2" t="s">
        <v>1629</v>
      </c>
      <c r="E5967" s="2" t="s">
        <v>1630</v>
      </c>
      <c r="F5967" s="2" t="s">
        <v>38</v>
      </c>
      <c r="G5967" s="2" t="s">
        <v>39</v>
      </c>
      <c r="H5967" s="2" t="s">
        <v>30</v>
      </c>
      <c r="I5967" s="2" t="s">
        <v>31</v>
      </c>
      <c r="J5967" s="2" t="s">
        <v>32</v>
      </c>
      <c r="K5967" s="4">
        <v>45.8</v>
      </c>
      <c r="L5967" s="4">
        <f t="shared" si="23"/>
        <v>45.8</v>
      </c>
      <c r="M5967" s="4">
        <v>199474.17</v>
      </c>
    </row>
    <row r="5968" spans="1:13" x14ac:dyDescent="0.3">
      <c r="A5968" s="2" t="s">
        <v>8438</v>
      </c>
      <c r="B5968" s="3" t="s">
        <v>5584</v>
      </c>
      <c r="C5968" s="2" t="s">
        <v>936</v>
      </c>
      <c r="D5968" s="2" t="s">
        <v>937</v>
      </c>
      <c r="E5968" s="2" t="s">
        <v>938</v>
      </c>
      <c r="F5968" s="2" t="s">
        <v>68</v>
      </c>
      <c r="G5968" s="2" t="s">
        <v>68</v>
      </c>
      <c r="H5968" s="2" t="s">
        <v>61</v>
      </c>
      <c r="I5968" s="2" t="s">
        <v>158</v>
      </c>
      <c r="J5968" s="2" t="s">
        <v>32</v>
      </c>
      <c r="K5968" s="4">
        <v>1126.31</v>
      </c>
      <c r="L5968" s="4">
        <f t="shared" si="23"/>
        <v>1126.31</v>
      </c>
      <c r="M5968" s="4">
        <v>232609.93</v>
      </c>
    </row>
    <row r="5969" spans="1:13" x14ac:dyDescent="0.3">
      <c r="A5969" s="2" t="s">
        <v>8439</v>
      </c>
      <c r="B5969" s="3" t="s">
        <v>4464</v>
      </c>
      <c r="C5969" s="2" t="s">
        <v>808</v>
      </c>
      <c r="D5969" s="2" t="s">
        <v>809</v>
      </c>
      <c r="E5969" s="2" t="s">
        <v>810</v>
      </c>
      <c r="F5969" s="2" t="s">
        <v>140</v>
      </c>
      <c r="G5969" s="2" t="s">
        <v>141</v>
      </c>
      <c r="H5969" s="2" t="s">
        <v>61</v>
      </c>
      <c r="I5969" s="2" t="s">
        <v>62</v>
      </c>
      <c r="J5969" s="2" t="s">
        <v>32</v>
      </c>
      <c r="K5969" s="4">
        <v>3626.77</v>
      </c>
      <c r="L5969" s="4">
        <f t="shared" si="23"/>
        <v>3626.77</v>
      </c>
      <c r="M5969" s="4">
        <v>185950.68</v>
      </c>
    </row>
    <row r="5970" spans="1:13" x14ac:dyDescent="0.3">
      <c r="A5970" s="2" t="s">
        <v>8440</v>
      </c>
      <c r="B5970" s="3" t="s">
        <v>6665</v>
      </c>
      <c r="C5970" s="2" t="s">
        <v>3150</v>
      </c>
      <c r="D5970" s="2" t="s">
        <v>840</v>
      </c>
      <c r="E5970" s="2" t="s">
        <v>841</v>
      </c>
      <c r="F5970" s="2" t="s">
        <v>18</v>
      </c>
      <c r="G5970" s="2" t="s">
        <v>19</v>
      </c>
      <c r="H5970" s="2" t="s">
        <v>20</v>
      </c>
      <c r="I5970" s="2" t="s">
        <v>53</v>
      </c>
      <c r="J5970" s="2" t="s">
        <v>32</v>
      </c>
      <c r="K5970" s="4">
        <v>1820.69</v>
      </c>
      <c r="L5970" s="4">
        <f t="shared" si="23"/>
        <v>1820.69</v>
      </c>
      <c r="M5970" s="4">
        <v>336392.38</v>
      </c>
    </row>
    <row r="5971" spans="1:13" x14ac:dyDescent="0.3">
      <c r="A5971" s="2" t="s">
        <v>8441</v>
      </c>
      <c r="B5971" s="3" t="s">
        <v>4444</v>
      </c>
      <c r="C5971" s="2" t="s">
        <v>461</v>
      </c>
      <c r="D5971" s="2" t="s">
        <v>462</v>
      </c>
      <c r="E5971" s="2" t="s">
        <v>463</v>
      </c>
      <c r="F5971" s="2" t="s">
        <v>147</v>
      </c>
      <c r="G5971" s="2" t="s">
        <v>148</v>
      </c>
      <c r="H5971" s="2" t="s">
        <v>61</v>
      </c>
      <c r="I5971" s="2" t="s">
        <v>158</v>
      </c>
      <c r="J5971" s="2" t="s">
        <v>32</v>
      </c>
      <c r="K5971" s="4">
        <v>4308.04</v>
      </c>
      <c r="L5971" s="4">
        <f t="shared" si="23"/>
        <v>4308.04</v>
      </c>
      <c r="M5971" s="4">
        <v>208522.61</v>
      </c>
    </row>
    <row r="5972" spans="1:13" x14ac:dyDescent="0.3">
      <c r="A5972" s="2" t="s">
        <v>8442</v>
      </c>
      <c r="B5972" s="3" t="s">
        <v>2549</v>
      </c>
      <c r="C5972" s="2" t="s">
        <v>3568</v>
      </c>
      <c r="D5972" s="2" t="s">
        <v>26</v>
      </c>
      <c r="E5972" s="2" t="s">
        <v>27</v>
      </c>
      <c r="F5972" s="2" t="s">
        <v>28</v>
      </c>
      <c r="G5972" s="2" t="s">
        <v>29</v>
      </c>
      <c r="H5972" s="2" t="s">
        <v>30</v>
      </c>
      <c r="I5972" s="2" t="s">
        <v>31</v>
      </c>
      <c r="J5972" s="2" t="s">
        <v>32</v>
      </c>
      <c r="K5972" s="4">
        <v>21.44</v>
      </c>
      <c r="L5972" s="4">
        <f t="shared" si="23"/>
        <v>21.44</v>
      </c>
      <c r="M5972" s="4">
        <v>144242.10999999999</v>
      </c>
    </row>
    <row r="5973" spans="1:13" x14ac:dyDescent="0.3">
      <c r="A5973" s="2" t="s">
        <v>8443</v>
      </c>
      <c r="B5973" s="3" t="s">
        <v>369</v>
      </c>
      <c r="C5973" s="2" t="s">
        <v>1544</v>
      </c>
      <c r="D5973" s="2" t="s">
        <v>835</v>
      </c>
      <c r="E5973" s="2" t="s">
        <v>836</v>
      </c>
      <c r="F5973" s="2" t="s">
        <v>147</v>
      </c>
      <c r="G5973" s="2" t="s">
        <v>148</v>
      </c>
      <c r="H5973" s="2" t="s">
        <v>20</v>
      </c>
      <c r="I5973" s="2" t="s">
        <v>260</v>
      </c>
      <c r="J5973" s="2" t="s">
        <v>32</v>
      </c>
      <c r="K5973" s="4">
        <v>722.07</v>
      </c>
      <c r="L5973" s="4">
        <f t="shared" si="23"/>
        <v>722.07</v>
      </c>
      <c r="M5973" s="4">
        <v>391880.46</v>
      </c>
    </row>
    <row r="5974" spans="1:13" x14ac:dyDescent="0.3">
      <c r="A5974" s="2" t="s">
        <v>8444</v>
      </c>
      <c r="B5974" s="3" t="s">
        <v>2646</v>
      </c>
      <c r="C5974" s="2" t="s">
        <v>1996</v>
      </c>
      <c r="D5974" s="2" t="s">
        <v>1997</v>
      </c>
      <c r="E5974" s="2" t="s">
        <v>1998</v>
      </c>
      <c r="F5974" s="2" t="s">
        <v>59</v>
      </c>
      <c r="G5974" s="2" t="s">
        <v>60</v>
      </c>
      <c r="H5974" s="2" t="s">
        <v>111</v>
      </c>
      <c r="I5974" s="2" t="s">
        <v>111</v>
      </c>
      <c r="J5974" s="2" t="s">
        <v>32</v>
      </c>
      <c r="K5974" s="4">
        <v>21336.78</v>
      </c>
      <c r="L5974" s="4">
        <f t="shared" si="23"/>
        <v>21336.78</v>
      </c>
      <c r="M5974" s="4">
        <v>267235.84999999998</v>
      </c>
    </row>
    <row r="5975" spans="1:13" x14ac:dyDescent="0.3">
      <c r="A5975" s="2" t="s">
        <v>8445</v>
      </c>
      <c r="B5975" s="3" t="s">
        <v>8034</v>
      </c>
      <c r="C5975" s="2" t="s">
        <v>2463</v>
      </c>
      <c r="D5975" s="2" t="s">
        <v>587</v>
      </c>
      <c r="E5975" s="2" t="s">
        <v>588</v>
      </c>
      <c r="F5975" s="2" t="s">
        <v>147</v>
      </c>
      <c r="G5975" s="2" t="s">
        <v>148</v>
      </c>
      <c r="H5975" s="2" t="s">
        <v>20</v>
      </c>
      <c r="I5975" s="2" t="s">
        <v>21</v>
      </c>
      <c r="J5975" s="2" t="s">
        <v>32</v>
      </c>
      <c r="K5975" s="4">
        <v>1923.03</v>
      </c>
      <c r="L5975" s="4">
        <f t="shared" si="23"/>
        <v>1923.03</v>
      </c>
      <c r="M5975" s="4">
        <v>334276.99</v>
      </c>
    </row>
    <row r="5976" spans="1:13" x14ac:dyDescent="0.3">
      <c r="A5976" s="2" t="s">
        <v>8446</v>
      </c>
      <c r="B5976" s="3" t="s">
        <v>5752</v>
      </c>
      <c r="C5976" s="2" t="s">
        <v>1368</v>
      </c>
      <c r="D5976" s="2" t="s">
        <v>338</v>
      </c>
      <c r="E5976" s="2" t="s">
        <v>339</v>
      </c>
      <c r="F5976" s="2" t="s">
        <v>28</v>
      </c>
      <c r="G5976" s="2" t="s">
        <v>29</v>
      </c>
      <c r="H5976" s="2" t="s">
        <v>122</v>
      </c>
      <c r="I5976" s="2" t="s">
        <v>31</v>
      </c>
      <c r="J5976" s="2" t="s">
        <v>71</v>
      </c>
      <c r="K5976" s="4">
        <v>48639.44</v>
      </c>
      <c r="L5976" s="4">
        <f t="shared" si="23"/>
        <v>6809.5216000000009</v>
      </c>
      <c r="M5976" s="4">
        <v>303767.67999999999</v>
      </c>
    </row>
    <row r="5977" spans="1:13" x14ac:dyDescent="0.3">
      <c r="A5977" s="2" t="s">
        <v>8447</v>
      </c>
      <c r="B5977" s="3" t="s">
        <v>1684</v>
      </c>
      <c r="C5977" s="2" t="s">
        <v>620</v>
      </c>
      <c r="D5977" s="2" t="s">
        <v>621</v>
      </c>
      <c r="E5977" s="2" t="s">
        <v>622</v>
      </c>
      <c r="F5977" s="2" t="s">
        <v>38</v>
      </c>
      <c r="G5977" s="2" t="s">
        <v>39</v>
      </c>
      <c r="H5977" s="2" t="s">
        <v>20</v>
      </c>
      <c r="I5977" s="2" t="s">
        <v>260</v>
      </c>
      <c r="J5977" s="2" t="s">
        <v>32</v>
      </c>
      <c r="K5977" s="4">
        <v>1787.18</v>
      </c>
      <c r="L5977" s="4">
        <f t="shared" si="23"/>
        <v>1787.18</v>
      </c>
      <c r="M5977" s="4">
        <v>38105.040000000001</v>
      </c>
    </row>
    <row r="5978" spans="1:13" x14ac:dyDescent="0.3">
      <c r="A5978" s="2" t="s">
        <v>8448</v>
      </c>
      <c r="B5978" s="3" t="s">
        <v>3201</v>
      </c>
      <c r="C5978" s="2" t="s">
        <v>3474</v>
      </c>
      <c r="D5978" s="2" t="s">
        <v>1464</v>
      </c>
      <c r="E5978" s="2" t="s">
        <v>1465</v>
      </c>
      <c r="F5978" s="2" t="s">
        <v>18</v>
      </c>
      <c r="G5978" s="2" t="s">
        <v>19</v>
      </c>
      <c r="H5978" s="2" t="s">
        <v>30</v>
      </c>
      <c r="I5978" s="2" t="s">
        <v>31</v>
      </c>
      <c r="J5978" s="2" t="s">
        <v>378</v>
      </c>
      <c r="K5978" s="4">
        <v>20.43</v>
      </c>
      <c r="L5978" s="4">
        <f t="shared" si="23"/>
        <v>0.136881</v>
      </c>
      <c r="M5978" s="4">
        <v>62557.21</v>
      </c>
    </row>
    <row r="5979" spans="1:13" x14ac:dyDescent="0.3">
      <c r="A5979" s="2" t="s">
        <v>8449</v>
      </c>
      <c r="B5979" s="3" t="s">
        <v>5075</v>
      </c>
      <c r="C5979" s="2" t="s">
        <v>1723</v>
      </c>
      <c r="D5979" s="2" t="s">
        <v>1724</v>
      </c>
      <c r="E5979" s="2" t="s">
        <v>1725</v>
      </c>
      <c r="F5979" s="2" t="s">
        <v>140</v>
      </c>
      <c r="G5979" s="2" t="s">
        <v>141</v>
      </c>
      <c r="H5979" s="2" t="s">
        <v>105</v>
      </c>
      <c r="I5979" s="2" t="s">
        <v>31</v>
      </c>
      <c r="J5979" s="2" t="s">
        <v>32</v>
      </c>
      <c r="K5979" s="4">
        <v>7323.66</v>
      </c>
      <c r="L5979" s="4">
        <f t="shared" si="23"/>
        <v>7323.66</v>
      </c>
      <c r="M5979" s="4">
        <v>221411.7</v>
      </c>
    </row>
    <row r="5980" spans="1:13" x14ac:dyDescent="0.3">
      <c r="A5980" s="2" t="s">
        <v>8450</v>
      </c>
      <c r="B5980" s="3" t="s">
        <v>1419</v>
      </c>
      <c r="C5980" s="2" t="s">
        <v>1285</v>
      </c>
      <c r="D5980" s="2" t="s">
        <v>1286</v>
      </c>
      <c r="E5980" s="2" t="s">
        <v>1287</v>
      </c>
      <c r="F5980" s="2" t="s">
        <v>68</v>
      </c>
      <c r="G5980" s="2" t="s">
        <v>68</v>
      </c>
      <c r="H5980" s="2" t="s">
        <v>105</v>
      </c>
      <c r="I5980" s="2" t="s">
        <v>31</v>
      </c>
      <c r="J5980" s="2" t="s">
        <v>149</v>
      </c>
      <c r="K5980" s="4">
        <v>5295.95</v>
      </c>
      <c r="L5980" s="4">
        <f t="shared" si="23"/>
        <v>6725.8564999999999</v>
      </c>
      <c r="M5980" s="4">
        <v>115100.56</v>
      </c>
    </row>
    <row r="5981" spans="1:13" x14ac:dyDescent="0.3">
      <c r="A5981" s="2" t="s">
        <v>8451</v>
      </c>
      <c r="B5981" s="3" t="s">
        <v>4081</v>
      </c>
      <c r="C5981" s="2" t="s">
        <v>1454</v>
      </c>
      <c r="D5981" s="2" t="s">
        <v>1455</v>
      </c>
      <c r="E5981" s="2" t="s">
        <v>553</v>
      </c>
      <c r="F5981" s="2" t="s">
        <v>140</v>
      </c>
      <c r="G5981" s="2" t="s">
        <v>141</v>
      </c>
      <c r="H5981" s="2" t="s">
        <v>20</v>
      </c>
      <c r="I5981" s="2" t="s">
        <v>47</v>
      </c>
      <c r="J5981" s="2" t="s">
        <v>22</v>
      </c>
      <c r="K5981" s="4">
        <v>828.65</v>
      </c>
      <c r="L5981" s="4">
        <f t="shared" si="23"/>
        <v>894.94200000000001</v>
      </c>
      <c r="M5981" s="4">
        <v>172756.49</v>
      </c>
    </row>
    <row r="5982" spans="1:13" x14ac:dyDescent="0.3">
      <c r="A5982" s="2" t="s">
        <v>8452</v>
      </c>
      <c r="B5982" s="3" t="s">
        <v>308</v>
      </c>
      <c r="C5982" s="2" t="s">
        <v>1880</v>
      </c>
      <c r="D5982" s="2" t="s">
        <v>1881</v>
      </c>
      <c r="E5982" s="2" t="s">
        <v>1882</v>
      </c>
      <c r="F5982" s="2" t="s">
        <v>59</v>
      </c>
      <c r="G5982" s="2" t="s">
        <v>60</v>
      </c>
      <c r="H5982" s="2" t="s">
        <v>111</v>
      </c>
      <c r="I5982" s="2" t="s">
        <v>111</v>
      </c>
      <c r="J5982" s="2" t="s">
        <v>32</v>
      </c>
      <c r="K5982" s="4">
        <v>19126.310000000001</v>
      </c>
      <c r="L5982" s="4">
        <f t="shared" si="23"/>
        <v>19126.310000000001</v>
      </c>
      <c r="M5982" s="4">
        <v>375591.05</v>
      </c>
    </row>
    <row r="5983" spans="1:13" x14ac:dyDescent="0.3">
      <c r="A5983" s="2" t="s">
        <v>8453</v>
      </c>
      <c r="B5983" s="3" t="s">
        <v>1812</v>
      </c>
      <c r="C5983" s="2" t="s">
        <v>42</v>
      </c>
      <c r="D5983" s="2" t="s">
        <v>43</v>
      </c>
      <c r="E5983" s="2" t="s">
        <v>44</v>
      </c>
      <c r="F5983" s="2" t="s">
        <v>45</v>
      </c>
      <c r="G5983" s="2" t="s">
        <v>46</v>
      </c>
      <c r="H5983" s="2" t="s">
        <v>69</v>
      </c>
      <c r="I5983" s="2" t="s">
        <v>70</v>
      </c>
      <c r="J5983" s="2" t="s">
        <v>32</v>
      </c>
      <c r="K5983" s="4">
        <v>8723.07</v>
      </c>
      <c r="L5983" s="4">
        <f t="shared" si="23"/>
        <v>8723.07</v>
      </c>
      <c r="M5983" s="4">
        <v>320480.08</v>
      </c>
    </row>
    <row r="5984" spans="1:13" x14ac:dyDescent="0.3">
      <c r="A5984" s="2" t="s">
        <v>8454</v>
      </c>
      <c r="B5984" s="3" t="s">
        <v>651</v>
      </c>
      <c r="C5984" s="2" t="s">
        <v>1756</v>
      </c>
      <c r="D5984" s="2" t="s">
        <v>98</v>
      </c>
      <c r="E5984" s="2" t="s">
        <v>99</v>
      </c>
      <c r="F5984" s="2" t="s">
        <v>68</v>
      </c>
      <c r="G5984" s="2" t="s">
        <v>68</v>
      </c>
      <c r="H5984" s="2" t="s">
        <v>105</v>
      </c>
      <c r="I5984" s="2" t="s">
        <v>31</v>
      </c>
      <c r="J5984" s="2" t="s">
        <v>22</v>
      </c>
      <c r="K5984" s="4">
        <v>3752.48</v>
      </c>
      <c r="L5984" s="4">
        <f t="shared" si="23"/>
        <v>4052.6784000000002</v>
      </c>
      <c r="M5984" s="4">
        <v>221237.1</v>
      </c>
    </row>
    <row r="5985" spans="1:13" x14ac:dyDescent="0.3">
      <c r="A5985" s="2" t="s">
        <v>8455</v>
      </c>
      <c r="B5985" s="3" t="s">
        <v>1660</v>
      </c>
      <c r="C5985" s="2" t="s">
        <v>2708</v>
      </c>
      <c r="D5985" s="2" t="s">
        <v>1343</v>
      </c>
      <c r="E5985" s="2" t="s">
        <v>1344</v>
      </c>
      <c r="F5985" s="2" t="s">
        <v>59</v>
      </c>
      <c r="G5985" s="2" t="s">
        <v>60</v>
      </c>
      <c r="H5985" s="2" t="s">
        <v>509</v>
      </c>
      <c r="I5985" s="2" t="s">
        <v>31</v>
      </c>
      <c r="J5985" s="2" t="s">
        <v>32</v>
      </c>
      <c r="K5985" s="4">
        <v>306.14</v>
      </c>
      <c r="L5985" s="4">
        <f t="shared" si="23"/>
        <v>306.14</v>
      </c>
      <c r="M5985" s="4">
        <v>232496.73</v>
      </c>
    </row>
    <row r="5986" spans="1:13" x14ac:dyDescent="0.3">
      <c r="A5986" s="2" t="s">
        <v>8456</v>
      </c>
      <c r="B5986" s="3" t="s">
        <v>2075</v>
      </c>
      <c r="C5986" s="2" t="s">
        <v>1934</v>
      </c>
      <c r="D5986" s="2" t="s">
        <v>710</v>
      </c>
      <c r="E5986" s="2" t="s">
        <v>711</v>
      </c>
      <c r="F5986" s="2" t="s">
        <v>147</v>
      </c>
      <c r="G5986" s="2" t="s">
        <v>148</v>
      </c>
      <c r="H5986" s="2" t="s">
        <v>105</v>
      </c>
      <c r="I5986" s="2" t="s">
        <v>31</v>
      </c>
      <c r="J5986" s="2" t="s">
        <v>32</v>
      </c>
      <c r="K5986" s="4">
        <v>2278.89</v>
      </c>
      <c r="L5986" s="4">
        <f t="shared" si="23"/>
        <v>2278.89</v>
      </c>
      <c r="M5986" s="4">
        <v>323264.99</v>
      </c>
    </row>
    <row r="5987" spans="1:13" x14ac:dyDescent="0.3">
      <c r="A5987" s="2" t="s">
        <v>8457</v>
      </c>
      <c r="B5987" s="3" t="s">
        <v>5347</v>
      </c>
      <c r="C5987" s="2" t="s">
        <v>2320</v>
      </c>
      <c r="D5987" s="2" t="s">
        <v>138</v>
      </c>
      <c r="E5987" s="2" t="s">
        <v>139</v>
      </c>
      <c r="F5987" s="2" t="s">
        <v>140</v>
      </c>
      <c r="G5987" s="2" t="s">
        <v>141</v>
      </c>
      <c r="H5987" s="2" t="s">
        <v>69</v>
      </c>
      <c r="I5987" s="2" t="s">
        <v>70</v>
      </c>
      <c r="J5987" s="2" t="s">
        <v>32</v>
      </c>
      <c r="K5987" s="4">
        <v>8631.0400000000009</v>
      </c>
      <c r="L5987" s="4">
        <f t="shared" si="23"/>
        <v>8631.0400000000009</v>
      </c>
      <c r="M5987" s="4">
        <v>296680.21000000002</v>
      </c>
    </row>
    <row r="5988" spans="1:13" x14ac:dyDescent="0.3">
      <c r="A5988" s="2" t="s">
        <v>8458</v>
      </c>
      <c r="B5988" s="3" t="s">
        <v>2911</v>
      </c>
      <c r="C5988" s="2" t="s">
        <v>3150</v>
      </c>
      <c r="D5988" s="2" t="s">
        <v>840</v>
      </c>
      <c r="E5988" s="2" t="s">
        <v>841</v>
      </c>
      <c r="F5988" s="2" t="s">
        <v>18</v>
      </c>
      <c r="G5988" s="2" t="s">
        <v>19</v>
      </c>
      <c r="H5988" s="2" t="s">
        <v>111</v>
      </c>
      <c r="I5988" s="2" t="s">
        <v>111</v>
      </c>
      <c r="J5988" s="2" t="s">
        <v>22</v>
      </c>
      <c r="K5988" s="4">
        <v>15812.01</v>
      </c>
      <c r="L5988" s="4">
        <f t="shared" si="23"/>
        <v>17076.970800000003</v>
      </c>
      <c r="M5988" s="4">
        <v>399150.68</v>
      </c>
    </row>
    <row r="5989" spans="1:13" x14ac:dyDescent="0.3">
      <c r="A5989" s="2" t="s">
        <v>8459</v>
      </c>
      <c r="B5989" s="3" t="s">
        <v>1072</v>
      </c>
      <c r="C5989" s="2" t="s">
        <v>808</v>
      </c>
      <c r="D5989" s="2" t="s">
        <v>809</v>
      </c>
      <c r="E5989" s="2" t="s">
        <v>810</v>
      </c>
      <c r="F5989" s="2" t="s">
        <v>140</v>
      </c>
      <c r="G5989" s="2" t="s">
        <v>141</v>
      </c>
      <c r="H5989" s="2" t="s">
        <v>105</v>
      </c>
      <c r="I5989" s="2" t="s">
        <v>31</v>
      </c>
      <c r="J5989" s="2" t="s">
        <v>32</v>
      </c>
      <c r="K5989" s="4">
        <v>540.12</v>
      </c>
      <c r="L5989" s="4">
        <f t="shared" si="23"/>
        <v>540.12</v>
      </c>
      <c r="M5989" s="4">
        <v>108654.26</v>
      </c>
    </row>
    <row r="5990" spans="1:13" x14ac:dyDescent="0.3">
      <c r="A5990" s="2" t="s">
        <v>8460</v>
      </c>
      <c r="B5990" s="3" t="s">
        <v>2140</v>
      </c>
      <c r="C5990" s="2" t="s">
        <v>1322</v>
      </c>
      <c r="D5990" s="2" t="s">
        <v>462</v>
      </c>
      <c r="E5990" s="2" t="s">
        <v>463</v>
      </c>
      <c r="F5990" s="2" t="s">
        <v>147</v>
      </c>
      <c r="G5990" s="2" t="s">
        <v>148</v>
      </c>
      <c r="H5990" s="2" t="s">
        <v>111</v>
      </c>
      <c r="I5990" s="2" t="s">
        <v>111</v>
      </c>
      <c r="J5990" s="2" t="s">
        <v>32</v>
      </c>
      <c r="K5990" s="4">
        <v>20569.150000000001</v>
      </c>
      <c r="L5990" s="4">
        <f t="shared" si="23"/>
        <v>20569.150000000001</v>
      </c>
      <c r="M5990" s="4">
        <v>440953.48</v>
      </c>
    </row>
    <row r="5991" spans="1:13" x14ac:dyDescent="0.3">
      <c r="A5991" s="2" t="s">
        <v>8461</v>
      </c>
      <c r="B5991" s="3" t="s">
        <v>3024</v>
      </c>
      <c r="C5991" s="2" t="s">
        <v>279</v>
      </c>
      <c r="D5991" s="2" t="s">
        <v>280</v>
      </c>
      <c r="E5991" s="2" t="s">
        <v>281</v>
      </c>
      <c r="F5991" s="2" t="s">
        <v>59</v>
      </c>
      <c r="G5991" s="2" t="s">
        <v>60</v>
      </c>
      <c r="H5991" s="2" t="s">
        <v>20</v>
      </c>
      <c r="I5991" s="2" t="s">
        <v>21</v>
      </c>
      <c r="J5991" s="2" t="s">
        <v>32</v>
      </c>
      <c r="K5991" s="4">
        <v>1845.98</v>
      </c>
      <c r="L5991" s="4">
        <f t="shared" si="23"/>
        <v>1845.98</v>
      </c>
      <c r="M5991" s="4">
        <v>361611.08</v>
      </c>
    </row>
    <row r="5992" spans="1:13" x14ac:dyDescent="0.3">
      <c r="A5992" s="2" t="s">
        <v>8462</v>
      </c>
      <c r="B5992" s="3" t="s">
        <v>1115</v>
      </c>
      <c r="C5992" s="2" t="s">
        <v>680</v>
      </c>
      <c r="D5992" s="2" t="s">
        <v>552</v>
      </c>
      <c r="E5992" s="2" t="s">
        <v>553</v>
      </c>
      <c r="F5992" s="2" t="s">
        <v>147</v>
      </c>
      <c r="G5992" s="2" t="s">
        <v>148</v>
      </c>
      <c r="H5992" s="2" t="s">
        <v>69</v>
      </c>
      <c r="I5992" s="2" t="s">
        <v>111</v>
      </c>
      <c r="J5992" s="2" t="s">
        <v>22</v>
      </c>
      <c r="K5992" s="4">
        <v>2805.96</v>
      </c>
      <c r="L5992" s="4">
        <f t="shared" si="23"/>
        <v>3030.4368000000004</v>
      </c>
      <c r="M5992" s="4">
        <v>134612.31</v>
      </c>
    </row>
    <row r="5993" spans="1:13" x14ac:dyDescent="0.3">
      <c r="A5993" s="2" t="s">
        <v>8463</v>
      </c>
      <c r="B5993" s="3" t="s">
        <v>5343</v>
      </c>
      <c r="C5993" s="2" t="s">
        <v>2206</v>
      </c>
      <c r="D5993" s="2" t="s">
        <v>2207</v>
      </c>
      <c r="E5993" s="2" t="s">
        <v>2208</v>
      </c>
      <c r="F5993" s="2" t="s">
        <v>82</v>
      </c>
      <c r="G5993" s="2" t="s">
        <v>83</v>
      </c>
      <c r="H5993" s="2" t="s">
        <v>61</v>
      </c>
      <c r="I5993" s="2" t="s">
        <v>223</v>
      </c>
      <c r="J5993" s="2" t="s">
        <v>71</v>
      </c>
      <c r="K5993" s="4">
        <v>3016.39</v>
      </c>
      <c r="L5993" s="4">
        <f t="shared" si="23"/>
        <v>422.2946</v>
      </c>
      <c r="M5993" s="4">
        <v>166799.01999999999</v>
      </c>
    </row>
    <row r="5994" spans="1:13" x14ac:dyDescent="0.3">
      <c r="A5994" s="2" t="s">
        <v>8464</v>
      </c>
      <c r="B5994" s="3" t="s">
        <v>4968</v>
      </c>
      <c r="C5994" s="2" t="s">
        <v>1322</v>
      </c>
      <c r="D5994" s="2" t="s">
        <v>462</v>
      </c>
      <c r="E5994" s="2" t="s">
        <v>463</v>
      </c>
      <c r="F5994" s="2" t="s">
        <v>147</v>
      </c>
      <c r="G5994" s="2" t="s">
        <v>148</v>
      </c>
      <c r="H5994" s="2" t="s">
        <v>20</v>
      </c>
      <c r="I5994" s="2" t="s">
        <v>53</v>
      </c>
      <c r="J5994" s="2" t="s">
        <v>32</v>
      </c>
      <c r="K5994" s="4">
        <v>1743.43</v>
      </c>
      <c r="L5994" s="4">
        <f t="shared" si="23"/>
        <v>1743.43</v>
      </c>
      <c r="M5994" s="4">
        <v>354519.89</v>
      </c>
    </row>
    <row r="5995" spans="1:13" x14ac:dyDescent="0.3">
      <c r="A5995" s="2" t="s">
        <v>8465</v>
      </c>
      <c r="B5995" s="3" t="s">
        <v>1239</v>
      </c>
      <c r="C5995" s="2" t="s">
        <v>813</v>
      </c>
      <c r="D5995" s="2" t="s">
        <v>814</v>
      </c>
      <c r="E5995" s="2" t="s">
        <v>403</v>
      </c>
      <c r="F5995" s="2" t="s">
        <v>147</v>
      </c>
      <c r="G5995" s="2" t="s">
        <v>148</v>
      </c>
      <c r="H5995" s="2" t="s">
        <v>105</v>
      </c>
      <c r="I5995" s="2" t="s">
        <v>31</v>
      </c>
      <c r="J5995" s="2" t="s">
        <v>32</v>
      </c>
      <c r="K5995" s="4">
        <v>9341.33</v>
      </c>
      <c r="L5995" s="4">
        <f t="shared" si="23"/>
        <v>9341.33</v>
      </c>
      <c r="M5995" s="4">
        <v>234348.05</v>
      </c>
    </row>
    <row r="5996" spans="1:13" x14ac:dyDescent="0.3">
      <c r="A5996" s="2" t="s">
        <v>8466</v>
      </c>
      <c r="B5996" s="3" t="s">
        <v>1923</v>
      </c>
      <c r="C5996" s="2" t="s">
        <v>1338</v>
      </c>
      <c r="D5996" s="2" t="s">
        <v>1339</v>
      </c>
      <c r="E5996" s="2" t="s">
        <v>1340</v>
      </c>
      <c r="F5996" s="2" t="s">
        <v>18</v>
      </c>
      <c r="G5996" s="2" t="s">
        <v>19</v>
      </c>
      <c r="H5996" s="2" t="s">
        <v>69</v>
      </c>
      <c r="I5996" s="2" t="s">
        <v>70</v>
      </c>
      <c r="J5996" s="2" t="s">
        <v>149</v>
      </c>
      <c r="K5996" s="4">
        <v>8284.8700000000008</v>
      </c>
      <c r="L5996" s="4">
        <f t="shared" si="23"/>
        <v>10521.784900000001</v>
      </c>
      <c r="M5996" s="4">
        <v>91832.45</v>
      </c>
    </row>
    <row r="5997" spans="1:13" x14ac:dyDescent="0.3">
      <c r="A5997" s="2" t="s">
        <v>8467</v>
      </c>
      <c r="B5997" s="3" t="s">
        <v>2012</v>
      </c>
      <c r="C5997" s="2" t="s">
        <v>1708</v>
      </c>
      <c r="D5997" s="2" t="s">
        <v>1709</v>
      </c>
      <c r="E5997" s="2" t="s">
        <v>1710</v>
      </c>
      <c r="F5997" s="2" t="s">
        <v>147</v>
      </c>
      <c r="G5997" s="2" t="s">
        <v>148</v>
      </c>
      <c r="H5997" s="2" t="s">
        <v>61</v>
      </c>
      <c r="I5997" s="2" t="s">
        <v>53</v>
      </c>
      <c r="J5997" s="2" t="s">
        <v>32</v>
      </c>
      <c r="K5997" s="4">
        <v>3593.69</v>
      </c>
      <c r="L5997" s="4">
        <f t="shared" si="23"/>
        <v>3593.69</v>
      </c>
      <c r="M5997" s="4">
        <v>294123.61</v>
      </c>
    </row>
    <row r="5998" spans="1:13" x14ac:dyDescent="0.3">
      <c r="A5998" s="2" t="s">
        <v>8468</v>
      </c>
      <c r="B5998" s="3" t="s">
        <v>1665</v>
      </c>
      <c r="C5998" s="2" t="s">
        <v>2677</v>
      </c>
      <c r="D5998" s="2" t="s">
        <v>1416</v>
      </c>
      <c r="E5998" s="2" t="s">
        <v>1417</v>
      </c>
      <c r="F5998" s="2" t="s">
        <v>38</v>
      </c>
      <c r="G5998" s="2" t="s">
        <v>39</v>
      </c>
      <c r="H5998" s="2" t="s">
        <v>69</v>
      </c>
      <c r="I5998" s="2" t="s">
        <v>31</v>
      </c>
      <c r="J5998" s="2" t="s">
        <v>32</v>
      </c>
      <c r="K5998" s="4">
        <v>8645.32</v>
      </c>
      <c r="L5998" s="4">
        <f t="shared" si="23"/>
        <v>8645.32</v>
      </c>
      <c r="M5998" s="4">
        <v>289049.08</v>
      </c>
    </row>
    <row r="5999" spans="1:13" x14ac:dyDescent="0.3">
      <c r="A5999" s="2" t="s">
        <v>8469</v>
      </c>
      <c r="B5999" s="3" t="s">
        <v>2946</v>
      </c>
      <c r="C5999" s="2" t="s">
        <v>2143</v>
      </c>
      <c r="D5999" s="2" t="s">
        <v>760</v>
      </c>
      <c r="E5999" s="2" t="s">
        <v>761</v>
      </c>
      <c r="F5999" s="2" t="s">
        <v>128</v>
      </c>
      <c r="G5999" s="2" t="s">
        <v>129</v>
      </c>
      <c r="H5999" s="2" t="s">
        <v>61</v>
      </c>
      <c r="I5999" s="2" t="s">
        <v>200</v>
      </c>
      <c r="J5999" s="2" t="s">
        <v>32</v>
      </c>
      <c r="K5999" s="4">
        <v>2754.31</v>
      </c>
      <c r="L5999" s="4">
        <f t="shared" si="23"/>
        <v>2754.31</v>
      </c>
      <c r="M5999" s="4">
        <v>166637.18</v>
      </c>
    </row>
    <row r="6000" spans="1:13" x14ac:dyDescent="0.3">
      <c r="A6000" s="2" t="s">
        <v>8470</v>
      </c>
      <c r="B6000" s="3" t="s">
        <v>4670</v>
      </c>
      <c r="C6000" s="2" t="s">
        <v>889</v>
      </c>
      <c r="D6000" s="2" t="s">
        <v>338</v>
      </c>
      <c r="E6000" s="2" t="s">
        <v>339</v>
      </c>
      <c r="F6000" s="2" t="s">
        <v>28</v>
      </c>
      <c r="G6000" s="2" t="s">
        <v>29</v>
      </c>
      <c r="H6000" s="2" t="s">
        <v>69</v>
      </c>
      <c r="I6000" s="2" t="s">
        <v>70</v>
      </c>
      <c r="J6000" s="2" t="s">
        <v>189</v>
      </c>
      <c r="K6000" s="4">
        <v>1928.1</v>
      </c>
      <c r="L6000" s="4">
        <f t="shared" si="23"/>
        <v>23.1372</v>
      </c>
      <c r="M6000" s="4">
        <v>341100.6</v>
      </c>
    </row>
    <row r="6001" spans="1:13" x14ac:dyDescent="0.3">
      <c r="A6001" s="2" t="s">
        <v>8471</v>
      </c>
      <c r="B6001" s="3" t="s">
        <v>1914</v>
      </c>
      <c r="C6001" s="2" t="s">
        <v>1224</v>
      </c>
      <c r="D6001" s="2" t="s">
        <v>487</v>
      </c>
      <c r="E6001" s="2" t="s">
        <v>488</v>
      </c>
      <c r="F6001" s="2" t="s">
        <v>38</v>
      </c>
      <c r="G6001" s="2" t="s">
        <v>39</v>
      </c>
      <c r="H6001" s="2" t="s">
        <v>61</v>
      </c>
      <c r="I6001" s="2" t="s">
        <v>62</v>
      </c>
      <c r="J6001" s="2" t="s">
        <v>378</v>
      </c>
      <c r="K6001" s="4">
        <v>2916.26</v>
      </c>
      <c r="L6001" s="4">
        <f t="shared" si="23"/>
        <v>19.538942000000002</v>
      </c>
      <c r="M6001" s="4">
        <v>305332.27</v>
      </c>
    </row>
    <row r="6002" spans="1:13" x14ac:dyDescent="0.3">
      <c r="A6002" s="2" t="s">
        <v>8472</v>
      </c>
      <c r="B6002" s="3" t="s">
        <v>3171</v>
      </c>
      <c r="C6002" s="2" t="s">
        <v>2980</v>
      </c>
      <c r="D6002" s="2" t="s">
        <v>526</v>
      </c>
      <c r="E6002" s="2" t="s">
        <v>527</v>
      </c>
      <c r="F6002" s="2" t="s">
        <v>45</v>
      </c>
      <c r="G6002" s="2" t="s">
        <v>46</v>
      </c>
      <c r="H6002" s="2" t="s">
        <v>20</v>
      </c>
      <c r="I6002" s="2" t="s">
        <v>260</v>
      </c>
      <c r="J6002" s="2" t="s">
        <v>32</v>
      </c>
      <c r="K6002" s="4">
        <v>1974.64</v>
      </c>
      <c r="L6002" s="4">
        <f t="shared" si="23"/>
        <v>1974.64</v>
      </c>
      <c r="M6002" s="4">
        <v>432068.71</v>
      </c>
    </row>
    <row r="6003" spans="1:13" x14ac:dyDescent="0.3">
      <c r="A6003" s="2" t="s">
        <v>8473</v>
      </c>
      <c r="B6003" s="3" t="s">
        <v>2788</v>
      </c>
      <c r="C6003" s="2" t="s">
        <v>1519</v>
      </c>
      <c r="D6003" s="2" t="s">
        <v>57</v>
      </c>
      <c r="E6003" s="2" t="s">
        <v>58</v>
      </c>
      <c r="F6003" s="2" t="s">
        <v>59</v>
      </c>
      <c r="G6003" s="2" t="s">
        <v>60</v>
      </c>
      <c r="H6003" s="2" t="s">
        <v>61</v>
      </c>
      <c r="I6003" s="2" t="s">
        <v>158</v>
      </c>
      <c r="J6003" s="2" t="s">
        <v>32</v>
      </c>
      <c r="K6003" s="4">
        <v>1858.1</v>
      </c>
      <c r="L6003" s="4">
        <f t="shared" si="23"/>
        <v>1858.1</v>
      </c>
      <c r="M6003" s="4">
        <v>266376.49</v>
      </c>
    </row>
    <row r="6004" spans="1:13" x14ac:dyDescent="0.3">
      <c r="A6004" s="2" t="s">
        <v>8474</v>
      </c>
      <c r="B6004" s="3" t="s">
        <v>1513</v>
      </c>
      <c r="C6004" s="2" t="s">
        <v>2969</v>
      </c>
      <c r="D6004" s="2" t="s">
        <v>1155</v>
      </c>
      <c r="E6004" s="2" t="s">
        <v>1156</v>
      </c>
      <c r="F6004" s="2" t="s">
        <v>128</v>
      </c>
      <c r="G6004" s="2" t="s">
        <v>129</v>
      </c>
      <c r="H6004" s="2" t="s">
        <v>61</v>
      </c>
      <c r="I6004" s="2" t="s">
        <v>84</v>
      </c>
      <c r="J6004" s="2" t="s">
        <v>22</v>
      </c>
      <c r="K6004" s="4">
        <v>2308.77</v>
      </c>
      <c r="L6004" s="4">
        <f t="shared" si="23"/>
        <v>2493.4716000000003</v>
      </c>
      <c r="M6004" s="4">
        <v>483527.67</v>
      </c>
    </row>
    <row r="6005" spans="1:13" x14ac:dyDescent="0.3">
      <c r="A6005" s="2" t="s">
        <v>8475</v>
      </c>
      <c r="B6005" s="3" t="s">
        <v>2556</v>
      </c>
      <c r="C6005" s="2" t="s">
        <v>684</v>
      </c>
      <c r="D6005" s="2" t="s">
        <v>221</v>
      </c>
      <c r="E6005" s="2" t="s">
        <v>222</v>
      </c>
      <c r="F6005" s="2" t="s">
        <v>45</v>
      </c>
      <c r="G6005" s="2" t="s">
        <v>46</v>
      </c>
      <c r="H6005" s="2" t="s">
        <v>69</v>
      </c>
      <c r="I6005" s="2" t="s">
        <v>70</v>
      </c>
      <c r="J6005" s="2" t="s">
        <v>22</v>
      </c>
      <c r="K6005" s="4">
        <v>8226.17</v>
      </c>
      <c r="L6005" s="4">
        <f t="shared" si="23"/>
        <v>8884.2636000000002</v>
      </c>
      <c r="M6005" s="4">
        <v>174478.26</v>
      </c>
    </row>
    <row r="6006" spans="1:13" x14ac:dyDescent="0.3">
      <c r="A6006" s="2" t="s">
        <v>8476</v>
      </c>
      <c r="B6006" s="3" t="s">
        <v>2363</v>
      </c>
      <c r="C6006" s="2" t="s">
        <v>1516</v>
      </c>
      <c r="D6006" s="2" t="s">
        <v>607</v>
      </c>
      <c r="E6006" s="2" t="s">
        <v>608</v>
      </c>
      <c r="F6006" s="2" t="s">
        <v>68</v>
      </c>
      <c r="G6006" s="2" t="s">
        <v>68</v>
      </c>
      <c r="H6006" s="2" t="s">
        <v>111</v>
      </c>
      <c r="I6006" s="2" t="s">
        <v>111</v>
      </c>
      <c r="J6006" s="2" t="s">
        <v>32</v>
      </c>
      <c r="K6006" s="4">
        <v>30232.14</v>
      </c>
      <c r="L6006" s="4">
        <f t="shared" si="23"/>
        <v>30232.14</v>
      </c>
      <c r="M6006" s="4">
        <v>382525.12</v>
      </c>
    </row>
    <row r="6007" spans="1:13" x14ac:dyDescent="0.3">
      <c r="A6007" s="2" t="s">
        <v>8477</v>
      </c>
      <c r="B6007" s="3" t="s">
        <v>1674</v>
      </c>
      <c r="C6007" s="2" t="s">
        <v>176</v>
      </c>
      <c r="D6007" s="2" t="s">
        <v>177</v>
      </c>
      <c r="E6007" s="2" t="s">
        <v>178</v>
      </c>
      <c r="F6007" s="2" t="s">
        <v>38</v>
      </c>
      <c r="G6007" s="2" t="s">
        <v>39</v>
      </c>
      <c r="H6007" s="2" t="s">
        <v>20</v>
      </c>
      <c r="I6007" s="2" t="s">
        <v>53</v>
      </c>
      <c r="J6007" s="2" t="s">
        <v>32</v>
      </c>
      <c r="K6007" s="4">
        <v>700.18</v>
      </c>
      <c r="L6007" s="4">
        <f t="shared" si="23"/>
        <v>700.18</v>
      </c>
      <c r="M6007" s="4">
        <v>452364.13</v>
      </c>
    </row>
    <row r="6008" spans="1:13" x14ac:dyDescent="0.3">
      <c r="A6008" s="2" t="s">
        <v>8478</v>
      </c>
      <c r="B6008" s="3" t="s">
        <v>1775</v>
      </c>
      <c r="C6008" s="2" t="s">
        <v>1040</v>
      </c>
      <c r="D6008" s="2" t="s">
        <v>1041</v>
      </c>
      <c r="E6008" s="2" t="s">
        <v>1042</v>
      </c>
      <c r="F6008" s="2" t="s">
        <v>45</v>
      </c>
      <c r="G6008" s="2" t="s">
        <v>46</v>
      </c>
      <c r="H6008" s="2" t="s">
        <v>20</v>
      </c>
      <c r="I6008" s="2" t="s">
        <v>21</v>
      </c>
      <c r="J6008" s="2" t="s">
        <v>32</v>
      </c>
      <c r="K6008" s="4">
        <v>1560.86</v>
      </c>
      <c r="L6008" s="4">
        <f t="shared" si="23"/>
        <v>1560.86</v>
      </c>
      <c r="M6008" s="4">
        <v>474644.66</v>
      </c>
    </row>
    <row r="6009" spans="1:13" x14ac:dyDescent="0.3">
      <c r="A6009" s="2" t="s">
        <v>8479</v>
      </c>
      <c r="B6009" s="3" t="s">
        <v>1619</v>
      </c>
      <c r="C6009" s="2" t="s">
        <v>3443</v>
      </c>
      <c r="D6009" s="2" t="s">
        <v>1869</v>
      </c>
      <c r="E6009" s="2" t="s">
        <v>1870</v>
      </c>
      <c r="F6009" s="2" t="s">
        <v>38</v>
      </c>
      <c r="G6009" s="2" t="s">
        <v>39</v>
      </c>
      <c r="H6009" s="2" t="s">
        <v>69</v>
      </c>
      <c r="I6009" s="2" t="s">
        <v>70</v>
      </c>
      <c r="J6009" s="2" t="s">
        <v>32</v>
      </c>
      <c r="K6009" s="4">
        <v>6735.95</v>
      </c>
      <c r="L6009" s="4">
        <f t="shared" si="23"/>
        <v>6735.95</v>
      </c>
      <c r="M6009" s="4">
        <v>344205.44</v>
      </c>
    </row>
    <row r="6010" spans="1:13" x14ac:dyDescent="0.3">
      <c r="A6010" s="2" t="s">
        <v>8480</v>
      </c>
      <c r="B6010" s="3" t="s">
        <v>293</v>
      </c>
      <c r="C6010" s="2" t="s">
        <v>1322</v>
      </c>
      <c r="D6010" s="2" t="s">
        <v>462</v>
      </c>
      <c r="E6010" s="2" t="s">
        <v>463</v>
      </c>
      <c r="F6010" s="2" t="s">
        <v>147</v>
      </c>
      <c r="G6010" s="2" t="s">
        <v>148</v>
      </c>
      <c r="H6010" s="2" t="s">
        <v>61</v>
      </c>
      <c r="I6010" s="2" t="s">
        <v>158</v>
      </c>
      <c r="J6010" s="2" t="s">
        <v>32</v>
      </c>
      <c r="K6010" s="4">
        <v>3499.05</v>
      </c>
      <c r="L6010" s="4">
        <f t="shared" si="23"/>
        <v>3499.05</v>
      </c>
      <c r="M6010" s="4">
        <v>254178.15</v>
      </c>
    </row>
    <row r="6011" spans="1:13" x14ac:dyDescent="0.3">
      <c r="A6011" s="2" t="s">
        <v>8481</v>
      </c>
      <c r="B6011" s="3" t="s">
        <v>749</v>
      </c>
      <c r="C6011" s="2" t="s">
        <v>1172</v>
      </c>
      <c r="D6011" s="2" t="s">
        <v>187</v>
      </c>
      <c r="E6011" s="2" t="s">
        <v>188</v>
      </c>
      <c r="F6011" s="2" t="s">
        <v>68</v>
      </c>
      <c r="G6011" s="2" t="s">
        <v>68</v>
      </c>
      <c r="H6011" s="2" t="s">
        <v>61</v>
      </c>
      <c r="I6011" s="2" t="s">
        <v>200</v>
      </c>
      <c r="J6011" s="2" t="s">
        <v>22</v>
      </c>
      <c r="K6011" s="4">
        <v>2492.41</v>
      </c>
      <c r="L6011" s="4">
        <f t="shared" si="23"/>
        <v>2691.8027999999999</v>
      </c>
      <c r="M6011" s="4">
        <v>204489.46</v>
      </c>
    </row>
    <row r="6012" spans="1:13" x14ac:dyDescent="0.3">
      <c r="A6012" s="2" t="s">
        <v>8482</v>
      </c>
      <c r="B6012" s="3" t="s">
        <v>3835</v>
      </c>
      <c r="C6012" s="2" t="s">
        <v>1391</v>
      </c>
      <c r="D6012" s="2" t="s">
        <v>133</v>
      </c>
      <c r="E6012" s="2" t="s">
        <v>134</v>
      </c>
      <c r="F6012" s="2" t="s">
        <v>68</v>
      </c>
      <c r="G6012" s="2" t="s">
        <v>68</v>
      </c>
      <c r="H6012" s="2" t="s">
        <v>122</v>
      </c>
      <c r="I6012" s="2" t="s">
        <v>31</v>
      </c>
      <c r="J6012" s="2" t="s">
        <v>32</v>
      </c>
      <c r="K6012" s="4">
        <v>64461.03</v>
      </c>
      <c r="L6012" s="4">
        <f t="shared" si="23"/>
        <v>64461.03</v>
      </c>
      <c r="M6012" s="4">
        <v>311821.44</v>
      </c>
    </row>
    <row r="6013" spans="1:13" x14ac:dyDescent="0.3">
      <c r="A6013" s="2" t="s">
        <v>8483</v>
      </c>
      <c r="B6013" s="3" t="s">
        <v>4834</v>
      </c>
      <c r="C6013" s="2" t="s">
        <v>4610</v>
      </c>
      <c r="D6013" s="2" t="s">
        <v>43</v>
      </c>
      <c r="E6013" s="2" t="s">
        <v>44</v>
      </c>
      <c r="F6013" s="2" t="s">
        <v>45</v>
      </c>
      <c r="G6013" s="2" t="s">
        <v>46</v>
      </c>
      <c r="H6013" s="2" t="s">
        <v>20</v>
      </c>
      <c r="I6013" s="2" t="s">
        <v>47</v>
      </c>
      <c r="J6013" s="2" t="s">
        <v>32</v>
      </c>
      <c r="K6013" s="4">
        <v>1383.79</v>
      </c>
      <c r="L6013" s="4">
        <f t="shared" si="23"/>
        <v>1383.79</v>
      </c>
      <c r="M6013" s="4">
        <v>155479.69</v>
      </c>
    </row>
    <row r="6014" spans="1:13" x14ac:dyDescent="0.3">
      <c r="A6014" s="2" t="s">
        <v>8484</v>
      </c>
      <c r="B6014" s="3" t="s">
        <v>5334</v>
      </c>
      <c r="C6014" s="2" t="s">
        <v>1329</v>
      </c>
      <c r="D6014" s="2" t="s">
        <v>145</v>
      </c>
      <c r="E6014" s="2" t="s">
        <v>146</v>
      </c>
      <c r="F6014" s="2" t="s">
        <v>147</v>
      </c>
      <c r="G6014" s="2" t="s">
        <v>148</v>
      </c>
      <c r="H6014" s="2" t="s">
        <v>509</v>
      </c>
      <c r="I6014" s="2" t="s">
        <v>510</v>
      </c>
      <c r="J6014" s="2" t="s">
        <v>22</v>
      </c>
      <c r="K6014" s="4">
        <v>354.61</v>
      </c>
      <c r="L6014" s="4">
        <f t="shared" si="23"/>
        <v>382.97880000000004</v>
      </c>
      <c r="M6014" s="4">
        <v>158490.42000000001</v>
      </c>
    </row>
    <row r="6015" spans="1:13" x14ac:dyDescent="0.3">
      <c r="A6015" s="2" t="s">
        <v>8485</v>
      </c>
      <c r="B6015" s="3" t="s">
        <v>2544</v>
      </c>
      <c r="C6015" s="2" t="s">
        <v>472</v>
      </c>
      <c r="D6015" s="2" t="s">
        <v>187</v>
      </c>
      <c r="E6015" s="2" t="s">
        <v>188</v>
      </c>
      <c r="F6015" s="2" t="s">
        <v>68</v>
      </c>
      <c r="G6015" s="2" t="s">
        <v>68</v>
      </c>
      <c r="H6015" s="2" t="s">
        <v>20</v>
      </c>
      <c r="I6015" s="2" t="s">
        <v>53</v>
      </c>
      <c r="J6015" s="2" t="s">
        <v>22</v>
      </c>
      <c r="K6015" s="4">
        <v>1570.57</v>
      </c>
      <c r="L6015" s="4">
        <f t="shared" si="23"/>
        <v>1696.2156</v>
      </c>
      <c r="M6015" s="4">
        <v>430195.05</v>
      </c>
    </row>
    <row r="6016" spans="1:13" x14ac:dyDescent="0.3">
      <c r="A6016" s="2" t="s">
        <v>8486</v>
      </c>
      <c r="B6016" s="3" t="s">
        <v>1193</v>
      </c>
      <c r="C6016" s="2" t="s">
        <v>1762</v>
      </c>
      <c r="D6016" s="2" t="s">
        <v>1763</v>
      </c>
      <c r="E6016" s="2" t="s">
        <v>1764</v>
      </c>
      <c r="F6016" s="2" t="s">
        <v>68</v>
      </c>
      <c r="G6016" s="2" t="s">
        <v>68</v>
      </c>
      <c r="H6016" s="2" t="s">
        <v>69</v>
      </c>
      <c r="I6016" s="2" t="s">
        <v>31</v>
      </c>
      <c r="J6016" s="2" t="s">
        <v>22</v>
      </c>
      <c r="K6016" s="4">
        <v>7096.98</v>
      </c>
      <c r="L6016" s="4">
        <f t="shared" si="23"/>
        <v>7664.7384000000002</v>
      </c>
      <c r="M6016" s="4">
        <v>329643.94</v>
      </c>
    </row>
    <row r="6017" spans="1:13" x14ac:dyDescent="0.3">
      <c r="A6017" s="2" t="s">
        <v>8487</v>
      </c>
      <c r="B6017" s="3" t="s">
        <v>1386</v>
      </c>
      <c r="C6017" s="2" t="s">
        <v>2843</v>
      </c>
      <c r="D6017" s="2" t="s">
        <v>2844</v>
      </c>
      <c r="E6017" s="2" t="s">
        <v>2845</v>
      </c>
      <c r="F6017" s="2" t="s">
        <v>38</v>
      </c>
      <c r="G6017" s="2" t="s">
        <v>39</v>
      </c>
      <c r="H6017" s="2" t="s">
        <v>30</v>
      </c>
      <c r="I6017" s="2" t="s">
        <v>31</v>
      </c>
      <c r="J6017" s="2" t="s">
        <v>22</v>
      </c>
      <c r="K6017" s="4">
        <v>28.73</v>
      </c>
      <c r="L6017" s="4">
        <f t="shared" si="23"/>
        <v>31.028400000000001</v>
      </c>
      <c r="M6017" s="4">
        <v>325838.73</v>
      </c>
    </row>
    <row r="6018" spans="1:13" x14ac:dyDescent="0.3">
      <c r="A6018" s="2" t="s">
        <v>8488</v>
      </c>
      <c r="B6018" s="3" t="s">
        <v>1370</v>
      </c>
      <c r="C6018" s="2" t="s">
        <v>1443</v>
      </c>
      <c r="D6018" s="2" t="s">
        <v>452</v>
      </c>
      <c r="E6018" s="2" t="s">
        <v>453</v>
      </c>
      <c r="F6018" s="2" t="s">
        <v>128</v>
      </c>
      <c r="G6018" s="2" t="s">
        <v>129</v>
      </c>
      <c r="H6018" s="2" t="s">
        <v>69</v>
      </c>
      <c r="I6018" s="2" t="s">
        <v>70</v>
      </c>
      <c r="J6018" s="2" t="s">
        <v>32</v>
      </c>
      <c r="K6018" s="4">
        <v>7084.75</v>
      </c>
      <c r="L6018" s="4">
        <f t="shared" si="23"/>
        <v>7084.75</v>
      </c>
      <c r="M6018" s="4">
        <v>9043.7900000000009</v>
      </c>
    </row>
    <row r="6019" spans="1:13" x14ac:dyDescent="0.3">
      <c r="A6019" s="2" t="s">
        <v>8489</v>
      </c>
      <c r="B6019" s="3" t="s">
        <v>807</v>
      </c>
      <c r="C6019" s="2" t="s">
        <v>709</v>
      </c>
      <c r="D6019" s="2" t="s">
        <v>710</v>
      </c>
      <c r="E6019" s="2" t="s">
        <v>711</v>
      </c>
      <c r="F6019" s="2" t="s">
        <v>147</v>
      </c>
      <c r="G6019" s="2" t="s">
        <v>148</v>
      </c>
      <c r="H6019" s="2" t="s">
        <v>69</v>
      </c>
      <c r="I6019" s="2" t="s">
        <v>111</v>
      </c>
      <c r="J6019" s="2" t="s">
        <v>22</v>
      </c>
      <c r="K6019" s="4">
        <v>9972.3799999999992</v>
      </c>
      <c r="L6019" s="4">
        <f t="shared" si="23"/>
        <v>10770.170399999999</v>
      </c>
      <c r="M6019" s="4">
        <v>496098.85</v>
      </c>
    </row>
    <row r="6020" spans="1:13" x14ac:dyDescent="0.3">
      <c r="A6020" s="2" t="s">
        <v>8490</v>
      </c>
      <c r="B6020" s="3" t="s">
        <v>2311</v>
      </c>
      <c r="C6020" s="2" t="s">
        <v>2096</v>
      </c>
      <c r="D6020" s="2" t="s">
        <v>937</v>
      </c>
      <c r="E6020" s="2" t="s">
        <v>938</v>
      </c>
      <c r="F6020" s="2" t="s">
        <v>68</v>
      </c>
      <c r="G6020" s="2" t="s">
        <v>68</v>
      </c>
      <c r="H6020" s="2" t="s">
        <v>20</v>
      </c>
      <c r="I6020" s="2" t="s">
        <v>260</v>
      </c>
      <c r="J6020" s="2" t="s">
        <v>32</v>
      </c>
      <c r="K6020" s="4">
        <v>514.73</v>
      </c>
      <c r="L6020" s="4">
        <f t="shared" si="23"/>
        <v>514.73</v>
      </c>
      <c r="M6020" s="4">
        <v>417472.54</v>
      </c>
    </row>
    <row r="6021" spans="1:13" x14ac:dyDescent="0.3">
      <c r="A6021" s="2" t="s">
        <v>8491</v>
      </c>
      <c r="B6021" s="3" t="s">
        <v>4469</v>
      </c>
      <c r="C6021" s="2" t="s">
        <v>1817</v>
      </c>
      <c r="D6021" s="2" t="s">
        <v>1818</v>
      </c>
      <c r="E6021" s="2" t="s">
        <v>1819</v>
      </c>
      <c r="F6021" s="2" t="s">
        <v>38</v>
      </c>
      <c r="G6021" s="2" t="s">
        <v>39</v>
      </c>
      <c r="H6021" s="2" t="s">
        <v>509</v>
      </c>
      <c r="I6021" s="2" t="s">
        <v>21</v>
      </c>
      <c r="J6021" s="2" t="s">
        <v>32</v>
      </c>
      <c r="K6021" s="4">
        <v>393.3</v>
      </c>
      <c r="L6021" s="4">
        <f t="shared" si="23"/>
        <v>393.3</v>
      </c>
      <c r="M6021" s="4">
        <v>101238.08</v>
      </c>
    </row>
    <row r="6022" spans="1:13" x14ac:dyDescent="0.3">
      <c r="A6022" s="2" t="s">
        <v>8492</v>
      </c>
      <c r="B6022" s="3" t="s">
        <v>2634</v>
      </c>
      <c r="C6022" s="2" t="s">
        <v>304</v>
      </c>
      <c r="D6022" s="2" t="s">
        <v>305</v>
      </c>
      <c r="E6022" s="2" t="s">
        <v>306</v>
      </c>
      <c r="F6022" s="2" t="s">
        <v>147</v>
      </c>
      <c r="G6022" s="2" t="s">
        <v>148</v>
      </c>
      <c r="H6022" s="2" t="s">
        <v>61</v>
      </c>
      <c r="I6022" s="2" t="s">
        <v>53</v>
      </c>
      <c r="J6022" s="2" t="s">
        <v>149</v>
      </c>
      <c r="K6022" s="4">
        <v>348.77</v>
      </c>
      <c r="L6022" s="4">
        <f t="shared" si="23"/>
        <v>442.93789999999996</v>
      </c>
      <c r="M6022" s="4">
        <v>336372.34</v>
      </c>
    </row>
    <row r="6023" spans="1:13" x14ac:dyDescent="0.3">
      <c r="A6023" s="2" t="s">
        <v>8493</v>
      </c>
      <c r="B6023" s="3" t="s">
        <v>3855</v>
      </c>
      <c r="C6023" s="2" t="s">
        <v>2297</v>
      </c>
      <c r="D6023" s="2" t="s">
        <v>412</v>
      </c>
      <c r="E6023" s="2" t="s">
        <v>413</v>
      </c>
      <c r="F6023" s="2" t="s">
        <v>147</v>
      </c>
      <c r="G6023" s="2" t="s">
        <v>148</v>
      </c>
      <c r="H6023" s="2" t="s">
        <v>61</v>
      </c>
      <c r="I6023" s="2" t="s">
        <v>200</v>
      </c>
      <c r="J6023" s="2" t="s">
        <v>378</v>
      </c>
      <c r="K6023" s="4">
        <v>1883.07</v>
      </c>
      <c r="L6023" s="4">
        <f t="shared" si="23"/>
        <v>12.616569</v>
      </c>
      <c r="M6023" s="4">
        <v>179816.95999999999</v>
      </c>
    </row>
    <row r="6024" spans="1:13" x14ac:dyDescent="0.3">
      <c r="A6024" s="2" t="s">
        <v>8494</v>
      </c>
      <c r="B6024" s="3" t="s">
        <v>1707</v>
      </c>
      <c r="C6024" s="2" t="s">
        <v>1172</v>
      </c>
      <c r="D6024" s="2" t="s">
        <v>187</v>
      </c>
      <c r="E6024" s="2" t="s">
        <v>188</v>
      </c>
      <c r="F6024" s="2" t="s">
        <v>68</v>
      </c>
      <c r="G6024" s="2" t="s">
        <v>68</v>
      </c>
      <c r="H6024" s="2" t="s">
        <v>20</v>
      </c>
      <c r="I6024" s="2" t="s">
        <v>276</v>
      </c>
      <c r="J6024" s="2" t="s">
        <v>32</v>
      </c>
      <c r="K6024" s="4">
        <v>820.44</v>
      </c>
      <c r="L6024" s="4">
        <f t="shared" si="23"/>
        <v>820.44</v>
      </c>
      <c r="M6024" s="4">
        <v>252134.21</v>
      </c>
    </row>
    <row r="6025" spans="1:13" x14ac:dyDescent="0.3">
      <c r="A6025" s="2" t="s">
        <v>8495</v>
      </c>
      <c r="B6025" s="3" t="s">
        <v>2587</v>
      </c>
      <c r="C6025" s="2" t="s">
        <v>1443</v>
      </c>
      <c r="D6025" s="2" t="s">
        <v>452</v>
      </c>
      <c r="E6025" s="2" t="s">
        <v>453</v>
      </c>
      <c r="F6025" s="2" t="s">
        <v>128</v>
      </c>
      <c r="G6025" s="2" t="s">
        <v>129</v>
      </c>
      <c r="H6025" s="2" t="s">
        <v>69</v>
      </c>
      <c r="I6025" s="2" t="s">
        <v>31</v>
      </c>
      <c r="J6025" s="2" t="s">
        <v>32</v>
      </c>
      <c r="K6025" s="4">
        <v>10503.15</v>
      </c>
      <c r="L6025" s="4">
        <f t="shared" si="23"/>
        <v>10503.15</v>
      </c>
      <c r="M6025" s="4">
        <v>265453.78999999998</v>
      </c>
    </row>
    <row r="6026" spans="1:13" x14ac:dyDescent="0.3">
      <c r="A6026" s="2" t="s">
        <v>8496</v>
      </c>
      <c r="B6026" s="3" t="s">
        <v>2511</v>
      </c>
      <c r="C6026" s="2" t="s">
        <v>782</v>
      </c>
      <c r="D6026" s="2" t="s">
        <v>783</v>
      </c>
      <c r="E6026" s="2" t="s">
        <v>784</v>
      </c>
      <c r="F6026" s="2" t="s">
        <v>140</v>
      </c>
      <c r="G6026" s="2" t="s">
        <v>141</v>
      </c>
      <c r="H6026" s="2" t="s">
        <v>509</v>
      </c>
      <c r="I6026" s="2" t="s">
        <v>31</v>
      </c>
      <c r="J6026" s="2" t="s">
        <v>22</v>
      </c>
      <c r="K6026" s="4">
        <v>472.18</v>
      </c>
      <c r="L6026" s="4">
        <f t="shared" si="23"/>
        <v>509.95440000000002</v>
      </c>
      <c r="M6026" s="4">
        <v>389060.52</v>
      </c>
    </row>
    <row r="6027" spans="1:13" x14ac:dyDescent="0.3">
      <c r="A6027" s="2" t="s">
        <v>8497</v>
      </c>
      <c r="B6027" s="3" t="s">
        <v>4829</v>
      </c>
      <c r="C6027" s="2" t="s">
        <v>1017</v>
      </c>
      <c r="D6027" s="2" t="s">
        <v>407</v>
      </c>
      <c r="E6027" s="2" t="s">
        <v>408</v>
      </c>
      <c r="F6027" s="2" t="s">
        <v>68</v>
      </c>
      <c r="G6027" s="2" t="s">
        <v>68</v>
      </c>
      <c r="H6027" s="2" t="s">
        <v>61</v>
      </c>
      <c r="I6027" s="2" t="s">
        <v>84</v>
      </c>
      <c r="J6027" s="2" t="s">
        <v>32</v>
      </c>
      <c r="K6027" s="4">
        <v>2366.16</v>
      </c>
      <c r="L6027" s="4">
        <f t="shared" si="23"/>
        <v>2366.16</v>
      </c>
      <c r="M6027" s="4">
        <v>402223.8</v>
      </c>
    </row>
    <row r="6028" spans="1:13" x14ac:dyDescent="0.3">
      <c r="A6028" s="2" t="s">
        <v>8498</v>
      </c>
      <c r="B6028" s="3" t="s">
        <v>1959</v>
      </c>
      <c r="C6028" s="2" t="s">
        <v>594</v>
      </c>
      <c r="D6028" s="2" t="s">
        <v>595</v>
      </c>
      <c r="E6028" s="2" t="s">
        <v>596</v>
      </c>
      <c r="F6028" s="2" t="s">
        <v>18</v>
      </c>
      <c r="G6028" s="2" t="s">
        <v>19</v>
      </c>
      <c r="H6028" s="2" t="s">
        <v>61</v>
      </c>
      <c r="I6028" s="2" t="s">
        <v>200</v>
      </c>
      <c r="J6028" s="2" t="s">
        <v>22</v>
      </c>
      <c r="K6028" s="4">
        <v>1977.23</v>
      </c>
      <c r="L6028" s="4">
        <f t="shared" si="23"/>
        <v>2135.4084000000003</v>
      </c>
      <c r="M6028" s="4">
        <v>275731.34999999998</v>
      </c>
    </row>
    <row r="6029" spans="1:13" x14ac:dyDescent="0.3">
      <c r="A6029" s="2" t="s">
        <v>8499</v>
      </c>
      <c r="B6029" s="3" t="s">
        <v>5314</v>
      </c>
      <c r="C6029" s="2" t="s">
        <v>864</v>
      </c>
      <c r="D6029" s="2" t="s">
        <v>858</v>
      </c>
      <c r="E6029" s="2" t="s">
        <v>859</v>
      </c>
      <c r="F6029" s="2" t="s">
        <v>28</v>
      </c>
      <c r="G6029" s="2" t="s">
        <v>29</v>
      </c>
      <c r="H6029" s="2" t="s">
        <v>105</v>
      </c>
      <c r="I6029" s="2" t="s">
        <v>31</v>
      </c>
      <c r="J6029" s="2" t="s">
        <v>32</v>
      </c>
      <c r="K6029" s="4">
        <v>4893.71</v>
      </c>
      <c r="L6029" s="4">
        <f t="shared" si="23"/>
        <v>4893.71</v>
      </c>
      <c r="M6029" s="4">
        <v>227927.38</v>
      </c>
    </row>
    <row r="6030" spans="1:13" x14ac:dyDescent="0.3">
      <c r="A6030" s="2" t="s">
        <v>8500</v>
      </c>
      <c r="B6030" s="3" t="s">
        <v>5272</v>
      </c>
      <c r="C6030" s="2" t="s">
        <v>759</v>
      </c>
      <c r="D6030" s="2" t="s">
        <v>760</v>
      </c>
      <c r="E6030" s="2" t="s">
        <v>761</v>
      </c>
      <c r="F6030" s="2" t="s">
        <v>128</v>
      </c>
      <c r="G6030" s="2" t="s">
        <v>129</v>
      </c>
      <c r="H6030" s="2" t="s">
        <v>69</v>
      </c>
      <c r="I6030" s="2" t="s">
        <v>31</v>
      </c>
      <c r="J6030" s="2" t="s">
        <v>32</v>
      </c>
      <c r="K6030" s="4">
        <v>4160.88</v>
      </c>
      <c r="L6030" s="4">
        <f t="shared" si="23"/>
        <v>4160.88</v>
      </c>
      <c r="M6030" s="4">
        <v>346022.06</v>
      </c>
    </row>
    <row r="6031" spans="1:13" x14ac:dyDescent="0.3">
      <c r="A6031" s="2" t="s">
        <v>8501</v>
      </c>
      <c r="B6031" s="3" t="s">
        <v>4300</v>
      </c>
      <c r="C6031" s="2" t="s">
        <v>334</v>
      </c>
      <c r="D6031" s="2" t="s">
        <v>240</v>
      </c>
      <c r="E6031" s="2" t="s">
        <v>241</v>
      </c>
      <c r="F6031" s="2" t="s">
        <v>45</v>
      </c>
      <c r="G6031" s="2" t="s">
        <v>46</v>
      </c>
      <c r="H6031" s="2" t="s">
        <v>20</v>
      </c>
      <c r="I6031" s="2" t="s">
        <v>260</v>
      </c>
      <c r="J6031" s="2" t="s">
        <v>22</v>
      </c>
      <c r="K6031" s="4">
        <v>1442.66</v>
      </c>
      <c r="L6031" s="4">
        <f t="shared" si="23"/>
        <v>1558.0728000000001</v>
      </c>
      <c r="M6031" s="4">
        <v>121978.23</v>
      </c>
    </row>
    <row r="6032" spans="1:13" x14ac:dyDescent="0.3">
      <c r="A6032" s="2" t="s">
        <v>8502</v>
      </c>
      <c r="B6032" s="3" t="s">
        <v>8407</v>
      </c>
      <c r="C6032" s="2" t="s">
        <v>1979</v>
      </c>
      <c r="D6032" s="2" t="s">
        <v>653</v>
      </c>
      <c r="E6032" s="2" t="s">
        <v>654</v>
      </c>
      <c r="F6032" s="2" t="s">
        <v>59</v>
      </c>
      <c r="G6032" s="2" t="s">
        <v>60</v>
      </c>
      <c r="H6032" s="2" t="s">
        <v>20</v>
      </c>
      <c r="I6032" s="2" t="s">
        <v>260</v>
      </c>
      <c r="J6032" s="2" t="s">
        <v>22</v>
      </c>
      <c r="K6032" s="4">
        <v>1474.67</v>
      </c>
      <c r="L6032" s="4">
        <f t="shared" si="23"/>
        <v>1592.6436000000001</v>
      </c>
      <c r="M6032" s="4">
        <v>314606.74</v>
      </c>
    </row>
    <row r="6033" spans="1:13" x14ac:dyDescent="0.3">
      <c r="A6033" s="2" t="s">
        <v>8503</v>
      </c>
      <c r="B6033" s="3" t="s">
        <v>563</v>
      </c>
      <c r="C6033" s="2" t="s">
        <v>1623</v>
      </c>
      <c r="D6033" s="2" t="s">
        <v>193</v>
      </c>
      <c r="E6033" s="2" t="s">
        <v>194</v>
      </c>
      <c r="F6033" s="2" t="s">
        <v>18</v>
      </c>
      <c r="G6033" s="2" t="s">
        <v>19</v>
      </c>
      <c r="H6033" s="2" t="s">
        <v>69</v>
      </c>
      <c r="I6033" s="2" t="s">
        <v>111</v>
      </c>
      <c r="J6033" s="2" t="s">
        <v>189</v>
      </c>
      <c r="K6033" s="4">
        <v>7530.09</v>
      </c>
      <c r="L6033" s="4">
        <f t="shared" si="23"/>
        <v>90.361080000000001</v>
      </c>
      <c r="M6033" s="4">
        <v>322113.36</v>
      </c>
    </row>
    <row r="6034" spans="1:13" x14ac:dyDescent="0.3">
      <c r="A6034" s="2" t="s">
        <v>8504</v>
      </c>
      <c r="B6034" s="3" t="s">
        <v>1016</v>
      </c>
      <c r="C6034" s="2" t="s">
        <v>2843</v>
      </c>
      <c r="D6034" s="2" t="s">
        <v>2844</v>
      </c>
      <c r="E6034" s="2" t="s">
        <v>2845</v>
      </c>
      <c r="F6034" s="2" t="s">
        <v>38</v>
      </c>
      <c r="G6034" s="2" t="s">
        <v>39</v>
      </c>
      <c r="H6034" s="2" t="s">
        <v>61</v>
      </c>
      <c r="I6034" s="2" t="s">
        <v>53</v>
      </c>
      <c r="J6034" s="2" t="s">
        <v>32</v>
      </c>
      <c r="K6034" s="4">
        <v>3925.62</v>
      </c>
      <c r="L6034" s="4">
        <f t="shared" si="23"/>
        <v>3925.62</v>
      </c>
      <c r="M6034" s="4">
        <v>268379.56</v>
      </c>
    </row>
    <row r="6035" spans="1:13" x14ac:dyDescent="0.3">
      <c r="A6035" s="2" t="s">
        <v>8505</v>
      </c>
      <c r="B6035" s="3" t="s">
        <v>5314</v>
      </c>
      <c r="C6035" s="2" t="s">
        <v>1108</v>
      </c>
      <c r="D6035" s="2" t="s">
        <v>636</v>
      </c>
      <c r="E6035" s="2" t="s">
        <v>637</v>
      </c>
      <c r="F6035" s="2" t="s">
        <v>128</v>
      </c>
      <c r="G6035" s="2" t="s">
        <v>129</v>
      </c>
      <c r="H6035" s="2" t="s">
        <v>69</v>
      </c>
      <c r="I6035" s="2" t="s">
        <v>111</v>
      </c>
      <c r="J6035" s="2" t="s">
        <v>22</v>
      </c>
      <c r="K6035" s="4">
        <v>3208.47</v>
      </c>
      <c r="L6035" s="4">
        <f t="shared" si="23"/>
        <v>3465.1476000000002</v>
      </c>
      <c r="M6035" s="4">
        <v>345119.35</v>
      </c>
    </row>
    <row r="6036" spans="1:13" x14ac:dyDescent="0.3">
      <c r="A6036" s="2" t="s">
        <v>8506</v>
      </c>
      <c r="B6036" s="3" t="s">
        <v>514</v>
      </c>
      <c r="C6036" s="2" t="s">
        <v>1283</v>
      </c>
      <c r="D6036" s="2" t="s">
        <v>573</v>
      </c>
      <c r="E6036" s="2" t="s">
        <v>574</v>
      </c>
      <c r="F6036" s="2" t="s">
        <v>68</v>
      </c>
      <c r="G6036" s="2" t="s">
        <v>68</v>
      </c>
      <c r="H6036" s="2" t="s">
        <v>20</v>
      </c>
      <c r="I6036" s="2" t="s">
        <v>276</v>
      </c>
      <c r="J6036" s="2" t="s">
        <v>149</v>
      </c>
      <c r="K6036" s="4">
        <v>309.04000000000002</v>
      </c>
      <c r="L6036" s="4">
        <f t="shared" si="23"/>
        <v>392.48080000000004</v>
      </c>
      <c r="M6036" s="4">
        <v>215048.81</v>
      </c>
    </row>
    <row r="6037" spans="1:13" x14ac:dyDescent="0.3">
      <c r="A6037" s="2" t="s">
        <v>8507</v>
      </c>
      <c r="B6037" s="3" t="s">
        <v>1182</v>
      </c>
      <c r="C6037" s="2" t="s">
        <v>1077</v>
      </c>
      <c r="D6037" s="2" t="s">
        <v>1078</v>
      </c>
      <c r="E6037" s="2" t="s">
        <v>1079</v>
      </c>
      <c r="F6037" s="2" t="s">
        <v>45</v>
      </c>
      <c r="G6037" s="2" t="s">
        <v>46</v>
      </c>
      <c r="H6037" s="2" t="s">
        <v>61</v>
      </c>
      <c r="I6037" s="2" t="s">
        <v>53</v>
      </c>
      <c r="J6037" s="2" t="s">
        <v>71</v>
      </c>
      <c r="K6037" s="4">
        <v>2328.92</v>
      </c>
      <c r="L6037" s="4">
        <f t="shared" si="23"/>
        <v>326.04880000000003</v>
      </c>
      <c r="M6037" s="4">
        <v>394603.81</v>
      </c>
    </row>
    <row r="6038" spans="1:13" x14ac:dyDescent="0.3">
      <c r="A6038" s="2" t="s">
        <v>8508</v>
      </c>
      <c r="B6038" s="3" t="s">
        <v>1081</v>
      </c>
      <c r="C6038" s="2" t="s">
        <v>1233</v>
      </c>
      <c r="D6038" s="2" t="s">
        <v>43</v>
      </c>
      <c r="E6038" s="2" t="s">
        <v>44</v>
      </c>
      <c r="F6038" s="2" t="s">
        <v>45</v>
      </c>
      <c r="G6038" s="2" t="s">
        <v>46</v>
      </c>
      <c r="H6038" s="2" t="s">
        <v>69</v>
      </c>
      <c r="I6038" s="2" t="s">
        <v>70</v>
      </c>
      <c r="J6038" s="2" t="s">
        <v>149</v>
      </c>
      <c r="K6038" s="4">
        <v>5288.8</v>
      </c>
      <c r="L6038" s="4">
        <f t="shared" si="23"/>
        <v>6716.7760000000007</v>
      </c>
      <c r="M6038" s="4">
        <v>235152.52</v>
      </c>
    </row>
    <row r="6039" spans="1:13" x14ac:dyDescent="0.3">
      <c r="A6039" s="2" t="s">
        <v>8509</v>
      </c>
      <c r="B6039" s="3" t="s">
        <v>5418</v>
      </c>
      <c r="C6039" s="2" t="s">
        <v>254</v>
      </c>
      <c r="D6039" s="2" t="s">
        <v>145</v>
      </c>
      <c r="E6039" s="2" t="s">
        <v>146</v>
      </c>
      <c r="F6039" s="2" t="s">
        <v>147</v>
      </c>
      <c r="G6039" s="2" t="s">
        <v>148</v>
      </c>
      <c r="H6039" s="2" t="s">
        <v>69</v>
      </c>
      <c r="I6039" s="2" t="s">
        <v>111</v>
      </c>
      <c r="J6039" s="2" t="s">
        <v>32</v>
      </c>
      <c r="K6039" s="4">
        <v>7694.37</v>
      </c>
      <c r="L6039" s="4">
        <f t="shared" si="23"/>
        <v>7694.37</v>
      </c>
      <c r="M6039" s="4">
        <v>316554.56</v>
      </c>
    </row>
    <row r="6040" spans="1:13" x14ac:dyDescent="0.3">
      <c r="A6040" s="2" t="s">
        <v>8510</v>
      </c>
      <c r="B6040" s="3" t="s">
        <v>8174</v>
      </c>
      <c r="C6040" s="2" t="s">
        <v>5428</v>
      </c>
      <c r="D6040" s="2" t="s">
        <v>1616</v>
      </c>
      <c r="E6040" s="2" t="s">
        <v>1617</v>
      </c>
      <c r="F6040" s="2" t="s">
        <v>147</v>
      </c>
      <c r="G6040" s="2" t="s">
        <v>148</v>
      </c>
      <c r="H6040" s="2" t="s">
        <v>111</v>
      </c>
      <c r="I6040" s="2" t="s">
        <v>111</v>
      </c>
      <c r="J6040" s="2" t="s">
        <v>32</v>
      </c>
      <c r="K6040" s="4">
        <v>6373.96</v>
      </c>
      <c r="L6040" s="4">
        <f t="shared" si="23"/>
        <v>6373.96</v>
      </c>
      <c r="M6040" s="4">
        <v>452886.39</v>
      </c>
    </row>
    <row r="6041" spans="1:13" x14ac:dyDescent="0.3">
      <c r="A6041" s="2" t="s">
        <v>8511</v>
      </c>
      <c r="B6041" s="3" t="s">
        <v>3008</v>
      </c>
      <c r="C6041" s="2" t="s">
        <v>3369</v>
      </c>
      <c r="D6041" s="2" t="s">
        <v>1795</v>
      </c>
      <c r="E6041" s="2" t="s">
        <v>1796</v>
      </c>
      <c r="F6041" s="2" t="s">
        <v>147</v>
      </c>
      <c r="G6041" s="2" t="s">
        <v>148</v>
      </c>
      <c r="H6041" s="2" t="s">
        <v>61</v>
      </c>
      <c r="I6041" s="2" t="s">
        <v>158</v>
      </c>
      <c r="J6041" s="2" t="s">
        <v>32</v>
      </c>
      <c r="K6041" s="4">
        <v>1838.58</v>
      </c>
      <c r="L6041" s="4">
        <f t="shared" si="23"/>
        <v>1838.58</v>
      </c>
      <c r="M6041" s="4">
        <v>476256.31</v>
      </c>
    </row>
    <row r="6042" spans="1:13" x14ac:dyDescent="0.3">
      <c r="A6042" s="2" t="s">
        <v>8512</v>
      </c>
      <c r="B6042" s="3" t="s">
        <v>3387</v>
      </c>
      <c r="C6042" s="2" t="s">
        <v>1338</v>
      </c>
      <c r="D6042" s="2" t="s">
        <v>1339</v>
      </c>
      <c r="E6042" s="2" t="s">
        <v>1340</v>
      </c>
      <c r="F6042" s="2" t="s">
        <v>18</v>
      </c>
      <c r="G6042" s="2" t="s">
        <v>19</v>
      </c>
      <c r="H6042" s="2" t="s">
        <v>61</v>
      </c>
      <c r="I6042" s="2" t="s">
        <v>84</v>
      </c>
      <c r="J6042" s="2" t="s">
        <v>22</v>
      </c>
      <c r="K6042" s="4">
        <v>2096.63</v>
      </c>
      <c r="L6042" s="4">
        <f t="shared" si="23"/>
        <v>2264.3604000000005</v>
      </c>
      <c r="M6042" s="4">
        <v>134447.67999999999</v>
      </c>
    </row>
    <row r="6043" spans="1:13" x14ac:dyDescent="0.3">
      <c r="A6043" s="2" t="s">
        <v>8513</v>
      </c>
      <c r="B6043" s="3" t="s">
        <v>7594</v>
      </c>
      <c r="C6043" s="2" t="s">
        <v>25</v>
      </c>
      <c r="D6043" s="2" t="s">
        <v>26</v>
      </c>
      <c r="E6043" s="2" t="s">
        <v>27</v>
      </c>
      <c r="F6043" s="2" t="s">
        <v>28</v>
      </c>
      <c r="G6043" s="2" t="s">
        <v>29</v>
      </c>
      <c r="H6043" s="2" t="s">
        <v>111</v>
      </c>
      <c r="I6043" s="2" t="s">
        <v>111</v>
      </c>
      <c r="J6043" s="2" t="s">
        <v>22</v>
      </c>
      <c r="K6043" s="4">
        <v>5412.96</v>
      </c>
      <c r="L6043" s="4">
        <f t="shared" si="23"/>
        <v>5845.9968000000008</v>
      </c>
      <c r="M6043" s="4">
        <v>179308.26</v>
      </c>
    </row>
    <row r="6044" spans="1:13" x14ac:dyDescent="0.3">
      <c r="A6044" s="2" t="s">
        <v>8514</v>
      </c>
      <c r="B6044" s="3" t="s">
        <v>901</v>
      </c>
      <c r="C6044" s="2" t="s">
        <v>4013</v>
      </c>
      <c r="D6044" s="2" t="s">
        <v>4014</v>
      </c>
      <c r="E6044" s="2" t="s">
        <v>4015</v>
      </c>
      <c r="F6044" s="2" t="s">
        <v>147</v>
      </c>
      <c r="G6044" s="2" t="s">
        <v>148</v>
      </c>
      <c r="H6044" s="2" t="s">
        <v>61</v>
      </c>
      <c r="I6044" s="2" t="s">
        <v>84</v>
      </c>
      <c r="J6044" s="2" t="s">
        <v>32</v>
      </c>
      <c r="K6044" s="4">
        <v>327.47000000000003</v>
      </c>
      <c r="L6044" s="4">
        <f t="shared" si="23"/>
        <v>327.47000000000003</v>
      </c>
      <c r="M6044" s="4">
        <v>323146.87</v>
      </c>
    </row>
    <row r="6045" spans="1:13" x14ac:dyDescent="0.3">
      <c r="A6045" s="2" t="s">
        <v>8515</v>
      </c>
      <c r="B6045" s="3" t="s">
        <v>318</v>
      </c>
      <c r="C6045" s="2" t="s">
        <v>991</v>
      </c>
      <c r="D6045" s="2" t="s">
        <v>992</v>
      </c>
      <c r="E6045" s="2" t="s">
        <v>993</v>
      </c>
      <c r="F6045" s="2" t="s">
        <v>128</v>
      </c>
      <c r="G6045" s="2" t="s">
        <v>129</v>
      </c>
      <c r="H6045" s="2" t="s">
        <v>61</v>
      </c>
      <c r="I6045" s="2" t="s">
        <v>62</v>
      </c>
      <c r="J6045" s="2" t="s">
        <v>22</v>
      </c>
      <c r="K6045" s="4">
        <v>3518.67</v>
      </c>
      <c r="L6045" s="4">
        <f t="shared" si="23"/>
        <v>3800.1636000000003</v>
      </c>
      <c r="M6045" s="4">
        <v>311592.25</v>
      </c>
    </row>
    <row r="6046" spans="1:13" x14ac:dyDescent="0.3">
      <c r="A6046" s="2" t="s">
        <v>8516</v>
      </c>
      <c r="B6046" s="3" t="s">
        <v>101</v>
      </c>
      <c r="C6046" s="2" t="s">
        <v>6339</v>
      </c>
      <c r="D6046" s="2" t="s">
        <v>1489</v>
      </c>
      <c r="E6046" s="2" t="s">
        <v>1490</v>
      </c>
      <c r="F6046" s="2" t="s">
        <v>128</v>
      </c>
      <c r="G6046" s="2" t="s">
        <v>129</v>
      </c>
      <c r="H6046" s="2" t="s">
        <v>20</v>
      </c>
      <c r="I6046" s="2" t="s">
        <v>31</v>
      </c>
      <c r="J6046" s="2" t="s">
        <v>71</v>
      </c>
      <c r="K6046" s="4">
        <v>1234.01</v>
      </c>
      <c r="L6046" s="4">
        <f t="shared" si="23"/>
        <v>172.76140000000001</v>
      </c>
      <c r="M6046" s="4">
        <v>249550.53</v>
      </c>
    </row>
    <row r="6047" spans="1:13" x14ac:dyDescent="0.3">
      <c r="A6047" s="2" t="s">
        <v>8517</v>
      </c>
      <c r="B6047" s="3" t="s">
        <v>644</v>
      </c>
      <c r="C6047" s="2" t="s">
        <v>803</v>
      </c>
      <c r="D6047" s="2" t="s">
        <v>804</v>
      </c>
      <c r="E6047" s="2" t="s">
        <v>805</v>
      </c>
      <c r="F6047" s="2" t="s">
        <v>82</v>
      </c>
      <c r="G6047" s="2" t="s">
        <v>83</v>
      </c>
      <c r="H6047" s="2" t="s">
        <v>20</v>
      </c>
      <c r="I6047" s="2" t="s">
        <v>47</v>
      </c>
      <c r="J6047" s="2" t="s">
        <v>22</v>
      </c>
      <c r="K6047" s="4">
        <v>1092.3499999999999</v>
      </c>
      <c r="L6047" s="4">
        <f t="shared" si="23"/>
        <v>1179.7380000000001</v>
      </c>
      <c r="M6047" s="4">
        <v>332961.19</v>
      </c>
    </row>
    <row r="6048" spans="1:13" x14ac:dyDescent="0.3">
      <c r="A6048" s="2" t="s">
        <v>8518</v>
      </c>
      <c r="B6048" s="3" t="s">
        <v>7028</v>
      </c>
      <c r="C6048" s="2" t="s">
        <v>263</v>
      </c>
      <c r="D6048" s="2" t="s">
        <v>264</v>
      </c>
      <c r="E6048" s="2" t="s">
        <v>265</v>
      </c>
      <c r="F6048" s="2" t="s">
        <v>18</v>
      </c>
      <c r="G6048" s="2" t="s">
        <v>19</v>
      </c>
      <c r="H6048" s="2" t="s">
        <v>69</v>
      </c>
      <c r="I6048" s="2" t="s">
        <v>70</v>
      </c>
      <c r="J6048" s="2" t="s">
        <v>32</v>
      </c>
      <c r="K6048" s="4">
        <v>9261.7199999999993</v>
      </c>
      <c r="L6048" s="4">
        <f t="shared" si="23"/>
        <v>9261.7199999999993</v>
      </c>
      <c r="M6048" s="4">
        <v>260916.53</v>
      </c>
    </row>
    <row r="6049" spans="1:13" x14ac:dyDescent="0.3">
      <c r="A6049" s="2" t="s">
        <v>8519</v>
      </c>
      <c r="B6049" s="3" t="s">
        <v>4059</v>
      </c>
      <c r="C6049" s="2" t="s">
        <v>2145</v>
      </c>
      <c r="D6049" s="2" t="s">
        <v>2146</v>
      </c>
      <c r="E6049" s="2" t="s">
        <v>188</v>
      </c>
      <c r="F6049" s="2" t="s">
        <v>18</v>
      </c>
      <c r="G6049" s="2" t="s">
        <v>19</v>
      </c>
      <c r="H6049" s="2" t="s">
        <v>509</v>
      </c>
      <c r="I6049" s="2" t="s">
        <v>31</v>
      </c>
      <c r="J6049" s="2" t="s">
        <v>22</v>
      </c>
      <c r="K6049" s="4">
        <v>323.88</v>
      </c>
      <c r="L6049" s="4">
        <f t="shared" si="23"/>
        <v>349.79040000000003</v>
      </c>
      <c r="M6049" s="4">
        <v>316494.88</v>
      </c>
    </row>
    <row r="6050" spans="1:13" x14ac:dyDescent="0.3">
      <c r="A6050" s="2" t="s">
        <v>8520</v>
      </c>
      <c r="B6050" s="3" t="s">
        <v>2575</v>
      </c>
      <c r="C6050" s="2" t="s">
        <v>2884</v>
      </c>
      <c r="D6050" s="2" t="s">
        <v>280</v>
      </c>
      <c r="E6050" s="2" t="s">
        <v>281</v>
      </c>
      <c r="F6050" s="2" t="s">
        <v>59</v>
      </c>
      <c r="G6050" s="2" t="s">
        <v>60</v>
      </c>
      <c r="H6050" s="2" t="s">
        <v>61</v>
      </c>
      <c r="I6050" s="2" t="s">
        <v>84</v>
      </c>
      <c r="J6050" s="2" t="s">
        <v>32</v>
      </c>
      <c r="K6050" s="4">
        <v>1875.68</v>
      </c>
      <c r="L6050" s="4">
        <f t="shared" si="23"/>
        <v>1875.68</v>
      </c>
      <c r="M6050" s="4">
        <v>299451.94</v>
      </c>
    </row>
    <row r="6051" spans="1:13" x14ac:dyDescent="0.3">
      <c r="A6051" s="2" t="s">
        <v>8521</v>
      </c>
      <c r="B6051" s="3" t="s">
        <v>2462</v>
      </c>
      <c r="C6051" s="2" t="s">
        <v>2035</v>
      </c>
      <c r="D6051" s="2" t="s">
        <v>533</v>
      </c>
      <c r="E6051" s="2" t="s">
        <v>534</v>
      </c>
      <c r="F6051" s="2" t="s">
        <v>128</v>
      </c>
      <c r="G6051" s="2" t="s">
        <v>129</v>
      </c>
      <c r="H6051" s="2" t="s">
        <v>61</v>
      </c>
      <c r="I6051" s="2" t="s">
        <v>31</v>
      </c>
      <c r="J6051" s="2" t="s">
        <v>378</v>
      </c>
      <c r="K6051" s="4">
        <v>4819.0600000000004</v>
      </c>
      <c r="L6051" s="4">
        <f t="shared" si="23"/>
        <v>32.287702000000003</v>
      </c>
      <c r="M6051" s="4">
        <v>468614.6</v>
      </c>
    </row>
    <row r="6052" spans="1:13" x14ac:dyDescent="0.3">
      <c r="A6052" s="2" t="s">
        <v>8522</v>
      </c>
      <c r="B6052" s="3" t="s">
        <v>1324</v>
      </c>
      <c r="C6052" s="2" t="s">
        <v>1235</v>
      </c>
      <c r="D6052" s="2" t="s">
        <v>778</v>
      </c>
      <c r="E6052" s="2" t="s">
        <v>779</v>
      </c>
      <c r="F6052" s="2" t="s">
        <v>82</v>
      </c>
      <c r="G6052" s="2" t="s">
        <v>83</v>
      </c>
      <c r="H6052" s="2" t="s">
        <v>20</v>
      </c>
      <c r="I6052" s="2" t="s">
        <v>31</v>
      </c>
      <c r="J6052" s="2" t="s">
        <v>32</v>
      </c>
      <c r="K6052" s="4">
        <v>1894.06</v>
      </c>
      <c r="L6052" s="4">
        <f t="shared" si="23"/>
        <v>1894.06</v>
      </c>
      <c r="M6052" s="4">
        <v>411897.23</v>
      </c>
    </row>
    <row r="6053" spans="1:13" x14ac:dyDescent="0.3">
      <c r="A6053" s="2" t="s">
        <v>8523</v>
      </c>
      <c r="B6053" s="3" t="s">
        <v>3894</v>
      </c>
      <c r="C6053" s="2" t="s">
        <v>1009</v>
      </c>
      <c r="D6053" s="2" t="s">
        <v>1010</v>
      </c>
      <c r="E6053" s="2" t="s">
        <v>1011</v>
      </c>
      <c r="F6053" s="2" t="s">
        <v>147</v>
      </c>
      <c r="G6053" s="2" t="s">
        <v>148</v>
      </c>
      <c r="H6053" s="2" t="s">
        <v>30</v>
      </c>
      <c r="I6053" s="2" t="s">
        <v>31</v>
      </c>
      <c r="J6053" s="2" t="s">
        <v>71</v>
      </c>
      <c r="K6053" s="4">
        <v>18.68</v>
      </c>
      <c r="L6053" s="4">
        <f t="shared" si="23"/>
        <v>2.6152000000000002</v>
      </c>
      <c r="M6053" s="4">
        <v>405116.56</v>
      </c>
    </row>
    <row r="6054" spans="1:13" x14ac:dyDescent="0.3">
      <c r="A6054" s="2" t="s">
        <v>8524</v>
      </c>
      <c r="B6054" s="3" t="s">
        <v>7335</v>
      </c>
      <c r="C6054" s="2" t="s">
        <v>1448</v>
      </c>
      <c r="D6054" s="2" t="s">
        <v>809</v>
      </c>
      <c r="E6054" s="2" t="s">
        <v>810</v>
      </c>
      <c r="F6054" s="2" t="s">
        <v>140</v>
      </c>
      <c r="G6054" s="2" t="s">
        <v>141</v>
      </c>
      <c r="H6054" s="2" t="s">
        <v>61</v>
      </c>
      <c r="I6054" s="2" t="s">
        <v>84</v>
      </c>
      <c r="J6054" s="2" t="s">
        <v>32</v>
      </c>
      <c r="K6054" s="4">
        <v>2448.54</v>
      </c>
      <c r="L6054" s="4">
        <f t="shared" si="23"/>
        <v>2448.54</v>
      </c>
      <c r="M6054" s="4">
        <v>412017.71</v>
      </c>
    </row>
    <row r="6055" spans="1:13" x14ac:dyDescent="0.3">
      <c r="A6055" s="2" t="s">
        <v>8525</v>
      </c>
      <c r="B6055" s="3" t="s">
        <v>4877</v>
      </c>
      <c r="C6055" s="2" t="s">
        <v>2425</v>
      </c>
      <c r="D6055" s="2" t="s">
        <v>2426</v>
      </c>
      <c r="E6055" s="2" t="s">
        <v>2427</v>
      </c>
      <c r="F6055" s="2" t="s">
        <v>82</v>
      </c>
      <c r="G6055" s="2" t="s">
        <v>83</v>
      </c>
      <c r="H6055" s="2" t="s">
        <v>69</v>
      </c>
      <c r="I6055" s="2" t="s">
        <v>70</v>
      </c>
      <c r="J6055" s="2" t="s">
        <v>32</v>
      </c>
      <c r="K6055" s="4">
        <v>8909.5300000000007</v>
      </c>
      <c r="L6055" s="4">
        <f t="shared" si="23"/>
        <v>8909.5300000000007</v>
      </c>
      <c r="M6055" s="4">
        <v>338388.77</v>
      </c>
    </row>
    <row r="6056" spans="1:13" x14ac:dyDescent="0.3">
      <c r="A6056" s="2" t="s">
        <v>8526</v>
      </c>
      <c r="B6056" s="3" t="s">
        <v>3394</v>
      </c>
      <c r="C6056" s="2" t="s">
        <v>1146</v>
      </c>
      <c r="D6056" s="2" t="s">
        <v>922</v>
      </c>
      <c r="E6056" s="2" t="s">
        <v>923</v>
      </c>
      <c r="F6056" s="2" t="s">
        <v>28</v>
      </c>
      <c r="G6056" s="2" t="s">
        <v>29</v>
      </c>
      <c r="H6056" s="2" t="s">
        <v>111</v>
      </c>
      <c r="I6056" s="2" t="s">
        <v>111</v>
      </c>
      <c r="J6056" s="2" t="s">
        <v>32</v>
      </c>
      <c r="K6056" s="4">
        <v>40741.32</v>
      </c>
      <c r="L6056" s="4">
        <f t="shared" si="23"/>
        <v>40741.32</v>
      </c>
      <c r="M6056" s="4">
        <v>473697.18</v>
      </c>
    </row>
    <row r="6057" spans="1:13" x14ac:dyDescent="0.3">
      <c r="A6057" s="2" t="s">
        <v>8527</v>
      </c>
      <c r="B6057" s="3" t="s">
        <v>3216</v>
      </c>
      <c r="C6057" s="2" t="s">
        <v>2131</v>
      </c>
      <c r="D6057" s="2" t="s">
        <v>992</v>
      </c>
      <c r="E6057" s="2" t="s">
        <v>993</v>
      </c>
      <c r="F6057" s="2" t="s">
        <v>128</v>
      </c>
      <c r="G6057" s="2" t="s">
        <v>129</v>
      </c>
      <c r="H6057" s="2" t="s">
        <v>105</v>
      </c>
      <c r="I6057" s="2" t="s">
        <v>31</v>
      </c>
      <c r="J6057" s="2" t="s">
        <v>32</v>
      </c>
      <c r="K6057" s="4">
        <v>969.15</v>
      </c>
      <c r="L6057" s="4">
        <f t="shared" si="23"/>
        <v>969.15</v>
      </c>
      <c r="M6057" s="4">
        <v>484702.23</v>
      </c>
    </row>
    <row r="6058" spans="1:13" x14ac:dyDescent="0.3">
      <c r="A6058" s="2" t="s">
        <v>8528</v>
      </c>
      <c r="B6058" s="3" t="s">
        <v>3415</v>
      </c>
      <c r="C6058" s="2" t="s">
        <v>658</v>
      </c>
      <c r="D6058" s="2" t="s">
        <v>659</v>
      </c>
      <c r="E6058" s="2" t="s">
        <v>660</v>
      </c>
      <c r="F6058" s="2" t="s">
        <v>140</v>
      </c>
      <c r="G6058" s="2" t="s">
        <v>141</v>
      </c>
      <c r="H6058" s="2" t="s">
        <v>69</v>
      </c>
      <c r="I6058" s="2" t="s">
        <v>111</v>
      </c>
      <c r="J6058" s="2" t="s">
        <v>32</v>
      </c>
      <c r="K6058" s="4">
        <v>12854.74</v>
      </c>
      <c r="L6058" s="4">
        <f t="shared" si="23"/>
        <v>12854.74</v>
      </c>
      <c r="M6058" s="4">
        <v>378312.38</v>
      </c>
    </row>
    <row r="6059" spans="1:13" x14ac:dyDescent="0.3">
      <c r="A6059" s="2" t="s">
        <v>8529</v>
      </c>
      <c r="B6059" s="3" t="s">
        <v>3761</v>
      </c>
      <c r="C6059" s="2" t="s">
        <v>416</v>
      </c>
      <c r="D6059" s="2" t="s">
        <v>417</v>
      </c>
      <c r="E6059" s="2" t="s">
        <v>418</v>
      </c>
      <c r="F6059" s="2" t="s">
        <v>59</v>
      </c>
      <c r="G6059" s="2" t="s">
        <v>60</v>
      </c>
      <c r="H6059" s="2" t="s">
        <v>61</v>
      </c>
      <c r="I6059" s="2" t="s">
        <v>62</v>
      </c>
      <c r="J6059" s="2" t="s">
        <v>149</v>
      </c>
      <c r="K6059" s="4">
        <v>4099.4799999999996</v>
      </c>
      <c r="L6059" s="4">
        <f t="shared" si="23"/>
        <v>5206.3395999999993</v>
      </c>
      <c r="M6059" s="4">
        <v>492680.77</v>
      </c>
    </row>
    <row r="6060" spans="1:13" x14ac:dyDescent="0.3">
      <c r="A6060" s="2" t="s">
        <v>8530</v>
      </c>
      <c r="B6060" s="3" t="s">
        <v>2017</v>
      </c>
      <c r="C6060" s="2" t="s">
        <v>329</v>
      </c>
      <c r="D6060" s="2" t="s">
        <v>330</v>
      </c>
      <c r="E6060" s="2" t="s">
        <v>331</v>
      </c>
      <c r="F6060" s="2" t="s">
        <v>68</v>
      </c>
      <c r="G6060" s="2" t="s">
        <v>68</v>
      </c>
      <c r="H6060" s="2" t="s">
        <v>61</v>
      </c>
      <c r="I6060" s="2" t="s">
        <v>31</v>
      </c>
      <c r="J6060" s="2" t="s">
        <v>189</v>
      </c>
      <c r="K6060" s="4">
        <v>3279.01</v>
      </c>
      <c r="L6060" s="4">
        <f t="shared" si="23"/>
        <v>39.348120000000002</v>
      </c>
      <c r="M6060" s="4">
        <v>7001.61</v>
      </c>
    </row>
    <row r="6061" spans="1:13" x14ac:dyDescent="0.3">
      <c r="A6061" s="2" t="s">
        <v>8531</v>
      </c>
      <c r="B6061" s="3" t="s">
        <v>1132</v>
      </c>
      <c r="C6061" s="2" t="s">
        <v>1615</v>
      </c>
      <c r="D6061" s="2" t="s">
        <v>1616</v>
      </c>
      <c r="E6061" s="2" t="s">
        <v>1617</v>
      </c>
      <c r="F6061" s="2" t="s">
        <v>147</v>
      </c>
      <c r="G6061" s="2" t="s">
        <v>148</v>
      </c>
      <c r="H6061" s="2" t="s">
        <v>69</v>
      </c>
      <c r="I6061" s="2" t="s">
        <v>70</v>
      </c>
      <c r="J6061" s="2" t="s">
        <v>71</v>
      </c>
      <c r="K6061" s="4">
        <v>3524.68</v>
      </c>
      <c r="L6061" s="4">
        <f t="shared" si="23"/>
        <v>493.45520000000005</v>
      </c>
      <c r="M6061" s="4">
        <v>78409.08</v>
      </c>
    </row>
    <row r="6062" spans="1:13" x14ac:dyDescent="0.3">
      <c r="A6062" s="2" t="s">
        <v>8532</v>
      </c>
      <c r="B6062" s="3" t="s">
        <v>2277</v>
      </c>
      <c r="C6062" s="2" t="s">
        <v>2073</v>
      </c>
      <c r="D6062" s="2" t="s">
        <v>788</v>
      </c>
      <c r="E6062" s="2" t="s">
        <v>789</v>
      </c>
      <c r="F6062" s="2" t="s">
        <v>38</v>
      </c>
      <c r="G6062" s="2" t="s">
        <v>39</v>
      </c>
      <c r="H6062" s="2" t="s">
        <v>69</v>
      </c>
      <c r="I6062" s="2" t="s">
        <v>70</v>
      </c>
      <c r="J6062" s="2" t="s">
        <v>32</v>
      </c>
      <c r="K6062" s="4">
        <v>14911.81</v>
      </c>
      <c r="L6062" s="4">
        <f t="shared" si="23"/>
        <v>14911.81</v>
      </c>
      <c r="M6062" s="4">
        <v>438678.19</v>
      </c>
    </row>
    <row r="6063" spans="1:13" x14ac:dyDescent="0.3">
      <c r="A6063" s="2" t="s">
        <v>8533</v>
      </c>
      <c r="B6063" s="3" t="s">
        <v>1844</v>
      </c>
      <c r="C6063" s="2" t="s">
        <v>3474</v>
      </c>
      <c r="D6063" s="2" t="s">
        <v>1464</v>
      </c>
      <c r="E6063" s="2" t="s">
        <v>1465</v>
      </c>
      <c r="F6063" s="2" t="s">
        <v>18</v>
      </c>
      <c r="G6063" s="2" t="s">
        <v>19</v>
      </c>
      <c r="H6063" s="2" t="s">
        <v>61</v>
      </c>
      <c r="I6063" s="2" t="s">
        <v>200</v>
      </c>
      <c r="J6063" s="2" t="s">
        <v>32</v>
      </c>
      <c r="K6063" s="4">
        <v>168.69</v>
      </c>
      <c r="L6063" s="4">
        <f t="shared" si="23"/>
        <v>168.69</v>
      </c>
      <c r="M6063" s="4">
        <v>175924.45</v>
      </c>
    </row>
    <row r="6064" spans="1:13" x14ac:dyDescent="0.3">
      <c r="A6064" s="2" t="s">
        <v>8534</v>
      </c>
      <c r="B6064" s="3" t="s">
        <v>7852</v>
      </c>
      <c r="C6064" s="2" t="s">
        <v>1087</v>
      </c>
      <c r="D6064" s="2" t="s">
        <v>881</v>
      </c>
      <c r="E6064" s="2" t="s">
        <v>882</v>
      </c>
      <c r="F6064" s="2" t="s">
        <v>147</v>
      </c>
      <c r="G6064" s="2" t="s">
        <v>148</v>
      </c>
      <c r="H6064" s="2" t="s">
        <v>69</v>
      </c>
      <c r="I6064" s="2" t="s">
        <v>70</v>
      </c>
      <c r="J6064" s="2" t="s">
        <v>32</v>
      </c>
      <c r="K6064" s="4">
        <v>1699.57</v>
      </c>
      <c r="L6064" s="4">
        <f t="shared" si="23"/>
        <v>1699.57</v>
      </c>
      <c r="M6064" s="4">
        <v>408849.05</v>
      </c>
    </row>
    <row r="6065" spans="1:13" x14ac:dyDescent="0.3">
      <c r="A6065" s="2" t="s">
        <v>8535</v>
      </c>
      <c r="B6065" s="3" t="s">
        <v>716</v>
      </c>
      <c r="C6065" s="2" t="s">
        <v>2915</v>
      </c>
      <c r="D6065" s="2" t="s">
        <v>2916</v>
      </c>
      <c r="E6065" s="2" t="s">
        <v>2917</v>
      </c>
      <c r="F6065" s="2" t="s">
        <v>68</v>
      </c>
      <c r="G6065" s="2" t="s">
        <v>68</v>
      </c>
      <c r="H6065" s="2" t="s">
        <v>20</v>
      </c>
      <c r="I6065" s="2" t="s">
        <v>21</v>
      </c>
      <c r="J6065" s="2" t="s">
        <v>32</v>
      </c>
      <c r="K6065" s="4">
        <v>1687.14</v>
      </c>
      <c r="L6065" s="4">
        <f t="shared" si="23"/>
        <v>1687.14</v>
      </c>
      <c r="M6065" s="4">
        <v>361503.87</v>
      </c>
    </row>
    <row r="6066" spans="1:13" x14ac:dyDescent="0.3">
      <c r="A6066" s="2" t="s">
        <v>8536</v>
      </c>
      <c r="B6066" s="3" t="s">
        <v>723</v>
      </c>
      <c r="C6066" s="2" t="s">
        <v>334</v>
      </c>
      <c r="D6066" s="2" t="s">
        <v>240</v>
      </c>
      <c r="E6066" s="2" t="s">
        <v>241</v>
      </c>
      <c r="F6066" s="2" t="s">
        <v>45</v>
      </c>
      <c r="G6066" s="2" t="s">
        <v>46</v>
      </c>
      <c r="H6066" s="2" t="s">
        <v>122</v>
      </c>
      <c r="I6066" s="2" t="s">
        <v>31</v>
      </c>
      <c r="J6066" s="2" t="s">
        <v>22</v>
      </c>
      <c r="K6066" s="4">
        <v>56627.33</v>
      </c>
      <c r="L6066" s="4">
        <f t="shared" si="23"/>
        <v>61157.516400000008</v>
      </c>
      <c r="M6066" s="4">
        <v>245916.12</v>
      </c>
    </row>
    <row r="6067" spans="1:13" x14ac:dyDescent="0.3">
      <c r="A6067" s="2" t="s">
        <v>8537</v>
      </c>
      <c r="B6067" s="3" t="s">
        <v>1872</v>
      </c>
      <c r="C6067" s="2" t="s">
        <v>586</v>
      </c>
      <c r="D6067" s="2" t="s">
        <v>587</v>
      </c>
      <c r="E6067" s="2" t="s">
        <v>588</v>
      </c>
      <c r="F6067" s="2" t="s">
        <v>147</v>
      </c>
      <c r="G6067" s="2" t="s">
        <v>148</v>
      </c>
      <c r="H6067" s="2" t="s">
        <v>111</v>
      </c>
      <c r="I6067" s="2" t="s">
        <v>111</v>
      </c>
      <c r="J6067" s="2" t="s">
        <v>32</v>
      </c>
      <c r="K6067" s="4">
        <v>47130.07</v>
      </c>
      <c r="L6067" s="4">
        <f t="shared" si="23"/>
        <v>47130.07</v>
      </c>
      <c r="M6067" s="4">
        <v>213447.2</v>
      </c>
    </row>
    <row r="6068" spans="1:13" x14ac:dyDescent="0.3">
      <c r="A6068" s="2" t="s">
        <v>8538</v>
      </c>
      <c r="B6068" s="3" t="s">
        <v>639</v>
      </c>
      <c r="C6068" s="2" t="s">
        <v>97</v>
      </c>
      <c r="D6068" s="2" t="s">
        <v>98</v>
      </c>
      <c r="E6068" s="2" t="s">
        <v>99</v>
      </c>
      <c r="F6068" s="2" t="s">
        <v>68</v>
      </c>
      <c r="G6068" s="2" t="s">
        <v>68</v>
      </c>
      <c r="H6068" s="2" t="s">
        <v>122</v>
      </c>
      <c r="I6068" s="2" t="s">
        <v>31</v>
      </c>
      <c r="J6068" s="2" t="s">
        <v>22</v>
      </c>
      <c r="K6068" s="4">
        <v>31959.01</v>
      </c>
      <c r="L6068" s="4">
        <f t="shared" si="23"/>
        <v>34515.730799999998</v>
      </c>
      <c r="M6068" s="4">
        <v>97007.53</v>
      </c>
    </row>
    <row r="6069" spans="1:13" x14ac:dyDescent="0.3">
      <c r="A6069" s="2" t="s">
        <v>8539</v>
      </c>
      <c r="B6069" s="3" t="s">
        <v>2395</v>
      </c>
      <c r="C6069" s="2" t="s">
        <v>1229</v>
      </c>
      <c r="D6069" s="2" t="s">
        <v>1230</v>
      </c>
      <c r="E6069" s="2" t="s">
        <v>1231</v>
      </c>
      <c r="F6069" s="2" t="s">
        <v>128</v>
      </c>
      <c r="G6069" s="2" t="s">
        <v>129</v>
      </c>
      <c r="H6069" s="2" t="s">
        <v>105</v>
      </c>
      <c r="I6069" s="2" t="s">
        <v>31</v>
      </c>
      <c r="J6069" s="2" t="s">
        <v>189</v>
      </c>
      <c r="K6069" s="4">
        <v>3751.25</v>
      </c>
      <c r="L6069" s="4">
        <f t="shared" si="23"/>
        <v>45.015000000000001</v>
      </c>
      <c r="M6069" s="4">
        <v>237567.02</v>
      </c>
    </row>
    <row r="6070" spans="1:13" x14ac:dyDescent="0.3">
      <c r="A6070" s="2" t="s">
        <v>8540</v>
      </c>
      <c r="B6070" s="3" t="s">
        <v>2262</v>
      </c>
      <c r="C6070" s="2" t="s">
        <v>441</v>
      </c>
      <c r="D6070" s="2" t="s">
        <v>442</v>
      </c>
      <c r="E6070" s="2" t="s">
        <v>443</v>
      </c>
      <c r="F6070" s="2" t="s">
        <v>140</v>
      </c>
      <c r="G6070" s="2" t="s">
        <v>141</v>
      </c>
      <c r="H6070" s="2" t="s">
        <v>61</v>
      </c>
      <c r="I6070" s="2" t="s">
        <v>53</v>
      </c>
      <c r="J6070" s="2" t="s">
        <v>32</v>
      </c>
      <c r="K6070" s="4">
        <v>2756.35</v>
      </c>
      <c r="L6070" s="4">
        <f t="shared" si="23"/>
        <v>2756.35</v>
      </c>
      <c r="M6070" s="4">
        <v>283673.86</v>
      </c>
    </row>
    <row r="6071" spans="1:13" x14ac:dyDescent="0.3">
      <c r="A6071" s="2" t="s">
        <v>8541</v>
      </c>
      <c r="B6071" s="3" t="s">
        <v>1995</v>
      </c>
      <c r="C6071" s="2" t="s">
        <v>1564</v>
      </c>
      <c r="D6071" s="2" t="s">
        <v>1112</v>
      </c>
      <c r="E6071" s="2" t="s">
        <v>1113</v>
      </c>
      <c r="F6071" s="2" t="s">
        <v>68</v>
      </c>
      <c r="G6071" s="2" t="s">
        <v>68</v>
      </c>
      <c r="H6071" s="2" t="s">
        <v>61</v>
      </c>
      <c r="I6071" s="2" t="s">
        <v>200</v>
      </c>
      <c r="J6071" s="2" t="s">
        <v>32</v>
      </c>
      <c r="K6071" s="4">
        <v>4857.1499999999996</v>
      </c>
      <c r="L6071" s="4">
        <f t="shared" si="23"/>
        <v>4857.1499999999996</v>
      </c>
      <c r="M6071" s="4">
        <v>314433.48</v>
      </c>
    </row>
    <row r="6072" spans="1:13" x14ac:dyDescent="0.3">
      <c r="A6072" s="2" t="s">
        <v>8542</v>
      </c>
      <c r="B6072" s="3" t="s">
        <v>4001</v>
      </c>
      <c r="C6072" s="2" t="s">
        <v>257</v>
      </c>
      <c r="D6072" s="2" t="s">
        <v>258</v>
      </c>
      <c r="E6072" s="2" t="s">
        <v>259</v>
      </c>
      <c r="F6072" s="2" t="s">
        <v>18</v>
      </c>
      <c r="G6072" s="2" t="s">
        <v>19</v>
      </c>
      <c r="H6072" s="2" t="s">
        <v>105</v>
      </c>
      <c r="I6072" s="2" t="s">
        <v>31</v>
      </c>
      <c r="J6072" s="2" t="s">
        <v>149</v>
      </c>
      <c r="K6072" s="4">
        <v>8397.65</v>
      </c>
      <c r="L6072" s="4">
        <f t="shared" si="23"/>
        <v>10665.0155</v>
      </c>
      <c r="M6072" s="4">
        <v>22949.02</v>
      </c>
    </row>
    <row r="6073" spans="1:13" x14ac:dyDescent="0.3">
      <c r="A6073" s="2" t="s">
        <v>8543</v>
      </c>
      <c r="B6073" s="3" t="s">
        <v>1665</v>
      </c>
      <c r="C6073" s="2" t="s">
        <v>352</v>
      </c>
      <c r="D6073" s="2" t="s">
        <v>353</v>
      </c>
      <c r="E6073" s="2" t="s">
        <v>354</v>
      </c>
      <c r="F6073" s="2" t="s">
        <v>45</v>
      </c>
      <c r="G6073" s="2" t="s">
        <v>46</v>
      </c>
      <c r="H6073" s="2" t="s">
        <v>20</v>
      </c>
      <c r="I6073" s="2" t="s">
        <v>53</v>
      </c>
      <c r="J6073" s="2" t="s">
        <v>32</v>
      </c>
      <c r="K6073" s="4">
        <v>549.47</v>
      </c>
      <c r="L6073" s="4">
        <f t="shared" si="23"/>
        <v>549.47</v>
      </c>
      <c r="M6073" s="4">
        <v>388334.09</v>
      </c>
    </row>
    <row r="6074" spans="1:13" x14ac:dyDescent="0.3">
      <c r="A6074" s="2" t="s">
        <v>8544</v>
      </c>
      <c r="B6074" s="3" t="s">
        <v>1140</v>
      </c>
      <c r="C6074" s="2" t="s">
        <v>279</v>
      </c>
      <c r="D6074" s="2" t="s">
        <v>280</v>
      </c>
      <c r="E6074" s="2" t="s">
        <v>281</v>
      </c>
      <c r="F6074" s="2" t="s">
        <v>59</v>
      </c>
      <c r="G6074" s="2" t="s">
        <v>60</v>
      </c>
      <c r="H6074" s="2" t="s">
        <v>69</v>
      </c>
      <c r="I6074" s="2" t="s">
        <v>111</v>
      </c>
      <c r="J6074" s="2" t="s">
        <v>32</v>
      </c>
      <c r="K6074" s="4">
        <v>3120.37</v>
      </c>
      <c r="L6074" s="4">
        <f t="shared" si="23"/>
        <v>3120.37</v>
      </c>
      <c r="M6074" s="4">
        <v>286185.83</v>
      </c>
    </row>
    <row r="6075" spans="1:13" x14ac:dyDescent="0.3">
      <c r="A6075" s="2" t="s">
        <v>8545</v>
      </c>
      <c r="B6075" s="3" t="s">
        <v>3947</v>
      </c>
      <c r="C6075" s="2" t="s">
        <v>1714</v>
      </c>
      <c r="D6075" s="2" t="s">
        <v>133</v>
      </c>
      <c r="E6075" s="2" t="s">
        <v>134</v>
      </c>
      <c r="F6075" s="2" t="s">
        <v>68</v>
      </c>
      <c r="G6075" s="2" t="s">
        <v>68</v>
      </c>
      <c r="H6075" s="2" t="s">
        <v>61</v>
      </c>
      <c r="I6075" s="2" t="s">
        <v>53</v>
      </c>
      <c r="J6075" s="2" t="s">
        <v>32</v>
      </c>
      <c r="K6075" s="4">
        <v>3876.74</v>
      </c>
      <c r="L6075" s="4">
        <f t="shared" si="23"/>
        <v>3876.74</v>
      </c>
      <c r="M6075" s="4">
        <v>237479.34</v>
      </c>
    </row>
    <row r="6076" spans="1:13" x14ac:dyDescent="0.3">
      <c r="A6076" s="2" t="s">
        <v>8546</v>
      </c>
      <c r="B6076" s="3" t="s">
        <v>2473</v>
      </c>
      <c r="C6076" s="2" t="s">
        <v>486</v>
      </c>
      <c r="D6076" s="2" t="s">
        <v>487</v>
      </c>
      <c r="E6076" s="2" t="s">
        <v>488</v>
      </c>
      <c r="F6076" s="2" t="s">
        <v>38</v>
      </c>
      <c r="G6076" s="2" t="s">
        <v>39</v>
      </c>
      <c r="H6076" s="2" t="s">
        <v>20</v>
      </c>
      <c r="I6076" s="2" t="s">
        <v>47</v>
      </c>
      <c r="J6076" s="2" t="s">
        <v>32</v>
      </c>
      <c r="K6076" s="4">
        <v>159.13</v>
      </c>
      <c r="L6076" s="4">
        <f t="shared" si="23"/>
        <v>159.13</v>
      </c>
      <c r="M6076" s="4">
        <v>232244.81</v>
      </c>
    </row>
    <row r="6077" spans="1:13" x14ac:dyDescent="0.3">
      <c r="A6077" s="2" t="s">
        <v>8547</v>
      </c>
      <c r="B6077" s="3" t="s">
        <v>2608</v>
      </c>
      <c r="C6077" s="2" t="s">
        <v>1463</v>
      </c>
      <c r="D6077" s="2" t="s">
        <v>1464</v>
      </c>
      <c r="E6077" s="2" t="s">
        <v>1465</v>
      </c>
      <c r="F6077" s="2" t="s">
        <v>18</v>
      </c>
      <c r="G6077" s="2" t="s">
        <v>19</v>
      </c>
      <c r="H6077" s="2" t="s">
        <v>61</v>
      </c>
      <c r="I6077" s="2" t="s">
        <v>223</v>
      </c>
      <c r="J6077" s="2" t="s">
        <v>32</v>
      </c>
      <c r="K6077" s="4">
        <v>4906.9799999999996</v>
      </c>
      <c r="L6077" s="4">
        <f t="shared" si="23"/>
        <v>4906.9799999999996</v>
      </c>
      <c r="M6077" s="4">
        <v>413553.57</v>
      </c>
    </row>
    <row r="6078" spans="1:13" x14ac:dyDescent="0.3">
      <c r="A6078" s="2" t="s">
        <v>8548</v>
      </c>
      <c r="B6078" s="3" t="s">
        <v>2485</v>
      </c>
      <c r="C6078" s="2" t="s">
        <v>1380</v>
      </c>
      <c r="D6078" s="2" t="s">
        <v>1381</v>
      </c>
      <c r="E6078" s="2" t="s">
        <v>1382</v>
      </c>
      <c r="F6078" s="2" t="s">
        <v>147</v>
      </c>
      <c r="G6078" s="2" t="s">
        <v>148</v>
      </c>
      <c r="H6078" s="2" t="s">
        <v>111</v>
      </c>
      <c r="I6078" s="2" t="s">
        <v>111</v>
      </c>
      <c r="J6078" s="2" t="s">
        <v>32</v>
      </c>
      <c r="K6078" s="4">
        <v>10839.37</v>
      </c>
      <c r="L6078" s="4">
        <f t="shared" si="23"/>
        <v>10839.37</v>
      </c>
      <c r="M6078" s="4">
        <v>367192.57</v>
      </c>
    </row>
    <row r="6079" spans="1:13" x14ac:dyDescent="0.3">
      <c r="A6079" s="2" t="s">
        <v>8549</v>
      </c>
      <c r="B6079" s="3" t="s">
        <v>2163</v>
      </c>
      <c r="C6079" s="2" t="s">
        <v>1606</v>
      </c>
      <c r="D6079" s="2" t="s">
        <v>1607</v>
      </c>
      <c r="E6079" s="2" t="s">
        <v>1608</v>
      </c>
      <c r="F6079" s="2" t="s">
        <v>68</v>
      </c>
      <c r="G6079" s="2" t="s">
        <v>68</v>
      </c>
      <c r="H6079" s="2" t="s">
        <v>105</v>
      </c>
      <c r="I6079" s="2" t="s">
        <v>31</v>
      </c>
      <c r="J6079" s="2" t="s">
        <v>149</v>
      </c>
      <c r="K6079" s="4">
        <v>8494.17</v>
      </c>
      <c r="L6079" s="4">
        <f t="shared" si="23"/>
        <v>10787.5959</v>
      </c>
      <c r="M6079" s="4">
        <v>266477.38</v>
      </c>
    </row>
    <row r="6080" spans="1:13" x14ac:dyDescent="0.3">
      <c r="A6080" s="2" t="s">
        <v>8550</v>
      </c>
      <c r="B6080" s="3" t="s">
        <v>278</v>
      </c>
      <c r="C6080" s="2" t="s">
        <v>3568</v>
      </c>
      <c r="D6080" s="2" t="s">
        <v>26</v>
      </c>
      <c r="E6080" s="2" t="s">
        <v>27</v>
      </c>
      <c r="F6080" s="2" t="s">
        <v>28</v>
      </c>
      <c r="G6080" s="2" t="s">
        <v>29</v>
      </c>
      <c r="H6080" s="2" t="s">
        <v>20</v>
      </c>
      <c r="I6080" s="2" t="s">
        <v>260</v>
      </c>
      <c r="J6080" s="2" t="s">
        <v>149</v>
      </c>
      <c r="K6080" s="4">
        <v>1063.42</v>
      </c>
      <c r="L6080" s="4">
        <f t="shared" si="23"/>
        <v>1350.5434</v>
      </c>
      <c r="M6080" s="4">
        <v>16445.939999999999</v>
      </c>
    </row>
    <row r="6081" spans="1:13" x14ac:dyDescent="0.3">
      <c r="A6081" s="2" t="s">
        <v>8551</v>
      </c>
      <c r="B6081" s="3" t="s">
        <v>3394</v>
      </c>
      <c r="C6081" s="2" t="s">
        <v>1699</v>
      </c>
      <c r="D6081" s="2" t="s">
        <v>353</v>
      </c>
      <c r="E6081" s="2" t="s">
        <v>354</v>
      </c>
      <c r="F6081" s="2" t="s">
        <v>45</v>
      </c>
      <c r="G6081" s="2" t="s">
        <v>46</v>
      </c>
      <c r="H6081" s="2" t="s">
        <v>30</v>
      </c>
      <c r="I6081" s="2" t="s">
        <v>31</v>
      </c>
      <c r="J6081" s="2" t="s">
        <v>32</v>
      </c>
      <c r="K6081" s="4">
        <v>43.72</v>
      </c>
      <c r="L6081" s="4">
        <f t="shared" si="23"/>
        <v>43.72</v>
      </c>
      <c r="M6081" s="4">
        <v>414411.81</v>
      </c>
    </row>
    <row r="6082" spans="1:13" x14ac:dyDescent="0.3">
      <c r="A6082" s="2" t="s">
        <v>8552</v>
      </c>
      <c r="B6082" s="3" t="s">
        <v>1353</v>
      </c>
      <c r="C6082" s="2" t="s">
        <v>2830</v>
      </c>
      <c r="D6082" s="2" t="s">
        <v>2831</v>
      </c>
      <c r="E6082" s="2" t="s">
        <v>1177</v>
      </c>
      <c r="F6082" s="2" t="s">
        <v>68</v>
      </c>
      <c r="G6082" s="2" t="s">
        <v>68</v>
      </c>
      <c r="H6082" s="2" t="s">
        <v>61</v>
      </c>
      <c r="I6082" s="2" t="s">
        <v>84</v>
      </c>
      <c r="J6082" s="2" t="s">
        <v>32</v>
      </c>
      <c r="K6082" s="4">
        <v>4286.05</v>
      </c>
      <c r="L6082" s="4">
        <f t="shared" si="23"/>
        <v>4286.05</v>
      </c>
      <c r="M6082" s="4">
        <v>368454.53</v>
      </c>
    </row>
    <row r="6083" spans="1:13" x14ac:dyDescent="0.3">
      <c r="A6083" s="2" t="s">
        <v>8553</v>
      </c>
      <c r="B6083" s="3" t="s">
        <v>4829</v>
      </c>
      <c r="C6083" s="2" t="s">
        <v>1077</v>
      </c>
      <c r="D6083" s="2" t="s">
        <v>1078</v>
      </c>
      <c r="E6083" s="2" t="s">
        <v>1079</v>
      </c>
      <c r="F6083" s="2" t="s">
        <v>45</v>
      </c>
      <c r="G6083" s="2" t="s">
        <v>46</v>
      </c>
      <c r="H6083" s="2" t="s">
        <v>61</v>
      </c>
      <c r="I6083" s="2" t="s">
        <v>62</v>
      </c>
      <c r="J6083" s="2" t="s">
        <v>149</v>
      </c>
      <c r="K6083" s="4">
        <v>1848.28</v>
      </c>
      <c r="L6083" s="4">
        <f t="shared" si="23"/>
        <v>2347.3155999999999</v>
      </c>
      <c r="M6083" s="4">
        <v>230834.87</v>
      </c>
    </row>
    <row r="6084" spans="1:13" x14ac:dyDescent="0.3">
      <c r="A6084" s="2" t="s">
        <v>8554</v>
      </c>
      <c r="B6084" s="3" t="s">
        <v>3545</v>
      </c>
      <c r="C6084" s="2" t="s">
        <v>1338</v>
      </c>
      <c r="D6084" s="2" t="s">
        <v>1339</v>
      </c>
      <c r="E6084" s="2" t="s">
        <v>1340</v>
      </c>
      <c r="F6084" s="2" t="s">
        <v>18</v>
      </c>
      <c r="G6084" s="2" t="s">
        <v>19</v>
      </c>
      <c r="H6084" s="2" t="s">
        <v>61</v>
      </c>
      <c r="I6084" s="2" t="s">
        <v>200</v>
      </c>
      <c r="J6084" s="2" t="s">
        <v>32</v>
      </c>
      <c r="K6084" s="4">
        <v>2317.9699999999998</v>
      </c>
      <c r="L6084" s="4">
        <f t="shared" si="23"/>
        <v>2317.9699999999998</v>
      </c>
      <c r="M6084" s="4">
        <v>473321.96</v>
      </c>
    </row>
    <row r="6085" spans="1:13" x14ac:dyDescent="0.3">
      <c r="A6085" s="2" t="s">
        <v>8555</v>
      </c>
      <c r="B6085" s="3" t="s">
        <v>3958</v>
      </c>
      <c r="C6085" s="2" t="s">
        <v>933</v>
      </c>
      <c r="D6085" s="2" t="s">
        <v>760</v>
      </c>
      <c r="E6085" s="2" t="s">
        <v>761</v>
      </c>
      <c r="F6085" s="2" t="s">
        <v>128</v>
      </c>
      <c r="G6085" s="2" t="s">
        <v>129</v>
      </c>
      <c r="H6085" s="2" t="s">
        <v>111</v>
      </c>
      <c r="I6085" s="2" t="s">
        <v>111</v>
      </c>
      <c r="J6085" s="2" t="s">
        <v>149</v>
      </c>
      <c r="K6085" s="4">
        <v>30091.49</v>
      </c>
      <c r="L6085" s="4">
        <f t="shared" si="23"/>
        <v>38216.192300000002</v>
      </c>
      <c r="M6085" s="4">
        <v>50873.97</v>
      </c>
    </row>
    <row r="6086" spans="1:13" x14ac:dyDescent="0.3">
      <c r="A6086" s="2" t="s">
        <v>8556</v>
      </c>
      <c r="B6086" s="3" t="s">
        <v>1513</v>
      </c>
      <c r="C6086" s="2" t="s">
        <v>769</v>
      </c>
      <c r="D6086" s="2" t="s">
        <v>521</v>
      </c>
      <c r="E6086" s="2" t="s">
        <v>522</v>
      </c>
      <c r="F6086" s="2" t="s">
        <v>18</v>
      </c>
      <c r="G6086" s="2" t="s">
        <v>19</v>
      </c>
      <c r="H6086" s="2" t="s">
        <v>509</v>
      </c>
      <c r="I6086" s="2" t="s">
        <v>21</v>
      </c>
      <c r="J6086" s="2" t="s">
        <v>32</v>
      </c>
      <c r="K6086" s="4">
        <v>178.29</v>
      </c>
      <c r="L6086" s="4">
        <f t="shared" si="23"/>
        <v>178.29</v>
      </c>
      <c r="M6086" s="4">
        <v>18015.740000000002</v>
      </c>
    </row>
    <row r="6087" spans="1:13" x14ac:dyDescent="0.3">
      <c r="A6087" s="2" t="s">
        <v>8557</v>
      </c>
      <c r="B6087" s="3" t="s">
        <v>1727</v>
      </c>
      <c r="C6087" s="2" t="s">
        <v>1051</v>
      </c>
      <c r="D6087" s="2" t="s">
        <v>1052</v>
      </c>
      <c r="E6087" s="2" t="s">
        <v>1053</v>
      </c>
      <c r="F6087" s="2" t="s">
        <v>82</v>
      </c>
      <c r="G6087" s="2" t="s">
        <v>83</v>
      </c>
      <c r="H6087" s="2" t="s">
        <v>20</v>
      </c>
      <c r="I6087" s="2" t="s">
        <v>276</v>
      </c>
      <c r="J6087" s="2" t="s">
        <v>149</v>
      </c>
      <c r="K6087" s="4">
        <v>759.87</v>
      </c>
      <c r="L6087" s="4">
        <f t="shared" si="23"/>
        <v>965.03489999999999</v>
      </c>
      <c r="M6087" s="4">
        <v>135321.31</v>
      </c>
    </row>
    <row r="6088" spans="1:13" x14ac:dyDescent="0.3">
      <c r="A6088" s="2" t="s">
        <v>8558</v>
      </c>
      <c r="B6088" s="3" t="s">
        <v>4335</v>
      </c>
      <c r="C6088" s="2" t="s">
        <v>92</v>
      </c>
      <c r="D6088" s="2" t="s">
        <v>93</v>
      </c>
      <c r="E6088" s="2" t="s">
        <v>94</v>
      </c>
      <c r="F6088" s="2" t="s">
        <v>38</v>
      </c>
      <c r="G6088" s="2" t="s">
        <v>39</v>
      </c>
      <c r="H6088" s="2" t="s">
        <v>20</v>
      </c>
      <c r="I6088" s="2" t="s">
        <v>276</v>
      </c>
      <c r="J6088" s="2" t="s">
        <v>32</v>
      </c>
      <c r="K6088" s="4">
        <v>687.99</v>
      </c>
      <c r="L6088" s="4">
        <f t="shared" si="23"/>
        <v>687.99</v>
      </c>
      <c r="M6088" s="4">
        <v>314843.53999999998</v>
      </c>
    </row>
    <row r="6089" spans="1:13" x14ac:dyDescent="0.3">
      <c r="A6089" s="2" t="s">
        <v>8559</v>
      </c>
      <c r="B6089" s="3" t="s">
        <v>165</v>
      </c>
      <c r="C6089" s="2" t="s">
        <v>1847</v>
      </c>
      <c r="D6089" s="2" t="s">
        <v>587</v>
      </c>
      <c r="E6089" s="2" t="s">
        <v>588</v>
      </c>
      <c r="F6089" s="2" t="s">
        <v>147</v>
      </c>
      <c r="G6089" s="2" t="s">
        <v>148</v>
      </c>
      <c r="H6089" s="2" t="s">
        <v>61</v>
      </c>
      <c r="I6089" s="2" t="s">
        <v>62</v>
      </c>
      <c r="J6089" s="2" t="s">
        <v>32</v>
      </c>
      <c r="K6089" s="4">
        <v>2773.85</v>
      </c>
      <c r="L6089" s="4">
        <f t="shared" si="23"/>
        <v>2773.85</v>
      </c>
      <c r="M6089" s="4">
        <v>418663.46</v>
      </c>
    </row>
    <row r="6090" spans="1:13" x14ac:dyDescent="0.3">
      <c r="A6090" s="2" t="s">
        <v>8560</v>
      </c>
      <c r="B6090" s="3" t="s">
        <v>6885</v>
      </c>
      <c r="C6090" s="2" t="s">
        <v>5428</v>
      </c>
      <c r="D6090" s="2" t="s">
        <v>1616</v>
      </c>
      <c r="E6090" s="2" t="s">
        <v>1617</v>
      </c>
      <c r="F6090" s="2" t="s">
        <v>147</v>
      </c>
      <c r="G6090" s="2" t="s">
        <v>148</v>
      </c>
      <c r="H6090" s="2" t="s">
        <v>69</v>
      </c>
      <c r="I6090" s="2" t="s">
        <v>31</v>
      </c>
      <c r="J6090" s="2" t="s">
        <v>378</v>
      </c>
      <c r="K6090" s="4">
        <v>12971.14</v>
      </c>
      <c r="L6090" s="4">
        <f t="shared" si="23"/>
        <v>86.906638000000001</v>
      </c>
      <c r="M6090" s="4">
        <v>433188.06</v>
      </c>
    </row>
    <row r="6091" spans="1:13" x14ac:dyDescent="0.3">
      <c r="A6091" s="2" t="s">
        <v>8561</v>
      </c>
      <c r="B6091" s="3" t="s">
        <v>3337</v>
      </c>
      <c r="C6091" s="2" t="s">
        <v>438</v>
      </c>
      <c r="D6091" s="2" t="s">
        <v>325</v>
      </c>
      <c r="E6091" s="2" t="s">
        <v>326</v>
      </c>
      <c r="F6091" s="2" t="s">
        <v>68</v>
      </c>
      <c r="G6091" s="2" t="s">
        <v>68</v>
      </c>
      <c r="H6091" s="2" t="s">
        <v>20</v>
      </c>
      <c r="I6091" s="2" t="s">
        <v>21</v>
      </c>
      <c r="J6091" s="2" t="s">
        <v>32</v>
      </c>
      <c r="K6091" s="4">
        <v>836.71</v>
      </c>
      <c r="L6091" s="4">
        <f t="shared" si="23"/>
        <v>836.71</v>
      </c>
      <c r="M6091" s="4">
        <v>87821.31</v>
      </c>
    </row>
    <row r="6092" spans="1:13" x14ac:dyDescent="0.3">
      <c r="A6092" s="2" t="s">
        <v>8562</v>
      </c>
      <c r="B6092" s="3" t="s">
        <v>405</v>
      </c>
      <c r="C6092" s="2" t="s">
        <v>1756</v>
      </c>
      <c r="D6092" s="2" t="s">
        <v>98</v>
      </c>
      <c r="E6092" s="2" t="s">
        <v>99</v>
      </c>
      <c r="F6092" s="2" t="s">
        <v>68</v>
      </c>
      <c r="G6092" s="2" t="s">
        <v>68</v>
      </c>
      <c r="H6092" s="2" t="s">
        <v>61</v>
      </c>
      <c r="I6092" s="2" t="s">
        <v>31</v>
      </c>
      <c r="J6092" s="2" t="s">
        <v>32</v>
      </c>
      <c r="K6092" s="4">
        <v>3207.47</v>
      </c>
      <c r="L6092" s="4">
        <f t="shared" si="23"/>
        <v>3207.47</v>
      </c>
      <c r="M6092" s="4">
        <v>47504.26</v>
      </c>
    </row>
    <row r="6093" spans="1:13" x14ac:dyDescent="0.3">
      <c r="A6093" s="2" t="s">
        <v>8563</v>
      </c>
      <c r="B6093" s="3" t="s">
        <v>432</v>
      </c>
      <c r="C6093" s="2" t="s">
        <v>3092</v>
      </c>
      <c r="D6093" s="2" t="s">
        <v>80</v>
      </c>
      <c r="E6093" s="2" t="s">
        <v>81</v>
      </c>
      <c r="F6093" s="2" t="s">
        <v>82</v>
      </c>
      <c r="G6093" s="2" t="s">
        <v>83</v>
      </c>
      <c r="H6093" s="2" t="s">
        <v>61</v>
      </c>
      <c r="I6093" s="2" t="s">
        <v>62</v>
      </c>
      <c r="J6093" s="2" t="s">
        <v>149</v>
      </c>
      <c r="K6093" s="4">
        <v>2895.57</v>
      </c>
      <c r="L6093" s="4">
        <f t="shared" si="23"/>
        <v>3677.3739</v>
      </c>
      <c r="M6093" s="4">
        <v>46812.49</v>
      </c>
    </row>
    <row r="6094" spans="1:13" x14ac:dyDescent="0.3">
      <c r="A6094" s="2" t="s">
        <v>8564</v>
      </c>
      <c r="B6094" s="3" t="s">
        <v>2822</v>
      </c>
      <c r="C6094" s="2" t="s">
        <v>1699</v>
      </c>
      <c r="D6094" s="2" t="s">
        <v>353</v>
      </c>
      <c r="E6094" s="2" t="s">
        <v>354</v>
      </c>
      <c r="F6094" s="2" t="s">
        <v>45</v>
      </c>
      <c r="G6094" s="2" t="s">
        <v>46</v>
      </c>
      <c r="H6094" s="2" t="s">
        <v>69</v>
      </c>
      <c r="I6094" s="2" t="s">
        <v>70</v>
      </c>
      <c r="J6094" s="2" t="s">
        <v>32</v>
      </c>
      <c r="K6094" s="4">
        <v>11547.93</v>
      </c>
      <c r="L6094" s="4">
        <f t="shared" si="23"/>
        <v>11547.93</v>
      </c>
      <c r="M6094" s="4">
        <v>73407.88</v>
      </c>
    </row>
    <row r="6095" spans="1:13" x14ac:dyDescent="0.3">
      <c r="A6095" s="2" t="s">
        <v>8565</v>
      </c>
      <c r="B6095" s="3" t="s">
        <v>5083</v>
      </c>
      <c r="C6095" s="2" t="s">
        <v>1020</v>
      </c>
      <c r="D6095" s="2" t="s">
        <v>1021</v>
      </c>
      <c r="E6095" s="2" t="s">
        <v>1022</v>
      </c>
      <c r="F6095" s="2" t="s">
        <v>45</v>
      </c>
      <c r="G6095" s="2" t="s">
        <v>46</v>
      </c>
      <c r="H6095" s="2" t="s">
        <v>111</v>
      </c>
      <c r="I6095" s="2" t="s">
        <v>111</v>
      </c>
      <c r="J6095" s="2" t="s">
        <v>149</v>
      </c>
      <c r="K6095" s="4">
        <v>23864.11</v>
      </c>
      <c r="L6095" s="4">
        <f t="shared" si="23"/>
        <v>30307.419700000002</v>
      </c>
      <c r="M6095" s="4">
        <v>225437.63</v>
      </c>
    </row>
    <row r="6096" spans="1:13" x14ac:dyDescent="0.3">
      <c r="A6096" s="2" t="s">
        <v>8566</v>
      </c>
      <c r="B6096" s="3" t="s">
        <v>1478</v>
      </c>
      <c r="C6096" s="2" t="s">
        <v>1183</v>
      </c>
      <c r="D6096" s="2" t="s">
        <v>1184</v>
      </c>
      <c r="E6096" s="2" t="s">
        <v>1185</v>
      </c>
      <c r="F6096" s="2" t="s">
        <v>128</v>
      </c>
      <c r="G6096" s="2" t="s">
        <v>129</v>
      </c>
      <c r="H6096" s="2" t="s">
        <v>69</v>
      </c>
      <c r="I6096" s="2" t="s">
        <v>111</v>
      </c>
      <c r="J6096" s="2" t="s">
        <v>22</v>
      </c>
      <c r="K6096" s="4">
        <v>5556.86</v>
      </c>
      <c r="L6096" s="4">
        <f t="shared" si="23"/>
        <v>6001.4088000000002</v>
      </c>
      <c r="M6096" s="4">
        <v>444898.24</v>
      </c>
    </row>
    <row r="6097" spans="1:13" x14ac:dyDescent="0.3">
      <c r="A6097" s="2" t="s">
        <v>8567</v>
      </c>
      <c r="B6097" s="3" t="s">
        <v>303</v>
      </c>
      <c r="C6097" s="2" t="s">
        <v>56</v>
      </c>
      <c r="D6097" s="2" t="s">
        <v>57</v>
      </c>
      <c r="E6097" s="2" t="s">
        <v>58</v>
      </c>
      <c r="F6097" s="2" t="s">
        <v>59</v>
      </c>
      <c r="G6097" s="2" t="s">
        <v>60</v>
      </c>
      <c r="H6097" s="2" t="s">
        <v>20</v>
      </c>
      <c r="I6097" s="2" t="s">
        <v>47</v>
      </c>
      <c r="J6097" s="2" t="s">
        <v>22</v>
      </c>
      <c r="K6097" s="4">
        <v>625.16</v>
      </c>
      <c r="L6097" s="4">
        <f t="shared" si="23"/>
        <v>675.17280000000005</v>
      </c>
      <c r="M6097" s="4">
        <v>344909.78</v>
      </c>
    </row>
    <row r="6098" spans="1:13" x14ac:dyDescent="0.3">
      <c r="A6098" s="2" t="s">
        <v>8568</v>
      </c>
      <c r="B6098" s="3" t="s">
        <v>160</v>
      </c>
      <c r="C6098" s="2" t="s">
        <v>1082</v>
      </c>
      <c r="D6098" s="2" t="s">
        <v>1083</v>
      </c>
      <c r="E6098" s="2" t="s">
        <v>1084</v>
      </c>
      <c r="F6098" s="2" t="s">
        <v>59</v>
      </c>
      <c r="G6098" s="2" t="s">
        <v>60</v>
      </c>
      <c r="H6098" s="2" t="s">
        <v>61</v>
      </c>
      <c r="I6098" s="2" t="s">
        <v>62</v>
      </c>
      <c r="J6098" s="2" t="s">
        <v>22</v>
      </c>
      <c r="K6098" s="4">
        <v>3397.62</v>
      </c>
      <c r="L6098" s="4">
        <f t="shared" si="23"/>
        <v>3669.4295999999999</v>
      </c>
      <c r="M6098" s="4">
        <v>403438.11</v>
      </c>
    </row>
    <row r="6099" spans="1:13" x14ac:dyDescent="0.3">
      <c r="A6099" s="2" t="s">
        <v>8569</v>
      </c>
      <c r="B6099" s="3" t="s">
        <v>2113</v>
      </c>
      <c r="C6099" s="2" t="s">
        <v>1817</v>
      </c>
      <c r="D6099" s="2" t="s">
        <v>1818</v>
      </c>
      <c r="E6099" s="2" t="s">
        <v>1819</v>
      </c>
      <c r="F6099" s="2" t="s">
        <v>38</v>
      </c>
      <c r="G6099" s="2" t="s">
        <v>39</v>
      </c>
      <c r="H6099" s="2" t="s">
        <v>69</v>
      </c>
      <c r="I6099" s="2" t="s">
        <v>111</v>
      </c>
      <c r="J6099" s="2" t="s">
        <v>32</v>
      </c>
      <c r="K6099" s="4">
        <v>3294.74</v>
      </c>
      <c r="L6099" s="4">
        <f t="shared" si="23"/>
        <v>3294.74</v>
      </c>
      <c r="M6099" s="4">
        <v>342955.78</v>
      </c>
    </row>
    <row r="6100" spans="1:13" x14ac:dyDescent="0.3">
      <c r="A6100" s="2" t="s">
        <v>8570</v>
      </c>
      <c r="B6100" s="3" t="s">
        <v>1135</v>
      </c>
      <c r="C6100" s="2" t="s">
        <v>1014</v>
      </c>
      <c r="D6100" s="2" t="s">
        <v>507</v>
      </c>
      <c r="E6100" s="2" t="s">
        <v>508</v>
      </c>
      <c r="F6100" s="2" t="s">
        <v>45</v>
      </c>
      <c r="G6100" s="2" t="s">
        <v>46</v>
      </c>
      <c r="H6100" s="2" t="s">
        <v>61</v>
      </c>
      <c r="I6100" s="2" t="s">
        <v>31</v>
      </c>
      <c r="J6100" s="2" t="s">
        <v>149</v>
      </c>
      <c r="K6100" s="4">
        <v>3724.72</v>
      </c>
      <c r="L6100" s="4">
        <f t="shared" si="23"/>
        <v>4730.3944000000001</v>
      </c>
      <c r="M6100" s="4">
        <v>425522.23</v>
      </c>
    </row>
    <row r="6101" spans="1:13" x14ac:dyDescent="0.3">
      <c r="A6101" s="2" t="s">
        <v>8571</v>
      </c>
      <c r="B6101" s="3" t="s">
        <v>450</v>
      </c>
      <c r="C6101" s="2" t="s">
        <v>1519</v>
      </c>
      <c r="D6101" s="2" t="s">
        <v>57</v>
      </c>
      <c r="E6101" s="2" t="s">
        <v>58</v>
      </c>
      <c r="F6101" s="2" t="s">
        <v>59</v>
      </c>
      <c r="G6101" s="2" t="s">
        <v>60</v>
      </c>
      <c r="H6101" s="2" t="s">
        <v>61</v>
      </c>
      <c r="I6101" s="2" t="s">
        <v>158</v>
      </c>
      <c r="J6101" s="2" t="s">
        <v>378</v>
      </c>
      <c r="K6101" s="4">
        <v>345.61</v>
      </c>
      <c r="L6101" s="4">
        <f t="shared" si="23"/>
        <v>2.3155870000000003</v>
      </c>
      <c r="M6101" s="4">
        <v>160442.71</v>
      </c>
    </row>
    <row r="6102" spans="1:13" x14ac:dyDescent="0.3">
      <c r="A6102" s="2" t="s">
        <v>8572</v>
      </c>
      <c r="B6102" s="3" t="s">
        <v>6587</v>
      </c>
      <c r="C6102" s="2" t="s">
        <v>1374</v>
      </c>
      <c r="D6102" s="2" t="s">
        <v>1375</v>
      </c>
      <c r="E6102" s="2" t="s">
        <v>1376</v>
      </c>
      <c r="F6102" s="2" t="s">
        <v>82</v>
      </c>
      <c r="G6102" s="2" t="s">
        <v>83</v>
      </c>
      <c r="H6102" s="2" t="s">
        <v>30</v>
      </c>
      <c r="I6102" s="2" t="s">
        <v>31</v>
      </c>
      <c r="J6102" s="2" t="s">
        <v>149</v>
      </c>
      <c r="K6102" s="4">
        <v>46.33</v>
      </c>
      <c r="L6102" s="4">
        <f t="shared" si="23"/>
        <v>58.839100000000002</v>
      </c>
      <c r="M6102" s="4">
        <v>70210.36</v>
      </c>
    </row>
    <row r="6103" spans="1:13" x14ac:dyDescent="0.3">
      <c r="A6103" s="2" t="s">
        <v>8573</v>
      </c>
      <c r="B6103" s="3" t="s">
        <v>2022</v>
      </c>
      <c r="C6103" s="2" t="s">
        <v>236</v>
      </c>
      <c r="D6103" s="2" t="s">
        <v>98</v>
      </c>
      <c r="E6103" s="2" t="s">
        <v>99</v>
      </c>
      <c r="F6103" s="2" t="s">
        <v>68</v>
      </c>
      <c r="G6103" s="2" t="s">
        <v>68</v>
      </c>
      <c r="H6103" s="2" t="s">
        <v>61</v>
      </c>
      <c r="I6103" s="2" t="s">
        <v>31</v>
      </c>
      <c r="J6103" s="2" t="s">
        <v>32</v>
      </c>
      <c r="K6103" s="4">
        <v>1345.6</v>
      </c>
      <c r="L6103" s="4">
        <f t="shared" si="23"/>
        <v>1345.6</v>
      </c>
      <c r="M6103" s="4">
        <v>168634.03</v>
      </c>
    </row>
    <row r="6104" spans="1:13" x14ac:dyDescent="0.3">
      <c r="A6104" s="2" t="s">
        <v>8574</v>
      </c>
      <c r="B6104" s="3" t="s">
        <v>2713</v>
      </c>
      <c r="C6104" s="2" t="s">
        <v>236</v>
      </c>
      <c r="D6104" s="2" t="s">
        <v>98</v>
      </c>
      <c r="E6104" s="2" t="s">
        <v>99</v>
      </c>
      <c r="F6104" s="2" t="s">
        <v>68</v>
      </c>
      <c r="G6104" s="2" t="s">
        <v>68</v>
      </c>
      <c r="H6104" s="2" t="s">
        <v>61</v>
      </c>
      <c r="I6104" s="2" t="s">
        <v>31</v>
      </c>
      <c r="J6104" s="2" t="s">
        <v>32</v>
      </c>
      <c r="K6104" s="4">
        <v>3791.13</v>
      </c>
      <c r="L6104" s="4">
        <f t="shared" si="23"/>
        <v>3791.13</v>
      </c>
      <c r="M6104" s="4">
        <v>363533.03</v>
      </c>
    </row>
    <row r="6105" spans="1:13" x14ac:dyDescent="0.3">
      <c r="A6105" s="2" t="s">
        <v>8575</v>
      </c>
      <c r="B6105" s="3" t="s">
        <v>1780</v>
      </c>
      <c r="C6105" s="2" t="s">
        <v>1524</v>
      </c>
      <c r="D6105" s="2" t="s">
        <v>500</v>
      </c>
      <c r="E6105" s="2" t="s">
        <v>501</v>
      </c>
      <c r="F6105" s="2" t="s">
        <v>147</v>
      </c>
      <c r="G6105" s="2" t="s">
        <v>148</v>
      </c>
      <c r="H6105" s="2" t="s">
        <v>509</v>
      </c>
      <c r="I6105" s="2" t="s">
        <v>31</v>
      </c>
      <c r="J6105" s="2" t="s">
        <v>149</v>
      </c>
      <c r="K6105" s="4">
        <v>32.36</v>
      </c>
      <c r="L6105" s="4">
        <f t="shared" si="23"/>
        <v>41.097200000000001</v>
      </c>
      <c r="M6105" s="4">
        <v>203891.96</v>
      </c>
    </row>
    <row r="6106" spans="1:13" x14ac:dyDescent="0.3">
      <c r="A6106" s="2" t="s">
        <v>8576</v>
      </c>
      <c r="B6106" s="3" t="s">
        <v>1914</v>
      </c>
      <c r="C6106" s="2" t="s">
        <v>852</v>
      </c>
      <c r="D6106" s="2" t="s">
        <v>853</v>
      </c>
      <c r="E6106" s="2" t="s">
        <v>854</v>
      </c>
      <c r="F6106" s="2" t="s">
        <v>59</v>
      </c>
      <c r="G6106" s="2" t="s">
        <v>60</v>
      </c>
      <c r="H6106" s="2" t="s">
        <v>111</v>
      </c>
      <c r="I6106" s="2" t="s">
        <v>111</v>
      </c>
      <c r="J6106" s="2" t="s">
        <v>32</v>
      </c>
      <c r="K6106" s="4">
        <v>49379.19</v>
      </c>
      <c r="L6106" s="4">
        <f t="shared" si="23"/>
        <v>49379.19</v>
      </c>
      <c r="M6106" s="4">
        <v>484848.45</v>
      </c>
    </row>
    <row r="6107" spans="1:13" x14ac:dyDescent="0.3">
      <c r="A6107" s="2" t="s">
        <v>8577</v>
      </c>
      <c r="B6107" s="3" t="s">
        <v>4199</v>
      </c>
      <c r="C6107" s="2" t="s">
        <v>375</v>
      </c>
      <c r="D6107" s="2" t="s">
        <v>376</v>
      </c>
      <c r="E6107" s="2" t="s">
        <v>377</v>
      </c>
      <c r="F6107" s="2" t="s">
        <v>59</v>
      </c>
      <c r="G6107" s="2" t="s">
        <v>60</v>
      </c>
      <c r="H6107" s="2" t="s">
        <v>111</v>
      </c>
      <c r="I6107" s="2" t="s">
        <v>111</v>
      </c>
      <c r="J6107" s="2" t="s">
        <v>22</v>
      </c>
      <c r="K6107" s="4">
        <v>11036.96</v>
      </c>
      <c r="L6107" s="4">
        <f t="shared" si="23"/>
        <v>11919.916799999999</v>
      </c>
      <c r="M6107" s="4">
        <v>3524.56</v>
      </c>
    </row>
    <row r="6108" spans="1:13" x14ac:dyDescent="0.3">
      <c r="A6108" s="2" t="s">
        <v>8578</v>
      </c>
      <c r="B6108" s="3" t="s">
        <v>4894</v>
      </c>
      <c r="C6108" s="2" t="s">
        <v>2234</v>
      </c>
      <c r="D6108" s="2" t="s">
        <v>2235</v>
      </c>
      <c r="E6108" s="2" t="s">
        <v>2236</v>
      </c>
      <c r="F6108" s="2" t="s">
        <v>128</v>
      </c>
      <c r="G6108" s="2" t="s">
        <v>129</v>
      </c>
      <c r="H6108" s="2" t="s">
        <v>509</v>
      </c>
      <c r="I6108" s="2" t="s">
        <v>510</v>
      </c>
      <c r="J6108" s="2" t="s">
        <v>32</v>
      </c>
      <c r="K6108" s="4">
        <v>28.56</v>
      </c>
      <c r="L6108" s="4">
        <f t="shared" si="23"/>
        <v>28.56</v>
      </c>
      <c r="M6108" s="4">
        <v>295070.37</v>
      </c>
    </row>
    <row r="6109" spans="1:13" x14ac:dyDescent="0.3">
      <c r="A6109" s="2" t="s">
        <v>8579</v>
      </c>
      <c r="B6109" s="3" t="s">
        <v>351</v>
      </c>
      <c r="C6109" s="2" t="s">
        <v>3088</v>
      </c>
      <c r="D6109" s="2" t="s">
        <v>538</v>
      </c>
      <c r="E6109" s="2" t="s">
        <v>194</v>
      </c>
      <c r="F6109" s="2" t="s">
        <v>38</v>
      </c>
      <c r="G6109" s="2" t="s">
        <v>39</v>
      </c>
      <c r="H6109" s="2" t="s">
        <v>20</v>
      </c>
      <c r="I6109" s="2" t="s">
        <v>21</v>
      </c>
      <c r="J6109" s="2" t="s">
        <v>378</v>
      </c>
      <c r="K6109" s="4">
        <v>735.98</v>
      </c>
      <c r="L6109" s="4">
        <f t="shared" si="23"/>
        <v>4.9310660000000004</v>
      </c>
      <c r="M6109" s="4">
        <v>203735.49</v>
      </c>
    </row>
    <row r="6110" spans="1:13" x14ac:dyDescent="0.3">
      <c r="A6110" s="2" t="s">
        <v>8580</v>
      </c>
      <c r="B6110" s="3" t="s">
        <v>8581</v>
      </c>
      <c r="C6110" s="2" t="s">
        <v>2141</v>
      </c>
      <c r="D6110" s="2" t="s">
        <v>690</v>
      </c>
      <c r="E6110" s="2" t="s">
        <v>691</v>
      </c>
      <c r="F6110" s="2" t="s">
        <v>147</v>
      </c>
      <c r="G6110" s="2" t="s">
        <v>148</v>
      </c>
      <c r="H6110" s="2" t="s">
        <v>105</v>
      </c>
      <c r="I6110" s="2" t="s">
        <v>31</v>
      </c>
      <c r="J6110" s="2" t="s">
        <v>32</v>
      </c>
      <c r="K6110" s="4">
        <v>687.87</v>
      </c>
      <c r="L6110" s="4">
        <f t="shared" si="23"/>
        <v>687.87</v>
      </c>
      <c r="M6110" s="4">
        <v>470930.68</v>
      </c>
    </row>
    <row r="6111" spans="1:13" x14ac:dyDescent="0.3">
      <c r="A6111" s="2" t="s">
        <v>8582</v>
      </c>
      <c r="B6111" s="3" t="s">
        <v>4829</v>
      </c>
      <c r="C6111" s="2" t="s">
        <v>1401</v>
      </c>
      <c r="D6111" s="2" t="s">
        <v>804</v>
      </c>
      <c r="E6111" s="2" t="s">
        <v>805</v>
      </c>
      <c r="F6111" s="2" t="s">
        <v>82</v>
      </c>
      <c r="G6111" s="2" t="s">
        <v>83</v>
      </c>
      <c r="H6111" s="2" t="s">
        <v>69</v>
      </c>
      <c r="I6111" s="2" t="s">
        <v>111</v>
      </c>
      <c r="J6111" s="2" t="s">
        <v>32</v>
      </c>
      <c r="K6111" s="4">
        <v>5025.7700000000004</v>
      </c>
      <c r="L6111" s="4">
        <f t="shared" si="23"/>
        <v>5025.7700000000004</v>
      </c>
      <c r="M6111" s="4">
        <v>172585.88</v>
      </c>
    </row>
    <row r="6112" spans="1:13" x14ac:dyDescent="0.3">
      <c r="A6112" s="2" t="s">
        <v>8583</v>
      </c>
      <c r="B6112" s="3" t="s">
        <v>165</v>
      </c>
      <c r="C6112" s="2" t="s">
        <v>1188</v>
      </c>
      <c r="D6112" s="2" t="s">
        <v>285</v>
      </c>
      <c r="E6112" s="2" t="s">
        <v>286</v>
      </c>
      <c r="F6112" s="2" t="s">
        <v>128</v>
      </c>
      <c r="G6112" s="2" t="s">
        <v>129</v>
      </c>
      <c r="H6112" s="2" t="s">
        <v>61</v>
      </c>
      <c r="I6112" s="2" t="s">
        <v>31</v>
      </c>
      <c r="J6112" s="2" t="s">
        <v>22</v>
      </c>
      <c r="K6112" s="4">
        <v>4125.21</v>
      </c>
      <c r="L6112" s="4">
        <f t="shared" si="23"/>
        <v>4455.2268000000004</v>
      </c>
      <c r="M6112" s="4">
        <v>327582.76</v>
      </c>
    </row>
    <row r="6113" spans="1:13" x14ac:dyDescent="0.3">
      <c r="A6113" s="2" t="s">
        <v>8584</v>
      </c>
      <c r="B6113" s="3" t="s">
        <v>2788</v>
      </c>
      <c r="C6113" s="2" t="s">
        <v>1292</v>
      </c>
      <c r="D6113" s="2" t="s">
        <v>1293</v>
      </c>
      <c r="E6113" s="2" t="s">
        <v>1294</v>
      </c>
      <c r="F6113" s="2" t="s">
        <v>140</v>
      </c>
      <c r="G6113" s="2" t="s">
        <v>141</v>
      </c>
      <c r="H6113" s="2" t="s">
        <v>20</v>
      </c>
      <c r="I6113" s="2" t="s">
        <v>21</v>
      </c>
      <c r="J6113" s="2" t="s">
        <v>32</v>
      </c>
      <c r="K6113" s="4">
        <v>1920.47</v>
      </c>
      <c r="L6113" s="4">
        <f t="shared" si="23"/>
        <v>1920.47</v>
      </c>
      <c r="M6113" s="4">
        <v>151119.26</v>
      </c>
    </row>
    <row r="6114" spans="1:13" x14ac:dyDescent="0.3">
      <c r="A6114" s="2" t="s">
        <v>8585</v>
      </c>
      <c r="B6114" s="3" t="s">
        <v>6279</v>
      </c>
      <c r="C6114" s="2" t="s">
        <v>97</v>
      </c>
      <c r="D6114" s="2" t="s">
        <v>98</v>
      </c>
      <c r="E6114" s="2" t="s">
        <v>99</v>
      </c>
      <c r="F6114" s="2" t="s">
        <v>68</v>
      </c>
      <c r="G6114" s="2" t="s">
        <v>68</v>
      </c>
      <c r="H6114" s="2" t="s">
        <v>105</v>
      </c>
      <c r="I6114" s="2" t="s">
        <v>31</v>
      </c>
      <c r="J6114" s="2" t="s">
        <v>32</v>
      </c>
      <c r="K6114" s="4">
        <v>8867.52</v>
      </c>
      <c r="L6114" s="4">
        <f t="shared" si="23"/>
        <v>8867.52</v>
      </c>
      <c r="M6114" s="4">
        <v>298251.99</v>
      </c>
    </row>
    <row r="6115" spans="1:13" x14ac:dyDescent="0.3">
      <c r="A6115" s="2" t="s">
        <v>8586</v>
      </c>
      <c r="B6115" s="3" t="s">
        <v>3398</v>
      </c>
      <c r="C6115" s="2" t="s">
        <v>1544</v>
      </c>
      <c r="D6115" s="2" t="s">
        <v>835</v>
      </c>
      <c r="E6115" s="2" t="s">
        <v>836</v>
      </c>
      <c r="F6115" s="2" t="s">
        <v>147</v>
      </c>
      <c r="G6115" s="2" t="s">
        <v>148</v>
      </c>
      <c r="H6115" s="2" t="s">
        <v>509</v>
      </c>
      <c r="I6115" s="2" t="s">
        <v>31</v>
      </c>
      <c r="J6115" s="2" t="s">
        <v>378</v>
      </c>
      <c r="K6115" s="4">
        <v>333.53</v>
      </c>
      <c r="L6115" s="4">
        <f t="shared" si="23"/>
        <v>2.2346509999999999</v>
      </c>
      <c r="M6115" s="4">
        <v>174609.42</v>
      </c>
    </row>
    <row r="6116" spans="1:13" x14ac:dyDescent="0.3">
      <c r="A6116" s="2" t="s">
        <v>8587</v>
      </c>
      <c r="B6116" s="3" t="s">
        <v>1110</v>
      </c>
      <c r="C6116" s="2" t="s">
        <v>1051</v>
      </c>
      <c r="D6116" s="2" t="s">
        <v>1052</v>
      </c>
      <c r="E6116" s="2" t="s">
        <v>1053</v>
      </c>
      <c r="F6116" s="2" t="s">
        <v>82</v>
      </c>
      <c r="G6116" s="2" t="s">
        <v>83</v>
      </c>
      <c r="H6116" s="2" t="s">
        <v>111</v>
      </c>
      <c r="I6116" s="2" t="s">
        <v>111</v>
      </c>
      <c r="J6116" s="2" t="s">
        <v>22</v>
      </c>
      <c r="K6116" s="4">
        <v>30466.37</v>
      </c>
      <c r="L6116" s="4">
        <f t="shared" si="23"/>
        <v>32903.679600000003</v>
      </c>
      <c r="M6116" s="4">
        <v>394709.79</v>
      </c>
    </row>
    <row r="6117" spans="1:13" x14ac:dyDescent="0.3">
      <c r="A6117" s="2" t="s">
        <v>8588</v>
      </c>
      <c r="B6117" s="3" t="s">
        <v>2301</v>
      </c>
      <c r="C6117" s="2" t="s">
        <v>532</v>
      </c>
      <c r="D6117" s="2" t="s">
        <v>533</v>
      </c>
      <c r="E6117" s="2" t="s">
        <v>534</v>
      </c>
      <c r="F6117" s="2" t="s">
        <v>128</v>
      </c>
      <c r="G6117" s="2" t="s">
        <v>129</v>
      </c>
      <c r="H6117" s="2" t="s">
        <v>61</v>
      </c>
      <c r="I6117" s="2" t="s">
        <v>200</v>
      </c>
      <c r="J6117" s="2" t="s">
        <v>71</v>
      </c>
      <c r="K6117" s="4">
        <v>2553.41</v>
      </c>
      <c r="L6117" s="4">
        <f t="shared" si="23"/>
        <v>357.47739999999999</v>
      </c>
      <c r="M6117" s="4">
        <v>181942</v>
      </c>
    </row>
    <row r="6118" spans="1:13" x14ac:dyDescent="0.3">
      <c r="A6118" s="2" t="s">
        <v>8589</v>
      </c>
      <c r="B6118" s="3" t="s">
        <v>2783</v>
      </c>
      <c r="C6118" s="2" t="s">
        <v>658</v>
      </c>
      <c r="D6118" s="2" t="s">
        <v>659</v>
      </c>
      <c r="E6118" s="2" t="s">
        <v>660</v>
      </c>
      <c r="F6118" s="2" t="s">
        <v>140</v>
      </c>
      <c r="G6118" s="2" t="s">
        <v>141</v>
      </c>
      <c r="H6118" s="2" t="s">
        <v>122</v>
      </c>
      <c r="I6118" s="2" t="s">
        <v>31</v>
      </c>
      <c r="J6118" s="2" t="s">
        <v>22</v>
      </c>
      <c r="K6118" s="4">
        <v>6944.17</v>
      </c>
      <c r="L6118" s="4">
        <f t="shared" si="23"/>
        <v>7499.7036000000007</v>
      </c>
      <c r="M6118" s="4">
        <v>393958.08</v>
      </c>
    </row>
    <row r="6119" spans="1:13" x14ac:dyDescent="0.3">
      <c r="A6119" s="2" t="s">
        <v>8590</v>
      </c>
      <c r="B6119" s="3" t="s">
        <v>5746</v>
      </c>
      <c r="C6119" s="2" t="s">
        <v>808</v>
      </c>
      <c r="D6119" s="2" t="s">
        <v>809</v>
      </c>
      <c r="E6119" s="2" t="s">
        <v>810</v>
      </c>
      <c r="F6119" s="2" t="s">
        <v>140</v>
      </c>
      <c r="G6119" s="2" t="s">
        <v>141</v>
      </c>
      <c r="H6119" s="2" t="s">
        <v>20</v>
      </c>
      <c r="I6119" s="2" t="s">
        <v>276</v>
      </c>
      <c r="J6119" s="2" t="s">
        <v>32</v>
      </c>
      <c r="K6119" s="4">
        <v>1284.9100000000001</v>
      </c>
      <c r="L6119" s="4">
        <f t="shared" si="23"/>
        <v>1284.9100000000001</v>
      </c>
      <c r="M6119" s="4">
        <v>1715.48</v>
      </c>
    </row>
    <row r="6120" spans="1:13" x14ac:dyDescent="0.3">
      <c r="A6120" s="2" t="s">
        <v>8591</v>
      </c>
      <c r="B6120" s="3" t="s">
        <v>1039</v>
      </c>
      <c r="C6120" s="2" t="s">
        <v>381</v>
      </c>
      <c r="D6120" s="2" t="s">
        <v>382</v>
      </c>
      <c r="E6120" s="2" t="s">
        <v>383</v>
      </c>
      <c r="F6120" s="2" t="s">
        <v>45</v>
      </c>
      <c r="G6120" s="2" t="s">
        <v>46</v>
      </c>
      <c r="H6120" s="2" t="s">
        <v>111</v>
      </c>
      <c r="I6120" s="2" t="s">
        <v>111</v>
      </c>
      <c r="J6120" s="2" t="s">
        <v>32</v>
      </c>
      <c r="K6120" s="4">
        <v>10983.78</v>
      </c>
      <c r="L6120" s="4">
        <f t="shared" si="23"/>
        <v>10983.78</v>
      </c>
      <c r="M6120" s="4">
        <v>226091.72</v>
      </c>
    </row>
    <row r="6121" spans="1:13" x14ac:dyDescent="0.3">
      <c r="A6121" s="2" t="s">
        <v>8592</v>
      </c>
      <c r="B6121" s="3" t="s">
        <v>669</v>
      </c>
      <c r="C6121" s="2" t="s">
        <v>35</v>
      </c>
      <c r="D6121" s="2" t="s">
        <v>36</v>
      </c>
      <c r="E6121" s="2" t="s">
        <v>37</v>
      </c>
      <c r="F6121" s="2" t="s">
        <v>38</v>
      </c>
      <c r="G6121" s="2" t="s">
        <v>39</v>
      </c>
      <c r="H6121" s="2" t="s">
        <v>105</v>
      </c>
      <c r="I6121" s="2" t="s">
        <v>31</v>
      </c>
      <c r="J6121" s="2" t="s">
        <v>32</v>
      </c>
      <c r="K6121" s="4">
        <v>3494.43</v>
      </c>
      <c r="L6121" s="4">
        <f t="shared" si="23"/>
        <v>3494.43</v>
      </c>
      <c r="M6121" s="4">
        <v>285982.95</v>
      </c>
    </row>
    <row r="6122" spans="1:13" x14ac:dyDescent="0.3">
      <c r="A6122" s="2" t="s">
        <v>8593</v>
      </c>
      <c r="B6122" s="3" t="s">
        <v>3189</v>
      </c>
      <c r="C6122" s="2" t="s">
        <v>2526</v>
      </c>
      <c r="D6122" s="2" t="s">
        <v>167</v>
      </c>
      <c r="E6122" s="2" t="s">
        <v>168</v>
      </c>
      <c r="F6122" s="2" t="s">
        <v>38</v>
      </c>
      <c r="G6122" s="2" t="s">
        <v>39</v>
      </c>
      <c r="H6122" s="2" t="s">
        <v>30</v>
      </c>
      <c r="I6122" s="2" t="s">
        <v>31</v>
      </c>
      <c r="J6122" s="2" t="s">
        <v>22</v>
      </c>
      <c r="K6122" s="4">
        <v>37.71</v>
      </c>
      <c r="L6122" s="4">
        <f t="shared" ref="L6122:L6376" si="24">K6122*VLOOKUP(J6122,{"USD",1;"EUR",1.08;"GBP",1.27;"JPY",0.0067;"CNY",0.14;"INR",0.012},2,FALSE)</f>
        <v>40.726800000000004</v>
      </c>
      <c r="M6122" s="4">
        <v>346286.3</v>
      </c>
    </row>
    <row r="6123" spans="1:13" x14ac:dyDescent="0.3">
      <c r="A6123" s="2" t="s">
        <v>8594</v>
      </c>
      <c r="B6123" s="3" t="s">
        <v>3100</v>
      </c>
      <c r="C6123" s="2" t="s">
        <v>1292</v>
      </c>
      <c r="D6123" s="2" t="s">
        <v>1293</v>
      </c>
      <c r="E6123" s="2" t="s">
        <v>1294</v>
      </c>
      <c r="F6123" s="2" t="s">
        <v>140</v>
      </c>
      <c r="G6123" s="2" t="s">
        <v>141</v>
      </c>
      <c r="H6123" s="2" t="s">
        <v>20</v>
      </c>
      <c r="I6123" s="2" t="s">
        <v>260</v>
      </c>
      <c r="J6123" s="2" t="s">
        <v>22</v>
      </c>
      <c r="K6123" s="4">
        <v>1491.44</v>
      </c>
      <c r="L6123" s="4">
        <f t="shared" si="24"/>
        <v>1610.7552000000001</v>
      </c>
      <c r="M6123" s="4">
        <v>229484.14</v>
      </c>
    </row>
    <row r="6124" spans="1:13" x14ac:dyDescent="0.3">
      <c r="A6124" s="2" t="s">
        <v>8595</v>
      </c>
      <c r="B6124" s="3" t="s">
        <v>2478</v>
      </c>
      <c r="C6124" s="2" t="s">
        <v>3069</v>
      </c>
      <c r="D6124" s="2" t="s">
        <v>560</v>
      </c>
      <c r="E6124" s="2" t="s">
        <v>561</v>
      </c>
      <c r="F6124" s="2" t="s">
        <v>147</v>
      </c>
      <c r="G6124" s="2" t="s">
        <v>148</v>
      </c>
      <c r="H6124" s="2" t="s">
        <v>20</v>
      </c>
      <c r="I6124" s="2" t="s">
        <v>276</v>
      </c>
      <c r="J6124" s="2" t="s">
        <v>22</v>
      </c>
      <c r="K6124" s="4">
        <v>170.89</v>
      </c>
      <c r="L6124" s="4">
        <f t="shared" si="24"/>
        <v>184.56119999999999</v>
      </c>
      <c r="M6124" s="4">
        <v>245395.41</v>
      </c>
    </row>
    <row r="6125" spans="1:13" x14ac:dyDescent="0.3">
      <c r="A6125" s="2" t="s">
        <v>8596</v>
      </c>
      <c r="B6125" s="3" t="s">
        <v>3682</v>
      </c>
      <c r="C6125" s="2" t="s">
        <v>709</v>
      </c>
      <c r="D6125" s="2" t="s">
        <v>710</v>
      </c>
      <c r="E6125" s="2" t="s">
        <v>711</v>
      </c>
      <c r="F6125" s="2" t="s">
        <v>147</v>
      </c>
      <c r="G6125" s="2" t="s">
        <v>148</v>
      </c>
      <c r="H6125" s="2" t="s">
        <v>61</v>
      </c>
      <c r="I6125" s="2" t="s">
        <v>158</v>
      </c>
      <c r="J6125" s="2" t="s">
        <v>32</v>
      </c>
      <c r="K6125" s="4">
        <v>3060.62</v>
      </c>
      <c r="L6125" s="4">
        <f t="shared" si="24"/>
        <v>3060.62</v>
      </c>
      <c r="M6125" s="4">
        <v>204938.27</v>
      </c>
    </row>
    <row r="6126" spans="1:13" x14ac:dyDescent="0.3">
      <c r="A6126" s="2" t="s">
        <v>8597</v>
      </c>
      <c r="B6126" s="3" t="s">
        <v>5286</v>
      </c>
      <c r="C6126" s="2" t="s">
        <v>694</v>
      </c>
      <c r="D6126" s="2" t="s">
        <v>295</v>
      </c>
      <c r="E6126" s="2" t="s">
        <v>296</v>
      </c>
      <c r="F6126" s="2" t="s">
        <v>38</v>
      </c>
      <c r="G6126" s="2" t="s">
        <v>39</v>
      </c>
      <c r="H6126" s="2" t="s">
        <v>20</v>
      </c>
      <c r="I6126" s="2" t="s">
        <v>276</v>
      </c>
      <c r="J6126" s="2" t="s">
        <v>71</v>
      </c>
      <c r="K6126" s="4">
        <v>71.400000000000006</v>
      </c>
      <c r="L6126" s="4">
        <f t="shared" si="24"/>
        <v>9.9960000000000022</v>
      </c>
      <c r="M6126" s="4">
        <v>183746.76</v>
      </c>
    </row>
    <row r="6127" spans="1:13" x14ac:dyDescent="0.3">
      <c r="A6127" s="2" t="s">
        <v>8598</v>
      </c>
      <c r="B6127" s="3" t="s">
        <v>3799</v>
      </c>
      <c r="C6127" s="2" t="s">
        <v>1229</v>
      </c>
      <c r="D6127" s="2" t="s">
        <v>1230</v>
      </c>
      <c r="E6127" s="2" t="s">
        <v>1231</v>
      </c>
      <c r="F6127" s="2" t="s">
        <v>128</v>
      </c>
      <c r="G6127" s="2" t="s">
        <v>129</v>
      </c>
      <c r="H6127" s="2" t="s">
        <v>69</v>
      </c>
      <c r="I6127" s="2" t="s">
        <v>111</v>
      </c>
      <c r="J6127" s="2" t="s">
        <v>149</v>
      </c>
      <c r="K6127" s="4">
        <v>2966.98</v>
      </c>
      <c r="L6127" s="4">
        <f t="shared" si="24"/>
        <v>3768.0646000000002</v>
      </c>
      <c r="M6127" s="4">
        <v>176102.97</v>
      </c>
    </row>
    <row r="6128" spans="1:13" x14ac:dyDescent="0.3">
      <c r="A6128" s="2" t="s">
        <v>8599</v>
      </c>
      <c r="B6128" s="3" t="s">
        <v>1201</v>
      </c>
      <c r="C6128" s="2" t="s">
        <v>2073</v>
      </c>
      <c r="D6128" s="2" t="s">
        <v>788</v>
      </c>
      <c r="E6128" s="2" t="s">
        <v>789</v>
      </c>
      <c r="F6128" s="2" t="s">
        <v>38</v>
      </c>
      <c r="G6128" s="2" t="s">
        <v>39</v>
      </c>
      <c r="H6128" s="2" t="s">
        <v>20</v>
      </c>
      <c r="I6128" s="2" t="s">
        <v>276</v>
      </c>
      <c r="J6128" s="2" t="s">
        <v>32</v>
      </c>
      <c r="K6128" s="4">
        <v>1231.56</v>
      </c>
      <c r="L6128" s="4">
        <f t="shared" si="24"/>
        <v>1231.56</v>
      </c>
      <c r="M6128" s="4">
        <v>182675.89</v>
      </c>
    </row>
    <row r="6129" spans="1:13" x14ac:dyDescent="0.3">
      <c r="A6129" s="2" t="s">
        <v>8600</v>
      </c>
      <c r="B6129" s="3" t="s">
        <v>4091</v>
      </c>
      <c r="C6129" s="2" t="s">
        <v>1191</v>
      </c>
      <c r="D6129" s="2" t="s">
        <v>922</v>
      </c>
      <c r="E6129" s="2" t="s">
        <v>923</v>
      </c>
      <c r="F6129" s="2" t="s">
        <v>28</v>
      </c>
      <c r="G6129" s="2" t="s">
        <v>29</v>
      </c>
      <c r="H6129" s="2" t="s">
        <v>69</v>
      </c>
      <c r="I6129" s="2" t="s">
        <v>31</v>
      </c>
      <c r="J6129" s="2" t="s">
        <v>32</v>
      </c>
      <c r="K6129" s="4">
        <v>7720.88</v>
      </c>
      <c r="L6129" s="4">
        <f t="shared" si="24"/>
        <v>7720.88</v>
      </c>
      <c r="M6129" s="4">
        <v>238439.14</v>
      </c>
    </row>
    <row r="6130" spans="1:13" x14ac:dyDescent="0.3">
      <c r="A6130" s="2" t="s">
        <v>8601</v>
      </c>
      <c r="B6130" s="3" t="s">
        <v>1199</v>
      </c>
      <c r="C6130" s="2" t="s">
        <v>365</v>
      </c>
      <c r="D6130" s="2" t="s">
        <v>366</v>
      </c>
      <c r="E6130" s="2" t="s">
        <v>367</v>
      </c>
      <c r="F6130" s="2" t="s">
        <v>68</v>
      </c>
      <c r="G6130" s="2" t="s">
        <v>68</v>
      </c>
      <c r="H6130" s="2" t="s">
        <v>20</v>
      </c>
      <c r="I6130" s="2" t="s">
        <v>47</v>
      </c>
      <c r="J6130" s="2" t="s">
        <v>378</v>
      </c>
      <c r="K6130" s="4">
        <v>1777.33</v>
      </c>
      <c r="L6130" s="4">
        <f t="shared" si="24"/>
        <v>11.908111</v>
      </c>
      <c r="M6130" s="4">
        <v>105491.34</v>
      </c>
    </row>
    <row r="6131" spans="1:13" x14ac:dyDescent="0.3">
      <c r="A6131" s="2" t="s">
        <v>8602</v>
      </c>
      <c r="B6131" s="3" t="s">
        <v>1148</v>
      </c>
      <c r="C6131" s="2" t="s">
        <v>2067</v>
      </c>
      <c r="D6131" s="2" t="s">
        <v>2068</v>
      </c>
      <c r="E6131" s="2" t="s">
        <v>2069</v>
      </c>
      <c r="F6131" s="2" t="s">
        <v>59</v>
      </c>
      <c r="G6131" s="2" t="s">
        <v>60</v>
      </c>
      <c r="H6131" s="2" t="s">
        <v>61</v>
      </c>
      <c r="I6131" s="2" t="s">
        <v>62</v>
      </c>
      <c r="J6131" s="2" t="s">
        <v>32</v>
      </c>
      <c r="K6131" s="4">
        <v>1079.1600000000001</v>
      </c>
      <c r="L6131" s="4">
        <f t="shared" si="24"/>
        <v>1079.1600000000001</v>
      </c>
      <c r="M6131" s="4">
        <v>387890.47</v>
      </c>
    </row>
    <row r="6132" spans="1:13" x14ac:dyDescent="0.3">
      <c r="A6132" s="2" t="s">
        <v>8603</v>
      </c>
      <c r="B6132" s="3" t="s">
        <v>3452</v>
      </c>
      <c r="C6132" s="2" t="s">
        <v>845</v>
      </c>
      <c r="D6132" s="2" t="s">
        <v>353</v>
      </c>
      <c r="E6132" s="2" t="s">
        <v>354</v>
      </c>
      <c r="F6132" s="2" t="s">
        <v>45</v>
      </c>
      <c r="G6132" s="2" t="s">
        <v>46</v>
      </c>
      <c r="H6132" s="2" t="s">
        <v>61</v>
      </c>
      <c r="I6132" s="2" t="s">
        <v>158</v>
      </c>
      <c r="J6132" s="2" t="s">
        <v>22</v>
      </c>
      <c r="K6132" s="4">
        <v>4313.3999999999996</v>
      </c>
      <c r="L6132" s="4">
        <f t="shared" si="24"/>
        <v>4658.4719999999998</v>
      </c>
      <c r="M6132" s="4">
        <v>420099.1</v>
      </c>
    </row>
    <row r="6133" spans="1:13" x14ac:dyDescent="0.3">
      <c r="A6133" s="2" t="s">
        <v>8604</v>
      </c>
      <c r="B6133" s="3" t="s">
        <v>3281</v>
      </c>
      <c r="C6133" s="2" t="s">
        <v>3369</v>
      </c>
      <c r="D6133" s="2" t="s">
        <v>1795</v>
      </c>
      <c r="E6133" s="2" t="s">
        <v>1796</v>
      </c>
      <c r="F6133" s="2" t="s">
        <v>147</v>
      </c>
      <c r="G6133" s="2" t="s">
        <v>148</v>
      </c>
      <c r="H6133" s="2" t="s">
        <v>20</v>
      </c>
      <c r="I6133" s="2" t="s">
        <v>47</v>
      </c>
      <c r="J6133" s="2" t="s">
        <v>32</v>
      </c>
      <c r="K6133" s="4">
        <v>517.64</v>
      </c>
      <c r="L6133" s="4">
        <f t="shared" si="24"/>
        <v>517.64</v>
      </c>
      <c r="M6133" s="4">
        <v>303782.34000000003</v>
      </c>
    </row>
    <row r="6134" spans="1:13" x14ac:dyDescent="0.3">
      <c r="A6134" s="2" t="s">
        <v>8605</v>
      </c>
      <c r="B6134" s="3" t="s">
        <v>3761</v>
      </c>
      <c r="C6134" s="2" t="s">
        <v>119</v>
      </c>
      <c r="D6134" s="2" t="s">
        <v>120</v>
      </c>
      <c r="E6134" s="2" t="s">
        <v>121</v>
      </c>
      <c r="F6134" s="2" t="s">
        <v>18</v>
      </c>
      <c r="G6134" s="2" t="s">
        <v>19</v>
      </c>
      <c r="H6134" s="2" t="s">
        <v>122</v>
      </c>
      <c r="I6134" s="2" t="s">
        <v>31</v>
      </c>
      <c r="J6134" s="2" t="s">
        <v>32</v>
      </c>
      <c r="K6134" s="4">
        <v>48945.03</v>
      </c>
      <c r="L6134" s="4">
        <f t="shared" si="24"/>
        <v>48945.03</v>
      </c>
      <c r="M6134" s="4">
        <v>150809.60000000001</v>
      </c>
    </row>
    <row r="6135" spans="1:13" x14ac:dyDescent="0.3">
      <c r="A6135" s="2" t="s">
        <v>8606</v>
      </c>
      <c r="B6135" s="3" t="s">
        <v>3006</v>
      </c>
      <c r="C6135" s="2" t="s">
        <v>491</v>
      </c>
      <c r="D6135" s="2" t="s">
        <v>492</v>
      </c>
      <c r="E6135" s="2" t="s">
        <v>493</v>
      </c>
      <c r="F6135" s="2" t="s">
        <v>38</v>
      </c>
      <c r="G6135" s="2" t="s">
        <v>39</v>
      </c>
      <c r="H6135" s="2" t="s">
        <v>61</v>
      </c>
      <c r="I6135" s="2" t="s">
        <v>200</v>
      </c>
      <c r="J6135" s="2" t="s">
        <v>22</v>
      </c>
      <c r="K6135" s="4">
        <v>3309.76</v>
      </c>
      <c r="L6135" s="4">
        <f t="shared" si="24"/>
        <v>3574.5408000000007</v>
      </c>
      <c r="M6135" s="4">
        <v>369163.79</v>
      </c>
    </row>
    <row r="6136" spans="1:13" x14ac:dyDescent="0.3">
      <c r="A6136" s="2" t="s">
        <v>8607</v>
      </c>
      <c r="B6136" s="3" t="s">
        <v>1030</v>
      </c>
      <c r="C6136" s="2" t="s">
        <v>1744</v>
      </c>
      <c r="D6136" s="2" t="s">
        <v>1074</v>
      </c>
      <c r="E6136" s="2" t="s">
        <v>1075</v>
      </c>
      <c r="F6136" s="2" t="s">
        <v>59</v>
      </c>
      <c r="G6136" s="2" t="s">
        <v>60</v>
      </c>
      <c r="H6136" s="2" t="s">
        <v>61</v>
      </c>
      <c r="I6136" s="2" t="s">
        <v>53</v>
      </c>
      <c r="J6136" s="2" t="s">
        <v>32</v>
      </c>
      <c r="K6136" s="4">
        <v>4051.58</v>
      </c>
      <c r="L6136" s="4">
        <f t="shared" si="24"/>
        <v>4051.58</v>
      </c>
      <c r="M6136" s="4">
        <v>487024.76</v>
      </c>
    </row>
    <row r="6137" spans="1:13" x14ac:dyDescent="0.3">
      <c r="A6137" s="2" t="s">
        <v>8608</v>
      </c>
      <c r="B6137" s="3" t="s">
        <v>3227</v>
      </c>
      <c r="C6137" s="2" t="s">
        <v>2001</v>
      </c>
      <c r="D6137" s="2" t="s">
        <v>526</v>
      </c>
      <c r="E6137" s="2" t="s">
        <v>527</v>
      </c>
      <c r="F6137" s="2" t="s">
        <v>45</v>
      </c>
      <c r="G6137" s="2" t="s">
        <v>46</v>
      </c>
      <c r="H6137" s="2" t="s">
        <v>20</v>
      </c>
      <c r="I6137" s="2" t="s">
        <v>276</v>
      </c>
      <c r="J6137" s="2" t="s">
        <v>149</v>
      </c>
      <c r="K6137" s="4">
        <v>599.98</v>
      </c>
      <c r="L6137" s="4">
        <f t="shared" si="24"/>
        <v>761.97460000000001</v>
      </c>
      <c r="M6137" s="4">
        <v>407229.27</v>
      </c>
    </row>
    <row r="6138" spans="1:13" x14ac:dyDescent="0.3">
      <c r="A6138" s="2" t="s">
        <v>8609</v>
      </c>
      <c r="B6138" s="3" t="s">
        <v>2169</v>
      </c>
      <c r="C6138" s="2" t="s">
        <v>541</v>
      </c>
      <c r="D6138" s="2" t="s">
        <v>542</v>
      </c>
      <c r="E6138" s="2" t="s">
        <v>543</v>
      </c>
      <c r="F6138" s="2" t="s">
        <v>45</v>
      </c>
      <c r="G6138" s="2" t="s">
        <v>46</v>
      </c>
      <c r="H6138" s="2" t="s">
        <v>105</v>
      </c>
      <c r="I6138" s="2" t="s">
        <v>31</v>
      </c>
      <c r="J6138" s="2" t="s">
        <v>32</v>
      </c>
      <c r="K6138" s="4">
        <v>484.94</v>
      </c>
      <c r="L6138" s="4">
        <f t="shared" si="24"/>
        <v>484.94</v>
      </c>
      <c r="M6138" s="4">
        <v>43217.67</v>
      </c>
    </row>
    <row r="6139" spans="1:13" x14ac:dyDescent="0.3">
      <c r="A6139" s="2" t="s">
        <v>8610</v>
      </c>
      <c r="B6139" s="3" t="s">
        <v>693</v>
      </c>
      <c r="C6139" s="2" t="s">
        <v>2530</v>
      </c>
      <c r="D6139" s="2" t="s">
        <v>641</v>
      </c>
      <c r="E6139" s="2" t="s">
        <v>642</v>
      </c>
      <c r="F6139" s="2" t="s">
        <v>59</v>
      </c>
      <c r="G6139" s="2" t="s">
        <v>60</v>
      </c>
      <c r="H6139" s="2" t="s">
        <v>69</v>
      </c>
      <c r="I6139" s="2" t="s">
        <v>70</v>
      </c>
      <c r="J6139" s="2" t="s">
        <v>32</v>
      </c>
      <c r="K6139" s="4">
        <v>4932.91</v>
      </c>
      <c r="L6139" s="4">
        <f t="shared" si="24"/>
        <v>4932.91</v>
      </c>
      <c r="M6139" s="4">
        <v>498720.43</v>
      </c>
    </row>
    <row r="6140" spans="1:13" x14ac:dyDescent="0.3">
      <c r="A6140" s="2" t="s">
        <v>8611</v>
      </c>
      <c r="B6140" s="3" t="s">
        <v>2127</v>
      </c>
      <c r="C6140" s="2" t="s">
        <v>1516</v>
      </c>
      <c r="D6140" s="2" t="s">
        <v>607</v>
      </c>
      <c r="E6140" s="2" t="s">
        <v>608</v>
      </c>
      <c r="F6140" s="2" t="s">
        <v>68</v>
      </c>
      <c r="G6140" s="2" t="s">
        <v>68</v>
      </c>
      <c r="H6140" s="2" t="s">
        <v>69</v>
      </c>
      <c r="I6140" s="2" t="s">
        <v>111</v>
      </c>
      <c r="J6140" s="2" t="s">
        <v>32</v>
      </c>
      <c r="K6140" s="4">
        <v>12320.52</v>
      </c>
      <c r="L6140" s="4">
        <f t="shared" si="24"/>
        <v>12320.52</v>
      </c>
      <c r="M6140" s="4">
        <v>265169.53999999998</v>
      </c>
    </row>
    <row r="6141" spans="1:13" x14ac:dyDescent="0.3">
      <c r="A6141" s="2" t="s">
        <v>8612</v>
      </c>
      <c r="B6141" s="3" t="s">
        <v>1636</v>
      </c>
      <c r="C6141" s="2" t="s">
        <v>365</v>
      </c>
      <c r="D6141" s="2" t="s">
        <v>366</v>
      </c>
      <c r="E6141" s="2" t="s">
        <v>367</v>
      </c>
      <c r="F6141" s="2" t="s">
        <v>68</v>
      </c>
      <c r="G6141" s="2" t="s">
        <v>68</v>
      </c>
      <c r="H6141" s="2" t="s">
        <v>122</v>
      </c>
      <c r="I6141" s="2" t="s">
        <v>31</v>
      </c>
      <c r="J6141" s="2" t="s">
        <v>71</v>
      </c>
      <c r="K6141" s="4">
        <v>66203.360000000001</v>
      </c>
      <c r="L6141" s="4">
        <f t="shared" si="24"/>
        <v>9268.4704000000002</v>
      </c>
      <c r="M6141" s="4">
        <v>34756.480000000003</v>
      </c>
    </row>
    <row r="6142" spans="1:13" x14ac:dyDescent="0.3">
      <c r="A6142" s="2" t="s">
        <v>8613</v>
      </c>
      <c r="B6142" s="3" t="s">
        <v>4172</v>
      </c>
      <c r="C6142" s="2" t="s">
        <v>1104</v>
      </c>
      <c r="D6142" s="2" t="s">
        <v>343</v>
      </c>
      <c r="E6142" s="2" t="s">
        <v>344</v>
      </c>
      <c r="F6142" s="2" t="s">
        <v>82</v>
      </c>
      <c r="G6142" s="2" t="s">
        <v>83</v>
      </c>
      <c r="H6142" s="2" t="s">
        <v>61</v>
      </c>
      <c r="I6142" s="2" t="s">
        <v>31</v>
      </c>
      <c r="J6142" s="2" t="s">
        <v>22</v>
      </c>
      <c r="K6142" s="4">
        <v>2186.17</v>
      </c>
      <c r="L6142" s="4">
        <f t="shared" si="24"/>
        <v>2361.0636000000004</v>
      </c>
      <c r="M6142" s="4">
        <v>203479.23</v>
      </c>
    </row>
    <row r="6143" spans="1:13" x14ac:dyDescent="0.3">
      <c r="A6143" s="2" t="s">
        <v>8614</v>
      </c>
      <c r="B6143" s="3" t="s">
        <v>485</v>
      </c>
      <c r="C6143" s="2" t="s">
        <v>1040</v>
      </c>
      <c r="D6143" s="2" t="s">
        <v>1041</v>
      </c>
      <c r="E6143" s="2" t="s">
        <v>1042</v>
      </c>
      <c r="F6143" s="2" t="s">
        <v>45</v>
      </c>
      <c r="G6143" s="2" t="s">
        <v>46</v>
      </c>
      <c r="H6143" s="2" t="s">
        <v>30</v>
      </c>
      <c r="I6143" s="2" t="s">
        <v>31</v>
      </c>
      <c r="J6143" s="2" t="s">
        <v>32</v>
      </c>
      <c r="K6143" s="4">
        <v>43.19</v>
      </c>
      <c r="L6143" s="4">
        <f t="shared" si="24"/>
        <v>43.19</v>
      </c>
      <c r="M6143" s="4">
        <v>495228.56</v>
      </c>
    </row>
    <row r="6144" spans="1:13" x14ac:dyDescent="0.3">
      <c r="A6144" s="2" t="s">
        <v>8615</v>
      </c>
      <c r="B6144" s="3" t="s">
        <v>1314</v>
      </c>
      <c r="C6144" s="2" t="s">
        <v>1391</v>
      </c>
      <c r="D6144" s="2" t="s">
        <v>133</v>
      </c>
      <c r="E6144" s="2" t="s">
        <v>134</v>
      </c>
      <c r="F6144" s="2" t="s">
        <v>68</v>
      </c>
      <c r="G6144" s="2" t="s">
        <v>68</v>
      </c>
      <c r="H6144" s="2" t="s">
        <v>105</v>
      </c>
      <c r="I6144" s="2" t="s">
        <v>31</v>
      </c>
      <c r="J6144" s="2" t="s">
        <v>22</v>
      </c>
      <c r="K6144" s="4">
        <v>3572.85</v>
      </c>
      <c r="L6144" s="4">
        <f t="shared" si="24"/>
        <v>3858.6780000000003</v>
      </c>
      <c r="M6144" s="4">
        <v>379038.04</v>
      </c>
    </row>
    <row r="6145" spans="1:13" x14ac:dyDescent="0.3">
      <c r="A6145" s="2" t="s">
        <v>8616</v>
      </c>
      <c r="B6145" s="3" t="s">
        <v>4305</v>
      </c>
      <c r="C6145" s="2" t="s">
        <v>1368</v>
      </c>
      <c r="D6145" s="2" t="s">
        <v>338</v>
      </c>
      <c r="E6145" s="2" t="s">
        <v>339</v>
      </c>
      <c r="F6145" s="2" t="s">
        <v>28</v>
      </c>
      <c r="G6145" s="2" t="s">
        <v>29</v>
      </c>
      <c r="H6145" s="2" t="s">
        <v>61</v>
      </c>
      <c r="I6145" s="2" t="s">
        <v>53</v>
      </c>
      <c r="J6145" s="2" t="s">
        <v>22</v>
      </c>
      <c r="K6145" s="4">
        <v>3516.54</v>
      </c>
      <c r="L6145" s="4">
        <f t="shared" si="24"/>
        <v>3797.8632000000002</v>
      </c>
      <c r="M6145" s="4">
        <v>155837.24</v>
      </c>
    </row>
    <row r="6146" spans="1:13" x14ac:dyDescent="0.3">
      <c r="A6146" s="2" t="s">
        <v>8617</v>
      </c>
      <c r="B6146" s="3" t="s">
        <v>151</v>
      </c>
      <c r="C6146" s="2" t="s">
        <v>1099</v>
      </c>
      <c r="D6146" s="2" t="s">
        <v>542</v>
      </c>
      <c r="E6146" s="2" t="s">
        <v>543</v>
      </c>
      <c r="F6146" s="2" t="s">
        <v>45</v>
      </c>
      <c r="G6146" s="2" t="s">
        <v>46</v>
      </c>
      <c r="H6146" s="2" t="s">
        <v>105</v>
      </c>
      <c r="I6146" s="2" t="s">
        <v>31</v>
      </c>
      <c r="J6146" s="2" t="s">
        <v>189</v>
      </c>
      <c r="K6146" s="4">
        <v>1935.02</v>
      </c>
      <c r="L6146" s="4">
        <f t="shared" si="24"/>
        <v>23.22024</v>
      </c>
      <c r="M6146" s="4">
        <v>155044.09</v>
      </c>
    </row>
    <row r="6147" spans="1:13" x14ac:dyDescent="0.3">
      <c r="A6147" s="2" t="s">
        <v>8618</v>
      </c>
      <c r="B6147" s="3" t="s">
        <v>2173</v>
      </c>
      <c r="C6147" s="2" t="s">
        <v>1401</v>
      </c>
      <c r="D6147" s="2" t="s">
        <v>804</v>
      </c>
      <c r="E6147" s="2" t="s">
        <v>805</v>
      </c>
      <c r="F6147" s="2" t="s">
        <v>82</v>
      </c>
      <c r="G6147" s="2" t="s">
        <v>83</v>
      </c>
      <c r="H6147" s="2" t="s">
        <v>20</v>
      </c>
      <c r="I6147" s="2" t="s">
        <v>53</v>
      </c>
      <c r="J6147" s="2" t="s">
        <v>149</v>
      </c>
      <c r="K6147" s="4">
        <v>709.63</v>
      </c>
      <c r="L6147" s="4">
        <f t="shared" si="24"/>
        <v>901.23009999999999</v>
      </c>
      <c r="M6147" s="4">
        <v>220483.15</v>
      </c>
    </row>
    <row r="6148" spans="1:13" x14ac:dyDescent="0.3">
      <c r="A6148" s="2" t="s">
        <v>8619</v>
      </c>
      <c r="B6148" s="3" t="s">
        <v>2039</v>
      </c>
      <c r="C6148" s="2" t="s">
        <v>750</v>
      </c>
      <c r="D6148" s="2" t="s">
        <v>751</v>
      </c>
      <c r="E6148" s="2" t="s">
        <v>752</v>
      </c>
      <c r="F6148" s="2" t="s">
        <v>38</v>
      </c>
      <c r="G6148" s="2" t="s">
        <v>39</v>
      </c>
      <c r="H6148" s="2" t="s">
        <v>105</v>
      </c>
      <c r="I6148" s="2" t="s">
        <v>31</v>
      </c>
      <c r="J6148" s="2" t="s">
        <v>32</v>
      </c>
      <c r="K6148" s="4">
        <v>7475.89</v>
      </c>
      <c r="L6148" s="4">
        <f t="shared" si="24"/>
        <v>7475.89</v>
      </c>
      <c r="M6148" s="4">
        <v>213033.54</v>
      </c>
    </row>
    <row r="6149" spans="1:13" x14ac:dyDescent="0.3">
      <c r="A6149" s="2" t="s">
        <v>8620</v>
      </c>
      <c r="B6149" s="3" t="s">
        <v>4829</v>
      </c>
      <c r="C6149" s="2" t="s">
        <v>961</v>
      </c>
      <c r="D6149" s="2" t="s">
        <v>376</v>
      </c>
      <c r="E6149" s="2" t="s">
        <v>377</v>
      </c>
      <c r="F6149" s="2" t="s">
        <v>59</v>
      </c>
      <c r="G6149" s="2" t="s">
        <v>60</v>
      </c>
      <c r="H6149" s="2" t="s">
        <v>30</v>
      </c>
      <c r="I6149" s="2" t="s">
        <v>31</v>
      </c>
      <c r="J6149" s="2" t="s">
        <v>149</v>
      </c>
      <c r="K6149" s="4">
        <v>26.28</v>
      </c>
      <c r="L6149" s="4">
        <f t="shared" si="24"/>
        <v>33.375599999999999</v>
      </c>
      <c r="M6149" s="4">
        <v>307591.18</v>
      </c>
    </row>
    <row r="6150" spans="1:13" x14ac:dyDescent="0.3">
      <c r="A6150" s="2" t="s">
        <v>8621</v>
      </c>
      <c r="B6150" s="3" t="s">
        <v>1904</v>
      </c>
      <c r="C6150" s="2" t="s">
        <v>1233</v>
      </c>
      <c r="D6150" s="2" t="s">
        <v>43</v>
      </c>
      <c r="E6150" s="2" t="s">
        <v>44</v>
      </c>
      <c r="F6150" s="2" t="s">
        <v>45</v>
      </c>
      <c r="G6150" s="2" t="s">
        <v>46</v>
      </c>
      <c r="H6150" s="2" t="s">
        <v>69</v>
      </c>
      <c r="I6150" s="2" t="s">
        <v>111</v>
      </c>
      <c r="J6150" s="2" t="s">
        <v>32</v>
      </c>
      <c r="K6150" s="4">
        <v>6516.04</v>
      </c>
      <c r="L6150" s="4">
        <f t="shared" si="24"/>
        <v>6516.04</v>
      </c>
      <c r="M6150" s="4">
        <v>175445.17</v>
      </c>
    </row>
    <row r="6151" spans="1:13" x14ac:dyDescent="0.3">
      <c r="A6151" s="2" t="s">
        <v>8622</v>
      </c>
      <c r="B6151" s="3" t="s">
        <v>2113</v>
      </c>
      <c r="C6151" s="2" t="s">
        <v>79</v>
      </c>
      <c r="D6151" s="2" t="s">
        <v>80</v>
      </c>
      <c r="E6151" s="2" t="s">
        <v>81</v>
      </c>
      <c r="F6151" s="2" t="s">
        <v>82</v>
      </c>
      <c r="G6151" s="2" t="s">
        <v>83</v>
      </c>
      <c r="H6151" s="2" t="s">
        <v>69</v>
      </c>
      <c r="I6151" s="2" t="s">
        <v>31</v>
      </c>
      <c r="J6151" s="2" t="s">
        <v>32</v>
      </c>
      <c r="K6151" s="4">
        <v>10832.21</v>
      </c>
      <c r="L6151" s="4">
        <f t="shared" si="24"/>
        <v>10832.21</v>
      </c>
      <c r="M6151" s="4">
        <v>315821.09999999998</v>
      </c>
    </row>
    <row r="6152" spans="1:13" x14ac:dyDescent="0.3">
      <c r="A6152" s="2" t="s">
        <v>8623</v>
      </c>
      <c r="B6152" s="3" t="s">
        <v>3510</v>
      </c>
      <c r="C6152" s="2" t="s">
        <v>254</v>
      </c>
      <c r="D6152" s="2" t="s">
        <v>145</v>
      </c>
      <c r="E6152" s="2" t="s">
        <v>146</v>
      </c>
      <c r="F6152" s="2" t="s">
        <v>147</v>
      </c>
      <c r="G6152" s="2" t="s">
        <v>148</v>
      </c>
      <c r="H6152" s="2" t="s">
        <v>69</v>
      </c>
      <c r="I6152" s="2" t="s">
        <v>70</v>
      </c>
      <c r="J6152" s="2" t="s">
        <v>32</v>
      </c>
      <c r="K6152" s="4">
        <v>8369.4699999999993</v>
      </c>
      <c r="L6152" s="4">
        <f t="shared" si="24"/>
        <v>8369.4699999999993</v>
      </c>
      <c r="M6152" s="4">
        <v>424250.76</v>
      </c>
    </row>
    <row r="6153" spans="1:13" x14ac:dyDescent="0.3">
      <c r="A6153" s="2" t="s">
        <v>8624</v>
      </c>
      <c r="B6153" s="3" t="s">
        <v>2318</v>
      </c>
      <c r="C6153" s="2" t="s">
        <v>1552</v>
      </c>
      <c r="D6153" s="2" t="s">
        <v>1469</v>
      </c>
      <c r="E6153" s="2" t="s">
        <v>1470</v>
      </c>
      <c r="F6153" s="2" t="s">
        <v>28</v>
      </c>
      <c r="G6153" s="2" t="s">
        <v>29</v>
      </c>
      <c r="H6153" s="2" t="s">
        <v>61</v>
      </c>
      <c r="I6153" s="2" t="s">
        <v>84</v>
      </c>
      <c r="J6153" s="2" t="s">
        <v>71</v>
      </c>
      <c r="K6153" s="4">
        <v>2919.85</v>
      </c>
      <c r="L6153" s="4">
        <f t="shared" si="24"/>
        <v>408.77900000000005</v>
      </c>
      <c r="M6153" s="4">
        <v>387303.38</v>
      </c>
    </row>
    <row r="6154" spans="1:13" x14ac:dyDescent="0.3">
      <c r="A6154" s="2" t="s">
        <v>8625</v>
      </c>
      <c r="B6154" s="3" t="s">
        <v>4232</v>
      </c>
      <c r="C6154" s="2" t="s">
        <v>329</v>
      </c>
      <c r="D6154" s="2" t="s">
        <v>330</v>
      </c>
      <c r="E6154" s="2" t="s">
        <v>331</v>
      </c>
      <c r="F6154" s="2" t="s">
        <v>68</v>
      </c>
      <c r="G6154" s="2" t="s">
        <v>68</v>
      </c>
      <c r="H6154" s="2" t="s">
        <v>69</v>
      </c>
      <c r="I6154" s="2" t="s">
        <v>70</v>
      </c>
      <c r="J6154" s="2" t="s">
        <v>22</v>
      </c>
      <c r="K6154" s="4">
        <v>10625.79</v>
      </c>
      <c r="L6154" s="4">
        <f t="shared" si="24"/>
        <v>11475.853200000001</v>
      </c>
      <c r="M6154" s="4">
        <v>164652.95000000001</v>
      </c>
    </row>
    <row r="6155" spans="1:13" x14ac:dyDescent="0.3">
      <c r="A6155" s="2" t="s">
        <v>8626</v>
      </c>
      <c r="B6155" s="3" t="s">
        <v>4315</v>
      </c>
      <c r="C6155" s="2" t="s">
        <v>1931</v>
      </c>
      <c r="D6155" s="2" t="s">
        <v>295</v>
      </c>
      <c r="E6155" s="2" t="s">
        <v>296</v>
      </c>
      <c r="F6155" s="2" t="s">
        <v>38</v>
      </c>
      <c r="G6155" s="2" t="s">
        <v>39</v>
      </c>
      <c r="H6155" s="2" t="s">
        <v>20</v>
      </c>
      <c r="I6155" s="2" t="s">
        <v>31</v>
      </c>
      <c r="J6155" s="2" t="s">
        <v>189</v>
      </c>
      <c r="K6155" s="4">
        <v>847.31</v>
      </c>
      <c r="L6155" s="4">
        <f t="shared" si="24"/>
        <v>10.167719999999999</v>
      </c>
      <c r="M6155" s="4">
        <v>29168.639999999999</v>
      </c>
    </row>
    <row r="6156" spans="1:13" x14ac:dyDescent="0.3">
      <c r="A6156" s="2" t="s">
        <v>8627</v>
      </c>
      <c r="B6156" s="3" t="s">
        <v>6655</v>
      </c>
      <c r="C6156" s="2" t="s">
        <v>532</v>
      </c>
      <c r="D6156" s="2" t="s">
        <v>533</v>
      </c>
      <c r="E6156" s="2" t="s">
        <v>534</v>
      </c>
      <c r="F6156" s="2" t="s">
        <v>128</v>
      </c>
      <c r="G6156" s="2" t="s">
        <v>129</v>
      </c>
      <c r="H6156" s="2" t="s">
        <v>61</v>
      </c>
      <c r="I6156" s="2" t="s">
        <v>62</v>
      </c>
      <c r="J6156" s="2" t="s">
        <v>189</v>
      </c>
      <c r="K6156" s="4">
        <v>1380.58</v>
      </c>
      <c r="L6156" s="4">
        <f t="shared" si="24"/>
        <v>16.566959999999998</v>
      </c>
      <c r="M6156" s="4">
        <v>194419.15</v>
      </c>
    </row>
    <row r="6157" spans="1:13" x14ac:dyDescent="0.3">
      <c r="A6157" s="2" t="s">
        <v>8628</v>
      </c>
      <c r="B6157" s="3" t="s">
        <v>1788</v>
      </c>
      <c r="C6157" s="2" t="s">
        <v>921</v>
      </c>
      <c r="D6157" s="2" t="s">
        <v>922</v>
      </c>
      <c r="E6157" s="2" t="s">
        <v>923</v>
      </c>
      <c r="F6157" s="2" t="s">
        <v>28</v>
      </c>
      <c r="G6157" s="2" t="s">
        <v>29</v>
      </c>
      <c r="H6157" s="2" t="s">
        <v>111</v>
      </c>
      <c r="I6157" s="2" t="s">
        <v>111</v>
      </c>
      <c r="J6157" s="2" t="s">
        <v>32</v>
      </c>
      <c r="K6157" s="4">
        <v>12228.69</v>
      </c>
      <c r="L6157" s="4">
        <f t="shared" si="24"/>
        <v>12228.69</v>
      </c>
      <c r="M6157" s="4">
        <v>290522.65999999997</v>
      </c>
    </row>
    <row r="6158" spans="1:13" x14ac:dyDescent="0.3">
      <c r="A6158" s="2" t="s">
        <v>8629</v>
      </c>
      <c r="B6158" s="3" t="s">
        <v>5866</v>
      </c>
      <c r="C6158" s="2" t="s">
        <v>2526</v>
      </c>
      <c r="D6158" s="2" t="s">
        <v>167</v>
      </c>
      <c r="E6158" s="2" t="s">
        <v>168</v>
      </c>
      <c r="F6158" s="2" t="s">
        <v>38</v>
      </c>
      <c r="G6158" s="2" t="s">
        <v>39</v>
      </c>
      <c r="H6158" s="2" t="s">
        <v>105</v>
      </c>
      <c r="I6158" s="2" t="s">
        <v>31</v>
      </c>
      <c r="J6158" s="2" t="s">
        <v>71</v>
      </c>
      <c r="K6158" s="4">
        <v>7019.74</v>
      </c>
      <c r="L6158" s="4">
        <f t="shared" si="24"/>
        <v>982.76360000000011</v>
      </c>
      <c r="M6158" s="4">
        <v>201700.1</v>
      </c>
    </row>
    <row r="6159" spans="1:13" x14ac:dyDescent="0.3">
      <c r="A6159" s="2" t="s">
        <v>8630</v>
      </c>
      <c r="B6159" s="3" t="s">
        <v>2119</v>
      </c>
      <c r="C6159" s="2" t="s">
        <v>1020</v>
      </c>
      <c r="D6159" s="2" t="s">
        <v>1021</v>
      </c>
      <c r="E6159" s="2" t="s">
        <v>1022</v>
      </c>
      <c r="F6159" s="2" t="s">
        <v>45</v>
      </c>
      <c r="G6159" s="2" t="s">
        <v>46</v>
      </c>
      <c r="H6159" s="2" t="s">
        <v>509</v>
      </c>
      <c r="I6159" s="2" t="s">
        <v>53</v>
      </c>
      <c r="J6159" s="2" t="s">
        <v>149</v>
      </c>
      <c r="K6159" s="4">
        <v>225.35</v>
      </c>
      <c r="L6159" s="4">
        <f t="shared" si="24"/>
        <v>286.19450000000001</v>
      </c>
      <c r="M6159" s="4">
        <v>162369.44</v>
      </c>
    </row>
    <row r="6160" spans="1:13" x14ac:dyDescent="0.3">
      <c r="A6160" s="2" t="s">
        <v>8631</v>
      </c>
      <c r="B6160" s="3" t="s">
        <v>3460</v>
      </c>
      <c r="C6160" s="2" t="s">
        <v>1226</v>
      </c>
      <c r="D6160" s="2" t="s">
        <v>198</v>
      </c>
      <c r="E6160" s="2" t="s">
        <v>199</v>
      </c>
      <c r="F6160" s="2" t="s">
        <v>18</v>
      </c>
      <c r="G6160" s="2" t="s">
        <v>19</v>
      </c>
      <c r="H6160" s="2" t="s">
        <v>20</v>
      </c>
      <c r="I6160" s="2" t="s">
        <v>47</v>
      </c>
      <c r="J6160" s="2" t="s">
        <v>189</v>
      </c>
      <c r="K6160" s="4">
        <v>356.65</v>
      </c>
      <c r="L6160" s="4">
        <f t="shared" si="24"/>
        <v>4.2797999999999998</v>
      </c>
      <c r="M6160" s="4">
        <v>293181.15999999997</v>
      </c>
    </row>
    <row r="6161" spans="1:13" x14ac:dyDescent="0.3">
      <c r="A6161" s="2" t="s">
        <v>8632</v>
      </c>
      <c r="B6161" s="3" t="s">
        <v>2354</v>
      </c>
      <c r="C6161" s="2" t="s">
        <v>1401</v>
      </c>
      <c r="D6161" s="2" t="s">
        <v>804</v>
      </c>
      <c r="E6161" s="2" t="s">
        <v>805</v>
      </c>
      <c r="F6161" s="2" t="s">
        <v>82</v>
      </c>
      <c r="G6161" s="2" t="s">
        <v>83</v>
      </c>
      <c r="H6161" s="2" t="s">
        <v>20</v>
      </c>
      <c r="I6161" s="2" t="s">
        <v>53</v>
      </c>
      <c r="J6161" s="2" t="s">
        <v>22</v>
      </c>
      <c r="K6161" s="4">
        <v>380.62</v>
      </c>
      <c r="L6161" s="4">
        <f t="shared" si="24"/>
        <v>411.06960000000004</v>
      </c>
      <c r="M6161" s="4">
        <v>134453.75</v>
      </c>
    </row>
    <row r="6162" spans="1:13" x14ac:dyDescent="0.3">
      <c r="A6162" s="2" t="s">
        <v>8633</v>
      </c>
      <c r="B6162" s="3" t="s">
        <v>4667</v>
      </c>
      <c r="C6162" s="2" t="s">
        <v>4930</v>
      </c>
      <c r="D6162" s="2" t="s">
        <v>4931</v>
      </c>
      <c r="E6162" s="2" t="s">
        <v>4932</v>
      </c>
      <c r="F6162" s="2" t="s">
        <v>147</v>
      </c>
      <c r="G6162" s="2" t="s">
        <v>148</v>
      </c>
      <c r="H6162" s="2" t="s">
        <v>61</v>
      </c>
      <c r="I6162" s="2" t="s">
        <v>158</v>
      </c>
      <c r="J6162" s="2" t="s">
        <v>378</v>
      </c>
      <c r="K6162" s="4">
        <v>140.9</v>
      </c>
      <c r="L6162" s="4">
        <f t="shared" si="24"/>
        <v>0.94403000000000004</v>
      </c>
      <c r="M6162" s="4">
        <v>423422.86</v>
      </c>
    </row>
    <row r="6163" spans="1:13" x14ac:dyDescent="0.3">
      <c r="A6163" s="2" t="s">
        <v>8634</v>
      </c>
      <c r="B6163" s="3" t="s">
        <v>3482</v>
      </c>
      <c r="C6163" s="2" t="s">
        <v>1885</v>
      </c>
      <c r="D6163" s="2" t="s">
        <v>629</v>
      </c>
      <c r="E6163" s="2" t="s">
        <v>630</v>
      </c>
      <c r="F6163" s="2" t="s">
        <v>28</v>
      </c>
      <c r="G6163" s="2" t="s">
        <v>29</v>
      </c>
      <c r="H6163" s="2" t="s">
        <v>111</v>
      </c>
      <c r="I6163" s="2" t="s">
        <v>111</v>
      </c>
      <c r="J6163" s="2" t="s">
        <v>32</v>
      </c>
      <c r="K6163" s="4">
        <v>44007.4</v>
      </c>
      <c r="L6163" s="4">
        <f t="shared" si="24"/>
        <v>44007.4</v>
      </c>
      <c r="M6163" s="4">
        <v>219966.19</v>
      </c>
    </row>
    <row r="6164" spans="1:13" x14ac:dyDescent="0.3">
      <c r="A6164" s="2" t="s">
        <v>8635</v>
      </c>
      <c r="B6164" s="3" t="s">
        <v>1964</v>
      </c>
      <c r="C6164" s="2" t="s">
        <v>3474</v>
      </c>
      <c r="D6164" s="2" t="s">
        <v>1464</v>
      </c>
      <c r="E6164" s="2" t="s">
        <v>1465</v>
      </c>
      <c r="F6164" s="2" t="s">
        <v>18</v>
      </c>
      <c r="G6164" s="2" t="s">
        <v>19</v>
      </c>
      <c r="H6164" s="2" t="s">
        <v>20</v>
      </c>
      <c r="I6164" s="2" t="s">
        <v>53</v>
      </c>
      <c r="J6164" s="2" t="s">
        <v>378</v>
      </c>
      <c r="K6164" s="4">
        <v>438.79</v>
      </c>
      <c r="L6164" s="4">
        <f t="shared" si="24"/>
        <v>2.9398930000000001</v>
      </c>
      <c r="M6164" s="4">
        <v>289505.96999999997</v>
      </c>
    </row>
    <row r="6165" spans="1:13" x14ac:dyDescent="0.3">
      <c r="A6165" s="2" t="s">
        <v>8636</v>
      </c>
      <c r="B6165" s="3" t="s">
        <v>4005</v>
      </c>
      <c r="C6165" s="2" t="s">
        <v>617</v>
      </c>
      <c r="D6165" s="2" t="s">
        <v>492</v>
      </c>
      <c r="E6165" s="2" t="s">
        <v>493</v>
      </c>
      <c r="F6165" s="2" t="s">
        <v>38</v>
      </c>
      <c r="G6165" s="2" t="s">
        <v>39</v>
      </c>
      <c r="H6165" s="2" t="s">
        <v>20</v>
      </c>
      <c r="I6165" s="2" t="s">
        <v>31</v>
      </c>
      <c r="J6165" s="2" t="s">
        <v>149</v>
      </c>
      <c r="K6165" s="4">
        <v>1643.06</v>
      </c>
      <c r="L6165" s="4">
        <f t="shared" si="24"/>
        <v>2086.6862000000001</v>
      </c>
      <c r="M6165" s="4">
        <v>320474.78999999998</v>
      </c>
    </row>
    <row r="6166" spans="1:13" x14ac:dyDescent="0.3">
      <c r="A6166" s="2" t="s">
        <v>8637</v>
      </c>
      <c r="B6166" s="3" t="s">
        <v>2167</v>
      </c>
      <c r="C6166" s="2" t="s">
        <v>541</v>
      </c>
      <c r="D6166" s="2" t="s">
        <v>542</v>
      </c>
      <c r="E6166" s="2" t="s">
        <v>543</v>
      </c>
      <c r="F6166" s="2" t="s">
        <v>45</v>
      </c>
      <c r="G6166" s="2" t="s">
        <v>46</v>
      </c>
      <c r="H6166" s="2" t="s">
        <v>122</v>
      </c>
      <c r="I6166" s="2" t="s">
        <v>31</v>
      </c>
      <c r="J6166" s="2" t="s">
        <v>71</v>
      </c>
      <c r="K6166" s="4">
        <v>83735.179999999993</v>
      </c>
      <c r="L6166" s="4">
        <f t="shared" si="24"/>
        <v>11722.9252</v>
      </c>
      <c r="M6166" s="4">
        <v>300705.11</v>
      </c>
    </row>
    <row r="6167" spans="1:13" x14ac:dyDescent="0.3">
      <c r="A6167" s="2" t="s">
        <v>8638</v>
      </c>
      <c r="B6167" s="3" t="s">
        <v>683</v>
      </c>
      <c r="C6167" s="2" t="s">
        <v>1425</v>
      </c>
      <c r="D6167" s="2" t="s">
        <v>1426</v>
      </c>
      <c r="E6167" s="2" t="s">
        <v>1427</v>
      </c>
      <c r="F6167" s="2" t="s">
        <v>82</v>
      </c>
      <c r="G6167" s="2" t="s">
        <v>83</v>
      </c>
      <c r="H6167" s="2" t="s">
        <v>61</v>
      </c>
      <c r="I6167" s="2" t="s">
        <v>31</v>
      </c>
      <c r="J6167" s="2" t="s">
        <v>32</v>
      </c>
      <c r="K6167" s="4">
        <v>1245.54</v>
      </c>
      <c r="L6167" s="4">
        <f t="shared" si="24"/>
        <v>1245.54</v>
      </c>
      <c r="M6167" s="4">
        <v>69641.259999999995</v>
      </c>
    </row>
    <row r="6168" spans="1:13" x14ac:dyDescent="0.3">
      <c r="A6168" s="2" t="s">
        <v>8639</v>
      </c>
      <c r="B6168" s="3" t="s">
        <v>6177</v>
      </c>
      <c r="C6168" s="2" t="s">
        <v>3069</v>
      </c>
      <c r="D6168" s="2" t="s">
        <v>560</v>
      </c>
      <c r="E6168" s="2" t="s">
        <v>561</v>
      </c>
      <c r="F6168" s="2" t="s">
        <v>147</v>
      </c>
      <c r="G6168" s="2" t="s">
        <v>148</v>
      </c>
      <c r="H6168" s="2" t="s">
        <v>30</v>
      </c>
      <c r="I6168" s="2" t="s">
        <v>31</v>
      </c>
      <c r="J6168" s="2" t="s">
        <v>149</v>
      </c>
      <c r="K6168" s="4">
        <v>46.33</v>
      </c>
      <c r="L6168" s="4">
        <f t="shared" si="24"/>
        <v>58.839100000000002</v>
      </c>
      <c r="M6168" s="4">
        <v>97173.56</v>
      </c>
    </row>
    <row r="6169" spans="1:13" x14ac:dyDescent="0.3">
      <c r="A6169" s="2" t="s">
        <v>8640</v>
      </c>
      <c r="B6169" s="3" t="s">
        <v>4702</v>
      </c>
      <c r="C6169" s="2" t="s">
        <v>4511</v>
      </c>
      <c r="D6169" s="2" t="s">
        <v>4512</v>
      </c>
      <c r="E6169" s="2" t="s">
        <v>4513</v>
      </c>
      <c r="F6169" s="2" t="s">
        <v>18</v>
      </c>
      <c r="G6169" s="2" t="s">
        <v>19</v>
      </c>
      <c r="H6169" s="2" t="s">
        <v>69</v>
      </c>
      <c r="I6169" s="2" t="s">
        <v>31</v>
      </c>
      <c r="J6169" s="2" t="s">
        <v>22</v>
      </c>
      <c r="K6169" s="4">
        <v>8906.18</v>
      </c>
      <c r="L6169" s="4">
        <f t="shared" si="24"/>
        <v>9618.6744000000017</v>
      </c>
      <c r="M6169" s="4">
        <v>260879.08</v>
      </c>
    </row>
    <row r="6170" spans="1:13" x14ac:dyDescent="0.3">
      <c r="A6170" s="2" t="s">
        <v>8641</v>
      </c>
      <c r="B6170" s="3" t="s">
        <v>2368</v>
      </c>
      <c r="C6170" s="2" t="s">
        <v>3324</v>
      </c>
      <c r="D6170" s="2" t="s">
        <v>718</v>
      </c>
      <c r="E6170" s="2" t="s">
        <v>719</v>
      </c>
      <c r="F6170" s="2" t="s">
        <v>45</v>
      </c>
      <c r="G6170" s="2" t="s">
        <v>46</v>
      </c>
      <c r="H6170" s="2" t="s">
        <v>61</v>
      </c>
      <c r="I6170" s="2" t="s">
        <v>53</v>
      </c>
      <c r="J6170" s="2" t="s">
        <v>32</v>
      </c>
      <c r="K6170" s="4">
        <v>2247.66</v>
      </c>
      <c r="L6170" s="4">
        <f t="shared" si="24"/>
        <v>2247.66</v>
      </c>
      <c r="M6170" s="4">
        <v>273400.13</v>
      </c>
    </row>
    <row r="6171" spans="1:13" x14ac:dyDescent="0.3">
      <c r="A6171" s="2" t="s">
        <v>8642</v>
      </c>
      <c r="B6171" s="3" t="s">
        <v>3847</v>
      </c>
      <c r="C6171" s="2" t="s">
        <v>1680</v>
      </c>
      <c r="D6171" s="2" t="s">
        <v>300</v>
      </c>
      <c r="E6171" s="2" t="s">
        <v>301</v>
      </c>
      <c r="F6171" s="2" t="s">
        <v>45</v>
      </c>
      <c r="G6171" s="2" t="s">
        <v>46</v>
      </c>
      <c r="H6171" s="2" t="s">
        <v>509</v>
      </c>
      <c r="I6171" s="2" t="s">
        <v>31</v>
      </c>
      <c r="J6171" s="2" t="s">
        <v>149</v>
      </c>
      <c r="K6171" s="4">
        <v>67.56</v>
      </c>
      <c r="L6171" s="4">
        <f t="shared" si="24"/>
        <v>85.801200000000009</v>
      </c>
      <c r="M6171" s="4">
        <v>17081.46</v>
      </c>
    </row>
    <row r="6172" spans="1:13" x14ac:dyDescent="0.3">
      <c r="A6172" s="2" t="s">
        <v>8643</v>
      </c>
      <c r="B6172" s="3" t="s">
        <v>2027</v>
      </c>
      <c r="C6172" s="2" t="s">
        <v>2187</v>
      </c>
      <c r="D6172" s="2" t="s">
        <v>1026</v>
      </c>
      <c r="E6172" s="2" t="s">
        <v>1027</v>
      </c>
      <c r="F6172" s="2" t="s">
        <v>82</v>
      </c>
      <c r="G6172" s="2" t="s">
        <v>83</v>
      </c>
      <c r="H6172" s="2" t="s">
        <v>105</v>
      </c>
      <c r="I6172" s="2" t="s">
        <v>31</v>
      </c>
      <c r="J6172" s="2" t="s">
        <v>71</v>
      </c>
      <c r="K6172" s="4">
        <v>9544.19</v>
      </c>
      <c r="L6172" s="4">
        <f t="shared" si="24"/>
        <v>1336.1866000000002</v>
      </c>
      <c r="M6172" s="4">
        <v>140535.28</v>
      </c>
    </row>
    <row r="6173" spans="1:13" x14ac:dyDescent="0.3">
      <c r="A6173" s="2" t="s">
        <v>8644</v>
      </c>
      <c r="B6173" s="3" t="s">
        <v>2303</v>
      </c>
      <c r="C6173" s="2" t="s">
        <v>2492</v>
      </c>
      <c r="D6173" s="2" t="s">
        <v>1975</v>
      </c>
      <c r="E6173" s="2" t="s">
        <v>1976</v>
      </c>
      <c r="F6173" s="2" t="s">
        <v>18</v>
      </c>
      <c r="G6173" s="2" t="s">
        <v>19</v>
      </c>
      <c r="H6173" s="2" t="s">
        <v>30</v>
      </c>
      <c r="I6173" s="2" t="s">
        <v>31</v>
      </c>
      <c r="J6173" s="2" t="s">
        <v>32</v>
      </c>
      <c r="K6173" s="4">
        <v>14.65</v>
      </c>
      <c r="L6173" s="4">
        <f t="shared" si="24"/>
        <v>14.65</v>
      </c>
      <c r="M6173" s="4">
        <v>483287.33</v>
      </c>
    </row>
    <row r="6174" spans="1:13" x14ac:dyDescent="0.3">
      <c r="A6174" s="2" t="s">
        <v>8645</v>
      </c>
      <c r="B6174" s="3" t="s">
        <v>3609</v>
      </c>
      <c r="C6174" s="2" t="s">
        <v>889</v>
      </c>
      <c r="D6174" s="2" t="s">
        <v>338</v>
      </c>
      <c r="E6174" s="2" t="s">
        <v>339</v>
      </c>
      <c r="F6174" s="2" t="s">
        <v>28</v>
      </c>
      <c r="G6174" s="2" t="s">
        <v>29</v>
      </c>
      <c r="H6174" s="2" t="s">
        <v>111</v>
      </c>
      <c r="I6174" s="2" t="s">
        <v>111</v>
      </c>
      <c r="J6174" s="2" t="s">
        <v>22</v>
      </c>
      <c r="K6174" s="4">
        <v>4456.68</v>
      </c>
      <c r="L6174" s="4">
        <f t="shared" si="24"/>
        <v>4813.2144000000008</v>
      </c>
      <c r="M6174" s="4">
        <v>377586.58</v>
      </c>
    </row>
    <row r="6175" spans="1:13" x14ac:dyDescent="0.3">
      <c r="A6175" s="2" t="s">
        <v>8646</v>
      </c>
      <c r="B6175" s="3" t="s">
        <v>3147</v>
      </c>
      <c r="C6175" s="2" t="s">
        <v>1794</v>
      </c>
      <c r="D6175" s="2" t="s">
        <v>1795</v>
      </c>
      <c r="E6175" s="2" t="s">
        <v>1796</v>
      </c>
      <c r="F6175" s="2" t="s">
        <v>147</v>
      </c>
      <c r="G6175" s="2" t="s">
        <v>148</v>
      </c>
      <c r="H6175" s="2" t="s">
        <v>105</v>
      </c>
      <c r="I6175" s="2" t="s">
        <v>31</v>
      </c>
      <c r="J6175" s="2" t="s">
        <v>22</v>
      </c>
      <c r="K6175" s="4">
        <v>9073.5400000000009</v>
      </c>
      <c r="L6175" s="4">
        <f t="shared" si="24"/>
        <v>9799.4232000000011</v>
      </c>
      <c r="M6175" s="4">
        <v>489825.35</v>
      </c>
    </row>
    <row r="6176" spans="1:13" x14ac:dyDescent="0.3">
      <c r="A6176" s="2" t="s">
        <v>8647</v>
      </c>
      <c r="B6176" s="3" t="s">
        <v>1036</v>
      </c>
      <c r="C6176" s="2" t="s">
        <v>1485</v>
      </c>
      <c r="D6176" s="2" t="s">
        <v>1021</v>
      </c>
      <c r="E6176" s="2" t="s">
        <v>1022</v>
      </c>
      <c r="F6176" s="2" t="s">
        <v>45</v>
      </c>
      <c r="G6176" s="2" t="s">
        <v>46</v>
      </c>
      <c r="H6176" s="2" t="s">
        <v>61</v>
      </c>
      <c r="I6176" s="2" t="s">
        <v>84</v>
      </c>
      <c r="J6176" s="2" t="s">
        <v>32</v>
      </c>
      <c r="K6176" s="4">
        <v>722.34</v>
      </c>
      <c r="L6176" s="4">
        <f t="shared" si="24"/>
        <v>722.34</v>
      </c>
      <c r="M6176" s="4">
        <v>490371.48</v>
      </c>
    </row>
    <row r="6177" spans="1:13" x14ac:dyDescent="0.3">
      <c r="A6177" s="2" t="s">
        <v>8648</v>
      </c>
      <c r="B6177" s="3" t="s">
        <v>3648</v>
      </c>
      <c r="C6177" s="2" t="s">
        <v>1095</v>
      </c>
      <c r="D6177" s="2" t="s">
        <v>1096</v>
      </c>
      <c r="E6177" s="2" t="s">
        <v>1097</v>
      </c>
      <c r="F6177" s="2" t="s">
        <v>59</v>
      </c>
      <c r="G6177" s="2" t="s">
        <v>60</v>
      </c>
      <c r="H6177" s="2" t="s">
        <v>20</v>
      </c>
      <c r="I6177" s="2" t="s">
        <v>21</v>
      </c>
      <c r="J6177" s="2" t="s">
        <v>32</v>
      </c>
      <c r="K6177" s="4">
        <v>1200.82</v>
      </c>
      <c r="L6177" s="4">
        <f t="shared" si="24"/>
        <v>1200.82</v>
      </c>
      <c r="M6177" s="4">
        <v>497211.75</v>
      </c>
    </row>
    <row r="6178" spans="1:13" x14ac:dyDescent="0.3">
      <c r="A6178" s="2" t="s">
        <v>8649</v>
      </c>
      <c r="B6178" s="3" t="s">
        <v>6817</v>
      </c>
      <c r="C6178" s="2" t="s">
        <v>556</v>
      </c>
      <c r="D6178" s="2" t="s">
        <v>103</v>
      </c>
      <c r="E6178" s="2" t="s">
        <v>104</v>
      </c>
      <c r="F6178" s="2" t="s">
        <v>82</v>
      </c>
      <c r="G6178" s="2" t="s">
        <v>83</v>
      </c>
      <c r="H6178" s="2" t="s">
        <v>61</v>
      </c>
      <c r="I6178" s="2" t="s">
        <v>200</v>
      </c>
      <c r="J6178" s="2" t="s">
        <v>32</v>
      </c>
      <c r="K6178" s="4">
        <v>4018.74</v>
      </c>
      <c r="L6178" s="4">
        <f t="shared" si="24"/>
        <v>4018.74</v>
      </c>
      <c r="M6178" s="4">
        <v>432300.06</v>
      </c>
    </row>
    <row r="6179" spans="1:13" x14ac:dyDescent="0.3">
      <c r="A6179" s="2" t="s">
        <v>8650</v>
      </c>
      <c r="B6179" s="3" t="s">
        <v>2424</v>
      </c>
      <c r="C6179" s="2" t="s">
        <v>1615</v>
      </c>
      <c r="D6179" s="2" t="s">
        <v>1616</v>
      </c>
      <c r="E6179" s="2" t="s">
        <v>1617</v>
      </c>
      <c r="F6179" s="2" t="s">
        <v>147</v>
      </c>
      <c r="G6179" s="2" t="s">
        <v>148</v>
      </c>
      <c r="H6179" s="2" t="s">
        <v>61</v>
      </c>
      <c r="I6179" s="2" t="s">
        <v>223</v>
      </c>
      <c r="J6179" s="2" t="s">
        <v>32</v>
      </c>
      <c r="K6179" s="4">
        <v>2383.16</v>
      </c>
      <c r="L6179" s="4">
        <f t="shared" si="24"/>
        <v>2383.16</v>
      </c>
      <c r="M6179" s="4">
        <v>441104.64000000001</v>
      </c>
    </row>
    <row r="6180" spans="1:13" x14ac:dyDescent="0.3">
      <c r="A6180" s="2" t="s">
        <v>8651</v>
      </c>
      <c r="B6180" s="3" t="s">
        <v>3134</v>
      </c>
      <c r="C6180" s="2" t="s">
        <v>1224</v>
      </c>
      <c r="D6180" s="2" t="s">
        <v>487</v>
      </c>
      <c r="E6180" s="2" t="s">
        <v>488</v>
      </c>
      <c r="F6180" s="2" t="s">
        <v>38</v>
      </c>
      <c r="G6180" s="2" t="s">
        <v>39</v>
      </c>
      <c r="H6180" s="2" t="s">
        <v>20</v>
      </c>
      <c r="I6180" s="2" t="s">
        <v>260</v>
      </c>
      <c r="J6180" s="2" t="s">
        <v>378</v>
      </c>
      <c r="K6180" s="4">
        <v>1110.1400000000001</v>
      </c>
      <c r="L6180" s="4">
        <f t="shared" si="24"/>
        <v>7.4379380000000008</v>
      </c>
      <c r="M6180" s="4">
        <v>290580.32</v>
      </c>
    </row>
    <row r="6181" spans="1:13" x14ac:dyDescent="0.3">
      <c r="A6181" s="2" t="s">
        <v>8652</v>
      </c>
      <c r="B6181" s="3" t="s">
        <v>1263</v>
      </c>
      <c r="C6181" s="2" t="s">
        <v>2416</v>
      </c>
      <c r="D6181" s="2" t="s">
        <v>397</v>
      </c>
      <c r="E6181" s="2" t="s">
        <v>398</v>
      </c>
      <c r="F6181" s="2" t="s">
        <v>128</v>
      </c>
      <c r="G6181" s="2" t="s">
        <v>129</v>
      </c>
      <c r="H6181" s="2" t="s">
        <v>61</v>
      </c>
      <c r="I6181" s="2" t="s">
        <v>84</v>
      </c>
      <c r="J6181" s="2" t="s">
        <v>22</v>
      </c>
      <c r="K6181" s="4">
        <v>4793.41</v>
      </c>
      <c r="L6181" s="4">
        <f t="shared" si="24"/>
        <v>5176.8828000000003</v>
      </c>
      <c r="M6181" s="4">
        <v>251118.83</v>
      </c>
    </row>
    <row r="6182" spans="1:13" x14ac:dyDescent="0.3">
      <c r="A6182" s="2" t="s">
        <v>8653</v>
      </c>
      <c r="B6182" s="3" t="s">
        <v>915</v>
      </c>
      <c r="C6182" s="2" t="s">
        <v>603</v>
      </c>
      <c r="D6182" s="2" t="s">
        <v>565</v>
      </c>
      <c r="E6182" s="2" t="s">
        <v>566</v>
      </c>
      <c r="F6182" s="2" t="s">
        <v>45</v>
      </c>
      <c r="G6182" s="2" t="s">
        <v>46</v>
      </c>
      <c r="H6182" s="2" t="s">
        <v>20</v>
      </c>
      <c r="I6182" s="2" t="s">
        <v>276</v>
      </c>
      <c r="J6182" s="2" t="s">
        <v>22</v>
      </c>
      <c r="K6182" s="4">
        <v>838.66</v>
      </c>
      <c r="L6182" s="4">
        <f t="shared" si="24"/>
        <v>905.75279999999998</v>
      </c>
      <c r="M6182" s="4">
        <v>95199.56</v>
      </c>
    </row>
    <row r="6183" spans="1:13" x14ac:dyDescent="0.3">
      <c r="A6183" s="2" t="s">
        <v>8654</v>
      </c>
      <c r="B6183" s="3" t="s">
        <v>2840</v>
      </c>
      <c r="C6183" s="2" t="s">
        <v>171</v>
      </c>
      <c r="D6183" s="2" t="s">
        <v>172</v>
      </c>
      <c r="E6183" s="2" t="s">
        <v>173</v>
      </c>
      <c r="F6183" s="2" t="s">
        <v>147</v>
      </c>
      <c r="G6183" s="2" t="s">
        <v>148</v>
      </c>
      <c r="H6183" s="2" t="s">
        <v>69</v>
      </c>
      <c r="I6183" s="2" t="s">
        <v>70</v>
      </c>
      <c r="J6183" s="2" t="s">
        <v>71</v>
      </c>
      <c r="K6183" s="4">
        <v>7161.69</v>
      </c>
      <c r="L6183" s="4">
        <f t="shared" si="24"/>
        <v>1002.6366</v>
      </c>
      <c r="M6183" s="4">
        <v>292467.73</v>
      </c>
    </row>
    <row r="6184" spans="1:13" x14ac:dyDescent="0.3">
      <c r="A6184" s="2" t="s">
        <v>8655</v>
      </c>
      <c r="B6184" s="3" t="s">
        <v>2303</v>
      </c>
      <c r="C6184" s="2" t="s">
        <v>176</v>
      </c>
      <c r="D6184" s="2" t="s">
        <v>177</v>
      </c>
      <c r="E6184" s="2" t="s">
        <v>178</v>
      </c>
      <c r="F6184" s="2" t="s">
        <v>38</v>
      </c>
      <c r="G6184" s="2" t="s">
        <v>39</v>
      </c>
      <c r="H6184" s="2" t="s">
        <v>105</v>
      </c>
      <c r="I6184" s="2" t="s">
        <v>31</v>
      </c>
      <c r="J6184" s="2" t="s">
        <v>32</v>
      </c>
      <c r="K6184" s="4">
        <v>1966.94</v>
      </c>
      <c r="L6184" s="4">
        <f t="shared" si="24"/>
        <v>1966.94</v>
      </c>
      <c r="M6184" s="4">
        <v>46001.46</v>
      </c>
    </row>
    <row r="6185" spans="1:13" x14ac:dyDescent="0.3">
      <c r="A6185" s="2" t="s">
        <v>8656</v>
      </c>
      <c r="B6185" s="3" t="s">
        <v>1060</v>
      </c>
      <c r="C6185" s="2" t="s">
        <v>1781</v>
      </c>
      <c r="D6185" s="2" t="s">
        <v>1782</v>
      </c>
      <c r="E6185" s="2" t="s">
        <v>1783</v>
      </c>
      <c r="F6185" s="2" t="s">
        <v>38</v>
      </c>
      <c r="G6185" s="2" t="s">
        <v>39</v>
      </c>
      <c r="H6185" s="2" t="s">
        <v>20</v>
      </c>
      <c r="I6185" s="2" t="s">
        <v>276</v>
      </c>
      <c r="J6185" s="2" t="s">
        <v>32</v>
      </c>
      <c r="K6185" s="4">
        <v>129.25</v>
      </c>
      <c r="L6185" s="4">
        <f t="shared" si="24"/>
        <v>129.25</v>
      </c>
      <c r="M6185" s="4">
        <v>499218.02</v>
      </c>
    </row>
    <row r="6186" spans="1:13" x14ac:dyDescent="0.3">
      <c r="A6186" s="2" t="s">
        <v>8657</v>
      </c>
      <c r="B6186" s="3" t="s">
        <v>4670</v>
      </c>
      <c r="C6186" s="2" t="s">
        <v>1104</v>
      </c>
      <c r="D6186" s="2" t="s">
        <v>343</v>
      </c>
      <c r="E6186" s="2" t="s">
        <v>344</v>
      </c>
      <c r="F6186" s="2" t="s">
        <v>82</v>
      </c>
      <c r="G6186" s="2" t="s">
        <v>83</v>
      </c>
      <c r="H6186" s="2" t="s">
        <v>69</v>
      </c>
      <c r="I6186" s="2" t="s">
        <v>111</v>
      </c>
      <c r="J6186" s="2" t="s">
        <v>149</v>
      </c>
      <c r="K6186" s="4">
        <v>4235.7299999999996</v>
      </c>
      <c r="L6186" s="4">
        <f t="shared" si="24"/>
        <v>5379.3770999999997</v>
      </c>
      <c r="M6186" s="4">
        <v>171036.94</v>
      </c>
    </row>
    <row r="6187" spans="1:13" x14ac:dyDescent="0.3">
      <c r="A6187" s="2" t="s">
        <v>8658</v>
      </c>
      <c r="B6187" s="3" t="s">
        <v>2489</v>
      </c>
      <c r="C6187" s="2" t="s">
        <v>213</v>
      </c>
      <c r="D6187" s="2" t="s">
        <v>16</v>
      </c>
      <c r="E6187" s="2" t="s">
        <v>17</v>
      </c>
      <c r="F6187" s="2" t="s">
        <v>18</v>
      </c>
      <c r="G6187" s="2" t="s">
        <v>19</v>
      </c>
      <c r="H6187" s="2" t="s">
        <v>61</v>
      </c>
      <c r="I6187" s="2" t="s">
        <v>200</v>
      </c>
      <c r="J6187" s="2" t="s">
        <v>32</v>
      </c>
      <c r="K6187" s="4">
        <v>4478.17</v>
      </c>
      <c r="L6187" s="4">
        <f t="shared" si="24"/>
        <v>4478.17</v>
      </c>
      <c r="M6187" s="4">
        <v>298515.44</v>
      </c>
    </row>
    <row r="6188" spans="1:13" x14ac:dyDescent="0.3">
      <c r="A6188" s="2" t="s">
        <v>8659</v>
      </c>
      <c r="B6188" s="3" t="s">
        <v>7817</v>
      </c>
      <c r="C6188" s="2" t="s">
        <v>1873</v>
      </c>
      <c r="D6188" s="2" t="s">
        <v>1874</v>
      </c>
      <c r="E6188" s="2" t="s">
        <v>1875</v>
      </c>
      <c r="F6188" s="2" t="s">
        <v>38</v>
      </c>
      <c r="G6188" s="2" t="s">
        <v>39</v>
      </c>
      <c r="H6188" s="2" t="s">
        <v>61</v>
      </c>
      <c r="I6188" s="2" t="s">
        <v>200</v>
      </c>
      <c r="J6188" s="2" t="s">
        <v>378</v>
      </c>
      <c r="K6188" s="4">
        <v>3706.86</v>
      </c>
      <c r="L6188" s="4">
        <f t="shared" si="24"/>
        <v>24.835962000000002</v>
      </c>
      <c r="M6188" s="4">
        <v>345402.55</v>
      </c>
    </row>
    <row r="6189" spans="1:13" x14ac:dyDescent="0.3">
      <c r="A6189" s="2" t="s">
        <v>8660</v>
      </c>
      <c r="B6189" s="3" t="s">
        <v>4497</v>
      </c>
      <c r="C6189" s="2" t="s">
        <v>337</v>
      </c>
      <c r="D6189" s="2" t="s">
        <v>338</v>
      </c>
      <c r="E6189" s="2" t="s">
        <v>339</v>
      </c>
      <c r="F6189" s="2" t="s">
        <v>28</v>
      </c>
      <c r="G6189" s="2" t="s">
        <v>29</v>
      </c>
      <c r="H6189" s="2" t="s">
        <v>61</v>
      </c>
      <c r="I6189" s="2" t="s">
        <v>31</v>
      </c>
      <c r="J6189" s="2" t="s">
        <v>22</v>
      </c>
      <c r="K6189" s="4">
        <v>3080.05</v>
      </c>
      <c r="L6189" s="4">
        <f t="shared" si="24"/>
        <v>3326.4540000000006</v>
      </c>
      <c r="M6189" s="4">
        <v>347613.05</v>
      </c>
    </row>
    <row r="6190" spans="1:13" x14ac:dyDescent="0.3">
      <c r="A6190" s="2" t="s">
        <v>8661</v>
      </c>
      <c r="B6190" s="3" t="s">
        <v>2810</v>
      </c>
      <c r="C6190" s="2" t="s">
        <v>1304</v>
      </c>
      <c r="D6190" s="2" t="s">
        <v>725</v>
      </c>
      <c r="E6190" s="2" t="s">
        <v>726</v>
      </c>
      <c r="F6190" s="2" t="s">
        <v>45</v>
      </c>
      <c r="G6190" s="2" t="s">
        <v>46</v>
      </c>
      <c r="H6190" s="2" t="s">
        <v>61</v>
      </c>
      <c r="I6190" s="2" t="s">
        <v>31</v>
      </c>
      <c r="J6190" s="2" t="s">
        <v>32</v>
      </c>
      <c r="K6190" s="4">
        <v>1098.67</v>
      </c>
      <c r="L6190" s="4">
        <f t="shared" si="24"/>
        <v>1098.67</v>
      </c>
      <c r="M6190" s="4">
        <v>384494.43</v>
      </c>
    </row>
    <row r="6191" spans="1:13" x14ac:dyDescent="0.3">
      <c r="A6191" s="2" t="s">
        <v>8662</v>
      </c>
      <c r="B6191" s="3" t="s">
        <v>3775</v>
      </c>
      <c r="C6191" s="2" t="s">
        <v>1391</v>
      </c>
      <c r="D6191" s="2" t="s">
        <v>133</v>
      </c>
      <c r="E6191" s="2" t="s">
        <v>134</v>
      </c>
      <c r="F6191" s="2" t="s">
        <v>68</v>
      </c>
      <c r="G6191" s="2" t="s">
        <v>68</v>
      </c>
      <c r="H6191" s="2" t="s">
        <v>61</v>
      </c>
      <c r="I6191" s="2" t="s">
        <v>223</v>
      </c>
      <c r="J6191" s="2" t="s">
        <v>22</v>
      </c>
      <c r="K6191" s="4">
        <v>547.14</v>
      </c>
      <c r="L6191" s="4">
        <f t="shared" si="24"/>
        <v>590.91120000000001</v>
      </c>
      <c r="M6191" s="4">
        <v>495566.02</v>
      </c>
    </row>
    <row r="6192" spans="1:13" x14ac:dyDescent="0.3">
      <c r="A6192" s="2" t="s">
        <v>8663</v>
      </c>
      <c r="B6192" s="3" t="s">
        <v>2658</v>
      </c>
      <c r="C6192" s="2" t="s">
        <v>1108</v>
      </c>
      <c r="D6192" s="2" t="s">
        <v>636</v>
      </c>
      <c r="E6192" s="2" t="s">
        <v>637</v>
      </c>
      <c r="F6192" s="2" t="s">
        <v>128</v>
      </c>
      <c r="G6192" s="2" t="s">
        <v>129</v>
      </c>
      <c r="H6192" s="2" t="s">
        <v>69</v>
      </c>
      <c r="I6192" s="2" t="s">
        <v>111</v>
      </c>
      <c r="J6192" s="2" t="s">
        <v>22</v>
      </c>
      <c r="K6192" s="4">
        <v>4417.12</v>
      </c>
      <c r="L6192" s="4">
        <f t="shared" si="24"/>
        <v>4770.4895999999999</v>
      </c>
      <c r="M6192" s="4">
        <v>407860.28</v>
      </c>
    </row>
    <row r="6193" spans="1:13" x14ac:dyDescent="0.3">
      <c r="A6193" s="2" t="s">
        <v>8664</v>
      </c>
      <c r="B6193" s="3" t="s">
        <v>8665</v>
      </c>
      <c r="C6193" s="2" t="s">
        <v>4930</v>
      </c>
      <c r="D6193" s="2" t="s">
        <v>4931</v>
      </c>
      <c r="E6193" s="2" t="s">
        <v>4932</v>
      </c>
      <c r="F6193" s="2" t="s">
        <v>147</v>
      </c>
      <c r="G6193" s="2" t="s">
        <v>148</v>
      </c>
      <c r="H6193" s="2" t="s">
        <v>509</v>
      </c>
      <c r="I6193" s="2" t="s">
        <v>53</v>
      </c>
      <c r="J6193" s="2" t="s">
        <v>32</v>
      </c>
      <c r="K6193" s="4">
        <v>200.87</v>
      </c>
      <c r="L6193" s="4">
        <f t="shared" si="24"/>
        <v>200.87</v>
      </c>
      <c r="M6193" s="4">
        <v>129641.06</v>
      </c>
    </row>
    <row r="6194" spans="1:13" x14ac:dyDescent="0.3">
      <c r="A6194" s="2" t="s">
        <v>8666</v>
      </c>
      <c r="B6194" s="3" t="s">
        <v>450</v>
      </c>
      <c r="C6194" s="2" t="s">
        <v>1885</v>
      </c>
      <c r="D6194" s="2" t="s">
        <v>629</v>
      </c>
      <c r="E6194" s="2" t="s">
        <v>630</v>
      </c>
      <c r="F6194" s="2" t="s">
        <v>28</v>
      </c>
      <c r="G6194" s="2" t="s">
        <v>29</v>
      </c>
      <c r="H6194" s="2" t="s">
        <v>105</v>
      </c>
      <c r="I6194" s="2" t="s">
        <v>31</v>
      </c>
      <c r="J6194" s="2" t="s">
        <v>22</v>
      </c>
      <c r="K6194" s="4">
        <v>7990.95</v>
      </c>
      <c r="L6194" s="4">
        <f t="shared" si="24"/>
        <v>8630.2260000000006</v>
      </c>
      <c r="M6194" s="4">
        <v>215718.84</v>
      </c>
    </row>
    <row r="6195" spans="1:13" x14ac:dyDescent="0.3">
      <c r="A6195" s="2" t="s">
        <v>8667</v>
      </c>
      <c r="B6195" s="3" t="s">
        <v>3052</v>
      </c>
      <c r="C6195" s="2" t="s">
        <v>1656</v>
      </c>
      <c r="D6195" s="2" t="s">
        <v>1657</v>
      </c>
      <c r="E6195" s="2" t="s">
        <v>1658</v>
      </c>
      <c r="F6195" s="2" t="s">
        <v>68</v>
      </c>
      <c r="G6195" s="2" t="s">
        <v>68</v>
      </c>
      <c r="H6195" s="2" t="s">
        <v>111</v>
      </c>
      <c r="I6195" s="2" t="s">
        <v>111</v>
      </c>
      <c r="J6195" s="2" t="s">
        <v>149</v>
      </c>
      <c r="K6195" s="4">
        <v>35901.279999999999</v>
      </c>
      <c r="L6195" s="4">
        <f t="shared" si="24"/>
        <v>45594.625599999999</v>
      </c>
      <c r="M6195" s="4">
        <v>416705.11</v>
      </c>
    </row>
    <row r="6196" spans="1:13" x14ac:dyDescent="0.3">
      <c r="A6196" s="2" t="s">
        <v>8668</v>
      </c>
      <c r="B6196" s="3" t="s">
        <v>2212</v>
      </c>
      <c r="C6196" s="2" t="s">
        <v>3699</v>
      </c>
      <c r="D6196" s="2" t="s">
        <v>452</v>
      </c>
      <c r="E6196" s="2" t="s">
        <v>453</v>
      </c>
      <c r="F6196" s="2" t="s">
        <v>128</v>
      </c>
      <c r="G6196" s="2" t="s">
        <v>129</v>
      </c>
      <c r="H6196" s="2" t="s">
        <v>105</v>
      </c>
      <c r="I6196" s="2" t="s">
        <v>31</v>
      </c>
      <c r="J6196" s="2" t="s">
        <v>32</v>
      </c>
      <c r="K6196" s="4">
        <v>9006.9699999999993</v>
      </c>
      <c r="L6196" s="4">
        <f t="shared" si="24"/>
        <v>9006.9699999999993</v>
      </c>
      <c r="M6196" s="4">
        <v>163334.04</v>
      </c>
    </row>
    <row r="6197" spans="1:13" x14ac:dyDescent="0.3">
      <c r="A6197" s="2" t="s">
        <v>8669</v>
      </c>
      <c r="B6197" s="3" t="s">
        <v>318</v>
      </c>
      <c r="C6197" s="2" t="s">
        <v>1448</v>
      </c>
      <c r="D6197" s="2" t="s">
        <v>809</v>
      </c>
      <c r="E6197" s="2" t="s">
        <v>810</v>
      </c>
      <c r="F6197" s="2" t="s">
        <v>140</v>
      </c>
      <c r="G6197" s="2" t="s">
        <v>141</v>
      </c>
      <c r="H6197" s="2" t="s">
        <v>61</v>
      </c>
      <c r="I6197" s="2" t="s">
        <v>158</v>
      </c>
      <c r="J6197" s="2" t="s">
        <v>22</v>
      </c>
      <c r="K6197" s="4">
        <v>3596.79</v>
      </c>
      <c r="L6197" s="4">
        <f t="shared" si="24"/>
        <v>3884.5332000000003</v>
      </c>
      <c r="M6197" s="4">
        <v>351936.79</v>
      </c>
    </row>
    <row r="6198" spans="1:13" x14ac:dyDescent="0.3">
      <c r="A6198" s="2" t="s">
        <v>8670</v>
      </c>
      <c r="B6198" s="3" t="s">
        <v>2803</v>
      </c>
      <c r="C6198" s="2" t="s">
        <v>1205</v>
      </c>
      <c r="D6198" s="2" t="s">
        <v>1206</v>
      </c>
      <c r="E6198" s="2" t="s">
        <v>1207</v>
      </c>
      <c r="F6198" s="2" t="s">
        <v>59</v>
      </c>
      <c r="G6198" s="2" t="s">
        <v>60</v>
      </c>
      <c r="H6198" s="2" t="s">
        <v>69</v>
      </c>
      <c r="I6198" s="2" t="s">
        <v>70</v>
      </c>
      <c r="J6198" s="2" t="s">
        <v>32</v>
      </c>
      <c r="K6198" s="4">
        <v>7879.02</v>
      </c>
      <c r="L6198" s="4">
        <f t="shared" si="24"/>
        <v>7879.02</v>
      </c>
      <c r="M6198" s="4">
        <v>38053.26</v>
      </c>
    </row>
    <row r="6199" spans="1:13" x14ac:dyDescent="0.3">
      <c r="A6199" s="2" t="s">
        <v>8671</v>
      </c>
      <c r="B6199" s="3" t="s">
        <v>5733</v>
      </c>
      <c r="C6199" s="2" t="s">
        <v>1828</v>
      </c>
      <c r="D6199" s="2" t="s">
        <v>698</v>
      </c>
      <c r="E6199" s="2" t="s">
        <v>699</v>
      </c>
      <c r="F6199" s="2" t="s">
        <v>45</v>
      </c>
      <c r="G6199" s="2" t="s">
        <v>46</v>
      </c>
      <c r="H6199" s="2" t="s">
        <v>69</v>
      </c>
      <c r="I6199" s="2" t="s">
        <v>70</v>
      </c>
      <c r="J6199" s="2" t="s">
        <v>71</v>
      </c>
      <c r="K6199" s="4">
        <v>8142.42</v>
      </c>
      <c r="L6199" s="4">
        <f t="shared" si="24"/>
        <v>1139.9388000000001</v>
      </c>
      <c r="M6199" s="4">
        <v>307783.53999999998</v>
      </c>
    </row>
    <row r="6200" spans="1:13" x14ac:dyDescent="0.3">
      <c r="A6200" s="2" t="s">
        <v>8672</v>
      </c>
      <c r="B6200" s="3" t="s">
        <v>5557</v>
      </c>
      <c r="C6200" s="2" t="s">
        <v>2100</v>
      </c>
      <c r="D6200" s="2" t="s">
        <v>533</v>
      </c>
      <c r="E6200" s="2" t="s">
        <v>534</v>
      </c>
      <c r="F6200" s="2" t="s">
        <v>128</v>
      </c>
      <c r="G6200" s="2" t="s">
        <v>129</v>
      </c>
      <c r="H6200" s="2" t="s">
        <v>61</v>
      </c>
      <c r="I6200" s="2" t="s">
        <v>200</v>
      </c>
      <c r="J6200" s="2" t="s">
        <v>32</v>
      </c>
      <c r="K6200" s="4">
        <v>1693.66</v>
      </c>
      <c r="L6200" s="4">
        <f t="shared" si="24"/>
        <v>1693.66</v>
      </c>
      <c r="M6200" s="4">
        <v>486418.85</v>
      </c>
    </row>
    <row r="6201" spans="1:13" x14ac:dyDescent="0.3">
      <c r="A6201" s="2" t="s">
        <v>8673</v>
      </c>
      <c r="B6201" s="3" t="s">
        <v>3274</v>
      </c>
      <c r="C6201" s="2" t="s">
        <v>102</v>
      </c>
      <c r="D6201" s="2" t="s">
        <v>103</v>
      </c>
      <c r="E6201" s="2" t="s">
        <v>104</v>
      </c>
      <c r="F6201" s="2" t="s">
        <v>82</v>
      </c>
      <c r="G6201" s="2" t="s">
        <v>83</v>
      </c>
      <c r="H6201" s="2" t="s">
        <v>30</v>
      </c>
      <c r="I6201" s="2" t="s">
        <v>31</v>
      </c>
      <c r="J6201" s="2" t="s">
        <v>22</v>
      </c>
      <c r="K6201" s="4">
        <v>45.42</v>
      </c>
      <c r="L6201" s="4">
        <f t="shared" si="24"/>
        <v>49.053600000000003</v>
      </c>
      <c r="M6201" s="4">
        <v>20039.11</v>
      </c>
    </row>
    <row r="6202" spans="1:13" x14ac:dyDescent="0.3">
      <c r="A6202" s="2" t="s">
        <v>8674</v>
      </c>
      <c r="B6202" s="3" t="s">
        <v>1159</v>
      </c>
      <c r="C6202" s="2" t="s">
        <v>2143</v>
      </c>
      <c r="D6202" s="2" t="s">
        <v>760</v>
      </c>
      <c r="E6202" s="2" t="s">
        <v>761</v>
      </c>
      <c r="F6202" s="2" t="s">
        <v>128</v>
      </c>
      <c r="G6202" s="2" t="s">
        <v>129</v>
      </c>
      <c r="H6202" s="2" t="s">
        <v>105</v>
      </c>
      <c r="I6202" s="2" t="s">
        <v>31</v>
      </c>
      <c r="J6202" s="2" t="s">
        <v>149</v>
      </c>
      <c r="K6202" s="4">
        <v>9819.91</v>
      </c>
      <c r="L6202" s="4">
        <f t="shared" si="24"/>
        <v>12471.2857</v>
      </c>
      <c r="M6202" s="4">
        <v>188339.28</v>
      </c>
    </row>
    <row r="6203" spans="1:13" x14ac:dyDescent="0.3">
      <c r="A6203" s="2" t="s">
        <v>8675</v>
      </c>
      <c r="B6203" s="3" t="s">
        <v>947</v>
      </c>
      <c r="C6203" s="2" t="s">
        <v>65</v>
      </c>
      <c r="D6203" s="2" t="s">
        <v>66</v>
      </c>
      <c r="E6203" s="2" t="s">
        <v>67</v>
      </c>
      <c r="F6203" s="2" t="s">
        <v>68</v>
      </c>
      <c r="G6203" s="2" t="s">
        <v>68</v>
      </c>
      <c r="H6203" s="2" t="s">
        <v>69</v>
      </c>
      <c r="I6203" s="2" t="s">
        <v>111</v>
      </c>
      <c r="J6203" s="2" t="s">
        <v>71</v>
      </c>
      <c r="K6203" s="4">
        <v>10637.31</v>
      </c>
      <c r="L6203" s="4">
        <f t="shared" si="24"/>
        <v>1489.2234000000001</v>
      </c>
      <c r="M6203" s="4">
        <v>320410.23999999999</v>
      </c>
    </row>
    <row r="6204" spans="1:13" x14ac:dyDescent="0.3">
      <c r="A6204" s="2" t="s">
        <v>8676</v>
      </c>
      <c r="B6204" s="3" t="s">
        <v>170</v>
      </c>
      <c r="C6204" s="2" t="s">
        <v>1460</v>
      </c>
      <c r="D6204" s="2" t="s">
        <v>957</v>
      </c>
      <c r="E6204" s="2" t="s">
        <v>958</v>
      </c>
      <c r="F6204" s="2" t="s">
        <v>59</v>
      </c>
      <c r="G6204" s="2" t="s">
        <v>60</v>
      </c>
      <c r="H6204" s="2" t="s">
        <v>61</v>
      </c>
      <c r="I6204" s="2" t="s">
        <v>53</v>
      </c>
      <c r="J6204" s="2" t="s">
        <v>22</v>
      </c>
      <c r="K6204" s="4">
        <v>438.67</v>
      </c>
      <c r="L6204" s="4">
        <f t="shared" si="24"/>
        <v>473.76360000000005</v>
      </c>
      <c r="M6204" s="4">
        <v>235276.86</v>
      </c>
    </row>
    <row r="6205" spans="1:13" x14ac:dyDescent="0.3">
      <c r="A6205" s="2" t="s">
        <v>8677</v>
      </c>
      <c r="B6205" s="3" t="s">
        <v>524</v>
      </c>
      <c r="C6205" s="2" t="s">
        <v>2530</v>
      </c>
      <c r="D6205" s="2" t="s">
        <v>641</v>
      </c>
      <c r="E6205" s="2" t="s">
        <v>642</v>
      </c>
      <c r="F6205" s="2" t="s">
        <v>59</v>
      </c>
      <c r="G6205" s="2" t="s">
        <v>60</v>
      </c>
      <c r="H6205" s="2" t="s">
        <v>61</v>
      </c>
      <c r="I6205" s="2" t="s">
        <v>158</v>
      </c>
      <c r="J6205" s="2" t="s">
        <v>32</v>
      </c>
      <c r="K6205" s="4">
        <v>2044.92</v>
      </c>
      <c r="L6205" s="4">
        <f t="shared" si="24"/>
        <v>2044.92</v>
      </c>
      <c r="M6205" s="4">
        <v>380807.56</v>
      </c>
    </row>
    <row r="6206" spans="1:13" x14ac:dyDescent="0.3">
      <c r="A6206" s="2" t="s">
        <v>8678</v>
      </c>
      <c r="B6206" s="3" t="s">
        <v>3850</v>
      </c>
      <c r="C6206" s="2" t="s">
        <v>995</v>
      </c>
      <c r="D6206" s="2" t="s">
        <v>996</v>
      </c>
      <c r="E6206" s="2" t="s">
        <v>997</v>
      </c>
      <c r="F6206" s="2" t="s">
        <v>68</v>
      </c>
      <c r="G6206" s="2" t="s">
        <v>68</v>
      </c>
      <c r="H6206" s="2" t="s">
        <v>509</v>
      </c>
      <c r="I6206" s="2" t="s">
        <v>31</v>
      </c>
      <c r="J6206" s="2" t="s">
        <v>32</v>
      </c>
      <c r="K6206" s="4">
        <v>156.66999999999999</v>
      </c>
      <c r="L6206" s="4">
        <f t="shared" si="24"/>
        <v>156.66999999999999</v>
      </c>
      <c r="M6206" s="4">
        <v>258608.74</v>
      </c>
    </row>
    <row r="6207" spans="1:13" x14ac:dyDescent="0.3">
      <c r="A6207" s="2" t="s">
        <v>8679</v>
      </c>
      <c r="B6207" s="3" t="s">
        <v>1370</v>
      </c>
      <c r="C6207" s="2" t="s">
        <v>1247</v>
      </c>
      <c r="D6207" s="2" t="s">
        <v>1248</v>
      </c>
      <c r="E6207" s="2" t="s">
        <v>1249</v>
      </c>
      <c r="F6207" s="2" t="s">
        <v>59</v>
      </c>
      <c r="G6207" s="2" t="s">
        <v>60</v>
      </c>
      <c r="H6207" s="2" t="s">
        <v>20</v>
      </c>
      <c r="I6207" s="2" t="s">
        <v>47</v>
      </c>
      <c r="J6207" s="2" t="s">
        <v>32</v>
      </c>
      <c r="K6207" s="4">
        <v>1551.37</v>
      </c>
      <c r="L6207" s="4">
        <f t="shared" si="24"/>
        <v>1551.37</v>
      </c>
      <c r="M6207" s="4">
        <v>152104.28</v>
      </c>
    </row>
    <row r="6208" spans="1:13" x14ac:dyDescent="0.3">
      <c r="A6208" s="2" t="s">
        <v>8680</v>
      </c>
      <c r="B6208" s="3" t="s">
        <v>6784</v>
      </c>
      <c r="C6208" s="2" t="s">
        <v>670</v>
      </c>
      <c r="D6208" s="2" t="s">
        <v>671</v>
      </c>
      <c r="E6208" s="2" t="s">
        <v>259</v>
      </c>
      <c r="F6208" s="2" t="s">
        <v>38</v>
      </c>
      <c r="G6208" s="2" t="s">
        <v>39</v>
      </c>
      <c r="H6208" s="2" t="s">
        <v>122</v>
      </c>
      <c r="I6208" s="2" t="s">
        <v>31</v>
      </c>
      <c r="J6208" s="2" t="s">
        <v>32</v>
      </c>
      <c r="K6208" s="4">
        <v>68245.039999999994</v>
      </c>
      <c r="L6208" s="4">
        <f t="shared" si="24"/>
        <v>68245.039999999994</v>
      </c>
      <c r="M6208" s="4">
        <v>242683.22</v>
      </c>
    </row>
    <row r="6209" spans="1:13" x14ac:dyDescent="0.3">
      <c r="A6209" s="2" t="s">
        <v>8681</v>
      </c>
      <c r="B6209" s="3" t="s">
        <v>758</v>
      </c>
      <c r="C6209" s="2" t="s">
        <v>416</v>
      </c>
      <c r="D6209" s="2" t="s">
        <v>417</v>
      </c>
      <c r="E6209" s="2" t="s">
        <v>418</v>
      </c>
      <c r="F6209" s="2" t="s">
        <v>59</v>
      </c>
      <c r="G6209" s="2" t="s">
        <v>60</v>
      </c>
      <c r="H6209" s="2" t="s">
        <v>20</v>
      </c>
      <c r="I6209" s="2" t="s">
        <v>276</v>
      </c>
      <c r="J6209" s="2" t="s">
        <v>22</v>
      </c>
      <c r="K6209" s="4">
        <v>1170.1500000000001</v>
      </c>
      <c r="L6209" s="4">
        <f t="shared" si="24"/>
        <v>1263.7620000000002</v>
      </c>
      <c r="M6209" s="4">
        <v>430106.7</v>
      </c>
    </row>
    <row r="6210" spans="1:13" x14ac:dyDescent="0.3">
      <c r="A6210" s="2" t="s">
        <v>8682</v>
      </c>
      <c r="B6210" s="3" t="s">
        <v>293</v>
      </c>
      <c r="C6210" s="2" t="s">
        <v>236</v>
      </c>
      <c r="D6210" s="2" t="s">
        <v>98</v>
      </c>
      <c r="E6210" s="2" t="s">
        <v>99</v>
      </c>
      <c r="F6210" s="2" t="s">
        <v>68</v>
      </c>
      <c r="G6210" s="2" t="s">
        <v>68</v>
      </c>
      <c r="H6210" s="2" t="s">
        <v>105</v>
      </c>
      <c r="I6210" s="2" t="s">
        <v>31</v>
      </c>
      <c r="J6210" s="2" t="s">
        <v>22</v>
      </c>
      <c r="K6210" s="4">
        <v>7697.91</v>
      </c>
      <c r="L6210" s="4">
        <f t="shared" si="24"/>
        <v>8313.7428</v>
      </c>
      <c r="M6210" s="4">
        <v>402360.79</v>
      </c>
    </row>
    <row r="6211" spans="1:13" x14ac:dyDescent="0.3">
      <c r="A6211" s="2" t="s">
        <v>8683</v>
      </c>
      <c r="B6211" s="3" t="s">
        <v>5833</v>
      </c>
      <c r="C6211" s="2" t="s">
        <v>1443</v>
      </c>
      <c r="D6211" s="2" t="s">
        <v>452</v>
      </c>
      <c r="E6211" s="2" t="s">
        <v>453</v>
      </c>
      <c r="F6211" s="2" t="s">
        <v>128</v>
      </c>
      <c r="G6211" s="2" t="s">
        <v>129</v>
      </c>
      <c r="H6211" s="2" t="s">
        <v>61</v>
      </c>
      <c r="I6211" s="2" t="s">
        <v>158</v>
      </c>
      <c r="J6211" s="2" t="s">
        <v>378</v>
      </c>
      <c r="K6211" s="4">
        <v>3594.67</v>
      </c>
      <c r="L6211" s="4">
        <f t="shared" si="24"/>
        <v>24.084289000000002</v>
      </c>
      <c r="M6211" s="4">
        <v>267885.09999999998</v>
      </c>
    </row>
    <row r="6212" spans="1:13" x14ac:dyDescent="0.3">
      <c r="A6212" s="2" t="s">
        <v>8684</v>
      </c>
      <c r="B6212" s="3" t="s">
        <v>4182</v>
      </c>
      <c r="C6212" s="2" t="s">
        <v>1210</v>
      </c>
      <c r="D6212" s="2" t="s">
        <v>1211</v>
      </c>
      <c r="E6212" s="2" t="s">
        <v>1212</v>
      </c>
      <c r="F6212" s="2" t="s">
        <v>82</v>
      </c>
      <c r="G6212" s="2" t="s">
        <v>83</v>
      </c>
      <c r="H6212" s="2" t="s">
        <v>69</v>
      </c>
      <c r="I6212" s="2" t="s">
        <v>70</v>
      </c>
      <c r="J6212" s="2" t="s">
        <v>32</v>
      </c>
      <c r="K6212" s="4">
        <v>9731.99</v>
      </c>
      <c r="L6212" s="4">
        <f t="shared" si="24"/>
        <v>9731.99</v>
      </c>
      <c r="M6212" s="4">
        <v>64895.14</v>
      </c>
    </row>
    <row r="6213" spans="1:13" x14ac:dyDescent="0.3">
      <c r="A6213" s="2" t="s">
        <v>8685</v>
      </c>
      <c r="B6213" s="3" t="s">
        <v>1692</v>
      </c>
      <c r="C6213" s="2" t="s">
        <v>506</v>
      </c>
      <c r="D6213" s="2" t="s">
        <v>507</v>
      </c>
      <c r="E6213" s="2" t="s">
        <v>508</v>
      </c>
      <c r="F6213" s="2" t="s">
        <v>45</v>
      </c>
      <c r="G6213" s="2" t="s">
        <v>46</v>
      </c>
      <c r="H6213" s="2" t="s">
        <v>61</v>
      </c>
      <c r="I6213" s="2" t="s">
        <v>31</v>
      </c>
      <c r="J6213" s="2" t="s">
        <v>22</v>
      </c>
      <c r="K6213" s="4">
        <v>3733.49</v>
      </c>
      <c r="L6213" s="4">
        <f t="shared" si="24"/>
        <v>4032.1691999999998</v>
      </c>
      <c r="M6213" s="4">
        <v>332113.77</v>
      </c>
    </row>
    <row r="6214" spans="1:13" x14ac:dyDescent="0.3">
      <c r="A6214" s="2" t="s">
        <v>8686</v>
      </c>
      <c r="B6214" s="3" t="s">
        <v>8687</v>
      </c>
      <c r="C6214" s="2" t="s">
        <v>324</v>
      </c>
      <c r="D6214" s="2" t="s">
        <v>325</v>
      </c>
      <c r="E6214" s="2" t="s">
        <v>326</v>
      </c>
      <c r="F6214" s="2" t="s">
        <v>68</v>
      </c>
      <c r="G6214" s="2" t="s">
        <v>68</v>
      </c>
      <c r="H6214" s="2" t="s">
        <v>61</v>
      </c>
      <c r="I6214" s="2" t="s">
        <v>84</v>
      </c>
      <c r="J6214" s="2" t="s">
        <v>22</v>
      </c>
      <c r="K6214" s="4">
        <v>4699.59</v>
      </c>
      <c r="L6214" s="4">
        <f t="shared" si="24"/>
        <v>5075.5572000000002</v>
      </c>
      <c r="M6214" s="4">
        <v>470474.32</v>
      </c>
    </row>
    <row r="6215" spans="1:13" x14ac:dyDescent="0.3">
      <c r="A6215" s="2" t="s">
        <v>8688</v>
      </c>
      <c r="B6215" s="3" t="s">
        <v>4444</v>
      </c>
      <c r="C6215" s="2" t="s">
        <v>1544</v>
      </c>
      <c r="D6215" s="2" t="s">
        <v>835</v>
      </c>
      <c r="E6215" s="2" t="s">
        <v>836</v>
      </c>
      <c r="F6215" s="2" t="s">
        <v>147</v>
      </c>
      <c r="G6215" s="2" t="s">
        <v>148</v>
      </c>
      <c r="H6215" s="2" t="s">
        <v>30</v>
      </c>
      <c r="I6215" s="2" t="s">
        <v>31</v>
      </c>
      <c r="J6215" s="2" t="s">
        <v>22</v>
      </c>
      <c r="K6215" s="4">
        <v>11.02</v>
      </c>
      <c r="L6215" s="4">
        <f t="shared" si="24"/>
        <v>11.9016</v>
      </c>
      <c r="M6215" s="4">
        <v>420254.27</v>
      </c>
    </row>
    <row r="6216" spans="1:13" x14ac:dyDescent="0.3">
      <c r="A6216" s="2" t="s">
        <v>8689</v>
      </c>
      <c r="B6216" s="3" t="s">
        <v>8378</v>
      </c>
      <c r="C6216" s="2" t="s">
        <v>2096</v>
      </c>
      <c r="D6216" s="2" t="s">
        <v>937</v>
      </c>
      <c r="E6216" s="2" t="s">
        <v>938</v>
      </c>
      <c r="F6216" s="2" t="s">
        <v>68</v>
      </c>
      <c r="G6216" s="2" t="s">
        <v>68</v>
      </c>
      <c r="H6216" s="2" t="s">
        <v>69</v>
      </c>
      <c r="I6216" s="2" t="s">
        <v>111</v>
      </c>
      <c r="J6216" s="2" t="s">
        <v>32</v>
      </c>
      <c r="K6216" s="4">
        <v>2009.85</v>
      </c>
      <c r="L6216" s="4">
        <f t="shared" si="24"/>
        <v>2009.85</v>
      </c>
      <c r="M6216" s="4">
        <v>186531.89</v>
      </c>
    </row>
    <row r="6217" spans="1:13" x14ac:dyDescent="0.3">
      <c r="A6217" s="2" t="s">
        <v>8690</v>
      </c>
      <c r="B6217" s="3" t="s">
        <v>1775</v>
      </c>
      <c r="C6217" s="2" t="s">
        <v>2616</v>
      </c>
      <c r="D6217" s="2" t="s">
        <v>487</v>
      </c>
      <c r="E6217" s="2" t="s">
        <v>488</v>
      </c>
      <c r="F6217" s="2" t="s">
        <v>38</v>
      </c>
      <c r="G6217" s="2" t="s">
        <v>39</v>
      </c>
      <c r="H6217" s="2" t="s">
        <v>61</v>
      </c>
      <c r="I6217" s="2" t="s">
        <v>223</v>
      </c>
      <c r="J6217" s="2" t="s">
        <v>378</v>
      </c>
      <c r="K6217" s="4">
        <v>1290.02</v>
      </c>
      <c r="L6217" s="4">
        <f t="shared" si="24"/>
        <v>8.6431339999999999</v>
      </c>
      <c r="M6217" s="4">
        <v>160633.81</v>
      </c>
    </row>
    <row r="6218" spans="1:13" x14ac:dyDescent="0.3">
      <c r="A6218" s="2" t="s">
        <v>8691</v>
      </c>
      <c r="B6218" s="3" t="s">
        <v>4079</v>
      </c>
      <c r="C6218" s="2" t="s">
        <v>4416</v>
      </c>
      <c r="D6218" s="2" t="s">
        <v>751</v>
      </c>
      <c r="E6218" s="2" t="s">
        <v>752</v>
      </c>
      <c r="F6218" s="2" t="s">
        <v>38</v>
      </c>
      <c r="G6218" s="2" t="s">
        <v>39</v>
      </c>
      <c r="H6218" s="2" t="s">
        <v>20</v>
      </c>
      <c r="I6218" s="2" t="s">
        <v>260</v>
      </c>
      <c r="J6218" s="2" t="s">
        <v>32</v>
      </c>
      <c r="K6218" s="4">
        <v>260.13</v>
      </c>
      <c r="L6218" s="4">
        <f t="shared" si="24"/>
        <v>260.13</v>
      </c>
      <c r="M6218" s="4">
        <v>308043.53000000003</v>
      </c>
    </row>
    <row r="6219" spans="1:13" x14ac:dyDescent="0.3">
      <c r="A6219" s="2" t="s">
        <v>8692</v>
      </c>
      <c r="B6219" s="3" t="s">
        <v>3123</v>
      </c>
      <c r="C6219" s="2" t="s">
        <v>456</v>
      </c>
      <c r="D6219" s="2" t="s">
        <v>457</v>
      </c>
      <c r="E6219" s="2" t="s">
        <v>458</v>
      </c>
      <c r="F6219" s="2" t="s">
        <v>38</v>
      </c>
      <c r="G6219" s="2" t="s">
        <v>39</v>
      </c>
      <c r="H6219" s="2" t="s">
        <v>509</v>
      </c>
      <c r="I6219" s="2" t="s">
        <v>53</v>
      </c>
      <c r="J6219" s="2" t="s">
        <v>22</v>
      </c>
      <c r="K6219" s="4">
        <v>267.2</v>
      </c>
      <c r="L6219" s="4">
        <f t="shared" si="24"/>
        <v>288.57600000000002</v>
      </c>
      <c r="M6219" s="4">
        <v>257400.64</v>
      </c>
    </row>
    <row r="6220" spans="1:13" x14ac:dyDescent="0.3">
      <c r="A6220" s="2" t="s">
        <v>8693</v>
      </c>
      <c r="B6220" s="3" t="s">
        <v>311</v>
      </c>
      <c r="C6220" s="2" t="s">
        <v>1172</v>
      </c>
      <c r="D6220" s="2" t="s">
        <v>187</v>
      </c>
      <c r="E6220" s="2" t="s">
        <v>188</v>
      </c>
      <c r="F6220" s="2" t="s">
        <v>68</v>
      </c>
      <c r="G6220" s="2" t="s">
        <v>68</v>
      </c>
      <c r="H6220" s="2" t="s">
        <v>69</v>
      </c>
      <c r="I6220" s="2" t="s">
        <v>111</v>
      </c>
      <c r="J6220" s="2" t="s">
        <v>149</v>
      </c>
      <c r="K6220" s="4">
        <v>7434.17</v>
      </c>
      <c r="L6220" s="4">
        <f t="shared" si="24"/>
        <v>9441.3958999999995</v>
      </c>
      <c r="M6220" s="4">
        <v>245309.74</v>
      </c>
    </row>
    <row r="6221" spans="1:13" x14ac:dyDescent="0.3">
      <c r="A6221" s="2" t="s">
        <v>8694</v>
      </c>
      <c r="B6221" s="3" t="s">
        <v>6279</v>
      </c>
      <c r="C6221" s="2" t="s">
        <v>102</v>
      </c>
      <c r="D6221" s="2" t="s">
        <v>103</v>
      </c>
      <c r="E6221" s="2" t="s">
        <v>104</v>
      </c>
      <c r="F6221" s="2" t="s">
        <v>82</v>
      </c>
      <c r="G6221" s="2" t="s">
        <v>83</v>
      </c>
      <c r="H6221" s="2" t="s">
        <v>20</v>
      </c>
      <c r="I6221" s="2" t="s">
        <v>21</v>
      </c>
      <c r="J6221" s="2" t="s">
        <v>32</v>
      </c>
      <c r="K6221" s="4">
        <v>447.79</v>
      </c>
      <c r="L6221" s="4">
        <f t="shared" si="24"/>
        <v>447.79</v>
      </c>
      <c r="M6221" s="4">
        <v>361726.63</v>
      </c>
    </row>
    <row r="6222" spans="1:13" x14ac:dyDescent="0.3">
      <c r="A6222" s="2" t="s">
        <v>8695</v>
      </c>
      <c r="B6222" s="3" t="s">
        <v>5819</v>
      </c>
      <c r="C6222" s="2" t="s">
        <v>2364</v>
      </c>
      <c r="D6222" s="2" t="s">
        <v>2239</v>
      </c>
      <c r="E6222" s="2" t="s">
        <v>2240</v>
      </c>
      <c r="F6222" s="2" t="s">
        <v>82</v>
      </c>
      <c r="G6222" s="2" t="s">
        <v>83</v>
      </c>
      <c r="H6222" s="2" t="s">
        <v>61</v>
      </c>
      <c r="I6222" s="2" t="s">
        <v>158</v>
      </c>
      <c r="J6222" s="2" t="s">
        <v>32</v>
      </c>
      <c r="K6222" s="4">
        <v>3031.95</v>
      </c>
      <c r="L6222" s="4">
        <f t="shared" si="24"/>
        <v>3031.95</v>
      </c>
      <c r="M6222" s="4">
        <v>253859.19</v>
      </c>
    </row>
    <row r="6223" spans="1:13" x14ac:dyDescent="0.3">
      <c r="A6223" s="2" t="s">
        <v>8696</v>
      </c>
      <c r="B6223" s="3" t="s">
        <v>3274</v>
      </c>
      <c r="C6223" s="2" t="s">
        <v>1368</v>
      </c>
      <c r="D6223" s="2" t="s">
        <v>338</v>
      </c>
      <c r="E6223" s="2" t="s">
        <v>339</v>
      </c>
      <c r="F6223" s="2" t="s">
        <v>28</v>
      </c>
      <c r="G6223" s="2" t="s">
        <v>29</v>
      </c>
      <c r="H6223" s="2" t="s">
        <v>69</v>
      </c>
      <c r="I6223" s="2" t="s">
        <v>31</v>
      </c>
      <c r="J6223" s="2" t="s">
        <v>32</v>
      </c>
      <c r="K6223" s="4">
        <v>4164.76</v>
      </c>
      <c r="L6223" s="4">
        <f t="shared" si="24"/>
        <v>4164.76</v>
      </c>
      <c r="M6223" s="4">
        <v>37634.89</v>
      </c>
    </row>
    <row r="6224" spans="1:13" x14ac:dyDescent="0.3">
      <c r="A6224" s="2" t="s">
        <v>8697</v>
      </c>
      <c r="B6224" s="3" t="s">
        <v>5819</v>
      </c>
      <c r="C6224" s="2" t="s">
        <v>2677</v>
      </c>
      <c r="D6224" s="2" t="s">
        <v>1416</v>
      </c>
      <c r="E6224" s="2" t="s">
        <v>1417</v>
      </c>
      <c r="F6224" s="2" t="s">
        <v>38</v>
      </c>
      <c r="G6224" s="2" t="s">
        <v>39</v>
      </c>
      <c r="H6224" s="2" t="s">
        <v>69</v>
      </c>
      <c r="I6224" s="2" t="s">
        <v>70</v>
      </c>
      <c r="J6224" s="2" t="s">
        <v>32</v>
      </c>
      <c r="K6224" s="4">
        <v>1363.57</v>
      </c>
      <c r="L6224" s="4">
        <f t="shared" si="24"/>
        <v>1363.57</v>
      </c>
      <c r="M6224" s="4">
        <v>304388.03000000003</v>
      </c>
    </row>
    <row r="6225" spans="1:13" x14ac:dyDescent="0.3">
      <c r="A6225" s="2" t="s">
        <v>8698</v>
      </c>
      <c r="B6225" s="3" t="s">
        <v>5488</v>
      </c>
      <c r="C6225" s="2" t="s">
        <v>3369</v>
      </c>
      <c r="D6225" s="2" t="s">
        <v>1795</v>
      </c>
      <c r="E6225" s="2" t="s">
        <v>1796</v>
      </c>
      <c r="F6225" s="2" t="s">
        <v>147</v>
      </c>
      <c r="G6225" s="2" t="s">
        <v>148</v>
      </c>
      <c r="H6225" s="2" t="s">
        <v>20</v>
      </c>
      <c r="I6225" s="2" t="s">
        <v>53</v>
      </c>
      <c r="J6225" s="2" t="s">
        <v>71</v>
      </c>
      <c r="K6225" s="4">
        <v>854.68</v>
      </c>
      <c r="L6225" s="4">
        <f t="shared" si="24"/>
        <v>119.65520000000001</v>
      </c>
      <c r="M6225" s="4">
        <v>159704.66</v>
      </c>
    </row>
    <row r="6226" spans="1:13" x14ac:dyDescent="0.3">
      <c r="A6226" s="2" t="s">
        <v>8699</v>
      </c>
      <c r="B6226" s="3" t="s">
        <v>2713</v>
      </c>
      <c r="C6226" s="2" t="s">
        <v>1859</v>
      </c>
      <c r="D6226" s="2" t="s">
        <v>1506</v>
      </c>
      <c r="E6226" s="2" t="s">
        <v>1507</v>
      </c>
      <c r="F6226" s="2" t="s">
        <v>82</v>
      </c>
      <c r="G6226" s="2" t="s">
        <v>83</v>
      </c>
      <c r="H6226" s="2" t="s">
        <v>61</v>
      </c>
      <c r="I6226" s="2" t="s">
        <v>31</v>
      </c>
      <c r="J6226" s="2" t="s">
        <v>189</v>
      </c>
      <c r="K6226" s="4">
        <v>4751.12</v>
      </c>
      <c r="L6226" s="4">
        <f t="shared" si="24"/>
        <v>57.013440000000003</v>
      </c>
      <c r="M6226" s="4">
        <v>158175.32</v>
      </c>
    </row>
    <row r="6227" spans="1:13" x14ac:dyDescent="0.3">
      <c r="A6227" s="2" t="s">
        <v>8700</v>
      </c>
      <c r="B6227" s="3" t="s">
        <v>1543</v>
      </c>
      <c r="C6227" s="2" t="s">
        <v>1637</v>
      </c>
      <c r="D6227" s="2" t="s">
        <v>1638</v>
      </c>
      <c r="E6227" s="2" t="s">
        <v>1639</v>
      </c>
      <c r="F6227" s="2" t="s">
        <v>28</v>
      </c>
      <c r="G6227" s="2" t="s">
        <v>29</v>
      </c>
      <c r="H6227" s="2" t="s">
        <v>30</v>
      </c>
      <c r="I6227" s="2" t="s">
        <v>31</v>
      </c>
      <c r="J6227" s="2" t="s">
        <v>32</v>
      </c>
      <c r="K6227" s="4">
        <v>34.880000000000003</v>
      </c>
      <c r="L6227" s="4">
        <f t="shared" si="24"/>
        <v>34.880000000000003</v>
      </c>
      <c r="M6227" s="4">
        <v>62227.25</v>
      </c>
    </row>
    <row r="6228" spans="1:13" x14ac:dyDescent="0.3">
      <c r="A6228" s="2" t="s">
        <v>8701</v>
      </c>
      <c r="B6228" s="3" t="s">
        <v>2489</v>
      </c>
      <c r="C6228" s="2" t="s">
        <v>1564</v>
      </c>
      <c r="D6228" s="2" t="s">
        <v>1112</v>
      </c>
      <c r="E6228" s="2" t="s">
        <v>1113</v>
      </c>
      <c r="F6228" s="2" t="s">
        <v>68</v>
      </c>
      <c r="G6228" s="2" t="s">
        <v>68</v>
      </c>
      <c r="H6228" s="2" t="s">
        <v>105</v>
      </c>
      <c r="I6228" s="2" t="s">
        <v>31</v>
      </c>
      <c r="J6228" s="2" t="s">
        <v>71</v>
      </c>
      <c r="K6228" s="4">
        <v>2138.36</v>
      </c>
      <c r="L6228" s="4">
        <f t="shared" si="24"/>
        <v>299.37040000000007</v>
      </c>
      <c r="M6228" s="4">
        <v>466681.31</v>
      </c>
    </row>
    <row r="6229" spans="1:13" x14ac:dyDescent="0.3">
      <c r="A6229" s="2" t="s">
        <v>8702</v>
      </c>
      <c r="B6229" s="3" t="s">
        <v>1625</v>
      </c>
      <c r="C6229" s="2" t="s">
        <v>1934</v>
      </c>
      <c r="D6229" s="2" t="s">
        <v>710</v>
      </c>
      <c r="E6229" s="2" t="s">
        <v>711</v>
      </c>
      <c r="F6229" s="2" t="s">
        <v>147</v>
      </c>
      <c r="G6229" s="2" t="s">
        <v>148</v>
      </c>
      <c r="H6229" s="2" t="s">
        <v>61</v>
      </c>
      <c r="I6229" s="2" t="s">
        <v>84</v>
      </c>
      <c r="J6229" s="2" t="s">
        <v>32</v>
      </c>
      <c r="K6229" s="4">
        <v>2715.72</v>
      </c>
      <c r="L6229" s="4">
        <f t="shared" si="24"/>
        <v>2715.72</v>
      </c>
      <c r="M6229" s="4">
        <v>163901.26</v>
      </c>
    </row>
    <row r="6230" spans="1:13" x14ac:dyDescent="0.3">
      <c r="A6230" s="2" t="s">
        <v>8703</v>
      </c>
      <c r="B6230" s="3" t="s">
        <v>1914</v>
      </c>
      <c r="C6230" s="2" t="s">
        <v>1588</v>
      </c>
      <c r="D6230" s="2" t="s">
        <v>783</v>
      </c>
      <c r="E6230" s="2" t="s">
        <v>784</v>
      </c>
      <c r="F6230" s="2" t="s">
        <v>140</v>
      </c>
      <c r="G6230" s="2" t="s">
        <v>141</v>
      </c>
      <c r="H6230" s="2" t="s">
        <v>105</v>
      </c>
      <c r="I6230" s="2" t="s">
        <v>31</v>
      </c>
      <c r="J6230" s="2" t="s">
        <v>22</v>
      </c>
      <c r="K6230" s="4">
        <v>9034.7000000000007</v>
      </c>
      <c r="L6230" s="4">
        <f t="shared" si="24"/>
        <v>9757.4760000000006</v>
      </c>
      <c r="M6230" s="4">
        <v>472265.16</v>
      </c>
    </row>
    <row r="6231" spans="1:13" x14ac:dyDescent="0.3">
      <c r="A6231" s="2" t="s">
        <v>8704</v>
      </c>
      <c r="B6231" s="3" t="s">
        <v>8705</v>
      </c>
      <c r="C6231" s="2" t="s">
        <v>1628</v>
      </c>
      <c r="D6231" s="2" t="s">
        <v>1629</v>
      </c>
      <c r="E6231" s="2" t="s">
        <v>1630</v>
      </c>
      <c r="F6231" s="2" t="s">
        <v>38</v>
      </c>
      <c r="G6231" s="2" t="s">
        <v>39</v>
      </c>
      <c r="H6231" s="2" t="s">
        <v>111</v>
      </c>
      <c r="I6231" s="2" t="s">
        <v>111</v>
      </c>
      <c r="J6231" s="2" t="s">
        <v>32</v>
      </c>
      <c r="K6231" s="4">
        <v>32497.39</v>
      </c>
      <c r="L6231" s="4">
        <f t="shared" si="24"/>
        <v>32497.39</v>
      </c>
      <c r="M6231" s="4">
        <v>148731.26</v>
      </c>
    </row>
    <row r="6232" spans="1:13" x14ac:dyDescent="0.3">
      <c r="A6232" s="2" t="s">
        <v>8706</v>
      </c>
      <c r="B6232" s="3" t="s">
        <v>1239</v>
      </c>
      <c r="C6232" s="2" t="s">
        <v>520</v>
      </c>
      <c r="D6232" s="2" t="s">
        <v>521</v>
      </c>
      <c r="E6232" s="2" t="s">
        <v>522</v>
      </c>
      <c r="F6232" s="2" t="s">
        <v>18</v>
      </c>
      <c r="G6232" s="2" t="s">
        <v>19</v>
      </c>
      <c r="H6232" s="2" t="s">
        <v>30</v>
      </c>
      <c r="I6232" s="2" t="s">
        <v>31</v>
      </c>
      <c r="J6232" s="2" t="s">
        <v>32</v>
      </c>
      <c r="K6232" s="4">
        <v>31.45</v>
      </c>
      <c r="L6232" s="4">
        <f t="shared" si="24"/>
        <v>31.45</v>
      </c>
      <c r="M6232" s="4">
        <v>152434.99</v>
      </c>
    </row>
    <row r="6233" spans="1:13" x14ac:dyDescent="0.3">
      <c r="A6233" s="2" t="s">
        <v>8707</v>
      </c>
      <c r="B6233" s="3" t="s">
        <v>3680</v>
      </c>
      <c r="C6233" s="2" t="s">
        <v>2623</v>
      </c>
      <c r="D6233" s="2" t="s">
        <v>109</v>
      </c>
      <c r="E6233" s="2" t="s">
        <v>110</v>
      </c>
      <c r="F6233" s="2" t="s">
        <v>59</v>
      </c>
      <c r="G6233" s="2" t="s">
        <v>60</v>
      </c>
      <c r="H6233" s="2" t="s">
        <v>69</v>
      </c>
      <c r="I6233" s="2" t="s">
        <v>70</v>
      </c>
      <c r="J6233" s="2" t="s">
        <v>189</v>
      </c>
      <c r="K6233" s="4">
        <v>10038.74</v>
      </c>
      <c r="L6233" s="4">
        <f t="shared" si="24"/>
        <v>120.46487999999999</v>
      </c>
      <c r="M6233" s="4">
        <v>25821.599999999999</v>
      </c>
    </row>
    <row r="6234" spans="1:13" x14ac:dyDescent="0.3">
      <c r="A6234" s="2" t="s">
        <v>8708</v>
      </c>
      <c r="B6234" s="3" t="s">
        <v>955</v>
      </c>
      <c r="C6234" s="2" t="s">
        <v>764</v>
      </c>
      <c r="D6234" s="2" t="s">
        <v>765</v>
      </c>
      <c r="E6234" s="2" t="s">
        <v>766</v>
      </c>
      <c r="F6234" s="2" t="s">
        <v>38</v>
      </c>
      <c r="G6234" s="2" t="s">
        <v>39</v>
      </c>
      <c r="H6234" s="2" t="s">
        <v>105</v>
      </c>
      <c r="I6234" s="2" t="s">
        <v>31</v>
      </c>
      <c r="J6234" s="2" t="s">
        <v>32</v>
      </c>
      <c r="K6234" s="4">
        <v>2651.55</v>
      </c>
      <c r="L6234" s="4">
        <f t="shared" si="24"/>
        <v>2651.55</v>
      </c>
      <c r="M6234" s="4">
        <v>429643.92</v>
      </c>
    </row>
    <row r="6235" spans="1:13" x14ac:dyDescent="0.3">
      <c r="A6235" s="2" t="s">
        <v>8709</v>
      </c>
      <c r="B6235" s="3" t="s">
        <v>1036</v>
      </c>
      <c r="C6235" s="2" t="s">
        <v>1895</v>
      </c>
      <c r="D6235" s="2" t="s">
        <v>1896</v>
      </c>
      <c r="E6235" s="2" t="s">
        <v>1897</v>
      </c>
      <c r="F6235" s="2" t="s">
        <v>18</v>
      </c>
      <c r="G6235" s="2" t="s">
        <v>19</v>
      </c>
      <c r="H6235" s="2" t="s">
        <v>69</v>
      </c>
      <c r="I6235" s="2" t="s">
        <v>70</v>
      </c>
      <c r="J6235" s="2" t="s">
        <v>189</v>
      </c>
      <c r="K6235" s="4">
        <v>8920.5300000000007</v>
      </c>
      <c r="L6235" s="4">
        <f t="shared" si="24"/>
        <v>107.04636000000001</v>
      </c>
      <c r="M6235" s="4">
        <v>110897.97</v>
      </c>
    </row>
    <row r="6236" spans="1:13" x14ac:dyDescent="0.3">
      <c r="A6236" s="2" t="s">
        <v>8710</v>
      </c>
      <c r="B6236" s="3" t="s">
        <v>2301</v>
      </c>
      <c r="C6236" s="2" t="s">
        <v>92</v>
      </c>
      <c r="D6236" s="2" t="s">
        <v>93</v>
      </c>
      <c r="E6236" s="2" t="s">
        <v>94</v>
      </c>
      <c r="F6236" s="2" t="s">
        <v>38</v>
      </c>
      <c r="G6236" s="2" t="s">
        <v>39</v>
      </c>
      <c r="H6236" s="2" t="s">
        <v>61</v>
      </c>
      <c r="I6236" s="2" t="s">
        <v>158</v>
      </c>
      <c r="J6236" s="2" t="s">
        <v>32</v>
      </c>
      <c r="K6236" s="4">
        <v>1077.22</v>
      </c>
      <c r="L6236" s="4">
        <f t="shared" si="24"/>
        <v>1077.22</v>
      </c>
      <c r="M6236" s="4">
        <v>380161.46</v>
      </c>
    </row>
    <row r="6237" spans="1:13" x14ac:dyDescent="0.3">
      <c r="A6237" s="2" t="s">
        <v>8711</v>
      </c>
      <c r="B6237" s="3" t="s">
        <v>2646</v>
      </c>
      <c r="C6237" s="2" t="s">
        <v>132</v>
      </c>
      <c r="D6237" s="2" t="s">
        <v>133</v>
      </c>
      <c r="E6237" s="2" t="s">
        <v>134</v>
      </c>
      <c r="F6237" s="2" t="s">
        <v>68</v>
      </c>
      <c r="G6237" s="2" t="s">
        <v>68</v>
      </c>
      <c r="H6237" s="2" t="s">
        <v>61</v>
      </c>
      <c r="I6237" s="2" t="s">
        <v>158</v>
      </c>
      <c r="J6237" s="2" t="s">
        <v>22</v>
      </c>
      <c r="K6237" s="4">
        <v>1021.21</v>
      </c>
      <c r="L6237" s="4">
        <f t="shared" si="24"/>
        <v>1102.9068000000002</v>
      </c>
      <c r="M6237" s="4">
        <v>28534.76</v>
      </c>
    </row>
    <row r="6238" spans="1:13" x14ac:dyDescent="0.3">
      <c r="A6238" s="2" t="s">
        <v>8712</v>
      </c>
      <c r="B6238" s="3" t="s">
        <v>1856</v>
      </c>
      <c r="C6238" s="2" t="s">
        <v>2398</v>
      </c>
      <c r="D6238" s="2" t="s">
        <v>765</v>
      </c>
      <c r="E6238" s="2" t="s">
        <v>766</v>
      </c>
      <c r="F6238" s="2" t="s">
        <v>38</v>
      </c>
      <c r="G6238" s="2" t="s">
        <v>39</v>
      </c>
      <c r="H6238" s="2" t="s">
        <v>69</v>
      </c>
      <c r="I6238" s="2" t="s">
        <v>70</v>
      </c>
      <c r="J6238" s="2" t="s">
        <v>71</v>
      </c>
      <c r="K6238" s="4">
        <v>11075.12</v>
      </c>
      <c r="L6238" s="4">
        <f t="shared" si="24"/>
        <v>1550.5168000000003</v>
      </c>
      <c r="M6238" s="4">
        <v>299973.42</v>
      </c>
    </row>
    <row r="6239" spans="1:13" x14ac:dyDescent="0.3">
      <c r="A6239" s="2" t="s">
        <v>8713</v>
      </c>
      <c r="B6239" s="3" t="s">
        <v>2009</v>
      </c>
      <c r="C6239" s="2" t="s">
        <v>2143</v>
      </c>
      <c r="D6239" s="2" t="s">
        <v>760</v>
      </c>
      <c r="E6239" s="2" t="s">
        <v>761</v>
      </c>
      <c r="F6239" s="2" t="s">
        <v>128</v>
      </c>
      <c r="G6239" s="2" t="s">
        <v>129</v>
      </c>
      <c r="H6239" s="2" t="s">
        <v>509</v>
      </c>
      <c r="I6239" s="2" t="s">
        <v>510</v>
      </c>
      <c r="J6239" s="2" t="s">
        <v>149</v>
      </c>
      <c r="K6239" s="4">
        <v>319.33</v>
      </c>
      <c r="L6239" s="4">
        <f t="shared" si="24"/>
        <v>405.54910000000001</v>
      </c>
      <c r="M6239" s="4">
        <v>113591.13</v>
      </c>
    </row>
    <row r="6240" spans="1:13" x14ac:dyDescent="0.3">
      <c r="A6240" s="2" t="s">
        <v>8714</v>
      </c>
      <c r="B6240" s="3" t="s">
        <v>1130</v>
      </c>
      <c r="C6240" s="2" t="s">
        <v>1292</v>
      </c>
      <c r="D6240" s="2" t="s">
        <v>1293</v>
      </c>
      <c r="E6240" s="2" t="s">
        <v>1294</v>
      </c>
      <c r="F6240" s="2" t="s">
        <v>140</v>
      </c>
      <c r="G6240" s="2" t="s">
        <v>141</v>
      </c>
      <c r="H6240" s="2" t="s">
        <v>61</v>
      </c>
      <c r="I6240" s="2" t="s">
        <v>62</v>
      </c>
      <c r="J6240" s="2" t="s">
        <v>32</v>
      </c>
      <c r="K6240" s="4">
        <v>409.96</v>
      </c>
      <c r="L6240" s="4">
        <f t="shared" si="24"/>
        <v>409.96</v>
      </c>
      <c r="M6240" s="4">
        <v>213605.53</v>
      </c>
    </row>
    <row r="6241" spans="1:13" x14ac:dyDescent="0.3">
      <c r="A6241" s="2" t="s">
        <v>8715</v>
      </c>
      <c r="B6241" s="3" t="s">
        <v>8716</v>
      </c>
      <c r="C6241" s="2" t="s">
        <v>971</v>
      </c>
      <c r="D6241" s="2" t="s">
        <v>972</v>
      </c>
      <c r="E6241" s="2" t="s">
        <v>973</v>
      </c>
      <c r="F6241" s="2" t="s">
        <v>128</v>
      </c>
      <c r="G6241" s="2" t="s">
        <v>129</v>
      </c>
      <c r="H6241" s="2" t="s">
        <v>20</v>
      </c>
      <c r="I6241" s="2" t="s">
        <v>53</v>
      </c>
      <c r="J6241" s="2" t="s">
        <v>32</v>
      </c>
      <c r="K6241" s="4">
        <v>1972.36</v>
      </c>
      <c r="L6241" s="4">
        <f t="shared" si="24"/>
        <v>1972.36</v>
      </c>
      <c r="M6241" s="4">
        <v>286244.75</v>
      </c>
    </row>
    <row r="6242" spans="1:13" x14ac:dyDescent="0.3">
      <c r="A6242" s="2" t="s">
        <v>8717</v>
      </c>
      <c r="B6242" s="3" t="s">
        <v>3272</v>
      </c>
      <c r="C6242" s="2" t="s">
        <v>472</v>
      </c>
      <c r="D6242" s="2" t="s">
        <v>187</v>
      </c>
      <c r="E6242" s="2" t="s">
        <v>188</v>
      </c>
      <c r="F6242" s="2" t="s">
        <v>68</v>
      </c>
      <c r="G6242" s="2" t="s">
        <v>68</v>
      </c>
      <c r="H6242" s="2" t="s">
        <v>122</v>
      </c>
      <c r="I6242" s="2" t="s">
        <v>31</v>
      </c>
      <c r="J6242" s="2" t="s">
        <v>71</v>
      </c>
      <c r="K6242" s="4">
        <v>5874.29</v>
      </c>
      <c r="L6242" s="4">
        <f t="shared" si="24"/>
        <v>822.40060000000005</v>
      </c>
      <c r="M6242" s="4">
        <v>298372.99</v>
      </c>
    </row>
    <row r="6243" spans="1:13" x14ac:dyDescent="0.3">
      <c r="A6243" s="2" t="s">
        <v>8718</v>
      </c>
      <c r="B6243" s="3" t="s">
        <v>1303</v>
      </c>
      <c r="C6243" s="2" t="s">
        <v>3088</v>
      </c>
      <c r="D6243" s="2" t="s">
        <v>538</v>
      </c>
      <c r="E6243" s="2" t="s">
        <v>194</v>
      </c>
      <c r="F6243" s="2" t="s">
        <v>38</v>
      </c>
      <c r="G6243" s="2" t="s">
        <v>39</v>
      </c>
      <c r="H6243" s="2" t="s">
        <v>30</v>
      </c>
      <c r="I6243" s="2" t="s">
        <v>31</v>
      </c>
      <c r="J6243" s="2" t="s">
        <v>32</v>
      </c>
      <c r="K6243" s="4">
        <v>3.34</v>
      </c>
      <c r="L6243" s="4">
        <f t="shared" si="24"/>
        <v>3.34</v>
      </c>
      <c r="M6243" s="4">
        <v>32390.55</v>
      </c>
    </row>
    <row r="6244" spans="1:13" x14ac:dyDescent="0.3">
      <c r="A6244" s="2" t="s">
        <v>8719</v>
      </c>
      <c r="B6244" s="3" t="s">
        <v>1770</v>
      </c>
      <c r="C6244" s="2" t="s">
        <v>3073</v>
      </c>
      <c r="D6244" s="2" t="s">
        <v>1074</v>
      </c>
      <c r="E6244" s="2" t="s">
        <v>1075</v>
      </c>
      <c r="F6244" s="2" t="s">
        <v>59</v>
      </c>
      <c r="G6244" s="2" t="s">
        <v>60</v>
      </c>
      <c r="H6244" s="2" t="s">
        <v>61</v>
      </c>
      <c r="I6244" s="2" t="s">
        <v>158</v>
      </c>
      <c r="J6244" s="2" t="s">
        <v>32</v>
      </c>
      <c r="K6244" s="4">
        <v>715.28</v>
      </c>
      <c r="L6244" s="4">
        <f t="shared" si="24"/>
        <v>715.28</v>
      </c>
      <c r="M6244" s="4">
        <v>121483.7</v>
      </c>
    </row>
    <row r="6245" spans="1:13" x14ac:dyDescent="0.3">
      <c r="A6245" s="2" t="s">
        <v>8720</v>
      </c>
      <c r="B6245" s="3" t="s">
        <v>2262</v>
      </c>
      <c r="C6245" s="2" t="s">
        <v>559</v>
      </c>
      <c r="D6245" s="2" t="s">
        <v>560</v>
      </c>
      <c r="E6245" s="2" t="s">
        <v>561</v>
      </c>
      <c r="F6245" s="2" t="s">
        <v>147</v>
      </c>
      <c r="G6245" s="2" t="s">
        <v>148</v>
      </c>
      <c r="H6245" s="2" t="s">
        <v>111</v>
      </c>
      <c r="I6245" s="2" t="s">
        <v>111</v>
      </c>
      <c r="J6245" s="2" t="s">
        <v>32</v>
      </c>
      <c r="K6245" s="4">
        <v>48711.66</v>
      </c>
      <c r="L6245" s="4">
        <f t="shared" si="24"/>
        <v>48711.66</v>
      </c>
      <c r="M6245" s="4">
        <v>395664.57</v>
      </c>
    </row>
    <row r="6246" spans="1:13" x14ac:dyDescent="0.3">
      <c r="A6246" s="2" t="s">
        <v>8721</v>
      </c>
      <c r="B6246" s="3" t="s">
        <v>293</v>
      </c>
      <c r="C6246" s="2" t="s">
        <v>3592</v>
      </c>
      <c r="D6246" s="2" t="s">
        <v>1260</v>
      </c>
      <c r="E6246" s="2" t="s">
        <v>1261</v>
      </c>
      <c r="F6246" s="2" t="s">
        <v>45</v>
      </c>
      <c r="G6246" s="2" t="s">
        <v>46</v>
      </c>
      <c r="H6246" s="2" t="s">
        <v>61</v>
      </c>
      <c r="I6246" s="2" t="s">
        <v>84</v>
      </c>
      <c r="J6246" s="2" t="s">
        <v>22</v>
      </c>
      <c r="K6246" s="4">
        <v>2737.53</v>
      </c>
      <c r="L6246" s="4">
        <f t="shared" si="24"/>
        <v>2956.5324000000005</v>
      </c>
      <c r="M6246" s="4">
        <v>428138.75</v>
      </c>
    </row>
    <row r="6247" spans="1:13" x14ac:dyDescent="0.3">
      <c r="A6247" s="2" t="s">
        <v>8722</v>
      </c>
      <c r="B6247" s="3" t="s">
        <v>4455</v>
      </c>
      <c r="C6247" s="2" t="s">
        <v>319</v>
      </c>
      <c r="D6247" s="2" t="s">
        <v>320</v>
      </c>
      <c r="E6247" s="2" t="s">
        <v>321</v>
      </c>
      <c r="F6247" s="2" t="s">
        <v>128</v>
      </c>
      <c r="G6247" s="2" t="s">
        <v>129</v>
      </c>
      <c r="H6247" s="2" t="s">
        <v>20</v>
      </c>
      <c r="I6247" s="2" t="s">
        <v>260</v>
      </c>
      <c r="J6247" s="2" t="s">
        <v>32</v>
      </c>
      <c r="K6247" s="4">
        <v>827.95</v>
      </c>
      <c r="L6247" s="4">
        <f t="shared" si="24"/>
        <v>827.95</v>
      </c>
      <c r="M6247" s="4">
        <v>295013.55</v>
      </c>
    </row>
    <row r="6248" spans="1:13" x14ac:dyDescent="0.3">
      <c r="A6248" s="2" t="s">
        <v>8723</v>
      </c>
      <c r="B6248" s="3" t="s">
        <v>7151</v>
      </c>
      <c r="C6248" s="2" t="s">
        <v>551</v>
      </c>
      <c r="D6248" s="2" t="s">
        <v>552</v>
      </c>
      <c r="E6248" s="2" t="s">
        <v>553</v>
      </c>
      <c r="F6248" s="2" t="s">
        <v>147</v>
      </c>
      <c r="G6248" s="2" t="s">
        <v>148</v>
      </c>
      <c r="H6248" s="2" t="s">
        <v>61</v>
      </c>
      <c r="I6248" s="2" t="s">
        <v>31</v>
      </c>
      <c r="J6248" s="2" t="s">
        <v>22</v>
      </c>
      <c r="K6248" s="4">
        <v>3090.85</v>
      </c>
      <c r="L6248" s="4">
        <f t="shared" si="24"/>
        <v>3338.1179999999999</v>
      </c>
      <c r="M6248" s="4">
        <v>237935.18</v>
      </c>
    </row>
    <row r="6249" spans="1:13" x14ac:dyDescent="0.3">
      <c r="A6249" s="2" t="s">
        <v>8724</v>
      </c>
      <c r="B6249" s="3" t="s">
        <v>7774</v>
      </c>
      <c r="C6249" s="2" t="s">
        <v>546</v>
      </c>
      <c r="D6249" s="2" t="s">
        <v>547</v>
      </c>
      <c r="E6249" s="2" t="s">
        <v>548</v>
      </c>
      <c r="F6249" s="2" t="s">
        <v>147</v>
      </c>
      <c r="G6249" s="2" t="s">
        <v>148</v>
      </c>
      <c r="H6249" s="2" t="s">
        <v>509</v>
      </c>
      <c r="I6249" s="2" t="s">
        <v>53</v>
      </c>
      <c r="J6249" s="2" t="s">
        <v>378</v>
      </c>
      <c r="K6249" s="4">
        <v>447.14</v>
      </c>
      <c r="L6249" s="4">
        <f t="shared" si="24"/>
        <v>2.995838</v>
      </c>
      <c r="M6249" s="4">
        <v>394585.98</v>
      </c>
    </row>
    <row r="6250" spans="1:13" x14ac:dyDescent="0.3">
      <c r="A6250" s="2" t="s">
        <v>8725</v>
      </c>
      <c r="B6250" s="3" t="s">
        <v>2713</v>
      </c>
      <c r="C6250" s="2" t="s">
        <v>1708</v>
      </c>
      <c r="D6250" s="2" t="s">
        <v>1709</v>
      </c>
      <c r="E6250" s="2" t="s">
        <v>1710</v>
      </c>
      <c r="F6250" s="2" t="s">
        <v>147</v>
      </c>
      <c r="G6250" s="2" t="s">
        <v>148</v>
      </c>
      <c r="H6250" s="2" t="s">
        <v>20</v>
      </c>
      <c r="I6250" s="2" t="s">
        <v>53</v>
      </c>
      <c r="J6250" s="2" t="s">
        <v>378</v>
      </c>
      <c r="K6250" s="4">
        <v>1404.42</v>
      </c>
      <c r="L6250" s="4">
        <f t="shared" si="24"/>
        <v>9.4096140000000013</v>
      </c>
      <c r="M6250" s="4">
        <v>436150.14</v>
      </c>
    </row>
    <row r="6251" spans="1:13" x14ac:dyDescent="0.3">
      <c r="A6251" s="2" t="s">
        <v>8726</v>
      </c>
      <c r="B6251" s="3" t="s">
        <v>2022</v>
      </c>
      <c r="C6251" s="2" t="s">
        <v>2644</v>
      </c>
      <c r="D6251" s="2" t="s">
        <v>822</v>
      </c>
      <c r="E6251" s="2" t="s">
        <v>823</v>
      </c>
      <c r="F6251" s="2" t="s">
        <v>18</v>
      </c>
      <c r="G6251" s="2" t="s">
        <v>19</v>
      </c>
      <c r="H6251" s="2" t="s">
        <v>111</v>
      </c>
      <c r="I6251" s="2" t="s">
        <v>111</v>
      </c>
      <c r="J6251" s="2" t="s">
        <v>378</v>
      </c>
      <c r="K6251" s="4">
        <v>33030.76</v>
      </c>
      <c r="L6251" s="4">
        <f t="shared" si="24"/>
        <v>221.30609200000004</v>
      </c>
      <c r="M6251" s="4">
        <v>188710.54</v>
      </c>
    </row>
    <row r="6252" spans="1:13" x14ac:dyDescent="0.3">
      <c r="A6252" s="2" t="s">
        <v>8727</v>
      </c>
      <c r="B6252" s="3" t="s">
        <v>1646</v>
      </c>
      <c r="C6252" s="2" t="s">
        <v>738</v>
      </c>
      <c r="D6252" s="2" t="s">
        <v>739</v>
      </c>
      <c r="E6252" s="2" t="s">
        <v>740</v>
      </c>
      <c r="F6252" s="2" t="s">
        <v>128</v>
      </c>
      <c r="G6252" s="2" t="s">
        <v>129</v>
      </c>
      <c r="H6252" s="2" t="s">
        <v>61</v>
      </c>
      <c r="I6252" s="2" t="s">
        <v>53</v>
      </c>
      <c r="J6252" s="2" t="s">
        <v>22</v>
      </c>
      <c r="K6252" s="4">
        <v>2448.56</v>
      </c>
      <c r="L6252" s="4">
        <f t="shared" si="24"/>
        <v>2644.4448000000002</v>
      </c>
      <c r="M6252" s="4">
        <v>95149.34</v>
      </c>
    </row>
    <row r="6253" spans="1:13" x14ac:dyDescent="0.3">
      <c r="A6253" s="2" t="s">
        <v>8728</v>
      </c>
      <c r="B6253" s="3" t="s">
        <v>5841</v>
      </c>
      <c r="C6253" s="2" t="s">
        <v>1488</v>
      </c>
      <c r="D6253" s="2" t="s">
        <v>1489</v>
      </c>
      <c r="E6253" s="2" t="s">
        <v>1490</v>
      </c>
      <c r="F6253" s="2" t="s">
        <v>128</v>
      </c>
      <c r="G6253" s="2" t="s">
        <v>129</v>
      </c>
      <c r="H6253" s="2" t="s">
        <v>61</v>
      </c>
      <c r="I6253" s="2" t="s">
        <v>53</v>
      </c>
      <c r="J6253" s="2" t="s">
        <v>22</v>
      </c>
      <c r="K6253" s="4">
        <v>3672.86</v>
      </c>
      <c r="L6253" s="4">
        <f t="shared" si="24"/>
        <v>3966.6888000000004</v>
      </c>
      <c r="M6253" s="4">
        <v>135296.98000000001</v>
      </c>
    </row>
    <row r="6254" spans="1:13" x14ac:dyDescent="0.3">
      <c r="A6254" s="2" t="s">
        <v>8729</v>
      </c>
      <c r="B6254" s="3" t="s">
        <v>4910</v>
      </c>
      <c r="C6254" s="2" t="s">
        <v>2907</v>
      </c>
      <c r="D6254" s="2" t="s">
        <v>778</v>
      </c>
      <c r="E6254" s="2" t="s">
        <v>779</v>
      </c>
      <c r="F6254" s="2" t="s">
        <v>82</v>
      </c>
      <c r="G6254" s="2" t="s">
        <v>83</v>
      </c>
      <c r="H6254" s="2" t="s">
        <v>69</v>
      </c>
      <c r="I6254" s="2" t="s">
        <v>31</v>
      </c>
      <c r="J6254" s="2" t="s">
        <v>71</v>
      </c>
      <c r="K6254" s="4">
        <v>3355.63</v>
      </c>
      <c r="L6254" s="4">
        <f t="shared" si="24"/>
        <v>469.78820000000007</v>
      </c>
      <c r="M6254" s="4">
        <v>117386.49</v>
      </c>
    </row>
    <row r="6255" spans="1:13" x14ac:dyDescent="0.3">
      <c r="A6255" s="2" t="s">
        <v>8730</v>
      </c>
      <c r="B6255" s="3" t="s">
        <v>3171</v>
      </c>
      <c r="C6255" s="2" t="s">
        <v>2314</v>
      </c>
      <c r="D6255" s="2" t="s">
        <v>167</v>
      </c>
      <c r="E6255" s="2" t="s">
        <v>168</v>
      </c>
      <c r="F6255" s="2" t="s">
        <v>38</v>
      </c>
      <c r="G6255" s="2" t="s">
        <v>39</v>
      </c>
      <c r="H6255" s="2" t="s">
        <v>105</v>
      </c>
      <c r="I6255" s="2" t="s">
        <v>31</v>
      </c>
      <c r="J6255" s="2" t="s">
        <v>32</v>
      </c>
      <c r="K6255" s="4">
        <v>456.04</v>
      </c>
      <c r="L6255" s="4">
        <f t="shared" si="24"/>
        <v>456.04</v>
      </c>
      <c r="M6255" s="4">
        <v>443735.62</v>
      </c>
    </row>
    <row r="6256" spans="1:13" x14ac:dyDescent="0.3">
      <c r="A6256" s="2" t="s">
        <v>8731</v>
      </c>
      <c r="B6256" s="3" t="s">
        <v>2000</v>
      </c>
      <c r="C6256" s="2" t="s">
        <v>375</v>
      </c>
      <c r="D6256" s="2" t="s">
        <v>376</v>
      </c>
      <c r="E6256" s="2" t="s">
        <v>377</v>
      </c>
      <c r="F6256" s="2" t="s">
        <v>59</v>
      </c>
      <c r="G6256" s="2" t="s">
        <v>60</v>
      </c>
      <c r="H6256" s="2" t="s">
        <v>69</v>
      </c>
      <c r="I6256" s="2" t="s">
        <v>70</v>
      </c>
      <c r="J6256" s="2" t="s">
        <v>71</v>
      </c>
      <c r="K6256" s="4">
        <v>2313.81</v>
      </c>
      <c r="L6256" s="4">
        <f t="shared" si="24"/>
        <v>323.93340000000001</v>
      </c>
      <c r="M6256" s="4">
        <v>297265.57</v>
      </c>
    </row>
    <row r="6257" spans="1:13" x14ac:dyDescent="0.3">
      <c r="A6257" s="2" t="s">
        <v>8732</v>
      </c>
      <c r="B6257" s="3" t="s">
        <v>581</v>
      </c>
      <c r="C6257" s="2" t="s">
        <v>1123</v>
      </c>
      <c r="D6257" s="2" t="s">
        <v>66</v>
      </c>
      <c r="E6257" s="2" t="s">
        <v>67</v>
      </c>
      <c r="F6257" s="2" t="s">
        <v>68</v>
      </c>
      <c r="G6257" s="2" t="s">
        <v>68</v>
      </c>
      <c r="H6257" s="2" t="s">
        <v>61</v>
      </c>
      <c r="I6257" s="2" t="s">
        <v>158</v>
      </c>
      <c r="J6257" s="2" t="s">
        <v>22</v>
      </c>
      <c r="K6257" s="4">
        <v>3706.66</v>
      </c>
      <c r="L6257" s="4">
        <f t="shared" si="24"/>
        <v>4003.1928000000003</v>
      </c>
      <c r="M6257" s="4">
        <v>23405.55</v>
      </c>
    </row>
    <row r="6258" spans="1:13" x14ac:dyDescent="0.3">
      <c r="A6258" s="2" t="s">
        <v>8733</v>
      </c>
      <c r="B6258" s="3" t="s">
        <v>165</v>
      </c>
      <c r="C6258" s="2" t="s">
        <v>244</v>
      </c>
      <c r="D6258" s="2" t="s">
        <v>120</v>
      </c>
      <c r="E6258" s="2" t="s">
        <v>121</v>
      </c>
      <c r="F6258" s="2" t="s">
        <v>18</v>
      </c>
      <c r="G6258" s="2" t="s">
        <v>19</v>
      </c>
      <c r="H6258" s="2" t="s">
        <v>69</v>
      </c>
      <c r="I6258" s="2" t="s">
        <v>70</v>
      </c>
      <c r="J6258" s="2" t="s">
        <v>149</v>
      </c>
      <c r="K6258" s="4">
        <v>2593.86</v>
      </c>
      <c r="L6258" s="4">
        <f t="shared" si="24"/>
        <v>3294.2022000000002</v>
      </c>
      <c r="M6258" s="4">
        <v>400200.95</v>
      </c>
    </row>
    <row r="6259" spans="1:13" x14ac:dyDescent="0.3">
      <c r="A6259" s="2" t="s">
        <v>8734</v>
      </c>
      <c r="B6259" s="3" t="s">
        <v>3517</v>
      </c>
      <c r="C6259" s="2" t="s">
        <v>796</v>
      </c>
      <c r="D6259" s="2" t="s">
        <v>797</v>
      </c>
      <c r="E6259" s="2" t="s">
        <v>798</v>
      </c>
      <c r="F6259" s="2" t="s">
        <v>18</v>
      </c>
      <c r="G6259" s="2" t="s">
        <v>19</v>
      </c>
      <c r="H6259" s="2" t="s">
        <v>111</v>
      </c>
      <c r="I6259" s="2" t="s">
        <v>111</v>
      </c>
      <c r="J6259" s="2" t="s">
        <v>71</v>
      </c>
      <c r="K6259" s="4">
        <v>5235.9799999999996</v>
      </c>
      <c r="L6259" s="4">
        <f t="shared" si="24"/>
        <v>733.03719999999998</v>
      </c>
      <c r="M6259" s="4">
        <v>181378.56</v>
      </c>
    </row>
    <row r="6260" spans="1:13" x14ac:dyDescent="0.3">
      <c r="A6260" s="2" t="s">
        <v>8735</v>
      </c>
      <c r="B6260" s="3" t="s">
        <v>3609</v>
      </c>
      <c r="C6260" s="2" t="s">
        <v>401</v>
      </c>
      <c r="D6260" s="2" t="s">
        <v>402</v>
      </c>
      <c r="E6260" s="2" t="s">
        <v>403</v>
      </c>
      <c r="F6260" s="2" t="s">
        <v>59</v>
      </c>
      <c r="G6260" s="2" t="s">
        <v>60</v>
      </c>
      <c r="H6260" s="2" t="s">
        <v>20</v>
      </c>
      <c r="I6260" s="2" t="s">
        <v>47</v>
      </c>
      <c r="J6260" s="2" t="s">
        <v>32</v>
      </c>
      <c r="K6260" s="4">
        <v>972.34</v>
      </c>
      <c r="L6260" s="4">
        <f t="shared" si="24"/>
        <v>972.34</v>
      </c>
      <c r="M6260" s="4">
        <v>62364.41</v>
      </c>
    </row>
    <row r="6261" spans="1:13" x14ac:dyDescent="0.3">
      <c r="A6261" s="2" t="s">
        <v>8736</v>
      </c>
      <c r="B6261" s="3" t="s">
        <v>3352</v>
      </c>
      <c r="C6261" s="2" t="s">
        <v>1202</v>
      </c>
      <c r="D6261" s="2" t="s">
        <v>325</v>
      </c>
      <c r="E6261" s="2" t="s">
        <v>326</v>
      </c>
      <c r="F6261" s="2" t="s">
        <v>68</v>
      </c>
      <c r="G6261" s="2" t="s">
        <v>68</v>
      </c>
      <c r="H6261" s="2" t="s">
        <v>105</v>
      </c>
      <c r="I6261" s="2" t="s">
        <v>31</v>
      </c>
      <c r="J6261" s="2" t="s">
        <v>149</v>
      </c>
      <c r="K6261" s="4">
        <v>5549.75</v>
      </c>
      <c r="L6261" s="4">
        <f t="shared" si="24"/>
        <v>7048.1824999999999</v>
      </c>
      <c r="M6261" s="4">
        <v>498337.99</v>
      </c>
    </row>
    <row r="6262" spans="1:13" x14ac:dyDescent="0.3">
      <c r="A6262" s="2" t="s">
        <v>8737</v>
      </c>
      <c r="B6262" s="3" t="s">
        <v>5357</v>
      </c>
      <c r="C6262" s="2" t="s">
        <v>1934</v>
      </c>
      <c r="D6262" s="2" t="s">
        <v>710</v>
      </c>
      <c r="E6262" s="2" t="s">
        <v>711</v>
      </c>
      <c r="F6262" s="2" t="s">
        <v>147</v>
      </c>
      <c r="G6262" s="2" t="s">
        <v>148</v>
      </c>
      <c r="H6262" s="2" t="s">
        <v>69</v>
      </c>
      <c r="I6262" s="2" t="s">
        <v>70</v>
      </c>
      <c r="J6262" s="2" t="s">
        <v>32</v>
      </c>
      <c r="K6262" s="4">
        <v>13297.58</v>
      </c>
      <c r="L6262" s="4">
        <f t="shared" si="24"/>
        <v>13297.58</v>
      </c>
      <c r="M6262" s="4">
        <v>63625.72</v>
      </c>
    </row>
    <row r="6263" spans="1:13" x14ac:dyDescent="0.3">
      <c r="A6263" s="2" t="s">
        <v>8738</v>
      </c>
      <c r="B6263" s="3" t="s">
        <v>2266</v>
      </c>
      <c r="C6263" s="2" t="s">
        <v>3294</v>
      </c>
      <c r="D6263" s="2" t="s">
        <v>765</v>
      </c>
      <c r="E6263" s="2" t="s">
        <v>766</v>
      </c>
      <c r="F6263" s="2" t="s">
        <v>38</v>
      </c>
      <c r="G6263" s="2" t="s">
        <v>39</v>
      </c>
      <c r="H6263" s="2" t="s">
        <v>20</v>
      </c>
      <c r="I6263" s="2" t="s">
        <v>31</v>
      </c>
      <c r="J6263" s="2" t="s">
        <v>32</v>
      </c>
      <c r="K6263" s="4">
        <v>120.99</v>
      </c>
      <c r="L6263" s="4">
        <f t="shared" si="24"/>
        <v>120.99</v>
      </c>
      <c r="M6263" s="4">
        <v>93678.03</v>
      </c>
    </row>
    <row r="6264" spans="1:13" x14ac:dyDescent="0.3">
      <c r="A6264" s="2" t="s">
        <v>8739</v>
      </c>
      <c r="B6264" s="3" t="s">
        <v>5198</v>
      </c>
      <c r="C6264" s="2" t="s">
        <v>1656</v>
      </c>
      <c r="D6264" s="2" t="s">
        <v>1657</v>
      </c>
      <c r="E6264" s="2" t="s">
        <v>1658</v>
      </c>
      <c r="F6264" s="2" t="s">
        <v>68</v>
      </c>
      <c r="G6264" s="2" t="s">
        <v>68</v>
      </c>
      <c r="H6264" s="2" t="s">
        <v>20</v>
      </c>
      <c r="I6264" s="2" t="s">
        <v>21</v>
      </c>
      <c r="J6264" s="2" t="s">
        <v>32</v>
      </c>
      <c r="K6264" s="4">
        <v>1582.91</v>
      </c>
      <c r="L6264" s="4">
        <f t="shared" si="24"/>
        <v>1582.91</v>
      </c>
      <c r="M6264" s="4">
        <v>471161</v>
      </c>
    </row>
    <row r="6265" spans="1:13" x14ac:dyDescent="0.3">
      <c r="A6265" s="2" t="s">
        <v>8740</v>
      </c>
      <c r="B6265" s="3" t="s">
        <v>298</v>
      </c>
      <c r="C6265" s="2" t="s">
        <v>4603</v>
      </c>
      <c r="D6265" s="2" t="s">
        <v>521</v>
      </c>
      <c r="E6265" s="2" t="s">
        <v>522</v>
      </c>
      <c r="F6265" s="2" t="s">
        <v>18</v>
      </c>
      <c r="G6265" s="2" t="s">
        <v>19</v>
      </c>
      <c r="H6265" s="2" t="s">
        <v>69</v>
      </c>
      <c r="I6265" s="2" t="s">
        <v>70</v>
      </c>
      <c r="J6265" s="2" t="s">
        <v>32</v>
      </c>
      <c r="K6265" s="4">
        <v>12702.89</v>
      </c>
      <c r="L6265" s="4">
        <f t="shared" si="24"/>
        <v>12702.89</v>
      </c>
      <c r="M6265" s="4">
        <v>175106.92</v>
      </c>
    </row>
    <row r="6266" spans="1:13" x14ac:dyDescent="0.3">
      <c r="A6266" s="2" t="s">
        <v>8741</v>
      </c>
      <c r="B6266" s="3" t="s">
        <v>1161</v>
      </c>
      <c r="C6266" s="2" t="s">
        <v>1931</v>
      </c>
      <c r="D6266" s="2" t="s">
        <v>295</v>
      </c>
      <c r="E6266" s="2" t="s">
        <v>296</v>
      </c>
      <c r="F6266" s="2" t="s">
        <v>38</v>
      </c>
      <c r="G6266" s="2" t="s">
        <v>39</v>
      </c>
      <c r="H6266" s="2" t="s">
        <v>20</v>
      </c>
      <c r="I6266" s="2" t="s">
        <v>21</v>
      </c>
      <c r="J6266" s="2" t="s">
        <v>32</v>
      </c>
      <c r="K6266" s="4">
        <v>1602.32</v>
      </c>
      <c r="L6266" s="4">
        <f t="shared" si="24"/>
        <v>1602.32</v>
      </c>
      <c r="M6266" s="4">
        <v>70194.81</v>
      </c>
    </row>
    <row r="6267" spans="1:13" x14ac:dyDescent="0.3">
      <c r="A6267" s="2" t="s">
        <v>8742</v>
      </c>
      <c r="B6267" s="3" t="s">
        <v>1667</v>
      </c>
      <c r="C6267" s="2" t="s">
        <v>171</v>
      </c>
      <c r="D6267" s="2" t="s">
        <v>172</v>
      </c>
      <c r="E6267" s="2" t="s">
        <v>173</v>
      </c>
      <c r="F6267" s="2" t="s">
        <v>147</v>
      </c>
      <c r="G6267" s="2" t="s">
        <v>148</v>
      </c>
      <c r="H6267" s="2" t="s">
        <v>20</v>
      </c>
      <c r="I6267" s="2" t="s">
        <v>47</v>
      </c>
      <c r="J6267" s="2" t="s">
        <v>22</v>
      </c>
      <c r="K6267" s="4">
        <v>1039.75</v>
      </c>
      <c r="L6267" s="4">
        <f t="shared" si="24"/>
        <v>1122.93</v>
      </c>
      <c r="M6267" s="4">
        <v>433485.21</v>
      </c>
    </row>
    <row r="6268" spans="1:13" x14ac:dyDescent="0.3">
      <c r="A6268" s="2" t="s">
        <v>8743</v>
      </c>
      <c r="B6268" s="3" t="s">
        <v>4283</v>
      </c>
      <c r="C6268" s="2" t="s">
        <v>1509</v>
      </c>
      <c r="D6268" s="2" t="s">
        <v>1510</v>
      </c>
      <c r="E6268" s="2" t="s">
        <v>1511</v>
      </c>
      <c r="F6268" s="2" t="s">
        <v>82</v>
      </c>
      <c r="G6268" s="2" t="s">
        <v>83</v>
      </c>
      <c r="H6268" s="2" t="s">
        <v>69</v>
      </c>
      <c r="I6268" s="2" t="s">
        <v>31</v>
      </c>
      <c r="J6268" s="2" t="s">
        <v>71</v>
      </c>
      <c r="K6268" s="4">
        <v>14593.89</v>
      </c>
      <c r="L6268" s="4">
        <f t="shared" si="24"/>
        <v>2043.1446000000001</v>
      </c>
      <c r="M6268" s="4">
        <v>321255.57</v>
      </c>
    </row>
    <row r="6269" spans="1:13" x14ac:dyDescent="0.3">
      <c r="A6269" s="2" t="s">
        <v>8744</v>
      </c>
      <c r="B6269" s="3" t="s">
        <v>1013</v>
      </c>
      <c r="C6269" s="2" t="s">
        <v>658</v>
      </c>
      <c r="D6269" s="2" t="s">
        <v>659</v>
      </c>
      <c r="E6269" s="2" t="s">
        <v>660</v>
      </c>
      <c r="F6269" s="2" t="s">
        <v>140</v>
      </c>
      <c r="G6269" s="2" t="s">
        <v>141</v>
      </c>
      <c r="H6269" s="2" t="s">
        <v>61</v>
      </c>
      <c r="I6269" s="2" t="s">
        <v>62</v>
      </c>
      <c r="J6269" s="2" t="s">
        <v>32</v>
      </c>
      <c r="K6269" s="4">
        <v>56.7</v>
      </c>
      <c r="L6269" s="4">
        <f t="shared" si="24"/>
        <v>56.7</v>
      </c>
      <c r="M6269" s="4">
        <v>83223.55</v>
      </c>
    </row>
    <row r="6270" spans="1:13" x14ac:dyDescent="0.3">
      <c r="A6270" s="2" t="s">
        <v>8745</v>
      </c>
      <c r="B6270" s="3" t="s">
        <v>4136</v>
      </c>
      <c r="C6270" s="2" t="s">
        <v>268</v>
      </c>
      <c r="D6270" s="2" t="s">
        <v>269</v>
      </c>
      <c r="E6270" s="2" t="s">
        <v>270</v>
      </c>
      <c r="F6270" s="2" t="s">
        <v>140</v>
      </c>
      <c r="G6270" s="2" t="s">
        <v>141</v>
      </c>
      <c r="H6270" s="2" t="s">
        <v>105</v>
      </c>
      <c r="I6270" s="2" t="s">
        <v>31</v>
      </c>
      <c r="J6270" s="2" t="s">
        <v>189</v>
      </c>
      <c r="K6270" s="4">
        <v>2777.26</v>
      </c>
      <c r="L6270" s="4">
        <f t="shared" si="24"/>
        <v>33.327120000000001</v>
      </c>
      <c r="M6270" s="4">
        <v>496652.83</v>
      </c>
    </row>
    <row r="6271" spans="1:13" x14ac:dyDescent="0.3">
      <c r="A6271" s="2" t="s">
        <v>8746</v>
      </c>
      <c r="B6271" s="3" t="s">
        <v>1324</v>
      </c>
      <c r="C6271" s="2" t="s">
        <v>945</v>
      </c>
      <c r="D6271" s="2" t="s">
        <v>751</v>
      </c>
      <c r="E6271" s="2" t="s">
        <v>752</v>
      </c>
      <c r="F6271" s="2" t="s">
        <v>38</v>
      </c>
      <c r="G6271" s="2" t="s">
        <v>39</v>
      </c>
      <c r="H6271" s="2" t="s">
        <v>61</v>
      </c>
      <c r="I6271" s="2" t="s">
        <v>200</v>
      </c>
      <c r="J6271" s="2" t="s">
        <v>32</v>
      </c>
      <c r="K6271" s="4">
        <v>4921.22</v>
      </c>
      <c r="L6271" s="4">
        <f t="shared" si="24"/>
        <v>4921.22</v>
      </c>
      <c r="M6271" s="4">
        <v>198392.02</v>
      </c>
    </row>
    <row r="6272" spans="1:13" x14ac:dyDescent="0.3">
      <c r="A6272" s="2" t="s">
        <v>8747</v>
      </c>
      <c r="B6272" s="3" t="s">
        <v>5179</v>
      </c>
      <c r="C6272" s="2" t="s">
        <v>3359</v>
      </c>
      <c r="D6272" s="2" t="s">
        <v>3360</v>
      </c>
      <c r="E6272" s="2" t="s">
        <v>3361</v>
      </c>
      <c r="F6272" s="2" t="s">
        <v>140</v>
      </c>
      <c r="G6272" s="2" t="s">
        <v>141</v>
      </c>
      <c r="H6272" s="2" t="s">
        <v>105</v>
      </c>
      <c r="I6272" s="2" t="s">
        <v>31</v>
      </c>
      <c r="J6272" s="2" t="s">
        <v>71</v>
      </c>
      <c r="K6272" s="4">
        <v>9691.69</v>
      </c>
      <c r="L6272" s="4">
        <f t="shared" si="24"/>
        <v>1356.8366000000001</v>
      </c>
      <c r="M6272" s="4">
        <v>495581.04</v>
      </c>
    </row>
    <row r="6273" spans="1:13" x14ac:dyDescent="0.3">
      <c r="A6273" s="2" t="s">
        <v>8748</v>
      </c>
      <c r="B6273" s="3" t="s">
        <v>3246</v>
      </c>
      <c r="C6273" s="2" t="s">
        <v>1680</v>
      </c>
      <c r="D6273" s="2" t="s">
        <v>300</v>
      </c>
      <c r="E6273" s="2" t="s">
        <v>301</v>
      </c>
      <c r="F6273" s="2" t="s">
        <v>45</v>
      </c>
      <c r="G6273" s="2" t="s">
        <v>46</v>
      </c>
      <c r="H6273" s="2" t="s">
        <v>105</v>
      </c>
      <c r="I6273" s="2" t="s">
        <v>31</v>
      </c>
      <c r="J6273" s="2" t="s">
        <v>32</v>
      </c>
      <c r="K6273" s="4">
        <v>8762.5300000000007</v>
      </c>
      <c r="L6273" s="4">
        <f t="shared" si="24"/>
        <v>8762.5300000000007</v>
      </c>
      <c r="M6273" s="4">
        <v>360557.44</v>
      </c>
    </row>
    <row r="6274" spans="1:13" x14ac:dyDescent="0.3">
      <c r="A6274" s="2" t="s">
        <v>8749</v>
      </c>
      <c r="B6274" s="3" t="s">
        <v>917</v>
      </c>
      <c r="C6274" s="2" t="s">
        <v>2018</v>
      </c>
      <c r="D6274" s="2" t="s">
        <v>814</v>
      </c>
      <c r="E6274" s="2" t="s">
        <v>403</v>
      </c>
      <c r="F6274" s="2" t="s">
        <v>147</v>
      </c>
      <c r="G6274" s="2" t="s">
        <v>148</v>
      </c>
      <c r="H6274" s="2" t="s">
        <v>61</v>
      </c>
      <c r="I6274" s="2" t="s">
        <v>62</v>
      </c>
      <c r="J6274" s="2" t="s">
        <v>22</v>
      </c>
      <c r="K6274" s="4">
        <v>1572.22</v>
      </c>
      <c r="L6274" s="4">
        <f t="shared" si="24"/>
        <v>1697.9976000000001</v>
      </c>
      <c r="M6274" s="4">
        <v>229866.56</v>
      </c>
    </row>
    <row r="6275" spans="1:13" x14ac:dyDescent="0.3">
      <c r="A6275" s="2" t="s">
        <v>8750</v>
      </c>
      <c r="B6275" s="3" t="s">
        <v>1694</v>
      </c>
      <c r="C6275" s="2" t="s">
        <v>197</v>
      </c>
      <c r="D6275" s="2" t="s">
        <v>198</v>
      </c>
      <c r="E6275" s="2" t="s">
        <v>199</v>
      </c>
      <c r="F6275" s="2" t="s">
        <v>18</v>
      </c>
      <c r="G6275" s="2" t="s">
        <v>19</v>
      </c>
      <c r="H6275" s="2" t="s">
        <v>111</v>
      </c>
      <c r="I6275" s="2" t="s">
        <v>111</v>
      </c>
      <c r="J6275" s="2" t="s">
        <v>32</v>
      </c>
      <c r="K6275" s="4">
        <v>34751.730000000003</v>
      </c>
      <c r="L6275" s="4">
        <f t="shared" si="24"/>
        <v>34751.730000000003</v>
      </c>
      <c r="M6275" s="4">
        <v>408269.23</v>
      </c>
    </row>
    <row r="6276" spans="1:13" x14ac:dyDescent="0.3">
      <c r="A6276" s="2" t="s">
        <v>8751</v>
      </c>
      <c r="B6276" s="3" t="s">
        <v>2508</v>
      </c>
      <c r="C6276" s="2" t="s">
        <v>532</v>
      </c>
      <c r="D6276" s="2" t="s">
        <v>533</v>
      </c>
      <c r="E6276" s="2" t="s">
        <v>534</v>
      </c>
      <c r="F6276" s="2" t="s">
        <v>128</v>
      </c>
      <c r="G6276" s="2" t="s">
        <v>129</v>
      </c>
      <c r="H6276" s="2" t="s">
        <v>20</v>
      </c>
      <c r="I6276" s="2" t="s">
        <v>21</v>
      </c>
      <c r="J6276" s="2" t="s">
        <v>32</v>
      </c>
      <c r="K6276" s="4">
        <v>340.54</v>
      </c>
      <c r="L6276" s="4">
        <f t="shared" si="24"/>
        <v>340.54</v>
      </c>
      <c r="M6276" s="4">
        <v>53072.25</v>
      </c>
    </row>
    <row r="6277" spans="1:13" x14ac:dyDescent="0.3">
      <c r="A6277" s="2" t="s">
        <v>8752</v>
      </c>
      <c r="B6277" s="3" t="s">
        <v>6262</v>
      </c>
      <c r="C6277" s="2" t="s">
        <v>1404</v>
      </c>
      <c r="D6277" s="2" t="s">
        <v>1260</v>
      </c>
      <c r="E6277" s="2" t="s">
        <v>1261</v>
      </c>
      <c r="F6277" s="2" t="s">
        <v>45</v>
      </c>
      <c r="G6277" s="2" t="s">
        <v>46</v>
      </c>
      <c r="H6277" s="2" t="s">
        <v>20</v>
      </c>
      <c r="I6277" s="2" t="s">
        <v>21</v>
      </c>
      <c r="J6277" s="2" t="s">
        <v>32</v>
      </c>
      <c r="K6277" s="4">
        <v>1384.21</v>
      </c>
      <c r="L6277" s="4">
        <f t="shared" si="24"/>
        <v>1384.21</v>
      </c>
      <c r="M6277" s="4">
        <v>24994.63</v>
      </c>
    </row>
    <row r="6278" spans="1:13" x14ac:dyDescent="0.3">
      <c r="A6278" s="2" t="s">
        <v>8753</v>
      </c>
      <c r="B6278" s="3" t="s">
        <v>1008</v>
      </c>
      <c r="C6278" s="2" t="s">
        <v>2344</v>
      </c>
      <c r="D6278" s="2" t="s">
        <v>2345</v>
      </c>
      <c r="E6278" s="2" t="s">
        <v>2346</v>
      </c>
      <c r="F6278" s="2" t="s">
        <v>128</v>
      </c>
      <c r="G6278" s="2" t="s">
        <v>129</v>
      </c>
      <c r="H6278" s="2" t="s">
        <v>111</v>
      </c>
      <c r="I6278" s="2" t="s">
        <v>111</v>
      </c>
      <c r="J6278" s="2" t="s">
        <v>32</v>
      </c>
      <c r="K6278" s="4">
        <v>24554.79</v>
      </c>
      <c r="L6278" s="4">
        <f t="shared" si="24"/>
        <v>24554.79</v>
      </c>
      <c r="M6278" s="4">
        <v>196783.27</v>
      </c>
    </row>
    <row r="6279" spans="1:13" x14ac:dyDescent="0.3">
      <c r="A6279" s="2" t="s">
        <v>8754</v>
      </c>
      <c r="B6279" s="3" t="s">
        <v>942</v>
      </c>
      <c r="C6279" s="2" t="s">
        <v>324</v>
      </c>
      <c r="D6279" s="2" t="s">
        <v>325</v>
      </c>
      <c r="E6279" s="2" t="s">
        <v>326</v>
      </c>
      <c r="F6279" s="2" t="s">
        <v>68</v>
      </c>
      <c r="G6279" s="2" t="s">
        <v>68</v>
      </c>
      <c r="H6279" s="2" t="s">
        <v>69</v>
      </c>
      <c r="I6279" s="2" t="s">
        <v>70</v>
      </c>
      <c r="J6279" s="2" t="s">
        <v>32</v>
      </c>
      <c r="K6279" s="4">
        <v>5125.09</v>
      </c>
      <c r="L6279" s="4">
        <f t="shared" si="24"/>
        <v>5125.09</v>
      </c>
      <c r="M6279" s="4">
        <v>493223.99</v>
      </c>
    </row>
    <row r="6280" spans="1:13" x14ac:dyDescent="0.3">
      <c r="A6280" s="2" t="s">
        <v>8755</v>
      </c>
      <c r="B6280" s="3" t="s">
        <v>4653</v>
      </c>
      <c r="C6280" s="2" t="s">
        <v>3284</v>
      </c>
      <c r="D6280" s="2" t="s">
        <v>1570</v>
      </c>
      <c r="E6280" s="2" t="s">
        <v>1571</v>
      </c>
      <c r="F6280" s="2" t="s">
        <v>82</v>
      </c>
      <c r="G6280" s="2" t="s">
        <v>83</v>
      </c>
      <c r="H6280" s="2" t="s">
        <v>20</v>
      </c>
      <c r="I6280" s="2" t="s">
        <v>260</v>
      </c>
      <c r="J6280" s="2" t="s">
        <v>32</v>
      </c>
      <c r="K6280" s="4">
        <v>1947.9</v>
      </c>
      <c r="L6280" s="4">
        <f t="shared" si="24"/>
        <v>1947.9</v>
      </c>
      <c r="M6280" s="4">
        <v>86915.4</v>
      </c>
    </row>
    <row r="6281" spans="1:13" x14ac:dyDescent="0.3">
      <c r="A6281" s="2" t="s">
        <v>8756</v>
      </c>
      <c r="B6281" s="3" t="s">
        <v>4667</v>
      </c>
      <c r="C6281" s="2" t="s">
        <v>1505</v>
      </c>
      <c r="D6281" s="2" t="s">
        <v>1506</v>
      </c>
      <c r="E6281" s="2" t="s">
        <v>1507</v>
      </c>
      <c r="F6281" s="2" t="s">
        <v>82</v>
      </c>
      <c r="G6281" s="2" t="s">
        <v>83</v>
      </c>
      <c r="H6281" s="2" t="s">
        <v>61</v>
      </c>
      <c r="I6281" s="2" t="s">
        <v>223</v>
      </c>
      <c r="J6281" s="2" t="s">
        <v>149</v>
      </c>
      <c r="K6281" s="4">
        <v>1266.8</v>
      </c>
      <c r="L6281" s="4">
        <f t="shared" si="24"/>
        <v>1608.836</v>
      </c>
      <c r="M6281" s="4">
        <v>14426.91</v>
      </c>
    </row>
    <row r="6282" spans="1:13" x14ac:dyDescent="0.3">
      <c r="A6282" s="2" t="s">
        <v>8757</v>
      </c>
      <c r="B6282" s="3" t="s">
        <v>2866</v>
      </c>
      <c r="C6282" s="2" t="s">
        <v>772</v>
      </c>
      <c r="D6282" s="2" t="s">
        <v>773</v>
      </c>
      <c r="E6282" s="2" t="s">
        <v>774</v>
      </c>
      <c r="F6282" s="2" t="s">
        <v>140</v>
      </c>
      <c r="G6282" s="2" t="s">
        <v>141</v>
      </c>
      <c r="H6282" s="2" t="s">
        <v>69</v>
      </c>
      <c r="I6282" s="2" t="s">
        <v>111</v>
      </c>
      <c r="J6282" s="2" t="s">
        <v>32</v>
      </c>
      <c r="K6282" s="4">
        <v>7833.29</v>
      </c>
      <c r="L6282" s="4">
        <f t="shared" si="24"/>
        <v>7833.29</v>
      </c>
      <c r="M6282" s="4">
        <v>390673.14</v>
      </c>
    </row>
    <row r="6283" spans="1:13" x14ac:dyDescent="0.3">
      <c r="A6283" s="2" t="s">
        <v>8758</v>
      </c>
      <c r="B6283" s="3" t="s">
        <v>4627</v>
      </c>
      <c r="C6283" s="2" t="s">
        <v>319</v>
      </c>
      <c r="D6283" s="2" t="s">
        <v>320</v>
      </c>
      <c r="E6283" s="2" t="s">
        <v>321</v>
      </c>
      <c r="F6283" s="2" t="s">
        <v>128</v>
      </c>
      <c r="G6283" s="2" t="s">
        <v>129</v>
      </c>
      <c r="H6283" s="2" t="s">
        <v>105</v>
      </c>
      <c r="I6283" s="2" t="s">
        <v>31</v>
      </c>
      <c r="J6283" s="2" t="s">
        <v>32</v>
      </c>
      <c r="K6283" s="4">
        <v>7936.44</v>
      </c>
      <c r="L6283" s="4">
        <f t="shared" si="24"/>
        <v>7936.44</v>
      </c>
      <c r="M6283" s="4">
        <v>317521.21999999997</v>
      </c>
    </row>
    <row r="6284" spans="1:13" x14ac:dyDescent="0.3">
      <c r="A6284" s="2" t="s">
        <v>8759</v>
      </c>
      <c r="B6284" s="3" t="s">
        <v>2039</v>
      </c>
      <c r="C6284" s="2" t="s">
        <v>125</v>
      </c>
      <c r="D6284" s="2" t="s">
        <v>126</v>
      </c>
      <c r="E6284" s="2" t="s">
        <v>127</v>
      </c>
      <c r="F6284" s="2" t="s">
        <v>128</v>
      </c>
      <c r="G6284" s="2" t="s">
        <v>129</v>
      </c>
      <c r="H6284" s="2" t="s">
        <v>20</v>
      </c>
      <c r="I6284" s="2" t="s">
        <v>47</v>
      </c>
      <c r="J6284" s="2" t="s">
        <v>22</v>
      </c>
      <c r="K6284" s="4">
        <v>1567.4</v>
      </c>
      <c r="L6284" s="4">
        <f t="shared" si="24"/>
        <v>1692.7920000000001</v>
      </c>
      <c r="M6284" s="4">
        <v>28375.78</v>
      </c>
    </row>
    <row r="6285" spans="1:13" x14ac:dyDescent="0.3">
      <c r="A6285" s="2" t="s">
        <v>8760</v>
      </c>
      <c r="B6285" s="3" t="s">
        <v>1403</v>
      </c>
      <c r="C6285" s="2" t="s">
        <v>2400</v>
      </c>
      <c r="D6285" s="2" t="s">
        <v>88</v>
      </c>
      <c r="E6285" s="2" t="s">
        <v>89</v>
      </c>
      <c r="F6285" s="2" t="s">
        <v>38</v>
      </c>
      <c r="G6285" s="2" t="s">
        <v>39</v>
      </c>
      <c r="H6285" s="2" t="s">
        <v>20</v>
      </c>
      <c r="I6285" s="2" t="s">
        <v>21</v>
      </c>
      <c r="J6285" s="2" t="s">
        <v>22</v>
      </c>
      <c r="K6285" s="4">
        <v>351.49</v>
      </c>
      <c r="L6285" s="4">
        <f t="shared" si="24"/>
        <v>379.60920000000004</v>
      </c>
      <c r="M6285" s="4">
        <v>159168.43</v>
      </c>
    </row>
    <row r="6286" spans="1:13" x14ac:dyDescent="0.3">
      <c r="A6286" s="2" t="s">
        <v>8761</v>
      </c>
      <c r="B6286" s="3" t="s">
        <v>2922</v>
      </c>
      <c r="C6286" s="2" t="s">
        <v>1064</v>
      </c>
      <c r="D6286" s="2" t="s">
        <v>1065</v>
      </c>
      <c r="E6286" s="2" t="s">
        <v>1066</v>
      </c>
      <c r="F6286" s="2" t="s">
        <v>59</v>
      </c>
      <c r="G6286" s="2" t="s">
        <v>60</v>
      </c>
      <c r="H6286" s="2" t="s">
        <v>61</v>
      </c>
      <c r="I6286" s="2" t="s">
        <v>53</v>
      </c>
      <c r="J6286" s="2" t="s">
        <v>22</v>
      </c>
      <c r="K6286" s="4">
        <v>2164</v>
      </c>
      <c r="L6286" s="4">
        <f t="shared" si="24"/>
        <v>2337.1200000000003</v>
      </c>
      <c r="M6286" s="4">
        <v>359255.78</v>
      </c>
    </row>
    <row r="6287" spans="1:13" x14ac:dyDescent="0.3">
      <c r="A6287" s="2" t="s">
        <v>8762</v>
      </c>
      <c r="B6287" s="3" t="s">
        <v>4276</v>
      </c>
      <c r="C6287" s="2" t="s">
        <v>294</v>
      </c>
      <c r="D6287" s="2" t="s">
        <v>295</v>
      </c>
      <c r="E6287" s="2" t="s">
        <v>296</v>
      </c>
      <c r="F6287" s="2" t="s">
        <v>38</v>
      </c>
      <c r="G6287" s="2" t="s">
        <v>39</v>
      </c>
      <c r="H6287" s="2" t="s">
        <v>20</v>
      </c>
      <c r="I6287" s="2" t="s">
        <v>31</v>
      </c>
      <c r="J6287" s="2" t="s">
        <v>32</v>
      </c>
      <c r="K6287" s="4">
        <v>867.31</v>
      </c>
      <c r="L6287" s="4">
        <f t="shared" si="24"/>
        <v>867.31</v>
      </c>
      <c r="M6287" s="4">
        <v>487914.89</v>
      </c>
    </row>
    <row r="6288" spans="1:13" x14ac:dyDescent="0.3">
      <c r="A6288" s="2" t="s">
        <v>8763</v>
      </c>
      <c r="B6288" s="3" t="s">
        <v>2316</v>
      </c>
      <c r="C6288" s="2" t="s">
        <v>1953</v>
      </c>
      <c r="D6288" s="2" t="s">
        <v>1155</v>
      </c>
      <c r="E6288" s="2" t="s">
        <v>1156</v>
      </c>
      <c r="F6288" s="2" t="s">
        <v>128</v>
      </c>
      <c r="G6288" s="2" t="s">
        <v>129</v>
      </c>
      <c r="H6288" s="2" t="s">
        <v>20</v>
      </c>
      <c r="I6288" s="2" t="s">
        <v>31</v>
      </c>
      <c r="J6288" s="2" t="s">
        <v>32</v>
      </c>
      <c r="K6288" s="4">
        <v>1034.1300000000001</v>
      </c>
      <c r="L6288" s="4">
        <f t="shared" si="24"/>
        <v>1034.1300000000001</v>
      </c>
      <c r="M6288" s="4">
        <v>131891.04</v>
      </c>
    </row>
    <row r="6289" spans="1:13" x14ac:dyDescent="0.3">
      <c r="A6289" s="2" t="s">
        <v>8764</v>
      </c>
      <c r="B6289" s="3" t="s">
        <v>2405</v>
      </c>
      <c r="C6289" s="2" t="s">
        <v>3445</v>
      </c>
      <c r="D6289" s="2" t="s">
        <v>1381</v>
      </c>
      <c r="E6289" s="2" t="s">
        <v>1382</v>
      </c>
      <c r="F6289" s="2" t="s">
        <v>147</v>
      </c>
      <c r="G6289" s="2" t="s">
        <v>148</v>
      </c>
      <c r="H6289" s="2" t="s">
        <v>30</v>
      </c>
      <c r="I6289" s="2" t="s">
        <v>31</v>
      </c>
      <c r="J6289" s="2" t="s">
        <v>378</v>
      </c>
      <c r="K6289" s="4">
        <v>27.19</v>
      </c>
      <c r="L6289" s="4">
        <f t="shared" si="24"/>
        <v>0.182173</v>
      </c>
      <c r="M6289" s="4">
        <v>105995.38</v>
      </c>
    </row>
    <row r="6290" spans="1:13" x14ac:dyDescent="0.3">
      <c r="A6290" s="2" t="s">
        <v>8765</v>
      </c>
      <c r="B6290" s="3" t="s">
        <v>5866</v>
      </c>
      <c r="C6290" s="2" t="s">
        <v>171</v>
      </c>
      <c r="D6290" s="2" t="s">
        <v>172</v>
      </c>
      <c r="E6290" s="2" t="s">
        <v>173</v>
      </c>
      <c r="F6290" s="2" t="s">
        <v>147</v>
      </c>
      <c r="G6290" s="2" t="s">
        <v>148</v>
      </c>
      <c r="H6290" s="2" t="s">
        <v>61</v>
      </c>
      <c r="I6290" s="2" t="s">
        <v>200</v>
      </c>
      <c r="J6290" s="2" t="s">
        <v>22</v>
      </c>
      <c r="K6290" s="4">
        <v>2566.71</v>
      </c>
      <c r="L6290" s="4">
        <f t="shared" si="24"/>
        <v>2772.0468000000001</v>
      </c>
      <c r="M6290" s="4">
        <v>358983.28</v>
      </c>
    </row>
    <row r="6291" spans="1:13" x14ac:dyDescent="0.3">
      <c r="A6291" s="2" t="s">
        <v>8766</v>
      </c>
      <c r="B6291" s="3" t="s">
        <v>202</v>
      </c>
      <c r="C6291" s="2" t="s">
        <v>1420</v>
      </c>
      <c r="D6291" s="2" t="s">
        <v>1421</v>
      </c>
      <c r="E6291" s="2" t="s">
        <v>859</v>
      </c>
      <c r="F6291" s="2" t="s">
        <v>128</v>
      </c>
      <c r="G6291" s="2" t="s">
        <v>129</v>
      </c>
      <c r="H6291" s="2" t="s">
        <v>61</v>
      </c>
      <c r="I6291" s="2" t="s">
        <v>53</v>
      </c>
      <c r="J6291" s="2" t="s">
        <v>22</v>
      </c>
      <c r="K6291" s="4">
        <v>3379.69</v>
      </c>
      <c r="L6291" s="4">
        <f t="shared" si="24"/>
        <v>3650.0652000000005</v>
      </c>
      <c r="M6291" s="4">
        <v>216701.82</v>
      </c>
    </row>
    <row r="6292" spans="1:13" x14ac:dyDescent="0.3">
      <c r="A6292" s="2" t="s">
        <v>8767</v>
      </c>
      <c r="B6292" s="3" t="s">
        <v>5332</v>
      </c>
      <c r="C6292" s="2" t="s">
        <v>401</v>
      </c>
      <c r="D6292" s="2" t="s">
        <v>402</v>
      </c>
      <c r="E6292" s="2" t="s">
        <v>403</v>
      </c>
      <c r="F6292" s="2" t="s">
        <v>59</v>
      </c>
      <c r="G6292" s="2" t="s">
        <v>60</v>
      </c>
      <c r="H6292" s="2" t="s">
        <v>61</v>
      </c>
      <c r="I6292" s="2" t="s">
        <v>158</v>
      </c>
      <c r="J6292" s="2" t="s">
        <v>378</v>
      </c>
      <c r="K6292" s="4">
        <v>1719.59</v>
      </c>
      <c r="L6292" s="4">
        <f t="shared" si="24"/>
        <v>11.521253</v>
      </c>
      <c r="M6292" s="4">
        <v>145142.9</v>
      </c>
    </row>
    <row r="6293" spans="1:13" x14ac:dyDescent="0.3">
      <c r="A6293" s="2" t="s">
        <v>8768</v>
      </c>
      <c r="B6293" s="3" t="s">
        <v>540</v>
      </c>
      <c r="C6293" s="2" t="s">
        <v>1652</v>
      </c>
      <c r="D6293" s="2" t="s">
        <v>641</v>
      </c>
      <c r="E6293" s="2" t="s">
        <v>642</v>
      </c>
      <c r="F6293" s="2" t="s">
        <v>59</v>
      </c>
      <c r="G6293" s="2" t="s">
        <v>60</v>
      </c>
      <c r="H6293" s="2" t="s">
        <v>105</v>
      </c>
      <c r="I6293" s="2" t="s">
        <v>31</v>
      </c>
      <c r="J6293" s="2" t="s">
        <v>378</v>
      </c>
      <c r="K6293" s="4">
        <v>5542.56</v>
      </c>
      <c r="L6293" s="4">
        <f t="shared" si="24"/>
        <v>37.135152000000005</v>
      </c>
      <c r="M6293" s="4">
        <v>349262.68</v>
      </c>
    </row>
    <row r="6294" spans="1:13" x14ac:dyDescent="0.3">
      <c r="A6294" s="2" t="s">
        <v>8769</v>
      </c>
      <c r="B6294" s="3" t="s">
        <v>2059</v>
      </c>
      <c r="C6294" s="2" t="s">
        <v>1460</v>
      </c>
      <c r="D6294" s="2" t="s">
        <v>957</v>
      </c>
      <c r="E6294" s="2" t="s">
        <v>958</v>
      </c>
      <c r="F6294" s="2" t="s">
        <v>59</v>
      </c>
      <c r="G6294" s="2" t="s">
        <v>60</v>
      </c>
      <c r="H6294" s="2" t="s">
        <v>61</v>
      </c>
      <c r="I6294" s="2" t="s">
        <v>84</v>
      </c>
      <c r="J6294" s="2" t="s">
        <v>32</v>
      </c>
      <c r="K6294" s="4">
        <v>712.64</v>
      </c>
      <c r="L6294" s="4">
        <f t="shared" si="24"/>
        <v>712.64</v>
      </c>
      <c r="M6294" s="4">
        <v>351075.84000000003</v>
      </c>
    </row>
    <row r="6295" spans="1:13" x14ac:dyDescent="0.3">
      <c r="A6295" s="2" t="s">
        <v>8770</v>
      </c>
      <c r="B6295" s="3" t="s">
        <v>3248</v>
      </c>
      <c r="C6295" s="2" t="s">
        <v>1873</v>
      </c>
      <c r="D6295" s="2" t="s">
        <v>1874</v>
      </c>
      <c r="E6295" s="2" t="s">
        <v>1875</v>
      </c>
      <c r="F6295" s="2" t="s">
        <v>38</v>
      </c>
      <c r="G6295" s="2" t="s">
        <v>39</v>
      </c>
      <c r="H6295" s="2" t="s">
        <v>69</v>
      </c>
      <c r="I6295" s="2" t="s">
        <v>70</v>
      </c>
      <c r="J6295" s="2" t="s">
        <v>71</v>
      </c>
      <c r="K6295" s="4">
        <v>10988.77</v>
      </c>
      <c r="L6295" s="4">
        <f t="shared" si="24"/>
        <v>1538.4278000000002</v>
      </c>
      <c r="M6295" s="4">
        <v>53446.32</v>
      </c>
    </row>
    <row r="6296" spans="1:13" x14ac:dyDescent="0.3">
      <c r="A6296" s="2" t="s">
        <v>8771</v>
      </c>
      <c r="B6296" s="3" t="s">
        <v>1993</v>
      </c>
      <c r="C6296" s="2" t="s">
        <v>1505</v>
      </c>
      <c r="D6296" s="2" t="s">
        <v>1506</v>
      </c>
      <c r="E6296" s="2" t="s">
        <v>1507</v>
      </c>
      <c r="F6296" s="2" t="s">
        <v>82</v>
      </c>
      <c r="G6296" s="2" t="s">
        <v>83</v>
      </c>
      <c r="H6296" s="2" t="s">
        <v>61</v>
      </c>
      <c r="I6296" s="2" t="s">
        <v>200</v>
      </c>
      <c r="J6296" s="2" t="s">
        <v>32</v>
      </c>
      <c r="K6296" s="4">
        <v>3196.94</v>
      </c>
      <c r="L6296" s="4">
        <f t="shared" si="24"/>
        <v>3196.94</v>
      </c>
      <c r="M6296" s="4">
        <v>341289.25</v>
      </c>
    </row>
    <row r="6297" spans="1:13" x14ac:dyDescent="0.3">
      <c r="A6297" s="2" t="s">
        <v>8772</v>
      </c>
      <c r="B6297" s="3" t="s">
        <v>2641</v>
      </c>
      <c r="C6297" s="2" t="s">
        <v>577</v>
      </c>
      <c r="D6297" s="2" t="s">
        <v>578</v>
      </c>
      <c r="E6297" s="2" t="s">
        <v>579</v>
      </c>
      <c r="F6297" s="2" t="s">
        <v>82</v>
      </c>
      <c r="G6297" s="2" t="s">
        <v>83</v>
      </c>
      <c r="H6297" s="2" t="s">
        <v>69</v>
      </c>
      <c r="I6297" s="2" t="s">
        <v>70</v>
      </c>
      <c r="J6297" s="2" t="s">
        <v>22</v>
      </c>
      <c r="K6297" s="4">
        <v>11736.76</v>
      </c>
      <c r="L6297" s="4">
        <f t="shared" si="24"/>
        <v>12675.700800000001</v>
      </c>
      <c r="M6297" s="4">
        <v>87230.03</v>
      </c>
    </row>
    <row r="6298" spans="1:13" x14ac:dyDescent="0.3">
      <c r="A6298" s="2" t="s">
        <v>8773</v>
      </c>
      <c r="B6298" s="3" t="s">
        <v>1209</v>
      </c>
      <c r="C6298" s="2" t="s">
        <v>834</v>
      </c>
      <c r="D6298" s="2" t="s">
        <v>835</v>
      </c>
      <c r="E6298" s="2" t="s">
        <v>836</v>
      </c>
      <c r="F6298" s="2" t="s">
        <v>147</v>
      </c>
      <c r="G6298" s="2" t="s">
        <v>148</v>
      </c>
      <c r="H6298" s="2" t="s">
        <v>20</v>
      </c>
      <c r="I6298" s="2" t="s">
        <v>276</v>
      </c>
      <c r="J6298" s="2" t="s">
        <v>32</v>
      </c>
      <c r="K6298" s="4">
        <v>495.86</v>
      </c>
      <c r="L6298" s="4">
        <f t="shared" si="24"/>
        <v>495.86</v>
      </c>
      <c r="M6298" s="4">
        <v>325254.03999999998</v>
      </c>
    </row>
    <row r="6299" spans="1:13" x14ac:dyDescent="0.3">
      <c r="A6299" s="2" t="s">
        <v>8774</v>
      </c>
      <c r="B6299" s="3" t="s">
        <v>4185</v>
      </c>
      <c r="C6299" s="2" t="s">
        <v>1087</v>
      </c>
      <c r="D6299" s="2" t="s">
        <v>881</v>
      </c>
      <c r="E6299" s="2" t="s">
        <v>882</v>
      </c>
      <c r="F6299" s="2" t="s">
        <v>147</v>
      </c>
      <c r="G6299" s="2" t="s">
        <v>148</v>
      </c>
      <c r="H6299" s="2" t="s">
        <v>111</v>
      </c>
      <c r="I6299" s="2" t="s">
        <v>111</v>
      </c>
      <c r="J6299" s="2" t="s">
        <v>32</v>
      </c>
      <c r="K6299" s="4">
        <v>26380.77</v>
      </c>
      <c r="L6299" s="4">
        <f t="shared" si="24"/>
        <v>26380.77</v>
      </c>
      <c r="M6299" s="4">
        <v>479015.86</v>
      </c>
    </row>
    <row r="6300" spans="1:13" x14ac:dyDescent="0.3">
      <c r="A6300" s="2" t="s">
        <v>8775</v>
      </c>
      <c r="B6300" s="3" t="s">
        <v>5819</v>
      </c>
      <c r="C6300" s="2" t="s">
        <v>203</v>
      </c>
      <c r="D6300" s="2" t="s">
        <v>204</v>
      </c>
      <c r="E6300" s="2" t="s">
        <v>205</v>
      </c>
      <c r="F6300" s="2" t="s">
        <v>68</v>
      </c>
      <c r="G6300" s="2" t="s">
        <v>68</v>
      </c>
      <c r="H6300" s="2" t="s">
        <v>61</v>
      </c>
      <c r="I6300" s="2" t="s">
        <v>158</v>
      </c>
      <c r="J6300" s="2" t="s">
        <v>32</v>
      </c>
      <c r="K6300" s="4">
        <v>342.65</v>
      </c>
      <c r="L6300" s="4">
        <f t="shared" si="24"/>
        <v>342.65</v>
      </c>
      <c r="M6300" s="4">
        <v>376253.98</v>
      </c>
    </row>
    <row r="6301" spans="1:13" x14ac:dyDescent="0.3">
      <c r="A6301" s="2" t="s">
        <v>8776</v>
      </c>
      <c r="B6301" s="3" t="s">
        <v>3628</v>
      </c>
      <c r="C6301" s="2" t="s">
        <v>611</v>
      </c>
      <c r="D6301" s="2" t="s">
        <v>227</v>
      </c>
      <c r="E6301" s="2" t="s">
        <v>228</v>
      </c>
      <c r="F6301" s="2" t="s">
        <v>82</v>
      </c>
      <c r="G6301" s="2" t="s">
        <v>83</v>
      </c>
      <c r="H6301" s="2" t="s">
        <v>20</v>
      </c>
      <c r="I6301" s="2" t="s">
        <v>53</v>
      </c>
      <c r="J6301" s="2" t="s">
        <v>22</v>
      </c>
      <c r="K6301" s="4">
        <v>146.69</v>
      </c>
      <c r="L6301" s="4">
        <f t="shared" si="24"/>
        <v>158.42520000000002</v>
      </c>
      <c r="M6301" s="4">
        <v>456674.94</v>
      </c>
    </row>
    <row r="6302" spans="1:13" x14ac:dyDescent="0.3">
      <c r="A6302" s="2" t="s">
        <v>8777</v>
      </c>
      <c r="B6302" s="3" t="s">
        <v>6920</v>
      </c>
      <c r="C6302" s="2" t="s">
        <v>1615</v>
      </c>
      <c r="D6302" s="2" t="s">
        <v>1616</v>
      </c>
      <c r="E6302" s="2" t="s">
        <v>1617</v>
      </c>
      <c r="F6302" s="2" t="s">
        <v>147</v>
      </c>
      <c r="G6302" s="2" t="s">
        <v>148</v>
      </c>
      <c r="H6302" s="2" t="s">
        <v>122</v>
      </c>
      <c r="I6302" s="2" t="s">
        <v>31</v>
      </c>
      <c r="J6302" s="2" t="s">
        <v>32</v>
      </c>
      <c r="K6302" s="4">
        <v>35142.04</v>
      </c>
      <c r="L6302" s="4">
        <f t="shared" si="24"/>
        <v>35142.04</v>
      </c>
      <c r="M6302" s="4">
        <v>243025.6</v>
      </c>
    </row>
    <row r="6303" spans="1:13" x14ac:dyDescent="0.3">
      <c r="A6303" s="2" t="s">
        <v>8778</v>
      </c>
      <c r="B6303" s="3" t="s">
        <v>1221</v>
      </c>
      <c r="C6303" s="2" t="s">
        <v>2907</v>
      </c>
      <c r="D6303" s="2" t="s">
        <v>778</v>
      </c>
      <c r="E6303" s="2" t="s">
        <v>779</v>
      </c>
      <c r="F6303" s="2" t="s">
        <v>82</v>
      </c>
      <c r="G6303" s="2" t="s">
        <v>83</v>
      </c>
      <c r="H6303" s="2" t="s">
        <v>20</v>
      </c>
      <c r="I6303" s="2" t="s">
        <v>31</v>
      </c>
      <c r="J6303" s="2" t="s">
        <v>149</v>
      </c>
      <c r="K6303" s="4">
        <v>1312.67</v>
      </c>
      <c r="L6303" s="4">
        <f t="shared" si="24"/>
        <v>1667.0909000000001</v>
      </c>
      <c r="M6303" s="4">
        <v>105086.78</v>
      </c>
    </row>
    <row r="6304" spans="1:13" x14ac:dyDescent="0.3">
      <c r="A6304" s="2" t="s">
        <v>8779</v>
      </c>
      <c r="B6304" s="3" t="s">
        <v>6025</v>
      </c>
      <c r="C6304" s="2" t="s">
        <v>1817</v>
      </c>
      <c r="D6304" s="2" t="s">
        <v>1818</v>
      </c>
      <c r="E6304" s="2" t="s">
        <v>1819</v>
      </c>
      <c r="F6304" s="2" t="s">
        <v>38</v>
      </c>
      <c r="G6304" s="2" t="s">
        <v>39</v>
      </c>
      <c r="H6304" s="2" t="s">
        <v>61</v>
      </c>
      <c r="I6304" s="2" t="s">
        <v>200</v>
      </c>
      <c r="J6304" s="2" t="s">
        <v>22</v>
      </c>
      <c r="K6304" s="4">
        <v>452.22</v>
      </c>
      <c r="L6304" s="4">
        <f t="shared" si="24"/>
        <v>488.39760000000007</v>
      </c>
      <c r="M6304" s="4">
        <v>414829.31</v>
      </c>
    </row>
    <row r="6305" spans="1:13" x14ac:dyDescent="0.3">
      <c r="A6305" s="2" t="s">
        <v>8780</v>
      </c>
      <c r="B6305" s="3" t="s">
        <v>4460</v>
      </c>
      <c r="C6305" s="2" t="s">
        <v>2980</v>
      </c>
      <c r="D6305" s="2" t="s">
        <v>526</v>
      </c>
      <c r="E6305" s="2" t="s">
        <v>527</v>
      </c>
      <c r="F6305" s="2" t="s">
        <v>45</v>
      </c>
      <c r="G6305" s="2" t="s">
        <v>46</v>
      </c>
      <c r="H6305" s="2" t="s">
        <v>111</v>
      </c>
      <c r="I6305" s="2" t="s">
        <v>111</v>
      </c>
      <c r="J6305" s="2" t="s">
        <v>32</v>
      </c>
      <c r="K6305" s="4">
        <v>24498.98</v>
      </c>
      <c r="L6305" s="4">
        <f t="shared" si="24"/>
        <v>24498.98</v>
      </c>
      <c r="M6305" s="4">
        <v>243713.59</v>
      </c>
    </row>
    <row r="6306" spans="1:13" x14ac:dyDescent="0.3">
      <c r="A6306" s="2" t="s">
        <v>8781</v>
      </c>
      <c r="B6306" s="3" t="s">
        <v>1101</v>
      </c>
      <c r="C6306" s="2" t="s">
        <v>1329</v>
      </c>
      <c r="D6306" s="2" t="s">
        <v>145</v>
      </c>
      <c r="E6306" s="2" t="s">
        <v>146</v>
      </c>
      <c r="F6306" s="2" t="s">
        <v>147</v>
      </c>
      <c r="G6306" s="2" t="s">
        <v>148</v>
      </c>
      <c r="H6306" s="2" t="s">
        <v>69</v>
      </c>
      <c r="I6306" s="2" t="s">
        <v>70</v>
      </c>
      <c r="J6306" s="2" t="s">
        <v>32</v>
      </c>
      <c r="K6306" s="4">
        <v>11530.03</v>
      </c>
      <c r="L6306" s="4">
        <f t="shared" si="24"/>
        <v>11530.03</v>
      </c>
      <c r="M6306" s="4">
        <v>80780.740000000005</v>
      </c>
    </row>
    <row r="6307" spans="1:13" x14ac:dyDescent="0.3">
      <c r="A6307" s="2" t="s">
        <v>8782</v>
      </c>
      <c r="B6307" s="3" t="s">
        <v>1622</v>
      </c>
      <c r="C6307" s="2" t="s">
        <v>1603</v>
      </c>
      <c r="D6307" s="2" t="s">
        <v>361</v>
      </c>
      <c r="E6307" s="2" t="s">
        <v>362</v>
      </c>
      <c r="F6307" s="2" t="s">
        <v>147</v>
      </c>
      <c r="G6307" s="2" t="s">
        <v>148</v>
      </c>
      <c r="H6307" s="2" t="s">
        <v>111</v>
      </c>
      <c r="I6307" s="2" t="s">
        <v>111</v>
      </c>
      <c r="J6307" s="2" t="s">
        <v>149</v>
      </c>
      <c r="K6307" s="4">
        <v>32320.93</v>
      </c>
      <c r="L6307" s="4">
        <f t="shared" si="24"/>
        <v>41047.581100000003</v>
      </c>
      <c r="M6307" s="4">
        <v>104770.06</v>
      </c>
    </row>
    <row r="6308" spans="1:13" x14ac:dyDescent="0.3">
      <c r="A6308" s="2" t="s">
        <v>8783</v>
      </c>
      <c r="B6308" s="3" t="s">
        <v>440</v>
      </c>
      <c r="C6308" s="2" t="s">
        <v>867</v>
      </c>
      <c r="D6308" s="2" t="s">
        <v>560</v>
      </c>
      <c r="E6308" s="2" t="s">
        <v>561</v>
      </c>
      <c r="F6308" s="2" t="s">
        <v>147</v>
      </c>
      <c r="G6308" s="2" t="s">
        <v>148</v>
      </c>
      <c r="H6308" s="2" t="s">
        <v>20</v>
      </c>
      <c r="I6308" s="2" t="s">
        <v>260</v>
      </c>
      <c r="J6308" s="2" t="s">
        <v>32</v>
      </c>
      <c r="K6308" s="4">
        <v>722.14</v>
      </c>
      <c r="L6308" s="4">
        <f t="shared" si="24"/>
        <v>722.14</v>
      </c>
      <c r="M6308" s="4">
        <v>93882.42</v>
      </c>
    </row>
    <row r="6309" spans="1:13" x14ac:dyDescent="0.3">
      <c r="A6309" s="2" t="s">
        <v>8784</v>
      </c>
      <c r="B6309" s="3" t="s">
        <v>3791</v>
      </c>
      <c r="C6309" s="2" t="s">
        <v>2143</v>
      </c>
      <c r="D6309" s="2" t="s">
        <v>760</v>
      </c>
      <c r="E6309" s="2" t="s">
        <v>761</v>
      </c>
      <c r="F6309" s="2" t="s">
        <v>128</v>
      </c>
      <c r="G6309" s="2" t="s">
        <v>129</v>
      </c>
      <c r="H6309" s="2" t="s">
        <v>20</v>
      </c>
      <c r="I6309" s="2" t="s">
        <v>47</v>
      </c>
      <c r="J6309" s="2" t="s">
        <v>22</v>
      </c>
      <c r="K6309" s="4">
        <v>33.979999999999997</v>
      </c>
      <c r="L6309" s="4">
        <f t="shared" si="24"/>
        <v>36.698399999999999</v>
      </c>
      <c r="M6309" s="4">
        <v>148668.94</v>
      </c>
    </row>
    <row r="6310" spans="1:13" x14ac:dyDescent="0.3">
      <c r="A6310" s="2" t="s">
        <v>8785</v>
      </c>
      <c r="B6310" s="3" t="s">
        <v>5332</v>
      </c>
      <c r="C6310" s="2" t="s">
        <v>1126</v>
      </c>
      <c r="D6310" s="2" t="s">
        <v>848</v>
      </c>
      <c r="E6310" s="2" t="s">
        <v>849</v>
      </c>
      <c r="F6310" s="2" t="s">
        <v>45</v>
      </c>
      <c r="G6310" s="2" t="s">
        <v>46</v>
      </c>
      <c r="H6310" s="2" t="s">
        <v>20</v>
      </c>
      <c r="I6310" s="2" t="s">
        <v>276</v>
      </c>
      <c r="J6310" s="2" t="s">
        <v>32</v>
      </c>
      <c r="K6310" s="4">
        <v>1046.69</v>
      </c>
      <c r="L6310" s="4">
        <f t="shared" si="24"/>
        <v>1046.69</v>
      </c>
      <c r="M6310" s="4">
        <v>343581.33</v>
      </c>
    </row>
    <row r="6311" spans="1:13" x14ac:dyDescent="0.3">
      <c r="A6311" s="2" t="s">
        <v>8786</v>
      </c>
      <c r="B6311" s="3" t="s">
        <v>2992</v>
      </c>
      <c r="C6311" s="2" t="s">
        <v>416</v>
      </c>
      <c r="D6311" s="2" t="s">
        <v>417</v>
      </c>
      <c r="E6311" s="2" t="s">
        <v>418</v>
      </c>
      <c r="F6311" s="2" t="s">
        <v>59</v>
      </c>
      <c r="G6311" s="2" t="s">
        <v>60</v>
      </c>
      <c r="H6311" s="2" t="s">
        <v>69</v>
      </c>
      <c r="I6311" s="2" t="s">
        <v>70</v>
      </c>
      <c r="J6311" s="2" t="s">
        <v>32</v>
      </c>
      <c r="K6311" s="4">
        <v>14216.01</v>
      </c>
      <c r="L6311" s="4">
        <f t="shared" si="24"/>
        <v>14216.01</v>
      </c>
      <c r="M6311" s="4">
        <v>459478.59</v>
      </c>
    </row>
    <row r="6312" spans="1:13" x14ac:dyDescent="0.3">
      <c r="A6312" s="2" t="s">
        <v>8787</v>
      </c>
      <c r="B6312" s="3" t="s">
        <v>3958</v>
      </c>
      <c r="C6312" s="2" t="s">
        <v>197</v>
      </c>
      <c r="D6312" s="2" t="s">
        <v>198</v>
      </c>
      <c r="E6312" s="2" t="s">
        <v>199</v>
      </c>
      <c r="F6312" s="2" t="s">
        <v>18</v>
      </c>
      <c r="G6312" s="2" t="s">
        <v>19</v>
      </c>
      <c r="H6312" s="2" t="s">
        <v>61</v>
      </c>
      <c r="I6312" s="2" t="s">
        <v>53</v>
      </c>
      <c r="J6312" s="2" t="s">
        <v>32</v>
      </c>
      <c r="K6312" s="4">
        <v>865.08</v>
      </c>
      <c r="L6312" s="4">
        <f t="shared" si="24"/>
        <v>865.08</v>
      </c>
      <c r="M6312" s="4">
        <v>290160.21000000002</v>
      </c>
    </row>
    <row r="6313" spans="1:13" x14ac:dyDescent="0.3">
      <c r="A6313" s="2" t="s">
        <v>8788</v>
      </c>
      <c r="B6313" s="3" t="s">
        <v>2391</v>
      </c>
      <c r="C6313" s="2" t="s">
        <v>1000</v>
      </c>
      <c r="D6313" s="2" t="s">
        <v>305</v>
      </c>
      <c r="E6313" s="2" t="s">
        <v>306</v>
      </c>
      <c r="F6313" s="2" t="s">
        <v>147</v>
      </c>
      <c r="G6313" s="2" t="s">
        <v>148</v>
      </c>
      <c r="H6313" s="2" t="s">
        <v>20</v>
      </c>
      <c r="I6313" s="2" t="s">
        <v>53</v>
      </c>
      <c r="J6313" s="2" t="s">
        <v>32</v>
      </c>
      <c r="K6313" s="4">
        <v>1684.24</v>
      </c>
      <c r="L6313" s="4">
        <f t="shared" si="24"/>
        <v>1684.24</v>
      </c>
      <c r="M6313" s="4">
        <v>432953.37</v>
      </c>
    </row>
    <row r="6314" spans="1:13" x14ac:dyDescent="0.3">
      <c r="A6314" s="2" t="s">
        <v>8789</v>
      </c>
      <c r="B6314" s="3" t="s">
        <v>4324</v>
      </c>
      <c r="C6314" s="2" t="s">
        <v>1505</v>
      </c>
      <c r="D6314" s="2" t="s">
        <v>1506</v>
      </c>
      <c r="E6314" s="2" t="s">
        <v>1507</v>
      </c>
      <c r="F6314" s="2" t="s">
        <v>82</v>
      </c>
      <c r="G6314" s="2" t="s">
        <v>83</v>
      </c>
      <c r="H6314" s="2" t="s">
        <v>61</v>
      </c>
      <c r="I6314" s="2" t="s">
        <v>62</v>
      </c>
      <c r="J6314" s="2" t="s">
        <v>22</v>
      </c>
      <c r="K6314" s="4">
        <v>1083.81</v>
      </c>
      <c r="L6314" s="4">
        <f t="shared" si="24"/>
        <v>1170.5147999999999</v>
      </c>
      <c r="M6314" s="4">
        <v>220377.42</v>
      </c>
    </row>
    <row r="6315" spans="1:13" x14ac:dyDescent="0.3">
      <c r="A6315" s="2" t="s">
        <v>8790</v>
      </c>
      <c r="B6315" s="3" t="s">
        <v>8581</v>
      </c>
      <c r="C6315" s="2" t="s">
        <v>1847</v>
      </c>
      <c r="D6315" s="2" t="s">
        <v>587</v>
      </c>
      <c r="E6315" s="2" t="s">
        <v>588</v>
      </c>
      <c r="F6315" s="2" t="s">
        <v>147</v>
      </c>
      <c r="G6315" s="2" t="s">
        <v>148</v>
      </c>
      <c r="H6315" s="2" t="s">
        <v>122</v>
      </c>
      <c r="I6315" s="2" t="s">
        <v>31</v>
      </c>
      <c r="J6315" s="2" t="s">
        <v>32</v>
      </c>
      <c r="K6315" s="4">
        <v>79221.899999999994</v>
      </c>
      <c r="L6315" s="4">
        <f t="shared" si="24"/>
        <v>79221.899999999994</v>
      </c>
      <c r="M6315" s="4">
        <v>338420.24</v>
      </c>
    </row>
    <row r="6316" spans="1:13" x14ac:dyDescent="0.3">
      <c r="A6316" s="2" t="s">
        <v>8791</v>
      </c>
      <c r="B6316" s="3" t="s">
        <v>3020</v>
      </c>
      <c r="C6316" s="2" t="s">
        <v>236</v>
      </c>
      <c r="D6316" s="2" t="s">
        <v>98</v>
      </c>
      <c r="E6316" s="2" t="s">
        <v>99</v>
      </c>
      <c r="F6316" s="2" t="s">
        <v>68</v>
      </c>
      <c r="G6316" s="2" t="s">
        <v>68</v>
      </c>
      <c r="H6316" s="2" t="s">
        <v>69</v>
      </c>
      <c r="I6316" s="2" t="s">
        <v>70</v>
      </c>
      <c r="J6316" s="2" t="s">
        <v>378</v>
      </c>
      <c r="K6316" s="4">
        <v>3443.51</v>
      </c>
      <c r="L6316" s="4">
        <f t="shared" si="24"/>
        <v>23.071517000000004</v>
      </c>
      <c r="M6316" s="4">
        <v>179046.08</v>
      </c>
    </row>
    <row r="6317" spans="1:13" x14ac:dyDescent="0.3">
      <c r="A6317" s="2" t="s">
        <v>8792</v>
      </c>
      <c r="B6317" s="3" t="s">
        <v>4292</v>
      </c>
      <c r="C6317" s="2" t="s">
        <v>3088</v>
      </c>
      <c r="D6317" s="2" t="s">
        <v>538</v>
      </c>
      <c r="E6317" s="2" t="s">
        <v>194</v>
      </c>
      <c r="F6317" s="2" t="s">
        <v>38</v>
      </c>
      <c r="G6317" s="2" t="s">
        <v>39</v>
      </c>
      <c r="H6317" s="2" t="s">
        <v>20</v>
      </c>
      <c r="I6317" s="2" t="s">
        <v>31</v>
      </c>
      <c r="J6317" s="2" t="s">
        <v>32</v>
      </c>
      <c r="K6317" s="4">
        <v>1875.42</v>
      </c>
      <c r="L6317" s="4">
        <f t="shared" si="24"/>
        <v>1875.42</v>
      </c>
      <c r="M6317" s="4">
        <v>122969.46</v>
      </c>
    </row>
    <row r="6318" spans="1:13" x14ac:dyDescent="0.3">
      <c r="A6318" s="2" t="s">
        <v>8793</v>
      </c>
      <c r="B6318" s="3" t="s">
        <v>696</v>
      </c>
      <c r="C6318" s="2" t="s">
        <v>4648</v>
      </c>
      <c r="D6318" s="2" t="s">
        <v>1657</v>
      </c>
      <c r="E6318" s="2" t="s">
        <v>1658</v>
      </c>
      <c r="F6318" s="2" t="s">
        <v>68</v>
      </c>
      <c r="G6318" s="2" t="s">
        <v>68</v>
      </c>
      <c r="H6318" s="2" t="s">
        <v>30</v>
      </c>
      <c r="I6318" s="2" t="s">
        <v>31</v>
      </c>
      <c r="J6318" s="2" t="s">
        <v>32</v>
      </c>
      <c r="K6318" s="4">
        <v>23.33</v>
      </c>
      <c r="L6318" s="4">
        <f t="shared" si="24"/>
        <v>23.33</v>
      </c>
      <c r="M6318" s="4">
        <v>276001.13</v>
      </c>
    </row>
    <row r="6319" spans="1:13" x14ac:dyDescent="0.3">
      <c r="A6319" s="2" t="s">
        <v>8794</v>
      </c>
      <c r="B6319" s="3" t="s">
        <v>3235</v>
      </c>
      <c r="C6319" s="2" t="s">
        <v>119</v>
      </c>
      <c r="D6319" s="2" t="s">
        <v>120</v>
      </c>
      <c r="E6319" s="2" t="s">
        <v>121</v>
      </c>
      <c r="F6319" s="2" t="s">
        <v>18</v>
      </c>
      <c r="G6319" s="2" t="s">
        <v>19</v>
      </c>
      <c r="H6319" s="2" t="s">
        <v>61</v>
      </c>
      <c r="I6319" s="2" t="s">
        <v>200</v>
      </c>
      <c r="J6319" s="2" t="s">
        <v>32</v>
      </c>
      <c r="K6319" s="4">
        <v>2313.19</v>
      </c>
      <c r="L6319" s="4">
        <f t="shared" si="24"/>
        <v>2313.19</v>
      </c>
      <c r="M6319" s="4">
        <v>176282.95</v>
      </c>
    </row>
    <row r="6320" spans="1:13" x14ac:dyDescent="0.3">
      <c r="A6320" s="2" t="s">
        <v>8795</v>
      </c>
      <c r="B6320" s="3" t="s">
        <v>5654</v>
      </c>
      <c r="C6320" s="2" t="s">
        <v>236</v>
      </c>
      <c r="D6320" s="2" t="s">
        <v>98</v>
      </c>
      <c r="E6320" s="2" t="s">
        <v>99</v>
      </c>
      <c r="F6320" s="2" t="s">
        <v>68</v>
      </c>
      <c r="G6320" s="2" t="s">
        <v>68</v>
      </c>
      <c r="H6320" s="2" t="s">
        <v>20</v>
      </c>
      <c r="I6320" s="2" t="s">
        <v>21</v>
      </c>
      <c r="J6320" s="2" t="s">
        <v>149</v>
      </c>
      <c r="K6320" s="4">
        <v>1938.39</v>
      </c>
      <c r="L6320" s="4">
        <f t="shared" si="24"/>
        <v>2461.7553000000003</v>
      </c>
      <c r="M6320" s="4">
        <v>143146.5</v>
      </c>
    </row>
    <row r="6321" spans="1:13" x14ac:dyDescent="0.3">
      <c r="A6321" s="2" t="s">
        <v>8796</v>
      </c>
      <c r="B6321" s="3" t="s">
        <v>3525</v>
      </c>
      <c r="C6321" s="2" t="s">
        <v>1737</v>
      </c>
      <c r="D6321" s="2" t="s">
        <v>1738</v>
      </c>
      <c r="E6321" s="2" t="s">
        <v>1739</v>
      </c>
      <c r="F6321" s="2" t="s">
        <v>68</v>
      </c>
      <c r="G6321" s="2" t="s">
        <v>68</v>
      </c>
      <c r="H6321" s="2" t="s">
        <v>69</v>
      </c>
      <c r="I6321" s="2" t="s">
        <v>111</v>
      </c>
      <c r="J6321" s="2" t="s">
        <v>71</v>
      </c>
      <c r="K6321" s="4">
        <v>10132.049999999999</v>
      </c>
      <c r="L6321" s="4">
        <f t="shared" si="24"/>
        <v>1418.4870000000001</v>
      </c>
      <c r="M6321" s="4">
        <v>239034.04</v>
      </c>
    </row>
    <row r="6322" spans="1:13" x14ac:dyDescent="0.3">
      <c r="A6322" s="2" t="s">
        <v>8797</v>
      </c>
      <c r="B6322" s="3" t="s">
        <v>2569</v>
      </c>
      <c r="C6322" s="2" t="s">
        <v>867</v>
      </c>
      <c r="D6322" s="2" t="s">
        <v>560</v>
      </c>
      <c r="E6322" s="2" t="s">
        <v>561</v>
      </c>
      <c r="F6322" s="2" t="s">
        <v>147</v>
      </c>
      <c r="G6322" s="2" t="s">
        <v>148</v>
      </c>
      <c r="H6322" s="2" t="s">
        <v>69</v>
      </c>
      <c r="I6322" s="2" t="s">
        <v>111</v>
      </c>
      <c r="J6322" s="2" t="s">
        <v>32</v>
      </c>
      <c r="K6322" s="4">
        <v>3417.82</v>
      </c>
      <c r="L6322" s="4">
        <f t="shared" si="24"/>
        <v>3417.82</v>
      </c>
      <c r="M6322" s="4">
        <v>369461.2</v>
      </c>
    </row>
    <row r="6323" spans="1:13" x14ac:dyDescent="0.3">
      <c r="A6323" s="2" t="s">
        <v>8798</v>
      </c>
      <c r="B6323" s="3" t="s">
        <v>5515</v>
      </c>
      <c r="C6323" s="2" t="s">
        <v>3568</v>
      </c>
      <c r="D6323" s="2" t="s">
        <v>26</v>
      </c>
      <c r="E6323" s="2" t="s">
        <v>27</v>
      </c>
      <c r="F6323" s="2" t="s">
        <v>28</v>
      </c>
      <c r="G6323" s="2" t="s">
        <v>29</v>
      </c>
      <c r="H6323" s="2" t="s">
        <v>61</v>
      </c>
      <c r="I6323" s="2" t="s">
        <v>84</v>
      </c>
      <c r="J6323" s="2" t="s">
        <v>32</v>
      </c>
      <c r="K6323" s="4">
        <v>223.24</v>
      </c>
      <c r="L6323" s="4">
        <f t="shared" si="24"/>
        <v>223.24</v>
      </c>
      <c r="M6323" s="4">
        <v>149864.41</v>
      </c>
    </row>
    <row r="6324" spans="1:13" x14ac:dyDescent="0.3">
      <c r="A6324" s="2" t="s">
        <v>8799</v>
      </c>
      <c r="B6324" s="3" t="s">
        <v>5752</v>
      </c>
      <c r="C6324" s="2" t="s">
        <v>2440</v>
      </c>
      <c r="D6324" s="2" t="s">
        <v>2441</v>
      </c>
      <c r="E6324" s="2" t="s">
        <v>354</v>
      </c>
      <c r="F6324" s="2" t="s">
        <v>59</v>
      </c>
      <c r="G6324" s="2" t="s">
        <v>60</v>
      </c>
      <c r="H6324" s="2" t="s">
        <v>105</v>
      </c>
      <c r="I6324" s="2" t="s">
        <v>31</v>
      </c>
      <c r="J6324" s="2" t="s">
        <v>32</v>
      </c>
      <c r="K6324" s="4">
        <v>3052.19</v>
      </c>
      <c r="L6324" s="4">
        <f t="shared" si="24"/>
        <v>3052.19</v>
      </c>
      <c r="M6324" s="4">
        <v>443174.82</v>
      </c>
    </row>
    <row r="6325" spans="1:13" x14ac:dyDescent="0.3">
      <c r="A6325" s="2" t="s">
        <v>8800</v>
      </c>
      <c r="B6325" s="3" t="s">
        <v>388</v>
      </c>
      <c r="C6325" s="2" t="s">
        <v>166</v>
      </c>
      <c r="D6325" s="2" t="s">
        <v>167</v>
      </c>
      <c r="E6325" s="2" t="s">
        <v>168</v>
      </c>
      <c r="F6325" s="2" t="s">
        <v>38</v>
      </c>
      <c r="G6325" s="2" t="s">
        <v>39</v>
      </c>
      <c r="H6325" s="2" t="s">
        <v>61</v>
      </c>
      <c r="I6325" s="2" t="s">
        <v>200</v>
      </c>
      <c r="J6325" s="2" t="s">
        <v>32</v>
      </c>
      <c r="K6325" s="4">
        <v>4951.43</v>
      </c>
      <c r="L6325" s="4">
        <f t="shared" si="24"/>
        <v>4951.43</v>
      </c>
      <c r="M6325" s="4">
        <v>245088.7</v>
      </c>
    </row>
    <row r="6326" spans="1:13" x14ac:dyDescent="0.3">
      <c r="A6326" s="2" t="s">
        <v>8801</v>
      </c>
      <c r="B6326" s="3" t="s">
        <v>3958</v>
      </c>
      <c r="C6326" s="2" t="s">
        <v>2297</v>
      </c>
      <c r="D6326" s="2" t="s">
        <v>412</v>
      </c>
      <c r="E6326" s="2" t="s">
        <v>413</v>
      </c>
      <c r="F6326" s="2" t="s">
        <v>147</v>
      </c>
      <c r="G6326" s="2" t="s">
        <v>148</v>
      </c>
      <c r="H6326" s="2" t="s">
        <v>105</v>
      </c>
      <c r="I6326" s="2" t="s">
        <v>31</v>
      </c>
      <c r="J6326" s="2" t="s">
        <v>22</v>
      </c>
      <c r="K6326" s="4">
        <v>2166.9499999999998</v>
      </c>
      <c r="L6326" s="4">
        <f t="shared" si="24"/>
        <v>2340.306</v>
      </c>
      <c r="M6326" s="4">
        <v>264559.24</v>
      </c>
    </row>
    <row r="6327" spans="1:13" x14ac:dyDescent="0.3">
      <c r="A6327" s="2" t="s">
        <v>8802</v>
      </c>
      <c r="B6327" s="3" t="s">
        <v>861</v>
      </c>
      <c r="C6327" s="2" t="s">
        <v>114</v>
      </c>
      <c r="D6327" s="2" t="s">
        <v>115</v>
      </c>
      <c r="E6327" s="2" t="s">
        <v>116</v>
      </c>
      <c r="F6327" s="2" t="s">
        <v>82</v>
      </c>
      <c r="G6327" s="2" t="s">
        <v>83</v>
      </c>
      <c r="H6327" s="2" t="s">
        <v>20</v>
      </c>
      <c r="I6327" s="2" t="s">
        <v>21</v>
      </c>
      <c r="J6327" s="2" t="s">
        <v>22</v>
      </c>
      <c r="K6327" s="4">
        <v>1635.73</v>
      </c>
      <c r="L6327" s="4">
        <f t="shared" si="24"/>
        <v>1766.5884000000001</v>
      </c>
      <c r="M6327" s="4">
        <v>63241.37</v>
      </c>
    </row>
    <row r="6328" spans="1:13" x14ac:dyDescent="0.3">
      <c r="A6328" s="2" t="s">
        <v>8803</v>
      </c>
      <c r="B6328" s="3" t="s">
        <v>3602</v>
      </c>
      <c r="C6328" s="2" t="s">
        <v>2073</v>
      </c>
      <c r="D6328" s="2" t="s">
        <v>788</v>
      </c>
      <c r="E6328" s="2" t="s">
        <v>789</v>
      </c>
      <c r="F6328" s="2" t="s">
        <v>38</v>
      </c>
      <c r="G6328" s="2" t="s">
        <v>39</v>
      </c>
      <c r="H6328" s="2" t="s">
        <v>61</v>
      </c>
      <c r="I6328" s="2" t="s">
        <v>200</v>
      </c>
      <c r="J6328" s="2" t="s">
        <v>149</v>
      </c>
      <c r="K6328" s="4">
        <v>746.63</v>
      </c>
      <c r="L6328" s="4">
        <f t="shared" si="24"/>
        <v>948.2201</v>
      </c>
      <c r="M6328" s="4">
        <v>490493.37</v>
      </c>
    </row>
    <row r="6329" spans="1:13" x14ac:dyDescent="0.3">
      <c r="A6329" s="2" t="s">
        <v>8804</v>
      </c>
      <c r="B6329" s="3" t="s">
        <v>2634</v>
      </c>
      <c r="C6329" s="2" t="s">
        <v>5033</v>
      </c>
      <c r="D6329" s="2" t="s">
        <v>2239</v>
      </c>
      <c r="E6329" s="2" t="s">
        <v>2240</v>
      </c>
      <c r="F6329" s="2" t="s">
        <v>82</v>
      </c>
      <c r="G6329" s="2" t="s">
        <v>83</v>
      </c>
      <c r="H6329" s="2" t="s">
        <v>69</v>
      </c>
      <c r="I6329" s="2" t="s">
        <v>111</v>
      </c>
      <c r="J6329" s="2" t="s">
        <v>32</v>
      </c>
      <c r="K6329" s="4">
        <v>6471.54</v>
      </c>
      <c r="L6329" s="4">
        <f t="shared" si="24"/>
        <v>6471.54</v>
      </c>
      <c r="M6329" s="4">
        <v>71690.539999999994</v>
      </c>
    </row>
    <row r="6330" spans="1:13" x14ac:dyDescent="0.3">
      <c r="A6330" s="2" t="s">
        <v>8805</v>
      </c>
      <c r="B6330" s="3" t="s">
        <v>101</v>
      </c>
      <c r="C6330" s="2" t="s">
        <v>1776</v>
      </c>
      <c r="D6330" s="2" t="s">
        <v>1709</v>
      </c>
      <c r="E6330" s="2" t="s">
        <v>1710</v>
      </c>
      <c r="F6330" s="2" t="s">
        <v>147</v>
      </c>
      <c r="G6330" s="2" t="s">
        <v>148</v>
      </c>
      <c r="H6330" s="2" t="s">
        <v>61</v>
      </c>
      <c r="I6330" s="2" t="s">
        <v>84</v>
      </c>
      <c r="J6330" s="2" t="s">
        <v>32</v>
      </c>
      <c r="K6330" s="4">
        <v>396.42</v>
      </c>
      <c r="L6330" s="4">
        <f t="shared" si="24"/>
        <v>396.42</v>
      </c>
      <c r="M6330" s="4">
        <v>6064.29</v>
      </c>
    </row>
    <row r="6331" spans="1:13" x14ac:dyDescent="0.3">
      <c r="A6331" s="2" t="s">
        <v>8806</v>
      </c>
      <c r="B6331" s="3" t="s">
        <v>7290</v>
      </c>
      <c r="C6331" s="2" t="s">
        <v>591</v>
      </c>
      <c r="D6331" s="2" t="s">
        <v>477</v>
      </c>
      <c r="E6331" s="2" t="s">
        <v>478</v>
      </c>
      <c r="F6331" s="2" t="s">
        <v>59</v>
      </c>
      <c r="G6331" s="2" t="s">
        <v>60</v>
      </c>
      <c r="H6331" s="2" t="s">
        <v>69</v>
      </c>
      <c r="I6331" s="2" t="s">
        <v>70</v>
      </c>
      <c r="J6331" s="2" t="s">
        <v>22</v>
      </c>
      <c r="K6331" s="4">
        <v>7203.68</v>
      </c>
      <c r="L6331" s="4">
        <f t="shared" si="24"/>
        <v>7779.974400000001</v>
      </c>
      <c r="M6331" s="4">
        <v>302766.84999999998</v>
      </c>
    </row>
    <row r="6332" spans="1:13" x14ac:dyDescent="0.3">
      <c r="A6332" s="2" t="s">
        <v>8807</v>
      </c>
      <c r="B6332" s="3" t="s">
        <v>3648</v>
      </c>
      <c r="C6332" s="2" t="s">
        <v>1885</v>
      </c>
      <c r="D6332" s="2" t="s">
        <v>629</v>
      </c>
      <c r="E6332" s="2" t="s">
        <v>630</v>
      </c>
      <c r="F6332" s="2" t="s">
        <v>28</v>
      </c>
      <c r="G6332" s="2" t="s">
        <v>29</v>
      </c>
      <c r="H6332" s="2" t="s">
        <v>105</v>
      </c>
      <c r="I6332" s="2" t="s">
        <v>31</v>
      </c>
      <c r="J6332" s="2" t="s">
        <v>149</v>
      </c>
      <c r="K6332" s="4">
        <v>7782.75</v>
      </c>
      <c r="L6332" s="4">
        <f t="shared" si="24"/>
        <v>9884.0925000000007</v>
      </c>
      <c r="M6332" s="4">
        <v>193318.17</v>
      </c>
    </row>
    <row r="6333" spans="1:13" x14ac:dyDescent="0.3">
      <c r="A6333" s="2" t="s">
        <v>8808</v>
      </c>
      <c r="B6333" s="3" t="s">
        <v>6342</v>
      </c>
      <c r="C6333" s="2" t="s">
        <v>3069</v>
      </c>
      <c r="D6333" s="2" t="s">
        <v>560</v>
      </c>
      <c r="E6333" s="2" t="s">
        <v>561</v>
      </c>
      <c r="F6333" s="2" t="s">
        <v>147</v>
      </c>
      <c r="G6333" s="2" t="s">
        <v>148</v>
      </c>
      <c r="H6333" s="2" t="s">
        <v>61</v>
      </c>
      <c r="I6333" s="2" t="s">
        <v>84</v>
      </c>
      <c r="J6333" s="2" t="s">
        <v>32</v>
      </c>
      <c r="K6333" s="4">
        <v>4665.43</v>
      </c>
      <c r="L6333" s="4">
        <f t="shared" si="24"/>
        <v>4665.43</v>
      </c>
      <c r="M6333" s="4">
        <v>6512.67</v>
      </c>
    </row>
    <row r="6334" spans="1:13" x14ac:dyDescent="0.3">
      <c r="A6334" s="2" t="s">
        <v>8809</v>
      </c>
      <c r="B6334" s="3" t="s">
        <v>4742</v>
      </c>
      <c r="C6334" s="2" t="s">
        <v>5428</v>
      </c>
      <c r="D6334" s="2" t="s">
        <v>1616</v>
      </c>
      <c r="E6334" s="2" t="s">
        <v>1617</v>
      </c>
      <c r="F6334" s="2" t="s">
        <v>147</v>
      </c>
      <c r="G6334" s="2" t="s">
        <v>148</v>
      </c>
      <c r="H6334" s="2" t="s">
        <v>111</v>
      </c>
      <c r="I6334" s="2" t="s">
        <v>111</v>
      </c>
      <c r="J6334" s="2" t="s">
        <v>32</v>
      </c>
      <c r="K6334" s="4">
        <v>6779.93</v>
      </c>
      <c r="L6334" s="4">
        <f t="shared" si="24"/>
        <v>6779.93</v>
      </c>
      <c r="M6334" s="4">
        <v>371957.54</v>
      </c>
    </row>
    <row r="6335" spans="1:13" x14ac:dyDescent="0.3">
      <c r="A6335" s="2" t="s">
        <v>8810</v>
      </c>
      <c r="B6335" s="3" t="s">
        <v>4079</v>
      </c>
      <c r="C6335" s="2" t="s">
        <v>754</v>
      </c>
      <c r="D6335" s="2" t="s">
        <v>755</v>
      </c>
      <c r="E6335" s="2" t="s">
        <v>756</v>
      </c>
      <c r="F6335" s="2" t="s">
        <v>45</v>
      </c>
      <c r="G6335" s="2" t="s">
        <v>46</v>
      </c>
      <c r="H6335" s="2" t="s">
        <v>20</v>
      </c>
      <c r="I6335" s="2" t="s">
        <v>47</v>
      </c>
      <c r="J6335" s="2" t="s">
        <v>32</v>
      </c>
      <c r="K6335" s="4">
        <v>732.67</v>
      </c>
      <c r="L6335" s="4">
        <f t="shared" si="24"/>
        <v>732.67</v>
      </c>
      <c r="M6335" s="4">
        <v>105606.95</v>
      </c>
    </row>
    <row r="6336" spans="1:13" x14ac:dyDescent="0.3">
      <c r="A6336" s="2" t="s">
        <v>8811</v>
      </c>
      <c r="B6336" s="3" t="s">
        <v>2571</v>
      </c>
      <c r="C6336" s="2" t="s">
        <v>889</v>
      </c>
      <c r="D6336" s="2" t="s">
        <v>338</v>
      </c>
      <c r="E6336" s="2" t="s">
        <v>339</v>
      </c>
      <c r="F6336" s="2" t="s">
        <v>28</v>
      </c>
      <c r="G6336" s="2" t="s">
        <v>29</v>
      </c>
      <c r="H6336" s="2" t="s">
        <v>61</v>
      </c>
      <c r="I6336" s="2" t="s">
        <v>223</v>
      </c>
      <c r="J6336" s="2" t="s">
        <v>32</v>
      </c>
      <c r="K6336" s="4">
        <v>2790.31</v>
      </c>
      <c r="L6336" s="4">
        <f t="shared" si="24"/>
        <v>2790.31</v>
      </c>
      <c r="M6336" s="4">
        <v>103743.64</v>
      </c>
    </row>
    <row r="6337" spans="1:13" x14ac:dyDescent="0.3">
      <c r="A6337" s="2" t="s">
        <v>8812</v>
      </c>
      <c r="B6337" s="3" t="s">
        <v>2855</v>
      </c>
      <c r="C6337" s="2" t="s">
        <v>2425</v>
      </c>
      <c r="D6337" s="2" t="s">
        <v>2426</v>
      </c>
      <c r="E6337" s="2" t="s">
        <v>2427</v>
      </c>
      <c r="F6337" s="2" t="s">
        <v>82</v>
      </c>
      <c r="G6337" s="2" t="s">
        <v>83</v>
      </c>
      <c r="H6337" s="2" t="s">
        <v>20</v>
      </c>
      <c r="I6337" s="2" t="s">
        <v>31</v>
      </c>
      <c r="J6337" s="2" t="s">
        <v>149</v>
      </c>
      <c r="K6337" s="4">
        <v>1824.35</v>
      </c>
      <c r="L6337" s="4">
        <f t="shared" si="24"/>
        <v>2316.9245000000001</v>
      </c>
      <c r="M6337" s="4">
        <v>256261.77</v>
      </c>
    </row>
    <row r="6338" spans="1:13" x14ac:dyDescent="0.3">
      <c r="A6338" s="2" t="s">
        <v>8813</v>
      </c>
      <c r="B6338" s="3" t="s">
        <v>2872</v>
      </c>
      <c r="C6338" s="2" t="s">
        <v>803</v>
      </c>
      <c r="D6338" s="2" t="s">
        <v>804</v>
      </c>
      <c r="E6338" s="2" t="s">
        <v>805</v>
      </c>
      <c r="F6338" s="2" t="s">
        <v>82</v>
      </c>
      <c r="G6338" s="2" t="s">
        <v>83</v>
      </c>
      <c r="H6338" s="2" t="s">
        <v>20</v>
      </c>
      <c r="I6338" s="2" t="s">
        <v>260</v>
      </c>
      <c r="J6338" s="2" t="s">
        <v>32</v>
      </c>
      <c r="K6338" s="4">
        <v>651.89</v>
      </c>
      <c r="L6338" s="4">
        <f t="shared" si="24"/>
        <v>651.89</v>
      </c>
      <c r="M6338" s="4">
        <v>143637.35999999999</v>
      </c>
    </row>
    <row r="6339" spans="1:13" x14ac:dyDescent="0.3">
      <c r="A6339" s="2" t="s">
        <v>8814</v>
      </c>
      <c r="B6339" s="3" t="s">
        <v>380</v>
      </c>
      <c r="C6339" s="2" t="s">
        <v>620</v>
      </c>
      <c r="D6339" s="2" t="s">
        <v>621</v>
      </c>
      <c r="E6339" s="2" t="s">
        <v>622</v>
      </c>
      <c r="F6339" s="2" t="s">
        <v>38</v>
      </c>
      <c r="G6339" s="2" t="s">
        <v>39</v>
      </c>
      <c r="H6339" s="2" t="s">
        <v>30</v>
      </c>
      <c r="I6339" s="2" t="s">
        <v>31</v>
      </c>
      <c r="J6339" s="2" t="s">
        <v>32</v>
      </c>
      <c r="K6339" s="4">
        <v>9.14</v>
      </c>
      <c r="L6339" s="4">
        <f t="shared" si="24"/>
        <v>9.14</v>
      </c>
      <c r="M6339" s="4">
        <v>383364.12</v>
      </c>
    </row>
    <row r="6340" spans="1:13" x14ac:dyDescent="0.3">
      <c r="A6340" s="2" t="s">
        <v>8815</v>
      </c>
      <c r="B6340" s="3" t="s">
        <v>6177</v>
      </c>
      <c r="C6340" s="2" t="s">
        <v>1061</v>
      </c>
      <c r="D6340" s="2" t="s">
        <v>221</v>
      </c>
      <c r="E6340" s="2" t="s">
        <v>222</v>
      </c>
      <c r="F6340" s="2" t="s">
        <v>45</v>
      </c>
      <c r="G6340" s="2" t="s">
        <v>46</v>
      </c>
      <c r="H6340" s="2" t="s">
        <v>69</v>
      </c>
      <c r="I6340" s="2" t="s">
        <v>31</v>
      </c>
      <c r="J6340" s="2" t="s">
        <v>22</v>
      </c>
      <c r="K6340" s="4">
        <v>3960.66</v>
      </c>
      <c r="L6340" s="4">
        <f t="shared" si="24"/>
        <v>4277.5128000000004</v>
      </c>
      <c r="M6340" s="4">
        <v>204471.54</v>
      </c>
    </row>
    <row r="6341" spans="1:13" x14ac:dyDescent="0.3">
      <c r="A6341" s="2" t="s">
        <v>8816</v>
      </c>
      <c r="B6341" s="3" t="s">
        <v>2606</v>
      </c>
      <c r="C6341" s="2" t="s">
        <v>956</v>
      </c>
      <c r="D6341" s="2" t="s">
        <v>957</v>
      </c>
      <c r="E6341" s="2" t="s">
        <v>958</v>
      </c>
      <c r="F6341" s="2" t="s">
        <v>59</v>
      </c>
      <c r="G6341" s="2" t="s">
        <v>60</v>
      </c>
      <c r="H6341" s="2" t="s">
        <v>61</v>
      </c>
      <c r="I6341" s="2" t="s">
        <v>53</v>
      </c>
      <c r="J6341" s="2" t="s">
        <v>32</v>
      </c>
      <c r="K6341" s="4">
        <v>3422.9</v>
      </c>
      <c r="L6341" s="4">
        <f t="shared" si="24"/>
        <v>3422.9</v>
      </c>
      <c r="M6341" s="4">
        <v>40196.21</v>
      </c>
    </row>
    <row r="6342" spans="1:13" x14ac:dyDescent="0.3">
      <c r="A6342" s="2" t="s">
        <v>8817</v>
      </c>
      <c r="B6342" s="3" t="s">
        <v>7006</v>
      </c>
      <c r="C6342" s="2" t="s">
        <v>3092</v>
      </c>
      <c r="D6342" s="2" t="s">
        <v>80</v>
      </c>
      <c r="E6342" s="2" t="s">
        <v>81</v>
      </c>
      <c r="F6342" s="2" t="s">
        <v>82</v>
      </c>
      <c r="G6342" s="2" t="s">
        <v>83</v>
      </c>
      <c r="H6342" s="2" t="s">
        <v>105</v>
      </c>
      <c r="I6342" s="2" t="s">
        <v>31</v>
      </c>
      <c r="J6342" s="2" t="s">
        <v>22</v>
      </c>
      <c r="K6342" s="4">
        <v>6029.51</v>
      </c>
      <c r="L6342" s="4">
        <f t="shared" si="24"/>
        <v>6511.8708000000006</v>
      </c>
      <c r="M6342" s="4">
        <v>381657.26</v>
      </c>
    </row>
    <row r="6343" spans="1:13" x14ac:dyDescent="0.3">
      <c r="A6343" s="2" t="s">
        <v>8818</v>
      </c>
      <c r="B6343" s="3" t="s">
        <v>1492</v>
      </c>
      <c r="C6343" s="2" t="s">
        <v>1892</v>
      </c>
      <c r="D6343" s="2" t="s">
        <v>57</v>
      </c>
      <c r="E6343" s="2" t="s">
        <v>58</v>
      </c>
      <c r="F6343" s="2" t="s">
        <v>59</v>
      </c>
      <c r="G6343" s="2" t="s">
        <v>60</v>
      </c>
      <c r="H6343" s="2" t="s">
        <v>122</v>
      </c>
      <c r="I6343" s="2" t="s">
        <v>31</v>
      </c>
      <c r="J6343" s="2" t="s">
        <v>32</v>
      </c>
      <c r="K6343" s="4">
        <v>82155.240000000005</v>
      </c>
      <c r="L6343" s="4">
        <f t="shared" si="24"/>
        <v>82155.240000000005</v>
      </c>
      <c r="M6343" s="4">
        <v>421932.35</v>
      </c>
    </row>
    <row r="6344" spans="1:13" x14ac:dyDescent="0.3">
      <c r="A6344" s="2" t="s">
        <v>8819</v>
      </c>
      <c r="B6344" s="3" t="s">
        <v>2125</v>
      </c>
      <c r="C6344" s="2" t="s">
        <v>606</v>
      </c>
      <c r="D6344" s="2" t="s">
        <v>607</v>
      </c>
      <c r="E6344" s="2" t="s">
        <v>608</v>
      </c>
      <c r="F6344" s="2" t="s">
        <v>68</v>
      </c>
      <c r="G6344" s="2" t="s">
        <v>68</v>
      </c>
      <c r="H6344" s="2" t="s">
        <v>61</v>
      </c>
      <c r="I6344" s="2" t="s">
        <v>158</v>
      </c>
      <c r="J6344" s="2" t="s">
        <v>71</v>
      </c>
      <c r="K6344" s="4">
        <v>2640.32</v>
      </c>
      <c r="L6344" s="4">
        <f t="shared" si="24"/>
        <v>369.64480000000003</v>
      </c>
      <c r="M6344" s="4">
        <v>73351.23</v>
      </c>
    </row>
    <row r="6345" spans="1:13" x14ac:dyDescent="0.3">
      <c r="A6345" s="2" t="s">
        <v>8820</v>
      </c>
      <c r="B6345" s="3" t="s">
        <v>6465</v>
      </c>
      <c r="C6345" s="2" t="s">
        <v>813</v>
      </c>
      <c r="D6345" s="2" t="s">
        <v>814</v>
      </c>
      <c r="E6345" s="2" t="s">
        <v>403</v>
      </c>
      <c r="F6345" s="2" t="s">
        <v>147</v>
      </c>
      <c r="G6345" s="2" t="s">
        <v>148</v>
      </c>
      <c r="H6345" s="2" t="s">
        <v>61</v>
      </c>
      <c r="I6345" s="2" t="s">
        <v>200</v>
      </c>
      <c r="J6345" s="2" t="s">
        <v>32</v>
      </c>
      <c r="K6345" s="4">
        <v>4919</v>
      </c>
      <c r="L6345" s="4">
        <f t="shared" si="24"/>
        <v>4919</v>
      </c>
      <c r="M6345" s="4">
        <v>354192.85</v>
      </c>
    </row>
    <row r="6346" spans="1:13" x14ac:dyDescent="0.3">
      <c r="A6346" s="2" t="s">
        <v>8821</v>
      </c>
      <c r="B6346" s="3" t="s">
        <v>1741</v>
      </c>
      <c r="C6346" s="2" t="s">
        <v>1064</v>
      </c>
      <c r="D6346" s="2" t="s">
        <v>1065</v>
      </c>
      <c r="E6346" s="2" t="s">
        <v>1066</v>
      </c>
      <c r="F6346" s="2" t="s">
        <v>59</v>
      </c>
      <c r="G6346" s="2" t="s">
        <v>60</v>
      </c>
      <c r="H6346" s="2" t="s">
        <v>61</v>
      </c>
      <c r="I6346" s="2" t="s">
        <v>62</v>
      </c>
      <c r="J6346" s="2" t="s">
        <v>32</v>
      </c>
      <c r="K6346" s="4">
        <v>3537.19</v>
      </c>
      <c r="L6346" s="4">
        <f t="shared" si="24"/>
        <v>3537.19</v>
      </c>
      <c r="M6346" s="4">
        <v>436862.3</v>
      </c>
    </row>
    <row r="6347" spans="1:13" x14ac:dyDescent="0.3">
      <c r="A6347" s="2" t="s">
        <v>8822</v>
      </c>
      <c r="B6347" s="3" t="s">
        <v>2165</v>
      </c>
      <c r="C6347" s="2" t="s">
        <v>2010</v>
      </c>
      <c r="D6347" s="2" t="s">
        <v>1211</v>
      </c>
      <c r="E6347" s="2" t="s">
        <v>1212</v>
      </c>
      <c r="F6347" s="2" t="s">
        <v>82</v>
      </c>
      <c r="G6347" s="2" t="s">
        <v>83</v>
      </c>
      <c r="H6347" s="2" t="s">
        <v>20</v>
      </c>
      <c r="I6347" s="2" t="s">
        <v>21</v>
      </c>
      <c r="J6347" s="2" t="s">
        <v>149</v>
      </c>
      <c r="K6347" s="4">
        <v>1054.6600000000001</v>
      </c>
      <c r="L6347" s="4">
        <f t="shared" si="24"/>
        <v>1339.4182000000001</v>
      </c>
      <c r="M6347" s="4">
        <v>338467.61</v>
      </c>
    </row>
    <row r="6348" spans="1:13" x14ac:dyDescent="0.3">
      <c r="A6348" s="2" t="s">
        <v>8823</v>
      </c>
      <c r="B6348" s="3" t="s">
        <v>2197</v>
      </c>
      <c r="C6348" s="2" t="s">
        <v>469</v>
      </c>
      <c r="D6348" s="2" t="s">
        <v>75</v>
      </c>
      <c r="E6348" s="2" t="s">
        <v>76</v>
      </c>
      <c r="F6348" s="2" t="s">
        <v>45</v>
      </c>
      <c r="G6348" s="2" t="s">
        <v>46</v>
      </c>
      <c r="H6348" s="2" t="s">
        <v>20</v>
      </c>
      <c r="I6348" s="2" t="s">
        <v>53</v>
      </c>
      <c r="J6348" s="2" t="s">
        <v>378</v>
      </c>
      <c r="K6348" s="4">
        <v>1540.56</v>
      </c>
      <c r="L6348" s="4">
        <f t="shared" si="24"/>
        <v>10.321752</v>
      </c>
      <c r="M6348" s="4">
        <v>113226.45</v>
      </c>
    </row>
    <row r="6349" spans="1:13" x14ac:dyDescent="0.3">
      <c r="A6349" s="2" t="s">
        <v>8824</v>
      </c>
      <c r="B6349" s="3" t="s">
        <v>5301</v>
      </c>
      <c r="C6349" s="2" t="s">
        <v>1000</v>
      </c>
      <c r="D6349" s="2" t="s">
        <v>305</v>
      </c>
      <c r="E6349" s="2" t="s">
        <v>306</v>
      </c>
      <c r="F6349" s="2" t="s">
        <v>147</v>
      </c>
      <c r="G6349" s="2" t="s">
        <v>148</v>
      </c>
      <c r="H6349" s="2" t="s">
        <v>20</v>
      </c>
      <c r="I6349" s="2" t="s">
        <v>276</v>
      </c>
      <c r="J6349" s="2" t="s">
        <v>32</v>
      </c>
      <c r="K6349" s="4">
        <v>380.97</v>
      </c>
      <c r="L6349" s="4">
        <f t="shared" si="24"/>
        <v>380.97</v>
      </c>
      <c r="M6349" s="4">
        <v>362710.4</v>
      </c>
    </row>
    <row r="6350" spans="1:13" x14ac:dyDescent="0.3">
      <c r="A6350" s="2" t="s">
        <v>8825</v>
      </c>
      <c r="B6350" s="3" t="s">
        <v>800</v>
      </c>
      <c r="C6350" s="2" t="s">
        <v>3301</v>
      </c>
      <c r="D6350" s="2" t="s">
        <v>1510</v>
      </c>
      <c r="E6350" s="2" t="s">
        <v>1511</v>
      </c>
      <c r="F6350" s="2" t="s">
        <v>82</v>
      </c>
      <c r="G6350" s="2" t="s">
        <v>83</v>
      </c>
      <c r="H6350" s="2" t="s">
        <v>111</v>
      </c>
      <c r="I6350" s="2" t="s">
        <v>111</v>
      </c>
      <c r="J6350" s="2" t="s">
        <v>32</v>
      </c>
      <c r="K6350" s="4">
        <v>26065.55</v>
      </c>
      <c r="L6350" s="4">
        <f t="shared" si="24"/>
        <v>26065.55</v>
      </c>
      <c r="M6350" s="4">
        <v>11059.14</v>
      </c>
    </row>
    <row r="6351" spans="1:13" x14ac:dyDescent="0.3">
      <c r="A6351" s="2" t="s">
        <v>8826</v>
      </c>
      <c r="B6351" s="3" t="s">
        <v>2453</v>
      </c>
      <c r="C6351" s="2" t="s">
        <v>2440</v>
      </c>
      <c r="D6351" s="2" t="s">
        <v>2441</v>
      </c>
      <c r="E6351" s="2" t="s">
        <v>354</v>
      </c>
      <c r="F6351" s="2" t="s">
        <v>59</v>
      </c>
      <c r="G6351" s="2" t="s">
        <v>60</v>
      </c>
      <c r="H6351" s="2" t="s">
        <v>61</v>
      </c>
      <c r="I6351" s="2" t="s">
        <v>158</v>
      </c>
      <c r="J6351" s="2" t="s">
        <v>32</v>
      </c>
      <c r="K6351" s="4">
        <v>4129.68</v>
      </c>
      <c r="L6351" s="4">
        <f t="shared" si="24"/>
        <v>4129.68</v>
      </c>
      <c r="M6351" s="4">
        <v>280257.03000000003</v>
      </c>
    </row>
    <row r="6352" spans="1:13" x14ac:dyDescent="0.3">
      <c r="A6352" s="2" t="s">
        <v>8827</v>
      </c>
      <c r="B6352" s="3" t="s">
        <v>8828</v>
      </c>
      <c r="C6352" s="2" t="s">
        <v>2283</v>
      </c>
      <c r="D6352" s="2" t="s">
        <v>648</v>
      </c>
      <c r="E6352" s="2" t="s">
        <v>649</v>
      </c>
      <c r="F6352" s="2" t="s">
        <v>45</v>
      </c>
      <c r="G6352" s="2" t="s">
        <v>46</v>
      </c>
      <c r="H6352" s="2" t="s">
        <v>61</v>
      </c>
      <c r="I6352" s="2" t="s">
        <v>31</v>
      </c>
      <c r="J6352" s="2" t="s">
        <v>71</v>
      </c>
      <c r="K6352" s="4">
        <v>2737.48</v>
      </c>
      <c r="L6352" s="4">
        <f t="shared" si="24"/>
        <v>383.24720000000002</v>
      </c>
      <c r="M6352" s="4">
        <v>315086.8</v>
      </c>
    </row>
    <row r="6353" spans="1:13" x14ac:dyDescent="0.3">
      <c r="A6353" s="2" t="s">
        <v>8829</v>
      </c>
      <c r="B6353" s="3" t="s">
        <v>4631</v>
      </c>
      <c r="C6353" s="2" t="s">
        <v>334</v>
      </c>
      <c r="D6353" s="2" t="s">
        <v>240</v>
      </c>
      <c r="E6353" s="2" t="s">
        <v>241</v>
      </c>
      <c r="F6353" s="2" t="s">
        <v>45</v>
      </c>
      <c r="G6353" s="2" t="s">
        <v>46</v>
      </c>
      <c r="H6353" s="2" t="s">
        <v>30</v>
      </c>
      <c r="I6353" s="2" t="s">
        <v>31</v>
      </c>
      <c r="J6353" s="2" t="s">
        <v>378</v>
      </c>
      <c r="K6353" s="4">
        <v>40.61</v>
      </c>
      <c r="L6353" s="4">
        <f t="shared" si="24"/>
        <v>0.27208700000000002</v>
      </c>
      <c r="M6353" s="4">
        <v>398296.68</v>
      </c>
    </row>
    <row r="6354" spans="1:13" x14ac:dyDescent="0.3">
      <c r="A6354" s="2" t="s">
        <v>8830</v>
      </c>
      <c r="B6354" s="3" t="s">
        <v>278</v>
      </c>
      <c r="C6354" s="2" t="s">
        <v>1509</v>
      </c>
      <c r="D6354" s="2" t="s">
        <v>1510</v>
      </c>
      <c r="E6354" s="2" t="s">
        <v>1511</v>
      </c>
      <c r="F6354" s="2" t="s">
        <v>82</v>
      </c>
      <c r="G6354" s="2" t="s">
        <v>83</v>
      </c>
      <c r="H6354" s="2" t="s">
        <v>30</v>
      </c>
      <c r="I6354" s="2" t="s">
        <v>31</v>
      </c>
      <c r="J6354" s="2" t="s">
        <v>378</v>
      </c>
      <c r="K6354" s="4">
        <v>25.05</v>
      </c>
      <c r="L6354" s="4">
        <f t="shared" si="24"/>
        <v>0.16783500000000001</v>
      </c>
      <c r="M6354" s="4">
        <v>351378.9</v>
      </c>
    </row>
    <row r="6355" spans="1:13" x14ac:dyDescent="0.3">
      <c r="A6355" s="2" t="s">
        <v>8831</v>
      </c>
      <c r="B6355" s="3" t="s">
        <v>2165</v>
      </c>
      <c r="C6355" s="2" t="s">
        <v>3369</v>
      </c>
      <c r="D6355" s="2" t="s">
        <v>1795</v>
      </c>
      <c r="E6355" s="2" t="s">
        <v>1796</v>
      </c>
      <c r="F6355" s="2" t="s">
        <v>147</v>
      </c>
      <c r="G6355" s="2" t="s">
        <v>148</v>
      </c>
      <c r="H6355" s="2" t="s">
        <v>61</v>
      </c>
      <c r="I6355" s="2" t="s">
        <v>62</v>
      </c>
      <c r="J6355" s="2" t="s">
        <v>22</v>
      </c>
      <c r="K6355" s="4">
        <v>1511.29</v>
      </c>
      <c r="L6355" s="4">
        <f t="shared" si="24"/>
        <v>1632.1932000000002</v>
      </c>
      <c r="M6355" s="4">
        <v>406362.91</v>
      </c>
    </row>
    <row r="6356" spans="1:13" x14ac:dyDescent="0.3">
      <c r="A6356" s="2" t="s">
        <v>8832</v>
      </c>
      <c r="B6356" s="3" t="s">
        <v>7789</v>
      </c>
      <c r="C6356" s="2" t="s">
        <v>289</v>
      </c>
      <c r="D6356" s="2" t="s">
        <v>290</v>
      </c>
      <c r="E6356" s="2" t="s">
        <v>291</v>
      </c>
      <c r="F6356" s="2" t="s">
        <v>45</v>
      </c>
      <c r="G6356" s="2" t="s">
        <v>46</v>
      </c>
      <c r="H6356" s="2" t="s">
        <v>20</v>
      </c>
      <c r="I6356" s="2" t="s">
        <v>53</v>
      </c>
      <c r="J6356" s="2" t="s">
        <v>71</v>
      </c>
      <c r="K6356" s="4">
        <v>1774.58</v>
      </c>
      <c r="L6356" s="4">
        <f t="shared" si="24"/>
        <v>248.44120000000001</v>
      </c>
      <c r="M6356" s="4">
        <v>5529.68</v>
      </c>
    </row>
    <row r="6357" spans="1:13" x14ac:dyDescent="0.3">
      <c r="A6357" s="2" t="s">
        <v>8833</v>
      </c>
      <c r="B6357" s="3" t="s">
        <v>3825</v>
      </c>
      <c r="C6357" s="2" t="s">
        <v>569</v>
      </c>
      <c r="D6357" s="2" t="s">
        <v>285</v>
      </c>
      <c r="E6357" s="2" t="s">
        <v>286</v>
      </c>
      <c r="F6357" s="2" t="s">
        <v>128</v>
      </c>
      <c r="G6357" s="2" t="s">
        <v>129</v>
      </c>
      <c r="H6357" s="2" t="s">
        <v>509</v>
      </c>
      <c r="I6357" s="2" t="s">
        <v>21</v>
      </c>
      <c r="J6357" s="2" t="s">
        <v>22</v>
      </c>
      <c r="K6357" s="4">
        <v>187.37</v>
      </c>
      <c r="L6357" s="4">
        <f t="shared" si="24"/>
        <v>202.35960000000003</v>
      </c>
      <c r="M6357" s="4">
        <v>292441.40999999997</v>
      </c>
    </row>
    <row r="6358" spans="1:13" x14ac:dyDescent="0.3">
      <c r="A6358" s="2" t="s">
        <v>8834</v>
      </c>
      <c r="B6358" s="3" t="s">
        <v>2476</v>
      </c>
      <c r="C6358" s="2" t="s">
        <v>1415</v>
      </c>
      <c r="D6358" s="2" t="s">
        <v>1416</v>
      </c>
      <c r="E6358" s="2" t="s">
        <v>1417</v>
      </c>
      <c r="F6358" s="2" t="s">
        <v>38</v>
      </c>
      <c r="G6358" s="2" t="s">
        <v>39</v>
      </c>
      <c r="H6358" s="2" t="s">
        <v>69</v>
      </c>
      <c r="I6358" s="2" t="s">
        <v>70</v>
      </c>
      <c r="J6358" s="2" t="s">
        <v>378</v>
      </c>
      <c r="K6358" s="4">
        <v>4472.2</v>
      </c>
      <c r="L6358" s="4">
        <f t="shared" si="24"/>
        <v>29.963740000000001</v>
      </c>
      <c r="M6358" s="4">
        <v>265453.93</v>
      </c>
    </row>
    <row r="6359" spans="1:13" x14ac:dyDescent="0.3">
      <c r="A6359" s="2" t="s">
        <v>8835</v>
      </c>
      <c r="B6359" s="3" t="s">
        <v>1337</v>
      </c>
      <c r="C6359" s="2" t="s">
        <v>186</v>
      </c>
      <c r="D6359" s="2" t="s">
        <v>187</v>
      </c>
      <c r="E6359" s="2" t="s">
        <v>188</v>
      </c>
      <c r="F6359" s="2" t="s">
        <v>68</v>
      </c>
      <c r="G6359" s="2" t="s">
        <v>68</v>
      </c>
      <c r="H6359" s="2" t="s">
        <v>105</v>
      </c>
      <c r="I6359" s="2" t="s">
        <v>31</v>
      </c>
      <c r="J6359" s="2" t="s">
        <v>32</v>
      </c>
      <c r="K6359" s="4">
        <v>4875.8500000000004</v>
      </c>
      <c r="L6359" s="4">
        <f t="shared" si="24"/>
        <v>4875.8500000000004</v>
      </c>
      <c r="M6359" s="4">
        <v>83051.37</v>
      </c>
    </row>
    <row r="6360" spans="1:13" x14ac:dyDescent="0.3">
      <c r="A6360" s="2" t="s">
        <v>8836</v>
      </c>
      <c r="B6360" s="3" t="s">
        <v>2781</v>
      </c>
      <c r="C6360" s="2" t="s">
        <v>4648</v>
      </c>
      <c r="D6360" s="2" t="s">
        <v>1657</v>
      </c>
      <c r="E6360" s="2" t="s">
        <v>1658</v>
      </c>
      <c r="F6360" s="2" t="s">
        <v>68</v>
      </c>
      <c r="G6360" s="2" t="s">
        <v>68</v>
      </c>
      <c r="H6360" s="2" t="s">
        <v>122</v>
      </c>
      <c r="I6360" s="2" t="s">
        <v>31</v>
      </c>
      <c r="J6360" s="2" t="s">
        <v>32</v>
      </c>
      <c r="K6360" s="4">
        <v>2446.2199999999998</v>
      </c>
      <c r="L6360" s="4">
        <f t="shared" si="24"/>
        <v>2446.2199999999998</v>
      </c>
      <c r="M6360" s="4">
        <v>391181.47</v>
      </c>
    </row>
    <row r="6361" spans="1:13" x14ac:dyDescent="0.3">
      <c r="A6361" s="2" t="s">
        <v>8837</v>
      </c>
      <c r="B6361" s="3" t="s">
        <v>2715</v>
      </c>
      <c r="C6361" s="2" t="s">
        <v>231</v>
      </c>
      <c r="D6361" s="2" t="s">
        <v>232</v>
      </c>
      <c r="E6361" s="2" t="s">
        <v>233</v>
      </c>
      <c r="F6361" s="2" t="s">
        <v>147</v>
      </c>
      <c r="G6361" s="2" t="s">
        <v>148</v>
      </c>
      <c r="H6361" s="2" t="s">
        <v>20</v>
      </c>
      <c r="I6361" s="2" t="s">
        <v>21</v>
      </c>
      <c r="J6361" s="2" t="s">
        <v>378</v>
      </c>
      <c r="K6361" s="4">
        <v>508.16</v>
      </c>
      <c r="L6361" s="4">
        <f t="shared" si="24"/>
        <v>3.4046720000000001</v>
      </c>
      <c r="M6361" s="4">
        <v>193418.45</v>
      </c>
    </row>
    <row r="6362" spans="1:13" x14ac:dyDescent="0.3">
      <c r="A6362" s="2" t="s">
        <v>8838</v>
      </c>
      <c r="B6362" s="3" t="s">
        <v>4111</v>
      </c>
      <c r="C6362" s="2" t="s">
        <v>2064</v>
      </c>
      <c r="D6362" s="2" t="s">
        <v>565</v>
      </c>
      <c r="E6362" s="2" t="s">
        <v>566</v>
      </c>
      <c r="F6362" s="2" t="s">
        <v>45</v>
      </c>
      <c r="G6362" s="2" t="s">
        <v>46</v>
      </c>
      <c r="H6362" s="2" t="s">
        <v>20</v>
      </c>
      <c r="I6362" s="2" t="s">
        <v>21</v>
      </c>
      <c r="J6362" s="2" t="s">
        <v>22</v>
      </c>
      <c r="K6362" s="4">
        <v>169.75</v>
      </c>
      <c r="L6362" s="4">
        <f t="shared" si="24"/>
        <v>183.33</v>
      </c>
      <c r="M6362" s="4">
        <v>22588.05</v>
      </c>
    </row>
    <row r="6363" spans="1:13" x14ac:dyDescent="0.3">
      <c r="A6363" s="2" t="s">
        <v>8839</v>
      </c>
      <c r="B6363" s="3" t="s">
        <v>1128</v>
      </c>
      <c r="C6363" s="2" t="s">
        <v>132</v>
      </c>
      <c r="D6363" s="2" t="s">
        <v>133</v>
      </c>
      <c r="E6363" s="2" t="s">
        <v>134</v>
      </c>
      <c r="F6363" s="2" t="s">
        <v>68</v>
      </c>
      <c r="G6363" s="2" t="s">
        <v>68</v>
      </c>
      <c r="H6363" s="2" t="s">
        <v>69</v>
      </c>
      <c r="I6363" s="2" t="s">
        <v>70</v>
      </c>
      <c r="J6363" s="2" t="s">
        <v>32</v>
      </c>
      <c r="K6363" s="4">
        <v>8973</v>
      </c>
      <c r="L6363" s="4">
        <f t="shared" si="24"/>
        <v>8973</v>
      </c>
      <c r="M6363" s="4">
        <v>340694.18</v>
      </c>
    </row>
    <row r="6364" spans="1:13" x14ac:dyDescent="0.3">
      <c r="A6364" s="2" t="s">
        <v>8840</v>
      </c>
      <c r="B6364" s="3" t="s">
        <v>5278</v>
      </c>
      <c r="C6364" s="2" t="s">
        <v>1235</v>
      </c>
      <c r="D6364" s="2" t="s">
        <v>778</v>
      </c>
      <c r="E6364" s="2" t="s">
        <v>779</v>
      </c>
      <c r="F6364" s="2" t="s">
        <v>82</v>
      </c>
      <c r="G6364" s="2" t="s">
        <v>83</v>
      </c>
      <c r="H6364" s="2" t="s">
        <v>61</v>
      </c>
      <c r="I6364" s="2" t="s">
        <v>53</v>
      </c>
      <c r="J6364" s="2" t="s">
        <v>149</v>
      </c>
      <c r="K6364" s="4">
        <v>1066.8599999999999</v>
      </c>
      <c r="L6364" s="4">
        <f t="shared" si="24"/>
        <v>1354.9122</v>
      </c>
      <c r="M6364" s="4">
        <v>190432.04</v>
      </c>
    </row>
    <row r="6365" spans="1:13" x14ac:dyDescent="0.3">
      <c r="A6365" s="2" t="s">
        <v>8841</v>
      </c>
      <c r="B6365" s="3" t="s">
        <v>2476</v>
      </c>
      <c r="C6365" s="2" t="s">
        <v>2222</v>
      </c>
      <c r="D6365" s="2" t="s">
        <v>120</v>
      </c>
      <c r="E6365" s="2" t="s">
        <v>121</v>
      </c>
      <c r="F6365" s="2" t="s">
        <v>18</v>
      </c>
      <c r="G6365" s="2" t="s">
        <v>19</v>
      </c>
      <c r="H6365" s="2" t="s">
        <v>69</v>
      </c>
      <c r="I6365" s="2" t="s">
        <v>70</v>
      </c>
      <c r="J6365" s="2" t="s">
        <v>378</v>
      </c>
      <c r="K6365" s="4">
        <v>4661.08</v>
      </c>
      <c r="L6365" s="4">
        <f t="shared" si="24"/>
        <v>31.229236</v>
      </c>
      <c r="M6365" s="4">
        <v>186125.77</v>
      </c>
    </row>
    <row r="6366" spans="1:13" x14ac:dyDescent="0.3">
      <c r="A6366" s="2" t="s">
        <v>8842</v>
      </c>
      <c r="B6366" s="3" t="s">
        <v>3850</v>
      </c>
      <c r="C6366" s="2" t="s">
        <v>1095</v>
      </c>
      <c r="D6366" s="2" t="s">
        <v>1096</v>
      </c>
      <c r="E6366" s="2" t="s">
        <v>1097</v>
      </c>
      <c r="F6366" s="2" t="s">
        <v>59</v>
      </c>
      <c r="G6366" s="2" t="s">
        <v>60</v>
      </c>
      <c r="H6366" s="2" t="s">
        <v>69</v>
      </c>
      <c r="I6366" s="2" t="s">
        <v>31</v>
      </c>
      <c r="J6366" s="2" t="s">
        <v>149</v>
      </c>
      <c r="K6366" s="4">
        <v>4746.28</v>
      </c>
      <c r="L6366" s="4">
        <f t="shared" si="24"/>
        <v>6027.7755999999999</v>
      </c>
      <c r="M6366" s="4">
        <v>82823.289999999994</v>
      </c>
    </row>
    <row r="6367" spans="1:13" x14ac:dyDescent="0.3">
      <c r="A6367" s="2" t="s">
        <v>8843</v>
      </c>
      <c r="B6367" s="3" t="s">
        <v>1370</v>
      </c>
      <c r="C6367" s="2" t="s">
        <v>1025</v>
      </c>
      <c r="D6367" s="2" t="s">
        <v>1026</v>
      </c>
      <c r="E6367" s="2" t="s">
        <v>1027</v>
      </c>
      <c r="F6367" s="2" t="s">
        <v>82</v>
      </c>
      <c r="G6367" s="2" t="s">
        <v>83</v>
      </c>
      <c r="H6367" s="2" t="s">
        <v>105</v>
      </c>
      <c r="I6367" s="2" t="s">
        <v>31</v>
      </c>
      <c r="J6367" s="2" t="s">
        <v>32</v>
      </c>
      <c r="K6367" s="4">
        <v>9367.84</v>
      </c>
      <c r="L6367" s="4">
        <f t="shared" si="24"/>
        <v>9367.84</v>
      </c>
      <c r="M6367" s="4">
        <v>324147.95</v>
      </c>
    </row>
    <row r="6368" spans="1:13" x14ac:dyDescent="0.3">
      <c r="A6368" s="2" t="s">
        <v>8844</v>
      </c>
      <c r="B6368" s="3" t="s">
        <v>1804</v>
      </c>
      <c r="C6368" s="2" t="s">
        <v>375</v>
      </c>
      <c r="D6368" s="2" t="s">
        <v>376</v>
      </c>
      <c r="E6368" s="2" t="s">
        <v>377</v>
      </c>
      <c r="F6368" s="2" t="s">
        <v>59</v>
      </c>
      <c r="G6368" s="2" t="s">
        <v>60</v>
      </c>
      <c r="H6368" s="2" t="s">
        <v>20</v>
      </c>
      <c r="I6368" s="2" t="s">
        <v>47</v>
      </c>
      <c r="J6368" s="2" t="s">
        <v>22</v>
      </c>
      <c r="K6368" s="4">
        <v>1807.21</v>
      </c>
      <c r="L6368" s="4">
        <f t="shared" si="24"/>
        <v>1951.7868000000001</v>
      </c>
      <c r="M6368" s="4">
        <v>357956.56</v>
      </c>
    </row>
    <row r="6369" spans="1:13" x14ac:dyDescent="0.3">
      <c r="A6369" s="2" t="s">
        <v>8845</v>
      </c>
      <c r="B6369" s="3" t="s">
        <v>2262</v>
      </c>
      <c r="C6369" s="2" t="s">
        <v>1401</v>
      </c>
      <c r="D6369" s="2" t="s">
        <v>804</v>
      </c>
      <c r="E6369" s="2" t="s">
        <v>805</v>
      </c>
      <c r="F6369" s="2" t="s">
        <v>82</v>
      </c>
      <c r="G6369" s="2" t="s">
        <v>83</v>
      </c>
      <c r="H6369" s="2" t="s">
        <v>61</v>
      </c>
      <c r="I6369" s="2" t="s">
        <v>158</v>
      </c>
      <c r="J6369" s="2" t="s">
        <v>32</v>
      </c>
      <c r="K6369" s="4">
        <v>1351.47</v>
      </c>
      <c r="L6369" s="4">
        <f t="shared" si="24"/>
        <v>1351.47</v>
      </c>
      <c r="M6369" s="4">
        <v>96664.639999999999</v>
      </c>
    </row>
    <row r="6370" spans="1:13" x14ac:dyDescent="0.3">
      <c r="A6370" s="2" t="s">
        <v>8846</v>
      </c>
      <c r="B6370" s="3" t="s">
        <v>5450</v>
      </c>
      <c r="C6370" s="2" t="s">
        <v>918</v>
      </c>
      <c r="D6370" s="2" t="s">
        <v>547</v>
      </c>
      <c r="E6370" s="2" t="s">
        <v>548</v>
      </c>
      <c r="F6370" s="2" t="s">
        <v>147</v>
      </c>
      <c r="G6370" s="2" t="s">
        <v>148</v>
      </c>
      <c r="H6370" s="2" t="s">
        <v>61</v>
      </c>
      <c r="I6370" s="2" t="s">
        <v>62</v>
      </c>
      <c r="J6370" s="2" t="s">
        <v>22</v>
      </c>
      <c r="K6370" s="4">
        <v>2835.55</v>
      </c>
      <c r="L6370" s="4">
        <f t="shared" si="24"/>
        <v>3062.3940000000002</v>
      </c>
      <c r="M6370" s="4">
        <v>132020.29999999999</v>
      </c>
    </row>
    <row r="6371" spans="1:13" x14ac:dyDescent="0.3">
      <c r="A6371" s="2" t="s">
        <v>8847</v>
      </c>
      <c r="B6371" s="3" t="s">
        <v>3657</v>
      </c>
      <c r="C6371" s="2" t="s">
        <v>25</v>
      </c>
      <c r="D6371" s="2" t="s">
        <v>26</v>
      </c>
      <c r="E6371" s="2" t="s">
        <v>27</v>
      </c>
      <c r="F6371" s="2" t="s">
        <v>28</v>
      </c>
      <c r="G6371" s="2" t="s">
        <v>29</v>
      </c>
      <c r="H6371" s="2" t="s">
        <v>20</v>
      </c>
      <c r="I6371" s="2" t="s">
        <v>47</v>
      </c>
      <c r="J6371" s="2" t="s">
        <v>32</v>
      </c>
      <c r="K6371" s="4">
        <v>118.52</v>
      </c>
      <c r="L6371" s="4">
        <f t="shared" si="24"/>
        <v>118.52</v>
      </c>
      <c r="M6371" s="4">
        <v>27931.200000000001</v>
      </c>
    </row>
    <row r="6372" spans="1:13" x14ac:dyDescent="0.3">
      <c r="A6372" s="2" t="s">
        <v>8848</v>
      </c>
      <c r="B6372" s="3" t="s">
        <v>1439</v>
      </c>
      <c r="C6372" s="2" t="s">
        <v>3359</v>
      </c>
      <c r="D6372" s="2" t="s">
        <v>3360</v>
      </c>
      <c r="E6372" s="2" t="s">
        <v>3361</v>
      </c>
      <c r="F6372" s="2" t="s">
        <v>140</v>
      </c>
      <c r="G6372" s="2" t="s">
        <v>141</v>
      </c>
      <c r="H6372" s="2" t="s">
        <v>105</v>
      </c>
      <c r="I6372" s="2" t="s">
        <v>31</v>
      </c>
      <c r="J6372" s="2" t="s">
        <v>22</v>
      </c>
      <c r="K6372" s="4">
        <v>4667.8100000000004</v>
      </c>
      <c r="L6372" s="4">
        <f t="shared" si="24"/>
        <v>5041.2348000000011</v>
      </c>
      <c r="M6372" s="4">
        <v>349525.64</v>
      </c>
    </row>
    <row r="6373" spans="1:13" x14ac:dyDescent="0.3">
      <c r="A6373" s="2" t="s">
        <v>8849</v>
      </c>
      <c r="B6373" s="3" t="s">
        <v>2646</v>
      </c>
      <c r="C6373" s="2" t="s">
        <v>2107</v>
      </c>
      <c r="D6373" s="2" t="s">
        <v>2108</v>
      </c>
      <c r="E6373" s="2" t="s">
        <v>2109</v>
      </c>
      <c r="F6373" s="2" t="s">
        <v>68</v>
      </c>
      <c r="G6373" s="2" t="s">
        <v>68</v>
      </c>
      <c r="H6373" s="2" t="s">
        <v>69</v>
      </c>
      <c r="I6373" s="2" t="s">
        <v>70</v>
      </c>
      <c r="J6373" s="2" t="s">
        <v>149</v>
      </c>
      <c r="K6373" s="4">
        <v>4343.47</v>
      </c>
      <c r="L6373" s="4">
        <f t="shared" si="24"/>
        <v>5516.2069000000001</v>
      </c>
      <c r="M6373" s="4">
        <v>466794.84</v>
      </c>
    </row>
    <row r="6374" spans="1:13" x14ac:dyDescent="0.3">
      <c r="A6374" s="2" t="s">
        <v>8850</v>
      </c>
      <c r="B6374" s="3" t="s">
        <v>2585</v>
      </c>
      <c r="C6374" s="2" t="s">
        <v>3369</v>
      </c>
      <c r="D6374" s="2" t="s">
        <v>1795</v>
      </c>
      <c r="E6374" s="2" t="s">
        <v>1796</v>
      </c>
      <c r="F6374" s="2" t="s">
        <v>147</v>
      </c>
      <c r="G6374" s="2" t="s">
        <v>148</v>
      </c>
      <c r="H6374" s="2" t="s">
        <v>61</v>
      </c>
      <c r="I6374" s="2" t="s">
        <v>223</v>
      </c>
      <c r="J6374" s="2" t="s">
        <v>32</v>
      </c>
      <c r="K6374" s="4">
        <v>1290.67</v>
      </c>
      <c r="L6374" s="4">
        <f t="shared" si="24"/>
        <v>1290.67</v>
      </c>
      <c r="M6374" s="4">
        <v>35823.410000000003</v>
      </c>
    </row>
    <row r="6375" spans="1:13" x14ac:dyDescent="0.3">
      <c r="A6375" s="2" t="s">
        <v>8851</v>
      </c>
      <c r="B6375" s="3" t="s">
        <v>2575</v>
      </c>
      <c r="C6375" s="2" t="s">
        <v>759</v>
      </c>
      <c r="D6375" s="2" t="s">
        <v>760</v>
      </c>
      <c r="E6375" s="2" t="s">
        <v>761</v>
      </c>
      <c r="F6375" s="2" t="s">
        <v>128</v>
      </c>
      <c r="G6375" s="2" t="s">
        <v>129</v>
      </c>
      <c r="H6375" s="2" t="s">
        <v>61</v>
      </c>
      <c r="I6375" s="2" t="s">
        <v>223</v>
      </c>
      <c r="J6375" s="2" t="s">
        <v>22</v>
      </c>
      <c r="K6375" s="4">
        <v>2654.91</v>
      </c>
      <c r="L6375" s="4">
        <f t="shared" si="24"/>
        <v>2867.3027999999999</v>
      </c>
      <c r="M6375" s="4">
        <v>76662.91</v>
      </c>
    </row>
    <row r="6376" spans="1:13" x14ac:dyDescent="0.3">
      <c r="A6376" s="2" t="s">
        <v>8852</v>
      </c>
      <c r="B6376" s="3" t="s">
        <v>1219</v>
      </c>
      <c r="C6376" s="2" t="s">
        <v>1942</v>
      </c>
      <c r="D6376" s="2" t="s">
        <v>429</v>
      </c>
      <c r="E6376" s="2" t="s">
        <v>430</v>
      </c>
      <c r="F6376" s="2" t="s">
        <v>147</v>
      </c>
      <c r="G6376" s="2" t="s">
        <v>148</v>
      </c>
      <c r="H6376" s="2" t="s">
        <v>61</v>
      </c>
      <c r="I6376" s="2" t="s">
        <v>223</v>
      </c>
      <c r="J6376" s="2" t="s">
        <v>32</v>
      </c>
      <c r="K6376" s="4">
        <v>455.19</v>
      </c>
      <c r="L6376" s="4">
        <f t="shared" si="24"/>
        <v>455.19</v>
      </c>
      <c r="M6376" s="4">
        <v>452878.1</v>
      </c>
    </row>
    <row r="6377" spans="1:13" x14ac:dyDescent="0.3">
      <c r="A6377" s="2" t="s">
        <v>8853</v>
      </c>
      <c r="B6377" s="3" t="s">
        <v>3734</v>
      </c>
      <c r="C6377" s="2" t="s">
        <v>3294</v>
      </c>
      <c r="D6377" s="2" t="s">
        <v>765</v>
      </c>
      <c r="E6377" s="2" t="s">
        <v>766</v>
      </c>
      <c r="F6377" s="2" t="s">
        <v>38</v>
      </c>
      <c r="G6377" s="2" t="s">
        <v>39</v>
      </c>
      <c r="H6377" s="2" t="s">
        <v>61</v>
      </c>
      <c r="I6377" s="2" t="s">
        <v>53</v>
      </c>
      <c r="J6377" s="2" t="s">
        <v>378</v>
      </c>
      <c r="K6377" s="4">
        <v>4387.1499999999996</v>
      </c>
      <c r="L6377" s="4">
        <f t="shared" ref="L6377:L6631" si="25">K6377*VLOOKUP(J6377,{"USD",1;"EUR",1.08;"GBP",1.27;"JPY",0.0067;"CNY",0.14;"INR",0.012},2,FALSE)</f>
        <v>29.393905</v>
      </c>
      <c r="M6377" s="4">
        <v>14091.97</v>
      </c>
    </row>
    <row r="6378" spans="1:13" x14ac:dyDescent="0.3">
      <c r="A6378" s="2" t="s">
        <v>8854</v>
      </c>
      <c r="B6378" s="3" t="s">
        <v>5488</v>
      </c>
      <c r="C6378" s="2" t="s">
        <v>2100</v>
      </c>
      <c r="D6378" s="2" t="s">
        <v>533</v>
      </c>
      <c r="E6378" s="2" t="s">
        <v>534</v>
      </c>
      <c r="F6378" s="2" t="s">
        <v>128</v>
      </c>
      <c r="G6378" s="2" t="s">
        <v>129</v>
      </c>
      <c r="H6378" s="2" t="s">
        <v>61</v>
      </c>
      <c r="I6378" s="2" t="s">
        <v>158</v>
      </c>
      <c r="J6378" s="2" t="s">
        <v>32</v>
      </c>
      <c r="K6378" s="4">
        <v>1086.57</v>
      </c>
      <c r="L6378" s="4">
        <f t="shared" si="25"/>
        <v>1086.57</v>
      </c>
      <c r="M6378" s="4">
        <v>243318.97</v>
      </c>
    </row>
    <row r="6379" spans="1:13" x14ac:dyDescent="0.3">
      <c r="A6379" s="2" t="s">
        <v>8855</v>
      </c>
      <c r="B6379" s="3" t="s">
        <v>2920</v>
      </c>
      <c r="C6379" s="2" t="s">
        <v>1541</v>
      </c>
      <c r="D6379" s="2" t="s">
        <v>516</v>
      </c>
      <c r="E6379" s="2" t="s">
        <v>517</v>
      </c>
      <c r="F6379" s="2" t="s">
        <v>82</v>
      </c>
      <c r="G6379" s="2" t="s">
        <v>83</v>
      </c>
      <c r="H6379" s="2" t="s">
        <v>30</v>
      </c>
      <c r="I6379" s="2" t="s">
        <v>31</v>
      </c>
      <c r="J6379" s="2" t="s">
        <v>32</v>
      </c>
      <c r="K6379" s="4">
        <v>44.65</v>
      </c>
      <c r="L6379" s="4">
        <f t="shared" si="25"/>
        <v>44.65</v>
      </c>
      <c r="M6379" s="4">
        <v>180548.46</v>
      </c>
    </row>
    <row r="6380" spans="1:13" x14ac:dyDescent="0.3">
      <c r="A6380" s="2" t="s">
        <v>8856</v>
      </c>
      <c r="B6380" s="3" t="s">
        <v>735</v>
      </c>
      <c r="C6380" s="2" t="s">
        <v>2932</v>
      </c>
      <c r="D6380" s="2" t="s">
        <v>2933</v>
      </c>
      <c r="E6380" s="2" t="s">
        <v>2934</v>
      </c>
      <c r="F6380" s="2" t="s">
        <v>68</v>
      </c>
      <c r="G6380" s="2" t="s">
        <v>68</v>
      </c>
      <c r="H6380" s="2" t="s">
        <v>20</v>
      </c>
      <c r="I6380" s="2" t="s">
        <v>21</v>
      </c>
      <c r="J6380" s="2" t="s">
        <v>378</v>
      </c>
      <c r="K6380" s="4">
        <v>1719.27</v>
      </c>
      <c r="L6380" s="4">
        <f t="shared" si="25"/>
        <v>11.519109</v>
      </c>
      <c r="M6380" s="4">
        <v>359937.6</v>
      </c>
    </row>
    <row r="6381" spans="1:13" x14ac:dyDescent="0.3">
      <c r="A6381" s="2" t="s">
        <v>8857</v>
      </c>
      <c r="B6381" s="3" t="s">
        <v>2280</v>
      </c>
      <c r="C6381" s="2" t="s">
        <v>2151</v>
      </c>
      <c r="D6381" s="2" t="s">
        <v>809</v>
      </c>
      <c r="E6381" s="2" t="s">
        <v>810</v>
      </c>
      <c r="F6381" s="2" t="s">
        <v>140</v>
      </c>
      <c r="G6381" s="2" t="s">
        <v>141</v>
      </c>
      <c r="H6381" s="2" t="s">
        <v>20</v>
      </c>
      <c r="I6381" s="2" t="s">
        <v>47</v>
      </c>
      <c r="J6381" s="2" t="s">
        <v>189</v>
      </c>
      <c r="K6381" s="4">
        <v>780.09</v>
      </c>
      <c r="L6381" s="4">
        <f t="shared" si="25"/>
        <v>9.3610800000000012</v>
      </c>
      <c r="M6381" s="4">
        <v>383712.12</v>
      </c>
    </row>
    <row r="6382" spans="1:13" x14ac:dyDescent="0.3">
      <c r="A6382" s="2" t="s">
        <v>8858</v>
      </c>
      <c r="B6382" s="3" t="s">
        <v>1563</v>
      </c>
      <c r="C6382" s="2" t="s">
        <v>50</v>
      </c>
      <c r="D6382" s="2" t="s">
        <v>51</v>
      </c>
      <c r="E6382" s="2" t="s">
        <v>52</v>
      </c>
      <c r="F6382" s="2" t="s">
        <v>45</v>
      </c>
      <c r="G6382" s="2" t="s">
        <v>46</v>
      </c>
      <c r="H6382" s="2" t="s">
        <v>69</v>
      </c>
      <c r="I6382" s="2" t="s">
        <v>111</v>
      </c>
      <c r="J6382" s="2" t="s">
        <v>378</v>
      </c>
      <c r="K6382" s="4">
        <v>10777.99</v>
      </c>
      <c r="L6382" s="4">
        <f t="shared" si="25"/>
        <v>72.212533000000008</v>
      </c>
      <c r="M6382" s="4">
        <v>462896.94</v>
      </c>
    </row>
    <row r="6383" spans="1:13" x14ac:dyDescent="0.3">
      <c r="A6383" s="2" t="s">
        <v>8859</v>
      </c>
      <c r="B6383" s="3" t="s">
        <v>1575</v>
      </c>
      <c r="C6383" s="2" t="s">
        <v>971</v>
      </c>
      <c r="D6383" s="2" t="s">
        <v>972</v>
      </c>
      <c r="E6383" s="2" t="s">
        <v>973</v>
      </c>
      <c r="F6383" s="2" t="s">
        <v>128</v>
      </c>
      <c r="G6383" s="2" t="s">
        <v>129</v>
      </c>
      <c r="H6383" s="2" t="s">
        <v>69</v>
      </c>
      <c r="I6383" s="2" t="s">
        <v>31</v>
      </c>
      <c r="J6383" s="2" t="s">
        <v>32</v>
      </c>
      <c r="K6383" s="4">
        <v>4044.59</v>
      </c>
      <c r="L6383" s="4">
        <f t="shared" si="25"/>
        <v>4044.59</v>
      </c>
      <c r="M6383" s="4">
        <v>234674.01</v>
      </c>
    </row>
    <row r="6384" spans="1:13" x14ac:dyDescent="0.3">
      <c r="A6384" s="2" t="s">
        <v>8860</v>
      </c>
      <c r="B6384" s="3" t="s">
        <v>6870</v>
      </c>
      <c r="C6384" s="2" t="s">
        <v>2463</v>
      </c>
      <c r="D6384" s="2" t="s">
        <v>587</v>
      </c>
      <c r="E6384" s="2" t="s">
        <v>588</v>
      </c>
      <c r="F6384" s="2" t="s">
        <v>147</v>
      </c>
      <c r="G6384" s="2" t="s">
        <v>148</v>
      </c>
      <c r="H6384" s="2" t="s">
        <v>111</v>
      </c>
      <c r="I6384" s="2" t="s">
        <v>111</v>
      </c>
      <c r="J6384" s="2" t="s">
        <v>189</v>
      </c>
      <c r="K6384" s="4">
        <v>26110.37</v>
      </c>
      <c r="L6384" s="4">
        <f t="shared" si="25"/>
        <v>313.32443999999998</v>
      </c>
      <c r="M6384" s="4">
        <v>176914.95</v>
      </c>
    </row>
    <row r="6385" spans="1:13" x14ac:dyDescent="0.3">
      <c r="A6385" s="2" t="s">
        <v>8861</v>
      </c>
      <c r="B6385" s="3" t="s">
        <v>2958</v>
      </c>
      <c r="C6385" s="2" t="s">
        <v>119</v>
      </c>
      <c r="D6385" s="2" t="s">
        <v>120</v>
      </c>
      <c r="E6385" s="2" t="s">
        <v>121</v>
      </c>
      <c r="F6385" s="2" t="s">
        <v>18</v>
      </c>
      <c r="G6385" s="2" t="s">
        <v>19</v>
      </c>
      <c r="H6385" s="2" t="s">
        <v>122</v>
      </c>
      <c r="I6385" s="2" t="s">
        <v>31</v>
      </c>
      <c r="J6385" s="2" t="s">
        <v>32</v>
      </c>
      <c r="K6385" s="4">
        <v>83383.41</v>
      </c>
      <c r="L6385" s="4">
        <f t="shared" si="25"/>
        <v>83383.41</v>
      </c>
      <c r="M6385" s="4">
        <v>197342.42</v>
      </c>
    </row>
    <row r="6386" spans="1:13" x14ac:dyDescent="0.3">
      <c r="A6386" s="2" t="s">
        <v>8862</v>
      </c>
      <c r="B6386" s="3" t="s">
        <v>4223</v>
      </c>
      <c r="C6386" s="2" t="s">
        <v>1224</v>
      </c>
      <c r="D6386" s="2" t="s">
        <v>487</v>
      </c>
      <c r="E6386" s="2" t="s">
        <v>488</v>
      </c>
      <c r="F6386" s="2" t="s">
        <v>38</v>
      </c>
      <c r="G6386" s="2" t="s">
        <v>39</v>
      </c>
      <c r="H6386" s="2" t="s">
        <v>30</v>
      </c>
      <c r="I6386" s="2" t="s">
        <v>31</v>
      </c>
      <c r="J6386" s="2" t="s">
        <v>149</v>
      </c>
      <c r="K6386" s="4">
        <v>10.17</v>
      </c>
      <c r="L6386" s="4">
        <f t="shared" si="25"/>
        <v>12.915900000000001</v>
      </c>
      <c r="M6386" s="4">
        <v>9541.42</v>
      </c>
    </row>
    <row r="6387" spans="1:13" x14ac:dyDescent="0.3">
      <c r="A6387" s="2" t="s">
        <v>8863</v>
      </c>
      <c r="B6387" s="3" t="s">
        <v>1473</v>
      </c>
      <c r="C6387" s="2" t="s">
        <v>433</v>
      </c>
      <c r="D6387" s="2" t="s">
        <v>434</v>
      </c>
      <c r="E6387" s="2" t="s">
        <v>435</v>
      </c>
      <c r="F6387" s="2" t="s">
        <v>45</v>
      </c>
      <c r="G6387" s="2" t="s">
        <v>46</v>
      </c>
      <c r="H6387" s="2" t="s">
        <v>30</v>
      </c>
      <c r="I6387" s="2" t="s">
        <v>31</v>
      </c>
      <c r="J6387" s="2" t="s">
        <v>32</v>
      </c>
      <c r="K6387" s="4">
        <v>2.08</v>
      </c>
      <c r="L6387" s="4">
        <f t="shared" si="25"/>
        <v>2.08</v>
      </c>
      <c r="M6387" s="4">
        <v>255356.66</v>
      </c>
    </row>
    <row r="6388" spans="1:13" x14ac:dyDescent="0.3">
      <c r="A6388" s="2" t="s">
        <v>8864</v>
      </c>
      <c r="B6388" s="3" t="s">
        <v>1086</v>
      </c>
      <c r="C6388" s="2" t="s">
        <v>1342</v>
      </c>
      <c r="D6388" s="2" t="s">
        <v>1343</v>
      </c>
      <c r="E6388" s="2" t="s">
        <v>1344</v>
      </c>
      <c r="F6388" s="2" t="s">
        <v>59</v>
      </c>
      <c r="G6388" s="2" t="s">
        <v>60</v>
      </c>
      <c r="H6388" s="2" t="s">
        <v>69</v>
      </c>
      <c r="I6388" s="2" t="s">
        <v>111</v>
      </c>
      <c r="J6388" s="2" t="s">
        <v>32</v>
      </c>
      <c r="K6388" s="4">
        <v>5905.73</v>
      </c>
      <c r="L6388" s="4">
        <f t="shared" si="25"/>
        <v>5905.73</v>
      </c>
      <c r="M6388" s="4">
        <v>36192.42</v>
      </c>
    </row>
    <row r="6389" spans="1:13" x14ac:dyDescent="0.3">
      <c r="A6389" s="2" t="s">
        <v>8865</v>
      </c>
      <c r="B6389" s="3" t="s">
        <v>3675</v>
      </c>
      <c r="C6389" s="2" t="s">
        <v>852</v>
      </c>
      <c r="D6389" s="2" t="s">
        <v>853</v>
      </c>
      <c r="E6389" s="2" t="s">
        <v>854</v>
      </c>
      <c r="F6389" s="2" t="s">
        <v>59</v>
      </c>
      <c r="G6389" s="2" t="s">
        <v>60</v>
      </c>
      <c r="H6389" s="2" t="s">
        <v>105</v>
      </c>
      <c r="I6389" s="2" t="s">
        <v>31</v>
      </c>
      <c r="J6389" s="2" t="s">
        <v>32</v>
      </c>
      <c r="K6389" s="4">
        <v>6628.49</v>
      </c>
      <c r="L6389" s="4">
        <f t="shared" si="25"/>
        <v>6628.49</v>
      </c>
      <c r="M6389" s="4">
        <v>156106.39000000001</v>
      </c>
    </row>
    <row r="6390" spans="1:13" x14ac:dyDescent="0.3">
      <c r="A6390" s="2" t="s">
        <v>8866</v>
      </c>
      <c r="B6390" s="3" t="s">
        <v>2098</v>
      </c>
      <c r="C6390" s="2" t="s">
        <v>933</v>
      </c>
      <c r="D6390" s="2" t="s">
        <v>760</v>
      </c>
      <c r="E6390" s="2" t="s">
        <v>761</v>
      </c>
      <c r="F6390" s="2" t="s">
        <v>128</v>
      </c>
      <c r="G6390" s="2" t="s">
        <v>129</v>
      </c>
      <c r="H6390" s="2" t="s">
        <v>61</v>
      </c>
      <c r="I6390" s="2" t="s">
        <v>31</v>
      </c>
      <c r="J6390" s="2" t="s">
        <v>22</v>
      </c>
      <c r="K6390" s="4">
        <v>311.08999999999997</v>
      </c>
      <c r="L6390" s="4">
        <f t="shared" si="25"/>
        <v>335.97719999999998</v>
      </c>
      <c r="M6390" s="4">
        <v>426200.11</v>
      </c>
    </row>
    <row r="6391" spans="1:13" x14ac:dyDescent="0.3">
      <c r="A6391" s="2" t="s">
        <v>8867</v>
      </c>
      <c r="B6391" s="3" t="s">
        <v>2086</v>
      </c>
      <c r="C6391" s="2" t="s">
        <v>1415</v>
      </c>
      <c r="D6391" s="2" t="s">
        <v>1416</v>
      </c>
      <c r="E6391" s="2" t="s">
        <v>1417</v>
      </c>
      <c r="F6391" s="2" t="s">
        <v>38</v>
      </c>
      <c r="G6391" s="2" t="s">
        <v>39</v>
      </c>
      <c r="H6391" s="2" t="s">
        <v>20</v>
      </c>
      <c r="I6391" s="2" t="s">
        <v>47</v>
      </c>
      <c r="J6391" s="2" t="s">
        <v>149</v>
      </c>
      <c r="K6391" s="4">
        <v>802.15</v>
      </c>
      <c r="L6391" s="4">
        <f t="shared" si="25"/>
        <v>1018.7305</v>
      </c>
      <c r="M6391" s="4">
        <v>112486.34</v>
      </c>
    </row>
    <row r="6392" spans="1:13" x14ac:dyDescent="0.3">
      <c r="A6392" s="2" t="s">
        <v>8868</v>
      </c>
      <c r="B6392" s="3" t="s">
        <v>5819</v>
      </c>
      <c r="C6392" s="2" t="s">
        <v>1847</v>
      </c>
      <c r="D6392" s="2" t="s">
        <v>587</v>
      </c>
      <c r="E6392" s="2" t="s">
        <v>588</v>
      </c>
      <c r="F6392" s="2" t="s">
        <v>147</v>
      </c>
      <c r="G6392" s="2" t="s">
        <v>148</v>
      </c>
      <c r="H6392" s="2" t="s">
        <v>61</v>
      </c>
      <c r="I6392" s="2" t="s">
        <v>53</v>
      </c>
      <c r="J6392" s="2" t="s">
        <v>32</v>
      </c>
      <c r="K6392" s="4">
        <v>3041.69</v>
      </c>
      <c r="L6392" s="4">
        <f t="shared" si="25"/>
        <v>3041.69</v>
      </c>
      <c r="M6392" s="4">
        <v>258104.61</v>
      </c>
    </row>
    <row r="6393" spans="1:13" x14ac:dyDescent="0.3">
      <c r="A6393" s="2" t="s">
        <v>8869</v>
      </c>
      <c r="B6393" s="3" t="s">
        <v>4564</v>
      </c>
      <c r="C6393" s="2" t="s">
        <v>617</v>
      </c>
      <c r="D6393" s="2" t="s">
        <v>492</v>
      </c>
      <c r="E6393" s="2" t="s">
        <v>493</v>
      </c>
      <c r="F6393" s="2" t="s">
        <v>38</v>
      </c>
      <c r="G6393" s="2" t="s">
        <v>39</v>
      </c>
      <c r="H6393" s="2" t="s">
        <v>69</v>
      </c>
      <c r="I6393" s="2" t="s">
        <v>70</v>
      </c>
      <c r="J6393" s="2" t="s">
        <v>32</v>
      </c>
      <c r="K6393" s="4">
        <v>1875.51</v>
      </c>
      <c r="L6393" s="4">
        <f t="shared" si="25"/>
        <v>1875.51</v>
      </c>
      <c r="M6393" s="4">
        <v>155785.85999999999</v>
      </c>
    </row>
    <row r="6394" spans="1:13" x14ac:dyDescent="0.3">
      <c r="A6394" s="2" t="s">
        <v>8870</v>
      </c>
      <c r="B6394" s="3" t="s">
        <v>3248</v>
      </c>
      <c r="C6394" s="2" t="s">
        <v>1552</v>
      </c>
      <c r="D6394" s="2" t="s">
        <v>1469</v>
      </c>
      <c r="E6394" s="2" t="s">
        <v>1470</v>
      </c>
      <c r="F6394" s="2" t="s">
        <v>28</v>
      </c>
      <c r="G6394" s="2" t="s">
        <v>29</v>
      </c>
      <c r="H6394" s="2" t="s">
        <v>69</v>
      </c>
      <c r="I6394" s="2" t="s">
        <v>70</v>
      </c>
      <c r="J6394" s="2" t="s">
        <v>378</v>
      </c>
      <c r="K6394" s="4">
        <v>7885.78</v>
      </c>
      <c r="L6394" s="4">
        <f t="shared" si="25"/>
        <v>52.834726000000003</v>
      </c>
      <c r="M6394" s="4">
        <v>481503.64</v>
      </c>
    </row>
    <row r="6395" spans="1:13" x14ac:dyDescent="0.3">
      <c r="A6395" s="2" t="s">
        <v>8871</v>
      </c>
      <c r="B6395" s="3" t="s">
        <v>1013</v>
      </c>
      <c r="C6395" s="2" t="s">
        <v>564</v>
      </c>
      <c r="D6395" s="2" t="s">
        <v>565</v>
      </c>
      <c r="E6395" s="2" t="s">
        <v>566</v>
      </c>
      <c r="F6395" s="2" t="s">
        <v>45</v>
      </c>
      <c r="G6395" s="2" t="s">
        <v>46</v>
      </c>
      <c r="H6395" s="2" t="s">
        <v>69</v>
      </c>
      <c r="I6395" s="2" t="s">
        <v>70</v>
      </c>
      <c r="J6395" s="2" t="s">
        <v>71</v>
      </c>
      <c r="K6395" s="4">
        <v>13549.49</v>
      </c>
      <c r="L6395" s="4">
        <f t="shared" si="25"/>
        <v>1896.9286000000002</v>
      </c>
      <c r="M6395" s="4">
        <v>314902.58</v>
      </c>
    </row>
    <row r="6396" spans="1:13" x14ac:dyDescent="0.3">
      <c r="A6396" s="2" t="s">
        <v>8872</v>
      </c>
      <c r="B6396" s="3" t="s">
        <v>3041</v>
      </c>
      <c r="C6396" s="2" t="s">
        <v>591</v>
      </c>
      <c r="D6396" s="2" t="s">
        <v>477</v>
      </c>
      <c r="E6396" s="2" t="s">
        <v>478</v>
      </c>
      <c r="F6396" s="2" t="s">
        <v>59</v>
      </c>
      <c r="G6396" s="2" t="s">
        <v>60</v>
      </c>
      <c r="H6396" s="2" t="s">
        <v>105</v>
      </c>
      <c r="I6396" s="2" t="s">
        <v>31</v>
      </c>
      <c r="J6396" s="2" t="s">
        <v>149</v>
      </c>
      <c r="K6396" s="4">
        <v>1726</v>
      </c>
      <c r="L6396" s="4">
        <f t="shared" si="25"/>
        <v>2192.02</v>
      </c>
      <c r="M6396" s="4">
        <v>44643</v>
      </c>
    </row>
    <row r="6397" spans="1:13" x14ac:dyDescent="0.3">
      <c r="A6397" s="2" t="s">
        <v>8873</v>
      </c>
      <c r="B6397" s="3" t="s">
        <v>935</v>
      </c>
      <c r="C6397" s="2" t="s">
        <v>2283</v>
      </c>
      <c r="D6397" s="2" t="s">
        <v>648</v>
      </c>
      <c r="E6397" s="2" t="s">
        <v>649</v>
      </c>
      <c r="F6397" s="2" t="s">
        <v>45</v>
      </c>
      <c r="G6397" s="2" t="s">
        <v>46</v>
      </c>
      <c r="H6397" s="2" t="s">
        <v>61</v>
      </c>
      <c r="I6397" s="2" t="s">
        <v>223</v>
      </c>
      <c r="J6397" s="2" t="s">
        <v>71</v>
      </c>
      <c r="K6397" s="4">
        <v>2544.7800000000002</v>
      </c>
      <c r="L6397" s="4">
        <f t="shared" si="25"/>
        <v>356.26920000000007</v>
      </c>
      <c r="M6397" s="4">
        <v>303644.69</v>
      </c>
    </row>
    <row r="6398" spans="1:13" x14ac:dyDescent="0.3">
      <c r="A6398" s="2" t="s">
        <v>8874</v>
      </c>
      <c r="B6398" s="3" t="s">
        <v>2781</v>
      </c>
      <c r="C6398" s="2" t="s">
        <v>433</v>
      </c>
      <c r="D6398" s="2" t="s">
        <v>434</v>
      </c>
      <c r="E6398" s="2" t="s">
        <v>435</v>
      </c>
      <c r="F6398" s="2" t="s">
        <v>45</v>
      </c>
      <c r="G6398" s="2" t="s">
        <v>46</v>
      </c>
      <c r="H6398" s="2" t="s">
        <v>69</v>
      </c>
      <c r="I6398" s="2" t="s">
        <v>70</v>
      </c>
      <c r="J6398" s="2" t="s">
        <v>32</v>
      </c>
      <c r="K6398" s="4">
        <v>7159.51</v>
      </c>
      <c r="L6398" s="4">
        <f t="shared" si="25"/>
        <v>7159.51</v>
      </c>
      <c r="M6398" s="4">
        <v>250713.61</v>
      </c>
    </row>
    <row r="6399" spans="1:13" x14ac:dyDescent="0.3">
      <c r="A6399" s="2" t="s">
        <v>8875</v>
      </c>
      <c r="B6399" s="3" t="s">
        <v>5533</v>
      </c>
      <c r="C6399" s="2" t="s">
        <v>697</v>
      </c>
      <c r="D6399" s="2" t="s">
        <v>698</v>
      </c>
      <c r="E6399" s="2" t="s">
        <v>699</v>
      </c>
      <c r="F6399" s="2" t="s">
        <v>45</v>
      </c>
      <c r="G6399" s="2" t="s">
        <v>46</v>
      </c>
      <c r="H6399" s="2" t="s">
        <v>61</v>
      </c>
      <c r="I6399" s="2" t="s">
        <v>31</v>
      </c>
      <c r="J6399" s="2" t="s">
        <v>149</v>
      </c>
      <c r="K6399" s="4">
        <v>2921.44</v>
      </c>
      <c r="L6399" s="4">
        <f t="shared" si="25"/>
        <v>3710.2288000000003</v>
      </c>
      <c r="M6399" s="4">
        <v>182564.07</v>
      </c>
    </row>
    <row r="6400" spans="1:13" x14ac:dyDescent="0.3">
      <c r="A6400" s="2" t="s">
        <v>8876</v>
      </c>
      <c r="B6400" s="3" t="s">
        <v>571</v>
      </c>
      <c r="C6400" s="2" t="s">
        <v>1828</v>
      </c>
      <c r="D6400" s="2" t="s">
        <v>698</v>
      </c>
      <c r="E6400" s="2" t="s">
        <v>699</v>
      </c>
      <c r="F6400" s="2" t="s">
        <v>45</v>
      </c>
      <c r="G6400" s="2" t="s">
        <v>46</v>
      </c>
      <c r="H6400" s="2" t="s">
        <v>61</v>
      </c>
      <c r="I6400" s="2" t="s">
        <v>158</v>
      </c>
      <c r="J6400" s="2" t="s">
        <v>32</v>
      </c>
      <c r="K6400" s="4">
        <v>1196.58</v>
      </c>
      <c r="L6400" s="4">
        <f t="shared" si="25"/>
        <v>1196.58</v>
      </c>
      <c r="M6400" s="4">
        <v>223524.86</v>
      </c>
    </row>
    <row r="6401" spans="1:13" x14ac:dyDescent="0.3">
      <c r="A6401" s="2" t="s">
        <v>8877</v>
      </c>
      <c r="B6401" s="3" t="s">
        <v>2815</v>
      </c>
      <c r="C6401" s="2" t="s">
        <v>1942</v>
      </c>
      <c r="D6401" s="2" t="s">
        <v>429</v>
      </c>
      <c r="E6401" s="2" t="s">
        <v>430</v>
      </c>
      <c r="F6401" s="2" t="s">
        <v>147</v>
      </c>
      <c r="G6401" s="2" t="s">
        <v>148</v>
      </c>
      <c r="H6401" s="2" t="s">
        <v>69</v>
      </c>
      <c r="I6401" s="2" t="s">
        <v>111</v>
      </c>
      <c r="J6401" s="2" t="s">
        <v>149</v>
      </c>
      <c r="K6401" s="4">
        <v>4557.03</v>
      </c>
      <c r="L6401" s="4">
        <f t="shared" si="25"/>
        <v>5787.4281000000001</v>
      </c>
      <c r="M6401" s="4">
        <v>196991.42</v>
      </c>
    </row>
    <row r="6402" spans="1:13" x14ac:dyDescent="0.3">
      <c r="A6402" s="2" t="s">
        <v>8878</v>
      </c>
      <c r="B6402" s="3" t="s">
        <v>2167</v>
      </c>
      <c r="C6402" s="2" t="s">
        <v>4975</v>
      </c>
      <c r="D6402" s="2" t="s">
        <v>908</v>
      </c>
      <c r="E6402" s="2" t="s">
        <v>909</v>
      </c>
      <c r="F6402" s="2" t="s">
        <v>45</v>
      </c>
      <c r="G6402" s="2" t="s">
        <v>46</v>
      </c>
      <c r="H6402" s="2" t="s">
        <v>61</v>
      </c>
      <c r="I6402" s="2" t="s">
        <v>62</v>
      </c>
      <c r="J6402" s="2" t="s">
        <v>32</v>
      </c>
      <c r="K6402" s="4">
        <v>2892.19</v>
      </c>
      <c r="L6402" s="4">
        <f t="shared" si="25"/>
        <v>2892.19</v>
      </c>
      <c r="M6402" s="4">
        <v>419334.42</v>
      </c>
    </row>
    <row r="6403" spans="1:13" x14ac:dyDescent="0.3">
      <c r="A6403" s="2" t="s">
        <v>8879</v>
      </c>
      <c r="B6403" s="3" t="s">
        <v>1408</v>
      </c>
      <c r="C6403" s="2" t="s">
        <v>1202</v>
      </c>
      <c r="D6403" s="2" t="s">
        <v>325</v>
      </c>
      <c r="E6403" s="2" t="s">
        <v>326</v>
      </c>
      <c r="F6403" s="2" t="s">
        <v>68</v>
      </c>
      <c r="G6403" s="2" t="s">
        <v>68</v>
      </c>
      <c r="H6403" s="2" t="s">
        <v>20</v>
      </c>
      <c r="I6403" s="2" t="s">
        <v>260</v>
      </c>
      <c r="J6403" s="2" t="s">
        <v>32</v>
      </c>
      <c r="K6403" s="4">
        <v>1540.84</v>
      </c>
      <c r="L6403" s="4">
        <f t="shared" si="25"/>
        <v>1540.84</v>
      </c>
      <c r="M6403" s="4">
        <v>301435.45</v>
      </c>
    </row>
    <row r="6404" spans="1:13" x14ac:dyDescent="0.3">
      <c r="A6404" s="2" t="s">
        <v>8880</v>
      </c>
      <c r="B6404" s="3" t="s">
        <v>3657</v>
      </c>
      <c r="C6404" s="2" t="s">
        <v>42</v>
      </c>
      <c r="D6404" s="2" t="s">
        <v>43</v>
      </c>
      <c r="E6404" s="2" t="s">
        <v>44</v>
      </c>
      <c r="F6404" s="2" t="s">
        <v>45</v>
      </c>
      <c r="G6404" s="2" t="s">
        <v>46</v>
      </c>
      <c r="H6404" s="2" t="s">
        <v>61</v>
      </c>
      <c r="I6404" s="2" t="s">
        <v>200</v>
      </c>
      <c r="J6404" s="2" t="s">
        <v>149</v>
      </c>
      <c r="K6404" s="4">
        <v>2330.4899999999998</v>
      </c>
      <c r="L6404" s="4">
        <f t="shared" si="25"/>
        <v>2959.7222999999999</v>
      </c>
      <c r="M6404" s="4">
        <v>23264.06</v>
      </c>
    </row>
    <row r="6405" spans="1:13" x14ac:dyDescent="0.3">
      <c r="A6405" s="2" t="s">
        <v>8881</v>
      </c>
      <c r="B6405" s="3" t="s">
        <v>6166</v>
      </c>
      <c r="C6405" s="2" t="s">
        <v>220</v>
      </c>
      <c r="D6405" s="2" t="s">
        <v>221</v>
      </c>
      <c r="E6405" s="2" t="s">
        <v>222</v>
      </c>
      <c r="F6405" s="2" t="s">
        <v>45</v>
      </c>
      <c r="G6405" s="2" t="s">
        <v>46</v>
      </c>
      <c r="H6405" s="2" t="s">
        <v>20</v>
      </c>
      <c r="I6405" s="2" t="s">
        <v>21</v>
      </c>
      <c r="J6405" s="2" t="s">
        <v>189</v>
      </c>
      <c r="K6405" s="4">
        <v>1375.57</v>
      </c>
      <c r="L6405" s="4">
        <f t="shared" si="25"/>
        <v>16.50684</v>
      </c>
      <c r="M6405" s="4">
        <v>188915.42</v>
      </c>
    </row>
    <row r="6406" spans="1:13" x14ac:dyDescent="0.3">
      <c r="A6406" s="2" t="s">
        <v>8882</v>
      </c>
      <c r="B6406" s="3" t="s">
        <v>1856</v>
      </c>
      <c r="C6406" s="2" t="s">
        <v>2632</v>
      </c>
      <c r="D6406" s="2" t="s">
        <v>1455</v>
      </c>
      <c r="E6406" s="2" t="s">
        <v>553</v>
      </c>
      <c r="F6406" s="2" t="s">
        <v>140</v>
      </c>
      <c r="G6406" s="2" t="s">
        <v>141</v>
      </c>
      <c r="H6406" s="2" t="s">
        <v>30</v>
      </c>
      <c r="I6406" s="2" t="s">
        <v>31</v>
      </c>
      <c r="J6406" s="2" t="s">
        <v>22</v>
      </c>
      <c r="K6406" s="4">
        <v>31.51</v>
      </c>
      <c r="L6406" s="4">
        <f t="shared" si="25"/>
        <v>34.030800000000006</v>
      </c>
      <c r="M6406" s="4">
        <v>436733.64</v>
      </c>
    </row>
    <row r="6407" spans="1:13" x14ac:dyDescent="0.3">
      <c r="A6407" s="2" t="s">
        <v>8883</v>
      </c>
      <c r="B6407" s="3" t="s">
        <v>2171</v>
      </c>
      <c r="C6407" s="2" t="s">
        <v>1299</v>
      </c>
      <c r="D6407" s="2" t="s">
        <v>1300</v>
      </c>
      <c r="E6407" s="2" t="s">
        <v>1301</v>
      </c>
      <c r="F6407" s="2" t="s">
        <v>68</v>
      </c>
      <c r="G6407" s="2" t="s">
        <v>68</v>
      </c>
      <c r="H6407" s="2" t="s">
        <v>69</v>
      </c>
      <c r="I6407" s="2" t="s">
        <v>31</v>
      </c>
      <c r="J6407" s="2" t="s">
        <v>32</v>
      </c>
      <c r="K6407" s="4">
        <v>8772.3799999999992</v>
      </c>
      <c r="L6407" s="4">
        <f t="shared" si="25"/>
        <v>8772.3799999999992</v>
      </c>
      <c r="M6407" s="4">
        <v>154519.43</v>
      </c>
    </row>
    <row r="6408" spans="1:13" x14ac:dyDescent="0.3">
      <c r="A6408" s="2" t="s">
        <v>8884</v>
      </c>
      <c r="B6408" s="3" t="s">
        <v>4706</v>
      </c>
      <c r="C6408" s="2" t="s">
        <v>594</v>
      </c>
      <c r="D6408" s="2" t="s">
        <v>595</v>
      </c>
      <c r="E6408" s="2" t="s">
        <v>596</v>
      </c>
      <c r="F6408" s="2" t="s">
        <v>18</v>
      </c>
      <c r="G6408" s="2" t="s">
        <v>19</v>
      </c>
      <c r="H6408" s="2" t="s">
        <v>105</v>
      </c>
      <c r="I6408" s="2" t="s">
        <v>31</v>
      </c>
      <c r="J6408" s="2" t="s">
        <v>32</v>
      </c>
      <c r="K6408" s="4">
        <v>7019.13</v>
      </c>
      <c r="L6408" s="4">
        <f t="shared" si="25"/>
        <v>7019.13</v>
      </c>
      <c r="M6408" s="4">
        <v>391442.29</v>
      </c>
    </row>
    <row r="6409" spans="1:13" x14ac:dyDescent="0.3">
      <c r="A6409" s="2" t="s">
        <v>8885</v>
      </c>
      <c r="B6409" s="3" t="s">
        <v>8029</v>
      </c>
      <c r="C6409" s="2" t="s">
        <v>1188</v>
      </c>
      <c r="D6409" s="2" t="s">
        <v>285</v>
      </c>
      <c r="E6409" s="2" t="s">
        <v>286</v>
      </c>
      <c r="F6409" s="2" t="s">
        <v>128</v>
      </c>
      <c r="G6409" s="2" t="s">
        <v>129</v>
      </c>
      <c r="H6409" s="2" t="s">
        <v>69</v>
      </c>
      <c r="I6409" s="2" t="s">
        <v>70</v>
      </c>
      <c r="J6409" s="2" t="s">
        <v>32</v>
      </c>
      <c r="K6409" s="4">
        <v>11589.91</v>
      </c>
      <c r="L6409" s="4">
        <f t="shared" si="25"/>
        <v>11589.91</v>
      </c>
      <c r="M6409" s="4">
        <v>303328.24</v>
      </c>
    </row>
    <row r="6410" spans="1:13" x14ac:dyDescent="0.3">
      <c r="A6410" s="2" t="s">
        <v>8886</v>
      </c>
      <c r="B6410" s="3" t="s">
        <v>5101</v>
      </c>
      <c r="C6410" s="2" t="s">
        <v>1226</v>
      </c>
      <c r="D6410" s="2" t="s">
        <v>198</v>
      </c>
      <c r="E6410" s="2" t="s">
        <v>199</v>
      </c>
      <c r="F6410" s="2" t="s">
        <v>18</v>
      </c>
      <c r="G6410" s="2" t="s">
        <v>19</v>
      </c>
      <c r="H6410" s="2" t="s">
        <v>69</v>
      </c>
      <c r="I6410" s="2" t="s">
        <v>70</v>
      </c>
      <c r="J6410" s="2" t="s">
        <v>22</v>
      </c>
      <c r="K6410" s="4">
        <v>6269.97</v>
      </c>
      <c r="L6410" s="4">
        <f t="shared" si="25"/>
        <v>6771.5676000000003</v>
      </c>
      <c r="M6410" s="4">
        <v>246441.84</v>
      </c>
    </row>
    <row r="6411" spans="1:13" x14ac:dyDescent="0.3">
      <c r="A6411" s="2" t="s">
        <v>8887</v>
      </c>
      <c r="B6411" s="3" t="s">
        <v>703</v>
      </c>
      <c r="C6411" s="2" t="s">
        <v>1499</v>
      </c>
      <c r="D6411" s="2" t="s">
        <v>1500</v>
      </c>
      <c r="E6411" s="2" t="s">
        <v>1501</v>
      </c>
      <c r="F6411" s="2" t="s">
        <v>128</v>
      </c>
      <c r="G6411" s="2" t="s">
        <v>129</v>
      </c>
      <c r="H6411" s="2" t="s">
        <v>61</v>
      </c>
      <c r="I6411" s="2" t="s">
        <v>53</v>
      </c>
      <c r="J6411" s="2" t="s">
        <v>149</v>
      </c>
      <c r="K6411" s="4">
        <v>1767.19</v>
      </c>
      <c r="L6411" s="4">
        <f t="shared" si="25"/>
        <v>2244.3313000000003</v>
      </c>
      <c r="M6411" s="4">
        <v>226316.98</v>
      </c>
    </row>
    <row r="6412" spans="1:13" x14ac:dyDescent="0.3">
      <c r="A6412" s="2" t="s">
        <v>8888</v>
      </c>
      <c r="B6412" s="3" t="s">
        <v>1981</v>
      </c>
      <c r="C6412" s="2" t="s">
        <v>1283</v>
      </c>
      <c r="D6412" s="2" t="s">
        <v>573</v>
      </c>
      <c r="E6412" s="2" t="s">
        <v>574</v>
      </c>
      <c r="F6412" s="2" t="s">
        <v>68</v>
      </c>
      <c r="G6412" s="2" t="s">
        <v>68</v>
      </c>
      <c r="H6412" s="2" t="s">
        <v>105</v>
      </c>
      <c r="I6412" s="2" t="s">
        <v>31</v>
      </c>
      <c r="J6412" s="2" t="s">
        <v>189</v>
      </c>
      <c r="K6412" s="4">
        <v>7314.86</v>
      </c>
      <c r="L6412" s="4">
        <f t="shared" si="25"/>
        <v>87.778319999999994</v>
      </c>
      <c r="M6412" s="4">
        <v>63515.4</v>
      </c>
    </row>
    <row r="6413" spans="1:13" x14ac:dyDescent="0.3">
      <c r="A6413" s="2" t="s">
        <v>8889</v>
      </c>
      <c r="B6413" s="3" t="s">
        <v>1316</v>
      </c>
      <c r="C6413" s="2" t="s">
        <v>1099</v>
      </c>
      <c r="D6413" s="2" t="s">
        <v>542</v>
      </c>
      <c r="E6413" s="2" t="s">
        <v>543</v>
      </c>
      <c r="F6413" s="2" t="s">
        <v>45</v>
      </c>
      <c r="G6413" s="2" t="s">
        <v>46</v>
      </c>
      <c r="H6413" s="2" t="s">
        <v>20</v>
      </c>
      <c r="I6413" s="2" t="s">
        <v>21</v>
      </c>
      <c r="J6413" s="2" t="s">
        <v>32</v>
      </c>
      <c r="K6413" s="4">
        <v>492.34</v>
      </c>
      <c r="L6413" s="4">
        <f t="shared" si="25"/>
        <v>492.34</v>
      </c>
      <c r="M6413" s="4">
        <v>259169.12</v>
      </c>
    </row>
    <row r="6414" spans="1:13" x14ac:dyDescent="0.3">
      <c r="A6414" s="2" t="s">
        <v>8890</v>
      </c>
      <c r="B6414" s="3" t="s">
        <v>323</v>
      </c>
      <c r="C6414" s="2" t="s">
        <v>2520</v>
      </c>
      <c r="D6414" s="2" t="s">
        <v>1211</v>
      </c>
      <c r="E6414" s="2" t="s">
        <v>1212</v>
      </c>
      <c r="F6414" s="2" t="s">
        <v>82</v>
      </c>
      <c r="G6414" s="2" t="s">
        <v>83</v>
      </c>
      <c r="H6414" s="2" t="s">
        <v>61</v>
      </c>
      <c r="I6414" s="2" t="s">
        <v>223</v>
      </c>
      <c r="J6414" s="2" t="s">
        <v>71</v>
      </c>
      <c r="K6414" s="4">
        <v>1489.51</v>
      </c>
      <c r="L6414" s="4">
        <f t="shared" si="25"/>
        <v>208.53140000000002</v>
      </c>
      <c r="M6414" s="4">
        <v>325937.84000000003</v>
      </c>
    </row>
    <row r="6415" spans="1:13" x14ac:dyDescent="0.3">
      <c r="A6415" s="2" t="s">
        <v>8891</v>
      </c>
      <c r="B6415" s="3" t="s">
        <v>1223</v>
      </c>
      <c r="C6415" s="2" t="s">
        <v>1077</v>
      </c>
      <c r="D6415" s="2" t="s">
        <v>1078</v>
      </c>
      <c r="E6415" s="2" t="s">
        <v>1079</v>
      </c>
      <c r="F6415" s="2" t="s">
        <v>45</v>
      </c>
      <c r="G6415" s="2" t="s">
        <v>46</v>
      </c>
      <c r="H6415" s="2" t="s">
        <v>105</v>
      </c>
      <c r="I6415" s="2" t="s">
        <v>31</v>
      </c>
      <c r="J6415" s="2" t="s">
        <v>32</v>
      </c>
      <c r="K6415" s="4">
        <v>2073.63</v>
      </c>
      <c r="L6415" s="4">
        <f t="shared" si="25"/>
        <v>2073.63</v>
      </c>
      <c r="M6415" s="4">
        <v>62546.34</v>
      </c>
    </row>
    <row r="6416" spans="1:13" x14ac:dyDescent="0.3">
      <c r="A6416" s="2" t="s">
        <v>8892</v>
      </c>
      <c r="B6416" s="3" t="s">
        <v>6870</v>
      </c>
      <c r="C6416" s="2" t="s">
        <v>1828</v>
      </c>
      <c r="D6416" s="2" t="s">
        <v>698</v>
      </c>
      <c r="E6416" s="2" t="s">
        <v>699</v>
      </c>
      <c r="F6416" s="2" t="s">
        <v>45</v>
      </c>
      <c r="G6416" s="2" t="s">
        <v>46</v>
      </c>
      <c r="H6416" s="2" t="s">
        <v>69</v>
      </c>
      <c r="I6416" s="2" t="s">
        <v>70</v>
      </c>
      <c r="J6416" s="2" t="s">
        <v>32</v>
      </c>
      <c r="K6416" s="4">
        <v>14258.26</v>
      </c>
      <c r="L6416" s="4">
        <f t="shared" si="25"/>
        <v>14258.26</v>
      </c>
      <c r="M6416" s="4">
        <v>373182.49</v>
      </c>
    </row>
    <row r="6417" spans="1:13" x14ac:dyDescent="0.3">
      <c r="A6417" s="2" t="s">
        <v>8893</v>
      </c>
      <c r="B6417" s="3" t="s">
        <v>2855</v>
      </c>
      <c r="C6417" s="2" t="s">
        <v>2141</v>
      </c>
      <c r="D6417" s="2" t="s">
        <v>690</v>
      </c>
      <c r="E6417" s="2" t="s">
        <v>691</v>
      </c>
      <c r="F6417" s="2" t="s">
        <v>147</v>
      </c>
      <c r="G6417" s="2" t="s">
        <v>148</v>
      </c>
      <c r="H6417" s="2" t="s">
        <v>105</v>
      </c>
      <c r="I6417" s="2" t="s">
        <v>31</v>
      </c>
      <c r="J6417" s="2" t="s">
        <v>22</v>
      </c>
      <c r="K6417" s="4">
        <v>3110.3</v>
      </c>
      <c r="L6417" s="4">
        <f t="shared" si="25"/>
        <v>3359.1240000000003</v>
      </c>
      <c r="M6417" s="4">
        <v>464842</v>
      </c>
    </row>
    <row r="6418" spans="1:13" x14ac:dyDescent="0.3">
      <c r="A6418" s="2" t="s">
        <v>8894</v>
      </c>
      <c r="B6418" s="3" t="s">
        <v>2781</v>
      </c>
      <c r="C6418" s="2" t="s">
        <v>1895</v>
      </c>
      <c r="D6418" s="2" t="s">
        <v>1896</v>
      </c>
      <c r="E6418" s="2" t="s">
        <v>1897</v>
      </c>
      <c r="F6418" s="2" t="s">
        <v>18</v>
      </c>
      <c r="G6418" s="2" t="s">
        <v>19</v>
      </c>
      <c r="H6418" s="2" t="s">
        <v>61</v>
      </c>
      <c r="I6418" s="2" t="s">
        <v>200</v>
      </c>
      <c r="J6418" s="2" t="s">
        <v>149</v>
      </c>
      <c r="K6418" s="4">
        <v>1294.97</v>
      </c>
      <c r="L6418" s="4">
        <f t="shared" si="25"/>
        <v>1644.6119000000001</v>
      </c>
      <c r="M6418" s="4">
        <v>63387.89</v>
      </c>
    </row>
    <row r="6419" spans="1:13" x14ac:dyDescent="0.3">
      <c r="A6419" s="2" t="s">
        <v>8895</v>
      </c>
      <c r="B6419" s="3" t="s">
        <v>531</v>
      </c>
      <c r="C6419" s="2" t="s">
        <v>1781</v>
      </c>
      <c r="D6419" s="2" t="s">
        <v>1782</v>
      </c>
      <c r="E6419" s="2" t="s">
        <v>1783</v>
      </c>
      <c r="F6419" s="2" t="s">
        <v>38</v>
      </c>
      <c r="G6419" s="2" t="s">
        <v>39</v>
      </c>
      <c r="H6419" s="2" t="s">
        <v>111</v>
      </c>
      <c r="I6419" s="2" t="s">
        <v>111</v>
      </c>
      <c r="J6419" s="2" t="s">
        <v>32</v>
      </c>
      <c r="K6419" s="4">
        <v>46164.82</v>
      </c>
      <c r="L6419" s="4">
        <f t="shared" si="25"/>
        <v>46164.82</v>
      </c>
      <c r="M6419" s="4">
        <v>357423.94</v>
      </c>
    </row>
    <row r="6420" spans="1:13" x14ac:dyDescent="0.3">
      <c r="A6420" s="2" t="s">
        <v>8896</v>
      </c>
      <c r="B6420" s="3" t="s">
        <v>2585</v>
      </c>
      <c r="C6420" s="2" t="s">
        <v>1859</v>
      </c>
      <c r="D6420" s="2" t="s">
        <v>1506</v>
      </c>
      <c r="E6420" s="2" t="s">
        <v>1507</v>
      </c>
      <c r="F6420" s="2" t="s">
        <v>82</v>
      </c>
      <c r="G6420" s="2" t="s">
        <v>83</v>
      </c>
      <c r="H6420" s="2" t="s">
        <v>61</v>
      </c>
      <c r="I6420" s="2" t="s">
        <v>31</v>
      </c>
      <c r="J6420" s="2" t="s">
        <v>32</v>
      </c>
      <c r="K6420" s="4">
        <v>3062.41</v>
      </c>
      <c r="L6420" s="4">
        <f t="shared" si="25"/>
        <v>3062.41</v>
      </c>
      <c r="M6420" s="4">
        <v>326786.40999999997</v>
      </c>
    </row>
    <row r="6421" spans="1:13" x14ac:dyDescent="0.3">
      <c r="A6421" s="2" t="s">
        <v>8897</v>
      </c>
      <c r="B6421" s="3" t="s">
        <v>984</v>
      </c>
      <c r="C6421" s="2" t="s">
        <v>611</v>
      </c>
      <c r="D6421" s="2" t="s">
        <v>227</v>
      </c>
      <c r="E6421" s="2" t="s">
        <v>228</v>
      </c>
      <c r="F6421" s="2" t="s">
        <v>82</v>
      </c>
      <c r="G6421" s="2" t="s">
        <v>83</v>
      </c>
      <c r="H6421" s="2" t="s">
        <v>105</v>
      </c>
      <c r="I6421" s="2" t="s">
        <v>31</v>
      </c>
      <c r="J6421" s="2" t="s">
        <v>32</v>
      </c>
      <c r="K6421" s="4">
        <v>4204.7700000000004</v>
      </c>
      <c r="L6421" s="4">
        <f t="shared" si="25"/>
        <v>4204.7700000000004</v>
      </c>
      <c r="M6421" s="4">
        <v>468540.74</v>
      </c>
    </row>
    <row r="6422" spans="1:13" x14ac:dyDescent="0.3">
      <c r="A6422" s="2" t="s">
        <v>8898</v>
      </c>
      <c r="B6422" s="3" t="s">
        <v>4265</v>
      </c>
      <c r="C6422" s="2" t="s">
        <v>2768</v>
      </c>
      <c r="D6422" s="2" t="s">
        <v>671</v>
      </c>
      <c r="E6422" s="2" t="s">
        <v>259</v>
      </c>
      <c r="F6422" s="2" t="s">
        <v>38</v>
      </c>
      <c r="G6422" s="2" t="s">
        <v>39</v>
      </c>
      <c r="H6422" s="2" t="s">
        <v>61</v>
      </c>
      <c r="I6422" s="2" t="s">
        <v>62</v>
      </c>
      <c r="J6422" s="2" t="s">
        <v>32</v>
      </c>
      <c r="K6422" s="4">
        <v>4633.4799999999996</v>
      </c>
      <c r="L6422" s="4">
        <f t="shared" si="25"/>
        <v>4633.4799999999996</v>
      </c>
      <c r="M6422" s="4">
        <v>207612.62</v>
      </c>
    </row>
    <row r="6423" spans="1:13" x14ac:dyDescent="0.3">
      <c r="A6423" s="2" t="s">
        <v>8899</v>
      </c>
      <c r="B6423" s="3" t="s">
        <v>1161</v>
      </c>
      <c r="C6423" s="2" t="s">
        <v>249</v>
      </c>
      <c r="D6423" s="2" t="s">
        <v>250</v>
      </c>
      <c r="E6423" s="2" t="s">
        <v>251</v>
      </c>
      <c r="F6423" s="2" t="s">
        <v>28</v>
      </c>
      <c r="G6423" s="2" t="s">
        <v>29</v>
      </c>
      <c r="H6423" s="2" t="s">
        <v>105</v>
      </c>
      <c r="I6423" s="2" t="s">
        <v>31</v>
      </c>
      <c r="J6423" s="2" t="s">
        <v>22</v>
      </c>
      <c r="K6423" s="4">
        <v>459.06</v>
      </c>
      <c r="L6423" s="4">
        <f t="shared" si="25"/>
        <v>495.78480000000002</v>
      </c>
      <c r="M6423" s="4">
        <v>284729.56</v>
      </c>
    </row>
    <row r="6424" spans="1:13" x14ac:dyDescent="0.3">
      <c r="A6424" s="2" t="s">
        <v>8900</v>
      </c>
      <c r="B6424" s="3" t="s">
        <v>1174</v>
      </c>
      <c r="C6424" s="2" t="s">
        <v>79</v>
      </c>
      <c r="D6424" s="2" t="s">
        <v>80</v>
      </c>
      <c r="E6424" s="2" t="s">
        <v>81</v>
      </c>
      <c r="F6424" s="2" t="s">
        <v>82</v>
      </c>
      <c r="G6424" s="2" t="s">
        <v>83</v>
      </c>
      <c r="H6424" s="2" t="s">
        <v>20</v>
      </c>
      <c r="I6424" s="2" t="s">
        <v>21</v>
      </c>
      <c r="J6424" s="2" t="s">
        <v>32</v>
      </c>
      <c r="K6424" s="4">
        <v>1035.29</v>
      </c>
      <c r="L6424" s="4">
        <f t="shared" si="25"/>
        <v>1035.29</v>
      </c>
      <c r="M6424" s="4">
        <v>114989.27</v>
      </c>
    </row>
    <row r="6425" spans="1:13" x14ac:dyDescent="0.3">
      <c r="A6425" s="2" t="s">
        <v>8901</v>
      </c>
      <c r="B6425" s="3" t="s">
        <v>4751</v>
      </c>
      <c r="C6425" s="2" t="s">
        <v>1058</v>
      </c>
      <c r="D6425" s="2" t="s">
        <v>937</v>
      </c>
      <c r="E6425" s="2" t="s">
        <v>938</v>
      </c>
      <c r="F6425" s="2" t="s">
        <v>68</v>
      </c>
      <c r="G6425" s="2" t="s">
        <v>68</v>
      </c>
      <c r="H6425" s="2" t="s">
        <v>69</v>
      </c>
      <c r="I6425" s="2" t="s">
        <v>111</v>
      </c>
      <c r="J6425" s="2" t="s">
        <v>32</v>
      </c>
      <c r="K6425" s="4">
        <v>13018.78</v>
      </c>
      <c r="L6425" s="4">
        <f t="shared" si="25"/>
        <v>13018.78</v>
      </c>
      <c r="M6425" s="4">
        <v>490363.94</v>
      </c>
    </row>
    <row r="6426" spans="1:13" x14ac:dyDescent="0.3">
      <c r="A6426" s="2" t="s">
        <v>8902</v>
      </c>
      <c r="B6426" s="3" t="s">
        <v>5109</v>
      </c>
      <c r="C6426" s="2" t="s">
        <v>2187</v>
      </c>
      <c r="D6426" s="2" t="s">
        <v>1026</v>
      </c>
      <c r="E6426" s="2" t="s">
        <v>1027</v>
      </c>
      <c r="F6426" s="2" t="s">
        <v>82</v>
      </c>
      <c r="G6426" s="2" t="s">
        <v>83</v>
      </c>
      <c r="H6426" s="2" t="s">
        <v>111</v>
      </c>
      <c r="I6426" s="2" t="s">
        <v>111</v>
      </c>
      <c r="J6426" s="2" t="s">
        <v>189</v>
      </c>
      <c r="K6426" s="4">
        <v>4204.9399999999996</v>
      </c>
      <c r="L6426" s="4">
        <f t="shared" si="25"/>
        <v>50.45928</v>
      </c>
      <c r="M6426" s="4">
        <v>67249.34</v>
      </c>
    </row>
    <row r="6427" spans="1:13" x14ac:dyDescent="0.3">
      <c r="A6427" s="2" t="s">
        <v>8903</v>
      </c>
      <c r="B6427" s="3" t="s">
        <v>3435</v>
      </c>
      <c r="C6427" s="2" t="s">
        <v>1680</v>
      </c>
      <c r="D6427" s="2" t="s">
        <v>300</v>
      </c>
      <c r="E6427" s="2" t="s">
        <v>301</v>
      </c>
      <c r="F6427" s="2" t="s">
        <v>45</v>
      </c>
      <c r="G6427" s="2" t="s">
        <v>46</v>
      </c>
      <c r="H6427" s="2" t="s">
        <v>61</v>
      </c>
      <c r="I6427" s="2" t="s">
        <v>62</v>
      </c>
      <c r="J6427" s="2" t="s">
        <v>32</v>
      </c>
      <c r="K6427" s="4">
        <v>4170</v>
      </c>
      <c r="L6427" s="4">
        <f t="shared" si="25"/>
        <v>4170</v>
      </c>
      <c r="M6427" s="4">
        <v>302250.32</v>
      </c>
    </row>
    <row r="6428" spans="1:13" x14ac:dyDescent="0.3">
      <c r="A6428" s="2" t="s">
        <v>8904</v>
      </c>
      <c r="B6428" s="3" t="s">
        <v>4029</v>
      </c>
      <c r="C6428" s="2" t="s">
        <v>1928</v>
      </c>
      <c r="D6428" s="2" t="s">
        <v>258</v>
      </c>
      <c r="E6428" s="2" t="s">
        <v>259</v>
      </c>
      <c r="F6428" s="2" t="s">
        <v>18</v>
      </c>
      <c r="G6428" s="2" t="s">
        <v>19</v>
      </c>
      <c r="H6428" s="2" t="s">
        <v>61</v>
      </c>
      <c r="I6428" s="2" t="s">
        <v>158</v>
      </c>
      <c r="J6428" s="2" t="s">
        <v>32</v>
      </c>
      <c r="K6428" s="4">
        <v>1613.57</v>
      </c>
      <c r="L6428" s="4">
        <f t="shared" si="25"/>
        <v>1613.57</v>
      </c>
      <c r="M6428" s="4">
        <v>139069.76999999999</v>
      </c>
    </row>
    <row r="6429" spans="1:13" x14ac:dyDescent="0.3">
      <c r="A6429" s="2" t="s">
        <v>8905</v>
      </c>
      <c r="B6429" s="3" t="s">
        <v>3763</v>
      </c>
      <c r="C6429" s="2" t="s">
        <v>2512</v>
      </c>
      <c r="D6429" s="2" t="s">
        <v>1286</v>
      </c>
      <c r="E6429" s="2" t="s">
        <v>1287</v>
      </c>
      <c r="F6429" s="2" t="s">
        <v>68</v>
      </c>
      <c r="G6429" s="2" t="s">
        <v>68</v>
      </c>
      <c r="H6429" s="2" t="s">
        <v>69</v>
      </c>
      <c r="I6429" s="2" t="s">
        <v>70</v>
      </c>
      <c r="J6429" s="2" t="s">
        <v>32</v>
      </c>
      <c r="K6429" s="4">
        <v>13241.34</v>
      </c>
      <c r="L6429" s="4">
        <f t="shared" si="25"/>
        <v>13241.34</v>
      </c>
      <c r="M6429" s="4">
        <v>290776.7</v>
      </c>
    </row>
    <row r="6430" spans="1:13" x14ac:dyDescent="0.3">
      <c r="A6430" s="2" t="s">
        <v>8906</v>
      </c>
      <c r="B6430" s="3" t="s">
        <v>2625</v>
      </c>
      <c r="C6430" s="2" t="s">
        <v>2398</v>
      </c>
      <c r="D6430" s="2" t="s">
        <v>765</v>
      </c>
      <c r="E6430" s="2" t="s">
        <v>766</v>
      </c>
      <c r="F6430" s="2" t="s">
        <v>38</v>
      </c>
      <c r="G6430" s="2" t="s">
        <v>39</v>
      </c>
      <c r="H6430" s="2" t="s">
        <v>20</v>
      </c>
      <c r="I6430" s="2" t="s">
        <v>31</v>
      </c>
      <c r="J6430" s="2" t="s">
        <v>32</v>
      </c>
      <c r="K6430" s="4">
        <v>616.70000000000005</v>
      </c>
      <c r="L6430" s="4">
        <f t="shared" si="25"/>
        <v>616.70000000000005</v>
      </c>
      <c r="M6430" s="4">
        <v>261055.13</v>
      </c>
    </row>
    <row r="6431" spans="1:13" x14ac:dyDescent="0.3">
      <c r="A6431" s="2" t="s">
        <v>8907</v>
      </c>
      <c r="B6431" s="3" t="s">
        <v>2681</v>
      </c>
      <c r="C6431" s="2" t="s">
        <v>2035</v>
      </c>
      <c r="D6431" s="2" t="s">
        <v>533</v>
      </c>
      <c r="E6431" s="2" t="s">
        <v>534</v>
      </c>
      <c r="F6431" s="2" t="s">
        <v>128</v>
      </c>
      <c r="G6431" s="2" t="s">
        <v>129</v>
      </c>
      <c r="H6431" s="2" t="s">
        <v>20</v>
      </c>
      <c r="I6431" s="2" t="s">
        <v>47</v>
      </c>
      <c r="J6431" s="2" t="s">
        <v>32</v>
      </c>
      <c r="K6431" s="4">
        <v>1130.57</v>
      </c>
      <c r="L6431" s="4">
        <f t="shared" si="25"/>
        <v>1130.57</v>
      </c>
      <c r="M6431" s="4">
        <v>442772.23</v>
      </c>
    </row>
    <row r="6432" spans="1:13" x14ac:dyDescent="0.3">
      <c r="A6432" s="2" t="s">
        <v>8908</v>
      </c>
      <c r="B6432" s="3" t="s">
        <v>3488</v>
      </c>
      <c r="C6432" s="2" t="s">
        <v>1183</v>
      </c>
      <c r="D6432" s="2" t="s">
        <v>1184</v>
      </c>
      <c r="E6432" s="2" t="s">
        <v>1185</v>
      </c>
      <c r="F6432" s="2" t="s">
        <v>128</v>
      </c>
      <c r="G6432" s="2" t="s">
        <v>129</v>
      </c>
      <c r="H6432" s="2" t="s">
        <v>20</v>
      </c>
      <c r="I6432" s="2" t="s">
        <v>276</v>
      </c>
      <c r="J6432" s="2" t="s">
        <v>22</v>
      </c>
      <c r="K6432" s="4">
        <v>129.30000000000001</v>
      </c>
      <c r="L6432" s="4">
        <f t="shared" si="25"/>
        <v>139.64400000000003</v>
      </c>
      <c r="M6432" s="4">
        <v>284556.56</v>
      </c>
    </row>
    <row r="6433" spans="1:13" x14ac:dyDescent="0.3">
      <c r="A6433" s="2" t="s">
        <v>8909</v>
      </c>
      <c r="B6433" s="3" t="s">
        <v>2762</v>
      </c>
      <c r="C6433" s="2" t="s">
        <v>1642</v>
      </c>
      <c r="D6433" s="2" t="s">
        <v>1643</v>
      </c>
      <c r="E6433" s="2" t="s">
        <v>1644</v>
      </c>
      <c r="F6433" s="2" t="s">
        <v>28</v>
      </c>
      <c r="G6433" s="2" t="s">
        <v>29</v>
      </c>
      <c r="H6433" s="2" t="s">
        <v>69</v>
      </c>
      <c r="I6433" s="2" t="s">
        <v>111</v>
      </c>
      <c r="J6433" s="2" t="s">
        <v>32</v>
      </c>
      <c r="K6433" s="4">
        <v>5016.17</v>
      </c>
      <c r="L6433" s="4">
        <f t="shared" si="25"/>
        <v>5016.17</v>
      </c>
      <c r="M6433" s="4">
        <v>295444.65000000002</v>
      </c>
    </row>
    <row r="6434" spans="1:13" x14ac:dyDescent="0.3">
      <c r="A6434" s="2" t="s">
        <v>8910</v>
      </c>
      <c r="B6434" s="3" t="s">
        <v>2391</v>
      </c>
      <c r="C6434" s="2" t="s">
        <v>559</v>
      </c>
      <c r="D6434" s="2" t="s">
        <v>560</v>
      </c>
      <c r="E6434" s="2" t="s">
        <v>561</v>
      </c>
      <c r="F6434" s="2" t="s">
        <v>147</v>
      </c>
      <c r="G6434" s="2" t="s">
        <v>148</v>
      </c>
      <c r="H6434" s="2" t="s">
        <v>69</v>
      </c>
      <c r="I6434" s="2" t="s">
        <v>70</v>
      </c>
      <c r="J6434" s="2" t="s">
        <v>32</v>
      </c>
      <c r="K6434" s="4">
        <v>1955.8</v>
      </c>
      <c r="L6434" s="4">
        <f t="shared" si="25"/>
        <v>1955.8</v>
      </c>
      <c r="M6434" s="4">
        <v>45564.02</v>
      </c>
    </row>
    <row r="6435" spans="1:13" x14ac:dyDescent="0.3">
      <c r="A6435" s="2" t="s">
        <v>8911</v>
      </c>
      <c r="B6435" s="3" t="s">
        <v>1526</v>
      </c>
      <c r="C6435" s="2" t="s">
        <v>2131</v>
      </c>
      <c r="D6435" s="2" t="s">
        <v>992</v>
      </c>
      <c r="E6435" s="2" t="s">
        <v>993</v>
      </c>
      <c r="F6435" s="2" t="s">
        <v>128</v>
      </c>
      <c r="G6435" s="2" t="s">
        <v>129</v>
      </c>
      <c r="H6435" s="2" t="s">
        <v>61</v>
      </c>
      <c r="I6435" s="2" t="s">
        <v>223</v>
      </c>
      <c r="J6435" s="2" t="s">
        <v>32</v>
      </c>
      <c r="K6435" s="4">
        <v>3699.6</v>
      </c>
      <c r="L6435" s="4">
        <f t="shared" si="25"/>
        <v>3699.6</v>
      </c>
      <c r="M6435" s="4">
        <v>58336.23</v>
      </c>
    </row>
    <row r="6436" spans="1:13" x14ac:dyDescent="0.3">
      <c r="A6436" s="2" t="s">
        <v>8912</v>
      </c>
      <c r="B6436" s="3" t="s">
        <v>1445</v>
      </c>
      <c r="C6436" s="2" t="s">
        <v>1168</v>
      </c>
      <c r="D6436" s="2" t="s">
        <v>153</v>
      </c>
      <c r="E6436" s="2" t="s">
        <v>154</v>
      </c>
      <c r="F6436" s="2" t="s">
        <v>147</v>
      </c>
      <c r="G6436" s="2" t="s">
        <v>148</v>
      </c>
      <c r="H6436" s="2" t="s">
        <v>69</v>
      </c>
      <c r="I6436" s="2" t="s">
        <v>31</v>
      </c>
      <c r="J6436" s="2" t="s">
        <v>22</v>
      </c>
      <c r="K6436" s="4">
        <v>8147.43</v>
      </c>
      <c r="L6436" s="4">
        <f t="shared" si="25"/>
        <v>8799.224400000001</v>
      </c>
      <c r="M6436" s="4">
        <v>184648.54</v>
      </c>
    </row>
    <row r="6437" spans="1:13" x14ac:dyDescent="0.3">
      <c r="A6437" s="2" t="s">
        <v>8913</v>
      </c>
      <c r="B6437" s="3" t="s">
        <v>713</v>
      </c>
      <c r="C6437" s="2" t="s">
        <v>670</v>
      </c>
      <c r="D6437" s="2" t="s">
        <v>671</v>
      </c>
      <c r="E6437" s="2" t="s">
        <v>259</v>
      </c>
      <c r="F6437" s="2" t="s">
        <v>38</v>
      </c>
      <c r="G6437" s="2" t="s">
        <v>39</v>
      </c>
      <c r="H6437" s="2" t="s">
        <v>122</v>
      </c>
      <c r="I6437" s="2" t="s">
        <v>31</v>
      </c>
      <c r="J6437" s="2" t="s">
        <v>189</v>
      </c>
      <c r="K6437" s="4">
        <v>23348.69</v>
      </c>
      <c r="L6437" s="4">
        <f t="shared" si="25"/>
        <v>280.18428</v>
      </c>
      <c r="M6437" s="4">
        <v>90602.98</v>
      </c>
    </row>
    <row r="6438" spans="1:13" x14ac:dyDescent="0.3">
      <c r="A6438" s="2" t="s">
        <v>8914</v>
      </c>
      <c r="B6438" s="3" t="s">
        <v>2395</v>
      </c>
      <c r="C6438" s="2" t="s">
        <v>520</v>
      </c>
      <c r="D6438" s="2" t="s">
        <v>521</v>
      </c>
      <c r="E6438" s="2" t="s">
        <v>522</v>
      </c>
      <c r="F6438" s="2" t="s">
        <v>18</v>
      </c>
      <c r="G6438" s="2" t="s">
        <v>19</v>
      </c>
      <c r="H6438" s="2" t="s">
        <v>20</v>
      </c>
      <c r="I6438" s="2" t="s">
        <v>53</v>
      </c>
      <c r="J6438" s="2" t="s">
        <v>32</v>
      </c>
      <c r="K6438" s="4">
        <v>1928.54</v>
      </c>
      <c r="L6438" s="4">
        <f t="shared" si="25"/>
        <v>1928.54</v>
      </c>
      <c r="M6438" s="4">
        <v>307752.78000000003</v>
      </c>
    </row>
    <row r="6439" spans="1:13" x14ac:dyDescent="0.3">
      <c r="A6439" s="2" t="s">
        <v>8915</v>
      </c>
      <c r="B6439" s="3" t="s">
        <v>4221</v>
      </c>
      <c r="C6439" s="2" t="s">
        <v>1708</v>
      </c>
      <c r="D6439" s="2" t="s">
        <v>1709</v>
      </c>
      <c r="E6439" s="2" t="s">
        <v>1710</v>
      </c>
      <c r="F6439" s="2" t="s">
        <v>147</v>
      </c>
      <c r="G6439" s="2" t="s">
        <v>148</v>
      </c>
      <c r="H6439" s="2" t="s">
        <v>105</v>
      </c>
      <c r="I6439" s="2" t="s">
        <v>31</v>
      </c>
      <c r="J6439" s="2" t="s">
        <v>32</v>
      </c>
      <c r="K6439" s="4">
        <v>153.5</v>
      </c>
      <c r="L6439" s="4">
        <f t="shared" si="25"/>
        <v>153.5</v>
      </c>
      <c r="M6439" s="4">
        <v>131031.11</v>
      </c>
    </row>
    <row r="6440" spans="1:13" x14ac:dyDescent="0.3">
      <c r="A6440" s="2" t="s">
        <v>8916</v>
      </c>
      <c r="B6440" s="3" t="s">
        <v>568</v>
      </c>
      <c r="C6440" s="2" t="s">
        <v>239</v>
      </c>
      <c r="D6440" s="2" t="s">
        <v>240</v>
      </c>
      <c r="E6440" s="2" t="s">
        <v>241</v>
      </c>
      <c r="F6440" s="2" t="s">
        <v>45</v>
      </c>
      <c r="G6440" s="2" t="s">
        <v>46</v>
      </c>
      <c r="H6440" s="2" t="s">
        <v>111</v>
      </c>
      <c r="I6440" s="2" t="s">
        <v>111</v>
      </c>
      <c r="J6440" s="2" t="s">
        <v>32</v>
      </c>
      <c r="K6440" s="4">
        <v>29085.97</v>
      </c>
      <c r="L6440" s="4">
        <f t="shared" si="25"/>
        <v>29085.97</v>
      </c>
      <c r="M6440" s="4">
        <v>29195.02</v>
      </c>
    </row>
    <row r="6441" spans="1:13" x14ac:dyDescent="0.3">
      <c r="A6441" s="2" t="s">
        <v>8917</v>
      </c>
      <c r="B6441" s="3" t="s">
        <v>1684</v>
      </c>
      <c r="C6441" s="2" t="s">
        <v>2264</v>
      </c>
      <c r="D6441" s="2" t="s">
        <v>1339</v>
      </c>
      <c r="E6441" s="2" t="s">
        <v>1340</v>
      </c>
      <c r="F6441" s="2" t="s">
        <v>18</v>
      </c>
      <c r="G6441" s="2" t="s">
        <v>19</v>
      </c>
      <c r="H6441" s="2" t="s">
        <v>122</v>
      </c>
      <c r="I6441" s="2" t="s">
        <v>31</v>
      </c>
      <c r="J6441" s="2" t="s">
        <v>22</v>
      </c>
      <c r="K6441" s="4">
        <v>50220.31</v>
      </c>
      <c r="L6441" s="4">
        <f t="shared" si="25"/>
        <v>54237.934800000003</v>
      </c>
      <c r="M6441" s="4">
        <v>380773.64</v>
      </c>
    </row>
    <row r="6442" spans="1:13" x14ac:dyDescent="0.3">
      <c r="A6442" s="2" t="s">
        <v>8918</v>
      </c>
      <c r="B6442" s="3" t="s">
        <v>3476</v>
      </c>
      <c r="C6442" s="2" t="s">
        <v>1652</v>
      </c>
      <c r="D6442" s="2" t="s">
        <v>641</v>
      </c>
      <c r="E6442" s="2" t="s">
        <v>642</v>
      </c>
      <c r="F6442" s="2" t="s">
        <v>59</v>
      </c>
      <c r="G6442" s="2" t="s">
        <v>60</v>
      </c>
      <c r="H6442" s="2" t="s">
        <v>69</v>
      </c>
      <c r="I6442" s="2" t="s">
        <v>31</v>
      </c>
      <c r="J6442" s="2" t="s">
        <v>22</v>
      </c>
      <c r="K6442" s="4">
        <v>3605.19</v>
      </c>
      <c r="L6442" s="4">
        <f t="shared" si="25"/>
        <v>3893.6052000000004</v>
      </c>
      <c r="M6442" s="4">
        <v>149435.37</v>
      </c>
    </row>
    <row r="6443" spans="1:13" x14ac:dyDescent="0.3">
      <c r="A6443" s="2" t="s">
        <v>8919</v>
      </c>
      <c r="B6443" s="3" t="s">
        <v>1357</v>
      </c>
      <c r="C6443" s="2" t="s">
        <v>3284</v>
      </c>
      <c r="D6443" s="2" t="s">
        <v>1570</v>
      </c>
      <c r="E6443" s="2" t="s">
        <v>1571</v>
      </c>
      <c r="F6443" s="2" t="s">
        <v>82</v>
      </c>
      <c r="G6443" s="2" t="s">
        <v>83</v>
      </c>
      <c r="H6443" s="2" t="s">
        <v>30</v>
      </c>
      <c r="I6443" s="2" t="s">
        <v>31</v>
      </c>
      <c r="J6443" s="2" t="s">
        <v>32</v>
      </c>
      <c r="K6443" s="4">
        <v>25.54</v>
      </c>
      <c r="L6443" s="4">
        <f t="shared" si="25"/>
        <v>25.54</v>
      </c>
      <c r="M6443" s="4">
        <v>233641.69</v>
      </c>
    </row>
    <row r="6444" spans="1:13" x14ac:dyDescent="0.3">
      <c r="A6444" s="2" t="s">
        <v>8920</v>
      </c>
      <c r="B6444" s="3" t="s">
        <v>1563</v>
      </c>
      <c r="C6444" s="2" t="s">
        <v>931</v>
      </c>
      <c r="D6444" s="2" t="s">
        <v>412</v>
      </c>
      <c r="E6444" s="2" t="s">
        <v>413</v>
      </c>
      <c r="F6444" s="2" t="s">
        <v>147</v>
      </c>
      <c r="G6444" s="2" t="s">
        <v>148</v>
      </c>
      <c r="H6444" s="2" t="s">
        <v>20</v>
      </c>
      <c r="I6444" s="2" t="s">
        <v>276</v>
      </c>
      <c r="J6444" s="2" t="s">
        <v>378</v>
      </c>
      <c r="K6444" s="4">
        <v>488.69</v>
      </c>
      <c r="L6444" s="4">
        <f t="shared" si="25"/>
        <v>3.2742230000000001</v>
      </c>
      <c r="M6444" s="4">
        <v>275440.14</v>
      </c>
    </row>
    <row r="6445" spans="1:13" x14ac:dyDescent="0.3">
      <c r="A6445" s="2" t="s">
        <v>8921</v>
      </c>
      <c r="B6445" s="3" t="s">
        <v>911</v>
      </c>
      <c r="C6445" s="2" t="s">
        <v>1034</v>
      </c>
      <c r="D6445" s="2" t="s">
        <v>542</v>
      </c>
      <c r="E6445" s="2" t="s">
        <v>543</v>
      </c>
      <c r="F6445" s="2" t="s">
        <v>45</v>
      </c>
      <c r="G6445" s="2" t="s">
        <v>46</v>
      </c>
      <c r="H6445" s="2" t="s">
        <v>69</v>
      </c>
      <c r="I6445" s="2" t="s">
        <v>70</v>
      </c>
      <c r="J6445" s="2" t="s">
        <v>32</v>
      </c>
      <c r="K6445" s="4">
        <v>5178.38</v>
      </c>
      <c r="L6445" s="4">
        <f t="shared" si="25"/>
        <v>5178.38</v>
      </c>
      <c r="M6445" s="4">
        <v>194209.81</v>
      </c>
    </row>
    <row r="6446" spans="1:13" x14ac:dyDescent="0.3">
      <c r="A6446" s="2" t="s">
        <v>8922</v>
      </c>
      <c r="B6446" s="3" t="s">
        <v>3956</v>
      </c>
      <c r="C6446" s="2" t="s">
        <v>1828</v>
      </c>
      <c r="D6446" s="2" t="s">
        <v>698</v>
      </c>
      <c r="E6446" s="2" t="s">
        <v>699</v>
      </c>
      <c r="F6446" s="2" t="s">
        <v>45</v>
      </c>
      <c r="G6446" s="2" t="s">
        <v>46</v>
      </c>
      <c r="H6446" s="2" t="s">
        <v>69</v>
      </c>
      <c r="I6446" s="2" t="s">
        <v>70</v>
      </c>
      <c r="J6446" s="2" t="s">
        <v>378</v>
      </c>
      <c r="K6446" s="4">
        <v>11752.24</v>
      </c>
      <c r="L6446" s="4">
        <f t="shared" si="25"/>
        <v>78.740008000000003</v>
      </c>
      <c r="M6446" s="4">
        <v>444569.25</v>
      </c>
    </row>
    <row r="6447" spans="1:13" x14ac:dyDescent="0.3">
      <c r="A6447" s="2" t="s">
        <v>8923</v>
      </c>
      <c r="B6447" s="3" t="s">
        <v>5498</v>
      </c>
      <c r="C6447" s="2" t="s">
        <v>132</v>
      </c>
      <c r="D6447" s="2" t="s">
        <v>133</v>
      </c>
      <c r="E6447" s="2" t="s">
        <v>134</v>
      </c>
      <c r="F6447" s="2" t="s">
        <v>68</v>
      </c>
      <c r="G6447" s="2" t="s">
        <v>68</v>
      </c>
      <c r="H6447" s="2" t="s">
        <v>20</v>
      </c>
      <c r="I6447" s="2" t="s">
        <v>53</v>
      </c>
      <c r="J6447" s="2" t="s">
        <v>378</v>
      </c>
      <c r="K6447" s="4">
        <v>1073.3599999999999</v>
      </c>
      <c r="L6447" s="4">
        <f t="shared" si="25"/>
        <v>7.1915119999999995</v>
      </c>
      <c r="M6447" s="4">
        <v>333862.88</v>
      </c>
    </row>
    <row r="6448" spans="1:13" x14ac:dyDescent="0.3">
      <c r="A6448" s="2" t="s">
        <v>8924</v>
      </c>
      <c r="B6448" s="3" t="s">
        <v>2169</v>
      </c>
      <c r="C6448" s="2" t="s">
        <v>476</v>
      </c>
      <c r="D6448" s="2" t="s">
        <v>477</v>
      </c>
      <c r="E6448" s="2" t="s">
        <v>478</v>
      </c>
      <c r="F6448" s="2" t="s">
        <v>59</v>
      </c>
      <c r="G6448" s="2" t="s">
        <v>60</v>
      </c>
      <c r="H6448" s="2" t="s">
        <v>69</v>
      </c>
      <c r="I6448" s="2" t="s">
        <v>111</v>
      </c>
      <c r="J6448" s="2" t="s">
        <v>22</v>
      </c>
      <c r="K6448" s="4">
        <v>12070.12</v>
      </c>
      <c r="L6448" s="4">
        <f t="shared" si="25"/>
        <v>13035.729600000002</v>
      </c>
      <c r="M6448" s="4">
        <v>56995.66</v>
      </c>
    </row>
    <row r="6449" spans="1:13" x14ac:dyDescent="0.3">
      <c r="A6449" s="2" t="s">
        <v>8925</v>
      </c>
      <c r="B6449" s="3" t="s">
        <v>5852</v>
      </c>
      <c r="C6449" s="2" t="s">
        <v>877</v>
      </c>
      <c r="D6449" s="2" t="s">
        <v>482</v>
      </c>
      <c r="E6449" s="2" t="s">
        <v>483</v>
      </c>
      <c r="F6449" s="2" t="s">
        <v>28</v>
      </c>
      <c r="G6449" s="2" t="s">
        <v>29</v>
      </c>
      <c r="H6449" s="2" t="s">
        <v>61</v>
      </c>
      <c r="I6449" s="2" t="s">
        <v>223</v>
      </c>
      <c r="J6449" s="2" t="s">
        <v>22</v>
      </c>
      <c r="K6449" s="4">
        <v>2567.66</v>
      </c>
      <c r="L6449" s="4">
        <f t="shared" si="25"/>
        <v>2773.0727999999999</v>
      </c>
      <c r="M6449" s="4">
        <v>45064.75</v>
      </c>
    </row>
    <row r="6450" spans="1:13" x14ac:dyDescent="0.3">
      <c r="A6450" s="2" t="s">
        <v>8926</v>
      </c>
      <c r="B6450" s="3" t="s">
        <v>1174</v>
      </c>
      <c r="C6450" s="2" t="s">
        <v>1188</v>
      </c>
      <c r="D6450" s="2" t="s">
        <v>285</v>
      </c>
      <c r="E6450" s="2" t="s">
        <v>286</v>
      </c>
      <c r="F6450" s="2" t="s">
        <v>128</v>
      </c>
      <c r="G6450" s="2" t="s">
        <v>129</v>
      </c>
      <c r="H6450" s="2" t="s">
        <v>20</v>
      </c>
      <c r="I6450" s="2" t="s">
        <v>276</v>
      </c>
      <c r="J6450" s="2" t="s">
        <v>32</v>
      </c>
      <c r="K6450" s="4">
        <v>1004.64</v>
      </c>
      <c r="L6450" s="4">
        <f t="shared" si="25"/>
        <v>1004.64</v>
      </c>
      <c r="M6450" s="4">
        <v>205037.2</v>
      </c>
    </row>
    <row r="6451" spans="1:13" x14ac:dyDescent="0.3">
      <c r="A6451" s="2" t="s">
        <v>8927</v>
      </c>
      <c r="B6451" s="3" t="s">
        <v>2829</v>
      </c>
      <c r="C6451" s="2" t="s">
        <v>1004</v>
      </c>
      <c r="D6451" s="2" t="s">
        <v>177</v>
      </c>
      <c r="E6451" s="2" t="s">
        <v>178</v>
      </c>
      <c r="F6451" s="2" t="s">
        <v>38</v>
      </c>
      <c r="G6451" s="2" t="s">
        <v>39</v>
      </c>
      <c r="H6451" s="2" t="s">
        <v>69</v>
      </c>
      <c r="I6451" s="2" t="s">
        <v>70</v>
      </c>
      <c r="J6451" s="2" t="s">
        <v>71</v>
      </c>
      <c r="K6451" s="4">
        <v>1137.75</v>
      </c>
      <c r="L6451" s="4">
        <f t="shared" si="25"/>
        <v>159.28500000000003</v>
      </c>
      <c r="M6451" s="4">
        <v>43439.35</v>
      </c>
    </row>
    <row r="6452" spans="1:13" x14ac:dyDescent="0.3">
      <c r="A6452" s="2" t="s">
        <v>8928</v>
      </c>
      <c r="B6452" s="3" t="s">
        <v>3050</v>
      </c>
      <c r="C6452" s="2" t="s">
        <v>787</v>
      </c>
      <c r="D6452" s="2" t="s">
        <v>788</v>
      </c>
      <c r="E6452" s="2" t="s">
        <v>789</v>
      </c>
      <c r="F6452" s="2" t="s">
        <v>38</v>
      </c>
      <c r="G6452" s="2" t="s">
        <v>39</v>
      </c>
      <c r="H6452" s="2" t="s">
        <v>69</v>
      </c>
      <c r="I6452" s="2" t="s">
        <v>70</v>
      </c>
      <c r="J6452" s="2" t="s">
        <v>149</v>
      </c>
      <c r="K6452" s="4">
        <v>12806.93</v>
      </c>
      <c r="L6452" s="4">
        <f t="shared" si="25"/>
        <v>16264.801100000001</v>
      </c>
      <c r="M6452" s="4">
        <v>425077.88</v>
      </c>
    </row>
    <row r="6453" spans="1:13" x14ac:dyDescent="0.3">
      <c r="A6453" s="2" t="s">
        <v>8929</v>
      </c>
      <c r="B6453" s="3" t="s">
        <v>3341</v>
      </c>
      <c r="C6453" s="2" t="s">
        <v>2632</v>
      </c>
      <c r="D6453" s="2" t="s">
        <v>1455</v>
      </c>
      <c r="E6453" s="2" t="s">
        <v>553</v>
      </c>
      <c r="F6453" s="2" t="s">
        <v>140</v>
      </c>
      <c r="G6453" s="2" t="s">
        <v>141</v>
      </c>
      <c r="H6453" s="2" t="s">
        <v>20</v>
      </c>
      <c r="I6453" s="2" t="s">
        <v>31</v>
      </c>
      <c r="J6453" s="2" t="s">
        <v>22</v>
      </c>
      <c r="K6453" s="4">
        <v>1735.34</v>
      </c>
      <c r="L6453" s="4">
        <f t="shared" si="25"/>
        <v>1874.1672000000001</v>
      </c>
      <c r="M6453" s="4">
        <v>108064.08</v>
      </c>
    </row>
    <row r="6454" spans="1:13" x14ac:dyDescent="0.3">
      <c r="A6454" s="2" t="s">
        <v>8930</v>
      </c>
      <c r="B6454" s="3" t="s">
        <v>1930</v>
      </c>
      <c r="C6454" s="2" t="s">
        <v>717</v>
      </c>
      <c r="D6454" s="2" t="s">
        <v>718</v>
      </c>
      <c r="E6454" s="2" t="s">
        <v>719</v>
      </c>
      <c r="F6454" s="2" t="s">
        <v>45</v>
      </c>
      <c r="G6454" s="2" t="s">
        <v>46</v>
      </c>
      <c r="H6454" s="2" t="s">
        <v>20</v>
      </c>
      <c r="I6454" s="2" t="s">
        <v>53</v>
      </c>
      <c r="J6454" s="2" t="s">
        <v>149</v>
      </c>
      <c r="K6454" s="4">
        <v>1676.76</v>
      </c>
      <c r="L6454" s="4">
        <f t="shared" si="25"/>
        <v>2129.4852000000001</v>
      </c>
      <c r="M6454" s="4">
        <v>212513.85</v>
      </c>
    </row>
    <row r="6455" spans="1:13" x14ac:dyDescent="0.3">
      <c r="A6455" s="2" t="s">
        <v>8931</v>
      </c>
      <c r="B6455" s="3" t="s">
        <v>5061</v>
      </c>
      <c r="C6455" s="2" t="s">
        <v>1168</v>
      </c>
      <c r="D6455" s="2" t="s">
        <v>153</v>
      </c>
      <c r="E6455" s="2" t="s">
        <v>154</v>
      </c>
      <c r="F6455" s="2" t="s">
        <v>147</v>
      </c>
      <c r="G6455" s="2" t="s">
        <v>148</v>
      </c>
      <c r="H6455" s="2" t="s">
        <v>69</v>
      </c>
      <c r="I6455" s="2" t="s">
        <v>70</v>
      </c>
      <c r="J6455" s="2" t="s">
        <v>32</v>
      </c>
      <c r="K6455" s="4">
        <v>6013.72</v>
      </c>
      <c r="L6455" s="4">
        <f t="shared" si="25"/>
        <v>6013.72</v>
      </c>
      <c r="M6455" s="4">
        <v>221482.01</v>
      </c>
    </row>
    <row r="6456" spans="1:13" x14ac:dyDescent="0.3">
      <c r="A6456" s="2" t="s">
        <v>8932</v>
      </c>
      <c r="B6456" s="3" t="s">
        <v>947</v>
      </c>
      <c r="C6456" s="2" t="s">
        <v>1247</v>
      </c>
      <c r="D6456" s="2" t="s">
        <v>1248</v>
      </c>
      <c r="E6456" s="2" t="s">
        <v>1249</v>
      </c>
      <c r="F6456" s="2" t="s">
        <v>59</v>
      </c>
      <c r="G6456" s="2" t="s">
        <v>60</v>
      </c>
      <c r="H6456" s="2" t="s">
        <v>509</v>
      </c>
      <c r="I6456" s="2" t="s">
        <v>53</v>
      </c>
      <c r="J6456" s="2" t="s">
        <v>32</v>
      </c>
      <c r="K6456" s="4">
        <v>472.86</v>
      </c>
      <c r="L6456" s="4">
        <f t="shared" si="25"/>
        <v>472.86</v>
      </c>
      <c r="M6456" s="4">
        <v>21004.720000000001</v>
      </c>
    </row>
    <row r="6457" spans="1:13" x14ac:dyDescent="0.3">
      <c r="A6457" s="2" t="s">
        <v>8933</v>
      </c>
      <c r="B6457" s="3" t="s">
        <v>1655</v>
      </c>
      <c r="C6457" s="2" t="s">
        <v>1652</v>
      </c>
      <c r="D6457" s="2" t="s">
        <v>641</v>
      </c>
      <c r="E6457" s="2" t="s">
        <v>642</v>
      </c>
      <c r="F6457" s="2" t="s">
        <v>59</v>
      </c>
      <c r="G6457" s="2" t="s">
        <v>60</v>
      </c>
      <c r="H6457" s="2" t="s">
        <v>61</v>
      </c>
      <c r="I6457" s="2" t="s">
        <v>200</v>
      </c>
      <c r="J6457" s="2" t="s">
        <v>32</v>
      </c>
      <c r="K6457" s="4">
        <v>3714.65</v>
      </c>
      <c r="L6457" s="4">
        <f t="shared" si="25"/>
        <v>3714.65</v>
      </c>
      <c r="M6457" s="4">
        <v>44157.07</v>
      </c>
    </row>
    <row r="6458" spans="1:13" x14ac:dyDescent="0.3">
      <c r="A6458" s="2" t="s">
        <v>8934</v>
      </c>
      <c r="B6458" s="3" t="s">
        <v>4283</v>
      </c>
      <c r="C6458" s="2" t="s">
        <v>334</v>
      </c>
      <c r="D6458" s="2" t="s">
        <v>240</v>
      </c>
      <c r="E6458" s="2" t="s">
        <v>241</v>
      </c>
      <c r="F6458" s="2" t="s">
        <v>45</v>
      </c>
      <c r="G6458" s="2" t="s">
        <v>46</v>
      </c>
      <c r="H6458" s="2" t="s">
        <v>61</v>
      </c>
      <c r="I6458" s="2" t="s">
        <v>223</v>
      </c>
      <c r="J6458" s="2" t="s">
        <v>32</v>
      </c>
      <c r="K6458" s="4">
        <v>2763.69</v>
      </c>
      <c r="L6458" s="4">
        <f t="shared" si="25"/>
        <v>2763.69</v>
      </c>
      <c r="M6458" s="4">
        <v>461052.19</v>
      </c>
    </row>
    <row r="6459" spans="1:13" x14ac:dyDescent="0.3">
      <c r="A6459" s="2" t="s">
        <v>8935</v>
      </c>
      <c r="B6459" s="3" t="s">
        <v>3381</v>
      </c>
      <c r="C6459" s="2" t="s">
        <v>2980</v>
      </c>
      <c r="D6459" s="2" t="s">
        <v>526</v>
      </c>
      <c r="E6459" s="2" t="s">
        <v>527</v>
      </c>
      <c r="F6459" s="2" t="s">
        <v>45</v>
      </c>
      <c r="G6459" s="2" t="s">
        <v>46</v>
      </c>
      <c r="H6459" s="2" t="s">
        <v>105</v>
      </c>
      <c r="I6459" s="2" t="s">
        <v>31</v>
      </c>
      <c r="J6459" s="2" t="s">
        <v>32</v>
      </c>
      <c r="K6459" s="4">
        <v>9168.58</v>
      </c>
      <c r="L6459" s="4">
        <f t="shared" si="25"/>
        <v>9168.58</v>
      </c>
      <c r="M6459" s="4">
        <v>64681.08</v>
      </c>
    </row>
    <row r="6460" spans="1:13" x14ac:dyDescent="0.3">
      <c r="A6460" s="2" t="s">
        <v>8936</v>
      </c>
      <c r="B6460" s="3" t="s">
        <v>5953</v>
      </c>
      <c r="C6460" s="2" t="s">
        <v>2264</v>
      </c>
      <c r="D6460" s="2" t="s">
        <v>1339</v>
      </c>
      <c r="E6460" s="2" t="s">
        <v>1340</v>
      </c>
      <c r="F6460" s="2" t="s">
        <v>18</v>
      </c>
      <c r="G6460" s="2" t="s">
        <v>19</v>
      </c>
      <c r="H6460" s="2" t="s">
        <v>69</v>
      </c>
      <c r="I6460" s="2" t="s">
        <v>111</v>
      </c>
      <c r="J6460" s="2" t="s">
        <v>32</v>
      </c>
      <c r="K6460" s="4">
        <v>13652.79</v>
      </c>
      <c r="L6460" s="4">
        <f t="shared" si="25"/>
        <v>13652.79</v>
      </c>
      <c r="M6460" s="4">
        <v>431652.72</v>
      </c>
    </row>
    <row r="6461" spans="1:13" x14ac:dyDescent="0.3">
      <c r="A6461" s="2" t="s">
        <v>8937</v>
      </c>
      <c r="B6461" s="3" t="s">
        <v>917</v>
      </c>
      <c r="C6461" s="2" t="s">
        <v>2440</v>
      </c>
      <c r="D6461" s="2" t="s">
        <v>2441</v>
      </c>
      <c r="E6461" s="2" t="s">
        <v>354</v>
      </c>
      <c r="F6461" s="2" t="s">
        <v>59</v>
      </c>
      <c r="G6461" s="2" t="s">
        <v>60</v>
      </c>
      <c r="H6461" s="2" t="s">
        <v>20</v>
      </c>
      <c r="I6461" s="2" t="s">
        <v>276</v>
      </c>
      <c r="J6461" s="2" t="s">
        <v>32</v>
      </c>
      <c r="K6461" s="4">
        <v>142.91</v>
      </c>
      <c r="L6461" s="4">
        <f t="shared" si="25"/>
        <v>142.91</v>
      </c>
      <c r="M6461" s="4">
        <v>190067.19</v>
      </c>
    </row>
    <row r="6462" spans="1:13" x14ac:dyDescent="0.3">
      <c r="A6462" s="2" t="s">
        <v>8938</v>
      </c>
      <c r="B6462" s="3" t="s">
        <v>333</v>
      </c>
      <c r="C6462" s="2" t="s">
        <v>1014</v>
      </c>
      <c r="D6462" s="2" t="s">
        <v>507</v>
      </c>
      <c r="E6462" s="2" t="s">
        <v>508</v>
      </c>
      <c r="F6462" s="2" t="s">
        <v>45</v>
      </c>
      <c r="G6462" s="2" t="s">
        <v>46</v>
      </c>
      <c r="H6462" s="2" t="s">
        <v>20</v>
      </c>
      <c r="I6462" s="2" t="s">
        <v>276</v>
      </c>
      <c r="J6462" s="2" t="s">
        <v>32</v>
      </c>
      <c r="K6462" s="4">
        <v>213.21</v>
      </c>
      <c r="L6462" s="4">
        <f t="shared" si="25"/>
        <v>213.21</v>
      </c>
      <c r="M6462" s="4">
        <v>71626.429999999993</v>
      </c>
    </row>
    <row r="6463" spans="1:13" x14ac:dyDescent="0.3">
      <c r="A6463" s="2" t="s">
        <v>8939</v>
      </c>
      <c r="B6463" s="3" t="s">
        <v>1353</v>
      </c>
      <c r="C6463" s="2" t="s">
        <v>65</v>
      </c>
      <c r="D6463" s="2" t="s">
        <v>66</v>
      </c>
      <c r="E6463" s="2" t="s">
        <v>67</v>
      </c>
      <c r="F6463" s="2" t="s">
        <v>68</v>
      </c>
      <c r="G6463" s="2" t="s">
        <v>68</v>
      </c>
      <c r="H6463" s="2" t="s">
        <v>69</v>
      </c>
      <c r="I6463" s="2" t="s">
        <v>70</v>
      </c>
      <c r="J6463" s="2" t="s">
        <v>32</v>
      </c>
      <c r="K6463" s="4">
        <v>4811.88</v>
      </c>
      <c r="L6463" s="4">
        <f t="shared" si="25"/>
        <v>4811.88</v>
      </c>
      <c r="M6463" s="4">
        <v>428378.69</v>
      </c>
    </row>
    <row r="6464" spans="1:13" x14ac:dyDescent="0.3">
      <c r="A6464" s="2" t="s">
        <v>8940</v>
      </c>
      <c r="B6464" s="3" t="s">
        <v>2786</v>
      </c>
      <c r="C6464" s="2" t="s">
        <v>2258</v>
      </c>
      <c r="D6464" s="2" t="s">
        <v>1421</v>
      </c>
      <c r="E6464" s="2" t="s">
        <v>859</v>
      </c>
      <c r="F6464" s="2" t="s">
        <v>128</v>
      </c>
      <c r="G6464" s="2" t="s">
        <v>129</v>
      </c>
      <c r="H6464" s="2" t="s">
        <v>105</v>
      </c>
      <c r="I6464" s="2" t="s">
        <v>31</v>
      </c>
      <c r="J6464" s="2" t="s">
        <v>149</v>
      </c>
      <c r="K6464" s="4">
        <v>1076.44</v>
      </c>
      <c r="L6464" s="4">
        <f t="shared" si="25"/>
        <v>1367.0788</v>
      </c>
      <c r="M6464" s="4">
        <v>22387.16</v>
      </c>
    </row>
    <row r="6465" spans="1:13" x14ac:dyDescent="0.3">
      <c r="A6465" s="2" t="s">
        <v>8941</v>
      </c>
      <c r="B6465" s="3" t="s">
        <v>2776</v>
      </c>
      <c r="C6465" s="2" t="s">
        <v>1569</v>
      </c>
      <c r="D6465" s="2" t="s">
        <v>1570</v>
      </c>
      <c r="E6465" s="2" t="s">
        <v>1571</v>
      </c>
      <c r="F6465" s="2" t="s">
        <v>82</v>
      </c>
      <c r="G6465" s="2" t="s">
        <v>83</v>
      </c>
      <c r="H6465" s="2" t="s">
        <v>20</v>
      </c>
      <c r="I6465" s="2" t="s">
        <v>31</v>
      </c>
      <c r="J6465" s="2" t="s">
        <v>189</v>
      </c>
      <c r="K6465" s="4">
        <v>189.23</v>
      </c>
      <c r="L6465" s="4">
        <f t="shared" si="25"/>
        <v>2.2707600000000001</v>
      </c>
      <c r="M6465" s="4">
        <v>352127.29</v>
      </c>
    </row>
    <row r="6466" spans="1:13" x14ac:dyDescent="0.3">
      <c r="A6466" s="2" t="s">
        <v>8942</v>
      </c>
      <c r="B6466" s="3" t="s">
        <v>2316</v>
      </c>
      <c r="C6466" s="2" t="s">
        <v>1649</v>
      </c>
      <c r="D6466" s="2" t="s">
        <v>371</v>
      </c>
      <c r="E6466" s="2" t="s">
        <v>372</v>
      </c>
      <c r="F6466" s="2" t="s">
        <v>59</v>
      </c>
      <c r="G6466" s="2" t="s">
        <v>60</v>
      </c>
      <c r="H6466" s="2" t="s">
        <v>122</v>
      </c>
      <c r="I6466" s="2" t="s">
        <v>31</v>
      </c>
      <c r="J6466" s="2" t="s">
        <v>32</v>
      </c>
      <c r="K6466" s="4">
        <v>79280.14</v>
      </c>
      <c r="L6466" s="4">
        <f t="shared" si="25"/>
        <v>79280.14</v>
      </c>
      <c r="M6466" s="4">
        <v>307701.56</v>
      </c>
    </row>
    <row r="6467" spans="1:13" x14ac:dyDescent="0.3">
      <c r="A6467" s="2" t="s">
        <v>8943</v>
      </c>
      <c r="B6467" s="3" t="s">
        <v>2879</v>
      </c>
      <c r="C6467" s="2" t="s">
        <v>1266</v>
      </c>
      <c r="D6467" s="2" t="s">
        <v>177</v>
      </c>
      <c r="E6467" s="2" t="s">
        <v>178</v>
      </c>
      <c r="F6467" s="2" t="s">
        <v>38</v>
      </c>
      <c r="G6467" s="2" t="s">
        <v>39</v>
      </c>
      <c r="H6467" s="2" t="s">
        <v>20</v>
      </c>
      <c r="I6467" s="2" t="s">
        <v>276</v>
      </c>
      <c r="J6467" s="2" t="s">
        <v>189</v>
      </c>
      <c r="K6467" s="4">
        <v>1844.58</v>
      </c>
      <c r="L6467" s="4">
        <f t="shared" si="25"/>
        <v>22.13496</v>
      </c>
      <c r="M6467" s="4">
        <v>219339.24</v>
      </c>
    </row>
    <row r="6468" spans="1:13" x14ac:dyDescent="0.3">
      <c r="A6468" s="2" t="s">
        <v>8944</v>
      </c>
      <c r="B6468" s="3" t="s">
        <v>3272</v>
      </c>
      <c r="C6468" s="2" t="s">
        <v>74</v>
      </c>
      <c r="D6468" s="2" t="s">
        <v>75</v>
      </c>
      <c r="E6468" s="2" t="s">
        <v>76</v>
      </c>
      <c r="F6468" s="2" t="s">
        <v>45</v>
      </c>
      <c r="G6468" s="2" t="s">
        <v>46</v>
      </c>
      <c r="H6468" s="2" t="s">
        <v>20</v>
      </c>
      <c r="I6468" s="2" t="s">
        <v>53</v>
      </c>
      <c r="J6468" s="2" t="s">
        <v>32</v>
      </c>
      <c r="K6468" s="4">
        <v>147.4</v>
      </c>
      <c r="L6468" s="4">
        <f t="shared" si="25"/>
        <v>147.4</v>
      </c>
      <c r="M6468" s="4">
        <v>214206.57</v>
      </c>
    </row>
    <row r="6469" spans="1:13" x14ac:dyDescent="0.3">
      <c r="A6469" s="2" t="s">
        <v>8945</v>
      </c>
      <c r="B6469" s="3" t="s">
        <v>3458</v>
      </c>
      <c r="C6469" s="2" t="s">
        <v>294</v>
      </c>
      <c r="D6469" s="2" t="s">
        <v>295</v>
      </c>
      <c r="E6469" s="2" t="s">
        <v>296</v>
      </c>
      <c r="F6469" s="2" t="s">
        <v>38</v>
      </c>
      <c r="G6469" s="2" t="s">
        <v>39</v>
      </c>
      <c r="H6469" s="2" t="s">
        <v>69</v>
      </c>
      <c r="I6469" s="2" t="s">
        <v>70</v>
      </c>
      <c r="J6469" s="2" t="s">
        <v>32</v>
      </c>
      <c r="K6469" s="4">
        <v>3546.3</v>
      </c>
      <c r="L6469" s="4">
        <f t="shared" si="25"/>
        <v>3546.3</v>
      </c>
      <c r="M6469" s="4">
        <v>203499.77</v>
      </c>
    </row>
    <row r="6470" spans="1:13" x14ac:dyDescent="0.3">
      <c r="A6470" s="2" t="s">
        <v>8946</v>
      </c>
      <c r="B6470" s="3" t="s">
        <v>2113</v>
      </c>
      <c r="C6470" s="2" t="s">
        <v>2121</v>
      </c>
      <c r="D6470" s="2" t="s">
        <v>1343</v>
      </c>
      <c r="E6470" s="2" t="s">
        <v>1344</v>
      </c>
      <c r="F6470" s="2" t="s">
        <v>59</v>
      </c>
      <c r="G6470" s="2" t="s">
        <v>60</v>
      </c>
      <c r="H6470" s="2" t="s">
        <v>61</v>
      </c>
      <c r="I6470" s="2" t="s">
        <v>158</v>
      </c>
      <c r="J6470" s="2" t="s">
        <v>32</v>
      </c>
      <c r="K6470" s="4">
        <v>1211.8499999999999</v>
      </c>
      <c r="L6470" s="4">
        <f t="shared" si="25"/>
        <v>1211.8499999999999</v>
      </c>
      <c r="M6470" s="4">
        <v>336255.44</v>
      </c>
    </row>
    <row r="6471" spans="1:13" x14ac:dyDescent="0.3">
      <c r="A6471" s="2" t="s">
        <v>8947</v>
      </c>
      <c r="B6471" s="3" t="s">
        <v>4469</v>
      </c>
      <c r="C6471" s="2" t="s">
        <v>1108</v>
      </c>
      <c r="D6471" s="2" t="s">
        <v>636</v>
      </c>
      <c r="E6471" s="2" t="s">
        <v>637</v>
      </c>
      <c r="F6471" s="2" t="s">
        <v>128</v>
      </c>
      <c r="G6471" s="2" t="s">
        <v>129</v>
      </c>
      <c r="H6471" s="2" t="s">
        <v>69</v>
      </c>
      <c r="I6471" s="2" t="s">
        <v>70</v>
      </c>
      <c r="J6471" s="2" t="s">
        <v>32</v>
      </c>
      <c r="K6471" s="4">
        <v>11707.32</v>
      </c>
      <c r="L6471" s="4">
        <f t="shared" si="25"/>
        <v>11707.32</v>
      </c>
      <c r="M6471" s="4">
        <v>172421.22</v>
      </c>
    </row>
    <row r="6472" spans="1:13" x14ac:dyDescent="0.3">
      <c r="A6472" s="2" t="s">
        <v>8948</v>
      </c>
      <c r="B6472" s="3" t="s">
        <v>2039</v>
      </c>
      <c r="C6472" s="2" t="s">
        <v>1051</v>
      </c>
      <c r="D6472" s="2" t="s">
        <v>1052</v>
      </c>
      <c r="E6472" s="2" t="s">
        <v>1053</v>
      </c>
      <c r="F6472" s="2" t="s">
        <v>82</v>
      </c>
      <c r="G6472" s="2" t="s">
        <v>83</v>
      </c>
      <c r="H6472" s="2" t="s">
        <v>30</v>
      </c>
      <c r="I6472" s="2" t="s">
        <v>31</v>
      </c>
      <c r="J6472" s="2" t="s">
        <v>32</v>
      </c>
      <c r="K6472" s="4">
        <v>20.41</v>
      </c>
      <c r="L6472" s="4">
        <f t="shared" si="25"/>
        <v>20.41</v>
      </c>
      <c r="M6472" s="4">
        <v>142167.39000000001</v>
      </c>
    </row>
    <row r="6473" spans="1:13" x14ac:dyDescent="0.3">
      <c r="A6473" s="2" t="s">
        <v>8949</v>
      </c>
      <c r="B6473" s="3" t="s">
        <v>3538</v>
      </c>
      <c r="C6473" s="2" t="s">
        <v>2969</v>
      </c>
      <c r="D6473" s="2" t="s">
        <v>1155</v>
      </c>
      <c r="E6473" s="2" t="s">
        <v>1156</v>
      </c>
      <c r="F6473" s="2" t="s">
        <v>128</v>
      </c>
      <c r="G6473" s="2" t="s">
        <v>129</v>
      </c>
      <c r="H6473" s="2" t="s">
        <v>69</v>
      </c>
      <c r="I6473" s="2" t="s">
        <v>70</v>
      </c>
      <c r="J6473" s="2" t="s">
        <v>32</v>
      </c>
      <c r="K6473" s="4">
        <v>13553.01</v>
      </c>
      <c r="L6473" s="4">
        <f t="shared" si="25"/>
        <v>13553.01</v>
      </c>
      <c r="M6473" s="4">
        <v>55582.33</v>
      </c>
    </row>
    <row r="6474" spans="1:13" x14ac:dyDescent="0.3">
      <c r="A6474" s="2" t="s">
        <v>8950</v>
      </c>
      <c r="B6474" s="3" t="s">
        <v>3082</v>
      </c>
      <c r="C6474" s="2" t="s">
        <v>1756</v>
      </c>
      <c r="D6474" s="2" t="s">
        <v>98</v>
      </c>
      <c r="E6474" s="2" t="s">
        <v>99</v>
      </c>
      <c r="F6474" s="2" t="s">
        <v>68</v>
      </c>
      <c r="G6474" s="2" t="s">
        <v>68</v>
      </c>
      <c r="H6474" s="2" t="s">
        <v>61</v>
      </c>
      <c r="I6474" s="2" t="s">
        <v>62</v>
      </c>
      <c r="J6474" s="2" t="s">
        <v>32</v>
      </c>
      <c r="K6474" s="4">
        <v>2017.94</v>
      </c>
      <c r="L6474" s="4">
        <f t="shared" si="25"/>
        <v>2017.94</v>
      </c>
      <c r="M6474" s="4">
        <v>471917.71</v>
      </c>
    </row>
    <row r="6475" spans="1:13" x14ac:dyDescent="0.3">
      <c r="A6475" s="2" t="s">
        <v>8951</v>
      </c>
      <c r="B6475" s="3" t="s">
        <v>3609</v>
      </c>
      <c r="C6475" s="2" t="s">
        <v>694</v>
      </c>
      <c r="D6475" s="2" t="s">
        <v>295</v>
      </c>
      <c r="E6475" s="2" t="s">
        <v>296</v>
      </c>
      <c r="F6475" s="2" t="s">
        <v>38</v>
      </c>
      <c r="G6475" s="2" t="s">
        <v>39</v>
      </c>
      <c r="H6475" s="2" t="s">
        <v>30</v>
      </c>
      <c r="I6475" s="2" t="s">
        <v>31</v>
      </c>
      <c r="J6475" s="2" t="s">
        <v>32</v>
      </c>
      <c r="K6475" s="4">
        <v>27.22</v>
      </c>
      <c r="L6475" s="4">
        <f t="shared" si="25"/>
        <v>27.22</v>
      </c>
      <c r="M6475" s="4">
        <v>99436.86</v>
      </c>
    </row>
    <row r="6476" spans="1:13" x14ac:dyDescent="0.3">
      <c r="A6476" s="2" t="s">
        <v>8952</v>
      </c>
      <c r="B6476" s="3" t="s">
        <v>2361</v>
      </c>
      <c r="C6476" s="2" t="s">
        <v>764</v>
      </c>
      <c r="D6476" s="2" t="s">
        <v>765</v>
      </c>
      <c r="E6476" s="2" t="s">
        <v>766</v>
      </c>
      <c r="F6476" s="2" t="s">
        <v>38</v>
      </c>
      <c r="G6476" s="2" t="s">
        <v>39</v>
      </c>
      <c r="H6476" s="2" t="s">
        <v>61</v>
      </c>
      <c r="I6476" s="2" t="s">
        <v>223</v>
      </c>
      <c r="J6476" s="2" t="s">
        <v>32</v>
      </c>
      <c r="K6476" s="4">
        <v>2455.19</v>
      </c>
      <c r="L6476" s="4">
        <f t="shared" si="25"/>
        <v>2455.19</v>
      </c>
      <c r="M6476" s="4">
        <v>290783.53000000003</v>
      </c>
    </row>
    <row r="6477" spans="1:13" x14ac:dyDescent="0.3">
      <c r="A6477" s="2" t="s">
        <v>8953</v>
      </c>
      <c r="B6477" s="3" t="s">
        <v>5225</v>
      </c>
      <c r="C6477" s="2" t="s">
        <v>102</v>
      </c>
      <c r="D6477" s="2" t="s">
        <v>103</v>
      </c>
      <c r="E6477" s="2" t="s">
        <v>104</v>
      </c>
      <c r="F6477" s="2" t="s">
        <v>82</v>
      </c>
      <c r="G6477" s="2" t="s">
        <v>83</v>
      </c>
      <c r="H6477" s="2" t="s">
        <v>61</v>
      </c>
      <c r="I6477" s="2" t="s">
        <v>200</v>
      </c>
      <c r="J6477" s="2" t="s">
        <v>32</v>
      </c>
      <c r="K6477" s="4">
        <v>3476.64</v>
      </c>
      <c r="L6477" s="4">
        <f t="shared" si="25"/>
        <v>3476.64</v>
      </c>
      <c r="M6477" s="4">
        <v>227160.6</v>
      </c>
    </row>
    <row r="6478" spans="1:13" x14ac:dyDescent="0.3">
      <c r="A6478" s="2" t="s">
        <v>8954</v>
      </c>
      <c r="B6478" s="3" t="s">
        <v>2197</v>
      </c>
      <c r="C6478" s="2" t="s">
        <v>1538</v>
      </c>
      <c r="D6478" s="2" t="s">
        <v>193</v>
      </c>
      <c r="E6478" s="2" t="s">
        <v>194</v>
      </c>
      <c r="F6478" s="2" t="s">
        <v>18</v>
      </c>
      <c r="G6478" s="2" t="s">
        <v>19</v>
      </c>
      <c r="H6478" s="2" t="s">
        <v>61</v>
      </c>
      <c r="I6478" s="2" t="s">
        <v>200</v>
      </c>
      <c r="J6478" s="2" t="s">
        <v>32</v>
      </c>
      <c r="K6478" s="4">
        <v>342.66</v>
      </c>
      <c r="L6478" s="4">
        <f t="shared" si="25"/>
        <v>342.66</v>
      </c>
      <c r="M6478" s="4">
        <v>446589.78</v>
      </c>
    </row>
    <row r="6479" spans="1:13" x14ac:dyDescent="0.3">
      <c r="A6479" s="2" t="s">
        <v>8955</v>
      </c>
      <c r="B6479" s="3" t="s">
        <v>471</v>
      </c>
      <c r="C6479" s="2" t="s">
        <v>1077</v>
      </c>
      <c r="D6479" s="2" t="s">
        <v>1078</v>
      </c>
      <c r="E6479" s="2" t="s">
        <v>1079</v>
      </c>
      <c r="F6479" s="2" t="s">
        <v>45</v>
      </c>
      <c r="G6479" s="2" t="s">
        <v>46</v>
      </c>
      <c r="H6479" s="2" t="s">
        <v>105</v>
      </c>
      <c r="I6479" s="2" t="s">
        <v>31</v>
      </c>
      <c r="J6479" s="2" t="s">
        <v>32</v>
      </c>
      <c r="K6479" s="4">
        <v>4392.03</v>
      </c>
      <c r="L6479" s="4">
        <f t="shared" si="25"/>
        <v>4392.03</v>
      </c>
      <c r="M6479" s="4">
        <v>257305.56</v>
      </c>
    </row>
    <row r="6480" spans="1:13" x14ac:dyDescent="0.3">
      <c r="A6480" s="2" t="s">
        <v>8956</v>
      </c>
      <c r="B6480" s="3" t="s">
        <v>3256</v>
      </c>
      <c r="C6480" s="2" t="s">
        <v>2143</v>
      </c>
      <c r="D6480" s="2" t="s">
        <v>760</v>
      </c>
      <c r="E6480" s="2" t="s">
        <v>761</v>
      </c>
      <c r="F6480" s="2" t="s">
        <v>128</v>
      </c>
      <c r="G6480" s="2" t="s">
        <v>129</v>
      </c>
      <c r="H6480" s="2" t="s">
        <v>122</v>
      </c>
      <c r="I6480" s="2" t="s">
        <v>31</v>
      </c>
      <c r="J6480" s="2" t="s">
        <v>32</v>
      </c>
      <c r="K6480" s="4">
        <v>93085.8</v>
      </c>
      <c r="L6480" s="4">
        <f t="shared" si="25"/>
        <v>93085.8</v>
      </c>
      <c r="M6480" s="4">
        <v>185380.84</v>
      </c>
    </row>
    <row r="6481" spans="1:13" x14ac:dyDescent="0.3">
      <c r="A6481" s="2" t="s">
        <v>8957</v>
      </c>
      <c r="B6481" s="3" t="s">
        <v>3435</v>
      </c>
      <c r="C6481" s="2" t="s">
        <v>3359</v>
      </c>
      <c r="D6481" s="2" t="s">
        <v>3360</v>
      </c>
      <c r="E6481" s="2" t="s">
        <v>3361</v>
      </c>
      <c r="F6481" s="2" t="s">
        <v>140</v>
      </c>
      <c r="G6481" s="2" t="s">
        <v>141</v>
      </c>
      <c r="H6481" s="2" t="s">
        <v>69</v>
      </c>
      <c r="I6481" s="2" t="s">
        <v>70</v>
      </c>
      <c r="J6481" s="2" t="s">
        <v>22</v>
      </c>
      <c r="K6481" s="4">
        <v>1588.95</v>
      </c>
      <c r="L6481" s="4">
        <f t="shared" si="25"/>
        <v>1716.0660000000003</v>
      </c>
      <c r="M6481" s="4">
        <v>386379.69</v>
      </c>
    </row>
    <row r="6482" spans="1:13" x14ac:dyDescent="0.3">
      <c r="A6482" s="2" t="s">
        <v>8958</v>
      </c>
      <c r="B6482" s="3" t="s">
        <v>3203</v>
      </c>
      <c r="C6482" s="2" t="s">
        <v>491</v>
      </c>
      <c r="D6482" s="2" t="s">
        <v>492</v>
      </c>
      <c r="E6482" s="2" t="s">
        <v>493</v>
      </c>
      <c r="F6482" s="2" t="s">
        <v>38</v>
      </c>
      <c r="G6482" s="2" t="s">
        <v>39</v>
      </c>
      <c r="H6482" s="2" t="s">
        <v>69</v>
      </c>
      <c r="I6482" s="2" t="s">
        <v>111</v>
      </c>
      <c r="J6482" s="2" t="s">
        <v>32</v>
      </c>
      <c r="K6482" s="4">
        <v>8098.94</v>
      </c>
      <c r="L6482" s="4">
        <f t="shared" si="25"/>
        <v>8098.94</v>
      </c>
      <c r="M6482" s="4">
        <v>410684.27</v>
      </c>
    </row>
    <row r="6483" spans="1:13" x14ac:dyDescent="0.3">
      <c r="A6483" s="2" t="s">
        <v>8959</v>
      </c>
      <c r="B6483" s="3" t="s">
        <v>3653</v>
      </c>
      <c r="C6483" s="2" t="s">
        <v>2980</v>
      </c>
      <c r="D6483" s="2" t="s">
        <v>526</v>
      </c>
      <c r="E6483" s="2" t="s">
        <v>527</v>
      </c>
      <c r="F6483" s="2" t="s">
        <v>45</v>
      </c>
      <c r="G6483" s="2" t="s">
        <v>46</v>
      </c>
      <c r="H6483" s="2" t="s">
        <v>61</v>
      </c>
      <c r="I6483" s="2" t="s">
        <v>62</v>
      </c>
      <c r="J6483" s="2" t="s">
        <v>149</v>
      </c>
      <c r="K6483" s="4">
        <v>2988.44</v>
      </c>
      <c r="L6483" s="4">
        <f t="shared" si="25"/>
        <v>3795.3188</v>
      </c>
      <c r="M6483" s="4">
        <v>428162.27</v>
      </c>
    </row>
    <row r="6484" spans="1:13" x14ac:dyDescent="0.3">
      <c r="A6484" s="2" t="s">
        <v>8960</v>
      </c>
      <c r="B6484" s="3" t="s">
        <v>7679</v>
      </c>
      <c r="C6484" s="2" t="s">
        <v>171</v>
      </c>
      <c r="D6484" s="2" t="s">
        <v>172</v>
      </c>
      <c r="E6484" s="2" t="s">
        <v>173</v>
      </c>
      <c r="F6484" s="2" t="s">
        <v>147</v>
      </c>
      <c r="G6484" s="2" t="s">
        <v>148</v>
      </c>
      <c r="H6484" s="2" t="s">
        <v>69</v>
      </c>
      <c r="I6484" s="2" t="s">
        <v>70</v>
      </c>
      <c r="J6484" s="2" t="s">
        <v>32</v>
      </c>
      <c r="K6484" s="4">
        <v>1093.26</v>
      </c>
      <c r="L6484" s="4">
        <f t="shared" si="25"/>
        <v>1093.26</v>
      </c>
      <c r="M6484" s="4">
        <v>8979.9699999999993</v>
      </c>
    </row>
    <row r="6485" spans="1:13" x14ac:dyDescent="0.3">
      <c r="A6485" s="2" t="s">
        <v>8961</v>
      </c>
      <c r="B6485" s="3" t="s">
        <v>2815</v>
      </c>
      <c r="C6485" s="2" t="s">
        <v>976</v>
      </c>
      <c r="D6485" s="2" t="s">
        <v>250</v>
      </c>
      <c r="E6485" s="2" t="s">
        <v>251</v>
      </c>
      <c r="F6485" s="2" t="s">
        <v>28</v>
      </c>
      <c r="G6485" s="2" t="s">
        <v>29</v>
      </c>
      <c r="H6485" s="2" t="s">
        <v>69</v>
      </c>
      <c r="I6485" s="2" t="s">
        <v>70</v>
      </c>
      <c r="J6485" s="2" t="s">
        <v>22</v>
      </c>
      <c r="K6485" s="4">
        <v>5277.1</v>
      </c>
      <c r="L6485" s="4">
        <f t="shared" si="25"/>
        <v>5699.2680000000009</v>
      </c>
      <c r="M6485" s="4">
        <v>125663.17</v>
      </c>
    </row>
    <row r="6486" spans="1:13" x14ac:dyDescent="0.3">
      <c r="A6486" s="2" t="s">
        <v>8962</v>
      </c>
      <c r="B6486" s="3" t="s">
        <v>78</v>
      </c>
      <c r="C6486" s="2" t="s">
        <v>381</v>
      </c>
      <c r="D6486" s="2" t="s">
        <v>382</v>
      </c>
      <c r="E6486" s="2" t="s">
        <v>383</v>
      </c>
      <c r="F6486" s="2" t="s">
        <v>45</v>
      </c>
      <c r="G6486" s="2" t="s">
        <v>46</v>
      </c>
      <c r="H6486" s="2" t="s">
        <v>509</v>
      </c>
      <c r="I6486" s="2" t="s">
        <v>53</v>
      </c>
      <c r="J6486" s="2" t="s">
        <v>32</v>
      </c>
      <c r="K6486" s="4">
        <v>128.41</v>
      </c>
      <c r="L6486" s="4">
        <f t="shared" si="25"/>
        <v>128.41</v>
      </c>
      <c r="M6486" s="4">
        <v>422447.66</v>
      </c>
    </row>
    <row r="6487" spans="1:13" x14ac:dyDescent="0.3">
      <c r="A6487" s="2" t="s">
        <v>8963</v>
      </c>
      <c r="B6487" s="3" t="s">
        <v>624</v>
      </c>
      <c r="C6487" s="2" t="s">
        <v>4519</v>
      </c>
      <c r="D6487" s="2" t="s">
        <v>75</v>
      </c>
      <c r="E6487" s="2" t="s">
        <v>76</v>
      </c>
      <c r="F6487" s="2" t="s">
        <v>45</v>
      </c>
      <c r="G6487" s="2" t="s">
        <v>46</v>
      </c>
      <c r="H6487" s="2" t="s">
        <v>61</v>
      </c>
      <c r="I6487" s="2" t="s">
        <v>158</v>
      </c>
      <c r="J6487" s="2" t="s">
        <v>378</v>
      </c>
      <c r="K6487" s="4">
        <v>4067.2</v>
      </c>
      <c r="L6487" s="4">
        <f t="shared" si="25"/>
        <v>27.250239999999998</v>
      </c>
      <c r="M6487" s="4">
        <v>174378.6</v>
      </c>
    </row>
    <row r="6488" spans="1:13" x14ac:dyDescent="0.3">
      <c r="A6488" s="2" t="s">
        <v>8964</v>
      </c>
      <c r="B6488" s="3" t="s">
        <v>8054</v>
      </c>
      <c r="C6488" s="2" t="s">
        <v>2153</v>
      </c>
      <c r="D6488" s="2" t="s">
        <v>361</v>
      </c>
      <c r="E6488" s="2" t="s">
        <v>362</v>
      </c>
      <c r="F6488" s="2" t="s">
        <v>147</v>
      </c>
      <c r="G6488" s="2" t="s">
        <v>148</v>
      </c>
      <c r="H6488" s="2" t="s">
        <v>61</v>
      </c>
      <c r="I6488" s="2" t="s">
        <v>200</v>
      </c>
      <c r="J6488" s="2" t="s">
        <v>32</v>
      </c>
      <c r="K6488" s="4">
        <v>1812.22</v>
      </c>
      <c r="L6488" s="4">
        <f t="shared" si="25"/>
        <v>1812.22</v>
      </c>
      <c r="M6488" s="4">
        <v>311725.75</v>
      </c>
    </row>
    <row r="6489" spans="1:13" x14ac:dyDescent="0.3">
      <c r="A6489" s="2" t="s">
        <v>8965</v>
      </c>
      <c r="B6489" s="3" t="s">
        <v>3438</v>
      </c>
      <c r="C6489" s="2" t="s">
        <v>2289</v>
      </c>
      <c r="D6489" s="2" t="s">
        <v>1381</v>
      </c>
      <c r="E6489" s="2" t="s">
        <v>1382</v>
      </c>
      <c r="F6489" s="2" t="s">
        <v>147</v>
      </c>
      <c r="G6489" s="2" t="s">
        <v>148</v>
      </c>
      <c r="H6489" s="2" t="s">
        <v>61</v>
      </c>
      <c r="I6489" s="2" t="s">
        <v>62</v>
      </c>
      <c r="J6489" s="2" t="s">
        <v>378</v>
      </c>
      <c r="K6489" s="4">
        <v>54.73</v>
      </c>
      <c r="L6489" s="4">
        <f t="shared" si="25"/>
        <v>0.36669099999999999</v>
      </c>
      <c r="M6489" s="4">
        <v>225252.78</v>
      </c>
    </row>
    <row r="6490" spans="1:13" x14ac:dyDescent="0.3">
      <c r="A6490" s="2" t="s">
        <v>8966</v>
      </c>
      <c r="B6490" s="3" t="s">
        <v>605</v>
      </c>
      <c r="C6490" s="2" t="s">
        <v>2222</v>
      </c>
      <c r="D6490" s="2" t="s">
        <v>120</v>
      </c>
      <c r="E6490" s="2" t="s">
        <v>121</v>
      </c>
      <c r="F6490" s="2" t="s">
        <v>18</v>
      </c>
      <c r="G6490" s="2" t="s">
        <v>19</v>
      </c>
      <c r="H6490" s="2" t="s">
        <v>69</v>
      </c>
      <c r="I6490" s="2" t="s">
        <v>111</v>
      </c>
      <c r="J6490" s="2" t="s">
        <v>189</v>
      </c>
      <c r="K6490" s="4">
        <v>4527.8500000000004</v>
      </c>
      <c r="L6490" s="4">
        <f t="shared" si="25"/>
        <v>54.334200000000003</v>
      </c>
      <c r="M6490" s="4">
        <v>383977.09</v>
      </c>
    </row>
    <row r="6491" spans="1:13" x14ac:dyDescent="0.3">
      <c r="A6491" s="2" t="s">
        <v>8967</v>
      </c>
      <c r="B6491" s="3" t="s">
        <v>737</v>
      </c>
      <c r="C6491" s="2" t="s">
        <v>1111</v>
      </c>
      <c r="D6491" s="2" t="s">
        <v>1112</v>
      </c>
      <c r="E6491" s="2" t="s">
        <v>1113</v>
      </c>
      <c r="F6491" s="2" t="s">
        <v>68</v>
      </c>
      <c r="G6491" s="2" t="s">
        <v>68</v>
      </c>
      <c r="H6491" s="2" t="s">
        <v>105</v>
      </c>
      <c r="I6491" s="2" t="s">
        <v>31</v>
      </c>
      <c r="J6491" s="2" t="s">
        <v>32</v>
      </c>
      <c r="K6491" s="4">
        <v>3956.53</v>
      </c>
      <c r="L6491" s="4">
        <f t="shared" si="25"/>
        <v>3956.53</v>
      </c>
      <c r="M6491" s="4">
        <v>317670.15000000002</v>
      </c>
    </row>
    <row r="6492" spans="1:13" x14ac:dyDescent="0.3">
      <c r="A6492" s="2" t="s">
        <v>8968</v>
      </c>
      <c r="B6492" s="3" t="s">
        <v>4197</v>
      </c>
      <c r="C6492" s="2" t="s">
        <v>74</v>
      </c>
      <c r="D6492" s="2" t="s">
        <v>75</v>
      </c>
      <c r="E6492" s="2" t="s">
        <v>76</v>
      </c>
      <c r="F6492" s="2" t="s">
        <v>45</v>
      </c>
      <c r="G6492" s="2" t="s">
        <v>46</v>
      </c>
      <c r="H6492" s="2" t="s">
        <v>61</v>
      </c>
      <c r="I6492" s="2" t="s">
        <v>53</v>
      </c>
      <c r="J6492" s="2" t="s">
        <v>32</v>
      </c>
      <c r="K6492" s="4">
        <v>3296.87</v>
      </c>
      <c r="L6492" s="4">
        <f t="shared" si="25"/>
        <v>3296.87</v>
      </c>
      <c r="M6492" s="4">
        <v>117044.43</v>
      </c>
    </row>
    <row r="6493" spans="1:13" x14ac:dyDescent="0.3">
      <c r="A6493" s="2" t="s">
        <v>8969</v>
      </c>
      <c r="B6493" s="3" t="s">
        <v>3184</v>
      </c>
      <c r="C6493" s="2" t="s">
        <v>1040</v>
      </c>
      <c r="D6493" s="2" t="s">
        <v>1041</v>
      </c>
      <c r="E6493" s="2" t="s">
        <v>1042</v>
      </c>
      <c r="F6493" s="2" t="s">
        <v>45</v>
      </c>
      <c r="G6493" s="2" t="s">
        <v>46</v>
      </c>
      <c r="H6493" s="2" t="s">
        <v>20</v>
      </c>
      <c r="I6493" s="2" t="s">
        <v>21</v>
      </c>
      <c r="J6493" s="2" t="s">
        <v>378</v>
      </c>
      <c r="K6493" s="4">
        <v>138.66</v>
      </c>
      <c r="L6493" s="4">
        <f t="shared" si="25"/>
        <v>0.92902200000000001</v>
      </c>
      <c r="M6493" s="4">
        <v>376945.37</v>
      </c>
    </row>
    <row r="6494" spans="1:13" x14ac:dyDescent="0.3">
      <c r="A6494" s="2" t="s">
        <v>8970</v>
      </c>
      <c r="B6494" s="3" t="s">
        <v>471</v>
      </c>
      <c r="C6494" s="2" t="s">
        <v>472</v>
      </c>
      <c r="D6494" s="2" t="s">
        <v>187</v>
      </c>
      <c r="E6494" s="2" t="s">
        <v>188</v>
      </c>
      <c r="F6494" s="2" t="s">
        <v>68</v>
      </c>
      <c r="G6494" s="2" t="s">
        <v>68</v>
      </c>
      <c r="H6494" s="2" t="s">
        <v>20</v>
      </c>
      <c r="I6494" s="2" t="s">
        <v>260</v>
      </c>
      <c r="J6494" s="2" t="s">
        <v>32</v>
      </c>
      <c r="K6494" s="4">
        <v>481.06</v>
      </c>
      <c r="L6494" s="4">
        <f t="shared" si="25"/>
        <v>481.06</v>
      </c>
      <c r="M6494" s="4">
        <v>325177.45</v>
      </c>
    </row>
    <row r="6495" spans="1:13" x14ac:dyDescent="0.3">
      <c r="A6495" s="2" t="s">
        <v>8971</v>
      </c>
      <c r="B6495" s="3" t="s">
        <v>1219</v>
      </c>
      <c r="C6495" s="2" t="s">
        <v>451</v>
      </c>
      <c r="D6495" s="2" t="s">
        <v>452</v>
      </c>
      <c r="E6495" s="2" t="s">
        <v>453</v>
      </c>
      <c r="F6495" s="2" t="s">
        <v>128</v>
      </c>
      <c r="G6495" s="2" t="s">
        <v>129</v>
      </c>
      <c r="H6495" s="2" t="s">
        <v>20</v>
      </c>
      <c r="I6495" s="2" t="s">
        <v>21</v>
      </c>
      <c r="J6495" s="2" t="s">
        <v>71</v>
      </c>
      <c r="K6495" s="4">
        <v>1310.74</v>
      </c>
      <c r="L6495" s="4">
        <f t="shared" si="25"/>
        <v>183.50360000000001</v>
      </c>
      <c r="M6495" s="4">
        <v>54290.44</v>
      </c>
    </row>
    <row r="6496" spans="1:13" x14ac:dyDescent="0.3">
      <c r="A6496" s="2" t="s">
        <v>8972</v>
      </c>
      <c r="B6496" s="3" t="s">
        <v>3460</v>
      </c>
      <c r="C6496" s="2" t="s">
        <v>1412</v>
      </c>
      <c r="D6496" s="2" t="s">
        <v>739</v>
      </c>
      <c r="E6496" s="2" t="s">
        <v>740</v>
      </c>
      <c r="F6496" s="2" t="s">
        <v>128</v>
      </c>
      <c r="G6496" s="2" t="s">
        <v>129</v>
      </c>
      <c r="H6496" s="2" t="s">
        <v>30</v>
      </c>
      <c r="I6496" s="2" t="s">
        <v>31</v>
      </c>
      <c r="J6496" s="2" t="s">
        <v>32</v>
      </c>
      <c r="K6496" s="4">
        <v>17.47</v>
      </c>
      <c r="L6496" s="4">
        <f t="shared" si="25"/>
        <v>17.47</v>
      </c>
      <c r="M6496" s="4">
        <v>255808.99</v>
      </c>
    </row>
    <row r="6497" spans="1:13" x14ac:dyDescent="0.3">
      <c r="A6497" s="2" t="s">
        <v>8973</v>
      </c>
      <c r="B6497" s="3" t="s">
        <v>5866</v>
      </c>
      <c r="C6497" s="2" t="s">
        <v>1569</v>
      </c>
      <c r="D6497" s="2" t="s">
        <v>1570</v>
      </c>
      <c r="E6497" s="2" t="s">
        <v>1571</v>
      </c>
      <c r="F6497" s="2" t="s">
        <v>82</v>
      </c>
      <c r="G6497" s="2" t="s">
        <v>83</v>
      </c>
      <c r="H6497" s="2" t="s">
        <v>105</v>
      </c>
      <c r="I6497" s="2" t="s">
        <v>31</v>
      </c>
      <c r="J6497" s="2" t="s">
        <v>378</v>
      </c>
      <c r="K6497" s="4">
        <v>3772.6</v>
      </c>
      <c r="L6497" s="4">
        <f t="shared" si="25"/>
        <v>25.276420000000002</v>
      </c>
      <c r="M6497" s="4">
        <v>332333.52</v>
      </c>
    </row>
    <row r="6498" spans="1:13" x14ac:dyDescent="0.3">
      <c r="A6498" s="2" t="s">
        <v>8974</v>
      </c>
      <c r="B6498" s="3" t="s">
        <v>960</v>
      </c>
      <c r="C6498" s="2" t="s">
        <v>2314</v>
      </c>
      <c r="D6498" s="2" t="s">
        <v>167</v>
      </c>
      <c r="E6498" s="2" t="s">
        <v>168</v>
      </c>
      <c r="F6498" s="2" t="s">
        <v>38</v>
      </c>
      <c r="G6498" s="2" t="s">
        <v>39</v>
      </c>
      <c r="H6498" s="2" t="s">
        <v>69</v>
      </c>
      <c r="I6498" s="2" t="s">
        <v>70</v>
      </c>
      <c r="J6498" s="2" t="s">
        <v>32</v>
      </c>
      <c r="K6498" s="4">
        <v>8744.2199999999993</v>
      </c>
      <c r="L6498" s="4">
        <f t="shared" si="25"/>
        <v>8744.2199999999993</v>
      </c>
      <c r="M6498" s="4">
        <v>325436.59999999998</v>
      </c>
    </row>
    <row r="6499" spans="1:13" x14ac:dyDescent="0.3">
      <c r="A6499" s="2" t="s">
        <v>8975</v>
      </c>
      <c r="B6499" s="3" t="s">
        <v>374</v>
      </c>
      <c r="C6499" s="2" t="s">
        <v>1420</v>
      </c>
      <c r="D6499" s="2" t="s">
        <v>1421</v>
      </c>
      <c r="E6499" s="2" t="s">
        <v>859</v>
      </c>
      <c r="F6499" s="2" t="s">
        <v>128</v>
      </c>
      <c r="G6499" s="2" t="s">
        <v>129</v>
      </c>
      <c r="H6499" s="2" t="s">
        <v>69</v>
      </c>
      <c r="I6499" s="2" t="s">
        <v>111</v>
      </c>
      <c r="J6499" s="2" t="s">
        <v>32</v>
      </c>
      <c r="K6499" s="4">
        <v>1004.92</v>
      </c>
      <c r="L6499" s="4">
        <f t="shared" si="25"/>
        <v>1004.92</v>
      </c>
      <c r="M6499" s="4">
        <v>409329.64</v>
      </c>
    </row>
    <row r="6500" spans="1:13" x14ac:dyDescent="0.3">
      <c r="A6500" s="2" t="s">
        <v>8976</v>
      </c>
      <c r="B6500" s="3" t="s">
        <v>2667</v>
      </c>
      <c r="C6500" s="2" t="s">
        <v>991</v>
      </c>
      <c r="D6500" s="2" t="s">
        <v>992</v>
      </c>
      <c r="E6500" s="2" t="s">
        <v>993</v>
      </c>
      <c r="F6500" s="2" t="s">
        <v>128</v>
      </c>
      <c r="G6500" s="2" t="s">
        <v>129</v>
      </c>
      <c r="H6500" s="2" t="s">
        <v>105</v>
      </c>
      <c r="I6500" s="2" t="s">
        <v>31</v>
      </c>
      <c r="J6500" s="2" t="s">
        <v>22</v>
      </c>
      <c r="K6500" s="4">
        <v>4224.8900000000003</v>
      </c>
      <c r="L6500" s="4">
        <f t="shared" si="25"/>
        <v>4562.8812000000007</v>
      </c>
      <c r="M6500" s="4">
        <v>485574.56</v>
      </c>
    </row>
    <row r="6501" spans="1:13" x14ac:dyDescent="0.3">
      <c r="A6501" s="2" t="s">
        <v>8977</v>
      </c>
      <c r="B6501" s="3" t="s">
        <v>2734</v>
      </c>
      <c r="C6501" s="2" t="s">
        <v>294</v>
      </c>
      <c r="D6501" s="2" t="s">
        <v>295</v>
      </c>
      <c r="E6501" s="2" t="s">
        <v>296</v>
      </c>
      <c r="F6501" s="2" t="s">
        <v>38</v>
      </c>
      <c r="G6501" s="2" t="s">
        <v>39</v>
      </c>
      <c r="H6501" s="2" t="s">
        <v>69</v>
      </c>
      <c r="I6501" s="2" t="s">
        <v>31</v>
      </c>
      <c r="J6501" s="2" t="s">
        <v>22</v>
      </c>
      <c r="K6501" s="4">
        <v>7896.01</v>
      </c>
      <c r="L6501" s="4">
        <f t="shared" si="25"/>
        <v>8527.6908000000003</v>
      </c>
      <c r="M6501" s="4">
        <v>345234.19</v>
      </c>
    </row>
    <row r="6502" spans="1:13" x14ac:dyDescent="0.3">
      <c r="A6502" s="2" t="s">
        <v>8978</v>
      </c>
      <c r="B6502" s="3" t="s">
        <v>1669</v>
      </c>
      <c r="C6502" s="2" t="s">
        <v>4013</v>
      </c>
      <c r="D6502" s="2" t="s">
        <v>4014</v>
      </c>
      <c r="E6502" s="2" t="s">
        <v>4015</v>
      </c>
      <c r="F6502" s="2" t="s">
        <v>147</v>
      </c>
      <c r="G6502" s="2" t="s">
        <v>148</v>
      </c>
      <c r="H6502" s="2" t="s">
        <v>111</v>
      </c>
      <c r="I6502" s="2" t="s">
        <v>111</v>
      </c>
      <c r="J6502" s="2" t="s">
        <v>32</v>
      </c>
      <c r="K6502" s="4">
        <v>44063.63</v>
      </c>
      <c r="L6502" s="4">
        <f t="shared" si="25"/>
        <v>44063.63</v>
      </c>
      <c r="M6502" s="4">
        <v>419275.83</v>
      </c>
    </row>
    <row r="6503" spans="1:13" x14ac:dyDescent="0.3">
      <c r="A6503" s="2" t="s">
        <v>8979</v>
      </c>
      <c r="B6503" s="3" t="s">
        <v>5101</v>
      </c>
      <c r="C6503" s="2" t="s">
        <v>506</v>
      </c>
      <c r="D6503" s="2" t="s">
        <v>507</v>
      </c>
      <c r="E6503" s="2" t="s">
        <v>508</v>
      </c>
      <c r="F6503" s="2" t="s">
        <v>45</v>
      </c>
      <c r="G6503" s="2" t="s">
        <v>46</v>
      </c>
      <c r="H6503" s="2" t="s">
        <v>20</v>
      </c>
      <c r="I6503" s="2" t="s">
        <v>276</v>
      </c>
      <c r="J6503" s="2" t="s">
        <v>32</v>
      </c>
      <c r="K6503" s="4">
        <v>836.42</v>
      </c>
      <c r="L6503" s="4">
        <f t="shared" si="25"/>
        <v>836.42</v>
      </c>
      <c r="M6503" s="4">
        <v>164757.38</v>
      </c>
    </row>
    <row r="6504" spans="1:13" x14ac:dyDescent="0.3">
      <c r="A6504" s="2" t="s">
        <v>8980</v>
      </c>
      <c r="B6504" s="3" t="s">
        <v>2774</v>
      </c>
      <c r="C6504" s="2" t="s">
        <v>2344</v>
      </c>
      <c r="D6504" s="2" t="s">
        <v>2345</v>
      </c>
      <c r="E6504" s="2" t="s">
        <v>2346</v>
      </c>
      <c r="F6504" s="2" t="s">
        <v>128</v>
      </c>
      <c r="G6504" s="2" t="s">
        <v>129</v>
      </c>
      <c r="H6504" s="2" t="s">
        <v>69</v>
      </c>
      <c r="I6504" s="2" t="s">
        <v>70</v>
      </c>
      <c r="J6504" s="2" t="s">
        <v>32</v>
      </c>
      <c r="K6504" s="4">
        <v>12253.39</v>
      </c>
      <c r="L6504" s="4">
        <f t="shared" si="25"/>
        <v>12253.39</v>
      </c>
      <c r="M6504" s="4">
        <v>13087.89</v>
      </c>
    </row>
    <row r="6505" spans="1:13" x14ac:dyDescent="0.3">
      <c r="A6505" s="2" t="s">
        <v>8981</v>
      </c>
      <c r="B6505" s="3" t="s">
        <v>1667</v>
      </c>
      <c r="C6505" s="2" t="s">
        <v>491</v>
      </c>
      <c r="D6505" s="2" t="s">
        <v>492</v>
      </c>
      <c r="E6505" s="2" t="s">
        <v>493</v>
      </c>
      <c r="F6505" s="2" t="s">
        <v>38</v>
      </c>
      <c r="G6505" s="2" t="s">
        <v>39</v>
      </c>
      <c r="H6505" s="2" t="s">
        <v>20</v>
      </c>
      <c r="I6505" s="2" t="s">
        <v>21</v>
      </c>
      <c r="J6505" s="2" t="s">
        <v>149</v>
      </c>
      <c r="K6505" s="4">
        <v>920.24</v>
      </c>
      <c r="L6505" s="4">
        <f t="shared" si="25"/>
        <v>1168.7048</v>
      </c>
      <c r="M6505" s="4">
        <v>71963.38</v>
      </c>
    </row>
    <row r="6506" spans="1:13" x14ac:dyDescent="0.3">
      <c r="A6506" s="2" t="s">
        <v>8982</v>
      </c>
      <c r="B6506" s="3" t="s">
        <v>2783</v>
      </c>
      <c r="C6506" s="2" t="s">
        <v>5076</v>
      </c>
      <c r="D6506" s="2" t="s">
        <v>1616</v>
      </c>
      <c r="E6506" s="2" t="s">
        <v>1617</v>
      </c>
      <c r="F6506" s="2" t="s">
        <v>147</v>
      </c>
      <c r="G6506" s="2" t="s">
        <v>148</v>
      </c>
      <c r="H6506" s="2" t="s">
        <v>20</v>
      </c>
      <c r="I6506" s="2" t="s">
        <v>260</v>
      </c>
      <c r="J6506" s="2" t="s">
        <v>32</v>
      </c>
      <c r="K6506" s="4">
        <v>1741.85</v>
      </c>
      <c r="L6506" s="4">
        <f t="shared" si="25"/>
        <v>1741.85</v>
      </c>
      <c r="M6506" s="4">
        <v>461100.77</v>
      </c>
    </row>
    <row r="6507" spans="1:13" x14ac:dyDescent="0.3">
      <c r="A6507" s="2" t="s">
        <v>8983</v>
      </c>
      <c r="B6507" s="3" t="s">
        <v>3149</v>
      </c>
      <c r="C6507" s="2" t="s">
        <v>614</v>
      </c>
      <c r="D6507" s="2" t="s">
        <v>402</v>
      </c>
      <c r="E6507" s="2" t="s">
        <v>403</v>
      </c>
      <c r="F6507" s="2" t="s">
        <v>59</v>
      </c>
      <c r="G6507" s="2" t="s">
        <v>60</v>
      </c>
      <c r="H6507" s="2" t="s">
        <v>61</v>
      </c>
      <c r="I6507" s="2" t="s">
        <v>31</v>
      </c>
      <c r="J6507" s="2" t="s">
        <v>22</v>
      </c>
      <c r="K6507" s="4">
        <v>2233.7600000000002</v>
      </c>
      <c r="L6507" s="4">
        <f t="shared" si="25"/>
        <v>2412.4608000000003</v>
      </c>
      <c r="M6507" s="4">
        <v>396725.62</v>
      </c>
    </row>
    <row r="6508" spans="1:13" x14ac:dyDescent="0.3">
      <c r="A6508" s="2" t="s">
        <v>8984</v>
      </c>
      <c r="B6508" s="3" t="s">
        <v>3482</v>
      </c>
      <c r="C6508" s="2" t="s">
        <v>3136</v>
      </c>
      <c r="D6508" s="2" t="s">
        <v>1026</v>
      </c>
      <c r="E6508" s="2" t="s">
        <v>1027</v>
      </c>
      <c r="F6508" s="2" t="s">
        <v>82</v>
      </c>
      <c r="G6508" s="2" t="s">
        <v>83</v>
      </c>
      <c r="H6508" s="2" t="s">
        <v>69</v>
      </c>
      <c r="I6508" s="2" t="s">
        <v>70</v>
      </c>
      <c r="J6508" s="2" t="s">
        <v>22</v>
      </c>
      <c r="K6508" s="4">
        <v>8632.07</v>
      </c>
      <c r="L6508" s="4">
        <f t="shared" si="25"/>
        <v>9322.6355999999996</v>
      </c>
      <c r="M6508" s="4">
        <v>139394.81</v>
      </c>
    </row>
    <row r="6509" spans="1:13" x14ac:dyDescent="0.3">
      <c r="A6509" s="2" t="s">
        <v>8985</v>
      </c>
      <c r="B6509" s="3" t="s">
        <v>4146</v>
      </c>
      <c r="C6509" s="2" t="s">
        <v>1953</v>
      </c>
      <c r="D6509" s="2" t="s">
        <v>1155</v>
      </c>
      <c r="E6509" s="2" t="s">
        <v>1156</v>
      </c>
      <c r="F6509" s="2" t="s">
        <v>128</v>
      </c>
      <c r="G6509" s="2" t="s">
        <v>129</v>
      </c>
      <c r="H6509" s="2" t="s">
        <v>105</v>
      </c>
      <c r="I6509" s="2" t="s">
        <v>31</v>
      </c>
      <c r="J6509" s="2" t="s">
        <v>32</v>
      </c>
      <c r="K6509" s="4">
        <v>8961.83</v>
      </c>
      <c r="L6509" s="4">
        <f t="shared" si="25"/>
        <v>8961.83</v>
      </c>
      <c r="M6509" s="4">
        <v>47097.06</v>
      </c>
    </row>
    <row r="6510" spans="1:13" x14ac:dyDescent="0.3">
      <c r="A6510" s="2" t="s">
        <v>8986</v>
      </c>
      <c r="B6510" s="3" t="s">
        <v>1755</v>
      </c>
      <c r="C6510" s="2" t="s">
        <v>1252</v>
      </c>
      <c r="D6510" s="2" t="s">
        <v>1253</v>
      </c>
      <c r="E6510" s="2" t="s">
        <v>1254</v>
      </c>
      <c r="F6510" s="2" t="s">
        <v>59</v>
      </c>
      <c r="G6510" s="2" t="s">
        <v>60</v>
      </c>
      <c r="H6510" s="2" t="s">
        <v>61</v>
      </c>
      <c r="I6510" s="2" t="s">
        <v>84</v>
      </c>
      <c r="J6510" s="2" t="s">
        <v>149</v>
      </c>
      <c r="K6510" s="4">
        <v>3001.15</v>
      </c>
      <c r="L6510" s="4">
        <f t="shared" si="25"/>
        <v>3811.4605000000001</v>
      </c>
      <c r="M6510" s="4">
        <v>159516.54999999999</v>
      </c>
    </row>
    <row r="6511" spans="1:13" x14ac:dyDescent="0.3">
      <c r="A6511" s="2" t="s">
        <v>8987</v>
      </c>
      <c r="B6511" s="3" t="s">
        <v>2743</v>
      </c>
      <c r="C6511" s="2" t="s">
        <v>1143</v>
      </c>
      <c r="D6511" s="2" t="s">
        <v>881</v>
      </c>
      <c r="E6511" s="2" t="s">
        <v>882</v>
      </c>
      <c r="F6511" s="2" t="s">
        <v>147</v>
      </c>
      <c r="G6511" s="2" t="s">
        <v>148</v>
      </c>
      <c r="H6511" s="2" t="s">
        <v>20</v>
      </c>
      <c r="I6511" s="2" t="s">
        <v>47</v>
      </c>
      <c r="J6511" s="2" t="s">
        <v>32</v>
      </c>
      <c r="K6511" s="4">
        <v>527.95000000000005</v>
      </c>
      <c r="L6511" s="4">
        <f t="shared" si="25"/>
        <v>527.95000000000005</v>
      </c>
      <c r="M6511" s="4">
        <v>422666.33</v>
      </c>
    </row>
    <row r="6512" spans="1:13" x14ac:dyDescent="0.3">
      <c r="A6512" s="2" t="s">
        <v>8988</v>
      </c>
      <c r="B6512" s="3" t="s">
        <v>3309</v>
      </c>
      <c r="C6512" s="2" t="s">
        <v>3335</v>
      </c>
      <c r="D6512" s="2" t="s">
        <v>664</v>
      </c>
      <c r="E6512" s="2" t="s">
        <v>665</v>
      </c>
      <c r="F6512" s="2" t="s">
        <v>38</v>
      </c>
      <c r="G6512" s="2" t="s">
        <v>39</v>
      </c>
      <c r="H6512" s="2" t="s">
        <v>61</v>
      </c>
      <c r="I6512" s="2" t="s">
        <v>223</v>
      </c>
      <c r="J6512" s="2" t="s">
        <v>22</v>
      </c>
      <c r="K6512" s="4">
        <v>2893.49</v>
      </c>
      <c r="L6512" s="4">
        <f t="shared" si="25"/>
        <v>3124.9692</v>
      </c>
      <c r="M6512" s="4">
        <v>222.59</v>
      </c>
    </row>
    <row r="6513" spans="1:13" x14ac:dyDescent="0.3">
      <c r="A6513" s="2" t="s">
        <v>8989</v>
      </c>
      <c r="B6513" s="3" t="s">
        <v>600</v>
      </c>
      <c r="C6513" s="2" t="s">
        <v>1974</v>
      </c>
      <c r="D6513" s="2" t="s">
        <v>1975</v>
      </c>
      <c r="E6513" s="2" t="s">
        <v>1976</v>
      </c>
      <c r="F6513" s="2" t="s">
        <v>18</v>
      </c>
      <c r="G6513" s="2" t="s">
        <v>19</v>
      </c>
      <c r="H6513" s="2" t="s">
        <v>69</v>
      </c>
      <c r="I6513" s="2" t="s">
        <v>111</v>
      </c>
      <c r="J6513" s="2" t="s">
        <v>32</v>
      </c>
      <c r="K6513" s="4">
        <v>8493.43</v>
      </c>
      <c r="L6513" s="4">
        <f t="shared" si="25"/>
        <v>8493.43</v>
      </c>
      <c r="M6513" s="4">
        <v>79525.899999999994</v>
      </c>
    </row>
    <row r="6514" spans="1:13" x14ac:dyDescent="0.3">
      <c r="A6514" s="2" t="s">
        <v>8990</v>
      </c>
      <c r="B6514" s="3" t="s">
        <v>887</v>
      </c>
      <c r="C6514" s="2" t="s">
        <v>1895</v>
      </c>
      <c r="D6514" s="2" t="s">
        <v>1896</v>
      </c>
      <c r="E6514" s="2" t="s">
        <v>1897</v>
      </c>
      <c r="F6514" s="2" t="s">
        <v>18</v>
      </c>
      <c r="G6514" s="2" t="s">
        <v>19</v>
      </c>
      <c r="H6514" s="2" t="s">
        <v>122</v>
      </c>
      <c r="I6514" s="2" t="s">
        <v>31</v>
      </c>
      <c r="J6514" s="2" t="s">
        <v>32</v>
      </c>
      <c r="K6514" s="4">
        <v>78550.05</v>
      </c>
      <c r="L6514" s="4">
        <f t="shared" si="25"/>
        <v>78550.05</v>
      </c>
      <c r="M6514" s="4">
        <v>480900.24</v>
      </c>
    </row>
    <row r="6515" spans="1:13" x14ac:dyDescent="0.3">
      <c r="A6515" s="2" t="s">
        <v>8991</v>
      </c>
      <c r="B6515" s="3" t="s">
        <v>256</v>
      </c>
      <c r="C6515" s="2" t="s">
        <v>1194</v>
      </c>
      <c r="D6515" s="2" t="s">
        <v>1195</v>
      </c>
      <c r="E6515" s="2" t="s">
        <v>1196</v>
      </c>
      <c r="F6515" s="2" t="s">
        <v>82</v>
      </c>
      <c r="G6515" s="2" t="s">
        <v>83</v>
      </c>
      <c r="H6515" s="2" t="s">
        <v>30</v>
      </c>
      <c r="I6515" s="2" t="s">
        <v>31</v>
      </c>
      <c r="J6515" s="2" t="s">
        <v>32</v>
      </c>
      <c r="K6515" s="4">
        <v>28.06</v>
      </c>
      <c r="L6515" s="4">
        <f t="shared" si="25"/>
        <v>28.06</v>
      </c>
      <c r="M6515" s="4">
        <v>365463.58</v>
      </c>
    </row>
    <row r="6516" spans="1:13" x14ac:dyDescent="0.3">
      <c r="A6516" s="2" t="s">
        <v>8992</v>
      </c>
      <c r="B6516" s="3" t="s">
        <v>1891</v>
      </c>
      <c r="C6516" s="2" t="s">
        <v>411</v>
      </c>
      <c r="D6516" s="2" t="s">
        <v>412</v>
      </c>
      <c r="E6516" s="2" t="s">
        <v>413</v>
      </c>
      <c r="F6516" s="2" t="s">
        <v>147</v>
      </c>
      <c r="G6516" s="2" t="s">
        <v>148</v>
      </c>
      <c r="H6516" s="2" t="s">
        <v>509</v>
      </c>
      <c r="I6516" s="2" t="s">
        <v>31</v>
      </c>
      <c r="J6516" s="2" t="s">
        <v>22</v>
      </c>
      <c r="K6516" s="4">
        <v>56.82</v>
      </c>
      <c r="L6516" s="4">
        <f t="shared" si="25"/>
        <v>61.365600000000008</v>
      </c>
      <c r="M6516" s="4">
        <v>323727.18</v>
      </c>
    </row>
    <row r="6517" spans="1:13" x14ac:dyDescent="0.3">
      <c r="A6517" s="2" t="s">
        <v>8993</v>
      </c>
      <c r="B6517" s="3" t="s">
        <v>4410</v>
      </c>
      <c r="C6517" s="2" t="s">
        <v>466</v>
      </c>
      <c r="D6517" s="2" t="s">
        <v>434</v>
      </c>
      <c r="E6517" s="2" t="s">
        <v>435</v>
      </c>
      <c r="F6517" s="2" t="s">
        <v>45</v>
      </c>
      <c r="G6517" s="2" t="s">
        <v>46</v>
      </c>
      <c r="H6517" s="2" t="s">
        <v>20</v>
      </c>
      <c r="I6517" s="2" t="s">
        <v>47</v>
      </c>
      <c r="J6517" s="2" t="s">
        <v>22</v>
      </c>
      <c r="K6517" s="4">
        <v>296.52</v>
      </c>
      <c r="L6517" s="4">
        <f t="shared" si="25"/>
        <v>320.24160000000001</v>
      </c>
      <c r="M6517" s="4">
        <v>498191.42</v>
      </c>
    </row>
    <row r="6518" spans="1:13" x14ac:dyDescent="0.3">
      <c r="A6518" s="2" t="s">
        <v>8994</v>
      </c>
      <c r="B6518" s="3" t="s">
        <v>2589</v>
      </c>
      <c r="C6518" s="2" t="s">
        <v>1082</v>
      </c>
      <c r="D6518" s="2" t="s">
        <v>1083</v>
      </c>
      <c r="E6518" s="2" t="s">
        <v>1084</v>
      </c>
      <c r="F6518" s="2" t="s">
        <v>59</v>
      </c>
      <c r="G6518" s="2" t="s">
        <v>60</v>
      </c>
      <c r="H6518" s="2" t="s">
        <v>69</v>
      </c>
      <c r="I6518" s="2" t="s">
        <v>70</v>
      </c>
      <c r="J6518" s="2" t="s">
        <v>22</v>
      </c>
      <c r="K6518" s="4">
        <v>5662.84</v>
      </c>
      <c r="L6518" s="4">
        <f t="shared" si="25"/>
        <v>6115.8672000000006</v>
      </c>
      <c r="M6518" s="4">
        <v>20470.37</v>
      </c>
    </row>
    <row r="6519" spans="1:13" x14ac:dyDescent="0.3">
      <c r="A6519" s="2" t="s">
        <v>8995</v>
      </c>
      <c r="B6519" s="3" t="s">
        <v>5181</v>
      </c>
      <c r="C6519" s="2" t="s">
        <v>2632</v>
      </c>
      <c r="D6519" s="2" t="s">
        <v>1455</v>
      </c>
      <c r="E6519" s="2" t="s">
        <v>553</v>
      </c>
      <c r="F6519" s="2" t="s">
        <v>140</v>
      </c>
      <c r="G6519" s="2" t="s">
        <v>141</v>
      </c>
      <c r="H6519" s="2" t="s">
        <v>30</v>
      </c>
      <c r="I6519" s="2" t="s">
        <v>31</v>
      </c>
      <c r="J6519" s="2" t="s">
        <v>32</v>
      </c>
      <c r="K6519" s="4">
        <v>8.91</v>
      </c>
      <c r="L6519" s="4">
        <f t="shared" si="25"/>
        <v>8.91</v>
      </c>
      <c r="M6519" s="4">
        <v>488384.02</v>
      </c>
    </row>
    <row r="6520" spans="1:13" x14ac:dyDescent="0.3">
      <c r="A6520" s="2" t="s">
        <v>8996</v>
      </c>
      <c r="B6520" s="3" t="s">
        <v>1810</v>
      </c>
      <c r="C6520" s="2" t="s">
        <v>1615</v>
      </c>
      <c r="D6520" s="2" t="s">
        <v>1616</v>
      </c>
      <c r="E6520" s="2" t="s">
        <v>1617</v>
      </c>
      <c r="F6520" s="2" t="s">
        <v>147</v>
      </c>
      <c r="G6520" s="2" t="s">
        <v>148</v>
      </c>
      <c r="H6520" s="2" t="s">
        <v>30</v>
      </c>
      <c r="I6520" s="2" t="s">
        <v>31</v>
      </c>
      <c r="J6520" s="2" t="s">
        <v>149</v>
      </c>
      <c r="K6520" s="4">
        <v>15.21</v>
      </c>
      <c r="L6520" s="4">
        <f t="shared" si="25"/>
        <v>19.316700000000001</v>
      </c>
      <c r="M6520" s="4">
        <v>455255.62</v>
      </c>
    </row>
    <row r="6521" spans="1:13" x14ac:dyDescent="0.3">
      <c r="A6521" s="2" t="s">
        <v>8997</v>
      </c>
      <c r="B6521" s="3" t="s">
        <v>5314</v>
      </c>
      <c r="C6521" s="2" t="s">
        <v>2756</v>
      </c>
      <c r="D6521" s="2" t="s">
        <v>840</v>
      </c>
      <c r="E6521" s="2" t="s">
        <v>841</v>
      </c>
      <c r="F6521" s="2" t="s">
        <v>18</v>
      </c>
      <c r="G6521" s="2" t="s">
        <v>19</v>
      </c>
      <c r="H6521" s="2" t="s">
        <v>20</v>
      </c>
      <c r="I6521" s="2" t="s">
        <v>21</v>
      </c>
      <c r="J6521" s="2" t="s">
        <v>32</v>
      </c>
      <c r="K6521" s="4">
        <v>1133.92</v>
      </c>
      <c r="L6521" s="4">
        <f t="shared" si="25"/>
        <v>1133.92</v>
      </c>
      <c r="M6521" s="4">
        <v>173789.12</v>
      </c>
    </row>
    <row r="6522" spans="1:13" x14ac:dyDescent="0.3">
      <c r="A6522" s="2" t="s">
        <v>8998</v>
      </c>
      <c r="B6522" s="3" t="s">
        <v>4761</v>
      </c>
      <c r="C6522" s="2" t="s">
        <v>2143</v>
      </c>
      <c r="D6522" s="2" t="s">
        <v>760</v>
      </c>
      <c r="E6522" s="2" t="s">
        <v>761</v>
      </c>
      <c r="F6522" s="2" t="s">
        <v>128</v>
      </c>
      <c r="G6522" s="2" t="s">
        <v>129</v>
      </c>
      <c r="H6522" s="2" t="s">
        <v>20</v>
      </c>
      <c r="I6522" s="2" t="s">
        <v>47</v>
      </c>
      <c r="J6522" s="2" t="s">
        <v>32</v>
      </c>
      <c r="K6522" s="4">
        <v>964.33</v>
      </c>
      <c r="L6522" s="4">
        <f t="shared" si="25"/>
        <v>964.33</v>
      </c>
      <c r="M6522" s="4">
        <v>73290.7</v>
      </c>
    </row>
    <row r="6523" spans="1:13" x14ac:dyDescent="0.3">
      <c r="A6523" s="2" t="s">
        <v>8999</v>
      </c>
      <c r="B6523" s="3" t="s">
        <v>2415</v>
      </c>
      <c r="C6523" s="2" t="s">
        <v>2398</v>
      </c>
      <c r="D6523" s="2" t="s">
        <v>765</v>
      </c>
      <c r="E6523" s="2" t="s">
        <v>766</v>
      </c>
      <c r="F6523" s="2" t="s">
        <v>38</v>
      </c>
      <c r="G6523" s="2" t="s">
        <v>39</v>
      </c>
      <c r="H6523" s="2" t="s">
        <v>105</v>
      </c>
      <c r="I6523" s="2" t="s">
        <v>31</v>
      </c>
      <c r="J6523" s="2" t="s">
        <v>32</v>
      </c>
      <c r="K6523" s="4">
        <v>6743.45</v>
      </c>
      <c r="L6523" s="4">
        <f t="shared" si="25"/>
        <v>6743.45</v>
      </c>
      <c r="M6523" s="4">
        <v>482305.36</v>
      </c>
    </row>
    <row r="6524" spans="1:13" x14ac:dyDescent="0.3">
      <c r="A6524" s="2" t="s">
        <v>9000</v>
      </c>
      <c r="B6524" s="3" t="s">
        <v>1151</v>
      </c>
      <c r="C6524" s="2" t="s">
        <v>694</v>
      </c>
      <c r="D6524" s="2" t="s">
        <v>295</v>
      </c>
      <c r="E6524" s="2" t="s">
        <v>296</v>
      </c>
      <c r="F6524" s="2" t="s">
        <v>38</v>
      </c>
      <c r="G6524" s="2" t="s">
        <v>39</v>
      </c>
      <c r="H6524" s="2" t="s">
        <v>61</v>
      </c>
      <c r="I6524" s="2" t="s">
        <v>62</v>
      </c>
      <c r="J6524" s="2" t="s">
        <v>32</v>
      </c>
      <c r="K6524" s="4">
        <v>2046.87</v>
      </c>
      <c r="L6524" s="4">
        <f t="shared" si="25"/>
        <v>2046.87</v>
      </c>
      <c r="M6524" s="4">
        <v>121577.84</v>
      </c>
    </row>
    <row r="6525" spans="1:13" x14ac:dyDescent="0.3">
      <c r="A6525" s="2" t="s">
        <v>9001</v>
      </c>
      <c r="B6525" s="3" t="s">
        <v>4614</v>
      </c>
      <c r="C6525" s="2" t="s">
        <v>594</v>
      </c>
      <c r="D6525" s="2" t="s">
        <v>595</v>
      </c>
      <c r="E6525" s="2" t="s">
        <v>596</v>
      </c>
      <c r="F6525" s="2" t="s">
        <v>18</v>
      </c>
      <c r="G6525" s="2" t="s">
        <v>19</v>
      </c>
      <c r="H6525" s="2" t="s">
        <v>111</v>
      </c>
      <c r="I6525" s="2" t="s">
        <v>111</v>
      </c>
      <c r="J6525" s="2" t="s">
        <v>32</v>
      </c>
      <c r="K6525" s="4">
        <v>4265.91</v>
      </c>
      <c r="L6525" s="4">
        <f t="shared" si="25"/>
        <v>4265.91</v>
      </c>
      <c r="M6525" s="4">
        <v>444851.57</v>
      </c>
    </row>
    <row r="6526" spans="1:13" x14ac:dyDescent="0.3">
      <c r="A6526" s="2" t="s">
        <v>9002</v>
      </c>
      <c r="B6526" s="3" t="s">
        <v>1872</v>
      </c>
      <c r="C6526" s="2" t="s">
        <v>2463</v>
      </c>
      <c r="D6526" s="2" t="s">
        <v>587</v>
      </c>
      <c r="E6526" s="2" t="s">
        <v>588</v>
      </c>
      <c r="F6526" s="2" t="s">
        <v>147</v>
      </c>
      <c r="G6526" s="2" t="s">
        <v>148</v>
      </c>
      <c r="H6526" s="2" t="s">
        <v>61</v>
      </c>
      <c r="I6526" s="2" t="s">
        <v>84</v>
      </c>
      <c r="J6526" s="2" t="s">
        <v>22</v>
      </c>
      <c r="K6526" s="4">
        <v>183.38</v>
      </c>
      <c r="L6526" s="4">
        <f t="shared" si="25"/>
        <v>198.0504</v>
      </c>
      <c r="M6526" s="4">
        <v>321097.03999999998</v>
      </c>
    </row>
    <row r="6527" spans="1:13" x14ac:dyDescent="0.3">
      <c r="A6527" s="2" t="s">
        <v>9003</v>
      </c>
      <c r="B6527" s="3" t="s">
        <v>3341</v>
      </c>
      <c r="C6527" s="2" t="s">
        <v>694</v>
      </c>
      <c r="D6527" s="2" t="s">
        <v>295</v>
      </c>
      <c r="E6527" s="2" t="s">
        <v>296</v>
      </c>
      <c r="F6527" s="2" t="s">
        <v>38</v>
      </c>
      <c r="G6527" s="2" t="s">
        <v>39</v>
      </c>
      <c r="H6527" s="2" t="s">
        <v>61</v>
      </c>
      <c r="I6527" s="2" t="s">
        <v>62</v>
      </c>
      <c r="J6527" s="2" t="s">
        <v>149</v>
      </c>
      <c r="K6527" s="4">
        <v>2109.11</v>
      </c>
      <c r="L6527" s="4">
        <f t="shared" si="25"/>
        <v>2678.5697</v>
      </c>
      <c r="M6527" s="4">
        <v>71158.17</v>
      </c>
    </row>
    <row r="6528" spans="1:13" x14ac:dyDescent="0.3">
      <c r="A6528" s="2" t="s">
        <v>9004</v>
      </c>
      <c r="B6528" s="3" t="s">
        <v>3207</v>
      </c>
      <c r="C6528" s="2" t="s">
        <v>1368</v>
      </c>
      <c r="D6528" s="2" t="s">
        <v>338</v>
      </c>
      <c r="E6528" s="2" t="s">
        <v>339</v>
      </c>
      <c r="F6528" s="2" t="s">
        <v>28</v>
      </c>
      <c r="G6528" s="2" t="s">
        <v>29</v>
      </c>
      <c r="H6528" s="2" t="s">
        <v>20</v>
      </c>
      <c r="I6528" s="2" t="s">
        <v>21</v>
      </c>
      <c r="J6528" s="2" t="s">
        <v>22</v>
      </c>
      <c r="K6528" s="4">
        <v>1329.52</v>
      </c>
      <c r="L6528" s="4">
        <f t="shared" si="25"/>
        <v>1435.8816000000002</v>
      </c>
      <c r="M6528" s="4">
        <v>372471.26</v>
      </c>
    </row>
    <row r="6529" spans="1:13" x14ac:dyDescent="0.3">
      <c r="A6529" s="2" t="s">
        <v>9005</v>
      </c>
      <c r="B6529" s="3" t="s">
        <v>2202</v>
      </c>
      <c r="C6529" s="2" t="s">
        <v>936</v>
      </c>
      <c r="D6529" s="2" t="s">
        <v>937</v>
      </c>
      <c r="E6529" s="2" t="s">
        <v>938</v>
      </c>
      <c r="F6529" s="2" t="s">
        <v>68</v>
      </c>
      <c r="G6529" s="2" t="s">
        <v>68</v>
      </c>
      <c r="H6529" s="2" t="s">
        <v>61</v>
      </c>
      <c r="I6529" s="2" t="s">
        <v>62</v>
      </c>
      <c r="J6529" s="2" t="s">
        <v>32</v>
      </c>
      <c r="K6529" s="4">
        <v>3237.45</v>
      </c>
      <c r="L6529" s="4">
        <f t="shared" si="25"/>
        <v>3237.45</v>
      </c>
      <c r="M6529" s="4">
        <v>154166.51</v>
      </c>
    </row>
    <row r="6530" spans="1:13" x14ac:dyDescent="0.3">
      <c r="A6530" s="2" t="s">
        <v>9006</v>
      </c>
      <c r="B6530" s="3" t="s">
        <v>2176</v>
      </c>
      <c r="C6530" s="2" t="s">
        <v>1984</v>
      </c>
      <c r="D6530" s="2" t="s">
        <v>1985</v>
      </c>
      <c r="E6530" s="2" t="s">
        <v>1986</v>
      </c>
      <c r="F6530" s="2" t="s">
        <v>28</v>
      </c>
      <c r="G6530" s="2" t="s">
        <v>29</v>
      </c>
      <c r="H6530" s="2" t="s">
        <v>111</v>
      </c>
      <c r="I6530" s="2" t="s">
        <v>111</v>
      </c>
      <c r="J6530" s="2" t="s">
        <v>22</v>
      </c>
      <c r="K6530" s="4">
        <v>32795.31</v>
      </c>
      <c r="L6530" s="4">
        <f t="shared" si="25"/>
        <v>35418.934800000003</v>
      </c>
      <c r="M6530" s="4">
        <v>238799.56</v>
      </c>
    </row>
    <row r="6531" spans="1:13" x14ac:dyDescent="0.3">
      <c r="A6531" s="2" t="s">
        <v>9007</v>
      </c>
      <c r="B6531" s="3" t="s">
        <v>2569</v>
      </c>
      <c r="C6531" s="2" t="s">
        <v>1569</v>
      </c>
      <c r="D6531" s="2" t="s">
        <v>1570</v>
      </c>
      <c r="E6531" s="2" t="s">
        <v>1571</v>
      </c>
      <c r="F6531" s="2" t="s">
        <v>82</v>
      </c>
      <c r="G6531" s="2" t="s">
        <v>83</v>
      </c>
      <c r="H6531" s="2" t="s">
        <v>20</v>
      </c>
      <c r="I6531" s="2" t="s">
        <v>47</v>
      </c>
      <c r="J6531" s="2" t="s">
        <v>32</v>
      </c>
      <c r="K6531" s="4">
        <v>514.67999999999995</v>
      </c>
      <c r="L6531" s="4">
        <f t="shared" si="25"/>
        <v>514.67999999999995</v>
      </c>
      <c r="M6531" s="4">
        <v>100695.7</v>
      </c>
    </row>
    <row r="6532" spans="1:13" x14ac:dyDescent="0.3">
      <c r="A6532" s="2" t="s">
        <v>9008</v>
      </c>
      <c r="B6532" s="3" t="s">
        <v>1522</v>
      </c>
      <c r="C6532" s="2" t="s">
        <v>2603</v>
      </c>
      <c r="D6532" s="2" t="s">
        <v>462</v>
      </c>
      <c r="E6532" s="2" t="s">
        <v>463</v>
      </c>
      <c r="F6532" s="2" t="s">
        <v>147</v>
      </c>
      <c r="G6532" s="2" t="s">
        <v>148</v>
      </c>
      <c r="H6532" s="2" t="s">
        <v>61</v>
      </c>
      <c r="I6532" s="2" t="s">
        <v>223</v>
      </c>
      <c r="J6532" s="2" t="s">
        <v>32</v>
      </c>
      <c r="K6532" s="4">
        <v>4198.6899999999996</v>
      </c>
      <c r="L6532" s="4">
        <f t="shared" si="25"/>
        <v>4198.6899999999996</v>
      </c>
      <c r="M6532" s="4">
        <v>375029.51</v>
      </c>
    </row>
    <row r="6533" spans="1:13" x14ac:dyDescent="0.3">
      <c r="A6533" s="2" t="s">
        <v>9009</v>
      </c>
      <c r="B6533" s="3" t="s">
        <v>3201</v>
      </c>
      <c r="C6533" s="2" t="s">
        <v>1926</v>
      </c>
      <c r="D6533" s="2" t="s">
        <v>1763</v>
      </c>
      <c r="E6533" s="2" t="s">
        <v>1764</v>
      </c>
      <c r="F6533" s="2" t="s">
        <v>68</v>
      </c>
      <c r="G6533" s="2" t="s">
        <v>68</v>
      </c>
      <c r="H6533" s="2" t="s">
        <v>61</v>
      </c>
      <c r="I6533" s="2" t="s">
        <v>223</v>
      </c>
      <c r="J6533" s="2" t="s">
        <v>22</v>
      </c>
      <c r="K6533" s="4">
        <v>3090.3</v>
      </c>
      <c r="L6533" s="4">
        <f t="shared" si="25"/>
        <v>3337.5240000000003</v>
      </c>
      <c r="M6533" s="4">
        <v>392643.01</v>
      </c>
    </row>
    <row r="6534" spans="1:13" x14ac:dyDescent="0.3">
      <c r="A6534" s="2" t="s">
        <v>9010</v>
      </c>
      <c r="B6534" s="3" t="s">
        <v>6315</v>
      </c>
      <c r="C6534" s="2" t="s">
        <v>2138</v>
      </c>
      <c r="D6534" s="2" t="s">
        <v>138</v>
      </c>
      <c r="E6534" s="2" t="s">
        <v>139</v>
      </c>
      <c r="F6534" s="2" t="s">
        <v>140</v>
      </c>
      <c r="G6534" s="2" t="s">
        <v>141</v>
      </c>
      <c r="H6534" s="2" t="s">
        <v>111</v>
      </c>
      <c r="I6534" s="2" t="s">
        <v>111</v>
      </c>
      <c r="J6534" s="2" t="s">
        <v>32</v>
      </c>
      <c r="K6534" s="4">
        <v>28769.29</v>
      </c>
      <c r="L6534" s="4">
        <f t="shared" si="25"/>
        <v>28769.29</v>
      </c>
      <c r="M6534" s="4">
        <v>285197.87</v>
      </c>
    </row>
    <row r="6535" spans="1:13" x14ac:dyDescent="0.3">
      <c r="A6535" s="2" t="s">
        <v>9011</v>
      </c>
      <c r="B6535" s="3" t="s">
        <v>1679</v>
      </c>
      <c r="C6535" s="2" t="s">
        <v>472</v>
      </c>
      <c r="D6535" s="2" t="s">
        <v>187</v>
      </c>
      <c r="E6535" s="2" t="s">
        <v>188</v>
      </c>
      <c r="F6535" s="2" t="s">
        <v>68</v>
      </c>
      <c r="G6535" s="2" t="s">
        <v>68</v>
      </c>
      <c r="H6535" s="2" t="s">
        <v>105</v>
      </c>
      <c r="I6535" s="2" t="s">
        <v>31</v>
      </c>
      <c r="J6535" s="2" t="s">
        <v>32</v>
      </c>
      <c r="K6535" s="4">
        <v>690</v>
      </c>
      <c r="L6535" s="4">
        <f t="shared" si="25"/>
        <v>690</v>
      </c>
      <c r="M6535" s="4">
        <v>431369.02</v>
      </c>
    </row>
    <row r="6536" spans="1:13" x14ac:dyDescent="0.3">
      <c r="A6536" s="2" t="s">
        <v>9012</v>
      </c>
      <c r="B6536" s="3" t="s">
        <v>1019</v>
      </c>
      <c r="C6536" s="2" t="s">
        <v>4610</v>
      </c>
      <c r="D6536" s="2" t="s">
        <v>43</v>
      </c>
      <c r="E6536" s="2" t="s">
        <v>44</v>
      </c>
      <c r="F6536" s="2" t="s">
        <v>45</v>
      </c>
      <c r="G6536" s="2" t="s">
        <v>46</v>
      </c>
      <c r="H6536" s="2" t="s">
        <v>30</v>
      </c>
      <c r="I6536" s="2" t="s">
        <v>31</v>
      </c>
      <c r="J6536" s="2" t="s">
        <v>378</v>
      </c>
      <c r="K6536" s="4">
        <v>9.34</v>
      </c>
      <c r="L6536" s="4">
        <f t="shared" si="25"/>
        <v>6.2577999999999995E-2</v>
      </c>
      <c r="M6536" s="4">
        <v>442631.51</v>
      </c>
    </row>
    <row r="6537" spans="1:13" x14ac:dyDescent="0.3">
      <c r="A6537" s="2" t="s">
        <v>9013</v>
      </c>
      <c r="B6537" s="3" t="s">
        <v>2343</v>
      </c>
      <c r="C6537" s="2" t="s">
        <v>1031</v>
      </c>
      <c r="D6537" s="2" t="s">
        <v>274</v>
      </c>
      <c r="E6537" s="2" t="s">
        <v>275</v>
      </c>
      <c r="F6537" s="2" t="s">
        <v>45</v>
      </c>
      <c r="G6537" s="2" t="s">
        <v>46</v>
      </c>
      <c r="H6537" s="2" t="s">
        <v>20</v>
      </c>
      <c r="I6537" s="2" t="s">
        <v>260</v>
      </c>
      <c r="J6537" s="2" t="s">
        <v>71</v>
      </c>
      <c r="K6537" s="4">
        <v>771.69</v>
      </c>
      <c r="L6537" s="4">
        <f t="shared" si="25"/>
        <v>108.03660000000002</v>
      </c>
      <c r="M6537" s="4">
        <v>47579.28</v>
      </c>
    </row>
    <row r="6538" spans="1:13" x14ac:dyDescent="0.3">
      <c r="A6538" s="2" t="s">
        <v>9014</v>
      </c>
      <c r="B6538" s="3" t="s">
        <v>1802</v>
      </c>
      <c r="C6538" s="2" t="s">
        <v>1183</v>
      </c>
      <c r="D6538" s="2" t="s">
        <v>1184</v>
      </c>
      <c r="E6538" s="2" t="s">
        <v>1185</v>
      </c>
      <c r="F6538" s="2" t="s">
        <v>128</v>
      </c>
      <c r="G6538" s="2" t="s">
        <v>129</v>
      </c>
      <c r="H6538" s="2" t="s">
        <v>69</v>
      </c>
      <c r="I6538" s="2" t="s">
        <v>70</v>
      </c>
      <c r="J6538" s="2" t="s">
        <v>32</v>
      </c>
      <c r="K6538" s="4">
        <v>14909.37</v>
      </c>
      <c r="L6538" s="4">
        <f t="shared" si="25"/>
        <v>14909.37</v>
      </c>
      <c r="M6538" s="4">
        <v>280046.59000000003</v>
      </c>
    </row>
    <row r="6539" spans="1:13" x14ac:dyDescent="0.3">
      <c r="A6539" s="2" t="s">
        <v>9015</v>
      </c>
      <c r="B6539" s="3" t="s">
        <v>1130</v>
      </c>
      <c r="C6539" s="2" t="s">
        <v>680</v>
      </c>
      <c r="D6539" s="2" t="s">
        <v>552</v>
      </c>
      <c r="E6539" s="2" t="s">
        <v>553</v>
      </c>
      <c r="F6539" s="2" t="s">
        <v>147</v>
      </c>
      <c r="G6539" s="2" t="s">
        <v>148</v>
      </c>
      <c r="H6539" s="2" t="s">
        <v>20</v>
      </c>
      <c r="I6539" s="2" t="s">
        <v>47</v>
      </c>
      <c r="J6539" s="2" t="s">
        <v>32</v>
      </c>
      <c r="K6539" s="4">
        <v>830.98</v>
      </c>
      <c r="L6539" s="4">
        <f t="shared" si="25"/>
        <v>830.98</v>
      </c>
      <c r="M6539" s="4">
        <v>481447.31</v>
      </c>
    </row>
    <row r="6540" spans="1:13" x14ac:dyDescent="0.3">
      <c r="A6540" s="2" t="s">
        <v>9016</v>
      </c>
      <c r="B6540" s="3" t="s">
        <v>6279</v>
      </c>
      <c r="C6540" s="2" t="s">
        <v>2143</v>
      </c>
      <c r="D6540" s="2" t="s">
        <v>760</v>
      </c>
      <c r="E6540" s="2" t="s">
        <v>761</v>
      </c>
      <c r="F6540" s="2" t="s">
        <v>128</v>
      </c>
      <c r="G6540" s="2" t="s">
        <v>129</v>
      </c>
      <c r="H6540" s="2" t="s">
        <v>69</v>
      </c>
      <c r="I6540" s="2" t="s">
        <v>70</v>
      </c>
      <c r="J6540" s="2" t="s">
        <v>22</v>
      </c>
      <c r="K6540" s="4">
        <v>2470.4</v>
      </c>
      <c r="L6540" s="4">
        <f t="shared" si="25"/>
        <v>2668.0320000000002</v>
      </c>
      <c r="M6540" s="4">
        <v>27686.04</v>
      </c>
    </row>
    <row r="6541" spans="1:13" x14ac:dyDescent="0.3">
      <c r="A6541" s="2" t="s">
        <v>9017</v>
      </c>
      <c r="B6541" s="3" t="s">
        <v>990</v>
      </c>
      <c r="C6541" s="2" t="s">
        <v>451</v>
      </c>
      <c r="D6541" s="2" t="s">
        <v>452</v>
      </c>
      <c r="E6541" s="2" t="s">
        <v>453</v>
      </c>
      <c r="F6541" s="2" t="s">
        <v>128</v>
      </c>
      <c r="G6541" s="2" t="s">
        <v>129</v>
      </c>
      <c r="H6541" s="2" t="s">
        <v>20</v>
      </c>
      <c r="I6541" s="2" t="s">
        <v>47</v>
      </c>
      <c r="J6541" s="2" t="s">
        <v>32</v>
      </c>
      <c r="K6541" s="4">
        <v>1364.75</v>
      </c>
      <c r="L6541" s="4">
        <f t="shared" si="25"/>
        <v>1364.75</v>
      </c>
      <c r="M6541" s="4">
        <v>427311.57</v>
      </c>
    </row>
    <row r="6542" spans="1:13" x14ac:dyDescent="0.3">
      <c r="A6542" s="2" t="s">
        <v>9018</v>
      </c>
      <c r="B6542" s="3" t="s">
        <v>405</v>
      </c>
      <c r="C6542" s="2" t="s">
        <v>1817</v>
      </c>
      <c r="D6542" s="2" t="s">
        <v>1818</v>
      </c>
      <c r="E6542" s="2" t="s">
        <v>1819</v>
      </c>
      <c r="F6542" s="2" t="s">
        <v>38</v>
      </c>
      <c r="G6542" s="2" t="s">
        <v>39</v>
      </c>
      <c r="H6542" s="2" t="s">
        <v>69</v>
      </c>
      <c r="I6542" s="2" t="s">
        <v>111</v>
      </c>
      <c r="J6542" s="2" t="s">
        <v>32</v>
      </c>
      <c r="K6542" s="4">
        <v>6227.06</v>
      </c>
      <c r="L6542" s="4">
        <f t="shared" si="25"/>
        <v>6227.06</v>
      </c>
      <c r="M6542" s="4">
        <v>201733.04</v>
      </c>
    </row>
    <row r="6543" spans="1:13" x14ac:dyDescent="0.3">
      <c r="A6543" s="2" t="s">
        <v>9019</v>
      </c>
      <c r="B6543" s="3" t="s">
        <v>5405</v>
      </c>
      <c r="C6543" s="2" t="s">
        <v>2067</v>
      </c>
      <c r="D6543" s="2" t="s">
        <v>2068</v>
      </c>
      <c r="E6543" s="2" t="s">
        <v>2069</v>
      </c>
      <c r="F6543" s="2" t="s">
        <v>59</v>
      </c>
      <c r="G6543" s="2" t="s">
        <v>60</v>
      </c>
      <c r="H6543" s="2" t="s">
        <v>20</v>
      </c>
      <c r="I6543" s="2" t="s">
        <v>260</v>
      </c>
      <c r="J6543" s="2" t="s">
        <v>378</v>
      </c>
      <c r="K6543" s="4">
        <v>90.51</v>
      </c>
      <c r="L6543" s="4">
        <f t="shared" si="25"/>
        <v>0.60641700000000009</v>
      </c>
      <c r="M6543" s="4">
        <v>98075.23</v>
      </c>
    </row>
    <row r="6544" spans="1:13" x14ac:dyDescent="0.3">
      <c r="A6544" s="2" t="s">
        <v>9020</v>
      </c>
      <c r="B6544" s="3" t="s">
        <v>3467</v>
      </c>
      <c r="C6544" s="2" t="s">
        <v>1307</v>
      </c>
      <c r="D6544" s="2" t="s">
        <v>1308</v>
      </c>
      <c r="E6544" s="2" t="s">
        <v>1309</v>
      </c>
      <c r="F6544" s="2" t="s">
        <v>38</v>
      </c>
      <c r="G6544" s="2" t="s">
        <v>39</v>
      </c>
      <c r="H6544" s="2" t="s">
        <v>69</v>
      </c>
      <c r="I6544" s="2" t="s">
        <v>70</v>
      </c>
      <c r="J6544" s="2" t="s">
        <v>32</v>
      </c>
      <c r="K6544" s="4">
        <v>5098.55</v>
      </c>
      <c r="L6544" s="4">
        <f t="shared" si="25"/>
        <v>5098.55</v>
      </c>
      <c r="M6544" s="4">
        <v>50768.49</v>
      </c>
    </row>
    <row r="6545" spans="1:13" x14ac:dyDescent="0.3">
      <c r="A6545" s="2" t="s">
        <v>9021</v>
      </c>
      <c r="B6545" s="3" t="s">
        <v>2031</v>
      </c>
      <c r="C6545" s="2" t="s">
        <v>1988</v>
      </c>
      <c r="D6545" s="2" t="s">
        <v>1375</v>
      </c>
      <c r="E6545" s="2" t="s">
        <v>1376</v>
      </c>
      <c r="F6545" s="2" t="s">
        <v>82</v>
      </c>
      <c r="G6545" s="2" t="s">
        <v>83</v>
      </c>
      <c r="H6545" s="2" t="s">
        <v>61</v>
      </c>
      <c r="I6545" s="2" t="s">
        <v>62</v>
      </c>
      <c r="J6545" s="2" t="s">
        <v>22</v>
      </c>
      <c r="K6545" s="4">
        <v>2497.17</v>
      </c>
      <c r="L6545" s="4">
        <f t="shared" si="25"/>
        <v>2696.9436000000001</v>
      </c>
      <c r="M6545" s="4">
        <v>261269.11</v>
      </c>
    </row>
    <row r="6546" spans="1:13" x14ac:dyDescent="0.3">
      <c r="A6546" s="2" t="s">
        <v>9022</v>
      </c>
      <c r="B6546" s="3" t="s">
        <v>5045</v>
      </c>
      <c r="C6546" s="2" t="s">
        <v>1448</v>
      </c>
      <c r="D6546" s="2" t="s">
        <v>809</v>
      </c>
      <c r="E6546" s="2" t="s">
        <v>810</v>
      </c>
      <c r="F6546" s="2" t="s">
        <v>140</v>
      </c>
      <c r="G6546" s="2" t="s">
        <v>141</v>
      </c>
      <c r="H6546" s="2" t="s">
        <v>20</v>
      </c>
      <c r="I6546" s="2" t="s">
        <v>260</v>
      </c>
      <c r="J6546" s="2" t="s">
        <v>32</v>
      </c>
      <c r="K6546" s="4">
        <v>1090.1300000000001</v>
      </c>
      <c r="L6546" s="4">
        <f t="shared" si="25"/>
        <v>1090.1300000000001</v>
      </c>
      <c r="M6546" s="4">
        <v>106930.57</v>
      </c>
    </row>
    <row r="6547" spans="1:13" x14ac:dyDescent="0.3">
      <c r="A6547" s="2" t="s">
        <v>9023</v>
      </c>
      <c r="B6547" s="3" t="s">
        <v>6968</v>
      </c>
      <c r="C6547" s="2" t="s">
        <v>1087</v>
      </c>
      <c r="D6547" s="2" t="s">
        <v>881</v>
      </c>
      <c r="E6547" s="2" t="s">
        <v>882</v>
      </c>
      <c r="F6547" s="2" t="s">
        <v>147</v>
      </c>
      <c r="G6547" s="2" t="s">
        <v>148</v>
      </c>
      <c r="H6547" s="2" t="s">
        <v>122</v>
      </c>
      <c r="I6547" s="2" t="s">
        <v>31</v>
      </c>
      <c r="J6547" s="2" t="s">
        <v>22</v>
      </c>
      <c r="K6547" s="4">
        <v>63734.48</v>
      </c>
      <c r="L6547" s="4">
        <f t="shared" si="25"/>
        <v>68833.238400000002</v>
      </c>
      <c r="M6547" s="4">
        <v>495811.79</v>
      </c>
    </row>
    <row r="6548" spans="1:13" x14ac:dyDescent="0.3">
      <c r="A6548" s="2" t="s">
        <v>9024</v>
      </c>
      <c r="B6548" s="3" t="s">
        <v>5464</v>
      </c>
      <c r="C6548" s="2" t="s">
        <v>738</v>
      </c>
      <c r="D6548" s="2" t="s">
        <v>739</v>
      </c>
      <c r="E6548" s="2" t="s">
        <v>740</v>
      </c>
      <c r="F6548" s="2" t="s">
        <v>128</v>
      </c>
      <c r="G6548" s="2" t="s">
        <v>129</v>
      </c>
      <c r="H6548" s="2" t="s">
        <v>20</v>
      </c>
      <c r="I6548" s="2" t="s">
        <v>47</v>
      </c>
      <c r="J6548" s="2" t="s">
        <v>32</v>
      </c>
      <c r="K6548" s="4">
        <v>497.92</v>
      </c>
      <c r="L6548" s="4">
        <f t="shared" si="25"/>
        <v>497.92</v>
      </c>
      <c r="M6548" s="4">
        <v>224316.35</v>
      </c>
    </row>
    <row r="6549" spans="1:13" x14ac:dyDescent="0.3">
      <c r="A6549" s="2" t="s">
        <v>9025</v>
      </c>
      <c r="B6549" s="3" t="s">
        <v>2556</v>
      </c>
      <c r="C6549" s="2" t="s">
        <v>97</v>
      </c>
      <c r="D6549" s="2" t="s">
        <v>98</v>
      </c>
      <c r="E6549" s="2" t="s">
        <v>99</v>
      </c>
      <c r="F6549" s="2" t="s">
        <v>68</v>
      </c>
      <c r="G6549" s="2" t="s">
        <v>68</v>
      </c>
      <c r="H6549" s="2" t="s">
        <v>20</v>
      </c>
      <c r="I6549" s="2" t="s">
        <v>276</v>
      </c>
      <c r="J6549" s="2" t="s">
        <v>71</v>
      </c>
      <c r="K6549" s="4">
        <v>589.05999999999995</v>
      </c>
      <c r="L6549" s="4">
        <f t="shared" si="25"/>
        <v>82.468400000000003</v>
      </c>
      <c r="M6549" s="4">
        <v>272813.46000000002</v>
      </c>
    </row>
    <row r="6550" spans="1:13" x14ac:dyDescent="0.3">
      <c r="A6550" s="2" t="s">
        <v>9026</v>
      </c>
      <c r="B6550" s="3" t="s">
        <v>2954</v>
      </c>
      <c r="C6550" s="2" t="s">
        <v>1108</v>
      </c>
      <c r="D6550" s="2" t="s">
        <v>636</v>
      </c>
      <c r="E6550" s="2" t="s">
        <v>637</v>
      </c>
      <c r="F6550" s="2" t="s">
        <v>128</v>
      </c>
      <c r="G6550" s="2" t="s">
        <v>129</v>
      </c>
      <c r="H6550" s="2" t="s">
        <v>20</v>
      </c>
      <c r="I6550" s="2" t="s">
        <v>21</v>
      </c>
      <c r="J6550" s="2" t="s">
        <v>378</v>
      </c>
      <c r="K6550" s="4">
        <v>991.52</v>
      </c>
      <c r="L6550" s="4">
        <f t="shared" si="25"/>
        <v>6.6431839999999998</v>
      </c>
      <c r="M6550" s="4">
        <v>5026.95</v>
      </c>
    </row>
    <row r="6551" spans="1:13" x14ac:dyDescent="0.3">
      <c r="A6551" s="2" t="s">
        <v>9027</v>
      </c>
      <c r="B6551" s="3" t="s">
        <v>2282</v>
      </c>
      <c r="C6551" s="2" t="s">
        <v>2609</v>
      </c>
      <c r="D6551" s="2" t="s">
        <v>2610</v>
      </c>
      <c r="E6551" s="2" t="s">
        <v>2611</v>
      </c>
      <c r="F6551" s="2" t="s">
        <v>18</v>
      </c>
      <c r="G6551" s="2" t="s">
        <v>19</v>
      </c>
      <c r="H6551" s="2" t="s">
        <v>69</v>
      </c>
      <c r="I6551" s="2" t="s">
        <v>70</v>
      </c>
      <c r="J6551" s="2" t="s">
        <v>32</v>
      </c>
      <c r="K6551" s="4">
        <v>3100.21</v>
      </c>
      <c r="L6551" s="4">
        <f t="shared" si="25"/>
        <v>3100.21</v>
      </c>
      <c r="M6551" s="4">
        <v>399749.8</v>
      </c>
    </row>
    <row r="6552" spans="1:13" x14ac:dyDescent="0.3">
      <c r="A6552" s="2" t="s">
        <v>9028</v>
      </c>
      <c r="B6552" s="3" t="s">
        <v>422</v>
      </c>
      <c r="C6552" s="2" t="s">
        <v>2644</v>
      </c>
      <c r="D6552" s="2" t="s">
        <v>822</v>
      </c>
      <c r="E6552" s="2" t="s">
        <v>823</v>
      </c>
      <c r="F6552" s="2" t="s">
        <v>18</v>
      </c>
      <c r="G6552" s="2" t="s">
        <v>19</v>
      </c>
      <c r="H6552" s="2" t="s">
        <v>20</v>
      </c>
      <c r="I6552" s="2" t="s">
        <v>31</v>
      </c>
      <c r="J6552" s="2" t="s">
        <v>71</v>
      </c>
      <c r="K6552" s="4">
        <v>1002.57</v>
      </c>
      <c r="L6552" s="4">
        <f t="shared" si="25"/>
        <v>140.35980000000001</v>
      </c>
      <c r="M6552" s="4">
        <v>82982.66</v>
      </c>
    </row>
    <row r="6553" spans="1:13" x14ac:dyDescent="0.3">
      <c r="A6553" s="2" t="s">
        <v>9029</v>
      </c>
      <c r="B6553" s="3" t="s">
        <v>6631</v>
      </c>
      <c r="C6553" s="2" t="s">
        <v>386</v>
      </c>
      <c r="D6553" s="2" t="s">
        <v>88</v>
      </c>
      <c r="E6553" s="2" t="s">
        <v>89</v>
      </c>
      <c r="F6553" s="2" t="s">
        <v>38</v>
      </c>
      <c r="G6553" s="2" t="s">
        <v>39</v>
      </c>
      <c r="H6553" s="2" t="s">
        <v>61</v>
      </c>
      <c r="I6553" s="2" t="s">
        <v>223</v>
      </c>
      <c r="J6553" s="2" t="s">
        <v>32</v>
      </c>
      <c r="K6553" s="4">
        <v>4052.46</v>
      </c>
      <c r="L6553" s="4">
        <f t="shared" si="25"/>
        <v>4052.46</v>
      </c>
      <c r="M6553" s="4">
        <v>430777.74</v>
      </c>
    </row>
    <row r="6554" spans="1:13" x14ac:dyDescent="0.3">
      <c r="A6554" s="2" t="s">
        <v>9030</v>
      </c>
      <c r="B6554" s="3" t="s">
        <v>3057</v>
      </c>
      <c r="C6554" s="2" t="s">
        <v>2010</v>
      </c>
      <c r="D6554" s="2" t="s">
        <v>1211</v>
      </c>
      <c r="E6554" s="2" t="s">
        <v>1212</v>
      </c>
      <c r="F6554" s="2" t="s">
        <v>82</v>
      </c>
      <c r="G6554" s="2" t="s">
        <v>83</v>
      </c>
      <c r="H6554" s="2" t="s">
        <v>61</v>
      </c>
      <c r="I6554" s="2" t="s">
        <v>200</v>
      </c>
      <c r="J6554" s="2" t="s">
        <v>32</v>
      </c>
      <c r="K6554" s="4">
        <v>4817.55</v>
      </c>
      <c r="L6554" s="4">
        <f t="shared" si="25"/>
        <v>4817.55</v>
      </c>
      <c r="M6554" s="4">
        <v>291843.56</v>
      </c>
    </row>
    <row r="6555" spans="1:13" x14ac:dyDescent="0.3">
      <c r="A6555" s="2" t="s">
        <v>9031</v>
      </c>
      <c r="B6555" s="3" t="s">
        <v>2788</v>
      </c>
      <c r="C6555" s="2" t="s">
        <v>1880</v>
      </c>
      <c r="D6555" s="2" t="s">
        <v>1881</v>
      </c>
      <c r="E6555" s="2" t="s">
        <v>1882</v>
      </c>
      <c r="F6555" s="2" t="s">
        <v>59</v>
      </c>
      <c r="G6555" s="2" t="s">
        <v>60</v>
      </c>
      <c r="H6555" s="2" t="s">
        <v>61</v>
      </c>
      <c r="I6555" s="2" t="s">
        <v>158</v>
      </c>
      <c r="J6555" s="2" t="s">
        <v>189</v>
      </c>
      <c r="K6555" s="4">
        <v>2186.16</v>
      </c>
      <c r="L6555" s="4">
        <f t="shared" si="25"/>
        <v>26.233919999999998</v>
      </c>
      <c r="M6555" s="4">
        <v>43118.239999999998</v>
      </c>
    </row>
    <row r="6556" spans="1:13" x14ac:dyDescent="0.3">
      <c r="A6556" s="2" t="s">
        <v>9032</v>
      </c>
      <c r="B6556" s="3" t="s">
        <v>1865</v>
      </c>
      <c r="C6556" s="2" t="s">
        <v>803</v>
      </c>
      <c r="D6556" s="2" t="s">
        <v>804</v>
      </c>
      <c r="E6556" s="2" t="s">
        <v>805</v>
      </c>
      <c r="F6556" s="2" t="s">
        <v>82</v>
      </c>
      <c r="G6556" s="2" t="s">
        <v>83</v>
      </c>
      <c r="H6556" s="2" t="s">
        <v>61</v>
      </c>
      <c r="I6556" s="2" t="s">
        <v>200</v>
      </c>
      <c r="J6556" s="2" t="s">
        <v>32</v>
      </c>
      <c r="K6556" s="4">
        <v>803.16</v>
      </c>
      <c r="L6556" s="4">
        <f t="shared" si="25"/>
        <v>803.16</v>
      </c>
      <c r="M6556" s="4">
        <v>318117.57</v>
      </c>
    </row>
    <row r="6557" spans="1:13" x14ac:dyDescent="0.3">
      <c r="A6557" s="2" t="s">
        <v>9033</v>
      </c>
      <c r="B6557" s="3" t="s">
        <v>3337</v>
      </c>
      <c r="C6557" s="2" t="s">
        <v>3926</v>
      </c>
      <c r="D6557" s="2" t="s">
        <v>2691</v>
      </c>
      <c r="E6557" s="2" t="s">
        <v>2692</v>
      </c>
      <c r="F6557" s="2" t="s">
        <v>18</v>
      </c>
      <c r="G6557" s="2" t="s">
        <v>19</v>
      </c>
      <c r="H6557" s="2" t="s">
        <v>20</v>
      </c>
      <c r="I6557" s="2" t="s">
        <v>260</v>
      </c>
      <c r="J6557" s="2" t="s">
        <v>189</v>
      </c>
      <c r="K6557" s="4">
        <v>999.08</v>
      </c>
      <c r="L6557" s="4">
        <f t="shared" si="25"/>
        <v>11.988960000000001</v>
      </c>
      <c r="M6557" s="4">
        <v>162033.63</v>
      </c>
    </row>
    <row r="6558" spans="1:13" x14ac:dyDescent="0.3">
      <c r="A6558" s="2" t="s">
        <v>9034</v>
      </c>
      <c r="B6558" s="3" t="s">
        <v>529</v>
      </c>
      <c r="C6558" s="2" t="s">
        <v>677</v>
      </c>
      <c r="D6558" s="2" t="s">
        <v>172</v>
      </c>
      <c r="E6558" s="2" t="s">
        <v>173</v>
      </c>
      <c r="F6558" s="2" t="s">
        <v>147</v>
      </c>
      <c r="G6558" s="2" t="s">
        <v>148</v>
      </c>
      <c r="H6558" s="2" t="s">
        <v>105</v>
      </c>
      <c r="I6558" s="2" t="s">
        <v>31</v>
      </c>
      <c r="J6558" s="2" t="s">
        <v>32</v>
      </c>
      <c r="K6558" s="4">
        <v>206.86</v>
      </c>
      <c r="L6558" s="4">
        <f t="shared" si="25"/>
        <v>206.86</v>
      </c>
      <c r="M6558" s="4">
        <v>132454.97</v>
      </c>
    </row>
    <row r="6559" spans="1:13" x14ac:dyDescent="0.3">
      <c r="A6559" s="2" t="s">
        <v>9035</v>
      </c>
      <c r="B6559" s="3" t="s">
        <v>7142</v>
      </c>
      <c r="C6559" s="2" t="s">
        <v>834</v>
      </c>
      <c r="D6559" s="2" t="s">
        <v>835</v>
      </c>
      <c r="E6559" s="2" t="s">
        <v>836</v>
      </c>
      <c r="F6559" s="2" t="s">
        <v>147</v>
      </c>
      <c r="G6559" s="2" t="s">
        <v>148</v>
      </c>
      <c r="H6559" s="2" t="s">
        <v>69</v>
      </c>
      <c r="I6559" s="2" t="s">
        <v>70</v>
      </c>
      <c r="J6559" s="2" t="s">
        <v>22</v>
      </c>
      <c r="K6559" s="4">
        <v>10162.83</v>
      </c>
      <c r="L6559" s="4">
        <f t="shared" si="25"/>
        <v>10975.856400000001</v>
      </c>
      <c r="M6559" s="4">
        <v>462487.01</v>
      </c>
    </row>
    <row r="6560" spans="1:13" x14ac:dyDescent="0.3">
      <c r="A6560" s="2" t="s">
        <v>9036</v>
      </c>
      <c r="B6560" s="3" t="s">
        <v>1373</v>
      </c>
      <c r="C6560" s="2" t="s">
        <v>1210</v>
      </c>
      <c r="D6560" s="2" t="s">
        <v>1211</v>
      </c>
      <c r="E6560" s="2" t="s">
        <v>1212</v>
      </c>
      <c r="F6560" s="2" t="s">
        <v>82</v>
      </c>
      <c r="G6560" s="2" t="s">
        <v>83</v>
      </c>
      <c r="H6560" s="2" t="s">
        <v>509</v>
      </c>
      <c r="I6560" s="2" t="s">
        <v>21</v>
      </c>
      <c r="J6560" s="2" t="s">
        <v>149</v>
      </c>
      <c r="K6560" s="4">
        <v>29.74</v>
      </c>
      <c r="L6560" s="4">
        <f t="shared" si="25"/>
        <v>37.769799999999996</v>
      </c>
      <c r="M6560" s="4">
        <v>144272.16</v>
      </c>
    </row>
    <row r="6561" spans="1:13" x14ac:dyDescent="0.3">
      <c r="A6561" s="2" t="s">
        <v>9037</v>
      </c>
      <c r="B6561" s="3" t="s">
        <v>1268</v>
      </c>
      <c r="C6561" s="2" t="s">
        <v>777</v>
      </c>
      <c r="D6561" s="2" t="s">
        <v>778</v>
      </c>
      <c r="E6561" s="2" t="s">
        <v>779</v>
      </c>
      <c r="F6561" s="2" t="s">
        <v>82</v>
      </c>
      <c r="G6561" s="2" t="s">
        <v>83</v>
      </c>
      <c r="H6561" s="2" t="s">
        <v>105</v>
      </c>
      <c r="I6561" s="2" t="s">
        <v>31</v>
      </c>
      <c r="J6561" s="2" t="s">
        <v>32</v>
      </c>
      <c r="K6561" s="4">
        <v>8007.28</v>
      </c>
      <c r="L6561" s="4">
        <f t="shared" si="25"/>
        <v>8007.28</v>
      </c>
      <c r="M6561" s="4">
        <v>135331.56</v>
      </c>
    </row>
    <row r="6562" spans="1:13" x14ac:dyDescent="0.3">
      <c r="A6562" s="2" t="s">
        <v>9038</v>
      </c>
      <c r="B6562" s="3" t="s">
        <v>346</v>
      </c>
      <c r="C6562" s="2" t="s">
        <v>1974</v>
      </c>
      <c r="D6562" s="2" t="s">
        <v>1975</v>
      </c>
      <c r="E6562" s="2" t="s">
        <v>1976</v>
      </c>
      <c r="F6562" s="2" t="s">
        <v>18</v>
      </c>
      <c r="G6562" s="2" t="s">
        <v>19</v>
      </c>
      <c r="H6562" s="2" t="s">
        <v>105</v>
      </c>
      <c r="I6562" s="2" t="s">
        <v>31</v>
      </c>
      <c r="J6562" s="2" t="s">
        <v>32</v>
      </c>
      <c r="K6562" s="4">
        <v>4928.66</v>
      </c>
      <c r="L6562" s="4">
        <f t="shared" si="25"/>
        <v>4928.66</v>
      </c>
      <c r="M6562" s="4">
        <v>23897.97</v>
      </c>
    </row>
    <row r="6563" spans="1:13" x14ac:dyDescent="0.3">
      <c r="A6563" s="2" t="s">
        <v>9039</v>
      </c>
      <c r="B6563" s="3" t="s">
        <v>2061</v>
      </c>
      <c r="C6563" s="2" t="s">
        <v>1061</v>
      </c>
      <c r="D6563" s="2" t="s">
        <v>221</v>
      </c>
      <c r="E6563" s="2" t="s">
        <v>222</v>
      </c>
      <c r="F6563" s="2" t="s">
        <v>45</v>
      </c>
      <c r="G6563" s="2" t="s">
        <v>46</v>
      </c>
      <c r="H6563" s="2" t="s">
        <v>20</v>
      </c>
      <c r="I6563" s="2" t="s">
        <v>21</v>
      </c>
      <c r="J6563" s="2" t="s">
        <v>32</v>
      </c>
      <c r="K6563" s="4">
        <v>514.32000000000005</v>
      </c>
      <c r="L6563" s="4">
        <f t="shared" si="25"/>
        <v>514.32000000000005</v>
      </c>
      <c r="M6563" s="4">
        <v>333607.14</v>
      </c>
    </row>
    <row r="6564" spans="1:13" x14ac:dyDescent="0.3">
      <c r="A6564" s="2" t="s">
        <v>9040</v>
      </c>
      <c r="B6564" s="3" t="s">
        <v>2017</v>
      </c>
      <c r="C6564" s="2" t="s">
        <v>329</v>
      </c>
      <c r="D6564" s="2" t="s">
        <v>330</v>
      </c>
      <c r="E6564" s="2" t="s">
        <v>331</v>
      </c>
      <c r="F6564" s="2" t="s">
        <v>68</v>
      </c>
      <c r="G6564" s="2" t="s">
        <v>68</v>
      </c>
      <c r="H6564" s="2" t="s">
        <v>69</v>
      </c>
      <c r="I6564" s="2" t="s">
        <v>70</v>
      </c>
      <c r="J6564" s="2" t="s">
        <v>32</v>
      </c>
      <c r="K6564" s="4">
        <v>8330.24</v>
      </c>
      <c r="L6564" s="4">
        <f t="shared" si="25"/>
        <v>8330.24</v>
      </c>
      <c r="M6564" s="4">
        <v>165702.87</v>
      </c>
    </row>
    <row r="6565" spans="1:13" x14ac:dyDescent="0.3">
      <c r="A6565" s="2" t="s">
        <v>9041</v>
      </c>
      <c r="B6565" s="3" t="s">
        <v>5533</v>
      </c>
      <c r="C6565" s="2" t="s">
        <v>3069</v>
      </c>
      <c r="D6565" s="2" t="s">
        <v>560</v>
      </c>
      <c r="E6565" s="2" t="s">
        <v>561</v>
      </c>
      <c r="F6565" s="2" t="s">
        <v>147</v>
      </c>
      <c r="G6565" s="2" t="s">
        <v>148</v>
      </c>
      <c r="H6565" s="2" t="s">
        <v>30</v>
      </c>
      <c r="I6565" s="2" t="s">
        <v>31</v>
      </c>
      <c r="J6565" s="2" t="s">
        <v>22</v>
      </c>
      <c r="K6565" s="4">
        <v>33.15</v>
      </c>
      <c r="L6565" s="4">
        <f t="shared" si="25"/>
        <v>35.802</v>
      </c>
      <c r="M6565" s="4">
        <v>346373.97</v>
      </c>
    </row>
    <row r="6566" spans="1:13" x14ac:dyDescent="0.3">
      <c r="A6566" s="2" t="s">
        <v>9042</v>
      </c>
      <c r="B6566" s="3" t="s">
        <v>4964</v>
      </c>
      <c r="C6566" s="2" t="s">
        <v>826</v>
      </c>
      <c r="D6566" s="2" t="s">
        <v>827</v>
      </c>
      <c r="E6566" s="2" t="s">
        <v>828</v>
      </c>
      <c r="F6566" s="2" t="s">
        <v>140</v>
      </c>
      <c r="G6566" s="2" t="s">
        <v>141</v>
      </c>
      <c r="H6566" s="2" t="s">
        <v>61</v>
      </c>
      <c r="I6566" s="2" t="s">
        <v>223</v>
      </c>
      <c r="J6566" s="2" t="s">
        <v>32</v>
      </c>
      <c r="K6566" s="4">
        <v>463.35</v>
      </c>
      <c r="L6566" s="4">
        <f t="shared" si="25"/>
        <v>463.35</v>
      </c>
      <c r="M6566" s="4">
        <v>465982.49</v>
      </c>
    </row>
    <row r="6567" spans="1:13" x14ac:dyDescent="0.3">
      <c r="A6567" s="2" t="s">
        <v>9043</v>
      </c>
      <c r="B6567" s="3" t="s">
        <v>646</v>
      </c>
      <c r="C6567" s="2" t="s">
        <v>254</v>
      </c>
      <c r="D6567" s="2" t="s">
        <v>145</v>
      </c>
      <c r="E6567" s="2" t="s">
        <v>146</v>
      </c>
      <c r="F6567" s="2" t="s">
        <v>147</v>
      </c>
      <c r="G6567" s="2" t="s">
        <v>148</v>
      </c>
      <c r="H6567" s="2" t="s">
        <v>30</v>
      </c>
      <c r="I6567" s="2" t="s">
        <v>31</v>
      </c>
      <c r="J6567" s="2" t="s">
        <v>22</v>
      </c>
      <c r="K6567" s="4">
        <v>40.520000000000003</v>
      </c>
      <c r="L6567" s="4">
        <f t="shared" si="25"/>
        <v>43.761600000000008</v>
      </c>
      <c r="M6567" s="4">
        <v>291955.14</v>
      </c>
    </row>
    <row r="6568" spans="1:13" x14ac:dyDescent="0.3">
      <c r="A6568" s="2" t="s">
        <v>9044</v>
      </c>
      <c r="B6568" s="3" t="s">
        <v>2243</v>
      </c>
      <c r="C6568" s="2" t="s">
        <v>2717</v>
      </c>
      <c r="D6568" s="2" t="s">
        <v>2718</v>
      </c>
      <c r="E6568" s="2" t="s">
        <v>2719</v>
      </c>
      <c r="F6568" s="2" t="s">
        <v>38</v>
      </c>
      <c r="G6568" s="2" t="s">
        <v>39</v>
      </c>
      <c r="H6568" s="2" t="s">
        <v>69</v>
      </c>
      <c r="I6568" s="2" t="s">
        <v>70</v>
      </c>
      <c r="J6568" s="2" t="s">
        <v>378</v>
      </c>
      <c r="K6568" s="4">
        <v>5220.8900000000003</v>
      </c>
      <c r="L6568" s="4">
        <f t="shared" si="25"/>
        <v>34.979963000000005</v>
      </c>
      <c r="M6568" s="4">
        <v>332232.65999999997</v>
      </c>
    </row>
    <row r="6569" spans="1:13" x14ac:dyDescent="0.3">
      <c r="A6569" s="2" t="s">
        <v>9045</v>
      </c>
      <c r="B6569" s="3" t="s">
        <v>2384</v>
      </c>
      <c r="C6569" s="2" t="s">
        <v>1714</v>
      </c>
      <c r="D6569" s="2" t="s">
        <v>133</v>
      </c>
      <c r="E6569" s="2" t="s">
        <v>134</v>
      </c>
      <c r="F6569" s="2" t="s">
        <v>68</v>
      </c>
      <c r="G6569" s="2" t="s">
        <v>68</v>
      </c>
      <c r="H6569" s="2" t="s">
        <v>105</v>
      </c>
      <c r="I6569" s="2" t="s">
        <v>31</v>
      </c>
      <c r="J6569" s="2" t="s">
        <v>32</v>
      </c>
      <c r="K6569" s="4">
        <v>1318.3</v>
      </c>
      <c r="L6569" s="4">
        <f t="shared" si="25"/>
        <v>1318.3</v>
      </c>
      <c r="M6569" s="4">
        <v>218405.34</v>
      </c>
    </row>
    <row r="6570" spans="1:13" x14ac:dyDescent="0.3">
      <c r="A6570" s="2" t="s">
        <v>9046</v>
      </c>
      <c r="B6570" s="3" t="s">
        <v>2165</v>
      </c>
      <c r="C6570" s="2" t="s">
        <v>1329</v>
      </c>
      <c r="D6570" s="2" t="s">
        <v>145</v>
      </c>
      <c r="E6570" s="2" t="s">
        <v>146</v>
      </c>
      <c r="F6570" s="2" t="s">
        <v>147</v>
      </c>
      <c r="G6570" s="2" t="s">
        <v>148</v>
      </c>
      <c r="H6570" s="2" t="s">
        <v>61</v>
      </c>
      <c r="I6570" s="2" t="s">
        <v>53</v>
      </c>
      <c r="J6570" s="2" t="s">
        <v>149</v>
      </c>
      <c r="K6570" s="4">
        <v>2583.6</v>
      </c>
      <c r="L6570" s="4">
        <f t="shared" si="25"/>
        <v>3281.172</v>
      </c>
      <c r="M6570" s="4">
        <v>161516.01</v>
      </c>
    </row>
    <row r="6571" spans="1:13" x14ac:dyDescent="0.3">
      <c r="A6571" s="2" t="s">
        <v>9047</v>
      </c>
      <c r="B6571" s="3" t="s">
        <v>3559</v>
      </c>
      <c r="C6571" s="2" t="s">
        <v>5076</v>
      </c>
      <c r="D6571" s="2" t="s">
        <v>1616</v>
      </c>
      <c r="E6571" s="2" t="s">
        <v>1617</v>
      </c>
      <c r="F6571" s="2" t="s">
        <v>147</v>
      </c>
      <c r="G6571" s="2" t="s">
        <v>148</v>
      </c>
      <c r="H6571" s="2" t="s">
        <v>20</v>
      </c>
      <c r="I6571" s="2" t="s">
        <v>276</v>
      </c>
      <c r="J6571" s="2" t="s">
        <v>189</v>
      </c>
      <c r="K6571" s="4">
        <v>1500.76</v>
      </c>
      <c r="L6571" s="4">
        <f t="shared" si="25"/>
        <v>18.009119999999999</v>
      </c>
      <c r="M6571" s="4">
        <v>25067.14</v>
      </c>
    </row>
    <row r="6572" spans="1:13" x14ac:dyDescent="0.3">
      <c r="A6572" s="2" t="s">
        <v>9048</v>
      </c>
      <c r="B6572" s="3" t="s">
        <v>2849</v>
      </c>
      <c r="C6572" s="2" t="s">
        <v>831</v>
      </c>
      <c r="D6572" s="2" t="s">
        <v>343</v>
      </c>
      <c r="E6572" s="2" t="s">
        <v>344</v>
      </c>
      <c r="F6572" s="2" t="s">
        <v>82</v>
      </c>
      <c r="G6572" s="2" t="s">
        <v>83</v>
      </c>
      <c r="H6572" s="2" t="s">
        <v>61</v>
      </c>
      <c r="I6572" s="2" t="s">
        <v>223</v>
      </c>
      <c r="J6572" s="2" t="s">
        <v>22</v>
      </c>
      <c r="K6572" s="4">
        <v>3258.46</v>
      </c>
      <c r="L6572" s="4">
        <f t="shared" si="25"/>
        <v>3519.1368000000002</v>
      </c>
      <c r="M6572" s="4">
        <v>382535.2</v>
      </c>
    </row>
    <row r="6573" spans="1:13" x14ac:dyDescent="0.3">
      <c r="A6573" s="2" t="s">
        <v>9049</v>
      </c>
      <c r="B6573" s="3" t="s">
        <v>3805</v>
      </c>
      <c r="C6573" s="2" t="s">
        <v>1541</v>
      </c>
      <c r="D6573" s="2" t="s">
        <v>516</v>
      </c>
      <c r="E6573" s="2" t="s">
        <v>517</v>
      </c>
      <c r="F6573" s="2" t="s">
        <v>82</v>
      </c>
      <c r="G6573" s="2" t="s">
        <v>83</v>
      </c>
      <c r="H6573" s="2" t="s">
        <v>20</v>
      </c>
      <c r="I6573" s="2" t="s">
        <v>31</v>
      </c>
      <c r="J6573" s="2" t="s">
        <v>32</v>
      </c>
      <c r="K6573" s="4">
        <v>1271.5899999999999</v>
      </c>
      <c r="L6573" s="4">
        <f t="shared" si="25"/>
        <v>1271.5899999999999</v>
      </c>
      <c r="M6573" s="4">
        <v>182322.08</v>
      </c>
    </row>
    <row r="6574" spans="1:13" x14ac:dyDescent="0.3">
      <c r="A6574" s="2" t="s">
        <v>9050</v>
      </c>
      <c r="B6574" s="3" t="s">
        <v>3317</v>
      </c>
      <c r="C6574" s="2" t="s">
        <v>1278</v>
      </c>
      <c r="D6574" s="2" t="s">
        <v>1279</v>
      </c>
      <c r="E6574" s="2" t="s">
        <v>228</v>
      </c>
      <c r="F6574" s="2" t="s">
        <v>82</v>
      </c>
      <c r="G6574" s="2" t="s">
        <v>83</v>
      </c>
      <c r="H6574" s="2" t="s">
        <v>61</v>
      </c>
      <c r="I6574" s="2" t="s">
        <v>158</v>
      </c>
      <c r="J6574" s="2" t="s">
        <v>32</v>
      </c>
      <c r="K6574" s="4">
        <v>4717.13</v>
      </c>
      <c r="L6574" s="4">
        <f t="shared" si="25"/>
        <v>4717.13</v>
      </c>
      <c r="M6574" s="4">
        <v>217004.77</v>
      </c>
    </row>
    <row r="6575" spans="1:13" x14ac:dyDescent="0.3">
      <c r="A6575" s="2" t="s">
        <v>9051</v>
      </c>
      <c r="B6575" s="3" t="s">
        <v>2664</v>
      </c>
      <c r="C6575" s="2" t="s">
        <v>1541</v>
      </c>
      <c r="D6575" s="2" t="s">
        <v>516</v>
      </c>
      <c r="E6575" s="2" t="s">
        <v>517</v>
      </c>
      <c r="F6575" s="2" t="s">
        <v>82</v>
      </c>
      <c r="G6575" s="2" t="s">
        <v>83</v>
      </c>
      <c r="H6575" s="2" t="s">
        <v>69</v>
      </c>
      <c r="I6575" s="2" t="s">
        <v>111</v>
      </c>
      <c r="J6575" s="2" t="s">
        <v>32</v>
      </c>
      <c r="K6575" s="4">
        <v>2537.2399999999998</v>
      </c>
      <c r="L6575" s="4">
        <f t="shared" si="25"/>
        <v>2537.2399999999998</v>
      </c>
      <c r="M6575" s="4">
        <v>41620.11</v>
      </c>
    </row>
    <row r="6576" spans="1:13" x14ac:dyDescent="0.3">
      <c r="A6576" s="2" t="s">
        <v>9052</v>
      </c>
      <c r="B6576" s="3" t="s">
        <v>4868</v>
      </c>
      <c r="C6576" s="2" t="s">
        <v>4013</v>
      </c>
      <c r="D6576" s="2" t="s">
        <v>4014</v>
      </c>
      <c r="E6576" s="2" t="s">
        <v>4015</v>
      </c>
      <c r="F6576" s="2" t="s">
        <v>147</v>
      </c>
      <c r="G6576" s="2" t="s">
        <v>148</v>
      </c>
      <c r="H6576" s="2" t="s">
        <v>69</v>
      </c>
      <c r="I6576" s="2" t="s">
        <v>70</v>
      </c>
      <c r="J6576" s="2" t="s">
        <v>189</v>
      </c>
      <c r="K6576" s="4">
        <v>1160.56</v>
      </c>
      <c r="L6576" s="4">
        <f t="shared" si="25"/>
        <v>13.92672</v>
      </c>
      <c r="M6576" s="4">
        <v>250562.55</v>
      </c>
    </row>
    <row r="6577" spans="1:13" x14ac:dyDescent="0.3">
      <c r="A6577" s="2" t="s">
        <v>9053</v>
      </c>
      <c r="B6577" s="3" t="s">
        <v>4050</v>
      </c>
      <c r="C6577" s="2" t="s">
        <v>1744</v>
      </c>
      <c r="D6577" s="2" t="s">
        <v>1074</v>
      </c>
      <c r="E6577" s="2" t="s">
        <v>1075</v>
      </c>
      <c r="F6577" s="2" t="s">
        <v>59</v>
      </c>
      <c r="G6577" s="2" t="s">
        <v>60</v>
      </c>
      <c r="H6577" s="2" t="s">
        <v>20</v>
      </c>
      <c r="I6577" s="2" t="s">
        <v>260</v>
      </c>
      <c r="J6577" s="2" t="s">
        <v>22</v>
      </c>
      <c r="K6577" s="4">
        <v>1825.17</v>
      </c>
      <c r="L6577" s="4">
        <f t="shared" si="25"/>
        <v>1971.1836000000003</v>
      </c>
      <c r="M6577" s="4">
        <v>339006.38</v>
      </c>
    </row>
    <row r="6578" spans="1:13" x14ac:dyDescent="0.3">
      <c r="A6578" s="2" t="s">
        <v>9054</v>
      </c>
      <c r="B6578" s="3" t="s">
        <v>2269</v>
      </c>
      <c r="C6578" s="2" t="s">
        <v>594</v>
      </c>
      <c r="D6578" s="2" t="s">
        <v>595</v>
      </c>
      <c r="E6578" s="2" t="s">
        <v>596</v>
      </c>
      <c r="F6578" s="2" t="s">
        <v>18</v>
      </c>
      <c r="G6578" s="2" t="s">
        <v>19</v>
      </c>
      <c r="H6578" s="2" t="s">
        <v>69</v>
      </c>
      <c r="I6578" s="2" t="s">
        <v>70</v>
      </c>
      <c r="J6578" s="2" t="s">
        <v>32</v>
      </c>
      <c r="K6578" s="4">
        <v>3656.52</v>
      </c>
      <c r="L6578" s="4">
        <f t="shared" si="25"/>
        <v>3656.52</v>
      </c>
      <c r="M6578" s="4">
        <v>159667.82</v>
      </c>
    </row>
    <row r="6579" spans="1:13" x14ac:dyDescent="0.3">
      <c r="A6579" s="2" t="s">
        <v>9055</v>
      </c>
      <c r="B6579" s="3" t="s">
        <v>6073</v>
      </c>
      <c r="C6579" s="2" t="s">
        <v>166</v>
      </c>
      <c r="D6579" s="2" t="s">
        <v>167</v>
      </c>
      <c r="E6579" s="2" t="s">
        <v>168</v>
      </c>
      <c r="F6579" s="2" t="s">
        <v>38</v>
      </c>
      <c r="G6579" s="2" t="s">
        <v>39</v>
      </c>
      <c r="H6579" s="2" t="s">
        <v>20</v>
      </c>
      <c r="I6579" s="2" t="s">
        <v>47</v>
      </c>
      <c r="J6579" s="2" t="s">
        <v>149</v>
      </c>
      <c r="K6579" s="4">
        <v>1255.77</v>
      </c>
      <c r="L6579" s="4">
        <f t="shared" si="25"/>
        <v>1594.8279</v>
      </c>
      <c r="M6579" s="4">
        <v>68569.47</v>
      </c>
    </row>
    <row r="6580" spans="1:13" x14ac:dyDescent="0.3">
      <c r="A6580" s="2" t="s">
        <v>9056</v>
      </c>
      <c r="B6580" s="3" t="s">
        <v>1190</v>
      </c>
      <c r="C6580" s="2" t="s">
        <v>1482</v>
      </c>
      <c r="D6580" s="2" t="s">
        <v>1065</v>
      </c>
      <c r="E6580" s="2" t="s">
        <v>1066</v>
      </c>
      <c r="F6580" s="2" t="s">
        <v>59</v>
      </c>
      <c r="G6580" s="2" t="s">
        <v>60</v>
      </c>
      <c r="H6580" s="2" t="s">
        <v>105</v>
      </c>
      <c r="I6580" s="2" t="s">
        <v>31</v>
      </c>
      <c r="J6580" s="2" t="s">
        <v>22</v>
      </c>
      <c r="K6580" s="4">
        <v>6639.03</v>
      </c>
      <c r="L6580" s="4">
        <f t="shared" si="25"/>
        <v>7170.1523999999999</v>
      </c>
      <c r="M6580" s="4">
        <v>380693.39</v>
      </c>
    </row>
    <row r="6581" spans="1:13" x14ac:dyDescent="0.3">
      <c r="A6581" s="2" t="s">
        <v>9057</v>
      </c>
      <c r="B6581" s="3" t="s">
        <v>1335</v>
      </c>
      <c r="C6581" s="2" t="s">
        <v>3073</v>
      </c>
      <c r="D6581" s="2" t="s">
        <v>1074</v>
      </c>
      <c r="E6581" s="2" t="s">
        <v>1075</v>
      </c>
      <c r="F6581" s="2" t="s">
        <v>59</v>
      </c>
      <c r="G6581" s="2" t="s">
        <v>60</v>
      </c>
      <c r="H6581" s="2" t="s">
        <v>20</v>
      </c>
      <c r="I6581" s="2" t="s">
        <v>47</v>
      </c>
      <c r="J6581" s="2" t="s">
        <v>189</v>
      </c>
      <c r="K6581" s="4">
        <v>899.41</v>
      </c>
      <c r="L6581" s="4">
        <f t="shared" si="25"/>
        <v>10.792920000000001</v>
      </c>
      <c r="M6581" s="4">
        <v>349197.04</v>
      </c>
    </row>
    <row r="6582" spans="1:13" x14ac:dyDescent="0.3">
      <c r="A6582" s="2" t="s">
        <v>9058</v>
      </c>
      <c r="B6582" s="3" t="s">
        <v>3277</v>
      </c>
      <c r="C6582" s="2" t="s">
        <v>157</v>
      </c>
      <c r="D6582" s="2" t="s">
        <v>51</v>
      </c>
      <c r="E6582" s="2" t="s">
        <v>52</v>
      </c>
      <c r="F6582" s="2" t="s">
        <v>45</v>
      </c>
      <c r="G6582" s="2" t="s">
        <v>46</v>
      </c>
      <c r="H6582" s="2" t="s">
        <v>61</v>
      </c>
      <c r="I6582" s="2" t="s">
        <v>31</v>
      </c>
      <c r="J6582" s="2" t="s">
        <v>149</v>
      </c>
      <c r="K6582" s="4">
        <v>2814.09</v>
      </c>
      <c r="L6582" s="4">
        <f t="shared" si="25"/>
        <v>3573.8943000000004</v>
      </c>
      <c r="M6582" s="4">
        <v>122126.95</v>
      </c>
    </row>
    <row r="6583" spans="1:13" x14ac:dyDescent="0.3">
      <c r="A6583" s="2" t="s">
        <v>9059</v>
      </c>
      <c r="B6583" s="3" t="s">
        <v>160</v>
      </c>
      <c r="C6583" s="2" t="s">
        <v>2440</v>
      </c>
      <c r="D6583" s="2" t="s">
        <v>2441</v>
      </c>
      <c r="E6583" s="2" t="s">
        <v>354</v>
      </c>
      <c r="F6583" s="2" t="s">
        <v>59</v>
      </c>
      <c r="G6583" s="2" t="s">
        <v>60</v>
      </c>
      <c r="H6583" s="2" t="s">
        <v>111</v>
      </c>
      <c r="I6583" s="2" t="s">
        <v>111</v>
      </c>
      <c r="J6583" s="2" t="s">
        <v>32</v>
      </c>
      <c r="K6583" s="4">
        <v>38596.129999999997</v>
      </c>
      <c r="L6583" s="4">
        <f t="shared" si="25"/>
        <v>38596.129999999997</v>
      </c>
      <c r="M6583" s="4">
        <v>285774.18</v>
      </c>
    </row>
    <row r="6584" spans="1:13" x14ac:dyDescent="0.3">
      <c r="A6584" s="2" t="s">
        <v>9060</v>
      </c>
      <c r="B6584" s="3" t="s">
        <v>955</v>
      </c>
      <c r="C6584" s="2" t="s">
        <v>961</v>
      </c>
      <c r="D6584" s="2" t="s">
        <v>376</v>
      </c>
      <c r="E6584" s="2" t="s">
        <v>377</v>
      </c>
      <c r="F6584" s="2" t="s">
        <v>59</v>
      </c>
      <c r="G6584" s="2" t="s">
        <v>60</v>
      </c>
      <c r="H6584" s="2" t="s">
        <v>61</v>
      </c>
      <c r="I6584" s="2" t="s">
        <v>84</v>
      </c>
      <c r="J6584" s="2" t="s">
        <v>32</v>
      </c>
      <c r="K6584" s="4">
        <v>3514.34</v>
      </c>
      <c r="L6584" s="4">
        <f t="shared" si="25"/>
        <v>3514.34</v>
      </c>
      <c r="M6584" s="4">
        <v>197470.25</v>
      </c>
    </row>
    <row r="6585" spans="1:13" x14ac:dyDescent="0.3">
      <c r="A6585" s="2" t="s">
        <v>9061</v>
      </c>
      <c r="B6585" s="3" t="s">
        <v>8011</v>
      </c>
      <c r="C6585" s="2" t="s">
        <v>15</v>
      </c>
      <c r="D6585" s="2" t="s">
        <v>16</v>
      </c>
      <c r="E6585" s="2" t="s">
        <v>17</v>
      </c>
      <c r="F6585" s="2" t="s">
        <v>18</v>
      </c>
      <c r="G6585" s="2" t="s">
        <v>19</v>
      </c>
      <c r="H6585" s="2" t="s">
        <v>69</v>
      </c>
      <c r="I6585" s="2" t="s">
        <v>111</v>
      </c>
      <c r="J6585" s="2" t="s">
        <v>32</v>
      </c>
      <c r="K6585" s="4">
        <v>13481.8</v>
      </c>
      <c r="L6585" s="4">
        <f t="shared" si="25"/>
        <v>13481.8</v>
      </c>
      <c r="M6585" s="4">
        <v>239069.84</v>
      </c>
    </row>
    <row r="6586" spans="1:13" x14ac:dyDescent="0.3">
      <c r="A6586" s="2" t="s">
        <v>9062</v>
      </c>
      <c r="B6586" s="3" t="s">
        <v>3038</v>
      </c>
      <c r="C6586" s="2" t="s">
        <v>2138</v>
      </c>
      <c r="D6586" s="2" t="s">
        <v>138</v>
      </c>
      <c r="E6586" s="2" t="s">
        <v>139</v>
      </c>
      <c r="F6586" s="2" t="s">
        <v>140</v>
      </c>
      <c r="G6586" s="2" t="s">
        <v>141</v>
      </c>
      <c r="H6586" s="2" t="s">
        <v>122</v>
      </c>
      <c r="I6586" s="2" t="s">
        <v>31</v>
      </c>
      <c r="J6586" s="2" t="s">
        <v>32</v>
      </c>
      <c r="K6586" s="4">
        <v>21379.45</v>
      </c>
      <c r="L6586" s="4">
        <f t="shared" si="25"/>
        <v>21379.45</v>
      </c>
      <c r="M6586" s="4">
        <v>491699.56</v>
      </c>
    </row>
    <row r="6587" spans="1:13" x14ac:dyDescent="0.3">
      <c r="A6587" s="2" t="s">
        <v>9063</v>
      </c>
      <c r="B6587" s="3" t="s">
        <v>5365</v>
      </c>
      <c r="C6587" s="2" t="s">
        <v>125</v>
      </c>
      <c r="D6587" s="2" t="s">
        <v>126</v>
      </c>
      <c r="E6587" s="2" t="s">
        <v>127</v>
      </c>
      <c r="F6587" s="2" t="s">
        <v>128</v>
      </c>
      <c r="G6587" s="2" t="s">
        <v>129</v>
      </c>
      <c r="H6587" s="2" t="s">
        <v>20</v>
      </c>
      <c r="I6587" s="2" t="s">
        <v>21</v>
      </c>
      <c r="J6587" s="2" t="s">
        <v>22</v>
      </c>
      <c r="K6587" s="4">
        <v>881.12</v>
      </c>
      <c r="L6587" s="4">
        <f t="shared" si="25"/>
        <v>951.60960000000011</v>
      </c>
      <c r="M6587" s="4">
        <v>441242.22</v>
      </c>
    </row>
    <row r="6588" spans="1:13" x14ac:dyDescent="0.3">
      <c r="A6588" s="2" t="s">
        <v>9064</v>
      </c>
      <c r="B6588" s="3" t="s">
        <v>1585</v>
      </c>
      <c r="C6588" s="2" t="s">
        <v>831</v>
      </c>
      <c r="D6588" s="2" t="s">
        <v>343</v>
      </c>
      <c r="E6588" s="2" t="s">
        <v>344</v>
      </c>
      <c r="F6588" s="2" t="s">
        <v>82</v>
      </c>
      <c r="G6588" s="2" t="s">
        <v>83</v>
      </c>
      <c r="H6588" s="2" t="s">
        <v>20</v>
      </c>
      <c r="I6588" s="2" t="s">
        <v>53</v>
      </c>
      <c r="J6588" s="2" t="s">
        <v>149</v>
      </c>
      <c r="K6588" s="4">
        <v>722.26</v>
      </c>
      <c r="L6588" s="4">
        <f t="shared" si="25"/>
        <v>917.27020000000005</v>
      </c>
      <c r="M6588" s="4">
        <v>370696.44</v>
      </c>
    </row>
    <row r="6589" spans="1:13" x14ac:dyDescent="0.3">
      <c r="A6589" s="2" t="s">
        <v>9065</v>
      </c>
      <c r="B6589" s="3" t="s">
        <v>4199</v>
      </c>
      <c r="C6589" s="2" t="s">
        <v>1374</v>
      </c>
      <c r="D6589" s="2" t="s">
        <v>1375</v>
      </c>
      <c r="E6589" s="2" t="s">
        <v>1376</v>
      </c>
      <c r="F6589" s="2" t="s">
        <v>82</v>
      </c>
      <c r="G6589" s="2" t="s">
        <v>83</v>
      </c>
      <c r="H6589" s="2" t="s">
        <v>61</v>
      </c>
      <c r="I6589" s="2" t="s">
        <v>200</v>
      </c>
      <c r="J6589" s="2" t="s">
        <v>71</v>
      </c>
      <c r="K6589" s="4">
        <v>4190.28</v>
      </c>
      <c r="L6589" s="4">
        <f t="shared" si="25"/>
        <v>586.63920000000007</v>
      </c>
      <c r="M6589" s="4">
        <v>67832.34</v>
      </c>
    </row>
    <row r="6590" spans="1:13" x14ac:dyDescent="0.3">
      <c r="A6590" s="2" t="s">
        <v>9066</v>
      </c>
      <c r="B6590" s="3" t="s">
        <v>1215</v>
      </c>
      <c r="C6590" s="2" t="s">
        <v>1338</v>
      </c>
      <c r="D6590" s="2" t="s">
        <v>1339</v>
      </c>
      <c r="E6590" s="2" t="s">
        <v>1340</v>
      </c>
      <c r="F6590" s="2" t="s">
        <v>18</v>
      </c>
      <c r="G6590" s="2" t="s">
        <v>19</v>
      </c>
      <c r="H6590" s="2" t="s">
        <v>105</v>
      </c>
      <c r="I6590" s="2" t="s">
        <v>31</v>
      </c>
      <c r="J6590" s="2" t="s">
        <v>378</v>
      </c>
      <c r="K6590" s="4">
        <v>1404.92</v>
      </c>
      <c r="L6590" s="4">
        <f t="shared" si="25"/>
        <v>9.4129640000000006</v>
      </c>
      <c r="M6590" s="4">
        <v>418231.65</v>
      </c>
    </row>
    <row r="6591" spans="1:13" x14ac:dyDescent="0.3">
      <c r="A6591" s="2" t="s">
        <v>9067</v>
      </c>
      <c r="B6591" s="3" t="s">
        <v>5244</v>
      </c>
      <c r="C6591" s="2" t="s">
        <v>1873</v>
      </c>
      <c r="D6591" s="2" t="s">
        <v>1874</v>
      </c>
      <c r="E6591" s="2" t="s">
        <v>1875</v>
      </c>
      <c r="F6591" s="2" t="s">
        <v>38</v>
      </c>
      <c r="G6591" s="2" t="s">
        <v>39</v>
      </c>
      <c r="H6591" s="2" t="s">
        <v>20</v>
      </c>
      <c r="I6591" s="2" t="s">
        <v>21</v>
      </c>
      <c r="J6591" s="2" t="s">
        <v>189</v>
      </c>
      <c r="K6591" s="4">
        <v>1108.33</v>
      </c>
      <c r="L6591" s="4">
        <f t="shared" si="25"/>
        <v>13.299959999999999</v>
      </c>
      <c r="M6591" s="4">
        <v>419510.63</v>
      </c>
    </row>
    <row r="6592" spans="1:13" x14ac:dyDescent="0.3">
      <c r="A6592" s="2" t="s">
        <v>9068</v>
      </c>
      <c r="B6592" s="3" t="s">
        <v>1761</v>
      </c>
      <c r="C6592" s="2" t="s">
        <v>1420</v>
      </c>
      <c r="D6592" s="2" t="s">
        <v>1421</v>
      </c>
      <c r="E6592" s="2" t="s">
        <v>859</v>
      </c>
      <c r="F6592" s="2" t="s">
        <v>128</v>
      </c>
      <c r="G6592" s="2" t="s">
        <v>129</v>
      </c>
      <c r="H6592" s="2" t="s">
        <v>111</v>
      </c>
      <c r="I6592" s="2" t="s">
        <v>111</v>
      </c>
      <c r="J6592" s="2" t="s">
        <v>149</v>
      </c>
      <c r="K6592" s="4">
        <v>3981.43</v>
      </c>
      <c r="L6592" s="4">
        <f t="shared" si="25"/>
        <v>5056.4160999999995</v>
      </c>
      <c r="M6592" s="4">
        <v>28734.28</v>
      </c>
    </row>
    <row r="6593" spans="1:13" x14ac:dyDescent="0.3">
      <c r="A6593" s="2" t="s">
        <v>9069</v>
      </c>
      <c r="B6593" s="3" t="s">
        <v>3227</v>
      </c>
      <c r="C6593" s="2" t="s">
        <v>1226</v>
      </c>
      <c r="D6593" s="2" t="s">
        <v>198</v>
      </c>
      <c r="E6593" s="2" t="s">
        <v>199</v>
      </c>
      <c r="F6593" s="2" t="s">
        <v>18</v>
      </c>
      <c r="G6593" s="2" t="s">
        <v>19</v>
      </c>
      <c r="H6593" s="2" t="s">
        <v>69</v>
      </c>
      <c r="I6593" s="2" t="s">
        <v>31</v>
      </c>
      <c r="J6593" s="2" t="s">
        <v>149</v>
      </c>
      <c r="K6593" s="4">
        <v>11069.76</v>
      </c>
      <c r="L6593" s="4">
        <f t="shared" si="25"/>
        <v>14058.5952</v>
      </c>
      <c r="M6593" s="4">
        <v>120256.19</v>
      </c>
    </row>
    <row r="6594" spans="1:13" x14ac:dyDescent="0.3">
      <c r="A6594" s="2" t="s">
        <v>9070</v>
      </c>
      <c r="B6594" s="3" t="s">
        <v>5223</v>
      </c>
      <c r="C6594" s="2" t="s">
        <v>663</v>
      </c>
      <c r="D6594" s="2" t="s">
        <v>664</v>
      </c>
      <c r="E6594" s="2" t="s">
        <v>665</v>
      </c>
      <c r="F6594" s="2" t="s">
        <v>38</v>
      </c>
      <c r="G6594" s="2" t="s">
        <v>39</v>
      </c>
      <c r="H6594" s="2" t="s">
        <v>20</v>
      </c>
      <c r="I6594" s="2" t="s">
        <v>21</v>
      </c>
      <c r="J6594" s="2" t="s">
        <v>22</v>
      </c>
      <c r="K6594" s="4">
        <v>463.91</v>
      </c>
      <c r="L6594" s="4">
        <f t="shared" si="25"/>
        <v>501.02280000000007</v>
      </c>
      <c r="M6594" s="4">
        <v>201728.63</v>
      </c>
    </row>
    <row r="6595" spans="1:13" x14ac:dyDescent="0.3">
      <c r="A6595" s="2" t="s">
        <v>9071</v>
      </c>
      <c r="B6595" s="3" t="s">
        <v>6541</v>
      </c>
      <c r="C6595" s="2" t="s">
        <v>2141</v>
      </c>
      <c r="D6595" s="2" t="s">
        <v>690</v>
      </c>
      <c r="E6595" s="2" t="s">
        <v>691</v>
      </c>
      <c r="F6595" s="2" t="s">
        <v>147</v>
      </c>
      <c r="G6595" s="2" t="s">
        <v>148</v>
      </c>
      <c r="H6595" s="2" t="s">
        <v>61</v>
      </c>
      <c r="I6595" s="2" t="s">
        <v>53</v>
      </c>
      <c r="J6595" s="2" t="s">
        <v>189</v>
      </c>
      <c r="K6595" s="4">
        <v>4332.46</v>
      </c>
      <c r="L6595" s="4">
        <f t="shared" si="25"/>
        <v>51.989519999999999</v>
      </c>
      <c r="M6595" s="4">
        <v>51816.54</v>
      </c>
    </row>
    <row r="6596" spans="1:13" x14ac:dyDescent="0.3">
      <c r="A6596" s="2" t="s">
        <v>9072</v>
      </c>
      <c r="B6596" s="3" t="s">
        <v>1094</v>
      </c>
      <c r="C6596" s="2" t="s">
        <v>74</v>
      </c>
      <c r="D6596" s="2" t="s">
        <v>75</v>
      </c>
      <c r="E6596" s="2" t="s">
        <v>76</v>
      </c>
      <c r="F6596" s="2" t="s">
        <v>45</v>
      </c>
      <c r="G6596" s="2" t="s">
        <v>46</v>
      </c>
      <c r="H6596" s="2" t="s">
        <v>69</v>
      </c>
      <c r="I6596" s="2" t="s">
        <v>70</v>
      </c>
      <c r="J6596" s="2" t="s">
        <v>32</v>
      </c>
      <c r="K6596" s="4">
        <v>10615.37</v>
      </c>
      <c r="L6596" s="4">
        <f t="shared" si="25"/>
        <v>10615.37</v>
      </c>
      <c r="M6596" s="4">
        <v>106487.28</v>
      </c>
    </row>
    <row r="6597" spans="1:13" x14ac:dyDescent="0.3">
      <c r="A6597" s="2" t="s">
        <v>9073</v>
      </c>
      <c r="B6597" s="3" t="s">
        <v>3751</v>
      </c>
      <c r="C6597" s="2" t="s">
        <v>1138</v>
      </c>
      <c r="D6597" s="2" t="s">
        <v>893</v>
      </c>
      <c r="E6597" s="2" t="s">
        <v>894</v>
      </c>
      <c r="F6597" s="2" t="s">
        <v>38</v>
      </c>
      <c r="G6597" s="2" t="s">
        <v>39</v>
      </c>
      <c r="H6597" s="2" t="s">
        <v>69</v>
      </c>
      <c r="I6597" s="2" t="s">
        <v>111</v>
      </c>
      <c r="J6597" s="2" t="s">
        <v>22</v>
      </c>
      <c r="K6597" s="4">
        <v>1337.31</v>
      </c>
      <c r="L6597" s="4">
        <f t="shared" si="25"/>
        <v>1444.2948000000001</v>
      </c>
      <c r="M6597" s="4">
        <v>134547.07</v>
      </c>
    </row>
    <row r="6598" spans="1:13" x14ac:dyDescent="0.3">
      <c r="A6598" s="2" t="s">
        <v>9074</v>
      </c>
      <c r="B6598" s="3" t="s">
        <v>6949</v>
      </c>
      <c r="C6598" s="2" t="s">
        <v>102</v>
      </c>
      <c r="D6598" s="2" t="s">
        <v>103</v>
      </c>
      <c r="E6598" s="2" t="s">
        <v>104</v>
      </c>
      <c r="F6598" s="2" t="s">
        <v>82</v>
      </c>
      <c r="G6598" s="2" t="s">
        <v>83</v>
      </c>
      <c r="H6598" s="2" t="s">
        <v>61</v>
      </c>
      <c r="I6598" s="2" t="s">
        <v>200</v>
      </c>
      <c r="J6598" s="2" t="s">
        <v>32</v>
      </c>
      <c r="K6598" s="4">
        <v>1265.1199999999999</v>
      </c>
      <c r="L6598" s="4">
        <f t="shared" si="25"/>
        <v>1265.1199999999999</v>
      </c>
      <c r="M6598" s="4">
        <v>324785.38</v>
      </c>
    </row>
    <row r="6599" spans="1:13" x14ac:dyDescent="0.3">
      <c r="A6599" s="2" t="s">
        <v>9075</v>
      </c>
      <c r="B6599" s="3" t="s">
        <v>662</v>
      </c>
      <c r="C6599" s="2" t="s">
        <v>921</v>
      </c>
      <c r="D6599" s="2" t="s">
        <v>922</v>
      </c>
      <c r="E6599" s="2" t="s">
        <v>923</v>
      </c>
      <c r="F6599" s="2" t="s">
        <v>28</v>
      </c>
      <c r="G6599" s="2" t="s">
        <v>29</v>
      </c>
      <c r="H6599" s="2" t="s">
        <v>105</v>
      </c>
      <c r="I6599" s="2" t="s">
        <v>31</v>
      </c>
      <c r="J6599" s="2" t="s">
        <v>378</v>
      </c>
      <c r="K6599" s="4">
        <v>6346.69</v>
      </c>
      <c r="L6599" s="4">
        <f t="shared" si="25"/>
        <v>42.522822999999995</v>
      </c>
      <c r="M6599" s="4">
        <v>1003.98</v>
      </c>
    </row>
    <row r="6600" spans="1:13" x14ac:dyDescent="0.3">
      <c r="A6600" s="2" t="s">
        <v>9076</v>
      </c>
      <c r="B6600" s="3" t="s">
        <v>2620</v>
      </c>
      <c r="C6600" s="2" t="s">
        <v>1838</v>
      </c>
      <c r="D6600" s="2" t="s">
        <v>1279</v>
      </c>
      <c r="E6600" s="2" t="s">
        <v>228</v>
      </c>
      <c r="F6600" s="2" t="s">
        <v>82</v>
      </c>
      <c r="G6600" s="2" t="s">
        <v>83</v>
      </c>
      <c r="H6600" s="2" t="s">
        <v>69</v>
      </c>
      <c r="I6600" s="2" t="s">
        <v>111</v>
      </c>
      <c r="J6600" s="2" t="s">
        <v>149</v>
      </c>
      <c r="K6600" s="4">
        <v>8799.9500000000007</v>
      </c>
      <c r="L6600" s="4">
        <f t="shared" si="25"/>
        <v>11175.936500000002</v>
      </c>
      <c r="M6600" s="4">
        <v>219065.56</v>
      </c>
    </row>
    <row r="6601" spans="1:13" x14ac:dyDescent="0.3">
      <c r="A6601" s="2" t="s">
        <v>9077</v>
      </c>
      <c r="B6601" s="3" t="s">
        <v>3662</v>
      </c>
      <c r="C6601" s="2" t="s">
        <v>2035</v>
      </c>
      <c r="D6601" s="2" t="s">
        <v>533</v>
      </c>
      <c r="E6601" s="2" t="s">
        <v>534</v>
      </c>
      <c r="F6601" s="2" t="s">
        <v>128</v>
      </c>
      <c r="G6601" s="2" t="s">
        <v>129</v>
      </c>
      <c r="H6601" s="2" t="s">
        <v>105</v>
      </c>
      <c r="I6601" s="2" t="s">
        <v>31</v>
      </c>
      <c r="J6601" s="2" t="s">
        <v>32</v>
      </c>
      <c r="K6601" s="4">
        <v>1590.89</v>
      </c>
      <c r="L6601" s="4">
        <f t="shared" si="25"/>
        <v>1590.89</v>
      </c>
      <c r="M6601" s="4">
        <v>45033.36</v>
      </c>
    </row>
    <row r="6602" spans="1:13" x14ac:dyDescent="0.3">
      <c r="A6602" s="2" t="s">
        <v>9078</v>
      </c>
      <c r="B6602" s="3" t="s">
        <v>1457</v>
      </c>
      <c r="C6602" s="2" t="s">
        <v>684</v>
      </c>
      <c r="D6602" s="2" t="s">
        <v>221</v>
      </c>
      <c r="E6602" s="2" t="s">
        <v>222</v>
      </c>
      <c r="F6602" s="2" t="s">
        <v>45</v>
      </c>
      <c r="G6602" s="2" t="s">
        <v>46</v>
      </c>
      <c r="H6602" s="2" t="s">
        <v>20</v>
      </c>
      <c r="I6602" s="2" t="s">
        <v>21</v>
      </c>
      <c r="J6602" s="2" t="s">
        <v>71</v>
      </c>
      <c r="K6602" s="4">
        <v>1360.53</v>
      </c>
      <c r="L6602" s="4">
        <f t="shared" si="25"/>
        <v>190.47420000000002</v>
      </c>
      <c r="M6602" s="4">
        <v>101214.21</v>
      </c>
    </row>
    <row r="6603" spans="1:13" x14ac:dyDescent="0.3">
      <c r="A6603" s="2" t="s">
        <v>9079</v>
      </c>
      <c r="B6603" s="3" t="s">
        <v>1961</v>
      </c>
      <c r="C6603" s="2" t="s">
        <v>1349</v>
      </c>
      <c r="D6603" s="2" t="s">
        <v>1350</v>
      </c>
      <c r="E6603" s="2" t="s">
        <v>1351</v>
      </c>
      <c r="F6603" s="2" t="s">
        <v>45</v>
      </c>
      <c r="G6603" s="2" t="s">
        <v>46</v>
      </c>
      <c r="H6603" s="2" t="s">
        <v>61</v>
      </c>
      <c r="I6603" s="2" t="s">
        <v>158</v>
      </c>
      <c r="J6603" s="2" t="s">
        <v>32</v>
      </c>
      <c r="K6603" s="4">
        <v>2377.64</v>
      </c>
      <c r="L6603" s="4">
        <f t="shared" si="25"/>
        <v>2377.64</v>
      </c>
      <c r="M6603" s="4">
        <v>448460.48</v>
      </c>
    </row>
    <row r="6604" spans="1:13" x14ac:dyDescent="0.3">
      <c r="A6604" s="2" t="s">
        <v>9080</v>
      </c>
      <c r="B6604" s="3" t="s">
        <v>2687</v>
      </c>
      <c r="C6604" s="2" t="s">
        <v>3324</v>
      </c>
      <c r="D6604" s="2" t="s">
        <v>718</v>
      </c>
      <c r="E6604" s="2" t="s">
        <v>719</v>
      </c>
      <c r="F6604" s="2" t="s">
        <v>45</v>
      </c>
      <c r="G6604" s="2" t="s">
        <v>46</v>
      </c>
      <c r="H6604" s="2" t="s">
        <v>69</v>
      </c>
      <c r="I6604" s="2" t="s">
        <v>70</v>
      </c>
      <c r="J6604" s="2" t="s">
        <v>71</v>
      </c>
      <c r="K6604" s="4">
        <v>3855.32</v>
      </c>
      <c r="L6604" s="4">
        <f t="shared" si="25"/>
        <v>539.74480000000005</v>
      </c>
      <c r="M6604" s="4">
        <v>456794.87</v>
      </c>
    </row>
    <row r="6605" spans="1:13" x14ac:dyDescent="0.3">
      <c r="A6605" s="2" t="s">
        <v>9081</v>
      </c>
      <c r="B6605" s="3" t="s">
        <v>802</v>
      </c>
      <c r="C6605" s="2" t="s">
        <v>3251</v>
      </c>
      <c r="D6605" s="2" t="s">
        <v>797</v>
      </c>
      <c r="E6605" s="2" t="s">
        <v>798</v>
      </c>
      <c r="F6605" s="2" t="s">
        <v>18</v>
      </c>
      <c r="G6605" s="2" t="s">
        <v>19</v>
      </c>
      <c r="H6605" s="2" t="s">
        <v>105</v>
      </c>
      <c r="I6605" s="2" t="s">
        <v>31</v>
      </c>
      <c r="J6605" s="2" t="s">
        <v>149</v>
      </c>
      <c r="K6605" s="4">
        <v>1771.99</v>
      </c>
      <c r="L6605" s="4">
        <f t="shared" si="25"/>
        <v>2250.4272999999998</v>
      </c>
      <c r="M6605" s="4">
        <v>468964.44</v>
      </c>
    </row>
    <row r="6606" spans="1:13" x14ac:dyDescent="0.3">
      <c r="A6606" s="2" t="s">
        <v>9082</v>
      </c>
      <c r="B6606" s="3" t="s">
        <v>5819</v>
      </c>
      <c r="C6606" s="2" t="s">
        <v>481</v>
      </c>
      <c r="D6606" s="2" t="s">
        <v>482</v>
      </c>
      <c r="E6606" s="2" t="s">
        <v>483</v>
      </c>
      <c r="F6606" s="2" t="s">
        <v>28</v>
      </c>
      <c r="G6606" s="2" t="s">
        <v>29</v>
      </c>
      <c r="H6606" s="2" t="s">
        <v>20</v>
      </c>
      <c r="I6606" s="2" t="s">
        <v>21</v>
      </c>
      <c r="J6606" s="2" t="s">
        <v>189</v>
      </c>
      <c r="K6606" s="4">
        <v>570.33000000000004</v>
      </c>
      <c r="L6606" s="4">
        <f t="shared" si="25"/>
        <v>6.8439600000000009</v>
      </c>
      <c r="M6606" s="4">
        <v>255842.79</v>
      </c>
    </row>
    <row r="6607" spans="1:13" x14ac:dyDescent="0.3">
      <c r="A6607" s="2" t="s">
        <v>9083</v>
      </c>
      <c r="B6607" s="3" t="s">
        <v>9084</v>
      </c>
      <c r="C6607" s="2" t="s">
        <v>1828</v>
      </c>
      <c r="D6607" s="2" t="s">
        <v>698</v>
      </c>
      <c r="E6607" s="2" t="s">
        <v>699</v>
      </c>
      <c r="F6607" s="2" t="s">
        <v>45</v>
      </c>
      <c r="G6607" s="2" t="s">
        <v>46</v>
      </c>
      <c r="H6607" s="2" t="s">
        <v>509</v>
      </c>
      <c r="I6607" s="2" t="s">
        <v>31</v>
      </c>
      <c r="J6607" s="2" t="s">
        <v>378</v>
      </c>
      <c r="K6607" s="4">
        <v>484.85</v>
      </c>
      <c r="L6607" s="4">
        <f t="shared" si="25"/>
        <v>3.2484950000000001</v>
      </c>
      <c r="M6607" s="4">
        <v>153567.85999999999</v>
      </c>
    </row>
    <row r="6608" spans="1:13" x14ac:dyDescent="0.3">
      <c r="A6608" s="2" t="s">
        <v>9085</v>
      </c>
      <c r="B6608" s="3" t="s">
        <v>5862</v>
      </c>
      <c r="C6608" s="2" t="s">
        <v>2616</v>
      </c>
      <c r="D6608" s="2" t="s">
        <v>487</v>
      </c>
      <c r="E6608" s="2" t="s">
        <v>488</v>
      </c>
      <c r="F6608" s="2" t="s">
        <v>38</v>
      </c>
      <c r="G6608" s="2" t="s">
        <v>39</v>
      </c>
      <c r="H6608" s="2" t="s">
        <v>509</v>
      </c>
      <c r="I6608" s="2" t="s">
        <v>510</v>
      </c>
      <c r="J6608" s="2" t="s">
        <v>32</v>
      </c>
      <c r="K6608" s="4">
        <v>420.44</v>
      </c>
      <c r="L6608" s="4">
        <f t="shared" si="25"/>
        <v>420.44</v>
      </c>
      <c r="M6608" s="4">
        <v>468034.79</v>
      </c>
    </row>
    <row r="6609" spans="1:13" x14ac:dyDescent="0.3">
      <c r="A6609" s="2" t="s">
        <v>9086</v>
      </c>
      <c r="B6609" s="3" t="s">
        <v>1646</v>
      </c>
      <c r="C6609" s="2" t="s">
        <v>176</v>
      </c>
      <c r="D6609" s="2" t="s">
        <v>177</v>
      </c>
      <c r="E6609" s="2" t="s">
        <v>178</v>
      </c>
      <c r="F6609" s="2" t="s">
        <v>38</v>
      </c>
      <c r="G6609" s="2" t="s">
        <v>39</v>
      </c>
      <c r="H6609" s="2" t="s">
        <v>105</v>
      </c>
      <c r="I6609" s="2" t="s">
        <v>31</v>
      </c>
      <c r="J6609" s="2" t="s">
        <v>32</v>
      </c>
      <c r="K6609" s="4">
        <v>3573.06</v>
      </c>
      <c r="L6609" s="4">
        <f t="shared" si="25"/>
        <v>3573.06</v>
      </c>
      <c r="M6609" s="4">
        <v>168947.86</v>
      </c>
    </row>
    <row r="6610" spans="1:13" x14ac:dyDescent="0.3">
      <c r="A6610" s="2" t="s">
        <v>9087</v>
      </c>
      <c r="B6610" s="3" t="s">
        <v>8174</v>
      </c>
      <c r="C6610" s="2" t="s">
        <v>1953</v>
      </c>
      <c r="D6610" s="2" t="s">
        <v>1155</v>
      </c>
      <c r="E6610" s="2" t="s">
        <v>1156</v>
      </c>
      <c r="F6610" s="2" t="s">
        <v>128</v>
      </c>
      <c r="G6610" s="2" t="s">
        <v>129</v>
      </c>
      <c r="H6610" s="2" t="s">
        <v>61</v>
      </c>
      <c r="I6610" s="2" t="s">
        <v>223</v>
      </c>
      <c r="J6610" s="2" t="s">
        <v>149</v>
      </c>
      <c r="K6610" s="4">
        <v>1452.27</v>
      </c>
      <c r="L6610" s="4">
        <f t="shared" si="25"/>
        <v>1844.3829000000001</v>
      </c>
      <c r="M6610" s="4">
        <v>147952.93</v>
      </c>
    </row>
    <row r="6611" spans="1:13" x14ac:dyDescent="0.3">
      <c r="A6611" s="2" t="s">
        <v>9088</v>
      </c>
      <c r="B6611" s="3" t="s">
        <v>5286</v>
      </c>
      <c r="C6611" s="2" t="s">
        <v>171</v>
      </c>
      <c r="D6611" s="2" t="s">
        <v>172</v>
      </c>
      <c r="E6611" s="2" t="s">
        <v>173</v>
      </c>
      <c r="F6611" s="2" t="s">
        <v>147</v>
      </c>
      <c r="G6611" s="2" t="s">
        <v>148</v>
      </c>
      <c r="H6611" s="2" t="s">
        <v>105</v>
      </c>
      <c r="I6611" s="2" t="s">
        <v>31</v>
      </c>
      <c r="J6611" s="2" t="s">
        <v>22</v>
      </c>
      <c r="K6611" s="4">
        <v>7449.73</v>
      </c>
      <c r="L6611" s="4">
        <f t="shared" si="25"/>
        <v>8045.7084000000004</v>
      </c>
      <c r="M6611" s="4">
        <v>88110.56</v>
      </c>
    </row>
    <row r="6612" spans="1:13" x14ac:dyDescent="0.3">
      <c r="A6612" s="2" t="s">
        <v>9089</v>
      </c>
      <c r="B6612" s="3" t="s">
        <v>3628</v>
      </c>
      <c r="C6612" s="2" t="s">
        <v>1194</v>
      </c>
      <c r="D6612" s="2" t="s">
        <v>1195</v>
      </c>
      <c r="E6612" s="2" t="s">
        <v>1196</v>
      </c>
      <c r="F6612" s="2" t="s">
        <v>82</v>
      </c>
      <c r="G6612" s="2" t="s">
        <v>83</v>
      </c>
      <c r="H6612" s="2" t="s">
        <v>30</v>
      </c>
      <c r="I6612" s="2" t="s">
        <v>31</v>
      </c>
      <c r="J6612" s="2" t="s">
        <v>22</v>
      </c>
      <c r="K6612" s="4">
        <v>22.63</v>
      </c>
      <c r="L6612" s="4">
        <f t="shared" si="25"/>
        <v>24.4404</v>
      </c>
      <c r="M6612" s="4">
        <v>100096.09</v>
      </c>
    </row>
    <row r="6613" spans="1:13" x14ac:dyDescent="0.3">
      <c r="A6613" s="2" t="s">
        <v>9090</v>
      </c>
      <c r="B6613" s="3" t="s">
        <v>1788</v>
      </c>
      <c r="C6613" s="2" t="s">
        <v>1680</v>
      </c>
      <c r="D6613" s="2" t="s">
        <v>300</v>
      </c>
      <c r="E6613" s="2" t="s">
        <v>301</v>
      </c>
      <c r="F6613" s="2" t="s">
        <v>45</v>
      </c>
      <c r="G6613" s="2" t="s">
        <v>46</v>
      </c>
      <c r="H6613" s="2" t="s">
        <v>20</v>
      </c>
      <c r="I6613" s="2" t="s">
        <v>53</v>
      </c>
      <c r="J6613" s="2" t="s">
        <v>32</v>
      </c>
      <c r="K6613" s="4">
        <v>1874.97</v>
      </c>
      <c r="L6613" s="4">
        <f t="shared" si="25"/>
        <v>1874.97</v>
      </c>
      <c r="M6613" s="4">
        <v>352315.46</v>
      </c>
    </row>
    <row r="6614" spans="1:13" x14ac:dyDescent="0.3">
      <c r="A6614" s="2" t="s">
        <v>9091</v>
      </c>
      <c r="B6614" s="3" t="s">
        <v>4079</v>
      </c>
      <c r="C6614" s="2" t="s">
        <v>284</v>
      </c>
      <c r="D6614" s="2" t="s">
        <v>285</v>
      </c>
      <c r="E6614" s="2" t="s">
        <v>286</v>
      </c>
      <c r="F6614" s="2" t="s">
        <v>128</v>
      </c>
      <c r="G6614" s="2" t="s">
        <v>129</v>
      </c>
      <c r="H6614" s="2" t="s">
        <v>69</v>
      </c>
      <c r="I6614" s="2" t="s">
        <v>31</v>
      </c>
      <c r="J6614" s="2" t="s">
        <v>378</v>
      </c>
      <c r="K6614" s="4">
        <v>3453.44</v>
      </c>
      <c r="L6614" s="4">
        <f t="shared" si="25"/>
        <v>23.138048000000001</v>
      </c>
      <c r="M6614" s="4">
        <v>316757.32</v>
      </c>
    </row>
    <row r="6615" spans="1:13" x14ac:dyDescent="0.3">
      <c r="A6615" s="2" t="s">
        <v>9092</v>
      </c>
      <c r="B6615" s="3" t="s">
        <v>2086</v>
      </c>
      <c r="C6615" s="2" t="s">
        <v>2052</v>
      </c>
      <c r="D6615" s="2" t="s">
        <v>2053</v>
      </c>
      <c r="E6615" s="2" t="s">
        <v>2054</v>
      </c>
      <c r="F6615" s="2" t="s">
        <v>59</v>
      </c>
      <c r="G6615" s="2" t="s">
        <v>60</v>
      </c>
      <c r="H6615" s="2" t="s">
        <v>509</v>
      </c>
      <c r="I6615" s="2" t="s">
        <v>21</v>
      </c>
      <c r="J6615" s="2" t="s">
        <v>189</v>
      </c>
      <c r="K6615" s="4">
        <v>300.52</v>
      </c>
      <c r="L6615" s="4">
        <f t="shared" si="25"/>
        <v>3.6062399999999997</v>
      </c>
      <c r="M6615" s="4">
        <v>257381.31</v>
      </c>
    </row>
    <row r="6616" spans="1:13" x14ac:dyDescent="0.3">
      <c r="A6616" s="2" t="s">
        <v>9093</v>
      </c>
      <c r="B6616" s="3" t="s">
        <v>1137</v>
      </c>
      <c r="C6616" s="2" t="s">
        <v>375</v>
      </c>
      <c r="D6616" s="2" t="s">
        <v>376</v>
      </c>
      <c r="E6616" s="2" t="s">
        <v>377</v>
      </c>
      <c r="F6616" s="2" t="s">
        <v>59</v>
      </c>
      <c r="G6616" s="2" t="s">
        <v>60</v>
      </c>
      <c r="H6616" s="2" t="s">
        <v>61</v>
      </c>
      <c r="I6616" s="2" t="s">
        <v>200</v>
      </c>
      <c r="J6616" s="2" t="s">
        <v>32</v>
      </c>
      <c r="K6616" s="4">
        <v>2329.0700000000002</v>
      </c>
      <c r="L6616" s="4">
        <f t="shared" si="25"/>
        <v>2329.0700000000002</v>
      </c>
      <c r="M6616" s="4">
        <v>185758.7</v>
      </c>
    </row>
    <row r="6617" spans="1:13" x14ac:dyDescent="0.3">
      <c r="A6617" s="2" t="s">
        <v>9094</v>
      </c>
      <c r="B6617" s="3" t="s">
        <v>5515</v>
      </c>
      <c r="C6617" s="2" t="s">
        <v>834</v>
      </c>
      <c r="D6617" s="2" t="s">
        <v>835</v>
      </c>
      <c r="E6617" s="2" t="s">
        <v>836</v>
      </c>
      <c r="F6617" s="2" t="s">
        <v>147</v>
      </c>
      <c r="G6617" s="2" t="s">
        <v>148</v>
      </c>
      <c r="H6617" s="2" t="s">
        <v>30</v>
      </c>
      <c r="I6617" s="2" t="s">
        <v>31</v>
      </c>
      <c r="J6617" s="2" t="s">
        <v>378</v>
      </c>
      <c r="K6617" s="4">
        <v>14.49</v>
      </c>
      <c r="L6617" s="4">
        <f t="shared" si="25"/>
        <v>9.7083000000000003E-2</v>
      </c>
      <c r="M6617" s="4">
        <v>106519.38</v>
      </c>
    </row>
    <row r="6618" spans="1:13" x14ac:dyDescent="0.3">
      <c r="A6618" s="2" t="s">
        <v>9095</v>
      </c>
      <c r="B6618" s="3" t="s">
        <v>4258</v>
      </c>
      <c r="C6618" s="2" t="s">
        <v>304</v>
      </c>
      <c r="D6618" s="2" t="s">
        <v>305</v>
      </c>
      <c r="E6618" s="2" t="s">
        <v>306</v>
      </c>
      <c r="F6618" s="2" t="s">
        <v>147</v>
      </c>
      <c r="G6618" s="2" t="s">
        <v>148</v>
      </c>
      <c r="H6618" s="2" t="s">
        <v>61</v>
      </c>
      <c r="I6618" s="2" t="s">
        <v>62</v>
      </c>
      <c r="J6618" s="2" t="s">
        <v>71</v>
      </c>
      <c r="K6618" s="4">
        <v>1840.05</v>
      </c>
      <c r="L6618" s="4">
        <f t="shared" si="25"/>
        <v>257.60700000000003</v>
      </c>
      <c r="M6618" s="4">
        <v>309775.89</v>
      </c>
    </row>
    <row r="6619" spans="1:13" x14ac:dyDescent="0.3">
      <c r="A6619" s="2" t="s">
        <v>9096</v>
      </c>
      <c r="B6619" s="3" t="s">
        <v>3394</v>
      </c>
      <c r="C6619" s="2" t="s">
        <v>423</v>
      </c>
      <c r="D6619" s="2" t="s">
        <v>424</v>
      </c>
      <c r="E6619" s="2" t="s">
        <v>425</v>
      </c>
      <c r="F6619" s="2" t="s">
        <v>128</v>
      </c>
      <c r="G6619" s="2" t="s">
        <v>129</v>
      </c>
      <c r="H6619" s="2" t="s">
        <v>69</v>
      </c>
      <c r="I6619" s="2" t="s">
        <v>31</v>
      </c>
      <c r="J6619" s="2" t="s">
        <v>149</v>
      </c>
      <c r="K6619" s="4">
        <v>10126.07</v>
      </c>
      <c r="L6619" s="4">
        <f t="shared" si="25"/>
        <v>12860.108899999999</v>
      </c>
      <c r="M6619" s="4">
        <v>14317.78</v>
      </c>
    </row>
    <row r="6620" spans="1:13" x14ac:dyDescent="0.3">
      <c r="A6620" s="2" t="s">
        <v>9097</v>
      </c>
      <c r="B6620" s="3" t="s">
        <v>781</v>
      </c>
      <c r="C6620" s="2" t="s">
        <v>2218</v>
      </c>
      <c r="D6620" s="2" t="s">
        <v>607</v>
      </c>
      <c r="E6620" s="2" t="s">
        <v>608</v>
      </c>
      <c r="F6620" s="2" t="s">
        <v>68</v>
      </c>
      <c r="G6620" s="2" t="s">
        <v>68</v>
      </c>
      <c r="H6620" s="2" t="s">
        <v>61</v>
      </c>
      <c r="I6620" s="2" t="s">
        <v>84</v>
      </c>
      <c r="J6620" s="2" t="s">
        <v>32</v>
      </c>
      <c r="K6620" s="4">
        <v>1635.45</v>
      </c>
      <c r="L6620" s="4">
        <f t="shared" si="25"/>
        <v>1635.45</v>
      </c>
      <c r="M6620" s="4">
        <v>298876.09999999998</v>
      </c>
    </row>
    <row r="6621" spans="1:13" x14ac:dyDescent="0.3">
      <c r="A6621" s="2" t="s">
        <v>9098</v>
      </c>
      <c r="B6621" s="3" t="s">
        <v>1050</v>
      </c>
      <c r="C6621" s="2" t="s">
        <v>1859</v>
      </c>
      <c r="D6621" s="2" t="s">
        <v>1506</v>
      </c>
      <c r="E6621" s="2" t="s">
        <v>1507</v>
      </c>
      <c r="F6621" s="2" t="s">
        <v>82</v>
      </c>
      <c r="G6621" s="2" t="s">
        <v>83</v>
      </c>
      <c r="H6621" s="2" t="s">
        <v>509</v>
      </c>
      <c r="I6621" s="2" t="s">
        <v>31</v>
      </c>
      <c r="J6621" s="2" t="s">
        <v>32</v>
      </c>
      <c r="K6621" s="4">
        <v>107.76</v>
      </c>
      <c r="L6621" s="4">
        <f t="shared" si="25"/>
        <v>107.76</v>
      </c>
      <c r="M6621" s="4">
        <v>370157.22</v>
      </c>
    </row>
    <row r="6622" spans="1:13" x14ac:dyDescent="0.3">
      <c r="A6622" s="2" t="s">
        <v>9099</v>
      </c>
      <c r="B6622" s="3" t="s">
        <v>2560</v>
      </c>
      <c r="C6622" s="2" t="s">
        <v>2121</v>
      </c>
      <c r="D6622" s="2" t="s">
        <v>1343</v>
      </c>
      <c r="E6622" s="2" t="s">
        <v>1344</v>
      </c>
      <c r="F6622" s="2" t="s">
        <v>59</v>
      </c>
      <c r="G6622" s="2" t="s">
        <v>60</v>
      </c>
      <c r="H6622" s="2" t="s">
        <v>61</v>
      </c>
      <c r="I6622" s="2" t="s">
        <v>62</v>
      </c>
      <c r="J6622" s="2" t="s">
        <v>32</v>
      </c>
      <c r="K6622" s="4">
        <v>4463.67</v>
      </c>
      <c r="L6622" s="4">
        <f t="shared" si="25"/>
        <v>4463.67</v>
      </c>
      <c r="M6622" s="4">
        <v>235738.98</v>
      </c>
    </row>
    <row r="6623" spans="1:13" x14ac:dyDescent="0.3">
      <c r="A6623" s="2" t="s">
        <v>9100</v>
      </c>
      <c r="B6623" s="3" t="s">
        <v>2024</v>
      </c>
      <c r="C6623" s="2" t="s">
        <v>257</v>
      </c>
      <c r="D6623" s="2" t="s">
        <v>258</v>
      </c>
      <c r="E6623" s="2" t="s">
        <v>259</v>
      </c>
      <c r="F6623" s="2" t="s">
        <v>18</v>
      </c>
      <c r="G6623" s="2" t="s">
        <v>19</v>
      </c>
      <c r="H6623" s="2" t="s">
        <v>61</v>
      </c>
      <c r="I6623" s="2" t="s">
        <v>223</v>
      </c>
      <c r="J6623" s="2" t="s">
        <v>32</v>
      </c>
      <c r="K6623" s="4">
        <v>2317.06</v>
      </c>
      <c r="L6623" s="4">
        <f t="shared" si="25"/>
        <v>2317.06</v>
      </c>
      <c r="M6623" s="4">
        <v>53022.43</v>
      </c>
    </row>
    <row r="6624" spans="1:13" x14ac:dyDescent="0.3">
      <c r="A6624" s="2" t="s">
        <v>9101</v>
      </c>
      <c r="B6624" s="3" t="s">
        <v>944</v>
      </c>
      <c r="C6624" s="2" t="s">
        <v>2695</v>
      </c>
      <c r="D6624" s="2" t="s">
        <v>835</v>
      </c>
      <c r="E6624" s="2" t="s">
        <v>836</v>
      </c>
      <c r="F6624" s="2" t="s">
        <v>147</v>
      </c>
      <c r="G6624" s="2" t="s">
        <v>148</v>
      </c>
      <c r="H6624" s="2" t="s">
        <v>61</v>
      </c>
      <c r="I6624" s="2" t="s">
        <v>158</v>
      </c>
      <c r="J6624" s="2" t="s">
        <v>22</v>
      </c>
      <c r="K6624" s="4">
        <v>2802.24</v>
      </c>
      <c r="L6624" s="4">
        <f t="shared" si="25"/>
        <v>3026.4191999999998</v>
      </c>
      <c r="M6624" s="4">
        <v>158482.54999999999</v>
      </c>
    </row>
    <row r="6625" spans="1:13" x14ac:dyDescent="0.3">
      <c r="A6625" s="2" t="s">
        <v>9102</v>
      </c>
      <c r="B6625" s="3" t="s">
        <v>336</v>
      </c>
      <c r="C6625" s="2" t="s">
        <v>658</v>
      </c>
      <c r="D6625" s="2" t="s">
        <v>659</v>
      </c>
      <c r="E6625" s="2" t="s">
        <v>660</v>
      </c>
      <c r="F6625" s="2" t="s">
        <v>140</v>
      </c>
      <c r="G6625" s="2" t="s">
        <v>141</v>
      </c>
      <c r="H6625" s="2" t="s">
        <v>61</v>
      </c>
      <c r="I6625" s="2" t="s">
        <v>158</v>
      </c>
      <c r="J6625" s="2" t="s">
        <v>32</v>
      </c>
      <c r="K6625" s="4">
        <v>1191.94</v>
      </c>
      <c r="L6625" s="4">
        <f t="shared" si="25"/>
        <v>1191.94</v>
      </c>
      <c r="M6625" s="4">
        <v>193641.65</v>
      </c>
    </row>
    <row r="6626" spans="1:13" x14ac:dyDescent="0.3">
      <c r="A6626" s="2" t="s">
        <v>9103</v>
      </c>
      <c r="B6626" s="3" t="s">
        <v>369</v>
      </c>
      <c r="C6626" s="2" t="s">
        <v>2609</v>
      </c>
      <c r="D6626" s="2" t="s">
        <v>2610</v>
      </c>
      <c r="E6626" s="2" t="s">
        <v>2611</v>
      </c>
      <c r="F6626" s="2" t="s">
        <v>18</v>
      </c>
      <c r="G6626" s="2" t="s">
        <v>19</v>
      </c>
      <c r="H6626" s="2" t="s">
        <v>20</v>
      </c>
      <c r="I6626" s="2" t="s">
        <v>53</v>
      </c>
      <c r="J6626" s="2" t="s">
        <v>22</v>
      </c>
      <c r="K6626" s="4">
        <v>967.48</v>
      </c>
      <c r="L6626" s="4">
        <f t="shared" si="25"/>
        <v>1044.8784000000001</v>
      </c>
      <c r="M6626" s="4">
        <v>161358.28</v>
      </c>
    </row>
    <row r="6627" spans="1:13" x14ac:dyDescent="0.3">
      <c r="A6627" s="2" t="s">
        <v>9104</v>
      </c>
      <c r="B6627" s="3" t="s">
        <v>1536</v>
      </c>
      <c r="C6627" s="2" t="s">
        <v>2526</v>
      </c>
      <c r="D6627" s="2" t="s">
        <v>167</v>
      </c>
      <c r="E6627" s="2" t="s">
        <v>168</v>
      </c>
      <c r="F6627" s="2" t="s">
        <v>38</v>
      </c>
      <c r="G6627" s="2" t="s">
        <v>39</v>
      </c>
      <c r="H6627" s="2" t="s">
        <v>69</v>
      </c>
      <c r="I6627" s="2" t="s">
        <v>70</v>
      </c>
      <c r="J6627" s="2" t="s">
        <v>32</v>
      </c>
      <c r="K6627" s="4">
        <v>12302.37</v>
      </c>
      <c r="L6627" s="4">
        <f t="shared" si="25"/>
        <v>12302.37</v>
      </c>
      <c r="M6627" s="4">
        <v>425898.2</v>
      </c>
    </row>
    <row r="6628" spans="1:13" x14ac:dyDescent="0.3">
      <c r="A6628" s="2" t="s">
        <v>9105</v>
      </c>
      <c r="B6628" s="3" t="s">
        <v>1209</v>
      </c>
      <c r="C6628" s="2" t="s">
        <v>1817</v>
      </c>
      <c r="D6628" s="2" t="s">
        <v>1818</v>
      </c>
      <c r="E6628" s="2" t="s">
        <v>1819</v>
      </c>
      <c r="F6628" s="2" t="s">
        <v>38</v>
      </c>
      <c r="G6628" s="2" t="s">
        <v>39</v>
      </c>
      <c r="H6628" s="2" t="s">
        <v>20</v>
      </c>
      <c r="I6628" s="2" t="s">
        <v>21</v>
      </c>
      <c r="J6628" s="2" t="s">
        <v>71</v>
      </c>
      <c r="K6628" s="4">
        <v>249.79</v>
      </c>
      <c r="L6628" s="4">
        <f t="shared" si="25"/>
        <v>34.970600000000005</v>
      </c>
      <c r="M6628" s="4">
        <v>204467.84</v>
      </c>
    </row>
    <row r="6629" spans="1:13" x14ac:dyDescent="0.3">
      <c r="A6629" s="2" t="s">
        <v>9106</v>
      </c>
      <c r="B6629" s="3" t="s">
        <v>4488</v>
      </c>
      <c r="C6629" s="2" t="s">
        <v>1014</v>
      </c>
      <c r="D6629" s="2" t="s">
        <v>507</v>
      </c>
      <c r="E6629" s="2" t="s">
        <v>508</v>
      </c>
      <c r="F6629" s="2" t="s">
        <v>45</v>
      </c>
      <c r="G6629" s="2" t="s">
        <v>46</v>
      </c>
      <c r="H6629" s="2" t="s">
        <v>61</v>
      </c>
      <c r="I6629" s="2" t="s">
        <v>158</v>
      </c>
      <c r="J6629" s="2" t="s">
        <v>71</v>
      </c>
      <c r="K6629" s="4">
        <v>4443.8</v>
      </c>
      <c r="L6629" s="4">
        <f t="shared" si="25"/>
        <v>622.13200000000006</v>
      </c>
      <c r="M6629" s="4">
        <v>28504.07</v>
      </c>
    </row>
    <row r="6630" spans="1:13" x14ac:dyDescent="0.3">
      <c r="A6630" s="2" t="s">
        <v>9107</v>
      </c>
      <c r="B6630" s="3" t="s">
        <v>3306</v>
      </c>
      <c r="C6630" s="2" t="s">
        <v>652</v>
      </c>
      <c r="D6630" s="2" t="s">
        <v>653</v>
      </c>
      <c r="E6630" s="2" t="s">
        <v>654</v>
      </c>
      <c r="F6630" s="2" t="s">
        <v>59</v>
      </c>
      <c r="G6630" s="2" t="s">
        <v>60</v>
      </c>
      <c r="H6630" s="2" t="s">
        <v>20</v>
      </c>
      <c r="I6630" s="2" t="s">
        <v>276</v>
      </c>
      <c r="J6630" s="2" t="s">
        <v>32</v>
      </c>
      <c r="K6630" s="4">
        <v>1175.6600000000001</v>
      </c>
      <c r="L6630" s="4">
        <f t="shared" si="25"/>
        <v>1175.6600000000001</v>
      </c>
      <c r="M6630" s="4">
        <v>142930.65</v>
      </c>
    </row>
    <row r="6631" spans="1:13" x14ac:dyDescent="0.3">
      <c r="A6631" s="2" t="s">
        <v>9108</v>
      </c>
      <c r="B6631" s="3" t="s">
        <v>2086</v>
      </c>
      <c r="C6631" s="2" t="s">
        <v>2100</v>
      </c>
      <c r="D6631" s="2" t="s">
        <v>533</v>
      </c>
      <c r="E6631" s="2" t="s">
        <v>534</v>
      </c>
      <c r="F6631" s="2" t="s">
        <v>128</v>
      </c>
      <c r="G6631" s="2" t="s">
        <v>129</v>
      </c>
      <c r="H6631" s="2" t="s">
        <v>20</v>
      </c>
      <c r="I6631" s="2" t="s">
        <v>21</v>
      </c>
      <c r="J6631" s="2" t="s">
        <v>32</v>
      </c>
      <c r="K6631" s="4">
        <v>65.989999999999995</v>
      </c>
      <c r="L6631" s="4">
        <f t="shared" si="25"/>
        <v>65.989999999999995</v>
      </c>
      <c r="M6631" s="4">
        <v>457911.69</v>
      </c>
    </row>
    <row r="6632" spans="1:13" x14ac:dyDescent="0.3">
      <c r="A6632" s="2" t="s">
        <v>9109</v>
      </c>
      <c r="B6632" s="3" t="s">
        <v>4134</v>
      </c>
      <c r="C6632" s="2" t="s">
        <v>3926</v>
      </c>
      <c r="D6632" s="2" t="s">
        <v>2691</v>
      </c>
      <c r="E6632" s="2" t="s">
        <v>2692</v>
      </c>
      <c r="F6632" s="2" t="s">
        <v>18</v>
      </c>
      <c r="G6632" s="2" t="s">
        <v>19</v>
      </c>
      <c r="H6632" s="2" t="s">
        <v>61</v>
      </c>
      <c r="I6632" s="2" t="s">
        <v>62</v>
      </c>
      <c r="J6632" s="2" t="s">
        <v>32</v>
      </c>
      <c r="K6632" s="4">
        <v>3841.26</v>
      </c>
      <c r="L6632" s="4">
        <f t="shared" ref="L6632:L6886" si="26">K6632*VLOOKUP(J6632,{"USD",1;"EUR",1.08;"GBP",1.27;"JPY",0.0067;"CNY",0.14;"INR",0.012},2,FALSE)</f>
        <v>3841.26</v>
      </c>
      <c r="M6632" s="4">
        <v>34840.22</v>
      </c>
    </row>
    <row r="6633" spans="1:13" x14ac:dyDescent="0.3">
      <c r="A6633" s="2" t="s">
        <v>9110</v>
      </c>
      <c r="B6633" s="3" t="s">
        <v>3113</v>
      </c>
      <c r="C6633" s="2" t="s">
        <v>559</v>
      </c>
      <c r="D6633" s="2" t="s">
        <v>560</v>
      </c>
      <c r="E6633" s="2" t="s">
        <v>561</v>
      </c>
      <c r="F6633" s="2" t="s">
        <v>147</v>
      </c>
      <c r="G6633" s="2" t="s">
        <v>148</v>
      </c>
      <c r="H6633" s="2" t="s">
        <v>105</v>
      </c>
      <c r="I6633" s="2" t="s">
        <v>31</v>
      </c>
      <c r="J6633" s="2" t="s">
        <v>22</v>
      </c>
      <c r="K6633" s="4">
        <v>7819.1</v>
      </c>
      <c r="L6633" s="4">
        <f t="shared" si="26"/>
        <v>8444.6280000000006</v>
      </c>
      <c r="M6633" s="4">
        <v>332780.53000000003</v>
      </c>
    </row>
    <row r="6634" spans="1:13" x14ac:dyDescent="0.3">
      <c r="A6634" s="2" t="s">
        <v>9111</v>
      </c>
      <c r="B6634" s="3" t="s">
        <v>3398</v>
      </c>
      <c r="C6634" s="2" t="s">
        <v>3294</v>
      </c>
      <c r="D6634" s="2" t="s">
        <v>765</v>
      </c>
      <c r="E6634" s="2" t="s">
        <v>766</v>
      </c>
      <c r="F6634" s="2" t="s">
        <v>38</v>
      </c>
      <c r="G6634" s="2" t="s">
        <v>39</v>
      </c>
      <c r="H6634" s="2" t="s">
        <v>20</v>
      </c>
      <c r="I6634" s="2" t="s">
        <v>21</v>
      </c>
      <c r="J6634" s="2" t="s">
        <v>32</v>
      </c>
      <c r="K6634" s="4">
        <v>917.58</v>
      </c>
      <c r="L6634" s="4">
        <f t="shared" si="26"/>
        <v>917.58</v>
      </c>
      <c r="M6634" s="4">
        <v>23593.279999999999</v>
      </c>
    </row>
    <row r="6635" spans="1:13" x14ac:dyDescent="0.3">
      <c r="A6635" s="2" t="s">
        <v>9112</v>
      </c>
      <c r="B6635" s="3" t="s">
        <v>1289</v>
      </c>
      <c r="C6635" s="2" t="s">
        <v>3136</v>
      </c>
      <c r="D6635" s="2" t="s">
        <v>1026</v>
      </c>
      <c r="E6635" s="2" t="s">
        <v>1027</v>
      </c>
      <c r="F6635" s="2" t="s">
        <v>82</v>
      </c>
      <c r="G6635" s="2" t="s">
        <v>83</v>
      </c>
      <c r="H6635" s="2" t="s">
        <v>69</v>
      </c>
      <c r="I6635" s="2" t="s">
        <v>70</v>
      </c>
      <c r="J6635" s="2" t="s">
        <v>189</v>
      </c>
      <c r="K6635" s="4">
        <v>8299.25</v>
      </c>
      <c r="L6635" s="4">
        <f t="shared" si="26"/>
        <v>99.591000000000008</v>
      </c>
      <c r="M6635" s="4">
        <v>279739.25</v>
      </c>
    </row>
    <row r="6636" spans="1:13" x14ac:dyDescent="0.3">
      <c r="A6636" s="2" t="s">
        <v>9113</v>
      </c>
      <c r="B6636" s="3" t="s">
        <v>2891</v>
      </c>
      <c r="C6636" s="2" t="s">
        <v>2463</v>
      </c>
      <c r="D6636" s="2" t="s">
        <v>587</v>
      </c>
      <c r="E6636" s="2" t="s">
        <v>588</v>
      </c>
      <c r="F6636" s="2" t="s">
        <v>147</v>
      </c>
      <c r="G6636" s="2" t="s">
        <v>148</v>
      </c>
      <c r="H6636" s="2" t="s">
        <v>69</v>
      </c>
      <c r="I6636" s="2" t="s">
        <v>111</v>
      </c>
      <c r="J6636" s="2" t="s">
        <v>22</v>
      </c>
      <c r="K6636" s="4">
        <v>9996.64</v>
      </c>
      <c r="L6636" s="4">
        <f t="shared" si="26"/>
        <v>10796.3712</v>
      </c>
      <c r="M6636" s="4">
        <v>372125.49</v>
      </c>
    </row>
    <row r="6637" spans="1:13" x14ac:dyDescent="0.3">
      <c r="A6637" s="2" t="s">
        <v>9114</v>
      </c>
      <c r="B6637" s="3" t="s">
        <v>2674</v>
      </c>
      <c r="C6637" s="2" t="s">
        <v>864</v>
      </c>
      <c r="D6637" s="2" t="s">
        <v>858</v>
      </c>
      <c r="E6637" s="2" t="s">
        <v>859</v>
      </c>
      <c r="F6637" s="2" t="s">
        <v>28</v>
      </c>
      <c r="G6637" s="2" t="s">
        <v>29</v>
      </c>
      <c r="H6637" s="2" t="s">
        <v>69</v>
      </c>
      <c r="I6637" s="2" t="s">
        <v>111</v>
      </c>
      <c r="J6637" s="2" t="s">
        <v>378</v>
      </c>
      <c r="K6637" s="4">
        <v>10979.4</v>
      </c>
      <c r="L6637" s="4">
        <f t="shared" si="26"/>
        <v>73.561980000000005</v>
      </c>
      <c r="M6637" s="4">
        <v>39918.67</v>
      </c>
    </row>
    <row r="6638" spans="1:13" x14ac:dyDescent="0.3">
      <c r="A6638" s="2" t="s">
        <v>9115</v>
      </c>
      <c r="B6638" s="3" t="s">
        <v>3888</v>
      </c>
      <c r="C6638" s="2" t="s">
        <v>591</v>
      </c>
      <c r="D6638" s="2" t="s">
        <v>477</v>
      </c>
      <c r="E6638" s="2" t="s">
        <v>478</v>
      </c>
      <c r="F6638" s="2" t="s">
        <v>59</v>
      </c>
      <c r="G6638" s="2" t="s">
        <v>60</v>
      </c>
      <c r="H6638" s="2" t="s">
        <v>61</v>
      </c>
      <c r="I6638" s="2" t="s">
        <v>158</v>
      </c>
      <c r="J6638" s="2" t="s">
        <v>22</v>
      </c>
      <c r="K6638" s="4">
        <v>2136.1999999999998</v>
      </c>
      <c r="L6638" s="4">
        <f t="shared" si="26"/>
        <v>2307.096</v>
      </c>
      <c r="M6638" s="4">
        <v>275574.09000000003</v>
      </c>
    </row>
    <row r="6639" spans="1:13" x14ac:dyDescent="0.3">
      <c r="A6639" s="2" t="s">
        <v>9116</v>
      </c>
      <c r="B6639" s="3" t="s">
        <v>2697</v>
      </c>
      <c r="C6639" s="2" t="s">
        <v>166</v>
      </c>
      <c r="D6639" s="2" t="s">
        <v>167</v>
      </c>
      <c r="E6639" s="2" t="s">
        <v>168</v>
      </c>
      <c r="F6639" s="2" t="s">
        <v>38</v>
      </c>
      <c r="G6639" s="2" t="s">
        <v>39</v>
      </c>
      <c r="H6639" s="2" t="s">
        <v>105</v>
      </c>
      <c r="I6639" s="2" t="s">
        <v>31</v>
      </c>
      <c r="J6639" s="2" t="s">
        <v>32</v>
      </c>
      <c r="K6639" s="4">
        <v>1219.78</v>
      </c>
      <c r="L6639" s="4">
        <f t="shared" si="26"/>
        <v>1219.78</v>
      </c>
      <c r="M6639" s="4">
        <v>452955.43</v>
      </c>
    </row>
    <row r="6640" spans="1:13" x14ac:dyDescent="0.3">
      <c r="A6640" s="2" t="s">
        <v>9117</v>
      </c>
      <c r="B6640" s="3" t="s">
        <v>747</v>
      </c>
      <c r="C6640" s="2" t="s">
        <v>294</v>
      </c>
      <c r="D6640" s="2" t="s">
        <v>295</v>
      </c>
      <c r="E6640" s="2" t="s">
        <v>296</v>
      </c>
      <c r="F6640" s="2" t="s">
        <v>38</v>
      </c>
      <c r="G6640" s="2" t="s">
        <v>39</v>
      </c>
      <c r="H6640" s="2" t="s">
        <v>20</v>
      </c>
      <c r="I6640" s="2" t="s">
        <v>21</v>
      </c>
      <c r="J6640" s="2" t="s">
        <v>22</v>
      </c>
      <c r="K6640" s="4">
        <v>597.14</v>
      </c>
      <c r="L6640" s="4">
        <f t="shared" si="26"/>
        <v>644.91120000000001</v>
      </c>
      <c r="M6640" s="4">
        <v>316311.84000000003</v>
      </c>
    </row>
    <row r="6641" spans="1:13" x14ac:dyDescent="0.3">
      <c r="A6641" s="2" t="s">
        <v>9118</v>
      </c>
      <c r="B6641" s="3" t="s">
        <v>118</v>
      </c>
      <c r="C6641" s="2" t="s">
        <v>2756</v>
      </c>
      <c r="D6641" s="2" t="s">
        <v>840</v>
      </c>
      <c r="E6641" s="2" t="s">
        <v>841</v>
      </c>
      <c r="F6641" s="2" t="s">
        <v>18</v>
      </c>
      <c r="G6641" s="2" t="s">
        <v>19</v>
      </c>
      <c r="H6641" s="2" t="s">
        <v>20</v>
      </c>
      <c r="I6641" s="2" t="s">
        <v>53</v>
      </c>
      <c r="J6641" s="2" t="s">
        <v>22</v>
      </c>
      <c r="K6641" s="4">
        <v>1591.59</v>
      </c>
      <c r="L6641" s="4">
        <f t="shared" si="26"/>
        <v>1718.9172000000001</v>
      </c>
      <c r="M6641" s="4">
        <v>364814.61</v>
      </c>
    </row>
    <row r="6642" spans="1:13" x14ac:dyDescent="0.3">
      <c r="A6642" s="2" t="s">
        <v>9119</v>
      </c>
      <c r="B6642" s="3" t="s">
        <v>1641</v>
      </c>
      <c r="C6642" s="2" t="s">
        <v>3521</v>
      </c>
      <c r="D6642" s="2" t="s">
        <v>1253</v>
      </c>
      <c r="E6642" s="2" t="s">
        <v>1254</v>
      </c>
      <c r="F6642" s="2" t="s">
        <v>59</v>
      </c>
      <c r="G6642" s="2" t="s">
        <v>60</v>
      </c>
      <c r="H6642" s="2" t="s">
        <v>122</v>
      </c>
      <c r="I6642" s="2" t="s">
        <v>31</v>
      </c>
      <c r="J6642" s="2" t="s">
        <v>22</v>
      </c>
      <c r="K6642" s="4">
        <v>59061.4</v>
      </c>
      <c r="L6642" s="4">
        <f t="shared" si="26"/>
        <v>63786.312000000005</v>
      </c>
      <c r="M6642" s="4">
        <v>451879.59</v>
      </c>
    </row>
    <row r="6643" spans="1:13" x14ac:dyDescent="0.3">
      <c r="A6643" s="2" t="s">
        <v>9120</v>
      </c>
      <c r="B6643" s="3" t="s">
        <v>758</v>
      </c>
      <c r="C6643" s="2" t="s">
        <v>525</v>
      </c>
      <c r="D6643" s="2" t="s">
        <v>526</v>
      </c>
      <c r="E6643" s="2" t="s">
        <v>527</v>
      </c>
      <c r="F6643" s="2" t="s">
        <v>45</v>
      </c>
      <c r="G6643" s="2" t="s">
        <v>46</v>
      </c>
      <c r="H6643" s="2" t="s">
        <v>105</v>
      </c>
      <c r="I6643" s="2" t="s">
        <v>31</v>
      </c>
      <c r="J6643" s="2" t="s">
        <v>189</v>
      </c>
      <c r="K6643" s="4">
        <v>7926.91</v>
      </c>
      <c r="L6643" s="4">
        <f t="shared" si="26"/>
        <v>95.122919999999993</v>
      </c>
      <c r="M6643" s="4">
        <v>269998.68</v>
      </c>
    </row>
    <row r="6644" spans="1:13" x14ac:dyDescent="0.3">
      <c r="A6644" s="2" t="s">
        <v>9121</v>
      </c>
      <c r="B6644" s="3" t="s">
        <v>455</v>
      </c>
      <c r="C6644" s="2" t="s">
        <v>289</v>
      </c>
      <c r="D6644" s="2" t="s">
        <v>290</v>
      </c>
      <c r="E6644" s="2" t="s">
        <v>291</v>
      </c>
      <c r="F6644" s="2" t="s">
        <v>45</v>
      </c>
      <c r="G6644" s="2" t="s">
        <v>46</v>
      </c>
      <c r="H6644" s="2" t="s">
        <v>20</v>
      </c>
      <c r="I6644" s="2" t="s">
        <v>21</v>
      </c>
      <c r="J6644" s="2" t="s">
        <v>32</v>
      </c>
      <c r="K6644" s="4">
        <v>913.53</v>
      </c>
      <c r="L6644" s="4">
        <f t="shared" si="26"/>
        <v>913.53</v>
      </c>
      <c r="M6644" s="4">
        <v>150066.97</v>
      </c>
    </row>
    <row r="6645" spans="1:13" x14ac:dyDescent="0.3">
      <c r="A6645" s="2" t="s">
        <v>9122</v>
      </c>
      <c r="B6645" s="3" t="s">
        <v>3057</v>
      </c>
      <c r="C6645" s="2" t="s">
        <v>1637</v>
      </c>
      <c r="D6645" s="2" t="s">
        <v>1638</v>
      </c>
      <c r="E6645" s="2" t="s">
        <v>1639</v>
      </c>
      <c r="F6645" s="2" t="s">
        <v>28</v>
      </c>
      <c r="G6645" s="2" t="s">
        <v>29</v>
      </c>
      <c r="H6645" s="2" t="s">
        <v>30</v>
      </c>
      <c r="I6645" s="2" t="s">
        <v>31</v>
      </c>
      <c r="J6645" s="2" t="s">
        <v>32</v>
      </c>
      <c r="K6645" s="4">
        <v>12.75</v>
      </c>
      <c r="L6645" s="4">
        <f t="shared" si="26"/>
        <v>12.75</v>
      </c>
      <c r="M6645" s="4">
        <v>329660.36</v>
      </c>
    </row>
    <row r="6646" spans="1:13" x14ac:dyDescent="0.3">
      <c r="A6646" s="2" t="s">
        <v>9123</v>
      </c>
      <c r="B6646" s="3" t="s">
        <v>207</v>
      </c>
      <c r="C6646" s="2" t="s">
        <v>1714</v>
      </c>
      <c r="D6646" s="2" t="s">
        <v>133</v>
      </c>
      <c r="E6646" s="2" t="s">
        <v>134</v>
      </c>
      <c r="F6646" s="2" t="s">
        <v>68</v>
      </c>
      <c r="G6646" s="2" t="s">
        <v>68</v>
      </c>
      <c r="H6646" s="2" t="s">
        <v>105</v>
      </c>
      <c r="I6646" s="2" t="s">
        <v>31</v>
      </c>
      <c r="J6646" s="2" t="s">
        <v>32</v>
      </c>
      <c r="K6646" s="4">
        <v>9392.6299999999992</v>
      </c>
      <c r="L6646" s="4">
        <f t="shared" si="26"/>
        <v>9392.6299999999992</v>
      </c>
      <c r="M6646" s="4">
        <v>188403.33</v>
      </c>
    </row>
    <row r="6647" spans="1:13" x14ac:dyDescent="0.3">
      <c r="A6647" s="2" t="s">
        <v>9124</v>
      </c>
      <c r="B6647" s="3" t="s">
        <v>952</v>
      </c>
      <c r="C6647" s="2" t="s">
        <v>1320</v>
      </c>
      <c r="D6647" s="2" t="s">
        <v>903</v>
      </c>
      <c r="E6647" s="2" t="s">
        <v>904</v>
      </c>
      <c r="F6647" s="2" t="s">
        <v>128</v>
      </c>
      <c r="G6647" s="2" t="s">
        <v>129</v>
      </c>
      <c r="H6647" s="2" t="s">
        <v>20</v>
      </c>
      <c r="I6647" s="2" t="s">
        <v>47</v>
      </c>
      <c r="J6647" s="2" t="s">
        <v>32</v>
      </c>
      <c r="K6647" s="4">
        <v>1621.98</v>
      </c>
      <c r="L6647" s="4">
        <f t="shared" si="26"/>
        <v>1621.98</v>
      </c>
      <c r="M6647" s="4">
        <v>178930.58</v>
      </c>
    </row>
    <row r="6648" spans="1:13" x14ac:dyDescent="0.3">
      <c r="A6648" s="2" t="s">
        <v>9125</v>
      </c>
      <c r="B6648" s="3" t="s">
        <v>676</v>
      </c>
      <c r="C6648" s="2" t="s">
        <v>466</v>
      </c>
      <c r="D6648" s="2" t="s">
        <v>434</v>
      </c>
      <c r="E6648" s="2" t="s">
        <v>435</v>
      </c>
      <c r="F6648" s="2" t="s">
        <v>45</v>
      </c>
      <c r="G6648" s="2" t="s">
        <v>46</v>
      </c>
      <c r="H6648" s="2" t="s">
        <v>69</v>
      </c>
      <c r="I6648" s="2" t="s">
        <v>70</v>
      </c>
      <c r="J6648" s="2" t="s">
        <v>71</v>
      </c>
      <c r="K6648" s="4">
        <v>5133.43</v>
      </c>
      <c r="L6648" s="4">
        <f t="shared" si="26"/>
        <v>718.68020000000013</v>
      </c>
      <c r="M6648" s="4">
        <v>311865.01</v>
      </c>
    </row>
    <row r="6649" spans="1:13" x14ac:dyDescent="0.3">
      <c r="A6649" s="2" t="s">
        <v>9126</v>
      </c>
      <c r="B6649" s="3" t="s">
        <v>676</v>
      </c>
      <c r="C6649" s="2" t="s">
        <v>1680</v>
      </c>
      <c r="D6649" s="2" t="s">
        <v>300</v>
      </c>
      <c r="E6649" s="2" t="s">
        <v>301</v>
      </c>
      <c r="F6649" s="2" t="s">
        <v>45</v>
      </c>
      <c r="G6649" s="2" t="s">
        <v>46</v>
      </c>
      <c r="H6649" s="2" t="s">
        <v>69</v>
      </c>
      <c r="I6649" s="2" t="s">
        <v>70</v>
      </c>
      <c r="J6649" s="2" t="s">
        <v>22</v>
      </c>
      <c r="K6649" s="4">
        <v>9886.81</v>
      </c>
      <c r="L6649" s="4">
        <f t="shared" si="26"/>
        <v>10677.754800000001</v>
      </c>
      <c r="M6649" s="4">
        <v>126205.01</v>
      </c>
    </row>
    <row r="6650" spans="1:13" x14ac:dyDescent="0.3">
      <c r="A6650" s="2" t="s">
        <v>9127</v>
      </c>
      <c r="B6650" s="3" t="s">
        <v>2620</v>
      </c>
      <c r="C6650" s="2" t="s">
        <v>108</v>
      </c>
      <c r="D6650" s="2" t="s">
        <v>109</v>
      </c>
      <c r="E6650" s="2" t="s">
        <v>110</v>
      </c>
      <c r="F6650" s="2" t="s">
        <v>59</v>
      </c>
      <c r="G6650" s="2" t="s">
        <v>60</v>
      </c>
      <c r="H6650" s="2" t="s">
        <v>111</v>
      </c>
      <c r="I6650" s="2" t="s">
        <v>111</v>
      </c>
      <c r="J6650" s="2" t="s">
        <v>32</v>
      </c>
      <c r="K6650" s="4">
        <v>22822.95</v>
      </c>
      <c r="L6650" s="4">
        <f t="shared" si="26"/>
        <v>22822.95</v>
      </c>
      <c r="M6650" s="4">
        <v>217858.09</v>
      </c>
    </row>
    <row r="6651" spans="1:13" x14ac:dyDescent="0.3">
      <c r="A6651" s="2" t="s">
        <v>9128</v>
      </c>
      <c r="B6651" s="3" t="s">
        <v>2800</v>
      </c>
      <c r="C6651" s="2" t="s">
        <v>1541</v>
      </c>
      <c r="D6651" s="2" t="s">
        <v>516</v>
      </c>
      <c r="E6651" s="2" t="s">
        <v>517</v>
      </c>
      <c r="F6651" s="2" t="s">
        <v>82</v>
      </c>
      <c r="G6651" s="2" t="s">
        <v>83</v>
      </c>
      <c r="H6651" s="2" t="s">
        <v>20</v>
      </c>
      <c r="I6651" s="2" t="s">
        <v>31</v>
      </c>
      <c r="J6651" s="2" t="s">
        <v>22</v>
      </c>
      <c r="K6651" s="4">
        <v>723.31</v>
      </c>
      <c r="L6651" s="4">
        <f t="shared" si="26"/>
        <v>781.1748</v>
      </c>
      <c r="M6651" s="4">
        <v>14634.04</v>
      </c>
    </row>
    <row r="6652" spans="1:13" x14ac:dyDescent="0.3">
      <c r="A6652" s="2" t="s">
        <v>9129</v>
      </c>
      <c r="B6652" s="3" t="s">
        <v>2589</v>
      </c>
      <c r="C6652" s="2" t="s">
        <v>564</v>
      </c>
      <c r="D6652" s="2" t="s">
        <v>565</v>
      </c>
      <c r="E6652" s="2" t="s">
        <v>566</v>
      </c>
      <c r="F6652" s="2" t="s">
        <v>45</v>
      </c>
      <c r="G6652" s="2" t="s">
        <v>46</v>
      </c>
      <c r="H6652" s="2" t="s">
        <v>111</v>
      </c>
      <c r="I6652" s="2" t="s">
        <v>111</v>
      </c>
      <c r="J6652" s="2" t="s">
        <v>32</v>
      </c>
      <c r="K6652" s="4">
        <v>40934.43</v>
      </c>
      <c r="L6652" s="4">
        <f t="shared" si="26"/>
        <v>40934.43</v>
      </c>
      <c r="M6652" s="4">
        <v>222413.97</v>
      </c>
    </row>
    <row r="6653" spans="1:13" x14ac:dyDescent="0.3">
      <c r="A6653" s="2" t="s">
        <v>9130</v>
      </c>
      <c r="B6653" s="3" t="s">
        <v>73</v>
      </c>
      <c r="C6653" s="2" t="s">
        <v>1000</v>
      </c>
      <c r="D6653" s="2" t="s">
        <v>305</v>
      </c>
      <c r="E6653" s="2" t="s">
        <v>306</v>
      </c>
      <c r="F6653" s="2" t="s">
        <v>147</v>
      </c>
      <c r="G6653" s="2" t="s">
        <v>148</v>
      </c>
      <c r="H6653" s="2" t="s">
        <v>20</v>
      </c>
      <c r="I6653" s="2" t="s">
        <v>260</v>
      </c>
      <c r="J6653" s="2" t="s">
        <v>32</v>
      </c>
      <c r="K6653" s="4">
        <v>926.85</v>
      </c>
      <c r="L6653" s="4">
        <f t="shared" si="26"/>
        <v>926.85</v>
      </c>
      <c r="M6653" s="4">
        <v>21043.88</v>
      </c>
    </row>
    <row r="6654" spans="1:13" x14ac:dyDescent="0.3">
      <c r="A6654" s="2" t="s">
        <v>9131</v>
      </c>
      <c r="B6654" s="3" t="s">
        <v>6401</v>
      </c>
      <c r="C6654" s="2" t="s">
        <v>4603</v>
      </c>
      <c r="D6654" s="2" t="s">
        <v>521</v>
      </c>
      <c r="E6654" s="2" t="s">
        <v>522</v>
      </c>
      <c r="F6654" s="2" t="s">
        <v>18</v>
      </c>
      <c r="G6654" s="2" t="s">
        <v>19</v>
      </c>
      <c r="H6654" s="2" t="s">
        <v>111</v>
      </c>
      <c r="I6654" s="2" t="s">
        <v>111</v>
      </c>
      <c r="J6654" s="2" t="s">
        <v>71</v>
      </c>
      <c r="K6654" s="4">
        <v>28311.75</v>
      </c>
      <c r="L6654" s="4">
        <f t="shared" si="26"/>
        <v>3963.6450000000004</v>
      </c>
      <c r="M6654" s="4">
        <v>340920.77</v>
      </c>
    </row>
    <row r="6655" spans="1:13" x14ac:dyDescent="0.3">
      <c r="A6655" s="2" t="s">
        <v>9132</v>
      </c>
      <c r="B6655" s="3" t="s">
        <v>2582</v>
      </c>
      <c r="C6655" s="2" t="s">
        <v>2626</v>
      </c>
      <c r="D6655" s="2" t="s">
        <v>66</v>
      </c>
      <c r="E6655" s="2" t="s">
        <v>67</v>
      </c>
      <c r="F6655" s="2" t="s">
        <v>68</v>
      </c>
      <c r="G6655" s="2" t="s">
        <v>68</v>
      </c>
      <c r="H6655" s="2" t="s">
        <v>20</v>
      </c>
      <c r="I6655" s="2" t="s">
        <v>47</v>
      </c>
      <c r="J6655" s="2" t="s">
        <v>32</v>
      </c>
      <c r="K6655" s="4">
        <v>235.86</v>
      </c>
      <c r="L6655" s="4">
        <f t="shared" si="26"/>
        <v>235.86</v>
      </c>
      <c r="M6655" s="4">
        <v>112730.12</v>
      </c>
    </row>
    <row r="6656" spans="1:13" x14ac:dyDescent="0.3">
      <c r="A6656" s="2" t="s">
        <v>9133</v>
      </c>
      <c r="B6656" s="3" t="s">
        <v>4499</v>
      </c>
      <c r="C6656" s="2" t="s">
        <v>1229</v>
      </c>
      <c r="D6656" s="2" t="s">
        <v>1230</v>
      </c>
      <c r="E6656" s="2" t="s">
        <v>1231</v>
      </c>
      <c r="F6656" s="2" t="s">
        <v>128</v>
      </c>
      <c r="G6656" s="2" t="s">
        <v>129</v>
      </c>
      <c r="H6656" s="2" t="s">
        <v>30</v>
      </c>
      <c r="I6656" s="2" t="s">
        <v>31</v>
      </c>
      <c r="J6656" s="2" t="s">
        <v>32</v>
      </c>
      <c r="K6656" s="4">
        <v>35.270000000000003</v>
      </c>
      <c r="L6656" s="4">
        <f t="shared" si="26"/>
        <v>35.270000000000003</v>
      </c>
      <c r="M6656" s="4">
        <v>107240.6</v>
      </c>
    </row>
    <row r="6657" spans="1:13" x14ac:dyDescent="0.3">
      <c r="A6657" s="2" t="s">
        <v>9134</v>
      </c>
      <c r="B6657" s="3" t="s">
        <v>3309</v>
      </c>
      <c r="C6657" s="2" t="s">
        <v>591</v>
      </c>
      <c r="D6657" s="2" t="s">
        <v>477</v>
      </c>
      <c r="E6657" s="2" t="s">
        <v>478</v>
      </c>
      <c r="F6657" s="2" t="s">
        <v>59</v>
      </c>
      <c r="G6657" s="2" t="s">
        <v>60</v>
      </c>
      <c r="H6657" s="2" t="s">
        <v>69</v>
      </c>
      <c r="I6657" s="2" t="s">
        <v>111</v>
      </c>
      <c r="J6657" s="2" t="s">
        <v>32</v>
      </c>
      <c r="K6657" s="4">
        <v>8606.09</v>
      </c>
      <c r="L6657" s="4">
        <f t="shared" si="26"/>
        <v>8606.09</v>
      </c>
      <c r="M6657" s="4">
        <v>117770.09</v>
      </c>
    </row>
    <row r="6658" spans="1:13" x14ac:dyDescent="0.3">
      <c r="A6658" s="2" t="s">
        <v>9135</v>
      </c>
      <c r="B6658" s="3" t="s">
        <v>1089</v>
      </c>
      <c r="C6658" s="2" t="s">
        <v>614</v>
      </c>
      <c r="D6658" s="2" t="s">
        <v>402</v>
      </c>
      <c r="E6658" s="2" t="s">
        <v>403</v>
      </c>
      <c r="F6658" s="2" t="s">
        <v>59</v>
      </c>
      <c r="G6658" s="2" t="s">
        <v>60</v>
      </c>
      <c r="H6658" s="2" t="s">
        <v>20</v>
      </c>
      <c r="I6658" s="2" t="s">
        <v>31</v>
      </c>
      <c r="J6658" s="2" t="s">
        <v>32</v>
      </c>
      <c r="K6658" s="4">
        <v>586.55999999999995</v>
      </c>
      <c r="L6658" s="4">
        <f t="shared" si="26"/>
        <v>586.55999999999995</v>
      </c>
      <c r="M6658" s="4">
        <v>69192.62</v>
      </c>
    </row>
    <row r="6659" spans="1:13" x14ac:dyDescent="0.3">
      <c r="A6659" s="2" t="s">
        <v>9136</v>
      </c>
      <c r="B6659" s="3" t="s">
        <v>3476</v>
      </c>
      <c r="C6659" s="2" t="s">
        <v>1708</v>
      </c>
      <c r="D6659" s="2" t="s">
        <v>1709</v>
      </c>
      <c r="E6659" s="2" t="s">
        <v>1710</v>
      </c>
      <c r="F6659" s="2" t="s">
        <v>147</v>
      </c>
      <c r="G6659" s="2" t="s">
        <v>148</v>
      </c>
      <c r="H6659" s="2" t="s">
        <v>20</v>
      </c>
      <c r="I6659" s="2" t="s">
        <v>21</v>
      </c>
      <c r="J6659" s="2" t="s">
        <v>149</v>
      </c>
      <c r="K6659" s="4">
        <v>634.45000000000005</v>
      </c>
      <c r="L6659" s="4">
        <f t="shared" si="26"/>
        <v>805.75150000000008</v>
      </c>
      <c r="M6659" s="4">
        <v>485722.99</v>
      </c>
    </row>
    <row r="6660" spans="1:13" x14ac:dyDescent="0.3">
      <c r="A6660" s="2" t="s">
        <v>9137</v>
      </c>
      <c r="B6660" s="3" t="s">
        <v>1901</v>
      </c>
      <c r="C6660" s="2" t="s">
        <v>2717</v>
      </c>
      <c r="D6660" s="2" t="s">
        <v>2718</v>
      </c>
      <c r="E6660" s="2" t="s">
        <v>2719</v>
      </c>
      <c r="F6660" s="2" t="s">
        <v>38</v>
      </c>
      <c r="G6660" s="2" t="s">
        <v>39</v>
      </c>
      <c r="H6660" s="2" t="s">
        <v>20</v>
      </c>
      <c r="I6660" s="2" t="s">
        <v>21</v>
      </c>
      <c r="J6660" s="2" t="s">
        <v>32</v>
      </c>
      <c r="K6660" s="4">
        <v>128.72999999999999</v>
      </c>
      <c r="L6660" s="4">
        <f t="shared" si="26"/>
        <v>128.72999999999999</v>
      </c>
      <c r="M6660" s="4">
        <v>31517</v>
      </c>
    </row>
    <row r="6661" spans="1:13" x14ac:dyDescent="0.3">
      <c r="A6661" s="2" t="s">
        <v>9138</v>
      </c>
      <c r="B6661" s="3" t="s">
        <v>7486</v>
      </c>
      <c r="C6661" s="2" t="s">
        <v>2578</v>
      </c>
      <c r="D6661" s="2" t="s">
        <v>2579</v>
      </c>
      <c r="E6661" s="2" t="s">
        <v>2580</v>
      </c>
      <c r="F6661" s="2" t="s">
        <v>68</v>
      </c>
      <c r="G6661" s="2" t="s">
        <v>68</v>
      </c>
      <c r="H6661" s="2" t="s">
        <v>30</v>
      </c>
      <c r="I6661" s="2" t="s">
        <v>31</v>
      </c>
      <c r="J6661" s="2" t="s">
        <v>32</v>
      </c>
      <c r="K6661" s="4">
        <v>37.68</v>
      </c>
      <c r="L6661" s="4">
        <f t="shared" si="26"/>
        <v>37.68</v>
      </c>
      <c r="M6661" s="4">
        <v>343830.5</v>
      </c>
    </row>
    <row r="6662" spans="1:13" x14ac:dyDescent="0.3">
      <c r="A6662" s="2" t="s">
        <v>9139</v>
      </c>
      <c r="B6662" s="3" t="s">
        <v>600</v>
      </c>
      <c r="C6662" s="2" t="s">
        <v>2138</v>
      </c>
      <c r="D6662" s="2" t="s">
        <v>138</v>
      </c>
      <c r="E6662" s="2" t="s">
        <v>139</v>
      </c>
      <c r="F6662" s="2" t="s">
        <v>140</v>
      </c>
      <c r="G6662" s="2" t="s">
        <v>141</v>
      </c>
      <c r="H6662" s="2" t="s">
        <v>69</v>
      </c>
      <c r="I6662" s="2" t="s">
        <v>31</v>
      </c>
      <c r="J6662" s="2" t="s">
        <v>71</v>
      </c>
      <c r="K6662" s="4">
        <v>1577.04</v>
      </c>
      <c r="L6662" s="4">
        <f t="shared" si="26"/>
        <v>220.78560000000002</v>
      </c>
      <c r="M6662" s="4">
        <v>253579.69</v>
      </c>
    </row>
    <row r="6663" spans="1:13" x14ac:dyDescent="0.3">
      <c r="A6663" s="2" t="s">
        <v>9140</v>
      </c>
      <c r="B6663" s="3" t="s">
        <v>156</v>
      </c>
      <c r="C6663" s="2" t="s">
        <v>1274</v>
      </c>
      <c r="D6663" s="2" t="s">
        <v>1275</v>
      </c>
      <c r="E6663" s="2" t="s">
        <v>1276</v>
      </c>
      <c r="F6663" s="2" t="s">
        <v>140</v>
      </c>
      <c r="G6663" s="2" t="s">
        <v>141</v>
      </c>
      <c r="H6663" s="2" t="s">
        <v>20</v>
      </c>
      <c r="I6663" s="2" t="s">
        <v>260</v>
      </c>
      <c r="J6663" s="2" t="s">
        <v>32</v>
      </c>
      <c r="K6663" s="4">
        <v>1000.18</v>
      </c>
      <c r="L6663" s="4">
        <f t="shared" si="26"/>
        <v>1000.18</v>
      </c>
      <c r="M6663" s="4">
        <v>119386.19</v>
      </c>
    </row>
    <row r="6664" spans="1:13" x14ac:dyDescent="0.3">
      <c r="A6664" s="2" t="s">
        <v>9141</v>
      </c>
      <c r="B6664" s="3" t="s">
        <v>3580</v>
      </c>
      <c r="C6664" s="2" t="s">
        <v>239</v>
      </c>
      <c r="D6664" s="2" t="s">
        <v>240</v>
      </c>
      <c r="E6664" s="2" t="s">
        <v>241</v>
      </c>
      <c r="F6664" s="2" t="s">
        <v>45</v>
      </c>
      <c r="G6664" s="2" t="s">
        <v>46</v>
      </c>
      <c r="H6664" s="2" t="s">
        <v>20</v>
      </c>
      <c r="I6664" s="2" t="s">
        <v>276</v>
      </c>
      <c r="J6664" s="2" t="s">
        <v>32</v>
      </c>
      <c r="K6664" s="4">
        <v>492.9</v>
      </c>
      <c r="L6664" s="4">
        <f t="shared" si="26"/>
        <v>492.9</v>
      </c>
      <c r="M6664" s="4">
        <v>197442.43</v>
      </c>
    </row>
    <row r="6665" spans="1:13" x14ac:dyDescent="0.3">
      <c r="A6665" s="2" t="s">
        <v>9142</v>
      </c>
      <c r="B6665" s="3" t="s">
        <v>185</v>
      </c>
      <c r="C6665" s="2" t="s">
        <v>2738</v>
      </c>
      <c r="D6665" s="2" t="s">
        <v>172</v>
      </c>
      <c r="E6665" s="2" t="s">
        <v>173</v>
      </c>
      <c r="F6665" s="2" t="s">
        <v>147</v>
      </c>
      <c r="G6665" s="2" t="s">
        <v>148</v>
      </c>
      <c r="H6665" s="2" t="s">
        <v>61</v>
      </c>
      <c r="I6665" s="2" t="s">
        <v>31</v>
      </c>
      <c r="J6665" s="2" t="s">
        <v>22</v>
      </c>
      <c r="K6665" s="4">
        <v>2723.2</v>
      </c>
      <c r="L6665" s="4">
        <f t="shared" si="26"/>
        <v>2941.056</v>
      </c>
      <c r="M6665" s="4">
        <v>248061.91</v>
      </c>
    </row>
    <row r="6666" spans="1:13" x14ac:dyDescent="0.3">
      <c r="A6666" s="2" t="s">
        <v>9143</v>
      </c>
      <c r="B6666" s="3" t="s">
        <v>5347</v>
      </c>
      <c r="C6666" s="2" t="s">
        <v>1111</v>
      </c>
      <c r="D6666" s="2" t="s">
        <v>1112</v>
      </c>
      <c r="E6666" s="2" t="s">
        <v>1113</v>
      </c>
      <c r="F6666" s="2" t="s">
        <v>68</v>
      </c>
      <c r="G6666" s="2" t="s">
        <v>68</v>
      </c>
      <c r="H6666" s="2" t="s">
        <v>69</v>
      </c>
      <c r="I6666" s="2" t="s">
        <v>31</v>
      </c>
      <c r="J6666" s="2" t="s">
        <v>32</v>
      </c>
      <c r="K6666" s="4">
        <v>5118.83</v>
      </c>
      <c r="L6666" s="4">
        <f t="shared" si="26"/>
        <v>5118.83</v>
      </c>
      <c r="M6666" s="4">
        <v>122350.66</v>
      </c>
    </row>
    <row r="6667" spans="1:13" x14ac:dyDescent="0.3">
      <c r="A6667" s="2" t="s">
        <v>9144</v>
      </c>
      <c r="B6667" s="3" t="s">
        <v>2469</v>
      </c>
      <c r="C6667" s="2" t="s">
        <v>476</v>
      </c>
      <c r="D6667" s="2" t="s">
        <v>477</v>
      </c>
      <c r="E6667" s="2" t="s">
        <v>478</v>
      </c>
      <c r="F6667" s="2" t="s">
        <v>59</v>
      </c>
      <c r="G6667" s="2" t="s">
        <v>60</v>
      </c>
      <c r="H6667" s="2" t="s">
        <v>111</v>
      </c>
      <c r="I6667" s="2" t="s">
        <v>111</v>
      </c>
      <c r="J6667" s="2" t="s">
        <v>32</v>
      </c>
      <c r="K6667" s="4">
        <v>45397.84</v>
      </c>
      <c r="L6667" s="4">
        <f t="shared" si="26"/>
        <v>45397.84</v>
      </c>
      <c r="M6667" s="4">
        <v>444043.28</v>
      </c>
    </row>
    <row r="6668" spans="1:13" x14ac:dyDescent="0.3">
      <c r="A6668" s="2" t="s">
        <v>9145</v>
      </c>
      <c r="B6668" s="3" t="s">
        <v>1899</v>
      </c>
      <c r="C6668" s="2" t="s">
        <v>4610</v>
      </c>
      <c r="D6668" s="2" t="s">
        <v>43</v>
      </c>
      <c r="E6668" s="2" t="s">
        <v>44</v>
      </c>
      <c r="F6668" s="2" t="s">
        <v>45</v>
      </c>
      <c r="G6668" s="2" t="s">
        <v>46</v>
      </c>
      <c r="H6668" s="2" t="s">
        <v>61</v>
      </c>
      <c r="I6668" s="2" t="s">
        <v>62</v>
      </c>
      <c r="J6668" s="2" t="s">
        <v>22</v>
      </c>
      <c r="K6668" s="4">
        <v>4440.6400000000003</v>
      </c>
      <c r="L6668" s="4">
        <f t="shared" si="26"/>
        <v>4795.8912000000009</v>
      </c>
      <c r="M6668" s="4">
        <v>148418.65</v>
      </c>
    </row>
    <row r="6669" spans="1:13" x14ac:dyDescent="0.3">
      <c r="A6669" s="2" t="s">
        <v>9146</v>
      </c>
      <c r="B6669" s="3" t="s">
        <v>735</v>
      </c>
      <c r="C6669" s="2" t="s">
        <v>945</v>
      </c>
      <c r="D6669" s="2" t="s">
        <v>751</v>
      </c>
      <c r="E6669" s="2" t="s">
        <v>752</v>
      </c>
      <c r="F6669" s="2" t="s">
        <v>38</v>
      </c>
      <c r="G6669" s="2" t="s">
        <v>39</v>
      </c>
      <c r="H6669" s="2" t="s">
        <v>30</v>
      </c>
      <c r="I6669" s="2" t="s">
        <v>31</v>
      </c>
      <c r="J6669" s="2" t="s">
        <v>32</v>
      </c>
      <c r="K6669" s="4">
        <v>9.8800000000000008</v>
      </c>
      <c r="L6669" s="4">
        <f t="shared" si="26"/>
        <v>9.8800000000000008</v>
      </c>
      <c r="M6669" s="4">
        <v>423358.66</v>
      </c>
    </row>
    <row r="6670" spans="1:13" x14ac:dyDescent="0.3">
      <c r="A6670" s="2" t="s">
        <v>9147</v>
      </c>
      <c r="B6670" s="3" t="s">
        <v>2091</v>
      </c>
      <c r="C6670" s="2" t="s">
        <v>2843</v>
      </c>
      <c r="D6670" s="2" t="s">
        <v>2844</v>
      </c>
      <c r="E6670" s="2" t="s">
        <v>2845</v>
      </c>
      <c r="F6670" s="2" t="s">
        <v>38</v>
      </c>
      <c r="G6670" s="2" t="s">
        <v>39</v>
      </c>
      <c r="H6670" s="2" t="s">
        <v>20</v>
      </c>
      <c r="I6670" s="2" t="s">
        <v>260</v>
      </c>
      <c r="J6670" s="2" t="s">
        <v>149</v>
      </c>
      <c r="K6670" s="4">
        <v>1970.59</v>
      </c>
      <c r="L6670" s="4">
        <f t="shared" si="26"/>
        <v>2502.6493</v>
      </c>
      <c r="M6670" s="4">
        <v>72495.53</v>
      </c>
    </row>
    <row r="6671" spans="1:13" x14ac:dyDescent="0.3">
      <c r="A6671" s="2" t="s">
        <v>9148</v>
      </c>
      <c r="B6671" s="3" t="s">
        <v>2325</v>
      </c>
      <c r="C6671" s="2" t="s">
        <v>1516</v>
      </c>
      <c r="D6671" s="2" t="s">
        <v>607</v>
      </c>
      <c r="E6671" s="2" t="s">
        <v>608</v>
      </c>
      <c r="F6671" s="2" t="s">
        <v>68</v>
      </c>
      <c r="G6671" s="2" t="s">
        <v>68</v>
      </c>
      <c r="H6671" s="2" t="s">
        <v>30</v>
      </c>
      <c r="I6671" s="2" t="s">
        <v>31</v>
      </c>
      <c r="J6671" s="2" t="s">
        <v>32</v>
      </c>
      <c r="K6671" s="4">
        <v>41.51</v>
      </c>
      <c r="L6671" s="4">
        <f t="shared" si="26"/>
        <v>41.51</v>
      </c>
      <c r="M6671" s="4">
        <v>456098.86</v>
      </c>
    </row>
    <row r="6672" spans="1:13" x14ac:dyDescent="0.3">
      <c r="A6672" s="2" t="s">
        <v>9149</v>
      </c>
      <c r="B6672" s="3" t="s">
        <v>5343</v>
      </c>
      <c r="C6672" s="2" t="s">
        <v>743</v>
      </c>
      <c r="D6672" s="2" t="s">
        <v>744</v>
      </c>
      <c r="E6672" s="2" t="s">
        <v>745</v>
      </c>
      <c r="F6672" s="2" t="s">
        <v>59</v>
      </c>
      <c r="G6672" s="2" t="s">
        <v>60</v>
      </c>
      <c r="H6672" s="2" t="s">
        <v>105</v>
      </c>
      <c r="I6672" s="2" t="s">
        <v>31</v>
      </c>
      <c r="J6672" s="2" t="s">
        <v>32</v>
      </c>
      <c r="K6672" s="4">
        <v>8700.8700000000008</v>
      </c>
      <c r="L6672" s="4">
        <f t="shared" si="26"/>
        <v>8700.8700000000008</v>
      </c>
      <c r="M6672" s="4">
        <v>169733.78</v>
      </c>
    </row>
    <row r="6673" spans="1:13" x14ac:dyDescent="0.3">
      <c r="A6673" s="2" t="s">
        <v>9150</v>
      </c>
      <c r="B6673" s="3" t="s">
        <v>4247</v>
      </c>
      <c r="C6673" s="2" t="s">
        <v>2067</v>
      </c>
      <c r="D6673" s="2" t="s">
        <v>2068</v>
      </c>
      <c r="E6673" s="2" t="s">
        <v>2069</v>
      </c>
      <c r="F6673" s="2" t="s">
        <v>59</v>
      </c>
      <c r="G6673" s="2" t="s">
        <v>60</v>
      </c>
      <c r="H6673" s="2" t="s">
        <v>20</v>
      </c>
      <c r="I6673" s="2" t="s">
        <v>31</v>
      </c>
      <c r="J6673" s="2" t="s">
        <v>149</v>
      </c>
      <c r="K6673" s="4">
        <v>936.34</v>
      </c>
      <c r="L6673" s="4">
        <f t="shared" si="26"/>
        <v>1189.1518000000001</v>
      </c>
      <c r="M6673" s="4">
        <v>421905.91999999998</v>
      </c>
    </row>
    <row r="6674" spans="1:13" x14ac:dyDescent="0.3">
      <c r="A6674" s="2" t="s">
        <v>9151</v>
      </c>
      <c r="B6674" s="3" t="s">
        <v>2173</v>
      </c>
      <c r="C6674" s="2" t="s">
        <v>476</v>
      </c>
      <c r="D6674" s="2" t="s">
        <v>477</v>
      </c>
      <c r="E6674" s="2" t="s">
        <v>478</v>
      </c>
      <c r="F6674" s="2" t="s">
        <v>59</v>
      </c>
      <c r="G6674" s="2" t="s">
        <v>60</v>
      </c>
      <c r="H6674" s="2" t="s">
        <v>509</v>
      </c>
      <c r="I6674" s="2" t="s">
        <v>53</v>
      </c>
      <c r="J6674" s="2" t="s">
        <v>32</v>
      </c>
      <c r="K6674" s="4">
        <v>229.35</v>
      </c>
      <c r="L6674" s="4">
        <f t="shared" si="26"/>
        <v>229.35</v>
      </c>
      <c r="M6674" s="4">
        <v>363251.52</v>
      </c>
    </row>
    <row r="6675" spans="1:13" x14ac:dyDescent="0.3">
      <c r="A6675" s="2" t="s">
        <v>9152</v>
      </c>
      <c r="B6675" s="3" t="s">
        <v>4497</v>
      </c>
      <c r="C6675" s="2" t="s">
        <v>1285</v>
      </c>
      <c r="D6675" s="2" t="s">
        <v>1286</v>
      </c>
      <c r="E6675" s="2" t="s">
        <v>1287</v>
      </c>
      <c r="F6675" s="2" t="s">
        <v>68</v>
      </c>
      <c r="G6675" s="2" t="s">
        <v>68</v>
      </c>
      <c r="H6675" s="2" t="s">
        <v>61</v>
      </c>
      <c r="I6675" s="2" t="s">
        <v>53</v>
      </c>
      <c r="J6675" s="2" t="s">
        <v>32</v>
      </c>
      <c r="K6675" s="4">
        <v>292.87</v>
      </c>
      <c r="L6675" s="4">
        <f t="shared" si="26"/>
        <v>292.87</v>
      </c>
      <c r="M6675" s="4">
        <v>154767.12</v>
      </c>
    </row>
    <row r="6676" spans="1:13" x14ac:dyDescent="0.3">
      <c r="A6676" s="2" t="s">
        <v>9153</v>
      </c>
      <c r="B6676" s="3" t="s">
        <v>1550</v>
      </c>
      <c r="C6676" s="2" t="s">
        <v>1950</v>
      </c>
      <c r="D6676" s="2" t="s">
        <v>1489</v>
      </c>
      <c r="E6676" s="2" t="s">
        <v>1490</v>
      </c>
      <c r="F6676" s="2" t="s">
        <v>128</v>
      </c>
      <c r="G6676" s="2" t="s">
        <v>129</v>
      </c>
      <c r="H6676" s="2" t="s">
        <v>69</v>
      </c>
      <c r="I6676" s="2" t="s">
        <v>70</v>
      </c>
      <c r="J6676" s="2" t="s">
        <v>32</v>
      </c>
      <c r="K6676" s="4">
        <v>10506.16</v>
      </c>
      <c r="L6676" s="4">
        <f t="shared" si="26"/>
        <v>10506.16</v>
      </c>
      <c r="M6676" s="4">
        <v>325011.52</v>
      </c>
    </row>
    <row r="6677" spans="1:13" x14ac:dyDescent="0.3">
      <c r="A6677" s="2" t="s">
        <v>9154</v>
      </c>
      <c r="B6677" s="3" t="s">
        <v>6665</v>
      </c>
      <c r="C6677" s="2" t="s">
        <v>968</v>
      </c>
      <c r="D6677" s="2" t="s">
        <v>827</v>
      </c>
      <c r="E6677" s="2" t="s">
        <v>828</v>
      </c>
      <c r="F6677" s="2" t="s">
        <v>140</v>
      </c>
      <c r="G6677" s="2" t="s">
        <v>141</v>
      </c>
      <c r="H6677" s="2" t="s">
        <v>122</v>
      </c>
      <c r="I6677" s="2" t="s">
        <v>31</v>
      </c>
      <c r="J6677" s="2" t="s">
        <v>71</v>
      </c>
      <c r="K6677" s="4">
        <v>87265.53</v>
      </c>
      <c r="L6677" s="4">
        <f t="shared" si="26"/>
        <v>12217.174200000001</v>
      </c>
      <c r="M6677" s="4">
        <v>67586.67</v>
      </c>
    </row>
    <row r="6678" spans="1:13" x14ac:dyDescent="0.3">
      <c r="A6678" s="2" t="s">
        <v>9155</v>
      </c>
      <c r="B6678" s="3" t="s">
        <v>2251</v>
      </c>
      <c r="C6678" s="2" t="s">
        <v>1649</v>
      </c>
      <c r="D6678" s="2" t="s">
        <v>371</v>
      </c>
      <c r="E6678" s="2" t="s">
        <v>372</v>
      </c>
      <c r="F6678" s="2" t="s">
        <v>59</v>
      </c>
      <c r="G6678" s="2" t="s">
        <v>60</v>
      </c>
      <c r="H6678" s="2" t="s">
        <v>111</v>
      </c>
      <c r="I6678" s="2" t="s">
        <v>111</v>
      </c>
      <c r="J6678" s="2" t="s">
        <v>71</v>
      </c>
      <c r="K6678" s="4">
        <v>1832.79</v>
      </c>
      <c r="L6678" s="4">
        <f t="shared" si="26"/>
        <v>256.59059999999999</v>
      </c>
      <c r="M6678" s="4">
        <v>364779.56</v>
      </c>
    </row>
    <row r="6679" spans="1:13" x14ac:dyDescent="0.3">
      <c r="A6679" s="2" t="s">
        <v>9156</v>
      </c>
      <c r="B6679" s="3" t="s">
        <v>3274</v>
      </c>
      <c r="C6679" s="2" t="s">
        <v>5033</v>
      </c>
      <c r="D6679" s="2" t="s">
        <v>2239</v>
      </c>
      <c r="E6679" s="2" t="s">
        <v>2240</v>
      </c>
      <c r="F6679" s="2" t="s">
        <v>82</v>
      </c>
      <c r="G6679" s="2" t="s">
        <v>83</v>
      </c>
      <c r="H6679" s="2" t="s">
        <v>30</v>
      </c>
      <c r="I6679" s="2" t="s">
        <v>31</v>
      </c>
      <c r="J6679" s="2" t="s">
        <v>189</v>
      </c>
      <c r="K6679" s="4">
        <v>48.49</v>
      </c>
      <c r="L6679" s="4">
        <f t="shared" si="26"/>
        <v>0.58188000000000006</v>
      </c>
      <c r="M6679" s="4">
        <v>268834.02</v>
      </c>
    </row>
    <row r="6680" spans="1:13" x14ac:dyDescent="0.3">
      <c r="A6680" s="2" t="s">
        <v>9157</v>
      </c>
      <c r="B6680" s="3" t="s">
        <v>2173</v>
      </c>
      <c r="C6680" s="2" t="s">
        <v>3369</v>
      </c>
      <c r="D6680" s="2" t="s">
        <v>1795</v>
      </c>
      <c r="E6680" s="2" t="s">
        <v>1796</v>
      </c>
      <c r="F6680" s="2" t="s">
        <v>147</v>
      </c>
      <c r="G6680" s="2" t="s">
        <v>148</v>
      </c>
      <c r="H6680" s="2" t="s">
        <v>111</v>
      </c>
      <c r="I6680" s="2" t="s">
        <v>111</v>
      </c>
      <c r="J6680" s="2" t="s">
        <v>149</v>
      </c>
      <c r="K6680" s="4">
        <v>26813.98</v>
      </c>
      <c r="L6680" s="4">
        <f t="shared" si="26"/>
        <v>34053.7546</v>
      </c>
      <c r="M6680" s="4">
        <v>278639.71999999997</v>
      </c>
    </row>
    <row r="6681" spans="1:13" x14ac:dyDescent="0.3">
      <c r="A6681" s="2" t="s">
        <v>9158</v>
      </c>
      <c r="B6681" s="3" t="s">
        <v>1850</v>
      </c>
      <c r="C6681" s="2" t="s">
        <v>87</v>
      </c>
      <c r="D6681" s="2" t="s">
        <v>88</v>
      </c>
      <c r="E6681" s="2" t="s">
        <v>89</v>
      </c>
      <c r="F6681" s="2" t="s">
        <v>38</v>
      </c>
      <c r="G6681" s="2" t="s">
        <v>39</v>
      </c>
      <c r="H6681" s="2" t="s">
        <v>105</v>
      </c>
      <c r="I6681" s="2" t="s">
        <v>31</v>
      </c>
      <c r="J6681" s="2" t="s">
        <v>32</v>
      </c>
      <c r="K6681" s="4">
        <v>8141.48</v>
      </c>
      <c r="L6681" s="4">
        <f t="shared" si="26"/>
        <v>8141.48</v>
      </c>
      <c r="M6681" s="4">
        <v>317119.14</v>
      </c>
    </row>
    <row r="6682" spans="1:13" x14ac:dyDescent="0.3">
      <c r="A6682" s="2" t="s">
        <v>9159</v>
      </c>
      <c r="B6682" s="3" t="s">
        <v>3559</v>
      </c>
      <c r="C6682" s="2" t="s">
        <v>2189</v>
      </c>
      <c r="D6682" s="2" t="s">
        <v>2190</v>
      </c>
      <c r="E6682" s="2" t="s">
        <v>2191</v>
      </c>
      <c r="F6682" s="2" t="s">
        <v>128</v>
      </c>
      <c r="G6682" s="2" t="s">
        <v>129</v>
      </c>
      <c r="H6682" s="2" t="s">
        <v>30</v>
      </c>
      <c r="I6682" s="2" t="s">
        <v>31</v>
      </c>
      <c r="J6682" s="2" t="s">
        <v>22</v>
      </c>
      <c r="K6682" s="4">
        <v>34.82</v>
      </c>
      <c r="L6682" s="4">
        <f t="shared" si="26"/>
        <v>37.605600000000003</v>
      </c>
      <c r="M6682" s="4">
        <v>157004.34</v>
      </c>
    </row>
    <row r="6683" spans="1:13" x14ac:dyDescent="0.3">
      <c r="A6683" s="2" t="s">
        <v>9160</v>
      </c>
      <c r="B6683" s="3" t="s">
        <v>3238</v>
      </c>
      <c r="C6683" s="2" t="s">
        <v>2151</v>
      </c>
      <c r="D6683" s="2" t="s">
        <v>809</v>
      </c>
      <c r="E6683" s="2" t="s">
        <v>810</v>
      </c>
      <c r="F6683" s="2" t="s">
        <v>140</v>
      </c>
      <c r="G6683" s="2" t="s">
        <v>141</v>
      </c>
      <c r="H6683" s="2" t="s">
        <v>61</v>
      </c>
      <c r="I6683" s="2" t="s">
        <v>31</v>
      </c>
      <c r="J6683" s="2" t="s">
        <v>32</v>
      </c>
      <c r="K6683" s="4">
        <v>1786.61</v>
      </c>
      <c r="L6683" s="4">
        <f t="shared" si="26"/>
        <v>1786.61</v>
      </c>
      <c r="M6683" s="4">
        <v>473652.93</v>
      </c>
    </row>
    <row r="6684" spans="1:13" x14ac:dyDescent="0.3">
      <c r="A6684" s="2" t="s">
        <v>9161</v>
      </c>
      <c r="B6684" s="3" t="s">
        <v>3829</v>
      </c>
      <c r="C6684" s="2" t="s">
        <v>1482</v>
      </c>
      <c r="D6684" s="2" t="s">
        <v>1065</v>
      </c>
      <c r="E6684" s="2" t="s">
        <v>1066</v>
      </c>
      <c r="F6684" s="2" t="s">
        <v>59</v>
      </c>
      <c r="G6684" s="2" t="s">
        <v>60</v>
      </c>
      <c r="H6684" s="2" t="s">
        <v>61</v>
      </c>
      <c r="I6684" s="2" t="s">
        <v>84</v>
      </c>
      <c r="J6684" s="2" t="s">
        <v>32</v>
      </c>
      <c r="K6684" s="4">
        <v>3384.16</v>
      </c>
      <c r="L6684" s="4">
        <f t="shared" si="26"/>
        <v>3384.16</v>
      </c>
      <c r="M6684" s="4">
        <v>151843.98000000001</v>
      </c>
    </row>
    <row r="6685" spans="1:13" x14ac:dyDescent="0.3">
      <c r="A6685" s="2" t="s">
        <v>9162</v>
      </c>
      <c r="B6685" s="3" t="s">
        <v>4285</v>
      </c>
      <c r="C6685" s="2" t="s">
        <v>907</v>
      </c>
      <c r="D6685" s="2" t="s">
        <v>908</v>
      </c>
      <c r="E6685" s="2" t="s">
        <v>909</v>
      </c>
      <c r="F6685" s="2" t="s">
        <v>45</v>
      </c>
      <c r="G6685" s="2" t="s">
        <v>46</v>
      </c>
      <c r="H6685" s="2" t="s">
        <v>20</v>
      </c>
      <c r="I6685" s="2" t="s">
        <v>47</v>
      </c>
      <c r="J6685" s="2" t="s">
        <v>149</v>
      </c>
      <c r="K6685" s="4">
        <v>593.01</v>
      </c>
      <c r="L6685" s="4">
        <f t="shared" si="26"/>
        <v>753.12270000000001</v>
      </c>
      <c r="M6685" s="4">
        <v>97596.35</v>
      </c>
    </row>
    <row r="6686" spans="1:13" x14ac:dyDescent="0.3">
      <c r="A6686" s="2" t="s">
        <v>9163</v>
      </c>
      <c r="B6686" s="3" t="s">
        <v>6462</v>
      </c>
      <c r="C6686" s="2" t="s">
        <v>3335</v>
      </c>
      <c r="D6686" s="2" t="s">
        <v>664</v>
      </c>
      <c r="E6686" s="2" t="s">
        <v>665</v>
      </c>
      <c r="F6686" s="2" t="s">
        <v>38</v>
      </c>
      <c r="G6686" s="2" t="s">
        <v>39</v>
      </c>
      <c r="H6686" s="2" t="s">
        <v>30</v>
      </c>
      <c r="I6686" s="2" t="s">
        <v>31</v>
      </c>
      <c r="J6686" s="2" t="s">
        <v>149</v>
      </c>
      <c r="K6686" s="4">
        <v>3.96</v>
      </c>
      <c r="L6686" s="4">
        <f t="shared" si="26"/>
        <v>5.0292000000000003</v>
      </c>
      <c r="M6686" s="4">
        <v>409765.52</v>
      </c>
    </row>
    <row r="6687" spans="1:13" x14ac:dyDescent="0.3">
      <c r="A6687" s="2" t="s">
        <v>9164</v>
      </c>
      <c r="B6687" s="3" t="s">
        <v>4250</v>
      </c>
      <c r="C6687" s="2" t="s">
        <v>186</v>
      </c>
      <c r="D6687" s="2" t="s">
        <v>187</v>
      </c>
      <c r="E6687" s="2" t="s">
        <v>188</v>
      </c>
      <c r="F6687" s="2" t="s">
        <v>68</v>
      </c>
      <c r="G6687" s="2" t="s">
        <v>68</v>
      </c>
      <c r="H6687" s="2" t="s">
        <v>105</v>
      </c>
      <c r="I6687" s="2" t="s">
        <v>31</v>
      </c>
      <c r="J6687" s="2" t="s">
        <v>189</v>
      </c>
      <c r="K6687" s="4">
        <v>9479.6299999999992</v>
      </c>
      <c r="L6687" s="4">
        <f t="shared" si="26"/>
        <v>113.75555999999999</v>
      </c>
      <c r="M6687" s="4">
        <v>75875.199999999997</v>
      </c>
    </row>
    <row r="6688" spans="1:13" x14ac:dyDescent="0.3">
      <c r="A6688" s="2" t="s">
        <v>9165</v>
      </c>
      <c r="B6688" s="3" t="s">
        <v>2658</v>
      </c>
      <c r="C6688" s="2" t="s">
        <v>1984</v>
      </c>
      <c r="D6688" s="2" t="s">
        <v>1985</v>
      </c>
      <c r="E6688" s="2" t="s">
        <v>1986</v>
      </c>
      <c r="F6688" s="2" t="s">
        <v>28</v>
      </c>
      <c r="G6688" s="2" t="s">
        <v>29</v>
      </c>
      <c r="H6688" s="2" t="s">
        <v>69</v>
      </c>
      <c r="I6688" s="2" t="s">
        <v>70</v>
      </c>
      <c r="J6688" s="2" t="s">
        <v>32</v>
      </c>
      <c r="K6688" s="4">
        <v>12783.39</v>
      </c>
      <c r="L6688" s="4">
        <f t="shared" si="26"/>
        <v>12783.39</v>
      </c>
      <c r="M6688" s="4">
        <v>91984.66</v>
      </c>
    </row>
    <row r="6689" spans="1:13" x14ac:dyDescent="0.3">
      <c r="A6689" s="2" t="s">
        <v>9166</v>
      </c>
      <c r="B6689" s="3" t="s">
        <v>4124</v>
      </c>
      <c r="C6689" s="2" t="s">
        <v>520</v>
      </c>
      <c r="D6689" s="2" t="s">
        <v>521</v>
      </c>
      <c r="E6689" s="2" t="s">
        <v>522</v>
      </c>
      <c r="F6689" s="2" t="s">
        <v>18</v>
      </c>
      <c r="G6689" s="2" t="s">
        <v>19</v>
      </c>
      <c r="H6689" s="2" t="s">
        <v>105</v>
      </c>
      <c r="I6689" s="2" t="s">
        <v>31</v>
      </c>
      <c r="J6689" s="2" t="s">
        <v>149</v>
      </c>
      <c r="K6689" s="4">
        <v>2407.2800000000002</v>
      </c>
      <c r="L6689" s="4">
        <f t="shared" si="26"/>
        <v>3057.2456000000002</v>
      </c>
      <c r="M6689" s="4">
        <v>453446.67</v>
      </c>
    </row>
    <row r="6690" spans="1:13" x14ac:dyDescent="0.3">
      <c r="A6690" s="2" t="s">
        <v>9167</v>
      </c>
      <c r="B6690" s="3" t="s">
        <v>2656</v>
      </c>
      <c r="C6690" s="2" t="s">
        <v>56</v>
      </c>
      <c r="D6690" s="2" t="s">
        <v>57</v>
      </c>
      <c r="E6690" s="2" t="s">
        <v>58</v>
      </c>
      <c r="F6690" s="2" t="s">
        <v>59</v>
      </c>
      <c r="G6690" s="2" t="s">
        <v>60</v>
      </c>
      <c r="H6690" s="2" t="s">
        <v>111</v>
      </c>
      <c r="I6690" s="2" t="s">
        <v>111</v>
      </c>
      <c r="J6690" s="2" t="s">
        <v>71</v>
      </c>
      <c r="K6690" s="4">
        <v>44971.55</v>
      </c>
      <c r="L6690" s="4">
        <f t="shared" si="26"/>
        <v>6296.0170000000007</v>
      </c>
      <c r="M6690" s="4">
        <v>104877.05</v>
      </c>
    </row>
    <row r="6691" spans="1:13" x14ac:dyDescent="0.3">
      <c r="A6691" s="2" t="s">
        <v>9168</v>
      </c>
      <c r="B6691" s="3" t="s">
        <v>763</v>
      </c>
      <c r="C6691" s="2" t="s">
        <v>537</v>
      </c>
      <c r="D6691" s="2" t="s">
        <v>538</v>
      </c>
      <c r="E6691" s="2" t="s">
        <v>194</v>
      </c>
      <c r="F6691" s="2" t="s">
        <v>38</v>
      </c>
      <c r="G6691" s="2" t="s">
        <v>39</v>
      </c>
      <c r="H6691" s="2" t="s">
        <v>122</v>
      </c>
      <c r="I6691" s="2" t="s">
        <v>31</v>
      </c>
      <c r="J6691" s="2" t="s">
        <v>149</v>
      </c>
      <c r="K6691" s="4">
        <v>82668.740000000005</v>
      </c>
      <c r="L6691" s="4">
        <f t="shared" si="26"/>
        <v>104989.29980000001</v>
      </c>
      <c r="M6691" s="4">
        <v>148849.93</v>
      </c>
    </row>
    <row r="6692" spans="1:13" x14ac:dyDescent="0.3">
      <c r="A6692" s="2" t="s">
        <v>9169</v>
      </c>
      <c r="B6692" s="3" t="s">
        <v>5533</v>
      </c>
      <c r="C6692" s="2" t="s">
        <v>342</v>
      </c>
      <c r="D6692" s="2" t="s">
        <v>343</v>
      </c>
      <c r="E6692" s="2" t="s">
        <v>344</v>
      </c>
      <c r="F6692" s="2" t="s">
        <v>82</v>
      </c>
      <c r="G6692" s="2" t="s">
        <v>83</v>
      </c>
      <c r="H6692" s="2" t="s">
        <v>509</v>
      </c>
      <c r="I6692" s="2" t="s">
        <v>510</v>
      </c>
      <c r="J6692" s="2" t="s">
        <v>378</v>
      </c>
      <c r="K6692" s="4">
        <v>146.16999999999999</v>
      </c>
      <c r="L6692" s="4">
        <f t="shared" si="26"/>
        <v>0.97933899999999996</v>
      </c>
      <c r="M6692" s="4">
        <v>277233.90999999997</v>
      </c>
    </row>
    <row r="6693" spans="1:13" x14ac:dyDescent="0.3">
      <c r="A6693" s="2" t="s">
        <v>9170</v>
      </c>
      <c r="B6693" s="3" t="s">
        <v>2987</v>
      </c>
      <c r="C6693" s="2" t="s">
        <v>1953</v>
      </c>
      <c r="D6693" s="2" t="s">
        <v>1155</v>
      </c>
      <c r="E6693" s="2" t="s">
        <v>1156</v>
      </c>
      <c r="F6693" s="2" t="s">
        <v>128</v>
      </c>
      <c r="G6693" s="2" t="s">
        <v>129</v>
      </c>
      <c r="H6693" s="2" t="s">
        <v>20</v>
      </c>
      <c r="I6693" s="2" t="s">
        <v>21</v>
      </c>
      <c r="J6693" s="2" t="s">
        <v>32</v>
      </c>
      <c r="K6693" s="4">
        <v>1260.08</v>
      </c>
      <c r="L6693" s="4">
        <f t="shared" si="26"/>
        <v>1260.08</v>
      </c>
      <c r="M6693" s="4">
        <v>374340.59</v>
      </c>
    </row>
    <row r="6694" spans="1:13" x14ac:dyDescent="0.3">
      <c r="A6694" s="2" t="s">
        <v>9171</v>
      </c>
      <c r="B6694" s="3" t="s">
        <v>5824</v>
      </c>
      <c r="C6694" s="2" t="s">
        <v>2806</v>
      </c>
      <c r="D6694" s="2" t="s">
        <v>2807</v>
      </c>
      <c r="E6694" s="2" t="s">
        <v>2808</v>
      </c>
      <c r="F6694" s="2" t="s">
        <v>28</v>
      </c>
      <c r="G6694" s="2" t="s">
        <v>29</v>
      </c>
      <c r="H6694" s="2" t="s">
        <v>61</v>
      </c>
      <c r="I6694" s="2" t="s">
        <v>62</v>
      </c>
      <c r="J6694" s="2" t="s">
        <v>32</v>
      </c>
      <c r="K6694" s="4">
        <v>4821.59</v>
      </c>
      <c r="L6694" s="4">
        <f t="shared" si="26"/>
        <v>4821.59</v>
      </c>
      <c r="M6694" s="4">
        <v>464255.13</v>
      </c>
    </row>
    <row r="6695" spans="1:13" x14ac:dyDescent="0.3">
      <c r="A6695" s="2" t="s">
        <v>9172</v>
      </c>
      <c r="B6695" s="3" t="s">
        <v>838</v>
      </c>
      <c r="C6695" s="2" t="s">
        <v>3150</v>
      </c>
      <c r="D6695" s="2" t="s">
        <v>840</v>
      </c>
      <c r="E6695" s="2" t="s">
        <v>841</v>
      </c>
      <c r="F6695" s="2" t="s">
        <v>18</v>
      </c>
      <c r="G6695" s="2" t="s">
        <v>19</v>
      </c>
      <c r="H6695" s="2" t="s">
        <v>20</v>
      </c>
      <c r="I6695" s="2" t="s">
        <v>276</v>
      </c>
      <c r="J6695" s="2" t="s">
        <v>32</v>
      </c>
      <c r="K6695" s="4">
        <v>1394.91</v>
      </c>
      <c r="L6695" s="4">
        <f t="shared" si="26"/>
        <v>1394.91</v>
      </c>
      <c r="M6695" s="4">
        <v>184110.4</v>
      </c>
    </row>
    <row r="6696" spans="1:13" x14ac:dyDescent="0.3">
      <c r="A6696" s="2" t="s">
        <v>9173</v>
      </c>
      <c r="B6696" s="3" t="s">
        <v>2860</v>
      </c>
      <c r="C6696" s="2" t="s">
        <v>1762</v>
      </c>
      <c r="D6696" s="2" t="s">
        <v>1763</v>
      </c>
      <c r="E6696" s="2" t="s">
        <v>1764</v>
      </c>
      <c r="F6696" s="2" t="s">
        <v>68</v>
      </c>
      <c r="G6696" s="2" t="s">
        <v>68</v>
      </c>
      <c r="H6696" s="2" t="s">
        <v>105</v>
      </c>
      <c r="I6696" s="2" t="s">
        <v>31</v>
      </c>
      <c r="J6696" s="2" t="s">
        <v>32</v>
      </c>
      <c r="K6696" s="4">
        <v>7657.77</v>
      </c>
      <c r="L6696" s="4">
        <f t="shared" si="26"/>
        <v>7657.77</v>
      </c>
      <c r="M6696" s="4">
        <v>185362.94</v>
      </c>
    </row>
    <row r="6697" spans="1:13" x14ac:dyDescent="0.3">
      <c r="A6697" s="2" t="s">
        <v>9174</v>
      </c>
      <c r="B6697" s="3" t="s">
        <v>5688</v>
      </c>
      <c r="C6697" s="2" t="s">
        <v>360</v>
      </c>
      <c r="D6697" s="2" t="s">
        <v>361</v>
      </c>
      <c r="E6697" s="2" t="s">
        <v>362</v>
      </c>
      <c r="F6697" s="2" t="s">
        <v>147</v>
      </c>
      <c r="G6697" s="2" t="s">
        <v>148</v>
      </c>
      <c r="H6697" s="2" t="s">
        <v>69</v>
      </c>
      <c r="I6697" s="2" t="s">
        <v>31</v>
      </c>
      <c r="J6697" s="2" t="s">
        <v>32</v>
      </c>
      <c r="K6697" s="4">
        <v>7515.86</v>
      </c>
      <c r="L6697" s="4">
        <f t="shared" si="26"/>
        <v>7515.86</v>
      </c>
      <c r="M6697" s="4">
        <v>364585.94</v>
      </c>
    </row>
    <row r="6698" spans="1:13" x14ac:dyDescent="0.3">
      <c r="A6698" s="2" t="s">
        <v>9175</v>
      </c>
      <c r="B6698" s="3" t="s">
        <v>3378</v>
      </c>
      <c r="C6698" s="2" t="s">
        <v>2398</v>
      </c>
      <c r="D6698" s="2" t="s">
        <v>765</v>
      </c>
      <c r="E6698" s="2" t="s">
        <v>766</v>
      </c>
      <c r="F6698" s="2" t="s">
        <v>38</v>
      </c>
      <c r="G6698" s="2" t="s">
        <v>39</v>
      </c>
      <c r="H6698" s="2" t="s">
        <v>20</v>
      </c>
      <c r="I6698" s="2" t="s">
        <v>21</v>
      </c>
      <c r="J6698" s="2" t="s">
        <v>22</v>
      </c>
      <c r="K6698" s="4">
        <v>1683.19</v>
      </c>
      <c r="L6698" s="4">
        <f t="shared" si="26"/>
        <v>1817.8452000000002</v>
      </c>
      <c r="M6698" s="4">
        <v>462961.97</v>
      </c>
    </row>
    <row r="6699" spans="1:13" x14ac:dyDescent="0.3">
      <c r="A6699" s="2" t="s">
        <v>9176</v>
      </c>
      <c r="B6699" s="3" t="s">
        <v>3126</v>
      </c>
      <c r="C6699" s="2" t="s">
        <v>1061</v>
      </c>
      <c r="D6699" s="2" t="s">
        <v>221</v>
      </c>
      <c r="E6699" s="2" t="s">
        <v>222</v>
      </c>
      <c r="F6699" s="2" t="s">
        <v>45</v>
      </c>
      <c r="G6699" s="2" t="s">
        <v>46</v>
      </c>
      <c r="H6699" s="2" t="s">
        <v>69</v>
      </c>
      <c r="I6699" s="2" t="s">
        <v>70</v>
      </c>
      <c r="J6699" s="2" t="s">
        <v>149</v>
      </c>
      <c r="K6699" s="4">
        <v>12397.62</v>
      </c>
      <c r="L6699" s="4">
        <f t="shared" si="26"/>
        <v>15744.977400000002</v>
      </c>
      <c r="M6699" s="4">
        <v>242468.4</v>
      </c>
    </row>
    <row r="6700" spans="1:13" x14ac:dyDescent="0.3">
      <c r="A6700" s="2" t="s">
        <v>9177</v>
      </c>
      <c r="B6700" s="3" t="s">
        <v>2620</v>
      </c>
      <c r="C6700" s="2" t="s">
        <v>1737</v>
      </c>
      <c r="D6700" s="2" t="s">
        <v>1738</v>
      </c>
      <c r="E6700" s="2" t="s">
        <v>1739</v>
      </c>
      <c r="F6700" s="2" t="s">
        <v>68</v>
      </c>
      <c r="G6700" s="2" t="s">
        <v>68</v>
      </c>
      <c r="H6700" s="2" t="s">
        <v>111</v>
      </c>
      <c r="I6700" s="2" t="s">
        <v>111</v>
      </c>
      <c r="J6700" s="2" t="s">
        <v>71</v>
      </c>
      <c r="K6700" s="4">
        <v>41288.89</v>
      </c>
      <c r="L6700" s="4">
        <f t="shared" si="26"/>
        <v>5780.4446000000007</v>
      </c>
      <c r="M6700" s="4">
        <v>53470.28</v>
      </c>
    </row>
    <row r="6701" spans="1:13" x14ac:dyDescent="0.3">
      <c r="A6701" s="2" t="s">
        <v>9178</v>
      </c>
      <c r="B6701" s="3" t="s">
        <v>5278</v>
      </c>
      <c r="C6701" s="2" t="s">
        <v>2623</v>
      </c>
      <c r="D6701" s="2" t="s">
        <v>109</v>
      </c>
      <c r="E6701" s="2" t="s">
        <v>110</v>
      </c>
      <c r="F6701" s="2" t="s">
        <v>59</v>
      </c>
      <c r="G6701" s="2" t="s">
        <v>60</v>
      </c>
      <c r="H6701" s="2" t="s">
        <v>20</v>
      </c>
      <c r="I6701" s="2" t="s">
        <v>260</v>
      </c>
      <c r="J6701" s="2" t="s">
        <v>32</v>
      </c>
      <c r="K6701" s="4">
        <v>533.98</v>
      </c>
      <c r="L6701" s="4">
        <f t="shared" si="26"/>
        <v>533.98</v>
      </c>
      <c r="M6701" s="4">
        <v>293674.05</v>
      </c>
    </row>
    <row r="6702" spans="1:13" x14ac:dyDescent="0.3">
      <c r="A6702" s="2" t="s">
        <v>9179</v>
      </c>
      <c r="B6702" s="3" t="s">
        <v>5323</v>
      </c>
      <c r="C6702" s="2" t="s">
        <v>577</v>
      </c>
      <c r="D6702" s="2" t="s">
        <v>578</v>
      </c>
      <c r="E6702" s="2" t="s">
        <v>579</v>
      </c>
      <c r="F6702" s="2" t="s">
        <v>82</v>
      </c>
      <c r="G6702" s="2" t="s">
        <v>83</v>
      </c>
      <c r="H6702" s="2" t="s">
        <v>122</v>
      </c>
      <c r="I6702" s="2" t="s">
        <v>31</v>
      </c>
      <c r="J6702" s="2" t="s">
        <v>22</v>
      </c>
      <c r="K6702" s="4">
        <v>62148.62</v>
      </c>
      <c r="L6702" s="4">
        <f t="shared" si="26"/>
        <v>67120.509600000005</v>
      </c>
      <c r="M6702" s="4">
        <v>372445.78</v>
      </c>
    </row>
    <row r="6703" spans="1:13" x14ac:dyDescent="0.3">
      <c r="A6703" s="2" t="s">
        <v>9180</v>
      </c>
      <c r="B6703" s="3" t="s">
        <v>4531</v>
      </c>
      <c r="C6703" s="2" t="s">
        <v>4013</v>
      </c>
      <c r="D6703" s="2" t="s">
        <v>4014</v>
      </c>
      <c r="E6703" s="2" t="s">
        <v>4015</v>
      </c>
      <c r="F6703" s="2" t="s">
        <v>147</v>
      </c>
      <c r="G6703" s="2" t="s">
        <v>148</v>
      </c>
      <c r="H6703" s="2" t="s">
        <v>20</v>
      </c>
      <c r="I6703" s="2" t="s">
        <v>47</v>
      </c>
      <c r="J6703" s="2" t="s">
        <v>32</v>
      </c>
      <c r="K6703" s="4">
        <v>122.67</v>
      </c>
      <c r="L6703" s="4">
        <f t="shared" si="26"/>
        <v>122.67</v>
      </c>
      <c r="M6703" s="4">
        <v>415290.49</v>
      </c>
    </row>
    <row r="6704" spans="1:13" x14ac:dyDescent="0.3">
      <c r="A6704" s="2" t="s">
        <v>9181</v>
      </c>
      <c r="B6704" s="3" t="s">
        <v>2273</v>
      </c>
      <c r="C6704" s="2" t="s">
        <v>3592</v>
      </c>
      <c r="D6704" s="2" t="s">
        <v>1260</v>
      </c>
      <c r="E6704" s="2" t="s">
        <v>1261</v>
      </c>
      <c r="F6704" s="2" t="s">
        <v>45</v>
      </c>
      <c r="G6704" s="2" t="s">
        <v>46</v>
      </c>
      <c r="H6704" s="2" t="s">
        <v>69</v>
      </c>
      <c r="I6704" s="2" t="s">
        <v>70</v>
      </c>
      <c r="J6704" s="2" t="s">
        <v>32</v>
      </c>
      <c r="K6704" s="4">
        <v>10313.530000000001</v>
      </c>
      <c r="L6704" s="4">
        <f t="shared" si="26"/>
        <v>10313.530000000001</v>
      </c>
      <c r="M6704" s="4">
        <v>230598.32</v>
      </c>
    </row>
    <row r="6705" spans="1:13" x14ac:dyDescent="0.3">
      <c r="A6705" s="2" t="s">
        <v>9182</v>
      </c>
      <c r="B6705" s="3" t="s">
        <v>2303</v>
      </c>
      <c r="C6705" s="2" t="s">
        <v>213</v>
      </c>
      <c r="D6705" s="2" t="s">
        <v>16</v>
      </c>
      <c r="E6705" s="2" t="s">
        <v>17</v>
      </c>
      <c r="F6705" s="2" t="s">
        <v>18</v>
      </c>
      <c r="G6705" s="2" t="s">
        <v>19</v>
      </c>
      <c r="H6705" s="2" t="s">
        <v>69</v>
      </c>
      <c r="I6705" s="2" t="s">
        <v>111</v>
      </c>
      <c r="J6705" s="2" t="s">
        <v>71</v>
      </c>
      <c r="K6705" s="4">
        <v>13196.07</v>
      </c>
      <c r="L6705" s="4">
        <f t="shared" si="26"/>
        <v>1847.4498000000001</v>
      </c>
      <c r="M6705" s="4">
        <v>355508.1</v>
      </c>
    </row>
    <row r="6706" spans="1:13" x14ac:dyDescent="0.3">
      <c r="A6706" s="2" t="s">
        <v>9183</v>
      </c>
      <c r="B6706" s="3" t="s">
        <v>2448</v>
      </c>
      <c r="C6706" s="2" t="s">
        <v>254</v>
      </c>
      <c r="D6706" s="2" t="s">
        <v>145</v>
      </c>
      <c r="E6706" s="2" t="s">
        <v>146</v>
      </c>
      <c r="F6706" s="2" t="s">
        <v>147</v>
      </c>
      <c r="G6706" s="2" t="s">
        <v>148</v>
      </c>
      <c r="H6706" s="2" t="s">
        <v>20</v>
      </c>
      <c r="I6706" s="2" t="s">
        <v>53</v>
      </c>
      <c r="J6706" s="2" t="s">
        <v>32</v>
      </c>
      <c r="K6706" s="4">
        <v>347.36</v>
      </c>
      <c r="L6706" s="4">
        <f t="shared" si="26"/>
        <v>347.36</v>
      </c>
      <c r="M6706" s="4">
        <v>465746.37</v>
      </c>
    </row>
    <row r="6707" spans="1:13" x14ac:dyDescent="0.3">
      <c r="A6707" s="2" t="s">
        <v>9184</v>
      </c>
      <c r="B6707" s="3" t="s">
        <v>3595</v>
      </c>
      <c r="C6707" s="2" t="s">
        <v>428</v>
      </c>
      <c r="D6707" s="2" t="s">
        <v>429</v>
      </c>
      <c r="E6707" s="2" t="s">
        <v>430</v>
      </c>
      <c r="F6707" s="2" t="s">
        <v>147</v>
      </c>
      <c r="G6707" s="2" t="s">
        <v>148</v>
      </c>
      <c r="H6707" s="2" t="s">
        <v>20</v>
      </c>
      <c r="I6707" s="2" t="s">
        <v>53</v>
      </c>
      <c r="J6707" s="2" t="s">
        <v>32</v>
      </c>
      <c r="K6707" s="4">
        <v>1443.47</v>
      </c>
      <c r="L6707" s="4">
        <f t="shared" si="26"/>
        <v>1443.47</v>
      </c>
      <c r="M6707" s="4">
        <v>175148.05</v>
      </c>
    </row>
    <row r="6708" spans="1:13" x14ac:dyDescent="0.3">
      <c r="A6708" s="2" t="s">
        <v>9185</v>
      </c>
      <c r="B6708" s="3" t="s">
        <v>1568</v>
      </c>
      <c r="C6708" s="2" t="s">
        <v>1569</v>
      </c>
      <c r="D6708" s="2" t="s">
        <v>1570</v>
      </c>
      <c r="E6708" s="2" t="s">
        <v>1571</v>
      </c>
      <c r="F6708" s="2" t="s">
        <v>82</v>
      </c>
      <c r="G6708" s="2" t="s">
        <v>83</v>
      </c>
      <c r="H6708" s="2" t="s">
        <v>20</v>
      </c>
      <c r="I6708" s="2" t="s">
        <v>31</v>
      </c>
      <c r="J6708" s="2" t="s">
        <v>32</v>
      </c>
      <c r="K6708" s="4">
        <v>1405.97</v>
      </c>
      <c r="L6708" s="4">
        <f t="shared" si="26"/>
        <v>1405.97</v>
      </c>
      <c r="M6708" s="4">
        <v>120376.92</v>
      </c>
    </row>
    <row r="6709" spans="1:13" x14ac:dyDescent="0.3">
      <c r="A6709" s="2" t="s">
        <v>9186</v>
      </c>
      <c r="B6709" s="3" t="s">
        <v>2872</v>
      </c>
      <c r="C6709" s="2" t="s">
        <v>1529</v>
      </c>
      <c r="D6709" s="2" t="s">
        <v>1421</v>
      </c>
      <c r="E6709" s="2" t="s">
        <v>859</v>
      </c>
      <c r="F6709" s="2" t="s">
        <v>128</v>
      </c>
      <c r="G6709" s="2" t="s">
        <v>129</v>
      </c>
      <c r="H6709" s="2" t="s">
        <v>61</v>
      </c>
      <c r="I6709" s="2" t="s">
        <v>200</v>
      </c>
      <c r="J6709" s="2" t="s">
        <v>32</v>
      </c>
      <c r="K6709" s="4">
        <v>2242.0100000000002</v>
      </c>
      <c r="L6709" s="4">
        <f t="shared" si="26"/>
        <v>2242.0100000000002</v>
      </c>
      <c r="M6709" s="4">
        <v>290928.53000000003</v>
      </c>
    </row>
    <row r="6710" spans="1:13" x14ac:dyDescent="0.3">
      <c r="A6710" s="2" t="s">
        <v>9187</v>
      </c>
      <c r="B6710" s="3" t="s">
        <v>34</v>
      </c>
      <c r="C6710" s="2" t="s">
        <v>56</v>
      </c>
      <c r="D6710" s="2" t="s">
        <v>57</v>
      </c>
      <c r="E6710" s="2" t="s">
        <v>58</v>
      </c>
      <c r="F6710" s="2" t="s">
        <v>59</v>
      </c>
      <c r="G6710" s="2" t="s">
        <v>60</v>
      </c>
      <c r="H6710" s="2" t="s">
        <v>30</v>
      </c>
      <c r="I6710" s="2" t="s">
        <v>31</v>
      </c>
      <c r="J6710" s="2" t="s">
        <v>22</v>
      </c>
      <c r="K6710" s="4">
        <v>46.06</v>
      </c>
      <c r="L6710" s="4">
        <f t="shared" si="26"/>
        <v>49.744800000000005</v>
      </c>
      <c r="M6710" s="4">
        <v>311322.59999999998</v>
      </c>
    </row>
    <row r="6711" spans="1:13" x14ac:dyDescent="0.3">
      <c r="A6711" s="2" t="s">
        <v>9188</v>
      </c>
      <c r="B6711" s="3" t="s">
        <v>14</v>
      </c>
      <c r="C6711" s="2" t="s">
        <v>1463</v>
      </c>
      <c r="D6711" s="2" t="s">
        <v>1464</v>
      </c>
      <c r="E6711" s="2" t="s">
        <v>1465</v>
      </c>
      <c r="F6711" s="2" t="s">
        <v>18</v>
      </c>
      <c r="G6711" s="2" t="s">
        <v>19</v>
      </c>
      <c r="H6711" s="2" t="s">
        <v>20</v>
      </c>
      <c r="I6711" s="2" t="s">
        <v>260</v>
      </c>
      <c r="J6711" s="2" t="s">
        <v>378</v>
      </c>
      <c r="K6711" s="4">
        <v>502.25</v>
      </c>
      <c r="L6711" s="4">
        <f t="shared" si="26"/>
        <v>3.365075</v>
      </c>
      <c r="M6711" s="4">
        <v>349407.83</v>
      </c>
    </row>
    <row r="6712" spans="1:13" x14ac:dyDescent="0.3">
      <c r="A6712" s="2" t="s">
        <v>9189</v>
      </c>
      <c r="B6712" s="3" t="s">
        <v>180</v>
      </c>
      <c r="C6712" s="2" t="s">
        <v>3324</v>
      </c>
      <c r="D6712" s="2" t="s">
        <v>718</v>
      </c>
      <c r="E6712" s="2" t="s">
        <v>719</v>
      </c>
      <c r="F6712" s="2" t="s">
        <v>45</v>
      </c>
      <c r="G6712" s="2" t="s">
        <v>46</v>
      </c>
      <c r="H6712" s="2" t="s">
        <v>105</v>
      </c>
      <c r="I6712" s="2" t="s">
        <v>31</v>
      </c>
      <c r="J6712" s="2" t="s">
        <v>378</v>
      </c>
      <c r="K6712" s="4">
        <v>2865.16</v>
      </c>
      <c r="L6712" s="4">
        <f t="shared" si="26"/>
        <v>19.196572</v>
      </c>
      <c r="M6712" s="4">
        <v>453060.17</v>
      </c>
    </row>
    <row r="6713" spans="1:13" x14ac:dyDescent="0.3">
      <c r="A6713" s="2" t="s">
        <v>9190</v>
      </c>
      <c r="B6713" s="3" t="s">
        <v>1518</v>
      </c>
      <c r="C6713" s="2" t="s">
        <v>1988</v>
      </c>
      <c r="D6713" s="2" t="s">
        <v>1375</v>
      </c>
      <c r="E6713" s="2" t="s">
        <v>1376</v>
      </c>
      <c r="F6713" s="2" t="s">
        <v>82</v>
      </c>
      <c r="G6713" s="2" t="s">
        <v>83</v>
      </c>
      <c r="H6713" s="2" t="s">
        <v>111</v>
      </c>
      <c r="I6713" s="2" t="s">
        <v>111</v>
      </c>
      <c r="J6713" s="2" t="s">
        <v>22</v>
      </c>
      <c r="K6713" s="4">
        <v>21268.09</v>
      </c>
      <c r="L6713" s="4">
        <f t="shared" si="26"/>
        <v>22969.537200000002</v>
      </c>
      <c r="M6713" s="4">
        <v>446345.45</v>
      </c>
    </row>
    <row r="6714" spans="1:13" x14ac:dyDescent="0.3">
      <c r="A6714" s="2" t="s">
        <v>9191</v>
      </c>
      <c r="B6714" s="3" t="s">
        <v>490</v>
      </c>
      <c r="C6714" s="2" t="s">
        <v>1274</v>
      </c>
      <c r="D6714" s="2" t="s">
        <v>1275</v>
      </c>
      <c r="E6714" s="2" t="s">
        <v>1276</v>
      </c>
      <c r="F6714" s="2" t="s">
        <v>140</v>
      </c>
      <c r="G6714" s="2" t="s">
        <v>141</v>
      </c>
      <c r="H6714" s="2" t="s">
        <v>69</v>
      </c>
      <c r="I6714" s="2" t="s">
        <v>31</v>
      </c>
      <c r="J6714" s="2" t="s">
        <v>22</v>
      </c>
      <c r="K6714" s="4">
        <v>10346.81</v>
      </c>
      <c r="L6714" s="4">
        <f t="shared" si="26"/>
        <v>11174.5548</v>
      </c>
      <c r="M6714" s="4">
        <v>201308.79999999999</v>
      </c>
    </row>
    <row r="6715" spans="1:13" x14ac:dyDescent="0.3">
      <c r="A6715" s="2" t="s">
        <v>9192</v>
      </c>
      <c r="B6715" s="3" t="s">
        <v>1019</v>
      </c>
      <c r="C6715" s="2" t="s">
        <v>2512</v>
      </c>
      <c r="D6715" s="2" t="s">
        <v>1286</v>
      </c>
      <c r="E6715" s="2" t="s">
        <v>1287</v>
      </c>
      <c r="F6715" s="2" t="s">
        <v>68</v>
      </c>
      <c r="G6715" s="2" t="s">
        <v>68</v>
      </c>
      <c r="H6715" s="2" t="s">
        <v>111</v>
      </c>
      <c r="I6715" s="2" t="s">
        <v>111</v>
      </c>
      <c r="J6715" s="2" t="s">
        <v>149</v>
      </c>
      <c r="K6715" s="4">
        <v>7351.64</v>
      </c>
      <c r="L6715" s="4">
        <f t="shared" si="26"/>
        <v>9336.5828000000001</v>
      </c>
      <c r="M6715" s="4">
        <v>136425.12</v>
      </c>
    </row>
    <row r="6716" spans="1:13" x14ac:dyDescent="0.3">
      <c r="A6716" s="2" t="s">
        <v>9193</v>
      </c>
      <c r="B6716" s="3" t="s">
        <v>3235</v>
      </c>
      <c r="C6716" s="2" t="s">
        <v>1902</v>
      </c>
      <c r="D6716" s="2" t="s">
        <v>648</v>
      </c>
      <c r="E6716" s="2" t="s">
        <v>649</v>
      </c>
      <c r="F6716" s="2" t="s">
        <v>45</v>
      </c>
      <c r="G6716" s="2" t="s">
        <v>46</v>
      </c>
      <c r="H6716" s="2" t="s">
        <v>61</v>
      </c>
      <c r="I6716" s="2" t="s">
        <v>84</v>
      </c>
      <c r="J6716" s="2" t="s">
        <v>32</v>
      </c>
      <c r="K6716" s="4">
        <v>3543.7</v>
      </c>
      <c r="L6716" s="4">
        <f t="shared" si="26"/>
        <v>3543.7</v>
      </c>
      <c r="M6716" s="4">
        <v>225130.33</v>
      </c>
    </row>
    <row r="6717" spans="1:13" x14ac:dyDescent="0.3">
      <c r="A6717" s="2" t="s">
        <v>9194</v>
      </c>
      <c r="B6717" s="3" t="s">
        <v>3799</v>
      </c>
      <c r="C6717" s="2" t="s">
        <v>416</v>
      </c>
      <c r="D6717" s="2" t="s">
        <v>417</v>
      </c>
      <c r="E6717" s="2" t="s">
        <v>418</v>
      </c>
      <c r="F6717" s="2" t="s">
        <v>59</v>
      </c>
      <c r="G6717" s="2" t="s">
        <v>60</v>
      </c>
      <c r="H6717" s="2" t="s">
        <v>61</v>
      </c>
      <c r="I6717" s="2" t="s">
        <v>84</v>
      </c>
      <c r="J6717" s="2" t="s">
        <v>22</v>
      </c>
      <c r="K6717" s="4">
        <v>4623.58</v>
      </c>
      <c r="L6717" s="4">
        <f t="shared" si="26"/>
        <v>4993.4664000000002</v>
      </c>
      <c r="M6717" s="4">
        <v>392935.16</v>
      </c>
    </row>
    <row r="6718" spans="1:13" x14ac:dyDescent="0.3">
      <c r="A6718" s="2" t="s">
        <v>9195</v>
      </c>
      <c r="B6718" s="3" t="s">
        <v>2790</v>
      </c>
      <c r="C6718" s="2" t="s">
        <v>1368</v>
      </c>
      <c r="D6718" s="2" t="s">
        <v>338</v>
      </c>
      <c r="E6718" s="2" t="s">
        <v>339</v>
      </c>
      <c r="F6718" s="2" t="s">
        <v>28</v>
      </c>
      <c r="G6718" s="2" t="s">
        <v>29</v>
      </c>
      <c r="H6718" s="2" t="s">
        <v>30</v>
      </c>
      <c r="I6718" s="2" t="s">
        <v>31</v>
      </c>
      <c r="J6718" s="2" t="s">
        <v>378</v>
      </c>
      <c r="K6718" s="4">
        <v>44.08</v>
      </c>
      <c r="L6718" s="4">
        <f t="shared" si="26"/>
        <v>0.29533599999999999</v>
      </c>
      <c r="M6718" s="4">
        <v>181454.64</v>
      </c>
    </row>
    <row r="6719" spans="1:13" x14ac:dyDescent="0.3">
      <c r="A6719" s="2" t="s">
        <v>9196</v>
      </c>
      <c r="B6719" s="3" t="s">
        <v>1536</v>
      </c>
      <c r="C6719" s="2" t="s">
        <v>357</v>
      </c>
      <c r="D6719" s="2" t="s">
        <v>290</v>
      </c>
      <c r="E6719" s="2" t="s">
        <v>291</v>
      </c>
      <c r="F6719" s="2" t="s">
        <v>45</v>
      </c>
      <c r="G6719" s="2" t="s">
        <v>46</v>
      </c>
      <c r="H6719" s="2" t="s">
        <v>61</v>
      </c>
      <c r="I6719" s="2" t="s">
        <v>158</v>
      </c>
      <c r="J6719" s="2" t="s">
        <v>32</v>
      </c>
      <c r="K6719" s="4">
        <v>2892.68</v>
      </c>
      <c r="L6719" s="4">
        <f t="shared" si="26"/>
        <v>2892.68</v>
      </c>
      <c r="M6719" s="4">
        <v>110562.99</v>
      </c>
    </row>
    <row r="6720" spans="1:13" x14ac:dyDescent="0.3">
      <c r="A6720" s="2" t="s">
        <v>9197</v>
      </c>
      <c r="B6720" s="3" t="s">
        <v>2299</v>
      </c>
      <c r="C6720" s="2" t="s">
        <v>226</v>
      </c>
      <c r="D6720" s="2" t="s">
        <v>227</v>
      </c>
      <c r="E6720" s="2" t="s">
        <v>228</v>
      </c>
      <c r="F6720" s="2" t="s">
        <v>82</v>
      </c>
      <c r="G6720" s="2" t="s">
        <v>83</v>
      </c>
      <c r="H6720" s="2" t="s">
        <v>509</v>
      </c>
      <c r="I6720" s="2" t="s">
        <v>31</v>
      </c>
      <c r="J6720" s="2" t="s">
        <v>32</v>
      </c>
      <c r="K6720" s="4">
        <v>239.62</v>
      </c>
      <c r="L6720" s="4">
        <f t="shared" si="26"/>
        <v>239.62</v>
      </c>
      <c r="M6720" s="4">
        <v>107874.98</v>
      </c>
    </row>
    <row r="6721" spans="1:13" x14ac:dyDescent="0.3">
      <c r="A6721" s="2" t="s">
        <v>9198</v>
      </c>
      <c r="B6721" s="3" t="s">
        <v>3825</v>
      </c>
      <c r="C6721" s="2" t="s">
        <v>1979</v>
      </c>
      <c r="D6721" s="2" t="s">
        <v>653</v>
      </c>
      <c r="E6721" s="2" t="s">
        <v>654</v>
      </c>
      <c r="F6721" s="2" t="s">
        <v>59</v>
      </c>
      <c r="G6721" s="2" t="s">
        <v>60</v>
      </c>
      <c r="H6721" s="2" t="s">
        <v>30</v>
      </c>
      <c r="I6721" s="2" t="s">
        <v>31</v>
      </c>
      <c r="J6721" s="2" t="s">
        <v>32</v>
      </c>
      <c r="K6721" s="4">
        <v>9.81</v>
      </c>
      <c r="L6721" s="4">
        <f t="shared" si="26"/>
        <v>9.81</v>
      </c>
      <c r="M6721" s="4">
        <v>468272.22</v>
      </c>
    </row>
    <row r="6722" spans="1:13" x14ac:dyDescent="0.3">
      <c r="A6722" s="2" t="s">
        <v>9199</v>
      </c>
      <c r="B6722" s="3" t="s">
        <v>9200</v>
      </c>
      <c r="C6722" s="2" t="s">
        <v>1628</v>
      </c>
      <c r="D6722" s="2" t="s">
        <v>1629</v>
      </c>
      <c r="E6722" s="2" t="s">
        <v>1630</v>
      </c>
      <c r="F6722" s="2" t="s">
        <v>38</v>
      </c>
      <c r="G6722" s="2" t="s">
        <v>39</v>
      </c>
      <c r="H6722" s="2" t="s">
        <v>111</v>
      </c>
      <c r="I6722" s="2" t="s">
        <v>111</v>
      </c>
      <c r="J6722" s="2" t="s">
        <v>32</v>
      </c>
      <c r="K6722" s="4">
        <v>34572.980000000003</v>
      </c>
      <c r="L6722" s="4">
        <f t="shared" si="26"/>
        <v>34572.980000000003</v>
      </c>
      <c r="M6722" s="4">
        <v>361257.5</v>
      </c>
    </row>
    <row r="6723" spans="1:13" x14ac:dyDescent="0.3">
      <c r="A6723" s="2" t="s">
        <v>9201</v>
      </c>
      <c r="B6723" s="3" t="s">
        <v>816</v>
      </c>
      <c r="C6723" s="2" t="s">
        <v>572</v>
      </c>
      <c r="D6723" s="2" t="s">
        <v>573</v>
      </c>
      <c r="E6723" s="2" t="s">
        <v>574</v>
      </c>
      <c r="F6723" s="2" t="s">
        <v>68</v>
      </c>
      <c r="G6723" s="2" t="s">
        <v>68</v>
      </c>
      <c r="H6723" s="2" t="s">
        <v>30</v>
      </c>
      <c r="I6723" s="2" t="s">
        <v>31</v>
      </c>
      <c r="J6723" s="2" t="s">
        <v>22</v>
      </c>
      <c r="K6723" s="4">
        <v>41.08</v>
      </c>
      <c r="L6723" s="4">
        <f t="shared" si="26"/>
        <v>44.366399999999999</v>
      </c>
      <c r="M6723" s="4">
        <v>350351.57</v>
      </c>
    </row>
    <row r="6724" spans="1:13" x14ac:dyDescent="0.3">
      <c r="A6724" s="2" t="s">
        <v>9202</v>
      </c>
      <c r="B6724" s="3" t="s">
        <v>2465</v>
      </c>
      <c r="C6724" s="2" t="s">
        <v>1304</v>
      </c>
      <c r="D6724" s="2" t="s">
        <v>725</v>
      </c>
      <c r="E6724" s="2" t="s">
        <v>726</v>
      </c>
      <c r="F6724" s="2" t="s">
        <v>45</v>
      </c>
      <c r="G6724" s="2" t="s">
        <v>46</v>
      </c>
      <c r="H6724" s="2" t="s">
        <v>69</v>
      </c>
      <c r="I6724" s="2" t="s">
        <v>70</v>
      </c>
      <c r="J6724" s="2" t="s">
        <v>22</v>
      </c>
      <c r="K6724" s="4">
        <v>3821.03</v>
      </c>
      <c r="L6724" s="4">
        <f t="shared" si="26"/>
        <v>4126.7124000000003</v>
      </c>
      <c r="M6724" s="4">
        <v>407065.26</v>
      </c>
    </row>
    <row r="6725" spans="1:13" x14ac:dyDescent="0.3">
      <c r="A6725" s="2" t="s">
        <v>9203</v>
      </c>
      <c r="B6725" s="3" t="s">
        <v>869</v>
      </c>
      <c r="C6725" s="2" t="s">
        <v>1322</v>
      </c>
      <c r="D6725" s="2" t="s">
        <v>462</v>
      </c>
      <c r="E6725" s="2" t="s">
        <v>463</v>
      </c>
      <c r="F6725" s="2" t="s">
        <v>147</v>
      </c>
      <c r="G6725" s="2" t="s">
        <v>148</v>
      </c>
      <c r="H6725" s="2" t="s">
        <v>69</v>
      </c>
      <c r="I6725" s="2" t="s">
        <v>70</v>
      </c>
      <c r="J6725" s="2" t="s">
        <v>32</v>
      </c>
      <c r="K6725" s="4">
        <v>10160.379999999999</v>
      </c>
      <c r="L6725" s="4">
        <f t="shared" si="26"/>
        <v>10160.379999999999</v>
      </c>
      <c r="M6725" s="4">
        <v>297933.83</v>
      </c>
    </row>
    <row r="6726" spans="1:13" x14ac:dyDescent="0.3">
      <c r="A6726" s="2" t="s">
        <v>9204</v>
      </c>
      <c r="B6726" s="3" t="s">
        <v>583</v>
      </c>
      <c r="C6726" s="2" t="s">
        <v>611</v>
      </c>
      <c r="D6726" s="2" t="s">
        <v>227</v>
      </c>
      <c r="E6726" s="2" t="s">
        <v>228</v>
      </c>
      <c r="F6726" s="2" t="s">
        <v>82</v>
      </c>
      <c r="G6726" s="2" t="s">
        <v>83</v>
      </c>
      <c r="H6726" s="2" t="s">
        <v>122</v>
      </c>
      <c r="I6726" s="2" t="s">
        <v>31</v>
      </c>
      <c r="J6726" s="2" t="s">
        <v>149</v>
      </c>
      <c r="K6726" s="4">
        <v>72091.520000000004</v>
      </c>
      <c r="L6726" s="4">
        <f t="shared" si="26"/>
        <v>91556.2304</v>
      </c>
      <c r="M6726" s="4">
        <v>351135.44</v>
      </c>
    </row>
    <row r="6727" spans="1:13" x14ac:dyDescent="0.3">
      <c r="A6727" s="2" t="s">
        <v>9205</v>
      </c>
      <c r="B6727" s="3" t="s">
        <v>5720</v>
      </c>
      <c r="C6727" s="2" t="s">
        <v>125</v>
      </c>
      <c r="D6727" s="2" t="s">
        <v>126</v>
      </c>
      <c r="E6727" s="2" t="s">
        <v>127</v>
      </c>
      <c r="F6727" s="2" t="s">
        <v>128</v>
      </c>
      <c r="G6727" s="2" t="s">
        <v>129</v>
      </c>
      <c r="H6727" s="2" t="s">
        <v>111</v>
      </c>
      <c r="I6727" s="2" t="s">
        <v>111</v>
      </c>
      <c r="J6727" s="2" t="s">
        <v>32</v>
      </c>
      <c r="K6727" s="4">
        <v>47682.71</v>
      </c>
      <c r="L6727" s="4">
        <f t="shared" si="26"/>
        <v>47682.71</v>
      </c>
      <c r="M6727" s="4">
        <v>327112.82</v>
      </c>
    </row>
    <row r="6728" spans="1:13" x14ac:dyDescent="0.3">
      <c r="A6728" s="2" t="s">
        <v>9206</v>
      </c>
      <c r="B6728" s="3" t="s">
        <v>1761</v>
      </c>
      <c r="C6728" s="2" t="s">
        <v>1259</v>
      </c>
      <c r="D6728" s="2" t="s">
        <v>1260</v>
      </c>
      <c r="E6728" s="2" t="s">
        <v>1261</v>
      </c>
      <c r="F6728" s="2" t="s">
        <v>45</v>
      </c>
      <c r="G6728" s="2" t="s">
        <v>46</v>
      </c>
      <c r="H6728" s="2" t="s">
        <v>61</v>
      </c>
      <c r="I6728" s="2" t="s">
        <v>62</v>
      </c>
      <c r="J6728" s="2" t="s">
        <v>32</v>
      </c>
      <c r="K6728" s="4">
        <v>959.59</v>
      </c>
      <c r="L6728" s="4">
        <f t="shared" si="26"/>
        <v>959.59</v>
      </c>
      <c r="M6728" s="4">
        <v>143054.73000000001</v>
      </c>
    </row>
    <row r="6729" spans="1:13" x14ac:dyDescent="0.3">
      <c r="A6729" s="2" t="s">
        <v>9207</v>
      </c>
      <c r="B6729" s="3" t="s">
        <v>3650</v>
      </c>
      <c r="C6729" s="2" t="s">
        <v>2138</v>
      </c>
      <c r="D6729" s="2" t="s">
        <v>138</v>
      </c>
      <c r="E6729" s="2" t="s">
        <v>139</v>
      </c>
      <c r="F6729" s="2" t="s">
        <v>140</v>
      </c>
      <c r="G6729" s="2" t="s">
        <v>141</v>
      </c>
      <c r="H6729" s="2" t="s">
        <v>105</v>
      </c>
      <c r="I6729" s="2" t="s">
        <v>31</v>
      </c>
      <c r="J6729" s="2" t="s">
        <v>149</v>
      </c>
      <c r="K6729" s="4">
        <v>3706.16</v>
      </c>
      <c r="L6729" s="4">
        <f t="shared" si="26"/>
        <v>4706.8231999999998</v>
      </c>
      <c r="M6729" s="4">
        <v>205103.81</v>
      </c>
    </row>
    <row r="6730" spans="1:13" x14ac:dyDescent="0.3">
      <c r="A6730" s="2" t="s">
        <v>9208</v>
      </c>
      <c r="B6730" s="3" t="s">
        <v>2994</v>
      </c>
      <c r="C6730" s="2" t="s">
        <v>2189</v>
      </c>
      <c r="D6730" s="2" t="s">
        <v>2190</v>
      </c>
      <c r="E6730" s="2" t="s">
        <v>2191</v>
      </c>
      <c r="F6730" s="2" t="s">
        <v>128</v>
      </c>
      <c r="G6730" s="2" t="s">
        <v>129</v>
      </c>
      <c r="H6730" s="2" t="s">
        <v>105</v>
      </c>
      <c r="I6730" s="2" t="s">
        <v>31</v>
      </c>
      <c r="J6730" s="2" t="s">
        <v>32</v>
      </c>
      <c r="K6730" s="4">
        <v>4138.0200000000004</v>
      </c>
      <c r="L6730" s="4">
        <f t="shared" si="26"/>
        <v>4138.0200000000004</v>
      </c>
      <c r="M6730" s="4">
        <v>340466.67</v>
      </c>
    </row>
    <row r="6731" spans="1:13" x14ac:dyDescent="0.3">
      <c r="A6731" s="2" t="s">
        <v>9209</v>
      </c>
      <c r="B6731" s="3" t="s">
        <v>619</v>
      </c>
      <c r="C6731" s="2" t="s">
        <v>1744</v>
      </c>
      <c r="D6731" s="2" t="s">
        <v>1074</v>
      </c>
      <c r="E6731" s="2" t="s">
        <v>1075</v>
      </c>
      <c r="F6731" s="2" t="s">
        <v>59</v>
      </c>
      <c r="G6731" s="2" t="s">
        <v>60</v>
      </c>
      <c r="H6731" s="2" t="s">
        <v>69</v>
      </c>
      <c r="I6731" s="2" t="s">
        <v>111</v>
      </c>
      <c r="J6731" s="2" t="s">
        <v>149</v>
      </c>
      <c r="K6731" s="4">
        <v>9927.9500000000007</v>
      </c>
      <c r="L6731" s="4">
        <f t="shared" si="26"/>
        <v>12608.496500000001</v>
      </c>
      <c r="M6731" s="4">
        <v>499344.18</v>
      </c>
    </row>
    <row r="6732" spans="1:13" x14ac:dyDescent="0.3">
      <c r="A6732" s="2" t="s">
        <v>9210</v>
      </c>
      <c r="B6732" s="3" t="s">
        <v>4227</v>
      </c>
      <c r="C6732" s="2" t="s">
        <v>2425</v>
      </c>
      <c r="D6732" s="2" t="s">
        <v>2426</v>
      </c>
      <c r="E6732" s="2" t="s">
        <v>2427</v>
      </c>
      <c r="F6732" s="2" t="s">
        <v>82</v>
      </c>
      <c r="G6732" s="2" t="s">
        <v>83</v>
      </c>
      <c r="H6732" s="2" t="s">
        <v>69</v>
      </c>
      <c r="I6732" s="2" t="s">
        <v>70</v>
      </c>
      <c r="J6732" s="2" t="s">
        <v>189</v>
      </c>
      <c r="K6732" s="4">
        <v>2985.26</v>
      </c>
      <c r="L6732" s="4">
        <f t="shared" si="26"/>
        <v>35.823120000000003</v>
      </c>
      <c r="M6732" s="4">
        <v>43107.24</v>
      </c>
    </row>
    <row r="6733" spans="1:13" x14ac:dyDescent="0.3">
      <c r="A6733" s="2" t="s">
        <v>9211</v>
      </c>
      <c r="B6733" s="3" t="s">
        <v>6655</v>
      </c>
      <c r="C6733" s="2" t="s">
        <v>1380</v>
      </c>
      <c r="D6733" s="2" t="s">
        <v>1381</v>
      </c>
      <c r="E6733" s="2" t="s">
        <v>1382</v>
      </c>
      <c r="F6733" s="2" t="s">
        <v>147</v>
      </c>
      <c r="G6733" s="2" t="s">
        <v>148</v>
      </c>
      <c r="H6733" s="2" t="s">
        <v>20</v>
      </c>
      <c r="I6733" s="2" t="s">
        <v>21</v>
      </c>
      <c r="J6733" s="2" t="s">
        <v>22</v>
      </c>
      <c r="K6733" s="4">
        <v>688.82</v>
      </c>
      <c r="L6733" s="4">
        <f t="shared" si="26"/>
        <v>743.92560000000014</v>
      </c>
      <c r="M6733" s="4">
        <v>274950.78999999998</v>
      </c>
    </row>
    <row r="6734" spans="1:13" x14ac:dyDescent="0.3">
      <c r="A6734" s="2" t="s">
        <v>9212</v>
      </c>
      <c r="B6734" s="3" t="s">
        <v>2260</v>
      </c>
      <c r="C6734" s="2" t="s">
        <v>1756</v>
      </c>
      <c r="D6734" s="2" t="s">
        <v>98</v>
      </c>
      <c r="E6734" s="2" t="s">
        <v>99</v>
      </c>
      <c r="F6734" s="2" t="s">
        <v>68</v>
      </c>
      <c r="G6734" s="2" t="s">
        <v>68</v>
      </c>
      <c r="H6734" s="2" t="s">
        <v>509</v>
      </c>
      <c r="I6734" s="2" t="s">
        <v>510</v>
      </c>
      <c r="J6734" s="2" t="s">
        <v>32</v>
      </c>
      <c r="K6734" s="4">
        <v>47.52</v>
      </c>
      <c r="L6734" s="4">
        <f t="shared" si="26"/>
        <v>47.52</v>
      </c>
      <c r="M6734" s="4">
        <v>94824.92</v>
      </c>
    </row>
    <row r="6735" spans="1:13" x14ac:dyDescent="0.3">
      <c r="A6735" s="2" t="s">
        <v>9213</v>
      </c>
      <c r="B6735" s="3" t="s">
        <v>4844</v>
      </c>
      <c r="C6735" s="2" t="s">
        <v>2297</v>
      </c>
      <c r="D6735" s="2" t="s">
        <v>412</v>
      </c>
      <c r="E6735" s="2" t="s">
        <v>413</v>
      </c>
      <c r="F6735" s="2" t="s">
        <v>147</v>
      </c>
      <c r="G6735" s="2" t="s">
        <v>148</v>
      </c>
      <c r="H6735" s="2" t="s">
        <v>30</v>
      </c>
      <c r="I6735" s="2" t="s">
        <v>31</v>
      </c>
      <c r="J6735" s="2" t="s">
        <v>32</v>
      </c>
      <c r="K6735" s="4">
        <v>7.8</v>
      </c>
      <c r="L6735" s="4">
        <f t="shared" si="26"/>
        <v>7.8</v>
      </c>
      <c r="M6735" s="4">
        <v>209420.21</v>
      </c>
    </row>
    <row r="6736" spans="1:13" x14ac:dyDescent="0.3">
      <c r="A6736" s="2" t="s">
        <v>9214</v>
      </c>
      <c r="B6736" s="3" t="s">
        <v>1070</v>
      </c>
      <c r="C6736" s="2" t="s">
        <v>3521</v>
      </c>
      <c r="D6736" s="2" t="s">
        <v>1253</v>
      </c>
      <c r="E6736" s="2" t="s">
        <v>1254</v>
      </c>
      <c r="F6736" s="2" t="s">
        <v>59</v>
      </c>
      <c r="G6736" s="2" t="s">
        <v>60</v>
      </c>
      <c r="H6736" s="2" t="s">
        <v>111</v>
      </c>
      <c r="I6736" s="2" t="s">
        <v>111</v>
      </c>
      <c r="J6736" s="2" t="s">
        <v>149</v>
      </c>
      <c r="K6736" s="4">
        <v>1028.28</v>
      </c>
      <c r="L6736" s="4">
        <f t="shared" si="26"/>
        <v>1305.9156</v>
      </c>
      <c r="M6736" s="4">
        <v>74252.479999999996</v>
      </c>
    </row>
    <row r="6737" spans="1:13" x14ac:dyDescent="0.3">
      <c r="A6737" s="2" t="s">
        <v>9215</v>
      </c>
      <c r="B6737" s="3" t="s">
        <v>3410</v>
      </c>
      <c r="C6737" s="2" t="s">
        <v>1040</v>
      </c>
      <c r="D6737" s="2" t="s">
        <v>1041</v>
      </c>
      <c r="E6737" s="2" t="s">
        <v>1042</v>
      </c>
      <c r="F6737" s="2" t="s">
        <v>45</v>
      </c>
      <c r="G6737" s="2" t="s">
        <v>46</v>
      </c>
      <c r="H6737" s="2" t="s">
        <v>111</v>
      </c>
      <c r="I6737" s="2" t="s">
        <v>111</v>
      </c>
      <c r="J6737" s="2" t="s">
        <v>22</v>
      </c>
      <c r="K6737" s="4">
        <v>31336.19</v>
      </c>
      <c r="L6737" s="4">
        <f t="shared" si="26"/>
        <v>33843.085200000001</v>
      </c>
      <c r="M6737" s="4">
        <v>237612.6</v>
      </c>
    </row>
    <row r="6738" spans="1:13" x14ac:dyDescent="0.3">
      <c r="A6738" s="2" t="s">
        <v>9216</v>
      </c>
      <c r="B6738" s="3" t="s">
        <v>1386</v>
      </c>
      <c r="C6738" s="2" t="s">
        <v>1259</v>
      </c>
      <c r="D6738" s="2" t="s">
        <v>1260</v>
      </c>
      <c r="E6738" s="2" t="s">
        <v>1261</v>
      </c>
      <c r="F6738" s="2" t="s">
        <v>45</v>
      </c>
      <c r="G6738" s="2" t="s">
        <v>46</v>
      </c>
      <c r="H6738" s="2" t="s">
        <v>105</v>
      </c>
      <c r="I6738" s="2" t="s">
        <v>31</v>
      </c>
      <c r="J6738" s="2" t="s">
        <v>149</v>
      </c>
      <c r="K6738" s="4">
        <v>5304.39</v>
      </c>
      <c r="L6738" s="4">
        <f t="shared" si="26"/>
        <v>6736.5753000000004</v>
      </c>
      <c r="M6738" s="4">
        <v>419034.57</v>
      </c>
    </row>
    <row r="6739" spans="1:13" x14ac:dyDescent="0.3">
      <c r="A6739" s="2" t="s">
        <v>9217</v>
      </c>
      <c r="B6739" s="3" t="s">
        <v>2384</v>
      </c>
      <c r="C6739" s="2" t="s">
        <v>991</v>
      </c>
      <c r="D6739" s="2" t="s">
        <v>992</v>
      </c>
      <c r="E6739" s="2" t="s">
        <v>993</v>
      </c>
      <c r="F6739" s="2" t="s">
        <v>128</v>
      </c>
      <c r="G6739" s="2" t="s">
        <v>129</v>
      </c>
      <c r="H6739" s="2" t="s">
        <v>111</v>
      </c>
      <c r="I6739" s="2" t="s">
        <v>111</v>
      </c>
      <c r="J6739" s="2" t="s">
        <v>189</v>
      </c>
      <c r="K6739" s="4">
        <v>38931.089999999997</v>
      </c>
      <c r="L6739" s="4">
        <f t="shared" si="26"/>
        <v>467.17307999999997</v>
      </c>
      <c r="M6739" s="4">
        <v>78441.22</v>
      </c>
    </row>
    <row r="6740" spans="1:13" x14ac:dyDescent="0.3">
      <c r="A6740" s="2" t="s">
        <v>9218</v>
      </c>
      <c r="B6740" s="3" t="s">
        <v>7122</v>
      </c>
      <c r="C6740" s="2" t="s">
        <v>1274</v>
      </c>
      <c r="D6740" s="2" t="s">
        <v>1275</v>
      </c>
      <c r="E6740" s="2" t="s">
        <v>1276</v>
      </c>
      <c r="F6740" s="2" t="s">
        <v>140</v>
      </c>
      <c r="G6740" s="2" t="s">
        <v>141</v>
      </c>
      <c r="H6740" s="2" t="s">
        <v>61</v>
      </c>
      <c r="I6740" s="2" t="s">
        <v>84</v>
      </c>
      <c r="J6740" s="2" t="s">
        <v>378</v>
      </c>
      <c r="K6740" s="4">
        <v>2611.63</v>
      </c>
      <c r="L6740" s="4">
        <f t="shared" si="26"/>
        <v>17.497921000000002</v>
      </c>
      <c r="M6740" s="4">
        <v>63500.76</v>
      </c>
    </row>
    <row r="6741" spans="1:13" x14ac:dyDescent="0.3">
      <c r="A6741" s="2" t="s">
        <v>9219</v>
      </c>
      <c r="B6741" s="3" t="s">
        <v>8828</v>
      </c>
      <c r="C6741" s="2" t="s">
        <v>834</v>
      </c>
      <c r="D6741" s="2" t="s">
        <v>835</v>
      </c>
      <c r="E6741" s="2" t="s">
        <v>836</v>
      </c>
      <c r="F6741" s="2" t="s">
        <v>147</v>
      </c>
      <c r="G6741" s="2" t="s">
        <v>148</v>
      </c>
      <c r="H6741" s="2" t="s">
        <v>105</v>
      </c>
      <c r="I6741" s="2" t="s">
        <v>31</v>
      </c>
      <c r="J6741" s="2" t="s">
        <v>378</v>
      </c>
      <c r="K6741" s="4">
        <v>6145.32</v>
      </c>
      <c r="L6741" s="4">
        <f t="shared" si="26"/>
        <v>41.173643999999996</v>
      </c>
      <c r="M6741" s="4">
        <v>451395.32</v>
      </c>
    </row>
    <row r="6742" spans="1:13" x14ac:dyDescent="0.3">
      <c r="A6742" s="2" t="s">
        <v>9220</v>
      </c>
      <c r="B6742" s="3" t="s">
        <v>2391</v>
      </c>
      <c r="C6742" s="2" t="s">
        <v>1104</v>
      </c>
      <c r="D6742" s="2" t="s">
        <v>343</v>
      </c>
      <c r="E6742" s="2" t="s">
        <v>344</v>
      </c>
      <c r="F6742" s="2" t="s">
        <v>82</v>
      </c>
      <c r="G6742" s="2" t="s">
        <v>83</v>
      </c>
      <c r="H6742" s="2" t="s">
        <v>69</v>
      </c>
      <c r="I6742" s="2" t="s">
        <v>70</v>
      </c>
      <c r="J6742" s="2" t="s">
        <v>32</v>
      </c>
      <c r="K6742" s="4">
        <v>11068</v>
      </c>
      <c r="L6742" s="4">
        <f t="shared" si="26"/>
        <v>11068</v>
      </c>
      <c r="M6742" s="4">
        <v>143181.72</v>
      </c>
    </row>
    <row r="6743" spans="1:13" x14ac:dyDescent="0.3">
      <c r="A6743" s="2" t="s">
        <v>9221</v>
      </c>
      <c r="B6743" s="3" t="s">
        <v>8029</v>
      </c>
      <c r="C6743" s="2" t="s">
        <v>572</v>
      </c>
      <c r="D6743" s="2" t="s">
        <v>573</v>
      </c>
      <c r="E6743" s="2" t="s">
        <v>574</v>
      </c>
      <c r="F6743" s="2" t="s">
        <v>68</v>
      </c>
      <c r="G6743" s="2" t="s">
        <v>68</v>
      </c>
      <c r="H6743" s="2" t="s">
        <v>20</v>
      </c>
      <c r="I6743" s="2" t="s">
        <v>276</v>
      </c>
      <c r="J6743" s="2" t="s">
        <v>32</v>
      </c>
      <c r="K6743" s="4">
        <v>1054.43</v>
      </c>
      <c r="L6743" s="4">
        <f t="shared" si="26"/>
        <v>1054.43</v>
      </c>
      <c r="M6743" s="4">
        <v>187336.26</v>
      </c>
    </row>
    <row r="6744" spans="1:13" x14ac:dyDescent="0.3">
      <c r="A6744" s="2" t="s">
        <v>9222</v>
      </c>
      <c r="B6744" s="3" t="s">
        <v>246</v>
      </c>
      <c r="C6744" s="2" t="s">
        <v>5428</v>
      </c>
      <c r="D6744" s="2" t="s">
        <v>1616</v>
      </c>
      <c r="E6744" s="2" t="s">
        <v>1617</v>
      </c>
      <c r="F6744" s="2" t="s">
        <v>147</v>
      </c>
      <c r="G6744" s="2" t="s">
        <v>148</v>
      </c>
      <c r="H6744" s="2" t="s">
        <v>105</v>
      </c>
      <c r="I6744" s="2" t="s">
        <v>31</v>
      </c>
      <c r="J6744" s="2" t="s">
        <v>22</v>
      </c>
      <c r="K6744" s="4">
        <v>1615.95</v>
      </c>
      <c r="L6744" s="4">
        <f t="shared" si="26"/>
        <v>1745.2260000000001</v>
      </c>
      <c r="M6744" s="4">
        <v>302436.63</v>
      </c>
    </row>
    <row r="6745" spans="1:13" x14ac:dyDescent="0.3">
      <c r="A6745" s="2" t="s">
        <v>9223</v>
      </c>
      <c r="B6745" s="3" t="s">
        <v>2620</v>
      </c>
      <c r="C6745" s="2" t="s">
        <v>933</v>
      </c>
      <c r="D6745" s="2" t="s">
        <v>760</v>
      </c>
      <c r="E6745" s="2" t="s">
        <v>761</v>
      </c>
      <c r="F6745" s="2" t="s">
        <v>128</v>
      </c>
      <c r="G6745" s="2" t="s">
        <v>129</v>
      </c>
      <c r="H6745" s="2" t="s">
        <v>69</v>
      </c>
      <c r="I6745" s="2" t="s">
        <v>70</v>
      </c>
      <c r="J6745" s="2" t="s">
        <v>378</v>
      </c>
      <c r="K6745" s="4">
        <v>12709.05</v>
      </c>
      <c r="L6745" s="4">
        <f t="shared" si="26"/>
        <v>85.150634999999994</v>
      </c>
      <c r="M6745" s="4">
        <v>205297.13</v>
      </c>
    </row>
    <row r="6746" spans="1:13" x14ac:dyDescent="0.3">
      <c r="A6746" s="2" t="s">
        <v>9224</v>
      </c>
      <c r="B6746" s="3" t="s">
        <v>7151</v>
      </c>
      <c r="C6746" s="2" t="s">
        <v>1519</v>
      </c>
      <c r="D6746" s="2" t="s">
        <v>57</v>
      </c>
      <c r="E6746" s="2" t="s">
        <v>58</v>
      </c>
      <c r="F6746" s="2" t="s">
        <v>59</v>
      </c>
      <c r="G6746" s="2" t="s">
        <v>60</v>
      </c>
      <c r="H6746" s="2" t="s">
        <v>111</v>
      </c>
      <c r="I6746" s="2" t="s">
        <v>111</v>
      </c>
      <c r="J6746" s="2" t="s">
        <v>189</v>
      </c>
      <c r="K6746" s="4">
        <v>8105.09</v>
      </c>
      <c r="L6746" s="4">
        <f t="shared" si="26"/>
        <v>97.261080000000007</v>
      </c>
      <c r="M6746" s="4">
        <v>135417.28</v>
      </c>
    </row>
    <row r="6747" spans="1:13" x14ac:dyDescent="0.3">
      <c r="A6747" s="2" t="s">
        <v>9225</v>
      </c>
      <c r="B6747" s="3" t="s">
        <v>2221</v>
      </c>
      <c r="C6747" s="2" t="s">
        <v>1064</v>
      </c>
      <c r="D6747" s="2" t="s">
        <v>1065</v>
      </c>
      <c r="E6747" s="2" t="s">
        <v>1066</v>
      </c>
      <c r="F6747" s="2" t="s">
        <v>59</v>
      </c>
      <c r="G6747" s="2" t="s">
        <v>60</v>
      </c>
      <c r="H6747" s="2" t="s">
        <v>111</v>
      </c>
      <c r="I6747" s="2" t="s">
        <v>111</v>
      </c>
      <c r="J6747" s="2" t="s">
        <v>378</v>
      </c>
      <c r="K6747" s="4">
        <v>9122.06</v>
      </c>
      <c r="L6747" s="4">
        <f t="shared" si="26"/>
        <v>61.117801999999998</v>
      </c>
      <c r="M6747" s="4">
        <v>433570.86</v>
      </c>
    </row>
    <row r="6748" spans="1:13" x14ac:dyDescent="0.3">
      <c r="A6748" s="2" t="s">
        <v>9226</v>
      </c>
      <c r="B6748" s="3" t="s">
        <v>6285</v>
      </c>
      <c r="C6748" s="2" t="s">
        <v>826</v>
      </c>
      <c r="D6748" s="2" t="s">
        <v>827</v>
      </c>
      <c r="E6748" s="2" t="s">
        <v>828</v>
      </c>
      <c r="F6748" s="2" t="s">
        <v>140</v>
      </c>
      <c r="G6748" s="2" t="s">
        <v>141</v>
      </c>
      <c r="H6748" s="2" t="s">
        <v>20</v>
      </c>
      <c r="I6748" s="2" t="s">
        <v>276</v>
      </c>
      <c r="J6748" s="2" t="s">
        <v>22</v>
      </c>
      <c r="K6748" s="4">
        <v>78.78</v>
      </c>
      <c r="L6748" s="4">
        <f t="shared" si="26"/>
        <v>85.082400000000007</v>
      </c>
      <c r="M6748" s="4">
        <v>148651.69</v>
      </c>
    </row>
    <row r="6749" spans="1:13" x14ac:dyDescent="0.3">
      <c r="A6749" s="2" t="s">
        <v>9227</v>
      </c>
      <c r="B6749" s="3" t="s">
        <v>4182</v>
      </c>
      <c r="C6749" s="2" t="s">
        <v>3521</v>
      </c>
      <c r="D6749" s="2" t="s">
        <v>1253</v>
      </c>
      <c r="E6749" s="2" t="s">
        <v>1254</v>
      </c>
      <c r="F6749" s="2" t="s">
        <v>59</v>
      </c>
      <c r="G6749" s="2" t="s">
        <v>60</v>
      </c>
      <c r="H6749" s="2" t="s">
        <v>20</v>
      </c>
      <c r="I6749" s="2" t="s">
        <v>53</v>
      </c>
      <c r="J6749" s="2" t="s">
        <v>71</v>
      </c>
      <c r="K6749" s="4">
        <v>1139.04</v>
      </c>
      <c r="L6749" s="4">
        <f t="shared" si="26"/>
        <v>159.46560000000002</v>
      </c>
      <c r="M6749" s="4">
        <v>11704.49</v>
      </c>
    </row>
    <row r="6750" spans="1:13" x14ac:dyDescent="0.3">
      <c r="A6750" s="2" t="s">
        <v>9228</v>
      </c>
      <c r="B6750" s="3" t="s">
        <v>6374</v>
      </c>
      <c r="C6750" s="2" t="s">
        <v>880</v>
      </c>
      <c r="D6750" s="2" t="s">
        <v>881</v>
      </c>
      <c r="E6750" s="2" t="s">
        <v>882</v>
      </c>
      <c r="F6750" s="2" t="s">
        <v>147</v>
      </c>
      <c r="G6750" s="2" t="s">
        <v>148</v>
      </c>
      <c r="H6750" s="2" t="s">
        <v>69</v>
      </c>
      <c r="I6750" s="2" t="s">
        <v>70</v>
      </c>
      <c r="J6750" s="2" t="s">
        <v>149</v>
      </c>
      <c r="K6750" s="4">
        <v>5765.96</v>
      </c>
      <c r="L6750" s="4">
        <f t="shared" si="26"/>
        <v>7322.7691999999997</v>
      </c>
      <c r="M6750" s="4">
        <v>154134.73000000001</v>
      </c>
    </row>
    <row r="6751" spans="1:13" x14ac:dyDescent="0.3">
      <c r="A6751" s="2" t="s">
        <v>9229</v>
      </c>
      <c r="B6751" s="3" t="s">
        <v>4761</v>
      </c>
      <c r="C6751" s="2" t="s">
        <v>2662</v>
      </c>
      <c r="D6751" s="2" t="s">
        <v>162</v>
      </c>
      <c r="E6751" s="2" t="s">
        <v>163</v>
      </c>
      <c r="F6751" s="2" t="s">
        <v>147</v>
      </c>
      <c r="G6751" s="2" t="s">
        <v>148</v>
      </c>
      <c r="H6751" s="2" t="s">
        <v>61</v>
      </c>
      <c r="I6751" s="2" t="s">
        <v>158</v>
      </c>
      <c r="J6751" s="2" t="s">
        <v>32</v>
      </c>
      <c r="K6751" s="4">
        <v>2473.41</v>
      </c>
      <c r="L6751" s="4">
        <f t="shared" si="26"/>
        <v>2473.41</v>
      </c>
      <c r="M6751" s="4">
        <v>316857.77</v>
      </c>
    </row>
    <row r="6752" spans="1:13" x14ac:dyDescent="0.3">
      <c r="A6752" s="2" t="s">
        <v>9230</v>
      </c>
      <c r="B6752" s="3" t="s">
        <v>4742</v>
      </c>
      <c r="C6752" s="2" t="s">
        <v>950</v>
      </c>
      <c r="D6752" s="2" t="s">
        <v>621</v>
      </c>
      <c r="E6752" s="2" t="s">
        <v>622</v>
      </c>
      <c r="F6752" s="2" t="s">
        <v>38</v>
      </c>
      <c r="G6752" s="2" t="s">
        <v>39</v>
      </c>
      <c r="H6752" s="2" t="s">
        <v>61</v>
      </c>
      <c r="I6752" s="2" t="s">
        <v>31</v>
      </c>
      <c r="J6752" s="2" t="s">
        <v>32</v>
      </c>
      <c r="K6752" s="4">
        <v>3237.74</v>
      </c>
      <c r="L6752" s="4">
        <f t="shared" si="26"/>
        <v>3237.74</v>
      </c>
      <c r="M6752" s="4">
        <v>179378.04</v>
      </c>
    </row>
    <row r="6753" spans="1:13" x14ac:dyDescent="0.3">
      <c r="A6753" s="2" t="s">
        <v>9231</v>
      </c>
      <c r="B6753" s="3" t="s">
        <v>583</v>
      </c>
      <c r="C6753" s="2" t="s">
        <v>907</v>
      </c>
      <c r="D6753" s="2" t="s">
        <v>908</v>
      </c>
      <c r="E6753" s="2" t="s">
        <v>909</v>
      </c>
      <c r="F6753" s="2" t="s">
        <v>45</v>
      </c>
      <c r="G6753" s="2" t="s">
        <v>46</v>
      </c>
      <c r="H6753" s="2" t="s">
        <v>69</v>
      </c>
      <c r="I6753" s="2" t="s">
        <v>70</v>
      </c>
      <c r="J6753" s="2" t="s">
        <v>71</v>
      </c>
      <c r="K6753" s="4">
        <v>3470.59</v>
      </c>
      <c r="L6753" s="4">
        <f t="shared" si="26"/>
        <v>485.88260000000008</v>
      </c>
      <c r="M6753" s="4">
        <v>383656.73</v>
      </c>
    </row>
    <row r="6754" spans="1:13" x14ac:dyDescent="0.3">
      <c r="A6754" s="2" t="s">
        <v>9232</v>
      </c>
      <c r="B6754" s="3" t="s">
        <v>1906</v>
      </c>
      <c r="C6754" s="2" t="s">
        <v>35</v>
      </c>
      <c r="D6754" s="2" t="s">
        <v>36</v>
      </c>
      <c r="E6754" s="2" t="s">
        <v>37</v>
      </c>
      <c r="F6754" s="2" t="s">
        <v>38</v>
      </c>
      <c r="G6754" s="2" t="s">
        <v>39</v>
      </c>
      <c r="H6754" s="2" t="s">
        <v>61</v>
      </c>
      <c r="I6754" s="2" t="s">
        <v>62</v>
      </c>
      <c r="J6754" s="2" t="s">
        <v>149</v>
      </c>
      <c r="K6754" s="4">
        <v>2735.39</v>
      </c>
      <c r="L6754" s="4">
        <f t="shared" si="26"/>
        <v>3473.9452999999999</v>
      </c>
      <c r="M6754" s="4">
        <v>420468.77</v>
      </c>
    </row>
    <row r="6755" spans="1:13" x14ac:dyDescent="0.3">
      <c r="A6755" s="2" t="s">
        <v>9233</v>
      </c>
      <c r="B6755" s="3" t="s">
        <v>2391</v>
      </c>
      <c r="C6755" s="2" t="s">
        <v>4416</v>
      </c>
      <c r="D6755" s="2" t="s">
        <v>751</v>
      </c>
      <c r="E6755" s="2" t="s">
        <v>752</v>
      </c>
      <c r="F6755" s="2" t="s">
        <v>38</v>
      </c>
      <c r="G6755" s="2" t="s">
        <v>39</v>
      </c>
      <c r="H6755" s="2" t="s">
        <v>20</v>
      </c>
      <c r="I6755" s="2" t="s">
        <v>53</v>
      </c>
      <c r="J6755" s="2" t="s">
        <v>32</v>
      </c>
      <c r="K6755" s="4">
        <v>1011.92</v>
      </c>
      <c r="L6755" s="4">
        <f t="shared" si="26"/>
        <v>1011.92</v>
      </c>
      <c r="M6755" s="4">
        <v>97224.45</v>
      </c>
    </row>
    <row r="6756" spans="1:13" x14ac:dyDescent="0.3">
      <c r="A6756" s="2" t="s">
        <v>9234</v>
      </c>
      <c r="B6756" s="3" t="s">
        <v>1533</v>
      </c>
      <c r="C6756" s="2" t="s">
        <v>1398</v>
      </c>
      <c r="D6756" s="2" t="s">
        <v>636</v>
      </c>
      <c r="E6756" s="2" t="s">
        <v>637</v>
      </c>
      <c r="F6756" s="2" t="s">
        <v>128</v>
      </c>
      <c r="G6756" s="2" t="s">
        <v>129</v>
      </c>
      <c r="H6756" s="2" t="s">
        <v>69</v>
      </c>
      <c r="I6756" s="2" t="s">
        <v>31</v>
      </c>
      <c r="J6756" s="2" t="s">
        <v>32</v>
      </c>
      <c r="K6756" s="4">
        <v>9555.35</v>
      </c>
      <c r="L6756" s="4">
        <f t="shared" si="26"/>
        <v>9555.35</v>
      </c>
      <c r="M6756" s="4">
        <v>274889.90999999997</v>
      </c>
    </row>
    <row r="6757" spans="1:13" x14ac:dyDescent="0.3">
      <c r="A6757" s="2" t="s">
        <v>9235</v>
      </c>
      <c r="B6757" s="3" t="s">
        <v>1484</v>
      </c>
      <c r="C6757" s="2" t="s">
        <v>1210</v>
      </c>
      <c r="D6757" s="2" t="s">
        <v>1211</v>
      </c>
      <c r="E6757" s="2" t="s">
        <v>1212</v>
      </c>
      <c r="F6757" s="2" t="s">
        <v>82</v>
      </c>
      <c r="G6757" s="2" t="s">
        <v>83</v>
      </c>
      <c r="H6757" s="2" t="s">
        <v>20</v>
      </c>
      <c r="I6757" s="2" t="s">
        <v>276</v>
      </c>
      <c r="J6757" s="2" t="s">
        <v>32</v>
      </c>
      <c r="K6757" s="4">
        <v>906.6</v>
      </c>
      <c r="L6757" s="4">
        <f t="shared" si="26"/>
        <v>906.6</v>
      </c>
      <c r="M6757" s="4">
        <v>94222.03</v>
      </c>
    </row>
    <row r="6758" spans="1:13" x14ac:dyDescent="0.3">
      <c r="A6758" s="2" t="s">
        <v>9236</v>
      </c>
      <c r="B6758" s="3" t="s">
        <v>5337</v>
      </c>
      <c r="C6758" s="2" t="s">
        <v>680</v>
      </c>
      <c r="D6758" s="2" t="s">
        <v>552</v>
      </c>
      <c r="E6758" s="2" t="s">
        <v>553</v>
      </c>
      <c r="F6758" s="2" t="s">
        <v>147</v>
      </c>
      <c r="G6758" s="2" t="s">
        <v>148</v>
      </c>
      <c r="H6758" s="2" t="s">
        <v>61</v>
      </c>
      <c r="I6758" s="2" t="s">
        <v>158</v>
      </c>
      <c r="J6758" s="2" t="s">
        <v>32</v>
      </c>
      <c r="K6758" s="4">
        <v>3967.26</v>
      </c>
      <c r="L6758" s="4">
        <f t="shared" si="26"/>
        <v>3967.26</v>
      </c>
      <c r="M6758" s="4">
        <v>124994.03</v>
      </c>
    </row>
    <row r="6759" spans="1:13" x14ac:dyDescent="0.3">
      <c r="A6759" s="2" t="s">
        <v>9237</v>
      </c>
      <c r="B6759" s="3" t="s">
        <v>2378</v>
      </c>
      <c r="C6759" s="2" t="s">
        <v>1108</v>
      </c>
      <c r="D6759" s="2" t="s">
        <v>636</v>
      </c>
      <c r="E6759" s="2" t="s">
        <v>637</v>
      </c>
      <c r="F6759" s="2" t="s">
        <v>128</v>
      </c>
      <c r="G6759" s="2" t="s">
        <v>129</v>
      </c>
      <c r="H6759" s="2" t="s">
        <v>105</v>
      </c>
      <c r="I6759" s="2" t="s">
        <v>31</v>
      </c>
      <c r="J6759" s="2" t="s">
        <v>32</v>
      </c>
      <c r="K6759" s="4">
        <v>7065.02</v>
      </c>
      <c r="L6759" s="4">
        <f t="shared" si="26"/>
        <v>7065.02</v>
      </c>
      <c r="M6759" s="4">
        <v>483888.8</v>
      </c>
    </row>
    <row r="6760" spans="1:13" x14ac:dyDescent="0.3">
      <c r="A6760" s="2" t="s">
        <v>9238</v>
      </c>
      <c r="B6760" s="3" t="s">
        <v>3686</v>
      </c>
      <c r="C6760" s="2" t="s">
        <v>1680</v>
      </c>
      <c r="D6760" s="2" t="s">
        <v>300</v>
      </c>
      <c r="E6760" s="2" t="s">
        <v>301</v>
      </c>
      <c r="F6760" s="2" t="s">
        <v>45</v>
      </c>
      <c r="G6760" s="2" t="s">
        <v>46</v>
      </c>
      <c r="H6760" s="2" t="s">
        <v>61</v>
      </c>
      <c r="I6760" s="2" t="s">
        <v>223</v>
      </c>
      <c r="J6760" s="2" t="s">
        <v>32</v>
      </c>
      <c r="K6760" s="4">
        <v>1796.74</v>
      </c>
      <c r="L6760" s="4">
        <f t="shared" si="26"/>
        <v>1796.74</v>
      </c>
      <c r="M6760" s="4">
        <v>275087.40999999997</v>
      </c>
    </row>
    <row r="6761" spans="1:13" x14ac:dyDescent="0.3">
      <c r="A6761" s="2" t="s">
        <v>9239</v>
      </c>
      <c r="B6761" s="3" t="s">
        <v>4029</v>
      </c>
      <c r="C6761" s="2" t="s">
        <v>3324</v>
      </c>
      <c r="D6761" s="2" t="s">
        <v>718</v>
      </c>
      <c r="E6761" s="2" t="s">
        <v>719</v>
      </c>
      <c r="F6761" s="2" t="s">
        <v>45</v>
      </c>
      <c r="G6761" s="2" t="s">
        <v>46</v>
      </c>
      <c r="H6761" s="2" t="s">
        <v>69</v>
      </c>
      <c r="I6761" s="2" t="s">
        <v>111</v>
      </c>
      <c r="J6761" s="2" t="s">
        <v>22</v>
      </c>
      <c r="K6761" s="4">
        <v>3645.39</v>
      </c>
      <c r="L6761" s="4">
        <f t="shared" si="26"/>
        <v>3937.0212000000001</v>
      </c>
      <c r="M6761" s="4">
        <v>401267.25</v>
      </c>
    </row>
    <row r="6762" spans="1:13" x14ac:dyDescent="0.3">
      <c r="A6762" s="2" t="s">
        <v>9240</v>
      </c>
      <c r="B6762" s="3" t="s">
        <v>1163</v>
      </c>
      <c r="C6762" s="2" t="s">
        <v>176</v>
      </c>
      <c r="D6762" s="2" t="s">
        <v>177</v>
      </c>
      <c r="E6762" s="2" t="s">
        <v>178</v>
      </c>
      <c r="F6762" s="2" t="s">
        <v>38</v>
      </c>
      <c r="G6762" s="2" t="s">
        <v>39</v>
      </c>
      <c r="H6762" s="2" t="s">
        <v>61</v>
      </c>
      <c r="I6762" s="2" t="s">
        <v>84</v>
      </c>
      <c r="J6762" s="2" t="s">
        <v>32</v>
      </c>
      <c r="K6762" s="4">
        <v>3680.75</v>
      </c>
      <c r="L6762" s="4">
        <f t="shared" si="26"/>
        <v>3680.75</v>
      </c>
      <c r="M6762" s="4">
        <v>104610.06</v>
      </c>
    </row>
    <row r="6763" spans="1:13" x14ac:dyDescent="0.3">
      <c r="A6763" s="2" t="s">
        <v>9241</v>
      </c>
      <c r="B6763" s="3" t="s">
        <v>4970</v>
      </c>
      <c r="C6763" s="2" t="s">
        <v>324</v>
      </c>
      <c r="D6763" s="2" t="s">
        <v>325</v>
      </c>
      <c r="E6763" s="2" t="s">
        <v>326</v>
      </c>
      <c r="F6763" s="2" t="s">
        <v>68</v>
      </c>
      <c r="G6763" s="2" t="s">
        <v>68</v>
      </c>
      <c r="H6763" s="2" t="s">
        <v>30</v>
      </c>
      <c r="I6763" s="2" t="s">
        <v>31</v>
      </c>
      <c r="J6763" s="2" t="s">
        <v>32</v>
      </c>
      <c r="K6763" s="4">
        <v>49.34</v>
      </c>
      <c r="L6763" s="4">
        <f t="shared" si="26"/>
        <v>49.34</v>
      </c>
      <c r="M6763" s="4">
        <v>44784.1</v>
      </c>
    </row>
    <row r="6764" spans="1:13" x14ac:dyDescent="0.3">
      <c r="A6764" s="2" t="s">
        <v>9242</v>
      </c>
      <c r="B6764" s="3" t="s">
        <v>3174</v>
      </c>
      <c r="C6764" s="2" t="s">
        <v>2460</v>
      </c>
      <c r="D6764" s="2" t="s">
        <v>1985</v>
      </c>
      <c r="E6764" s="2" t="s">
        <v>1986</v>
      </c>
      <c r="F6764" s="2" t="s">
        <v>28</v>
      </c>
      <c r="G6764" s="2" t="s">
        <v>29</v>
      </c>
      <c r="H6764" s="2" t="s">
        <v>61</v>
      </c>
      <c r="I6764" s="2" t="s">
        <v>53</v>
      </c>
      <c r="J6764" s="2" t="s">
        <v>32</v>
      </c>
      <c r="K6764" s="4">
        <v>4152.3999999999996</v>
      </c>
      <c r="L6764" s="4">
        <f t="shared" si="26"/>
        <v>4152.3999999999996</v>
      </c>
      <c r="M6764" s="4">
        <v>63428.51</v>
      </c>
    </row>
    <row r="6765" spans="1:13" x14ac:dyDescent="0.3">
      <c r="A6765" s="2" t="s">
        <v>9243</v>
      </c>
      <c r="B6765" s="3" t="s">
        <v>3883</v>
      </c>
      <c r="C6765" s="2" t="s">
        <v>2425</v>
      </c>
      <c r="D6765" s="2" t="s">
        <v>2426</v>
      </c>
      <c r="E6765" s="2" t="s">
        <v>2427</v>
      </c>
      <c r="F6765" s="2" t="s">
        <v>82</v>
      </c>
      <c r="G6765" s="2" t="s">
        <v>83</v>
      </c>
      <c r="H6765" s="2" t="s">
        <v>20</v>
      </c>
      <c r="I6765" s="2" t="s">
        <v>47</v>
      </c>
      <c r="J6765" s="2" t="s">
        <v>71</v>
      </c>
      <c r="K6765" s="4">
        <v>1121.9000000000001</v>
      </c>
      <c r="L6765" s="4">
        <f t="shared" si="26"/>
        <v>157.06600000000003</v>
      </c>
      <c r="M6765" s="4">
        <v>145186.51</v>
      </c>
    </row>
    <row r="6766" spans="1:13" x14ac:dyDescent="0.3">
      <c r="A6766" s="2" t="s">
        <v>9244</v>
      </c>
      <c r="B6766" s="3" t="s">
        <v>4339</v>
      </c>
      <c r="C6766" s="2" t="s">
        <v>268</v>
      </c>
      <c r="D6766" s="2" t="s">
        <v>269</v>
      </c>
      <c r="E6766" s="2" t="s">
        <v>270</v>
      </c>
      <c r="F6766" s="2" t="s">
        <v>140</v>
      </c>
      <c r="G6766" s="2" t="s">
        <v>141</v>
      </c>
      <c r="H6766" s="2" t="s">
        <v>30</v>
      </c>
      <c r="I6766" s="2" t="s">
        <v>31</v>
      </c>
      <c r="J6766" s="2" t="s">
        <v>22</v>
      </c>
      <c r="K6766" s="4">
        <v>8.77</v>
      </c>
      <c r="L6766" s="4">
        <f t="shared" si="26"/>
        <v>9.4716000000000005</v>
      </c>
      <c r="M6766" s="4">
        <v>189662.05</v>
      </c>
    </row>
    <row r="6767" spans="1:13" x14ac:dyDescent="0.3">
      <c r="A6767" s="2" t="s">
        <v>9245</v>
      </c>
      <c r="B6767" s="3" t="s">
        <v>5970</v>
      </c>
      <c r="C6767" s="2" t="s">
        <v>1468</v>
      </c>
      <c r="D6767" s="2" t="s">
        <v>1469</v>
      </c>
      <c r="E6767" s="2" t="s">
        <v>1470</v>
      </c>
      <c r="F6767" s="2" t="s">
        <v>28</v>
      </c>
      <c r="G6767" s="2" t="s">
        <v>29</v>
      </c>
      <c r="H6767" s="2" t="s">
        <v>111</v>
      </c>
      <c r="I6767" s="2" t="s">
        <v>111</v>
      </c>
      <c r="J6767" s="2" t="s">
        <v>71</v>
      </c>
      <c r="K6767" s="4">
        <v>10976.21</v>
      </c>
      <c r="L6767" s="4">
        <f t="shared" si="26"/>
        <v>1536.6694</v>
      </c>
      <c r="M6767" s="4">
        <v>236731.29</v>
      </c>
    </row>
    <row r="6768" spans="1:13" x14ac:dyDescent="0.3">
      <c r="A6768" s="2" t="s">
        <v>9246</v>
      </c>
      <c r="B6768" s="3" t="s">
        <v>1128</v>
      </c>
      <c r="C6768" s="2" t="s">
        <v>933</v>
      </c>
      <c r="D6768" s="2" t="s">
        <v>760</v>
      </c>
      <c r="E6768" s="2" t="s">
        <v>761</v>
      </c>
      <c r="F6768" s="2" t="s">
        <v>128</v>
      </c>
      <c r="G6768" s="2" t="s">
        <v>129</v>
      </c>
      <c r="H6768" s="2" t="s">
        <v>30</v>
      </c>
      <c r="I6768" s="2" t="s">
        <v>31</v>
      </c>
      <c r="J6768" s="2" t="s">
        <v>189</v>
      </c>
      <c r="K6768" s="4">
        <v>2.91</v>
      </c>
      <c r="L6768" s="4">
        <f t="shared" si="26"/>
        <v>3.492E-2</v>
      </c>
      <c r="M6768" s="4">
        <v>422583.98</v>
      </c>
    </row>
    <row r="6769" spans="1:13" x14ac:dyDescent="0.3">
      <c r="A6769" s="2" t="s">
        <v>9247</v>
      </c>
      <c r="B6769" s="3" t="s">
        <v>1241</v>
      </c>
      <c r="C6769" s="2" t="s">
        <v>1247</v>
      </c>
      <c r="D6769" s="2" t="s">
        <v>1248</v>
      </c>
      <c r="E6769" s="2" t="s">
        <v>1249</v>
      </c>
      <c r="F6769" s="2" t="s">
        <v>59</v>
      </c>
      <c r="G6769" s="2" t="s">
        <v>60</v>
      </c>
      <c r="H6769" s="2" t="s">
        <v>20</v>
      </c>
      <c r="I6769" s="2" t="s">
        <v>31</v>
      </c>
      <c r="J6769" s="2" t="s">
        <v>71</v>
      </c>
      <c r="K6769" s="4">
        <v>1834.62</v>
      </c>
      <c r="L6769" s="4">
        <f t="shared" si="26"/>
        <v>256.84680000000003</v>
      </c>
      <c r="M6769" s="4">
        <v>425174.51</v>
      </c>
    </row>
    <row r="6770" spans="1:13" x14ac:dyDescent="0.3">
      <c r="A6770" s="2" t="s">
        <v>9248</v>
      </c>
      <c r="B6770" s="3" t="s">
        <v>8705</v>
      </c>
      <c r="C6770" s="2" t="s">
        <v>1516</v>
      </c>
      <c r="D6770" s="2" t="s">
        <v>607</v>
      </c>
      <c r="E6770" s="2" t="s">
        <v>608</v>
      </c>
      <c r="F6770" s="2" t="s">
        <v>68</v>
      </c>
      <c r="G6770" s="2" t="s">
        <v>68</v>
      </c>
      <c r="H6770" s="2" t="s">
        <v>61</v>
      </c>
      <c r="I6770" s="2" t="s">
        <v>200</v>
      </c>
      <c r="J6770" s="2" t="s">
        <v>378</v>
      </c>
      <c r="K6770" s="4">
        <v>3945.45</v>
      </c>
      <c r="L6770" s="4">
        <f t="shared" si="26"/>
        <v>26.434515000000001</v>
      </c>
      <c r="M6770" s="4">
        <v>331836.65999999997</v>
      </c>
    </row>
    <row r="6771" spans="1:13" x14ac:dyDescent="0.3">
      <c r="A6771" s="2" t="s">
        <v>9249</v>
      </c>
      <c r="B6771" s="3" t="s">
        <v>5242</v>
      </c>
      <c r="C6771" s="2" t="s">
        <v>1061</v>
      </c>
      <c r="D6771" s="2" t="s">
        <v>221</v>
      </c>
      <c r="E6771" s="2" t="s">
        <v>222</v>
      </c>
      <c r="F6771" s="2" t="s">
        <v>45</v>
      </c>
      <c r="G6771" s="2" t="s">
        <v>46</v>
      </c>
      <c r="H6771" s="2" t="s">
        <v>20</v>
      </c>
      <c r="I6771" s="2" t="s">
        <v>260</v>
      </c>
      <c r="J6771" s="2" t="s">
        <v>149</v>
      </c>
      <c r="K6771" s="4">
        <v>1437.65</v>
      </c>
      <c r="L6771" s="4">
        <f t="shared" si="26"/>
        <v>1825.8155000000002</v>
      </c>
      <c r="M6771" s="4">
        <v>378128.72</v>
      </c>
    </row>
    <row r="6772" spans="1:13" x14ac:dyDescent="0.3">
      <c r="A6772" s="2" t="s">
        <v>9250</v>
      </c>
      <c r="B6772" s="3" t="s">
        <v>2476</v>
      </c>
      <c r="C6772" s="2" t="s">
        <v>2830</v>
      </c>
      <c r="D6772" s="2" t="s">
        <v>2831</v>
      </c>
      <c r="E6772" s="2" t="s">
        <v>1177</v>
      </c>
      <c r="F6772" s="2" t="s">
        <v>68</v>
      </c>
      <c r="G6772" s="2" t="s">
        <v>68</v>
      </c>
      <c r="H6772" s="2" t="s">
        <v>509</v>
      </c>
      <c r="I6772" s="2" t="s">
        <v>53</v>
      </c>
      <c r="J6772" s="2" t="s">
        <v>149</v>
      </c>
      <c r="K6772" s="4">
        <v>31.5</v>
      </c>
      <c r="L6772" s="4">
        <f t="shared" si="26"/>
        <v>40.005000000000003</v>
      </c>
      <c r="M6772" s="4">
        <v>194152.92</v>
      </c>
    </row>
    <row r="6773" spans="1:13" x14ac:dyDescent="0.3">
      <c r="A6773" s="2" t="s">
        <v>9251</v>
      </c>
      <c r="B6773" s="3" t="s">
        <v>4247</v>
      </c>
      <c r="C6773" s="2" t="s">
        <v>2320</v>
      </c>
      <c r="D6773" s="2" t="s">
        <v>138</v>
      </c>
      <c r="E6773" s="2" t="s">
        <v>139</v>
      </c>
      <c r="F6773" s="2" t="s">
        <v>140</v>
      </c>
      <c r="G6773" s="2" t="s">
        <v>141</v>
      </c>
      <c r="H6773" s="2" t="s">
        <v>105</v>
      </c>
      <c r="I6773" s="2" t="s">
        <v>31</v>
      </c>
      <c r="J6773" s="2" t="s">
        <v>22</v>
      </c>
      <c r="K6773" s="4">
        <v>3955.03</v>
      </c>
      <c r="L6773" s="4">
        <f t="shared" si="26"/>
        <v>4271.4324000000006</v>
      </c>
      <c r="M6773" s="4">
        <v>340648.03</v>
      </c>
    </row>
    <row r="6774" spans="1:13" x14ac:dyDescent="0.3">
      <c r="A6774" s="2" t="s">
        <v>9252</v>
      </c>
      <c r="B6774" s="3" t="s">
        <v>3540</v>
      </c>
      <c r="C6774" s="2" t="s">
        <v>1842</v>
      </c>
      <c r="D6774" s="2" t="s">
        <v>93</v>
      </c>
      <c r="E6774" s="2" t="s">
        <v>94</v>
      </c>
      <c r="F6774" s="2" t="s">
        <v>38</v>
      </c>
      <c r="G6774" s="2" t="s">
        <v>39</v>
      </c>
      <c r="H6774" s="2" t="s">
        <v>69</v>
      </c>
      <c r="I6774" s="2" t="s">
        <v>111</v>
      </c>
      <c r="J6774" s="2" t="s">
        <v>149</v>
      </c>
      <c r="K6774" s="4">
        <v>6179.57</v>
      </c>
      <c r="L6774" s="4">
        <f t="shared" si="26"/>
        <v>7848.0538999999999</v>
      </c>
      <c r="M6774" s="4">
        <v>123450.04</v>
      </c>
    </row>
    <row r="6775" spans="1:13" x14ac:dyDescent="0.3">
      <c r="A6775" s="2" t="s">
        <v>9253</v>
      </c>
      <c r="B6775" s="3" t="s">
        <v>6082</v>
      </c>
      <c r="C6775" s="2" t="s">
        <v>1908</v>
      </c>
      <c r="D6775" s="2" t="s">
        <v>1909</v>
      </c>
      <c r="E6775" s="2" t="s">
        <v>1910</v>
      </c>
      <c r="F6775" s="2" t="s">
        <v>147</v>
      </c>
      <c r="G6775" s="2" t="s">
        <v>148</v>
      </c>
      <c r="H6775" s="2" t="s">
        <v>111</v>
      </c>
      <c r="I6775" s="2" t="s">
        <v>111</v>
      </c>
      <c r="J6775" s="2" t="s">
        <v>71</v>
      </c>
      <c r="K6775" s="4">
        <v>14006.52</v>
      </c>
      <c r="L6775" s="4">
        <f t="shared" si="26"/>
        <v>1960.9128000000003</v>
      </c>
      <c r="M6775" s="4">
        <v>411945.74</v>
      </c>
    </row>
    <row r="6776" spans="1:13" x14ac:dyDescent="0.3">
      <c r="A6776" s="2" t="s">
        <v>9254</v>
      </c>
      <c r="B6776" s="3" t="s">
        <v>2891</v>
      </c>
      <c r="C6776" s="2" t="s">
        <v>4610</v>
      </c>
      <c r="D6776" s="2" t="s">
        <v>43</v>
      </c>
      <c r="E6776" s="2" t="s">
        <v>44</v>
      </c>
      <c r="F6776" s="2" t="s">
        <v>45</v>
      </c>
      <c r="G6776" s="2" t="s">
        <v>46</v>
      </c>
      <c r="H6776" s="2" t="s">
        <v>30</v>
      </c>
      <c r="I6776" s="2" t="s">
        <v>31</v>
      </c>
      <c r="J6776" s="2" t="s">
        <v>32</v>
      </c>
      <c r="K6776" s="4">
        <v>22.34</v>
      </c>
      <c r="L6776" s="4">
        <f t="shared" si="26"/>
        <v>22.34</v>
      </c>
      <c r="M6776" s="4">
        <v>74467.899999999994</v>
      </c>
    </row>
    <row r="6777" spans="1:13" x14ac:dyDescent="0.3">
      <c r="A6777" s="2" t="s">
        <v>9255</v>
      </c>
      <c r="B6777" s="3" t="s">
        <v>3441</v>
      </c>
      <c r="C6777" s="2" t="s">
        <v>821</v>
      </c>
      <c r="D6777" s="2" t="s">
        <v>822</v>
      </c>
      <c r="E6777" s="2" t="s">
        <v>823</v>
      </c>
      <c r="F6777" s="2" t="s">
        <v>18</v>
      </c>
      <c r="G6777" s="2" t="s">
        <v>19</v>
      </c>
      <c r="H6777" s="2" t="s">
        <v>105</v>
      </c>
      <c r="I6777" s="2" t="s">
        <v>31</v>
      </c>
      <c r="J6777" s="2" t="s">
        <v>149</v>
      </c>
      <c r="K6777" s="4">
        <v>6700.58</v>
      </c>
      <c r="L6777" s="4">
        <f t="shared" si="26"/>
        <v>8509.7366000000002</v>
      </c>
      <c r="M6777" s="4">
        <v>137647.47</v>
      </c>
    </row>
    <row r="6778" spans="1:13" x14ac:dyDescent="0.3">
      <c r="A6778" s="2" t="s">
        <v>9256</v>
      </c>
      <c r="B6778" s="3" t="s">
        <v>1273</v>
      </c>
      <c r="C6778" s="2" t="s">
        <v>3359</v>
      </c>
      <c r="D6778" s="2" t="s">
        <v>3360</v>
      </c>
      <c r="E6778" s="2" t="s">
        <v>3361</v>
      </c>
      <c r="F6778" s="2" t="s">
        <v>140</v>
      </c>
      <c r="G6778" s="2" t="s">
        <v>141</v>
      </c>
      <c r="H6778" s="2" t="s">
        <v>20</v>
      </c>
      <c r="I6778" s="2" t="s">
        <v>31</v>
      </c>
      <c r="J6778" s="2" t="s">
        <v>22</v>
      </c>
      <c r="K6778" s="4">
        <v>1048.5999999999999</v>
      </c>
      <c r="L6778" s="4">
        <f t="shared" si="26"/>
        <v>1132.4880000000001</v>
      </c>
      <c r="M6778" s="4">
        <v>69111.149999999994</v>
      </c>
    </row>
    <row r="6779" spans="1:13" x14ac:dyDescent="0.3">
      <c r="A6779" s="2" t="s">
        <v>9257</v>
      </c>
      <c r="B6779" s="3" t="s">
        <v>1872</v>
      </c>
      <c r="C6779" s="2" t="s">
        <v>2206</v>
      </c>
      <c r="D6779" s="2" t="s">
        <v>2207</v>
      </c>
      <c r="E6779" s="2" t="s">
        <v>2208</v>
      </c>
      <c r="F6779" s="2" t="s">
        <v>82</v>
      </c>
      <c r="G6779" s="2" t="s">
        <v>83</v>
      </c>
      <c r="H6779" s="2" t="s">
        <v>20</v>
      </c>
      <c r="I6779" s="2" t="s">
        <v>47</v>
      </c>
      <c r="J6779" s="2" t="s">
        <v>22</v>
      </c>
      <c r="K6779" s="4">
        <v>836.4</v>
      </c>
      <c r="L6779" s="4">
        <f t="shared" si="26"/>
        <v>903.31200000000001</v>
      </c>
      <c r="M6779" s="4">
        <v>176164.92</v>
      </c>
    </row>
    <row r="6780" spans="1:13" x14ac:dyDescent="0.3">
      <c r="A6780" s="2" t="s">
        <v>9258</v>
      </c>
      <c r="B6780" s="3" t="s">
        <v>1790</v>
      </c>
      <c r="C6780" s="2" t="s">
        <v>2526</v>
      </c>
      <c r="D6780" s="2" t="s">
        <v>167</v>
      </c>
      <c r="E6780" s="2" t="s">
        <v>168</v>
      </c>
      <c r="F6780" s="2" t="s">
        <v>38</v>
      </c>
      <c r="G6780" s="2" t="s">
        <v>39</v>
      </c>
      <c r="H6780" s="2" t="s">
        <v>105</v>
      </c>
      <c r="I6780" s="2" t="s">
        <v>31</v>
      </c>
      <c r="J6780" s="2" t="s">
        <v>32</v>
      </c>
      <c r="K6780" s="4">
        <v>883.34</v>
      </c>
      <c r="L6780" s="4">
        <f t="shared" si="26"/>
        <v>883.34</v>
      </c>
      <c r="M6780" s="4">
        <v>447659.21</v>
      </c>
    </row>
    <row r="6781" spans="1:13" x14ac:dyDescent="0.3">
      <c r="A6781" s="2" t="s">
        <v>9259</v>
      </c>
      <c r="B6781" s="3" t="s">
        <v>2990</v>
      </c>
      <c r="C6781" s="2" t="s">
        <v>2440</v>
      </c>
      <c r="D6781" s="2" t="s">
        <v>2441</v>
      </c>
      <c r="E6781" s="2" t="s">
        <v>354</v>
      </c>
      <c r="F6781" s="2" t="s">
        <v>59</v>
      </c>
      <c r="G6781" s="2" t="s">
        <v>60</v>
      </c>
      <c r="H6781" s="2" t="s">
        <v>69</v>
      </c>
      <c r="I6781" s="2" t="s">
        <v>70</v>
      </c>
      <c r="J6781" s="2" t="s">
        <v>32</v>
      </c>
      <c r="K6781" s="4">
        <v>3669.95</v>
      </c>
      <c r="L6781" s="4">
        <f t="shared" si="26"/>
        <v>3669.95</v>
      </c>
      <c r="M6781" s="4">
        <v>488493.15</v>
      </c>
    </row>
    <row r="6782" spans="1:13" x14ac:dyDescent="0.3">
      <c r="A6782" s="2" t="s">
        <v>9260</v>
      </c>
      <c r="B6782" s="3" t="s">
        <v>545</v>
      </c>
      <c r="C6782" s="2" t="s">
        <v>1415</v>
      </c>
      <c r="D6782" s="2" t="s">
        <v>1416</v>
      </c>
      <c r="E6782" s="2" t="s">
        <v>1417</v>
      </c>
      <c r="F6782" s="2" t="s">
        <v>38</v>
      </c>
      <c r="G6782" s="2" t="s">
        <v>39</v>
      </c>
      <c r="H6782" s="2" t="s">
        <v>20</v>
      </c>
      <c r="I6782" s="2" t="s">
        <v>260</v>
      </c>
      <c r="J6782" s="2" t="s">
        <v>32</v>
      </c>
      <c r="K6782" s="4">
        <v>1999.14</v>
      </c>
      <c r="L6782" s="4">
        <f t="shared" si="26"/>
        <v>1999.14</v>
      </c>
      <c r="M6782" s="4">
        <v>486466.53</v>
      </c>
    </row>
    <row r="6783" spans="1:13" x14ac:dyDescent="0.3">
      <c r="A6783" s="2" t="s">
        <v>9261</v>
      </c>
      <c r="B6783" s="3" t="s">
        <v>2614</v>
      </c>
      <c r="C6783" s="2" t="s">
        <v>3445</v>
      </c>
      <c r="D6783" s="2" t="s">
        <v>1381</v>
      </c>
      <c r="E6783" s="2" t="s">
        <v>1382</v>
      </c>
      <c r="F6783" s="2" t="s">
        <v>147</v>
      </c>
      <c r="G6783" s="2" t="s">
        <v>148</v>
      </c>
      <c r="H6783" s="2" t="s">
        <v>61</v>
      </c>
      <c r="I6783" s="2" t="s">
        <v>158</v>
      </c>
      <c r="J6783" s="2" t="s">
        <v>32</v>
      </c>
      <c r="K6783" s="4">
        <v>4462.92</v>
      </c>
      <c r="L6783" s="4">
        <f t="shared" si="26"/>
        <v>4462.92</v>
      </c>
      <c r="M6783" s="4">
        <v>384782.92</v>
      </c>
    </row>
    <row r="6784" spans="1:13" x14ac:dyDescent="0.3">
      <c r="A6784" s="2" t="s">
        <v>9262</v>
      </c>
      <c r="B6784" s="3" t="s">
        <v>8716</v>
      </c>
      <c r="C6784" s="2" t="s">
        <v>945</v>
      </c>
      <c r="D6784" s="2" t="s">
        <v>751</v>
      </c>
      <c r="E6784" s="2" t="s">
        <v>752</v>
      </c>
      <c r="F6784" s="2" t="s">
        <v>38</v>
      </c>
      <c r="G6784" s="2" t="s">
        <v>39</v>
      </c>
      <c r="H6784" s="2" t="s">
        <v>30</v>
      </c>
      <c r="I6784" s="2" t="s">
        <v>31</v>
      </c>
      <c r="J6784" s="2" t="s">
        <v>32</v>
      </c>
      <c r="K6784" s="4">
        <v>26.73</v>
      </c>
      <c r="L6784" s="4">
        <f t="shared" si="26"/>
        <v>26.73</v>
      </c>
      <c r="M6784" s="4">
        <v>157853.14000000001</v>
      </c>
    </row>
    <row r="6785" spans="1:13" x14ac:dyDescent="0.3">
      <c r="A6785" s="2" t="s">
        <v>9263</v>
      </c>
      <c r="B6785" s="3" t="s">
        <v>5819</v>
      </c>
      <c r="C6785" s="2" t="s">
        <v>1642</v>
      </c>
      <c r="D6785" s="2" t="s">
        <v>1643</v>
      </c>
      <c r="E6785" s="2" t="s">
        <v>1644</v>
      </c>
      <c r="F6785" s="2" t="s">
        <v>28</v>
      </c>
      <c r="G6785" s="2" t="s">
        <v>29</v>
      </c>
      <c r="H6785" s="2" t="s">
        <v>61</v>
      </c>
      <c r="I6785" s="2" t="s">
        <v>223</v>
      </c>
      <c r="J6785" s="2" t="s">
        <v>32</v>
      </c>
      <c r="K6785" s="4">
        <v>2002.88</v>
      </c>
      <c r="L6785" s="4">
        <f t="shared" si="26"/>
        <v>2002.88</v>
      </c>
      <c r="M6785" s="4">
        <v>381733.6</v>
      </c>
    </row>
    <row r="6786" spans="1:13" x14ac:dyDescent="0.3">
      <c r="A6786" s="2" t="s">
        <v>9264</v>
      </c>
      <c r="B6786" s="3" t="s">
        <v>2829</v>
      </c>
      <c r="C6786" s="2" t="s">
        <v>476</v>
      </c>
      <c r="D6786" s="2" t="s">
        <v>477</v>
      </c>
      <c r="E6786" s="2" t="s">
        <v>478</v>
      </c>
      <c r="F6786" s="2" t="s">
        <v>59</v>
      </c>
      <c r="G6786" s="2" t="s">
        <v>60</v>
      </c>
      <c r="H6786" s="2" t="s">
        <v>69</v>
      </c>
      <c r="I6786" s="2" t="s">
        <v>70</v>
      </c>
      <c r="J6786" s="2" t="s">
        <v>71</v>
      </c>
      <c r="K6786" s="4">
        <v>7661.25</v>
      </c>
      <c r="L6786" s="4">
        <f t="shared" si="26"/>
        <v>1072.575</v>
      </c>
      <c r="M6786" s="4">
        <v>469428.3</v>
      </c>
    </row>
    <row r="6787" spans="1:13" x14ac:dyDescent="0.3">
      <c r="A6787" s="2" t="s">
        <v>9265</v>
      </c>
      <c r="B6787" s="3" t="s">
        <v>1057</v>
      </c>
      <c r="C6787" s="2" t="s">
        <v>1781</v>
      </c>
      <c r="D6787" s="2" t="s">
        <v>1782</v>
      </c>
      <c r="E6787" s="2" t="s">
        <v>1783</v>
      </c>
      <c r="F6787" s="2" t="s">
        <v>38</v>
      </c>
      <c r="G6787" s="2" t="s">
        <v>39</v>
      </c>
      <c r="H6787" s="2" t="s">
        <v>61</v>
      </c>
      <c r="I6787" s="2" t="s">
        <v>31</v>
      </c>
      <c r="J6787" s="2" t="s">
        <v>149</v>
      </c>
      <c r="K6787" s="4">
        <v>4367.05</v>
      </c>
      <c r="L6787" s="4">
        <f t="shared" si="26"/>
        <v>5546.1535000000003</v>
      </c>
      <c r="M6787" s="4">
        <v>245639.02</v>
      </c>
    </row>
    <row r="6788" spans="1:13" x14ac:dyDescent="0.3">
      <c r="A6788" s="2" t="s">
        <v>9266</v>
      </c>
      <c r="B6788" s="3" t="s">
        <v>5314</v>
      </c>
      <c r="C6788" s="2" t="s">
        <v>2352</v>
      </c>
      <c r="D6788" s="2" t="s">
        <v>2108</v>
      </c>
      <c r="E6788" s="2" t="s">
        <v>2109</v>
      </c>
      <c r="F6788" s="2" t="s">
        <v>68</v>
      </c>
      <c r="G6788" s="2" t="s">
        <v>68</v>
      </c>
      <c r="H6788" s="2" t="s">
        <v>61</v>
      </c>
      <c r="I6788" s="2" t="s">
        <v>158</v>
      </c>
      <c r="J6788" s="2" t="s">
        <v>32</v>
      </c>
      <c r="K6788" s="4">
        <v>125.18</v>
      </c>
      <c r="L6788" s="4">
        <f t="shared" si="26"/>
        <v>125.18</v>
      </c>
      <c r="M6788" s="4">
        <v>397246.7</v>
      </c>
    </row>
    <row r="6789" spans="1:13" x14ac:dyDescent="0.3">
      <c r="A6789" s="2" t="s">
        <v>9267</v>
      </c>
      <c r="B6789" s="3" t="s">
        <v>2409</v>
      </c>
      <c r="C6789" s="2" t="s">
        <v>1569</v>
      </c>
      <c r="D6789" s="2" t="s">
        <v>1570</v>
      </c>
      <c r="E6789" s="2" t="s">
        <v>1571</v>
      </c>
      <c r="F6789" s="2" t="s">
        <v>82</v>
      </c>
      <c r="G6789" s="2" t="s">
        <v>83</v>
      </c>
      <c r="H6789" s="2" t="s">
        <v>69</v>
      </c>
      <c r="I6789" s="2" t="s">
        <v>70</v>
      </c>
      <c r="J6789" s="2" t="s">
        <v>32</v>
      </c>
      <c r="K6789" s="4">
        <v>3700.4</v>
      </c>
      <c r="L6789" s="4">
        <f t="shared" si="26"/>
        <v>3700.4</v>
      </c>
      <c r="M6789" s="4">
        <v>87519.58</v>
      </c>
    </row>
    <row r="6790" spans="1:13" x14ac:dyDescent="0.3">
      <c r="A6790" s="2" t="s">
        <v>9268</v>
      </c>
      <c r="B6790" s="3" t="s">
        <v>2546</v>
      </c>
      <c r="C6790" s="2" t="s">
        <v>3331</v>
      </c>
      <c r="D6790" s="2" t="s">
        <v>671</v>
      </c>
      <c r="E6790" s="2" t="s">
        <v>259</v>
      </c>
      <c r="F6790" s="2" t="s">
        <v>38</v>
      </c>
      <c r="G6790" s="2" t="s">
        <v>39</v>
      </c>
      <c r="H6790" s="2" t="s">
        <v>69</v>
      </c>
      <c r="I6790" s="2" t="s">
        <v>70</v>
      </c>
      <c r="J6790" s="2" t="s">
        <v>32</v>
      </c>
      <c r="K6790" s="4">
        <v>6470.74</v>
      </c>
      <c r="L6790" s="4">
        <f t="shared" si="26"/>
        <v>6470.74</v>
      </c>
      <c r="M6790" s="4">
        <v>98932.69</v>
      </c>
    </row>
    <row r="6791" spans="1:13" x14ac:dyDescent="0.3">
      <c r="A6791" s="2" t="s">
        <v>9269</v>
      </c>
      <c r="B6791" s="3" t="s">
        <v>5337</v>
      </c>
      <c r="C6791" s="2" t="s">
        <v>1544</v>
      </c>
      <c r="D6791" s="2" t="s">
        <v>835</v>
      </c>
      <c r="E6791" s="2" t="s">
        <v>836</v>
      </c>
      <c r="F6791" s="2" t="s">
        <v>147</v>
      </c>
      <c r="G6791" s="2" t="s">
        <v>148</v>
      </c>
      <c r="H6791" s="2" t="s">
        <v>69</v>
      </c>
      <c r="I6791" s="2" t="s">
        <v>70</v>
      </c>
      <c r="J6791" s="2" t="s">
        <v>32</v>
      </c>
      <c r="K6791" s="4">
        <v>3242.03</v>
      </c>
      <c r="L6791" s="4">
        <f t="shared" si="26"/>
        <v>3242.03</v>
      </c>
      <c r="M6791" s="4">
        <v>435245.05</v>
      </c>
    </row>
    <row r="6792" spans="1:13" x14ac:dyDescent="0.3">
      <c r="A6792" s="2" t="s">
        <v>9270</v>
      </c>
      <c r="B6792" s="3" t="s">
        <v>437</v>
      </c>
      <c r="C6792" s="2" t="s">
        <v>1744</v>
      </c>
      <c r="D6792" s="2" t="s">
        <v>1074</v>
      </c>
      <c r="E6792" s="2" t="s">
        <v>1075</v>
      </c>
      <c r="F6792" s="2" t="s">
        <v>59</v>
      </c>
      <c r="G6792" s="2" t="s">
        <v>60</v>
      </c>
      <c r="H6792" s="2" t="s">
        <v>69</v>
      </c>
      <c r="I6792" s="2" t="s">
        <v>70</v>
      </c>
      <c r="J6792" s="2" t="s">
        <v>32</v>
      </c>
      <c r="K6792" s="4">
        <v>1999.08</v>
      </c>
      <c r="L6792" s="4">
        <f t="shared" si="26"/>
        <v>1999.08</v>
      </c>
      <c r="M6792" s="4">
        <v>194221.15</v>
      </c>
    </row>
    <row r="6793" spans="1:13" x14ac:dyDescent="0.3">
      <c r="A6793" s="2" t="s">
        <v>9271</v>
      </c>
      <c r="B6793" s="3" t="s">
        <v>2658</v>
      </c>
      <c r="C6793" s="2" t="s">
        <v>4644</v>
      </c>
      <c r="D6793" s="2" t="s">
        <v>402</v>
      </c>
      <c r="E6793" s="2" t="s">
        <v>403</v>
      </c>
      <c r="F6793" s="2" t="s">
        <v>59</v>
      </c>
      <c r="G6793" s="2" t="s">
        <v>60</v>
      </c>
      <c r="H6793" s="2" t="s">
        <v>105</v>
      </c>
      <c r="I6793" s="2" t="s">
        <v>31</v>
      </c>
      <c r="J6793" s="2" t="s">
        <v>32</v>
      </c>
      <c r="K6793" s="4">
        <v>6972.22</v>
      </c>
      <c r="L6793" s="4">
        <f t="shared" si="26"/>
        <v>6972.22</v>
      </c>
      <c r="M6793" s="4">
        <v>461257.74</v>
      </c>
    </row>
    <row r="6794" spans="1:13" x14ac:dyDescent="0.3">
      <c r="A6794" s="2" t="s">
        <v>9272</v>
      </c>
      <c r="B6794" s="3" t="s">
        <v>5156</v>
      </c>
      <c r="C6794" s="2" t="s">
        <v>137</v>
      </c>
      <c r="D6794" s="2" t="s">
        <v>138</v>
      </c>
      <c r="E6794" s="2" t="s">
        <v>139</v>
      </c>
      <c r="F6794" s="2" t="s">
        <v>140</v>
      </c>
      <c r="G6794" s="2" t="s">
        <v>141</v>
      </c>
      <c r="H6794" s="2" t="s">
        <v>61</v>
      </c>
      <c r="I6794" s="2" t="s">
        <v>200</v>
      </c>
      <c r="J6794" s="2" t="s">
        <v>32</v>
      </c>
      <c r="K6794" s="4">
        <v>1907.76</v>
      </c>
      <c r="L6794" s="4">
        <f t="shared" si="26"/>
        <v>1907.76</v>
      </c>
      <c r="M6794" s="4">
        <v>170989.74</v>
      </c>
    </row>
    <row r="6795" spans="1:13" x14ac:dyDescent="0.3">
      <c r="A6795" s="2" t="s">
        <v>9273</v>
      </c>
      <c r="B6795" s="3" t="s">
        <v>6374</v>
      </c>
      <c r="C6795" s="2" t="s">
        <v>1628</v>
      </c>
      <c r="D6795" s="2" t="s">
        <v>1629</v>
      </c>
      <c r="E6795" s="2" t="s">
        <v>1630</v>
      </c>
      <c r="F6795" s="2" t="s">
        <v>38</v>
      </c>
      <c r="G6795" s="2" t="s">
        <v>39</v>
      </c>
      <c r="H6795" s="2" t="s">
        <v>20</v>
      </c>
      <c r="I6795" s="2" t="s">
        <v>31</v>
      </c>
      <c r="J6795" s="2" t="s">
        <v>32</v>
      </c>
      <c r="K6795" s="4">
        <v>1078.95</v>
      </c>
      <c r="L6795" s="4">
        <f t="shared" si="26"/>
        <v>1078.95</v>
      </c>
      <c r="M6795" s="4">
        <v>276425.84000000003</v>
      </c>
    </row>
    <row r="6796" spans="1:13" x14ac:dyDescent="0.3">
      <c r="A6796" s="2" t="s">
        <v>9274</v>
      </c>
      <c r="B6796" s="3" t="s">
        <v>2405</v>
      </c>
      <c r="C6796" s="2" t="s">
        <v>2609</v>
      </c>
      <c r="D6796" s="2" t="s">
        <v>2610</v>
      </c>
      <c r="E6796" s="2" t="s">
        <v>2611</v>
      </c>
      <c r="F6796" s="2" t="s">
        <v>18</v>
      </c>
      <c r="G6796" s="2" t="s">
        <v>19</v>
      </c>
      <c r="H6796" s="2" t="s">
        <v>20</v>
      </c>
      <c r="I6796" s="2" t="s">
        <v>21</v>
      </c>
      <c r="J6796" s="2" t="s">
        <v>32</v>
      </c>
      <c r="K6796" s="4">
        <v>423.61</v>
      </c>
      <c r="L6796" s="4">
        <f t="shared" si="26"/>
        <v>423.61</v>
      </c>
      <c r="M6796" s="4">
        <v>145611.07999999999</v>
      </c>
    </row>
    <row r="6797" spans="1:13" x14ac:dyDescent="0.3">
      <c r="A6797" s="2" t="s">
        <v>9275</v>
      </c>
      <c r="B6797" s="3" t="s">
        <v>2990</v>
      </c>
      <c r="C6797" s="2" t="s">
        <v>1908</v>
      </c>
      <c r="D6797" s="2" t="s">
        <v>1909</v>
      </c>
      <c r="E6797" s="2" t="s">
        <v>1910</v>
      </c>
      <c r="F6797" s="2" t="s">
        <v>147</v>
      </c>
      <c r="G6797" s="2" t="s">
        <v>148</v>
      </c>
      <c r="H6797" s="2" t="s">
        <v>69</v>
      </c>
      <c r="I6797" s="2" t="s">
        <v>70</v>
      </c>
      <c r="J6797" s="2" t="s">
        <v>71</v>
      </c>
      <c r="K6797" s="4">
        <v>3996.2</v>
      </c>
      <c r="L6797" s="4">
        <f t="shared" si="26"/>
        <v>559.46800000000007</v>
      </c>
      <c r="M6797" s="4">
        <v>491249.17</v>
      </c>
    </row>
    <row r="6798" spans="1:13" x14ac:dyDescent="0.3">
      <c r="A6798" s="2" t="s">
        <v>9276</v>
      </c>
      <c r="B6798" s="3" t="s">
        <v>2487</v>
      </c>
      <c r="C6798" s="2" t="s">
        <v>50</v>
      </c>
      <c r="D6798" s="2" t="s">
        <v>51</v>
      </c>
      <c r="E6798" s="2" t="s">
        <v>52</v>
      </c>
      <c r="F6798" s="2" t="s">
        <v>45</v>
      </c>
      <c r="G6798" s="2" t="s">
        <v>46</v>
      </c>
      <c r="H6798" s="2" t="s">
        <v>61</v>
      </c>
      <c r="I6798" s="2" t="s">
        <v>84</v>
      </c>
      <c r="J6798" s="2" t="s">
        <v>189</v>
      </c>
      <c r="K6798" s="4">
        <v>2326.5</v>
      </c>
      <c r="L6798" s="4">
        <f t="shared" si="26"/>
        <v>27.917999999999999</v>
      </c>
      <c r="M6798" s="4">
        <v>310396.28999999998</v>
      </c>
    </row>
    <row r="6799" spans="1:13" x14ac:dyDescent="0.3">
      <c r="A6799" s="2" t="s">
        <v>9277</v>
      </c>
      <c r="B6799" s="3" t="s">
        <v>6541</v>
      </c>
      <c r="C6799" s="2" t="s">
        <v>3335</v>
      </c>
      <c r="D6799" s="2" t="s">
        <v>664</v>
      </c>
      <c r="E6799" s="2" t="s">
        <v>665</v>
      </c>
      <c r="F6799" s="2" t="s">
        <v>38</v>
      </c>
      <c r="G6799" s="2" t="s">
        <v>39</v>
      </c>
      <c r="H6799" s="2" t="s">
        <v>69</v>
      </c>
      <c r="I6799" s="2" t="s">
        <v>70</v>
      </c>
      <c r="J6799" s="2" t="s">
        <v>32</v>
      </c>
      <c r="K6799" s="4">
        <v>4940.43</v>
      </c>
      <c r="L6799" s="4">
        <f t="shared" si="26"/>
        <v>4940.43</v>
      </c>
      <c r="M6799" s="4">
        <v>425287.63</v>
      </c>
    </row>
    <row r="6800" spans="1:13" x14ac:dyDescent="0.3">
      <c r="A6800" s="2" t="s">
        <v>9278</v>
      </c>
      <c r="B6800" s="3" t="s">
        <v>776</v>
      </c>
      <c r="C6800" s="2" t="s">
        <v>1425</v>
      </c>
      <c r="D6800" s="2" t="s">
        <v>1426</v>
      </c>
      <c r="E6800" s="2" t="s">
        <v>1427</v>
      </c>
      <c r="F6800" s="2" t="s">
        <v>82</v>
      </c>
      <c r="G6800" s="2" t="s">
        <v>83</v>
      </c>
      <c r="H6800" s="2" t="s">
        <v>105</v>
      </c>
      <c r="I6800" s="2" t="s">
        <v>31</v>
      </c>
      <c r="J6800" s="2" t="s">
        <v>189</v>
      </c>
      <c r="K6800" s="4">
        <v>667.34</v>
      </c>
      <c r="L6800" s="4">
        <f t="shared" si="26"/>
        <v>8.0080800000000014</v>
      </c>
      <c r="M6800" s="4">
        <v>492718.52</v>
      </c>
    </row>
    <row r="6801" spans="1:13" x14ac:dyDescent="0.3">
      <c r="A6801" s="2" t="s">
        <v>9279</v>
      </c>
      <c r="B6801" s="3" t="s">
        <v>1153</v>
      </c>
      <c r="C6801" s="2" t="s">
        <v>3359</v>
      </c>
      <c r="D6801" s="2" t="s">
        <v>3360</v>
      </c>
      <c r="E6801" s="2" t="s">
        <v>3361</v>
      </c>
      <c r="F6801" s="2" t="s">
        <v>140</v>
      </c>
      <c r="G6801" s="2" t="s">
        <v>141</v>
      </c>
      <c r="H6801" s="2" t="s">
        <v>61</v>
      </c>
      <c r="I6801" s="2" t="s">
        <v>31</v>
      </c>
      <c r="J6801" s="2" t="s">
        <v>32</v>
      </c>
      <c r="K6801" s="4">
        <v>2645.16</v>
      </c>
      <c r="L6801" s="4">
        <f t="shared" si="26"/>
        <v>2645.16</v>
      </c>
      <c r="M6801" s="4">
        <v>57100.74</v>
      </c>
    </row>
    <row r="6802" spans="1:13" x14ac:dyDescent="0.3">
      <c r="A6802" s="2" t="s">
        <v>9280</v>
      </c>
      <c r="B6802" s="3" t="s">
        <v>1163</v>
      </c>
      <c r="C6802" s="2" t="s">
        <v>1034</v>
      </c>
      <c r="D6802" s="2" t="s">
        <v>542</v>
      </c>
      <c r="E6802" s="2" t="s">
        <v>543</v>
      </c>
      <c r="F6802" s="2" t="s">
        <v>45</v>
      </c>
      <c r="G6802" s="2" t="s">
        <v>46</v>
      </c>
      <c r="H6802" s="2" t="s">
        <v>20</v>
      </c>
      <c r="I6802" s="2" t="s">
        <v>21</v>
      </c>
      <c r="J6802" s="2" t="s">
        <v>71</v>
      </c>
      <c r="K6802" s="4">
        <v>366.88</v>
      </c>
      <c r="L6802" s="4">
        <f t="shared" si="26"/>
        <v>51.363200000000006</v>
      </c>
      <c r="M6802" s="4">
        <v>265613.84000000003</v>
      </c>
    </row>
    <row r="6803" spans="1:13" x14ac:dyDescent="0.3">
      <c r="A6803" s="2" t="s">
        <v>9281</v>
      </c>
      <c r="B6803" s="3" t="s">
        <v>4764</v>
      </c>
      <c r="C6803" s="2" t="s">
        <v>1863</v>
      </c>
      <c r="D6803" s="2" t="s">
        <v>204</v>
      </c>
      <c r="E6803" s="2" t="s">
        <v>205</v>
      </c>
      <c r="F6803" s="2" t="s">
        <v>68</v>
      </c>
      <c r="G6803" s="2" t="s">
        <v>68</v>
      </c>
      <c r="H6803" s="2" t="s">
        <v>20</v>
      </c>
      <c r="I6803" s="2" t="s">
        <v>47</v>
      </c>
      <c r="J6803" s="2" t="s">
        <v>149</v>
      </c>
      <c r="K6803" s="4">
        <v>1120.22</v>
      </c>
      <c r="L6803" s="4">
        <f t="shared" si="26"/>
        <v>1422.6794</v>
      </c>
      <c r="M6803" s="4">
        <v>352419.55</v>
      </c>
    </row>
    <row r="6804" spans="1:13" x14ac:dyDescent="0.3">
      <c r="A6804" s="2" t="s">
        <v>9282</v>
      </c>
      <c r="B6804" s="3" t="s">
        <v>795</v>
      </c>
      <c r="C6804" s="2" t="s">
        <v>438</v>
      </c>
      <c r="D6804" s="2" t="s">
        <v>325</v>
      </c>
      <c r="E6804" s="2" t="s">
        <v>326</v>
      </c>
      <c r="F6804" s="2" t="s">
        <v>68</v>
      </c>
      <c r="G6804" s="2" t="s">
        <v>68</v>
      </c>
      <c r="H6804" s="2" t="s">
        <v>61</v>
      </c>
      <c r="I6804" s="2" t="s">
        <v>223</v>
      </c>
      <c r="J6804" s="2" t="s">
        <v>32</v>
      </c>
      <c r="K6804" s="4">
        <v>1006.49</v>
      </c>
      <c r="L6804" s="4">
        <f t="shared" si="26"/>
        <v>1006.49</v>
      </c>
      <c r="M6804" s="4">
        <v>239583.76</v>
      </c>
    </row>
    <row r="6805" spans="1:13" x14ac:dyDescent="0.3">
      <c r="A6805" s="2" t="s">
        <v>9283</v>
      </c>
      <c r="B6805" s="3" t="s">
        <v>613</v>
      </c>
      <c r="C6805" s="2" t="s">
        <v>451</v>
      </c>
      <c r="D6805" s="2" t="s">
        <v>452</v>
      </c>
      <c r="E6805" s="2" t="s">
        <v>453</v>
      </c>
      <c r="F6805" s="2" t="s">
        <v>128</v>
      </c>
      <c r="G6805" s="2" t="s">
        <v>129</v>
      </c>
      <c r="H6805" s="2" t="s">
        <v>69</v>
      </c>
      <c r="I6805" s="2" t="s">
        <v>70</v>
      </c>
      <c r="J6805" s="2" t="s">
        <v>22</v>
      </c>
      <c r="K6805" s="4">
        <v>11893.1</v>
      </c>
      <c r="L6805" s="4">
        <f t="shared" si="26"/>
        <v>12844.548000000001</v>
      </c>
      <c r="M6805" s="4">
        <v>390784.26</v>
      </c>
    </row>
    <row r="6806" spans="1:13" x14ac:dyDescent="0.3">
      <c r="A6806" s="2" t="s">
        <v>9284</v>
      </c>
      <c r="B6806" s="3" t="s">
        <v>795</v>
      </c>
      <c r="C6806" s="2" t="s">
        <v>831</v>
      </c>
      <c r="D6806" s="2" t="s">
        <v>343</v>
      </c>
      <c r="E6806" s="2" t="s">
        <v>344</v>
      </c>
      <c r="F6806" s="2" t="s">
        <v>82</v>
      </c>
      <c r="G6806" s="2" t="s">
        <v>83</v>
      </c>
      <c r="H6806" s="2" t="s">
        <v>69</v>
      </c>
      <c r="I6806" s="2" t="s">
        <v>70</v>
      </c>
      <c r="J6806" s="2" t="s">
        <v>32</v>
      </c>
      <c r="K6806" s="4">
        <v>7587.37</v>
      </c>
      <c r="L6806" s="4">
        <f t="shared" si="26"/>
        <v>7587.37</v>
      </c>
      <c r="M6806" s="4">
        <v>456116.76</v>
      </c>
    </row>
    <row r="6807" spans="1:13" x14ac:dyDescent="0.3">
      <c r="A6807" s="2" t="s">
        <v>9285</v>
      </c>
      <c r="B6807" s="3" t="s">
        <v>5017</v>
      </c>
      <c r="C6807" s="2" t="s">
        <v>1374</v>
      </c>
      <c r="D6807" s="2" t="s">
        <v>1375</v>
      </c>
      <c r="E6807" s="2" t="s">
        <v>1376</v>
      </c>
      <c r="F6807" s="2" t="s">
        <v>82</v>
      </c>
      <c r="G6807" s="2" t="s">
        <v>83</v>
      </c>
      <c r="H6807" s="2" t="s">
        <v>105</v>
      </c>
      <c r="I6807" s="2" t="s">
        <v>31</v>
      </c>
      <c r="J6807" s="2" t="s">
        <v>378</v>
      </c>
      <c r="K6807" s="4">
        <v>932.31</v>
      </c>
      <c r="L6807" s="4">
        <f t="shared" si="26"/>
        <v>6.2464769999999996</v>
      </c>
      <c r="M6807" s="4">
        <v>332166.96999999997</v>
      </c>
    </row>
    <row r="6808" spans="1:13" x14ac:dyDescent="0.3">
      <c r="A6808" s="2" t="s">
        <v>9286</v>
      </c>
      <c r="B6808" s="3" t="s">
        <v>4156</v>
      </c>
      <c r="C6808" s="2" t="s">
        <v>35</v>
      </c>
      <c r="D6808" s="2" t="s">
        <v>36</v>
      </c>
      <c r="E6808" s="2" t="s">
        <v>37</v>
      </c>
      <c r="F6808" s="2" t="s">
        <v>38</v>
      </c>
      <c r="G6808" s="2" t="s">
        <v>39</v>
      </c>
      <c r="H6808" s="2" t="s">
        <v>105</v>
      </c>
      <c r="I6808" s="2" t="s">
        <v>31</v>
      </c>
      <c r="J6808" s="2" t="s">
        <v>189</v>
      </c>
      <c r="K6808" s="4">
        <v>345.32</v>
      </c>
      <c r="L6808" s="4">
        <f t="shared" si="26"/>
        <v>4.14384</v>
      </c>
      <c r="M6808" s="4">
        <v>475668.71</v>
      </c>
    </row>
    <row r="6809" spans="1:13" x14ac:dyDescent="0.3">
      <c r="A6809" s="2" t="s">
        <v>9287</v>
      </c>
      <c r="B6809" s="3" t="s">
        <v>6357</v>
      </c>
      <c r="C6809" s="2" t="s">
        <v>1312</v>
      </c>
      <c r="D6809" s="2" t="s">
        <v>1293</v>
      </c>
      <c r="E6809" s="2" t="s">
        <v>1294</v>
      </c>
      <c r="F6809" s="2" t="s">
        <v>140</v>
      </c>
      <c r="G6809" s="2" t="s">
        <v>141</v>
      </c>
      <c r="H6809" s="2" t="s">
        <v>122</v>
      </c>
      <c r="I6809" s="2" t="s">
        <v>31</v>
      </c>
      <c r="J6809" s="2" t="s">
        <v>378</v>
      </c>
      <c r="K6809" s="4">
        <v>82481.440000000002</v>
      </c>
      <c r="L6809" s="4">
        <f t="shared" si="26"/>
        <v>552.62564800000007</v>
      </c>
      <c r="M6809" s="4">
        <v>137488.85999999999</v>
      </c>
    </row>
    <row r="6810" spans="1:13" x14ac:dyDescent="0.3">
      <c r="A6810" s="2" t="s">
        <v>9288</v>
      </c>
      <c r="B6810" s="3" t="s">
        <v>6060</v>
      </c>
      <c r="C6810" s="2" t="s">
        <v>119</v>
      </c>
      <c r="D6810" s="2" t="s">
        <v>120</v>
      </c>
      <c r="E6810" s="2" t="s">
        <v>121</v>
      </c>
      <c r="F6810" s="2" t="s">
        <v>18</v>
      </c>
      <c r="G6810" s="2" t="s">
        <v>19</v>
      </c>
      <c r="H6810" s="2" t="s">
        <v>20</v>
      </c>
      <c r="I6810" s="2" t="s">
        <v>260</v>
      </c>
      <c r="J6810" s="2" t="s">
        <v>378</v>
      </c>
      <c r="K6810" s="4">
        <v>933.92</v>
      </c>
      <c r="L6810" s="4">
        <f t="shared" si="26"/>
        <v>6.2572640000000002</v>
      </c>
      <c r="M6810" s="4">
        <v>332018.94</v>
      </c>
    </row>
    <row r="6811" spans="1:13" x14ac:dyDescent="0.3">
      <c r="A6811" s="2" t="s">
        <v>9289</v>
      </c>
      <c r="B6811" s="3" t="s">
        <v>2760</v>
      </c>
      <c r="C6811" s="2" t="s">
        <v>663</v>
      </c>
      <c r="D6811" s="2" t="s">
        <v>664</v>
      </c>
      <c r="E6811" s="2" t="s">
        <v>665</v>
      </c>
      <c r="F6811" s="2" t="s">
        <v>38</v>
      </c>
      <c r="G6811" s="2" t="s">
        <v>39</v>
      </c>
      <c r="H6811" s="2" t="s">
        <v>61</v>
      </c>
      <c r="I6811" s="2" t="s">
        <v>200</v>
      </c>
      <c r="J6811" s="2" t="s">
        <v>149</v>
      </c>
      <c r="K6811" s="4">
        <v>487.53</v>
      </c>
      <c r="L6811" s="4">
        <f t="shared" si="26"/>
        <v>619.16309999999999</v>
      </c>
      <c r="M6811" s="4">
        <v>324389.38</v>
      </c>
    </row>
    <row r="6812" spans="1:13" x14ac:dyDescent="0.3">
      <c r="A6812" s="2" t="s">
        <v>9290</v>
      </c>
      <c r="B6812" s="3" t="s">
        <v>2113</v>
      </c>
      <c r="C6812" s="2" t="s">
        <v>1229</v>
      </c>
      <c r="D6812" s="2" t="s">
        <v>1230</v>
      </c>
      <c r="E6812" s="2" t="s">
        <v>1231</v>
      </c>
      <c r="F6812" s="2" t="s">
        <v>128</v>
      </c>
      <c r="G6812" s="2" t="s">
        <v>129</v>
      </c>
      <c r="H6812" s="2" t="s">
        <v>61</v>
      </c>
      <c r="I6812" s="2" t="s">
        <v>223</v>
      </c>
      <c r="J6812" s="2" t="s">
        <v>32</v>
      </c>
      <c r="K6812" s="4">
        <v>1994.49</v>
      </c>
      <c r="L6812" s="4">
        <f t="shared" si="26"/>
        <v>1994.49</v>
      </c>
      <c r="M6812" s="4">
        <v>219428.31</v>
      </c>
    </row>
    <row r="6813" spans="1:13" x14ac:dyDescent="0.3">
      <c r="A6813" s="2" t="s">
        <v>9291</v>
      </c>
      <c r="B6813" s="3" t="s">
        <v>124</v>
      </c>
      <c r="C6813" s="2" t="s">
        <v>647</v>
      </c>
      <c r="D6813" s="2" t="s">
        <v>648</v>
      </c>
      <c r="E6813" s="2" t="s">
        <v>649</v>
      </c>
      <c r="F6813" s="2" t="s">
        <v>45</v>
      </c>
      <c r="G6813" s="2" t="s">
        <v>46</v>
      </c>
      <c r="H6813" s="2" t="s">
        <v>69</v>
      </c>
      <c r="I6813" s="2" t="s">
        <v>111</v>
      </c>
      <c r="J6813" s="2" t="s">
        <v>32</v>
      </c>
      <c r="K6813" s="4">
        <v>14732.38</v>
      </c>
      <c r="L6813" s="4">
        <f t="shared" si="26"/>
        <v>14732.38</v>
      </c>
      <c r="M6813" s="4">
        <v>154969.06</v>
      </c>
    </row>
    <row r="6814" spans="1:13" x14ac:dyDescent="0.3">
      <c r="A6814" s="2" t="s">
        <v>9292</v>
      </c>
      <c r="B6814" s="3" t="s">
        <v>1148</v>
      </c>
      <c r="C6814" s="2" t="s">
        <v>4648</v>
      </c>
      <c r="D6814" s="2" t="s">
        <v>1657</v>
      </c>
      <c r="E6814" s="2" t="s">
        <v>1658</v>
      </c>
      <c r="F6814" s="2" t="s">
        <v>68</v>
      </c>
      <c r="G6814" s="2" t="s">
        <v>68</v>
      </c>
      <c r="H6814" s="2" t="s">
        <v>69</v>
      </c>
      <c r="I6814" s="2" t="s">
        <v>111</v>
      </c>
      <c r="J6814" s="2" t="s">
        <v>71</v>
      </c>
      <c r="K6814" s="4">
        <v>8665.58</v>
      </c>
      <c r="L6814" s="4">
        <f t="shared" si="26"/>
        <v>1213.1812000000002</v>
      </c>
      <c r="M6814" s="4">
        <v>276388.36</v>
      </c>
    </row>
    <row r="6815" spans="1:13" x14ac:dyDescent="0.3">
      <c r="A6815" s="2" t="s">
        <v>9293</v>
      </c>
      <c r="B6815" s="3" t="s">
        <v>1856</v>
      </c>
      <c r="C6815" s="2" t="s">
        <v>406</v>
      </c>
      <c r="D6815" s="2" t="s">
        <v>407</v>
      </c>
      <c r="E6815" s="2" t="s">
        <v>408</v>
      </c>
      <c r="F6815" s="2" t="s">
        <v>68</v>
      </c>
      <c r="G6815" s="2" t="s">
        <v>68</v>
      </c>
      <c r="H6815" s="2" t="s">
        <v>509</v>
      </c>
      <c r="I6815" s="2" t="s">
        <v>53</v>
      </c>
      <c r="J6815" s="2" t="s">
        <v>32</v>
      </c>
      <c r="K6815" s="4">
        <v>310.85000000000002</v>
      </c>
      <c r="L6815" s="4">
        <f t="shared" si="26"/>
        <v>310.85000000000002</v>
      </c>
      <c r="M6815" s="4">
        <v>142077.04</v>
      </c>
    </row>
    <row r="6816" spans="1:13" x14ac:dyDescent="0.3">
      <c r="A6816" s="2" t="s">
        <v>9294</v>
      </c>
      <c r="B6816" s="3" t="s">
        <v>1990</v>
      </c>
      <c r="C6816" s="2" t="s">
        <v>889</v>
      </c>
      <c r="D6816" s="2" t="s">
        <v>338</v>
      </c>
      <c r="E6816" s="2" t="s">
        <v>339</v>
      </c>
      <c r="F6816" s="2" t="s">
        <v>28</v>
      </c>
      <c r="G6816" s="2" t="s">
        <v>29</v>
      </c>
      <c r="H6816" s="2" t="s">
        <v>20</v>
      </c>
      <c r="I6816" s="2" t="s">
        <v>53</v>
      </c>
      <c r="J6816" s="2" t="s">
        <v>32</v>
      </c>
      <c r="K6816" s="4">
        <v>1875.78</v>
      </c>
      <c r="L6816" s="4">
        <f t="shared" si="26"/>
        <v>1875.78</v>
      </c>
      <c r="M6816" s="4">
        <v>98071.46</v>
      </c>
    </row>
    <row r="6817" spans="1:13" x14ac:dyDescent="0.3">
      <c r="A6817" s="2" t="s">
        <v>9295</v>
      </c>
      <c r="B6817" s="3" t="s">
        <v>999</v>
      </c>
      <c r="C6817" s="2" t="s">
        <v>1104</v>
      </c>
      <c r="D6817" s="2" t="s">
        <v>343</v>
      </c>
      <c r="E6817" s="2" t="s">
        <v>344</v>
      </c>
      <c r="F6817" s="2" t="s">
        <v>82</v>
      </c>
      <c r="G6817" s="2" t="s">
        <v>83</v>
      </c>
      <c r="H6817" s="2" t="s">
        <v>61</v>
      </c>
      <c r="I6817" s="2" t="s">
        <v>200</v>
      </c>
      <c r="J6817" s="2" t="s">
        <v>32</v>
      </c>
      <c r="K6817" s="4">
        <v>2852.5</v>
      </c>
      <c r="L6817" s="4">
        <f t="shared" si="26"/>
        <v>2852.5</v>
      </c>
      <c r="M6817" s="4">
        <v>243411.1</v>
      </c>
    </row>
    <row r="6818" spans="1:13" x14ac:dyDescent="0.3">
      <c r="A6818" s="2" t="s">
        <v>9296</v>
      </c>
      <c r="B6818" s="3" t="s">
        <v>6428</v>
      </c>
      <c r="C6818" s="2" t="s">
        <v>2222</v>
      </c>
      <c r="D6818" s="2" t="s">
        <v>120</v>
      </c>
      <c r="E6818" s="2" t="s">
        <v>121</v>
      </c>
      <c r="F6818" s="2" t="s">
        <v>18</v>
      </c>
      <c r="G6818" s="2" t="s">
        <v>19</v>
      </c>
      <c r="H6818" s="2" t="s">
        <v>61</v>
      </c>
      <c r="I6818" s="2" t="s">
        <v>223</v>
      </c>
      <c r="J6818" s="2" t="s">
        <v>32</v>
      </c>
      <c r="K6818" s="4">
        <v>4704.46</v>
      </c>
      <c r="L6818" s="4">
        <f t="shared" si="26"/>
        <v>4704.46</v>
      </c>
      <c r="M6818" s="4">
        <v>455790.45</v>
      </c>
    </row>
    <row r="6819" spans="1:13" x14ac:dyDescent="0.3">
      <c r="A6819" s="2" t="s">
        <v>9297</v>
      </c>
      <c r="B6819" s="3" t="s">
        <v>1957</v>
      </c>
      <c r="C6819" s="2" t="s">
        <v>782</v>
      </c>
      <c r="D6819" s="2" t="s">
        <v>783</v>
      </c>
      <c r="E6819" s="2" t="s">
        <v>784</v>
      </c>
      <c r="F6819" s="2" t="s">
        <v>140</v>
      </c>
      <c r="G6819" s="2" t="s">
        <v>141</v>
      </c>
      <c r="H6819" s="2" t="s">
        <v>61</v>
      </c>
      <c r="I6819" s="2" t="s">
        <v>158</v>
      </c>
      <c r="J6819" s="2" t="s">
        <v>149</v>
      </c>
      <c r="K6819" s="4">
        <v>4370.9799999999996</v>
      </c>
      <c r="L6819" s="4">
        <f t="shared" si="26"/>
        <v>5551.1445999999996</v>
      </c>
      <c r="M6819" s="4">
        <v>223019.55</v>
      </c>
    </row>
    <row r="6820" spans="1:13" x14ac:dyDescent="0.3">
      <c r="A6820" s="2" t="s">
        <v>9298</v>
      </c>
      <c r="B6820" s="3" t="s">
        <v>982</v>
      </c>
      <c r="C6820" s="2" t="s">
        <v>867</v>
      </c>
      <c r="D6820" s="2" t="s">
        <v>560</v>
      </c>
      <c r="E6820" s="2" t="s">
        <v>561</v>
      </c>
      <c r="F6820" s="2" t="s">
        <v>147</v>
      </c>
      <c r="G6820" s="2" t="s">
        <v>148</v>
      </c>
      <c r="H6820" s="2" t="s">
        <v>20</v>
      </c>
      <c r="I6820" s="2" t="s">
        <v>276</v>
      </c>
      <c r="J6820" s="2" t="s">
        <v>32</v>
      </c>
      <c r="K6820" s="4">
        <v>1355.8</v>
      </c>
      <c r="L6820" s="4">
        <f t="shared" si="26"/>
        <v>1355.8</v>
      </c>
      <c r="M6820" s="4">
        <v>110625.66</v>
      </c>
    </row>
    <row r="6821" spans="1:13" x14ac:dyDescent="0.3">
      <c r="A6821" s="2" t="s">
        <v>9299</v>
      </c>
      <c r="B6821" s="3" t="s">
        <v>2538</v>
      </c>
      <c r="C6821" s="2" t="s">
        <v>834</v>
      </c>
      <c r="D6821" s="2" t="s">
        <v>835</v>
      </c>
      <c r="E6821" s="2" t="s">
        <v>836</v>
      </c>
      <c r="F6821" s="2" t="s">
        <v>147</v>
      </c>
      <c r="G6821" s="2" t="s">
        <v>148</v>
      </c>
      <c r="H6821" s="2" t="s">
        <v>69</v>
      </c>
      <c r="I6821" s="2" t="s">
        <v>70</v>
      </c>
      <c r="J6821" s="2" t="s">
        <v>32</v>
      </c>
      <c r="K6821" s="4">
        <v>4563.04</v>
      </c>
      <c r="L6821" s="4">
        <f t="shared" si="26"/>
        <v>4563.04</v>
      </c>
      <c r="M6821" s="4">
        <v>198398.24</v>
      </c>
    </row>
    <row r="6822" spans="1:13" x14ac:dyDescent="0.3">
      <c r="A6822" s="2" t="s">
        <v>9300</v>
      </c>
      <c r="B6822" s="3" t="s">
        <v>1130</v>
      </c>
      <c r="C6822" s="2" t="s">
        <v>5033</v>
      </c>
      <c r="D6822" s="2" t="s">
        <v>2239</v>
      </c>
      <c r="E6822" s="2" t="s">
        <v>2240</v>
      </c>
      <c r="F6822" s="2" t="s">
        <v>82</v>
      </c>
      <c r="G6822" s="2" t="s">
        <v>83</v>
      </c>
      <c r="H6822" s="2" t="s">
        <v>111</v>
      </c>
      <c r="I6822" s="2" t="s">
        <v>111</v>
      </c>
      <c r="J6822" s="2" t="s">
        <v>32</v>
      </c>
      <c r="K6822" s="4">
        <v>36937.85</v>
      </c>
      <c r="L6822" s="4">
        <f t="shared" si="26"/>
        <v>36937.85</v>
      </c>
      <c r="M6822" s="4">
        <v>314035.36</v>
      </c>
    </row>
    <row r="6823" spans="1:13" x14ac:dyDescent="0.3">
      <c r="A6823" s="2" t="s">
        <v>9301</v>
      </c>
      <c r="B6823" s="3" t="s">
        <v>879</v>
      </c>
      <c r="C6823" s="2" t="s">
        <v>3445</v>
      </c>
      <c r="D6823" s="2" t="s">
        <v>1381</v>
      </c>
      <c r="E6823" s="2" t="s">
        <v>1382</v>
      </c>
      <c r="F6823" s="2" t="s">
        <v>147</v>
      </c>
      <c r="G6823" s="2" t="s">
        <v>148</v>
      </c>
      <c r="H6823" s="2" t="s">
        <v>105</v>
      </c>
      <c r="I6823" s="2" t="s">
        <v>31</v>
      </c>
      <c r="J6823" s="2" t="s">
        <v>32</v>
      </c>
      <c r="K6823" s="4">
        <v>5964.52</v>
      </c>
      <c r="L6823" s="4">
        <f t="shared" si="26"/>
        <v>5964.52</v>
      </c>
      <c r="M6823" s="4">
        <v>344470.45</v>
      </c>
    </row>
    <row r="6824" spans="1:13" x14ac:dyDescent="0.3">
      <c r="A6824" s="2" t="s">
        <v>9302</v>
      </c>
      <c r="B6824" s="3" t="s">
        <v>55</v>
      </c>
      <c r="C6824" s="2" t="s">
        <v>4013</v>
      </c>
      <c r="D6824" s="2" t="s">
        <v>4014</v>
      </c>
      <c r="E6824" s="2" t="s">
        <v>4015</v>
      </c>
      <c r="F6824" s="2" t="s">
        <v>147</v>
      </c>
      <c r="G6824" s="2" t="s">
        <v>148</v>
      </c>
      <c r="H6824" s="2" t="s">
        <v>61</v>
      </c>
      <c r="I6824" s="2" t="s">
        <v>53</v>
      </c>
      <c r="J6824" s="2" t="s">
        <v>22</v>
      </c>
      <c r="K6824" s="4">
        <v>2980.15</v>
      </c>
      <c r="L6824" s="4">
        <f t="shared" si="26"/>
        <v>3218.5620000000004</v>
      </c>
      <c r="M6824" s="4">
        <v>151760.46</v>
      </c>
    </row>
    <row r="6825" spans="1:13" x14ac:dyDescent="0.3">
      <c r="A6825" s="2" t="s">
        <v>9303</v>
      </c>
      <c r="B6825" s="3" t="s">
        <v>2031</v>
      </c>
      <c r="C6825" s="2" t="s">
        <v>375</v>
      </c>
      <c r="D6825" s="2" t="s">
        <v>376</v>
      </c>
      <c r="E6825" s="2" t="s">
        <v>377</v>
      </c>
      <c r="F6825" s="2" t="s">
        <v>59</v>
      </c>
      <c r="G6825" s="2" t="s">
        <v>60</v>
      </c>
      <c r="H6825" s="2" t="s">
        <v>61</v>
      </c>
      <c r="I6825" s="2" t="s">
        <v>53</v>
      </c>
      <c r="J6825" s="2" t="s">
        <v>32</v>
      </c>
      <c r="K6825" s="4">
        <v>1994.66</v>
      </c>
      <c r="L6825" s="4">
        <f t="shared" si="26"/>
        <v>1994.66</v>
      </c>
      <c r="M6825" s="4">
        <v>121025.27</v>
      </c>
    </row>
    <row r="6826" spans="1:13" x14ac:dyDescent="0.3">
      <c r="A6826" s="2" t="s">
        <v>9304</v>
      </c>
      <c r="B6826" s="3" t="s">
        <v>4146</v>
      </c>
      <c r="C6826" s="2" t="s">
        <v>476</v>
      </c>
      <c r="D6826" s="2" t="s">
        <v>477</v>
      </c>
      <c r="E6826" s="2" t="s">
        <v>478</v>
      </c>
      <c r="F6826" s="2" t="s">
        <v>59</v>
      </c>
      <c r="G6826" s="2" t="s">
        <v>60</v>
      </c>
      <c r="H6826" s="2" t="s">
        <v>105</v>
      </c>
      <c r="I6826" s="2" t="s">
        <v>31</v>
      </c>
      <c r="J6826" s="2" t="s">
        <v>32</v>
      </c>
      <c r="K6826" s="4">
        <v>1571.63</v>
      </c>
      <c r="L6826" s="4">
        <f t="shared" si="26"/>
        <v>1571.63</v>
      </c>
      <c r="M6826" s="4">
        <v>155270.35999999999</v>
      </c>
    </row>
    <row r="6827" spans="1:13" x14ac:dyDescent="0.3">
      <c r="A6827" s="2" t="s">
        <v>9305</v>
      </c>
      <c r="B6827" s="3" t="s">
        <v>2450</v>
      </c>
      <c r="C6827" s="2" t="s">
        <v>161</v>
      </c>
      <c r="D6827" s="2" t="s">
        <v>162</v>
      </c>
      <c r="E6827" s="2" t="s">
        <v>163</v>
      </c>
      <c r="F6827" s="2" t="s">
        <v>147</v>
      </c>
      <c r="G6827" s="2" t="s">
        <v>148</v>
      </c>
      <c r="H6827" s="2" t="s">
        <v>105</v>
      </c>
      <c r="I6827" s="2" t="s">
        <v>31</v>
      </c>
      <c r="J6827" s="2" t="s">
        <v>32</v>
      </c>
      <c r="K6827" s="4">
        <v>5983.63</v>
      </c>
      <c r="L6827" s="4">
        <f t="shared" si="26"/>
        <v>5983.63</v>
      </c>
      <c r="M6827" s="4">
        <v>421542.54</v>
      </c>
    </row>
    <row r="6828" spans="1:13" x14ac:dyDescent="0.3">
      <c r="A6828" s="2" t="s">
        <v>9306</v>
      </c>
      <c r="B6828" s="3" t="s">
        <v>3464</v>
      </c>
      <c r="C6828" s="2" t="s">
        <v>586</v>
      </c>
      <c r="D6828" s="2" t="s">
        <v>587</v>
      </c>
      <c r="E6828" s="2" t="s">
        <v>588</v>
      </c>
      <c r="F6828" s="2" t="s">
        <v>147</v>
      </c>
      <c r="G6828" s="2" t="s">
        <v>148</v>
      </c>
      <c r="H6828" s="2" t="s">
        <v>20</v>
      </c>
      <c r="I6828" s="2" t="s">
        <v>47</v>
      </c>
      <c r="J6828" s="2" t="s">
        <v>32</v>
      </c>
      <c r="K6828" s="4">
        <v>1865.36</v>
      </c>
      <c r="L6828" s="4">
        <f t="shared" si="26"/>
        <v>1865.36</v>
      </c>
      <c r="M6828" s="4">
        <v>133926.22</v>
      </c>
    </row>
    <row r="6829" spans="1:13" x14ac:dyDescent="0.3">
      <c r="A6829" s="2" t="s">
        <v>9307</v>
      </c>
      <c r="B6829" s="3" t="s">
        <v>4247</v>
      </c>
      <c r="C6829" s="2" t="s">
        <v>3085</v>
      </c>
      <c r="D6829" s="2" t="s">
        <v>2146</v>
      </c>
      <c r="E6829" s="2" t="s">
        <v>188</v>
      </c>
      <c r="F6829" s="2" t="s">
        <v>18</v>
      </c>
      <c r="G6829" s="2" t="s">
        <v>19</v>
      </c>
      <c r="H6829" s="2" t="s">
        <v>30</v>
      </c>
      <c r="I6829" s="2" t="s">
        <v>31</v>
      </c>
      <c r="J6829" s="2" t="s">
        <v>32</v>
      </c>
      <c r="K6829" s="4">
        <v>41.97</v>
      </c>
      <c r="L6829" s="4">
        <f t="shared" si="26"/>
        <v>41.97</v>
      </c>
      <c r="M6829" s="4">
        <v>367071.61</v>
      </c>
    </row>
    <row r="6830" spans="1:13" x14ac:dyDescent="0.3">
      <c r="A6830" s="2" t="s">
        <v>9308</v>
      </c>
      <c r="B6830" s="3" t="s">
        <v>3345</v>
      </c>
      <c r="C6830" s="2" t="s">
        <v>5268</v>
      </c>
      <c r="D6830" s="2" t="s">
        <v>1975</v>
      </c>
      <c r="E6830" s="2" t="s">
        <v>1976</v>
      </c>
      <c r="F6830" s="2" t="s">
        <v>18</v>
      </c>
      <c r="G6830" s="2" t="s">
        <v>19</v>
      </c>
      <c r="H6830" s="2" t="s">
        <v>105</v>
      </c>
      <c r="I6830" s="2" t="s">
        <v>31</v>
      </c>
      <c r="J6830" s="2" t="s">
        <v>22</v>
      </c>
      <c r="K6830" s="4">
        <v>2412.73</v>
      </c>
      <c r="L6830" s="4">
        <f t="shared" si="26"/>
        <v>2605.7484000000004</v>
      </c>
      <c r="M6830" s="4">
        <v>202921.94</v>
      </c>
    </row>
    <row r="6831" spans="1:13" x14ac:dyDescent="0.3">
      <c r="A6831" s="2" t="s">
        <v>9309</v>
      </c>
      <c r="B6831" s="3" t="s">
        <v>1917</v>
      </c>
      <c r="C6831" s="2" t="s">
        <v>3301</v>
      </c>
      <c r="D6831" s="2" t="s">
        <v>1510</v>
      </c>
      <c r="E6831" s="2" t="s">
        <v>1511</v>
      </c>
      <c r="F6831" s="2" t="s">
        <v>82</v>
      </c>
      <c r="G6831" s="2" t="s">
        <v>83</v>
      </c>
      <c r="H6831" s="2" t="s">
        <v>111</v>
      </c>
      <c r="I6831" s="2" t="s">
        <v>111</v>
      </c>
      <c r="J6831" s="2" t="s">
        <v>22</v>
      </c>
      <c r="K6831" s="4">
        <v>37437.08</v>
      </c>
      <c r="L6831" s="4">
        <f t="shared" si="26"/>
        <v>40432.046400000007</v>
      </c>
      <c r="M6831" s="4">
        <v>106183.29</v>
      </c>
    </row>
    <row r="6832" spans="1:13" x14ac:dyDescent="0.3">
      <c r="A6832" s="2" t="s">
        <v>9310</v>
      </c>
      <c r="B6832" s="3" t="s">
        <v>6587</v>
      </c>
      <c r="C6832" s="2" t="s">
        <v>1269</v>
      </c>
      <c r="D6832" s="2" t="s">
        <v>1270</v>
      </c>
      <c r="E6832" s="2" t="s">
        <v>1271</v>
      </c>
      <c r="F6832" s="2" t="s">
        <v>18</v>
      </c>
      <c r="G6832" s="2" t="s">
        <v>19</v>
      </c>
      <c r="H6832" s="2" t="s">
        <v>69</v>
      </c>
      <c r="I6832" s="2" t="s">
        <v>70</v>
      </c>
      <c r="J6832" s="2" t="s">
        <v>32</v>
      </c>
      <c r="K6832" s="4">
        <v>7781.91</v>
      </c>
      <c r="L6832" s="4">
        <f t="shared" si="26"/>
        <v>7781.91</v>
      </c>
      <c r="M6832" s="4">
        <v>382033.89</v>
      </c>
    </row>
    <row r="6833" spans="1:13" x14ac:dyDescent="0.3">
      <c r="A6833" s="2" t="s">
        <v>9311</v>
      </c>
      <c r="B6833" s="3" t="s">
        <v>3235</v>
      </c>
      <c r="C6833" s="2" t="s">
        <v>329</v>
      </c>
      <c r="D6833" s="2" t="s">
        <v>330</v>
      </c>
      <c r="E6833" s="2" t="s">
        <v>331</v>
      </c>
      <c r="F6833" s="2" t="s">
        <v>68</v>
      </c>
      <c r="G6833" s="2" t="s">
        <v>68</v>
      </c>
      <c r="H6833" s="2" t="s">
        <v>69</v>
      </c>
      <c r="I6833" s="2" t="s">
        <v>70</v>
      </c>
      <c r="J6833" s="2" t="s">
        <v>22</v>
      </c>
      <c r="K6833" s="4">
        <v>3747.87</v>
      </c>
      <c r="L6833" s="4">
        <f t="shared" si="26"/>
        <v>4047.6996000000004</v>
      </c>
      <c r="M6833" s="4">
        <v>3287.49</v>
      </c>
    </row>
    <row r="6834" spans="1:13" x14ac:dyDescent="0.3">
      <c r="A6834" s="2" t="s">
        <v>9312</v>
      </c>
      <c r="B6834" s="3" t="s">
        <v>3799</v>
      </c>
      <c r="C6834" s="2" t="s">
        <v>472</v>
      </c>
      <c r="D6834" s="2" t="s">
        <v>187</v>
      </c>
      <c r="E6834" s="2" t="s">
        <v>188</v>
      </c>
      <c r="F6834" s="2" t="s">
        <v>68</v>
      </c>
      <c r="G6834" s="2" t="s">
        <v>68</v>
      </c>
      <c r="H6834" s="2" t="s">
        <v>20</v>
      </c>
      <c r="I6834" s="2" t="s">
        <v>276</v>
      </c>
      <c r="J6834" s="2" t="s">
        <v>32</v>
      </c>
      <c r="K6834" s="4">
        <v>1052.72</v>
      </c>
      <c r="L6834" s="4">
        <f t="shared" si="26"/>
        <v>1052.72</v>
      </c>
      <c r="M6834" s="4">
        <v>457925.16</v>
      </c>
    </row>
    <row r="6835" spans="1:13" x14ac:dyDescent="0.3">
      <c r="A6835" s="2" t="s">
        <v>9313</v>
      </c>
      <c r="B6835" s="3" t="s">
        <v>1101</v>
      </c>
      <c r="C6835" s="2" t="s">
        <v>2206</v>
      </c>
      <c r="D6835" s="2" t="s">
        <v>2207</v>
      </c>
      <c r="E6835" s="2" t="s">
        <v>2208</v>
      </c>
      <c r="F6835" s="2" t="s">
        <v>82</v>
      </c>
      <c r="G6835" s="2" t="s">
        <v>83</v>
      </c>
      <c r="H6835" s="2" t="s">
        <v>61</v>
      </c>
      <c r="I6835" s="2" t="s">
        <v>200</v>
      </c>
      <c r="J6835" s="2" t="s">
        <v>378</v>
      </c>
      <c r="K6835" s="4">
        <v>1192.23</v>
      </c>
      <c r="L6835" s="4">
        <f t="shared" si="26"/>
        <v>7.9879410000000002</v>
      </c>
      <c r="M6835" s="4">
        <v>214408.57</v>
      </c>
    </row>
    <row r="6836" spans="1:13" x14ac:dyDescent="0.3">
      <c r="A6836" s="2" t="s">
        <v>9314</v>
      </c>
      <c r="B6836" s="3" t="s">
        <v>1221</v>
      </c>
      <c r="C6836" s="2" t="s">
        <v>754</v>
      </c>
      <c r="D6836" s="2" t="s">
        <v>755</v>
      </c>
      <c r="E6836" s="2" t="s">
        <v>756</v>
      </c>
      <c r="F6836" s="2" t="s">
        <v>45</v>
      </c>
      <c r="G6836" s="2" t="s">
        <v>46</v>
      </c>
      <c r="H6836" s="2" t="s">
        <v>69</v>
      </c>
      <c r="I6836" s="2" t="s">
        <v>111</v>
      </c>
      <c r="J6836" s="2" t="s">
        <v>378</v>
      </c>
      <c r="K6836" s="4">
        <v>12382</v>
      </c>
      <c r="L6836" s="4">
        <f t="shared" si="26"/>
        <v>82.959400000000002</v>
      </c>
      <c r="M6836" s="4">
        <v>427933</v>
      </c>
    </row>
    <row r="6837" spans="1:13" x14ac:dyDescent="0.3">
      <c r="A6837" s="2" t="s">
        <v>9315</v>
      </c>
      <c r="B6837" s="3" t="s">
        <v>1768</v>
      </c>
      <c r="C6837" s="2" t="s">
        <v>2141</v>
      </c>
      <c r="D6837" s="2" t="s">
        <v>690</v>
      </c>
      <c r="E6837" s="2" t="s">
        <v>691</v>
      </c>
      <c r="F6837" s="2" t="s">
        <v>147</v>
      </c>
      <c r="G6837" s="2" t="s">
        <v>148</v>
      </c>
      <c r="H6837" s="2" t="s">
        <v>105</v>
      </c>
      <c r="I6837" s="2" t="s">
        <v>31</v>
      </c>
      <c r="J6837" s="2" t="s">
        <v>32</v>
      </c>
      <c r="K6837" s="4">
        <v>6213.98</v>
      </c>
      <c r="L6837" s="4">
        <f t="shared" si="26"/>
        <v>6213.98</v>
      </c>
      <c r="M6837" s="4">
        <v>351210.64</v>
      </c>
    </row>
    <row r="6838" spans="1:13" x14ac:dyDescent="0.3">
      <c r="A6838" s="2" t="s">
        <v>9316</v>
      </c>
      <c r="B6838" s="3" t="s">
        <v>1132</v>
      </c>
      <c r="C6838" s="2" t="s">
        <v>1842</v>
      </c>
      <c r="D6838" s="2" t="s">
        <v>93</v>
      </c>
      <c r="E6838" s="2" t="s">
        <v>94</v>
      </c>
      <c r="F6838" s="2" t="s">
        <v>38</v>
      </c>
      <c r="G6838" s="2" t="s">
        <v>39</v>
      </c>
      <c r="H6838" s="2" t="s">
        <v>61</v>
      </c>
      <c r="I6838" s="2" t="s">
        <v>200</v>
      </c>
      <c r="J6838" s="2" t="s">
        <v>32</v>
      </c>
      <c r="K6838" s="4">
        <v>840.72</v>
      </c>
      <c r="L6838" s="4">
        <f t="shared" si="26"/>
        <v>840.72</v>
      </c>
      <c r="M6838" s="4">
        <v>91415.87</v>
      </c>
    </row>
    <row r="6839" spans="1:13" x14ac:dyDescent="0.3">
      <c r="A6839" s="2" t="s">
        <v>9317</v>
      </c>
      <c r="B6839" s="3" t="s">
        <v>8174</v>
      </c>
      <c r="C6839" s="2" t="s">
        <v>2035</v>
      </c>
      <c r="D6839" s="2" t="s">
        <v>533</v>
      </c>
      <c r="E6839" s="2" t="s">
        <v>534</v>
      </c>
      <c r="F6839" s="2" t="s">
        <v>128</v>
      </c>
      <c r="G6839" s="2" t="s">
        <v>129</v>
      </c>
      <c r="H6839" s="2" t="s">
        <v>105</v>
      </c>
      <c r="I6839" s="2" t="s">
        <v>31</v>
      </c>
      <c r="J6839" s="2" t="s">
        <v>32</v>
      </c>
      <c r="K6839" s="4">
        <v>4906.25</v>
      </c>
      <c r="L6839" s="4">
        <f t="shared" si="26"/>
        <v>4906.25</v>
      </c>
      <c r="M6839" s="4">
        <v>178070.39</v>
      </c>
    </row>
    <row r="6840" spans="1:13" x14ac:dyDescent="0.3">
      <c r="A6840" s="2" t="s">
        <v>9318</v>
      </c>
      <c r="B6840" s="3" t="s">
        <v>3470</v>
      </c>
      <c r="C6840" s="2" t="s">
        <v>2884</v>
      </c>
      <c r="D6840" s="2" t="s">
        <v>280</v>
      </c>
      <c r="E6840" s="2" t="s">
        <v>281</v>
      </c>
      <c r="F6840" s="2" t="s">
        <v>59</v>
      </c>
      <c r="G6840" s="2" t="s">
        <v>60</v>
      </c>
      <c r="H6840" s="2" t="s">
        <v>509</v>
      </c>
      <c r="I6840" s="2" t="s">
        <v>31</v>
      </c>
      <c r="J6840" s="2" t="s">
        <v>32</v>
      </c>
      <c r="K6840" s="4">
        <v>322.63</v>
      </c>
      <c r="L6840" s="4">
        <f t="shared" si="26"/>
        <v>322.63</v>
      </c>
      <c r="M6840" s="4">
        <v>211537.2</v>
      </c>
    </row>
    <row r="6841" spans="1:13" x14ac:dyDescent="0.3">
      <c r="A6841" s="2" t="s">
        <v>9319</v>
      </c>
      <c r="B6841" s="3" t="s">
        <v>3937</v>
      </c>
      <c r="C6841" s="2" t="s">
        <v>1123</v>
      </c>
      <c r="D6841" s="2" t="s">
        <v>66</v>
      </c>
      <c r="E6841" s="2" t="s">
        <v>67</v>
      </c>
      <c r="F6841" s="2" t="s">
        <v>68</v>
      </c>
      <c r="G6841" s="2" t="s">
        <v>68</v>
      </c>
      <c r="H6841" s="2" t="s">
        <v>30</v>
      </c>
      <c r="I6841" s="2" t="s">
        <v>31</v>
      </c>
      <c r="J6841" s="2" t="s">
        <v>189</v>
      </c>
      <c r="K6841" s="4">
        <v>26.05</v>
      </c>
      <c r="L6841" s="4">
        <f t="shared" si="26"/>
        <v>0.31259999999999999</v>
      </c>
      <c r="M6841" s="4">
        <v>193168.54</v>
      </c>
    </row>
    <row r="6842" spans="1:13" x14ac:dyDescent="0.3">
      <c r="A6842" s="2" t="s">
        <v>9320</v>
      </c>
      <c r="B6842" s="3" t="s">
        <v>4844</v>
      </c>
      <c r="C6842" s="2" t="s">
        <v>1672</v>
      </c>
      <c r="D6842" s="2" t="s">
        <v>698</v>
      </c>
      <c r="E6842" s="2" t="s">
        <v>699</v>
      </c>
      <c r="F6842" s="2" t="s">
        <v>45</v>
      </c>
      <c r="G6842" s="2" t="s">
        <v>46</v>
      </c>
      <c r="H6842" s="2" t="s">
        <v>105</v>
      </c>
      <c r="I6842" s="2" t="s">
        <v>31</v>
      </c>
      <c r="J6842" s="2" t="s">
        <v>32</v>
      </c>
      <c r="K6842" s="4">
        <v>3872.81</v>
      </c>
      <c r="L6842" s="4">
        <f t="shared" si="26"/>
        <v>3872.81</v>
      </c>
      <c r="M6842" s="4">
        <v>395723.97</v>
      </c>
    </row>
    <row r="6843" spans="1:13" x14ac:dyDescent="0.3">
      <c r="A6843" s="2" t="s">
        <v>9321</v>
      </c>
      <c r="B6843" s="3" t="s">
        <v>3734</v>
      </c>
      <c r="C6843" s="2" t="s">
        <v>1252</v>
      </c>
      <c r="D6843" s="2" t="s">
        <v>1253</v>
      </c>
      <c r="E6843" s="2" t="s">
        <v>1254</v>
      </c>
      <c r="F6843" s="2" t="s">
        <v>59</v>
      </c>
      <c r="G6843" s="2" t="s">
        <v>60</v>
      </c>
      <c r="H6843" s="2" t="s">
        <v>105</v>
      </c>
      <c r="I6843" s="2" t="s">
        <v>31</v>
      </c>
      <c r="J6843" s="2" t="s">
        <v>32</v>
      </c>
      <c r="K6843" s="4">
        <v>4296.91</v>
      </c>
      <c r="L6843" s="4">
        <f t="shared" si="26"/>
        <v>4296.91</v>
      </c>
      <c r="M6843" s="4">
        <v>260066.39</v>
      </c>
    </row>
    <row r="6844" spans="1:13" x14ac:dyDescent="0.3">
      <c r="A6844" s="2" t="s">
        <v>9322</v>
      </c>
      <c r="B6844" s="3" t="s">
        <v>990</v>
      </c>
      <c r="C6844" s="2" t="s">
        <v>1368</v>
      </c>
      <c r="D6844" s="2" t="s">
        <v>338</v>
      </c>
      <c r="E6844" s="2" t="s">
        <v>339</v>
      </c>
      <c r="F6844" s="2" t="s">
        <v>28</v>
      </c>
      <c r="G6844" s="2" t="s">
        <v>29</v>
      </c>
      <c r="H6844" s="2" t="s">
        <v>61</v>
      </c>
      <c r="I6844" s="2" t="s">
        <v>158</v>
      </c>
      <c r="J6844" s="2" t="s">
        <v>189</v>
      </c>
      <c r="K6844" s="4">
        <v>3849.21</v>
      </c>
      <c r="L6844" s="4">
        <f t="shared" si="26"/>
        <v>46.190519999999999</v>
      </c>
      <c r="M6844" s="4">
        <v>119334.99</v>
      </c>
    </row>
    <row r="6845" spans="1:13" x14ac:dyDescent="0.3">
      <c r="A6845" s="2" t="s">
        <v>9323</v>
      </c>
      <c r="B6845" s="3" t="s">
        <v>2813</v>
      </c>
      <c r="C6845" s="2" t="s">
        <v>1398</v>
      </c>
      <c r="D6845" s="2" t="s">
        <v>636</v>
      </c>
      <c r="E6845" s="2" t="s">
        <v>637</v>
      </c>
      <c r="F6845" s="2" t="s">
        <v>128</v>
      </c>
      <c r="G6845" s="2" t="s">
        <v>129</v>
      </c>
      <c r="H6845" s="2" t="s">
        <v>30</v>
      </c>
      <c r="I6845" s="2" t="s">
        <v>31</v>
      </c>
      <c r="J6845" s="2" t="s">
        <v>71</v>
      </c>
      <c r="K6845" s="4">
        <v>2.21</v>
      </c>
      <c r="L6845" s="4">
        <f t="shared" si="26"/>
        <v>0.30940000000000001</v>
      </c>
      <c r="M6845" s="4">
        <v>475142.79</v>
      </c>
    </row>
    <row r="6846" spans="1:13" x14ac:dyDescent="0.3">
      <c r="A6846" s="2" t="s">
        <v>9324</v>
      </c>
      <c r="B6846" s="3" t="s">
        <v>2465</v>
      </c>
      <c r="C6846" s="2" t="s">
        <v>1235</v>
      </c>
      <c r="D6846" s="2" t="s">
        <v>778</v>
      </c>
      <c r="E6846" s="2" t="s">
        <v>779</v>
      </c>
      <c r="F6846" s="2" t="s">
        <v>82</v>
      </c>
      <c r="G6846" s="2" t="s">
        <v>83</v>
      </c>
      <c r="H6846" s="2" t="s">
        <v>20</v>
      </c>
      <c r="I6846" s="2" t="s">
        <v>21</v>
      </c>
      <c r="J6846" s="2" t="s">
        <v>32</v>
      </c>
      <c r="K6846" s="4">
        <v>1027.9100000000001</v>
      </c>
      <c r="L6846" s="4">
        <f t="shared" si="26"/>
        <v>1027.9100000000001</v>
      </c>
      <c r="M6846" s="4">
        <v>363869.8</v>
      </c>
    </row>
    <row r="6847" spans="1:13" x14ac:dyDescent="0.3">
      <c r="A6847" s="2" t="s">
        <v>9325</v>
      </c>
      <c r="B6847" s="3" t="s">
        <v>2180</v>
      </c>
      <c r="C6847" s="2" t="s">
        <v>2344</v>
      </c>
      <c r="D6847" s="2" t="s">
        <v>2345</v>
      </c>
      <c r="E6847" s="2" t="s">
        <v>2346</v>
      </c>
      <c r="F6847" s="2" t="s">
        <v>128</v>
      </c>
      <c r="G6847" s="2" t="s">
        <v>129</v>
      </c>
      <c r="H6847" s="2" t="s">
        <v>61</v>
      </c>
      <c r="I6847" s="2" t="s">
        <v>84</v>
      </c>
      <c r="J6847" s="2" t="s">
        <v>189</v>
      </c>
      <c r="K6847" s="4">
        <v>807.47</v>
      </c>
      <c r="L6847" s="4">
        <f t="shared" si="26"/>
        <v>9.6896400000000007</v>
      </c>
      <c r="M6847" s="4">
        <v>133698.26</v>
      </c>
    </row>
    <row r="6848" spans="1:13" x14ac:dyDescent="0.3">
      <c r="A6848" s="2" t="s">
        <v>9326</v>
      </c>
      <c r="B6848" s="3" t="s">
        <v>2697</v>
      </c>
      <c r="C6848" s="2" t="s">
        <v>750</v>
      </c>
      <c r="D6848" s="2" t="s">
        <v>751</v>
      </c>
      <c r="E6848" s="2" t="s">
        <v>752</v>
      </c>
      <c r="F6848" s="2" t="s">
        <v>38</v>
      </c>
      <c r="G6848" s="2" t="s">
        <v>39</v>
      </c>
      <c r="H6848" s="2" t="s">
        <v>30</v>
      </c>
      <c r="I6848" s="2" t="s">
        <v>31</v>
      </c>
      <c r="J6848" s="2" t="s">
        <v>32</v>
      </c>
      <c r="K6848" s="4">
        <v>40.28</v>
      </c>
      <c r="L6848" s="4">
        <f t="shared" si="26"/>
        <v>40.28</v>
      </c>
      <c r="M6848" s="4">
        <v>379760.65</v>
      </c>
    </row>
    <row r="6849" spans="1:13" x14ac:dyDescent="0.3">
      <c r="A6849" s="2" t="s">
        <v>9327</v>
      </c>
      <c r="B6849" s="3" t="s">
        <v>3317</v>
      </c>
      <c r="C6849" s="2" t="s">
        <v>197</v>
      </c>
      <c r="D6849" s="2" t="s">
        <v>198</v>
      </c>
      <c r="E6849" s="2" t="s">
        <v>199</v>
      </c>
      <c r="F6849" s="2" t="s">
        <v>18</v>
      </c>
      <c r="G6849" s="2" t="s">
        <v>19</v>
      </c>
      <c r="H6849" s="2" t="s">
        <v>20</v>
      </c>
      <c r="I6849" s="2" t="s">
        <v>53</v>
      </c>
      <c r="J6849" s="2" t="s">
        <v>71</v>
      </c>
      <c r="K6849" s="4">
        <v>131.80000000000001</v>
      </c>
      <c r="L6849" s="4">
        <f t="shared" si="26"/>
        <v>18.452000000000002</v>
      </c>
      <c r="M6849" s="4">
        <v>336283.22</v>
      </c>
    </row>
    <row r="6850" spans="1:13" x14ac:dyDescent="0.3">
      <c r="A6850" s="2" t="s">
        <v>9328</v>
      </c>
      <c r="B6850" s="3" t="s">
        <v>2224</v>
      </c>
      <c r="C6850" s="2" t="s">
        <v>1404</v>
      </c>
      <c r="D6850" s="2" t="s">
        <v>1260</v>
      </c>
      <c r="E6850" s="2" t="s">
        <v>1261</v>
      </c>
      <c r="F6850" s="2" t="s">
        <v>45</v>
      </c>
      <c r="G6850" s="2" t="s">
        <v>46</v>
      </c>
      <c r="H6850" s="2" t="s">
        <v>61</v>
      </c>
      <c r="I6850" s="2" t="s">
        <v>31</v>
      </c>
      <c r="J6850" s="2" t="s">
        <v>378</v>
      </c>
      <c r="K6850" s="4">
        <v>2061.37</v>
      </c>
      <c r="L6850" s="4">
        <f t="shared" si="26"/>
        <v>13.811178999999999</v>
      </c>
      <c r="M6850" s="4">
        <v>312561.33</v>
      </c>
    </row>
    <row r="6851" spans="1:13" x14ac:dyDescent="0.3">
      <c r="A6851" s="2" t="s">
        <v>9329</v>
      </c>
      <c r="B6851" s="3" t="s">
        <v>2571</v>
      </c>
      <c r="C6851" s="2" t="s">
        <v>670</v>
      </c>
      <c r="D6851" s="2" t="s">
        <v>671</v>
      </c>
      <c r="E6851" s="2" t="s">
        <v>259</v>
      </c>
      <c r="F6851" s="2" t="s">
        <v>38</v>
      </c>
      <c r="G6851" s="2" t="s">
        <v>39</v>
      </c>
      <c r="H6851" s="2" t="s">
        <v>69</v>
      </c>
      <c r="I6851" s="2" t="s">
        <v>31</v>
      </c>
      <c r="J6851" s="2" t="s">
        <v>32</v>
      </c>
      <c r="K6851" s="4">
        <v>10065.620000000001</v>
      </c>
      <c r="L6851" s="4">
        <f t="shared" si="26"/>
        <v>10065.620000000001</v>
      </c>
      <c r="M6851" s="4">
        <v>238096.79</v>
      </c>
    </row>
    <row r="6852" spans="1:13" x14ac:dyDescent="0.3">
      <c r="A6852" s="2" t="s">
        <v>9330</v>
      </c>
      <c r="B6852" s="3" t="s">
        <v>2325</v>
      </c>
      <c r="C6852" s="2" t="s">
        <v>347</v>
      </c>
      <c r="D6852" s="2" t="s">
        <v>348</v>
      </c>
      <c r="E6852" s="2" t="s">
        <v>349</v>
      </c>
      <c r="F6852" s="2" t="s">
        <v>82</v>
      </c>
      <c r="G6852" s="2" t="s">
        <v>83</v>
      </c>
      <c r="H6852" s="2" t="s">
        <v>105</v>
      </c>
      <c r="I6852" s="2" t="s">
        <v>31</v>
      </c>
      <c r="J6852" s="2" t="s">
        <v>32</v>
      </c>
      <c r="K6852" s="4">
        <v>4451.6099999999997</v>
      </c>
      <c r="L6852" s="4">
        <f t="shared" si="26"/>
        <v>4451.6099999999997</v>
      </c>
      <c r="M6852" s="4">
        <v>217913.4</v>
      </c>
    </row>
    <row r="6853" spans="1:13" x14ac:dyDescent="0.3">
      <c r="A6853" s="2" t="s">
        <v>9331</v>
      </c>
      <c r="B6853" s="3" t="s">
        <v>8665</v>
      </c>
      <c r="C6853" s="2" t="s">
        <v>1355</v>
      </c>
      <c r="D6853" s="2" t="s">
        <v>209</v>
      </c>
      <c r="E6853" s="2" t="s">
        <v>210</v>
      </c>
      <c r="F6853" s="2" t="s">
        <v>82</v>
      </c>
      <c r="G6853" s="2" t="s">
        <v>83</v>
      </c>
      <c r="H6853" s="2" t="s">
        <v>61</v>
      </c>
      <c r="I6853" s="2" t="s">
        <v>62</v>
      </c>
      <c r="J6853" s="2" t="s">
        <v>189</v>
      </c>
      <c r="K6853" s="4">
        <v>3768.04</v>
      </c>
      <c r="L6853" s="4">
        <f t="shared" si="26"/>
        <v>45.216479999999997</v>
      </c>
      <c r="M6853" s="4">
        <v>323104.65000000002</v>
      </c>
    </row>
    <row r="6854" spans="1:13" x14ac:dyDescent="0.3">
      <c r="A6854" s="2" t="s">
        <v>9332</v>
      </c>
      <c r="B6854" s="3" t="s">
        <v>3662</v>
      </c>
      <c r="C6854" s="2" t="s">
        <v>1564</v>
      </c>
      <c r="D6854" s="2" t="s">
        <v>1112</v>
      </c>
      <c r="E6854" s="2" t="s">
        <v>1113</v>
      </c>
      <c r="F6854" s="2" t="s">
        <v>68</v>
      </c>
      <c r="G6854" s="2" t="s">
        <v>68</v>
      </c>
      <c r="H6854" s="2" t="s">
        <v>61</v>
      </c>
      <c r="I6854" s="2" t="s">
        <v>31</v>
      </c>
      <c r="J6854" s="2" t="s">
        <v>71</v>
      </c>
      <c r="K6854" s="4">
        <v>4431.3900000000003</v>
      </c>
      <c r="L6854" s="4">
        <f t="shared" si="26"/>
        <v>620.39460000000008</v>
      </c>
      <c r="M6854" s="4">
        <v>371276.43</v>
      </c>
    </row>
    <row r="6855" spans="1:13" x14ac:dyDescent="0.3">
      <c r="A6855" s="2" t="s">
        <v>9333</v>
      </c>
      <c r="B6855" s="3" t="s">
        <v>2037</v>
      </c>
      <c r="C6855" s="2" t="s">
        <v>157</v>
      </c>
      <c r="D6855" s="2" t="s">
        <v>51</v>
      </c>
      <c r="E6855" s="2" t="s">
        <v>52</v>
      </c>
      <c r="F6855" s="2" t="s">
        <v>45</v>
      </c>
      <c r="G6855" s="2" t="s">
        <v>46</v>
      </c>
      <c r="H6855" s="2" t="s">
        <v>105</v>
      </c>
      <c r="I6855" s="2" t="s">
        <v>31</v>
      </c>
      <c r="J6855" s="2" t="s">
        <v>22</v>
      </c>
      <c r="K6855" s="4">
        <v>4485.57</v>
      </c>
      <c r="L6855" s="4">
        <f t="shared" si="26"/>
        <v>4844.4156000000003</v>
      </c>
      <c r="M6855" s="4">
        <v>279378.44</v>
      </c>
    </row>
    <row r="6856" spans="1:13" x14ac:dyDescent="0.3">
      <c r="A6856" s="2" t="s">
        <v>9334</v>
      </c>
      <c r="B6856" s="3" t="s">
        <v>1707</v>
      </c>
      <c r="C6856" s="2" t="s">
        <v>2440</v>
      </c>
      <c r="D6856" s="2" t="s">
        <v>2441</v>
      </c>
      <c r="E6856" s="2" t="s">
        <v>354</v>
      </c>
      <c r="F6856" s="2" t="s">
        <v>59</v>
      </c>
      <c r="G6856" s="2" t="s">
        <v>60</v>
      </c>
      <c r="H6856" s="2" t="s">
        <v>61</v>
      </c>
      <c r="I6856" s="2" t="s">
        <v>53</v>
      </c>
      <c r="J6856" s="2" t="s">
        <v>71</v>
      </c>
      <c r="K6856" s="4">
        <v>3760.17</v>
      </c>
      <c r="L6856" s="4">
        <f t="shared" si="26"/>
        <v>526.42380000000003</v>
      </c>
      <c r="M6856" s="4">
        <v>339216.31</v>
      </c>
    </row>
    <row r="6857" spans="1:13" x14ac:dyDescent="0.3">
      <c r="A6857" s="2" t="s">
        <v>9335</v>
      </c>
      <c r="B6857" s="3" t="s">
        <v>3277</v>
      </c>
      <c r="C6857" s="2" t="s">
        <v>2189</v>
      </c>
      <c r="D6857" s="2" t="s">
        <v>2190</v>
      </c>
      <c r="E6857" s="2" t="s">
        <v>2191</v>
      </c>
      <c r="F6857" s="2" t="s">
        <v>128</v>
      </c>
      <c r="G6857" s="2" t="s">
        <v>129</v>
      </c>
      <c r="H6857" s="2" t="s">
        <v>509</v>
      </c>
      <c r="I6857" s="2" t="s">
        <v>53</v>
      </c>
      <c r="J6857" s="2" t="s">
        <v>32</v>
      </c>
      <c r="K6857" s="4">
        <v>130.41999999999999</v>
      </c>
      <c r="L6857" s="4">
        <f t="shared" si="26"/>
        <v>130.41999999999999</v>
      </c>
      <c r="M6857" s="4">
        <v>35085.980000000003</v>
      </c>
    </row>
    <row r="6858" spans="1:13" x14ac:dyDescent="0.3">
      <c r="A6858" s="2" t="s">
        <v>9336</v>
      </c>
      <c r="B6858" s="3" t="s">
        <v>2628</v>
      </c>
      <c r="C6858" s="2" t="s">
        <v>1509</v>
      </c>
      <c r="D6858" s="2" t="s">
        <v>1510</v>
      </c>
      <c r="E6858" s="2" t="s">
        <v>1511</v>
      </c>
      <c r="F6858" s="2" t="s">
        <v>82</v>
      </c>
      <c r="G6858" s="2" t="s">
        <v>83</v>
      </c>
      <c r="H6858" s="2" t="s">
        <v>69</v>
      </c>
      <c r="I6858" s="2" t="s">
        <v>111</v>
      </c>
      <c r="J6858" s="2" t="s">
        <v>32</v>
      </c>
      <c r="K6858" s="4">
        <v>5172.6000000000004</v>
      </c>
      <c r="L6858" s="4">
        <f t="shared" si="26"/>
        <v>5172.6000000000004</v>
      </c>
      <c r="M6858" s="4">
        <v>139164.85</v>
      </c>
    </row>
    <row r="6859" spans="1:13" x14ac:dyDescent="0.3">
      <c r="A6859" s="2" t="s">
        <v>9337</v>
      </c>
      <c r="B6859" s="3" t="s">
        <v>7335</v>
      </c>
      <c r="C6859" s="2" t="s">
        <v>2218</v>
      </c>
      <c r="D6859" s="2" t="s">
        <v>607</v>
      </c>
      <c r="E6859" s="2" t="s">
        <v>608</v>
      </c>
      <c r="F6859" s="2" t="s">
        <v>68</v>
      </c>
      <c r="G6859" s="2" t="s">
        <v>68</v>
      </c>
      <c r="H6859" s="2" t="s">
        <v>30</v>
      </c>
      <c r="I6859" s="2" t="s">
        <v>31</v>
      </c>
      <c r="J6859" s="2" t="s">
        <v>189</v>
      </c>
      <c r="K6859" s="4">
        <v>49.59</v>
      </c>
      <c r="L6859" s="4">
        <f t="shared" si="26"/>
        <v>0.59508000000000005</v>
      </c>
      <c r="M6859" s="4">
        <v>63051.57</v>
      </c>
    </row>
    <row r="6860" spans="1:13" x14ac:dyDescent="0.3">
      <c r="A6860" s="2" t="s">
        <v>9338</v>
      </c>
      <c r="B6860" s="3" t="s">
        <v>346</v>
      </c>
      <c r="C6860" s="2" t="s">
        <v>652</v>
      </c>
      <c r="D6860" s="2" t="s">
        <v>653</v>
      </c>
      <c r="E6860" s="2" t="s">
        <v>654</v>
      </c>
      <c r="F6860" s="2" t="s">
        <v>59</v>
      </c>
      <c r="G6860" s="2" t="s">
        <v>60</v>
      </c>
      <c r="H6860" s="2" t="s">
        <v>509</v>
      </c>
      <c r="I6860" s="2" t="s">
        <v>21</v>
      </c>
      <c r="J6860" s="2" t="s">
        <v>149</v>
      </c>
      <c r="K6860" s="4">
        <v>186.59</v>
      </c>
      <c r="L6860" s="4">
        <f t="shared" si="26"/>
        <v>236.9693</v>
      </c>
      <c r="M6860" s="4">
        <v>18843.04</v>
      </c>
    </row>
    <row r="6861" spans="1:13" x14ac:dyDescent="0.3">
      <c r="A6861" s="2" t="s">
        <v>9339</v>
      </c>
      <c r="B6861" s="3" t="s">
        <v>3207</v>
      </c>
      <c r="C6861" s="2" t="s">
        <v>541</v>
      </c>
      <c r="D6861" s="2" t="s">
        <v>542</v>
      </c>
      <c r="E6861" s="2" t="s">
        <v>543</v>
      </c>
      <c r="F6861" s="2" t="s">
        <v>45</v>
      </c>
      <c r="G6861" s="2" t="s">
        <v>46</v>
      </c>
      <c r="H6861" s="2" t="s">
        <v>69</v>
      </c>
      <c r="I6861" s="2" t="s">
        <v>70</v>
      </c>
      <c r="J6861" s="2" t="s">
        <v>32</v>
      </c>
      <c r="K6861" s="4">
        <v>5624.57</v>
      </c>
      <c r="L6861" s="4">
        <f t="shared" si="26"/>
        <v>5624.57</v>
      </c>
      <c r="M6861" s="4">
        <v>371732.67</v>
      </c>
    </row>
    <row r="6862" spans="1:13" x14ac:dyDescent="0.3">
      <c r="A6862" s="2" t="s">
        <v>9340</v>
      </c>
      <c r="B6862" s="3" t="s">
        <v>1481</v>
      </c>
      <c r="C6862" s="2" t="s">
        <v>3443</v>
      </c>
      <c r="D6862" s="2" t="s">
        <v>1869</v>
      </c>
      <c r="E6862" s="2" t="s">
        <v>1870</v>
      </c>
      <c r="F6862" s="2" t="s">
        <v>38</v>
      </c>
      <c r="G6862" s="2" t="s">
        <v>39</v>
      </c>
      <c r="H6862" s="2" t="s">
        <v>61</v>
      </c>
      <c r="I6862" s="2" t="s">
        <v>200</v>
      </c>
      <c r="J6862" s="2" t="s">
        <v>189</v>
      </c>
      <c r="K6862" s="4">
        <v>534.86</v>
      </c>
      <c r="L6862" s="4">
        <f t="shared" si="26"/>
        <v>6.4183200000000005</v>
      </c>
      <c r="M6862" s="4">
        <v>411450.04</v>
      </c>
    </row>
    <row r="6863" spans="1:13" x14ac:dyDescent="0.3">
      <c r="A6863" s="2" t="s">
        <v>9341</v>
      </c>
      <c r="B6863" s="3" t="s">
        <v>3595</v>
      </c>
      <c r="C6863" s="2" t="s">
        <v>15</v>
      </c>
      <c r="D6863" s="2" t="s">
        <v>16</v>
      </c>
      <c r="E6863" s="2" t="s">
        <v>17</v>
      </c>
      <c r="F6863" s="2" t="s">
        <v>18</v>
      </c>
      <c r="G6863" s="2" t="s">
        <v>19</v>
      </c>
      <c r="H6863" s="2" t="s">
        <v>105</v>
      </c>
      <c r="I6863" s="2" t="s">
        <v>31</v>
      </c>
      <c r="J6863" s="2" t="s">
        <v>32</v>
      </c>
      <c r="K6863" s="4">
        <v>8784.0400000000009</v>
      </c>
      <c r="L6863" s="4">
        <f t="shared" si="26"/>
        <v>8784.0400000000009</v>
      </c>
      <c r="M6863" s="4">
        <v>408955.68</v>
      </c>
    </row>
    <row r="6864" spans="1:13" x14ac:dyDescent="0.3">
      <c r="A6864" s="2" t="s">
        <v>9342</v>
      </c>
      <c r="B6864" s="3" t="s">
        <v>1365</v>
      </c>
      <c r="C6864" s="2" t="s">
        <v>2915</v>
      </c>
      <c r="D6864" s="2" t="s">
        <v>2916</v>
      </c>
      <c r="E6864" s="2" t="s">
        <v>2917</v>
      </c>
      <c r="F6864" s="2" t="s">
        <v>68</v>
      </c>
      <c r="G6864" s="2" t="s">
        <v>68</v>
      </c>
      <c r="H6864" s="2" t="s">
        <v>61</v>
      </c>
      <c r="I6864" s="2" t="s">
        <v>62</v>
      </c>
      <c r="J6864" s="2" t="s">
        <v>32</v>
      </c>
      <c r="K6864" s="4">
        <v>1385.44</v>
      </c>
      <c r="L6864" s="4">
        <f t="shared" si="26"/>
        <v>1385.44</v>
      </c>
      <c r="M6864" s="4">
        <v>71716.12</v>
      </c>
    </row>
    <row r="6865" spans="1:13" x14ac:dyDescent="0.3">
      <c r="A6865" s="2" t="s">
        <v>9343</v>
      </c>
      <c r="B6865" s="3" t="s">
        <v>1030</v>
      </c>
      <c r="C6865" s="2" t="s">
        <v>606</v>
      </c>
      <c r="D6865" s="2" t="s">
        <v>607</v>
      </c>
      <c r="E6865" s="2" t="s">
        <v>608</v>
      </c>
      <c r="F6865" s="2" t="s">
        <v>68</v>
      </c>
      <c r="G6865" s="2" t="s">
        <v>68</v>
      </c>
      <c r="H6865" s="2" t="s">
        <v>105</v>
      </c>
      <c r="I6865" s="2" t="s">
        <v>31</v>
      </c>
      <c r="J6865" s="2" t="s">
        <v>32</v>
      </c>
      <c r="K6865" s="4">
        <v>8554.49</v>
      </c>
      <c r="L6865" s="4">
        <f t="shared" si="26"/>
        <v>8554.49</v>
      </c>
      <c r="M6865" s="4">
        <v>464476.39</v>
      </c>
    </row>
    <row r="6866" spans="1:13" x14ac:dyDescent="0.3">
      <c r="A6866" s="2" t="s">
        <v>9344</v>
      </c>
      <c r="B6866" s="3" t="s">
        <v>3348</v>
      </c>
      <c r="C6866" s="2" t="s">
        <v>724</v>
      </c>
      <c r="D6866" s="2" t="s">
        <v>725</v>
      </c>
      <c r="E6866" s="2" t="s">
        <v>726</v>
      </c>
      <c r="F6866" s="2" t="s">
        <v>45</v>
      </c>
      <c r="G6866" s="2" t="s">
        <v>46</v>
      </c>
      <c r="H6866" s="2" t="s">
        <v>61</v>
      </c>
      <c r="I6866" s="2" t="s">
        <v>84</v>
      </c>
      <c r="J6866" s="2" t="s">
        <v>189</v>
      </c>
      <c r="K6866" s="4">
        <v>361.49</v>
      </c>
      <c r="L6866" s="4">
        <f t="shared" si="26"/>
        <v>4.3378800000000002</v>
      </c>
      <c r="M6866" s="4">
        <v>451471.66</v>
      </c>
    </row>
    <row r="6867" spans="1:13" x14ac:dyDescent="0.3">
      <c r="A6867" s="2" t="s">
        <v>9345</v>
      </c>
      <c r="B6867" s="3" t="s">
        <v>4150</v>
      </c>
      <c r="C6867" s="2" t="s">
        <v>617</v>
      </c>
      <c r="D6867" s="2" t="s">
        <v>492</v>
      </c>
      <c r="E6867" s="2" t="s">
        <v>493</v>
      </c>
      <c r="F6867" s="2" t="s">
        <v>38</v>
      </c>
      <c r="G6867" s="2" t="s">
        <v>39</v>
      </c>
      <c r="H6867" s="2" t="s">
        <v>69</v>
      </c>
      <c r="I6867" s="2" t="s">
        <v>70</v>
      </c>
      <c r="J6867" s="2" t="s">
        <v>22</v>
      </c>
      <c r="K6867" s="4">
        <v>14578.06</v>
      </c>
      <c r="L6867" s="4">
        <f t="shared" si="26"/>
        <v>15744.3048</v>
      </c>
      <c r="M6867" s="4">
        <v>373749.06</v>
      </c>
    </row>
    <row r="6868" spans="1:13" x14ac:dyDescent="0.3">
      <c r="A6868" s="2" t="s">
        <v>9346</v>
      </c>
      <c r="B6868" s="3" t="s">
        <v>2386</v>
      </c>
      <c r="C6868" s="2" t="s">
        <v>15</v>
      </c>
      <c r="D6868" s="2" t="s">
        <v>16</v>
      </c>
      <c r="E6868" s="2" t="s">
        <v>17</v>
      </c>
      <c r="F6868" s="2" t="s">
        <v>18</v>
      </c>
      <c r="G6868" s="2" t="s">
        <v>19</v>
      </c>
      <c r="H6868" s="2" t="s">
        <v>111</v>
      </c>
      <c r="I6868" s="2" t="s">
        <v>111</v>
      </c>
      <c r="J6868" s="2" t="s">
        <v>32</v>
      </c>
      <c r="K6868" s="4">
        <v>14107.79</v>
      </c>
      <c r="L6868" s="4">
        <f t="shared" si="26"/>
        <v>14107.79</v>
      </c>
      <c r="M6868" s="4">
        <v>389883.28</v>
      </c>
    </row>
    <row r="6869" spans="1:13" x14ac:dyDescent="0.3">
      <c r="A6869" s="2" t="s">
        <v>9347</v>
      </c>
      <c r="B6869" s="3" t="s">
        <v>1753</v>
      </c>
      <c r="C6869" s="2" t="s">
        <v>2526</v>
      </c>
      <c r="D6869" s="2" t="s">
        <v>167</v>
      </c>
      <c r="E6869" s="2" t="s">
        <v>168</v>
      </c>
      <c r="F6869" s="2" t="s">
        <v>38</v>
      </c>
      <c r="G6869" s="2" t="s">
        <v>39</v>
      </c>
      <c r="H6869" s="2" t="s">
        <v>61</v>
      </c>
      <c r="I6869" s="2" t="s">
        <v>84</v>
      </c>
      <c r="J6869" s="2" t="s">
        <v>32</v>
      </c>
      <c r="K6869" s="4">
        <v>3203.46</v>
      </c>
      <c r="L6869" s="4">
        <f t="shared" si="26"/>
        <v>3203.46</v>
      </c>
      <c r="M6869" s="4">
        <v>267196.86</v>
      </c>
    </row>
    <row r="6870" spans="1:13" x14ac:dyDescent="0.3">
      <c r="A6870" s="2" t="s">
        <v>9348</v>
      </c>
      <c r="B6870" s="3" t="s">
        <v>816</v>
      </c>
      <c r="C6870" s="2" t="s">
        <v>2400</v>
      </c>
      <c r="D6870" s="2" t="s">
        <v>88</v>
      </c>
      <c r="E6870" s="2" t="s">
        <v>89</v>
      </c>
      <c r="F6870" s="2" t="s">
        <v>38</v>
      </c>
      <c r="G6870" s="2" t="s">
        <v>39</v>
      </c>
      <c r="H6870" s="2" t="s">
        <v>69</v>
      </c>
      <c r="I6870" s="2" t="s">
        <v>70</v>
      </c>
      <c r="J6870" s="2" t="s">
        <v>32</v>
      </c>
      <c r="K6870" s="4">
        <v>4564.37</v>
      </c>
      <c r="L6870" s="4">
        <f t="shared" si="26"/>
        <v>4564.37</v>
      </c>
      <c r="M6870" s="4">
        <v>264782.89</v>
      </c>
    </row>
    <row r="6871" spans="1:13" x14ac:dyDescent="0.3">
      <c r="A6871" s="2" t="s">
        <v>9349</v>
      </c>
      <c r="B6871" s="3" t="s">
        <v>2770</v>
      </c>
      <c r="C6871" s="2" t="s">
        <v>2530</v>
      </c>
      <c r="D6871" s="2" t="s">
        <v>641</v>
      </c>
      <c r="E6871" s="2" t="s">
        <v>642</v>
      </c>
      <c r="F6871" s="2" t="s">
        <v>59</v>
      </c>
      <c r="G6871" s="2" t="s">
        <v>60</v>
      </c>
      <c r="H6871" s="2" t="s">
        <v>69</v>
      </c>
      <c r="I6871" s="2" t="s">
        <v>70</v>
      </c>
      <c r="J6871" s="2" t="s">
        <v>71</v>
      </c>
      <c r="K6871" s="4">
        <v>14737.76</v>
      </c>
      <c r="L6871" s="4">
        <f t="shared" si="26"/>
        <v>2063.2864000000004</v>
      </c>
      <c r="M6871" s="4">
        <v>228671.24</v>
      </c>
    </row>
    <row r="6872" spans="1:13" x14ac:dyDescent="0.3">
      <c r="A6872" s="2" t="s">
        <v>9350</v>
      </c>
      <c r="B6872" s="3" t="s">
        <v>5308</v>
      </c>
      <c r="C6872" s="2" t="s">
        <v>157</v>
      </c>
      <c r="D6872" s="2" t="s">
        <v>51</v>
      </c>
      <c r="E6872" s="2" t="s">
        <v>52</v>
      </c>
      <c r="F6872" s="2" t="s">
        <v>45</v>
      </c>
      <c r="G6872" s="2" t="s">
        <v>46</v>
      </c>
      <c r="H6872" s="2" t="s">
        <v>61</v>
      </c>
      <c r="I6872" s="2" t="s">
        <v>158</v>
      </c>
      <c r="J6872" s="2" t="s">
        <v>378</v>
      </c>
      <c r="K6872" s="4">
        <v>2521.2399999999998</v>
      </c>
      <c r="L6872" s="4">
        <f t="shared" si="26"/>
        <v>16.892308</v>
      </c>
      <c r="M6872" s="4">
        <v>142436.54</v>
      </c>
    </row>
    <row r="6873" spans="1:13" x14ac:dyDescent="0.3">
      <c r="A6873" s="2" t="s">
        <v>9351</v>
      </c>
      <c r="B6873" s="3" t="s">
        <v>3337</v>
      </c>
      <c r="C6873" s="2" t="s">
        <v>1908</v>
      </c>
      <c r="D6873" s="2" t="s">
        <v>1909</v>
      </c>
      <c r="E6873" s="2" t="s">
        <v>1910</v>
      </c>
      <c r="F6873" s="2" t="s">
        <v>147</v>
      </c>
      <c r="G6873" s="2" t="s">
        <v>148</v>
      </c>
      <c r="H6873" s="2" t="s">
        <v>105</v>
      </c>
      <c r="I6873" s="2" t="s">
        <v>31</v>
      </c>
      <c r="J6873" s="2" t="s">
        <v>378</v>
      </c>
      <c r="K6873" s="4">
        <v>3336.89</v>
      </c>
      <c r="L6873" s="4">
        <f t="shared" si="26"/>
        <v>22.357163</v>
      </c>
      <c r="M6873" s="4">
        <v>81016.63</v>
      </c>
    </row>
    <row r="6874" spans="1:13" x14ac:dyDescent="0.3">
      <c r="A6874" s="2" t="s">
        <v>9352</v>
      </c>
      <c r="B6874" s="3" t="s">
        <v>1862</v>
      </c>
      <c r="C6874" s="2" t="s">
        <v>5076</v>
      </c>
      <c r="D6874" s="2" t="s">
        <v>1616</v>
      </c>
      <c r="E6874" s="2" t="s">
        <v>1617</v>
      </c>
      <c r="F6874" s="2" t="s">
        <v>147</v>
      </c>
      <c r="G6874" s="2" t="s">
        <v>148</v>
      </c>
      <c r="H6874" s="2" t="s">
        <v>105</v>
      </c>
      <c r="I6874" s="2" t="s">
        <v>31</v>
      </c>
      <c r="J6874" s="2" t="s">
        <v>32</v>
      </c>
      <c r="K6874" s="4">
        <v>8490.57</v>
      </c>
      <c r="L6874" s="4">
        <f t="shared" si="26"/>
        <v>8490.57</v>
      </c>
      <c r="M6874" s="4">
        <v>12842.55</v>
      </c>
    </row>
    <row r="6875" spans="1:13" x14ac:dyDescent="0.3">
      <c r="A6875" s="2" t="s">
        <v>9353</v>
      </c>
      <c r="B6875" s="3" t="s">
        <v>6541</v>
      </c>
      <c r="C6875" s="2" t="s">
        <v>2915</v>
      </c>
      <c r="D6875" s="2" t="s">
        <v>2916</v>
      </c>
      <c r="E6875" s="2" t="s">
        <v>2917</v>
      </c>
      <c r="F6875" s="2" t="s">
        <v>68</v>
      </c>
      <c r="G6875" s="2" t="s">
        <v>68</v>
      </c>
      <c r="H6875" s="2" t="s">
        <v>122</v>
      </c>
      <c r="I6875" s="2" t="s">
        <v>31</v>
      </c>
      <c r="J6875" s="2" t="s">
        <v>32</v>
      </c>
      <c r="K6875" s="4">
        <v>89491.18</v>
      </c>
      <c r="L6875" s="4">
        <f t="shared" si="26"/>
        <v>89491.18</v>
      </c>
      <c r="M6875" s="4">
        <v>389148.59</v>
      </c>
    </row>
    <row r="6876" spans="1:13" x14ac:dyDescent="0.3">
      <c r="A6876" s="2" t="s">
        <v>9354</v>
      </c>
      <c r="B6876" s="3" t="s">
        <v>1522</v>
      </c>
      <c r="C6876" s="2" t="s">
        <v>1061</v>
      </c>
      <c r="D6876" s="2" t="s">
        <v>221</v>
      </c>
      <c r="E6876" s="2" t="s">
        <v>222</v>
      </c>
      <c r="F6876" s="2" t="s">
        <v>45</v>
      </c>
      <c r="G6876" s="2" t="s">
        <v>46</v>
      </c>
      <c r="H6876" s="2" t="s">
        <v>30</v>
      </c>
      <c r="I6876" s="2" t="s">
        <v>31</v>
      </c>
      <c r="J6876" s="2" t="s">
        <v>32</v>
      </c>
      <c r="K6876" s="4">
        <v>20.37</v>
      </c>
      <c r="L6876" s="4">
        <f t="shared" si="26"/>
        <v>20.37</v>
      </c>
      <c r="M6876" s="4">
        <v>169340.78</v>
      </c>
    </row>
    <row r="6877" spans="1:13" x14ac:dyDescent="0.3">
      <c r="A6877" s="2" t="s">
        <v>9355</v>
      </c>
      <c r="B6877" s="3" t="s">
        <v>3892</v>
      </c>
      <c r="C6877" s="2" t="s">
        <v>1338</v>
      </c>
      <c r="D6877" s="2" t="s">
        <v>1339</v>
      </c>
      <c r="E6877" s="2" t="s">
        <v>1340</v>
      </c>
      <c r="F6877" s="2" t="s">
        <v>18</v>
      </c>
      <c r="G6877" s="2" t="s">
        <v>19</v>
      </c>
      <c r="H6877" s="2" t="s">
        <v>30</v>
      </c>
      <c r="I6877" s="2" t="s">
        <v>31</v>
      </c>
      <c r="J6877" s="2" t="s">
        <v>32</v>
      </c>
      <c r="K6877" s="4">
        <v>16.510000000000002</v>
      </c>
      <c r="L6877" s="4">
        <f t="shared" si="26"/>
        <v>16.510000000000002</v>
      </c>
      <c r="M6877" s="4">
        <v>357191.24</v>
      </c>
    </row>
    <row r="6878" spans="1:13" x14ac:dyDescent="0.3">
      <c r="A6878" s="2" t="s">
        <v>9356</v>
      </c>
      <c r="B6878" s="3" t="s">
        <v>4335</v>
      </c>
      <c r="C6878" s="2" t="s">
        <v>476</v>
      </c>
      <c r="D6878" s="2" t="s">
        <v>477</v>
      </c>
      <c r="E6878" s="2" t="s">
        <v>478</v>
      </c>
      <c r="F6878" s="2" t="s">
        <v>59</v>
      </c>
      <c r="G6878" s="2" t="s">
        <v>60</v>
      </c>
      <c r="H6878" s="2" t="s">
        <v>20</v>
      </c>
      <c r="I6878" s="2" t="s">
        <v>260</v>
      </c>
      <c r="J6878" s="2" t="s">
        <v>149</v>
      </c>
      <c r="K6878" s="4">
        <v>1632.91</v>
      </c>
      <c r="L6878" s="4">
        <f t="shared" si="26"/>
        <v>2073.7957000000001</v>
      </c>
      <c r="M6878" s="4">
        <v>15684.2</v>
      </c>
    </row>
    <row r="6879" spans="1:13" x14ac:dyDescent="0.3">
      <c r="A6879" s="2" t="s">
        <v>9357</v>
      </c>
      <c r="B6879" s="3" t="s">
        <v>5215</v>
      </c>
      <c r="C6879" s="2" t="s">
        <v>319</v>
      </c>
      <c r="D6879" s="2" t="s">
        <v>320</v>
      </c>
      <c r="E6879" s="2" t="s">
        <v>321</v>
      </c>
      <c r="F6879" s="2" t="s">
        <v>128</v>
      </c>
      <c r="G6879" s="2" t="s">
        <v>129</v>
      </c>
      <c r="H6879" s="2" t="s">
        <v>105</v>
      </c>
      <c r="I6879" s="2" t="s">
        <v>31</v>
      </c>
      <c r="J6879" s="2" t="s">
        <v>22</v>
      </c>
      <c r="K6879" s="4">
        <v>9301.7999999999993</v>
      </c>
      <c r="L6879" s="4">
        <f t="shared" si="26"/>
        <v>10045.944</v>
      </c>
      <c r="M6879" s="4">
        <v>480063.02</v>
      </c>
    </row>
    <row r="6880" spans="1:13" x14ac:dyDescent="0.3">
      <c r="A6880" s="2" t="s">
        <v>9358</v>
      </c>
      <c r="B6880" s="3" t="s">
        <v>2388</v>
      </c>
      <c r="C6880" s="2" t="s">
        <v>1544</v>
      </c>
      <c r="D6880" s="2" t="s">
        <v>835</v>
      </c>
      <c r="E6880" s="2" t="s">
        <v>836</v>
      </c>
      <c r="F6880" s="2" t="s">
        <v>147</v>
      </c>
      <c r="G6880" s="2" t="s">
        <v>148</v>
      </c>
      <c r="H6880" s="2" t="s">
        <v>105</v>
      </c>
      <c r="I6880" s="2" t="s">
        <v>31</v>
      </c>
      <c r="J6880" s="2" t="s">
        <v>32</v>
      </c>
      <c r="K6880" s="4">
        <v>6004.21</v>
      </c>
      <c r="L6880" s="4">
        <f t="shared" si="26"/>
        <v>6004.21</v>
      </c>
      <c r="M6880" s="4">
        <v>259201</v>
      </c>
    </row>
    <row r="6881" spans="1:13" x14ac:dyDescent="0.3">
      <c r="A6881" s="2" t="s">
        <v>9359</v>
      </c>
      <c r="B6881" s="3" t="s">
        <v>1768</v>
      </c>
      <c r="C6881" s="2" t="s">
        <v>5033</v>
      </c>
      <c r="D6881" s="2" t="s">
        <v>2239</v>
      </c>
      <c r="E6881" s="2" t="s">
        <v>2240</v>
      </c>
      <c r="F6881" s="2" t="s">
        <v>82</v>
      </c>
      <c r="G6881" s="2" t="s">
        <v>83</v>
      </c>
      <c r="H6881" s="2" t="s">
        <v>105</v>
      </c>
      <c r="I6881" s="2" t="s">
        <v>31</v>
      </c>
      <c r="J6881" s="2" t="s">
        <v>32</v>
      </c>
      <c r="K6881" s="4">
        <v>3185.23</v>
      </c>
      <c r="L6881" s="4">
        <f t="shared" si="26"/>
        <v>3185.23</v>
      </c>
      <c r="M6881" s="4">
        <v>12704.31</v>
      </c>
    </row>
    <row r="6882" spans="1:13" x14ac:dyDescent="0.3">
      <c r="A6882" s="2" t="s">
        <v>9360</v>
      </c>
      <c r="B6882" s="3" t="s">
        <v>5317</v>
      </c>
      <c r="C6882" s="2" t="s">
        <v>2460</v>
      </c>
      <c r="D6882" s="2" t="s">
        <v>1985</v>
      </c>
      <c r="E6882" s="2" t="s">
        <v>1986</v>
      </c>
      <c r="F6882" s="2" t="s">
        <v>28</v>
      </c>
      <c r="G6882" s="2" t="s">
        <v>29</v>
      </c>
      <c r="H6882" s="2" t="s">
        <v>61</v>
      </c>
      <c r="I6882" s="2" t="s">
        <v>200</v>
      </c>
      <c r="J6882" s="2" t="s">
        <v>32</v>
      </c>
      <c r="K6882" s="4">
        <v>1416.93</v>
      </c>
      <c r="L6882" s="4">
        <f t="shared" si="26"/>
        <v>1416.93</v>
      </c>
      <c r="M6882" s="4">
        <v>420065.77</v>
      </c>
    </row>
    <row r="6883" spans="1:13" x14ac:dyDescent="0.3">
      <c r="A6883" s="2" t="s">
        <v>9361</v>
      </c>
      <c r="B6883" s="3" t="s">
        <v>4258</v>
      </c>
      <c r="C6883" s="2" t="s">
        <v>2314</v>
      </c>
      <c r="D6883" s="2" t="s">
        <v>167</v>
      </c>
      <c r="E6883" s="2" t="s">
        <v>168</v>
      </c>
      <c r="F6883" s="2" t="s">
        <v>38</v>
      </c>
      <c r="G6883" s="2" t="s">
        <v>39</v>
      </c>
      <c r="H6883" s="2" t="s">
        <v>20</v>
      </c>
      <c r="I6883" s="2" t="s">
        <v>47</v>
      </c>
      <c r="J6883" s="2" t="s">
        <v>149</v>
      </c>
      <c r="K6883" s="4">
        <v>1998.85</v>
      </c>
      <c r="L6883" s="4">
        <f t="shared" si="26"/>
        <v>2538.5394999999999</v>
      </c>
      <c r="M6883" s="4">
        <v>98109.36</v>
      </c>
    </row>
    <row r="6884" spans="1:13" x14ac:dyDescent="0.3">
      <c r="A6884" s="2" t="s">
        <v>9362</v>
      </c>
      <c r="B6884" s="3" t="s">
        <v>1365</v>
      </c>
      <c r="C6884" s="2" t="s">
        <v>257</v>
      </c>
      <c r="D6884" s="2" t="s">
        <v>258</v>
      </c>
      <c r="E6884" s="2" t="s">
        <v>259</v>
      </c>
      <c r="F6884" s="2" t="s">
        <v>18</v>
      </c>
      <c r="G6884" s="2" t="s">
        <v>19</v>
      </c>
      <c r="H6884" s="2" t="s">
        <v>30</v>
      </c>
      <c r="I6884" s="2" t="s">
        <v>31</v>
      </c>
      <c r="J6884" s="2" t="s">
        <v>149</v>
      </c>
      <c r="K6884" s="4">
        <v>9.0299999999999994</v>
      </c>
      <c r="L6884" s="4">
        <f t="shared" si="26"/>
        <v>11.4681</v>
      </c>
      <c r="M6884" s="4">
        <v>311209.43</v>
      </c>
    </row>
    <row r="6885" spans="1:13" x14ac:dyDescent="0.3">
      <c r="A6885" s="2" t="s">
        <v>9363</v>
      </c>
      <c r="B6885" s="3" t="s">
        <v>1862</v>
      </c>
      <c r="C6885" s="2" t="s">
        <v>1714</v>
      </c>
      <c r="D6885" s="2" t="s">
        <v>133</v>
      </c>
      <c r="E6885" s="2" t="s">
        <v>134</v>
      </c>
      <c r="F6885" s="2" t="s">
        <v>68</v>
      </c>
      <c r="G6885" s="2" t="s">
        <v>68</v>
      </c>
      <c r="H6885" s="2" t="s">
        <v>509</v>
      </c>
      <c r="I6885" s="2" t="s">
        <v>53</v>
      </c>
      <c r="J6885" s="2" t="s">
        <v>32</v>
      </c>
      <c r="K6885" s="4">
        <v>390.22</v>
      </c>
      <c r="L6885" s="4">
        <f t="shared" si="26"/>
        <v>390.22</v>
      </c>
      <c r="M6885" s="4">
        <v>138283.60999999999</v>
      </c>
    </row>
    <row r="6886" spans="1:13" x14ac:dyDescent="0.3">
      <c r="A6886" s="2" t="s">
        <v>9364</v>
      </c>
      <c r="B6886" s="3" t="s">
        <v>1669</v>
      </c>
      <c r="C6886" s="2" t="s">
        <v>620</v>
      </c>
      <c r="D6886" s="2" t="s">
        <v>621</v>
      </c>
      <c r="E6886" s="2" t="s">
        <v>622</v>
      </c>
      <c r="F6886" s="2" t="s">
        <v>38</v>
      </c>
      <c r="G6886" s="2" t="s">
        <v>39</v>
      </c>
      <c r="H6886" s="2" t="s">
        <v>69</v>
      </c>
      <c r="I6886" s="2" t="s">
        <v>70</v>
      </c>
      <c r="J6886" s="2" t="s">
        <v>378</v>
      </c>
      <c r="K6886" s="4">
        <v>11209.96</v>
      </c>
      <c r="L6886" s="4">
        <f t="shared" si="26"/>
        <v>75.106731999999994</v>
      </c>
      <c r="M6886" s="4">
        <v>395048.82</v>
      </c>
    </row>
    <row r="6887" spans="1:13" x14ac:dyDescent="0.3">
      <c r="A6887" s="2" t="s">
        <v>9365</v>
      </c>
      <c r="B6887" s="3" t="s">
        <v>7000</v>
      </c>
      <c r="C6887" s="2" t="s">
        <v>466</v>
      </c>
      <c r="D6887" s="2" t="s">
        <v>434</v>
      </c>
      <c r="E6887" s="2" t="s">
        <v>435</v>
      </c>
      <c r="F6887" s="2" t="s">
        <v>45</v>
      </c>
      <c r="G6887" s="2" t="s">
        <v>46</v>
      </c>
      <c r="H6887" s="2" t="s">
        <v>20</v>
      </c>
      <c r="I6887" s="2" t="s">
        <v>47</v>
      </c>
      <c r="J6887" s="2" t="s">
        <v>32</v>
      </c>
      <c r="K6887" s="4">
        <v>1711.3</v>
      </c>
      <c r="L6887" s="4">
        <f t="shared" ref="L6887:L7141" si="27">K6887*VLOOKUP(J6887,{"USD",1;"EUR",1.08;"GBP",1.27;"JPY",0.0067;"CNY",0.14;"INR",0.012},2,FALSE)</f>
        <v>1711.3</v>
      </c>
      <c r="M6887" s="4">
        <v>65617.14</v>
      </c>
    </row>
    <row r="6888" spans="1:13" x14ac:dyDescent="0.3">
      <c r="A6888" s="2" t="s">
        <v>9366</v>
      </c>
      <c r="B6888" s="3" t="s">
        <v>2950</v>
      </c>
      <c r="C6888" s="2" t="s">
        <v>2526</v>
      </c>
      <c r="D6888" s="2" t="s">
        <v>167</v>
      </c>
      <c r="E6888" s="2" t="s">
        <v>168</v>
      </c>
      <c r="F6888" s="2" t="s">
        <v>38</v>
      </c>
      <c r="G6888" s="2" t="s">
        <v>39</v>
      </c>
      <c r="H6888" s="2" t="s">
        <v>30</v>
      </c>
      <c r="I6888" s="2" t="s">
        <v>31</v>
      </c>
      <c r="J6888" s="2" t="s">
        <v>32</v>
      </c>
      <c r="K6888" s="4">
        <v>2.78</v>
      </c>
      <c r="L6888" s="4">
        <f t="shared" si="27"/>
        <v>2.78</v>
      </c>
      <c r="M6888" s="4">
        <v>469414.47</v>
      </c>
    </row>
    <row r="6889" spans="1:13" x14ac:dyDescent="0.3">
      <c r="A6889" s="2" t="s">
        <v>9367</v>
      </c>
      <c r="B6889" s="3" t="s">
        <v>5746</v>
      </c>
      <c r="C6889" s="2" t="s">
        <v>1391</v>
      </c>
      <c r="D6889" s="2" t="s">
        <v>133</v>
      </c>
      <c r="E6889" s="2" t="s">
        <v>134</v>
      </c>
      <c r="F6889" s="2" t="s">
        <v>68</v>
      </c>
      <c r="G6889" s="2" t="s">
        <v>68</v>
      </c>
      <c r="H6889" s="2" t="s">
        <v>61</v>
      </c>
      <c r="I6889" s="2" t="s">
        <v>31</v>
      </c>
      <c r="J6889" s="2" t="s">
        <v>32</v>
      </c>
      <c r="K6889" s="4">
        <v>4364.74</v>
      </c>
      <c r="L6889" s="4">
        <f t="shared" si="27"/>
        <v>4364.74</v>
      </c>
      <c r="M6889" s="4">
        <v>47873.440000000002</v>
      </c>
    </row>
    <row r="6890" spans="1:13" x14ac:dyDescent="0.3">
      <c r="A6890" s="2" t="s">
        <v>9368</v>
      </c>
      <c r="B6890" s="3" t="s">
        <v>3648</v>
      </c>
      <c r="C6890" s="2" t="s">
        <v>750</v>
      </c>
      <c r="D6890" s="2" t="s">
        <v>751</v>
      </c>
      <c r="E6890" s="2" t="s">
        <v>752</v>
      </c>
      <c r="F6890" s="2" t="s">
        <v>38</v>
      </c>
      <c r="G6890" s="2" t="s">
        <v>39</v>
      </c>
      <c r="H6890" s="2" t="s">
        <v>30</v>
      </c>
      <c r="I6890" s="2" t="s">
        <v>31</v>
      </c>
      <c r="J6890" s="2" t="s">
        <v>32</v>
      </c>
      <c r="K6890" s="4">
        <v>13.55</v>
      </c>
      <c r="L6890" s="4">
        <f t="shared" si="27"/>
        <v>13.55</v>
      </c>
      <c r="M6890" s="4">
        <v>226157.46</v>
      </c>
    </row>
    <row r="6891" spans="1:13" x14ac:dyDescent="0.3">
      <c r="A6891" s="2" t="s">
        <v>9369</v>
      </c>
      <c r="B6891" s="3" t="s">
        <v>662</v>
      </c>
      <c r="C6891" s="2" t="s">
        <v>144</v>
      </c>
      <c r="D6891" s="2" t="s">
        <v>145</v>
      </c>
      <c r="E6891" s="2" t="s">
        <v>146</v>
      </c>
      <c r="F6891" s="2" t="s">
        <v>147</v>
      </c>
      <c r="G6891" s="2" t="s">
        <v>148</v>
      </c>
      <c r="H6891" s="2" t="s">
        <v>69</v>
      </c>
      <c r="I6891" s="2" t="s">
        <v>111</v>
      </c>
      <c r="J6891" s="2" t="s">
        <v>22</v>
      </c>
      <c r="K6891" s="4">
        <v>1086.32</v>
      </c>
      <c r="L6891" s="4">
        <f t="shared" si="27"/>
        <v>1173.2256</v>
      </c>
      <c r="M6891" s="4">
        <v>146885.44</v>
      </c>
    </row>
    <row r="6892" spans="1:13" x14ac:dyDescent="0.3">
      <c r="A6892" s="2" t="s">
        <v>9370</v>
      </c>
      <c r="B6892" s="3" t="s">
        <v>1912</v>
      </c>
      <c r="C6892" s="2" t="s">
        <v>3177</v>
      </c>
      <c r="D6892" s="2" t="s">
        <v>1633</v>
      </c>
      <c r="E6892" s="2" t="s">
        <v>1634</v>
      </c>
      <c r="F6892" s="2" t="s">
        <v>128</v>
      </c>
      <c r="G6892" s="2" t="s">
        <v>129</v>
      </c>
      <c r="H6892" s="2" t="s">
        <v>69</v>
      </c>
      <c r="I6892" s="2" t="s">
        <v>70</v>
      </c>
      <c r="J6892" s="2" t="s">
        <v>32</v>
      </c>
      <c r="K6892" s="4">
        <v>2061.86</v>
      </c>
      <c r="L6892" s="4">
        <f t="shared" si="27"/>
        <v>2061.86</v>
      </c>
      <c r="M6892" s="4">
        <v>168022.47</v>
      </c>
    </row>
    <row r="6893" spans="1:13" x14ac:dyDescent="0.3">
      <c r="A6893" s="2" t="s">
        <v>9371</v>
      </c>
      <c r="B6893" s="3" t="s">
        <v>3348</v>
      </c>
      <c r="C6893" s="2" t="s">
        <v>1950</v>
      </c>
      <c r="D6893" s="2" t="s">
        <v>1489</v>
      </c>
      <c r="E6893" s="2" t="s">
        <v>1490</v>
      </c>
      <c r="F6893" s="2" t="s">
        <v>128</v>
      </c>
      <c r="G6893" s="2" t="s">
        <v>129</v>
      </c>
      <c r="H6893" s="2" t="s">
        <v>20</v>
      </c>
      <c r="I6893" s="2" t="s">
        <v>31</v>
      </c>
      <c r="J6893" s="2" t="s">
        <v>32</v>
      </c>
      <c r="K6893" s="4">
        <v>425.88</v>
      </c>
      <c r="L6893" s="4">
        <f t="shared" si="27"/>
        <v>425.88</v>
      </c>
      <c r="M6893" s="4">
        <v>83345.42</v>
      </c>
    </row>
    <row r="6894" spans="1:13" x14ac:dyDescent="0.3">
      <c r="A6894" s="2" t="s">
        <v>9372</v>
      </c>
      <c r="B6894" s="3" t="s">
        <v>5384</v>
      </c>
      <c r="C6894" s="2" t="s">
        <v>244</v>
      </c>
      <c r="D6894" s="2" t="s">
        <v>120</v>
      </c>
      <c r="E6894" s="2" t="s">
        <v>121</v>
      </c>
      <c r="F6894" s="2" t="s">
        <v>18</v>
      </c>
      <c r="G6894" s="2" t="s">
        <v>19</v>
      </c>
      <c r="H6894" s="2" t="s">
        <v>30</v>
      </c>
      <c r="I6894" s="2" t="s">
        <v>31</v>
      </c>
      <c r="J6894" s="2" t="s">
        <v>32</v>
      </c>
      <c r="K6894" s="4">
        <v>37.630000000000003</v>
      </c>
      <c r="L6894" s="4">
        <f t="shared" si="27"/>
        <v>37.630000000000003</v>
      </c>
      <c r="M6894" s="4">
        <v>332229.83</v>
      </c>
    </row>
    <row r="6895" spans="1:13" x14ac:dyDescent="0.3">
      <c r="A6895" s="2" t="s">
        <v>9373</v>
      </c>
      <c r="B6895" s="3" t="s">
        <v>1219</v>
      </c>
      <c r="C6895" s="2" t="s">
        <v>1064</v>
      </c>
      <c r="D6895" s="2" t="s">
        <v>1065</v>
      </c>
      <c r="E6895" s="2" t="s">
        <v>1066</v>
      </c>
      <c r="F6895" s="2" t="s">
        <v>59</v>
      </c>
      <c r="G6895" s="2" t="s">
        <v>60</v>
      </c>
      <c r="H6895" s="2" t="s">
        <v>61</v>
      </c>
      <c r="I6895" s="2" t="s">
        <v>62</v>
      </c>
      <c r="J6895" s="2" t="s">
        <v>32</v>
      </c>
      <c r="K6895" s="4">
        <v>2032.14</v>
      </c>
      <c r="L6895" s="4">
        <f t="shared" si="27"/>
        <v>2032.14</v>
      </c>
      <c r="M6895" s="4">
        <v>381480.05</v>
      </c>
    </row>
    <row r="6896" spans="1:13" x14ac:dyDescent="0.3">
      <c r="A6896" s="2" t="s">
        <v>9374</v>
      </c>
      <c r="B6896" s="3" t="s">
        <v>468</v>
      </c>
      <c r="C6896" s="2" t="s">
        <v>813</v>
      </c>
      <c r="D6896" s="2" t="s">
        <v>814</v>
      </c>
      <c r="E6896" s="2" t="s">
        <v>403</v>
      </c>
      <c r="F6896" s="2" t="s">
        <v>147</v>
      </c>
      <c r="G6896" s="2" t="s">
        <v>148</v>
      </c>
      <c r="H6896" s="2" t="s">
        <v>30</v>
      </c>
      <c r="I6896" s="2" t="s">
        <v>31</v>
      </c>
      <c r="J6896" s="2" t="s">
        <v>32</v>
      </c>
      <c r="K6896" s="4">
        <v>32.200000000000003</v>
      </c>
      <c r="L6896" s="4">
        <f t="shared" si="27"/>
        <v>32.200000000000003</v>
      </c>
      <c r="M6896" s="4">
        <v>42707.26</v>
      </c>
    </row>
    <row r="6897" spans="1:13" x14ac:dyDescent="0.3">
      <c r="A6897" s="2" t="s">
        <v>9375</v>
      </c>
      <c r="B6897" s="3" t="s">
        <v>7192</v>
      </c>
      <c r="C6897" s="2" t="s">
        <v>1974</v>
      </c>
      <c r="D6897" s="2" t="s">
        <v>1975</v>
      </c>
      <c r="E6897" s="2" t="s">
        <v>1976</v>
      </c>
      <c r="F6897" s="2" t="s">
        <v>18</v>
      </c>
      <c r="G6897" s="2" t="s">
        <v>19</v>
      </c>
      <c r="H6897" s="2" t="s">
        <v>61</v>
      </c>
      <c r="I6897" s="2" t="s">
        <v>223</v>
      </c>
      <c r="J6897" s="2" t="s">
        <v>32</v>
      </c>
      <c r="K6897" s="4">
        <v>3082.36</v>
      </c>
      <c r="L6897" s="4">
        <f t="shared" si="27"/>
        <v>3082.36</v>
      </c>
      <c r="M6897" s="4">
        <v>483719.54</v>
      </c>
    </row>
    <row r="6898" spans="1:13" x14ac:dyDescent="0.3">
      <c r="A6898" s="2" t="s">
        <v>9376</v>
      </c>
      <c r="B6898" s="3" t="s">
        <v>2721</v>
      </c>
      <c r="C6898" s="2" t="s">
        <v>704</v>
      </c>
      <c r="D6898" s="2" t="s">
        <v>204</v>
      </c>
      <c r="E6898" s="2" t="s">
        <v>205</v>
      </c>
      <c r="F6898" s="2" t="s">
        <v>68</v>
      </c>
      <c r="G6898" s="2" t="s">
        <v>68</v>
      </c>
      <c r="H6898" s="2" t="s">
        <v>61</v>
      </c>
      <c r="I6898" s="2" t="s">
        <v>62</v>
      </c>
      <c r="J6898" s="2" t="s">
        <v>22</v>
      </c>
      <c r="K6898" s="4">
        <v>1111.27</v>
      </c>
      <c r="L6898" s="4">
        <f t="shared" si="27"/>
        <v>1200.1716000000001</v>
      </c>
      <c r="M6898" s="4">
        <v>95133.72</v>
      </c>
    </row>
    <row r="6899" spans="1:13" x14ac:dyDescent="0.3">
      <c r="A6899" s="2" t="s">
        <v>9377</v>
      </c>
      <c r="B6899" s="3" t="s">
        <v>2697</v>
      </c>
      <c r="C6899" s="2" t="s">
        <v>2907</v>
      </c>
      <c r="D6899" s="2" t="s">
        <v>778</v>
      </c>
      <c r="E6899" s="2" t="s">
        <v>779</v>
      </c>
      <c r="F6899" s="2" t="s">
        <v>82</v>
      </c>
      <c r="G6899" s="2" t="s">
        <v>83</v>
      </c>
      <c r="H6899" s="2" t="s">
        <v>20</v>
      </c>
      <c r="I6899" s="2" t="s">
        <v>53</v>
      </c>
      <c r="J6899" s="2" t="s">
        <v>32</v>
      </c>
      <c r="K6899" s="4">
        <v>1489.88</v>
      </c>
      <c r="L6899" s="4">
        <f t="shared" si="27"/>
        <v>1489.88</v>
      </c>
      <c r="M6899" s="4">
        <v>51445.79</v>
      </c>
    </row>
    <row r="6900" spans="1:13" x14ac:dyDescent="0.3">
      <c r="A6900" s="2" t="s">
        <v>9378</v>
      </c>
      <c r="B6900" s="3" t="s">
        <v>949</v>
      </c>
      <c r="C6900" s="2" t="s">
        <v>918</v>
      </c>
      <c r="D6900" s="2" t="s">
        <v>547</v>
      </c>
      <c r="E6900" s="2" t="s">
        <v>548</v>
      </c>
      <c r="F6900" s="2" t="s">
        <v>147</v>
      </c>
      <c r="G6900" s="2" t="s">
        <v>148</v>
      </c>
      <c r="H6900" s="2" t="s">
        <v>20</v>
      </c>
      <c r="I6900" s="2" t="s">
        <v>53</v>
      </c>
      <c r="J6900" s="2" t="s">
        <v>32</v>
      </c>
      <c r="K6900" s="4">
        <v>1157.97</v>
      </c>
      <c r="L6900" s="4">
        <f t="shared" si="27"/>
        <v>1157.97</v>
      </c>
      <c r="M6900" s="4">
        <v>31280.07</v>
      </c>
    </row>
    <row r="6901" spans="1:13" x14ac:dyDescent="0.3">
      <c r="A6901" s="2" t="s">
        <v>9379</v>
      </c>
      <c r="B6901" s="3" t="s">
        <v>2155</v>
      </c>
      <c r="C6901" s="2" t="s">
        <v>263</v>
      </c>
      <c r="D6901" s="2" t="s">
        <v>264</v>
      </c>
      <c r="E6901" s="2" t="s">
        <v>265</v>
      </c>
      <c r="F6901" s="2" t="s">
        <v>18</v>
      </c>
      <c r="G6901" s="2" t="s">
        <v>19</v>
      </c>
      <c r="H6901" s="2" t="s">
        <v>20</v>
      </c>
      <c r="I6901" s="2" t="s">
        <v>47</v>
      </c>
      <c r="J6901" s="2" t="s">
        <v>189</v>
      </c>
      <c r="K6901" s="4">
        <v>439.59</v>
      </c>
      <c r="L6901" s="4">
        <f t="shared" si="27"/>
        <v>5.27508</v>
      </c>
      <c r="M6901" s="4">
        <v>72700.160000000003</v>
      </c>
    </row>
    <row r="6902" spans="1:13" x14ac:dyDescent="0.3">
      <c r="A6902" s="2" t="s">
        <v>9380</v>
      </c>
      <c r="B6902" s="3" t="s">
        <v>4667</v>
      </c>
      <c r="C6902" s="2" t="s">
        <v>1317</v>
      </c>
      <c r="D6902" s="2" t="s">
        <v>718</v>
      </c>
      <c r="E6902" s="2" t="s">
        <v>719</v>
      </c>
      <c r="F6902" s="2" t="s">
        <v>45</v>
      </c>
      <c r="G6902" s="2" t="s">
        <v>46</v>
      </c>
      <c r="H6902" s="2" t="s">
        <v>69</v>
      </c>
      <c r="I6902" s="2" t="s">
        <v>70</v>
      </c>
      <c r="J6902" s="2" t="s">
        <v>32</v>
      </c>
      <c r="K6902" s="4">
        <v>3064.86</v>
      </c>
      <c r="L6902" s="4">
        <f t="shared" si="27"/>
        <v>3064.86</v>
      </c>
      <c r="M6902" s="4">
        <v>27386.07</v>
      </c>
    </row>
    <row r="6903" spans="1:13" x14ac:dyDescent="0.3">
      <c r="A6903" s="2" t="s">
        <v>9381</v>
      </c>
      <c r="B6903" s="3" t="s">
        <v>4904</v>
      </c>
      <c r="C6903" s="2" t="s">
        <v>880</v>
      </c>
      <c r="D6903" s="2" t="s">
        <v>881</v>
      </c>
      <c r="E6903" s="2" t="s">
        <v>882</v>
      </c>
      <c r="F6903" s="2" t="s">
        <v>147</v>
      </c>
      <c r="G6903" s="2" t="s">
        <v>148</v>
      </c>
      <c r="H6903" s="2" t="s">
        <v>69</v>
      </c>
      <c r="I6903" s="2" t="s">
        <v>31</v>
      </c>
      <c r="J6903" s="2" t="s">
        <v>71</v>
      </c>
      <c r="K6903" s="4">
        <v>6694.6</v>
      </c>
      <c r="L6903" s="4">
        <f t="shared" si="27"/>
        <v>937.24400000000014</v>
      </c>
      <c r="M6903" s="4">
        <v>359846.84</v>
      </c>
    </row>
    <row r="6904" spans="1:13" x14ac:dyDescent="0.3">
      <c r="A6904" s="2" t="s">
        <v>9382</v>
      </c>
      <c r="B6904" s="3" t="s">
        <v>4865</v>
      </c>
      <c r="C6904" s="2" t="s">
        <v>611</v>
      </c>
      <c r="D6904" s="2" t="s">
        <v>227</v>
      </c>
      <c r="E6904" s="2" t="s">
        <v>228</v>
      </c>
      <c r="F6904" s="2" t="s">
        <v>82</v>
      </c>
      <c r="G6904" s="2" t="s">
        <v>83</v>
      </c>
      <c r="H6904" s="2" t="s">
        <v>30</v>
      </c>
      <c r="I6904" s="2" t="s">
        <v>31</v>
      </c>
      <c r="J6904" s="2" t="s">
        <v>71</v>
      </c>
      <c r="K6904" s="4">
        <v>30.18</v>
      </c>
      <c r="L6904" s="4">
        <f t="shared" si="27"/>
        <v>4.2252000000000001</v>
      </c>
      <c r="M6904" s="4">
        <v>75255.28</v>
      </c>
    </row>
    <row r="6905" spans="1:13" x14ac:dyDescent="0.3">
      <c r="A6905" s="2" t="s">
        <v>9383</v>
      </c>
      <c r="B6905" s="3" t="s">
        <v>6541</v>
      </c>
      <c r="C6905" s="2" t="s">
        <v>2662</v>
      </c>
      <c r="D6905" s="2" t="s">
        <v>162</v>
      </c>
      <c r="E6905" s="2" t="s">
        <v>163</v>
      </c>
      <c r="F6905" s="2" t="s">
        <v>147</v>
      </c>
      <c r="G6905" s="2" t="s">
        <v>148</v>
      </c>
      <c r="H6905" s="2" t="s">
        <v>111</v>
      </c>
      <c r="I6905" s="2" t="s">
        <v>111</v>
      </c>
      <c r="J6905" s="2" t="s">
        <v>71</v>
      </c>
      <c r="K6905" s="4">
        <v>14247.38</v>
      </c>
      <c r="L6905" s="4">
        <f t="shared" si="27"/>
        <v>1994.6332</v>
      </c>
      <c r="M6905" s="4">
        <v>105626.54</v>
      </c>
    </row>
    <row r="6906" spans="1:13" x14ac:dyDescent="0.3">
      <c r="A6906" s="2" t="s">
        <v>9384</v>
      </c>
      <c r="B6906" s="3" t="s">
        <v>5717</v>
      </c>
      <c r="C6906" s="2" t="s">
        <v>1111</v>
      </c>
      <c r="D6906" s="2" t="s">
        <v>1112</v>
      </c>
      <c r="E6906" s="2" t="s">
        <v>1113</v>
      </c>
      <c r="F6906" s="2" t="s">
        <v>68</v>
      </c>
      <c r="G6906" s="2" t="s">
        <v>68</v>
      </c>
      <c r="H6906" s="2" t="s">
        <v>69</v>
      </c>
      <c r="I6906" s="2" t="s">
        <v>111</v>
      </c>
      <c r="J6906" s="2" t="s">
        <v>32</v>
      </c>
      <c r="K6906" s="4">
        <v>4391.3599999999997</v>
      </c>
      <c r="L6906" s="4">
        <f t="shared" si="27"/>
        <v>4391.3599999999997</v>
      </c>
      <c r="M6906" s="4">
        <v>118735.47</v>
      </c>
    </row>
    <row r="6907" spans="1:13" x14ac:dyDescent="0.3">
      <c r="A6907" s="2" t="s">
        <v>9385</v>
      </c>
      <c r="B6907" s="3" t="s">
        <v>3970</v>
      </c>
      <c r="C6907" s="2" t="s">
        <v>1529</v>
      </c>
      <c r="D6907" s="2" t="s">
        <v>1421</v>
      </c>
      <c r="E6907" s="2" t="s">
        <v>859</v>
      </c>
      <c r="F6907" s="2" t="s">
        <v>128</v>
      </c>
      <c r="G6907" s="2" t="s">
        <v>129</v>
      </c>
      <c r="H6907" s="2" t="s">
        <v>509</v>
      </c>
      <c r="I6907" s="2" t="s">
        <v>53</v>
      </c>
      <c r="J6907" s="2" t="s">
        <v>149</v>
      </c>
      <c r="K6907" s="4">
        <v>191.77</v>
      </c>
      <c r="L6907" s="4">
        <f t="shared" si="27"/>
        <v>243.54790000000003</v>
      </c>
      <c r="M6907" s="4">
        <v>62155.05</v>
      </c>
    </row>
    <row r="6908" spans="1:13" x14ac:dyDescent="0.3">
      <c r="A6908" s="2" t="s">
        <v>9386</v>
      </c>
      <c r="B6908" s="3" t="s">
        <v>1462</v>
      </c>
      <c r="C6908" s="2" t="s">
        <v>738</v>
      </c>
      <c r="D6908" s="2" t="s">
        <v>739</v>
      </c>
      <c r="E6908" s="2" t="s">
        <v>740</v>
      </c>
      <c r="F6908" s="2" t="s">
        <v>128</v>
      </c>
      <c r="G6908" s="2" t="s">
        <v>129</v>
      </c>
      <c r="H6908" s="2" t="s">
        <v>20</v>
      </c>
      <c r="I6908" s="2" t="s">
        <v>31</v>
      </c>
      <c r="J6908" s="2" t="s">
        <v>22</v>
      </c>
      <c r="K6908" s="4">
        <v>1953.56</v>
      </c>
      <c r="L6908" s="4">
        <f t="shared" si="27"/>
        <v>2109.8448000000003</v>
      </c>
      <c r="M6908" s="4">
        <v>435626.82</v>
      </c>
    </row>
    <row r="6909" spans="1:13" x14ac:dyDescent="0.3">
      <c r="A6909" s="2" t="s">
        <v>9387</v>
      </c>
      <c r="B6909" s="3" t="s">
        <v>4665</v>
      </c>
      <c r="C6909" s="2" t="s">
        <v>1680</v>
      </c>
      <c r="D6909" s="2" t="s">
        <v>300</v>
      </c>
      <c r="E6909" s="2" t="s">
        <v>301</v>
      </c>
      <c r="F6909" s="2" t="s">
        <v>45</v>
      </c>
      <c r="G6909" s="2" t="s">
        <v>46</v>
      </c>
      <c r="H6909" s="2" t="s">
        <v>30</v>
      </c>
      <c r="I6909" s="2" t="s">
        <v>31</v>
      </c>
      <c r="J6909" s="2" t="s">
        <v>378</v>
      </c>
      <c r="K6909" s="4">
        <v>17.170000000000002</v>
      </c>
      <c r="L6909" s="4">
        <f t="shared" si="27"/>
        <v>0.11503900000000002</v>
      </c>
      <c r="M6909" s="4">
        <v>333120.31</v>
      </c>
    </row>
    <row r="6910" spans="1:13" x14ac:dyDescent="0.3">
      <c r="A6910" s="2" t="s">
        <v>9388</v>
      </c>
      <c r="B6910" s="3" t="s">
        <v>3438</v>
      </c>
      <c r="C6910" s="2" t="s">
        <v>614</v>
      </c>
      <c r="D6910" s="2" t="s">
        <v>402</v>
      </c>
      <c r="E6910" s="2" t="s">
        <v>403</v>
      </c>
      <c r="F6910" s="2" t="s">
        <v>59</v>
      </c>
      <c r="G6910" s="2" t="s">
        <v>60</v>
      </c>
      <c r="H6910" s="2" t="s">
        <v>61</v>
      </c>
      <c r="I6910" s="2" t="s">
        <v>158</v>
      </c>
      <c r="J6910" s="2" t="s">
        <v>32</v>
      </c>
      <c r="K6910" s="4">
        <v>4046.58</v>
      </c>
      <c r="L6910" s="4">
        <f t="shared" si="27"/>
        <v>4046.58</v>
      </c>
      <c r="M6910" s="4">
        <v>325429.82</v>
      </c>
    </row>
    <row r="6911" spans="1:13" x14ac:dyDescent="0.3">
      <c r="A6911" s="2" t="s">
        <v>9389</v>
      </c>
      <c r="B6911" s="3" t="s">
        <v>3695</v>
      </c>
      <c r="C6911" s="2" t="s">
        <v>1349</v>
      </c>
      <c r="D6911" s="2" t="s">
        <v>1350</v>
      </c>
      <c r="E6911" s="2" t="s">
        <v>1351</v>
      </c>
      <c r="F6911" s="2" t="s">
        <v>45</v>
      </c>
      <c r="G6911" s="2" t="s">
        <v>46</v>
      </c>
      <c r="H6911" s="2" t="s">
        <v>20</v>
      </c>
      <c r="I6911" s="2" t="s">
        <v>53</v>
      </c>
      <c r="J6911" s="2" t="s">
        <v>22</v>
      </c>
      <c r="K6911" s="4">
        <v>594.15</v>
      </c>
      <c r="L6911" s="4">
        <f t="shared" si="27"/>
        <v>641.68200000000002</v>
      </c>
      <c r="M6911" s="4">
        <v>468207.76</v>
      </c>
    </row>
    <row r="6912" spans="1:13" x14ac:dyDescent="0.3">
      <c r="A6912" s="2" t="s">
        <v>9390</v>
      </c>
      <c r="B6912" s="3" t="s">
        <v>207</v>
      </c>
      <c r="C6912" s="2" t="s">
        <v>1448</v>
      </c>
      <c r="D6912" s="2" t="s">
        <v>809</v>
      </c>
      <c r="E6912" s="2" t="s">
        <v>810</v>
      </c>
      <c r="F6912" s="2" t="s">
        <v>140</v>
      </c>
      <c r="G6912" s="2" t="s">
        <v>141</v>
      </c>
      <c r="H6912" s="2" t="s">
        <v>61</v>
      </c>
      <c r="I6912" s="2" t="s">
        <v>84</v>
      </c>
      <c r="J6912" s="2" t="s">
        <v>22</v>
      </c>
      <c r="K6912" s="4">
        <v>1863.87</v>
      </c>
      <c r="L6912" s="4">
        <f t="shared" si="27"/>
        <v>2012.9796000000001</v>
      </c>
      <c r="M6912" s="4">
        <v>286912.93</v>
      </c>
    </row>
    <row r="6913" spans="1:13" x14ac:dyDescent="0.3">
      <c r="A6913" s="2" t="s">
        <v>9391</v>
      </c>
      <c r="B6913" s="3" t="s">
        <v>2519</v>
      </c>
      <c r="C6913" s="2" t="s">
        <v>839</v>
      </c>
      <c r="D6913" s="2" t="s">
        <v>840</v>
      </c>
      <c r="E6913" s="2" t="s">
        <v>841</v>
      </c>
      <c r="F6913" s="2" t="s">
        <v>18</v>
      </c>
      <c r="G6913" s="2" t="s">
        <v>19</v>
      </c>
      <c r="H6913" s="2" t="s">
        <v>111</v>
      </c>
      <c r="I6913" s="2" t="s">
        <v>111</v>
      </c>
      <c r="J6913" s="2" t="s">
        <v>22</v>
      </c>
      <c r="K6913" s="4">
        <v>13896.85</v>
      </c>
      <c r="L6913" s="4">
        <f t="shared" si="27"/>
        <v>15008.598000000002</v>
      </c>
      <c r="M6913" s="4">
        <v>17120.52</v>
      </c>
    </row>
    <row r="6914" spans="1:13" x14ac:dyDescent="0.3">
      <c r="A6914" s="2" t="s">
        <v>9392</v>
      </c>
      <c r="B6914" s="3" t="s">
        <v>1930</v>
      </c>
      <c r="C6914" s="2" t="s">
        <v>3150</v>
      </c>
      <c r="D6914" s="2" t="s">
        <v>840</v>
      </c>
      <c r="E6914" s="2" t="s">
        <v>841</v>
      </c>
      <c r="F6914" s="2" t="s">
        <v>18</v>
      </c>
      <c r="G6914" s="2" t="s">
        <v>19</v>
      </c>
      <c r="H6914" s="2" t="s">
        <v>20</v>
      </c>
      <c r="I6914" s="2" t="s">
        <v>21</v>
      </c>
      <c r="J6914" s="2" t="s">
        <v>22</v>
      </c>
      <c r="K6914" s="4">
        <v>1235.31</v>
      </c>
      <c r="L6914" s="4">
        <f t="shared" si="27"/>
        <v>1334.1348</v>
      </c>
      <c r="M6914" s="4">
        <v>167546.67000000001</v>
      </c>
    </row>
    <row r="6915" spans="1:13" x14ac:dyDescent="0.3">
      <c r="A6915" s="2" t="s">
        <v>9393</v>
      </c>
      <c r="B6915" s="3" t="s">
        <v>246</v>
      </c>
      <c r="C6915" s="2" t="s">
        <v>231</v>
      </c>
      <c r="D6915" s="2" t="s">
        <v>232</v>
      </c>
      <c r="E6915" s="2" t="s">
        <v>233</v>
      </c>
      <c r="F6915" s="2" t="s">
        <v>147</v>
      </c>
      <c r="G6915" s="2" t="s">
        <v>148</v>
      </c>
      <c r="H6915" s="2" t="s">
        <v>111</v>
      </c>
      <c r="I6915" s="2" t="s">
        <v>111</v>
      </c>
      <c r="J6915" s="2" t="s">
        <v>71</v>
      </c>
      <c r="K6915" s="4">
        <v>9987.4500000000007</v>
      </c>
      <c r="L6915" s="4">
        <f t="shared" si="27"/>
        <v>1398.2430000000002</v>
      </c>
      <c r="M6915" s="4">
        <v>53624.71</v>
      </c>
    </row>
    <row r="6916" spans="1:13" x14ac:dyDescent="0.3">
      <c r="A6916" s="2" t="s">
        <v>9394</v>
      </c>
      <c r="B6916" s="3" t="s">
        <v>639</v>
      </c>
      <c r="C6916" s="2" t="s">
        <v>670</v>
      </c>
      <c r="D6916" s="2" t="s">
        <v>671</v>
      </c>
      <c r="E6916" s="2" t="s">
        <v>259</v>
      </c>
      <c r="F6916" s="2" t="s">
        <v>38</v>
      </c>
      <c r="G6916" s="2" t="s">
        <v>39</v>
      </c>
      <c r="H6916" s="2" t="s">
        <v>69</v>
      </c>
      <c r="I6916" s="2" t="s">
        <v>70</v>
      </c>
      <c r="J6916" s="2" t="s">
        <v>378</v>
      </c>
      <c r="K6916" s="4">
        <v>3597.63</v>
      </c>
      <c r="L6916" s="4">
        <f t="shared" si="27"/>
        <v>24.104121000000003</v>
      </c>
      <c r="M6916" s="4">
        <v>414053.78</v>
      </c>
    </row>
    <row r="6917" spans="1:13" x14ac:dyDescent="0.3">
      <c r="A6917" s="2" t="s">
        <v>9395</v>
      </c>
      <c r="B6917" s="3" t="s">
        <v>3704</v>
      </c>
      <c r="C6917" s="2" t="s">
        <v>481</v>
      </c>
      <c r="D6917" s="2" t="s">
        <v>482</v>
      </c>
      <c r="E6917" s="2" t="s">
        <v>483</v>
      </c>
      <c r="F6917" s="2" t="s">
        <v>28</v>
      </c>
      <c r="G6917" s="2" t="s">
        <v>29</v>
      </c>
      <c r="H6917" s="2" t="s">
        <v>61</v>
      </c>
      <c r="I6917" s="2" t="s">
        <v>31</v>
      </c>
      <c r="J6917" s="2" t="s">
        <v>32</v>
      </c>
      <c r="K6917" s="4">
        <v>1854.24</v>
      </c>
      <c r="L6917" s="4">
        <f t="shared" si="27"/>
        <v>1854.24</v>
      </c>
      <c r="M6917" s="4">
        <v>50410.01</v>
      </c>
    </row>
    <row r="6918" spans="1:13" x14ac:dyDescent="0.3">
      <c r="A6918" s="2" t="s">
        <v>9396</v>
      </c>
      <c r="B6918" s="3" t="s">
        <v>256</v>
      </c>
      <c r="C6918" s="2" t="s">
        <v>97</v>
      </c>
      <c r="D6918" s="2" t="s">
        <v>98</v>
      </c>
      <c r="E6918" s="2" t="s">
        <v>99</v>
      </c>
      <c r="F6918" s="2" t="s">
        <v>68</v>
      </c>
      <c r="G6918" s="2" t="s">
        <v>68</v>
      </c>
      <c r="H6918" s="2" t="s">
        <v>20</v>
      </c>
      <c r="I6918" s="2" t="s">
        <v>276</v>
      </c>
      <c r="J6918" s="2" t="s">
        <v>32</v>
      </c>
      <c r="K6918" s="4">
        <v>1672.95</v>
      </c>
      <c r="L6918" s="4">
        <f t="shared" si="27"/>
        <v>1672.95</v>
      </c>
      <c r="M6918" s="4">
        <v>75886.55</v>
      </c>
    </row>
    <row r="6919" spans="1:13" x14ac:dyDescent="0.3">
      <c r="A6919" s="2" t="s">
        <v>9397</v>
      </c>
      <c r="B6919" s="3" t="s">
        <v>175</v>
      </c>
      <c r="C6919" s="2" t="s">
        <v>157</v>
      </c>
      <c r="D6919" s="2" t="s">
        <v>51</v>
      </c>
      <c r="E6919" s="2" t="s">
        <v>52</v>
      </c>
      <c r="F6919" s="2" t="s">
        <v>45</v>
      </c>
      <c r="G6919" s="2" t="s">
        <v>46</v>
      </c>
      <c r="H6919" s="2" t="s">
        <v>61</v>
      </c>
      <c r="I6919" s="2" t="s">
        <v>31</v>
      </c>
      <c r="J6919" s="2" t="s">
        <v>378</v>
      </c>
      <c r="K6919" s="4">
        <v>2338.13</v>
      </c>
      <c r="L6919" s="4">
        <f t="shared" si="27"/>
        <v>15.665471000000002</v>
      </c>
      <c r="M6919" s="4">
        <v>130270.99</v>
      </c>
    </row>
    <row r="6920" spans="1:13" x14ac:dyDescent="0.3">
      <c r="A6920" s="2" t="s">
        <v>9398</v>
      </c>
      <c r="B6920" s="3" t="s">
        <v>2997</v>
      </c>
      <c r="C6920" s="2" t="s">
        <v>1285</v>
      </c>
      <c r="D6920" s="2" t="s">
        <v>1286</v>
      </c>
      <c r="E6920" s="2" t="s">
        <v>1287</v>
      </c>
      <c r="F6920" s="2" t="s">
        <v>68</v>
      </c>
      <c r="G6920" s="2" t="s">
        <v>68</v>
      </c>
      <c r="H6920" s="2" t="s">
        <v>105</v>
      </c>
      <c r="I6920" s="2" t="s">
        <v>31</v>
      </c>
      <c r="J6920" s="2" t="s">
        <v>22</v>
      </c>
      <c r="K6920" s="4">
        <v>928.37</v>
      </c>
      <c r="L6920" s="4">
        <f t="shared" si="27"/>
        <v>1002.6396000000001</v>
      </c>
      <c r="M6920" s="4">
        <v>277862.87</v>
      </c>
    </row>
    <row r="6921" spans="1:13" x14ac:dyDescent="0.3">
      <c r="A6921" s="2" t="s">
        <v>9399</v>
      </c>
      <c r="B6921" s="3" t="s">
        <v>3644</v>
      </c>
      <c r="C6921" s="2" t="s">
        <v>1628</v>
      </c>
      <c r="D6921" s="2" t="s">
        <v>1629</v>
      </c>
      <c r="E6921" s="2" t="s">
        <v>1630</v>
      </c>
      <c r="F6921" s="2" t="s">
        <v>38</v>
      </c>
      <c r="G6921" s="2" t="s">
        <v>39</v>
      </c>
      <c r="H6921" s="2" t="s">
        <v>69</v>
      </c>
      <c r="I6921" s="2" t="s">
        <v>31</v>
      </c>
      <c r="J6921" s="2" t="s">
        <v>149</v>
      </c>
      <c r="K6921" s="4">
        <v>6735</v>
      </c>
      <c r="L6921" s="4">
        <f t="shared" si="27"/>
        <v>8553.4500000000007</v>
      </c>
      <c r="M6921" s="4">
        <v>73999.600000000006</v>
      </c>
    </row>
    <row r="6922" spans="1:13" x14ac:dyDescent="0.3">
      <c r="A6922" s="2" t="s">
        <v>9400</v>
      </c>
      <c r="B6922" s="3" t="s">
        <v>2857</v>
      </c>
      <c r="C6922" s="2" t="s">
        <v>1968</v>
      </c>
      <c r="D6922" s="2" t="s">
        <v>1969</v>
      </c>
      <c r="E6922" s="2" t="s">
        <v>1970</v>
      </c>
      <c r="F6922" s="2" t="s">
        <v>59</v>
      </c>
      <c r="G6922" s="2" t="s">
        <v>60</v>
      </c>
      <c r="H6922" s="2" t="s">
        <v>30</v>
      </c>
      <c r="I6922" s="2" t="s">
        <v>31</v>
      </c>
      <c r="J6922" s="2" t="s">
        <v>189</v>
      </c>
      <c r="K6922" s="4">
        <v>49.87</v>
      </c>
      <c r="L6922" s="4">
        <f t="shared" si="27"/>
        <v>0.59843999999999997</v>
      </c>
      <c r="M6922" s="4">
        <v>495546.8</v>
      </c>
    </row>
    <row r="6923" spans="1:13" x14ac:dyDescent="0.3">
      <c r="A6923" s="2" t="s">
        <v>9401</v>
      </c>
      <c r="B6923" s="3" t="s">
        <v>3041</v>
      </c>
      <c r="C6923" s="2" t="s">
        <v>729</v>
      </c>
      <c r="D6923" s="2" t="s">
        <v>730</v>
      </c>
      <c r="E6923" s="2" t="s">
        <v>731</v>
      </c>
      <c r="F6923" s="2" t="s">
        <v>28</v>
      </c>
      <c r="G6923" s="2" t="s">
        <v>29</v>
      </c>
      <c r="H6923" s="2" t="s">
        <v>20</v>
      </c>
      <c r="I6923" s="2" t="s">
        <v>21</v>
      </c>
      <c r="J6923" s="2" t="s">
        <v>22</v>
      </c>
      <c r="K6923" s="4">
        <v>1743.43</v>
      </c>
      <c r="L6923" s="4">
        <f t="shared" si="27"/>
        <v>1882.9044000000001</v>
      </c>
      <c r="M6923" s="4">
        <v>452952.95</v>
      </c>
    </row>
    <row r="6924" spans="1:13" x14ac:dyDescent="0.3">
      <c r="A6924" s="2" t="s">
        <v>9402</v>
      </c>
      <c r="B6924" s="3" t="s">
        <v>1441</v>
      </c>
      <c r="C6924" s="2" t="s">
        <v>1338</v>
      </c>
      <c r="D6924" s="2" t="s">
        <v>1339</v>
      </c>
      <c r="E6924" s="2" t="s">
        <v>1340</v>
      </c>
      <c r="F6924" s="2" t="s">
        <v>18</v>
      </c>
      <c r="G6924" s="2" t="s">
        <v>19</v>
      </c>
      <c r="H6924" s="2" t="s">
        <v>61</v>
      </c>
      <c r="I6924" s="2" t="s">
        <v>31</v>
      </c>
      <c r="J6924" s="2" t="s">
        <v>71</v>
      </c>
      <c r="K6924" s="4">
        <v>1631.34</v>
      </c>
      <c r="L6924" s="4">
        <f t="shared" si="27"/>
        <v>228.38760000000002</v>
      </c>
      <c r="M6924" s="4">
        <v>46036.02</v>
      </c>
    </row>
    <row r="6925" spans="1:13" x14ac:dyDescent="0.3">
      <c r="A6925" s="2" t="s">
        <v>9403</v>
      </c>
      <c r="B6925" s="3" t="s">
        <v>3527</v>
      </c>
      <c r="C6925" s="2" t="s">
        <v>2264</v>
      </c>
      <c r="D6925" s="2" t="s">
        <v>1339</v>
      </c>
      <c r="E6925" s="2" t="s">
        <v>1340</v>
      </c>
      <c r="F6925" s="2" t="s">
        <v>18</v>
      </c>
      <c r="G6925" s="2" t="s">
        <v>19</v>
      </c>
      <c r="H6925" s="2" t="s">
        <v>61</v>
      </c>
      <c r="I6925" s="2" t="s">
        <v>200</v>
      </c>
      <c r="J6925" s="2" t="s">
        <v>149</v>
      </c>
      <c r="K6925" s="4">
        <v>159.91</v>
      </c>
      <c r="L6925" s="4">
        <f t="shared" si="27"/>
        <v>203.0857</v>
      </c>
      <c r="M6925" s="4">
        <v>162753.57</v>
      </c>
    </row>
    <row r="6926" spans="1:13" x14ac:dyDescent="0.3">
      <c r="A6926" s="2" t="s">
        <v>9404</v>
      </c>
      <c r="B6926" s="3" t="s">
        <v>1610</v>
      </c>
      <c r="C6926" s="2" t="s">
        <v>2806</v>
      </c>
      <c r="D6926" s="2" t="s">
        <v>2807</v>
      </c>
      <c r="E6926" s="2" t="s">
        <v>2808</v>
      </c>
      <c r="F6926" s="2" t="s">
        <v>28</v>
      </c>
      <c r="G6926" s="2" t="s">
        <v>29</v>
      </c>
      <c r="H6926" s="2" t="s">
        <v>20</v>
      </c>
      <c r="I6926" s="2" t="s">
        <v>260</v>
      </c>
      <c r="J6926" s="2" t="s">
        <v>32</v>
      </c>
      <c r="K6926" s="4">
        <v>1245.27</v>
      </c>
      <c r="L6926" s="4">
        <f t="shared" si="27"/>
        <v>1245.27</v>
      </c>
      <c r="M6926" s="4">
        <v>368270.83</v>
      </c>
    </row>
    <row r="6927" spans="1:13" x14ac:dyDescent="0.3">
      <c r="A6927" s="2" t="s">
        <v>9405</v>
      </c>
      <c r="B6927" s="3" t="s">
        <v>2577</v>
      </c>
      <c r="C6927" s="2" t="s">
        <v>867</v>
      </c>
      <c r="D6927" s="2" t="s">
        <v>560</v>
      </c>
      <c r="E6927" s="2" t="s">
        <v>561</v>
      </c>
      <c r="F6927" s="2" t="s">
        <v>147</v>
      </c>
      <c r="G6927" s="2" t="s">
        <v>148</v>
      </c>
      <c r="H6927" s="2" t="s">
        <v>30</v>
      </c>
      <c r="I6927" s="2" t="s">
        <v>31</v>
      </c>
      <c r="J6927" s="2" t="s">
        <v>378</v>
      </c>
      <c r="K6927" s="4">
        <v>47.45</v>
      </c>
      <c r="L6927" s="4">
        <f t="shared" si="27"/>
        <v>0.317915</v>
      </c>
      <c r="M6927" s="4">
        <v>258697.27</v>
      </c>
    </row>
    <row r="6928" spans="1:13" x14ac:dyDescent="0.3">
      <c r="A6928" s="2" t="s">
        <v>9406</v>
      </c>
      <c r="B6928" s="3" t="s">
        <v>1919</v>
      </c>
      <c r="C6928" s="2" t="s">
        <v>2578</v>
      </c>
      <c r="D6928" s="2" t="s">
        <v>2579</v>
      </c>
      <c r="E6928" s="2" t="s">
        <v>2580</v>
      </c>
      <c r="F6928" s="2" t="s">
        <v>68</v>
      </c>
      <c r="G6928" s="2" t="s">
        <v>68</v>
      </c>
      <c r="H6928" s="2" t="s">
        <v>20</v>
      </c>
      <c r="I6928" s="2" t="s">
        <v>260</v>
      </c>
      <c r="J6928" s="2" t="s">
        <v>32</v>
      </c>
      <c r="K6928" s="4">
        <v>962.09</v>
      </c>
      <c r="L6928" s="4">
        <f t="shared" si="27"/>
        <v>962.09</v>
      </c>
      <c r="M6928" s="4">
        <v>366413.07</v>
      </c>
    </row>
    <row r="6929" spans="1:13" x14ac:dyDescent="0.3">
      <c r="A6929" s="2" t="s">
        <v>9407</v>
      </c>
      <c r="B6929" s="3" t="s">
        <v>6318</v>
      </c>
      <c r="C6929" s="2" t="s">
        <v>3521</v>
      </c>
      <c r="D6929" s="2" t="s">
        <v>1253</v>
      </c>
      <c r="E6929" s="2" t="s">
        <v>1254</v>
      </c>
      <c r="F6929" s="2" t="s">
        <v>59</v>
      </c>
      <c r="G6929" s="2" t="s">
        <v>60</v>
      </c>
      <c r="H6929" s="2" t="s">
        <v>111</v>
      </c>
      <c r="I6929" s="2" t="s">
        <v>111</v>
      </c>
      <c r="J6929" s="2" t="s">
        <v>22</v>
      </c>
      <c r="K6929" s="4">
        <v>45109.72</v>
      </c>
      <c r="L6929" s="4">
        <f t="shared" si="27"/>
        <v>48718.497600000002</v>
      </c>
      <c r="M6929" s="4">
        <v>198080.93</v>
      </c>
    </row>
    <row r="6930" spans="1:13" x14ac:dyDescent="0.3">
      <c r="A6930" s="2" t="s">
        <v>9408</v>
      </c>
      <c r="B6930" s="3" t="s">
        <v>1788</v>
      </c>
      <c r="C6930" s="2" t="s">
        <v>499</v>
      </c>
      <c r="D6930" s="2" t="s">
        <v>500</v>
      </c>
      <c r="E6930" s="2" t="s">
        <v>501</v>
      </c>
      <c r="F6930" s="2" t="s">
        <v>147</v>
      </c>
      <c r="G6930" s="2" t="s">
        <v>148</v>
      </c>
      <c r="H6930" s="2" t="s">
        <v>509</v>
      </c>
      <c r="I6930" s="2" t="s">
        <v>21</v>
      </c>
      <c r="J6930" s="2" t="s">
        <v>22</v>
      </c>
      <c r="K6930" s="4">
        <v>412.37</v>
      </c>
      <c r="L6930" s="4">
        <f t="shared" si="27"/>
        <v>445.35960000000006</v>
      </c>
      <c r="M6930" s="4">
        <v>393107.93</v>
      </c>
    </row>
    <row r="6931" spans="1:13" x14ac:dyDescent="0.3">
      <c r="A6931" s="2" t="s">
        <v>9409</v>
      </c>
      <c r="B6931" s="3" t="s">
        <v>3131</v>
      </c>
      <c r="C6931" s="2" t="s">
        <v>476</v>
      </c>
      <c r="D6931" s="2" t="s">
        <v>477</v>
      </c>
      <c r="E6931" s="2" t="s">
        <v>478</v>
      </c>
      <c r="F6931" s="2" t="s">
        <v>59</v>
      </c>
      <c r="G6931" s="2" t="s">
        <v>60</v>
      </c>
      <c r="H6931" s="2" t="s">
        <v>122</v>
      </c>
      <c r="I6931" s="2" t="s">
        <v>31</v>
      </c>
      <c r="J6931" s="2" t="s">
        <v>32</v>
      </c>
      <c r="K6931" s="4">
        <v>45574.53</v>
      </c>
      <c r="L6931" s="4">
        <f t="shared" si="27"/>
        <v>45574.53</v>
      </c>
      <c r="M6931" s="4">
        <v>197538.24</v>
      </c>
    </row>
    <row r="6932" spans="1:13" x14ac:dyDescent="0.3">
      <c r="A6932" s="2" t="s">
        <v>9410</v>
      </c>
      <c r="B6932" s="3" t="s">
        <v>3034</v>
      </c>
      <c r="C6932" s="2" t="s">
        <v>2218</v>
      </c>
      <c r="D6932" s="2" t="s">
        <v>607</v>
      </c>
      <c r="E6932" s="2" t="s">
        <v>608</v>
      </c>
      <c r="F6932" s="2" t="s">
        <v>68</v>
      </c>
      <c r="G6932" s="2" t="s">
        <v>68</v>
      </c>
      <c r="H6932" s="2" t="s">
        <v>61</v>
      </c>
      <c r="I6932" s="2" t="s">
        <v>200</v>
      </c>
      <c r="J6932" s="2" t="s">
        <v>32</v>
      </c>
      <c r="K6932" s="4">
        <v>2090.62</v>
      </c>
      <c r="L6932" s="4">
        <f t="shared" si="27"/>
        <v>2090.62</v>
      </c>
      <c r="M6932" s="4">
        <v>164345.91</v>
      </c>
    </row>
    <row r="6933" spans="1:13" x14ac:dyDescent="0.3">
      <c r="A6933" s="2" t="s">
        <v>9411</v>
      </c>
      <c r="B6933" s="3" t="s">
        <v>524</v>
      </c>
      <c r="C6933" s="2" t="s">
        <v>889</v>
      </c>
      <c r="D6933" s="2" t="s">
        <v>338</v>
      </c>
      <c r="E6933" s="2" t="s">
        <v>339</v>
      </c>
      <c r="F6933" s="2" t="s">
        <v>28</v>
      </c>
      <c r="G6933" s="2" t="s">
        <v>29</v>
      </c>
      <c r="H6933" s="2" t="s">
        <v>20</v>
      </c>
      <c r="I6933" s="2" t="s">
        <v>53</v>
      </c>
      <c r="J6933" s="2" t="s">
        <v>22</v>
      </c>
      <c r="K6933" s="4">
        <v>161.18</v>
      </c>
      <c r="L6933" s="4">
        <f t="shared" si="27"/>
        <v>174.07440000000003</v>
      </c>
      <c r="M6933" s="4">
        <v>26733</v>
      </c>
    </row>
    <row r="6934" spans="1:13" x14ac:dyDescent="0.3">
      <c r="A6934" s="2" t="s">
        <v>9412</v>
      </c>
      <c r="B6934" s="3" t="s">
        <v>1778</v>
      </c>
      <c r="C6934" s="2" t="s">
        <v>132</v>
      </c>
      <c r="D6934" s="2" t="s">
        <v>133</v>
      </c>
      <c r="E6934" s="2" t="s">
        <v>134</v>
      </c>
      <c r="F6934" s="2" t="s">
        <v>68</v>
      </c>
      <c r="G6934" s="2" t="s">
        <v>68</v>
      </c>
      <c r="H6934" s="2" t="s">
        <v>509</v>
      </c>
      <c r="I6934" s="2" t="s">
        <v>53</v>
      </c>
      <c r="J6934" s="2" t="s">
        <v>32</v>
      </c>
      <c r="K6934" s="4">
        <v>253.6</v>
      </c>
      <c r="L6934" s="4">
        <f t="shared" si="27"/>
        <v>253.6</v>
      </c>
      <c r="M6934" s="4">
        <v>428671.51</v>
      </c>
    </row>
    <row r="6935" spans="1:13" x14ac:dyDescent="0.3">
      <c r="A6935" s="2" t="s">
        <v>9413</v>
      </c>
      <c r="B6935" s="3" t="s">
        <v>1429</v>
      </c>
      <c r="C6935" s="2" t="s">
        <v>1349</v>
      </c>
      <c r="D6935" s="2" t="s">
        <v>1350</v>
      </c>
      <c r="E6935" s="2" t="s">
        <v>1351</v>
      </c>
      <c r="F6935" s="2" t="s">
        <v>45</v>
      </c>
      <c r="G6935" s="2" t="s">
        <v>46</v>
      </c>
      <c r="H6935" s="2" t="s">
        <v>69</v>
      </c>
      <c r="I6935" s="2" t="s">
        <v>70</v>
      </c>
      <c r="J6935" s="2" t="s">
        <v>32</v>
      </c>
      <c r="K6935" s="4">
        <v>5964.88</v>
      </c>
      <c r="L6935" s="4">
        <f t="shared" si="27"/>
        <v>5964.88</v>
      </c>
      <c r="M6935" s="4">
        <v>206097.59</v>
      </c>
    </row>
    <row r="6936" spans="1:13" x14ac:dyDescent="0.3">
      <c r="A6936" s="2" t="s">
        <v>9414</v>
      </c>
      <c r="B6936" s="3" t="s">
        <v>5474</v>
      </c>
      <c r="C6936" s="2" t="s">
        <v>3842</v>
      </c>
      <c r="D6936" s="2" t="s">
        <v>1308</v>
      </c>
      <c r="E6936" s="2" t="s">
        <v>1309</v>
      </c>
      <c r="F6936" s="2" t="s">
        <v>38</v>
      </c>
      <c r="G6936" s="2" t="s">
        <v>39</v>
      </c>
      <c r="H6936" s="2" t="s">
        <v>69</v>
      </c>
      <c r="I6936" s="2" t="s">
        <v>31</v>
      </c>
      <c r="J6936" s="2" t="s">
        <v>32</v>
      </c>
      <c r="K6936" s="4">
        <v>2587.87</v>
      </c>
      <c r="L6936" s="4">
        <f t="shared" si="27"/>
        <v>2587.87</v>
      </c>
      <c r="M6936" s="4">
        <v>493204.58</v>
      </c>
    </row>
    <row r="6937" spans="1:13" x14ac:dyDescent="0.3">
      <c r="A6937" s="2" t="s">
        <v>9415</v>
      </c>
      <c r="B6937" s="3" t="s">
        <v>1674</v>
      </c>
      <c r="C6937" s="2" t="s">
        <v>950</v>
      </c>
      <c r="D6937" s="2" t="s">
        <v>621</v>
      </c>
      <c r="E6937" s="2" t="s">
        <v>622</v>
      </c>
      <c r="F6937" s="2" t="s">
        <v>38</v>
      </c>
      <c r="G6937" s="2" t="s">
        <v>39</v>
      </c>
      <c r="H6937" s="2" t="s">
        <v>69</v>
      </c>
      <c r="I6937" s="2" t="s">
        <v>31</v>
      </c>
      <c r="J6937" s="2" t="s">
        <v>32</v>
      </c>
      <c r="K6937" s="4">
        <v>13207.29</v>
      </c>
      <c r="L6937" s="4">
        <f t="shared" si="27"/>
        <v>13207.29</v>
      </c>
      <c r="M6937" s="4">
        <v>448366.08000000002</v>
      </c>
    </row>
    <row r="6938" spans="1:13" x14ac:dyDescent="0.3">
      <c r="A6938" s="2" t="s">
        <v>9416</v>
      </c>
      <c r="B6938" s="3" t="s">
        <v>970</v>
      </c>
      <c r="C6938" s="2" t="s">
        <v>729</v>
      </c>
      <c r="D6938" s="2" t="s">
        <v>730</v>
      </c>
      <c r="E6938" s="2" t="s">
        <v>731</v>
      </c>
      <c r="F6938" s="2" t="s">
        <v>28</v>
      </c>
      <c r="G6938" s="2" t="s">
        <v>29</v>
      </c>
      <c r="H6938" s="2" t="s">
        <v>30</v>
      </c>
      <c r="I6938" s="2" t="s">
        <v>31</v>
      </c>
      <c r="J6938" s="2" t="s">
        <v>32</v>
      </c>
      <c r="K6938" s="4">
        <v>18.91</v>
      </c>
      <c r="L6938" s="4">
        <f t="shared" si="27"/>
        <v>18.91</v>
      </c>
      <c r="M6938" s="4">
        <v>93571.94</v>
      </c>
    </row>
    <row r="6939" spans="1:13" x14ac:dyDescent="0.3">
      <c r="A6939" s="2" t="s">
        <v>9417</v>
      </c>
      <c r="B6939" s="3" t="s">
        <v>1636</v>
      </c>
      <c r="C6939" s="2" t="s">
        <v>3085</v>
      </c>
      <c r="D6939" s="2" t="s">
        <v>2146</v>
      </c>
      <c r="E6939" s="2" t="s">
        <v>188</v>
      </c>
      <c r="F6939" s="2" t="s">
        <v>18</v>
      </c>
      <c r="G6939" s="2" t="s">
        <v>19</v>
      </c>
      <c r="H6939" s="2" t="s">
        <v>509</v>
      </c>
      <c r="I6939" s="2" t="s">
        <v>31</v>
      </c>
      <c r="J6939" s="2" t="s">
        <v>378</v>
      </c>
      <c r="K6939" s="4">
        <v>210.41</v>
      </c>
      <c r="L6939" s="4">
        <f t="shared" si="27"/>
        <v>1.4097470000000001</v>
      </c>
      <c r="M6939" s="4">
        <v>329975.46000000002</v>
      </c>
    </row>
    <row r="6940" spans="1:13" x14ac:dyDescent="0.3">
      <c r="A6940" s="2" t="s">
        <v>9418</v>
      </c>
      <c r="B6940" s="3" t="s">
        <v>3450</v>
      </c>
      <c r="C6940" s="2" t="s">
        <v>1058</v>
      </c>
      <c r="D6940" s="2" t="s">
        <v>937</v>
      </c>
      <c r="E6940" s="2" t="s">
        <v>938</v>
      </c>
      <c r="F6940" s="2" t="s">
        <v>68</v>
      </c>
      <c r="G6940" s="2" t="s">
        <v>68</v>
      </c>
      <c r="H6940" s="2" t="s">
        <v>30</v>
      </c>
      <c r="I6940" s="2" t="s">
        <v>31</v>
      </c>
      <c r="J6940" s="2" t="s">
        <v>32</v>
      </c>
      <c r="K6940" s="4">
        <v>37.340000000000003</v>
      </c>
      <c r="L6940" s="4">
        <f t="shared" si="27"/>
        <v>37.340000000000003</v>
      </c>
      <c r="M6940" s="4">
        <v>2282.2600000000002</v>
      </c>
    </row>
    <row r="6941" spans="1:13" x14ac:dyDescent="0.3">
      <c r="A6941" s="2" t="s">
        <v>9419</v>
      </c>
      <c r="B6941" s="3" t="s">
        <v>1528</v>
      </c>
      <c r="C6941" s="2" t="s">
        <v>772</v>
      </c>
      <c r="D6941" s="2" t="s">
        <v>773</v>
      </c>
      <c r="E6941" s="2" t="s">
        <v>774</v>
      </c>
      <c r="F6941" s="2" t="s">
        <v>140</v>
      </c>
      <c r="G6941" s="2" t="s">
        <v>141</v>
      </c>
      <c r="H6941" s="2" t="s">
        <v>20</v>
      </c>
      <c r="I6941" s="2" t="s">
        <v>260</v>
      </c>
      <c r="J6941" s="2" t="s">
        <v>32</v>
      </c>
      <c r="K6941" s="4">
        <v>21.77</v>
      </c>
      <c r="L6941" s="4">
        <f t="shared" si="27"/>
        <v>21.77</v>
      </c>
      <c r="M6941" s="4">
        <v>59526.41</v>
      </c>
    </row>
    <row r="6942" spans="1:13" x14ac:dyDescent="0.3">
      <c r="A6942" s="2" t="s">
        <v>9420</v>
      </c>
      <c r="B6942" s="3" t="s">
        <v>313</v>
      </c>
      <c r="C6942" s="2" t="s">
        <v>2159</v>
      </c>
      <c r="D6942" s="2" t="s">
        <v>2160</v>
      </c>
      <c r="E6942" s="2" t="s">
        <v>2161</v>
      </c>
      <c r="F6942" s="2" t="s">
        <v>28</v>
      </c>
      <c r="G6942" s="2" t="s">
        <v>29</v>
      </c>
      <c r="H6942" s="2" t="s">
        <v>30</v>
      </c>
      <c r="I6942" s="2" t="s">
        <v>31</v>
      </c>
      <c r="J6942" s="2" t="s">
        <v>32</v>
      </c>
      <c r="K6942" s="4">
        <v>10.76</v>
      </c>
      <c r="L6942" s="4">
        <f t="shared" si="27"/>
        <v>10.76</v>
      </c>
      <c r="M6942" s="4">
        <v>12354.06</v>
      </c>
    </row>
    <row r="6943" spans="1:13" x14ac:dyDescent="0.3">
      <c r="A6943" s="2" t="s">
        <v>9421</v>
      </c>
      <c r="B6943" s="3" t="s">
        <v>3415</v>
      </c>
      <c r="C6943" s="2" t="s">
        <v>1781</v>
      </c>
      <c r="D6943" s="2" t="s">
        <v>1782</v>
      </c>
      <c r="E6943" s="2" t="s">
        <v>1783</v>
      </c>
      <c r="F6943" s="2" t="s">
        <v>38</v>
      </c>
      <c r="G6943" s="2" t="s">
        <v>39</v>
      </c>
      <c r="H6943" s="2" t="s">
        <v>61</v>
      </c>
      <c r="I6943" s="2" t="s">
        <v>158</v>
      </c>
      <c r="J6943" s="2" t="s">
        <v>32</v>
      </c>
      <c r="K6943" s="4">
        <v>4704.3500000000004</v>
      </c>
      <c r="L6943" s="4">
        <f t="shared" si="27"/>
        <v>4704.3500000000004</v>
      </c>
      <c r="M6943" s="4">
        <v>131372.85</v>
      </c>
    </row>
    <row r="6944" spans="1:13" x14ac:dyDescent="0.3">
      <c r="A6944" s="2" t="s">
        <v>9422</v>
      </c>
      <c r="B6944" s="3" t="s">
        <v>3043</v>
      </c>
      <c r="C6944" s="2" t="s">
        <v>137</v>
      </c>
      <c r="D6944" s="2" t="s">
        <v>138</v>
      </c>
      <c r="E6944" s="2" t="s">
        <v>139</v>
      </c>
      <c r="F6944" s="2" t="s">
        <v>140</v>
      </c>
      <c r="G6944" s="2" t="s">
        <v>141</v>
      </c>
      <c r="H6944" s="2" t="s">
        <v>61</v>
      </c>
      <c r="I6944" s="2" t="s">
        <v>62</v>
      </c>
      <c r="J6944" s="2" t="s">
        <v>32</v>
      </c>
      <c r="K6944" s="4">
        <v>2840.23</v>
      </c>
      <c r="L6944" s="4">
        <f t="shared" si="27"/>
        <v>2840.23</v>
      </c>
      <c r="M6944" s="4">
        <v>366308.55</v>
      </c>
    </row>
    <row r="6945" spans="1:13" x14ac:dyDescent="0.3">
      <c r="A6945" s="2" t="s">
        <v>9423</v>
      </c>
      <c r="B6945" s="3" t="s">
        <v>1978</v>
      </c>
      <c r="C6945" s="2" t="s">
        <v>3088</v>
      </c>
      <c r="D6945" s="2" t="s">
        <v>538</v>
      </c>
      <c r="E6945" s="2" t="s">
        <v>194</v>
      </c>
      <c r="F6945" s="2" t="s">
        <v>38</v>
      </c>
      <c r="G6945" s="2" t="s">
        <v>39</v>
      </c>
      <c r="H6945" s="2" t="s">
        <v>20</v>
      </c>
      <c r="I6945" s="2" t="s">
        <v>260</v>
      </c>
      <c r="J6945" s="2" t="s">
        <v>22</v>
      </c>
      <c r="K6945" s="4">
        <v>1983.94</v>
      </c>
      <c r="L6945" s="4">
        <f t="shared" si="27"/>
        <v>2142.6552000000001</v>
      </c>
      <c r="M6945" s="4">
        <v>408830.29</v>
      </c>
    </row>
    <row r="6946" spans="1:13" x14ac:dyDescent="0.3">
      <c r="A6946" s="2" t="s">
        <v>9424</v>
      </c>
      <c r="B6946" s="3" t="s">
        <v>4901</v>
      </c>
      <c r="C6946" s="2" t="s">
        <v>186</v>
      </c>
      <c r="D6946" s="2" t="s">
        <v>187</v>
      </c>
      <c r="E6946" s="2" t="s">
        <v>188</v>
      </c>
      <c r="F6946" s="2" t="s">
        <v>68</v>
      </c>
      <c r="G6946" s="2" t="s">
        <v>68</v>
      </c>
      <c r="H6946" s="2" t="s">
        <v>61</v>
      </c>
      <c r="I6946" s="2" t="s">
        <v>200</v>
      </c>
      <c r="J6946" s="2" t="s">
        <v>149</v>
      </c>
      <c r="K6946" s="4">
        <v>1209.99</v>
      </c>
      <c r="L6946" s="4">
        <f t="shared" si="27"/>
        <v>1536.6873000000001</v>
      </c>
      <c r="M6946" s="4">
        <v>3723.21</v>
      </c>
    </row>
    <row r="6947" spans="1:13" x14ac:dyDescent="0.3">
      <c r="A6947" s="2" t="s">
        <v>9425</v>
      </c>
      <c r="B6947" s="3" t="s">
        <v>2595</v>
      </c>
      <c r="C6947" s="2" t="s">
        <v>1425</v>
      </c>
      <c r="D6947" s="2" t="s">
        <v>1426</v>
      </c>
      <c r="E6947" s="2" t="s">
        <v>1427</v>
      </c>
      <c r="F6947" s="2" t="s">
        <v>82</v>
      </c>
      <c r="G6947" s="2" t="s">
        <v>83</v>
      </c>
      <c r="H6947" s="2" t="s">
        <v>61</v>
      </c>
      <c r="I6947" s="2" t="s">
        <v>53</v>
      </c>
      <c r="J6947" s="2" t="s">
        <v>32</v>
      </c>
      <c r="K6947" s="4">
        <v>4904.8599999999997</v>
      </c>
      <c r="L6947" s="4">
        <f t="shared" si="27"/>
        <v>4904.8599999999997</v>
      </c>
      <c r="M6947" s="4">
        <v>30863.11</v>
      </c>
    </row>
    <row r="6948" spans="1:13" x14ac:dyDescent="0.3">
      <c r="A6948" s="2" t="s">
        <v>9426</v>
      </c>
      <c r="B6948" s="3" t="s">
        <v>1135</v>
      </c>
      <c r="C6948" s="2" t="s">
        <v>1519</v>
      </c>
      <c r="D6948" s="2" t="s">
        <v>57</v>
      </c>
      <c r="E6948" s="2" t="s">
        <v>58</v>
      </c>
      <c r="F6948" s="2" t="s">
        <v>59</v>
      </c>
      <c r="G6948" s="2" t="s">
        <v>60</v>
      </c>
      <c r="H6948" s="2" t="s">
        <v>61</v>
      </c>
      <c r="I6948" s="2" t="s">
        <v>223</v>
      </c>
      <c r="J6948" s="2" t="s">
        <v>22</v>
      </c>
      <c r="K6948" s="4">
        <v>3827</v>
      </c>
      <c r="L6948" s="4">
        <f t="shared" si="27"/>
        <v>4133.16</v>
      </c>
      <c r="M6948" s="4">
        <v>202784.84</v>
      </c>
    </row>
    <row r="6949" spans="1:13" x14ac:dyDescent="0.3">
      <c r="A6949" s="2" t="s">
        <v>9427</v>
      </c>
      <c r="B6949" s="3" t="s">
        <v>713</v>
      </c>
      <c r="C6949" s="2" t="s">
        <v>1744</v>
      </c>
      <c r="D6949" s="2" t="s">
        <v>1074</v>
      </c>
      <c r="E6949" s="2" t="s">
        <v>1075</v>
      </c>
      <c r="F6949" s="2" t="s">
        <v>59</v>
      </c>
      <c r="G6949" s="2" t="s">
        <v>60</v>
      </c>
      <c r="H6949" s="2" t="s">
        <v>111</v>
      </c>
      <c r="I6949" s="2" t="s">
        <v>111</v>
      </c>
      <c r="J6949" s="2" t="s">
        <v>32</v>
      </c>
      <c r="K6949" s="4">
        <v>22762.7</v>
      </c>
      <c r="L6949" s="4">
        <f t="shared" si="27"/>
        <v>22762.7</v>
      </c>
      <c r="M6949" s="4">
        <v>459158.69</v>
      </c>
    </row>
    <row r="6950" spans="1:13" x14ac:dyDescent="0.3">
      <c r="A6950" s="2" t="s">
        <v>9428</v>
      </c>
      <c r="B6950" s="3" t="s">
        <v>1867</v>
      </c>
      <c r="C6950" s="2" t="s">
        <v>1505</v>
      </c>
      <c r="D6950" s="2" t="s">
        <v>1506</v>
      </c>
      <c r="E6950" s="2" t="s">
        <v>1507</v>
      </c>
      <c r="F6950" s="2" t="s">
        <v>82</v>
      </c>
      <c r="G6950" s="2" t="s">
        <v>83</v>
      </c>
      <c r="H6950" s="2" t="s">
        <v>69</v>
      </c>
      <c r="I6950" s="2" t="s">
        <v>31</v>
      </c>
      <c r="J6950" s="2" t="s">
        <v>22</v>
      </c>
      <c r="K6950" s="4">
        <v>11829.31</v>
      </c>
      <c r="L6950" s="4">
        <f t="shared" si="27"/>
        <v>12775.6548</v>
      </c>
      <c r="M6950" s="4">
        <v>148592.06</v>
      </c>
    </row>
    <row r="6951" spans="1:13" x14ac:dyDescent="0.3">
      <c r="A6951" s="2" t="s">
        <v>9429</v>
      </c>
      <c r="B6951" s="3" t="s">
        <v>4005</v>
      </c>
      <c r="C6951" s="2" t="s">
        <v>2662</v>
      </c>
      <c r="D6951" s="2" t="s">
        <v>162</v>
      </c>
      <c r="E6951" s="2" t="s">
        <v>163</v>
      </c>
      <c r="F6951" s="2" t="s">
        <v>147</v>
      </c>
      <c r="G6951" s="2" t="s">
        <v>148</v>
      </c>
      <c r="H6951" s="2" t="s">
        <v>105</v>
      </c>
      <c r="I6951" s="2" t="s">
        <v>31</v>
      </c>
      <c r="J6951" s="2" t="s">
        <v>378</v>
      </c>
      <c r="K6951" s="4">
        <v>2502.6</v>
      </c>
      <c r="L6951" s="4">
        <f t="shared" si="27"/>
        <v>16.767420000000001</v>
      </c>
      <c r="M6951" s="4">
        <v>177107.69</v>
      </c>
    </row>
    <row r="6952" spans="1:13" x14ac:dyDescent="0.3">
      <c r="A6952" s="2" t="s">
        <v>9430</v>
      </c>
      <c r="B6952" s="3" t="s">
        <v>4232</v>
      </c>
      <c r="C6952" s="2" t="s">
        <v>1143</v>
      </c>
      <c r="D6952" s="2" t="s">
        <v>881</v>
      </c>
      <c r="E6952" s="2" t="s">
        <v>882</v>
      </c>
      <c r="F6952" s="2" t="s">
        <v>147</v>
      </c>
      <c r="G6952" s="2" t="s">
        <v>148</v>
      </c>
      <c r="H6952" s="2" t="s">
        <v>61</v>
      </c>
      <c r="I6952" s="2" t="s">
        <v>31</v>
      </c>
      <c r="J6952" s="2" t="s">
        <v>32</v>
      </c>
      <c r="K6952" s="4">
        <v>3380.52</v>
      </c>
      <c r="L6952" s="4">
        <f t="shared" si="27"/>
        <v>3380.52</v>
      </c>
      <c r="M6952" s="4">
        <v>50266.77</v>
      </c>
    </row>
    <row r="6953" spans="1:13" x14ac:dyDescent="0.3">
      <c r="A6953" s="2" t="s">
        <v>9431</v>
      </c>
      <c r="B6953" s="3" t="s">
        <v>3164</v>
      </c>
      <c r="C6953" s="2" t="s">
        <v>899</v>
      </c>
      <c r="D6953" s="2" t="s">
        <v>804</v>
      </c>
      <c r="E6953" s="2" t="s">
        <v>805</v>
      </c>
      <c r="F6953" s="2" t="s">
        <v>82</v>
      </c>
      <c r="G6953" s="2" t="s">
        <v>83</v>
      </c>
      <c r="H6953" s="2" t="s">
        <v>69</v>
      </c>
      <c r="I6953" s="2" t="s">
        <v>70</v>
      </c>
      <c r="J6953" s="2" t="s">
        <v>71</v>
      </c>
      <c r="K6953" s="4">
        <v>4499.79</v>
      </c>
      <c r="L6953" s="4">
        <f t="shared" si="27"/>
        <v>629.9706000000001</v>
      </c>
      <c r="M6953" s="4">
        <v>496134.78</v>
      </c>
    </row>
    <row r="6954" spans="1:13" x14ac:dyDescent="0.3">
      <c r="A6954" s="2" t="s">
        <v>9432</v>
      </c>
      <c r="B6954" s="3" t="s">
        <v>4846</v>
      </c>
      <c r="C6954" s="2" t="s">
        <v>902</v>
      </c>
      <c r="D6954" s="2" t="s">
        <v>903</v>
      </c>
      <c r="E6954" s="2" t="s">
        <v>904</v>
      </c>
      <c r="F6954" s="2" t="s">
        <v>128</v>
      </c>
      <c r="G6954" s="2" t="s">
        <v>129</v>
      </c>
      <c r="H6954" s="2" t="s">
        <v>61</v>
      </c>
      <c r="I6954" s="2" t="s">
        <v>223</v>
      </c>
      <c r="J6954" s="2" t="s">
        <v>149</v>
      </c>
      <c r="K6954" s="4">
        <v>2448.13</v>
      </c>
      <c r="L6954" s="4">
        <f t="shared" si="27"/>
        <v>3109.1251000000002</v>
      </c>
      <c r="M6954" s="4">
        <v>449966.52</v>
      </c>
    </row>
    <row r="6955" spans="1:13" x14ac:dyDescent="0.3">
      <c r="A6955" s="2" t="s">
        <v>9433</v>
      </c>
      <c r="B6955" s="3" t="s">
        <v>2651</v>
      </c>
      <c r="C6955" s="2" t="s">
        <v>1233</v>
      </c>
      <c r="D6955" s="2" t="s">
        <v>43</v>
      </c>
      <c r="E6955" s="2" t="s">
        <v>44</v>
      </c>
      <c r="F6955" s="2" t="s">
        <v>45</v>
      </c>
      <c r="G6955" s="2" t="s">
        <v>46</v>
      </c>
      <c r="H6955" s="2" t="s">
        <v>69</v>
      </c>
      <c r="I6955" s="2" t="s">
        <v>111</v>
      </c>
      <c r="J6955" s="2" t="s">
        <v>22</v>
      </c>
      <c r="K6955" s="4">
        <v>1423.24</v>
      </c>
      <c r="L6955" s="4">
        <f t="shared" si="27"/>
        <v>1537.0992000000001</v>
      </c>
      <c r="M6955" s="4">
        <v>348696.7</v>
      </c>
    </row>
    <row r="6956" spans="1:13" x14ac:dyDescent="0.3">
      <c r="A6956" s="2" t="s">
        <v>9434</v>
      </c>
      <c r="B6956" s="3" t="s">
        <v>1273</v>
      </c>
      <c r="C6956" s="2" t="s">
        <v>2344</v>
      </c>
      <c r="D6956" s="2" t="s">
        <v>2345</v>
      </c>
      <c r="E6956" s="2" t="s">
        <v>2346</v>
      </c>
      <c r="F6956" s="2" t="s">
        <v>128</v>
      </c>
      <c r="G6956" s="2" t="s">
        <v>129</v>
      </c>
      <c r="H6956" s="2" t="s">
        <v>20</v>
      </c>
      <c r="I6956" s="2" t="s">
        <v>31</v>
      </c>
      <c r="J6956" s="2" t="s">
        <v>149</v>
      </c>
      <c r="K6956" s="4">
        <v>264.16000000000003</v>
      </c>
      <c r="L6956" s="4">
        <f t="shared" si="27"/>
        <v>335.48320000000001</v>
      </c>
      <c r="M6956" s="4">
        <v>408814.1</v>
      </c>
    </row>
    <row r="6957" spans="1:13" x14ac:dyDescent="0.3">
      <c r="A6957" s="2" t="s">
        <v>9435</v>
      </c>
      <c r="B6957" s="3" t="s">
        <v>4156</v>
      </c>
      <c r="C6957" s="2" t="s">
        <v>2238</v>
      </c>
      <c r="D6957" s="2" t="s">
        <v>2239</v>
      </c>
      <c r="E6957" s="2" t="s">
        <v>2240</v>
      </c>
      <c r="F6957" s="2" t="s">
        <v>82</v>
      </c>
      <c r="G6957" s="2" t="s">
        <v>83</v>
      </c>
      <c r="H6957" s="2" t="s">
        <v>20</v>
      </c>
      <c r="I6957" s="2" t="s">
        <v>276</v>
      </c>
      <c r="J6957" s="2" t="s">
        <v>32</v>
      </c>
      <c r="K6957" s="4">
        <v>1800.97</v>
      </c>
      <c r="L6957" s="4">
        <f t="shared" si="27"/>
        <v>1800.97</v>
      </c>
      <c r="M6957" s="4">
        <v>35820.550000000003</v>
      </c>
    </row>
    <row r="6958" spans="1:13" x14ac:dyDescent="0.3">
      <c r="A6958" s="2" t="s">
        <v>9436</v>
      </c>
      <c r="B6958" s="3" t="s">
        <v>2157</v>
      </c>
      <c r="C6958" s="2" t="s">
        <v>1443</v>
      </c>
      <c r="D6958" s="2" t="s">
        <v>452</v>
      </c>
      <c r="E6958" s="2" t="s">
        <v>453</v>
      </c>
      <c r="F6958" s="2" t="s">
        <v>128</v>
      </c>
      <c r="G6958" s="2" t="s">
        <v>129</v>
      </c>
      <c r="H6958" s="2" t="s">
        <v>61</v>
      </c>
      <c r="I6958" s="2" t="s">
        <v>200</v>
      </c>
      <c r="J6958" s="2" t="s">
        <v>22</v>
      </c>
      <c r="K6958" s="4">
        <v>3848.22</v>
      </c>
      <c r="L6958" s="4">
        <f t="shared" si="27"/>
        <v>4156.0775999999996</v>
      </c>
      <c r="M6958" s="4">
        <v>117426.82</v>
      </c>
    </row>
    <row r="6959" spans="1:13" x14ac:dyDescent="0.3">
      <c r="A6959" s="2" t="s">
        <v>9437</v>
      </c>
      <c r="B6959" s="3" t="s">
        <v>4472</v>
      </c>
      <c r="C6959" s="2" t="s">
        <v>1274</v>
      </c>
      <c r="D6959" s="2" t="s">
        <v>1275</v>
      </c>
      <c r="E6959" s="2" t="s">
        <v>1276</v>
      </c>
      <c r="F6959" s="2" t="s">
        <v>140</v>
      </c>
      <c r="G6959" s="2" t="s">
        <v>141</v>
      </c>
      <c r="H6959" s="2" t="s">
        <v>69</v>
      </c>
      <c r="I6959" s="2" t="s">
        <v>111</v>
      </c>
      <c r="J6959" s="2" t="s">
        <v>22</v>
      </c>
      <c r="K6959" s="4">
        <v>1108.8800000000001</v>
      </c>
      <c r="L6959" s="4">
        <f t="shared" si="27"/>
        <v>1197.5904000000003</v>
      </c>
      <c r="M6959" s="4">
        <v>216875.67</v>
      </c>
    </row>
    <row r="6960" spans="1:13" x14ac:dyDescent="0.3">
      <c r="A6960" s="2" t="s">
        <v>9438</v>
      </c>
      <c r="B6960" s="3" t="s">
        <v>2080</v>
      </c>
      <c r="C6960" s="2" t="s">
        <v>1965</v>
      </c>
      <c r="D6960" s="2" t="s">
        <v>1339</v>
      </c>
      <c r="E6960" s="2" t="s">
        <v>1340</v>
      </c>
      <c r="F6960" s="2" t="s">
        <v>18</v>
      </c>
      <c r="G6960" s="2" t="s">
        <v>19</v>
      </c>
      <c r="H6960" s="2" t="s">
        <v>122</v>
      </c>
      <c r="I6960" s="2" t="s">
        <v>31</v>
      </c>
      <c r="J6960" s="2" t="s">
        <v>32</v>
      </c>
      <c r="K6960" s="4">
        <v>23631.98</v>
      </c>
      <c r="L6960" s="4">
        <f t="shared" si="27"/>
        <v>23631.98</v>
      </c>
      <c r="M6960" s="4">
        <v>122654.32</v>
      </c>
    </row>
    <row r="6961" spans="1:13" x14ac:dyDescent="0.3">
      <c r="A6961" s="2" t="s">
        <v>9439</v>
      </c>
      <c r="B6961" s="3" t="s">
        <v>2857</v>
      </c>
      <c r="C6961" s="2" t="s">
        <v>628</v>
      </c>
      <c r="D6961" s="2" t="s">
        <v>629</v>
      </c>
      <c r="E6961" s="2" t="s">
        <v>630</v>
      </c>
      <c r="F6961" s="2" t="s">
        <v>28</v>
      </c>
      <c r="G6961" s="2" t="s">
        <v>29</v>
      </c>
      <c r="H6961" s="2" t="s">
        <v>20</v>
      </c>
      <c r="I6961" s="2" t="s">
        <v>276</v>
      </c>
      <c r="J6961" s="2" t="s">
        <v>32</v>
      </c>
      <c r="K6961" s="4">
        <v>390.57</v>
      </c>
      <c r="L6961" s="4">
        <f t="shared" si="27"/>
        <v>390.57</v>
      </c>
      <c r="M6961" s="4">
        <v>494372.32</v>
      </c>
    </row>
    <row r="6962" spans="1:13" x14ac:dyDescent="0.3">
      <c r="A6962" s="2" t="s">
        <v>9440</v>
      </c>
      <c r="B6962" s="3" t="s">
        <v>2380</v>
      </c>
      <c r="C6962" s="2" t="s">
        <v>1322</v>
      </c>
      <c r="D6962" s="2" t="s">
        <v>462</v>
      </c>
      <c r="E6962" s="2" t="s">
        <v>463</v>
      </c>
      <c r="F6962" s="2" t="s">
        <v>147</v>
      </c>
      <c r="G6962" s="2" t="s">
        <v>148</v>
      </c>
      <c r="H6962" s="2" t="s">
        <v>111</v>
      </c>
      <c r="I6962" s="2" t="s">
        <v>111</v>
      </c>
      <c r="J6962" s="2" t="s">
        <v>32</v>
      </c>
      <c r="K6962" s="4">
        <v>25727.34</v>
      </c>
      <c r="L6962" s="4">
        <f t="shared" si="27"/>
        <v>25727.34</v>
      </c>
      <c r="M6962" s="4">
        <v>3667.41</v>
      </c>
    </row>
    <row r="6963" spans="1:13" x14ac:dyDescent="0.3">
      <c r="A6963" s="2" t="s">
        <v>9441</v>
      </c>
      <c r="B6963" s="3" t="s">
        <v>3214</v>
      </c>
      <c r="C6963" s="2" t="s">
        <v>299</v>
      </c>
      <c r="D6963" s="2" t="s">
        <v>300</v>
      </c>
      <c r="E6963" s="2" t="s">
        <v>301</v>
      </c>
      <c r="F6963" s="2" t="s">
        <v>45</v>
      </c>
      <c r="G6963" s="2" t="s">
        <v>46</v>
      </c>
      <c r="H6963" s="2" t="s">
        <v>20</v>
      </c>
      <c r="I6963" s="2" t="s">
        <v>21</v>
      </c>
      <c r="J6963" s="2" t="s">
        <v>32</v>
      </c>
      <c r="K6963" s="4">
        <v>228.36</v>
      </c>
      <c r="L6963" s="4">
        <f t="shared" si="27"/>
        <v>228.36</v>
      </c>
      <c r="M6963" s="4">
        <v>447364.87</v>
      </c>
    </row>
    <row r="6964" spans="1:13" x14ac:dyDescent="0.3">
      <c r="A6964" s="2" t="s">
        <v>9442</v>
      </c>
      <c r="B6964" s="3" t="s">
        <v>4881</v>
      </c>
      <c r="C6964" s="2" t="s">
        <v>2314</v>
      </c>
      <c r="D6964" s="2" t="s">
        <v>167</v>
      </c>
      <c r="E6964" s="2" t="s">
        <v>168</v>
      </c>
      <c r="F6964" s="2" t="s">
        <v>38</v>
      </c>
      <c r="G6964" s="2" t="s">
        <v>39</v>
      </c>
      <c r="H6964" s="2" t="s">
        <v>105</v>
      </c>
      <c r="I6964" s="2" t="s">
        <v>31</v>
      </c>
      <c r="J6964" s="2" t="s">
        <v>32</v>
      </c>
      <c r="K6964" s="4">
        <v>2216.83</v>
      </c>
      <c r="L6964" s="4">
        <f t="shared" si="27"/>
        <v>2216.83</v>
      </c>
      <c r="M6964" s="4">
        <v>144699.22</v>
      </c>
    </row>
    <row r="6965" spans="1:13" x14ac:dyDescent="0.3">
      <c r="A6965" s="2" t="s">
        <v>9443</v>
      </c>
      <c r="B6965" s="3" t="s">
        <v>5579</v>
      </c>
      <c r="C6965" s="2" t="s">
        <v>1269</v>
      </c>
      <c r="D6965" s="2" t="s">
        <v>1270</v>
      </c>
      <c r="E6965" s="2" t="s">
        <v>1271</v>
      </c>
      <c r="F6965" s="2" t="s">
        <v>18</v>
      </c>
      <c r="G6965" s="2" t="s">
        <v>19</v>
      </c>
      <c r="H6965" s="2" t="s">
        <v>20</v>
      </c>
      <c r="I6965" s="2" t="s">
        <v>260</v>
      </c>
      <c r="J6965" s="2" t="s">
        <v>32</v>
      </c>
      <c r="K6965" s="4">
        <v>1020.54</v>
      </c>
      <c r="L6965" s="4">
        <f t="shared" si="27"/>
        <v>1020.54</v>
      </c>
      <c r="M6965" s="4">
        <v>163754.69</v>
      </c>
    </row>
    <row r="6966" spans="1:13" x14ac:dyDescent="0.3">
      <c r="A6966" s="2" t="s">
        <v>9444</v>
      </c>
      <c r="B6966" s="3" t="s">
        <v>1663</v>
      </c>
      <c r="C6966" s="2" t="s">
        <v>541</v>
      </c>
      <c r="D6966" s="2" t="s">
        <v>542</v>
      </c>
      <c r="E6966" s="2" t="s">
        <v>543</v>
      </c>
      <c r="F6966" s="2" t="s">
        <v>45</v>
      </c>
      <c r="G6966" s="2" t="s">
        <v>46</v>
      </c>
      <c r="H6966" s="2" t="s">
        <v>105</v>
      </c>
      <c r="I6966" s="2" t="s">
        <v>31</v>
      </c>
      <c r="J6966" s="2" t="s">
        <v>22</v>
      </c>
      <c r="K6966" s="4">
        <v>8142.87</v>
      </c>
      <c r="L6966" s="4">
        <f t="shared" si="27"/>
        <v>8794.2996000000003</v>
      </c>
      <c r="M6966" s="4">
        <v>71671.48</v>
      </c>
    </row>
    <row r="6967" spans="1:13" x14ac:dyDescent="0.3">
      <c r="A6967" s="2" t="s">
        <v>9445</v>
      </c>
      <c r="B6967" s="3" t="s">
        <v>2167</v>
      </c>
      <c r="C6967" s="2" t="s">
        <v>1415</v>
      </c>
      <c r="D6967" s="2" t="s">
        <v>1416</v>
      </c>
      <c r="E6967" s="2" t="s">
        <v>1417</v>
      </c>
      <c r="F6967" s="2" t="s">
        <v>38</v>
      </c>
      <c r="G6967" s="2" t="s">
        <v>39</v>
      </c>
      <c r="H6967" s="2" t="s">
        <v>61</v>
      </c>
      <c r="I6967" s="2" t="s">
        <v>158</v>
      </c>
      <c r="J6967" s="2" t="s">
        <v>32</v>
      </c>
      <c r="K6967" s="4">
        <v>3992.35</v>
      </c>
      <c r="L6967" s="4">
        <f t="shared" si="27"/>
        <v>3992.35</v>
      </c>
      <c r="M6967" s="4">
        <v>109094.17</v>
      </c>
    </row>
    <row r="6968" spans="1:13" x14ac:dyDescent="0.3">
      <c r="A6968" s="2" t="s">
        <v>9446</v>
      </c>
      <c r="B6968" s="3" t="s">
        <v>4884</v>
      </c>
      <c r="C6968" s="2" t="s">
        <v>192</v>
      </c>
      <c r="D6968" s="2" t="s">
        <v>193</v>
      </c>
      <c r="E6968" s="2" t="s">
        <v>194</v>
      </c>
      <c r="F6968" s="2" t="s">
        <v>18</v>
      </c>
      <c r="G6968" s="2" t="s">
        <v>19</v>
      </c>
      <c r="H6968" s="2" t="s">
        <v>69</v>
      </c>
      <c r="I6968" s="2" t="s">
        <v>70</v>
      </c>
      <c r="J6968" s="2" t="s">
        <v>378</v>
      </c>
      <c r="K6968" s="4">
        <v>8997.75</v>
      </c>
      <c r="L6968" s="4">
        <f t="shared" si="27"/>
        <v>60.284925000000001</v>
      </c>
      <c r="M6968" s="4">
        <v>410964.06</v>
      </c>
    </row>
    <row r="6969" spans="1:13" x14ac:dyDescent="0.3">
      <c r="A6969" s="2" t="s">
        <v>9447</v>
      </c>
      <c r="B6969" s="3" t="s">
        <v>2941</v>
      </c>
      <c r="C6969" s="2" t="s">
        <v>3474</v>
      </c>
      <c r="D6969" s="2" t="s">
        <v>1464</v>
      </c>
      <c r="E6969" s="2" t="s">
        <v>1465</v>
      </c>
      <c r="F6969" s="2" t="s">
        <v>18</v>
      </c>
      <c r="G6969" s="2" t="s">
        <v>19</v>
      </c>
      <c r="H6969" s="2" t="s">
        <v>61</v>
      </c>
      <c r="I6969" s="2" t="s">
        <v>53</v>
      </c>
      <c r="J6969" s="2" t="s">
        <v>32</v>
      </c>
      <c r="K6969" s="4">
        <v>4778.05</v>
      </c>
      <c r="L6969" s="4">
        <f t="shared" si="27"/>
        <v>4778.05</v>
      </c>
      <c r="M6969" s="4">
        <v>427278.11</v>
      </c>
    </row>
    <row r="6970" spans="1:13" x14ac:dyDescent="0.3">
      <c r="A6970" s="2" t="s">
        <v>9448</v>
      </c>
      <c r="B6970" s="3" t="s">
        <v>1013</v>
      </c>
      <c r="C6970" s="2" t="s">
        <v>697</v>
      </c>
      <c r="D6970" s="2" t="s">
        <v>698</v>
      </c>
      <c r="E6970" s="2" t="s">
        <v>699</v>
      </c>
      <c r="F6970" s="2" t="s">
        <v>45</v>
      </c>
      <c r="G6970" s="2" t="s">
        <v>46</v>
      </c>
      <c r="H6970" s="2" t="s">
        <v>111</v>
      </c>
      <c r="I6970" s="2" t="s">
        <v>111</v>
      </c>
      <c r="J6970" s="2" t="s">
        <v>32</v>
      </c>
      <c r="K6970" s="4">
        <v>36229.78</v>
      </c>
      <c r="L6970" s="4">
        <f t="shared" si="27"/>
        <v>36229.78</v>
      </c>
      <c r="M6970" s="4">
        <v>270612.15000000002</v>
      </c>
    </row>
    <row r="6971" spans="1:13" x14ac:dyDescent="0.3">
      <c r="A6971" s="2" t="s">
        <v>9449</v>
      </c>
      <c r="B6971" s="3" t="s">
        <v>1872</v>
      </c>
      <c r="C6971" s="2" t="s">
        <v>491</v>
      </c>
      <c r="D6971" s="2" t="s">
        <v>492</v>
      </c>
      <c r="E6971" s="2" t="s">
        <v>493</v>
      </c>
      <c r="F6971" s="2" t="s">
        <v>38</v>
      </c>
      <c r="G6971" s="2" t="s">
        <v>39</v>
      </c>
      <c r="H6971" s="2" t="s">
        <v>61</v>
      </c>
      <c r="I6971" s="2" t="s">
        <v>31</v>
      </c>
      <c r="J6971" s="2" t="s">
        <v>32</v>
      </c>
      <c r="K6971" s="4">
        <v>1741.96</v>
      </c>
      <c r="L6971" s="4">
        <f t="shared" si="27"/>
        <v>1741.96</v>
      </c>
      <c r="M6971" s="4">
        <v>10808.93</v>
      </c>
    </row>
    <row r="6972" spans="1:13" x14ac:dyDescent="0.3">
      <c r="A6972" s="2" t="s">
        <v>9450</v>
      </c>
      <c r="B6972" s="3" t="s">
        <v>1812</v>
      </c>
      <c r="C6972" s="2" t="s">
        <v>396</v>
      </c>
      <c r="D6972" s="2" t="s">
        <v>397</v>
      </c>
      <c r="E6972" s="2" t="s">
        <v>398</v>
      </c>
      <c r="F6972" s="2" t="s">
        <v>128</v>
      </c>
      <c r="G6972" s="2" t="s">
        <v>129</v>
      </c>
      <c r="H6972" s="2" t="s">
        <v>61</v>
      </c>
      <c r="I6972" s="2" t="s">
        <v>53</v>
      </c>
      <c r="J6972" s="2" t="s">
        <v>22</v>
      </c>
      <c r="K6972" s="4">
        <v>4780.55</v>
      </c>
      <c r="L6972" s="4">
        <f t="shared" si="27"/>
        <v>5162.9940000000006</v>
      </c>
      <c r="M6972" s="4">
        <v>396773.58</v>
      </c>
    </row>
    <row r="6973" spans="1:13" x14ac:dyDescent="0.3">
      <c r="A6973" s="2" t="s">
        <v>9451</v>
      </c>
      <c r="B6973" s="3" t="s">
        <v>2502</v>
      </c>
      <c r="C6973" s="2" t="s">
        <v>1649</v>
      </c>
      <c r="D6973" s="2" t="s">
        <v>371</v>
      </c>
      <c r="E6973" s="2" t="s">
        <v>372</v>
      </c>
      <c r="F6973" s="2" t="s">
        <v>59</v>
      </c>
      <c r="G6973" s="2" t="s">
        <v>60</v>
      </c>
      <c r="H6973" s="2" t="s">
        <v>111</v>
      </c>
      <c r="I6973" s="2" t="s">
        <v>111</v>
      </c>
      <c r="J6973" s="2" t="s">
        <v>32</v>
      </c>
      <c r="K6973" s="4">
        <v>22371.11</v>
      </c>
      <c r="L6973" s="4">
        <f t="shared" si="27"/>
        <v>22371.11</v>
      </c>
      <c r="M6973" s="4">
        <v>304108.69</v>
      </c>
    </row>
    <row r="6974" spans="1:13" x14ac:dyDescent="0.3">
      <c r="A6974" s="2" t="s">
        <v>9452</v>
      </c>
      <c r="B6974" s="3" t="s">
        <v>7817</v>
      </c>
      <c r="C6974" s="2" t="s">
        <v>3603</v>
      </c>
      <c r="D6974" s="2" t="s">
        <v>1782</v>
      </c>
      <c r="E6974" s="2" t="s">
        <v>1783</v>
      </c>
      <c r="F6974" s="2" t="s">
        <v>38</v>
      </c>
      <c r="G6974" s="2" t="s">
        <v>39</v>
      </c>
      <c r="H6974" s="2" t="s">
        <v>105</v>
      </c>
      <c r="I6974" s="2" t="s">
        <v>31</v>
      </c>
      <c r="J6974" s="2" t="s">
        <v>149</v>
      </c>
      <c r="K6974" s="4">
        <v>968.78</v>
      </c>
      <c r="L6974" s="4">
        <f t="shared" si="27"/>
        <v>1230.3506</v>
      </c>
      <c r="M6974" s="4">
        <v>19100.560000000001</v>
      </c>
    </row>
    <row r="6975" spans="1:13" x14ac:dyDescent="0.3">
      <c r="A6975" s="2" t="s">
        <v>9453</v>
      </c>
      <c r="B6975" s="3" t="s">
        <v>4001</v>
      </c>
      <c r="C6975" s="2" t="s">
        <v>472</v>
      </c>
      <c r="D6975" s="2" t="s">
        <v>187</v>
      </c>
      <c r="E6975" s="2" t="s">
        <v>188</v>
      </c>
      <c r="F6975" s="2" t="s">
        <v>68</v>
      </c>
      <c r="G6975" s="2" t="s">
        <v>68</v>
      </c>
      <c r="H6975" s="2" t="s">
        <v>105</v>
      </c>
      <c r="I6975" s="2" t="s">
        <v>31</v>
      </c>
      <c r="J6975" s="2" t="s">
        <v>32</v>
      </c>
      <c r="K6975" s="4">
        <v>6225.74</v>
      </c>
      <c r="L6975" s="4">
        <f t="shared" si="27"/>
        <v>6225.74</v>
      </c>
      <c r="M6975" s="4">
        <v>462800.43</v>
      </c>
    </row>
    <row r="6976" spans="1:13" x14ac:dyDescent="0.3">
      <c r="A6976" s="2" t="s">
        <v>9454</v>
      </c>
      <c r="B6976" s="3" t="s">
        <v>7948</v>
      </c>
      <c r="C6976" s="2" t="s">
        <v>3445</v>
      </c>
      <c r="D6976" s="2" t="s">
        <v>1381</v>
      </c>
      <c r="E6976" s="2" t="s">
        <v>1382</v>
      </c>
      <c r="F6976" s="2" t="s">
        <v>147</v>
      </c>
      <c r="G6976" s="2" t="s">
        <v>148</v>
      </c>
      <c r="H6976" s="2" t="s">
        <v>61</v>
      </c>
      <c r="I6976" s="2" t="s">
        <v>31</v>
      </c>
      <c r="J6976" s="2" t="s">
        <v>32</v>
      </c>
      <c r="K6976" s="4">
        <v>3855.56</v>
      </c>
      <c r="L6976" s="4">
        <f t="shared" si="27"/>
        <v>3855.56</v>
      </c>
      <c r="M6976" s="4">
        <v>492078.55</v>
      </c>
    </row>
    <row r="6977" spans="1:13" x14ac:dyDescent="0.3">
      <c r="A6977" s="2" t="s">
        <v>9455</v>
      </c>
      <c r="B6977" s="3" t="s">
        <v>4894</v>
      </c>
      <c r="C6977" s="2" t="s">
        <v>1851</v>
      </c>
      <c r="D6977" s="2" t="s">
        <v>1852</v>
      </c>
      <c r="E6977" s="2" t="s">
        <v>1853</v>
      </c>
      <c r="F6977" s="2" t="s">
        <v>140</v>
      </c>
      <c r="G6977" s="2" t="s">
        <v>141</v>
      </c>
      <c r="H6977" s="2" t="s">
        <v>61</v>
      </c>
      <c r="I6977" s="2" t="s">
        <v>223</v>
      </c>
      <c r="J6977" s="2" t="s">
        <v>149</v>
      </c>
      <c r="K6977" s="4">
        <v>1358.42</v>
      </c>
      <c r="L6977" s="4">
        <f t="shared" si="27"/>
        <v>1725.1934000000001</v>
      </c>
      <c r="M6977" s="4">
        <v>108050.16</v>
      </c>
    </row>
    <row r="6978" spans="1:13" x14ac:dyDescent="0.3">
      <c r="A6978" s="2" t="s">
        <v>9456</v>
      </c>
      <c r="B6978" s="3" t="s">
        <v>1030</v>
      </c>
      <c r="C6978" s="2" t="s">
        <v>2626</v>
      </c>
      <c r="D6978" s="2" t="s">
        <v>66</v>
      </c>
      <c r="E6978" s="2" t="s">
        <v>67</v>
      </c>
      <c r="F6978" s="2" t="s">
        <v>68</v>
      </c>
      <c r="G6978" s="2" t="s">
        <v>68</v>
      </c>
      <c r="H6978" s="2" t="s">
        <v>69</v>
      </c>
      <c r="I6978" s="2" t="s">
        <v>70</v>
      </c>
      <c r="J6978" s="2" t="s">
        <v>22</v>
      </c>
      <c r="K6978" s="4">
        <v>10966.3</v>
      </c>
      <c r="L6978" s="4">
        <f t="shared" si="27"/>
        <v>11843.603999999999</v>
      </c>
      <c r="M6978" s="4">
        <v>55422.99</v>
      </c>
    </row>
    <row r="6979" spans="1:13" x14ac:dyDescent="0.3">
      <c r="A6979" s="2" t="s">
        <v>9457</v>
      </c>
      <c r="B6979" s="3" t="s">
        <v>1891</v>
      </c>
      <c r="C6979" s="2" t="s">
        <v>1965</v>
      </c>
      <c r="D6979" s="2" t="s">
        <v>1339</v>
      </c>
      <c r="E6979" s="2" t="s">
        <v>1340</v>
      </c>
      <c r="F6979" s="2" t="s">
        <v>18</v>
      </c>
      <c r="G6979" s="2" t="s">
        <v>19</v>
      </c>
      <c r="H6979" s="2" t="s">
        <v>69</v>
      </c>
      <c r="I6979" s="2" t="s">
        <v>70</v>
      </c>
      <c r="J6979" s="2" t="s">
        <v>22</v>
      </c>
      <c r="K6979" s="4">
        <v>11052.7</v>
      </c>
      <c r="L6979" s="4">
        <f t="shared" si="27"/>
        <v>11936.916000000001</v>
      </c>
      <c r="M6979" s="4">
        <v>129483.17</v>
      </c>
    </row>
    <row r="6980" spans="1:13" x14ac:dyDescent="0.3">
      <c r="A6980" s="2" t="s">
        <v>9458</v>
      </c>
      <c r="B6980" s="3" t="s">
        <v>9459</v>
      </c>
      <c r="C6980" s="2" t="s">
        <v>1688</v>
      </c>
      <c r="D6980" s="2" t="s">
        <v>1689</v>
      </c>
      <c r="E6980" s="2" t="s">
        <v>1690</v>
      </c>
      <c r="F6980" s="2" t="s">
        <v>59</v>
      </c>
      <c r="G6980" s="2" t="s">
        <v>60</v>
      </c>
      <c r="H6980" s="2" t="s">
        <v>30</v>
      </c>
      <c r="I6980" s="2" t="s">
        <v>31</v>
      </c>
      <c r="J6980" s="2" t="s">
        <v>32</v>
      </c>
      <c r="K6980" s="4">
        <v>33.65</v>
      </c>
      <c r="L6980" s="4">
        <f t="shared" si="27"/>
        <v>33.65</v>
      </c>
      <c r="M6980" s="4">
        <v>208061.61</v>
      </c>
    </row>
    <row r="6981" spans="1:13" x14ac:dyDescent="0.3">
      <c r="A6981" s="2" t="s">
        <v>9460</v>
      </c>
      <c r="B6981" s="3" t="s">
        <v>1894</v>
      </c>
      <c r="C6981" s="2" t="s">
        <v>2398</v>
      </c>
      <c r="D6981" s="2" t="s">
        <v>765</v>
      </c>
      <c r="E6981" s="2" t="s">
        <v>766</v>
      </c>
      <c r="F6981" s="2" t="s">
        <v>38</v>
      </c>
      <c r="G6981" s="2" t="s">
        <v>39</v>
      </c>
      <c r="H6981" s="2" t="s">
        <v>30</v>
      </c>
      <c r="I6981" s="2" t="s">
        <v>31</v>
      </c>
      <c r="J6981" s="2" t="s">
        <v>32</v>
      </c>
      <c r="K6981" s="4">
        <v>42.56</v>
      </c>
      <c r="L6981" s="4">
        <f t="shared" si="27"/>
        <v>42.56</v>
      </c>
      <c r="M6981" s="4">
        <v>447560.46</v>
      </c>
    </row>
    <row r="6982" spans="1:13" x14ac:dyDescent="0.3">
      <c r="A6982" s="2" t="s">
        <v>9461</v>
      </c>
      <c r="B6982" s="3" t="s">
        <v>7447</v>
      </c>
      <c r="C6982" s="2" t="s">
        <v>2001</v>
      </c>
      <c r="D6982" s="2" t="s">
        <v>526</v>
      </c>
      <c r="E6982" s="2" t="s">
        <v>527</v>
      </c>
      <c r="F6982" s="2" t="s">
        <v>45</v>
      </c>
      <c r="G6982" s="2" t="s">
        <v>46</v>
      </c>
      <c r="H6982" s="2" t="s">
        <v>69</v>
      </c>
      <c r="I6982" s="2" t="s">
        <v>31</v>
      </c>
      <c r="J6982" s="2" t="s">
        <v>71</v>
      </c>
      <c r="K6982" s="4">
        <v>5390.03</v>
      </c>
      <c r="L6982" s="4">
        <f t="shared" si="27"/>
        <v>754.60419999999999</v>
      </c>
      <c r="M6982" s="4">
        <v>280773.18</v>
      </c>
    </row>
    <row r="6983" spans="1:13" x14ac:dyDescent="0.3">
      <c r="A6983" s="2" t="s">
        <v>9462</v>
      </c>
      <c r="B6983" s="3" t="s">
        <v>1263</v>
      </c>
      <c r="C6983" s="2" t="s">
        <v>738</v>
      </c>
      <c r="D6983" s="2" t="s">
        <v>739</v>
      </c>
      <c r="E6983" s="2" t="s">
        <v>740</v>
      </c>
      <c r="F6983" s="2" t="s">
        <v>128</v>
      </c>
      <c r="G6983" s="2" t="s">
        <v>129</v>
      </c>
      <c r="H6983" s="2" t="s">
        <v>105</v>
      </c>
      <c r="I6983" s="2" t="s">
        <v>31</v>
      </c>
      <c r="J6983" s="2" t="s">
        <v>32</v>
      </c>
      <c r="K6983" s="4">
        <v>2771.99</v>
      </c>
      <c r="L6983" s="4">
        <f t="shared" si="27"/>
        <v>2771.99</v>
      </c>
      <c r="M6983" s="4">
        <v>373098.29</v>
      </c>
    </row>
    <row r="6984" spans="1:13" x14ac:dyDescent="0.3">
      <c r="A6984" s="2" t="s">
        <v>9463</v>
      </c>
      <c r="B6984" s="3" t="s">
        <v>4410</v>
      </c>
      <c r="C6984" s="2" t="s">
        <v>1652</v>
      </c>
      <c r="D6984" s="2" t="s">
        <v>641</v>
      </c>
      <c r="E6984" s="2" t="s">
        <v>642</v>
      </c>
      <c r="F6984" s="2" t="s">
        <v>59</v>
      </c>
      <c r="G6984" s="2" t="s">
        <v>60</v>
      </c>
      <c r="H6984" s="2" t="s">
        <v>105</v>
      </c>
      <c r="I6984" s="2" t="s">
        <v>31</v>
      </c>
      <c r="J6984" s="2" t="s">
        <v>149</v>
      </c>
      <c r="K6984" s="4">
        <v>732.68</v>
      </c>
      <c r="L6984" s="4">
        <f t="shared" si="27"/>
        <v>930.50360000000001</v>
      </c>
      <c r="M6984" s="4">
        <v>314523.86</v>
      </c>
    </row>
    <row r="6985" spans="1:13" x14ac:dyDescent="0.3">
      <c r="A6985" s="2" t="s">
        <v>9464</v>
      </c>
      <c r="B6985" s="3" t="s">
        <v>298</v>
      </c>
      <c r="C6985" s="2" t="s">
        <v>1714</v>
      </c>
      <c r="D6985" s="2" t="s">
        <v>133</v>
      </c>
      <c r="E6985" s="2" t="s">
        <v>134</v>
      </c>
      <c r="F6985" s="2" t="s">
        <v>68</v>
      </c>
      <c r="G6985" s="2" t="s">
        <v>68</v>
      </c>
      <c r="H6985" s="2" t="s">
        <v>61</v>
      </c>
      <c r="I6985" s="2" t="s">
        <v>223</v>
      </c>
      <c r="J6985" s="2" t="s">
        <v>149</v>
      </c>
      <c r="K6985" s="4">
        <v>4921.13</v>
      </c>
      <c r="L6985" s="4">
        <f t="shared" si="27"/>
        <v>6249.8351000000002</v>
      </c>
      <c r="M6985" s="4">
        <v>88422.69</v>
      </c>
    </row>
    <row r="6986" spans="1:13" x14ac:dyDescent="0.3">
      <c r="A6986" s="2" t="s">
        <v>9465</v>
      </c>
      <c r="B6986" s="3" t="s">
        <v>2395</v>
      </c>
      <c r="C6986" s="2" t="s">
        <v>647</v>
      </c>
      <c r="D6986" s="2" t="s">
        <v>648</v>
      </c>
      <c r="E6986" s="2" t="s">
        <v>649</v>
      </c>
      <c r="F6986" s="2" t="s">
        <v>45</v>
      </c>
      <c r="G6986" s="2" t="s">
        <v>46</v>
      </c>
      <c r="H6986" s="2" t="s">
        <v>111</v>
      </c>
      <c r="I6986" s="2" t="s">
        <v>111</v>
      </c>
      <c r="J6986" s="2" t="s">
        <v>22</v>
      </c>
      <c r="K6986" s="4">
        <v>24446.16</v>
      </c>
      <c r="L6986" s="4">
        <f t="shared" si="27"/>
        <v>26401.852800000001</v>
      </c>
      <c r="M6986" s="4">
        <v>256408.36</v>
      </c>
    </row>
    <row r="6987" spans="1:13" x14ac:dyDescent="0.3">
      <c r="A6987" s="2" t="s">
        <v>9466</v>
      </c>
      <c r="B6987" s="3" t="s">
        <v>1436</v>
      </c>
      <c r="C6987" s="2" t="s">
        <v>3359</v>
      </c>
      <c r="D6987" s="2" t="s">
        <v>3360</v>
      </c>
      <c r="E6987" s="2" t="s">
        <v>3361</v>
      </c>
      <c r="F6987" s="2" t="s">
        <v>140</v>
      </c>
      <c r="G6987" s="2" t="s">
        <v>141</v>
      </c>
      <c r="H6987" s="2" t="s">
        <v>61</v>
      </c>
      <c r="I6987" s="2" t="s">
        <v>84</v>
      </c>
      <c r="J6987" s="2" t="s">
        <v>22</v>
      </c>
      <c r="K6987" s="4">
        <v>3386.93</v>
      </c>
      <c r="L6987" s="4">
        <f t="shared" si="27"/>
        <v>3657.8843999999999</v>
      </c>
      <c r="M6987" s="4">
        <v>474260.33</v>
      </c>
    </row>
    <row r="6988" spans="1:13" x14ac:dyDescent="0.3">
      <c r="A6988" s="2" t="s">
        <v>9467</v>
      </c>
      <c r="B6988" s="3" t="s">
        <v>2140</v>
      </c>
      <c r="C6988" s="2" t="s">
        <v>729</v>
      </c>
      <c r="D6988" s="2" t="s">
        <v>730</v>
      </c>
      <c r="E6988" s="2" t="s">
        <v>731</v>
      </c>
      <c r="F6988" s="2" t="s">
        <v>28</v>
      </c>
      <c r="G6988" s="2" t="s">
        <v>29</v>
      </c>
      <c r="H6988" s="2" t="s">
        <v>69</v>
      </c>
      <c r="I6988" s="2" t="s">
        <v>70</v>
      </c>
      <c r="J6988" s="2" t="s">
        <v>32</v>
      </c>
      <c r="K6988" s="4">
        <v>10821.06</v>
      </c>
      <c r="L6988" s="4">
        <f t="shared" si="27"/>
        <v>10821.06</v>
      </c>
      <c r="M6988" s="4">
        <v>377369.3</v>
      </c>
    </row>
    <row r="6989" spans="1:13" x14ac:dyDescent="0.3">
      <c r="A6989" s="2" t="s">
        <v>9468</v>
      </c>
      <c r="B6989" s="3" t="s">
        <v>3026</v>
      </c>
      <c r="C6989" s="2" t="s">
        <v>1652</v>
      </c>
      <c r="D6989" s="2" t="s">
        <v>641</v>
      </c>
      <c r="E6989" s="2" t="s">
        <v>642</v>
      </c>
      <c r="F6989" s="2" t="s">
        <v>59</v>
      </c>
      <c r="G6989" s="2" t="s">
        <v>60</v>
      </c>
      <c r="H6989" s="2" t="s">
        <v>111</v>
      </c>
      <c r="I6989" s="2" t="s">
        <v>111</v>
      </c>
      <c r="J6989" s="2" t="s">
        <v>32</v>
      </c>
      <c r="K6989" s="4">
        <v>12835.71</v>
      </c>
      <c r="L6989" s="4">
        <f t="shared" si="27"/>
        <v>12835.71</v>
      </c>
      <c r="M6989" s="4">
        <v>372677.25</v>
      </c>
    </row>
    <row r="6990" spans="1:13" x14ac:dyDescent="0.3">
      <c r="A6990" s="2" t="s">
        <v>9469</v>
      </c>
      <c r="B6990" s="3" t="s">
        <v>863</v>
      </c>
      <c r="C6990" s="2" t="s">
        <v>3408</v>
      </c>
      <c r="D6990" s="2" t="s">
        <v>1997</v>
      </c>
      <c r="E6990" s="2" t="s">
        <v>1998</v>
      </c>
      <c r="F6990" s="2" t="s">
        <v>59</v>
      </c>
      <c r="G6990" s="2" t="s">
        <v>60</v>
      </c>
      <c r="H6990" s="2" t="s">
        <v>69</v>
      </c>
      <c r="I6990" s="2" t="s">
        <v>70</v>
      </c>
      <c r="J6990" s="2" t="s">
        <v>32</v>
      </c>
      <c r="K6990" s="4">
        <v>14137.63</v>
      </c>
      <c r="L6990" s="4">
        <f t="shared" si="27"/>
        <v>14137.63</v>
      </c>
      <c r="M6990" s="4">
        <v>122030.58</v>
      </c>
    </row>
    <row r="6991" spans="1:13" x14ac:dyDescent="0.3">
      <c r="A6991" s="2" t="s">
        <v>9470</v>
      </c>
      <c r="B6991" s="3" t="s">
        <v>4706</v>
      </c>
      <c r="C6991" s="2" t="s">
        <v>119</v>
      </c>
      <c r="D6991" s="2" t="s">
        <v>120</v>
      </c>
      <c r="E6991" s="2" t="s">
        <v>121</v>
      </c>
      <c r="F6991" s="2" t="s">
        <v>18</v>
      </c>
      <c r="G6991" s="2" t="s">
        <v>19</v>
      </c>
      <c r="H6991" s="2" t="s">
        <v>111</v>
      </c>
      <c r="I6991" s="2" t="s">
        <v>111</v>
      </c>
      <c r="J6991" s="2" t="s">
        <v>32</v>
      </c>
      <c r="K6991" s="4">
        <v>28277.7</v>
      </c>
      <c r="L6991" s="4">
        <f t="shared" si="27"/>
        <v>28277.7</v>
      </c>
      <c r="M6991" s="4">
        <v>459253.47</v>
      </c>
    </row>
    <row r="6992" spans="1:13" x14ac:dyDescent="0.3">
      <c r="A6992" s="2" t="s">
        <v>9471</v>
      </c>
      <c r="B6992" s="3" t="s">
        <v>333</v>
      </c>
      <c r="C6992" s="2" t="s">
        <v>704</v>
      </c>
      <c r="D6992" s="2" t="s">
        <v>204</v>
      </c>
      <c r="E6992" s="2" t="s">
        <v>205</v>
      </c>
      <c r="F6992" s="2" t="s">
        <v>68</v>
      </c>
      <c r="G6992" s="2" t="s">
        <v>68</v>
      </c>
      <c r="H6992" s="2" t="s">
        <v>30</v>
      </c>
      <c r="I6992" s="2" t="s">
        <v>31</v>
      </c>
      <c r="J6992" s="2" t="s">
        <v>149</v>
      </c>
      <c r="K6992" s="4">
        <v>32.479999999999997</v>
      </c>
      <c r="L6992" s="4">
        <f t="shared" si="27"/>
        <v>41.249599999999994</v>
      </c>
      <c r="M6992" s="4">
        <v>205250.04</v>
      </c>
    </row>
    <row r="6993" spans="1:13" x14ac:dyDescent="0.3">
      <c r="A6993" s="2" t="s">
        <v>9472</v>
      </c>
      <c r="B6993" s="3" t="s">
        <v>4174</v>
      </c>
      <c r="C6993" s="2" t="s">
        <v>663</v>
      </c>
      <c r="D6993" s="2" t="s">
        <v>664</v>
      </c>
      <c r="E6993" s="2" t="s">
        <v>665</v>
      </c>
      <c r="F6993" s="2" t="s">
        <v>38</v>
      </c>
      <c r="G6993" s="2" t="s">
        <v>39</v>
      </c>
      <c r="H6993" s="2" t="s">
        <v>20</v>
      </c>
      <c r="I6993" s="2" t="s">
        <v>21</v>
      </c>
      <c r="J6993" s="2" t="s">
        <v>32</v>
      </c>
      <c r="K6993" s="4">
        <v>920.89</v>
      </c>
      <c r="L6993" s="4">
        <f t="shared" si="27"/>
        <v>920.89</v>
      </c>
      <c r="M6993" s="4">
        <v>391290.92</v>
      </c>
    </row>
    <row r="6994" spans="1:13" x14ac:dyDescent="0.3">
      <c r="A6994" s="2" t="s">
        <v>9473</v>
      </c>
      <c r="B6994" s="3" t="s">
        <v>963</v>
      </c>
      <c r="C6994" s="2" t="s">
        <v>1391</v>
      </c>
      <c r="D6994" s="2" t="s">
        <v>133</v>
      </c>
      <c r="E6994" s="2" t="s">
        <v>134</v>
      </c>
      <c r="F6994" s="2" t="s">
        <v>68</v>
      </c>
      <c r="G6994" s="2" t="s">
        <v>68</v>
      </c>
      <c r="H6994" s="2" t="s">
        <v>61</v>
      </c>
      <c r="I6994" s="2" t="s">
        <v>53</v>
      </c>
      <c r="J6994" s="2" t="s">
        <v>32</v>
      </c>
      <c r="K6994" s="4">
        <v>1056.19</v>
      </c>
      <c r="L6994" s="4">
        <f t="shared" si="27"/>
        <v>1056.19</v>
      </c>
      <c r="M6994" s="4">
        <v>168834.76</v>
      </c>
    </row>
    <row r="6995" spans="1:13" x14ac:dyDescent="0.3">
      <c r="A6995" s="2" t="s">
        <v>9474</v>
      </c>
      <c r="B6995" s="3" t="s">
        <v>2562</v>
      </c>
      <c r="C6995" s="2" t="s">
        <v>25</v>
      </c>
      <c r="D6995" s="2" t="s">
        <v>26</v>
      </c>
      <c r="E6995" s="2" t="s">
        <v>27</v>
      </c>
      <c r="F6995" s="2" t="s">
        <v>28</v>
      </c>
      <c r="G6995" s="2" t="s">
        <v>29</v>
      </c>
      <c r="H6995" s="2" t="s">
        <v>20</v>
      </c>
      <c r="I6995" s="2" t="s">
        <v>21</v>
      </c>
      <c r="J6995" s="2" t="s">
        <v>22</v>
      </c>
      <c r="K6995" s="4">
        <v>650.37</v>
      </c>
      <c r="L6995" s="4">
        <f t="shared" si="27"/>
        <v>702.39960000000008</v>
      </c>
      <c r="M6995" s="4">
        <v>492005.64</v>
      </c>
    </row>
    <row r="6996" spans="1:13" x14ac:dyDescent="0.3">
      <c r="A6996" s="2" t="s">
        <v>9475</v>
      </c>
      <c r="B6996" s="3" t="s">
        <v>4354</v>
      </c>
      <c r="C6996" s="2" t="s">
        <v>396</v>
      </c>
      <c r="D6996" s="2" t="s">
        <v>397</v>
      </c>
      <c r="E6996" s="2" t="s">
        <v>398</v>
      </c>
      <c r="F6996" s="2" t="s">
        <v>128</v>
      </c>
      <c r="G6996" s="2" t="s">
        <v>129</v>
      </c>
      <c r="H6996" s="2" t="s">
        <v>20</v>
      </c>
      <c r="I6996" s="2" t="s">
        <v>47</v>
      </c>
      <c r="J6996" s="2" t="s">
        <v>22</v>
      </c>
      <c r="K6996" s="4">
        <v>608.48</v>
      </c>
      <c r="L6996" s="4">
        <f t="shared" si="27"/>
        <v>657.15840000000003</v>
      </c>
      <c r="M6996" s="4">
        <v>144346.14000000001</v>
      </c>
    </row>
    <row r="6997" spans="1:13" x14ac:dyDescent="0.3">
      <c r="A6997" s="2" t="s">
        <v>9476</v>
      </c>
      <c r="B6997" s="3" t="s">
        <v>2994</v>
      </c>
      <c r="C6997" s="2" t="s">
        <v>1887</v>
      </c>
      <c r="D6997" s="2" t="s">
        <v>1888</v>
      </c>
      <c r="E6997" s="2" t="s">
        <v>1889</v>
      </c>
      <c r="F6997" s="2" t="s">
        <v>68</v>
      </c>
      <c r="G6997" s="2" t="s">
        <v>68</v>
      </c>
      <c r="H6997" s="2" t="s">
        <v>61</v>
      </c>
      <c r="I6997" s="2" t="s">
        <v>158</v>
      </c>
      <c r="J6997" s="2" t="s">
        <v>22</v>
      </c>
      <c r="K6997" s="4">
        <v>4088.26</v>
      </c>
      <c r="L6997" s="4">
        <f t="shared" si="27"/>
        <v>4415.3208000000004</v>
      </c>
      <c r="M6997" s="4">
        <v>239281.77</v>
      </c>
    </row>
    <row r="6998" spans="1:13" x14ac:dyDescent="0.3">
      <c r="A6998" s="2" t="s">
        <v>9477</v>
      </c>
      <c r="B6998" s="3" t="s">
        <v>490</v>
      </c>
      <c r="C6998" s="2" t="s">
        <v>342</v>
      </c>
      <c r="D6998" s="2" t="s">
        <v>343</v>
      </c>
      <c r="E6998" s="2" t="s">
        <v>344</v>
      </c>
      <c r="F6998" s="2" t="s">
        <v>82</v>
      </c>
      <c r="G6998" s="2" t="s">
        <v>83</v>
      </c>
      <c r="H6998" s="2" t="s">
        <v>61</v>
      </c>
      <c r="I6998" s="2" t="s">
        <v>31</v>
      </c>
      <c r="J6998" s="2" t="s">
        <v>32</v>
      </c>
      <c r="K6998" s="4">
        <v>2943.34</v>
      </c>
      <c r="L6998" s="4">
        <f t="shared" si="27"/>
        <v>2943.34</v>
      </c>
      <c r="M6998" s="4">
        <v>170849.14</v>
      </c>
    </row>
    <row r="6999" spans="1:13" x14ac:dyDescent="0.3">
      <c r="A6999" s="2" t="s">
        <v>9478</v>
      </c>
      <c r="B6999" s="3" t="s">
        <v>2487</v>
      </c>
      <c r="C6999" s="2" t="s">
        <v>1847</v>
      </c>
      <c r="D6999" s="2" t="s">
        <v>587</v>
      </c>
      <c r="E6999" s="2" t="s">
        <v>588</v>
      </c>
      <c r="F6999" s="2" t="s">
        <v>147</v>
      </c>
      <c r="G6999" s="2" t="s">
        <v>148</v>
      </c>
      <c r="H6999" s="2" t="s">
        <v>69</v>
      </c>
      <c r="I6999" s="2" t="s">
        <v>31</v>
      </c>
      <c r="J6999" s="2" t="s">
        <v>149</v>
      </c>
      <c r="K6999" s="4">
        <v>12764.88</v>
      </c>
      <c r="L6999" s="4">
        <f t="shared" si="27"/>
        <v>16211.397599999998</v>
      </c>
      <c r="M6999" s="4">
        <v>314307.34000000003</v>
      </c>
    </row>
    <row r="7000" spans="1:13" x14ac:dyDescent="0.3">
      <c r="A7000" s="2" t="s">
        <v>9479</v>
      </c>
      <c r="B7000" s="3" t="s">
        <v>5223</v>
      </c>
      <c r="C7000" s="2" t="s">
        <v>2052</v>
      </c>
      <c r="D7000" s="2" t="s">
        <v>2053</v>
      </c>
      <c r="E7000" s="2" t="s">
        <v>2054</v>
      </c>
      <c r="F7000" s="2" t="s">
        <v>59</v>
      </c>
      <c r="G7000" s="2" t="s">
        <v>60</v>
      </c>
      <c r="H7000" s="2" t="s">
        <v>122</v>
      </c>
      <c r="I7000" s="2" t="s">
        <v>31</v>
      </c>
      <c r="J7000" s="2" t="s">
        <v>32</v>
      </c>
      <c r="K7000" s="4">
        <v>28974.75</v>
      </c>
      <c r="L7000" s="4">
        <f t="shared" si="27"/>
        <v>28974.75</v>
      </c>
      <c r="M7000" s="4">
        <v>166094.79</v>
      </c>
    </row>
    <row r="7001" spans="1:13" x14ac:dyDescent="0.3">
      <c r="A7001" s="2" t="s">
        <v>9480</v>
      </c>
      <c r="B7001" s="3" t="s">
        <v>3540</v>
      </c>
      <c r="C7001" s="2" t="s">
        <v>469</v>
      </c>
      <c r="D7001" s="2" t="s">
        <v>75</v>
      </c>
      <c r="E7001" s="2" t="s">
        <v>76</v>
      </c>
      <c r="F7001" s="2" t="s">
        <v>45</v>
      </c>
      <c r="G7001" s="2" t="s">
        <v>46</v>
      </c>
      <c r="H7001" s="2" t="s">
        <v>61</v>
      </c>
      <c r="I7001" s="2" t="s">
        <v>84</v>
      </c>
      <c r="J7001" s="2" t="s">
        <v>189</v>
      </c>
      <c r="K7001" s="4">
        <v>1941.84</v>
      </c>
      <c r="L7001" s="4">
        <f t="shared" si="27"/>
        <v>23.30208</v>
      </c>
      <c r="M7001" s="4">
        <v>154779.26</v>
      </c>
    </row>
    <row r="7002" spans="1:13" x14ac:dyDescent="0.3">
      <c r="A7002" s="2" t="s">
        <v>9481</v>
      </c>
      <c r="B7002" s="3" t="s">
        <v>4472</v>
      </c>
      <c r="C7002" s="2" t="s">
        <v>1656</v>
      </c>
      <c r="D7002" s="2" t="s">
        <v>1657</v>
      </c>
      <c r="E7002" s="2" t="s">
        <v>1658</v>
      </c>
      <c r="F7002" s="2" t="s">
        <v>68</v>
      </c>
      <c r="G7002" s="2" t="s">
        <v>68</v>
      </c>
      <c r="H7002" s="2" t="s">
        <v>69</v>
      </c>
      <c r="I7002" s="2" t="s">
        <v>70</v>
      </c>
      <c r="J7002" s="2" t="s">
        <v>149</v>
      </c>
      <c r="K7002" s="4">
        <v>7352.11</v>
      </c>
      <c r="L7002" s="4">
        <f t="shared" si="27"/>
        <v>9337.1797000000006</v>
      </c>
      <c r="M7002" s="4">
        <v>492092.88</v>
      </c>
    </row>
    <row r="7003" spans="1:13" x14ac:dyDescent="0.3">
      <c r="A7003" s="2" t="s">
        <v>9482</v>
      </c>
      <c r="B7003" s="3" t="s">
        <v>415</v>
      </c>
      <c r="C7003" s="2" t="s">
        <v>1118</v>
      </c>
      <c r="D7003" s="2" t="s">
        <v>1119</v>
      </c>
      <c r="E7003" s="2" t="s">
        <v>1120</v>
      </c>
      <c r="F7003" s="2" t="s">
        <v>140</v>
      </c>
      <c r="G7003" s="2" t="s">
        <v>141</v>
      </c>
      <c r="H7003" s="2" t="s">
        <v>111</v>
      </c>
      <c r="I7003" s="2" t="s">
        <v>111</v>
      </c>
      <c r="J7003" s="2" t="s">
        <v>32</v>
      </c>
      <c r="K7003" s="4">
        <v>39939.78</v>
      </c>
      <c r="L7003" s="4">
        <f t="shared" si="27"/>
        <v>39939.78</v>
      </c>
      <c r="M7003" s="4">
        <v>2566.42</v>
      </c>
    </row>
    <row r="7004" spans="1:13" x14ac:dyDescent="0.3">
      <c r="A7004" s="2" t="s">
        <v>9483</v>
      </c>
      <c r="B7004" s="3" t="s">
        <v>1036</v>
      </c>
      <c r="C7004" s="2" t="s">
        <v>1242</v>
      </c>
      <c r="D7004" s="2" t="s">
        <v>710</v>
      </c>
      <c r="E7004" s="2" t="s">
        <v>711</v>
      </c>
      <c r="F7004" s="2" t="s">
        <v>147</v>
      </c>
      <c r="G7004" s="2" t="s">
        <v>148</v>
      </c>
      <c r="H7004" s="2" t="s">
        <v>111</v>
      </c>
      <c r="I7004" s="2" t="s">
        <v>111</v>
      </c>
      <c r="J7004" s="2" t="s">
        <v>32</v>
      </c>
      <c r="K7004" s="4">
        <v>16548.63</v>
      </c>
      <c r="L7004" s="4">
        <f t="shared" si="27"/>
        <v>16548.63</v>
      </c>
      <c r="M7004" s="4">
        <v>258510.55</v>
      </c>
    </row>
    <row r="7005" spans="1:13" x14ac:dyDescent="0.3">
      <c r="A7005" s="2" t="s">
        <v>9484</v>
      </c>
      <c r="B7005" s="3" t="s">
        <v>1434</v>
      </c>
      <c r="C7005" s="2" t="s">
        <v>1278</v>
      </c>
      <c r="D7005" s="2" t="s">
        <v>1279</v>
      </c>
      <c r="E7005" s="2" t="s">
        <v>228</v>
      </c>
      <c r="F7005" s="2" t="s">
        <v>82</v>
      </c>
      <c r="G7005" s="2" t="s">
        <v>83</v>
      </c>
      <c r="H7005" s="2" t="s">
        <v>20</v>
      </c>
      <c r="I7005" s="2" t="s">
        <v>47</v>
      </c>
      <c r="J7005" s="2" t="s">
        <v>32</v>
      </c>
      <c r="K7005" s="4">
        <v>1560.32</v>
      </c>
      <c r="L7005" s="4">
        <f t="shared" si="27"/>
        <v>1560.32</v>
      </c>
      <c r="M7005" s="4">
        <v>53852.800000000003</v>
      </c>
    </row>
    <row r="7006" spans="1:13" x14ac:dyDescent="0.3">
      <c r="A7006" s="2" t="s">
        <v>9485</v>
      </c>
      <c r="B7006" s="3" t="s">
        <v>1397</v>
      </c>
      <c r="C7006" s="2" t="s">
        <v>3284</v>
      </c>
      <c r="D7006" s="2" t="s">
        <v>1570</v>
      </c>
      <c r="E7006" s="2" t="s">
        <v>1571</v>
      </c>
      <c r="F7006" s="2" t="s">
        <v>82</v>
      </c>
      <c r="G7006" s="2" t="s">
        <v>83</v>
      </c>
      <c r="H7006" s="2" t="s">
        <v>69</v>
      </c>
      <c r="I7006" s="2" t="s">
        <v>70</v>
      </c>
      <c r="J7006" s="2" t="s">
        <v>149</v>
      </c>
      <c r="K7006" s="4">
        <v>14369.77</v>
      </c>
      <c r="L7006" s="4">
        <f t="shared" si="27"/>
        <v>18249.607899999999</v>
      </c>
      <c r="M7006" s="4">
        <v>345362.07</v>
      </c>
    </row>
    <row r="7007" spans="1:13" x14ac:dyDescent="0.3">
      <c r="A7007" s="2" t="s">
        <v>9486</v>
      </c>
      <c r="B7007" s="3" t="s">
        <v>5652</v>
      </c>
      <c r="C7007" s="2" t="s">
        <v>782</v>
      </c>
      <c r="D7007" s="2" t="s">
        <v>783</v>
      </c>
      <c r="E7007" s="2" t="s">
        <v>784</v>
      </c>
      <c r="F7007" s="2" t="s">
        <v>140</v>
      </c>
      <c r="G7007" s="2" t="s">
        <v>141</v>
      </c>
      <c r="H7007" s="2" t="s">
        <v>61</v>
      </c>
      <c r="I7007" s="2" t="s">
        <v>223</v>
      </c>
      <c r="J7007" s="2" t="s">
        <v>32</v>
      </c>
      <c r="K7007" s="4">
        <v>2291.7600000000002</v>
      </c>
      <c r="L7007" s="4">
        <f t="shared" si="27"/>
        <v>2291.7600000000002</v>
      </c>
      <c r="M7007" s="4">
        <v>269108.65999999997</v>
      </c>
    </row>
    <row r="7008" spans="1:13" x14ac:dyDescent="0.3">
      <c r="A7008" s="2" t="s">
        <v>9487</v>
      </c>
      <c r="B7008" s="3" t="s">
        <v>4136</v>
      </c>
      <c r="C7008" s="2" t="s">
        <v>2187</v>
      </c>
      <c r="D7008" s="2" t="s">
        <v>1026</v>
      </c>
      <c r="E7008" s="2" t="s">
        <v>1027</v>
      </c>
      <c r="F7008" s="2" t="s">
        <v>82</v>
      </c>
      <c r="G7008" s="2" t="s">
        <v>83</v>
      </c>
      <c r="H7008" s="2" t="s">
        <v>20</v>
      </c>
      <c r="I7008" s="2" t="s">
        <v>21</v>
      </c>
      <c r="J7008" s="2" t="s">
        <v>22</v>
      </c>
      <c r="K7008" s="4">
        <v>1530.72</v>
      </c>
      <c r="L7008" s="4">
        <f t="shared" si="27"/>
        <v>1653.1776000000002</v>
      </c>
      <c r="M7008" s="4">
        <v>88652.04</v>
      </c>
    </row>
    <row r="7009" spans="1:13" x14ac:dyDescent="0.3">
      <c r="A7009" s="2" t="s">
        <v>9488</v>
      </c>
      <c r="B7009" s="3" t="s">
        <v>5833</v>
      </c>
      <c r="C7009" s="2" t="s">
        <v>1123</v>
      </c>
      <c r="D7009" s="2" t="s">
        <v>66</v>
      </c>
      <c r="E7009" s="2" t="s">
        <v>67</v>
      </c>
      <c r="F7009" s="2" t="s">
        <v>68</v>
      </c>
      <c r="G7009" s="2" t="s">
        <v>68</v>
      </c>
      <c r="H7009" s="2" t="s">
        <v>69</v>
      </c>
      <c r="I7009" s="2" t="s">
        <v>70</v>
      </c>
      <c r="J7009" s="2" t="s">
        <v>22</v>
      </c>
      <c r="K7009" s="4">
        <v>6395.67</v>
      </c>
      <c r="L7009" s="4">
        <f t="shared" si="27"/>
        <v>6907.3236000000006</v>
      </c>
      <c r="M7009" s="4">
        <v>81097.009999999995</v>
      </c>
    </row>
    <row r="7010" spans="1:13" x14ac:dyDescent="0.3">
      <c r="A7010" s="2" t="s">
        <v>9489</v>
      </c>
      <c r="B7010" s="3" t="s">
        <v>2813</v>
      </c>
      <c r="C7010" s="2" t="s">
        <v>3150</v>
      </c>
      <c r="D7010" s="2" t="s">
        <v>840</v>
      </c>
      <c r="E7010" s="2" t="s">
        <v>841</v>
      </c>
      <c r="F7010" s="2" t="s">
        <v>18</v>
      </c>
      <c r="G7010" s="2" t="s">
        <v>19</v>
      </c>
      <c r="H7010" s="2" t="s">
        <v>20</v>
      </c>
      <c r="I7010" s="2" t="s">
        <v>276</v>
      </c>
      <c r="J7010" s="2" t="s">
        <v>378</v>
      </c>
      <c r="K7010" s="4">
        <v>804.89</v>
      </c>
      <c r="L7010" s="4">
        <f t="shared" si="27"/>
        <v>5.3927630000000004</v>
      </c>
      <c r="M7010" s="4">
        <v>222358.76</v>
      </c>
    </row>
    <row r="7011" spans="1:13" x14ac:dyDescent="0.3">
      <c r="A7011" s="2" t="s">
        <v>9490</v>
      </c>
      <c r="B7011" s="3" t="s">
        <v>1707</v>
      </c>
      <c r="C7011" s="2" t="s">
        <v>1485</v>
      </c>
      <c r="D7011" s="2" t="s">
        <v>1021</v>
      </c>
      <c r="E7011" s="2" t="s">
        <v>1022</v>
      </c>
      <c r="F7011" s="2" t="s">
        <v>45</v>
      </c>
      <c r="G7011" s="2" t="s">
        <v>46</v>
      </c>
      <c r="H7011" s="2" t="s">
        <v>69</v>
      </c>
      <c r="I7011" s="2" t="s">
        <v>31</v>
      </c>
      <c r="J7011" s="2" t="s">
        <v>32</v>
      </c>
      <c r="K7011" s="4">
        <v>7981.47</v>
      </c>
      <c r="L7011" s="4">
        <f t="shared" si="27"/>
        <v>7981.47</v>
      </c>
      <c r="M7011" s="4">
        <v>415211.05</v>
      </c>
    </row>
    <row r="7012" spans="1:13" x14ac:dyDescent="0.3">
      <c r="A7012" s="2" t="s">
        <v>9491</v>
      </c>
      <c r="B7012" s="3" t="s">
        <v>388</v>
      </c>
      <c r="C7012" s="2" t="s">
        <v>885</v>
      </c>
      <c r="D7012" s="2" t="s">
        <v>109</v>
      </c>
      <c r="E7012" s="2" t="s">
        <v>110</v>
      </c>
      <c r="F7012" s="2" t="s">
        <v>59</v>
      </c>
      <c r="G7012" s="2" t="s">
        <v>60</v>
      </c>
      <c r="H7012" s="2" t="s">
        <v>69</v>
      </c>
      <c r="I7012" s="2" t="s">
        <v>70</v>
      </c>
      <c r="J7012" s="2" t="s">
        <v>71</v>
      </c>
      <c r="K7012" s="4">
        <v>13284.92</v>
      </c>
      <c r="L7012" s="4">
        <f t="shared" si="27"/>
        <v>1859.8888000000002</v>
      </c>
      <c r="M7012" s="4">
        <v>153079.17000000001</v>
      </c>
    </row>
    <row r="7013" spans="1:13" x14ac:dyDescent="0.3">
      <c r="A7013" s="2" t="s">
        <v>9492</v>
      </c>
      <c r="B7013" s="3" t="s">
        <v>2024</v>
      </c>
      <c r="C7013" s="2" t="s">
        <v>268</v>
      </c>
      <c r="D7013" s="2" t="s">
        <v>269</v>
      </c>
      <c r="E7013" s="2" t="s">
        <v>270</v>
      </c>
      <c r="F7013" s="2" t="s">
        <v>140</v>
      </c>
      <c r="G7013" s="2" t="s">
        <v>141</v>
      </c>
      <c r="H7013" s="2" t="s">
        <v>69</v>
      </c>
      <c r="I7013" s="2" t="s">
        <v>70</v>
      </c>
      <c r="J7013" s="2" t="s">
        <v>378</v>
      </c>
      <c r="K7013" s="4">
        <v>5752.01</v>
      </c>
      <c r="L7013" s="4">
        <f t="shared" si="27"/>
        <v>38.538467000000004</v>
      </c>
      <c r="M7013" s="4">
        <v>298654.39</v>
      </c>
    </row>
    <row r="7014" spans="1:13" x14ac:dyDescent="0.3">
      <c r="A7014" s="2" t="s">
        <v>9493</v>
      </c>
      <c r="B7014" s="3" t="s">
        <v>2658</v>
      </c>
      <c r="C7014" s="2" t="s">
        <v>899</v>
      </c>
      <c r="D7014" s="2" t="s">
        <v>804</v>
      </c>
      <c r="E7014" s="2" t="s">
        <v>805</v>
      </c>
      <c r="F7014" s="2" t="s">
        <v>82</v>
      </c>
      <c r="G7014" s="2" t="s">
        <v>83</v>
      </c>
      <c r="H7014" s="2" t="s">
        <v>69</v>
      </c>
      <c r="I7014" s="2" t="s">
        <v>70</v>
      </c>
      <c r="J7014" s="2" t="s">
        <v>32</v>
      </c>
      <c r="K7014" s="4">
        <v>2980.93</v>
      </c>
      <c r="L7014" s="4">
        <f t="shared" si="27"/>
        <v>2980.93</v>
      </c>
      <c r="M7014" s="4">
        <v>414097.83</v>
      </c>
    </row>
    <row r="7015" spans="1:13" x14ac:dyDescent="0.3">
      <c r="A7015" s="2" t="s">
        <v>9494</v>
      </c>
      <c r="B7015" s="3" t="s">
        <v>2965</v>
      </c>
      <c r="C7015" s="2" t="s">
        <v>1077</v>
      </c>
      <c r="D7015" s="2" t="s">
        <v>1078</v>
      </c>
      <c r="E7015" s="2" t="s">
        <v>1079</v>
      </c>
      <c r="F7015" s="2" t="s">
        <v>45</v>
      </c>
      <c r="G7015" s="2" t="s">
        <v>46</v>
      </c>
      <c r="H7015" s="2" t="s">
        <v>30</v>
      </c>
      <c r="I7015" s="2" t="s">
        <v>31</v>
      </c>
      <c r="J7015" s="2" t="s">
        <v>22</v>
      </c>
      <c r="K7015" s="4">
        <v>41.35</v>
      </c>
      <c r="L7015" s="4">
        <f t="shared" si="27"/>
        <v>44.658000000000001</v>
      </c>
      <c r="M7015" s="4">
        <v>211525.87</v>
      </c>
    </row>
    <row r="7016" spans="1:13" x14ac:dyDescent="0.3">
      <c r="A7016" s="2" t="s">
        <v>9495</v>
      </c>
      <c r="B7016" s="3" t="s">
        <v>2432</v>
      </c>
      <c r="C7016" s="2" t="s">
        <v>2623</v>
      </c>
      <c r="D7016" s="2" t="s">
        <v>109</v>
      </c>
      <c r="E7016" s="2" t="s">
        <v>110</v>
      </c>
      <c r="F7016" s="2" t="s">
        <v>59</v>
      </c>
      <c r="G7016" s="2" t="s">
        <v>60</v>
      </c>
      <c r="H7016" s="2" t="s">
        <v>61</v>
      </c>
      <c r="I7016" s="2" t="s">
        <v>84</v>
      </c>
      <c r="J7016" s="2" t="s">
        <v>71</v>
      </c>
      <c r="K7016" s="4">
        <v>1932.69</v>
      </c>
      <c r="L7016" s="4">
        <f t="shared" si="27"/>
        <v>270.57660000000004</v>
      </c>
      <c r="M7016" s="4">
        <v>341918.19</v>
      </c>
    </row>
    <row r="7017" spans="1:13" x14ac:dyDescent="0.3">
      <c r="A7017" s="2" t="s">
        <v>9496</v>
      </c>
      <c r="B7017" s="3" t="s">
        <v>283</v>
      </c>
      <c r="C7017" s="2" t="s">
        <v>2218</v>
      </c>
      <c r="D7017" s="2" t="s">
        <v>607</v>
      </c>
      <c r="E7017" s="2" t="s">
        <v>608</v>
      </c>
      <c r="F7017" s="2" t="s">
        <v>68</v>
      </c>
      <c r="G7017" s="2" t="s">
        <v>68</v>
      </c>
      <c r="H7017" s="2" t="s">
        <v>20</v>
      </c>
      <c r="I7017" s="2" t="s">
        <v>260</v>
      </c>
      <c r="J7017" s="2" t="s">
        <v>71</v>
      </c>
      <c r="K7017" s="4">
        <v>1295.05</v>
      </c>
      <c r="L7017" s="4">
        <f t="shared" si="27"/>
        <v>181.30700000000002</v>
      </c>
      <c r="M7017" s="4">
        <v>176522.87</v>
      </c>
    </row>
    <row r="7018" spans="1:13" x14ac:dyDescent="0.3">
      <c r="A7018" s="2" t="s">
        <v>9497</v>
      </c>
      <c r="B7018" s="3" t="s">
        <v>3250</v>
      </c>
      <c r="C7018" s="2" t="s">
        <v>2506</v>
      </c>
      <c r="D7018" s="2" t="s">
        <v>348</v>
      </c>
      <c r="E7018" s="2" t="s">
        <v>349</v>
      </c>
      <c r="F7018" s="2" t="s">
        <v>82</v>
      </c>
      <c r="G7018" s="2" t="s">
        <v>83</v>
      </c>
      <c r="H7018" s="2" t="s">
        <v>20</v>
      </c>
      <c r="I7018" s="2" t="s">
        <v>47</v>
      </c>
      <c r="J7018" s="2" t="s">
        <v>22</v>
      </c>
      <c r="K7018" s="4">
        <v>606.54999999999995</v>
      </c>
      <c r="L7018" s="4">
        <f t="shared" si="27"/>
        <v>655.07399999999996</v>
      </c>
      <c r="M7018" s="4">
        <v>228122.71</v>
      </c>
    </row>
    <row r="7019" spans="1:13" x14ac:dyDescent="0.3">
      <c r="A7019" s="2" t="s">
        <v>9498</v>
      </c>
      <c r="B7019" s="3" t="s">
        <v>2967</v>
      </c>
      <c r="C7019" s="2" t="s">
        <v>1259</v>
      </c>
      <c r="D7019" s="2" t="s">
        <v>1260</v>
      </c>
      <c r="E7019" s="2" t="s">
        <v>1261</v>
      </c>
      <c r="F7019" s="2" t="s">
        <v>45</v>
      </c>
      <c r="G7019" s="2" t="s">
        <v>46</v>
      </c>
      <c r="H7019" s="2" t="s">
        <v>20</v>
      </c>
      <c r="I7019" s="2" t="s">
        <v>21</v>
      </c>
      <c r="J7019" s="2" t="s">
        <v>378</v>
      </c>
      <c r="K7019" s="4">
        <v>1820.5</v>
      </c>
      <c r="L7019" s="4">
        <f t="shared" si="27"/>
        <v>12.19735</v>
      </c>
      <c r="M7019" s="4">
        <v>325860.78999999998</v>
      </c>
    </row>
    <row r="7020" spans="1:13" x14ac:dyDescent="0.3">
      <c r="A7020" s="2" t="s">
        <v>9499</v>
      </c>
      <c r="B7020" s="3" t="s">
        <v>8358</v>
      </c>
      <c r="C7020" s="2" t="s">
        <v>684</v>
      </c>
      <c r="D7020" s="2" t="s">
        <v>221</v>
      </c>
      <c r="E7020" s="2" t="s">
        <v>222</v>
      </c>
      <c r="F7020" s="2" t="s">
        <v>45</v>
      </c>
      <c r="G7020" s="2" t="s">
        <v>46</v>
      </c>
      <c r="H7020" s="2" t="s">
        <v>30</v>
      </c>
      <c r="I7020" s="2" t="s">
        <v>31</v>
      </c>
      <c r="J7020" s="2" t="s">
        <v>32</v>
      </c>
      <c r="K7020" s="4">
        <v>23.17</v>
      </c>
      <c r="L7020" s="4">
        <f t="shared" si="27"/>
        <v>23.17</v>
      </c>
      <c r="M7020" s="4">
        <v>330841.34999999998</v>
      </c>
    </row>
    <row r="7021" spans="1:13" x14ac:dyDescent="0.3">
      <c r="A7021" s="2" t="s">
        <v>9500</v>
      </c>
      <c r="B7021" s="3" t="s">
        <v>887</v>
      </c>
      <c r="C7021" s="2" t="s">
        <v>1031</v>
      </c>
      <c r="D7021" s="2" t="s">
        <v>274</v>
      </c>
      <c r="E7021" s="2" t="s">
        <v>275</v>
      </c>
      <c r="F7021" s="2" t="s">
        <v>45</v>
      </c>
      <c r="G7021" s="2" t="s">
        <v>46</v>
      </c>
      <c r="H7021" s="2" t="s">
        <v>61</v>
      </c>
      <c r="I7021" s="2" t="s">
        <v>223</v>
      </c>
      <c r="J7021" s="2" t="s">
        <v>71</v>
      </c>
      <c r="K7021" s="4">
        <v>4562.72</v>
      </c>
      <c r="L7021" s="4">
        <f t="shared" si="27"/>
        <v>638.78080000000011</v>
      </c>
      <c r="M7021" s="4">
        <v>441385.73</v>
      </c>
    </row>
    <row r="7022" spans="1:13" x14ac:dyDescent="0.3">
      <c r="A7022" s="2" t="s">
        <v>9501</v>
      </c>
      <c r="B7022" s="3" t="s">
        <v>1746</v>
      </c>
      <c r="C7022" s="2" t="s">
        <v>1123</v>
      </c>
      <c r="D7022" s="2" t="s">
        <v>66</v>
      </c>
      <c r="E7022" s="2" t="s">
        <v>67</v>
      </c>
      <c r="F7022" s="2" t="s">
        <v>68</v>
      </c>
      <c r="G7022" s="2" t="s">
        <v>68</v>
      </c>
      <c r="H7022" s="2" t="s">
        <v>30</v>
      </c>
      <c r="I7022" s="2" t="s">
        <v>31</v>
      </c>
      <c r="J7022" s="2" t="s">
        <v>32</v>
      </c>
      <c r="K7022" s="4">
        <v>22.28</v>
      </c>
      <c r="L7022" s="4">
        <f t="shared" si="27"/>
        <v>22.28</v>
      </c>
      <c r="M7022" s="4">
        <v>98228.37</v>
      </c>
    </row>
    <row r="7023" spans="1:13" x14ac:dyDescent="0.3">
      <c r="A7023" s="2" t="s">
        <v>9502</v>
      </c>
      <c r="B7023" s="3" t="s">
        <v>5652</v>
      </c>
      <c r="C7023" s="2" t="s">
        <v>845</v>
      </c>
      <c r="D7023" s="2" t="s">
        <v>353</v>
      </c>
      <c r="E7023" s="2" t="s">
        <v>354</v>
      </c>
      <c r="F7023" s="2" t="s">
        <v>45</v>
      </c>
      <c r="G7023" s="2" t="s">
        <v>46</v>
      </c>
      <c r="H7023" s="2" t="s">
        <v>61</v>
      </c>
      <c r="I7023" s="2" t="s">
        <v>200</v>
      </c>
      <c r="J7023" s="2" t="s">
        <v>32</v>
      </c>
      <c r="K7023" s="4">
        <v>3334.04</v>
      </c>
      <c r="L7023" s="4">
        <f t="shared" si="27"/>
        <v>3334.04</v>
      </c>
      <c r="M7023" s="4">
        <v>293229.15000000002</v>
      </c>
    </row>
    <row r="7024" spans="1:13" x14ac:dyDescent="0.3">
      <c r="A7024" s="2" t="s">
        <v>9503</v>
      </c>
      <c r="B7024" s="3" t="s">
        <v>3057</v>
      </c>
      <c r="C7024" s="2" t="s">
        <v>1902</v>
      </c>
      <c r="D7024" s="2" t="s">
        <v>648</v>
      </c>
      <c r="E7024" s="2" t="s">
        <v>649</v>
      </c>
      <c r="F7024" s="2" t="s">
        <v>45</v>
      </c>
      <c r="G7024" s="2" t="s">
        <v>46</v>
      </c>
      <c r="H7024" s="2" t="s">
        <v>509</v>
      </c>
      <c r="I7024" s="2" t="s">
        <v>53</v>
      </c>
      <c r="J7024" s="2" t="s">
        <v>71</v>
      </c>
      <c r="K7024" s="4">
        <v>190.65</v>
      </c>
      <c r="L7024" s="4">
        <f t="shared" si="27"/>
        <v>26.691000000000003</v>
      </c>
      <c r="M7024" s="4">
        <v>154750.45000000001</v>
      </c>
    </row>
    <row r="7025" spans="1:13" x14ac:dyDescent="0.3">
      <c r="A7025" s="2" t="s">
        <v>9504</v>
      </c>
      <c r="B7025" s="3" t="s">
        <v>1858</v>
      </c>
      <c r="C7025" s="2" t="s">
        <v>750</v>
      </c>
      <c r="D7025" s="2" t="s">
        <v>751</v>
      </c>
      <c r="E7025" s="2" t="s">
        <v>752</v>
      </c>
      <c r="F7025" s="2" t="s">
        <v>38</v>
      </c>
      <c r="G7025" s="2" t="s">
        <v>39</v>
      </c>
      <c r="H7025" s="2" t="s">
        <v>111</v>
      </c>
      <c r="I7025" s="2" t="s">
        <v>111</v>
      </c>
      <c r="J7025" s="2" t="s">
        <v>32</v>
      </c>
      <c r="K7025" s="4">
        <v>14931.4</v>
      </c>
      <c r="L7025" s="4">
        <f t="shared" si="27"/>
        <v>14931.4</v>
      </c>
      <c r="M7025" s="4">
        <v>220577.05</v>
      </c>
    </row>
    <row r="7026" spans="1:13" x14ac:dyDescent="0.3">
      <c r="A7026" s="2" t="s">
        <v>9505</v>
      </c>
      <c r="B7026" s="3" t="s">
        <v>5559</v>
      </c>
      <c r="C7026" s="2" t="s">
        <v>1950</v>
      </c>
      <c r="D7026" s="2" t="s">
        <v>1489</v>
      </c>
      <c r="E7026" s="2" t="s">
        <v>1490</v>
      </c>
      <c r="F7026" s="2" t="s">
        <v>128</v>
      </c>
      <c r="G7026" s="2" t="s">
        <v>129</v>
      </c>
      <c r="H7026" s="2" t="s">
        <v>20</v>
      </c>
      <c r="I7026" s="2" t="s">
        <v>47</v>
      </c>
      <c r="J7026" s="2" t="s">
        <v>22</v>
      </c>
      <c r="K7026" s="4">
        <v>831.72</v>
      </c>
      <c r="L7026" s="4">
        <f t="shared" si="27"/>
        <v>898.25760000000014</v>
      </c>
      <c r="M7026" s="4">
        <v>187080.73</v>
      </c>
    </row>
    <row r="7027" spans="1:13" x14ac:dyDescent="0.3">
      <c r="A7027" s="2" t="s">
        <v>9506</v>
      </c>
      <c r="B7027" s="3" t="s">
        <v>1167</v>
      </c>
      <c r="C7027" s="2" t="s">
        <v>754</v>
      </c>
      <c r="D7027" s="2" t="s">
        <v>755</v>
      </c>
      <c r="E7027" s="2" t="s">
        <v>756</v>
      </c>
      <c r="F7027" s="2" t="s">
        <v>45</v>
      </c>
      <c r="G7027" s="2" t="s">
        <v>46</v>
      </c>
      <c r="H7027" s="2" t="s">
        <v>61</v>
      </c>
      <c r="I7027" s="2" t="s">
        <v>158</v>
      </c>
      <c r="J7027" s="2" t="s">
        <v>189</v>
      </c>
      <c r="K7027" s="4">
        <v>1857.83</v>
      </c>
      <c r="L7027" s="4">
        <f t="shared" si="27"/>
        <v>22.293959999999998</v>
      </c>
      <c r="M7027" s="4">
        <v>81927.11</v>
      </c>
    </row>
    <row r="7028" spans="1:13" x14ac:dyDescent="0.3">
      <c r="A7028" s="2" t="s">
        <v>9507</v>
      </c>
      <c r="B7028" s="3" t="s">
        <v>4221</v>
      </c>
      <c r="C7028" s="2" t="s">
        <v>1488</v>
      </c>
      <c r="D7028" s="2" t="s">
        <v>1489</v>
      </c>
      <c r="E7028" s="2" t="s">
        <v>1490</v>
      </c>
      <c r="F7028" s="2" t="s">
        <v>128</v>
      </c>
      <c r="G7028" s="2" t="s">
        <v>129</v>
      </c>
      <c r="H7028" s="2" t="s">
        <v>61</v>
      </c>
      <c r="I7028" s="2" t="s">
        <v>200</v>
      </c>
      <c r="J7028" s="2" t="s">
        <v>22</v>
      </c>
      <c r="K7028" s="4">
        <v>2438.96</v>
      </c>
      <c r="L7028" s="4">
        <f t="shared" si="27"/>
        <v>2634.0768000000003</v>
      </c>
      <c r="M7028" s="4">
        <v>273408.23</v>
      </c>
    </row>
    <row r="7029" spans="1:13" x14ac:dyDescent="0.3">
      <c r="A7029" s="2" t="s">
        <v>9508</v>
      </c>
      <c r="B7029" s="3" t="s">
        <v>143</v>
      </c>
      <c r="C7029" s="2" t="s">
        <v>1247</v>
      </c>
      <c r="D7029" s="2" t="s">
        <v>1248</v>
      </c>
      <c r="E7029" s="2" t="s">
        <v>1249</v>
      </c>
      <c r="F7029" s="2" t="s">
        <v>59</v>
      </c>
      <c r="G7029" s="2" t="s">
        <v>60</v>
      </c>
      <c r="H7029" s="2" t="s">
        <v>122</v>
      </c>
      <c r="I7029" s="2" t="s">
        <v>31</v>
      </c>
      <c r="J7029" s="2" t="s">
        <v>71</v>
      </c>
      <c r="K7029" s="4">
        <v>31586.959999999999</v>
      </c>
      <c r="L7029" s="4">
        <f t="shared" si="27"/>
        <v>4422.1743999999999</v>
      </c>
      <c r="M7029" s="4">
        <v>211553.35</v>
      </c>
    </row>
    <row r="7030" spans="1:13" x14ac:dyDescent="0.3">
      <c r="A7030" s="2" t="s">
        <v>9509</v>
      </c>
      <c r="B7030" s="3" t="s">
        <v>1445</v>
      </c>
      <c r="C7030" s="2" t="s">
        <v>396</v>
      </c>
      <c r="D7030" s="2" t="s">
        <v>397</v>
      </c>
      <c r="E7030" s="2" t="s">
        <v>398</v>
      </c>
      <c r="F7030" s="2" t="s">
        <v>128</v>
      </c>
      <c r="G7030" s="2" t="s">
        <v>129</v>
      </c>
      <c r="H7030" s="2" t="s">
        <v>69</v>
      </c>
      <c r="I7030" s="2" t="s">
        <v>70</v>
      </c>
      <c r="J7030" s="2" t="s">
        <v>22</v>
      </c>
      <c r="K7030" s="4">
        <v>9187.14</v>
      </c>
      <c r="L7030" s="4">
        <f t="shared" si="27"/>
        <v>9922.1111999999994</v>
      </c>
      <c r="M7030" s="4">
        <v>264057.06</v>
      </c>
    </row>
    <row r="7031" spans="1:13" x14ac:dyDescent="0.3">
      <c r="A7031" s="2" t="s">
        <v>9510</v>
      </c>
      <c r="B7031" s="3" t="s">
        <v>1677</v>
      </c>
      <c r="C7031" s="2" t="s">
        <v>1090</v>
      </c>
      <c r="D7031" s="2" t="s">
        <v>1091</v>
      </c>
      <c r="E7031" s="2" t="s">
        <v>1092</v>
      </c>
      <c r="F7031" s="2" t="s">
        <v>68</v>
      </c>
      <c r="G7031" s="2" t="s">
        <v>68</v>
      </c>
      <c r="H7031" s="2" t="s">
        <v>20</v>
      </c>
      <c r="I7031" s="2" t="s">
        <v>53</v>
      </c>
      <c r="J7031" s="2" t="s">
        <v>32</v>
      </c>
      <c r="K7031" s="4">
        <v>230.37</v>
      </c>
      <c r="L7031" s="4">
        <f t="shared" si="27"/>
        <v>230.37</v>
      </c>
      <c r="M7031" s="4">
        <v>217860.33</v>
      </c>
    </row>
    <row r="7032" spans="1:13" x14ac:dyDescent="0.3">
      <c r="A7032" s="2" t="s">
        <v>9511</v>
      </c>
      <c r="B7032" s="3" t="s">
        <v>3232</v>
      </c>
      <c r="C7032" s="2" t="s">
        <v>3369</v>
      </c>
      <c r="D7032" s="2" t="s">
        <v>1795</v>
      </c>
      <c r="E7032" s="2" t="s">
        <v>1796</v>
      </c>
      <c r="F7032" s="2" t="s">
        <v>147</v>
      </c>
      <c r="G7032" s="2" t="s">
        <v>148</v>
      </c>
      <c r="H7032" s="2" t="s">
        <v>20</v>
      </c>
      <c r="I7032" s="2" t="s">
        <v>21</v>
      </c>
      <c r="J7032" s="2" t="s">
        <v>22</v>
      </c>
      <c r="K7032" s="4">
        <v>1644.56</v>
      </c>
      <c r="L7032" s="4">
        <f t="shared" si="27"/>
        <v>1776.1248000000001</v>
      </c>
      <c r="M7032" s="4">
        <v>159781.97</v>
      </c>
    </row>
    <row r="7033" spans="1:13" x14ac:dyDescent="0.3">
      <c r="A7033" s="2" t="s">
        <v>9512</v>
      </c>
      <c r="B7033" s="3" t="s">
        <v>1163</v>
      </c>
      <c r="C7033" s="2" t="s">
        <v>1149</v>
      </c>
      <c r="D7033" s="2" t="s">
        <v>903</v>
      </c>
      <c r="E7033" s="2" t="s">
        <v>904</v>
      </c>
      <c r="F7033" s="2" t="s">
        <v>128</v>
      </c>
      <c r="G7033" s="2" t="s">
        <v>129</v>
      </c>
      <c r="H7033" s="2" t="s">
        <v>105</v>
      </c>
      <c r="I7033" s="2" t="s">
        <v>31</v>
      </c>
      <c r="J7033" s="2" t="s">
        <v>149</v>
      </c>
      <c r="K7033" s="4">
        <v>9060.73</v>
      </c>
      <c r="L7033" s="4">
        <f t="shared" si="27"/>
        <v>11507.1271</v>
      </c>
      <c r="M7033" s="4">
        <v>274170.28000000003</v>
      </c>
    </row>
    <row r="7034" spans="1:13" x14ac:dyDescent="0.3">
      <c r="A7034" s="2" t="s">
        <v>9513</v>
      </c>
      <c r="B7034" s="3" t="s">
        <v>3293</v>
      </c>
      <c r="C7034" s="2" t="s">
        <v>4574</v>
      </c>
      <c r="D7034" s="2" t="s">
        <v>264</v>
      </c>
      <c r="E7034" s="2" t="s">
        <v>265</v>
      </c>
      <c r="F7034" s="2" t="s">
        <v>18</v>
      </c>
      <c r="G7034" s="2" t="s">
        <v>19</v>
      </c>
      <c r="H7034" s="2" t="s">
        <v>20</v>
      </c>
      <c r="I7034" s="2" t="s">
        <v>21</v>
      </c>
      <c r="J7034" s="2" t="s">
        <v>22</v>
      </c>
      <c r="K7034" s="4">
        <v>1758.14</v>
      </c>
      <c r="L7034" s="4">
        <f t="shared" si="27"/>
        <v>1898.7912000000003</v>
      </c>
      <c r="M7034" s="4">
        <v>392134.81</v>
      </c>
    </row>
    <row r="7035" spans="1:13" x14ac:dyDescent="0.3">
      <c r="A7035" s="2" t="s">
        <v>9514</v>
      </c>
      <c r="B7035" s="3" t="s">
        <v>3924</v>
      </c>
      <c r="C7035" s="2" t="s">
        <v>2506</v>
      </c>
      <c r="D7035" s="2" t="s">
        <v>348</v>
      </c>
      <c r="E7035" s="2" t="s">
        <v>349</v>
      </c>
      <c r="F7035" s="2" t="s">
        <v>82</v>
      </c>
      <c r="G7035" s="2" t="s">
        <v>83</v>
      </c>
      <c r="H7035" s="2" t="s">
        <v>69</v>
      </c>
      <c r="I7035" s="2" t="s">
        <v>70</v>
      </c>
      <c r="J7035" s="2" t="s">
        <v>32</v>
      </c>
      <c r="K7035" s="4">
        <v>14516.4</v>
      </c>
      <c r="L7035" s="4">
        <f t="shared" si="27"/>
        <v>14516.4</v>
      </c>
      <c r="M7035" s="4">
        <v>168320.34</v>
      </c>
    </row>
    <row r="7036" spans="1:13" x14ac:dyDescent="0.3">
      <c r="A7036" s="2" t="s">
        <v>9515</v>
      </c>
      <c r="B7036" s="3" t="s">
        <v>6925</v>
      </c>
      <c r="C7036" s="2" t="s">
        <v>451</v>
      </c>
      <c r="D7036" s="2" t="s">
        <v>452</v>
      </c>
      <c r="E7036" s="2" t="s">
        <v>453</v>
      </c>
      <c r="F7036" s="2" t="s">
        <v>128</v>
      </c>
      <c r="G7036" s="2" t="s">
        <v>129</v>
      </c>
      <c r="H7036" s="2" t="s">
        <v>20</v>
      </c>
      <c r="I7036" s="2" t="s">
        <v>276</v>
      </c>
      <c r="J7036" s="2" t="s">
        <v>32</v>
      </c>
      <c r="K7036" s="4">
        <v>253.51</v>
      </c>
      <c r="L7036" s="4">
        <f t="shared" si="27"/>
        <v>253.51</v>
      </c>
      <c r="M7036" s="4">
        <v>298142.8</v>
      </c>
    </row>
    <row r="7037" spans="1:13" x14ac:dyDescent="0.3">
      <c r="A7037" s="2" t="s">
        <v>9516</v>
      </c>
      <c r="B7037" s="3" t="s">
        <v>4688</v>
      </c>
      <c r="C7037" s="2" t="s">
        <v>1892</v>
      </c>
      <c r="D7037" s="2" t="s">
        <v>57</v>
      </c>
      <c r="E7037" s="2" t="s">
        <v>58</v>
      </c>
      <c r="F7037" s="2" t="s">
        <v>59</v>
      </c>
      <c r="G7037" s="2" t="s">
        <v>60</v>
      </c>
      <c r="H7037" s="2" t="s">
        <v>61</v>
      </c>
      <c r="I7037" s="2" t="s">
        <v>53</v>
      </c>
      <c r="J7037" s="2" t="s">
        <v>32</v>
      </c>
      <c r="K7037" s="4">
        <v>1781.51</v>
      </c>
      <c r="L7037" s="4">
        <f t="shared" si="27"/>
        <v>1781.51</v>
      </c>
      <c r="M7037" s="4">
        <v>466065.5</v>
      </c>
    </row>
    <row r="7038" spans="1:13" x14ac:dyDescent="0.3">
      <c r="A7038" s="2" t="s">
        <v>9517</v>
      </c>
      <c r="B7038" s="3" t="s">
        <v>2361</v>
      </c>
      <c r="C7038" s="2" t="s">
        <v>1519</v>
      </c>
      <c r="D7038" s="2" t="s">
        <v>57</v>
      </c>
      <c r="E7038" s="2" t="s">
        <v>58</v>
      </c>
      <c r="F7038" s="2" t="s">
        <v>59</v>
      </c>
      <c r="G7038" s="2" t="s">
        <v>60</v>
      </c>
      <c r="H7038" s="2" t="s">
        <v>105</v>
      </c>
      <c r="I7038" s="2" t="s">
        <v>31</v>
      </c>
      <c r="J7038" s="2" t="s">
        <v>32</v>
      </c>
      <c r="K7038" s="4">
        <v>2473.98</v>
      </c>
      <c r="L7038" s="4">
        <f t="shared" si="27"/>
        <v>2473.98</v>
      </c>
      <c r="M7038" s="4">
        <v>344569.07</v>
      </c>
    </row>
    <row r="7039" spans="1:13" x14ac:dyDescent="0.3">
      <c r="A7039" s="2" t="s">
        <v>9518</v>
      </c>
      <c r="B7039" s="3" t="s">
        <v>1122</v>
      </c>
      <c r="C7039" s="2" t="s">
        <v>3443</v>
      </c>
      <c r="D7039" s="2" t="s">
        <v>1869</v>
      </c>
      <c r="E7039" s="2" t="s">
        <v>1870</v>
      </c>
      <c r="F7039" s="2" t="s">
        <v>38</v>
      </c>
      <c r="G7039" s="2" t="s">
        <v>39</v>
      </c>
      <c r="H7039" s="2" t="s">
        <v>105</v>
      </c>
      <c r="I7039" s="2" t="s">
        <v>31</v>
      </c>
      <c r="J7039" s="2" t="s">
        <v>32</v>
      </c>
      <c r="K7039" s="4">
        <v>6944.65</v>
      </c>
      <c r="L7039" s="4">
        <f t="shared" si="27"/>
        <v>6944.65</v>
      </c>
      <c r="M7039" s="4">
        <v>204487.96</v>
      </c>
    </row>
    <row r="7040" spans="1:13" x14ac:dyDescent="0.3">
      <c r="A7040" s="2" t="s">
        <v>9519</v>
      </c>
      <c r="B7040" s="3" t="s">
        <v>3259</v>
      </c>
      <c r="C7040" s="2" t="s">
        <v>777</v>
      </c>
      <c r="D7040" s="2" t="s">
        <v>778</v>
      </c>
      <c r="E7040" s="2" t="s">
        <v>779</v>
      </c>
      <c r="F7040" s="2" t="s">
        <v>82</v>
      </c>
      <c r="G7040" s="2" t="s">
        <v>83</v>
      </c>
      <c r="H7040" s="2" t="s">
        <v>111</v>
      </c>
      <c r="I7040" s="2" t="s">
        <v>111</v>
      </c>
      <c r="J7040" s="2" t="s">
        <v>378</v>
      </c>
      <c r="K7040" s="4">
        <v>29825.91</v>
      </c>
      <c r="L7040" s="4">
        <f t="shared" si="27"/>
        <v>199.833597</v>
      </c>
      <c r="M7040" s="4">
        <v>63320.39</v>
      </c>
    </row>
    <row r="7041" spans="1:13" x14ac:dyDescent="0.3">
      <c r="A7041" s="2" t="s">
        <v>9520</v>
      </c>
      <c r="B7041" s="3" t="s">
        <v>3781</v>
      </c>
      <c r="C7041" s="2" t="s">
        <v>2400</v>
      </c>
      <c r="D7041" s="2" t="s">
        <v>88</v>
      </c>
      <c r="E7041" s="2" t="s">
        <v>89</v>
      </c>
      <c r="F7041" s="2" t="s">
        <v>38</v>
      </c>
      <c r="G7041" s="2" t="s">
        <v>39</v>
      </c>
      <c r="H7041" s="2" t="s">
        <v>30</v>
      </c>
      <c r="I7041" s="2" t="s">
        <v>31</v>
      </c>
      <c r="J7041" s="2" t="s">
        <v>22</v>
      </c>
      <c r="K7041" s="4">
        <v>24.45</v>
      </c>
      <c r="L7041" s="4">
        <f t="shared" si="27"/>
        <v>26.406000000000002</v>
      </c>
      <c r="M7041" s="4">
        <v>9663.09</v>
      </c>
    </row>
    <row r="7042" spans="1:13" x14ac:dyDescent="0.3">
      <c r="A7042" s="2" t="s">
        <v>9521</v>
      </c>
      <c r="B7042" s="3" t="s">
        <v>7789</v>
      </c>
      <c r="C7042" s="2" t="s">
        <v>2980</v>
      </c>
      <c r="D7042" s="2" t="s">
        <v>526</v>
      </c>
      <c r="E7042" s="2" t="s">
        <v>527</v>
      </c>
      <c r="F7042" s="2" t="s">
        <v>45</v>
      </c>
      <c r="G7042" s="2" t="s">
        <v>46</v>
      </c>
      <c r="H7042" s="2" t="s">
        <v>61</v>
      </c>
      <c r="I7042" s="2" t="s">
        <v>200</v>
      </c>
      <c r="J7042" s="2" t="s">
        <v>32</v>
      </c>
      <c r="K7042" s="4">
        <v>2584.6799999999998</v>
      </c>
      <c r="L7042" s="4">
        <f t="shared" si="27"/>
        <v>2584.6799999999998</v>
      </c>
      <c r="M7042" s="4">
        <v>280514.03000000003</v>
      </c>
    </row>
    <row r="7043" spans="1:13" x14ac:dyDescent="0.3">
      <c r="A7043" s="2" t="s">
        <v>9522</v>
      </c>
      <c r="B7043" s="3" t="s">
        <v>4846</v>
      </c>
      <c r="C7043" s="2" t="s">
        <v>2463</v>
      </c>
      <c r="D7043" s="2" t="s">
        <v>587</v>
      </c>
      <c r="E7043" s="2" t="s">
        <v>588</v>
      </c>
      <c r="F7043" s="2" t="s">
        <v>147</v>
      </c>
      <c r="G7043" s="2" t="s">
        <v>148</v>
      </c>
      <c r="H7043" s="2" t="s">
        <v>69</v>
      </c>
      <c r="I7043" s="2" t="s">
        <v>70</v>
      </c>
      <c r="J7043" s="2" t="s">
        <v>32</v>
      </c>
      <c r="K7043" s="4">
        <v>4570.58</v>
      </c>
      <c r="L7043" s="4">
        <f t="shared" si="27"/>
        <v>4570.58</v>
      </c>
      <c r="M7043" s="4">
        <v>36963.26</v>
      </c>
    </row>
    <row r="7044" spans="1:13" x14ac:dyDescent="0.3">
      <c r="A7044" s="2" t="s">
        <v>9523</v>
      </c>
      <c r="B7044" s="3" t="s">
        <v>1800</v>
      </c>
      <c r="C7044" s="2" t="s">
        <v>743</v>
      </c>
      <c r="D7044" s="2" t="s">
        <v>744</v>
      </c>
      <c r="E7044" s="2" t="s">
        <v>745</v>
      </c>
      <c r="F7044" s="2" t="s">
        <v>59</v>
      </c>
      <c r="G7044" s="2" t="s">
        <v>60</v>
      </c>
      <c r="H7044" s="2" t="s">
        <v>122</v>
      </c>
      <c r="I7044" s="2" t="s">
        <v>31</v>
      </c>
      <c r="J7044" s="2" t="s">
        <v>22</v>
      </c>
      <c r="K7044" s="4">
        <v>97532.76</v>
      </c>
      <c r="L7044" s="4">
        <f t="shared" si="27"/>
        <v>105335.3808</v>
      </c>
      <c r="M7044" s="4">
        <v>16228.14</v>
      </c>
    </row>
    <row r="7045" spans="1:13" x14ac:dyDescent="0.3">
      <c r="A7045" s="2" t="s">
        <v>9524</v>
      </c>
      <c r="B7045" s="3" t="s">
        <v>3829</v>
      </c>
      <c r="C7045" s="2" t="s">
        <v>663</v>
      </c>
      <c r="D7045" s="2" t="s">
        <v>664</v>
      </c>
      <c r="E7045" s="2" t="s">
        <v>665</v>
      </c>
      <c r="F7045" s="2" t="s">
        <v>38</v>
      </c>
      <c r="G7045" s="2" t="s">
        <v>39</v>
      </c>
      <c r="H7045" s="2" t="s">
        <v>69</v>
      </c>
      <c r="I7045" s="2" t="s">
        <v>70</v>
      </c>
      <c r="J7045" s="2" t="s">
        <v>32</v>
      </c>
      <c r="K7045" s="4">
        <v>6385.41</v>
      </c>
      <c r="L7045" s="4">
        <f t="shared" si="27"/>
        <v>6385.41</v>
      </c>
      <c r="M7045" s="4">
        <v>226479.28</v>
      </c>
    </row>
    <row r="7046" spans="1:13" x14ac:dyDescent="0.3">
      <c r="A7046" s="2" t="s">
        <v>9525</v>
      </c>
      <c r="B7046" s="3" t="s">
        <v>3648</v>
      </c>
      <c r="C7046" s="2" t="s">
        <v>867</v>
      </c>
      <c r="D7046" s="2" t="s">
        <v>560</v>
      </c>
      <c r="E7046" s="2" t="s">
        <v>561</v>
      </c>
      <c r="F7046" s="2" t="s">
        <v>147</v>
      </c>
      <c r="G7046" s="2" t="s">
        <v>148</v>
      </c>
      <c r="H7046" s="2" t="s">
        <v>61</v>
      </c>
      <c r="I7046" s="2" t="s">
        <v>200</v>
      </c>
      <c r="J7046" s="2" t="s">
        <v>32</v>
      </c>
      <c r="K7046" s="4">
        <v>1381.35</v>
      </c>
      <c r="L7046" s="4">
        <f t="shared" si="27"/>
        <v>1381.35</v>
      </c>
      <c r="M7046" s="4">
        <v>441587.1</v>
      </c>
    </row>
    <row r="7047" spans="1:13" x14ac:dyDescent="0.3">
      <c r="A7047" s="2" t="s">
        <v>9526</v>
      </c>
      <c r="B7047" s="3" t="s">
        <v>1163</v>
      </c>
      <c r="C7047" s="2" t="s">
        <v>931</v>
      </c>
      <c r="D7047" s="2" t="s">
        <v>412</v>
      </c>
      <c r="E7047" s="2" t="s">
        <v>413</v>
      </c>
      <c r="F7047" s="2" t="s">
        <v>147</v>
      </c>
      <c r="G7047" s="2" t="s">
        <v>148</v>
      </c>
      <c r="H7047" s="2" t="s">
        <v>61</v>
      </c>
      <c r="I7047" s="2" t="s">
        <v>158</v>
      </c>
      <c r="J7047" s="2" t="s">
        <v>32</v>
      </c>
      <c r="K7047" s="4">
        <v>1589.22</v>
      </c>
      <c r="L7047" s="4">
        <f t="shared" si="27"/>
        <v>1589.22</v>
      </c>
      <c r="M7047" s="4">
        <v>418038.89</v>
      </c>
    </row>
    <row r="7048" spans="1:13" x14ac:dyDescent="0.3">
      <c r="A7048" s="2" t="s">
        <v>9527</v>
      </c>
      <c r="B7048" s="3" t="s">
        <v>2542</v>
      </c>
      <c r="C7048" s="2" t="s">
        <v>2756</v>
      </c>
      <c r="D7048" s="2" t="s">
        <v>840</v>
      </c>
      <c r="E7048" s="2" t="s">
        <v>841</v>
      </c>
      <c r="F7048" s="2" t="s">
        <v>18</v>
      </c>
      <c r="G7048" s="2" t="s">
        <v>19</v>
      </c>
      <c r="H7048" s="2" t="s">
        <v>105</v>
      </c>
      <c r="I7048" s="2" t="s">
        <v>31</v>
      </c>
      <c r="J7048" s="2" t="s">
        <v>32</v>
      </c>
      <c r="K7048" s="4">
        <v>198.99</v>
      </c>
      <c r="L7048" s="4">
        <f t="shared" si="27"/>
        <v>198.99</v>
      </c>
      <c r="M7048" s="4">
        <v>333686.90000000002</v>
      </c>
    </row>
    <row r="7049" spans="1:13" x14ac:dyDescent="0.3">
      <c r="A7049" s="2" t="s">
        <v>9528</v>
      </c>
      <c r="B7049" s="3" t="s">
        <v>2282</v>
      </c>
      <c r="C7049" s="2" t="s">
        <v>279</v>
      </c>
      <c r="D7049" s="2" t="s">
        <v>280</v>
      </c>
      <c r="E7049" s="2" t="s">
        <v>281</v>
      </c>
      <c r="F7049" s="2" t="s">
        <v>59</v>
      </c>
      <c r="G7049" s="2" t="s">
        <v>60</v>
      </c>
      <c r="H7049" s="2" t="s">
        <v>30</v>
      </c>
      <c r="I7049" s="2" t="s">
        <v>31</v>
      </c>
      <c r="J7049" s="2" t="s">
        <v>22</v>
      </c>
      <c r="K7049" s="4">
        <v>9.7100000000000009</v>
      </c>
      <c r="L7049" s="4">
        <f t="shared" si="27"/>
        <v>10.486800000000002</v>
      </c>
      <c r="M7049" s="4">
        <v>486371.23</v>
      </c>
    </row>
    <row r="7050" spans="1:13" x14ac:dyDescent="0.3">
      <c r="A7050" s="2" t="s">
        <v>9529</v>
      </c>
      <c r="B7050" s="3" t="s">
        <v>2585</v>
      </c>
      <c r="C7050" s="2" t="s">
        <v>4603</v>
      </c>
      <c r="D7050" s="2" t="s">
        <v>521</v>
      </c>
      <c r="E7050" s="2" t="s">
        <v>522</v>
      </c>
      <c r="F7050" s="2" t="s">
        <v>18</v>
      </c>
      <c r="G7050" s="2" t="s">
        <v>19</v>
      </c>
      <c r="H7050" s="2" t="s">
        <v>20</v>
      </c>
      <c r="I7050" s="2" t="s">
        <v>53</v>
      </c>
      <c r="J7050" s="2" t="s">
        <v>32</v>
      </c>
      <c r="K7050" s="4">
        <v>1397.34</v>
      </c>
      <c r="L7050" s="4">
        <f t="shared" si="27"/>
        <v>1397.34</v>
      </c>
      <c r="M7050" s="4">
        <v>61955.85</v>
      </c>
    </row>
    <row r="7051" spans="1:13" x14ac:dyDescent="0.3">
      <c r="A7051" s="2" t="s">
        <v>9530</v>
      </c>
      <c r="B7051" s="3" t="s">
        <v>768</v>
      </c>
      <c r="C7051" s="2" t="s">
        <v>1235</v>
      </c>
      <c r="D7051" s="2" t="s">
        <v>778</v>
      </c>
      <c r="E7051" s="2" t="s">
        <v>779</v>
      </c>
      <c r="F7051" s="2" t="s">
        <v>82</v>
      </c>
      <c r="G7051" s="2" t="s">
        <v>83</v>
      </c>
      <c r="H7051" s="2" t="s">
        <v>30</v>
      </c>
      <c r="I7051" s="2" t="s">
        <v>31</v>
      </c>
      <c r="J7051" s="2" t="s">
        <v>32</v>
      </c>
      <c r="K7051" s="4">
        <v>48.04</v>
      </c>
      <c r="L7051" s="4">
        <f t="shared" si="27"/>
        <v>48.04</v>
      </c>
      <c r="M7051" s="4">
        <v>138437.45000000001</v>
      </c>
    </row>
    <row r="7052" spans="1:13" x14ac:dyDescent="0.3">
      <c r="A7052" s="2" t="s">
        <v>9531</v>
      </c>
      <c r="B7052" s="3" t="s">
        <v>5724</v>
      </c>
      <c r="C7052" s="2" t="s">
        <v>2425</v>
      </c>
      <c r="D7052" s="2" t="s">
        <v>2426</v>
      </c>
      <c r="E7052" s="2" t="s">
        <v>2427</v>
      </c>
      <c r="F7052" s="2" t="s">
        <v>82</v>
      </c>
      <c r="G7052" s="2" t="s">
        <v>83</v>
      </c>
      <c r="H7052" s="2" t="s">
        <v>61</v>
      </c>
      <c r="I7052" s="2" t="s">
        <v>62</v>
      </c>
      <c r="J7052" s="2" t="s">
        <v>32</v>
      </c>
      <c r="K7052" s="4">
        <v>783.5</v>
      </c>
      <c r="L7052" s="4">
        <f t="shared" si="27"/>
        <v>783.5</v>
      </c>
      <c r="M7052" s="4">
        <v>120715.38</v>
      </c>
    </row>
    <row r="7053" spans="1:13" x14ac:dyDescent="0.3">
      <c r="A7053" s="2" t="s">
        <v>9532</v>
      </c>
      <c r="B7053" s="3" t="s">
        <v>6049</v>
      </c>
      <c r="C7053" s="2" t="s">
        <v>1953</v>
      </c>
      <c r="D7053" s="2" t="s">
        <v>1155</v>
      </c>
      <c r="E7053" s="2" t="s">
        <v>1156</v>
      </c>
      <c r="F7053" s="2" t="s">
        <v>128</v>
      </c>
      <c r="G7053" s="2" t="s">
        <v>129</v>
      </c>
      <c r="H7053" s="2" t="s">
        <v>69</v>
      </c>
      <c r="I7053" s="2" t="s">
        <v>70</v>
      </c>
      <c r="J7053" s="2" t="s">
        <v>32</v>
      </c>
      <c r="K7053" s="4">
        <v>11478.17</v>
      </c>
      <c r="L7053" s="4">
        <f t="shared" si="27"/>
        <v>11478.17</v>
      </c>
      <c r="M7053" s="4">
        <v>116417.53</v>
      </c>
    </row>
    <row r="7054" spans="1:13" x14ac:dyDescent="0.3">
      <c r="A7054" s="2" t="s">
        <v>9533</v>
      </c>
      <c r="B7054" s="3" t="s">
        <v>55</v>
      </c>
      <c r="C7054" s="2" t="s">
        <v>714</v>
      </c>
      <c r="D7054" s="2" t="s">
        <v>417</v>
      </c>
      <c r="E7054" s="2" t="s">
        <v>418</v>
      </c>
      <c r="F7054" s="2" t="s">
        <v>59</v>
      </c>
      <c r="G7054" s="2" t="s">
        <v>60</v>
      </c>
      <c r="H7054" s="2" t="s">
        <v>111</v>
      </c>
      <c r="I7054" s="2" t="s">
        <v>111</v>
      </c>
      <c r="J7054" s="2" t="s">
        <v>32</v>
      </c>
      <c r="K7054" s="4">
        <v>26412.09</v>
      </c>
      <c r="L7054" s="4">
        <f t="shared" si="27"/>
        <v>26412.09</v>
      </c>
      <c r="M7054" s="4">
        <v>485946.82</v>
      </c>
    </row>
    <row r="7055" spans="1:13" x14ac:dyDescent="0.3">
      <c r="A7055" s="2" t="s">
        <v>9534</v>
      </c>
      <c r="B7055" s="3" t="s">
        <v>1115</v>
      </c>
      <c r="C7055" s="2" t="s">
        <v>3474</v>
      </c>
      <c r="D7055" s="2" t="s">
        <v>1464</v>
      </c>
      <c r="E7055" s="2" t="s">
        <v>1465</v>
      </c>
      <c r="F7055" s="2" t="s">
        <v>18</v>
      </c>
      <c r="G7055" s="2" t="s">
        <v>19</v>
      </c>
      <c r="H7055" s="2" t="s">
        <v>61</v>
      </c>
      <c r="I7055" s="2" t="s">
        <v>158</v>
      </c>
      <c r="J7055" s="2" t="s">
        <v>149</v>
      </c>
      <c r="K7055" s="4">
        <v>4910.1000000000004</v>
      </c>
      <c r="L7055" s="4">
        <f t="shared" si="27"/>
        <v>6235.8270000000002</v>
      </c>
      <c r="M7055" s="4">
        <v>245158.18</v>
      </c>
    </row>
    <row r="7056" spans="1:13" x14ac:dyDescent="0.3">
      <c r="A7056" s="2" t="s">
        <v>9535</v>
      </c>
      <c r="B7056" s="3" t="s">
        <v>2338</v>
      </c>
      <c r="C7056" s="2" t="s">
        <v>365</v>
      </c>
      <c r="D7056" s="2" t="s">
        <v>366</v>
      </c>
      <c r="E7056" s="2" t="s">
        <v>367</v>
      </c>
      <c r="F7056" s="2" t="s">
        <v>68</v>
      </c>
      <c r="G7056" s="2" t="s">
        <v>68</v>
      </c>
      <c r="H7056" s="2" t="s">
        <v>61</v>
      </c>
      <c r="I7056" s="2" t="s">
        <v>158</v>
      </c>
      <c r="J7056" s="2" t="s">
        <v>71</v>
      </c>
      <c r="K7056" s="4">
        <v>1091.1099999999999</v>
      </c>
      <c r="L7056" s="4">
        <f t="shared" si="27"/>
        <v>152.75540000000001</v>
      </c>
      <c r="M7056" s="4">
        <v>121227.03</v>
      </c>
    </row>
    <row r="7057" spans="1:13" x14ac:dyDescent="0.3">
      <c r="A7057" s="2" t="s">
        <v>9536</v>
      </c>
      <c r="B7057" s="3" t="s">
        <v>5332</v>
      </c>
      <c r="C7057" s="2" t="s">
        <v>1202</v>
      </c>
      <c r="D7057" s="2" t="s">
        <v>325</v>
      </c>
      <c r="E7057" s="2" t="s">
        <v>326</v>
      </c>
      <c r="F7057" s="2" t="s">
        <v>68</v>
      </c>
      <c r="G7057" s="2" t="s">
        <v>68</v>
      </c>
      <c r="H7057" s="2" t="s">
        <v>69</v>
      </c>
      <c r="I7057" s="2" t="s">
        <v>70</v>
      </c>
      <c r="J7057" s="2" t="s">
        <v>32</v>
      </c>
      <c r="K7057" s="4">
        <v>7766.07</v>
      </c>
      <c r="L7057" s="4">
        <f t="shared" si="27"/>
        <v>7766.07</v>
      </c>
      <c r="M7057" s="4">
        <v>82305.009999999995</v>
      </c>
    </row>
    <row r="7058" spans="1:13" x14ac:dyDescent="0.3">
      <c r="A7058" s="2" t="s">
        <v>9537</v>
      </c>
      <c r="B7058" s="3" t="s">
        <v>3259</v>
      </c>
      <c r="C7058" s="2" t="s">
        <v>1544</v>
      </c>
      <c r="D7058" s="2" t="s">
        <v>835</v>
      </c>
      <c r="E7058" s="2" t="s">
        <v>836</v>
      </c>
      <c r="F7058" s="2" t="s">
        <v>147</v>
      </c>
      <c r="G7058" s="2" t="s">
        <v>148</v>
      </c>
      <c r="H7058" s="2" t="s">
        <v>61</v>
      </c>
      <c r="I7058" s="2" t="s">
        <v>158</v>
      </c>
      <c r="J7058" s="2" t="s">
        <v>32</v>
      </c>
      <c r="K7058" s="4">
        <v>2688.86</v>
      </c>
      <c r="L7058" s="4">
        <f t="shared" si="27"/>
        <v>2688.86</v>
      </c>
      <c r="M7058" s="4">
        <v>362974.64</v>
      </c>
    </row>
    <row r="7059" spans="1:13" x14ac:dyDescent="0.3">
      <c r="A7059" s="2" t="s">
        <v>9538</v>
      </c>
      <c r="B7059" s="3" t="s">
        <v>1548</v>
      </c>
      <c r="C7059" s="2" t="s">
        <v>594</v>
      </c>
      <c r="D7059" s="2" t="s">
        <v>595</v>
      </c>
      <c r="E7059" s="2" t="s">
        <v>596</v>
      </c>
      <c r="F7059" s="2" t="s">
        <v>18</v>
      </c>
      <c r="G7059" s="2" t="s">
        <v>19</v>
      </c>
      <c r="H7059" s="2" t="s">
        <v>61</v>
      </c>
      <c r="I7059" s="2" t="s">
        <v>53</v>
      </c>
      <c r="J7059" s="2" t="s">
        <v>32</v>
      </c>
      <c r="K7059" s="4">
        <v>3864.98</v>
      </c>
      <c r="L7059" s="4">
        <f t="shared" si="27"/>
        <v>3864.98</v>
      </c>
      <c r="M7059" s="4">
        <v>494116.21</v>
      </c>
    </row>
    <row r="7060" spans="1:13" x14ac:dyDescent="0.3">
      <c r="A7060" s="2" t="s">
        <v>9539</v>
      </c>
      <c r="B7060" s="3" t="s">
        <v>874</v>
      </c>
      <c r="C7060" s="2" t="s">
        <v>709</v>
      </c>
      <c r="D7060" s="2" t="s">
        <v>710</v>
      </c>
      <c r="E7060" s="2" t="s">
        <v>711</v>
      </c>
      <c r="F7060" s="2" t="s">
        <v>147</v>
      </c>
      <c r="G7060" s="2" t="s">
        <v>148</v>
      </c>
      <c r="H7060" s="2" t="s">
        <v>20</v>
      </c>
      <c r="I7060" s="2" t="s">
        <v>31</v>
      </c>
      <c r="J7060" s="2" t="s">
        <v>32</v>
      </c>
      <c r="K7060" s="4">
        <v>907.86</v>
      </c>
      <c r="L7060" s="4">
        <f t="shared" si="27"/>
        <v>907.86</v>
      </c>
      <c r="M7060" s="4">
        <v>403209.82</v>
      </c>
    </row>
    <row r="7061" spans="1:13" x14ac:dyDescent="0.3">
      <c r="A7061" s="2" t="s">
        <v>9540</v>
      </c>
      <c r="B7061" s="3" t="s">
        <v>2335</v>
      </c>
      <c r="C7061" s="2" t="s">
        <v>1794</v>
      </c>
      <c r="D7061" s="2" t="s">
        <v>1795</v>
      </c>
      <c r="E7061" s="2" t="s">
        <v>1796</v>
      </c>
      <c r="F7061" s="2" t="s">
        <v>147</v>
      </c>
      <c r="G7061" s="2" t="s">
        <v>148</v>
      </c>
      <c r="H7061" s="2" t="s">
        <v>61</v>
      </c>
      <c r="I7061" s="2" t="s">
        <v>53</v>
      </c>
      <c r="J7061" s="2" t="s">
        <v>32</v>
      </c>
      <c r="K7061" s="4">
        <v>1041.33</v>
      </c>
      <c r="L7061" s="4">
        <f t="shared" si="27"/>
        <v>1041.33</v>
      </c>
      <c r="M7061" s="4">
        <v>90321.42</v>
      </c>
    </row>
    <row r="7062" spans="1:13" x14ac:dyDescent="0.3">
      <c r="A7062" s="2" t="s">
        <v>9541</v>
      </c>
      <c r="B7062" s="3" t="s">
        <v>5027</v>
      </c>
      <c r="C7062" s="2" t="s">
        <v>541</v>
      </c>
      <c r="D7062" s="2" t="s">
        <v>542</v>
      </c>
      <c r="E7062" s="2" t="s">
        <v>543</v>
      </c>
      <c r="F7062" s="2" t="s">
        <v>45</v>
      </c>
      <c r="G7062" s="2" t="s">
        <v>46</v>
      </c>
      <c r="H7062" s="2" t="s">
        <v>69</v>
      </c>
      <c r="I7062" s="2" t="s">
        <v>70</v>
      </c>
      <c r="J7062" s="2" t="s">
        <v>71</v>
      </c>
      <c r="K7062" s="4">
        <v>1975.65</v>
      </c>
      <c r="L7062" s="4">
        <f t="shared" si="27"/>
        <v>276.59100000000007</v>
      </c>
      <c r="M7062" s="4">
        <v>250533.32</v>
      </c>
    </row>
    <row r="7063" spans="1:13" x14ac:dyDescent="0.3">
      <c r="A7063" s="2" t="s">
        <v>9542</v>
      </c>
      <c r="B7063" s="3" t="s">
        <v>5109</v>
      </c>
      <c r="C7063" s="2" t="s">
        <v>2440</v>
      </c>
      <c r="D7063" s="2" t="s">
        <v>2441</v>
      </c>
      <c r="E7063" s="2" t="s">
        <v>354</v>
      </c>
      <c r="F7063" s="2" t="s">
        <v>59</v>
      </c>
      <c r="G7063" s="2" t="s">
        <v>60</v>
      </c>
      <c r="H7063" s="2" t="s">
        <v>105</v>
      </c>
      <c r="I7063" s="2" t="s">
        <v>31</v>
      </c>
      <c r="J7063" s="2" t="s">
        <v>189</v>
      </c>
      <c r="K7063" s="4">
        <v>4796.38</v>
      </c>
      <c r="L7063" s="4">
        <f t="shared" si="27"/>
        <v>57.556560000000005</v>
      </c>
      <c r="M7063" s="4">
        <v>368565.33</v>
      </c>
    </row>
    <row r="7064" spans="1:13" x14ac:dyDescent="0.3">
      <c r="A7064" s="2" t="s">
        <v>9543</v>
      </c>
      <c r="B7064" s="3" t="s">
        <v>891</v>
      </c>
      <c r="C7064" s="2" t="s">
        <v>1928</v>
      </c>
      <c r="D7064" s="2" t="s">
        <v>258</v>
      </c>
      <c r="E7064" s="2" t="s">
        <v>259</v>
      </c>
      <c r="F7064" s="2" t="s">
        <v>18</v>
      </c>
      <c r="G7064" s="2" t="s">
        <v>19</v>
      </c>
      <c r="H7064" s="2" t="s">
        <v>122</v>
      </c>
      <c r="I7064" s="2" t="s">
        <v>31</v>
      </c>
      <c r="J7064" s="2" t="s">
        <v>189</v>
      </c>
      <c r="K7064" s="4">
        <v>86458.4</v>
      </c>
      <c r="L7064" s="4">
        <f t="shared" si="27"/>
        <v>1037.5008</v>
      </c>
      <c r="M7064" s="4">
        <v>192074.15</v>
      </c>
    </row>
    <row r="7065" spans="1:13" x14ac:dyDescent="0.3">
      <c r="A7065" s="2" t="s">
        <v>9544</v>
      </c>
      <c r="B7065" s="3" t="s">
        <v>5724</v>
      </c>
      <c r="C7065" s="2" t="s">
        <v>677</v>
      </c>
      <c r="D7065" s="2" t="s">
        <v>172</v>
      </c>
      <c r="E7065" s="2" t="s">
        <v>173</v>
      </c>
      <c r="F7065" s="2" t="s">
        <v>147</v>
      </c>
      <c r="G7065" s="2" t="s">
        <v>148</v>
      </c>
      <c r="H7065" s="2" t="s">
        <v>20</v>
      </c>
      <c r="I7065" s="2" t="s">
        <v>276</v>
      </c>
      <c r="J7065" s="2" t="s">
        <v>32</v>
      </c>
      <c r="K7065" s="4">
        <v>139.19999999999999</v>
      </c>
      <c r="L7065" s="4">
        <f t="shared" si="27"/>
        <v>139.19999999999999</v>
      </c>
      <c r="M7065" s="4">
        <v>389435.38</v>
      </c>
    </row>
    <row r="7066" spans="1:13" x14ac:dyDescent="0.3">
      <c r="A7066" s="2" t="s">
        <v>9545</v>
      </c>
      <c r="B7066" s="3" t="s">
        <v>6231</v>
      </c>
      <c r="C7066" s="2" t="s">
        <v>652</v>
      </c>
      <c r="D7066" s="2" t="s">
        <v>653</v>
      </c>
      <c r="E7066" s="2" t="s">
        <v>654</v>
      </c>
      <c r="F7066" s="2" t="s">
        <v>59</v>
      </c>
      <c r="G7066" s="2" t="s">
        <v>60</v>
      </c>
      <c r="H7066" s="2" t="s">
        <v>111</v>
      </c>
      <c r="I7066" s="2" t="s">
        <v>111</v>
      </c>
      <c r="J7066" s="2" t="s">
        <v>32</v>
      </c>
      <c r="K7066" s="4">
        <v>33692.629999999997</v>
      </c>
      <c r="L7066" s="4">
        <f t="shared" si="27"/>
        <v>33692.629999999997</v>
      </c>
      <c r="M7066" s="4">
        <v>234634.43</v>
      </c>
    </row>
    <row r="7067" spans="1:13" x14ac:dyDescent="0.3">
      <c r="A7067" s="2" t="s">
        <v>9546</v>
      </c>
      <c r="B7067" s="3" t="s">
        <v>86</v>
      </c>
      <c r="C7067" s="2" t="s">
        <v>1278</v>
      </c>
      <c r="D7067" s="2" t="s">
        <v>1279</v>
      </c>
      <c r="E7067" s="2" t="s">
        <v>228</v>
      </c>
      <c r="F7067" s="2" t="s">
        <v>82</v>
      </c>
      <c r="G7067" s="2" t="s">
        <v>83</v>
      </c>
      <c r="H7067" s="2" t="s">
        <v>30</v>
      </c>
      <c r="I7067" s="2" t="s">
        <v>31</v>
      </c>
      <c r="J7067" s="2" t="s">
        <v>32</v>
      </c>
      <c r="K7067" s="4">
        <v>7.76</v>
      </c>
      <c r="L7067" s="4">
        <f t="shared" si="27"/>
        <v>7.76</v>
      </c>
      <c r="M7067" s="4">
        <v>360863.58</v>
      </c>
    </row>
    <row r="7068" spans="1:13" x14ac:dyDescent="0.3">
      <c r="A7068" s="2" t="s">
        <v>9547</v>
      </c>
      <c r="B7068" s="3" t="s">
        <v>3123</v>
      </c>
      <c r="C7068" s="2" t="s">
        <v>3699</v>
      </c>
      <c r="D7068" s="2" t="s">
        <v>452</v>
      </c>
      <c r="E7068" s="2" t="s">
        <v>453</v>
      </c>
      <c r="F7068" s="2" t="s">
        <v>128</v>
      </c>
      <c r="G7068" s="2" t="s">
        <v>129</v>
      </c>
      <c r="H7068" s="2" t="s">
        <v>105</v>
      </c>
      <c r="I7068" s="2" t="s">
        <v>31</v>
      </c>
      <c r="J7068" s="2" t="s">
        <v>32</v>
      </c>
      <c r="K7068" s="4">
        <v>3248.55</v>
      </c>
      <c r="L7068" s="4">
        <f t="shared" si="27"/>
        <v>3248.55</v>
      </c>
      <c r="M7068" s="4">
        <v>330191.21999999997</v>
      </c>
    </row>
    <row r="7069" spans="1:13" x14ac:dyDescent="0.3">
      <c r="A7069" s="2" t="s">
        <v>9548</v>
      </c>
      <c r="B7069" s="3" t="s">
        <v>6631</v>
      </c>
      <c r="C7069" s="2" t="s">
        <v>1154</v>
      </c>
      <c r="D7069" s="2" t="s">
        <v>1155</v>
      </c>
      <c r="E7069" s="2" t="s">
        <v>1156</v>
      </c>
      <c r="F7069" s="2" t="s">
        <v>128</v>
      </c>
      <c r="G7069" s="2" t="s">
        <v>129</v>
      </c>
      <c r="H7069" s="2" t="s">
        <v>20</v>
      </c>
      <c r="I7069" s="2" t="s">
        <v>21</v>
      </c>
      <c r="J7069" s="2" t="s">
        <v>378</v>
      </c>
      <c r="K7069" s="4">
        <v>1329.43</v>
      </c>
      <c r="L7069" s="4">
        <f t="shared" si="27"/>
        <v>8.9071810000000013</v>
      </c>
      <c r="M7069" s="4">
        <v>101056.1</v>
      </c>
    </row>
    <row r="7070" spans="1:13" x14ac:dyDescent="0.3">
      <c r="A7070" s="2" t="s">
        <v>9549</v>
      </c>
      <c r="B7070" s="3" t="s">
        <v>1333</v>
      </c>
      <c r="C7070" s="2" t="s">
        <v>2398</v>
      </c>
      <c r="D7070" s="2" t="s">
        <v>765</v>
      </c>
      <c r="E7070" s="2" t="s">
        <v>766</v>
      </c>
      <c r="F7070" s="2" t="s">
        <v>38</v>
      </c>
      <c r="G7070" s="2" t="s">
        <v>39</v>
      </c>
      <c r="H7070" s="2" t="s">
        <v>69</v>
      </c>
      <c r="I7070" s="2" t="s">
        <v>111</v>
      </c>
      <c r="J7070" s="2" t="s">
        <v>32</v>
      </c>
      <c r="K7070" s="4">
        <v>4188.01</v>
      </c>
      <c r="L7070" s="4">
        <f t="shared" si="27"/>
        <v>4188.01</v>
      </c>
      <c r="M7070" s="4">
        <v>18008.28</v>
      </c>
    </row>
    <row r="7071" spans="1:13" x14ac:dyDescent="0.3">
      <c r="A7071" s="2" t="s">
        <v>9550</v>
      </c>
      <c r="B7071" s="3" t="s">
        <v>1655</v>
      </c>
      <c r="C7071" s="2" t="s">
        <v>1680</v>
      </c>
      <c r="D7071" s="2" t="s">
        <v>300</v>
      </c>
      <c r="E7071" s="2" t="s">
        <v>301</v>
      </c>
      <c r="F7071" s="2" t="s">
        <v>45</v>
      </c>
      <c r="G7071" s="2" t="s">
        <v>46</v>
      </c>
      <c r="H7071" s="2" t="s">
        <v>30</v>
      </c>
      <c r="I7071" s="2" t="s">
        <v>31</v>
      </c>
      <c r="J7071" s="2" t="s">
        <v>32</v>
      </c>
      <c r="K7071" s="4">
        <v>21.55</v>
      </c>
      <c r="L7071" s="4">
        <f t="shared" si="27"/>
        <v>21.55</v>
      </c>
      <c r="M7071" s="4">
        <v>195370.8</v>
      </c>
    </row>
    <row r="7072" spans="1:13" x14ac:dyDescent="0.3">
      <c r="A7072" s="2" t="s">
        <v>9551</v>
      </c>
      <c r="B7072" s="3" t="s">
        <v>5133</v>
      </c>
      <c r="C7072" s="2" t="s">
        <v>1090</v>
      </c>
      <c r="D7072" s="2" t="s">
        <v>1091</v>
      </c>
      <c r="E7072" s="2" t="s">
        <v>1092</v>
      </c>
      <c r="F7072" s="2" t="s">
        <v>68</v>
      </c>
      <c r="G7072" s="2" t="s">
        <v>68</v>
      </c>
      <c r="H7072" s="2" t="s">
        <v>61</v>
      </c>
      <c r="I7072" s="2" t="s">
        <v>84</v>
      </c>
      <c r="J7072" s="2" t="s">
        <v>189</v>
      </c>
      <c r="K7072" s="4">
        <v>3921.77</v>
      </c>
      <c r="L7072" s="4">
        <f t="shared" si="27"/>
        <v>47.061239999999998</v>
      </c>
      <c r="M7072" s="4">
        <v>7227.89</v>
      </c>
    </row>
    <row r="7073" spans="1:13" x14ac:dyDescent="0.3">
      <c r="A7073" s="2" t="s">
        <v>9552</v>
      </c>
      <c r="B7073" s="3" t="s">
        <v>3951</v>
      </c>
      <c r="C7073" s="2" t="s">
        <v>481</v>
      </c>
      <c r="D7073" s="2" t="s">
        <v>482</v>
      </c>
      <c r="E7073" s="2" t="s">
        <v>483</v>
      </c>
      <c r="F7073" s="2" t="s">
        <v>28</v>
      </c>
      <c r="G7073" s="2" t="s">
        <v>29</v>
      </c>
      <c r="H7073" s="2" t="s">
        <v>105</v>
      </c>
      <c r="I7073" s="2" t="s">
        <v>31</v>
      </c>
      <c r="J7073" s="2" t="s">
        <v>32</v>
      </c>
      <c r="K7073" s="4">
        <v>490.59</v>
      </c>
      <c r="L7073" s="4">
        <f t="shared" si="27"/>
        <v>490.59</v>
      </c>
      <c r="M7073" s="4">
        <v>197325.28</v>
      </c>
    </row>
    <row r="7074" spans="1:13" x14ac:dyDescent="0.3">
      <c r="A7074" s="2" t="s">
        <v>9553</v>
      </c>
      <c r="B7074" s="3" t="s">
        <v>160</v>
      </c>
      <c r="C7074" s="2" t="s">
        <v>2159</v>
      </c>
      <c r="D7074" s="2" t="s">
        <v>2160</v>
      </c>
      <c r="E7074" s="2" t="s">
        <v>2161</v>
      </c>
      <c r="F7074" s="2" t="s">
        <v>28</v>
      </c>
      <c r="G7074" s="2" t="s">
        <v>29</v>
      </c>
      <c r="H7074" s="2" t="s">
        <v>105</v>
      </c>
      <c r="I7074" s="2" t="s">
        <v>31</v>
      </c>
      <c r="J7074" s="2" t="s">
        <v>32</v>
      </c>
      <c r="K7074" s="4">
        <v>5799.11</v>
      </c>
      <c r="L7074" s="4">
        <f t="shared" si="27"/>
        <v>5799.11</v>
      </c>
      <c r="M7074" s="4">
        <v>5348.52</v>
      </c>
    </row>
    <row r="7075" spans="1:13" x14ac:dyDescent="0.3">
      <c r="A7075" s="2" t="s">
        <v>9554</v>
      </c>
      <c r="B7075" s="3" t="s">
        <v>7183</v>
      </c>
      <c r="C7075" s="2" t="s">
        <v>65</v>
      </c>
      <c r="D7075" s="2" t="s">
        <v>66</v>
      </c>
      <c r="E7075" s="2" t="s">
        <v>67</v>
      </c>
      <c r="F7075" s="2" t="s">
        <v>68</v>
      </c>
      <c r="G7075" s="2" t="s">
        <v>68</v>
      </c>
      <c r="H7075" s="2" t="s">
        <v>69</v>
      </c>
      <c r="I7075" s="2" t="s">
        <v>70</v>
      </c>
      <c r="J7075" s="2" t="s">
        <v>378</v>
      </c>
      <c r="K7075" s="4">
        <v>4745.24</v>
      </c>
      <c r="L7075" s="4">
        <f t="shared" si="27"/>
        <v>31.793108</v>
      </c>
      <c r="M7075" s="4">
        <v>315344.43</v>
      </c>
    </row>
    <row r="7076" spans="1:13" x14ac:dyDescent="0.3">
      <c r="A7076" s="2" t="s">
        <v>9555</v>
      </c>
      <c r="B7076" s="3" t="s">
        <v>2689</v>
      </c>
      <c r="C7076" s="2" t="s">
        <v>1847</v>
      </c>
      <c r="D7076" s="2" t="s">
        <v>587</v>
      </c>
      <c r="E7076" s="2" t="s">
        <v>588</v>
      </c>
      <c r="F7076" s="2" t="s">
        <v>147</v>
      </c>
      <c r="G7076" s="2" t="s">
        <v>148</v>
      </c>
      <c r="H7076" s="2" t="s">
        <v>69</v>
      </c>
      <c r="I7076" s="2" t="s">
        <v>31</v>
      </c>
      <c r="J7076" s="2" t="s">
        <v>22</v>
      </c>
      <c r="K7076" s="4">
        <v>6445.42</v>
      </c>
      <c r="L7076" s="4">
        <f t="shared" si="27"/>
        <v>6961.0536000000002</v>
      </c>
      <c r="M7076" s="4">
        <v>218161.61</v>
      </c>
    </row>
    <row r="7077" spans="1:13" x14ac:dyDescent="0.3">
      <c r="A7077" s="2" t="s">
        <v>9556</v>
      </c>
      <c r="B7077" s="3" t="s">
        <v>2732</v>
      </c>
      <c r="C7077" s="2" t="s">
        <v>2398</v>
      </c>
      <c r="D7077" s="2" t="s">
        <v>765</v>
      </c>
      <c r="E7077" s="2" t="s">
        <v>766</v>
      </c>
      <c r="F7077" s="2" t="s">
        <v>38</v>
      </c>
      <c r="G7077" s="2" t="s">
        <v>39</v>
      </c>
      <c r="H7077" s="2" t="s">
        <v>61</v>
      </c>
      <c r="I7077" s="2" t="s">
        <v>31</v>
      </c>
      <c r="J7077" s="2" t="s">
        <v>32</v>
      </c>
      <c r="K7077" s="4">
        <v>540.04999999999995</v>
      </c>
      <c r="L7077" s="4">
        <f t="shared" si="27"/>
        <v>540.04999999999995</v>
      </c>
      <c r="M7077" s="4">
        <v>341749.16</v>
      </c>
    </row>
    <row r="7078" spans="1:13" x14ac:dyDescent="0.3">
      <c r="A7078" s="2" t="s">
        <v>9557</v>
      </c>
      <c r="B7078" s="3" t="s">
        <v>3450</v>
      </c>
      <c r="C7078" s="2" t="s">
        <v>1454</v>
      </c>
      <c r="D7078" s="2" t="s">
        <v>1455</v>
      </c>
      <c r="E7078" s="2" t="s">
        <v>553</v>
      </c>
      <c r="F7078" s="2" t="s">
        <v>140</v>
      </c>
      <c r="G7078" s="2" t="s">
        <v>141</v>
      </c>
      <c r="H7078" s="2" t="s">
        <v>61</v>
      </c>
      <c r="I7078" s="2" t="s">
        <v>200</v>
      </c>
      <c r="J7078" s="2" t="s">
        <v>32</v>
      </c>
      <c r="K7078" s="4">
        <v>4512.99</v>
      </c>
      <c r="L7078" s="4">
        <f t="shared" si="27"/>
        <v>4512.99</v>
      </c>
      <c r="M7078" s="4">
        <v>486718.55</v>
      </c>
    </row>
    <row r="7079" spans="1:13" x14ac:dyDescent="0.3">
      <c r="A7079" s="2" t="s">
        <v>9558</v>
      </c>
      <c r="B7079" s="3" t="s">
        <v>1436</v>
      </c>
      <c r="C7079" s="2" t="s">
        <v>4648</v>
      </c>
      <c r="D7079" s="2" t="s">
        <v>1657</v>
      </c>
      <c r="E7079" s="2" t="s">
        <v>1658</v>
      </c>
      <c r="F7079" s="2" t="s">
        <v>68</v>
      </c>
      <c r="G7079" s="2" t="s">
        <v>68</v>
      </c>
      <c r="H7079" s="2" t="s">
        <v>20</v>
      </c>
      <c r="I7079" s="2" t="s">
        <v>47</v>
      </c>
      <c r="J7079" s="2" t="s">
        <v>32</v>
      </c>
      <c r="K7079" s="4">
        <v>1145.75</v>
      </c>
      <c r="L7079" s="4">
        <f t="shared" si="27"/>
        <v>1145.75</v>
      </c>
      <c r="M7079" s="4">
        <v>16483.509999999998</v>
      </c>
    </row>
    <row r="7080" spans="1:13" x14ac:dyDescent="0.3">
      <c r="A7080" s="2" t="s">
        <v>9559</v>
      </c>
      <c r="B7080" s="3" t="s">
        <v>7486</v>
      </c>
      <c r="C7080" s="2" t="s">
        <v>564</v>
      </c>
      <c r="D7080" s="2" t="s">
        <v>565</v>
      </c>
      <c r="E7080" s="2" t="s">
        <v>566</v>
      </c>
      <c r="F7080" s="2" t="s">
        <v>45</v>
      </c>
      <c r="G7080" s="2" t="s">
        <v>46</v>
      </c>
      <c r="H7080" s="2" t="s">
        <v>69</v>
      </c>
      <c r="I7080" s="2" t="s">
        <v>70</v>
      </c>
      <c r="J7080" s="2" t="s">
        <v>378</v>
      </c>
      <c r="K7080" s="4">
        <v>7217.3</v>
      </c>
      <c r="L7080" s="4">
        <f t="shared" si="27"/>
        <v>48.355910000000002</v>
      </c>
      <c r="M7080" s="4">
        <v>172525.9</v>
      </c>
    </row>
    <row r="7081" spans="1:13" x14ac:dyDescent="0.3">
      <c r="A7081" s="2" t="s">
        <v>9560</v>
      </c>
      <c r="B7081" s="3" t="s">
        <v>185</v>
      </c>
      <c r="C7081" s="2" t="s">
        <v>1380</v>
      </c>
      <c r="D7081" s="2" t="s">
        <v>1381</v>
      </c>
      <c r="E7081" s="2" t="s">
        <v>1382</v>
      </c>
      <c r="F7081" s="2" t="s">
        <v>147</v>
      </c>
      <c r="G7081" s="2" t="s">
        <v>148</v>
      </c>
      <c r="H7081" s="2" t="s">
        <v>105</v>
      </c>
      <c r="I7081" s="2" t="s">
        <v>31</v>
      </c>
      <c r="J7081" s="2" t="s">
        <v>22</v>
      </c>
      <c r="K7081" s="4">
        <v>6509.76</v>
      </c>
      <c r="L7081" s="4">
        <f t="shared" si="27"/>
        <v>7030.5408000000007</v>
      </c>
      <c r="M7081" s="4">
        <v>262758.58</v>
      </c>
    </row>
    <row r="7082" spans="1:13" x14ac:dyDescent="0.3">
      <c r="A7082" s="2" t="s">
        <v>9561</v>
      </c>
      <c r="B7082" s="3" t="s">
        <v>3799</v>
      </c>
      <c r="C7082" s="2" t="s">
        <v>1191</v>
      </c>
      <c r="D7082" s="2" t="s">
        <v>922</v>
      </c>
      <c r="E7082" s="2" t="s">
        <v>923</v>
      </c>
      <c r="F7082" s="2" t="s">
        <v>28</v>
      </c>
      <c r="G7082" s="2" t="s">
        <v>29</v>
      </c>
      <c r="H7082" s="2" t="s">
        <v>20</v>
      </c>
      <c r="I7082" s="2" t="s">
        <v>276</v>
      </c>
      <c r="J7082" s="2" t="s">
        <v>22</v>
      </c>
      <c r="K7082" s="4">
        <v>565.62</v>
      </c>
      <c r="L7082" s="4">
        <f t="shared" si="27"/>
        <v>610.86959999999999</v>
      </c>
      <c r="M7082" s="4">
        <v>205726.14</v>
      </c>
    </row>
    <row r="7083" spans="1:13" x14ac:dyDescent="0.3">
      <c r="A7083" s="2" t="s">
        <v>9562</v>
      </c>
      <c r="B7083" s="3" t="s">
        <v>2511</v>
      </c>
      <c r="C7083" s="2" t="s">
        <v>3294</v>
      </c>
      <c r="D7083" s="2" t="s">
        <v>765</v>
      </c>
      <c r="E7083" s="2" t="s">
        <v>766</v>
      </c>
      <c r="F7083" s="2" t="s">
        <v>38</v>
      </c>
      <c r="G7083" s="2" t="s">
        <v>39</v>
      </c>
      <c r="H7083" s="2" t="s">
        <v>69</v>
      </c>
      <c r="I7083" s="2" t="s">
        <v>111</v>
      </c>
      <c r="J7083" s="2" t="s">
        <v>22</v>
      </c>
      <c r="K7083" s="4">
        <v>9452.75</v>
      </c>
      <c r="L7083" s="4">
        <f t="shared" si="27"/>
        <v>10208.970000000001</v>
      </c>
      <c r="M7083" s="4">
        <v>218224.75</v>
      </c>
    </row>
    <row r="7084" spans="1:13" x14ac:dyDescent="0.3">
      <c r="A7084" s="2" t="s">
        <v>9563</v>
      </c>
      <c r="B7084" s="3" t="s">
        <v>651</v>
      </c>
      <c r="C7084" s="2" t="s">
        <v>1064</v>
      </c>
      <c r="D7084" s="2" t="s">
        <v>1065</v>
      </c>
      <c r="E7084" s="2" t="s">
        <v>1066</v>
      </c>
      <c r="F7084" s="2" t="s">
        <v>59</v>
      </c>
      <c r="G7084" s="2" t="s">
        <v>60</v>
      </c>
      <c r="H7084" s="2" t="s">
        <v>69</v>
      </c>
      <c r="I7084" s="2" t="s">
        <v>70</v>
      </c>
      <c r="J7084" s="2" t="s">
        <v>32</v>
      </c>
      <c r="K7084" s="4">
        <v>9949</v>
      </c>
      <c r="L7084" s="4">
        <f t="shared" si="27"/>
        <v>9949</v>
      </c>
      <c r="M7084" s="4">
        <v>430826.43</v>
      </c>
    </row>
    <row r="7085" spans="1:13" x14ac:dyDescent="0.3">
      <c r="A7085" s="2" t="s">
        <v>9564</v>
      </c>
      <c r="B7085" s="3" t="s">
        <v>5218</v>
      </c>
      <c r="C7085" s="2" t="s">
        <v>541</v>
      </c>
      <c r="D7085" s="2" t="s">
        <v>542</v>
      </c>
      <c r="E7085" s="2" t="s">
        <v>543</v>
      </c>
      <c r="F7085" s="2" t="s">
        <v>45</v>
      </c>
      <c r="G7085" s="2" t="s">
        <v>46</v>
      </c>
      <c r="H7085" s="2" t="s">
        <v>111</v>
      </c>
      <c r="I7085" s="2" t="s">
        <v>111</v>
      </c>
      <c r="J7085" s="2" t="s">
        <v>189</v>
      </c>
      <c r="K7085" s="4">
        <v>35557.89</v>
      </c>
      <c r="L7085" s="4">
        <f t="shared" si="27"/>
        <v>426.69468000000001</v>
      </c>
      <c r="M7085" s="4">
        <v>413347.58</v>
      </c>
    </row>
    <row r="7086" spans="1:13" x14ac:dyDescent="0.3">
      <c r="A7086" s="2" t="s">
        <v>9565</v>
      </c>
      <c r="B7086" s="3" t="s">
        <v>1665</v>
      </c>
      <c r="C7086" s="2" t="s">
        <v>4648</v>
      </c>
      <c r="D7086" s="2" t="s">
        <v>1657</v>
      </c>
      <c r="E7086" s="2" t="s">
        <v>1658</v>
      </c>
      <c r="F7086" s="2" t="s">
        <v>68</v>
      </c>
      <c r="G7086" s="2" t="s">
        <v>68</v>
      </c>
      <c r="H7086" s="2" t="s">
        <v>61</v>
      </c>
      <c r="I7086" s="2" t="s">
        <v>200</v>
      </c>
      <c r="J7086" s="2" t="s">
        <v>22</v>
      </c>
      <c r="K7086" s="4">
        <v>3218.34</v>
      </c>
      <c r="L7086" s="4">
        <f t="shared" si="27"/>
        <v>3475.8072000000002</v>
      </c>
      <c r="M7086" s="4">
        <v>315800.73</v>
      </c>
    </row>
    <row r="7087" spans="1:13" x14ac:dyDescent="0.3">
      <c r="A7087" s="2" t="s">
        <v>9566</v>
      </c>
      <c r="B7087" s="3" t="s">
        <v>4891</v>
      </c>
      <c r="C7087" s="2" t="s">
        <v>3474</v>
      </c>
      <c r="D7087" s="2" t="s">
        <v>1464</v>
      </c>
      <c r="E7087" s="2" t="s">
        <v>1465</v>
      </c>
      <c r="F7087" s="2" t="s">
        <v>18</v>
      </c>
      <c r="G7087" s="2" t="s">
        <v>19</v>
      </c>
      <c r="H7087" s="2" t="s">
        <v>20</v>
      </c>
      <c r="I7087" s="2" t="s">
        <v>260</v>
      </c>
      <c r="J7087" s="2" t="s">
        <v>22</v>
      </c>
      <c r="K7087" s="4">
        <v>113.48</v>
      </c>
      <c r="L7087" s="4">
        <f t="shared" si="27"/>
        <v>122.55840000000001</v>
      </c>
      <c r="M7087" s="4">
        <v>451390.2</v>
      </c>
    </row>
    <row r="7088" spans="1:13" x14ac:dyDescent="0.3">
      <c r="A7088" s="2" t="s">
        <v>9567</v>
      </c>
      <c r="B7088" s="3" t="s">
        <v>9568</v>
      </c>
      <c r="C7088" s="2" t="s">
        <v>614</v>
      </c>
      <c r="D7088" s="2" t="s">
        <v>402</v>
      </c>
      <c r="E7088" s="2" t="s">
        <v>403</v>
      </c>
      <c r="F7088" s="2" t="s">
        <v>59</v>
      </c>
      <c r="G7088" s="2" t="s">
        <v>60</v>
      </c>
      <c r="H7088" s="2" t="s">
        <v>111</v>
      </c>
      <c r="I7088" s="2" t="s">
        <v>111</v>
      </c>
      <c r="J7088" s="2" t="s">
        <v>32</v>
      </c>
      <c r="K7088" s="4">
        <v>46022.62</v>
      </c>
      <c r="L7088" s="4">
        <f t="shared" si="27"/>
        <v>46022.62</v>
      </c>
      <c r="M7088" s="4">
        <v>399222.85</v>
      </c>
    </row>
    <row r="7089" spans="1:13" x14ac:dyDescent="0.3">
      <c r="A7089" s="2" t="s">
        <v>9569</v>
      </c>
      <c r="B7089" s="3" t="s">
        <v>2012</v>
      </c>
      <c r="C7089" s="2" t="s">
        <v>1233</v>
      </c>
      <c r="D7089" s="2" t="s">
        <v>43</v>
      </c>
      <c r="E7089" s="2" t="s">
        <v>44</v>
      </c>
      <c r="F7089" s="2" t="s">
        <v>45</v>
      </c>
      <c r="G7089" s="2" t="s">
        <v>46</v>
      </c>
      <c r="H7089" s="2" t="s">
        <v>20</v>
      </c>
      <c r="I7089" s="2" t="s">
        <v>53</v>
      </c>
      <c r="J7089" s="2" t="s">
        <v>32</v>
      </c>
      <c r="K7089" s="4">
        <v>1832.37</v>
      </c>
      <c r="L7089" s="4">
        <f t="shared" si="27"/>
        <v>1832.37</v>
      </c>
      <c r="M7089" s="4">
        <v>432820.71</v>
      </c>
    </row>
    <row r="7090" spans="1:13" x14ac:dyDescent="0.3">
      <c r="A7090" s="2" t="s">
        <v>9570</v>
      </c>
      <c r="B7090" s="3" t="s">
        <v>3525</v>
      </c>
      <c r="C7090" s="2" t="s">
        <v>647</v>
      </c>
      <c r="D7090" s="2" t="s">
        <v>648</v>
      </c>
      <c r="E7090" s="2" t="s">
        <v>649</v>
      </c>
      <c r="F7090" s="2" t="s">
        <v>45</v>
      </c>
      <c r="G7090" s="2" t="s">
        <v>46</v>
      </c>
      <c r="H7090" s="2" t="s">
        <v>20</v>
      </c>
      <c r="I7090" s="2" t="s">
        <v>31</v>
      </c>
      <c r="J7090" s="2" t="s">
        <v>22</v>
      </c>
      <c r="K7090" s="4">
        <v>648.59</v>
      </c>
      <c r="L7090" s="4">
        <f t="shared" si="27"/>
        <v>700.47720000000004</v>
      </c>
      <c r="M7090" s="4">
        <v>142780.13</v>
      </c>
    </row>
    <row r="7091" spans="1:13" x14ac:dyDescent="0.3">
      <c r="A7091" s="2" t="s">
        <v>9571</v>
      </c>
      <c r="B7091" s="3" t="s">
        <v>5156</v>
      </c>
      <c r="C7091" s="2" t="s">
        <v>171</v>
      </c>
      <c r="D7091" s="2" t="s">
        <v>172</v>
      </c>
      <c r="E7091" s="2" t="s">
        <v>173</v>
      </c>
      <c r="F7091" s="2" t="s">
        <v>147</v>
      </c>
      <c r="G7091" s="2" t="s">
        <v>148</v>
      </c>
      <c r="H7091" s="2" t="s">
        <v>20</v>
      </c>
      <c r="I7091" s="2" t="s">
        <v>47</v>
      </c>
      <c r="J7091" s="2" t="s">
        <v>32</v>
      </c>
      <c r="K7091" s="4">
        <v>1759.39</v>
      </c>
      <c r="L7091" s="4">
        <f t="shared" si="27"/>
        <v>1759.39</v>
      </c>
      <c r="M7091" s="4">
        <v>434440.02</v>
      </c>
    </row>
    <row r="7092" spans="1:13" x14ac:dyDescent="0.3">
      <c r="A7092" s="2" t="s">
        <v>9572</v>
      </c>
      <c r="B7092" s="3" t="s">
        <v>2349</v>
      </c>
      <c r="C7092" s="2" t="s">
        <v>102</v>
      </c>
      <c r="D7092" s="2" t="s">
        <v>103</v>
      </c>
      <c r="E7092" s="2" t="s">
        <v>104</v>
      </c>
      <c r="F7092" s="2" t="s">
        <v>82</v>
      </c>
      <c r="G7092" s="2" t="s">
        <v>83</v>
      </c>
      <c r="H7092" s="2" t="s">
        <v>61</v>
      </c>
      <c r="I7092" s="2" t="s">
        <v>223</v>
      </c>
      <c r="J7092" s="2" t="s">
        <v>22</v>
      </c>
      <c r="K7092" s="4">
        <v>569.19000000000005</v>
      </c>
      <c r="L7092" s="4">
        <f t="shared" si="27"/>
        <v>614.72520000000009</v>
      </c>
      <c r="M7092" s="4">
        <v>460029.1</v>
      </c>
    </row>
    <row r="7093" spans="1:13" x14ac:dyDescent="0.3">
      <c r="A7093" s="2" t="s">
        <v>9573</v>
      </c>
      <c r="B7093" s="3" t="s">
        <v>2014</v>
      </c>
      <c r="C7093" s="2" t="s">
        <v>370</v>
      </c>
      <c r="D7093" s="2" t="s">
        <v>371</v>
      </c>
      <c r="E7093" s="2" t="s">
        <v>372</v>
      </c>
      <c r="F7093" s="2" t="s">
        <v>59</v>
      </c>
      <c r="G7093" s="2" t="s">
        <v>60</v>
      </c>
      <c r="H7093" s="2" t="s">
        <v>20</v>
      </c>
      <c r="I7093" s="2" t="s">
        <v>260</v>
      </c>
      <c r="J7093" s="2" t="s">
        <v>32</v>
      </c>
      <c r="K7093" s="4">
        <v>1031.06</v>
      </c>
      <c r="L7093" s="4">
        <f t="shared" si="27"/>
        <v>1031.06</v>
      </c>
      <c r="M7093" s="4">
        <v>141047.79999999999</v>
      </c>
    </row>
    <row r="7094" spans="1:13" x14ac:dyDescent="0.3">
      <c r="A7094" s="2" t="s">
        <v>9574</v>
      </c>
      <c r="B7094" s="3" t="s">
        <v>583</v>
      </c>
      <c r="C7094" s="2" t="s">
        <v>1552</v>
      </c>
      <c r="D7094" s="2" t="s">
        <v>1469</v>
      </c>
      <c r="E7094" s="2" t="s">
        <v>1470</v>
      </c>
      <c r="F7094" s="2" t="s">
        <v>28</v>
      </c>
      <c r="G7094" s="2" t="s">
        <v>29</v>
      </c>
      <c r="H7094" s="2" t="s">
        <v>61</v>
      </c>
      <c r="I7094" s="2" t="s">
        <v>84</v>
      </c>
      <c r="J7094" s="2" t="s">
        <v>32</v>
      </c>
      <c r="K7094" s="4">
        <v>4450.4799999999996</v>
      </c>
      <c r="L7094" s="4">
        <f t="shared" si="27"/>
        <v>4450.4799999999996</v>
      </c>
      <c r="M7094" s="4">
        <v>313409.67</v>
      </c>
    </row>
    <row r="7095" spans="1:13" x14ac:dyDescent="0.3">
      <c r="A7095" s="2" t="s">
        <v>9575</v>
      </c>
      <c r="B7095" s="3" t="s">
        <v>7548</v>
      </c>
      <c r="C7095" s="2" t="s">
        <v>2843</v>
      </c>
      <c r="D7095" s="2" t="s">
        <v>2844</v>
      </c>
      <c r="E7095" s="2" t="s">
        <v>2845</v>
      </c>
      <c r="F7095" s="2" t="s">
        <v>38</v>
      </c>
      <c r="G7095" s="2" t="s">
        <v>39</v>
      </c>
      <c r="H7095" s="2" t="s">
        <v>61</v>
      </c>
      <c r="I7095" s="2" t="s">
        <v>84</v>
      </c>
      <c r="J7095" s="2" t="s">
        <v>378</v>
      </c>
      <c r="K7095" s="4">
        <v>3222.93</v>
      </c>
      <c r="L7095" s="4">
        <f t="shared" si="27"/>
        <v>21.593630999999998</v>
      </c>
      <c r="M7095" s="4">
        <v>32186</v>
      </c>
    </row>
    <row r="7096" spans="1:13" x14ac:dyDescent="0.3">
      <c r="A7096" s="2" t="s">
        <v>9576</v>
      </c>
      <c r="B7096" s="3" t="s">
        <v>2066</v>
      </c>
      <c r="C7096" s="2" t="s">
        <v>1188</v>
      </c>
      <c r="D7096" s="2" t="s">
        <v>285</v>
      </c>
      <c r="E7096" s="2" t="s">
        <v>286</v>
      </c>
      <c r="F7096" s="2" t="s">
        <v>128</v>
      </c>
      <c r="G7096" s="2" t="s">
        <v>129</v>
      </c>
      <c r="H7096" s="2" t="s">
        <v>69</v>
      </c>
      <c r="I7096" s="2" t="s">
        <v>70</v>
      </c>
      <c r="J7096" s="2" t="s">
        <v>32</v>
      </c>
      <c r="K7096" s="4">
        <v>8608.44</v>
      </c>
      <c r="L7096" s="4">
        <f t="shared" si="27"/>
        <v>8608.44</v>
      </c>
      <c r="M7096" s="4">
        <v>30367.64</v>
      </c>
    </row>
    <row r="7097" spans="1:13" x14ac:dyDescent="0.3">
      <c r="A7097" s="2" t="s">
        <v>9577</v>
      </c>
      <c r="B7097" s="3" t="s">
        <v>3100</v>
      </c>
      <c r="C7097" s="2" t="s">
        <v>2143</v>
      </c>
      <c r="D7097" s="2" t="s">
        <v>760</v>
      </c>
      <c r="E7097" s="2" t="s">
        <v>761</v>
      </c>
      <c r="F7097" s="2" t="s">
        <v>128</v>
      </c>
      <c r="G7097" s="2" t="s">
        <v>129</v>
      </c>
      <c r="H7097" s="2" t="s">
        <v>122</v>
      </c>
      <c r="I7097" s="2" t="s">
        <v>31</v>
      </c>
      <c r="J7097" s="2" t="s">
        <v>32</v>
      </c>
      <c r="K7097" s="4">
        <v>61478.19</v>
      </c>
      <c r="L7097" s="4">
        <f t="shared" si="27"/>
        <v>61478.19</v>
      </c>
      <c r="M7097" s="4">
        <v>310373.52</v>
      </c>
    </row>
    <row r="7098" spans="1:13" x14ac:dyDescent="0.3">
      <c r="A7098" s="2" t="s">
        <v>9578</v>
      </c>
      <c r="B7098" s="3" t="s">
        <v>728</v>
      </c>
      <c r="C7098" s="2" t="s">
        <v>1463</v>
      </c>
      <c r="D7098" s="2" t="s">
        <v>1464</v>
      </c>
      <c r="E7098" s="2" t="s">
        <v>1465</v>
      </c>
      <c r="F7098" s="2" t="s">
        <v>18</v>
      </c>
      <c r="G7098" s="2" t="s">
        <v>19</v>
      </c>
      <c r="H7098" s="2" t="s">
        <v>69</v>
      </c>
      <c r="I7098" s="2" t="s">
        <v>70</v>
      </c>
      <c r="J7098" s="2" t="s">
        <v>22</v>
      </c>
      <c r="K7098" s="4">
        <v>11502.4</v>
      </c>
      <c r="L7098" s="4">
        <f t="shared" si="27"/>
        <v>12422.592000000001</v>
      </c>
      <c r="M7098" s="4">
        <v>385776.79</v>
      </c>
    </row>
    <row r="7099" spans="1:13" x14ac:dyDescent="0.3">
      <c r="A7099" s="2" t="s">
        <v>9579</v>
      </c>
      <c r="B7099" s="3" t="s">
        <v>2022</v>
      </c>
      <c r="C7099" s="2" t="s">
        <v>263</v>
      </c>
      <c r="D7099" s="2" t="s">
        <v>264</v>
      </c>
      <c r="E7099" s="2" t="s">
        <v>265</v>
      </c>
      <c r="F7099" s="2" t="s">
        <v>18</v>
      </c>
      <c r="G7099" s="2" t="s">
        <v>19</v>
      </c>
      <c r="H7099" s="2" t="s">
        <v>111</v>
      </c>
      <c r="I7099" s="2" t="s">
        <v>111</v>
      </c>
      <c r="J7099" s="2" t="s">
        <v>22</v>
      </c>
      <c r="K7099" s="4">
        <v>9486.2099999999991</v>
      </c>
      <c r="L7099" s="4">
        <f t="shared" si="27"/>
        <v>10245.1068</v>
      </c>
      <c r="M7099" s="4">
        <v>267044.89</v>
      </c>
    </row>
    <row r="7100" spans="1:13" x14ac:dyDescent="0.3">
      <c r="A7100" s="2" t="s">
        <v>9580</v>
      </c>
      <c r="B7100" s="3" t="s">
        <v>2943</v>
      </c>
      <c r="C7100" s="2" t="s">
        <v>902</v>
      </c>
      <c r="D7100" s="2" t="s">
        <v>903</v>
      </c>
      <c r="E7100" s="2" t="s">
        <v>904</v>
      </c>
      <c r="F7100" s="2" t="s">
        <v>128</v>
      </c>
      <c r="G7100" s="2" t="s">
        <v>129</v>
      </c>
      <c r="H7100" s="2" t="s">
        <v>61</v>
      </c>
      <c r="I7100" s="2" t="s">
        <v>53</v>
      </c>
      <c r="J7100" s="2" t="s">
        <v>71</v>
      </c>
      <c r="K7100" s="4">
        <v>3197.22</v>
      </c>
      <c r="L7100" s="4">
        <f t="shared" si="27"/>
        <v>447.61080000000004</v>
      </c>
      <c r="M7100" s="4">
        <v>219399.8</v>
      </c>
    </row>
    <row r="7101" spans="1:13" x14ac:dyDescent="0.3">
      <c r="A7101" s="2" t="s">
        <v>9581</v>
      </c>
      <c r="B7101" s="3" t="s">
        <v>1865</v>
      </c>
      <c r="C7101" s="2" t="s">
        <v>389</v>
      </c>
      <c r="D7101" s="2" t="s">
        <v>390</v>
      </c>
      <c r="E7101" s="2" t="s">
        <v>391</v>
      </c>
      <c r="F7101" s="2" t="s">
        <v>128</v>
      </c>
      <c r="G7101" s="2" t="s">
        <v>129</v>
      </c>
      <c r="H7101" s="2" t="s">
        <v>69</v>
      </c>
      <c r="I7101" s="2" t="s">
        <v>111</v>
      </c>
      <c r="J7101" s="2" t="s">
        <v>32</v>
      </c>
      <c r="K7101" s="4">
        <v>5096.01</v>
      </c>
      <c r="L7101" s="4">
        <f t="shared" si="27"/>
        <v>5096.01</v>
      </c>
      <c r="M7101" s="4">
        <v>357314.81</v>
      </c>
    </row>
    <row r="7102" spans="1:13" x14ac:dyDescent="0.3">
      <c r="A7102" s="2" t="s">
        <v>9582</v>
      </c>
      <c r="B7102" s="3" t="s">
        <v>1701</v>
      </c>
      <c r="C7102" s="2" t="s">
        <v>1637</v>
      </c>
      <c r="D7102" s="2" t="s">
        <v>1638</v>
      </c>
      <c r="E7102" s="2" t="s">
        <v>1639</v>
      </c>
      <c r="F7102" s="2" t="s">
        <v>28</v>
      </c>
      <c r="G7102" s="2" t="s">
        <v>29</v>
      </c>
      <c r="H7102" s="2" t="s">
        <v>61</v>
      </c>
      <c r="I7102" s="2" t="s">
        <v>31</v>
      </c>
      <c r="J7102" s="2" t="s">
        <v>22</v>
      </c>
      <c r="K7102" s="4">
        <v>4330.4799999999996</v>
      </c>
      <c r="L7102" s="4">
        <f t="shared" si="27"/>
        <v>4676.9183999999996</v>
      </c>
      <c r="M7102" s="4">
        <v>9687.49</v>
      </c>
    </row>
    <row r="7103" spans="1:13" x14ac:dyDescent="0.3">
      <c r="A7103" s="2" t="s">
        <v>9583</v>
      </c>
      <c r="B7103" s="3" t="s">
        <v>1751</v>
      </c>
      <c r="C7103" s="2" t="s">
        <v>268</v>
      </c>
      <c r="D7103" s="2" t="s">
        <v>269</v>
      </c>
      <c r="E7103" s="2" t="s">
        <v>270</v>
      </c>
      <c r="F7103" s="2" t="s">
        <v>140</v>
      </c>
      <c r="G7103" s="2" t="s">
        <v>141</v>
      </c>
      <c r="H7103" s="2" t="s">
        <v>20</v>
      </c>
      <c r="I7103" s="2" t="s">
        <v>260</v>
      </c>
      <c r="J7103" s="2" t="s">
        <v>32</v>
      </c>
      <c r="K7103" s="4">
        <v>1721.11</v>
      </c>
      <c r="L7103" s="4">
        <f t="shared" si="27"/>
        <v>1721.11</v>
      </c>
      <c r="M7103" s="4">
        <v>324834.26</v>
      </c>
    </row>
    <row r="7104" spans="1:13" x14ac:dyDescent="0.3">
      <c r="A7104" s="2" t="s">
        <v>9584</v>
      </c>
      <c r="B7104" s="3" t="s">
        <v>1406</v>
      </c>
      <c r="C7104" s="2" t="s">
        <v>360</v>
      </c>
      <c r="D7104" s="2" t="s">
        <v>361</v>
      </c>
      <c r="E7104" s="2" t="s">
        <v>362</v>
      </c>
      <c r="F7104" s="2" t="s">
        <v>147</v>
      </c>
      <c r="G7104" s="2" t="s">
        <v>148</v>
      </c>
      <c r="H7104" s="2" t="s">
        <v>509</v>
      </c>
      <c r="I7104" s="2" t="s">
        <v>31</v>
      </c>
      <c r="J7104" s="2" t="s">
        <v>32</v>
      </c>
      <c r="K7104" s="4">
        <v>123.24</v>
      </c>
      <c r="L7104" s="4">
        <f t="shared" si="27"/>
        <v>123.24</v>
      </c>
      <c r="M7104" s="4">
        <v>346860.64</v>
      </c>
    </row>
    <row r="7105" spans="1:13" x14ac:dyDescent="0.3">
      <c r="A7105" s="2" t="s">
        <v>9585</v>
      </c>
      <c r="B7105" s="3" t="s">
        <v>3698</v>
      </c>
      <c r="C7105" s="2" t="s">
        <v>289</v>
      </c>
      <c r="D7105" s="2" t="s">
        <v>290</v>
      </c>
      <c r="E7105" s="2" t="s">
        <v>291</v>
      </c>
      <c r="F7105" s="2" t="s">
        <v>45</v>
      </c>
      <c r="G7105" s="2" t="s">
        <v>46</v>
      </c>
      <c r="H7105" s="2" t="s">
        <v>20</v>
      </c>
      <c r="I7105" s="2" t="s">
        <v>276</v>
      </c>
      <c r="J7105" s="2" t="s">
        <v>32</v>
      </c>
      <c r="K7105" s="4">
        <v>385.4</v>
      </c>
      <c r="L7105" s="4">
        <f t="shared" si="27"/>
        <v>385.4</v>
      </c>
      <c r="M7105" s="4">
        <v>356281.21</v>
      </c>
    </row>
    <row r="7106" spans="1:13" x14ac:dyDescent="0.3">
      <c r="A7106" s="2" t="s">
        <v>9586</v>
      </c>
      <c r="B7106" s="3" t="s">
        <v>1585</v>
      </c>
      <c r="C7106" s="2" t="s">
        <v>273</v>
      </c>
      <c r="D7106" s="2" t="s">
        <v>274</v>
      </c>
      <c r="E7106" s="2" t="s">
        <v>275</v>
      </c>
      <c r="F7106" s="2" t="s">
        <v>45</v>
      </c>
      <c r="G7106" s="2" t="s">
        <v>46</v>
      </c>
      <c r="H7106" s="2" t="s">
        <v>122</v>
      </c>
      <c r="I7106" s="2" t="s">
        <v>31</v>
      </c>
      <c r="J7106" s="2" t="s">
        <v>32</v>
      </c>
      <c r="K7106" s="4">
        <v>89018.54</v>
      </c>
      <c r="L7106" s="4">
        <f t="shared" si="27"/>
        <v>89018.54</v>
      </c>
      <c r="M7106" s="4">
        <v>148577.47</v>
      </c>
    </row>
    <row r="7107" spans="1:13" x14ac:dyDescent="0.3">
      <c r="A7107" s="2" t="s">
        <v>9587</v>
      </c>
      <c r="B7107" s="3" t="s">
        <v>9588</v>
      </c>
      <c r="C7107" s="2" t="s">
        <v>1304</v>
      </c>
      <c r="D7107" s="2" t="s">
        <v>725</v>
      </c>
      <c r="E7107" s="2" t="s">
        <v>726</v>
      </c>
      <c r="F7107" s="2" t="s">
        <v>45</v>
      </c>
      <c r="G7107" s="2" t="s">
        <v>46</v>
      </c>
      <c r="H7107" s="2" t="s">
        <v>69</v>
      </c>
      <c r="I7107" s="2" t="s">
        <v>70</v>
      </c>
      <c r="J7107" s="2" t="s">
        <v>149</v>
      </c>
      <c r="K7107" s="4">
        <v>2200.54</v>
      </c>
      <c r="L7107" s="4">
        <f t="shared" si="27"/>
        <v>2794.6858000000002</v>
      </c>
      <c r="M7107" s="4">
        <v>415652.34</v>
      </c>
    </row>
    <row r="7108" spans="1:13" x14ac:dyDescent="0.3">
      <c r="A7108" s="2" t="s">
        <v>9589</v>
      </c>
      <c r="B7108" s="3" t="s">
        <v>1324</v>
      </c>
      <c r="C7108" s="2" t="s">
        <v>1358</v>
      </c>
      <c r="D7108" s="2" t="s">
        <v>264</v>
      </c>
      <c r="E7108" s="2" t="s">
        <v>265</v>
      </c>
      <c r="F7108" s="2" t="s">
        <v>18</v>
      </c>
      <c r="G7108" s="2" t="s">
        <v>19</v>
      </c>
      <c r="H7108" s="2" t="s">
        <v>61</v>
      </c>
      <c r="I7108" s="2" t="s">
        <v>223</v>
      </c>
      <c r="J7108" s="2" t="s">
        <v>22</v>
      </c>
      <c r="K7108" s="4">
        <v>932.44</v>
      </c>
      <c r="L7108" s="4">
        <f t="shared" si="27"/>
        <v>1007.0352000000001</v>
      </c>
      <c r="M7108" s="4">
        <v>131672.22</v>
      </c>
    </row>
    <row r="7109" spans="1:13" x14ac:dyDescent="0.3">
      <c r="A7109" s="2" t="s">
        <v>9590</v>
      </c>
      <c r="B7109" s="3" t="s">
        <v>3855</v>
      </c>
      <c r="C7109" s="2" t="s">
        <v>208</v>
      </c>
      <c r="D7109" s="2" t="s">
        <v>209</v>
      </c>
      <c r="E7109" s="2" t="s">
        <v>210</v>
      </c>
      <c r="F7109" s="2" t="s">
        <v>82</v>
      </c>
      <c r="G7109" s="2" t="s">
        <v>83</v>
      </c>
      <c r="H7109" s="2" t="s">
        <v>20</v>
      </c>
      <c r="I7109" s="2" t="s">
        <v>21</v>
      </c>
      <c r="J7109" s="2" t="s">
        <v>22</v>
      </c>
      <c r="K7109" s="4">
        <v>830.83</v>
      </c>
      <c r="L7109" s="4">
        <f t="shared" si="27"/>
        <v>897.29640000000006</v>
      </c>
      <c r="M7109" s="4">
        <v>229084.05</v>
      </c>
    </row>
    <row r="7110" spans="1:13" x14ac:dyDescent="0.3">
      <c r="A7110" s="2" t="s">
        <v>9591</v>
      </c>
      <c r="B7110" s="3" t="s">
        <v>3464</v>
      </c>
      <c r="C7110" s="2" t="s">
        <v>606</v>
      </c>
      <c r="D7110" s="2" t="s">
        <v>607</v>
      </c>
      <c r="E7110" s="2" t="s">
        <v>608</v>
      </c>
      <c r="F7110" s="2" t="s">
        <v>68</v>
      </c>
      <c r="G7110" s="2" t="s">
        <v>68</v>
      </c>
      <c r="H7110" s="2" t="s">
        <v>20</v>
      </c>
      <c r="I7110" s="2" t="s">
        <v>53</v>
      </c>
      <c r="J7110" s="2" t="s">
        <v>22</v>
      </c>
      <c r="K7110" s="4">
        <v>1092.43</v>
      </c>
      <c r="L7110" s="4">
        <f t="shared" si="27"/>
        <v>1179.8244000000002</v>
      </c>
      <c r="M7110" s="4">
        <v>428793.05</v>
      </c>
    </row>
    <row r="7111" spans="1:13" x14ac:dyDescent="0.3">
      <c r="A7111" s="2" t="s">
        <v>9592</v>
      </c>
      <c r="B7111" s="3" t="s">
        <v>3026</v>
      </c>
      <c r="C7111" s="2" t="s">
        <v>208</v>
      </c>
      <c r="D7111" s="2" t="s">
        <v>209</v>
      </c>
      <c r="E7111" s="2" t="s">
        <v>210</v>
      </c>
      <c r="F7111" s="2" t="s">
        <v>82</v>
      </c>
      <c r="G7111" s="2" t="s">
        <v>83</v>
      </c>
      <c r="H7111" s="2" t="s">
        <v>509</v>
      </c>
      <c r="I7111" s="2" t="s">
        <v>510</v>
      </c>
      <c r="J7111" s="2" t="s">
        <v>22</v>
      </c>
      <c r="K7111" s="4">
        <v>461.8</v>
      </c>
      <c r="L7111" s="4">
        <f t="shared" si="27"/>
        <v>498.74400000000003</v>
      </c>
      <c r="M7111" s="4">
        <v>109948.74</v>
      </c>
    </row>
    <row r="7112" spans="1:13" x14ac:dyDescent="0.3">
      <c r="A7112" s="2" t="s">
        <v>9593</v>
      </c>
      <c r="B7112" s="3" t="s">
        <v>1735</v>
      </c>
      <c r="C7112" s="2" t="s">
        <v>4648</v>
      </c>
      <c r="D7112" s="2" t="s">
        <v>1657</v>
      </c>
      <c r="E7112" s="2" t="s">
        <v>1658</v>
      </c>
      <c r="F7112" s="2" t="s">
        <v>68</v>
      </c>
      <c r="G7112" s="2" t="s">
        <v>68</v>
      </c>
      <c r="H7112" s="2" t="s">
        <v>20</v>
      </c>
      <c r="I7112" s="2" t="s">
        <v>53</v>
      </c>
      <c r="J7112" s="2" t="s">
        <v>378</v>
      </c>
      <c r="K7112" s="4">
        <v>160.18</v>
      </c>
      <c r="L7112" s="4">
        <f t="shared" si="27"/>
        <v>1.0732060000000001</v>
      </c>
      <c r="M7112" s="4">
        <v>426574.59</v>
      </c>
    </row>
    <row r="7113" spans="1:13" x14ac:dyDescent="0.3">
      <c r="A7113" s="2" t="s">
        <v>9594</v>
      </c>
      <c r="B7113" s="3" t="s">
        <v>2171</v>
      </c>
      <c r="C7113" s="2" t="s">
        <v>481</v>
      </c>
      <c r="D7113" s="2" t="s">
        <v>482</v>
      </c>
      <c r="E7113" s="2" t="s">
        <v>483</v>
      </c>
      <c r="F7113" s="2" t="s">
        <v>28</v>
      </c>
      <c r="G7113" s="2" t="s">
        <v>29</v>
      </c>
      <c r="H7113" s="2" t="s">
        <v>61</v>
      </c>
      <c r="I7113" s="2" t="s">
        <v>84</v>
      </c>
      <c r="J7113" s="2" t="s">
        <v>378</v>
      </c>
      <c r="K7113" s="4">
        <v>1049.3699999999999</v>
      </c>
      <c r="L7113" s="4">
        <f t="shared" si="27"/>
        <v>7.0307789999999999</v>
      </c>
      <c r="M7113" s="4">
        <v>21537.81</v>
      </c>
    </row>
    <row r="7114" spans="1:13" x14ac:dyDescent="0.3">
      <c r="A7114" s="2" t="s">
        <v>9595</v>
      </c>
      <c r="B7114" s="3" t="s">
        <v>686</v>
      </c>
      <c r="C7114" s="2" t="s">
        <v>640</v>
      </c>
      <c r="D7114" s="2" t="s">
        <v>641</v>
      </c>
      <c r="E7114" s="2" t="s">
        <v>642</v>
      </c>
      <c r="F7114" s="2" t="s">
        <v>59</v>
      </c>
      <c r="G7114" s="2" t="s">
        <v>60</v>
      </c>
      <c r="H7114" s="2" t="s">
        <v>61</v>
      </c>
      <c r="I7114" s="2" t="s">
        <v>158</v>
      </c>
      <c r="J7114" s="2" t="s">
        <v>149</v>
      </c>
      <c r="K7114" s="4">
        <v>1555.67</v>
      </c>
      <c r="L7114" s="4">
        <f t="shared" si="27"/>
        <v>1975.7009</v>
      </c>
      <c r="M7114" s="4">
        <v>374208.75</v>
      </c>
    </row>
    <row r="7115" spans="1:13" x14ac:dyDescent="0.3">
      <c r="A7115" s="2" t="s">
        <v>9596</v>
      </c>
      <c r="B7115" s="3" t="s">
        <v>3922</v>
      </c>
      <c r="C7115" s="2" t="s">
        <v>4511</v>
      </c>
      <c r="D7115" s="2" t="s">
        <v>4512</v>
      </c>
      <c r="E7115" s="2" t="s">
        <v>4513</v>
      </c>
      <c r="F7115" s="2" t="s">
        <v>18</v>
      </c>
      <c r="G7115" s="2" t="s">
        <v>19</v>
      </c>
      <c r="H7115" s="2" t="s">
        <v>30</v>
      </c>
      <c r="I7115" s="2" t="s">
        <v>31</v>
      </c>
      <c r="J7115" s="2" t="s">
        <v>32</v>
      </c>
      <c r="K7115" s="4">
        <v>13.11</v>
      </c>
      <c r="L7115" s="4">
        <f t="shared" si="27"/>
        <v>13.11</v>
      </c>
      <c r="M7115" s="4">
        <v>318860.27</v>
      </c>
    </row>
    <row r="7116" spans="1:13" x14ac:dyDescent="0.3">
      <c r="A7116" s="2" t="s">
        <v>9597</v>
      </c>
      <c r="B7116" s="3" t="s">
        <v>385</v>
      </c>
      <c r="C7116" s="2" t="s">
        <v>852</v>
      </c>
      <c r="D7116" s="2" t="s">
        <v>853</v>
      </c>
      <c r="E7116" s="2" t="s">
        <v>854</v>
      </c>
      <c r="F7116" s="2" t="s">
        <v>59</v>
      </c>
      <c r="G7116" s="2" t="s">
        <v>60</v>
      </c>
      <c r="H7116" s="2" t="s">
        <v>20</v>
      </c>
      <c r="I7116" s="2" t="s">
        <v>260</v>
      </c>
      <c r="J7116" s="2" t="s">
        <v>32</v>
      </c>
      <c r="K7116" s="4">
        <v>1208.8499999999999</v>
      </c>
      <c r="L7116" s="4">
        <f t="shared" si="27"/>
        <v>1208.8499999999999</v>
      </c>
      <c r="M7116" s="4">
        <v>335091.73</v>
      </c>
    </row>
    <row r="7117" spans="1:13" x14ac:dyDescent="0.3">
      <c r="A7117" s="2" t="s">
        <v>9598</v>
      </c>
      <c r="B7117" s="3" t="s">
        <v>5930</v>
      </c>
      <c r="C7117" s="2" t="s">
        <v>1615</v>
      </c>
      <c r="D7117" s="2" t="s">
        <v>1616</v>
      </c>
      <c r="E7117" s="2" t="s">
        <v>1617</v>
      </c>
      <c r="F7117" s="2" t="s">
        <v>147</v>
      </c>
      <c r="G7117" s="2" t="s">
        <v>148</v>
      </c>
      <c r="H7117" s="2" t="s">
        <v>105</v>
      </c>
      <c r="I7117" s="2" t="s">
        <v>31</v>
      </c>
      <c r="J7117" s="2" t="s">
        <v>32</v>
      </c>
      <c r="K7117" s="4">
        <v>6300.21</v>
      </c>
      <c r="L7117" s="4">
        <f t="shared" si="27"/>
        <v>6300.21</v>
      </c>
      <c r="M7117" s="4">
        <v>197767.49</v>
      </c>
    </row>
    <row r="7118" spans="1:13" x14ac:dyDescent="0.3">
      <c r="A7118" s="2" t="s">
        <v>9599</v>
      </c>
      <c r="B7118" s="3" t="s">
        <v>2800</v>
      </c>
      <c r="C7118" s="2" t="s">
        <v>2690</v>
      </c>
      <c r="D7118" s="2" t="s">
        <v>2691</v>
      </c>
      <c r="E7118" s="2" t="s">
        <v>2692</v>
      </c>
      <c r="F7118" s="2" t="s">
        <v>18</v>
      </c>
      <c r="G7118" s="2" t="s">
        <v>19</v>
      </c>
      <c r="H7118" s="2" t="s">
        <v>69</v>
      </c>
      <c r="I7118" s="2" t="s">
        <v>111</v>
      </c>
      <c r="J7118" s="2" t="s">
        <v>22</v>
      </c>
      <c r="K7118" s="4">
        <v>13027.29</v>
      </c>
      <c r="L7118" s="4">
        <f t="shared" si="27"/>
        <v>14069.473200000002</v>
      </c>
      <c r="M7118" s="4">
        <v>317470.15999999997</v>
      </c>
    </row>
    <row r="7119" spans="1:13" x14ac:dyDescent="0.3">
      <c r="A7119" s="2" t="s">
        <v>9600</v>
      </c>
      <c r="B7119" s="3" t="s">
        <v>9601</v>
      </c>
      <c r="C7119" s="2" t="s">
        <v>244</v>
      </c>
      <c r="D7119" s="2" t="s">
        <v>120</v>
      </c>
      <c r="E7119" s="2" t="s">
        <v>121</v>
      </c>
      <c r="F7119" s="2" t="s">
        <v>18</v>
      </c>
      <c r="G7119" s="2" t="s">
        <v>19</v>
      </c>
      <c r="H7119" s="2" t="s">
        <v>105</v>
      </c>
      <c r="I7119" s="2" t="s">
        <v>31</v>
      </c>
      <c r="J7119" s="2" t="s">
        <v>149</v>
      </c>
      <c r="K7119" s="4">
        <v>1356.47</v>
      </c>
      <c r="L7119" s="4">
        <f t="shared" si="27"/>
        <v>1722.7169000000001</v>
      </c>
      <c r="M7119" s="4">
        <v>344993.35</v>
      </c>
    </row>
    <row r="7120" spans="1:13" x14ac:dyDescent="0.3">
      <c r="A7120" s="2" t="s">
        <v>9602</v>
      </c>
      <c r="B7120" s="3" t="s">
        <v>913</v>
      </c>
      <c r="C7120" s="2" t="s">
        <v>1552</v>
      </c>
      <c r="D7120" s="2" t="s">
        <v>1469</v>
      </c>
      <c r="E7120" s="2" t="s">
        <v>1470</v>
      </c>
      <c r="F7120" s="2" t="s">
        <v>28</v>
      </c>
      <c r="G7120" s="2" t="s">
        <v>29</v>
      </c>
      <c r="H7120" s="2" t="s">
        <v>61</v>
      </c>
      <c r="I7120" s="2" t="s">
        <v>200</v>
      </c>
      <c r="J7120" s="2" t="s">
        <v>149</v>
      </c>
      <c r="K7120" s="4">
        <v>1794.89</v>
      </c>
      <c r="L7120" s="4">
        <f t="shared" si="27"/>
        <v>2279.5103000000004</v>
      </c>
      <c r="M7120" s="4">
        <v>126736.58</v>
      </c>
    </row>
    <row r="7121" spans="1:13" x14ac:dyDescent="0.3">
      <c r="A7121" s="2" t="s">
        <v>9603</v>
      </c>
      <c r="B7121" s="3" t="s">
        <v>4339</v>
      </c>
      <c r="C7121" s="2" t="s">
        <v>2425</v>
      </c>
      <c r="D7121" s="2" t="s">
        <v>2426</v>
      </c>
      <c r="E7121" s="2" t="s">
        <v>2427</v>
      </c>
      <c r="F7121" s="2" t="s">
        <v>82</v>
      </c>
      <c r="G7121" s="2" t="s">
        <v>83</v>
      </c>
      <c r="H7121" s="2" t="s">
        <v>20</v>
      </c>
      <c r="I7121" s="2" t="s">
        <v>47</v>
      </c>
      <c r="J7121" s="2" t="s">
        <v>32</v>
      </c>
      <c r="K7121" s="4">
        <v>1026.51</v>
      </c>
      <c r="L7121" s="4">
        <f t="shared" si="27"/>
        <v>1026.51</v>
      </c>
      <c r="M7121" s="4">
        <v>355696.07</v>
      </c>
    </row>
    <row r="7122" spans="1:13" x14ac:dyDescent="0.3">
      <c r="A7122" s="2" t="s">
        <v>9604</v>
      </c>
      <c r="B7122" s="3" t="s">
        <v>341</v>
      </c>
      <c r="C7122" s="2" t="s">
        <v>65</v>
      </c>
      <c r="D7122" s="2" t="s">
        <v>66</v>
      </c>
      <c r="E7122" s="2" t="s">
        <v>67</v>
      </c>
      <c r="F7122" s="2" t="s">
        <v>68</v>
      </c>
      <c r="G7122" s="2" t="s">
        <v>68</v>
      </c>
      <c r="H7122" s="2" t="s">
        <v>69</v>
      </c>
      <c r="I7122" s="2" t="s">
        <v>70</v>
      </c>
      <c r="J7122" s="2" t="s">
        <v>71</v>
      </c>
      <c r="K7122" s="4">
        <v>13853.42</v>
      </c>
      <c r="L7122" s="4">
        <f t="shared" si="27"/>
        <v>1939.4788000000001</v>
      </c>
      <c r="M7122" s="4">
        <v>164122.82</v>
      </c>
    </row>
    <row r="7123" spans="1:13" x14ac:dyDescent="0.3">
      <c r="A7123" s="2" t="s">
        <v>9605</v>
      </c>
      <c r="B7123" s="3" t="s">
        <v>2542</v>
      </c>
      <c r="C7123" s="2" t="s">
        <v>1420</v>
      </c>
      <c r="D7123" s="2" t="s">
        <v>1421</v>
      </c>
      <c r="E7123" s="2" t="s">
        <v>859</v>
      </c>
      <c r="F7123" s="2" t="s">
        <v>128</v>
      </c>
      <c r="G7123" s="2" t="s">
        <v>129</v>
      </c>
      <c r="H7123" s="2" t="s">
        <v>111</v>
      </c>
      <c r="I7123" s="2" t="s">
        <v>111</v>
      </c>
      <c r="J7123" s="2" t="s">
        <v>32</v>
      </c>
      <c r="K7123" s="4">
        <v>20567.11</v>
      </c>
      <c r="L7123" s="4">
        <f t="shared" si="27"/>
        <v>20567.11</v>
      </c>
      <c r="M7123" s="4">
        <v>185017.84</v>
      </c>
    </row>
    <row r="7124" spans="1:13" x14ac:dyDescent="0.3">
      <c r="A7124" s="2" t="s">
        <v>9606</v>
      </c>
      <c r="B7124" s="3" t="s">
        <v>970</v>
      </c>
      <c r="C7124" s="2" t="s">
        <v>877</v>
      </c>
      <c r="D7124" s="2" t="s">
        <v>482</v>
      </c>
      <c r="E7124" s="2" t="s">
        <v>483</v>
      </c>
      <c r="F7124" s="2" t="s">
        <v>28</v>
      </c>
      <c r="G7124" s="2" t="s">
        <v>29</v>
      </c>
      <c r="H7124" s="2" t="s">
        <v>509</v>
      </c>
      <c r="I7124" s="2" t="s">
        <v>21</v>
      </c>
      <c r="J7124" s="2" t="s">
        <v>32</v>
      </c>
      <c r="K7124" s="4">
        <v>204.78</v>
      </c>
      <c r="L7124" s="4">
        <f t="shared" si="27"/>
        <v>204.78</v>
      </c>
      <c r="M7124" s="4">
        <v>65836.289999999994</v>
      </c>
    </row>
    <row r="7125" spans="1:13" x14ac:dyDescent="0.3">
      <c r="A7125" s="2" t="s">
        <v>9607</v>
      </c>
      <c r="B7125" s="3" t="s">
        <v>2774</v>
      </c>
      <c r="C7125" s="2" t="s">
        <v>1216</v>
      </c>
      <c r="D7125" s="2" t="s">
        <v>269</v>
      </c>
      <c r="E7125" s="2" t="s">
        <v>270</v>
      </c>
      <c r="F7125" s="2" t="s">
        <v>140</v>
      </c>
      <c r="G7125" s="2" t="s">
        <v>141</v>
      </c>
      <c r="H7125" s="2" t="s">
        <v>69</v>
      </c>
      <c r="I7125" s="2" t="s">
        <v>70</v>
      </c>
      <c r="J7125" s="2" t="s">
        <v>32</v>
      </c>
      <c r="K7125" s="4">
        <v>1838.59</v>
      </c>
      <c r="L7125" s="4">
        <f t="shared" si="27"/>
        <v>1838.59</v>
      </c>
      <c r="M7125" s="4">
        <v>449573.33</v>
      </c>
    </row>
    <row r="7126" spans="1:13" x14ac:dyDescent="0.3">
      <c r="A7126" s="2" t="s">
        <v>9608</v>
      </c>
      <c r="B7126" s="3" t="s">
        <v>2127</v>
      </c>
      <c r="C7126" s="2" t="s">
        <v>1577</v>
      </c>
      <c r="D7126" s="2" t="s">
        <v>1464</v>
      </c>
      <c r="E7126" s="2" t="s">
        <v>1465</v>
      </c>
      <c r="F7126" s="2" t="s">
        <v>18</v>
      </c>
      <c r="G7126" s="2" t="s">
        <v>19</v>
      </c>
      <c r="H7126" s="2" t="s">
        <v>30</v>
      </c>
      <c r="I7126" s="2" t="s">
        <v>31</v>
      </c>
      <c r="J7126" s="2" t="s">
        <v>378</v>
      </c>
      <c r="K7126" s="4">
        <v>25.39</v>
      </c>
      <c r="L7126" s="4">
        <f t="shared" si="27"/>
        <v>0.17011300000000001</v>
      </c>
      <c r="M7126" s="4">
        <v>347403.73</v>
      </c>
    </row>
    <row r="7127" spans="1:13" x14ac:dyDescent="0.3">
      <c r="A7127" s="2" t="s">
        <v>9609</v>
      </c>
      <c r="B7127" s="3" t="s">
        <v>1219</v>
      </c>
      <c r="C7127" s="2" t="s">
        <v>1744</v>
      </c>
      <c r="D7127" s="2" t="s">
        <v>1074</v>
      </c>
      <c r="E7127" s="2" t="s">
        <v>1075</v>
      </c>
      <c r="F7127" s="2" t="s">
        <v>59</v>
      </c>
      <c r="G7127" s="2" t="s">
        <v>60</v>
      </c>
      <c r="H7127" s="2" t="s">
        <v>111</v>
      </c>
      <c r="I7127" s="2" t="s">
        <v>111</v>
      </c>
      <c r="J7127" s="2" t="s">
        <v>22</v>
      </c>
      <c r="K7127" s="4">
        <v>14093.43</v>
      </c>
      <c r="L7127" s="4">
        <f t="shared" si="27"/>
        <v>15220.904400000001</v>
      </c>
      <c r="M7127" s="4">
        <v>307115.84000000003</v>
      </c>
    </row>
    <row r="7128" spans="1:13" x14ac:dyDescent="0.3">
      <c r="A7128" s="2" t="s">
        <v>9610</v>
      </c>
      <c r="B7128" s="3" t="s">
        <v>3545</v>
      </c>
      <c r="C7128" s="2" t="s">
        <v>759</v>
      </c>
      <c r="D7128" s="2" t="s">
        <v>760</v>
      </c>
      <c r="E7128" s="2" t="s">
        <v>761</v>
      </c>
      <c r="F7128" s="2" t="s">
        <v>128</v>
      </c>
      <c r="G7128" s="2" t="s">
        <v>129</v>
      </c>
      <c r="H7128" s="2" t="s">
        <v>61</v>
      </c>
      <c r="I7128" s="2" t="s">
        <v>84</v>
      </c>
      <c r="J7128" s="2" t="s">
        <v>32</v>
      </c>
      <c r="K7128" s="4">
        <v>514.25</v>
      </c>
      <c r="L7128" s="4">
        <f t="shared" si="27"/>
        <v>514.25</v>
      </c>
      <c r="M7128" s="4">
        <v>126387.16</v>
      </c>
    </row>
    <row r="7129" spans="1:13" x14ac:dyDescent="0.3">
      <c r="A7129" s="2" t="s">
        <v>9611</v>
      </c>
      <c r="B7129" s="3" t="s">
        <v>1821</v>
      </c>
      <c r="C7129" s="2" t="s">
        <v>347</v>
      </c>
      <c r="D7129" s="2" t="s">
        <v>348</v>
      </c>
      <c r="E7129" s="2" t="s">
        <v>349</v>
      </c>
      <c r="F7129" s="2" t="s">
        <v>82</v>
      </c>
      <c r="G7129" s="2" t="s">
        <v>83</v>
      </c>
      <c r="H7129" s="2" t="s">
        <v>61</v>
      </c>
      <c r="I7129" s="2" t="s">
        <v>84</v>
      </c>
      <c r="J7129" s="2" t="s">
        <v>189</v>
      </c>
      <c r="K7129" s="4">
        <v>2923.31</v>
      </c>
      <c r="L7129" s="4">
        <f t="shared" si="27"/>
        <v>35.079720000000002</v>
      </c>
      <c r="M7129" s="4">
        <v>303653.74</v>
      </c>
    </row>
    <row r="7130" spans="1:13" x14ac:dyDescent="0.3">
      <c r="A7130" s="2" t="s">
        <v>9612</v>
      </c>
      <c r="B7130" s="3" t="s">
        <v>1879</v>
      </c>
      <c r="C7130" s="2" t="s">
        <v>423</v>
      </c>
      <c r="D7130" s="2" t="s">
        <v>424</v>
      </c>
      <c r="E7130" s="2" t="s">
        <v>425</v>
      </c>
      <c r="F7130" s="2" t="s">
        <v>128</v>
      </c>
      <c r="G7130" s="2" t="s">
        <v>129</v>
      </c>
      <c r="H7130" s="2" t="s">
        <v>111</v>
      </c>
      <c r="I7130" s="2" t="s">
        <v>111</v>
      </c>
      <c r="J7130" s="2" t="s">
        <v>22</v>
      </c>
      <c r="K7130" s="4">
        <v>43834.26</v>
      </c>
      <c r="L7130" s="4">
        <f t="shared" si="27"/>
        <v>47341.000800000009</v>
      </c>
      <c r="M7130" s="4">
        <v>493386.23</v>
      </c>
    </row>
    <row r="7131" spans="1:13" x14ac:dyDescent="0.3">
      <c r="A7131" s="2" t="s">
        <v>9613</v>
      </c>
      <c r="B7131" s="3" t="s">
        <v>7192</v>
      </c>
      <c r="C7131" s="2" t="s">
        <v>845</v>
      </c>
      <c r="D7131" s="2" t="s">
        <v>353</v>
      </c>
      <c r="E7131" s="2" t="s">
        <v>354</v>
      </c>
      <c r="F7131" s="2" t="s">
        <v>45</v>
      </c>
      <c r="G7131" s="2" t="s">
        <v>46</v>
      </c>
      <c r="H7131" s="2" t="s">
        <v>20</v>
      </c>
      <c r="I7131" s="2" t="s">
        <v>276</v>
      </c>
      <c r="J7131" s="2" t="s">
        <v>32</v>
      </c>
      <c r="K7131" s="4">
        <v>799.63</v>
      </c>
      <c r="L7131" s="4">
        <f t="shared" si="27"/>
        <v>799.63</v>
      </c>
      <c r="M7131" s="4">
        <v>369119.76</v>
      </c>
    </row>
    <row r="7132" spans="1:13" x14ac:dyDescent="0.3">
      <c r="A7132" s="2" t="s">
        <v>9614</v>
      </c>
      <c r="B7132" s="3" t="s">
        <v>4742</v>
      </c>
      <c r="C7132" s="2" t="s">
        <v>1073</v>
      </c>
      <c r="D7132" s="2" t="s">
        <v>1074</v>
      </c>
      <c r="E7132" s="2" t="s">
        <v>1075</v>
      </c>
      <c r="F7132" s="2" t="s">
        <v>59</v>
      </c>
      <c r="G7132" s="2" t="s">
        <v>60</v>
      </c>
      <c r="H7132" s="2" t="s">
        <v>61</v>
      </c>
      <c r="I7132" s="2" t="s">
        <v>31</v>
      </c>
      <c r="J7132" s="2" t="s">
        <v>32</v>
      </c>
      <c r="K7132" s="4">
        <v>2427.52</v>
      </c>
      <c r="L7132" s="4">
        <f t="shared" si="27"/>
        <v>2427.52</v>
      </c>
      <c r="M7132" s="4">
        <v>41310.67</v>
      </c>
    </row>
    <row r="7133" spans="1:13" x14ac:dyDescent="0.3">
      <c r="A7133" s="2" t="s">
        <v>9615</v>
      </c>
      <c r="B7133" s="3" t="s">
        <v>1891</v>
      </c>
      <c r="C7133" s="2" t="s">
        <v>2100</v>
      </c>
      <c r="D7133" s="2" t="s">
        <v>533</v>
      </c>
      <c r="E7133" s="2" t="s">
        <v>534</v>
      </c>
      <c r="F7133" s="2" t="s">
        <v>128</v>
      </c>
      <c r="G7133" s="2" t="s">
        <v>129</v>
      </c>
      <c r="H7133" s="2" t="s">
        <v>61</v>
      </c>
      <c r="I7133" s="2" t="s">
        <v>53</v>
      </c>
      <c r="J7133" s="2" t="s">
        <v>32</v>
      </c>
      <c r="K7133" s="4">
        <v>2396.23</v>
      </c>
      <c r="L7133" s="4">
        <f t="shared" si="27"/>
        <v>2396.23</v>
      </c>
      <c r="M7133" s="4">
        <v>441958.15</v>
      </c>
    </row>
    <row r="7134" spans="1:13" x14ac:dyDescent="0.3">
      <c r="A7134" s="2" t="s">
        <v>9616</v>
      </c>
      <c r="B7134" s="3" t="s">
        <v>967</v>
      </c>
      <c r="C7134" s="2" t="s">
        <v>991</v>
      </c>
      <c r="D7134" s="2" t="s">
        <v>992</v>
      </c>
      <c r="E7134" s="2" t="s">
        <v>993</v>
      </c>
      <c r="F7134" s="2" t="s">
        <v>128</v>
      </c>
      <c r="G7134" s="2" t="s">
        <v>129</v>
      </c>
      <c r="H7134" s="2" t="s">
        <v>20</v>
      </c>
      <c r="I7134" s="2" t="s">
        <v>260</v>
      </c>
      <c r="J7134" s="2" t="s">
        <v>71</v>
      </c>
      <c r="K7134" s="4">
        <v>1806.88</v>
      </c>
      <c r="L7134" s="4">
        <f t="shared" si="27"/>
        <v>252.96320000000003</v>
      </c>
      <c r="M7134" s="4">
        <v>441055.4</v>
      </c>
    </row>
    <row r="7135" spans="1:13" x14ac:dyDescent="0.3">
      <c r="A7135" s="2" t="s">
        <v>9617</v>
      </c>
      <c r="B7135" s="3" t="s">
        <v>2994</v>
      </c>
      <c r="C7135" s="2" t="s">
        <v>1058</v>
      </c>
      <c r="D7135" s="2" t="s">
        <v>937</v>
      </c>
      <c r="E7135" s="2" t="s">
        <v>938</v>
      </c>
      <c r="F7135" s="2" t="s">
        <v>68</v>
      </c>
      <c r="G7135" s="2" t="s">
        <v>68</v>
      </c>
      <c r="H7135" s="2" t="s">
        <v>122</v>
      </c>
      <c r="I7135" s="2" t="s">
        <v>31</v>
      </c>
      <c r="J7135" s="2" t="s">
        <v>32</v>
      </c>
      <c r="K7135" s="4">
        <v>23509.75</v>
      </c>
      <c r="L7135" s="4">
        <f t="shared" si="27"/>
        <v>23509.75</v>
      </c>
      <c r="M7135" s="4">
        <v>55731.88</v>
      </c>
    </row>
    <row r="7136" spans="1:13" x14ac:dyDescent="0.3">
      <c r="A7136" s="2" t="s">
        <v>9618</v>
      </c>
      <c r="B7136" s="3" t="s">
        <v>2732</v>
      </c>
      <c r="C7136" s="2" t="s">
        <v>2258</v>
      </c>
      <c r="D7136" s="2" t="s">
        <v>1421</v>
      </c>
      <c r="E7136" s="2" t="s">
        <v>859</v>
      </c>
      <c r="F7136" s="2" t="s">
        <v>128</v>
      </c>
      <c r="G7136" s="2" t="s">
        <v>129</v>
      </c>
      <c r="H7136" s="2" t="s">
        <v>30</v>
      </c>
      <c r="I7136" s="2" t="s">
        <v>31</v>
      </c>
      <c r="J7136" s="2" t="s">
        <v>32</v>
      </c>
      <c r="K7136" s="4">
        <v>3.44</v>
      </c>
      <c r="L7136" s="4">
        <f t="shared" si="27"/>
        <v>3.44</v>
      </c>
      <c r="M7136" s="4">
        <v>150518.71</v>
      </c>
    </row>
    <row r="7137" spans="1:13" x14ac:dyDescent="0.3">
      <c r="A7137" s="2" t="s">
        <v>9619</v>
      </c>
      <c r="B7137" s="3" t="s">
        <v>917</v>
      </c>
      <c r="C7137" s="2" t="s">
        <v>1965</v>
      </c>
      <c r="D7137" s="2" t="s">
        <v>1339</v>
      </c>
      <c r="E7137" s="2" t="s">
        <v>1340</v>
      </c>
      <c r="F7137" s="2" t="s">
        <v>18</v>
      </c>
      <c r="G7137" s="2" t="s">
        <v>19</v>
      </c>
      <c r="H7137" s="2" t="s">
        <v>69</v>
      </c>
      <c r="I7137" s="2" t="s">
        <v>70</v>
      </c>
      <c r="J7137" s="2" t="s">
        <v>22</v>
      </c>
      <c r="K7137" s="4">
        <v>1499.17</v>
      </c>
      <c r="L7137" s="4">
        <f t="shared" si="27"/>
        <v>1619.1036000000001</v>
      </c>
      <c r="M7137" s="4">
        <v>283730.75</v>
      </c>
    </row>
    <row r="7138" spans="1:13" x14ac:dyDescent="0.3">
      <c r="A7138" s="2" t="s">
        <v>9620</v>
      </c>
      <c r="B7138" s="3" t="s">
        <v>4706</v>
      </c>
      <c r="C7138" s="2" t="s">
        <v>263</v>
      </c>
      <c r="D7138" s="2" t="s">
        <v>264</v>
      </c>
      <c r="E7138" s="2" t="s">
        <v>265</v>
      </c>
      <c r="F7138" s="2" t="s">
        <v>18</v>
      </c>
      <c r="G7138" s="2" t="s">
        <v>19</v>
      </c>
      <c r="H7138" s="2" t="s">
        <v>61</v>
      </c>
      <c r="I7138" s="2" t="s">
        <v>200</v>
      </c>
      <c r="J7138" s="2" t="s">
        <v>149</v>
      </c>
      <c r="K7138" s="4">
        <v>2021.07</v>
      </c>
      <c r="L7138" s="4">
        <f t="shared" si="27"/>
        <v>2566.7588999999998</v>
      </c>
      <c r="M7138" s="4">
        <v>285942.62</v>
      </c>
    </row>
    <row r="7139" spans="1:13" x14ac:dyDescent="0.3">
      <c r="A7139" s="2" t="s">
        <v>9621</v>
      </c>
      <c r="B7139" s="3" t="s">
        <v>1879</v>
      </c>
      <c r="C7139" s="2" t="s">
        <v>3603</v>
      </c>
      <c r="D7139" s="2" t="s">
        <v>1782</v>
      </c>
      <c r="E7139" s="2" t="s">
        <v>1783</v>
      </c>
      <c r="F7139" s="2" t="s">
        <v>38</v>
      </c>
      <c r="G7139" s="2" t="s">
        <v>39</v>
      </c>
      <c r="H7139" s="2" t="s">
        <v>69</v>
      </c>
      <c r="I7139" s="2" t="s">
        <v>70</v>
      </c>
      <c r="J7139" s="2" t="s">
        <v>71</v>
      </c>
      <c r="K7139" s="4">
        <v>7080.16</v>
      </c>
      <c r="L7139" s="4">
        <f t="shared" si="27"/>
        <v>991.22240000000011</v>
      </c>
      <c r="M7139" s="4">
        <v>384401.32</v>
      </c>
    </row>
    <row r="7140" spans="1:13" x14ac:dyDescent="0.3">
      <c r="A7140" s="2" t="s">
        <v>9622</v>
      </c>
      <c r="B7140" s="3" t="s">
        <v>4292</v>
      </c>
      <c r="C7140" s="2" t="s">
        <v>3408</v>
      </c>
      <c r="D7140" s="2" t="s">
        <v>1997</v>
      </c>
      <c r="E7140" s="2" t="s">
        <v>1998</v>
      </c>
      <c r="F7140" s="2" t="s">
        <v>59</v>
      </c>
      <c r="G7140" s="2" t="s">
        <v>60</v>
      </c>
      <c r="H7140" s="2" t="s">
        <v>30</v>
      </c>
      <c r="I7140" s="2" t="s">
        <v>31</v>
      </c>
      <c r="J7140" s="2" t="s">
        <v>32</v>
      </c>
      <c r="K7140" s="4">
        <v>24.14</v>
      </c>
      <c r="L7140" s="4">
        <f t="shared" si="27"/>
        <v>24.14</v>
      </c>
      <c r="M7140" s="4">
        <v>292993.65999999997</v>
      </c>
    </row>
    <row r="7141" spans="1:13" x14ac:dyDescent="0.3">
      <c r="A7141" s="2" t="s">
        <v>9623</v>
      </c>
      <c r="B7141" s="3" t="s">
        <v>6800</v>
      </c>
      <c r="C7141" s="2" t="s">
        <v>239</v>
      </c>
      <c r="D7141" s="2" t="s">
        <v>240</v>
      </c>
      <c r="E7141" s="2" t="s">
        <v>241</v>
      </c>
      <c r="F7141" s="2" t="s">
        <v>45</v>
      </c>
      <c r="G7141" s="2" t="s">
        <v>46</v>
      </c>
      <c r="H7141" s="2" t="s">
        <v>105</v>
      </c>
      <c r="I7141" s="2" t="s">
        <v>31</v>
      </c>
      <c r="J7141" s="2" t="s">
        <v>149</v>
      </c>
      <c r="K7141" s="4">
        <v>9267.7199999999993</v>
      </c>
      <c r="L7141" s="4">
        <f t="shared" si="27"/>
        <v>11770.0044</v>
      </c>
      <c r="M7141" s="4">
        <v>320652.58</v>
      </c>
    </row>
    <row r="7142" spans="1:13" x14ac:dyDescent="0.3">
      <c r="A7142" s="2" t="s">
        <v>9624</v>
      </c>
      <c r="B7142" s="3" t="s">
        <v>6025</v>
      </c>
      <c r="C7142" s="2" t="s">
        <v>877</v>
      </c>
      <c r="D7142" s="2" t="s">
        <v>482</v>
      </c>
      <c r="E7142" s="2" t="s">
        <v>483</v>
      </c>
      <c r="F7142" s="2" t="s">
        <v>28</v>
      </c>
      <c r="G7142" s="2" t="s">
        <v>29</v>
      </c>
      <c r="H7142" s="2" t="s">
        <v>122</v>
      </c>
      <c r="I7142" s="2" t="s">
        <v>31</v>
      </c>
      <c r="J7142" s="2" t="s">
        <v>71</v>
      </c>
      <c r="K7142" s="4">
        <v>98498.47</v>
      </c>
      <c r="L7142" s="4">
        <f t="shared" ref="L7142:L7396" si="28">K7142*VLOOKUP(J7142,{"USD",1;"EUR",1.08;"GBP",1.27;"JPY",0.0067;"CNY",0.14;"INR",0.012},2,FALSE)</f>
        <v>13789.785800000001</v>
      </c>
      <c r="M7142" s="4">
        <v>347292.55</v>
      </c>
    </row>
    <row r="7143" spans="1:13" x14ac:dyDescent="0.3">
      <c r="A7143" s="2" t="s">
        <v>9625</v>
      </c>
      <c r="B7143" s="3" t="s">
        <v>2783</v>
      </c>
      <c r="C7143" s="2" t="s">
        <v>1143</v>
      </c>
      <c r="D7143" s="2" t="s">
        <v>881</v>
      </c>
      <c r="E7143" s="2" t="s">
        <v>882</v>
      </c>
      <c r="F7143" s="2" t="s">
        <v>147</v>
      </c>
      <c r="G7143" s="2" t="s">
        <v>148</v>
      </c>
      <c r="H7143" s="2" t="s">
        <v>61</v>
      </c>
      <c r="I7143" s="2" t="s">
        <v>84</v>
      </c>
      <c r="J7143" s="2" t="s">
        <v>32</v>
      </c>
      <c r="K7143" s="4">
        <v>2647.11</v>
      </c>
      <c r="L7143" s="4">
        <f t="shared" si="28"/>
        <v>2647.11</v>
      </c>
      <c r="M7143" s="4">
        <v>7358.43</v>
      </c>
    </row>
    <row r="7144" spans="1:13" x14ac:dyDescent="0.3">
      <c r="A7144" s="2" t="s">
        <v>9626</v>
      </c>
      <c r="B7144" s="3" t="s">
        <v>5225</v>
      </c>
      <c r="C7144" s="2" t="s">
        <v>1781</v>
      </c>
      <c r="D7144" s="2" t="s">
        <v>1782</v>
      </c>
      <c r="E7144" s="2" t="s">
        <v>1783</v>
      </c>
      <c r="F7144" s="2" t="s">
        <v>38</v>
      </c>
      <c r="G7144" s="2" t="s">
        <v>39</v>
      </c>
      <c r="H7144" s="2" t="s">
        <v>122</v>
      </c>
      <c r="I7144" s="2" t="s">
        <v>31</v>
      </c>
      <c r="J7144" s="2" t="s">
        <v>378</v>
      </c>
      <c r="K7144" s="4">
        <v>58274.7</v>
      </c>
      <c r="L7144" s="4">
        <f t="shared" si="28"/>
        <v>390.44049000000001</v>
      </c>
      <c r="M7144" s="4">
        <v>496590.86</v>
      </c>
    </row>
    <row r="7145" spans="1:13" x14ac:dyDescent="0.3">
      <c r="A7145" s="2" t="s">
        <v>9627</v>
      </c>
      <c r="B7145" s="3" t="s">
        <v>55</v>
      </c>
      <c r="C7145" s="2" t="s">
        <v>968</v>
      </c>
      <c r="D7145" s="2" t="s">
        <v>827</v>
      </c>
      <c r="E7145" s="2" t="s">
        <v>828</v>
      </c>
      <c r="F7145" s="2" t="s">
        <v>140</v>
      </c>
      <c r="G7145" s="2" t="s">
        <v>141</v>
      </c>
      <c r="H7145" s="2" t="s">
        <v>111</v>
      </c>
      <c r="I7145" s="2" t="s">
        <v>111</v>
      </c>
      <c r="J7145" s="2" t="s">
        <v>149</v>
      </c>
      <c r="K7145" s="4">
        <v>38181.81</v>
      </c>
      <c r="L7145" s="4">
        <f t="shared" si="28"/>
        <v>48490.898699999998</v>
      </c>
      <c r="M7145" s="4">
        <v>464644.4</v>
      </c>
    </row>
    <row r="7146" spans="1:13" x14ac:dyDescent="0.3">
      <c r="A7146" s="2" t="s">
        <v>9628</v>
      </c>
      <c r="B7146" s="3" t="s">
        <v>4844</v>
      </c>
      <c r="C7146" s="2" t="s">
        <v>2843</v>
      </c>
      <c r="D7146" s="2" t="s">
        <v>2844</v>
      </c>
      <c r="E7146" s="2" t="s">
        <v>2845</v>
      </c>
      <c r="F7146" s="2" t="s">
        <v>38</v>
      </c>
      <c r="G7146" s="2" t="s">
        <v>39</v>
      </c>
      <c r="H7146" s="2" t="s">
        <v>105</v>
      </c>
      <c r="I7146" s="2" t="s">
        <v>31</v>
      </c>
      <c r="J7146" s="2" t="s">
        <v>32</v>
      </c>
      <c r="K7146" s="4">
        <v>1246.94</v>
      </c>
      <c r="L7146" s="4">
        <f t="shared" si="28"/>
        <v>1246.94</v>
      </c>
      <c r="M7146" s="4">
        <v>375835.4</v>
      </c>
    </row>
    <row r="7147" spans="1:13" x14ac:dyDescent="0.3">
      <c r="A7147" s="2" t="s">
        <v>9629</v>
      </c>
      <c r="B7147" s="3" t="s">
        <v>8123</v>
      </c>
      <c r="C7147" s="2" t="s">
        <v>4930</v>
      </c>
      <c r="D7147" s="2" t="s">
        <v>4931</v>
      </c>
      <c r="E7147" s="2" t="s">
        <v>4932</v>
      </c>
      <c r="F7147" s="2" t="s">
        <v>147</v>
      </c>
      <c r="G7147" s="2" t="s">
        <v>148</v>
      </c>
      <c r="H7147" s="2" t="s">
        <v>105</v>
      </c>
      <c r="I7147" s="2" t="s">
        <v>31</v>
      </c>
      <c r="J7147" s="2" t="s">
        <v>32</v>
      </c>
      <c r="K7147" s="4">
        <v>8993.94</v>
      </c>
      <c r="L7147" s="4">
        <f t="shared" si="28"/>
        <v>8993.94</v>
      </c>
      <c r="M7147" s="4">
        <v>425831.27</v>
      </c>
    </row>
    <row r="7148" spans="1:13" x14ac:dyDescent="0.3">
      <c r="A7148" s="2" t="s">
        <v>9630</v>
      </c>
      <c r="B7148" s="3" t="s">
        <v>4811</v>
      </c>
      <c r="C7148" s="2" t="s">
        <v>591</v>
      </c>
      <c r="D7148" s="2" t="s">
        <v>477</v>
      </c>
      <c r="E7148" s="2" t="s">
        <v>478</v>
      </c>
      <c r="F7148" s="2" t="s">
        <v>59</v>
      </c>
      <c r="G7148" s="2" t="s">
        <v>60</v>
      </c>
      <c r="H7148" s="2" t="s">
        <v>20</v>
      </c>
      <c r="I7148" s="2" t="s">
        <v>276</v>
      </c>
      <c r="J7148" s="2" t="s">
        <v>22</v>
      </c>
      <c r="K7148" s="4">
        <v>1952.98</v>
      </c>
      <c r="L7148" s="4">
        <f t="shared" si="28"/>
        <v>2109.2184000000002</v>
      </c>
      <c r="M7148" s="4">
        <v>453769.86</v>
      </c>
    </row>
    <row r="7149" spans="1:13" x14ac:dyDescent="0.3">
      <c r="A7149" s="2" t="s">
        <v>9631</v>
      </c>
      <c r="B7149" s="3" t="s">
        <v>947</v>
      </c>
      <c r="C7149" s="2" t="s">
        <v>2141</v>
      </c>
      <c r="D7149" s="2" t="s">
        <v>690</v>
      </c>
      <c r="E7149" s="2" t="s">
        <v>691</v>
      </c>
      <c r="F7149" s="2" t="s">
        <v>147</v>
      </c>
      <c r="G7149" s="2" t="s">
        <v>148</v>
      </c>
      <c r="H7149" s="2" t="s">
        <v>69</v>
      </c>
      <c r="I7149" s="2" t="s">
        <v>70</v>
      </c>
      <c r="J7149" s="2" t="s">
        <v>32</v>
      </c>
      <c r="K7149" s="4">
        <v>8737.99</v>
      </c>
      <c r="L7149" s="4">
        <f t="shared" si="28"/>
        <v>8737.99</v>
      </c>
      <c r="M7149" s="4">
        <v>267128.08</v>
      </c>
    </row>
    <row r="7150" spans="1:13" x14ac:dyDescent="0.3">
      <c r="A7150" s="2" t="s">
        <v>9632</v>
      </c>
      <c r="B7150" s="3" t="s">
        <v>7056</v>
      </c>
      <c r="C7150" s="2" t="s">
        <v>406</v>
      </c>
      <c r="D7150" s="2" t="s">
        <v>407</v>
      </c>
      <c r="E7150" s="2" t="s">
        <v>408</v>
      </c>
      <c r="F7150" s="2" t="s">
        <v>68</v>
      </c>
      <c r="G7150" s="2" t="s">
        <v>68</v>
      </c>
      <c r="H7150" s="2" t="s">
        <v>69</v>
      </c>
      <c r="I7150" s="2" t="s">
        <v>70</v>
      </c>
      <c r="J7150" s="2" t="s">
        <v>22</v>
      </c>
      <c r="K7150" s="4">
        <v>14025.9</v>
      </c>
      <c r="L7150" s="4">
        <f t="shared" si="28"/>
        <v>15147.972</v>
      </c>
      <c r="M7150" s="4">
        <v>361715.25</v>
      </c>
    </row>
    <row r="7151" spans="1:13" x14ac:dyDescent="0.3">
      <c r="A7151" s="2" t="s">
        <v>9633</v>
      </c>
      <c r="B7151" s="3" t="s">
        <v>963</v>
      </c>
      <c r="C7151" s="2" t="s">
        <v>1519</v>
      </c>
      <c r="D7151" s="2" t="s">
        <v>57</v>
      </c>
      <c r="E7151" s="2" t="s">
        <v>58</v>
      </c>
      <c r="F7151" s="2" t="s">
        <v>59</v>
      </c>
      <c r="G7151" s="2" t="s">
        <v>60</v>
      </c>
      <c r="H7151" s="2" t="s">
        <v>69</v>
      </c>
      <c r="I7151" s="2" t="s">
        <v>70</v>
      </c>
      <c r="J7151" s="2" t="s">
        <v>32</v>
      </c>
      <c r="K7151" s="4">
        <v>10423.41</v>
      </c>
      <c r="L7151" s="4">
        <f t="shared" si="28"/>
        <v>10423.41</v>
      </c>
      <c r="M7151" s="4">
        <v>477934.58</v>
      </c>
    </row>
    <row r="7152" spans="1:13" x14ac:dyDescent="0.3">
      <c r="A7152" s="2" t="s">
        <v>9634</v>
      </c>
      <c r="B7152" s="3" t="s">
        <v>3602</v>
      </c>
      <c r="C7152" s="2" t="s">
        <v>1544</v>
      </c>
      <c r="D7152" s="2" t="s">
        <v>835</v>
      </c>
      <c r="E7152" s="2" t="s">
        <v>836</v>
      </c>
      <c r="F7152" s="2" t="s">
        <v>147</v>
      </c>
      <c r="G7152" s="2" t="s">
        <v>148</v>
      </c>
      <c r="H7152" s="2" t="s">
        <v>61</v>
      </c>
      <c r="I7152" s="2" t="s">
        <v>200</v>
      </c>
      <c r="J7152" s="2" t="s">
        <v>22</v>
      </c>
      <c r="K7152" s="4">
        <v>993.02</v>
      </c>
      <c r="L7152" s="4">
        <f t="shared" si="28"/>
        <v>1072.4616000000001</v>
      </c>
      <c r="M7152" s="4">
        <v>309647.71000000002</v>
      </c>
    </row>
    <row r="7153" spans="1:13" x14ac:dyDescent="0.3">
      <c r="A7153" s="2" t="s">
        <v>9635</v>
      </c>
      <c r="B7153" s="3" t="s">
        <v>1457</v>
      </c>
      <c r="C7153" s="2" t="s">
        <v>1988</v>
      </c>
      <c r="D7153" s="2" t="s">
        <v>1375</v>
      </c>
      <c r="E7153" s="2" t="s">
        <v>1376</v>
      </c>
      <c r="F7153" s="2" t="s">
        <v>82</v>
      </c>
      <c r="G7153" s="2" t="s">
        <v>83</v>
      </c>
      <c r="H7153" s="2" t="s">
        <v>111</v>
      </c>
      <c r="I7153" s="2" t="s">
        <v>111</v>
      </c>
      <c r="J7153" s="2" t="s">
        <v>378</v>
      </c>
      <c r="K7153" s="4">
        <v>5900.06</v>
      </c>
      <c r="L7153" s="4">
        <f t="shared" si="28"/>
        <v>39.530402000000002</v>
      </c>
      <c r="M7153" s="4">
        <v>171045.32</v>
      </c>
    </row>
    <row r="7154" spans="1:13" x14ac:dyDescent="0.3">
      <c r="A7154" s="2" t="s">
        <v>9636</v>
      </c>
      <c r="B7154" s="3" t="s">
        <v>3309</v>
      </c>
      <c r="C7154" s="2" t="s">
        <v>215</v>
      </c>
      <c r="D7154" s="2" t="s">
        <v>216</v>
      </c>
      <c r="E7154" s="2" t="s">
        <v>217</v>
      </c>
      <c r="F7154" s="2" t="s">
        <v>45</v>
      </c>
      <c r="G7154" s="2" t="s">
        <v>46</v>
      </c>
      <c r="H7154" s="2" t="s">
        <v>20</v>
      </c>
      <c r="I7154" s="2" t="s">
        <v>31</v>
      </c>
      <c r="J7154" s="2" t="s">
        <v>32</v>
      </c>
      <c r="K7154" s="4">
        <v>810.86</v>
      </c>
      <c r="L7154" s="4">
        <f t="shared" si="28"/>
        <v>810.86</v>
      </c>
      <c r="M7154" s="4">
        <v>412126.59</v>
      </c>
    </row>
    <row r="7155" spans="1:13" x14ac:dyDescent="0.3">
      <c r="A7155" s="2" t="s">
        <v>9637</v>
      </c>
      <c r="B7155" s="3" t="s">
        <v>4834</v>
      </c>
      <c r="C7155" s="2" t="s">
        <v>1224</v>
      </c>
      <c r="D7155" s="2" t="s">
        <v>487</v>
      </c>
      <c r="E7155" s="2" t="s">
        <v>488</v>
      </c>
      <c r="F7155" s="2" t="s">
        <v>38</v>
      </c>
      <c r="G7155" s="2" t="s">
        <v>39</v>
      </c>
      <c r="H7155" s="2" t="s">
        <v>105</v>
      </c>
      <c r="I7155" s="2" t="s">
        <v>31</v>
      </c>
      <c r="J7155" s="2" t="s">
        <v>32</v>
      </c>
      <c r="K7155" s="4">
        <v>2583.75</v>
      </c>
      <c r="L7155" s="4">
        <f t="shared" si="28"/>
        <v>2583.75</v>
      </c>
      <c r="M7155" s="4">
        <v>82377.06</v>
      </c>
    </row>
    <row r="7156" spans="1:13" x14ac:dyDescent="0.3">
      <c r="A7156" s="2" t="s">
        <v>9638</v>
      </c>
      <c r="B7156" s="3" t="s">
        <v>4811</v>
      </c>
      <c r="C7156" s="2" t="s">
        <v>2352</v>
      </c>
      <c r="D7156" s="2" t="s">
        <v>2108</v>
      </c>
      <c r="E7156" s="2" t="s">
        <v>2109</v>
      </c>
      <c r="F7156" s="2" t="s">
        <v>68</v>
      </c>
      <c r="G7156" s="2" t="s">
        <v>68</v>
      </c>
      <c r="H7156" s="2" t="s">
        <v>105</v>
      </c>
      <c r="I7156" s="2" t="s">
        <v>31</v>
      </c>
      <c r="J7156" s="2" t="s">
        <v>32</v>
      </c>
      <c r="K7156" s="4">
        <v>5816.67</v>
      </c>
      <c r="L7156" s="4">
        <f t="shared" si="28"/>
        <v>5816.67</v>
      </c>
      <c r="M7156" s="4">
        <v>275015.96000000002</v>
      </c>
    </row>
    <row r="7157" spans="1:13" x14ac:dyDescent="0.3">
      <c r="A7157" s="2" t="s">
        <v>9639</v>
      </c>
      <c r="B7157" s="3" t="s">
        <v>4546</v>
      </c>
      <c r="C7157" s="2" t="s">
        <v>347</v>
      </c>
      <c r="D7157" s="2" t="s">
        <v>348</v>
      </c>
      <c r="E7157" s="2" t="s">
        <v>349</v>
      </c>
      <c r="F7157" s="2" t="s">
        <v>82</v>
      </c>
      <c r="G7157" s="2" t="s">
        <v>83</v>
      </c>
      <c r="H7157" s="2" t="s">
        <v>61</v>
      </c>
      <c r="I7157" s="2" t="s">
        <v>62</v>
      </c>
      <c r="J7157" s="2" t="s">
        <v>71</v>
      </c>
      <c r="K7157" s="4">
        <v>4759.8500000000004</v>
      </c>
      <c r="L7157" s="4">
        <f t="shared" si="28"/>
        <v>666.37900000000013</v>
      </c>
      <c r="M7157" s="4">
        <v>418059.67</v>
      </c>
    </row>
    <row r="7158" spans="1:13" x14ac:dyDescent="0.3">
      <c r="A7158" s="2" t="s">
        <v>9640</v>
      </c>
      <c r="B7158" s="3" t="s">
        <v>5272</v>
      </c>
      <c r="C7158" s="2" t="s">
        <v>2218</v>
      </c>
      <c r="D7158" s="2" t="s">
        <v>607</v>
      </c>
      <c r="E7158" s="2" t="s">
        <v>608</v>
      </c>
      <c r="F7158" s="2" t="s">
        <v>68</v>
      </c>
      <c r="G7158" s="2" t="s">
        <v>68</v>
      </c>
      <c r="H7158" s="2" t="s">
        <v>20</v>
      </c>
      <c r="I7158" s="2" t="s">
        <v>276</v>
      </c>
      <c r="J7158" s="2" t="s">
        <v>22</v>
      </c>
      <c r="K7158" s="4">
        <v>733.28</v>
      </c>
      <c r="L7158" s="4">
        <f t="shared" si="28"/>
        <v>791.94240000000002</v>
      </c>
      <c r="M7158" s="4">
        <v>279439.90000000002</v>
      </c>
    </row>
    <row r="7159" spans="1:13" x14ac:dyDescent="0.3">
      <c r="A7159" s="2" t="s">
        <v>9641</v>
      </c>
      <c r="B7159" s="3" t="s">
        <v>2776</v>
      </c>
      <c r="C7159" s="2" t="s">
        <v>1652</v>
      </c>
      <c r="D7159" s="2" t="s">
        <v>641</v>
      </c>
      <c r="E7159" s="2" t="s">
        <v>642</v>
      </c>
      <c r="F7159" s="2" t="s">
        <v>59</v>
      </c>
      <c r="G7159" s="2" t="s">
        <v>60</v>
      </c>
      <c r="H7159" s="2" t="s">
        <v>105</v>
      </c>
      <c r="I7159" s="2" t="s">
        <v>31</v>
      </c>
      <c r="J7159" s="2" t="s">
        <v>189</v>
      </c>
      <c r="K7159" s="4">
        <v>4616.7</v>
      </c>
      <c r="L7159" s="4">
        <f t="shared" si="28"/>
        <v>55.400399999999998</v>
      </c>
      <c r="M7159" s="4">
        <v>161841.67000000001</v>
      </c>
    </row>
    <row r="7160" spans="1:13" x14ac:dyDescent="0.3">
      <c r="A7160" s="2" t="s">
        <v>9642</v>
      </c>
      <c r="B7160" s="3" t="s">
        <v>3719</v>
      </c>
      <c r="C7160" s="2" t="s">
        <v>406</v>
      </c>
      <c r="D7160" s="2" t="s">
        <v>407</v>
      </c>
      <c r="E7160" s="2" t="s">
        <v>408</v>
      </c>
      <c r="F7160" s="2" t="s">
        <v>68</v>
      </c>
      <c r="G7160" s="2" t="s">
        <v>68</v>
      </c>
      <c r="H7160" s="2" t="s">
        <v>69</v>
      </c>
      <c r="I7160" s="2" t="s">
        <v>70</v>
      </c>
      <c r="J7160" s="2" t="s">
        <v>22</v>
      </c>
      <c r="K7160" s="4">
        <v>11548.59</v>
      </c>
      <c r="L7160" s="4">
        <f t="shared" si="28"/>
        <v>12472.477200000001</v>
      </c>
      <c r="M7160" s="4">
        <v>42592.14</v>
      </c>
    </row>
    <row r="7161" spans="1:13" x14ac:dyDescent="0.3">
      <c r="A7161" s="2" t="s">
        <v>9643</v>
      </c>
      <c r="B7161" s="3" t="s">
        <v>1215</v>
      </c>
      <c r="C7161" s="2" t="s">
        <v>918</v>
      </c>
      <c r="D7161" s="2" t="s">
        <v>547</v>
      </c>
      <c r="E7161" s="2" t="s">
        <v>548</v>
      </c>
      <c r="F7161" s="2" t="s">
        <v>147</v>
      </c>
      <c r="G7161" s="2" t="s">
        <v>148</v>
      </c>
      <c r="H7161" s="2" t="s">
        <v>61</v>
      </c>
      <c r="I7161" s="2" t="s">
        <v>84</v>
      </c>
      <c r="J7161" s="2" t="s">
        <v>32</v>
      </c>
      <c r="K7161" s="4">
        <v>2188.6999999999998</v>
      </c>
      <c r="L7161" s="4">
        <f t="shared" si="28"/>
        <v>2188.6999999999998</v>
      </c>
      <c r="M7161" s="4">
        <v>83384.94</v>
      </c>
    </row>
    <row r="7162" spans="1:13" x14ac:dyDescent="0.3">
      <c r="A7162" s="2" t="s">
        <v>9644</v>
      </c>
      <c r="B7162" s="3" t="s">
        <v>5464</v>
      </c>
      <c r="C7162" s="2" t="s">
        <v>556</v>
      </c>
      <c r="D7162" s="2" t="s">
        <v>103</v>
      </c>
      <c r="E7162" s="2" t="s">
        <v>104</v>
      </c>
      <c r="F7162" s="2" t="s">
        <v>82</v>
      </c>
      <c r="G7162" s="2" t="s">
        <v>83</v>
      </c>
      <c r="H7162" s="2" t="s">
        <v>20</v>
      </c>
      <c r="I7162" s="2" t="s">
        <v>276</v>
      </c>
      <c r="J7162" s="2" t="s">
        <v>22</v>
      </c>
      <c r="K7162" s="4">
        <v>919.01</v>
      </c>
      <c r="L7162" s="4">
        <f t="shared" si="28"/>
        <v>992.5308</v>
      </c>
      <c r="M7162" s="4">
        <v>216878.76</v>
      </c>
    </row>
    <row r="7163" spans="1:13" x14ac:dyDescent="0.3">
      <c r="A7163" s="2" t="s">
        <v>9645</v>
      </c>
      <c r="B7163" s="3" t="s">
        <v>2538</v>
      </c>
      <c r="C7163" s="2" t="s">
        <v>1499</v>
      </c>
      <c r="D7163" s="2" t="s">
        <v>1500</v>
      </c>
      <c r="E7163" s="2" t="s">
        <v>1501</v>
      </c>
      <c r="F7163" s="2" t="s">
        <v>128</v>
      </c>
      <c r="G7163" s="2" t="s">
        <v>129</v>
      </c>
      <c r="H7163" s="2" t="s">
        <v>509</v>
      </c>
      <c r="I7163" s="2" t="s">
        <v>53</v>
      </c>
      <c r="J7163" s="2" t="s">
        <v>149</v>
      </c>
      <c r="K7163" s="4">
        <v>308.08999999999997</v>
      </c>
      <c r="L7163" s="4">
        <f t="shared" si="28"/>
        <v>391.27429999999998</v>
      </c>
      <c r="M7163" s="4">
        <v>334226.90000000002</v>
      </c>
    </row>
    <row r="7164" spans="1:13" x14ac:dyDescent="0.3">
      <c r="A7164" s="2" t="s">
        <v>9646</v>
      </c>
      <c r="B7164" s="3" t="s">
        <v>8705</v>
      </c>
      <c r="C7164" s="2" t="s">
        <v>1191</v>
      </c>
      <c r="D7164" s="2" t="s">
        <v>922</v>
      </c>
      <c r="E7164" s="2" t="s">
        <v>923</v>
      </c>
      <c r="F7164" s="2" t="s">
        <v>28</v>
      </c>
      <c r="G7164" s="2" t="s">
        <v>29</v>
      </c>
      <c r="H7164" s="2" t="s">
        <v>20</v>
      </c>
      <c r="I7164" s="2" t="s">
        <v>276</v>
      </c>
      <c r="J7164" s="2" t="s">
        <v>32</v>
      </c>
      <c r="K7164" s="4">
        <v>116.86</v>
      </c>
      <c r="L7164" s="4">
        <f t="shared" si="28"/>
        <v>116.86</v>
      </c>
      <c r="M7164" s="4">
        <v>379227.18</v>
      </c>
    </row>
    <row r="7165" spans="1:13" x14ac:dyDescent="0.3">
      <c r="A7165" s="2" t="s">
        <v>9647</v>
      </c>
      <c r="B7165" s="3" t="s">
        <v>2140</v>
      </c>
      <c r="C7165" s="2" t="s">
        <v>1061</v>
      </c>
      <c r="D7165" s="2" t="s">
        <v>221</v>
      </c>
      <c r="E7165" s="2" t="s">
        <v>222</v>
      </c>
      <c r="F7165" s="2" t="s">
        <v>45</v>
      </c>
      <c r="G7165" s="2" t="s">
        <v>46</v>
      </c>
      <c r="H7165" s="2" t="s">
        <v>61</v>
      </c>
      <c r="I7165" s="2" t="s">
        <v>223</v>
      </c>
      <c r="J7165" s="2" t="s">
        <v>32</v>
      </c>
      <c r="K7165" s="4">
        <v>2218.89</v>
      </c>
      <c r="L7165" s="4">
        <f t="shared" si="28"/>
        <v>2218.89</v>
      </c>
      <c r="M7165" s="4">
        <v>238182.94</v>
      </c>
    </row>
    <row r="7166" spans="1:13" x14ac:dyDescent="0.3">
      <c r="A7166" s="2" t="s">
        <v>9648</v>
      </c>
      <c r="B7166" s="3" t="s">
        <v>3131</v>
      </c>
      <c r="C7166" s="2" t="s">
        <v>1443</v>
      </c>
      <c r="D7166" s="2" t="s">
        <v>452</v>
      </c>
      <c r="E7166" s="2" t="s">
        <v>453</v>
      </c>
      <c r="F7166" s="2" t="s">
        <v>128</v>
      </c>
      <c r="G7166" s="2" t="s">
        <v>129</v>
      </c>
      <c r="H7166" s="2" t="s">
        <v>509</v>
      </c>
      <c r="I7166" s="2" t="s">
        <v>53</v>
      </c>
      <c r="J7166" s="2" t="s">
        <v>32</v>
      </c>
      <c r="K7166" s="4">
        <v>420.44</v>
      </c>
      <c r="L7166" s="4">
        <f t="shared" si="28"/>
        <v>420.44</v>
      </c>
      <c r="M7166" s="4">
        <v>387689.65</v>
      </c>
    </row>
    <row r="7167" spans="1:13" x14ac:dyDescent="0.3">
      <c r="A7167" s="2" t="s">
        <v>9649</v>
      </c>
      <c r="B7167" s="3" t="s">
        <v>2800</v>
      </c>
      <c r="C7167" s="2" t="s">
        <v>577</v>
      </c>
      <c r="D7167" s="2" t="s">
        <v>578</v>
      </c>
      <c r="E7167" s="2" t="s">
        <v>579</v>
      </c>
      <c r="F7167" s="2" t="s">
        <v>82</v>
      </c>
      <c r="G7167" s="2" t="s">
        <v>83</v>
      </c>
      <c r="H7167" s="2" t="s">
        <v>105</v>
      </c>
      <c r="I7167" s="2" t="s">
        <v>31</v>
      </c>
      <c r="J7167" s="2" t="s">
        <v>71</v>
      </c>
      <c r="K7167" s="4">
        <v>8452.7000000000007</v>
      </c>
      <c r="L7167" s="4">
        <f t="shared" si="28"/>
        <v>1183.3780000000002</v>
      </c>
      <c r="M7167" s="4">
        <v>496771.5</v>
      </c>
    </row>
    <row r="7168" spans="1:13" x14ac:dyDescent="0.3">
      <c r="A7168" s="2" t="s">
        <v>9650</v>
      </c>
      <c r="B7168" s="3" t="s">
        <v>1585</v>
      </c>
      <c r="C7168" s="2" t="s">
        <v>1885</v>
      </c>
      <c r="D7168" s="2" t="s">
        <v>629</v>
      </c>
      <c r="E7168" s="2" t="s">
        <v>630</v>
      </c>
      <c r="F7168" s="2" t="s">
        <v>28</v>
      </c>
      <c r="G7168" s="2" t="s">
        <v>29</v>
      </c>
      <c r="H7168" s="2" t="s">
        <v>20</v>
      </c>
      <c r="I7168" s="2" t="s">
        <v>31</v>
      </c>
      <c r="J7168" s="2" t="s">
        <v>32</v>
      </c>
      <c r="K7168" s="4">
        <v>1422.91</v>
      </c>
      <c r="L7168" s="4">
        <f t="shared" si="28"/>
        <v>1422.91</v>
      </c>
      <c r="M7168" s="4">
        <v>463097.3</v>
      </c>
    </row>
    <row r="7169" spans="1:13" x14ac:dyDescent="0.3">
      <c r="A7169" s="2" t="s">
        <v>9651</v>
      </c>
      <c r="B7169" s="3" t="s">
        <v>1068</v>
      </c>
      <c r="C7169" s="2" t="s">
        <v>2530</v>
      </c>
      <c r="D7169" s="2" t="s">
        <v>641</v>
      </c>
      <c r="E7169" s="2" t="s">
        <v>642</v>
      </c>
      <c r="F7169" s="2" t="s">
        <v>59</v>
      </c>
      <c r="G7169" s="2" t="s">
        <v>60</v>
      </c>
      <c r="H7169" s="2" t="s">
        <v>69</v>
      </c>
      <c r="I7169" s="2" t="s">
        <v>70</v>
      </c>
      <c r="J7169" s="2" t="s">
        <v>32</v>
      </c>
      <c r="K7169" s="4">
        <v>14604.68</v>
      </c>
      <c r="L7169" s="4">
        <f t="shared" si="28"/>
        <v>14604.68</v>
      </c>
      <c r="M7169" s="4">
        <v>185565.53</v>
      </c>
    </row>
    <row r="7170" spans="1:13" x14ac:dyDescent="0.3">
      <c r="A7170" s="2" t="s">
        <v>9652</v>
      </c>
      <c r="B7170" s="3" t="s">
        <v>3269</v>
      </c>
      <c r="C7170" s="2" t="s">
        <v>714</v>
      </c>
      <c r="D7170" s="2" t="s">
        <v>417</v>
      </c>
      <c r="E7170" s="2" t="s">
        <v>418</v>
      </c>
      <c r="F7170" s="2" t="s">
        <v>59</v>
      </c>
      <c r="G7170" s="2" t="s">
        <v>60</v>
      </c>
      <c r="H7170" s="2" t="s">
        <v>105</v>
      </c>
      <c r="I7170" s="2" t="s">
        <v>31</v>
      </c>
      <c r="J7170" s="2" t="s">
        <v>22</v>
      </c>
      <c r="K7170" s="4">
        <v>4865.78</v>
      </c>
      <c r="L7170" s="4">
        <f t="shared" si="28"/>
        <v>5255.0424000000003</v>
      </c>
      <c r="M7170" s="4">
        <v>194546.31</v>
      </c>
    </row>
    <row r="7171" spans="1:13" x14ac:dyDescent="0.3">
      <c r="A7171" s="2" t="s">
        <v>9653</v>
      </c>
      <c r="B7171" s="3" t="s">
        <v>4455</v>
      </c>
      <c r="C7171" s="2" t="s">
        <v>1895</v>
      </c>
      <c r="D7171" s="2" t="s">
        <v>1896</v>
      </c>
      <c r="E7171" s="2" t="s">
        <v>1897</v>
      </c>
      <c r="F7171" s="2" t="s">
        <v>18</v>
      </c>
      <c r="G7171" s="2" t="s">
        <v>19</v>
      </c>
      <c r="H7171" s="2" t="s">
        <v>30</v>
      </c>
      <c r="I7171" s="2" t="s">
        <v>31</v>
      </c>
      <c r="J7171" s="2" t="s">
        <v>32</v>
      </c>
      <c r="K7171" s="4">
        <v>13.59</v>
      </c>
      <c r="L7171" s="4">
        <f t="shared" si="28"/>
        <v>13.59</v>
      </c>
      <c r="M7171" s="4">
        <v>382996.96</v>
      </c>
    </row>
    <row r="7172" spans="1:13" x14ac:dyDescent="0.3">
      <c r="A7172" s="2" t="s">
        <v>9654</v>
      </c>
      <c r="B7172" s="3" t="s">
        <v>1063</v>
      </c>
      <c r="C7172" s="2" t="s">
        <v>3578</v>
      </c>
      <c r="D7172" s="2" t="s">
        <v>2916</v>
      </c>
      <c r="E7172" s="2" t="s">
        <v>2917</v>
      </c>
      <c r="F7172" s="2" t="s">
        <v>68</v>
      </c>
      <c r="G7172" s="2" t="s">
        <v>68</v>
      </c>
      <c r="H7172" s="2" t="s">
        <v>20</v>
      </c>
      <c r="I7172" s="2" t="s">
        <v>31</v>
      </c>
      <c r="J7172" s="2" t="s">
        <v>32</v>
      </c>
      <c r="K7172" s="4">
        <v>1488.06</v>
      </c>
      <c r="L7172" s="4">
        <f t="shared" si="28"/>
        <v>1488.06</v>
      </c>
      <c r="M7172" s="4">
        <v>453098.63</v>
      </c>
    </row>
    <row r="7173" spans="1:13" x14ac:dyDescent="0.3">
      <c r="A7173" s="2" t="s">
        <v>9655</v>
      </c>
      <c r="B7173" s="3" t="s">
        <v>2648</v>
      </c>
      <c r="C7173" s="2" t="s">
        <v>1505</v>
      </c>
      <c r="D7173" s="2" t="s">
        <v>1506</v>
      </c>
      <c r="E7173" s="2" t="s">
        <v>1507</v>
      </c>
      <c r="F7173" s="2" t="s">
        <v>82</v>
      </c>
      <c r="G7173" s="2" t="s">
        <v>83</v>
      </c>
      <c r="H7173" s="2" t="s">
        <v>20</v>
      </c>
      <c r="I7173" s="2" t="s">
        <v>260</v>
      </c>
      <c r="J7173" s="2" t="s">
        <v>22</v>
      </c>
      <c r="K7173" s="4">
        <v>1053.3</v>
      </c>
      <c r="L7173" s="4">
        <f t="shared" si="28"/>
        <v>1137.5640000000001</v>
      </c>
      <c r="M7173" s="4">
        <v>192446.41</v>
      </c>
    </row>
    <row r="7174" spans="1:13" x14ac:dyDescent="0.3">
      <c r="A7174" s="2" t="s">
        <v>9656</v>
      </c>
      <c r="B7174" s="3" t="s">
        <v>3894</v>
      </c>
      <c r="C7174" s="2" t="s">
        <v>309</v>
      </c>
      <c r="D7174" s="2" t="s">
        <v>103</v>
      </c>
      <c r="E7174" s="2" t="s">
        <v>104</v>
      </c>
      <c r="F7174" s="2" t="s">
        <v>82</v>
      </c>
      <c r="G7174" s="2" t="s">
        <v>83</v>
      </c>
      <c r="H7174" s="2" t="s">
        <v>69</v>
      </c>
      <c r="I7174" s="2" t="s">
        <v>111</v>
      </c>
      <c r="J7174" s="2" t="s">
        <v>32</v>
      </c>
      <c r="K7174" s="4">
        <v>4587.7299999999996</v>
      </c>
      <c r="L7174" s="4">
        <f t="shared" si="28"/>
        <v>4587.7299999999996</v>
      </c>
      <c r="M7174" s="4">
        <v>250514.72</v>
      </c>
    </row>
    <row r="7175" spans="1:13" x14ac:dyDescent="0.3">
      <c r="A7175" s="2" t="s">
        <v>9657</v>
      </c>
      <c r="B7175" s="3" t="s">
        <v>669</v>
      </c>
      <c r="C7175" s="2" t="s">
        <v>1235</v>
      </c>
      <c r="D7175" s="2" t="s">
        <v>778</v>
      </c>
      <c r="E7175" s="2" t="s">
        <v>779</v>
      </c>
      <c r="F7175" s="2" t="s">
        <v>82</v>
      </c>
      <c r="G7175" s="2" t="s">
        <v>83</v>
      </c>
      <c r="H7175" s="2" t="s">
        <v>61</v>
      </c>
      <c r="I7175" s="2" t="s">
        <v>62</v>
      </c>
      <c r="J7175" s="2" t="s">
        <v>32</v>
      </c>
      <c r="K7175" s="4">
        <v>3797.32</v>
      </c>
      <c r="L7175" s="4">
        <f t="shared" si="28"/>
        <v>3797.32</v>
      </c>
      <c r="M7175" s="4">
        <v>315729.90999999997</v>
      </c>
    </row>
    <row r="7176" spans="1:13" x14ac:dyDescent="0.3">
      <c r="A7176" s="2" t="s">
        <v>9658</v>
      </c>
      <c r="B7176" s="3" t="s">
        <v>2409</v>
      </c>
      <c r="C7176" s="2" t="s">
        <v>1358</v>
      </c>
      <c r="D7176" s="2" t="s">
        <v>264</v>
      </c>
      <c r="E7176" s="2" t="s">
        <v>265</v>
      </c>
      <c r="F7176" s="2" t="s">
        <v>18</v>
      </c>
      <c r="G7176" s="2" t="s">
        <v>19</v>
      </c>
      <c r="H7176" s="2" t="s">
        <v>20</v>
      </c>
      <c r="I7176" s="2" t="s">
        <v>31</v>
      </c>
      <c r="J7176" s="2" t="s">
        <v>32</v>
      </c>
      <c r="K7176" s="4">
        <v>1606.18</v>
      </c>
      <c r="L7176" s="4">
        <f t="shared" si="28"/>
        <v>1606.18</v>
      </c>
      <c r="M7176" s="4">
        <v>386132.36</v>
      </c>
    </row>
    <row r="7177" spans="1:13" x14ac:dyDescent="0.3">
      <c r="A7177" s="2" t="s">
        <v>9659</v>
      </c>
      <c r="B7177" s="3" t="s">
        <v>5223</v>
      </c>
      <c r="C7177" s="2" t="s">
        <v>2609</v>
      </c>
      <c r="D7177" s="2" t="s">
        <v>2610</v>
      </c>
      <c r="E7177" s="2" t="s">
        <v>2611</v>
      </c>
      <c r="F7177" s="2" t="s">
        <v>18</v>
      </c>
      <c r="G7177" s="2" t="s">
        <v>19</v>
      </c>
      <c r="H7177" s="2" t="s">
        <v>61</v>
      </c>
      <c r="I7177" s="2" t="s">
        <v>53</v>
      </c>
      <c r="J7177" s="2" t="s">
        <v>378</v>
      </c>
      <c r="K7177" s="4">
        <v>473.42</v>
      </c>
      <c r="L7177" s="4">
        <f t="shared" si="28"/>
        <v>3.1719140000000001</v>
      </c>
      <c r="M7177" s="4">
        <v>332768.12</v>
      </c>
    </row>
    <row r="7178" spans="1:13" x14ac:dyDescent="0.3">
      <c r="A7178" s="2" t="s">
        <v>9660</v>
      </c>
      <c r="B7178" s="3" t="s">
        <v>531</v>
      </c>
      <c r="C7178" s="2" t="s">
        <v>461</v>
      </c>
      <c r="D7178" s="2" t="s">
        <v>462</v>
      </c>
      <c r="E7178" s="2" t="s">
        <v>463</v>
      </c>
      <c r="F7178" s="2" t="s">
        <v>147</v>
      </c>
      <c r="G7178" s="2" t="s">
        <v>148</v>
      </c>
      <c r="H7178" s="2" t="s">
        <v>20</v>
      </c>
      <c r="I7178" s="2" t="s">
        <v>53</v>
      </c>
      <c r="J7178" s="2" t="s">
        <v>32</v>
      </c>
      <c r="K7178" s="4">
        <v>1977.23</v>
      </c>
      <c r="L7178" s="4">
        <f t="shared" si="28"/>
        <v>1977.23</v>
      </c>
      <c r="M7178" s="4">
        <v>122922.64</v>
      </c>
    </row>
    <row r="7179" spans="1:13" x14ac:dyDescent="0.3">
      <c r="A7179" s="2" t="s">
        <v>9661</v>
      </c>
      <c r="B7179" s="3" t="s">
        <v>2562</v>
      </c>
      <c r="C7179" s="2" t="s">
        <v>2400</v>
      </c>
      <c r="D7179" s="2" t="s">
        <v>88</v>
      </c>
      <c r="E7179" s="2" t="s">
        <v>89</v>
      </c>
      <c r="F7179" s="2" t="s">
        <v>38</v>
      </c>
      <c r="G7179" s="2" t="s">
        <v>39</v>
      </c>
      <c r="H7179" s="2" t="s">
        <v>20</v>
      </c>
      <c r="I7179" s="2" t="s">
        <v>21</v>
      </c>
      <c r="J7179" s="2" t="s">
        <v>149</v>
      </c>
      <c r="K7179" s="4">
        <v>402.74</v>
      </c>
      <c r="L7179" s="4">
        <f t="shared" si="28"/>
        <v>511.47980000000001</v>
      </c>
      <c r="M7179" s="4">
        <v>371609.35</v>
      </c>
    </row>
    <row r="7180" spans="1:13" x14ac:dyDescent="0.3">
      <c r="A7180" s="2" t="s">
        <v>9662</v>
      </c>
      <c r="B7180" s="3" t="s">
        <v>3796</v>
      </c>
      <c r="C7180" s="2" t="s">
        <v>717</v>
      </c>
      <c r="D7180" s="2" t="s">
        <v>718</v>
      </c>
      <c r="E7180" s="2" t="s">
        <v>719</v>
      </c>
      <c r="F7180" s="2" t="s">
        <v>45</v>
      </c>
      <c r="G7180" s="2" t="s">
        <v>46</v>
      </c>
      <c r="H7180" s="2" t="s">
        <v>105</v>
      </c>
      <c r="I7180" s="2" t="s">
        <v>31</v>
      </c>
      <c r="J7180" s="2" t="s">
        <v>32</v>
      </c>
      <c r="K7180" s="4">
        <v>5126.46</v>
      </c>
      <c r="L7180" s="4">
        <f t="shared" si="28"/>
        <v>5126.46</v>
      </c>
      <c r="M7180" s="4">
        <v>1532.23</v>
      </c>
    </row>
    <row r="7181" spans="1:13" x14ac:dyDescent="0.3">
      <c r="A7181" s="2" t="s">
        <v>9663</v>
      </c>
      <c r="B7181" s="3" t="s">
        <v>6347</v>
      </c>
      <c r="C7181" s="2" t="s">
        <v>1569</v>
      </c>
      <c r="D7181" s="2" t="s">
        <v>1570</v>
      </c>
      <c r="E7181" s="2" t="s">
        <v>1571</v>
      </c>
      <c r="F7181" s="2" t="s">
        <v>82</v>
      </c>
      <c r="G7181" s="2" t="s">
        <v>83</v>
      </c>
      <c r="H7181" s="2" t="s">
        <v>69</v>
      </c>
      <c r="I7181" s="2" t="s">
        <v>31</v>
      </c>
      <c r="J7181" s="2" t="s">
        <v>149</v>
      </c>
      <c r="K7181" s="4">
        <v>12825.46</v>
      </c>
      <c r="L7181" s="4">
        <f t="shared" si="28"/>
        <v>16288.334199999999</v>
      </c>
      <c r="M7181" s="4">
        <v>167518.24</v>
      </c>
    </row>
    <row r="7182" spans="1:13" x14ac:dyDescent="0.3">
      <c r="A7182" s="2" t="s">
        <v>9664</v>
      </c>
      <c r="B7182" s="3" t="s">
        <v>676</v>
      </c>
      <c r="C7182" s="2" t="s">
        <v>3578</v>
      </c>
      <c r="D7182" s="2" t="s">
        <v>2916</v>
      </c>
      <c r="E7182" s="2" t="s">
        <v>2917</v>
      </c>
      <c r="F7182" s="2" t="s">
        <v>68</v>
      </c>
      <c r="G7182" s="2" t="s">
        <v>68</v>
      </c>
      <c r="H7182" s="2" t="s">
        <v>61</v>
      </c>
      <c r="I7182" s="2" t="s">
        <v>62</v>
      </c>
      <c r="J7182" s="2" t="s">
        <v>32</v>
      </c>
      <c r="K7182" s="4">
        <v>1337.07</v>
      </c>
      <c r="L7182" s="4">
        <f t="shared" si="28"/>
        <v>1337.07</v>
      </c>
      <c r="M7182" s="4">
        <v>392168.75</v>
      </c>
    </row>
    <row r="7183" spans="1:13" x14ac:dyDescent="0.3">
      <c r="A7183" s="2" t="s">
        <v>9665</v>
      </c>
      <c r="B7183" s="3" t="s">
        <v>6541</v>
      </c>
      <c r="C7183" s="2" t="s">
        <v>1437</v>
      </c>
      <c r="D7183" s="2" t="s">
        <v>1052</v>
      </c>
      <c r="E7183" s="2" t="s">
        <v>1053</v>
      </c>
      <c r="F7183" s="2" t="s">
        <v>82</v>
      </c>
      <c r="G7183" s="2" t="s">
        <v>83</v>
      </c>
      <c r="H7183" s="2" t="s">
        <v>20</v>
      </c>
      <c r="I7183" s="2" t="s">
        <v>21</v>
      </c>
      <c r="J7183" s="2" t="s">
        <v>32</v>
      </c>
      <c r="K7183" s="4">
        <v>1634.35</v>
      </c>
      <c r="L7183" s="4">
        <f t="shared" si="28"/>
        <v>1634.35</v>
      </c>
      <c r="M7183" s="4">
        <v>41118.949999999997</v>
      </c>
    </row>
    <row r="7184" spans="1:13" x14ac:dyDescent="0.3">
      <c r="A7184" s="2" t="s">
        <v>9666</v>
      </c>
      <c r="B7184" s="3" t="s">
        <v>942</v>
      </c>
      <c r="C7184" s="2" t="s">
        <v>520</v>
      </c>
      <c r="D7184" s="2" t="s">
        <v>521</v>
      </c>
      <c r="E7184" s="2" t="s">
        <v>522</v>
      </c>
      <c r="F7184" s="2" t="s">
        <v>18</v>
      </c>
      <c r="G7184" s="2" t="s">
        <v>19</v>
      </c>
      <c r="H7184" s="2" t="s">
        <v>509</v>
      </c>
      <c r="I7184" s="2" t="s">
        <v>53</v>
      </c>
      <c r="J7184" s="2" t="s">
        <v>22</v>
      </c>
      <c r="K7184" s="4">
        <v>244.55</v>
      </c>
      <c r="L7184" s="4">
        <f t="shared" si="28"/>
        <v>264.11400000000003</v>
      </c>
      <c r="M7184" s="4">
        <v>32746.32</v>
      </c>
    </row>
    <row r="7185" spans="1:13" x14ac:dyDescent="0.3">
      <c r="A7185" s="2" t="s">
        <v>9667</v>
      </c>
      <c r="B7185" s="3" t="s">
        <v>911</v>
      </c>
      <c r="C7185" s="2" t="s">
        <v>1269</v>
      </c>
      <c r="D7185" s="2" t="s">
        <v>1270</v>
      </c>
      <c r="E7185" s="2" t="s">
        <v>1271</v>
      </c>
      <c r="F7185" s="2" t="s">
        <v>18</v>
      </c>
      <c r="G7185" s="2" t="s">
        <v>19</v>
      </c>
      <c r="H7185" s="2" t="s">
        <v>122</v>
      </c>
      <c r="I7185" s="2" t="s">
        <v>31</v>
      </c>
      <c r="J7185" s="2" t="s">
        <v>22</v>
      </c>
      <c r="K7185" s="4">
        <v>82831.839999999997</v>
      </c>
      <c r="L7185" s="4">
        <f t="shared" si="28"/>
        <v>89458.387199999997</v>
      </c>
      <c r="M7185" s="4">
        <v>108171.55</v>
      </c>
    </row>
    <row r="7186" spans="1:13" x14ac:dyDescent="0.3">
      <c r="A7186" s="2" t="s">
        <v>9668</v>
      </c>
      <c r="B7186" s="3" t="s">
        <v>2786</v>
      </c>
      <c r="C7186" s="2" t="s">
        <v>1391</v>
      </c>
      <c r="D7186" s="2" t="s">
        <v>133</v>
      </c>
      <c r="E7186" s="2" t="s">
        <v>134</v>
      </c>
      <c r="F7186" s="2" t="s">
        <v>68</v>
      </c>
      <c r="G7186" s="2" t="s">
        <v>68</v>
      </c>
      <c r="H7186" s="2" t="s">
        <v>69</v>
      </c>
      <c r="I7186" s="2" t="s">
        <v>70</v>
      </c>
      <c r="J7186" s="2" t="s">
        <v>32</v>
      </c>
      <c r="K7186" s="4">
        <v>14328.59</v>
      </c>
      <c r="L7186" s="4">
        <f t="shared" si="28"/>
        <v>14328.59</v>
      </c>
      <c r="M7186" s="4">
        <v>266514.52</v>
      </c>
    </row>
    <row r="7187" spans="1:13" x14ac:dyDescent="0.3">
      <c r="A7187" s="2" t="s">
        <v>9669</v>
      </c>
      <c r="B7187" s="3" t="s">
        <v>2476</v>
      </c>
      <c r="C7187" s="2" t="s">
        <v>635</v>
      </c>
      <c r="D7187" s="2" t="s">
        <v>636</v>
      </c>
      <c r="E7187" s="2" t="s">
        <v>637</v>
      </c>
      <c r="F7187" s="2" t="s">
        <v>128</v>
      </c>
      <c r="G7187" s="2" t="s">
        <v>129</v>
      </c>
      <c r="H7187" s="2" t="s">
        <v>61</v>
      </c>
      <c r="I7187" s="2" t="s">
        <v>223</v>
      </c>
      <c r="J7187" s="2" t="s">
        <v>378</v>
      </c>
      <c r="K7187" s="4">
        <v>97.3</v>
      </c>
      <c r="L7187" s="4">
        <f t="shared" si="28"/>
        <v>0.65190999999999999</v>
      </c>
      <c r="M7187" s="4">
        <v>498475.06</v>
      </c>
    </row>
    <row r="7188" spans="1:13" x14ac:dyDescent="0.3">
      <c r="A7188" s="2" t="s">
        <v>9670</v>
      </c>
      <c r="B7188" s="3" t="s">
        <v>5177</v>
      </c>
      <c r="C7188" s="2" t="s">
        <v>50</v>
      </c>
      <c r="D7188" s="2" t="s">
        <v>51</v>
      </c>
      <c r="E7188" s="2" t="s">
        <v>52</v>
      </c>
      <c r="F7188" s="2" t="s">
        <v>45</v>
      </c>
      <c r="G7188" s="2" t="s">
        <v>46</v>
      </c>
      <c r="H7188" s="2" t="s">
        <v>69</v>
      </c>
      <c r="I7188" s="2" t="s">
        <v>70</v>
      </c>
      <c r="J7188" s="2" t="s">
        <v>32</v>
      </c>
      <c r="K7188" s="4">
        <v>4696.71</v>
      </c>
      <c r="L7188" s="4">
        <f t="shared" si="28"/>
        <v>4696.71</v>
      </c>
      <c r="M7188" s="4">
        <v>356769.6</v>
      </c>
    </row>
    <row r="7189" spans="1:13" x14ac:dyDescent="0.3">
      <c r="A7189" s="2" t="s">
        <v>9671</v>
      </c>
      <c r="B7189" s="3" t="s">
        <v>2783</v>
      </c>
      <c r="C7189" s="2" t="s">
        <v>2067</v>
      </c>
      <c r="D7189" s="2" t="s">
        <v>2068</v>
      </c>
      <c r="E7189" s="2" t="s">
        <v>2069</v>
      </c>
      <c r="F7189" s="2" t="s">
        <v>59</v>
      </c>
      <c r="G7189" s="2" t="s">
        <v>60</v>
      </c>
      <c r="H7189" s="2" t="s">
        <v>69</v>
      </c>
      <c r="I7189" s="2" t="s">
        <v>31</v>
      </c>
      <c r="J7189" s="2" t="s">
        <v>149</v>
      </c>
      <c r="K7189" s="4">
        <v>12065.27</v>
      </c>
      <c r="L7189" s="4">
        <f t="shared" si="28"/>
        <v>15322.892900000001</v>
      </c>
      <c r="M7189" s="4">
        <v>434553.59</v>
      </c>
    </row>
    <row r="7190" spans="1:13" x14ac:dyDescent="0.3">
      <c r="A7190" s="2" t="s">
        <v>9672</v>
      </c>
      <c r="B7190" s="3" t="s">
        <v>1879</v>
      </c>
      <c r="C7190" s="2" t="s">
        <v>1794</v>
      </c>
      <c r="D7190" s="2" t="s">
        <v>1795</v>
      </c>
      <c r="E7190" s="2" t="s">
        <v>1796</v>
      </c>
      <c r="F7190" s="2" t="s">
        <v>147</v>
      </c>
      <c r="G7190" s="2" t="s">
        <v>148</v>
      </c>
      <c r="H7190" s="2" t="s">
        <v>69</v>
      </c>
      <c r="I7190" s="2" t="s">
        <v>70</v>
      </c>
      <c r="J7190" s="2" t="s">
        <v>32</v>
      </c>
      <c r="K7190" s="4">
        <v>13230.07</v>
      </c>
      <c r="L7190" s="4">
        <f t="shared" si="28"/>
        <v>13230.07</v>
      </c>
      <c r="M7190" s="4">
        <v>32466.73</v>
      </c>
    </row>
    <row r="7191" spans="1:13" x14ac:dyDescent="0.3">
      <c r="A7191" s="2" t="s">
        <v>9673</v>
      </c>
      <c r="B7191" s="3" t="s">
        <v>563</v>
      </c>
      <c r="C7191" s="2" t="s">
        <v>401</v>
      </c>
      <c r="D7191" s="2" t="s">
        <v>402</v>
      </c>
      <c r="E7191" s="2" t="s">
        <v>403</v>
      </c>
      <c r="F7191" s="2" t="s">
        <v>59</v>
      </c>
      <c r="G7191" s="2" t="s">
        <v>60</v>
      </c>
      <c r="H7191" s="2" t="s">
        <v>20</v>
      </c>
      <c r="I7191" s="2" t="s">
        <v>21</v>
      </c>
      <c r="J7191" s="2" t="s">
        <v>149</v>
      </c>
      <c r="K7191" s="4">
        <v>1975.72</v>
      </c>
      <c r="L7191" s="4">
        <f t="shared" si="28"/>
        <v>2509.1644000000001</v>
      </c>
      <c r="M7191" s="4">
        <v>52979.44</v>
      </c>
    </row>
    <row r="7192" spans="1:13" x14ac:dyDescent="0.3">
      <c r="A7192" s="2" t="s">
        <v>9674</v>
      </c>
      <c r="B7192" s="3" t="s">
        <v>703</v>
      </c>
      <c r="C7192" s="2" t="s">
        <v>640</v>
      </c>
      <c r="D7192" s="2" t="s">
        <v>641</v>
      </c>
      <c r="E7192" s="2" t="s">
        <v>642</v>
      </c>
      <c r="F7192" s="2" t="s">
        <v>59</v>
      </c>
      <c r="G7192" s="2" t="s">
        <v>60</v>
      </c>
      <c r="H7192" s="2" t="s">
        <v>61</v>
      </c>
      <c r="I7192" s="2" t="s">
        <v>53</v>
      </c>
      <c r="J7192" s="2" t="s">
        <v>149</v>
      </c>
      <c r="K7192" s="4">
        <v>1338.08</v>
      </c>
      <c r="L7192" s="4">
        <f t="shared" si="28"/>
        <v>1699.3616</v>
      </c>
      <c r="M7192" s="4">
        <v>425155.66</v>
      </c>
    </row>
    <row r="7193" spans="1:13" x14ac:dyDescent="0.3">
      <c r="A7193" s="2" t="s">
        <v>9675</v>
      </c>
      <c r="B7193" s="3" t="s">
        <v>3470</v>
      </c>
      <c r="C7193" s="2" t="s">
        <v>1482</v>
      </c>
      <c r="D7193" s="2" t="s">
        <v>1065</v>
      </c>
      <c r="E7193" s="2" t="s">
        <v>1066</v>
      </c>
      <c r="F7193" s="2" t="s">
        <v>59</v>
      </c>
      <c r="G7193" s="2" t="s">
        <v>60</v>
      </c>
      <c r="H7193" s="2" t="s">
        <v>20</v>
      </c>
      <c r="I7193" s="2" t="s">
        <v>21</v>
      </c>
      <c r="J7193" s="2" t="s">
        <v>32</v>
      </c>
      <c r="K7193" s="4">
        <v>390.77</v>
      </c>
      <c r="L7193" s="4">
        <f t="shared" si="28"/>
        <v>390.77</v>
      </c>
      <c r="M7193" s="4">
        <v>76385.289999999994</v>
      </c>
    </row>
    <row r="7194" spans="1:13" x14ac:dyDescent="0.3">
      <c r="A7194" s="2" t="s">
        <v>9676</v>
      </c>
      <c r="B7194" s="3" t="s">
        <v>1957</v>
      </c>
      <c r="C7194" s="2" t="s">
        <v>2227</v>
      </c>
      <c r="D7194" s="2" t="s">
        <v>2228</v>
      </c>
      <c r="E7194" s="2" t="s">
        <v>2229</v>
      </c>
      <c r="F7194" s="2" t="s">
        <v>140</v>
      </c>
      <c r="G7194" s="2" t="s">
        <v>141</v>
      </c>
      <c r="H7194" s="2" t="s">
        <v>30</v>
      </c>
      <c r="I7194" s="2" t="s">
        <v>31</v>
      </c>
      <c r="J7194" s="2" t="s">
        <v>32</v>
      </c>
      <c r="K7194" s="4">
        <v>18.05</v>
      </c>
      <c r="L7194" s="4">
        <f t="shared" si="28"/>
        <v>18.05</v>
      </c>
      <c r="M7194" s="4">
        <v>137191.16</v>
      </c>
    </row>
    <row r="7195" spans="1:13" x14ac:dyDescent="0.3">
      <c r="A7195" s="2" t="s">
        <v>9677</v>
      </c>
      <c r="B7195" s="3" t="s">
        <v>2922</v>
      </c>
      <c r="C7195" s="2" t="s">
        <v>1756</v>
      </c>
      <c r="D7195" s="2" t="s">
        <v>98</v>
      </c>
      <c r="E7195" s="2" t="s">
        <v>99</v>
      </c>
      <c r="F7195" s="2" t="s">
        <v>68</v>
      </c>
      <c r="G7195" s="2" t="s">
        <v>68</v>
      </c>
      <c r="H7195" s="2" t="s">
        <v>61</v>
      </c>
      <c r="I7195" s="2" t="s">
        <v>223</v>
      </c>
      <c r="J7195" s="2" t="s">
        <v>22</v>
      </c>
      <c r="K7195" s="4">
        <v>1297.56</v>
      </c>
      <c r="L7195" s="4">
        <f t="shared" si="28"/>
        <v>1401.3648000000001</v>
      </c>
      <c r="M7195" s="4">
        <v>406373.67</v>
      </c>
    </row>
    <row r="7196" spans="1:13" x14ac:dyDescent="0.3">
      <c r="A7196" s="2" t="s">
        <v>9678</v>
      </c>
      <c r="B7196" s="3" t="s">
        <v>1187</v>
      </c>
      <c r="C7196" s="2" t="s">
        <v>1175</v>
      </c>
      <c r="D7196" s="2" t="s">
        <v>1176</v>
      </c>
      <c r="E7196" s="2" t="s">
        <v>1177</v>
      </c>
      <c r="F7196" s="2" t="s">
        <v>128</v>
      </c>
      <c r="G7196" s="2" t="s">
        <v>129</v>
      </c>
      <c r="H7196" s="2" t="s">
        <v>105</v>
      </c>
      <c r="I7196" s="2" t="s">
        <v>31</v>
      </c>
      <c r="J7196" s="2" t="s">
        <v>32</v>
      </c>
      <c r="K7196" s="4">
        <v>698.1</v>
      </c>
      <c r="L7196" s="4">
        <f t="shared" si="28"/>
        <v>698.1</v>
      </c>
      <c r="M7196" s="4">
        <v>186844.91</v>
      </c>
    </row>
    <row r="7197" spans="1:13" x14ac:dyDescent="0.3">
      <c r="A7197" s="2" t="s">
        <v>9679</v>
      </c>
      <c r="B7197" s="3" t="s">
        <v>2895</v>
      </c>
      <c r="C7197" s="2" t="s">
        <v>375</v>
      </c>
      <c r="D7197" s="2" t="s">
        <v>376</v>
      </c>
      <c r="E7197" s="2" t="s">
        <v>377</v>
      </c>
      <c r="F7197" s="2" t="s">
        <v>59</v>
      </c>
      <c r="G7197" s="2" t="s">
        <v>60</v>
      </c>
      <c r="H7197" s="2" t="s">
        <v>69</v>
      </c>
      <c r="I7197" s="2" t="s">
        <v>70</v>
      </c>
      <c r="J7197" s="2" t="s">
        <v>32</v>
      </c>
      <c r="K7197" s="4">
        <v>2536.44</v>
      </c>
      <c r="L7197" s="4">
        <f t="shared" si="28"/>
        <v>2536.44</v>
      </c>
      <c r="M7197" s="4">
        <v>469970.19</v>
      </c>
    </row>
    <row r="7198" spans="1:13" x14ac:dyDescent="0.3">
      <c r="A7198" s="2" t="s">
        <v>9680</v>
      </c>
      <c r="B7198" s="3" t="s">
        <v>4702</v>
      </c>
      <c r="C7198" s="2" t="s">
        <v>680</v>
      </c>
      <c r="D7198" s="2" t="s">
        <v>552</v>
      </c>
      <c r="E7198" s="2" t="s">
        <v>553</v>
      </c>
      <c r="F7198" s="2" t="s">
        <v>147</v>
      </c>
      <c r="G7198" s="2" t="s">
        <v>148</v>
      </c>
      <c r="H7198" s="2" t="s">
        <v>69</v>
      </c>
      <c r="I7198" s="2" t="s">
        <v>31</v>
      </c>
      <c r="J7198" s="2" t="s">
        <v>32</v>
      </c>
      <c r="K7198" s="4">
        <v>9817.86</v>
      </c>
      <c r="L7198" s="4">
        <f t="shared" si="28"/>
        <v>9817.86</v>
      </c>
      <c r="M7198" s="4">
        <v>56911.75</v>
      </c>
    </row>
    <row r="7199" spans="1:13" x14ac:dyDescent="0.3">
      <c r="A7199" s="2" t="s">
        <v>9681</v>
      </c>
      <c r="B7199" s="3" t="s">
        <v>3207</v>
      </c>
      <c r="C7199" s="2" t="s">
        <v>1519</v>
      </c>
      <c r="D7199" s="2" t="s">
        <v>57</v>
      </c>
      <c r="E7199" s="2" t="s">
        <v>58</v>
      </c>
      <c r="F7199" s="2" t="s">
        <v>59</v>
      </c>
      <c r="G7199" s="2" t="s">
        <v>60</v>
      </c>
      <c r="H7199" s="2" t="s">
        <v>20</v>
      </c>
      <c r="I7199" s="2" t="s">
        <v>47</v>
      </c>
      <c r="J7199" s="2" t="s">
        <v>32</v>
      </c>
      <c r="K7199" s="4">
        <v>106.08</v>
      </c>
      <c r="L7199" s="4">
        <f t="shared" si="28"/>
        <v>106.08</v>
      </c>
      <c r="M7199" s="4">
        <v>297974.68</v>
      </c>
    </row>
    <row r="7200" spans="1:13" x14ac:dyDescent="0.3">
      <c r="A7200" s="2" t="s">
        <v>9682</v>
      </c>
      <c r="B7200" s="3" t="s">
        <v>2465</v>
      </c>
      <c r="C7200" s="2" t="s">
        <v>1111</v>
      </c>
      <c r="D7200" s="2" t="s">
        <v>1112</v>
      </c>
      <c r="E7200" s="2" t="s">
        <v>1113</v>
      </c>
      <c r="F7200" s="2" t="s">
        <v>68</v>
      </c>
      <c r="G7200" s="2" t="s">
        <v>68</v>
      </c>
      <c r="H7200" s="2" t="s">
        <v>61</v>
      </c>
      <c r="I7200" s="2" t="s">
        <v>84</v>
      </c>
      <c r="J7200" s="2" t="s">
        <v>32</v>
      </c>
      <c r="K7200" s="4">
        <v>4858.74</v>
      </c>
      <c r="L7200" s="4">
        <f t="shared" si="28"/>
        <v>4858.74</v>
      </c>
      <c r="M7200" s="4">
        <v>362386.22</v>
      </c>
    </row>
    <row r="7201" spans="1:13" x14ac:dyDescent="0.3">
      <c r="A7201" s="2" t="s">
        <v>9683</v>
      </c>
      <c r="B7201" s="3" t="s">
        <v>5206</v>
      </c>
      <c r="C7201" s="2" t="s">
        <v>1202</v>
      </c>
      <c r="D7201" s="2" t="s">
        <v>325</v>
      </c>
      <c r="E7201" s="2" t="s">
        <v>326</v>
      </c>
      <c r="F7201" s="2" t="s">
        <v>68</v>
      </c>
      <c r="G7201" s="2" t="s">
        <v>68</v>
      </c>
      <c r="H7201" s="2" t="s">
        <v>61</v>
      </c>
      <c r="I7201" s="2" t="s">
        <v>31</v>
      </c>
      <c r="J7201" s="2" t="s">
        <v>32</v>
      </c>
      <c r="K7201" s="4">
        <v>2684.51</v>
      </c>
      <c r="L7201" s="4">
        <f t="shared" si="28"/>
        <v>2684.51</v>
      </c>
      <c r="M7201" s="4">
        <v>197096.4</v>
      </c>
    </row>
    <row r="7202" spans="1:13" x14ac:dyDescent="0.3">
      <c r="A7202" s="2" t="s">
        <v>9684</v>
      </c>
      <c r="B7202" s="3" t="s">
        <v>2059</v>
      </c>
      <c r="C7202" s="2" t="s">
        <v>342</v>
      </c>
      <c r="D7202" s="2" t="s">
        <v>343</v>
      </c>
      <c r="E7202" s="2" t="s">
        <v>344</v>
      </c>
      <c r="F7202" s="2" t="s">
        <v>82</v>
      </c>
      <c r="G7202" s="2" t="s">
        <v>83</v>
      </c>
      <c r="H7202" s="2" t="s">
        <v>20</v>
      </c>
      <c r="I7202" s="2" t="s">
        <v>260</v>
      </c>
      <c r="J7202" s="2" t="s">
        <v>22</v>
      </c>
      <c r="K7202" s="4">
        <v>883.02</v>
      </c>
      <c r="L7202" s="4">
        <f t="shared" si="28"/>
        <v>953.66160000000002</v>
      </c>
      <c r="M7202" s="4">
        <v>410513.35</v>
      </c>
    </row>
    <row r="7203" spans="1:13" x14ac:dyDescent="0.3">
      <c r="A7203" s="2" t="s">
        <v>9685</v>
      </c>
      <c r="B7203" s="3" t="s">
        <v>4232</v>
      </c>
      <c r="C7203" s="2" t="s">
        <v>976</v>
      </c>
      <c r="D7203" s="2" t="s">
        <v>250</v>
      </c>
      <c r="E7203" s="2" t="s">
        <v>251</v>
      </c>
      <c r="F7203" s="2" t="s">
        <v>28</v>
      </c>
      <c r="G7203" s="2" t="s">
        <v>29</v>
      </c>
      <c r="H7203" s="2" t="s">
        <v>20</v>
      </c>
      <c r="I7203" s="2" t="s">
        <v>47</v>
      </c>
      <c r="J7203" s="2" t="s">
        <v>71</v>
      </c>
      <c r="K7203" s="4">
        <v>128.66999999999999</v>
      </c>
      <c r="L7203" s="4">
        <f t="shared" si="28"/>
        <v>18.0138</v>
      </c>
      <c r="M7203" s="4">
        <v>452859.53</v>
      </c>
    </row>
    <row r="7204" spans="1:13" x14ac:dyDescent="0.3">
      <c r="A7204" s="2" t="s">
        <v>9686</v>
      </c>
      <c r="B7204" s="3" t="s">
        <v>410</v>
      </c>
      <c r="C7204" s="2" t="s">
        <v>1902</v>
      </c>
      <c r="D7204" s="2" t="s">
        <v>648</v>
      </c>
      <c r="E7204" s="2" t="s">
        <v>649</v>
      </c>
      <c r="F7204" s="2" t="s">
        <v>45</v>
      </c>
      <c r="G7204" s="2" t="s">
        <v>46</v>
      </c>
      <c r="H7204" s="2" t="s">
        <v>69</v>
      </c>
      <c r="I7204" s="2" t="s">
        <v>70</v>
      </c>
      <c r="J7204" s="2" t="s">
        <v>22</v>
      </c>
      <c r="K7204" s="4">
        <v>8090.62</v>
      </c>
      <c r="L7204" s="4">
        <f t="shared" si="28"/>
        <v>8737.8696</v>
      </c>
      <c r="M7204" s="4">
        <v>160542.39000000001</v>
      </c>
    </row>
    <row r="7205" spans="1:13" x14ac:dyDescent="0.3">
      <c r="A7205" s="2" t="s">
        <v>9687</v>
      </c>
      <c r="B7205" s="3" t="s">
        <v>3771</v>
      </c>
      <c r="C7205" s="2" t="s">
        <v>1838</v>
      </c>
      <c r="D7205" s="2" t="s">
        <v>1279</v>
      </c>
      <c r="E7205" s="2" t="s">
        <v>228</v>
      </c>
      <c r="F7205" s="2" t="s">
        <v>82</v>
      </c>
      <c r="G7205" s="2" t="s">
        <v>83</v>
      </c>
      <c r="H7205" s="2" t="s">
        <v>61</v>
      </c>
      <c r="I7205" s="2" t="s">
        <v>223</v>
      </c>
      <c r="J7205" s="2" t="s">
        <v>22</v>
      </c>
      <c r="K7205" s="4">
        <v>3593.29</v>
      </c>
      <c r="L7205" s="4">
        <f t="shared" si="28"/>
        <v>3880.7532000000001</v>
      </c>
      <c r="M7205" s="4">
        <v>18886.22</v>
      </c>
    </row>
    <row r="7206" spans="1:13" x14ac:dyDescent="0.3">
      <c r="A7206" s="2" t="s">
        <v>9688</v>
      </c>
      <c r="B7206" s="3" t="s">
        <v>863</v>
      </c>
      <c r="C7206" s="2" t="s">
        <v>87</v>
      </c>
      <c r="D7206" s="2" t="s">
        <v>88</v>
      </c>
      <c r="E7206" s="2" t="s">
        <v>89</v>
      </c>
      <c r="F7206" s="2" t="s">
        <v>38</v>
      </c>
      <c r="G7206" s="2" t="s">
        <v>39</v>
      </c>
      <c r="H7206" s="2" t="s">
        <v>69</v>
      </c>
      <c r="I7206" s="2" t="s">
        <v>70</v>
      </c>
      <c r="J7206" s="2" t="s">
        <v>22</v>
      </c>
      <c r="K7206" s="4">
        <v>12521.79</v>
      </c>
      <c r="L7206" s="4">
        <f t="shared" si="28"/>
        <v>13523.533200000002</v>
      </c>
      <c r="M7206" s="4">
        <v>192102.91</v>
      </c>
    </row>
    <row r="7207" spans="1:13" x14ac:dyDescent="0.3">
      <c r="A7207" s="2" t="s">
        <v>9689</v>
      </c>
      <c r="B7207" s="3" t="s">
        <v>581</v>
      </c>
      <c r="C7207" s="2" t="s">
        <v>3331</v>
      </c>
      <c r="D7207" s="2" t="s">
        <v>671</v>
      </c>
      <c r="E7207" s="2" t="s">
        <v>259</v>
      </c>
      <c r="F7207" s="2" t="s">
        <v>38</v>
      </c>
      <c r="G7207" s="2" t="s">
        <v>39</v>
      </c>
      <c r="H7207" s="2" t="s">
        <v>111</v>
      </c>
      <c r="I7207" s="2" t="s">
        <v>111</v>
      </c>
      <c r="J7207" s="2" t="s">
        <v>149</v>
      </c>
      <c r="K7207" s="4">
        <v>43680.27</v>
      </c>
      <c r="L7207" s="4">
        <f t="shared" si="28"/>
        <v>55473.942899999995</v>
      </c>
      <c r="M7207" s="4">
        <v>163073.25</v>
      </c>
    </row>
    <row r="7208" spans="1:13" x14ac:dyDescent="0.3">
      <c r="A7208" s="2" t="s">
        <v>9690</v>
      </c>
      <c r="B7208" s="3" t="s">
        <v>445</v>
      </c>
      <c r="C7208" s="2" t="s">
        <v>520</v>
      </c>
      <c r="D7208" s="2" t="s">
        <v>521</v>
      </c>
      <c r="E7208" s="2" t="s">
        <v>522</v>
      </c>
      <c r="F7208" s="2" t="s">
        <v>18</v>
      </c>
      <c r="G7208" s="2" t="s">
        <v>19</v>
      </c>
      <c r="H7208" s="2" t="s">
        <v>20</v>
      </c>
      <c r="I7208" s="2" t="s">
        <v>276</v>
      </c>
      <c r="J7208" s="2" t="s">
        <v>378</v>
      </c>
      <c r="K7208" s="4">
        <v>1081.24</v>
      </c>
      <c r="L7208" s="4">
        <f t="shared" si="28"/>
        <v>7.2443080000000002</v>
      </c>
      <c r="M7208" s="4">
        <v>11986.38</v>
      </c>
    </row>
    <row r="7209" spans="1:13" x14ac:dyDescent="0.3">
      <c r="A7209" s="2" t="s">
        <v>9691</v>
      </c>
      <c r="B7209" s="3" t="s">
        <v>4829</v>
      </c>
      <c r="C7209" s="2" t="s">
        <v>428</v>
      </c>
      <c r="D7209" s="2" t="s">
        <v>429</v>
      </c>
      <c r="E7209" s="2" t="s">
        <v>430</v>
      </c>
      <c r="F7209" s="2" t="s">
        <v>147</v>
      </c>
      <c r="G7209" s="2" t="s">
        <v>148</v>
      </c>
      <c r="H7209" s="2" t="s">
        <v>20</v>
      </c>
      <c r="I7209" s="2" t="s">
        <v>260</v>
      </c>
      <c r="J7209" s="2" t="s">
        <v>32</v>
      </c>
      <c r="K7209" s="4">
        <v>1865.4</v>
      </c>
      <c r="L7209" s="4">
        <f t="shared" si="28"/>
        <v>1865.4</v>
      </c>
      <c r="M7209" s="4">
        <v>446442.59</v>
      </c>
    </row>
    <row r="7210" spans="1:13" x14ac:dyDescent="0.3">
      <c r="A7210" s="2" t="s">
        <v>9692</v>
      </c>
      <c r="B7210" s="3" t="s">
        <v>2597</v>
      </c>
      <c r="C7210" s="2" t="s">
        <v>559</v>
      </c>
      <c r="D7210" s="2" t="s">
        <v>560</v>
      </c>
      <c r="E7210" s="2" t="s">
        <v>561</v>
      </c>
      <c r="F7210" s="2" t="s">
        <v>147</v>
      </c>
      <c r="G7210" s="2" t="s">
        <v>148</v>
      </c>
      <c r="H7210" s="2" t="s">
        <v>105</v>
      </c>
      <c r="I7210" s="2" t="s">
        <v>31</v>
      </c>
      <c r="J7210" s="2" t="s">
        <v>149</v>
      </c>
      <c r="K7210" s="4">
        <v>6397.81</v>
      </c>
      <c r="L7210" s="4">
        <f t="shared" si="28"/>
        <v>8125.2187000000004</v>
      </c>
      <c r="M7210" s="4">
        <v>474854.98</v>
      </c>
    </row>
    <row r="7211" spans="1:13" x14ac:dyDescent="0.3">
      <c r="A7211" s="2" t="s">
        <v>9693</v>
      </c>
      <c r="B7211" s="3" t="s">
        <v>6499</v>
      </c>
      <c r="C7211" s="2" t="s">
        <v>2145</v>
      </c>
      <c r="D7211" s="2" t="s">
        <v>2146</v>
      </c>
      <c r="E7211" s="2" t="s">
        <v>188</v>
      </c>
      <c r="F7211" s="2" t="s">
        <v>18</v>
      </c>
      <c r="G7211" s="2" t="s">
        <v>19</v>
      </c>
      <c r="H7211" s="2" t="s">
        <v>20</v>
      </c>
      <c r="I7211" s="2" t="s">
        <v>47</v>
      </c>
      <c r="J7211" s="2" t="s">
        <v>32</v>
      </c>
      <c r="K7211" s="4">
        <v>1666.02</v>
      </c>
      <c r="L7211" s="4">
        <f t="shared" si="28"/>
        <v>1666.02</v>
      </c>
      <c r="M7211" s="4">
        <v>87907.06</v>
      </c>
    </row>
    <row r="7212" spans="1:13" x14ac:dyDescent="0.3">
      <c r="A7212" s="2" t="s">
        <v>9694</v>
      </c>
      <c r="B7212" s="3" t="s">
        <v>952</v>
      </c>
      <c r="C7212" s="2" t="s">
        <v>352</v>
      </c>
      <c r="D7212" s="2" t="s">
        <v>353</v>
      </c>
      <c r="E7212" s="2" t="s">
        <v>354</v>
      </c>
      <c r="F7212" s="2" t="s">
        <v>45</v>
      </c>
      <c r="G7212" s="2" t="s">
        <v>46</v>
      </c>
      <c r="H7212" s="2" t="s">
        <v>61</v>
      </c>
      <c r="I7212" s="2" t="s">
        <v>200</v>
      </c>
      <c r="J7212" s="2" t="s">
        <v>22</v>
      </c>
      <c r="K7212" s="4">
        <v>4496.24</v>
      </c>
      <c r="L7212" s="4">
        <f t="shared" si="28"/>
        <v>4855.9391999999998</v>
      </c>
      <c r="M7212" s="4">
        <v>480342.32</v>
      </c>
    </row>
    <row r="7213" spans="1:13" x14ac:dyDescent="0.3">
      <c r="A7213" s="2" t="s">
        <v>9695</v>
      </c>
      <c r="B7213" s="3" t="s">
        <v>3246</v>
      </c>
      <c r="C7213" s="2" t="s">
        <v>56</v>
      </c>
      <c r="D7213" s="2" t="s">
        <v>57</v>
      </c>
      <c r="E7213" s="2" t="s">
        <v>58</v>
      </c>
      <c r="F7213" s="2" t="s">
        <v>59</v>
      </c>
      <c r="G7213" s="2" t="s">
        <v>60</v>
      </c>
      <c r="H7213" s="2" t="s">
        <v>69</v>
      </c>
      <c r="I7213" s="2" t="s">
        <v>111</v>
      </c>
      <c r="J7213" s="2" t="s">
        <v>22</v>
      </c>
      <c r="K7213" s="4">
        <v>4472.67</v>
      </c>
      <c r="L7213" s="4">
        <f t="shared" si="28"/>
        <v>4830.4836000000005</v>
      </c>
      <c r="M7213" s="4">
        <v>419638.56</v>
      </c>
    </row>
    <row r="7214" spans="1:13" x14ac:dyDescent="0.3">
      <c r="A7214" s="2" t="s">
        <v>9696</v>
      </c>
      <c r="B7214" s="3" t="s">
        <v>4315</v>
      </c>
      <c r="C7214" s="2" t="s">
        <v>1058</v>
      </c>
      <c r="D7214" s="2" t="s">
        <v>937</v>
      </c>
      <c r="E7214" s="2" t="s">
        <v>938</v>
      </c>
      <c r="F7214" s="2" t="s">
        <v>68</v>
      </c>
      <c r="G7214" s="2" t="s">
        <v>68</v>
      </c>
      <c r="H7214" s="2" t="s">
        <v>61</v>
      </c>
      <c r="I7214" s="2" t="s">
        <v>62</v>
      </c>
      <c r="J7214" s="2" t="s">
        <v>22</v>
      </c>
      <c r="K7214" s="4">
        <v>1209.8</v>
      </c>
      <c r="L7214" s="4">
        <f t="shared" si="28"/>
        <v>1306.5840000000001</v>
      </c>
      <c r="M7214" s="4">
        <v>275829.23</v>
      </c>
    </row>
    <row r="7215" spans="1:13" x14ac:dyDescent="0.3">
      <c r="A7215" s="2" t="s">
        <v>9697</v>
      </c>
      <c r="B7215" s="3" t="s">
        <v>676</v>
      </c>
      <c r="C7215" s="2" t="s">
        <v>208</v>
      </c>
      <c r="D7215" s="2" t="s">
        <v>209</v>
      </c>
      <c r="E7215" s="2" t="s">
        <v>210</v>
      </c>
      <c r="F7215" s="2" t="s">
        <v>82</v>
      </c>
      <c r="G7215" s="2" t="s">
        <v>83</v>
      </c>
      <c r="H7215" s="2" t="s">
        <v>105</v>
      </c>
      <c r="I7215" s="2" t="s">
        <v>31</v>
      </c>
      <c r="J7215" s="2" t="s">
        <v>32</v>
      </c>
      <c r="K7215" s="4">
        <v>1409.74</v>
      </c>
      <c r="L7215" s="4">
        <f t="shared" si="28"/>
        <v>1409.74</v>
      </c>
      <c r="M7215" s="4">
        <v>337653.69</v>
      </c>
    </row>
    <row r="7216" spans="1:13" x14ac:dyDescent="0.3">
      <c r="A7216" s="2" t="s">
        <v>9698</v>
      </c>
      <c r="B7216" s="3" t="s">
        <v>514</v>
      </c>
      <c r="C7216" s="2" t="s">
        <v>1776</v>
      </c>
      <c r="D7216" s="2" t="s">
        <v>1709</v>
      </c>
      <c r="E7216" s="2" t="s">
        <v>1710</v>
      </c>
      <c r="F7216" s="2" t="s">
        <v>147</v>
      </c>
      <c r="G7216" s="2" t="s">
        <v>148</v>
      </c>
      <c r="H7216" s="2" t="s">
        <v>105</v>
      </c>
      <c r="I7216" s="2" t="s">
        <v>31</v>
      </c>
      <c r="J7216" s="2" t="s">
        <v>32</v>
      </c>
      <c r="K7216" s="4">
        <v>2014.3</v>
      </c>
      <c r="L7216" s="4">
        <f t="shared" si="28"/>
        <v>2014.3</v>
      </c>
      <c r="M7216" s="4">
        <v>315324.46000000002</v>
      </c>
    </row>
    <row r="7217" spans="1:13" x14ac:dyDescent="0.3">
      <c r="A7217" s="2" t="s">
        <v>9699</v>
      </c>
      <c r="B7217" s="3" t="s">
        <v>5156</v>
      </c>
      <c r="C7217" s="2" t="s">
        <v>1649</v>
      </c>
      <c r="D7217" s="2" t="s">
        <v>371</v>
      </c>
      <c r="E7217" s="2" t="s">
        <v>372</v>
      </c>
      <c r="F7217" s="2" t="s">
        <v>59</v>
      </c>
      <c r="G7217" s="2" t="s">
        <v>60</v>
      </c>
      <c r="H7217" s="2" t="s">
        <v>69</v>
      </c>
      <c r="I7217" s="2" t="s">
        <v>111</v>
      </c>
      <c r="J7217" s="2" t="s">
        <v>22</v>
      </c>
      <c r="K7217" s="4">
        <v>11777.38</v>
      </c>
      <c r="L7217" s="4">
        <f t="shared" si="28"/>
        <v>12719.570400000001</v>
      </c>
      <c r="M7217" s="4">
        <v>146937.9</v>
      </c>
    </row>
    <row r="7218" spans="1:13" x14ac:dyDescent="0.3">
      <c r="A7218" s="2" t="s">
        <v>9700</v>
      </c>
      <c r="B7218" s="3" t="s">
        <v>1804</v>
      </c>
      <c r="C7218" s="2" t="s">
        <v>1950</v>
      </c>
      <c r="D7218" s="2" t="s">
        <v>1489</v>
      </c>
      <c r="E7218" s="2" t="s">
        <v>1490</v>
      </c>
      <c r="F7218" s="2" t="s">
        <v>128</v>
      </c>
      <c r="G7218" s="2" t="s">
        <v>129</v>
      </c>
      <c r="H7218" s="2" t="s">
        <v>61</v>
      </c>
      <c r="I7218" s="2" t="s">
        <v>223</v>
      </c>
      <c r="J7218" s="2" t="s">
        <v>32</v>
      </c>
      <c r="K7218" s="4">
        <v>4515.8100000000004</v>
      </c>
      <c r="L7218" s="4">
        <f t="shared" si="28"/>
        <v>4515.8100000000004</v>
      </c>
      <c r="M7218" s="4">
        <v>280521.5</v>
      </c>
    </row>
    <row r="7219" spans="1:13" x14ac:dyDescent="0.3">
      <c r="A7219" s="2" t="s">
        <v>9701</v>
      </c>
      <c r="B7219" s="3" t="s">
        <v>3182</v>
      </c>
      <c r="C7219" s="2" t="s">
        <v>1509</v>
      </c>
      <c r="D7219" s="2" t="s">
        <v>1510</v>
      </c>
      <c r="E7219" s="2" t="s">
        <v>1511</v>
      </c>
      <c r="F7219" s="2" t="s">
        <v>82</v>
      </c>
      <c r="G7219" s="2" t="s">
        <v>83</v>
      </c>
      <c r="H7219" s="2" t="s">
        <v>111</v>
      </c>
      <c r="I7219" s="2" t="s">
        <v>111</v>
      </c>
      <c r="J7219" s="2" t="s">
        <v>32</v>
      </c>
      <c r="K7219" s="4">
        <v>6883.99</v>
      </c>
      <c r="L7219" s="4">
        <f t="shared" si="28"/>
        <v>6883.99</v>
      </c>
      <c r="M7219" s="4">
        <v>404879.79</v>
      </c>
    </row>
    <row r="7220" spans="1:13" x14ac:dyDescent="0.3">
      <c r="A7220" s="2" t="s">
        <v>9702</v>
      </c>
      <c r="B7220" s="3" t="s">
        <v>323</v>
      </c>
      <c r="C7220" s="2" t="s">
        <v>448</v>
      </c>
      <c r="D7220" s="2" t="s">
        <v>417</v>
      </c>
      <c r="E7220" s="2" t="s">
        <v>418</v>
      </c>
      <c r="F7220" s="2" t="s">
        <v>59</v>
      </c>
      <c r="G7220" s="2" t="s">
        <v>60</v>
      </c>
      <c r="H7220" s="2" t="s">
        <v>20</v>
      </c>
      <c r="I7220" s="2" t="s">
        <v>21</v>
      </c>
      <c r="J7220" s="2" t="s">
        <v>378</v>
      </c>
      <c r="K7220" s="4">
        <v>810.62</v>
      </c>
      <c r="L7220" s="4">
        <f t="shared" si="28"/>
        <v>5.4311540000000003</v>
      </c>
      <c r="M7220" s="4">
        <v>211759.35999999999</v>
      </c>
    </row>
    <row r="7221" spans="1:13" x14ac:dyDescent="0.3">
      <c r="A7221" s="2" t="s">
        <v>9703</v>
      </c>
      <c r="B7221" s="3" t="s">
        <v>3648</v>
      </c>
      <c r="C7221" s="2" t="s">
        <v>1873</v>
      </c>
      <c r="D7221" s="2" t="s">
        <v>1874</v>
      </c>
      <c r="E7221" s="2" t="s">
        <v>1875</v>
      </c>
      <c r="F7221" s="2" t="s">
        <v>38</v>
      </c>
      <c r="G7221" s="2" t="s">
        <v>39</v>
      </c>
      <c r="H7221" s="2" t="s">
        <v>61</v>
      </c>
      <c r="I7221" s="2" t="s">
        <v>223</v>
      </c>
      <c r="J7221" s="2" t="s">
        <v>189</v>
      </c>
      <c r="K7221" s="4">
        <v>4153.08</v>
      </c>
      <c r="L7221" s="4">
        <f t="shared" si="28"/>
        <v>49.836959999999998</v>
      </c>
      <c r="M7221" s="4">
        <v>180705.76</v>
      </c>
    </row>
    <row r="7222" spans="1:13" x14ac:dyDescent="0.3">
      <c r="A7222" s="2" t="s">
        <v>9704</v>
      </c>
      <c r="B7222" s="3" t="s">
        <v>1856</v>
      </c>
      <c r="C7222" s="2" t="s">
        <v>3136</v>
      </c>
      <c r="D7222" s="2" t="s">
        <v>1026</v>
      </c>
      <c r="E7222" s="2" t="s">
        <v>1027</v>
      </c>
      <c r="F7222" s="2" t="s">
        <v>82</v>
      </c>
      <c r="G7222" s="2" t="s">
        <v>83</v>
      </c>
      <c r="H7222" s="2" t="s">
        <v>20</v>
      </c>
      <c r="I7222" s="2" t="s">
        <v>276</v>
      </c>
      <c r="J7222" s="2" t="s">
        <v>22</v>
      </c>
      <c r="K7222" s="4">
        <v>1064.82</v>
      </c>
      <c r="L7222" s="4">
        <f t="shared" si="28"/>
        <v>1150.0056</v>
      </c>
      <c r="M7222" s="4">
        <v>483053.78</v>
      </c>
    </row>
    <row r="7223" spans="1:13" x14ac:dyDescent="0.3">
      <c r="A7223" s="2" t="s">
        <v>9705</v>
      </c>
      <c r="B7223" s="3" t="s">
        <v>1434</v>
      </c>
      <c r="C7223" s="2" t="s">
        <v>1842</v>
      </c>
      <c r="D7223" s="2" t="s">
        <v>93</v>
      </c>
      <c r="E7223" s="2" t="s">
        <v>94</v>
      </c>
      <c r="F7223" s="2" t="s">
        <v>38</v>
      </c>
      <c r="G7223" s="2" t="s">
        <v>39</v>
      </c>
      <c r="H7223" s="2" t="s">
        <v>111</v>
      </c>
      <c r="I7223" s="2" t="s">
        <v>111</v>
      </c>
      <c r="J7223" s="2" t="s">
        <v>32</v>
      </c>
      <c r="K7223" s="4">
        <v>3347.14</v>
      </c>
      <c r="L7223" s="4">
        <f t="shared" si="28"/>
        <v>3347.14</v>
      </c>
      <c r="M7223" s="4">
        <v>288638.18</v>
      </c>
    </row>
    <row r="7224" spans="1:13" x14ac:dyDescent="0.3">
      <c r="A7224" s="2" t="s">
        <v>9706</v>
      </c>
      <c r="B7224" s="3" t="s">
        <v>118</v>
      </c>
      <c r="C7224" s="2" t="s">
        <v>1358</v>
      </c>
      <c r="D7224" s="2" t="s">
        <v>264</v>
      </c>
      <c r="E7224" s="2" t="s">
        <v>265</v>
      </c>
      <c r="F7224" s="2" t="s">
        <v>18</v>
      </c>
      <c r="G7224" s="2" t="s">
        <v>19</v>
      </c>
      <c r="H7224" s="2" t="s">
        <v>69</v>
      </c>
      <c r="I7224" s="2" t="s">
        <v>70</v>
      </c>
      <c r="J7224" s="2" t="s">
        <v>22</v>
      </c>
      <c r="K7224" s="4">
        <v>3574.34</v>
      </c>
      <c r="L7224" s="4">
        <f t="shared" si="28"/>
        <v>3860.2872000000002</v>
      </c>
      <c r="M7224" s="4">
        <v>330708.40000000002</v>
      </c>
    </row>
    <row r="7225" spans="1:13" x14ac:dyDescent="0.3">
      <c r="A7225" s="2" t="s">
        <v>9707</v>
      </c>
      <c r="B7225" s="3" t="s">
        <v>5225</v>
      </c>
      <c r="C7225" s="2" t="s">
        <v>577</v>
      </c>
      <c r="D7225" s="2" t="s">
        <v>578</v>
      </c>
      <c r="E7225" s="2" t="s">
        <v>579</v>
      </c>
      <c r="F7225" s="2" t="s">
        <v>82</v>
      </c>
      <c r="G7225" s="2" t="s">
        <v>83</v>
      </c>
      <c r="H7225" s="2" t="s">
        <v>61</v>
      </c>
      <c r="I7225" s="2" t="s">
        <v>200</v>
      </c>
      <c r="J7225" s="2" t="s">
        <v>32</v>
      </c>
      <c r="K7225" s="4">
        <v>1563.51</v>
      </c>
      <c r="L7225" s="4">
        <f t="shared" si="28"/>
        <v>1563.51</v>
      </c>
      <c r="M7225" s="4">
        <v>195420.69</v>
      </c>
    </row>
    <row r="7226" spans="1:13" x14ac:dyDescent="0.3">
      <c r="A7226" s="2" t="s">
        <v>9708</v>
      </c>
      <c r="B7226" s="3" t="s">
        <v>3345</v>
      </c>
      <c r="C7226" s="2" t="s">
        <v>3251</v>
      </c>
      <c r="D7226" s="2" t="s">
        <v>797</v>
      </c>
      <c r="E7226" s="2" t="s">
        <v>798</v>
      </c>
      <c r="F7226" s="2" t="s">
        <v>18</v>
      </c>
      <c r="G7226" s="2" t="s">
        <v>19</v>
      </c>
      <c r="H7226" s="2" t="s">
        <v>20</v>
      </c>
      <c r="I7226" s="2" t="s">
        <v>276</v>
      </c>
      <c r="J7226" s="2" t="s">
        <v>32</v>
      </c>
      <c r="K7226" s="4">
        <v>1031.05</v>
      </c>
      <c r="L7226" s="4">
        <f t="shared" si="28"/>
        <v>1031.05</v>
      </c>
      <c r="M7226" s="4">
        <v>46248.23</v>
      </c>
    </row>
    <row r="7227" spans="1:13" x14ac:dyDescent="0.3">
      <c r="A7227" s="2" t="s">
        <v>9709</v>
      </c>
      <c r="B7227" s="3" t="s">
        <v>5437</v>
      </c>
      <c r="C7227" s="2" t="s">
        <v>1632</v>
      </c>
      <c r="D7227" s="2" t="s">
        <v>1633</v>
      </c>
      <c r="E7227" s="2" t="s">
        <v>1634</v>
      </c>
      <c r="F7227" s="2" t="s">
        <v>128</v>
      </c>
      <c r="G7227" s="2" t="s">
        <v>129</v>
      </c>
      <c r="H7227" s="2" t="s">
        <v>20</v>
      </c>
      <c r="I7227" s="2" t="s">
        <v>260</v>
      </c>
      <c r="J7227" s="2" t="s">
        <v>378</v>
      </c>
      <c r="K7227" s="4">
        <v>131.25</v>
      </c>
      <c r="L7227" s="4">
        <f t="shared" si="28"/>
        <v>0.87937500000000002</v>
      </c>
      <c r="M7227" s="4">
        <v>390064.25</v>
      </c>
    </row>
    <row r="7228" spans="1:13" x14ac:dyDescent="0.3">
      <c r="A7228" s="2" t="s">
        <v>9710</v>
      </c>
      <c r="B7228" s="3" t="s">
        <v>2363</v>
      </c>
      <c r="C7228" s="2" t="s">
        <v>4648</v>
      </c>
      <c r="D7228" s="2" t="s">
        <v>1657</v>
      </c>
      <c r="E7228" s="2" t="s">
        <v>1658</v>
      </c>
      <c r="F7228" s="2" t="s">
        <v>68</v>
      </c>
      <c r="G7228" s="2" t="s">
        <v>68</v>
      </c>
      <c r="H7228" s="2" t="s">
        <v>111</v>
      </c>
      <c r="I7228" s="2" t="s">
        <v>111</v>
      </c>
      <c r="J7228" s="2" t="s">
        <v>32</v>
      </c>
      <c r="K7228" s="4">
        <v>32838.36</v>
      </c>
      <c r="L7228" s="4">
        <f t="shared" si="28"/>
        <v>32838.36</v>
      </c>
      <c r="M7228" s="4">
        <v>419306.26</v>
      </c>
    </row>
    <row r="7229" spans="1:13" x14ac:dyDescent="0.3">
      <c r="A7229" s="2" t="s">
        <v>9711</v>
      </c>
      <c r="B7229" s="3" t="s">
        <v>1867</v>
      </c>
      <c r="C7229" s="2" t="s">
        <v>1885</v>
      </c>
      <c r="D7229" s="2" t="s">
        <v>629</v>
      </c>
      <c r="E7229" s="2" t="s">
        <v>630</v>
      </c>
      <c r="F7229" s="2" t="s">
        <v>28</v>
      </c>
      <c r="G7229" s="2" t="s">
        <v>29</v>
      </c>
      <c r="H7229" s="2" t="s">
        <v>20</v>
      </c>
      <c r="I7229" s="2" t="s">
        <v>21</v>
      </c>
      <c r="J7229" s="2" t="s">
        <v>149</v>
      </c>
      <c r="K7229" s="4">
        <v>1584.94</v>
      </c>
      <c r="L7229" s="4">
        <f t="shared" si="28"/>
        <v>2012.8738000000001</v>
      </c>
      <c r="M7229" s="4">
        <v>244774.68</v>
      </c>
    </row>
    <row r="7230" spans="1:13" x14ac:dyDescent="0.3">
      <c r="A7230" s="2" t="s">
        <v>9712</v>
      </c>
      <c r="B7230" s="3" t="s">
        <v>2083</v>
      </c>
      <c r="C7230" s="2" t="s">
        <v>1488</v>
      </c>
      <c r="D7230" s="2" t="s">
        <v>1489</v>
      </c>
      <c r="E7230" s="2" t="s">
        <v>1490</v>
      </c>
      <c r="F7230" s="2" t="s">
        <v>128</v>
      </c>
      <c r="G7230" s="2" t="s">
        <v>129</v>
      </c>
      <c r="H7230" s="2" t="s">
        <v>105</v>
      </c>
      <c r="I7230" s="2" t="s">
        <v>31</v>
      </c>
      <c r="J7230" s="2" t="s">
        <v>32</v>
      </c>
      <c r="K7230" s="4">
        <v>9152.08</v>
      </c>
      <c r="L7230" s="4">
        <f t="shared" si="28"/>
        <v>9152.08</v>
      </c>
      <c r="M7230" s="4">
        <v>329110.42</v>
      </c>
    </row>
    <row r="7231" spans="1:13" x14ac:dyDescent="0.3">
      <c r="A7231" s="2" t="s">
        <v>9713</v>
      </c>
      <c r="B7231" s="3" t="s">
        <v>935</v>
      </c>
      <c r="C7231" s="2" t="s">
        <v>704</v>
      </c>
      <c r="D7231" s="2" t="s">
        <v>204</v>
      </c>
      <c r="E7231" s="2" t="s">
        <v>205</v>
      </c>
      <c r="F7231" s="2" t="s">
        <v>68</v>
      </c>
      <c r="G7231" s="2" t="s">
        <v>68</v>
      </c>
      <c r="H7231" s="2" t="s">
        <v>69</v>
      </c>
      <c r="I7231" s="2" t="s">
        <v>70</v>
      </c>
      <c r="J7231" s="2" t="s">
        <v>22</v>
      </c>
      <c r="K7231" s="4">
        <v>9306.58</v>
      </c>
      <c r="L7231" s="4">
        <f t="shared" si="28"/>
        <v>10051.106400000001</v>
      </c>
      <c r="M7231" s="4">
        <v>371199.66</v>
      </c>
    </row>
    <row r="7232" spans="1:13" x14ac:dyDescent="0.3">
      <c r="A7232" s="2" t="s">
        <v>9714</v>
      </c>
      <c r="B7232" s="3" t="s">
        <v>1298</v>
      </c>
      <c r="C7232" s="2" t="s">
        <v>4930</v>
      </c>
      <c r="D7232" s="2" t="s">
        <v>4931</v>
      </c>
      <c r="E7232" s="2" t="s">
        <v>4932</v>
      </c>
      <c r="F7232" s="2" t="s">
        <v>147</v>
      </c>
      <c r="G7232" s="2" t="s">
        <v>148</v>
      </c>
      <c r="H7232" s="2" t="s">
        <v>105</v>
      </c>
      <c r="I7232" s="2" t="s">
        <v>31</v>
      </c>
      <c r="J7232" s="2" t="s">
        <v>149</v>
      </c>
      <c r="K7232" s="4">
        <v>8158.92</v>
      </c>
      <c r="L7232" s="4">
        <f t="shared" si="28"/>
        <v>10361.8284</v>
      </c>
      <c r="M7232" s="4">
        <v>82940.850000000006</v>
      </c>
    </row>
    <row r="7233" spans="1:13" x14ac:dyDescent="0.3">
      <c r="A7233" s="2" t="s">
        <v>9715</v>
      </c>
      <c r="B7233" s="3" t="s">
        <v>1729</v>
      </c>
      <c r="C7233" s="2" t="s">
        <v>1615</v>
      </c>
      <c r="D7233" s="2" t="s">
        <v>1616</v>
      </c>
      <c r="E7233" s="2" t="s">
        <v>1617</v>
      </c>
      <c r="F7233" s="2" t="s">
        <v>147</v>
      </c>
      <c r="G7233" s="2" t="s">
        <v>148</v>
      </c>
      <c r="H7233" s="2" t="s">
        <v>61</v>
      </c>
      <c r="I7233" s="2" t="s">
        <v>158</v>
      </c>
      <c r="J7233" s="2" t="s">
        <v>22</v>
      </c>
      <c r="K7233" s="4">
        <v>65.59</v>
      </c>
      <c r="L7233" s="4">
        <f t="shared" si="28"/>
        <v>70.83720000000001</v>
      </c>
      <c r="M7233" s="4">
        <v>204853.96</v>
      </c>
    </row>
    <row r="7234" spans="1:13" x14ac:dyDescent="0.3">
      <c r="A7234" s="2" t="s">
        <v>9716</v>
      </c>
      <c r="B7234" s="3" t="s">
        <v>600</v>
      </c>
      <c r="C7234" s="2" t="s">
        <v>2189</v>
      </c>
      <c r="D7234" s="2" t="s">
        <v>2190</v>
      </c>
      <c r="E7234" s="2" t="s">
        <v>2191</v>
      </c>
      <c r="F7234" s="2" t="s">
        <v>128</v>
      </c>
      <c r="G7234" s="2" t="s">
        <v>129</v>
      </c>
      <c r="H7234" s="2" t="s">
        <v>61</v>
      </c>
      <c r="I7234" s="2" t="s">
        <v>158</v>
      </c>
      <c r="J7234" s="2" t="s">
        <v>22</v>
      </c>
      <c r="K7234" s="4">
        <v>3452.54</v>
      </c>
      <c r="L7234" s="4">
        <f t="shared" si="28"/>
        <v>3728.7432000000003</v>
      </c>
      <c r="M7234" s="4">
        <v>248002.65</v>
      </c>
    </row>
    <row r="7235" spans="1:13" x14ac:dyDescent="0.3">
      <c r="A7235" s="2" t="s">
        <v>9717</v>
      </c>
      <c r="B7235" s="3" t="s">
        <v>4221</v>
      </c>
      <c r="C7235" s="2" t="s">
        <v>1009</v>
      </c>
      <c r="D7235" s="2" t="s">
        <v>1010</v>
      </c>
      <c r="E7235" s="2" t="s">
        <v>1011</v>
      </c>
      <c r="F7235" s="2" t="s">
        <v>147</v>
      </c>
      <c r="G7235" s="2" t="s">
        <v>148</v>
      </c>
      <c r="H7235" s="2" t="s">
        <v>122</v>
      </c>
      <c r="I7235" s="2" t="s">
        <v>31</v>
      </c>
      <c r="J7235" s="2" t="s">
        <v>32</v>
      </c>
      <c r="K7235" s="4">
        <v>26495.13</v>
      </c>
      <c r="L7235" s="4">
        <f t="shared" si="28"/>
        <v>26495.13</v>
      </c>
      <c r="M7235" s="4">
        <v>486650.71</v>
      </c>
    </row>
    <row r="7236" spans="1:13" x14ac:dyDescent="0.3">
      <c r="A7236" s="2" t="s">
        <v>9718</v>
      </c>
      <c r="B7236" s="3" t="s">
        <v>2976</v>
      </c>
      <c r="C7236" s="2" t="s">
        <v>506</v>
      </c>
      <c r="D7236" s="2" t="s">
        <v>507</v>
      </c>
      <c r="E7236" s="2" t="s">
        <v>508</v>
      </c>
      <c r="F7236" s="2" t="s">
        <v>45</v>
      </c>
      <c r="G7236" s="2" t="s">
        <v>46</v>
      </c>
      <c r="H7236" s="2" t="s">
        <v>20</v>
      </c>
      <c r="I7236" s="2" t="s">
        <v>276</v>
      </c>
      <c r="J7236" s="2" t="s">
        <v>32</v>
      </c>
      <c r="K7236" s="4">
        <v>1253.8399999999999</v>
      </c>
      <c r="L7236" s="4">
        <f t="shared" si="28"/>
        <v>1253.8399999999999</v>
      </c>
      <c r="M7236" s="4">
        <v>125220.42</v>
      </c>
    </row>
    <row r="7237" spans="1:13" x14ac:dyDescent="0.3">
      <c r="A7237" s="2" t="s">
        <v>9719</v>
      </c>
      <c r="B7237" s="3" t="s">
        <v>1558</v>
      </c>
      <c r="C7237" s="2" t="s">
        <v>782</v>
      </c>
      <c r="D7237" s="2" t="s">
        <v>783</v>
      </c>
      <c r="E7237" s="2" t="s">
        <v>784</v>
      </c>
      <c r="F7237" s="2" t="s">
        <v>140</v>
      </c>
      <c r="G7237" s="2" t="s">
        <v>141</v>
      </c>
      <c r="H7237" s="2" t="s">
        <v>30</v>
      </c>
      <c r="I7237" s="2" t="s">
        <v>31</v>
      </c>
      <c r="J7237" s="2" t="s">
        <v>149</v>
      </c>
      <c r="K7237" s="4">
        <v>42.31</v>
      </c>
      <c r="L7237" s="4">
        <f t="shared" si="28"/>
        <v>53.733700000000006</v>
      </c>
      <c r="M7237" s="4">
        <v>362348.78</v>
      </c>
    </row>
    <row r="7238" spans="1:13" x14ac:dyDescent="0.3">
      <c r="A7238" s="2" t="s">
        <v>9720</v>
      </c>
      <c r="B7238" s="3" t="s">
        <v>165</v>
      </c>
      <c r="C7238" s="2" t="s">
        <v>329</v>
      </c>
      <c r="D7238" s="2" t="s">
        <v>330</v>
      </c>
      <c r="E7238" s="2" t="s">
        <v>331</v>
      </c>
      <c r="F7238" s="2" t="s">
        <v>68</v>
      </c>
      <c r="G7238" s="2" t="s">
        <v>68</v>
      </c>
      <c r="H7238" s="2" t="s">
        <v>69</v>
      </c>
      <c r="I7238" s="2" t="s">
        <v>31</v>
      </c>
      <c r="J7238" s="2" t="s">
        <v>71</v>
      </c>
      <c r="K7238" s="4">
        <v>12502.52</v>
      </c>
      <c r="L7238" s="4">
        <f t="shared" si="28"/>
        <v>1750.3528000000001</v>
      </c>
      <c r="M7238" s="4">
        <v>274667.40000000002</v>
      </c>
    </row>
    <row r="7239" spans="1:13" x14ac:dyDescent="0.3">
      <c r="A7239" s="2" t="s">
        <v>9721</v>
      </c>
      <c r="B7239" s="3" t="s">
        <v>2895</v>
      </c>
      <c r="C7239" s="2" t="s">
        <v>3359</v>
      </c>
      <c r="D7239" s="2" t="s">
        <v>3360</v>
      </c>
      <c r="E7239" s="2" t="s">
        <v>3361</v>
      </c>
      <c r="F7239" s="2" t="s">
        <v>140</v>
      </c>
      <c r="G7239" s="2" t="s">
        <v>141</v>
      </c>
      <c r="H7239" s="2" t="s">
        <v>20</v>
      </c>
      <c r="I7239" s="2" t="s">
        <v>31</v>
      </c>
      <c r="J7239" s="2" t="s">
        <v>32</v>
      </c>
      <c r="K7239" s="4">
        <v>321.26</v>
      </c>
      <c r="L7239" s="4">
        <f t="shared" si="28"/>
        <v>321.26</v>
      </c>
      <c r="M7239" s="4">
        <v>397857.97</v>
      </c>
    </row>
    <row r="7240" spans="1:13" x14ac:dyDescent="0.3">
      <c r="A7240" s="2" t="s">
        <v>9722</v>
      </c>
      <c r="B7240" s="3" t="s">
        <v>1319</v>
      </c>
      <c r="C7240" s="2" t="s">
        <v>617</v>
      </c>
      <c r="D7240" s="2" t="s">
        <v>492</v>
      </c>
      <c r="E7240" s="2" t="s">
        <v>493</v>
      </c>
      <c r="F7240" s="2" t="s">
        <v>38</v>
      </c>
      <c r="G7240" s="2" t="s">
        <v>39</v>
      </c>
      <c r="H7240" s="2" t="s">
        <v>122</v>
      </c>
      <c r="I7240" s="2" t="s">
        <v>31</v>
      </c>
      <c r="J7240" s="2" t="s">
        <v>32</v>
      </c>
      <c r="K7240" s="4">
        <v>55938.46</v>
      </c>
      <c r="L7240" s="4">
        <f t="shared" si="28"/>
        <v>55938.46</v>
      </c>
      <c r="M7240" s="4">
        <v>469251.79</v>
      </c>
    </row>
    <row r="7241" spans="1:13" x14ac:dyDescent="0.3">
      <c r="A7241" s="2" t="s">
        <v>9723</v>
      </c>
      <c r="B7241" s="3" t="s">
        <v>41</v>
      </c>
      <c r="C7241" s="2" t="s">
        <v>1401</v>
      </c>
      <c r="D7241" s="2" t="s">
        <v>804</v>
      </c>
      <c r="E7241" s="2" t="s">
        <v>805</v>
      </c>
      <c r="F7241" s="2" t="s">
        <v>82</v>
      </c>
      <c r="G7241" s="2" t="s">
        <v>83</v>
      </c>
      <c r="H7241" s="2" t="s">
        <v>105</v>
      </c>
      <c r="I7241" s="2" t="s">
        <v>31</v>
      </c>
      <c r="J7241" s="2" t="s">
        <v>32</v>
      </c>
      <c r="K7241" s="4">
        <v>6141.78</v>
      </c>
      <c r="L7241" s="4">
        <f t="shared" si="28"/>
        <v>6141.78</v>
      </c>
      <c r="M7241" s="4">
        <v>67163.360000000001</v>
      </c>
    </row>
    <row r="7242" spans="1:13" x14ac:dyDescent="0.3">
      <c r="A7242" s="2" t="s">
        <v>9724</v>
      </c>
      <c r="B7242" s="3" t="s">
        <v>5688</v>
      </c>
      <c r="C7242" s="2" t="s">
        <v>197</v>
      </c>
      <c r="D7242" s="2" t="s">
        <v>198</v>
      </c>
      <c r="E7242" s="2" t="s">
        <v>199</v>
      </c>
      <c r="F7242" s="2" t="s">
        <v>18</v>
      </c>
      <c r="G7242" s="2" t="s">
        <v>19</v>
      </c>
      <c r="H7242" s="2" t="s">
        <v>20</v>
      </c>
      <c r="I7242" s="2" t="s">
        <v>276</v>
      </c>
      <c r="J7242" s="2" t="s">
        <v>32</v>
      </c>
      <c r="K7242" s="4">
        <v>1431.71</v>
      </c>
      <c r="L7242" s="4">
        <f t="shared" si="28"/>
        <v>1431.71</v>
      </c>
      <c r="M7242" s="4">
        <v>141732.34</v>
      </c>
    </row>
    <row r="7243" spans="1:13" x14ac:dyDescent="0.3">
      <c r="A7243" s="2" t="s">
        <v>9725</v>
      </c>
      <c r="B7243" s="3" t="s">
        <v>1531</v>
      </c>
      <c r="C7243" s="2" t="s">
        <v>3408</v>
      </c>
      <c r="D7243" s="2" t="s">
        <v>1997</v>
      </c>
      <c r="E7243" s="2" t="s">
        <v>1998</v>
      </c>
      <c r="F7243" s="2" t="s">
        <v>59</v>
      </c>
      <c r="G7243" s="2" t="s">
        <v>60</v>
      </c>
      <c r="H7243" s="2" t="s">
        <v>20</v>
      </c>
      <c r="I7243" s="2" t="s">
        <v>276</v>
      </c>
      <c r="J7243" s="2" t="s">
        <v>32</v>
      </c>
      <c r="K7243" s="4">
        <v>183.66</v>
      </c>
      <c r="L7243" s="4">
        <f t="shared" si="28"/>
        <v>183.66</v>
      </c>
      <c r="M7243" s="4">
        <v>302235.62</v>
      </c>
    </row>
    <row r="7244" spans="1:13" x14ac:dyDescent="0.3">
      <c r="A7244" s="2" t="s">
        <v>9726</v>
      </c>
      <c r="B7244" s="3" t="s">
        <v>5746</v>
      </c>
      <c r="C7244" s="2" t="s">
        <v>284</v>
      </c>
      <c r="D7244" s="2" t="s">
        <v>285</v>
      </c>
      <c r="E7244" s="2" t="s">
        <v>286</v>
      </c>
      <c r="F7244" s="2" t="s">
        <v>128</v>
      </c>
      <c r="G7244" s="2" t="s">
        <v>129</v>
      </c>
      <c r="H7244" s="2" t="s">
        <v>30</v>
      </c>
      <c r="I7244" s="2" t="s">
        <v>31</v>
      </c>
      <c r="J7244" s="2" t="s">
        <v>32</v>
      </c>
      <c r="K7244" s="4">
        <v>37.119999999999997</v>
      </c>
      <c r="L7244" s="4">
        <f t="shared" si="28"/>
        <v>37.119999999999997</v>
      </c>
      <c r="M7244" s="4">
        <v>453117.08</v>
      </c>
    </row>
    <row r="7245" spans="1:13" x14ac:dyDescent="0.3">
      <c r="A7245" s="2" t="s">
        <v>9727</v>
      </c>
      <c r="B7245" s="3" t="s">
        <v>1619</v>
      </c>
      <c r="C7245" s="2" t="s">
        <v>2145</v>
      </c>
      <c r="D7245" s="2" t="s">
        <v>2146</v>
      </c>
      <c r="E7245" s="2" t="s">
        <v>188</v>
      </c>
      <c r="F7245" s="2" t="s">
        <v>18</v>
      </c>
      <c r="G7245" s="2" t="s">
        <v>19</v>
      </c>
      <c r="H7245" s="2" t="s">
        <v>69</v>
      </c>
      <c r="I7245" s="2" t="s">
        <v>31</v>
      </c>
      <c r="J7245" s="2" t="s">
        <v>32</v>
      </c>
      <c r="K7245" s="4">
        <v>10899.11</v>
      </c>
      <c r="L7245" s="4">
        <f t="shared" si="28"/>
        <v>10899.11</v>
      </c>
      <c r="M7245" s="4">
        <v>7045.76</v>
      </c>
    </row>
    <row r="7246" spans="1:13" x14ac:dyDescent="0.3">
      <c r="A7246" s="2" t="s">
        <v>9728</v>
      </c>
      <c r="B7246" s="3" t="s">
        <v>1533</v>
      </c>
      <c r="C7246" s="2" t="s">
        <v>852</v>
      </c>
      <c r="D7246" s="2" t="s">
        <v>853</v>
      </c>
      <c r="E7246" s="2" t="s">
        <v>854</v>
      </c>
      <c r="F7246" s="2" t="s">
        <v>59</v>
      </c>
      <c r="G7246" s="2" t="s">
        <v>60</v>
      </c>
      <c r="H7246" s="2" t="s">
        <v>69</v>
      </c>
      <c r="I7246" s="2" t="s">
        <v>111</v>
      </c>
      <c r="J7246" s="2" t="s">
        <v>32</v>
      </c>
      <c r="K7246" s="4">
        <v>9689.98</v>
      </c>
      <c r="L7246" s="4">
        <f t="shared" si="28"/>
        <v>9689.98</v>
      </c>
      <c r="M7246" s="4">
        <v>54274.65</v>
      </c>
    </row>
    <row r="7247" spans="1:13" x14ac:dyDescent="0.3">
      <c r="A7247" s="2" t="s">
        <v>9729</v>
      </c>
      <c r="B7247" s="3" t="s">
        <v>2024</v>
      </c>
      <c r="C7247" s="2" t="s">
        <v>1180</v>
      </c>
      <c r="D7247" s="2" t="s">
        <v>162</v>
      </c>
      <c r="E7247" s="2" t="s">
        <v>163</v>
      </c>
      <c r="F7247" s="2" t="s">
        <v>147</v>
      </c>
      <c r="G7247" s="2" t="s">
        <v>148</v>
      </c>
      <c r="H7247" s="2" t="s">
        <v>111</v>
      </c>
      <c r="I7247" s="2" t="s">
        <v>111</v>
      </c>
      <c r="J7247" s="2" t="s">
        <v>71</v>
      </c>
      <c r="K7247" s="4">
        <v>20545.32</v>
      </c>
      <c r="L7247" s="4">
        <f t="shared" si="28"/>
        <v>2876.3448000000003</v>
      </c>
      <c r="M7247" s="4">
        <v>230238.24</v>
      </c>
    </row>
    <row r="7248" spans="1:13" x14ac:dyDescent="0.3">
      <c r="A7248" s="2" t="s">
        <v>9730</v>
      </c>
      <c r="B7248" s="3" t="s">
        <v>4677</v>
      </c>
      <c r="C7248" s="2" t="s">
        <v>461</v>
      </c>
      <c r="D7248" s="2" t="s">
        <v>462</v>
      </c>
      <c r="E7248" s="2" t="s">
        <v>463</v>
      </c>
      <c r="F7248" s="2" t="s">
        <v>147</v>
      </c>
      <c r="G7248" s="2" t="s">
        <v>148</v>
      </c>
      <c r="H7248" s="2" t="s">
        <v>69</v>
      </c>
      <c r="I7248" s="2" t="s">
        <v>70</v>
      </c>
      <c r="J7248" s="2" t="s">
        <v>22</v>
      </c>
      <c r="K7248" s="4">
        <v>14880.68</v>
      </c>
      <c r="L7248" s="4">
        <f t="shared" si="28"/>
        <v>16071.134400000001</v>
      </c>
      <c r="M7248" s="4">
        <v>283928.59999999998</v>
      </c>
    </row>
    <row r="7249" spans="1:13" x14ac:dyDescent="0.3">
      <c r="A7249" s="2" t="s">
        <v>9731</v>
      </c>
      <c r="B7249" s="3" t="s">
        <v>253</v>
      </c>
      <c r="C7249" s="2" t="s">
        <v>5428</v>
      </c>
      <c r="D7249" s="2" t="s">
        <v>1616</v>
      </c>
      <c r="E7249" s="2" t="s">
        <v>1617</v>
      </c>
      <c r="F7249" s="2" t="s">
        <v>147</v>
      </c>
      <c r="G7249" s="2" t="s">
        <v>148</v>
      </c>
      <c r="H7249" s="2" t="s">
        <v>69</v>
      </c>
      <c r="I7249" s="2" t="s">
        <v>111</v>
      </c>
      <c r="J7249" s="2" t="s">
        <v>22</v>
      </c>
      <c r="K7249" s="4">
        <v>14807.75</v>
      </c>
      <c r="L7249" s="4">
        <f t="shared" si="28"/>
        <v>15992.37</v>
      </c>
      <c r="M7249" s="4">
        <v>259090.25</v>
      </c>
    </row>
    <row r="7250" spans="1:13" x14ac:dyDescent="0.3">
      <c r="A7250" s="2" t="s">
        <v>9732</v>
      </c>
      <c r="B7250" s="3" t="s">
        <v>2034</v>
      </c>
      <c r="C7250" s="2" t="s">
        <v>2283</v>
      </c>
      <c r="D7250" s="2" t="s">
        <v>648</v>
      </c>
      <c r="E7250" s="2" t="s">
        <v>649</v>
      </c>
      <c r="F7250" s="2" t="s">
        <v>45</v>
      </c>
      <c r="G7250" s="2" t="s">
        <v>46</v>
      </c>
      <c r="H7250" s="2" t="s">
        <v>509</v>
      </c>
      <c r="I7250" s="2" t="s">
        <v>510</v>
      </c>
      <c r="J7250" s="2" t="s">
        <v>32</v>
      </c>
      <c r="K7250" s="4">
        <v>178.44</v>
      </c>
      <c r="L7250" s="4">
        <f t="shared" si="28"/>
        <v>178.44</v>
      </c>
      <c r="M7250" s="4">
        <v>155761.26</v>
      </c>
    </row>
    <row r="7251" spans="1:13" x14ac:dyDescent="0.3">
      <c r="A7251" s="2" t="s">
        <v>9733</v>
      </c>
      <c r="B7251" s="3" t="s">
        <v>2994</v>
      </c>
      <c r="C7251" s="2" t="s">
        <v>3699</v>
      </c>
      <c r="D7251" s="2" t="s">
        <v>452</v>
      </c>
      <c r="E7251" s="2" t="s">
        <v>453</v>
      </c>
      <c r="F7251" s="2" t="s">
        <v>128</v>
      </c>
      <c r="G7251" s="2" t="s">
        <v>129</v>
      </c>
      <c r="H7251" s="2" t="s">
        <v>122</v>
      </c>
      <c r="I7251" s="2" t="s">
        <v>31</v>
      </c>
      <c r="J7251" s="2" t="s">
        <v>71</v>
      </c>
      <c r="K7251" s="4">
        <v>76013.710000000006</v>
      </c>
      <c r="L7251" s="4">
        <f t="shared" si="28"/>
        <v>10641.919400000002</v>
      </c>
      <c r="M7251" s="4">
        <v>17940.62</v>
      </c>
    </row>
    <row r="7252" spans="1:13" x14ac:dyDescent="0.3">
      <c r="A7252" s="2" t="s">
        <v>9734</v>
      </c>
      <c r="B7252" s="3" t="s">
        <v>4221</v>
      </c>
      <c r="C7252" s="2" t="s">
        <v>3408</v>
      </c>
      <c r="D7252" s="2" t="s">
        <v>1997</v>
      </c>
      <c r="E7252" s="2" t="s">
        <v>1998</v>
      </c>
      <c r="F7252" s="2" t="s">
        <v>59</v>
      </c>
      <c r="G7252" s="2" t="s">
        <v>60</v>
      </c>
      <c r="H7252" s="2" t="s">
        <v>111</v>
      </c>
      <c r="I7252" s="2" t="s">
        <v>111</v>
      </c>
      <c r="J7252" s="2" t="s">
        <v>22</v>
      </c>
      <c r="K7252" s="4">
        <v>49297.73</v>
      </c>
      <c r="L7252" s="4">
        <f t="shared" si="28"/>
        <v>53241.548400000007</v>
      </c>
      <c r="M7252" s="4">
        <v>108110.22</v>
      </c>
    </row>
    <row r="7253" spans="1:13" x14ac:dyDescent="0.3">
      <c r="A7253" s="2" t="s">
        <v>9735</v>
      </c>
      <c r="B7253" s="3" t="s">
        <v>5101</v>
      </c>
      <c r="C7253" s="2" t="s">
        <v>1252</v>
      </c>
      <c r="D7253" s="2" t="s">
        <v>1253</v>
      </c>
      <c r="E7253" s="2" t="s">
        <v>1254</v>
      </c>
      <c r="F7253" s="2" t="s">
        <v>59</v>
      </c>
      <c r="G7253" s="2" t="s">
        <v>60</v>
      </c>
      <c r="H7253" s="2" t="s">
        <v>20</v>
      </c>
      <c r="I7253" s="2" t="s">
        <v>260</v>
      </c>
      <c r="J7253" s="2" t="s">
        <v>149</v>
      </c>
      <c r="K7253" s="4">
        <v>1015.89</v>
      </c>
      <c r="L7253" s="4">
        <f t="shared" si="28"/>
        <v>1290.1803</v>
      </c>
      <c r="M7253" s="4">
        <v>212049.08</v>
      </c>
    </row>
    <row r="7254" spans="1:13" x14ac:dyDescent="0.3">
      <c r="A7254" s="2" t="s">
        <v>9736</v>
      </c>
      <c r="B7254" s="3" t="s">
        <v>2511</v>
      </c>
      <c r="C7254" s="2" t="s">
        <v>1358</v>
      </c>
      <c r="D7254" s="2" t="s">
        <v>264</v>
      </c>
      <c r="E7254" s="2" t="s">
        <v>265</v>
      </c>
      <c r="F7254" s="2" t="s">
        <v>18</v>
      </c>
      <c r="G7254" s="2" t="s">
        <v>19</v>
      </c>
      <c r="H7254" s="2" t="s">
        <v>61</v>
      </c>
      <c r="I7254" s="2" t="s">
        <v>200</v>
      </c>
      <c r="J7254" s="2" t="s">
        <v>378</v>
      </c>
      <c r="K7254" s="4">
        <v>2083.63</v>
      </c>
      <c r="L7254" s="4">
        <f t="shared" si="28"/>
        <v>13.960321</v>
      </c>
      <c r="M7254" s="4">
        <v>281862.40999999997</v>
      </c>
    </row>
    <row r="7255" spans="1:13" x14ac:dyDescent="0.3">
      <c r="A7255" s="2" t="s">
        <v>9737</v>
      </c>
      <c r="B7255" s="3" t="s">
        <v>2639</v>
      </c>
      <c r="C7255" s="2" t="s">
        <v>1538</v>
      </c>
      <c r="D7255" s="2" t="s">
        <v>193</v>
      </c>
      <c r="E7255" s="2" t="s">
        <v>194</v>
      </c>
      <c r="F7255" s="2" t="s">
        <v>18</v>
      </c>
      <c r="G7255" s="2" t="s">
        <v>19</v>
      </c>
      <c r="H7255" s="2" t="s">
        <v>105</v>
      </c>
      <c r="I7255" s="2" t="s">
        <v>31</v>
      </c>
      <c r="J7255" s="2" t="s">
        <v>71</v>
      </c>
      <c r="K7255" s="4">
        <v>3071.52</v>
      </c>
      <c r="L7255" s="4">
        <f t="shared" si="28"/>
        <v>430.01280000000003</v>
      </c>
      <c r="M7255" s="4">
        <v>20858.169999999998</v>
      </c>
    </row>
    <row r="7256" spans="1:13" x14ac:dyDescent="0.3">
      <c r="A7256" s="2" t="s">
        <v>9738</v>
      </c>
      <c r="B7256" s="3" t="s">
        <v>2163</v>
      </c>
      <c r="C7256" s="2" t="s">
        <v>428</v>
      </c>
      <c r="D7256" s="2" t="s">
        <v>429</v>
      </c>
      <c r="E7256" s="2" t="s">
        <v>430</v>
      </c>
      <c r="F7256" s="2" t="s">
        <v>147</v>
      </c>
      <c r="G7256" s="2" t="s">
        <v>148</v>
      </c>
      <c r="H7256" s="2" t="s">
        <v>69</v>
      </c>
      <c r="I7256" s="2" t="s">
        <v>70</v>
      </c>
      <c r="J7256" s="2" t="s">
        <v>378</v>
      </c>
      <c r="K7256" s="4">
        <v>14751.69</v>
      </c>
      <c r="L7256" s="4">
        <f t="shared" si="28"/>
        <v>98.836323000000007</v>
      </c>
      <c r="M7256" s="4">
        <v>439140.51</v>
      </c>
    </row>
    <row r="7257" spans="1:13" x14ac:dyDescent="0.3">
      <c r="A7257" s="2" t="s">
        <v>9739</v>
      </c>
      <c r="B7257" s="3" t="s">
        <v>248</v>
      </c>
      <c r="C7257" s="2" t="s">
        <v>3073</v>
      </c>
      <c r="D7257" s="2" t="s">
        <v>1074</v>
      </c>
      <c r="E7257" s="2" t="s">
        <v>1075</v>
      </c>
      <c r="F7257" s="2" t="s">
        <v>59</v>
      </c>
      <c r="G7257" s="2" t="s">
        <v>60</v>
      </c>
      <c r="H7257" s="2" t="s">
        <v>69</v>
      </c>
      <c r="I7257" s="2" t="s">
        <v>70</v>
      </c>
      <c r="J7257" s="2" t="s">
        <v>32</v>
      </c>
      <c r="K7257" s="4">
        <v>6684.81</v>
      </c>
      <c r="L7257" s="4">
        <f t="shared" si="28"/>
        <v>6684.81</v>
      </c>
      <c r="M7257" s="4">
        <v>32816.769999999997</v>
      </c>
    </row>
    <row r="7258" spans="1:13" x14ac:dyDescent="0.3">
      <c r="A7258" s="2" t="s">
        <v>9740</v>
      </c>
      <c r="B7258" s="3" t="s">
        <v>5478</v>
      </c>
      <c r="C7258" s="2" t="s">
        <v>2151</v>
      </c>
      <c r="D7258" s="2" t="s">
        <v>809</v>
      </c>
      <c r="E7258" s="2" t="s">
        <v>810</v>
      </c>
      <c r="F7258" s="2" t="s">
        <v>140</v>
      </c>
      <c r="G7258" s="2" t="s">
        <v>141</v>
      </c>
      <c r="H7258" s="2" t="s">
        <v>61</v>
      </c>
      <c r="I7258" s="2" t="s">
        <v>84</v>
      </c>
      <c r="J7258" s="2" t="s">
        <v>149</v>
      </c>
      <c r="K7258" s="4">
        <v>3400.4</v>
      </c>
      <c r="L7258" s="4">
        <f t="shared" si="28"/>
        <v>4318.5079999999998</v>
      </c>
      <c r="M7258" s="4">
        <v>405765.57</v>
      </c>
    </row>
    <row r="7259" spans="1:13" x14ac:dyDescent="0.3">
      <c r="A7259" s="2" t="s">
        <v>9741</v>
      </c>
      <c r="B7259" s="3" t="s">
        <v>5218</v>
      </c>
      <c r="C7259" s="2" t="s">
        <v>461</v>
      </c>
      <c r="D7259" s="2" t="s">
        <v>462</v>
      </c>
      <c r="E7259" s="2" t="s">
        <v>463</v>
      </c>
      <c r="F7259" s="2" t="s">
        <v>147</v>
      </c>
      <c r="G7259" s="2" t="s">
        <v>148</v>
      </c>
      <c r="H7259" s="2" t="s">
        <v>105</v>
      </c>
      <c r="I7259" s="2" t="s">
        <v>31</v>
      </c>
      <c r="J7259" s="2" t="s">
        <v>32</v>
      </c>
      <c r="K7259" s="4">
        <v>9647.15</v>
      </c>
      <c r="L7259" s="4">
        <f t="shared" si="28"/>
        <v>9647.15</v>
      </c>
      <c r="M7259" s="4">
        <v>265285.05</v>
      </c>
    </row>
    <row r="7260" spans="1:13" x14ac:dyDescent="0.3">
      <c r="A7260" s="2" t="s">
        <v>9742</v>
      </c>
      <c r="B7260" s="3" t="s">
        <v>4335</v>
      </c>
      <c r="C7260" s="2" t="s">
        <v>976</v>
      </c>
      <c r="D7260" s="2" t="s">
        <v>250</v>
      </c>
      <c r="E7260" s="2" t="s">
        <v>251</v>
      </c>
      <c r="F7260" s="2" t="s">
        <v>28</v>
      </c>
      <c r="G7260" s="2" t="s">
        <v>29</v>
      </c>
      <c r="H7260" s="2" t="s">
        <v>105</v>
      </c>
      <c r="I7260" s="2" t="s">
        <v>31</v>
      </c>
      <c r="J7260" s="2" t="s">
        <v>71</v>
      </c>
      <c r="K7260" s="4">
        <v>9343.68</v>
      </c>
      <c r="L7260" s="4">
        <f t="shared" si="28"/>
        <v>1308.1152000000002</v>
      </c>
      <c r="M7260" s="4">
        <v>419893.62</v>
      </c>
    </row>
    <row r="7261" spans="1:13" x14ac:dyDescent="0.3">
      <c r="A7261" s="2" t="s">
        <v>9743</v>
      </c>
      <c r="B7261" s="3" t="s">
        <v>3209</v>
      </c>
      <c r="C7261" s="2" t="s">
        <v>1974</v>
      </c>
      <c r="D7261" s="2" t="s">
        <v>1975</v>
      </c>
      <c r="E7261" s="2" t="s">
        <v>1976</v>
      </c>
      <c r="F7261" s="2" t="s">
        <v>18</v>
      </c>
      <c r="G7261" s="2" t="s">
        <v>19</v>
      </c>
      <c r="H7261" s="2" t="s">
        <v>20</v>
      </c>
      <c r="I7261" s="2" t="s">
        <v>276</v>
      </c>
      <c r="J7261" s="2" t="s">
        <v>32</v>
      </c>
      <c r="K7261" s="4">
        <v>1040.22</v>
      </c>
      <c r="L7261" s="4">
        <f t="shared" si="28"/>
        <v>1040.22</v>
      </c>
      <c r="M7261" s="4">
        <v>209655.82</v>
      </c>
    </row>
    <row r="7262" spans="1:13" x14ac:dyDescent="0.3">
      <c r="A7262" s="2" t="s">
        <v>9744</v>
      </c>
      <c r="B7262" s="3" t="s">
        <v>2726</v>
      </c>
      <c r="C7262" s="2" t="s">
        <v>1885</v>
      </c>
      <c r="D7262" s="2" t="s">
        <v>629</v>
      </c>
      <c r="E7262" s="2" t="s">
        <v>630</v>
      </c>
      <c r="F7262" s="2" t="s">
        <v>28</v>
      </c>
      <c r="G7262" s="2" t="s">
        <v>29</v>
      </c>
      <c r="H7262" s="2" t="s">
        <v>105</v>
      </c>
      <c r="I7262" s="2" t="s">
        <v>31</v>
      </c>
      <c r="J7262" s="2" t="s">
        <v>32</v>
      </c>
      <c r="K7262" s="4">
        <v>8615.4699999999993</v>
      </c>
      <c r="L7262" s="4">
        <f t="shared" si="28"/>
        <v>8615.4699999999993</v>
      </c>
      <c r="M7262" s="4">
        <v>489001.3</v>
      </c>
    </row>
    <row r="7263" spans="1:13" x14ac:dyDescent="0.3">
      <c r="A7263" s="2" t="s">
        <v>9745</v>
      </c>
      <c r="B7263" s="3" t="s">
        <v>967</v>
      </c>
      <c r="C7263" s="2" t="s">
        <v>3150</v>
      </c>
      <c r="D7263" s="2" t="s">
        <v>840</v>
      </c>
      <c r="E7263" s="2" t="s">
        <v>841</v>
      </c>
      <c r="F7263" s="2" t="s">
        <v>18</v>
      </c>
      <c r="G7263" s="2" t="s">
        <v>19</v>
      </c>
      <c r="H7263" s="2" t="s">
        <v>69</v>
      </c>
      <c r="I7263" s="2" t="s">
        <v>111</v>
      </c>
      <c r="J7263" s="2" t="s">
        <v>378</v>
      </c>
      <c r="K7263" s="4">
        <v>7806.81</v>
      </c>
      <c r="L7263" s="4">
        <f t="shared" si="28"/>
        <v>52.305627000000001</v>
      </c>
      <c r="M7263" s="4">
        <v>428774.13</v>
      </c>
    </row>
    <row r="7264" spans="1:13" x14ac:dyDescent="0.3">
      <c r="A7264" s="2" t="s">
        <v>9746</v>
      </c>
      <c r="B7264" s="3" t="s">
        <v>4968</v>
      </c>
      <c r="C7264" s="2" t="s">
        <v>826</v>
      </c>
      <c r="D7264" s="2" t="s">
        <v>827</v>
      </c>
      <c r="E7264" s="2" t="s">
        <v>828</v>
      </c>
      <c r="F7264" s="2" t="s">
        <v>140</v>
      </c>
      <c r="G7264" s="2" t="s">
        <v>141</v>
      </c>
      <c r="H7264" s="2" t="s">
        <v>105</v>
      </c>
      <c r="I7264" s="2" t="s">
        <v>31</v>
      </c>
      <c r="J7264" s="2" t="s">
        <v>32</v>
      </c>
      <c r="K7264" s="4">
        <v>5715.03</v>
      </c>
      <c r="L7264" s="4">
        <f t="shared" si="28"/>
        <v>5715.03</v>
      </c>
      <c r="M7264" s="4">
        <v>181492.26</v>
      </c>
    </row>
    <row r="7265" spans="1:13" x14ac:dyDescent="0.3">
      <c r="A7265" s="2" t="s">
        <v>9747</v>
      </c>
      <c r="B7265" s="3" t="s">
        <v>5717</v>
      </c>
      <c r="C7265" s="2" t="s">
        <v>2400</v>
      </c>
      <c r="D7265" s="2" t="s">
        <v>88</v>
      </c>
      <c r="E7265" s="2" t="s">
        <v>89</v>
      </c>
      <c r="F7265" s="2" t="s">
        <v>38</v>
      </c>
      <c r="G7265" s="2" t="s">
        <v>39</v>
      </c>
      <c r="H7265" s="2" t="s">
        <v>69</v>
      </c>
      <c r="I7265" s="2" t="s">
        <v>70</v>
      </c>
      <c r="J7265" s="2" t="s">
        <v>32</v>
      </c>
      <c r="K7265" s="4">
        <v>13600.18</v>
      </c>
      <c r="L7265" s="4">
        <f t="shared" si="28"/>
        <v>13600.18</v>
      </c>
      <c r="M7265" s="4">
        <v>89560.76</v>
      </c>
    </row>
    <row r="7266" spans="1:13" x14ac:dyDescent="0.3">
      <c r="A7266" s="2" t="s">
        <v>9748</v>
      </c>
      <c r="B7266" s="3" t="s">
        <v>3763</v>
      </c>
      <c r="C7266" s="2" t="s">
        <v>1474</v>
      </c>
      <c r="D7266" s="2" t="s">
        <v>1475</v>
      </c>
      <c r="E7266" s="2" t="s">
        <v>1476</v>
      </c>
      <c r="F7266" s="2" t="s">
        <v>147</v>
      </c>
      <c r="G7266" s="2" t="s">
        <v>148</v>
      </c>
      <c r="H7266" s="2" t="s">
        <v>69</v>
      </c>
      <c r="I7266" s="2" t="s">
        <v>70</v>
      </c>
      <c r="J7266" s="2" t="s">
        <v>32</v>
      </c>
      <c r="K7266" s="4">
        <v>10195.25</v>
      </c>
      <c r="L7266" s="4">
        <f t="shared" si="28"/>
        <v>10195.25</v>
      </c>
      <c r="M7266" s="4">
        <v>417607.63</v>
      </c>
    </row>
    <row r="7267" spans="1:13" x14ac:dyDescent="0.3">
      <c r="A7267" s="2" t="s">
        <v>9749</v>
      </c>
      <c r="B7267" s="3" t="s">
        <v>6631</v>
      </c>
      <c r="C7267" s="2" t="s">
        <v>2843</v>
      </c>
      <c r="D7267" s="2" t="s">
        <v>2844</v>
      </c>
      <c r="E7267" s="2" t="s">
        <v>2845</v>
      </c>
      <c r="F7267" s="2" t="s">
        <v>38</v>
      </c>
      <c r="G7267" s="2" t="s">
        <v>39</v>
      </c>
      <c r="H7267" s="2" t="s">
        <v>111</v>
      </c>
      <c r="I7267" s="2" t="s">
        <v>111</v>
      </c>
      <c r="J7267" s="2" t="s">
        <v>32</v>
      </c>
      <c r="K7267" s="4">
        <v>8242.9</v>
      </c>
      <c r="L7267" s="4">
        <f t="shared" si="28"/>
        <v>8242.9</v>
      </c>
      <c r="M7267" s="4">
        <v>155249.75</v>
      </c>
    </row>
    <row r="7268" spans="1:13" x14ac:dyDescent="0.3">
      <c r="A7268" s="2" t="s">
        <v>9750</v>
      </c>
      <c r="B7268" s="3" t="s">
        <v>3156</v>
      </c>
      <c r="C7268" s="2" t="s">
        <v>1361</v>
      </c>
      <c r="D7268" s="2" t="s">
        <v>258</v>
      </c>
      <c r="E7268" s="2" t="s">
        <v>259</v>
      </c>
      <c r="F7268" s="2" t="s">
        <v>18</v>
      </c>
      <c r="G7268" s="2" t="s">
        <v>19</v>
      </c>
      <c r="H7268" s="2" t="s">
        <v>20</v>
      </c>
      <c r="I7268" s="2" t="s">
        <v>276</v>
      </c>
      <c r="J7268" s="2" t="s">
        <v>32</v>
      </c>
      <c r="K7268" s="4">
        <v>1800.72</v>
      </c>
      <c r="L7268" s="4">
        <f t="shared" si="28"/>
        <v>1800.72</v>
      </c>
      <c r="M7268" s="4">
        <v>213456.86</v>
      </c>
    </row>
    <row r="7269" spans="1:13" x14ac:dyDescent="0.3">
      <c r="A7269" s="2" t="s">
        <v>9751</v>
      </c>
      <c r="B7269" s="3" t="s">
        <v>405</v>
      </c>
      <c r="C7269" s="2" t="s">
        <v>6339</v>
      </c>
      <c r="D7269" s="2" t="s">
        <v>1489</v>
      </c>
      <c r="E7269" s="2" t="s">
        <v>1490</v>
      </c>
      <c r="F7269" s="2" t="s">
        <v>128</v>
      </c>
      <c r="G7269" s="2" t="s">
        <v>129</v>
      </c>
      <c r="H7269" s="2" t="s">
        <v>105</v>
      </c>
      <c r="I7269" s="2" t="s">
        <v>31</v>
      </c>
      <c r="J7269" s="2" t="s">
        <v>32</v>
      </c>
      <c r="K7269" s="4">
        <v>5563.86</v>
      </c>
      <c r="L7269" s="4">
        <f t="shared" si="28"/>
        <v>5563.86</v>
      </c>
      <c r="M7269" s="4">
        <v>465641.02</v>
      </c>
    </row>
    <row r="7270" spans="1:13" x14ac:dyDescent="0.3">
      <c r="A7270" s="2" t="s">
        <v>9752</v>
      </c>
      <c r="B7270" s="3" t="s">
        <v>706</v>
      </c>
      <c r="C7270" s="2" t="s">
        <v>921</v>
      </c>
      <c r="D7270" s="2" t="s">
        <v>922</v>
      </c>
      <c r="E7270" s="2" t="s">
        <v>923</v>
      </c>
      <c r="F7270" s="2" t="s">
        <v>28</v>
      </c>
      <c r="G7270" s="2" t="s">
        <v>29</v>
      </c>
      <c r="H7270" s="2" t="s">
        <v>61</v>
      </c>
      <c r="I7270" s="2" t="s">
        <v>223</v>
      </c>
      <c r="J7270" s="2" t="s">
        <v>189</v>
      </c>
      <c r="K7270" s="4">
        <v>581.70000000000005</v>
      </c>
      <c r="L7270" s="4">
        <f t="shared" si="28"/>
        <v>6.9804000000000004</v>
      </c>
      <c r="M7270" s="4">
        <v>94912.49</v>
      </c>
    </row>
    <row r="7271" spans="1:13" x14ac:dyDescent="0.3">
      <c r="A7271" s="2" t="s">
        <v>9753</v>
      </c>
      <c r="B7271" s="3" t="s">
        <v>2522</v>
      </c>
      <c r="C7271" s="2" t="s">
        <v>1087</v>
      </c>
      <c r="D7271" s="2" t="s">
        <v>881</v>
      </c>
      <c r="E7271" s="2" t="s">
        <v>882</v>
      </c>
      <c r="F7271" s="2" t="s">
        <v>147</v>
      </c>
      <c r="G7271" s="2" t="s">
        <v>148</v>
      </c>
      <c r="H7271" s="2" t="s">
        <v>69</v>
      </c>
      <c r="I7271" s="2" t="s">
        <v>111</v>
      </c>
      <c r="J7271" s="2" t="s">
        <v>22</v>
      </c>
      <c r="K7271" s="4">
        <v>3532.27</v>
      </c>
      <c r="L7271" s="4">
        <f t="shared" si="28"/>
        <v>3814.8516000000004</v>
      </c>
      <c r="M7271" s="4">
        <v>344839.39</v>
      </c>
    </row>
    <row r="7272" spans="1:13" x14ac:dyDescent="0.3">
      <c r="A7272" s="2" t="s">
        <v>9754</v>
      </c>
      <c r="B7272" s="3" t="s">
        <v>3171</v>
      </c>
      <c r="C7272" s="2" t="s">
        <v>803</v>
      </c>
      <c r="D7272" s="2" t="s">
        <v>804</v>
      </c>
      <c r="E7272" s="2" t="s">
        <v>805</v>
      </c>
      <c r="F7272" s="2" t="s">
        <v>82</v>
      </c>
      <c r="G7272" s="2" t="s">
        <v>83</v>
      </c>
      <c r="H7272" s="2" t="s">
        <v>61</v>
      </c>
      <c r="I7272" s="2" t="s">
        <v>158</v>
      </c>
      <c r="J7272" s="2" t="s">
        <v>149</v>
      </c>
      <c r="K7272" s="4">
        <v>3194.05</v>
      </c>
      <c r="L7272" s="4">
        <f t="shared" si="28"/>
        <v>4056.4435000000003</v>
      </c>
      <c r="M7272" s="4">
        <v>68079.460000000006</v>
      </c>
    </row>
    <row r="7273" spans="1:13" x14ac:dyDescent="0.3">
      <c r="A7273" s="2" t="s">
        <v>9755</v>
      </c>
      <c r="B7273" s="3" t="s">
        <v>2593</v>
      </c>
      <c r="C7273" s="2" t="s">
        <v>2603</v>
      </c>
      <c r="D7273" s="2" t="s">
        <v>462</v>
      </c>
      <c r="E7273" s="2" t="s">
        <v>463</v>
      </c>
      <c r="F7273" s="2" t="s">
        <v>147</v>
      </c>
      <c r="G7273" s="2" t="s">
        <v>148</v>
      </c>
      <c r="H7273" s="2" t="s">
        <v>105</v>
      </c>
      <c r="I7273" s="2" t="s">
        <v>31</v>
      </c>
      <c r="J7273" s="2" t="s">
        <v>32</v>
      </c>
      <c r="K7273" s="4">
        <v>7355.69</v>
      </c>
      <c r="L7273" s="4">
        <f t="shared" si="28"/>
        <v>7355.69</v>
      </c>
      <c r="M7273" s="4">
        <v>205604.3</v>
      </c>
    </row>
    <row r="7274" spans="1:13" x14ac:dyDescent="0.3">
      <c r="A7274" s="2" t="s">
        <v>9756</v>
      </c>
      <c r="B7274" s="3" t="s">
        <v>2253</v>
      </c>
      <c r="C7274" s="2" t="s">
        <v>647</v>
      </c>
      <c r="D7274" s="2" t="s">
        <v>648</v>
      </c>
      <c r="E7274" s="2" t="s">
        <v>649</v>
      </c>
      <c r="F7274" s="2" t="s">
        <v>45</v>
      </c>
      <c r="G7274" s="2" t="s">
        <v>46</v>
      </c>
      <c r="H7274" s="2" t="s">
        <v>20</v>
      </c>
      <c r="I7274" s="2" t="s">
        <v>53</v>
      </c>
      <c r="J7274" s="2" t="s">
        <v>22</v>
      </c>
      <c r="K7274" s="4">
        <v>1936.26</v>
      </c>
      <c r="L7274" s="4">
        <f t="shared" si="28"/>
        <v>2091.1608000000001</v>
      </c>
      <c r="M7274" s="4">
        <v>242998.59</v>
      </c>
    </row>
    <row r="7275" spans="1:13" x14ac:dyDescent="0.3">
      <c r="A7275" s="2" t="s">
        <v>9757</v>
      </c>
      <c r="B7275" s="3" t="s">
        <v>3274</v>
      </c>
      <c r="C7275" s="2" t="s">
        <v>738</v>
      </c>
      <c r="D7275" s="2" t="s">
        <v>739</v>
      </c>
      <c r="E7275" s="2" t="s">
        <v>740</v>
      </c>
      <c r="F7275" s="2" t="s">
        <v>128</v>
      </c>
      <c r="G7275" s="2" t="s">
        <v>129</v>
      </c>
      <c r="H7275" s="2" t="s">
        <v>30</v>
      </c>
      <c r="I7275" s="2" t="s">
        <v>31</v>
      </c>
      <c r="J7275" s="2" t="s">
        <v>32</v>
      </c>
      <c r="K7275" s="4">
        <v>34.869999999999997</v>
      </c>
      <c r="L7275" s="4">
        <f t="shared" si="28"/>
        <v>34.869999999999997</v>
      </c>
      <c r="M7275" s="4">
        <v>336679.14</v>
      </c>
    </row>
    <row r="7276" spans="1:13" x14ac:dyDescent="0.3">
      <c r="A7276" s="2" t="s">
        <v>9758</v>
      </c>
      <c r="B7276" s="3" t="s">
        <v>2059</v>
      </c>
      <c r="C7276" s="2" t="s">
        <v>4603</v>
      </c>
      <c r="D7276" s="2" t="s">
        <v>521</v>
      </c>
      <c r="E7276" s="2" t="s">
        <v>522</v>
      </c>
      <c r="F7276" s="2" t="s">
        <v>18</v>
      </c>
      <c r="G7276" s="2" t="s">
        <v>19</v>
      </c>
      <c r="H7276" s="2" t="s">
        <v>20</v>
      </c>
      <c r="I7276" s="2" t="s">
        <v>47</v>
      </c>
      <c r="J7276" s="2" t="s">
        <v>32</v>
      </c>
      <c r="K7276" s="4">
        <v>1863.5</v>
      </c>
      <c r="L7276" s="4">
        <f t="shared" si="28"/>
        <v>1863.5</v>
      </c>
      <c r="M7276" s="4">
        <v>471911.61</v>
      </c>
    </row>
    <row r="7277" spans="1:13" x14ac:dyDescent="0.3">
      <c r="A7277" s="2" t="s">
        <v>9759</v>
      </c>
      <c r="B7277" s="3" t="s">
        <v>4546</v>
      </c>
      <c r="C7277" s="2" t="s">
        <v>2238</v>
      </c>
      <c r="D7277" s="2" t="s">
        <v>2239</v>
      </c>
      <c r="E7277" s="2" t="s">
        <v>2240</v>
      </c>
      <c r="F7277" s="2" t="s">
        <v>82</v>
      </c>
      <c r="G7277" s="2" t="s">
        <v>83</v>
      </c>
      <c r="H7277" s="2" t="s">
        <v>61</v>
      </c>
      <c r="I7277" s="2" t="s">
        <v>200</v>
      </c>
      <c r="J7277" s="2" t="s">
        <v>32</v>
      </c>
      <c r="K7277" s="4">
        <v>4544.3900000000003</v>
      </c>
      <c r="L7277" s="4">
        <f t="shared" si="28"/>
        <v>4544.3900000000003</v>
      </c>
      <c r="M7277" s="4">
        <v>335108.73</v>
      </c>
    </row>
    <row r="7278" spans="1:13" x14ac:dyDescent="0.3">
      <c r="A7278" s="2" t="s">
        <v>9760</v>
      </c>
      <c r="B7278" s="3" t="s">
        <v>4884</v>
      </c>
      <c r="C7278" s="2" t="s">
        <v>166</v>
      </c>
      <c r="D7278" s="2" t="s">
        <v>167</v>
      </c>
      <c r="E7278" s="2" t="s">
        <v>168</v>
      </c>
      <c r="F7278" s="2" t="s">
        <v>38</v>
      </c>
      <c r="G7278" s="2" t="s">
        <v>39</v>
      </c>
      <c r="H7278" s="2" t="s">
        <v>122</v>
      </c>
      <c r="I7278" s="2" t="s">
        <v>31</v>
      </c>
      <c r="J7278" s="2" t="s">
        <v>189</v>
      </c>
      <c r="K7278" s="4">
        <v>29028.53</v>
      </c>
      <c r="L7278" s="4">
        <f t="shared" si="28"/>
        <v>348.34235999999999</v>
      </c>
      <c r="M7278" s="4">
        <v>414352.51</v>
      </c>
    </row>
    <row r="7279" spans="1:13" x14ac:dyDescent="0.3">
      <c r="A7279" s="2" t="s">
        <v>9761</v>
      </c>
      <c r="B7279" s="3" t="s">
        <v>1101</v>
      </c>
      <c r="C7279" s="2" t="s">
        <v>3284</v>
      </c>
      <c r="D7279" s="2" t="s">
        <v>1570</v>
      </c>
      <c r="E7279" s="2" t="s">
        <v>1571</v>
      </c>
      <c r="F7279" s="2" t="s">
        <v>82</v>
      </c>
      <c r="G7279" s="2" t="s">
        <v>83</v>
      </c>
      <c r="H7279" s="2" t="s">
        <v>69</v>
      </c>
      <c r="I7279" s="2" t="s">
        <v>70</v>
      </c>
      <c r="J7279" s="2" t="s">
        <v>149</v>
      </c>
      <c r="K7279" s="4">
        <v>1410.2</v>
      </c>
      <c r="L7279" s="4">
        <f t="shared" si="28"/>
        <v>1790.9540000000002</v>
      </c>
      <c r="M7279" s="4">
        <v>224139.99</v>
      </c>
    </row>
    <row r="7280" spans="1:13" x14ac:dyDescent="0.3">
      <c r="A7280" s="2" t="s">
        <v>9762</v>
      </c>
      <c r="B7280" s="3" t="s">
        <v>3203</v>
      </c>
      <c r="C7280" s="2" t="s">
        <v>769</v>
      </c>
      <c r="D7280" s="2" t="s">
        <v>521</v>
      </c>
      <c r="E7280" s="2" t="s">
        <v>522</v>
      </c>
      <c r="F7280" s="2" t="s">
        <v>18</v>
      </c>
      <c r="G7280" s="2" t="s">
        <v>19</v>
      </c>
      <c r="H7280" s="2" t="s">
        <v>20</v>
      </c>
      <c r="I7280" s="2" t="s">
        <v>21</v>
      </c>
      <c r="J7280" s="2" t="s">
        <v>32</v>
      </c>
      <c r="K7280" s="4">
        <v>1010.43</v>
      </c>
      <c r="L7280" s="4">
        <f t="shared" si="28"/>
        <v>1010.43</v>
      </c>
      <c r="M7280" s="4">
        <v>108241.54</v>
      </c>
    </row>
    <row r="7281" spans="1:13" x14ac:dyDescent="0.3">
      <c r="A7281" s="2" t="s">
        <v>9763</v>
      </c>
      <c r="B7281" s="3" t="s">
        <v>990</v>
      </c>
      <c r="C7281" s="2" t="s">
        <v>1412</v>
      </c>
      <c r="D7281" s="2" t="s">
        <v>739</v>
      </c>
      <c r="E7281" s="2" t="s">
        <v>740</v>
      </c>
      <c r="F7281" s="2" t="s">
        <v>128</v>
      </c>
      <c r="G7281" s="2" t="s">
        <v>129</v>
      </c>
      <c r="H7281" s="2" t="s">
        <v>69</v>
      </c>
      <c r="I7281" s="2" t="s">
        <v>70</v>
      </c>
      <c r="J7281" s="2" t="s">
        <v>32</v>
      </c>
      <c r="K7281" s="4">
        <v>2558.34</v>
      </c>
      <c r="L7281" s="4">
        <f t="shared" si="28"/>
        <v>2558.34</v>
      </c>
      <c r="M7281" s="4">
        <v>50595.59</v>
      </c>
    </row>
    <row r="7282" spans="1:13" x14ac:dyDescent="0.3">
      <c r="A7282" s="2" t="s">
        <v>9764</v>
      </c>
      <c r="B7282" s="3" t="s">
        <v>3410</v>
      </c>
      <c r="C7282" s="2" t="s">
        <v>3177</v>
      </c>
      <c r="D7282" s="2" t="s">
        <v>1633</v>
      </c>
      <c r="E7282" s="2" t="s">
        <v>1634</v>
      </c>
      <c r="F7282" s="2" t="s">
        <v>128</v>
      </c>
      <c r="G7282" s="2" t="s">
        <v>129</v>
      </c>
      <c r="H7282" s="2" t="s">
        <v>20</v>
      </c>
      <c r="I7282" s="2" t="s">
        <v>53</v>
      </c>
      <c r="J7282" s="2" t="s">
        <v>149</v>
      </c>
      <c r="K7282" s="4">
        <v>1139.49</v>
      </c>
      <c r="L7282" s="4">
        <f t="shared" si="28"/>
        <v>1447.1523</v>
      </c>
      <c r="M7282" s="4">
        <v>5002.74</v>
      </c>
    </row>
    <row r="7283" spans="1:13" x14ac:dyDescent="0.3">
      <c r="A7283" s="2" t="s">
        <v>9765</v>
      </c>
      <c r="B7283" s="3" t="s">
        <v>8034</v>
      </c>
      <c r="C7283" s="2" t="s">
        <v>279</v>
      </c>
      <c r="D7283" s="2" t="s">
        <v>280</v>
      </c>
      <c r="E7283" s="2" t="s">
        <v>281</v>
      </c>
      <c r="F7283" s="2" t="s">
        <v>59</v>
      </c>
      <c r="G7283" s="2" t="s">
        <v>60</v>
      </c>
      <c r="H7283" s="2" t="s">
        <v>61</v>
      </c>
      <c r="I7283" s="2" t="s">
        <v>62</v>
      </c>
      <c r="J7283" s="2" t="s">
        <v>32</v>
      </c>
      <c r="K7283" s="4">
        <v>552.85</v>
      </c>
      <c r="L7283" s="4">
        <f t="shared" si="28"/>
        <v>552.85</v>
      </c>
      <c r="M7283" s="4">
        <v>223553.13</v>
      </c>
    </row>
    <row r="7284" spans="1:13" x14ac:dyDescent="0.3">
      <c r="A7284" s="2" t="s">
        <v>9766</v>
      </c>
      <c r="B7284" s="3" t="s">
        <v>6025</v>
      </c>
      <c r="C7284" s="2" t="s">
        <v>1000</v>
      </c>
      <c r="D7284" s="2" t="s">
        <v>305</v>
      </c>
      <c r="E7284" s="2" t="s">
        <v>306</v>
      </c>
      <c r="F7284" s="2" t="s">
        <v>147</v>
      </c>
      <c r="G7284" s="2" t="s">
        <v>148</v>
      </c>
      <c r="H7284" s="2" t="s">
        <v>30</v>
      </c>
      <c r="I7284" s="2" t="s">
        <v>31</v>
      </c>
      <c r="J7284" s="2" t="s">
        <v>32</v>
      </c>
      <c r="K7284" s="4">
        <v>8.9</v>
      </c>
      <c r="L7284" s="4">
        <f t="shared" si="28"/>
        <v>8.9</v>
      </c>
      <c r="M7284" s="4">
        <v>37606.730000000003</v>
      </c>
    </row>
    <row r="7285" spans="1:13" x14ac:dyDescent="0.3">
      <c r="A7285" s="2" t="s">
        <v>9767</v>
      </c>
      <c r="B7285" s="3" t="s">
        <v>1865</v>
      </c>
      <c r="C7285" s="2" t="s">
        <v>976</v>
      </c>
      <c r="D7285" s="2" t="s">
        <v>250</v>
      </c>
      <c r="E7285" s="2" t="s">
        <v>251</v>
      </c>
      <c r="F7285" s="2" t="s">
        <v>28</v>
      </c>
      <c r="G7285" s="2" t="s">
        <v>29</v>
      </c>
      <c r="H7285" s="2" t="s">
        <v>69</v>
      </c>
      <c r="I7285" s="2" t="s">
        <v>70</v>
      </c>
      <c r="J7285" s="2" t="s">
        <v>32</v>
      </c>
      <c r="K7285" s="4">
        <v>13964.28</v>
      </c>
      <c r="L7285" s="4">
        <f t="shared" si="28"/>
        <v>13964.28</v>
      </c>
      <c r="M7285" s="4">
        <v>105303.63</v>
      </c>
    </row>
    <row r="7286" spans="1:13" x14ac:dyDescent="0.3">
      <c r="A7286" s="2" t="s">
        <v>9768</v>
      </c>
      <c r="B7286" s="3" t="s">
        <v>278</v>
      </c>
      <c r="C7286" s="2" t="s">
        <v>2690</v>
      </c>
      <c r="D7286" s="2" t="s">
        <v>2691</v>
      </c>
      <c r="E7286" s="2" t="s">
        <v>2692</v>
      </c>
      <c r="F7286" s="2" t="s">
        <v>18</v>
      </c>
      <c r="G7286" s="2" t="s">
        <v>19</v>
      </c>
      <c r="H7286" s="2" t="s">
        <v>105</v>
      </c>
      <c r="I7286" s="2" t="s">
        <v>31</v>
      </c>
      <c r="J7286" s="2" t="s">
        <v>378</v>
      </c>
      <c r="K7286" s="4">
        <v>3693.36</v>
      </c>
      <c r="L7286" s="4">
        <f t="shared" si="28"/>
        <v>24.745512000000002</v>
      </c>
      <c r="M7286" s="4">
        <v>293969.21000000002</v>
      </c>
    </row>
    <row r="7287" spans="1:13" x14ac:dyDescent="0.3">
      <c r="A7287" s="2" t="s">
        <v>9769</v>
      </c>
      <c r="B7287" s="3" t="s">
        <v>7852</v>
      </c>
      <c r="C7287" s="2" t="s">
        <v>877</v>
      </c>
      <c r="D7287" s="2" t="s">
        <v>482</v>
      </c>
      <c r="E7287" s="2" t="s">
        <v>483</v>
      </c>
      <c r="F7287" s="2" t="s">
        <v>28</v>
      </c>
      <c r="G7287" s="2" t="s">
        <v>29</v>
      </c>
      <c r="H7287" s="2" t="s">
        <v>61</v>
      </c>
      <c r="I7287" s="2" t="s">
        <v>62</v>
      </c>
      <c r="J7287" s="2" t="s">
        <v>71</v>
      </c>
      <c r="K7287" s="4">
        <v>923.75</v>
      </c>
      <c r="L7287" s="4">
        <f t="shared" si="28"/>
        <v>129.32500000000002</v>
      </c>
      <c r="M7287" s="4">
        <v>128543.05</v>
      </c>
    </row>
    <row r="7288" spans="1:13" x14ac:dyDescent="0.3">
      <c r="A7288" s="2" t="s">
        <v>9770</v>
      </c>
      <c r="B7288" s="3" t="s">
        <v>2031</v>
      </c>
      <c r="C7288" s="2" t="s">
        <v>2547</v>
      </c>
      <c r="D7288" s="2" t="s">
        <v>36</v>
      </c>
      <c r="E7288" s="2" t="s">
        <v>37</v>
      </c>
      <c r="F7288" s="2" t="s">
        <v>38</v>
      </c>
      <c r="G7288" s="2" t="s">
        <v>39</v>
      </c>
      <c r="H7288" s="2" t="s">
        <v>61</v>
      </c>
      <c r="I7288" s="2" t="s">
        <v>84</v>
      </c>
      <c r="J7288" s="2" t="s">
        <v>71</v>
      </c>
      <c r="K7288" s="4">
        <v>2002.19</v>
      </c>
      <c r="L7288" s="4">
        <f t="shared" si="28"/>
        <v>280.30660000000006</v>
      </c>
      <c r="M7288" s="4">
        <v>250833.02</v>
      </c>
    </row>
    <row r="7289" spans="1:13" x14ac:dyDescent="0.3">
      <c r="A7289" s="2" t="s">
        <v>9771</v>
      </c>
      <c r="B7289" s="3" t="s">
        <v>1441</v>
      </c>
      <c r="C7289" s="2" t="s">
        <v>1637</v>
      </c>
      <c r="D7289" s="2" t="s">
        <v>1638</v>
      </c>
      <c r="E7289" s="2" t="s">
        <v>1639</v>
      </c>
      <c r="F7289" s="2" t="s">
        <v>28</v>
      </c>
      <c r="G7289" s="2" t="s">
        <v>29</v>
      </c>
      <c r="H7289" s="2" t="s">
        <v>69</v>
      </c>
      <c r="I7289" s="2" t="s">
        <v>70</v>
      </c>
      <c r="J7289" s="2" t="s">
        <v>32</v>
      </c>
      <c r="K7289" s="4">
        <v>14648.27</v>
      </c>
      <c r="L7289" s="4">
        <f t="shared" si="28"/>
        <v>14648.27</v>
      </c>
      <c r="M7289" s="4">
        <v>288908.94</v>
      </c>
    </row>
    <row r="7290" spans="1:13" x14ac:dyDescent="0.3">
      <c r="A7290" s="2" t="s">
        <v>9772</v>
      </c>
      <c r="B7290" s="3" t="s">
        <v>2255</v>
      </c>
      <c r="C7290" s="2" t="s">
        <v>2512</v>
      </c>
      <c r="D7290" s="2" t="s">
        <v>1286</v>
      </c>
      <c r="E7290" s="2" t="s">
        <v>1287</v>
      </c>
      <c r="F7290" s="2" t="s">
        <v>68</v>
      </c>
      <c r="G7290" s="2" t="s">
        <v>68</v>
      </c>
      <c r="H7290" s="2" t="s">
        <v>61</v>
      </c>
      <c r="I7290" s="2" t="s">
        <v>62</v>
      </c>
      <c r="J7290" s="2" t="s">
        <v>32</v>
      </c>
      <c r="K7290" s="4">
        <v>961.29</v>
      </c>
      <c r="L7290" s="4">
        <f t="shared" si="28"/>
        <v>961.29</v>
      </c>
      <c r="M7290" s="4">
        <v>219356.92</v>
      </c>
    </row>
    <row r="7291" spans="1:13" x14ac:dyDescent="0.3">
      <c r="A7291" s="2" t="s">
        <v>9773</v>
      </c>
      <c r="B7291" s="3" t="s">
        <v>351</v>
      </c>
      <c r="C7291" s="2" t="s">
        <v>1863</v>
      </c>
      <c r="D7291" s="2" t="s">
        <v>204</v>
      </c>
      <c r="E7291" s="2" t="s">
        <v>205</v>
      </c>
      <c r="F7291" s="2" t="s">
        <v>68</v>
      </c>
      <c r="G7291" s="2" t="s">
        <v>68</v>
      </c>
      <c r="H7291" s="2" t="s">
        <v>20</v>
      </c>
      <c r="I7291" s="2" t="s">
        <v>31</v>
      </c>
      <c r="J7291" s="2" t="s">
        <v>22</v>
      </c>
      <c r="K7291" s="4">
        <v>1016.34</v>
      </c>
      <c r="L7291" s="4">
        <f t="shared" si="28"/>
        <v>1097.6472000000001</v>
      </c>
      <c r="M7291" s="4">
        <v>329765.56</v>
      </c>
    </row>
    <row r="7292" spans="1:13" x14ac:dyDescent="0.3">
      <c r="A7292" s="2" t="s">
        <v>9774</v>
      </c>
      <c r="B7292" s="3" t="s">
        <v>1660</v>
      </c>
      <c r="C7292" s="2" t="s">
        <v>1474</v>
      </c>
      <c r="D7292" s="2" t="s">
        <v>1475</v>
      </c>
      <c r="E7292" s="2" t="s">
        <v>1476</v>
      </c>
      <c r="F7292" s="2" t="s">
        <v>147</v>
      </c>
      <c r="G7292" s="2" t="s">
        <v>148</v>
      </c>
      <c r="H7292" s="2" t="s">
        <v>30</v>
      </c>
      <c r="I7292" s="2" t="s">
        <v>31</v>
      </c>
      <c r="J7292" s="2" t="s">
        <v>22</v>
      </c>
      <c r="K7292" s="4">
        <v>26.41</v>
      </c>
      <c r="L7292" s="4">
        <f t="shared" si="28"/>
        <v>28.522800000000004</v>
      </c>
      <c r="M7292" s="4">
        <v>379151.67</v>
      </c>
    </row>
    <row r="7293" spans="1:13" x14ac:dyDescent="0.3">
      <c r="A7293" s="2" t="s">
        <v>9775</v>
      </c>
      <c r="B7293" s="3" t="s">
        <v>2641</v>
      </c>
      <c r="C7293" s="2" t="s">
        <v>119</v>
      </c>
      <c r="D7293" s="2" t="s">
        <v>120</v>
      </c>
      <c r="E7293" s="2" t="s">
        <v>121</v>
      </c>
      <c r="F7293" s="2" t="s">
        <v>18</v>
      </c>
      <c r="G7293" s="2" t="s">
        <v>19</v>
      </c>
      <c r="H7293" s="2" t="s">
        <v>61</v>
      </c>
      <c r="I7293" s="2" t="s">
        <v>84</v>
      </c>
      <c r="J7293" s="2" t="s">
        <v>32</v>
      </c>
      <c r="K7293" s="4">
        <v>2860.98</v>
      </c>
      <c r="L7293" s="4">
        <f t="shared" si="28"/>
        <v>2860.98</v>
      </c>
      <c r="M7293" s="4">
        <v>116968.5</v>
      </c>
    </row>
    <row r="7294" spans="1:13" x14ac:dyDescent="0.3">
      <c r="A7294" s="2" t="s">
        <v>9776</v>
      </c>
      <c r="B7294" s="3" t="s">
        <v>1568</v>
      </c>
      <c r="C7294" s="2" t="s">
        <v>226</v>
      </c>
      <c r="D7294" s="2" t="s">
        <v>227</v>
      </c>
      <c r="E7294" s="2" t="s">
        <v>228</v>
      </c>
      <c r="F7294" s="2" t="s">
        <v>82</v>
      </c>
      <c r="G7294" s="2" t="s">
        <v>83</v>
      </c>
      <c r="H7294" s="2" t="s">
        <v>61</v>
      </c>
      <c r="I7294" s="2" t="s">
        <v>200</v>
      </c>
      <c r="J7294" s="2" t="s">
        <v>32</v>
      </c>
      <c r="K7294" s="4">
        <v>3773.35</v>
      </c>
      <c r="L7294" s="4">
        <f t="shared" si="28"/>
        <v>3773.35</v>
      </c>
      <c r="M7294" s="4">
        <v>102774.56</v>
      </c>
    </row>
    <row r="7295" spans="1:13" x14ac:dyDescent="0.3">
      <c r="A7295" s="2" t="s">
        <v>9777</v>
      </c>
      <c r="B7295" s="3" t="s">
        <v>1434</v>
      </c>
      <c r="C7295" s="2" t="s">
        <v>2768</v>
      </c>
      <c r="D7295" s="2" t="s">
        <v>671</v>
      </c>
      <c r="E7295" s="2" t="s">
        <v>259</v>
      </c>
      <c r="F7295" s="2" t="s">
        <v>38</v>
      </c>
      <c r="G7295" s="2" t="s">
        <v>39</v>
      </c>
      <c r="H7295" s="2" t="s">
        <v>61</v>
      </c>
      <c r="I7295" s="2" t="s">
        <v>158</v>
      </c>
      <c r="J7295" s="2" t="s">
        <v>32</v>
      </c>
      <c r="K7295" s="4">
        <v>1972.48</v>
      </c>
      <c r="L7295" s="4">
        <f t="shared" si="28"/>
        <v>1972.48</v>
      </c>
      <c r="M7295" s="4">
        <v>49682.38</v>
      </c>
    </row>
    <row r="7296" spans="1:13" x14ac:dyDescent="0.3">
      <c r="A7296" s="2" t="s">
        <v>9778</v>
      </c>
      <c r="B7296" s="3" t="s">
        <v>6885</v>
      </c>
      <c r="C7296" s="2" t="s">
        <v>3752</v>
      </c>
      <c r="D7296" s="2" t="s">
        <v>621</v>
      </c>
      <c r="E7296" s="2" t="s">
        <v>622</v>
      </c>
      <c r="F7296" s="2" t="s">
        <v>38</v>
      </c>
      <c r="G7296" s="2" t="s">
        <v>39</v>
      </c>
      <c r="H7296" s="2" t="s">
        <v>105</v>
      </c>
      <c r="I7296" s="2" t="s">
        <v>31</v>
      </c>
      <c r="J7296" s="2" t="s">
        <v>32</v>
      </c>
      <c r="K7296" s="4">
        <v>5639.35</v>
      </c>
      <c r="L7296" s="4">
        <f t="shared" si="28"/>
        <v>5639.35</v>
      </c>
      <c r="M7296" s="4">
        <v>95112.36</v>
      </c>
    </row>
    <row r="7297" spans="1:13" x14ac:dyDescent="0.3">
      <c r="A7297" s="2" t="s">
        <v>9779</v>
      </c>
      <c r="B7297" s="3" t="s">
        <v>440</v>
      </c>
      <c r="C7297" s="2" t="s">
        <v>628</v>
      </c>
      <c r="D7297" s="2" t="s">
        <v>629</v>
      </c>
      <c r="E7297" s="2" t="s">
        <v>630</v>
      </c>
      <c r="F7297" s="2" t="s">
        <v>28</v>
      </c>
      <c r="G7297" s="2" t="s">
        <v>29</v>
      </c>
      <c r="H7297" s="2" t="s">
        <v>69</v>
      </c>
      <c r="I7297" s="2" t="s">
        <v>111</v>
      </c>
      <c r="J7297" s="2" t="s">
        <v>149</v>
      </c>
      <c r="K7297" s="4">
        <v>8986.33</v>
      </c>
      <c r="L7297" s="4">
        <f t="shared" si="28"/>
        <v>11412.6391</v>
      </c>
      <c r="M7297" s="4">
        <v>357812.77</v>
      </c>
    </row>
    <row r="7298" spans="1:13" x14ac:dyDescent="0.3">
      <c r="A7298" s="2" t="s">
        <v>9780</v>
      </c>
      <c r="B7298" s="3" t="s">
        <v>4614</v>
      </c>
      <c r="C7298" s="2" t="s">
        <v>2339</v>
      </c>
      <c r="D7298" s="2" t="s">
        <v>36</v>
      </c>
      <c r="E7298" s="2" t="s">
        <v>37</v>
      </c>
      <c r="F7298" s="2" t="s">
        <v>38</v>
      </c>
      <c r="G7298" s="2" t="s">
        <v>39</v>
      </c>
      <c r="H7298" s="2" t="s">
        <v>20</v>
      </c>
      <c r="I7298" s="2" t="s">
        <v>21</v>
      </c>
      <c r="J7298" s="2" t="s">
        <v>22</v>
      </c>
      <c r="K7298" s="4">
        <v>1470.45</v>
      </c>
      <c r="L7298" s="4">
        <f t="shared" si="28"/>
        <v>1588.0860000000002</v>
      </c>
      <c r="M7298" s="4">
        <v>42788.9</v>
      </c>
    </row>
    <row r="7299" spans="1:13" x14ac:dyDescent="0.3">
      <c r="A7299" s="2" t="s">
        <v>9781</v>
      </c>
      <c r="B7299" s="3" t="s">
        <v>3585</v>
      </c>
      <c r="C7299" s="2" t="s">
        <v>3592</v>
      </c>
      <c r="D7299" s="2" t="s">
        <v>1260</v>
      </c>
      <c r="E7299" s="2" t="s">
        <v>1261</v>
      </c>
      <c r="F7299" s="2" t="s">
        <v>45</v>
      </c>
      <c r="G7299" s="2" t="s">
        <v>46</v>
      </c>
      <c r="H7299" s="2" t="s">
        <v>105</v>
      </c>
      <c r="I7299" s="2" t="s">
        <v>31</v>
      </c>
      <c r="J7299" s="2" t="s">
        <v>189</v>
      </c>
      <c r="K7299" s="4">
        <v>4089.1</v>
      </c>
      <c r="L7299" s="4">
        <f t="shared" si="28"/>
        <v>49.069200000000002</v>
      </c>
      <c r="M7299" s="4">
        <v>52885.4</v>
      </c>
    </row>
    <row r="7300" spans="1:13" x14ac:dyDescent="0.3">
      <c r="A7300" s="2" t="s">
        <v>9782</v>
      </c>
      <c r="B7300" s="3" t="s">
        <v>2895</v>
      </c>
      <c r="C7300" s="2" t="s">
        <v>1744</v>
      </c>
      <c r="D7300" s="2" t="s">
        <v>1074</v>
      </c>
      <c r="E7300" s="2" t="s">
        <v>1075</v>
      </c>
      <c r="F7300" s="2" t="s">
        <v>59</v>
      </c>
      <c r="G7300" s="2" t="s">
        <v>60</v>
      </c>
      <c r="H7300" s="2" t="s">
        <v>30</v>
      </c>
      <c r="I7300" s="2" t="s">
        <v>31</v>
      </c>
      <c r="J7300" s="2" t="s">
        <v>32</v>
      </c>
      <c r="K7300" s="4">
        <v>3.6</v>
      </c>
      <c r="L7300" s="4">
        <f t="shared" si="28"/>
        <v>3.6</v>
      </c>
      <c r="M7300" s="4">
        <v>192692.26</v>
      </c>
    </row>
    <row r="7301" spans="1:13" x14ac:dyDescent="0.3">
      <c r="A7301" s="2" t="s">
        <v>9783</v>
      </c>
      <c r="B7301" s="3" t="s">
        <v>238</v>
      </c>
      <c r="C7301" s="2" t="s">
        <v>1737</v>
      </c>
      <c r="D7301" s="2" t="s">
        <v>1738</v>
      </c>
      <c r="E7301" s="2" t="s">
        <v>1739</v>
      </c>
      <c r="F7301" s="2" t="s">
        <v>68</v>
      </c>
      <c r="G7301" s="2" t="s">
        <v>68</v>
      </c>
      <c r="H7301" s="2" t="s">
        <v>69</v>
      </c>
      <c r="I7301" s="2" t="s">
        <v>111</v>
      </c>
      <c r="J7301" s="2" t="s">
        <v>32</v>
      </c>
      <c r="K7301" s="4">
        <v>13097.08</v>
      </c>
      <c r="L7301" s="4">
        <f t="shared" si="28"/>
        <v>13097.08</v>
      </c>
      <c r="M7301" s="4">
        <v>397899.79</v>
      </c>
    </row>
    <row r="7302" spans="1:13" x14ac:dyDescent="0.3">
      <c r="A7302" s="2" t="s">
        <v>9784</v>
      </c>
      <c r="B7302" s="3" t="s">
        <v>1872</v>
      </c>
      <c r="C7302" s="2" t="s">
        <v>3073</v>
      </c>
      <c r="D7302" s="2" t="s">
        <v>1074</v>
      </c>
      <c r="E7302" s="2" t="s">
        <v>1075</v>
      </c>
      <c r="F7302" s="2" t="s">
        <v>59</v>
      </c>
      <c r="G7302" s="2" t="s">
        <v>60</v>
      </c>
      <c r="H7302" s="2" t="s">
        <v>20</v>
      </c>
      <c r="I7302" s="2" t="s">
        <v>260</v>
      </c>
      <c r="J7302" s="2" t="s">
        <v>189</v>
      </c>
      <c r="K7302" s="4">
        <v>366.07</v>
      </c>
      <c r="L7302" s="4">
        <f t="shared" si="28"/>
        <v>4.3928399999999996</v>
      </c>
      <c r="M7302" s="4">
        <v>397474.96</v>
      </c>
    </row>
    <row r="7303" spans="1:13" x14ac:dyDescent="0.3">
      <c r="A7303" s="2" t="s">
        <v>9785</v>
      </c>
      <c r="B7303" s="3" t="s">
        <v>600</v>
      </c>
      <c r="C7303" s="2" t="s">
        <v>289</v>
      </c>
      <c r="D7303" s="2" t="s">
        <v>290</v>
      </c>
      <c r="E7303" s="2" t="s">
        <v>291</v>
      </c>
      <c r="F7303" s="2" t="s">
        <v>45</v>
      </c>
      <c r="G7303" s="2" t="s">
        <v>46</v>
      </c>
      <c r="H7303" s="2" t="s">
        <v>61</v>
      </c>
      <c r="I7303" s="2" t="s">
        <v>62</v>
      </c>
      <c r="J7303" s="2" t="s">
        <v>32</v>
      </c>
      <c r="K7303" s="4">
        <v>3189.57</v>
      </c>
      <c r="L7303" s="4">
        <f t="shared" si="28"/>
        <v>3189.57</v>
      </c>
      <c r="M7303" s="4">
        <v>19511.75</v>
      </c>
    </row>
    <row r="7304" spans="1:13" x14ac:dyDescent="0.3">
      <c r="A7304" s="2" t="s">
        <v>9786</v>
      </c>
      <c r="B7304" s="3" t="s">
        <v>7817</v>
      </c>
      <c r="C7304" s="2" t="s">
        <v>1031</v>
      </c>
      <c r="D7304" s="2" t="s">
        <v>274</v>
      </c>
      <c r="E7304" s="2" t="s">
        <v>275</v>
      </c>
      <c r="F7304" s="2" t="s">
        <v>45</v>
      </c>
      <c r="G7304" s="2" t="s">
        <v>46</v>
      </c>
      <c r="H7304" s="2" t="s">
        <v>61</v>
      </c>
      <c r="I7304" s="2" t="s">
        <v>223</v>
      </c>
      <c r="J7304" s="2" t="s">
        <v>149</v>
      </c>
      <c r="K7304" s="4">
        <v>4934.93</v>
      </c>
      <c r="L7304" s="4">
        <f t="shared" si="28"/>
        <v>6267.3611000000001</v>
      </c>
      <c r="M7304" s="4">
        <v>201098.7</v>
      </c>
    </row>
    <row r="7305" spans="1:13" x14ac:dyDescent="0.3">
      <c r="A7305" s="2" t="s">
        <v>9787</v>
      </c>
      <c r="B7305" s="3" t="s">
        <v>3559</v>
      </c>
      <c r="C7305" s="2" t="s">
        <v>433</v>
      </c>
      <c r="D7305" s="2" t="s">
        <v>434</v>
      </c>
      <c r="E7305" s="2" t="s">
        <v>435</v>
      </c>
      <c r="F7305" s="2" t="s">
        <v>45</v>
      </c>
      <c r="G7305" s="2" t="s">
        <v>46</v>
      </c>
      <c r="H7305" s="2" t="s">
        <v>69</v>
      </c>
      <c r="I7305" s="2" t="s">
        <v>111</v>
      </c>
      <c r="J7305" s="2" t="s">
        <v>32</v>
      </c>
      <c r="K7305" s="4">
        <v>14934.41</v>
      </c>
      <c r="L7305" s="4">
        <f t="shared" si="28"/>
        <v>14934.41</v>
      </c>
      <c r="M7305" s="4">
        <v>9195.5</v>
      </c>
    </row>
    <row r="7306" spans="1:13" x14ac:dyDescent="0.3">
      <c r="A7306" s="2" t="s">
        <v>9788</v>
      </c>
      <c r="B7306" s="3" t="s">
        <v>5010</v>
      </c>
      <c r="C7306" s="2" t="s">
        <v>2283</v>
      </c>
      <c r="D7306" s="2" t="s">
        <v>648</v>
      </c>
      <c r="E7306" s="2" t="s">
        <v>649</v>
      </c>
      <c r="F7306" s="2" t="s">
        <v>45</v>
      </c>
      <c r="G7306" s="2" t="s">
        <v>46</v>
      </c>
      <c r="H7306" s="2" t="s">
        <v>69</v>
      </c>
      <c r="I7306" s="2" t="s">
        <v>70</v>
      </c>
      <c r="J7306" s="2" t="s">
        <v>71</v>
      </c>
      <c r="K7306" s="4">
        <v>11904.62</v>
      </c>
      <c r="L7306" s="4">
        <f t="shared" si="28"/>
        <v>1666.6468000000002</v>
      </c>
      <c r="M7306" s="4">
        <v>157044.97</v>
      </c>
    </row>
    <row r="7307" spans="1:13" x14ac:dyDescent="0.3">
      <c r="A7307" s="2" t="s">
        <v>9789</v>
      </c>
      <c r="B7307" s="3" t="s">
        <v>8407</v>
      </c>
      <c r="C7307" s="2" t="s">
        <v>831</v>
      </c>
      <c r="D7307" s="2" t="s">
        <v>343</v>
      </c>
      <c r="E7307" s="2" t="s">
        <v>344</v>
      </c>
      <c r="F7307" s="2" t="s">
        <v>82</v>
      </c>
      <c r="G7307" s="2" t="s">
        <v>83</v>
      </c>
      <c r="H7307" s="2" t="s">
        <v>61</v>
      </c>
      <c r="I7307" s="2" t="s">
        <v>84</v>
      </c>
      <c r="J7307" s="2" t="s">
        <v>22</v>
      </c>
      <c r="K7307" s="4">
        <v>3855.46</v>
      </c>
      <c r="L7307" s="4">
        <f t="shared" si="28"/>
        <v>4163.8968000000004</v>
      </c>
      <c r="M7307" s="4">
        <v>345912.64</v>
      </c>
    </row>
    <row r="7308" spans="1:13" x14ac:dyDescent="0.3">
      <c r="A7308" s="2" t="s">
        <v>9790</v>
      </c>
      <c r="B7308" s="3" t="s">
        <v>2048</v>
      </c>
      <c r="C7308" s="2" t="s">
        <v>2339</v>
      </c>
      <c r="D7308" s="2" t="s">
        <v>36</v>
      </c>
      <c r="E7308" s="2" t="s">
        <v>37</v>
      </c>
      <c r="F7308" s="2" t="s">
        <v>38</v>
      </c>
      <c r="G7308" s="2" t="s">
        <v>39</v>
      </c>
      <c r="H7308" s="2" t="s">
        <v>20</v>
      </c>
      <c r="I7308" s="2" t="s">
        <v>260</v>
      </c>
      <c r="J7308" s="2" t="s">
        <v>71</v>
      </c>
      <c r="K7308" s="4">
        <v>1794.67</v>
      </c>
      <c r="L7308" s="4">
        <f t="shared" si="28"/>
        <v>251.25380000000004</v>
      </c>
      <c r="M7308" s="4">
        <v>326623.73</v>
      </c>
    </row>
    <row r="7309" spans="1:13" x14ac:dyDescent="0.3">
      <c r="A7309" s="2" t="s">
        <v>9791</v>
      </c>
      <c r="B7309" s="3" t="s">
        <v>1221</v>
      </c>
      <c r="C7309" s="2" t="s">
        <v>3073</v>
      </c>
      <c r="D7309" s="2" t="s">
        <v>1074</v>
      </c>
      <c r="E7309" s="2" t="s">
        <v>1075</v>
      </c>
      <c r="F7309" s="2" t="s">
        <v>59</v>
      </c>
      <c r="G7309" s="2" t="s">
        <v>60</v>
      </c>
      <c r="H7309" s="2" t="s">
        <v>20</v>
      </c>
      <c r="I7309" s="2" t="s">
        <v>260</v>
      </c>
      <c r="J7309" s="2" t="s">
        <v>149</v>
      </c>
      <c r="K7309" s="4">
        <v>831.61</v>
      </c>
      <c r="L7309" s="4">
        <f t="shared" si="28"/>
        <v>1056.1447000000001</v>
      </c>
      <c r="M7309" s="4">
        <v>274380.92</v>
      </c>
    </row>
    <row r="7310" spans="1:13" x14ac:dyDescent="0.3">
      <c r="A7310" s="2" t="s">
        <v>9792</v>
      </c>
      <c r="B7310" s="3" t="s">
        <v>5291</v>
      </c>
      <c r="C7310" s="2" t="s">
        <v>1226</v>
      </c>
      <c r="D7310" s="2" t="s">
        <v>198</v>
      </c>
      <c r="E7310" s="2" t="s">
        <v>199</v>
      </c>
      <c r="F7310" s="2" t="s">
        <v>18</v>
      </c>
      <c r="G7310" s="2" t="s">
        <v>19</v>
      </c>
      <c r="H7310" s="2" t="s">
        <v>61</v>
      </c>
      <c r="I7310" s="2" t="s">
        <v>158</v>
      </c>
      <c r="J7310" s="2" t="s">
        <v>22</v>
      </c>
      <c r="K7310" s="4">
        <v>2847.14</v>
      </c>
      <c r="L7310" s="4">
        <f t="shared" si="28"/>
        <v>3074.9112</v>
      </c>
      <c r="M7310" s="4">
        <v>425229.11</v>
      </c>
    </row>
    <row r="7311" spans="1:13" x14ac:dyDescent="0.3">
      <c r="A7311" s="2" t="s">
        <v>9793</v>
      </c>
      <c r="B7311" s="3" t="s">
        <v>5122</v>
      </c>
      <c r="C7311" s="2" t="s">
        <v>953</v>
      </c>
      <c r="D7311" s="2" t="s">
        <v>442</v>
      </c>
      <c r="E7311" s="2" t="s">
        <v>443</v>
      </c>
      <c r="F7311" s="2" t="s">
        <v>140</v>
      </c>
      <c r="G7311" s="2" t="s">
        <v>141</v>
      </c>
      <c r="H7311" s="2" t="s">
        <v>61</v>
      </c>
      <c r="I7311" s="2" t="s">
        <v>200</v>
      </c>
      <c r="J7311" s="2" t="s">
        <v>22</v>
      </c>
      <c r="K7311" s="4">
        <v>4302.08</v>
      </c>
      <c r="L7311" s="4">
        <f t="shared" si="28"/>
        <v>4646.2464</v>
      </c>
      <c r="M7311" s="4">
        <v>424709.56</v>
      </c>
    </row>
    <row r="7312" spans="1:13" x14ac:dyDescent="0.3">
      <c r="A7312" s="2" t="s">
        <v>9794</v>
      </c>
      <c r="B7312" s="3" t="s">
        <v>2795</v>
      </c>
      <c r="C7312" s="2" t="s">
        <v>97</v>
      </c>
      <c r="D7312" s="2" t="s">
        <v>98</v>
      </c>
      <c r="E7312" s="2" t="s">
        <v>99</v>
      </c>
      <c r="F7312" s="2" t="s">
        <v>68</v>
      </c>
      <c r="G7312" s="2" t="s">
        <v>68</v>
      </c>
      <c r="H7312" s="2" t="s">
        <v>20</v>
      </c>
      <c r="I7312" s="2" t="s">
        <v>21</v>
      </c>
      <c r="J7312" s="2" t="s">
        <v>32</v>
      </c>
      <c r="K7312" s="4">
        <v>556.73</v>
      </c>
      <c r="L7312" s="4">
        <f t="shared" si="28"/>
        <v>556.73</v>
      </c>
      <c r="M7312" s="4">
        <v>202515.52</v>
      </c>
    </row>
    <row r="7313" spans="1:13" x14ac:dyDescent="0.3">
      <c r="A7313" s="2" t="s">
        <v>9795</v>
      </c>
      <c r="B7313" s="3" t="s">
        <v>5559</v>
      </c>
      <c r="C7313" s="2" t="s">
        <v>892</v>
      </c>
      <c r="D7313" s="2" t="s">
        <v>893</v>
      </c>
      <c r="E7313" s="2" t="s">
        <v>894</v>
      </c>
      <c r="F7313" s="2" t="s">
        <v>38</v>
      </c>
      <c r="G7313" s="2" t="s">
        <v>39</v>
      </c>
      <c r="H7313" s="2" t="s">
        <v>30</v>
      </c>
      <c r="I7313" s="2" t="s">
        <v>31</v>
      </c>
      <c r="J7313" s="2" t="s">
        <v>32</v>
      </c>
      <c r="K7313" s="4">
        <v>41.07</v>
      </c>
      <c r="L7313" s="4">
        <f t="shared" si="28"/>
        <v>41.07</v>
      </c>
      <c r="M7313" s="4">
        <v>89360.66</v>
      </c>
    </row>
    <row r="7314" spans="1:13" x14ac:dyDescent="0.3">
      <c r="A7314" s="2" t="s">
        <v>9796</v>
      </c>
      <c r="B7314" s="3" t="s">
        <v>6766</v>
      </c>
      <c r="C7314" s="2" t="s">
        <v>3073</v>
      </c>
      <c r="D7314" s="2" t="s">
        <v>1074</v>
      </c>
      <c r="E7314" s="2" t="s">
        <v>1075</v>
      </c>
      <c r="F7314" s="2" t="s">
        <v>59</v>
      </c>
      <c r="G7314" s="2" t="s">
        <v>60</v>
      </c>
      <c r="H7314" s="2" t="s">
        <v>111</v>
      </c>
      <c r="I7314" s="2" t="s">
        <v>111</v>
      </c>
      <c r="J7314" s="2" t="s">
        <v>32</v>
      </c>
      <c r="K7314" s="4">
        <v>30746.99</v>
      </c>
      <c r="L7314" s="4">
        <f t="shared" si="28"/>
        <v>30746.99</v>
      </c>
      <c r="M7314" s="4">
        <v>119132.1</v>
      </c>
    </row>
    <row r="7315" spans="1:13" x14ac:dyDescent="0.3">
      <c r="A7315" s="2" t="s">
        <v>9797</v>
      </c>
      <c r="B7315" s="3" t="s">
        <v>5122</v>
      </c>
      <c r="C7315" s="2" t="s">
        <v>2145</v>
      </c>
      <c r="D7315" s="2" t="s">
        <v>2146</v>
      </c>
      <c r="E7315" s="2" t="s">
        <v>188</v>
      </c>
      <c r="F7315" s="2" t="s">
        <v>18</v>
      </c>
      <c r="G7315" s="2" t="s">
        <v>19</v>
      </c>
      <c r="H7315" s="2" t="s">
        <v>61</v>
      </c>
      <c r="I7315" s="2" t="s">
        <v>84</v>
      </c>
      <c r="J7315" s="2" t="s">
        <v>32</v>
      </c>
      <c r="K7315" s="4">
        <v>3586.95</v>
      </c>
      <c r="L7315" s="4">
        <f t="shared" si="28"/>
        <v>3586.95</v>
      </c>
      <c r="M7315" s="4">
        <v>328745.45</v>
      </c>
    </row>
    <row r="7316" spans="1:13" x14ac:dyDescent="0.3">
      <c r="A7316" s="2" t="s">
        <v>9798</v>
      </c>
      <c r="B7316" s="3" t="s">
        <v>3348</v>
      </c>
      <c r="C7316" s="2" t="s">
        <v>386</v>
      </c>
      <c r="D7316" s="2" t="s">
        <v>88</v>
      </c>
      <c r="E7316" s="2" t="s">
        <v>89</v>
      </c>
      <c r="F7316" s="2" t="s">
        <v>38</v>
      </c>
      <c r="G7316" s="2" t="s">
        <v>39</v>
      </c>
      <c r="H7316" s="2" t="s">
        <v>20</v>
      </c>
      <c r="I7316" s="2" t="s">
        <v>53</v>
      </c>
      <c r="J7316" s="2" t="s">
        <v>22</v>
      </c>
      <c r="K7316" s="4">
        <v>1155.8499999999999</v>
      </c>
      <c r="L7316" s="4">
        <f t="shared" si="28"/>
        <v>1248.318</v>
      </c>
      <c r="M7316" s="4">
        <v>323795</v>
      </c>
    </row>
    <row r="7317" spans="1:13" x14ac:dyDescent="0.3">
      <c r="A7317" s="2" t="s">
        <v>9799</v>
      </c>
      <c r="B7317" s="3" t="s">
        <v>3235</v>
      </c>
      <c r="C7317" s="2" t="s">
        <v>2695</v>
      </c>
      <c r="D7317" s="2" t="s">
        <v>835</v>
      </c>
      <c r="E7317" s="2" t="s">
        <v>836</v>
      </c>
      <c r="F7317" s="2" t="s">
        <v>147</v>
      </c>
      <c r="G7317" s="2" t="s">
        <v>148</v>
      </c>
      <c r="H7317" s="2" t="s">
        <v>61</v>
      </c>
      <c r="I7317" s="2" t="s">
        <v>158</v>
      </c>
      <c r="J7317" s="2" t="s">
        <v>32</v>
      </c>
      <c r="K7317" s="4">
        <v>594.55999999999995</v>
      </c>
      <c r="L7317" s="4">
        <f t="shared" si="28"/>
        <v>594.55999999999995</v>
      </c>
      <c r="M7317" s="4">
        <v>413361.99</v>
      </c>
    </row>
    <row r="7318" spans="1:13" x14ac:dyDescent="0.3">
      <c r="A7318" s="2" t="s">
        <v>9800</v>
      </c>
      <c r="B7318" s="3" t="s">
        <v>5577</v>
      </c>
      <c r="C7318" s="2" t="s">
        <v>226</v>
      </c>
      <c r="D7318" s="2" t="s">
        <v>227</v>
      </c>
      <c r="E7318" s="2" t="s">
        <v>228</v>
      </c>
      <c r="F7318" s="2" t="s">
        <v>82</v>
      </c>
      <c r="G7318" s="2" t="s">
        <v>83</v>
      </c>
      <c r="H7318" s="2" t="s">
        <v>69</v>
      </c>
      <c r="I7318" s="2" t="s">
        <v>70</v>
      </c>
      <c r="J7318" s="2" t="s">
        <v>22</v>
      </c>
      <c r="K7318" s="4">
        <v>8788.7999999999993</v>
      </c>
      <c r="L7318" s="4">
        <f t="shared" si="28"/>
        <v>9491.9040000000005</v>
      </c>
      <c r="M7318" s="4">
        <v>43313.02</v>
      </c>
    </row>
    <row r="7319" spans="1:13" x14ac:dyDescent="0.3">
      <c r="A7319" s="2" t="s">
        <v>9801</v>
      </c>
      <c r="B7319" s="3" t="s">
        <v>3553</v>
      </c>
      <c r="C7319" s="2" t="s">
        <v>3136</v>
      </c>
      <c r="D7319" s="2" t="s">
        <v>1026</v>
      </c>
      <c r="E7319" s="2" t="s">
        <v>1027</v>
      </c>
      <c r="F7319" s="2" t="s">
        <v>82</v>
      </c>
      <c r="G7319" s="2" t="s">
        <v>83</v>
      </c>
      <c r="H7319" s="2" t="s">
        <v>20</v>
      </c>
      <c r="I7319" s="2" t="s">
        <v>47</v>
      </c>
      <c r="J7319" s="2" t="s">
        <v>378</v>
      </c>
      <c r="K7319" s="4">
        <v>315.70999999999998</v>
      </c>
      <c r="L7319" s="4">
        <f t="shared" si="28"/>
        <v>2.1152569999999997</v>
      </c>
      <c r="M7319" s="4">
        <v>438932.12</v>
      </c>
    </row>
    <row r="7320" spans="1:13" x14ac:dyDescent="0.3">
      <c r="A7320" s="2" t="s">
        <v>9802</v>
      </c>
      <c r="B7320" s="3" t="s">
        <v>6115</v>
      </c>
      <c r="C7320" s="2" t="s">
        <v>231</v>
      </c>
      <c r="D7320" s="2" t="s">
        <v>232</v>
      </c>
      <c r="E7320" s="2" t="s">
        <v>233</v>
      </c>
      <c r="F7320" s="2" t="s">
        <v>147</v>
      </c>
      <c r="G7320" s="2" t="s">
        <v>148</v>
      </c>
      <c r="H7320" s="2" t="s">
        <v>20</v>
      </c>
      <c r="I7320" s="2" t="s">
        <v>260</v>
      </c>
      <c r="J7320" s="2" t="s">
        <v>32</v>
      </c>
      <c r="K7320" s="4">
        <v>1914.17</v>
      </c>
      <c r="L7320" s="4">
        <f t="shared" si="28"/>
        <v>1914.17</v>
      </c>
      <c r="M7320" s="4">
        <v>320827.34999999998</v>
      </c>
    </row>
    <row r="7321" spans="1:13" x14ac:dyDescent="0.3">
      <c r="A7321" s="2" t="s">
        <v>9803</v>
      </c>
      <c r="B7321" s="3" t="s">
        <v>514</v>
      </c>
      <c r="C7321" s="2" t="s">
        <v>2492</v>
      </c>
      <c r="D7321" s="2" t="s">
        <v>1975</v>
      </c>
      <c r="E7321" s="2" t="s">
        <v>1976</v>
      </c>
      <c r="F7321" s="2" t="s">
        <v>18</v>
      </c>
      <c r="G7321" s="2" t="s">
        <v>19</v>
      </c>
      <c r="H7321" s="2" t="s">
        <v>30</v>
      </c>
      <c r="I7321" s="2" t="s">
        <v>31</v>
      </c>
      <c r="J7321" s="2" t="s">
        <v>32</v>
      </c>
      <c r="K7321" s="4">
        <v>8.51</v>
      </c>
      <c r="L7321" s="4">
        <f t="shared" si="28"/>
        <v>8.51</v>
      </c>
      <c r="M7321" s="4">
        <v>329858.96999999997</v>
      </c>
    </row>
    <row r="7322" spans="1:13" x14ac:dyDescent="0.3">
      <c r="A7322" s="2" t="s">
        <v>9804</v>
      </c>
      <c r="B7322" s="3" t="s">
        <v>1103</v>
      </c>
      <c r="C7322" s="2" t="s">
        <v>1123</v>
      </c>
      <c r="D7322" s="2" t="s">
        <v>66</v>
      </c>
      <c r="E7322" s="2" t="s">
        <v>67</v>
      </c>
      <c r="F7322" s="2" t="s">
        <v>68</v>
      </c>
      <c r="G7322" s="2" t="s">
        <v>68</v>
      </c>
      <c r="H7322" s="2" t="s">
        <v>69</v>
      </c>
      <c r="I7322" s="2" t="s">
        <v>70</v>
      </c>
      <c r="J7322" s="2" t="s">
        <v>32</v>
      </c>
      <c r="K7322" s="4">
        <v>14945.16</v>
      </c>
      <c r="L7322" s="4">
        <f t="shared" si="28"/>
        <v>14945.16</v>
      </c>
      <c r="M7322" s="4">
        <v>455289.69</v>
      </c>
    </row>
    <row r="7323" spans="1:13" x14ac:dyDescent="0.3">
      <c r="A7323" s="2" t="s">
        <v>9805</v>
      </c>
      <c r="B7323" s="3" t="s">
        <v>3450</v>
      </c>
      <c r="C7323" s="2" t="s">
        <v>289</v>
      </c>
      <c r="D7323" s="2" t="s">
        <v>290</v>
      </c>
      <c r="E7323" s="2" t="s">
        <v>291</v>
      </c>
      <c r="F7323" s="2" t="s">
        <v>45</v>
      </c>
      <c r="G7323" s="2" t="s">
        <v>46</v>
      </c>
      <c r="H7323" s="2" t="s">
        <v>20</v>
      </c>
      <c r="I7323" s="2" t="s">
        <v>47</v>
      </c>
      <c r="J7323" s="2" t="s">
        <v>22</v>
      </c>
      <c r="K7323" s="4">
        <v>1461.28</v>
      </c>
      <c r="L7323" s="4">
        <f t="shared" si="28"/>
        <v>1578.1824000000001</v>
      </c>
      <c r="M7323" s="4">
        <v>279177</v>
      </c>
    </row>
    <row r="7324" spans="1:13" x14ac:dyDescent="0.3">
      <c r="A7324" s="2" t="s">
        <v>9806</v>
      </c>
      <c r="B7324" s="3" t="s">
        <v>3082</v>
      </c>
      <c r="C7324" s="2" t="s">
        <v>1210</v>
      </c>
      <c r="D7324" s="2" t="s">
        <v>1211</v>
      </c>
      <c r="E7324" s="2" t="s">
        <v>1212</v>
      </c>
      <c r="F7324" s="2" t="s">
        <v>82</v>
      </c>
      <c r="G7324" s="2" t="s">
        <v>83</v>
      </c>
      <c r="H7324" s="2" t="s">
        <v>509</v>
      </c>
      <c r="I7324" s="2" t="s">
        <v>53</v>
      </c>
      <c r="J7324" s="2" t="s">
        <v>32</v>
      </c>
      <c r="K7324" s="4">
        <v>49.35</v>
      </c>
      <c r="L7324" s="4">
        <f t="shared" si="28"/>
        <v>49.35</v>
      </c>
      <c r="M7324" s="4">
        <v>142729.96</v>
      </c>
    </row>
    <row r="7325" spans="1:13" x14ac:dyDescent="0.3">
      <c r="A7325" s="2" t="s">
        <v>9807</v>
      </c>
      <c r="B7325" s="3" t="s">
        <v>369</v>
      </c>
      <c r="C7325" s="2" t="s">
        <v>1632</v>
      </c>
      <c r="D7325" s="2" t="s">
        <v>1633</v>
      </c>
      <c r="E7325" s="2" t="s">
        <v>1634</v>
      </c>
      <c r="F7325" s="2" t="s">
        <v>128</v>
      </c>
      <c r="G7325" s="2" t="s">
        <v>129</v>
      </c>
      <c r="H7325" s="2" t="s">
        <v>20</v>
      </c>
      <c r="I7325" s="2" t="s">
        <v>276</v>
      </c>
      <c r="J7325" s="2" t="s">
        <v>32</v>
      </c>
      <c r="K7325" s="4">
        <v>638.14</v>
      </c>
      <c r="L7325" s="4">
        <f t="shared" si="28"/>
        <v>638.14</v>
      </c>
      <c r="M7325" s="4">
        <v>256450.88</v>
      </c>
    </row>
    <row r="7326" spans="1:13" x14ac:dyDescent="0.3">
      <c r="A7326" s="2" t="s">
        <v>9808</v>
      </c>
      <c r="B7326" s="3" t="s">
        <v>9809</v>
      </c>
      <c r="C7326" s="2" t="s">
        <v>635</v>
      </c>
      <c r="D7326" s="2" t="s">
        <v>636</v>
      </c>
      <c r="E7326" s="2" t="s">
        <v>637</v>
      </c>
      <c r="F7326" s="2" t="s">
        <v>128</v>
      </c>
      <c r="G7326" s="2" t="s">
        <v>129</v>
      </c>
      <c r="H7326" s="2" t="s">
        <v>20</v>
      </c>
      <c r="I7326" s="2" t="s">
        <v>31</v>
      </c>
      <c r="J7326" s="2" t="s">
        <v>149</v>
      </c>
      <c r="K7326" s="4">
        <v>97.85</v>
      </c>
      <c r="L7326" s="4">
        <f t="shared" si="28"/>
        <v>124.26949999999999</v>
      </c>
      <c r="M7326" s="4">
        <v>207074.51</v>
      </c>
    </row>
    <row r="7327" spans="1:13" x14ac:dyDescent="0.3">
      <c r="A7327" s="2" t="s">
        <v>9810</v>
      </c>
      <c r="B7327" s="3" t="s">
        <v>5459</v>
      </c>
      <c r="C7327" s="2" t="s">
        <v>1247</v>
      </c>
      <c r="D7327" s="2" t="s">
        <v>1248</v>
      </c>
      <c r="E7327" s="2" t="s">
        <v>1249</v>
      </c>
      <c r="F7327" s="2" t="s">
        <v>59</v>
      </c>
      <c r="G7327" s="2" t="s">
        <v>60</v>
      </c>
      <c r="H7327" s="2" t="s">
        <v>105</v>
      </c>
      <c r="I7327" s="2" t="s">
        <v>31</v>
      </c>
      <c r="J7327" s="2" t="s">
        <v>32</v>
      </c>
      <c r="K7327" s="4">
        <v>5598.06</v>
      </c>
      <c r="L7327" s="4">
        <f t="shared" si="28"/>
        <v>5598.06</v>
      </c>
      <c r="M7327" s="4">
        <v>289915.33</v>
      </c>
    </row>
    <row r="7328" spans="1:13" x14ac:dyDescent="0.3">
      <c r="A7328" s="2" t="s">
        <v>9811</v>
      </c>
      <c r="B7328" s="3" t="s">
        <v>4081</v>
      </c>
      <c r="C7328" s="2" t="s">
        <v>438</v>
      </c>
      <c r="D7328" s="2" t="s">
        <v>325</v>
      </c>
      <c r="E7328" s="2" t="s">
        <v>326</v>
      </c>
      <c r="F7328" s="2" t="s">
        <v>68</v>
      </c>
      <c r="G7328" s="2" t="s">
        <v>68</v>
      </c>
      <c r="H7328" s="2" t="s">
        <v>69</v>
      </c>
      <c r="I7328" s="2" t="s">
        <v>31</v>
      </c>
      <c r="J7328" s="2" t="s">
        <v>32</v>
      </c>
      <c r="K7328" s="4">
        <v>3079.91</v>
      </c>
      <c r="L7328" s="4">
        <f t="shared" si="28"/>
        <v>3079.91</v>
      </c>
      <c r="M7328" s="4">
        <v>22773.17</v>
      </c>
    </row>
    <row r="7329" spans="1:13" x14ac:dyDescent="0.3">
      <c r="A7329" s="2" t="s">
        <v>9812</v>
      </c>
      <c r="B7329" s="3" t="s">
        <v>9588</v>
      </c>
      <c r="C7329" s="2" t="s">
        <v>821</v>
      </c>
      <c r="D7329" s="2" t="s">
        <v>822</v>
      </c>
      <c r="E7329" s="2" t="s">
        <v>823</v>
      </c>
      <c r="F7329" s="2" t="s">
        <v>18</v>
      </c>
      <c r="G7329" s="2" t="s">
        <v>19</v>
      </c>
      <c r="H7329" s="2" t="s">
        <v>122</v>
      </c>
      <c r="I7329" s="2" t="s">
        <v>31</v>
      </c>
      <c r="J7329" s="2" t="s">
        <v>32</v>
      </c>
      <c r="K7329" s="4">
        <v>74147.47</v>
      </c>
      <c r="L7329" s="4">
        <f t="shared" si="28"/>
        <v>74147.47</v>
      </c>
      <c r="M7329" s="4">
        <v>224787.9</v>
      </c>
    </row>
    <row r="7330" spans="1:13" x14ac:dyDescent="0.3">
      <c r="A7330" s="2" t="s">
        <v>9813</v>
      </c>
      <c r="B7330" s="3" t="s">
        <v>4368</v>
      </c>
      <c r="C7330" s="2" t="s">
        <v>4603</v>
      </c>
      <c r="D7330" s="2" t="s">
        <v>521</v>
      </c>
      <c r="E7330" s="2" t="s">
        <v>522</v>
      </c>
      <c r="F7330" s="2" t="s">
        <v>18</v>
      </c>
      <c r="G7330" s="2" t="s">
        <v>19</v>
      </c>
      <c r="H7330" s="2" t="s">
        <v>20</v>
      </c>
      <c r="I7330" s="2" t="s">
        <v>53</v>
      </c>
      <c r="J7330" s="2" t="s">
        <v>22</v>
      </c>
      <c r="K7330" s="4">
        <v>172.92</v>
      </c>
      <c r="L7330" s="4">
        <f t="shared" si="28"/>
        <v>186.75360000000001</v>
      </c>
      <c r="M7330" s="4">
        <v>461400.85</v>
      </c>
    </row>
    <row r="7331" spans="1:13" x14ac:dyDescent="0.3">
      <c r="A7331" s="2" t="s">
        <v>9814</v>
      </c>
      <c r="B7331" s="3" t="s">
        <v>2438</v>
      </c>
      <c r="C7331" s="2" t="s">
        <v>1391</v>
      </c>
      <c r="D7331" s="2" t="s">
        <v>133</v>
      </c>
      <c r="E7331" s="2" t="s">
        <v>134</v>
      </c>
      <c r="F7331" s="2" t="s">
        <v>68</v>
      </c>
      <c r="G7331" s="2" t="s">
        <v>68</v>
      </c>
      <c r="H7331" s="2" t="s">
        <v>69</v>
      </c>
      <c r="I7331" s="2" t="s">
        <v>70</v>
      </c>
      <c r="J7331" s="2" t="s">
        <v>378</v>
      </c>
      <c r="K7331" s="4">
        <v>11500.01</v>
      </c>
      <c r="L7331" s="4">
        <f t="shared" si="28"/>
        <v>77.050066999999999</v>
      </c>
      <c r="M7331" s="4">
        <v>75260.17</v>
      </c>
    </row>
    <row r="7332" spans="1:13" x14ac:dyDescent="0.3">
      <c r="A7332" s="2" t="s">
        <v>9815</v>
      </c>
      <c r="B7332" s="3" t="s">
        <v>475</v>
      </c>
      <c r="C7332" s="2" t="s">
        <v>3136</v>
      </c>
      <c r="D7332" s="2" t="s">
        <v>1026</v>
      </c>
      <c r="E7332" s="2" t="s">
        <v>1027</v>
      </c>
      <c r="F7332" s="2" t="s">
        <v>82</v>
      </c>
      <c r="G7332" s="2" t="s">
        <v>83</v>
      </c>
      <c r="H7332" s="2" t="s">
        <v>61</v>
      </c>
      <c r="I7332" s="2" t="s">
        <v>31</v>
      </c>
      <c r="J7332" s="2" t="s">
        <v>71</v>
      </c>
      <c r="K7332" s="4">
        <v>3952.65</v>
      </c>
      <c r="L7332" s="4">
        <f t="shared" si="28"/>
        <v>553.37100000000009</v>
      </c>
      <c r="M7332" s="4">
        <v>351082.18</v>
      </c>
    </row>
    <row r="7333" spans="1:13" x14ac:dyDescent="0.3">
      <c r="A7333" s="2" t="s">
        <v>9816</v>
      </c>
      <c r="B7333" s="3" t="s">
        <v>676</v>
      </c>
      <c r="C7333" s="2" t="s">
        <v>1014</v>
      </c>
      <c r="D7333" s="2" t="s">
        <v>507</v>
      </c>
      <c r="E7333" s="2" t="s">
        <v>508</v>
      </c>
      <c r="F7333" s="2" t="s">
        <v>45</v>
      </c>
      <c r="G7333" s="2" t="s">
        <v>46</v>
      </c>
      <c r="H7333" s="2" t="s">
        <v>69</v>
      </c>
      <c r="I7333" s="2" t="s">
        <v>70</v>
      </c>
      <c r="J7333" s="2" t="s">
        <v>32</v>
      </c>
      <c r="K7333" s="4">
        <v>3446.69</v>
      </c>
      <c r="L7333" s="4">
        <f t="shared" si="28"/>
        <v>3446.69</v>
      </c>
      <c r="M7333" s="4">
        <v>265211.2</v>
      </c>
    </row>
    <row r="7334" spans="1:13" x14ac:dyDescent="0.3">
      <c r="A7334" s="2" t="s">
        <v>9817</v>
      </c>
      <c r="B7334" s="3" t="s">
        <v>3970</v>
      </c>
      <c r="C7334" s="2" t="s">
        <v>3069</v>
      </c>
      <c r="D7334" s="2" t="s">
        <v>560</v>
      </c>
      <c r="E7334" s="2" t="s">
        <v>561</v>
      </c>
      <c r="F7334" s="2" t="s">
        <v>147</v>
      </c>
      <c r="G7334" s="2" t="s">
        <v>148</v>
      </c>
      <c r="H7334" s="2" t="s">
        <v>105</v>
      </c>
      <c r="I7334" s="2" t="s">
        <v>31</v>
      </c>
      <c r="J7334" s="2" t="s">
        <v>149</v>
      </c>
      <c r="K7334" s="4">
        <v>7094.78</v>
      </c>
      <c r="L7334" s="4">
        <f t="shared" si="28"/>
        <v>9010.3706000000002</v>
      </c>
      <c r="M7334" s="4">
        <v>192291.05</v>
      </c>
    </row>
    <row r="7335" spans="1:13" x14ac:dyDescent="0.3">
      <c r="A7335" s="2" t="s">
        <v>9818</v>
      </c>
      <c r="B7335" s="3" t="s">
        <v>143</v>
      </c>
      <c r="C7335" s="2" t="s">
        <v>304</v>
      </c>
      <c r="D7335" s="2" t="s">
        <v>305</v>
      </c>
      <c r="E7335" s="2" t="s">
        <v>306</v>
      </c>
      <c r="F7335" s="2" t="s">
        <v>147</v>
      </c>
      <c r="G7335" s="2" t="s">
        <v>148</v>
      </c>
      <c r="H7335" s="2" t="s">
        <v>61</v>
      </c>
      <c r="I7335" s="2" t="s">
        <v>62</v>
      </c>
      <c r="J7335" s="2" t="s">
        <v>32</v>
      </c>
      <c r="K7335" s="4">
        <v>1449.07</v>
      </c>
      <c r="L7335" s="4">
        <f t="shared" si="28"/>
        <v>1449.07</v>
      </c>
      <c r="M7335" s="4">
        <v>15800.22</v>
      </c>
    </row>
    <row r="7336" spans="1:13" x14ac:dyDescent="0.3">
      <c r="A7336" s="2" t="s">
        <v>9819</v>
      </c>
      <c r="B7336" s="3" t="s">
        <v>955</v>
      </c>
      <c r="C7336" s="2" t="s">
        <v>2222</v>
      </c>
      <c r="D7336" s="2" t="s">
        <v>120</v>
      </c>
      <c r="E7336" s="2" t="s">
        <v>121</v>
      </c>
      <c r="F7336" s="2" t="s">
        <v>18</v>
      </c>
      <c r="G7336" s="2" t="s">
        <v>19</v>
      </c>
      <c r="H7336" s="2" t="s">
        <v>61</v>
      </c>
      <c r="I7336" s="2" t="s">
        <v>158</v>
      </c>
      <c r="J7336" s="2" t="s">
        <v>32</v>
      </c>
      <c r="K7336" s="4">
        <v>1529.3</v>
      </c>
      <c r="L7336" s="4">
        <f t="shared" si="28"/>
        <v>1529.3</v>
      </c>
      <c r="M7336" s="4">
        <v>129251.11</v>
      </c>
    </row>
    <row r="7337" spans="1:13" x14ac:dyDescent="0.3">
      <c r="A7337" s="2" t="s">
        <v>9820</v>
      </c>
      <c r="B7337" s="3" t="s">
        <v>4936</v>
      </c>
      <c r="C7337" s="2" t="s">
        <v>2708</v>
      </c>
      <c r="D7337" s="2" t="s">
        <v>1343</v>
      </c>
      <c r="E7337" s="2" t="s">
        <v>1344</v>
      </c>
      <c r="F7337" s="2" t="s">
        <v>59</v>
      </c>
      <c r="G7337" s="2" t="s">
        <v>60</v>
      </c>
      <c r="H7337" s="2" t="s">
        <v>61</v>
      </c>
      <c r="I7337" s="2" t="s">
        <v>84</v>
      </c>
      <c r="J7337" s="2" t="s">
        <v>32</v>
      </c>
      <c r="K7337" s="4">
        <v>1196.74</v>
      </c>
      <c r="L7337" s="4">
        <f t="shared" si="28"/>
        <v>1196.74</v>
      </c>
      <c r="M7337" s="4">
        <v>411048.65</v>
      </c>
    </row>
    <row r="7338" spans="1:13" x14ac:dyDescent="0.3">
      <c r="A7338" s="2" t="s">
        <v>9821</v>
      </c>
      <c r="B7338" s="3" t="s">
        <v>2221</v>
      </c>
      <c r="C7338" s="2" t="s">
        <v>2064</v>
      </c>
      <c r="D7338" s="2" t="s">
        <v>565</v>
      </c>
      <c r="E7338" s="2" t="s">
        <v>566</v>
      </c>
      <c r="F7338" s="2" t="s">
        <v>45</v>
      </c>
      <c r="G7338" s="2" t="s">
        <v>46</v>
      </c>
      <c r="H7338" s="2" t="s">
        <v>69</v>
      </c>
      <c r="I7338" s="2" t="s">
        <v>70</v>
      </c>
      <c r="J7338" s="2" t="s">
        <v>149</v>
      </c>
      <c r="K7338" s="4">
        <v>14811.13</v>
      </c>
      <c r="L7338" s="4">
        <f t="shared" si="28"/>
        <v>18810.1351</v>
      </c>
      <c r="M7338" s="4">
        <v>2583.63</v>
      </c>
    </row>
    <row r="7339" spans="1:13" x14ac:dyDescent="0.3">
      <c r="A7339" s="2" t="s">
        <v>9822</v>
      </c>
      <c r="B7339" s="3" t="s">
        <v>1712</v>
      </c>
      <c r="C7339" s="2" t="s">
        <v>294</v>
      </c>
      <c r="D7339" s="2" t="s">
        <v>295</v>
      </c>
      <c r="E7339" s="2" t="s">
        <v>296</v>
      </c>
      <c r="F7339" s="2" t="s">
        <v>38</v>
      </c>
      <c r="G7339" s="2" t="s">
        <v>39</v>
      </c>
      <c r="H7339" s="2" t="s">
        <v>69</v>
      </c>
      <c r="I7339" s="2" t="s">
        <v>70</v>
      </c>
      <c r="J7339" s="2" t="s">
        <v>22</v>
      </c>
      <c r="K7339" s="4">
        <v>6223.8</v>
      </c>
      <c r="L7339" s="4">
        <f t="shared" si="28"/>
        <v>6721.7040000000006</v>
      </c>
      <c r="M7339" s="4">
        <v>443464.26</v>
      </c>
    </row>
    <row r="7340" spans="1:13" x14ac:dyDescent="0.3">
      <c r="A7340" s="2" t="s">
        <v>9823</v>
      </c>
      <c r="B7340" s="3" t="s">
        <v>1072</v>
      </c>
      <c r="C7340" s="2" t="s">
        <v>2145</v>
      </c>
      <c r="D7340" s="2" t="s">
        <v>2146</v>
      </c>
      <c r="E7340" s="2" t="s">
        <v>188</v>
      </c>
      <c r="F7340" s="2" t="s">
        <v>18</v>
      </c>
      <c r="G7340" s="2" t="s">
        <v>19</v>
      </c>
      <c r="H7340" s="2" t="s">
        <v>69</v>
      </c>
      <c r="I7340" s="2" t="s">
        <v>70</v>
      </c>
      <c r="J7340" s="2" t="s">
        <v>32</v>
      </c>
      <c r="K7340" s="4">
        <v>7840.9</v>
      </c>
      <c r="L7340" s="4">
        <f t="shared" si="28"/>
        <v>7840.9</v>
      </c>
      <c r="M7340" s="4">
        <v>310034.65000000002</v>
      </c>
    </row>
    <row r="7341" spans="1:13" x14ac:dyDescent="0.3">
      <c r="A7341" s="2" t="s">
        <v>9824</v>
      </c>
      <c r="B7341" s="3" t="s">
        <v>410</v>
      </c>
      <c r="C7341" s="2" t="s">
        <v>803</v>
      </c>
      <c r="D7341" s="2" t="s">
        <v>804</v>
      </c>
      <c r="E7341" s="2" t="s">
        <v>805</v>
      </c>
      <c r="F7341" s="2" t="s">
        <v>82</v>
      </c>
      <c r="G7341" s="2" t="s">
        <v>83</v>
      </c>
      <c r="H7341" s="2" t="s">
        <v>69</v>
      </c>
      <c r="I7341" s="2" t="s">
        <v>31</v>
      </c>
      <c r="J7341" s="2" t="s">
        <v>22</v>
      </c>
      <c r="K7341" s="4">
        <v>6593.74</v>
      </c>
      <c r="L7341" s="4">
        <f t="shared" si="28"/>
        <v>7121.2392</v>
      </c>
      <c r="M7341" s="4">
        <v>373838.85</v>
      </c>
    </row>
    <row r="7342" spans="1:13" x14ac:dyDescent="0.3">
      <c r="A7342" s="2" t="s">
        <v>9825</v>
      </c>
      <c r="B7342" s="3" t="s">
        <v>4988</v>
      </c>
      <c r="C7342" s="2" t="s">
        <v>3521</v>
      </c>
      <c r="D7342" s="2" t="s">
        <v>1253</v>
      </c>
      <c r="E7342" s="2" t="s">
        <v>1254</v>
      </c>
      <c r="F7342" s="2" t="s">
        <v>59</v>
      </c>
      <c r="G7342" s="2" t="s">
        <v>60</v>
      </c>
      <c r="H7342" s="2" t="s">
        <v>20</v>
      </c>
      <c r="I7342" s="2" t="s">
        <v>31</v>
      </c>
      <c r="J7342" s="2" t="s">
        <v>32</v>
      </c>
      <c r="K7342" s="4">
        <v>908.07</v>
      </c>
      <c r="L7342" s="4">
        <f t="shared" si="28"/>
        <v>908.07</v>
      </c>
      <c r="M7342" s="4">
        <v>270345.99</v>
      </c>
    </row>
    <row r="7343" spans="1:13" x14ac:dyDescent="0.3">
      <c r="A7343" s="2" t="s">
        <v>9826</v>
      </c>
      <c r="B7343" s="3" t="s">
        <v>3515</v>
      </c>
      <c r="C7343" s="2" t="s">
        <v>577</v>
      </c>
      <c r="D7343" s="2" t="s">
        <v>578</v>
      </c>
      <c r="E7343" s="2" t="s">
        <v>579</v>
      </c>
      <c r="F7343" s="2" t="s">
        <v>82</v>
      </c>
      <c r="G7343" s="2" t="s">
        <v>83</v>
      </c>
      <c r="H7343" s="2" t="s">
        <v>111</v>
      </c>
      <c r="I7343" s="2" t="s">
        <v>111</v>
      </c>
      <c r="J7343" s="2" t="s">
        <v>32</v>
      </c>
      <c r="K7343" s="4">
        <v>41756.839999999997</v>
      </c>
      <c r="L7343" s="4">
        <f t="shared" si="28"/>
        <v>41756.839999999997</v>
      </c>
      <c r="M7343" s="4">
        <v>457335.48</v>
      </c>
    </row>
    <row r="7344" spans="1:13" x14ac:dyDescent="0.3">
      <c r="A7344" s="2" t="s">
        <v>9827</v>
      </c>
      <c r="B7344" s="3" t="s">
        <v>1324</v>
      </c>
      <c r="C7344" s="2" t="s">
        <v>119</v>
      </c>
      <c r="D7344" s="2" t="s">
        <v>120</v>
      </c>
      <c r="E7344" s="2" t="s">
        <v>121</v>
      </c>
      <c r="F7344" s="2" t="s">
        <v>18</v>
      </c>
      <c r="G7344" s="2" t="s">
        <v>19</v>
      </c>
      <c r="H7344" s="2" t="s">
        <v>111</v>
      </c>
      <c r="I7344" s="2" t="s">
        <v>111</v>
      </c>
      <c r="J7344" s="2" t="s">
        <v>22</v>
      </c>
      <c r="K7344" s="4">
        <v>15636.88</v>
      </c>
      <c r="L7344" s="4">
        <f t="shared" si="28"/>
        <v>16887.830399999999</v>
      </c>
      <c r="M7344" s="4">
        <v>229129.95</v>
      </c>
    </row>
    <row r="7345" spans="1:13" x14ac:dyDescent="0.3">
      <c r="A7345" s="2" t="s">
        <v>9828</v>
      </c>
      <c r="B7345" s="3" t="s">
        <v>5218</v>
      </c>
      <c r="C7345" s="2" t="s">
        <v>2457</v>
      </c>
      <c r="D7345" s="2" t="s">
        <v>492</v>
      </c>
      <c r="E7345" s="2" t="s">
        <v>493</v>
      </c>
      <c r="F7345" s="2" t="s">
        <v>38</v>
      </c>
      <c r="G7345" s="2" t="s">
        <v>39</v>
      </c>
      <c r="H7345" s="2" t="s">
        <v>20</v>
      </c>
      <c r="I7345" s="2" t="s">
        <v>21</v>
      </c>
      <c r="J7345" s="2" t="s">
        <v>149</v>
      </c>
      <c r="K7345" s="4">
        <v>497.61</v>
      </c>
      <c r="L7345" s="4">
        <f t="shared" si="28"/>
        <v>631.96469999999999</v>
      </c>
      <c r="M7345" s="4">
        <v>36703.94</v>
      </c>
    </row>
    <row r="7346" spans="1:13" x14ac:dyDescent="0.3">
      <c r="A7346" s="2" t="s">
        <v>9829</v>
      </c>
      <c r="B7346" s="3" t="s">
        <v>3441</v>
      </c>
      <c r="C7346" s="2" t="s">
        <v>2506</v>
      </c>
      <c r="D7346" s="2" t="s">
        <v>348</v>
      </c>
      <c r="E7346" s="2" t="s">
        <v>349</v>
      </c>
      <c r="F7346" s="2" t="s">
        <v>82</v>
      </c>
      <c r="G7346" s="2" t="s">
        <v>83</v>
      </c>
      <c r="H7346" s="2" t="s">
        <v>111</v>
      </c>
      <c r="I7346" s="2" t="s">
        <v>111</v>
      </c>
      <c r="J7346" s="2" t="s">
        <v>22</v>
      </c>
      <c r="K7346" s="4">
        <v>5483.47</v>
      </c>
      <c r="L7346" s="4">
        <f t="shared" si="28"/>
        <v>5922.1476000000002</v>
      </c>
      <c r="M7346" s="4">
        <v>108804.79</v>
      </c>
    </row>
    <row r="7347" spans="1:13" x14ac:dyDescent="0.3">
      <c r="A7347" s="2" t="s">
        <v>9830</v>
      </c>
      <c r="B7347" s="3" t="s">
        <v>2849</v>
      </c>
      <c r="C7347" s="2" t="s">
        <v>3474</v>
      </c>
      <c r="D7347" s="2" t="s">
        <v>1464</v>
      </c>
      <c r="E7347" s="2" t="s">
        <v>1465</v>
      </c>
      <c r="F7347" s="2" t="s">
        <v>18</v>
      </c>
      <c r="G7347" s="2" t="s">
        <v>19</v>
      </c>
      <c r="H7347" s="2" t="s">
        <v>61</v>
      </c>
      <c r="I7347" s="2" t="s">
        <v>62</v>
      </c>
      <c r="J7347" s="2" t="s">
        <v>149</v>
      </c>
      <c r="K7347" s="4">
        <v>1874.61</v>
      </c>
      <c r="L7347" s="4">
        <f t="shared" si="28"/>
        <v>2380.7547</v>
      </c>
      <c r="M7347" s="4">
        <v>329240.8</v>
      </c>
    </row>
    <row r="7348" spans="1:13" x14ac:dyDescent="0.3">
      <c r="A7348" s="2" t="s">
        <v>9831</v>
      </c>
      <c r="B7348" s="3" t="s">
        <v>2498</v>
      </c>
      <c r="C7348" s="2" t="s">
        <v>1615</v>
      </c>
      <c r="D7348" s="2" t="s">
        <v>1616</v>
      </c>
      <c r="E7348" s="2" t="s">
        <v>1617</v>
      </c>
      <c r="F7348" s="2" t="s">
        <v>147</v>
      </c>
      <c r="G7348" s="2" t="s">
        <v>148</v>
      </c>
      <c r="H7348" s="2" t="s">
        <v>61</v>
      </c>
      <c r="I7348" s="2" t="s">
        <v>200</v>
      </c>
      <c r="J7348" s="2" t="s">
        <v>32</v>
      </c>
      <c r="K7348" s="4">
        <v>3654.63</v>
      </c>
      <c r="L7348" s="4">
        <f t="shared" si="28"/>
        <v>3654.63</v>
      </c>
      <c r="M7348" s="4">
        <v>232142.33</v>
      </c>
    </row>
    <row r="7349" spans="1:13" x14ac:dyDescent="0.3">
      <c r="A7349" s="2" t="s">
        <v>9832</v>
      </c>
      <c r="B7349" s="3" t="s">
        <v>1585</v>
      </c>
      <c r="C7349" s="2" t="s">
        <v>777</v>
      </c>
      <c r="D7349" s="2" t="s">
        <v>778</v>
      </c>
      <c r="E7349" s="2" t="s">
        <v>779</v>
      </c>
      <c r="F7349" s="2" t="s">
        <v>82</v>
      </c>
      <c r="G7349" s="2" t="s">
        <v>83</v>
      </c>
      <c r="H7349" s="2" t="s">
        <v>69</v>
      </c>
      <c r="I7349" s="2" t="s">
        <v>111</v>
      </c>
      <c r="J7349" s="2" t="s">
        <v>32</v>
      </c>
      <c r="K7349" s="4">
        <v>14861.1</v>
      </c>
      <c r="L7349" s="4">
        <f t="shared" si="28"/>
        <v>14861.1</v>
      </c>
      <c r="M7349" s="4">
        <v>498101.12</v>
      </c>
    </row>
    <row r="7350" spans="1:13" x14ac:dyDescent="0.3">
      <c r="A7350" s="2" t="s">
        <v>9833</v>
      </c>
      <c r="B7350" s="3" t="s">
        <v>3371</v>
      </c>
      <c r="C7350" s="2" t="s">
        <v>3369</v>
      </c>
      <c r="D7350" s="2" t="s">
        <v>1795</v>
      </c>
      <c r="E7350" s="2" t="s">
        <v>1796</v>
      </c>
      <c r="F7350" s="2" t="s">
        <v>147</v>
      </c>
      <c r="G7350" s="2" t="s">
        <v>148</v>
      </c>
      <c r="H7350" s="2" t="s">
        <v>30</v>
      </c>
      <c r="I7350" s="2" t="s">
        <v>31</v>
      </c>
      <c r="J7350" s="2" t="s">
        <v>32</v>
      </c>
      <c r="K7350" s="4">
        <v>49.71</v>
      </c>
      <c r="L7350" s="4">
        <f t="shared" si="28"/>
        <v>49.71</v>
      </c>
      <c r="M7350" s="4">
        <v>485542.66</v>
      </c>
    </row>
    <row r="7351" spans="1:13" x14ac:dyDescent="0.3">
      <c r="A7351" s="2" t="s">
        <v>9834</v>
      </c>
      <c r="B7351" s="3" t="s">
        <v>235</v>
      </c>
      <c r="C7351" s="2" t="s">
        <v>1051</v>
      </c>
      <c r="D7351" s="2" t="s">
        <v>1052</v>
      </c>
      <c r="E7351" s="2" t="s">
        <v>1053</v>
      </c>
      <c r="F7351" s="2" t="s">
        <v>82</v>
      </c>
      <c r="G7351" s="2" t="s">
        <v>83</v>
      </c>
      <c r="H7351" s="2" t="s">
        <v>20</v>
      </c>
      <c r="I7351" s="2" t="s">
        <v>47</v>
      </c>
      <c r="J7351" s="2" t="s">
        <v>32</v>
      </c>
      <c r="K7351" s="4">
        <v>1058.03</v>
      </c>
      <c r="L7351" s="4">
        <f t="shared" si="28"/>
        <v>1058.03</v>
      </c>
      <c r="M7351" s="4">
        <v>291918.46000000002</v>
      </c>
    </row>
    <row r="7352" spans="1:13" x14ac:dyDescent="0.3">
      <c r="A7352" s="2" t="s">
        <v>9835</v>
      </c>
      <c r="B7352" s="3" t="s">
        <v>5109</v>
      </c>
      <c r="C7352" s="2" t="s">
        <v>3301</v>
      </c>
      <c r="D7352" s="2" t="s">
        <v>1510</v>
      </c>
      <c r="E7352" s="2" t="s">
        <v>1511</v>
      </c>
      <c r="F7352" s="2" t="s">
        <v>82</v>
      </c>
      <c r="G7352" s="2" t="s">
        <v>83</v>
      </c>
      <c r="H7352" s="2" t="s">
        <v>509</v>
      </c>
      <c r="I7352" s="2" t="s">
        <v>510</v>
      </c>
      <c r="J7352" s="2" t="s">
        <v>378</v>
      </c>
      <c r="K7352" s="4">
        <v>334.45</v>
      </c>
      <c r="L7352" s="4">
        <f t="shared" si="28"/>
        <v>2.240815</v>
      </c>
      <c r="M7352" s="4">
        <v>68659.31</v>
      </c>
    </row>
    <row r="7353" spans="1:13" x14ac:dyDescent="0.3">
      <c r="A7353" s="2" t="s">
        <v>9836</v>
      </c>
      <c r="B7353" s="3" t="s">
        <v>1605</v>
      </c>
      <c r="C7353" s="2" t="s">
        <v>329</v>
      </c>
      <c r="D7353" s="2" t="s">
        <v>330</v>
      </c>
      <c r="E7353" s="2" t="s">
        <v>331</v>
      </c>
      <c r="F7353" s="2" t="s">
        <v>68</v>
      </c>
      <c r="G7353" s="2" t="s">
        <v>68</v>
      </c>
      <c r="H7353" s="2" t="s">
        <v>61</v>
      </c>
      <c r="I7353" s="2" t="s">
        <v>31</v>
      </c>
      <c r="J7353" s="2" t="s">
        <v>71</v>
      </c>
      <c r="K7353" s="4">
        <v>1251.29</v>
      </c>
      <c r="L7353" s="4">
        <f t="shared" si="28"/>
        <v>175.1806</v>
      </c>
      <c r="M7353" s="4">
        <v>66504.100000000006</v>
      </c>
    </row>
    <row r="7354" spans="1:13" x14ac:dyDescent="0.3">
      <c r="A7354" s="2" t="s">
        <v>9837</v>
      </c>
      <c r="B7354" s="3" t="s">
        <v>2958</v>
      </c>
      <c r="C7354" s="2" t="s">
        <v>273</v>
      </c>
      <c r="D7354" s="2" t="s">
        <v>274</v>
      </c>
      <c r="E7354" s="2" t="s">
        <v>275</v>
      </c>
      <c r="F7354" s="2" t="s">
        <v>45</v>
      </c>
      <c r="G7354" s="2" t="s">
        <v>46</v>
      </c>
      <c r="H7354" s="2" t="s">
        <v>61</v>
      </c>
      <c r="I7354" s="2" t="s">
        <v>84</v>
      </c>
      <c r="J7354" s="2" t="s">
        <v>32</v>
      </c>
      <c r="K7354" s="4">
        <v>4997.26</v>
      </c>
      <c r="L7354" s="4">
        <f t="shared" si="28"/>
        <v>4997.26</v>
      </c>
      <c r="M7354" s="4">
        <v>470746.8</v>
      </c>
    </row>
    <row r="7355" spans="1:13" x14ac:dyDescent="0.3">
      <c r="A7355" s="2" t="s">
        <v>9838</v>
      </c>
      <c r="B7355" s="3" t="s">
        <v>4141</v>
      </c>
      <c r="C7355" s="2" t="s">
        <v>1468</v>
      </c>
      <c r="D7355" s="2" t="s">
        <v>1469</v>
      </c>
      <c r="E7355" s="2" t="s">
        <v>1470</v>
      </c>
      <c r="F7355" s="2" t="s">
        <v>28</v>
      </c>
      <c r="G7355" s="2" t="s">
        <v>29</v>
      </c>
      <c r="H7355" s="2" t="s">
        <v>20</v>
      </c>
      <c r="I7355" s="2" t="s">
        <v>21</v>
      </c>
      <c r="J7355" s="2" t="s">
        <v>32</v>
      </c>
      <c r="K7355" s="4">
        <v>713.98</v>
      </c>
      <c r="L7355" s="4">
        <f t="shared" si="28"/>
        <v>713.98</v>
      </c>
      <c r="M7355" s="4">
        <v>310521.12</v>
      </c>
    </row>
    <row r="7356" spans="1:13" x14ac:dyDescent="0.3">
      <c r="A7356" s="2" t="s">
        <v>9839</v>
      </c>
      <c r="B7356" s="3" t="s">
        <v>311</v>
      </c>
      <c r="C7356" s="2" t="s">
        <v>87</v>
      </c>
      <c r="D7356" s="2" t="s">
        <v>88</v>
      </c>
      <c r="E7356" s="2" t="s">
        <v>89</v>
      </c>
      <c r="F7356" s="2" t="s">
        <v>38</v>
      </c>
      <c r="G7356" s="2" t="s">
        <v>39</v>
      </c>
      <c r="H7356" s="2" t="s">
        <v>69</v>
      </c>
      <c r="I7356" s="2" t="s">
        <v>111</v>
      </c>
      <c r="J7356" s="2" t="s">
        <v>32</v>
      </c>
      <c r="K7356" s="4">
        <v>12303.56</v>
      </c>
      <c r="L7356" s="4">
        <f t="shared" si="28"/>
        <v>12303.56</v>
      </c>
      <c r="M7356" s="4">
        <v>145870.03</v>
      </c>
    </row>
    <row r="7357" spans="1:13" x14ac:dyDescent="0.3">
      <c r="A7357" s="2" t="s">
        <v>9840</v>
      </c>
      <c r="B7357" s="3" t="s">
        <v>3876</v>
      </c>
      <c r="C7357" s="2" t="s">
        <v>1988</v>
      </c>
      <c r="D7357" s="2" t="s">
        <v>1375</v>
      </c>
      <c r="E7357" s="2" t="s">
        <v>1376</v>
      </c>
      <c r="F7357" s="2" t="s">
        <v>82</v>
      </c>
      <c r="G7357" s="2" t="s">
        <v>83</v>
      </c>
      <c r="H7357" s="2" t="s">
        <v>30</v>
      </c>
      <c r="I7357" s="2" t="s">
        <v>31</v>
      </c>
      <c r="J7357" s="2" t="s">
        <v>149</v>
      </c>
      <c r="K7357" s="4">
        <v>1.84</v>
      </c>
      <c r="L7357" s="4">
        <f t="shared" si="28"/>
        <v>2.3368000000000002</v>
      </c>
      <c r="M7357" s="4">
        <v>495210.88</v>
      </c>
    </row>
    <row r="7358" spans="1:13" x14ac:dyDescent="0.3">
      <c r="A7358" s="2" t="s">
        <v>9841</v>
      </c>
      <c r="B7358" s="3" t="s">
        <v>4706</v>
      </c>
      <c r="C7358" s="2" t="s">
        <v>1266</v>
      </c>
      <c r="D7358" s="2" t="s">
        <v>177</v>
      </c>
      <c r="E7358" s="2" t="s">
        <v>178</v>
      </c>
      <c r="F7358" s="2" t="s">
        <v>38</v>
      </c>
      <c r="G7358" s="2" t="s">
        <v>39</v>
      </c>
      <c r="H7358" s="2" t="s">
        <v>20</v>
      </c>
      <c r="I7358" s="2" t="s">
        <v>21</v>
      </c>
      <c r="J7358" s="2" t="s">
        <v>32</v>
      </c>
      <c r="K7358" s="4">
        <v>335.11</v>
      </c>
      <c r="L7358" s="4">
        <f t="shared" si="28"/>
        <v>335.11</v>
      </c>
      <c r="M7358" s="4">
        <v>341909.07</v>
      </c>
    </row>
    <row r="7359" spans="1:13" x14ac:dyDescent="0.3">
      <c r="A7359" s="2" t="s">
        <v>9842</v>
      </c>
      <c r="B7359" s="3" t="s">
        <v>385</v>
      </c>
      <c r="C7359" s="2" t="s">
        <v>438</v>
      </c>
      <c r="D7359" s="2" t="s">
        <v>325</v>
      </c>
      <c r="E7359" s="2" t="s">
        <v>326</v>
      </c>
      <c r="F7359" s="2" t="s">
        <v>68</v>
      </c>
      <c r="G7359" s="2" t="s">
        <v>68</v>
      </c>
      <c r="H7359" s="2" t="s">
        <v>105</v>
      </c>
      <c r="I7359" s="2" t="s">
        <v>31</v>
      </c>
      <c r="J7359" s="2" t="s">
        <v>32</v>
      </c>
      <c r="K7359" s="4">
        <v>7942.77</v>
      </c>
      <c r="L7359" s="4">
        <f t="shared" si="28"/>
        <v>7942.77</v>
      </c>
      <c r="M7359" s="4">
        <v>111834.34</v>
      </c>
    </row>
    <row r="7360" spans="1:13" x14ac:dyDescent="0.3">
      <c r="A7360" s="2" t="s">
        <v>9843</v>
      </c>
      <c r="B7360" s="3" t="s">
        <v>3433</v>
      </c>
      <c r="C7360" s="2" t="s">
        <v>1974</v>
      </c>
      <c r="D7360" s="2" t="s">
        <v>1975</v>
      </c>
      <c r="E7360" s="2" t="s">
        <v>1976</v>
      </c>
      <c r="F7360" s="2" t="s">
        <v>18</v>
      </c>
      <c r="G7360" s="2" t="s">
        <v>19</v>
      </c>
      <c r="H7360" s="2" t="s">
        <v>69</v>
      </c>
      <c r="I7360" s="2" t="s">
        <v>111</v>
      </c>
      <c r="J7360" s="2" t="s">
        <v>32</v>
      </c>
      <c r="K7360" s="4">
        <v>10776.74</v>
      </c>
      <c r="L7360" s="4">
        <f t="shared" si="28"/>
        <v>10776.74</v>
      </c>
      <c r="M7360" s="4">
        <v>94697.3</v>
      </c>
    </row>
    <row r="7361" spans="1:13" x14ac:dyDescent="0.3">
      <c r="A7361" s="2" t="s">
        <v>9844</v>
      </c>
      <c r="B7361" s="3" t="s">
        <v>3899</v>
      </c>
      <c r="C7361" s="2" t="s">
        <v>1637</v>
      </c>
      <c r="D7361" s="2" t="s">
        <v>1638</v>
      </c>
      <c r="E7361" s="2" t="s">
        <v>1639</v>
      </c>
      <c r="F7361" s="2" t="s">
        <v>28</v>
      </c>
      <c r="G7361" s="2" t="s">
        <v>29</v>
      </c>
      <c r="H7361" s="2" t="s">
        <v>20</v>
      </c>
      <c r="I7361" s="2" t="s">
        <v>31</v>
      </c>
      <c r="J7361" s="2" t="s">
        <v>32</v>
      </c>
      <c r="K7361" s="4">
        <v>1849.97</v>
      </c>
      <c r="L7361" s="4">
        <f t="shared" si="28"/>
        <v>1849.97</v>
      </c>
      <c r="M7361" s="4">
        <v>435975.44</v>
      </c>
    </row>
    <row r="7362" spans="1:13" x14ac:dyDescent="0.3">
      <c r="A7362" s="2" t="s">
        <v>9845</v>
      </c>
      <c r="B7362" s="3" t="s">
        <v>101</v>
      </c>
      <c r="C7362" s="2" t="s">
        <v>3294</v>
      </c>
      <c r="D7362" s="2" t="s">
        <v>765</v>
      </c>
      <c r="E7362" s="2" t="s">
        <v>766</v>
      </c>
      <c r="F7362" s="2" t="s">
        <v>38</v>
      </c>
      <c r="G7362" s="2" t="s">
        <v>39</v>
      </c>
      <c r="H7362" s="2" t="s">
        <v>30</v>
      </c>
      <c r="I7362" s="2" t="s">
        <v>31</v>
      </c>
      <c r="J7362" s="2" t="s">
        <v>22</v>
      </c>
      <c r="K7362" s="4">
        <v>36.99</v>
      </c>
      <c r="L7362" s="4">
        <f t="shared" si="28"/>
        <v>39.949200000000005</v>
      </c>
      <c r="M7362" s="4">
        <v>12450.07</v>
      </c>
    </row>
    <row r="7363" spans="1:13" x14ac:dyDescent="0.3">
      <c r="A7363" s="2" t="s">
        <v>9846</v>
      </c>
      <c r="B7363" s="3" t="s">
        <v>6817</v>
      </c>
      <c r="C7363" s="2" t="s">
        <v>2131</v>
      </c>
      <c r="D7363" s="2" t="s">
        <v>992</v>
      </c>
      <c r="E7363" s="2" t="s">
        <v>993</v>
      </c>
      <c r="F7363" s="2" t="s">
        <v>128</v>
      </c>
      <c r="G7363" s="2" t="s">
        <v>129</v>
      </c>
      <c r="H7363" s="2" t="s">
        <v>111</v>
      </c>
      <c r="I7363" s="2" t="s">
        <v>111</v>
      </c>
      <c r="J7363" s="2" t="s">
        <v>22</v>
      </c>
      <c r="K7363" s="4">
        <v>3792.3</v>
      </c>
      <c r="L7363" s="4">
        <f t="shared" si="28"/>
        <v>4095.6840000000007</v>
      </c>
      <c r="M7363" s="4">
        <v>260649.53</v>
      </c>
    </row>
    <row r="7364" spans="1:13" x14ac:dyDescent="0.3">
      <c r="A7364" s="2" t="s">
        <v>9847</v>
      </c>
      <c r="B7364" s="3" t="s">
        <v>3254</v>
      </c>
      <c r="C7364" s="2" t="s">
        <v>902</v>
      </c>
      <c r="D7364" s="2" t="s">
        <v>903</v>
      </c>
      <c r="E7364" s="2" t="s">
        <v>904</v>
      </c>
      <c r="F7364" s="2" t="s">
        <v>128</v>
      </c>
      <c r="G7364" s="2" t="s">
        <v>129</v>
      </c>
      <c r="H7364" s="2" t="s">
        <v>509</v>
      </c>
      <c r="I7364" s="2" t="s">
        <v>53</v>
      </c>
      <c r="J7364" s="2" t="s">
        <v>32</v>
      </c>
      <c r="K7364" s="4">
        <v>425.84</v>
      </c>
      <c r="L7364" s="4">
        <f t="shared" si="28"/>
        <v>425.84</v>
      </c>
      <c r="M7364" s="4">
        <v>353196.23</v>
      </c>
    </row>
    <row r="7365" spans="1:13" x14ac:dyDescent="0.3">
      <c r="A7365" s="2" t="s">
        <v>9848</v>
      </c>
      <c r="B7365" s="3" t="s">
        <v>3374</v>
      </c>
      <c r="C7365" s="2" t="s">
        <v>1020</v>
      </c>
      <c r="D7365" s="2" t="s">
        <v>1021</v>
      </c>
      <c r="E7365" s="2" t="s">
        <v>1022</v>
      </c>
      <c r="F7365" s="2" t="s">
        <v>45</v>
      </c>
      <c r="G7365" s="2" t="s">
        <v>46</v>
      </c>
      <c r="H7365" s="2" t="s">
        <v>20</v>
      </c>
      <c r="I7365" s="2" t="s">
        <v>276</v>
      </c>
      <c r="J7365" s="2" t="s">
        <v>32</v>
      </c>
      <c r="K7365" s="4">
        <v>1011.3</v>
      </c>
      <c r="L7365" s="4">
        <f t="shared" si="28"/>
        <v>1011.3</v>
      </c>
      <c r="M7365" s="4">
        <v>430553.49</v>
      </c>
    </row>
    <row r="7366" spans="1:13" x14ac:dyDescent="0.3">
      <c r="A7366" s="2" t="s">
        <v>9849</v>
      </c>
      <c r="B7366" s="3" t="s">
        <v>4174</v>
      </c>
      <c r="C7366" s="2" t="s">
        <v>334</v>
      </c>
      <c r="D7366" s="2" t="s">
        <v>240</v>
      </c>
      <c r="E7366" s="2" t="s">
        <v>241</v>
      </c>
      <c r="F7366" s="2" t="s">
        <v>45</v>
      </c>
      <c r="G7366" s="2" t="s">
        <v>46</v>
      </c>
      <c r="H7366" s="2" t="s">
        <v>20</v>
      </c>
      <c r="I7366" s="2" t="s">
        <v>31</v>
      </c>
      <c r="J7366" s="2" t="s">
        <v>22</v>
      </c>
      <c r="K7366" s="4">
        <v>1396.7</v>
      </c>
      <c r="L7366" s="4">
        <f t="shared" si="28"/>
        <v>1508.4360000000001</v>
      </c>
      <c r="M7366" s="4">
        <v>412224.42</v>
      </c>
    </row>
    <row r="7367" spans="1:13" x14ac:dyDescent="0.3">
      <c r="A7367" s="2" t="s">
        <v>9850</v>
      </c>
      <c r="B7367" s="3" t="s">
        <v>3738</v>
      </c>
      <c r="C7367" s="2" t="s">
        <v>1040</v>
      </c>
      <c r="D7367" s="2" t="s">
        <v>1041</v>
      </c>
      <c r="E7367" s="2" t="s">
        <v>1042</v>
      </c>
      <c r="F7367" s="2" t="s">
        <v>45</v>
      </c>
      <c r="G7367" s="2" t="s">
        <v>46</v>
      </c>
      <c r="H7367" s="2" t="s">
        <v>20</v>
      </c>
      <c r="I7367" s="2" t="s">
        <v>21</v>
      </c>
      <c r="J7367" s="2" t="s">
        <v>22</v>
      </c>
      <c r="K7367" s="4">
        <v>1383.97</v>
      </c>
      <c r="L7367" s="4">
        <f t="shared" si="28"/>
        <v>1494.6876000000002</v>
      </c>
      <c r="M7367" s="4">
        <v>77673.11</v>
      </c>
    </row>
    <row r="7368" spans="1:13" x14ac:dyDescent="0.3">
      <c r="A7368" s="2" t="s">
        <v>9851</v>
      </c>
      <c r="B7368" s="3" t="s">
        <v>1117</v>
      </c>
      <c r="C7368" s="2" t="s">
        <v>689</v>
      </c>
      <c r="D7368" s="2" t="s">
        <v>690</v>
      </c>
      <c r="E7368" s="2" t="s">
        <v>691</v>
      </c>
      <c r="F7368" s="2" t="s">
        <v>147</v>
      </c>
      <c r="G7368" s="2" t="s">
        <v>148</v>
      </c>
      <c r="H7368" s="2" t="s">
        <v>111</v>
      </c>
      <c r="I7368" s="2" t="s">
        <v>111</v>
      </c>
      <c r="J7368" s="2" t="s">
        <v>32</v>
      </c>
      <c r="K7368" s="4">
        <v>31966.09</v>
      </c>
      <c r="L7368" s="4">
        <f t="shared" si="28"/>
        <v>31966.09</v>
      </c>
      <c r="M7368" s="4">
        <v>301472.3</v>
      </c>
    </row>
    <row r="7369" spans="1:13" x14ac:dyDescent="0.3">
      <c r="A7369" s="2" t="s">
        <v>9852</v>
      </c>
      <c r="B7369" s="3" t="s">
        <v>838</v>
      </c>
      <c r="C7369" s="2" t="s">
        <v>2227</v>
      </c>
      <c r="D7369" s="2" t="s">
        <v>2228</v>
      </c>
      <c r="E7369" s="2" t="s">
        <v>2229</v>
      </c>
      <c r="F7369" s="2" t="s">
        <v>140</v>
      </c>
      <c r="G7369" s="2" t="s">
        <v>141</v>
      </c>
      <c r="H7369" s="2" t="s">
        <v>61</v>
      </c>
      <c r="I7369" s="2" t="s">
        <v>62</v>
      </c>
      <c r="J7369" s="2" t="s">
        <v>32</v>
      </c>
      <c r="K7369" s="4">
        <v>2303.91</v>
      </c>
      <c r="L7369" s="4">
        <f t="shared" si="28"/>
        <v>2303.91</v>
      </c>
      <c r="M7369" s="4">
        <v>75541.98</v>
      </c>
    </row>
    <row r="7370" spans="1:13" x14ac:dyDescent="0.3">
      <c r="A7370" s="2" t="s">
        <v>9853</v>
      </c>
      <c r="B7370" s="3" t="s">
        <v>3825</v>
      </c>
      <c r="C7370" s="2" t="s">
        <v>541</v>
      </c>
      <c r="D7370" s="2" t="s">
        <v>542</v>
      </c>
      <c r="E7370" s="2" t="s">
        <v>543</v>
      </c>
      <c r="F7370" s="2" t="s">
        <v>45</v>
      </c>
      <c r="G7370" s="2" t="s">
        <v>46</v>
      </c>
      <c r="H7370" s="2" t="s">
        <v>122</v>
      </c>
      <c r="I7370" s="2" t="s">
        <v>31</v>
      </c>
      <c r="J7370" s="2" t="s">
        <v>32</v>
      </c>
      <c r="K7370" s="4">
        <v>16759.939999999999</v>
      </c>
      <c r="L7370" s="4">
        <f t="shared" si="28"/>
        <v>16759.939999999999</v>
      </c>
      <c r="M7370" s="4">
        <v>452727.79</v>
      </c>
    </row>
    <row r="7371" spans="1:13" x14ac:dyDescent="0.3">
      <c r="A7371" s="2" t="s">
        <v>9854</v>
      </c>
      <c r="B7371" s="3" t="s">
        <v>4250</v>
      </c>
      <c r="C7371" s="2" t="s">
        <v>1233</v>
      </c>
      <c r="D7371" s="2" t="s">
        <v>43</v>
      </c>
      <c r="E7371" s="2" t="s">
        <v>44</v>
      </c>
      <c r="F7371" s="2" t="s">
        <v>45</v>
      </c>
      <c r="G7371" s="2" t="s">
        <v>46</v>
      </c>
      <c r="H7371" s="2" t="s">
        <v>20</v>
      </c>
      <c r="I7371" s="2" t="s">
        <v>21</v>
      </c>
      <c r="J7371" s="2" t="s">
        <v>32</v>
      </c>
      <c r="K7371" s="4">
        <v>1557.95</v>
      </c>
      <c r="L7371" s="4">
        <f t="shared" si="28"/>
        <v>1557.95</v>
      </c>
      <c r="M7371" s="4">
        <v>490547.96</v>
      </c>
    </row>
    <row r="7372" spans="1:13" x14ac:dyDescent="0.3">
      <c r="A7372" s="2" t="s">
        <v>9855</v>
      </c>
      <c r="B7372" s="3" t="s">
        <v>1137</v>
      </c>
      <c r="C7372" s="2" t="s">
        <v>337</v>
      </c>
      <c r="D7372" s="2" t="s">
        <v>338</v>
      </c>
      <c r="E7372" s="2" t="s">
        <v>339</v>
      </c>
      <c r="F7372" s="2" t="s">
        <v>28</v>
      </c>
      <c r="G7372" s="2" t="s">
        <v>29</v>
      </c>
      <c r="H7372" s="2" t="s">
        <v>69</v>
      </c>
      <c r="I7372" s="2" t="s">
        <v>111</v>
      </c>
      <c r="J7372" s="2" t="s">
        <v>22</v>
      </c>
      <c r="K7372" s="4">
        <v>8575.5</v>
      </c>
      <c r="L7372" s="4">
        <f t="shared" si="28"/>
        <v>9261.5400000000009</v>
      </c>
      <c r="M7372" s="4">
        <v>418796.36</v>
      </c>
    </row>
    <row r="7373" spans="1:13" x14ac:dyDescent="0.3">
      <c r="A7373" s="2" t="s">
        <v>9856</v>
      </c>
      <c r="B7373" s="3" t="s">
        <v>1060</v>
      </c>
      <c r="C7373" s="2" t="s">
        <v>324</v>
      </c>
      <c r="D7373" s="2" t="s">
        <v>325</v>
      </c>
      <c r="E7373" s="2" t="s">
        <v>326</v>
      </c>
      <c r="F7373" s="2" t="s">
        <v>68</v>
      </c>
      <c r="G7373" s="2" t="s">
        <v>68</v>
      </c>
      <c r="H7373" s="2" t="s">
        <v>509</v>
      </c>
      <c r="I7373" s="2" t="s">
        <v>53</v>
      </c>
      <c r="J7373" s="2" t="s">
        <v>32</v>
      </c>
      <c r="K7373" s="4">
        <v>240.58</v>
      </c>
      <c r="L7373" s="4">
        <f t="shared" si="28"/>
        <v>240.58</v>
      </c>
      <c r="M7373" s="4">
        <v>349172.94</v>
      </c>
    </row>
    <row r="7374" spans="1:13" x14ac:dyDescent="0.3">
      <c r="A7374" s="2" t="s">
        <v>9857</v>
      </c>
      <c r="B7374" s="3" t="s">
        <v>1912</v>
      </c>
      <c r="C7374" s="2" t="s">
        <v>1009</v>
      </c>
      <c r="D7374" s="2" t="s">
        <v>1010</v>
      </c>
      <c r="E7374" s="2" t="s">
        <v>1011</v>
      </c>
      <c r="F7374" s="2" t="s">
        <v>147</v>
      </c>
      <c r="G7374" s="2" t="s">
        <v>148</v>
      </c>
      <c r="H7374" s="2" t="s">
        <v>69</v>
      </c>
      <c r="I7374" s="2" t="s">
        <v>70</v>
      </c>
      <c r="J7374" s="2" t="s">
        <v>32</v>
      </c>
      <c r="K7374" s="4">
        <v>10366.01</v>
      </c>
      <c r="L7374" s="4">
        <f t="shared" si="28"/>
        <v>10366.01</v>
      </c>
      <c r="M7374" s="4">
        <v>191052.73</v>
      </c>
    </row>
    <row r="7375" spans="1:13" x14ac:dyDescent="0.3">
      <c r="A7375" s="2" t="s">
        <v>9858</v>
      </c>
      <c r="B7375" s="3" t="s">
        <v>673</v>
      </c>
      <c r="C7375" s="2" t="s">
        <v>1688</v>
      </c>
      <c r="D7375" s="2" t="s">
        <v>1689</v>
      </c>
      <c r="E7375" s="2" t="s">
        <v>1690</v>
      </c>
      <c r="F7375" s="2" t="s">
        <v>59</v>
      </c>
      <c r="G7375" s="2" t="s">
        <v>60</v>
      </c>
      <c r="H7375" s="2" t="s">
        <v>105</v>
      </c>
      <c r="I7375" s="2" t="s">
        <v>31</v>
      </c>
      <c r="J7375" s="2" t="s">
        <v>22</v>
      </c>
      <c r="K7375" s="4">
        <v>4350.1499999999996</v>
      </c>
      <c r="L7375" s="4">
        <f t="shared" si="28"/>
        <v>4698.1620000000003</v>
      </c>
      <c r="M7375" s="4">
        <v>289823.7</v>
      </c>
    </row>
    <row r="7376" spans="1:13" x14ac:dyDescent="0.3">
      <c r="A7376" s="2" t="s">
        <v>9859</v>
      </c>
      <c r="B7376" s="3" t="s">
        <v>942</v>
      </c>
      <c r="C7376" s="2" t="s">
        <v>2416</v>
      </c>
      <c r="D7376" s="2" t="s">
        <v>397</v>
      </c>
      <c r="E7376" s="2" t="s">
        <v>398</v>
      </c>
      <c r="F7376" s="2" t="s">
        <v>128</v>
      </c>
      <c r="G7376" s="2" t="s">
        <v>129</v>
      </c>
      <c r="H7376" s="2" t="s">
        <v>61</v>
      </c>
      <c r="I7376" s="2" t="s">
        <v>200</v>
      </c>
      <c r="J7376" s="2" t="s">
        <v>22</v>
      </c>
      <c r="K7376" s="4">
        <v>802</v>
      </c>
      <c r="L7376" s="4">
        <f t="shared" si="28"/>
        <v>866.16000000000008</v>
      </c>
      <c r="M7376" s="4">
        <v>488476.33</v>
      </c>
    </row>
    <row r="7377" spans="1:13" x14ac:dyDescent="0.3">
      <c r="A7377" s="2" t="s">
        <v>9860</v>
      </c>
      <c r="B7377" s="3" t="s">
        <v>6845</v>
      </c>
      <c r="C7377" s="2" t="s">
        <v>1087</v>
      </c>
      <c r="D7377" s="2" t="s">
        <v>881</v>
      </c>
      <c r="E7377" s="2" t="s">
        <v>882</v>
      </c>
      <c r="F7377" s="2" t="s">
        <v>147</v>
      </c>
      <c r="G7377" s="2" t="s">
        <v>148</v>
      </c>
      <c r="H7377" s="2" t="s">
        <v>61</v>
      </c>
      <c r="I7377" s="2" t="s">
        <v>200</v>
      </c>
      <c r="J7377" s="2" t="s">
        <v>71</v>
      </c>
      <c r="K7377" s="4">
        <v>792.53</v>
      </c>
      <c r="L7377" s="4">
        <f t="shared" si="28"/>
        <v>110.9542</v>
      </c>
      <c r="M7377" s="4">
        <v>172006.76</v>
      </c>
    </row>
    <row r="7378" spans="1:13" x14ac:dyDescent="0.3">
      <c r="A7378" s="2" t="s">
        <v>9861</v>
      </c>
      <c r="B7378" s="3" t="s">
        <v>6885</v>
      </c>
      <c r="C7378" s="2" t="s">
        <v>2159</v>
      </c>
      <c r="D7378" s="2" t="s">
        <v>2160</v>
      </c>
      <c r="E7378" s="2" t="s">
        <v>2161</v>
      </c>
      <c r="F7378" s="2" t="s">
        <v>28</v>
      </c>
      <c r="G7378" s="2" t="s">
        <v>29</v>
      </c>
      <c r="H7378" s="2" t="s">
        <v>111</v>
      </c>
      <c r="I7378" s="2" t="s">
        <v>111</v>
      </c>
      <c r="J7378" s="2" t="s">
        <v>32</v>
      </c>
      <c r="K7378" s="4">
        <v>15077.09</v>
      </c>
      <c r="L7378" s="4">
        <f t="shared" si="28"/>
        <v>15077.09</v>
      </c>
      <c r="M7378" s="4">
        <v>470118.25</v>
      </c>
    </row>
    <row r="7379" spans="1:13" x14ac:dyDescent="0.3">
      <c r="A7379" s="2" t="s">
        <v>9862</v>
      </c>
      <c r="B7379" s="3" t="s">
        <v>1646</v>
      </c>
      <c r="C7379" s="2" t="s">
        <v>411</v>
      </c>
      <c r="D7379" s="2" t="s">
        <v>412</v>
      </c>
      <c r="E7379" s="2" t="s">
        <v>413</v>
      </c>
      <c r="F7379" s="2" t="s">
        <v>147</v>
      </c>
      <c r="G7379" s="2" t="s">
        <v>148</v>
      </c>
      <c r="H7379" s="2" t="s">
        <v>509</v>
      </c>
      <c r="I7379" s="2" t="s">
        <v>31</v>
      </c>
      <c r="J7379" s="2" t="s">
        <v>149</v>
      </c>
      <c r="K7379" s="4">
        <v>391.18</v>
      </c>
      <c r="L7379" s="4">
        <f t="shared" si="28"/>
        <v>496.79860000000002</v>
      </c>
      <c r="M7379" s="4">
        <v>112015.37</v>
      </c>
    </row>
    <row r="7380" spans="1:13" x14ac:dyDescent="0.3">
      <c r="A7380" s="2" t="s">
        <v>9863</v>
      </c>
      <c r="B7380" s="3" t="s">
        <v>613</v>
      </c>
      <c r="C7380" s="2" t="s">
        <v>834</v>
      </c>
      <c r="D7380" s="2" t="s">
        <v>835</v>
      </c>
      <c r="E7380" s="2" t="s">
        <v>836</v>
      </c>
      <c r="F7380" s="2" t="s">
        <v>147</v>
      </c>
      <c r="G7380" s="2" t="s">
        <v>148</v>
      </c>
      <c r="H7380" s="2" t="s">
        <v>20</v>
      </c>
      <c r="I7380" s="2" t="s">
        <v>21</v>
      </c>
      <c r="J7380" s="2" t="s">
        <v>32</v>
      </c>
      <c r="K7380" s="4">
        <v>1635.34</v>
      </c>
      <c r="L7380" s="4">
        <f t="shared" si="28"/>
        <v>1635.34</v>
      </c>
      <c r="M7380" s="4">
        <v>331994.40000000002</v>
      </c>
    </row>
    <row r="7381" spans="1:13" x14ac:dyDescent="0.3">
      <c r="A7381" s="2" t="s">
        <v>9864</v>
      </c>
      <c r="B7381" s="3" t="s">
        <v>4091</v>
      </c>
      <c r="C7381" s="2" t="s">
        <v>365</v>
      </c>
      <c r="D7381" s="2" t="s">
        <v>366</v>
      </c>
      <c r="E7381" s="2" t="s">
        <v>367</v>
      </c>
      <c r="F7381" s="2" t="s">
        <v>68</v>
      </c>
      <c r="G7381" s="2" t="s">
        <v>68</v>
      </c>
      <c r="H7381" s="2" t="s">
        <v>20</v>
      </c>
      <c r="I7381" s="2" t="s">
        <v>53</v>
      </c>
      <c r="J7381" s="2" t="s">
        <v>22</v>
      </c>
      <c r="K7381" s="4">
        <v>1141.8699999999999</v>
      </c>
      <c r="L7381" s="4">
        <f t="shared" si="28"/>
        <v>1233.2195999999999</v>
      </c>
      <c r="M7381" s="4">
        <v>238404.18</v>
      </c>
    </row>
    <row r="7382" spans="1:13" x14ac:dyDescent="0.3">
      <c r="A7382" s="2" t="s">
        <v>9865</v>
      </c>
      <c r="B7382" s="3" t="s">
        <v>5066</v>
      </c>
      <c r="C7382" s="2" t="s">
        <v>334</v>
      </c>
      <c r="D7382" s="2" t="s">
        <v>240</v>
      </c>
      <c r="E7382" s="2" t="s">
        <v>241</v>
      </c>
      <c r="F7382" s="2" t="s">
        <v>45</v>
      </c>
      <c r="G7382" s="2" t="s">
        <v>46</v>
      </c>
      <c r="H7382" s="2" t="s">
        <v>61</v>
      </c>
      <c r="I7382" s="2" t="s">
        <v>158</v>
      </c>
      <c r="J7382" s="2" t="s">
        <v>32</v>
      </c>
      <c r="K7382" s="4">
        <v>538.67999999999995</v>
      </c>
      <c r="L7382" s="4">
        <f t="shared" si="28"/>
        <v>538.67999999999995</v>
      </c>
      <c r="M7382" s="4">
        <v>158435.85</v>
      </c>
    </row>
    <row r="7383" spans="1:13" x14ac:dyDescent="0.3">
      <c r="A7383" s="2" t="s">
        <v>9866</v>
      </c>
      <c r="B7383" s="3" t="s">
        <v>2546</v>
      </c>
      <c r="C7383" s="2" t="s">
        <v>428</v>
      </c>
      <c r="D7383" s="2" t="s">
        <v>429</v>
      </c>
      <c r="E7383" s="2" t="s">
        <v>430</v>
      </c>
      <c r="F7383" s="2" t="s">
        <v>147</v>
      </c>
      <c r="G7383" s="2" t="s">
        <v>148</v>
      </c>
      <c r="H7383" s="2" t="s">
        <v>61</v>
      </c>
      <c r="I7383" s="2" t="s">
        <v>31</v>
      </c>
      <c r="J7383" s="2" t="s">
        <v>32</v>
      </c>
      <c r="K7383" s="4">
        <v>3594.88</v>
      </c>
      <c r="L7383" s="4">
        <f t="shared" si="28"/>
        <v>3594.88</v>
      </c>
      <c r="M7383" s="4">
        <v>184287.12</v>
      </c>
    </row>
    <row r="7384" spans="1:13" x14ac:dyDescent="0.3">
      <c r="A7384" s="2" t="s">
        <v>9867</v>
      </c>
      <c r="B7384" s="3" t="s">
        <v>2376</v>
      </c>
      <c r="C7384" s="2" t="s">
        <v>899</v>
      </c>
      <c r="D7384" s="2" t="s">
        <v>804</v>
      </c>
      <c r="E7384" s="2" t="s">
        <v>805</v>
      </c>
      <c r="F7384" s="2" t="s">
        <v>82</v>
      </c>
      <c r="G7384" s="2" t="s">
        <v>83</v>
      </c>
      <c r="H7384" s="2" t="s">
        <v>105</v>
      </c>
      <c r="I7384" s="2" t="s">
        <v>31</v>
      </c>
      <c r="J7384" s="2" t="s">
        <v>149</v>
      </c>
      <c r="K7384" s="4">
        <v>7026.09</v>
      </c>
      <c r="L7384" s="4">
        <f t="shared" si="28"/>
        <v>8923.1342999999997</v>
      </c>
      <c r="M7384" s="4">
        <v>414686.57</v>
      </c>
    </row>
    <row r="7385" spans="1:13" x14ac:dyDescent="0.3">
      <c r="A7385" s="2" t="s">
        <v>9868</v>
      </c>
      <c r="B7385" s="3" t="s">
        <v>3317</v>
      </c>
      <c r="C7385" s="2" t="s">
        <v>525</v>
      </c>
      <c r="D7385" s="2" t="s">
        <v>526</v>
      </c>
      <c r="E7385" s="2" t="s">
        <v>527</v>
      </c>
      <c r="F7385" s="2" t="s">
        <v>45</v>
      </c>
      <c r="G7385" s="2" t="s">
        <v>46</v>
      </c>
      <c r="H7385" s="2" t="s">
        <v>69</v>
      </c>
      <c r="I7385" s="2" t="s">
        <v>70</v>
      </c>
      <c r="J7385" s="2" t="s">
        <v>32</v>
      </c>
      <c r="K7385" s="4">
        <v>1731.55</v>
      </c>
      <c r="L7385" s="4">
        <f t="shared" si="28"/>
        <v>1731.55</v>
      </c>
      <c r="M7385" s="4">
        <v>405469.4</v>
      </c>
    </row>
    <row r="7386" spans="1:13" x14ac:dyDescent="0.3">
      <c r="A7386" s="2" t="s">
        <v>9869</v>
      </c>
      <c r="B7386" s="3" t="s">
        <v>531</v>
      </c>
      <c r="C7386" s="2" t="s">
        <v>1965</v>
      </c>
      <c r="D7386" s="2" t="s">
        <v>1339</v>
      </c>
      <c r="E7386" s="2" t="s">
        <v>1340</v>
      </c>
      <c r="F7386" s="2" t="s">
        <v>18</v>
      </c>
      <c r="G7386" s="2" t="s">
        <v>19</v>
      </c>
      <c r="H7386" s="2" t="s">
        <v>61</v>
      </c>
      <c r="I7386" s="2" t="s">
        <v>62</v>
      </c>
      <c r="J7386" s="2" t="s">
        <v>32</v>
      </c>
      <c r="K7386" s="4">
        <v>1655.39</v>
      </c>
      <c r="L7386" s="4">
        <f t="shared" si="28"/>
        <v>1655.39</v>
      </c>
      <c r="M7386" s="4">
        <v>325890.3</v>
      </c>
    </row>
    <row r="7387" spans="1:13" x14ac:dyDescent="0.3">
      <c r="A7387" s="2" t="s">
        <v>9870</v>
      </c>
      <c r="B7387" s="3" t="s">
        <v>5198</v>
      </c>
      <c r="C7387" s="2" t="s">
        <v>877</v>
      </c>
      <c r="D7387" s="2" t="s">
        <v>482</v>
      </c>
      <c r="E7387" s="2" t="s">
        <v>483</v>
      </c>
      <c r="F7387" s="2" t="s">
        <v>28</v>
      </c>
      <c r="G7387" s="2" t="s">
        <v>29</v>
      </c>
      <c r="H7387" s="2" t="s">
        <v>20</v>
      </c>
      <c r="I7387" s="2" t="s">
        <v>21</v>
      </c>
      <c r="J7387" s="2" t="s">
        <v>32</v>
      </c>
      <c r="K7387" s="4">
        <v>511.51</v>
      </c>
      <c r="L7387" s="4">
        <f t="shared" si="28"/>
        <v>511.51</v>
      </c>
      <c r="M7387" s="4">
        <v>323183.98</v>
      </c>
    </row>
    <row r="7388" spans="1:13" x14ac:dyDescent="0.3">
      <c r="A7388" s="2" t="s">
        <v>9871</v>
      </c>
      <c r="B7388" s="3" t="s">
        <v>1384</v>
      </c>
      <c r="C7388" s="2" t="s">
        <v>1317</v>
      </c>
      <c r="D7388" s="2" t="s">
        <v>718</v>
      </c>
      <c r="E7388" s="2" t="s">
        <v>719</v>
      </c>
      <c r="F7388" s="2" t="s">
        <v>45</v>
      </c>
      <c r="G7388" s="2" t="s">
        <v>46</v>
      </c>
      <c r="H7388" s="2" t="s">
        <v>69</v>
      </c>
      <c r="I7388" s="2" t="s">
        <v>70</v>
      </c>
      <c r="J7388" s="2" t="s">
        <v>32</v>
      </c>
      <c r="K7388" s="4">
        <v>11965.05</v>
      </c>
      <c r="L7388" s="4">
        <f t="shared" si="28"/>
        <v>11965.05</v>
      </c>
      <c r="M7388" s="4">
        <v>211140.53</v>
      </c>
    </row>
    <row r="7389" spans="1:13" x14ac:dyDescent="0.3">
      <c r="A7389" s="2" t="s">
        <v>9872</v>
      </c>
      <c r="B7389" s="3" t="s">
        <v>8123</v>
      </c>
      <c r="C7389" s="2" t="s">
        <v>2738</v>
      </c>
      <c r="D7389" s="2" t="s">
        <v>172</v>
      </c>
      <c r="E7389" s="2" t="s">
        <v>173</v>
      </c>
      <c r="F7389" s="2" t="s">
        <v>147</v>
      </c>
      <c r="G7389" s="2" t="s">
        <v>148</v>
      </c>
      <c r="H7389" s="2" t="s">
        <v>20</v>
      </c>
      <c r="I7389" s="2" t="s">
        <v>53</v>
      </c>
      <c r="J7389" s="2" t="s">
        <v>32</v>
      </c>
      <c r="K7389" s="4">
        <v>609.36</v>
      </c>
      <c r="L7389" s="4">
        <f t="shared" si="28"/>
        <v>609.36</v>
      </c>
      <c r="M7389" s="4">
        <v>275811.62</v>
      </c>
    </row>
    <row r="7390" spans="1:13" x14ac:dyDescent="0.3">
      <c r="A7390" s="2" t="s">
        <v>9873</v>
      </c>
      <c r="B7390" s="3" t="s">
        <v>9601</v>
      </c>
      <c r="C7390" s="2" t="s">
        <v>97</v>
      </c>
      <c r="D7390" s="2" t="s">
        <v>98</v>
      </c>
      <c r="E7390" s="2" t="s">
        <v>99</v>
      </c>
      <c r="F7390" s="2" t="s">
        <v>68</v>
      </c>
      <c r="G7390" s="2" t="s">
        <v>68</v>
      </c>
      <c r="H7390" s="2" t="s">
        <v>61</v>
      </c>
      <c r="I7390" s="2" t="s">
        <v>62</v>
      </c>
      <c r="J7390" s="2" t="s">
        <v>32</v>
      </c>
      <c r="K7390" s="4">
        <v>3363.93</v>
      </c>
      <c r="L7390" s="4">
        <f t="shared" si="28"/>
        <v>3363.93</v>
      </c>
      <c r="M7390" s="4">
        <v>110752.89</v>
      </c>
    </row>
    <row r="7391" spans="1:13" x14ac:dyDescent="0.3">
      <c r="A7391" s="2" t="s">
        <v>9874</v>
      </c>
      <c r="B7391" s="3" t="s">
        <v>3675</v>
      </c>
      <c r="C7391" s="2" t="s">
        <v>1014</v>
      </c>
      <c r="D7391" s="2" t="s">
        <v>507</v>
      </c>
      <c r="E7391" s="2" t="s">
        <v>508</v>
      </c>
      <c r="F7391" s="2" t="s">
        <v>45</v>
      </c>
      <c r="G7391" s="2" t="s">
        <v>46</v>
      </c>
      <c r="H7391" s="2" t="s">
        <v>61</v>
      </c>
      <c r="I7391" s="2" t="s">
        <v>62</v>
      </c>
      <c r="J7391" s="2" t="s">
        <v>189</v>
      </c>
      <c r="K7391" s="4">
        <v>2692.9</v>
      </c>
      <c r="L7391" s="4">
        <f t="shared" si="28"/>
        <v>32.314800000000005</v>
      </c>
      <c r="M7391" s="4">
        <v>42909.42</v>
      </c>
    </row>
    <row r="7392" spans="1:13" x14ac:dyDescent="0.3">
      <c r="A7392" s="2" t="s">
        <v>9875</v>
      </c>
      <c r="B7392" s="3" t="s">
        <v>9459</v>
      </c>
      <c r="C7392" s="2" t="s">
        <v>647</v>
      </c>
      <c r="D7392" s="2" t="s">
        <v>648</v>
      </c>
      <c r="E7392" s="2" t="s">
        <v>649</v>
      </c>
      <c r="F7392" s="2" t="s">
        <v>45</v>
      </c>
      <c r="G7392" s="2" t="s">
        <v>46</v>
      </c>
      <c r="H7392" s="2" t="s">
        <v>69</v>
      </c>
      <c r="I7392" s="2" t="s">
        <v>70</v>
      </c>
      <c r="J7392" s="2" t="s">
        <v>32</v>
      </c>
      <c r="K7392" s="4">
        <v>2561.98</v>
      </c>
      <c r="L7392" s="4">
        <f t="shared" si="28"/>
        <v>2561.98</v>
      </c>
      <c r="M7392" s="4">
        <v>381945.23</v>
      </c>
    </row>
    <row r="7393" spans="1:13" x14ac:dyDescent="0.3">
      <c r="A7393" s="2" t="s">
        <v>9876</v>
      </c>
      <c r="B7393" s="3" t="s">
        <v>3682</v>
      </c>
      <c r="C7393" s="2" t="s">
        <v>171</v>
      </c>
      <c r="D7393" s="2" t="s">
        <v>172</v>
      </c>
      <c r="E7393" s="2" t="s">
        <v>173</v>
      </c>
      <c r="F7393" s="2" t="s">
        <v>147</v>
      </c>
      <c r="G7393" s="2" t="s">
        <v>148</v>
      </c>
      <c r="H7393" s="2" t="s">
        <v>61</v>
      </c>
      <c r="I7393" s="2" t="s">
        <v>158</v>
      </c>
      <c r="J7393" s="2" t="s">
        <v>32</v>
      </c>
      <c r="K7393" s="4">
        <v>89.15</v>
      </c>
      <c r="L7393" s="4">
        <f t="shared" si="28"/>
        <v>89.15</v>
      </c>
      <c r="M7393" s="4">
        <v>49043.88</v>
      </c>
    </row>
    <row r="7394" spans="1:13" x14ac:dyDescent="0.3">
      <c r="A7394" s="2" t="s">
        <v>9877</v>
      </c>
      <c r="B7394" s="3" t="s">
        <v>3438</v>
      </c>
      <c r="C7394" s="2" t="s">
        <v>1699</v>
      </c>
      <c r="D7394" s="2" t="s">
        <v>353</v>
      </c>
      <c r="E7394" s="2" t="s">
        <v>354</v>
      </c>
      <c r="F7394" s="2" t="s">
        <v>45</v>
      </c>
      <c r="G7394" s="2" t="s">
        <v>46</v>
      </c>
      <c r="H7394" s="2" t="s">
        <v>61</v>
      </c>
      <c r="I7394" s="2" t="s">
        <v>31</v>
      </c>
      <c r="J7394" s="2" t="s">
        <v>71</v>
      </c>
      <c r="K7394" s="4">
        <v>1531.25</v>
      </c>
      <c r="L7394" s="4">
        <f t="shared" si="28"/>
        <v>214.37500000000003</v>
      </c>
      <c r="M7394" s="4">
        <v>41442.089999999997</v>
      </c>
    </row>
    <row r="7395" spans="1:13" x14ac:dyDescent="0.3">
      <c r="A7395" s="2" t="s">
        <v>9878</v>
      </c>
      <c r="B7395" s="3" t="s">
        <v>5692</v>
      </c>
      <c r="C7395" s="2" t="s">
        <v>2064</v>
      </c>
      <c r="D7395" s="2" t="s">
        <v>565</v>
      </c>
      <c r="E7395" s="2" t="s">
        <v>566</v>
      </c>
      <c r="F7395" s="2" t="s">
        <v>45</v>
      </c>
      <c r="G7395" s="2" t="s">
        <v>46</v>
      </c>
      <c r="H7395" s="2" t="s">
        <v>20</v>
      </c>
      <c r="I7395" s="2" t="s">
        <v>31</v>
      </c>
      <c r="J7395" s="2" t="s">
        <v>22</v>
      </c>
      <c r="K7395" s="4">
        <v>185.28</v>
      </c>
      <c r="L7395" s="4">
        <f t="shared" si="28"/>
        <v>200.10240000000002</v>
      </c>
      <c r="M7395" s="4">
        <v>60842.76</v>
      </c>
    </row>
    <row r="7396" spans="1:13" x14ac:dyDescent="0.3">
      <c r="A7396" s="2" t="s">
        <v>9879</v>
      </c>
      <c r="B7396" s="3" t="s">
        <v>581</v>
      </c>
      <c r="C7396" s="2" t="s">
        <v>680</v>
      </c>
      <c r="D7396" s="2" t="s">
        <v>552</v>
      </c>
      <c r="E7396" s="2" t="s">
        <v>553</v>
      </c>
      <c r="F7396" s="2" t="s">
        <v>147</v>
      </c>
      <c r="G7396" s="2" t="s">
        <v>148</v>
      </c>
      <c r="H7396" s="2" t="s">
        <v>61</v>
      </c>
      <c r="I7396" s="2" t="s">
        <v>84</v>
      </c>
      <c r="J7396" s="2" t="s">
        <v>32</v>
      </c>
      <c r="K7396" s="4">
        <v>4604.67</v>
      </c>
      <c r="L7396" s="4">
        <f t="shared" si="28"/>
        <v>4604.67</v>
      </c>
      <c r="M7396" s="4">
        <v>19706</v>
      </c>
    </row>
    <row r="7397" spans="1:13" x14ac:dyDescent="0.3">
      <c r="A7397" s="2" t="s">
        <v>9880</v>
      </c>
      <c r="B7397" s="3" t="s">
        <v>3695</v>
      </c>
      <c r="C7397" s="2" t="s">
        <v>3926</v>
      </c>
      <c r="D7397" s="2" t="s">
        <v>2691</v>
      </c>
      <c r="E7397" s="2" t="s">
        <v>2692</v>
      </c>
      <c r="F7397" s="2" t="s">
        <v>18</v>
      </c>
      <c r="G7397" s="2" t="s">
        <v>19</v>
      </c>
      <c r="H7397" s="2" t="s">
        <v>20</v>
      </c>
      <c r="I7397" s="2" t="s">
        <v>31</v>
      </c>
      <c r="J7397" s="2" t="s">
        <v>32</v>
      </c>
      <c r="K7397" s="4">
        <v>1308.54</v>
      </c>
      <c r="L7397" s="4">
        <f t="shared" ref="L7397:L7651" si="29">K7397*VLOOKUP(J7397,{"USD",1;"EUR",1.08;"GBP",1.27;"JPY",0.0067;"CNY",0.14;"INR",0.012},2,FALSE)</f>
        <v>1308.54</v>
      </c>
      <c r="M7397" s="4">
        <v>182049.38</v>
      </c>
    </row>
    <row r="7398" spans="1:13" x14ac:dyDescent="0.3">
      <c r="A7398" s="2" t="s">
        <v>9881</v>
      </c>
      <c r="B7398" s="3" t="s">
        <v>4305</v>
      </c>
      <c r="C7398" s="2" t="s">
        <v>1842</v>
      </c>
      <c r="D7398" s="2" t="s">
        <v>93</v>
      </c>
      <c r="E7398" s="2" t="s">
        <v>94</v>
      </c>
      <c r="F7398" s="2" t="s">
        <v>38</v>
      </c>
      <c r="G7398" s="2" t="s">
        <v>39</v>
      </c>
      <c r="H7398" s="2" t="s">
        <v>61</v>
      </c>
      <c r="I7398" s="2" t="s">
        <v>158</v>
      </c>
      <c r="J7398" s="2" t="s">
        <v>32</v>
      </c>
      <c r="K7398" s="4">
        <v>874.39</v>
      </c>
      <c r="L7398" s="4">
        <f t="shared" si="29"/>
        <v>874.39</v>
      </c>
      <c r="M7398" s="4">
        <v>34477.11</v>
      </c>
    </row>
    <row r="7399" spans="1:13" x14ac:dyDescent="0.3">
      <c r="A7399" s="2" t="s">
        <v>9882</v>
      </c>
      <c r="B7399" s="3" t="s">
        <v>91</v>
      </c>
      <c r="C7399" s="2" t="s">
        <v>451</v>
      </c>
      <c r="D7399" s="2" t="s">
        <v>452</v>
      </c>
      <c r="E7399" s="2" t="s">
        <v>453</v>
      </c>
      <c r="F7399" s="2" t="s">
        <v>128</v>
      </c>
      <c r="G7399" s="2" t="s">
        <v>129</v>
      </c>
      <c r="H7399" s="2" t="s">
        <v>61</v>
      </c>
      <c r="I7399" s="2" t="s">
        <v>158</v>
      </c>
      <c r="J7399" s="2" t="s">
        <v>149</v>
      </c>
      <c r="K7399" s="4">
        <v>751.91</v>
      </c>
      <c r="L7399" s="4">
        <f t="shared" si="29"/>
        <v>954.92570000000001</v>
      </c>
      <c r="M7399" s="4">
        <v>384140.66</v>
      </c>
    </row>
    <row r="7400" spans="1:13" x14ac:dyDescent="0.3">
      <c r="A7400" s="2" t="s">
        <v>9883</v>
      </c>
      <c r="B7400" s="3" t="s">
        <v>1289</v>
      </c>
      <c r="C7400" s="2" t="s">
        <v>2131</v>
      </c>
      <c r="D7400" s="2" t="s">
        <v>992</v>
      </c>
      <c r="E7400" s="2" t="s">
        <v>993</v>
      </c>
      <c r="F7400" s="2" t="s">
        <v>128</v>
      </c>
      <c r="G7400" s="2" t="s">
        <v>129</v>
      </c>
      <c r="H7400" s="2" t="s">
        <v>69</v>
      </c>
      <c r="I7400" s="2" t="s">
        <v>70</v>
      </c>
      <c r="J7400" s="2" t="s">
        <v>71</v>
      </c>
      <c r="K7400" s="4">
        <v>4430.37</v>
      </c>
      <c r="L7400" s="4">
        <f t="shared" si="29"/>
        <v>620.2518</v>
      </c>
      <c r="M7400" s="4">
        <v>130901.16</v>
      </c>
    </row>
    <row r="7401" spans="1:13" x14ac:dyDescent="0.3">
      <c r="A7401" s="2" t="s">
        <v>9884</v>
      </c>
      <c r="B7401" s="3" t="s">
        <v>1627</v>
      </c>
      <c r="C7401" s="2" t="s">
        <v>481</v>
      </c>
      <c r="D7401" s="2" t="s">
        <v>482</v>
      </c>
      <c r="E7401" s="2" t="s">
        <v>483</v>
      </c>
      <c r="F7401" s="2" t="s">
        <v>28</v>
      </c>
      <c r="G7401" s="2" t="s">
        <v>29</v>
      </c>
      <c r="H7401" s="2" t="s">
        <v>61</v>
      </c>
      <c r="I7401" s="2" t="s">
        <v>223</v>
      </c>
      <c r="J7401" s="2" t="s">
        <v>32</v>
      </c>
      <c r="K7401" s="4">
        <v>4642.79</v>
      </c>
      <c r="L7401" s="4">
        <f t="shared" si="29"/>
        <v>4642.79</v>
      </c>
      <c r="M7401" s="4">
        <v>226361.12</v>
      </c>
    </row>
    <row r="7402" spans="1:13" x14ac:dyDescent="0.3">
      <c r="A7402" s="2" t="s">
        <v>9885</v>
      </c>
      <c r="B7402" s="3" t="s">
        <v>7146</v>
      </c>
      <c r="C7402" s="2" t="s">
        <v>1934</v>
      </c>
      <c r="D7402" s="2" t="s">
        <v>710</v>
      </c>
      <c r="E7402" s="2" t="s">
        <v>711</v>
      </c>
      <c r="F7402" s="2" t="s">
        <v>147</v>
      </c>
      <c r="G7402" s="2" t="s">
        <v>148</v>
      </c>
      <c r="H7402" s="2" t="s">
        <v>20</v>
      </c>
      <c r="I7402" s="2" t="s">
        <v>53</v>
      </c>
      <c r="J7402" s="2" t="s">
        <v>189</v>
      </c>
      <c r="K7402" s="4">
        <v>24.55</v>
      </c>
      <c r="L7402" s="4">
        <f t="shared" si="29"/>
        <v>0.29460000000000003</v>
      </c>
      <c r="M7402" s="4">
        <v>99622.74</v>
      </c>
    </row>
    <row r="7403" spans="1:13" x14ac:dyDescent="0.3">
      <c r="A7403" s="2" t="s">
        <v>9886</v>
      </c>
      <c r="B7403" s="3" t="s">
        <v>5395</v>
      </c>
      <c r="C7403" s="2" t="s">
        <v>208</v>
      </c>
      <c r="D7403" s="2" t="s">
        <v>209</v>
      </c>
      <c r="E7403" s="2" t="s">
        <v>210</v>
      </c>
      <c r="F7403" s="2" t="s">
        <v>82</v>
      </c>
      <c r="G7403" s="2" t="s">
        <v>83</v>
      </c>
      <c r="H7403" s="2" t="s">
        <v>61</v>
      </c>
      <c r="I7403" s="2" t="s">
        <v>158</v>
      </c>
      <c r="J7403" s="2" t="s">
        <v>32</v>
      </c>
      <c r="K7403" s="4">
        <v>4739.09</v>
      </c>
      <c r="L7403" s="4">
        <f t="shared" si="29"/>
        <v>4739.09</v>
      </c>
      <c r="M7403" s="4">
        <v>143292.97</v>
      </c>
    </row>
    <row r="7404" spans="1:13" x14ac:dyDescent="0.3">
      <c r="A7404" s="2" t="s">
        <v>9887</v>
      </c>
      <c r="B7404" s="3" t="s">
        <v>2098</v>
      </c>
      <c r="C7404" s="2" t="s">
        <v>918</v>
      </c>
      <c r="D7404" s="2" t="s">
        <v>547</v>
      </c>
      <c r="E7404" s="2" t="s">
        <v>548</v>
      </c>
      <c r="F7404" s="2" t="s">
        <v>147</v>
      </c>
      <c r="G7404" s="2" t="s">
        <v>148</v>
      </c>
      <c r="H7404" s="2" t="s">
        <v>111</v>
      </c>
      <c r="I7404" s="2" t="s">
        <v>111</v>
      </c>
      <c r="J7404" s="2" t="s">
        <v>22</v>
      </c>
      <c r="K7404" s="4">
        <v>46626.78</v>
      </c>
      <c r="L7404" s="4">
        <f t="shared" si="29"/>
        <v>50356.922400000003</v>
      </c>
      <c r="M7404" s="4">
        <v>324280.61</v>
      </c>
    </row>
    <row r="7405" spans="1:13" x14ac:dyDescent="0.3">
      <c r="A7405" s="2" t="s">
        <v>9888</v>
      </c>
      <c r="B7405" s="3" t="s">
        <v>2517</v>
      </c>
      <c r="C7405" s="2" t="s">
        <v>1988</v>
      </c>
      <c r="D7405" s="2" t="s">
        <v>1375</v>
      </c>
      <c r="E7405" s="2" t="s">
        <v>1376</v>
      </c>
      <c r="F7405" s="2" t="s">
        <v>82</v>
      </c>
      <c r="G7405" s="2" t="s">
        <v>83</v>
      </c>
      <c r="H7405" s="2" t="s">
        <v>20</v>
      </c>
      <c r="I7405" s="2" t="s">
        <v>53</v>
      </c>
      <c r="J7405" s="2" t="s">
        <v>22</v>
      </c>
      <c r="K7405" s="4">
        <v>55.58</v>
      </c>
      <c r="L7405" s="4">
        <f t="shared" si="29"/>
        <v>60.026400000000002</v>
      </c>
      <c r="M7405" s="4">
        <v>413942.69</v>
      </c>
    </row>
    <row r="7406" spans="1:13" x14ac:dyDescent="0.3">
      <c r="A7406" s="2" t="s">
        <v>9889</v>
      </c>
      <c r="B7406" s="3" t="s">
        <v>4868</v>
      </c>
      <c r="C7406" s="2" t="s">
        <v>2018</v>
      </c>
      <c r="D7406" s="2" t="s">
        <v>814</v>
      </c>
      <c r="E7406" s="2" t="s">
        <v>403</v>
      </c>
      <c r="F7406" s="2" t="s">
        <v>147</v>
      </c>
      <c r="G7406" s="2" t="s">
        <v>148</v>
      </c>
      <c r="H7406" s="2" t="s">
        <v>20</v>
      </c>
      <c r="I7406" s="2" t="s">
        <v>276</v>
      </c>
      <c r="J7406" s="2" t="s">
        <v>32</v>
      </c>
      <c r="K7406" s="4">
        <v>1469.87</v>
      </c>
      <c r="L7406" s="4">
        <f t="shared" si="29"/>
        <v>1469.87</v>
      </c>
      <c r="M7406" s="4">
        <v>250065.42</v>
      </c>
    </row>
    <row r="7407" spans="1:13" x14ac:dyDescent="0.3">
      <c r="A7407" s="2" t="s">
        <v>9890</v>
      </c>
      <c r="B7407" s="3" t="s">
        <v>1357</v>
      </c>
      <c r="C7407" s="2" t="s">
        <v>1460</v>
      </c>
      <c r="D7407" s="2" t="s">
        <v>957</v>
      </c>
      <c r="E7407" s="2" t="s">
        <v>958</v>
      </c>
      <c r="F7407" s="2" t="s">
        <v>59</v>
      </c>
      <c r="G7407" s="2" t="s">
        <v>60</v>
      </c>
      <c r="H7407" s="2" t="s">
        <v>61</v>
      </c>
      <c r="I7407" s="2" t="s">
        <v>53</v>
      </c>
      <c r="J7407" s="2" t="s">
        <v>189</v>
      </c>
      <c r="K7407" s="4">
        <v>4719.0600000000004</v>
      </c>
      <c r="L7407" s="4">
        <f t="shared" si="29"/>
        <v>56.628720000000008</v>
      </c>
      <c r="M7407" s="4">
        <v>210121.19</v>
      </c>
    </row>
    <row r="7408" spans="1:13" x14ac:dyDescent="0.3">
      <c r="A7408" s="2" t="s">
        <v>9891</v>
      </c>
      <c r="B7408" s="3" t="s">
        <v>2075</v>
      </c>
      <c r="C7408" s="2" t="s">
        <v>144</v>
      </c>
      <c r="D7408" s="2" t="s">
        <v>145</v>
      </c>
      <c r="E7408" s="2" t="s">
        <v>146</v>
      </c>
      <c r="F7408" s="2" t="s">
        <v>147</v>
      </c>
      <c r="G7408" s="2" t="s">
        <v>148</v>
      </c>
      <c r="H7408" s="2" t="s">
        <v>69</v>
      </c>
      <c r="I7408" s="2" t="s">
        <v>70</v>
      </c>
      <c r="J7408" s="2" t="s">
        <v>189</v>
      </c>
      <c r="K7408" s="4">
        <v>14046.62</v>
      </c>
      <c r="L7408" s="4">
        <f t="shared" si="29"/>
        <v>168.55944000000002</v>
      </c>
      <c r="M7408" s="4">
        <v>95250.84</v>
      </c>
    </row>
    <row r="7409" spans="1:13" x14ac:dyDescent="0.3">
      <c r="A7409" s="2" t="s">
        <v>9892</v>
      </c>
      <c r="B7409" s="3" t="s">
        <v>1219</v>
      </c>
      <c r="C7409" s="2" t="s">
        <v>2717</v>
      </c>
      <c r="D7409" s="2" t="s">
        <v>2718</v>
      </c>
      <c r="E7409" s="2" t="s">
        <v>2719</v>
      </c>
      <c r="F7409" s="2" t="s">
        <v>38</v>
      </c>
      <c r="G7409" s="2" t="s">
        <v>39</v>
      </c>
      <c r="H7409" s="2" t="s">
        <v>61</v>
      </c>
      <c r="I7409" s="2" t="s">
        <v>158</v>
      </c>
      <c r="J7409" s="2" t="s">
        <v>71</v>
      </c>
      <c r="K7409" s="4">
        <v>161.21</v>
      </c>
      <c r="L7409" s="4">
        <f t="shared" si="29"/>
        <v>22.569400000000002</v>
      </c>
      <c r="M7409" s="4">
        <v>123309.85</v>
      </c>
    </row>
    <row r="7410" spans="1:13" x14ac:dyDescent="0.3">
      <c r="A7410" s="2" t="s">
        <v>9893</v>
      </c>
      <c r="B7410" s="3" t="s">
        <v>1070</v>
      </c>
      <c r="C7410" s="2" t="s">
        <v>2440</v>
      </c>
      <c r="D7410" s="2" t="s">
        <v>2441</v>
      </c>
      <c r="E7410" s="2" t="s">
        <v>354</v>
      </c>
      <c r="F7410" s="2" t="s">
        <v>59</v>
      </c>
      <c r="G7410" s="2" t="s">
        <v>60</v>
      </c>
      <c r="H7410" s="2" t="s">
        <v>105</v>
      </c>
      <c r="I7410" s="2" t="s">
        <v>31</v>
      </c>
      <c r="J7410" s="2" t="s">
        <v>71</v>
      </c>
      <c r="K7410" s="4">
        <v>5408.93</v>
      </c>
      <c r="L7410" s="4">
        <f t="shared" si="29"/>
        <v>757.25020000000006</v>
      </c>
      <c r="M7410" s="4">
        <v>353207.03</v>
      </c>
    </row>
    <row r="7411" spans="1:13" x14ac:dyDescent="0.3">
      <c r="A7411" s="2" t="s">
        <v>9894</v>
      </c>
      <c r="B7411" s="3" t="s">
        <v>1473</v>
      </c>
      <c r="C7411" s="2" t="s">
        <v>92</v>
      </c>
      <c r="D7411" s="2" t="s">
        <v>93</v>
      </c>
      <c r="E7411" s="2" t="s">
        <v>94</v>
      </c>
      <c r="F7411" s="2" t="s">
        <v>38</v>
      </c>
      <c r="G7411" s="2" t="s">
        <v>39</v>
      </c>
      <c r="H7411" s="2" t="s">
        <v>20</v>
      </c>
      <c r="I7411" s="2" t="s">
        <v>21</v>
      </c>
      <c r="J7411" s="2" t="s">
        <v>189</v>
      </c>
      <c r="K7411" s="4">
        <v>1612.9</v>
      </c>
      <c r="L7411" s="4">
        <f t="shared" si="29"/>
        <v>19.354800000000001</v>
      </c>
      <c r="M7411" s="4">
        <v>446356.47</v>
      </c>
    </row>
    <row r="7412" spans="1:13" x14ac:dyDescent="0.3">
      <c r="A7412" s="2" t="s">
        <v>9895</v>
      </c>
      <c r="B7412" s="3" t="s">
        <v>1360</v>
      </c>
      <c r="C7412" s="2" t="s">
        <v>796</v>
      </c>
      <c r="D7412" s="2" t="s">
        <v>797</v>
      </c>
      <c r="E7412" s="2" t="s">
        <v>798</v>
      </c>
      <c r="F7412" s="2" t="s">
        <v>18</v>
      </c>
      <c r="G7412" s="2" t="s">
        <v>19</v>
      </c>
      <c r="H7412" s="2" t="s">
        <v>69</v>
      </c>
      <c r="I7412" s="2" t="s">
        <v>70</v>
      </c>
      <c r="J7412" s="2" t="s">
        <v>378</v>
      </c>
      <c r="K7412" s="4">
        <v>2354.44</v>
      </c>
      <c r="L7412" s="4">
        <f t="shared" si="29"/>
        <v>15.774748000000001</v>
      </c>
      <c r="M7412" s="4">
        <v>214191.61</v>
      </c>
    </row>
    <row r="7413" spans="1:13" x14ac:dyDescent="0.3">
      <c r="A7413" s="2" t="s">
        <v>9896</v>
      </c>
      <c r="B7413" s="3" t="s">
        <v>4507</v>
      </c>
      <c r="C7413" s="2" t="s">
        <v>2843</v>
      </c>
      <c r="D7413" s="2" t="s">
        <v>2844</v>
      </c>
      <c r="E7413" s="2" t="s">
        <v>2845</v>
      </c>
      <c r="F7413" s="2" t="s">
        <v>38</v>
      </c>
      <c r="G7413" s="2" t="s">
        <v>39</v>
      </c>
      <c r="H7413" s="2" t="s">
        <v>61</v>
      </c>
      <c r="I7413" s="2" t="s">
        <v>84</v>
      </c>
      <c r="J7413" s="2" t="s">
        <v>32</v>
      </c>
      <c r="K7413" s="4">
        <v>4992.25</v>
      </c>
      <c r="L7413" s="4">
        <f t="shared" si="29"/>
        <v>4992.25</v>
      </c>
      <c r="M7413" s="4">
        <v>38328.120000000003</v>
      </c>
    </row>
    <row r="7414" spans="1:13" x14ac:dyDescent="0.3">
      <c r="A7414" s="2" t="s">
        <v>9897</v>
      </c>
      <c r="B7414" s="3" t="s">
        <v>4859</v>
      </c>
      <c r="C7414" s="2" t="s">
        <v>936</v>
      </c>
      <c r="D7414" s="2" t="s">
        <v>937</v>
      </c>
      <c r="E7414" s="2" t="s">
        <v>938</v>
      </c>
      <c r="F7414" s="2" t="s">
        <v>68</v>
      </c>
      <c r="G7414" s="2" t="s">
        <v>68</v>
      </c>
      <c r="H7414" s="2" t="s">
        <v>61</v>
      </c>
      <c r="I7414" s="2" t="s">
        <v>200</v>
      </c>
      <c r="J7414" s="2" t="s">
        <v>149</v>
      </c>
      <c r="K7414" s="4">
        <v>3589.64</v>
      </c>
      <c r="L7414" s="4">
        <f t="shared" si="29"/>
        <v>4558.8428000000004</v>
      </c>
      <c r="M7414" s="4">
        <v>1032.4000000000001</v>
      </c>
    </row>
    <row r="7415" spans="1:13" x14ac:dyDescent="0.3">
      <c r="A7415" s="2" t="s">
        <v>9898</v>
      </c>
      <c r="B7415" s="3" t="s">
        <v>3894</v>
      </c>
      <c r="C7415" s="2" t="s">
        <v>1004</v>
      </c>
      <c r="D7415" s="2" t="s">
        <v>177</v>
      </c>
      <c r="E7415" s="2" t="s">
        <v>178</v>
      </c>
      <c r="F7415" s="2" t="s">
        <v>38</v>
      </c>
      <c r="G7415" s="2" t="s">
        <v>39</v>
      </c>
      <c r="H7415" s="2" t="s">
        <v>61</v>
      </c>
      <c r="I7415" s="2" t="s">
        <v>158</v>
      </c>
      <c r="J7415" s="2" t="s">
        <v>32</v>
      </c>
      <c r="K7415" s="4">
        <v>1958.02</v>
      </c>
      <c r="L7415" s="4">
        <f t="shared" si="29"/>
        <v>1958.02</v>
      </c>
      <c r="M7415" s="4">
        <v>319081.26</v>
      </c>
    </row>
    <row r="7416" spans="1:13" x14ac:dyDescent="0.3">
      <c r="A7416" s="2" t="s">
        <v>9899</v>
      </c>
      <c r="B7416" s="3" t="s">
        <v>4910</v>
      </c>
      <c r="C7416" s="2" t="s">
        <v>1058</v>
      </c>
      <c r="D7416" s="2" t="s">
        <v>937</v>
      </c>
      <c r="E7416" s="2" t="s">
        <v>938</v>
      </c>
      <c r="F7416" s="2" t="s">
        <v>68</v>
      </c>
      <c r="G7416" s="2" t="s">
        <v>68</v>
      </c>
      <c r="H7416" s="2" t="s">
        <v>20</v>
      </c>
      <c r="I7416" s="2" t="s">
        <v>21</v>
      </c>
      <c r="J7416" s="2" t="s">
        <v>32</v>
      </c>
      <c r="K7416" s="4">
        <v>526.30999999999995</v>
      </c>
      <c r="L7416" s="4">
        <f t="shared" si="29"/>
        <v>526.30999999999995</v>
      </c>
      <c r="M7416" s="4">
        <v>494755.75</v>
      </c>
    </row>
    <row r="7417" spans="1:13" x14ac:dyDescent="0.3">
      <c r="A7417" s="2" t="s">
        <v>9900</v>
      </c>
      <c r="B7417" s="3" t="s">
        <v>4305</v>
      </c>
      <c r="C7417" s="2" t="s">
        <v>921</v>
      </c>
      <c r="D7417" s="2" t="s">
        <v>922</v>
      </c>
      <c r="E7417" s="2" t="s">
        <v>923</v>
      </c>
      <c r="F7417" s="2" t="s">
        <v>28</v>
      </c>
      <c r="G7417" s="2" t="s">
        <v>29</v>
      </c>
      <c r="H7417" s="2" t="s">
        <v>61</v>
      </c>
      <c r="I7417" s="2" t="s">
        <v>223</v>
      </c>
      <c r="J7417" s="2" t="s">
        <v>32</v>
      </c>
      <c r="K7417" s="4">
        <v>1359.38</v>
      </c>
      <c r="L7417" s="4">
        <f t="shared" si="29"/>
        <v>1359.38</v>
      </c>
      <c r="M7417" s="4">
        <v>230113.81</v>
      </c>
    </row>
    <row r="7418" spans="1:13" x14ac:dyDescent="0.3">
      <c r="A7418" s="2" t="s">
        <v>9901</v>
      </c>
      <c r="B7418" s="3" t="s">
        <v>558</v>
      </c>
      <c r="C7418" s="2" t="s">
        <v>2690</v>
      </c>
      <c r="D7418" s="2" t="s">
        <v>2691</v>
      </c>
      <c r="E7418" s="2" t="s">
        <v>2692</v>
      </c>
      <c r="F7418" s="2" t="s">
        <v>18</v>
      </c>
      <c r="G7418" s="2" t="s">
        <v>19</v>
      </c>
      <c r="H7418" s="2" t="s">
        <v>20</v>
      </c>
      <c r="I7418" s="2" t="s">
        <v>276</v>
      </c>
      <c r="J7418" s="2" t="s">
        <v>22</v>
      </c>
      <c r="K7418" s="4">
        <v>1355.79</v>
      </c>
      <c r="L7418" s="4">
        <f t="shared" si="29"/>
        <v>1464.2532000000001</v>
      </c>
      <c r="M7418" s="4">
        <v>318426.40000000002</v>
      </c>
    </row>
    <row r="7419" spans="1:13" x14ac:dyDescent="0.3">
      <c r="A7419" s="2" t="s">
        <v>9902</v>
      </c>
      <c r="B7419" s="3" t="s">
        <v>1914</v>
      </c>
      <c r="C7419" s="2" t="s">
        <v>1868</v>
      </c>
      <c r="D7419" s="2" t="s">
        <v>1869</v>
      </c>
      <c r="E7419" s="2" t="s">
        <v>1870</v>
      </c>
      <c r="F7419" s="2" t="s">
        <v>38</v>
      </c>
      <c r="G7419" s="2" t="s">
        <v>39</v>
      </c>
      <c r="H7419" s="2" t="s">
        <v>69</v>
      </c>
      <c r="I7419" s="2" t="s">
        <v>111</v>
      </c>
      <c r="J7419" s="2" t="s">
        <v>22</v>
      </c>
      <c r="K7419" s="4">
        <v>13696.13</v>
      </c>
      <c r="L7419" s="4">
        <f t="shared" si="29"/>
        <v>14791.820400000001</v>
      </c>
      <c r="M7419" s="4">
        <v>186837.92</v>
      </c>
    </row>
    <row r="7420" spans="1:13" x14ac:dyDescent="0.3">
      <c r="A7420" s="2" t="s">
        <v>9903</v>
      </c>
      <c r="B7420" s="3" t="s">
        <v>1682</v>
      </c>
      <c r="C7420" s="2" t="s">
        <v>3094</v>
      </c>
      <c r="D7420" s="2" t="s">
        <v>348</v>
      </c>
      <c r="E7420" s="2" t="s">
        <v>349</v>
      </c>
      <c r="F7420" s="2" t="s">
        <v>82</v>
      </c>
      <c r="G7420" s="2" t="s">
        <v>83</v>
      </c>
      <c r="H7420" s="2" t="s">
        <v>20</v>
      </c>
      <c r="I7420" s="2" t="s">
        <v>53</v>
      </c>
      <c r="J7420" s="2" t="s">
        <v>378</v>
      </c>
      <c r="K7420" s="4">
        <v>705.6</v>
      </c>
      <c r="L7420" s="4">
        <f t="shared" si="29"/>
        <v>4.7275200000000002</v>
      </c>
      <c r="M7420" s="4">
        <v>492663.23</v>
      </c>
    </row>
    <row r="7421" spans="1:13" x14ac:dyDescent="0.3">
      <c r="A7421" s="2" t="s">
        <v>9904</v>
      </c>
      <c r="B7421" s="3" t="s">
        <v>9459</v>
      </c>
      <c r="C7421" s="2" t="s">
        <v>928</v>
      </c>
      <c r="D7421" s="2" t="s">
        <v>315</v>
      </c>
      <c r="E7421" s="2" t="s">
        <v>316</v>
      </c>
      <c r="F7421" s="2" t="s">
        <v>38</v>
      </c>
      <c r="G7421" s="2" t="s">
        <v>39</v>
      </c>
      <c r="H7421" s="2" t="s">
        <v>105</v>
      </c>
      <c r="I7421" s="2" t="s">
        <v>31</v>
      </c>
      <c r="J7421" s="2" t="s">
        <v>378</v>
      </c>
      <c r="K7421" s="4">
        <v>6954.69</v>
      </c>
      <c r="L7421" s="4">
        <f t="shared" si="29"/>
        <v>46.596423000000001</v>
      </c>
      <c r="M7421" s="4">
        <v>354796.26</v>
      </c>
    </row>
    <row r="7422" spans="1:13" x14ac:dyDescent="0.3">
      <c r="A7422" s="2" t="s">
        <v>9905</v>
      </c>
      <c r="B7422" s="3" t="s">
        <v>2713</v>
      </c>
      <c r="C7422" s="2" t="s">
        <v>2213</v>
      </c>
      <c r="D7422" s="2" t="s">
        <v>1633</v>
      </c>
      <c r="E7422" s="2" t="s">
        <v>1634</v>
      </c>
      <c r="F7422" s="2" t="s">
        <v>128</v>
      </c>
      <c r="G7422" s="2" t="s">
        <v>129</v>
      </c>
      <c r="H7422" s="2" t="s">
        <v>111</v>
      </c>
      <c r="I7422" s="2" t="s">
        <v>111</v>
      </c>
      <c r="J7422" s="2" t="s">
        <v>149</v>
      </c>
      <c r="K7422" s="4">
        <v>12192.04</v>
      </c>
      <c r="L7422" s="4">
        <f t="shared" si="29"/>
        <v>15483.890800000001</v>
      </c>
      <c r="M7422" s="4">
        <v>185650.5</v>
      </c>
    </row>
    <row r="7423" spans="1:13" x14ac:dyDescent="0.3">
      <c r="A7423" s="2" t="s">
        <v>9906</v>
      </c>
      <c r="B7423" s="3" t="s">
        <v>2180</v>
      </c>
      <c r="C7423" s="2" t="s">
        <v>1172</v>
      </c>
      <c r="D7423" s="2" t="s">
        <v>187</v>
      </c>
      <c r="E7423" s="2" t="s">
        <v>188</v>
      </c>
      <c r="F7423" s="2" t="s">
        <v>68</v>
      </c>
      <c r="G7423" s="2" t="s">
        <v>68</v>
      </c>
      <c r="H7423" s="2" t="s">
        <v>69</v>
      </c>
      <c r="I7423" s="2" t="s">
        <v>70</v>
      </c>
      <c r="J7423" s="2" t="s">
        <v>32</v>
      </c>
      <c r="K7423" s="4">
        <v>9657.9</v>
      </c>
      <c r="L7423" s="4">
        <f t="shared" si="29"/>
        <v>9657.9</v>
      </c>
      <c r="M7423" s="4">
        <v>323597.65999999997</v>
      </c>
    </row>
    <row r="7424" spans="1:13" x14ac:dyDescent="0.3">
      <c r="A7424" s="2" t="s">
        <v>9907</v>
      </c>
      <c r="B7424" s="3" t="s">
        <v>2870</v>
      </c>
      <c r="C7424" s="2" t="s">
        <v>1863</v>
      </c>
      <c r="D7424" s="2" t="s">
        <v>204</v>
      </c>
      <c r="E7424" s="2" t="s">
        <v>205</v>
      </c>
      <c r="F7424" s="2" t="s">
        <v>68</v>
      </c>
      <c r="G7424" s="2" t="s">
        <v>68</v>
      </c>
      <c r="H7424" s="2" t="s">
        <v>20</v>
      </c>
      <c r="I7424" s="2" t="s">
        <v>276</v>
      </c>
      <c r="J7424" s="2" t="s">
        <v>149</v>
      </c>
      <c r="K7424" s="4">
        <v>1083.79</v>
      </c>
      <c r="L7424" s="4">
        <f t="shared" si="29"/>
        <v>1376.4132999999999</v>
      </c>
      <c r="M7424" s="4">
        <v>325552.09999999998</v>
      </c>
    </row>
    <row r="7425" spans="1:13" x14ac:dyDescent="0.3">
      <c r="A7425" s="2" t="s">
        <v>9908</v>
      </c>
      <c r="B7425" s="3" t="s">
        <v>3620</v>
      </c>
      <c r="C7425" s="2" t="s">
        <v>1224</v>
      </c>
      <c r="D7425" s="2" t="s">
        <v>487</v>
      </c>
      <c r="E7425" s="2" t="s">
        <v>488</v>
      </c>
      <c r="F7425" s="2" t="s">
        <v>38</v>
      </c>
      <c r="G7425" s="2" t="s">
        <v>39</v>
      </c>
      <c r="H7425" s="2" t="s">
        <v>111</v>
      </c>
      <c r="I7425" s="2" t="s">
        <v>111</v>
      </c>
      <c r="J7425" s="2" t="s">
        <v>22</v>
      </c>
      <c r="K7425" s="4">
        <v>16546.62</v>
      </c>
      <c r="L7425" s="4">
        <f t="shared" si="29"/>
        <v>17870.349600000001</v>
      </c>
      <c r="M7425" s="4">
        <v>381545.95</v>
      </c>
    </row>
    <row r="7426" spans="1:13" x14ac:dyDescent="0.3">
      <c r="A7426" s="2" t="s">
        <v>9909</v>
      </c>
      <c r="B7426" s="3" t="s">
        <v>1135</v>
      </c>
      <c r="C7426" s="2" t="s">
        <v>1064</v>
      </c>
      <c r="D7426" s="2" t="s">
        <v>1065</v>
      </c>
      <c r="E7426" s="2" t="s">
        <v>1066</v>
      </c>
      <c r="F7426" s="2" t="s">
        <v>59</v>
      </c>
      <c r="G7426" s="2" t="s">
        <v>60</v>
      </c>
      <c r="H7426" s="2" t="s">
        <v>20</v>
      </c>
      <c r="I7426" s="2" t="s">
        <v>47</v>
      </c>
      <c r="J7426" s="2" t="s">
        <v>22</v>
      </c>
      <c r="K7426" s="4">
        <v>1351.73</v>
      </c>
      <c r="L7426" s="4">
        <f t="shared" si="29"/>
        <v>1459.8684000000001</v>
      </c>
      <c r="M7426" s="4">
        <v>203670.83</v>
      </c>
    </row>
    <row r="7427" spans="1:13" x14ac:dyDescent="0.3">
      <c r="A7427" s="2" t="s">
        <v>9910</v>
      </c>
      <c r="B7427" s="3" t="s">
        <v>6347</v>
      </c>
      <c r="C7427" s="2" t="s">
        <v>4930</v>
      </c>
      <c r="D7427" s="2" t="s">
        <v>4931</v>
      </c>
      <c r="E7427" s="2" t="s">
        <v>4932</v>
      </c>
      <c r="F7427" s="2" t="s">
        <v>147</v>
      </c>
      <c r="G7427" s="2" t="s">
        <v>148</v>
      </c>
      <c r="H7427" s="2" t="s">
        <v>20</v>
      </c>
      <c r="I7427" s="2" t="s">
        <v>53</v>
      </c>
      <c r="J7427" s="2" t="s">
        <v>22</v>
      </c>
      <c r="K7427" s="4">
        <v>1303.54</v>
      </c>
      <c r="L7427" s="4">
        <f t="shared" si="29"/>
        <v>1407.8232</v>
      </c>
      <c r="M7427" s="4">
        <v>178911.25</v>
      </c>
    </row>
    <row r="7428" spans="1:13" x14ac:dyDescent="0.3">
      <c r="A7428" s="2" t="s">
        <v>9911</v>
      </c>
      <c r="B7428" s="3" t="s">
        <v>3203</v>
      </c>
      <c r="C7428" s="2" t="s">
        <v>3073</v>
      </c>
      <c r="D7428" s="2" t="s">
        <v>1074</v>
      </c>
      <c r="E7428" s="2" t="s">
        <v>1075</v>
      </c>
      <c r="F7428" s="2" t="s">
        <v>59</v>
      </c>
      <c r="G7428" s="2" t="s">
        <v>60</v>
      </c>
      <c r="H7428" s="2" t="s">
        <v>20</v>
      </c>
      <c r="I7428" s="2" t="s">
        <v>53</v>
      </c>
      <c r="J7428" s="2" t="s">
        <v>378</v>
      </c>
      <c r="K7428" s="4">
        <v>103.98</v>
      </c>
      <c r="L7428" s="4">
        <f t="shared" si="29"/>
        <v>0.69666600000000001</v>
      </c>
      <c r="M7428" s="4">
        <v>435814.17</v>
      </c>
    </row>
    <row r="7429" spans="1:13" x14ac:dyDescent="0.3">
      <c r="A7429" s="2" t="s">
        <v>9912</v>
      </c>
      <c r="B7429" s="3" t="s">
        <v>1289</v>
      </c>
      <c r="C7429" s="2" t="s">
        <v>1256</v>
      </c>
      <c r="D7429" s="2" t="s">
        <v>659</v>
      </c>
      <c r="E7429" s="2" t="s">
        <v>660</v>
      </c>
      <c r="F7429" s="2" t="s">
        <v>140</v>
      </c>
      <c r="G7429" s="2" t="s">
        <v>141</v>
      </c>
      <c r="H7429" s="2" t="s">
        <v>69</v>
      </c>
      <c r="I7429" s="2" t="s">
        <v>70</v>
      </c>
      <c r="J7429" s="2" t="s">
        <v>32</v>
      </c>
      <c r="K7429" s="4">
        <v>1436.05</v>
      </c>
      <c r="L7429" s="4">
        <f t="shared" si="29"/>
        <v>1436.05</v>
      </c>
      <c r="M7429" s="4">
        <v>45271.97</v>
      </c>
    </row>
    <row r="7430" spans="1:13" x14ac:dyDescent="0.3">
      <c r="A7430" s="2" t="s">
        <v>9913</v>
      </c>
      <c r="B7430" s="3" t="s">
        <v>1306</v>
      </c>
      <c r="C7430" s="2" t="s">
        <v>1851</v>
      </c>
      <c r="D7430" s="2" t="s">
        <v>1852</v>
      </c>
      <c r="E7430" s="2" t="s">
        <v>1853</v>
      </c>
      <c r="F7430" s="2" t="s">
        <v>140</v>
      </c>
      <c r="G7430" s="2" t="s">
        <v>141</v>
      </c>
      <c r="H7430" s="2" t="s">
        <v>30</v>
      </c>
      <c r="I7430" s="2" t="s">
        <v>31</v>
      </c>
      <c r="J7430" s="2" t="s">
        <v>149</v>
      </c>
      <c r="K7430" s="4">
        <v>18.47</v>
      </c>
      <c r="L7430" s="4">
        <f t="shared" si="29"/>
        <v>23.456899999999997</v>
      </c>
      <c r="M7430" s="4">
        <v>273115.65999999997</v>
      </c>
    </row>
    <row r="7431" spans="1:13" x14ac:dyDescent="0.3">
      <c r="A7431" s="2" t="s">
        <v>9914</v>
      </c>
      <c r="B7431" s="3" t="s">
        <v>1151</v>
      </c>
      <c r="C7431" s="2" t="s">
        <v>3603</v>
      </c>
      <c r="D7431" s="2" t="s">
        <v>1782</v>
      </c>
      <c r="E7431" s="2" t="s">
        <v>1783</v>
      </c>
      <c r="F7431" s="2" t="s">
        <v>38</v>
      </c>
      <c r="G7431" s="2" t="s">
        <v>39</v>
      </c>
      <c r="H7431" s="2" t="s">
        <v>30</v>
      </c>
      <c r="I7431" s="2" t="s">
        <v>31</v>
      </c>
      <c r="J7431" s="2" t="s">
        <v>32</v>
      </c>
      <c r="K7431" s="4">
        <v>1.58</v>
      </c>
      <c r="L7431" s="4">
        <f t="shared" si="29"/>
        <v>1.58</v>
      </c>
      <c r="M7431" s="4">
        <v>177599.4</v>
      </c>
    </row>
    <row r="7432" spans="1:13" x14ac:dyDescent="0.3">
      <c r="A7432" s="2" t="s">
        <v>9915</v>
      </c>
      <c r="B7432" s="3" t="s">
        <v>7085</v>
      </c>
      <c r="C7432" s="2" t="s">
        <v>1979</v>
      </c>
      <c r="D7432" s="2" t="s">
        <v>653</v>
      </c>
      <c r="E7432" s="2" t="s">
        <v>654</v>
      </c>
      <c r="F7432" s="2" t="s">
        <v>59</v>
      </c>
      <c r="G7432" s="2" t="s">
        <v>60</v>
      </c>
      <c r="H7432" s="2" t="s">
        <v>122</v>
      </c>
      <c r="I7432" s="2" t="s">
        <v>31</v>
      </c>
      <c r="J7432" s="2" t="s">
        <v>32</v>
      </c>
      <c r="K7432" s="4">
        <v>94940.3</v>
      </c>
      <c r="L7432" s="4">
        <f t="shared" si="29"/>
        <v>94940.3</v>
      </c>
      <c r="M7432" s="4">
        <v>26178.85</v>
      </c>
    </row>
    <row r="7433" spans="1:13" x14ac:dyDescent="0.3">
      <c r="A7433" s="2" t="s">
        <v>9916</v>
      </c>
      <c r="B7433" s="3" t="s">
        <v>2536</v>
      </c>
      <c r="C7433" s="2" t="s">
        <v>2001</v>
      </c>
      <c r="D7433" s="2" t="s">
        <v>526</v>
      </c>
      <c r="E7433" s="2" t="s">
        <v>527</v>
      </c>
      <c r="F7433" s="2" t="s">
        <v>45</v>
      </c>
      <c r="G7433" s="2" t="s">
        <v>46</v>
      </c>
      <c r="H7433" s="2" t="s">
        <v>69</v>
      </c>
      <c r="I7433" s="2" t="s">
        <v>111</v>
      </c>
      <c r="J7433" s="2" t="s">
        <v>32</v>
      </c>
      <c r="K7433" s="4">
        <v>14190.8</v>
      </c>
      <c r="L7433" s="4">
        <f t="shared" si="29"/>
        <v>14190.8</v>
      </c>
      <c r="M7433" s="4">
        <v>464959.21</v>
      </c>
    </row>
    <row r="7434" spans="1:13" x14ac:dyDescent="0.3">
      <c r="A7434" s="2" t="s">
        <v>9917</v>
      </c>
      <c r="B7434" s="3" t="s">
        <v>1936</v>
      </c>
      <c r="C7434" s="2" t="s">
        <v>2884</v>
      </c>
      <c r="D7434" s="2" t="s">
        <v>280</v>
      </c>
      <c r="E7434" s="2" t="s">
        <v>281</v>
      </c>
      <c r="F7434" s="2" t="s">
        <v>59</v>
      </c>
      <c r="G7434" s="2" t="s">
        <v>60</v>
      </c>
      <c r="H7434" s="2" t="s">
        <v>105</v>
      </c>
      <c r="I7434" s="2" t="s">
        <v>31</v>
      </c>
      <c r="J7434" s="2" t="s">
        <v>71</v>
      </c>
      <c r="K7434" s="4">
        <v>5811.58</v>
      </c>
      <c r="L7434" s="4">
        <f t="shared" si="29"/>
        <v>813.62120000000004</v>
      </c>
      <c r="M7434" s="4">
        <v>109006.8</v>
      </c>
    </row>
    <row r="7435" spans="1:13" x14ac:dyDescent="0.3">
      <c r="A7435" s="2" t="s">
        <v>9918</v>
      </c>
      <c r="B7435" s="3" t="s">
        <v>3034</v>
      </c>
      <c r="C7435" s="2" t="s">
        <v>591</v>
      </c>
      <c r="D7435" s="2" t="s">
        <v>477</v>
      </c>
      <c r="E7435" s="2" t="s">
        <v>478</v>
      </c>
      <c r="F7435" s="2" t="s">
        <v>59</v>
      </c>
      <c r="G7435" s="2" t="s">
        <v>60</v>
      </c>
      <c r="H7435" s="2" t="s">
        <v>20</v>
      </c>
      <c r="I7435" s="2" t="s">
        <v>21</v>
      </c>
      <c r="J7435" s="2" t="s">
        <v>189</v>
      </c>
      <c r="K7435" s="4">
        <v>580.54</v>
      </c>
      <c r="L7435" s="4">
        <f t="shared" si="29"/>
        <v>6.9664799999999998</v>
      </c>
      <c r="M7435" s="4">
        <v>335981.29</v>
      </c>
    </row>
    <row r="7436" spans="1:13" x14ac:dyDescent="0.3">
      <c r="A7436" s="2" t="s">
        <v>9919</v>
      </c>
      <c r="B7436" s="3" t="s">
        <v>5347</v>
      </c>
      <c r="C7436" s="2" t="s">
        <v>743</v>
      </c>
      <c r="D7436" s="2" t="s">
        <v>744</v>
      </c>
      <c r="E7436" s="2" t="s">
        <v>745</v>
      </c>
      <c r="F7436" s="2" t="s">
        <v>59</v>
      </c>
      <c r="G7436" s="2" t="s">
        <v>60</v>
      </c>
      <c r="H7436" s="2" t="s">
        <v>20</v>
      </c>
      <c r="I7436" s="2" t="s">
        <v>47</v>
      </c>
      <c r="J7436" s="2" t="s">
        <v>378</v>
      </c>
      <c r="K7436" s="4">
        <v>126.58</v>
      </c>
      <c r="L7436" s="4">
        <f t="shared" si="29"/>
        <v>0.84808600000000001</v>
      </c>
      <c r="M7436" s="4">
        <v>407928.65</v>
      </c>
    </row>
    <row r="7437" spans="1:13" x14ac:dyDescent="0.3">
      <c r="A7437" s="2" t="s">
        <v>9920</v>
      </c>
      <c r="B7437" s="3" t="s">
        <v>143</v>
      </c>
      <c r="C7437" s="2" t="s">
        <v>1034</v>
      </c>
      <c r="D7437" s="2" t="s">
        <v>542</v>
      </c>
      <c r="E7437" s="2" t="s">
        <v>543</v>
      </c>
      <c r="F7437" s="2" t="s">
        <v>45</v>
      </c>
      <c r="G7437" s="2" t="s">
        <v>46</v>
      </c>
      <c r="H7437" s="2" t="s">
        <v>105</v>
      </c>
      <c r="I7437" s="2" t="s">
        <v>31</v>
      </c>
      <c r="J7437" s="2" t="s">
        <v>22</v>
      </c>
      <c r="K7437" s="4">
        <v>3725.54</v>
      </c>
      <c r="L7437" s="4">
        <f t="shared" si="29"/>
        <v>4023.5832</v>
      </c>
      <c r="M7437" s="4">
        <v>24566.720000000001</v>
      </c>
    </row>
    <row r="7438" spans="1:13" x14ac:dyDescent="0.3">
      <c r="A7438" s="2" t="s">
        <v>9921</v>
      </c>
      <c r="B7438" s="3" t="s">
        <v>1070</v>
      </c>
      <c r="C7438" s="2" t="s">
        <v>1349</v>
      </c>
      <c r="D7438" s="2" t="s">
        <v>1350</v>
      </c>
      <c r="E7438" s="2" t="s">
        <v>1351</v>
      </c>
      <c r="F7438" s="2" t="s">
        <v>45</v>
      </c>
      <c r="G7438" s="2" t="s">
        <v>46</v>
      </c>
      <c r="H7438" s="2" t="s">
        <v>122</v>
      </c>
      <c r="I7438" s="2" t="s">
        <v>31</v>
      </c>
      <c r="J7438" s="2" t="s">
        <v>22</v>
      </c>
      <c r="K7438" s="4">
        <v>92048.37</v>
      </c>
      <c r="L7438" s="4">
        <f t="shared" si="29"/>
        <v>99412.239600000001</v>
      </c>
      <c r="M7438" s="4">
        <v>465756.73</v>
      </c>
    </row>
    <row r="7439" spans="1:13" x14ac:dyDescent="0.3">
      <c r="A7439" s="2" t="s">
        <v>9922</v>
      </c>
      <c r="B7439" s="3" t="s">
        <v>965</v>
      </c>
      <c r="C7439" s="2" t="s">
        <v>423</v>
      </c>
      <c r="D7439" s="2" t="s">
        <v>424</v>
      </c>
      <c r="E7439" s="2" t="s">
        <v>425</v>
      </c>
      <c r="F7439" s="2" t="s">
        <v>128</v>
      </c>
      <c r="G7439" s="2" t="s">
        <v>129</v>
      </c>
      <c r="H7439" s="2" t="s">
        <v>69</v>
      </c>
      <c r="I7439" s="2" t="s">
        <v>70</v>
      </c>
      <c r="J7439" s="2" t="s">
        <v>32</v>
      </c>
      <c r="K7439" s="4">
        <v>5034.0600000000004</v>
      </c>
      <c r="L7439" s="4">
        <f t="shared" si="29"/>
        <v>5034.0600000000004</v>
      </c>
      <c r="M7439" s="4">
        <v>226873.41</v>
      </c>
    </row>
    <row r="7440" spans="1:13" x14ac:dyDescent="0.3">
      <c r="A7440" s="2" t="s">
        <v>9923</v>
      </c>
      <c r="B7440" s="3" t="s">
        <v>970</v>
      </c>
      <c r="C7440" s="2" t="s">
        <v>2482</v>
      </c>
      <c r="D7440" s="2" t="s">
        <v>1021</v>
      </c>
      <c r="E7440" s="2" t="s">
        <v>1022</v>
      </c>
      <c r="F7440" s="2" t="s">
        <v>45</v>
      </c>
      <c r="G7440" s="2" t="s">
        <v>46</v>
      </c>
      <c r="H7440" s="2" t="s">
        <v>69</v>
      </c>
      <c r="I7440" s="2" t="s">
        <v>111</v>
      </c>
      <c r="J7440" s="2" t="s">
        <v>378</v>
      </c>
      <c r="K7440" s="4">
        <v>3925.51</v>
      </c>
      <c r="L7440" s="4">
        <f t="shared" si="29"/>
        <v>26.300917000000002</v>
      </c>
      <c r="M7440" s="4">
        <v>292706.46999999997</v>
      </c>
    </row>
    <row r="7441" spans="1:13" x14ac:dyDescent="0.3">
      <c r="A7441" s="2" t="s">
        <v>9924</v>
      </c>
      <c r="B7441" s="3" t="s">
        <v>1812</v>
      </c>
      <c r="C7441" s="2" t="s">
        <v>826</v>
      </c>
      <c r="D7441" s="2" t="s">
        <v>827</v>
      </c>
      <c r="E7441" s="2" t="s">
        <v>828</v>
      </c>
      <c r="F7441" s="2" t="s">
        <v>140</v>
      </c>
      <c r="G7441" s="2" t="s">
        <v>141</v>
      </c>
      <c r="H7441" s="2" t="s">
        <v>61</v>
      </c>
      <c r="I7441" s="2" t="s">
        <v>84</v>
      </c>
      <c r="J7441" s="2" t="s">
        <v>32</v>
      </c>
      <c r="K7441" s="4">
        <v>2623.86</v>
      </c>
      <c r="L7441" s="4">
        <f t="shared" si="29"/>
        <v>2623.86</v>
      </c>
      <c r="M7441" s="4">
        <v>291565.43</v>
      </c>
    </row>
    <row r="7442" spans="1:13" x14ac:dyDescent="0.3">
      <c r="A7442" s="2" t="s">
        <v>9925</v>
      </c>
      <c r="B7442" s="3" t="s">
        <v>1901</v>
      </c>
      <c r="C7442" s="2" t="s">
        <v>342</v>
      </c>
      <c r="D7442" s="2" t="s">
        <v>343</v>
      </c>
      <c r="E7442" s="2" t="s">
        <v>344</v>
      </c>
      <c r="F7442" s="2" t="s">
        <v>82</v>
      </c>
      <c r="G7442" s="2" t="s">
        <v>83</v>
      </c>
      <c r="H7442" s="2" t="s">
        <v>111</v>
      </c>
      <c r="I7442" s="2" t="s">
        <v>111</v>
      </c>
      <c r="J7442" s="2" t="s">
        <v>378</v>
      </c>
      <c r="K7442" s="4">
        <v>21330.12</v>
      </c>
      <c r="L7442" s="4">
        <f t="shared" si="29"/>
        <v>142.91180399999999</v>
      </c>
      <c r="M7442" s="4">
        <v>405697.6</v>
      </c>
    </row>
    <row r="7443" spans="1:13" x14ac:dyDescent="0.3">
      <c r="A7443" s="2" t="s">
        <v>9926</v>
      </c>
      <c r="B7443" s="3" t="s">
        <v>1363</v>
      </c>
      <c r="C7443" s="2" t="s">
        <v>1892</v>
      </c>
      <c r="D7443" s="2" t="s">
        <v>57</v>
      </c>
      <c r="E7443" s="2" t="s">
        <v>58</v>
      </c>
      <c r="F7443" s="2" t="s">
        <v>59</v>
      </c>
      <c r="G7443" s="2" t="s">
        <v>60</v>
      </c>
      <c r="H7443" s="2" t="s">
        <v>111</v>
      </c>
      <c r="I7443" s="2" t="s">
        <v>111</v>
      </c>
      <c r="J7443" s="2" t="s">
        <v>189</v>
      </c>
      <c r="K7443" s="4">
        <v>5901.64</v>
      </c>
      <c r="L7443" s="4">
        <f t="shared" si="29"/>
        <v>70.819680000000005</v>
      </c>
      <c r="M7443" s="4">
        <v>345014.9</v>
      </c>
    </row>
    <row r="7444" spans="1:13" x14ac:dyDescent="0.3">
      <c r="A7444" s="2" t="s">
        <v>9927</v>
      </c>
      <c r="B7444" s="3" t="s">
        <v>2879</v>
      </c>
      <c r="C7444" s="2" t="s">
        <v>2460</v>
      </c>
      <c r="D7444" s="2" t="s">
        <v>1985</v>
      </c>
      <c r="E7444" s="2" t="s">
        <v>1986</v>
      </c>
      <c r="F7444" s="2" t="s">
        <v>28</v>
      </c>
      <c r="G7444" s="2" t="s">
        <v>29</v>
      </c>
      <c r="H7444" s="2" t="s">
        <v>69</v>
      </c>
      <c r="I7444" s="2" t="s">
        <v>70</v>
      </c>
      <c r="J7444" s="2" t="s">
        <v>22</v>
      </c>
      <c r="K7444" s="4">
        <v>9082.57</v>
      </c>
      <c r="L7444" s="4">
        <f t="shared" si="29"/>
        <v>9809.1756000000005</v>
      </c>
      <c r="M7444" s="4">
        <v>391986.36</v>
      </c>
    </row>
    <row r="7445" spans="1:13" x14ac:dyDescent="0.3">
      <c r="A7445" s="2" t="s">
        <v>9928</v>
      </c>
      <c r="B7445" s="3" t="s">
        <v>2135</v>
      </c>
      <c r="C7445" s="2" t="s">
        <v>1368</v>
      </c>
      <c r="D7445" s="2" t="s">
        <v>338</v>
      </c>
      <c r="E7445" s="2" t="s">
        <v>339</v>
      </c>
      <c r="F7445" s="2" t="s">
        <v>28</v>
      </c>
      <c r="G7445" s="2" t="s">
        <v>29</v>
      </c>
      <c r="H7445" s="2" t="s">
        <v>20</v>
      </c>
      <c r="I7445" s="2" t="s">
        <v>53</v>
      </c>
      <c r="J7445" s="2" t="s">
        <v>32</v>
      </c>
      <c r="K7445" s="4">
        <v>845.22</v>
      </c>
      <c r="L7445" s="4">
        <f t="shared" si="29"/>
        <v>845.22</v>
      </c>
      <c r="M7445" s="4">
        <v>78542.27</v>
      </c>
    </row>
    <row r="7446" spans="1:13" x14ac:dyDescent="0.3">
      <c r="A7446" s="2" t="s">
        <v>9929</v>
      </c>
      <c r="B7446" s="3" t="s">
        <v>1952</v>
      </c>
      <c r="C7446" s="2" t="s">
        <v>1541</v>
      </c>
      <c r="D7446" s="2" t="s">
        <v>516</v>
      </c>
      <c r="E7446" s="2" t="s">
        <v>517</v>
      </c>
      <c r="F7446" s="2" t="s">
        <v>82</v>
      </c>
      <c r="G7446" s="2" t="s">
        <v>83</v>
      </c>
      <c r="H7446" s="2" t="s">
        <v>61</v>
      </c>
      <c r="I7446" s="2" t="s">
        <v>62</v>
      </c>
      <c r="J7446" s="2" t="s">
        <v>189</v>
      </c>
      <c r="K7446" s="4">
        <v>1050.8399999999999</v>
      </c>
      <c r="L7446" s="4">
        <f t="shared" si="29"/>
        <v>12.61008</v>
      </c>
      <c r="M7446" s="4">
        <v>112083.69</v>
      </c>
    </row>
    <row r="7447" spans="1:13" x14ac:dyDescent="0.3">
      <c r="A7447" s="2" t="s">
        <v>9930</v>
      </c>
      <c r="B7447" s="3" t="s">
        <v>970</v>
      </c>
      <c r="C7447" s="2" t="s">
        <v>1126</v>
      </c>
      <c r="D7447" s="2" t="s">
        <v>848</v>
      </c>
      <c r="E7447" s="2" t="s">
        <v>849</v>
      </c>
      <c r="F7447" s="2" t="s">
        <v>45</v>
      </c>
      <c r="G7447" s="2" t="s">
        <v>46</v>
      </c>
      <c r="H7447" s="2" t="s">
        <v>111</v>
      </c>
      <c r="I7447" s="2" t="s">
        <v>111</v>
      </c>
      <c r="J7447" s="2" t="s">
        <v>32</v>
      </c>
      <c r="K7447" s="4">
        <v>27900.23</v>
      </c>
      <c r="L7447" s="4">
        <f t="shared" si="29"/>
        <v>27900.23</v>
      </c>
      <c r="M7447" s="4">
        <v>215994.01</v>
      </c>
    </row>
    <row r="7448" spans="1:13" x14ac:dyDescent="0.3">
      <c r="A7448" s="2" t="s">
        <v>9931</v>
      </c>
      <c r="B7448" s="3" t="s">
        <v>3348</v>
      </c>
      <c r="C7448" s="2" t="s">
        <v>3592</v>
      </c>
      <c r="D7448" s="2" t="s">
        <v>1260</v>
      </c>
      <c r="E7448" s="2" t="s">
        <v>1261</v>
      </c>
      <c r="F7448" s="2" t="s">
        <v>45</v>
      </c>
      <c r="G7448" s="2" t="s">
        <v>46</v>
      </c>
      <c r="H7448" s="2" t="s">
        <v>30</v>
      </c>
      <c r="I7448" s="2" t="s">
        <v>31</v>
      </c>
      <c r="J7448" s="2" t="s">
        <v>32</v>
      </c>
      <c r="K7448" s="4">
        <v>22.59</v>
      </c>
      <c r="L7448" s="4">
        <f t="shared" si="29"/>
        <v>22.59</v>
      </c>
      <c r="M7448" s="4">
        <v>384418.05</v>
      </c>
    </row>
    <row r="7449" spans="1:13" x14ac:dyDescent="0.3">
      <c r="A7449" s="2" t="s">
        <v>9932</v>
      </c>
      <c r="B7449" s="3" t="s">
        <v>1679</v>
      </c>
      <c r="C7449" s="2" t="s">
        <v>2416</v>
      </c>
      <c r="D7449" s="2" t="s">
        <v>397</v>
      </c>
      <c r="E7449" s="2" t="s">
        <v>398</v>
      </c>
      <c r="F7449" s="2" t="s">
        <v>128</v>
      </c>
      <c r="G7449" s="2" t="s">
        <v>129</v>
      </c>
      <c r="H7449" s="2" t="s">
        <v>111</v>
      </c>
      <c r="I7449" s="2" t="s">
        <v>111</v>
      </c>
      <c r="J7449" s="2" t="s">
        <v>32</v>
      </c>
      <c r="K7449" s="4">
        <v>3083.05</v>
      </c>
      <c r="L7449" s="4">
        <f t="shared" si="29"/>
        <v>3083.05</v>
      </c>
      <c r="M7449" s="4">
        <v>277841.31</v>
      </c>
    </row>
    <row r="7450" spans="1:13" x14ac:dyDescent="0.3">
      <c r="A7450" s="2" t="s">
        <v>9933</v>
      </c>
      <c r="B7450" s="3" t="s">
        <v>2448</v>
      </c>
      <c r="C7450" s="2" t="s">
        <v>1708</v>
      </c>
      <c r="D7450" s="2" t="s">
        <v>1709</v>
      </c>
      <c r="E7450" s="2" t="s">
        <v>1710</v>
      </c>
      <c r="F7450" s="2" t="s">
        <v>147</v>
      </c>
      <c r="G7450" s="2" t="s">
        <v>148</v>
      </c>
      <c r="H7450" s="2" t="s">
        <v>111</v>
      </c>
      <c r="I7450" s="2" t="s">
        <v>111</v>
      </c>
      <c r="J7450" s="2" t="s">
        <v>378</v>
      </c>
      <c r="K7450" s="4">
        <v>35738.559999999998</v>
      </c>
      <c r="L7450" s="4">
        <f t="shared" si="29"/>
        <v>239.448352</v>
      </c>
      <c r="M7450" s="4">
        <v>185283.94</v>
      </c>
    </row>
    <row r="7451" spans="1:13" x14ac:dyDescent="0.3">
      <c r="A7451" s="2" t="s">
        <v>9934</v>
      </c>
      <c r="B7451" s="3" t="s">
        <v>3272</v>
      </c>
      <c r="C7451" s="2" t="s">
        <v>2830</v>
      </c>
      <c r="D7451" s="2" t="s">
        <v>2831</v>
      </c>
      <c r="E7451" s="2" t="s">
        <v>1177</v>
      </c>
      <c r="F7451" s="2" t="s">
        <v>68</v>
      </c>
      <c r="G7451" s="2" t="s">
        <v>68</v>
      </c>
      <c r="H7451" s="2" t="s">
        <v>69</v>
      </c>
      <c r="I7451" s="2" t="s">
        <v>70</v>
      </c>
      <c r="J7451" s="2" t="s">
        <v>32</v>
      </c>
      <c r="K7451" s="4">
        <v>7041.95</v>
      </c>
      <c r="L7451" s="4">
        <f t="shared" si="29"/>
        <v>7041.95</v>
      </c>
      <c r="M7451" s="4">
        <v>398074.54</v>
      </c>
    </row>
    <row r="7452" spans="1:13" x14ac:dyDescent="0.3">
      <c r="A7452" s="2" t="s">
        <v>9935</v>
      </c>
      <c r="B7452" s="3" t="s">
        <v>2039</v>
      </c>
      <c r="C7452" s="2" t="s">
        <v>370</v>
      </c>
      <c r="D7452" s="2" t="s">
        <v>371</v>
      </c>
      <c r="E7452" s="2" t="s">
        <v>372</v>
      </c>
      <c r="F7452" s="2" t="s">
        <v>59</v>
      </c>
      <c r="G7452" s="2" t="s">
        <v>60</v>
      </c>
      <c r="H7452" s="2" t="s">
        <v>61</v>
      </c>
      <c r="I7452" s="2" t="s">
        <v>31</v>
      </c>
      <c r="J7452" s="2" t="s">
        <v>71</v>
      </c>
      <c r="K7452" s="4">
        <v>3358.37</v>
      </c>
      <c r="L7452" s="4">
        <f t="shared" si="29"/>
        <v>470.17180000000002</v>
      </c>
      <c r="M7452" s="4">
        <v>359726.53</v>
      </c>
    </row>
    <row r="7453" spans="1:13" x14ac:dyDescent="0.3">
      <c r="A7453" s="2" t="s">
        <v>9936</v>
      </c>
      <c r="B7453" s="3" t="s">
        <v>1165</v>
      </c>
      <c r="C7453" s="2" t="s">
        <v>1828</v>
      </c>
      <c r="D7453" s="2" t="s">
        <v>698</v>
      </c>
      <c r="E7453" s="2" t="s">
        <v>699</v>
      </c>
      <c r="F7453" s="2" t="s">
        <v>45</v>
      </c>
      <c r="G7453" s="2" t="s">
        <v>46</v>
      </c>
      <c r="H7453" s="2" t="s">
        <v>61</v>
      </c>
      <c r="I7453" s="2" t="s">
        <v>53</v>
      </c>
      <c r="J7453" s="2" t="s">
        <v>22</v>
      </c>
      <c r="K7453" s="4">
        <v>3028.17</v>
      </c>
      <c r="L7453" s="4">
        <f t="shared" si="29"/>
        <v>3270.4236000000001</v>
      </c>
      <c r="M7453" s="4">
        <v>355537.12</v>
      </c>
    </row>
    <row r="7454" spans="1:13" x14ac:dyDescent="0.3">
      <c r="A7454" s="2" t="s">
        <v>9937</v>
      </c>
      <c r="B7454" s="3" t="s">
        <v>874</v>
      </c>
      <c r="C7454" s="2" t="s">
        <v>3136</v>
      </c>
      <c r="D7454" s="2" t="s">
        <v>1026</v>
      </c>
      <c r="E7454" s="2" t="s">
        <v>1027</v>
      </c>
      <c r="F7454" s="2" t="s">
        <v>82</v>
      </c>
      <c r="G7454" s="2" t="s">
        <v>83</v>
      </c>
      <c r="H7454" s="2" t="s">
        <v>61</v>
      </c>
      <c r="I7454" s="2" t="s">
        <v>200</v>
      </c>
      <c r="J7454" s="2" t="s">
        <v>32</v>
      </c>
      <c r="K7454" s="4">
        <v>1591.1</v>
      </c>
      <c r="L7454" s="4">
        <f t="shared" si="29"/>
        <v>1591.1</v>
      </c>
      <c r="M7454" s="4">
        <v>464611.49</v>
      </c>
    </row>
    <row r="7455" spans="1:13" x14ac:dyDescent="0.3">
      <c r="A7455" s="2" t="s">
        <v>9938</v>
      </c>
      <c r="B7455" s="3" t="s">
        <v>4665</v>
      </c>
      <c r="C7455" s="2" t="s">
        <v>1252</v>
      </c>
      <c r="D7455" s="2" t="s">
        <v>1253</v>
      </c>
      <c r="E7455" s="2" t="s">
        <v>1254</v>
      </c>
      <c r="F7455" s="2" t="s">
        <v>59</v>
      </c>
      <c r="G7455" s="2" t="s">
        <v>60</v>
      </c>
      <c r="H7455" s="2" t="s">
        <v>61</v>
      </c>
      <c r="I7455" s="2" t="s">
        <v>158</v>
      </c>
      <c r="J7455" s="2" t="s">
        <v>32</v>
      </c>
      <c r="K7455" s="4">
        <v>1275.3599999999999</v>
      </c>
      <c r="L7455" s="4">
        <f t="shared" si="29"/>
        <v>1275.3599999999999</v>
      </c>
      <c r="M7455" s="4">
        <v>331426.38</v>
      </c>
    </row>
    <row r="7456" spans="1:13" x14ac:dyDescent="0.3">
      <c r="A7456" s="2" t="s">
        <v>9939</v>
      </c>
      <c r="B7456" s="3" t="s">
        <v>3460</v>
      </c>
      <c r="C7456" s="2" t="s">
        <v>635</v>
      </c>
      <c r="D7456" s="2" t="s">
        <v>636</v>
      </c>
      <c r="E7456" s="2" t="s">
        <v>637</v>
      </c>
      <c r="F7456" s="2" t="s">
        <v>128</v>
      </c>
      <c r="G7456" s="2" t="s">
        <v>129</v>
      </c>
      <c r="H7456" s="2" t="s">
        <v>61</v>
      </c>
      <c r="I7456" s="2" t="s">
        <v>62</v>
      </c>
      <c r="J7456" s="2" t="s">
        <v>22</v>
      </c>
      <c r="K7456" s="4">
        <v>2180.33</v>
      </c>
      <c r="L7456" s="4">
        <f t="shared" si="29"/>
        <v>2354.7564000000002</v>
      </c>
      <c r="M7456" s="4">
        <v>218089.08</v>
      </c>
    </row>
    <row r="7457" spans="1:13" x14ac:dyDescent="0.3">
      <c r="A7457" s="2" t="s">
        <v>9940</v>
      </c>
      <c r="B7457" s="3" t="s">
        <v>1790</v>
      </c>
      <c r="C7457" s="2" t="s">
        <v>6339</v>
      </c>
      <c r="D7457" s="2" t="s">
        <v>1489</v>
      </c>
      <c r="E7457" s="2" t="s">
        <v>1490</v>
      </c>
      <c r="F7457" s="2" t="s">
        <v>128</v>
      </c>
      <c r="G7457" s="2" t="s">
        <v>129</v>
      </c>
      <c r="H7457" s="2" t="s">
        <v>105</v>
      </c>
      <c r="I7457" s="2" t="s">
        <v>31</v>
      </c>
      <c r="J7457" s="2" t="s">
        <v>149</v>
      </c>
      <c r="K7457" s="4">
        <v>7516.88</v>
      </c>
      <c r="L7457" s="4">
        <f t="shared" si="29"/>
        <v>9546.4376000000011</v>
      </c>
      <c r="M7457" s="4">
        <v>142162.22</v>
      </c>
    </row>
    <row r="7458" spans="1:13" x14ac:dyDescent="0.3">
      <c r="A7458" s="2" t="s">
        <v>9941</v>
      </c>
      <c r="B7458" s="3" t="s">
        <v>747</v>
      </c>
      <c r="C7458" s="2" t="s">
        <v>1040</v>
      </c>
      <c r="D7458" s="2" t="s">
        <v>1041</v>
      </c>
      <c r="E7458" s="2" t="s">
        <v>1042</v>
      </c>
      <c r="F7458" s="2" t="s">
        <v>45</v>
      </c>
      <c r="G7458" s="2" t="s">
        <v>46</v>
      </c>
      <c r="H7458" s="2" t="s">
        <v>69</v>
      </c>
      <c r="I7458" s="2" t="s">
        <v>70</v>
      </c>
      <c r="J7458" s="2" t="s">
        <v>149</v>
      </c>
      <c r="K7458" s="4">
        <v>2107.14</v>
      </c>
      <c r="L7458" s="4">
        <f t="shared" si="29"/>
        <v>2676.0677999999998</v>
      </c>
      <c r="M7458" s="4">
        <v>468855.28</v>
      </c>
    </row>
    <row r="7459" spans="1:13" x14ac:dyDescent="0.3">
      <c r="A7459" s="2" t="s">
        <v>9942</v>
      </c>
      <c r="B7459" s="3" t="s">
        <v>786</v>
      </c>
      <c r="C7459" s="2" t="s">
        <v>2923</v>
      </c>
      <c r="D7459" s="2" t="s">
        <v>773</v>
      </c>
      <c r="E7459" s="2" t="s">
        <v>774</v>
      </c>
      <c r="F7459" s="2" t="s">
        <v>140</v>
      </c>
      <c r="G7459" s="2" t="s">
        <v>141</v>
      </c>
      <c r="H7459" s="2" t="s">
        <v>61</v>
      </c>
      <c r="I7459" s="2" t="s">
        <v>53</v>
      </c>
      <c r="J7459" s="2" t="s">
        <v>189</v>
      </c>
      <c r="K7459" s="4">
        <v>3832.19</v>
      </c>
      <c r="L7459" s="4">
        <f t="shared" si="29"/>
        <v>45.986280000000001</v>
      </c>
      <c r="M7459" s="4">
        <v>300717.98</v>
      </c>
    </row>
    <row r="7460" spans="1:13" x14ac:dyDescent="0.3">
      <c r="A7460" s="2" t="s">
        <v>9943</v>
      </c>
      <c r="B7460" s="3" t="s">
        <v>2800</v>
      </c>
      <c r="C7460" s="2" t="s">
        <v>2052</v>
      </c>
      <c r="D7460" s="2" t="s">
        <v>2053</v>
      </c>
      <c r="E7460" s="2" t="s">
        <v>2054</v>
      </c>
      <c r="F7460" s="2" t="s">
        <v>59</v>
      </c>
      <c r="G7460" s="2" t="s">
        <v>60</v>
      </c>
      <c r="H7460" s="2" t="s">
        <v>20</v>
      </c>
      <c r="I7460" s="2" t="s">
        <v>47</v>
      </c>
      <c r="J7460" s="2" t="s">
        <v>378</v>
      </c>
      <c r="K7460" s="4">
        <v>116.46</v>
      </c>
      <c r="L7460" s="4">
        <f t="shared" si="29"/>
        <v>0.78028200000000003</v>
      </c>
      <c r="M7460" s="4">
        <v>339067.68</v>
      </c>
    </row>
    <row r="7461" spans="1:13" x14ac:dyDescent="0.3">
      <c r="A7461" s="2" t="s">
        <v>9944</v>
      </c>
      <c r="B7461" s="3" t="s">
        <v>3476</v>
      </c>
      <c r="C7461" s="2" t="s">
        <v>556</v>
      </c>
      <c r="D7461" s="2" t="s">
        <v>103</v>
      </c>
      <c r="E7461" s="2" t="s">
        <v>104</v>
      </c>
      <c r="F7461" s="2" t="s">
        <v>82</v>
      </c>
      <c r="G7461" s="2" t="s">
        <v>83</v>
      </c>
      <c r="H7461" s="2" t="s">
        <v>20</v>
      </c>
      <c r="I7461" s="2" t="s">
        <v>21</v>
      </c>
      <c r="J7461" s="2" t="s">
        <v>149</v>
      </c>
      <c r="K7461" s="4">
        <v>761.75</v>
      </c>
      <c r="L7461" s="4">
        <f t="shared" si="29"/>
        <v>967.42250000000001</v>
      </c>
      <c r="M7461" s="4">
        <v>254699.8</v>
      </c>
    </row>
    <row r="7462" spans="1:13" x14ac:dyDescent="0.3">
      <c r="A7462" s="2" t="s">
        <v>9945</v>
      </c>
      <c r="B7462" s="3" t="s">
        <v>800</v>
      </c>
      <c r="C7462" s="2" t="s">
        <v>2599</v>
      </c>
      <c r="D7462" s="2" t="s">
        <v>2600</v>
      </c>
      <c r="E7462" s="2" t="s">
        <v>2601</v>
      </c>
      <c r="F7462" s="2" t="s">
        <v>68</v>
      </c>
      <c r="G7462" s="2" t="s">
        <v>68</v>
      </c>
      <c r="H7462" s="2" t="s">
        <v>61</v>
      </c>
      <c r="I7462" s="2" t="s">
        <v>223</v>
      </c>
      <c r="J7462" s="2" t="s">
        <v>32</v>
      </c>
      <c r="K7462" s="4">
        <v>3217.82</v>
      </c>
      <c r="L7462" s="4">
        <f t="shared" si="29"/>
        <v>3217.82</v>
      </c>
      <c r="M7462" s="4">
        <v>374458.12</v>
      </c>
    </row>
    <row r="7463" spans="1:13" x14ac:dyDescent="0.3">
      <c r="A7463" s="2" t="s">
        <v>9946</v>
      </c>
      <c r="B7463" s="3" t="s">
        <v>3174</v>
      </c>
      <c r="C7463" s="2" t="s">
        <v>1737</v>
      </c>
      <c r="D7463" s="2" t="s">
        <v>1738</v>
      </c>
      <c r="E7463" s="2" t="s">
        <v>1739</v>
      </c>
      <c r="F7463" s="2" t="s">
        <v>68</v>
      </c>
      <c r="G7463" s="2" t="s">
        <v>68</v>
      </c>
      <c r="H7463" s="2" t="s">
        <v>30</v>
      </c>
      <c r="I7463" s="2" t="s">
        <v>31</v>
      </c>
      <c r="J7463" s="2" t="s">
        <v>189</v>
      </c>
      <c r="K7463" s="4">
        <v>47.19</v>
      </c>
      <c r="L7463" s="4">
        <f t="shared" si="29"/>
        <v>0.56628000000000001</v>
      </c>
      <c r="M7463" s="4">
        <v>355395.11</v>
      </c>
    </row>
    <row r="7464" spans="1:13" x14ac:dyDescent="0.3">
      <c r="A7464" s="2" t="s">
        <v>9947</v>
      </c>
      <c r="B7464" s="3" t="s">
        <v>2095</v>
      </c>
      <c r="C7464" s="2" t="s">
        <v>1320</v>
      </c>
      <c r="D7464" s="2" t="s">
        <v>903</v>
      </c>
      <c r="E7464" s="2" t="s">
        <v>904</v>
      </c>
      <c r="F7464" s="2" t="s">
        <v>128</v>
      </c>
      <c r="G7464" s="2" t="s">
        <v>129</v>
      </c>
      <c r="H7464" s="2" t="s">
        <v>20</v>
      </c>
      <c r="I7464" s="2" t="s">
        <v>276</v>
      </c>
      <c r="J7464" s="2" t="s">
        <v>71</v>
      </c>
      <c r="K7464" s="4">
        <v>1470.54</v>
      </c>
      <c r="L7464" s="4">
        <f t="shared" si="29"/>
        <v>205.87560000000002</v>
      </c>
      <c r="M7464" s="4">
        <v>468931.48</v>
      </c>
    </row>
    <row r="7465" spans="1:13" x14ac:dyDescent="0.3">
      <c r="A7465" s="2" t="s">
        <v>9948</v>
      </c>
      <c r="B7465" s="3" t="s">
        <v>2800</v>
      </c>
      <c r="C7465" s="2" t="s">
        <v>2222</v>
      </c>
      <c r="D7465" s="2" t="s">
        <v>120</v>
      </c>
      <c r="E7465" s="2" t="s">
        <v>121</v>
      </c>
      <c r="F7465" s="2" t="s">
        <v>18</v>
      </c>
      <c r="G7465" s="2" t="s">
        <v>19</v>
      </c>
      <c r="H7465" s="2" t="s">
        <v>69</v>
      </c>
      <c r="I7465" s="2" t="s">
        <v>70</v>
      </c>
      <c r="J7465" s="2" t="s">
        <v>22</v>
      </c>
      <c r="K7465" s="4">
        <v>5928.04</v>
      </c>
      <c r="L7465" s="4">
        <f t="shared" si="29"/>
        <v>6402.2832000000008</v>
      </c>
      <c r="M7465" s="4">
        <v>149041.94</v>
      </c>
    </row>
    <row r="7466" spans="1:13" x14ac:dyDescent="0.3">
      <c r="A7466" s="2" t="s">
        <v>9949</v>
      </c>
      <c r="B7466" s="3" t="s">
        <v>156</v>
      </c>
      <c r="C7466" s="2" t="s">
        <v>65</v>
      </c>
      <c r="D7466" s="2" t="s">
        <v>66</v>
      </c>
      <c r="E7466" s="2" t="s">
        <v>67</v>
      </c>
      <c r="F7466" s="2" t="s">
        <v>68</v>
      </c>
      <c r="G7466" s="2" t="s">
        <v>68</v>
      </c>
      <c r="H7466" s="2" t="s">
        <v>30</v>
      </c>
      <c r="I7466" s="2" t="s">
        <v>31</v>
      </c>
      <c r="J7466" s="2" t="s">
        <v>71</v>
      </c>
      <c r="K7466" s="4">
        <v>39.19</v>
      </c>
      <c r="L7466" s="4">
        <f t="shared" si="29"/>
        <v>5.4866000000000001</v>
      </c>
      <c r="M7466" s="4">
        <v>87639.48</v>
      </c>
    </row>
    <row r="7467" spans="1:13" x14ac:dyDescent="0.3">
      <c r="A7467" s="2" t="s">
        <v>9950</v>
      </c>
      <c r="B7467" s="3" t="s">
        <v>2476</v>
      </c>
      <c r="C7467" s="2" t="s">
        <v>2238</v>
      </c>
      <c r="D7467" s="2" t="s">
        <v>2239</v>
      </c>
      <c r="E7467" s="2" t="s">
        <v>2240</v>
      </c>
      <c r="F7467" s="2" t="s">
        <v>82</v>
      </c>
      <c r="G7467" s="2" t="s">
        <v>83</v>
      </c>
      <c r="H7467" s="2" t="s">
        <v>69</v>
      </c>
      <c r="I7467" s="2" t="s">
        <v>111</v>
      </c>
      <c r="J7467" s="2" t="s">
        <v>32</v>
      </c>
      <c r="K7467" s="4">
        <v>7957.79</v>
      </c>
      <c r="L7467" s="4">
        <f t="shared" si="29"/>
        <v>7957.79</v>
      </c>
      <c r="M7467" s="4">
        <v>376846.39</v>
      </c>
    </row>
    <row r="7468" spans="1:13" x14ac:dyDescent="0.3">
      <c r="A7468" s="2" t="s">
        <v>9951</v>
      </c>
      <c r="B7468" s="3" t="s">
        <v>5819</v>
      </c>
      <c r="C7468" s="2" t="s">
        <v>491</v>
      </c>
      <c r="D7468" s="2" t="s">
        <v>492</v>
      </c>
      <c r="E7468" s="2" t="s">
        <v>493</v>
      </c>
      <c r="F7468" s="2" t="s">
        <v>38</v>
      </c>
      <c r="G7468" s="2" t="s">
        <v>39</v>
      </c>
      <c r="H7468" s="2" t="s">
        <v>69</v>
      </c>
      <c r="I7468" s="2" t="s">
        <v>70</v>
      </c>
      <c r="J7468" s="2" t="s">
        <v>22</v>
      </c>
      <c r="K7468" s="4">
        <v>1684.38</v>
      </c>
      <c r="L7468" s="4">
        <f t="shared" si="29"/>
        <v>1819.1304000000002</v>
      </c>
      <c r="M7468" s="4">
        <v>278116.52</v>
      </c>
    </row>
    <row r="7469" spans="1:13" x14ac:dyDescent="0.3">
      <c r="A7469" s="2" t="s">
        <v>9952</v>
      </c>
      <c r="B7469" s="3" t="s">
        <v>3725</v>
      </c>
      <c r="C7469" s="2" t="s">
        <v>1342</v>
      </c>
      <c r="D7469" s="2" t="s">
        <v>1343</v>
      </c>
      <c r="E7469" s="2" t="s">
        <v>1344</v>
      </c>
      <c r="F7469" s="2" t="s">
        <v>59</v>
      </c>
      <c r="G7469" s="2" t="s">
        <v>60</v>
      </c>
      <c r="H7469" s="2" t="s">
        <v>20</v>
      </c>
      <c r="I7469" s="2" t="s">
        <v>47</v>
      </c>
      <c r="J7469" s="2" t="s">
        <v>32</v>
      </c>
      <c r="K7469" s="4">
        <v>101.14</v>
      </c>
      <c r="L7469" s="4">
        <f t="shared" si="29"/>
        <v>101.14</v>
      </c>
      <c r="M7469" s="4">
        <v>455237.28</v>
      </c>
    </row>
    <row r="7470" spans="1:13" x14ac:dyDescent="0.3">
      <c r="A7470" s="2" t="s">
        <v>9953</v>
      </c>
      <c r="B7470" s="3" t="s">
        <v>5557</v>
      </c>
      <c r="C7470" s="2" t="s">
        <v>2264</v>
      </c>
      <c r="D7470" s="2" t="s">
        <v>1339</v>
      </c>
      <c r="E7470" s="2" t="s">
        <v>1340</v>
      </c>
      <c r="F7470" s="2" t="s">
        <v>18</v>
      </c>
      <c r="G7470" s="2" t="s">
        <v>19</v>
      </c>
      <c r="H7470" s="2" t="s">
        <v>69</v>
      </c>
      <c r="I7470" s="2" t="s">
        <v>70</v>
      </c>
      <c r="J7470" s="2" t="s">
        <v>22</v>
      </c>
      <c r="K7470" s="4">
        <v>1247.94</v>
      </c>
      <c r="L7470" s="4">
        <f t="shared" si="29"/>
        <v>1347.7752</v>
      </c>
      <c r="M7470" s="4">
        <v>171029.66</v>
      </c>
    </row>
    <row r="7471" spans="1:13" x14ac:dyDescent="0.3">
      <c r="A7471" s="2" t="s">
        <v>9954</v>
      </c>
      <c r="B7471" s="3" t="s">
        <v>536</v>
      </c>
      <c r="C7471" s="2" t="s">
        <v>314</v>
      </c>
      <c r="D7471" s="2" t="s">
        <v>315</v>
      </c>
      <c r="E7471" s="2" t="s">
        <v>316</v>
      </c>
      <c r="F7471" s="2" t="s">
        <v>38</v>
      </c>
      <c r="G7471" s="2" t="s">
        <v>39</v>
      </c>
      <c r="H7471" s="2" t="s">
        <v>61</v>
      </c>
      <c r="I7471" s="2" t="s">
        <v>200</v>
      </c>
      <c r="J7471" s="2" t="s">
        <v>32</v>
      </c>
      <c r="K7471" s="4">
        <v>1838.87</v>
      </c>
      <c r="L7471" s="4">
        <f t="shared" si="29"/>
        <v>1838.87</v>
      </c>
      <c r="M7471" s="4">
        <v>85230.71</v>
      </c>
    </row>
    <row r="7472" spans="1:13" x14ac:dyDescent="0.3">
      <c r="A7472" s="2" t="s">
        <v>9955</v>
      </c>
      <c r="B7472" s="3" t="s">
        <v>9956</v>
      </c>
      <c r="C7472" s="2" t="s">
        <v>294</v>
      </c>
      <c r="D7472" s="2" t="s">
        <v>295</v>
      </c>
      <c r="E7472" s="2" t="s">
        <v>296</v>
      </c>
      <c r="F7472" s="2" t="s">
        <v>38</v>
      </c>
      <c r="G7472" s="2" t="s">
        <v>39</v>
      </c>
      <c r="H7472" s="2" t="s">
        <v>61</v>
      </c>
      <c r="I7472" s="2" t="s">
        <v>62</v>
      </c>
      <c r="J7472" s="2" t="s">
        <v>22</v>
      </c>
      <c r="K7472" s="4">
        <v>1493.29</v>
      </c>
      <c r="L7472" s="4">
        <f t="shared" si="29"/>
        <v>1612.7532000000001</v>
      </c>
      <c r="M7472" s="4">
        <v>353762.62</v>
      </c>
    </row>
    <row r="7473" spans="1:13" x14ac:dyDescent="0.3">
      <c r="A7473" s="2" t="s">
        <v>9957</v>
      </c>
      <c r="B7473" s="3" t="s">
        <v>9958</v>
      </c>
      <c r="C7473" s="2" t="s">
        <v>1851</v>
      </c>
      <c r="D7473" s="2" t="s">
        <v>1852</v>
      </c>
      <c r="E7473" s="2" t="s">
        <v>1853</v>
      </c>
      <c r="F7473" s="2" t="s">
        <v>140</v>
      </c>
      <c r="G7473" s="2" t="s">
        <v>141</v>
      </c>
      <c r="H7473" s="2" t="s">
        <v>111</v>
      </c>
      <c r="I7473" s="2" t="s">
        <v>111</v>
      </c>
      <c r="J7473" s="2" t="s">
        <v>22</v>
      </c>
      <c r="K7473" s="4">
        <v>33176.75</v>
      </c>
      <c r="L7473" s="4">
        <f t="shared" si="29"/>
        <v>35830.89</v>
      </c>
      <c r="M7473" s="4">
        <v>243165.7</v>
      </c>
    </row>
    <row r="7474" spans="1:13" x14ac:dyDescent="0.3">
      <c r="A7474" s="2" t="s">
        <v>9959</v>
      </c>
      <c r="B7474" s="3" t="s">
        <v>771</v>
      </c>
      <c r="C7474" s="2" t="s">
        <v>1082</v>
      </c>
      <c r="D7474" s="2" t="s">
        <v>1083</v>
      </c>
      <c r="E7474" s="2" t="s">
        <v>1084</v>
      </c>
      <c r="F7474" s="2" t="s">
        <v>59</v>
      </c>
      <c r="G7474" s="2" t="s">
        <v>60</v>
      </c>
      <c r="H7474" s="2" t="s">
        <v>105</v>
      </c>
      <c r="I7474" s="2" t="s">
        <v>31</v>
      </c>
      <c r="J7474" s="2" t="s">
        <v>149</v>
      </c>
      <c r="K7474" s="4">
        <v>3424.87</v>
      </c>
      <c r="L7474" s="4">
        <f t="shared" si="29"/>
        <v>4349.5848999999998</v>
      </c>
      <c r="M7474" s="4">
        <v>36953.519999999997</v>
      </c>
    </row>
    <row r="7475" spans="1:13" x14ac:dyDescent="0.3">
      <c r="A7475" s="2" t="s">
        <v>9960</v>
      </c>
      <c r="B7475" s="3" t="s">
        <v>3106</v>
      </c>
      <c r="C7475" s="2" t="s">
        <v>1126</v>
      </c>
      <c r="D7475" s="2" t="s">
        <v>848</v>
      </c>
      <c r="E7475" s="2" t="s">
        <v>849</v>
      </c>
      <c r="F7475" s="2" t="s">
        <v>45</v>
      </c>
      <c r="G7475" s="2" t="s">
        <v>46</v>
      </c>
      <c r="H7475" s="2" t="s">
        <v>61</v>
      </c>
      <c r="I7475" s="2" t="s">
        <v>62</v>
      </c>
      <c r="J7475" s="2" t="s">
        <v>71</v>
      </c>
      <c r="K7475" s="4">
        <v>805.7</v>
      </c>
      <c r="L7475" s="4">
        <f t="shared" si="29"/>
        <v>112.79800000000002</v>
      </c>
      <c r="M7475" s="4">
        <v>454328.43</v>
      </c>
    </row>
    <row r="7476" spans="1:13" x14ac:dyDescent="0.3">
      <c r="A7476" s="2" t="s">
        <v>9961</v>
      </c>
      <c r="B7476" s="3" t="s">
        <v>6327</v>
      </c>
      <c r="C7476" s="2" t="s">
        <v>1312</v>
      </c>
      <c r="D7476" s="2" t="s">
        <v>1293</v>
      </c>
      <c r="E7476" s="2" t="s">
        <v>1294</v>
      </c>
      <c r="F7476" s="2" t="s">
        <v>140</v>
      </c>
      <c r="G7476" s="2" t="s">
        <v>141</v>
      </c>
      <c r="H7476" s="2" t="s">
        <v>61</v>
      </c>
      <c r="I7476" s="2" t="s">
        <v>200</v>
      </c>
      <c r="J7476" s="2" t="s">
        <v>149</v>
      </c>
      <c r="K7476" s="4">
        <v>2292.6</v>
      </c>
      <c r="L7476" s="4">
        <f t="shared" si="29"/>
        <v>2911.6019999999999</v>
      </c>
      <c r="M7476" s="4">
        <v>454457.1</v>
      </c>
    </row>
    <row r="7477" spans="1:13" x14ac:dyDescent="0.3">
      <c r="A7477" s="2" t="s">
        <v>9962</v>
      </c>
      <c r="B7477" s="3" t="s">
        <v>5733</v>
      </c>
      <c r="C7477" s="2" t="s">
        <v>3521</v>
      </c>
      <c r="D7477" s="2" t="s">
        <v>1253</v>
      </c>
      <c r="E7477" s="2" t="s">
        <v>1254</v>
      </c>
      <c r="F7477" s="2" t="s">
        <v>59</v>
      </c>
      <c r="G7477" s="2" t="s">
        <v>60</v>
      </c>
      <c r="H7477" s="2" t="s">
        <v>105</v>
      </c>
      <c r="I7477" s="2" t="s">
        <v>31</v>
      </c>
      <c r="J7477" s="2" t="s">
        <v>32</v>
      </c>
      <c r="K7477" s="4">
        <v>5549.46</v>
      </c>
      <c r="L7477" s="4">
        <f t="shared" si="29"/>
        <v>5549.46</v>
      </c>
      <c r="M7477" s="4">
        <v>330492.68</v>
      </c>
    </row>
    <row r="7478" spans="1:13" x14ac:dyDescent="0.3">
      <c r="A7478" s="2" t="s">
        <v>9963</v>
      </c>
      <c r="B7478" s="3" t="s">
        <v>5819</v>
      </c>
      <c r="C7478" s="2" t="s">
        <v>2314</v>
      </c>
      <c r="D7478" s="2" t="s">
        <v>167</v>
      </c>
      <c r="E7478" s="2" t="s">
        <v>168</v>
      </c>
      <c r="F7478" s="2" t="s">
        <v>38</v>
      </c>
      <c r="G7478" s="2" t="s">
        <v>39</v>
      </c>
      <c r="H7478" s="2" t="s">
        <v>69</v>
      </c>
      <c r="I7478" s="2" t="s">
        <v>70</v>
      </c>
      <c r="J7478" s="2" t="s">
        <v>32</v>
      </c>
      <c r="K7478" s="4">
        <v>1146.24</v>
      </c>
      <c r="L7478" s="4">
        <f t="shared" si="29"/>
        <v>1146.24</v>
      </c>
      <c r="M7478" s="4">
        <v>206213.95</v>
      </c>
    </row>
    <row r="7479" spans="1:13" x14ac:dyDescent="0.3">
      <c r="A7479" s="2" t="s">
        <v>9964</v>
      </c>
      <c r="B7479" s="3" t="s">
        <v>6927</v>
      </c>
      <c r="C7479" s="2" t="s">
        <v>2599</v>
      </c>
      <c r="D7479" s="2" t="s">
        <v>2600</v>
      </c>
      <c r="E7479" s="2" t="s">
        <v>2601</v>
      </c>
      <c r="F7479" s="2" t="s">
        <v>68</v>
      </c>
      <c r="G7479" s="2" t="s">
        <v>68</v>
      </c>
      <c r="H7479" s="2" t="s">
        <v>105</v>
      </c>
      <c r="I7479" s="2" t="s">
        <v>31</v>
      </c>
      <c r="J7479" s="2" t="s">
        <v>32</v>
      </c>
      <c r="K7479" s="4">
        <v>6251.16</v>
      </c>
      <c r="L7479" s="4">
        <f t="shared" si="29"/>
        <v>6251.16</v>
      </c>
      <c r="M7479" s="4">
        <v>468328.32</v>
      </c>
    </row>
    <row r="7480" spans="1:13" x14ac:dyDescent="0.3">
      <c r="A7480" s="2" t="s">
        <v>9965</v>
      </c>
      <c r="B7480" s="3" t="s">
        <v>7486</v>
      </c>
      <c r="C7480" s="2" t="s">
        <v>324</v>
      </c>
      <c r="D7480" s="2" t="s">
        <v>325</v>
      </c>
      <c r="E7480" s="2" t="s">
        <v>326</v>
      </c>
      <c r="F7480" s="2" t="s">
        <v>68</v>
      </c>
      <c r="G7480" s="2" t="s">
        <v>68</v>
      </c>
      <c r="H7480" s="2" t="s">
        <v>69</v>
      </c>
      <c r="I7480" s="2" t="s">
        <v>70</v>
      </c>
      <c r="J7480" s="2" t="s">
        <v>32</v>
      </c>
      <c r="K7480" s="4">
        <v>8001.91</v>
      </c>
      <c r="L7480" s="4">
        <f t="shared" si="29"/>
        <v>8001.91</v>
      </c>
      <c r="M7480" s="4">
        <v>448108.17</v>
      </c>
    </row>
    <row r="7481" spans="1:13" x14ac:dyDescent="0.3">
      <c r="A7481" s="2" t="s">
        <v>9966</v>
      </c>
      <c r="B7481" s="3" t="s">
        <v>679</v>
      </c>
      <c r="C7481" s="2" t="s">
        <v>2482</v>
      </c>
      <c r="D7481" s="2" t="s">
        <v>1021</v>
      </c>
      <c r="E7481" s="2" t="s">
        <v>1022</v>
      </c>
      <c r="F7481" s="2" t="s">
        <v>45</v>
      </c>
      <c r="G7481" s="2" t="s">
        <v>46</v>
      </c>
      <c r="H7481" s="2" t="s">
        <v>20</v>
      </c>
      <c r="I7481" s="2" t="s">
        <v>31</v>
      </c>
      <c r="J7481" s="2" t="s">
        <v>32</v>
      </c>
      <c r="K7481" s="4">
        <v>1249.74</v>
      </c>
      <c r="L7481" s="4">
        <f t="shared" si="29"/>
        <v>1249.74</v>
      </c>
      <c r="M7481" s="4">
        <v>327854.61</v>
      </c>
    </row>
    <row r="7482" spans="1:13" x14ac:dyDescent="0.3">
      <c r="A7482" s="2" t="s">
        <v>9967</v>
      </c>
      <c r="B7482" s="3" t="s">
        <v>2354</v>
      </c>
      <c r="C7482" s="2" t="s">
        <v>1216</v>
      </c>
      <c r="D7482" s="2" t="s">
        <v>269</v>
      </c>
      <c r="E7482" s="2" t="s">
        <v>270</v>
      </c>
      <c r="F7482" s="2" t="s">
        <v>140</v>
      </c>
      <c r="G7482" s="2" t="s">
        <v>141</v>
      </c>
      <c r="H7482" s="2" t="s">
        <v>69</v>
      </c>
      <c r="I7482" s="2" t="s">
        <v>111</v>
      </c>
      <c r="J7482" s="2" t="s">
        <v>32</v>
      </c>
      <c r="K7482" s="4">
        <v>9535.1299999999992</v>
      </c>
      <c r="L7482" s="4">
        <f t="shared" si="29"/>
        <v>9535.1299999999992</v>
      </c>
      <c r="M7482" s="4">
        <v>281977.24</v>
      </c>
    </row>
    <row r="7483" spans="1:13" x14ac:dyDescent="0.3">
      <c r="A7483" s="2" t="s">
        <v>9968</v>
      </c>
      <c r="B7483" s="3" t="s">
        <v>1622</v>
      </c>
      <c r="C7483" s="2" t="s">
        <v>1928</v>
      </c>
      <c r="D7483" s="2" t="s">
        <v>258</v>
      </c>
      <c r="E7483" s="2" t="s">
        <v>259</v>
      </c>
      <c r="F7483" s="2" t="s">
        <v>18</v>
      </c>
      <c r="G7483" s="2" t="s">
        <v>19</v>
      </c>
      <c r="H7483" s="2" t="s">
        <v>69</v>
      </c>
      <c r="I7483" s="2" t="s">
        <v>70</v>
      </c>
      <c r="J7483" s="2" t="s">
        <v>22</v>
      </c>
      <c r="K7483" s="4">
        <v>3124.22</v>
      </c>
      <c r="L7483" s="4">
        <f t="shared" si="29"/>
        <v>3374.1576</v>
      </c>
      <c r="M7483" s="4">
        <v>177591.25</v>
      </c>
    </row>
    <row r="7484" spans="1:13" x14ac:dyDescent="0.3">
      <c r="A7484" s="2" t="s">
        <v>9969</v>
      </c>
      <c r="B7484" s="3" t="s">
        <v>2217</v>
      </c>
      <c r="C7484" s="2" t="s">
        <v>231</v>
      </c>
      <c r="D7484" s="2" t="s">
        <v>232</v>
      </c>
      <c r="E7484" s="2" t="s">
        <v>233</v>
      </c>
      <c r="F7484" s="2" t="s">
        <v>147</v>
      </c>
      <c r="G7484" s="2" t="s">
        <v>148</v>
      </c>
      <c r="H7484" s="2" t="s">
        <v>20</v>
      </c>
      <c r="I7484" s="2" t="s">
        <v>53</v>
      </c>
      <c r="J7484" s="2" t="s">
        <v>32</v>
      </c>
      <c r="K7484" s="4">
        <v>1903.49</v>
      </c>
      <c r="L7484" s="4">
        <f t="shared" si="29"/>
        <v>1903.49</v>
      </c>
      <c r="M7484" s="4">
        <v>241407.5</v>
      </c>
    </row>
    <row r="7485" spans="1:13" x14ac:dyDescent="0.3">
      <c r="A7485" s="2" t="s">
        <v>9970</v>
      </c>
      <c r="B7485" s="3" t="s">
        <v>2606</v>
      </c>
      <c r="C7485" s="2" t="s">
        <v>3094</v>
      </c>
      <c r="D7485" s="2" t="s">
        <v>348</v>
      </c>
      <c r="E7485" s="2" t="s">
        <v>349</v>
      </c>
      <c r="F7485" s="2" t="s">
        <v>82</v>
      </c>
      <c r="G7485" s="2" t="s">
        <v>83</v>
      </c>
      <c r="H7485" s="2" t="s">
        <v>30</v>
      </c>
      <c r="I7485" s="2" t="s">
        <v>31</v>
      </c>
      <c r="J7485" s="2" t="s">
        <v>71</v>
      </c>
      <c r="K7485" s="4">
        <v>39.6</v>
      </c>
      <c r="L7485" s="4">
        <f t="shared" si="29"/>
        <v>5.5440000000000005</v>
      </c>
      <c r="M7485" s="4">
        <v>51839.01</v>
      </c>
    </row>
    <row r="7486" spans="1:13" x14ac:dyDescent="0.3">
      <c r="A7486" s="2" t="s">
        <v>9971</v>
      </c>
      <c r="B7486" s="3" t="s">
        <v>2119</v>
      </c>
      <c r="C7486" s="2" t="s">
        <v>401</v>
      </c>
      <c r="D7486" s="2" t="s">
        <v>402</v>
      </c>
      <c r="E7486" s="2" t="s">
        <v>403</v>
      </c>
      <c r="F7486" s="2" t="s">
        <v>59</v>
      </c>
      <c r="G7486" s="2" t="s">
        <v>60</v>
      </c>
      <c r="H7486" s="2" t="s">
        <v>69</v>
      </c>
      <c r="I7486" s="2" t="s">
        <v>31</v>
      </c>
      <c r="J7486" s="2" t="s">
        <v>32</v>
      </c>
      <c r="K7486" s="4">
        <v>12289.08</v>
      </c>
      <c r="L7486" s="4">
        <f t="shared" si="29"/>
        <v>12289.08</v>
      </c>
      <c r="M7486" s="4">
        <v>480560.18</v>
      </c>
    </row>
    <row r="7487" spans="1:13" x14ac:dyDescent="0.3">
      <c r="A7487" s="2" t="s">
        <v>9972</v>
      </c>
      <c r="B7487" s="3" t="s">
        <v>1694</v>
      </c>
      <c r="C7487" s="2" t="s">
        <v>2364</v>
      </c>
      <c r="D7487" s="2" t="s">
        <v>2239</v>
      </c>
      <c r="E7487" s="2" t="s">
        <v>2240</v>
      </c>
      <c r="F7487" s="2" t="s">
        <v>82</v>
      </c>
      <c r="G7487" s="2" t="s">
        <v>83</v>
      </c>
      <c r="H7487" s="2" t="s">
        <v>122</v>
      </c>
      <c r="I7487" s="2" t="s">
        <v>31</v>
      </c>
      <c r="J7487" s="2" t="s">
        <v>32</v>
      </c>
      <c r="K7487" s="4">
        <v>25895.41</v>
      </c>
      <c r="L7487" s="4">
        <f t="shared" si="29"/>
        <v>25895.41</v>
      </c>
      <c r="M7487" s="4">
        <v>397378.14</v>
      </c>
    </row>
    <row r="7488" spans="1:13" x14ac:dyDescent="0.3">
      <c r="A7488" s="2" t="s">
        <v>9973</v>
      </c>
      <c r="B7488" s="3" t="s">
        <v>2994</v>
      </c>
      <c r="C7488" s="2" t="s">
        <v>1794</v>
      </c>
      <c r="D7488" s="2" t="s">
        <v>1795</v>
      </c>
      <c r="E7488" s="2" t="s">
        <v>1796</v>
      </c>
      <c r="F7488" s="2" t="s">
        <v>147</v>
      </c>
      <c r="G7488" s="2" t="s">
        <v>148</v>
      </c>
      <c r="H7488" s="2" t="s">
        <v>69</v>
      </c>
      <c r="I7488" s="2" t="s">
        <v>70</v>
      </c>
      <c r="J7488" s="2" t="s">
        <v>71</v>
      </c>
      <c r="K7488" s="4">
        <v>11069.62</v>
      </c>
      <c r="L7488" s="4">
        <f t="shared" si="29"/>
        <v>1549.7468000000003</v>
      </c>
      <c r="M7488" s="4">
        <v>374305.54</v>
      </c>
    </row>
    <row r="7489" spans="1:13" x14ac:dyDescent="0.3">
      <c r="A7489" s="2" t="s">
        <v>9974</v>
      </c>
      <c r="B7489" s="3" t="s">
        <v>1921</v>
      </c>
      <c r="C7489" s="2" t="s">
        <v>1317</v>
      </c>
      <c r="D7489" s="2" t="s">
        <v>718</v>
      </c>
      <c r="E7489" s="2" t="s">
        <v>719</v>
      </c>
      <c r="F7489" s="2" t="s">
        <v>45</v>
      </c>
      <c r="G7489" s="2" t="s">
        <v>46</v>
      </c>
      <c r="H7489" s="2" t="s">
        <v>61</v>
      </c>
      <c r="I7489" s="2" t="s">
        <v>158</v>
      </c>
      <c r="J7489" s="2" t="s">
        <v>32</v>
      </c>
      <c r="K7489" s="4">
        <v>316.3</v>
      </c>
      <c r="L7489" s="4">
        <f t="shared" si="29"/>
        <v>316.3</v>
      </c>
      <c r="M7489" s="4">
        <v>154299.98000000001</v>
      </c>
    </row>
    <row r="7490" spans="1:13" x14ac:dyDescent="0.3">
      <c r="A7490" s="2" t="s">
        <v>9975</v>
      </c>
      <c r="B7490" s="3" t="s">
        <v>1694</v>
      </c>
      <c r="C7490" s="2" t="s">
        <v>1656</v>
      </c>
      <c r="D7490" s="2" t="s">
        <v>1657</v>
      </c>
      <c r="E7490" s="2" t="s">
        <v>1658</v>
      </c>
      <c r="F7490" s="2" t="s">
        <v>68</v>
      </c>
      <c r="G7490" s="2" t="s">
        <v>68</v>
      </c>
      <c r="H7490" s="2" t="s">
        <v>105</v>
      </c>
      <c r="I7490" s="2" t="s">
        <v>31</v>
      </c>
      <c r="J7490" s="2" t="s">
        <v>32</v>
      </c>
      <c r="K7490" s="4">
        <v>1478.89</v>
      </c>
      <c r="L7490" s="4">
        <f t="shared" si="29"/>
        <v>1478.89</v>
      </c>
      <c r="M7490" s="4">
        <v>303620.93</v>
      </c>
    </row>
    <row r="7491" spans="1:13" x14ac:dyDescent="0.3">
      <c r="A7491" s="2" t="s">
        <v>9976</v>
      </c>
      <c r="B7491" s="3" t="s">
        <v>253</v>
      </c>
      <c r="C7491" s="2" t="s">
        <v>1126</v>
      </c>
      <c r="D7491" s="2" t="s">
        <v>848</v>
      </c>
      <c r="E7491" s="2" t="s">
        <v>849</v>
      </c>
      <c r="F7491" s="2" t="s">
        <v>45</v>
      </c>
      <c r="G7491" s="2" t="s">
        <v>46</v>
      </c>
      <c r="H7491" s="2" t="s">
        <v>61</v>
      </c>
      <c r="I7491" s="2" t="s">
        <v>53</v>
      </c>
      <c r="J7491" s="2" t="s">
        <v>22</v>
      </c>
      <c r="K7491" s="4">
        <v>2168.63</v>
      </c>
      <c r="L7491" s="4">
        <f t="shared" si="29"/>
        <v>2342.1204000000002</v>
      </c>
      <c r="M7491" s="4">
        <v>485224.9</v>
      </c>
    </row>
    <row r="7492" spans="1:13" x14ac:dyDescent="0.3">
      <c r="A7492" s="2" t="s">
        <v>9977</v>
      </c>
      <c r="B7492" s="3" t="s">
        <v>3704</v>
      </c>
      <c r="C7492" s="2" t="s">
        <v>1266</v>
      </c>
      <c r="D7492" s="2" t="s">
        <v>177</v>
      </c>
      <c r="E7492" s="2" t="s">
        <v>178</v>
      </c>
      <c r="F7492" s="2" t="s">
        <v>38</v>
      </c>
      <c r="G7492" s="2" t="s">
        <v>39</v>
      </c>
      <c r="H7492" s="2" t="s">
        <v>20</v>
      </c>
      <c r="I7492" s="2" t="s">
        <v>31</v>
      </c>
      <c r="J7492" s="2" t="s">
        <v>32</v>
      </c>
      <c r="K7492" s="4">
        <v>111.33</v>
      </c>
      <c r="L7492" s="4">
        <f t="shared" si="29"/>
        <v>111.33</v>
      </c>
      <c r="M7492" s="4">
        <v>332371.71000000002</v>
      </c>
    </row>
    <row r="7493" spans="1:13" x14ac:dyDescent="0.3">
      <c r="A7493" s="2" t="s">
        <v>9978</v>
      </c>
      <c r="B7493" s="3" t="s">
        <v>5206</v>
      </c>
      <c r="C7493" s="2" t="s">
        <v>2289</v>
      </c>
      <c r="D7493" s="2" t="s">
        <v>1381</v>
      </c>
      <c r="E7493" s="2" t="s">
        <v>1382</v>
      </c>
      <c r="F7493" s="2" t="s">
        <v>147</v>
      </c>
      <c r="G7493" s="2" t="s">
        <v>148</v>
      </c>
      <c r="H7493" s="2" t="s">
        <v>105</v>
      </c>
      <c r="I7493" s="2" t="s">
        <v>31</v>
      </c>
      <c r="J7493" s="2" t="s">
        <v>22</v>
      </c>
      <c r="K7493" s="4">
        <v>5879.18</v>
      </c>
      <c r="L7493" s="4">
        <f t="shared" si="29"/>
        <v>6349.5144000000009</v>
      </c>
      <c r="M7493" s="4">
        <v>464820.57</v>
      </c>
    </row>
    <row r="7494" spans="1:13" x14ac:dyDescent="0.3">
      <c r="A7494" s="2" t="s">
        <v>9979</v>
      </c>
      <c r="B7494" s="3" t="s">
        <v>568</v>
      </c>
      <c r="C7494" s="2" t="s">
        <v>1242</v>
      </c>
      <c r="D7494" s="2" t="s">
        <v>710</v>
      </c>
      <c r="E7494" s="2" t="s">
        <v>711</v>
      </c>
      <c r="F7494" s="2" t="s">
        <v>147</v>
      </c>
      <c r="G7494" s="2" t="s">
        <v>148</v>
      </c>
      <c r="H7494" s="2" t="s">
        <v>30</v>
      </c>
      <c r="I7494" s="2" t="s">
        <v>31</v>
      </c>
      <c r="J7494" s="2" t="s">
        <v>32</v>
      </c>
      <c r="K7494" s="4">
        <v>42.92</v>
      </c>
      <c r="L7494" s="4">
        <f t="shared" si="29"/>
        <v>42.92</v>
      </c>
      <c r="M7494" s="4">
        <v>91502.92</v>
      </c>
    </row>
    <row r="7495" spans="1:13" x14ac:dyDescent="0.3">
      <c r="A7495" s="2" t="s">
        <v>9980</v>
      </c>
      <c r="B7495" s="3" t="s">
        <v>3156</v>
      </c>
      <c r="C7495" s="2" t="s">
        <v>1368</v>
      </c>
      <c r="D7495" s="2" t="s">
        <v>338</v>
      </c>
      <c r="E7495" s="2" t="s">
        <v>339</v>
      </c>
      <c r="F7495" s="2" t="s">
        <v>28</v>
      </c>
      <c r="G7495" s="2" t="s">
        <v>29</v>
      </c>
      <c r="H7495" s="2" t="s">
        <v>61</v>
      </c>
      <c r="I7495" s="2" t="s">
        <v>53</v>
      </c>
      <c r="J7495" s="2" t="s">
        <v>22</v>
      </c>
      <c r="K7495" s="4">
        <v>4814.75</v>
      </c>
      <c r="L7495" s="4">
        <f t="shared" si="29"/>
        <v>5199.93</v>
      </c>
      <c r="M7495" s="4">
        <v>254254.82</v>
      </c>
    </row>
    <row r="7496" spans="1:13" x14ac:dyDescent="0.3">
      <c r="A7496" s="2" t="s">
        <v>9981</v>
      </c>
      <c r="B7496" s="3" t="s">
        <v>3637</v>
      </c>
      <c r="C7496" s="2" t="s">
        <v>628</v>
      </c>
      <c r="D7496" s="2" t="s">
        <v>629</v>
      </c>
      <c r="E7496" s="2" t="s">
        <v>630</v>
      </c>
      <c r="F7496" s="2" t="s">
        <v>28</v>
      </c>
      <c r="G7496" s="2" t="s">
        <v>29</v>
      </c>
      <c r="H7496" s="2" t="s">
        <v>20</v>
      </c>
      <c r="I7496" s="2" t="s">
        <v>53</v>
      </c>
      <c r="J7496" s="2" t="s">
        <v>149</v>
      </c>
      <c r="K7496" s="4">
        <v>33.08</v>
      </c>
      <c r="L7496" s="4">
        <f t="shared" si="29"/>
        <v>42.011600000000001</v>
      </c>
      <c r="M7496" s="4">
        <v>184725.06</v>
      </c>
    </row>
    <row r="7497" spans="1:13" x14ac:dyDescent="0.3">
      <c r="A7497" s="2" t="s">
        <v>9982</v>
      </c>
      <c r="B7497" s="3" t="s">
        <v>440</v>
      </c>
      <c r="C7497" s="2" t="s">
        <v>931</v>
      </c>
      <c r="D7497" s="2" t="s">
        <v>412</v>
      </c>
      <c r="E7497" s="2" t="s">
        <v>413</v>
      </c>
      <c r="F7497" s="2" t="s">
        <v>147</v>
      </c>
      <c r="G7497" s="2" t="s">
        <v>148</v>
      </c>
      <c r="H7497" s="2" t="s">
        <v>69</v>
      </c>
      <c r="I7497" s="2" t="s">
        <v>70</v>
      </c>
      <c r="J7497" s="2" t="s">
        <v>32</v>
      </c>
      <c r="K7497" s="4">
        <v>6121.27</v>
      </c>
      <c r="L7497" s="4">
        <f t="shared" si="29"/>
        <v>6121.27</v>
      </c>
      <c r="M7497" s="4">
        <v>345633.08</v>
      </c>
    </row>
    <row r="7498" spans="1:13" x14ac:dyDescent="0.3">
      <c r="A7498" s="2" t="s">
        <v>9983</v>
      </c>
      <c r="B7498" s="3" t="s">
        <v>3317</v>
      </c>
      <c r="C7498" s="2" t="s">
        <v>273</v>
      </c>
      <c r="D7498" s="2" t="s">
        <v>274</v>
      </c>
      <c r="E7498" s="2" t="s">
        <v>275</v>
      </c>
      <c r="F7498" s="2" t="s">
        <v>45</v>
      </c>
      <c r="G7498" s="2" t="s">
        <v>46</v>
      </c>
      <c r="H7498" s="2" t="s">
        <v>61</v>
      </c>
      <c r="I7498" s="2" t="s">
        <v>200</v>
      </c>
      <c r="J7498" s="2" t="s">
        <v>378</v>
      </c>
      <c r="K7498" s="4">
        <v>4803.34</v>
      </c>
      <c r="L7498" s="4">
        <f t="shared" si="29"/>
        <v>32.182378</v>
      </c>
      <c r="M7498" s="4">
        <v>101711.64</v>
      </c>
    </row>
    <row r="7499" spans="1:13" x14ac:dyDescent="0.3">
      <c r="A7499" s="2" t="s">
        <v>9984</v>
      </c>
      <c r="B7499" s="3" t="s">
        <v>5837</v>
      </c>
      <c r="C7499" s="2" t="s">
        <v>2001</v>
      </c>
      <c r="D7499" s="2" t="s">
        <v>526</v>
      </c>
      <c r="E7499" s="2" t="s">
        <v>527</v>
      </c>
      <c r="F7499" s="2" t="s">
        <v>45</v>
      </c>
      <c r="G7499" s="2" t="s">
        <v>46</v>
      </c>
      <c r="H7499" s="2" t="s">
        <v>69</v>
      </c>
      <c r="I7499" s="2" t="s">
        <v>111</v>
      </c>
      <c r="J7499" s="2" t="s">
        <v>22</v>
      </c>
      <c r="K7499" s="4">
        <v>5123</v>
      </c>
      <c r="L7499" s="4">
        <f t="shared" si="29"/>
        <v>5532.84</v>
      </c>
      <c r="M7499" s="4">
        <v>475749.64</v>
      </c>
    </row>
    <row r="7500" spans="1:13" x14ac:dyDescent="0.3">
      <c r="A7500" s="2" t="s">
        <v>9985</v>
      </c>
      <c r="B7500" s="3" t="s">
        <v>2287</v>
      </c>
      <c r="C7500" s="2" t="s">
        <v>1928</v>
      </c>
      <c r="D7500" s="2" t="s">
        <v>258</v>
      </c>
      <c r="E7500" s="2" t="s">
        <v>259</v>
      </c>
      <c r="F7500" s="2" t="s">
        <v>18</v>
      </c>
      <c r="G7500" s="2" t="s">
        <v>19</v>
      </c>
      <c r="H7500" s="2" t="s">
        <v>69</v>
      </c>
      <c r="I7500" s="2" t="s">
        <v>111</v>
      </c>
      <c r="J7500" s="2" t="s">
        <v>189</v>
      </c>
      <c r="K7500" s="4">
        <v>11977.86</v>
      </c>
      <c r="L7500" s="4">
        <f t="shared" si="29"/>
        <v>143.73432</v>
      </c>
      <c r="M7500" s="4">
        <v>484563.99</v>
      </c>
    </row>
    <row r="7501" spans="1:13" x14ac:dyDescent="0.3">
      <c r="A7501" s="2" t="s">
        <v>9986</v>
      </c>
      <c r="B7501" s="3" t="s">
        <v>6060</v>
      </c>
      <c r="C7501" s="2" t="s">
        <v>125</v>
      </c>
      <c r="D7501" s="2" t="s">
        <v>126</v>
      </c>
      <c r="E7501" s="2" t="s">
        <v>127</v>
      </c>
      <c r="F7501" s="2" t="s">
        <v>128</v>
      </c>
      <c r="G7501" s="2" t="s">
        <v>129</v>
      </c>
      <c r="H7501" s="2" t="s">
        <v>30</v>
      </c>
      <c r="I7501" s="2" t="s">
        <v>31</v>
      </c>
      <c r="J7501" s="2" t="s">
        <v>71</v>
      </c>
      <c r="K7501" s="4">
        <v>34.69</v>
      </c>
      <c r="L7501" s="4">
        <f t="shared" si="29"/>
        <v>4.8566000000000003</v>
      </c>
      <c r="M7501" s="4">
        <v>299012.46999999997</v>
      </c>
    </row>
    <row r="7502" spans="1:13" x14ac:dyDescent="0.3">
      <c r="A7502" s="2" t="s">
        <v>9987</v>
      </c>
      <c r="B7502" s="3" t="s">
        <v>3467</v>
      </c>
      <c r="C7502" s="2" t="s">
        <v>4511</v>
      </c>
      <c r="D7502" s="2" t="s">
        <v>4512</v>
      </c>
      <c r="E7502" s="2" t="s">
        <v>4513</v>
      </c>
      <c r="F7502" s="2" t="s">
        <v>18</v>
      </c>
      <c r="G7502" s="2" t="s">
        <v>19</v>
      </c>
      <c r="H7502" s="2" t="s">
        <v>20</v>
      </c>
      <c r="I7502" s="2" t="s">
        <v>53</v>
      </c>
      <c r="J7502" s="2" t="s">
        <v>32</v>
      </c>
      <c r="K7502" s="4">
        <v>1988.6</v>
      </c>
      <c r="L7502" s="4">
        <f t="shared" si="29"/>
        <v>1988.6</v>
      </c>
      <c r="M7502" s="4">
        <v>285352.5</v>
      </c>
    </row>
    <row r="7503" spans="1:13" x14ac:dyDescent="0.3">
      <c r="A7503" s="2" t="s">
        <v>9988</v>
      </c>
      <c r="B7503" s="3" t="s">
        <v>4619</v>
      </c>
      <c r="C7503" s="2" t="s">
        <v>1934</v>
      </c>
      <c r="D7503" s="2" t="s">
        <v>710</v>
      </c>
      <c r="E7503" s="2" t="s">
        <v>711</v>
      </c>
      <c r="F7503" s="2" t="s">
        <v>147</v>
      </c>
      <c r="G7503" s="2" t="s">
        <v>148</v>
      </c>
      <c r="H7503" s="2" t="s">
        <v>20</v>
      </c>
      <c r="I7503" s="2" t="s">
        <v>276</v>
      </c>
      <c r="J7503" s="2" t="s">
        <v>32</v>
      </c>
      <c r="K7503" s="4">
        <v>1265.8900000000001</v>
      </c>
      <c r="L7503" s="4">
        <f t="shared" si="29"/>
        <v>1265.8900000000001</v>
      </c>
      <c r="M7503" s="4">
        <v>385419.07</v>
      </c>
    </row>
    <row r="7504" spans="1:13" x14ac:dyDescent="0.3">
      <c r="A7504" s="2" t="s">
        <v>9989</v>
      </c>
      <c r="B7504" s="3" t="s">
        <v>5061</v>
      </c>
      <c r="C7504" s="2" t="s">
        <v>1887</v>
      </c>
      <c r="D7504" s="2" t="s">
        <v>1888</v>
      </c>
      <c r="E7504" s="2" t="s">
        <v>1889</v>
      </c>
      <c r="F7504" s="2" t="s">
        <v>68</v>
      </c>
      <c r="G7504" s="2" t="s">
        <v>68</v>
      </c>
      <c r="H7504" s="2" t="s">
        <v>30</v>
      </c>
      <c r="I7504" s="2" t="s">
        <v>31</v>
      </c>
      <c r="J7504" s="2" t="s">
        <v>32</v>
      </c>
      <c r="K7504" s="4">
        <v>14.51</v>
      </c>
      <c r="L7504" s="4">
        <f t="shared" si="29"/>
        <v>14.51</v>
      </c>
      <c r="M7504" s="4">
        <v>141606.17000000001</v>
      </c>
    </row>
    <row r="7505" spans="1:13" x14ac:dyDescent="0.3">
      <c r="A7505" s="2" t="s">
        <v>9990</v>
      </c>
      <c r="B7505" s="3" t="s">
        <v>2840</v>
      </c>
      <c r="C7505" s="2" t="s">
        <v>1588</v>
      </c>
      <c r="D7505" s="2" t="s">
        <v>783</v>
      </c>
      <c r="E7505" s="2" t="s">
        <v>784</v>
      </c>
      <c r="F7505" s="2" t="s">
        <v>140</v>
      </c>
      <c r="G7505" s="2" t="s">
        <v>141</v>
      </c>
      <c r="H7505" s="2" t="s">
        <v>20</v>
      </c>
      <c r="I7505" s="2" t="s">
        <v>276</v>
      </c>
      <c r="J7505" s="2" t="s">
        <v>32</v>
      </c>
      <c r="K7505" s="4">
        <v>336.46</v>
      </c>
      <c r="L7505" s="4">
        <f t="shared" si="29"/>
        <v>336.46</v>
      </c>
      <c r="M7505" s="4">
        <v>90284.45</v>
      </c>
    </row>
    <row r="7506" spans="1:13" x14ac:dyDescent="0.3">
      <c r="A7506" s="2" t="s">
        <v>9991</v>
      </c>
      <c r="B7506" s="3" t="s">
        <v>550</v>
      </c>
      <c r="C7506" s="2" t="s">
        <v>5033</v>
      </c>
      <c r="D7506" s="2" t="s">
        <v>2239</v>
      </c>
      <c r="E7506" s="2" t="s">
        <v>2240</v>
      </c>
      <c r="F7506" s="2" t="s">
        <v>82</v>
      </c>
      <c r="G7506" s="2" t="s">
        <v>83</v>
      </c>
      <c r="H7506" s="2" t="s">
        <v>61</v>
      </c>
      <c r="I7506" s="2" t="s">
        <v>84</v>
      </c>
      <c r="J7506" s="2" t="s">
        <v>22</v>
      </c>
      <c r="K7506" s="4">
        <v>1344.64</v>
      </c>
      <c r="L7506" s="4">
        <f t="shared" si="29"/>
        <v>1452.2112000000002</v>
      </c>
      <c r="M7506" s="4">
        <v>172902.54</v>
      </c>
    </row>
    <row r="7507" spans="1:13" x14ac:dyDescent="0.3">
      <c r="A7507" s="2" t="s">
        <v>9992</v>
      </c>
      <c r="B7507" s="3" t="s">
        <v>1167</v>
      </c>
      <c r="C7507" s="2" t="s">
        <v>1714</v>
      </c>
      <c r="D7507" s="2" t="s">
        <v>133</v>
      </c>
      <c r="E7507" s="2" t="s">
        <v>134</v>
      </c>
      <c r="F7507" s="2" t="s">
        <v>68</v>
      </c>
      <c r="G7507" s="2" t="s">
        <v>68</v>
      </c>
      <c r="H7507" s="2" t="s">
        <v>30</v>
      </c>
      <c r="I7507" s="2" t="s">
        <v>31</v>
      </c>
      <c r="J7507" s="2" t="s">
        <v>32</v>
      </c>
      <c r="K7507" s="4">
        <v>21.59</v>
      </c>
      <c r="L7507" s="4">
        <f t="shared" si="29"/>
        <v>21.59</v>
      </c>
      <c r="M7507" s="4">
        <v>342181.32</v>
      </c>
    </row>
    <row r="7508" spans="1:13" x14ac:dyDescent="0.3">
      <c r="A7508" s="2" t="s">
        <v>9993</v>
      </c>
      <c r="B7508" s="3" t="s">
        <v>2467</v>
      </c>
      <c r="C7508" s="2" t="s">
        <v>2708</v>
      </c>
      <c r="D7508" s="2" t="s">
        <v>1343</v>
      </c>
      <c r="E7508" s="2" t="s">
        <v>1344</v>
      </c>
      <c r="F7508" s="2" t="s">
        <v>59</v>
      </c>
      <c r="G7508" s="2" t="s">
        <v>60</v>
      </c>
      <c r="H7508" s="2" t="s">
        <v>61</v>
      </c>
      <c r="I7508" s="2" t="s">
        <v>84</v>
      </c>
      <c r="J7508" s="2" t="s">
        <v>71</v>
      </c>
      <c r="K7508" s="4">
        <v>997.6</v>
      </c>
      <c r="L7508" s="4">
        <f t="shared" si="29"/>
        <v>139.66400000000002</v>
      </c>
      <c r="M7508" s="4">
        <v>41473.279999999999</v>
      </c>
    </row>
    <row r="7509" spans="1:13" x14ac:dyDescent="0.3">
      <c r="A7509" s="2" t="s">
        <v>9994</v>
      </c>
      <c r="B7509" s="3" t="s">
        <v>1445</v>
      </c>
      <c r="C7509" s="2" t="s">
        <v>499</v>
      </c>
      <c r="D7509" s="2" t="s">
        <v>500</v>
      </c>
      <c r="E7509" s="2" t="s">
        <v>501</v>
      </c>
      <c r="F7509" s="2" t="s">
        <v>147</v>
      </c>
      <c r="G7509" s="2" t="s">
        <v>148</v>
      </c>
      <c r="H7509" s="2" t="s">
        <v>69</v>
      </c>
      <c r="I7509" s="2" t="s">
        <v>31</v>
      </c>
      <c r="J7509" s="2" t="s">
        <v>22</v>
      </c>
      <c r="K7509" s="4">
        <v>1265.29</v>
      </c>
      <c r="L7509" s="4">
        <f t="shared" si="29"/>
        <v>1366.5132000000001</v>
      </c>
      <c r="M7509" s="4">
        <v>286434.74</v>
      </c>
    </row>
    <row r="7510" spans="1:13" x14ac:dyDescent="0.3">
      <c r="A7510" s="2" t="s">
        <v>9995</v>
      </c>
      <c r="B7510" s="3" t="s">
        <v>679</v>
      </c>
      <c r="C7510" s="2" t="s">
        <v>976</v>
      </c>
      <c r="D7510" s="2" t="s">
        <v>250</v>
      </c>
      <c r="E7510" s="2" t="s">
        <v>251</v>
      </c>
      <c r="F7510" s="2" t="s">
        <v>28</v>
      </c>
      <c r="G7510" s="2" t="s">
        <v>29</v>
      </c>
      <c r="H7510" s="2" t="s">
        <v>61</v>
      </c>
      <c r="I7510" s="2" t="s">
        <v>200</v>
      </c>
      <c r="J7510" s="2" t="s">
        <v>378</v>
      </c>
      <c r="K7510" s="4">
        <v>2494.9899999999998</v>
      </c>
      <c r="L7510" s="4">
        <f t="shared" si="29"/>
        <v>16.716432999999999</v>
      </c>
      <c r="M7510" s="4">
        <v>406100.17</v>
      </c>
    </row>
    <row r="7511" spans="1:13" x14ac:dyDescent="0.3">
      <c r="A7511" s="2" t="s">
        <v>9996</v>
      </c>
      <c r="B7511" s="3" t="s">
        <v>2597</v>
      </c>
      <c r="C7511" s="2" t="s">
        <v>2623</v>
      </c>
      <c r="D7511" s="2" t="s">
        <v>109</v>
      </c>
      <c r="E7511" s="2" t="s">
        <v>110</v>
      </c>
      <c r="F7511" s="2" t="s">
        <v>59</v>
      </c>
      <c r="G7511" s="2" t="s">
        <v>60</v>
      </c>
      <c r="H7511" s="2" t="s">
        <v>111</v>
      </c>
      <c r="I7511" s="2" t="s">
        <v>111</v>
      </c>
      <c r="J7511" s="2" t="s">
        <v>32</v>
      </c>
      <c r="K7511" s="4">
        <v>3982.17</v>
      </c>
      <c r="L7511" s="4">
        <f t="shared" si="29"/>
        <v>3982.17</v>
      </c>
      <c r="M7511" s="4">
        <v>253106.21</v>
      </c>
    </row>
    <row r="7512" spans="1:13" x14ac:dyDescent="0.3">
      <c r="A7512" s="2" t="s">
        <v>9997</v>
      </c>
      <c r="B7512" s="3" t="s">
        <v>170</v>
      </c>
      <c r="C7512" s="2" t="s">
        <v>556</v>
      </c>
      <c r="D7512" s="2" t="s">
        <v>103</v>
      </c>
      <c r="E7512" s="2" t="s">
        <v>104</v>
      </c>
      <c r="F7512" s="2" t="s">
        <v>82</v>
      </c>
      <c r="G7512" s="2" t="s">
        <v>83</v>
      </c>
      <c r="H7512" s="2" t="s">
        <v>111</v>
      </c>
      <c r="I7512" s="2" t="s">
        <v>111</v>
      </c>
      <c r="J7512" s="2" t="s">
        <v>22</v>
      </c>
      <c r="K7512" s="4">
        <v>30461.119999999999</v>
      </c>
      <c r="L7512" s="4">
        <f t="shared" si="29"/>
        <v>32898.009599999998</v>
      </c>
      <c r="M7512" s="4">
        <v>67747.16</v>
      </c>
    </row>
    <row r="7513" spans="1:13" x14ac:dyDescent="0.3">
      <c r="A7513" s="2" t="s">
        <v>9998</v>
      </c>
      <c r="B7513" s="3" t="s">
        <v>2797</v>
      </c>
      <c r="C7513" s="2" t="s">
        <v>2530</v>
      </c>
      <c r="D7513" s="2" t="s">
        <v>641</v>
      </c>
      <c r="E7513" s="2" t="s">
        <v>642</v>
      </c>
      <c r="F7513" s="2" t="s">
        <v>59</v>
      </c>
      <c r="G7513" s="2" t="s">
        <v>60</v>
      </c>
      <c r="H7513" s="2" t="s">
        <v>61</v>
      </c>
      <c r="I7513" s="2" t="s">
        <v>200</v>
      </c>
      <c r="J7513" s="2" t="s">
        <v>71</v>
      </c>
      <c r="K7513" s="4">
        <v>224.69</v>
      </c>
      <c r="L7513" s="4">
        <f t="shared" si="29"/>
        <v>31.456600000000002</v>
      </c>
      <c r="M7513" s="4">
        <v>281278.28000000003</v>
      </c>
    </row>
    <row r="7514" spans="1:13" x14ac:dyDescent="0.3">
      <c r="A7514" s="2" t="s">
        <v>9999</v>
      </c>
      <c r="B7514" s="3" t="s">
        <v>101</v>
      </c>
      <c r="C7514" s="2" t="s">
        <v>1000</v>
      </c>
      <c r="D7514" s="2" t="s">
        <v>305</v>
      </c>
      <c r="E7514" s="2" t="s">
        <v>306</v>
      </c>
      <c r="F7514" s="2" t="s">
        <v>147</v>
      </c>
      <c r="G7514" s="2" t="s">
        <v>148</v>
      </c>
      <c r="H7514" s="2" t="s">
        <v>61</v>
      </c>
      <c r="I7514" s="2" t="s">
        <v>53</v>
      </c>
      <c r="J7514" s="2" t="s">
        <v>149</v>
      </c>
      <c r="K7514" s="4">
        <v>783.8</v>
      </c>
      <c r="L7514" s="4">
        <f t="shared" si="29"/>
        <v>995.42599999999993</v>
      </c>
      <c r="M7514" s="4">
        <v>81887.210000000006</v>
      </c>
    </row>
    <row r="7515" spans="1:13" x14ac:dyDescent="0.3">
      <c r="A7515" s="2" t="s">
        <v>10000</v>
      </c>
      <c r="B7515" s="3" t="s">
        <v>8123</v>
      </c>
      <c r="C7515" s="2" t="s">
        <v>1210</v>
      </c>
      <c r="D7515" s="2" t="s">
        <v>1211</v>
      </c>
      <c r="E7515" s="2" t="s">
        <v>1212</v>
      </c>
      <c r="F7515" s="2" t="s">
        <v>82</v>
      </c>
      <c r="G7515" s="2" t="s">
        <v>83</v>
      </c>
      <c r="H7515" s="2" t="s">
        <v>105</v>
      </c>
      <c r="I7515" s="2" t="s">
        <v>31</v>
      </c>
      <c r="J7515" s="2" t="s">
        <v>32</v>
      </c>
      <c r="K7515" s="4">
        <v>262.85000000000002</v>
      </c>
      <c r="L7515" s="4">
        <f t="shared" si="29"/>
        <v>262.85000000000002</v>
      </c>
      <c r="M7515" s="4">
        <v>70784.31</v>
      </c>
    </row>
    <row r="7516" spans="1:13" x14ac:dyDescent="0.3">
      <c r="A7516" s="2" t="s">
        <v>10001</v>
      </c>
      <c r="B7516" s="3" t="s">
        <v>4001</v>
      </c>
      <c r="C7516" s="2" t="s">
        <v>3408</v>
      </c>
      <c r="D7516" s="2" t="s">
        <v>1997</v>
      </c>
      <c r="E7516" s="2" t="s">
        <v>1998</v>
      </c>
      <c r="F7516" s="2" t="s">
        <v>59</v>
      </c>
      <c r="G7516" s="2" t="s">
        <v>60</v>
      </c>
      <c r="H7516" s="2" t="s">
        <v>509</v>
      </c>
      <c r="I7516" s="2" t="s">
        <v>53</v>
      </c>
      <c r="J7516" s="2" t="s">
        <v>32</v>
      </c>
      <c r="K7516" s="4">
        <v>56.14</v>
      </c>
      <c r="L7516" s="4">
        <f t="shared" si="29"/>
        <v>56.14</v>
      </c>
      <c r="M7516" s="4">
        <v>115432.25</v>
      </c>
    </row>
    <row r="7517" spans="1:13" x14ac:dyDescent="0.3">
      <c r="A7517" s="2" t="s">
        <v>10002</v>
      </c>
      <c r="B7517" s="3" t="s">
        <v>915</v>
      </c>
      <c r="C7517" s="2" t="s">
        <v>2482</v>
      </c>
      <c r="D7517" s="2" t="s">
        <v>1021</v>
      </c>
      <c r="E7517" s="2" t="s">
        <v>1022</v>
      </c>
      <c r="F7517" s="2" t="s">
        <v>45</v>
      </c>
      <c r="G7517" s="2" t="s">
        <v>46</v>
      </c>
      <c r="H7517" s="2" t="s">
        <v>111</v>
      </c>
      <c r="I7517" s="2" t="s">
        <v>111</v>
      </c>
      <c r="J7517" s="2" t="s">
        <v>378</v>
      </c>
      <c r="K7517" s="4">
        <v>26716</v>
      </c>
      <c r="L7517" s="4">
        <f t="shared" si="29"/>
        <v>178.99719999999999</v>
      </c>
      <c r="M7517" s="4">
        <v>116725.57</v>
      </c>
    </row>
    <row r="7518" spans="1:13" x14ac:dyDescent="0.3">
      <c r="A7518" s="2" t="s">
        <v>10003</v>
      </c>
      <c r="B7518" s="3" t="s">
        <v>1333</v>
      </c>
      <c r="C7518" s="2" t="s">
        <v>1111</v>
      </c>
      <c r="D7518" s="2" t="s">
        <v>1112</v>
      </c>
      <c r="E7518" s="2" t="s">
        <v>1113</v>
      </c>
      <c r="F7518" s="2" t="s">
        <v>68</v>
      </c>
      <c r="G7518" s="2" t="s">
        <v>68</v>
      </c>
      <c r="H7518" s="2" t="s">
        <v>20</v>
      </c>
      <c r="I7518" s="2" t="s">
        <v>53</v>
      </c>
      <c r="J7518" s="2" t="s">
        <v>32</v>
      </c>
      <c r="K7518" s="4">
        <v>977.02</v>
      </c>
      <c r="L7518" s="4">
        <f t="shared" si="29"/>
        <v>977.02</v>
      </c>
      <c r="M7518" s="4">
        <v>358566.1</v>
      </c>
    </row>
    <row r="7519" spans="1:13" x14ac:dyDescent="0.3">
      <c r="A7519" s="2" t="s">
        <v>10004</v>
      </c>
      <c r="B7519" s="3" t="s">
        <v>2849</v>
      </c>
      <c r="C7519" s="2" t="s">
        <v>1720</v>
      </c>
      <c r="D7519" s="2" t="s">
        <v>690</v>
      </c>
      <c r="E7519" s="2" t="s">
        <v>691</v>
      </c>
      <c r="F7519" s="2" t="s">
        <v>147</v>
      </c>
      <c r="G7519" s="2" t="s">
        <v>148</v>
      </c>
      <c r="H7519" s="2" t="s">
        <v>69</v>
      </c>
      <c r="I7519" s="2" t="s">
        <v>70</v>
      </c>
      <c r="J7519" s="2" t="s">
        <v>149</v>
      </c>
      <c r="K7519" s="4">
        <v>9714.5400000000009</v>
      </c>
      <c r="L7519" s="4">
        <f t="shared" si="29"/>
        <v>12337.465800000002</v>
      </c>
      <c r="M7519" s="4">
        <v>8651.2900000000009</v>
      </c>
    </row>
    <row r="7520" spans="1:13" x14ac:dyDescent="0.3">
      <c r="A7520" s="2" t="s">
        <v>10005</v>
      </c>
      <c r="B7520" s="3" t="s">
        <v>3482</v>
      </c>
      <c r="C7520" s="2" t="s">
        <v>469</v>
      </c>
      <c r="D7520" s="2" t="s">
        <v>75</v>
      </c>
      <c r="E7520" s="2" t="s">
        <v>76</v>
      </c>
      <c r="F7520" s="2" t="s">
        <v>45</v>
      </c>
      <c r="G7520" s="2" t="s">
        <v>46</v>
      </c>
      <c r="H7520" s="2" t="s">
        <v>69</v>
      </c>
      <c r="I7520" s="2" t="s">
        <v>70</v>
      </c>
      <c r="J7520" s="2" t="s">
        <v>32</v>
      </c>
      <c r="K7520" s="4">
        <v>8506.86</v>
      </c>
      <c r="L7520" s="4">
        <f t="shared" si="29"/>
        <v>8506.86</v>
      </c>
      <c r="M7520" s="4">
        <v>287883.26</v>
      </c>
    </row>
    <row r="7521" spans="1:13" x14ac:dyDescent="0.3">
      <c r="A7521" s="2" t="s">
        <v>10006</v>
      </c>
      <c r="B7521" s="3" t="s">
        <v>96</v>
      </c>
      <c r="C7521" s="2" t="s">
        <v>451</v>
      </c>
      <c r="D7521" s="2" t="s">
        <v>452</v>
      </c>
      <c r="E7521" s="2" t="s">
        <v>453</v>
      </c>
      <c r="F7521" s="2" t="s">
        <v>128</v>
      </c>
      <c r="G7521" s="2" t="s">
        <v>129</v>
      </c>
      <c r="H7521" s="2" t="s">
        <v>509</v>
      </c>
      <c r="I7521" s="2" t="s">
        <v>510</v>
      </c>
      <c r="J7521" s="2" t="s">
        <v>32</v>
      </c>
      <c r="K7521" s="4">
        <v>282.52</v>
      </c>
      <c r="L7521" s="4">
        <f t="shared" si="29"/>
        <v>282.52</v>
      </c>
      <c r="M7521" s="4">
        <v>140713.22</v>
      </c>
    </row>
    <row r="7522" spans="1:13" x14ac:dyDescent="0.3">
      <c r="A7522" s="2" t="s">
        <v>10007</v>
      </c>
      <c r="B7522" s="3" t="s">
        <v>1498</v>
      </c>
      <c r="C7522" s="2" t="s">
        <v>3474</v>
      </c>
      <c r="D7522" s="2" t="s">
        <v>1464</v>
      </c>
      <c r="E7522" s="2" t="s">
        <v>1465</v>
      </c>
      <c r="F7522" s="2" t="s">
        <v>18</v>
      </c>
      <c r="G7522" s="2" t="s">
        <v>19</v>
      </c>
      <c r="H7522" s="2" t="s">
        <v>20</v>
      </c>
      <c r="I7522" s="2" t="s">
        <v>53</v>
      </c>
      <c r="J7522" s="2" t="s">
        <v>71</v>
      </c>
      <c r="K7522" s="4">
        <v>1393.11</v>
      </c>
      <c r="L7522" s="4">
        <f t="shared" si="29"/>
        <v>195.03540000000001</v>
      </c>
      <c r="M7522" s="4">
        <v>160605.94</v>
      </c>
    </row>
    <row r="7523" spans="1:13" x14ac:dyDescent="0.3">
      <c r="A7523" s="2" t="s">
        <v>10008</v>
      </c>
      <c r="B7523" s="3" t="s">
        <v>4702</v>
      </c>
      <c r="C7523" s="2" t="s">
        <v>611</v>
      </c>
      <c r="D7523" s="2" t="s">
        <v>227</v>
      </c>
      <c r="E7523" s="2" t="s">
        <v>228</v>
      </c>
      <c r="F7523" s="2" t="s">
        <v>82</v>
      </c>
      <c r="G7523" s="2" t="s">
        <v>83</v>
      </c>
      <c r="H7523" s="2" t="s">
        <v>69</v>
      </c>
      <c r="I7523" s="2" t="s">
        <v>31</v>
      </c>
      <c r="J7523" s="2" t="s">
        <v>32</v>
      </c>
      <c r="K7523" s="4">
        <v>2589.59</v>
      </c>
      <c r="L7523" s="4">
        <f t="shared" si="29"/>
        <v>2589.59</v>
      </c>
      <c r="M7523" s="4">
        <v>50372.17</v>
      </c>
    </row>
    <row r="7524" spans="1:13" x14ac:dyDescent="0.3">
      <c r="A7524" s="2" t="s">
        <v>10009</v>
      </c>
      <c r="B7524" s="3" t="s">
        <v>8828</v>
      </c>
      <c r="C7524" s="2" t="s">
        <v>1744</v>
      </c>
      <c r="D7524" s="2" t="s">
        <v>1074</v>
      </c>
      <c r="E7524" s="2" t="s">
        <v>1075</v>
      </c>
      <c r="F7524" s="2" t="s">
        <v>59</v>
      </c>
      <c r="G7524" s="2" t="s">
        <v>60</v>
      </c>
      <c r="H7524" s="2" t="s">
        <v>111</v>
      </c>
      <c r="I7524" s="2" t="s">
        <v>111</v>
      </c>
      <c r="J7524" s="2" t="s">
        <v>149</v>
      </c>
      <c r="K7524" s="4">
        <v>16793.259999999998</v>
      </c>
      <c r="L7524" s="4">
        <f t="shared" si="29"/>
        <v>21327.440199999997</v>
      </c>
      <c r="M7524" s="4">
        <v>326829.53000000003</v>
      </c>
    </row>
    <row r="7525" spans="1:13" x14ac:dyDescent="0.3">
      <c r="A7525" s="2" t="s">
        <v>10010</v>
      </c>
      <c r="B7525" s="3" t="s">
        <v>2893</v>
      </c>
      <c r="C7525" s="2" t="s">
        <v>532</v>
      </c>
      <c r="D7525" s="2" t="s">
        <v>533</v>
      </c>
      <c r="E7525" s="2" t="s">
        <v>534</v>
      </c>
      <c r="F7525" s="2" t="s">
        <v>128</v>
      </c>
      <c r="G7525" s="2" t="s">
        <v>129</v>
      </c>
      <c r="H7525" s="2" t="s">
        <v>61</v>
      </c>
      <c r="I7525" s="2" t="s">
        <v>31</v>
      </c>
      <c r="J7525" s="2" t="s">
        <v>22</v>
      </c>
      <c r="K7525" s="4">
        <v>1521.24</v>
      </c>
      <c r="L7525" s="4">
        <f t="shared" si="29"/>
        <v>1642.9392</v>
      </c>
      <c r="M7525" s="4">
        <v>432204.93</v>
      </c>
    </row>
    <row r="7526" spans="1:13" x14ac:dyDescent="0.3">
      <c r="A7526" s="2" t="s">
        <v>10011</v>
      </c>
      <c r="B7526" s="3" t="s">
        <v>3464</v>
      </c>
      <c r="C7526" s="2" t="s">
        <v>74</v>
      </c>
      <c r="D7526" s="2" t="s">
        <v>75</v>
      </c>
      <c r="E7526" s="2" t="s">
        <v>76</v>
      </c>
      <c r="F7526" s="2" t="s">
        <v>45</v>
      </c>
      <c r="G7526" s="2" t="s">
        <v>46</v>
      </c>
      <c r="H7526" s="2" t="s">
        <v>69</v>
      </c>
      <c r="I7526" s="2" t="s">
        <v>70</v>
      </c>
      <c r="J7526" s="2" t="s">
        <v>149</v>
      </c>
      <c r="K7526" s="4">
        <v>4372.96</v>
      </c>
      <c r="L7526" s="4">
        <f t="shared" si="29"/>
        <v>5553.6592000000001</v>
      </c>
      <c r="M7526" s="4">
        <v>314014.87</v>
      </c>
    </row>
    <row r="7527" spans="1:13" x14ac:dyDescent="0.3">
      <c r="A7527" s="2" t="s">
        <v>10012</v>
      </c>
      <c r="B7527" s="3" t="s">
        <v>3100</v>
      </c>
      <c r="C7527" s="2" t="s">
        <v>1516</v>
      </c>
      <c r="D7527" s="2" t="s">
        <v>607</v>
      </c>
      <c r="E7527" s="2" t="s">
        <v>608</v>
      </c>
      <c r="F7527" s="2" t="s">
        <v>68</v>
      </c>
      <c r="G7527" s="2" t="s">
        <v>68</v>
      </c>
      <c r="H7527" s="2" t="s">
        <v>20</v>
      </c>
      <c r="I7527" s="2" t="s">
        <v>31</v>
      </c>
      <c r="J7527" s="2" t="s">
        <v>32</v>
      </c>
      <c r="K7527" s="4">
        <v>1995.58</v>
      </c>
      <c r="L7527" s="4">
        <f t="shared" si="29"/>
        <v>1995.58</v>
      </c>
      <c r="M7527" s="4">
        <v>118247.47</v>
      </c>
    </row>
    <row r="7528" spans="1:13" x14ac:dyDescent="0.3">
      <c r="A7528" s="2" t="s">
        <v>10013</v>
      </c>
      <c r="B7528" s="3" t="s">
        <v>1981</v>
      </c>
      <c r="C7528" s="2" t="s">
        <v>1368</v>
      </c>
      <c r="D7528" s="2" t="s">
        <v>338</v>
      </c>
      <c r="E7528" s="2" t="s">
        <v>339</v>
      </c>
      <c r="F7528" s="2" t="s">
        <v>28</v>
      </c>
      <c r="G7528" s="2" t="s">
        <v>29</v>
      </c>
      <c r="H7528" s="2" t="s">
        <v>122</v>
      </c>
      <c r="I7528" s="2" t="s">
        <v>31</v>
      </c>
      <c r="J7528" s="2" t="s">
        <v>32</v>
      </c>
      <c r="K7528" s="4">
        <v>30816.62</v>
      </c>
      <c r="L7528" s="4">
        <f t="shared" si="29"/>
        <v>30816.62</v>
      </c>
      <c r="M7528" s="4">
        <v>64964.56</v>
      </c>
    </row>
    <row r="7529" spans="1:13" x14ac:dyDescent="0.3">
      <c r="A7529" s="2" t="s">
        <v>10014</v>
      </c>
      <c r="B7529" s="3" t="s">
        <v>3751</v>
      </c>
      <c r="C7529" s="2" t="s">
        <v>1317</v>
      </c>
      <c r="D7529" s="2" t="s">
        <v>718</v>
      </c>
      <c r="E7529" s="2" t="s">
        <v>719</v>
      </c>
      <c r="F7529" s="2" t="s">
        <v>45</v>
      </c>
      <c r="G7529" s="2" t="s">
        <v>46</v>
      </c>
      <c r="H7529" s="2" t="s">
        <v>20</v>
      </c>
      <c r="I7529" s="2" t="s">
        <v>53</v>
      </c>
      <c r="J7529" s="2" t="s">
        <v>32</v>
      </c>
      <c r="K7529" s="4">
        <v>105.62</v>
      </c>
      <c r="L7529" s="4">
        <f t="shared" si="29"/>
        <v>105.62</v>
      </c>
      <c r="M7529" s="4">
        <v>283061.99</v>
      </c>
    </row>
    <row r="7530" spans="1:13" x14ac:dyDescent="0.3">
      <c r="A7530" s="2" t="s">
        <v>10015</v>
      </c>
      <c r="B7530" s="3" t="s">
        <v>10016</v>
      </c>
      <c r="C7530" s="2" t="s">
        <v>50</v>
      </c>
      <c r="D7530" s="2" t="s">
        <v>51</v>
      </c>
      <c r="E7530" s="2" t="s">
        <v>52</v>
      </c>
      <c r="F7530" s="2" t="s">
        <v>45</v>
      </c>
      <c r="G7530" s="2" t="s">
        <v>46</v>
      </c>
      <c r="H7530" s="2" t="s">
        <v>122</v>
      </c>
      <c r="I7530" s="2" t="s">
        <v>31</v>
      </c>
      <c r="J7530" s="2" t="s">
        <v>32</v>
      </c>
      <c r="K7530" s="4">
        <v>90438.88</v>
      </c>
      <c r="L7530" s="4">
        <f t="shared" si="29"/>
        <v>90438.88</v>
      </c>
      <c r="M7530" s="4">
        <v>199910.62</v>
      </c>
    </row>
    <row r="7531" spans="1:13" x14ac:dyDescent="0.3">
      <c r="A7531" s="2" t="s">
        <v>10017</v>
      </c>
      <c r="B7531" s="3" t="s">
        <v>3043</v>
      </c>
      <c r="C7531" s="2" t="s">
        <v>617</v>
      </c>
      <c r="D7531" s="2" t="s">
        <v>492</v>
      </c>
      <c r="E7531" s="2" t="s">
        <v>493</v>
      </c>
      <c r="F7531" s="2" t="s">
        <v>38</v>
      </c>
      <c r="G7531" s="2" t="s">
        <v>39</v>
      </c>
      <c r="H7531" s="2" t="s">
        <v>61</v>
      </c>
      <c r="I7531" s="2" t="s">
        <v>31</v>
      </c>
      <c r="J7531" s="2" t="s">
        <v>71</v>
      </c>
      <c r="K7531" s="4">
        <v>1532.51</v>
      </c>
      <c r="L7531" s="4">
        <f t="shared" si="29"/>
        <v>214.55140000000003</v>
      </c>
      <c r="M7531" s="4">
        <v>59738.26</v>
      </c>
    </row>
    <row r="7532" spans="1:13" x14ac:dyDescent="0.3">
      <c r="A7532" s="2" t="s">
        <v>10018</v>
      </c>
      <c r="B7532" s="3" t="s">
        <v>2415</v>
      </c>
      <c r="C7532" s="2" t="s">
        <v>1642</v>
      </c>
      <c r="D7532" s="2" t="s">
        <v>1643</v>
      </c>
      <c r="E7532" s="2" t="s">
        <v>1644</v>
      </c>
      <c r="F7532" s="2" t="s">
        <v>28</v>
      </c>
      <c r="G7532" s="2" t="s">
        <v>29</v>
      </c>
      <c r="H7532" s="2" t="s">
        <v>20</v>
      </c>
      <c r="I7532" s="2" t="s">
        <v>276</v>
      </c>
      <c r="J7532" s="2" t="s">
        <v>149</v>
      </c>
      <c r="K7532" s="4">
        <v>570.96</v>
      </c>
      <c r="L7532" s="4">
        <f t="shared" si="29"/>
        <v>725.11920000000009</v>
      </c>
      <c r="M7532" s="4">
        <v>57847.34</v>
      </c>
    </row>
    <row r="7533" spans="1:13" x14ac:dyDescent="0.3">
      <c r="A7533" s="2" t="s">
        <v>10019</v>
      </c>
      <c r="B7533" s="3" t="s">
        <v>6060</v>
      </c>
      <c r="C7533" s="2" t="s">
        <v>1577</v>
      </c>
      <c r="D7533" s="2" t="s">
        <v>1464</v>
      </c>
      <c r="E7533" s="2" t="s">
        <v>1465</v>
      </c>
      <c r="F7533" s="2" t="s">
        <v>18</v>
      </c>
      <c r="G7533" s="2" t="s">
        <v>19</v>
      </c>
      <c r="H7533" s="2" t="s">
        <v>105</v>
      </c>
      <c r="I7533" s="2" t="s">
        <v>31</v>
      </c>
      <c r="J7533" s="2" t="s">
        <v>22</v>
      </c>
      <c r="K7533" s="4">
        <v>2409.9299999999998</v>
      </c>
      <c r="L7533" s="4">
        <f t="shared" si="29"/>
        <v>2602.7244000000001</v>
      </c>
      <c r="M7533" s="4">
        <v>164630.07999999999</v>
      </c>
    </row>
    <row r="7534" spans="1:13" x14ac:dyDescent="0.3">
      <c r="A7534" s="2" t="s">
        <v>10020</v>
      </c>
      <c r="B7534" s="3" t="s">
        <v>3781</v>
      </c>
      <c r="C7534" s="2" t="s">
        <v>2035</v>
      </c>
      <c r="D7534" s="2" t="s">
        <v>533</v>
      </c>
      <c r="E7534" s="2" t="s">
        <v>534</v>
      </c>
      <c r="F7534" s="2" t="s">
        <v>128</v>
      </c>
      <c r="G7534" s="2" t="s">
        <v>129</v>
      </c>
      <c r="H7534" s="2" t="s">
        <v>61</v>
      </c>
      <c r="I7534" s="2" t="s">
        <v>62</v>
      </c>
      <c r="J7534" s="2" t="s">
        <v>32</v>
      </c>
      <c r="K7534" s="4">
        <v>2772.14</v>
      </c>
      <c r="L7534" s="4">
        <f t="shared" si="29"/>
        <v>2772.14</v>
      </c>
      <c r="M7534" s="4">
        <v>92621.18</v>
      </c>
    </row>
    <row r="7535" spans="1:13" x14ac:dyDescent="0.3">
      <c r="A7535" s="2" t="s">
        <v>10021</v>
      </c>
      <c r="B7535" s="3" t="s">
        <v>1273</v>
      </c>
      <c r="C7535" s="2" t="s">
        <v>3445</v>
      </c>
      <c r="D7535" s="2" t="s">
        <v>1381</v>
      </c>
      <c r="E7535" s="2" t="s">
        <v>1382</v>
      </c>
      <c r="F7535" s="2" t="s">
        <v>147</v>
      </c>
      <c r="G7535" s="2" t="s">
        <v>148</v>
      </c>
      <c r="H7535" s="2" t="s">
        <v>69</v>
      </c>
      <c r="I7535" s="2" t="s">
        <v>111</v>
      </c>
      <c r="J7535" s="2" t="s">
        <v>32</v>
      </c>
      <c r="K7535" s="4">
        <v>11425.17</v>
      </c>
      <c r="L7535" s="4">
        <f t="shared" si="29"/>
        <v>11425.17</v>
      </c>
      <c r="M7535" s="4">
        <v>225744.53</v>
      </c>
    </row>
    <row r="7536" spans="1:13" x14ac:dyDescent="0.3">
      <c r="A7536" s="2" t="s">
        <v>10022</v>
      </c>
      <c r="B7536" s="3" t="s">
        <v>3381</v>
      </c>
      <c r="C7536" s="2" t="s">
        <v>5896</v>
      </c>
      <c r="D7536" s="2" t="s">
        <v>434</v>
      </c>
      <c r="E7536" s="2" t="s">
        <v>435</v>
      </c>
      <c r="F7536" s="2" t="s">
        <v>45</v>
      </c>
      <c r="G7536" s="2" t="s">
        <v>46</v>
      </c>
      <c r="H7536" s="2" t="s">
        <v>69</v>
      </c>
      <c r="I7536" s="2" t="s">
        <v>70</v>
      </c>
      <c r="J7536" s="2" t="s">
        <v>22</v>
      </c>
      <c r="K7536" s="4">
        <v>10109.17</v>
      </c>
      <c r="L7536" s="4">
        <f t="shared" si="29"/>
        <v>10917.903600000001</v>
      </c>
      <c r="M7536" s="4">
        <v>231266.51</v>
      </c>
    </row>
    <row r="7537" spans="1:13" x14ac:dyDescent="0.3">
      <c r="A7537" s="2" t="s">
        <v>10023</v>
      </c>
      <c r="B7537" s="3" t="s">
        <v>4820</v>
      </c>
      <c r="C7537" s="2" t="s">
        <v>2010</v>
      </c>
      <c r="D7537" s="2" t="s">
        <v>1211</v>
      </c>
      <c r="E7537" s="2" t="s">
        <v>1212</v>
      </c>
      <c r="F7537" s="2" t="s">
        <v>82</v>
      </c>
      <c r="G7537" s="2" t="s">
        <v>83</v>
      </c>
      <c r="H7537" s="2" t="s">
        <v>69</v>
      </c>
      <c r="I7537" s="2" t="s">
        <v>31</v>
      </c>
      <c r="J7537" s="2" t="s">
        <v>378</v>
      </c>
      <c r="K7537" s="4">
        <v>6518.94</v>
      </c>
      <c r="L7537" s="4">
        <f t="shared" si="29"/>
        <v>43.676898000000001</v>
      </c>
      <c r="M7537" s="4">
        <v>14721.02</v>
      </c>
    </row>
    <row r="7538" spans="1:13" x14ac:dyDescent="0.3">
      <c r="A7538" s="2" t="s">
        <v>10024</v>
      </c>
      <c r="B7538" s="3" t="s">
        <v>3433</v>
      </c>
      <c r="C7538" s="2" t="s">
        <v>1138</v>
      </c>
      <c r="D7538" s="2" t="s">
        <v>893</v>
      </c>
      <c r="E7538" s="2" t="s">
        <v>894</v>
      </c>
      <c r="F7538" s="2" t="s">
        <v>38</v>
      </c>
      <c r="G7538" s="2" t="s">
        <v>39</v>
      </c>
      <c r="H7538" s="2" t="s">
        <v>509</v>
      </c>
      <c r="I7538" s="2" t="s">
        <v>510</v>
      </c>
      <c r="J7538" s="2" t="s">
        <v>32</v>
      </c>
      <c r="K7538" s="4">
        <v>231.1</v>
      </c>
      <c r="L7538" s="4">
        <f t="shared" si="29"/>
        <v>231.1</v>
      </c>
      <c r="M7538" s="4">
        <v>453659.43</v>
      </c>
    </row>
    <row r="7539" spans="1:13" x14ac:dyDescent="0.3">
      <c r="A7539" s="2" t="s">
        <v>10025</v>
      </c>
      <c r="B7539" s="3" t="s">
        <v>602</v>
      </c>
      <c r="C7539" s="2" t="s">
        <v>1642</v>
      </c>
      <c r="D7539" s="2" t="s">
        <v>1643</v>
      </c>
      <c r="E7539" s="2" t="s">
        <v>1644</v>
      </c>
      <c r="F7539" s="2" t="s">
        <v>28</v>
      </c>
      <c r="G7539" s="2" t="s">
        <v>29</v>
      </c>
      <c r="H7539" s="2" t="s">
        <v>61</v>
      </c>
      <c r="I7539" s="2" t="s">
        <v>84</v>
      </c>
      <c r="J7539" s="2" t="s">
        <v>378</v>
      </c>
      <c r="K7539" s="4">
        <v>3749.21</v>
      </c>
      <c r="L7539" s="4">
        <f t="shared" si="29"/>
        <v>25.119707000000002</v>
      </c>
      <c r="M7539" s="4">
        <v>393554.7</v>
      </c>
    </row>
    <row r="7540" spans="1:13" x14ac:dyDescent="0.3">
      <c r="A7540" s="2" t="s">
        <v>10026</v>
      </c>
      <c r="B7540" s="3" t="s">
        <v>41</v>
      </c>
      <c r="C7540" s="2" t="s">
        <v>171</v>
      </c>
      <c r="D7540" s="2" t="s">
        <v>172</v>
      </c>
      <c r="E7540" s="2" t="s">
        <v>173</v>
      </c>
      <c r="F7540" s="2" t="s">
        <v>147</v>
      </c>
      <c r="G7540" s="2" t="s">
        <v>148</v>
      </c>
      <c r="H7540" s="2" t="s">
        <v>122</v>
      </c>
      <c r="I7540" s="2" t="s">
        <v>31</v>
      </c>
      <c r="J7540" s="2" t="s">
        <v>32</v>
      </c>
      <c r="K7540" s="4">
        <v>78840.899999999994</v>
      </c>
      <c r="L7540" s="4">
        <f t="shared" si="29"/>
        <v>78840.899999999994</v>
      </c>
      <c r="M7540" s="4">
        <v>272000.94</v>
      </c>
    </row>
    <row r="7541" spans="1:13" x14ac:dyDescent="0.3">
      <c r="A7541" s="2" t="s">
        <v>10027</v>
      </c>
      <c r="B7541" s="3" t="s">
        <v>10016</v>
      </c>
      <c r="C7541" s="2" t="s">
        <v>1320</v>
      </c>
      <c r="D7541" s="2" t="s">
        <v>903</v>
      </c>
      <c r="E7541" s="2" t="s">
        <v>904</v>
      </c>
      <c r="F7541" s="2" t="s">
        <v>128</v>
      </c>
      <c r="G7541" s="2" t="s">
        <v>129</v>
      </c>
      <c r="H7541" s="2" t="s">
        <v>20</v>
      </c>
      <c r="I7541" s="2" t="s">
        <v>47</v>
      </c>
      <c r="J7541" s="2" t="s">
        <v>32</v>
      </c>
      <c r="K7541" s="4">
        <v>233.41</v>
      </c>
      <c r="L7541" s="4">
        <f t="shared" si="29"/>
        <v>233.41</v>
      </c>
      <c r="M7541" s="4">
        <v>130480.59</v>
      </c>
    </row>
    <row r="7542" spans="1:13" x14ac:dyDescent="0.3">
      <c r="A7542" s="2" t="s">
        <v>10028</v>
      </c>
      <c r="B7542" s="3" t="s">
        <v>422</v>
      </c>
      <c r="C7542" s="2" t="s">
        <v>2264</v>
      </c>
      <c r="D7542" s="2" t="s">
        <v>1339</v>
      </c>
      <c r="E7542" s="2" t="s">
        <v>1340</v>
      </c>
      <c r="F7542" s="2" t="s">
        <v>18</v>
      </c>
      <c r="G7542" s="2" t="s">
        <v>19</v>
      </c>
      <c r="H7542" s="2" t="s">
        <v>105</v>
      </c>
      <c r="I7542" s="2" t="s">
        <v>31</v>
      </c>
      <c r="J7542" s="2" t="s">
        <v>32</v>
      </c>
      <c r="K7542" s="4">
        <v>2591.59</v>
      </c>
      <c r="L7542" s="4">
        <f t="shared" si="29"/>
        <v>2591.59</v>
      </c>
      <c r="M7542" s="4">
        <v>213281.65</v>
      </c>
    </row>
    <row r="7543" spans="1:13" x14ac:dyDescent="0.3">
      <c r="A7543" s="2" t="s">
        <v>10029</v>
      </c>
      <c r="B7543" s="3" t="s">
        <v>7085</v>
      </c>
      <c r="C7543" s="2" t="s">
        <v>1111</v>
      </c>
      <c r="D7543" s="2" t="s">
        <v>1112</v>
      </c>
      <c r="E7543" s="2" t="s">
        <v>1113</v>
      </c>
      <c r="F7543" s="2" t="s">
        <v>68</v>
      </c>
      <c r="G7543" s="2" t="s">
        <v>68</v>
      </c>
      <c r="H7543" s="2" t="s">
        <v>122</v>
      </c>
      <c r="I7543" s="2" t="s">
        <v>31</v>
      </c>
      <c r="J7543" s="2" t="s">
        <v>378</v>
      </c>
      <c r="K7543" s="4">
        <v>6168.49</v>
      </c>
      <c r="L7543" s="4">
        <f t="shared" si="29"/>
        <v>41.328882999999998</v>
      </c>
      <c r="M7543" s="4">
        <v>369567.69</v>
      </c>
    </row>
    <row r="7544" spans="1:13" x14ac:dyDescent="0.3">
      <c r="A7544" s="2" t="s">
        <v>10030</v>
      </c>
      <c r="B7544" s="3" t="s">
        <v>2388</v>
      </c>
      <c r="C7544" s="2" t="s">
        <v>1892</v>
      </c>
      <c r="D7544" s="2" t="s">
        <v>57</v>
      </c>
      <c r="E7544" s="2" t="s">
        <v>58</v>
      </c>
      <c r="F7544" s="2" t="s">
        <v>59</v>
      </c>
      <c r="G7544" s="2" t="s">
        <v>60</v>
      </c>
      <c r="H7544" s="2" t="s">
        <v>20</v>
      </c>
      <c r="I7544" s="2" t="s">
        <v>47</v>
      </c>
      <c r="J7544" s="2" t="s">
        <v>32</v>
      </c>
      <c r="K7544" s="4">
        <v>126.48</v>
      </c>
      <c r="L7544" s="4">
        <f t="shared" si="29"/>
        <v>126.48</v>
      </c>
      <c r="M7544" s="4">
        <v>100103.52</v>
      </c>
    </row>
    <row r="7545" spans="1:13" x14ac:dyDescent="0.3">
      <c r="A7545" s="2" t="s">
        <v>10031</v>
      </c>
      <c r="B7545" s="3" t="s">
        <v>1122</v>
      </c>
      <c r="C7545" s="2" t="s">
        <v>236</v>
      </c>
      <c r="D7545" s="2" t="s">
        <v>98</v>
      </c>
      <c r="E7545" s="2" t="s">
        <v>99</v>
      </c>
      <c r="F7545" s="2" t="s">
        <v>68</v>
      </c>
      <c r="G7545" s="2" t="s">
        <v>68</v>
      </c>
      <c r="H7545" s="2" t="s">
        <v>69</v>
      </c>
      <c r="I7545" s="2" t="s">
        <v>70</v>
      </c>
      <c r="J7545" s="2" t="s">
        <v>22</v>
      </c>
      <c r="K7545" s="4">
        <v>3524.58</v>
      </c>
      <c r="L7545" s="4">
        <f t="shared" si="29"/>
        <v>3806.5464000000002</v>
      </c>
      <c r="M7545" s="4">
        <v>40268.620000000003</v>
      </c>
    </row>
    <row r="7546" spans="1:13" x14ac:dyDescent="0.3">
      <c r="A7546" s="2" t="s">
        <v>10032</v>
      </c>
      <c r="B7546" s="3" t="s">
        <v>4667</v>
      </c>
      <c r="C7546" s="2" t="s">
        <v>152</v>
      </c>
      <c r="D7546" s="2" t="s">
        <v>153</v>
      </c>
      <c r="E7546" s="2" t="s">
        <v>154</v>
      </c>
      <c r="F7546" s="2" t="s">
        <v>147</v>
      </c>
      <c r="G7546" s="2" t="s">
        <v>148</v>
      </c>
      <c r="H7546" s="2" t="s">
        <v>105</v>
      </c>
      <c r="I7546" s="2" t="s">
        <v>31</v>
      </c>
      <c r="J7546" s="2" t="s">
        <v>32</v>
      </c>
      <c r="K7546" s="4">
        <v>6980.35</v>
      </c>
      <c r="L7546" s="4">
        <f t="shared" si="29"/>
        <v>6980.35</v>
      </c>
      <c r="M7546" s="4">
        <v>290941.53000000003</v>
      </c>
    </row>
    <row r="7547" spans="1:13" x14ac:dyDescent="0.3">
      <c r="A7547" s="2" t="s">
        <v>10033</v>
      </c>
      <c r="B7547" s="3" t="s">
        <v>843</v>
      </c>
      <c r="C7547" s="2" t="s">
        <v>1138</v>
      </c>
      <c r="D7547" s="2" t="s">
        <v>893</v>
      </c>
      <c r="E7547" s="2" t="s">
        <v>894</v>
      </c>
      <c r="F7547" s="2" t="s">
        <v>38</v>
      </c>
      <c r="G7547" s="2" t="s">
        <v>39</v>
      </c>
      <c r="H7547" s="2" t="s">
        <v>69</v>
      </c>
      <c r="I7547" s="2" t="s">
        <v>70</v>
      </c>
      <c r="J7547" s="2" t="s">
        <v>149</v>
      </c>
      <c r="K7547" s="4">
        <v>11474.65</v>
      </c>
      <c r="L7547" s="4">
        <f t="shared" si="29"/>
        <v>14572.8055</v>
      </c>
      <c r="M7547" s="4">
        <v>84456.63</v>
      </c>
    </row>
    <row r="7548" spans="1:13" x14ac:dyDescent="0.3">
      <c r="A7548" s="2" t="s">
        <v>10034</v>
      </c>
      <c r="B7548" s="3" t="s">
        <v>10035</v>
      </c>
      <c r="C7548" s="2" t="s">
        <v>406</v>
      </c>
      <c r="D7548" s="2" t="s">
        <v>407</v>
      </c>
      <c r="E7548" s="2" t="s">
        <v>408</v>
      </c>
      <c r="F7548" s="2" t="s">
        <v>68</v>
      </c>
      <c r="G7548" s="2" t="s">
        <v>68</v>
      </c>
      <c r="H7548" s="2" t="s">
        <v>105</v>
      </c>
      <c r="I7548" s="2" t="s">
        <v>31</v>
      </c>
      <c r="J7548" s="2" t="s">
        <v>378</v>
      </c>
      <c r="K7548" s="4">
        <v>189.65</v>
      </c>
      <c r="L7548" s="4">
        <f t="shared" si="29"/>
        <v>1.2706550000000001</v>
      </c>
      <c r="M7548" s="4">
        <v>253251.73</v>
      </c>
    </row>
    <row r="7549" spans="1:13" x14ac:dyDescent="0.3">
      <c r="A7549" s="2" t="s">
        <v>10036</v>
      </c>
      <c r="B7549" s="3" t="s">
        <v>5607</v>
      </c>
      <c r="C7549" s="2" t="s">
        <v>1448</v>
      </c>
      <c r="D7549" s="2" t="s">
        <v>809</v>
      </c>
      <c r="E7549" s="2" t="s">
        <v>810</v>
      </c>
      <c r="F7549" s="2" t="s">
        <v>140</v>
      </c>
      <c r="G7549" s="2" t="s">
        <v>141</v>
      </c>
      <c r="H7549" s="2" t="s">
        <v>69</v>
      </c>
      <c r="I7549" s="2" t="s">
        <v>70</v>
      </c>
      <c r="J7549" s="2" t="s">
        <v>32</v>
      </c>
      <c r="K7549" s="4">
        <v>4646</v>
      </c>
      <c r="L7549" s="4">
        <f t="shared" si="29"/>
        <v>4646</v>
      </c>
      <c r="M7549" s="4">
        <v>68228</v>
      </c>
    </row>
    <row r="7550" spans="1:13" x14ac:dyDescent="0.3">
      <c r="A7550" s="2" t="s">
        <v>10037</v>
      </c>
      <c r="B7550" s="3" t="s">
        <v>1148</v>
      </c>
      <c r="C7550" s="2" t="s">
        <v>1304</v>
      </c>
      <c r="D7550" s="2" t="s">
        <v>725</v>
      </c>
      <c r="E7550" s="2" t="s">
        <v>726</v>
      </c>
      <c r="F7550" s="2" t="s">
        <v>45</v>
      </c>
      <c r="G7550" s="2" t="s">
        <v>46</v>
      </c>
      <c r="H7550" s="2" t="s">
        <v>69</v>
      </c>
      <c r="I7550" s="2" t="s">
        <v>111</v>
      </c>
      <c r="J7550" s="2" t="s">
        <v>32</v>
      </c>
      <c r="K7550" s="4">
        <v>9689.91</v>
      </c>
      <c r="L7550" s="4">
        <f t="shared" si="29"/>
        <v>9689.91</v>
      </c>
      <c r="M7550" s="4">
        <v>60292.86</v>
      </c>
    </row>
    <row r="7551" spans="1:13" x14ac:dyDescent="0.3">
      <c r="A7551" s="2" t="s">
        <v>10038</v>
      </c>
      <c r="B7551" s="3" t="s">
        <v>930</v>
      </c>
      <c r="C7551" s="2" t="s">
        <v>918</v>
      </c>
      <c r="D7551" s="2" t="s">
        <v>547</v>
      </c>
      <c r="E7551" s="2" t="s">
        <v>548</v>
      </c>
      <c r="F7551" s="2" t="s">
        <v>147</v>
      </c>
      <c r="G7551" s="2" t="s">
        <v>148</v>
      </c>
      <c r="H7551" s="2" t="s">
        <v>20</v>
      </c>
      <c r="I7551" s="2" t="s">
        <v>47</v>
      </c>
      <c r="J7551" s="2" t="s">
        <v>32</v>
      </c>
      <c r="K7551" s="4">
        <v>1574.08</v>
      </c>
      <c r="L7551" s="4">
        <f t="shared" si="29"/>
        <v>1574.08</v>
      </c>
      <c r="M7551" s="4">
        <v>410480.07</v>
      </c>
    </row>
    <row r="7552" spans="1:13" x14ac:dyDescent="0.3">
      <c r="A7552" s="2" t="s">
        <v>10039</v>
      </c>
      <c r="B7552" s="3" t="s">
        <v>1161</v>
      </c>
      <c r="C7552" s="2" t="s">
        <v>1845</v>
      </c>
      <c r="D7552" s="2" t="s">
        <v>26</v>
      </c>
      <c r="E7552" s="2" t="s">
        <v>27</v>
      </c>
      <c r="F7552" s="2" t="s">
        <v>28</v>
      </c>
      <c r="G7552" s="2" t="s">
        <v>29</v>
      </c>
      <c r="H7552" s="2" t="s">
        <v>20</v>
      </c>
      <c r="I7552" s="2" t="s">
        <v>260</v>
      </c>
      <c r="J7552" s="2" t="s">
        <v>22</v>
      </c>
      <c r="K7552" s="4">
        <v>663.84</v>
      </c>
      <c r="L7552" s="4">
        <f t="shared" si="29"/>
        <v>716.94720000000007</v>
      </c>
      <c r="M7552" s="4">
        <v>89002.08</v>
      </c>
    </row>
    <row r="7553" spans="1:13" x14ac:dyDescent="0.3">
      <c r="A7553" s="2" t="s">
        <v>10040</v>
      </c>
      <c r="B7553" s="3" t="s">
        <v>5122</v>
      </c>
      <c r="C7553" s="2" t="s">
        <v>750</v>
      </c>
      <c r="D7553" s="2" t="s">
        <v>751</v>
      </c>
      <c r="E7553" s="2" t="s">
        <v>752</v>
      </c>
      <c r="F7553" s="2" t="s">
        <v>38</v>
      </c>
      <c r="G7553" s="2" t="s">
        <v>39</v>
      </c>
      <c r="H7553" s="2" t="s">
        <v>20</v>
      </c>
      <c r="I7553" s="2" t="s">
        <v>260</v>
      </c>
      <c r="J7553" s="2" t="s">
        <v>32</v>
      </c>
      <c r="K7553" s="4">
        <v>642.12</v>
      </c>
      <c r="L7553" s="4">
        <f t="shared" si="29"/>
        <v>642.12</v>
      </c>
      <c r="M7553" s="4">
        <v>203811.66</v>
      </c>
    </row>
    <row r="7554" spans="1:13" x14ac:dyDescent="0.3">
      <c r="A7554" s="2" t="s">
        <v>10041</v>
      </c>
      <c r="B7554" s="3" t="s">
        <v>4084</v>
      </c>
      <c r="C7554" s="2" t="s">
        <v>314</v>
      </c>
      <c r="D7554" s="2" t="s">
        <v>315</v>
      </c>
      <c r="E7554" s="2" t="s">
        <v>316</v>
      </c>
      <c r="F7554" s="2" t="s">
        <v>38</v>
      </c>
      <c r="G7554" s="2" t="s">
        <v>39</v>
      </c>
      <c r="H7554" s="2" t="s">
        <v>111</v>
      </c>
      <c r="I7554" s="2" t="s">
        <v>111</v>
      </c>
      <c r="J7554" s="2" t="s">
        <v>32</v>
      </c>
      <c r="K7554" s="4">
        <v>20716.3</v>
      </c>
      <c r="L7554" s="4">
        <f t="shared" si="29"/>
        <v>20716.3</v>
      </c>
      <c r="M7554" s="4">
        <v>340983.67</v>
      </c>
    </row>
    <row r="7555" spans="1:13" x14ac:dyDescent="0.3">
      <c r="A7555" s="2" t="s">
        <v>10042</v>
      </c>
      <c r="B7555" s="3" t="s">
        <v>1357</v>
      </c>
      <c r="C7555" s="2" t="s">
        <v>2344</v>
      </c>
      <c r="D7555" s="2" t="s">
        <v>2345</v>
      </c>
      <c r="E7555" s="2" t="s">
        <v>2346</v>
      </c>
      <c r="F7555" s="2" t="s">
        <v>128</v>
      </c>
      <c r="G7555" s="2" t="s">
        <v>129</v>
      </c>
      <c r="H7555" s="2" t="s">
        <v>61</v>
      </c>
      <c r="I7555" s="2" t="s">
        <v>31</v>
      </c>
      <c r="J7555" s="2" t="s">
        <v>71</v>
      </c>
      <c r="K7555" s="4">
        <v>3747.37</v>
      </c>
      <c r="L7555" s="4">
        <f t="shared" si="29"/>
        <v>524.6318</v>
      </c>
      <c r="M7555" s="4">
        <v>345610.23999999999</v>
      </c>
    </row>
    <row r="7556" spans="1:13" x14ac:dyDescent="0.3">
      <c r="A7556" s="2" t="s">
        <v>10043</v>
      </c>
      <c r="B7556" s="3" t="s">
        <v>776</v>
      </c>
      <c r="C7556" s="2" t="s">
        <v>119</v>
      </c>
      <c r="D7556" s="2" t="s">
        <v>120</v>
      </c>
      <c r="E7556" s="2" t="s">
        <v>121</v>
      </c>
      <c r="F7556" s="2" t="s">
        <v>18</v>
      </c>
      <c r="G7556" s="2" t="s">
        <v>19</v>
      </c>
      <c r="H7556" s="2" t="s">
        <v>30</v>
      </c>
      <c r="I7556" s="2" t="s">
        <v>31</v>
      </c>
      <c r="J7556" s="2" t="s">
        <v>32</v>
      </c>
      <c r="K7556" s="4">
        <v>5.36</v>
      </c>
      <c r="L7556" s="4">
        <f t="shared" si="29"/>
        <v>5.36</v>
      </c>
      <c r="M7556" s="4">
        <v>18526.89</v>
      </c>
    </row>
    <row r="7557" spans="1:13" x14ac:dyDescent="0.3">
      <c r="A7557" s="2" t="s">
        <v>10044</v>
      </c>
      <c r="B7557" s="3" t="s">
        <v>6262</v>
      </c>
      <c r="C7557" s="2" t="s">
        <v>680</v>
      </c>
      <c r="D7557" s="2" t="s">
        <v>552</v>
      </c>
      <c r="E7557" s="2" t="s">
        <v>553</v>
      </c>
      <c r="F7557" s="2" t="s">
        <v>147</v>
      </c>
      <c r="G7557" s="2" t="s">
        <v>148</v>
      </c>
      <c r="H7557" s="2" t="s">
        <v>61</v>
      </c>
      <c r="I7557" s="2" t="s">
        <v>158</v>
      </c>
      <c r="J7557" s="2" t="s">
        <v>149</v>
      </c>
      <c r="K7557" s="4">
        <v>1628.33</v>
      </c>
      <c r="L7557" s="4">
        <f t="shared" si="29"/>
        <v>2067.9791</v>
      </c>
      <c r="M7557" s="4">
        <v>189657.01</v>
      </c>
    </row>
    <row r="7558" spans="1:13" x14ac:dyDescent="0.3">
      <c r="A7558" s="2" t="s">
        <v>10045</v>
      </c>
      <c r="B7558" s="3" t="s">
        <v>1612</v>
      </c>
      <c r="C7558" s="2" t="s">
        <v>1342</v>
      </c>
      <c r="D7558" s="2" t="s">
        <v>1343</v>
      </c>
      <c r="E7558" s="2" t="s">
        <v>1344</v>
      </c>
      <c r="F7558" s="2" t="s">
        <v>59</v>
      </c>
      <c r="G7558" s="2" t="s">
        <v>60</v>
      </c>
      <c r="H7558" s="2" t="s">
        <v>61</v>
      </c>
      <c r="I7558" s="2" t="s">
        <v>223</v>
      </c>
      <c r="J7558" s="2" t="s">
        <v>32</v>
      </c>
      <c r="K7558" s="4">
        <v>503.09</v>
      </c>
      <c r="L7558" s="4">
        <f t="shared" si="29"/>
        <v>503.09</v>
      </c>
      <c r="M7558" s="4">
        <v>320797.81</v>
      </c>
    </row>
    <row r="7559" spans="1:13" x14ac:dyDescent="0.3">
      <c r="A7559" s="2" t="s">
        <v>10046</v>
      </c>
      <c r="B7559" s="3" t="s">
        <v>2551</v>
      </c>
      <c r="C7559" s="2" t="s">
        <v>181</v>
      </c>
      <c r="D7559" s="2" t="s">
        <v>182</v>
      </c>
      <c r="E7559" s="2" t="s">
        <v>183</v>
      </c>
      <c r="F7559" s="2" t="s">
        <v>147</v>
      </c>
      <c r="G7559" s="2" t="s">
        <v>148</v>
      </c>
      <c r="H7559" s="2" t="s">
        <v>61</v>
      </c>
      <c r="I7559" s="2" t="s">
        <v>200</v>
      </c>
      <c r="J7559" s="2" t="s">
        <v>32</v>
      </c>
      <c r="K7559" s="4">
        <v>2235.58</v>
      </c>
      <c r="L7559" s="4">
        <f t="shared" si="29"/>
        <v>2235.58</v>
      </c>
      <c r="M7559" s="4">
        <v>87531.85</v>
      </c>
    </row>
    <row r="7560" spans="1:13" x14ac:dyDescent="0.3">
      <c r="A7560" s="2" t="s">
        <v>10047</v>
      </c>
      <c r="B7560" s="3" t="s">
        <v>3719</v>
      </c>
      <c r="C7560" s="2" t="s">
        <v>2159</v>
      </c>
      <c r="D7560" s="2" t="s">
        <v>2160</v>
      </c>
      <c r="E7560" s="2" t="s">
        <v>2161</v>
      </c>
      <c r="F7560" s="2" t="s">
        <v>28</v>
      </c>
      <c r="G7560" s="2" t="s">
        <v>29</v>
      </c>
      <c r="H7560" s="2" t="s">
        <v>30</v>
      </c>
      <c r="I7560" s="2" t="s">
        <v>31</v>
      </c>
      <c r="J7560" s="2" t="s">
        <v>149</v>
      </c>
      <c r="K7560" s="4">
        <v>22.38</v>
      </c>
      <c r="L7560" s="4">
        <f t="shared" si="29"/>
        <v>28.422599999999999</v>
      </c>
      <c r="M7560" s="4">
        <v>349502.23</v>
      </c>
    </row>
    <row r="7561" spans="1:13" x14ac:dyDescent="0.3">
      <c r="A7561" s="2" t="s">
        <v>10048</v>
      </c>
      <c r="B7561" s="3" t="s">
        <v>395</v>
      </c>
      <c r="C7561" s="2" t="s">
        <v>406</v>
      </c>
      <c r="D7561" s="2" t="s">
        <v>407</v>
      </c>
      <c r="E7561" s="2" t="s">
        <v>408</v>
      </c>
      <c r="F7561" s="2" t="s">
        <v>68</v>
      </c>
      <c r="G7561" s="2" t="s">
        <v>68</v>
      </c>
      <c r="H7561" s="2" t="s">
        <v>20</v>
      </c>
      <c r="I7561" s="2" t="s">
        <v>276</v>
      </c>
      <c r="J7561" s="2" t="s">
        <v>189</v>
      </c>
      <c r="K7561" s="4">
        <v>1082.0999999999999</v>
      </c>
      <c r="L7561" s="4">
        <f t="shared" si="29"/>
        <v>12.985199999999999</v>
      </c>
      <c r="M7561" s="4">
        <v>337701.95</v>
      </c>
    </row>
    <row r="7562" spans="1:13" x14ac:dyDescent="0.3">
      <c r="A7562" s="2" t="s">
        <v>10049</v>
      </c>
      <c r="B7562" s="3" t="s">
        <v>3799</v>
      </c>
      <c r="C7562" s="2" t="s">
        <v>1934</v>
      </c>
      <c r="D7562" s="2" t="s">
        <v>710</v>
      </c>
      <c r="E7562" s="2" t="s">
        <v>711</v>
      </c>
      <c r="F7562" s="2" t="s">
        <v>147</v>
      </c>
      <c r="G7562" s="2" t="s">
        <v>148</v>
      </c>
      <c r="H7562" s="2" t="s">
        <v>111</v>
      </c>
      <c r="I7562" s="2" t="s">
        <v>111</v>
      </c>
      <c r="J7562" s="2" t="s">
        <v>32</v>
      </c>
      <c r="K7562" s="4">
        <v>17030.79</v>
      </c>
      <c r="L7562" s="4">
        <f t="shared" si="29"/>
        <v>17030.79</v>
      </c>
      <c r="M7562" s="4">
        <v>477730.16</v>
      </c>
    </row>
    <row r="7563" spans="1:13" x14ac:dyDescent="0.3">
      <c r="A7563" s="2" t="s">
        <v>10050</v>
      </c>
      <c r="B7563" s="3" t="s">
        <v>4335</v>
      </c>
      <c r="C7563" s="2" t="s">
        <v>299</v>
      </c>
      <c r="D7563" s="2" t="s">
        <v>300</v>
      </c>
      <c r="E7563" s="2" t="s">
        <v>301</v>
      </c>
      <c r="F7563" s="2" t="s">
        <v>45</v>
      </c>
      <c r="G7563" s="2" t="s">
        <v>46</v>
      </c>
      <c r="H7563" s="2" t="s">
        <v>20</v>
      </c>
      <c r="I7563" s="2" t="s">
        <v>260</v>
      </c>
      <c r="J7563" s="2" t="s">
        <v>22</v>
      </c>
      <c r="K7563" s="4">
        <v>30.78</v>
      </c>
      <c r="L7563" s="4">
        <f t="shared" si="29"/>
        <v>33.242400000000004</v>
      </c>
      <c r="M7563" s="4">
        <v>499392.75</v>
      </c>
    </row>
    <row r="7564" spans="1:13" x14ac:dyDescent="0.3">
      <c r="A7564" s="2" t="s">
        <v>10051</v>
      </c>
      <c r="B7564" s="3" t="s">
        <v>2157</v>
      </c>
      <c r="C7564" s="2" t="s">
        <v>2690</v>
      </c>
      <c r="D7564" s="2" t="s">
        <v>2691</v>
      </c>
      <c r="E7564" s="2" t="s">
        <v>2692</v>
      </c>
      <c r="F7564" s="2" t="s">
        <v>18</v>
      </c>
      <c r="G7564" s="2" t="s">
        <v>19</v>
      </c>
      <c r="H7564" s="2" t="s">
        <v>61</v>
      </c>
      <c r="I7564" s="2" t="s">
        <v>53</v>
      </c>
      <c r="J7564" s="2" t="s">
        <v>32</v>
      </c>
      <c r="K7564" s="4">
        <v>4183.1899999999996</v>
      </c>
      <c r="L7564" s="4">
        <f t="shared" si="29"/>
        <v>4183.1899999999996</v>
      </c>
      <c r="M7564" s="4">
        <v>7665.28</v>
      </c>
    </row>
    <row r="7565" spans="1:13" x14ac:dyDescent="0.3">
      <c r="A7565" s="2" t="s">
        <v>10052</v>
      </c>
      <c r="B7565" s="3" t="s">
        <v>2872</v>
      </c>
      <c r="C7565" s="2" t="s">
        <v>764</v>
      </c>
      <c r="D7565" s="2" t="s">
        <v>765</v>
      </c>
      <c r="E7565" s="2" t="s">
        <v>766</v>
      </c>
      <c r="F7565" s="2" t="s">
        <v>38</v>
      </c>
      <c r="G7565" s="2" t="s">
        <v>39</v>
      </c>
      <c r="H7565" s="2" t="s">
        <v>111</v>
      </c>
      <c r="I7565" s="2" t="s">
        <v>111</v>
      </c>
      <c r="J7565" s="2" t="s">
        <v>149</v>
      </c>
      <c r="K7565" s="4">
        <v>45707.26</v>
      </c>
      <c r="L7565" s="4">
        <f t="shared" si="29"/>
        <v>58048.220200000003</v>
      </c>
      <c r="M7565" s="4">
        <v>287712.21000000002</v>
      </c>
    </row>
    <row r="7566" spans="1:13" x14ac:dyDescent="0.3">
      <c r="A7566" s="2" t="s">
        <v>10053</v>
      </c>
      <c r="B7566" s="3" t="s">
        <v>2303</v>
      </c>
      <c r="C7566" s="2" t="s">
        <v>1737</v>
      </c>
      <c r="D7566" s="2" t="s">
        <v>1738</v>
      </c>
      <c r="E7566" s="2" t="s">
        <v>1739</v>
      </c>
      <c r="F7566" s="2" t="s">
        <v>68</v>
      </c>
      <c r="G7566" s="2" t="s">
        <v>68</v>
      </c>
      <c r="H7566" s="2" t="s">
        <v>69</v>
      </c>
      <c r="I7566" s="2" t="s">
        <v>70</v>
      </c>
      <c r="J7566" s="2" t="s">
        <v>378</v>
      </c>
      <c r="K7566" s="4">
        <v>14658.93</v>
      </c>
      <c r="L7566" s="4">
        <f t="shared" si="29"/>
        <v>98.214831000000004</v>
      </c>
      <c r="M7566" s="4">
        <v>242391.56</v>
      </c>
    </row>
    <row r="7567" spans="1:13" x14ac:dyDescent="0.3">
      <c r="A7567" s="2" t="s">
        <v>10054</v>
      </c>
      <c r="B7567" s="3" t="s">
        <v>2879</v>
      </c>
      <c r="C7567" s="2" t="s">
        <v>1077</v>
      </c>
      <c r="D7567" s="2" t="s">
        <v>1078</v>
      </c>
      <c r="E7567" s="2" t="s">
        <v>1079</v>
      </c>
      <c r="F7567" s="2" t="s">
        <v>45</v>
      </c>
      <c r="G7567" s="2" t="s">
        <v>46</v>
      </c>
      <c r="H7567" s="2" t="s">
        <v>61</v>
      </c>
      <c r="I7567" s="2" t="s">
        <v>84</v>
      </c>
      <c r="J7567" s="2" t="s">
        <v>32</v>
      </c>
      <c r="K7567" s="4">
        <v>4413.3500000000004</v>
      </c>
      <c r="L7567" s="4">
        <f t="shared" si="29"/>
        <v>4413.3500000000004</v>
      </c>
      <c r="M7567" s="4">
        <v>378076.35</v>
      </c>
    </row>
    <row r="7568" spans="1:13" x14ac:dyDescent="0.3">
      <c r="A7568" s="2" t="s">
        <v>10055</v>
      </c>
      <c r="B7568" s="3" t="s">
        <v>3243</v>
      </c>
      <c r="C7568" s="2" t="s">
        <v>2314</v>
      </c>
      <c r="D7568" s="2" t="s">
        <v>167</v>
      </c>
      <c r="E7568" s="2" t="s">
        <v>168</v>
      </c>
      <c r="F7568" s="2" t="s">
        <v>38</v>
      </c>
      <c r="G7568" s="2" t="s">
        <v>39</v>
      </c>
      <c r="H7568" s="2" t="s">
        <v>30</v>
      </c>
      <c r="I7568" s="2" t="s">
        <v>31</v>
      </c>
      <c r="J7568" s="2" t="s">
        <v>22</v>
      </c>
      <c r="K7568" s="4">
        <v>3.04</v>
      </c>
      <c r="L7568" s="4">
        <f t="shared" si="29"/>
        <v>3.2832000000000003</v>
      </c>
      <c r="M7568" s="4">
        <v>34707.54</v>
      </c>
    </row>
    <row r="7569" spans="1:13" x14ac:dyDescent="0.3">
      <c r="A7569" s="2" t="s">
        <v>10056</v>
      </c>
      <c r="B7569" s="3" t="s">
        <v>2178</v>
      </c>
      <c r="C7569" s="2" t="s">
        <v>2744</v>
      </c>
      <c r="D7569" s="2" t="s">
        <v>2745</v>
      </c>
      <c r="E7569" s="2" t="s">
        <v>2746</v>
      </c>
      <c r="F7569" s="2" t="s">
        <v>38</v>
      </c>
      <c r="G7569" s="2" t="s">
        <v>39</v>
      </c>
      <c r="H7569" s="2" t="s">
        <v>20</v>
      </c>
      <c r="I7569" s="2" t="s">
        <v>47</v>
      </c>
      <c r="J7569" s="2" t="s">
        <v>32</v>
      </c>
      <c r="K7569" s="4">
        <v>632.86</v>
      </c>
      <c r="L7569" s="4">
        <f t="shared" si="29"/>
        <v>632.86</v>
      </c>
      <c r="M7569" s="4">
        <v>372387.09</v>
      </c>
    </row>
    <row r="7570" spans="1:13" x14ac:dyDescent="0.3">
      <c r="A7570" s="2" t="s">
        <v>10057</v>
      </c>
      <c r="B7570" s="3" t="s">
        <v>3980</v>
      </c>
      <c r="C7570" s="2" t="s">
        <v>1224</v>
      </c>
      <c r="D7570" s="2" t="s">
        <v>487</v>
      </c>
      <c r="E7570" s="2" t="s">
        <v>488</v>
      </c>
      <c r="F7570" s="2" t="s">
        <v>38</v>
      </c>
      <c r="G7570" s="2" t="s">
        <v>39</v>
      </c>
      <c r="H7570" s="2" t="s">
        <v>20</v>
      </c>
      <c r="I7570" s="2" t="s">
        <v>31</v>
      </c>
      <c r="J7570" s="2" t="s">
        <v>22</v>
      </c>
      <c r="K7570" s="4">
        <v>1385.49</v>
      </c>
      <c r="L7570" s="4">
        <f t="shared" si="29"/>
        <v>1496.3292000000001</v>
      </c>
      <c r="M7570" s="4">
        <v>486835.64</v>
      </c>
    </row>
    <row r="7571" spans="1:13" x14ac:dyDescent="0.3">
      <c r="A7571" s="2" t="s">
        <v>10058</v>
      </c>
      <c r="B7571" s="3" t="s">
        <v>1677</v>
      </c>
      <c r="C7571" s="2" t="s">
        <v>968</v>
      </c>
      <c r="D7571" s="2" t="s">
        <v>827</v>
      </c>
      <c r="E7571" s="2" t="s">
        <v>828</v>
      </c>
      <c r="F7571" s="2" t="s">
        <v>140</v>
      </c>
      <c r="G7571" s="2" t="s">
        <v>141</v>
      </c>
      <c r="H7571" s="2" t="s">
        <v>20</v>
      </c>
      <c r="I7571" s="2" t="s">
        <v>47</v>
      </c>
      <c r="J7571" s="2" t="s">
        <v>32</v>
      </c>
      <c r="K7571" s="4">
        <v>1443.29</v>
      </c>
      <c r="L7571" s="4">
        <f t="shared" si="29"/>
        <v>1443.29</v>
      </c>
      <c r="M7571" s="4">
        <v>162880.74</v>
      </c>
    </row>
    <row r="7572" spans="1:13" x14ac:dyDescent="0.3">
      <c r="A7572" s="2" t="s">
        <v>10059</v>
      </c>
      <c r="B7572" s="3" t="s">
        <v>2095</v>
      </c>
      <c r="C7572" s="2" t="s">
        <v>3443</v>
      </c>
      <c r="D7572" s="2" t="s">
        <v>1869</v>
      </c>
      <c r="E7572" s="2" t="s">
        <v>1870</v>
      </c>
      <c r="F7572" s="2" t="s">
        <v>38</v>
      </c>
      <c r="G7572" s="2" t="s">
        <v>39</v>
      </c>
      <c r="H7572" s="2" t="s">
        <v>105</v>
      </c>
      <c r="I7572" s="2" t="s">
        <v>31</v>
      </c>
      <c r="J7572" s="2" t="s">
        <v>32</v>
      </c>
      <c r="K7572" s="4">
        <v>5991.31</v>
      </c>
      <c r="L7572" s="4">
        <f t="shared" si="29"/>
        <v>5991.31</v>
      </c>
      <c r="M7572" s="4">
        <v>2658.84</v>
      </c>
    </row>
    <row r="7573" spans="1:13" x14ac:dyDescent="0.3">
      <c r="A7573" s="2" t="s">
        <v>10060</v>
      </c>
      <c r="B7573" s="3" t="s">
        <v>1187</v>
      </c>
      <c r="C7573" s="2" t="s">
        <v>2520</v>
      </c>
      <c r="D7573" s="2" t="s">
        <v>1211</v>
      </c>
      <c r="E7573" s="2" t="s">
        <v>1212</v>
      </c>
      <c r="F7573" s="2" t="s">
        <v>82</v>
      </c>
      <c r="G7573" s="2" t="s">
        <v>83</v>
      </c>
      <c r="H7573" s="2" t="s">
        <v>30</v>
      </c>
      <c r="I7573" s="2" t="s">
        <v>31</v>
      </c>
      <c r="J7573" s="2" t="s">
        <v>32</v>
      </c>
      <c r="K7573" s="4">
        <v>5.59</v>
      </c>
      <c r="L7573" s="4">
        <f t="shared" si="29"/>
        <v>5.59</v>
      </c>
      <c r="M7573" s="4">
        <v>320795.44</v>
      </c>
    </row>
    <row r="7574" spans="1:13" x14ac:dyDescent="0.3">
      <c r="A7574" s="2" t="s">
        <v>10061</v>
      </c>
      <c r="B7574" s="3" t="s">
        <v>2540</v>
      </c>
      <c r="C7574" s="2" t="s">
        <v>2738</v>
      </c>
      <c r="D7574" s="2" t="s">
        <v>172</v>
      </c>
      <c r="E7574" s="2" t="s">
        <v>173</v>
      </c>
      <c r="F7574" s="2" t="s">
        <v>147</v>
      </c>
      <c r="G7574" s="2" t="s">
        <v>148</v>
      </c>
      <c r="H7574" s="2" t="s">
        <v>30</v>
      </c>
      <c r="I7574" s="2" t="s">
        <v>31</v>
      </c>
      <c r="J7574" s="2" t="s">
        <v>189</v>
      </c>
      <c r="K7574" s="4">
        <v>17.98</v>
      </c>
      <c r="L7574" s="4">
        <f t="shared" si="29"/>
        <v>0.21576000000000001</v>
      </c>
      <c r="M7574" s="4">
        <v>17115.330000000002</v>
      </c>
    </row>
    <row r="7575" spans="1:13" x14ac:dyDescent="0.3">
      <c r="A7575" s="2" t="s">
        <v>10062</v>
      </c>
      <c r="B7575" s="3" t="s">
        <v>3050</v>
      </c>
      <c r="C7575" s="2" t="s">
        <v>416</v>
      </c>
      <c r="D7575" s="2" t="s">
        <v>417</v>
      </c>
      <c r="E7575" s="2" t="s">
        <v>418</v>
      </c>
      <c r="F7575" s="2" t="s">
        <v>59</v>
      </c>
      <c r="G7575" s="2" t="s">
        <v>60</v>
      </c>
      <c r="H7575" s="2" t="s">
        <v>61</v>
      </c>
      <c r="I7575" s="2" t="s">
        <v>84</v>
      </c>
      <c r="J7575" s="2" t="s">
        <v>22</v>
      </c>
      <c r="K7575" s="4">
        <v>4370.67</v>
      </c>
      <c r="L7575" s="4">
        <f t="shared" si="29"/>
        <v>4720.3236000000006</v>
      </c>
      <c r="M7575" s="4">
        <v>73889.16</v>
      </c>
    </row>
    <row r="7576" spans="1:13" x14ac:dyDescent="0.3">
      <c r="A7576" s="2" t="s">
        <v>10063</v>
      </c>
      <c r="B7576" s="3" t="s">
        <v>5930</v>
      </c>
      <c r="C7576" s="2" t="s">
        <v>2637</v>
      </c>
      <c r="D7576" s="2" t="s">
        <v>1253</v>
      </c>
      <c r="E7576" s="2" t="s">
        <v>1254</v>
      </c>
      <c r="F7576" s="2" t="s">
        <v>59</v>
      </c>
      <c r="G7576" s="2" t="s">
        <v>60</v>
      </c>
      <c r="H7576" s="2" t="s">
        <v>61</v>
      </c>
      <c r="I7576" s="2" t="s">
        <v>31</v>
      </c>
      <c r="J7576" s="2" t="s">
        <v>32</v>
      </c>
      <c r="K7576" s="4">
        <v>3519.71</v>
      </c>
      <c r="L7576" s="4">
        <f t="shared" si="29"/>
        <v>3519.71</v>
      </c>
      <c r="M7576" s="4">
        <v>166275.14000000001</v>
      </c>
    </row>
    <row r="7577" spans="1:13" x14ac:dyDescent="0.3">
      <c r="A7577" s="2" t="s">
        <v>10064</v>
      </c>
      <c r="B7577" s="3" t="s">
        <v>475</v>
      </c>
      <c r="C7577" s="2" t="s">
        <v>2695</v>
      </c>
      <c r="D7577" s="2" t="s">
        <v>835</v>
      </c>
      <c r="E7577" s="2" t="s">
        <v>836</v>
      </c>
      <c r="F7577" s="2" t="s">
        <v>147</v>
      </c>
      <c r="G7577" s="2" t="s">
        <v>148</v>
      </c>
      <c r="H7577" s="2" t="s">
        <v>20</v>
      </c>
      <c r="I7577" s="2" t="s">
        <v>47</v>
      </c>
      <c r="J7577" s="2" t="s">
        <v>22</v>
      </c>
      <c r="K7577" s="4">
        <v>1486.16</v>
      </c>
      <c r="L7577" s="4">
        <f t="shared" si="29"/>
        <v>1605.0528000000002</v>
      </c>
      <c r="M7577" s="4">
        <v>209919.3</v>
      </c>
    </row>
    <row r="7578" spans="1:13" x14ac:dyDescent="0.3">
      <c r="A7578" s="2" t="s">
        <v>10065</v>
      </c>
      <c r="B7578" s="3" t="s">
        <v>1914</v>
      </c>
      <c r="C7578" s="2" t="s">
        <v>1509</v>
      </c>
      <c r="D7578" s="2" t="s">
        <v>1510</v>
      </c>
      <c r="E7578" s="2" t="s">
        <v>1511</v>
      </c>
      <c r="F7578" s="2" t="s">
        <v>82</v>
      </c>
      <c r="G7578" s="2" t="s">
        <v>83</v>
      </c>
      <c r="H7578" s="2" t="s">
        <v>20</v>
      </c>
      <c r="I7578" s="2" t="s">
        <v>53</v>
      </c>
      <c r="J7578" s="2" t="s">
        <v>71</v>
      </c>
      <c r="K7578" s="4">
        <v>1791.91</v>
      </c>
      <c r="L7578" s="4">
        <f t="shared" si="29"/>
        <v>250.86740000000003</v>
      </c>
      <c r="M7578" s="4">
        <v>475195.99</v>
      </c>
    </row>
    <row r="7579" spans="1:13" x14ac:dyDescent="0.3">
      <c r="A7579" s="2" t="s">
        <v>10066</v>
      </c>
      <c r="B7579" s="3" t="s">
        <v>927</v>
      </c>
      <c r="C7579" s="2" t="s">
        <v>4930</v>
      </c>
      <c r="D7579" s="2" t="s">
        <v>4931</v>
      </c>
      <c r="E7579" s="2" t="s">
        <v>4932</v>
      </c>
      <c r="F7579" s="2" t="s">
        <v>147</v>
      </c>
      <c r="G7579" s="2" t="s">
        <v>148</v>
      </c>
      <c r="H7579" s="2" t="s">
        <v>105</v>
      </c>
      <c r="I7579" s="2" t="s">
        <v>31</v>
      </c>
      <c r="J7579" s="2" t="s">
        <v>32</v>
      </c>
      <c r="K7579" s="4">
        <v>7182.08</v>
      </c>
      <c r="L7579" s="4">
        <f t="shared" si="29"/>
        <v>7182.08</v>
      </c>
      <c r="M7579" s="4">
        <v>145215.26</v>
      </c>
    </row>
    <row r="7580" spans="1:13" x14ac:dyDescent="0.3">
      <c r="A7580" s="2" t="s">
        <v>10067</v>
      </c>
      <c r="B7580" s="3" t="s">
        <v>5418</v>
      </c>
      <c r="C7580" s="2" t="s">
        <v>3150</v>
      </c>
      <c r="D7580" s="2" t="s">
        <v>840</v>
      </c>
      <c r="E7580" s="2" t="s">
        <v>841</v>
      </c>
      <c r="F7580" s="2" t="s">
        <v>18</v>
      </c>
      <c r="G7580" s="2" t="s">
        <v>19</v>
      </c>
      <c r="H7580" s="2" t="s">
        <v>105</v>
      </c>
      <c r="I7580" s="2" t="s">
        <v>31</v>
      </c>
      <c r="J7580" s="2" t="s">
        <v>32</v>
      </c>
      <c r="K7580" s="4">
        <v>4668.4399999999996</v>
      </c>
      <c r="L7580" s="4">
        <f t="shared" si="29"/>
        <v>4668.4399999999996</v>
      </c>
      <c r="M7580" s="4">
        <v>134613.15</v>
      </c>
    </row>
    <row r="7581" spans="1:13" x14ac:dyDescent="0.3">
      <c r="A7581" s="2" t="s">
        <v>10068</v>
      </c>
      <c r="B7581" s="3" t="s">
        <v>4274</v>
      </c>
      <c r="C7581" s="2" t="s">
        <v>4574</v>
      </c>
      <c r="D7581" s="2" t="s">
        <v>264</v>
      </c>
      <c r="E7581" s="2" t="s">
        <v>265</v>
      </c>
      <c r="F7581" s="2" t="s">
        <v>18</v>
      </c>
      <c r="G7581" s="2" t="s">
        <v>19</v>
      </c>
      <c r="H7581" s="2" t="s">
        <v>111</v>
      </c>
      <c r="I7581" s="2" t="s">
        <v>111</v>
      </c>
      <c r="J7581" s="2" t="s">
        <v>22</v>
      </c>
      <c r="K7581" s="4">
        <v>704.19</v>
      </c>
      <c r="L7581" s="4">
        <f t="shared" si="29"/>
        <v>760.52520000000015</v>
      </c>
      <c r="M7581" s="4">
        <v>80878.92</v>
      </c>
    </row>
    <row r="7582" spans="1:13" x14ac:dyDescent="0.3">
      <c r="A7582" s="2" t="s">
        <v>10069</v>
      </c>
      <c r="B7582" s="3" t="s">
        <v>7006</v>
      </c>
      <c r="C7582" s="2" t="s">
        <v>847</v>
      </c>
      <c r="D7582" s="2" t="s">
        <v>848</v>
      </c>
      <c r="E7582" s="2" t="s">
        <v>849</v>
      </c>
      <c r="F7582" s="2" t="s">
        <v>45</v>
      </c>
      <c r="G7582" s="2" t="s">
        <v>46</v>
      </c>
      <c r="H7582" s="2" t="s">
        <v>69</v>
      </c>
      <c r="I7582" s="2" t="s">
        <v>31</v>
      </c>
      <c r="J7582" s="2" t="s">
        <v>32</v>
      </c>
      <c r="K7582" s="4">
        <v>9073.1299999999992</v>
      </c>
      <c r="L7582" s="4">
        <f t="shared" si="29"/>
        <v>9073.1299999999992</v>
      </c>
      <c r="M7582" s="4">
        <v>295909.43</v>
      </c>
    </row>
    <row r="7583" spans="1:13" x14ac:dyDescent="0.3">
      <c r="A7583" s="2" t="s">
        <v>10070</v>
      </c>
      <c r="B7583" s="3" t="s">
        <v>896</v>
      </c>
      <c r="C7583" s="2" t="s">
        <v>2035</v>
      </c>
      <c r="D7583" s="2" t="s">
        <v>533</v>
      </c>
      <c r="E7583" s="2" t="s">
        <v>534</v>
      </c>
      <c r="F7583" s="2" t="s">
        <v>128</v>
      </c>
      <c r="G7583" s="2" t="s">
        <v>129</v>
      </c>
      <c r="H7583" s="2" t="s">
        <v>61</v>
      </c>
      <c r="I7583" s="2" t="s">
        <v>31</v>
      </c>
      <c r="J7583" s="2" t="s">
        <v>32</v>
      </c>
      <c r="K7583" s="4">
        <v>98.42</v>
      </c>
      <c r="L7583" s="4">
        <f t="shared" si="29"/>
        <v>98.42</v>
      </c>
      <c r="M7583" s="4">
        <v>204544.7</v>
      </c>
    </row>
    <row r="7584" spans="1:13" x14ac:dyDescent="0.3">
      <c r="A7584" s="2" t="s">
        <v>10071</v>
      </c>
      <c r="B7584" s="3" t="s">
        <v>1952</v>
      </c>
      <c r="C7584" s="2" t="s">
        <v>5896</v>
      </c>
      <c r="D7584" s="2" t="s">
        <v>434</v>
      </c>
      <c r="E7584" s="2" t="s">
        <v>435</v>
      </c>
      <c r="F7584" s="2" t="s">
        <v>45</v>
      </c>
      <c r="G7584" s="2" t="s">
        <v>46</v>
      </c>
      <c r="H7584" s="2" t="s">
        <v>20</v>
      </c>
      <c r="I7584" s="2" t="s">
        <v>53</v>
      </c>
      <c r="J7584" s="2" t="s">
        <v>378</v>
      </c>
      <c r="K7584" s="4">
        <v>1811.82</v>
      </c>
      <c r="L7584" s="4">
        <f t="shared" si="29"/>
        <v>12.139194</v>
      </c>
      <c r="M7584" s="4">
        <v>55601.03</v>
      </c>
    </row>
    <row r="7585" spans="1:13" x14ac:dyDescent="0.3">
      <c r="A7585" s="2" t="s">
        <v>10072</v>
      </c>
      <c r="B7585" s="3" t="s">
        <v>879</v>
      </c>
      <c r="C7585" s="2" t="s">
        <v>3699</v>
      </c>
      <c r="D7585" s="2" t="s">
        <v>452</v>
      </c>
      <c r="E7585" s="2" t="s">
        <v>453</v>
      </c>
      <c r="F7585" s="2" t="s">
        <v>128</v>
      </c>
      <c r="G7585" s="2" t="s">
        <v>129</v>
      </c>
      <c r="H7585" s="2" t="s">
        <v>20</v>
      </c>
      <c r="I7585" s="2" t="s">
        <v>260</v>
      </c>
      <c r="J7585" s="2" t="s">
        <v>32</v>
      </c>
      <c r="K7585" s="4">
        <v>1071.29</v>
      </c>
      <c r="L7585" s="4">
        <f t="shared" si="29"/>
        <v>1071.29</v>
      </c>
      <c r="M7585" s="4">
        <v>334024.46999999997</v>
      </c>
    </row>
    <row r="7586" spans="1:13" x14ac:dyDescent="0.3">
      <c r="A7586" s="2" t="s">
        <v>10073</v>
      </c>
      <c r="B7586" s="3" t="s">
        <v>786</v>
      </c>
      <c r="C7586" s="2" t="s">
        <v>215</v>
      </c>
      <c r="D7586" s="2" t="s">
        <v>216</v>
      </c>
      <c r="E7586" s="2" t="s">
        <v>217</v>
      </c>
      <c r="F7586" s="2" t="s">
        <v>45</v>
      </c>
      <c r="G7586" s="2" t="s">
        <v>46</v>
      </c>
      <c r="H7586" s="2" t="s">
        <v>30</v>
      </c>
      <c r="I7586" s="2" t="s">
        <v>31</v>
      </c>
      <c r="J7586" s="2" t="s">
        <v>378</v>
      </c>
      <c r="K7586" s="4">
        <v>48.18</v>
      </c>
      <c r="L7586" s="4">
        <f t="shared" si="29"/>
        <v>0.32280599999999998</v>
      </c>
      <c r="M7586" s="4">
        <v>244043.37</v>
      </c>
    </row>
    <row r="7587" spans="1:13" x14ac:dyDescent="0.3">
      <c r="A7587" s="2" t="s">
        <v>10074</v>
      </c>
      <c r="B7587" s="3" t="s">
        <v>1894</v>
      </c>
      <c r="C7587" s="2" t="s">
        <v>1926</v>
      </c>
      <c r="D7587" s="2" t="s">
        <v>1763</v>
      </c>
      <c r="E7587" s="2" t="s">
        <v>1764</v>
      </c>
      <c r="F7587" s="2" t="s">
        <v>68</v>
      </c>
      <c r="G7587" s="2" t="s">
        <v>68</v>
      </c>
      <c r="H7587" s="2" t="s">
        <v>61</v>
      </c>
      <c r="I7587" s="2" t="s">
        <v>158</v>
      </c>
      <c r="J7587" s="2" t="s">
        <v>32</v>
      </c>
      <c r="K7587" s="4">
        <v>1266.54</v>
      </c>
      <c r="L7587" s="4">
        <f t="shared" si="29"/>
        <v>1266.54</v>
      </c>
      <c r="M7587" s="4">
        <v>23042.01</v>
      </c>
    </row>
    <row r="7588" spans="1:13" x14ac:dyDescent="0.3">
      <c r="A7588" s="2" t="s">
        <v>10075</v>
      </c>
      <c r="B7588" s="3" t="s">
        <v>5010</v>
      </c>
      <c r="C7588" s="2" t="s">
        <v>1534</v>
      </c>
      <c r="D7588" s="2" t="s">
        <v>424</v>
      </c>
      <c r="E7588" s="2" t="s">
        <v>425</v>
      </c>
      <c r="F7588" s="2" t="s">
        <v>128</v>
      </c>
      <c r="G7588" s="2" t="s">
        <v>129</v>
      </c>
      <c r="H7588" s="2" t="s">
        <v>111</v>
      </c>
      <c r="I7588" s="2" t="s">
        <v>111</v>
      </c>
      <c r="J7588" s="2" t="s">
        <v>32</v>
      </c>
      <c r="K7588" s="4">
        <v>18817.53</v>
      </c>
      <c r="L7588" s="4">
        <f t="shared" si="29"/>
        <v>18817.53</v>
      </c>
      <c r="M7588" s="4">
        <v>292141.15000000002</v>
      </c>
    </row>
    <row r="7589" spans="1:13" x14ac:dyDescent="0.3">
      <c r="A7589" s="2" t="s">
        <v>10076</v>
      </c>
      <c r="B7589" s="3" t="s">
        <v>4571</v>
      </c>
      <c r="C7589" s="2" t="s">
        <v>416</v>
      </c>
      <c r="D7589" s="2" t="s">
        <v>417</v>
      </c>
      <c r="E7589" s="2" t="s">
        <v>418</v>
      </c>
      <c r="F7589" s="2" t="s">
        <v>59</v>
      </c>
      <c r="G7589" s="2" t="s">
        <v>60</v>
      </c>
      <c r="H7589" s="2" t="s">
        <v>30</v>
      </c>
      <c r="I7589" s="2" t="s">
        <v>31</v>
      </c>
      <c r="J7589" s="2" t="s">
        <v>22</v>
      </c>
      <c r="K7589" s="4">
        <v>41.29</v>
      </c>
      <c r="L7589" s="4">
        <f t="shared" si="29"/>
        <v>44.593200000000003</v>
      </c>
      <c r="M7589" s="4">
        <v>103500.25</v>
      </c>
    </row>
    <row r="7590" spans="1:13" x14ac:dyDescent="0.3">
      <c r="A7590" s="2" t="s">
        <v>10077</v>
      </c>
      <c r="B7590" s="3" t="s">
        <v>2027</v>
      </c>
      <c r="C7590" s="2" t="s">
        <v>1020</v>
      </c>
      <c r="D7590" s="2" t="s">
        <v>1021</v>
      </c>
      <c r="E7590" s="2" t="s">
        <v>1022</v>
      </c>
      <c r="F7590" s="2" t="s">
        <v>45</v>
      </c>
      <c r="G7590" s="2" t="s">
        <v>46</v>
      </c>
      <c r="H7590" s="2" t="s">
        <v>69</v>
      </c>
      <c r="I7590" s="2" t="s">
        <v>111</v>
      </c>
      <c r="J7590" s="2" t="s">
        <v>32</v>
      </c>
      <c r="K7590" s="4">
        <v>8357.25</v>
      </c>
      <c r="L7590" s="4">
        <f t="shared" si="29"/>
        <v>8357.25</v>
      </c>
      <c r="M7590" s="4">
        <v>390715.93</v>
      </c>
    </row>
    <row r="7591" spans="1:13" x14ac:dyDescent="0.3">
      <c r="A7591" s="2" t="s">
        <v>10078</v>
      </c>
      <c r="B7591" s="3" t="s">
        <v>896</v>
      </c>
      <c r="C7591" s="2" t="s">
        <v>1040</v>
      </c>
      <c r="D7591" s="2" t="s">
        <v>1041</v>
      </c>
      <c r="E7591" s="2" t="s">
        <v>1042</v>
      </c>
      <c r="F7591" s="2" t="s">
        <v>45</v>
      </c>
      <c r="G7591" s="2" t="s">
        <v>46</v>
      </c>
      <c r="H7591" s="2" t="s">
        <v>61</v>
      </c>
      <c r="I7591" s="2" t="s">
        <v>223</v>
      </c>
      <c r="J7591" s="2" t="s">
        <v>149</v>
      </c>
      <c r="K7591" s="4">
        <v>433.62</v>
      </c>
      <c r="L7591" s="4">
        <f t="shared" si="29"/>
        <v>550.69740000000002</v>
      </c>
      <c r="M7591" s="4">
        <v>191237.17</v>
      </c>
    </row>
    <row r="7592" spans="1:13" x14ac:dyDescent="0.3">
      <c r="A7592" s="2" t="s">
        <v>10079</v>
      </c>
      <c r="B7592" s="3" t="s">
        <v>4061</v>
      </c>
      <c r="C7592" s="2" t="s">
        <v>717</v>
      </c>
      <c r="D7592" s="2" t="s">
        <v>718</v>
      </c>
      <c r="E7592" s="2" t="s">
        <v>719</v>
      </c>
      <c r="F7592" s="2" t="s">
        <v>45</v>
      </c>
      <c r="G7592" s="2" t="s">
        <v>46</v>
      </c>
      <c r="H7592" s="2" t="s">
        <v>30</v>
      </c>
      <c r="I7592" s="2" t="s">
        <v>31</v>
      </c>
      <c r="J7592" s="2" t="s">
        <v>71</v>
      </c>
      <c r="K7592" s="4">
        <v>6.84</v>
      </c>
      <c r="L7592" s="4">
        <f t="shared" si="29"/>
        <v>0.95760000000000012</v>
      </c>
      <c r="M7592" s="4">
        <v>136760.9</v>
      </c>
    </row>
    <row r="7593" spans="1:13" x14ac:dyDescent="0.3">
      <c r="A7593" s="2" t="s">
        <v>10080</v>
      </c>
      <c r="B7593" s="3" t="s">
        <v>4373</v>
      </c>
      <c r="C7593" s="2" t="s">
        <v>396</v>
      </c>
      <c r="D7593" s="2" t="s">
        <v>397</v>
      </c>
      <c r="E7593" s="2" t="s">
        <v>398</v>
      </c>
      <c r="F7593" s="2" t="s">
        <v>128</v>
      </c>
      <c r="G7593" s="2" t="s">
        <v>129</v>
      </c>
      <c r="H7593" s="2" t="s">
        <v>69</v>
      </c>
      <c r="I7593" s="2" t="s">
        <v>70</v>
      </c>
      <c r="J7593" s="2" t="s">
        <v>378</v>
      </c>
      <c r="K7593" s="4">
        <v>11401.31</v>
      </c>
      <c r="L7593" s="4">
        <f t="shared" si="29"/>
        <v>76.388777000000005</v>
      </c>
      <c r="M7593" s="4">
        <v>395011.17</v>
      </c>
    </row>
    <row r="7594" spans="1:13" x14ac:dyDescent="0.3">
      <c r="A7594" s="2" t="s">
        <v>10081</v>
      </c>
      <c r="B7594" s="3" t="s">
        <v>2411</v>
      </c>
      <c r="C7594" s="2" t="s">
        <v>670</v>
      </c>
      <c r="D7594" s="2" t="s">
        <v>671</v>
      </c>
      <c r="E7594" s="2" t="s">
        <v>259</v>
      </c>
      <c r="F7594" s="2" t="s">
        <v>38</v>
      </c>
      <c r="G7594" s="2" t="s">
        <v>39</v>
      </c>
      <c r="H7594" s="2" t="s">
        <v>20</v>
      </c>
      <c r="I7594" s="2" t="s">
        <v>21</v>
      </c>
      <c r="J7594" s="2" t="s">
        <v>149</v>
      </c>
      <c r="K7594" s="4">
        <v>1318.09</v>
      </c>
      <c r="L7594" s="4">
        <f t="shared" si="29"/>
        <v>1673.9742999999999</v>
      </c>
      <c r="M7594" s="4">
        <v>252237.12</v>
      </c>
    </row>
    <row r="7595" spans="1:13" x14ac:dyDescent="0.3">
      <c r="A7595" s="2" t="s">
        <v>10082</v>
      </c>
      <c r="B7595" s="3" t="s">
        <v>4529</v>
      </c>
      <c r="C7595" s="2" t="s">
        <v>3635</v>
      </c>
      <c r="D7595" s="2" t="s">
        <v>1112</v>
      </c>
      <c r="E7595" s="2" t="s">
        <v>1113</v>
      </c>
      <c r="F7595" s="2" t="s">
        <v>68</v>
      </c>
      <c r="G7595" s="2" t="s">
        <v>68</v>
      </c>
      <c r="H7595" s="2" t="s">
        <v>20</v>
      </c>
      <c r="I7595" s="2" t="s">
        <v>276</v>
      </c>
      <c r="J7595" s="2" t="s">
        <v>32</v>
      </c>
      <c r="K7595" s="4">
        <v>168.65</v>
      </c>
      <c r="L7595" s="4">
        <f t="shared" si="29"/>
        <v>168.65</v>
      </c>
      <c r="M7595" s="4">
        <v>55956.62</v>
      </c>
    </row>
    <row r="7596" spans="1:13" x14ac:dyDescent="0.3">
      <c r="A7596" s="2" t="s">
        <v>10083</v>
      </c>
      <c r="B7596" s="3" t="s">
        <v>3034</v>
      </c>
      <c r="C7596" s="2" t="s">
        <v>577</v>
      </c>
      <c r="D7596" s="2" t="s">
        <v>578</v>
      </c>
      <c r="E7596" s="2" t="s">
        <v>579</v>
      </c>
      <c r="F7596" s="2" t="s">
        <v>82</v>
      </c>
      <c r="G7596" s="2" t="s">
        <v>83</v>
      </c>
      <c r="H7596" s="2" t="s">
        <v>69</v>
      </c>
      <c r="I7596" s="2" t="s">
        <v>111</v>
      </c>
      <c r="J7596" s="2" t="s">
        <v>32</v>
      </c>
      <c r="K7596" s="4">
        <v>10720.15</v>
      </c>
      <c r="L7596" s="4">
        <f t="shared" si="29"/>
        <v>10720.15</v>
      </c>
      <c r="M7596" s="4">
        <v>196893.92</v>
      </c>
    </row>
    <row r="7597" spans="1:13" x14ac:dyDescent="0.3">
      <c r="A7597" s="2" t="s">
        <v>10084</v>
      </c>
      <c r="B7597" s="3" t="s">
        <v>1768</v>
      </c>
      <c r="C7597" s="2" t="s">
        <v>102</v>
      </c>
      <c r="D7597" s="2" t="s">
        <v>103</v>
      </c>
      <c r="E7597" s="2" t="s">
        <v>104</v>
      </c>
      <c r="F7597" s="2" t="s">
        <v>82</v>
      </c>
      <c r="G7597" s="2" t="s">
        <v>83</v>
      </c>
      <c r="H7597" s="2" t="s">
        <v>509</v>
      </c>
      <c r="I7597" s="2" t="s">
        <v>510</v>
      </c>
      <c r="J7597" s="2" t="s">
        <v>189</v>
      </c>
      <c r="K7597" s="4">
        <v>248.9</v>
      </c>
      <c r="L7597" s="4">
        <f t="shared" si="29"/>
        <v>2.9868000000000001</v>
      </c>
      <c r="M7597" s="4">
        <v>307059.52</v>
      </c>
    </row>
    <row r="7598" spans="1:13" x14ac:dyDescent="0.3">
      <c r="A7598" s="2" t="s">
        <v>10085</v>
      </c>
      <c r="B7598" s="3" t="s">
        <v>3835</v>
      </c>
      <c r="C7598" s="2" t="s">
        <v>2662</v>
      </c>
      <c r="D7598" s="2" t="s">
        <v>162</v>
      </c>
      <c r="E7598" s="2" t="s">
        <v>163</v>
      </c>
      <c r="F7598" s="2" t="s">
        <v>147</v>
      </c>
      <c r="G7598" s="2" t="s">
        <v>148</v>
      </c>
      <c r="H7598" s="2" t="s">
        <v>105</v>
      </c>
      <c r="I7598" s="2" t="s">
        <v>31</v>
      </c>
      <c r="J7598" s="2" t="s">
        <v>22</v>
      </c>
      <c r="K7598" s="4">
        <v>2816.08</v>
      </c>
      <c r="L7598" s="4">
        <f t="shared" si="29"/>
        <v>3041.3664000000003</v>
      </c>
      <c r="M7598" s="4">
        <v>195215.98</v>
      </c>
    </row>
    <row r="7599" spans="1:13" x14ac:dyDescent="0.3">
      <c r="A7599" s="2" t="s">
        <v>10086</v>
      </c>
      <c r="B7599" s="3" t="s">
        <v>4716</v>
      </c>
      <c r="C7599" s="2" t="s">
        <v>1034</v>
      </c>
      <c r="D7599" s="2" t="s">
        <v>542</v>
      </c>
      <c r="E7599" s="2" t="s">
        <v>543</v>
      </c>
      <c r="F7599" s="2" t="s">
        <v>45</v>
      </c>
      <c r="G7599" s="2" t="s">
        <v>46</v>
      </c>
      <c r="H7599" s="2" t="s">
        <v>61</v>
      </c>
      <c r="I7599" s="2" t="s">
        <v>53</v>
      </c>
      <c r="J7599" s="2" t="s">
        <v>32</v>
      </c>
      <c r="K7599" s="4">
        <v>3317.28</v>
      </c>
      <c r="L7599" s="4">
        <f t="shared" si="29"/>
        <v>3317.28</v>
      </c>
      <c r="M7599" s="4">
        <v>194001.18</v>
      </c>
    </row>
    <row r="7600" spans="1:13" x14ac:dyDescent="0.3">
      <c r="A7600" s="2" t="s">
        <v>10087</v>
      </c>
      <c r="B7600" s="3" t="s">
        <v>982</v>
      </c>
      <c r="C7600" s="2" t="s">
        <v>968</v>
      </c>
      <c r="D7600" s="2" t="s">
        <v>827</v>
      </c>
      <c r="E7600" s="2" t="s">
        <v>828</v>
      </c>
      <c r="F7600" s="2" t="s">
        <v>140</v>
      </c>
      <c r="G7600" s="2" t="s">
        <v>141</v>
      </c>
      <c r="H7600" s="2" t="s">
        <v>20</v>
      </c>
      <c r="I7600" s="2" t="s">
        <v>260</v>
      </c>
      <c r="J7600" s="2" t="s">
        <v>71</v>
      </c>
      <c r="K7600" s="4">
        <v>983.5</v>
      </c>
      <c r="L7600" s="4">
        <f t="shared" si="29"/>
        <v>137.69000000000003</v>
      </c>
      <c r="M7600" s="4">
        <v>231682.56</v>
      </c>
    </row>
    <row r="7601" spans="1:13" x14ac:dyDescent="0.3">
      <c r="A7601" s="2" t="s">
        <v>10088</v>
      </c>
      <c r="B7601" s="3" t="s">
        <v>763</v>
      </c>
      <c r="C7601" s="2" t="s">
        <v>2283</v>
      </c>
      <c r="D7601" s="2" t="s">
        <v>648</v>
      </c>
      <c r="E7601" s="2" t="s">
        <v>649</v>
      </c>
      <c r="F7601" s="2" t="s">
        <v>45</v>
      </c>
      <c r="G7601" s="2" t="s">
        <v>46</v>
      </c>
      <c r="H7601" s="2" t="s">
        <v>20</v>
      </c>
      <c r="I7601" s="2" t="s">
        <v>260</v>
      </c>
      <c r="J7601" s="2" t="s">
        <v>32</v>
      </c>
      <c r="K7601" s="4">
        <v>385</v>
      </c>
      <c r="L7601" s="4">
        <f t="shared" si="29"/>
        <v>385</v>
      </c>
      <c r="M7601" s="4">
        <v>339863.87</v>
      </c>
    </row>
    <row r="7602" spans="1:13" x14ac:dyDescent="0.3">
      <c r="A7602" s="2" t="s">
        <v>10089</v>
      </c>
      <c r="B7602" s="3" t="s">
        <v>2034</v>
      </c>
      <c r="C7602" s="2" t="s">
        <v>1017</v>
      </c>
      <c r="D7602" s="2" t="s">
        <v>407</v>
      </c>
      <c r="E7602" s="2" t="s">
        <v>408</v>
      </c>
      <c r="F7602" s="2" t="s">
        <v>68</v>
      </c>
      <c r="G7602" s="2" t="s">
        <v>68</v>
      </c>
      <c r="H7602" s="2" t="s">
        <v>69</v>
      </c>
      <c r="I7602" s="2" t="s">
        <v>70</v>
      </c>
      <c r="J7602" s="2" t="s">
        <v>149</v>
      </c>
      <c r="K7602" s="4">
        <v>5033.42</v>
      </c>
      <c r="L7602" s="4">
        <f t="shared" si="29"/>
        <v>6392.4434000000001</v>
      </c>
      <c r="M7602" s="4">
        <v>101829.21</v>
      </c>
    </row>
    <row r="7603" spans="1:13" x14ac:dyDescent="0.3">
      <c r="A7603" s="2" t="s">
        <v>10090</v>
      </c>
      <c r="B7603" s="3" t="s">
        <v>1363</v>
      </c>
      <c r="C7603" s="2" t="s">
        <v>847</v>
      </c>
      <c r="D7603" s="2" t="s">
        <v>848</v>
      </c>
      <c r="E7603" s="2" t="s">
        <v>849</v>
      </c>
      <c r="F7603" s="2" t="s">
        <v>45</v>
      </c>
      <c r="G7603" s="2" t="s">
        <v>46</v>
      </c>
      <c r="H7603" s="2" t="s">
        <v>69</v>
      </c>
      <c r="I7603" s="2" t="s">
        <v>70</v>
      </c>
      <c r="J7603" s="2" t="s">
        <v>32</v>
      </c>
      <c r="K7603" s="4">
        <v>14710.5</v>
      </c>
      <c r="L7603" s="4">
        <f t="shared" si="29"/>
        <v>14710.5</v>
      </c>
      <c r="M7603" s="4">
        <v>40130.25</v>
      </c>
    </row>
    <row r="7604" spans="1:13" x14ac:dyDescent="0.3">
      <c r="A7604" s="2" t="s">
        <v>10091</v>
      </c>
      <c r="B7604" s="3" t="s">
        <v>3458</v>
      </c>
      <c r="C7604" s="2" t="s">
        <v>448</v>
      </c>
      <c r="D7604" s="2" t="s">
        <v>417</v>
      </c>
      <c r="E7604" s="2" t="s">
        <v>418</v>
      </c>
      <c r="F7604" s="2" t="s">
        <v>59</v>
      </c>
      <c r="G7604" s="2" t="s">
        <v>60</v>
      </c>
      <c r="H7604" s="2" t="s">
        <v>69</v>
      </c>
      <c r="I7604" s="2" t="s">
        <v>111</v>
      </c>
      <c r="J7604" s="2" t="s">
        <v>32</v>
      </c>
      <c r="K7604" s="4">
        <v>9791.18</v>
      </c>
      <c r="L7604" s="4">
        <f t="shared" si="29"/>
        <v>9791.18</v>
      </c>
      <c r="M7604" s="4">
        <v>157621.72</v>
      </c>
    </row>
    <row r="7605" spans="1:13" x14ac:dyDescent="0.3">
      <c r="A7605" s="2" t="s">
        <v>10092</v>
      </c>
      <c r="B7605" s="3" t="s">
        <v>4326</v>
      </c>
      <c r="C7605" s="2" t="s">
        <v>1031</v>
      </c>
      <c r="D7605" s="2" t="s">
        <v>274</v>
      </c>
      <c r="E7605" s="2" t="s">
        <v>275</v>
      </c>
      <c r="F7605" s="2" t="s">
        <v>45</v>
      </c>
      <c r="G7605" s="2" t="s">
        <v>46</v>
      </c>
      <c r="H7605" s="2" t="s">
        <v>20</v>
      </c>
      <c r="I7605" s="2" t="s">
        <v>31</v>
      </c>
      <c r="J7605" s="2" t="s">
        <v>22</v>
      </c>
      <c r="K7605" s="4">
        <v>1100.81</v>
      </c>
      <c r="L7605" s="4">
        <f t="shared" si="29"/>
        <v>1188.8748000000001</v>
      </c>
      <c r="M7605" s="4">
        <v>387816.65</v>
      </c>
    </row>
    <row r="7606" spans="1:13" x14ac:dyDescent="0.3">
      <c r="A7606" s="2" t="s">
        <v>10093</v>
      </c>
      <c r="B7606" s="3" t="s">
        <v>1679</v>
      </c>
      <c r="C7606" s="2" t="s">
        <v>3635</v>
      </c>
      <c r="D7606" s="2" t="s">
        <v>1112</v>
      </c>
      <c r="E7606" s="2" t="s">
        <v>1113</v>
      </c>
      <c r="F7606" s="2" t="s">
        <v>68</v>
      </c>
      <c r="G7606" s="2" t="s">
        <v>68</v>
      </c>
      <c r="H7606" s="2" t="s">
        <v>111</v>
      </c>
      <c r="I7606" s="2" t="s">
        <v>111</v>
      </c>
      <c r="J7606" s="2" t="s">
        <v>189</v>
      </c>
      <c r="K7606" s="4">
        <v>16019.31</v>
      </c>
      <c r="L7606" s="4">
        <f t="shared" si="29"/>
        <v>192.23172</v>
      </c>
      <c r="M7606" s="4">
        <v>407652.27</v>
      </c>
    </row>
    <row r="7607" spans="1:13" x14ac:dyDescent="0.3">
      <c r="A7607" s="2" t="s">
        <v>10094</v>
      </c>
      <c r="B7607" s="3" t="s">
        <v>160</v>
      </c>
      <c r="C7607" s="2" t="s">
        <v>3408</v>
      </c>
      <c r="D7607" s="2" t="s">
        <v>1997</v>
      </c>
      <c r="E7607" s="2" t="s">
        <v>1998</v>
      </c>
      <c r="F7607" s="2" t="s">
        <v>59</v>
      </c>
      <c r="G7607" s="2" t="s">
        <v>60</v>
      </c>
      <c r="H7607" s="2" t="s">
        <v>69</v>
      </c>
      <c r="I7607" s="2" t="s">
        <v>70</v>
      </c>
      <c r="J7607" s="2" t="s">
        <v>22</v>
      </c>
      <c r="K7607" s="4">
        <v>2084.4899999999998</v>
      </c>
      <c r="L7607" s="4">
        <f t="shared" si="29"/>
        <v>2251.2491999999997</v>
      </c>
      <c r="M7607" s="4">
        <v>51405.120000000003</v>
      </c>
    </row>
    <row r="7608" spans="1:13" x14ac:dyDescent="0.3">
      <c r="A7608" s="2" t="s">
        <v>10095</v>
      </c>
      <c r="B7608" s="3" t="s">
        <v>4292</v>
      </c>
      <c r="C7608" s="2" t="s">
        <v>1847</v>
      </c>
      <c r="D7608" s="2" t="s">
        <v>587</v>
      </c>
      <c r="E7608" s="2" t="s">
        <v>588</v>
      </c>
      <c r="F7608" s="2" t="s">
        <v>147</v>
      </c>
      <c r="G7608" s="2" t="s">
        <v>148</v>
      </c>
      <c r="H7608" s="2" t="s">
        <v>111</v>
      </c>
      <c r="I7608" s="2" t="s">
        <v>111</v>
      </c>
      <c r="J7608" s="2" t="s">
        <v>22</v>
      </c>
      <c r="K7608" s="4">
        <v>34777.800000000003</v>
      </c>
      <c r="L7608" s="4">
        <f t="shared" si="29"/>
        <v>37560.024000000005</v>
      </c>
      <c r="M7608" s="4">
        <v>407481.71</v>
      </c>
    </row>
    <row r="7609" spans="1:13" x14ac:dyDescent="0.3">
      <c r="A7609" s="2" t="s">
        <v>10096</v>
      </c>
      <c r="B7609" s="3" t="s">
        <v>6587</v>
      </c>
      <c r="C7609" s="2" t="s">
        <v>3301</v>
      </c>
      <c r="D7609" s="2" t="s">
        <v>1510</v>
      </c>
      <c r="E7609" s="2" t="s">
        <v>1511</v>
      </c>
      <c r="F7609" s="2" t="s">
        <v>82</v>
      </c>
      <c r="G7609" s="2" t="s">
        <v>83</v>
      </c>
      <c r="H7609" s="2" t="s">
        <v>61</v>
      </c>
      <c r="I7609" s="2" t="s">
        <v>223</v>
      </c>
      <c r="J7609" s="2" t="s">
        <v>149</v>
      </c>
      <c r="K7609" s="4">
        <v>2107.69</v>
      </c>
      <c r="L7609" s="4">
        <f t="shared" si="29"/>
        <v>2676.7663000000002</v>
      </c>
      <c r="M7609" s="4">
        <v>445978.36</v>
      </c>
    </row>
    <row r="7610" spans="1:13" x14ac:dyDescent="0.3">
      <c r="A7610" s="2" t="s">
        <v>10097</v>
      </c>
      <c r="B7610" s="3" t="s">
        <v>6628</v>
      </c>
      <c r="C7610" s="2" t="s">
        <v>92</v>
      </c>
      <c r="D7610" s="2" t="s">
        <v>93</v>
      </c>
      <c r="E7610" s="2" t="s">
        <v>94</v>
      </c>
      <c r="F7610" s="2" t="s">
        <v>38</v>
      </c>
      <c r="G7610" s="2" t="s">
        <v>39</v>
      </c>
      <c r="H7610" s="2" t="s">
        <v>61</v>
      </c>
      <c r="I7610" s="2" t="s">
        <v>223</v>
      </c>
      <c r="J7610" s="2" t="s">
        <v>32</v>
      </c>
      <c r="K7610" s="4">
        <v>1294.8900000000001</v>
      </c>
      <c r="L7610" s="4">
        <f t="shared" si="29"/>
        <v>1294.8900000000001</v>
      </c>
      <c r="M7610" s="4">
        <v>252878.91</v>
      </c>
    </row>
    <row r="7611" spans="1:13" x14ac:dyDescent="0.3">
      <c r="A7611" s="2" t="s">
        <v>10098</v>
      </c>
      <c r="B7611" s="3" t="s">
        <v>3850</v>
      </c>
      <c r="C7611" s="2" t="s">
        <v>1519</v>
      </c>
      <c r="D7611" s="2" t="s">
        <v>57</v>
      </c>
      <c r="E7611" s="2" t="s">
        <v>58</v>
      </c>
      <c r="F7611" s="2" t="s">
        <v>59</v>
      </c>
      <c r="G7611" s="2" t="s">
        <v>60</v>
      </c>
      <c r="H7611" s="2" t="s">
        <v>20</v>
      </c>
      <c r="I7611" s="2" t="s">
        <v>21</v>
      </c>
      <c r="J7611" s="2" t="s">
        <v>32</v>
      </c>
      <c r="K7611" s="4">
        <v>46.77</v>
      </c>
      <c r="L7611" s="4">
        <f t="shared" si="29"/>
        <v>46.77</v>
      </c>
      <c r="M7611" s="4">
        <v>113889.87</v>
      </c>
    </row>
    <row r="7612" spans="1:13" x14ac:dyDescent="0.3">
      <c r="A7612" s="2" t="s">
        <v>10099</v>
      </c>
      <c r="B7612" s="3" t="s">
        <v>776</v>
      </c>
      <c r="C7612" s="2" t="s">
        <v>304</v>
      </c>
      <c r="D7612" s="2" t="s">
        <v>305</v>
      </c>
      <c r="E7612" s="2" t="s">
        <v>306</v>
      </c>
      <c r="F7612" s="2" t="s">
        <v>147</v>
      </c>
      <c r="G7612" s="2" t="s">
        <v>148</v>
      </c>
      <c r="H7612" s="2" t="s">
        <v>509</v>
      </c>
      <c r="I7612" s="2" t="s">
        <v>510</v>
      </c>
      <c r="J7612" s="2" t="s">
        <v>32</v>
      </c>
      <c r="K7612" s="4">
        <v>295.60000000000002</v>
      </c>
      <c r="L7612" s="4">
        <f t="shared" si="29"/>
        <v>295.60000000000002</v>
      </c>
      <c r="M7612" s="4">
        <v>496542.04</v>
      </c>
    </row>
    <row r="7613" spans="1:13" x14ac:dyDescent="0.3">
      <c r="A7613" s="2" t="s">
        <v>10100</v>
      </c>
      <c r="B7613" s="3" t="s">
        <v>356</v>
      </c>
      <c r="C7613" s="2" t="s">
        <v>239</v>
      </c>
      <c r="D7613" s="2" t="s">
        <v>240</v>
      </c>
      <c r="E7613" s="2" t="s">
        <v>241</v>
      </c>
      <c r="F7613" s="2" t="s">
        <v>45</v>
      </c>
      <c r="G7613" s="2" t="s">
        <v>46</v>
      </c>
      <c r="H7613" s="2" t="s">
        <v>105</v>
      </c>
      <c r="I7613" s="2" t="s">
        <v>31</v>
      </c>
      <c r="J7613" s="2" t="s">
        <v>32</v>
      </c>
      <c r="K7613" s="4">
        <v>4221.8599999999997</v>
      </c>
      <c r="L7613" s="4">
        <f t="shared" si="29"/>
        <v>4221.8599999999997</v>
      </c>
      <c r="M7613" s="4">
        <v>306539.63</v>
      </c>
    </row>
    <row r="7614" spans="1:13" x14ac:dyDescent="0.3">
      <c r="A7614" s="2" t="s">
        <v>10101</v>
      </c>
      <c r="B7614" s="3" t="s">
        <v>1610</v>
      </c>
      <c r="C7614" s="2" t="s">
        <v>1082</v>
      </c>
      <c r="D7614" s="2" t="s">
        <v>1083</v>
      </c>
      <c r="E7614" s="2" t="s">
        <v>1084</v>
      </c>
      <c r="F7614" s="2" t="s">
        <v>59</v>
      </c>
      <c r="G7614" s="2" t="s">
        <v>60</v>
      </c>
      <c r="H7614" s="2" t="s">
        <v>105</v>
      </c>
      <c r="I7614" s="2" t="s">
        <v>31</v>
      </c>
      <c r="J7614" s="2" t="s">
        <v>378</v>
      </c>
      <c r="K7614" s="4">
        <v>819.86</v>
      </c>
      <c r="L7614" s="4">
        <f t="shared" si="29"/>
        <v>5.4930620000000001</v>
      </c>
      <c r="M7614" s="4">
        <v>222458.31</v>
      </c>
    </row>
    <row r="7615" spans="1:13" x14ac:dyDescent="0.3">
      <c r="A7615" s="2" t="s">
        <v>10102</v>
      </c>
      <c r="B7615" s="3" t="s">
        <v>1328</v>
      </c>
      <c r="C7615" s="2" t="s">
        <v>658</v>
      </c>
      <c r="D7615" s="2" t="s">
        <v>659</v>
      </c>
      <c r="E7615" s="2" t="s">
        <v>660</v>
      </c>
      <c r="F7615" s="2" t="s">
        <v>140</v>
      </c>
      <c r="G7615" s="2" t="s">
        <v>141</v>
      </c>
      <c r="H7615" s="2" t="s">
        <v>105</v>
      </c>
      <c r="I7615" s="2" t="s">
        <v>31</v>
      </c>
      <c r="J7615" s="2" t="s">
        <v>22</v>
      </c>
      <c r="K7615" s="4">
        <v>8054.42</v>
      </c>
      <c r="L7615" s="4">
        <f t="shared" si="29"/>
        <v>8698.7736000000004</v>
      </c>
      <c r="M7615" s="4">
        <v>18625.55</v>
      </c>
    </row>
    <row r="7616" spans="1:13" x14ac:dyDescent="0.3">
      <c r="A7616" s="2" t="s">
        <v>10103</v>
      </c>
      <c r="B7616" s="3" t="s">
        <v>2260</v>
      </c>
      <c r="C7616" s="2" t="s">
        <v>3445</v>
      </c>
      <c r="D7616" s="2" t="s">
        <v>1381</v>
      </c>
      <c r="E7616" s="2" t="s">
        <v>1382</v>
      </c>
      <c r="F7616" s="2" t="s">
        <v>147</v>
      </c>
      <c r="G7616" s="2" t="s">
        <v>148</v>
      </c>
      <c r="H7616" s="2" t="s">
        <v>30</v>
      </c>
      <c r="I7616" s="2" t="s">
        <v>31</v>
      </c>
      <c r="J7616" s="2" t="s">
        <v>32</v>
      </c>
      <c r="K7616" s="4">
        <v>5.66</v>
      </c>
      <c r="L7616" s="4">
        <f t="shared" si="29"/>
        <v>5.66</v>
      </c>
      <c r="M7616" s="4">
        <v>337786.55</v>
      </c>
    </row>
    <row r="7617" spans="1:13" x14ac:dyDescent="0.3">
      <c r="A7617" s="2" t="s">
        <v>10104</v>
      </c>
      <c r="B7617" s="3" t="s">
        <v>1353</v>
      </c>
      <c r="C7617" s="2" t="s">
        <v>144</v>
      </c>
      <c r="D7617" s="2" t="s">
        <v>145</v>
      </c>
      <c r="E7617" s="2" t="s">
        <v>146</v>
      </c>
      <c r="F7617" s="2" t="s">
        <v>147</v>
      </c>
      <c r="G7617" s="2" t="s">
        <v>148</v>
      </c>
      <c r="H7617" s="2" t="s">
        <v>61</v>
      </c>
      <c r="I7617" s="2" t="s">
        <v>62</v>
      </c>
      <c r="J7617" s="2" t="s">
        <v>32</v>
      </c>
      <c r="K7617" s="4">
        <v>3250.48</v>
      </c>
      <c r="L7617" s="4">
        <f t="shared" si="29"/>
        <v>3250.48</v>
      </c>
      <c r="M7617" s="4">
        <v>336431.07</v>
      </c>
    </row>
    <row r="7618" spans="1:13" x14ac:dyDescent="0.3">
      <c r="A7618" s="2" t="s">
        <v>10105</v>
      </c>
      <c r="B7618" s="3" t="s">
        <v>3470</v>
      </c>
      <c r="C7618" s="2" t="s">
        <v>1828</v>
      </c>
      <c r="D7618" s="2" t="s">
        <v>698</v>
      </c>
      <c r="E7618" s="2" t="s">
        <v>699</v>
      </c>
      <c r="F7618" s="2" t="s">
        <v>45</v>
      </c>
      <c r="G7618" s="2" t="s">
        <v>46</v>
      </c>
      <c r="H7618" s="2" t="s">
        <v>69</v>
      </c>
      <c r="I7618" s="2" t="s">
        <v>70</v>
      </c>
      <c r="J7618" s="2" t="s">
        <v>22</v>
      </c>
      <c r="K7618" s="4">
        <v>4664.58</v>
      </c>
      <c r="L7618" s="4">
        <f t="shared" si="29"/>
        <v>5037.7464</v>
      </c>
      <c r="M7618" s="4">
        <v>266440.08</v>
      </c>
    </row>
    <row r="7619" spans="1:13" x14ac:dyDescent="0.3">
      <c r="A7619" s="2" t="s">
        <v>10106</v>
      </c>
      <c r="B7619" s="3" t="s">
        <v>2822</v>
      </c>
      <c r="C7619" s="2" t="s">
        <v>499</v>
      </c>
      <c r="D7619" s="2" t="s">
        <v>500</v>
      </c>
      <c r="E7619" s="2" t="s">
        <v>501</v>
      </c>
      <c r="F7619" s="2" t="s">
        <v>147</v>
      </c>
      <c r="G7619" s="2" t="s">
        <v>148</v>
      </c>
      <c r="H7619" s="2" t="s">
        <v>111</v>
      </c>
      <c r="I7619" s="2" t="s">
        <v>111</v>
      </c>
      <c r="J7619" s="2" t="s">
        <v>32</v>
      </c>
      <c r="K7619" s="4">
        <v>47147.7</v>
      </c>
      <c r="L7619" s="4">
        <f t="shared" si="29"/>
        <v>47147.7</v>
      </c>
      <c r="M7619" s="4">
        <v>341027.35</v>
      </c>
    </row>
    <row r="7620" spans="1:13" x14ac:dyDescent="0.3">
      <c r="A7620" s="2" t="s">
        <v>10107</v>
      </c>
      <c r="B7620" s="3" t="s">
        <v>2676</v>
      </c>
      <c r="C7620" s="2" t="s">
        <v>1146</v>
      </c>
      <c r="D7620" s="2" t="s">
        <v>922</v>
      </c>
      <c r="E7620" s="2" t="s">
        <v>923</v>
      </c>
      <c r="F7620" s="2" t="s">
        <v>28</v>
      </c>
      <c r="G7620" s="2" t="s">
        <v>29</v>
      </c>
      <c r="H7620" s="2" t="s">
        <v>69</v>
      </c>
      <c r="I7620" s="2" t="s">
        <v>70</v>
      </c>
      <c r="J7620" s="2" t="s">
        <v>32</v>
      </c>
      <c r="K7620" s="4">
        <v>7069.56</v>
      </c>
      <c r="L7620" s="4">
        <f t="shared" si="29"/>
        <v>7069.56</v>
      </c>
      <c r="M7620" s="4">
        <v>267088.33</v>
      </c>
    </row>
    <row r="7621" spans="1:13" x14ac:dyDescent="0.3">
      <c r="A7621" s="2" t="s">
        <v>10108</v>
      </c>
      <c r="B7621" s="3" t="s">
        <v>1583</v>
      </c>
      <c r="C7621" s="2" t="s">
        <v>1269</v>
      </c>
      <c r="D7621" s="2" t="s">
        <v>1270</v>
      </c>
      <c r="E7621" s="2" t="s">
        <v>1271</v>
      </c>
      <c r="F7621" s="2" t="s">
        <v>18</v>
      </c>
      <c r="G7621" s="2" t="s">
        <v>19</v>
      </c>
      <c r="H7621" s="2" t="s">
        <v>20</v>
      </c>
      <c r="I7621" s="2" t="s">
        <v>47</v>
      </c>
      <c r="J7621" s="2" t="s">
        <v>32</v>
      </c>
      <c r="K7621" s="4">
        <v>983.74</v>
      </c>
      <c r="L7621" s="4">
        <f t="shared" si="29"/>
        <v>983.74</v>
      </c>
      <c r="M7621" s="4">
        <v>92828.06</v>
      </c>
    </row>
    <row r="7622" spans="1:13" x14ac:dyDescent="0.3">
      <c r="A7622" s="2" t="s">
        <v>10109</v>
      </c>
      <c r="B7622" s="3" t="s">
        <v>1395</v>
      </c>
      <c r="C7622" s="2" t="s">
        <v>2969</v>
      </c>
      <c r="D7622" s="2" t="s">
        <v>1155</v>
      </c>
      <c r="E7622" s="2" t="s">
        <v>1156</v>
      </c>
      <c r="F7622" s="2" t="s">
        <v>128</v>
      </c>
      <c r="G7622" s="2" t="s">
        <v>129</v>
      </c>
      <c r="H7622" s="2" t="s">
        <v>20</v>
      </c>
      <c r="I7622" s="2" t="s">
        <v>276</v>
      </c>
      <c r="J7622" s="2" t="s">
        <v>32</v>
      </c>
      <c r="K7622" s="4">
        <v>590.07000000000005</v>
      </c>
      <c r="L7622" s="4">
        <f t="shared" si="29"/>
        <v>590.07000000000005</v>
      </c>
      <c r="M7622" s="4">
        <v>252506.28</v>
      </c>
    </row>
    <row r="7623" spans="1:13" x14ac:dyDescent="0.3">
      <c r="A7623" s="2" t="s">
        <v>10110</v>
      </c>
      <c r="B7623" s="3" t="s">
        <v>2165</v>
      </c>
      <c r="C7623" s="2" t="s">
        <v>1391</v>
      </c>
      <c r="D7623" s="2" t="s">
        <v>133</v>
      </c>
      <c r="E7623" s="2" t="s">
        <v>134</v>
      </c>
      <c r="F7623" s="2" t="s">
        <v>68</v>
      </c>
      <c r="G7623" s="2" t="s">
        <v>68</v>
      </c>
      <c r="H7623" s="2" t="s">
        <v>69</v>
      </c>
      <c r="I7623" s="2" t="s">
        <v>111</v>
      </c>
      <c r="J7623" s="2" t="s">
        <v>22</v>
      </c>
      <c r="K7623" s="4">
        <v>3856.02</v>
      </c>
      <c r="L7623" s="4">
        <f t="shared" si="29"/>
        <v>4164.5016000000005</v>
      </c>
      <c r="M7623" s="4">
        <v>112161.22</v>
      </c>
    </row>
    <row r="7624" spans="1:13" x14ac:dyDescent="0.3">
      <c r="A7624" s="2" t="s">
        <v>10111</v>
      </c>
      <c r="B7624" s="3" t="s">
        <v>3847</v>
      </c>
      <c r="C7624" s="2" t="s">
        <v>787</v>
      </c>
      <c r="D7624" s="2" t="s">
        <v>788</v>
      </c>
      <c r="E7624" s="2" t="s">
        <v>789</v>
      </c>
      <c r="F7624" s="2" t="s">
        <v>38</v>
      </c>
      <c r="G7624" s="2" t="s">
        <v>39</v>
      </c>
      <c r="H7624" s="2" t="s">
        <v>61</v>
      </c>
      <c r="I7624" s="2" t="s">
        <v>84</v>
      </c>
      <c r="J7624" s="2" t="s">
        <v>32</v>
      </c>
      <c r="K7624" s="4">
        <v>1857.11</v>
      </c>
      <c r="L7624" s="4">
        <f t="shared" si="29"/>
        <v>1857.11</v>
      </c>
      <c r="M7624" s="4">
        <v>21330.33</v>
      </c>
    </row>
    <row r="7625" spans="1:13" x14ac:dyDescent="0.3">
      <c r="A7625" s="2" t="s">
        <v>10112</v>
      </c>
      <c r="B7625" s="3" t="s">
        <v>1536</v>
      </c>
      <c r="C7625" s="2" t="s">
        <v>1004</v>
      </c>
      <c r="D7625" s="2" t="s">
        <v>177</v>
      </c>
      <c r="E7625" s="2" t="s">
        <v>178</v>
      </c>
      <c r="F7625" s="2" t="s">
        <v>38</v>
      </c>
      <c r="G7625" s="2" t="s">
        <v>39</v>
      </c>
      <c r="H7625" s="2" t="s">
        <v>61</v>
      </c>
      <c r="I7625" s="2" t="s">
        <v>223</v>
      </c>
      <c r="J7625" s="2" t="s">
        <v>32</v>
      </c>
      <c r="K7625" s="4">
        <v>2112.9299999999998</v>
      </c>
      <c r="L7625" s="4">
        <f t="shared" si="29"/>
        <v>2112.9299999999998</v>
      </c>
      <c r="M7625" s="4">
        <v>305811.36</v>
      </c>
    </row>
    <row r="7626" spans="1:13" x14ac:dyDescent="0.3">
      <c r="A7626" s="2" t="s">
        <v>10113</v>
      </c>
      <c r="B7626" s="3" t="s">
        <v>1048</v>
      </c>
      <c r="C7626" s="2" t="s">
        <v>1577</v>
      </c>
      <c r="D7626" s="2" t="s">
        <v>1464</v>
      </c>
      <c r="E7626" s="2" t="s">
        <v>1465</v>
      </c>
      <c r="F7626" s="2" t="s">
        <v>18</v>
      </c>
      <c r="G7626" s="2" t="s">
        <v>19</v>
      </c>
      <c r="H7626" s="2" t="s">
        <v>30</v>
      </c>
      <c r="I7626" s="2" t="s">
        <v>31</v>
      </c>
      <c r="J7626" s="2" t="s">
        <v>32</v>
      </c>
      <c r="K7626" s="4">
        <v>37.619999999999997</v>
      </c>
      <c r="L7626" s="4">
        <f t="shared" si="29"/>
        <v>37.619999999999997</v>
      </c>
      <c r="M7626" s="4">
        <v>377195.25</v>
      </c>
    </row>
    <row r="7627" spans="1:13" x14ac:dyDescent="0.3">
      <c r="A7627" s="2" t="s">
        <v>10114</v>
      </c>
      <c r="B7627" s="3" t="s">
        <v>1419</v>
      </c>
      <c r="C7627" s="2" t="s">
        <v>808</v>
      </c>
      <c r="D7627" s="2" t="s">
        <v>809</v>
      </c>
      <c r="E7627" s="2" t="s">
        <v>810</v>
      </c>
      <c r="F7627" s="2" t="s">
        <v>140</v>
      </c>
      <c r="G7627" s="2" t="s">
        <v>141</v>
      </c>
      <c r="H7627" s="2" t="s">
        <v>20</v>
      </c>
      <c r="I7627" s="2" t="s">
        <v>21</v>
      </c>
      <c r="J7627" s="2" t="s">
        <v>32</v>
      </c>
      <c r="K7627" s="4">
        <v>1928.07</v>
      </c>
      <c r="L7627" s="4">
        <f t="shared" si="29"/>
        <v>1928.07</v>
      </c>
      <c r="M7627" s="4">
        <v>436925.15</v>
      </c>
    </row>
    <row r="7628" spans="1:13" x14ac:dyDescent="0.3">
      <c r="A7628" s="2" t="s">
        <v>10115</v>
      </c>
      <c r="B7628" s="3" t="s">
        <v>2514</v>
      </c>
      <c r="C7628" s="2" t="s">
        <v>2010</v>
      </c>
      <c r="D7628" s="2" t="s">
        <v>1211</v>
      </c>
      <c r="E7628" s="2" t="s">
        <v>1212</v>
      </c>
      <c r="F7628" s="2" t="s">
        <v>82</v>
      </c>
      <c r="G7628" s="2" t="s">
        <v>83</v>
      </c>
      <c r="H7628" s="2" t="s">
        <v>20</v>
      </c>
      <c r="I7628" s="2" t="s">
        <v>53</v>
      </c>
      <c r="J7628" s="2" t="s">
        <v>378</v>
      </c>
      <c r="K7628" s="4">
        <v>219.98</v>
      </c>
      <c r="L7628" s="4">
        <f t="shared" si="29"/>
        <v>1.4738659999999999</v>
      </c>
      <c r="M7628" s="4">
        <v>264673.34999999998</v>
      </c>
    </row>
    <row r="7629" spans="1:13" x14ac:dyDescent="0.3">
      <c r="A7629" s="2" t="s">
        <v>10116</v>
      </c>
      <c r="B7629" s="3" t="s">
        <v>3248</v>
      </c>
      <c r="C7629" s="2" t="s">
        <v>2482</v>
      </c>
      <c r="D7629" s="2" t="s">
        <v>1021</v>
      </c>
      <c r="E7629" s="2" t="s">
        <v>1022</v>
      </c>
      <c r="F7629" s="2" t="s">
        <v>45</v>
      </c>
      <c r="G7629" s="2" t="s">
        <v>46</v>
      </c>
      <c r="H7629" s="2" t="s">
        <v>20</v>
      </c>
      <c r="I7629" s="2" t="s">
        <v>53</v>
      </c>
      <c r="J7629" s="2" t="s">
        <v>378</v>
      </c>
      <c r="K7629" s="4">
        <v>632.67999999999995</v>
      </c>
      <c r="L7629" s="4">
        <f t="shared" si="29"/>
        <v>4.2389559999999999</v>
      </c>
      <c r="M7629" s="4">
        <v>103373.44</v>
      </c>
    </row>
    <row r="7630" spans="1:13" x14ac:dyDescent="0.3">
      <c r="A7630" s="2" t="s">
        <v>10117</v>
      </c>
      <c r="B7630" s="3" t="s">
        <v>5824</v>
      </c>
      <c r="C7630" s="2" t="s">
        <v>867</v>
      </c>
      <c r="D7630" s="2" t="s">
        <v>560</v>
      </c>
      <c r="E7630" s="2" t="s">
        <v>561</v>
      </c>
      <c r="F7630" s="2" t="s">
        <v>147</v>
      </c>
      <c r="G7630" s="2" t="s">
        <v>148</v>
      </c>
      <c r="H7630" s="2" t="s">
        <v>69</v>
      </c>
      <c r="I7630" s="2" t="s">
        <v>70</v>
      </c>
      <c r="J7630" s="2" t="s">
        <v>378</v>
      </c>
      <c r="K7630" s="4">
        <v>4965.49</v>
      </c>
      <c r="L7630" s="4">
        <f t="shared" si="29"/>
        <v>33.268782999999999</v>
      </c>
      <c r="M7630" s="4">
        <v>55222.73</v>
      </c>
    </row>
    <row r="7631" spans="1:13" x14ac:dyDescent="0.3">
      <c r="A7631" s="2" t="s">
        <v>10118</v>
      </c>
      <c r="B7631" s="3" t="s">
        <v>3801</v>
      </c>
      <c r="C7631" s="2" t="s">
        <v>2218</v>
      </c>
      <c r="D7631" s="2" t="s">
        <v>607</v>
      </c>
      <c r="E7631" s="2" t="s">
        <v>608</v>
      </c>
      <c r="F7631" s="2" t="s">
        <v>68</v>
      </c>
      <c r="G7631" s="2" t="s">
        <v>68</v>
      </c>
      <c r="H7631" s="2" t="s">
        <v>20</v>
      </c>
      <c r="I7631" s="2" t="s">
        <v>47</v>
      </c>
      <c r="J7631" s="2" t="s">
        <v>22</v>
      </c>
      <c r="K7631" s="4">
        <v>1045.0899999999999</v>
      </c>
      <c r="L7631" s="4">
        <f t="shared" si="29"/>
        <v>1128.6972000000001</v>
      </c>
      <c r="M7631" s="4">
        <v>454709.25</v>
      </c>
    </row>
    <row r="7632" spans="1:13" x14ac:dyDescent="0.3">
      <c r="A7632" s="2" t="s">
        <v>10119</v>
      </c>
      <c r="B7632" s="3" t="s">
        <v>2473</v>
      </c>
      <c r="C7632" s="2" t="s">
        <v>617</v>
      </c>
      <c r="D7632" s="2" t="s">
        <v>492</v>
      </c>
      <c r="E7632" s="2" t="s">
        <v>493</v>
      </c>
      <c r="F7632" s="2" t="s">
        <v>38</v>
      </c>
      <c r="G7632" s="2" t="s">
        <v>39</v>
      </c>
      <c r="H7632" s="2" t="s">
        <v>111</v>
      </c>
      <c r="I7632" s="2" t="s">
        <v>111</v>
      </c>
      <c r="J7632" s="2" t="s">
        <v>22</v>
      </c>
      <c r="K7632" s="4">
        <v>46982.79</v>
      </c>
      <c r="L7632" s="4">
        <f t="shared" si="29"/>
        <v>50741.413200000003</v>
      </c>
      <c r="M7632" s="4">
        <v>469129.23</v>
      </c>
    </row>
    <row r="7633" spans="1:13" x14ac:dyDescent="0.3">
      <c r="A7633" s="2" t="s">
        <v>10120</v>
      </c>
      <c r="B7633" s="3" t="s">
        <v>6318</v>
      </c>
      <c r="C7633" s="2" t="s">
        <v>2297</v>
      </c>
      <c r="D7633" s="2" t="s">
        <v>412</v>
      </c>
      <c r="E7633" s="2" t="s">
        <v>413</v>
      </c>
      <c r="F7633" s="2" t="s">
        <v>147</v>
      </c>
      <c r="G7633" s="2" t="s">
        <v>148</v>
      </c>
      <c r="H7633" s="2" t="s">
        <v>111</v>
      </c>
      <c r="I7633" s="2" t="s">
        <v>111</v>
      </c>
      <c r="J7633" s="2" t="s">
        <v>149</v>
      </c>
      <c r="K7633" s="4">
        <v>40654.129999999997</v>
      </c>
      <c r="L7633" s="4">
        <f t="shared" si="29"/>
        <v>51630.7451</v>
      </c>
      <c r="M7633" s="4">
        <v>246691.48</v>
      </c>
    </row>
    <row r="7634" spans="1:13" x14ac:dyDescent="0.3">
      <c r="A7634" s="2" t="s">
        <v>10121</v>
      </c>
      <c r="B7634" s="3" t="s">
        <v>8011</v>
      </c>
      <c r="C7634" s="2" t="s">
        <v>717</v>
      </c>
      <c r="D7634" s="2" t="s">
        <v>718</v>
      </c>
      <c r="E7634" s="2" t="s">
        <v>719</v>
      </c>
      <c r="F7634" s="2" t="s">
        <v>45</v>
      </c>
      <c r="G7634" s="2" t="s">
        <v>46</v>
      </c>
      <c r="H7634" s="2" t="s">
        <v>61</v>
      </c>
      <c r="I7634" s="2" t="s">
        <v>53</v>
      </c>
      <c r="J7634" s="2" t="s">
        <v>32</v>
      </c>
      <c r="K7634" s="4">
        <v>1108.25</v>
      </c>
      <c r="L7634" s="4">
        <f t="shared" si="29"/>
        <v>1108.25</v>
      </c>
      <c r="M7634" s="4">
        <v>89949.11</v>
      </c>
    </row>
    <row r="7635" spans="1:13" x14ac:dyDescent="0.3">
      <c r="A7635" s="2" t="s">
        <v>10122</v>
      </c>
      <c r="B7635" s="3" t="s">
        <v>5223</v>
      </c>
      <c r="C7635" s="2" t="s">
        <v>652</v>
      </c>
      <c r="D7635" s="2" t="s">
        <v>653</v>
      </c>
      <c r="E7635" s="2" t="s">
        <v>654</v>
      </c>
      <c r="F7635" s="2" t="s">
        <v>59</v>
      </c>
      <c r="G7635" s="2" t="s">
        <v>60</v>
      </c>
      <c r="H7635" s="2" t="s">
        <v>61</v>
      </c>
      <c r="I7635" s="2" t="s">
        <v>200</v>
      </c>
      <c r="J7635" s="2" t="s">
        <v>189</v>
      </c>
      <c r="K7635" s="4">
        <v>4285.53</v>
      </c>
      <c r="L7635" s="4">
        <f t="shared" si="29"/>
        <v>51.426359999999995</v>
      </c>
      <c r="M7635" s="4">
        <v>120015.93</v>
      </c>
    </row>
    <row r="7636" spans="1:13" x14ac:dyDescent="0.3">
      <c r="A7636" s="2" t="s">
        <v>10123</v>
      </c>
      <c r="B7636" s="3" t="s">
        <v>5323</v>
      </c>
      <c r="C7636" s="2" t="s">
        <v>1637</v>
      </c>
      <c r="D7636" s="2" t="s">
        <v>1638</v>
      </c>
      <c r="E7636" s="2" t="s">
        <v>1639</v>
      </c>
      <c r="F7636" s="2" t="s">
        <v>28</v>
      </c>
      <c r="G7636" s="2" t="s">
        <v>29</v>
      </c>
      <c r="H7636" s="2" t="s">
        <v>122</v>
      </c>
      <c r="I7636" s="2" t="s">
        <v>31</v>
      </c>
      <c r="J7636" s="2" t="s">
        <v>32</v>
      </c>
      <c r="K7636" s="4">
        <v>67101.38</v>
      </c>
      <c r="L7636" s="4">
        <f t="shared" si="29"/>
        <v>67101.38</v>
      </c>
      <c r="M7636" s="4">
        <v>308623.15000000002</v>
      </c>
    </row>
    <row r="7637" spans="1:13" x14ac:dyDescent="0.3">
      <c r="A7637" s="2" t="s">
        <v>10124</v>
      </c>
      <c r="B7637" s="3" t="s">
        <v>1758</v>
      </c>
      <c r="C7637" s="2" t="s">
        <v>1252</v>
      </c>
      <c r="D7637" s="2" t="s">
        <v>1253</v>
      </c>
      <c r="E7637" s="2" t="s">
        <v>1254</v>
      </c>
      <c r="F7637" s="2" t="s">
        <v>59</v>
      </c>
      <c r="G7637" s="2" t="s">
        <v>60</v>
      </c>
      <c r="H7637" s="2" t="s">
        <v>20</v>
      </c>
      <c r="I7637" s="2" t="s">
        <v>47</v>
      </c>
      <c r="J7637" s="2" t="s">
        <v>22</v>
      </c>
      <c r="K7637" s="4">
        <v>1828.2</v>
      </c>
      <c r="L7637" s="4">
        <f t="shared" si="29"/>
        <v>1974.4560000000001</v>
      </c>
      <c r="M7637" s="4">
        <v>491649.68</v>
      </c>
    </row>
    <row r="7638" spans="1:13" x14ac:dyDescent="0.3">
      <c r="A7638" s="2" t="s">
        <v>10125</v>
      </c>
      <c r="B7638" s="3" t="s">
        <v>2135</v>
      </c>
      <c r="C7638" s="2" t="s">
        <v>2907</v>
      </c>
      <c r="D7638" s="2" t="s">
        <v>778</v>
      </c>
      <c r="E7638" s="2" t="s">
        <v>779</v>
      </c>
      <c r="F7638" s="2" t="s">
        <v>82</v>
      </c>
      <c r="G7638" s="2" t="s">
        <v>83</v>
      </c>
      <c r="H7638" s="2" t="s">
        <v>61</v>
      </c>
      <c r="I7638" s="2" t="s">
        <v>53</v>
      </c>
      <c r="J7638" s="2" t="s">
        <v>22</v>
      </c>
      <c r="K7638" s="4">
        <v>4224.71</v>
      </c>
      <c r="L7638" s="4">
        <f t="shared" si="29"/>
        <v>4562.6868000000004</v>
      </c>
      <c r="M7638" s="4">
        <v>172145.91</v>
      </c>
    </row>
    <row r="7639" spans="1:13" x14ac:dyDescent="0.3">
      <c r="A7639" s="2" t="s">
        <v>10126</v>
      </c>
      <c r="B7639" s="3" t="s">
        <v>8157</v>
      </c>
      <c r="C7639" s="2" t="s">
        <v>2482</v>
      </c>
      <c r="D7639" s="2" t="s">
        <v>1021</v>
      </c>
      <c r="E7639" s="2" t="s">
        <v>1022</v>
      </c>
      <c r="F7639" s="2" t="s">
        <v>45</v>
      </c>
      <c r="G7639" s="2" t="s">
        <v>46</v>
      </c>
      <c r="H7639" s="2" t="s">
        <v>61</v>
      </c>
      <c r="I7639" s="2" t="s">
        <v>223</v>
      </c>
      <c r="J7639" s="2" t="s">
        <v>32</v>
      </c>
      <c r="K7639" s="4">
        <v>2900.86</v>
      </c>
      <c r="L7639" s="4">
        <f t="shared" si="29"/>
        <v>2900.86</v>
      </c>
      <c r="M7639" s="4">
        <v>289589.76000000001</v>
      </c>
    </row>
    <row r="7640" spans="1:13" x14ac:dyDescent="0.3">
      <c r="A7640" s="2" t="s">
        <v>10127</v>
      </c>
      <c r="B7640" s="3" t="s">
        <v>7335</v>
      </c>
      <c r="C7640" s="2" t="s">
        <v>2603</v>
      </c>
      <c r="D7640" s="2" t="s">
        <v>462</v>
      </c>
      <c r="E7640" s="2" t="s">
        <v>463</v>
      </c>
      <c r="F7640" s="2" t="s">
        <v>147</v>
      </c>
      <c r="G7640" s="2" t="s">
        <v>148</v>
      </c>
      <c r="H7640" s="2" t="s">
        <v>111</v>
      </c>
      <c r="I7640" s="2" t="s">
        <v>111</v>
      </c>
      <c r="J7640" s="2" t="s">
        <v>71</v>
      </c>
      <c r="K7640" s="4">
        <v>38600.379999999997</v>
      </c>
      <c r="L7640" s="4">
        <f t="shared" si="29"/>
        <v>5404.0532000000003</v>
      </c>
      <c r="M7640" s="4">
        <v>16151.86</v>
      </c>
    </row>
    <row r="7641" spans="1:13" x14ac:dyDescent="0.3">
      <c r="A7641" s="2" t="s">
        <v>10128</v>
      </c>
      <c r="B7641" s="3" t="s">
        <v>3235</v>
      </c>
      <c r="C7641" s="2" t="s">
        <v>1058</v>
      </c>
      <c r="D7641" s="2" t="s">
        <v>937</v>
      </c>
      <c r="E7641" s="2" t="s">
        <v>938</v>
      </c>
      <c r="F7641" s="2" t="s">
        <v>68</v>
      </c>
      <c r="G7641" s="2" t="s">
        <v>68</v>
      </c>
      <c r="H7641" s="2" t="s">
        <v>61</v>
      </c>
      <c r="I7641" s="2" t="s">
        <v>84</v>
      </c>
      <c r="J7641" s="2" t="s">
        <v>189</v>
      </c>
      <c r="K7641" s="4">
        <v>2012.6</v>
      </c>
      <c r="L7641" s="4">
        <f t="shared" si="29"/>
        <v>24.151199999999999</v>
      </c>
      <c r="M7641" s="4">
        <v>194247.93</v>
      </c>
    </row>
    <row r="7642" spans="1:13" x14ac:dyDescent="0.3">
      <c r="A7642" s="2" t="s">
        <v>10129</v>
      </c>
      <c r="B7642" s="3" t="s">
        <v>3050</v>
      </c>
      <c r="C7642" s="2" t="s">
        <v>2425</v>
      </c>
      <c r="D7642" s="2" t="s">
        <v>2426</v>
      </c>
      <c r="E7642" s="2" t="s">
        <v>2427</v>
      </c>
      <c r="F7642" s="2" t="s">
        <v>82</v>
      </c>
      <c r="G7642" s="2" t="s">
        <v>83</v>
      </c>
      <c r="H7642" s="2" t="s">
        <v>69</v>
      </c>
      <c r="I7642" s="2" t="s">
        <v>70</v>
      </c>
      <c r="J7642" s="2" t="s">
        <v>32</v>
      </c>
      <c r="K7642" s="4">
        <v>1466.42</v>
      </c>
      <c r="L7642" s="4">
        <f t="shared" si="29"/>
        <v>1466.42</v>
      </c>
      <c r="M7642" s="4">
        <v>397176.49</v>
      </c>
    </row>
    <row r="7643" spans="1:13" x14ac:dyDescent="0.3">
      <c r="A7643" s="2" t="s">
        <v>10130</v>
      </c>
      <c r="B7643" s="3" t="s">
        <v>708</v>
      </c>
      <c r="C7643" s="2" t="s">
        <v>2520</v>
      </c>
      <c r="D7643" s="2" t="s">
        <v>1211</v>
      </c>
      <c r="E7643" s="2" t="s">
        <v>1212</v>
      </c>
      <c r="F7643" s="2" t="s">
        <v>82</v>
      </c>
      <c r="G7643" s="2" t="s">
        <v>83</v>
      </c>
      <c r="H7643" s="2" t="s">
        <v>105</v>
      </c>
      <c r="I7643" s="2" t="s">
        <v>31</v>
      </c>
      <c r="J7643" s="2" t="s">
        <v>189</v>
      </c>
      <c r="K7643" s="4">
        <v>9081.5300000000007</v>
      </c>
      <c r="L7643" s="4">
        <f t="shared" si="29"/>
        <v>108.97836000000001</v>
      </c>
      <c r="M7643" s="4">
        <v>412910.63</v>
      </c>
    </row>
    <row r="7644" spans="1:13" x14ac:dyDescent="0.3">
      <c r="A7644" s="2" t="s">
        <v>10131</v>
      </c>
      <c r="B7644" s="3" t="s">
        <v>952</v>
      </c>
      <c r="C7644" s="2" t="s">
        <v>386</v>
      </c>
      <c r="D7644" s="2" t="s">
        <v>88</v>
      </c>
      <c r="E7644" s="2" t="s">
        <v>89</v>
      </c>
      <c r="F7644" s="2" t="s">
        <v>38</v>
      </c>
      <c r="G7644" s="2" t="s">
        <v>39</v>
      </c>
      <c r="H7644" s="2" t="s">
        <v>105</v>
      </c>
      <c r="I7644" s="2" t="s">
        <v>31</v>
      </c>
      <c r="J7644" s="2" t="s">
        <v>149</v>
      </c>
      <c r="K7644" s="4">
        <v>6467.67</v>
      </c>
      <c r="L7644" s="4">
        <f t="shared" si="29"/>
        <v>8213.9408999999996</v>
      </c>
      <c r="M7644" s="4">
        <v>324915.21999999997</v>
      </c>
    </row>
    <row r="7645" spans="1:13" x14ac:dyDescent="0.3">
      <c r="A7645" s="2" t="s">
        <v>10132</v>
      </c>
      <c r="B7645" s="3" t="s">
        <v>3100</v>
      </c>
      <c r="C7645" s="2" t="s">
        <v>1519</v>
      </c>
      <c r="D7645" s="2" t="s">
        <v>57</v>
      </c>
      <c r="E7645" s="2" t="s">
        <v>58</v>
      </c>
      <c r="F7645" s="2" t="s">
        <v>59</v>
      </c>
      <c r="G7645" s="2" t="s">
        <v>60</v>
      </c>
      <c r="H7645" s="2" t="s">
        <v>20</v>
      </c>
      <c r="I7645" s="2" t="s">
        <v>276</v>
      </c>
      <c r="J7645" s="2" t="s">
        <v>149</v>
      </c>
      <c r="K7645" s="4">
        <v>1569.42</v>
      </c>
      <c r="L7645" s="4">
        <f t="shared" si="29"/>
        <v>1993.1634000000001</v>
      </c>
      <c r="M7645" s="4">
        <v>186205.94</v>
      </c>
    </row>
    <row r="7646" spans="1:13" x14ac:dyDescent="0.3">
      <c r="A7646" s="2" t="s">
        <v>10133</v>
      </c>
      <c r="B7646" s="3" t="s">
        <v>6315</v>
      </c>
      <c r="C7646" s="2" t="s">
        <v>42</v>
      </c>
      <c r="D7646" s="2" t="s">
        <v>43</v>
      </c>
      <c r="E7646" s="2" t="s">
        <v>44</v>
      </c>
      <c r="F7646" s="2" t="s">
        <v>45</v>
      </c>
      <c r="G7646" s="2" t="s">
        <v>46</v>
      </c>
      <c r="H7646" s="2" t="s">
        <v>20</v>
      </c>
      <c r="I7646" s="2" t="s">
        <v>260</v>
      </c>
      <c r="J7646" s="2" t="s">
        <v>32</v>
      </c>
      <c r="K7646" s="4">
        <v>1681.9</v>
      </c>
      <c r="L7646" s="4">
        <f t="shared" si="29"/>
        <v>1681.9</v>
      </c>
      <c r="M7646" s="4">
        <v>183944.1</v>
      </c>
    </row>
    <row r="7647" spans="1:13" x14ac:dyDescent="0.3">
      <c r="A7647" s="2" t="s">
        <v>10134</v>
      </c>
      <c r="B7647" s="3" t="s">
        <v>10135</v>
      </c>
      <c r="C7647" s="2" t="s">
        <v>1082</v>
      </c>
      <c r="D7647" s="2" t="s">
        <v>1083</v>
      </c>
      <c r="E7647" s="2" t="s">
        <v>1084</v>
      </c>
      <c r="F7647" s="2" t="s">
        <v>59</v>
      </c>
      <c r="G7647" s="2" t="s">
        <v>60</v>
      </c>
      <c r="H7647" s="2" t="s">
        <v>20</v>
      </c>
      <c r="I7647" s="2" t="s">
        <v>260</v>
      </c>
      <c r="J7647" s="2" t="s">
        <v>32</v>
      </c>
      <c r="K7647" s="4">
        <v>1389.19</v>
      </c>
      <c r="L7647" s="4">
        <f t="shared" si="29"/>
        <v>1389.19</v>
      </c>
      <c r="M7647" s="4">
        <v>130627.65</v>
      </c>
    </row>
    <row r="7648" spans="1:13" x14ac:dyDescent="0.3">
      <c r="A7648" s="2" t="s">
        <v>10136</v>
      </c>
      <c r="B7648" s="3" t="s">
        <v>1384</v>
      </c>
      <c r="C7648" s="2" t="s">
        <v>864</v>
      </c>
      <c r="D7648" s="2" t="s">
        <v>858</v>
      </c>
      <c r="E7648" s="2" t="s">
        <v>859</v>
      </c>
      <c r="F7648" s="2" t="s">
        <v>28</v>
      </c>
      <c r="G7648" s="2" t="s">
        <v>29</v>
      </c>
      <c r="H7648" s="2" t="s">
        <v>30</v>
      </c>
      <c r="I7648" s="2" t="s">
        <v>31</v>
      </c>
      <c r="J7648" s="2" t="s">
        <v>32</v>
      </c>
      <c r="K7648" s="4">
        <v>43.64</v>
      </c>
      <c r="L7648" s="4">
        <f t="shared" si="29"/>
        <v>43.64</v>
      </c>
      <c r="M7648" s="4">
        <v>42774.36</v>
      </c>
    </row>
    <row r="7649" spans="1:13" x14ac:dyDescent="0.3">
      <c r="A7649" s="2" t="s">
        <v>10137</v>
      </c>
      <c r="B7649" s="3" t="s">
        <v>3274</v>
      </c>
      <c r="C7649" s="2" t="s">
        <v>1082</v>
      </c>
      <c r="D7649" s="2" t="s">
        <v>1083</v>
      </c>
      <c r="E7649" s="2" t="s">
        <v>1084</v>
      </c>
      <c r="F7649" s="2" t="s">
        <v>59</v>
      </c>
      <c r="G7649" s="2" t="s">
        <v>60</v>
      </c>
      <c r="H7649" s="2" t="s">
        <v>69</v>
      </c>
      <c r="I7649" s="2" t="s">
        <v>70</v>
      </c>
      <c r="J7649" s="2" t="s">
        <v>22</v>
      </c>
      <c r="K7649" s="4">
        <v>7736.51</v>
      </c>
      <c r="L7649" s="4">
        <f t="shared" si="29"/>
        <v>8355.4308000000001</v>
      </c>
      <c r="M7649" s="4">
        <v>266640.53999999998</v>
      </c>
    </row>
    <row r="7650" spans="1:13" x14ac:dyDescent="0.3">
      <c r="A7650" s="2" t="s">
        <v>10138</v>
      </c>
      <c r="B7650" s="3" t="s">
        <v>721</v>
      </c>
      <c r="C7650" s="2" t="s">
        <v>1299</v>
      </c>
      <c r="D7650" s="2" t="s">
        <v>1300</v>
      </c>
      <c r="E7650" s="2" t="s">
        <v>1301</v>
      </c>
      <c r="F7650" s="2" t="s">
        <v>68</v>
      </c>
      <c r="G7650" s="2" t="s">
        <v>68</v>
      </c>
      <c r="H7650" s="2" t="s">
        <v>61</v>
      </c>
      <c r="I7650" s="2" t="s">
        <v>31</v>
      </c>
      <c r="J7650" s="2" t="s">
        <v>189</v>
      </c>
      <c r="K7650" s="4">
        <v>1514.8</v>
      </c>
      <c r="L7650" s="4">
        <f t="shared" si="29"/>
        <v>18.177599999999998</v>
      </c>
      <c r="M7650" s="4">
        <v>352029.64</v>
      </c>
    </row>
    <row r="7651" spans="1:13" x14ac:dyDescent="0.3">
      <c r="A7651" s="2" t="s">
        <v>10139</v>
      </c>
      <c r="B7651" s="3" t="s">
        <v>3660</v>
      </c>
      <c r="C7651" s="2" t="s">
        <v>2806</v>
      </c>
      <c r="D7651" s="2" t="s">
        <v>2807</v>
      </c>
      <c r="E7651" s="2" t="s">
        <v>2808</v>
      </c>
      <c r="F7651" s="2" t="s">
        <v>28</v>
      </c>
      <c r="G7651" s="2" t="s">
        <v>29</v>
      </c>
      <c r="H7651" s="2" t="s">
        <v>69</v>
      </c>
      <c r="I7651" s="2" t="s">
        <v>70</v>
      </c>
      <c r="J7651" s="2" t="s">
        <v>22</v>
      </c>
      <c r="K7651" s="4">
        <v>7494.2</v>
      </c>
      <c r="L7651" s="4">
        <f t="shared" si="29"/>
        <v>8093.7360000000008</v>
      </c>
      <c r="M7651" s="4">
        <v>168225.14</v>
      </c>
    </row>
    <row r="7652" spans="1:13" x14ac:dyDescent="0.3">
      <c r="A7652" s="2" t="s">
        <v>10140</v>
      </c>
      <c r="B7652" s="3" t="s">
        <v>644</v>
      </c>
      <c r="C7652" s="2" t="s">
        <v>1847</v>
      </c>
      <c r="D7652" s="2" t="s">
        <v>587</v>
      </c>
      <c r="E7652" s="2" t="s">
        <v>588</v>
      </c>
      <c r="F7652" s="2" t="s">
        <v>147</v>
      </c>
      <c r="G7652" s="2" t="s">
        <v>148</v>
      </c>
      <c r="H7652" s="2" t="s">
        <v>69</v>
      </c>
      <c r="I7652" s="2" t="s">
        <v>70</v>
      </c>
      <c r="J7652" s="2" t="s">
        <v>32</v>
      </c>
      <c r="K7652" s="4">
        <v>11233.36</v>
      </c>
      <c r="L7652" s="4">
        <f t="shared" ref="L7652:L7906" si="30">K7652*VLOOKUP(J7652,{"USD",1;"EUR",1.08;"GBP",1.27;"JPY",0.0067;"CNY",0.14;"INR",0.012},2,FALSE)</f>
        <v>11233.36</v>
      </c>
      <c r="M7652" s="4">
        <v>219240.95999999999</v>
      </c>
    </row>
    <row r="7653" spans="1:13" x14ac:dyDescent="0.3">
      <c r="A7653" s="2" t="s">
        <v>10141</v>
      </c>
      <c r="B7653" s="3" t="s">
        <v>2628</v>
      </c>
      <c r="C7653" s="2" t="s">
        <v>1037</v>
      </c>
      <c r="D7653" s="2" t="s">
        <v>320</v>
      </c>
      <c r="E7653" s="2" t="s">
        <v>321</v>
      </c>
      <c r="F7653" s="2" t="s">
        <v>128</v>
      </c>
      <c r="G7653" s="2" t="s">
        <v>129</v>
      </c>
      <c r="H7653" s="2" t="s">
        <v>69</v>
      </c>
      <c r="I7653" s="2" t="s">
        <v>111</v>
      </c>
      <c r="J7653" s="2" t="s">
        <v>32</v>
      </c>
      <c r="K7653" s="4">
        <v>11590.49</v>
      </c>
      <c r="L7653" s="4">
        <f t="shared" si="30"/>
        <v>11590.49</v>
      </c>
      <c r="M7653" s="4">
        <v>28289.14</v>
      </c>
    </row>
    <row r="7654" spans="1:13" x14ac:dyDescent="0.3">
      <c r="A7654" s="2" t="s">
        <v>10142</v>
      </c>
      <c r="B7654" s="3" t="s">
        <v>3496</v>
      </c>
      <c r="C7654" s="2" t="s">
        <v>192</v>
      </c>
      <c r="D7654" s="2" t="s">
        <v>193</v>
      </c>
      <c r="E7654" s="2" t="s">
        <v>194</v>
      </c>
      <c r="F7654" s="2" t="s">
        <v>18</v>
      </c>
      <c r="G7654" s="2" t="s">
        <v>19</v>
      </c>
      <c r="H7654" s="2" t="s">
        <v>20</v>
      </c>
      <c r="I7654" s="2" t="s">
        <v>21</v>
      </c>
      <c r="J7654" s="2" t="s">
        <v>32</v>
      </c>
      <c r="K7654" s="4">
        <v>1869.99</v>
      </c>
      <c r="L7654" s="4">
        <f t="shared" si="30"/>
        <v>1869.99</v>
      </c>
      <c r="M7654" s="4">
        <v>498900.93</v>
      </c>
    </row>
    <row r="7655" spans="1:13" x14ac:dyDescent="0.3">
      <c r="A7655" s="2" t="s">
        <v>10143</v>
      </c>
      <c r="B7655" s="3" t="s">
        <v>3216</v>
      </c>
      <c r="C7655" s="2" t="s">
        <v>466</v>
      </c>
      <c r="D7655" s="2" t="s">
        <v>434</v>
      </c>
      <c r="E7655" s="2" t="s">
        <v>435</v>
      </c>
      <c r="F7655" s="2" t="s">
        <v>45</v>
      </c>
      <c r="G7655" s="2" t="s">
        <v>46</v>
      </c>
      <c r="H7655" s="2" t="s">
        <v>20</v>
      </c>
      <c r="I7655" s="2" t="s">
        <v>276</v>
      </c>
      <c r="J7655" s="2" t="s">
        <v>22</v>
      </c>
      <c r="K7655" s="4">
        <v>1748.14</v>
      </c>
      <c r="L7655" s="4">
        <f t="shared" si="30"/>
        <v>1887.9912000000002</v>
      </c>
      <c r="M7655" s="4">
        <v>314027.15000000002</v>
      </c>
    </row>
    <row r="7656" spans="1:13" x14ac:dyDescent="0.3">
      <c r="A7656" s="2" t="s">
        <v>10144</v>
      </c>
      <c r="B7656" s="3" t="s">
        <v>3293</v>
      </c>
      <c r="C7656" s="2" t="s">
        <v>968</v>
      </c>
      <c r="D7656" s="2" t="s">
        <v>827</v>
      </c>
      <c r="E7656" s="2" t="s">
        <v>828</v>
      </c>
      <c r="F7656" s="2" t="s">
        <v>140</v>
      </c>
      <c r="G7656" s="2" t="s">
        <v>141</v>
      </c>
      <c r="H7656" s="2" t="s">
        <v>69</v>
      </c>
      <c r="I7656" s="2" t="s">
        <v>31</v>
      </c>
      <c r="J7656" s="2" t="s">
        <v>189</v>
      </c>
      <c r="K7656" s="4">
        <v>14057.22</v>
      </c>
      <c r="L7656" s="4">
        <f t="shared" si="30"/>
        <v>168.68663999999998</v>
      </c>
      <c r="M7656" s="4">
        <v>404027.06</v>
      </c>
    </row>
    <row r="7657" spans="1:13" x14ac:dyDescent="0.3">
      <c r="A7657" s="2" t="s">
        <v>10145</v>
      </c>
      <c r="B7657" s="3" t="s">
        <v>4053</v>
      </c>
      <c r="C7657" s="2" t="s">
        <v>995</v>
      </c>
      <c r="D7657" s="2" t="s">
        <v>996</v>
      </c>
      <c r="E7657" s="2" t="s">
        <v>997</v>
      </c>
      <c r="F7657" s="2" t="s">
        <v>68</v>
      </c>
      <c r="G7657" s="2" t="s">
        <v>68</v>
      </c>
      <c r="H7657" s="2" t="s">
        <v>61</v>
      </c>
      <c r="I7657" s="2" t="s">
        <v>31</v>
      </c>
      <c r="J7657" s="2" t="s">
        <v>378</v>
      </c>
      <c r="K7657" s="4">
        <v>4908.04</v>
      </c>
      <c r="L7657" s="4">
        <f t="shared" si="30"/>
        <v>32.883868</v>
      </c>
      <c r="M7657" s="4">
        <v>319491.83</v>
      </c>
    </row>
    <row r="7658" spans="1:13" x14ac:dyDescent="0.3">
      <c r="A7658" s="2" t="s">
        <v>10146</v>
      </c>
      <c r="B7658" s="3" t="s">
        <v>2906</v>
      </c>
      <c r="C7658" s="2" t="s">
        <v>1813</v>
      </c>
      <c r="D7658" s="2" t="s">
        <v>1814</v>
      </c>
      <c r="E7658" s="2" t="s">
        <v>1815</v>
      </c>
      <c r="F7658" s="2" t="s">
        <v>38</v>
      </c>
      <c r="G7658" s="2" t="s">
        <v>39</v>
      </c>
      <c r="H7658" s="2" t="s">
        <v>20</v>
      </c>
      <c r="I7658" s="2" t="s">
        <v>53</v>
      </c>
      <c r="J7658" s="2" t="s">
        <v>32</v>
      </c>
      <c r="K7658" s="4">
        <v>1510.02</v>
      </c>
      <c r="L7658" s="4">
        <f t="shared" si="30"/>
        <v>1510.02</v>
      </c>
      <c r="M7658" s="4">
        <v>428623.21</v>
      </c>
    </row>
    <row r="7659" spans="1:13" x14ac:dyDescent="0.3">
      <c r="A7659" s="2" t="s">
        <v>10147</v>
      </c>
      <c r="B7659" s="3" t="s">
        <v>2031</v>
      </c>
      <c r="C7659" s="2" t="s">
        <v>652</v>
      </c>
      <c r="D7659" s="2" t="s">
        <v>653</v>
      </c>
      <c r="E7659" s="2" t="s">
        <v>654</v>
      </c>
      <c r="F7659" s="2" t="s">
        <v>59</v>
      </c>
      <c r="G7659" s="2" t="s">
        <v>60</v>
      </c>
      <c r="H7659" s="2" t="s">
        <v>69</v>
      </c>
      <c r="I7659" s="2" t="s">
        <v>70</v>
      </c>
      <c r="J7659" s="2" t="s">
        <v>32</v>
      </c>
      <c r="K7659" s="4">
        <v>1921.8</v>
      </c>
      <c r="L7659" s="4">
        <f t="shared" si="30"/>
        <v>1921.8</v>
      </c>
      <c r="M7659" s="4">
        <v>149147.20000000001</v>
      </c>
    </row>
    <row r="7660" spans="1:13" x14ac:dyDescent="0.3">
      <c r="A7660" s="2" t="s">
        <v>10148</v>
      </c>
      <c r="B7660" s="3" t="s">
        <v>795</v>
      </c>
      <c r="C7660" s="2" t="s">
        <v>2843</v>
      </c>
      <c r="D7660" s="2" t="s">
        <v>2844</v>
      </c>
      <c r="E7660" s="2" t="s">
        <v>2845</v>
      </c>
      <c r="F7660" s="2" t="s">
        <v>38</v>
      </c>
      <c r="G7660" s="2" t="s">
        <v>39</v>
      </c>
      <c r="H7660" s="2" t="s">
        <v>61</v>
      </c>
      <c r="I7660" s="2" t="s">
        <v>31</v>
      </c>
      <c r="J7660" s="2" t="s">
        <v>71</v>
      </c>
      <c r="K7660" s="4">
        <v>2103.77</v>
      </c>
      <c r="L7660" s="4">
        <f t="shared" si="30"/>
        <v>294.52780000000001</v>
      </c>
      <c r="M7660" s="4">
        <v>36717.74</v>
      </c>
    </row>
    <row r="7661" spans="1:13" x14ac:dyDescent="0.3">
      <c r="A7661" s="2" t="s">
        <v>10149</v>
      </c>
      <c r="B7661" s="3" t="s">
        <v>2331</v>
      </c>
      <c r="C7661" s="2" t="s">
        <v>2578</v>
      </c>
      <c r="D7661" s="2" t="s">
        <v>2579</v>
      </c>
      <c r="E7661" s="2" t="s">
        <v>2580</v>
      </c>
      <c r="F7661" s="2" t="s">
        <v>68</v>
      </c>
      <c r="G7661" s="2" t="s">
        <v>68</v>
      </c>
      <c r="H7661" s="2" t="s">
        <v>105</v>
      </c>
      <c r="I7661" s="2" t="s">
        <v>31</v>
      </c>
      <c r="J7661" s="2" t="s">
        <v>22</v>
      </c>
      <c r="K7661" s="4">
        <v>8001.07</v>
      </c>
      <c r="L7661" s="4">
        <f t="shared" si="30"/>
        <v>8641.1556</v>
      </c>
      <c r="M7661" s="4">
        <v>302245.2</v>
      </c>
    </row>
    <row r="7662" spans="1:13" x14ac:dyDescent="0.3">
      <c r="A7662" s="2" t="s">
        <v>10150</v>
      </c>
      <c r="B7662" s="3" t="s">
        <v>1072</v>
      </c>
      <c r="C7662" s="2" t="s">
        <v>226</v>
      </c>
      <c r="D7662" s="2" t="s">
        <v>227</v>
      </c>
      <c r="E7662" s="2" t="s">
        <v>228</v>
      </c>
      <c r="F7662" s="2" t="s">
        <v>82</v>
      </c>
      <c r="G7662" s="2" t="s">
        <v>83</v>
      </c>
      <c r="H7662" s="2" t="s">
        <v>111</v>
      </c>
      <c r="I7662" s="2" t="s">
        <v>111</v>
      </c>
      <c r="J7662" s="2" t="s">
        <v>22</v>
      </c>
      <c r="K7662" s="4">
        <v>15981.87</v>
      </c>
      <c r="L7662" s="4">
        <f t="shared" si="30"/>
        <v>17260.419600000001</v>
      </c>
      <c r="M7662" s="4">
        <v>410850.93</v>
      </c>
    </row>
    <row r="7663" spans="1:13" x14ac:dyDescent="0.3">
      <c r="A7663" s="2" t="s">
        <v>10151</v>
      </c>
      <c r="B7663" s="3" t="s">
        <v>970</v>
      </c>
      <c r="C7663" s="2" t="s">
        <v>2457</v>
      </c>
      <c r="D7663" s="2" t="s">
        <v>492</v>
      </c>
      <c r="E7663" s="2" t="s">
        <v>493</v>
      </c>
      <c r="F7663" s="2" t="s">
        <v>38</v>
      </c>
      <c r="G7663" s="2" t="s">
        <v>39</v>
      </c>
      <c r="H7663" s="2" t="s">
        <v>20</v>
      </c>
      <c r="I7663" s="2" t="s">
        <v>31</v>
      </c>
      <c r="J7663" s="2" t="s">
        <v>32</v>
      </c>
      <c r="K7663" s="4">
        <v>182.08</v>
      </c>
      <c r="L7663" s="4">
        <f t="shared" si="30"/>
        <v>182.08</v>
      </c>
      <c r="M7663" s="4">
        <v>428400.22</v>
      </c>
    </row>
    <row r="7664" spans="1:13" x14ac:dyDescent="0.3">
      <c r="A7664" s="2" t="s">
        <v>10152</v>
      </c>
      <c r="B7664" s="3" t="s">
        <v>1171</v>
      </c>
      <c r="C7664" s="2" t="s">
        <v>2153</v>
      </c>
      <c r="D7664" s="2" t="s">
        <v>361</v>
      </c>
      <c r="E7664" s="2" t="s">
        <v>362</v>
      </c>
      <c r="F7664" s="2" t="s">
        <v>147</v>
      </c>
      <c r="G7664" s="2" t="s">
        <v>148</v>
      </c>
      <c r="H7664" s="2" t="s">
        <v>122</v>
      </c>
      <c r="I7664" s="2" t="s">
        <v>31</v>
      </c>
      <c r="J7664" s="2" t="s">
        <v>149</v>
      </c>
      <c r="K7664" s="4">
        <v>72296.5</v>
      </c>
      <c r="L7664" s="4">
        <f t="shared" si="30"/>
        <v>91816.555000000008</v>
      </c>
      <c r="M7664" s="4">
        <v>194217.22</v>
      </c>
    </row>
    <row r="7665" spans="1:13" x14ac:dyDescent="0.3">
      <c r="A7665" s="2" t="s">
        <v>10153</v>
      </c>
      <c r="B7665" s="3" t="s">
        <v>3006</v>
      </c>
      <c r="C7665" s="2" t="s">
        <v>1031</v>
      </c>
      <c r="D7665" s="2" t="s">
        <v>274</v>
      </c>
      <c r="E7665" s="2" t="s">
        <v>275</v>
      </c>
      <c r="F7665" s="2" t="s">
        <v>45</v>
      </c>
      <c r="G7665" s="2" t="s">
        <v>46</v>
      </c>
      <c r="H7665" s="2" t="s">
        <v>105</v>
      </c>
      <c r="I7665" s="2" t="s">
        <v>31</v>
      </c>
      <c r="J7665" s="2" t="s">
        <v>32</v>
      </c>
      <c r="K7665" s="4">
        <v>7109.71</v>
      </c>
      <c r="L7665" s="4">
        <f t="shared" si="30"/>
        <v>7109.71</v>
      </c>
      <c r="M7665" s="4">
        <v>4929.88</v>
      </c>
    </row>
    <row r="7666" spans="1:13" x14ac:dyDescent="0.3">
      <c r="A7666" s="2" t="s">
        <v>10154</v>
      </c>
      <c r="B7666" s="3" t="s">
        <v>480</v>
      </c>
      <c r="C7666" s="2" t="s">
        <v>2460</v>
      </c>
      <c r="D7666" s="2" t="s">
        <v>1985</v>
      </c>
      <c r="E7666" s="2" t="s">
        <v>1986</v>
      </c>
      <c r="F7666" s="2" t="s">
        <v>28</v>
      </c>
      <c r="G7666" s="2" t="s">
        <v>29</v>
      </c>
      <c r="H7666" s="2" t="s">
        <v>30</v>
      </c>
      <c r="I7666" s="2" t="s">
        <v>31</v>
      </c>
      <c r="J7666" s="2" t="s">
        <v>22</v>
      </c>
      <c r="K7666" s="4">
        <v>18.93</v>
      </c>
      <c r="L7666" s="4">
        <f t="shared" si="30"/>
        <v>20.444400000000002</v>
      </c>
      <c r="M7666" s="4">
        <v>29494.05</v>
      </c>
    </row>
    <row r="7667" spans="1:13" x14ac:dyDescent="0.3">
      <c r="A7667" s="2" t="s">
        <v>10155</v>
      </c>
      <c r="B7667" s="3" t="s">
        <v>1348</v>
      </c>
      <c r="C7667" s="2" t="s">
        <v>1887</v>
      </c>
      <c r="D7667" s="2" t="s">
        <v>1888</v>
      </c>
      <c r="E7667" s="2" t="s">
        <v>1889</v>
      </c>
      <c r="F7667" s="2" t="s">
        <v>68</v>
      </c>
      <c r="G7667" s="2" t="s">
        <v>68</v>
      </c>
      <c r="H7667" s="2" t="s">
        <v>30</v>
      </c>
      <c r="I7667" s="2" t="s">
        <v>31</v>
      </c>
      <c r="J7667" s="2" t="s">
        <v>149</v>
      </c>
      <c r="K7667" s="4">
        <v>25.17</v>
      </c>
      <c r="L7667" s="4">
        <f t="shared" si="30"/>
        <v>31.965900000000001</v>
      </c>
      <c r="M7667" s="4">
        <v>366579.39</v>
      </c>
    </row>
    <row r="7668" spans="1:13" x14ac:dyDescent="0.3">
      <c r="A7668" s="2" t="s">
        <v>10156</v>
      </c>
      <c r="B7668" s="3" t="s">
        <v>422</v>
      </c>
      <c r="C7668" s="2" t="s">
        <v>1087</v>
      </c>
      <c r="D7668" s="2" t="s">
        <v>881</v>
      </c>
      <c r="E7668" s="2" t="s">
        <v>882</v>
      </c>
      <c r="F7668" s="2" t="s">
        <v>147</v>
      </c>
      <c r="G7668" s="2" t="s">
        <v>148</v>
      </c>
      <c r="H7668" s="2" t="s">
        <v>111</v>
      </c>
      <c r="I7668" s="2" t="s">
        <v>111</v>
      </c>
      <c r="J7668" s="2" t="s">
        <v>32</v>
      </c>
      <c r="K7668" s="4">
        <v>46179.06</v>
      </c>
      <c r="L7668" s="4">
        <f t="shared" si="30"/>
        <v>46179.06</v>
      </c>
      <c r="M7668" s="4">
        <v>298469.67</v>
      </c>
    </row>
    <row r="7669" spans="1:13" x14ac:dyDescent="0.3">
      <c r="A7669" s="2" t="s">
        <v>10157</v>
      </c>
      <c r="B7669" s="3" t="s">
        <v>733</v>
      </c>
      <c r="C7669" s="2" t="s">
        <v>680</v>
      </c>
      <c r="D7669" s="2" t="s">
        <v>552</v>
      </c>
      <c r="E7669" s="2" t="s">
        <v>553</v>
      </c>
      <c r="F7669" s="2" t="s">
        <v>147</v>
      </c>
      <c r="G7669" s="2" t="s">
        <v>148</v>
      </c>
      <c r="H7669" s="2" t="s">
        <v>69</v>
      </c>
      <c r="I7669" s="2" t="s">
        <v>70</v>
      </c>
      <c r="J7669" s="2" t="s">
        <v>32</v>
      </c>
      <c r="K7669" s="4">
        <v>6703.5</v>
      </c>
      <c r="L7669" s="4">
        <f t="shared" si="30"/>
        <v>6703.5</v>
      </c>
      <c r="M7669" s="4">
        <v>115219.35</v>
      </c>
    </row>
    <row r="7670" spans="1:13" x14ac:dyDescent="0.3">
      <c r="A7670" s="2" t="s">
        <v>10158</v>
      </c>
      <c r="B7670" s="3" t="s">
        <v>1563</v>
      </c>
      <c r="C7670" s="2" t="s">
        <v>137</v>
      </c>
      <c r="D7670" s="2" t="s">
        <v>138</v>
      </c>
      <c r="E7670" s="2" t="s">
        <v>139</v>
      </c>
      <c r="F7670" s="2" t="s">
        <v>140</v>
      </c>
      <c r="G7670" s="2" t="s">
        <v>141</v>
      </c>
      <c r="H7670" s="2" t="s">
        <v>105</v>
      </c>
      <c r="I7670" s="2" t="s">
        <v>31</v>
      </c>
      <c r="J7670" s="2" t="s">
        <v>32</v>
      </c>
      <c r="K7670" s="4">
        <v>475.75</v>
      </c>
      <c r="L7670" s="4">
        <f t="shared" si="30"/>
        <v>475.75</v>
      </c>
      <c r="M7670" s="4">
        <v>224078.56</v>
      </c>
    </row>
    <row r="7671" spans="1:13" x14ac:dyDescent="0.3">
      <c r="A7671" s="2" t="s">
        <v>10159</v>
      </c>
      <c r="B7671" s="3" t="s">
        <v>5930</v>
      </c>
      <c r="C7671" s="2" t="s">
        <v>1714</v>
      </c>
      <c r="D7671" s="2" t="s">
        <v>133</v>
      </c>
      <c r="E7671" s="2" t="s">
        <v>134</v>
      </c>
      <c r="F7671" s="2" t="s">
        <v>68</v>
      </c>
      <c r="G7671" s="2" t="s">
        <v>68</v>
      </c>
      <c r="H7671" s="2" t="s">
        <v>111</v>
      </c>
      <c r="I7671" s="2" t="s">
        <v>111</v>
      </c>
      <c r="J7671" s="2" t="s">
        <v>32</v>
      </c>
      <c r="K7671" s="4">
        <v>4565.74</v>
      </c>
      <c r="L7671" s="4">
        <f t="shared" si="30"/>
        <v>4565.74</v>
      </c>
      <c r="M7671" s="4">
        <v>453232</v>
      </c>
    </row>
    <row r="7672" spans="1:13" x14ac:dyDescent="0.3">
      <c r="A7672" s="2" t="s">
        <v>10160</v>
      </c>
      <c r="B7672" s="3" t="s">
        <v>4541</v>
      </c>
      <c r="C7672" s="2" t="s">
        <v>953</v>
      </c>
      <c r="D7672" s="2" t="s">
        <v>442</v>
      </c>
      <c r="E7672" s="2" t="s">
        <v>443</v>
      </c>
      <c r="F7672" s="2" t="s">
        <v>140</v>
      </c>
      <c r="G7672" s="2" t="s">
        <v>141</v>
      </c>
      <c r="H7672" s="2" t="s">
        <v>61</v>
      </c>
      <c r="I7672" s="2" t="s">
        <v>200</v>
      </c>
      <c r="J7672" s="2" t="s">
        <v>22</v>
      </c>
      <c r="K7672" s="4">
        <v>2593</v>
      </c>
      <c r="L7672" s="4">
        <f t="shared" si="30"/>
        <v>2800.44</v>
      </c>
      <c r="M7672" s="4">
        <v>346483.11</v>
      </c>
    </row>
    <row r="7673" spans="1:13" x14ac:dyDescent="0.3">
      <c r="A7673" s="2" t="s">
        <v>10161</v>
      </c>
      <c r="B7673" s="3" t="s">
        <v>1419</v>
      </c>
      <c r="C7673" s="2" t="s">
        <v>360</v>
      </c>
      <c r="D7673" s="2" t="s">
        <v>361</v>
      </c>
      <c r="E7673" s="2" t="s">
        <v>362</v>
      </c>
      <c r="F7673" s="2" t="s">
        <v>147</v>
      </c>
      <c r="G7673" s="2" t="s">
        <v>148</v>
      </c>
      <c r="H7673" s="2" t="s">
        <v>105</v>
      </c>
      <c r="I7673" s="2" t="s">
        <v>31</v>
      </c>
      <c r="J7673" s="2" t="s">
        <v>32</v>
      </c>
      <c r="K7673" s="4">
        <v>6262.21</v>
      </c>
      <c r="L7673" s="4">
        <f t="shared" si="30"/>
        <v>6262.21</v>
      </c>
      <c r="M7673" s="4">
        <v>329521.34000000003</v>
      </c>
    </row>
    <row r="7674" spans="1:13" x14ac:dyDescent="0.3">
      <c r="A7674" s="2" t="s">
        <v>10162</v>
      </c>
      <c r="B7674" s="3" t="s">
        <v>1753</v>
      </c>
      <c r="C7674" s="2" t="s">
        <v>2344</v>
      </c>
      <c r="D7674" s="2" t="s">
        <v>2345</v>
      </c>
      <c r="E7674" s="2" t="s">
        <v>2346</v>
      </c>
      <c r="F7674" s="2" t="s">
        <v>128</v>
      </c>
      <c r="G7674" s="2" t="s">
        <v>129</v>
      </c>
      <c r="H7674" s="2" t="s">
        <v>20</v>
      </c>
      <c r="I7674" s="2" t="s">
        <v>276</v>
      </c>
      <c r="J7674" s="2" t="s">
        <v>32</v>
      </c>
      <c r="K7674" s="4">
        <v>1313.25</v>
      </c>
      <c r="L7674" s="4">
        <f t="shared" si="30"/>
        <v>1313.25</v>
      </c>
      <c r="M7674" s="4">
        <v>415296.62</v>
      </c>
    </row>
    <row r="7675" spans="1:13" x14ac:dyDescent="0.3">
      <c r="A7675" s="2" t="s">
        <v>10163</v>
      </c>
      <c r="B7675" s="3" t="s">
        <v>3082</v>
      </c>
      <c r="C7675" s="2" t="s">
        <v>1588</v>
      </c>
      <c r="D7675" s="2" t="s">
        <v>783</v>
      </c>
      <c r="E7675" s="2" t="s">
        <v>784</v>
      </c>
      <c r="F7675" s="2" t="s">
        <v>140</v>
      </c>
      <c r="G7675" s="2" t="s">
        <v>141</v>
      </c>
      <c r="H7675" s="2" t="s">
        <v>20</v>
      </c>
      <c r="I7675" s="2" t="s">
        <v>31</v>
      </c>
      <c r="J7675" s="2" t="s">
        <v>149</v>
      </c>
      <c r="K7675" s="4">
        <v>500.48</v>
      </c>
      <c r="L7675" s="4">
        <f t="shared" si="30"/>
        <v>635.6096</v>
      </c>
      <c r="M7675" s="4">
        <v>483433.26</v>
      </c>
    </row>
    <row r="7676" spans="1:13" x14ac:dyDescent="0.3">
      <c r="A7676" s="2" t="s">
        <v>10164</v>
      </c>
      <c r="B7676" s="3" t="s">
        <v>3144</v>
      </c>
      <c r="C7676" s="2" t="s">
        <v>2463</v>
      </c>
      <c r="D7676" s="2" t="s">
        <v>587</v>
      </c>
      <c r="E7676" s="2" t="s">
        <v>588</v>
      </c>
      <c r="F7676" s="2" t="s">
        <v>147</v>
      </c>
      <c r="G7676" s="2" t="s">
        <v>148</v>
      </c>
      <c r="H7676" s="2" t="s">
        <v>105</v>
      </c>
      <c r="I7676" s="2" t="s">
        <v>31</v>
      </c>
      <c r="J7676" s="2" t="s">
        <v>32</v>
      </c>
      <c r="K7676" s="4">
        <v>1561.19</v>
      </c>
      <c r="L7676" s="4">
        <f t="shared" si="30"/>
        <v>1561.19</v>
      </c>
      <c r="M7676" s="4">
        <v>257897.72</v>
      </c>
    </row>
    <row r="7677" spans="1:13" x14ac:dyDescent="0.3">
      <c r="A7677" s="2" t="s">
        <v>10165</v>
      </c>
      <c r="B7677" s="3" t="s">
        <v>1081</v>
      </c>
      <c r="C7677" s="2" t="s">
        <v>4603</v>
      </c>
      <c r="D7677" s="2" t="s">
        <v>521</v>
      </c>
      <c r="E7677" s="2" t="s">
        <v>522</v>
      </c>
      <c r="F7677" s="2" t="s">
        <v>18</v>
      </c>
      <c r="G7677" s="2" t="s">
        <v>19</v>
      </c>
      <c r="H7677" s="2" t="s">
        <v>61</v>
      </c>
      <c r="I7677" s="2" t="s">
        <v>84</v>
      </c>
      <c r="J7677" s="2" t="s">
        <v>32</v>
      </c>
      <c r="K7677" s="4">
        <v>4257.1499999999996</v>
      </c>
      <c r="L7677" s="4">
        <f t="shared" si="30"/>
        <v>4257.1499999999996</v>
      </c>
      <c r="M7677" s="4">
        <v>275988.02</v>
      </c>
    </row>
    <row r="7678" spans="1:13" x14ac:dyDescent="0.3">
      <c r="A7678" s="2" t="s">
        <v>10166</v>
      </c>
      <c r="B7678" s="3" t="s">
        <v>1531</v>
      </c>
      <c r="C7678" s="2" t="s">
        <v>1175</v>
      </c>
      <c r="D7678" s="2" t="s">
        <v>1176</v>
      </c>
      <c r="E7678" s="2" t="s">
        <v>1177</v>
      </c>
      <c r="F7678" s="2" t="s">
        <v>128</v>
      </c>
      <c r="G7678" s="2" t="s">
        <v>129</v>
      </c>
      <c r="H7678" s="2" t="s">
        <v>122</v>
      </c>
      <c r="I7678" s="2" t="s">
        <v>31</v>
      </c>
      <c r="J7678" s="2" t="s">
        <v>71</v>
      </c>
      <c r="K7678" s="4">
        <v>82515.259999999995</v>
      </c>
      <c r="L7678" s="4">
        <f t="shared" si="30"/>
        <v>11552.136400000001</v>
      </c>
      <c r="M7678" s="4">
        <v>183110.71</v>
      </c>
    </row>
    <row r="7679" spans="1:13" x14ac:dyDescent="0.3">
      <c r="A7679" s="2" t="s">
        <v>10167</v>
      </c>
      <c r="B7679" s="3" t="s">
        <v>2031</v>
      </c>
      <c r="C7679" s="2" t="s">
        <v>968</v>
      </c>
      <c r="D7679" s="2" t="s">
        <v>827</v>
      </c>
      <c r="E7679" s="2" t="s">
        <v>828</v>
      </c>
      <c r="F7679" s="2" t="s">
        <v>140</v>
      </c>
      <c r="G7679" s="2" t="s">
        <v>141</v>
      </c>
      <c r="H7679" s="2" t="s">
        <v>122</v>
      </c>
      <c r="I7679" s="2" t="s">
        <v>31</v>
      </c>
      <c r="J7679" s="2" t="s">
        <v>32</v>
      </c>
      <c r="K7679" s="4">
        <v>28499.56</v>
      </c>
      <c r="L7679" s="4">
        <f t="shared" si="30"/>
        <v>28499.56</v>
      </c>
      <c r="M7679" s="4">
        <v>352248.83</v>
      </c>
    </row>
    <row r="7680" spans="1:13" x14ac:dyDescent="0.3">
      <c r="A7680" s="2" t="s">
        <v>10168</v>
      </c>
      <c r="B7680" s="3" t="s">
        <v>3937</v>
      </c>
      <c r="C7680" s="2" t="s">
        <v>3092</v>
      </c>
      <c r="D7680" s="2" t="s">
        <v>80</v>
      </c>
      <c r="E7680" s="2" t="s">
        <v>81</v>
      </c>
      <c r="F7680" s="2" t="s">
        <v>82</v>
      </c>
      <c r="G7680" s="2" t="s">
        <v>83</v>
      </c>
      <c r="H7680" s="2" t="s">
        <v>20</v>
      </c>
      <c r="I7680" s="2" t="s">
        <v>31</v>
      </c>
      <c r="J7680" s="2" t="s">
        <v>71</v>
      </c>
      <c r="K7680" s="4">
        <v>1691.37</v>
      </c>
      <c r="L7680" s="4">
        <f t="shared" si="30"/>
        <v>236.79179999999999</v>
      </c>
      <c r="M7680" s="4">
        <v>424662.53</v>
      </c>
    </row>
    <row r="7681" spans="1:13" x14ac:dyDescent="0.3">
      <c r="A7681" s="2" t="s">
        <v>10169</v>
      </c>
      <c r="B7681" s="3" t="s">
        <v>851</v>
      </c>
      <c r="C7681" s="2" t="s">
        <v>689</v>
      </c>
      <c r="D7681" s="2" t="s">
        <v>690</v>
      </c>
      <c r="E7681" s="2" t="s">
        <v>691</v>
      </c>
      <c r="F7681" s="2" t="s">
        <v>147</v>
      </c>
      <c r="G7681" s="2" t="s">
        <v>148</v>
      </c>
      <c r="H7681" s="2" t="s">
        <v>105</v>
      </c>
      <c r="I7681" s="2" t="s">
        <v>31</v>
      </c>
      <c r="J7681" s="2" t="s">
        <v>32</v>
      </c>
      <c r="K7681" s="4">
        <v>4441.5600000000004</v>
      </c>
      <c r="L7681" s="4">
        <f t="shared" si="30"/>
        <v>4441.5600000000004</v>
      </c>
      <c r="M7681" s="4">
        <v>374837.84</v>
      </c>
    </row>
    <row r="7682" spans="1:13" x14ac:dyDescent="0.3">
      <c r="A7682" s="2" t="s">
        <v>10170</v>
      </c>
      <c r="B7682" s="3" t="s">
        <v>4631</v>
      </c>
      <c r="C7682" s="2" t="s">
        <v>4519</v>
      </c>
      <c r="D7682" s="2" t="s">
        <v>75</v>
      </c>
      <c r="E7682" s="2" t="s">
        <v>76</v>
      </c>
      <c r="F7682" s="2" t="s">
        <v>45</v>
      </c>
      <c r="G7682" s="2" t="s">
        <v>46</v>
      </c>
      <c r="H7682" s="2" t="s">
        <v>61</v>
      </c>
      <c r="I7682" s="2" t="s">
        <v>158</v>
      </c>
      <c r="J7682" s="2" t="s">
        <v>71</v>
      </c>
      <c r="K7682" s="4">
        <v>3541.43</v>
      </c>
      <c r="L7682" s="4">
        <f t="shared" si="30"/>
        <v>495.80020000000002</v>
      </c>
      <c r="M7682" s="4">
        <v>430874</v>
      </c>
    </row>
    <row r="7683" spans="1:13" x14ac:dyDescent="0.3">
      <c r="A7683" s="2" t="s">
        <v>10171</v>
      </c>
      <c r="B7683" s="3" t="s">
        <v>3299</v>
      </c>
      <c r="C7683" s="2" t="s">
        <v>456</v>
      </c>
      <c r="D7683" s="2" t="s">
        <v>457</v>
      </c>
      <c r="E7683" s="2" t="s">
        <v>458</v>
      </c>
      <c r="F7683" s="2" t="s">
        <v>38</v>
      </c>
      <c r="G7683" s="2" t="s">
        <v>39</v>
      </c>
      <c r="H7683" s="2" t="s">
        <v>105</v>
      </c>
      <c r="I7683" s="2" t="s">
        <v>31</v>
      </c>
      <c r="J7683" s="2" t="s">
        <v>149</v>
      </c>
      <c r="K7683" s="4">
        <v>169.6</v>
      </c>
      <c r="L7683" s="4">
        <f t="shared" si="30"/>
        <v>215.392</v>
      </c>
      <c r="M7683" s="4">
        <v>130294.77</v>
      </c>
    </row>
    <row r="7684" spans="1:13" x14ac:dyDescent="0.3">
      <c r="A7684" s="2" t="s">
        <v>10172</v>
      </c>
      <c r="B7684" s="3" t="s">
        <v>1919</v>
      </c>
      <c r="C7684" s="2" t="s">
        <v>831</v>
      </c>
      <c r="D7684" s="2" t="s">
        <v>343</v>
      </c>
      <c r="E7684" s="2" t="s">
        <v>344</v>
      </c>
      <c r="F7684" s="2" t="s">
        <v>82</v>
      </c>
      <c r="G7684" s="2" t="s">
        <v>83</v>
      </c>
      <c r="H7684" s="2" t="s">
        <v>61</v>
      </c>
      <c r="I7684" s="2" t="s">
        <v>62</v>
      </c>
      <c r="J7684" s="2" t="s">
        <v>32</v>
      </c>
      <c r="K7684" s="4">
        <v>4019.85</v>
      </c>
      <c r="L7684" s="4">
        <f t="shared" si="30"/>
        <v>4019.85</v>
      </c>
      <c r="M7684" s="4">
        <v>155212.21</v>
      </c>
    </row>
    <row r="7685" spans="1:13" x14ac:dyDescent="0.3">
      <c r="A7685" s="2" t="s">
        <v>10173</v>
      </c>
      <c r="B7685" s="3" t="s">
        <v>9956</v>
      </c>
      <c r="C7685" s="2" t="s">
        <v>423</v>
      </c>
      <c r="D7685" s="2" t="s">
        <v>424</v>
      </c>
      <c r="E7685" s="2" t="s">
        <v>425</v>
      </c>
      <c r="F7685" s="2" t="s">
        <v>128</v>
      </c>
      <c r="G7685" s="2" t="s">
        <v>129</v>
      </c>
      <c r="H7685" s="2" t="s">
        <v>30</v>
      </c>
      <c r="I7685" s="2" t="s">
        <v>31</v>
      </c>
      <c r="J7685" s="2" t="s">
        <v>22</v>
      </c>
      <c r="K7685" s="4">
        <v>48.8</v>
      </c>
      <c r="L7685" s="4">
        <f t="shared" si="30"/>
        <v>52.704000000000001</v>
      </c>
      <c r="M7685" s="4">
        <v>295035.26</v>
      </c>
    </row>
    <row r="7686" spans="1:13" x14ac:dyDescent="0.3">
      <c r="A7686" s="2" t="s">
        <v>10174</v>
      </c>
      <c r="B7686" s="3" t="s">
        <v>5181</v>
      </c>
      <c r="C7686" s="2" t="s">
        <v>1463</v>
      </c>
      <c r="D7686" s="2" t="s">
        <v>1464</v>
      </c>
      <c r="E7686" s="2" t="s">
        <v>1465</v>
      </c>
      <c r="F7686" s="2" t="s">
        <v>18</v>
      </c>
      <c r="G7686" s="2" t="s">
        <v>19</v>
      </c>
      <c r="H7686" s="2" t="s">
        <v>30</v>
      </c>
      <c r="I7686" s="2" t="s">
        <v>31</v>
      </c>
      <c r="J7686" s="2" t="s">
        <v>32</v>
      </c>
      <c r="K7686" s="4">
        <v>18.78</v>
      </c>
      <c r="L7686" s="4">
        <f t="shared" si="30"/>
        <v>18.78</v>
      </c>
      <c r="M7686" s="4">
        <v>474157.88</v>
      </c>
    </row>
    <row r="7687" spans="1:13" x14ac:dyDescent="0.3">
      <c r="A7687" s="2" t="s">
        <v>10175</v>
      </c>
      <c r="B7687" s="3" t="s">
        <v>1447</v>
      </c>
      <c r="C7687" s="2" t="s">
        <v>4519</v>
      </c>
      <c r="D7687" s="2" t="s">
        <v>75</v>
      </c>
      <c r="E7687" s="2" t="s">
        <v>76</v>
      </c>
      <c r="F7687" s="2" t="s">
        <v>45</v>
      </c>
      <c r="G7687" s="2" t="s">
        <v>46</v>
      </c>
      <c r="H7687" s="2" t="s">
        <v>61</v>
      </c>
      <c r="I7687" s="2" t="s">
        <v>200</v>
      </c>
      <c r="J7687" s="2" t="s">
        <v>149</v>
      </c>
      <c r="K7687" s="4">
        <v>3662.57</v>
      </c>
      <c r="L7687" s="4">
        <f t="shared" si="30"/>
        <v>4651.4639000000006</v>
      </c>
      <c r="M7687" s="4">
        <v>33311.85</v>
      </c>
    </row>
    <row r="7688" spans="1:13" x14ac:dyDescent="0.3">
      <c r="A7688" s="2" t="s">
        <v>10176</v>
      </c>
      <c r="B7688" s="3" t="s">
        <v>3801</v>
      </c>
      <c r="C7688" s="2" t="s">
        <v>1126</v>
      </c>
      <c r="D7688" s="2" t="s">
        <v>848</v>
      </c>
      <c r="E7688" s="2" t="s">
        <v>849</v>
      </c>
      <c r="F7688" s="2" t="s">
        <v>45</v>
      </c>
      <c r="G7688" s="2" t="s">
        <v>46</v>
      </c>
      <c r="H7688" s="2" t="s">
        <v>509</v>
      </c>
      <c r="I7688" s="2" t="s">
        <v>53</v>
      </c>
      <c r="J7688" s="2" t="s">
        <v>32</v>
      </c>
      <c r="K7688" s="4">
        <v>418.13</v>
      </c>
      <c r="L7688" s="4">
        <f t="shared" si="30"/>
        <v>418.13</v>
      </c>
      <c r="M7688" s="4">
        <v>283248.84999999998</v>
      </c>
    </row>
    <row r="7689" spans="1:13" x14ac:dyDescent="0.3">
      <c r="A7689" s="2" t="s">
        <v>10177</v>
      </c>
      <c r="B7689" s="3" t="s">
        <v>385</v>
      </c>
      <c r="C7689" s="2" t="s">
        <v>314</v>
      </c>
      <c r="D7689" s="2" t="s">
        <v>315</v>
      </c>
      <c r="E7689" s="2" t="s">
        <v>316</v>
      </c>
      <c r="F7689" s="2" t="s">
        <v>38</v>
      </c>
      <c r="G7689" s="2" t="s">
        <v>39</v>
      </c>
      <c r="H7689" s="2" t="s">
        <v>20</v>
      </c>
      <c r="I7689" s="2" t="s">
        <v>260</v>
      </c>
      <c r="J7689" s="2" t="s">
        <v>378</v>
      </c>
      <c r="K7689" s="4">
        <v>127.1</v>
      </c>
      <c r="L7689" s="4">
        <f t="shared" si="30"/>
        <v>0.85156999999999994</v>
      </c>
      <c r="M7689" s="4">
        <v>41866.54</v>
      </c>
    </row>
    <row r="7690" spans="1:13" x14ac:dyDescent="0.3">
      <c r="A7690" s="2" t="s">
        <v>10178</v>
      </c>
      <c r="B7690" s="3" t="s">
        <v>5156</v>
      </c>
      <c r="C7690" s="2" t="s">
        <v>401</v>
      </c>
      <c r="D7690" s="2" t="s">
        <v>402</v>
      </c>
      <c r="E7690" s="2" t="s">
        <v>403</v>
      </c>
      <c r="F7690" s="2" t="s">
        <v>59</v>
      </c>
      <c r="G7690" s="2" t="s">
        <v>60</v>
      </c>
      <c r="H7690" s="2" t="s">
        <v>20</v>
      </c>
      <c r="I7690" s="2" t="s">
        <v>53</v>
      </c>
      <c r="J7690" s="2" t="s">
        <v>378</v>
      </c>
      <c r="K7690" s="4">
        <v>158.83000000000001</v>
      </c>
      <c r="L7690" s="4">
        <f t="shared" si="30"/>
        <v>1.0641610000000001</v>
      </c>
      <c r="M7690" s="4">
        <v>28472.55</v>
      </c>
    </row>
    <row r="7691" spans="1:13" x14ac:dyDescent="0.3">
      <c r="A7691" s="2" t="s">
        <v>10179</v>
      </c>
      <c r="B7691" s="3" t="s">
        <v>4059</v>
      </c>
      <c r="C7691" s="2" t="s">
        <v>1895</v>
      </c>
      <c r="D7691" s="2" t="s">
        <v>1896</v>
      </c>
      <c r="E7691" s="2" t="s">
        <v>1897</v>
      </c>
      <c r="F7691" s="2" t="s">
        <v>18</v>
      </c>
      <c r="G7691" s="2" t="s">
        <v>19</v>
      </c>
      <c r="H7691" s="2" t="s">
        <v>69</v>
      </c>
      <c r="I7691" s="2" t="s">
        <v>70</v>
      </c>
      <c r="J7691" s="2" t="s">
        <v>32</v>
      </c>
      <c r="K7691" s="4">
        <v>3522.48</v>
      </c>
      <c r="L7691" s="4">
        <f t="shared" si="30"/>
        <v>3522.48</v>
      </c>
      <c r="M7691" s="4">
        <v>82095.149999999994</v>
      </c>
    </row>
    <row r="7692" spans="1:13" x14ac:dyDescent="0.3">
      <c r="A7692" s="2" t="s">
        <v>10180</v>
      </c>
      <c r="B7692" s="3" t="s">
        <v>2123</v>
      </c>
      <c r="C7692" s="2" t="s">
        <v>1256</v>
      </c>
      <c r="D7692" s="2" t="s">
        <v>659</v>
      </c>
      <c r="E7692" s="2" t="s">
        <v>660</v>
      </c>
      <c r="F7692" s="2" t="s">
        <v>140</v>
      </c>
      <c r="G7692" s="2" t="s">
        <v>141</v>
      </c>
      <c r="H7692" s="2" t="s">
        <v>105</v>
      </c>
      <c r="I7692" s="2" t="s">
        <v>31</v>
      </c>
      <c r="J7692" s="2" t="s">
        <v>378</v>
      </c>
      <c r="K7692" s="4">
        <v>6145.66</v>
      </c>
      <c r="L7692" s="4">
        <f t="shared" si="30"/>
        <v>41.175922</v>
      </c>
      <c r="M7692" s="4">
        <v>288211.8</v>
      </c>
    </row>
    <row r="7693" spans="1:13" x14ac:dyDescent="0.3">
      <c r="A7693" s="2" t="s">
        <v>10181</v>
      </c>
      <c r="B7693" s="3" t="s">
        <v>1844</v>
      </c>
      <c r="C7693" s="2" t="s">
        <v>1368</v>
      </c>
      <c r="D7693" s="2" t="s">
        <v>338</v>
      </c>
      <c r="E7693" s="2" t="s">
        <v>339</v>
      </c>
      <c r="F7693" s="2" t="s">
        <v>28</v>
      </c>
      <c r="G7693" s="2" t="s">
        <v>29</v>
      </c>
      <c r="H7693" s="2" t="s">
        <v>61</v>
      </c>
      <c r="I7693" s="2" t="s">
        <v>53</v>
      </c>
      <c r="J7693" s="2" t="s">
        <v>32</v>
      </c>
      <c r="K7693" s="4">
        <v>2515.5300000000002</v>
      </c>
      <c r="L7693" s="4">
        <f t="shared" si="30"/>
        <v>2515.5300000000002</v>
      </c>
      <c r="M7693" s="4">
        <v>220184.84</v>
      </c>
    </row>
    <row r="7694" spans="1:13" x14ac:dyDescent="0.3">
      <c r="A7694" s="2" t="s">
        <v>10182</v>
      </c>
      <c r="B7694" s="3" t="s">
        <v>1788</v>
      </c>
      <c r="C7694" s="2" t="s">
        <v>1415</v>
      </c>
      <c r="D7694" s="2" t="s">
        <v>1416</v>
      </c>
      <c r="E7694" s="2" t="s">
        <v>1417</v>
      </c>
      <c r="F7694" s="2" t="s">
        <v>38</v>
      </c>
      <c r="G7694" s="2" t="s">
        <v>39</v>
      </c>
      <c r="H7694" s="2" t="s">
        <v>69</v>
      </c>
      <c r="I7694" s="2" t="s">
        <v>111</v>
      </c>
      <c r="J7694" s="2" t="s">
        <v>32</v>
      </c>
      <c r="K7694" s="4">
        <v>5277.65</v>
      </c>
      <c r="L7694" s="4">
        <f t="shared" si="30"/>
        <v>5277.65</v>
      </c>
      <c r="M7694" s="4">
        <v>447550.46</v>
      </c>
    </row>
    <row r="7695" spans="1:13" x14ac:dyDescent="0.3">
      <c r="A7695" s="2" t="s">
        <v>10183</v>
      </c>
      <c r="B7695" s="3" t="s">
        <v>1086</v>
      </c>
      <c r="C7695" s="2" t="s">
        <v>1672</v>
      </c>
      <c r="D7695" s="2" t="s">
        <v>698</v>
      </c>
      <c r="E7695" s="2" t="s">
        <v>699</v>
      </c>
      <c r="F7695" s="2" t="s">
        <v>45</v>
      </c>
      <c r="G7695" s="2" t="s">
        <v>46</v>
      </c>
      <c r="H7695" s="2" t="s">
        <v>20</v>
      </c>
      <c r="I7695" s="2" t="s">
        <v>47</v>
      </c>
      <c r="J7695" s="2" t="s">
        <v>189</v>
      </c>
      <c r="K7695" s="4">
        <v>403.58</v>
      </c>
      <c r="L7695" s="4">
        <f t="shared" si="30"/>
        <v>4.8429599999999997</v>
      </c>
      <c r="M7695" s="4">
        <v>215299.78</v>
      </c>
    </row>
    <row r="7696" spans="1:13" x14ac:dyDescent="0.3">
      <c r="A7696" s="2" t="s">
        <v>10184</v>
      </c>
      <c r="B7696" s="3" t="s">
        <v>5584</v>
      </c>
      <c r="C7696" s="2" t="s">
        <v>4975</v>
      </c>
      <c r="D7696" s="2" t="s">
        <v>908</v>
      </c>
      <c r="E7696" s="2" t="s">
        <v>909</v>
      </c>
      <c r="F7696" s="2" t="s">
        <v>45</v>
      </c>
      <c r="G7696" s="2" t="s">
        <v>46</v>
      </c>
      <c r="H7696" s="2" t="s">
        <v>69</v>
      </c>
      <c r="I7696" s="2" t="s">
        <v>70</v>
      </c>
      <c r="J7696" s="2" t="s">
        <v>378</v>
      </c>
      <c r="K7696" s="4">
        <v>6922.97</v>
      </c>
      <c r="L7696" s="4">
        <f t="shared" si="30"/>
        <v>46.383899000000007</v>
      </c>
      <c r="M7696" s="4">
        <v>60561.88</v>
      </c>
    </row>
    <row r="7697" spans="1:13" x14ac:dyDescent="0.3">
      <c r="A7697" s="2" t="s">
        <v>10185</v>
      </c>
      <c r="B7697" s="3" t="s">
        <v>2976</v>
      </c>
      <c r="C7697" s="2" t="s">
        <v>1895</v>
      </c>
      <c r="D7697" s="2" t="s">
        <v>1896</v>
      </c>
      <c r="E7697" s="2" t="s">
        <v>1897</v>
      </c>
      <c r="F7697" s="2" t="s">
        <v>18</v>
      </c>
      <c r="G7697" s="2" t="s">
        <v>19</v>
      </c>
      <c r="H7697" s="2" t="s">
        <v>69</v>
      </c>
      <c r="I7697" s="2" t="s">
        <v>111</v>
      </c>
      <c r="J7697" s="2" t="s">
        <v>32</v>
      </c>
      <c r="K7697" s="4">
        <v>5837.03</v>
      </c>
      <c r="L7697" s="4">
        <f t="shared" si="30"/>
        <v>5837.03</v>
      </c>
      <c r="M7697" s="4">
        <v>253116.48</v>
      </c>
    </row>
    <row r="7698" spans="1:13" x14ac:dyDescent="0.3">
      <c r="A7698" s="2" t="s">
        <v>10186</v>
      </c>
      <c r="B7698" s="3" t="s">
        <v>1753</v>
      </c>
      <c r="C7698" s="2" t="s">
        <v>2400</v>
      </c>
      <c r="D7698" s="2" t="s">
        <v>88</v>
      </c>
      <c r="E7698" s="2" t="s">
        <v>89</v>
      </c>
      <c r="F7698" s="2" t="s">
        <v>38</v>
      </c>
      <c r="G7698" s="2" t="s">
        <v>39</v>
      </c>
      <c r="H7698" s="2" t="s">
        <v>69</v>
      </c>
      <c r="I7698" s="2" t="s">
        <v>111</v>
      </c>
      <c r="J7698" s="2" t="s">
        <v>32</v>
      </c>
      <c r="K7698" s="4">
        <v>10699.81</v>
      </c>
      <c r="L7698" s="4">
        <f t="shared" si="30"/>
        <v>10699.81</v>
      </c>
      <c r="M7698" s="4">
        <v>266771.08</v>
      </c>
    </row>
    <row r="7699" spans="1:13" x14ac:dyDescent="0.3">
      <c r="A7699" s="2" t="s">
        <v>10187</v>
      </c>
      <c r="B7699" s="3" t="s">
        <v>288</v>
      </c>
      <c r="C7699" s="2" t="s">
        <v>1082</v>
      </c>
      <c r="D7699" s="2" t="s">
        <v>1083</v>
      </c>
      <c r="E7699" s="2" t="s">
        <v>1084</v>
      </c>
      <c r="F7699" s="2" t="s">
        <v>59</v>
      </c>
      <c r="G7699" s="2" t="s">
        <v>60</v>
      </c>
      <c r="H7699" s="2" t="s">
        <v>20</v>
      </c>
      <c r="I7699" s="2" t="s">
        <v>276</v>
      </c>
      <c r="J7699" s="2" t="s">
        <v>32</v>
      </c>
      <c r="K7699" s="4">
        <v>529.75</v>
      </c>
      <c r="L7699" s="4">
        <f t="shared" si="30"/>
        <v>529.75</v>
      </c>
      <c r="M7699" s="4">
        <v>166240.17000000001</v>
      </c>
    </row>
    <row r="7700" spans="1:13" x14ac:dyDescent="0.3">
      <c r="A7700" s="2" t="s">
        <v>10188</v>
      </c>
      <c r="B7700" s="3" t="s">
        <v>1619</v>
      </c>
      <c r="C7700" s="2" t="s">
        <v>586</v>
      </c>
      <c r="D7700" s="2" t="s">
        <v>587</v>
      </c>
      <c r="E7700" s="2" t="s">
        <v>588</v>
      </c>
      <c r="F7700" s="2" t="s">
        <v>147</v>
      </c>
      <c r="G7700" s="2" t="s">
        <v>148</v>
      </c>
      <c r="H7700" s="2" t="s">
        <v>20</v>
      </c>
      <c r="I7700" s="2" t="s">
        <v>31</v>
      </c>
      <c r="J7700" s="2" t="s">
        <v>71</v>
      </c>
      <c r="K7700" s="4">
        <v>1568.31</v>
      </c>
      <c r="L7700" s="4">
        <f t="shared" si="30"/>
        <v>219.5634</v>
      </c>
      <c r="M7700" s="4">
        <v>7674.42</v>
      </c>
    </row>
    <row r="7701" spans="1:13" x14ac:dyDescent="0.3">
      <c r="A7701" s="2" t="s">
        <v>10189</v>
      </c>
      <c r="B7701" s="3" t="s">
        <v>388</v>
      </c>
      <c r="C7701" s="2" t="s">
        <v>2425</v>
      </c>
      <c r="D7701" s="2" t="s">
        <v>2426</v>
      </c>
      <c r="E7701" s="2" t="s">
        <v>2427</v>
      </c>
      <c r="F7701" s="2" t="s">
        <v>82</v>
      </c>
      <c r="G7701" s="2" t="s">
        <v>83</v>
      </c>
      <c r="H7701" s="2" t="s">
        <v>69</v>
      </c>
      <c r="I7701" s="2" t="s">
        <v>31</v>
      </c>
      <c r="J7701" s="2" t="s">
        <v>189</v>
      </c>
      <c r="K7701" s="4">
        <v>4145.92</v>
      </c>
      <c r="L7701" s="4">
        <f t="shared" si="30"/>
        <v>49.751040000000003</v>
      </c>
      <c r="M7701" s="4">
        <v>55912.95</v>
      </c>
    </row>
    <row r="7702" spans="1:13" x14ac:dyDescent="0.3">
      <c r="A7702" s="2" t="s">
        <v>10190</v>
      </c>
      <c r="B7702" s="3" t="s">
        <v>5173</v>
      </c>
      <c r="C7702" s="2" t="s">
        <v>870</v>
      </c>
      <c r="D7702" s="2" t="s">
        <v>871</v>
      </c>
      <c r="E7702" s="2" t="s">
        <v>872</v>
      </c>
      <c r="F7702" s="2" t="s">
        <v>28</v>
      </c>
      <c r="G7702" s="2" t="s">
        <v>29</v>
      </c>
      <c r="H7702" s="2" t="s">
        <v>69</v>
      </c>
      <c r="I7702" s="2" t="s">
        <v>70</v>
      </c>
      <c r="J7702" s="2" t="s">
        <v>32</v>
      </c>
      <c r="K7702" s="4">
        <v>14075.27</v>
      </c>
      <c r="L7702" s="4">
        <f t="shared" si="30"/>
        <v>14075.27</v>
      </c>
      <c r="M7702" s="4">
        <v>107416.68</v>
      </c>
    </row>
    <row r="7703" spans="1:13" x14ac:dyDescent="0.3">
      <c r="A7703" s="2" t="s">
        <v>10191</v>
      </c>
      <c r="B7703" s="3" t="s">
        <v>1947</v>
      </c>
      <c r="C7703" s="2" t="s">
        <v>102</v>
      </c>
      <c r="D7703" s="2" t="s">
        <v>103</v>
      </c>
      <c r="E7703" s="2" t="s">
        <v>104</v>
      </c>
      <c r="F7703" s="2" t="s">
        <v>82</v>
      </c>
      <c r="G7703" s="2" t="s">
        <v>83</v>
      </c>
      <c r="H7703" s="2" t="s">
        <v>105</v>
      </c>
      <c r="I7703" s="2" t="s">
        <v>31</v>
      </c>
      <c r="J7703" s="2" t="s">
        <v>32</v>
      </c>
      <c r="K7703" s="4">
        <v>9448.17</v>
      </c>
      <c r="L7703" s="4">
        <f t="shared" si="30"/>
        <v>9448.17</v>
      </c>
      <c r="M7703" s="4">
        <v>48052.03</v>
      </c>
    </row>
    <row r="7704" spans="1:13" x14ac:dyDescent="0.3">
      <c r="A7704" s="2" t="s">
        <v>10192</v>
      </c>
      <c r="B7704" s="3" t="s">
        <v>1947</v>
      </c>
      <c r="C7704" s="2" t="s">
        <v>1299</v>
      </c>
      <c r="D7704" s="2" t="s">
        <v>1300</v>
      </c>
      <c r="E7704" s="2" t="s">
        <v>1301</v>
      </c>
      <c r="F7704" s="2" t="s">
        <v>68</v>
      </c>
      <c r="G7704" s="2" t="s">
        <v>68</v>
      </c>
      <c r="H7704" s="2" t="s">
        <v>61</v>
      </c>
      <c r="I7704" s="2" t="s">
        <v>31</v>
      </c>
      <c r="J7704" s="2" t="s">
        <v>149</v>
      </c>
      <c r="K7704" s="4">
        <v>2743.55</v>
      </c>
      <c r="L7704" s="4">
        <f t="shared" si="30"/>
        <v>3484.3085000000001</v>
      </c>
      <c r="M7704" s="4">
        <v>456857.9</v>
      </c>
    </row>
    <row r="7705" spans="1:13" x14ac:dyDescent="0.3">
      <c r="A7705" s="2" t="s">
        <v>10193</v>
      </c>
      <c r="B7705" s="3" t="s">
        <v>2059</v>
      </c>
      <c r="C7705" s="2" t="s">
        <v>1420</v>
      </c>
      <c r="D7705" s="2" t="s">
        <v>1421</v>
      </c>
      <c r="E7705" s="2" t="s">
        <v>859</v>
      </c>
      <c r="F7705" s="2" t="s">
        <v>128</v>
      </c>
      <c r="G7705" s="2" t="s">
        <v>129</v>
      </c>
      <c r="H7705" s="2" t="s">
        <v>509</v>
      </c>
      <c r="I7705" s="2" t="s">
        <v>21</v>
      </c>
      <c r="J7705" s="2" t="s">
        <v>22</v>
      </c>
      <c r="K7705" s="4">
        <v>391.64</v>
      </c>
      <c r="L7705" s="4">
        <f t="shared" si="30"/>
        <v>422.97120000000001</v>
      </c>
      <c r="M7705" s="4">
        <v>473074.32</v>
      </c>
    </row>
    <row r="7706" spans="1:13" x14ac:dyDescent="0.3">
      <c r="A7706" s="2" t="s">
        <v>10194</v>
      </c>
      <c r="B7706" s="3" t="s">
        <v>952</v>
      </c>
      <c r="C7706" s="2" t="s">
        <v>1274</v>
      </c>
      <c r="D7706" s="2" t="s">
        <v>1275</v>
      </c>
      <c r="E7706" s="2" t="s">
        <v>1276</v>
      </c>
      <c r="F7706" s="2" t="s">
        <v>140</v>
      </c>
      <c r="G7706" s="2" t="s">
        <v>141</v>
      </c>
      <c r="H7706" s="2" t="s">
        <v>61</v>
      </c>
      <c r="I7706" s="2" t="s">
        <v>223</v>
      </c>
      <c r="J7706" s="2" t="s">
        <v>32</v>
      </c>
      <c r="K7706" s="4">
        <v>2089.11</v>
      </c>
      <c r="L7706" s="4">
        <f t="shared" si="30"/>
        <v>2089.11</v>
      </c>
      <c r="M7706" s="4">
        <v>389488.75</v>
      </c>
    </row>
    <row r="7707" spans="1:13" x14ac:dyDescent="0.3">
      <c r="A7707" s="2" t="s">
        <v>10195</v>
      </c>
      <c r="B7707" s="3" t="s">
        <v>3692</v>
      </c>
      <c r="C7707" s="2" t="s">
        <v>821</v>
      </c>
      <c r="D7707" s="2" t="s">
        <v>822</v>
      </c>
      <c r="E7707" s="2" t="s">
        <v>823</v>
      </c>
      <c r="F7707" s="2" t="s">
        <v>18</v>
      </c>
      <c r="G7707" s="2" t="s">
        <v>19</v>
      </c>
      <c r="H7707" s="2" t="s">
        <v>20</v>
      </c>
      <c r="I7707" s="2" t="s">
        <v>31</v>
      </c>
      <c r="J7707" s="2" t="s">
        <v>32</v>
      </c>
      <c r="K7707" s="4">
        <v>1932.14</v>
      </c>
      <c r="L7707" s="4">
        <f t="shared" si="30"/>
        <v>1932.14</v>
      </c>
      <c r="M7707" s="4">
        <v>275527.08</v>
      </c>
    </row>
    <row r="7708" spans="1:13" x14ac:dyDescent="0.3">
      <c r="A7708" s="2" t="s">
        <v>10196</v>
      </c>
      <c r="B7708" s="3" t="s">
        <v>590</v>
      </c>
      <c r="C7708" s="2" t="s">
        <v>1380</v>
      </c>
      <c r="D7708" s="2" t="s">
        <v>1381</v>
      </c>
      <c r="E7708" s="2" t="s">
        <v>1382</v>
      </c>
      <c r="F7708" s="2" t="s">
        <v>147</v>
      </c>
      <c r="G7708" s="2" t="s">
        <v>148</v>
      </c>
      <c r="H7708" s="2" t="s">
        <v>69</v>
      </c>
      <c r="I7708" s="2" t="s">
        <v>31</v>
      </c>
      <c r="J7708" s="2" t="s">
        <v>378</v>
      </c>
      <c r="K7708" s="4">
        <v>14213.44</v>
      </c>
      <c r="L7708" s="4">
        <f t="shared" si="30"/>
        <v>95.230048000000011</v>
      </c>
      <c r="M7708" s="4">
        <v>433275.12</v>
      </c>
    </row>
    <row r="7709" spans="1:13" x14ac:dyDescent="0.3">
      <c r="A7709" s="2" t="s">
        <v>10197</v>
      </c>
      <c r="B7709" s="3" t="s">
        <v>1981</v>
      </c>
      <c r="C7709" s="2" t="s">
        <v>1838</v>
      </c>
      <c r="D7709" s="2" t="s">
        <v>1279</v>
      </c>
      <c r="E7709" s="2" t="s">
        <v>228</v>
      </c>
      <c r="F7709" s="2" t="s">
        <v>82</v>
      </c>
      <c r="G7709" s="2" t="s">
        <v>83</v>
      </c>
      <c r="H7709" s="2" t="s">
        <v>30</v>
      </c>
      <c r="I7709" s="2" t="s">
        <v>31</v>
      </c>
      <c r="J7709" s="2" t="s">
        <v>32</v>
      </c>
      <c r="K7709" s="4">
        <v>10.119999999999999</v>
      </c>
      <c r="L7709" s="4">
        <f t="shared" si="30"/>
        <v>10.119999999999999</v>
      </c>
      <c r="M7709" s="4">
        <v>62796.75</v>
      </c>
    </row>
    <row r="7710" spans="1:13" x14ac:dyDescent="0.3">
      <c r="A7710" s="2" t="s">
        <v>10198</v>
      </c>
      <c r="B7710" s="3" t="s">
        <v>7586</v>
      </c>
      <c r="C7710" s="2" t="s">
        <v>697</v>
      </c>
      <c r="D7710" s="2" t="s">
        <v>698</v>
      </c>
      <c r="E7710" s="2" t="s">
        <v>699</v>
      </c>
      <c r="F7710" s="2" t="s">
        <v>45</v>
      </c>
      <c r="G7710" s="2" t="s">
        <v>46</v>
      </c>
      <c r="H7710" s="2" t="s">
        <v>105</v>
      </c>
      <c r="I7710" s="2" t="s">
        <v>31</v>
      </c>
      <c r="J7710" s="2" t="s">
        <v>378</v>
      </c>
      <c r="K7710" s="4">
        <v>2912.96</v>
      </c>
      <c r="L7710" s="4">
        <f t="shared" si="30"/>
        <v>19.516832000000001</v>
      </c>
      <c r="M7710" s="4">
        <v>482700.58</v>
      </c>
    </row>
    <row r="7711" spans="1:13" x14ac:dyDescent="0.3">
      <c r="A7711" s="2" t="s">
        <v>10199</v>
      </c>
      <c r="B7711" s="3" t="s">
        <v>230</v>
      </c>
      <c r="C7711" s="2" t="s">
        <v>1247</v>
      </c>
      <c r="D7711" s="2" t="s">
        <v>1248</v>
      </c>
      <c r="E7711" s="2" t="s">
        <v>1249</v>
      </c>
      <c r="F7711" s="2" t="s">
        <v>59</v>
      </c>
      <c r="G7711" s="2" t="s">
        <v>60</v>
      </c>
      <c r="H7711" s="2" t="s">
        <v>61</v>
      </c>
      <c r="I7711" s="2" t="s">
        <v>158</v>
      </c>
      <c r="J7711" s="2" t="s">
        <v>32</v>
      </c>
      <c r="K7711" s="4">
        <v>2375.9</v>
      </c>
      <c r="L7711" s="4">
        <f t="shared" si="30"/>
        <v>2375.9</v>
      </c>
      <c r="M7711" s="4">
        <v>495927.77</v>
      </c>
    </row>
    <row r="7712" spans="1:13" x14ac:dyDescent="0.3">
      <c r="A7712" s="2" t="s">
        <v>10200</v>
      </c>
      <c r="B7712" s="3" t="s">
        <v>9601</v>
      </c>
      <c r="C7712" s="2" t="s">
        <v>738</v>
      </c>
      <c r="D7712" s="2" t="s">
        <v>739</v>
      </c>
      <c r="E7712" s="2" t="s">
        <v>740</v>
      </c>
      <c r="F7712" s="2" t="s">
        <v>128</v>
      </c>
      <c r="G7712" s="2" t="s">
        <v>129</v>
      </c>
      <c r="H7712" s="2" t="s">
        <v>20</v>
      </c>
      <c r="I7712" s="2" t="s">
        <v>47</v>
      </c>
      <c r="J7712" s="2" t="s">
        <v>32</v>
      </c>
      <c r="K7712" s="4">
        <v>1864.93</v>
      </c>
      <c r="L7712" s="4">
        <f t="shared" si="30"/>
        <v>1864.93</v>
      </c>
      <c r="M7712" s="4">
        <v>75643.149999999994</v>
      </c>
    </row>
    <row r="7713" spans="1:13" x14ac:dyDescent="0.3">
      <c r="A7713" s="2" t="s">
        <v>10201</v>
      </c>
      <c r="B7713" s="3" t="s">
        <v>2386</v>
      </c>
      <c r="C7713" s="2" t="s">
        <v>5076</v>
      </c>
      <c r="D7713" s="2" t="s">
        <v>1616</v>
      </c>
      <c r="E7713" s="2" t="s">
        <v>1617</v>
      </c>
      <c r="F7713" s="2" t="s">
        <v>147</v>
      </c>
      <c r="G7713" s="2" t="s">
        <v>148</v>
      </c>
      <c r="H7713" s="2" t="s">
        <v>122</v>
      </c>
      <c r="I7713" s="2" t="s">
        <v>31</v>
      </c>
      <c r="J7713" s="2" t="s">
        <v>378</v>
      </c>
      <c r="K7713" s="4">
        <v>66436.759999999995</v>
      </c>
      <c r="L7713" s="4">
        <f t="shared" si="30"/>
        <v>445.12629199999998</v>
      </c>
      <c r="M7713" s="4">
        <v>262982.42</v>
      </c>
    </row>
    <row r="7714" spans="1:13" x14ac:dyDescent="0.3">
      <c r="A7714" s="2" t="s">
        <v>10202</v>
      </c>
      <c r="B7714" s="3" t="s">
        <v>1241</v>
      </c>
      <c r="C7714" s="2" t="s">
        <v>2227</v>
      </c>
      <c r="D7714" s="2" t="s">
        <v>2228</v>
      </c>
      <c r="E7714" s="2" t="s">
        <v>2229</v>
      </c>
      <c r="F7714" s="2" t="s">
        <v>140</v>
      </c>
      <c r="G7714" s="2" t="s">
        <v>141</v>
      </c>
      <c r="H7714" s="2" t="s">
        <v>111</v>
      </c>
      <c r="I7714" s="2" t="s">
        <v>111</v>
      </c>
      <c r="J7714" s="2" t="s">
        <v>32</v>
      </c>
      <c r="K7714" s="4">
        <v>20051.18</v>
      </c>
      <c r="L7714" s="4">
        <f t="shared" si="30"/>
        <v>20051.18</v>
      </c>
      <c r="M7714" s="4">
        <v>286472.87</v>
      </c>
    </row>
    <row r="7715" spans="1:13" x14ac:dyDescent="0.3">
      <c r="A7715" s="2" t="s">
        <v>10203</v>
      </c>
      <c r="B7715" s="3" t="s">
        <v>1919</v>
      </c>
      <c r="C7715" s="2" t="s">
        <v>3094</v>
      </c>
      <c r="D7715" s="2" t="s">
        <v>348</v>
      </c>
      <c r="E7715" s="2" t="s">
        <v>349</v>
      </c>
      <c r="F7715" s="2" t="s">
        <v>82</v>
      </c>
      <c r="G7715" s="2" t="s">
        <v>83</v>
      </c>
      <c r="H7715" s="2" t="s">
        <v>69</v>
      </c>
      <c r="I7715" s="2" t="s">
        <v>70</v>
      </c>
      <c r="J7715" s="2" t="s">
        <v>32</v>
      </c>
      <c r="K7715" s="4">
        <v>1168.73</v>
      </c>
      <c r="L7715" s="4">
        <f t="shared" si="30"/>
        <v>1168.73</v>
      </c>
      <c r="M7715" s="4">
        <v>455034.2</v>
      </c>
    </row>
    <row r="7716" spans="1:13" x14ac:dyDescent="0.3">
      <c r="A7716" s="2" t="s">
        <v>10204</v>
      </c>
      <c r="B7716" s="3" t="s">
        <v>716</v>
      </c>
      <c r="C7716" s="2" t="s">
        <v>97</v>
      </c>
      <c r="D7716" s="2" t="s">
        <v>98</v>
      </c>
      <c r="E7716" s="2" t="s">
        <v>99</v>
      </c>
      <c r="F7716" s="2" t="s">
        <v>68</v>
      </c>
      <c r="G7716" s="2" t="s">
        <v>68</v>
      </c>
      <c r="H7716" s="2" t="s">
        <v>61</v>
      </c>
      <c r="I7716" s="2" t="s">
        <v>84</v>
      </c>
      <c r="J7716" s="2" t="s">
        <v>32</v>
      </c>
      <c r="K7716" s="4">
        <v>1848</v>
      </c>
      <c r="L7716" s="4">
        <f t="shared" si="30"/>
        <v>1848</v>
      </c>
      <c r="M7716" s="4">
        <v>104228.9</v>
      </c>
    </row>
    <row r="7717" spans="1:13" x14ac:dyDescent="0.3">
      <c r="A7717" s="2" t="s">
        <v>10205</v>
      </c>
      <c r="B7717" s="3" t="s">
        <v>4564</v>
      </c>
      <c r="C7717" s="2" t="s">
        <v>1235</v>
      </c>
      <c r="D7717" s="2" t="s">
        <v>778</v>
      </c>
      <c r="E7717" s="2" t="s">
        <v>779</v>
      </c>
      <c r="F7717" s="2" t="s">
        <v>82</v>
      </c>
      <c r="G7717" s="2" t="s">
        <v>83</v>
      </c>
      <c r="H7717" s="2" t="s">
        <v>122</v>
      </c>
      <c r="I7717" s="2" t="s">
        <v>31</v>
      </c>
      <c r="J7717" s="2" t="s">
        <v>149</v>
      </c>
      <c r="K7717" s="4">
        <v>19049.98</v>
      </c>
      <c r="L7717" s="4">
        <f t="shared" si="30"/>
        <v>24193.474600000001</v>
      </c>
      <c r="M7717" s="4">
        <v>48607.29</v>
      </c>
    </row>
    <row r="7718" spans="1:13" x14ac:dyDescent="0.3">
      <c r="A7718" s="2" t="s">
        <v>10206</v>
      </c>
      <c r="B7718" s="3" t="s">
        <v>1103</v>
      </c>
      <c r="C7718" s="2" t="s">
        <v>1149</v>
      </c>
      <c r="D7718" s="2" t="s">
        <v>903</v>
      </c>
      <c r="E7718" s="2" t="s">
        <v>904</v>
      </c>
      <c r="F7718" s="2" t="s">
        <v>128</v>
      </c>
      <c r="G7718" s="2" t="s">
        <v>129</v>
      </c>
      <c r="H7718" s="2" t="s">
        <v>105</v>
      </c>
      <c r="I7718" s="2" t="s">
        <v>31</v>
      </c>
      <c r="J7718" s="2" t="s">
        <v>22</v>
      </c>
      <c r="K7718" s="4">
        <v>3379.14</v>
      </c>
      <c r="L7718" s="4">
        <f t="shared" si="30"/>
        <v>3649.4712</v>
      </c>
      <c r="M7718" s="4">
        <v>440231.92</v>
      </c>
    </row>
    <row r="7719" spans="1:13" x14ac:dyDescent="0.3">
      <c r="A7719" s="2" t="s">
        <v>10207</v>
      </c>
      <c r="B7719" s="3" t="s">
        <v>2866</v>
      </c>
      <c r="C7719" s="2" t="s">
        <v>1762</v>
      </c>
      <c r="D7719" s="2" t="s">
        <v>1763</v>
      </c>
      <c r="E7719" s="2" t="s">
        <v>1764</v>
      </c>
      <c r="F7719" s="2" t="s">
        <v>68</v>
      </c>
      <c r="G7719" s="2" t="s">
        <v>68</v>
      </c>
      <c r="H7719" s="2" t="s">
        <v>509</v>
      </c>
      <c r="I7719" s="2" t="s">
        <v>510</v>
      </c>
      <c r="J7719" s="2" t="s">
        <v>22</v>
      </c>
      <c r="K7719" s="4">
        <v>90.38</v>
      </c>
      <c r="L7719" s="4">
        <f t="shared" si="30"/>
        <v>97.610399999999998</v>
      </c>
      <c r="M7719" s="4">
        <v>78062.33</v>
      </c>
    </row>
    <row r="7720" spans="1:13" x14ac:dyDescent="0.3">
      <c r="A7720" s="2" t="s">
        <v>10208</v>
      </c>
      <c r="B7720" s="3" t="s">
        <v>1833</v>
      </c>
      <c r="C7720" s="2" t="s">
        <v>2145</v>
      </c>
      <c r="D7720" s="2" t="s">
        <v>2146</v>
      </c>
      <c r="E7720" s="2" t="s">
        <v>188</v>
      </c>
      <c r="F7720" s="2" t="s">
        <v>18</v>
      </c>
      <c r="G7720" s="2" t="s">
        <v>19</v>
      </c>
      <c r="H7720" s="2" t="s">
        <v>111</v>
      </c>
      <c r="I7720" s="2" t="s">
        <v>111</v>
      </c>
      <c r="J7720" s="2" t="s">
        <v>189</v>
      </c>
      <c r="K7720" s="4">
        <v>49206.94</v>
      </c>
      <c r="L7720" s="4">
        <f t="shared" si="30"/>
        <v>590.48328000000004</v>
      </c>
      <c r="M7720" s="4">
        <v>170418.71</v>
      </c>
    </row>
    <row r="7721" spans="1:13" x14ac:dyDescent="0.3">
      <c r="A7721" s="2" t="s">
        <v>10209</v>
      </c>
      <c r="B7721" s="3" t="s">
        <v>2582</v>
      </c>
      <c r="C7721" s="2" t="s">
        <v>231</v>
      </c>
      <c r="D7721" s="2" t="s">
        <v>232</v>
      </c>
      <c r="E7721" s="2" t="s">
        <v>233</v>
      </c>
      <c r="F7721" s="2" t="s">
        <v>147</v>
      </c>
      <c r="G7721" s="2" t="s">
        <v>148</v>
      </c>
      <c r="H7721" s="2" t="s">
        <v>105</v>
      </c>
      <c r="I7721" s="2" t="s">
        <v>31</v>
      </c>
      <c r="J7721" s="2" t="s">
        <v>32</v>
      </c>
      <c r="K7721" s="4">
        <v>6889.96</v>
      </c>
      <c r="L7721" s="4">
        <f t="shared" si="30"/>
        <v>6889.96</v>
      </c>
      <c r="M7721" s="4">
        <v>439395.99</v>
      </c>
    </row>
    <row r="7722" spans="1:13" x14ac:dyDescent="0.3">
      <c r="A7722" s="2" t="s">
        <v>10210</v>
      </c>
      <c r="B7722" s="3" t="s">
        <v>1957</v>
      </c>
      <c r="C7722" s="2" t="s">
        <v>1908</v>
      </c>
      <c r="D7722" s="2" t="s">
        <v>1909</v>
      </c>
      <c r="E7722" s="2" t="s">
        <v>1910</v>
      </c>
      <c r="F7722" s="2" t="s">
        <v>147</v>
      </c>
      <c r="G7722" s="2" t="s">
        <v>148</v>
      </c>
      <c r="H7722" s="2" t="s">
        <v>69</v>
      </c>
      <c r="I7722" s="2" t="s">
        <v>70</v>
      </c>
      <c r="J7722" s="2" t="s">
        <v>22</v>
      </c>
      <c r="K7722" s="4">
        <v>10306</v>
      </c>
      <c r="L7722" s="4">
        <f t="shared" si="30"/>
        <v>11130.480000000001</v>
      </c>
      <c r="M7722" s="4">
        <v>324151.21000000002</v>
      </c>
    </row>
    <row r="7723" spans="1:13" x14ac:dyDescent="0.3">
      <c r="A7723" s="2" t="s">
        <v>10211</v>
      </c>
      <c r="B7723" s="3" t="s">
        <v>3345</v>
      </c>
      <c r="C7723" s="2" t="s">
        <v>689</v>
      </c>
      <c r="D7723" s="2" t="s">
        <v>690</v>
      </c>
      <c r="E7723" s="2" t="s">
        <v>691</v>
      </c>
      <c r="F7723" s="2" t="s">
        <v>147</v>
      </c>
      <c r="G7723" s="2" t="s">
        <v>148</v>
      </c>
      <c r="H7723" s="2" t="s">
        <v>69</v>
      </c>
      <c r="I7723" s="2" t="s">
        <v>31</v>
      </c>
      <c r="J7723" s="2" t="s">
        <v>32</v>
      </c>
      <c r="K7723" s="4">
        <v>6535.32</v>
      </c>
      <c r="L7723" s="4">
        <f t="shared" si="30"/>
        <v>6535.32</v>
      </c>
      <c r="M7723" s="4">
        <v>63109.43</v>
      </c>
    </row>
    <row r="7724" spans="1:13" x14ac:dyDescent="0.3">
      <c r="A7724" s="2" t="s">
        <v>10212</v>
      </c>
      <c r="B7724" s="3" t="s">
        <v>3595</v>
      </c>
      <c r="C7724" s="2" t="s">
        <v>1266</v>
      </c>
      <c r="D7724" s="2" t="s">
        <v>177</v>
      </c>
      <c r="E7724" s="2" t="s">
        <v>178</v>
      </c>
      <c r="F7724" s="2" t="s">
        <v>38</v>
      </c>
      <c r="G7724" s="2" t="s">
        <v>39</v>
      </c>
      <c r="H7724" s="2" t="s">
        <v>509</v>
      </c>
      <c r="I7724" s="2" t="s">
        <v>31</v>
      </c>
      <c r="J7724" s="2" t="s">
        <v>189</v>
      </c>
      <c r="K7724" s="4">
        <v>279.08</v>
      </c>
      <c r="L7724" s="4">
        <f t="shared" si="30"/>
        <v>3.3489599999999999</v>
      </c>
      <c r="M7724" s="4">
        <v>113292.51</v>
      </c>
    </row>
    <row r="7725" spans="1:13" x14ac:dyDescent="0.3">
      <c r="A7725" s="2" t="s">
        <v>10213</v>
      </c>
      <c r="B7725" s="3" t="s">
        <v>7705</v>
      </c>
      <c r="C7725" s="2" t="s">
        <v>689</v>
      </c>
      <c r="D7725" s="2" t="s">
        <v>690</v>
      </c>
      <c r="E7725" s="2" t="s">
        <v>691</v>
      </c>
      <c r="F7725" s="2" t="s">
        <v>147</v>
      </c>
      <c r="G7725" s="2" t="s">
        <v>148</v>
      </c>
      <c r="H7725" s="2" t="s">
        <v>20</v>
      </c>
      <c r="I7725" s="2" t="s">
        <v>31</v>
      </c>
      <c r="J7725" s="2" t="s">
        <v>149</v>
      </c>
      <c r="K7725" s="4">
        <v>1280.73</v>
      </c>
      <c r="L7725" s="4">
        <f t="shared" si="30"/>
        <v>1626.5271</v>
      </c>
      <c r="M7725" s="4">
        <v>64975.37</v>
      </c>
    </row>
    <row r="7726" spans="1:13" x14ac:dyDescent="0.3">
      <c r="A7726" s="2" t="s">
        <v>10214</v>
      </c>
      <c r="B7726" s="3" t="s">
        <v>898</v>
      </c>
      <c r="C7726" s="2" t="s">
        <v>520</v>
      </c>
      <c r="D7726" s="2" t="s">
        <v>521</v>
      </c>
      <c r="E7726" s="2" t="s">
        <v>522</v>
      </c>
      <c r="F7726" s="2" t="s">
        <v>18</v>
      </c>
      <c r="G7726" s="2" t="s">
        <v>19</v>
      </c>
      <c r="H7726" s="2" t="s">
        <v>69</v>
      </c>
      <c r="I7726" s="2" t="s">
        <v>70</v>
      </c>
      <c r="J7726" s="2" t="s">
        <v>32</v>
      </c>
      <c r="K7726" s="4">
        <v>14250.98</v>
      </c>
      <c r="L7726" s="4">
        <f t="shared" si="30"/>
        <v>14250.98</v>
      </c>
      <c r="M7726" s="4">
        <v>411389.3</v>
      </c>
    </row>
    <row r="7727" spans="1:13" x14ac:dyDescent="0.3">
      <c r="A7727" s="2" t="s">
        <v>10215</v>
      </c>
      <c r="B7727" s="3" t="s">
        <v>2822</v>
      </c>
      <c r="C7727" s="2" t="s">
        <v>870</v>
      </c>
      <c r="D7727" s="2" t="s">
        <v>871</v>
      </c>
      <c r="E7727" s="2" t="s">
        <v>872</v>
      </c>
      <c r="F7727" s="2" t="s">
        <v>28</v>
      </c>
      <c r="G7727" s="2" t="s">
        <v>29</v>
      </c>
      <c r="H7727" s="2" t="s">
        <v>61</v>
      </c>
      <c r="I7727" s="2" t="s">
        <v>200</v>
      </c>
      <c r="J7727" s="2" t="s">
        <v>22</v>
      </c>
      <c r="K7727" s="4">
        <v>3416.48</v>
      </c>
      <c r="L7727" s="4">
        <f t="shared" si="30"/>
        <v>3689.7984000000001</v>
      </c>
      <c r="M7727" s="4">
        <v>331381.98</v>
      </c>
    </row>
    <row r="7728" spans="1:13" x14ac:dyDescent="0.3">
      <c r="A7728" s="2" t="s">
        <v>10216</v>
      </c>
      <c r="B7728" s="3" t="s">
        <v>2415</v>
      </c>
      <c r="C7728" s="2" t="s">
        <v>1564</v>
      </c>
      <c r="D7728" s="2" t="s">
        <v>1112</v>
      </c>
      <c r="E7728" s="2" t="s">
        <v>1113</v>
      </c>
      <c r="F7728" s="2" t="s">
        <v>68</v>
      </c>
      <c r="G7728" s="2" t="s">
        <v>68</v>
      </c>
      <c r="H7728" s="2" t="s">
        <v>20</v>
      </c>
      <c r="I7728" s="2" t="s">
        <v>53</v>
      </c>
      <c r="J7728" s="2" t="s">
        <v>189</v>
      </c>
      <c r="K7728" s="4">
        <v>1956.12</v>
      </c>
      <c r="L7728" s="4">
        <f t="shared" si="30"/>
        <v>23.47344</v>
      </c>
      <c r="M7728" s="4">
        <v>467901.56</v>
      </c>
    </row>
    <row r="7729" spans="1:13" x14ac:dyDescent="0.3">
      <c r="A7729" s="2" t="s">
        <v>10217</v>
      </c>
      <c r="B7729" s="3" t="s">
        <v>3829</v>
      </c>
      <c r="C7729" s="2" t="s">
        <v>1118</v>
      </c>
      <c r="D7729" s="2" t="s">
        <v>1119</v>
      </c>
      <c r="E7729" s="2" t="s">
        <v>1120</v>
      </c>
      <c r="F7729" s="2" t="s">
        <v>140</v>
      </c>
      <c r="G7729" s="2" t="s">
        <v>141</v>
      </c>
      <c r="H7729" s="2" t="s">
        <v>20</v>
      </c>
      <c r="I7729" s="2" t="s">
        <v>47</v>
      </c>
      <c r="J7729" s="2" t="s">
        <v>22</v>
      </c>
      <c r="K7729" s="4">
        <v>824.61</v>
      </c>
      <c r="L7729" s="4">
        <f t="shared" si="30"/>
        <v>890.57880000000011</v>
      </c>
      <c r="M7729" s="4">
        <v>349288.46</v>
      </c>
    </row>
    <row r="7730" spans="1:13" x14ac:dyDescent="0.3">
      <c r="A7730" s="2" t="s">
        <v>10218</v>
      </c>
      <c r="B7730" s="3" t="s">
        <v>593</v>
      </c>
      <c r="C7730" s="2" t="s">
        <v>381</v>
      </c>
      <c r="D7730" s="2" t="s">
        <v>382</v>
      </c>
      <c r="E7730" s="2" t="s">
        <v>383</v>
      </c>
      <c r="F7730" s="2" t="s">
        <v>45</v>
      </c>
      <c r="G7730" s="2" t="s">
        <v>46</v>
      </c>
      <c r="H7730" s="2" t="s">
        <v>61</v>
      </c>
      <c r="I7730" s="2" t="s">
        <v>223</v>
      </c>
      <c r="J7730" s="2" t="s">
        <v>149</v>
      </c>
      <c r="K7730" s="4">
        <v>4462.26</v>
      </c>
      <c r="L7730" s="4">
        <f t="shared" si="30"/>
        <v>5667.0702000000001</v>
      </c>
      <c r="M7730" s="4">
        <v>109436.23</v>
      </c>
    </row>
    <row r="7731" spans="1:13" x14ac:dyDescent="0.3">
      <c r="A7731" s="2" t="s">
        <v>10219</v>
      </c>
      <c r="B7731" s="3" t="s">
        <v>911</v>
      </c>
      <c r="C7731" s="2" t="s">
        <v>1606</v>
      </c>
      <c r="D7731" s="2" t="s">
        <v>1607</v>
      </c>
      <c r="E7731" s="2" t="s">
        <v>1608</v>
      </c>
      <c r="F7731" s="2" t="s">
        <v>68</v>
      </c>
      <c r="G7731" s="2" t="s">
        <v>68</v>
      </c>
      <c r="H7731" s="2" t="s">
        <v>61</v>
      </c>
      <c r="I7731" s="2" t="s">
        <v>84</v>
      </c>
      <c r="J7731" s="2" t="s">
        <v>149</v>
      </c>
      <c r="K7731" s="4">
        <v>1858.65</v>
      </c>
      <c r="L7731" s="4">
        <f t="shared" si="30"/>
        <v>2360.4855000000002</v>
      </c>
      <c r="M7731" s="4">
        <v>340046.72</v>
      </c>
    </row>
    <row r="7732" spans="1:13" x14ac:dyDescent="0.3">
      <c r="A7732" s="2" t="s">
        <v>10220</v>
      </c>
      <c r="B7732" s="3" t="s">
        <v>4653</v>
      </c>
      <c r="C7732" s="2" t="s">
        <v>1205</v>
      </c>
      <c r="D7732" s="2" t="s">
        <v>1206</v>
      </c>
      <c r="E7732" s="2" t="s">
        <v>1207</v>
      </c>
      <c r="F7732" s="2" t="s">
        <v>59</v>
      </c>
      <c r="G7732" s="2" t="s">
        <v>60</v>
      </c>
      <c r="H7732" s="2" t="s">
        <v>20</v>
      </c>
      <c r="I7732" s="2" t="s">
        <v>260</v>
      </c>
      <c r="J7732" s="2" t="s">
        <v>32</v>
      </c>
      <c r="K7732" s="4">
        <v>516.64</v>
      </c>
      <c r="L7732" s="4">
        <f t="shared" si="30"/>
        <v>516.64</v>
      </c>
      <c r="M7732" s="4">
        <v>441037.61</v>
      </c>
    </row>
    <row r="7733" spans="1:13" x14ac:dyDescent="0.3">
      <c r="A7733" s="2" t="s">
        <v>10221</v>
      </c>
      <c r="B7733" s="3" t="s">
        <v>3883</v>
      </c>
      <c r="C7733" s="2" t="s">
        <v>551</v>
      </c>
      <c r="D7733" s="2" t="s">
        <v>552</v>
      </c>
      <c r="E7733" s="2" t="s">
        <v>553</v>
      </c>
      <c r="F7733" s="2" t="s">
        <v>147</v>
      </c>
      <c r="G7733" s="2" t="s">
        <v>148</v>
      </c>
      <c r="H7733" s="2" t="s">
        <v>69</v>
      </c>
      <c r="I7733" s="2" t="s">
        <v>31</v>
      </c>
      <c r="J7733" s="2" t="s">
        <v>32</v>
      </c>
      <c r="K7733" s="4">
        <v>6532.48</v>
      </c>
      <c r="L7733" s="4">
        <f t="shared" si="30"/>
        <v>6532.48</v>
      </c>
      <c r="M7733" s="4">
        <v>5571.4</v>
      </c>
    </row>
    <row r="7734" spans="1:13" x14ac:dyDescent="0.3">
      <c r="A7734" s="2" t="s">
        <v>10222</v>
      </c>
      <c r="B7734" s="3" t="s">
        <v>8174</v>
      </c>
      <c r="C7734" s="2" t="s">
        <v>867</v>
      </c>
      <c r="D7734" s="2" t="s">
        <v>560</v>
      </c>
      <c r="E7734" s="2" t="s">
        <v>561</v>
      </c>
      <c r="F7734" s="2" t="s">
        <v>147</v>
      </c>
      <c r="G7734" s="2" t="s">
        <v>148</v>
      </c>
      <c r="H7734" s="2" t="s">
        <v>111</v>
      </c>
      <c r="I7734" s="2" t="s">
        <v>111</v>
      </c>
      <c r="J7734" s="2" t="s">
        <v>32</v>
      </c>
      <c r="K7734" s="4">
        <v>46527.62</v>
      </c>
      <c r="L7734" s="4">
        <f t="shared" si="30"/>
        <v>46527.62</v>
      </c>
      <c r="M7734" s="4">
        <v>71652.83</v>
      </c>
    </row>
    <row r="7735" spans="1:13" x14ac:dyDescent="0.3">
      <c r="A7735" s="2" t="s">
        <v>10223</v>
      </c>
      <c r="B7735" s="3" t="s">
        <v>1788</v>
      </c>
      <c r="C7735" s="2" t="s">
        <v>1569</v>
      </c>
      <c r="D7735" s="2" t="s">
        <v>1570</v>
      </c>
      <c r="E7735" s="2" t="s">
        <v>1571</v>
      </c>
      <c r="F7735" s="2" t="s">
        <v>82</v>
      </c>
      <c r="G7735" s="2" t="s">
        <v>83</v>
      </c>
      <c r="H7735" s="2" t="s">
        <v>20</v>
      </c>
      <c r="I7735" s="2" t="s">
        <v>47</v>
      </c>
      <c r="J7735" s="2" t="s">
        <v>149</v>
      </c>
      <c r="K7735" s="4">
        <v>1752.24</v>
      </c>
      <c r="L7735" s="4">
        <f t="shared" si="30"/>
        <v>2225.3447999999999</v>
      </c>
      <c r="M7735" s="4">
        <v>471358</v>
      </c>
    </row>
    <row r="7736" spans="1:13" x14ac:dyDescent="0.3">
      <c r="A7736" s="2" t="s">
        <v>10224</v>
      </c>
      <c r="B7736" s="3" t="s">
        <v>3194</v>
      </c>
      <c r="C7736" s="2" t="s">
        <v>486</v>
      </c>
      <c r="D7736" s="2" t="s">
        <v>487</v>
      </c>
      <c r="E7736" s="2" t="s">
        <v>488</v>
      </c>
      <c r="F7736" s="2" t="s">
        <v>38</v>
      </c>
      <c r="G7736" s="2" t="s">
        <v>39</v>
      </c>
      <c r="H7736" s="2" t="s">
        <v>20</v>
      </c>
      <c r="I7736" s="2" t="s">
        <v>47</v>
      </c>
      <c r="J7736" s="2" t="s">
        <v>32</v>
      </c>
      <c r="K7736" s="4">
        <v>165.1</v>
      </c>
      <c r="L7736" s="4">
        <f t="shared" si="30"/>
        <v>165.1</v>
      </c>
      <c r="M7736" s="4">
        <v>110292.67</v>
      </c>
    </row>
    <row r="7737" spans="1:13" x14ac:dyDescent="0.3">
      <c r="A7737" s="2" t="s">
        <v>10225</v>
      </c>
      <c r="B7737" s="3" t="s">
        <v>2000</v>
      </c>
      <c r="C7737" s="2" t="s">
        <v>1623</v>
      </c>
      <c r="D7737" s="2" t="s">
        <v>193</v>
      </c>
      <c r="E7737" s="2" t="s">
        <v>194</v>
      </c>
      <c r="F7737" s="2" t="s">
        <v>18</v>
      </c>
      <c r="G7737" s="2" t="s">
        <v>19</v>
      </c>
      <c r="H7737" s="2" t="s">
        <v>61</v>
      </c>
      <c r="I7737" s="2" t="s">
        <v>53</v>
      </c>
      <c r="J7737" s="2" t="s">
        <v>22</v>
      </c>
      <c r="K7737" s="4">
        <v>1783.75</v>
      </c>
      <c r="L7737" s="4">
        <f t="shared" si="30"/>
        <v>1926.45</v>
      </c>
      <c r="M7737" s="4">
        <v>227223.32</v>
      </c>
    </row>
    <row r="7738" spans="1:13" x14ac:dyDescent="0.3">
      <c r="A7738" s="2" t="s">
        <v>10226</v>
      </c>
      <c r="B7738" s="3" t="s">
        <v>6311</v>
      </c>
      <c r="C7738" s="2" t="s">
        <v>406</v>
      </c>
      <c r="D7738" s="2" t="s">
        <v>407</v>
      </c>
      <c r="E7738" s="2" t="s">
        <v>408</v>
      </c>
      <c r="F7738" s="2" t="s">
        <v>68</v>
      </c>
      <c r="G7738" s="2" t="s">
        <v>68</v>
      </c>
      <c r="H7738" s="2" t="s">
        <v>20</v>
      </c>
      <c r="I7738" s="2" t="s">
        <v>260</v>
      </c>
      <c r="J7738" s="2" t="s">
        <v>32</v>
      </c>
      <c r="K7738" s="4">
        <v>1420.71</v>
      </c>
      <c r="L7738" s="4">
        <f t="shared" si="30"/>
        <v>1420.71</v>
      </c>
      <c r="M7738" s="4">
        <v>93173.17</v>
      </c>
    </row>
    <row r="7739" spans="1:13" x14ac:dyDescent="0.3">
      <c r="A7739" s="2" t="s">
        <v>10227</v>
      </c>
      <c r="B7739" s="3" t="s">
        <v>230</v>
      </c>
      <c r="C7739" s="2" t="s">
        <v>1266</v>
      </c>
      <c r="D7739" s="2" t="s">
        <v>177</v>
      </c>
      <c r="E7739" s="2" t="s">
        <v>178</v>
      </c>
      <c r="F7739" s="2" t="s">
        <v>38</v>
      </c>
      <c r="G7739" s="2" t="s">
        <v>39</v>
      </c>
      <c r="H7739" s="2" t="s">
        <v>509</v>
      </c>
      <c r="I7739" s="2" t="s">
        <v>510</v>
      </c>
      <c r="J7739" s="2" t="s">
        <v>378</v>
      </c>
      <c r="K7739" s="4">
        <v>17.59</v>
      </c>
      <c r="L7739" s="4">
        <f t="shared" si="30"/>
        <v>0.117853</v>
      </c>
      <c r="M7739" s="4">
        <v>116033.95</v>
      </c>
    </row>
    <row r="7740" spans="1:13" x14ac:dyDescent="0.3">
      <c r="A7740" s="2" t="s">
        <v>10228</v>
      </c>
      <c r="B7740" s="3" t="s">
        <v>2150</v>
      </c>
      <c r="C7740" s="2" t="s">
        <v>1269</v>
      </c>
      <c r="D7740" s="2" t="s">
        <v>1270</v>
      </c>
      <c r="E7740" s="2" t="s">
        <v>1271</v>
      </c>
      <c r="F7740" s="2" t="s">
        <v>18</v>
      </c>
      <c r="G7740" s="2" t="s">
        <v>19</v>
      </c>
      <c r="H7740" s="2" t="s">
        <v>105</v>
      </c>
      <c r="I7740" s="2" t="s">
        <v>31</v>
      </c>
      <c r="J7740" s="2" t="s">
        <v>32</v>
      </c>
      <c r="K7740" s="4">
        <v>2931.41</v>
      </c>
      <c r="L7740" s="4">
        <f t="shared" si="30"/>
        <v>2931.41</v>
      </c>
      <c r="M7740" s="4">
        <v>329015.14</v>
      </c>
    </row>
    <row r="7741" spans="1:13" x14ac:dyDescent="0.3">
      <c r="A7741" s="2" t="s">
        <v>10229</v>
      </c>
      <c r="B7741" s="3" t="s">
        <v>952</v>
      </c>
      <c r="C7741" s="2" t="s">
        <v>1143</v>
      </c>
      <c r="D7741" s="2" t="s">
        <v>881</v>
      </c>
      <c r="E7741" s="2" t="s">
        <v>882</v>
      </c>
      <c r="F7741" s="2" t="s">
        <v>147</v>
      </c>
      <c r="G7741" s="2" t="s">
        <v>148</v>
      </c>
      <c r="H7741" s="2" t="s">
        <v>61</v>
      </c>
      <c r="I7741" s="2" t="s">
        <v>53</v>
      </c>
      <c r="J7741" s="2" t="s">
        <v>32</v>
      </c>
      <c r="K7741" s="4">
        <v>3769.52</v>
      </c>
      <c r="L7741" s="4">
        <f t="shared" si="30"/>
        <v>3769.52</v>
      </c>
      <c r="M7741" s="4">
        <v>107436.36</v>
      </c>
    </row>
    <row r="7742" spans="1:13" x14ac:dyDescent="0.3">
      <c r="A7742" s="2" t="s">
        <v>10230</v>
      </c>
      <c r="B7742" s="3" t="s">
        <v>437</v>
      </c>
      <c r="C7742" s="2" t="s">
        <v>25</v>
      </c>
      <c r="D7742" s="2" t="s">
        <v>26</v>
      </c>
      <c r="E7742" s="2" t="s">
        <v>27</v>
      </c>
      <c r="F7742" s="2" t="s">
        <v>28</v>
      </c>
      <c r="G7742" s="2" t="s">
        <v>29</v>
      </c>
      <c r="H7742" s="2" t="s">
        <v>20</v>
      </c>
      <c r="I7742" s="2" t="s">
        <v>53</v>
      </c>
      <c r="J7742" s="2" t="s">
        <v>22</v>
      </c>
      <c r="K7742" s="4">
        <v>1147.75</v>
      </c>
      <c r="L7742" s="4">
        <f t="shared" si="30"/>
        <v>1239.5700000000002</v>
      </c>
      <c r="M7742" s="4">
        <v>436458.74</v>
      </c>
    </row>
    <row r="7743" spans="1:13" x14ac:dyDescent="0.3">
      <c r="A7743" s="2" t="s">
        <v>10231</v>
      </c>
      <c r="B7743" s="3" t="s">
        <v>2560</v>
      </c>
      <c r="C7743" s="2" t="s">
        <v>74</v>
      </c>
      <c r="D7743" s="2" t="s">
        <v>75</v>
      </c>
      <c r="E7743" s="2" t="s">
        <v>76</v>
      </c>
      <c r="F7743" s="2" t="s">
        <v>45</v>
      </c>
      <c r="G7743" s="2" t="s">
        <v>46</v>
      </c>
      <c r="H7743" s="2" t="s">
        <v>111</v>
      </c>
      <c r="I7743" s="2" t="s">
        <v>111</v>
      </c>
      <c r="J7743" s="2" t="s">
        <v>32</v>
      </c>
      <c r="K7743" s="4">
        <v>47816.28</v>
      </c>
      <c r="L7743" s="4">
        <f t="shared" si="30"/>
        <v>47816.28</v>
      </c>
      <c r="M7743" s="4">
        <v>409590.19</v>
      </c>
    </row>
    <row r="7744" spans="1:13" x14ac:dyDescent="0.3">
      <c r="A7744" s="2" t="s">
        <v>10232</v>
      </c>
      <c r="B7744" s="3" t="s">
        <v>267</v>
      </c>
      <c r="C7744" s="2" t="s">
        <v>2806</v>
      </c>
      <c r="D7744" s="2" t="s">
        <v>2807</v>
      </c>
      <c r="E7744" s="2" t="s">
        <v>2808</v>
      </c>
      <c r="F7744" s="2" t="s">
        <v>28</v>
      </c>
      <c r="G7744" s="2" t="s">
        <v>29</v>
      </c>
      <c r="H7744" s="2" t="s">
        <v>111</v>
      </c>
      <c r="I7744" s="2" t="s">
        <v>111</v>
      </c>
      <c r="J7744" s="2" t="s">
        <v>22</v>
      </c>
      <c r="K7744" s="4">
        <v>11979.92</v>
      </c>
      <c r="L7744" s="4">
        <f t="shared" si="30"/>
        <v>12938.313600000001</v>
      </c>
      <c r="M7744" s="4">
        <v>192821.65</v>
      </c>
    </row>
    <row r="7745" spans="1:13" x14ac:dyDescent="0.3">
      <c r="A7745" s="2" t="s">
        <v>10233</v>
      </c>
      <c r="B7745" s="3" t="s">
        <v>422</v>
      </c>
      <c r="C7745" s="2" t="s">
        <v>729</v>
      </c>
      <c r="D7745" s="2" t="s">
        <v>730</v>
      </c>
      <c r="E7745" s="2" t="s">
        <v>731</v>
      </c>
      <c r="F7745" s="2" t="s">
        <v>28</v>
      </c>
      <c r="G7745" s="2" t="s">
        <v>29</v>
      </c>
      <c r="H7745" s="2" t="s">
        <v>61</v>
      </c>
      <c r="I7745" s="2" t="s">
        <v>158</v>
      </c>
      <c r="J7745" s="2" t="s">
        <v>32</v>
      </c>
      <c r="K7745" s="4">
        <v>2081.98</v>
      </c>
      <c r="L7745" s="4">
        <f t="shared" si="30"/>
        <v>2081.98</v>
      </c>
      <c r="M7745" s="4">
        <v>462239.61</v>
      </c>
    </row>
    <row r="7746" spans="1:13" x14ac:dyDescent="0.3">
      <c r="A7746" s="2" t="s">
        <v>10234</v>
      </c>
      <c r="B7746" s="3" t="s">
        <v>4859</v>
      </c>
      <c r="C7746" s="2" t="s">
        <v>2297</v>
      </c>
      <c r="D7746" s="2" t="s">
        <v>412</v>
      </c>
      <c r="E7746" s="2" t="s">
        <v>413</v>
      </c>
      <c r="F7746" s="2" t="s">
        <v>147</v>
      </c>
      <c r="G7746" s="2" t="s">
        <v>148</v>
      </c>
      <c r="H7746" s="2" t="s">
        <v>69</v>
      </c>
      <c r="I7746" s="2" t="s">
        <v>111</v>
      </c>
      <c r="J7746" s="2" t="s">
        <v>32</v>
      </c>
      <c r="K7746" s="4">
        <v>1472.53</v>
      </c>
      <c r="L7746" s="4">
        <f t="shared" si="30"/>
        <v>1472.53</v>
      </c>
      <c r="M7746" s="4">
        <v>469719.54</v>
      </c>
    </row>
    <row r="7747" spans="1:13" x14ac:dyDescent="0.3">
      <c r="A7747" s="2" t="s">
        <v>10235</v>
      </c>
      <c r="B7747" s="3" t="s">
        <v>9200</v>
      </c>
      <c r="C7747" s="2" t="s">
        <v>594</v>
      </c>
      <c r="D7747" s="2" t="s">
        <v>595</v>
      </c>
      <c r="E7747" s="2" t="s">
        <v>596</v>
      </c>
      <c r="F7747" s="2" t="s">
        <v>18</v>
      </c>
      <c r="G7747" s="2" t="s">
        <v>19</v>
      </c>
      <c r="H7747" s="2" t="s">
        <v>509</v>
      </c>
      <c r="I7747" s="2" t="s">
        <v>53</v>
      </c>
      <c r="J7747" s="2" t="s">
        <v>149</v>
      </c>
      <c r="K7747" s="4">
        <v>84.68</v>
      </c>
      <c r="L7747" s="4">
        <f t="shared" si="30"/>
        <v>107.54360000000001</v>
      </c>
      <c r="M7747" s="4">
        <v>414860.55</v>
      </c>
    </row>
    <row r="7748" spans="1:13" x14ac:dyDescent="0.3">
      <c r="A7748" s="2" t="s">
        <v>10236</v>
      </c>
      <c r="B7748" s="3" t="s">
        <v>3901</v>
      </c>
      <c r="C7748" s="2" t="s">
        <v>2234</v>
      </c>
      <c r="D7748" s="2" t="s">
        <v>2235</v>
      </c>
      <c r="E7748" s="2" t="s">
        <v>2236</v>
      </c>
      <c r="F7748" s="2" t="s">
        <v>128</v>
      </c>
      <c r="G7748" s="2" t="s">
        <v>129</v>
      </c>
      <c r="H7748" s="2" t="s">
        <v>20</v>
      </c>
      <c r="I7748" s="2" t="s">
        <v>31</v>
      </c>
      <c r="J7748" s="2" t="s">
        <v>32</v>
      </c>
      <c r="K7748" s="4">
        <v>355.93</v>
      </c>
      <c r="L7748" s="4">
        <f t="shared" si="30"/>
        <v>355.93</v>
      </c>
      <c r="M7748" s="4">
        <v>389442.37</v>
      </c>
    </row>
    <row r="7749" spans="1:13" x14ac:dyDescent="0.3">
      <c r="A7749" s="2" t="s">
        <v>10237</v>
      </c>
      <c r="B7749" s="3" t="s">
        <v>624</v>
      </c>
      <c r="C7749" s="2" t="s">
        <v>448</v>
      </c>
      <c r="D7749" s="2" t="s">
        <v>417</v>
      </c>
      <c r="E7749" s="2" t="s">
        <v>418</v>
      </c>
      <c r="F7749" s="2" t="s">
        <v>59</v>
      </c>
      <c r="G7749" s="2" t="s">
        <v>60</v>
      </c>
      <c r="H7749" s="2" t="s">
        <v>69</v>
      </c>
      <c r="I7749" s="2" t="s">
        <v>70</v>
      </c>
      <c r="J7749" s="2" t="s">
        <v>32</v>
      </c>
      <c r="K7749" s="4">
        <v>13006.69</v>
      </c>
      <c r="L7749" s="4">
        <f t="shared" si="30"/>
        <v>13006.69</v>
      </c>
      <c r="M7749" s="4">
        <v>291625.05</v>
      </c>
    </row>
    <row r="7750" spans="1:13" x14ac:dyDescent="0.3">
      <c r="A7750" s="2" t="s">
        <v>10238</v>
      </c>
      <c r="B7750" s="3" t="s">
        <v>2253</v>
      </c>
      <c r="C7750" s="2" t="s">
        <v>1020</v>
      </c>
      <c r="D7750" s="2" t="s">
        <v>1021</v>
      </c>
      <c r="E7750" s="2" t="s">
        <v>1022</v>
      </c>
      <c r="F7750" s="2" t="s">
        <v>45</v>
      </c>
      <c r="G7750" s="2" t="s">
        <v>46</v>
      </c>
      <c r="H7750" s="2" t="s">
        <v>105</v>
      </c>
      <c r="I7750" s="2" t="s">
        <v>31</v>
      </c>
      <c r="J7750" s="2" t="s">
        <v>32</v>
      </c>
      <c r="K7750" s="4">
        <v>6788.94</v>
      </c>
      <c r="L7750" s="4">
        <f t="shared" si="30"/>
        <v>6788.94</v>
      </c>
      <c r="M7750" s="4">
        <v>13835.41</v>
      </c>
    </row>
    <row r="7751" spans="1:13" x14ac:dyDescent="0.3">
      <c r="A7751" s="2" t="s">
        <v>10239</v>
      </c>
      <c r="B7751" s="3" t="s">
        <v>1780</v>
      </c>
      <c r="C7751" s="2" t="s">
        <v>6339</v>
      </c>
      <c r="D7751" s="2" t="s">
        <v>1489</v>
      </c>
      <c r="E7751" s="2" t="s">
        <v>1490</v>
      </c>
      <c r="F7751" s="2" t="s">
        <v>128</v>
      </c>
      <c r="G7751" s="2" t="s">
        <v>129</v>
      </c>
      <c r="H7751" s="2" t="s">
        <v>61</v>
      </c>
      <c r="I7751" s="2" t="s">
        <v>62</v>
      </c>
      <c r="J7751" s="2" t="s">
        <v>71</v>
      </c>
      <c r="K7751" s="4">
        <v>4566.8599999999997</v>
      </c>
      <c r="L7751" s="4">
        <f t="shared" si="30"/>
        <v>639.36040000000003</v>
      </c>
      <c r="M7751" s="4">
        <v>407262.82</v>
      </c>
    </row>
    <row r="7752" spans="1:13" x14ac:dyDescent="0.3">
      <c r="A7752" s="2" t="s">
        <v>10240</v>
      </c>
      <c r="B7752" s="3" t="s">
        <v>455</v>
      </c>
      <c r="C7752" s="2" t="s">
        <v>2145</v>
      </c>
      <c r="D7752" s="2" t="s">
        <v>2146</v>
      </c>
      <c r="E7752" s="2" t="s">
        <v>188</v>
      </c>
      <c r="F7752" s="2" t="s">
        <v>18</v>
      </c>
      <c r="G7752" s="2" t="s">
        <v>19</v>
      </c>
      <c r="H7752" s="2" t="s">
        <v>20</v>
      </c>
      <c r="I7752" s="2" t="s">
        <v>276</v>
      </c>
      <c r="J7752" s="2" t="s">
        <v>32</v>
      </c>
      <c r="K7752" s="4">
        <v>35.159999999999997</v>
      </c>
      <c r="L7752" s="4">
        <f t="shared" si="30"/>
        <v>35.159999999999997</v>
      </c>
      <c r="M7752" s="4">
        <v>11698.79</v>
      </c>
    </row>
    <row r="7753" spans="1:13" x14ac:dyDescent="0.3">
      <c r="A7753" s="2" t="s">
        <v>10241</v>
      </c>
      <c r="B7753" s="3" t="s">
        <v>688</v>
      </c>
      <c r="C7753" s="2" t="s">
        <v>389</v>
      </c>
      <c r="D7753" s="2" t="s">
        <v>390</v>
      </c>
      <c r="E7753" s="2" t="s">
        <v>391</v>
      </c>
      <c r="F7753" s="2" t="s">
        <v>128</v>
      </c>
      <c r="G7753" s="2" t="s">
        <v>129</v>
      </c>
      <c r="H7753" s="2" t="s">
        <v>69</v>
      </c>
      <c r="I7753" s="2" t="s">
        <v>31</v>
      </c>
      <c r="J7753" s="2" t="s">
        <v>32</v>
      </c>
      <c r="K7753" s="4">
        <v>6278.61</v>
      </c>
      <c r="L7753" s="4">
        <f t="shared" si="30"/>
        <v>6278.61</v>
      </c>
      <c r="M7753" s="4">
        <v>316056.71999999997</v>
      </c>
    </row>
    <row r="7754" spans="1:13" x14ac:dyDescent="0.3">
      <c r="A7754" s="2" t="s">
        <v>10242</v>
      </c>
      <c r="B7754" s="3" t="s">
        <v>915</v>
      </c>
      <c r="C7754" s="2" t="s">
        <v>1460</v>
      </c>
      <c r="D7754" s="2" t="s">
        <v>957</v>
      </c>
      <c r="E7754" s="2" t="s">
        <v>958</v>
      </c>
      <c r="F7754" s="2" t="s">
        <v>59</v>
      </c>
      <c r="G7754" s="2" t="s">
        <v>60</v>
      </c>
      <c r="H7754" s="2" t="s">
        <v>69</v>
      </c>
      <c r="I7754" s="2" t="s">
        <v>70</v>
      </c>
      <c r="J7754" s="2" t="s">
        <v>32</v>
      </c>
      <c r="K7754" s="4">
        <v>4571.4399999999996</v>
      </c>
      <c r="L7754" s="4">
        <f t="shared" si="30"/>
        <v>4571.4399999999996</v>
      </c>
      <c r="M7754" s="4">
        <v>330681.59000000003</v>
      </c>
    </row>
    <row r="7755" spans="1:13" x14ac:dyDescent="0.3">
      <c r="A7755" s="2" t="s">
        <v>10243</v>
      </c>
      <c r="B7755" s="3" t="s">
        <v>1228</v>
      </c>
      <c r="C7755" s="2" t="s">
        <v>466</v>
      </c>
      <c r="D7755" s="2" t="s">
        <v>434</v>
      </c>
      <c r="E7755" s="2" t="s">
        <v>435</v>
      </c>
      <c r="F7755" s="2" t="s">
        <v>45</v>
      </c>
      <c r="G7755" s="2" t="s">
        <v>46</v>
      </c>
      <c r="H7755" s="2" t="s">
        <v>20</v>
      </c>
      <c r="I7755" s="2" t="s">
        <v>47</v>
      </c>
      <c r="J7755" s="2" t="s">
        <v>32</v>
      </c>
      <c r="K7755" s="4">
        <v>955.89</v>
      </c>
      <c r="L7755" s="4">
        <f t="shared" si="30"/>
        <v>955.89</v>
      </c>
      <c r="M7755" s="4">
        <v>216404.07</v>
      </c>
    </row>
    <row r="7756" spans="1:13" x14ac:dyDescent="0.3">
      <c r="A7756" s="2" t="s">
        <v>10244</v>
      </c>
      <c r="B7756" s="3" t="s">
        <v>447</v>
      </c>
      <c r="C7756" s="2" t="s">
        <v>782</v>
      </c>
      <c r="D7756" s="2" t="s">
        <v>783</v>
      </c>
      <c r="E7756" s="2" t="s">
        <v>784</v>
      </c>
      <c r="F7756" s="2" t="s">
        <v>140</v>
      </c>
      <c r="G7756" s="2" t="s">
        <v>141</v>
      </c>
      <c r="H7756" s="2" t="s">
        <v>111</v>
      </c>
      <c r="I7756" s="2" t="s">
        <v>111</v>
      </c>
      <c r="J7756" s="2" t="s">
        <v>32</v>
      </c>
      <c r="K7756" s="4">
        <v>19580.04</v>
      </c>
      <c r="L7756" s="4">
        <f t="shared" si="30"/>
        <v>19580.04</v>
      </c>
      <c r="M7756" s="4">
        <v>107556.94</v>
      </c>
    </row>
    <row r="7757" spans="1:13" x14ac:dyDescent="0.3">
      <c r="A7757" s="2" t="s">
        <v>10245</v>
      </c>
      <c r="B7757" s="3" t="s">
        <v>3543</v>
      </c>
      <c r="C7757" s="2" t="s">
        <v>1529</v>
      </c>
      <c r="D7757" s="2" t="s">
        <v>1421</v>
      </c>
      <c r="E7757" s="2" t="s">
        <v>859</v>
      </c>
      <c r="F7757" s="2" t="s">
        <v>128</v>
      </c>
      <c r="G7757" s="2" t="s">
        <v>129</v>
      </c>
      <c r="H7757" s="2" t="s">
        <v>20</v>
      </c>
      <c r="I7757" s="2" t="s">
        <v>53</v>
      </c>
      <c r="J7757" s="2" t="s">
        <v>32</v>
      </c>
      <c r="K7757" s="4">
        <v>561.96</v>
      </c>
      <c r="L7757" s="4">
        <f t="shared" si="30"/>
        <v>561.96</v>
      </c>
      <c r="M7757" s="4">
        <v>64118.13</v>
      </c>
    </row>
    <row r="7758" spans="1:13" x14ac:dyDescent="0.3">
      <c r="A7758" s="2" t="s">
        <v>10246</v>
      </c>
      <c r="B7758" s="3" t="s">
        <v>4621</v>
      </c>
      <c r="C7758" s="2" t="s">
        <v>3445</v>
      </c>
      <c r="D7758" s="2" t="s">
        <v>1381</v>
      </c>
      <c r="E7758" s="2" t="s">
        <v>1382</v>
      </c>
      <c r="F7758" s="2" t="s">
        <v>147</v>
      </c>
      <c r="G7758" s="2" t="s">
        <v>148</v>
      </c>
      <c r="H7758" s="2" t="s">
        <v>30</v>
      </c>
      <c r="I7758" s="2" t="s">
        <v>31</v>
      </c>
      <c r="J7758" s="2" t="s">
        <v>189</v>
      </c>
      <c r="K7758" s="4">
        <v>2.74</v>
      </c>
      <c r="L7758" s="4">
        <f t="shared" si="30"/>
        <v>3.2880000000000006E-2</v>
      </c>
      <c r="M7758" s="4">
        <v>6037.77</v>
      </c>
    </row>
    <row r="7759" spans="1:13" x14ac:dyDescent="0.3">
      <c r="A7759" s="2" t="s">
        <v>10247</v>
      </c>
      <c r="B7759" s="3" t="s">
        <v>2022</v>
      </c>
      <c r="C7759" s="2" t="s">
        <v>2352</v>
      </c>
      <c r="D7759" s="2" t="s">
        <v>2108</v>
      </c>
      <c r="E7759" s="2" t="s">
        <v>2109</v>
      </c>
      <c r="F7759" s="2" t="s">
        <v>68</v>
      </c>
      <c r="G7759" s="2" t="s">
        <v>68</v>
      </c>
      <c r="H7759" s="2" t="s">
        <v>61</v>
      </c>
      <c r="I7759" s="2" t="s">
        <v>223</v>
      </c>
      <c r="J7759" s="2" t="s">
        <v>32</v>
      </c>
      <c r="K7759" s="4">
        <v>2708.99</v>
      </c>
      <c r="L7759" s="4">
        <f t="shared" si="30"/>
        <v>2708.99</v>
      </c>
      <c r="M7759" s="4">
        <v>61388.73</v>
      </c>
    </row>
    <row r="7760" spans="1:13" x14ac:dyDescent="0.3">
      <c r="A7760" s="2" t="s">
        <v>10248</v>
      </c>
      <c r="B7760" s="3" t="s">
        <v>4485</v>
      </c>
      <c r="C7760" s="2" t="s">
        <v>1111</v>
      </c>
      <c r="D7760" s="2" t="s">
        <v>1112</v>
      </c>
      <c r="E7760" s="2" t="s">
        <v>1113</v>
      </c>
      <c r="F7760" s="2" t="s">
        <v>68</v>
      </c>
      <c r="G7760" s="2" t="s">
        <v>68</v>
      </c>
      <c r="H7760" s="2" t="s">
        <v>69</v>
      </c>
      <c r="I7760" s="2" t="s">
        <v>111</v>
      </c>
      <c r="J7760" s="2" t="s">
        <v>32</v>
      </c>
      <c r="K7760" s="4">
        <v>14209.08</v>
      </c>
      <c r="L7760" s="4">
        <f t="shared" si="30"/>
        <v>14209.08</v>
      </c>
      <c r="M7760" s="4">
        <v>369808.07</v>
      </c>
    </row>
    <row r="7761" spans="1:13" x14ac:dyDescent="0.3">
      <c r="A7761" s="2" t="s">
        <v>10249</v>
      </c>
      <c r="B7761" s="3" t="s">
        <v>3628</v>
      </c>
      <c r="C7761" s="2" t="s">
        <v>2187</v>
      </c>
      <c r="D7761" s="2" t="s">
        <v>1026</v>
      </c>
      <c r="E7761" s="2" t="s">
        <v>1027</v>
      </c>
      <c r="F7761" s="2" t="s">
        <v>82</v>
      </c>
      <c r="G7761" s="2" t="s">
        <v>83</v>
      </c>
      <c r="H7761" s="2" t="s">
        <v>105</v>
      </c>
      <c r="I7761" s="2" t="s">
        <v>31</v>
      </c>
      <c r="J7761" s="2" t="s">
        <v>32</v>
      </c>
      <c r="K7761" s="4">
        <v>5998.42</v>
      </c>
      <c r="L7761" s="4">
        <f t="shared" si="30"/>
        <v>5998.42</v>
      </c>
      <c r="M7761" s="4">
        <v>165328.85</v>
      </c>
    </row>
    <row r="7762" spans="1:13" x14ac:dyDescent="0.3">
      <c r="A7762" s="2" t="s">
        <v>10250</v>
      </c>
      <c r="B7762" s="3" t="s">
        <v>2639</v>
      </c>
      <c r="C7762" s="2" t="s">
        <v>3592</v>
      </c>
      <c r="D7762" s="2" t="s">
        <v>1260</v>
      </c>
      <c r="E7762" s="2" t="s">
        <v>1261</v>
      </c>
      <c r="F7762" s="2" t="s">
        <v>45</v>
      </c>
      <c r="G7762" s="2" t="s">
        <v>46</v>
      </c>
      <c r="H7762" s="2" t="s">
        <v>69</v>
      </c>
      <c r="I7762" s="2" t="s">
        <v>111</v>
      </c>
      <c r="J7762" s="2" t="s">
        <v>32</v>
      </c>
      <c r="K7762" s="4">
        <v>2063.75</v>
      </c>
      <c r="L7762" s="4">
        <f t="shared" si="30"/>
        <v>2063.75</v>
      </c>
      <c r="M7762" s="4">
        <v>27285.98</v>
      </c>
    </row>
    <row r="7763" spans="1:13" x14ac:dyDescent="0.3">
      <c r="A7763" s="2" t="s">
        <v>10251</v>
      </c>
      <c r="B7763" s="3" t="s">
        <v>2790</v>
      </c>
      <c r="C7763" s="2" t="s">
        <v>428</v>
      </c>
      <c r="D7763" s="2" t="s">
        <v>429</v>
      </c>
      <c r="E7763" s="2" t="s">
        <v>430</v>
      </c>
      <c r="F7763" s="2" t="s">
        <v>147</v>
      </c>
      <c r="G7763" s="2" t="s">
        <v>148</v>
      </c>
      <c r="H7763" s="2" t="s">
        <v>61</v>
      </c>
      <c r="I7763" s="2" t="s">
        <v>200</v>
      </c>
      <c r="J7763" s="2" t="s">
        <v>378</v>
      </c>
      <c r="K7763" s="4">
        <v>4577.67</v>
      </c>
      <c r="L7763" s="4">
        <f t="shared" si="30"/>
        <v>30.670389</v>
      </c>
      <c r="M7763" s="4">
        <v>416884.98</v>
      </c>
    </row>
    <row r="7764" spans="1:13" x14ac:dyDescent="0.3">
      <c r="A7764" s="2" t="s">
        <v>10252</v>
      </c>
      <c r="B7764" s="3" t="s">
        <v>3182</v>
      </c>
      <c r="C7764" s="2" t="s">
        <v>2222</v>
      </c>
      <c r="D7764" s="2" t="s">
        <v>120</v>
      </c>
      <c r="E7764" s="2" t="s">
        <v>121</v>
      </c>
      <c r="F7764" s="2" t="s">
        <v>18</v>
      </c>
      <c r="G7764" s="2" t="s">
        <v>19</v>
      </c>
      <c r="H7764" s="2" t="s">
        <v>20</v>
      </c>
      <c r="I7764" s="2" t="s">
        <v>21</v>
      </c>
      <c r="J7764" s="2" t="s">
        <v>149</v>
      </c>
      <c r="K7764" s="4">
        <v>347.74</v>
      </c>
      <c r="L7764" s="4">
        <f t="shared" si="30"/>
        <v>441.62980000000005</v>
      </c>
      <c r="M7764" s="4">
        <v>483472.54</v>
      </c>
    </row>
    <row r="7765" spans="1:13" x14ac:dyDescent="0.3">
      <c r="A7765" s="2" t="s">
        <v>10253</v>
      </c>
      <c r="B7765" s="3" t="s">
        <v>8581</v>
      </c>
      <c r="C7765" s="2" t="s">
        <v>1723</v>
      </c>
      <c r="D7765" s="2" t="s">
        <v>1724</v>
      </c>
      <c r="E7765" s="2" t="s">
        <v>1725</v>
      </c>
      <c r="F7765" s="2" t="s">
        <v>140</v>
      </c>
      <c r="G7765" s="2" t="s">
        <v>141</v>
      </c>
      <c r="H7765" s="2" t="s">
        <v>20</v>
      </c>
      <c r="I7765" s="2" t="s">
        <v>21</v>
      </c>
      <c r="J7765" s="2" t="s">
        <v>32</v>
      </c>
      <c r="K7765" s="4">
        <v>1498.82</v>
      </c>
      <c r="L7765" s="4">
        <f t="shared" si="30"/>
        <v>1498.82</v>
      </c>
      <c r="M7765" s="4">
        <v>205906.25</v>
      </c>
    </row>
    <row r="7766" spans="1:13" x14ac:dyDescent="0.3">
      <c r="A7766" s="2" t="s">
        <v>10254</v>
      </c>
      <c r="B7766" s="3" t="s">
        <v>3410</v>
      </c>
      <c r="C7766" s="2" t="s">
        <v>2001</v>
      </c>
      <c r="D7766" s="2" t="s">
        <v>526</v>
      </c>
      <c r="E7766" s="2" t="s">
        <v>527</v>
      </c>
      <c r="F7766" s="2" t="s">
        <v>45</v>
      </c>
      <c r="G7766" s="2" t="s">
        <v>46</v>
      </c>
      <c r="H7766" s="2" t="s">
        <v>20</v>
      </c>
      <c r="I7766" s="2" t="s">
        <v>276</v>
      </c>
      <c r="J7766" s="2" t="s">
        <v>32</v>
      </c>
      <c r="K7766" s="4">
        <v>1825.19</v>
      </c>
      <c r="L7766" s="4">
        <f t="shared" si="30"/>
        <v>1825.19</v>
      </c>
      <c r="M7766" s="4">
        <v>131781.03</v>
      </c>
    </row>
    <row r="7767" spans="1:13" x14ac:dyDescent="0.3">
      <c r="A7767" s="2" t="s">
        <v>10255</v>
      </c>
      <c r="B7767" s="3" t="s">
        <v>1622</v>
      </c>
      <c r="C7767" s="2" t="s">
        <v>1623</v>
      </c>
      <c r="D7767" s="2" t="s">
        <v>193</v>
      </c>
      <c r="E7767" s="2" t="s">
        <v>194</v>
      </c>
      <c r="F7767" s="2" t="s">
        <v>18</v>
      </c>
      <c r="G7767" s="2" t="s">
        <v>19</v>
      </c>
      <c r="H7767" s="2" t="s">
        <v>61</v>
      </c>
      <c r="I7767" s="2" t="s">
        <v>53</v>
      </c>
      <c r="J7767" s="2" t="s">
        <v>32</v>
      </c>
      <c r="K7767" s="4">
        <v>3777.94</v>
      </c>
      <c r="L7767" s="4">
        <f t="shared" si="30"/>
        <v>3777.94</v>
      </c>
      <c r="M7767" s="4">
        <v>293756.53000000003</v>
      </c>
    </row>
    <row r="7768" spans="1:13" x14ac:dyDescent="0.3">
      <c r="A7768" s="2" t="s">
        <v>10256</v>
      </c>
      <c r="B7768" s="3" t="s">
        <v>2760</v>
      </c>
      <c r="C7768" s="2" t="s">
        <v>2616</v>
      </c>
      <c r="D7768" s="2" t="s">
        <v>487</v>
      </c>
      <c r="E7768" s="2" t="s">
        <v>488</v>
      </c>
      <c r="F7768" s="2" t="s">
        <v>38</v>
      </c>
      <c r="G7768" s="2" t="s">
        <v>39</v>
      </c>
      <c r="H7768" s="2" t="s">
        <v>61</v>
      </c>
      <c r="I7768" s="2" t="s">
        <v>53</v>
      </c>
      <c r="J7768" s="2" t="s">
        <v>32</v>
      </c>
      <c r="K7768" s="4">
        <v>2613.67</v>
      </c>
      <c r="L7768" s="4">
        <f t="shared" si="30"/>
        <v>2613.67</v>
      </c>
      <c r="M7768" s="4">
        <v>455962.46</v>
      </c>
    </row>
    <row r="7769" spans="1:13" x14ac:dyDescent="0.3">
      <c r="A7769" s="2" t="s">
        <v>10257</v>
      </c>
      <c r="B7769" s="3" t="s">
        <v>3306</v>
      </c>
      <c r="C7769" s="2" t="s">
        <v>995</v>
      </c>
      <c r="D7769" s="2" t="s">
        <v>996</v>
      </c>
      <c r="E7769" s="2" t="s">
        <v>997</v>
      </c>
      <c r="F7769" s="2" t="s">
        <v>68</v>
      </c>
      <c r="G7769" s="2" t="s">
        <v>68</v>
      </c>
      <c r="H7769" s="2" t="s">
        <v>69</v>
      </c>
      <c r="I7769" s="2" t="s">
        <v>70</v>
      </c>
      <c r="J7769" s="2" t="s">
        <v>22</v>
      </c>
      <c r="K7769" s="4">
        <v>5442.51</v>
      </c>
      <c r="L7769" s="4">
        <f t="shared" si="30"/>
        <v>5877.9108000000006</v>
      </c>
      <c r="M7769" s="4">
        <v>472277.29</v>
      </c>
    </row>
    <row r="7770" spans="1:13" x14ac:dyDescent="0.3">
      <c r="A7770" s="2" t="s">
        <v>10258</v>
      </c>
      <c r="B7770" s="3" t="s">
        <v>4964</v>
      </c>
      <c r="C7770" s="2" t="s">
        <v>2010</v>
      </c>
      <c r="D7770" s="2" t="s">
        <v>1211</v>
      </c>
      <c r="E7770" s="2" t="s">
        <v>1212</v>
      </c>
      <c r="F7770" s="2" t="s">
        <v>82</v>
      </c>
      <c r="G7770" s="2" t="s">
        <v>83</v>
      </c>
      <c r="H7770" s="2" t="s">
        <v>69</v>
      </c>
      <c r="I7770" s="2" t="s">
        <v>70</v>
      </c>
      <c r="J7770" s="2" t="s">
        <v>189</v>
      </c>
      <c r="K7770" s="4">
        <v>10984.59</v>
      </c>
      <c r="L7770" s="4">
        <f t="shared" si="30"/>
        <v>131.81507999999999</v>
      </c>
      <c r="M7770" s="4">
        <v>374756.02</v>
      </c>
    </row>
    <row r="7771" spans="1:13" x14ac:dyDescent="0.3">
      <c r="A7771" s="2" t="s">
        <v>10259</v>
      </c>
      <c r="B7771" s="3" t="s">
        <v>4541</v>
      </c>
      <c r="C7771" s="2" t="s">
        <v>1776</v>
      </c>
      <c r="D7771" s="2" t="s">
        <v>1709</v>
      </c>
      <c r="E7771" s="2" t="s">
        <v>1710</v>
      </c>
      <c r="F7771" s="2" t="s">
        <v>147</v>
      </c>
      <c r="G7771" s="2" t="s">
        <v>148</v>
      </c>
      <c r="H7771" s="2" t="s">
        <v>30</v>
      </c>
      <c r="I7771" s="2" t="s">
        <v>31</v>
      </c>
      <c r="J7771" s="2" t="s">
        <v>32</v>
      </c>
      <c r="K7771" s="4">
        <v>3.55</v>
      </c>
      <c r="L7771" s="4">
        <f t="shared" si="30"/>
        <v>3.55</v>
      </c>
      <c r="M7771" s="4">
        <v>40829.24</v>
      </c>
    </row>
    <row r="7772" spans="1:13" x14ac:dyDescent="0.3">
      <c r="A7772" s="2" t="s">
        <v>10260</v>
      </c>
      <c r="B7772" s="3" t="s">
        <v>3299</v>
      </c>
      <c r="C7772" s="2" t="s">
        <v>208</v>
      </c>
      <c r="D7772" s="2" t="s">
        <v>209</v>
      </c>
      <c r="E7772" s="2" t="s">
        <v>210</v>
      </c>
      <c r="F7772" s="2" t="s">
        <v>82</v>
      </c>
      <c r="G7772" s="2" t="s">
        <v>83</v>
      </c>
      <c r="H7772" s="2" t="s">
        <v>20</v>
      </c>
      <c r="I7772" s="2" t="s">
        <v>260</v>
      </c>
      <c r="J7772" s="2" t="s">
        <v>32</v>
      </c>
      <c r="K7772" s="4">
        <v>415.65</v>
      </c>
      <c r="L7772" s="4">
        <f t="shared" si="30"/>
        <v>415.65</v>
      </c>
      <c r="M7772" s="4">
        <v>479299.09</v>
      </c>
    </row>
    <row r="7773" spans="1:13" x14ac:dyDescent="0.3">
      <c r="A7773" s="2" t="s">
        <v>10261</v>
      </c>
      <c r="B7773" s="3" t="s">
        <v>3156</v>
      </c>
      <c r="C7773" s="2" t="s">
        <v>1073</v>
      </c>
      <c r="D7773" s="2" t="s">
        <v>1074</v>
      </c>
      <c r="E7773" s="2" t="s">
        <v>1075</v>
      </c>
      <c r="F7773" s="2" t="s">
        <v>59</v>
      </c>
      <c r="G7773" s="2" t="s">
        <v>60</v>
      </c>
      <c r="H7773" s="2" t="s">
        <v>69</v>
      </c>
      <c r="I7773" s="2" t="s">
        <v>70</v>
      </c>
      <c r="J7773" s="2" t="s">
        <v>32</v>
      </c>
      <c r="K7773" s="4">
        <v>2090.5</v>
      </c>
      <c r="L7773" s="4">
        <f t="shared" si="30"/>
        <v>2090.5</v>
      </c>
      <c r="M7773" s="4">
        <v>31813.13</v>
      </c>
    </row>
    <row r="7774" spans="1:13" x14ac:dyDescent="0.3">
      <c r="A7774" s="2" t="s">
        <v>10262</v>
      </c>
      <c r="B7774" s="3" t="s">
        <v>3243</v>
      </c>
      <c r="C7774" s="2" t="s">
        <v>520</v>
      </c>
      <c r="D7774" s="2" t="s">
        <v>521</v>
      </c>
      <c r="E7774" s="2" t="s">
        <v>522</v>
      </c>
      <c r="F7774" s="2" t="s">
        <v>18</v>
      </c>
      <c r="G7774" s="2" t="s">
        <v>19</v>
      </c>
      <c r="H7774" s="2" t="s">
        <v>20</v>
      </c>
      <c r="I7774" s="2" t="s">
        <v>31</v>
      </c>
      <c r="J7774" s="2" t="s">
        <v>32</v>
      </c>
      <c r="K7774" s="4">
        <v>661.92</v>
      </c>
      <c r="L7774" s="4">
        <f t="shared" si="30"/>
        <v>661.92</v>
      </c>
      <c r="M7774" s="4">
        <v>26115.07</v>
      </c>
    </row>
    <row r="7775" spans="1:13" x14ac:dyDescent="0.3">
      <c r="A7775" s="2" t="s">
        <v>10263</v>
      </c>
      <c r="B7775" s="3" t="s">
        <v>1827</v>
      </c>
      <c r="C7775" s="2" t="s">
        <v>1926</v>
      </c>
      <c r="D7775" s="2" t="s">
        <v>1763</v>
      </c>
      <c r="E7775" s="2" t="s">
        <v>1764</v>
      </c>
      <c r="F7775" s="2" t="s">
        <v>68</v>
      </c>
      <c r="G7775" s="2" t="s">
        <v>68</v>
      </c>
      <c r="H7775" s="2" t="s">
        <v>61</v>
      </c>
      <c r="I7775" s="2" t="s">
        <v>223</v>
      </c>
      <c r="J7775" s="2" t="s">
        <v>32</v>
      </c>
      <c r="K7775" s="4">
        <v>934.03</v>
      </c>
      <c r="L7775" s="4">
        <f t="shared" si="30"/>
        <v>934.03</v>
      </c>
      <c r="M7775" s="4">
        <v>408086.59</v>
      </c>
    </row>
    <row r="7776" spans="1:13" x14ac:dyDescent="0.3">
      <c r="A7776" s="2" t="s">
        <v>10264</v>
      </c>
      <c r="B7776" s="3" t="s">
        <v>2797</v>
      </c>
      <c r="C7776" s="2" t="s">
        <v>1292</v>
      </c>
      <c r="D7776" s="2" t="s">
        <v>1293</v>
      </c>
      <c r="E7776" s="2" t="s">
        <v>1294</v>
      </c>
      <c r="F7776" s="2" t="s">
        <v>140</v>
      </c>
      <c r="G7776" s="2" t="s">
        <v>141</v>
      </c>
      <c r="H7776" s="2" t="s">
        <v>61</v>
      </c>
      <c r="I7776" s="2" t="s">
        <v>31</v>
      </c>
      <c r="J7776" s="2" t="s">
        <v>32</v>
      </c>
      <c r="K7776" s="4">
        <v>1660.73</v>
      </c>
      <c r="L7776" s="4">
        <f t="shared" si="30"/>
        <v>1660.73</v>
      </c>
      <c r="M7776" s="4">
        <v>492857.07</v>
      </c>
    </row>
    <row r="7777" spans="1:13" x14ac:dyDescent="0.3">
      <c r="A7777" s="2" t="s">
        <v>10265</v>
      </c>
      <c r="B7777" s="3" t="s">
        <v>3159</v>
      </c>
      <c r="C7777" s="2" t="s">
        <v>3088</v>
      </c>
      <c r="D7777" s="2" t="s">
        <v>538</v>
      </c>
      <c r="E7777" s="2" t="s">
        <v>194</v>
      </c>
      <c r="F7777" s="2" t="s">
        <v>38</v>
      </c>
      <c r="G7777" s="2" t="s">
        <v>39</v>
      </c>
      <c r="H7777" s="2" t="s">
        <v>61</v>
      </c>
      <c r="I7777" s="2" t="s">
        <v>158</v>
      </c>
      <c r="J7777" s="2" t="s">
        <v>32</v>
      </c>
      <c r="K7777" s="4">
        <v>3995.78</v>
      </c>
      <c r="L7777" s="4">
        <f t="shared" si="30"/>
        <v>3995.78</v>
      </c>
      <c r="M7777" s="4">
        <v>362598.49</v>
      </c>
    </row>
    <row r="7778" spans="1:13" x14ac:dyDescent="0.3">
      <c r="A7778" s="2" t="s">
        <v>10266</v>
      </c>
      <c r="B7778" s="3" t="s">
        <v>6298</v>
      </c>
      <c r="C7778" s="2" t="s">
        <v>525</v>
      </c>
      <c r="D7778" s="2" t="s">
        <v>526</v>
      </c>
      <c r="E7778" s="2" t="s">
        <v>527</v>
      </c>
      <c r="F7778" s="2" t="s">
        <v>45</v>
      </c>
      <c r="G7778" s="2" t="s">
        <v>46</v>
      </c>
      <c r="H7778" s="2" t="s">
        <v>69</v>
      </c>
      <c r="I7778" s="2" t="s">
        <v>70</v>
      </c>
      <c r="J7778" s="2" t="s">
        <v>32</v>
      </c>
      <c r="K7778" s="4">
        <v>4397.0200000000004</v>
      </c>
      <c r="L7778" s="4">
        <f t="shared" si="30"/>
        <v>4397.0200000000004</v>
      </c>
      <c r="M7778" s="4">
        <v>151957.74</v>
      </c>
    </row>
    <row r="7779" spans="1:13" x14ac:dyDescent="0.3">
      <c r="A7779" s="2" t="s">
        <v>10267</v>
      </c>
      <c r="B7779" s="3" t="s">
        <v>2363</v>
      </c>
      <c r="C7779" s="2" t="s">
        <v>389</v>
      </c>
      <c r="D7779" s="2" t="s">
        <v>390</v>
      </c>
      <c r="E7779" s="2" t="s">
        <v>391</v>
      </c>
      <c r="F7779" s="2" t="s">
        <v>128</v>
      </c>
      <c r="G7779" s="2" t="s">
        <v>129</v>
      </c>
      <c r="H7779" s="2" t="s">
        <v>20</v>
      </c>
      <c r="I7779" s="2" t="s">
        <v>31</v>
      </c>
      <c r="J7779" s="2" t="s">
        <v>149</v>
      </c>
      <c r="K7779" s="4">
        <v>21.97</v>
      </c>
      <c r="L7779" s="4">
        <f t="shared" si="30"/>
        <v>27.901899999999998</v>
      </c>
      <c r="M7779" s="4">
        <v>482358.26</v>
      </c>
    </row>
    <row r="7780" spans="1:13" x14ac:dyDescent="0.3">
      <c r="A7780" s="2" t="s">
        <v>10268</v>
      </c>
      <c r="B7780" s="3" t="s">
        <v>4389</v>
      </c>
      <c r="C7780" s="2" t="s">
        <v>87</v>
      </c>
      <c r="D7780" s="2" t="s">
        <v>88</v>
      </c>
      <c r="E7780" s="2" t="s">
        <v>89</v>
      </c>
      <c r="F7780" s="2" t="s">
        <v>38</v>
      </c>
      <c r="G7780" s="2" t="s">
        <v>39</v>
      </c>
      <c r="H7780" s="2" t="s">
        <v>20</v>
      </c>
      <c r="I7780" s="2" t="s">
        <v>21</v>
      </c>
      <c r="J7780" s="2" t="s">
        <v>149</v>
      </c>
      <c r="K7780" s="4">
        <v>921.58</v>
      </c>
      <c r="L7780" s="4">
        <f t="shared" si="30"/>
        <v>1170.4066</v>
      </c>
      <c r="M7780" s="4">
        <v>456186.13</v>
      </c>
    </row>
    <row r="7781" spans="1:13" x14ac:dyDescent="0.3">
      <c r="A7781" s="2" t="s">
        <v>10269</v>
      </c>
      <c r="B7781" s="3" t="s">
        <v>4564</v>
      </c>
      <c r="C7781" s="2" t="s">
        <v>1172</v>
      </c>
      <c r="D7781" s="2" t="s">
        <v>187</v>
      </c>
      <c r="E7781" s="2" t="s">
        <v>188</v>
      </c>
      <c r="F7781" s="2" t="s">
        <v>68</v>
      </c>
      <c r="G7781" s="2" t="s">
        <v>68</v>
      </c>
      <c r="H7781" s="2" t="s">
        <v>69</v>
      </c>
      <c r="I7781" s="2" t="s">
        <v>70</v>
      </c>
      <c r="J7781" s="2" t="s">
        <v>32</v>
      </c>
      <c r="K7781" s="4">
        <v>11599.06</v>
      </c>
      <c r="L7781" s="4">
        <f t="shared" si="30"/>
        <v>11599.06</v>
      </c>
      <c r="M7781" s="4">
        <v>440203.85</v>
      </c>
    </row>
    <row r="7782" spans="1:13" x14ac:dyDescent="0.3">
      <c r="A7782" s="2" t="s">
        <v>10270</v>
      </c>
      <c r="B7782" s="3" t="s">
        <v>2411</v>
      </c>
      <c r="C7782" s="2" t="s">
        <v>1885</v>
      </c>
      <c r="D7782" s="2" t="s">
        <v>629</v>
      </c>
      <c r="E7782" s="2" t="s">
        <v>630</v>
      </c>
      <c r="F7782" s="2" t="s">
        <v>28</v>
      </c>
      <c r="G7782" s="2" t="s">
        <v>29</v>
      </c>
      <c r="H7782" s="2" t="s">
        <v>111</v>
      </c>
      <c r="I7782" s="2" t="s">
        <v>111</v>
      </c>
      <c r="J7782" s="2" t="s">
        <v>32</v>
      </c>
      <c r="K7782" s="4">
        <v>27193.05</v>
      </c>
      <c r="L7782" s="4">
        <f t="shared" si="30"/>
        <v>27193.05</v>
      </c>
      <c r="M7782" s="4">
        <v>489749.72</v>
      </c>
    </row>
    <row r="7783" spans="1:13" x14ac:dyDescent="0.3">
      <c r="A7783" s="2" t="s">
        <v>10271</v>
      </c>
      <c r="B7783" s="3" t="s">
        <v>2217</v>
      </c>
      <c r="C7783" s="2" t="s">
        <v>4519</v>
      </c>
      <c r="D7783" s="2" t="s">
        <v>75</v>
      </c>
      <c r="E7783" s="2" t="s">
        <v>76</v>
      </c>
      <c r="F7783" s="2" t="s">
        <v>45</v>
      </c>
      <c r="G7783" s="2" t="s">
        <v>46</v>
      </c>
      <c r="H7783" s="2" t="s">
        <v>20</v>
      </c>
      <c r="I7783" s="2" t="s">
        <v>276</v>
      </c>
      <c r="J7783" s="2" t="s">
        <v>32</v>
      </c>
      <c r="K7783" s="4">
        <v>853.87</v>
      </c>
      <c r="L7783" s="4">
        <f t="shared" si="30"/>
        <v>853.87</v>
      </c>
      <c r="M7783" s="4">
        <v>67184.25</v>
      </c>
    </row>
    <row r="7784" spans="1:13" x14ac:dyDescent="0.3">
      <c r="A7784" s="2" t="s">
        <v>10272</v>
      </c>
      <c r="B7784" s="3" t="s">
        <v>4348</v>
      </c>
      <c r="C7784" s="2" t="s">
        <v>1051</v>
      </c>
      <c r="D7784" s="2" t="s">
        <v>1052</v>
      </c>
      <c r="E7784" s="2" t="s">
        <v>1053</v>
      </c>
      <c r="F7784" s="2" t="s">
        <v>82</v>
      </c>
      <c r="G7784" s="2" t="s">
        <v>83</v>
      </c>
      <c r="H7784" s="2" t="s">
        <v>61</v>
      </c>
      <c r="I7784" s="2" t="s">
        <v>223</v>
      </c>
      <c r="J7784" s="2" t="s">
        <v>378</v>
      </c>
      <c r="K7784" s="4">
        <v>2498.8200000000002</v>
      </c>
      <c r="L7784" s="4">
        <f t="shared" si="30"/>
        <v>16.742094000000002</v>
      </c>
      <c r="M7784" s="4">
        <v>20308.73</v>
      </c>
    </row>
    <row r="7785" spans="1:13" x14ac:dyDescent="0.3">
      <c r="A7785" s="2" t="s">
        <v>10273</v>
      </c>
      <c r="B7785" s="3" t="s">
        <v>1526</v>
      </c>
      <c r="C7785" s="2" t="s">
        <v>137</v>
      </c>
      <c r="D7785" s="2" t="s">
        <v>138</v>
      </c>
      <c r="E7785" s="2" t="s">
        <v>139</v>
      </c>
      <c r="F7785" s="2" t="s">
        <v>140</v>
      </c>
      <c r="G7785" s="2" t="s">
        <v>141</v>
      </c>
      <c r="H7785" s="2" t="s">
        <v>61</v>
      </c>
      <c r="I7785" s="2" t="s">
        <v>223</v>
      </c>
      <c r="J7785" s="2" t="s">
        <v>32</v>
      </c>
      <c r="K7785" s="4">
        <v>2172.4499999999998</v>
      </c>
      <c r="L7785" s="4">
        <f t="shared" si="30"/>
        <v>2172.4499999999998</v>
      </c>
      <c r="M7785" s="4">
        <v>49878.14</v>
      </c>
    </row>
    <row r="7786" spans="1:13" x14ac:dyDescent="0.3">
      <c r="A7786" s="2" t="s">
        <v>10274</v>
      </c>
      <c r="B7786" s="3" t="s">
        <v>437</v>
      </c>
      <c r="C7786" s="2" t="s">
        <v>433</v>
      </c>
      <c r="D7786" s="2" t="s">
        <v>434</v>
      </c>
      <c r="E7786" s="2" t="s">
        <v>435</v>
      </c>
      <c r="F7786" s="2" t="s">
        <v>45</v>
      </c>
      <c r="G7786" s="2" t="s">
        <v>46</v>
      </c>
      <c r="H7786" s="2" t="s">
        <v>61</v>
      </c>
      <c r="I7786" s="2" t="s">
        <v>200</v>
      </c>
      <c r="J7786" s="2" t="s">
        <v>149</v>
      </c>
      <c r="K7786" s="4">
        <v>3334.23</v>
      </c>
      <c r="L7786" s="4">
        <f t="shared" si="30"/>
        <v>4234.4721</v>
      </c>
      <c r="M7786" s="4">
        <v>82303.509999999995</v>
      </c>
    </row>
    <row r="7787" spans="1:13" x14ac:dyDescent="0.3">
      <c r="A7787" s="2" t="s">
        <v>10275</v>
      </c>
      <c r="B7787" s="3" t="s">
        <v>5017</v>
      </c>
      <c r="C7787" s="2" t="s">
        <v>1509</v>
      </c>
      <c r="D7787" s="2" t="s">
        <v>1510</v>
      </c>
      <c r="E7787" s="2" t="s">
        <v>1511</v>
      </c>
      <c r="F7787" s="2" t="s">
        <v>82</v>
      </c>
      <c r="G7787" s="2" t="s">
        <v>83</v>
      </c>
      <c r="H7787" s="2" t="s">
        <v>69</v>
      </c>
      <c r="I7787" s="2" t="s">
        <v>111</v>
      </c>
      <c r="J7787" s="2" t="s">
        <v>32</v>
      </c>
      <c r="K7787" s="4">
        <v>7839.4</v>
      </c>
      <c r="L7787" s="4">
        <f t="shared" si="30"/>
        <v>7839.4</v>
      </c>
      <c r="M7787" s="4">
        <v>194971.32</v>
      </c>
    </row>
    <row r="7788" spans="1:13" x14ac:dyDescent="0.3">
      <c r="A7788" s="2" t="s">
        <v>10276</v>
      </c>
      <c r="B7788" s="3" t="s">
        <v>4501</v>
      </c>
      <c r="C7788" s="2" t="s">
        <v>365</v>
      </c>
      <c r="D7788" s="2" t="s">
        <v>366</v>
      </c>
      <c r="E7788" s="2" t="s">
        <v>367</v>
      </c>
      <c r="F7788" s="2" t="s">
        <v>68</v>
      </c>
      <c r="G7788" s="2" t="s">
        <v>68</v>
      </c>
      <c r="H7788" s="2" t="s">
        <v>20</v>
      </c>
      <c r="I7788" s="2" t="s">
        <v>276</v>
      </c>
      <c r="J7788" s="2" t="s">
        <v>32</v>
      </c>
      <c r="K7788" s="4">
        <v>1981.76</v>
      </c>
      <c r="L7788" s="4">
        <f t="shared" si="30"/>
        <v>1981.76</v>
      </c>
      <c r="M7788" s="4">
        <v>297205.56</v>
      </c>
    </row>
    <row r="7789" spans="1:13" x14ac:dyDescent="0.3">
      <c r="A7789" s="2" t="s">
        <v>10277</v>
      </c>
      <c r="B7789" s="3" t="s">
        <v>3751</v>
      </c>
      <c r="C7789" s="2" t="s">
        <v>215</v>
      </c>
      <c r="D7789" s="2" t="s">
        <v>216</v>
      </c>
      <c r="E7789" s="2" t="s">
        <v>217</v>
      </c>
      <c r="F7789" s="2" t="s">
        <v>45</v>
      </c>
      <c r="G7789" s="2" t="s">
        <v>46</v>
      </c>
      <c r="H7789" s="2" t="s">
        <v>20</v>
      </c>
      <c r="I7789" s="2" t="s">
        <v>260</v>
      </c>
      <c r="J7789" s="2" t="s">
        <v>378</v>
      </c>
      <c r="K7789" s="4">
        <v>893.35</v>
      </c>
      <c r="L7789" s="4">
        <f t="shared" si="30"/>
        <v>5.9854450000000003</v>
      </c>
      <c r="M7789" s="4">
        <v>352135.39</v>
      </c>
    </row>
    <row r="7790" spans="1:13" x14ac:dyDescent="0.3">
      <c r="A7790" s="2" t="s">
        <v>10278</v>
      </c>
      <c r="B7790" s="3" t="s">
        <v>3970</v>
      </c>
      <c r="C7790" s="2" t="s">
        <v>546</v>
      </c>
      <c r="D7790" s="2" t="s">
        <v>547</v>
      </c>
      <c r="E7790" s="2" t="s">
        <v>548</v>
      </c>
      <c r="F7790" s="2" t="s">
        <v>147</v>
      </c>
      <c r="G7790" s="2" t="s">
        <v>148</v>
      </c>
      <c r="H7790" s="2" t="s">
        <v>69</v>
      </c>
      <c r="I7790" s="2" t="s">
        <v>31</v>
      </c>
      <c r="J7790" s="2" t="s">
        <v>22</v>
      </c>
      <c r="K7790" s="4">
        <v>4780.66</v>
      </c>
      <c r="L7790" s="4">
        <f t="shared" si="30"/>
        <v>5163.1127999999999</v>
      </c>
      <c r="M7790" s="4">
        <v>216070.81</v>
      </c>
    </row>
    <row r="7791" spans="1:13" x14ac:dyDescent="0.3">
      <c r="A7791" s="2" t="s">
        <v>10279</v>
      </c>
      <c r="B7791" s="3" t="s">
        <v>7488</v>
      </c>
      <c r="C7791" s="2" t="s">
        <v>3592</v>
      </c>
      <c r="D7791" s="2" t="s">
        <v>1260</v>
      </c>
      <c r="E7791" s="2" t="s">
        <v>1261</v>
      </c>
      <c r="F7791" s="2" t="s">
        <v>45</v>
      </c>
      <c r="G7791" s="2" t="s">
        <v>46</v>
      </c>
      <c r="H7791" s="2" t="s">
        <v>20</v>
      </c>
      <c r="I7791" s="2" t="s">
        <v>31</v>
      </c>
      <c r="J7791" s="2" t="s">
        <v>22</v>
      </c>
      <c r="K7791" s="4">
        <v>858.56</v>
      </c>
      <c r="L7791" s="4">
        <f t="shared" si="30"/>
        <v>927.24480000000005</v>
      </c>
      <c r="M7791" s="4">
        <v>108630.24</v>
      </c>
    </row>
    <row r="7792" spans="1:13" x14ac:dyDescent="0.3">
      <c r="A7792" s="2" t="s">
        <v>10280</v>
      </c>
      <c r="B7792" s="3" t="s">
        <v>4591</v>
      </c>
      <c r="C7792" s="2" t="s">
        <v>1813</v>
      </c>
      <c r="D7792" s="2" t="s">
        <v>1814</v>
      </c>
      <c r="E7792" s="2" t="s">
        <v>1815</v>
      </c>
      <c r="F7792" s="2" t="s">
        <v>38</v>
      </c>
      <c r="G7792" s="2" t="s">
        <v>39</v>
      </c>
      <c r="H7792" s="2" t="s">
        <v>20</v>
      </c>
      <c r="I7792" s="2" t="s">
        <v>47</v>
      </c>
      <c r="J7792" s="2" t="s">
        <v>32</v>
      </c>
      <c r="K7792" s="4">
        <v>1385.12</v>
      </c>
      <c r="L7792" s="4">
        <f t="shared" si="30"/>
        <v>1385.12</v>
      </c>
      <c r="M7792" s="4">
        <v>442799.85</v>
      </c>
    </row>
    <row r="7793" spans="1:13" x14ac:dyDescent="0.3">
      <c r="A7793" s="2" t="s">
        <v>10281</v>
      </c>
      <c r="B7793" s="3" t="s">
        <v>639</v>
      </c>
      <c r="C7793" s="2" t="s">
        <v>614</v>
      </c>
      <c r="D7793" s="2" t="s">
        <v>402</v>
      </c>
      <c r="E7793" s="2" t="s">
        <v>403</v>
      </c>
      <c r="F7793" s="2" t="s">
        <v>59</v>
      </c>
      <c r="G7793" s="2" t="s">
        <v>60</v>
      </c>
      <c r="H7793" s="2" t="s">
        <v>111</v>
      </c>
      <c r="I7793" s="2" t="s">
        <v>111</v>
      </c>
      <c r="J7793" s="2" t="s">
        <v>149</v>
      </c>
      <c r="K7793" s="4">
        <v>4382.24</v>
      </c>
      <c r="L7793" s="4">
        <f t="shared" si="30"/>
        <v>5565.4448000000002</v>
      </c>
      <c r="M7793" s="4">
        <v>402299.83</v>
      </c>
    </row>
    <row r="7794" spans="1:13" x14ac:dyDescent="0.3">
      <c r="A7794" s="2" t="s">
        <v>10282</v>
      </c>
      <c r="B7794" s="3" t="s">
        <v>6968</v>
      </c>
      <c r="C7794" s="2" t="s">
        <v>541</v>
      </c>
      <c r="D7794" s="2" t="s">
        <v>542</v>
      </c>
      <c r="E7794" s="2" t="s">
        <v>543</v>
      </c>
      <c r="F7794" s="2" t="s">
        <v>45</v>
      </c>
      <c r="G7794" s="2" t="s">
        <v>46</v>
      </c>
      <c r="H7794" s="2" t="s">
        <v>61</v>
      </c>
      <c r="I7794" s="2" t="s">
        <v>31</v>
      </c>
      <c r="J7794" s="2" t="s">
        <v>149</v>
      </c>
      <c r="K7794" s="4">
        <v>3902.8</v>
      </c>
      <c r="L7794" s="4">
        <f t="shared" si="30"/>
        <v>4956.5560000000005</v>
      </c>
      <c r="M7794" s="4">
        <v>415415.76</v>
      </c>
    </row>
    <row r="7795" spans="1:13" x14ac:dyDescent="0.3">
      <c r="A7795" s="2" t="s">
        <v>10283</v>
      </c>
      <c r="B7795" s="3" t="s">
        <v>1395</v>
      </c>
      <c r="C7795" s="2" t="s">
        <v>1887</v>
      </c>
      <c r="D7795" s="2" t="s">
        <v>1888</v>
      </c>
      <c r="E7795" s="2" t="s">
        <v>1889</v>
      </c>
      <c r="F7795" s="2" t="s">
        <v>68</v>
      </c>
      <c r="G7795" s="2" t="s">
        <v>68</v>
      </c>
      <c r="H7795" s="2" t="s">
        <v>509</v>
      </c>
      <c r="I7795" s="2" t="s">
        <v>53</v>
      </c>
      <c r="J7795" s="2" t="s">
        <v>32</v>
      </c>
      <c r="K7795" s="4">
        <v>199.42</v>
      </c>
      <c r="L7795" s="4">
        <f t="shared" si="30"/>
        <v>199.42</v>
      </c>
      <c r="M7795" s="4">
        <v>466096.88</v>
      </c>
    </row>
    <row r="7796" spans="1:13" x14ac:dyDescent="0.3">
      <c r="A7796" s="2" t="s">
        <v>10284</v>
      </c>
      <c r="B7796" s="3" t="s">
        <v>4751</v>
      </c>
      <c r="C7796" s="2" t="s">
        <v>231</v>
      </c>
      <c r="D7796" s="2" t="s">
        <v>232</v>
      </c>
      <c r="E7796" s="2" t="s">
        <v>233</v>
      </c>
      <c r="F7796" s="2" t="s">
        <v>147</v>
      </c>
      <c r="G7796" s="2" t="s">
        <v>148</v>
      </c>
      <c r="H7796" s="2" t="s">
        <v>69</v>
      </c>
      <c r="I7796" s="2" t="s">
        <v>70</v>
      </c>
      <c r="J7796" s="2" t="s">
        <v>149</v>
      </c>
      <c r="K7796" s="4">
        <v>10345.42</v>
      </c>
      <c r="L7796" s="4">
        <f t="shared" si="30"/>
        <v>13138.6834</v>
      </c>
      <c r="M7796" s="4">
        <v>121651.93</v>
      </c>
    </row>
    <row r="7797" spans="1:13" x14ac:dyDescent="0.3">
      <c r="A7797" s="2" t="s">
        <v>10285</v>
      </c>
      <c r="B7797" s="3" t="s">
        <v>967</v>
      </c>
      <c r="C7797" s="2" t="s">
        <v>918</v>
      </c>
      <c r="D7797" s="2" t="s">
        <v>547</v>
      </c>
      <c r="E7797" s="2" t="s">
        <v>548</v>
      </c>
      <c r="F7797" s="2" t="s">
        <v>147</v>
      </c>
      <c r="G7797" s="2" t="s">
        <v>148</v>
      </c>
      <c r="H7797" s="2" t="s">
        <v>61</v>
      </c>
      <c r="I7797" s="2" t="s">
        <v>200</v>
      </c>
      <c r="J7797" s="2" t="s">
        <v>71</v>
      </c>
      <c r="K7797" s="4">
        <v>3057.41</v>
      </c>
      <c r="L7797" s="4">
        <f t="shared" si="30"/>
        <v>428.03740000000005</v>
      </c>
      <c r="M7797" s="4">
        <v>275756.36</v>
      </c>
    </row>
    <row r="7798" spans="1:13" x14ac:dyDescent="0.3">
      <c r="A7798" s="2" t="s">
        <v>10286</v>
      </c>
      <c r="B7798" s="3" t="s">
        <v>5837</v>
      </c>
      <c r="C7798" s="2" t="s">
        <v>2547</v>
      </c>
      <c r="D7798" s="2" t="s">
        <v>36</v>
      </c>
      <c r="E7798" s="2" t="s">
        <v>37</v>
      </c>
      <c r="F7798" s="2" t="s">
        <v>38</v>
      </c>
      <c r="G7798" s="2" t="s">
        <v>39</v>
      </c>
      <c r="H7798" s="2" t="s">
        <v>69</v>
      </c>
      <c r="I7798" s="2" t="s">
        <v>31</v>
      </c>
      <c r="J7798" s="2" t="s">
        <v>71</v>
      </c>
      <c r="K7798" s="4">
        <v>9083.34</v>
      </c>
      <c r="L7798" s="4">
        <f t="shared" si="30"/>
        <v>1271.6676000000002</v>
      </c>
      <c r="M7798" s="4">
        <v>234333.23</v>
      </c>
    </row>
    <row r="7799" spans="1:13" x14ac:dyDescent="0.3">
      <c r="A7799" s="2" t="s">
        <v>10287</v>
      </c>
      <c r="B7799" s="3" t="s">
        <v>2163</v>
      </c>
      <c r="C7799" s="2" t="s">
        <v>357</v>
      </c>
      <c r="D7799" s="2" t="s">
        <v>290</v>
      </c>
      <c r="E7799" s="2" t="s">
        <v>291</v>
      </c>
      <c r="F7799" s="2" t="s">
        <v>45</v>
      </c>
      <c r="G7799" s="2" t="s">
        <v>46</v>
      </c>
      <c r="H7799" s="2" t="s">
        <v>105</v>
      </c>
      <c r="I7799" s="2" t="s">
        <v>31</v>
      </c>
      <c r="J7799" s="2" t="s">
        <v>32</v>
      </c>
      <c r="K7799" s="4">
        <v>5299.92</v>
      </c>
      <c r="L7799" s="4">
        <f t="shared" si="30"/>
        <v>5299.92</v>
      </c>
      <c r="M7799" s="4">
        <v>59294.85</v>
      </c>
    </row>
    <row r="7800" spans="1:13" x14ac:dyDescent="0.3">
      <c r="A7800" s="2" t="s">
        <v>10288</v>
      </c>
      <c r="B7800" s="3" t="s">
        <v>2683</v>
      </c>
      <c r="C7800" s="2" t="s">
        <v>1649</v>
      </c>
      <c r="D7800" s="2" t="s">
        <v>371</v>
      </c>
      <c r="E7800" s="2" t="s">
        <v>372</v>
      </c>
      <c r="F7800" s="2" t="s">
        <v>59</v>
      </c>
      <c r="G7800" s="2" t="s">
        <v>60</v>
      </c>
      <c r="H7800" s="2" t="s">
        <v>69</v>
      </c>
      <c r="I7800" s="2" t="s">
        <v>70</v>
      </c>
      <c r="J7800" s="2" t="s">
        <v>189</v>
      </c>
      <c r="K7800" s="4">
        <v>5727.27</v>
      </c>
      <c r="L7800" s="4">
        <f t="shared" si="30"/>
        <v>68.727240000000009</v>
      </c>
      <c r="M7800" s="4">
        <v>319388.38</v>
      </c>
    </row>
    <row r="7801" spans="1:13" x14ac:dyDescent="0.3">
      <c r="A7801" s="2" t="s">
        <v>10289</v>
      </c>
      <c r="B7801" s="3" t="s">
        <v>5357</v>
      </c>
      <c r="C7801" s="2" t="s">
        <v>976</v>
      </c>
      <c r="D7801" s="2" t="s">
        <v>250</v>
      </c>
      <c r="E7801" s="2" t="s">
        <v>251</v>
      </c>
      <c r="F7801" s="2" t="s">
        <v>28</v>
      </c>
      <c r="G7801" s="2" t="s">
        <v>29</v>
      </c>
      <c r="H7801" s="2" t="s">
        <v>111</v>
      </c>
      <c r="I7801" s="2" t="s">
        <v>111</v>
      </c>
      <c r="J7801" s="2" t="s">
        <v>71</v>
      </c>
      <c r="K7801" s="4">
        <v>43291.1</v>
      </c>
      <c r="L7801" s="4">
        <f t="shared" si="30"/>
        <v>6060.7540000000008</v>
      </c>
      <c r="M7801" s="4">
        <v>287001.92</v>
      </c>
    </row>
    <row r="7802" spans="1:13" x14ac:dyDescent="0.3">
      <c r="A7802" s="2" t="s">
        <v>10290</v>
      </c>
      <c r="B7802" s="3" t="s">
        <v>1030</v>
      </c>
      <c r="C7802" s="2" t="s">
        <v>2339</v>
      </c>
      <c r="D7802" s="2" t="s">
        <v>36</v>
      </c>
      <c r="E7802" s="2" t="s">
        <v>37</v>
      </c>
      <c r="F7802" s="2" t="s">
        <v>38</v>
      </c>
      <c r="G7802" s="2" t="s">
        <v>39</v>
      </c>
      <c r="H7802" s="2" t="s">
        <v>509</v>
      </c>
      <c r="I7802" s="2" t="s">
        <v>31</v>
      </c>
      <c r="J7802" s="2" t="s">
        <v>149</v>
      </c>
      <c r="K7802" s="4">
        <v>60.21</v>
      </c>
      <c r="L7802" s="4">
        <f t="shared" si="30"/>
        <v>76.466700000000003</v>
      </c>
      <c r="M7802" s="4">
        <v>38499.64</v>
      </c>
    </row>
    <row r="7803" spans="1:13" x14ac:dyDescent="0.3">
      <c r="A7803" s="2" t="s">
        <v>10291</v>
      </c>
      <c r="B7803" s="3" t="s">
        <v>2155</v>
      </c>
      <c r="C7803" s="2" t="s">
        <v>933</v>
      </c>
      <c r="D7803" s="2" t="s">
        <v>760</v>
      </c>
      <c r="E7803" s="2" t="s">
        <v>761</v>
      </c>
      <c r="F7803" s="2" t="s">
        <v>128</v>
      </c>
      <c r="G7803" s="2" t="s">
        <v>129</v>
      </c>
      <c r="H7803" s="2" t="s">
        <v>61</v>
      </c>
      <c r="I7803" s="2" t="s">
        <v>53</v>
      </c>
      <c r="J7803" s="2" t="s">
        <v>378</v>
      </c>
      <c r="K7803" s="4">
        <v>1784.94</v>
      </c>
      <c r="L7803" s="4">
        <f t="shared" si="30"/>
        <v>11.959098000000001</v>
      </c>
      <c r="M7803" s="4">
        <v>29363.66</v>
      </c>
    </row>
    <row r="7804" spans="1:13" x14ac:dyDescent="0.3">
      <c r="A7804" s="2" t="s">
        <v>10292</v>
      </c>
      <c r="B7804" s="3" t="s">
        <v>1282</v>
      </c>
      <c r="C7804" s="2" t="s">
        <v>777</v>
      </c>
      <c r="D7804" s="2" t="s">
        <v>778</v>
      </c>
      <c r="E7804" s="2" t="s">
        <v>779</v>
      </c>
      <c r="F7804" s="2" t="s">
        <v>82</v>
      </c>
      <c r="G7804" s="2" t="s">
        <v>83</v>
      </c>
      <c r="H7804" s="2" t="s">
        <v>61</v>
      </c>
      <c r="I7804" s="2" t="s">
        <v>200</v>
      </c>
      <c r="J7804" s="2" t="s">
        <v>71</v>
      </c>
      <c r="K7804" s="4">
        <v>904.82</v>
      </c>
      <c r="L7804" s="4">
        <f t="shared" si="30"/>
        <v>126.67480000000002</v>
      </c>
      <c r="M7804" s="4">
        <v>29461.93</v>
      </c>
    </row>
    <row r="7805" spans="1:13" x14ac:dyDescent="0.3">
      <c r="A7805" s="2" t="s">
        <v>10293</v>
      </c>
      <c r="B7805" s="3" t="s">
        <v>238</v>
      </c>
      <c r="C7805" s="2" t="s">
        <v>907</v>
      </c>
      <c r="D7805" s="2" t="s">
        <v>908</v>
      </c>
      <c r="E7805" s="2" t="s">
        <v>909</v>
      </c>
      <c r="F7805" s="2" t="s">
        <v>45</v>
      </c>
      <c r="G7805" s="2" t="s">
        <v>46</v>
      </c>
      <c r="H7805" s="2" t="s">
        <v>69</v>
      </c>
      <c r="I7805" s="2" t="s">
        <v>111</v>
      </c>
      <c r="J7805" s="2" t="s">
        <v>32</v>
      </c>
      <c r="K7805" s="4">
        <v>13169.37</v>
      </c>
      <c r="L7805" s="4">
        <f t="shared" si="30"/>
        <v>13169.37</v>
      </c>
      <c r="M7805" s="4">
        <v>17711.5</v>
      </c>
    </row>
    <row r="7806" spans="1:13" x14ac:dyDescent="0.3">
      <c r="A7806" s="2" t="s">
        <v>10294</v>
      </c>
      <c r="B7806" s="3" t="s">
        <v>1850</v>
      </c>
      <c r="C7806" s="2" t="s">
        <v>456</v>
      </c>
      <c r="D7806" s="2" t="s">
        <v>457</v>
      </c>
      <c r="E7806" s="2" t="s">
        <v>458</v>
      </c>
      <c r="F7806" s="2" t="s">
        <v>38</v>
      </c>
      <c r="G7806" s="2" t="s">
        <v>39</v>
      </c>
      <c r="H7806" s="2" t="s">
        <v>105</v>
      </c>
      <c r="I7806" s="2" t="s">
        <v>31</v>
      </c>
      <c r="J7806" s="2" t="s">
        <v>71</v>
      </c>
      <c r="K7806" s="4">
        <v>2549.09</v>
      </c>
      <c r="L7806" s="4">
        <f t="shared" si="30"/>
        <v>356.87260000000003</v>
      </c>
      <c r="M7806" s="4">
        <v>295686.59999999998</v>
      </c>
    </row>
    <row r="7807" spans="1:13" x14ac:dyDescent="0.3">
      <c r="A7807" s="2" t="s">
        <v>10295</v>
      </c>
      <c r="B7807" s="3" t="s">
        <v>1024</v>
      </c>
      <c r="C7807" s="2" t="s">
        <v>2626</v>
      </c>
      <c r="D7807" s="2" t="s">
        <v>66</v>
      </c>
      <c r="E7807" s="2" t="s">
        <v>67</v>
      </c>
      <c r="F7807" s="2" t="s">
        <v>68</v>
      </c>
      <c r="G7807" s="2" t="s">
        <v>68</v>
      </c>
      <c r="H7807" s="2" t="s">
        <v>122</v>
      </c>
      <c r="I7807" s="2" t="s">
        <v>31</v>
      </c>
      <c r="J7807" s="2" t="s">
        <v>22</v>
      </c>
      <c r="K7807" s="4">
        <v>20636.150000000001</v>
      </c>
      <c r="L7807" s="4">
        <f t="shared" si="30"/>
        <v>22287.042000000001</v>
      </c>
      <c r="M7807" s="4">
        <v>77454.850000000006</v>
      </c>
    </row>
    <row r="7808" spans="1:13" x14ac:dyDescent="0.3">
      <c r="A7808" s="2" t="s">
        <v>10296</v>
      </c>
      <c r="B7808" s="3" t="s">
        <v>1008</v>
      </c>
      <c r="C7808" s="2" t="s">
        <v>1509</v>
      </c>
      <c r="D7808" s="2" t="s">
        <v>1510</v>
      </c>
      <c r="E7808" s="2" t="s">
        <v>1511</v>
      </c>
      <c r="F7808" s="2" t="s">
        <v>82</v>
      </c>
      <c r="G7808" s="2" t="s">
        <v>83</v>
      </c>
      <c r="H7808" s="2" t="s">
        <v>61</v>
      </c>
      <c r="I7808" s="2" t="s">
        <v>158</v>
      </c>
      <c r="J7808" s="2" t="s">
        <v>71</v>
      </c>
      <c r="K7808" s="4">
        <v>4520.18</v>
      </c>
      <c r="L7808" s="4">
        <f t="shared" si="30"/>
        <v>632.82520000000011</v>
      </c>
      <c r="M7808" s="4">
        <v>78537.539999999994</v>
      </c>
    </row>
    <row r="7809" spans="1:13" x14ac:dyDescent="0.3">
      <c r="A7809" s="2" t="s">
        <v>10297</v>
      </c>
      <c r="B7809" s="3" t="s">
        <v>202</v>
      </c>
      <c r="C7809" s="2" t="s">
        <v>961</v>
      </c>
      <c r="D7809" s="2" t="s">
        <v>376</v>
      </c>
      <c r="E7809" s="2" t="s">
        <v>377</v>
      </c>
      <c r="F7809" s="2" t="s">
        <v>59</v>
      </c>
      <c r="G7809" s="2" t="s">
        <v>60</v>
      </c>
      <c r="H7809" s="2" t="s">
        <v>20</v>
      </c>
      <c r="I7809" s="2" t="s">
        <v>276</v>
      </c>
      <c r="J7809" s="2" t="s">
        <v>22</v>
      </c>
      <c r="K7809" s="4">
        <v>1059.02</v>
      </c>
      <c r="L7809" s="4">
        <f t="shared" si="30"/>
        <v>1143.7416000000001</v>
      </c>
      <c r="M7809" s="4">
        <v>412922.03</v>
      </c>
    </row>
    <row r="7810" spans="1:13" x14ac:dyDescent="0.3">
      <c r="A7810" s="2" t="s">
        <v>10298</v>
      </c>
      <c r="B7810" s="3" t="s">
        <v>1841</v>
      </c>
      <c r="C7810" s="2" t="s">
        <v>1649</v>
      </c>
      <c r="D7810" s="2" t="s">
        <v>371</v>
      </c>
      <c r="E7810" s="2" t="s">
        <v>372</v>
      </c>
      <c r="F7810" s="2" t="s">
        <v>59</v>
      </c>
      <c r="G7810" s="2" t="s">
        <v>60</v>
      </c>
      <c r="H7810" s="2" t="s">
        <v>69</v>
      </c>
      <c r="I7810" s="2" t="s">
        <v>31</v>
      </c>
      <c r="J7810" s="2" t="s">
        <v>149</v>
      </c>
      <c r="K7810" s="4">
        <v>8711.75</v>
      </c>
      <c r="L7810" s="4">
        <f t="shared" si="30"/>
        <v>11063.922500000001</v>
      </c>
      <c r="M7810" s="4">
        <v>186046.58</v>
      </c>
    </row>
    <row r="7811" spans="1:13" x14ac:dyDescent="0.3">
      <c r="A7811" s="2" t="s">
        <v>10299</v>
      </c>
      <c r="B7811" s="3" t="s">
        <v>2072</v>
      </c>
      <c r="C7811" s="2" t="s">
        <v>1649</v>
      </c>
      <c r="D7811" s="2" t="s">
        <v>371</v>
      </c>
      <c r="E7811" s="2" t="s">
        <v>372</v>
      </c>
      <c r="F7811" s="2" t="s">
        <v>59</v>
      </c>
      <c r="G7811" s="2" t="s">
        <v>60</v>
      </c>
      <c r="H7811" s="2" t="s">
        <v>30</v>
      </c>
      <c r="I7811" s="2" t="s">
        <v>31</v>
      </c>
      <c r="J7811" s="2" t="s">
        <v>22</v>
      </c>
      <c r="K7811" s="4">
        <v>38.79</v>
      </c>
      <c r="L7811" s="4">
        <f t="shared" si="30"/>
        <v>41.8932</v>
      </c>
      <c r="M7811" s="4">
        <v>103207.02</v>
      </c>
    </row>
    <row r="7812" spans="1:13" x14ac:dyDescent="0.3">
      <c r="A7812" s="2" t="s">
        <v>10300</v>
      </c>
      <c r="B7812" s="3" t="s">
        <v>2148</v>
      </c>
      <c r="C7812" s="2" t="s">
        <v>370</v>
      </c>
      <c r="D7812" s="2" t="s">
        <v>371</v>
      </c>
      <c r="E7812" s="2" t="s">
        <v>372</v>
      </c>
      <c r="F7812" s="2" t="s">
        <v>59</v>
      </c>
      <c r="G7812" s="2" t="s">
        <v>60</v>
      </c>
      <c r="H7812" s="2" t="s">
        <v>20</v>
      </c>
      <c r="I7812" s="2" t="s">
        <v>47</v>
      </c>
      <c r="J7812" s="2" t="s">
        <v>22</v>
      </c>
      <c r="K7812" s="4">
        <v>1876.16</v>
      </c>
      <c r="L7812" s="4">
        <f t="shared" si="30"/>
        <v>2026.2528000000002</v>
      </c>
      <c r="M7812" s="4">
        <v>289471.87</v>
      </c>
    </row>
    <row r="7813" spans="1:13" x14ac:dyDescent="0.3">
      <c r="A7813" s="2" t="s">
        <v>10301</v>
      </c>
      <c r="B7813" s="3" t="s">
        <v>2705</v>
      </c>
      <c r="C7813" s="2" t="s">
        <v>329</v>
      </c>
      <c r="D7813" s="2" t="s">
        <v>330</v>
      </c>
      <c r="E7813" s="2" t="s">
        <v>331</v>
      </c>
      <c r="F7813" s="2" t="s">
        <v>68</v>
      </c>
      <c r="G7813" s="2" t="s">
        <v>68</v>
      </c>
      <c r="H7813" s="2" t="s">
        <v>105</v>
      </c>
      <c r="I7813" s="2" t="s">
        <v>31</v>
      </c>
      <c r="J7813" s="2" t="s">
        <v>149</v>
      </c>
      <c r="K7813" s="4">
        <v>2313.33</v>
      </c>
      <c r="L7813" s="4">
        <f t="shared" si="30"/>
        <v>2937.9290999999998</v>
      </c>
      <c r="M7813" s="4">
        <v>447155.14</v>
      </c>
    </row>
    <row r="7814" spans="1:13" x14ac:dyDescent="0.3">
      <c r="A7814" s="2" t="s">
        <v>10302</v>
      </c>
      <c r="B7814" s="3" t="s">
        <v>4150</v>
      </c>
      <c r="C7814" s="2" t="s">
        <v>2145</v>
      </c>
      <c r="D7814" s="2" t="s">
        <v>2146</v>
      </c>
      <c r="E7814" s="2" t="s">
        <v>188</v>
      </c>
      <c r="F7814" s="2" t="s">
        <v>18</v>
      </c>
      <c r="G7814" s="2" t="s">
        <v>19</v>
      </c>
      <c r="H7814" s="2" t="s">
        <v>20</v>
      </c>
      <c r="I7814" s="2" t="s">
        <v>53</v>
      </c>
      <c r="J7814" s="2" t="s">
        <v>32</v>
      </c>
      <c r="K7814" s="4">
        <v>568.95000000000005</v>
      </c>
      <c r="L7814" s="4">
        <f t="shared" si="30"/>
        <v>568.95000000000005</v>
      </c>
      <c r="M7814" s="4">
        <v>259174.87</v>
      </c>
    </row>
    <row r="7815" spans="1:13" x14ac:dyDescent="0.3">
      <c r="A7815" s="2" t="s">
        <v>10303</v>
      </c>
      <c r="B7815" s="3" t="s">
        <v>6002</v>
      </c>
      <c r="C7815" s="2" t="s">
        <v>2010</v>
      </c>
      <c r="D7815" s="2" t="s">
        <v>1211</v>
      </c>
      <c r="E7815" s="2" t="s">
        <v>1212</v>
      </c>
      <c r="F7815" s="2" t="s">
        <v>82</v>
      </c>
      <c r="G7815" s="2" t="s">
        <v>83</v>
      </c>
      <c r="H7815" s="2" t="s">
        <v>30</v>
      </c>
      <c r="I7815" s="2" t="s">
        <v>31</v>
      </c>
      <c r="J7815" s="2" t="s">
        <v>32</v>
      </c>
      <c r="K7815" s="4">
        <v>43.99</v>
      </c>
      <c r="L7815" s="4">
        <f t="shared" si="30"/>
        <v>43.99</v>
      </c>
      <c r="M7815" s="4">
        <v>426297.31</v>
      </c>
    </row>
    <row r="7816" spans="1:13" x14ac:dyDescent="0.3">
      <c r="A7816" s="2" t="s">
        <v>10304</v>
      </c>
      <c r="B7816" s="3" t="s">
        <v>955</v>
      </c>
      <c r="C7816" s="2" t="s">
        <v>1847</v>
      </c>
      <c r="D7816" s="2" t="s">
        <v>587</v>
      </c>
      <c r="E7816" s="2" t="s">
        <v>588</v>
      </c>
      <c r="F7816" s="2" t="s">
        <v>147</v>
      </c>
      <c r="G7816" s="2" t="s">
        <v>148</v>
      </c>
      <c r="H7816" s="2" t="s">
        <v>122</v>
      </c>
      <c r="I7816" s="2" t="s">
        <v>31</v>
      </c>
      <c r="J7816" s="2" t="s">
        <v>378</v>
      </c>
      <c r="K7816" s="4">
        <v>7655.09</v>
      </c>
      <c r="L7816" s="4">
        <f t="shared" si="30"/>
        <v>51.289103000000004</v>
      </c>
      <c r="M7816" s="4">
        <v>357473.9</v>
      </c>
    </row>
    <row r="7817" spans="1:13" x14ac:dyDescent="0.3">
      <c r="A7817" s="2" t="s">
        <v>10305</v>
      </c>
      <c r="B7817" s="3" t="s">
        <v>3958</v>
      </c>
      <c r="C7817" s="2" t="s">
        <v>2100</v>
      </c>
      <c r="D7817" s="2" t="s">
        <v>533</v>
      </c>
      <c r="E7817" s="2" t="s">
        <v>534</v>
      </c>
      <c r="F7817" s="2" t="s">
        <v>128</v>
      </c>
      <c r="G7817" s="2" t="s">
        <v>129</v>
      </c>
      <c r="H7817" s="2" t="s">
        <v>61</v>
      </c>
      <c r="I7817" s="2" t="s">
        <v>223</v>
      </c>
      <c r="J7817" s="2" t="s">
        <v>22</v>
      </c>
      <c r="K7817" s="4">
        <v>532.20000000000005</v>
      </c>
      <c r="L7817" s="4">
        <f t="shared" si="30"/>
        <v>574.77600000000007</v>
      </c>
      <c r="M7817" s="4">
        <v>481774.58</v>
      </c>
    </row>
    <row r="7818" spans="1:13" x14ac:dyDescent="0.3">
      <c r="A7818" s="2" t="s">
        <v>10306</v>
      </c>
      <c r="B7818" s="3" t="s">
        <v>1540</v>
      </c>
      <c r="C7818" s="2" t="s">
        <v>614</v>
      </c>
      <c r="D7818" s="2" t="s">
        <v>402</v>
      </c>
      <c r="E7818" s="2" t="s">
        <v>403</v>
      </c>
      <c r="F7818" s="2" t="s">
        <v>59</v>
      </c>
      <c r="G7818" s="2" t="s">
        <v>60</v>
      </c>
      <c r="H7818" s="2" t="s">
        <v>20</v>
      </c>
      <c r="I7818" s="2" t="s">
        <v>53</v>
      </c>
      <c r="J7818" s="2" t="s">
        <v>32</v>
      </c>
      <c r="K7818" s="4">
        <v>1953.64</v>
      </c>
      <c r="L7818" s="4">
        <f t="shared" si="30"/>
        <v>1953.64</v>
      </c>
      <c r="M7818" s="4">
        <v>339013.61</v>
      </c>
    </row>
    <row r="7819" spans="1:13" x14ac:dyDescent="0.3">
      <c r="A7819" s="2" t="s">
        <v>10307</v>
      </c>
      <c r="B7819" s="3" t="s">
        <v>1585</v>
      </c>
      <c r="C7819" s="2" t="s">
        <v>5268</v>
      </c>
      <c r="D7819" s="2" t="s">
        <v>1975</v>
      </c>
      <c r="E7819" s="2" t="s">
        <v>1976</v>
      </c>
      <c r="F7819" s="2" t="s">
        <v>18</v>
      </c>
      <c r="G7819" s="2" t="s">
        <v>19</v>
      </c>
      <c r="H7819" s="2" t="s">
        <v>122</v>
      </c>
      <c r="I7819" s="2" t="s">
        <v>31</v>
      </c>
      <c r="J7819" s="2" t="s">
        <v>32</v>
      </c>
      <c r="K7819" s="4">
        <v>86526.21</v>
      </c>
      <c r="L7819" s="4">
        <f t="shared" si="30"/>
        <v>86526.21</v>
      </c>
      <c r="M7819" s="4">
        <v>287020.5</v>
      </c>
    </row>
    <row r="7820" spans="1:13" x14ac:dyDescent="0.3">
      <c r="A7820" s="2" t="s">
        <v>10308</v>
      </c>
      <c r="B7820" s="3" t="s">
        <v>2950</v>
      </c>
      <c r="C7820" s="2" t="s">
        <v>3926</v>
      </c>
      <c r="D7820" s="2" t="s">
        <v>2691</v>
      </c>
      <c r="E7820" s="2" t="s">
        <v>2692</v>
      </c>
      <c r="F7820" s="2" t="s">
        <v>18</v>
      </c>
      <c r="G7820" s="2" t="s">
        <v>19</v>
      </c>
      <c r="H7820" s="2" t="s">
        <v>20</v>
      </c>
      <c r="I7820" s="2" t="s">
        <v>47</v>
      </c>
      <c r="J7820" s="2" t="s">
        <v>32</v>
      </c>
      <c r="K7820" s="4">
        <v>1798.84</v>
      </c>
      <c r="L7820" s="4">
        <f t="shared" si="30"/>
        <v>1798.84</v>
      </c>
      <c r="M7820" s="4">
        <v>76358.3</v>
      </c>
    </row>
    <row r="7821" spans="1:13" x14ac:dyDescent="0.3">
      <c r="A7821" s="2" t="s">
        <v>10309</v>
      </c>
      <c r="B7821" s="3" t="s">
        <v>1533</v>
      </c>
      <c r="C7821" s="2" t="s">
        <v>1058</v>
      </c>
      <c r="D7821" s="2" t="s">
        <v>937</v>
      </c>
      <c r="E7821" s="2" t="s">
        <v>938</v>
      </c>
      <c r="F7821" s="2" t="s">
        <v>68</v>
      </c>
      <c r="G7821" s="2" t="s">
        <v>68</v>
      </c>
      <c r="H7821" s="2" t="s">
        <v>69</v>
      </c>
      <c r="I7821" s="2" t="s">
        <v>70</v>
      </c>
      <c r="J7821" s="2" t="s">
        <v>32</v>
      </c>
      <c r="K7821" s="4">
        <v>14945.23</v>
      </c>
      <c r="L7821" s="4">
        <f t="shared" si="30"/>
        <v>14945.23</v>
      </c>
      <c r="M7821" s="4">
        <v>496307.18</v>
      </c>
    </row>
    <row r="7822" spans="1:13" x14ac:dyDescent="0.3">
      <c r="A7822" s="2" t="s">
        <v>10310</v>
      </c>
      <c r="B7822" s="3" t="s">
        <v>9958</v>
      </c>
      <c r="C7822" s="2" t="s">
        <v>1004</v>
      </c>
      <c r="D7822" s="2" t="s">
        <v>177</v>
      </c>
      <c r="E7822" s="2" t="s">
        <v>178</v>
      </c>
      <c r="F7822" s="2" t="s">
        <v>38</v>
      </c>
      <c r="G7822" s="2" t="s">
        <v>39</v>
      </c>
      <c r="H7822" s="2" t="s">
        <v>69</v>
      </c>
      <c r="I7822" s="2" t="s">
        <v>31</v>
      </c>
      <c r="J7822" s="2" t="s">
        <v>149</v>
      </c>
      <c r="K7822" s="4">
        <v>6630.51</v>
      </c>
      <c r="L7822" s="4">
        <f t="shared" si="30"/>
        <v>8420.7476999999999</v>
      </c>
      <c r="M7822" s="4">
        <v>203702.59</v>
      </c>
    </row>
    <row r="7823" spans="1:13" x14ac:dyDescent="0.3">
      <c r="A7823" s="2" t="s">
        <v>10311</v>
      </c>
      <c r="B7823" s="3" t="s">
        <v>4901</v>
      </c>
      <c r="C7823" s="2" t="s">
        <v>1108</v>
      </c>
      <c r="D7823" s="2" t="s">
        <v>636</v>
      </c>
      <c r="E7823" s="2" t="s">
        <v>637</v>
      </c>
      <c r="F7823" s="2" t="s">
        <v>128</v>
      </c>
      <c r="G7823" s="2" t="s">
        <v>129</v>
      </c>
      <c r="H7823" s="2" t="s">
        <v>111</v>
      </c>
      <c r="I7823" s="2" t="s">
        <v>111</v>
      </c>
      <c r="J7823" s="2" t="s">
        <v>149</v>
      </c>
      <c r="K7823" s="4">
        <v>27884.7</v>
      </c>
      <c r="L7823" s="4">
        <f t="shared" si="30"/>
        <v>35413.569000000003</v>
      </c>
      <c r="M7823" s="4">
        <v>93099.199999999997</v>
      </c>
    </row>
    <row r="7824" spans="1:13" x14ac:dyDescent="0.3">
      <c r="A7824" s="2" t="s">
        <v>10312</v>
      </c>
      <c r="B7824" s="3" t="s">
        <v>4859</v>
      </c>
      <c r="C7824" s="2" t="s">
        <v>1061</v>
      </c>
      <c r="D7824" s="2" t="s">
        <v>221</v>
      </c>
      <c r="E7824" s="2" t="s">
        <v>222</v>
      </c>
      <c r="F7824" s="2" t="s">
        <v>45</v>
      </c>
      <c r="G7824" s="2" t="s">
        <v>46</v>
      </c>
      <c r="H7824" s="2" t="s">
        <v>105</v>
      </c>
      <c r="I7824" s="2" t="s">
        <v>31</v>
      </c>
      <c r="J7824" s="2" t="s">
        <v>32</v>
      </c>
      <c r="K7824" s="4">
        <v>1540.59</v>
      </c>
      <c r="L7824" s="4">
        <f t="shared" si="30"/>
        <v>1540.59</v>
      </c>
      <c r="M7824" s="4">
        <v>82274.87</v>
      </c>
    </row>
    <row r="7825" spans="1:13" x14ac:dyDescent="0.3">
      <c r="A7825" s="2" t="s">
        <v>10313</v>
      </c>
      <c r="B7825" s="3" t="s">
        <v>2301</v>
      </c>
      <c r="C7825" s="2" t="s">
        <v>1224</v>
      </c>
      <c r="D7825" s="2" t="s">
        <v>487</v>
      </c>
      <c r="E7825" s="2" t="s">
        <v>488</v>
      </c>
      <c r="F7825" s="2" t="s">
        <v>38</v>
      </c>
      <c r="G7825" s="2" t="s">
        <v>39</v>
      </c>
      <c r="H7825" s="2" t="s">
        <v>20</v>
      </c>
      <c r="I7825" s="2" t="s">
        <v>21</v>
      </c>
      <c r="J7825" s="2" t="s">
        <v>149</v>
      </c>
      <c r="K7825" s="4">
        <v>1251.6300000000001</v>
      </c>
      <c r="L7825" s="4">
        <f t="shared" si="30"/>
        <v>1589.5701000000001</v>
      </c>
      <c r="M7825" s="4">
        <v>479069.04</v>
      </c>
    </row>
    <row r="7826" spans="1:13" x14ac:dyDescent="0.3">
      <c r="A7826" s="2" t="s">
        <v>10314</v>
      </c>
      <c r="B7826" s="3" t="s">
        <v>1904</v>
      </c>
      <c r="C7826" s="2" t="s">
        <v>3094</v>
      </c>
      <c r="D7826" s="2" t="s">
        <v>348</v>
      </c>
      <c r="E7826" s="2" t="s">
        <v>349</v>
      </c>
      <c r="F7826" s="2" t="s">
        <v>82</v>
      </c>
      <c r="G7826" s="2" t="s">
        <v>83</v>
      </c>
      <c r="H7826" s="2" t="s">
        <v>69</v>
      </c>
      <c r="I7826" s="2" t="s">
        <v>70</v>
      </c>
      <c r="J7826" s="2" t="s">
        <v>32</v>
      </c>
      <c r="K7826" s="4">
        <v>8518.07</v>
      </c>
      <c r="L7826" s="4">
        <f t="shared" si="30"/>
        <v>8518.07</v>
      </c>
      <c r="M7826" s="4">
        <v>359472.22</v>
      </c>
    </row>
    <row r="7827" spans="1:13" x14ac:dyDescent="0.3">
      <c r="A7827" s="2" t="s">
        <v>10315</v>
      </c>
      <c r="B7827" s="3" t="s">
        <v>1543</v>
      </c>
      <c r="C7827" s="2" t="s">
        <v>1708</v>
      </c>
      <c r="D7827" s="2" t="s">
        <v>1709</v>
      </c>
      <c r="E7827" s="2" t="s">
        <v>1710</v>
      </c>
      <c r="F7827" s="2" t="s">
        <v>147</v>
      </c>
      <c r="G7827" s="2" t="s">
        <v>148</v>
      </c>
      <c r="H7827" s="2" t="s">
        <v>61</v>
      </c>
      <c r="I7827" s="2" t="s">
        <v>53</v>
      </c>
      <c r="J7827" s="2" t="s">
        <v>32</v>
      </c>
      <c r="K7827" s="4">
        <v>3308.15</v>
      </c>
      <c r="L7827" s="4">
        <f t="shared" si="30"/>
        <v>3308.15</v>
      </c>
      <c r="M7827" s="4">
        <v>261719.9</v>
      </c>
    </row>
    <row r="7828" spans="1:13" x14ac:dyDescent="0.3">
      <c r="A7828" s="2" t="s">
        <v>10316</v>
      </c>
      <c r="B7828" s="3" t="s">
        <v>3488</v>
      </c>
      <c r="C7828" s="2" t="s">
        <v>499</v>
      </c>
      <c r="D7828" s="2" t="s">
        <v>500</v>
      </c>
      <c r="E7828" s="2" t="s">
        <v>501</v>
      </c>
      <c r="F7828" s="2" t="s">
        <v>147</v>
      </c>
      <c r="G7828" s="2" t="s">
        <v>148</v>
      </c>
      <c r="H7828" s="2" t="s">
        <v>30</v>
      </c>
      <c r="I7828" s="2" t="s">
        <v>31</v>
      </c>
      <c r="J7828" s="2" t="s">
        <v>149</v>
      </c>
      <c r="K7828" s="4">
        <v>17.68</v>
      </c>
      <c r="L7828" s="4">
        <f t="shared" si="30"/>
        <v>22.453600000000002</v>
      </c>
      <c r="M7828" s="4">
        <v>317236.95</v>
      </c>
    </row>
    <row r="7829" spans="1:13" x14ac:dyDescent="0.3">
      <c r="A7829" s="2" t="s">
        <v>10317</v>
      </c>
      <c r="B7829" s="3" t="s">
        <v>3576</v>
      </c>
      <c r="C7829" s="2" t="s">
        <v>1283</v>
      </c>
      <c r="D7829" s="2" t="s">
        <v>573</v>
      </c>
      <c r="E7829" s="2" t="s">
        <v>574</v>
      </c>
      <c r="F7829" s="2" t="s">
        <v>68</v>
      </c>
      <c r="G7829" s="2" t="s">
        <v>68</v>
      </c>
      <c r="H7829" s="2" t="s">
        <v>30</v>
      </c>
      <c r="I7829" s="2" t="s">
        <v>31</v>
      </c>
      <c r="J7829" s="2" t="s">
        <v>149</v>
      </c>
      <c r="K7829" s="4">
        <v>20.77</v>
      </c>
      <c r="L7829" s="4">
        <f t="shared" si="30"/>
        <v>26.3779</v>
      </c>
      <c r="M7829" s="4">
        <v>279871.01</v>
      </c>
    </row>
    <row r="7830" spans="1:13" x14ac:dyDescent="0.3">
      <c r="A7830" s="2" t="s">
        <v>10318</v>
      </c>
      <c r="B7830" s="3" t="s">
        <v>5350</v>
      </c>
      <c r="C7830" s="2" t="s">
        <v>647</v>
      </c>
      <c r="D7830" s="2" t="s">
        <v>648</v>
      </c>
      <c r="E7830" s="2" t="s">
        <v>649</v>
      </c>
      <c r="F7830" s="2" t="s">
        <v>45</v>
      </c>
      <c r="G7830" s="2" t="s">
        <v>46</v>
      </c>
      <c r="H7830" s="2" t="s">
        <v>69</v>
      </c>
      <c r="I7830" s="2" t="s">
        <v>70</v>
      </c>
      <c r="J7830" s="2" t="s">
        <v>189</v>
      </c>
      <c r="K7830" s="4">
        <v>8844.64</v>
      </c>
      <c r="L7830" s="4">
        <f t="shared" si="30"/>
        <v>106.13567999999999</v>
      </c>
      <c r="M7830" s="4">
        <v>51245.14</v>
      </c>
    </row>
    <row r="7831" spans="1:13" x14ac:dyDescent="0.3">
      <c r="A7831" s="2" t="s">
        <v>10319</v>
      </c>
      <c r="B7831" s="3" t="s">
        <v>1669</v>
      </c>
      <c r="C7831" s="2" t="s">
        <v>1229</v>
      </c>
      <c r="D7831" s="2" t="s">
        <v>1230</v>
      </c>
      <c r="E7831" s="2" t="s">
        <v>1231</v>
      </c>
      <c r="F7831" s="2" t="s">
        <v>128</v>
      </c>
      <c r="G7831" s="2" t="s">
        <v>129</v>
      </c>
      <c r="H7831" s="2" t="s">
        <v>122</v>
      </c>
      <c r="I7831" s="2" t="s">
        <v>31</v>
      </c>
      <c r="J7831" s="2" t="s">
        <v>32</v>
      </c>
      <c r="K7831" s="4">
        <v>57937.66</v>
      </c>
      <c r="L7831" s="4">
        <f t="shared" si="30"/>
        <v>57937.66</v>
      </c>
      <c r="M7831" s="4">
        <v>259282.72</v>
      </c>
    </row>
    <row r="7832" spans="1:13" x14ac:dyDescent="0.3">
      <c r="A7832" s="2" t="s">
        <v>10320</v>
      </c>
      <c r="B7832" s="3" t="s">
        <v>531</v>
      </c>
      <c r="C7832" s="2" t="s">
        <v>1813</v>
      </c>
      <c r="D7832" s="2" t="s">
        <v>1814</v>
      </c>
      <c r="E7832" s="2" t="s">
        <v>1815</v>
      </c>
      <c r="F7832" s="2" t="s">
        <v>38</v>
      </c>
      <c r="G7832" s="2" t="s">
        <v>39</v>
      </c>
      <c r="H7832" s="2" t="s">
        <v>105</v>
      </c>
      <c r="I7832" s="2" t="s">
        <v>31</v>
      </c>
      <c r="J7832" s="2" t="s">
        <v>32</v>
      </c>
      <c r="K7832" s="4">
        <v>1607.65</v>
      </c>
      <c r="L7832" s="4">
        <f t="shared" si="30"/>
        <v>1607.65</v>
      </c>
      <c r="M7832" s="4">
        <v>415085.78</v>
      </c>
    </row>
    <row r="7833" spans="1:13" x14ac:dyDescent="0.3">
      <c r="A7833" s="2" t="s">
        <v>10321</v>
      </c>
      <c r="B7833" s="3" t="s">
        <v>1526</v>
      </c>
      <c r="C7833" s="2" t="s">
        <v>1708</v>
      </c>
      <c r="D7833" s="2" t="s">
        <v>1709</v>
      </c>
      <c r="E7833" s="2" t="s">
        <v>1710</v>
      </c>
      <c r="F7833" s="2" t="s">
        <v>147</v>
      </c>
      <c r="G7833" s="2" t="s">
        <v>148</v>
      </c>
      <c r="H7833" s="2" t="s">
        <v>105</v>
      </c>
      <c r="I7833" s="2" t="s">
        <v>31</v>
      </c>
      <c r="J7833" s="2" t="s">
        <v>189</v>
      </c>
      <c r="K7833" s="4">
        <v>7690.59</v>
      </c>
      <c r="L7833" s="4">
        <f t="shared" si="30"/>
        <v>92.287080000000003</v>
      </c>
      <c r="M7833" s="4">
        <v>68470.67</v>
      </c>
    </row>
    <row r="7834" spans="1:13" x14ac:dyDescent="0.3">
      <c r="A7834" s="2" t="s">
        <v>10322</v>
      </c>
      <c r="B7834" s="3" t="s">
        <v>118</v>
      </c>
      <c r="C7834" s="2" t="s">
        <v>499</v>
      </c>
      <c r="D7834" s="2" t="s">
        <v>500</v>
      </c>
      <c r="E7834" s="2" t="s">
        <v>501</v>
      </c>
      <c r="F7834" s="2" t="s">
        <v>147</v>
      </c>
      <c r="G7834" s="2" t="s">
        <v>148</v>
      </c>
      <c r="H7834" s="2" t="s">
        <v>69</v>
      </c>
      <c r="I7834" s="2" t="s">
        <v>70</v>
      </c>
      <c r="J7834" s="2" t="s">
        <v>22</v>
      </c>
      <c r="K7834" s="4">
        <v>12661.52</v>
      </c>
      <c r="L7834" s="4">
        <f t="shared" si="30"/>
        <v>13674.441600000002</v>
      </c>
      <c r="M7834" s="4">
        <v>72008.75</v>
      </c>
    </row>
    <row r="7835" spans="1:13" x14ac:dyDescent="0.3">
      <c r="A7835" s="2" t="s">
        <v>10323</v>
      </c>
      <c r="B7835" s="3" t="s">
        <v>3113</v>
      </c>
      <c r="C7835" s="2" t="s">
        <v>724</v>
      </c>
      <c r="D7835" s="2" t="s">
        <v>725</v>
      </c>
      <c r="E7835" s="2" t="s">
        <v>726</v>
      </c>
      <c r="F7835" s="2" t="s">
        <v>45</v>
      </c>
      <c r="G7835" s="2" t="s">
        <v>46</v>
      </c>
      <c r="H7835" s="2" t="s">
        <v>30</v>
      </c>
      <c r="I7835" s="2" t="s">
        <v>31</v>
      </c>
      <c r="J7835" s="2" t="s">
        <v>32</v>
      </c>
      <c r="K7835" s="4">
        <v>41.03</v>
      </c>
      <c r="L7835" s="4">
        <f t="shared" si="30"/>
        <v>41.03</v>
      </c>
      <c r="M7835" s="4">
        <v>103519.03</v>
      </c>
    </row>
    <row r="7836" spans="1:13" x14ac:dyDescent="0.3">
      <c r="A7836" s="2" t="s">
        <v>10324</v>
      </c>
      <c r="B7836" s="3" t="s">
        <v>965</v>
      </c>
      <c r="C7836" s="2" t="s">
        <v>2289</v>
      </c>
      <c r="D7836" s="2" t="s">
        <v>1381</v>
      </c>
      <c r="E7836" s="2" t="s">
        <v>1382</v>
      </c>
      <c r="F7836" s="2" t="s">
        <v>147</v>
      </c>
      <c r="G7836" s="2" t="s">
        <v>148</v>
      </c>
      <c r="H7836" s="2" t="s">
        <v>111</v>
      </c>
      <c r="I7836" s="2" t="s">
        <v>111</v>
      </c>
      <c r="J7836" s="2" t="s">
        <v>32</v>
      </c>
      <c r="K7836" s="4">
        <v>25815.91</v>
      </c>
      <c r="L7836" s="4">
        <f t="shared" si="30"/>
        <v>25815.91</v>
      </c>
      <c r="M7836" s="4">
        <v>375445.32</v>
      </c>
    </row>
    <row r="7837" spans="1:13" x14ac:dyDescent="0.3">
      <c r="A7837" s="2" t="s">
        <v>10325</v>
      </c>
      <c r="B7837" s="3" t="s">
        <v>2034</v>
      </c>
      <c r="C7837" s="2" t="s">
        <v>314</v>
      </c>
      <c r="D7837" s="2" t="s">
        <v>315</v>
      </c>
      <c r="E7837" s="2" t="s">
        <v>316</v>
      </c>
      <c r="F7837" s="2" t="s">
        <v>38</v>
      </c>
      <c r="G7837" s="2" t="s">
        <v>39</v>
      </c>
      <c r="H7837" s="2" t="s">
        <v>69</v>
      </c>
      <c r="I7837" s="2" t="s">
        <v>111</v>
      </c>
      <c r="J7837" s="2" t="s">
        <v>32</v>
      </c>
      <c r="K7837" s="4">
        <v>1453.41</v>
      </c>
      <c r="L7837" s="4">
        <f t="shared" si="30"/>
        <v>1453.41</v>
      </c>
      <c r="M7837" s="4">
        <v>115165.02</v>
      </c>
    </row>
    <row r="7838" spans="1:13" x14ac:dyDescent="0.3">
      <c r="A7838" s="2" t="s">
        <v>10326</v>
      </c>
      <c r="B7838" s="3" t="s">
        <v>8828</v>
      </c>
      <c r="C7838" s="2" t="s">
        <v>337</v>
      </c>
      <c r="D7838" s="2" t="s">
        <v>338</v>
      </c>
      <c r="E7838" s="2" t="s">
        <v>339</v>
      </c>
      <c r="F7838" s="2" t="s">
        <v>28</v>
      </c>
      <c r="G7838" s="2" t="s">
        <v>29</v>
      </c>
      <c r="H7838" s="2" t="s">
        <v>61</v>
      </c>
      <c r="I7838" s="2" t="s">
        <v>62</v>
      </c>
      <c r="J7838" s="2" t="s">
        <v>32</v>
      </c>
      <c r="K7838" s="4">
        <v>1455.21</v>
      </c>
      <c r="L7838" s="4">
        <f t="shared" si="30"/>
        <v>1455.21</v>
      </c>
      <c r="M7838" s="4">
        <v>103989.71</v>
      </c>
    </row>
    <row r="7839" spans="1:13" x14ac:dyDescent="0.3">
      <c r="A7839" s="2" t="s">
        <v>10327</v>
      </c>
      <c r="B7839" s="3" t="s">
        <v>6311</v>
      </c>
      <c r="C7839" s="2" t="s">
        <v>1488</v>
      </c>
      <c r="D7839" s="2" t="s">
        <v>1489</v>
      </c>
      <c r="E7839" s="2" t="s">
        <v>1490</v>
      </c>
      <c r="F7839" s="2" t="s">
        <v>128</v>
      </c>
      <c r="G7839" s="2" t="s">
        <v>129</v>
      </c>
      <c r="H7839" s="2" t="s">
        <v>509</v>
      </c>
      <c r="I7839" s="2" t="s">
        <v>31</v>
      </c>
      <c r="J7839" s="2" t="s">
        <v>378</v>
      </c>
      <c r="K7839" s="4">
        <v>347.74</v>
      </c>
      <c r="L7839" s="4">
        <f t="shared" si="30"/>
        <v>2.3298580000000002</v>
      </c>
      <c r="M7839" s="4">
        <v>141173.21</v>
      </c>
    </row>
    <row r="7840" spans="1:13" x14ac:dyDescent="0.3">
      <c r="A7840" s="2" t="s">
        <v>10328</v>
      </c>
      <c r="B7840" s="3" t="s">
        <v>2005</v>
      </c>
      <c r="C7840" s="2" t="s">
        <v>2073</v>
      </c>
      <c r="D7840" s="2" t="s">
        <v>788</v>
      </c>
      <c r="E7840" s="2" t="s">
        <v>789</v>
      </c>
      <c r="F7840" s="2" t="s">
        <v>38</v>
      </c>
      <c r="G7840" s="2" t="s">
        <v>39</v>
      </c>
      <c r="H7840" s="2" t="s">
        <v>509</v>
      </c>
      <c r="I7840" s="2" t="s">
        <v>53</v>
      </c>
      <c r="J7840" s="2" t="s">
        <v>32</v>
      </c>
      <c r="K7840" s="4">
        <v>322.08</v>
      </c>
      <c r="L7840" s="4">
        <f t="shared" si="30"/>
        <v>322.08</v>
      </c>
      <c r="M7840" s="4">
        <v>449056.25</v>
      </c>
    </row>
    <row r="7841" spans="1:13" x14ac:dyDescent="0.3">
      <c r="A7841" s="2" t="s">
        <v>10329</v>
      </c>
      <c r="B7841" s="3" t="s">
        <v>3660</v>
      </c>
      <c r="C7841" s="2" t="s">
        <v>877</v>
      </c>
      <c r="D7841" s="2" t="s">
        <v>482</v>
      </c>
      <c r="E7841" s="2" t="s">
        <v>483</v>
      </c>
      <c r="F7841" s="2" t="s">
        <v>28</v>
      </c>
      <c r="G7841" s="2" t="s">
        <v>29</v>
      </c>
      <c r="H7841" s="2" t="s">
        <v>69</v>
      </c>
      <c r="I7841" s="2" t="s">
        <v>70</v>
      </c>
      <c r="J7841" s="2" t="s">
        <v>71</v>
      </c>
      <c r="K7841" s="4">
        <v>12955.58</v>
      </c>
      <c r="L7841" s="4">
        <f t="shared" si="30"/>
        <v>1813.7812000000001</v>
      </c>
      <c r="M7841" s="4">
        <v>256431.1</v>
      </c>
    </row>
    <row r="7842" spans="1:13" x14ac:dyDescent="0.3">
      <c r="A7842" s="2" t="s">
        <v>10330</v>
      </c>
      <c r="B7842" s="3" t="s">
        <v>2127</v>
      </c>
      <c r="C7842" s="2" t="s">
        <v>1285</v>
      </c>
      <c r="D7842" s="2" t="s">
        <v>1286</v>
      </c>
      <c r="E7842" s="2" t="s">
        <v>1287</v>
      </c>
      <c r="F7842" s="2" t="s">
        <v>68</v>
      </c>
      <c r="G7842" s="2" t="s">
        <v>68</v>
      </c>
      <c r="H7842" s="2" t="s">
        <v>111</v>
      </c>
      <c r="I7842" s="2" t="s">
        <v>111</v>
      </c>
      <c r="J7842" s="2" t="s">
        <v>32</v>
      </c>
      <c r="K7842" s="4">
        <v>39340.699999999997</v>
      </c>
      <c r="L7842" s="4">
        <f t="shared" si="30"/>
        <v>39340.699999999997</v>
      </c>
      <c r="M7842" s="4">
        <v>367971.22</v>
      </c>
    </row>
    <row r="7843" spans="1:13" x14ac:dyDescent="0.3">
      <c r="A7843" s="2" t="s">
        <v>10331</v>
      </c>
      <c r="B7843" s="3" t="s">
        <v>212</v>
      </c>
      <c r="C7843" s="2" t="s">
        <v>2708</v>
      </c>
      <c r="D7843" s="2" t="s">
        <v>1343</v>
      </c>
      <c r="E7843" s="2" t="s">
        <v>1344</v>
      </c>
      <c r="F7843" s="2" t="s">
        <v>59</v>
      </c>
      <c r="G7843" s="2" t="s">
        <v>60</v>
      </c>
      <c r="H7843" s="2" t="s">
        <v>20</v>
      </c>
      <c r="I7843" s="2" t="s">
        <v>53</v>
      </c>
      <c r="J7843" s="2" t="s">
        <v>22</v>
      </c>
      <c r="K7843" s="4">
        <v>1421.01</v>
      </c>
      <c r="L7843" s="4">
        <f t="shared" si="30"/>
        <v>1534.6908000000001</v>
      </c>
      <c r="M7843" s="4">
        <v>371951.61</v>
      </c>
    </row>
    <row r="7844" spans="1:13" x14ac:dyDescent="0.3">
      <c r="A7844" s="2" t="s">
        <v>10332</v>
      </c>
      <c r="B7844" s="3" t="s">
        <v>3196</v>
      </c>
      <c r="C7844" s="2" t="s">
        <v>2218</v>
      </c>
      <c r="D7844" s="2" t="s">
        <v>607</v>
      </c>
      <c r="E7844" s="2" t="s">
        <v>608</v>
      </c>
      <c r="F7844" s="2" t="s">
        <v>68</v>
      </c>
      <c r="G7844" s="2" t="s">
        <v>68</v>
      </c>
      <c r="H7844" s="2" t="s">
        <v>30</v>
      </c>
      <c r="I7844" s="2" t="s">
        <v>31</v>
      </c>
      <c r="J7844" s="2" t="s">
        <v>149</v>
      </c>
      <c r="K7844" s="4">
        <v>2.2799999999999998</v>
      </c>
      <c r="L7844" s="4">
        <f t="shared" si="30"/>
        <v>2.8956</v>
      </c>
      <c r="M7844" s="4">
        <v>485070.4</v>
      </c>
    </row>
    <row r="7845" spans="1:13" x14ac:dyDescent="0.3">
      <c r="A7845" s="2" t="s">
        <v>10333</v>
      </c>
      <c r="B7845" s="3" t="s">
        <v>1221</v>
      </c>
      <c r="C7845" s="2" t="s">
        <v>1025</v>
      </c>
      <c r="D7845" s="2" t="s">
        <v>1026</v>
      </c>
      <c r="E7845" s="2" t="s">
        <v>1027</v>
      </c>
      <c r="F7845" s="2" t="s">
        <v>82</v>
      </c>
      <c r="G7845" s="2" t="s">
        <v>83</v>
      </c>
      <c r="H7845" s="2" t="s">
        <v>30</v>
      </c>
      <c r="I7845" s="2" t="s">
        <v>31</v>
      </c>
      <c r="J7845" s="2" t="s">
        <v>32</v>
      </c>
      <c r="K7845" s="4">
        <v>27.53</v>
      </c>
      <c r="L7845" s="4">
        <f t="shared" si="30"/>
        <v>27.53</v>
      </c>
      <c r="M7845" s="4">
        <v>137051.13</v>
      </c>
    </row>
    <row r="7846" spans="1:13" x14ac:dyDescent="0.3">
      <c r="A7846" s="2" t="s">
        <v>10334</v>
      </c>
      <c r="B7846" s="3" t="s">
        <v>2285</v>
      </c>
      <c r="C7846" s="2" t="s">
        <v>1703</v>
      </c>
      <c r="D7846" s="2" t="s">
        <v>871</v>
      </c>
      <c r="E7846" s="2" t="s">
        <v>872</v>
      </c>
      <c r="F7846" s="2" t="s">
        <v>28</v>
      </c>
      <c r="G7846" s="2" t="s">
        <v>29</v>
      </c>
      <c r="H7846" s="2" t="s">
        <v>20</v>
      </c>
      <c r="I7846" s="2" t="s">
        <v>53</v>
      </c>
      <c r="J7846" s="2" t="s">
        <v>22</v>
      </c>
      <c r="K7846" s="4">
        <v>1021.6</v>
      </c>
      <c r="L7846" s="4">
        <f t="shared" si="30"/>
        <v>1103.3280000000002</v>
      </c>
      <c r="M7846" s="4">
        <v>191544.46</v>
      </c>
    </row>
    <row r="7847" spans="1:13" x14ac:dyDescent="0.3">
      <c r="A7847" s="2" t="s">
        <v>10335</v>
      </c>
      <c r="B7847" s="3" t="s">
        <v>3235</v>
      </c>
      <c r="C7847" s="2" t="s">
        <v>472</v>
      </c>
      <c r="D7847" s="2" t="s">
        <v>187</v>
      </c>
      <c r="E7847" s="2" t="s">
        <v>188</v>
      </c>
      <c r="F7847" s="2" t="s">
        <v>68</v>
      </c>
      <c r="G7847" s="2" t="s">
        <v>68</v>
      </c>
      <c r="H7847" s="2" t="s">
        <v>61</v>
      </c>
      <c r="I7847" s="2" t="s">
        <v>53</v>
      </c>
      <c r="J7847" s="2" t="s">
        <v>32</v>
      </c>
      <c r="K7847" s="4">
        <v>1718.83</v>
      </c>
      <c r="L7847" s="4">
        <f t="shared" si="30"/>
        <v>1718.83</v>
      </c>
      <c r="M7847" s="4">
        <v>368620.81</v>
      </c>
    </row>
    <row r="7848" spans="1:13" x14ac:dyDescent="0.3">
      <c r="A7848" s="2" t="s">
        <v>10336</v>
      </c>
      <c r="B7848" s="3" t="s">
        <v>156</v>
      </c>
      <c r="C7848" s="2" t="s">
        <v>3369</v>
      </c>
      <c r="D7848" s="2" t="s">
        <v>1795</v>
      </c>
      <c r="E7848" s="2" t="s">
        <v>1796</v>
      </c>
      <c r="F7848" s="2" t="s">
        <v>147</v>
      </c>
      <c r="G7848" s="2" t="s">
        <v>148</v>
      </c>
      <c r="H7848" s="2" t="s">
        <v>111</v>
      </c>
      <c r="I7848" s="2" t="s">
        <v>111</v>
      </c>
      <c r="J7848" s="2" t="s">
        <v>149</v>
      </c>
      <c r="K7848" s="4">
        <v>19965.16</v>
      </c>
      <c r="L7848" s="4">
        <f t="shared" si="30"/>
        <v>25355.753199999999</v>
      </c>
      <c r="M7848" s="4">
        <v>399630.75</v>
      </c>
    </row>
    <row r="7849" spans="1:13" x14ac:dyDescent="0.3">
      <c r="A7849" s="2" t="s">
        <v>10337</v>
      </c>
      <c r="B7849" s="3" t="s">
        <v>5017</v>
      </c>
      <c r="C7849" s="2" t="s">
        <v>1252</v>
      </c>
      <c r="D7849" s="2" t="s">
        <v>1253</v>
      </c>
      <c r="E7849" s="2" t="s">
        <v>1254</v>
      </c>
      <c r="F7849" s="2" t="s">
        <v>59</v>
      </c>
      <c r="G7849" s="2" t="s">
        <v>60</v>
      </c>
      <c r="H7849" s="2" t="s">
        <v>20</v>
      </c>
      <c r="I7849" s="2" t="s">
        <v>276</v>
      </c>
      <c r="J7849" s="2" t="s">
        <v>189</v>
      </c>
      <c r="K7849" s="4">
        <v>742.19</v>
      </c>
      <c r="L7849" s="4">
        <f t="shared" si="30"/>
        <v>8.9062800000000006</v>
      </c>
      <c r="M7849" s="4">
        <v>433005.15</v>
      </c>
    </row>
    <row r="7850" spans="1:13" x14ac:dyDescent="0.3">
      <c r="A7850" s="2" t="s">
        <v>10338</v>
      </c>
      <c r="B7850" s="3" t="s">
        <v>1132</v>
      </c>
      <c r="C7850" s="2" t="s">
        <v>102</v>
      </c>
      <c r="D7850" s="2" t="s">
        <v>103</v>
      </c>
      <c r="E7850" s="2" t="s">
        <v>104</v>
      </c>
      <c r="F7850" s="2" t="s">
        <v>82</v>
      </c>
      <c r="G7850" s="2" t="s">
        <v>83</v>
      </c>
      <c r="H7850" s="2" t="s">
        <v>105</v>
      </c>
      <c r="I7850" s="2" t="s">
        <v>31</v>
      </c>
      <c r="J7850" s="2" t="s">
        <v>32</v>
      </c>
      <c r="K7850" s="4">
        <v>3903.52</v>
      </c>
      <c r="L7850" s="4">
        <f t="shared" si="30"/>
        <v>3903.52</v>
      </c>
      <c r="M7850" s="4">
        <v>289003.13</v>
      </c>
    </row>
    <row r="7851" spans="1:13" x14ac:dyDescent="0.3">
      <c r="A7851" s="2" t="s">
        <v>10339</v>
      </c>
      <c r="B7851" s="3" t="s">
        <v>5498</v>
      </c>
      <c r="C7851" s="2" t="s">
        <v>451</v>
      </c>
      <c r="D7851" s="2" t="s">
        <v>452</v>
      </c>
      <c r="E7851" s="2" t="s">
        <v>453</v>
      </c>
      <c r="F7851" s="2" t="s">
        <v>128</v>
      </c>
      <c r="G7851" s="2" t="s">
        <v>129</v>
      </c>
      <c r="H7851" s="2" t="s">
        <v>69</v>
      </c>
      <c r="I7851" s="2" t="s">
        <v>70</v>
      </c>
      <c r="J7851" s="2" t="s">
        <v>32</v>
      </c>
      <c r="K7851" s="4">
        <v>2416.5500000000002</v>
      </c>
      <c r="L7851" s="4">
        <f t="shared" si="30"/>
        <v>2416.5500000000002</v>
      </c>
      <c r="M7851" s="4">
        <v>24984.080000000002</v>
      </c>
    </row>
    <row r="7852" spans="1:13" x14ac:dyDescent="0.3">
      <c r="A7852" s="2" t="s">
        <v>10340</v>
      </c>
      <c r="B7852" s="3" t="s">
        <v>380</v>
      </c>
      <c r="C7852" s="2" t="s">
        <v>1146</v>
      </c>
      <c r="D7852" s="2" t="s">
        <v>922</v>
      </c>
      <c r="E7852" s="2" t="s">
        <v>923</v>
      </c>
      <c r="F7852" s="2" t="s">
        <v>28</v>
      </c>
      <c r="G7852" s="2" t="s">
        <v>29</v>
      </c>
      <c r="H7852" s="2" t="s">
        <v>61</v>
      </c>
      <c r="I7852" s="2" t="s">
        <v>158</v>
      </c>
      <c r="J7852" s="2" t="s">
        <v>32</v>
      </c>
      <c r="K7852" s="4">
        <v>3953.58</v>
      </c>
      <c r="L7852" s="4">
        <f t="shared" si="30"/>
        <v>3953.58</v>
      </c>
      <c r="M7852" s="4">
        <v>471882.9</v>
      </c>
    </row>
    <row r="7853" spans="1:13" x14ac:dyDescent="0.3">
      <c r="A7853" s="2" t="s">
        <v>10341</v>
      </c>
      <c r="B7853" s="3" t="s">
        <v>5654</v>
      </c>
      <c r="C7853" s="2" t="s">
        <v>3085</v>
      </c>
      <c r="D7853" s="2" t="s">
        <v>2146</v>
      </c>
      <c r="E7853" s="2" t="s">
        <v>188</v>
      </c>
      <c r="F7853" s="2" t="s">
        <v>18</v>
      </c>
      <c r="G7853" s="2" t="s">
        <v>19</v>
      </c>
      <c r="H7853" s="2" t="s">
        <v>61</v>
      </c>
      <c r="I7853" s="2" t="s">
        <v>53</v>
      </c>
      <c r="J7853" s="2" t="s">
        <v>71</v>
      </c>
      <c r="K7853" s="4">
        <v>4223.32</v>
      </c>
      <c r="L7853" s="4">
        <f t="shared" si="30"/>
        <v>591.26480000000004</v>
      </c>
      <c r="M7853" s="4">
        <v>166985.26</v>
      </c>
    </row>
    <row r="7854" spans="1:13" x14ac:dyDescent="0.3">
      <c r="A7854" s="2" t="s">
        <v>10342</v>
      </c>
      <c r="B7854" s="3" t="s">
        <v>1258</v>
      </c>
      <c r="C7854" s="2" t="s">
        <v>2416</v>
      </c>
      <c r="D7854" s="2" t="s">
        <v>397</v>
      </c>
      <c r="E7854" s="2" t="s">
        <v>398</v>
      </c>
      <c r="F7854" s="2" t="s">
        <v>128</v>
      </c>
      <c r="G7854" s="2" t="s">
        <v>129</v>
      </c>
      <c r="H7854" s="2" t="s">
        <v>69</v>
      </c>
      <c r="I7854" s="2" t="s">
        <v>70</v>
      </c>
      <c r="J7854" s="2" t="s">
        <v>32</v>
      </c>
      <c r="K7854" s="4">
        <v>13780.08</v>
      </c>
      <c r="L7854" s="4">
        <f t="shared" si="30"/>
        <v>13780.08</v>
      </c>
      <c r="M7854" s="4">
        <v>9712.34</v>
      </c>
    </row>
    <row r="7855" spans="1:13" x14ac:dyDescent="0.3">
      <c r="A7855" s="2" t="s">
        <v>10343</v>
      </c>
      <c r="B7855" s="3" t="s">
        <v>2133</v>
      </c>
      <c r="C7855" s="2" t="s">
        <v>2616</v>
      </c>
      <c r="D7855" s="2" t="s">
        <v>487</v>
      </c>
      <c r="E7855" s="2" t="s">
        <v>488</v>
      </c>
      <c r="F7855" s="2" t="s">
        <v>38</v>
      </c>
      <c r="G7855" s="2" t="s">
        <v>39</v>
      </c>
      <c r="H7855" s="2" t="s">
        <v>30</v>
      </c>
      <c r="I7855" s="2" t="s">
        <v>31</v>
      </c>
      <c r="J7855" s="2" t="s">
        <v>378</v>
      </c>
      <c r="K7855" s="4">
        <v>4.41</v>
      </c>
      <c r="L7855" s="4">
        <f t="shared" si="30"/>
        <v>2.9547E-2</v>
      </c>
      <c r="M7855" s="4">
        <v>228885.14</v>
      </c>
    </row>
    <row r="7856" spans="1:13" x14ac:dyDescent="0.3">
      <c r="A7856" s="2" t="s">
        <v>10344</v>
      </c>
      <c r="B7856" s="3" t="s">
        <v>6073</v>
      </c>
      <c r="C7856" s="2" t="s">
        <v>2131</v>
      </c>
      <c r="D7856" s="2" t="s">
        <v>992</v>
      </c>
      <c r="E7856" s="2" t="s">
        <v>993</v>
      </c>
      <c r="F7856" s="2" t="s">
        <v>128</v>
      </c>
      <c r="G7856" s="2" t="s">
        <v>129</v>
      </c>
      <c r="H7856" s="2" t="s">
        <v>20</v>
      </c>
      <c r="I7856" s="2" t="s">
        <v>260</v>
      </c>
      <c r="J7856" s="2" t="s">
        <v>22</v>
      </c>
      <c r="K7856" s="4">
        <v>1709.62</v>
      </c>
      <c r="L7856" s="4">
        <f t="shared" si="30"/>
        <v>1846.3896</v>
      </c>
      <c r="M7856" s="4">
        <v>421167.56</v>
      </c>
    </row>
    <row r="7857" spans="1:13" x14ac:dyDescent="0.3">
      <c r="A7857" s="2" t="s">
        <v>10345</v>
      </c>
      <c r="B7857" s="3" t="s">
        <v>2157</v>
      </c>
      <c r="C7857" s="2" t="s">
        <v>2425</v>
      </c>
      <c r="D7857" s="2" t="s">
        <v>2426</v>
      </c>
      <c r="E7857" s="2" t="s">
        <v>2427</v>
      </c>
      <c r="F7857" s="2" t="s">
        <v>82</v>
      </c>
      <c r="G7857" s="2" t="s">
        <v>83</v>
      </c>
      <c r="H7857" s="2" t="s">
        <v>61</v>
      </c>
      <c r="I7857" s="2" t="s">
        <v>158</v>
      </c>
      <c r="J7857" s="2" t="s">
        <v>32</v>
      </c>
      <c r="K7857" s="4">
        <v>62.41</v>
      </c>
      <c r="L7857" s="4">
        <f t="shared" si="30"/>
        <v>62.41</v>
      </c>
      <c r="M7857" s="4">
        <v>180726.83</v>
      </c>
    </row>
    <row r="7858" spans="1:13" x14ac:dyDescent="0.3">
      <c r="A7858" s="2" t="s">
        <v>10346</v>
      </c>
      <c r="B7858" s="3" t="s">
        <v>2266</v>
      </c>
      <c r="C7858" s="2" t="s">
        <v>559</v>
      </c>
      <c r="D7858" s="2" t="s">
        <v>560</v>
      </c>
      <c r="E7858" s="2" t="s">
        <v>561</v>
      </c>
      <c r="F7858" s="2" t="s">
        <v>147</v>
      </c>
      <c r="G7858" s="2" t="s">
        <v>148</v>
      </c>
      <c r="H7858" s="2" t="s">
        <v>61</v>
      </c>
      <c r="I7858" s="2" t="s">
        <v>31</v>
      </c>
      <c r="J7858" s="2" t="s">
        <v>32</v>
      </c>
      <c r="K7858" s="4">
        <v>1088.26</v>
      </c>
      <c r="L7858" s="4">
        <f t="shared" si="30"/>
        <v>1088.26</v>
      </c>
      <c r="M7858" s="4">
        <v>11673.5</v>
      </c>
    </row>
    <row r="7859" spans="1:13" x14ac:dyDescent="0.3">
      <c r="A7859" s="2" t="s">
        <v>10347</v>
      </c>
      <c r="B7859" s="3" t="s">
        <v>5184</v>
      </c>
      <c r="C7859" s="2" t="s">
        <v>803</v>
      </c>
      <c r="D7859" s="2" t="s">
        <v>804</v>
      </c>
      <c r="E7859" s="2" t="s">
        <v>805</v>
      </c>
      <c r="F7859" s="2" t="s">
        <v>82</v>
      </c>
      <c r="G7859" s="2" t="s">
        <v>83</v>
      </c>
      <c r="H7859" s="2" t="s">
        <v>61</v>
      </c>
      <c r="I7859" s="2" t="s">
        <v>223</v>
      </c>
      <c r="J7859" s="2" t="s">
        <v>71</v>
      </c>
      <c r="K7859" s="4">
        <v>4913.1899999999996</v>
      </c>
      <c r="L7859" s="4">
        <f t="shared" si="30"/>
        <v>687.84659999999997</v>
      </c>
      <c r="M7859" s="4">
        <v>71416.41</v>
      </c>
    </row>
    <row r="7860" spans="1:13" x14ac:dyDescent="0.3">
      <c r="A7860" s="2" t="s">
        <v>10348</v>
      </c>
      <c r="B7860" s="3" t="s">
        <v>4621</v>
      </c>
      <c r="C7860" s="2" t="s">
        <v>3301</v>
      </c>
      <c r="D7860" s="2" t="s">
        <v>1510</v>
      </c>
      <c r="E7860" s="2" t="s">
        <v>1511</v>
      </c>
      <c r="F7860" s="2" t="s">
        <v>82</v>
      </c>
      <c r="G7860" s="2" t="s">
        <v>83</v>
      </c>
      <c r="H7860" s="2" t="s">
        <v>61</v>
      </c>
      <c r="I7860" s="2" t="s">
        <v>62</v>
      </c>
      <c r="J7860" s="2" t="s">
        <v>22</v>
      </c>
      <c r="K7860" s="4">
        <v>4752.7299999999996</v>
      </c>
      <c r="L7860" s="4">
        <f t="shared" si="30"/>
        <v>5132.9484000000002</v>
      </c>
      <c r="M7860" s="4">
        <v>335332.8</v>
      </c>
    </row>
    <row r="7861" spans="1:13" x14ac:dyDescent="0.3">
      <c r="A7861" s="2" t="s">
        <v>10349</v>
      </c>
      <c r="B7861" s="3" t="s">
        <v>5746</v>
      </c>
      <c r="C7861" s="2" t="s">
        <v>2644</v>
      </c>
      <c r="D7861" s="2" t="s">
        <v>822</v>
      </c>
      <c r="E7861" s="2" t="s">
        <v>823</v>
      </c>
      <c r="F7861" s="2" t="s">
        <v>18</v>
      </c>
      <c r="G7861" s="2" t="s">
        <v>19</v>
      </c>
      <c r="H7861" s="2" t="s">
        <v>69</v>
      </c>
      <c r="I7861" s="2" t="s">
        <v>111</v>
      </c>
      <c r="J7861" s="2" t="s">
        <v>22</v>
      </c>
      <c r="K7861" s="4">
        <v>4572.8100000000004</v>
      </c>
      <c r="L7861" s="4">
        <f t="shared" si="30"/>
        <v>4938.6348000000007</v>
      </c>
      <c r="M7861" s="4">
        <v>477633.96</v>
      </c>
    </row>
    <row r="7862" spans="1:13" x14ac:dyDescent="0.3">
      <c r="A7862" s="2" t="s">
        <v>10350</v>
      </c>
      <c r="B7862" s="3" t="s">
        <v>861</v>
      </c>
      <c r="C7862" s="2" t="s">
        <v>852</v>
      </c>
      <c r="D7862" s="2" t="s">
        <v>853</v>
      </c>
      <c r="E7862" s="2" t="s">
        <v>854</v>
      </c>
      <c r="F7862" s="2" t="s">
        <v>59</v>
      </c>
      <c r="G7862" s="2" t="s">
        <v>60</v>
      </c>
      <c r="H7862" s="2" t="s">
        <v>30</v>
      </c>
      <c r="I7862" s="2" t="s">
        <v>31</v>
      </c>
      <c r="J7862" s="2" t="s">
        <v>22</v>
      </c>
      <c r="K7862" s="4">
        <v>4.6900000000000004</v>
      </c>
      <c r="L7862" s="4">
        <f t="shared" si="30"/>
        <v>5.0652000000000008</v>
      </c>
      <c r="M7862" s="4">
        <v>145825.91</v>
      </c>
    </row>
    <row r="7863" spans="1:13" x14ac:dyDescent="0.3">
      <c r="A7863" s="2" t="s">
        <v>10351</v>
      </c>
      <c r="B7863" s="3" t="s">
        <v>2253</v>
      </c>
      <c r="C7863" s="2" t="s">
        <v>2744</v>
      </c>
      <c r="D7863" s="2" t="s">
        <v>2745</v>
      </c>
      <c r="E7863" s="2" t="s">
        <v>2746</v>
      </c>
      <c r="F7863" s="2" t="s">
        <v>38</v>
      </c>
      <c r="G7863" s="2" t="s">
        <v>39</v>
      </c>
      <c r="H7863" s="2" t="s">
        <v>105</v>
      </c>
      <c r="I7863" s="2" t="s">
        <v>31</v>
      </c>
      <c r="J7863" s="2" t="s">
        <v>32</v>
      </c>
      <c r="K7863" s="4">
        <v>6702.92</v>
      </c>
      <c r="L7863" s="4">
        <f t="shared" si="30"/>
        <v>6702.92</v>
      </c>
      <c r="M7863" s="4">
        <v>456042.81</v>
      </c>
    </row>
    <row r="7864" spans="1:13" x14ac:dyDescent="0.3">
      <c r="A7864" s="2" t="s">
        <v>10352</v>
      </c>
      <c r="B7864" s="3" t="s">
        <v>8157</v>
      </c>
      <c r="C7864" s="2" t="s">
        <v>1845</v>
      </c>
      <c r="D7864" s="2" t="s">
        <v>26</v>
      </c>
      <c r="E7864" s="2" t="s">
        <v>27</v>
      </c>
      <c r="F7864" s="2" t="s">
        <v>28</v>
      </c>
      <c r="G7864" s="2" t="s">
        <v>29</v>
      </c>
      <c r="H7864" s="2" t="s">
        <v>509</v>
      </c>
      <c r="I7864" s="2" t="s">
        <v>31</v>
      </c>
      <c r="J7864" s="2" t="s">
        <v>22</v>
      </c>
      <c r="K7864" s="4">
        <v>199.46</v>
      </c>
      <c r="L7864" s="4">
        <f t="shared" si="30"/>
        <v>215.41680000000002</v>
      </c>
      <c r="M7864" s="4">
        <v>405828.28</v>
      </c>
    </row>
    <row r="7865" spans="1:13" x14ac:dyDescent="0.3">
      <c r="A7865" s="2" t="s">
        <v>10353</v>
      </c>
      <c r="B7865" s="3" t="s">
        <v>422</v>
      </c>
      <c r="C7865" s="2" t="s">
        <v>294</v>
      </c>
      <c r="D7865" s="2" t="s">
        <v>295</v>
      </c>
      <c r="E7865" s="2" t="s">
        <v>296</v>
      </c>
      <c r="F7865" s="2" t="s">
        <v>38</v>
      </c>
      <c r="G7865" s="2" t="s">
        <v>39</v>
      </c>
      <c r="H7865" s="2" t="s">
        <v>61</v>
      </c>
      <c r="I7865" s="2" t="s">
        <v>53</v>
      </c>
      <c r="J7865" s="2" t="s">
        <v>32</v>
      </c>
      <c r="K7865" s="4">
        <v>4899.13</v>
      </c>
      <c r="L7865" s="4">
        <f t="shared" si="30"/>
        <v>4899.13</v>
      </c>
      <c r="M7865" s="4">
        <v>109166.78</v>
      </c>
    </row>
    <row r="7866" spans="1:13" x14ac:dyDescent="0.3">
      <c r="A7866" s="2" t="s">
        <v>10354</v>
      </c>
      <c r="B7866" s="3" t="s">
        <v>3057</v>
      </c>
      <c r="C7866" s="2" t="s">
        <v>1037</v>
      </c>
      <c r="D7866" s="2" t="s">
        <v>320</v>
      </c>
      <c r="E7866" s="2" t="s">
        <v>321</v>
      </c>
      <c r="F7866" s="2" t="s">
        <v>128</v>
      </c>
      <c r="G7866" s="2" t="s">
        <v>129</v>
      </c>
      <c r="H7866" s="2" t="s">
        <v>69</v>
      </c>
      <c r="I7866" s="2" t="s">
        <v>31</v>
      </c>
      <c r="J7866" s="2" t="s">
        <v>32</v>
      </c>
      <c r="K7866" s="4">
        <v>5445.39</v>
      </c>
      <c r="L7866" s="4">
        <f t="shared" si="30"/>
        <v>5445.39</v>
      </c>
      <c r="M7866" s="4">
        <v>344439.13</v>
      </c>
    </row>
    <row r="7867" spans="1:13" x14ac:dyDescent="0.3">
      <c r="A7867" s="2" t="s">
        <v>10355</v>
      </c>
      <c r="B7867" s="3" t="s">
        <v>4761</v>
      </c>
      <c r="C7867" s="2" t="s">
        <v>936</v>
      </c>
      <c r="D7867" s="2" t="s">
        <v>937</v>
      </c>
      <c r="E7867" s="2" t="s">
        <v>938</v>
      </c>
      <c r="F7867" s="2" t="s">
        <v>68</v>
      </c>
      <c r="G7867" s="2" t="s">
        <v>68</v>
      </c>
      <c r="H7867" s="2" t="s">
        <v>105</v>
      </c>
      <c r="I7867" s="2" t="s">
        <v>31</v>
      </c>
      <c r="J7867" s="2" t="s">
        <v>32</v>
      </c>
      <c r="K7867" s="4">
        <v>9450.65</v>
      </c>
      <c r="L7867" s="4">
        <f t="shared" si="30"/>
        <v>9450.65</v>
      </c>
      <c r="M7867" s="4">
        <v>274959.24</v>
      </c>
    </row>
    <row r="7868" spans="1:13" x14ac:dyDescent="0.3">
      <c r="A7868" s="2" t="s">
        <v>10356</v>
      </c>
      <c r="B7868" s="3" t="s">
        <v>940</v>
      </c>
      <c r="C7868" s="2" t="s">
        <v>1529</v>
      </c>
      <c r="D7868" s="2" t="s">
        <v>1421</v>
      </c>
      <c r="E7868" s="2" t="s">
        <v>859</v>
      </c>
      <c r="F7868" s="2" t="s">
        <v>128</v>
      </c>
      <c r="G7868" s="2" t="s">
        <v>129</v>
      </c>
      <c r="H7868" s="2" t="s">
        <v>30</v>
      </c>
      <c r="I7868" s="2" t="s">
        <v>31</v>
      </c>
      <c r="J7868" s="2" t="s">
        <v>32</v>
      </c>
      <c r="K7868" s="4">
        <v>43.45</v>
      </c>
      <c r="L7868" s="4">
        <f t="shared" si="30"/>
        <v>43.45</v>
      </c>
      <c r="M7868" s="4">
        <v>187435.22</v>
      </c>
    </row>
    <row r="7869" spans="1:13" x14ac:dyDescent="0.3">
      <c r="A7869" s="2" t="s">
        <v>10357</v>
      </c>
      <c r="B7869" s="3" t="s">
        <v>1957</v>
      </c>
      <c r="C7869" s="2" t="s">
        <v>1892</v>
      </c>
      <c r="D7869" s="2" t="s">
        <v>57</v>
      </c>
      <c r="E7869" s="2" t="s">
        <v>58</v>
      </c>
      <c r="F7869" s="2" t="s">
        <v>59</v>
      </c>
      <c r="G7869" s="2" t="s">
        <v>60</v>
      </c>
      <c r="H7869" s="2" t="s">
        <v>20</v>
      </c>
      <c r="I7869" s="2" t="s">
        <v>31</v>
      </c>
      <c r="J7869" s="2" t="s">
        <v>32</v>
      </c>
      <c r="K7869" s="4">
        <v>1090.5999999999999</v>
      </c>
      <c r="L7869" s="4">
        <f t="shared" si="30"/>
        <v>1090.5999999999999</v>
      </c>
      <c r="M7869" s="4">
        <v>487194.61</v>
      </c>
    </row>
    <row r="7870" spans="1:13" x14ac:dyDescent="0.3">
      <c r="A7870" s="2" t="s">
        <v>10358</v>
      </c>
      <c r="B7870" s="3" t="s">
        <v>10359</v>
      </c>
      <c r="C7870" s="2" t="s">
        <v>1274</v>
      </c>
      <c r="D7870" s="2" t="s">
        <v>1275</v>
      </c>
      <c r="E7870" s="2" t="s">
        <v>1276</v>
      </c>
      <c r="F7870" s="2" t="s">
        <v>140</v>
      </c>
      <c r="G7870" s="2" t="s">
        <v>141</v>
      </c>
      <c r="H7870" s="2" t="s">
        <v>69</v>
      </c>
      <c r="I7870" s="2" t="s">
        <v>31</v>
      </c>
      <c r="J7870" s="2" t="s">
        <v>32</v>
      </c>
      <c r="K7870" s="4">
        <v>5432.23</v>
      </c>
      <c r="L7870" s="4">
        <f t="shared" si="30"/>
        <v>5432.23</v>
      </c>
      <c r="M7870" s="4">
        <v>459562.6</v>
      </c>
    </row>
    <row r="7871" spans="1:13" x14ac:dyDescent="0.3">
      <c r="A7871" s="2" t="s">
        <v>10360</v>
      </c>
      <c r="B7871" s="3" t="s">
        <v>1193</v>
      </c>
      <c r="C7871" s="2" t="s">
        <v>839</v>
      </c>
      <c r="D7871" s="2" t="s">
        <v>840</v>
      </c>
      <c r="E7871" s="2" t="s">
        <v>841</v>
      </c>
      <c r="F7871" s="2" t="s">
        <v>18</v>
      </c>
      <c r="G7871" s="2" t="s">
        <v>19</v>
      </c>
      <c r="H7871" s="2" t="s">
        <v>30</v>
      </c>
      <c r="I7871" s="2" t="s">
        <v>31</v>
      </c>
      <c r="J7871" s="2" t="s">
        <v>71</v>
      </c>
      <c r="K7871" s="4">
        <v>13.2</v>
      </c>
      <c r="L7871" s="4">
        <f t="shared" si="30"/>
        <v>1.8480000000000001</v>
      </c>
      <c r="M7871" s="4">
        <v>64652.97</v>
      </c>
    </row>
    <row r="7872" spans="1:13" x14ac:dyDescent="0.3">
      <c r="A7872" s="2" t="s">
        <v>10361</v>
      </c>
      <c r="B7872" s="3" t="s">
        <v>503</v>
      </c>
      <c r="C7872" s="2" t="s">
        <v>652</v>
      </c>
      <c r="D7872" s="2" t="s">
        <v>653</v>
      </c>
      <c r="E7872" s="2" t="s">
        <v>654</v>
      </c>
      <c r="F7872" s="2" t="s">
        <v>59</v>
      </c>
      <c r="G7872" s="2" t="s">
        <v>60</v>
      </c>
      <c r="H7872" s="2" t="s">
        <v>30</v>
      </c>
      <c r="I7872" s="2" t="s">
        <v>31</v>
      </c>
      <c r="J7872" s="2" t="s">
        <v>149</v>
      </c>
      <c r="K7872" s="4">
        <v>11.07</v>
      </c>
      <c r="L7872" s="4">
        <f t="shared" si="30"/>
        <v>14.058900000000001</v>
      </c>
      <c r="M7872" s="4">
        <v>269684.95</v>
      </c>
    </row>
    <row r="7873" spans="1:13" x14ac:dyDescent="0.3">
      <c r="A7873" s="2" t="s">
        <v>10362</v>
      </c>
      <c r="B7873" s="3" t="s">
        <v>3845</v>
      </c>
      <c r="C7873" s="2" t="s">
        <v>1000</v>
      </c>
      <c r="D7873" s="2" t="s">
        <v>305</v>
      </c>
      <c r="E7873" s="2" t="s">
        <v>306</v>
      </c>
      <c r="F7873" s="2" t="s">
        <v>147</v>
      </c>
      <c r="G7873" s="2" t="s">
        <v>148</v>
      </c>
      <c r="H7873" s="2" t="s">
        <v>69</v>
      </c>
      <c r="I7873" s="2" t="s">
        <v>70</v>
      </c>
      <c r="J7873" s="2" t="s">
        <v>22</v>
      </c>
      <c r="K7873" s="4">
        <v>14084.31</v>
      </c>
      <c r="L7873" s="4">
        <f t="shared" si="30"/>
        <v>15211.0548</v>
      </c>
      <c r="M7873" s="4">
        <v>452929.12</v>
      </c>
    </row>
    <row r="7874" spans="1:13" x14ac:dyDescent="0.3">
      <c r="A7874" s="2" t="s">
        <v>10363</v>
      </c>
      <c r="B7874" s="3" t="s">
        <v>4914</v>
      </c>
      <c r="C7874" s="2" t="s">
        <v>2460</v>
      </c>
      <c r="D7874" s="2" t="s">
        <v>1985</v>
      </c>
      <c r="E7874" s="2" t="s">
        <v>1986</v>
      </c>
      <c r="F7874" s="2" t="s">
        <v>28</v>
      </c>
      <c r="G7874" s="2" t="s">
        <v>29</v>
      </c>
      <c r="H7874" s="2" t="s">
        <v>69</v>
      </c>
      <c r="I7874" s="2" t="s">
        <v>31</v>
      </c>
      <c r="J7874" s="2" t="s">
        <v>32</v>
      </c>
      <c r="K7874" s="4">
        <v>12625.35</v>
      </c>
      <c r="L7874" s="4">
        <f t="shared" si="30"/>
        <v>12625.35</v>
      </c>
      <c r="M7874" s="4">
        <v>65132.99</v>
      </c>
    </row>
    <row r="7875" spans="1:13" x14ac:dyDescent="0.3">
      <c r="A7875" s="2" t="s">
        <v>10364</v>
      </c>
      <c r="B7875" s="3" t="s">
        <v>5965</v>
      </c>
      <c r="C7875" s="2" t="s">
        <v>2344</v>
      </c>
      <c r="D7875" s="2" t="s">
        <v>2345</v>
      </c>
      <c r="E7875" s="2" t="s">
        <v>2346</v>
      </c>
      <c r="F7875" s="2" t="s">
        <v>128</v>
      </c>
      <c r="G7875" s="2" t="s">
        <v>129</v>
      </c>
      <c r="H7875" s="2" t="s">
        <v>61</v>
      </c>
      <c r="I7875" s="2" t="s">
        <v>200</v>
      </c>
      <c r="J7875" s="2" t="s">
        <v>149</v>
      </c>
      <c r="K7875" s="4">
        <v>379.91</v>
      </c>
      <c r="L7875" s="4">
        <f t="shared" si="30"/>
        <v>482.48570000000007</v>
      </c>
      <c r="M7875" s="4">
        <v>110878.06</v>
      </c>
    </row>
    <row r="7876" spans="1:13" x14ac:dyDescent="0.3">
      <c r="A7876" s="2" t="s">
        <v>10365</v>
      </c>
      <c r="B7876" s="3" t="s">
        <v>1677</v>
      </c>
      <c r="C7876" s="2" t="s">
        <v>1274</v>
      </c>
      <c r="D7876" s="2" t="s">
        <v>1275</v>
      </c>
      <c r="E7876" s="2" t="s">
        <v>1276</v>
      </c>
      <c r="F7876" s="2" t="s">
        <v>140</v>
      </c>
      <c r="G7876" s="2" t="s">
        <v>141</v>
      </c>
      <c r="H7876" s="2" t="s">
        <v>61</v>
      </c>
      <c r="I7876" s="2" t="s">
        <v>84</v>
      </c>
      <c r="J7876" s="2" t="s">
        <v>22</v>
      </c>
      <c r="K7876" s="4">
        <v>4048.68</v>
      </c>
      <c r="L7876" s="4">
        <f t="shared" si="30"/>
        <v>4372.5744000000004</v>
      </c>
      <c r="M7876" s="4">
        <v>213294.54</v>
      </c>
    </row>
    <row r="7877" spans="1:13" x14ac:dyDescent="0.3">
      <c r="A7877" s="2" t="s">
        <v>10366</v>
      </c>
      <c r="B7877" s="3" t="s">
        <v>1605</v>
      </c>
      <c r="C7877" s="2" t="s">
        <v>1180</v>
      </c>
      <c r="D7877" s="2" t="s">
        <v>162</v>
      </c>
      <c r="E7877" s="2" t="s">
        <v>163</v>
      </c>
      <c r="F7877" s="2" t="s">
        <v>147</v>
      </c>
      <c r="G7877" s="2" t="s">
        <v>148</v>
      </c>
      <c r="H7877" s="2" t="s">
        <v>69</v>
      </c>
      <c r="I7877" s="2" t="s">
        <v>70</v>
      </c>
      <c r="J7877" s="2" t="s">
        <v>22</v>
      </c>
      <c r="K7877" s="4">
        <v>2129.1</v>
      </c>
      <c r="L7877" s="4">
        <f t="shared" si="30"/>
        <v>2299.4279999999999</v>
      </c>
      <c r="M7877" s="4">
        <v>269476.05</v>
      </c>
    </row>
    <row r="7878" spans="1:13" x14ac:dyDescent="0.3">
      <c r="A7878" s="2" t="s">
        <v>10367</v>
      </c>
      <c r="B7878" s="3" t="s">
        <v>5720</v>
      </c>
      <c r="C7878" s="2" t="s">
        <v>197</v>
      </c>
      <c r="D7878" s="2" t="s">
        <v>198</v>
      </c>
      <c r="E7878" s="2" t="s">
        <v>199</v>
      </c>
      <c r="F7878" s="2" t="s">
        <v>18</v>
      </c>
      <c r="G7878" s="2" t="s">
        <v>19</v>
      </c>
      <c r="H7878" s="2" t="s">
        <v>509</v>
      </c>
      <c r="I7878" s="2" t="s">
        <v>31</v>
      </c>
      <c r="J7878" s="2" t="s">
        <v>378</v>
      </c>
      <c r="K7878" s="4">
        <v>190.71</v>
      </c>
      <c r="L7878" s="4">
        <f t="shared" si="30"/>
        <v>1.277757</v>
      </c>
      <c r="M7878" s="4">
        <v>414363.96</v>
      </c>
    </row>
    <row r="7879" spans="1:13" x14ac:dyDescent="0.3">
      <c r="A7879" s="2" t="s">
        <v>10368</v>
      </c>
      <c r="B7879" s="3" t="s">
        <v>4997</v>
      </c>
      <c r="C7879" s="2" t="s">
        <v>1934</v>
      </c>
      <c r="D7879" s="2" t="s">
        <v>710</v>
      </c>
      <c r="E7879" s="2" t="s">
        <v>711</v>
      </c>
      <c r="F7879" s="2" t="s">
        <v>147</v>
      </c>
      <c r="G7879" s="2" t="s">
        <v>148</v>
      </c>
      <c r="H7879" s="2" t="s">
        <v>20</v>
      </c>
      <c r="I7879" s="2" t="s">
        <v>53</v>
      </c>
      <c r="J7879" s="2" t="s">
        <v>32</v>
      </c>
      <c r="K7879" s="4">
        <v>271.95</v>
      </c>
      <c r="L7879" s="4">
        <f t="shared" si="30"/>
        <v>271.95</v>
      </c>
      <c r="M7879" s="4">
        <v>323174.46000000002</v>
      </c>
    </row>
    <row r="7880" spans="1:13" x14ac:dyDescent="0.3">
      <c r="A7880" s="2" t="s">
        <v>10369</v>
      </c>
      <c r="B7880" s="3" t="s">
        <v>3695</v>
      </c>
      <c r="C7880" s="2" t="s">
        <v>334</v>
      </c>
      <c r="D7880" s="2" t="s">
        <v>240</v>
      </c>
      <c r="E7880" s="2" t="s">
        <v>241</v>
      </c>
      <c r="F7880" s="2" t="s">
        <v>45</v>
      </c>
      <c r="G7880" s="2" t="s">
        <v>46</v>
      </c>
      <c r="H7880" s="2" t="s">
        <v>20</v>
      </c>
      <c r="I7880" s="2" t="s">
        <v>31</v>
      </c>
      <c r="J7880" s="2" t="s">
        <v>22</v>
      </c>
      <c r="K7880" s="4">
        <v>1230.96</v>
      </c>
      <c r="L7880" s="4">
        <f t="shared" si="30"/>
        <v>1329.4368000000002</v>
      </c>
      <c r="M7880" s="4">
        <v>85448.22</v>
      </c>
    </row>
    <row r="7881" spans="1:13" x14ac:dyDescent="0.3">
      <c r="A7881" s="2" t="s">
        <v>10370</v>
      </c>
      <c r="B7881" s="3" t="s">
        <v>6870</v>
      </c>
      <c r="C7881" s="2" t="s">
        <v>1123</v>
      </c>
      <c r="D7881" s="2" t="s">
        <v>66</v>
      </c>
      <c r="E7881" s="2" t="s">
        <v>67</v>
      </c>
      <c r="F7881" s="2" t="s">
        <v>68</v>
      </c>
      <c r="G7881" s="2" t="s">
        <v>68</v>
      </c>
      <c r="H7881" s="2" t="s">
        <v>69</v>
      </c>
      <c r="I7881" s="2" t="s">
        <v>70</v>
      </c>
      <c r="J7881" s="2" t="s">
        <v>32</v>
      </c>
      <c r="K7881" s="4">
        <v>7187.15</v>
      </c>
      <c r="L7881" s="4">
        <f t="shared" si="30"/>
        <v>7187.15</v>
      </c>
      <c r="M7881" s="4">
        <v>267631.84000000003</v>
      </c>
    </row>
    <row r="7882" spans="1:13" x14ac:dyDescent="0.3">
      <c r="A7882" s="2" t="s">
        <v>10371</v>
      </c>
      <c r="B7882" s="3" t="s">
        <v>2127</v>
      </c>
      <c r="C7882" s="2" t="s">
        <v>1224</v>
      </c>
      <c r="D7882" s="2" t="s">
        <v>487</v>
      </c>
      <c r="E7882" s="2" t="s">
        <v>488</v>
      </c>
      <c r="F7882" s="2" t="s">
        <v>38</v>
      </c>
      <c r="G7882" s="2" t="s">
        <v>39</v>
      </c>
      <c r="H7882" s="2" t="s">
        <v>30</v>
      </c>
      <c r="I7882" s="2" t="s">
        <v>31</v>
      </c>
      <c r="J7882" s="2" t="s">
        <v>378</v>
      </c>
      <c r="K7882" s="4">
        <v>39.200000000000003</v>
      </c>
      <c r="L7882" s="4">
        <f t="shared" si="30"/>
        <v>0.26264000000000004</v>
      </c>
      <c r="M7882" s="4">
        <v>93333.38</v>
      </c>
    </row>
    <row r="7883" spans="1:13" x14ac:dyDescent="0.3">
      <c r="A7883" s="2" t="s">
        <v>10372</v>
      </c>
      <c r="B7883" s="3" t="s">
        <v>9809</v>
      </c>
      <c r="C7883" s="2" t="s">
        <v>1885</v>
      </c>
      <c r="D7883" s="2" t="s">
        <v>629</v>
      </c>
      <c r="E7883" s="2" t="s">
        <v>630</v>
      </c>
      <c r="F7883" s="2" t="s">
        <v>28</v>
      </c>
      <c r="G7883" s="2" t="s">
        <v>29</v>
      </c>
      <c r="H7883" s="2" t="s">
        <v>20</v>
      </c>
      <c r="I7883" s="2" t="s">
        <v>53</v>
      </c>
      <c r="J7883" s="2" t="s">
        <v>149</v>
      </c>
      <c r="K7883" s="4">
        <v>1622.49</v>
      </c>
      <c r="L7883" s="4">
        <f t="shared" si="30"/>
        <v>2060.5623000000001</v>
      </c>
      <c r="M7883" s="4">
        <v>54379.19</v>
      </c>
    </row>
    <row r="7884" spans="1:13" x14ac:dyDescent="0.3">
      <c r="A7884" s="2" t="s">
        <v>10373</v>
      </c>
      <c r="B7884" s="3" t="s">
        <v>5654</v>
      </c>
      <c r="C7884" s="2" t="s">
        <v>1278</v>
      </c>
      <c r="D7884" s="2" t="s">
        <v>1279</v>
      </c>
      <c r="E7884" s="2" t="s">
        <v>228</v>
      </c>
      <c r="F7884" s="2" t="s">
        <v>82</v>
      </c>
      <c r="G7884" s="2" t="s">
        <v>83</v>
      </c>
      <c r="H7884" s="2" t="s">
        <v>122</v>
      </c>
      <c r="I7884" s="2" t="s">
        <v>31</v>
      </c>
      <c r="J7884" s="2" t="s">
        <v>32</v>
      </c>
      <c r="K7884" s="4">
        <v>2088.25</v>
      </c>
      <c r="L7884" s="4">
        <f t="shared" si="30"/>
        <v>2088.25</v>
      </c>
      <c r="M7884" s="4">
        <v>273778.77</v>
      </c>
    </row>
    <row r="7885" spans="1:13" x14ac:dyDescent="0.3">
      <c r="A7885" s="2" t="s">
        <v>10374</v>
      </c>
      <c r="B7885" s="3" t="s">
        <v>1575</v>
      </c>
      <c r="C7885" s="2" t="s">
        <v>640</v>
      </c>
      <c r="D7885" s="2" t="s">
        <v>641</v>
      </c>
      <c r="E7885" s="2" t="s">
        <v>642</v>
      </c>
      <c r="F7885" s="2" t="s">
        <v>59</v>
      </c>
      <c r="G7885" s="2" t="s">
        <v>60</v>
      </c>
      <c r="H7885" s="2" t="s">
        <v>61</v>
      </c>
      <c r="I7885" s="2" t="s">
        <v>223</v>
      </c>
      <c r="J7885" s="2" t="s">
        <v>32</v>
      </c>
      <c r="K7885" s="4">
        <v>4437.9399999999996</v>
      </c>
      <c r="L7885" s="4">
        <f t="shared" si="30"/>
        <v>4437.9399999999996</v>
      </c>
      <c r="M7885" s="4">
        <v>115238.5</v>
      </c>
    </row>
    <row r="7886" spans="1:13" x14ac:dyDescent="0.3">
      <c r="A7886" s="2" t="s">
        <v>10375</v>
      </c>
      <c r="B7886" s="3" t="s">
        <v>2750</v>
      </c>
      <c r="C7886" s="2" t="s">
        <v>2352</v>
      </c>
      <c r="D7886" s="2" t="s">
        <v>2108</v>
      </c>
      <c r="E7886" s="2" t="s">
        <v>2109</v>
      </c>
      <c r="F7886" s="2" t="s">
        <v>68</v>
      </c>
      <c r="G7886" s="2" t="s">
        <v>68</v>
      </c>
      <c r="H7886" s="2" t="s">
        <v>69</v>
      </c>
      <c r="I7886" s="2" t="s">
        <v>70</v>
      </c>
      <c r="J7886" s="2" t="s">
        <v>32</v>
      </c>
      <c r="K7886" s="4">
        <v>2624.47</v>
      </c>
      <c r="L7886" s="4">
        <f t="shared" si="30"/>
        <v>2624.47</v>
      </c>
      <c r="M7886" s="4">
        <v>21211.98</v>
      </c>
    </row>
    <row r="7887" spans="1:13" x14ac:dyDescent="0.3">
      <c r="A7887" s="2" t="s">
        <v>10376</v>
      </c>
      <c r="B7887" s="3" t="s">
        <v>6115</v>
      </c>
      <c r="C7887" s="2" t="s">
        <v>1703</v>
      </c>
      <c r="D7887" s="2" t="s">
        <v>871</v>
      </c>
      <c r="E7887" s="2" t="s">
        <v>872</v>
      </c>
      <c r="F7887" s="2" t="s">
        <v>28</v>
      </c>
      <c r="G7887" s="2" t="s">
        <v>29</v>
      </c>
      <c r="H7887" s="2" t="s">
        <v>61</v>
      </c>
      <c r="I7887" s="2" t="s">
        <v>31</v>
      </c>
      <c r="J7887" s="2" t="s">
        <v>32</v>
      </c>
      <c r="K7887" s="4">
        <v>4871.46</v>
      </c>
      <c r="L7887" s="4">
        <f t="shared" si="30"/>
        <v>4871.46</v>
      </c>
      <c r="M7887" s="4">
        <v>298861.71000000002</v>
      </c>
    </row>
    <row r="7888" spans="1:13" x14ac:dyDescent="0.3">
      <c r="A7888" s="2" t="s">
        <v>10377</v>
      </c>
      <c r="B7888" s="3" t="s">
        <v>1827</v>
      </c>
      <c r="C7888" s="2" t="s">
        <v>2482</v>
      </c>
      <c r="D7888" s="2" t="s">
        <v>1021</v>
      </c>
      <c r="E7888" s="2" t="s">
        <v>1022</v>
      </c>
      <c r="F7888" s="2" t="s">
        <v>45</v>
      </c>
      <c r="G7888" s="2" t="s">
        <v>46</v>
      </c>
      <c r="H7888" s="2" t="s">
        <v>105</v>
      </c>
      <c r="I7888" s="2" t="s">
        <v>31</v>
      </c>
      <c r="J7888" s="2" t="s">
        <v>32</v>
      </c>
      <c r="K7888" s="4">
        <v>9407.15</v>
      </c>
      <c r="L7888" s="4">
        <f t="shared" si="30"/>
        <v>9407.15</v>
      </c>
      <c r="M7888" s="4">
        <v>397555.95</v>
      </c>
    </row>
    <row r="7889" spans="1:13" x14ac:dyDescent="0.3">
      <c r="A7889" s="2" t="s">
        <v>10378</v>
      </c>
      <c r="B7889" s="3" t="s">
        <v>2231</v>
      </c>
      <c r="C7889" s="2" t="s">
        <v>813</v>
      </c>
      <c r="D7889" s="2" t="s">
        <v>814</v>
      </c>
      <c r="E7889" s="2" t="s">
        <v>403</v>
      </c>
      <c r="F7889" s="2" t="s">
        <v>147</v>
      </c>
      <c r="G7889" s="2" t="s">
        <v>148</v>
      </c>
      <c r="H7889" s="2" t="s">
        <v>69</v>
      </c>
      <c r="I7889" s="2" t="s">
        <v>70</v>
      </c>
      <c r="J7889" s="2" t="s">
        <v>71</v>
      </c>
      <c r="K7889" s="4">
        <v>10876.04</v>
      </c>
      <c r="L7889" s="4">
        <f t="shared" si="30"/>
        <v>1522.6456000000003</v>
      </c>
      <c r="M7889" s="4">
        <v>341084.8</v>
      </c>
    </row>
    <row r="7890" spans="1:13" x14ac:dyDescent="0.3">
      <c r="A7890" s="2" t="s">
        <v>10379</v>
      </c>
      <c r="B7890" s="3" t="s">
        <v>2017</v>
      </c>
      <c r="C7890" s="2" t="s">
        <v>466</v>
      </c>
      <c r="D7890" s="2" t="s">
        <v>434</v>
      </c>
      <c r="E7890" s="2" t="s">
        <v>435</v>
      </c>
      <c r="F7890" s="2" t="s">
        <v>45</v>
      </c>
      <c r="G7890" s="2" t="s">
        <v>46</v>
      </c>
      <c r="H7890" s="2" t="s">
        <v>61</v>
      </c>
      <c r="I7890" s="2" t="s">
        <v>200</v>
      </c>
      <c r="J7890" s="2" t="s">
        <v>32</v>
      </c>
      <c r="K7890" s="4">
        <v>1217.3399999999999</v>
      </c>
      <c r="L7890" s="4">
        <f t="shared" si="30"/>
        <v>1217.3399999999999</v>
      </c>
      <c r="M7890" s="4">
        <v>231318.61</v>
      </c>
    </row>
    <row r="7891" spans="1:13" x14ac:dyDescent="0.3">
      <c r="A7891" s="2" t="s">
        <v>10380</v>
      </c>
      <c r="B7891" s="3" t="s">
        <v>2875</v>
      </c>
      <c r="C7891" s="2" t="s">
        <v>2884</v>
      </c>
      <c r="D7891" s="2" t="s">
        <v>280</v>
      </c>
      <c r="E7891" s="2" t="s">
        <v>281</v>
      </c>
      <c r="F7891" s="2" t="s">
        <v>59</v>
      </c>
      <c r="G7891" s="2" t="s">
        <v>60</v>
      </c>
      <c r="H7891" s="2" t="s">
        <v>105</v>
      </c>
      <c r="I7891" s="2" t="s">
        <v>31</v>
      </c>
      <c r="J7891" s="2" t="s">
        <v>32</v>
      </c>
      <c r="K7891" s="4">
        <v>216.17</v>
      </c>
      <c r="L7891" s="4">
        <f t="shared" si="30"/>
        <v>216.17</v>
      </c>
      <c r="M7891" s="4">
        <v>468209.33</v>
      </c>
    </row>
    <row r="7892" spans="1:13" x14ac:dyDescent="0.3">
      <c r="A7892" s="2" t="s">
        <v>10381</v>
      </c>
      <c r="B7892" s="3" t="s">
        <v>2155</v>
      </c>
      <c r="C7892" s="2" t="s">
        <v>2138</v>
      </c>
      <c r="D7892" s="2" t="s">
        <v>138</v>
      </c>
      <c r="E7892" s="2" t="s">
        <v>139</v>
      </c>
      <c r="F7892" s="2" t="s">
        <v>140</v>
      </c>
      <c r="G7892" s="2" t="s">
        <v>141</v>
      </c>
      <c r="H7892" s="2" t="s">
        <v>20</v>
      </c>
      <c r="I7892" s="2" t="s">
        <v>47</v>
      </c>
      <c r="J7892" s="2" t="s">
        <v>32</v>
      </c>
      <c r="K7892" s="4">
        <v>867.19</v>
      </c>
      <c r="L7892" s="4">
        <f t="shared" si="30"/>
        <v>867.19</v>
      </c>
      <c r="M7892" s="4">
        <v>18447.419999999998</v>
      </c>
    </row>
    <row r="7893" spans="1:13" x14ac:dyDescent="0.3">
      <c r="A7893" s="2" t="s">
        <v>10382</v>
      </c>
      <c r="B7893" s="3" t="s">
        <v>833</v>
      </c>
      <c r="C7893" s="2" t="s">
        <v>2662</v>
      </c>
      <c r="D7893" s="2" t="s">
        <v>162</v>
      </c>
      <c r="E7893" s="2" t="s">
        <v>163</v>
      </c>
      <c r="F7893" s="2" t="s">
        <v>147</v>
      </c>
      <c r="G7893" s="2" t="s">
        <v>148</v>
      </c>
      <c r="H7893" s="2" t="s">
        <v>61</v>
      </c>
      <c r="I7893" s="2" t="s">
        <v>158</v>
      </c>
      <c r="J7893" s="2" t="s">
        <v>22</v>
      </c>
      <c r="K7893" s="4">
        <v>4118.22</v>
      </c>
      <c r="L7893" s="4">
        <f t="shared" si="30"/>
        <v>4447.6776000000009</v>
      </c>
      <c r="M7893" s="4">
        <v>271797.12</v>
      </c>
    </row>
    <row r="7894" spans="1:13" x14ac:dyDescent="0.3">
      <c r="A7894" s="2" t="s">
        <v>10383</v>
      </c>
      <c r="B7894" s="3" t="s">
        <v>708</v>
      </c>
      <c r="C7894" s="2" t="s">
        <v>2064</v>
      </c>
      <c r="D7894" s="2" t="s">
        <v>565</v>
      </c>
      <c r="E7894" s="2" t="s">
        <v>566</v>
      </c>
      <c r="F7894" s="2" t="s">
        <v>45</v>
      </c>
      <c r="G7894" s="2" t="s">
        <v>46</v>
      </c>
      <c r="H7894" s="2" t="s">
        <v>111</v>
      </c>
      <c r="I7894" s="2" t="s">
        <v>111</v>
      </c>
      <c r="J7894" s="2" t="s">
        <v>71</v>
      </c>
      <c r="K7894" s="4">
        <v>5482.77</v>
      </c>
      <c r="L7894" s="4">
        <f t="shared" si="30"/>
        <v>767.58780000000013</v>
      </c>
      <c r="M7894" s="4">
        <v>444081.86</v>
      </c>
    </row>
    <row r="7895" spans="1:13" x14ac:dyDescent="0.3">
      <c r="A7895" s="2" t="s">
        <v>10384</v>
      </c>
      <c r="B7895" s="3" t="s">
        <v>5746</v>
      </c>
      <c r="C7895" s="2" t="s">
        <v>5268</v>
      </c>
      <c r="D7895" s="2" t="s">
        <v>1975</v>
      </c>
      <c r="E7895" s="2" t="s">
        <v>1976</v>
      </c>
      <c r="F7895" s="2" t="s">
        <v>18</v>
      </c>
      <c r="G7895" s="2" t="s">
        <v>19</v>
      </c>
      <c r="H7895" s="2" t="s">
        <v>69</v>
      </c>
      <c r="I7895" s="2" t="s">
        <v>111</v>
      </c>
      <c r="J7895" s="2" t="s">
        <v>32</v>
      </c>
      <c r="K7895" s="4">
        <v>7081.06</v>
      </c>
      <c r="L7895" s="4">
        <f t="shared" si="30"/>
        <v>7081.06</v>
      </c>
      <c r="M7895" s="4">
        <v>414288.85</v>
      </c>
    </row>
    <row r="7896" spans="1:13" x14ac:dyDescent="0.3">
      <c r="A7896" s="2" t="s">
        <v>10385</v>
      </c>
      <c r="B7896" s="3" t="s">
        <v>1879</v>
      </c>
      <c r="C7896" s="2" t="s">
        <v>3073</v>
      </c>
      <c r="D7896" s="2" t="s">
        <v>1074</v>
      </c>
      <c r="E7896" s="2" t="s">
        <v>1075</v>
      </c>
      <c r="F7896" s="2" t="s">
        <v>59</v>
      </c>
      <c r="G7896" s="2" t="s">
        <v>60</v>
      </c>
      <c r="H7896" s="2" t="s">
        <v>61</v>
      </c>
      <c r="I7896" s="2" t="s">
        <v>200</v>
      </c>
      <c r="J7896" s="2" t="s">
        <v>22</v>
      </c>
      <c r="K7896" s="4">
        <v>2968.98</v>
      </c>
      <c r="L7896" s="4">
        <f t="shared" si="30"/>
        <v>3206.4984000000004</v>
      </c>
      <c r="M7896" s="4">
        <v>88831.58</v>
      </c>
    </row>
    <row r="7897" spans="1:13" x14ac:dyDescent="0.3">
      <c r="A7897" s="2" t="s">
        <v>10386</v>
      </c>
      <c r="B7897" s="3" t="s">
        <v>2473</v>
      </c>
      <c r="C7897" s="2" t="s">
        <v>157</v>
      </c>
      <c r="D7897" s="2" t="s">
        <v>51</v>
      </c>
      <c r="E7897" s="2" t="s">
        <v>52</v>
      </c>
      <c r="F7897" s="2" t="s">
        <v>45</v>
      </c>
      <c r="G7897" s="2" t="s">
        <v>46</v>
      </c>
      <c r="H7897" s="2" t="s">
        <v>20</v>
      </c>
      <c r="I7897" s="2" t="s">
        <v>47</v>
      </c>
      <c r="J7897" s="2" t="s">
        <v>22</v>
      </c>
      <c r="K7897" s="4">
        <v>163.52000000000001</v>
      </c>
      <c r="L7897" s="4">
        <f t="shared" si="30"/>
        <v>176.60160000000002</v>
      </c>
      <c r="M7897" s="4">
        <v>242745.83</v>
      </c>
    </row>
    <row r="7898" spans="1:13" x14ac:dyDescent="0.3">
      <c r="A7898" s="2" t="s">
        <v>10387</v>
      </c>
      <c r="B7898" s="3" t="s">
        <v>1917</v>
      </c>
      <c r="C7898" s="2" t="s">
        <v>299</v>
      </c>
      <c r="D7898" s="2" t="s">
        <v>300</v>
      </c>
      <c r="E7898" s="2" t="s">
        <v>301</v>
      </c>
      <c r="F7898" s="2" t="s">
        <v>45</v>
      </c>
      <c r="G7898" s="2" t="s">
        <v>46</v>
      </c>
      <c r="H7898" s="2" t="s">
        <v>69</v>
      </c>
      <c r="I7898" s="2" t="s">
        <v>111</v>
      </c>
      <c r="J7898" s="2" t="s">
        <v>149</v>
      </c>
      <c r="K7898" s="4">
        <v>8762.7999999999993</v>
      </c>
      <c r="L7898" s="4">
        <f t="shared" si="30"/>
        <v>11128.755999999999</v>
      </c>
      <c r="M7898" s="4">
        <v>280465.03000000003</v>
      </c>
    </row>
    <row r="7899" spans="1:13" x14ac:dyDescent="0.3">
      <c r="A7899" s="2" t="s">
        <v>10388</v>
      </c>
      <c r="B7899" s="3" t="s">
        <v>1495</v>
      </c>
      <c r="C7899" s="2" t="s">
        <v>396</v>
      </c>
      <c r="D7899" s="2" t="s">
        <v>397</v>
      </c>
      <c r="E7899" s="2" t="s">
        <v>398</v>
      </c>
      <c r="F7899" s="2" t="s">
        <v>128</v>
      </c>
      <c r="G7899" s="2" t="s">
        <v>129</v>
      </c>
      <c r="H7899" s="2" t="s">
        <v>69</v>
      </c>
      <c r="I7899" s="2" t="s">
        <v>70</v>
      </c>
      <c r="J7899" s="2" t="s">
        <v>32</v>
      </c>
      <c r="K7899" s="4">
        <v>7414.53</v>
      </c>
      <c r="L7899" s="4">
        <f t="shared" si="30"/>
        <v>7414.53</v>
      </c>
      <c r="M7899" s="4">
        <v>32790.99</v>
      </c>
    </row>
    <row r="7900" spans="1:13" x14ac:dyDescent="0.3">
      <c r="A7900" s="2" t="s">
        <v>10389</v>
      </c>
      <c r="B7900" s="3" t="s">
        <v>4373</v>
      </c>
      <c r="C7900" s="2" t="s">
        <v>1361</v>
      </c>
      <c r="D7900" s="2" t="s">
        <v>258</v>
      </c>
      <c r="E7900" s="2" t="s">
        <v>259</v>
      </c>
      <c r="F7900" s="2" t="s">
        <v>18</v>
      </c>
      <c r="G7900" s="2" t="s">
        <v>19</v>
      </c>
      <c r="H7900" s="2" t="s">
        <v>61</v>
      </c>
      <c r="I7900" s="2" t="s">
        <v>200</v>
      </c>
      <c r="J7900" s="2" t="s">
        <v>22</v>
      </c>
      <c r="K7900" s="4">
        <v>1632.11</v>
      </c>
      <c r="L7900" s="4">
        <f t="shared" si="30"/>
        <v>1762.6787999999999</v>
      </c>
      <c r="M7900" s="4">
        <v>471273.06</v>
      </c>
    </row>
    <row r="7901" spans="1:13" x14ac:dyDescent="0.3">
      <c r="A7901" s="2" t="s">
        <v>10390</v>
      </c>
      <c r="B7901" s="3" t="s">
        <v>3452</v>
      </c>
      <c r="C7901" s="2" t="s">
        <v>1699</v>
      </c>
      <c r="D7901" s="2" t="s">
        <v>353</v>
      </c>
      <c r="E7901" s="2" t="s">
        <v>354</v>
      </c>
      <c r="F7901" s="2" t="s">
        <v>45</v>
      </c>
      <c r="G7901" s="2" t="s">
        <v>46</v>
      </c>
      <c r="H7901" s="2" t="s">
        <v>69</v>
      </c>
      <c r="I7901" s="2" t="s">
        <v>70</v>
      </c>
      <c r="J7901" s="2" t="s">
        <v>71</v>
      </c>
      <c r="K7901" s="4">
        <v>10206.86</v>
      </c>
      <c r="L7901" s="4">
        <f t="shared" si="30"/>
        <v>1428.9604000000002</v>
      </c>
      <c r="M7901" s="4">
        <v>452734.45</v>
      </c>
    </row>
    <row r="7902" spans="1:13" x14ac:dyDescent="0.3">
      <c r="A7902" s="2" t="s">
        <v>10391</v>
      </c>
      <c r="B7902" s="3" t="s">
        <v>1024</v>
      </c>
      <c r="C7902" s="2" t="s">
        <v>1838</v>
      </c>
      <c r="D7902" s="2" t="s">
        <v>1279</v>
      </c>
      <c r="E7902" s="2" t="s">
        <v>228</v>
      </c>
      <c r="F7902" s="2" t="s">
        <v>82</v>
      </c>
      <c r="G7902" s="2" t="s">
        <v>83</v>
      </c>
      <c r="H7902" s="2" t="s">
        <v>61</v>
      </c>
      <c r="I7902" s="2" t="s">
        <v>223</v>
      </c>
      <c r="J7902" s="2" t="s">
        <v>149</v>
      </c>
      <c r="K7902" s="4">
        <v>2290.73</v>
      </c>
      <c r="L7902" s="4">
        <f t="shared" si="30"/>
        <v>2909.2271000000001</v>
      </c>
      <c r="M7902" s="4">
        <v>101089.18</v>
      </c>
    </row>
    <row r="7903" spans="1:13" x14ac:dyDescent="0.3">
      <c r="A7903" s="2" t="s">
        <v>10392</v>
      </c>
      <c r="B7903" s="3" t="s">
        <v>3272</v>
      </c>
      <c r="C7903" s="2" t="s">
        <v>697</v>
      </c>
      <c r="D7903" s="2" t="s">
        <v>698</v>
      </c>
      <c r="E7903" s="2" t="s">
        <v>699</v>
      </c>
      <c r="F7903" s="2" t="s">
        <v>45</v>
      </c>
      <c r="G7903" s="2" t="s">
        <v>46</v>
      </c>
      <c r="H7903" s="2" t="s">
        <v>69</v>
      </c>
      <c r="I7903" s="2" t="s">
        <v>70</v>
      </c>
      <c r="J7903" s="2" t="s">
        <v>22</v>
      </c>
      <c r="K7903" s="4">
        <v>13516.95</v>
      </c>
      <c r="L7903" s="4">
        <f t="shared" si="30"/>
        <v>14598.306000000002</v>
      </c>
      <c r="M7903" s="4">
        <v>418815.89</v>
      </c>
    </row>
    <row r="7904" spans="1:13" x14ac:dyDescent="0.3">
      <c r="A7904" s="2" t="s">
        <v>10393</v>
      </c>
      <c r="B7904" s="3" t="s">
        <v>3476</v>
      </c>
      <c r="C7904" s="2" t="s">
        <v>157</v>
      </c>
      <c r="D7904" s="2" t="s">
        <v>51</v>
      </c>
      <c r="E7904" s="2" t="s">
        <v>52</v>
      </c>
      <c r="F7904" s="2" t="s">
        <v>45</v>
      </c>
      <c r="G7904" s="2" t="s">
        <v>46</v>
      </c>
      <c r="H7904" s="2" t="s">
        <v>69</v>
      </c>
      <c r="I7904" s="2" t="s">
        <v>31</v>
      </c>
      <c r="J7904" s="2" t="s">
        <v>22</v>
      </c>
      <c r="K7904" s="4">
        <v>12447.85</v>
      </c>
      <c r="L7904" s="4">
        <f t="shared" si="30"/>
        <v>13443.678000000002</v>
      </c>
      <c r="M7904" s="4">
        <v>225800.38</v>
      </c>
    </row>
    <row r="7905" spans="1:13" x14ac:dyDescent="0.3">
      <c r="A7905" s="2" t="s">
        <v>10394</v>
      </c>
      <c r="B7905" s="3" t="s">
        <v>2943</v>
      </c>
      <c r="C7905" s="2" t="s">
        <v>2512</v>
      </c>
      <c r="D7905" s="2" t="s">
        <v>1286</v>
      </c>
      <c r="E7905" s="2" t="s">
        <v>1287</v>
      </c>
      <c r="F7905" s="2" t="s">
        <v>68</v>
      </c>
      <c r="G7905" s="2" t="s">
        <v>68</v>
      </c>
      <c r="H7905" s="2" t="s">
        <v>105</v>
      </c>
      <c r="I7905" s="2" t="s">
        <v>31</v>
      </c>
      <c r="J7905" s="2" t="s">
        <v>32</v>
      </c>
      <c r="K7905" s="4">
        <v>3364.31</v>
      </c>
      <c r="L7905" s="4">
        <f t="shared" si="30"/>
        <v>3364.31</v>
      </c>
      <c r="M7905" s="4">
        <v>388776.84</v>
      </c>
    </row>
    <row r="7906" spans="1:13" x14ac:dyDescent="0.3">
      <c r="A7906" s="2" t="s">
        <v>10395</v>
      </c>
      <c r="B7906" s="3" t="s">
        <v>2231</v>
      </c>
      <c r="C7906" s="2" t="s">
        <v>4574</v>
      </c>
      <c r="D7906" s="2" t="s">
        <v>264</v>
      </c>
      <c r="E7906" s="2" t="s">
        <v>265</v>
      </c>
      <c r="F7906" s="2" t="s">
        <v>18</v>
      </c>
      <c r="G7906" s="2" t="s">
        <v>19</v>
      </c>
      <c r="H7906" s="2" t="s">
        <v>105</v>
      </c>
      <c r="I7906" s="2" t="s">
        <v>31</v>
      </c>
      <c r="J7906" s="2" t="s">
        <v>378</v>
      </c>
      <c r="K7906" s="4">
        <v>7255.53</v>
      </c>
      <c r="L7906" s="4">
        <f t="shared" si="30"/>
        <v>48.612051000000001</v>
      </c>
      <c r="M7906" s="4">
        <v>15879.56</v>
      </c>
    </row>
    <row r="7907" spans="1:13" x14ac:dyDescent="0.3">
      <c r="A7907" s="2" t="s">
        <v>10396</v>
      </c>
      <c r="B7907" s="3" t="s">
        <v>4481</v>
      </c>
      <c r="C7907" s="2" t="s">
        <v>2969</v>
      </c>
      <c r="D7907" s="2" t="s">
        <v>1155</v>
      </c>
      <c r="E7907" s="2" t="s">
        <v>1156</v>
      </c>
      <c r="F7907" s="2" t="s">
        <v>128</v>
      </c>
      <c r="G7907" s="2" t="s">
        <v>129</v>
      </c>
      <c r="H7907" s="2" t="s">
        <v>105</v>
      </c>
      <c r="I7907" s="2" t="s">
        <v>31</v>
      </c>
      <c r="J7907" s="2" t="s">
        <v>22</v>
      </c>
      <c r="K7907" s="4">
        <v>6052.62</v>
      </c>
      <c r="L7907" s="4">
        <f t="shared" ref="L7907:L8161" si="31">K7907*VLOOKUP(J7907,{"USD",1;"EUR",1.08;"GBP",1.27;"JPY",0.0067;"CNY",0.14;"INR",0.012},2,FALSE)</f>
        <v>6536.8296</v>
      </c>
      <c r="M7907" s="4">
        <v>250551.37</v>
      </c>
    </row>
    <row r="7908" spans="1:13" x14ac:dyDescent="0.3">
      <c r="A7908" s="2" t="s">
        <v>10397</v>
      </c>
      <c r="B7908" s="3" t="s">
        <v>6298</v>
      </c>
      <c r="C7908" s="2" t="s">
        <v>1544</v>
      </c>
      <c r="D7908" s="2" t="s">
        <v>835</v>
      </c>
      <c r="E7908" s="2" t="s">
        <v>836</v>
      </c>
      <c r="F7908" s="2" t="s">
        <v>147</v>
      </c>
      <c r="G7908" s="2" t="s">
        <v>148</v>
      </c>
      <c r="H7908" s="2" t="s">
        <v>69</v>
      </c>
      <c r="I7908" s="2" t="s">
        <v>70</v>
      </c>
      <c r="J7908" s="2" t="s">
        <v>32</v>
      </c>
      <c r="K7908" s="4">
        <v>13289.44</v>
      </c>
      <c r="L7908" s="4">
        <f t="shared" si="31"/>
        <v>13289.44</v>
      </c>
      <c r="M7908" s="4">
        <v>247546.71</v>
      </c>
    </row>
    <row r="7909" spans="1:13" x14ac:dyDescent="0.3">
      <c r="A7909" s="2" t="s">
        <v>10398</v>
      </c>
      <c r="B7909" s="3" t="s">
        <v>1263</v>
      </c>
      <c r="C7909" s="2" t="s">
        <v>438</v>
      </c>
      <c r="D7909" s="2" t="s">
        <v>325</v>
      </c>
      <c r="E7909" s="2" t="s">
        <v>326</v>
      </c>
      <c r="F7909" s="2" t="s">
        <v>68</v>
      </c>
      <c r="G7909" s="2" t="s">
        <v>68</v>
      </c>
      <c r="H7909" s="2" t="s">
        <v>61</v>
      </c>
      <c r="I7909" s="2" t="s">
        <v>53</v>
      </c>
      <c r="J7909" s="2" t="s">
        <v>32</v>
      </c>
      <c r="K7909" s="4">
        <v>4910.55</v>
      </c>
      <c r="L7909" s="4">
        <f t="shared" si="31"/>
        <v>4910.55</v>
      </c>
      <c r="M7909" s="4">
        <v>467029.32</v>
      </c>
    </row>
    <row r="7910" spans="1:13" x14ac:dyDescent="0.3">
      <c r="A7910" s="2" t="s">
        <v>10399</v>
      </c>
      <c r="B7910" s="3" t="s">
        <v>2870</v>
      </c>
      <c r="C7910" s="2" t="s">
        <v>759</v>
      </c>
      <c r="D7910" s="2" t="s">
        <v>760</v>
      </c>
      <c r="E7910" s="2" t="s">
        <v>761</v>
      </c>
      <c r="F7910" s="2" t="s">
        <v>128</v>
      </c>
      <c r="G7910" s="2" t="s">
        <v>129</v>
      </c>
      <c r="H7910" s="2" t="s">
        <v>111</v>
      </c>
      <c r="I7910" s="2" t="s">
        <v>111</v>
      </c>
      <c r="J7910" s="2" t="s">
        <v>22</v>
      </c>
      <c r="K7910" s="4">
        <v>47320.55</v>
      </c>
      <c r="L7910" s="4">
        <f t="shared" si="31"/>
        <v>51106.194000000003</v>
      </c>
      <c r="M7910" s="4">
        <v>386569.75</v>
      </c>
    </row>
    <row r="7911" spans="1:13" x14ac:dyDescent="0.3">
      <c r="A7911" s="2" t="s">
        <v>10400</v>
      </c>
      <c r="B7911" s="3" t="s">
        <v>1827</v>
      </c>
      <c r="C7911" s="2" t="s">
        <v>481</v>
      </c>
      <c r="D7911" s="2" t="s">
        <v>482</v>
      </c>
      <c r="E7911" s="2" t="s">
        <v>483</v>
      </c>
      <c r="F7911" s="2" t="s">
        <v>28</v>
      </c>
      <c r="G7911" s="2" t="s">
        <v>29</v>
      </c>
      <c r="H7911" s="2" t="s">
        <v>61</v>
      </c>
      <c r="I7911" s="2" t="s">
        <v>53</v>
      </c>
      <c r="J7911" s="2" t="s">
        <v>32</v>
      </c>
      <c r="K7911" s="4">
        <v>2473.86</v>
      </c>
      <c r="L7911" s="4">
        <f t="shared" si="31"/>
        <v>2473.86</v>
      </c>
      <c r="M7911" s="4">
        <v>429160.19</v>
      </c>
    </row>
    <row r="7912" spans="1:13" x14ac:dyDescent="0.3">
      <c r="A7912" s="2" t="s">
        <v>10401</v>
      </c>
      <c r="B7912" s="3" t="s">
        <v>1835</v>
      </c>
      <c r="C7912" s="2" t="s">
        <v>1544</v>
      </c>
      <c r="D7912" s="2" t="s">
        <v>835</v>
      </c>
      <c r="E7912" s="2" t="s">
        <v>836</v>
      </c>
      <c r="F7912" s="2" t="s">
        <v>147</v>
      </c>
      <c r="G7912" s="2" t="s">
        <v>148</v>
      </c>
      <c r="H7912" s="2" t="s">
        <v>20</v>
      </c>
      <c r="I7912" s="2" t="s">
        <v>276</v>
      </c>
      <c r="J7912" s="2" t="s">
        <v>22</v>
      </c>
      <c r="K7912" s="4">
        <v>1793.15</v>
      </c>
      <c r="L7912" s="4">
        <f t="shared" si="31"/>
        <v>1936.6020000000003</v>
      </c>
      <c r="M7912" s="4">
        <v>403413.1</v>
      </c>
    </row>
    <row r="7913" spans="1:13" x14ac:dyDescent="0.3">
      <c r="A7913" s="2" t="s">
        <v>10402</v>
      </c>
      <c r="B7913" s="3" t="s">
        <v>2866</v>
      </c>
      <c r="C7913" s="2" t="s">
        <v>1077</v>
      </c>
      <c r="D7913" s="2" t="s">
        <v>1078</v>
      </c>
      <c r="E7913" s="2" t="s">
        <v>1079</v>
      </c>
      <c r="F7913" s="2" t="s">
        <v>45</v>
      </c>
      <c r="G7913" s="2" t="s">
        <v>46</v>
      </c>
      <c r="H7913" s="2" t="s">
        <v>20</v>
      </c>
      <c r="I7913" s="2" t="s">
        <v>53</v>
      </c>
      <c r="J7913" s="2" t="s">
        <v>189</v>
      </c>
      <c r="K7913" s="4">
        <v>1506.68</v>
      </c>
      <c r="L7913" s="4">
        <f t="shared" si="31"/>
        <v>18.080160000000003</v>
      </c>
      <c r="M7913" s="4">
        <v>364489.56</v>
      </c>
    </row>
    <row r="7914" spans="1:13" x14ac:dyDescent="0.3">
      <c r="A7914" s="2" t="s">
        <v>10403</v>
      </c>
      <c r="B7914" s="3" t="s">
        <v>4990</v>
      </c>
      <c r="C7914" s="2" t="s">
        <v>1672</v>
      </c>
      <c r="D7914" s="2" t="s">
        <v>698</v>
      </c>
      <c r="E7914" s="2" t="s">
        <v>699</v>
      </c>
      <c r="F7914" s="2" t="s">
        <v>45</v>
      </c>
      <c r="G7914" s="2" t="s">
        <v>46</v>
      </c>
      <c r="H7914" s="2" t="s">
        <v>20</v>
      </c>
      <c r="I7914" s="2" t="s">
        <v>47</v>
      </c>
      <c r="J7914" s="2" t="s">
        <v>149</v>
      </c>
      <c r="K7914" s="4">
        <v>1912.66</v>
      </c>
      <c r="L7914" s="4">
        <f t="shared" si="31"/>
        <v>2429.0781999999999</v>
      </c>
      <c r="M7914" s="4">
        <v>335713.99</v>
      </c>
    </row>
    <row r="7915" spans="1:13" x14ac:dyDescent="0.3">
      <c r="A7915" s="2" t="s">
        <v>10404</v>
      </c>
      <c r="B7915" s="3" t="s">
        <v>248</v>
      </c>
      <c r="C7915" s="2" t="s">
        <v>1077</v>
      </c>
      <c r="D7915" s="2" t="s">
        <v>1078</v>
      </c>
      <c r="E7915" s="2" t="s">
        <v>1079</v>
      </c>
      <c r="F7915" s="2" t="s">
        <v>45</v>
      </c>
      <c r="G7915" s="2" t="s">
        <v>46</v>
      </c>
      <c r="H7915" s="2" t="s">
        <v>20</v>
      </c>
      <c r="I7915" s="2" t="s">
        <v>21</v>
      </c>
      <c r="J7915" s="2" t="s">
        <v>22</v>
      </c>
      <c r="K7915" s="4">
        <v>609.66</v>
      </c>
      <c r="L7915" s="4">
        <f t="shared" si="31"/>
        <v>658.43280000000004</v>
      </c>
      <c r="M7915" s="4">
        <v>299377.63</v>
      </c>
    </row>
    <row r="7916" spans="1:13" x14ac:dyDescent="0.3">
      <c r="A7916" s="2" t="s">
        <v>10405</v>
      </c>
      <c r="B7916" s="3" t="s">
        <v>2793</v>
      </c>
      <c r="C7916" s="2" t="s">
        <v>971</v>
      </c>
      <c r="D7916" s="2" t="s">
        <v>972</v>
      </c>
      <c r="E7916" s="2" t="s">
        <v>973</v>
      </c>
      <c r="F7916" s="2" t="s">
        <v>128</v>
      </c>
      <c r="G7916" s="2" t="s">
        <v>129</v>
      </c>
      <c r="H7916" s="2" t="s">
        <v>30</v>
      </c>
      <c r="I7916" s="2" t="s">
        <v>31</v>
      </c>
      <c r="J7916" s="2" t="s">
        <v>22</v>
      </c>
      <c r="K7916" s="4">
        <v>16.739999999999998</v>
      </c>
      <c r="L7916" s="4">
        <f t="shared" si="31"/>
        <v>18.0792</v>
      </c>
      <c r="M7916" s="4">
        <v>345317.57</v>
      </c>
    </row>
    <row r="7917" spans="1:13" x14ac:dyDescent="0.3">
      <c r="A7917" s="2" t="s">
        <v>10406</v>
      </c>
      <c r="B7917" s="3" t="s">
        <v>248</v>
      </c>
      <c r="C7917" s="2" t="s">
        <v>3294</v>
      </c>
      <c r="D7917" s="2" t="s">
        <v>765</v>
      </c>
      <c r="E7917" s="2" t="s">
        <v>766</v>
      </c>
      <c r="F7917" s="2" t="s">
        <v>38</v>
      </c>
      <c r="G7917" s="2" t="s">
        <v>39</v>
      </c>
      <c r="H7917" s="2" t="s">
        <v>61</v>
      </c>
      <c r="I7917" s="2" t="s">
        <v>158</v>
      </c>
      <c r="J7917" s="2" t="s">
        <v>189</v>
      </c>
      <c r="K7917" s="4">
        <v>4718.8599999999997</v>
      </c>
      <c r="L7917" s="4">
        <f t="shared" si="31"/>
        <v>56.62632</v>
      </c>
      <c r="M7917" s="4">
        <v>411984.48</v>
      </c>
    </row>
    <row r="7918" spans="1:13" x14ac:dyDescent="0.3">
      <c r="A7918" s="2" t="s">
        <v>10407</v>
      </c>
      <c r="B7918" s="3" t="s">
        <v>3269</v>
      </c>
      <c r="C7918" s="2" t="s">
        <v>1000</v>
      </c>
      <c r="D7918" s="2" t="s">
        <v>305</v>
      </c>
      <c r="E7918" s="2" t="s">
        <v>306</v>
      </c>
      <c r="F7918" s="2" t="s">
        <v>147</v>
      </c>
      <c r="G7918" s="2" t="s">
        <v>148</v>
      </c>
      <c r="H7918" s="2" t="s">
        <v>69</v>
      </c>
      <c r="I7918" s="2" t="s">
        <v>70</v>
      </c>
      <c r="J7918" s="2" t="s">
        <v>22</v>
      </c>
      <c r="K7918" s="4">
        <v>10659.28</v>
      </c>
      <c r="L7918" s="4">
        <f t="shared" si="31"/>
        <v>11512.022400000002</v>
      </c>
      <c r="M7918" s="4">
        <v>21342.22</v>
      </c>
    </row>
    <row r="7919" spans="1:13" x14ac:dyDescent="0.3">
      <c r="A7919" s="2" t="s">
        <v>10408</v>
      </c>
      <c r="B7919" s="3" t="s">
        <v>6800</v>
      </c>
      <c r="C7919" s="2" t="s">
        <v>1823</v>
      </c>
      <c r="D7919" s="2" t="s">
        <v>1824</v>
      </c>
      <c r="E7919" s="2" t="s">
        <v>1825</v>
      </c>
      <c r="F7919" s="2" t="s">
        <v>147</v>
      </c>
      <c r="G7919" s="2" t="s">
        <v>148</v>
      </c>
      <c r="H7919" s="2" t="s">
        <v>30</v>
      </c>
      <c r="I7919" s="2" t="s">
        <v>31</v>
      </c>
      <c r="J7919" s="2" t="s">
        <v>22</v>
      </c>
      <c r="K7919" s="4">
        <v>39.29</v>
      </c>
      <c r="L7919" s="4">
        <f t="shared" si="31"/>
        <v>42.433199999999999</v>
      </c>
      <c r="M7919" s="4">
        <v>6825.57</v>
      </c>
    </row>
    <row r="7920" spans="1:13" x14ac:dyDescent="0.3">
      <c r="A7920" s="2" t="s">
        <v>10409</v>
      </c>
      <c r="B7920" s="3" t="s">
        <v>2020</v>
      </c>
      <c r="C7920" s="2" t="s">
        <v>2289</v>
      </c>
      <c r="D7920" s="2" t="s">
        <v>1381</v>
      </c>
      <c r="E7920" s="2" t="s">
        <v>1382</v>
      </c>
      <c r="F7920" s="2" t="s">
        <v>147</v>
      </c>
      <c r="G7920" s="2" t="s">
        <v>148</v>
      </c>
      <c r="H7920" s="2" t="s">
        <v>20</v>
      </c>
      <c r="I7920" s="2" t="s">
        <v>21</v>
      </c>
      <c r="J7920" s="2" t="s">
        <v>32</v>
      </c>
      <c r="K7920" s="4">
        <v>1875.81</v>
      </c>
      <c r="L7920" s="4">
        <f t="shared" si="31"/>
        <v>1875.81</v>
      </c>
      <c r="M7920" s="4">
        <v>127688.84</v>
      </c>
    </row>
    <row r="7921" spans="1:13" x14ac:dyDescent="0.3">
      <c r="A7921" s="2" t="s">
        <v>10410</v>
      </c>
      <c r="B7921" s="3" t="s">
        <v>2020</v>
      </c>
      <c r="C7921" s="2" t="s">
        <v>370</v>
      </c>
      <c r="D7921" s="2" t="s">
        <v>371</v>
      </c>
      <c r="E7921" s="2" t="s">
        <v>372</v>
      </c>
      <c r="F7921" s="2" t="s">
        <v>59</v>
      </c>
      <c r="G7921" s="2" t="s">
        <v>60</v>
      </c>
      <c r="H7921" s="2" t="s">
        <v>69</v>
      </c>
      <c r="I7921" s="2" t="s">
        <v>70</v>
      </c>
      <c r="J7921" s="2" t="s">
        <v>149</v>
      </c>
      <c r="K7921" s="4">
        <v>9883.81</v>
      </c>
      <c r="L7921" s="4">
        <f t="shared" si="31"/>
        <v>12552.438699999999</v>
      </c>
      <c r="M7921" s="4">
        <v>312569.95</v>
      </c>
    </row>
    <row r="7922" spans="1:13" x14ac:dyDescent="0.3">
      <c r="A7922" s="2" t="s">
        <v>10411</v>
      </c>
      <c r="B7922" s="3" t="s">
        <v>1115</v>
      </c>
      <c r="C7922" s="2" t="s">
        <v>847</v>
      </c>
      <c r="D7922" s="2" t="s">
        <v>848</v>
      </c>
      <c r="E7922" s="2" t="s">
        <v>849</v>
      </c>
      <c r="F7922" s="2" t="s">
        <v>45</v>
      </c>
      <c r="G7922" s="2" t="s">
        <v>46</v>
      </c>
      <c r="H7922" s="2" t="s">
        <v>105</v>
      </c>
      <c r="I7922" s="2" t="s">
        <v>31</v>
      </c>
      <c r="J7922" s="2" t="s">
        <v>32</v>
      </c>
      <c r="K7922" s="4">
        <v>5290.84</v>
      </c>
      <c r="L7922" s="4">
        <f t="shared" si="31"/>
        <v>5290.84</v>
      </c>
      <c r="M7922" s="4">
        <v>139849.14000000001</v>
      </c>
    </row>
    <row r="7923" spans="1:13" x14ac:dyDescent="0.3">
      <c r="A7923" s="2" t="s">
        <v>10412</v>
      </c>
      <c r="B7923" s="3" t="s">
        <v>1265</v>
      </c>
      <c r="C7923" s="2" t="s">
        <v>1443</v>
      </c>
      <c r="D7923" s="2" t="s">
        <v>452</v>
      </c>
      <c r="E7923" s="2" t="s">
        <v>453</v>
      </c>
      <c r="F7923" s="2" t="s">
        <v>128</v>
      </c>
      <c r="G7923" s="2" t="s">
        <v>129</v>
      </c>
      <c r="H7923" s="2" t="s">
        <v>69</v>
      </c>
      <c r="I7923" s="2" t="s">
        <v>70</v>
      </c>
      <c r="J7923" s="2" t="s">
        <v>32</v>
      </c>
      <c r="K7923" s="4">
        <v>12045.3</v>
      </c>
      <c r="L7923" s="4">
        <f t="shared" si="31"/>
        <v>12045.3</v>
      </c>
      <c r="M7923" s="4">
        <v>372478.05</v>
      </c>
    </row>
    <row r="7924" spans="1:13" x14ac:dyDescent="0.3">
      <c r="A7924" s="2" t="s">
        <v>10413</v>
      </c>
      <c r="B7924" s="3" t="s">
        <v>2496</v>
      </c>
      <c r="C7924" s="2" t="s">
        <v>466</v>
      </c>
      <c r="D7924" s="2" t="s">
        <v>434</v>
      </c>
      <c r="E7924" s="2" t="s">
        <v>435</v>
      </c>
      <c r="F7924" s="2" t="s">
        <v>45</v>
      </c>
      <c r="G7924" s="2" t="s">
        <v>46</v>
      </c>
      <c r="H7924" s="2" t="s">
        <v>20</v>
      </c>
      <c r="I7924" s="2" t="s">
        <v>31</v>
      </c>
      <c r="J7924" s="2" t="s">
        <v>32</v>
      </c>
      <c r="K7924" s="4">
        <v>1287.28</v>
      </c>
      <c r="L7924" s="4">
        <f t="shared" si="31"/>
        <v>1287.28</v>
      </c>
      <c r="M7924" s="4">
        <v>410899.36</v>
      </c>
    </row>
    <row r="7925" spans="1:13" x14ac:dyDescent="0.3">
      <c r="A7925" s="2" t="s">
        <v>10414</v>
      </c>
      <c r="B7925" s="3" t="s">
        <v>2770</v>
      </c>
      <c r="C7925" s="2" t="s">
        <v>572</v>
      </c>
      <c r="D7925" s="2" t="s">
        <v>573</v>
      </c>
      <c r="E7925" s="2" t="s">
        <v>574</v>
      </c>
      <c r="F7925" s="2" t="s">
        <v>68</v>
      </c>
      <c r="G7925" s="2" t="s">
        <v>68</v>
      </c>
      <c r="H7925" s="2" t="s">
        <v>105</v>
      </c>
      <c r="I7925" s="2" t="s">
        <v>31</v>
      </c>
      <c r="J7925" s="2" t="s">
        <v>149</v>
      </c>
      <c r="K7925" s="4">
        <v>7736.16</v>
      </c>
      <c r="L7925" s="4">
        <f t="shared" si="31"/>
        <v>9824.9231999999993</v>
      </c>
      <c r="M7925" s="4">
        <v>72969.429999999993</v>
      </c>
    </row>
    <row r="7926" spans="1:13" x14ac:dyDescent="0.3">
      <c r="A7926" s="2" t="s">
        <v>10415</v>
      </c>
      <c r="B7926" s="3" t="s">
        <v>4124</v>
      </c>
      <c r="C7926" s="2" t="s">
        <v>834</v>
      </c>
      <c r="D7926" s="2" t="s">
        <v>835</v>
      </c>
      <c r="E7926" s="2" t="s">
        <v>836</v>
      </c>
      <c r="F7926" s="2" t="s">
        <v>147</v>
      </c>
      <c r="G7926" s="2" t="s">
        <v>148</v>
      </c>
      <c r="H7926" s="2" t="s">
        <v>69</v>
      </c>
      <c r="I7926" s="2" t="s">
        <v>70</v>
      </c>
      <c r="J7926" s="2" t="s">
        <v>32</v>
      </c>
      <c r="K7926" s="4">
        <v>10989.55</v>
      </c>
      <c r="L7926" s="4">
        <f t="shared" si="31"/>
        <v>10989.55</v>
      </c>
      <c r="M7926" s="4">
        <v>247316.13</v>
      </c>
    </row>
    <row r="7927" spans="1:13" x14ac:dyDescent="0.3">
      <c r="A7927" s="2" t="s">
        <v>10416</v>
      </c>
      <c r="B7927" s="3" t="s">
        <v>5177</v>
      </c>
      <c r="C7927" s="2" t="s">
        <v>1859</v>
      </c>
      <c r="D7927" s="2" t="s">
        <v>1506</v>
      </c>
      <c r="E7927" s="2" t="s">
        <v>1507</v>
      </c>
      <c r="F7927" s="2" t="s">
        <v>82</v>
      </c>
      <c r="G7927" s="2" t="s">
        <v>83</v>
      </c>
      <c r="H7927" s="2" t="s">
        <v>61</v>
      </c>
      <c r="I7927" s="2" t="s">
        <v>158</v>
      </c>
      <c r="J7927" s="2" t="s">
        <v>189</v>
      </c>
      <c r="K7927" s="4">
        <v>4889.3500000000004</v>
      </c>
      <c r="L7927" s="4">
        <f t="shared" si="31"/>
        <v>58.672200000000004</v>
      </c>
      <c r="M7927" s="4">
        <v>268902.64</v>
      </c>
    </row>
    <row r="7928" spans="1:13" x14ac:dyDescent="0.3">
      <c r="A7928" s="2" t="s">
        <v>10417</v>
      </c>
      <c r="B7928" s="3" t="s">
        <v>3543</v>
      </c>
      <c r="C7928" s="2" t="s">
        <v>2234</v>
      </c>
      <c r="D7928" s="2" t="s">
        <v>2235</v>
      </c>
      <c r="E7928" s="2" t="s">
        <v>2236</v>
      </c>
      <c r="F7928" s="2" t="s">
        <v>128</v>
      </c>
      <c r="G7928" s="2" t="s">
        <v>129</v>
      </c>
      <c r="H7928" s="2" t="s">
        <v>61</v>
      </c>
      <c r="I7928" s="2" t="s">
        <v>31</v>
      </c>
      <c r="J7928" s="2" t="s">
        <v>32</v>
      </c>
      <c r="K7928" s="4">
        <v>832.69</v>
      </c>
      <c r="L7928" s="4">
        <f t="shared" si="31"/>
        <v>832.69</v>
      </c>
      <c r="M7928" s="4">
        <v>133525.82</v>
      </c>
    </row>
    <row r="7929" spans="1:13" x14ac:dyDescent="0.3">
      <c r="A7929" s="2" t="s">
        <v>10418</v>
      </c>
      <c r="B7929" s="3" t="s">
        <v>212</v>
      </c>
      <c r="C7929" s="2" t="s">
        <v>347</v>
      </c>
      <c r="D7929" s="2" t="s">
        <v>348</v>
      </c>
      <c r="E7929" s="2" t="s">
        <v>349</v>
      </c>
      <c r="F7929" s="2" t="s">
        <v>82</v>
      </c>
      <c r="G7929" s="2" t="s">
        <v>83</v>
      </c>
      <c r="H7929" s="2" t="s">
        <v>69</v>
      </c>
      <c r="I7929" s="2" t="s">
        <v>70</v>
      </c>
      <c r="J7929" s="2" t="s">
        <v>22</v>
      </c>
      <c r="K7929" s="4">
        <v>3798.91</v>
      </c>
      <c r="L7929" s="4">
        <f t="shared" si="31"/>
        <v>4102.8227999999999</v>
      </c>
      <c r="M7929" s="4">
        <v>322743.43</v>
      </c>
    </row>
    <row r="7930" spans="1:13" x14ac:dyDescent="0.3">
      <c r="A7930" s="2" t="s">
        <v>10419</v>
      </c>
      <c r="B7930" s="3" t="s">
        <v>2251</v>
      </c>
      <c r="C7930" s="2" t="s">
        <v>2159</v>
      </c>
      <c r="D7930" s="2" t="s">
        <v>2160</v>
      </c>
      <c r="E7930" s="2" t="s">
        <v>2161</v>
      </c>
      <c r="F7930" s="2" t="s">
        <v>28</v>
      </c>
      <c r="G7930" s="2" t="s">
        <v>29</v>
      </c>
      <c r="H7930" s="2" t="s">
        <v>105</v>
      </c>
      <c r="I7930" s="2" t="s">
        <v>31</v>
      </c>
      <c r="J7930" s="2" t="s">
        <v>22</v>
      </c>
      <c r="K7930" s="4">
        <v>9063.2099999999991</v>
      </c>
      <c r="L7930" s="4">
        <f t="shared" si="31"/>
        <v>9788.2667999999994</v>
      </c>
      <c r="M7930" s="4">
        <v>47020.15</v>
      </c>
    </row>
    <row r="7931" spans="1:13" x14ac:dyDescent="0.3">
      <c r="A7931" s="2" t="s">
        <v>10420</v>
      </c>
      <c r="B7931" s="3" t="s">
        <v>7586</v>
      </c>
      <c r="C7931" s="2" t="s">
        <v>1828</v>
      </c>
      <c r="D7931" s="2" t="s">
        <v>698</v>
      </c>
      <c r="E7931" s="2" t="s">
        <v>699</v>
      </c>
      <c r="F7931" s="2" t="s">
        <v>45</v>
      </c>
      <c r="G7931" s="2" t="s">
        <v>46</v>
      </c>
      <c r="H7931" s="2" t="s">
        <v>20</v>
      </c>
      <c r="I7931" s="2" t="s">
        <v>21</v>
      </c>
      <c r="J7931" s="2" t="s">
        <v>378</v>
      </c>
      <c r="K7931" s="4">
        <v>727.35</v>
      </c>
      <c r="L7931" s="4">
        <f t="shared" si="31"/>
        <v>4.8732450000000007</v>
      </c>
      <c r="M7931" s="4">
        <v>374920.57</v>
      </c>
    </row>
    <row r="7932" spans="1:13" x14ac:dyDescent="0.3">
      <c r="A7932" s="2" t="s">
        <v>10421</v>
      </c>
      <c r="B7932" s="3" t="s">
        <v>3254</v>
      </c>
      <c r="C7932" s="2" t="s">
        <v>137</v>
      </c>
      <c r="D7932" s="2" t="s">
        <v>138</v>
      </c>
      <c r="E7932" s="2" t="s">
        <v>139</v>
      </c>
      <c r="F7932" s="2" t="s">
        <v>140</v>
      </c>
      <c r="G7932" s="2" t="s">
        <v>141</v>
      </c>
      <c r="H7932" s="2" t="s">
        <v>20</v>
      </c>
      <c r="I7932" s="2" t="s">
        <v>276</v>
      </c>
      <c r="J7932" s="2" t="s">
        <v>32</v>
      </c>
      <c r="K7932" s="4">
        <v>596.33000000000004</v>
      </c>
      <c r="L7932" s="4">
        <f t="shared" si="31"/>
        <v>596.33000000000004</v>
      </c>
      <c r="M7932" s="4">
        <v>278512.69</v>
      </c>
    </row>
    <row r="7933" spans="1:13" x14ac:dyDescent="0.3">
      <c r="A7933" s="2" t="s">
        <v>10422</v>
      </c>
      <c r="B7933" s="3" t="s">
        <v>440</v>
      </c>
      <c r="C7933" s="2" t="s">
        <v>724</v>
      </c>
      <c r="D7933" s="2" t="s">
        <v>725</v>
      </c>
      <c r="E7933" s="2" t="s">
        <v>726</v>
      </c>
      <c r="F7933" s="2" t="s">
        <v>45</v>
      </c>
      <c r="G7933" s="2" t="s">
        <v>46</v>
      </c>
      <c r="H7933" s="2" t="s">
        <v>30</v>
      </c>
      <c r="I7933" s="2" t="s">
        <v>31</v>
      </c>
      <c r="J7933" s="2" t="s">
        <v>32</v>
      </c>
      <c r="K7933" s="4">
        <v>5.97</v>
      </c>
      <c r="L7933" s="4">
        <f t="shared" si="31"/>
        <v>5.97</v>
      </c>
      <c r="M7933" s="4">
        <v>347374.14</v>
      </c>
    </row>
    <row r="7934" spans="1:13" x14ac:dyDescent="0.3">
      <c r="A7934" s="2" t="s">
        <v>10423</v>
      </c>
      <c r="B7934" s="3" t="s">
        <v>2165</v>
      </c>
      <c r="C7934" s="2" t="s">
        <v>97</v>
      </c>
      <c r="D7934" s="2" t="s">
        <v>98</v>
      </c>
      <c r="E7934" s="2" t="s">
        <v>99</v>
      </c>
      <c r="F7934" s="2" t="s">
        <v>68</v>
      </c>
      <c r="G7934" s="2" t="s">
        <v>68</v>
      </c>
      <c r="H7934" s="2" t="s">
        <v>105</v>
      </c>
      <c r="I7934" s="2" t="s">
        <v>31</v>
      </c>
      <c r="J7934" s="2" t="s">
        <v>32</v>
      </c>
      <c r="K7934" s="4">
        <v>8240.4699999999993</v>
      </c>
      <c r="L7934" s="4">
        <f t="shared" si="31"/>
        <v>8240.4699999999993</v>
      </c>
      <c r="M7934" s="4">
        <v>93836.160000000003</v>
      </c>
    </row>
    <row r="7935" spans="1:13" x14ac:dyDescent="0.3">
      <c r="A7935" s="2" t="s">
        <v>10424</v>
      </c>
      <c r="B7935" s="3" t="s">
        <v>2037</v>
      </c>
      <c r="C7935" s="2" t="s">
        <v>525</v>
      </c>
      <c r="D7935" s="2" t="s">
        <v>526</v>
      </c>
      <c r="E7935" s="2" t="s">
        <v>527</v>
      </c>
      <c r="F7935" s="2" t="s">
        <v>45</v>
      </c>
      <c r="G7935" s="2" t="s">
        <v>46</v>
      </c>
      <c r="H7935" s="2" t="s">
        <v>105</v>
      </c>
      <c r="I7935" s="2" t="s">
        <v>31</v>
      </c>
      <c r="J7935" s="2" t="s">
        <v>32</v>
      </c>
      <c r="K7935" s="4">
        <v>6108.75</v>
      </c>
      <c r="L7935" s="4">
        <f t="shared" si="31"/>
        <v>6108.75</v>
      </c>
      <c r="M7935" s="4">
        <v>166335.06</v>
      </c>
    </row>
    <row r="7936" spans="1:13" x14ac:dyDescent="0.3">
      <c r="A7936" s="2" t="s">
        <v>10425</v>
      </c>
      <c r="B7936" s="3" t="s">
        <v>5225</v>
      </c>
      <c r="C7936" s="2" t="s">
        <v>186</v>
      </c>
      <c r="D7936" s="2" t="s">
        <v>187</v>
      </c>
      <c r="E7936" s="2" t="s">
        <v>188</v>
      </c>
      <c r="F7936" s="2" t="s">
        <v>68</v>
      </c>
      <c r="G7936" s="2" t="s">
        <v>68</v>
      </c>
      <c r="H7936" s="2" t="s">
        <v>61</v>
      </c>
      <c r="I7936" s="2" t="s">
        <v>53</v>
      </c>
      <c r="J7936" s="2" t="s">
        <v>22</v>
      </c>
      <c r="K7936" s="4">
        <v>4659.8999999999996</v>
      </c>
      <c r="L7936" s="4">
        <f t="shared" si="31"/>
        <v>5032.692</v>
      </c>
      <c r="M7936" s="4">
        <v>71249.119999999995</v>
      </c>
    </row>
    <row r="7937" spans="1:13" x14ac:dyDescent="0.3">
      <c r="A7937" s="2" t="s">
        <v>10426</v>
      </c>
      <c r="B7937" s="3" t="s">
        <v>1554</v>
      </c>
      <c r="C7937" s="2" t="s">
        <v>1235</v>
      </c>
      <c r="D7937" s="2" t="s">
        <v>778</v>
      </c>
      <c r="E7937" s="2" t="s">
        <v>779</v>
      </c>
      <c r="F7937" s="2" t="s">
        <v>82</v>
      </c>
      <c r="G7937" s="2" t="s">
        <v>83</v>
      </c>
      <c r="H7937" s="2" t="s">
        <v>122</v>
      </c>
      <c r="I7937" s="2" t="s">
        <v>31</v>
      </c>
      <c r="J7937" s="2" t="s">
        <v>22</v>
      </c>
      <c r="K7937" s="4">
        <v>63382.19</v>
      </c>
      <c r="L7937" s="4">
        <f t="shared" si="31"/>
        <v>68452.765200000009</v>
      </c>
      <c r="M7937" s="4">
        <v>105564.1</v>
      </c>
    </row>
    <row r="7938" spans="1:13" x14ac:dyDescent="0.3">
      <c r="A7938" s="2" t="s">
        <v>10427</v>
      </c>
      <c r="B7938" s="3" t="s">
        <v>1665</v>
      </c>
      <c r="C7938" s="2" t="s">
        <v>1552</v>
      </c>
      <c r="D7938" s="2" t="s">
        <v>1469</v>
      </c>
      <c r="E7938" s="2" t="s">
        <v>1470</v>
      </c>
      <c r="F7938" s="2" t="s">
        <v>28</v>
      </c>
      <c r="G7938" s="2" t="s">
        <v>29</v>
      </c>
      <c r="H7938" s="2" t="s">
        <v>61</v>
      </c>
      <c r="I7938" s="2" t="s">
        <v>223</v>
      </c>
      <c r="J7938" s="2" t="s">
        <v>22</v>
      </c>
      <c r="K7938" s="4">
        <v>3291.8</v>
      </c>
      <c r="L7938" s="4">
        <f t="shared" si="31"/>
        <v>3555.1440000000002</v>
      </c>
      <c r="M7938" s="4">
        <v>121254.62</v>
      </c>
    </row>
    <row r="7939" spans="1:13" x14ac:dyDescent="0.3">
      <c r="A7939" s="2" t="s">
        <v>10428</v>
      </c>
      <c r="B7939" s="3" t="s">
        <v>4485</v>
      </c>
      <c r="C7939" s="2" t="s">
        <v>754</v>
      </c>
      <c r="D7939" s="2" t="s">
        <v>755</v>
      </c>
      <c r="E7939" s="2" t="s">
        <v>756</v>
      </c>
      <c r="F7939" s="2" t="s">
        <v>45</v>
      </c>
      <c r="G7939" s="2" t="s">
        <v>46</v>
      </c>
      <c r="H7939" s="2" t="s">
        <v>61</v>
      </c>
      <c r="I7939" s="2" t="s">
        <v>158</v>
      </c>
      <c r="J7939" s="2" t="s">
        <v>32</v>
      </c>
      <c r="K7939" s="4">
        <v>4275.87</v>
      </c>
      <c r="L7939" s="4">
        <f t="shared" si="31"/>
        <v>4275.87</v>
      </c>
      <c r="M7939" s="4">
        <v>404184.72</v>
      </c>
    </row>
    <row r="7940" spans="1:13" x14ac:dyDescent="0.3">
      <c r="A7940" s="2" t="s">
        <v>10429</v>
      </c>
      <c r="B7940" s="3" t="s">
        <v>1478</v>
      </c>
      <c r="C7940" s="2" t="s">
        <v>591</v>
      </c>
      <c r="D7940" s="2" t="s">
        <v>477</v>
      </c>
      <c r="E7940" s="2" t="s">
        <v>478</v>
      </c>
      <c r="F7940" s="2" t="s">
        <v>59</v>
      </c>
      <c r="G7940" s="2" t="s">
        <v>60</v>
      </c>
      <c r="H7940" s="2" t="s">
        <v>69</v>
      </c>
      <c r="I7940" s="2" t="s">
        <v>70</v>
      </c>
      <c r="J7940" s="2" t="s">
        <v>378</v>
      </c>
      <c r="K7940" s="4">
        <v>14579.12</v>
      </c>
      <c r="L7940" s="4">
        <f t="shared" si="31"/>
        <v>97.680104000000014</v>
      </c>
      <c r="M7940" s="4">
        <v>180251.41</v>
      </c>
    </row>
    <row r="7941" spans="1:13" x14ac:dyDescent="0.3">
      <c r="A7941" s="2" t="s">
        <v>10430</v>
      </c>
      <c r="B7941" s="3" t="s">
        <v>2376</v>
      </c>
      <c r="C7941" s="2" t="s">
        <v>3335</v>
      </c>
      <c r="D7941" s="2" t="s">
        <v>664</v>
      </c>
      <c r="E7941" s="2" t="s">
        <v>665</v>
      </c>
      <c r="F7941" s="2" t="s">
        <v>38</v>
      </c>
      <c r="G7941" s="2" t="s">
        <v>39</v>
      </c>
      <c r="H7941" s="2" t="s">
        <v>61</v>
      </c>
      <c r="I7941" s="2" t="s">
        <v>200</v>
      </c>
      <c r="J7941" s="2" t="s">
        <v>71</v>
      </c>
      <c r="K7941" s="4">
        <v>3779.41</v>
      </c>
      <c r="L7941" s="4">
        <f t="shared" si="31"/>
        <v>529.11739999999998</v>
      </c>
      <c r="M7941" s="4">
        <v>163650.01999999999</v>
      </c>
    </row>
    <row r="7942" spans="1:13" x14ac:dyDescent="0.3">
      <c r="A7942" s="2" t="s">
        <v>10431</v>
      </c>
      <c r="B7942" s="3" t="s">
        <v>2325</v>
      </c>
      <c r="C7942" s="2" t="s">
        <v>2198</v>
      </c>
      <c r="D7942" s="2" t="s">
        <v>659</v>
      </c>
      <c r="E7942" s="2" t="s">
        <v>660</v>
      </c>
      <c r="F7942" s="2" t="s">
        <v>140</v>
      </c>
      <c r="G7942" s="2" t="s">
        <v>141</v>
      </c>
      <c r="H7942" s="2" t="s">
        <v>20</v>
      </c>
      <c r="I7942" s="2" t="s">
        <v>31</v>
      </c>
      <c r="J7942" s="2" t="s">
        <v>32</v>
      </c>
      <c r="K7942" s="4">
        <v>333.03</v>
      </c>
      <c r="L7942" s="4">
        <f t="shared" si="31"/>
        <v>333.03</v>
      </c>
      <c r="M7942" s="4">
        <v>237896.54</v>
      </c>
    </row>
    <row r="7943" spans="1:13" x14ac:dyDescent="0.3">
      <c r="A7943" s="2" t="s">
        <v>10432</v>
      </c>
      <c r="B7943" s="3" t="s">
        <v>156</v>
      </c>
      <c r="C7943" s="2" t="s">
        <v>620</v>
      </c>
      <c r="D7943" s="2" t="s">
        <v>621</v>
      </c>
      <c r="E7943" s="2" t="s">
        <v>622</v>
      </c>
      <c r="F7943" s="2" t="s">
        <v>38</v>
      </c>
      <c r="G7943" s="2" t="s">
        <v>39</v>
      </c>
      <c r="H7943" s="2" t="s">
        <v>61</v>
      </c>
      <c r="I7943" s="2" t="s">
        <v>53</v>
      </c>
      <c r="J7943" s="2" t="s">
        <v>22</v>
      </c>
      <c r="K7943" s="4">
        <v>4700.87</v>
      </c>
      <c r="L7943" s="4">
        <f t="shared" si="31"/>
        <v>5076.9396000000006</v>
      </c>
      <c r="M7943" s="4">
        <v>153013.37</v>
      </c>
    </row>
    <row r="7944" spans="1:13" x14ac:dyDescent="0.3">
      <c r="A7944" s="2" t="s">
        <v>10433</v>
      </c>
      <c r="B7944" s="3" t="s">
        <v>676</v>
      </c>
      <c r="C7944" s="2" t="s">
        <v>1077</v>
      </c>
      <c r="D7944" s="2" t="s">
        <v>1078</v>
      </c>
      <c r="E7944" s="2" t="s">
        <v>1079</v>
      </c>
      <c r="F7944" s="2" t="s">
        <v>45</v>
      </c>
      <c r="G7944" s="2" t="s">
        <v>46</v>
      </c>
      <c r="H7944" s="2" t="s">
        <v>509</v>
      </c>
      <c r="I7944" s="2" t="s">
        <v>21</v>
      </c>
      <c r="J7944" s="2" t="s">
        <v>32</v>
      </c>
      <c r="K7944" s="4">
        <v>345.88</v>
      </c>
      <c r="L7944" s="4">
        <f t="shared" si="31"/>
        <v>345.88</v>
      </c>
      <c r="M7944" s="4">
        <v>32514.98</v>
      </c>
    </row>
    <row r="7945" spans="1:13" x14ac:dyDescent="0.3">
      <c r="A7945" s="2" t="s">
        <v>10434</v>
      </c>
      <c r="B7945" s="3" t="s">
        <v>2184</v>
      </c>
      <c r="C7945" s="2" t="s">
        <v>428</v>
      </c>
      <c r="D7945" s="2" t="s">
        <v>429</v>
      </c>
      <c r="E7945" s="2" t="s">
        <v>430</v>
      </c>
      <c r="F7945" s="2" t="s">
        <v>147</v>
      </c>
      <c r="G7945" s="2" t="s">
        <v>148</v>
      </c>
      <c r="H7945" s="2" t="s">
        <v>509</v>
      </c>
      <c r="I7945" s="2" t="s">
        <v>21</v>
      </c>
      <c r="J7945" s="2" t="s">
        <v>378</v>
      </c>
      <c r="K7945" s="4">
        <v>58.26</v>
      </c>
      <c r="L7945" s="4">
        <f t="shared" si="31"/>
        <v>0.39034200000000002</v>
      </c>
      <c r="M7945" s="4">
        <v>496304.02</v>
      </c>
    </row>
    <row r="7946" spans="1:13" x14ac:dyDescent="0.3">
      <c r="A7946" s="2" t="s">
        <v>10435</v>
      </c>
      <c r="B7946" s="3" t="s">
        <v>5252</v>
      </c>
      <c r="C7946" s="2" t="s">
        <v>1154</v>
      </c>
      <c r="D7946" s="2" t="s">
        <v>1155</v>
      </c>
      <c r="E7946" s="2" t="s">
        <v>1156</v>
      </c>
      <c r="F7946" s="2" t="s">
        <v>128</v>
      </c>
      <c r="G7946" s="2" t="s">
        <v>129</v>
      </c>
      <c r="H7946" s="2" t="s">
        <v>105</v>
      </c>
      <c r="I7946" s="2" t="s">
        <v>31</v>
      </c>
      <c r="J7946" s="2" t="s">
        <v>32</v>
      </c>
      <c r="K7946" s="4">
        <v>7623.82</v>
      </c>
      <c r="L7946" s="4">
        <f t="shared" si="31"/>
        <v>7623.82</v>
      </c>
      <c r="M7946" s="4">
        <v>151560.94</v>
      </c>
    </row>
    <row r="7947" spans="1:13" x14ac:dyDescent="0.3">
      <c r="A7947" s="2" t="s">
        <v>10436</v>
      </c>
      <c r="B7947" s="3" t="s">
        <v>3937</v>
      </c>
      <c r="C7947" s="2" t="s">
        <v>2227</v>
      </c>
      <c r="D7947" s="2" t="s">
        <v>2228</v>
      </c>
      <c r="E7947" s="2" t="s">
        <v>2229</v>
      </c>
      <c r="F7947" s="2" t="s">
        <v>140</v>
      </c>
      <c r="G7947" s="2" t="s">
        <v>141</v>
      </c>
      <c r="H7947" s="2" t="s">
        <v>20</v>
      </c>
      <c r="I7947" s="2" t="s">
        <v>31</v>
      </c>
      <c r="J7947" s="2" t="s">
        <v>32</v>
      </c>
      <c r="K7947" s="4">
        <v>556.99</v>
      </c>
      <c r="L7947" s="4">
        <f t="shared" si="31"/>
        <v>556.99</v>
      </c>
      <c r="M7947" s="4">
        <v>164018.23999999999</v>
      </c>
    </row>
    <row r="7948" spans="1:13" x14ac:dyDescent="0.3">
      <c r="A7948" s="2" t="s">
        <v>10437</v>
      </c>
      <c r="B7948" s="3" t="s">
        <v>4677</v>
      </c>
      <c r="C7948" s="2" t="s">
        <v>2632</v>
      </c>
      <c r="D7948" s="2" t="s">
        <v>1455</v>
      </c>
      <c r="E7948" s="2" t="s">
        <v>553</v>
      </c>
      <c r="F7948" s="2" t="s">
        <v>140</v>
      </c>
      <c r="G7948" s="2" t="s">
        <v>141</v>
      </c>
      <c r="H7948" s="2" t="s">
        <v>69</v>
      </c>
      <c r="I7948" s="2" t="s">
        <v>70</v>
      </c>
      <c r="J7948" s="2" t="s">
        <v>32</v>
      </c>
      <c r="K7948" s="4">
        <v>12035.35</v>
      </c>
      <c r="L7948" s="4">
        <f t="shared" si="31"/>
        <v>12035.35</v>
      </c>
      <c r="M7948" s="4">
        <v>200478.76</v>
      </c>
    </row>
    <row r="7949" spans="1:13" x14ac:dyDescent="0.3">
      <c r="A7949" s="2" t="s">
        <v>10438</v>
      </c>
      <c r="B7949" s="3" t="s">
        <v>8123</v>
      </c>
      <c r="C7949" s="2" t="s">
        <v>3521</v>
      </c>
      <c r="D7949" s="2" t="s">
        <v>1253</v>
      </c>
      <c r="E7949" s="2" t="s">
        <v>1254</v>
      </c>
      <c r="F7949" s="2" t="s">
        <v>59</v>
      </c>
      <c r="G7949" s="2" t="s">
        <v>60</v>
      </c>
      <c r="H7949" s="2" t="s">
        <v>61</v>
      </c>
      <c r="I7949" s="2" t="s">
        <v>158</v>
      </c>
      <c r="J7949" s="2" t="s">
        <v>71</v>
      </c>
      <c r="K7949" s="4">
        <v>399.3</v>
      </c>
      <c r="L7949" s="4">
        <f t="shared" si="31"/>
        <v>55.902000000000008</v>
      </c>
      <c r="M7949" s="4">
        <v>349413.5</v>
      </c>
    </row>
    <row r="7950" spans="1:13" x14ac:dyDescent="0.3">
      <c r="A7950" s="2" t="s">
        <v>10439</v>
      </c>
      <c r="B7950" s="3" t="s">
        <v>3980</v>
      </c>
      <c r="C7950" s="2" t="s">
        <v>2578</v>
      </c>
      <c r="D7950" s="2" t="s">
        <v>2579</v>
      </c>
      <c r="E7950" s="2" t="s">
        <v>2580</v>
      </c>
      <c r="F7950" s="2" t="s">
        <v>68</v>
      </c>
      <c r="G7950" s="2" t="s">
        <v>68</v>
      </c>
      <c r="H7950" s="2" t="s">
        <v>69</v>
      </c>
      <c r="I7950" s="2" t="s">
        <v>31</v>
      </c>
      <c r="J7950" s="2" t="s">
        <v>32</v>
      </c>
      <c r="K7950" s="4">
        <v>1501.97</v>
      </c>
      <c r="L7950" s="4">
        <f t="shared" si="31"/>
        <v>1501.97</v>
      </c>
      <c r="M7950" s="4">
        <v>265678.87</v>
      </c>
    </row>
    <row r="7951" spans="1:13" x14ac:dyDescent="0.3">
      <c r="A7951" s="2" t="s">
        <v>10440</v>
      </c>
      <c r="B7951" s="3" t="s">
        <v>2549</v>
      </c>
      <c r="C7951" s="2" t="s">
        <v>1776</v>
      </c>
      <c r="D7951" s="2" t="s">
        <v>1709</v>
      </c>
      <c r="E7951" s="2" t="s">
        <v>1710</v>
      </c>
      <c r="F7951" s="2" t="s">
        <v>147</v>
      </c>
      <c r="G7951" s="2" t="s">
        <v>148</v>
      </c>
      <c r="H7951" s="2" t="s">
        <v>509</v>
      </c>
      <c r="I7951" s="2" t="s">
        <v>21</v>
      </c>
      <c r="J7951" s="2" t="s">
        <v>71</v>
      </c>
      <c r="K7951" s="4">
        <v>266.04000000000002</v>
      </c>
      <c r="L7951" s="4">
        <f t="shared" si="31"/>
        <v>37.245600000000003</v>
      </c>
      <c r="M7951" s="4">
        <v>138014.81</v>
      </c>
    </row>
    <row r="7952" spans="1:13" x14ac:dyDescent="0.3">
      <c r="A7952" s="2" t="s">
        <v>10441</v>
      </c>
      <c r="B7952" s="3" t="s">
        <v>6631</v>
      </c>
      <c r="C7952" s="2" t="s">
        <v>3445</v>
      </c>
      <c r="D7952" s="2" t="s">
        <v>1381</v>
      </c>
      <c r="E7952" s="2" t="s">
        <v>1382</v>
      </c>
      <c r="F7952" s="2" t="s">
        <v>147</v>
      </c>
      <c r="G7952" s="2" t="s">
        <v>148</v>
      </c>
      <c r="H7952" s="2" t="s">
        <v>30</v>
      </c>
      <c r="I7952" s="2" t="s">
        <v>31</v>
      </c>
      <c r="J7952" s="2" t="s">
        <v>32</v>
      </c>
      <c r="K7952" s="4">
        <v>12.41</v>
      </c>
      <c r="L7952" s="4">
        <f t="shared" si="31"/>
        <v>12.41</v>
      </c>
      <c r="M7952" s="4">
        <v>91599.39</v>
      </c>
    </row>
    <row r="7953" spans="1:13" x14ac:dyDescent="0.3">
      <c r="A7953" s="2" t="s">
        <v>10442</v>
      </c>
      <c r="B7953" s="3" t="s">
        <v>2737</v>
      </c>
      <c r="C7953" s="2" t="s">
        <v>2526</v>
      </c>
      <c r="D7953" s="2" t="s">
        <v>167</v>
      </c>
      <c r="E7953" s="2" t="s">
        <v>168</v>
      </c>
      <c r="F7953" s="2" t="s">
        <v>38</v>
      </c>
      <c r="G7953" s="2" t="s">
        <v>39</v>
      </c>
      <c r="H7953" s="2" t="s">
        <v>105</v>
      </c>
      <c r="I7953" s="2" t="s">
        <v>31</v>
      </c>
      <c r="J7953" s="2" t="s">
        <v>22</v>
      </c>
      <c r="K7953" s="4">
        <v>5329.94</v>
      </c>
      <c r="L7953" s="4">
        <f t="shared" si="31"/>
        <v>5756.3351999999995</v>
      </c>
      <c r="M7953" s="4">
        <v>71402.12</v>
      </c>
    </row>
    <row r="7954" spans="1:13" x14ac:dyDescent="0.3">
      <c r="A7954" s="2" t="s">
        <v>10443</v>
      </c>
      <c r="B7954" s="3" t="s">
        <v>1573</v>
      </c>
      <c r="C7954" s="2" t="s">
        <v>3635</v>
      </c>
      <c r="D7954" s="2" t="s">
        <v>1112</v>
      </c>
      <c r="E7954" s="2" t="s">
        <v>1113</v>
      </c>
      <c r="F7954" s="2" t="s">
        <v>68</v>
      </c>
      <c r="G7954" s="2" t="s">
        <v>68</v>
      </c>
      <c r="H7954" s="2" t="s">
        <v>69</v>
      </c>
      <c r="I7954" s="2" t="s">
        <v>70</v>
      </c>
      <c r="J7954" s="2" t="s">
        <v>149</v>
      </c>
      <c r="K7954" s="4">
        <v>7378.51</v>
      </c>
      <c r="L7954" s="4">
        <f t="shared" si="31"/>
        <v>9370.7077000000008</v>
      </c>
      <c r="M7954" s="4">
        <v>382188.15</v>
      </c>
    </row>
    <row r="7955" spans="1:13" x14ac:dyDescent="0.3">
      <c r="A7955" s="2" t="s">
        <v>10444</v>
      </c>
      <c r="B7955" s="3" t="s">
        <v>2656</v>
      </c>
      <c r="C7955" s="2" t="s">
        <v>268</v>
      </c>
      <c r="D7955" s="2" t="s">
        <v>269</v>
      </c>
      <c r="E7955" s="2" t="s">
        <v>270</v>
      </c>
      <c r="F7955" s="2" t="s">
        <v>140</v>
      </c>
      <c r="G7955" s="2" t="s">
        <v>141</v>
      </c>
      <c r="H7955" s="2" t="s">
        <v>105</v>
      </c>
      <c r="I7955" s="2" t="s">
        <v>31</v>
      </c>
      <c r="J7955" s="2" t="s">
        <v>22</v>
      </c>
      <c r="K7955" s="4">
        <v>6322.07</v>
      </c>
      <c r="L7955" s="4">
        <f t="shared" si="31"/>
        <v>6827.8356000000003</v>
      </c>
      <c r="M7955" s="4">
        <v>266000.63</v>
      </c>
    </row>
    <row r="7956" spans="1:13" x14ac:dyDescent="0.3">
      <c r="A7956" s="2" t="s">
        <v>10445</v>
      </c>
      <c r="B7956" s="3" t="s">
        <v>3585</v>
      </c>
      <c r="C7956" s="2" t="s">
        <v>389</v>
      </c>
      <c r="D7956" s="2" t="s">
        <v>390</v>
      </c>
      <c r="E7956" s="2" t="s">
        <v>391</v>
      </c>
      <c r="F7956" s="2" t="s">
        <v>128</v>
      </c>
      <c r="G7956" s="2" t="s">
        <v>129</v>
      </c>
      <c r="H7956" s="2" t="s">
        <v>61</v>
      </c>
      <c r="I7956" s="2" t="s">
        <v>84</v>
      </c>
      <c r="J7956" s="2" t="s">
        <v>32</v>
      </c>
      <c r="K7956" s="4">
        <v>1389.48</v>
      </c>
      <c r="L7956" s="4">
        <f t="shared" si="31"/>
        <v>1389.48</v>
      </c>
      <c r="M7956" s="4">
        <v>5732.9</v>
      </c>
    </row>
    <row r="7957" spans="1:13" x14ac:dyDescent="0.3">
      <c r="A7957" s="2" t="s">
        <v>10446</v>
      </c>
      <c r="B7957" s="3" t="s">
        <v>3595</v>
      </c>
      <c r="C7957" s="2" t="s">
        <v>902</v>
      </c>
      <c r="D7957" s="2" t="s">
        <v>903</v>
      </c>
      <c r="E7957" s="2" t="s">
        <v>904</v>
      </c>
      <c r="F7957" s="2" t="s">
        <v>128</v>
      </c>
      <c r="G7957" s="2" t="s">
        <v>129</v>
      </c>
      <c r="H7957" s="2" t="s">
        <v>105</v>
      </c>
      <c r="I7957" s="2" t="s">
        <v>31</v>
      </c>
      <c r="J7957" s="2" t="s">
        <v>32</v>
      </c>
      <c r="K7957" s="4">
        <v>4129.88</v>
      </c>
      <c r="L7957" s="4">
        <f t="shared" si="31"/>
        <v>4129.88</v>
      </c>
      <c r="M7957" s="4">
        <v>239859.68</v>
      </c>
    </row>
    <row r="7958" spans="1:13" x14ac:dyDescent="0.3">
      <c r="A7958" s="2" t="s">
        <v>10447</v>
      </c>
      <c r="B7958" s="3" t="s">
        <v>1311</v>
      </c>
      <c r="C7958" s="2" t="s">
        <v>1168</v>
      </c>
      <c r="D7958" s="2" t="s">
        <v>153</v>
      </c>
      <c r="E7958" s="2" t="s">
        <v>154</v>
      </c>
      <c r="F7958" s="2" t="s">
        <v>147</v>
      </c>
      <c r="G7958" s="2" t="s">
        <v>148</v>
      </c>
      <c r="H7958" s="2" t="s">
        <v>122</v>
      </c>
      <c r="I7958" s="2" t="s">
        <v>31</v>
      </c>
      <c r="J7958" s="2" t="s">
        <v>32</v>
      </c>
      <c r="K7958" s="4">
        <v>36138.65</v>
      </c>
      <c r="L7958" s="4">
        <f t="shared" si="31"/>
        <v>36138.65</v>
      </c>
      <c r="M7958" s="4">
        <v>35297.449999999997</v>
      </c>
    </row>
    <row r="7959" spans="1:13" x14ac:dyDescent="0.3">
      <c r="A7959" s="2" t="s">
        <v>10448</v>
      </c>
      <c r="B7959" s="3" t="s">
        <v>9568</v>
      </c>
      <c r="C7959" s="2" t="s">
        <v>2352</v>
      </c>
      <c r="D7959" s="2" t="s">
        <v>2108</v>
      </c>
      <c r="E7959" s="2" t="s">
        <v>2109</v>
      </c>
      <c r="F7959" s="2" t="s">
        <v>68</v>
      </c>
      <c r="G7959" s="2" t="s">
        <v>68</v>
      </c>
      <c r="H7959" s="2" t="s">
        <v>20</v>
      </c>
      <c r="I7959" s="2" t="s">
        <v>276</v>
      </c>
      <c r="J7959" s="2" t="s">
        <v>32</v>
      </c>
      <c r="K7959" s="4">
        <v>1387.76</v>
      </c>
      <c r="L7959" s="4">
        <f t="shared" si="31"/>
        <v>1387.76</v>
      </c>
      <c r="M7959" s="4">
        <v>288180.76</v>
      </c>
    </row>
    <row r="7960" spans="1:13" x14ac:dyDescent="0.3">
      <c r="A7960" s="2" t="s">
        <v>10449</v>
      </c>
      <c r="B7960" s="3" t="s">
        <v>9084</v>
      </c>
      <c r="C7960" s="2" t="s">
        <v>2121</v>
      </c>
      <c r="D7960" s="2" t="s">
        <v>1343</v>
      </c>
      <c r="E7960" s="2" t="s">
        <v>1344</v>
      </c>
      <c r="F7960" s="2" t="s">
        <v>59</v>
      </c>
      <c r="G7960" s="2" t="s">
        <v>60</v>
      </c>
      <c r="H7960" s="2" t="s">
        <v>20</v>
      </c>
      <c r="I7960" s="2" t="s">
        <v>53</v>
      </c>
      <c r="J7960" s="2" t="s">
        <v>22</v>
      </c>
      <c r="K7960" s="4">
        <v>198.98</v>
      </c>
      <c r="L7960" s="4">
        <f t="shared" si="31"/>
        <v>214.89840000000001</v>
      </c>
      <c r="M7960" s="4">
        <v>179974.26</v>
      </c>
    </row>
    <row r="7961" spans="1:13" x14ac:dyDescent="0.3">
      <c r="A7961" s="2" t="s">
        <v>10450</v>
      </c>
      <c r="B7961" s="3" t="s">
        <v>2740</v>
      </c>
      <c r="C7961" s="2" t="s">
        <v>1552</v>
      </c>
      <c r="D7961" s="2" t="s">
        <v>1469</v>
      </c>
      <c r="E7961" s="2" t="s">
        <v>1470</v>
      </c>
      <c r="F7961" s="2" t="s">
        <v>28</v>
      </c>
      <c r="G7961" s="2" t="s">
        <v>29</v>
      </c>
      <c r="H7961" s="2" t="s">
        <v>111</v>
      </c>
      <c r="I7961" s="2" t="s">
        <v>111</v>
      </c>
      <c r="J7961" s="2" t="s">
        <v>32</v>
      </c>
      <c r="K7961" s="4">
        <v>39781.68</v>
      </c>
      <c r="L7961" s="4">
        <f t="shared" si="31"/>
        <v>39781.68</v>
      </c>
      <c r="M7961" s="4">
        <v>443065.62</v>
      </c>
    </row>
    <row r="7962" spans="1:13" x14ac:dyDescent="0.3">
      <c r="A7962" s="2" t="s">
        <v>10451</v>
      </c>
      <c r="B7962" s="3" t="s">
        <v>581</v>
      </c>
      <c r="C7962" s="2" t="s">
        <v>921</v>
      </c>
      <c r="D7962" s="2" t="s">
        <v>922</v>
      </c>
      <c r="E7962" s="2" t="s">
        <v>923</v>
      </c>
      <c r="F7962" s="2" t="s">
        <v>28</v>
      </c>
      <c r="G7962" s="2" t="s">
        <v>29</v>
      </c>
      <c r="H7962" s="2" t="s">
        <v>111</v>
      </c>
      <c r="I7962" s="2" t="s">
        <v>111</v>
      </c>
      <c r="J7962" s="2" t="s">
        <v>22</v>
      </c>
      <c r="K7962" s="4">
        <v>8026.25</v>
      </c>
      <c r="L7962" s="4">
        <f t="shared" si="31"/>
        <v>8668.35</v>
      </c>
      <c r="M7962" s="4">
        <v>6467.15</v>
      </c>
    </row>
    <row r="7963" spans="1:13" x14ac:dyDescent="0.3">
      <c r="A7963" s="2" t="s">
        <v>10452</v>
      </c>
      <c r="B7963" s="3" t="s">
        <v>4197</v>
      </c>
      <c r="C7963" s="2" t="s">
        <v>4416</v>
      </c>
      <c r="D7963" s="2" t="s">
        <v>751</v>
      </c>
      <c r="E7963" s="2" t="s">
        <v>752</v>
      </c>
      <c r="F7963" s="2" t="s">
        <v>38</v>
      </c>
      <c r="G7963" s="2" t="s">
        <v>39</v>
      </c>
      <c r="H7963" s="2" t="s">
        <v>20</v>
      </c>
      <c r="I7963" s="2" t="s">
        <v>31</v>
      </c>
      <c r="J7963" s="2" t="s">
        <v>32</v>
      </c>
      <c r="K7963" s="4">
        <v>662.27</v>
      </c>
      <c r="L7963" s="4">
        <f t="shared" si="31"/>
        <v>662.27</v>
      </c>
      <c r="M7963" s="4">
        <v>44309.04</v>
      </c>
    </row>
    <row r="7964" spans="1:13" x14ac:dyDescent="0.3">
      <c r="A7964" s="2" t="s">
        <v>10453</v>
      </c>
      <c r="B7964" s="3" t="s">
        <v>915</v>
      </c>
      <c r="C7964" s="2" t="s">
        <v>956</v>
      </c>
      <c r="D7964" s="2" t="s">
        <v>957</v>
      </c>
      <c r="E7964" s="2" t="s">
        <v>958</v>
      </c>
      <c r="F7964" s="2" t="s">
        <v>59</v>
      </c>
      <c r="G7964" s="2" t="s">
        <v>60</v>
      </c>
      <c r="H7964" s="2" t="s">
        <v>69</v>
      </c>
      <c r="I7964" s="2" t="s">
        <v>70</v>
      </c>
      <c r="J7964" s="2" t="s">
        <v>378</v>
      </c>
      <c r="K7964" s="4">
        <v>14073.98</v>
      </c>
      <c r="L7964" s="4">
        <f t="shared" si="31"/>
        <v>94.295665999999997</v>
      </c>
      <c r="M7964" s="4">
        <v>469451.5</v>
      </c>
    </row>
    <row r="7965" spans="1:13" x14ac:dyDescent="0.3">
      <c r="A7965" s="2" t="s">
        <v>10454</v>
      </c>
      <c r="B7965" s="3" t="s">
        <v>3527</v>
      </c>
      <c r="C7965" s="2" t="s">
        <v>1180</v>
      </c>
      <c r="D7965" s="2" t="s">
        <v>162</v>
      </c>
      <c r="E7965" s="2" t="s">
        <v>163</v>
      </c>
      <c r="F7965" s="2" t="s">
        <v>147</v>
      </c>
      <c r="G7965" s="2" t="s">
        <v>148</v>
      </c>
      <c r="H7965" s="2" t="s">
        <v>20</v>
      </c>
      <c r="I7965" s="2" t="s">
        <v>260</v>
      </c>
      <c r="J7965" s="2" t="s">
        <v>378</v>
      </c>
      <c r="K7965" s="4">
        <v>1804.45</v>
      </c>
      <c r="L7965" s="4">
        <f t="shared" si="31"/>
        <v>12.089815000000002</v>
      </c>
      <c r="M7965" s="4">
        <v>494979.26</v>
      </c>
    </row>
    <row r="7966" spans="1:13" x14ac:dyDescent="0.3">
      <c r="A7966" s="2" t="s">
        <v>10455</v>
      </c>
      <c r="B7966" s="3" t="s">
        <v>4688</v>
      </c>
      <c r="C7966" s="2" t="s">
        <v>1516</v>
      </c>
      <c r="D7966" s="2" t="s">
        <v>607</v>
      </c>
      <c r="E7966" s="2" t="s">
        <v>608</v>
      </c>
      <c r="F7966" s="2" t="s">
        <v>68</v>
      </c>
      <c r="G7966" s="2" t="s">
        <v>68</v>
      </c>
      <c r="H7966" s="2" t="s">
        <v>105</v>
      </c>
      <c r="I7966" s="2" t="s">
        <v>31</v>
      </c>
      <c r="J7966" s="2" t="s">
        <v>32</v>
      </c>
      <c r="K7966" s="4">
        <v>317.05</v>
      </c>
      <c r="L7966" s="4">
        <f t="shared" si="31"/>
        <v>317.05</v>
      </c>
      <c r="M7966" s="4">
        <v>55956.63</v>
      </c>
    </row>
    <row r="7967" spans="1:13" x14ac:dyDescent="0.3">
      <c r="A7967" s="2" t="s">
        <v>10456</v>
      </c>
      <c r="B7967" s="3" t="s">
        <v>4962</v>
      </c>
      <c r="C7967" s="2" t="s">
        <v>1210</v>
      </c>
      <c r="D7967" s="2" t="s">
        <v>1211</v>
      </c>
      <c r="E7967" s="2" t="s">
        <v>1212</v>
      </c>
      <c r="F7967" s="2" t="s">
        <v>82</v>
      </c>
      <c r="G7967" s="2" t="s">
        <v>83</v>
      </c>
      <c r="H7967" s="2" t="s">
        <v>20</v>
      </c>
      <c r="I7967" s="2" t="s">
        <v>47</v>
      </c>
      <c r="J7967" s="2" t="s">
        <v>32</v>
      </c>
      <c r="K7967" s="4">
        <v>1777.32</v>
      </c>
      <c r="L7967" s="4">
        <f t="shared" si="31"/>
        <v>1777.32</v>
      </c>
      <c r="M7967" s="4">
        <v>215572.38</v>
      </c>
    </row>
    <row r="7968" spans="1:13" x14ac:dyDescent="0.3">
      <c r="A7968" s="2" t="s">
        <v>10457</v>
      </c>
      <c r="B7968" s="3" t="s">
        <v>1906</v>
      </c>
      <c r="C7968" s="2" t="s">
        <v>968</v>
      </c>
      <c r="D7968" s="2" t="s">
        <v>827</v>
      </c>
      <c r="E7968" s="2" t="s">
        <v>828</v>
      </c>
      <c r="F7968" s="2" t="s">
        <v>140</v>
      </c>
      <c r="G7968" s="2" t="s">
        <v>141</v>
      </c>
      <c r="H7968" s="2" t="s">
        <v>69</v>
      </c>
      <c r="I7968" s="2" t="s">
        <v>31</v>
      </c>
      <c r="J7968" s="2" t="s">
        <v>22</v>
      </c>
      <c r="K7968" s="4">
        <v>11596.88</v>
      </c>
      <c r="L7968" s="4">
        <f t="shared" si="31"/>
        <v>12524.6304</v>
      </c>
      <c r="M7968" s="4">
        <v>162955.79</v>
      </c>
    </row>
    <row r="7969" spans="1:13" x14ac:dyDescent="0.3">
      <c r="A7969" s="2" t="s">
        <v>10458</v>
      </c>
      <c r="B7969" s="3" t="s">
        <v>4365</v>
      </c>
      <c r="C7969" s="2" t="s">
        <v>1256</v>
      </c>
      <c r="D7969" s="2" t="s">
        <v>659</v>
      </c>
      <c r="E7969" s="2" t="s">
        <v>660</v>
      </c>
      <c r="F7969" s="2" t="s">
        <v>140</v>
      </c>
      <c r="G7969" s="2" t="s">
        <v>141</v>
      </c>
      <c r="H7969" s="2" t="s">
        <v>20</v>
      </c>
      <c r="I7969" s="2" t="s">
        <v>53</v>
      </c>
      <c r="J7969" s="2" t="s">
        <v>22</v>
      </c>
      <c r="K7969" s="4">
        <v>64.67</v>
      </c>
      <c r="L7969" s="4">
        <f t="shared" si="31"/>
        <v>69.843600000000009</v>
      </c>
      <c r="M7969" s="4">
        <v>103891.31</v>
      </c>
    </row>
    <row r="7970" spans="1:13" x14ac:dyDescent="0.3">
      <c r="A7970" s="2" t="s">
        <v>10459</v>
      </c>
      <c r="B7970" s="3" t="s">
        <v>2150</v>
      </c>
      <c r="C7970" s="2" t="s">
        <v>2314</v>
      </c>
      <c r="D7970" s="2" t="s">
        <v>167</v>
      </c>
      <c r="E7970" s="2" t="s">
        <v>168</v>
      </c>
      <c r="F7970" s="2" t="s">
        <v>38</v>
      </c>
      <c r="G7970" s="2" t="s">
        <v>39</v>
      </c>
      <c r="H7970" s="2" t="s">
        <v>105</v>
      </c>
      <c r="I7970" s="2" t="s">
        <v>31</v>
      </c>
      <c r="J7970" s="2" t="s">
        <v>32</v>
      </c>
      <c r="K7970" s="4">
        <v>188.92</v>
      </c>
      <c r="L7970" s="4">
        <f t="shared" si="31"/>
        <v>188.92</v>
      </c>
      <c r="M7970" s="4">
        <v>421155.61</v>
      </c>
    </row>
    <row r="7971" spans="1:13" x14ac:dyDescent="0.3">
      <c r="A7971" s="2" t="s">
        <v>10460</v>
      </c>
      <c r="B7971" s="3" t="s">
        <v>2184</v>
      </c>
      <c r="C7971" s="2" t="s">
        <v>456</v>
      </c>
      <c r="D7971" s="2" t="s">
        <v>457</v>
      </c>
      <c r="E7971" s="2" t="s">
        <v>458</v>
      </c>
      <c r="F7971" s="2" t="s">
        <v>38</v>
      </c>
      <c r="G7971" s="2" t="s">
        <v>39</v>
      </c>
      <c r="H7971" s="2" t="s">
        <v>20</v>
      </c>
      <c r="I7971" s="2" t="s">
        <v>53</v>
      </c>
      <c r="J7971" s="2" t="s">
        <v>22</v>
      </c>
      <c r="K7971" s="4">
        <v>1833.61</v>
      </c>
      <c r="L7971" s="4">
        <f t="shared" si="31"/>
        <v>1980.2988</v>
      </c>
      <c r="M7971" s="4">
        <v>315184.34999999998</v>
      </c>
    </row>
    <row r="7972" spans="1:13" x14ac:dyDescent="0.3">
      <c r="A7972" s="2" t="s">
        <v>10461</v>
      </c>
      <c r="B7972" s="3" t="s">
        <v>3201</v>
      </c>
      <c r="C7972" s="2" t="s">
        <v>564</v>
      </c>
      <c r="D7972" s="2" t="s">
        <v>565</v>
      </c>
      <c r="E7972" s="2" t="s">
        <v>566</v>
      </c>
      <c r="F7972" s="2" t="s">
        <v>45</v>
      </c>
      <c r="G7972" s="2" t="s">
        <v>46</v>
      </c>
      <c r="H7972" s="2" t="s">
        <v>69</v>
      </c>
      <c r="I7972" s="2" t="s">
        <v>111</v>
      </c>
      <c r="J7972" s="2" t="s">
        <v>149</v>
      </c>
      <c r="K7972" s="4">
        <v>9912.9699999999993</v>
      </c>
      <c r="L7972" s="4">
        <f t="shared" si="31"/>
        <v>12589.471899999999</v>
      </c>
      <c r="M7972" s="4">
        <v>451354.12</v>
      </c>
    </row>
    <row r="7973" spans="1:13" x14ac:dyDescent="0.3">
      <c r="A7973" s="2" t="s">
        <v>10462</v>
      </c>
      <c r="B7973" s="3" t="s">
        <v>3378</v>
      </c>
      <c r="C7973" s="2" t="s">
        <v>1652</v>
      </c>
      <c r="D7973" s="2" t="s">
        <v>641</v>
      </c>
      <c r="E7973" s="2" t="s">
        <v>642</v>
      </c>
      <c r="F7973" s="2" t="s">
        <v>59</v>
      </c>
      <c r="G7973" s="2" t="s">
        <v>60</v>
      </c>
      <c r="H7973" s="2" t="s">
        <v>61</v>
      </c>
      <c r="I7973" s="2" t="s">
        <v>200</v>
      </c>
      <c r="J7973" s="2" t="s">
        <v>32</v>
      </c>
      <c r="K7973" s="4">
        <v>910.36</v>
      </c>
      <c r="L7973" s="4">
        <f t="shared" si="31"/>
        <v>910.36</v>
      </c>
      <c r="M7973" s="4">
        <v>400191.79</v>
      </c>
    </row>
    <row r="7974" spans="1:13" x14ac:dyDescent="0.3">
      <c r="A7974" s="2" t="s">
        <v>10463</v>
      </c>
      <c r="B7974" s="3" t="s">
        <v>2448</v>
      </c>
      <c r="C7974" s="2" t="s">
        <v>226</v>
      </c>
      <c r="D7974" s="2" t="s">
        <v>227</v>
      </c>
      <c r="E7974" s="2" t="s">
        <v>228</v>
      </c>
      <c r="F7974" s="2" t="s">
        <v>82</v>
      </c>
      <c r="G7974" s="2" t="s">
        <v>83</v>
      </c>
      <c r="H7974" s="2" t="s">
        <v>61</v>
      </c>
      <c r="I7974" s="2" t="s">
        <v>53</v>
      </c>
      <c r="J7974" s="2" t="s">
        <v>32</v>
      </c>
      <c r="K7974" s="4">
        <v>2487.84</v>
      </c>
      <c r="L7974" s="4">
        <f t="shared" si="31"/>
        <v>2487.84</v>
      </c>
      <c r="M7974" s="4">
        <v>17102</v>
      </c>
    </row>
    <row r="7975" spans="1:13" x14ac:dyDescent="0.3">
      <c r="A7975" s="2" t="s">
        <v>10464</v>
      </c>
      <c r="B7975" s="3" t="s">
        <v>1957</v>
      </c>
      <c r="C7975" s="2" t="s">
        <v>3136</v>
      </c>
      <c r="D7975" s="2" t="s">
        <v>1026</v>
      </c>
      <c r="E7975" s="2" t="s">
        <v>1027</v>
      </c>
      <c r="F7975" s="2" t="s">
        <v>82</v>
      </c>
      <c r="G7975" s="2" t="s">
        <v>83</v>
      </c>
      <c r="H7975" s="2" t="s">
        <v>69</v>
      </c>
      <c r="I7975" s="2" t="s">
        <v>70</v>
      </c>
      <c r="J7975" s="2" t="s">
        <v>32</v>
      </c>
      <c r="K7975" s="4">
        <v>12185.93</v>
      </c>
      <c r="L7975" s="4">
        <f t="shared" si="31"/>
        <v>12185.93</v>
      </c>
      <c r="M7975" s="4">
        <v>316922.39</v>
      </c>
    </row>
    <row r="7976" spans="1:13" x14ac:dyDescent="0.3">
      <c r="A7976" s="2" t="s">
        <v>10465</v>
      </c>
      <c r="B7976" s="3" t="s">
        <v>165</v>
      </c>
      <c r="C7976" s="2" t="s">
        <v>157</v>
      </c>
      <c r="D7976" s="2" t="s">
        <v>51</v>
      </c>
      <c r="E7976" s="2" t="s">
        <v>52</v>
      </c>
      <c r="F7976" s="2" t="s">
        <v>45</v>
      </c>
      <c r="G7976" s="2" t="s">
        <v>46</v>
      </c>
      <c r="H7976" s="2" t="s">
        <v>61</v>
      </c>
      <c r="I7976" s="2" t="s">
        <v>31</v>
      </c>
      <c r="J7976" s="2" t="s">
        <v>22</v>
      </c>
      <c r="K7976" s="4">
        <v>4395.03</v>
      </c>
      <c r="L7976" s="4">
        <f t="shared" si="31"/>
        <v>4746.6324000000004</v>
      </c>
      <c r="M7976" s="4">
        <v>28743</v>
      </c>
    </row>
    <row r="7977" spans="1:13" x14ac:dyDescent="0.3">
      <c r="A7977" s="2" t="s">
        <v>10466</v>
      </c>
      <c r="B7977" s="3" t="s">
        <v>4402</v>
      </c>
      <c r="C7977" s="2" t="s">
        <v>2599</v>
      </c>
      <c r="D7977" s="2" t="s">
        <v>2600</v>
      </c>
      <c r="E7977" s="2" t="s">
        <v>2601</v>
      </c>
      <c r="F7977" s="2" t="s">
        <v>68</v>
      </c>
      <c r="G7977" s="2" t="s">
        <v>68</v>
      </c>
      <c r="H7977" s="2" t="s">
        <v>69</v>
      </c>
      <c r="I7977" s="2" t="s">
        <v>31</v>
      </c>
      <c r="J7977" s="2" t="s">
        <v>32</v>
      </c>
      <c r="K7977" s="4">
        <v>7698.17</v>
      </c>
      <c r="L7977" s="4">
        <f t="shared" si="31"/>
        <v>7698.17</v>
      </c>
      <c r="M7977" s="4">
        <v>118174.19</v>
      </c>
    </row>
    <row r="7978" spans="1:13" x14ac:dyDescent="0.3">
      <c r="A7978" s="2" t="s">
        <v>10467</v>
      </c>
      <c r="B7978" s="3" t="s">
        <v>3695</v>
      </c>
      <c r="C7978" s="2" t="s">
        <v>2283</v>
      </c>
      <c r="D7978" s="2" t="s">
        <v>648</v>
      </c>
      <c r="E7978" s="2" t="s">
        <v>649</v>
      </c>
      <c r="F7978" s="2" t="s">
        <v>45</v>
      </c>
      <c r="G7978" s="2" t="s">
        <v>46</v>
      </c>
      <c r="H7978" s="2" t="s">
        <v>61</v>
      </c>
      <c r="I7978" s="2" t="s">
        <v>223</v>
      </c>
      <c r="J7978" s="2" t="s">
        <v>32</v>
      </c>
      <c r="K7978" s="4">
        <v>2032.89</v>
      </c>
      <c r="L7978" s="4">
        <f t="shared" si="31"/>
        <v>2032.89</v>
      </c>
      <c r="M7978" s="4">
        <v>331257.63</v>
      </c>
    </row>
    <row r="7979" spans="1:13" x14ac:dyDescent="0.3">
      <c r="A7979" s="2" t="s">
        <v>10468</v>
      </c>
      <c r="B7979" s="3" t="s">
        <v>1614</v>
      </c>
      <c r="C7979" s="2" t="s">
        <v>1118</v>
      </c>
      <c r="D7979" s="2" t="s">
        <v>1119</v>
      </c>
      <c r="E7979" s="2" t="s">
        <v>1120</v>
      </c>
      <c r="F7979" s="2" t="s">
        <v>140</v>
      </c>
      <c r="G7979" s="2" t="s">
        <v>141</v>
      </c>
      <c r="H7979" s="2" t="s">
        <v>105</v>
      </c>
      <c r="I7979" s="2" t="s">
        <v>31</v>
      </c>
      <c r="J7979" s="2" t="s">
        <v>32</v>
      </c>
      <c r="K7979" s="4">
        <v>7501.92</v>
      </c>
      <c r="L7979" s="4">
        <f t="shared" si="31"/>
        <v>7501.92</v>
      </c>
      <c r="M7979" s="4">
        <v>71974.990000000005</v>
      </c>
    </row>
    <row r="7980" spans="1:13" x14ac:dyDescent="0.3">
      <c r="A7980" s="2" t="s">
        <v>10469</v>
      </c>
      <c r="B7980" s="3" t="s">
        <v>3356</v>
      </c>
      <c r="C7980" s="2" t="s">
        <v>2457</v>
      </c>
      <c r="D7980" s="2" t="s">
        <v>492</v>
      </c>
      <c r="E7980" s="2" t="s">
        <v>493</v>
      </c>
      <c r="F7980" s="2" t="s">
        <v>38</v>
      </c>
      <c r="G7980" s="2" t="s">
        <v>39</v>
      </c>
      <c r="H7980" s="2" t="s">
        <v>20</v>
      </c>
      <c r="I7980" s="2" t="s">
        <v>53</v>
      </c>
      <c r="J7980" s="2" t="s">
        <v>32</v>
      </c>
      <c r="K7980" s="4">
        <v>1398.04</v>
      </c>
      <c r="L7980" s="4">
        <f t="shared" si="31"/>
        <v>1398.04</v>
      </c>
      <c r="M7980" s="4">
        <v>469691.13</v>
      </c>
    </row>
    <row r="7981" spans="1:13" x14ac:dyDescent="0.3">
      <c r="A7981" s="2" t="s">
        <v>10470</v>
      </c>
      <c r="B7981" s="3" t="s">
        <v>4571</v>
      </c>
      <c r="C7981" s="2" t="s">
        <v>1304</v>
      </c>
      <c r="D7981" s="2" t="s">
        <v>725</v>
      </c>
      <c r="E7981" s="2" t="s">
        <v>726</v>
      </c>
      <c r="F7981" s="2" t="s">
        <v>45</v>
      </c>
      <c r="G7981" s="2" t="s">
        <v>46</v>
      </c>
      <c r="H7981" s="2" t="s">
        <v>105</v>
      </c>
      <c r="I7981" s="2" t="s">
        <v>31</v>
      </c>
      <c r="J7981" s="2" t="s">
        <v>32</v>
      </c>
      <c r="K7981" s="4">
        <v>1781.07</v>
      </c>
      <c r="L7981" s="4">
        <f t="shared" si="31"/>
        <v>1781.07</v>
      </c>
      <c r="M7981" s="4">
        <v>266702.28000000003</v>
      </c>
    </row>
    <row r="7982" spans="1:13" x14ac:dyDescent="0.3">
      <c r="A7982" s="2" t="s">
        <v>10471</v>
      </c>
      <c r="B7982" s="3" t="s">
        <v>5557</v>
      </c>
      <c r="C7982" s="2" t="s">
        <v>1708</v>
      </c>
      <c r="D7982" s="2" t="s">
        <v>1709</v>
      </c>
      <c r="E7982" s="2" t="s">
        <v>1710</v>
      </c>
      <c r="F7982" s="2" t="s">
        <v>147</v>
      </c>
      <c r="G7982" s="2" t="s">
        <v>148</v>
      </c>
      <c r="H7982" s="2" t="s">
        <v>69</v>
      </c>
      <c r="I7982" s="2" t="s">
        <v>70</v>
      </c>
      <c r="J7982" s="2" t="s">
        <v>149</v>
      </c>
      <c r="K7982" s="4">
        <v>6900.1</v>
      </c>
      <c r="L7982" s="4">
        <f t="shared" si="31"/>
        <v>8763.1270000000004</v>
      </c>
      <c r="M7982" s="4">
        <v>387444.55</v>
      </c>
    </row>
    <row r="7983" spans="1:13" x14ac:dyDescent="0.3">
      <c r="A7983" s="2" t="s">
        <v>10472</v>
      </c>
      <c r="B7983" s="3" t="s">
        <v>5841</v>
      </c>
      <c r="C7983" s="2" t="s">
        <v>2159</v>
      </c>
      <c r="D7983" s="2" t="s">
        <v>2160</v>
      </c>
      <c r="E7983" s="2" t="s">
        <v>2161</v>
      </c>
      <c r="F7983" s="2" t="s">
        <v>28</v>
      </c>
      <c r="G7983" s="2" t="s">
        <v>29</v>
      </c>
      <c r="H7983" s="2" t="s">
        <v>69</v>
      </c>
      <c r="I7983" s="2" t="s">
        <v>31</v>
      </c>
      <c r="J7983" s="2" t="s">
        <v>22</v>
      </c>
      <c r="K7983" s="4">
        <v>6274.32</v>
      </c>
      <c r="L7983" s="4">
        <f t="shared" si="31"/>
        <v>6776.2655999999997</v>
      </c>
      <c r="M7983" s="4">
        <v>73810.740000000005</v>
      </c>
    </row>
    <row r="7984" spans="1:13" x14ac:dyDescent="0.3">
      <c r="A7984" s="2" t="s">
        <v>10473</v>
      </c>
      <c r="B7984" s="3" t="s">
        <v>1324</v>
      </c>
      <c r="C7984" s="2" t="s">
        <v>885</v>
      </c>
      <c r="D7984" s="2" t="s">
        <v>109</v>
      </c>
      <c r="E7984" s="2" t="s">
        <v>110</v>
      </c>
      <c r="F7984" s="2" t="s">
        <v>59</v>
      </c>
      <c r="G7984" s="2" t="s">
        <v>60</v>
      </c>
      <c r="H7984" s="2" t="s">
        <v>30</v>
      </c>
      <c r="I7984" s="2" t="s">
        <v>31</v>
      </c>
      <c r="J7984" s="2" t="s">
        <v>189</v>
      </c>
      <c r="K7984" s="4">
        <v>22.3</v>
      </c>
      <c r="L7984" s="4">
        <f t="shared" si="31"/>
        <v>0.2676</v>
      </c>
      <c r="M7984" s="4">
        <v>141629.38</v>
      </c>
    </row>
    <row r="7985" spans="1:13" x14ac:dyDescent="0.3">
      <c r="A7985" s="2" t="s">
        <v>10474</v>
      </c>
      <c r="B7985" s="3" t="s">
        <v>2498</v>
      </c>
      <c r="C7985" s="2" t="s">
        <v>1398</v>
      </c>
      <c r="D7985" s="2" t="s">
        <v>636</v>
      </c>
      <c r="E7985" s="2" t="s">
        <v>637</v>
      </c>
      <c r="F7985" s="2" t="s">
        <v>128</v>
      </c>
      <c r="G7985" s="2" t="s">
        <v>129</v>
      </c>
      <c r="H7985" s="2" t="s">
        <v>111</v>
      </c>
      <c r="I7985" s="2" t="s">
        <v>111</v>
      </c>
      <c r="J7985" s="2" t="s">
        <v>32</v>
      </c>
      <c r="K7985" s="4">
        <v>14127.1</v>
      </c>
      <c r="L7985" s="4">
        <f t="shared" si="31"/>
        <v>14127.1</v>
      </c>
      <c r="M7985" s="4">
        <v>119413.58</v>
      </c>
    </row>
    <row r="7986" spans="1:13" x14ac:dyDescent="0.3">
      <c r="A7986" s="2" t="s">
        <v>10475</v>
      </c>
      <c r="B7986" s="3" t="s">
        <v>1148</v>
      </c>
      <c r="C7986" s="2" t="s">
        <v>1235</v>
      </c>
      <c r="D7986" s="2" t="s">
        <v>778</v>
      </c>
      <c r="E7986" s="2" t="s">
        <v>779</v>
      </c>
      <c r="F7986" s="2" t="s">
        <v>82</v>
      </c>
      <c r="G7986" s="2" t="s">
        <v>83</v>
      </c>
      <c r="H7986" s="2" t="s">
        <v>69</v>
      </c>
      <c r="I7986" s="2" t="s">
        <v>111</v>
      </c>
      <c r="J7986" s="2" t="s">
        <v>32</v>
      </c>
      <c r="K7986" s="4">
        <v>4884.3900000000003</v>
      </c>
      <c r="L7986" s="4">
        <f t="shared" si="31"/>
        <v>4884.3900000000003</v>
      </c>
      <c r="M7986" s="4">
        <v>172788.27</v>
      </c>
    </row>
    <row r="7987" spans="1:13" x14ac:dyDescent="0.3">
      <c r="A7987" s="2" t="s">
        <v>10476</v>
      </c>
      <c r="B7987" s="3" t="s">
        <v>917</v>
      </c>
      <c r="C7987" s="2" t="s">
        <v>577</v>
      </c>
      <c r="D7987" s="2" t="s">
        <v>578</v>
      </c>
      <c r="E7987" s="2" t="s">
        <v>579</v>
      </c>
      <c r="F7987" s="2" t="s">
        <v>82</v>
      </c>
      <c r="G7987" s="2" t="s">
        <v>83</v>
      </c>
      <c r="H7987" s="2" t="s">
        <v>69</v>
      </c>
      <c r="I7987" s="2" t="s">
        <v>111</v>
      </c>
      <c r="J7987" s="2" t="s">
        <v>32</v>
      </c>
      <c r="K7987" s="4">
        <v>2067.1999999999998</v>
      </c>
      <c r="L7987" s="4">
        <f t="shared" si="31"/>
        <v>2067.1999999999998</v>
      </c>
      <c r="M7987" s="4">
        <v>184809.84</v>
      </c>
    </row>
    <row r="7988" spans="1:13" x14ac:dyDescent="0.3">
      <c r="A7988" s="2" t="s">
        <v>10477</v>
      </c>
      <c r="B7988" s="3" t="s">
        <v>2893</v>
      </c>
      <c r="C7988" s="2" t="s">
        <v>2187</v>
      </c>
      <c r="D7988" s="2" t="s">
        <v>1026</v>
      </c>
      <c r="E7988" s="2" t="s">
        <v>1027</v>
      </c>
      <c r="F7988" s="2" t="s">
        <v>82</v>
      </c>
      <c r="G7988" s="2" t="s">
        <v>83</v>
      </c>
      <c r="H7988" s="2" t="s">
        <v>20</v>
      </c>
      <c r="I7988" s="2" t="s">
        <v>47</v>
      </c>
      <c r="J7988" s="2" t="s">
        <v>22</v>
      </c>
      <c r="K7988" s="4">
        <v>433.47</v>
      </c>
      <c r="L7988" s="4">
        <f t="shared" si="31"/>
        <v>468.14760000000007</v>
      </c>
      <c r="M7988" s="4">
        <v>375881.51</v>
      </c>
    </row>
    <row r="7989" spans="1:13" x14ac:dyDescent="0.3">
      <c r="A7989" s="2" t="s">
        <v>10478</v>
      </c>
      <c r="B7989" s="3" t="s">
        <v>2356</v>
      </c>
      <c r="C7989" s="2" t="s">
        <v>1210</v>
      </c>
      <c r="D7989" s="2" t="s">
        <v>1211</v>
      </c>
      <c r="E7989" s="2" t="s">
        <v>1212</v>
      </c>
      <c r="F7989" s="2" t="s">
        <v>82</v>
      </c>
      <c r="G7989" s="2" t="s">
        <v>83</v>
      </c>
      <c r="H7989" s="2" t="s">
        <v>105</v>
      </c>
      <c r="I7989" s="2" t="s">
        <v>31</v>
      </c>
      <c r="J7989" s="2" t="s">
        <v>22</v>
      </c>
      <c r="K7989" s="4">
        <v>5803.74</v>
      </c>
      <c r="L7989" s="4">
        <f t="shared" si="31"/>
        <v>6268.0392000000002</v>
      </c>
      <c r="M7989" s="4">
        <v>488797.27</v>
      </c>
    </row>
    <row r="7990" spans="1:13" x14ac:dyDescent="0.3">
      <c r="A7990" s="2" t="s">
        <v>10479</v>
      </c>
      <c r="B7990" s="3" t="s">
        <v>5223</v>
      </c>
      <c r="C7990" s="2" t="s">
        <v>572</v>
      </c>
      <c r="D7990" s="2" t="s">
        <v>573</v>
      </c>
      <c r="E7990" s="2" t="s">
        <v>574</v>
      </c>
      <c r="F7990" s="2" t="s">
        <v>68</v>
      </c>
      <c r="G7990" s="2" t="s">
        <v>68</v>
      </c>
      <c r="H7990" s="2" t="s">
        <v>61</v>
      </c>
      <c r="I7990" s="2" t="s">
        <v>158</v>
      </c>
      <c r="J7990" s="2" t="s">
        <v>189</v>
      </c>
      <c r="K7990" s="4">
        <v>3119.34</v>
      </c>
      <c r="L7990" s="4">
        <f t="shared" si="31"/>
        <v>37.432079999999999</v>
      </c>
      <c r="M7990" s="4">
        <v>143974.15</v>
      </c>
    </row>
    <row r="7991" spans="1:13" x14ac:dyDescent="0.3">
      <c r="A7991" s="2" t="s">
        <v>10480</v>
      </c>
      <c r="B7991" s="3" t="s">
        <v>2595</v>
      </c>
      <c r="C7991" s="2" t="s">
        <v>3752</v>
      </c>
      <c r="D7991" s="2" t="s">
        <v>621</v>
      </c>
      <c r="E7991" s="2" t="s">
        <v>622</v>
      </c>
      <c r="F7991" s="2" t="s">
        <v>38</v>
      </c>
      <c r="G7991" s="2" t="s">
        <v>39</v>
      </c>
      <c r="H7991" s="2" t="s">
        <v>69</v>
      </c>
      <c r="I7991" s="2" t="s">
        <v>70</v>
      </c>
      <c r="J7991" s="2" t="s">
        <v>149</v>
      </c>
      <c r="K7991" s="4">
        <v>10752.05</v>
      </c>
      <c r="L7991" s="4">
        <f t="shared" si="31"/>
        <v>13655.103499999999</v>
      </c>
      <c r="M7991" s="4">
        <v>328664.34000000003</v>
      </c>
    </row>
    <row r="7992" spans="1:13" x14ac:dyDescent="0.3">
      <c r="A7992" s="2" t="s">
        <v>10481</v>
      </c>
      <c r="B7992" s="3" t="s">
        <v>3216</v>
      </c>
      <c r="C7992" s="2" t="s">
        <v>2096</v>
      </c>
      <c r="D7992" s="2" t="s">
        <v>937</v>
      </c>
      <c r="E7992" s="2" t="s">
        <v>938</v>
      </c>
      <c r="F7992" s="2" t="s">
        <v>68</v>
      </c>
      <c r="G7992" s="2" t="s">
        <v>68</v>
      </c>
      <c r="H7992" s="2" t="s">
        <v>69</v>
      </c>
      <c r="I7992" s="2" t="s">
        <v>70</v>
      </c>
      <c r="J7992" s="2" t="s">
        <v>32</v>
      </c>
      <c r="K7992" s="4">
        <v>1524.27</v>
      </c>
      <c r="L7992" s="4">
        <f t="shared" si="31"/>
        <v>1524.27</v>
      </c>
      <c r="M7992" s="4">
        <v>232517.3</v>
      </c>
    </row>
    <row r="7993" spans="1:13" x14ac:dyDescent="0.3">
      <c r="A7993" s="2" t="s">
        <v>10482</v>
      </c>
      <c r="B7993" s="3" t="s">
        <v>2897</v>
      </c>
      <c r="C7993" s="2" t="s">
        <v>3592</v>
      </c>
      <c r="D7993" s="2" t="s">
        <v>1260</v>
      </c>
      <c r="E7993" s="2" t="s">
        <v>1261</v>
      </c>
      <c r="F7993" s="2" t="s">
        <v>45</v>
      </c>
      <c r="G7993" s="2" t="s">
        <v>46</v>
      </c>
      <c r="H7993" s="2" t="s">
        <v>30</v>
      </c>
      <c r="I7993" s="2" t="s">
        <v>31</v>
      </c>
      <c r="J7993" s="2" t="s">
        <v>32</v>
      </c>
      <c r="K7993" s="4">
        <v>29.46</v>
      </c>
      <c r="L7993" s="4">
        <f t="shared" si="31"/>
        <v>29.46</v>
      </c>
      <c r="M7993" s="4">
        <v>448315.91</v>
      </c>
    </row>
    <row r="7994" spans="1:13" x14ac:dyDescent="0.3">
      <c r="A7994" s="2" t="s">
        <v>10483</v>
      </c>
      <c r="B7994" s="3" t="s">
        <v>6532</v>
      </c>
      <c r="C7994" s="2" t="s">
        <v>1463</v>
      </c>
      <c r="D7994" s="2" t="s">
        <v>1464</v>
      </c>
      <c r="E7994" s="2" t="s">
        <v>1465</v>
      </c>
      <c r="F7994" s="2" t="s">
        <v>18</v>
      </c>
      <c r="G7994" s="2" t="s">
        <v>19</v>
      </c>
      <c r="H7994" s="2" t="s">
        <v>111</v>
      </c>
      <c r="I7994" s="2" t="s">
        <v>111</v>
      </c>
      <c r="J7994" s="2" t="s">
        <v>189</v>
      </c>
      <c r="K7994" s="4">
        <v>1734.13</v>
      </c>
      <c r="L7994" s="4">
        <f t="shared" si="31"/>
        <v>20.809560000000001</v>
      </c>
      <c r="M7994" s="4">
        <v>98712.23</v>
      </c>
    </row>
    <row r="7995" spans="1:13" x14ac:dyDescent="0.3">
      <c r="A7995" s="2" t="s">
        <v>10484</v>
      </c>
      <c r="B7995" s="3" t="s">
        <v>303</v>
      </c>
      <c r="C7995" s="2" t="s">
        <v>1519</v>
      </c>
      <c r="D7995" s="2" t="s">
        <v>57</v>
      </c>
      <c r="E7995" s="2" t="s">
        <v>58</v>
      </c>
      <c r="F7995" s="2" t="s">
        <v>59</v>
      </c>
      <c r="G7995" s="2" t="s">
        <v>60</v>
      </c>
      <c r="H7995" s="2" t="s">
        <v>69</v>
      </c>
      <c r="I7995" s="2" t="s">
        <v>70</v>
      </c>
      <c r="J7995" s="2" t="s">
        <v>22</v>
      </c>
      <c r="K7995" s="4">
        <v>10819.32</v>
      </c>
      <c r="L7995" s="4">
        <f t="shared" si="31"/>
        <v>11684.865600000001</v>
      </c>
      <c r="M7995" s="4">
        <v>19222.82</v>
      </c>
    </row>
    <row r="7996" spans="1:13" x14ac:dyDescent="0.3">
      <c r="A7996" s="2" t="s">
        <v>10485</v>
      </c>
      <c r="B7996" s="3" t="s">
        <v>1013</v>
      </c>
      <c r="C7996" s="2" t="s">
        <v>386</v>
      </c>
      <c r="D7996" s="2" t="s">
        <v>88</v>
      </c>
      <c r="E7996" s="2" t="s">
        <v>89</v>
      </c>
      <c r="F7996" s="2" t="s">
        <v>38</v>
      </c>
      <c r="G7996" s="2" t="s">
        <v>39</v>
      </c>
      <c r="H7996" s="2" t="s">
        <v>61</v>
      </c>
      <c r="I7996" s="2" t="s">
        <v>223</v>
      </c>
      <c r="J7996" s="2" t="s">
        <v>71</v>
      </c>
      <c r="K7996" s="4">
        <v>4705.72</v>
      </c>
      <c r="L7996" s="4">
        <f t="shared" si="31"/>
        <v>658.80080000000009</v>
      </c>
      <c r="M7996" s="4">
        <v>226147.94</v>
      </c>
    </row>
    <row r="7997" spans="1:13" x14ac:dyDescent="0.3">
      <c r="A7997" s="2" t="s">
        <v>10486</v>
      </c>
      <c r="B7997" s="3" t="s">
        <v>3317</v>
      </c>
      <c r="C7997" s="2" t="s">
        <v>1194</v>
      </c>
      <c r="D7997" s="2" t="s">
        <v>1195</v>
      </c>
      <c r="E7997" s="2" t="s">
        <v>1196</v>
      </c>
      <c r="F7997" s="2" t="s">
        <v>82</v>
      </c>
      <c r="G7997" s="2" t="s">
        <v>83</v>
      </c>
      <c r="H7997" s="2" t="s">
        <v>105</v>
      </c>
      <c r="I7997" s="2" t="s">
        <v>31</v>
      </c>
      <c r="J7997" s="2" t="s">
        <v>378</v>
      </c>
      <c r="K7997" s="4">
        <v>8696.9599999999991</v>
      </c>
      <c r="L7997" s="4">
        <f t="shared" si="31"/>
        <v>58.269631999999994</v>
      </c>
      <c r="M7997" s="4">
        <v>458443.74</v>
      </c>
    </row>
    <row r="7998" spans="1:13" x14ac:dyDescent="0.3">
      <c r="A7998" s="2" t="s">
        <v>10487</v>
      </c>
      <c r="B7998" s="3" t="s">
        <v>4099</v>
      </c>
      <c r="C7998" s="2" t="s">
        <v>520</v>
      </c>
      <c r="D7998" s="2" t="s">
        <v>521</v>
      </c>
      <c r="E7998" s="2" t="s">
        <v>522</v>
      </c>
      <c r="F7998" s="2" t="s">
        <v>18</v>
      </c>
      <c r="G7998" s="2" t="s">
        <v>19</v>
      </c>
      <c r="H7998" s="2" t="s">
        <v>61</v>
      </c>
      <c r="I7998" s="2" t="s">
        <v>53</v>
      </c>
      <c r="J7998" s="2" t="s">
        <v>32</v>
      </c>
      <c r="K7998" s="4">
        <v>4177.93</v>
      </c>
      <c r="L7998" s="4">
        <f t="shared" si="31"/>
        <v>4177.93</v>
      </c>
      <c r="M7998" s="4">
        <v>31928.560000000001</v>
      </c>
    </row>
    <row r="7999" spans="1:13" x14ac:dyDescent="0.3">
      <c r="A7999" s="2" t="s">
        <v>10488</v>
      </c>
      <c r="B7999" s="3" t="s">
        <v>5347</v>
      </c>
      <c r="C7999" s="2" t="s">
        <v>684</v>
      </c>
      <c r="D7999" s="2" t="s">
        <v>221</v>
      </c>
      <c r="E7999" s="2" t="s">
        <v>222</v>
      </c>
      <c r="F7999" s="2" t="s">
        <v>45</v>
      </c>
      <c r="G7999" s="2" t="s">
        <v>46</v>
      </c>
      <c r="H7999" s="2" t="s">
        <v>61</v>
      </c>
      <c r="I7999" s="2" t="s">
        <v>223</v>
      </c>
      <c r="J7999" s="2" t="s">
        <v>71</v>
      </c>
      <c r="K7999" s="4">
        <v>536.29999999999995</v>
      </c>
      <c r="L7999" s="4">
        <f t="shared" si="31"/>
        <v>75.082000000000008</v>
      </c>
      <c r="M7999" s="4">
        <v>349160.61</v>
      </c>
    </row>
    <row r="8000" spans="1:13" x14ac:dyDescent="0.3">
      <c r="A8000" s="2" t="s">
        <v>10489</v>
      </c>
      <c r="B8000" s="3" t="s">
        <v>1434</v>
      </c>
      <c r="C8000" s="2" t="s">
        <v>1175</v>
      </c>
      <c r="D8000" s="2" t="s">
        <v>1176</v>
      </c>
      <c r="E8000" s="2" t="s">
        <v>1177</v>
      </c>
      <c r="F8000" s="2" t="s">
        <v>128</v>
      </c>
      <c r="G8000" s="2" t="s">
        <v>129</v>
      </c>
      <c r="H8000" s="2" t="s">
        <v>61</v>
      </c>
      <c r="I8000" s="2" t="s">
        <v>158</v>
      </c>
      <c r="J8000" s="2" t="s">
        <v>32</v>
      </c>
      <c r="K8000" s="4">
        <v>4647.21</v>
      </c>
      <c r="L8000" s="4">
        <f t="shared" si="31"/>
        <v>4647.21</v>
      </c>
      <c r="M8000" s="4">
        <v>227452.85</v>
      </c>
    </row>
    <row r="8001" spans="1:13" x14ac:dyDescent="0.3">
      <c r="A8001" s="2" t="s">
        <v>10490</v>
      </c>
      <c r="B8001" s="3" t="s">
        <v>4057</v>
      </c>
      <c r="C8001" s="2" t="s">
        <v>3092</v>
      </c>
      <c r="D8001" s="2" t="s">
        <v>80</v>
      </c>
      <c r="E8001" s="2" t="s">
        <v>81</v>
      </c>
      <c r="F8001" s="2" t="s">
        <v>82</v>
      </c>
      <c r="G8001" s="2" t="s">
        <v>83</v>
      </c>
      <c r="H8001" s="2" t="s">
        <v>30</v>
      </c>
      <c r="I8001" s="2" t="s">
        <v>31</v>
      </c>
      <c r="J8001" s="2" t="s">
        <v>32</v>
      </c>
      <c r="K8001" s="4">
        <v>34.74</v>
      </c>
      <c r="L8001" s="4">
        <f t="shared" si="31"/>
        <v>34.74</v>
      </c>
      <c r="M8001" s="4">
        <v>239395.28</v>
      </c>
    </row>
    <row r="8002" spans="1:13" x14ac:dyDescent="0.3">
      <c r="A8002" s="2" t="s">
        <v>10491</v>
      </c>
      <c r="B8002" s="3" t="s">
        <v>3309</v>
      </c>
      <c r="C8002" s="2" t="s">
        <v>152</v>
      </c>
      <c r="D8002" s="2" t="s">
        <v>153</v>
      </c>
      <c r="E8002" s="2" t="s">
        <v>154</v>
      </c>
      <c r="F8002" s="2" t="s">
        <v>147</v>
      </c>
      <c r="G8002" s="2" t="s">
        <v>148</v>
      </c>
      <c r="H8002" s="2" t="s">
        <v>20</v>
      </c>
      <c r="I8002" s="2" t="s">
        <v>276</v>
      </c>
      <c r="J8002" s="2" t="s">
        <v>32</v>
      </c>
      <c r="K8002" s="4">
        <v>537.42999999999995</v>
      </c>
      <c r="L8002" s="4">
        <f t="shared" si="31"/>
        <v>537.42999999999995</v>
      </c>
      <c r="M8002" s="4">
        <v>178096.74</v>
      </c>
    </row>
    <row r="8003" spans="1:13" x14ac:dyDescent="0.3">
      <c r="A8003" s="2" t="s">
        <v>10492</v>
      </c>
      <c r="B8003" s="3" t="s">
        <v>4368</v>
      </c>
      <c r="C8003" s="2" t="s">
        <v>892</v>
      </c>
      <c r="D8003" s="2" t="s">
        <v>893</v>
      </c>
      <c r="E8003" s="2" t="s">
        <v>894</v>
      </c>
      <c r="F8003" s="2" t="s">
        <v>38</v>
      </c>
      <c r="G8003" s="2" t="s">
        <v>39</v>
      </c>
      <c r="H8003" s="2" t="s">
        <v>61</v>
      </c>
      <c r="I8003" s="2" t="s">
        <v>31</v>
      </c>
      <c r="J8003" s="2" t="s">
        <v>22</v>
      </c>
      <c r="K8003" s="4">
        <v>1151.21</v>
      </c>
      <c r="L8003" s="4">
        <f t="shared" si="31"/>
        <v>1243.3068000000001</v>
      </c>
      <c r="M8003" s="4">
        <v>215727.27</v>
      </c>
    </row>
    <row r="8004" spans="1:13" x14ac:dyDescent="0.3">
      <c r="A8004" s="2" t="s">
        <v>10493</v>
      </c>
      <c r="B8004" s="3" t="s">
        <v>6374</v>
      </c>
      <c r="C8004" s="2" t="s">
        <v>694</v>
      </c>
      <c r="D8004" s="2" t="s">
        <v>295</v>
      </c>
      <c r="E8004" s="2" t="s">
        <v>296</v>
      </c>
      <c r="F8004" s="2" t="s">
        <v>38</v>
      </c>
      <c r="G8004" s="2" t="s">
        <v>39</v>
      </c>
      <c r="H8004" s="2" t="s">
        <v>69</v>
      </c>
      <c r="I8004" s="2" t="s">
        <v>70</v>
      </c>
      <c r="J8004" s="2" t="s">
        <v>32</v>
      </c>
      <c r="K8004" s="4">
        <v>2173.52</v>
      </c>
      <c r="L8004" s="4">
        <f t="shared" si="31"/>
        <v>2173.52</v>
      </c>
      <c r="M8004" s="4">
        <v>238425.82</v>
      </c>
    </row>
    <row r="8005" spans="1:13" x14ac:dyDescent="0.3">
      <c r="A8005" s="2" t="s">
        <v>10494</v>
      </c>
      <c r="B8005" s="3" t="s">
        <v>6784</v>
      </c>
      <c r="C8005" s="2" t="s">
        <v>877</v>
      </c>
      <c r="D8005" s="2" t="s">
        <v>482</v>
      </c>
      <c r="E8005" s="2" t="s">
        <v>483</v>
      </c>
      <c r="F8005" s="2" t="s">
        <v>28</v>
      </c>
      <c r="G8005" s="2" t="s">
        <v>29</v>
      </c>
      <c r="H8005" s="2" t="s">
        <v>20</v>
      </c>
      <c r="I8005" s="2" t="s">
        <v>21</v>
      </c>
      <c r="J8005" s="2" t="s">
        <v>22</v>
      </c>
      <c r="K8005" s="4">
        <v>1319.42</v>
      </c>
      <c r="L8005" s="4">
        <f t="shared" si="31"/>
        <v>1424.9736000000003</v>
      </c>
      <c r="M8005" s="4">
        <v>184643.89</v>
      </c>
    </row>
    <row r="8006" spans="1:13" x14ac:dyDescent="0.3">
      <c r="A8006" s="2" t="s">
        <v>10495</v>
      </c>
      <c r="B8006" s="3" t="s">
        <v>2870</v>
      </c>
      <c r="C8006" s="2" t="s">
        <v>1349</v>
      </c>
      <c r="D8006" s="2" t="s">
        <v>1350</v>
      </c>
      <c r="E8006" s="2" t="s">
        <v>1351</v>
      </c>
      <c r="F8006" s="2" t="s">
        <v>45</v>
      </c>
      <c r="G8006" s="2" t="s">
        <v>46</v>
      </c>
      <c r="H8006" s="2" t="s">
        <v>105</v>
      </c>
      <c r="I8006" s="2" t="s">
        <v>31</v>
      </c>
      <c r="J8006" s="2" t="s">
        <v>149</v>
      </c>
      <c r="K8006" s="4">
        <v>8050.88</v>
      </c>
      <c r="L8006" s="4">
        <f t="shared" si="31"/>
        <v>10224.6176</v>
      </c>
      <c r="M8006" s="4">
        <v>484222.37</v>
      </c>
    </row>
    <row r="8007" spans="1:13" x14ac:dyDescent="0.3">
      <c r="A8007" s="2" t="s">
        <v>10496</v>
      </c>
      <c r="B8007" s="3" t="s">
        <v>2293</v>
      </c>
      <c r="C8007" s="2" t="s">
        <v>525</v>
      </c>
      <c r="D8007" s="2" t="s">
        <v>526</v>
      </c>
      <c r="E8007" s="2" t="s">
        <v>527</v>
      </c>
      <c r="F8007" s="2" t="s">
        <v>45</v>
      </c>
      <c r="G8007" s="2" t="s">
        <v>46</v>
      </c>
      <c r="H8007" s="2" t="s">
        <v>105</v>
      </c>
      <c r="I8007" s="2" t="s">
        <v>31</v>
      </c>
      <c r="J8007" s="2" t="s">
        <v>32</v>
      </c>
      <c r="K8007" s="4">
        <v>6326.2</v>
      </c>
      <c r="L8007" s="4">
        <f t="shared" si="31"/>
        <v>6326.2</v>
      </c>
      <c r="M8007" s="4">
        <v>238633.41</v>
      </c>
    </row>
    <row r="8008" spans="1:13" x14ac:dyDescent="0.3">
      <c r="A8008" s="2" t="s">
        <v>10497</v>
      </c>
      <c r="B8008" s="3" t="s">
        <v>4631</v>
      </c>
      <c r="C8008" s="2" t="s">
        <v>2526</v>
      </c>
      <c r="D8008" s="2" t="s">
        <v>167</v>
      </c>
      <c r="E8008" s="2" t="s">
        <v>168</v>
      </c>
      <c r="F8008" s="2" t="s">
        <v>38</v>
      </c>
      <c r="G8008" s="2" t="s">
        <v>39</v>
      </c>
      <c r="H8008" s="2" t="s">
        <v>61</v>
      </c>
      <c r="I8008" s="2" t="s">
        <v>200</v>
      </c>
      <c r="J8008" s="2" t="s">
        <v>22</v>
      </c>
      <c r="K8008" s="4">
        <v>2356.2800000000002</v>
      </c>
      <c r="L8008" s="4">
        <f t="shared" si="31"/>
        <v>2544.7824000000005</v>
      </c>
      <c r="M8008" s="4">
        <v>292159.03000000003</v>
      </c>
    </row>
    <row r="8009" spans="1:13" x14ac:dyDescent="0.3">
      <c r="A8009" s="2" t="s">
        <v>10498</v>
      </c>
      <c r="B8009" s="3" t="s">
        <v>4891</v>
      </c>
      <c r="C8009" s="2" t="s">
        <v>787</v>
      </c>
      <c r="D8009" s="2" t="s">
        <v>788</v>
      </c>
      <c r="E8009" s="2" t="s">
        <v>789</v>
      </c>
      <c r="F8009" s="2" t="s">
        <v>38</v>
      </c>
      <c r="G8009" s="2" t="s">
        <v>39</v>
      </c>
      <c r="H8009" s="2" t="s">
        <v>105</v>
      </c>
      <c r="I8009" s="2" t="s">
        <v>31</v>
      </c>
      <c r="J8009" s="2" t="s">
        <v>32</v>
      </c>
      <c r="K8009" s="4">
        <v>916.86</v>
      </c>
      <c r="L8009" s="4">
        <f t="shared" si="31"/>
        <v>916.86</v>
      </c>
      <c r="M8009" s="4">
        <v>37771.58</v>
      </c>
    </row>
    <row r="8010" spans="1:13" x14ac:dyDescent="0.3">
      <c r="A8010" s="2" t="s">
        <v>10499</v>
      </c>
      <c r="B8010" s="3" t="s">
        <v>3970</v>
      </c>
      <c r="C8010" s="2" t="s">
        <v>821</v>
      </c>
      <c r="D8010" s="2" t="s">
        <v>822</v>
      </c>
      <c r="E8010" s="2" t="s">
        <v>823</v>
      </c>
      <c r="F8010" s="2" t="s">
        <v>18</v>
      </c>
      <c r="G8010" s="2" t="s">
        <v>19</v>
      </c>
      <c r="H8010" s="2" t="s">
        <v>69</v>
      </c>
      <c r="I8010" s="2" t="s">
        <v>70</v>
      </c>
      <c r="J8010" s="2" t="s">
        <v>32</v>
      </c>
      <c r="K8010" s="4">
        <v>4768.8100000000004</v>
      </c>
      <c r="L8010" s="4">
        <f t="shared" si="31"/>
        <v>4768.8100000000004</v>
      </c>
      <c r="M8010" s="4">
        <v>104689.88</v>
      </c>
    </row>
    <row r="8011" spans="1:13" x14ac:dyDescent="0.3">
      <c r="A8011" s="2" t="s">
        <v>10500</v>
      </c>
      <c r="B8011" s="3" t="s">
        <v>313</v>
      </c>
      <c r="C8011" s="2" t="s">
        <v>3578</v>
      </c>
      <c r="D8011" s="2" t="s">
        <v>2916</v>
      </c>
      <c r="E8011" s="2" t="s">
        <v>2917</v>
      </c>
      <c r="F8011" s="2" t="s">
        <v>68</v>
      </c>
      <c r="G8011" s="2" t="s">
        <v>68</v>
      </c>
      <c r="H8011" s="2" t="s">
        <v>30</v>
      </c>
      <c r="I8011" s="2" t="s">
        <v>31</v>
      </c>
      <c r="J8011" s="2" t="s">
        <v>22</v>
      </c>
      <c r="K8011" s="4">
        <v>9.6</v>
      </c>
      <c r="L8011" s="4">
        <f t="shared" si="31"/>
        <v>10.368</v>
      </c>
      <c r="M8011" s="4">
        <v>63578.46</v>
      </c>
    </row>
    <row r="8012" spans="1:13" x14ac:dyDescent="0.3">
      <c r="A8012" s="2" t="s">
        <v>10501</v>
      </c>
      <c r="B8012" s="3" t="s">
        <v>5083</v>
      </c>
      <c r="C8012" s="2" t="s">
        <v>213</v>
      </c>
      <c r="D8012" s="2" t="s">
        <v>16</v>
      </c>
      <c r="E8012" s="2" t="s">
        <v>17</v>
      </c>
      <c r="F8012" s="2" t="s">
        <v>18</v>
      </c>
      <c r="G8012" s="2" t="s">
        <v>19</v>
      </c>
      <c r="H8012" s="2" t="s">
        <v>122</v>
      </c>
      <c r="I8012" s="2" t="s">
        <v>31</v>
      </c>
      <c r="J8012" s="2" t="s">
        <v>22</v>
      </c>
      <c r="K8012" s="4">
        <v>74893.33</v>
      </c>
      <c r="L8012" s="4">
        <f t="shared" si="31"/>
        <v>80884.796400000007</v>
      </c>
      <c r="M8012" s="4">
        <v>322844.11</v>
      </c>
    </row>
    <row r="8013" spans="1:13" x14ac:dyDescent="0.3">
      <c r="A8013" s="2" t="s">
        <v>10502</v>
      </c>
      <c r="B8013" s="3" t="s">
        <v>5559</v>
      </c>
      <c r="C8013" s="2" t="s">
        <v>1544</v>
      </c>
      <c r="D8013" s="2" t="s">
        <v>835</v>
      </c>
      <c r="E8013" s="2" t="s">
        <v>836</v>
      </c>
      <c r="F8013" s="2" t="s">
        <v>147</v>
      </c>
      <c r="G8013" s="2" t="s">
        <v>148</v>
      </c>
      <c r="H8013" s="2" t="s">
        <v>69</v>
      </c>
      <c r="I8013" s="2" t="s">
        <v>70</v>
      </c>
      <c r="J8013" s="2" t="s">
        <v>378</v>
      </c>
      <c r="K8013" s="4">
        <v>13625.26</v>
      </c>
      <c r="L8013" s="4">
        <f t="shared" si="31"/>
        <v>91.289242000000002</v>
      </c>
      <c r="M8013" s="4">
        <v>9203.15</v>
      </c>
    </row>
    <row r="8014" spans="1:13" x14ac:dyDescent="0.3">
      <c r="A8014" s="2" t="s">
        <v>10503</v>
      </c>
      <c r="B8014" s="3" t="s">
        <v>2860</v>
      </c>
      <c r="C8014" s="2" t="s">
        <v>3592</v>
      </c>
      <c r="D8014" s="2" t="s">
        <v>1260</v>
      </c>
      <c r="E8014" s="2" t="s">
        <v>1261</v>
      </c>
      <c r="F8014" s="2" t="s">
        <v>45</v>
      </c>
      <c r="G8014" s="2" t="s">
        <v>46</v>
      </c>
      <c r="H8014" s="2" t="s">
        <v>20</v>
      </c>
      <c r="I8014" s="2" t="s">
        <v>31</v>
      </c>
      <c r="J8014" s="2" t="s">
        <v>149</v>
      </c>
      <c r="K8014" s="4">
        <v>844.6</v>
      </c>
      <c r="L8014" s="4">
        <f t="shared" si="31"/>
        <v>1072.6420000000001</v>
      </c>
      <c r="M8014" s="4">
        <v>203676.38</v>
      </c>
    </row>
    <row r="8015" spans="1:13" x14ac:dyDescent="0.3">
      <c r="A8015" s="2" t="s">
        <v>10504</v>
      </c>
      <c r="B8015" s="3" t="s">
        <v>1731</v>
      </c>
      <c r="C8015" s="2" t="s">
        <v>3578</v>
      </c>
      <c r="D8015" s="2" t="s">
        <v>2916</v>
      </c>
      <c r="E8015" s="2" t="s">
        <v>2917</v>
      </c>
      <c r="F8015" s="2" t="s">
        <v>68</v>
      </c>
      <c r="G8015" s="2" t="s">
        <v>68</v>
      </c>
      <c r="H8015" s="2" t="s">
        <v>61</v>
      </c>
      <c r="I8015" s="2" t="s">
        <v>200</v>
      </c>
      <c r="J8015" s="2" t="s">
        <v>22</v>
      </c>
      <c r="K8015" s="4">
        <v>2567.4699999999998</v>
      </c>
      <c r="L8015" s="4">
        <f t="shared" si="31"/>
        <v>2772.8676</v>
      </c>
      <c r="M8015" s="4">
        <v>156888.97</v>
      </c>
    </row>
    <row r="8016" spans="1:13" x14ac:dyDescent="0.3">
      <c r="A8016" s="2" t="s">
        <v>10505</v>
      </c>
      <c r="B8016" s="3" t="s">
        <v>5384</v>
      </c>
      <c r="C8016" s="2" t="s">
        <v>1073</v>
      </c>
      <c r="D8016" s="2" t="s">
        <v>1074</v>
      </c>
      <c r="E8016" s="2" t="s">
        <v>1075</v>
      </c>
      <c r="F8016" s="2" t="s">
        <v>59</v>
      </c>
      <c r="G8016" s="2" t="s">
        <v>60</v>
      </c>
      <c r="H8016" s="2" t="s">
        <v>61</v>
      </c>
      <c r="I8016" s="2" t="s">
        <v>223</v>
      </c>
      <c r="J8016" s="2" t="s">
        <v>22</v>
      </c>
      <c r="K8016" s="4">
        <v>144.69</v>
      </c>
      <c r="L8016" s="4">
        <f t="shared" si="31"/>
        <v>156.26520000000002</v>
      </c>
      <c r="M8016" s="4">
        <v>468489.9</v>
      </c>
    </row>
    <row r="8017" spans="1:13" x14ac:dyDescent="0.3">
      <c r="A8017" s="2" t="s">
        <v>10506</v>
      </c>
      <c r="B8017" s="3" t="s">
        <v>7257</v>
      </c>
      <c r="C8017" s="2" t="s">
        <v>1996</v>
      </c>
      <c r="D8017" s="2" t="s">
        <v>1997</v>
      </c>
      <c r="E8017" s="2" t="s">
        <v>1998</v>
      </c>
      <c r="F8017" s="2" t="s">
        <v>59</v>
      </c>
      <c r="G8017" s="2" t="s">
        <v>60</v>
      </c>
      <c r="H8017" s="2" t="s">
        <v>122</v>
      </c>
      <c r="I8017" s="2" t="s">
        <v>31</v>
      </c>
      <c r="J8017" s="2" t="s">
        <v>22</v>
      </c>
      <c r="K8017" s="4">
        <v>42956.32</v>
      </c>
      <c r="L8017" s="4">
        <f t="shared" si="31"/>
        <v>46392.825600000004</v>
      </c>
      <c r="M8017" s="4">
        <v>75439.789999999994</v>
      </c>
    </row>
    <row r="8018" spans="1:13" x14ac:dyDescent="0.3">
      <c r="A8018" s="2" t="s">
        <v>10507</v>
      </c>
      <c r="B8018" s="3" t="s">
        <v>1513</v>
      </c>
      <c r="C8018" s="2" t="s">
        <v>1349</v>
      </c>
      <c r="D8018" s="2" t="s">
        <v>1350</v>
      </c>
      <c r="E8018" s="2" t="s">
        <v>1351</v>
      </c>
      <c r="F8018" s="2" t="s">
        <v>45</v>
      </c>
      <c r="G8018" s="2" t="s">
        <v>46</v>
      </c>
      <c r="H8018" s="2" t="s">
        <v>20</v>
      </c>
      <c r="I8018" s="2" t="s">
        <v>21</v>
      </c>
      <c r="J8018" s="2" t="s">
        <v>32</v>
      </c>
      <c r="K8018" s="4">
        <v>1890.62</v>
      </c>
      <c r="L8018" s="4">
        <f t="shared" si="31"/>
        <v>1890.62</v>
      </c>
      <c r="M8018" s="4">
        <v>481658.79</v>
      </c>
    </row>
    <row r="8019" spans="1:13" x14ac:dyDescent="0.3">
      <c r="A8019" s="2" t="s">
        <v>10508</v>
      </c>
      <c r="B8019" s="3" t="s">
        <v>3182</v>
      </c>
      <c r="C8019" s="2" t="s">
        <v>486</v>
      </c>
      <c r="D8019" s="2" t="s">
        <v>487</v>
      </c>
      <c r="E8019" s="2" t="s">
        <v>488</v>
      </c>
      <c r="F8019" s="2" t="s">
        <v>38</v>
      </c>
      <c r="G8019" s="2" t="s">
        <v>39</v>
      </c>
      <c r="H8019" s="2" t="s">
        <v>61</v>
      </c>
      <c r="I8019" s="2" t="s">
        <v>223</v>
      </c>
      <c r="J8019" s="2" t="s">
        <v>22</v>
      </c>
      <c r="K8019" s="4">
        <v>3945.21</v>
      </c>
      <c r="L8019" s="4">
        <f t="shared" si="31"/>
        <v>4260.8268000000007</v>
      </c>
      <c r="M8019" s="4">
        <v>491885.17</v>
      </c>
    </row>
    <row r="8020" spans="1:13" x14ac:dyDescent="0.3">
      <c r="A8020" s="2" t="s">
        <v>10509</v>
      </c>
      <c r="B8020" s="3" t="s">
        <v>1130</v>
      </c>
      <c r="C8020" s="2" t="s">
        <v>231</v>
      </c>
      <c r="D8020" s="2" t="s">
        <v>232</v>
      </c>
      <c r="E8020" s="2" t="s">
        <v>233</v>
      </c>
      <c r="F8020" s="2" t="s">
        <v>147</v>
      </c>
      <c r="G8020" s="2" t="s">
        <v>148</v>
      </c>
      <c r="H8020" s="2" t="s">
        <v>69</v>
      </c>
      <c r="I8020" s="2" t="s">
        <v>70</v>
      </c>
      <c r="J8020" s="2" t="s">
        <v>22</v>
      </c>
      <c r="K8020" s="4">
        <v>6632.88</v>
      </c>
      <c r="L8020" s="4">
        <f t="shared" si="31"/>
        <v>7163.510400000001</v>
      </c>
      <c r="M8020" s="4">
        <v>217267.06</v>
      </c>
    </row>
    <row r="8021" spans="1:13" x14ac:dyDescent="0.3">
      <c r="A8021" s="2" t="s">
        <v>10510</v>
      </c>
      <c r="B8021" s="3" t="s">
        <v>2929</v>
      </c>
      <c r="C8021" s="2" t="s">
        <v>1401</v>
      </c>
      <c r="D8021" s="2" t="s">
        <v>804</v>
      </c>
      <c r="E8021" s="2" t="s">
        <v>805</v>
      </c>
      <c r="F8021" s="2" t="s">
        <v>82</v>
      </c>
      <c r="G8021" s="2" t="s">
        <v>83</v>
      </c>
      <c r="H8021" s="2" t="s">
        <v>61</v>
      </c>
      <c r="I8021" s="2" t="s">
        <v>200</v>
      </c>
      <c r="J8021" s="2" t="s">
        <v>71</v>
      </c>
      <c r="K8021" s="4">
        <v>3007.58</v>
      </c>
      <c r="L8021" s="4">
        <f t="shared" si="31"/>
        <v>421.06120000000004</v>
      </c>
      <c r="M8021" s="4">
        <v>225710.75</v>
      </c>
    </row>
    <row r="8022" spans="1:13" x14ac:dyDescent="0.3">
      <c r="A8022" s="2" t="s">
        <v>10511</v>
      </c>
      <c r="B8022" s="3" t="s">
        <v>7705</v>
      </c>
      <c r="C8022" s="2" t="s">
        <v>611</v>
      </c>
      <c r="D8022" s="2" t="s">
        <v>227</v>
      </c>
      <c r="E8022" s="2" t="s">
        <v>228</v>
      </c>
      <c r="F8022" s="2" t="s">
        <v>82</v>
      </c>
      <c r="G8022" s="2" t="s">
        <v>83</v>
      </c>
      <c r="H8022" s="2" t="s">
        <v>122</v>
      </c>
      <c r="I8022" s="2" t="s">
        <v>31</v>
      </c>
      <c r="J8022" s="2" t="s">
        <v>71</v>
      </c>
      <c r="K8022" s="4">
        <v>30787.58</v>
      </c>
      <c r="L8022" s="4">
        <f t="shared" si="31"/>
        <v>4310.2612000000008</v>
      </c>
      <c r="M8022" s="4">
        <v>387456.64</v>
      </c>
    </row>
    <row r="8023" spans="1:13" x14ac:dyDescent="0.3">
      <c r="A8023" s="2" t="s">
        <v>10512</v>
      </c>
      <c r="B8023" s="3" t="s">
        <v>2182</v>
      </c>
      <c r="C8023" s="2" t="s">
        <v>867</v>
      </c>
      <c r="D8023" s="2" t="s">
        <v>560</v>
      </c>
      <c r="E8023" s="2" t="s">
        <v>561</v>
      </c>
      <c r="F8023" s="2" t="s">
        <v>147</v>
      </c>
      <c r="G8023" s="2" t="s">
        <v>148</v>
      </c>
      <c r="H8023" s="2" t="s">
        <v>20</v>
      </c>
      <c r="I8023" s="2" t="s">
        <v>276</v>
      </c>
      <c r="J8023" s="2" t="s">
        <v>22</v>
      </c>
      <c r="K8023" s="4">
        <v>1710.31</v>
      </c>
      <c r="L8023" s="4">
        <f t="shared" si="31"/>
        <v>1847.1348</v>
      </c>
      <c r="M8023" s="4">
        <v>149868.62</v>
      </c>
    </row>
    <row r="8024" spans="1:13" x14ac:dyDescent="0.3">
      <c r="A8024" s="2" t="s">
        <v>10513</v>
      </c>
      <c r="B8024" s="3" t="s">
        <v>3189</v>
      </c>
      <c r="C8024" s="2" t="s">
        <v>208</v>
      </c>
      <c r="D8024" s="2" t="s">
        <v>209</v>
      </c>
      <c r="E8024" s="2" t="s">
        <v>210</v>
      </c>
      <c r="F8024" s="2" t="s">
        <v>82</v>
      </c>
      <c r="G8024" s="2" t="s">
        <v>83</v>
      </c>
      <c r="H8024" s="2" t="s">
        <v>20</v>
      </c>
      <c r="I8024" s="2" t="s">
        <v>21</v>
      </c>
      <c r="J8024" s="2" t="s">
        <v>149</v>
      </c>
      <c r="K8024" s="4">
        <v>741.92</v>
      </c>
      <c r="L8024" s="4">
        <f t="shared" si="31"/>
        <v>942.23839999999996</v>
      </c>
      <c r="M8024" s="4">
        <v>390163.24</v>
      </c>
    </row>
    <row r="8025" spans="1:13" x14ac:dyDescent="0.3">
      <c r="A8025" s="2" t="s">
        <v>10514</v>
      </c>
      <c r="B8025" s="3" t="s">
        <v>2311</v>
      </c>
      <c r="C8025" s="2" t="s">
        <v>1349</v>
      </c>
      <c r="D8025" s="2" t="s">
        <v>1350</v>
      </c>
      <c r="E8025" s="2" t="s">
        <v>1351</v>
      </c>
      <c r="F8025" s="2" t="s">
        <v>45</v>
      </c>
      <c r="G8025" s="2" t="s">
        <v>46</v>
      </c>
      <c r="H8025" s="2" t="s">
        <v>20</v>
      </c>
      <c r="I8025" s="2" t="s">
        <v>53</v>
      </c>
      <c r="J8025" s="2" t="s">
        <v>32</v>
      </c>
      <c r="K8025" s="4">
        <v>1849.16</v>
      </c>
      <c r="L8025" s="4">
        <f t="shared" si="31"/>
        <v>1849.16</v>
      </c>
      <c r="M8025" s="4">
        <v>443093.57</v>
      </c>
    </row>
    <row r="8026" spans="1:13" x14ac:dyDescent="0.3">
      <c r="A8026" s="2" t="s">
        <v>10515</v>
      </c>
      <c r="B8026" s="3" t="s">
        <v>374</v>
      </c>
      <c r="C8026" s="2" t="s">
        <v>441</v>
      </c>
      <c r="D8026" s="2" t="s">
        <v>442</v>
      </c>
      <c r="E8026" s="2" t="s">
        <v>443</v>
      </c>
      <c r="F8026" s="2" t="s">
        <v>140</v>
      </c>
      <c r="G8026" s="2" t="s">
        <v>141</v>
      </c>
      <c r="H8026" s="2" t="s">
        <v>61</v>
      </c>
      <c r="I8026" s="2" t="s">
        <v>31</v>
      </c>
      <c r="J8026" s="2" t="s">
        <v>32</v>
      </c>
      <c r="K8026" s="4">
        <v>774</v>
      </c>
      <c r="L8026" s="4">
        <f t="shared" si="31"/>
        <v>774</v>
      </c>
      <c r="M8026" s="4">
        <v>405793.55</v>
      </c>
    </row>
    <row r="8027" spans="1:13" x14ac:dyDescent="0.3">
      <c r="A8027" s="2" t="s">
        <v>10516</v>
      </c>
      <c r="B8027" s="3" t="s">
        <v>1955</v>
      </c>
      <c r="C8027" s="2" t="s">
        <v>284</v>
      </c>
      <c r="D8027" s="2" t="s">
        <v>285</v>
      </c>
      <c r="E8027" s="2" t="s">
        <v>286</v>
      </c>
      <c r="F8027" s="2" t="s">
        <v>128</v>
      </c>
      <c r="G8027" s="2" t="s">
        <v>129</v>
      </c>
      <c r="H8027" s="2" t="s">
        <v>20</v>
      </c>
      <c r="I8027" s="2" t="s">
        <v>276</v>
      </c>
      <c r="J8027" s="2" t="s">
        <v>189</v>
      </c>
      <c r="K8027" s="4">
        <v>1700.21</v>
      </c>
      <c r="L8027" s="4">
        <f t="shared" si="31"/>
        <v>20.402519999999999</v>
      </c>
      <c r="M8027" s="4">
        <v>243849.63</v>
      </c>
    </row>
    <row r="8028" spans="1:13" x14ac:dyDescent="0.3">
      <c r="A8028" s="2" t="s">
        <v>10517</v>
      </c>
      <c r="B8028" s="3" t="s">
        <v>1306</v>
      </c>
      <c r="C8028" s="2" t="s">
        <v>950</v>
      </c>
      <c r="D8028" s="2" t="s">
        <v>621</v>
      </c>
      <c r="E8028" s="2" t="s">
        <v>622</v>
      </c>
      <c r="F8028" s="2" t="s">
        <v>38</v>
      </c>
      <c r="G8028" s="2" t="s">
        <v>39</v>
      </c>
      <c r="H8028" s="2" t="s">
        <v>69</v>
      </c>
      <c r="I8028" s="2" t="s">
        <v>111</v>
      </c>
      <c r="J8028" s="2" t="s">
        <v>32</v>
      </c>
      <c r="K8028" s="4">
        <v>5199.8900000000003</v>
      </c>
      <c r="L8028" s="4">
        <f t="shared" si="31"/>
        <v>5199.8900000000003</v>
      </c>
      <c r="M8028" s="4">
        <v>213633.4</v>
      </c>
    </row>
    <row r="8029" spans="1:13" x14ac:dyDescent="0.3">
      <c r="A8029" s="2" t="s">
        <v>10518</v>
      </c>
      <c r="B8029" s="3" t="s">
        <v>1367</v>
      </c>
      <c r="C8029" s="2" t="s">
        <v>2258</v>
      </c>
      <c r="D8029" s="2" t="s">
        <v>1421</v>
      </c>
      <c r="E8029" s="2" t="s">
        <v>859</v>
      </c>
      <c r="F8029" s="2" t="s">
        <v>128</v>
      </c>
      <c r="G8029" s="2" t="s">
        <v>129</v>
      </c>
      <c r="H8029" s="2" t="s">
        <v>20</v>
      </c>
      <c r="I8029" s="2" t="s">
        <v>53</v>
      </c>
      <c r="J8029" s="2" t="s">
        <v>22</v>
      </c>
      <c r="K8029" s="4">
        <v>221.62</v>
      </c>
      <c r="L8029" s="4">
        <f t="shared" si="31"/>
        <v>239.34960000000001</v>
      </c>
      <c r="M8029" s="4">
        <v>311768.78999999998</v>
      </c>
    </row>
    <row r="8030" spans="1:13" x14ac:dyDescent="0.3">
      <c r="A8030" s="2" t="s">
        <v>10519</v>
      </c>
      <c r="B8030" s="3" t="s">
        <v>1701</v>
      </c>
      <c r="C8030" s="2" t="s">
        <v>1714</v>
      </c>
      <c r="D8030" s="2" t="s">
        <v>133</v>
      </c>
      <c r="E8030" s="2" t="s">
        <v>134</v>
      </c>
      <c r="F8030" s="2" t="s">
        <v>68</v>
      </c>
      <c r="G8030" s="2" t="s">
        <v>68</v>
      </c>
      <c r="H8030" s="2" t="s">
        <v>20</v>
      </c>
      <c r="I8030" s="2" t="s">
        <v>47</v>
      </c>
      <c r="J8030" s="2" t="s">
        <v>32</v>
      </c>
      <c r="K8030" s="4">
        <v>1972.12</v>
      </c>
      <c r="L8030" s="4">
        <f t="shared" si="31"/>
        <v>1972.12</v>
      </c>
      <c r="M8030" s="4">
        <v>321852.46000000002</v>
      </c>
    </row>
    <row r="8031" spans="1:13" x14ac:dyDescent="0.3">
      <c r="A8031" s="2" t="s">
        <v>10520</v>
      </c>
      <c r="B8031" s="3" t="s">
        <v>10521</v>
      </c>
      <c r="C8031" s="2" t="s">
        <v>684</v>
      </c>
      <c r="D8031" s="2" t="s">
        <v>221</v>
      </c>
      <c r="E8031" s="2" t="s">
        <v>222</v>
      </c>
      <c r="F8031" s="2" t="s">
        <v>45</v>
      </c>
      <c r="G8031" s="2" t="s">
        <v>46</v>
      </c>
      <c r="H8031" s="2" t="s">
        <v>69</v>
      </c>
      <c r="I8031" s="2" t="s">
        <v>70</v>
      </c>
      <c r="J8031" s="2" t="s">
        <v>32</v>
      </c>
      <c r="K8031" s="4">
        <v>14631</v>
      </c>
      <c r="L8031" s="4">
        <f t="shared" si="31"/>
        <v>14631</v>
      </c>
      <c r="M8031" s="4">
        <v>203413.33</v>
      </c>
    </row>
    <row r="8032" spans="1:13" x14ac:dyDescent="0.3">
      <c r="A8032" s="2" t="s">
        <v>10522</v>
      </c>
      <c r="B8032" s="3" t="s">
        <v>4368</v>
      </c>
      <c r="C8032" s="2" t="s">
        <v>1191</v>
      </c>
      <c r="D8032" s="2" t="s">
        <v>922</v>
      </c>
      <c r="E8032" s="2" t="s">
        <v>923</v>
      </c>
      <c r="F8032" s="2" t="s">
        <v>28</v>
      </c>
      <c r="G8032" s="2" t="s">
        <v>29</v>
      </c>
      <c r="H8032" s="2" t="s">
        <v>20</v>
      </c>
      <c r="I8032" s="2" t="s">
        <v>31</v>
      </c>
      <c r="J8032" s="2" t="s">
        <v>378</v>
      </c>
      <c r="K8032" s="4">
        <v>1643.79</v>
      </c>
      <c r="L8032" s="4">
        <f t="shared" si="31"/>
        <v>11.013393000000001</v>
      </c>
      <c r="M8032" s="4">
        <v>43983.16</v>
      </c>
    </row>
    <row r="8033" spans="1:13" x14ac:dyDescent="0.3">
      <c r="A8033" s="2" t="s">
        <v>10523</v>
      </c>
      <c r="B8033" s="3" t="s">
        <v>2536</v>
      </c>
      <c r="C8033" s="2" t="s">
        <v>1235</v>
      </c>
      <c r="D8033" s="2" t="s">
        <v>778</v>
      </c>
      <c r="E8033" s="2" t="s">
        <v>779</v>
      </c>
      <c r="F8033" s="2" t="s">
        <v>82</v>
      </c>
      <c r="G8033" s="2" t="s">
        <v>83</v>
      </c>
      <c r="H8033" s="2" t="s">
        <v>111</v>
      </c>
      <c r="I8033" s="2" t="s">
        <v>111</v>
      </c>
      <c r="J8033" s="2" t="s">
        <v>22</v>
      </c>
      <c r="K8033" s="4">
        <v>14071.57</v>
      </c>
      <c r="L8033" s="4">
        <f t="shared" si="31"/>
        <v>15197.295600000001</v>
      </c>
      <c r="M8033" s="4">
        <v>92017.55</v>
      </c>
    </row>
    <row r="8034" spans="1:13" x14ac:dyDescent="0.3">
      <c r="A8034" s="2" t="s">
        <v>10524</v>
      </c>
      <c r="B8034" s="3" t="s">
        <v>3293</v>
      </c>
      <c r="C8034" s="2" t="s">
        <v>284</v>
      </c>
      <c r="D8034" s="2" t="s">
        <v>285</v>
      </c>
      <c r="E8034" s="2" t="s">
        <v>286</v>
      </c>
      <c r="F8034" s="2" t="s">
        <v>128</v>
      </c>
      <c r="G8034" s="2" t="s">
        <v>129</v>
      </c>
      <c r="H8034" s="2" t="s">
        <v>61</v>
      </c>
      <c r="I8034" s="2" t="s">
        <v>62</v>
      </c>
      <c r="J8034" s="2" t="s">
        <v>189</v>
      </c>
      <c r="K8034" s="4">
        <v>2960.18</v>
      </c>
      <c r="L8034" s="4">
        <f t="shared" si="31"/>
        <v>35.52216</v>
      </c>
      <c r="M8034" s="4">
        <v>455972.92</v>
      </c>
    </row>
    <row r="8035" spans="1:13" x14ac:dyDescent="0.3">
      <c r="A8035" s="2" t="s">
        <v>10525</v>
      </c>
      <c r="B8035" s="3" t="s">
        <v>3458</v>
      </c>
      <c r="C8035" s="2" t="s">
        <v>1723</v>
      </c>
      <c r="D8035" s="2" t="s">
        <v>1724</v>
      </c>
      <c r="E8035" s="2" t="s">
        <v>1725</v>
      </c>
      <c r="F8035" s="2" t="s">
        <v>140</v>
      </c>
      <c r="G8035" s="2" t="s">
        <v>141</v>
      </c>
      <c r="H8035" s="2" t="s">
        <v>20</v>
      </c>
      <c r="I8035" s="2" t="s">
        <v>260</v>
      </c>
      <c r="J8035" s="2" t="s">
        <v>32</v>
      </c>
      <c r="K8035" s="4">
        <v>698.21</v>
      </c>
      <c r="L8035" s="4">
        <f t="shared" si="31"/>
        <v>698.21</v>
      </c>
      <c r="M8035" s="4">
        <v>128968.08</v>
      </c>
    </row>
    <row r="8036" spans="1:13" x14ac:dyDescent="0.3">
      <c r="A8036" s="2" t="s">
        <v>10526</v>
      </c>
      <c r="B8036" s="3" t="s">
        <v>1872</v>
      </c>
      <c r="C8036" s="2" t="s">
        <v>4519</v>
      </c>
      <c r="D8036" s="2" t="s">
        <v>75</v>
      </c>
      <c r="E8036" s="2" t="s">
        <v>76</v>
      </c>
      <c r="F8036" s="2" t="s">
        <v>45</v>
      </c>
      <c r="G8036" s="2" t="s">
        <v>46</v>
      </c>
      <c r="H8036" s="2" t="s">
        <v>69</v>
      </c>
      <c r="I8036" s="2" t="s">
        <v>111</v>
      </c>
      <c r="J8036" s="2" t="s">
        <v>149</v>
      </c>
      <c r="K8036" s="4">
        <v>6326.31</v>
      </c>
      <c r="L8036" s="4">
        <f t="shared" si="31"/>
        <v>8034.413700000001</v>
      </c>
      <c r="M8036" s="4">
        <v>209192.67</v>
      </c>
    </row>
    <row r="8037" spans="1:13" x14ac:dyDescent="0.3">
      <c r="A8037" s="2" t="s">
        <v>10527</v>
      </c>
      <c r="B8037" s="3" t="s">
        <v>3460</v>
      </c>
      <c r="C8037" s="2" t="s">
        <v>309</v>
      </c>
      <c r="D8037" s="2" t="s">
        <v>103</v>
      </c>
      <c r="E8037" s="2" t="s">
        <v>104</v>
      </c>
      <c r="F8037" s="2" t="s">
        <v>82</v>
      </c>
      <c r="G8037" s="2" t="s">
        <v>83</v>
      </c>
      <c r="H8037" s="2" t="s">
        <v>69</v>
      </c>
      <c r="I8037" s="2" t="s">
        <v>70</v>
      </c>
      <c r="J8037" s="2" t="s">
        <v>32</v>
      </c>
      <c r="K8037" s="4">
        <v>4070.33</v>
      </c>
      <c r="L8037" s="4">
        <f t="shared" si="31"/>
        <v>4070.33</v>
      </c>
      <c r="M8037" s="4">
        <v>298847.58</v>
      </c>
    </row>
    <row r="8038" spans="1:13" x14ac:dyDescent="0.3">
      <c r="A8038" s="2" t="s">
        <v>10528</v>
      </c>
      <c r="B8038" s="3" t="s">
        <v>1648</v>
      </c>
      <c r="C8038" s="2" t="s">
        <v>4013</v>
      </c>
      <c r="D8038" s="2" t="s">
        <v>4014</v>
      </c>
      <c r="E8038" s="2" t="s">
        <v>4015</v>
      </c>
      <c r="F8038" s="2" t="s">
        <v>147</v>
      </c>
      <c r="G8038" s="2" t="s">
        <v>148</v>
      </c>
      <c r="H8038" s="2" t="s">
        <v>20</v>
      </c>
      <c r="I8038" s="2" t="s">
        <v>276</v>
      </c>
      <c r="J8038" s="2" t="s">
        <v>149</v>
      </c>
      <c r="K8038" s="4">
        <v>1929.77</v>
      </c>
      <c r="L8038" s="4">
        <f t="shared" si="31"/>
        <v>2450.8078999999998</v>
      </c>
      <c r="M8038" s="4">
        <v>433527.81</v>
      </c>
    </row>
    <row r="8039" spans="1:13" x14ac:dyDescent="0.3">
      <c r="A8039" s="2" t="s">
        <v>10529</v>
      </c>
      <c r="B8039" s="3" t="s">
        <v>4888</v>
      </c>
      <c r="C8039" s="2" t="s">
        <v>1061</v>
      </c>
      <c r="D8039" s="2" t="s">
        <v>221</v>
      </c>
      <c r="E8039" s="2" t="s">
        <v>222</v>
      </c>
      <c r="F8039" s="2" t="s">
        <v>45</v>
      </c>
      <c r="G8039" s="2" t="s">
        <v>46</v>
      </c>
      <c r="H8039" s="2" t="s">
        <v>105</v>
      </c>
      <c r="I8039" s="2" t="s">
        <v>31</v>
      </c>
      <c r="J8039" s="2" t="s">
        <v>378</v>
      </c>
      <c r="K8039" s="4">
        <v>2140.54</v>
      </c>
      <c r="L8039" s="4">
        <f t="shared" si="31"/>
        <v>14.341618</v>
      </c>
      <c r="M8039" s="4">
        <v>208106.6</v>
      </c>
    </row>
    <row r="8040" spans="1:13" x14ac:dyDescent="0.3">
      <c r="A8040" s="2" t="s">
        <v>10530</v>
      </c>
      <c r="B8040" s="3" t="s">
        <v>3057</v>
      </c>
      <c r="C8040" s="2" t="s">
        <v>1342</v>
      </c>
      <c r="D8040" s="2" t="s">
        <v>1343</v>
      </c>
      <c r="E8040" s="2" t="s">
        <v>1344</v>
      </c>
      <c r="F8040" s="2" t="s">
        <v>59</v>
      </c>
      <c r="G8040" s="2" t="s">
        <v>60</v>
      </c>
      <c r="H8040" s="2" t="s">
        <v>111</v>
      </c>
      <c r="I8040" s="2" t="s">
        <v>111</v>
      </c>
      <c r="J8040" s="2" t="s">
        <v>189</v>
      </c>
      <c r="K8040" s="4">
        <v>24216.03</v>
      </c>
      <c r="L8040" s="4">
        <f t="shared" si="31"/>
        <v>290.59235999999999</v>
      </c>
      <c r="M8040" s="4">
        <v>131697.32</v>
      </c>
    </row>
    <row r="8041" spans="1:13" x14ac:dyDescent="0.3">
      <c r="A8041" s="2" t="s">
        <v>10531</v>
      </c>
      <c r="B8041" s="3" t="s">
        <v>545</v>
      </c>
      <c r="C8041" s="2" t="s">
        <v>591</v>
      </c>
      <c r="D8041" s="2" t="s">
        <v>477</v>
      </c>
      <c r="E8041" s="2" t="s">
        <v>478</v>
      </c>
      <c r="F8041" s="2" t="s">
        <v>59</v>
      </c>
      <c r="G8041" s="2" t="s">
        <v>60</v>
      </c>
      <c r="H8041" s="2" t="s">
        <v>61</v>
      </c>
      <c r="I8041" s="2" t="s">
        <v>200</v>
      </c>
      <c r="J8041" s="2" t="s">
        <v>378</v>
      </c>
      <c r="K8041" s="4">
        <v>4366.97</v>
      </c>
      <c r="L8041" s="4">
        <f t="shared" si="31"/>
        <v>29.258699000000004</v>
      </c>
      <c r="M8041" s="4">
        <v>174244.46</v>
      </c>
    </row>
    <row r="8042" spans="1:13" x14ac:dyDescent="0.3">
      <c r="A8042" s="2" t="s">
        <v>10532</v>
      </c>
      <c r="B8042" s="3" t="s">
        <v>4591</v>
      </c>
      <c r="C8042" s="2" t="s">
        <v>2035</v>
      </c>
      <c r="D8042" s="2" t="s">
        <v>533</v>
      </c>
      <c r="E8042" s="2" t="s">
        <v>534</v>
      </c>
      <c r="F8042" s="2" t="s">
        <v>128</v>
      </c>
      <c r="G8042" s="2" t="s">
        <v>129</v>
      </c>
      <c r="H8042" s="2" t="s">
        <v>30</v>
      </c>
      <c r="I8042" s="2" t="s">
        <v>31</v>
      </c>
      <c r="J8042" s="2" t="s">
        <v>32</v>
      </c>
      <c r="K8042" s="4">
        <v>10.32</v>
      </c>
      <c r="L8042" s="4">
        <f t="shared" si="31"/>
        <v>10.32</v>
      </c>
      <c r="M8042" s="4">
        <v>15376.88</v>
      </c>
    </row>
    <row r="8043" spans="1:13" x14ac:dyDescent="0.3">
      <c r="A8043" s="2" t="s">
        <v>10533</v>
      </c>
      <c r="B8043" s="3" t="s">
        <v>1761</v>
      </c>
      <c r="C8043" s="2" t="s">
        <v>74</v>
      </c>
      <c r="D8043" s="2" t="s">
        <v>75</v>
      </c>
      <c r="E8043" s="2" t="s">
        <v>76</v>
      </c>
      <c r="F8043" s="2" t="s">
        <v>45</v>
      </c>
      <c r="G8043" s="2" t="s">
        <v>46</v>
      </c>
      <c r="H8043" s="2" t="s">
        <v>61</v>
      </c>
      <c r="I8043" s="2" t="s">
        <v>53</v>
      </c>
      <c r="J8043" s="2" t="s">
        <v>32</v>
      </c>
      <c r="K8043" s="4">
        <v>181.52</v>
      </c>
      <c r="L8043" s="4">
        <f t="shared" si="31"/>
        <v>181.52</v>
      </c>
      <c r="M8043" s="4">
        <v>498039.24</v>
      </c>
    </row>
    <row r="8044" spans="1:13" x14ac:dyDescent="0.3">
      <c r="A8044" s="2" t="s">
        <v>10534</v>
      </c>
      <c r="B8044" s="3" t="s">
        <v>2788</v>
      </c>
      <c r="C8044" s="2" t="s">
        <v>2198</v>
      </c>
      <c r="D8044" s="2" t="s">
        <v>659</v>
      </c>
      <c r="E8044" s="2" t="s">
        <v>660</v>
      </c>
      <c r="F8044" s="2" t="s">
        <v>140</v>
      </c>
      <c r="G8044" s="2" t="s">
        <v>141</v>
      </c>
      <c r="H8044" s="2" t="s">
        <v>111</v>
      </c>
      <c r="I8044" s="2" t="s">
        <v>111</v>
      </c>
      <c r="J8044" s="2" t="s">
        <v>32</v>
      </c>
      <c r="K8044" s="4">
        <v>49772.74</v>
      </c>
      <c r="L8044" s="4">
        <f t="shared" si="31"/>
        <v>49772.74</v>
      </c>
      <c r="M8044" s="4">
        <v>299326.34000000003</v>
      </c>
    </row>
    <row r="8045" spans="1:13" x14ac:dyDescent="0.3">
      <c r="A8045" s="2" t="s">
        <v>10535</v>
      </c>
      <c r="B8045" s="3" t="s">
        <v>2755</v>
      </c>
      <c r="C8045" s="2" t="s">
        <v>2482</v>
      </c>
      <c r="D8045" s="2" t="s">
        <v>1021</v>
      </c>
      <c r="E8045" s="2" t="s">
        <v>1022</v>
      </c>
      <c r="F8045" s="2" t="s">
        <v>45</v>
      </c>
      <c r="G8045" s="2" t="s">
        <v>46</v>
      </c>
      <c r="H8045" s="2" t="s">
        <v>61</v>
      </c>
      <c r="I8045" s="2" t="s">
        <v>31</v>
      </c>
      <c r="J8045" s="2" t="s">
        <v>32</v>
      </c>
      <c r="K8045" s="4">
        <v>3135.88</v>
      </c>
      <c r="L8045" s="4">
        <f t="shared" si="31"/>
        <v>3135.88</v>
      </c>
      <c r="M8045" s="4">
        <v>116674.29</v>
      </c>
    </row>
    <row r="8046" spans="1:13" x14ac:dyDescent="0.3">
      <c r="A8046" s="2" t="s">
        <v>10536</v>
      </c>
      <c r="B8046" s="3" t="s">
        <v>593</v>
      </c>
      <c r="C8046" s="2" t="s">
        <v>2198</v>
      </c>
      <c r="D8046" s="2" t="s">
        <v>659</v>
      </c>
      <c r="E8046" s="2" t="s">
        <v>660</v>
      </c>
      <c r="F8046" s="2" t="s">
        <v>140</v>
      </c>
      <c r="G8046" s="2" t="s">
        <v>141</v>
      </c>
      <c r="H8046" s="2" t="s">
        <v>122</v>
      </c>
      <c r="I8046" s="2" t="s">
        <v>31</v>
      </c>
      <c r="J8046" s="2" t="s">
        <v>149</v>
      </c>
      <c r="K8046" s="4">
        <v>22274.69</v>
      </c>
      <c r="L8046" s="4">
        <f t="shared" si="31"/>
        <v>28288.856299999999</v>
      </c>
      <c r="M8046" s="4">
        <v>154079</v>
      </c>
    </row>
    <row r="8047" spans="1:13" x14ac:dyDescent="0.3">
      <c r="A8047" s="2" t="s">
        <v>10537</v>
      </c>
      <c r="B8047" s="3" t="s">
        <v>988</v>
      </c>
      <c r="C8047" s="2" t="s">
        <v>181</v>
      </c>
      <c r="D8047" s="2" t="s">
        <v>182</v>
      </c>
      <c r="E8047" s="2" t="s">
        <v>183</v>
      </c>
      <c r="F8047" s="2" t="s">
        <v>147</v>
      </c>
      <c r="G8047" s="2" t="s">
        <v>148</v>
      </c>
      <c r="H8047" s="2" t="s">
        <v>111</v>
      </c>
      <c r="I8047" s="2" t="s">
        <v>111</v>
      </c>
      <c r="J8047" s="2" t="s">
        <v>32</v>
      </c>
      <c r="K8047" s="4">
        <v>10175.44</v>
      </c>
      <c r="L8047" s="4">
        <f t="shared" si="31"/>
        <v>10175.44</v>
      </c>
      <c r="M8047" s="4">
        <v>89527.98</v>
      </c>
    </row>
    <row r="8048" spans="1:13" x14ac:dyDescent="0.3">
      <c r="A8048" s="2" t="s">
        <v>10538</v>
      </c>
      <c r="B8048" s="3" t="s">
        <v>2306</v>
      </c>
      <c r="C8048" s="2" t="s">
        <v>2151</v>
      </c>
      <c r="D8048" s="2" t="s">
        <v>809</v>
      </c>
      <c r="E8048" s="2" t="s">
        <v>810</v>
      </c>
      <c r="F8048" s="2" t="s">
        <v>140</v>
      </c>
      <c r="G8048" s="2" t="s">
        <v>141</v>
      </c>
      <c r="H8048" s="2" t="s">
        <v>69</v>
      </c>
      <c r="I8048" s="2" t="s">
        <v>70</v>
      </c>
      <c r="J8048" s="2" t="s">
        <v>71</v>
      </c>
      <c r="K8048" s="4">
        <v>2026.78</v>
      </c>
      <c r="L8048" s="4">
        <f t="shared" si="31"/>
        <v>283.74920000000003</v>
      </c>
      <c r="M8048" s="4">
        <v>397966.44</v>
      </c>
    </row>
    <row r="8049" spans="1:13" x14ac:dyDescent="0.3">
      <c r="A8049" s="2" t="s">
        <v>10539</v>
      </c>
      <c r="B8049" s="3" t="s">
        <v>2818</v>
      </c>
      <c r="C8049" s="2" t="s">
        <v>3699</v>
      </c>
      <c r="D8049" s="2" t="s">
        <v>452</v>
      </c>
      <c r="E8049" s="2" t="s">
        <v>453</v>
      </c>
      <c r="F8049" s="2" t="s">
        <v>128</v>
      </c>
      <c r="G8049" s="2" t="s">
        <v>129</v>
      </c>
      <c r="H8049" s="2" t="s">
        <v>20</v>
      </c>
      <c r="I8049" s="2" t="s">
        <v>260</v>
      </c>
      <c r="J8049" s="2" t="s">
        <v>71</v>
      </c>
      <c r="K8049" s="4">
        <v>1877.14</v>
      </c>
      <c r="L8049" s="4">
        <f t="shared" si="31"/>
        <v>262.79960000000005</v>
      </c>
      <c r="M8049" s="4">
        <v>96908.9</v>
      </c>
    </row>
    <row r="8050" spans="1:13" x14ac:dyDescent="0.3">
      <c r="A8050" s="2" t="s">
        <v>10540</v>
      </c>
      <c r="B8050" s="3" t="s">
        <v>3352</v>
      </c>
      <c r="C8050" s="2" t="s">
        <v>694</v>
      </c>
      <c r="D8050" s="2" t="s">
        <v>295</v>
      </c>
      <c r="E8050" s="2" t="s">
        <v>296</v>
      </c>
      <c r="F8050" s="2" t="s">
        <v>38</v>
      </c>
      <c r="G8050" s="2" t="s">
        <v>39</v>
      </c>
      <c r="H8050" s="2" t="s">
        <v>105</v>
      </c>
      <c r="I8050" s="2" t="s">
        <v>31</v>
      </c>
      <c r="J8050" s="2" t="s">
        <v>22</v>
      </c>
      <c r="K8050" s="4">
        <v>9494.8700000000008</v>
      </c>
      <c r="L8050" s="4">
        <f t="shared" si="31"/>
        <v>10254.459600000002</v>
      </c>
      <c r="M8050" s="4">
        <v>332996.76</v>
      </c>
    </row>
    <row r="8051" spans="1:13" x14ac:dyDescent="0.3">
      <c r="A8051" s="2" t="s">
        <v>10541</v>
      </c>
      <c r="B8051" s="3" t="s">
        <v>6279</v>
      </c>
      <c r="C8051" s="2" t="s">
        <v>2010</v>
      </c>
      <c r="D8051" s="2" t="s">
        <v>1211</v>
      </c>
      <c r="E8051" s="2" t="s">
        <v>1212</v>
      </c>
      <c r="F8051" s="2" t="s">
        <v>82</v>
      </c>
      <c r="G8051" s="2" t="s">
        <v>83</v>
      </c>
      <c r="H8051" s="2" t="s">
        <v>20</v>
      </c>
      <c r="I8051" s="2" t="s">
        <v>260</v>
      </c>
      <c r="J8051" s="2" t="s">
        <v>32</v>
      </c>
      <c r="K8051" s="4">
        <v>1400.76</v>
      </c>
      <c r="L8051" s="4">
        <f t="shared" si="31"/>
        <v>1400.76</v>
      </c>
      <c r="M8051" s="4">
        <v>14568.01</v>
      </c>
    </row>
    <row r="8052" spans="1:13" x14ac:dyDescent="0.3">
      <c r="A8052" s="2" t="s">
        <v>10542</v>
      </c>
      <c r="B8052" s="3" t="s">
        <v>940</v>
      </c>
      <c r="C8052" s="2" t="s">
        <v>3136</v>
      </c>
      <c r="D8052" s="2" t="s">
        <v>1026</v>
      </c>
      <c r="E8052" s="2" t="s">
        <v>1027</v>
      </c>
      <c r="F8052" s="2" t="s">
        <v>82</v>
      </c>
      <c r="G8052" s="2" t="s">
        <v>83</v>
      </c>
      <c r="H8052" s="2" t="s">
        <v>69</v>
      </c>
      <c r="I8052" s="2" t="s">
        <v>111</v>
      </c>
      <c r="J8052" s="2" t="s">
        <v>378</v>
      </c>
      <c r="K8052" s="4">
        <v>14859.9</v>
      </c>
      <c r="L8052" s="4">
        <f t="shared" si="31"/>
        <v>99.561329999999998</v>
      </c>
      <c r="M8052" s="4">
        <v>225514.33</v>
      </c>
    </row>
    <row r="8053" spans="1:13" x14ac:dyDescent="0.3">
      <c r="A8053" s="2" t="s">
        <v>10543</v>
      </c>
      <c r="B8053" s="3" t="s">
        <v>917</v>
      </c>
      <c r="C8053" s="2" t="s">
        <v>309</v>
      </c>
      <c r="D8053" s="2" t="s">
        <v>103</v>
      </c>
      <c r="E8053" s="2" t="s">
        <v>104</v>
      </c>
      <c r="F8053" s="2" t="s">
        <v>82</v>
      </c>
      <c r="G8053" s="2" t="s">
        <v>83</v>
      </c>
      <c r="H8053" s="2" t="s">
        <v>20</v>
      </c>
      <c r="I8053" s="2" t="s">
        <v>260</v>
      </c>
      <c r="J8053" s="2" t="s">
        <v>378</v>
      </c>
      <c r="K8053" s="4">
        <v>1506.21</v>
      </c>
      <c r="L8053" s="4">
        <f t="shared" si="31"/>
        <v>10.091607</v>
      </c>
      <c r="M8053" s="4">
        <v>282960.46999999997</v>
      </c>
    </row>
    <row r="8054" spans="1:13" x14ac:dyDescent="0.3">
      <c r="A8054" s="2" t="s">
        <v>10544</v>
      </c>
      <c r="B8054" s="3" t="s">
        <v>531</v>
      </c>
      <c r="C8054" s="2" t="s">
        <v>1338</v>
      </c>
      <c r="D8054" s="2" t="s">
        <v>1339</v>
      </c>
      <c r="E8054" s="2" t="s">
        <v>1340</v>
      </c>
      <c r="F8054" s="2" t="s">
        <v>18</v>
      </c>
      <c r="G8054" s="2" t="s">
        <v>19</v>
      </c>
      <c r="H8054" s="2" t="s">
        <v>30</v>
      </c>
      <c r="I8054" s="2" t="s">
        <v>31</v>
      </c>
      <c r="J8054" s="2" t="s">
        <v>32</v>
      </c>
      <c r="K8054" s="4">
        <v>20.37</v>
      </c>
      <c r="L8054" s="4">
        <f t="shared" si="31"/>
        <v>20.37</v>
      </c>
      <c r="M8054" s="4">
        <v>145990.72</v>
      </c>
    </row>
    <row r="8055" spans="1:13" x14ac:dyDescent="0.3">
      <c r="A8055" s="2" t="s">
        <v>10545</v>
      </c>
      <c r="B8055" s="3" t="s">
        <v>6817</v>
      </c>
      <c r="C8055" s="2" t="s">
        <v>329</v>
      </c>
      <c r="D8055" s="2" t="s">
        <v>330</v>
      </c>
      <c r="E8055" s="2" t="s">
        <v>331</v>
      </c>
      <c r="F8055" s="2" t="s">
        <v>68</v>
      </c>
      <c r="G8055" s="2" t="s">
        <v>68</v>
      </c>
      <c r="H8055" s="2" t="s">
        <v>69</v>
      </c>
      <c r="I8055" s="2" t="s">
        <v>31</v>
      </c>
      <c r="J8055" s="2" t="s">
        <v>22</v>
      </c>
      <c r="K8055" s="4">
        <v>11674.76</v>
      </c>
      <c r="L8055" s="4">
        <f t="shared" si="31"/>
        <v>12608.740800000001</v>
      </c>
      <c r="M8055" s="4">
        <v>362267.21</v>
      </c>
    </row>
    <row r="8056" spans="1:13" x14ac:dyDescent="0.3">
      <c r="A8056" s="2" t="s">
        <v>10546</v>
      </c>
      <c r="B8056" s="3" t="s">
        <v>2653</v>
      </c>
      <c r="C8056" s="2" t="s">
        <v>956</v>
      </c>
      <c r="D8056" s="2" t="s">
        <v>957</v>
      </c>
      <c r="E8056" s="2" t="s">
        <v>958</v>
      </c>
      <c r="F8056" s="2" t="s">
        <v>59</v>
      </c>
      <c r="G8056" s="2" t="s">
        <v>60</v>
      </c>
      <c r="H8056" s="2" t="s">
        <v>69</v>
      </c>
      <c r="I8056" s="2" t="s">
        <v>111</v>
      </c>
      <c r="J8056" s="2" t="s">
        <v>71</v>
      </c>
      <c r="K8056" s="4">
        <v>9798.76</v>
      </c>
      <c r="L8056" s="4">
        <f t="shared" si="31"/>
        <v>1371.8264000000001</v>
      </c>
      <c r="M8056" s="4">
        <v>467872.92</v>
      </c>
    </row>
    <row r="8057" spans="1:13" x14ac:dyDescent="0.3">
      <c r="A8057" s="2" t="s">
        <v>10547</v>
      </c>
      <c r="B8057" s="3" t="s">
        <v>1919</v>
      </c>
      <c r="C8057" s="2" t="s">
        <v>268</v>
      </c>
      <c r="D8057" s="2" t="s">
        <v>269</v>
      </c>
      <c r="E8057" s="2" t="s">
        <v>270</v>
      </c>
      <c r="F8057" s="2" t="s">
        <v>140</v>
      </c>
      <c r="G8057" s="2" t="s">
        <v>141</v>
      </c>
      <c r="H8057" s="2" t="s">
        <v>30</v>
      </c>
      <c r="I8057" s="2" t="s">
        <v>31</v>
      </c>
      <c r="J8057" s="2" t="s">
        <v>32</v>
      </c>
      <c r="K8057" s="4">
        <v>38.39</v>
      </c>
      <c r="L8057" s="4">
        <f t="shared" si="31"/>
        <v>38.39</v>
      </c>
      <c r="M8057" s="4">
        <v>75163.509999999995</v>
      </c>
    </row>
    <row r="8058" spans="1:13" x14ac:dyDescent="0.3">
      <c r="A8058" s="2" t="s">
        <v>10548</v>
      </c>
      <c r="B8058" s="3" t="s">
        <v>3159</v>
      </c>
      <c r="C8058" s="2" t="s">
        <v>1776</v>
      </c>
      <c r="D8058" s="2" t="s">
        <v>1709</v>
      </c>
      <c r="E8058" s="2" t="s">
        <v>1710</v>
      </c>
      <c r="F8058" s="2" t="s">
        <v>147</v>
      </c>
      <c r="G8058" s="2" t="s">
        <v>148</v>
      </c>
      <c r="H8058" s="2" t="s">
        <v>105</v>
      </c>
      <c r="I8058" s="2" t="s">
        <v>31</v>
      </c>
      <c r="J8058" s="2" t="s">
        <v>149</v>
      </c>
      <c r="K8058" s="4">
        <v>1062.72</v>
      </c>
      <c r="L8058" s="4">
        <f t="shared" si="31"/>
        <v>1349.6544000000001</v>
      </c>
      <c r="M8058" s="4">
        <v>275115.02</v>
      </c>
    </row>
    <row r="8059" spans="1:13" x14ac:dyDescent="0.3">
      <c r="A8059" s="2" t="s">
        <v>10549</v>
      </c>
      <c r="B8059" s="3" t="s">
        <v>3191</v>
      </c>
      <c r="C8059" s="2" t="s">
        <v>652</v>
      </c>
      <c r="D8059" s="2" t="s">
        <v>653</v>
      </c>
      <c r="E8059" s="2" t="s">
        <v>654</v>
      </c>
      <c r="F8059" s="2" t="s">
        <v>59</v>
      </c>
      <c r="G8059" s="2" t="s">
        <v>60</v>
      </c>
      <c r="H8059" s="2" t="s">
        <v>30</v>
      </c>
      <c r="I8059" s="2" t="s">
        <v>31</v>
      </c>
      <c r="J8059" s="2" t="s">
        <v>378</v>
      </c>
      <c r="K8059" s="4">
        <v>14.13</v>
      </c>
      <c r="L8059" s="4">
        <f t="shared" si="31"/>
        <v>9.4671000000000005E-2</v>
      </c>
      <c r="M8059" s="4">
        <v>183028.93</v>
      </c>
    </row>
    <row r="8060" spans="1:13" x14ac:dyDescent="0.3">
      <c r="A8060" s="2" t="s">
        <v>10550</v>
      </c>
      <c r="B8060" s="3" t="s">
        <v>9568</v>
      </c>
      <c r="C8060" s="2" t="s">
        <v>2153</v>
      </c>
      <c r="D8060" s="2" t="s">
        <v>361</v>
      </c>
      <c r="E8060" s="2" t="s">
        <v>362</v>
      </c>
      <c r="F8060" s="2" t="s">
        <v>147</v>
      </c>
      <c r="G8060" s="2" t="s">
        <v>148</v>
      </c>
      <c r="H8060" s="2" t="s">
        <v>20</v>
      </c>
      <c r="I8060" s="2" t="s">
        <v>47</v>
      </c>
      <c r="J8060" s="2" t="s">
        <v>71</v>
      </c>
      <c r="K8060" s="4">
        <v>606.12</v>
      </c>
      <c r="L8060" s="4">
        <f t="shared" si="31"/>
        <v>84.856800000000007</v>
      </c>
      <c r="M8060" s="4">
        <v>485259.54</v>
      </c>
    </row>
    <row r="8061" spans="1:13" x14ac:dyDescent="0.3">
      <c r="A8061" s="2" t="s">
        <v>10551</v>
      </c>
      <c r="B8061" s="3" t="s">
        <v>1400</v>
      </c>
      <c r="C8061" s="2" t="s">
        <v>132</v>
      </c>
      <c r="D8061" s="2" t="s">
        <v>133</v>
      </c>
      <c r="E8061" s="2" t="s">
        <v>134</v>
      </c>
      <c r="F8061" s="2" t="s">
        <v>68</v>
      </c>
      <c r="G8061" s="2" t="s">
        <v>68</v>
      </c>
      <c r="H8061" s="2" t="s">
        <v>61</v>
      </c>
      <c r="I8061" s="2" t="s">
        <v>53</v>
      </c>
      <c r="J8061" s="2" t="s">
        <v>149</v>
      </c>
      <c r="K8061" s="4">
        <v>3923.4</v>
      </c>
      <c r="L8061" s="4">
        <f t="shared" si="31"/>
        <v>4982.7179999999998</v>
      </c>
      <c r="M8061" s="4">
        <v>229218</v>
      </c>
    </row>
    <row r="8062" spans="1:13" x14ac:dyDescent="0.3">
      <c r="A8062" s="2" t="s">
        <v>10552</v>
      </c>
      <c r="B8062" s="3" t="s">
        <v>3932</v>
      </c>
      <c r="C8062" s="2" t="s">
        <v>1216</v>
      </c>
      <c r="D8062" s="2" t="s">
        <v>269</v>
      </c>
      <c r="E8062" s="2" t="s">
        <v>270</v>
      </c>
      <c r="F8062" s="2" t="s">
        <v>140</v>
      </c>
      <c r="G8062" s="2" t="s">
        <v>141</v>
      </c>
      <c r="H8062" s="2" t="s">
        <v>20</v>
      </c>
      <c r="I8062" s="2" t="s">
        <v>31</v>
      </c>
      <c r="J8062" s="2" t="s">
        <v>32</v>
      </c>
      <c r="K8062" s="4">
        <v>409.89</v>
      </c>
      <c r="L8062" s="4">
        <f t="shared" si="31"/>
        <v>409.89</v>
      </c>
      <c r="M8062" s="4">
        <v>482621.62</v>
      </c>
    </row>
    <row r="8063" spans="1:13" x14ac:dyDescent="0.3">
      <c r="A8063" s="2" t="s">
        <v>10553</v>
      </c>
      <c r="B8063" s="3" t="s">
        <v>2388</v>
      </c>
      <c r="C8063" s="2" t="s">
        <v>273</v>
      </c>
      <c r="D8063" s="2" t="s">
        <v>274</v>
      </c>
      <c r="E8063" s="2" t="s">
        <v>275</v>
      </c>
      <c r="F8063" s="2" t="s">
        <v>45</v>
      </c>
      <c r="G8063" s="2" t="s">
        <v>46</v>
      </c>
      <c r="H8063" s="2" t="s">
        <v>30</v>
      </c>
      <c r="I8063" s="2" t="s">
        <v>31</v>
      </c>
      <c r="J8063" s="2" t="s">
        <v>22</v>
      </c>
      <c r="K8063" s="4">
        <v>38.19</v>
      </c>
      <c r="L8063" s="4">
        <f t="shared" si="31"/>
        <v>41.245199999999997</v>
      </c>
      <c r="M8063" s="4">
        <v>15801.26</v>
      </c>
    </row>
    <row r="8064" spans="1:13" x14ac:dyDescent="0.3">
      <c r="A8064" s="2" t="s">
        <v>10554</v>
      </c>
      <c r="B8064" s="3" t="s">
        <v>869</v>
      </c>
      <c r="C8064" s="2" t="s">
        <v>1404</v>
      </c>
      <c r="D8064" s="2" t="s">
        <v>1260</v>
      </c>
      <c r="E8064" s="2" t="s">
        <v>1261</v>
      </c>
      <c r="F8064" s="2" t="s">
        <v>45</v>
      </c>
      <c r="G8064" s="2" t="s">
        <v>46</v>
      </c>
      <c r="H8064" s="2" t="s">
        <v>20</v>
      </c>
      <c r="I8064" s="2" t="s">
        <v>276</v>
      </c>
      <c r="J8064" s="2" t="s">
        <v>32</v>
      </c>
      <c r="K8064" s="4">
        <v>33.369999999999997</v>
      </c>
      <c r="L8064" s="4">
        <f t="shared" si="31"/>
        <v>33.369999999999997</v>
      </c>
      <c r="M8064" s="4">
        <v>335174.36</v>
      </c>
    </row>
    <row r="8065" spans="1:13" x14ac:dyDescent="0.3">
      <c r="A8065" s="2" t="s">
        <v>10555</v>
      </c>
      <c r="B8065" s="3" t="s">
        <v>2703</v>
      </c>
      <c r="C8065" s="2" t="s">
        <v>1813</v>
      </c>
      <c r="D8065" s="2" t="s">
        <v>1814</v>
      </c>
      <c r="E8065" s="2" t="s">
        <v>1815</v>
      </c>
      <c r="F8065" s="2" t="s">
        <v>38</v>
      </c>
      <c r="G8065" s="2" t="s">
        <v>39</v>
      </c>
      <c r="H8065" s="2" t="s">
        <v>111</v>
      </c>
      <c r="I8065" s="2" t="s">
        <v>111</v>
      </c>
      <c r="J8065" s="2" t="s">
        <v>149</v>
      </c>
      <c r="K8065" s="4">
        <v>42854.7</v>
      </c>
      <c r="L8065" s="4">
        <f t="shared" si="31"/>
        <v>54425.468999999997</v>
      </c>
      <c r="M8065" s="4">
        <v>174712.83</v>
      </c>
    </row>
    <row r="8066" spans="1:13" x14ac:dyDescent="0.3">
      <c r="A8066" s="2" t="s">
        <v>10556</v>
      </c>
      <c r="B8066" s="3" t="s">
        <v>3149</v>
      </c>
      <c r="C8066" s="2" t="s">
        <v>1847</v>
      </c>
      <c r="D8066" s="2" t="s">
        <v>587</v>
      </c>
      <c r="E8066" s="2" t="s">
        <v>588</v>
      </c>
      <c r="F8066" s="2" t="s">
        <v>147</v>
      </c>
      <c r="G8066" s="2" t="s">
        <v>148</v>
      </c>
      <c r="H8066" s="2" t="s">
        <v>61</v>
      </c>
      <c r="I8066" s="2" t="s">
        <v>200</v>
      </c>
      <c r="J8066" s="2" t="s">
        <v>32</v>
      </c>
      <c r="K8066" s="4">
        <v>4439.24</v>
      </c>
      <c r="L8066" s="4">
        <f t="shared" si="31"/>
        <v>4439.24</v>
      </c>
      <c r="M8066" s="4">
        <v>357396.94</v>
      </c>
    </row>
    <row r="8067" spans="1:13" x14ac:dyDescent="0.3">
      <c r="A8067" s="2" t="s">
        <v>10557</v>
      </c>
      <c r="B8067" s="3" t="s">
        <v>4250</v>
      </c>
      <c r="C8067" s="2" t="s">
        <v>1000</v>
      </c>
      <c r="D8067" s="2" t="s">
        <v>305</v>
      </c>
      <c r="E8067" s="2" t="s">
        <v>306</v>
      </c>
      <c r="F8067" s="2" t="s">
        <v>147</v>
      </c>
      <c r="G8067" s="2" t="s">
        <v>148</v>
      </c>
      <c r="H8067" s="2" t="s">
        <v>30</v>
      </c>
      <c r="I8067" s="2" t="s">
        <v>31</v>
      </c>
      <c r="J8067" s="2" t="s">
        <v>189</v>
      </c>
      <c r="K8067" s="4">
        <v>24.63</v>
      </c>
      <c r="L8067" s="4">
        <f t="shared" si="31"/>
        <v>0.29555999999999999</v>
      </c>
      <c r="M8067" s="4">
        <v>407671.73</v>
      </c>
    </row>
    <row r="8068" spans="1:13" x14ac:dyDescent="0.3">
      <c r="A8068" s="2" t="s">
        <v>10558</v>
      </c>
      <c r="B8068" s="3" t="s">
        <v>2184</v>
      </c>
      <c r="C8068" s="2" t="s">
        <v>1656</v>
      </c>
      <c r="D8068" s="2" t="s">
        <v>1657</v>
      </c>
      <c r="E8068" s="2" t="s">
        <v>1658</v>
      </c>
      <c r="F8068" s="2" t="s">
        <v>68</v>
      </c>
      <c r="G8068" s="2" t="s">
        <v>68</v>
      </c>
      <c r="H8068" s="2" t="s">
        <v>20</v>
      </c>
      <c r="I8068" s="2" t="s">
        <v>53</v>
      </c>
      <c r="J8068" s="2" t="s">
        <v>22</v>
      </c>
      <c r="K8068" s="4">
        <v>1744.1</v>
      </c>
      <c r="L8068" s="4">
        <f t="shared" si="31"/>
        <v>1883.6279999999999</v>
      </c>
      <c r="M8068" s="4">
        <v>292067.99</v>
      </c>
    </row>
    <row r="8069" spans="1:13" x14ac:dyDescent="0.3">
      <c r="A8069" s="2" t="s">
        <v>10559</v>
      </c>
      <c r="B8069" s="3" t="s">
        <v>531</v>
      </c>
      <c r="C8069" s="2" t="s">
        <v>1781</v>
      </c>
      <c r="D8069" s="2" t="s">
        <v>1782</v>
      </c>
      <c r="E8069" s="2" t="s">
        <v>1783</v>
      </c>
      <c r="F8069" s="2" t="s">
        <v>38</v>
      </c>
      <c r="G8069" s="2" t="s">
        <v>39</v>
      </c>
      <c r="H8069" s="2" t="s">
        <v>111</v>
      </c>
      <c r="I8069" s="2" t="s">
        <v>111</v>
      </c>
      <c r="J8069" s="2" t="s">
        <v>22</v>
      </c>
      <c r="K8069" s="4">
        <v>4085.18</v>
      </c>
      <c r="L8069" s="4">
        <f t="shared" si="31"/>
        <v>4411.9944000000005</v>
      </c>
      <c r="M8069" s="4">
        <v>362636.28</v>
      </c>
    </row>
    <row r="8070" spans="1:13" x14ac:dyDescent="0.3">
      <c r="A8070" s="2" t="s">
        <v>10560</v>
      </c>
      <c r="B8070" s="3" t="s">
        <v>9601</v>
      </c>
      <c r="C8070" s="2" t="s">
        <v>628</v>
      </c>
      <c r="D8070" s="2" t="s">
        <v>629</v>
      </c>
      <c r="E8070" s="2" t="s">
        <v>630</v>
      </c>
      <c r="F8070" s="2" t="s">
        <v>28</v>
      </c>
      <c r="G8070" s="2" t="s">
        <v>29</v>
      </c>
      <c r="H8070" s="2" t="s">
        <v>30</v>
      </c>
      <c r="I8070" s="2" t="s">
        <v>31</v>
      </c>
      <c r="J8070" s="2" t="s">
        <v>32</v>
      </c>
      <c r="K8070" s="4">
        <v>18.46</v>
      </c>
      <c r="L8070" s="4">
        <f t="shared" si="31"/>
        <v>18.46</v>
      </c>
      <c r="M8070" s="4">
        <v>466688.06</v>
      </c>
    </row>
    <row r="8071" spans="1:13" x14ac:dyDescent="0.3">
      <c r="A8071" s="2" t="s">
        <v>10561</v>
      </c>
      <c r="B8071" s="3" t="s">
        <v>3582</v>
      </c>
      <c r="C8071" s="2" t="s">
        <v>2198</v>
      </c>
      <c r="D8071" s="2" t="s">
        <v>659</v>
      </c>
      <c r="E8071" s="2" t="s">
        <v>660</v>
      </c>
      <c r="F8071" s="2" t="s">
        <v>140</v>
      </c>
      <c r="G8071" s="2" t="s">
        <v>141</v>
      </c>
      <c r="H8071" s="2" t="s">
        <v>122</v>
      </c>
      <c r="I8071" s="2" t="s">
        <v>31</v>
      </c>
      <c r="J8071" s="2" t="s">
        <v>32</v>
      </c>
      <c r="K8071" s="4">
        <v>31138.01</v>
      </c>
      <c r="L8071" s="4">
        <f t="shared" si="31"/>
        <v>31138.01</v>
      </c>
      <c r="M8071" s="4">
        <v>54106.85</v>
      </c>
    </row>
    <row r="8072" spans="1:13" x14ac:dyDescent="0.3">
      <c r="A8072" s="2" t="s">
        <v>10562</v>
      </c>
      <c r="B8072" s="3" t="s">
        <v>393</v>
      </c>
      <c r="C8072" s="2" t="s">
        <v>119</v>
      </c>
      <c r="D8072" s="2" t="s">
        <v>120</v>
      </c>
      <c r="E8072" s="2" t="s">
        <v>121</v>
      </c>
      <c r="F8072" s="2" t="s">
        <v>18</v>
      </c>
      <c r="G8072" s="2" t="s">
        <v>19</v>
      </c>
      <c r="H8072" s="2" t="s">
        <v>509</v>
      </c>
      <c r="I8072" s="2" t="s">
        <v>21</v>
      </c>
      <c r="J8072" s="2" t="s">
        <v>32</v>
      </c>
      <c r="K8072" s="4">
        <v>220.89</v>
      </c>
      <c r="L8072" s="4">
        <f t="shared" si="31"/>
        <v>220.89</v>
      </c>
      <c r="M8072" s="4">
        <v>409429.23</v>
      </c>
    </row>
    <row r="8073" spans="1:13" x14ac:dyDescent="0.3">
      <c r="A8073" s="2" t="s">
        <v>10563</v>
      </c>
      <c r="B8073" s="3" t="s">
        <v>3540</v>
      </c>
      <c r="C8073" s="2" t="s">
        <v>3073</v>
      </c>
      <c r="D8073" s="2" t="s">
        <v>1074</v>
      </c>
      <c r="E8073" s="2" t="s">
        <v>1075</v>
      </c>
      <c r="F8073" s="2" t="s">
        <v>59</v>
      </c>
      <c r="G8073" s="2" t="s">
        <v>60</v>
      </c>
      <c r="H8073" s="2" t="s">
        <v>111</v>
      </c>
      <c r="I8073" s="2" t="s">
        <v>111</v>
      </c>
      <c r="J8073" s="2" t="s">
        <v>32</v>
      </c>
      <c r="K8073" s="4">
        <v>12688.59</v>
      </c>
      <c r="L8073" s="4">
        <f t="shared" si="31"/>
        <v>12688.59</v>
      </c>
      <c r="M8073" s="4">
        <v>372710.2</v>
      </c>
    </row>
    <row r="8074" spans="1:13" x14ac:dyDescent="0.3">
      <c r="A8074" s="2" t="s">
        <v>10564</v>
      </c>
      <c r="B8074" s="3" t="s">
        <v>4373</v>
      </c>
      <c r="C8074" s="2" t="s">
        <v>556</v>
      </c>
      <c r="D8074" s="2" t="s">
        <v>103</v>
      </c>
      <c r="E8074" s="2" t="s">
        <v>104</v>
      </c>
      <c r="F8074" s="2" t="s">
        <v>82</v>
      </c>
      <c r="G8074" s="2" t="s">
        <v>83</v>
      </c>
      <c r="H8074" s="2" t="s">
        <v>61</v>
      </c>
      <c r="I8074" s="2" t="s">
        <v>200</v>
      </c>
      <c r="J8074" s="2" t="s">
        <v>32</v>
      </c>
      <c r="K8074" s="4">
        <v>1962.41</v>
      </c>
      <c r="L8074" s="4">
        <f t="shared" si="31"/>
        <v>1962.41</v>
      </c>
      <c r="M8074" s="4">
        <v>192599.27</v>
      </c>
    </row>
    <row r="8075" spans="1:13" x14ac:dyDescent="0.3">
      <c r="A8075" s="2" t="s">
        <v>10565</v>
      </c>
      <c r="B8075" s="3" t="s">
        <v>3184</v>
      </c>
      <c r="C8075" s="2" t="s">
        <v>2677</v>
      </c>
      <c r="D8075" s="2" t="s">
        <v>1416</v>
      </c>
      <c r="E8075" s="2" t="s">
        <v>1417</v>
      </c>
      <c r="F8075" s="2" t="s">
        <v>38</v>
      </c>
      <c r="G8075" s="2" t="s">
        <v>39</v>
      </c>
      <c r="H8075" s="2" t="s">
        <v>111</v>
      </c>
      <c r="I8075" s="2" t="s">
        <v>111</v>
      </c>
      <c r="J8075" s="2" t="s">
        <v>32</v>
      </c>
      <c r="K8075" s="4">
        <v>26195.32</v>
      </c>
      <c r="L8075" s="4">
        <f t="shared" si="31"/>
        <v>26195.32</v>
      </c>
      <c r="M8075" s="4">
        <v>358470.01</v>
      </c>
    </row>
    <row r="8076" spans="1:13" x14ac:dyDescent="0.3">
      <c r="A8076" s="2" t="s">
        <v>10566</v>
      </c>
      <c r="B8076" s="3" t="s">
        <v>2937</v>
      </c>
      <c r="C8076" s="2" t="s">
        <v>1061</v>
      </c>
      <c r="D8076" s="2" t="s">
        <v>221</v>
      </c>
      <c r="E8076" s="2" t="s">
        <v>222</v>
      </c>
      <c r="F8076" s="2" t="s">
        <v>45</v>
      </c>
      <c r="G8076" s="2" t="s">
        <v>46</v>
      </c>
      <c r="H8076" s="2" t="s">
        <v>69</v>
      </c>
      <c r="I8076" s="2" t="s">
        <v>111</v>
      </c>
      <c r="J8076" s="2" t="s">
        <v>22</v>
      </c>
      <c r="K8076" s="4">
        <v>10760.47</v>
      </c>
      <c r="L8076" s="4">
        <f t="shared" si="31"/>
        <v>11621.3076</v>
      </c>
      <c r="M8076" s="4">
        <v>187479.93</v>
      </c>
    </row>
    <row r="8077" spans="1:13" x14ac:dyDescent="0.3">
      <c r="A8077" s="2" t="s">
        <v>10567</v>
      </c>
      <c r="B8077" s="3" t="s">
        <v>5177</v>
      </c>
      <c r="C8077" s="2" t="s">
        <v>1859</v>
      </c>
      <c r="D8077" s="2" t="s">
        <v>1506</v>
      </c>
      <c r="E8077" s="2" t="s">
        <v>1507</v>
      </c>
      <c r="F8077" s="2" t="s">
        <v>82</v>
      </c>
      <c r="G8077" s="2" t="s">
        <v>83</v>
      </c>
      <c r="H8077" s="2" t="s">
        <v>509</v>
      </c>
      <c r="I8077" s="2" t="s">
        <v>31</v>
      </c>
      <c r="J8077" s="2" t="s">
        <v>71</v>
      </c>
      <c r="K8077" s="4">
        <v>233.69</v>
      </c>
      <c r="L8077" s="4">
        <f t="shared" si="31"/>
        <v>32.7166</v>
      </c>
      <c r="M8077" s="4">
        <v>76428.5</v>
      </c>
    </row>
    <row r="8078" spans="1:13" x14ac:dyDescent="0.3">
      <c r="A8078" s="2" t="s">
        <v>10568</v>
      </c>
      <c r="B8078" s="3" t="s">
        <v>1844</v>
      </c>
      <c r="C8078" s="2" t="s">
        <v>481</v>
      </c>
      <c r="D8078" s="2" t="s">
        <v>482</v>
      </c>
      <c r="E8078" s="2" t="s">
        <v>483</v>
      </c>
      <c r="F8078" s="2" t="s">
        <v>28</v>
      </c>
      <c r="G8078" s="2" t="s">
        <v>29</v>
      </c>
      <c r="H8078" s="2" t="s">
        <v>105</v>
      </c>
      <c r="I8078" s="2" t="s">
        <v>31</v>
      </c>
      <c r="J8078" s="2" t="s">
        <v>32</v>
      </c>
      <c r="K8078" s="4">
        <v>8794.81</v>
      </c>
      <c r="L8078" s="4">
        <f t="shared" si="31"/>
        <v>8794.81</v>
      </c>
      <c r="M8078" s="4">
        <v>261130.88</v>
      </c>
    </row>
    <row r="8079" spans="1:13" x14ac:dyDescent="0.3">
      <c r="A8079" s="2" t="s">
        <v>10569</v>
      </c>
      <c r="B8079" s="3" t="s">
        <v>318</v>
      </c>
      <c r="C8079" s="2" t="s">
        <v>1649</v>
      </c>
      <c r="D8079" s="2" t="s">
        <v>371</v>
      </c>
      <c r="E8079" s="2" t="s">
        <v>372</v>
      </c>
      <c r="F8079" s="2" t="s">
        <v>59</v>
      </c>
      <c r="G8079" s="2" t="s">
        <v>60</v>
      </c>
      <c r="H8079" s="2" t="s">
        <v>105</v>
      </c>
      <c r="I8079" s="2" t="s">
        <v>31</v>
      </c>
      <c r="J8079" s="2" t="s">
        <v>32</v>
      </c>
      <c r="K8079" s="4">
        <v>3241.19</v>
      </c>
      <c r="L8079" s="4">
        <f t="shared" si="31"/>
        <v>3241.19</v>
      </c>
      <c r="M8079" s="4">
        <v>270679.42</v>
      </c>
    </row>
    <row r="8080" spans="1:13" x14ac:dyDescent="0.3">
      <c r="A8080" s="2" t="s">
        <v>10570</v>
      </c>
      <c r="B8080" s="3" t="s">
        <v>437</v>
      </c>
      <c r="C8080" s="2" t="s">
        <v>74</v>
      </c>
      <c r="D8080" s="2" t="s">
        <v>75</v>
      </c>
      <c r="E8080" s="2" t="s">
        <v>76</v>
      </c>
      <c r="F8080" s="2" t="s">
        <v>45</v>
      </c>
      <c r="G8080" s="2" t="s">
        <v>46</v>
      </c>
      <c r="H8080" s="2" t="s">
        <v>61</v>
      </c>
      <c r="I8080" s="2" t="s">
        <v>53</v>
      </c>
      <c r="J8080" s="2" t="s">
        <v>378</v>
      </c>
      <c r="K8080" s="4">
        <v>1375.29</v>
      </c>
      <c r="L8080" s="4">
        <f t="shared" si="31"/>
        <v>9.2144429999999993</v>
      </c>
      <c r="M8080" s="4">
        <v>134652.82</v>
      </c>
    </row>
    <row r="8081" spans="1:13" x14ac:dyDescent="0.3">
      <c r="A8081" s="2" t="s">
        <v>10571</v>
      </c>
      <c r="B8081" s="3" t="s">
        <v>930</v>
      </c>
      <c r="C8081" s="2" t="s">
        <v>87</v>
      </c>
      <c r="D8081" s="2" t="s">
        <v>88</v>
      </c>
      <c r="E8081" s="2" t="s">
        <v>89</v>
      </c>
      <c r="F8081" s="2" t="s">
        <v>38</v>
      </c>
      <c r="G8081" s="2" t="s">
        <v>39</v>
      </c>
      <c r="H8081" s="2" t="s">
        <v>20</v>
      </c>
      <c r="I8081" s="2" t="s">
        <v>260</v>
      </c>
      <c r="J8081" s="2" t="s">
        <v>32</v>
      </c>
      <c r="K8081" s="4">
        <v>250.82</v>
      </c>
      <c r="L8081" s="4">
        <f t="shared" si="31"/>
        <v>250.82</v>
      </c>
      <c r="M8081" s="4">
        <v>321704.53000000003</v>
      </c>
    </row>
    <row r="8082" spans="1:13" x14ac:dyDescent="0.3">
      <c r="A8082" s="2" t="s">
        <v>10572</v>
      </c>
      <c r="B8082" s="3" t="s">
        <v>2003</v>
      </c>
      <c r="C8082" s="2" t="s">
        <v>1942</v>
      </c>
      <c r="D8082" s="2" t="s">
        <v>429</v>
      </c>
      <c r="E8082" s="2" t="s">
        <v>430</v>
      </c>
      <c r="F8082" s="2" t="s">
        <v>147</v>
      </c>
      <c r="G8082" s="2" t="s">
        <v>148</v>
      </c>
      <c r="H8082" s="2" t="s">
        <v>61</v>
      </c>
      <c r="I8082" s="2" t="s">
        <v>53</v>
      </c>
      <c r="J8082" s="2" t="s">
        <v>32</v>
      </c>
      <c r="K8082" s="4">
        <v>2070.79</v>
      </c>
      <c r="L8082" s="4">
        <f t="shared" si="31"/>
        <v>2070.79</v>
      </c>
      <c r="M8082" s="4">
        <v>271624.95</v>
      </c>
    </row>
    <row r="8083" spans="1:13" x14ac:dyDescent="0.3">
      <c r="A8083" s="2" t="s">
        <v>10573</v>
      </c>
      <c r="B8083" s="3" t="s">
        <v>165</v>
      </c>
      <c r="C8083" s="2" t="s">
        <v>971</v>
      </c>
      <c r="D8083" s="2" t="s">
        <v>972</v>
      </c>
      <c r="E8083" s="2" t="s">
        <v>973</v>
      </c>
      <c r="F8083" s="2" t="s">
        <v>128</v>
      </c>
      <c r="G8083" s="2" t="s">
        <v>129</v>
      </c>
      <c r="H8083" s="2" t="s">
        <v>20</v>
      </c>
      <c r="I8083" s="2" t="s">
        <v>53</v>
      </c>
      <c r="J8083" s="2" t="s">
        <v>189</v>
      </c>
      <c r="K8083" s="4">
        <v>894.72</v>
      </c>
      <c r="L8083" s="4">
        <f t="shared" si="31"/>
        <v>10.736640000000001</v>
      </c>
      <c r="M8083" s="4">
        <v>33848.19</v>
      </c>
    </row>
    <row r="8084" spans="1:13" x14ac:dyDescent="0.3">
      <c r="A8084" s="2" t="s">
        <v>10574</v>
      </c>
      <c r="B8084" s="3" t="s">
        <v>4247</v>
      </c>
      <c r="C8084" s="2" t="s">
        <v>273</v>
      </c>
      <c r="D8084" s="2" t="s">
        <v>274</v>
      </c>
      <c r="E8084" s="2" t="s">
        <v>275</v>
      </c>
      <c r="F8084" s="2" t="s">
        <v>45</v>
      </c>
      <c r="G8084" s="2" t="s">
        <v>46</v>
      </c>
      <c r="H8084" s="2" t="s">
        <v>20</v>
      </c>
      <c r="I8084" s="2" t="s">
        <v>31</v>
      </c>
      <c r="J8084" s="2" t="s">
        <v>32</v>
      </c>
      <c r="K8084" s="4">
        <v>765.67</v>
      </c>
      <c r="L8084" s="4">
        <f t="shared" si="31"/>
        <v>765.67</v>
      </c>
      <c r="M8084" s="4">
        <v>466173.32</v>
      </c>
    </row>
    <row r="8085" spans="1:13" x14ac:dyDescent="0.3">
      <c r="A8085" s="2" t="s">
        <v>10575</v>
      </c>
      <c r="B8085" s="3" t="s">
        <v>1251</v>
      </c>
      <c r="C8085" s="2" t="s">
        <v>1606</v>
      </c>
      <c r="D8085" s="2" t="s">
        <v>1607</v>
      </c>
      <c r="E8085" s="2" t="s">
        <v>1608</v>
      </c>
      <c r="F8085" s="2" t="s">
        <v>68</v>
      </c>
      <c r="G8085" s="2" t="s">
        <v>68</v>
      </c>
      <c r="H8085" s="2" t="s">
        <v>61</v>
      </c>
      <c r="I8085" s="2" t="s">
        <v>223</v>
      </c>
      <c r="J8085" s="2" t="s">
        <v>32</v>
      </c>
      <c r="K8085" s="4">
        <v>4508.03</v>
      </c>
      <c r="L8085" s="4">
        <f t="shared" si="31"/>
        <v>4508.03</v>
      </c>
      <c r="M8085" s="4">
        <v>245360.43</v>
      </c>
    </row>
    <row r="8086" spans="1:13" x14ac:dyDescent="0.3">
      <c r="A8086" s="2" t="s">
        <v>10576</v>
      </c>
      <c r="B8086" s="3" t="s">
        <v>5866</v>
      </c>
      <c r="C8086" s="2" t="s">
        <v>606</v>
      </c>
      <c r="D8086" s="2" t="s">
        <v>607</v>
      </c>
      <c r="E8086" s="2" t="s">
        <v>608</v>
      </c>
      <c r="F8086" s="2" t="s">
        <v>68</v>
      </c>
      <c r="G8086" s="2" t="s">
        <v>68</v>
      </c>
      <c r="H8086" s="2" t="s">
        <v>61</v>
      </c>
      <c r="I8086" s="2" t="s">
        <v>223</v>
      </c>
      <c r="J8086" s="2" t="s">
        <v>32</v>
      </c>
      <c r="K8086" s="4">
        <v>4215.01</v>
      </c>
      <c r="L8086" s="4">
        <f t="shared" si="31"/>
        <v>4215.01</v>
      </c>
      <c r="M8086" s="4">
        <v>179859.14</v>
      </c>
    </row>
    <row r="8087" spans="1:13" x14ac:dyDescent="0.3">
      <c r="A8087" s="2" t="s">
        <v>10577</v>
      </c>
      <c r="B8087" s="3" t="s">
        <v>3246</v>
      </c>
      <c r="C8087" s="2" t="s">
        <v>25</v>
      </c>
      <c r="D8087" s="2" t="s">
        <v>26</v>
      </c>
      <c r="E8087" s="2" t="s">
        <v>27</v>
      </c>
      <c r="F8087" s="2" t="s">
        <v>28</v>
      </c>
      <c r="G8087" s="2" t="s">
        <v>29</v>
      </c>
      <c r="H8087" s="2" t="s">
        <v>69</v>
      </c>
      <c r="I8087" s="2" t="s">
        <v>111</v>
      </c>
      <c r="J8087" s="2" t="s">
        <v>32</v>
      </c>
      <c r="K8087" s="4">
        <v>5614.9</v>
      </c>
      <c r="L8087" s="4">
        <f t="shared" si="31"/>
        <v>5614.9</v>
      </c>
      <c r="M8087" s="4">
        <v>4882.78</v>
      </c>
    </row>
    <row r="8088" spans="1:13" x14ac:dyDescent="0.3">
      <c r="A8088" s="2" t="s">
        <v>10578</v>
      </c>
      <c r="B8088" s="3" t="s">
        <v>3958</v>
      </c>
      <c r="C8088" s="2" t="s">
        <v>738</v>
      </c>
      <c r="D8088" s="2" t="s">
        <v>739</v>
      </c>
      <c r="E8088" s="2" t="s">
        <v>740</v>
      </c>
      <c r="F8088" s="2" t="s">
        <v>128</v>
      </c>
      <c r="G8088" s="2" t="s">
        <v>129</v>
      </c>
      <c r="H8088" s="2" t="s">
        <v>509</v>
      </c>
      <c r="I8088" s="2" t="s">
        <v>510</v>
      </c>
      <c r="J8088" s="2" t="s">
        <v>32</v>
      </c>
      <c r="K8088" s="4">
        <v>306.33999999999997</v>
      </c>
      <c r="L8088" s="4">
        <f t="shared" si="31"/>
        <v>306.33999999999997</v>
      </c>
      <c r="M8088" s="4">
        <v>422113.78</v>
      </c>
    </row>
    <row r="8089" spans="1:13" x14ac:dyDescent="0.3">
      <c r="A8089" s="2" t="s">
        <v>10579</v>
      </c>
      <c r="B8089" s="3" t="s">
        <v>1072</v>
      </c>
      <c r="C8089" s="2" t="s">
        <v>1603</v>
      </c>
      <c r="D8089" s="2" t="s">
        <v>361</v>
      </c>
      <c r="E8089" s="2" t="s">
        <v>362</v>
      </c>
      <c r="F8089" s="2" t="s">
        <v>147</v>
      </c>
      <c r="G8089" s="2" t="s">
        <v>148</v>
      </c>
      <c r="H8089" s="2" t="s">
        <v>111</v>
      </c>
      <c r="I8089" s="2" t="s">
        <v>111</v>
      </c>
      <c r="J8089" s="2" t="s">
        <v>32</v>
      </c>
      <c r="K8089" s="4">
        <v>44929.85</v>
      </c>
      <c r="L8089" s="4">
        <f t="shared" si="31"/>
        <v>44929.85</v>
      </c>
      <c r="M8089" s="4">
        <v>466736.86</v>
      </c>
    </row>
    <row r="8090" spans="1:13" x14ac:dyDescent="0.3">
      <c r="A8090" s="2" t="s">
        <v>10580</v>
      </c>
      <c r="B8090" s="3" t="s">
        <v>1862</v>
      </c>
      <c r="C8090" s="2" t="s">
        <v>591</v>
      </c>
      <c r="D8090" s="2" t="s">
        <v>477</v>
      </c>
      <c r="E8090" s="2" t="s">
        <v>478</v>
      </c>
      <c r="F8090" s="2" t="s">
        <v>59</v>
      </c>
      <c r="G8090" s="2" t="s">
        <v>60</v>
      </c>
      <c r="H8090" s="2" t="s">
        <v>20</v>
      </c>
      <c r="I8090" s="2" t="s">
        <v>276</v>
      </c>
      <c r="J8090" s="2" t="s">
        <v>32</v>
      </c>
      <c r="K8090" s="4">
        <v>473.02</v>
      </c>
      <c r="L8090" s="4">
        <f t="shared" si="31"/>
        <v>473.02</v>
      </c>
      <c r="M8090" s="4">
        <v>420038</v>
      </c>
    </row>
    <row r="8091" spans="1:13" x14ac:dyDescent="0.3">
      <c r="A8091" s="2" t="s">
        <v>10581</v>
      </c>
      <c r="B8091" s="3" t="s">
        <v>2343</v>
      </c>
      <c r="C8091" s="2" t="s">
        <v>995</v>
      </c>
      <c r="D8091" s="2" t="s">
        <v>996</v>
      </c>
      <c r="E8091" s="2" t="s">
        <v>997</v>
      </c>
      <c r="F8091" s="2" t="s">
        <v>68</v>
      </c>
      <c r="G8091" s="2" t="s">
        <v>68</v>
      </c>
      <c r="H8091" s="2" t="s">
        <v>20</v>
      </c>
      <c r="I8091" s="2" t="s">
        <v>47</v>
      </c>
      <c r="J8091" s="2" t="s">
        <v>22</v>
      </c>
      <c r="K8091" s="4">
        <v>689.8</v>
      </c>
      <c r="L8091" s="4">
        <f t="shared" si="31"/>
        <v>744.98400000000004</v>
      </c>
      <c r="M8091" s="4">
        <v>388976.49</v>
      </c>
    </row>
    <row r="8092" spans="1:13" x14ac:dyDescent="0.3">
      <c r="A8092" s="2" t="s">
        <v>10582</v>
      </c>
      <c r="B8092" s="3" t="s">
        <v>1142</v>
      </c>
      <c r="C8092" s="2" t="s">
        <v>213</v>
      </c>
      <c r="D8092" s="2" t="s">
        <v>16</v>
      </c>
      <c r="E8092" s="2" t="s">
        <v>17</v>
      </c>
      <c r="F8092" s="2" t="s">
        <v>18</v>
      </c>
      <c r="G8092" s="2" t="s">
        <v>19</v>
      </c>
      <c r="H8092" s="2" t="s">
        <v>509</v>
      </c>
      <c r="I8092" s="2" t="s">
        <v>510</v>
      </c>
      <c r="J8092" s="2" t="s">
        <v>32</v>
      </c>
      <c r="K8092" s="4">
        <v>173.49</v>
      </c>
      <c r="L8092" s="4">
        <f t="shared" si="31"/>
        <v>173.49</v>
      </c>
      <c r="M8092" s="4">
        <v>371648.76</v>
      </c>
    </row>
    <row r="8093" spans="1:13" x14ac:dyDescent="0.3">
      <c r="A8093" s="2" t="s">
        <v>10583</v>
      </c>
      <c r="B8093" s="3" t="s">
        <v>5022</v>
      </c>
      <c r="C8093" s="2" t="s">
        <v>1781</v>
      </c>
      <c r="D8093" s="2" t="s">
        <v>1782</v>
      </c>
      <c r="E8093" s="2" t="s">
        <v>1783</v>
      </c>
      <c r="F8093" s="2" t="s">
        <v>38</v>
      </c>
      <c r="G8093" s="2" t="s">
        <v>39</v>
      </c>
      <c r="H8093" s="2" t="s">
        <v>61</v>
      </c>
      <c r="I8093" s="2" t="s">
        <v>62</v>
      </c>
      <c r="J8093" s="2" t="s">
        <v>22</v>
      </c>
      <c r="K8093" s="4">
        <v>1710.12</v>
      </c>
      <c r="L8093" s="4">
        <f t="shared" si="31"/>
        <v>1846.9295999999999</v>
      </c>
      <c r="M8093" s="4">
        <v>40839.93</v>
      </c>
    </row>
    <row r="8094" spans="1:13" x14ac:dyDescent="0.3">
      <c r="A8094" s="2" t="s">
        <v>10584</v>
      </c>
      <c r="B8094" s="3" t="s">
        <v>986</v>
      </c>
      <c r="C8094" s="2" t="s">
        <v>1974</v>
      </c>
      <c r="D8094" s="2" t="s">
        <v>1975</v>
      </c>
      <c r="E8094" s="2" t="s">
        <v>1976</v>
      </c>
      <c r="F8094" s="2" t="s">
        <v>18</v>
      </c>
      <c r="G8094" s="2" t="s">
        <v>19</v>
      </c>
      <c r="H8094" s="2" t="s">
        <v>69</v>
      </c>
      <c r="I8094" s="2" t="s">
        <v>70</v>
      </c>
      <c r="J8094" s="2" t="s">
        <v>32</v>
      </c>
      <c r="K8094" s="4">
        <v>6588.44</v>
      </c>
      <c r="L8094" s="4">
        <f t="shared" si="31"/>
        <v>6588.44</v>
      </c>
      <c r="M8094" s="4">
        <v>447458.46</v>
      </c>
    </row>
    <row r="8095" spans="1:13" x14ac:dyDescent="0.3">
      <c r="A8095" s="2" t="s">
        <v>10585</v>
      </c>
      <c r="B8095" s="3" t="s">
        <v>5577</v>
      </c>
      <c r="C8095" s="2" t="s">
        <v>796</v>
      </c>
      <c r="D8095" s="2" t="s">
        <v>797</v>
      </c>
      <c r="E8095" s="2" t="s">
        <v>798</v>
      </c>
      <c r="F8095" s="2" t="s">
        <v>18</v>
      </c>
      <c r="G8095" s="2" t="s">
        <v>19</v>
      </c>
      <c r="H8095" s="2" t="s">
        <v>20</v>
      </c>
      <c r="I8095" s="2" t="s">
        <v>47</v>
      </c>
      <c r="J8095" s="2" t="s">
        <v>189</v>
      </c>
      <c r="K8095" s="4">
        <v>1008.78</v>
      </c>
      <c r="L8095" s="4">
        <f t="shared" si="31"/>
        <v>12.105359999999999</v>
      </c>
      <c r="M8095" s="4">
        <v>475826.68</v>
      </c>
    </row>
    <row r="8096" spans="1:13" x14ac:dyDescent="0.3">
      <c r="A8096" s="2" t="s">
        <v>10586</v>
      </c>
      <c r="B8096" s="3" t="s">
        <v>4891</v>
      </c>
      <c r="C8096" s="2" t="s">
        <v>2010</v>
      </c>
      <c r="D8096" s="2" t="s">
        <v>1211</v>
      </c>
      <c r="E8096" s="2" t="s">
        <v>1212</v>
      </c>
      <c r="F8096" s="2" t="s">
        <v>82</v>
      </c>
      <c r="G8096" s="2" t="s">
        <v>83</v>
      </c>
      <c r="H8096" s="2" t="s">
        <v>69</v>
      </c>
      <c r="I8096" s="2" t="s">
        <v>70</v>
      </c>
      <c r="J8096" s="2" t="s">
        <v>32</v>
      </c>
      <c r="K8096" s="4">
        <v>8171.57</v>
      </c>
      <c r="L8096" s="4">
        <f t="shared" si="31"/>
        <v>8171.57</v>
      </c>
      <c r="M8096" s="4">
        <v>240546.67</v>
      </c>
    </row>
    <row r="8097" spans="1:13" x14ac:dyDescent="0.3">
      <c r="A8097" s="2" t="s">
        <v>10587</v>
      </c>
      <c r="B8097" s="3" t="s">
        <v>1174</v>
      </c>
      <c r="C8097" s="2" t="s">
        <v>1463</v>
      </c>
      <c r="D8097" s="2" t="s">
        <v>1464</v>
      </c>
      <c r="E8097" s="2" t="s">
        <v>1465</v>
      </c>
      <c r="F8097" s="2" t="s">
        <v>18</v>
      </c>
      <c r="G8097" s="2" t="s">
        <v>19</v>
      </c>
      <c r="H8097" s="2" t="s">
        <v>69</v>
      </c>
      <c r="I8097" s="2" t="s">
        <v>111</v>
      </c>
      <c r="J8097" s="2" t="s">
        <v>378</v>
      </c>
      <c r="K8097" s="4">
        <v>13569.35</v>
      </c>
      <c r="L8097" s="4">
        <f t="shared" si="31"/>
        <v>90.914645000000007</v>
      </c>
      <c r="M8097" s="4">
        <v>45877.279999999999</v>
      </c>
    </row>
    <row r="8098" spans="1:13" x14ac:dyDescent="0.3">
      <c r="A8098" s="2" t="s">
        <v>10588</v>
      </c>
      <c r="B8098" s="3" t="s">
        <v>2511</v>
      </c>
      <c r="C8098" s="2" t="s">
        <v>1437</v>
      </c>
      <c r="D8098" s="2" t="s">
        <v>1052</v>
      </c>
      <c r="E8098" s="2" t="s">
        <v>1053</v>
      </c>
      <c r="F8098" s="2" t="s">
        <v>82</v>
      </c>
      <c r="G8098" s="2" t="s">
        <v>83</v>
      </c>
      <c r="H8098" s="2" t="s">
        <v>111</v>
      </c>
      <c r="I8098" s="2" t="s">
        <v>111</v>
      </c>
      <c r="J8098" s="2" t="s">
        <v>22</v>
      </c>
      <c r="K8098" s="4">
        <v>41223.440000000002</v>
      </c>
      <c r="L8098" s="4">
        <f t="shared" si="31"/>
        <v>44521.315200000005</v>
      </c>
      <c r="M8098" s="4">
        <v>154705.67000000001</v>
      </c>
    </row>
    <row r="8099" spans="1:13" x14ac:dyDescent="0.3">
      <c r="A8099" s="2" t="s">
        <v>10589</v>
      </c>
      <c r="B8099" s="3" t="s">
        <v>4139</v>
      </c>
      <c r="C8099" s="2" t="s">
        <v>2187</v>
      </c>
      <c r="D8099" s="2" t="s">
        <v>1026</v>
      </c>
      <c r="E8099" s="2" t="s">
        <v>1027</v>
      </c>
      <c r="F8099" s="2" t="s">
        <v>82</v>
      </c>
      <c r="G8099" s="2" t="s">
        <v>83</v>
      </c>
      <c r="H8099" s="2" t="s">
        <v>61</v>
      </c>
      <c r="I8099" s="2" t="s">
        <v>223</v>
      </c>
      <c r="J8099" s="2" t="s">
        <v>22</v>
      </c>
      <c r="K8099" s="4">
        <v>2790.43</v>
      </c>
      <c r="L8099" s="4">
        <f t="shared" si="31"/>
        <v>3013.6644000000001</v>
      </c>
      <c r="M8099" s="4">
        <v>94229.48</v>
      </c>
    </row>
    <row r="8100" spans="1:13" x14ac:dyDescent="0.3">
      <c r="A8100" s="2" t="s">
        <v>10590</v>
      </c>
      <c r="B8100" s="3" t="s">
        <v>1788</v>
      </c>
      <c r="C8100" s="2" t="s">
        <v>1034</v>
      </c>
      <c r="D8100" s="2" t="s">
        <v>542</v>
      </c>
      <c r="E8100" s="2" t="s">
        <v>543</v>
      </c>
      <c r="F8100" s="2" t="s">
        <v>45</v>
      </c>
      <c r="G8100" s="2" t="s">
        <v>46</v>
      </c>
      <c r="H8100" s="2" t="s">
        <v>69</v>
      </c>
      <c r="I8100" s="2" t="s">
        <v>70</v>
      </c>
      <c r="J8100" s="2" t="s">
        <v>32</v>
      </c>
      <c r="K8100" s="4">
        <v>5186.26</v>
      </c>
      <c r="L8100" s="4">
        <f t="shared" si="31"/>
        <v>5186.26</v>
      </c>
      <c r="M8100" s="4">
        <v>187238.18</v>
      </c>
    </row>
    <row r="8101" spans="1:13" x14ac:dyDescent="0.3">
      <c r="A8101" s="2" t="s">
        <v>10591</v>
      </c>
      <c r="B8101" s="3" t="s">
        <v>2171</v>
      </c>
      <c r="C8101" s="2" t="s">
        <v>1183</v>
      </c>
      <c r="D8101" s="2" t="s">
        <v>1184</v>
      </c>
      <c r="E8101" s="2" t="s">
        <v>1185</v>
      </c>
      <c r="F8101" s="2" t="s">
        <v>128</v>
      </c>
      <c r="G8101" s="2" t="s">
        <v>129</v>
      </c>
      <c r="H8101" s="2" t="s">
        <v>20</v>
      </c>
      <c r="I8101" s="2" t="s">
        <v>260</v>
      </c>
      <c r="J8101" s="2" t="s">
        <v>32</v>
      </c>
      <c r="K8101" s="4">
        <v>413.55</v>
      </c>
      <c r="L8101" s="4">
        <f t="shared" si="31"/>
        <v>413.55</v>
      </c>
      <c r="M8101" s="4">
        <v>396449.64</v>
      </c>
    </row>
    <row r="8102" spans="1:13" x14ac:dyDescent="0.3">
      <c r="A8102" s="2" t="s">
        <v>10592</v>
      </c>
      <c r="B8102" s="3" t="s">
        <v>3937</v>
      </c>
      <c r="C8102" s="2" t="s">
        <v>2010</v>
      </c>
      <c r="D8102" s="2" t="s">
        <v>1211</v>
      </c>
      <c r="E8102" s="2" t="s">
        <v>1212</v>
      </c>
      <c r="F8102" s="2" t="s">
        <v>82</v>
      </c>
      <c r="G8102" s="2" t="s">
        <v>83</v>
      </c>
      <c r="H8102" s="2" t="s">
        <v>20</v>
      </c>
      <c r="I8102" s="2" t="s">
        <v>47</v>
      </c>
      <c r="J8102" s="2" t="s">
        <v>32</v>
      </c>
      <c r="K8102" s="4">
        <v>184.13</v>
      </c>
      <c r="L8102" s="4">
        <f t="shared" si="31"/>
        <v>184.13</v>
      </c>
      <c r="M8102" s="4">
        <v>146560.81</v>
      </c>
    </row>
    <row r="8103" spans="1:13" x14ac:dyDescent="0.3">
      <c r="A8103" s="2" t="s">
        <v>10593</v>
      </c>
      <c r="B8103" s="3" t="s">
        <v>3791</v>
      </c>
      <c r="C8103" s="2" t="s">
        <v>3073</v>
      </c>
      <c r="D8103" s="2" t="s">
        <v>1074</v>
      </c>
      <c r="E8103" s="2" t="s">
        <v>1075</v>
      </c>
      <c r="F8103" s="2" t="s">
        <v>59</v>
      </c>
      <c r="G8103" s="2" t="s">
        <v>60</v>
      </c>
      <c r="H8103" s="2" t="s">
        <v>509</v>
      </c>
      <c r="I8103" s="2" t="s">
        <v>53</v>
      </c>
      <c r="J8103" s="2" t="s">
        <v>149</v>
      </c>
      <c r="K8103" s="4">
        <v>375.19</v>
      </c>
      <c r="L8103" s="4">
        <f t="shared" si="31"/>
        <v>476.49130000000002</v>
      </c>
      <c r="M8103" s="4">
        <v>387430.51</v>
      </c>
    </row>
    <row r="8104" spans="1:13" x14ac:dyDescent="0.3">
      <c r="A8104" s="2" t="s">
        <v>10594</v>
      </c>
      <c r="B8104" s="3" t="s">
        <v>5359</v>
      </c>
      <c r="C8104" s="2" t="s">
        <v>506</v>
      </c>
      <c r="D8104" s="2" t="s">
        <v>507</v>
      </c>
      <c r="E8104" s="2" t="s">
        <v>508</v>
      </c>
      <c r="F8104" s="2" t="s">
        <v>45</v>
      </c>
      <c r="G8104" s="2" t="s">
        <v>46</v>
      </c>
      <c r="H8104" s="2" t="s">
        <v>111</v>
      </c>
      <c r="I8104" s="2" t="s">
        <v>111</v>
      </c>
      <c r="J8104" s="2" t="s">
        <v>378</v>
      </c>
      <c r="K8104" s="4">
        <v>24255.87</v>
      </c>
      <c r="L8104" s="4">
        <f t="shared" si="31"/>
        <v>162.514329</v>
      </c>
      <c r="M8104" s="4">
        <v>180429.11</v>
      </c>
    </row>
    <row r="8105" spans="1:13" x14ac:dyDescent="0.3">
      <c r="A8105" s="2" t="s">
        <v>10595</v>
      </c>
      <c r="B8105" s="3" t="s">
        <v>2822</v>
      </c>
      <c r="C8105" s="2" t="s">
        <v>1143</v>
      </c>
      <c r="D8105" s="2" t="s">
        <v>881</v>
      </c>
      <c r="E8105" s="2" t="s">
        <v>882</v>
      </c>
      <c r="F8105" s="2" t="s">
        <v>147</v>
      </c>
      <c r="G8105" s="2" t="s">
        <v>148</v>
      </c>
      <c r="H8105" s="2" t="s">
        <v>61</v>
      </c>
      <c r="I8105" s="2" t="s">
        <v>31</v>
      </c>
      <c r="J8105" s="2" t="s">
        <v>22</v>
      </c>
      <c r="K8105" s="4">
        <v>2374.6799999999998</v>
      </c>
      <c r="L8105" s="4">
        <f t="shared" si="31"/>
        <v>2564.6543999999999</v>
      </c>
      <c r="M8105" s="4">
        <v>219613.62</v>
      </c>
    </row>
    <row r="8106" spans="1:13" x14ac:dyDescent="0.3">
      <c r="A8106" s="2" t="s">
        <v>10596</v>
      </c>
      <c r="B8106" s="3" t="s">
        <v>4742</v>
      </c>
      <c r="C8106" s="2" t="s">
        <v>2425</v>
      </c>
      <c r="D8106" s="2" t="s">
        <v>2426</v>
      </c>
      <c r="E8106" s="2" t="s">
        <v>2427</v>
      </c>
      <c r="F8106" s="2" t="s">
        <v>82</v>
      </c>
      <c r="G8106" s="2" t="s">
        <v>83</v>
      </c>
      <c r="H8106" s="2" t="s">
        <v>69</v>
      </c>
      <c r="I8106" s="2" t="s">
        <v>70</v>
      </c>
      <c r="J8106" s="2" t="s">
        <v>189</v>
      </c>
      <c r="K8106" s="4">
        <v>13896.55</v>
      </c>
      <c r="L8106" s="4">
        <f t="shared" si="31"/>
        <v>166.7586</v>
      </c>
      <c r="M8106" s="4">
        <v>148006</v>
      </c>
    </row>
    <row r="8107" spans="1:13" x14ac:dyDescent="0.3">
      <c r="A8107" s="2" t="s">
        <v>10597</v>
      </c>
      <c r="B8107" s="3" t="s">
        <v>4139</v>
      </c>
      <c r="C8107" s="2" t="s">
        <v>1672</v>
      </c>
      <c r="D8107" s="2" t="s">
        <v>698</v>
      </c>
      <c r="E8107" s="2" t="s">
        <v>699</v>
      </c>
      <c r="F8107" s="2" t="s">
        <v>45</v>
      </c>
      <c r="G8107" s="2" t="s">
        <v>46</v>
      </c>
      <c r="H8107" s="2" t="s">
        <v>61</v>
      </c>
      <c r="I8107" s="2" t="s">
        <v>62</v>
      </c>
      <c r="J8107" s="2" t="s">
        <v>32</v>
      </c>
      <c r="K8107" s="4">
        <v>4436.82</v>
      </c>
      <c r="L8107" s="4">
        <f t="shared" si="31"/>
        <v>4436.82</v>
      </c>
      <c r="M8107" s="4">
        <v>411427.71</v>
      </c>
    </row>
    <row r="8108" spans="1:13" x14ac:dyDescent="0.3">
      <c r="A8108" s="2" t="s">
        <v>10598</v>
      </c>
      <c r="B8108" s="3" t="s">
        <v>1068</v>
      </c>
      <c r="C8108" s="2" t="s">
        <v>4511</v>
      </c>
      <c r="D8108" s="2" t="s">
        <v>4512</v>
      </c>
      <c r="E8108" s="2" t="s">
        <v>4513</v>
      </c>
      <c r="F8108" s="2" t="s">
        <v>18</v>
      </c>
      <c r="G8108" s="2" t="s">
        <v>19</v>
      </c>
      <c r="H8108" s="2" t="s">
        <v>69</v>
      </c>
      <c r="I8108" s="2" t="s">
        <v>31</v>
      </c>
      <c r="J8108" s="2" t="s">
        <v>378</v>
      </c>
      <c r="K8108" s="4">
        <v>4641.53</v>
      </c>
      <c r="L8108" s="4">
        <f t="shared" si="31"/>
        <v>31.098250999999998</v>
      </c>
      <c r="M8108" s="4">
        <v>477753</v>
      </c>
    </row>
    <row r="8109" spans="1:13" x14ac:dyDescent="0.3">
      <c r="A8109" s="2" t="s">
        <v>10599</v>
      </c>
      <c r="B8109" s="3" t="s">
        <v>9568</v>
      </c>
      <c r="C8109" s="2" t="s">
        <v>1040</v>
      </c>
      <c r="D8109" s="2" t="s">
        <v>1041</v>
      </c>
      <c r="E8109" s="2" t="s">
        <v>1042</v>
      </c>
      <c r="F8109" s="2" t="s">
        <v>45</v>
      </c>
      <c r="G8109" s="2" t="s">
        <v>46</v>
      </c>
      <c r="H8109" s="2" t="s">
        <v>111</v>
      </c>
      <c r="I8109" s="2" t="s">
        <v>111</v>
      </c>
      <c r="J8109" s="2" t="s">
        <v>378</v>
      </c>
      <c r="K8109" s="4">
        <v>4188.1099999999997</v>
      </c>
      <c r="L8109" s="4">
        <f t="shared" si="31"/>
        <v>28.060337000000001</v>
      </c>
      <c r="M8109" s="4">
        <v>190136.98</v>
      </c>
    </row>
    <row r="8110" spans="1:13" x14ac:dyDescent="0.3">
      <c r="A8110" s="2" t="s">
        <v>10600</v>
      </c>
      <c r="B8110" s="3" t="s">
        <v>2522</v>
      </c>
      <c r="C8110" s="2" t="s">
        <v>3301</v>
      </c>
      <c r="D8110" s="2" t="s">
        <v>1510</v>
      </c>
      <c r="E8110" s="2" t="s">
        <v>1511</v>
      </c>
      <c r="F8110" s="2" t="s">
        <v>82</v>
      </c>
      <c r="G8110" s="2" t="s">
        <v>83</v>
      </c>
      <c r="H8110" s="2" t="s">
        <v>69</v>
      </c>
      <c r="I8110" s="2" t="s">
        <v>70</v>
      </c>
      <c r="J8110" s="2" t="s">
        <v>32</v>
      </c>
      <c r="K8110" s="4">
        <v>6643.1</v>
      </c>
      <c r="L8110" s="4">
        <f t="shared" si="31"/>
        <v>6643.1</v>
      </c>
      <c r="M8110" s="4">
        <v>269904.68</v>
      </c>
    </row>
    <row r="8111" spans="1:13" x14ac:dyDescent="0.3">
      <c r="A8111" s="2" t="s">
        <v>10601</v>
      </c>
      <c r="B8111" s="3" t="s">
        <v>2465</v>
      </c>
      <c r="C8111" s="2" t="s">
        <v>2121</v>
      </c>
      <c r="D8111" s="2" t="s">
        <v>1343</v>
      </c>
      <c r="E8111" s="2" t="s">
        <v>1344</v>
      </c>
      <c r="F8111" s="2" t="s">
        <v>59</v>
      </c>
      <c r="G8111" s="2" t="s">
        <v>60</v>
      </c>
      <c r="H8111" s="2" t="s">
        <v>509</v>
      </c>
      <c r="I8111" s="2" t="s">
        <v>31</v>
      </c>
      <c r="J8111" s="2" t="s">
        <v>32</v>
      </c>
      <c r="K8111" s="4">
        <v>373.81</v>
      </c>
      <c r="L8111" s="4">
        <f t="shared" si="31"/>
        <v>373.81</v>
      </c>
      <c r="M8111" s="4">
        <v>287280.11</v>
      </c>
    </row>
    <row r="8112" spans="1:13" x14ac:dyDescent="0.3">
      <c r="A8112" s="2" t="s">
        <v>10602</v>
      </c>
      <c r="B8112" s="3" t="s">
        <v>911</v>
      </c>
      <c r="C8112" s="2" t="s">
        <v>401</v>
      </c>
      <c r="D8112" s="2" t="s">
        <v>402</v>
      </c>
      <c r="E8112" s="2" t="s">
        <v>403</v>
      </c>
      <c r="F8112" s="2" t="s">
        <v>59</v>
      </c>
      <c r="G8112" s="2" t="s">
        <v>60</v>
      </c>
      <c r="H8112" s="2" t="s">
        <v>69</v>
      </c>
      <c r="I8112" s="2" t="s">
        <v>111</v>
      </c>
      <c r="J8112" s="2" t="s">
        <v>32</v>
      </c>
      <c r="K8112" s="4">
        <v>2142.7199999999998</v>
      </c>
      <c r="L8112" s="4">
        <f t="shared" si="31"/>
        <v>2142.7199999999998</v>
      </c>
      <c r="M8112" s="4">
        <v>180366.98</v>
      </c>
    </row>
    <row r="8113" spans="1:13" x14ac:dyDescent="0.3">
      <c r="A8113" s="2" t="s">
        <v>10603</v>
      </c>
      <c r="B8113" s="3" t="s">
        <v>3749</v>
      </c>
      <c r="C8113" s="2" t="s">
        <v>1299</v>
      </c>
      <c r="D8113" s="2" t="s">
        <v>1300</v>
      </c>
      <c r="E8113" s="2" t="s">
        <v>1301</v>
      </c>
      <c r="F8113" s="2" t="s">
        <v>68</v>
      </c>
      <c r="G8113" s="2" t="s">
        <v>68</v>
      </c>
      <c r="H8113" s="2" t="s">
        <v>61</v>
      </c>
      <c r="I8113" s="2" t="s">
        <v>200</v>
      </c>
      <c r="J8113" s="2" t="s">
        <v>32</v>
      </c>
      <c r="K8113" s="4">
        <v>2171.2199999999998</v>
      </c>
      <c r="L8113" s="4">
        <f t="shared" si="31"/>
        <v>2171.2199999999998</v>
      </c>
      <c r="M8113" s="4">
        <v>169555.21</v>
      </c>
    </row>
    <row r="8114" spans="1:13" x14ac:dyDescent="0.3">
      <c r="A8114" s="2" t="s">
        <v>10604</v>
      </c>
      <c r="B8114" s="3" t="s">
        <v>1585</v>
      </c>
      <c r="C8114" s="2" t="s">
        <v>976</v>
      </c>
      <c r="D8114" s="2" t="s">
        <v>250</v>
      </c>
      <c r="E8114" s="2" t="s">
        <v>251</v>
      </c>
      <c r="F8114" s="2" t="s">
        <v>28</v>
      </c>
      <c r="G8114" s="2" t="s">
        <v>29</v>
      </c>
      <c r="H8114" s="2" t="s">
        <v>69</v>
      </c>
      <c r="I8114" s="2" t="s">
        <v>70</v>
      </c>
      <c r="J8114" s="2" t="s">
        <v>32</v>
      </c>
      <c r="K8114" s="4">
        <v>7904.94</v>
      </c>
      <c r="L8114" s="4">
        <f t="shared" si="31"/>
        <v>7904.94</v>
      </c>
      <c r="M8114" s="4">
        <v>256787.57</v>
      </c>
    </row>
    <row r="8115" spans="1:13" x14ac:dyDescent="0.3">
      <c r="A8115" s="2" t="s">
        <v>10605</v>
      </c>
      <c r="B8115" s="3" t="s">
        <v>3628</v>
      </c>
      <c r="C8115" s="2" t="s">
        <v>2010</v>
      </c>
      <c r="D8115" s="2" t="s">
        <v>1211</v>
      </c>
      <c r="E8115" s="2" t="s">
        <v>1212</v>
      </c>
      <c r="F8115" s="2" t="s">
        <v>82</v>
      </c>
      <c r="G8115" s="2" t="s">
        <v>83</v>
      </c>
      <c r="H8115" s="2" t="s">
        <v>111</v>
      </c>
      <c r="I8115" s="2" t="s">
        <v>111</v>
      </c>
      <c r="J8115" s="2" t="s">
        <v>32</v>
      </c>
      <c r="K8115" s="4">
        <v>36396.949999999997</v>
      </c>
      <c r="L8115" s="4">
        <f t="shared" si="31"/>
        <v>36396.949999999997</v>
      </c>
      <c r="M8115" s="4">
        <v>367561.84</v>
      </c>
    </row>
    <row r="8116" spans="1:13" x14ac:dyDescent="0.3">
      <c r="A8116" s="2" t="s">
        <v>10606</v>
      </c>
      <c r="B8116" s="3" t="s">
        <v>1515</v>
      </c>
      <c r="C8116" s="2" t="s">
        <v>1474</v>
      </c>
      <c r="D8116" s="2" t="s">
        <v>1475</v>
      </c>
      <c r="E8116" s="2" t="s">
        <v>1476</v>
      </c>
      <c r="F8116" s="2" t="s">
        <v>147</v>
      </c>
      <c r="G8116" s="2" t="s">
        <v>148</v>
      </c>
      <c r="H8116" s="2" t="s">
        <v>111</v>
      </c>
      <c r="I8116" s="2" t="s">
        <v>111</v>
      </c>
      <c r="J8116" s="2" t="s">
        <v>22</v>
      </c>
      <c r="K8116" s="4">
        <v>30379.5</v>
      </c>
      <c r="L8116" s="4">
        <f t="shared" si="31"/>
        <v>32809.86</v>
      </c>
      <c r="M8116" s="4">
        <v>358752.05</v>
      </c>
    </row>
    <row r="8117" spans="1:13" x14ac:dyDescent="0.3">
      <c r="A8117" s="2" t="s">
        <v>10607</v>
      </c>
      <c r="B8117" s="3" t="s">
        <v>1651</v>
      </c>
      <c r="C8117" s="2" t="s">
        <v>1863</v>
      </c>
      <c r="D8117" s="2" t="s">
        <v>204</v>
      </c>
      <c r="E8117" s="2" t="s">
        <v>205</v>
      </c>
      <c r="F8117" s="2" t="s">
        <v>68</v>
      </c>
      <c r="G8117" s="2" t="s">
        <v>68</v>
      </c>
      <c r="H8117" s="2" t="s">
        <v>61</v>
      </c>
      <c r="I8117" s="2" t="s">
        <v>223</v>
      </c>
      <c r="J8117" s="2" t="s">
        <v>32</v>
      </c>
      <c r="K8117" s="4">
        <v>2535.6999999999998</v>
      </c>
      <c r="L8117" s="4">
        <f t="shared" si="31"/>
        <v>2535.6999999999998</v>
      </c>
      <c r="M8117" s="4">
        <v>292381.51</v>
      </c>
    </row>
    <row r="8118" spans="1:13" x14ac:dyDescent="0.3">
      <c r="A8118" s="2" t="s">
        <v>10608</v>
      </c>
      <c r="B8118" s="3" t="s">
        <v>359</v>
      </c>
      <c r="C8118" s="2" t="s">
        <v>4416</v>
      </c>
      <c r="D8118" s="2" t="s">
        <v>751</v>
      </c>
      <c r="E8118" s="2" t="s">
        <v>752</v>
      </c>
      <c r="F8118" s="2" t="s">
        <v>38</v>
      </c>
      <c r="G8118" s="2" t="s">
        <v>39</v>
      </c>
      <c r="H8118" s="2" t="s">
        <v>105</v>
      </c>
      <c r="I8118" s="2" t="s">
        <v>31</v>
      </c>
      <c r="J8118" s="2" t="s">
        <v>22</v>
      </c>
      <c r="K8118" s="4">
        <v>2524.15</v>
      </c>
      <c r="L8118" s="4">
        <f t="shared" si="31"/>
        <v>2726.0820000000003</v>
      </c>
      <c r="M8118" s="4">
        <v>157891.01999999999</v>
      </c>
    </row>
    <row r="8119" spans="1:13" x14ac:dyDescent="0.3">
      <c r="A8119" s="2" t="s">
        <v>10609</v>
      </c>
      <c r="B8119" s="3" t="s">
        <v>3709</v>
      </c>
      <c r="C8119" s="2" t="s">
        <v>3359</v>
      </c>
      <c r="D8119" s="2" t="s">
        <v>3360</v>
      </c>
      <c r="E8119" s="2" t="s">
        <v>3361</v>
      </c>
      <c r="F8119" s="2" t="s">
        <v>140</v>
      </c>
      <c r="G8119" s="2" t="s">
        <v>141</v>
      </c>
      <c r="H8119" s="2" t="s">
        <v>509</v>
      </c>
      <c r="I8119" s="2" t="s">
        <v>21</v>
      </c>
      <c r="J8119" s="2" t="s">
        <v>189</v>
      </c>
      <c r="K8119" s="4">
        <v>433.9</v>
      </c>
      <c r="L8119" s="4">
        <f t="shared" si="31"/>
        <v>5.2067999999999994</v>
      </c>
      <c r="M8119" s="4">
        <v>23320.57</v>
      </c>
    </row>
    <row r="8120" spans="1:13" x14ac:dyDescent="0.3">
      <c r="A8120" s="2" t="s">
        <v>10610</v>
      </c>
      <c r="B8120" s="3" t="s">
        <v>4124</v>
      </c>
      <c r="C8120" s="2" t="s">
        <v>2145</v>
      </c>
      <c r="D8120" s="2" t="s">
        <v>2146</v>
      </c>
      <c r="E8120" s="2" t="s">
        <v>188</v>
      </c>
      <c r="F8120" s="2" t="s">
        <v>18</v>
      </c>
      <c r="G8120" s="2" t="s">
        <v>19</v>
      </c>
      <c r="H8120" s="2" t="s">
        <v>509</v>
      </c>
      <c r="I8120" s="2" t="s">
        <v>21</v>
      </c>
      <c r="J8120" s="2" t="s">
        <v>32</v>
      </c>
      <c r="K8120" s="4">
        <v>248.06</v>
      </c>
      <c r="L8120" s="4">
        <f t="shared" si="31"/>
        <v>248.06</v>
      </c>
      <c r="M8120" s="4">
        <v>463794.86</v>
      </c>
    </row>
    <row r="8121" spans="1:13" x14ac:dyDescent="0.3">
      <c r="A8121" s="2" t="s">
        <v>10611</v>
      </c>
      <c r="B8121" s="3" t="s">
        <v>2478</v>
      </c>
      <c r="C8121" s="2" t="s">
        <v>1934</v>
      </c>
      <c r="D8121" s="2" t="s">
        <v>710</v>
      </c>
      <c r="E8121" s="2" t="s">
        <v>711</v>
      </c>
      <c r="F8121" s="2" t="s">
        <v>147</v>
      </c>
      <c r="G8121" s="2" t="s">
        <v>148</v>
      </c>
      <c r="H8121" s="2" t="s">
        <v>105</v>
      </c>
      <c r="I8121" s="2" t="s">
        <v>31</v>
      </c>
      <c r="J8121" s="2" t="s">
        <v>22</v>
      </c>
      <c r="K8121" s="4">
        <v>1656.62</v>
      </c>
      <c r="L8121" s="4">
        <f t="shared" si="31"/>
        <v>1789.1496</v>
      </c>
      <c r="M8121" s="4">
        <v>436310.39</v>
      </c>
    </row>
    <row r="8122" spans="1:13" x14ac:dyDescent="0.3">
      <c r="A8122" s="2" t="s">
        <v>10612</v>
      </c>
      <c r="B8122" s="3" t="s">
        <v>3545</v>
      </c>
      <c r="C8122" s="2" t="s">
        <v>1873</v>
      </c>
      <c r="D8122" s="2" t="s">
        <v>1874</v>
      </c>
      <c r="E8122" s="2" t="s">
        <v>1875</v>
      </c>
      <c r="F8122" s="2" t="s">
        <v>38</v>
      </c>
      <c r="G8122" s="2" t="s">
        <v>39</v>
      </c>
      <c r="H8122" s="2" t="s">
        <v>509</v>
      </c>
      <c r="I8122" s="2" t="s">
        <v>53</v>
      </c>
      <c r="J8122" s="2" t="s">
        <v>378</v>
      </c>
      <c r="K8122" s="4">
        <v>325.64999999999998</v>
      </c>
      <c r="L8122" s="4">
        <f t="shared" si="31"/>
        <v>2.1818550000000001</v>
      </c>
      <c r="M8122" s="4">
        <v>367996.81</v>
      </c>
    </row>
    <row r="8123" spans="1:13" x14ac:dyDescent="0.3">
      <c r="A8123" s="2" t="s">
        <v>10613</v>
      </c>
      <c r="B8123" s="3" t="s">
        <v>6115</v>
      </c>
      <c r="C8123" s="2" t="s">
        <v>15</v>
      </c>
      <c r="D8123" s="2" t="s">
        <v>16</v>
      </c>
      <c r="E8123" s="2" t="s">
        <v>17</v>
      </c>
      <c r="F8123" s="2" t="s">
        <v>18</v>
      </c>
      <c r="G8123" s="2" t="s">
        <v>19</v>
      </c>
      <c r="H8123" s="2" t="s">
        <v>509</v>
      </c>
      <c r="I8123" s="2" t="s">
        <v>31</v>
      </c>
      <c r="J8123" s="2" t="s">
        <v>189</v>
      </c>
      <c r="K8123" s="4">
        <v>291.02999999999997</v>
      </c>
      <c r="L8123" s="4">
        <f t="shared" si="31"/>
        <v>3.4923599999999997</v>
      </c>
      <c r="M8123" s="4">
        <v>152871.97</v>
      </c>
    </row>
    <row r="8124" spans="1:13" x14ac:dyDescent="0.3">
      <c r="A8124" s="2" t="s">
        <v>10614</v>
      </c>
      <c r="B8124" s="3" t="s">
        <v>4412</v>
      </c>
      <c r="C8124" s="2" t="s">
        <v>697</v>
      </c>
      <c r="D8124" s="2" t="s">
        <v>698</v>
      </c>
      <c r="E8124" s="2" t="s">
        <v>699</v>
      </c>
      <c r="F8124" s="2" t="s">
        <v>45</v>
      </c>
      <c r="G8124" s="2" t="s">
        <v>46</v>
      </c>
      <c r="H8124" s="2" t="s">
        <v>30</v>
      </c>
      <c r="I8124" s="2" t="s">
        <v>31</v>
      </c>
      <c r="J8124" s="2" t="s">
        <v>22</v>
      </c>
      <c r="K8124" s="4">
        <v>34.46</v>
      </c>
      <c r="L8124" s="4">
        <f t="shared" si="31"/>
        <v>37.216800000000006</v>
      </c>
      <c r="M8124" s="4">
        <v>67378.429999999993</v>
      </c>
    </row>
    <row r="8125" spans="1:13" x14ac:dyDescent="0.3">
      <c r="A8125" s="2" t="s">
        <v>10615</v>
      </c>
      <c r="B8125" s="3" t="s">
        <v>2577</v>
      </c>
      <c r="C8125" s="2" t="s">
        <v>1908</v>
      </c>
      <c r="D8125" s="2" t="s">
        <v>1909</v>
      </c>
      <c r="E8125" s="2" t="s">
        <v>1910</v>
      </c>
      <c r="F8125" s="2" t="s">
        <v>147</v>
      </c>
      <c r="G8125" s="2" t="s">
        <v>148</v>
      </c>
      <c r="H8125" s="2" t="s">
        <v>69</v>
      </c>
      <c r="I8125" s="2" t="s">
        <v>70</v>
      </c>
      <c r="J8125" s="2" t="s">
        <v>32</v>
      </c>
      <c r="K8125" s="4">
        <v>6676.39</v>
      </c>
      <c r="L8125" s="4">
        <f t="shared" si="31"/>
        <v>6676.39</v>
      </c>
      <c r="M8125" s="4">
        <v>479062.4</v>
      </c>
    </row>
    <row r="8126" spans="1:13" x14ac:dyDescent="0.3">
      <c r="A8126" s="2" t="s">
        <v>10616</v>
      </c>
      <c r="B8126" s="3" t="s">
        <v>2478</v>
      </c>
      <c r="C8126" s="2" t="s">
        <v>3842</v>
      </c>
      <c r="D8126" s="2" t="s">
        <v>1308</v>
      </c>
      <c r="E8126" s="2" t="s">
        <v>1309</v>
      </c>
      <c r="F8126" s="2" t="s">
        <v>38</v>
      </c>
      <c r="G8126" s="2" t="s">
        <v>39</v>
      </c>
      <c r="H8126" s="2" t="s">
        <v>111</v>
      </c>
      <c r="I8126" s="2" t="s">
        <v>111</v>
      </c>
      <c r="J8126" s="2" t="s">
        <v>189</v>
      </c>
      <c r="K8126" s="4">
        <v>49998.51</v>
      </c>
      <c r="L8126" s="4">
        <f t="shared" si="31"/>
        <v>599.98212000000001</v>
      </c>
      <c r="M8126" s="4">
        <v>4526.8599999999997</v>
      </c>
    </row>
    <row r="8127" spans="1:13" x14ac:dyDescent="0.3">
      <c r="A8127" s="2" t="s">
        <v>10617</v>
      </c>
      <c r="B8127" s="3" t="s">
        <v>3082</v>
      </c>
      <c r="C8127" s="2" t="s">
        <v>152</v>
      </c>
      <c r="D8127" s="2" t="s">
        <v>153</v>
      </c>
      <c r="E8127" s="2" t="s">
        <v>154</v>
      </c>
      <c r="F8127" s="2" t="s">
        <v>147</v>
      </c>
      <c r="G8127" s="2" t="s">
        <v>148</v>
      </c>
      <c r="H8127" s="2" t="s">
        <v>61</v>
      </c>
      <c r="I8127" s="2" t="s">
        <v>200</v>
      </c>
      <c r="J8127" s="2" t="s">
        <v>189</v>
      </c>
      <c r="K8127" s="4">
        <v>2354.04</v>
      </c>
      <c r="L8127" s="4">
        <f t="shared" si="31"/>
        <v>28.248480000000001</v>
      </c>
      <c r="M8127" s="4">
        <v>112573.04</v>
      </c>
    </row>
    <row r="8128" spans="1:13" x14ac:dyDescent="0.3">
      <c r="A8128" s="2" t="s">
        <v>10618</v>
      </c>
      <c r="B8128" s="3" t="s">
        <v>1130</v>
      </c>
      <c r="C8128" s="2" t="s">
        <v>764</v>
      </c>
      <c r="D8128" s="2" t="s">
        <v>765</v>
      </c>
      <c r="E8128" s="2" t="s">
        <v>766</v>
      </c>
      <c r="F8128" s="2" t="s">
        <v>38</v>
      </c>
      <c r="G8128" s="2" t="s">
        <v>39</v>
      </c>
      <c r="H8128" s="2" t="s">
        <v>61</v>
      </c>
      <c r="I8128" s="2" t="s">
        <v>84</v>
      </c>
      <c r="J8128" s="2" t="s">
        <v>32</v>
      </c>
      <c r="K8128" s="4">
        <v>2902.83</v>
      </c>
      <c r="L8128" s="4">
        <f t="shared" si="31"/>
        <v>2902.83</v>
      </c>
      <c r="M8128" s="4">
        <v>89347.17</v>
      </c>
    </row>
    <row r="8129" spans="1:13" x14ac:dyDescent="0.3">
      <c r="A8129" s="2" t="s">
        <v>10619</v>
      </c>
      <c r="B8129" s="3" t="s">
        <v>4964</v>
      </c>
      <c r="C8129" s="2" t="s">
        <v>1628</v>
      </c>
      <c r="D8129" s="2" t="s">
        <v>1629</v>
      </c>
      <c r="E8129" s="2" t="s">
        <v>1630</v>
      </c>
      <c r="F8129" s="2" t="s">
        <v>38</v>
      </c>
      <c r="G8129" s="2" t="s">
        <v>39</v>
      </c>
      <c r="H8129" s="2" t="s">
        <v>61</v>
      </c>
      <c r="I8129" s="2" t="s">
        <v>84</v>
      </c>
      <c r="J8129" s="2" t="s">
        <v>378</v>
      </c>
      <c r="K8129" s="4">
        <v>3191.57</v>
      </c>
      <c r="L8129" s="4">
        <f t="shared" si="31"/>
        <v>21.383519000000003</v>
      </c>
      <c r="M8129" s="4">
        <v>304336.52</v>
      </c>
    </row>
    <row r="8130" spans="1:13" x14ac:dyDescent="0.3">
      <c r="A8130" s="2" t="s">
        <v>10620</v>
      </c>
      <c r="B8130" s="3" t="s">
        <v>6845</v>
      </c>
      <c r="C8130" s="2" t="s">
        <v>203</v>
      </c>
      <c r="D8130" s="2" t="s">
        <v>204</v>
      </c>
      <c r="E8130" s="2" t="s">
        <v>205</v>
      </c>
      <c r="F8130" s="2" t="s">
        <v>68</v>
      </c>
      <c r="G8130" s="2" t="s">
        <v>68</v>
      </c>
      <c r="H8130" s="2" t="s">
        <v>69</v>
      </c>
      <c r="I8130" s="2" t="s">
        <v>70</v>
      </c>
      <c r="J8130" s="2" t="s">
        <v>32</v>
      </c>
      <c r="K8130" s="4">
        <v>14410.87</v>
      </c>
      <c r="L8130" s="4">
        <f t="shared" si="31"/>
        <v>14410.87</v>
      </c>
      <c r="M8130" s="4">
        <v>148918.74</v>
      </c>
    </row>
    <row r="8131" spans="1:13" x14ac:dyDescent="0.3">
      <c r="A8131" s="2" t="s">
        <v>10621</v>
      </c>
      <c r="B8131" s="3" t="s">
        <v>1938</v>
      </c>
      <c r="C8131" s="2" t="s">
        <v>870</v>
      </c>
      <c r="D8131" s="2" t="s">
        <v>871</v>
      </c>
      <c r="E8131" s="2" t="s">
        <v>872</v>
      </c>
      <c r="F8131" s="2" t="s">
        <v>28</v>
      </c>
      <c r="G8131" s="2" t="s">
        <v>29</v>
      </c>
      <c r="H8131" s="2" t="s">
        <v>61</v>
      </c>
      <c r="I8131" s="2" t="s">
        <v>223</v>
      </c>
      <c r="J8131" s="2" t="s">
        <v>378</v>
      </c>
      <c r="K8131" s="4">
        <v>1556.22</v>
      </c>
      <c r="L8131" s="4">
        <f t="shared" si="31"/>
        <v>10.426674</v>
      </c>
      <c r="M8131" s="4">
        <v>218497.49</v>
      </c>
    </row>
    <row r="8132" spans="1:13" x14ac:dyDescent="0.3">
      <c r="A8132" s="2" t="s">
        <v>10622</v>
      </c>
      <c r="B8132" s="3" t="s">
        <v>225</v>
      </c>
      <c r="C8132" s="2" t="s">
        <v>694</v>
      </c>
      <c r="D8132" s="2" t="s">
        <v>295</v>
      </c>
      <c r="E8132" s="2" t="s">
        <v>296</v>
      </c>
      <c r="F8132" s="2" t="s">
        <v>38</v>
      </c>
      <c r="G8132" s="2" t="s">
        <v>39</v>
      </c>
      <c r="H8132" s="2" t="s">
        <v>69</v>
      </c>
      <c r="I8132" s="2" t="s">
        <v>70</v>
      </c>
      <c r="J8132" s="2" t="s">
        <v>32</v>
      </c>
      <c r="K8132" s="4">
        <v>8458.99</v>
      </c>
      <c r="L8132" s="4">
        <f t="shared" si="31"/>
        <v>8458.99</v>
      </c>
      <c r="M8132" s="4">
        <v>80699</v>
      </c>
    </row>
    <row r="8133" spans="1:13" x14ac:dyDescent="0.3">
      <c r="A8133" s="2" t="s">
        <v>10623</v>
      </c>
      <c r="B8133" s="3" t="s">
        <v>3609</v>
      </c>
      <c r="C8133" s="2" t="s">
        <v>1051</v>
      </c>
      <c r="D8133" s="2" t="s">
        <v>1052</v>
      </c>
      <c r="E8133" s="2" t="s">
        <v>1053</v>
      </c>
      <c r="F8133" s="2" t="s">
        <v>82</v>
      </c>
      <c r="G8133" s="2" t="s">
        <v>83</v>
      </c>
      <c r="H8133" s="2" t="s">
        <v>61</v>
      </c>
      <c r="I8133" s="2" t="s">
        <v>84</v>
      </c>
      <c r="J8133" s="2" t="s">
        <v>32</v>
      </c>
      <c r="K8133" s="4">
        <v>2791.95</v>
      </c>
      <c r="L8133" s="4">
        <f t="shared" si="31"/>
        <v>2791.95</v>
      </c>
      <c r="M8133" s="4">
        <v>86377.43</v>
      </c>
    </row>
    <row r="8134" spans="1:13" x14ac:dyDescent="0.3">
      <c r="A8134" s="2" t="s">
        <v>10624</v>
      </c>
      <c r="B8134" s="3" t="s">
        <v>1533</v>
      </c>
      <c r="C8134" s="2" t="s">
        <v>5896</v>
      </c>
      <c r="D8134" s="2" t="s">
        <v>434</v>
      </c>
      <c r="E8134" s="2" t="s">
        <v>435</v>
      </c>
      <c r="F8134" s="2" t="s">
        <v>45</v>
      </c>
      <c r="G8134" s="2" t="s">
        <v>46</v>
      </c>
      <c r="H8134" s="2" t="s">
        <v>69</v>
      </c>
      <c r="I8134" s="2" t="s">
        <v>70</v>
      </c>
      <c r="J8134" s="2" t="s">
        <v>189</v>
      </c>
      <c r="K8134" s="4">
        <v>2896.27</v>
      </c>
      <c r="L8134" s="4">
        <f t="shared" si="31"/>
        <v>34.755240000000001</v>
      </c>
      <c r="M8134" s="4">
        <v>291175.45</v>
      </c>
    </row>
    <row r="8135" spans="1:13" x14ac:dyDescent="0.3">
      <c r="A8135" s="2" t="s">
        <v>10625</v>
      </c>
      <c r="B8135" s="3" t="s">
        <v>2681</v>
      </c>
      <c r="C8135" s="2" t="s">
        <v>2644</v>
      </c>
      <c r="D8135" s="2" t="s">
        <v>822</v>
      </c>
      <c r="E8135" s="2" t="s">
        <v>823</v>
      </c>
      <c r="F8135" s="2" t="s">
        <v>18</v>
      </c>
      <c r="G8135" s="2" t="s">
        <v>19</v>
      </c>
      <c r="H8135" s="2" t="s">
        <v>69</v>
      </c>
      <c r="I8135" s="2" t="s">
        <v>31</v>
      </c>
      <c r="J8135" s="2" t="s">
        <v>149</v>
      </c>
      <c r="K8135" s="4">
        <v>6474.42</v>
      </c>
      <c r="L8135" s="4">
        <f t="shared" si="31"/>
        <v>8222.5133999999998</v>
      </c>
      <c r="M8135" s="4">
        <v>413991.28</v>
      </c>
    </row>
    <row r="8136" spans="1:13" x14ac:dyDescent="0.3">
      <c r="A8136" s="2" t="s">
        <v>10626</v>
      </c>
      <c r="B8136" s="3" t="s">
        <v>1978</v>
      </c>
      <c r="C8136" s="2" t="s">
        <v>1269</v>
      </c>
      <c r="D8136" s="2" t="s">
        <v>1270</v>
      </c>
      <c r="E8136" s="2" t="s">
        <v>1271</v>
      </c>
      <c r="F8136" s="2" t="s">
        <v>18</v>
      </c>
      <c r="G8136" s="2" t="s">
        <v>19</v>
      </c>
      <c r="H8136" s="2" t="s">
        <v>122</v>
      </c>
      <c r="I8136" s="2" t="s">
        <v>31</v>
      </c>
      <c r="J8136" s="2" t="s">
        <v>32</v>
      </c>
      <c r="K8136" s="4">
        <v>69227.19</v>
      </c>
      <c r="L8136" s="4">
        <f t="shared" si="31"/>
        <v>69227.19</v>
      </c>
      <c r="M8136" s="4">
        <v>136025.09</v>
      </c>
    </row>
    <row r="8137" spans="1:13" x14ac:dyDescent="0.3">
      <c r="A8137" s="2" t="s">
        <v>10627</v>
      </c>
      <c r="B8137" s="3" t="s">
        <v>2277</v>
      </c>
      <c r="C8137" s="2" t="s">
        <v>1247</v>
      </c>
      <c r="D8137" s="2" t="s">
        <v>1248</v>
      </c>
      <c r="E8137" s="2" t="s">
        <v>1249</v>
      </c>
      <c r="F8137" s="2" t="s">
        <v>59</v>
      </c>
      <c r="G8137" s="2" t="s">
        <v>60</v>
      </c>
      <c r="H8137" s="2" t="s">
        <v>61</v>
      </c>
      <c r="I8137" s="2" t="s">
        <v>53</v>
      </c>
      <c r="J8137" s="2" t="s">
        <v>32</v>
      </c>
      <c r="K8137" s="4">
        <v>4841.7</v>
      </c>
      <c r="L8137" s="4">
        <f t="shared" si="31"/>
        <v>4841.7</v>
      </c>
      <c r="M8137" s="4">
        <v>312640.23</v>
      </c>
    </row>
    <row r="8138" spans="1:13" x14ac:dyDescent="0.3">
      <c r="A8138" s="2" t="s">
        <v>10628</v>
      </c>
      <c r="B8138" s="3" t="s">
        <v>3825</v>
      </c>
      <c r="C8138" s="2" t="s">
        <v>1649</v>
      </c>
      <c r="D8138" s="2" t="s">
        <v>371</v>
      </c>
      <c r="E8138" s="2" t="s">
        <v>372</v>
      </c>
      <c r="F8138" s="2" t="s">
        <v>59</v>
      </c>
      <c r="G8138" s="2" t="s">
        <v>60</v>
      </c>
      <c r="H8138" s="2" t="s">
        <v>61</v>
      </c>
      <c r="I8138" s="2" t="s">
        <v>62</v>
      </c>
      <c r="J8138" s="2" t="s">
        <v>32</v>
      </c>
      <c r="K8138" s="4">
        <v>4429.17</v>
      </c>
      <c r="L8138" s="4">
        <f t="shared" si="31"/>
        <v>4429.17</v>
      </c>
      <c r="M8138" s="4">
        <v>234759.25</v>
      </c>
    </row>
    <row r="8139" spans="1:13" x14ac:dyDescent="0.3">
      <c r="A8139" s="2" t="s">
        <v>10629</v>
      </c>
      <c r="B8139" s="3" t="s">
        <v>619</v>
      </c>
      <c r="C8139" s="2" t="s">
        <v>956</v>
      </c>
      <c r="D8139" s="2" t="s">
        <v>957</v>
      </c>
      <c r="E8139" s="2" t="s">
        <v>958</v>
      </c>
      <c r="F8139" s="2" t="s">
        <v>59</v>
      </c>
      <c r="G8139" s="2" t="s">
        <v>60</v>
      </c>
      <c r="H8139" s="2" t="s">
        <v>30</v>
      </c>
      <c r="I8139" s="2" t="s">
        <v>31</v>
      </c>
      <c r="J8139" s="2" t="s">
        <v>32</v>
      </c>
      <c r="K8139" s="4">
        <v>1.77</v>
      </c>
      <c r="L8139" s="4">
        <f t="shared" si="31"/>
        <v>1.77</v>
      </c>
      <c r="M8139" s="4">
        <v>322316.95</v>
      </c>
    </row>
    <row r="8140" spans="1:13" x14ac:dyDescent="0.3">
      <c r="A8140" s="2" t="s">
        <v>10630</v>
      </c>
      <c r="B8140" s="3" t="s">
        <v>2017</v>
      </c>
      <c r="C8140" s="2" t="s">
        <v>902</v>
      </c>
      <c r="D8140" s="2" t="s">
        <v>903</v>
      </c>
      <c r="E8140" s="2" t="s">
        <v>904</v>
      </c>
      <c r="F8140" s="2" t="s">
        <v>128</v>
      </c>
      <c r="G8140" s="2" t="s">
        <v>129</v>
      </c>
      <c r="H8140" s="2" t="s">
        <v>105</v>
      </c>
      <c r="I8140" s="2" t="s">
        <v>31</v>
      </c>
      <c r="J8140" s="2" t="s">
        <v>32</v>
      </c>
      <c r="K8140" s="4">
        <v>6738.64</v>
      </c>
      <c r="L8140" s="4">
        <f t="shared" si="31"/>
        <v>6738.64</v>
      </c>
      <c r="M8140" s="4">
        <v>147101.34</v>
      </c>
    </row>
    <row r="8141" spans="1:13" x14ac:dyDescent="0.3">
      <c r="A8141" s="2" t="s">
        <v>10631</v>
      </c>
      <c r="B8141" s="3" t="s">
        <v>374</v>
      </c>
      <c r="C8141" s="2" t="s">
        <v>2352</v>
      </c>
      <c r="D8141" s="2" t="s">
        <v>2108</v>
      </c>
      <c r="E8141" s="2" t="s">
        <v>2109</v>
      </c>
      <c r="F8141" s="2" t="s">
        <v>68</v>
      </c>
      <c r="G8141" s="2" t="s">
        <v>68</v>
      </c>
      <c r="H8141" s="2" t="s">
        <v>61</v>
      </c>
      <c r="I8141" s="2" t="s">
        <v>31</v>
      </c>
      <c r="J8141" s="2" t="s">
        <v>32</v>
      </c>
      <c r="K8141" s="4">
        <v>791.94</v>
      </c>
      <c r="L8141" s="4">
        <f t="shared" si="31"/>
        <v>791.94</v>
      </c>
      <c r="M8141" s="4">
        <v>1397.91</v>
      </c>
    </row>
    <row r="8142" spans="1:13" x14ac:dyDescent="0.3">
      <c r="A8142" s="2" t="s">
        <v>10632</v>
      </c>
      <c r="B8142" s="3" t="s">
        <v>5281</v>
      </c>
      <c r="C8142" s="2" t="s">
        <v>97</v>
      </c>
      <c r="D8142" s="2" t="s">
        <v>98</v>
      </c>
      <c r="E8142" s="2" t="s">
        <v>99</v>
      </c>
      <c r="F8142" s="2" t="s">
        <v>68</v>
      </c>
      <c r="G8142" s="2" t="s">
        <v>68</v>
      </c>
      <c r="H8142" s="2" t="s">
        <v>69</v>
      </c>
      <c r="I8142" s="2" t="s">
        <v>31</v>
      </c>
      <c r="J8142" s="2" t="s">
        <v>32</v>
      </c>
      <c r="K8142" s="4">
        <v>5244.38</v>
      </c>
      <c r="L8142" s="4">
        <f t="shared" si="31"/>
        <v>5244.38</v>
      </c>
      <c r="M8142" s="4">
        <v>323678.69</v>
      </c>
    </row>
    <row r="8143" spans="1:13" x14ac:dyDescent="0.3">
      <c r="A8143" s="2" t="s">
        <v>10633</v>
      </c>
      <c r="B8143" s="3" t="s">
        <v>3043</v>
      </c>
      <c r="C8143" s="2" t="s">
        <v>236</v>
      </c>
      <c r="D8143" s="2" t="s">
        <v>98</v>
      </c>
      <c r="E8143" s="2" t="s">
        <v>99</v>
      </c>
      <c r="F8143" s="2" t="s">
        <v>68</v>
      </c>
      <c r="G8143" s="2" t="s">
        <v>68</v>
      </c>
      <c r="H8143" s="2" t="s">
        <v>20</v>
      </c>
      <c r="I8143" s="2" t="s">
        <v>47</v>
      </c>
      <c r="J8143" s="2" t="s">
        <v>149</v>
      </c>
      <c r="K8143" s="4">
        <v>739.98</v>
      </c>
      <c r="L8143" s="4">
        <f t="shared" si="31"/>
        <v>939.77460000000008</v>
      </c>
      <c r="M8143" s="4">
        <v>176801.65</v>
      </c>
    </row>
    <row r="8144" spans="1:13" x14ac:dyDescent="0.3">
      <c r="A8144" s="2" t="s">
        <v>10634</v>
      </c>
      <c r="B8144" s="3" t="s">
        <v>10035</v>
      </c>
      <c r="C8144" s="2" t="s">
        <v>2222</v>
      </c>
      <c r="D8144" s="2" t="s">
        <v>120</v>
      </c>
      <c r="E8144" s="2" t="s">
        <v>121</v>
      </c>
      <c r="F8144" s="2" t="s">
        <v>18</v>
      </c>
      <c r="G8144" s="2" t="s">
        <v>19</v>
      </c>
      <c r="H8144" s="2" t="s">
        <v>20</v>
      </c>
      <c r="I8144" s="2" t="s">
        <v>31</v>
      </c>
      <c r="J8144" s="2" t="s">
        <v>189</v>
      </c>
      <c r="K8144" s="4">
        <v>1973.93</v>
      </c>
      <c r="L8144" s="4">
        <f t="shared" si="31"/>
        <v>23.687160000000002</v>
      </c>
      <c r="M8144" s="4">
        <v>90783.89</v>
      </c>
    </row>
    <row r="8145" spans="1:13" x14ac:dyDescent="0.3">
      <c r="A8145" s="2" t="s">
        <v>10635</v>
      </c>
      <c r="B8145" s="3" t="s">
        <v>1758</v>
      </c>
      <c r="C8145" s="2" t="s">
        <v>1266</v>
      </c>
      <c r="D8145" s="2" t="s">
        <v>177</v>
      </c>
      <c r="E8145" s="2" t="s">
        <v>178</v>
      </c>
      <c r="F8145" s="2" t="s">
        <v>38</v>
      </c>
      <c r="G8145" s="2" t="s">
        <v>39</v>
      </c>
      <c r="H8145" s="2" t="s">
        <v>122</v>
      </c>
      <c r="I8145" s="2" t="s">
        <v>31</v>
      </c>
      <c r="J8145" s="2" t="s">
        <v>71</v>
      </c>
      <c r="K8145" s="4">
        <v>55624.21</v>
      </c>
      <c r="L8145" s="4">
        <f t="shared" si="31"/>
        <v>7787.3894000000009</v>
      </c>
      <c r="M8145" s="4">
        <v>113959.65</v>
      </c>
    </row>
    <row r="8146" spans="1:13" x14ac:dyDescent="0.3">
      <c r="A8146" s="2" t="s">
        <v>10636</v>
      </c>
      <c r="B8146" s="3" t="s">
        <v>1328</v>
      </c>
      <c r="C8146" s="2" t="s">
        <v>2151</v>
      </c>
      <c r="D8146" s="2" t="s">
        <v>809</v>
      </c>
      <c r="E8146" s="2" t="s">
        <v>810</v>
      </c>
      <c r="F8146" s="2" t="s">
        <v>140</v>
      </c>
      <c r="G8146" s="2" t="s">
        <v>141</v>
      </c>
      <c r="H8146" s="2" t="s">
        <v>61</v>
      </c>
      <c r="I8146" s="2" t="s">
        <v>31</v>
      </c>
      <c r="J8146" s="2" t="s">
        <v>22</v>
      </c>
      <c r="K8146" s="4">
        <v>4027.43</v>
      </c>
      <c r="L8146" s="4">
        <f t="shared" si="31"/>
        <v>4349.6243999999997</v>
      </c>
      <c r="M8146" s="4">
        <v>349714.15</v>
      </c>
    </row>
    <row r="8147" spans="1:13" x14ac:dyDescent="0.3">
      <c r="A8147" s="2" t="s">
        <v>10637</v>
      </c>
      <c r="B8147" s="3" t="s">
        <v>2316</v>
      </c>
      <c r="C8147" s="2" t="s">
        <v>1443</v>
      </c>
      <c r="D8147" s="2" t="s">
        <v>452</v>
      </c>
      <c r="E8147" s="2" t="s">
        <v>453</v>
      </c>
      <c r="F8147" s="2" t="s">
        <v>128</v>
      </c>
      <c r="G8147" s="2" t="s">
        <v>129</v>
      </c>
      <c r="H8147" s="2" t="s">
        <v>69</v>
      </c>
      <c r="I8147" s="2" t="s">
        <v>70</v>
      </c>
      <c r="J8147" s="2" t="s">
        <v>32</v>
      </c>
      <c r="K8147" s="4">
        <v>11227.07</v>
      </c>
      <c r="L8147" s="4">
        <f t="shared" si="31"/>
        <v>11227.07</v>
      </c>
      <c r="M8147" s="4">
        <v>418752.33</v>
      </c>
    </row>
    <row r="8148" spans="1:13" x14ac:dyDescent="0.3">
      <c r="A8148" s="2" t="s">
        <v>10638</v>
      </c>
      <c r="B8148" s="3" t="s">
        <v>2705</v>
      </c>
      <c r="C8148" s="2" t="s">
        <v>257</v>
      </c>
      <c r="D8148" s="2" t="s">
        <v>258</v>
      </c>
      <c r="E8148" s="2" t="s">
        <v>259</v>
      </c>
      <c r="F8148" s="2" t="s">
        <v>18</v>
      </c>
      <c r="G8148" s="2" t="s">
        <v>19</v>
      </c>
      <c r="H8148" s="2" t="s">
        <v>20</v>
      </c>
      <c r="I8148" s="2" t="s">
        <v>260</v>
      </c>
      <c r="J8148" s="2" t="s">
        <v>71</v>
      </c>
      <c r="K8148" s="4">
        <v>1606.78</v>
      </c>
      <c r="L8148" s="4">
        <f t="shared" si="31"/>
        <v>224.94920000000002</v>
      </c>
      <c r="M8148" s="4">
        <v>445580.95</v>
      </c>
    </row>
    <row r="8149" spans="1:13" x14ac:dyDescent="0.3">
      <c r="A8149" s="2" t="s">
        <v>10639</v>
      </c>
      <c r="B8149" s="3" t="s">
        <v>10035</v>
      </c>
      <c r="C8149" s="2" t="s">
        <v>2339</v>
      </c>
      <c r="D8149" s="2" t="s">
        <v>36</v>
      </c>
      <c r="E8149" s="2" t="s">
        <v>37</v>
      </c>
      <c r="F8149" s="2" t="s">
        <v>38</v>
      </c>
      <c r="G8149" s="2" t="s">
        <v>39</v>
      </c>
      <c r="H8149" s="2" t="s">
        <v>122</v>
      </c>
      <c r="I8149" s="2" t="s">
        <v>31</v>
      </c>
      <c r="J8149" s="2" t="s">
        <v>149</v>
      </c>
      <c r="K8149" s="4">
        <v>87329.74</v>
      </c>
      <c r="L8149" s="4">
        <f t="shared" si="31"/>
        <v>110908.76980000001</v>
      </c>
      <c r="M8149" s="4">
        <v>184555.29</v>
      </c>
    </row>
    <row r="8150" spans="1:13" x14ac:dyDescent="0.3">
      <c r="A8150" s="2" t="s">
        <v>10640</v>
      </c>
      <c r="B8150" s="3" t="s">
        <v>5353</v>
      </c>
      <c r="C8150" s="2" t="s">
        <v>1374</v>
      </c>
      <c r="D8150" s="2" t="s">
        <v>1375</v>
      </c>
      <c r="E8150" s="2" t="s">
        <v>1376</v>
      </c>
      <c r="F8150" s="2" t="s">
        <v>82</v>
      </c>
      <c r="G8150" s="2" t="s">
        <v>83</v>
      </c>
      <c r="H8150" s="2" t="s">
        <v>69</v>
      </c>
      <c r="I8150" s="2" t="s">
        <v>31</v>
      </c>
      <c r="J8150" s="2" t="s">
        <v>71</v>
      </c>
      <c r="K8150" s="4">
        <v>3112.78</v>
      </c>
      <c r="L8150" s="4">
        <f t="shared" si="31"/>
        <v>435.78920000000005</v>
      </c>
      <c r="M8150" s="4">
        <v>197169.51</v>
      </c>
    </row>
    <row r="8151" spans="1:13" x14ac:dyDescent="0.3">
      <c r="A8151" s="2" t="s">
        <v>10641</v>
      </c>
      <c r="B8151" s="3" t="s">
        <v>1060</v>
      </c>
      <c r="C8151" s="2" t="s">
        <v>3445</v>
      </c>
      <c r="D8151" s="2" t="s">
        <v>1381</v>
      </c>
      <c r="E8151" s="2" t="s">
        <v>1382</v>
      </c>
      <c r="F8151" s="2" t="s">
        <v>147</v>
      </c>
      <c r="G8151" s="2" t="s">
        <v>148</v>
      </c>
      <c r="H8151" s="2" t="s">
        <v>20</v>
      </c>
      <c r="I8151" s="2" t="s">
        <v>260</v>
      </c>
      <c r="J8151" s="2" t="s">
        <v>32</v>
      </c>
      <c r="K8151" s="4">
        <v>1909.35</v>
      </c>
      <c r="L8151" s="4">
        <f t="shared" si="31"/>
        <v>1909.35</v>
      </c>
      <c r="M8151" s="4">
        <v>50549.38</v>
      </c>
    </row>
    <row r="8152" spans="1:13" x14ac:dyDescent="0.3">
      <c r="A8152" s="2" t="s">
        <v>10642</v>
      </c>
      <c r="B8152" s="3" t="s">
        <v>2443</v>
      </c>
      <c r="C8152" s="2" t="s">
        <v>1519</v>
      </c>
      <c r="D8152" s="2" t="s">
        <v>57</v>
      </c>
      <c r="E8152" s="2" t="s">
        <v>58</v>
      </c>
      <c r="F8152" s="2" t="s">
        <v>59</v>
      </c>
      <c r="G8152" s="2" t="s">
        <v>60</v>
      </c>
      <c r="H8152" s="2" t="s">
        <v>105</v>
      </c>
      <c r="I8152" s="2" t="s">
        <v>31</v>
      </c>
      <c r="J8152" s="2" t="s">
        <v>32</v>
      </c>
      <c r="K8152" s="4">
        <v>1486.65</v>
      </c>
      <c r="L8152" s="4">
        <f t="shared" si="31"/>
        <v>1486.65</v>
      </c>
      <c r="M8152" s="4">
        <v>346458.55</v>
      </c>
    </row>
    <row r="8153" spans="1:13" x14ac:dyDescent="0.3">
      <c r="A8153" s="2" t="s">
        <v>10643</v>
      </c>
      <c r="B8153" s="3" t="s">
        <v>3149</v>
      </c>
      <c r="C8153" s="2" t="s">
        <v>119</v>
      </c>
      <c r="D8153" s="2" t="s">
        <v>120</v>
      </c>
      <c r="E8153" s="2" t="s">
        <v>121</v>
      </c>
      <c r="F8153" s="2" t="s">
        <v>18</v>
      </c>
      <c r="G8153" s="2" t="s">
        <v>19</v>
      </c>
      <c r="H8153" s="2" t="s">
        <v>509</v>
      </c>
      <c r="I8153" s="2" t="s">
        <v>510</v>
      </c>
      <c r="J8153" s="2" t="s">
        <v>32</v>
      </c>
      <c r="K8153" s="4">
        <v>117.67</v>
      </c>
      <c r="L8153" s="4">
        <f t="shared" si="31"/>
        <v>117.67</v>
      </c>
      <c r="M8153" s="4">
        <v>116842.82</v>
      </c>
    </row>
    <row r="8154" spans="1:13" x14ac:dyDescent="0.3">
      <c r="A8154" s="2" t="s">
        <v>10644</v>
      </c>
      <c r="B8154" s="3" t="s">
        <v>2597</v>
      </c>
      <c r="C8154" s="2" t="s">
        <v>1474</v>
      </c>
      <c r="D8154" s="2" t="s">
        <v>1475</v>
      </c>
      <c r="E8154" s="2" t="s">
        <v>1476</v>
      </c>
      <c r="F8154" s="2" t="s">
        <v>147</v>
      </c>
      <c r="G8154" s="2" t="s">
        <v>148</v>
      </c>
      <c r="H8154" s="2" t="s">
        <v>61</v>
      </c>
      <c r="I8154" s="2" t="s">
        <v>158</v>
      </c>
      <c r="J8154" s="2" t="s">
        <v>378</v>
      </c>
      <c r="K8154" s="4">
        <v>4471.6899999999996</v>
      </c>
      <c r="L8154" s="4">
        <f t="shared" si="31"/>
        <v>29.960322999999999</v>
      </c>
      <c r="M8154" s="4">
        <v>346104.86</v>
      </c>
    </row>
    <row r="8155" spans="1:13" x14ac:dyDescent="0.3">
      <c r="A8155" s="2" t="s">
        <v>10645</v>
      </c>
      <c r="B8155" s="3" t="s">
        <v>5837</v>
      </c>
      <c r="C8155" s="2" t="s">
        <v>1649</v>
      </c>
      <c r="D8155" s="2" t="s">
        <v>371</v>
      </c>
      <c r="E8155" s="2" t="s">
        <v>372</v>
      </c>
      <c r="F8155" s="2" t="s">
        <v>59</v>
      </c>
      <c r="G8155" s="2" t="s">
        <v>60</v>
      </c>
      <c r="H8155" s="2" t="s">
        <v>69</v>
      </c>
      <c r="I8155" s="2" t="s">
        <v>111</v>
      </c>
      <c r="J8155" s="2" t="s">
        <v>378</v>
      </c>
      <c r="K8155" s="4">
        <v>1415.7</v>
      </c>
      <c r="L8155" s="4">
        <f t="shared" si="31"/>
        <v>9.4851900000000011</v>
      </c>
      <c r="M8155" s="4">
        <v>191525.95</v>
      </c>
    </row>
    <row r="8156" spans="1:13" x14ac:dyDescent="0.3">
      <c r="A8156" s="2" t="s">
        <v>10646</v>
      </c>
      <c r="B8156" s="3" t="s">
        <v>2667</v>
      </c>
      <c r="C8156" s="2" t="s">
        <v>3073</v>
      </c>
      <c r="D8156" s="2" t="s">
        <v>1074</v>
      </c>
      <c r="E8156" s="2" t="s">
        <v>1075</v>
      </c>
      <c r="F8156" s="2" t="s">
        <v>59</v>
      </c>
      <c r="G8156" s="2" t="s">
        <v>60</v>
      </c>
      <c r="H8156" s="2" t="s">
        <v>20</v>
      </c>
      <c r="I8156" s="2" t="s">
        <v>260</v>
      </c>
      <c r="J8156" s="2" t="s">
        <v>32</v>
      </c>
      <c r="K8156" s="4">
        <v>1137.1400000000001</v>
      </c>
      <c r="L8156" s="4">
        <f t="shared" si="31"/>
        <v>1137.1400000000001</v>
      </c>
      <c r="M8156" s="4">
        <v>124013.1</v>
      </c>
    </row>
    <row r="8157" spans="1:13" x14ac:dyDescent="0.3">
      <c r="A8157" s="2" t="s">
        <v>10647</v>
      </c>
      <c r="B8157" s="3" t="s">
        <v>1591</v>
      </c>
      <c r="C8157" s="2" t="s">
        <v>569</v>
      </c>
      <c r="D8157" s="2" t="s">
        <v>285</v>
      </c>
      <c r="E8157" s="2" t="s">
        <v>286</v>
      </c>
      <c r="F8157" s="2" t="s">
        <v>128</v>
      </c>
      <c r="G8157" s="2" t="s">
        <v>129</v>
      </c>
      <c r="H8157" s="2" t="s">
        <v>61</v>
      </c>
      <c r="I8157" s="2" t="s">
        <v>84</v>
      </c>
      <c r="J8157" s="2" t="s">
        <v>71</v>
      </c>
      <c r="K8157" s="4">
        <v>3652.41</v>
      </c>
      <c r="L8157" s="4">
        <f t="shared" si="31"/>
        <v>511.3374</v>
      </c>
      <c r="M8157" s="4">
        <v>283734.83</v>
      </c>
    </row>
    <row r="8158" spans="1:13" x14ac:dyDescent="0.3">
      <c r="A8158" s="2" t="s">
        <v>10648</v>
      </c>
      <c r="B8158" s="3" t="s">
        <v>3757</v>
      </c>
      <c r="C8158" s="2" t="s">
        <v>1233</v>
      </c>
      <c r="D8158" s="2" t="s">
        <v>43</v>
      </c>
      <c r="E8158" s="2" t="s">
        <v>44</v>
      </c>
      <c r="F8158" s="2" t="s">
        <v>45</v>
      </c>
      <c r="G8158" s="2" t="s">
        <v>46</v>
      </c>
      <c r="H8158" s="2" t="s">
        <v>20</v>
      </c>
      <c r="I8158" s="2" t="s">
        <v>21</v>
      </c>
      <c r="J8158" s="2" t="s">
        <v>189</v>
      </c>
      <c r="K8158" s="4">
        <v>1837.45</v>
      </c>
      <c r="L8158" s="4">
        <f t="shared" si="31"/>
        <v>22.049400000000002</v>
      </c>
      <c r="M8158" s="4">
        <v>66872.95</v>
      </c>
    </row>
    <row r="8159" spans="1:13" x14ac:dyDescent="0.3">
      <c r="A8159" s="2" t="s">
        <v>10649</v>
      </c>
      <c r="B8159" s="3" t="s">
        <v>1115</v>
      </c>
      <c r="C8159" s="2" t="s">
        <v>709</v>
      </c>
      <c r="D8159" s="2" t="s">
        <v>710</v>
      </c>
      <c r="E8159" s="2" t="s">
        <v>711</v>
      </c>
      <c r="F8159" s="2" t="s">
        <v>147</v>
      </c>
      <c r="G8159" s="2" t="s">
        <v>148</v>
      </c>
      <c r="H8159" s="2" t="s">
        <v>30</v>
      </c>
      <c r="I8159" s="2" t="s">
        <v>31</v>
      </c>
      <c r="J8159" s="2" t="s">
        <v>189</v>
      </c>
      <c r="K8159" s="4">
        <v>37.4</v>
      </c>
      <c r="L8159" s="4">
        <f t="shared" si="31"/>
        <v>0.44879999999999998</v>
      </c>
      <c r="M8159" s="4">
        <v>423874.58</v>
      </c>
    </row>
    <row r="8160" spans="1:13" x14ac:dyDescent="0.3">
      <c r="A8160" s="2" t="s">
        <v>10650</v>
      </c>
      <c r="B8160" s="3" t="s">
        <v>6311</v>
      </c>
      <c r="C8160" s="2" t="s">
        <v>1342</v>
      </c>
      <c r="D8160" s="2" t="s">
        <v>1343</v>
      </c>
      <c r="E8160" s="2" t="s">
        <v>1344</v>
      </c>
      <c r="F8160" s="2" t="s">
        <v>59</v>
      </c>
      <c r="G8160" s="2" t="s">
        <v>60</v>
      </c>
      <c r="H8160" s="2" t="s">
        <v>61</v>
      </c>
      <c r="I8160" s="2" t="s">
        <v>223</v>
      </c>
      <c r="J8160" s="2" t="s">
        <v>32</v>
      </c>
      <c r="K8160" s="4">
        <v>1582.71</v>
      </c>
      <c r="L8160" s="4">
        <f t="shared" si="31"/>
        <v>1582.71</v>
      </c>
      <c r="M8160" s="4">
        <v>384060.19</v>
      </c>
    </row>
    <row r="8161" spans="1:13" x14ac:dyDescent="0.3">
      <c r="A8161" s="2" t="s">
        <v>10651</v>
      </c>
      <c r="B8161" s="3" t="s">
        <v>3452</v>
      </c>
      <c r="C8161" s="2" t="s">
        <v>4644</v>
      </c>
      <c r="D8161" s="2" t="s">
        <v>402</v>
      </c>
      <c r="E8161" s="2" t="s">
        <v>403</v>
      </c>
      <c r="F8161" s="2" t="s">
        <v>59</v>
      </c>
      <c r="G8161" s="2" t="s">
        <v>60</v>
      </c>
      <c r="H8161" s="2" t="s">
        <v>30</v>
      </c>
      <c r="I8161" s="2" t="s">
        <v>31</v>
      </c>
      <c r="J8161" s="2" t="s">
        <v>71</v>
      </c>
      <c r="K8161" s="4">
        <v>40.31</v>
      </c>
      <c r="L8161" s="4">
        <f t="shared" si="31"/>
        <v>5.6434000000000006</v>
      </c>
      <c r="M8161" s="4">
        <v>6493.82</v>
      </c>
    </row>
    <row r="8162" spans="1:13" x14ac:dyDescent="0.3">
      <c r="A8162" s="2" t="s">
        <v>10652</v>
      </c>
      <c r="B8162" s="3" t="s">
        <v>1810</v>
      </c>
      <c r="C8162" s="2" t="s">
        <v>5033</v>
      </c>
      <c r="D8162" s="2" t="s">
        <v>2239</v>
      </c>
      <c r="E8162" s="2" t="s">
        <v>2240</v>
      </c>
      <c r="F8162" s="2" t="s">
        <v>82</v>
      </c>
      <c r="G8162" s="2" t="s">
        <v>83</v>
      </c>
      <c r="H8162" s="2" t="s">
        <v>20</v>
      </c>
      <c r="I8162" s="2" t="s">
        <v>21</v>
      </c>
      <c r="J8162" s="2" t="s">
        <v>32</v>
      </c>
      <c r="K8162" s="4">
        <v>1858.77</v>
      </c>
      <c r="L8162" s="4">
        <f t="shared" ref="L8162:L8416" si="32">K8162*VLOOKUP(J8162,{"USD",1;"EUR",1.08;"GBP",1.27;"JPY",0.0067;"CNY",0.14;"INR",0.012},2,FALSE)</f>
        <v>1858.77</v>
      </c>
      <c r="M8162" s="4">
        <v>72729.72</v>
      </c>
    </row>
    <row r="8163" spans="1:13" x14ac:dyDescent="0.3">
      <c r="A8163" s="2" t="s">
        <v>10653</v>
      </c>
      <c r="B8163" s="3" t="s">
        <v>6733</v>
      </c>
      <c r="C8163" s="2" t="s">
        <v>4416</v>
      </c>
      <c r="D8163" s="2" t="s">
        <v>751</v>
      </c>
      <c r="E8163" s="2" t="s">
        <v>752</v>
      </c>
      <c r="F8163" s="2" t="s">
        <v>38</v>
      </c>
      <c r="G8163" s="2" t="s">
        <v>39</v>
      </c>
      <c r="H8163" s="2" t="s">
        <v>105</v>
      </c>
      <c r="I8163" s="2" t="s">
        <v>31</v>
      </c>
      <c r="J8163" s="2" t="s">
        <v>32</v>
      </c>
      <c r="K8163" s="4">
        <v>3619.44</v>
      </c>
      <c r="L8163" s="4">
        <f t="shared" si="32"/>
        <v>3619.44</v>
      </c>
      <c r="M8163" s="4">
        <v>81060.08</v>
      </c>
    </row>
    <row r="8164" spans="1:13" x14ac:dyDescent="0.3">
      <c r="A8164" s="2" t="s">
        <v>10654</v>
      </c>
      <c r="B8164" s="3" t="s">
        <v>4914</v>
      </c>
      <c r="C8164" s="2" t="s">
        <v>2578</v>
      </c>
      <c r="D8164" s="2" t="s">
        <v>2579</v>
      </c>
      <c r="E8164" s="2" t="s">
        <v>2580</v>
      </c>
      <c r="F8164" s="2" t="s">
        <v>68</v>
      </c>
      <c r="G8164" s="2" t="s">
        <v>68</v>
      </c>
      <c r="H8164" s="2" t="s">
        <v>20</v>
      </c>
      <c r="I8164" s="2" t="s">
        <v>53</v>
      </c>
      <c r="J8164" s="2" t="s">
        <v>32</v>
      </c>
      <c r="K8164" s="4">
        <v>624.47</v>
      </c>
      <c r="L8164" s="4">
        <f t="shared" si="32"/>
        <v>624.47</v>
      </c>
      <c r="M8164" s="4">
        <v>422585.25</v>
      </c>
    </row>
    <row r="8165" spans="1:13" x14ac:dyDescent="0.3">
      <c r="A8165" s="2" t="s">
        <v>10655</v>
      </c>
      <c r="B8165" s="3" t="s">
        <v>721</v>
      </c>
      <c r="C8165" s="2" t="s">
        <v>1577</v>
      </c>
      <c r="D8165" s="2" t="s">
        <v>1464</v>
      </c>
      <c r="E8165" s="2" t="s">
        <v>1465</v>
      </c>
      <c r="F8165" s="2" t="s">
        <v>18</v>
      </c>
      <c r="G8165" s="2" t="s">
        <v>19</v>
      </c>
      <c r="H8165" s="2" t="s">
        <v>122</v>
      </c>
      <c r="I8165" s="2" t="s">
        <v>31</v>
      </c>
      <c r="J8165" s="2" t="s">
        <v>71</v>
      </c>
      <c r="K8165" s="4">
        <v>47360.22</v>
      </c>
      <c r="L8165" s="4">
        <f t="shared" si="32"/>
        <v>6630.430800000001</v>
      </c>
      <c r="M8165" s="4">
        <v>234172.89</v>
      </c>
    </row>
    <row r="8166" spans="1:13" x14ac:dyDescent="0.3">
      <c r="A8166" s="2" t="s">
        <v>10656</v>
      </c>
      <c r="B8166" s="3" t="s">
        <v>944</v>
      </c>
      <c r="C8166" s="2" t="s">
        <v>4519</v>
      </c>
      <c r="D8166" s="2" t="s">
        <v>75</v>
      </c>
      <c r="E8166" s="2" t="s">
        <v>76</v>
      </c>
      <c r="F8166" s="2" t="s">
        <v>45</v>
      </c>
      <c r="G8166" s="2" t="s">
        <v>46</v>
      </c>
      <c r="H8166" s="2" t="s">
        <v>105</v>
      </c>
      <c r="I8166" s="2" t="s">
        <v>31</v>
      </c>
      <c r="J8166" s="2" t="s">
        <v>22</v>
      </c>
      <c r="K8166" s="4">
        <v>9166.0300000000007</v>
      </c>
      <c r="L8166" s="4">
        <f t="shared" si="32"/>
        <v>9899.3124000000007</v>
      </c>
      <c r="M8166" s="4">
        <v>299284.02</v>
      </c>
    </row>
    <row r="8167" spans="1:13" x14ac:dyDescent="0.3">
      <c r="A8167" s="2" t="s">
        <v>10657</v>
      </c>
      <c r="B8167" s="3" t="s">
        <v>2536</v>
      </c>
      <c r="C8167" s="2" t="s">
        <v>1118</v>
      </c>
      <c r="D8167" s="2" t="s">
        <v>1119</v>
      </c>
      <c r="E8167" s="2" t="s">
        <v>1120</v>
      </c>
      <c r="F8167" s="2" t="s">
        <v>140</v>
      </c>
      <c r="G8167" s="2" t="s">
        <v>141</v>
      </c>
      <c r="H8167" s="2" t="s">
        <v>69</v>
      </c>
      <c r="I8167" s="2" t="s">
        <v>70</v>
      </c>
      <c r="J8167" s="2" t="s">
        <v>378</v>
      </c>
      <c r="K8167" s="4">
        <v>10519.75</v>
      </c>
      <c r="L8167" s="4">
        <f t="shared" si="32"/>
        <v>70.482325000000003</v>
      </c>
      <c r="M8167" s="4">
        <v>317600.57</v>
      </c>
    </row>
    <row r="8168" spans="1:13" x14ac:dyDescent="0.3">
      <c r="A8168" s="2" t="s">
        <v>10658</v>
      </c>
      <c r="B8168" s="3" t="s">
        <v>2178</v>
      </c>
      <c r="C8168" s="2" t="s">
        <v>564</v>
      </c>
      <c r="D8168" s="2" t="s">
        <v>565</v>
      </c>
      <c r="E8168" s="2" t="s">
        <v>566</v>
      </c>
      <c r="F8168" s="2" t="s">
        <v>45</v>
      </c>
      <c r="G8168" s="2" t="s">
        <v>46</v>
      </c>
      <c r="H8168" s="2" t="s">
        <v>20</v>
      </c>
      <c r="I8168" s="2" t="s">
        <v>21</v>
      </c>
      <c r="J8168" s="2" t="s">
        <v>32</v>
      </c>
      <c r="K8168" s="4">
        <v>1080.71</v>
      </c>
      <c r="L8168" s="4">
        <f t="shared" si="32"/>
        <v>1080.71</v>
      </c>
      <c r="M8168" s="4">
        <v>116430.97</v>
      </c>
    </row>
    <row r="8169" spans="1:13" x14ac:dyDescent="0.3">
      <c r="A8169" s="2" t="s">
        <v>10659</v>
      </c>
      <c r="B8169" s="3" t="s">
        <v>1914</v>
      </c>
      <c r="C8169" s="2" t="s">
        <v>2599</v>
      </c>
      <c r="D8169" s="2" t="s">
        <v>2600</v>
      </c>
      <c r="E8169" s="2" t="s">
        <v>2601</v>
      </c>
      <c r="F8169" s="2" t="s">
        <v>68</v>
      </c>
      <c r="G8169" s="2" t="s">
        <v>68</v>
      </c>
      <c r="H8169" s="2" t="s">
        <v>105</v>
      </c>
      <c r="I8169" s="2" t="s">
        <v>31</v>
      </c>
      <c r="J8169" s="2" t="s">
        <v>32</v>
      </c>
      <c r="K8169" s="4">
        <v>4904.8999999999996</v>
      </c>
      <c r="L8169" s="4">
        <f t="shared" si="32"/>
        <v>4904.8999999999996</v>
      </c>
      <c r="M8169" s="4">
        <v>47743.57</v>
      </c>
    </row>
    <row r="8170" spans="1:13" x14ac:dyDescent="0.3">
      <c r="A8170" s="2" t="s">
        <v>10660</v>
      </c>
      <c r="B8170" s="3" t="s">
        <v>2116</v>
      </c>
      <c r="C8170" s="2" t="s">
        <v>1224</v>
      </c>
      <c r="D8170" s="2" t="s">
        <v>487</v>
      </c>
      <c r="E8170" s="2" t="s">
        <v>488</v>
      </c>
      <c r="F8170" s="2" t="s">
        <v>38</v>
      </c>
      <c r="G8170" s="2" t="s">
        <v>39</v>
      </c>
      <c r="H8170" s="2" t="s">
        <v>69</v>
      </c>
      <c r="I8170" s="2" t="s">
        <v>70</v>
      </c>
      <c r="J8170" s="2" t="s">
        <v>32</v>
      </c>
      <c r="K8170" s="4">
        <v>4875.2700000000004</v>
      </c>
      <c r="L8170" s="4">
        <f t="shared" si="32"/>
        <v>4875.2700000000004</v>
      </c>
      <c r="M8170" s="4">
        <v>402436.42</v>
      </c>
    </row>
    <row r="8171" spans="1:13" x14ac:dyDescent="0.3">
      <c r="A8171" s="2" t="s">
        <v>10661</v>
      </c>
      <c r="B8171" s="3" t="s">
        <v>91</v>
      </c>
      <c r="C8171" s="2" t="s">
        <v>4013</v>
      </c>
      <c r="D8171" s="2" t="s">
        <v>4014</v>
      </c>
      <c r="E8171" s="2" t="s">
        <v>4015</v>
      </c>
      <c r="F8171" s="2" t="s">
        <v>147</v>
      </c>
      <c r="G8171" s="2" t="s">
        <v>148</v>
      </c>
      <c r="H8171" s="2" t="s">
        <v>61</v>
      </c>
      <c r="I8171" s="2" t="s">
        <v>62</v>
      </c>
      <c r="J8171" s="2" t="s">
        <v>32</v>
      </c>
      <c r="K8171" s="4">
        <v>772.92</v>
      </c>
      <c r="L8171" s="4">
        <f t="shared" si="32"/>
        <v>772.92</v>
      </c>
      <c r="M8171" s="4">
        <v>54524.55</v>
      </c>
    </row>
    <row r="8172" spans="1:13" x14ac:dyDescent="0.3">
      <c r="A8172" s="2" t="s">
        <v>10662</v>
      </c>
      <c r="B8172" s="3" t="s">
        <v>3922</v>
      </c>
      <c r="C8172" s="2" t="s">
        <v>1037</v>
      </c>
      <c r="D8172" s="2" t="s">
        <v>320</v>
      </c>
      <c r="E8172" s="2" t="s">
        <v>321</v>
      </c>
      <c r="F8172" s="2" t="s">
        <v>128</v>
      </c>
      <c r="G8172" s="2" t="s">
        <v>129</v>
      </c>
      <c r="H8172" s="2" t="s">
        <v>20</v>
      </c>
      <c r="I8172" s="2" t="s">
        <v>31</v>
      </c>
      <c r="J8172" s="2" t="s">
        <v>32</v>
      </c>
      <c r="K8172" s="4">
        <v>1650.87</v>
      </c>
      <c r="L8172" s="4">
        <f t="shared" si="32"/>
        <v>1650.87</v>
      </c>
      <c r="M8172" s="4">
        <v>498444.09</v>
      </c>
    </row>
    <row r="8173" spans="1:13" x14ac:dyDescent="0.3">
      <c r="A8173" s="2" t="s">
        <v>10663</v>
      </c>
      <c r="B8173" s="3" t="s">
        <v>3045</v>
      </c>
      <c r="C8173" s="2" t="s">
        <v>244</v>
      </c>
      <c r="D8173" s="2" t="s">
        <v>120</v>
      </c>
      <c r="E8173" s="2" t="s">
        <v>121</v>
      </c>
      <c r="F8173" s="2" t="s">
        <v>18</v>
      </c>
      <c r="G8173" s="2" t="s">
        <v>19</v>
      </c>
      <c r="H8173" s="2" t="s">
        <v>20</v>
      </c>
      <c r="I8173" s="2" t="s">
        <v>21</v>
      </c>
      <c r="J8173" s="2" t="s">
        <v>32</v>
      </c>
      <c r="K8173" s="4">
        <v>876.06</v>
      </c>
      <c r="L8173" s="4">
        <f t="shared" si="32"/>
        <v>876.06</v>
      </c>
      <c r="M8173" s="4">
        <v>198564.99</v>
      </c>
    </row>
    <row r="8174" spans="1:13" x14ac:dyDescent="0.3">
      <c r="A8174" s="2" t="s">
        <v>10664</v>
      </c>
      <c r="B8174" s="3" t="s">
        <v>1487</v>
      </c>
      <c r="C8174" s="2" t="s">
        <v>1226</v>
      </c>
      <c r="D8174" s="2" t="s">
        <v>198</v>
      </c>
      <c r="E8174" s="2" t="s">
        <v>199</v>
      </c>
      <c r="F8174" s="2" t="s">
        <v>18</v>
      </c>
      <c r="G8174" s="2" t="s">
        <v>19</v>
      </c>
      <c r="H8174" s="2" t="s">
        <v>20</v>
      </c>
      <c r="I8174" s="2" t="s">
        <v>21</v>
      </c>
      <c r="J8174" s="2" t="s">
        <v>32</v>
      </c>
      <c r="K8174" s="4">
        <v>21.48</v>
      </c>
      <c r="L8174" s="4">
        <f t="shared" si="32"/>
        <v>21.48</v>
      </c>
      <c r="M8174" s="4">
        <v>133304.93</v>
      </c>
    </row>
    <row r="8175" spans="1:13" x14ac:dyDescent="0.3">
      <c r="A8175" s="2" t="s">
        <v>10665</v>
      </c>
      <c r="B8175" s="3" t="s">
        <v>8407</v>
      </c>
      <c r="C8175" s="2" t="s">
        <v>491</v>
      </c>
      <c r="D8175" s="2" t="s">
        <v>492</v>
      </c>
      <c r="E8175" s="2" t="s">
        <v>493</v>
      </c>
      <c r="F8175" s="2" t="s">
        <v>38</v>
      </c>
      <c r="G8175" s="2" t="s">
        <v>39</v>
      </c>
      <c r="H8175" s="2" t="s">
        <v>111</v>
      </c>
      <c r="I8175" s="2" t="s">
        <v>111</v>
      </c>
      <c r="J8175" s="2" t="s">
        <v>189</v>
      </c>
      <c r="K8175" s="4">
        <v>38128.83</v>
      </c>
      <c r="L8175" s="4">
        <f t="shared" si="32"/>
        <v>457.54596000000004</v>
      </c>
      <c r="M8175" s="4">
        <v>269677.14</v>
      </c>
    </row>
    <row r="8176" spans="1:13" x14ac:dyDescent="0.3">
      <c r="A8176" s="2" t="s">
        <v>10666</v>
      </c>
      <c r="B8176" s="3" t="s">
        <v>3686</v>
      </c>
      <c r="C8176" s="2" t="s">
        <v>1040</v>
      </c>
      <c r="D8176" s="2" t="s">
        <v>1041</v>
      </c>
      <c r="E8176" s="2" t="s">
        <v>1042</v>
      </c>
      <c r="F8176" s="2" t="s">
        <v>45</v>
      </c>
      <c r="G8176" s="2" t="s">
        <v>46</v>
      </c>
      <c r="H8176" s="2" t="s">
        <v>20</v>
      </c>
      <c r="I8176" s="2" t="s">
        <v>21</v>
      </c>
      <c r="J8176" s="2" t="s">
        <v>32</v>
      </c>
      <c r="K8176" s="4">
        <v>743.36</v>
      </c>
      <c r="L8176" s="4">
        <f t="shared" si="32"/>
        <v>743.36</v>
      </c>
      <c r="M8176" s="4">
        <v>179510.33</v>
      </c>
    </row>
    <row r="8177" spans="1:13" x14ac:dyDescent="0.3">
      <c r="A8177" s="2" t="s">
        <v>10667</v>
      </c>
      <c r="B8177" s="3" t="s">
        <v>3721</v>
      </c>
      <c r="C8177" s="2" t="s">
        <v>357</v>
      </c>
      <c r="D8177" s="2" t="s">
        <v>290</v>
      </c>
      <c r="E8177" s="2" t="s">
        <v>291</v>
      </c>
      <c r="F8177" s="2" t="s">
        <v>45</v>
      </c>
      <c r="G8177" s="2" t="s">
        <v>46</v>
      </c>
      <c r="H8177" s="2" t="s">
        <v>69</v>
      </c>
      <c r="I8177" s="2" t="s">
        <v>70</v>
      </c>
      <c r="J8177" s="2" t="s">
        <v>149</v>
      </c>
      <c r="K8177" s="4">
        <v>12130.63</v>
      </c>
      <c r="L8177" s="4">
        <f t="shared" si="32"/>
        <v>15405.900099999999</v>
      </c>
      <c r="M8177" s="4">
        <v>404087.4</v>
      </c>
    </row>
    <row r="8178" spans="1:13" x14ac:dyDescent="0.3">
      <c r="A8178" s="2" t="s">
        <v>10668</v>
      </c>
      <c r="B8178" s="3" t="s">
        <v>7142</v>
      </c>
      <c r="C8178" s="2" t="s">
        <v>559</v>
      </c>
      <c r="D8178" s="2" t="s">
        <v>560</v>
      </c>
      <c r="E8178" s="2" t="s">
        <v>561</v>
      </c>
      <c r="F8178" s="2" t="s">
        <v>147</v>
      </c>
      <c r="G8178" s="2" t="s">
        <v>148</v>
      </c>
      <c r="H8178" s="2" t="s">
        <v>105</v>
      </c>
      <c r="I8178" s="2" t="s">
        <v>31</v>
      </c>
      <c r="J8178" s="2" t="s">
        <v>378</v>
      </c>
      <c r="K8178" s="4">
        <v>837.11</v>
      </c>
      <c r="L8178" s="4">
        <f t="shared" si="32"/>
        <v>5.6086369999999999</v>
      </c>
      <c r="M8178" s="4">
        <v>228379.69</v>
      </c>
    </row>
    <row r="8179" spans="1:13" x14ac:dyDescent="0.3">
      <c r="A8179" s="2" t="s">
        <v>10669</v>
      </c>
      <c r="B8179" s="3" t="s">
        <v>1467</v>
      </c>
      <c r="C8179" s="2" t="s">
        <v>1361</v>
      </c>
      <c r="D8179" s="2" t="s">
        <v>258</v>
      </c>
      <c r="E8179" s="2" t="s">
        <v>259</v>
      </c>
      <c r="F8179" s="2" t="s">
        <v>18</v>
      </c>
      <c r="G8179" s="2" t="s">
        <v>19</v>
      </c>
      <c r="H8179" s="2" t="s">
        <v>69</v>
      </c>
      <c r="I8179" s="2" t="s">
        <v>31</v>
      </c>
      <c r="J8179" s="2" t="s">
        <v>378</v>
      </c>
      <c r="K8179" s="4">
        <v>10062.379999999999</v>
      </c>
      <c r="L8179" s="4">
        <f t="shared" si="32"/>
        <v>67.417946000000001</v>
      </c>
      <c r="M8179" s="4">
        <v>14202.73</v>
      </c>
    </row>
    <row r="8180" spans="1:13" x14ac:dyDescent="0.3">
      <c r="A8180" s="2" t="s">
        <v>10670</v>
      </c>
      <c r="B8180" s="3" t="s">
        <v>4324</v>
      </c>
      <c r="C8180" s="2" t="s">
        <v>1123</v>
      </c>
      <c r="D8180" s="2" t="s">
        <v>66</v>
      </c>
      <c r="E8180" s="2" t="s">
        <v>67</v>
      </c>
      <c r="F8180" s="2" t="s">
        <v>68</v>
      </c>
      <c r="G8180" s="2" t="s">
        <v>68</v>
      </c>
      <c r="H8180" s="2" t="s">
        <v>61</v>
      </c>
      <c r="I8180" s="2" t="s">
        <v>223</v>
      </c>
      <c r="J8180" s="2" t="s">
        <v>22</v>
      </c>
      <c r="K8180" s="4">
        <v>3606.43</v>
      </c>
      <c r="L8180" s="4">
        <f t="shared" si="32"/>
        <v>3894.9443999999999</v>
      </c>
      <c r="M8180" s="4">
        <v>164671.35999999999</v>
      </c>
    </row>
    <row r="8181" spans="1:13" x14ac:dyDescent="0.3">
      <c r="A8181" s="2" t="s">
        <v>10671</v>
      </c>
      <c r="B8181" s="3" t="s">
        <v>988</v>
      </c>
      <c r="C8181" s="2" t="s">
        <v>236</v>
      </c>
      <c r="D8181" s="2" t="s">
        <v>98</v>
      </c>
      <c r="E8181" s="2" t="s">
        <v>99</v>
      </c>
      <c r="F8181" s="2" t="s">
        <v>68</v>
      </c>
      <c r="G8181" s="2" t="s">
        <v>68</v>
      </c>
      <c r="H8181" s="2" t="s">
        <v>61</v>
      </c>
      <c r="I8181" s="2" t="s">
        <v>200</v>
      </c>
      <c r="J8181" s="2" t="s">
        <v>22</v>
      </c>
      <c r="K8181" s="4">
        <v>3419.46</v>
      </c>
      <c r="L8181" s="4">
        <f t="shared" si="32"/>
        <v>3693.0168000000003</v>
      </c>
      <c r="M8181" s="4">
        <v>35451.019999999997</v>
      </c>
    </row>
    <row r="8182" spans="1:13" x14ac:dyDescent="0.3">
      <c r="A8182" s="2" t="s">
        <v>10672</v>
      </c>
      <c r="B8182" s="3" t="s">
        <v>4865</v>
      </c>
      <c r="C8182" s="2" t="s">
        <v>845</v>
      </c>
      <c r="D8182" s="2" t="s">
        <v>353</v>
      </c>
      <c r="E8182" s="2" t="s">
        <v>354</v>
      </c>
      <c r="F8182" s="2" t="s">
        <v>45</v>
      </c>
      <c r="G8182" s="2" t="s">
        <v>46</v>
      </c>
      <c r="H8182" s="2" t="s">
        <v>61</v>
      </c>
      <c r="I8182" s="2" t="s">
        <v>200</v>
      </c>
      <c r="J8182" s="2" t="s">
        <v>32</v>
      </c>
      <c r="K8182" s="4">
        <v>1048.96</v>
      </c>
      <c r="L8182" s="4">
        <f t="shared" si="32"/>
        <v>1048.96</v>
      </c>
      <c r="M8182" s="4">
        <v>153184.71</v>
      </c>
    </row>
    <row r="8183" spans="1:13" x14ac:dyDescent="0.3">
      <c r="A8183" s="2" t="s">
        <v>10673</v>
      </c>
      <c r="B8183" s="3" t="s">
        <v>5930</v>
      </c>
      <c r="C8183" s="2" t="s">
        <v>834</v>
      </c>
      <c r="D8183" s="2" t="s">
        <v>835</v>
      </c>
      <c r="E8183" s="2" t="s">
        <v>836</v>
      </c>
      <c r="F8183" s="2" t="s">
        <v>147</v>
      </c>
      <c r="G8183" s="2" t="s">
        <v>148</v>
      </c>
      <c r="H8183" s="2" t="s">
        <v>20</v>
      </c>
      <c r="I8183" s="2" t="s">
        <v>53</v>
      </c>
      <c r="J8183" s="2" t="s">
        <v>22</v>
      </c>
      <c r="K8183" s="4">
        <v>846.51</v>
      </c>
      <c r="L8183" s="4">
        <f t="shared" si="32"/>
        <v>914.23080000000004</v>
      </c>
      <c r="M8183" s="4">
        <v>112409.54</v>
      </c>
    </row>
    <row r="8184" spans="1:13" x14ac:dyDescent="0.3">
      <c r="A8184" s="2" t="s">
        <v>10674</v>
      </c>
      <c r="B8184" s="3" t="s">
        <v>4335</v>
      </c>
      <c r="C8184" s="2" t="s">
        <v>239</v>
      </c>
      <c r="D8184" s="2" t="s">
        <v>240</v>
      </c>
      <c r="E8184" s="2" t="s">
        <v>241</v>
      </c>
      <c r="F8184" s="2" t="s">
        <v>45</v>
      </c>
      <c r="G8184" s="2" t="s">
        <v>46</v>
      </c>
      <c r="H8184" s="2" t="s">
        <v>509</v>
      </c>
      <c r="I8184" s="2" t="s">
        <v>510</v>
      </c>
      <c r="J8184" s="2" t="s">
        <v>22</v>
      </c>
      <c r="K8184" s="4">
        <v>335.02</v>
      </c>
      <c r="L8184" s="4">
        <f t="shared" si="32"/>
        <v>361.82159999999999</v>
      </c>
      <c r="M8184" s="4">
        <v>204504.4</v>
      </c>
    </row>
    <row r="8185" spans="1:13" x14ac:dyDescent="0.3">
      <c r="A8185" s="2" t="s">
        <v>10675</v>
      </c>
      <c r="B8185" s="3" t="s">
        <v>3934</v>
      </c>
      <c r="C8185" s="2" t="s">
        <v>652</v>
      </c>
      <c r="D8185" s="2" t="s">
        <v>653</v>
      </c>
      <c r="E8185" s="2" t="s">
        <v>654</v>
      </c>
      <c r="F8185" s="2" t="s">
        <v>59</v>
      </c>
      <c r="G8185" s="2" t="s">
        <v>60</v>
      </c>
      <c r="H8185" s="2" t="s">
        <v>105</v>
      </c>
      <c r="I8185" s="2" t="s">
        <v>31</v>
      </c>
      <c r="J8185" s="2" t="s">
        <v>32</v>
      </c>
      <c r="K8185" s="4">
        <v>2919.11</v>
      </c>
      <c r="L8185" s="4">
        <f t="shared" si="32"/>
        <v>2919.11</v>
      </c>
      <c r="M8185" s="4">
        <v>382285.08</v>
      </c>
    </row>
    <row r="8186" spans="1:13" x14ac:dyDescent="0.3">
      <c r="A8186" s="2" t="s">
        <v>10676</v>
      </c>
      <c r="B8186" s="3" t="s">
        <v>212</v>
      </c>
      <c r="C8186" s="2" t="s">
        <v>1149</v>
      </c>
      <c r="D8186" s="2" t="s">
        <v>903</v>
      </c>
      <c r="E8186" s="2" t="s">
        <v>904</v>
      </c>
      <c r="F8186" s="2" t="s">
        <v>128</v>
      </c>
      <c r="G8186" s="2" t="s">
        <v>129</v>
      </c>
      <c r="H8186" s="2" t="s">
        <v>30</v>
      </c>
      <c r="I8186" s="2" t="s">
        <v>31</v>
      </c>
      <c r="J8186" s="2" t="s">
        <v>22</v>
      </c>
      <c r="K8186" s="4">
        <v>33.159999999999997</v>
      </c>
      <c r="L8186" s="4">
        <f t="shared" si="32"/>
        <v>35.812799999999996</v>
      </c>
      <c r="M8186" s="4">
        <v>119360.73</v>
      </c>
    </row>
    <row r="8187" spans="1:13" x14ac:dyDescent="0.3">
      <c r="A8187" s="2" t="s">
        <v>10677</v>
      </c>
      <c r="B8187" s="3" t="s">
        <v>2123</v>
      </c>
      <c r="C8187" s="2" t="s">
        <v>956</v>
      </c>
      <c r="D8187" s="2" t="s">
        <v>957</v>
      </c>
      <c r="E8187" s="2" t="s">
        <v>958</v>
      </c>
      <c r="F8187" s="2" t="s">
        <v>59</v>
      </c>
      <c r="G8187" s="2" t="s">
        <v>60</v>
      </c>
      <c r="H8187" s="2" t="s">
        <v>20</v>
      </c>
      <c r="I8187" s="2" t="s">
        <v>21</v>
      </c>
      <c r="J8187" s="2" t="s">
        <v>71</v>
      </c>
      <c r="K8187" s="4">
        <v>269.49</v>
      </c>
      <c r="L8187" s="4">
        <f t="shared" si="32"/>
        <v>37.728600000000007</v>
      </c>
      <c r="M8187" s="4">
        <v>475088.24</v>
      </c>
    </row>
    <row r="8188" spans="1:13" x14ac:dyDescent="0.3">
      <c r="A8188" s="2" t="s">
        <v>10678</v>
      </c>
      <c r="B8188" s="3" t="s">
        <v>723</v>
      </c>
      <c r="C8188" s="2" t="s">
        <v>1361</v>
      </c>
      <c r="D8188" s="2" t="s">
        <v>258</v>
      </c>
      <c r="E8188" s="2" t="s">
        <v>259</v>
      </c>
      <c r="F8188" s="2" t="s">
        <v>18</v>
      </c>
      <c r="G8188" s="2" t="s">
        <v>19</v>
      </c>
      <c r="H8188" s="2" t="s">
        <v>61</v>
      </c>
      <c r="I8188" s="2" t="s">
        <v>31</v>
      </c>
      <c r="J8188" s="2" t="s">
        <v>32</v>
      </c>
      <c r="K8188" s="4">
        <v>2248.34</v>
      </c>
      <c r="L8188" s="4">
        <f t="shared" si="32"/>
        <v>2248.34</v>
      </c>
      <c r="M8188" s="4">
        <v>83678.48</v>
      </c>
    </row>
    <row r="8189" spans="1:13" x14ac:dyDescent="0.3">
      <c r="A8189" s="2" t="s">
        <v>10679</v>
      </c>
      <c r="B8189" s="3" t="s">
        <v>1554</v>
      </c>
      <c r="C8189" s="2" t="s">
        <v>2234</v>
      </c>
      <c r="D8189" s="2" t="s">
        <v>2235</v>
      </c>
      <c r="E8189" s="2" t="s">
        <v>2236</v>
      </c>
      <c r="F8189" s="2" t="s">
        <v>128</v>
      </c>
      <c r="G8189" s="2" t="s">
        <v>129</v>
      </c>
      <c r="H8189" s="2" t="s">
        <v>20</v>
      </c>
      <c r="I8189" s="2" t="s">
        <v>276</v>
      </c>
      <c r="J8189" s="2" t="s">
        <v>32</v>
      </c>
      <c r="K8189" s="4">
        <v>1028.1400000000001</v>
      </c>
      <c r="L8189" s="4">
        <f t="shared" si="32"/>
        <v>1028.1400000000001</v>
      </c>
      <c r="M8189" s="4">
        <v>364901.46</v>
      </c>
    </row>
    <row r="8190" spans="1:13" x14ac:dyDescent="0.3">
      <c r="A8190" s="2" t="s">
        <v>10680</v>
      </c>
      <c r="B8190" s="3" t="s">
        <v>7817</v>
      </c>
      <c r="C8190" s="2" t="s">
        <v>352</v>
      </c>
      <c r="D8190" s="2" t="s">
        <v>353</v>
      </c>
      <c r="E8190" s="2" t="s">
        <v>354</v>
      </c>
      <c r="F8190" s="2" t="s">
        <v>45</v>
      </c>
      <c r="G8190" s="2" t="s">
        <v>46</v>
      </c>
      <c r="H8190" s="2" t="s">
        <v>20</v>
      </c>
      <c r="I8190" s="2" t="s">
        <v>53</v>
      </c>
      <c r="J8190" s="2" t="s">
        <v>32</v>
      </c>
      <c r="K8190" s="4">
        <v>476.85</v>
      </c>
      <c r="L8190" s="4">
        <f t="shared" si="32"/>
        <v>476.85</v>
      </c>
      <c r="M8190" s="4">
        <v>186394.58</v>
      </c>
    </row>
    <row r="8191" spans="1:13" x14ac:dyDescent="0.3">
      <c r="A8191" s="2" t="s">
        <v>10681</v>
      </c>
      <c r="B8191" s="3" t="s">
        <v>1089</v>
      </c>
      <c r="C8191" s="2" t="s">
        <v>1233</v>
      </c>
      <c r="D8191" s="2" t="s">
        <v>43</v>
      </c>
      <c r="E8191" s="2" t="s">
        <v>44</v>
      </c>
      <c r="F8191" s="2" t="s">
        <v>45</v>
      </c>
      <c r="G8191" s="2" t="s">
        <v>46</v>
      </c>
      <c r="H8191" s="2" t="s">
        <v>105</v>
      </c>
      <c r="I8191" s="2" t="s">
        <v>31</v>
      </c>
      <c r="J8191" s="2" t="s">
        <v>32</v>
      </c>
      <c r="K8191" s="4">
        <v>4418.72</v>
      </c>
      <c r="L8191" s="4">
        <f t="shared" si="32"/>
        <v>4418.72</v>
      </c>
      <c r="M8191" s="4">
        <v>126335.37</v>
      </c>
    </row>
    <row r="8192" spans="1:13" x14ac:dyDescent="0.3">
      <c r="A8192" s="2" t="s">
        <v>10682</v>
      </c>
      <c r="B8192" s="3" t="s">
        <v>696</v>
      </c>
      <c r="C8192" s="2" t="s">
        <v>2609</v>
      </c>
      <c r="D8192" s="2" t="s">
        <v>2610</v>
      </c>
      <c r="E8192" s="2" t="s">
        <v>2611</v>
      </c>
      <c r="F8192" s="2" t="s">
        <v>18</v>
      </c>
      <c r="G8192" s="2" t="s">
        <v>19</v>
      </c>
      <c r="H8192" s="2" t="s">
        <v>111</v>
      </c>
      <c r="I8192" s="2" t="s">
        <v>111</v>
      </c>
      <c r="J8192" s="2" t="s">
        <v>32</v>
      </c>
      <c r="K8192" s="4">
        <v>4295.4799999999996</v>
      </c>
      <c r="L8192" s="4">
        <f t="shared" si="32"/>
        <v>4295.4799999999996</v>
      </c>
      <c r="M8192" s="4">
        <v>290802.88</v>
      </c>
    </row>
    <row r="8193" spans="1:13" x14ac:dyDescent="0.3">
      <c r="A8193" s="2" t="s">
        <v>10683</v>
      </c>
      <c r="B8193" s="3" t="s">
        <v>5359</v>
      </c>
      <c r="C8193" s="2" t="s">
        <v>1813</v>
      </c>
      <c r="D8193" s="2" t="s">
        <v>1814</v>
      </c>
      <c r="E8193" s="2" t="s">
        <v>1815</v>
      </c>
      <c r="F8193" s="2" t="s">
        <v>38</v>
      </c>
      <c r="G8193" s="2" t="s">
        <v>39</v>
      </c>
      <c r="H8193" s="2" t="s">
        <v>20</v>
      </c>
      <c r="I8193" s="2" t="s">
        <v>276</v>
      </c>
      <c r="J8193" s="2" t="s">
        <v>149</v>
      </c>
      <c r="K8193" s="4">
        <v>1853.99</v>
      </c>
      <c r="L8193" s="4">
        <f t="shared" si="32"/>
        <v>2354.5673000000002</v>
      </c>
      <c r="M8193" s="4">
        <v>151841.96</v>
      </c>
    </row>
    <row r="8194" spans="1:13" x14ac:dyDescent="0.3">
      <c r="A8194" s="2" t="s">
        <v>10684</v>
      </c>
      <c r="B8194" s="3" t="s">
        <v>3867</v>
      </c>
      <c r="C8194" s="2" t="s">
        <v>931</v>
      </c>
      <c r="D8194" s="2" t="s">
        <v>412</v>
      </c>
      <c r="E8194" s="2" t="s">
        <v>413</v>
      </c>
      <c r="F8194" s="2" t="s">
        <v>147</v>
      </c>
      <c r="G8194" s="2" t="s">
        <v>148</v>
      </c>
      <c r="H8194" s="2" t="s">
        <v>61</v>
      </c>
      <c r="I8194" s="2" t="s">
        <v>62</v>
      </c>
      <c r="J8194" s="2" t="s">
        <v>189</v>
      </c>
      <c r="K8194" s="4">
        <v>3784.66</v>
      </c>
      <c r="L8194" s="4">
        <f t="shared" si="32"/>
        <v>45.41592</v>
      </c>
      <c r="M8194" s="4">
        <v>320957.84000000003</v>
      </c>
    </row>
    <row r="8195" spans="1:13" x14ac:dyDescent="0.3">
      <c r="A8195" s="2" t="s">
        <v>10685</v>
      </c>
      <c r="B8195" s="3" t="s">
        <v>2450</v>
      </c>
      <c r="C8195" s="2" t="s">
        <v>236</v>
      </c>
      <c r="D8195" s="2" t="s">
        <v>98</v>
      </c>
      <c r="E8195" s="2" t="s">
        <v>99</v>
      </c>
      <c r="F8195" s="2" t="s">
        <v>68</v>
      </c>
      <c r="G8195" s="2" t="s">
        <v>68</v>
      </c>
      <c r="H8195" s="2" t="s">
        <v>61</v>
      </c>
      <c r="I8195" s="2" t="s">
        <v>158</v>
      </c>
      <c r="J8195" s="2" t="s">
        <v>32</v>
      </c>
      <c r="K8195" s="4">
        <v>580.96</v>
      </c>
      <c r="L8195" s="4">
        <f t="shared" si="32"/>
        <v>580.96</v>
      </c>
      <c r="M8195" s="4">
        <v>167237.66</v>
      </c>
    </row>
    <row r="8196" spans="1:13" x14ac:dyDescent="0.3">
      <c r="A8196" s="2" t="s">
        <v>10686</v>
      </c>
      <c r="B8196" s="3" t="s">
        <v>3648</v>
      </c>
      <c r="C8196" s="2" t="s">
        <v>677</v>
      </c>
      <c r="D8196" s="2" t="s">
        <v>172</v>
      </c>
      <c r="E8196" s="2" t="s">
        <v>173</v>
      </c>
      <c r="F8196" s="2" t="s">
        <v>147</v>
      </c>
      <c r="G8196" s="2" t="s">
        <v>148</v>
      </c>
      <c r="H8196" s="2" t="s">
        <v>20</v>
      </c>
      <c r="I8196" s="2" t="s">
        <v>260</v>
      </c>
      <c r="J8196" s="2" t="s">
        <v>149</v>
      </c>
      <c r="K8196" s="4">
        <v>1811.12</v>
      </c>
      <c r="L8196" s="4">
        <f t="shared" si="32"/>
        <v>2300.1223999999997</v>
      </c>
      <c r="M8196" s="4">
        <v>89412.65</v>
      </c>
    </row>
    <row r="8197" spans="1:13" x14ac:dyDescent="0.3">
      <c r="A8197" s="2" t="s">
        <v>10687</v>
      </c>
      <c r="B8197" s="3" t="s">
        <v>3980</v>
      </c>
      <c r="C8197" s="2" t="s">
        <v>1885</v>
      </c>
      <c r="D8197" s="2" t="s">
        <v>629</v>
      </c>
      <c r="E8197" s="2" t="s">
        <v>630</v>
      </c>
      <c r="F8197" s="2" t="s">
        <v>28</v>
      </c>
      <c r="G8197" s="2" t="s">
        <v>29</v>
      </c>
      <c r="H8197" s="2" t="s">
        <v>20</v>
      </c>
      <c r="I8197" s="2" t="s">
        <v>21</v>
      </c>
      <c r="J8197" s="2" t="s">
        <v>22</v>
      </c>
      <c r="K8197" s="4">
        <v>1849.78</v>
      </c>
      <c r="L8197" s="4">
        <f t="shared" si="32"/>
        <v>1997.7624000000001</v>
      </c>
      <c r="M8197" s="4">
        <v>367012.14</v>
      </c>
    </row>
    <row r="8198" spans="1:13" x14ac:dyDescent="0.3">
      <c r="A8198" s="2" t="s">
        <v>10688</v>
      </c>
      <c r="B8198" s="3" t="s">
        <v>2818</v>
      </c>
      <c r="C8198" s="2" t="s">
        <v>1073</v>
      </c>
      <c r="D8198" s="2" t="s">
        <v>1074</v>
      </c>
      <c r="E8198" s="2" t="s">
        <v>1075</v>
      </c>
      <c r="F8198" s="2" t="s">
        <v>59</v>
      </c>
      <c r="G8198" s="2" t="s">
        <v>60</v>
      </c>
      <c r="H8198" s="2" t="s">
        <v>509</v>
      </c>
      <c r="I8198" s="2" t="s">
        <v>53</v>
      </c>
      <c r="J8198" s="2" t="s">
        <v>22</v>
      </c>
      <c r="K8198" s="4">
        <v>363.26</v>
      </c>
      <c r="L8198" s="4">
        <f t="shared" si="32"/>
        <v>392.32080000000002</v>
      </c>
      <c r="M8198" s="4">
        <v>399386.61</v>
      </c>
    </row>
    <row r="8199" spans="1:13" x14ac:dyDescent="0.3">
      <c r="A8199" s="2" t="s">
        <v>10689</v>
      </c>
      <c r="B8199" s="3" t="s">
        <v>3120</v>
      </c>
      <c r="C8199" s="2" t="s">
        <v>885</v>
      </c>
      <c r="D8199" s="2" t="s">
        <v>109</v>
      </c>
      <c r="E8199" s="2" t="s">
        <v>110</v>
      </c>
      <c r="F8199" s="2" t="s">
        <v>59</v>
      </c>
      <c r="G8199" s="2" t="s">
        <v>60</v>
      </c>
      <c r="H8199" s="2" t="s">
        <v>61</v>
      </c>
      <c r="I8199" s="2" t="s">
        <v>158</v>
      </c>
      <c r="J8199" s="2" t="s">
        <v>22</v>
      </c>
      <c r="K8199" s="4">
        <v>1587.62</v>
      </c>
      <c r="L8199" s="4">
        <f t="shared" si="32"/>
        <v>1714.6296</v>
      </c>
      <c r="M8199" s="4">
        <v>18703.68</v>
      </c>
    </row>
    <row r="8200" spans="1:13" x14ac:dyDescent="0.3">
      <c r="A8200" s="2" t="s">
        <v>10690</v>
      </c>
      <c r="B8200" s="3" t="s">
        <v>6184</v>
      </c>
      <c r="C8200" s="2" t="s">
        <v>764</v>
      </c>
      <c r="D8200" s="2" t="s">
        <v>765</v>
      </c>
      <c r="E8200" s="2" t="s">
        <v>766</v>
      </c>
      <c r="F8200" s="2" t="s">
        <v>38</v>
      </c>
      <c r="G8200" s="2" t="s">
        <v>39</v>
      </c>
      <c r="H8200" s="2" t="s">
        <v>61</v>
      </c>
      <c r="I8200" s="2" t="s">
        <v>158</v>
      </c>
      <c r="J8200" s="2" t="s">
        <v>32</v>
      </c>
      <c r="K8200" s="4">
        <v>4737.09</v>
      </c>
      <c r="L8200" s="4">
        <f t="shared" si="32"/>
        <v>4737.09</v>
      </c>
      <c r="M8200" s="4">
        <v>154381.43</v>
      </c>
    </row>
    <row r="8201" spans="1:13" x14ac:dyDescent="0.3">
      <c r="A8201" s="2" t="s">
        <v>10691</v>
      </c>
      <c r="B8201" s="3" t="s">
        <v>4005</v>
      </c>
      <c r="C8201" s="2" t="s">
        <v>157</v>
      </c>
      <c r="D8201" s="2" t="s">
        <v>51</v>
      </c>
      <c r="E8201" s="2" t="s">
        <v>52</v>
      </c>
      <c r="F8201" s="2" t="s">
        <v>45</v>
      </c>
      <c r="G8201" s="2" t="s">
        <v>46</v>
      </c>
      <c r="H8201" s="2" t="s">
        <v>20</v>
      </c>
      <c r="I8201" s="2" t="s">
        <v>53</v>
      </c>
      <c r="J8201" s="2" t="s">
        <v>22</v>
      </c>
      <c r="K8201" s="4">
        <v>81.94</v>
      </c>
      <c r="L8201" s="4">
        <f t="shared" si="32"/>
        <v>88.495199999999997</v>
      </c>
      <c r="M8201" s="4">
        <v>227506.63</v>
      </c>
    </row>
    <row r="8202" spans="1:13" x14ac:dyDescent="0.3">
      <c r="A8202" s="2" t="s">
        <v>10692</v>
      </c>
      <c r="B8202" s="3" t="s">
        <v>185</v>
      </c>
      <c r="C8202" s="2" t="s">
        <v>1887</v>
      </c>
      <c r="D8202" s="2" t="s">
        <v>1888</v>
      </c>
      <c r="E8202" s="2" t="s">
        <v>1889</v>
      </c>
      <c r="F8202" s="2" t="s">
        <v>68</v>
      </c>
      <c r="G8202" s="2" t="s">
        <v>68</v>
      </c>
      <c r="H8202" s="2" t="s">
        <v>105</v>
      </c>
      <c r="I8202" s="2" t="s">
        <v>31</v>
      </c>
      <c r="J8202" s="2" t="s">
        <v>32</v>
      </c>
      <c r="K8202" s="4">
        <v>169.25</v>
      </c>
      <c r="L8202" s="4">
        <f t="shared" si="32"/>
        <v>169.25</v>
      </c>
      <c r="M8202" s="4">
        <v>256338.27</v>
      </c>
    </row>
    <row r="8203" spans="1:13" x14ac:dyDescent="0.3">
      <c r="A8203" s="2" t="s">
        <v>10693</v>
      </c>
      <c r="B8203" s="3" t="s">
        <v>2990</v>
      </c>
      <c r="C8203" s="2" t="s">
        <v>1358</v>
      </c>
      <c r="D8203" s="2" t="s">
        <v>264</v>
      </c>
      <c r="E8203" s="2" t="s">
        <v>265</v>
      </c>
      <c r="F8203" s="2" t="s">
        <v>18</v>
      </c>
      <c r="G8203" s="2" t="s">
        <v>19</v>
      </c>
      <c r="H8203" s="2" t="s">
        <v>20</v>
      </c>
      <c r="I8203" s="2" t="s">
        <v>47</v>
      </c>
      <c r="J8203" s="2" t="s">
        <v>71</v>
      </c>
      <c r="K8203" s="4">
        <v>1864.66</v>
      </c>
      <c r="L8203" s="4">
        <f t="shared" si="32"/>
        <v>261.05240000000003</v>
      </c>
      <c r="M8203" s="4">
        <v>63746.28</v>
      </c>
    </row>
    <row r="8204" spans="1:13" x14ac:dyDescent="0.3">
      <c r="A8204" s="2" t="s">
        <v>10694</v>
      </c>
      <c r="B8204" s="3" t="s">
        <v>2271</v>
      </c>
      <c r="C8204" s="2" t="s">
        <v>1312</v>
      </c>
      <c r="D8204" s="2" t="s">
        <v>1293</v>
      </c>
      <c r="E8204" s="2" t="s">
        <v>1294</v>
      </c>
      <c r="F8204" s="2" t="s">
        <v>140</v>
      </c>
      <c r="G8204" s="2" t="s">
        <v>141</v>
      </c>
      <c r="H8204" s="2" t="s">
        <v>69</v>
      </c>
      <c r="I8204" s="2" t="s">
        <v>70</v>
      </c>
      <c r="J8204" s="2" t="s">
        <v>32</v>
      </c>
      <c r="K8204" s="4">
        <v>4247.63</v>
      </c>
      <c r="L8204" s="4">
        <f t="shared" si="32"/>
        <v>4247.63</v>
      </c>
      <c r="M8204" s="4">
        <v>395883.43</v>
      </c>
    </row>
    <row r="8205" spans="1:13" x14ac:dyDescent="0.3">
      <c r="A8205" s="2" t="s">
        <v>10695</v>
      </c>
      <c r="B8205" s="3" t="s">
        <v>1050</v>
      </c>
      <c r="C8205" s="2" t="s">
        <v>2843</v>
      </c>
      <c r="D8205" s="2" t="s">
        <v>2844</v>
      </c>
      <c r="E8205" s="2" t="s">
        <v>2845</v>
      </c>
      <c r="F8205" s="2" t="s">
        <v>38</v>
      </c>
      <c r="G8205" s="2" t="s">
        <v>39</v>
      </c>
      <c r="H8205" s="2" t="s">
        <v>69</v>
      </c>
      <c r="I8205" s="2" t="s">
        <v>31</v>
      </c>
      <c r="J8205" s="2" t="s">
        <v>22</v>
      </c>
      <c r="K8205" s="4">
        <v>1688.71</v>
      </c>
      <c r="L8205" s="4">
        <f t="shared" si="32"/>
        <v>1823.8068000000001</v>
      </c>
      <c r="M8205" s="4">
        <v>100438.71</v>
      </c>
    </row>
    <row r="8206" spans="1:13" x14ac:dyDescent="0.3">
      <c r="A8206" s="2" t="s">
        <v>10696</v>
      </c>
      <c r="B8206" s="3" t="s">
        <v>1306</v>
      </c>
      <c r="C8206" s="2" t="s">
        <v>1040</v>
      </c>
      <c r="D8206" s="2" t="s">
        <v>1041</v>
      </c>
      <c r="E8206" s="2" t="s">
        <v>1042</v>
      </c>
      <c r="F8206" s="2" t="s">
        <v>45</v>
      </c>
      <c r="G8206" s="2" t="s">
        <v>46</v>
      </c>
      <c r="H8206" s="2" t="s">
        <v>61</v>
      </c>
      <c r="I8206" s="2" t="s">
        <v>84</v>
      </c>
      <c r="J8206" s="2" t="s">
        <v>32</v>
      </c>
      <c r="K8206" s="4">
        <v>1568.79</v>
      </c>
      <c r="L8206" s="4">
        <f t="shared" si="32"/>
        <v>1568.79</v>
      </c>
      <c r="M8206" s="4">
        <v>446791.42</v>
      </c>
    </row>
    <row r="8207" spans="1:13" x14ac:dyDescent="0.3">
      <c r="A8207" s="2" t="s">
        <v>10697</v>
      </c>
      <c r="B8207" s="3" t="s">
        <v>3164</v>
      </c>
      <c r="C8207" s="2" t="s">
        <v>857</v>
      </c>
      <c r="D8207" s="2" t="s">
        <v>858</v>
      </c>
      <c r="E8207" s="2" t="s">
        <v>859</v>
      </c>
      <c r="F8207" s="2" t="s">
        <v>28</v>
      </c>
      <c r="G8207" s="2" t="s">
        <v>29</v>
      </c>
      <c r="H8207" s="2" t="s">
        <v>61</v>
      </c>
      <c r="I8207" s="2" t="s">
        <v>53</v>
      </c>
      <c r="J8207" s="2" t="s">
        <v>22</v>
      </c>
      <c r="K8207" s="4">
        <v>513.91</v>
      </c>
      <c r="L8207" s="4">
        <f t="shared" si="32"/>
        <v>555.02279999999996</v>
      </c>
      <c r="M8207" s="4">
        <v>327822.02</v>
      </c>
    </row>
    <row r="8208" spans="1:13" x14ac:dyDescent="0.3">
      <c r="A8208" s="2" t="s">
        <v>10698</v>
      </c>
      <c r="B8208" s="3" t="s">
        <v>3123</v>
      </c>
      <c r="C8208" s="2" t="s">
        <v>102</v>
      </c>
      <c r="D8208" s="2" t="s">
        <v>103</v>
      </c>
      <c r="E8208" s="2" t="s">
        <v>104</v>
      </c>
      <c r="F8208" s="2" t="s">
        <v>82</v>
      </c>
      <c r="G8208" s="2" t="s">
        <v>83</v>
      </c>
      <c r="H8208" s="2" t="s">
        <v>509</v>
      </c>
      <c r="I8208" s="2" t="s">
        <v>510</v>
      </c>
      <c r="J8208" s="2" t="s">
        <v>149</v>
      </c>
      <c r="K8208" s="4">
        <v>319.11</v>
      </c>
      <c r="L8208" s="4">
        <f t="shared" si="32"/>
        <v>405.2697</v>
      </c>
      <c r="M8208" s="4">
        <v>265813.21000000002</v>
      </c>
    </row>
    <row r="8209" spans="1:13" x14ac:dyDescent="0.3">
      <c r="A8209" s="2" t="s">
        <v>10699</v>
      </c>
      <c r="B8209" s="3" t="s">
        <v>2296</v>
      </c>
      <c r="C8209" s="2" t="s">
        <v>472</v>
      </c>
      <c r="D8209" s="2" t="s">
        <v>187</v>
      </c>
      <c r="E8209" s="2" t="s">
        <v>188</v>
      </c>
      <c r="F8209" s="2" t="s">
        <v>68</v>
      </c>
      <c r="G8209" s="2" t="s">
        <v>68</v>
      </c>
      <c r="H8209" s="2" t="s">
        <v>20</v>
      </c>
      <c r="I8209" s="2" t="s">
        <v>260</v>
      </c>
      <c r="J8209" s="2" t="s">
        <v>22</v>
      </c>
      <c r="K8209" s="4">
        <v>783.81</v>
      </c>
      <c r="L8209" s="4">
        <f t="shared" si="32"/>
        <v>846.51480000000004</v>
      </c>
      <c r="M8209" s="4">
        <v>86855.42</v>
      </c>
    </row>
    <row r="8210" spans="1:13" x14ac:dyDescent="0.3">
      <c r="A8210" s="2" t="s">
        <v>10700</v>
      </c>
      <c r="B8210" s="3" t="s">
        <v>2893</v>
      </c>
      <c r="C8210" s="2" t="s">
        <v>515</v>
      </c>
      <c r="D8210" s="2" t="s">
        <v>516</v>
      </c>
      <c r="E8210" s="2" t="s">
        <v>517</v>
      </c>
      <c r="F8210" s="2" t="s">
        <v>82</v>
      </c>
      <c r="G8210" s="2" t="s">
        <v>83</v>
      </c>
      <c r="H8210" s="2" t="s">
        <v>20</v>
      </c>
      <c r="I8210" s="2" t="s">
        <v>47</v>
      </c>
      <c r="J8210" s="2" t="s">
        <v>32</v>
      </c>
      <c r="K8210" s="4">
        <v>550.6</v>
      </c>
      <c r="L8210" s="4">
        <f t="shared" si="32"/>
        <v>550.6</v>
      </c>
      <c r="M8210" s="4">
        <v>153906.32</v>
      </c>
    </row>
    <row r="8211" spans="1:13" x14ac:dyDescent="0.3">
      <c r="A8211" s="2" t="s">
        <v>10701</v>
      </c>
      <c r="B8211" s="3" t="s">
        <v>616</v>
      </c>
      <c r="C8211" s="2" t="s">
        <v>870</v>
      </c>
      <c r="D8211" s="2" t="s">
        <v>871</v>
      </c>
      <c r="E8211" s="2" t="s">
        <v>872</v>
      </c>
      <c r="F8211" s="2" t="s">
        <v>28</v>
      </c>
      <c r="G8211" s="2" t="s">
        <v>29</v>
      </c>
      <c r="H8211" s="2" t="s">
        <v>509</v>
      </c>
      <c r="I8211" s="2" t="s">
        <v>21</v>
      </c>
      <c r="J8211" s="2" t="s">
        <v>32</v>
      </c>
      <c r="K8211" s="4">
        <v>258.93</v>
      </c>
      <c r="L8211" s="4">
        <f t="shared" si="32"/>
        <v>258.93</v>
      </c>
      <c r="M8211" s="4">
        <v>341186.05</v>
      </c>
    </row>
    <row r="8212" spans="1:13" x14ac:dyDescent="0.3">
      <c r="A8212" s="2" t="s">
        <v>10702</v>
      </c>
      <c r="B8212" s="3" t="s">
        <v>3883</v>
      </c>
      <c r="C8212" s="2" t="s">
        <v>506</v>
      </c>
      <c r="D8212" s="2" t="s">
        <v>507</v>
      </c>
      <c r="E8212" s="2" t="s">
        <v>508</v>
      </c>
      <c r="F8212" s="2" t="s">
        <v>45</v>
      </c>
      <c r="G8212" s="2" t="s">
        <v>46</v>
      </c>
      <c r="H8212" s="2" t="s">
        <v>509</v>
      </c>
      <c r="I8212" s="2" t="s">
        <v>53</v>
      </c>
      <c r="J8212" s="2" t="s">
        <v>32</v>
      </c>
      <c r="K8212" s="4">
        <v>72.069999999999993</v>
      </c>
      <c r="L8212" s="4">
        <f t="shared" si="32"/>
        <v>72.069999999999993</v>
      </c>
      <c r="M8212" s="4">
        <v>304694.21000000002</v>
      </c>
    </row>
    <row r="8213" spans="1:13" x14ac:dyDescent="0.3">
      <c r="A8213" s="2" t="s">
        <v>10703</v>
      </c>
      <c r="B8213" s="3" t="s">
        <v>185</v>
      </c>
      <c r="C8213" s="2" t="s">
        <v>2969</v>
      </c>
      <c r="D8213" s="2" t="s">
        <v>1155</v>
      </c>
      <c r="E8213" s="2" t="s">
        <v>1156</v>
      </c>
      <c r="F8213" s="2" t="s">
        <v>128</v>
      </c>
      <c r="G8213" s="2" t="s">
        <v>129</v>
      </c>
      <c r="H8213" s="2" t="s">
        <v>105</v>
      </c>
      <c r="I8213" s="2" t="s">
        <v>31</v>
      </c>
      <c r="J8213" s="2" t="s">
        <v>32</v>
      </c>
      <c r="K8213" s="4">
        <v>8624.7099999999991</v>
      </c>
      <c r="L8213" s="4">
        <f t="shared" si="32"/>
        <v>8624.7099999999991</v>
      </c>
      <c r="M8213" s="4">
        <v>93790.3</v>
      </c>
    </row>
    <row r="8214" spans="1:13" x14ac:dyDescent="0.3">
      <c r="A8214" s="2" t="s">
        <v>10704</v>
      </c>
      <c r="B8214" s="3" t="s">
        <v>1716</v>
      </c>
      <c r="C8214" s="2" t="s">
        <v>236</v>
      </c>
      <c r="D8214" s="2" t="s">
        <v>98</v>
      </c>
      <c r="E8214" s="2" t="s">
        <v>99</v>
      </c>
      <c r="F8214" s="2" t="s">
        <v>68</v>
      </c>
      <c r="G8214" s="2" t="s">
        <v>68</v>
      </c>
      <c r="H8214" s="2" t="s">
        <v>61</v>
      </c>
      <c r="I8214" s="2" t="s">
        <v>31</v>
      </c>
      <c r="J8214" s="2" t="s">
        <v>32</v>
      </c>
      <c r="K8214" s="4">
        <v>370.6</v>
      </c>
      <c r="L8214" s="4">
        <f t="shared" si="32"/>
        <v>370.6</v>
      </c>
      <c r="M8214" s="4">
        <v>72873.91</v>
      </c>
    </row>
    <row r="8215" spans="1:13" x14ac:dyDescent="0.3">
      <c r="A8215" s="2" t="s">
        <v>10705</v>
      </c>
      <c r="B8215" s="3" t="s">
        <v>3117</v>
      </c>
      <c r="C8215" s="2" t="s">
        <v>1851</v>
      </c>
      <c r="D8215" s="2" t="s">
        <v>1852</v>
      </c>
      <c r="E8215" s="2" t="s">
        <v>1853</v>
      </c>
      <c r="F8215" s="2" t="s">
        <v>140</v>
      </c>
      <c r="G8215" s="2" t="s">
        <v>141</v>
      </c>
      <c r="H8215" s="2" t="s">
        <v>111</v>
      </c>
      <c r="I8215" s="2" t="s">
        <v>111</v>
      </c>
      <c r="J8215" s="2" t="s">
        <v>22</v>
      </c>
      <c r="K8215" s="4">
        <v>42270.34</v>
      </c>
      <c r="L8215" s="4">
        <f t="shared" si="32"/>
        <v>45651.967199999999</v>
      </c>
      <c r="M8215" s="4">
        <v>396664.79</v>
      </c>
    </row>
    <row r="8216" spans="1:13" x14ac:dyDescent="0.3">
      <c r="A8216" s="2" t="s">
        <v>10706</v>
      </c>
      <c r="B8216" s="3" t="s">
        <v>1627</v>
      </c>
      <c r="C8216" s="2" t="s">
        <v>3445</v>
      </c>
      <c r="D8216" s="2" t="s">
        <v>1381</v>
      </c>
      <c r="E8216" s="2" t="s">
        <v>1382</v>
      </c>
      <c r="F8216" s="2" t="s">
        <v>147</v>
      </c>
      <c r="G8216" s="2" t="s">
        <v>148</v>
      </c>
      <c r="H8216" s="2" t="s">
        <v>30</v>
      </c>
      <c r="I8216" s="2" t="s">
        <v>31</v>
      </c>
      <c r="J8216" s="2" t="s">
        <v>32</v>
      </c>
      <c r="K8216" s="4">
        <v>27.99</v>
      </c>
      <c r="L8216" s="4">
        <f t="shared" si="32"/>
        <v>27.99</v>
      </c>
      <c r="M8216" s="4">
        <v>262241.15999999997</v>
      </c>
    </row>
    <row r="8217" spans="1:13" x14ac:dyDescent="0.3">
      <c r="A8217" s="2" t="s">
        <v>10707</v>
      </c>
      <c r="B8217" s="3" t="s">
        <v>1473</v>
      </c>
      <c r="C8217" s="2" t="s">
        <v>1025</v>
      </c>
      <c r="D8217" s="2" t="s">
        <v>1026</v>
      </c>
      <c r="E8217" s="2" t="s">
        <v>1027</v>
      </c>
      <c r="F8217" s="2" t="s">
        <v>82</v>
      </c>
      <c r="G8217" s="2" t="s">
        <v>83</v>
      </c>
      <c r="H8217" s="2" t="s">
        <v>69</v>
      </c>
      <c r="I8217" s="2" t="s">
        <v>70</v>
      </c>
      <c r="J8217" s="2" t="s">
        <v>32</v>
      </c>
      <c r="K8217" s="4">
        <v>11792.7</v>
      </c>
      <c r="L8217" s="4">
        <f t="shared" si="32"/>
        <v>11792.7</v>
      </c>
      <c r="M8217" s="4">
        <v>217742.5</v>
      </c>
    </row>
    <row r="8218" spans="1:13" x14ac:dyDescent="0.3">
      <c r="A8218" s="2" t="s">
        <v>10708</v>
      </c>
      <c r="B8218" s="3" t="s">
        <v>4139</v>
      </c>
      <c r="C8218" s="2" t="s">
        <v>2320</v>
      </c>
      <c r="D8218" s="2" t="s">
        <v>138</v>
      </c>
      <c r="E8218" s="2" t="s">
        <v>139</v>
      </c>
      <c r="F8218" s="2" t="s">
        <v>140</v>
      </c>
      <c r="G8218" s="2" t="s">
        <v>141</v>
      </c>
      <c r="H8218" s="2" t="s">
        <v>105</v>
      </c>
      <c r="I8218" s="2" t="s">
        <v>31</v>
      </c>
      <c r="J8218" s="2" t="s">
        <v>22</v>
      </c>
      <c r="K8218" s="4">
        <v>2569.34</v>
      </c>
      <c r="L8218" s="4">
        <f t="shared" si="32"/>
        <v>2774.8872000000001</v>
      </c>
      <c r="M8218" s="4">
        <v>213761.3</v>
      </c>
    </row>
    <row r="8219" spans="1:13" x14ac:dyDescent="0.3">
      <c r="A8219" s="2" t="s">
        <v>10709</v>
      </c>
      <c r="B8219" s="3" t="s">
        <v>2017</v>
      </c>
      <c r="C8219" s="2" t="s">
        <v>381</v>
      </c>
      <c r="D8219" s="2" t="s">
        <v>382</v>
      </c>
      <c r="E8219" s="2" t="s">
        <v>383</v>
      </c>
      <c r="F8219" s="2" t="s">
        <v>45</v>
      </c>
      <c r="G8219" s="2" t="s">
        <v>46</v>
      </c>
      <c r="H8219" s="2" t="s">
        <v>105</v>
      </c>
      <c r="I8219" s="2" t="s">
        <v>31</v>
      </c>
      <c r="J8219" s="2" t="s">
        <v>32</v>
      </c>
      <c r="K8219" s="4">
        <v>1028.73</v>
      </c>
      <c r="L8219" s="4">
        <f t="shared" si="32"/>
        <v>1028.73</v>
      </c>
      <c r="M8219" s="4">
        <v>243763.4</v>
      </c>
    </row>
    <row r="8220" spans="1:13" x14ac:dyDescent="0.3">
      <c r="A8220" s="2" t="s">
        <v>10710</v>
      </c>
      <c r="B8220" s="3" t="s">
        <v>475</v>
      </c>
      <c r="C8220" s="2" t="s">
        <v>97</v>
      </c>
      <c r="D8220" s="2" t="s">
        <v>98</v>
      </c>
      <c r="E8220" s="2" t="s">
        <v>99</v>
      </c>
      <c r="F8220" s="2" t="s">
        <v>68</v>
      </c>
      <c r="G8220" s="2" t="s">
        <v>68</v>
      </c>
      <c r="H8220" s="2" t="s">
        <v>20</v>
      </c>
      <c r="I8220" s="2" t="s">
        <v>47</v>
      </c>
      <c r="J8220" s="2" t="s">
        <v>32</v>
      </c>
      <c r="K8220" s="4">
        <v>1819.94</v>
      </c>
      <c r="L8220" s="4">
        <f t="shared" si="32"/>
        <v>1819.94</v>
      </c>
      <c r="M8220" s="4">
        <v>425984.86</v>
      </c>
    </row>
    <row r="8221" spans="1:13" x14ac:dyDescent="0.3">
      <c r="A8221" s="2" t="s">
        <v>10711</v>
      </c>
      <c r="B8221" s="3" t="s">
        <v>906</v>
      </c>
      <c r="C8221" s="2" t="s">
        <v>1538</v>
      </c>
      <c r="D8221" s="2" t="s">
        <v>193</v>
      </c>
      <c r="E8221" s="2" t="s">
        <v>194</v>
      </c>
      <c r="F8221" s="2" t="s">
        <v>18</v>
      </c>
      <c r="G8221" s="2" t="s">
        <v>19</v>
      </c>
      <c r="H8221" s="2" t="s">
        <v>30</v>
      </c>
      <c r="I8221" s="2" t="s">
        <v>31</v>
      </c>
      <c r="J8221" s="2" t="s">
        <v>32</v>
      </c>
      <c r="K8221" s="4">
        <v>41.75</v>
      </c>
      <c r="L8221" s="4">
        <f t="shared" si="32"/>
        <v>41.75</v>
      </c>
      <c r="M8221" s="4">
        <v>237538.87</v>
      </c>
    </row>
    <row r="8222" spans="1:13" x14ac:dyDescent="0.3">
      <c r="A8222" s="2" t="s">
        <v>10712</v>
      </c>
      <c r="B8222" s="3" t="s">
        <v>2713</v>
      </c>
      <c r="C8222" s="2" t="s">
        <v>1368</v>
      </c>
      <c r="D8222" s="2" t="s">
        <v>338</v>
      </c>
      <c r="E8222" s="2" t="s">
        <v>339</v>
      </c>
      <c r="F8222" s="2" t="s">
        <v>28</v>
      </c>
      <c r="G8222" s="2" t="s">
        <v>29</v>
      </c>
      <c r="H8222" s="2" t="s">
        <v>105</v>
      </c>
      <c r="I8222" s="2" t="s">
        <v>31</v>
      </c>
      <c r="J8222" s="2" t="s">
        <v>22</v>
      </c>
      <c r="K8222" s="4">
        <v>4461.24</v>
      </c>
      <c r="L8222" s="4">
        <f t="shared" si="32"/>
        <v>4818.1392000000005</v>
      </c>
      <c r="M8222" s="4">
        <v>139981.24</v>
      </c>
    </row>
    <row r="8223" spans="1:13" x14ac:dyDescent="0.3">
      <c r="A8223" s="2" t="s">
        <v>10713</v>
      </c>
      <c r="B8223" s="3" t="s">
        <v>8029</v>
      </c>
      <c r="C8223" s="2" t="s">
        <v>171</v>
      </c>
      <c r="D8223" s="2" t="s">
        <v>172</v>
      </c>
      <c r="E8223" s="2" t="s">
        <v>173</v>
      </c>
      <c r="F8223" s="2" t="s">
        <v>147</v>
      </c>
      <c r="G8223" s="2" t="s">
        <v>148</v>
      </c>
      <c r="H8223" s="2" t="s">
        <v>61</v>
      </c>
      <c r="I8223" s="2" t="s">
        <v>223</v>
      </c>
      <c r="J8223" s="2" t="s">
        <v>32</v>
      </c>
      <c r="K8223" s="4">
        <v>322.62</v>
      </c>
      <c r="L8223" s="4">
        <f t="shared" si="32"/>
        <v>322.62</v>
      </c>
      <c r="M8223" s="4">
        <v>246511.55</v>
      </c>
    </row>
    <row r="8224" spans="1:13" x14ac:dyDescent="0.3">
      <c r="A8224" s="2" t="s">
        <v>10714</v>
      </c>
      <c r="B8224" s="3" t="s">
        <v>1812</v>
      </c>
      <c r="C8224" s="2" t="s">
        <v>2264</v>
      </c>
      <c r="D8224" s="2" t="s">
        <v>1339</v>
      </c>
      <c r="E8224" s="2" t="s">
        <v>1340</v>
      </c>
      <c r="F8224" s="2" t="s">
        <v>18</v>
      </c>
      <c r="G8224" s="2" t="s">
        <v>19</v>
      </c>
      <c r="H8224" s="2" t="s">
        <v>105</v>
      </c>
      <c r="I8224" s="2" t="s">
        <v>31</v>
      </c>
      <c r="J8224" s="2" t="s">
        <v>32</v>
      </c>
      <c r="K8224" s="4">
        <v>398.71</v>
      </c>
      <c r="L8224" s="4">
        <f t="shared" si="32"/>
        <v>398.71</v>
      </c>
      <c r="M8224" s="4">
        <v>213916.17</v>
      </c>
    </row>
    <row r="8225" spans="1:13" x14ac:dyDescent="0.3">
      <c r="A8225" s="2" t="s">
        <v>10715</v>
      </c>
      <c r="B8225" s="3" t="s">
        <v>1353</v>
      </c>
      <c r="C8225" s="2" t="s">
        <v>132</v>
      </c>
      <c r="D8225" s="2" t="s">
        <v>133</v>
      </c>
      <c r="E8225" s="2" t="s">
        <v>134</v>
      </c>
      <c r="F8225" s="2" t="s">
        <v>68</v>
      </c>
      <c r="G8225" s="2" t="s">
        <v>68</v>
      </c>
      <c r="H8225" s="2" t="s">
        <v>30</v>
      </c>
      <c r="I8225" s="2" t="s">
        <v>31</v>
      </c>
      <c r="J8225" s="2" t="s">
        <v>22</v>
      </c>
      <c r="K8225" s="4">
        <v>39.200000000000003</v>
      </c>
      <c r="L8225" s="4">
        <f t="shared" si="32"/>
        <v>42.336000000000006</v>
      </c>
      <c r="M8225" s="4">
        <v>125957.24</v>
      </c>
    </row>
    <row r="8226" spans="1:13" x14ac:dyDescent="0.3">
      <c r="A8226" s="2" t="s">
        <v>10716</v>
      </c>
      <c r="B8226" s="3" t="s">
        <v>3274</v>
      </c>
      <c r="C8226" s="2" t="s">
        <v>3752</v>
      </c>
      <c r="D8226" s="2" t="s">
        <v>621</v>
      </c>
      <c r="E8226" s="2" t="s">
        <v>622</v>
      </c>
      <c r="F8226" s="2" t="s">
        <v>38</v>
      </c>
      <c r="G8226" s="2" t="s">
        <v>39</v>
      </c>
      <c r="H8226" s="2" t="s">
        <v>20</v>
      </c>
      <c r="I8226" s="2" t="s">
        <v>31</v>
      </c>
      <c r="J8226" s="2" t="s">
        <v>32</v>
      </c>
      <c r="K8226" s="4">
        <v>1633.88</v>
      </c>
      <c r="L8226" s="4">
        <f t="shared" si="32"/>
        <v>1633.88</v>
      </c>
      <c r="M8226" s="4">
        <v>197231.08</v>
      </c>
    </row>
    <row r="8227" spans="1:13" x14ac:dyDescent="0.3">
      <c r="A8227" s="2" t="s">
        <v>10717</v>
      </c>
      <c r="B8227" s="3" t="s">
        <v>2697</v>
      </c>
      <c r="C8227" s="2" t="s">
        <v>2708</v>
      </c>
      <c r="D8227" s="2" t="s">
        <v>1343</v>
      </c>
      <c r="E8227" s="2" t="s">
        <v>1344</v>
      </c>
      <c r="F8227" s="2" t="s">
        <v>59</v>
      </c>
      <c r="G8227" s="2" t="s">
        <v>60</v>
      </c>
      <c r="H8227" s="2" t="s">
        <v>61</v>
      </c>
      <c r="I8227" s="2" t="s">
        <v>84</v>
      </c>
      <c r="J8227" s="2" t="s">
        <v>22</v>
      </c>
      <c r="K8227" s="4">
        <v>2332.35</v>
      </c>
      <c r="L8227" s="4">
        <f t="shared" si="32"/>
        <v>2518.9380000000001</v>
      </c>
      <c r="M8227" s="4">
        <v>486803.15</v>
      </c>
    </row>
    <row r="8228" spans="1:13" x14ac:dyDescent="0.3">
      <c r="A8228" s="2" t="s">
        <v>10718</v>
      </c>
      <c r="B8228" s="3" t="s">
        <v>4089</v>
      </c>
      <c r="C8228" s="2" t="s">
        <v>87</v>
      </c>
      <c r="D8228" s="2" t="s">
        <v>88</v>
      </c>
      <c r="E8228" s="2" t="s">
        <v>89</v>
      </c>
      <c r="F8228" s="2" t="s">
        <v>38</v>
      </c>
      <c r="G8228" s="2" t="s">
        <v>39</v>
      </c>
      <c r="H8228" s="2" t="s">
        <v>69</v>
      </c>
      <c r="I8228" s="2" t="s">
        <v>70</v>
      </c>
      <c r="J8228" s="2" t="s">
        <v>22</v>
      </c>
      <c r="K8228" s="4">
        <v>11852.23</v>
      </c>
      <c r="L8228" s="4">
        <f t="shared" si="32"/>
        <v>12800.4084</v>
      </c>
      <c r="M8228" s="4">
        <v>114950.06</v>
      </c>
    </row>
    <row r="8229" spans="1:13" x14ac:dyDescent="0.3">
      <c r="A8229" s="2" t="s">
        <v>10719</v>
      </c>
      <c r="B8229" s="3" t="s">
        <v>2453</v>
      </c>
      <c r="C8229" s="2" t="s">
        <v>772</v>
      </c>
      <c r="D8229" s="2" t="s">
        <v>773</v>
      </c>
      <c r="E8229" s="2" t="s">
        <v>774</v>
      </c>
      <c r="F8229" s="2" t="s">
        <v>140</v>
      </c>
      <c r="G8229" s="2" t="s">
        <v>141</v>
      </c>
      <c r="H8229" s="2" t="s">
        <v>105</v>
      </c>
      <c r="I8229" s="2" t="s">
        <v>31</v>
      </c>
      <c r="J8229" s="2" t="s">
        <v>149</v>
      </c>
      <c r="K8229" s="4">
        <v>3390.49</v>
      </c>
      <c r="L8229" s="4">
        <f t="shared" si="32"/>
        <v>4305.9223000000002</v>
      </c>
      <c r="M8229" s="4">
        <v>366354.46</v>
      </c>
    </row>
    <row r="8230" spans="1:13" x14ac:dyDescent="0.3">
      <c r="A8230" s="2" t="s">
        <v>10720</v>
      </c>
      <c r="B8230" s="3" t="s">
        <v>1331</v>
      </c>
      <c r="C8230" s="2" t="s">
        <v>102</v>
      </c>
      <c r="D8230" s="2" t="s">
        <v>103</v>
      </c>
      <c r="E8230" s="2" t="s">
        <v>104</v>
      </c>
      <c r="F8230" s="2" t="s">
        <v>82</v>
      </c>
      <c r="G8230" s="2" t="s">
        <v>83</v>
      </c>
      <c r="H8230" s="2" t="s">
        <v>509</v>
      </c>
      <c r="I8230" s="2" t="s">
        <v>53</v>
      </c>
      <c r="J8230" s="2" t="s">
        <v>32</v>
      </c>
      <c r="K8230" s="4">
        <v>465.94</v>
      </c>
      <c r="L8230" s="4">
        <f t="shared" si="32"/>
        <v>465.94</v>
      </c>
      <c r="M8230" s="4">
        <v>182495.77</v>
      </c>
    </row>
    <row r="8231" spans="1:13" x14ac:dyDescent="0.3">
      <c r="A8231" s="2" t="s">
        <v>10721</v>
      </c>
      <c r="B8231" s="3" t="s">
        <v>3406</v>
      </c>
      <c r="C8231" s="2" t="s">
        <v>1859</v>
      </c>
      <c r="D8231" s="2" t="s">
        <v>1506</v>
      </c>
      <c r="E8231" s="2" t="s">
        <v>1507</v>
      </c>
      <c r="F8231" s="2" t="s">
        <v>82</v>
      </c>
      <c r="G8231" s="2" t="s">
        <v>83</v>
      </c>
      <c r="H8231" s="2" t="s">
        <v>111</v>
      </c>
      <c r="I8231" s="2" t="s">
        <v>111</v>
      </c>
      <c r="J8231" s="2" t="s">
        <v>22</v>
      </c>
      <c r="K8231" s="4">
        <v>8119.26</v>
      </c>
      <c r="L8231" s="4">
        <f t="shared" si="32"/>
        <v>8768.8008000000009</v>
      </c>
      <c r="M8231" s="4">
        <v>219123.82</v>
      </c>
    </row>
    <row r="8232" spans="1:13" x14ac:dyDescent="0.3">
      <c r="A8232" s="2" t="s">
        <v>10722</v>
      </c>
      <c r="B8232" s="3" t="s">
        <v>2866</v>
      </c>
      <c r="C8232" s="2" t="s">
        <v>1974</v>
      </c>
      <c r="D8232" s="2" t="s">
        <v>1975</v>
      </c>
      <c r="E8232" s="2" t="s">
        <v>1976</v>
      </c>
      <c r="F8232" s="2" t="s">
        <v>18</v>
      </c>
      <c r="G8232" s="2" t="s">
        <v>19</v>
      </c>
      <c r="H8232" s="2" t="s">
        <v>105</v>
      </c>
      <c r="I8232" s="2" t="s">
        <v>31</v>
      </c>
      <c r="J8232" s="2" t="s">
        <v>22</v>
      </c>
      <c r="K8232" s="4">
        <v>5102.28</v>
      </c>
      <c r="L8232" s="4">
        <f t="shared" si="32"/>
        <v>5510.4624000000003</v>
      </c>
      <c r="M8232" s="4">
        <v>128078.54</v>
      </c>
    </row>
    <row r="8233" spans="1:13" x14ac:dyDescent="0.3">
      <c r="A8233" s="2" t="s">
        <v>10723</v>
      </c>
      <c r="B8233" s="3" t="s">
        <v>2683</v>
      </c>
      <c r="C8233" s="2" t="s">
        <v>2234</v>
      </c>
      <c r="D8233" s="2" t="s">
        <v>2235</v>
      </c>
      <c r="E8233" s="2" t="s">
        <v>2236</v>
      </c>
      <c r="F8233" s="2" t="s">
        <v>128</v>
      </c>
      <c r="G8233" s="2" t="s">
        <v>129</v>
      </c>
      <c r="H8233" s="2" t="s">
        <v>20</v>
      </c>
      <c r="I8233" s="2" t="s">
        <v>21</v>
      </c>
      <c r="J8233" s="2" t="s">
        <v>32</v>
      </c>
      <c r="K8233" s="4">
        <v>1080.05</v>
      </c>
      <c r="L8233" s="4">
        <f t="shared" si="32"/>
        <v>1080.05</v>
      </c>
      <c r="M8233" s="4">
        <v>490652.5</v>
      </c>
    </row>
    <row r="8234" spans="1:13" x14ac:dyDescent="0.3">
      <c r="A8234" s="2" t="s">
        <v>10724</v>
      </c>
      <c r="B8234" s="3" t="s">
        <v>1612</v>
      </c>
      <c r="C8234" s="2" t="s">
        <v>1984</v>
      </c>
      <c r="D8234" s="2" t="s">
        <v>1985</v>
      </c>
      <c r="E8234" s="2" t="s">
        <v>1986</v>
      </c>
      <c r="F8234" s="2" t="s">
        <v>28</v>
      </c>
      <c r="G8234" s="2" t="s">
        <v>29</v>
      </c>
      <c r="H8234" s="2" t="s">
        <v>61</v>
      </c>
      <c r="I8234" s="2" t="s">
        <v>53</v>
      </c>
      <c r="J8234" s="2" t="s">
        <v>32</v>
      </c>
      <c r="K8234" s="4">
        <v>943.02</v>
      </c>
      <c r="L8234" s="4">
        <f t="shared" si="32"/>
        <v>943.02</v>
      </c>
      <c r="M8234" s="4">
        <v>332906.49</v>
      </c>
    </row>
    <row r="8235" spans="1:13" x14ac:dyDescent="0.3">
      <c r="A8235" s="2" t="s">
        <v>10725</v>
      </c>
      <c r="B8235" s="3" t="s">
        <v>9459</v>
      </c>
      <c r="C8235" s="2" t="s">
        <v>1425</v>
      </c>
      <c r="D8235" s="2" t="s">
        <v>1426</v>
      </c>
      <c r="E8235" s="2" t="s">
        <v>1427</v>
      </c>
      <c r="F8235" s="2" t="s">
        <v>82</v>
      </c>
      <c r="G8235" s="2" t="s">
        <v>83</v>
      </c>
      <c r="H8235" s="2" t="s">
        <v>61</v>
      </c>
      <c r="I8235" s="2" t="s">
        <v>223</v>
      </c>
      <c r="J8235" s="2" t="s">
        <v>22</v>
      </c>
      <c r="K8235" s="4">
        <v>1282.1500000000001</v>
      </c>
      <c r="L8235" s="4">
        <f t="shared" si="32"/>
        <v>1384.7220000000002</v>
      </c>
      <c r="M8235" s="4">
        <v>354562.42</v>
      </c>
    </row>
    <row r="8236" spans="1:13" x14ac:dyDescent="0.3">
      <c r="A8236" s="2" t="s">
        <v>10726</v>
      </c>
      <c r="B8236" s="3" t="s">
        <v>3381</v>
      </c>
      <c r="C8236" s="2" t="s">
        <v>2425</v>
      </c>
      <c r="D8236" s="2" t="s">
        <v>2426</v>
      </c>
      <c r="E8236" s="2" t="s">
        <v>2427</v>
      </c>
      <c r="F8236" s="2" t="s">
        <v>82</v>
      </c>
      <c r="G8236" s="2" t="s">
        <v>83</v>
      </c>
      <c r="H8236" s="2" t="s">
        <v>61</v>
      </c>
      <c r="I8236" s="2" t="s">
        <v>84</v>
      </c>
      <c r="J8236" s="2" t="s">
        <v>22</v>
      </c>
      <c r="K8236" s="4">
        <v>1913.22</v>
      </c>
      <c r="L8236" s="4">
        <f t="shared" si="32"/>
        <v>2066.2776000000003</v>
      </c>
      <c r="M8236" s="4">
        <v>58053.72</v>
      </c>
    </row>
    <row r="8237" spans="1:13" x14ac:dyDescent="0.3">
      <c r="A8237" s="2" t="s">
        <v>10727</v>
      </c>
      <c r="B8237" s="3" t="s">
        <v>2155</v>
      </c>
      <c r="C8237" s="2" t="s">
        <v>1873</v>
      </c>
      <c r="D8237" s="2" t="s">
        <v>1874</v>
      </c>
      <c r="E8237" s="2" t="s">
        <v>1875</v>
      </c>
      <c r="F8237" s="2" t="s">
        <v>38</v>
      </c>
      <c r="G8237" s="2" t="s">
        <v>39</v>
      </c>
      <c r="H8237" s="2" t="s">
        <v>30</v>
      </c>
      <c r="I8237" s="2" t="s">
        <v>31</v>
      </c>
      <c r="J8237" s="2" t="s">
        <v>71</v>
      </c>
      <c r="K8237" s="4">
        <v>24.92</v>
      </c>
      <c r="L8237" s="4">
        <f t="shared" si="32"/>
        <v>3.4888000000000008</v>
      </c>
      <c r="M8237" s="4">
        <v>339650.99</v>
      </c>
    </row>
    <row r="8238" spans="1:13" x14ac:dyDescent="0.3">
      <c r="A8238" s="2" t="s">
        <v>10728</v>
      </c>
      <c r="B8238" s="3" t="s">
        <v>605</v>
      </c>
      <c r="C8238" s="2" t="s">
        <v>2206</v>
      </c>
      <c r="D8238" s="2" t="s">
        <v>2207</v>
      </c>
      <c r="E8238" s="2" t="s">
        <v>2208</v>
      </c>
      <c r="F8238" s="2" t="s">
        <v>82</v>
      </c>
      <c r="G8238" s="2" t="s">
        <v>83</v>
      </c>
      <c r="H8238" s="2" t="s">
        <v>20</v>
      </c>
      <c r="I8238" s="2" t="s">
        <v>276</v>
      </c>
      <c r="J8238" s="2" t="s">
        <v>22</v>
      </c>
      <c r="K8238" s="4">
        <v>1447.02</v>
      </c>
      <c r="L8238" s="4">
        <f t="shared" si="32"/>
        <v>1562.7816</v>
      </c>
      <c r="M8238" s="4">
        <v>373165.2</v>
      </c>
    </row>
    <row r="8239" spans="1:13" x14ac:dyDescent="0.3">
      <c r="A8239" s="2" t="s">
        <v>10729</v>
      </c>
      <c r="B8239" s="3" t="s">
        <v>4464</v>
      </c>
      <c r="C8239" s="2" t="s">
        <v>1412</v>
      </c>
      <c r="D8239" s="2" t="s">
        <v>739</v>
      </c>
      <c r="E8239" s="2" t="s">
        <v>740</v>
      </c>
      <c r="F8239" s="2" t="s">
        <v>128</v>
      </c>
      <c r="G8239" s="2" t="s">
        <v>129</v>
      </c>
      <c r="H8239" s="2" t="s">
        <v>122</v>
      </c>
      <c r="I8239" s="2" t="s">
        <v>31</v>
      </c>
      <c r="J8239" s="2" t="s">
        <v>22</v>
      </c>
      <c r="K8239" s="4">
        <v>27687.84</v>
      </c>
      <c r="L8239" s="4">
        <f t="shared" si="32"/>
        <v>29902.867200000001</v>
      </c>
      <c r="M8239" s="4">
        <v>309230.39</v>
      </c>
    </row>
    <row r="8240" spans="1:13" x14ac:dyDescent="0.3">
      <c r="A8240" s="2" t="s">
        <v>10730</v>
      </c>
      <c r="B8240" s="3" t="s">
        <v>3719</v>
      </c>
      <c r="C8240" s="2" t="s">
        <v>176</v>
      </c>
      <c r="D8240" s="2" t="s">
        <v>177</v>
      </c>
      <c r="E8240" s="2" t="s">
        <v>178</v>
      </c>
      <c r="F8240" s="2" t="s">
        <v>38</v>
      </c>
      <c r="G8240" s="2" t="s">
        <v>39</v>
      </c>
      <c r="H8240" s="2" t="s">
        <v>509</v>
      </c>
      <c r="I8240" s="2" t="s">
        <v>31</v>
      </c>
      <c r="J8240" s="2" t="s">
        <v>32</v>
      </c>
      <c r="K8240" s="4">
        <v>335.88</v>
      </c>
      <c r="L8240" s="4">
        <f t="shared" si="32"/>
        <v>335.88</v>
      </c>
      <c r="M8240" s="4">
        <v>272210.98</v>
      </c>
    </row>
    <row r="8241" spans="1:13" x14ac:dyDescent="0.3">
      <c r="A8241" s="2" t="s">
        <v>10731</v>
      </c>
      <c r="B8241" s="3" t="s">
        <v>2039</v>
      </c>
      <c r="C8241" s="2" t="s">
        <v>2138</v>
      </c>
      <c r="D8241" s="2" t="s">
        <v>138</v>
      </c>
      <c r="E8241" s="2" t="s">
        <v>139</v>
      </c>
      <c r="F8241" s="2" t="s">
        <v>140</v>
      </c>
      <c r="G8241" s="2" t="s">
        <v>141</v>
      </c>
      <c r="H8241" s="2" t="s">
        <v>111</v>
      </c>
      <c r="I8241" s="2" t="s">
        <v>111</v>
      </c>
      <c r="J8241" s="2" t="s">
        <v>71</v>
      </c>
      <c r="K8241" s="4">
        <v>9598.11</v>
      </c>
      <c r="L8241" s="4">
        <f t="shared" si="32"/>
        <v>1343.7354000000003</v>
      </c>
      <c r="M8241" s="4">
        <v>479500.49</v>
      </c>
    </row>
    <row r="8242" spans="1:13" x14ac:dyDescent="0.3">
      <c r="A8242" s="2" t="s">
        <v>10732</v>
      </c>
      <c r="B8242" s="3" t="s">
        <v>7789</v>
      </c>
      <c r="C8242" s="2" t="s">
        <v>2189</v>
      </c>
      <c r="D8242" s="2" t="s">
        <v>2190</v>
      </c>
      <c r="E8242" s="2" t="s">
        <v>2191</v>
      </c>
      <c r="F8242" s="2" t="s">
        <v>128</v>
      </c>
      <c r="G8242" s="2" t="s">
        <v>129</v>
      </c>
      <c r="H8242" s="2" t="s">
        <v>20</v>
      </c>
      <c r="I8242" s="2" t="s">
        <v>31</v>
      </c>
      <c r="J8242" s="2" t="s">
        <v>22</v>
      </c>
      <c r="K8242" s="4">
        <v>1837.14</v>
      </c>
      <c r="L8242" s="4">
        <f t="shared" si="32"/>
        <v>1984.1112000000003</v>
      </c>
      <c r="M8242" s="4">
        <v>191631.2</v>
      </c>
    </row>
    <row r="8243" spans="1:13" x14ac:dyDescent="0.3">
      <c r="A8243" s="2" t="s">
        <v>10733</v>
      </c>
      <c r="B8243" s="3" t="s">
        <v>2525</v>
      </c>
      <c r="C8243" s="2" t="s">
        <v>381</v>
      </c>
      <c r="D8243" s="2" t="s">
        <v>382</v>
      </c>
      <c r="E8243" s="2" t="s">
        <v>383</v>
      </c>
      <c r="F8243" s="2" t="s">
        <v>45</v>
      </c>
      <c r="G8243" s="2" t="s">
        <v>46</v>
      </c>
      <c r="H8243" s="2" t="s">
        <v>30</v>
      </c>
      <c r="I8243" s="2" t="s">
        <v>31</v>
      </c>
      <c r="J8243" s="2" t="s">
        <v>71</v>
      </c>
      <c r="K8243" s="4">
        <v>15.99</v>
      </c>
      <c r="L8243" s="4">
        <f t="shared" si="32"/>
        <v>2.2386000000000004</v>
      </c>
      <c r="M8243" s="4">
        <v>53066.68</v>
      </c>
    </row>
    <row r="8244" spans="1:13" x14ac:dyDescent="0.3">
      <c r="A8244" s="2" t="s">
        <v>10734</v>
      </c>
      <c r="B8244" s="3" t="s">
        <v>3293</v>
      </c>
      <c r="C8244" s="2" t="s">
        <v>2206</v>
      </c>
      <c r="D8244" s="2" t="s">
        <v>2207</v>
      </c>
      <c r="E8244" s="2" t="s">
        <v>2208</v>
      </c>
      <c r="F8244" s="2" t="s">
        <v>82</v>
      </c>
      <c r="G8244" s="2" t="s">
        <v>83</v>
      </c>
      <c r="H8244" s="2" t="s">
        <v>20</v>
      </c>
      <c r="I8244" s="2" t="s">
        <v>260</v>
      </c>
      <c r="J8244" s="2" t="s">
        <v>22</v>
      </c>
      <c r="K8244" s="4">
        <v>679.86</v>
      </c>
      <c r="L8244" s="4">
        <f t="shared" si="32"/>
        <v>734.24880000000007</v>
      </c>
      <c r="M8244" s="4">
        <v>106787.93</v>
      </c>
    </row>
    <row r="8245" spans="1:13" x14ac:dyDescent="0.3">
      <c r="A8245" s="2" t="s">
        <v>10735</v>
      </c>
      <c r="B8245" s="3" t="s">
        <v>686</v>
      </c>
      <c r="C8245" s="2" t="s">
        <v>880</v>
      </c>
      <c r="D8245" s="2" t="s">
        <v>881</v>
      </c>
      <c r="E8245" s="2" t="s">
        <v>882</v>
      </c>
      <c r="F8245" s="2" t="s">
        <v>147</v>
      </c>
      <c r="G8245" s="2" t="s">
        <v>148</v>
      </c>
      <c r="H8245" s="2" t="s">
        <v>105</v>
      </c>
      <c r="I8245" s="2" t="s">
        <v>31</v>
      </c>
      <c r="J8245" s="2" t="s">
        <v>22</v>
      </c>
      <c r="K8245" s="4">
        <v>3579.64</v>
      </c>
      <c r="L8245" s="4">
        <f t="shared" si="32"/>
        <v>3866.0111999999999</v>
      </c>
      <c r="M8245" s="4">
        <v>13368.32</v>
      </c>
    </row>
    <row r="8246" spans="1:13" x14ac:dyDescent="0.3">
      <c r="A8246" s="2" t="s">
        <v>10736</v>
      </c>
      <c r="B8246" s="3" t="s">
        <v>3367</v>
      </c>
      <c r="C8246" s="2" t="s">
        <v>161</v>
      </c>
      <c r="D8246" s="2" t="s">
        <v>162</v>
      </c>
      <c r="E8246" s="2" t="s">
        <v>163</v>
      </c>
      <c r="F8246" s="2" t="s">
        <v>147</v>
      </c>
      <c r="G8246" s="2" t="s">
        <v>148</v>
      </c>
      <c r="H8246" s="2" t="s">
        <v>61</v>
      </c>
      <c r="I8246" s="2" t="s">
        <v>158</v>
      </c>
      <c r="J8246" s="2" t="s">
        <v>32</v>
      </c>
      <c r="K8246" s="4">
        <v>4257.91</v>
      </c>
      <c r="L8246" s="4">
        <f t="shared" si="32"/>
        <v>4257.91</v>
      </c>
      <c r="M8246" s="4">
        <v>297067.98</v>
      </c>
    </row>
    <row r="8247" spans="1:13" x14ac:dyDescent="0.3">
      <c r="A8247" s="2" t="s">
        <v>10737</v>
      </c>
      <c r="B8247" s="3" t="s">
        <v>2048</v>
      </c>
      <c r="C8247" s="2" t="s">
        <v>1720</v>
      </c>
      <c r="D8247" s="2" t="s">
        <v>690</v>
      </c>
      <c r="E8247" s="2" t="s">
        <v>691</v>
      </c>
      <c r="F8247" s="2" t="s">
        <v>147</v>
      </c>
      <c r="G8247" s="2" t="s">
        <v>148</v>
      </c>
      <c r="H8247" s="2" t="s">
        <v>61</v>
      </c>
      <c r="I8247" s="2" t="s">
        <v>31</v>
      </c>
      <c r="J8247" s="2" t="s">
        <v>32</v>
      </c>
      <c r="K8247" s="4">
        <v>4358.55</v>
      </c>
      <c r="L8247" s="4">
        <f t="shared" si="32"/>
        <v>4358.55</v>
      </c>
      <c r="M8247" s="4">
        <v>115281.08</v>
      </c>
    </row>
    <row r="8248" spans="1:13" x14ac:dyDescent="0.3">
      <c r="A8248" s="2" t="s">
        <v>10738</v>
      </c>
      <c r="B8248" s="3" t="s">
        <v>4111</v>
      </c>
      <c r="C8248" s="2" t="s">
        <v>907</v>
      </c>
      <c r="D8248" s="2" t="s">
        <v>908</v>
      </c>
      <c r="E8248" s="2" t="s">
        <v>909</v>
      </c>
      <c r="F8248" s="2" t="s">
        <v>45</v>
      </c>
      <c r="G8248" s="2" t="s">
        <v>46</v>
      </c>
      <c r="H8248" s="2" t="s">
        <v>61</v>
      </c>
      <c r="I8248" s="2" t="s">
        <v>53</v>
      </c>
      <c r="J8248" s="2" t="s">
        <v>22</v>
      </c>
      <c r="K8248" s="4">
        <v>4067.01</v>
      </c>
      <c r="L8248" s="4">
        <f t="shared" si="32"/>
        <v>4392.3708000000006</v>
      </c>
      <c r="M8248" s="4">
        <v>105017.57</v>
      </c>
    </row>
    <row r="8249" spans="1:13" x14ac:dyDescent="0.3">
      <c r="A8249" s="2" t="s">
        <v>10739</v>
      </c>
      <c r="B8249" s="3" t="s">
        <v>4057</v>
      </c>
      <c r="C8249" s="2" t="s">
        <v>1529</v>
      </c>
      <c r="D8249" s="2" t="s">
        <v>1421</v>
      </c>
      <c r="E8249" s="2" t="s">
        <v>859</v>
      </c>
      <c r="F8249" s="2" t="s">
        <v>128</v>
      </c>
      <c r="G8249" s="2" t="s">
        <v>129</v>
      </c>
      <c r="H8249" s="2" t="s">
        <v>20</v>
      </c>
      <c r="I8249" s="2" t="s">
        <v>260</v>
      </c>
      <c r="J8249" s="2" t="s">
        <v>189</v>
      </c>
      <c r="K8249" s="4">
        <v>1359.86</v>
      </c>
      <c r="L8249" s="4">
        <f t="shared" si="32"/>
        <v>16.31832</v>
      </c>
      <c r="M8249" s="4">
        <v>317065.76</v>
      </c>
    </row>
    <row r="8250" spans="1:13" x14ac:dyDescent="0.3">
      <c r="A8250" s="2" t="s">
        <v>10740</v>
      </c>
      <c r="B8250" s="3" t="s">
        <v>55</v>
      </c>
      <c r="C8250" s="2" t="s">
        <v>606</v>
      </c>
      <c r="D8250" s="2" t="s">
        <v>607</v>
      </c>
      <c r="E8250" s="2" t="s">
        <v>608</v>
      </c>
      <c r="F8250" s="2" t="s">
        <v>68</v>
      </c>
      <c r="G8250" s="2" t="s">
        <v>68</v>
      </c>
      <c r="H8250" s="2" t="s">
        <v>20</v>
      </c>
      <c r="I8250" s="2" t="s">
        <v>276</v>
      </c>
      <c r="J8250" s="2" t="s">
        <v>32</v>
      </c>
      <c r="K8250" s="4">
        <v>369.94</v>
      </c>
      <c r="L8250" s="4">
        <f t="shared" si="32"/>
        <v>369.94</v>
      </c>
      <c r="M8250" s="4">
        <v>409288.02</v>
      </c>
    </row>
    <row r="8251" spans="1:13" x14ac:dyDescent="0.3">
      <c r="A8251" s="2" t="s">
        <v>10741</v>
      </c>
      <c r="B8251" s="3" t="s">
        <v>2478</v>
      </c>
      <c r="C8251" s="2" t="s">
        <v>594</v>
      </c>
      <c r="D8251" s="2" t="s">
        <v>595</v>
      </c>
      <c r="E8251" s="2" t="s">
        <v>596</v>
      </c>
      <c r="F8251" s="2" t="s">
        <v>18</v>
      </c>
      <c r="G8251" s="2" t="s">
        <v>19</v>
      </c>
      <c r="H8251" s="2" t="s">
        <v>61</v>
      </c>
      <c r="I8251" s="2" t="s">
        <v>200</v>
      </c>
      <c r="J8251" s="2" t="s">
        <v>149</v>
      </c>
      <c r="K8251" s="4">
        <v>55.71</v>
      </c>
      <c r="L8251" s="4">
        <f t="shared" si="32"/>
        <v>70.7517</v>
      </c>
      <c r="M8251" s="4">
        <v>131980.21</v>
      </c>
    </row>
    <row r="8252" spans="1:13" x14ac:dyDescent="0.3">
      <c r="A8252" s="2" t="s">
        <v>10742</v>
      </c>
      <c r="B8252" s="3" t="s">
        <v>6791</v>
      </c>
      <c r="C8252" s="2" t="s">
        <v>3603</v>
      </c>
      <c r="D8252" s="2" t="s">
        <v>1782</v>
      </c>
      <c r="E8252" s="2" t="s">
        <v>1783</v>
      </c>
      <c r="F8252" s="2" t="s">
        <v>38</v>
      </c>
      <c r="G8252" s="2" t="s">
        <v>39</v>
      </c>
      <c r="H8252" s="2" t="s">
        <v>122</v>
      </c>
      <c r="I8252" s="2" t="s">
        <v>31</v>
      </c>
      <c r="J8252" s="2" t="s">
        <v>32</v>
      </c>
      <c r="K8252" s="4">
        <v>21412.720000000001</v>
      </c>
      <c r="L8252" s="4">
        <f t="shared" si="32"/>
        <v>21412.720000000001</v>
      </c>
      <c r="M8252" s="4">
        <v>140531.04999999999</v>
      </c>
    </row>
    <row r="8253" spans="1:13" x14ac:dyDescent="0.3">
      <c r="A8253" s="2" t="s">
        <v>10743</v>
      </c>
      <c r="B8253" s="3" t="s">
        <v>4846</v>
      </c>
      <c r="C8253" s="2" t="s">
        <v>1637</v>
      </c>
      <c r="D8253" s="2" t="s">
        <v>1638</v>
      </c>
      <c r="E8253" s="2" t="s">
        <v>1639</v>
      </c>
      <c r="F8253" s="2" t="s">
        <v>28</v>
      </c>
      <c r="G8253" s="2" t="s">
        <v>29</v>
      </c>
      <c r="H8253" s="2" t="s">
        <v>20</v>
      </c>
      <c r="I8253" s="2" t="s">
        <v>47</v>
      </c>
      <c r="J8253" s="2" t="s">
        <v>71</v>
      </c>
      <c r="K8253" s="4">
        <v>1963.93</v>
      </c>
      <c r="L8253" s="4">
        <f t="shared" si="32"/>
        <v>274.95020000000005</v>
      </c>
      <c r="M8253" s="4">
        <v>43457.31</v>
      </c>
    </row>
    <row r="8254" spans="1:13" x14ac:dyDescent="0.3">
      <c r="A8254" s="2" t="s">
        <v>10744</v>
      </c>
      <c r="B8254" s="3" t="s">
        <v>876</v>
      </c>
      <c r="C8254" s="2" t="s">
        <v>1168</v>
      </c>
      <c r="D8254" s="2" t="s">
        <v>153</v>
      </c>
      <c r="E8254" s="2" t="s">
        <v>154</v>
      </c>
      <c r="F8254" s="2" t="s">
        <v>147</v>
      </c>
      <c r="G8254" s="2" t="s">
        <v>148</v>
      </c>
      <c r="H8254" s="2" t="s">
        <v>105</v>
      </c>
      <c r="I8254" s="2" t="s">
        <v>31</v>
      </c>
      <c r="J8254" s="2" t="s">
        <v>32</v>
      </c>
      <c r="K8254" s="4">
        <v>3193.38</v>
      </c>
      <c r="L8254" s="4">
        <f t="shared" si="32"/>
        <v>3193.38</v>
      </c>
      <c r="M8254" s="4">
        <v>230894.15</v>
      </c>
    </row>
    <row r="8255" spans="1:13" x14ac:dyDescent="0.3">
      <c r="A8255" s="2" t="s">
        <v>10745</v>
      </c>
      <c r="B8255" s="3" t="s">
        <v>5045</v>
      </c>
      <c r="C8255" s="2" t="s">
        <v>617</v>
      </c>
      <c r="D8255" s="2" t="s">
        <v>492</v>
      </c>
      <c r="E8255" s="2" t="s">
        <v>493</v>
      </c>
      <c r="F8255" s="2" t="s">
        <v>38</v>
      </c>
      <c r="G8255" s="2" t="s">
        <v>39</v>
      </c>
      <c r="H8255" s="2" t="s">
        <v>20</v>
      </c>
      <c r="I8255" s="2" t="s">
        <v>47</v>
      </c>
      <c r="J8255" s="2" t="s">
        <v>32</v>
      </c>
      <c r="K8255" s="4">
        <v>115.61</v>
      </c>
      <c r="L8255" s="4">
        <f t="shared" si="32"/>
        <v>115.61</v>
      </c>
      <c r="M8255" s="4">
        <v>496133.43</v>
      </c>
    </row>
    <row r="8256" spans="1:13" x14ac:dyDescent="0.3">
      <c r="A8256" s="2" t="s">
        <v>10746</v>
      </c>
      <c r="B8256" s="3" t="s">
        <v>952</v>
      </c>
      <c r="C8256" s="2" t="s">
        <v>614</v>
      </c>
      <c r="D8256" s="2" t="s">
        <v>402</v>
      </c>
      <c r="E8256" s="2" t="s">
        <v>403</v>
      </c>
      <c r="F8256" s="2" t="s">
        <v>59</v>
      </c>
      <c r="G8256" s="2" t="s">
        <v>60</v>
      </c>
      <c r="H8256" s="2" t="s">
        <v>105</v>
      </c>
      <c r="I8256" s="2" t="s">
        <v>31</v>
      </c>
      <c r="J8256" s="2" t="s">
        <v>22</v>
      </c>
      <c r="K8256" s="4">
        <v>1396.8</v>
      </c>
      <c r="L8256" s="4">
        <f t="shared" si="32"/>
        <v>1508.5440000000001</v>
      </c>
      <c r="M8256" s="4">
        <v>242627.31</v>
      </c>
    </row>
    <row r="8257" spans="1:13" x14ac:dyDescent="0.3">
      <c r="A8257" s="2" t="s">
        <v>10747</v>
      </c>
      <c r="B8257" s="3" t="s">
        <v>1363</v>
      </c>
      <c r="C8257" s="2" t="s">
        <v>1902</v>
      </c>
      <c r="D8257" s="2" t="s">
        <v>648</v>
      </c>
      <c r="E8257" s="2" t="s">
        <v>649</v>
      </c>
      <c r="F8257" s="2" t="s">
        <v>45</v>
      </c>
      <c r="G8257" s="2" t="s">
        <v>46</v>
      </c>
      <c r="H8257" s="2" t="s">
        <v>105</v>
      </c>
      <c r="I8257" s="2" t="s">
        <v>31</v>
      </c>
      <c r="J8257" s="2" t="s">
        <v>22</v>
      </c>
      <c r="K8257" s="4">
        <v>5709.8</v>
      </c>
      <c r="L8257" s="4">
        <f t="shared" si="32"/>
        <v>6166.5840000000007</v>
      </c>
      <c r="M8257" s="4">
        <v>58899.13</v>
      </c>
    </row>
    <row r="8258" spans="1:13" x14ac:dyDescent="0.3">
      <c r="A8258" s="2" t="s">
        <v>10748</v>
      </c>
      <c r="B8258" s="3" t="s">
        <v>3387</v>
      </c>
      <c r="C8258" s="2" t="s">
        <v>1965</v>
      </c>
      <c r="D8258" s="2" t="s">
        <v>1339</v>
      </c>
      <c r="E8258" s="2" t="s">
        <v>1340</v>
      </c>
      <c r="F8258" s="2" t="s">
        <v>18</v>
      </c>
      <c r="G8258" s="2" t="s">
        <v>19</v>
      </c>
      <c r="H8258" s="2" t="s">
        <v>20</v>
      </c>
      <c r="I8258" s="2" t="s">
        <v>21</v>
      </c>
      <c r="J8258" s="2" t="s">
        <v>22</v>
      </c>
      <c r="K8258" s="4">
        <v>733.37</v>
      </c>
      <c r="L8258" s="4">
        <f t="shared" si="32"/>
        <v>792.03960000000006</v>
      </c>
      <c r="M8258" s="4">
        <v>72013.66</v>
      </c>
    </row>
    <row r="8259" spans="1:13" x14ac:dyDescent="0.3">
      <c r="A8259" s="2" t="s">
        <v>10749</v>
      </c>
      <c r="B8259" s="3" t="s">
        <v>4464</v>
      </c>
      <c r="C8259" s="2" t="s">
        <v>4574</v>
      </c>
      <c r="D8259" s="2" t="s">
        <v>264</v>
      </c>
      <c r="E8259" s="2" t="s">
        <v>265</v>
      </c>
      <c r="F8259" s="2" t="s">
        <v>18</v>
      </c>
      <c r="G8259" s="2" t="s">
        <v>19</v>
      </c>
      <c r="H8259" s="2" t="s">
        <v>61</v>
      </c>
      <c r="I8259" s="2" t="s">
        <v>84</v>
      </c>
      <c r="J8259" s="2" t="s">
        <v>22</v>
      </c>
      <c r="K8259" s="4">
        <v>4966.82</v>
      </c>
      <c r="L8259" s="4">
        <f t="shared" si="32"/>
        <v>5364.1656000000003</v>
      </c>
      <c r="M8259" s="4">
        <v>37665.22</v>
      </c>
    </row>
    <row r="8260" spans="1:13" x14ac:dyDescent="0.3">
      <c r="A8260" s="2" t="s">
        <v>10750</v>
      </c>
      <c r="B8260" s="3" t="s">
        <v>2860</v>
      </c>
      <c r="C8260" s="2" t="s">
        <v>572</v>
      </c>
      <c r="D8260" s="2" t="s">
        <v>573</v>
      </c>
      <c r="E8260" s="2" t="s">
        <v>574</v>
      </c>
      <c r="F8260" s="2" t="s">
        <v>68</v>
      </c>
      <c r="G8260" s="2" t="s">
        <v>68</v>
      </c>
      <c r="H8260" s="2" t="s">
        <v>61</v>
      </c>
      <c r="I8260" s="2" t="s">
        <v>158</v>
      </c>
      <c r="J8260" s="2" t="s">
        <v>32</v>
      </c>
      <c r="K8260" s="4">
        <v>4533.01</v>
      </c>
      <c r="L8260" s="4">
        <f t="shared" si="32"/>
        <v>4533.01</v>
      </c>
      <c r="M8260" s="4">
        <v>301767.71999999997</v>
      </c>
    </row>
    <row r="8261" spans="1:13" x14ac:dyDescent="0.3">
      <c r="A8261" s="2" t="s">
        <v>10751</v>
      </c>
      <c r="B8261" s="3" t="s">
        <v>4865</v>
      </c>
      <c r="C8261" s="2" t="s">
        <v>319</v>
      </c>
      <c r="D8261" s="2" t="s">
        <v>320</v>
      </c>
      <c r="E8261" s="2" t="s">
        <v>321</v>
      </c>
      <c r="F8261" s="2" t="s">
        <v>128</v>
      </c>
      <c r="G8261" s="2" t="s">
        <v>129</v>
      </c>
      <c r="H8261" s="2" t="s">
        <v>20</v>
      </c>
      <c r="I8261" s="2" t="s">
        <v>21</v>
      </c>
      <c r="J8261" s="2" t="s">
        <v>149</v>
      </c>
      <c r="K8261" s="4">
        <v>1944.82</v>
      </c>
      <c r="L8261" s="4">
        <f t="shared" si="32"/>
        <v>2469.9214000000002</v>
      </c>
      <c r="M8261" s="4">
        <v>442044.59</v>
      </c>
    </row>
    <row r="8262" spans="1:13" x14ac:dyDescent="0.3">
      <c r="A8262" s="2" t="s">
        <v>10752</v>
      </c>
      <c r="B8262" s="3" t="s">
        <v>6177</v>
      </c>
      <c r="C8262" s="2" t="s">
        <v>1082</v>
      </c>
      <c r="D8262" s="2" t="s">
        <v>1083</v>
      </c>
      <c r="E8262" s="2" t="s">
        <v>1084</v>
      </c>
      <c r="F8262" s="2" t="s">
        <v>59</v>
      </c>
      <c r="G8262" s="2" t="s">
        <v>60</v>
      </c>
      <c r="H8262" s="2" t="s">
        <v>61</v>
      </c>
      <c r="I8262" s="2" t="s">
        <v>223</v>
      </c>
      <c r="J8262" s="2" t="s">
        <v>71</v>
      </c>
      <c r="K8262" s="4">
        <v>4884.8900000000003</v>
      </c>
      <c r="L8262" s="4">
        <f t="shared" si="32"/>
        <v>683.88460000000009</v>
      </c>
      <c r="M8262" s="4">
        <v>20969.63</v>
      </c>
    </row>
    <row r="8263" spans="1:13" x14ac:dyDescent="0.3">
      <c r="A8263" s="2" t="s">
        <v>10753</v>
      </c>
      <c r="B8263" s="3" t="s">
        <v>1692</v>
      </c>
      <c r="C8263" s="2" t="s">
        <v>1699</v>
      </c>
      <c r="D8263" s="2" t="s">
        <v>353</v>
      </c>
      <c r="E8263" s="2" t="s">
        <v>354</v>
      </c>
      <c r="F8263" s="2" t="s">
        <v>45</v>
      </c>
      <c r="G8263" s="2" t="s">
        <v>46</v>
      </c>
      <c r="H8263" s="2" t="s">
        <v>20</v>
      </c>
      <c r="I8263" s="2" t="s">
        <v>47</v>
      </c>
      <c r="J8263" s="2" t="s">
        <v>32</v>
      </c>
      <c r="K8263" s="4">
        <v>809.86</v>
      </c>
      <c r="L8263" s="4">
        <f t="shared" si="32"/>
        <v>809.86</v>
      </c>
      <c r="M8263" s="4">
        <v>38323.67</v>
      </c>
    </row>
    <row r="8264" spans="1:13" x14ac:dyDescent="0.3">
      <c r="A8264" s="2" t="s">
        <v>10754</v>
      </c>
      <c r="B8264" s="3" t="s">
        <v>336</v>
      </c>
      <c r="C8264" s="2" t="s">
        <v>1813</v>
      </c>
      <c r="D8264" s="2" t="s">
        <v>1814</v>
      </c>
      <c r="E8264" s="2" t="s">
        <v>1815</v>
      </c>
      <c r="F8264" s="2" t="s">
        <v>38</v>
      </c>
      <c r="G8264" s="2" t="s">
        <v>39</v>
      </c>
      <c r="H8264" s="2" t="s">
        <v>61</v>
      </c>
      <c r="I8264" s="2" t="s">
        <v>62</v>
      </c>
      <c r="J8264" s="2" t="s">
        <v>22</v>
      </c>
      <c r="K8264" s="4">
        <v>3456.06</v>
      </c>
      <c r="L8264" s="4">
        <f t="shared" si="32"/>
        <v>3732.5448000000001</v>
      </c>
      <c r="M8264" s="4">
        <v>387201.24</v>
      </c>
    </row>
    <row r="8265" spans="1:13" x14ac:dyDescent="0.3">
      <c r="A8265" s="2" t="s">
        <v>10755</v>
      </c>
      <c r="B8265" s="3" t="s">
        <v>2927</v>
      </c>
      <c r="C8265" s="2" t="s">
        <v>304</v>
      </c>
      <c r="D8265" s="2" t="s">
        <v>305</v>
      </c>
      <c r="E8265" s="2" t="s">
        <v>306</v>
      </c>
      <c r="F8265" s="2" t="s">
        <v>147</v>
      </c>
      <c r="G8265" s="2" t="s">
        <v>148</v>
      </c>
      <c r="H8265" s="2" t="s">
        <v>61</v>
      </c>
      <c r="I8265" s="2" t="s">
        <v>158</v>
      </c>
      <c r="J8265" s="2" t="s">
        <v>32</v>
      </c>
      <c r="K8265" s="4">
        <v>3528.58</v>
      </c>
      <c r="L8265" s="4">
        <f t="shared" si="32"/>
        <v>3528.58</v>
      </c>
      <c r="M8265" s="4">
        <v>56360.47</v>
      </c>
    </row>
    <row r="8266" spans="1:13" x14ac:dyDescent="0.3">
      <c r="A8266" s="2" t="s">
        <v>10756</v>
      </c>
      <c r="B8266" s="3" t="s">
        <v>6285</v>
      </c>
      <c r="C8266" s="2" t="s">
        <v>594</v>
      </c>
      <c r="D8266" s="2" t="s">
        <v>595</v>
      </c>
      <c r="E8266" s="2" t="s">
        <v>596</v>
      </c>
      <c r="F8266" s="2" t="s">
        <v>18</v>
      </c>
      <c r="G8266" s="2" t="s">
        <v>19</v>
      </c>
      <c r="H8266" s="2" t="s">
        <v>69</v>
      </c>
      <c r="I8266" s="2" t="s">
        <v>70</v>
      </c>
      <c r="J8266" s="2" t="s">
        <v>32</v>
      </c>
      <c r="K8266" s="4">
        <v>11253.16</v>
      </c>
      <c r="L8266" s="4">
        <f t="shared" si="32"/>
        <v>11253.16</v>
      </c>
      <c r="M8266" s="4">
        <v>489035.54</v>
      </c>
    </row>
    <row r="8267" spans="1:13" x14ac:dyDescent="0.3">
      <c r="A8267" s="2" t="s">
        <v>10757</v>
      </c>
      <c r="B8267" s="3" t="s">
        <v>3460</v>
      </c>
      <c r="C8267" s="2" t="s">
        <v>2695</v>
      </c>
      <c r="D8267" s="2" t="s">
        <v>835</v>
      </c>
      <c r="E8267" s="2" t="s">
        <v>836</v>
      </c>
      <c r="F8267" s="2" t="s">
        <v>147</v>
      </c>
      <c r="G8267" s="2" t="s">
        <v>148</v>
      </c>
      <c r="H8267" s="2" t="s">
        <v>69</v>
      </c>
      <c r="I8267" s="2" t="s">
        <v>31</v>
      </c>
      <c r="J8267" s="2" t="s">
        <v>32</v>
      </c>
      <c r="K8267" s="4">
        <v>6765.57</v>
      </c>
      <c r="L8267" s="4">
        <f t="shared" si="32"/>
        <v>6765.57</v>
      </c>
      <c r="M8267" s="4">
        <v>319797.76000000001</v>
      </c>
    </row>
    <row r="8268" spans="1:13" x14ac:dyDescent="0.3">
      <c r="A8268" s="2" t="s">
        <v>10758</v>
      </c>
      <c r="B8268" s="3" t="s">
        <v>1949</v>
      </c>
      <c r="C8268" s="2" t="s">
        <v>2227</v>
      </c>
      <c r="D8268" s="2" t="s">
        <v>2228</v>
      </c>
      <c r="E8268" s="2" t="s">
        <v>2229</v>
      </c>
      <c r="F8268" s="2" t="s">
        <v>140</v>
      </c>
      <c r="G8268" s="2" t="s">
        <v>141</v>
      </c>
      <c r="H8268" s="2" t="s">
        <v>105</v>
      </c>
      <c r="I8268" s="2" t="s">
        <v>31</v>
      </c>
      <c r="J8268" s="2" t="s">
        <v>22</v>
      </c>
      <c r="K8268" s="4">
        <v>4524.3999999999996</v>
      </c>
      <c r="L8268" s="4">
        <f t="shared" si="32"/>
        <v>4886.3519999999999</v>
      </c>
      <c r="M8268" s="4">
        <v>101734.55</v>
      </c>
    </row>
    <row r="8269" spans="1:13" x14ac:dyDescent="0.3">
      <c r="A8269" s="2" t="s">
        <v>10759</v>
      </c>
      <c r="B8269" s="3" t="s">
        <v>1419</v>
      </c>
      <c r="C8269" s="2" t="s">
        <v>2843</v>
      </c>
      <c r="D8269" s="2" t="s">
        <v>2844</v>
      </c>
      <c r="E8269" s="2" t="s">
        <v>2845</v>
      </c>
      <c r="F8269" s="2" t="s">
        <v>38</v>
      </c>
      <c r="G8269" s="2" t="s">
        <v>39</v>
      </c>
      <c r="H8269" s="2" t="s">
        <v>61</v>
      </c>
      <c r="I8269" s="2" t="s">
        <v>223</v>
      </c>
      <c r="J8269" s="2" t="s">
        <v>32</v>
      </c>
      <c r="K8269" s="4">
        <v>3167.04</v>
      </c>
      <c r="L8269" s="4">
        <f t="shared" si="32"/>
        <v>3167.04</v>
      </c>
      <c r="M8269" s="4">
        <v>366070.45</v>
      </c>
    </row>
    <row r="8270" spans="1:13" x14ac:dyDescent="0.3">
      <c r="A8270" s="2" t="s">
        <v>10760</v>
      </c>
      <c r="B8270" s="3" t="s">
        <v>2409</v>
      </c>
      <c r="C8270" s="2" t="s">
        <v>1615</v>
      </c>
      <c r="D8270" s="2" t="s">
        <v>1616</v>
      </c>
      <c r="E8270" s="2" t="s">
        <v>1617</v>
      </c>
      <c r="F8270" s="2" t="s">
        <v>147</v>
      </c>
      <c r="G8270" s="2" t="s">
        <v>148</v>
      </c>
      <c r="H8270" s="2" t="s">
        <v>20</v>
      </c>
      <c r="I8270" s="2" t="s">
        <v>21</v>
      </c>
      <c r="J8270" s="2" t="s">
        <v>71</v>
      </c>
      <c r="K8270" s="4">
        <v>1618.25</v>
      </c>
      <c r="L8270" s="4">
        <f t="shared" si="32"/>
        <v>226.55500000000004</v>
      </c>
      <c r="M8270" s="4">
        <v>160426.48000000001</v>
      </c>
    </row>
    <row r="8271" spans="1:13" x14ac:dyDescent="0.3">
      <c r="A8271" s="2" t="s">
        <v>10761</v>
      </c>
      <c r="B8271" s="3" t="s">
        <v>3850</v>
      </c>
      <c r="C8271" s="2" t="s">
        <v>2506</v>
      </c>
      <c r="D8271" s="2" t="s">
        <v>348</v>
      </c>
      <c r="E8271" s="2" t="s">
        <v>349</v>
      </c>
      <c r="F8271" s="2" t="s">
        <v>82</v>
      </c>
      <c r="G8271" s="2" t="s">
        <v>83</v>
      </c>
      <c r="H8271" s="2" t="s">
        <v>69</v>
      </c>
      <c r="I8271" s="2" t="s">
        <v>111</v>
      </c>
      <c r="J8271" s="2" t="s">
        <v>32</v>
      </c>
      <c r="K8271" s="4">
        <v>3648.2</v>
      </c>
      <c r="L8271" s="4">
        <f t="shared" si="32"/>
        <v>3648.2</v>
      </c>
      <c r="M8271" s="4">
        <v>52239.72</v>
      </c>
    </row>
    <row r="8272" spans="1:13" x14ac:dyDescent="0.3">
      <c r="A8272" s="2" t="s">
        <v>10762</v>
      </c>
      <c r="B8272" s="3" t="s">
        <v>3008</v>
      </c>
      <c r="C8272" s="2" t="s">
        <v>1247</v>
      </c>
      <c r="D8272" s="2" t="s">
        <v>1248</v>
      </c>
      <c r="E8272" s="2" t="s">
        <v>1249</v>
      </c>
      <c r="F8272" s="2" t="s">
        <v>59</v>
      </c>
      <c r="G8272" s="2" t="s">
        <v>60</v>
      </c>
      <c r="H8272" s="2" t="s">
        <v>20</v>
      </c>
      <c r="I8272" s="2" t="s">
        <v>53</v>
      </c>
      <c r="J8272" s="2" t="s">
        <v>32</v>
      </c>
      <c r="K8272" s="4">
        <v>1397.58</v>
      </c>
      <c r="L8272" s="4">
        <f t="shared" si="32"/>
        <v>1397.58</v>
      </c>
      <c r="M8272" s="4">
        <v>274925.71000000002</v>
      </c>
    </row>
    <row r="8273" spans="1:13" x14ac:dyDescent="0.3">
      <c r="A8273" s="2" t="s">
        <v>10763</v>
      </c>
      <c r="B8273" s="3" t="s">
        <v>1498</v>
      </c>
      <c r="C8273" s="2" t="s">
        <v>537</v>
      </c>
      <c r="D8273" s="2" t="s">
        <v>538</v>
      </c>
      <c r="E8273" s="2" t="s">
        <v>194</v>
      </c>
      <c r="F8273" s="2" t="s">
        <v>38</v>
      </c>
      <c r="G8273" s="2" t="s">
        <v>39</v>
      </c>
      <c r="H8273" s="2" t="s">
        <v>69</v>
      </c>
      <c r="I8273" s="2" t="s">
        <v>70</v>
      </c>
      <c r="J8273" s="2" t="s">
        <v>32</v>
      </c>
      <c r="K8273" s="4">
        <v>6094.29</v>
      </c>
      <c r="L8273" s="4">
        <f t="shared" si="32"/>
        <v>6094.29</v>
      </c>
      <c r="M8273" s="4">
        <v>100284.85</v>
      </c>
    </row>
    <row r="8274" spans="1:13" x14ac:dyDescent="0.3">
      <c r="A8274" s="2" t="s">
        <v>10764</v>
      </c>
      <c r="B8274" s="3" t="s">
        <v>742</v>
      </c>
      <c r="C8274" s="2" t="s">
        <v>192</v>
      </c>
      <c r="D8274" s="2" t="s">
        <v>193</v>
      </c>
      <c r="E8274" s="2" t="s">
        <v>194</v>
      </c>
      <c r="F8274" s="2" t="s">
        <v>18</v>
      </c>
      <c r="G8274" s="2" t="s">
        <v>19</v>
      </c>
      <c r="H8274" s="2" t="s">
        <v>509</v>
      </c>
      <c r="I8274" s="2" t="s">
        <v>53</v>
      </c>
      <c r="J8274" s="2" t="s">
        <v>149</v>
      </c>
      <c r="K8274" s="4">
        <v>142.80000000000001</v>
      </c>
      <c r="L8274" s="4">
        <f t="shared" si="32"/>
        <v>181.35600000000002</v>
      </c>
      <c r="M8274" s="4">
        <v>168369.46</v>
      </c>
    </row>
    <row r="8275" spans="1:13" x14ac:dyDescent="0.3">
      <c r="A8275" s="2" t="s">
        <v>10765</v>
      </c>
      <c r="B8275" s="3" t="s">
        <v>2721</v>
      </c>
      <c r="C8275" s="2" t="s">
        <v>2198</v>
      </c>
      <c r="D8275" s="2" t="s">
        <v>659</v>
      </c>
      <c r="E8275" s="2" t="s">
        <v>660</v>
      </c>
      <c r="F8275" s="2" t="s">
        <v>140</v>
      </c>
      <c r="G8275" s="2" t="s">
        <v>141</v>
      </c>
      <c r="H8275" s="2" t="s">
        <v>509</v>
      </c>
      <c r="I8275" s="2" t="s">
        <v>21</v>
      </c>
      <c r="J8275" s="2" t="s">
        <v>189</v>
      </c>
      <c r="K8275" s="4">
        <v>442.95</v>
      </c>
      <c r="L8275" s="4">
        <f t="shared" si="32"/>
        <v>5.3154000000000003</v>
      </c>
      <c r="M8275" s="4">
        <v>378463.62</v>
      </c>
    </row>
    <row r="8276" spans="1:13" x14ac:dyDescent="0.3">
      <c r="A8276" s="2" t="s">
        <v>10766</v>
      </c>
      <c r="B8276" s="3" t="s">
        <v>2511</v>
      </c>
      <c r="C8276" s="2" t="s">
        <v>1034</v>
      </c>
      <c r="D8276" s="2" t="s">
        <v>542</v>
      </c>
      <c r="E8276" s="2" t="s">
        <v>543</v>
      </c>
      <c r="F8276" s="2" t="s">
        <v>45</v>
      </c>
      <c r="G8276" s="2" t="s">
        <v>46</v>
      </c>
      <c r="H8276" s="2" t="s">
        <v>69</v>
      </c>
      <c r="I8276" s="2" t="s">
        <v>70</v>
      </c>
      <c r="J8276" s="2" t="s">
        <v>32</v>
      </c>
      <c r="K8276" s="4">
        <v>3109.93</v>
      </c>
      <c r="L8276" s="4">
        <f t="shared" si="32"/>
        <v>3109.93</v>
      </c>
      <c r="M8276" s="4">
        <v>144963.51</v>
      </c>
    </row>
    <row r="8277" spans="1:13" x14ac:dyDescent="0.3">
      <c r="A8277" s="2" t="s">
        <v>10767</v>
      </c>
      <c r="B8277" s="3" t="s">
        <v>963</v>
      </c>
      <c r="C8277" s="2" t="s">
        <v>2520</v>
      </c>
      <c r="D8277" s="2" t="s">
        <v>1211</v>
      </c>
      <c r="E8277" s="2" t="s">
        <v>1212</v>
      </c>
      <c r="F8277" s="2" t="s">
        <v>82</v>
      </c>
      <c r="G8277" s="2" t="s">
        <v>83</v>
      </c>
      <c r="H8277" s="2" t="s">
        <v>20</v>
      </c>
      <c r="I8277" s="2" t="s">
        <v>276</v>
      </c>
      <c r="J8277" s="2" t="s">
        <v>22</v>
      </c>
      <c r="K8277" s="4">
        <v>1702.51</v>
      </c>
      <c r="L8277" s="4">
        <f t="shared" si="32"/>
        <v>1838.7108000000001</v>
      </c>
      <c r="M8277" s="4">
        <v>68295.839999999997</v>
      </c>
    </row>
    <row r="8278" spans="1:13" x14ac:dyDescent="0.3">
      <c r="A8278" s="2" t="s">
        <v>10768</v>
      </c>
      <c r="B8278" s="3" t="s">
        <v>5741</v>
      </c>
      <c r="C8278" s="2" t="s">
        <v>1229</v>
      </c>
      <c r="D8278" s="2" t="s">
        <v>1230</v>
      </c>
      <c r="E8278" s="2" t="s">
        <v>1231</v>
      </c>
      <c r="F8278" s="2" t="s">
        <v>128</v>
      </c>
      <c r="G8278" s="2" t="s">
        <v>129</v>
      </c>
      <c r="H8278" s="2" t="s">
        <v>61</v>
      </c>
      <c r="I8278" s="2" t="s">
        <v>31</v>
      </c>
      <c r="J8278" s="2" t="s">
        <v>32</v>
      </c>
      <c r="K8278" s="4">
        <v>4528.0600000000004</v>
      </c>
      <c r="L8278" s="4">
        <f t="shared" si="32"/>
        <v>4528.0600000000004</v>
      </c>
      <c r="M8278" s="4">
        <v>67822.649999999994</v>
      </c>
    </row>
    <row r="8279" spans="1:13" x14ac:dyDescent="0.3">
      <c r="A8279" s="2" t="s">
        <v>10769</v>
      </c>
      <c r="B8279" s="3" t="s">
        <v>887</v>
      </c>
      <c r="C8279" s="2" t="s">
        <v>1838</v>
      </c>
      <c r="D8279" s="2" t="s">
        <v>1279</v>
      </c>
      <c r="E8279" s="2" t="s">
        <v>228</v>
      </c>
      <c r="F8279" s="2" t="s">
        <v>82</v>
      </c>
      <c r="G8279" s="2" t="s">
        <v>83</v>
      </c>
      <c r="H8279" s="2" t="s">
        <v>105</v>
      </c>
      <c r="I8279" s="2" t="s">
        <v>31</v>
      </c>
      <c r="J8279" s="2" t="s">
        <v>189</v>
      </c>
      <c r="K8279" s="4">
        <v>5067.37</v>
      </c>
      <c r="L8279" s="4">
        <f t="shared" si="32"/>
        <v>60.808439999999997</v>
      </c>
      <c r="M8279" s="4">
        <v>369481.18</v>
      </c>
    </row>
    <row r="8280" spans="1:13" x14ac:dyDescent="0.3">
      <c r="A8280" s="2" t="s">
        <v>10770</v>
      </c>
      <c r="B8280" s="3" t="s">
        <v>1360</v>
      </c>
      <c r="C8280" s="2" t="s">
        <v>1278</v>
      </c>
      <c r="D8280" s="2" t="s">
        <v>1279</v>
      </c>
      <c r="E8280" s="2" t="s">
        <v>228</v>
      </c>
      <c r="F8280" s="2" t="s">
        <v>82</v>
      </c>
      <c r="G8280" s="2" t="s">
        <v>83</v>
      </c>
      <c r="H8280" s="2" t="s">
        <v>20</v>
      </c>
      <c r="I8280" s="2" t="s">
        <v>21</v>
      </c>
      <c r="J8280" s="2" t="s">
        <v>22</v>
      </c>
      <c r="K8280" s="4">
        <v>1845.64</v>
      </c>
      <c r="L8280" s="4">
        <f t="shared" si="32"/>
        <v>1993.2912000000003</v>
      </c>
      <c r="M8280" s="4">
        <v>450429.89</v>
      </c>
    </row>
    <row r="8281" spans="1:13" x14ac:dyDescent="0.3">
      <c r="A8281" s="2" t="s">
        <v>10771</v>
      </c>
      <c r="B8281" s="3" t="s">
        <v>2560</v>
      </c>
      <c r="C8281" s="2" t="s">
        <v>1118</v>
      </c>
      <c r="D8281" s="2" t="s">
        <v>1119</v>
      </c>
      <c r="E8281" s="2" t="s">
        <v>1120</v>
      </c>
      <c r="F8281" s="2" t="s">
        <v>140</v>
      </c>
      <c r="G8281" s="2" t="s">
        <v>141</v>
      </c>
      <c r="H8281" s="2" t="s">
        <v>69</v>
      </c>
      <c r="I8281" s="2" t="s">
        <v>70</v>
      </c>
      <c r="J8281" s="2" t="s">
        <v>22</v>
      </c>
      <c r="K8281" s="4">
        <v>3456.42</v>
      </c>
      <c r="L8281" s="4">
        <f t="shared" si="32"/>
        <v>3732.9336000000003</v>
      </c>
      <c r="M8281" s="4">
        <v>153899.26</v>
      </c>
    </row>
    <row r="8282" spans="1:13" x14ac:dyDescent="0.3">
      <c r="A8282" s="2" t="s">
        <v>10772</v>
      </c>
      <c r="B8282" s="3" t="s">
        <v>2551</v>
      </c>
      <c r="C8282" s="2" t="s">
        <v>3301</v>
      </c>
      <c r="D8282" s="2" t="s">
        <v>1510</v>
      </c>
      <c r="E8282" s="2" t="s">
        <v>1511</v>
      </c>
      <c r="F8282" s="2" t="s">
        <v>82</v>
      </c>
      <c r="G8282" s="2" t="s">
        <v>83</v>
      </c>
      <c r="H8282" s="2" t="s">
        <v>20</v>
      </c>
      <c r="I8282" s="2" t="s">
        <v>21</v>
      </c>
      <c r="J8282" s="2" t="s">
        <v>32</v>
      </c>
      <c r="K8282" s="4">
        <v>595.75</v>
      </c>
      <c r="L8282" s="4">
        <f t="shared" si="32"/>
        <v>595.75</v>
      </c>
      <c r="M8282" s="4">
        <v>244046.99</v>
      </c>
    </row>
    <row r="8283" spans="1:13" x14ac:dyDescent="0.3">
      <c r="A8283" s="2" t="s">
        <v>10773</v>
      </c>
      <c r="B8283" s="3" t="s">
        <v>927</v>
      </c>
      <c r="C8283" s="2" t="s">
        <v>1358</v>
      </c>
      <c r="D8283" s="2" t="s">
        <v>264</v>
      </c>
      <c r="E8283" s="2" t="s">
        <v>265</v>
      </c>
      <c r="F8283" s="2" t="s">
        <v>18</v>
      </c>
      <c r="G8283" s="2" t="s">
        <v>19</v>
      </c>
      <c r="H8283" s="2" t="s">
        <v>30</v>
      </c>
      <c r="I8283" s="2" t="s">
        <v>31</v>
      </c>
      <c r="J8283" s="2" t="s">
        <v>32</v>
      </c>
      <c r="K8283" s="4">
        <v>37.31</v>
      </c>
      <c r="L8283" s="4">
        <f t="shared" si="32"/>
        <v>37.31</v>
      </c>
      <c r="M8283" s="4">
        <v>422311.5</v>
      </c>
    </row>
    <row r="8284" spans="1:13" x14ac:dyDescent="0.3">
      <c r="A8284" s="2" t="s">
        <v>10774</v>
      </c>
      <c r="B8284" s="3" t="s">
        <v>563</v>
      </c>
      <c r="C8284" s="2" t="s">
        <v>2052</v>
      </c>
      <c r="D8284" s="2" t="s">
        <v>2053</v>
      </c>
      <c r="E8284" s="2" t="s">
        <v>2054</v>
      </c>
      <c r="F8284" s="2" t="s">
        <v>59</v>
      </c>
      <c r="G8284" s="2" t="s">
        <v>60</v>
      </c>
      <c r="H8284" s="2" t="s">
        <v>69</v>
      </c>
      <c r="I8284" s="2" t="s">
        <v>70</v>
      </c>
      <c r="J8284" s="2" t="s">
        <v>149</v>
      </c>
      <c r="K8284" s="4">
        <v>8856.94</v>
      </c>
      <c r="L8284" s="4">
        <f t="shared" si="32"/>
        <v>11248.3138</v>
      </c>
      <c r="M8284" s="4">
        <v>470371.63</v>
      </c>
    </row>
    <row r="8285" spans="1:13" x14ac:dyDescent="0.3">
      <c r="A8285" s="2" t="s">
        <v>10775</v>
      </c>
      <c r="B8285" s="3" t="s">
        <v>1282</v>
      </c>
      <c r="C8285" s="2" t="s">
        <v>2662</v>
      </c>
      <c r="D8285" s="2" t="s">
        <v>162</v>
      </c>
      <c r="E8285" s="2" t="s">
        <v>163</v>
      </c>
      <c r="F8285" s="2" t="s">
        <v>147</v>
      </c>
      <c r="G8285" s="2" t="s">
        <v>148</v>
      </c>
      <c r="H8285" s="2" t="s">
        <v>20</v>
      </c>
      <c r="I8285" s="2" t="s">
        <v>53</v>
      </c>
      <c r="J8285" s="2" t="s">
        <v>22</v>
      </c>
      <c r="K8285" s="4">
        <v>1440.44</v>
      </c>
      <c r="L8285" s="4">
        <f t="shared" si="32"/>
        <v>1555.6752000000001</v>
      </c>
      <c r="M8285" s="4">
        <v>344850.26</v>
      </c>
    </row>
    <row r="8286" spans="1:13" x14ac:dyDescent="0.3">
      <c r="A8286" s="2" t="s">
        <v>10776</v>
      </c>
      <c r="B8286" s="3" t="s">
        <v>742</v>
      </c>
      <c r="C8286" s="2" t="s">
        <v>586</v>
      </c>
      <c r="D8286" s="2" t="s">
        <v>587</v>
      </c>
      <c r="E8286" s="2" t="s">
        <v>588</v>
      </c>
      <c r="F8286" s="2" t="s">
        <v>147</v>
      </c>
      <c r="G8286" s="2" t="s">
        <v>148</v>
      </c>
      <c r="H8286" s="2" t="s">
        <v>20</v>
      </c>
      <c r="I8286" s="2" t="s">
        <v>31</v>
      </c>
      <c r="J8286" s="2" t="s">
        <v>32</v>
      </c>
      <c r="K8286" s="4">
        <v>161.82</v>
      </c>
      <c r="L8286" s="4">
        <f t="shared" si="32"/>
        <v>161.82</v>
      </c>
      <c r="M8286" s="4">
        <v>144684.51</v>
      </c>
    </row>
    <row r="8287" spans="1:13" x14ac:dyDescent="0.3">
      <c r="A8287" s="2" t="s">
        <v>10777</v>
      </c>
      <c r="B8287" s="3" t="s">
        <v>5930</v>
      </c>
      <c r="C8287" s="2" t="s">
        <v>1524</v>
      </c>
      <c r="D8287" s="2" t="s">
        <v>500</v>
      </c>
      <c r="E8287" s="2" t="s">
        <v>501</v>
      </c>
      <c r="F8287" s="2" t="s">
        <v>147</v>
      </c>
      <c r="G8287" s="2" t="s">
        <v>148</v>
      </c>
      <c r="H8287" s="2" t="s">
        <v>20</v>
      </c>
      <c r="I8287" s="2" t="s">
        <v>47</v>
      </c>
      <c r="J8287" s="2" t="s">
        <v>32</v>
      </c>
      <c r="K8287" s="4">
        <v>805.23</v>
      </c>
      <c r="L8287" s="4">
        <f t="shared" si="32"/>
        <v>805.23</v>
      </c>
      <c r="M8287" s="4">
        <v>468826.61</v>
      </c>
    </row>
    <row r="8288" spans="1:13" x14ac:dyDescent="0.3">
      <c r="A8288" s="2" t="s">
        <v>10778</v>
      </c>
      <c r="B8288" s="3" t="s">
        <v>5198</v>
      </c>
      <c r="C8288" s="2" t="s">
        <v>1090</v>
      </c>
      <c r="D8288" s="2" t="s">
        <v>1091</v>
      </c>
      <c r="E8288" s="2" t="s">
        <v>1092</v>
      </c>
      <c r="F8288" s="2" t="s">
        <v>68</v>
      </c>
      <c r="G8288" s="2" t="s">
        <v>68</v>
      </c>
      <c r="H8288" s="2" t="s">
        <v>111</v>
      </c>
      <c r="I8288" s="2" t="s">
        <v>111</v>
      </c>
      <c r="J8288" s="2" t="s">
        <v>71</v>
      </c>
      <c r="K8288" s="4">
        <v>24140.13</v>
      </c>
      <c r="L8288" s="4">
        <f t="shared" si="32"/>
        <v>3379.6182000000003</v>
      </c>
      <c r="M8288" s="4">
        <v>98998.46</v>
      </c>
    </row>
    <row r="8289" spans="1:13" x14ac:dyDescent="0.3">
      <c r="A8289" s="2" t="s">
        <v>10779</v>
      </c>
      <c r="B8289" s="3" t="s">
        <v>3698</v>
      </c>
      <c r="C8289" s="2" t="s">
        <v>1317</v>
      </c>
      <c r="D8289" s="2" t="s">
        <v>718</v>
      </c>
      <c r="E8289" s="2" t="s">
        <v>719</v>
      </c>
      <c r="F8289" s="2" t="s">
        <v>45</v>
      </c>
      <c r="G8289" s="2" t="s">
        <v>46</v>
      </c>
      <c r="H8289" s="2" t="s">
        <v>61</v>
      </c>
      <c r="I8289" s="2" t="s">
        <v>53</v>
      </c>
      <c r="J8289" s="2" t="s">
        <v>32</v>
      </c>
      <c r="K8289" s="4">
        <v>4388.6400000000003</v>
      </c>
      <c r="L8289" s="4">
        <f t="shared" si="32"/>
        <v>4388.6400000000003</v>
      </c>
      <c r="M8289" s="4">
        <v>120097.51</v>
      </c>
    </row>
    <row r="8290" spans="1:13" x14ac:dyDescent="0.3">
      <c r="A8290" s="2" t="s">
        <v>10780</v>
      </c>
      <c r="B8290" s="3" t="s">
        <v>5126</v>
      </c>
      <c r="C8290" s="2" t="s">
        <v>2352</v>
      </c>
      <c r="D8290" s="2" t="s">
        <v>2108</v>
      </c>
      <c r="E8290" s="2" t="s">
        <v>2109</v>
      </c>
      <c r="F8290" s="2" t="s">
        <v>68</v>
      </c>
      <c r="G8290" s="2" t="s">
        <v>68</v>
      </c>
      <c r="H8290" s="2" t="s">
        <v>111</v>
      </c>
      <c r="I8290" s="2" t="s">
        <v>111</v>
      </c>
      <c r="J8290" s="2" t="s">
        <v>71</v>
      </c>
      <c r="K8290" s="4">
        <v>3198.26</v>
      </c>
      <c r="L8290" s="4">
        <f t="shared" si="32"/>
        <v>447.7564000000001</v>
      </c>
      <c r="M8290" s="4">
        <v>202667.71</v>
      </c>
    </row>
    <row r="8291" spans="1:13" x14ac:dyDescent="0.3">
      <c r="A8291" s="2" t="s">
        <v>10781</v>
      </c>
      <c r="B8291" s="3" t="s">
        <v>1731</v>
      </c>
      <c r="C8291" s="2" t="s">
        <v>2830</v>
      </c>
      <c r="D8291" s="2" t="s">
        <v>2831</v>
      </c>
      <c r="E8291" s="2" t="s">
        <v>1177</v>
      </c>
      <c r="F8291" s="2" t="s">
        <v>68</v>
      </c>
      <c r="G8291" s="2" t="s">
        <v>68</v>
      </c>
      <c r="H8291" s="2" t="s">
        <v>69</v>
      </c>
      <c r="I8291" s="2" t="s">
        <v>111</v>
      </c>
      <c r="J8291" s="2" t="s">
        <v>32</v>
      </c>
      <c r="K8291" s="4">
        <v>4661.88</v>
      </c>
      <c r="L8291" s="4">
        <f t="shared" si="32"/>
        <v>4661.88</v>
      </c>
      <c r="M8291" s="4">
        <v>321273.71999999997</v>
      </c>
    </row>
    <row r="8292" spans="1:13" x14ac:dyDescent="0.3">
      <c r="A8292" s="2" t="s">
        <v>10782</v>
      </c>
      <c r="B8292" s="3" t="s">
        <v>1901</v>
      </c>
      <c r="C8292" s="2" t="s">
        <v>2206</v>
      </c>
      <c r="D8292" s="2" t="s">
        <v>2207</v>
      </c>
      <c r="E8292" s="2" t="s">
        <v>2208</v>
      </c>
      <c r="F8292" s="2" t="s">
        <v>82</v>
      </c>
      <c r="G8292" s="2" t="s">
        <v>83</v>
      </c>
      <c r="H8292" s="2" t="s">
        <v>61</v>
      </c>
      <c r="I8292" s="2" t="s">
        <v>62</v>
      </c>
      <c r="J8292" s="2" t="s">
        <v>32</v>
      </c>
      <c r="K8292" s="4">
        <v>3941.53</v>
      </c>
      <c r="L8292" s="4">
        <f t="shared" si="32"/>
        <v>3941.53</v>
      </c>
      <c r="M8292" s="4">
        <v>468221.31</v>
      </c>
    </row>
    <row r="8293" spans="1:13" x14ac:dyDescent="0.3">
      <c r="A8293" s="2" t="s">
        <v>10783</v>
      </c>
      <c r="B8293" s="3" t="s">
        <v>585</v>
      </c>
      <c r="C8293" s="2" t="s">
        <v>360</v>
      </c>
      <c r="D8293" s="2" t="s">
        <v>361</v>
      </c>
      <c r="E8293" s="2" t="s">
        <v>362</v>
      </c>
      <c r="F8293" s="2" t="s">
        <v>147</v>
      </c>
      <c r="G8293" s="2" t="s">
        <v>148</v>
      </c>
      <c r="H8293" s="2" t="s">
        <v>61</v>
      </c>
      <c r="I8293" s="2" t="s">
        <v>158</v>
      </c>
      <c r="J8293" s="2" t="s">
        <v>22</v>
      </c>
      <c r="K8293" s="4">
        <v>3529.88</v>
      </c>
      <c r="L8293" s="4">
        <f t="shared" si="32"/>
        <v>3812.2704000000003</v>
      </c>
      <c r="M8293" s="4">
        <v>191597.27</v>
      </c>
    </row>
    <row r="8294" spans="1:13" x14ac:dyDescent="0.3">
      <c r="A8294" s="2" t="s">
        <v>10784</v>
      </c>
      <c r="B8294" s="3" t="s">
        <v>5841</v>
      </c>
      <c r="C8294" s="2" t="s">
        <v>1307</v>
      </c>
      <c r="D8294" s="2" t="s">
        <v>1308</v>
      </c>
      <c r="E8294" s="2" t="s">
        <v>1309</v>
      </c>
      <c r="F8294" s="2" t="s">
        <v>38</v>
      </c>
      <c r="G8294" s="2" t="s">
        <v>39</v>
      </c>
      <c r="H8294" s="2" t="s">
        <v>30</v>
      </c>
      <c r="I8294" s="2" t="s">
        <v>31</v>
      </c>
      <c r="J8294" s="2" t="s">
        <v>22</v>
      </c>
      <c r="K8294" s="4">
        <v>12.26</v>
      </c>
      <c r="L8294" s="4">
        <f t="shared" si="32"/>
        <v>13.2408</v>
      </c>
      <c r="M8294" s="4">
        <v>116584</v>
      </c>
    </row>
    <row r="8295" spans="1:13" x14ac:dyDescent="0.3">
      <c r="A8295" s="2" t="s">
        <v>10785</v>
      </c>
      <c r="B8295" s="3" t="s">
        <v>7074</v>
      </c>
      <c r="C8295" s="2" t="s">
        <v>2603</v>
      </c>
      <c r="D8295" s="2" t="s">
        <v>462</v>
      </c>
      <c r="E8295" s="2" t="s">
        <v>463</v>
      </c>
      <c r="F8295" s="2" t="s">
        <v>147</v>
      </c>
      <c r="G8295" s="2" t="s">
        <v>148</v>
      </c>
      <c r="H8295" s="2" t="s">
        <v>20</v>
      </c>
      <c r="I8295" s="2" t="s">
        <v>276</v>
      </c>
      <c r="J8295" s="2" t="s">
        <v>22</v>
      </c>
      <c r="K8295" s="4">
        <v>857.69</v>
      </c>
      <c r="L8295" s="4">
        <f t="shared" si="32"/>
        <v>926.30520000000013</v>
      </c>
      <c r="M8295" s="4">
        <v>456459.25</v>
      </c>
    </row>
    <row r="8296" spans="1:13" x14ac:dyDescent="0.3">
      <c r="A8296" s="2" t="s">
        <v>10786</v>
      </c>
      <c r="B8296" s="3" t="s">
        <v>2943</v>
      </c>
      <c r="C8296" s="2" t="s">
        <v>2227</v>
      </c>
      <c r="D8296" s="2" t="s">
        <v>2228</v>
      </c>
      <c r="E8296" s="2" t="s">
        <v>2229</v>
      </c>
      <c r="F8296" s="2" t="s">
        <v>140</v>
      </c>
      <c r="G8296" s="2" t="s">
        <v>141</v>
      </c>
      <c r="H8296" s="2" t="s">
        <v>509</v>
      </c>
      <c r="I8296" s="2" t="s">
        <v>53</v>
      </c>
      <c r="J8296" s="2" t="s">
        <v>22</v>
      </c>
      <c r="K8296" s="4">
        <v>243.02</v>
      </c>
      <c r="L8296" s="4">
        <f t="shared" si="32"/>
        <v>262.46160000000003</v>
      </c>
      <c r="M8296" s="4">
        <v>11690.94</v>
      </c>
    </row>
    <row r="8297" spans="1:13" x14ac:dyDescent="0.3">
      <c r="A8297" s="2" t="s">
        <v>10787</v>
      </c>
      <c r="B8297" s="3" t="s">
        <v>3892</v>
      </c>
      <c r="C8297" s="2" t="s">
        <v>284</v>
      </c>
      <c r="D8297" s="2" t="s">
        <v>285</v>
      </c>
      <c r="E8297" s="2" t="s">
        <v>286</v>
      </c>
      <c r="F8297" s="2" t="s">
        <v>128</v>
      </c>
      <c r="G8297" s="2" t="s">
        <v>129</v>
      </c>
      <c r="H8297" s="2" t="s">
        <v>61</v>
      </c>
      <c r="I8297" s="2" t="s">
        <v>31</v>
      </c>
      <c r="J8297" s="2" t="s">
        <v>22</v>
      </c>
      <c r="K8297" s="4">
        <v>202.46</v>
      </c>
      <c r="L8297" s="4">
        <f t="shared" si="32"/>
        <v>218.65680000000003</v>
      </c>
      <c r="M8297" s="4">
        <v>415906.32</v>
      </c>
    </row>
    <row r="8298" spans="1:13" x14ac:dyDescent="0.3">
      <c r="A8298" s="2" t="s">
        <v>10788</v>
      </c>
      <c r="B8298" s="3" t="s">
        <v>2999</v>
      </c>
      <c r="C8298" s="2" t="s">
        <v>782</v>
      </c>
      <c r="D8298" s="2" t="s">
        <v>783</v>
      </c>
      <c r="E8298" s="2" t="s">
        <v>784</v>
      </c>
      <c r="F8298" s="2" t="s">
        <v>140</v>
      </c>
      <c r="G8298" s="2" t="s">
        <v>141</v>
      </c>
      <c r="H8298" s="2" t="s">
        <v>61</v>
      </c>
      <c r="I8298" s="2" t="s">
        <v>53</v>
      </c>
      <c r="J8298" s="2" t="s">
        <v>32</v>
      </c>
      <c r="K8298" s="4">
        <v>1016.98</v>
      </c>
      <c r="L8298" s="4">
        <f t="shared" si="32"/>
        <v>1016.98</v>
      </c>
      <c r="M8298" s="4">
        <v>35169.89</v>
      </c>
    </row>
    <row r="8299" spans="1:13" x14ac:dyDescent="0.3">
      <c r="A8299" s="2" t="s">
        <v>10789</v>
      </c>
      <c r="B8299" s="3" t="s">
        <v>4300</v>
      </c>
      <c r="C8299" s="2" t="s">
        <v>569</v>
      </c>
      <c r="D8299" s="2" t="s">
        <v>285</v>
      </c>
      <c r="E8299" s="2" t="s">
        <v>286</v>
      </c>
      <c r="F8299" s="2" t="s">
        <v>128</v>
      </c>
      <c r="G8299" s="2" t="s">
        <v>129</v>
      </c>
      <c r="H8299" s="2" t="s">
        <v>61</v>
      </c>
      <c r="I8299" s="2" t="s">
        <v>158</v>
      </c>
      <c r="J8299" s="2" t="s">
        <v>32</v>
      </c>
      <c r="K8299" s="4">
        <v>2931.13</v>
      </c>
      <c r="L8299" s="4">
        <f t="shared" si="32"/>
        <v>2931.13</v>
      </c>
      <c r="M8299" s="4">
        <v>61709.94</v>
      </c>
    </row>
    <row r="8300" spans="1:13" x14ac:dyDescent="0.3">
      <c r="A8300" s="2" t="s">
        <v>10790</v>
      </c>
      <c r="B8300" s="3" t="s">
        <v>10521</v>
      </c>
      <c r="C8300" s="2" t="s">
        <v>2526</v>
      </c>
      <c r="D8300" s="2" t="s">
        <v>167</v>
      </c>
      <c r="E8300" s="2" t="s">
        <v>168</v>
      </c>
      <c r="F8300" s="2" t="s">
        <v>38</v>
      </c>
      <c r="G8300" s="2" t="s">
        <v>39</v>
      </c>
      <c r="H8300" s="2" t="s">
        <v>122</v>
      </c>
      <c r="I8300" s="2" t="s">
        <v>31</v>
      </c>
      <c r="J8300" s="2" t="s">
        <v>22</v>
      </c>
      <c r="K8300" s="4">
        <v>37741.919999999998</v>
      </c>
      <c r="L8300" s="4">
        <f t="shared" si="32"/>
        <v>40761.2736</v>
      </c>
      <c r="M8300" s="4">
        <v>192971.15</v>
      </c>
    </row>
    <row r="8301" spans="1:13" x14ac:dyDescent="0.3">
      <c r="A8301" s="2" t="s">
        <v>10791</v>
      </c>
      <c r="B8301" s="3" t="s">
        <v>2285</v>
      </c>
      <c r="C8301" s="2" t="s">
        <v>845</v>
      </c>
      <c r="D8301" s="2" t="s">
        <v>353</v>
      </c>
      <c r="E8301" s="2" t="s">
        <v>354</v>
      </c>
      <c r="F8301" s="2" t="s">
        <v>45</v>
      </c>
      <c r="G8301" s="2" t="s">
        <v>46</v>
      </c>
      <c r="H8301" s="2" t="s">
        <v>69</v>
      </c>
      <c r="I8301" s="2" t="s">
        <v>70</v>
      </c>
      <c r="J8301" s="2" t="s">
        <v>22</v>
      </c>
      <c r="K8301" s="4">
        <v>5907.3</v>
      </c>
      <c r="L8301" s="4">
        <f t="shared" si="32"/>
        <v>6379.8840000000009</v>
      </c>
      <c r="M8301" s="4">
        <v>57258.86</v>
      </c>
    </row>
    <row r="8302" spans="1:13" x14ac:dyDescent="0.3">
      <c r="A8302" s="2" t="s">
        <v>10792</v>
      </c>
      <c r="B8302" s="3" t="s">
        <v>3435</v>
      </c>
      <c r="C8302" s="2" t="s">
        <v>559</v>
      </c>
      <c r="D8302" s="2" t="s">
        <v>560</v>
      </c>
      <c r="E8302" s="2" t="s">
        <v>561</v>
      </c>
      <c r="F8302" s="2" t="s">
        <v>147</v>
      </c>
      <c r="G8302" s="2" t="s">
        <v>148</v>
      </c>
      <c r="H8302" s="2" t="s">
        <v>61</v>
      </c>
      <c r="I8302" s="2" t="s">
        <v>62</v>
      </c>
      <c r="J8302" s="2" t="s">
        <v>32</v>
      </c>
      <c r="K8302" s="4">
        <v>4012.46</v>
      </c>
      <c r="L8302" s="4">
        <f t="shared" si="32"/>
        <v>4012.46</v>
      </c>
      <c r="M8302" s="4">
        <v>233453.38</v>
      </c>
    </row>
    <row r="8303" spans="1:13" x14ac:dyDescent="0.3">
      <c r="A8303" s="2" t="s">
        <v>10793</v>
      </c>
      <c r="B8303" s="3" t="s">
        <v>3538</v>
      </c>
      <c r="C8303" s="2" t="s">
        <v>74</v>
      </c>
      <c r="D8303" s="2" t="s">
        <v>75</v>
      </c>
      <c r="E8303" s="2" t="s">
        <v>76</v>
      </c>
      <c r="F8303" s="2" t="s">
        <v>45</v>
      </c>
      <c r="G8303" s="2" t="s">
        <v>46</v>
      </c>
      <c r="H8303" s="2" t="s">
        <v>69</v>
      </c>
      <c r="I8303" s="2" t="s">
        <v>70</v>
      </c>
      <c r="J8303" s="2" t="s">
        <v>32</v>
      </c>
      <c r="K8303" s="4">
        <v>1704.74</v>
      </c>
      <c r="L8303" s="4">
        <f t="shared" si="32"/>
        <v>1704.74</v>
      </c>
      <c r="M8303" s="4">
        <v>224142.82</v>
      </c>
    </row>
    <row r="8304" spans="1:13" x14ac:dyDescent="0.3">
      <c r="A8304" s="2" t="s">
        <v>10794</v>
      </c>
      <c r="B8304" s="3" t="s">
        <v>1686</v>
      </c>
      <c r="C8304" s="2" t="s">
        <v>677</v>
      </c>
      <c r="D8304" s="2" t="s">
        <v>172</v>
      </c>
      <c r="E8304" s="2" t="s">
        <v>173</v>
      </c>
      <c r="F8304" s="2" t="s">
        <v>147</v>
      </c>
      <c r="G8304" s="2" t="s">
        <v>148</v>
      </c>
      <c r="H8304" s="2" t="s">
        <v>69</v>
      </c>
      <c r="I8304" s="2" t="s">
        <v>70</v>
      </c>
      <c r="J8304" s="2" t="s">
        <v>32</v>
      </c>
      <c r="K8304" s="4">
        <v>5627.77</v>
      </c>
      <c r="L8304" s="4">
        <f t="shared" si="32"/>
        <v>5627.77</v>
      </c>
      <c r="M8304" s="4">
        <v>297449.26</v>
      </c>
    </row>
    <row r="8305" spans="1:13" x14ac:dyDescent="0.3">
      <c r="A8305" s="2" t="s">
        <v>10795</v>
      </c>
      <c r="B8305" s="3" t="s">
        <v>8029</v>
      </c>
      <c r="C8305" s="2" t="s">
        <v>1420</v>
      </c>
      <c r="D8305" s="2" t="s">
        <v>1421</v>
      </c>
      <c r="E8305" s="2" t="s">
        <v>859</v>
      </c>
      <c r="F8305" s="2" t="s">
        <v>128</v>
      </c>
      <c r="G8305" s="2" t="s">
        <v>129</v>
      </c>
      <c r="H8305" s="2" t="s">
        <v>61</v>
      </c>
      <c r="I8305" s="2" t="s">
        <v>53</v>
      </c>
      <c r="J8305" s="2" t="s">
        <v>32</v>
      </c>
      <c r="K8305" s="4">
        <v>1968.59</v>
      </c>
      <c r="L8305" s="4">
        <f t="shared" si="32"/>
        <v>1968.59</v>
      </c>
      <c r="M8305" s="4">
        <v>296558.45</v>
      </c>
    </row>
    <row r="8306" spans="1:13" x14ac:dyDescent="0.3">
      <c r="A8306" s="2" t="s">
        <v>10796</v>
      </c>
      <c r="B8306" s="3" t="s">
        <v>605</v>
      </c>
      <c r="C8306" s="2" t="s">
        <v>1087</v>
      </c>
      <c r="D8306" s="2" t="s">
        <v>881</v>
      </c>
      <c r="E8306" s="2" t="s">
        <v>882</v>
      </c>
      <c r="F8306" s="2" t="s">
        <v>147</v>
      </c>
      <c r="G8306" s="2" t="s">
        <v>148</v>
      </c>
      <c r="H8306" s="2" t="s">
        <v>30</v>
      </c>
      <c r="I8306" s="2" t="s">
        <v>31</v>
      </c>
      <c r="J8306" s="2" t="s">
        <v>32</v>
      </c>
      <c r="K8306" s="4">
        <v>13.05</v>
      </c>
      <c r="L8306" s="4">
        <f t="shared" si="32"/>
        <v>13.05</v>
      </c>
      <c r="M8306" s="4">
        <v>198718.96</v>
      </c>
    </row>
    <row r="8307" spans="1:13" x14ac:dyDescent="0.3">
      <c r="A8307" s="2" t="s">
        <v>10797</v>
      </c>
      <c r="B8307" s="3" t="s">
        <v>1967</v>
      </c>
      <c r="C8307" s="2" t="s">
        <v>50</v>
      </c>
      <c r="D8307" s="2" t="s">
        <v>51</v>
      </c>
      <c r="E8307" s="2" t="s">
        <v>52</v>
      </c>
      <c r="F8307" s="2" t="s">
        <v>45</v>
      </c>
      <c r="G8307" s="2" t="s">
        <v>46</v>
      </c>
      <c r="H8307" s="2" t="s">
        <v>61</v>
      </c>
      <c r="I8307" s="2" t="s">
        <v>31</v>
      </c>
      <c r="J8307" s="2" t="s">
        <v>32</v>
      </c>
      <c r="K8307" s="4">
        <v>3496.83</v>
      </c>
      <c r="L8307" s="4">
        <f t="shared" si="32"/>
        <v>3496.83</v>
      </c>
      <c r="M8307" s="4">
        <v>10385.08</v>
      </c>
    </row>
    <row r="8308" spans="1:13" x14ac:dyDescent="0.3">
      <c r="A8308" s="2" t="s">
        <v>10798</v>
      </c>
      <c r="B8308" s="3" t="s">
        <v>3519</v>
      </c>
      <c r="C8308" s="2" t="s">
        <v>2143</v>
      </c>
      <c r="D8308" s="2" t="s">
        <v>760</v>
      </c>
      <c r="E8308" s="2" t="s">
        <v>761</v>
      </c>
      <c r="F8308" s="2" t="s">
        <v>128</v>
      </c>
      <c r="G8308" s="2" t="s">
        <v>129</v>
      </c>
      <c r="H8308" s="2" t="s">
        <v>61</v>
      </c>
      <c r="I8308" s="2" t="s">
        <v>31</v>
      </c>
      <c r="J8308" s="2" t="s">
        <v>378</v>
      </c>
      <c r="K8308" s="4">
        <v>1629.51</v>
      </c>
      <c r="L8308" s="4">
        <f t="shared" si="32"/>
        <v>10.917717</v>
      </c>
      <c r="M8308" s="4">
        <v>35827.050000000003</v>
      </c>
    </row>
    <row r="8309" spans="1:13" x14ac:dyDescent="0.3">
      <c r="A8309" s="2" t="s">
        <v>10799</v>
      </c>
      <c r="B8309" s="3" t="s">
        <v>793</v>
      </c>
      <c r="C8309" s="2" t="s">
        <v>1953</v>
      </c>
      <c r="D8309" s="2" t="s">
        <v>1155</v>
      </c>
      <c r="E8309" s="2" t="s">
        <v>1156</v>
      </c>
      <c r="F8309" s="2" t="s">
        <v>128</v>
      </c>
      <c r="G8309" s="2" t="s">
        <v>129</v>
      </c>
      <c r="H8309" s="2" t="s">
        <v>69</v>
      </c>
      <c r="I8309" s="2" t="s">
        <v>70</v>
      </c>
      <c r="J8309" s="2" t="s">
        <v>32</v>
      </c>
      <c r="K8309" s="4">
        <v>8060.14</v>
      </c>
      <c r="L8309" s="4">
        <f t="shared" si="32"/>
        <v>8060.14</v>
      </c>
      <c r="M8309" s="4">
        <v>32040.49</v>
      </c>
    </row>
    <row r="8310" spans="1:13" x14ac:dyDescent="0.3">
      <c r="A8310" s="2" t="s">
        <v>10800</v>
      </c>
      <c r="B8310" s="3" t="s">
        <v>5474</v>
      </c>
      <c r="C8310" s="2" t="s">
        <v>2234</v>
      </c>
      <c r="D8310" s="2" t="s">
        <v>2235</v>
      </c>
      <c r="E8310" s="2" t="s">
        <v>2236</v>
      </c>
      <c r="F8310" s="2" t="s">
        <v>128</v>
      </c>
      <c r="G8310" s="2" t="s">
        <v>129</v>
      </c>
      <c r="H8310" s="2" t="s">
        <v>61</v>
      </c>
      <c r="I8310" s="2" t="s">
        <v>84</v>
      </c>
      <c r="J8310" s="2" t="s">
        <v>32</v>
      </c>
      <c r="K8310" s="4">
        <v>413.2</v>
      </c>
      <c r="L8310" s="4">
        <f t="shared" si="32"/>
        <v>413.2</v>
      </c>
      <c r="M8310" s="4">
        <v>450252.04</v>
      </c>
    </row>
    <row r="8311" spans="1:13" x14ac:dyDescent="0.3">
      <c r="A8311" s="2" t="s">
        <v>10801</v>
      </c>
      <c r="B8311" s="3" t="s">
        <v>336</v>
      </c>
      <c r="C8311" s="2" t="s">
        <v>2131</v>
      </c>
      <c r="D8311" s="2" t="s">
        <v>992</v>
      </c>
      <c r="E8311" s="2" t="s">
        <v>993</v>
      </c>
      <c r="F8311" s="2" t="s">
        <v>128</v>
      </c>
      <c r="G8311" s="2" t="s">
        <v>129</v>
      </c>
      <c r="H8311" s="2" t="s">
        <v>111</v>
      </c>
      <c r="I8311" s="2" t="s">
        <v>111</v>
      </c>
      <c r="J8311" s="2" t="s">
        <v>32</v>
      </c>
      <c r="K8311" s="4">
        <v>24803.75</v>
      </c>
      <c r="L8311" s="4">
        <f t="shared" si="32"/>
        <v>24803.75</v>
      </c>
      <c r="M8311" s="4">
        <v>151079.23000000001</v>
      </c>
    </row>
    <row r="8312" spans="1:13" x14ac:dyDescent="0.3">
      <c r="A8312" s="2" t="s">
        <v>10802</v>
      </c>
      <c r="B8312" s="3" t="s">
        <v>267</v>
      </c>
      <c r="C8312" s="2" t="s">
        <v>5428</v>
      </c>
      <c r="D8312" s="2" t="s">
        <v>1616</v>
      </c>
      <c r="E8312" s="2" t="s">
        <v>1617</v>
      </c>
      <c r="F8312" s="2" t="s">
        <v>147</v>
      </c>
      <c r="G8312" s="2" t="s">
        <v>148</v>
      </c>
      <c r="H8312" s="2" t="s">
        <v>69</v>
      </c>
      <c r="I8312" s="2" t="s">
        <v>70</v>
      </c>
      <c r="J8312" s="2" t="s">
        <v>149</v>
      </c>
      <c r="K8312" s="4">
        <v>9974.27</v>
      </c>
      <c r="L8312" s="4">
        <f t="shared" si="32"/>
        <v>12667.322900000001</v>
      </c>
      <c r="M8312" s="4">
        <v>51963.85</v>
      </c>
    </row>
    <row r="8313" spans="1:13" x14ac:dyDescent="0.3">
      <c r="A8313" s="2" t="s">
        <v>10803</v>
      </c>
      <c r="B8313" s="3" t="s">
        <v>1303</v>
      </c>
      <c r="C8313" s="2" t="s">
        <v>2578</v>
      </c>
      <c r="D8313" s="2" t="s">
        <v>2579</v>
      </c>
      <c r="E8313" s="2" t="s">
        <v>2580</v>
      </c>
      <c r="F8313" s="2" t="s">
        <v>68</v>
      </c>
      <c r="G8313" s="2" t="s">
        <v>68</v>
      </c>
      <c r="H8313" s="2" t="s">
        <v>20</v>
      </c>
      <c r="I8313" s="2" t="s">
        <v>260</v>
      </c>
      <c r="J8313" s="2" t="s">
        <v>189</v>
      </c>
      <c r="K8313" s="4">
        <v>1954.93</v>
      </c>
      <c r="L8313" s="4">
        <f t="shared" si="32"/>
        <v>23.459160000000001</v>
      </c>
      <c r="M8313" s="4">
        <v>237582.43</v>
      </c>
    </row>
    <row r="8314" spans="1:13" x14ac:dyDescent="0.3">
      <c r="A8314" s="2" t="s">
        <v>10804</v>
      </c>
      <c r="B8314" s="3" t="s">
        <v>4285</v>
      </c>
      <c r="C8314" s="2" t="s">
        <v>1391</v>
      </c>
      <c r="D8314" s="2" t="s">
        <v>133</v>
      </c>
      <c r="E8314" s="2" t="s">
        <v>134</v>
      </c>
      <c r="F8314" s="2" t="s">
        <v>68</v>
      </c>
      <c r="G8314" s="2" t="s">
        <v>68</v>
      </c>
      <c r="H8314" s="2" t="s">
        <v>20</v>
      </c>
      <c r="I8314" s="2" t="s">
        <v>31</v>
      </c>
      <c r="J8314" s="2" t="s">
        <v>32</v>
      </c>
      <c r="K8314" s="4">
        <v>1812.87</v>
      </c>
      <c r="L8314" s="4">
        <f t="shared" si="32"/>
        <v>1812.87</v>
      </c>
      <c r="M8314" s="4">
        <v>20807.25</v>
      </c>
    </row>
    <row r="8315" spans="1:13" x14ac:dyDescent="0.3">
      <c r="A8315" s="2" t="s">
        <v>10805</v>
      </c>
      <c r="B8315" s="3" t="s">
        <v>3829</v>
      </c>
      <c r="C8315" s="2" t="s">
        <v>950</v>
      </c>
      <c r="D8315" s="2" t="s">
        <v>621</v>
      </c>
      <c r="E8315" s="2" t="s">
        <v>622</v>
      </c>
      <c r="F8315" s="2" t="s">
        <v>38</v>
      </c>
      <c r="G8315" s="2" t="s">
        <v>39</v>
      </c>
      <c r="H8315" s="2" t="s">
        <v>61</v>
      </c>
      <c r="I8315" s="2" t="s">
        <v>62</v>
      </c>
      <c r="J8315" s="2" t="s">
        <v>22</v>
      </c>
      <c r="K8315" s="4">
        <v>4341.79</v>
      </c>
      <c r="L8315" s="4">
        <f t="shared" si="32"/>
        <v>4689.1332000000002</v>
      </c>
      <c r="M8315" s="4">
        <v>104561.92</v>
      </c>
    </row>
    <row r="8316" spans="1:13" x14ac:dyDescent="0.3">
      <c r="A8316" s="2" t="s">
        <v>10806</v>
      </c>
      <c r="B8316" s="3" t="s">
        <v>1560</v>
      </c>
      <c r="C8316" s="2" t="s">
        <v>2623</v>
      </c>
      <c r="D8316" s="2" t="s">
        <v>109</v>
      </c>
      <c r="E8316" s="2" t="s">
        <v>110</v>
      </c>
      <c r="F8316" s="2" t="s">
        <v>59</v>
      </c>
      <c r="G8316" s="2" t="s">
        <v>60</v>
      </c>
      <c r="H8316" s="2" t="s">
        <v>61</v>
      </c>
      <c r="I8316" s="2" t="s">
        <v>200</v>
      </c>
      <c r="J8316" s="2" t="s">
        <v>32</v>
      </c>
      <c r="K8316" s="4">
        <v>1624.83</v>
      </c>
      <c r="L8316" s="4">
        <f t="shared" si="32"/>
        <v>1624.83</v>
      </c>
      <c r="M8316" s="4">
        <v>221411.22</v>
      </c>
    </row>
    <row r="8317" spans="1:13" x14ac:dyDescent="0.3">
      <c r="A8317" s="2" t="s">
        <v>10807</v>
      </c>
      <c r="B8317" s="3" t="s">
        <v>4888</v>
      </c>
      <c r="C8317" s="2" t="s">
        <v>1577</v>
      </c>
      <c r="D8317" s="2" t="s">
        <v>1464</v>
      </c>
      <c r="E8317" s="2" t="s">
        <v>1465</v>
      </c>
      <c r="F8317" s="2" t="s">
        <v>18</v>
      </c>
      <c r="G8317" s="2" t="s">
        <v>19</v>
      </c>
      <c r="H8317" s="2" t="s">
        <v>61</v>
      </c>
      <c r="I8317" s="2" t="s">
        <v>84</v>
      </c>
      <c r="J8317" s="2" t="s">
        <v>32</v>
      </c>
      <c r="K8317" s="4">
        <v>3766.42</v>
      </c>
      <c r="L8317" s="4">
        <f t="shared" si="32"/>
        <v>3766.42</v>
      </c>
      <c r="M8317" s="4">
        <v>347334.57</v>
      </c>
    </row>
    <row r="8318" spans="1:13" x14ac:dyDescent="0.3">
      <c r="A8318" s="2" t="s">
        <v>10808</v>
      </c>
      <c r="B8318" s="3" t="s">
        <v>5953</v>
      </c>
      <c r="C8318" s="2" t="s">
        <v>4975</v>
      </c>
      <c r="D8318" s="2" t="s">
        <v>908</v>
      </c>
      <c r="E8318" s="2" t="s">
        <v>909</v>
      </c>
      <c r="F8318" s="2" t="s">
        <v>45</v>
      </c>
      <c r="G8318" s="2" t="s">
        <v>46</v>
      </c>
      <c r="H8318" s="2" t="s">
        <v>69</v>
      </c>
      <c r="I8318" s="2" t="s">
        <v>70</v>
      </c>
      <c r="J8318" s="2" t="s">
        <v>71</v>
      </c>
      <c r="K8318" s="4">
        <v>7818.65</v>
      </c>
      <c r="L8318" s="4">
        <f t="shared" si="32"/>
        <v>1094.6110000000001</v>
      </c>
      <c r="M8318" s="4">
        <v>429848.85</v>
      </c>
    </row>
    <row r="8319" spans="1:13" x14ac:dyDescent="0.3">
      <c r="A8319" s="2" t="s">
        <v>10809</v>
      </c>
      <c r="B8319" s="3" t="s">
        <v>1925</v>
      </c>
      <c r="C8319" s="2" t="s">
        <v>1699</v>
      </c>
      <c r="D8319" s="2" t="s">
        <v>353</v>
      </c>
      <c r="E8319" s="2" t="s">
        <v>354</v>
      </c>
      <c r="F8319" s="2" t="s">
        <v>45</v>
      </c>
      <c r="G8319" s="2" t="s">
        <v>46</v>
      </c>
      <c r="H8319" s="2" t="s">
        <v>20</v>
      </c>
      <c r="I8319" s="2" t="s">
        <v>31</v>
      </c>
      <c r="J8319" s="2" t="s">
        <v>32</v>
      </c>
      <c r="K8319" s="4">
        <v>1851.44</v>
      </c>
      <c r="L8319" s="4">
        <f t="shared" si="32"/>
        <v>1851.44</v>
      </c>
      <c r="M8319" s="4">
        <v>125435.81</v>
      </c>
    </row>
    <row r="8320" spans="1:13" x14ac:dyDescent="0.3">
      <c r="A8320" s="2" t="s">
        <v>10810</v>
      </c>
      <c r="B8320" s="3" t="s">
        <v>2793</v>
      </c>
      <c r="C8320" s="2" t="s">
        <v>92</v>
      </c>
      <c r="D8320" s="2" t="s">
        <v>93</v>
      </c>
      <c r="E8320" s="2" t="s">
        <v>94</v>
      </c>
      <c r="F8320" s="2" t="s">
        <v>38</v>
      </c>
      <c r="G8320" s="2" t="s">
        <v>39</v>
      </c>
      <c r="H8320" s="2" t="s">
        <v>111</v>
      </c>
      <c r="I8320" s="2" t="s">
        <v>111</v>
      </c>
      <c r="J8320" s="2" t="s">
        <v>32</v>
      </c>
      <c r="K8320" s="4">
        <v>28317.31</v>
      </c>
      <c r="L8320" s="4">
        <f t="shared" si="32"/>
        <v>28317.31</v>
      </c>
      <c r="M8320" s="4">
        <v>6538.81</v>
      </c>
    </row>
    <row r="8321" spans="1:13" x14ac:dyDescent="0.3">
      <c r="A8321" s="2" t="s">
        <v>10811</v>
      </c>
      <c r="B8321" s="3" t="s">
        <v>2042</v>
      </c>
      <c r="C8321" s="2" t="s">
        <v>1242</v>
      </c>
      <c r="D8321" s="2" t="s">
        <v>710</v>
      </c>
      <c r="E8321" s="2" t="s">
        <v>711</v>
      </c>
      <c r="F8321" s="2" t="s">
        <v>147</v>
      </c>
      <c r="G8321" s="2" t="s">
        <v>148</v>
      </c>
      <c r="H8321" s="2" t="s">
        <v>30</v>
      </c>
      <c r="I8321" s="2" t="s">
        <v>31</v>
      </c>
      <c r="J8321" s="2" t="s">
        <v>71</v>
      </c>
      <c r="K8321" s="4">
        <v>43.79</v>
      </c>
      <c r="L8321" s="4">
        <f t="shared" si="32"/>
        <v>6.1306000000000003</v>
      </c>
      <c r="M8321" s="4">
        <v>97351.9</v>
      </c>
    </row>
    <row r="8322" spans="1:13" x14ac:dyDescent="0.3">
      <c r="A8322" s="2" t="s">
        <v>10812</v>
      </c>
      <c r="B8322" s="3" t="s">
        <v>4631</v>
      </c>
      <c r="C8322" s="2" t="s">
        <v>3578</v>
      </c>
      <c r="D8322" s="2" t="s">
        <v>2916</v>
      </c>
      <c r="E8322" s="2" t="s">
        <v>2917</v>
      </c>
      <c r="F8322" s="2" t="s">
        <v>68</v>
      </c>
      <c r="G8322" s="2" t="s">
        <v>68</v>
      </c>
      <c r="H8322" s="2" t="s">
        <v>61</v>
      </c>
      <c r="I8322" s="2" t="s">
        <v>62</v>
      </c>
      <c r="J8322" s="2" t="s">
        <v>32</v>
      </c>
      <c r="K8322" s="4">
        <v>1233.4000000000001</v>
      </c>
      <c r="L8322" s="4">
        <f t="shared" si="32"/>
        <v>1233.4000000000001</v>
      </c>
      <c r="M8322" s="4">
        <v>344416</v>
      </c>
    </row>
    <row r="8323" spans="1:13" x14ac:dyDescent="0.3">
      <c r="A8323" s="2" t="s">
        <v>10813</v>
      </c>
      <c r="B8323" s="3" t="s">
        <v>3358</v>
      </c>
      <c r="C8323" s="2" t="s">
        <v>213</v>
      </c>
      <c r="D8323" s="2" t="s">
        <v>16</v>
      </c>
      <c r="E8323" s="2" t="s">
        <v>17</v>
      </c>
      <c r="F8323" s="2" t="s">
        <v>18</v>
      </c>
      <c r="G8323" s="2" t="s">
        <v>19</v>
      </c>
      <c r="H8323" s="2" t="s">
        <v>509</v>
      </c>
      <c r="I8323" s="2" t="s">
        <v>31</v>
      </c>
      <c r="J8323" s="2" t="s">
        <v>32</v>
      </c>
      <c r="K8323" s="4">
        <v>112.96</v>
      </c>
      <c r="L8323" s="4">
        <f t="shared" si="32"/>
        <v>112.96</v>
      </c>
      <c r="M8323" s="4">
        <v>324383.42</v>
      </c>
    </row>
    <row r="8324" spans="1:13" x14ac:dyDescent="0.3">
      <c r="A8324" s="2" t="s">
        <v>10814</v>
      </c>
      <c r="B8324" s="3" t="s">
        <v>4174</v>
      </c>
      <c r="C8324" s="2" t="s">
        <v>1887</v>
      </c>
      <c r="D8324" s="2" t="s">
        <v>1888</v>
      </c>
      <c r="E8324" s="2" t="s">
        <v>1889</v>
      </c>
      <c r="F8324" s="2" t="s">
        <v>68</v>
      </c>
      <c r="G8324" s="2" t="s">
        <v>68</v>
      </c>
      <c r="H8324" s="2" t="s">
        <v>69</v>
      </c>
      <c r="I8324" s="2" t="s">
        <v>70</v>
      </c>
      <c r="J8324" s="2" t="s">
        <v>32</v>
      </c>
      <c r="K8324" s="4">
        <v>10888.02</v>
      </c>
      <c r="L8324" s="4">
        <f t="shared" si="32"/>
        <v>10888.02</v>
      </c>
      <c r="M8324" s="4">
        <v>413967.95</v>
      </c>
    </row>
    <row r="8325" spans="1:13" x14ac:dyDescent="0.3">
      <c r="A8325" s="2" t="s">
        <v>10815</v>
      </c>
      <c r="B8325" s="3" t="s">
        <v>2243</v>
      </c>
      <c r="C8325" s="2" t="s">
        <v>546</v>
      </c>
      <c r="D8325" s="2" t="s">
        <v>547</v>
      </c>
      <c r="E8325" s="2" t="s">
        <v>548</v>
      </c>
      <c r="F8325" s="2" t="s">
        <v>147</v>
      </c>
      <c r="G8325" s="2" t="s">
        <v>148</v>
      </c>
      <c r="H8325" s="2" t="s">
        <v>61</v>
      </c>
      <c r="I8325" s="2" t="s">
        <v>84</v>
      </c>
      <c r="J8325" s="2" t="s">
        <v>32</v>
      </c>
      <c r="K8325" s="4">
        <v>1744.51</v>
      </c>
      <c r="L8325" s="4">
        <f t="shared" si="32"/>
        <v>1744.51</v>
      </c>
      <c r="M8325" s="4">
        <v>457840.03</v>
      </c>
    </row>
    <row r="8326" spans="1:13" x14ac:dyDescent="0.3">
      <c r="A8326" s="2" t="s">
        <v>10816</v>
      </c>
      <c r="B8326" s="3" t="s">
        <v>5066</v>
      </c>
      <c r="C8326" s="2" t="s">
        <v>1123</v>
      </c>
      <c r="D8326" s="2" t="s">
        <v>66</v>
      </c>
      <c r="E8326" s="2" t="s">
        <v>67</v>
      </c>
      <c r="F8326" s="2" t="s">
        <v>68</v>
      </c>
      <c r="G8326" s="2" t="s">
        <v>68</v>
      </c>
      <c r="H8326" s="2" t="s">
        <v>61</v>
      </c>
      <c r="I8326" s="2" t="s">
        <v>62</v>
      </c>
      <c r="J8326" s="2" t="s">
        <v>22</v>
      </c>
      <c r="K8326" s="4">
        <v>4408.4799999999996</v>
      </c>
      <c r="L8326" s="4">
        <f t="shared" si="32"/>
        <v>4761.1584000000003</v>
      </c>
      <c r="M8326" s="4">
        <v>261067.2</v>
      </c>
    </row>
    <row r="8327" spans="1:13" x14ac:dyDescent="0.3">
      <c r="A8327" s="2" t="s">
        <v>10817</v>
      </c>
      <c r="B8327" s="3" t="s">
        <v>4339</v>
      </c>
      <c r="C8327" s="2" t="s">
        <v>1355</v>
      </c>
      <c r="D8327" s="2" t="s">
        <v>209</v>
      </c>
      <c r="E8327" s="2" t="s">
        <v>210</v>
      </c>
      <c r="F8327" s="2" t="s">
        <v>82</v>
      </c>
      <c r="G8327" s="2" t="s">
        <v>83</v>
      </c>
      <c r="H8327" s="2" t="s">
        <v>30</v>
      </c>
      <c r="I8327" s="2" t="s">
        <v>31</v>
      </c>
      <c r="J8327" s="2" t="s">
        <v>32</v>
      </c>
      <c r="K8327" s="4">
        <v>49.6</v>
      </c>
      <c r="L8327" s="4">
        <f t="shared" si="32"/>
        <v>49.6</v>
      </c>
      <c r="M8327" s="4">
        <v>176792.35</v>
      </c>
    </row>
    <row r="8328" spans="1:13" x14ac:dyDescent="0.3">
      <c r="A8328" s="2" t="s">
        <v>10818</v>
      </c>
      <c r="B8328" s="3" t="s">
        <v>8034</v>
      </c>
      <c r="C8328" s="2" t="s">
        <v>1868</v>
      </c>
      <c r="D8328" s="2" t="s">
        <v>1869</v>
      </c>
      <c r="E8328" s="2" t="s">
        <v>1870</v>
      </c>
      <c r="F8328" s="2" t="s">
        <v>38</v>
      </c>
      <c r="G8328" s="2" t="s">
        <v>39</v>
      </c>
      <c r="H8328" s="2" t="s">
        <v>61</v>
      </c>
      <c r="I8328" s="2" t="s">
        <v>62</v>
      </c>
      <c r="J8328" s="2" t="s">
        <v>32</v>
      </c>
      <c r="K8328" s="4">
        <v>282.63</v>
      </c>
      <c r="L8328" s="4">
        <f t="shared" si="32"/>
        <v>282.63</v>
      </c>
      <c r="M8328" s="4">
        <v>83998.24</v>
      </c>
    </row>
    <row r="8329" spans="1:13" x14ac:dyDescent="0.3">
      <c r="A8329" s="2" t="s">
        <v>10819</v>
      </c>
      <c r="B8329" s="3" t="s">
        <v>2795</v>
      </c>
      <c r="C8329" s="2" t="s">
        <v>1720</v>
      </c>
      <c r="D8329" s="2" t="s">
        <v>690</v>
      </c>
      <c r="E8329" s="2" t="s">
        <v>691</v>
      </c>
      <c r="F8329" s="2" t="s">
        <v>147</v>
      </c>
      <c r="G8329" s="2" t="s">
        <v>148</v>
      </c>
      <c r="H8329" s="2" t="s">
        <v>61</v>
      </c>
      <c r="I8329" s="2" t="s">
        <v>158</v>
      </c>
      <c r="J8329" s="2" t="s">
        <v>32</v>
      </c>
      <c r="K8329" s="4">
        <v>4141.5600000000004</v>
      </c>
      <c r="L8329" s="4">
        <f t="shared" si="32"/>
        <v>4141.5600000000004</v>
      </c>
      <c r="M8329" s="4">
        <v>445385.46</v>
      </c>
    </row>
    <row r="8330" spans="1:13" x14ac:dyDescent="0.3">
      <c r="A8330" s="2" t="s">
        <v>10820</v>
      </c>
      <c r="B8330" s="3" t="s">
        <v>5308</v>
      </c>
      <c r="C8330" s="2" t="s">
        <v>3752</v>
      </c>
      <c r="D8330" s="2" t="s">
        <v>621</v>
      </c>
      <c r="E8330" s="2" t="s">
        <v>622</v>
      </c>
      <c r="F8330" s="2" t="s">
        <v>38</v>
      </c>
      <c r="G8330" s="2" t="s">
        <v>39</v>
      </c>
      <c r="H8330" s="2" t="s">
        <v>61</v>
      </c>
      <c r="I8330" s="2" t="s">
        <v>84</v>
      </c>
      <c r="J8330" s="2" t="s">
        <v>22</v>
      </c>
      <c r="K8330" s="4">
        <v>1778.43</v>
      </c>
      <c r="L8330" s="4">
        <f t="shared" si="32"/>
        <v>1920.7044000000003</v>
      </c>
      <c r="M8330" s="4">
        <v>149253.57</v>
      </c>
    </row>
    <row r="8331" spans="1:13" x14ac:dyDescent="0.3">
      <c r="A8331" s="2" t="s">
        <v>10821</v>
      </c>
      <c r="B8331" s="3" t="s">
        <v>2909</v>
      </c>
      <c r="C8331" s="2" t="s">
        <v>284</v>
      </c>
      <c r="D8331" s="2" t="s">
        <v>285</v>
      </c>
      <c r="E8331" s="2" t="s">
        <v>286</v>
      </c>
      <c r="F8331" s="2" t="s">
        <v>128</v>
      </c>
      <c r="G8331" s="2" t="s">
        <v>129</v>
      </c>
      <c r="H8331" s="2" t="s">
        <v>61</v>
      </c>
      <c r="I8331" s="2" t="s">
        <v>53</v>
      </c>
      <c r="J8331" s="2" t="s">
        <v>149</v>
      </c>
      <c r="K8331" s="4">
        <v>4207.8999999999996</v>
      </c>
      <c r="L8331" s="4">
        <f t="shared" si="32"/>
        <v>5344.0329999999994</v>
      </c>
      <c r="M8331" s="4">
        <v>434022.41</v>
      </c>
    </row>
    <row r="8332" spans="1:13" x14ac:dyDescent="0.3">
      <c r="A8332" s="2" t="s">
        <v>10822</v>
      </c>
      <c r="B8332" s="3" t="s">
        <v>4541</v>
      </c>
      <c r="C8332" s="2" t="s">
        <v>1040</v>
      </c>
      <c r="D8332" s="2" t="s">
        <v>1041</v>
      </c>
      <c r="E8332" s="2" t="s">
        <v>1042</v>
      </c>
      <c r="F8332" s="2" t="s">
        <v>45</v>
      </c>
      <c r="G8332" s="2" t="s">
        <v>46</v>
      </c>
      <c r="H8332" s="2" t="s">
        <v>61</v>
      </c>
      <c r="I8332" s="2" t="s">
        <v>223</v>
      </c>
      <c r="J8332" s="2" t="s">
        <v>32</v>
      </c>
      <c r="K8332" s="4">
        <v>1889.12</v>
      </c>
      <c r="L8332" s="4">
        <f t="shared" si="32"/>
        <v>1889.12</v>
      </c>
      <c r="M8332" s="4">
        <v>126328.4</v>
      </c>
    </row>
    <row r="8333" spans="1:13" x14ac:dyDescent="0.3">
      <c r="A8333" s="2" t="s">
        <v>10823</v>
      </c>
      <c r="B8333" s="3" t="s">
        <v>2783</v>
      </c>
      <c r="C8333" s="2" t="s">
        <v>3331</v>
      </c>
      <c r="D8333" s="2" t="s">
        <v>671</v>
      </c>
      <c r="E8333" s="2" t="s">
        <v>259</v>
      </c>
      <c r="F8333" s="2" t="s">
        <v>38</v>
      </c>
      <c r="G8333" s="2" t="s">
        <v>39</v>
      </c>
      <c r="H8333" s="2" t="s">
        <v>69</v>
      </c>
      <c r="I8333" s="2" t="s">
        <v>70</v>
      </c>
      <c r="J8333" s="2" t="s">
        <v>22</v>
      </c>
      <c r="K8333" s="4">
        <v>7293.82</v>
      </c>
      <c r="L8333" s="4">
        <f t="shared" si="32"/>
        <v>7877.3256000000001</v>
      </c>
      <c r="M8333" s="4">
        <v>37812.18</v>
      </c>
    </row>
    <row r="8334" spans="1:13" x14ac:dyDescent="0.3">
      <c r="A8334" s="2" t="s">
        <v>10824</v>
      </c>
      <c r="B8334" s="3" t="s">
        <v>5445</v>
      </c>
      <c r="C8334" s="2" t="s">
        <v>1615</v>
      </c>
      <c r="D8334" s="2" t="s">
        <v>1616</v>
      </c>
      <c r="E8334" s="2" t="s">
        <v>1617</v>
      </c>
      <c r="F8334" s="2" t="s">
        <v>147</v>
      </c>
      <c r="G8334" s="2" t="s">
        <v>148</v>
      </c>
      <c r="H8334" s="2" t="s">
        <v>20</v>
      </c>
      <c r="I8334" s="2" t="s">
        <v>21</v>
      </c>
      <c r="J8334" s="2" t="s">
        <v>32</v>
      </c>
      <c r="K8334" s="4">
        <v>464.18</v>
      </c>
      <c r="L8334" s="4">
        <f t="shared" si="32"/>
        <v>464.18</v>
      </c>
      <c r="M8334" s="4">
        <v>436991</v>
      </c>
    </row>
    <row r="8335" spans="1:13" x14ac:dyDescent="0.3">
      <c r="A8335" s="2" t="s">
        <v>10825</v>
      </c>
      <c r="B8335" s="3" t="s">
        <v>7335</v>
      </c>
      <c r="C8335" s="2" t="s">
        <v>1552</v>
      </c>
      <c r="D8335" s="2" t="s">
        <v>1469</v>
      </c>
      <c r="E8335" s="2" t="s">
        <v>1470</v>
      </c>
      <c r="F8335" s="2" t="s">
        <v>28</v>
      </c>
      <c r="G8335" s="2" t="s">
        <v>29</v>
      </c>
      <c r="H8335" s="2" t="s">
        <v>20</v>
      </c>
      <c r="I8335" s="2" t="s">
        <v>21</v>
      </c>
      <c r="J8335" s="2" t="s">
        <v>32</v>
      </c>
      <c r="K8335" s="4">
        <v>1685.63</v>
      </c>
      <c r="L8335" s="4">
        <f t="shared" si="32"/>
        <v>1685.63</v>
      </c>
      <c r="M8335" s="4">
        <v>371750.28</v>
      </c>
    </row>
    <row r="8336" spans="1:13" x14ac:dyDescent="0.3">
      <c r="A8336" s="2" t="s">
        <v>10826</v>
      </c>
      <c r="B8336" s="3" t="s">
        <v>3441</v>
      </c>
      <c r="C8336" s="2" t="s">
        <v>4416</v>
      </c>
      <c r="D8336" s="2" t="s">
        <v>751</v>
      </c>
      <c r="E8336" s="2" t="s">
        <v>752</v>
      </c>
      <c r="F8336" s="2" t="s">
        <v>38</v>
      </c>
      <c r="G8336" s="2" t="s">
        <v>39</v>
      </c>
      <c r="H8336" s="2" t="s">
        <v>20</v>
      </c>
      <c r="I8336" s="2" t="s">
        <v>31</v>
      </c>
      <c r="J8336" s="2" t="s">
        <v>32</v>
      </c>
      <c r="K8336" s="4">
        <v>469.04</v>
      </c>
      <c r="L8336" s="4">
        <f t="shared" si="32"/>
        <v>469.04</v>
      </c>
      <c r="M8336" s="4">
        <v>62246.25</v>
      </c>
    </row>
    <row r="8337" spans="1:13" x14ac:dyDescent="0.3">
      <c r="A8337" s="2" t="s">
        <v>10827</v>
      </c>
      <c r="B8337" s="3" t="s">
        <v>2987</v>
      </c>
      <c r="C8337" s="2" t="s">
        <v>1126</v>
      </c>
      <c r="D8337" s="2" t="s">
        <v>848</v>
      </c>
      <c r="E8337" s="2" t="s">
        <v>849</v>
      </c>
      <c r="F8337" s="2" t="s">
        <v>45</v>
      </c>
      <c r="G8337" s="2" t="s">
        <v>46</v>
      </c>
      <c r="H8337" s="2" t="s">
        <v>111</v>
      </c>
      <c r="I8337" s="2" t="s">
        <v>111</v>
      </c>
      <c r="J8337" s="2" t="s">
        <v>22</v>
      </c>
      <c r="K8337" s="4">
        <v>14567.34</v>
      </c>
      <c r="L8337" s="4">
        <f t="shared" si="32"/>
        <v>15732.727200000001</v>
      </c>
      <c r="M8337" s="4">
        <v>158019.17000000001</v>
      </c>
    </row>
    <row r="8338" spans="1:13" x14ac:dyDescent="0.3">
      <c r="A8338" s="2" t="s">
        <v>10828</v>
      </c>
      <c r="B8338" s="3" t="s">
        <v>3212</v>
      </c>
      <c r="C8338" s="2" t="s">
        <v>1017</v>
      </c>
      <c r="D8338" s="2" t="s">
        <v>407</v>
      </c>
      <c r="E8338" s="2" t="s">
        <v>408</v>
      </c>
      <c r="F8338" s="2" t="s">
        <v>68</v>
      </c>
      <c r="G8338" s="2" t="s">
        <v>68</v>
      </c>
      <c r="H8338" s="2" t="s">
        <v>111</v>
      </c>
      <c r="I8338" s="2" t="s">
        <v>111</v>
      </c>
      <c r="J8338" s="2" t="s">
        <v>22</v>
      </c>
      <c r="K8338" s="4">
        <v>48336.31</v>
      </c>
      <c r="L8338" s="4">
        <f t="shared" si="32"/>
        <v>52203.214800000002</v>
      </c>
      <c r="M8338" s="4">
        <v>79180.87</v>
      </c>
    </row>
    <row r="8339" spans="1:13" x14ac:dyDescent="0.3">
      <c r="A8339" s="2" t="s">
        <v>10829</v>
      </c>
      <c r="B8339" s="3" t="s">
        <v>6499</v>
      </c>
      <c r="C8339" s="2" t="s">
        <v>456</v>
      </c>
      <c r="D8339" s="2" t="s">
        <v>457</v>
      </c>
      <c r="E8339" s="2" t="s">
        <v>458</v>
      </c>
      <c r="F8339" s="2" t="s">
        <v>38</v>
      </c>
      <c r="G8339" s="2" t="s">
        <v>39</v>
      </c>
      <c r="H8339" s="2" t="s">
        <v>61</v>
      </c>
      <c r="I8339" s="2" t="s">
        <v>223</v>
      </c>
      <c r="J8339" s="2" t="s">
        <v>32</v>
      </c>
      <c r="K8339" s="4">
        <v>2224.17</v>
      </c>
      <c r="L8339" s="4">
        <f t="shared" si="32"/>
        <v>2224.17</v>
      </c>
      <c r="M8339" s="4">
        <v>81831.17</v>
      </c>
    </row>
    <row r="8340" spans="1:13" x14ac:dyDescent="0.3">
      <c r="A8340" s="2" t="s">
        <v>10830</v>
      </c>
      <c r="B8340" s="3" t="s">
        <v>2017</v>
      </c>
      <c r="C8340" s="2" t="s">
        <v>3568</v>
      </c>
      <c r="D8340" s="2" t="s">
        <v>26</v>
      </c>
      <c r="E8340" s="2" t="s">
        <v>27</v>
      </c>
      <c r="F8340" s="2" t="s">
        <v>28</v>
      </c>
      <c r="G8340" s="2" t="s">
        <v>29</v>
      </c>
      <c r="H8340" s="2" t="s">
        <v>20</v>
      </c>
      <c r="I8340" s="2" t="s">
        <v>31</v>
      </c>
      <c r="J8340" s="2" t="s">
        <v>32</v>
      </c>
      <c r="K8340" s="4">
        <v>797.93</v>
      </c>
      <c r="L8340" s="4">
        <f t="shared" si="32"/>
        <v>797.93</v>
      </c>
      <c r="M8340" s="4">
        <v>204742.47</v>
      </c>
    </row>
    <row r="8341" spans="1:13" x14ac:dyDescent="0.3">
      <c r="A8341" s="2" t="s">
        <v>10831</v>
      </c>
      <c r="B8341" s="3" t="s">
        <v>1543</v>
      </c>
      <c r="C8341" s="2" t="s">
        <v>813</v>
      </c>
      <c r="D8341" s="2" t="s">
        <v>814</v>
      </c>
      <c r="E8341" s="2" t="s">
        <v>403</v>
      </c>
      <c r="F8341" s="2" t="s">
        <v>147</v>
      </c>
      <c r="G8341" s="2" t="s">
        <v>148</v>
      </c>
      <c r="H8341" s="2" t="s">
        <v>111</v>
      </c>
      <c r="I8341" s="2" t="s">
        <v>111</v>
      </c>
      <c r="J8341" s="2" t="s">
        <v>189</v>
      </c>
      <c r="K8341" s="4">
        <v>18520.78</v>
      </c>
      <c r="L8341" s="4">
        <f t="shared" si="32"/>
        <v>222.24936</v>
      </c>
      <c r="M8341" s="4">
        <v>486835.4</v>
      </c>
    </row>
    <row r="8342" spans="1:13" x14ac:dyDescent="0.3">
      <c r="A8342" s="2" t="s">
        <v>10832</v>
      </c>
      <c r="B8342" s="3" t="s">
        <v>605</v>
      </c>
      <c r="C8342" s="2" t="s">
        <v>2227</v>
      </c>
      <c r="D8342" s="2" t="s">
        <v>2228</v>
      </c>
      <c r="E8342" s="2" t="s">
        <v>2229</v>
      </c>
      <c r="F8342" s="2" t="s">
        <v>140</v>
      </c>
      <c r="G8342" s="2" t="s">
        <v>141</v>
      </c>
      <c r="H8342" s="2" t="s">
        <v>69</v>
      </c>
      <c r="I8342" s="2" t="s">
        <v>70</v>
      </c>
      <c r="J8342" s="2" t="s">
        <v>32</v>
      </c>
      <c r="K8342" s="4">
        <v>5284.9</v>
      </c>
      <c r="L8342" s="4">
        <f t="shared" si="32"/>
        <v>5284.9</v>
      </c>
      <c r="M8342" s="4">
        <v>87544.13</v>
      </c>
    </row>
    <row r="8343" spans="1:13" x14ac:dyDescent="0.3">
      <c r="A8343" s="2" t="s">
        <v>10833</v>
      </c>
      <c r="B8343" s="3" t="s">
        <v>686</v>
      </c>
      <c r="C8343" s="2" t="s">
        <v>1628</v>
      </c>
      <c r="D8343" s="2" t="s">
        <v>1629</v>
      </c>
      <c r="E8343" s="2" t="s">
        <v>1630</v>
      </c>
      <c r="F8343" s="2" t="s">
        <v>38</v>
      </c>
      <c r="G8343" s="2" t="s">
        <v>39</v>
      </c>
      <c r="H8343" s="2" t="s">
        <v>122</v>
      </c>
      <c r="I8343" s="2" t="s">
        <v>31</v>
      </c>
      <c r="J8343" s="2" t="s">
        <v>22</v>
      </c>
      <c r="K8343" s="4">
        <v>65166.58</v>
      </c>
      <c r="L8343" s="4">
        <f t="shared" si="32"/>
        <v>70379.906400000007</v>
      </c>
      <c r="M8343" s="4">
        <v>492045.82</v>
      </c>
    </row>
    <row r="8344" spans="1:13" x14ac:dyDescent="0.3">
      <c r="A8344" s="2" t="s">
        <v>10834</v>
      </c>
      <c r="B8344" s="3" t="s">
        <v>1531</v>
      </c>
      <c r="C8344" s="2" t="s">
        <v>2738</v>
      </c>
      <c r="D8344" s="2" t="s">
        <v>172</v>
      </c>
      <c r="E8344" s="2" t="s">
        <v>173</v>
      </c>
      <c r="F8344" s="2" t="s">
        <v>147</v>
      </c>
      <c r="G8344" s="2" t="s">
        <v>148</v>
      </c>
      <c r="H8344" s="2" t="s">
        <v>69</v>
      </c>
      <c r="I8344" s="2" t="s">
        <v>70</v>
      </c>
      <c r="J8344" s="2" t="s">
        <v>32</v>
      </c>
      <c r="K8344" s="4">
        <v>2249.39</v>
      </c>
      <c r="L8344" s="4">
        <f t="shared" si="32"/>
        <v>2249.39</v>
      </c>
      <c r="M8344" s="4">
        <v>408131.71</v>
      </c>
    </row>
    <row r="8345" spans="1:13" x14ac:dyDescent="0.3">
      <c r="A8345" s="2" t="s">
        <v>10835</v>
      </c>
      <c r="B8345" s="3" t="s">
        <v>5017</v>
      </c>
      <c r="C8345" s="2" t="s">
        <v>1842</v>
      </c>
      <c r="D8345" s="2" t="s">
        <v>93</v>
      </c>
      <c r="E8345" s="2" t="s">
        <v>94</v>
      </c>
      <c r="F8345" s="2" t="s">
        <v>38</v>
      </c>
      <c r="G8345" s="2" t="s">
        <v>39</v>
      </c>
      <c r="H8345" s="2" t="s">
        <v>111</v>
      </c>
      <c r="I8345" s="2" t="s">
        <v>111</v>
      </c>
      <c r="J8345" s="2" t="s">
        <v>32</v>
      </c>
      <c r="K8345" s="4">
        <v>17427.66</v>
      </c>
      <c r="L8345" s="4">
        <f t="shared" si="32"/>
        <v>17427.66</v>
      </c>
      <c r="M8345" s="4">
        <v>19296.509999999998</v>
      </c>
    </row>
    <row r="8346" spans="1:13" x14ac:dyDescent="0.3">
      <c r="A8346" s="2" t="s">
        <v>10836</v>
      </c>
      <c r="B8346" s="3" t="s">
        <v>818</v>
      </c>
      <c r="C8346" s="2" t="s">
        <v>3301</v>
      </c>
      <c r="D8346" s="2" t="s">
        <v>1510</v>
      </c>
      <c r="E8346" s="2" t="s">
        <v>1511</v>
      </c>
      <c r="F8346" s="2" t="s">
        <v>82</v>
      </c>
      <c r="G8346" s="2" t="s">
        <v>83</v>
      </c>
      <c r="H8346" s="2" t="s">
        <v>20</v>
      </c>
      <c r="I8346" s="2" t="s">
        <v>53</v>
      </c>
      <c r="J8346" s="2" t="s">
        <v>32</v>
      </c>
      <c r="K8346" s="4">
        <v>21.51</v>
      </c>
      <c r="L8346" s="4">
        <f t="shared" si="32"/>
        <v>21.51</v>
      </c>
      <c r="M8346" s="4">
        <v>123048.74</v>
      </c>
    </row>
    <row r="8347" spans="1:13" x14ac:dyDescent="0.3">
      <c r="A8347" s="2" t="s">
        <v>10837</v>
      </c>
      <c r="B8347" s="3" t="s">
        <v>2031</v>
      </c>
      <c r="C8347" s="2" t="s">
        <v>370</v>
      </c>
      <c r="D8347" s="2" t="s">
        <v>371</v>
      </c>
      <c r="E8347" s="2" t="s">
        <v>372</v>
      </c>
      <c r="F8347" s="2" t="s">
        <v>59</v>
      </c>
      <c r="G8347" s="2" t="s">
        <v>60</v>
      </c>
      <c r="H8347" s="2" t="s">
        <v>69</v>
      </c>
      <c r="I8347" s="2" t="s">
        <v>70</v>
      </c>
      <c r="J8347" s="2" t="s">
        <v>189</v>
      </c>
      <c r="K8347" s="4">
        <v>14686.18</v>
      </c>
      <c r="L8347" s="4">
        <f t="shared" si="32"/>
        <v>176.23416</v>
      </c>
      <c r="M8347" s="4">
        <v>125009.27</v>
      </c>
    </row>
    <row r="8348" spans="1:13" x14ac:dyDescent="0.3">
      <c r="A8348" s="2" t="s">
        <v>10838</v>
      </c>
      <c r="B8348" s="3" t="s">
        <v>1894</v>
      </c>
      <c r="C8348" s="2" t="s">
        <v>1138</v>
      </c>
      <c r="D8348" s="2" t="s">
        <v>893</v>
      </c>
      <c r="E8348" s="2" t="s">
        <v>894</v>
      </c>
      <c r="F8348" s="2" t="s">
        <v>38</v>
      </c>
      <c r="G8348" s="2" t="s">
        <v>39</v>
      </c>
      <c r="H8348" s="2" t="s">
        <v>61</v>
      </c>
      <c r="I8348" s="2" t="s">
        <v>200</v>
      </c>
      <c r="J8348" s="2" t="s">
        <v>149</v>
      </c>
      <c r="K8348" s="4">
        <v>545.23</v>
      </c>
      <c r="L8348" s="4">
        <f t="shared" si="32"/>
        <v>692.44209999999998</v>
      </c>
      <c r="M8348" s="4">
        <v>367940.92</v>
      </c>
    </row>
    <row r="8349" spans="1:13" x14ac:dyDescent="0.3">
      <c r="A8349" s="2" t="s">
        <v>10839</v>
      </c>
      <c r="B8349" s="3" t="s">
        <v>1291</v>
      </c>
      <c r="C8349" s="2" t="s">
        <v>1304</v>
      </c>
      <c r="D8349" s="2" t="s">
        <v>725</v>
      </c>
      <c r="E8349" s="2" t="s">
        <v>726</v>
      </c>
      <c r="F8349" s="2" t="s">
        <v>45</v>
      </c>
      <c r="G8349" s="2" t="s">
        <v>46</v>
      </c>
      <c r="H8349" s="2" t="s">
        <v>61</v>
      </c>
      <c r="I8349" s="2" t="s">
        <v>53</v>
      </c>
      <c r="J8349" s="2" t="s">
        <v>32</v>
      </c>
      <c r="K8349" s="4">
        <v>3488.26</v>
      </c>
      <c r="L8349" s="4">
        <f t="shared" si="32"/>
        <v>3488.26</v>
      </c>
      <c r="M8349" s="4">
        <v>419182.08000000002</v>
      </c>
    </row>
    <row r="8350" spans="1:13" x14ac:dyDescent="0.3">
      <c r="A8350" s="2" t="s">
        <v>10840</v>
      </c>
      <c r="B8350" s="3" t="s">
        <v>1912</v>
      </c>
      <c r="C8350" s="2" t="s">
        <v>1274</v>
      </c>
      <c r="D8350" s="2" t="s">
        <v>1275</v>
      </c>
      <c r="E8350" s="2" t="s">
        <v>1276</v>
      </c>
      <c r="F8350" s="2" t="s">
        <v>140</v>
      </c>
      <c r="G8350" s="2" t="s">
        <v>141</v>
      </c>
      <c r="H8350" s="2" t="s">
        <v>69</v>
      </c>
      <c r="I8350" s="2" t="s">
        <v>111</v>
      </c>
      <c r="J8350" s="2" t="s">
        <v>22</v>
      </c>
      <c r="K8350" s="4">
        <v>1651.26</v>
      </c>
      <c r="L8350" s="4">
        <f t="shared" si="32"/>
        <v>1783.3608000000002</v>
      </c>
      <c r="M8350" s="4">
        <v>134334.16</v>
      </c>
    </row>
    <row r="8351" spans="1:13" x14ac:dyDescent="0.3">
      <c r="A8351" s="2" t="s">
        <v>10841</v>
      </c>
      <c r="B8351" s="3" t="s">
        <v>2713</v>
      </c>
      <c r="C8351" s="2" t="s">
        <v>6339</v>
      </c>
      <c r="D8351" s="2" t="s">
        <v>1489</v>
      </c>
      <c r="E8351" s="2" t="s">
        <v>1490</v>
      </c>
      <c r="F8351" s="2" t="s">
        <v>128</v>
      </c>
      <c r="G8351" s="2" t="s">
        <v>129</v>
      </c>
      <c r="H8351" s="2" t="s">
        <v>20</v>
      </c>
      <c r="I8351" s="2" t="s">
        <v>47</v>
      </c>
      <c r="J8351" s="2" t="s">
        <v>32</v>
      </c>
      <c r="K8351" s="4">
        <v>203.4</v>
      </c>
      <c r="L8351" s="4">
        <f t="shared" si="32"/>
        <v>203.4</v>
      </c>
      <c r="M8351" s="4">
        <v>84481.68</v>
      </c>
    </row>
    <row r="8352" spans="1:13" x14ac:dyDescent="0.3">
      <c r="A8352" s="2" t="s">
        <v>10842</v>
      </c>
      <c r="B8352" s="3" t="s">
        <v>6327</v>
      </c>
      <c r="C8352" s="2" t="s">
        <v>1552</v>
      </c>
      <c r="D8352" s="2" t="s">
        <v>1469</v>
      </c>
      <c r="E8352" s="2" t="s">
        <v>1470</v>
      </c>
      <c r="F8352" s="2" t="s">
        <v>28</v>
      </c>
      <c r="G8352" s="2" t="s">
        <v>29</v>
      </c>
      <c r="H8352" s="2" t="s">
        <v>61</v>
      </c>
      <c r="I8352" s="2" t="s">
        <v>200</v>
      </c>
      <c r="J8352" s="2" t="s">
        <v>32</v>
      </c>
      <c r="K8352" s="4">
        <v>1745</v>
      </c>
      <c r="L8352" s="4">
        <f t="shared" si="32"/>
        <v>1745</v>
      </c>
      <c r="M8352" s="4">
        <v>193978.16</v>
      </c>
    </row>
    <row r="8353" spans="1:13" x14ac:dyDescent="0.3">
      <c r="A8353" s="2" t="s">
        <v>10843</v>
      </c>
      <c r="B8353" s="3" t="s">
        <v>1395</v>
      </c>
      <c r="C8353" s="2" t="s">
        <v>3359</v>
      </c>
      <c r="D8353" s="2" t="s">
        <v>3360</v>
      </c>
      <c r="E8353" s="2" t="s">
        <v>3361</v>
      </c>
      <c r="F8353" s="2" t="s">
        <v>140</v>
      </c>
      <c r="G8353" s="2" t="s">
        <v>141</v>
      </c>
      <c r="H8353" s="2" t="s">
        <v>509</v>
      </c>
      <c r="I8353" s="2" t="s">
        <v>53</v>
      </c>
      <c r="J8353" s="2" t="s">
        <v>32</v>
      </c>
      <c r="K8353" s="4">
        <v>87.16</v>
      </c>
      <c r="L8353" s="4">
        <f t="shared" si="32"/>
        <v>87.16</v>
      </c>
      <c r="M8353" s="4">
        <v>293240.14</v>
      </c>
    </row>
    <row r="8354" spans="1:13" x14ac:dyDescent="0.3">
      <c r="A8354" s="2" t="s">
        <v>10844</v>
      </c>
      <c r="B8354" s="3" t="s">
        <v>3829</v>
      </c>
      <c r="C8354" s="2" t="s">
        <v>640</v>
      </c>
      <c r="D8354" s="2" t="s">
        <v>641</v>
      </c>
      <c r="E8354" s="2" t="s">
        <v>642</v>
      </c>
      <c r="F8354" s="2" t="s">
        <v>59</v>
      </c>
      <c r="G8354" s="2" t="s">
        <v>60</v>
      </c>
      <c r="H8354" s="2" t="s">
        <v>69</v>
      </c>
      <c r="I8354" s="2" t="s">
        <v>70</v>
      </c>
      <c r="J8354" s="2" t="s">
        <v>149</v>
      </c>
      <c r="K8354" s="4">
        <v>6693.13</v>
      </c>
      <c r="L8354" s="4">
        <f t="shared" si="32"/>
        <v>8500.2751000000007</v>
      </c>
      <c r="M8354" s="4">
        <v>337054.74</v>
      </c>
    </row>
    <row r="8355" spans="1:13" x14ac:dyDescent="0.3">
      <c r="A8355" s="2" t="s">
        <v>10845</v>
      </c>
      <c r="B8355" s="3" t="s">
        <v>4247</v>
      </c>
      <c r="C8355" s="2" t="s">
        <v>294</v>
      </c>
      <c r="D8355" s="2" t="s">
        <v>295</v>
      </c>
      <c r="E8355" s="2" t="s">
        <v>296</v>
      </c>
      <c r="F8355" s="2" t="s">
        <v>38</v>
      </c>
      <c r="G8355" s="2" t="s">
        <v>39</v>
      </c>
      <c r="H8355" s="2" t="s">
        <v>69</v>
      </c>
      <c r="I8355" s="2" t="s">
        <v>70</v>
      </c>
      <c r="J8355" s="2" t="s">
        <v>32</v>
      </c>
      <c r="K8355" s="4">
        <v>4222.3500000000004</v>
      </c>
      <c r="L8355" s="4">
        <f t="shared" si="32"/>
        <v>4222.3500000000004</v>
      </c>
      <c r="M8355" s="4">
        <v>33397.31</v>
      </c>
    </row>
    <row r="8356" spans="1:13" x14ac:dyDescent="0.3">
      <c r="A8356" s="2" t="s">
        <v>10846</v>
      </c>
      <c r="B8356" s="3" t="s">
        <v>2306</v>
      </c>
      <c r="C8356" s="2" t="s">
        <v>2738</v>
      </c>
      <c r="D8356" s="2" t="s">
        <v>172</v>
      </c>
      <c r="E8356" s="2" t="s">
        <v>173</v>
      </c>
      <c r="F8356" s="2" t="s">
        <v>147</v>
      </c>
      <c r="G8356" s="2" t="s">
        <v>148</v>
      </c>
      <c r="H8356" s="2" t="s">
        <v>20</v>
      </c>
      <c r="I8356" s="2" t="s">
        <v>47</v>
      </c>
      <c r="J8356" s="2" t="s">
        <v>149</v>
      </c>
      <c r="K8356" s="4">
        <v>233.71</v>
      </c>
      <c r="L8356" s="4">
        <f t="shared" si="32"/>
        <v>296.81170000000003</v>
      </c>
      <c r="M8356" s="4">
        <v>344350.3</v>
      </c>
    </row>
    <row r="8357" spans="1:13" x14ac:dyDescent="0.3">
      <c r="A8357" s="2" t="s">
        <v>10847</v>
      </c>
      <c r="B8357" s="3" t="s">
        <v>2760</v>
      </c>
      <c r="C8357" s="2" t="s">
        <v>821</v>
      </c>
      <c r="D8357" s="2" t="s">
        <v>822</v>
      </c>
      <c r="E8357" s="2" t="s">
        <v>823</v>
      </c>
      <c r="F8357" s="2" t="s">
        <v>18</v>
      </c>
      <c r="G8357" s="2" t="s">
        <v>19</v>
      </c>
      <c r="H8357" s="2" t="s">
        <v>20</v>
      </c>
      <c r="I8357" s="2" t="s">
        <v>276</v>
      </c>
      <c r="J8357" s="2" t="s">
        <v>32</v>
      </c>
      <c r="K8357" s="4">
        <v>1241.55</v>
      </c>
      <c r="L8357" s="4">
        <f t="shared" si="32"/>
        <v>1241.55</v>
      </c>
      <c r="M8357" s="4">
        <v>491463.18</v>
      </c>
    </row>
    <row r="8358" spans="1:13" x14ac:dyDescent="0.3">
      <c r="A8358" s="2" t="s">
        <v>10848</v>
      </c>
      <c r="B8358" s="3" t="s">
        <v>6920</v>
      </c>
      <c r="C8358" s="2" t="s">
        <v>852</v>
      </c>
      <c r="D8358" s="2" t="s">
        <v>853</v>
      </c>
      <c r="E8358" s="2" t="s">
        <v>854</v>
      </c>
      <c r="F8358" s="2" t="s">
        <v>59</v>
      </c>
      <c r="G8358" s="2" t="s">
        <v>60</v>
      </c>
      <c r="H8358" s="2" t="s">
        <v>20</v>
      </c>
      <c r="I8358" s="2" t="s">
        <v>47</v>
      </c>
      <c r="J8358" s="2" t="s">
        <v>378</v>
      </c>
      <c r="K8358" s="4">
        <v>458.87</v>
      </c>
      <c r="L8358" s="4">
        <f t="shared" si="32"/>
        <v>3.0744290000000003</v>
      </c>
      <c r="M8358" s="4">
        <v>262868.26</v>
      </c>
    </row>
    <row r="8359" spans="1:13" x14ac:dyDescent="0.3">
      <c r="A8359" s="2" t="s">
        <v>10849</v>
      </c>
      <c r="B8359" s="3" t="s">
        <v>2287</v>
      </c>
      <c r="C8359" s="2" t="s">
        <v>1099</v>
      </c>
      <c r="D8359" s="2" t="s">
        <v>542</v>
      </c>
      <c r="E8359" s="2" t="s">
        <v>543</v>
      </c>
      <c r="F8359" s="2" t="s">
        <v>45</v>
      </c>
      <c r="G8359" s="2" t="s">
        <v>46</v>
      </c>
      <c r="H8359" s="2" t="s">
        <v>30</v>
      </c>
      <c r="I8359" s="2" t="s">
        <v>31</v>
      </c>
      <c r="J8359" s="2" t="s">
        <v>32</v>
      </c>
      <c r="K8359" s="4">
        <v>29.65</v>
      </c>
      <c r="L8359" s="4">
        <f t="shared" si="32"/>
        <v>29.65</v>
      </c>
      <c r="M8359" s="4">
        <v>61808.9</v>
      </c>
    </row>
    <row r="8360" spans="1:13" x14ac:dyDescent="0.3">
      <c r="A8360" s="2" t="s">
        <v>10850</v>
      </c>
      <c r="B8360" s="3" t="s">
        <v>2967</v>
      </c>
      <c r="C8360" s="2" t="s">
        <v>1349</v>
      </c>
      <c r="D8360" s="2" t="s">
        <v>1350</v>
      </c>
      <c r="E8360" s="2" t="s">
        <v>1351</v>
      </c>
      <c r="F8360" s="2" t="s">
        <v>45</v>
      </c>
      <c r="G8360" s="2" t="s">
        <v>46</v>
      </c>
      <c r="H8360" s="2" t="s">
        <v>105</v>
      </c>
      <c r="I8360" s="2" t="s">
        <v>31</v>
      </c>
      <c r="J8360" s="2" t="s">
        <v>32</v>
      </c>
      <c r="K8360" s="4">
        <v>6795.78</v>
      </c>
      <c r="L8360" s="4">
        <f t="shared" si="32"/>
        <v>6795.78</v>
      </c>
      <c r="M8360" s="4">
        <v>84224.68</v>
      </c>
    </row>
    <row r="8361" spans="1:13" x14ac:dyDescent="0.3">
      <c r="A8361" s="2" t="s">
        <v>10851</v>
      </c>
      <c r="B8361" s="3" t="s">
        <v>3761</v>
      </c>
      <c r="C8361" s="2" t="s">
        <v>3088</v>
      </c>
      <c r="D8361" s="2" t="s">
        <v>538</v>
      </c>
      <c r="E8361" s="2" t="s">
        <v>194</v>
      </c>
      <c r="F8361" s="2" t="s">
        <v>38</v>
      </c>
      <c r="G8361" s="2" t="s">
        <v>39</v>
      </c>
      <c r="H8361" s="2" t="s">
        <v>105</v>
      </c>
      <c r="I8361" s="2" t="s">
        <v>31</v>
      </c>
      <c r="J8361" s="2" t="s">
        <v>32</v>
      </c>
      <c r="K8361" s="4">
        <v>621.75</v>
      </c>
      <c r="L8361" s="4">
        <f t="shared" si="32"/>
        <v>621.75</v>
      </c>
      <c r="M8361" s="4">
        <v>96392.3</v>
      </c>
    </row>
    <row r="8362" spans="1:13" x14ac:dyDescent="0.3">
      <c r="A8362" s="2" t="s">
        <v>10852</v>
      </c>
      <c r="B8362" s="3" t="s">
        <v>191</v>
      </c>
      <c r="C8362" s="2" t="s">
        <v>1672</v>
      </c>
      <c r="D8362" s="2" t="s">
        <v>698</v>
      </c>
      <c r="E8362" s="2" t="s">
        <v>699</v>
      </c>
      <c r="F8362" s="2" t="s">
        <v>45</v>
      </c>
      <c r="G8362" s="2" t="s">
        <v>46</v>
      </c>
      <c r="H8362" s="2" t="s">
        <v>61</v>
      </c>
      <c r="I8362" s="2" t="s">
        <v>53</v>
      </c>
      <c r="J8362" s="2" t="s">
        <v>32</v>
      </c>
      <c r="K8362" s="4">
        <v>4359.8999999999996</v>
      </c>
      <c r="L8362" s="4">
        <f t="shared" si="32"/>
        <v>4359.8999999999996</v>
      </c>
      <c r="M8362" s="4">
        <v>263882.73</v>
      </c>
    </row>
    <row r="8363" spans="1:13" x14ac:dyDescent="0.3">
      <c r="A8363" s="2" t="s">
        <v>10853</v>
      </c>
      <c r="B8363" s="3" t="s">
        <v>293</v>
      </c>
      <c r="C8363" s="2" t="s">
        <v>1488</v>
      </c>
      <c r="D8363" s="2" t="s">
        <v>1489</v>
      </c>
      <c r="E8363" s="2" t="s">
        <v>1490</v>
      </c>
      <c r="F8363" s="2" t="s">
        <v>128</v>
      </c>
      <c r="G8363" s="2" t="s">
        <v>129</v>
      </c>
      <c r="H8363" s="2" t="s">
        <v>20</v>
      </c>
      <c r="I8363" s="2" t="s">
        <v>21</v>
      </c>
      <c r="J8363" s="2" t="s">
        <v>32</v>
      </c>
      <c r="K8363" s="4">
        <v>920.15</v>
      </c>
      <c r="L8363" s="4">
        <f t="shared" si="32"/>
        <v>920.15</v>
      </c>
      <c r="M8363" s="4">
        <v>188439.7</v>
      </c>
    </row>
    <row r="8364" spans="1:13" x14ac:dyDescent="0.3">
      <c r="A8364" s="2" t="s">
        <v>10854</v>
      </c>
      <c r="B8364" s="3" t="s">
        <v>1331</v>
      </c>
      <c r="C8364" s="2" t="s">
        <v>3136</v>
      </c>
      <c r="D8364" s="2" t="s">
        <v>1026</v>
      </c>
      <c r="E8364" s="2" t="s">
        <v>1027</v>
      </c>
      <c r="F8364" s="2" t="s">
        <v>82</v>
      </c>
      <c r="G8364" s="2" t="s">
        <v>83</v>
      </c>
      <c r="H8364" s="2" t="s">
        <v>105</v>
      </c>
      <c r="I8364" s="2" t="s">
        <v>31</v>
      </c>
      <c r="J8364" s="2" t="s">
        <v>22</v>
      </c>
      <c r="K8364" s="4">
        <v>1672.97</v>
      </c>
      <c r="L8364" s="4">
        <f t="shared" si="32"/>
        <v>1806.8076000000001</v>
      </c>
      <c r="M8364" s="4">
        <v>281892.55</v>
      </c>
    </row>
    <row r="8365" spans="1:13" x14ac:dyDescent="0.3">
      <c r="A8365" s="2" t="s">
        <v>10855</v>
      </c>
      <c r="B8365" s="3" t="s">
        <v>4368</v>
      </c>
      <c r="C8365" s="2" t="s">
        <v>35</v>
      </c>
      <c r="D8365" s="2" t="s">
        <v>36</v>
      </c>
      <c r="E8365" s="2" t="s">
        <v>37</v>
      </c>
      <c r="F8365" s="2" t="s">
        <v>38</v>
      </c>
      <c r="G8365" s="2" t="s">
        <v>39</v>
      </c>
      <c r="H8365" s="2" t="s">
        <v>61</v>
      </c>
      <c r="I8365" s="2" t="s">
        <v>200</v>
      </c>
      <c r="J8365" s="2" t="s">
        <v>22</v>
      </c>
      <c r="K8365" s="4">
        <v>4786.6099999999997</v>
      </c>
      <c r="L8365" s="4">
        <f t="shared" si="32"/>
        <v>5169.5388000000003</v>
      </c>
      <c r="M8365" s="4">
        <v>90072.73</v>
      </c>
    </row>
    <row r="8366" spans="1:13" x14ac:dyDescent="0.3">
      <c r="A8366" s="2" t="s">
        <v>10856</v>
      </c>
      <c r="B8366" s="3" t="s">
        <v>5833</v>
      </c>
      <c r="C8366" s="2" t="s">
        <v>461</v>
      </c>
      <c r="D8366" s="2" t="s">
        <v>462</v>
      </c>
      <c r="E8366" s="2" t="s">
        <v>463</v>
      </c>
      <c r="F8366" s="2" t="s">
        <v>147</v>
      </c>
      <c r="G8366" s="2" t="s">
        <v>148</v>
      </c>
      <c r="H8366" s="2" t="s">
        <v>105</v>
      </c>
      <c r="I8366" s="2" t="s">
        <v>31</v>
      </c>
      <c r="J8366" s="2" t="s">
        <v>32</v>
      </c>
      <c r="K8366" s="4">
        <v>4289.13</v>
      </c>
      <c r="L8366" s="4">
        <f t="shared" si="32"/>
        <v>4289.13</v>
      </c>
      <c r="M8366" s="4">
        <v>458580.31</v>
      </c>
    </row>
    <row r="8367" spans="1:13" x14ac:dyDescent="0.3">
      <c r="A8367" s="2" t="s">
        <v>10857</v>
      </c>
      <c r="B8367" s="3" t="s">
        <v>1858</v>
      </c>
      <c r="C8367" s="2" t="s">
        <v>537</v>
      </c>
      <c r="D8367" s="2" t="s">
        <v>538</v>
      </c>
      <c r="E8367" s="2" t="s">
        <v>194</v>
      </c>
      <c r="F8367" s="2" t="s">
        <v>38</v>
      </c>
      <c r="G8367" s="2" t="s">
        <v>39</v>
      </c>
      <c r="H8367" s="2" t="s">
        <v>105</v>
      </c>
      <c r="I8367" s="2" t="s">
        <v>31</v>
      </c>
      <c r="J8367" s="2" t="s">
        <v>32</v>
      </c>
      <c r="K8367" s="4">
        <v>2662.7</v>
      </c>
      <c r="L8367" s="4">
        <f t="shared" si="32"/>
        <v>2662.7</v>
      </c>
      <c r="M8367" s="4">
        <v>225599.99</v>
      </c>
    </row>
    <row r="8368" spans="1:13" x14ac:dyDescent="0.3">
      <c r="A8368" s="2" t="s">
        <v>10858</v>
      </c>
      <c r="B8368" s="3" t="s">
        <v>3441</v>
      </c>
      <c r="C8368" s="2" t="s">
        <v>1443</v>
      </c>
      <c r="D8368" s="2" t="s">
        <v>452</v>
      </c>
      <c r="E8368" s="2" t="s">
        <v>453</v>
      </c>
      <c r="F8368" s="2" t="s">
        <v>128</v>
      </c>
      <c r="G8368" s="2" t="s">
        <v>129</v>
      </c>
      <c r="H8368" s="2" t="s">
        <v>20</v>
      </c>
      <c r="I8368" s="2" t="s">
        <v>260</v>
      </c>
      <c r="J8368" s="2" t="s">
        <v>32</v>
      </c>
      <c r="K8368" s="4">
        <v>572.30999999999995</v>
      </c>
      <c r="L8368" s="4">
        <f t="shared" si="32"/>
        <v>572.30999999999995</v>
      </c>
      <c r="M8368" s="4">
        <v>105147.78</v>
      </c>
    </row>
    <row r="8369" spans="1:13" x14ac:dyDescent="0.3">
      <c r="A8369" s="2" t="s">
        <v>10859</v>
      </c>
      <c r="B8369" s="3" t="s">
        <v>4908</v>
      </c>
      <c r="C8369" s="2" t="s">
        <v>1988</v>
      </c>
      <c r="D8369" s="2" t="s">
        <v>1375</v>
      </c>
      <c r="E8369" s="2" t="s">
        <v>1376</v>
      </c>
      <c r="F8369" s="2" t="s">
        <v>82</v>
      </c>
      <c r="G8369" s="2" t="s">
        <v>83</v>
      </c>
      <c r="H8369" s="2" t="s">
        <v>105</v>
      </c>
      <c r="I8369" s="2" t="s">
        <v>31</v>
      </c>
      <c r="J8369" s="2" t="s">
        <v>22</v>
      </c>
      <c r="K8369" s="4">
        <v>3953.39</v>
      </c>
      <c r="L8369" s="4">
        <f t="shared" si="32"/>
        <v>4269.6612000000005</v>
      </c>
      <c r="M8369" s="4">
        <v>336536.94</v>
      </c>
    </row>
    <row r="8370" spans="1:13" x14ac:dyDescent="0.3">
      <c r="A8370" s="2" t="s">
        <v>10860</v>
      </c>
      <c r="B8370" s="3" t="s">
        <v>1348</v>
      </c>
      <c r="C8370" s="2" t="s">
        <v>1708</v>
      </c>
      <c r="D8370" s="2" t="s">
        <v>1709</v>
      </c>
      <c r="E8370" s="2" t="s">
        <v>1710</v>
      </c>
      <c r="F8370" s="2" t="s">
        <v>147</v>
      </c>
      <c r="G8370" s="2" t="s">
        <v>148</v>
      </c>
      <c r="H8370" s="2" t="s">
        <v>105</v>
      </c>
      <c r="I8370" s="2" t="s">
        <v>31</v>
      </c>
      <c r="J8370" s="2" t="s">
        <v>32</v>
      </c>
      <c r="K8370" s="4">
        <v>1079.6600000000001</v>
      </c>
      <c r="L8370" s="4">
        <f t="shared" si="32"/>
        <v>1079.6600000000001</v>
      </c>
      <c r="M8370" s="4">
        <v>179541.23</v>
      </c>
    </row>
    <row r="8371" spans="1:13" x14ac:dyDescent="0.3">
      <c r="A8371" s="2" t="s">
        <v>10861</v>
      </c>
      <c r="B8371" s="3" t="s">
        <v>2569</v>
      </c>
      <c r="C8371" s="2" t="s">
        <v>396</v>
      </c>
      <c r="D8371" s="2" t="s">
        <v>397</v>
      </c>
      <c r="E8371" s="2" t="s">
        <v>398</v>
      </c>
      <c r="F8371" s="2" t="s">
        <v>128</v>
      </c>
      <c r="G8371" s="2" t="s">
        <v>129</v>
      </c>
      <c r="H8371" s="2" t="s">
        <v>69</v>
      </c>
      <c r="I8371" s="2" t="s">
        <v>70</v>
      </c>
      <c r="J8371" s="2" t="s">
        <v>189</v>
      </c>
      <c r="K8371" s="4">
        <v>7242.94</v>
      </c>
      <c r="L8371" s="4">
        <f t="shared" si="32"/>
        <v>86.915279999999996</v>
      </c>
      <c r="M8371" s="4">
        <v>76429.62</v>
      </c>
    </row>
    <row r="8372" spans="1:13" x14ac:dyDescent="0.3">
      <c r="A8372" s="2" t="s">
        <v>10862</v>
      </c>
      <c r="B8372" s="3" t="s">
        <v>3100</v>
      </c>
      <c r="C8372" s="2" t="s">
        <v>6339</v>
      </c>
      <c r="D8372" s="2" t="s">
        <v>1489</v>
      </c>
      <c r="E8372" s="2" t="s">
        <v>1490</v>
      </c>
      <c r="F8372" s="2" t="s">
        <v>128</v>
      </c>
      <c r="G8372" s="2" t="s">
        <v>129</v>
      </c>
      <c r="H8372" s="2" t="s">
        <v>20</v>
      </c>
      <c r="I8372" s="2" t="s">
        <v>260</v>
      </c>
      <c r="J8372" s="2" t="s">
        <v>22</v>
      </c>
      <c r="K8372" s="4">
        <v>571.63</v>
      </c>
      <c r="L8372" s="4">
        <f t="shared" si="32"/>
        <v>617.36040000000003</v>
      </c>
      <c r="M8372" s="4">
        <v>2205.5300000000002</v>
      </c>
    </row>
    <row r="8373" spans="1:13" x14ac:dyDescent="0.3">
      <c r="A8373" s="2" t="s">
        <v>10863</v>
      </c>
      <c r="B8373" s="3" t="s">
        <v>1536</v>
      </c>
      <c r="C8373" s="2" t="s">
        <v>3474</v>
      </c>
      <c r="D8373" s="2" t="s">
        <v>1464</v>
      </c>
      <c r="E8373" s="2" t="s">
        <v>1465</v>
      </c>
      <c r="F8373" s="2" t="s">
        <v>18</v>
      </c>
      <c r="G8373" s="2" t="s">
        <v>19</v>
      </c>
      <c r="H8373" s="2" t="s">
        <v>105</v>
      </c>
      <c r="I8373" s="2" t="s">
        <v>31</v>
      </c>
      <c r="J8373" s="2" t="s">
        <v>189</v>
      </c>
      <c r="K8373" s="4">
        <v>8714.93</v>
      </c>
      <c r="L8373" s="4">
        <f t="shared" si="32"/>
        <v>104.57916</v>
      </c>
      <c r="M8373" s="4">
        <v>416915.36</v>
      </c>
    </row>
    <row r="8374" spans="1:13" x14ac:dyDescent="0.3">
      <c r="A8374" s="2" t="s">
        <v>10864</v>
      </c>
      <c r="B8374" s="3" t="s">
        <v>5079</v>
      </c>
      <c r="C8374" s="2" t="s">
        <v>352</v>
      </c>
      <c r="D8374" s="2" t="s">
        <v>353</v>
      </c>
      <c r="E8374" s="2" t="s">
        <v>354</v>
      </c>
      <c r="F8374" s="2" t="s">
        <v>45</v>
      </c>
      <c r="G8374" s="2" t="s">
        <v>46</v>
      </c>
      <c r="H8374" s="2" t="s">
        <v>30</v>
      </c>
      <c r="I8374" s="2" t="s">
        <v>31</v>
      </c>
      <c r="J8374" s="2" t="s">
        <v>32</v>
      </c>
      <c r="K8374" s="4">
        <v>14.75</v>
      </c>
      <c r="L8374" s="4">
        <f t="shared" si="32"/>
        <v>14.75</v>
      </c>
      <c r="M8374" s="4">
        <v>345125.22</v>
      </c>
    </row>
    <row r="8375" spans="1:13" x14ac:dyDescent="0.3">
      <c r="A8375" s="2" t="s">
        <v>10865</v>
      </c>
      <c r="B8375" s="3" t="s">
        <v>1548</v>
      </c>
      <c r="C8375" s="2" t="s">
        <v>1838</v>
      </c>
      <c r="D8375" s="2" t="s">
        <v>1279</v>
      </c>
      <c r="E8375" s="2" t="s">
        <v>228</v>
      </c>
      <c r="F8375" s="2" t="s">
        <v>82</v>
      </c>
      <c r="G8375" s="2" t="s">
        <v>83</v>
      </c>
      <c r="H8375" s="2" t="s">
        <v>20</v>
      </c>
      <c r="I8375" s="2" t="s">
        <v>276</v>
      </c>
      <c r="J8375" s="2" t="s">
        <v>378</v>
      </c>
      <c r="K8375" s="4">
        <v>1912.37</v>
      </c>
      <c r="L8375" s="4">
        <f t="shared" si="32"/>
        <v>12.812879000000001</v>
      </c>
      <c r="M8375" s="4">
        <v>377940.6</v>
      </c>
    </row>
    <row r="8376" spans="1:13" x14ac:dyDescent="0.3">
      <c r="A8376" s="2" t="s">
        <v>10866</v>
      </c>
      <c r="B8376" s="3" t="s">
        <v>4287</v>
      </c>
      <c r="C8376" s="2" t="s">
        <v>1703</v>
      </c>
      <c r="D8376" s="2" t="s">
        <v>871</v>
      </c>
      <c r="E8376" s="2" t="s">
        <v>872</v>
      </c>
      <c r="F8376" s="2" t="s">
        <v>28</v>
      </c>
      <c r="G8376" s="2" t="s">
        <v>29</v>
      </c>
      <c r="H8376" s="2" t="s">
        <v>69</v>
      </c>
      <c r="I8376" s="2" t="s">
        <v>70</v>
      </c>
      <c r="J8376" s="2" t="s">
        <v>22</v>
      </c>
      <c r="K8376" s="4">
        <v>7228.71</v>
      </c>
      <c r="L8376" s="4">
        <f t="shared" si="32"/>
        <v>7807.0068000000001</v>
      </c>
      <c r="M8376" s="4">
        <v>284974.37</v>
      </c>
    </row>
    <row r="8377" spans="1:13" x14ac:dyDescent="0.3">
      <c r="A8377" s="2" t="s">
        <v>10867</v>
      </c>
      <c r="B8377" s="3" t="s">
        <v>676</v>
      </c>
      <c r="C8377" s="2" t="s">
        <v>1776</v>
      </c>
      <c r="D8377" s="2" t="s">
        <v>1709</v>
      </c>
      <c r="E8377" s="2" t="s">
        <v>1710</v>
      </c>
      <c r="F8377" s="2" t="s">
        <v>147</v>
      </c>
      <c r="G8377" s="2" t="s">
        <v>148</v>
      </c>
      <c r="H8377" s="2" t="s">
        <v>20</v>
      </c>
      <c r="I8377" s="2" t="s">
        <v>31</v>
      </c>
      <c r="J8377" s="2" t="s">
        <v>32</v>
      </c>
      <c r="K8377" s="4">
        <v>1723.09</v>
      </c>
      <c r="L8377" s="4">
        <f t="shared" si="32"/>
        <v>1723.09</v>
      </c>
      <c r="M8377" s="4">
        <v>266025.61</v>
      </c>
    </row>
    <row r="8378" spans="1:13" x14ac:dyDescent="0.3">
      <c r="A8378" s="2" t="s">
        <v>10868</v>
      </c>
      <c r="B8378" s="3" t="s">
        <v>1328</v>
      </c>
      <c r="C8378" s="2" t="s">
        <v>1252</v>
      </c>
      <c r="D8378" s="2" t="s">
        <v>1253</v>
      </c>
      <c r="E8378" s="2" t="s">
        <v>1254</v>
      </c>
      <c r="F8378" s="2" t="s">
        <v>59</v>
      </c>
      <c r="G8378" s="2" t="s">
        <v>60</v>
      </c>
      <c r="H8378" s="2" t="s">
        <v>61</v>
      </c>
      <c r="I8378" s="2" t="s">
        <v>200</v>
      </c>
      <c r="J8378" s="2" t="s">
        <v>149</v>
      </c>
      <c r="K8378" s="4">
        <v>3875.05</v>
      </c>
      <c r="L8378" s="4">
        <f t="shared" si="32"/>
        <v>4921.3135000000002</v>
      </c>
      <c r="M8378" s="4">
        <v>393934.68</v>
      </c>
    </row>
    <row r="8379" spans="1:13" x14ac:dyDescent="0.3">
      <c r="A8379" s="2" t="s">
        <v>10869</v>
      </c>
      <c r="B8379" s="3" t="s">
        <v>3299</v>
      </c>
      <c r="C8379" s="2" t="s">
        <v>1615</v>
      </c>
      <c r="D8379" s="2" t="s">
        <v>1616</v>
      </c>
      <c r="E8379" s="2" t="s">
        <v>1617</v>
      </c>
      <c r="F8379" s="2" t="s">
        <v>147</v>
      </c>
      <c r="G8379" s="2" t="s">
        <v>148</v>
      </c>
      <c r="H8379" s="2" t="s">
        <v>61</v>
      </c>
      <c r="I8379" s="2" t="s">
        <v>223</v>
      </c>
      <c r="J8379" s="2" t="s">
        <v>378</v>
      </c>
      <c r="K8379" s="4">
        <v>2368.5500000000002</v>
      </c>
      <c r="L8379" s="4">
        <f t="shared" si="32"/>
        <v>15.869285000000001</v>
      </c>
      <c r="M8379" s="4">
        <v>315583.84999999998</v>
      </c>
    </row>
    <row r="8380" spans="1:13" x14ac:dyDescent="0.3">
      <c r="A8380" s="2" t="s">
        <v>10870</v>
      </c>
      <c r="B8380" s="3" t="s">
        <v>733</v>
      </c>
      <c r="C8380" s="2" t="s">
        <v>2052</v>
      </c>
      <c r="D8380" s="2" t="s">
        <v>2053</v>
      </c>
      <c r="E8380" s="2" t="s">
        <v>2054</v>
      </c>
      <c r="F8380" s="2" t="s">
        <v>59</v>
      </c>
      <c r="G8380" s="2" t="s">
        <v>60</v>
      </c>
      <c r="H8380" s="2" t="s">
        <v>509</v>
      </c>
      <c r="I8380" s="2" t="s">
        <v>510</v>
      </c>
      <c r="J8380" s="2" t="s">
        <v>378</v>
      </c>
      <c r="K8380" s="4">
        <v>228.34</v>
      </c>
      <c r="L8380" s="4">
        <f t="shared" si="32"/>
        <v>1.5298780000000001</v>
      </c>
      <c r="M8380" s="4">
        <v>44408.75</v>
      </c>
    </row>
    <row r="8381" spans="1:13" x14ac:dyDescent="0.3">
      <c r="A8381" s="2" t="s">
        <v>10871</v>
      </c>
      <c r="B8381" s="3" t="s">
        <v>1263</v>
      </c>
      <c r="C8381" s="2" t="s">
        <v>491</v>
      </c>
      <c r="D8381" s="2" t="s">
        <v>492</v>
      </c>
      <c r="E8381" s="2" t="s">
        <v>493</v>
      </c>
      <c r="F8381" s="2" t="s">
        <v>38</v>
      </c>
      <c r="G8381" s="2" t="s">
        <v>39</v>
      </c>
      <c r="H8381" s="2" t="s">
        <v>69</v>
      </c>
      <c r="I8381" s="2" t="s">
        <v>70</v>
      </c>
      <c r="J8381" s="2" t="s">
        <v>32</v>
      </c>
      <c r="K8381" s="4">
        <v>2398.17</v>
      </c>
      <c r="L8381" s="4">
        <f t="shared" si="32"/>
        <v>2398.17</v>
      </c>
      <c r="M8381" s="4">
        <v>201621.08</v>
      </c>
    </row>
    <row r="8382" spans="1:13" x14ac:dyDescent="0.3">
      <c r="A8382" s="2" t="s">
        <v>10872</v>
      </c>
      <c r="B8382" s="3" t="s">
        <v>5278</v>
      </c>
      <c r="C8382" s="2" t="s">
        <v>754</v>
      </c>
      <c r="D8382" s="2" t="s">
        <v>755</v>
      </c>
      <c r="E8382" s="2" t="s">
        <v>756</v>
      </c>
      <c r="F8382" s="2" t="s">
        <v>45</v>
      </c>
      <c r="G8382" s="2" t="s">
        <v>46</v>
      </c>
      <c r="H8382" s="2" t="s">
        <v>69</v>
      </c>
      <c r="I8382" s="2" t="s">
        <v>111</v>
      </c>
      <c r="J8382" s="2" t="s">
        <v>22</v>
      </c>
      <c r="K8382" s="4">
        <v>11519.21</v>
      </c>
      <c r="L8382" s="4">
        <f t="shared" si="32"/>
        <v>12440.746799999999</v>
      </c>
      <c r="M8382" s="4">
        <v>197900.18</v>
      </c>
    </row>
    <row r="8383" spans="1:13" x14ac:dyDescent="0.3">
      <c r="A8383" s="2" t="s">
        <v>10873</v>
      </c>
      <c r="B8383" s="3" t="s">
        <v>1543</v>
      </c>
      <c r="C8383" s="2" t="s">
        <v>3752</v>
      </c>
      <c r="D8383" s="2" t="s">
        <v>621</v>
      </c>
      <c r="E8383" s="2" t="s">
        <v>622</v>
      </c>
      <c r="F8383" s="2" t="s">
        <v>38</v>
      </c>
      <c r="G8383" s="2" t="s">
        <v>39</v>
      </c>
      <c r="H8383" s="2" t="s">
        <v>61</v>
      </c>
      <c r="I8383" s="2" t="s">
        <v>158</v>
      </c>
      <c r="J8383" s="2" t="s">
        <v>32</v>
      </c>
      <c r="K8383" s="4">
        <v>4387.33</v>
      </c>
      <c r="L8383" s="4">
        <f t="shared" si="32"/>
        <v>4387.33</v>
      </c>
      <c r="M8383" s="4">
        <v>469442.21</v>
      </c>
    </row>
    <row r="8384" spans="1:13" x14ac:dyDescent="0.3">
      <c r="A8384" s="2" t="s">
        <v>10874</v>
      </c>
      <c r="B8384" s="3" t="s">
        <v>1019</v>
      </c>
      <c r="C8384" s="2" t="s">
        <v>137</v>
      </c>
      <c r="D8384" s="2" t="s">
        <v>138</v>
      </c>
      <c r="E8384" s="2" t="s">
        <v>139</v>
      </c>
      <c r="F8384" s="2" t="s">
        <v>140</v>
      </c>
      <c r="G8384" s="2" t="s">
        <v>141</v>
      </c>
      <c r="H8384" s="2" t="s">
        <v>20</v>
      </c>
      <c r="I8384" s="2" t="s">
        <v>47</v>
      </c>
      <c r="J8384" s="2" t="s">
        <v>32</v>
      </c>
      <c r="K8384" s="4">
        <v>78.33</v>
      </c>
      <c r="L8384" s="4">
        <f t="shared" si="32"/>
        <v>78.33</v>
      </c>
      <c r="M8384" s="4">
        <v>451558.73</v>
      </c>
    </row>
    <row r="8385" spans="1:13" x14ac:dyDescent="0.3">
      <c r="A8385" s="2" t="s">
        <v>10875</v>
      </c>
      <c r="B8385" s="3" t="s">
        <v>6784</v>
      </c>
      <c r="C8385" s="2" t="s">
        <v>1928</v>
      </c>
      <c r="D8385" s="2" t="s">
        <v>258</v>
      </c>
      <c r="E8385" s="2" t="s">
        <v>259</v>
      </c>
      <c r="F8385" s="2" t="s">
        <v>18</v>
      </c>
      <c r="G8385" s="2" t="s">
        <v>19</v>
      </c>
      <c r="H8385" s="2" t="s">
        <v>105</v>
      </c>
      <c r="I8385" s="2" t="s">
        <v>31</v>
      </c>
      <c r="J8385" s="2" t="s">
        <v>22</v>
      </c>
      <c r="K8385" s="4">
        <v>892.6</v>
      </c>
      <c r="L8385" s="4">
        <f t="shared" si="32"/>
        <v>964.00800000000004</v>
      </c>
      <c r="M8385" s="4">
        <v>143143.82</v>
      </c>
    </row>
    <row r="8386" spans="1:13" x14ac:dyDescent="0.3">
      <c r="A8386" s="2" t="s">
        <v>10876</v>
      </c>
      <c r="B8386" s="3" t="s">
        <v>2614</v>
      </c>
      <c r="C8386" s="2" t="s">
        <v>1534</v>
      </c>
      <c r="D8386" s="2" t="s">
        <v>424</v>
      </c>
      <c r="E8386" s="2" t="s">
        <v>425</v>
      </c>
      <c r="F8386" s="2" t="s">
        <v>128</v>
      </c>
      <c r="G8386" s="2" t="s">
        <v>129</v>
      </c>
      <c r="H8386" s="2" t="s">
        <v>20</v>
      </c>
      <c r="I8386" s="2" t="s">
        <v>276</v>
      </c>
      <c r="J8386" s="2" t="s">
        <v>32</v>
      </c>
      <c r="K8386" s="4">
        <v>991.17</v>
      </c>
      <c r="L8386" s="4">
        <f t="shared" si="32"/>
        <v>991.17</v>
      </c>
      <c r="M8386" s="4">
        <v>201622.49</v>
      </c>
    </row>
    <row r="8387" spans="1:13" x14ac:dyDescent="0.3">
      <c r="A8387" s="2" t="s">
        <v>10877</v>
      </c>
      <c r="B8387" s="3" t="s">
        <v>5083</v>
      </c>
      <c r="C8387" s="2" t="s">
        <v>3592</v>
      </c>
      <c r="D8387" s="2" t="s">
        <v>1260</v>
      </c>
      <c r="E8387" s="2" t="s">
        <v>1261</v>
      </c>
      <c r="F8387" s="2" t="s">
        <v>45</v>
      </c>
      <c r="G8387" s="2" t="s">
        <v>46</v>
      </c>
      <c r="H8387" s="2" t="s">
        <v>509</v>
      </c>
      <c r="I8387" s="2" t="s">
        <v>510</v>
      </c>
      <c r="J8387" s="2" t="s">
        <v>32</v>
      </c>
      <c r="K8387" s="4">
        <v>305.27999999999997</v>
      </c>
      <c r="L8387" s="4">
        <f t="shared" si="32"/>
        <v>305.27999999999997</v>
      </c>
      <c r="M8387" s="4">
        <v>55747.29</v>
      </c>
    </row>
    <row r="8388" spans="1:13" x14ac:dyDescent="0.3">
      <c r="A8388" s="2" t="s">
        <v>10878</v>
      </c>
      <c r="B8388" s="3" t="s">
        <v>1891</v>
      </c>
      <c r="C8388" s="2" t="s">
        <v>2400</v>
      </c>
      <c r="D8388" s="2" t="s">
        <v>88</v>
      </c>
      <c r="E8388" s="2" t="s">
        <v>89</v>
      </c>
      <c r="F8388" s="2" t="s">
        <v>38</v>
      </c>
      <c r="G8388" s="2" t="s">
        <v>39</v>
      </c>
      <c r="H8388" s="2" t="s">
        <v>69</v>
      </c>
      <c r="I8388" s="2" t="s">
        <v>70</v>
      </c>
      <c r="J8388" s="2" t="s">
        <v>32</v>
      </c>
      <c r="K8388" s="4">
        <v>10538.46</v>
      </c>
      <c r="L8388" s="4">
        <f t="shared" si="32"/>
        <v>10538.46</v>
      </c>
      <c r="M8388" s="4">
        <v>191794.23</v>
      </c>
    </row>
    <row r="8389" spans="1:13" x14ac:dyDescent="0.3">
      <c r="A8389" s="2" t="s">
        <v>10879</v>
      </c>
      <c r="B8389" s="3" t="s">
        <v>737</v>
      </c>
      <c r="C8389" s="2" t="s">
        <v>1126</v>
      </c>
      <c r="D8389" s="2" t="s">
        <v>848</v>
      </c>
      <c r="E8389" s="2" t="s">
        <v>849</v>
      </c>
      <c r="F8389" s="2" t="s">
        <v>45</v>
      </c>
      <c r="G8389" s="2" t="s">
        <v>46</v>
      </c>
      <c r="H8389" s="2" t="s">
        <v>105</v>
      </c>
      <c r="I8389" s="2" t="s">
        <v>31</v>
      </c>
      <c r="J8389" s="2" t="s">
        <v>189</v>
      </c>
      <c r="K8389" s="4">
        <v>5316.55</v>
      </c>
      <c r="L8389" s="4">
        <f t="shared" si="32"/>
        <v>63.7986</v>
      </c>
      <c r="M8389" s="4">
        <v>388468.1</v>
      </c>
    </row>
    <row r="8390" spans="1:13" x14ac:dyDescent="0.3">
      <c r="A8390" s="2" t="s">
        <v>10880</v>
      </c>
      <c r="B8390" s="3" t="s">
        <v>3932</v>
      </c>
      <c r="C8390" s="2" t="s">
        <v>834</v>
      </c>
      <c r="D8390" s="2" t="s">
        <v>835</v>
      </c>
      <c r="E8390" s="2" t="s">
        <v>836</v>
      </c>
      <c r="F8390" s="2" t="s">
        <v>147</v>
      </c>
      <c r="G8390" s="2" t="s">
        <v>148</v>
      </c>
      <c r="H8390" s="2" t="s">
        <v>61</v>
      </c>
      <c r="I8390" s="2" t="s">
        <v>158</v>
      </c>
      <c r="J8390" s="2" t="s">
        <v>32</v>
      </c>
      <c r="K8390" s="4">
        <v>3442.5</v>
      </c>
      <c r="L8390" s="4">
        <f t="shared" si="32"/>
        <v>3442.5</v>
      </c>
      <c r="M8390" s="4">
        <v>178406.33</v>
      </c>
    </row>
    <row r="8391" spans="1:13" x14ac:dyDescent="0.3">
      <c r="A8391" s="2" t="s">
        <v>10881</v>
      </c>
      <c r="B8391" s="3" t="s">
        <v>3751</v>
      </c>
      <c r="C8391" s="2" t="s">
        <v>304</v>
      </c>
      <c r="D8391" s="2" t="s">
        <v>305</v>
      </c>
      <c r="E8391" s="2" t="s">
        <v>306</v>
      </c>
      <c r="F8391" s="2" t="s">
        <v>147</v>
      </c>
      <c r="G8391" s="2" t="s">
        <v>148</v>
      </c>
      <c r="H8391" s="2" t="s">
        <v>69</v>
      </c>
      <c r="I8391" s="2" t="s">
        <v>70</v>
      </c>
      <c r="J8391" s="2" t="s">
        <v>32</v>
      </c>
      <c r="K8391" s="4">
        <v>3230.38</v>
      </c>
      <c r="L8391" s="4">
        <f t="shared" si="32"/>
        <v>3230.38</v>
      </c>
      <c r="M8391" s="4">
        <v>27407.94</v>
      </c>
    </row>
    <row r="8392" spans="1:13" x14ac:dyDescent="0.3">
      <c r="A8392" s="2" t="s">
        <v>10882</v>
      </c>
      <c r="B8392" s="3" t="s">
        <v>4091</v>
      </c>
      <c r="C8392" s="2" t="s">
        <v>1437</v>
      </c>
      <c r="D8392" s="2" t="s">
        <v>1052</v>
      </c>
      <c r="E8392" s="2" t="s">
        <v>1053</v>
      </c>
      <c r="F8392" s="2" t="s">
        <v>82</v>
      </c>
      <c r="G8392" s="2" t="s">
        <v>83</v>
      </c>
      <c r="H8392" s="2" t="s">
        <v>61</v>
      </c>
      <c r="I8392" s="2" t="s">
        <v>53</v>
      </c>
      <c r="J8392" s="2" t="s">
        <v>32</v>
      </c>
      <c r="K8392" s="4">
        <v>4056.54</v>
      </c>
      <c r="L8392" s="4">
        <f t="shared" si="32"/>
        <v>4056.54</v>
      </c>
      <c r="M8392" s="4">
        <v>232265.73</v>
      </c>
    </row>
    <row r="8393" spans="1:13" x14ac:dyDescent="0.3">
      <c r="A8393" s="2" t="s">
        <v>10883</v>
      </c>
      <c r="B8393" s="3" t="s">
        <v>4339</v>
      </c>
      <c r="C8393" s="2" t="s">
        <v>614</v>
      </c>
      <c r="D8393" s="2" t="s">
        <v>402</v>
      </c>
      <c r="E8393" s="2" t="s">
        <v>403</v>
      </c>
      <c r="F8393" s="2" t="s">
        <v>59</v>
      </c>
      <c r="G8393" s="2" t="s">
        <v>60</v>
      </c>
      <c r="H8393" s="2" t="s">
        <v>61</v>
      </c>
      <c r="I8393" s="2" t="s">
        <v>31</v>
      </c>
      <c r="J8393" s="2" t="s">
        <v>32</v>
      </c>
      <c r="K8393" s="4">
        <v>4844.71</v>
      </c>
      <c r="L8393" s="4">
        <f t="shared" si="32"/>
        <v>4844.71</v>
      </c>
      <c r="M8393" s="4">
        <v>118619.58</v>
      </c>
    </row>
    <row r="8394" spans="1:13" x14ac:dyDescent="0.3">
      <c r="A8394" s="2" t="s">
        <v>10884</v>
      </c>
      <c r="B8394" s="3" t="s">
        <v>1844</v>
      </c>
      <c r="C8394" s="2" t="s">
        <v>2923</v>
      </c>
      <c r="D8394" s="2" t="s">
        <v>773</v>
      </c>
      <c r="E8394" s="2" t="s">
        <v>774</v>
      </c>
      <c r="F8394" s="2" t="s">
        <v>140</v>
      </c>
      <c r="G8394" s="2" t="s">
        <v>141</v>
      </c>
      <c r="H8394" s="2" t="s">
        <v>69</v>
      </c>
      <c r="I8394" s="2" t="s">
        <v>70</v>
      </c>
      <c r="J8394" s="2" t="s">
        <v>189</v>
      </c>
      <c r="K8394" s="4">
        <v>1596.77</v>
      </c>
      <c r="L8394" s="4">
        <f t="shared" si="32"/>
        <v>19.161239999999999</v>
      </c>
      <c r="M8394" s="4">
        <v>419803.54</v>
      </c>
    </row>
    <row r="8395" spans="1:13" x14ac:dyDescent="0.3">
      <c r="A8395" s="2" t="s">
        <v>10885</v>
      </c>
      <c r="B8395" s="3" t="s">
        <v>1790</v>
      </c>
      <c r="C8395" s="2" t="s">
        <v>1017</v>
      </c>
      <c r="D8395" s="2" t="s">
        <v>407</v>
      </c>
      <c r="E8395" s="2" t="s">
        <v>408</v>
      </c>
      <c r="F8395" s="2" t="s">
        <v>68</v>
      </c>
      <c r="G8395" s="2" t="s">
        <v>68</v>
      </c>
      <c r="H8395" s="2" t="s">
        <v>105</v>
      </c>
      <c r="I8395" s="2" t="s">
        <v>31</v>
      </c>
      <c r="J8395" s="2" t="s">
        <v>32</v>
      </c>
      <c r="K8395" s="4">
        <v>2989.89</v>
      </c>
      <c r="L8395" s="4">
        <f t="shared" si="32"/>
        <v>2989.89</v>
      </c>
      <c r="M8395" s="4">
        <v>359732.96</v>
      </c>
    </row>
    <row r="8396" spans="1:13" x14ac:dyDescent="0.3">
      <c r="A8396" s="2" t="s">
        <v>10886</v>
      </c>
      <c r="B8396" s="3" t="s">
        <v>2448</v>
      </c>
      <c r="C8396" s="2" t="s">
        <v>1034</v>
      </c>
      <c r="D8396" s="2" t="s">
        <v>542</v>
      </c>
      <c r="E8396" s="2" t="s">
        <v>543</v>
      </c>
      <c r="F8396" s="2" t="s">
        <v>45</v>
      </c>
      <c r="G8396" s="2" t="s">
        <v>46</v>
      </c>
      <c r="H8396" s="2" t="s">
        <v>69</v>
      </c>
      <c r="I8396" s="2" t="s">
        <v>70</v>
      </c>
      <c r="J8396" s="2" t="s">
        <v>32</v>
      </c>
      <c r="K8396" s="4">
        <v>1676.72</v>
      </c>
      <c r="L8396" s="4">
        <f t="shared" si="32"/>
        <v>1676.72</v>
      </c>
      <c r="M8396" s="4">
        <v>268534.08</v>
      </c>
    </row>
    <row r="8397" spans="1:13" x14ac:dyDescent="0.3">
      <c r="A8397" s="2" t="s">
        <v>10887</v>
      </c>
      <c r="B8397" s="3" t="s">
        <v>5692</v>
      </c>
      <c r="C8397" s="2" t="s">
        <v>1714</v>
      </c>
      <c r="D8397" s="2" t="s">
        <v>133</v>
      </c>
      <c r="E8397" s="2" t="s">
        <v>134</v>
      </c>
      <c r="F8397" s="2" t="s">
        <v>68</v>
      </c>
      <c r="G8397" s="2" t="s">
        <v>68</v>
      </c>
      <c r="H8397" s="2" t="s">
        <v>30</v>
      </c>
      <c r="I8397" s="2" t="s">
        <v>31</v>
      </c>
      <c r="J8397" s="2" t="s">
        <v>32</v>
      </c>
      <c r="K8397" s="4">
        <v>28.15</v>
      </c>
      <c r="L8397" s="4">
        <f t="shared" si="32"/>
        <v>28.15</v>
      </c>
      <c r="M8397" s="4">
        <v>498313.97</v>
      </c>
    </row>
    <row r="8398" spans="1:13" x14ac:dyDescent="0.3">
      <c r="A8398" s="2" t="s">
        <v>10888</v>
      </c>
      <c r="B8398" s="3" t="s">
        <v>6073</v>
      </c>
      <c r="C8398" s="2" t="s">
        <v>1656</v>
      </c>
      <c r="D8398" s="2" t="s">
        <v>1657</v>
      </c>
      <c r="E8398" s="2" t="s">
        <v>1658</v>
      </c>
      <c r="F8398" s="2" t="s">
        <v>68</v>
      </c>
      <c r="G8398" s="2" t="s">
        <v>68</v>
      </c>
      <c r="H8398" s="2" t="s">
        <v>20</v>
      </c>
      <c r="I8398" s="2" t="s">
        <v>260</v>
      </c>
      <c r="J8398" s="2" t="s">
        <v>149</v>
      </c>
      <c r="K8398" s="4">
        <v>84.5</v>
      </c>
      <c r="L8398" s="4">
        <f t="shared" si="32"/>
        <v>107.315</v>
      </c>
      <c r="M8398" s="4">
        <v>250484.06</v>
      </c>
    </row>
    <row r="8399" spans="1:13" x14ac:dyDescent="0.3">
      <c r="A8399" s="2" t="s">
        <v>10889</v>
      </c>
      <c r="B8399" s="3" t="s">
        <v>1447</v>
      </c>
      <c r="C8399" s="2" t="s">
        <v>1317</v>
      </c>
      <c r="D8399" s="2" t="s">
        <v>718</v>
      </c>
      <c r="E8399" s="2" t="s">
        <v>719</v>
      </c>
      <c r="F8399" s="2" t="s">
        <v>45</v>
      </c>
      <c r="G8399" s="2" t="s">
        <v>46</v>
      </c>
      <c r="H8399" s="2" t="s">
        <v>20</v>
      </c>
      <c r="I8399" s="2" t="s">
        <v>53</v>
      </c>
      <c r="J8399" s="2" t="s">
        <v>32</v>
      </c>
      <c r="K8399" s="4">
        <v>1130.71</v>
      </c>
      <c r="L8399" s="4">
        <f t="shared" si="32"/>
        <v>1130.71</v>
      </c>
      <c r="M8399" s="4">
        <v>464260.34</v>
      </c>
    </row>
    <row r="8400" spans="1:13" x14ac:dyDescent="0.3">
      <c r="A8400" s="2" t="s">
        <v>10890</v>
      </c>
      <c r="B8400" s="3" t="s">
        <v>2243</v>
      </c>
      <c r="C8400" s="2" t="s">
        <v>1902</v>
      </c>
      <c r="D8400" s="2" t="s">
        <v>648</v>
      </c>
      <c r="E8400" s="2" t="s">
        <v>649</v>
      </c>
      <c r="F8400" s="2" t="s">
        <v>45</v>
      </c>
      <c r="G8400" s="2" t="s">
        <v>46</v>
      </c>
      <c r="H8400" s="2" t="s">
        <v>509</v>
      </c>
      <c r="I8400" s="2" t="s">
        <v>53</v>
      </c>
      <c r="J8400" s="2" t="s">
        <v>32</v>
      </c>
      <c r="K8400" s="4">
        <v>205.59</v>
      </c>
      <c r="L8400" s="4">
        <f t="shared" si="32"/>
        <v>205.59</v>
      </c>
      <c r="M8400" s="4">
        <v>10144.82</v>
      </c>
    </row>
    <row r="8401" spans="1:13" x14ac:dyDescent="0.3">
      <c r="A8401" s="2" t="s">
        <v>10891</v>
      </c>
      <c r="B8401" s="3" t="s">
        <v>1239</v>
      </c>
      <c r="C8401" s="2" t="s">
        <v>1485</v>
      </c>
      <c r="D8401" s="2" t="s">
        <v>1021</v>
      </c>
      <c r="E8401" s="2" t="s">
        <v>1022</v>
      </c>
      <c r="F8401" s="2" t="s">
        <v>45</v>
      </c>
      <c r="G8401" s="2" t="s">
        <v>46</v>
      </c>
      <c r="H8401" s="2" t="s">
        <v>20</v>
      </c>
      <c r="I8401" s="2" t="s">
        <v>53</v>
      </c>
      <c r="J8401" s="2" t="s">
        <v>149</v>
      </c>
      <c r="K8401" s="4">
        <v>1557.89</v>
      </c>
      <c r="L8401" s="4">
        <f t="shared" si="32"/>
        <v>1978.5203000000001</v>
      </c>
      <c r="M8401" s="4">
        <v>495622.53</v>
      </c>
    </row>
    <row r="8402" spans="1:13" x14ac:dyDescent="0.3">
      <c r="A8402" s="2" t="s">
        <v>10892</v>
      </c>
      <c r="B8402" s="3" t="s">
        <v>2911</v>
      </c>
      <c r="C8402" s="2" t="s">
        <v>1672</v>
      </c>
      <c r="D8402" s="2" t="s">
        <v>698</v>
      </c>
      <c r="E8402" s="2" t="s">
        <v>699</v>
      </c>
      <c r="F8402" s="2" t="s">
        <v>45</v>
      </c>
      <c r="G8402" s="2" t="s">
        <v>46</v>
      </c>
      <c r="H8402" s="2" t="s">
        <v>20</v>
      </c>
      <c r="I8402" s="2" t="s">
        <v>21</v>
      </c>
      <c r="J8402" s="2" t="s">
        <v>32</v>
      </c>
      <c r="K8402" s="4">
        <v>1820.07</v>
      </c>
      <c r="L8402" s="4">
        <f t="shared" si="32"/>
        <v>1820.07</v>
      </c>
      <c r="M8402" s="4">
        <v>252501.16</v>
      </c>
    </row>
    <row r="8403" spans="1:13" x14ac:dyDescent="0.3">
      <c r="A8403" s="2" t="s">
        <v>10893</v>
      </c>
      <c r="B8403" s="3" t="s">
        <v>1070</v>
      </c>
      <c r="C8403" s="2" t="s">
        <v>1623</v>
      </c>
      <c r="D8403" s="2" t="s">
        <v>193</v>
      </c>
      <c r="E8403" s="2" t="s">
        <v>194</v>
      </c>
      <c r="F8403" s="2" t="s">
        <v>18</v>
      </c>
      <c r="G8403" s="2" t="s">
        <v>19</v>
      </c>
      <c r="H8403" s="2" t="s">
        <v>111</v>
      </c>
      <c r="I8403" s="2" t="s">
        <v>111</v>
      </c>
      <c r="J8403" s="2" t="s">
        <v>32</v>
      </c>
      <c r="K8403" s="4">
        <v>9096.42</v>
      </c>
      <c r="L8403" s="4">
        <f t="shared" si="32"/>
        <v>9096.42</v>
      </c>
      <c r="M8403" s="4">
        <v>229514.51</v>
      </c>
    </row>
    <row r="8404" spans="1:13" x14ac:dyDescent="0.3">
      <c r="A8404" s="2" t="s">
        <v>10894</v>
      </c>
      <c r="B8404" s="3" t="s">
        <v>4608</v>
      </c>
      <c r="C8404" s="2" t="s">
        <v>108</v>
      </c>
      <c r="D8404" s="2" t="s">
        <v>109</v>
      </c>
      <c r="E8404" s="2" t="s">
        <v>110</v>
      </c>
      <c r="F8404" s="2" t="s">
        <v>59</v>
      </c>
      <c r="G8404" s="2" t="s">
        <v>60</v>
      </c>
      <c r="H8404" s="2" t="s">
        <v>20</v>
      </c>
      <c r="I8404" s="2" t="s">
        <v>276</v>
      </c>
      <c r="J8404" s="2" t="s">
        <v>32</v>
      </c>
      <c r="K8404" s="4">
        <v>1962.36</v>
      </c>
      <c r="L8404" s="4">
        <f t="shared" si="32"/>
        <v>1962.36</v>
      </c>
      <c r="M8404" s="4">
        <v>902.82</v>
      </c>
    </row>
    <row r="8405" spans="1:13" x14ac:dyDescent="0.3">
      <c r="A8405" s="2" t="s">
        <v>10895</v>
      </c>
      <c r="B8405" s="3" t="s">
        <v>1899</v>
      </c>
      <c r="C8405" s="2" t="s">
        <v>74</v>
      </c>
      <c r="D8405" s="2" t="s">
        <v>75</v>
      </c>
      <c r="E8405" s="2" t="s">
        <v>76</v>
      </c>
      <c r="F8405" s="2" t="s">
        <v>45</v>
      </c>
      <c r="G8405" s="2" t="s">
        <v>46</v>
      </c>
      <c r="H8405" s="2" t="s">
        <v>111</v>
      </c>
      <c r="I8405" s="2" t="s">
        <v>111</v>
      </c>
      <c r="J8405" s="2" t="s">
        <v>22</v>
      </c>
      <c r="K8405" s="4">
        <v>7999.57</v>
      </c>
      <c r="L8405" s="4">
        <f t="shared" si="32"/>
        <v>8639.5356000000011</v>
      </c>
      <c r="M8405" s="4">
        <v>164315.41</v>
      </c>
    </row>
    <row r="8406" spans="1:13" x14ac:dyDescent="0.3">
      <c r="A8406" s="2" t="s">
        <v>10896</v>
      </c>
      <c r="B8406" s="3" t="s">
        <v>990</v>
      </c>
      <c r="C8406" s="2" t="s">
        <v>1552</v>
      </c>
      <c r="D8406" s="2" t="s">
        <v>1469</v>
      </c>
      <c r="E8406" s="2" t="s">
        <v>1470</v>
      </c>
      <c r="F8406" s="2" t="s">
        <v>28</v>
      </c>
      <c r="G8406" s="2" t="s">
        <v>29</v>
      </c>
      <c r="H8406" s="2" t="s">
        <v>509</v>
      </c>
      <c r="I8406" s="2" t="s">
        <v>510</v>
      </c>
      <c r="J8406" s="2" t="s">
        <v>32</v>
      </c>
      <c r="K8406" s="4">
        <v>227.27</v>
      </c>
      <c r="L8406" s="4">
        <f t="shared" si="32"/>
        <v>227.27</v>
      </c>
      <c r="M8406" s="4">
        <v>49413.86</v>
      </c>
    </row>
    <row r="8407" spans="1:13" x14ac:dyDescent="0.3">
      <c r="A8407" s="2" t="s">
        <v>10897</v>
      </c>
      <c r="B8407" s="3" t="s">
        <v>3212</v>
      </c>
      <c r="C8407" s="2" t="s">
        <v>161</v>
      </c>
      <c r="D8407" s="2" t="s">
        <v>162</v>
      </c>
      <c r="E8407" s="2" t="s">
        <v>163</v>
      </c>
      <c r="F8407" s="2" t="s">
        <v>147</v>
      </c>
      <c r="G8407" s="2" t="s">
        <v>148</v>
      </c>
      <c r="H8407" s="2" t="s">
        <v>69</v>
      </c>
      <c r="I8407" s="2" t="s">
        <v>70</v>
      </c>
      <c r="J8407" s="2" t="s">
        <v>32</v>
      </c>
      <c r="K8407" s="4">
        <v>10803.27</v>
      </c>
      <c r="L8407" s="4">
        <f t="shared" si="32"/>
        <v>10803.27</v>
      </c>
      <c r="M8407" s="4">
        <v>375943.43</v>
      </c>
    </row>
    <row r="8408" spans="1:13" x14ac:dyDescent="0.3">
      <c r="A8408" s="2" t="s">
        <v>10898</v>
      </c>
      <c r="B8408" s="3" t="s">
        <v>5022</v>
      </c>
      <c r="C8408" s="2" t="s">
        <v>299</v>
      </c>
      <c r="D8408" s="2" t="s">
        <v>300</v>
      </c>
      <c r="E8408" s="2" t="s">
        <v>301</v>
      </c>
      <c r="F8408" s="2" t="s">
        <v>45</v>
      </c>
      <c r="G8408" s="2" t="s">
        <v>46</v>
      </c>
      <c r="H8408" s="2" t="s">
        <v>69</v>
      </c>
      <c r="I8408" s="2" t="s">
        <v>70</v>
      </c>
      <c r="J8408" s="2" t="s">
        <v>32</v>
      </c>
      <c r="K8408" s="4">
        <v>8140.8</v>
      </c>
      <c r="L8408" s="4">
        <f t="shared" si="32"/>
        <v>8140.8</v>
      </c>
      <c r="M8408" s="4">
        <v>306697.03999999998</v>
      </c>
    </row>
    <row r="8409" spans="1:13" x14ac:dyDescent="0.3">
      <c r="A8409" s="2" t="s">
        <v>10899</v>
      </c>
      <c r="B8409" s="3" t="s">
        <v>1543</v>
      </c>
      <c r="C8409" s="2" t="s">
        <v>1908</v>
      </c>
      <c r="D8409" s="2" t="s">
        <v>1909</v>
      </c>
      <c r="E8409" s="2" t="s">
        <v>1910</v>
      </c>
      <c r="F8409" s="2" t="s">
        <v>147</v>
      </c>
      <c r="G8409" s="2" t="s">
        <v>148</v>
      </c>
      <c r="H8409" s="2" t="s">
        <v>61</v>
      </c>
      <c r="I8409" s="2" t="s">
        <v>223</v>
      </c>
      <c r="J8409" s="2" t="s">
        <v>32</v>
      </c>
      <c r="K8409" s="4">
        <v>1173.42</v>
      </c>
      <c r="L8409" s="4">
        <f t="shared" si="32"/>
        <v>1173.42</v>
      </c>
      <c r="M8409" s="4">
        <v>379959.87</v>
      </c>
    </row>
    <row r="8410" spans="1:13" x14ac:dyDescent="0.3">
      <c r="A8410" s="2" t="s">
        <v>10900</v>
      </c>
      <c r="B8410" s="3" t="s">
        <v>5286</v>
      </c>
      <c r="C8410" s="2" t="s">
        <v>945</v>
      </c>
      <c r="D8410" s="2" t="s">
        <v>751</v>
      </c>
      <c r="E8410" s="2" t="s">
        <v>752</v>
      </c>
      <c r="F8410" s="2" t="s">
        <v>38</v>
      </c>
      <c r="G8410" s="2" t="s">
        <v>39</v>
      </c>
      <c r="H8410" s="2" t="s">
        <v>20</v>
      </c>
      <c r="I8410" s="2" t="s">
        <v>276</v>
      </c>
      <c r="J8410" s="2" t="s">
        <v>71</v>
      </c>
      <c r="K8410" s="4">
        <v>90.02</v>
      </c>
      <c r="L8410" s="4">
        <f t="shared" si="32"/>
        <v>12.6028</v>
      </c>
      <c r="M8410" s="4">
        <v>142082.56</v>
      </c>
    </row>
    <row r="8411" spans="1:13" x14ac:dyDescent="0.3">
      <c r="A8411" s="2" t="s">
        <v>10901</v>
      </c>
      <c r="B8411" s="3" t="s">
        <v>781</v>
      </c>
      <c r="C8411" s="2" t="s">
        <v>1934</v>
      </c>
      <c r="D8411" s="2" t="s">
        <v>710</v>
      </c>
      <c r="E8411" s="2" t="s">
        <v>711</v>
      </c>
      <c r="F8411" s="2" t="s">
        <v>147</v>
      </c>
      <c r="G8411" s="2" t="s">
        <v>148</v>
      </c>
      <c r="H8411" s="2" t="s">
        <v>69</v>
      </c>
      <c r="I8411" s="2" t="s">
        <v>70</v>
      </c>
      <c r="J8411" s="2" t="s">
        <v>32</v>
      </c>
      <c r="K8411" s="4">
        <v>13545.18</v>
      </c>
      <c r="L8411" s="4">
        <f t="shared" si="32"/>
        <v>13545.18</v>
      </c>
      <c r="M8411" s="4">
        <v>475356.73</v>
      </c>
    </row>
    <row r="8412" spans="1:13" x14ac:dyDescent="0.3">
      <c r="A8412" s="2" t="s">
        <v>10902</v>
      </c>
      <c r="B8412" s="3" t="s">
        <v>3675</v>
      </c>
      <c r="C8412" s="2" t="s">
        <v>254</v>
      </c>
      <c r="D8412" s="2" t="s">
        <v>145</v>
      </c>
      <c r="E8412" s="2" t="s">
        <v>146</v>
      </c>
      <c r="F8412" s="2" t="s">
        <v>147</v>
      </c>
      <c r="G8412" s="2" t="s">
        <v>148</v>
      </c>
      <c r="H8412" s="2" t="s">
        <v>20</v>
      </c>
      <c r="I8412" s="2" t="s">
        <v>31</v>
      </c>
      <c r="J8412" s="2" t="s">
        <v>71</v>
      </c>
      <c r="K8412" s="4">
        <v>717.27</v>
      </c>
      <c r="L8412" s="4">
        <f t="shared" si="32"/>
        <v>100.41780000000001</v>
      </c>
      <c r="M8412" s="4">
        <v>460406.24</v>
      </c>
    </row>
    <row r="8413" spans="1:13" x14ac:dyDescent="0.3">
      <c r="A8413" s="2" t="s">
        <v>10903</v>
      </c>
      <c r="B8413" s="3" t="s">
        <v>3725</v>
      </c>
      <c r="C8413" s="2" t="s">
        <v>1813</v>
      </c>
      <c r="D8413" s="2" t="s">
        <v>1814</v>
      </c>
      <c r="E8413" s="2" t="s">
        <v>1815</v>
      </c>
      <c r="F8413" s="2" t="s">
        <v>38</v>
      </c>
      <c r="G8413" s="2" t="s">
        <v>39</v>
      </c>
      <c r="H8413" s="2" t="s">
        <v>20</v>
      </c>
      <c r="I8413" s="2" t="s">
        <v>53</v>
      </c>
      <c r="J8413" s="2" t="s">
        <v>32</v>
      </c>
      <c r="K8413" s="4">
        <v>482.98</v>
      </c>
      <c r="L8413" s="4">
        <f t="shared" si="32"/>
        <v>482.98</v>
      </c>
      <c r="M8413" s="4">
        <v>87178.4</v>
      </c>
    </row>
    <row r="8414" spans="1:13" x14ac:dyDescent="0.3">
      <c r="A8414" s="2" t="s">
        <v>10904</v>
      </c>
      <c r="B8414" s="3" t="s">
        <v>10905</v>
      </c>
      <c r="C8414" s="2" t="s">
        <v>1606</v>
      </c>
      <c r="D8414" s="2" t="s">
        <v>1607</v>
      </c>
      <c r="E8414" s="2" t="s">
        <v>1608</v>
      </c>
      <c r="F8414" s="2" t="s">
        <v>68</v>
      </c>
      <c r="G8414" s="2" t="s">
        <v>68</v>
      </c>
      <c r="H8414" s="2" t="s">
        <v>509</v>
      </c>
      <c r="I8414" s="2" t="s">
        <v>510</v>
      </c>
      <c r="J8414" s="2" t="s">
        <v>149</v>
      </c>
      <c r="K8414" s="4">
        <v>165.85</v>
      </c>
      <c r="L8414" s="4">
        <f t="shared" si="32"/>
        <v>210.62950000000001</v>
      </c>
      <c r="M8414" s="4">
        <v>439685.12</v>
      </c>
    </row>
    <row r="8415" spans="1:13" x14ac:dyDescent="0.3">
      <c r="A8415" s="2" t="s">
        <v>10906</v>
      </c>
      <c r="B8415" s="3" t="s">
        <v>3901</v>
      </c>
      <c r="C8415" s="2" t="s">
        <v>971</v>
      </c>
      <c r="D8415" s="2" t="s">
        <v>972</v>
      </c>
      <c r="E8415" s="2" t="s">
        <v>973</v>
      </c>
      <c r="F8415" s="2" t="s">
        <v>128</v>
      </c>
      <c r="G8415" s="2" t="s">
        <v>129</v>
      </c>
      <c r="H8415" s="2" t="s">
        <v>122</v>
      </c>
      <c r="I8415" s="2" t="s">
        <v>31</v>
      </c>
      <c r="J8415" s="2" t="s">
        <v>71</v>
      </c>
      <c r="K8415" s="4">
        <v>15971.24</v>
      </c>
      <c r="L8415" s="4">
        <f t="shared" si="32"/>
        <v>2235.9736000000003</v>
      </c>
      <c r="M8415" s="4">
        <v>392775.18</v>
      </c>
    </row>
    <row r="8416" spans="1:13" x14ac:dyDescent="0.3">
      <c r="A8416" s="2" t="s">
        <v>10907</v>
      </c>
      <c r="B8416" s="3" t="s">
        <v>450</v>
      </c>
      <c r="C8416" s="2" t="s">
        <v>5033</v>
      </c>
      <c r="D8416" s="2" t="s">
        <v>2239</v>
      </c>
      <c r="E8416" s="2" t="s">
        <v>2240</v>
      </c>
      <c r="F8416" s="2" t="s">
        <v>82</v>
      </c>
      <c r="G8416" s="2" t="s">
        <v>83</v>
      </c>
      <c r="H8416" s="2" t="s">
        <v>61</v>
      </c>
      <c r="I8416" s="2" t="s">
        <v>62</v>
      </c>
      <c r="J8416" s="2" t="s">
        <v>22</v>
      </c>
      <c r="K8416" s="4">
        <v>3282.66</v>
      </c>
      <c r="L8416" s="4">
        <f t="shared" si="32"/>
        <v>3545.2728000000002</v>
      </c>
      <c r="M8416" s="4">
        <v>464764.59</v>
      </c>
    </row>
    <row r="8417" spans="1:13" x14ac:dyDescent="0.3">
      <c r="A8417" s="2" t="s">
        <v>10908</v>
      </c>
      <c r="B8417" s="3" t="s">
        <v>2877</v>
      </c>
      <c r="C8417" s="2" t="s">
        <v>1953</v>
      </c>
      <c r="D8417" s="2" t="s">
        <v>1155</v>
      </c>
      <c r="E8417" s="2" t="s">
        <v>1156</v>
      </c>
      <c r="F8417" s="2" t="s">
        <v>128</v>
      </c>
      <c r="G8417" s="2" t="s">
        <v>129</v>
      </c>
      <c r="H8417" s="2" t="s">
        <v>122</v>
      </c>
      <c r="I8417" s="2" t="s">
        <v>31</v>
      </c>
      <c r="J8417" s="2" t="s">
        <v>32</v>
      </c>
      <c r="K8417" s="4">
        <v>11400.64</v>
      </c>
      <c r="L8417" s="4">
        <f t="shared" ref="L8417:L8671" si="33">K8417*VLOOKUP(J8417,{"USD",1;"EUR",1.08;"GBP",1.27;"JPY",0.0067;"CNY",0.14;"INR",0.012},2,FALSE)</f>
        <v>11400.64</v>
      </c>
      <c r="M8417" s="4">
        <v>164549.24</v>
      </c>
    </row>
    <row r="8418" spans="1:13" x14ac:dyDescent="0.3">
      <c r="A8418" s="2" t="s">
        <v>10909</v>
      </c>
      <c r="B8418" s="3" t="s">
        <v>2882</v>
      </c>
      <c r="C8418" s="2" t="s">
        <v>1299</v>
      </c>
      <c r="D8418" s="2" t="s">
        <v>1300</v>
      </c>
      <c r="E8418" s="2" t="s">
        <v>1301</v>
      </c>
      <c r="F8418" s="2" t="s">
        <v>68</v>
      </c>
      <c r="G8418" s="2" t="s">
        <v>68</v>
      </c>
      <c r="H8418" s="2" t="s">
        <v>20</v>
      </c>
      <c r="I8418" s="2" t="s">
        <v>260</v>
      </c>
      <c r="J8418" s="2" t="s">
        <v>32</v>
      </c>
      <c r="K8418" s="4">
        <v>1125.32</v>
      </c>
      <c r="L8418" s="4">
        <f t="shared" si="33"/>
        <v>1125.32</v>
      </c>
      <c r="M8418" s="4">
        <v>67981.039999999994</v>
      </c>
    </row>
    <row r="8419" spans="1:13" x14ac:dyDescent="0.3">
      <c r="A8419" s="2" t="s">
        <v>10910</v>
      </c>
      <c r="B8419" s="3" t="s">
        <v>175</v>
      </c>
      <c r="C8419" s="2" t="s">
        <v>1025</v>
      </c>
      <c r="D8419" s="2" t="s">
        <v>1026</v>
      </c>
      <c r="E8419" s="2" t="s">
        <v>1027</v>
      </c>
      <c r="F8419" s="2" t="s">
        <v>82</v>
      </c>
      <c r="G8419" s="2" t="s">
        <v>83</v>
      </c>
      <c r="H8419" s="2" t="s">
        <v>69</v>
      </c>
      <c r="I8419" s="2" t="s">
        <v>70</v>
      </c>
      <c r="J8419" s="2" t="s">
        <v>378</v>
      </c>
      <c r="K8419" s="4">
        <v>13929.82</v>
      </c>
      <c r="L8419" s="4">
        <f t="shared" si="33"/>
        <v>93.329794000000007</v>
      </c>
      <c r="M8419" s="4">
        <v>232786.48</v>
      </c>
    </row>
    <row r="8420" spans="1:13" x14ac:dyDescent="0.3">
      <c r="A8420" s="2" t="s">
        <v>10911</v>
      </c>
      <c r="B8420" s="3" t="s">
        <v>3075</v>
      </c>
      <c r="C8420" s="2" t="s">
        <v>1307</v>
      </c>
      <c r="D8420" s="2" t="s">
        <v>1308</v>
      </c>
      <c r="E8420" s="2" t="s">
        <v>1309</v>
      </c>
      <c r="F8420" s="2" t="s">
        <v>38</v>
      </c>
      <c r="G8420" s="2" t="s">
        <v>39</v>
      </c>
      <c r="H8420" s="2" t="s">
        <v>20</v>
      </c>
      <c r="I8420" s="2" t="s">
        <v>21</v>
      </c>
      <c r="J8420" s="2" t="s">
        <v>32</v>
      </c>
      <c r="K8420" s="4">
        <v>1735.01</v>
      </c>
      <c r="L8420" s="4">
        <f t="shared" si="33"/>
        <v>1735.01</v>
      </c>
      <c r="M8420" s="4">
        <v>109017.86</v>
      </c>
    </row>
    <row r="8421" spans="1:13" x14ac:dyDescent="0.3">
      <c r="A8421" s="2" t="s">
        <v>10912</v>
      </c>
      <c r="B8421" s="3" t="s">
        <v>2891</v>
      </c>
      <c r="C8421" s="2" t="s">
        <v>689</v>
      </c>
      <c r="D8421" s="2" t="s">
        <v>690</v>
      </c>
      <c r="E8421" s="2" t="s">
        <v>691</v>
      </c>
      <c r="F8421" s="2" t="s">
        <v>147</v>
      </c>
      <c r="G8421" s="2" t="s">
        <v>148</v>
      </c>
      <c r="H8421" s="2" t="s">
        <v>122</v>
      </c>
      <c r="I8421" s="2" t="s">
        <v>31</v>
      </c>
      <c r="J8421" s="2" t="s">
        <v>32</v>
      </c>
      <c r="K8421" s="4">
        <v>43139.06</v>
      </c>
      <c r="L8421" s="4">
        <f t="shared" si="33"/>
        <v>43139.06</v>
      </c>
      <c r="M8421" s="4">
        <v>231439.62</v>
      </c>
    </row>
    <row r="8422" spans="1:13" x14ac:dyDescent="0.3">
      <c r="A8422" s="2" t="s">
        <v>10913</v>
      </c>
      <c r="B8422" s="3" t="s">
        <v>2150</v>
      </c>
      <c r="C8422" s="2" t="s">
        <v>995</v>
      </c>
      <c r="D8422" s="2" t="s">
        <v>996</v>
      </c>
      <c r="E8422" s="2" t="s">
        <v>997</v>
      </c>
      <c r="F8422" s="2" t="s">
        <v>68</v>
      </c>
      <c r="G8422" s="2" t="s">
        <v>68</v>
      </c>
      <c r="H8422" s="2" t="s">
        <v>61</v>
      </c>
      <c r="I8422" s="2" t="s">
        <v>53</v>
      </c>
      <c r="J8422" s="2" t="s">
        <v>22</v>
      </c>
      <c r="K8422" s="4">
        <v>2975.57</v>
      </c>
      <c r="L8422" s="4">
        <f t="shared" si="33"/>
        <v>3213.6156000000005</v>
      </c>
      <c r="M8422" s="4">
        <v>47549.87</v>
      </c>
    </row>
    <row r="8423" spans="1:13" x14ac:dyDescent="0.3">
      <c r="A8423" s="2" t="s">
        <v>10914</v>
      </c>
      <c r="B8423" s="3" t="s">
        <v>2182</v>
      </c>
      <c r="C8423" s="2" t="s">
        <v>617</v>
      </c>
      <c r="D8423" s="2" t="s">
        <v>492</v>
      </c>
      <c r="E8423" s="2" t="s">
        <v>493</v>
      </c>
      <c r="F8423" s="2" t="s">
        <v>38</v>
      </c>
      <c r="G8423" s="2" t="s">
        <v>39</v>
      </c>
      <c r="H8423" s="2" t="s">
        <v>105</v>
      </c>
      <c r="I8423" s="2" t="s">
        <v>31</v>
      </c>
      <c r="J8423" s="2" t="s">
        <v>22</v>
      </c>
      <c r="K8423" s="4">
        <v>9720.8700000000008</v>
      </c>
      <c r="L8423" s="4">
        <f t="shared" si="33"/>
        <v>10498.539600000002</v>
      </c>
      <c r="M8423" s="4">
        <v>106893.36</v>
      </c>
    </row>
    <row r="8424" spans="1:13" x14ac:dyDescent="0.3">
      <c r="A8424" s="2" t="s">
        <v>10915</v>
      </c>
      <c r="B8424" s="3" t="s">
        <v>2849</v>
      </c>
      <c r="C8424" s="2" t="s">
        <v>2530</v>
      </c>
      <c r="D8424" s="2" t="s">
        <v>641</v>
      </c>
      <c r="E8424" s="2" t="s">
        <v>642</v>
      </c>
      <c r="F8424" s="2" t="s">
        <v>59</v>
      </c>
      <c r="G8424" s="2" t="s">
        <v>60</v>
      </c>
      <c r="H8424" s="2" t="s">
        <v>30</v>
      </c>
      <c r="I8424" s="2" t="s">
        <v>31</v>
      </c>
      <c r="J8424" s="2" t="s">
        <v>32</v>
      </c>
      <c r="K8424" s="4">
        <v>49.39</v>
      </c>
      <c r="L8424" s="4">
        <f t="shared" si="33"/>
        <v>49.39</v>
      </c>
      <c r="M8424" s="4">
        <v>86867.26</v>
      </c>
    </row>
    <row r="8425" spans="1:13" x14ac:dyDescent="0.3">
      <c r="A8425" s="2" t="s">
        <v>10916</v>
      </c>
      <c r="B8425" s="3" t="s">
        <v>3057</v>
      </c>
      <c r="C8425" s="2" t="s">
        <v>3474</v>
      </c>
      <c r="D8425" s="2" t="s">
        <v>1464</v>
      </c>
      <c r="E8425" s="2" t="s">
        <v>1465</v>
      </c>
      <c r="F8425" s="2" t="s">
        <v>18</v>
      </c>
      <c r="G8425" s="2" t="s">
        <v>19</v>
      </c>
      <c r="H8425" s="2" t="s">
        <v>61</v>
      </c>
      <c r="I8425" s="2" t="s">
        <v>158</v>
      </c>
      <c r="J8425" s="2" t="s">
        <v>22</v>
      </c>
      <c r="K8425" s="4">
        <v>3500.45</v>
      </c>
      <c r="L8425" s="4">
        <f t="shared" si="33"/>
        <v>3780.4859999999999</v>
      </c>
      <c r="M8425" s="4">
        <v>25418.51</v>
      </c>
    </row>
    <row r="8426" spans="1:13" x14ac:dyDescent="0.3">
      <c r="A8426" s="2" t="s">
        <v>10917</v>
      </c>
      <c r="B8426" s="3" t="s">
        <v>1148</v>
      </c>
      <c r="C8426" s="2" t="s">
        <v>880</v>
      </c>
      <c r="D8426" s="2" t="s">
        <v>881</v>
      </c>
      <c r="E8426" s="2" t="s">
        <v>882</v>
      </c>
      <c r="F8426" s="2" t="s">
        <v>147</v>
      </c>
      <c r="G8426" s="2" t="s">
        <v>148</v>
      </c>
      <c r="H8426" s="2" t="s">
        <v>20</v>
      </c>
      <c r="I8426" s="2" t="s">
        <v>260</v>
      </c>
      <c r="J8426" s="2" t="s">
        <v>32</v>
      </c>
      <c r="K8426" s="4">
        <v>1199.69</v>
      </c>
      <c r="L8426" s="4">
        <f t="shared" si="33"/>
        <v>1199.69</v>
      </c>
      <c r="M8426" s="4">
        <v>316687.14</v>
      </c>
    </row>
    <row r="8427" spans="1:13" x14ac:dyDescent="0.3">
      <c r="A8427" s="2" t="s">
        <v>10918</v>
      </c>
      <c r="B8427" s="3" t="s">
        <v>5252</v>
      </c>
      <c r="C8427" s="2" t="s">
        <v>4574</v>
      </c>
      <c r="D8427" s="2" t="s">
        <v>264</v>
      </c>
      <c r="E8427" s="2" t="s">
        <v>265</v>
      </c>
      <c r="F8427" s="2" t="s">
        <v>18</v>
      </c>
      <c r="G8427" s="2" t="s">
        <v>19</v>
      </c>
      <c r="H8427" s="2" t="s">
        <v>509</v>
      </c>
      <c r="I8427" s="2" t="s">
        <v>21</v>
      </c>
      <c r="J8427" s="2" t="s">
        <v>32</v>
      </c>
      <c r="K8427" s="4">
        <v>348.11</v>
      </c>
      <c r="L8427" s="4">
        <f t="shared" si="33"/>
        <v>348.11</v>
      </c>
      <c r="M8427" s="4">
        <v>304701.24</v>
      </c>
    </row>
    <row r="8428" spans="1:13" x14ac:dyDescent="0.3">
      <c r="A8428" s="2" t="s">
        <v>10919</v>
      </c>
      <c r="B8428" s="3" t="s">
        <v>328</v>
      </c>
      <c r="C8428" s="2" t="s">
        <v>857</v>
      </c>
      <c r="D8428" s="2" t="s">
        <v>858</v>
      </c>
      <c r="E8428" s="2" t="s">
        <v>859</v>
      </c>
      <c r="F8428" s="2" t="s">
        <v>28</v>
      </c>
      <c r="G8428" s="2" t="s">
        <v>29</v>
      </c>
      <c r="H8428" s="2" t="s">
        <v>509</v>
      </c>
      <c r="I8428" s="2" t="s">
        <v>53</v>
      </c>
      <c r="J8428" s="2" t="s">
        <v>32</v>
      </c>
      <c r="K8428" s="4">
        <v>187.36</v>
      </c>
      <c r="L8428" s="4">
        <f t="shared" si="33"/>
        <v>187.36</v>
      </c>
      <c r="M8428" s="4">
        <v>221033.32</v>
      </c>
    </row>
    <row r="8429" spans="1:13" x14ac:dyDescent="0.3">
      <c r="A8429" s="2" t="s">
        <v>10920</v>
      </c>
      <c r="B8429" s="3" t="s">
        <v>1761</v>
      </c>
      <c r="C8429" s="2" t="s">
        <v>961</v>
      </c>
      <c r="D8429" s="2" t="s">
        <v>376</v>
      </c>
      <c r="E8429" s="2" t="s">
        <v>377</v>
      </c>
      <c r="F8429" s="2" t="s">
        <v>59</v>
      </c>
      <c r="G8429" s="2" t="s">
        <v>60</v>
      </c>
      <c r="H8429" s="2" t="s">
        <v>20</v>
      </c>
      <c r="I8429" s="2" t="s">
        <v>21</v>
      </c>
      <c r="J8429" s="2" t="s">
        <v>149</v>
      </c>
      <c r="K8429" s="4">
        <v>644.24</v>
      </c>
      <c r="L8429" s="4">
        <f t="shared" si="33"/>
        <v>818.1848</v>
      </c>
      <c r="M8429" s="4">
        <v>272401.32</v>
      </c>
    </row>
    <row r="8430" spans="1:13" x14ac:dyDescent="0.3">
      <c r="A8430" s="2" t="s">
        <v>10921</v>
      </c>
      <c r="B8430" s="3" t="s">
        <v>3711</v>
      </c>
      <c r="C8430" s="2" t="s">
        <v>2884</v>
      </c>
      <c r="D8430" s="2" t="s">
        <v>280</v>
      </c>
      <c r="E8430" s="2" t="s">
        <v>281</v>
      </c>
      <c r="F8430" s="2" t="s">
        <v>59</v>
      </c>
      <c r="G8430" s="2" t="s">
        <v>60</v>
      </c>
      <c r="H8430" s="2" t="s">
        <v>69</v>
      </c>
      <c r="I8430" s="2" t="s">
        <v>70</v>
      </c>
      <c r="J8430" s="2" t="s">
        <v>32</v>
      </c>
      <c r="K8430" s="4">
        <v>5096.82</v>
      </c>
      <c r="L8430" s="4">
        <f t="shared" si="33"/>
        <v>5096.82</v>
      </c>
      <c r="M8430" s="4">
        <v>311781.19</v>
      </c>
    </row>
    <row r="8431" spans="1:13" x14ac:dyDescent="0.3">
      <c r="A8431" s="2" t="s">
        <v>10922</v>
      </c>
      <c r="B8431" s="3" t="s">
        <v>369</v>
      </c>
      <c r="C8431" s="2" t="s">
        <v>1108</v>
      </c>
      <c r="D8431" s="2" t="s">
        <v>636</v>
      </c>
      <c r="E8431" s="2" t="s">
        <v>637</v>
      </c>
      <c r="F8431" s="2" t="s">
        <v>128</v>
      </c>
      <c r="G8431" s="2" t="s">
        <v>129</v>
      </c>
      <c r="H8431" s="2" t="s">
        <v>20</v>
      </c>
      <c r="I8431" s="2" t="s">
        <v>47</v>
      </c>
      <c r="J8431" s="2" t="s">
        <v>32</v>
      </c>
      <c r="K8431" s="4">
        <v>940.29</v>
      </c>
      <c r="L8431" s="4">
        <f t="shared" si="33"/>
        <v>940.29</v>
      </c>
      <c r="M8431" s="4">
        <v>460492.6</v>
      </c>
    </row>
    <row r="8432" spans="1:13" x14ac:dyDescent="0.3">
      <c r="A8432" s="2" t="s">
        <v>10923</v>
      </c>
      <c r="B8432" s="3" t="s">
        <v>2634</v>
      </c>
      <c r="C8432" s="2" t="s">
        <v>1183</v>
      </c>
      <c r="D8432" s="2" t="s">
        <v>1184</v>
      </c>
      <c r="E8432" s="2" t="s">
        <v>1185</v>
      </c>
      <c r="F8432" s="2" t="s">
        <v>128</v>
      </c>
      <c r="G8432" s="2" t="s">
        <v>129</v>
      </c>
      <c r="H8432" s="2" t="s">
        <v>61</v>
      </c>
      <c r="I8432" s="2" t="s">
        <v>62</v>
      </c>
      <c r="J8432" s="2" t="s">
        <v>71</v>
      </c>
      <c r="K8432" s="4">
        <v>1337.24</v>
      </c>
      <c r="L8432" s="4">
        <f t="shared" si="33"/>
        <v>187.21360000000001</v>
      </c>
      <c r="M8432" s="4">
        <v>189836.18</v>
      </c>
    </row>
    <row r="8433" spans="1:13" x14ac:dyDescent="0.3">
      <c r="A8433" s="2" t="s">
        <v>10924</v>
      </c>
      <c r="B8433" s="3" t="s">
        <v>3911</v>
      </c>
      <c r="C8433" s="2" t="s">
        <v>1285</v>
      </c>
      <c r="D8433" s="2" t="s">
        <v>1286</v>
      </c>
      <c r="E8433" s="2" t="s">
        <v>1287</v>
      </c>
      <c r="F8433" s="2" t="s">
        <v>68</v>
      </c>
      <c r="G8433" s="2" t="s">
        <v>68</v>
      </c>
      <c r="H8433" s="2" t="s">
        <v>105</v>
      </c>
      <c r="I8433" s="2" t="s">
        <v>31</v>
      </c>
      <c r="J8433" s="2" t="s">
        <v>189</v>
      </c>
      <c r="K8433" s="4">
        <v>478.18</v>
      </c>
      <c r="L8433" s="4">
        <f t="shared" si="33"/>
        <v>5.7381600000000006</v>
      </c>
      <c r="M8433" s="4">
        <v>89081.03</v>
      </c>
    </row>
    <row r="8434" spans="1:13" x14ac:dyDescent="0.3">
      <c r="A8434" s="2" t="s">
        <v>10925</v>
      </c>
      <c r="B8434" s="3" t="s">
        <v>1151</v>
      </c>
      <c r="C8434" s="2" t="s">
        <v>1412</v>
      </c>
      <c r="D8434" s="2" t="s">
        <v>739</v>
      </c>
      <c r="E8434" s="2" t="s">
        <v>740</v>
      </c>
      <c r="F8434" s="2" t="s">
        <v>128</v>
      </c>
      <c r="G8434" s="2" t="s">
        <v>129</v>
      </c>
      <c r="H8434" s="2" t="s">
        <v>61</v>
      </c>
      <c r="I8434" s="2" t="s">
        <v>223</v>
      </c>
      <c r="J8434" s="2" t="s">
        <v>71</v>
      </c>
      <c r="K8434" s="4">
        <v>4284.49</v>
      </c>
      <c r="L8434" s="4">
        <f t="shared" si="33"/>
        <v>599.82860000000005</v>
      </c>
      <c r="M8434" s="4">
        <v>483513.37</v>
      </c>
    </row>
    <row r="8435" spans="1:13" x14ac:dyDescent="0.3">
      <c r="A8435" s="2" t="s">
        <v>10926</v>
      </c>
      <c r="B8435" s="3" t="s">
        <v>986</v>
      </c>
      <c r="C8435" s="2" t="s">
        <v>1146</v>
      </c>
      <c r="D8435" s="2" t="s">
        <v>922</v>
      </c>
      <c r="E8435" s="2" t="s">
        <v>923</v>
      </c>
      <c r="F8435" s="2" t="s">
        <v>28</v>
      </c>
      <c r="G8435" s="2" t="s">
        <v>29</v>
      </c>
      <c r="H8435" s="2" t="s">
        <v>20</v>
      </c>
      <c r="I8435" s="2" t="s">
        <v>276</v>
      </c>
      <c r="J8435" s="2" t="s">
        <v>149</v>
      </c>
      <c r="K8435" s="4">
        <v>384.54</v>
      </c>
      <c r="L8435" s="4">
        <f t="shared" si="33"/>
        <v>488.36580000000004</v>
      </c>
      <c r="M8435" s="4">
        <v>179150.9</v>
      </c>
    </row>
    <row r="8436" spans="1:13" x14ac:dyDescent="0.3">
      <c r="A8436" s="2" t="s">
        <v>10927</v>
      </c>
      <c r="B8436" s="3" t="s">
        <v>5037</v>
      </c>
      <c r="C8436" s="2" t="s">
        <v>1656</v>
      </c>
      <c r="D8436" s="2" t="s">
        <v>1657</v>
      </c>
      <c r="E8436" s="2" t="s">
        <v>1658</v>
      </c>
      <c r="F8436" s="2" t="s">
        <v>68</v>
      </c>
      <c r="G8436" s="2" t="s">
        <v>68</v>
      </c>
      <c r="H8436" s="2" t="s">
        <v>20</v>
      </c>
      <c r="I8436" s="2" t="s">
        <v>260</v>
      </c>
      <c r="J8436" s="2" t="s">
        <v>32</v>
      </c>
      <c r="K8436" s="4">
        <v>1942.57</v>
      </c>
      <c r="L8436" s="4">
        <f t="shared" si="33"/>
        <v>1942.57</v>
      </c>
      <c r="M8436" s="4">
        <v>381645.67</v>
      </c>
    </row>
    <row r="8437" spans="1:13" x14ac:dyDescent="0.3">
      <c r="A8437" s="2" t="s">
        <v>10928</v>
      </c>
      <c r="B8437" s="3" t="s">
        <v>5359</v>
      </c>
      <c r="C8437" s="2" t="s">
        <v>3752</v>
      </c>
      <c r="D8437" s="2" t="s">
        <v>621</v>
      </c>
      <c r="E8437" s="2" t="s">
        <v>622</v>
      </c>
      <c r="F8437" s="2" t="s">
        <v>38</v>
      </c>
      <c r="G8437" s="2" t="s">
        <v>39</v>
      </c>
      <c r="H8437" s="2" t="s">
        <v>69</v>
      </c>
      <c r="I8437" s="2" t="s">
        <v>31</v>
      </c>
      <c r="J8437" s="2" t="s">
        <v>32</v>
      </c>
      <c r="K8437" s="4">
        <v>10709.33</v>
      </c>
      <c r="L8437" s="4">
        <f t="shared" si="33"/>
        <v>10709.33</v>
      </c>
      <c r="M8437" s="4">
        <v>42912.49</v>
      </c>
    </row>
    <row r="8438" spans="1:13" x14ac:dyDescent="0.3">
      <c r="A8438" s="2" t="s">
        <v>10929</v>
      </c>
      <c r="B8438" s="3" t="s">
        <v>3960</v>
      </c>
      <c r="C8438" s="2" t="s">
        <v>1146</v>
      </c>
      <c r="D8438" s="2" t="s">
        <v>922</v>
      </c>
      <c r="E8438" s="2" t="s">
        <v>923</v>
      </c>
      <c r="F8438" s="2" t="s">
        <v>28</v>
      </c>
      <c r="G8438" s="2" t="s">
        <v>29</v>
      </c>
      <c r="H8438" s="2" t="s">
        <v>69</v>
      </c>
      <c r="I8438" s="2" t="s">
        <v>70</v>
      </c>
      <c r="J8438" s="2" t="s">
        <v>32</v>
      </c>
      <c r="K8438" s="4">
        <v>3340.71</v>
      </c>
      <c r="L8438" s="4">
        <f t="shared" si="33"/>
        <v>3340.71</v>
      </c>
      <c r="M8438" s="4">
        <v>11911.27</v>
      </c>
    </row>
    <row r="8439" spans="1:13" x14ac:dyDescent="0.3">
      <c r="A8439" s="2" t="s">
        <v>10930</v>
      </c>
      <c r="B8439" s="3" t="s">
        <v>3057</v>
      </c>
      <c r="C8439" s="2" t="s">
        <v>1401</v>
      </c>
      <c r="D8439" s="2" t="s">
        <v>804</v>
      </c>
      <c r="E8439" s="2" t="s">
        <v>805</v>
      </c>
      <c r="F8439" s="2" t="s">
        <v>82</v>
      </c>
      <c r="G8439" s="2" t="s">
        <v>83</v>
      </c>
      <c r="H8439" s="2" t="s">
        <v>20</v>
      </c>
      <c r="I8439" s="2" t="s">
        <v>260</v>
      </c>
      <c r="J8439" s="2" t="s">
        <v>149</v>
      </c>
      <c r="K8439" s="4">
        <v>290.04000000000002</v>
      </c>
      <c r="L8439" s="4">
        <f t="shared" si="33"/>
        <v>368.35080000000005</v>
      </c>
      <c r="M8439" s="4">
        <v>217216.23</v>
      </c>
    </row>
    <row r="8440" spans="1:13" x14ac:dyDescent="0.3">
      <c r="A8440" s="2" t="s">
        <v>10931</v>
      </c>
      <c r="B8440" s="3" t="s">
        <v>346</v>
      </c>
      <c r="C8440" s="2" t="s">
        <v>428</v>
      </c>
      <c r="D8440" s="2" t="s">
        <v>429</v>
      </c>
      <c r="E8440" s="2" t="s">
        <v>430</v>
      </c>
      <c r="F8440" s="2" t="s">
        <v>147</v>
      </c>
      <c r="G8440" s="2" t="s">
        <v>148</v>
      </c>
      <c r="H8440" s="2" t="s">
        <v>61</v>
      </c>
      <c r="I8440" s="2" t="s">
        <v>223</v>
      </c>
      <c r="J8440" s="2" t="s">
        <v>32</v>
      </c>
      <c r="K8440" s="4">
        <v>951.78</v>
      </c>
      <c r="L8440" s="4">
        <f t="shared" si="33"/>
        <v>951.78</v>
      </c>
      <c r="M8440" s="4">
        <v>89473.87</v>
      </c>
    </row>
    <row r="8441" spans="1:13" x14ac:dyDescent="0.3">
      <c r="A8441" s="2" t="s">
        <v>10932</v>
      </c>
      <c r="B8441" s="3" t="s">
        <v>2770</v>
      </c>
      <c r="C8441" s="2" t="s">
        <v>1845</v>
      </c>
      <c r="D8441" s="2" t="s">
        <v>26</v>
      </c>
      <c r="E8441" s="2" t="s">
        <v>27</v>
      </c>
      <c r="F8441" s="2" t="s">
        <v>28</v>
      </c>
      <c r="G8441" s="2" t="s">
        <v>29</v>
      </c>
      <c r="H8441" s="2" t="s">
        <v>105</v>
      </c>
      <c r="I8441" s="2" t="s">
        <v>31</v>
      </c>
      <c r="J8441" s="2" t="s">
        <v>378</v>
      </c>
      <c r="K8441" s="4">
        <v>8970.4699999999993</v>
      </c>
      <c r="L8441" s="4">
        <f t="shared" si="33"/>
        <v>60.102148999999997</v>
      </c>
      <c r="M8441" s="4">
        <v>139814.70000000001</v>
      </c>
    </row>
    <row r="8442" spans="1:13" x14ac:dyDescent="0.3">
      <c r="A8442" s="2" t="s">
        <v>10933</v>
      </c>
      <c r="B8442" s="3" t="s">
        <v>4354</v>
      </c>
      <c r="C8442" s="2" t="s">
        <v>15</v>
      </c>
      <c r="D8442" s="2" t="s">
        <v>16</v>
      </c>
      <c r="E8442" s="2" t="s">
        <v>17</v>
      </c>
      <c r="F8442" s="2" t="s">
        <v>18</v>
      </c>
      <c r="G8442" s="2" t="s">
        <v>19</v>
      </c>
      <c r="H8442" s="2" t="s">
        <v>105</v>
      </c>
      <c r="I8442" s="2" t="s">
        <v>31</v>
      </c>
      <c r="J8442" s="2" t="s">
        <v>32</v>
      </c>
      <c r="K8442" s="4">
        <v>7209.02</v>
      </c>
      <c r="L8442" s="4">
        <f t="shared" si="33"/>
        <v>7209.02</v>
      </c>
      <c r="M8442" s="4">
        <v>455608.01</v>
      </c>
    </row>
    <row r="8443" spans="1:13" x14ac:dyDescent="0.3">
      <c r="A8443" s="2" t="s">
        <v>10934</v>
      </c>
      <c r="B8443" s="3" t="s">
        <v>3943</v>
      </c>
      <c r="C8443" s="2" t="s">
        <v>2547</v>
      </c>
      <c r="D8443" s="2" t="s">
        <v>36</v>
      </c>
      <c r="E8443" s="2" t="s">
        <v>37</v>
      </c>
      <c r="F8443" s="2" t="s">
        <v>38</v>
      </c>
      <c r="G8443" s="2" t="s">
        <v>39</v>
      </c>
      <c r="H8443" s="2" t="s">
        <v>20</v>
      </c>
      <c r="I8443" s="2" t="s">
        <v>47</v>
      </c>
      <c r="J8443" s="2" t="s">
        <v>32</v>
      </c>
      <c r="K8443" s="4">
        <v>867.67</v>
      </c>
      <c r="L8443" s="4">
        <f t="shared" si="33"/>
        <v>867.67</v>
      </c>
      <c r="M8443" s="4">
        <v>408546.33</v>
      </c>
    </row>
    <row r="8444" spans="1:13" x14ac:dyDescent="0.3">
      <c r="A8444" s="2" t="s">
        <v>10935</v>
      </c>
      <c r="B8444" s="3" t="s">
        <v>2849</v>
      </c>
      <c r="C8444" s="2" t="s">
        <v>220</v>
      </c>
      <c r="D8444" s="2" t="s">
        <v>221</v>
      </c>
      <c r="E8444" s="2" t="s">
        <v>222</v>
      </c>
      <c r="F8444" s="2" t="s">
        <v>45</v>
      </c>
      <c r="G8444" s="2" t="s">
        <v>46</v>
      </c>
      <c r="H8444" s="2" t="s">
        <v>111</v>
      </c>
      <c r="I8444" s="2" t="s">
        <v>111</v>
      </c>
      <c r="J8444" s="2" t="s">
        <v>71</v>
      </c>
      <c r="K8444" s="4">
        <v>8360.2900000000009</v>
      </c>
      <c r="L8444" s="4">
        <f t="shared" si="33"/>
        <v>1170.4406000000001</v>
      </c>
      <c r="M8444" s="4">
        <v>474128.51</v>
      </c>
    </row>
    <row r="8445" spans="1:13" x14ac:dyDescent="0.3">
      <c r="A8445" s="2" t="s">
        <v>10936</v>
      </c>
      <c r="B8445" s="3" t="s">
        <v>3698</v>
      </c>
      <c r="C8445" s="2" t="s">
        <v>541</v>
      </c>
      <c r="D8445" s="2" t="s">
        <v>542</v>
      </c>
      <c r="E8445" s="2" t="s">
        <v>543</v>
      </c>
      <c r="F8445" s="2" t="s">
        <v>45</v>
      </c>
      <c r="G8445" s="2" t="s">
        <v>46</v>
      </c>
      <c r="H8445" s="2" t="s">
        <v>61</v>
      </c>
      <c r="I8445" s="2" t="s">
        <v>200</v>
      </c>
      <c r="J8445" s="2" t="s">
        <v>32</v>
      </c>
      <c r="K8445" s="4">
        <v>1403.27</v>
      </c>
      <c r="L8445" s="4">
        <f t="shared" si="33"/>
        <v>1403.27</v>
      </c>
      <c r="M8445" s="4">
        <v>422405.12</v>
      </c>
    </row>
    <row r="8446" spans="1:13" x14ac:dyDescent="0.3">
      <c r="A8446" s="2" t="s">
        <v>10937</v>
      </c>
      <c r="B8446" s="3" t="s">
        <v>4335</v>
      </c>
      <c r="C8446" s="2" t="s">
        <v>2806</v>
      </c>
      <c r="D8446" s="2" t="s">
        <v>2807</v>
      </c>
      <c r="E8446" s="2" t="s">
        <v>2808</v>
      </c>
      <c r="F8446" s="2" t="s">
        <v>28</v>
      </c>
      <c r="G8446" s="2" t="s">
        <v>29</v>
      </c>
      <c r="H8446" s="2" t="s">
        <v>111</v>
      </c>
      <c r="I8446" s="2" t="s">
        <v>111</v>
      </c>
      <c r="J8446" s="2" t="s">
        <v>378</v>
      </c>
      <c r="K8446" s="4">
        <v>49691.5</v>
      </c>
      <c r="L8446" s="4">
        <f t="shared" si="33"/>
        <v>332.93305000000004</v>
      </c>
      <c r="M8446" s="4">
        <v>436547.66</v>
      </c>
    </row>
    <row r="8447" spans="1:13" x14ac:dyDescent="0.3">
      <c r="A8447" s="2" t="s">
        <v>10938</v>
      </c>
      <c r="B8447" s="3" t="s">
        <v>415</v>
      </c>
      <c r="C8447" s="2" t="s">
        <v>1443</v>
      </c>
      <c r="D8447" s="2" t="s">
        <v>452</v>
      </c>
      <c r="E8447" s="2" t="s">
        <v>453</v>
      </c>
      <c r="F8447" s="2" t="s">
        <v>128</v>
      </c>
      <c r="G8447" s="2" t="s">
        <v>129</v>
      </c>
      <c r="H8447" s="2" t="s">
        <v>105</v>
      </c>
      <c r="I8447" s="2" t="s">
        <v>31</v>
      </c>
      <c r="J8447" s="2" t="s">
        <v>189</v>
      </c>
      <c r="K8447" s="4">
        <v>9318.56</v>
      </c>
      <c r="L8447" s="4">
        <f t="shared" si="33"/>
        <v>111.82271999999999</v>
      </c>
      <c r="M8447" s="4">
        <v>213903.57</v>
      </c>
    </row>
    <row r="8448" spans="1:13" x14ac:dyDescent="0.3">
      <c r="A8448" s="2" t="s">
        <v>10939</v>
      </c>
      <c r="B8448" s="3" t="s">
        <v>2866</v>
      </c>
      <c r="C8448" s="2" t="s">
        <v>2768</v>
      </c>
      <c r="D8448" s="2" t="s">
        <v>671</v>
      </c>
      <c r="E8448" s="2" t="s">
        <v>259</v>
      </c>
      <c r="F8448" s="2" t="s">
        <v>38</v>
      </c>
      <c r="G8448" s="2" t="s">
        <v>39</v>
      </c>
      <c r="H8448" s="2" t="s">
        <v>20</v>
      </c>
      <c r="I8448" s="2" t="s">
        <v>53</v>
      </c>
      <c r="J8448" s="2" t="s">
        <v>32</v>
      </c>
      <c r="K8448" s="4">
        <v>1284.67</v>
      </c>
      <c r="L8448" s="4">
        <f t="shared" si="33"/>
        <v>1284.67</v>
      </c>
      <c r="M8448" s="4">
        <v>470980.4</v>
      </c>
    </row>
    <row r="8449" spans="1:13" x14ac:dyDescent="0.3">
      <c r="A8449" s="2" t="s">
        <v>10940</v>
      </c>
      <c r="B8449" s="3" t="s">
        <v>212</v>
      </c>
      <c r="C8449" s="2" t="s">
        <v>314</v>
      </c>
      <c r="D8449" s="2" t="s">
        <v>315</v>
      </c>
      <c r="E8449" s="2" t="s">
        <v>316</v>
      </c>
      <c r="F8449" s="2" t="s">
        <v>38</v>
      </c>
      <c r="G8449" s="2" t="s">
        <v>39</v>
      </c>
      <c r="H8449" s="2" t="s">
        <v>30</v>
      </c>
      <c r="I8449" s="2" t="s">
        <v>31</v>
      </c>
      <c r="J8449" s="2" t="s">
        <v>22</v>
      </c>
      <c r="K8449" s="4">
        <v>32.06</v>
      </c>
      <c r="L8449" s="4">
        <f t="shared" si="33"/>
        <v>34.624800000000008</v>
      </c>
      <c r="M8449" s="4">
        <v>95373.01</v>
      </c>
    </row>
    <row r="8450" spans="1:13" x14ac:dyDescent="0.3">
      <c r="A8450" s="2" t="s">
        <v>10941</v>
      </c>
      <c r="B8450" s="3" t="s">
        <v>1554</v>
      </c>
      <c r="C8450" s="2" t="s">
        <v>2153</v>
      </c>
      <c r="D8450" s="2" t="s">
        <v>361</v>
      </c>
      <c r="E8450" s="2" t="s">
        <v>362</v>
      </c>
      <c r="F8450" s="2" t="s">
        <v>147</v>
      </c>
      <c r="G8450" s="2" t="s">
        <v>148</v>
      </c>
      <c r="H8450" s="2" t="s">
        <v>509</v>
      </c>
      <c r="I8450" s="2" t="s">
        <v>31</v>
      </c>
      <c r="J8450" s="2" t="s">
        <v>378</v>
      </c>
      <c r="K8450" s="4">
        <v>40.229999999999997</v>
      </c>
      <c r="L8450" s="4">
        <f t="shared" si="33"/>
        <v>0.26954099999999998</v>
      </c>
      <c r="M8450" s="4">
        <v>215358.37</v>
      </c>
    </row>
    <row r="8451" spans="1:13" x14ac:dyDescent="0.3">
      <c r="A8451" s="2" t="s">
        <v>10942</v>
      </c>
      <c r="B8451" s="3" t="s">
        <v>833</v>
      </c>
      <c r="C8451" s="2" t="s">
        <v>1953</v>
      </c>
      <c r="D8451" s="2" t="s">
        <v>1155</v>
      </c>
      <c r="E8451" s="2" t="s">
        <v>1156</v>
      </c>
      <c r="F8451" s="2" t="s">
        <v>128</v>
      </c>
      <c r="G8451" s="2" t="s">
        <v>129</v>
      </c>
      <c r="H8451" s="2" t="s">
        <v>509</v>
      </c>
      <c r="I8451" s="2" t="s">
        <v>31</v>
      </c>
      <c r="J8451" s="2" t="s">
        <v>32</v>
      </c>
      <c r="K8451" s="4">
        <v>29.93</v>
      </c>
      <c r="L8451" s="4">
        <f t="shared" si="33"/>
        <v>29.93</v>
      </c>
      <c r="M8451" s="4">
        <v>156573.53</v>
      </c>
    </row>
    <row r="8452" spans="1:13" x14ac:dyDescent="0.3">
      <c r="A8452" s="2" t="s">
        <v>10943</v>
      </c>
      <c r="B8452" s="3" t="s">
        <v>1827</v>
      </c>
      <c r="C8452" s="2" t="s">
        <v>1817</v>
      </c>
      <c r="D8452" s="2" t="s">
        <v>1818</v>
      </c>
      <c r="E8452" s="2" t="s">
        <v>1819</v>
      </c>
      <c r="F8452" s="2" t="s">
        <v>38</v>
      </c>
      <c r="G8452" s="2" t="s">
        <v>39</v>
      </c>
      <c r="H8452" s="2" t="s">
        <v>69</v>
      </c>
      <c r="I8452" s="2" t="s">
        <v>70</v>
      </c>
      <c r="J8452" s="2" t="s">
        <v>22</v>
      </c>
      <c r="K8452" s="4">
        <v>2742.11</v>
      </c>
      <c r="L8452" s="4">
        <f t="shared" si="33"/>
        <v>2961.4788000000003</v>
      </c>
      <c r="M8452" s="4">
        <v>269115.05</v>
      </c>
    </row>
    <row r="8453" spans="1:13" x14ac:dyDescent="0.3">
      <c r="A8453" s="2" t="s">
        <v>10944</v>
      </c>
      <c r="B8453" s="3" t="s">
        <v>3050</v>
      </c>
      <c r="C8453" s="2" t="s">
        <v>1873</v>
      </c>
      <c r="D8453" s="2" t="s">
        <v>1874</v>
      </c>
      <c r="E8453" s="2" t="s">
        <v>1875</v>
      </c>
      <c r="F8453" s="2" t="s">
        <v>38</v>
      </c>
      <c r="G8453" s="2" t="s">
        <v>39</v>
      </c>
      <c r="H8453" s="2" t="s">
        <v>30</v>
      </c>
      <c r="I8453" s="2" t="s">
        <v>31</v>
      </c>
      <c r="J8453" s="2" t="s">
        <v>32</v>
      </c>
      <c r="K8453" s="4">
        <v>13.79</v>
      </c>
      <c r="L8453" s="4">
        <f t="shared" si="33"/>
        <v>13.79</v>
      </c>
      <c r="M8453" s="4">
        <v>368102.26</v>
      </c>
    </row>
    <row r="8454" spans="1:13" x14ac:dyDescent="0.3">
      <c r="A8454" s="2" t="s">
        <v>10945</v>
      </c>
      <c r="B8454" s="3" t="s">
        <v>3277</v>
      </c>
      <c r="C8454" s="2" t="s">
        <v>1541</v>
      </c>
      <c r="D8454" s="2" t="s">
        <v>516</v>
      </c>
      <c r="E8454" s="2" t="s">
        <v>517</v>
      </c>
      <c r="F8454" s="2" t="s">
        <v>82</v>
      </c>
      <c r="G8454" s="2" t="s">
        <v>83</v>
      </c>
      <c r="H8454" s="2" t="s">
        <v>20</v>
      </c>
      <c r="I8454" s="2" t="s">
        <v>47</v>
      </c>
      <c r="J8454" s="2" t="s">
        <v>189</v>
      </c>
      <c r="K8454" s="4">
        <v>1541.15</v>
      </c>
      <c r="L8454" s="4">
        <f t="shared" si="33"/>
        <v>18.4938</v>
      </c>
      <c r="M8454" s="4">
        <v>388600.87</v>
      </c>
    </row>
    <row r="8455" spans="1:13" x14ac:dyDescent="0.3">
      <c r="A8455" s="2" t="s">
        <v>10946</v>
      </c>
      <c r="B8455" s="3" t="s">
        <v>3034</v>
      </c>
      <c r="C8455" s="2" t="s">
        <v>1756</v>
      </c>
      <c r="D8455" s="2" t="s">
        <v>98</v>
      </c>
      <c r="E8455" s="2" t="s">
        <v>99</v>
      </c>
      <c r="F8455" s="2" t="s">
        <v>68</v>
      </c>
      <c r="G8455" s="2" t="s">
        <v>68</v>
      </c>
      <c r="H8455" s="2" t="s">
        <v>69</v>
      </c>
      <c r="I8455" s="2" t="s">
        <v>111</v>
      </c>
      <c r="J8455" s="2" t="s">
        <v>32</v>
      </c>
      <c r="K8455" s="4">
        <v>4955.09</v>
      </c>
      <c r="L8455" s="4">
        <f t="shared" si="33"/>
        <v>4955.09</v>
      </c>
      <c r="M8455" s="4">
        <v>402258.31</v>
      </c>
    </row>
    <row r="8456" spans="1:13" x14ac:dyDescent="0.3">
      <c r="A8456" s="2" t="s">
        <v>10947</v>
      </c>
      <c r="B8456" s="3" t="s">
        <v>3510</v>
      </c>
      <c r="C8456" s="2" t="s">
        <v>2416</v>
      </c>
      <c r="D8456" s="2" t="s">
        <v>397</v>
      </c>
      <c r="E8456" s="2" t="s">
        <v>398</v>
      </c>
      <c r="F8456" s="2" t="s">
        <v>128</v>
      </c>
      <c r="G8456" s="2" t="s">
        <v>129</v>
      </c>
      <c r="H8456" s="2" t="s">
        <v>61</v>
      </c>
      <c r="I8456" s="2" t="s">
        <v>200</v>
      </c>
      <c r="J8456" s="2" t="s">
        <v>149</v>
      </c>
      <c r="K8456" s="4">
        <v>1543.45</v>
      </c>
      <c r="L8456" s="4">
        <f t="shared" si="33"/>
        <v>1960.1815000000001</v>
      </c>
      <c r="M8456" s="4">
        <v>316610.01</v>
      </c>
    </row>
    <row r="8457" spans="1:13" x14ac:dyDescent="0.3">
      <c r="A8457" s="2" t="s">
        <v>10948</v>
      </c>
      <c r="B8457" s="3" t="s">
        <v>6184</v>
      </c>
      <c r="C8457" s="2" t="s">
        <v>268</v>
      </c>
      <c r="D8457" s="2" t="s">
        <v>269</v>
      </c>
      <c r="E8457" s="2" t="s">
        <v>270</v>
      </c>
      <c r="F8457" s="2" t="s">
        <v>140</v>
      </c>
      <c r="G8457" s="2" t="s">
        <v>141</v>
      </c>
      <c r="H8457" s="2" t="s">
        <v>69</v>
      </c>
      <c r="I8457" s="2" t="s">
        <v>111</v>
      </c>
      <c r="J8457" s="2" t="s">
        <v>32</v>
      </c>
      <c r="K8457" s="4">
        <v>10185.24</v>
      </c>
      <c r="L8457" s="4">
        <f t="shared" si="33"/>
        <v>10185.24</v>
      </c>
      <c r="M8457" s="4">
        <v>450004</v>
      </c>
    </row>
    <row r="8458" spans="1:13" x14ac:dyDescent="0.3">
      <c r="A8458" s="2" t="s">
        <v>10949</v>
      </c>
      <c r="B8458" s="3" t="s">
        <v>2946</v>
      </c>
      <c r="C8458" s="2" t="s">
        <v>273</v>
      </c>
      <c r="D8458" s="2" t="s">
        <v>274</v>
      </c>
      <c r="E8458" s="2" t="s">
        <v>275</v>
      </c>
      <c r="F8458" s="2" t="s">
        <v>45</v>
      </c>
      <c r="G8458" s="2" t="s">
        <v>46</v>
      </c>
      <c r="H8458" s="2" t="s">
        <v>20</v>
      </c>
      <c r="I8458" s="2" t="s">
        <v>21</v>
      </c>
      <c r="J8458" s="2" t="s">
        <v>32</v>
      </c>
      <c r="K8458" s="4">
        <v>67.19</v>
      </c>
      <c r="L8458" s="4">
        <f t="shared" si="33"/>
        <v>67.19</v>
      </c>
      <c r="M8458" s="4">
        <v>93139.89</v>
      </c>
    </row>
    <row r="8459" spans="1:13" x14ac:dyDescent="0.3">
      <c r="A8459" s="2" t="s">
        <v>10950</v>
      </c>
      <c r="B8459" s="3" t="s">
        <v>6733</v>
      </c>
      <c r="C8459" s="2" t="s">
        <v>2744</v>
      </c>
      <c r="D8459" s="2" t="s">
        <v>2745</v>
      </c>
      <c r="E8459" s="2" t="s">
        <v>2746</v>
      </c>
      <c r="F8459" s="2" t="s">
        <v>38</v>
      </c>
      <c r="G8459" s="2" t="s">
        <v>39</v>
      </c>
      <c r="H8459" s="2" t="s">
        <v>61</v>
      </c>
      <c r="I8459" s="2" t="s">
        <v>53</v>
      </c>
      <c r="J8459" s="2" t="s">
        <v>189</v>
      </c>
      <c r="K8459" s="4">
        <v>2633.15</v>
      </c>
      <c r="L8459" s="4">
        <f t="shared" si="33"/>
        <v>31.597800000000003</v>
      </c>
      <c r="M8459" s="4">
        <v>259004.12</v>
      </c>
    </row>
    <row r="8460" spans="1:13" x14ac:dyDescent="0.3">
      <c r="A8460" s="2" t="s">
        <v>10951</v>
      </c>
      <c r="B8460" s="3" t="s">
        <v>2544</v>
      </c>
      <c r="C8460" s="2" t="s">
        <v>709</v>
      </c>
      <c r="D8460" s="2" t="s">
        <v>710</v>
      </c>
      <c r="E8460" s="2" t="s">
        <v>711</v>
      </c>
      <c r="F8460" s="2" t="s">
        <v>147</v>
      </c>
      <c r="G8460" s="2" t="s">
        <v>148</v>
      </c>
      <c r="H8460" s="2" t="s">
        <v>509</v>
      </c>
      <c r="I8460" s="2" t="s">
        <v>53</v>
      </c>
      <c r="J8460" s="2" t="s">
        <v>32</v>
      </c>
      <c r="K8460" s="4">
        <v>418.77</v>
      </c>
      <c r="L8460" s="4">
        <f t="shared" si="33"/>
        <v>418.77</v>
      </c>
      <c r="M8460" s="4">
        <v>348104.04</v>
      </c>
    </row>
    <row r="8461" spans="1:13" x14ac:dyDescent="0.3">
      <c r="A8461" s="2" t="s">
        <v>10952</v>
      </c>
      <c r="B8461" s="3" t="s">
        <v>2231</v>
      </c>
      <c r="C8461" s="2" t="s">
        <v>79</v>
      </c>
      <c r="D8461" s="2" t="s">
        <v>80</v>
      </c>
      <c r="E8461" s="2" t="s">
        <v>81</v>
      </c>
      <c r="F8461" s="2" t="s">
        <v>82</v>
      </c>
      <c r="G8461" s="2" t="s">
        <v>83</v>
      </c>
      <c r="H8461" s="2" t="s">
        <v>61</v>
      </c>
      <c r="I8461" s="2" t="s">
        <v>62</v>
      </c>
      <c r="J8461" s="2" t="s">
        <v>32</v>
      </c>
      <c r="K8461" s="4">
        <v>286.58999999999997</v>
      </c>
      <c r="L8461" s="4">
        <f t="shared" si="33"/>
        <v>286.58999999999997</v>
      </c>
      <c r="M8461" s="4">
        <v>408213.03</v>
      </c>
    </row>
    <row r="8462" spans="1:13" x14ac:dyDescent="0.3">
      <c r="A8462" s="2" t="s">
        <v>10953</v>
      </c>
      <c r="B8462" s="3" t="s">
        <v>1522</v>
      </c>
      <c r="C8462" s="2" t="s">
        <v>2073</v>
      </c>
      <c r="D8462" s="2" t="s">
        <v>788</v>
      </c>
      <c r="E8462" s="2" t="s">
        <v>789</v>
      </c>
      <c r="F8462" s="2" t="s">
        <v>38</v>
      </c>
      <c r="G8462" s="2" t="s">
        <v>39</v>
      </c>
      <c r="H8462" s="2" t="s">
        <v>61</v>
      </c>
      <c r="I8462" s="2" t="s">
        <v>62</v>
      </c>
      <c r="J8462" s="2" t="s">
        <v>22</v>
      </c>
      <c r="K8462" s="4">
        <v>3633.46</v>
      </c>
      <c r="L8462" s="4">
        <f t="shared" si="33"/>
        <v>3924.1368000000002</v>
      </c>
      <c r="M8462" s="4">
        <v>411085.37</v>
      </c>
    </row>
    <row r="8463" spans="1:13" x14ac:dyDescent="0.3">
      <c r="A8463" s="2" t="s">
        <v>10954</v>
      </c>
      <c r="B8463" s="3" t="s">
        <v>2902</v>
      </c>
      <c r="C8463" s="2" t="s">
        <v>466</v>
      </c>
      <c r="D8463" s="2" t="s">
        <v>434</v>
      </c>
      <c r="E8463" s="2" t="s">
        <v>435</v>
      </c>
      <c r="F8463" s="2" t="s">
        <v>45</v>
      </c>
      <c r="G8463" s="2" t="s">
        <v>46</v>
      </c>
      <c r="H8463" s="2" t="s">
        <v>111</v>
      </c>
      <c r="I8463" s="2" t="s">
        <v>111</v>
      </c>
      <c r="J8463" s="2" t="s">
        <v>22</v>
      </c>
      <c r="K8463" s="4">
        <v>48942.34</v>
      </c>
      <c r="L8463" s="4">
        <f t="shared" si="33"/>
        <v>52857.727200000001</v>
      </c>
      <c r="M8463" s="4">
        <v>425857.75</v>
      </c>
    </row>
    <row r="8464" spans="1:13" x14ac:dyDescent="0.3">
      <c r="A8464" s="2" t="s">
        <v>10955</v>
      </c>
      <c r="B8464" s="3" t="s">
        <v>3123</v>
      </c>
      <c r="C8464" s="2" t="s">
        <v>1519</v>
      </c>
      <c r="D8464" s="2" t="s">
        <v>57</v>
      </c>
      <c r="E8464" s="2" t="s">
        <v>58</v>
      </c>
      <c r="F8464" s="2" t="s">
        <v>59</v>
      </c>
      <c r="G8464" s="2" t="s">
        <v>60</v>
      </c>
      <c r="H8464" s="2" t="s">
        <v>20</v>
      </c>
      <c r="I8464" s="2" t="s">
        <v>47</v>
      </c>
      <c r="J8464" s="2" t="s">
        <v>32</v>
      </c>
      <c r="K8464" s="4">
        <v>1456.05</v>
      </c>
      <c r="L8464" s="4">
        <f t="shared" si="33"/>
        <v>1456.05</v>
      </c>
      <c r="M8464" s="4">
        <v>273364.25</v>
      </c>
    </row>
    <row r="8465" spans="1:13" x14ac:dyDescent="0.3">
      <c r="A8465" s="2" t="s">
        <v>10956</v>
      </c>
      <c r="B8465" s="3" t="s">
        <v>3232</v>
      </c>
      <c r="C8465" s="2" t="s">
        <v>2457</v>
      </c>
      <c r="D8465" s="2" t="s">
        <v>492</v>
      </c>
      <c r="E8465" s="2" t="s">
        <v>493</v>
      </c>
      <c r="F8465" s="2" t="s">
        <v>38</v>
      </c>
      <c r="G8465" s="2" t="s">
        <v>39</v>
      </c>
      <c r="H8465" s="2" t="s">
        <v>30</v>
      </c>
      <c r="I8465" s="2" t="s">
        <v>31</v>
      </c>
      <c r="J8465" s="2" t="s">
        <v>32</v>
      </c>
      <c r="K8465" s="4">
        <v>45.67</v>
      </c>
      <c r="L8465" s="4">
        <f t="shared" si="33"/>
        <v>45.67</v>
      </c>
      <c r="M8465" s="4">
        <v>307960.25</v>
      </c>
    </row>
    <row r="8466" spans="1:13" x14ac:dyDescent="0.3">
      <c r="A8466" s="2" t="s">
        <v>10957</v>
      </c>
      <c r="B8466" s="3" t="s">
        <v>1142</v>
      </c>
      <c r="C8466" s="2" t="s">
        <v>1425</v>
      </c>
      <c r="D8466" s="2" t="s">
        <v>1426</v>
      </c>
      <c r="E8466" s="2" t="s">
        <v>1427</v>
      </c>
      <c r="F8466" s="2" t="s">
        <v>82</v>
      </c>
      <c r="G8466" s="2" t="s">
        <v>83</v>
      </c>
      <c r="H8466" s="2" t="s">
        <v>105</v>
      </c>
      <c r="I8466" s="2" t="s">
        <v>31</v>
      </c>
      <c r="J8466" s="2" t="s">
        <v>32</v>
      </c>
      <c r="K8466" s="4">
        <v>8237.66</v>
      </c>
      <c r="L8466" s="4">
        <f t="shared" si="33"/>
        <v>8237.66</v>
      </c>
      <c r="M8466" s="4">
        <v>212461.04</v>
      </c>
    </row>
    <row r="8467" spans="1:13" x14ac:dyDescent="0.3">
      <c r="A8467" s="2" t="s">
        <v>10958</v>
      </c>
      <c r="B8467" s="3" t="s">
        <v>4232</v>
      </c>
      <c r="C8467" s="2" t="s">
        <v>1965</v>
      </c>
      <c r="D8467" s="2" t="s">
        <v>1339</v>
      </c>
      <c r="E8467" s="2" t="s">
        <v>1340</v>
      </c>
      <c r="F8467" s="2" t="s">
        <v>18</v>
      </c>
      <c r="G8467" s="2" t="s">
        <v>19</v>
      </c>
      <c r="H8467" s="2" t="s">
        <v>20</v>
      </c>
      <c r="I8467" s="2" t="s">
        <v>260</v>
      </c>
      <c r="J8467" s="2" t="s">
        <v>149</v>
      </c>
      <c r="K8467" s="4">
        <v>1496.64</v>
      </c>
      <c r="L8467" s="4">
        <f t="shared" si="33"/>
        <v>1900.7328000000002</v>
      </c>
      <c r="M8467" s="4">
        <v>88966.17</v>
      </c>
    </row>
    <row r="8468" spans="1:13" x14ac:dyDescent="0.3">
      <c r="A8468" s="2" t="s">
        <v>10959</v>
      </c>
      <c r="B8468" s="3" t="s">
        <v>1487</v>
      </c>
      <c r="C8468" s="2" t="s">
        <v>166</v>
      </c>
      <c r="D8468" s="2" t="s">
        <v>167</v>
      </c>
      <c r="E8468" s="2" t="s">
        <v>168</v>
      </c>
      <c r="F8468" s="2" t="s">
        <v>38</v>
      </c>
      <c r="G8468" s="2" t="s">
        <v>39</v>
      </c>
      <c r="H8468" s="2" t="s">
        <v>30</v>
      </c>
      <c r="I8468" s="2" t="s">
        <v>31</v>
      </c>
      <c r="J8468" s="2" t="s">
        <v>32</v>
      </c>
      <c r="K8468" s="4">
        <v>37.39</v>
      </c>
      <c r="L8468" s="4">
        <f t="shared" si="33"/>
        <v>37.39</v>
      </c>
      <c r="M8468" s="4">
        <v>183329.51</v>
      </c>
    </row>
    <row r="8469" spans="1:13" x14ac:dyDescent="0.3">
      <c r="A8469" s="2" t="s">
        <v>10960</v>
      </c>
      <c r="B8469" s="3" t="s">
        <v>3709</v>
      </c>
      <c r="C8469" s="2" t="s">
        <v>2258</v>
      </c>
      <c r="D8469" s="2" t="s">
        <v>1421</v>
      </c>
      <c r="E8469" s="2" t="s">
        <v>859</v>
      </c>
      <c r="F8469" s="2" t="s">
        <v>128</v>
      </c>
      <c r="G8469" s="2" t="s">
        <v>129</v>
      </c>
      <c r="H8469" s="2" t="s">
        <v>69</v>
      </c>
      <c r="I8469" s="2" t="s">
        <v>70</v>
      </c>
      <c r="J8469" s="2" t="s">
        <v>22</v>
      </c>
      <c r="K8469" s="4">
        <v>9999.09</v>
      </c>
      <c r="L8469" s="4">
        <f t="shared" si="33"/>
        <v>10799.0172</v>
      </c>
      <c r="M8469" s="4">
        <v>122558.73</v>
      </c>
    </row>
    <row r="8470" spans="1:13" x14ac:dyDescent="0.3">
      <c r="A8470" s="2" t="s">
        <v>10961</v>
      </c>
      <c r="B8470" s="3" t="s">
        <v>9588</v>
      </c>
      <c r="C8470" s="2" t="s">
        <v>50</v>
      </c>
      <c r="D8470" s="2" t="s">
        <v>51</v>
      </c>
      <c r="E8470" s="2" t="s">
        <v>52</v>
      </c>
      <c r="F8470" s="2" t="s">
        <v>45</v>
      </c>
      <c r="G8470" s="2" t="s">
        <v>46</v>
      </c>
      <c r="H8470" s="2" t="s">
        <v>61</v>
      </c>
      <c r="I8470" s="2" t="s">
        <v>62</v>
      </c>
      <c r="J8470" s="2" t="s">
        <v>32</v>
      </c>
      <c r="K8470" s="4">
        <v>2192.75</v>
      </c>
      <c r="L8470" s="4">
        <f t="shared" si="33"/>
        <v>2192.75</v>
      </c>
      <c r="M8470" s="4">
        <v>394663.07</v>
      </c>
    </row>
    <row r="8471" spans="1:13" x14ac:dyDescent="0.3">
      <c r="A8471" s="2" t="s">
        <v>10962</v>
      </c>
      <c r="B8471" s="3" t="s">
        <v>10016</v>
      </c>
      <c r="C8471" s="2" t="s">
        <v>1552</v>
      </c>
      <c r="D8471" s="2" t="s">
        <v>1469</v>
      </c>
      <c r="E8471" s="2" t="s">
        <v>1470</v>
      </c>
      <c r="F8471" s="2" t="s">
        <v>28</v>
      </c>
      <c r="G8471" s="2" t="s">
        <v>29</v>
      </c>
      <c r="H8471" s="2" t="s">
        <v>69</v>
      </c>
      <c r="I8471" s="2" t="s">
        <v>70</v>
      </c>
      <c r="J8471" s="2" t="s">
        <v>22</v>
      </c>
      <c r="K8471" s="4">
        <v>9352.4</v>
      </c>
      <c r="L8471" s="4">
        <f t="shared" si="33"/>
        <v>10100.592000000001</v>
      </c>
      <c r="M8471" s="4">
        <v>252753.69</v>
      </c>
    </row>
    <row r="8472" spans="1:13" x14ac:dyDescent="0.3">
      <c r="A8472" s="2" t="s">
        <v>10963</v>
      </c>
      <c r="B8472" s="3" t="s">
        <v>3585</v>
      </c>
      <c r="C8472" s="2" t="s">
        <v>197</v>
      </c>
      <c r="D8472" s="2" t="s">
        <v>198</v>
      </c>
      <c r="E8472" s="2" t="s">
        <v>199</v>
      </c>
      <c r="F8472" s="2" t="s">
        <v>18</v>
      </c>
      <c r="G8472" s="2" t="s">
        <v>19</v>
      </c>
      <c r="H8472" s="2" t="s">
        <v>20</v>
      </c>
      <c r="I8472" s="2" t="s">
        <v>276</v>
      </c>
      <c r="J8472" s="2" t="s">
        <v>149</v>
      </c>
      <c r="K8472" s="4">
        <v>1773.26</v>
      </c>
      <c r="L8472" s="4">
        <f t="shared" si="33"/>
        <v>2252.0401999999999</v>
      </c>
      <c r="M8472" s="4">
        <v>494216.53</v>
      </c>
    </row>
    <row r="8473" spans="1:13" x14ac:dyDescent="0.3">
      <c r="A8473" s="2" t="s">
        <v>10964</v>
      </c>
      <c r="B8473" s="3" t="s">
        <v>5841</v>
      </c>
      <c r="C8473" s="2" t="s">
        <v>1095</v>
      </c>
      <c r="D8473" s="2" t="s">
        <v>1096</v>
      </c>
      <c r="E8473" s="2" t="s">
        <v>1097</v>
      </c>
      <c r="F8473" s="2" t="s">
        <v>59</v>
      </c>
      <c r="G8473" s="2" t="s">
        <v>60</v>
      </c>
      <c r="H8473" s="2" t="s">
        <v>61</v>
      </c>
      <c r="I8473" s="2" t="s">
        <v>84</v>
      </c>
      <c r="J8473" s="2" t="s">
        <v>32</v>
      </c>
      <c r="K8473" s="4">
        <v>2885.51</v>
      </c>
      <c r="L8473" s="4">
        <f t="shared" si="33"/>
        <v>2885.51</v>
      </c>
      <c r="M8473" s="4">
        <v>349843.14</v>
      </c>
    </row>
    <row r="8474" spans="1:13" x14ac:dyDescent="0.3">
      <c r="A8474" s="2" t="s">
        <v>10965</v>
      </c>
      <c r="B8474" s="3" t="s">
        <v>2127</v>
      </c>
      <c r="C8474" s="2" t="s">
        <v>1845</v>
      </c>
      <c r="D8474" s="2" t="s">
        <v>26</v>
      </c>
      <c r="E8474" s="2" t="s">
        <v>27</v>
      </c>
      <c r="F8474" s="2" t="s">
        <v>28</v>
      </c>
      <c r="G8474" s="2" t="s">
        <v>29</v>
      </c>
      <c r="H8474" s="2" t="s">
        <v>20</v>
      </c>
      <c r="I8474" s="2" t="s">
        <v>260</v>
      </c>
      <c r="J8474" s="2" t="s">
        <v>32</v>
      </c>
      <c r="K8474" s="4">
        <v>1735.89</v>
      </c>
      <c r="L8474" s="4">
        <f t="shared" si="33"/>
        <v>1735.89</v>
      </c>
      <c r="M8474" s="4">
        <v>307649.59000000003</v>
      </c>
    </row>
    <row r="8475" spans="1:13" x14ac:dyDescent="0.3">
      <c r="A8475" s="2" t="s">
        <v>10966</v>
      </c>
      <c r="B8475" s="3" t="s">
        <v>4936</v>
      </c>
      <c r="C8475" s="2" t="s">
        <v>324</v>
      </c>
      <c r="D8475" s="2" t="s">
        <v>325</v>
      </c>
      <c r="E8475" s="2" t="s">
        <v>326</v>
      </c>
      <c r="F8475" s="2" t="s">
        <v>68</v>
      </c>
      <c r="G8475" s="2" t="s">
        <v>68</v>
      </c>
      <c r="H8475" s="2" t="s">
        <v>20</v>
      </c>
      <c r="I8475" s="2" t="s">
        <v>47</v>
      </c>
      <c r="J8475" s="2" t="s">
        <v>32</v>
      </c>
      <c r="K8475" s="4">
        <v>683.87</v>
      </c>
      <c r="L8475" s="4">
        <f t="shared" si="33"/>
        <v>683.87</v>
      </c>
      <c r="M8475" s="4">
        <v>321546.02</v>
      </c>
    </row>
    <row r="8476" spans="1:13" x14ac:dyDescent="0.3">
      <c r="A8476" s="2" t="s">
        <v>10967</v>
      </c>
      <c r="B8476" s="3" t="s">
        <v>1086</v>
      </c>
      <c r="C8476" s="2" t="s">
        <v>1180</v>
      </c>
      <c r="D8476" s="2" t="s">
        <v>162</v>
      </c>
      <c r="E8476" s="2" t="s">
        <v>163</v>
      </c>
      <c r="F8476" s="2" t="s">
        <v>147</v>
      </c>
      <c r="G8476" s="2" t="s">
        <v>148</v>
      </c>
      <c r="H8476" s="2" t="s">
        <v>105</v>
      </c>
      <c r="I8476" s="2" t="s">
        <v>31</v>
      </c>
      <c r="J8476" s="2" t="s">
        <v>32</v>
      </c>
      <c r="K8476" s="4">
        <v>8541.1</v>
      </c>
      <c r="L8476" s="4">
        <f t="shared" si="33"/>
        <v>8541.1</v>
      </c>
      <c r="M8476" s="4">
        <v>354580.51</v>
      </c>
    </row>
    <row r="8477" spans="1:13" x14ac:dyDescent="0.3">
      <c r="A8477" s="2" t="s">
        <v>10968</v>
      </c>
      <c r="B8477" s="3" t="s">
        <v>5953</v>
      </c>
      <c r="C8477" s="2" t="s">
        <v>472</v>
      </c>
      <c r="D8477" s="2" t="s">
        <v>187</v>
      </c>
      <c r="E8477" s="2" t="s">
        <v>188</v>
      </c>
      <c r="F8477" s="2" t="s">
        <v>68</v>
      </c>
      <c r="G8477" s="2" t="s">
        <v>68</v>
      </c>
      <c r="H8477" s="2" t="s">
        <v>105</v>
      </c>
      <c r="I8477" s="2" t="s">
        <v>31</v>
      </c>
      <c r="J8477" s="2" t="s">
        <v>32</v>
      </c>
      <c r="K8477" s="4">
        <v>6029.15</v>
      </c>
      <c r="L8477" s="4">
        <f t="shared" si="33"/>
        <v>6029.15</v>
      </c>
      <c r="M8477" s="4">
        <v>205719.93</v>
      </c>
    </row>
    <row r="8478" spans="1:13" x14ac:dyDescent="0.3">
      <c r="A8478" s="2" t="s">
        <v>10969</v>
      </c>
      <c r="B8478" s="3" t="s">
        <v>4444</v>
      </c>
      <c r="C8478" s="2" t="s">
        <v>892</v>
      </c>
      <c r="D8478" s="2" t="s">
        <v>893</v>
      </c>
      <c r="E8478" s="2" t="s">
        <v>894</v>
      </c>
      <c r="F8478" s="2" t="s">
        <v>38</v>
      </c>
      <c r="G8478" s="2" t="s">
        <v>39</v>
      </c>
      <c r="H8478" s="2" t="s">
        <v>122</v>
      </c>
      <c r="I8478" s="2" t="s">
        <v>31</v>
      </c>
      <c r="J8478" s="2" t="s">
        <v>22</v>
      </c>
      <c r="K8478" s="4">
        <v>12481.21</v>
      </c>
      <c r="L8478" s="4">
        <f t="shared" si="33"/>
        <v>13479.7068</v>
      </c>
      <c r="M8478" s="4">
        <v>92172.51</v>
      </c>
    </row>
    <row r="8479" spans="1:13" x14ac:dyDescent="0.3">
      <c r="A8479" s="2" t="s">
        <v>10970</v>
      </c>
      <c r="B8479" s="3" t="s">
        <v>437</v>
      </c>
      <c r="C8479" s="2" t="s">
        <v>1928</v>
      </c>
      <c r="D8479" s="2" t="s">
        <v>258</v>
      </c>
      <c r="E8479" s="2" t="s">
        <v>259</v>
      </c>
      <c r="F8479" s="2" t="s">
        <v>18</v>
      </c>
      <c r="G8479" s="2" t="s">
        <v>19</v>
      </c>
      <c r="H8479" s="2" t="s">
        <v>105</v>
      </c>
      <c r="I8479" s="2" t="s">
        <v>31</v>
      </c>
      <c r="J8479" s="2" t="s">
        <v>32</v>
      </c>
      <c r="K8479" s="4">
        <v>6490.3</v>
      </c>
      <c r="L8479" s="4">
        <f t="shared" si="33"/>
        <v>6490.3</v>
      </c>
      <c r="M8479" s="4">
        <v>101753.87</v>
      </c>
    </row>
    <row r="8480" spans="1:13" x14ac:dyDescent="0.3">
      <c r="A8480" s="2" t="s">
        <v>10971</v>
      </c>
      <c r="B8480" s="3" t="s">
        <v>2760</v>
      </c>
      <c r="C8480" s="2" t="s">
        <v>1017</v>
      </c>
      <c r="D8480" s="2" t="s">
        <v>407</v>
      </c>
      <c r="E8480" s="2" t="s">
        <v>408</v>
      </c>
      <c r="F8480" s="2" t="s">
        <v>68</v>
      </c>
      <c r="G8480" s="2" t="s">
        <v>68</v>
      </c>
      <c r="H8480" s="2" t="s">
        <v>61</v>
      </c>
      <c r="I8480" s="2" t="s">
        <v>158</v>
      </c>
      <c r="J8480" s="2" t="s">
        <v>32</v>
      </c>
      <c r="K8480" s="4">
        <v>1856.5</v>
      </c>
      <c r="L8480" s="4">
        <f t="shared" si="33"/>
        <v>1856.5</v>
      </c>
      <c r="M8480" s="4">
        <v>432713.88</v>
      </c>
    </row>
    <row r="8481" spans="1:13" x14ac:dyDescent="0.3">
      <c r="A8481" s="2" t="s">
        <v>10972</v>
      </c>
      <c r="B8481" s="3" t="s">
        <v>3876</v>
      </c>
      <c r="C8481" s="2" t="s">
        <v>3443</v>
      </c>
      <c r="D8481" s="2" t="s">
        <v>1869</v>
      </c>
      <c r="E8481" s="2" t="s">
        <v>1870</v>
      </c>
      <c r="F8481" s="2" t="s">
        <v>38</v>
      </c>
      <c r="G8481" s="2" t="s">
        <v>39</v>
      </c>
      <c r="H8481" s="2" t="s">
        <v>111</v>
      </c>
      <c r="I8481" s="2" t="s">
        <v>111</v>
      </c>
      <c r="J8481" s="2" t="s">
        <v>32</v>
      </c>
      <c r="K8481" s="4">
        <v>27142.58</v>
      </c>
      <c r="L8481" s="4">
        <f t="shared" si="33"/>
        <v>27142.58</v>
      </c>
      <c r="M8481" s="4">
        <v>191552.76</v>
      </c>
    </row>
    <row r="8482" spans="1:13" x14ac:dyDescent="0.3">
      <c r="A8482" s="2" t="s">
        <v>10973</v>
      </c>
      <c r="B8482" s="3" t="s">
        <v>2818</v>
      </c>
      <c r="C8482" s="2" t="s">
        <v>551</v>
      </c>
      <c r="D8482" s="2" t="s">
        <v>552</v>
      </c>
      <c r="E8482" s="2" t="s">
        <v>553</v>
      </c>
      <c r="F8482" s="2" t="s">
        <v>147</v>
      </c>
      <c r="G8482" s="2" t="s">
        <v>148</v>
      </c>
      <c r="H8482" s="2" t="s">
        <v>61</v>
      </c>
      <c r="I8482" s="2" t="s">
        <v>53</v>
      </c>
      <c r="J8482" s="2" t="s">
        <v>32</v>
      </c>
      <c r="K8482" s="4">
        <v>3703.97</v>
      </c>
      <c r="L8482" s="4">
        <f t="shared" si="33"/>
        <v>3703.97</v>
      </c>
      <c r="M8482" s="4">
        <v>53877.87</v>
      </c>
    </row>
    <row r="8483" spans="1:13" x14ac:dyDescent="0.3">
      <c r="A8483" s="2" t="s">
        <v>10974</v>
      </c>
      <c r="B8483" s="3" t="s">
        <v>701</v>
      </c>
      <c r="C8483" s="2" t="s">
        <v>1412</v>
      </c>
      <c r="D8483" s="2" t="s">
        <v>739</v>
      </c>
      <c r="E8483" s="2" t="s">
        <v>740</v>
      </c>
      <c r="F8483" s="2" t="s">
        <v>128</v>
      </c>
      <c r="G8483" s="2" t="s">
        <v>129</v>
      </c>
      <c r="H8483" s="2" t="s">
        <v>30</v>
      </c>
      <c r="I8483" s="2" t="s">
        <v>31</v>
      </c>
      <c r="J8483" s="2" t="s">
        <v>149</v>
      </c>
      <c r="K8483" s="4">
        <v>11.2</v>
      </c>
      <c r="L8483" s="4">
        <f t="shared" si="33"/>
        <v>14.223999999999998</v>
      </c>
      <c r="M8483" s="4">
        <v>152313.22</v>
      </c>
    </row>
    <row r="8484" spans="1:13" x14ac:dyDescent="0.3">
      <c r="A8484" s="2" t="s">
        <v>10975</v>
      </c>
      <c r="B8484" s="3" t="s">
        <v>3041</v>
      </c>
      <c r="C8484" s="2" t="s">
        <v>1118</v>
      </c>
      <c r="D8484" s="2" t="s">
        <v>1119</v>
      </c>
      <c r="E8484" s="2" t="s">
        <v>1120</v>
      </c>
      <c r="F8484" s="2" t="s">
        <v>140</v>
      </c>
      <c r="G8484" s="2" t="s">
        <v>141</v>
      </c>
      <c r="H8484" s="2" t="s">
        <v>509</v>
      </c>
      <c r="I8484" s="2" t="s">
        <v>21</v>
      </c>
      <c r="J8484" s="2" t="s">
        <v>149</v>
      </c>
      <c r="K8484" s="4">
        <v>492.23</v>
      </c>
      <c r="L8484" s="4">
        <f t="shared" si="33"/>
        <v>625.13210000000004</v>
      </c>
      <c r="M8484" s="4">
        <v>454223.96</v>
      </c>
    </row>
    <row r="8485" spans="1:13" x14ac:dyDescent="0.3">
      <c r="A8485" s="2" t="s">
        <v>10976</v>
      </c>
      <c r="B8485" s="3" t="s">
        <v>688</v>
      </c>
      <c r="C8485" s="2" t="s">
        <v>1703</v>
      </c>
      <c r="D8485" s="2" t="s">
        <v>871</v>
      </c>
      <c r="E8485" s="2" t="s">
        <v>872</v>
      </c>
      <c r="F8485" s="2" t="s">
        <v>28</v>
      </c>
      <c r="G8485" s="2" t="s">
        <v>29</v>
      </c>
      <c r="H8485" s="2" t="s">
        <v>20</v>
      </c>
      <c r="I8485" s="2" t="s">
        <v>31</v>
      </c>
      <c r="J8485" s="2" t="s">
        <v>32</v>
      </c>
      <c r="K8485" s="4">
        <v>298.45999999999998</v>
      </c>
      <c r="L8485" s="4">
        <f t="shared" si="33"/>
        <v>298.45999999999998</v>
      </c>
      <c r="M8485" s="4">
        <v>373097.16</v>
      </c>
    </row>
    <row r="8486" spans="1:13" x14ac:dyDescent="0.3">
      <c r="A8486" s="2" t="s">
        <v>10977</v>
      </c>
      <c r="B8486" s="3" t="s">
        <v>2997</v>
      </c>
      <c r="C8486" s="2" t="s">
        <v>2506</v>
      </c>
      <c r="D8486" s="2" t="s">
        <v>348</v>
      </c>
      <c r="E8486" s="2" t="s">
        <v>349</v>
      </c>
      <c r="F8486" s="2" t="s">
        <v>82</v>
      </c>
      <c r="G8486" s="2" t="s">
        <v>83</v>
      </c>
      <c r="H8486" s="2" t="s">
        <v>105</v>
      </c>
      <c r="I8486" s="2" t="s">
        <v>31</v>
      </c>
      <c r="J8486" s="2" t="s">
        <v>32</v>
      </c>
      <c r="K8486" s="4">
        <v>7021.52</v>
      </c>
      <c r="L8486" s="4">
        <f t="shared" si="33"/>
        <v>7021.52</v>
      </c>
      <c r="M8486" s="4">
        <v>138734.75</v>
      </c>
    </row>
    <row r="8487" spans="1:13" x14ac:dyDescent="0.3">
      <c r="A8487" s="2" t="s">
        <v>10978</v>
      </c>
      <c r="B8487" s="3" t="s">
        <v>2176</v>
      </c>
      <c r="C8487" s="2" t="s">
        <v>551</v>
      </c>
      <c r="D8487" s="2" t="s">
        <v>552</v>
      </c>
      <c r="E8487" s="2" t="s">
        <v>553</v>
      </c>
      <c r="F8487" s="2" t="s">
        <v>147</v>
      </c>
      <c r="G8487" s="2" t="s">
        <v>148</v>
      </c>
      <c r="H8487" s="2" t="s">
        <v>69</v>
      </c>
      <c r="I8487" s="2" t="s">
        <v>70</v>
      </c>
      <c r="J8487" s="2" t="s">
        <v>378</v>
      </c>
      <c r="K8487" s="4">
        <v>4461.25</v>
      </c>
      <c r="L8487" s="4">
        <f t="shared" si="33"/>
        <v>29.890375000000002</v>
      </c>
      <c r="M8487" s="4">
        <v>222942.44</v>
      </c>
    </row>
    <row r="8488" spans="1:13" x14ac:dyDescent="0.3">
      <c r="A8488" s="2" t="s">
        <v>10979</v>
      </c>
      <c r="B8488" s="3" t="s">
        <v>3510</v>
      </c>
      <c r="C8488" s="2" t="s">
        <v>1009</v>
      </c>
      <c r="D8488" s="2" t="s">
        <v>1010</v>
      </c>
      <c r="E8488" s="2" t="s">
        <v>1011</v>
      </c>
      <c r="F8488" s="2" t="s">
        <v>147</v>
      </c>
      <c r="G8488" s="2" t="s">
        <v>148</v>
      </c>
      <c r="H8488" s="2" t="s">
        <v>20</v>
      </c>
      <c r="I8488" s="2" t="s">
        <v>53</v>
      </c>
      <c r="J8488" s="2" t="s">
        <v>32</v>
      </c>
      <c r="K8488" s="4">
        <v>1633.48</v>
      </c>
      <c r="L8488" s="4">
        <f t="shared" si="33"/>
        <v>1633.48</v>
      </c>
      <c r="M8488" s="4">
        <v>363452.43</v>
      </c>
    </row>
    <row r="8489" spans="1:13" x14ac:dyDescent="0.3">
      <c r="A8489" s="2" t="s">
        <v>10980</v>
      </c>
      <c r="B8489" s="3" t="s">
        <v>2167</v>
      </c>
      <c r="C8489" s="2" t="s">
        <v>1628</v>
      </c>
      <c r="D8489" s="2" t="s">
        <v>1629</v>
      </c>
      <c r="E8489" s="2" t="s">
        <v>1630</v>
      </c>
      <c r="F8489" s="2" t="s">
        <v>38</v>
      </c>
      <c r="G8489" s="2" t="s">
        <v>39</v>
      </c>
      <c r="H8489" s="2" t="s">
        <v>61</v>
      </c>
      <c r="I8489" s="2" t="s">
        <v>53</v>
      </c>
      <c r="J8489" s="2" t="s">
        <v>32</v>
      </c>
      <c r="K8489" s="4">
        <v>3517.46</v>
      </c>
      <c r="L8489" s="4">
        <f t="shared" si="33"/>
        <v>3517.46</v>
      </c>
      <c r="M8489" s="4">
        <v>323388.13</v>
      </c>
    </row>
    <row r="8490" spans="1:13" x14ac:dyDescent="0.3">
      <c r="A8490" s="2" t="s">
        <v>10981</v>
      </c>
      <c r="B8490" s="3" t="s">
        <v>3799</v>
      </c>
      <c r="C8490" s="2" t="s">
        <v>1175</v>
      </c>
      <c r="D8490" s="2" t="s">
        <v>1176</v>
      </c>
      <c r="E8490" s="2" t="s">
        <v>1177</v>
      </c>
      <c r="F8490" s="2" t="s">
        <v>128</v>
      </c>
      <c r="G8490" s="2" t="s">
        <v>129</v>
      </c>
      <c r="H8490" s="2" t="s">
        <v>61</v>
      </c>
      <c r="I8490" s="2" t="s">
        <v>62</v>
      </c>
      <c r="J8490" s="2" t="s">
        <v>22</v>
      </c>
      <c r="K8490" s="4">
        <v>3430.06</v>
      </c>
      <c r="L8490" s="4">
        <f t="shared" si="33"/>
        <v>3704.4648000000002</v>
      </c>
      <c r="M8490" s="4">
        <v>317715.28000000003</v>
      </c>
    </row>
    <row r="8491" spans="1:13" x14ac:dyDescent="0.3">
      <c r="A8491" s="2" t="s">
        <v>10982</v>
      </c>
      <c r="B8491" s="3" t="s">
        <v>1457</v>
      </c>
      <c r="C8491" s="2" t="s">
        <v>334</v>
      </c>
      <c r="D8491" s="2" t="s">
        <v>240</v>
      </c>
      <c r="E8491" s="2" t="s">
        <v>241</v>
      </c>
      <c r="F8491" s="2" t="s">
        <v>45</v>
      </c>
      <c r="G8491" s="2" t="s">
        <v>46</v>
      </c>
      <c r="H8491" s="2" t="s">
        <v>61</v>
      </c>
      <c r="I8491" s="2" t="s">
        <v>31</v>
      </c>
      <c r="J8491" s="2" t="s">
        <v>22</v>
      </c>
      <c r="K8491" s="4">
        <v>4971.62</v>
      </c>
      <c r="L8491" s="4">
        <f t="shared" si="33"/>
        <v>5369.3496000000005</v>
      </c>
      <c r="M8491" s="4">
        <v>437709.96</v>
      </c>
    </row>
    <row r="8492" spans="1:13" x14ac:dyDescent="0.3">
      <c r="A8492" s="2" t="s">
        <v>10983</v>
      </c>
      <c r="B8492" s="3" t="s">
        <v>1291</v>
      </c>
      <c r="C8492" s="2" t="s">
        <v>1183</v>
      </c>
      <c r="D8492" s="2" t="s">
        <v>1184</v>
      </c>
      <c r="E8492" s="2" t="s">
        <v>1185</v>
      </c>
      <c r="F8492" s="2" t="s">
        <v>128</v>
      </c>
      <c r="G8492" s="2" t="s">
        <v>129</v>
      </c>
      <c r="H8492" s="2" t="s">
        <v>69</v>
      </c>
      <c r="I8492" s="2" t="s">
        <v>111</v>
      </c>
      <c r="J8492" s="2" t="s">
        <v>32</v>
      </c>
      <c r="K8492" s="4">
        <v>9836.51</v>
      </c>
      <c r="L8492" s="4">
        <f t="shared" si="33"/>
        <v>9836.51</v>
      </c>
      <c r="M8492" s="4">
        <v>444339.75</v>
      </c>
    </row>
    <row r="8493" spans="1:13" x14ac:dyDescent="0.3">
      <c r="A8493" s="2" t="s">
        <v>10984</v>
      </c>
      <c r="B8493" s="3" t="s">
        <v>4402</v>
      </c>
      <c r="C8493" s="2" t="s">
        <v>689</v>
      </c>
      <c r="D8493" s="2" t="s">
        <v>690</v>
      </c>
      <c r="E8493" s="2" t="s">
        <v>691</v>
      </c>
      <c r="F8493" s="2" t="s">
        <v>147</v>
      </c>
      <c r="G8493" s="2" t="s">
        <v>148</v>
      </c>
      <c r="H8493" s="2" t="s">
        <v>61</v>
      </c>
      <c r="I8493" s="2" t="s">
        <v>62</v>
      </c>
      <c r="J8493" s="2" t="s">
        <v>189</v>
      </c>
      <c r="K8493" s="4">
        <v>287.08</v>
      </c>
      <c r="L8493" s="4">
        <f t="shared" si="33"/>
        <v>3.44496</v>
      </c>
      <c r="M8493" s="4">
        <v>60886.75</v>
      </c>
    </row>
    <row r="8494" spans="1:13" x14ac:dyDescent="0.3">
      <c r="A8494" s="2" t="s">
        <v>10985</v>
      </c>
      <c r="B8494" s="3" t="s">
        <v>503</v>
      </c>
      <c r="C8494" s="2" t="s">
        <v>486</v>
      </c>
      <c r="D8494" s="2" t="s">
        <v>487</v>
      </c>
      <c r="E8494" s="2" t="s">
        <v>488</v>
      </c>
      <c r="F8494" s="2" t="s">
        <v>38</v>
      </c>
      <c r="G8494" s="2" t="s">
        <v>39</v>
      </c>
      <c r="H8494" s="2" t="s">
        <v>61</v>
      </c>
      <c r="I8494" s="2" t="s">
        <v>158</v>
      </c>
      <c r="J8494" s="2" t="s">
        <v>32</v>
      </c>
      <c r="K8494" s="4">
        <v>393.78</v>
      </c>
      <c r="L8494" s="4">
        <f t="shared" si="33"/>
        <v>393.78</v>
      </c>
      <c r="M8494" s="4">
        <v>151699.09</v>
      </c>
    </row>
    <row r="8495" spans="1:13" x14ac:dyDescent="0.3">
      <c r="A8495" s="2" t="s">
        <v>10986</v>
      </c>
      <c r="B8495" s="3" t="s">
        <v>4410</v>
      </c>
      <c r="C8495" s="2" t="s">
        <v>3443</v>
      </c>
      <c r="D8495" s="2" t="s">
        <v>1869</v>
      </c>
      <c r="E8495" s="2" t="s">
        <v>1870</v>
      </c>
      <c r="F8495" s="2" t="s">
        <v>38</v>
      </c>
      <c r="G8495" s="2" t="s">
        <v>39</v>
      </c>
      <c r="H8495" s="2" t="s">
        <v>105</v>
      </c>
      <c r="I8495" s="2" t="s">
        <v>31</v>
      </c>
      <c r="J8495" s="2" t="s">
        <v>32</v>
      </c>
      <c r="K8495" s="4">
        <v>8939.4699999999993</v>
      </c>
      <c r="L8495" s="4">
        <f t="shared" si="33"/>
        <v>8939.4699999999993</v>
      </c>
      <c r="M8495" s="4">
        <v>455090.15</v>
      </c>
    </row>
    <row r="8496" spans="1:13" x14ac:dyDescent="0.3">
      <c r="A8496" s="2" t="s">
        <v>10987</v>
      </c>
      <c r="B8496" s="3" t="s">
        <v>1940</v>
      </c>
      <c r="C8496" s="2" t="s">
        <v>3284</v>
      </c>
      <c r="D8496" s="2" t="s">
        <v>1570</v>
      </c>
      <c r="E8496" s="2" t="s">
        <v>1571</v>
      </c>
      <c r="F8496" s="2" t="s">
        <v>82</v>
      </c>
      <c r="G8496" s="2" t="s">
        <v>83</v>
      </c>
      <c r="H8496" s="2" t="s">
        <v>20</v>
      </c>
      <c r="I8496" s="2" t="s">
        <v>53</v>
      </c>
      <c r="J8496" s="2" t="s">
        <v>32</v>
      </c>
      <c r="K8496" s="4">
        <v>1962.24</v>
      </c>
      <c r="L8496" s="4">
        <f t="shared" si="33"/>
        <v>1962.24</v>
      </c>
      <c r="M8496" s="4">
        <v>43629.04</v>
      </c>
    </row>
    <row r="8497" spans="1:13" x14ac:dyDescent="0.3">
      <c r="A8497" s="2" t="s">
        <v>10988</v>
      </c>
      <c r="B8497" s="3" t="s">
        <v>3958</v>
      </c>
      <c r="C8497" s="2" t="s">
        <v>658</v>
      </c>
      <c r="D8497" s="2" t="s">
        <v>659</v>
      </c>
      <c r="E8497" s="2" t="s">
        <v>660</v>
      </c>
      <c r="F8497" s="2" t="s">
        <v>140</v>
      </c>
      <c r="G8497" s="2" t="s">
        <v>141</v>
      </c>
      <c r="H8497" s="2" t="s">
        <v>30</v>
      </c>
      <c r="I8497" s="2" t="s">
        <v>31</v>
      </c>
      <c r="J8497" s="2" t="s">
        <v>149</v>
      </c>
      <c r="K8497" s="4">
        <v>37.19</v>
      </c>
      <c r="L8497" s="4">
        <f t="shared" si="33"/>
        <v>47.231299999999997</v>
      </c>
      <c r="M8497" s="4">
        <v>290595.5</v>
      </c>
    </row>
    <row r="8498" spans="1:13" x14ac:dyDescent="0.3">
      <c r="A8498" s="2" t="s">
        <v>10989</v>
      </c>
      <c r="B8498" s="3" t="s">
        <v>3980</v>
      </c>
      <c r="C8498" s="2" t="s">
        <v>2708</v>
      </c>
      <c r="D8498" s="2" t="s">
        <v>1343</v>
      </c>
      <c r="E8498" s="2" t="s">
        <v>1344</v>
      </c>
      <c r="F8498" s="2" t="s">
        <v>59</v>
      </c>
      <c r="G8498" s="2" t="s">
        <v>60</v>
      </c>
      <c r="H8498" s="2" t="s">
        <v>20</v>
      </c>
      <c r="I8498" s="2" t="s">
        <v>21</v>
      </c>
      <c r="J8498" s="2" t="s">
        <v>22</v>
      </c>
      <c r="K8498" s="4">
        <v>1957.59</v>
      </c>
      <c r="L8498" s="4">
        <f t="shared" si="33"/>
        <v>2114.1972000000001</v>
      </c>
      <c r="M8498" s="4">
        <v>119748.55</v>
      </c>
    </row>
    <row r="8499" spans="1:13" x14ac:dyDescent="0.3">
      <c r="A8499" s="2" t="s">
        <v>10990</v>
      </c>
      <c r="B8499" s="3" t="s">
        <v>2361</v>
      </c>
      <c r="C8499" s="2" t="s">
        <v>2843</v>
      </c>
      <c r="D8499" s="2" t="s">
        <v>2844</v>
      </c>
      <c r="E8499" s="2" t="s">
        <v>2845</v>
      </c>
      <c r="F8499" s="2" t="s">
        <v>38</v>
      </c>
      <c r="G8499" s="2" t="s">
        <v>39</v>
      </c>
      <c r="H8499" s="2" t="s">
        <v>111</v>
      </c>
      <c r="I8499" s="2" t="s">
        <v>111</v>
      </c>
      <c r="J8499" s="2" t="s">
        <v>71</v>
      </c>
      <c r="K8499" s="4">
        <v>7633.73</v>
      </c>
      <c r="L8499" s="4">
        <f t="shared" si="33"/>
        <v>1068.7221999999999</v>
      </c>
      <c r="M8499" s="4">
        <v>486308.56</v>
      </c>
    </row>
    <row r="8500" spans="1:13" x14ac:dyDescent="0.3">
      <c r="A8500" s="2" t="s">
        <v>10991</v>
      </c>
      <c r="B8500" s="3" t="s">
        <v>2042</v>
      </c>
      <c r="C8500" s="2" t="s">
        <v>1448</v>
      </c>
      <c r="D8500" s="2" t="s">
        <v>809</v>
      </c>
      <c r="E8500" s="2" t="s">
        <v>810</v>
      </c>
      <c r="F8500" s="2" t="s">
        <v>140</v>
      </c>
      <c r="G8500" s="2" t="s">
        <v>141</v>
      </c>
      <c r="H8500" s="2" t="s">
        <v>69</v>
      </c>
      <c r="I8500" s="2" t="s">
        <v>111</v>
      </c>
      <c r="J8500" s="2" t="s">
        <v>32</v>
      </c>
      <c r="K8500" s="4">
        <v>2761.99</v>
      </c>
      <c r="L8500" s="4">
        <f t="shared" si="33"/>
        <v>2761.99</v>
      </c>
      <c r="M8500" s="4">
        <v>185462.27</v>
      </c>
    </row>
    <row r="8501" spans="1:13" x14ac:dyDescent="0.3">
      <c r="A8501" s="2" t="s">
        <v>10992</v>
      </c>
      <c r="B8501" s="3" t="s">
        <v>1039</v>
      </c>
      <c r="C8501" s="2" t="s">
        <v>1931</v>
      </c>
      <c r="D8501" s="2" t="s">
        <v>295</v>
      </c>
      <c r="E8501" s="2" t="s">
        <v>296</v>
      </c>
      <c r="F8501" s="2" t="s">
        <v>38</v>
      </c>
      <c r="G8501" s="2" t="s">
        <v>39</v>
      </c>
      <c r="H8501" s="2" t="s">
        <v>105</v>
      </c>
      <c r="I8501" s="2" t="s">
        <v>31</v>
      </c>
      <c r="J8501" s="2" t="s">
        <v>149</v>
      </c>
      <c r="K8501" s="4">
        <v>1541.03</v>
      </c>
      <c r="L8501" s="4">
        <f t="shared" si="33"/>
        <v>1957.1080999999999</v>
      </c>
      <c r="M8501" s="4">
        <v>184466.01</v>
      </c>
    </row>
    <row r="8502" spans="1:13" x14ac:dyDescent="0.3">
      <c r="A8502" s="2" t="s">
        <v>10993</v>
      </c>
      <c r="B8502" s="3" t="s">
        <v>1498</v>
      </c>
      <c r="C8502" s="2" t="s">
        <v>1349</v>
      </c>
      <c r="D8502" s="2" t="s">
        <v>1350</v>
      </c>
      <c r="E8502" s="2" t="s">
        <v>1351</v>
      </c>
      <c r="F8502" s="2" t="s">
        <v>45</v>
      </c>
      <c r="G8502" s="2" t="s">
        <v>46</v>
      </c>
      <c r="H8502" s="2" t="s">
        <v>61</v>
      </c>
      <c r="I8502" s="2" t="s">
        <v>31</v>
      </c>
      <c r="J8502" s="2" t="s">
        <v>22</v>
      </c>
      <c r="K8502" s="4">
        <v>4996.53</v>
      </c>
      <c r="L8502" s="4">
        <f t="shared" si="33"/>
        <v>5396.2524000000003</v>
      </c>
      <c r="M8502" s="4">
        <v>340165.14</v>
      </c>
    </row>
    <row r="8503" spans="1:13" x14ac:dyDescent="0.3">
      <c r="A8503" s="2" t="s">
        <v>10994</v>
      </c>
      <c r="B8503" s="3" t="s">
        <v>967</v>
      </c>
      <c r="C8503" s="2" t="s">
        <v>137</v>
      </c>
      <c r="D8503" s="2" t="s">
        <v>138</v>
      </c>
      <c r="E8503" s="2" t="s">
        <v>139</v>
      </c>
      <c r="F8503" s="2" t="s">
        <v>140</v>
      </c>
      <c r="G8503" s="2" t="s">
        <v>141</v>
      </c>
      <c r="H8503" s="2" t="s">
        <v>61</v>
      </c>
      <c r="I8503" s="2" t="s">
        <v>84</v>
      </c>
      <c r="J8503" s="2" t="s">
        <v>32</v>
      </c>
      <c r="K8503" s="4">
        <v>3215.62</v>
      </c>
      <c r="L8503" s="4">
        <f t="shared" si="33"/>
        <v>3215.62</v>
      </c>
      <c r="M8503" s="4">
        <v>306088.32000000001</v>
      </c>
    </row>
    <row r="8504" spans="1:13" x14ac:dyDescent="0.3">
      <c r="A8504" s="2" t="s">
        <v>10995</v>
      </c>
      <c r="B8504" s="3" t="s">
        <v>2658</v>
      </c>
      <c r="C8504" s="2" t="s">
        <v>491</v>
      </c>
      <c r="D8504" s="2" t="s">
        <v>492</v>
      </c>
      <c r="E8504" s="2" t="s">
        <v>493</v>
      </c>
      <c r="F8504" s="2" t="s">
        <v>38</v>
      </c>
      <c r="G8504" s="2" t="s">
        <v>39</v>
      </c>
      <c r="H8504" s="2" t="s">
        <v>69</v>
      </c>
      <c r="I8504" s="2" t="s">
        <v>70</v>
      </c>
      <c r="J8504" s="2" t="s">
        <v>22</v>
      </c>
      <c r="K8504" s="4">
        <v>6598.13</v>
      </c>
      <c r="L8504" s="4">
        <f t="shared" si="33"/>
        <v>7125.9804000000004</v>
      </c>
      <c r="M8504" s="4">
        <v>240124.33</v>
      </c>
    </row>
    <row r="8505" spans="1:13" x14ac:dyDescent="0.3">
      <c r="A8505" s="2" t="s">
        <v>10996</v>
      </c>
      <c r="B8505" s="3" t="s">
        <v>982</v>
      </c>
      <c r="C8505" s="2" t="s">
        <v>658</v>
      </c>
      <c r="D8505" s="2" t="s">
        <v>659</v>
      </c>
      <c r="E8505" s="2" t="s">
        <v>660</v>
      </c>
      <c r="F8505" s="2" t="s">
        <v>140</v>
      </c>
      <c r="G8505" s="2" t="s">
        <v>141</v>
      </c>
      <c r="H8505" s="2" t="s">
        <v>61</v>
      </c>
      <c r="I8505" s="2" t="s">
        <v>200</v>
      </c>
      <c r="J8505" s="2" t="s">
        <v>378</v>
      </c>
      <c r="K8505" s="4">
        <v>4008.66</v>
      </c>
      <c r="L8505" s="4">
        <f t="shared" si="33"/>
        <v>26.858021999999998</v>
      </c>
      <c r="M8505" s="4">
        <v>432849.38</v>
      </c>
    </row>
    <row r="8506" spans="1:13" x14ac:dyDescent="0.3">
      <c r="A8506" s="2" t="s">
        <v>10997</v>
      </c>
      <c r="B8506" s="3" t="s">
        <v>2066</v>
      </c>
      <c r="C8506" s="2" t="s">
        <v>2932</v>
      </c>
      <c r="D8506" s="2" t="s">
        <v>2933</v>
      </c>
      <c r="E8506" s="2" t="s">
        <v>2934</v>
      </c>
      <c r="F8506" s="2" t="s">
        <v>68</v>
      </c>
      <c r="G8506" s="2" t="s">
        <v>68</v>
      </c>
      <c r="H8506" s="2" t="s">
        <v>61</v>
      </c>
      <c r="I8506" s="2" t="s">
        <v>84</v>
      </c>
      <c r="J8506" s="2" t="s">
        <v>32</v>
      </c>
      <c r="K8506" s="4">
        <v>2486.21</v>
      </c>
      <c r="L8506" s="4">
        <f t="shared" si="33"/>
        <v>2486.21</v>
      </c>
      <c r="M8506" s="4">
        <v>229841.24</v>
      </c>
    </row>
    <row r="8507" spans="1:13" x14ac:dyDescent="0.3">
      <c r="A8507" s="2" t="s">
        <v>10998</v>
      </c>
      <c r="B8507" s="3" t="s">
        <v>3585</v>
      </c>
      <c r="C8507" s="2" t="s">
        <v>834</v>
      </c>
      <c r="D8507" s="2" t="s">
        <v>835</v>
      </c>
      <c r="E8507" s="2" t="s">
        <v>836</v>
      </c>
      <c r="F8507" s="2" t="s">
        <v>147</v>
      </c>
      <c r="G8507" s="2" t="s">
        <v>148</v>
      </c>
      <c r="H8507" s="2" t="s">
        <v>69</v>
      </c>
      <c r="I8507" s="2" t="s">
        <v>70</v>
      </c>
      <c r="J8507" s="2" t="s">
        <v>32</v>
      </c>
      <c r="K8507" s="4">
        <v>10165.379999999999</v>
      </c>
      <c r="L8507" s="4">
        <f t="shared" si="33"/>
        <v>10165.379999999999</v>
      </c>
      <c r="M8507" s="4">
        <v>144564.21</v>
      </c>
    </row>
    <row r="8508" spans="1:13" x14ac:dyDescent="0.3">
      <c r="A8508" s="2" t="s">
        <v>10999</v>
      </c>
      <c r="B8508" s="3" t="s">
        <v>3934</v>
      </c>
      <c r="C8508" s="2" t="s">
        <v>4519</v>
      </c>
      <c r="D8508" s="2" t="s">
        <v>75</v>
      </c>
      <c r="E8508" s="2" t="s">
        <v>76</v>
      </c>
      <c r="F8508" s="2" t="s">
        <v>45</v>
      </c>
      <c r="G8508" s="2" t="s">
        <v>46</v>
      </c>
      <c r="H8508" s="2" t="s">
        <v>105</v>
      </c>
      <c r="I8508" s="2" t="s">
        <v>31</v>
      </c>
      <c r="J8508" s="2" t="s">
        <v>22</v>
      </c>
      <c r="K8508" s="4">
        <v>8504.57</v>
      </c>
      <c r="L8508" s="4">
        <f t="shared" si="33"/>
        <v>9184.9356000000007</v>
      </c>
      <c r="M8508" s="4">
        <v>321418.15999999997</v>
      </c>
    </row>
    <row r="8509" spans="1:13" x14ac:dyDescent="0.3">
      <c r="A8509" s="2" t="s">
        <v>11000</v>
      </c>
      <c r="B8509" s="3" t="s">
        <v>5343</v>
      </c>
      <c r="C8509" s="2" t="s">
        <v>1256</v>
      </c>
      <c r="D8509" s="2" t="s">
        <v>659</v>
      </c>
      <c r="E8509" s="2" t="s">
        <v>660</v>
      </c>
      <c r="F8509" s="2" t="s">
        <v>140</v>
      </c>
      <c r="G8509" s="2" t="s">
        <v>141</v>
      </c>
      <c r="H8509" s="2" t="s">
        <v>69</v>
      </c>
      <c r="I8509" s="2" t="s">
        <v>111</v>
      </c>
      <c r="J8509" s="2" t="s">
        <v>32</v>
      </c>
      <c r="K8509" s="4">
        <v>7567.13</v>
      </c>
      <c r="L8509" s="4">
        <f t="shared" si="33"/>
        <v>7567.13</v>
      </c>
      <c r="M8509" s="4">
        <v>256105.33</v>
      </c>
    </row>
    <row r="8510" spans="1:13" x14ac:dyDescent="0.3">
      <c r="A8510" s="2" t="s">
        <v>11001</v>
      </c>
      <c r="B8510" s="3" t="s">
        <v>2111</v>
      </c>
      <c r="C8510" s="2" t="s">
        <v>334</v>
      </c>
      <c r="D8510" s="2" t="s">
        <v>240</v>
      </c>
      <c r="E8510" s="2" t="s">
        <v>241</v>
      </c>
      <c r="F8510" s="2" t="s">
        <v>45</v>
      </c>
      <c r="G8510" s="2" t="s">
        <v>46</v>
      </c>
      <c r="H8510" s="2" t="s">
        <v>20</v>
      </c>
      <c r="I8510" s="2" t="s">
        <v>47</v>
      </c>
      <c r="J8510" s="2" t="s">
        <v>22</v>
      </c>
      <c r="K8510" s="4">
        <v>1983.26</v>
      </c>
      <c r="L8510" s="4">
        <f t="shared" si="33"/>
        <v>2141.9208000000003</v>
      </c>
      <c r="M8510" s="4">
        <v>109459.27</v>
      </c>
    </row>
    <row r="8511" spans="1:13" x14ac:dyDescent="0.3">
      <c r="A8511" s="2" t="s">
        <v>11002</v>
      </c>
      <c r="B8511" s="3" t="s">
        <v>4139</v>
      </c>
      <c r="C8511" s="2" t="s">
        <v>3092</v>
      </c>
      <c r="D8511" s="2" t="s">
        <v>80</v>
      </c>
      <c r="E8511" s="2" t="s">
        <v>81</v>
      </c>
      <c r="F8511" s="2" t="s">
        <v>82</v>
      </c>
      <c r="G8511" s="2" t="s">
        <v>83</v>
      </c>
      <c r="H8511" s="2" t="s">
        <v>69</v>
      </c>
      <c r="I8511" s="2" t="s">
        <v>111</v>
      </c>
      <c r="J8511" s="2" t="s">
        <v>149</v>
      </c>
      <c r="K8511" s="4">
        <v>2067.16</v>
      </c>
      <c r="L8511" s="4">
        <f t="shared" si="33"/>
        <v>2625.2932000000001</v>
      </c>
      <c r="M8511" s="4">
        <v>39713.5</v>
      </c>
    </row>
    <row r="8512" spans="1:13" x14ac:dyDescent="0.3">
      <c r="A8512" s="2" t="s">
        <v>11003</v>
      </c>
      <c r="B8512" s="3" t="s">
        <v>4250</v>
      </c>
      <c r="C8512" s="2" t="s">
        <v>1202</v>
      </c>
      <c r="D8512" s="2" t="s">
        <v>325</v>
      </c>
      <c r="E8512" s="2" t="s">
        <v>326</v>
      </c>
      <c r="F8512" s="2" t="s">
        <v>68</v>
      </c>
      <c r="G8512" s="2" t="s">
        <v>68</v>
      </c>
      <c r="H8512" s="2" t="s">
        <v>61</v>
      </c>
      <c r="I8512" s="2" t="s">
        <v>158</v>
      </c>
      <c r="J8512" s="2" t="s">
        <v>32</v>
      </c>
      <c r="K8512" s="4">
        <v>3310.63</v>
      </c>
      <c r="L8512" s="4">
        <f t="shared" si="33"/>
        <v>3310.63</v>
      </c>
      <c r="M8512" s="4">
        <v>129811.86</v>
      </c>
    </row>
    <row r="8513" spans="1:13" x14ac:dyDescent="0.3">
      <c r="A8513" s="2" t="s">
        <v>11004</v>
      </c>
      <c r="B8513" s="3" t="s">
        <v>1610</v>
      </c>
      <c r="C8513" s="2" t="s">
        <v>1895</v>
      </c>
      <c r="D8513" s="2" t="s">
        <v>1896</v>
      </c>
      <c r="E8513" s="2" t="s">
        <v>1897</v>
      </c>
      <c r="F8513" s="2" t="s">
        <v>18</v>
      </c>
      <c r="G8513" s="2" t="s">
        <v>19</v>
      </c>
      <c r="H8513" s="2" t="s">
        <v>509</v>
      </c>
      <c r="I8513" s="2" t="s">
        <v>31</v>
      </c>
      <c r="J8513" s="2" t="s">
        <v>32</v>
      </c>
      <c r="K8513" s="4">
        <v>384.11</v>
      </c>
      <c r="L8513" s="4">
        <f t="shared" si="33"/>
        <v>384.11</v>
      </c>
      <c r="M8513" s="4">
        <v>442430.29</v>
      </c>
    </row>
    <row r="8514" spans="1:13" x14ac:dyDescent="0.3">
      <c r="A8514" s="2" t="s">
        <v>11005</v>
      </c>
      <c r="B8514" s="3" t="s">
        <v>2473</v>
      </c>
      <c r="C8514" s="2" t="s">
        <v>2756</v>
      </c>
      <c r="D8514" s="2" t="s">
        <v>840</v>
      </c>
      <c r="E8514" s="2" t="s">
        <v>841</v>
      </c>
      <c r="F8514" s="2" t="s">
        <v>18</v>
      </c>
      <c r="G8514" s="2" t="s">
        <v>19</v>
      </c>
      <c r="H8514" s="2" t="s">
        <v>61</v>
      </c>
      <c r="I8514" s="2" t="s">
        <v>62</v>
      </c>
      <c r="J8514" s="2" t="s">
        <v>22</v>
      </c>
      <c r="K8514" s="4">
        <v>251.83</v>
      </c>
      <c r="L8514" s="4">
        <f t="shared" si="33"/>
        <v>271.97640000000001</v>
      </c>
      <c r="M8514" s="4">
        <v>334837.84999999998</v>
      </c>
    </row>
    <row r="8515" spans="1:13" x14ac:dyDescent="0.3">
      <c r="A8515" s="2" t="s">
        <v>11006</v>
      </c>
      <c r="B8515" s="3" t="s">
        <v>2866</v>
      </c>
      <c r="C8515" s="2" t="s">
        <v>257</v>
      </c>
      <c r="D8515" s="2" t="s">
        <v>258</v>
      </c>
      <c r="E8515" s="2" t="s">
        <v>259</v>
      </c>
      <c r="F8515" s="2" t="s">
        <v>18</v>
      </c>
      <c r="G8515" s="2" t="s">
        <v>19</v>
      </c>
      <c r="H8515" s="2" t="s">
        <v>61</v>
      </c>
      <c r="I8515" s="2" t="s">
        <v>158</v>
      </c>
      <c r="J8515" s="2" t="s">
        <v>32</v>
      </c>
      <c r="K8515" s="4">
        <v>3806.08</v>
      </c>
      <c r="L8515" s="4">
        <f t="shared" si="33"/>
        <v>3806.08</v>
      </c>
      <c r="M8515" s="4">
        <v>225243.27</v>
      </c>
    </row>
    <row r="8516" spans="1:13" x14ac:dyDescent="0.3">
      <c r="A8516" s="2" t="s">
        <v>11007</v>
      </c>
      <c r="B8516" s="3" t="s">
        <v>4460</v>
      </c>
      <c r="C8516" s="2" t="s">
        <v>1058</v>
      </c>
      <c r="D8516" s="2" t="s">
        <v>937</v>
      </c>
      <c r="E8516" s="2" t="s">
        <v>938</v>
      </c>
      <c r="F8516" s="2" t="s">
        <v>68</v>
      </c>
      <c r="G8516" s="2" t="s">
        <v>68</v>
      </c>
      <c r="H8516" s="2" t="s">
        <v>509</v>
      </c>
      <c r="I8516" s="2" t="s">
        <v>510</v>
      </c>
      <c r="J8516" s="2" t="s">
        <v>32</v>
      </c>
      <c r="K8516" s="4">
        <v>13.36</v>
      </c>
      <c r="L8516" s="4">
        <f t="shared" si="33"/>
        <v>13.36</v>
      </c>
      <c r="M8516" s="4">
        <v>464180.76</v>
      </c>
    </row>
    <row r="8517" spans="1:13" x14ac:dyDescent="0.3">
      <c r="A8517" s="2" t="s">
        <v>11008</v>
      </c>
      <c r="B8517" s="3" t="s">
        <v>3458</v>
      </c>
      <c r="C8517" s="2" t="s">
        <v>1194</v>
      </c>
      <c r="D8517" s="2" t="s">
        <v>1195</v>
      </c>
      <c r="E8517" s="2" t="s">
        <v>1196</v>
      </c>
      <c r="F8517" s="2" t="s">
        <v>82</v>
      </c>
      <c r="G8517" s="2" t="s">
        <v>83</v>
      </c>
      <c r="H8517" s="2" t="s">
        <v>61</v>
      </c>
      <c r="I8517" s="2" t="s">
        <v>223</v>
      </c>
      <c r="J8517" s="2" t="s">
        <v>149</v>
      </c>
      <c r="K8517" s="4">
        <v>446.81</v>
      </c>
      <c r="L8517" s="4">
        <f t="shared" si="33"/>
        <v>567.44870000000003</v>
      </c>
      <c r="M8517" s="4">
        <v>497034.39</v>
      </c>
    </row>
    <row r="8518" spans="1:13" x14ac:dyDescent="0.3">
      <c r="A8518" s="2" t="s">
        <v>11009</v>
      </c>
      <c r="B8518" s="3" t="s">
        <v>5122</v>
      </c>
      <c r="C8518" s="2" t="s">
        <v>847</v>
      </c>
      <c r="D8518" s="2" t="s">
        <v>848</v>
      </c>
      <c r="E8518" s="2" t="s">
        <v>849</v>
      </c>
      <c r="F8518" s="2" t="s">
        <v>45</v>
      </c>
      <c r="G8518" s="2" t="s">
        <v>46</v>
      </c>
      <c r="H8518" s="2" t="s">
        <v>69</v>
      </c>
      <c r="I8518" s="2" t="s">
        <v>111</v>
      </c>
      <c r="J8518" s="2" t="s">
        <v>32</v>
      </c>
      <c r="K8518" s="4">
        <v>2197.88</v>
      </c>
      <c r="L8518" s="4">
        <f t="shared" si="33"/>
        <v>2197.88</v>
      </c>
      <c r="M8518" s="4">
        <v>315278.21999999997</v>
      </c>
    </row>
    <row r="8519" spans="1:13" x14ac:dyDescent="0.3">
      <c r="A8519" s="2" t="s">
        <v>11010</v>
      </c>
      <c r="B8519" s="3" t="s">
        <v>6374</v>
      </c>
      <c r="C8519" s="2" t="s">
        <v>743</v>
      </c>
      <c r="D8519" s="2" t="s">
        <v>744</v>
      </c>
      <c r="E8519" s="2" t="s">
        <v>745</v>
      </c>
      <c r="F8519" s="2" t="s">
        <v>59</v>
      </c>
      <c r="G8519" s="2" t="s">
        <v>60</v>
      </c>
      <c r="H8519" s="2" t="s">
        <v>122</v>
      </c>
      <c r="I8519" s="2" t="s">
        <v>31</v>
      </c>
      <c r="J8519" s="2" t="s">
        <v>22</v>
      </c>
      <c r="K8519" s="4">
        <v>1891.01</v>
      </c>
      <c r="L8519" s="4">
        <f t="shared" si="33"/>
        <v>2042.2908000000002</v>
      </c>
      <c r="M8519" s="4">
        <v>27553.439999999999</v>
      </c>
    </row>
    <row r="8520" spans="1:13" x14ac:dyDescent="0.3">
      <c r="A8520" s="2" t="s">
        <v>11011</v>
      </c>
      <c r="B8520" s="3" t="s">
        <v>3006</v>
      </c>
      <c r="C8520" s="2" t="s">
        <v>2884</v>
      </c>
      <c r="D8520" s="2" t="s">
        <v>280</v>
      </c>
      <c r="E8520" s="2" t="s">
        <v>281</v>
      </c>
      <c r="F8520" s="2" t="s">
        <v>59</v>
      </c>
      <c r="G8520" s="2" t="s">
        <v>60</v>
      </c>
      <c r="H8520" s="2" t="s">
        <v>20</v>
      </c>
      <c r="I8520" s="2" t="s">
        <v>53</v>
      </c>
      <c r="J8520" s="2" t="s">
        <v>32</v>
      </c>
      <c r="K8520" s="4">
        <v>1433.7</v>
      </c>
      <c r="L8520" s="4">
        <f t="shared" si="33"/>
        <v>1433.7</v>
      </c>
      <c r="M8520" s="4">
        <v>467227.62</v>
      </c>
    </row>
    <row r="8521" spans="1:13" x14ac:dyDescent="0.3">
      <c r="A8521" s="2" t="s">
        <v>11012</v>
      </c>
      <c r="B8521" s="3" t="s">
        <v>2127</v>
      </c>
      <c r="C8521" s="2" t="s">
        <v>1845</v>
      </c>
      <c r="D8521" s="2" t="s">
        <v>26</v>
      </c>
      <c r="E8521" s="2" t="s">
        <v>27</v>
      </c>
      <c r="F8521" s="2" t="s">
        <v>28</v>
      </c>
      <c r="G8521" s="2" t="s">
        <v>29</v>
      </c>
      <c r="H8521" s="2" t="s">
        <v>20</v>
      </c>
      <c r="I8521" s="2" t="s">
        <v>21</v>
      </c>
      <c r="J8521" s="2" t="s">
        <v>32</v>
      </c>
      <c r="K8521" s="4">
        <v>191.56</v>
      </c>
      <c r="L8521" s="4">
        <f t="shared" si="33"/>
        <v>191.56</v>
      </c>
      <c r="M8521" s="4">
        <v>37059.449999999997</v>
      </c>
    </row>
    <row r="8522" spans="1:13" x14ac:dyDescent="0.3">
      <c r="A8522" s="2" t="s">
        <v>11013</v>
      </c>
      <c r="B8522" s="3" t="s">
        <v>3034</v>
      </c>
      <c r="C8522" s="2" t="s">
        <v>1229</v>
      </c>
      <c r="D8522" s="2" t="s">
        <v>1230</v>
      </c>
      <c r="E8522" s="2" t="s">
        <v>1231</v>
      </c>
      <c r="F8522" s="2" t="s">
        <v>128</v>
      </c>
      <c r="G8522" s="2" t="s">
        <v>129</v>
      </c>
      <c r="H8522" s="2" t="s">
        <v>111</v>
      </c>
      <c r="I8522" s="2" t="s">
        <v>111</v>
      </c>
      <c r="J8522" s="2" t="s">
        <v>32</v>
      </c>
      <c r="K8522" s="4">
        <v>1189.25</v>
      </c>
      <c r="L8522" s="4">
        <f t="shared" si="33"/>
        <v>1189.25</v>
      </c>
      <c r="M8522" s="4">
        <v>17098.919999999998</v>
      </c>
    </row>
    <row r="8523" spans="1:13" x14ac:dyDescent="0.3">
      <c r="A8523" s="2" t="s">
        <v>11014</v>
      </c>
      <c r="B8523" s="3" t="s">
        <v>1697</v>
      </c>
      <c r="C8523" s="2" t="s">
        <v>334</v>
      </c>
      <c r="D8523" s="2" t="s">
        <v>240</v>
      </c>
      <c r="E8523" s="2" t="s">
        <v>241</v>
      </c>
      <c r="F8523" s="2" t="s">
        <v>45</v>
      </c>
      <c r="G8523" s="2" t="s">
        <v>46</v>
      </c>
      <c r="H8523" s="2" t="s">
        <v>30</v>
      </c>
      <c r="I8523" s="2" t="s">
        <v>31</v>
      </c>
      <c r="J8523" s="2" t="s">
        <v>32</v>
      </c>
      <c r="K8523" s="4">
        <v>48.29</v>
      </c>
      <c r="L8523" s="4">
        <f t="shared" si="33"/>
        <v>48.29</v>
      </c>
      <c r="M8523" s="4">
        <v>56303.76</v>
      </c>
    </row>
    <row r="8524" spans="1:13" x14ac:dyDescent="0.3">
      <c r="A8524" s="2" t="s">
        <v>11015</v>
      </c>
      <c r="B8524" s="3" t="s">
        <v>1174</v>
      </c>
      <c r="C8524" s="2" t="s">
        <v>181</v>
      </c>
      <c r="D8524" s="2" t="s">
        <v>182</v>
      </c>
      <c r="E8524" s="2" t="s">
        <v>183</v>
      </c>
      <c r="F8524" s="2" t="s">
        <v>147</v>
      </c>
      <c r="G8524" s="2" t="s">
        <v>148</v>
      </c>
      <c r="H8524" s="2" t="s">
        <v>61</v>
      </c>
      <c r="I8524" s="2" t="s">
        <v>53</v>
      </c>
      <c r="J8524" s="2" t="s">
        <v>32</v>
      </c>
      <c r="K8524" s="4">
        <v>520.5</v>
      </c>
      <c r="L8524" s="4">
        <f t="shared" si="33"/>
        <v>520.5</v>
      </c>
      <c r="M8524" s="4">
        <v>493682.52</v>
      </c>
    </row>
    <row r="8525" spans="1:13" x14ac:dyDescent="0.3">
      <c r="A8525" s="2" t="s">
        <v>11016</v>
      </c>
      <c r="B8525" s="3" t="s">
        <v>3888</v>
      </c>
      <c r="C8525" s="2" t="s">
        <v>3069</v>
      </c>
      <c r="D8525" s="2" t="s">
        <v>560</v>
      </c>
      <c r="E8525" s="2" t="s">
        <v>561</v>
      </c>
      <c r="F8525" s="2" t="s">
        <v>147</v>
      </c>
      <c r="G8525" s="2" t="s">
        <v>148</v>
      </c>
      <c r="H8525" s="2" t="s">
        <v>30</v>
      </c>
      <c r="I8525" s="2" t="s">
        <v>31</v>
      </c>
      <c r="J8525" s="2" t="s">
        <v>378</v>
      </c>
      <c r="K8525" s="4">
        <v>16.8</v>
      </c>
      <c r="L8525" s="4">
        <f t="shared" si="33"/>
        <v>0.11256000000000001</v>
      </c>
      <c r="M8525" s="4">
        <v>10236.129999999999</v>
      </c>
    </row>
    <row r="8526" spans="1:13" x14ac:dyDescent="0.3">
      <c r="A8526" s="2" t="s">
        <v>11017</v>
      </c>
      <c r="B8526" s="3" t="s">
        <v>4901</v>
      </c>
      <c r="C8526" s="2" t="s">
        <v>2603</v>
      </c>
      <c r="D8526" s="2" t="s">
        <v>462</v>
      </c>
      <c r="E8526" s="2" t="s">
        <v>463</v>
      </c>
      <c r="F8526" s="2" t="s">
        <v>147</v>
      </c>
      <c r="G8526" s="2" t="s">
        <v>148</v>
      </c>
      <c r="H8526" s="2" t="s">
        <v>20</v>
      </c>
      <c r="I8526" s="2" t="s">
        <v>53</v>
      </c>
      <c r="J8526" s="2" t="s">
        <v>32</v>
      </c>
      <c r="K8526" s="4">
        <v>1650.15</v>
      </c>
      <c r="L8526" s="4">
        <f t="shared" si="33"/>
        <v>1650.15</v>
      </c>
      <c r="M8526" s="4">
        <v>149894.87</v>
      </c>
    </row>
    <row r="8527" spans="1:13" x14ac:dyDescent="0.3">
      <c r="A8527" s="2" t="s">
        <v>11018</v>
      </c>
      <c r="B8527" s="3" t="s">
        <v>3317</v>
      </c>
      <c r="C8527" s="2" t="s">
        <v>3324</v>
      </c>
      <c r="D8527" s="2" t="s">
        <v>718</v>
      </c>
      <c r="E8527" s="2" t="s">
        <v>719</v>
      </c>
      <c r="F8527" s="2" t="s">
        <v>45</v>
      </c>
      <c r="G8527" s="2" t="s">
        <v>46</v>
      </c>
      <c r="H8527" s="2" t="s">
        <v>61</v>
      </c>
      <c r="I8527" s="2" t="s">
        <v>53</v>
      </c>
      <c r="J8527" s="2" t="s">
        <v>378</v>
      </c>
      <c r="K8527" s="4">
        <v>3017.95</v>
      </c>
      <c r="L8527" s="4">
        <f t="shared" si="33"/>
        <v>20.220264999999998</v>
      </c>
      <c r="M8527" s="4">
        <v>160117.89000000001</v>
      </c>
    </row>
    <row r="8528" spans="1:13" x14ac:dyDescent="0.3">
      <c r="A8528" s="2" t="s">
        <v>11019</v>
      </c>
      <c r="B8528" s="3" t="s">
        <v>364</v>
      </c>
      <c r="C8528" s="2" t="s">
        <v>2320</v>
      </c>
      <c r="D8528" s="2" t="s">
        <v>138</v>
      </c>
      <c r="E8528" s="2" t="s">
        <v>139</v>
      </c>
      <c r="F8528" s="2" t="s">
        <v>140</v>
      </c>
      <c r="G8528" s="2" t="s">
        <v>141</v>
      </c>
      <c r="H8528" s="2" t="s">
        <v>20</v>
      </c>
      <c r="I8528" s="2" t="s">
        <v>260</v>
      </c>
      <c r="J8528" s="2" t="s">
        <v>149</v>
      </c>
      <c r="K8528" s="4">
        <v>935.78</v>
      </c>
      <c r="L8528" s="4">
        <f t="shared" si="33"/>
        <v>1188.4405999999999</v>
      </c>
      <c r="M8528" s="4">
        <v>409488.81</v>
      </c>
    </row>
    <row r="8529" spans="1:13" x14ac:dyDescent="0.3">
      <c r="A8529" s="2" t="s">
        <v>11020</v>
      </c>
      <c r="B8529" s="3" t="s">
        <v>3256</v>
      </c>
      <c r="C8529" s="2" t="s">
        <v>611</v>
      </c>
      <c r="D8529" s="2" t="s">
        <v>227</v>
      </c>
      <c r="E8529" s="2" t="s">
        <v>228</v>
      </c>
      <c r="F8529" s="2" t="s">
        <v>82</v>
      </c>
      <c r="G8529" s="2" t="s">
        <v>83</v>
      </c>
      <c r="H8529" s="2" t="s">
        <v>20</v>
      </c>
      <c r="I8529" s="2" t="s">
        <v>21</v>
      </c>
      <c r="J8529" s="2" t="s">
        <v>22</v>
      </c>
      <c r="K8529" s="4">
        <v>23.36</v>
      </c>
      <c r="L8529" s="4">
        <f t="shared" si="33"/>
        <v>25.2288</v>
      </c>
      <c r="M8529" s="4">
        <v>262225.51</v>
      </c>
    </row>
    <row r="8530" spans="1:13" x14ac:dyDescent="0.3">
      <c r="A8530" s="2" t="s">
        <v>11021</v>
      </c>
      <c r="B8530" s="3" t="s">
        <v>6631</v>
      </c>
      <c r="C8530" s="2" t="s">
        <v>1931</v>
      </c>
      <c r="D8530" s="2" t="s">
        <v>295</v>
      </c>
      <c r="E8530" s="2" t="s">
        <v>296</v>
      </c>
      <c r="F8530" s="2" t="s">
        <v>38</v>
      </c>
      <c r="G8530" s="2" t="s">
        <v>39</v>
      </c>
      <c r="H8530" s="2" t="s">
        <v>61</v>
      </c>
      <c r="I8530" s="2" t="s">
        <v>31</v>
      </c>
      <c r="J8530" s="2" t="s">
        <v>32</v>
      </c>
      <c r="K8530" s="4">
        <v>3572.14</v>
      </c>
      <c r="L8530" s="4">
        <f t="shared" si="33"/>
        <v>3572.14</v>
      </c>
      <c r="M8530" s="4">
        <v>119695.86</v>
      </c>
    </row>
    <row r="8531" spans="1:13" x14ac:dyDescent="0.3">
      <c r="A8531" s="2" t="s">
        <v>11022</v>
      </c>
      <c r="B8531" s="3" t="s">
        <v>2608</v>
      </c>
      <c r="C8531" s="2" t="s">
        <v>5033</v>
      </c>
      <c r="D8531" s="2" t="s">
        <v>2239</v>
      </c>
      <c r="E8531" s="2" t="s">
        <v>2240</v>
      </c>
      <c r="F8531" s="2" t="s">
        <v>82</v>
      </c>
      <c r="G8531" s="2" t="s">
        <v>83</v>
      </c>
      <c r="H8531" s="2" t="s">
        <v>69</v>
      </c>
      <c r="I8531" s="2" t="s">
        <v>111</v>
      </c>
      <c r="J8531" s="2" t="s">
        <v>71</v>
      </c>
      <c r="K8531" s="4">
        <v>1310.94</v>
      </c>
      <c r="L8531" s="4">
        <f t="shared" si="33"/>
        <v>183.53160000000003</v>
      </c>
      <c r="M8531" s="4">
        <v>244875.44</v>
      </c>
    </row>
    <row r="8532" spans="1:13" x14ac:dyDescent="0.3">
      <c r="A8532" s="2" t="s">
        <v>11023</v>
      </c>
      <c r="B8532" s="3" t="s">
        <v>1751</v>
      </c>
      <c r="C8532" s="2" t="s">
        <v>1349</v>
      </c>
      <c r="D8532" s="2" t="s">
        <v>1350</v>
      </c>
      <c r="E8532" s="2" t="s">
        <v>1351</v>
      </c>
      <c r="F8532" s="2" t="s">
        <v>45</v>
      </c>
      <c r="G8532" s="2" t="s">
        <v>46</v>
      </c>
      <c r="H8532" s="2" t="s">
        <v>111</v>
      </c>
      <c r="I8532" s="2" t="s">
        <v>111</v>
      </c>
      <c r="J8532" s="2" t="s">
        <v>32</v>
      </c>
      <c r="K8532" s="4">
        <v>20990.65</v>
      </c>
      <c r="L8532" s="4">
        <f t="shared" si="33"/>
        <v>20990.65</v>
      </c>
      <c r="M8532" s="4">
        <v>453103.23</v>
      </c>
    </row>
    <row r="8533" spans="1:13" x14ac:dyDescent="0.3">
      <c r="A8533" s="2" t="s">
        <v>11024</v>
      </c>
      <c r="B8533" s="3" t="s">
        <v>1566</v>
      </c>
      <c r="C8533" s="2" t="s">
        <v>401</v>
      </c>
      <c r="D8533" s="2" t="s">
        <v>402</v>
      </c>
      <c r="E8533" s="2" t="s">
        <v>403</v>
      </c>
      <c r="F8533" s="2" t="s">
        <v>59</v>
      </c>
      <c r="G8533" s="2" t="s">
        <v>60</v>
      </c>
      <c r="H8533" s="2" t="s">
        <v>509</v>
      </c>
      <c r="I8533" s="2" t="s">
        <v>21</v>
      </c>
      <c r="J8533" s="2" t="s">
        <v>149</v>
      </c>
      <c r="K8533" s="4">
        <v>60.53</v>
      </c>
      <c r="L8533" s="4">
        <f t="shared" si="33"/>
        <v>76.873100000000008</v>
      </c>
      <c r="M8533" s="4">
        <v>282316.52</v>
      </c>
    </row>
    <row r="8534" spans="1:13" x14ac:dyDescent="0.3">
      <c r="A8534" s="2" t="s">
        <v>11025</v>
      </c>
      <c r="B8534" s="3" t="s">
        <v>2378</v>
      </c>
      <c r="C8534" s="2" t="s">
        <v>769</v>
      </c>
      <c r="D8534" s="2" t="s">
        <v>521</v>
      </c>
      <c r="E8534" s="2" t="s">
        <v>522</v>
      </c>
      <c r="F8534" s="2" t="s">
        <v>18</v>
      </c>
      <c r="G8534" s="2" t="s">
        <v>19</v>
      </c>
      <c r="H8534" s="2" t="s">
        <v>20</v>
      </c>
      <c r="I8534" s="2" t="s">
        <v>31</v>
      </c>
      <c r="J8534" s="2" t="s">
        <v>22</v>
      </c>
      <c r="K8534" s="4">
        <v>550.69000000000005</v>
      </c>
      <c r="L8534" s="4">
        <f t="shared" si="33"/>
        <v>594.74520000000007</v>
      </c>
      <c r="M8534" s="4">
        <v>94084.58</v>
      </c>
    </row>
    <row r="8535" spans="1:13" x14ac:dyDescent="0.3">
      <c r="A8535" s="2" t="s">
        <v>11026</v>
      </c>
      <c r="B8535" s="3" t="s">
        <v>1844</v>
      </c>
      <c r="C8535" s="2" t="s">
        <v>3699</v>
      </c>
      <c r="D8535" s="2" t="s">
        <v>452</v>
      </c>
      <c r="E8535" s="2" t="s">
        <v>453</v>
      </c>
      <c r="F8535" s="2" t="s">
        <v>128</v>
      </c>
      <c r="G8535" s="2" t="s">
        <v>129</v>
      </c>
      <c r="H8535" s="2" t="s">
        <v>69</v>
      </c>
      <c r="I8535" s="2" t="s">
        <v>31</v>
      </c>
      <c r="J8535" s="2" t="s">
        <v>32</v>
      </c>
      <c r="K8535" s="4">
        <v>3083.9</v>
      </c>
      <c r="L8535" s="4">
        <f t="shared" si="33"/>
        <v>3083.9</v>
      </c>
      <c r="M8535" s="4">
        <v>138786.78</v>
      </c>
    </row>
    <row r="8536" spans="1:13" x14ac:dyDescent="0.3">
      <c r="A8536" s="2" t="s">
        <v>11027</v>
      </c>
      <c r="B8536" s="3" t="s">
        <v>3901</v>
      </c>
      <c r="C8536" s="2" t="s">
        <v>950</v>
      </c>
      <c r="D8536" s="2" t="s">
        <v>621</v>
      </c>
      <c r="E8536" s="2" t="s">
        <v>622</v>
      </c>
      <c r="F8536" s="2" t="s">
        <v>38</v>
      </c>
      <c r="G8536" s="2" t="s">
        <v>39</v>
      </c>
      <c r="H8536" s="2" t="s">
        <v>61</v>
      </c>
      <c r="I8536" s="2" t="s">
        <v>223</v>
      </c>
      <c r="J8536" s="2" t="s">
        <v>32</v>
      </c>
      <c r="K8536" s="4">
        <v>3278.14</v>
      </c>
      <c r="L8536" s="4">
        <f t="shared" si="33"/>
        <v>3278.14</v>
      </c>
      <c r="M8536" s="4">
        <v>423847.74</v>
      </c>
    </row>
    <row r="8537" spans="1:13" x14ac:dyDescent="0.3">
      <c r="A8537" s="2" t="s">
        <v>11028</v>
      </c>
      <c r="B8537" s="3" t="s">
        <v>1923</v>
      </c>
      <c r="C8537" s="2" t="s">
        <v>3092</v>
      </c>
      <c r="D8537" s="2" t="s">
        <v>80</v>
      </c>
      <c r="E8537" s="2" t="s">
        <v>81</v>
      </c>
      <c r="F8537" s="2" t="s">
        <v>82</v>
      </c>
      <c r="G8537" s="2" t="s">
        <v>83</v>
      </c>
      <c r="H8537" s="2" t="s">
        <v>61</v>
      </c>
      <c r="I8537" s="2" t="s">
        <v>62</v>
      </c>
      <c r="J8537" s="2" t="s">
        <v>22</v>
      </c>
      <c r="K8537" s="4">
        <v>2450.85</v>
      </c>
      <c r="L8537" s="4">
        <f t="shared" si="33"/>
        <v>2646.9180000000001</v>
      </c>
      <c r="M8537" s="4">
        <v>405484.15</v>
      </c>
    </row>
    <row r="8538" spans="1:13" x14ac:dyDescent="0.3">
      <c r="A8538" s="2" t="s">
        <v>11029</v>
      </c>
      <c r="B8538" s="3" t="s">
        <v>1751</v>
      </c>
      <c r="C8538" s="2" t="s">
        <v>370</v>
      </c>
      <c r="D8538" s="2" t="s">
        <v>371</v>
      </c>
      <c r="E8538" s="2" t="s">
        <v>372</v>
      </c>
      <c r="F8538" s="2" t="s">
        <v>59</v>
      </c>
      <c r="G8538" s="2" t="s">
        <v>60</v>
      </c>
      <c r="H8538" s="2" t="s">
        <v>20</v>
      </c>
      <c r="I8538" s="2" t="s">
        <v>31</v>
      </c>
      <c r="J8538" s="2" t="s">
        <v>149</v>
      </c>
      <c r="K8538" s="4">
        <v>1526.45</v>
      </c>
      <c r="L8538" s="4">
        <f t="shared" si="33"/>
        <v>1938.5915</v>
      </c>
      <c r="M8538" s="4">
        <v>116256.09</v>
      </c>
    </row>
    <row r="8539" spans="1:13" x14ac:dyDescent="0.3">
      <c r="A8539" s="2" t="s">
        <v>11030</v>
      </c>
      <c r="B8539" s="3" t="s">
        <v>1478</v>
      </c>
      <c r="C8539" s="2" t="s">
        <v>506</v>
      </c>
      <c r="D8539" s="2" t="s">
        <v>507</v>
      </c>
      <c r="E8539" s="2" t="s">
        <v>508</v>
      </c>
      <c r="F8539" s="2" t="s">
        <v>45</v>
      </c>
      <c r="G8539" s="2" t="s">
        <v>46</v>
      </c>
      <c r="H8539" s="2" t="s">
        <v>20</v>
      </c>
      <c r="I8539" s="2" t="s">
        <v>276</v>
      </c>
      <c r="J8539" s="2" t="s">
        <v>22</v>
      </c>
      <c r="K8539" s="4">
        <v>1244.51</v>
      </c>
      <c r="L8539" s="4">
        <f t="shared" si="33"/>
        <v>1344.0708000000002</v>
      </c>
      <c r="M8539" s="4">
        <v>480201.48</v>
      </c>
    </row>
    <row r="8540" spans="1:13" x14ac:dyDescent="0.3">
      <c r="A8540" s="2" t="s">
        <v>11031</v>
      </c>
      <c r="B8540" s="3" t="s">
        <v>2027</v>
      </c>
      <c r="C8540" s="2" t="s">
        <v>360</v>
      </c>
      <c r="D8540" s="2" t="s">
        <v>361</v>
      </c>
      <c r="E8540" s="2" t="s">
        <v>362</v>
      </c>
      <c r="F8540" s="2" t="s">
        <v>147</v>
      </c>
      <c r="G8540" s="2" t="s">
        <v>148</v>
      </c>
      <c r="H8540" s="2" t="s">
        <v>61</v>
      </c>
      <c r="I8540" s="2" t="s">
        <v>53</v>
      </c>
      <c r="J8540" s="2" t="s">
        <v>32</v>
      </c>
      <c r="K8540" s="4">
        <v>273.45</v>
      </c>
      <c r="L8540" s="4">
        <f t="shared" si="33"/>
        <v>273.45</v>
      </c>
      <c r="M8540" s="4">
        <v>28755.67</v>
      </c>
    </row>
    <row r="8541" spans="1:13" x14ac:dyDescent="0.3">
      <c r="A8541" s="2" t="s">
        <v>11032</v>
      </c>
      <c r="B8541" s="3" t="s">
        <v>1363</v>
      </c>
      <c r="C8541" s="2" t="s">
        <v>314</v>
      </c>
      <c r="D8541" s="2" t="s">
        <v>315</v>
      </c>
      <c r="E8541" s="2" t="s">
        <v>316</v>
      </c>
      <c r="F8541" s="2" t="s">
        <v>38</v>
      </c>
      <c r="G8541" s="2" t="s">
        <v>39</v>
      </c>
      <c r="H8541" s="2" t="s">
        <v>61</v>
      </c>
      <c r="I8541" s="2" t="s">
        <v>62</v>
      </c>
      <c r="J8541" s="2" t="s">
        <v>32</v>
      </c>
      <c r="K8541" s="4">
        <v>569.75</v>
      </c>
      <c r="L8541" s="4">
        <f t="shared" si="33"/>
        <v>569.75</v>
      </c>
      <c r="M8541" s="4">
        <v>234436.28</v>
      </c>
    </row>
    <row r="8542" spans="1:13" x14ac:dyDescent="0.3">
      <c r="A8542" s="2" t="s">
        <v>11033</v>
      </c>
      <c r="B8542" s="3" t="s">
        <v>1964</v>
      </c>
      <c r="C8542" s="2" t="s">
        <v>1077</v>
      </c>
      <c r="D8542" s="2" t="s">
        <v>1078</v>
      </c>
      <c r="E8542" s="2" t="s">
        <v>1079</v>
      </c>
      <c r="F8542" s="2" t="s">
        <v>45</v>
      </c>
      <c r="G8542" s="2" t="s">
        <v>46</v>
      </c>
      <c r="H8542" s="2" t="s">
        <v>69</v>
      </c>
      <c r="I8542" s="2" t="s">
        <v>70</v>
      </c>
      <c r="J8542" s="2" t="s">
        <v>32</v>
      </c>
      <c r="K8542" s="4">
        <v>4359.76</v>
      </c>
      <c r="L8542" s="4">
        <f t="shared" si="33"/>
        <v>4359.76</v>
      </c>
      <c r="M8542" s="4">
        <v>148171.35999999999</v>
      </c>
    </row>
    <row r="8543" spans="1:13" x14ac:dyDescent="0.3">
      <c r="A8543" s="2" t="s">
        <v>11034</v>
      </c>
      <c r="B8543" s="3" t="s">
        <v>4091</v>
      </c>
      <c r="C8543" s="2" t="s">
        <v>329</v>
      </c>
      <c r="D8543" s="2" t="s">
        <v>330</v>
      </c>
      <c r="E8543" s="2" t="s">
        <v>331</v>
      </c>
      <c r="F8543" s="2" t="s">
        <v>68</v>
      </c>
      <c r="G8543" s="2" t="s">
        <v>68</v>
      </c>
      <c r="H8543" s="2" t="s">
        <v>61</v>
      </c>
      <c r="I8543" s="2" t="s">
        <v>31</v>
      </c>
      <c r="J8543" s="2" t="s">
        <v>32</v>
      </c>
      <c r="K8543" s="4">
        <v>205.82</v>
      </c>
      <c r="L8543" s="4">
        <f t="shared" si="33"/>
        <v>205.82</v>
      </c>
      <c r="M8543" s="4">
        <v>124552.48</v>
      </c>
    </row>
    <row r="8544" spans="1:13" x14ac:dyDescent="0.3">
      <c r="A8544" s="2" t="s">
        <v>11035</v>
      </c>
      <c r="B8544" s="3" t="s">
        <v>701</v>
      </c>
      <c r="C8544" s="2" t="s">
        <v>1908</v>
      </c>
      <c r="D8544" s="2" t="s">
        <v>1909</v>
      </c>
      <c r="E8544" s="2" t="s">
        <v>1910</v>
      </c>
      <c r="F8544" s="2" t="s">
        <v>147</v>
      </c>
      <c r="G8544" s="2" t="s">
        <v>148</v>
      </c>
      <c r="H8544" s="2" t="s">
        <v>61</v>
      </c>
      <c r="I8544" s="2" t="s">
        <v>62</v>
      </c>
      <c r="J8544" s="2" t="s">
        <v>32</v>
      </c>
      <c r="K8544" s="4">
        <v>2073.3200000000002</v>
      </c>
      <c r="L8544" s="4">
        <f t="shared" si="33"/>
        <v>2073.3200000000002</v>
      </c>
      <c r="M8544" s="4">
        <v>349430.44</v>
      </c>
    </row>
    <row r="8545" spans="1:13" x14ac:dyDescent="0.3">
      <c r="A8545" s="2" t="s">
        <v>11036</v>
      </c>
      <c r="B8545" s="3" t="s">
        <v>5577</v>
      </c>
      <c r="C8545" s="2" t="s">
        <v>2073</v>
      </c>
      <c r="D8545" s="2" t="s">
        <v>788</v>
      </c>
      <c r="E8545" s="2" t="s">
        <v>789</v>
      </c>
      <c r="F8545" s="2" t="s">
        <v>38</v>
      </c>
      <c r="G8545" s="2" t="s">
        <v>39</v>
      </c>
      <c r="H8545" s="2" t="s">
        <v>105</v>
      </c>
      <c r="I8545" s="2" t="s">
        <v>31</v>
      </c>
      <c r="J8545" s="2" t="s">
        <v>32</v>
      </c>
      <c r="K8545" s="4">
        <v>5114.3500000000004</v>
      </c>
      <c r="L8545" s="4">
        <f t="shared" si="33"/>
        <v>5114.3500000000004</v>
      </c>
      <c r="M8545" s="4">
        <v>420867.54</v>
      </c>
    </row>
    <row r="8546" spans="1:13" x14ac:dyDescent="0.3">
      <c r="A8546" s="2" t="s">
        <v>11037</v>
      </c>
      <c r="B8546" s="3" t="s">
        <v>2318</v>
      </c>
      <c r="C8546" s="2" t="s">
        <v>3092</v>
      </c>
      <c r="D8546" s="2" t="s">
        <v>80</v>
      </c>
      <c r="E8546" s="2" t="s">
        <v>81</v>
      </c>
      <c r="F8546" s="2" t="s">
        <v>82</v>
      </c>
      <c r="G8546" s="2" t="s">
        <v>83</v>
      </c>
      <c r="H8546" s="2" t="s">
        <v>111</v>
      </c>
      <c r="I8546" s="2" t="s">
        <v>111</v>
      </c>
      <c r="J8546" s="2" t="s">
        <v>32</v>
      </c>
      <c r="K8546" s="4">
        <v>34629.769999999997</v>
      </c>
      <c r="L8546" s="4">
        <f t="shared" si="33"/>
        <v>34629.769999999997</v>
      </c>
      <c r="M8546" s="4">
        <v>373278.29</v>
      </c>
    </row>
    <row r="8547" spans="1:13" x14ac:dyDescent="0.3">
      <c r="A8547" s="2" t="s">
        <v>11038</v>
      </c>
      <c r="B8547" s="3" t="s">
        <v>2091</v>
      </c>
      <c r="C8547" s="2" t="s">
        <v>1703</v>
      </c>
      <c r="D8547" s="2" t="s">
        <v>871</v>
      </c>
      <c r="E8547" s="2" t="s">
        <v>872</v>
      </c>
      <c r="F8547" s="2" t="s">
        <v>28</v>
      </c>
      <c r="G8547" s="2" t="s">
        <v>29</v>
      </c>
      <c r="H8547" s="2" t="s">
        <v>61</v>
      </c>
      <c r="I8547" s="2" t="s">
        <v>31</v>
      </c>
      <c r="J8547" s="2" t="s">
        <v>189</v>
      </c>
      <c r="K8547" s="4">
        <v>445.43</v>
      </c>
      <c r="L8547" s="4">
        <f t="shared" si="33"/>
        <v>5.3451599999999999</v>
      </c>
      <c r="M8547" s="4">
        <v>169733.71</v>
      </c>
    </row>
    <row r="8548" spans="1:13" x14ac:dyDescent="0.3">
      <c r="A8548" s="2" t="s">
        <v>11039</v>
      </c>
      <c r="B8548" s="3" t="s">
        <v>2303</v>
      </c>
      <c r="C8548" s="2" t="s">
        <v>2222</v>
      </c>
      <c r="D8548" s="2" t="s">
        <v>120</v>
      </c>
      <c r="E8548" s="2" t="s">
        <v>121</v>
      </c>
      <c r="F8548" s="2" t="s">
        <v>18</v>
      </c>
      <c r="G8548" s="2" t="s">
        <v>19</v>
      </c>
      <c r="H8548" s="2" t="s">
        <v>69</v>
      </c>
      <c r="I8548" s="2" t="s">
        <v>111</v>
      </c>
      <c r="J8548" s="2" t="s">
        <v>22</v>
      </c>
      <c r="K8548" s="4">
        <v>13718.5</v>
      </c>
      <c r="L8548" s="4">
        <f t="shared" si="33"/>
        <v>14815.980000000001</v>
      </c>
      <c r="M8548" s="4">
        <v>643</v>
      </c>
    </row>
    <row r="8549" spans="1:13" x14ac:dyDescent="0.3">
      <c r="A8549" s="2" t="s">
        <v>11040</v>
      </c>
      <c r="B8549" s="3" t="s">
        <v>3786</v>
      </c>
      <c r="C8549" s="2" t="s">
        <v>451</v>
      </c>
      <c r="D8549" s="2" t="s">
        <v>452</v>
      </c>
      <c r="E8549" s="2" t="s">
        <v>453</v>
      </c>
      <c r="F8549" s="2" t="s">
        <v>128</v>
      </c>
      <c r="G8549" s="2" t="s">
        <v>129</v>
      </c>
      <c r="H8549" s="2" t="s">
        <v>105</v>
      </c>
      <c r="I8549" s="2" t="s">
        <v>31</v>
      </c>
      <c r="J8549" s="2" t="s">
        <v>32</v>
      </c>
      <c r="K8549" s="4">
        <v>587.41</v>
      </c>
      <c r="L8549" s="4">
        <f t="shared" si="33"/>
        <v>587.41</v>
      </c>
      <c r="M8549" s="4">
        <v>77661.45</v>
      </c>
    </row>
    <row r="8550" spans="1:13" x14ac:dyDescent="0.3">
      <c r="A8550" s="2" t="s">
        <v>11041</v>
      </c>
      <c r="B8550" s="3" t="s">
        <v>3888</v>
      </c>
      <c r="C8550" s="2" t="s">
        <v>35</v>
      </c>
      <c r="D8550" s="2" t="s">
        <v>36</v>
      </c>
      <c r="E8550" s="2" t="s">
        <v>37</v>
      </c>
      <c r="F8550" s="2" t="s">
        <v>38</v>
      </c>
      <c r="G8550" s="2" t="s">
        <v>39</v>
      </c>
      <c r="H8550" s="2" t="s">
        <v>61</v>
      </c>
      <c r="I8550" s="2" t="s">
        <v>158</v>
      </c>
      <c r="J8550" s="2" t="s">
        <v>22</v>
      </c>
      <c r="K8550" s="4">
        <v>946.5</v>
      </c>
      <c r="L8550" s="4">
        <f t="shared" si="33"/>
        <v>1022.22</v>
      </c>
      <c r="M8550" s="4">
        <v>307569.02</v>
      </c>
    </row>
    <row r="8551" spans="1:13" x14ac:dyDescent="0.3">
      <c r="A8551" s="2" t="s">
        <v>11042</v>
      </c>
      <c r="B8551" s="3" t="s">
        <v>2012</v>
      </c>
      <c r="C8551" s="2" t="s">
        <v>991</v>
      </c>
      <c r="D8551" s="2" t="s">
        <v>992</v>
      </c>
      <c r="E8551" s="2" t="s">
        <v>993</v>
      </c>
      <c r="F8551" s="2" t="s">
        <v>128</v>
      </c>
      <c r="G8551" s="2" t="s">
        <v>129</v>
      </c>
      <c r="H8551" s="2" t="s">
        <v>61</v>
      </c>
      <c r="I8551" s="2" t="s">
        <v>31</v>
      </c>
      <c r="J8551" s="2" t="s">
        <v>32</v>
      </c>
      <c r="K8551" s="4">
        <v>3740.46</v>
      </c>
      <c r="L8551" s="4">
        <f t="shared" si="33"/>
        <v>3740.46</v>
      </c>
      <c r="M8551" s="4">
        <v>31024.92</v>
      </c>
    </row>
    <row r="8552" spans="1:13" x14ac:dyDescent="0.3">
      <c r="A8552" s="2" t="s">
        <v>11043</v>
      </c>
      <c r="B8552" s="3" t="s">
        <v>2904</v>
      </c>
      <c r="C8552" s="2" t="s">
        <v>5076</v>
      </c>
      <c r="D8552" s="2" t="s">
        <v>1616</v>
      </c>
      <c r="E8552" s="2" t="s">
        <v>1617</v>
      </c>
      <c r="F8552" s="2" t="s">
        <v>147</v>
      </c>
      <c r="G8552" s="2" t="s">
        <v>148</v>
      </c>
      <c r="H8552" s="2" t="s">
        <v>20</v>
      </c>
      <c r="I8552" s="2" t="s">
        <v>53</v>
      </c>
      <c r="J8552" s="2" t="s">
        <v>32</v>
      </c>
      <c r="K8552" s="4">
        <v>1862.98</v>
      </c>
      <c r="L8552" s="4">
        <f t="shared" si="33"/>
        <v>1862.98</v>
      </c>
      <c r="M8552" s="4">
        <v>168789.28</v>
      </c>
    </row>
    <row r="8553" spans="1:13" x14ac:dyDescent="0.3">
      <c r="A8553" s="2" t="s">
        <v>11044</v>
      </c>
      <c r="B8553" s="3" t="s">
        <v>701</v>
      </c>
      <c r="C8553" s="2" t="s">
        <v>620</v>
      </c>
      <c r="D8553" s="2" t="s">
        <v>621</v>
      </c>
      <c r="E8553" s="2" t="s">
        <v>622</v>
      </c>
      <c r="F8553" s="2" t="s">
        <v>38</v>
      </c>
      <c r="G8553" s="2" t="s">
        <v>39</v>
      </c>
      <c r="H8553" s="2" t="s">
        <v>61</v>
      </c>
      <c r="I8553" s="2" t="s">
        <v>200</v>
      </c>
      <c r="J8553" s="2" t="s">
        <v>32</v>
      </c>
      <c r="K8553" s="4">
        <v>953.65</v>
      </c>
      <c r="L8553" s="4">
        <f t="shared" si="33"/>
        <v>953.65</v>
      </c>
      <c r="M8553" s="4">
        <v>298850.34000000003</v>
      </c>
    </row>
    <row r="8554" spans="1:13" x14ac:dyDescent="0.3">
      <c r="A8554" s="2" t="s">
        <v>11045</v>
      </c>
      <c r="B8554" s="3" t="s">
        <v>5323</v>
      </c>
      <c r="C8554" s="2" t="s">
        <v>3324</v>
      </c>
      <c r="D8554" s="2" t="s">
        <v>718</v>
      </c>
      <c r="E8554" s="2" t="s">
        <v>719</v>
      </c>
      <c r="F8554" s="2" t="s">
        <v>45</v>
      </c>
      <c r="G8554" s="2" t="s">
        <v>46</v>
      </c>
      <c r="H8554" s="2" t="s">
        <v>61</v>
      </c>
      <c r="I8554" s="2" t="s">
        <v>200</v>
      </c>
      <c r="J8554" s="2" t="s">
        <v>22</v>
      </c>
      <c r="K8554" s="4">
        <v>3894.02</v>
      </c>
      <c r="L8554" s="4">
        <f t="shared" si="33"/>
        <v>4205.5416000000005</v>
      </c>
      <c r="M8554" s="4">
        <v>185757.72</v>
      </c>
    </row>
    <row r="8555" spans="1:13" x14ac:dyDescent="0.3">
      <c r="A8555" s="2" t="s">
        <v>11046</v>
      </c>
      <c r="B8555" s="3" t="s">
        <v>1436</v>
      </c>
      <c r="C8555" s="2" t="s">
        <v>2010</v>
      </c>
      <c r="D8555" s="2" t="s">
        <v>1211</v>
      </c>
      <c r="E8555" s="2" t="s">
        <v>1212</v>
      </c>
      <c r="F8555" s="2" t="s">
        <v>82</v>
      </c>
      <c r="G8555" s="2" t="s">
        <v>83</v>
      </c>
      <c r="H8555" s="2" t="s">
        <v>111</v>
      </c>
      <c r="I8555" s="2" t="s">
        <v>111</v>
      </c>
      <c r="J8555" s="2" t="s">
        <v>378</v>
      </c>
      <c r="K8555" s="4">
        <v>3292.18</v>
      </c>
      <c r="L8555" s="4">
        <f t="shared" si="33"/>
        <v>22.057606</v>
      </c>
      <c r="M8555" s="4">
        <v>144848.57999999999</v>
      </c>
    </row>
    <row r="8556" spans="1:13" x14ac:dyDescent="0.3">
      <c r="A8556" s="2" t="s">
        <v>11047</v>
      </c>
      <c r="B8556" s="3" t="s">
        <v>2113</v>
      </c>
      <c r="C8556" s="2" t="s">
        <v>852</v>
      </c>
      <c r="D8556" s="2" t="s">
        <v>853</v>
      </c>
      <c r="E8556" s="2" t="s">
        <v>854</v>
      </c>
      <c r="F8556" s="2" t="s">
        <v>59</v>
      </c>
      <c r="G8556" s="2" t="s">
        <v>60</v>
      </c>
      <c r="H8556" s="2" t="s">
        <v>69</v>
      </c>
      <c r="I8556" s="2" t="s">
        <v>111</v>
      </c>
      <c r="J8556" s="2" t="s">
        <v>32</v>
      </c>
      <c r="K8556" s="4">
        <v>14974.26</v>
      </c>
      <c r="L8556" s="4">
        <f t="shared" si="33"/>
        <v>14974.26</v>
      </c>
      <c r="M8556" s="4">
        <v>444503.84</v>
      </c>
    </row>
    <row r="8557" spans="1:13" x14ac:dyDescent="0.3">
      <c r="A8557" s="2" t="s">
        <v>11048</v>
      </c>
      <c r="B8557" s="3" t="s">
        <v>450</v>
      </c>
      <c r="C8557" s="2" t="s">
        <v>2344</v>
      </c>
      <c r="D8557" s="2" t="s">
        <v>2345</v>
      </c>
      <c r="E8557" s="2" t="s">
        <v>2346</v>
      </c>
      <c r="F8557" s="2" t="s">
        <v>128</v>
      </c>
      <c r="G8557" s="2" t="s">
        <v>129</v>
      </c>
      <c r="H8557" s="2" t="s">
        <v>20</v>
      </c>
      <c r="I8557" s="2" t="s">
        <v>53</v>
      </c>
      <c r="J8557" s="2" t="s">
        <v>32</v>
      </c>
      <c r="K8557" s="4">
        <v>1870.36</v>
      </c>
      <c r="L8557" s="4">
        <f t="shared" si="33"/>
        <v>1870.36</v>
      </c>
      <c r="M8557" s="4">
        <v>409086.33</v>
      </c>
    </row>
    <row r="8558" spans="1:13" x14ac:dyDescent="0.3">
      <c r="A8558" s="2" t="s">
        <v>11049</v>
      </c>
      <c r="B8558" s="3" t="s">
        <v>667</v>
      </c>
      <c r="C8558" s="2" t="s">
        <v>1037</v>
      </c>
      <c r="D8558" s="2" t="s">
        <v>320</v>
      </c>
      <c r="E8558" s="2" t="s">
        <v>321</v>
      </c>
      <c r="F8558" s="2" t="s">
        <v>128</v>
      </c>
      <c r="G8558" s="2" t="s">
        <v>129</v>
      </c>
      <c r="H8558" s="2" t="s">
        <v>61</v>
      </c>
      <c r="I8558" s="2" t="s">
        <v>223</v>
      </c>
      <c r="J8558" s="2" t="s">
        <v>189</v>
      </c>
      <c r="K8558" s="4">
        <v>1553.95</v>
      </c>
      <c r="L8558" s="4">
        <f t="shared" si="33"/>
        <v>18.647400000000001</v>
      </c>
      <c r="M8558" s="4">
        <v>78797.2</v>
      </c>
    </row>
    <row r="8559" spans="1:13" x14ac:dyDescent="0.3">
      <c r="A8559" s="2" t="s">
        <v>11050</v>
      </c>
      <c r="B8559" s="3" t="s">
        <v>3600</v>
      </c>
      <c r="C8559" s="2" t="s">
        <v>456</v>
      </c>
      <c r="D8559" s="2" t="s">
        <v>457</v>
      </c>
      <c r="E8559" s="2" t="s">
        <v>458</v>
      </c>
      <c r="F8559" s="2" t="s">
        <v>38</v>
      </c>
      <c r="G8559" s="2" t="s">
        <v>39</v>
      </c>
      <c r="H8559" s="2" t="s">
        <v>69</v>
      </c>
      <c r="I8559" s="2" t="s">
        <v>70</v>
      </c>
      <c r="J8559" s="2" t="s">
        <v>149</v>
      </c>
      <c r="K8559" s="4">
        <v>4095.13</v>
      </c>
      <c r="L8559" s="4">
        <f t="shared" si="33"/>
        <v>5200.8150999999998</v>
      </c>
      <c r="M8559" s="4">
        <v>212364.91</v>
      </c>
    </row>
    <row r="8560" spans="1:13" x14ac:dyDescent="0.3">
      <c r="A8560" s="2" t="s">
        <v>11051</v>
      </c>
      <c r="B8560" s="3" t="s">
        <v>3066</v>
      </c>
      <c r="C8560" s="2" t="s">
        <v>1649</v>
      </c>
      <c r="D8560" s="2" t="s">
        <v>371</v>
      </c>
      <c r="E8560" s="2" t="s">
        <v>372</v>
      </c>
      <c r="F8560" s="2" t="s">
        <v>59</v>
      </c>
      <c r="G8560" s="2" t="s">
        <v>60</v>
      </c>
      <c r="H8560" s="2" t="s">
        <v>105</v>
      </c>
      <c r="I8560" s="2" t="s">
        <v>31</v>
      </c>
      <c r="J8560" s="2" t="s">
        <v>32</v>
      </c>
      <c r="K8560" s="4">
        <v>3886.5</v>
      </c>
      <c r="L8560" s="4">
        <f t="shared" si="33"/>
        <v>3886.5</v>
      </c>
      <c r="M8560" s="4">
        <v>484137.71</v>
      </c>
    </row>
    <row r="8561" spans="1:13" x14ac:dyDescent="0.3">
      <c r="A8561" s="2" t="s">
        <v>11052</v>
      </c>
      <c r="B8561" s="3" t="s">
        <v>3510</v>
      </c>
      <c r="C8561" s="2" t="s">
        <v>1146</v>
      </c>
      <c r="D8561" s="2" t="s">
        <v>922</v>
      </c>
      <c r="E8561" s="2" t="s">
        <v>923</v>
      </c>
      <c r="F8561" s="2" t="s">
        <v>28</v>
      </c>
      <c r="G8561" s="2" t="s">
        <v>29</v>
      </c>
      <c r="H8561" s="2" t="s">
        <v>105</v>
      </c>
      <c r="I8561" s="2" t="s">
        <v>31</v>
      </c>
      <c r="J8561" s="2" t="s">
        <v>32</v>
      </c>
      <c r="K8561" s="4">
        <v>1061</v>
      </c>
      <c r="L8561" s="4">
        <f t="shared" si="33"/>
        <v>1061</v>
      </c>
      <c r="M8561" s="4">
        <v>216888.76</v>
      </c>
    </row>
    <row r="8562" spans="1:13" x14ac:dyDescent="0.3">
      <c r="A8562" s="2" t="s">
        <v>11053</v>
      </c>
      <c r="B8562" s="3" t="s">
        <v>758</v>
      </c>
      <c r="C8562" s="2" t="s">
        <v>1845</v>
      </c>
      <c r="D8562" s="2" t="s">
        <v>26</v>
      </c>
      <c r="E8562" s="2" t="s">
        <v>27</v>
      </c>
      <c r="F8562" s="2" t="s">
        <v>28</v>
      </c>
      <c r="G8562" s="2" t="s">
        <v>29</v>
      </c>
      <c r="H8562" s="2" t="s">
        <v>111</v>
      </c>
      <c r="I8562" s="2" t="s">
        <v>111</v>
      </c>
      <c r="J8562" s="2" t="s">
        <v>32</v>
      </c>
      <c r="K8562" s="4">
        <v>36113.22</v>
      </c>
      <c r="L8562" s="4">
        <f t="shared" si="33"/>
        <v>36113.22</v>
      </c>
      <c r="M8562" s="4">
        <v>236965.77</v>
      </c>
    </row>
    <row r="8563" spans="1:13" x14ac:dyDescent="0.3">
      <c r="A8563" s="2" t="s">
        <v>11054</v>
      </c>
      <c r="B8563" s="3" t="s">
        <v>2173</v>
      </c>
      <c r="C8563" s="2" t="s">
        <v>991</v>
      </c>
      <c r="D8563" s="2" t="s">
        <v>992</v>
      </c>
      <c r="E8563" s="2" t="s">
        <v>993</v>
      </c>
      <c r="F8563" s="2" t="s">
        <v>128</v>
      </c>
      <c r="G8563" s="2" t="s">
        <v>129</v>
      </c>
      <c r="H8563" s="2" t="s">
        <v>20</v>
      </c>
      <c r="I8563" s="2" t="s">
        <v>47</v>
      </c>
      <c r="J8563" s="2" t="s">
        <v>32</v>
      </c>
      <c r="K8563" s="4">
        <v>706.34</v>
      </c>
      <c r="L8563" s="4">
        <f t="shared" si="33"/>
        <v>706.34</v>
      </c>
      <c r="M8563" s="4">
        <v>323046.78999999998</v>
      </c>
    </row>
    <row r="8564" spans="1:13" x14ac:dyDescent="0.3">
      <c r="A8564" s="2" t="s">
        <v>11055</v>
      </c>
      <c r="B8564" s="3" t="s">
        <v>3052</v>
      </c>
      <c r="C8564" s="2" t="s">
        <v>2297</v>
      </c>
      <c r="D8564" s="2" t="s">
        <v>412</v>
      </c>
      <c r="E8564" s="2" t="s">
        <v>413</v>
      </c>
      <c r="F8564" s="2" t="s">
        <v>147</v>
      </c>
      <c r="G8564" s="2" t="s">
        <v>148</v>
      </c>
      <c r="H8564" s="2" t="s">
        <v>69</v>
      </c>
      <c r="I8564" s="2" t="s">
        <v>70</v>
      </c>
      <c r="J8564" s="2" t="s">
        <v>22</v>
      </c>
      <c r="K8564" s="4">
        <v>11545.83</v>
      </c>
      <c r="L8564" s="4">
        <f t="shared" si="33"/>
        <v>12469.4964</v>
      </c>
      <c r="M8564" s="4">
        <v>112709.3</v>
      </c>
    </row>
    <row r="8565" spans="1:13" x14ac:dyDescent="0.3">
      <c r="A8565" s="2" t="s">
        <v>11056</v>
      </c>
      <c r="B8565" s="3" t="s">
        <v>581</v>
      </c>
      <c r="C8565" s="2" t="s">
        <v>950</v>
      </c>
      <c r="D8565" s="2" t="s">
        <v>621</v>
      </c>
      <c r="E8565" s="2" t="s">
        <v>622</v>
      </c>
      <c r="F8565" s="2" t="s">
        <v>38</v>
      </c>
      <c r="G8565" s="2" t="s">
        <v>39</v>
      </c>
      <c r="H8565" s="2" t="s">
        <v>105</v>
      </c>
      <c r="I8565" s="2" t="s">
        <v>31</v>
      </c>
      <c r="J8565" s="2" t="s">
        <v>32</v>
      </c>
      <c r="K8565" s="4">
        <v>4405.99</v>
      </c>
      <c r="L8565" s="4">
        <f t="shared" si="33"/>
        <v>4405.99</v>
      </c>
      <c r="M8565" s="4">
        <v>451498.09</v>
      </c>
    </row>
    <row r="8566" spans="1:13" x14ac:dyDescent="0.3">
      <c r="A8566" s="2" t="s">
        <v>11057</v>
      </c>
      <c r="B8566" s="3" t="s">
        <v>9958</v>
      </c>
      <c r="C8566" s="2" t="s">
        <v>79</v>
      </c>
      <c r="D8566" s="2" t="s">
        <v>80</v>
      </c>
      <c r="E8566" s="2" t="s">
        <v>81</v>
      </c>
      <c r="F8566" s="2" t="s">
        <v>82</v>
      </c>
      <c r="G8566" s="2" t="s">
        <v>83</v>
      </c>
      <c r="H8566" s="2" t="s">
        <v>111</v>
      </c>
      <c r="I8566" s="2" t="s">
        <v>111</v>
      </c>
      <c r="J8566" s="2" t="s">
        <v>32</v>
      </c>
      <c r="K8566" s="4">
        <v>4549.82</v>
      </c>
      <c r="L8566" s="4">
        <f t="shared" si="33"/>
        <v>4549.82</v>
      </c>
      <c r="M8566" s="4">
        <v>24525.79</v>
      </c>
    </row>
    <row r="8567" spans="1:13" x14ac:dyDescent="0.3">
      <c r="A8567" s="2" t="s">
        <v>11058</v>
      </c>
      <c r="B8567" s="3" t="s">
        <v>2608</v>
      </c>
      <c r="C8567" s="2" t="s">
        <v>1437</v>
      </c>
      <c r="D8567" s="2" t="s">
        <v>1052</v>
      </c>
      <c r="E8567" s="2" t="s">
        <v>1053</v>
      </c>
      <c r="F8567" s="2" t="s">
        <v>82</v>
      </c>
      <c r="G8567" s="2" t="s">
        <v>83</v>
      </c>
      <c r="H8567" s="2" t="s">
        <v>69</v>
      </c>
      <c r="I8567" s="2" t="s">
        <v>111</v>
      </c>
      <c r="J8567" s="2" t="s">
        <v>22</v>
      </c>
      <c r="K8567" s="4">
        <v>6012.54</v>
      </c>
      <c r="L8567" s="4">
        <f t="shared" si="33"/>
        <v>6493.5432000000001</v>
      </c>
      <c r="M8567" s="4">
        <v>157622.41</v>
      </c>
    </row>
    <row r="8568" spans="1:13" x14ac:dyDescent="0.3">
      <c r="A8568" s="2" t="s">
        <v>11059</v>
      </c>
      <c r="B8568" s="3" t="s">
        <v>3243</v>
      </c>
      <c r="C8568" s="2" t="s">
        <v>1425</v>
      </c>
      <c r="D8568" s="2" t="s">
        <v>1426</v>
      </c>
      <c r="E8568" s="2" t="s">
        <v>1427</v>
      </c>
      <c r="F8568" s="2" t="s">
        <v>82</v>
      </c>
      <c r="G8568" s="2" t="s">
        <v>83</v>
      </c>
      <c r="H8568" s="2" t="s">
        <v>105</v>
      </c>
      <c r="I8568" s="2" t="s">
        <v>31</v>
      </c>
      <c r="J8568" s="2" t="s">
        <v>32</v>
      </c>
      <c r="K8568" s="4">
        <v>9856.25</v>
      </c>
      <c r="L8568" s="4">
        <f t="shared" si="33"/>
        <v>9856.25</v>
      </c>
      <c r="M8568" s="4">
        <v>454592.58</v>
      </c>
    </row>
    <row r="8569" spans="1:13" x14ac:dyDescent="0.3">
      <c r="A8569" s="2" t="s">
        <v>11060</v>
      </c>
      <c r="B8569" s="3" t="s">
        <v>6665</v>
      </c>
      <c r="C8569" s="2" t="s">
        <v>2738</v>
      </c>
      <c r="D8569" s="2" t="s">
        <v>172</v>
      </c>
      <c r="E8569" s="2" t="s">
        <v>173</v>
      </c>
      <c r="F8569" s="2" t="s">
        <v>147</v>
      </c>
      <c r="G8569" s="2" t="s">
        <v>148</v>
      </c>
      <c r="H8569" s="2" t="s">
        <v>20</v>
      </c>
      <c r="I8569" s="2" t="s">
        <v>47</v>
      </c>
      <c r="J8569" s="2" t="s">
        <v>22</v>
      </c>
      <c r="K8569" s="4">
        <v>907.56</v>
      </c>
      <c r="L8569" s="4">
        <f t="shared" si="33"/>
        <v>980.16480000000001</v>
      </c>
      <c r="M8569" s="4">
        <v>402624.49</v>
      </c>
    </row>
    <row r="8570" spans="1:13" x14ac:dyDescent="0.3">
      <c r="A8570" s="2" t="s">
        <v>11061</v>
      </c>
      <c r="B8570" s="3" t="s">
        <v>55</v>
      </c>
      <c r="C8570" s="2" t="s">
        <v>1292</v>
      </c>
      <c r="D8570" s="2" t="s">
        <v>1293</v>
      </c>
      <c r="E8570" s="2" t="s">
        <v>1294</v>
      </c>
      <c r="F8570" s="2" t="s">
        <v>140</v>
      </c>
      <c r="G8570" s="2" t="s">
        <v>141</v>
      </c>
      <c r="H8570" s="2" t="s">
        <v>20</v>
      </c>
      <c r="I8570" s="2" t="s">
        <v>53</v>
      </c>
      <c r="J8570" s="2" t="s">
        <v>378</v>
      </c>
      <c r="K8570" s="4">
        <v>826.13</v>
      </c>
      <c r="L8570" s="4">
        <f t="shared" si="33"/>
        <v>5.5350710000000003</v>
      </c>
      <c r="M8570" s="4">
        <v>114231.03999999999</v>
      </c>
    </row>
    <row r="8571" spans="1:13" x14ac:dyDescent="0.3">
      <c r="A8571" s="2" t="s">
        <v>11062</v>
      </c>
      <c r="B8571" s="3" t="s">
        <v>2927</v>
      </c>
      <c r="C8571" s="2" t="s">
        <v>1887</v>
      </c>
      <c r="D8571" s="2" t="s">
        <v>1888</v>
      </c>
      <c r="E8571" s="2" t="s">
        <v>1889</v>
      </c>
      <c r="F8571" s="2" t="s">
        <v>68</v>
      </c>
      <c r="G8571" s="2" t="s">
        <v>68</v>
      </c>
      <c r="H8571" s="2" t="s">
        <v>69</v>
      </c>
      <c r="I8571" s="2" t="s">
        <v>111</v>
      </c>
      <c r="J8571" s="2" t="s">
        <v>378</v>
      </c>
      <c r="K8571" s="4">
        <v>3131.96</v>
      </c>
      <c r="L8571" s="4">
        <f t="shared" si="33"/>
        <v>20.984132000000002</v>
      </c>
      <c r="M8571" s="4">
        <v>117374.51</v>
      </c>
    </row>
    <row r="8572" spans="1:13" x14ac:dyDescent="0.3">
      <c r="A8572" s="2" t="s">
        <v>11063</v>
      </c>
      <c r="B8572" s="3" t="s">
        <v>1365</v>
      </c>
      <c r="C8572" s="2" t="s">
        <v>1529</v>
      </c>
      <c r="D8572" s="2" t="s">
        <v>1421</v>
      </c>
      <c r="E8572" s="2" t="s">
        <v>859</v>
      </c>
      <c r="F8572" s="2" t="s">
        <v>128</v>
      </c>
      <c r="G8572" s="2" t="s">
        <v>129</v>
      </c>
      <c r="H8572" s="2" t="s">
        <v>69</v>
      </c>
      <c r="I8572" s="2" t="s">
        <v>70</v>
      </c>
      <c r="J8572" s="2" t="s">
        <v>32</v>
      </c>
      <c r="K8572" s="4">
        <v>4214.8599999999997</v>
      </c>
      <c r="L8572" s="4">
        <f t="shared" si="33"/>
        <v>4214.8599999999997</v>
      </c>
      <c r="M8572" s="4">
        <v>232664.69</v>
      </c>
    </row>
    <row r="8573" spans="1:13" x14ac:dyDescent="0.3">
      <c r="A8573" s="2" t="s">
        <v>11064</v>
      </c>
      <c r="B8573" s="3" t="s">
        <v>64</v>
      </c>
      <c r="C8573" s="2" t="s">
        <v>2289</v>
      </c>
      <c r="D8573" s="2" t="s">
        <v>1381</v>
      </c>
      <c r="E8573" s="2" t="s">
        <v>1382</v>
      </c>
      <c r="F8573" s="2" t="s">
        <v>147</v>
      </c>
      <c r="G8573" s="2" t="s">
        <v>148</v>
      </c>
      <c r="H8573" s="2" t="s">
        <v>61</v>
      </c>
      <c r="I8573" s="2" t="s">
        <v>158</v>
      </c>
      <c r="J8573" s="2" t="s">
        <v>22</v>
      </c>
      <c r="K8573" s="4">
        <v>337.08</v>
      </c>
      <c r="L8573" s="4">
        <f t="shared" si="33"/>
        <v>364.04640000000001</v>
      </c>
      <c r="M8573" s="4">
        <v>499878.49</v>
      </c>
    </row>
    <row r="8574" spans="1:13" x14ac:dyDescent="0.3">
      <c r="A8574" s="2" t="s">
        <v>11065</v>
      </c>
      <c r="B8574" s="3" t="s">
        <v>9568</v>
      </c>
      <c r="C8574" s="2" t="s">
        <v>2213</v>
      </c>
      <c r="D8574" s="2" t="s">
        <v>1633</v>
      </c>
      <c r="E8574" s="2" t="s">
        <v>1634</v>
      </c>
      <c r="F8574" s="2" t="s">
        <v>128</v>
      </c>
      <c r="G8574" s="2" t="s">
        <v>129</v>
      </c>
      <c r="H8574" s="2" t="s">
        <v>20</v>
      </c>
      <c r="I8574" s="2" t="s">
        <v>47</v>
      </c>
      <c r="J8574" s="2" t="s">
        <v>32</v>
      </c>
      <c r="K8574" s="4">
        <v>1954.92</v>
      </c>
      <c r="L8574" s="4">
        <f t="shared" si="33"/>
        <v>1954.92</v>
      </c>
      <c r="M8574" s="4">
        <v>377123.69</v>
      </c>
    </row>
    <row r="8575" spans="1:13" x14ac:dyDescent="0.3">
      <c r="A8575" s="2" t="s">
        <v>11066</v>
      </c>
      <c r="B8575" s="3" t="s">
        <v>2879</v>
      </c>
      <c r="C8575" s="2" t="s">
        <v>572</v>
      </c>
      <c r="D8575" s="2" t="s">
        <v>573</v>
      </c>
      <c r="E8575" s="2" t="s">
        <v>574</v>
      </c>
      <c r="F8575" s="2" t="s">
        <v>68</v>
      </c>
      <c r="G8575" s="2" t="s">
        <v>68</v>
      </c>
      <c r="H8575" s="2" t="s">
        <v>30</v>
      </c>
      <c r="I8575" s="2" t="s">
        <v>31</v>
      </c>
      <c r="J8575" s="2" t="s">
        <v>32</v>
      </c>
      <c r="K8575" s="4">
        <v>22.54</v>
      </c>
      <c r="L8575" s="4">
        <f t="shared" si="33"/>
        <v>22.54</v>
      </c>
      <c r="M8575" s="4">
        <v>259876.78</v>
      </c>
    </row>
    <row r="8576" spans="1:13" x14ac:dyDescent="0.3">
      <c r="A8576" s="2" t="s">
        <v>11067</v>
      </c>
      <c r="B8576" s="3" t="s">
        <v>2687</v>
      </c>
      <c r="C8576" s="2" t="s">
        <v>1064</v>
      </c>
      <c r="D8576" s="2" t="s">
        <v>1065</v>
      </c>
      <c r="E8576" s="2" t="s">
        <v>1066</v>
      </c>
      <c r="F8576" s="2" t="s">
        <v>59</v>
      </c>
      <c r="G8576" s="2" t="s">
        <v>60</v>
      </c>
      <c r="H8576" s="2" t="s">
        <v>509</v>
      </c>
      <c r="I8576" s="2" t="s">
        <v>21</v>
      </c>
      <c r="J8576" s="2" t="s">
        <v>32</v>
      </c>
      <c r="K8576" s="4">
        <v>150.32</v>
      </c>
      <c r="L8576" s="4">
        <f t="shared" si="33"/>
        <v>150.32</v>
      </c>
      <c r="M8576" s="4">
        <v>329046.94</v>
      </c>
    </row>
    <row r="8577" spans="1:13" x14ac:dyDescent="0.3">
      <c r="A8577" s="2" t="s">
        <v>11068</v>
      </c>
      <c r="B8577" s="3" t="s">
        <v>1821</v>
      </c>
      <c r="C8577" s="2" t="s">
        <v>1437</v>
      </c>
      <c r="D8577" s="2" t="s">
        <v>1052</v>
      </c>
      <c r="E8577" s="2" t="s">
        <v>1053</v>
      </c>
      <c r="F8577" s="2" t="s">
        <v>82</v>
      </c>
      <c r="G8577" s="2" t="s">
        <v>83</v>
      </c>
      <c r="H8577" s="2" t="s">
        <v>122</v>
      </c>
      <c r="I8577" s="2" t="s">
        <v>31</v>
      </c>
      <c r="J8577" s="2" t="s">
        <v>71</v>
      </c>
      <c r="K8577" s="4">
        <v>54745.86</v>
      </c>
      <c r="L8577" s="4">
        <f t="shared" si="33"/>
        <v>7664.4204000000009</v>
      </c>
      <c r="M8577" s="4">
        <v>474885.66</v>
      </c>
    </row>
    <row r="8578" spans="1:13" x14ac:dyDescent="0.3">
      <c r="A8578" s="2" t="s">
        <v>11069</v>
      </c>
      <c r="B8578" s="3" t="s">
        <v>7705</v>
      </c>
      <c r="C8578" s="2" t="s">
        <v>3085</v>
      </c>
      <c r="D8578" s="2" t="s">
        <v>2146</v>
      </c>
      <c r="E8578" s="2" t="s">
        <v>188</v>
      </c>
      <c r="F8578" s="2" t="s">
        <v>18</v>
      </c>
      <c r="G8578" s="2" t="s">
        <v>19</v>
      </c>
      <c r="H8578" s="2" t="s">
        <v>105</v>
      </c>
      <c r="I8578" s="2" t="s">
        <v>31</v>
      </c>
      <c r="J8578" s="2" t="s">
        <v>32</v>
      </c>
      <c r="K8578" s="4">
        <v>4779.8</v>
      </c>
      <c r="L8578" s="4">
        <f t="shared" si="33"/>
        <v>4779.8</v>
      </c>
      <c r="M8578" s="4">
        <v>178218.91</v>
      </c>
    </row>
    <row r="8579" spans="1:13" x14ac:dyDescent="0.3">
      <c r="A8579" s="2" t="s">
        <v>11070</v>
      </c>
      <c r="B8579" s="3" t="s">
        <v>4868</v>
      </c>
      <c r="C8579" s="2" t="s">
        <v>1299</v>
      </c>
      <c r="D8579" s="2" t="s">
        <v>1300</v>
      </c>
      <c r="E8579" s="2" t="s">
        <v>1301</v>
      </c>
      <c r="F8579" s="2" t="s">
        <v>68</v>
      </c>
      <c r="G8579" s="2" t="s">
        <v>68</v>
      </c>
      <c r="H8579" s="2" t="s">
        <v>20</v>
      </c>
      <c r="I8579" s="2" t="s">
        <v>260</v>
      </c>
      <c r="J8579" s="2" t="s">
        <v>32</v>
      </c>
      <c r="K8579" s="4">
        <v>1999.99</v>
      </c>
      <c r="L8579" s="4">
        <f t="shared" si="33"/>
        <v>1999.99</v>
      </c>
      <c r="M8579" s="4">
        <v>10241.43</v>
      </c>
    </row>
    <row r="8580" spans="1:13" x14ac:dyDescent="0.3">
      <c r="A8580" s="2" t="s">
        <v>11071</v>
      </c>
      <c r="B8580" s="3" t="s">
        <v>6766</v>
      </c>
      <c r="C8580" s="2" t="s">
        <v>617</v>
      </c>
      <c r="D8580" s="2" t="s">
        <v>492</v>
      </c>
      <c r="E8580" s="2" t="s">
        <v>493</v>
      </c>
      <c r="F8580" s="2" t="s">
        <v>38</v>
      </c>
      <c r="G8580" s="2" t="s">
        <v>39</v>
      </c>
      <c r="H8580" s="2" t="s">
        <v>61</v>
      </c>
      <c r="I8580" s="2" t="s">
        <v>53</v>
      </c>
      <c r="J8580" s="2" t="s">
        <v>378</v>
      </c>
      <c r="K8580" s="4">
        <v>4334.1000000000004</v>
      </c>
      <c r="L8580" s="4">
        <f t="shared" si="33"/>
        <v>29.038470000000004</v>
      </c>
      <c r="M8580" s="4">
        <v>251601.94</v>
      </c>
    </row>
    <row r="8581" spans="1:13" x14ac:dyDescent="0.3">
      <c r="A8581" s="2" t="s">
        <v>11072</v>
      </c>
      <c r="B8581" s="3" t="s">
        <v>3079</v>
      </c>
      <c r="C8581" s="2" t="s">
        <v>97</v>
      </c>
      <c r="D8581" s="2" t="s">
        <v>98</v>
      </c>
      <c r="E8581" s="2" t="s">
        <v>99</v>
      </c>
      <c r="F8581" s="2" t="s">
        <v>68</v>
      </c>
      <c r="G8581" s="2" t="s">
        <v>68</v>
      </c>
      <c r="H8581" s="2" t="s">
        <v>69</v>
      </c>
      <c r="I8581" s="2" t="s">
        <v>70</v>
      </c>
      <c r="J8581" s="2" t="s">
        <v>32</v>
      </c>
      <c r="K8581" s="4">
        <v>1879.99</v>
      </c>
      <c r="L8581" s="4">
        <f t="shared" si="33"/>
        <v>1879.99</v>
      </c>
      <c r="M8581" s="4">
        <v>198602.96</v>
      </c>
    </row>
    <row r="8582" spans="1:13" x14ac:dyDescent="0.3">
      <c r="A8582" s="2" t="s">
        <v>11073</v>
      </c>
      <c r="B8582" s="3" t="s">
        <v>5198</v>
      </c>
      <c r="C8582" s="2" t="s">
        <v>1031</v>
      </c>
      <c r="D8582" s="2" t="s">
        <v>274</v>
      </c>
      <c r="E8582" s="2" t="s">
        <v>275</v>
      </c>
      <c r="F8582" s="2" t="s">
        <v>45</v>
      </c>
      <c r="G8582" s="2" t="s">
        <v>46</v>
      </c>
      <c r="H8582" s="2" t="s">
        <v>20</v>
      </c>
      <c r="I8582" s="2" t="s">
        <v>47</v>
      </c>
      <c r="J8582" s="2" t="s">
        <v>149</v>
      </c>
      <c r="K8582" s="4">
        <v>1272.0999999999999</v>
      </c>
      <c r="L8582" s="4">
        <f t="shared" si="33"/>
        <v>1615.567</v>
      </c>
      <c r="M8582" s="4">
        <v>449009.5</v>
      </c>
    </row>
    <row r="8583" spans="1:13" x14ac:dyDescent="0.3">
      <c r="A8583" s="2" t="s">
        <v>11074</v>
      </c>
      <c r="B8583" s="3" t="s">
        <v>1115</v>
      </c>
      <c r="C8583" s="2" t="s">
        <v>1242</v>
      </c>
      <c r="D8583" s="2" t="s">
        <v>710</v>
      </c>
      <c r="E8583" s="2" t="s">
        <v>711</v>
      </c>
      <c r="F8583" s="2" t="s">
        <v>147</v>
      </c>
      <c r="G8583" s="2" t="s">
        <v>148</v>
      </c>
      <c r="H8583" s="2" t="s">
        <v>30</v>
      </c>
      <c r="I8583" s="2" t="s">
        <v>31</v>
      </c>
      <c r="J8583" s="2" t="s">
        <v>22</v>
      </c>
      <c r="K8583" s="4">
        <v>37.07</v>
      </c>
      <c r="L8583" s="4">
        <f t="shared" si="33"/>
        <v>40.035600000000002</v>
      </c>
      <c r="M8583" s="4">
        <v>365348.12</v>
      </c>
    </row>
    <row r="8584" spans="1:13" x14ac:dyDescent="0.3">
      <c r="A8584" s="2" t="s">
        <v>11075</v>
      </c>
      <c r="B8584" s="3" t="s">
        <v>3238</v>
      </c>
      <c r="C8584" s="2" t="s">
        <v>1703</v>
      </c>
      <c r="D8584" s="2" t="s">
        <v>871</v>
      </c>
      <c r="E8584" s="2" t="s">
        <v>872</v>
      </c>
      <c r="F8584" s="2" t="s">
        <v>28</v>
      </c>
      <c r="G8584" s="2" t="s">
        <v>29</v>
      </c>
      <c r="H8584" s="2" t="s">
        <v>111</v>
      </c>
      <c r="I8584" s="2" t="s">
        <v>111</v>
      </c>
      <c r="J8584" s="2" t="s">
        <v>71</v>
      </c>
      <c r="K8584" s="4">
        <v>3558.36</v>
      </c>
      <c r="L8584" s="4">
        <f t="shared" si="33"/>
        <v>498.17040000000009</v>
      </c>
      <c r="M8584" s="4">
        <v>385340.67</v>
      </c>
    </row>
    <row r="8585" spans="1:13" x14ac:dyDescent="0.3">
      <c r="A8585" s="2" t="s">
        <v>11076</v>
      </c>
      <c r="B8585" s="3" t="s">
        <v>6428</v>
      </c>
      <c r="C8585" s="2" t="s">
        <v>1361</v>
      </c>
      <c r="D8585" s="2" t="s">
        <v>258</v>
      </c>
      <c r="E8585" s="2" t="s">
        <v>259</v>
      </c>
      <c r="F8585" s="2" t="s">
        <v>18</v>
      </c>
      <c r="G8585" s="2" t="s">
        <v>19</v>
      </c>
      <c r="H8585" s="2" t="s">
        <v>69</v>
      </c>
      <c r="I8585" s="2" t="s">
        <v>111</v>
      </c>
      <c r="J8585" s="2" t="s">
        <v>32</v>
      </c>
      <c r="K8585" s="4">
        <v>3730.58</v>
      </c>
      <c r="L8585" s="4">
        <f t="shared" si="33"/>
        <v>3730.58</v>
      </c>
      <c r="M8585" s="4">
        <v>253839.35</v>
      </c>
    </row>
    <row r="8586" spans="1:13" x14ac:dyDescent="0.3">
      <c r="A8586" s="2" t="s">
        <v>11077</v>
      </c>
      <c r="B8586" s="3" t="s">
        <v>7548</v>
      </c>
      <c r="C8586" s="2" t="s">
        <v>1845</v>
      </c>
      <c r="D8586" s="2" t="s">
        <v>26</v>
      </c>
      <c r="E8586" s="2" t="s">
        <v>27</v>
      </c>
      <c r="F8586" s="2" t="s">
        <v>28</v>
      </c>
      <c r="G8586" s="2" t="s">
        <v>29</v>
      </c>
      <c r="H8586" s="2" t="s">
        <v>69</v>
      </c>
      <c r="I8586" s="2" t="s">
        <v>70</v>
      </c>
      <c r="J8586" s="2" t="s">
        <v>22</v>
      </c>
      <c r="K8586" s="4">
        <v>8301.24</v>
      </c>
      <c r="L8586" s="4">
        <f t="shared" si="33"/>
        <v>8965.3392000000003</v>
      </c>
      <c r="M8586" s="4">
        <v>226000.84</v>
      </c>
    </row>
    <row r="8587" spans="1:13" x14ac:dyDescent="0.3">
      <c r="A8587" s="2" t="s">
        <v>11078</v>
      </c>
      <c r="B8587" s="3" t="s">
        <v>4742</v>
      </c>
      <c r="C8587" s="2" t="s">
        <v>694</v>
      </c>
      <c r="D8587" s="2" t="s">
        <v>295</v>
      </c>
      <c r="E8587" s="2" t="s">
        <v>296</v>
      </c>
      <c r="F8587" s="2" t="s">
        <v>38</v>
      </c>
      <c r="G8587" s="2" t="s">
        <v>39</v>
      </c>
      <c r="H8587" s="2" t="s">
        <v>69</v>
      </c>
      <c r="I8587" s="2" t="s">
        <v>70</v>
      </c>
      <c r="J8587" s="2" t="s">
        <v>32</v>
      </c>
      <c r="K8587" s="4">
        <v>7544.76</v>
      </c>
      <c r="L8587" s="4">
        <f t="shared" si="33"/>
        <v>7544.76</v>
      </c>
      <c r="M8587" s="4">
        <v>465181.75</v>
      </c>
    </row>
    <row r="8588" spans="1:13" x14ac:dyDescent="0.3">
      <c r="A8588" s="2" t="s">
        <v>11079</v>
      </c>
      <c r="B8588" s="3" t="s">
        <v>3519</v>
      </c>
      <c r="C8588" s="2" t="s">
        <v>867</v>
      </c>
      <c r="D8588" s="2" t="s">
        <v>560</v>
      </c>
      <c r="E8588" s="2" t="s">
        <v>561</v>
      </c>
      <c r="F8588" s="2" t="s">
        <v>147</v>
      </c>
      <c r="G8588" s="2" t="s">
        <v>148</v>
      </c>
      <c r="H8588" s="2" t="s">
        <v>69</v>
      </c>
      <c r="I8588" s="2" t="s">
        <v>31</v>
      </c>
      <c r="J8588" s="2" t="s">
        <v>32</v>
      </c>
      <c r="K8588" s="4">
        <v>10926.93</v>
      </c>
      <c r="L8588" s="4">
        <f t="shared" si="33"/>
        <v>10926.93</v>
      </c>
      <c r="M8588" s="4">
        <v>291419.93</v>
      </c>
    </row>
    <row r="8589" spans="1:13" x14ac:dyDescent="0.3">
      <c r="A8589" s="2" t="s">
        <v>11080</v>
      </c>
      <c r="B8589" s="3" t="s">
        <v>2781</v>
      </c>
      <c r="C8589" s="2" t="s">
        <v>1061</v>
      </c>
      <c r="D8589" s="2" t="s">
        <v>221</v>
      </c>
      <c r="E8589" s="2" t="s">
        <v>222</v>
      </c>
      <c r="F8589" s="2" t="s">
        <v>45</v>
      </c>
      <c r="G8589" s="2" t="s">
        <v>46</v>
      </c>
      <c r="H8589" s="2" t="s">
        <v>69</v>
      </c>
      <c r="I8589" s="2" t="s">
        <v>70</v>
      </c>
      <c r="J8589" s="2" t="s">
        <v>32</v>
      </c>
      <c r="K8589" s="4">
        <v>13556.99</v>
      </c>
      <c r="L8589" s="4">
        <f t="shared" si="33"/>
        <v>13556.99</v>
      </c>
      <c r="M8589" s="4">
        <v>304649.37</v>
      </c>
    </row>
    <row r="8590" spans="1:13" x14ac:dyDescent="0.3">
      <c r="A8590" s="2" t="s">
        <v>11081</v>
      </c>
      <c r="B8590" s="3" t="s">
        <v>4139</v>
      </c>
      <c r="C8590" s="2" t="s">
        <v>1656</v>
      </c>
      <c r="D8590" s="2" t="s">
        <v>1657</v>
      </c>
      <c r="E8590" s="2" t="s">
        <v>1658</v>
      </c>
      <c r="F8590" s="2" t="s">
        <v>68</v>
      </c>
      <c r="G8590" s="2" t="s">
        <v>68</v>
      </c>
      <c r="H8590" s="2" t="s">
        <v>69</v>
      </c>
      <c r="I8590" s="2" t="s">
        <v>111</v>
      </c>
      <c r="J8590" s="2" t="s">
        <v>22</v>
      </c>
      <c r="K8590" s="4">
        <v>12796.05</v>
      </c>
      <c r="L8590" s="4">
        <f t="shared" si="33"/>
        <v>13819.734</v>
      </c>
      <c r="M8590" s="4">
        <v>77269.899999999994</v>
      </c>
    </row>
    <row r="8591" spans="1:13" x14ac:dyDescent="0.3">
      <c r="A8591" s="2" t="s">
        <v>11082</v>
      </c>
      <c r="B8591" s="3" t="s">
        <v>6166</v>
      </c>
      <c r="C8591" s="2" t="s">
        <v>577</v>
      </c>
      <c r="D8591" s="2" t="s">
        <v>578</v>
      </c>
      <c r="E8591" s="2" t="s">
        <v>579</v>
      </c>
      <c r="F8591" s="2" t="s">
        <v>82</v>
      </c>
      <c r="G8591" s="2" t="s">
        <v>83</v>
      </c>
      <c r="H8591" s="2" t="s">
        <v>20</v>
      </c>
      <c r="I8591" s="2" t="s">
        <v>260</v>
      </c>
      <c r="J8591" s="2" t="s">
        <v>378</v>
      </c>
      <c r="K8591" s="4">
        <v>1528.63</v>
      </c>
      <c r="L8591" s="4">
        <f t="shared" si="33"/>
        <v>10.241821000000002</v>
      </c>
      <c r="M8591" s="4">
        <v>91431.93</v>
      </c>
    </row>
    <row r="8592" spans="1:13" x14ac:dyDescent="0.3">
      <c r="A8592" s="2" t="s">
        <v>11083</v>
      </c>
      <c r="B8592" s="3" t="s">
        <v>1518</v>
      </c>
      <c r="C8592" s="2" t="s">
        <v>1552</v>
      </c>
      <c r="D8592" s="2" t="s">
        <v>1469</v>
      </c>
      <c r="E8592" s="2" t="s">
        <v>1470</v>
      </c>
      <c r="F8592" s="2" t="s">
        <v>28</v>
      </c>
      <c r="G8592" s="2" t="s">
        <v>29</v>
      </c>
      <c r="H8592" s="2" t="s">
        <v>105</v>
      </c>
      <c r="I8592" s="2" t="s">
        <v>31</v>
      </c>
      <c r="J8592" s="2" t="s">
        <v>71</v>
      </c>
      <c r="K8592" s="4">
        <v>2979.68</v>
      </c>
      <c r="L8592" s="4">
        <f t="shared" si="33"/>
        <v>417.15520000000004</v>
      </c>
      <c r="M8592" s="4">
        <v>331209.82</v>
      </c>
    </row>
    <row r="8593" spans="1:13" x14ac:dyDescent="0.3">
      <c r="A8593" s="2" t="s">
        <v>11084</v>
      </c>
      <c r="B8593" s="3" t="s">
        <v>2505</v>
      </c>
      <c r="C8593" s="2" t="s">
        <v>2100</v>
      </c>
      <c r="D8593" s="2" t="s">
        <v>533</v>
      </c>
      <c r="E8593" s="2" t="s">
        <v>534</v>
      </c>
      <c r="F8593" s="2" t="s">
        <v>128</v>
      </c>
      <c r="G8593" s="2" t="s">
        <v>129</v>
      </c>
      <c r="H8593" s="2" t="s">
        <v>61</v>
      </c>
      <c r="I8593" s="2" t="s">
        <v>158</v>
      </c>
      <c r="J8593" s="2" t="s">
        <v>32</v>
      </c>
      <c r="K8593" s="4">
        <v>3706.33</v>
      </c>
      <c r="L8593" s="4">
        <f t="shared" si="33"/>
        <v>3706.33</v>
      </c>
      <c r="M8593" s="4">
        <v>476396.18</v>
      </c>
    </row>
    <row r="8594" spans="1:13" x14ac:dyDescent="0.3">
      <c r="A8594" s="2" t="s">
        <v>11085</v>
      </c>
      <c r="B8594" s="3" t="s">
        <v>5654</v>
      </c>
      <c r="C8594" s="2" t="s">
        <v>1437</v>
      </c>
      <c r="D8594" s="2" t="s">
        <v>1052</v>
      </c>
      <c r="E8594" s="2" t="s">
        <v>1053</v>
      </c>
      <c r="F8594" s="2" t="s">
        <v>82</v>
      </c>
      <c r="G8594" s="2" t="s">
        <v>83</v>
      </c>
      <c r="H8594" s="2" t="s">
        <v>105</v>
      </c>
      <c r="I8594" s="2" t="s">
        <v>31</v>
      </c>
      <c r="J8594" s="2" t="s">
        <v>189</v>
      </c>
      <c r="K8594" s="4">
        <v>4206.93</v>
      </c>
      <c r="L8594" s="4">
        <f t="shared" si="33"/>
        <v>50.483160000000005</v>
      </c>
      <c r="M8594" s="4">
        <v>228106.09</v>
      </c>
    </row>
    <row r="8595" spans="1:13" x14ac:dyDescent="0.3">
      <c r="A8595" s="2" t="s">
        <v>11086</v>
      </c>
      <c r="B8595" s="3" t="s">
        <v>2465</v>
      </c>
      <c r="C8595" s="2" t="s">
        <v>1965</v>
      </c>
      <c r="D8595" s="2" t="s">
        <v>1339</v>
      </c>
      <c r="E8595" s="2" t="s">
        <v>1340</v>
      </c>
      <c r="F8595" s="2" t="s">
        <v>18</v>
      </c>
      <c r="G8595" s="2" t="s">
        <v>19</v>
      </c>
      <c r="H8595" s="2" t="s">
        <v>69</v>
      </c>
      <c r="I8595" s="2" t="s">
        <v>70</v>
      </c>
      <c r="J8595" s="2" t="s">
        <v>32</v>
      </c>
      <c r="K8595" s="4">
        <v>7880.77</v>
      </c>
      <c r="L8595" s="4">
        <f t="shared" si="33"/>
        <v>7880.77</v>
      </c>
      <c r="M8595" s="4">
        <v>408479.48</v>
      </c>
    </row>
    <row r="8596" spans="1:13" x14ac:dyDescent="0.3">
      <c r="A8596" s="2" t="s">
        <v>11087</v>
      </c>
      <c r="B8596" s="3" t="s">
        <v>3288</v>
      </c>
      <c r="C8596" s="2" t="s">
        <v>2141</v>
      </c>
      <c r="D8596" s="2" t="s">
        <v>690</v>
      </c>
      <c r="E8596" s="2" t="s">
        <v>691</v>
      </c>
      <c r="F8596" s="2" t="s">
        <v>147</v>
      </c>
      <c r="G8596" s="2" t="s">
        <v>148</v>
      </c>
      <c r="H8596" s="2" t="s">
        <v>111</v>
      </c>
      <c r="I8596" s="2" t="s">
        <v>111</v>
      </c>
      <c r="J8596" s="2" t="s">
        <v>149</v>
      </c>
      <c r="K8596" s="4">
        <v>35518.269999999997</v>
      </c>
      <c r="L8596" s="4">
        <f t="shared" si="33"/>
        <v>45108.202899999997</v>
      </c>
      <c r="M8596" s="4">
        <v>328703.07</v>
      </c>
    </row>
    <row r="8597" spans="1:13" x14ac:dyDescent="0.3">
      <c r="A8597" s="2" t="s">
        <v>11088</v>
      </c>
      <c r="B8597" s="3" t="s">
        <v>4614</v>
      </c>
      <c r="C8597" s="2" t="s">
        <v>257</v>
      </c>
      <c r="D8597" s="2" t="s">
        <v>258</v>
      </c>
      <c r="E8597" s="2" t="s">
        <v>259</v>
      </c>
      <c r="F8597" s="2" t="s">
        <v>18</v>
      </c>
      <c r="G8597" s="2" t="s">
        <v>19</v>
      </c>
      <c r="H8597" s="2" t="s">
        <v>105</v>
      </c>
      <c r="I8597" s="2" t="s">
        <v>31</v>
      </c>
      <c r="J8597" s="2" t="s">
        <v>378</v>
      </c>
      <c r="K8597" s="4">
        <v>6299.42</v>
      </c>
      <c r="L8597" s="4">
        <f t="shared" si="33"/>
        <v>42.206113999999999</v>
      </c>
      <c r="M8597" s="4">
        <v>431893.98</v>
      </c>
    </row>
    <row r="8598" spans="1:13" x14ac:dyDescent="0.3">
      <c r="A8598" s="2" t="s">
        <v>11089</v>
      </c>
      <c r="B8598" s="3" t="s">
        <v>6298</v>
      </c>
      <c r="C8598" s="2" t="s">
        <v>658</v>
      </c>
      <c r="D8598" s="2" t="s">
        <v>659</v>
      </c>
      <c r="E8598" s="2" t="s">
        <v>660</v>
      </c>
      <c r="F8598" s="2" t="s">
        <v>140</v>
      </c>
      <c r="G8598" s="2" t="s">
        <v>141</v>
      </c>
      <c r="H8598" s="2" t="s">
        <v>61</v>
      </c>
      <c r="I8598" s="2" t="s">
        <v>31</v>
      </c>
      <c r="J8598" s="2" t="s">
        <v>32</v>
      </c>
      <c r="K8598" s="4">
        <v>3862.99</v>
      </c>
      <c r="L8598" s="4">
        <f t="shared" si="33"/>
        <v>3862.99</v>
      </c>
      <c r="M8598" s="4">
        <v>108500.81</v>
      </c>
    </row>
    <row r="8599" spans="1:13" x14ac:dyDescent="0.3">
      <c r="A8599" s="2" t="s">
        <v>11090</v>
      </c>
      <c r="B8599" s="3" t="s">
        <v>1981</v>
      </c>
      <c r="C8599" s="2" t="s">
        <v>3150</v>
      </c>
      <c r="D8599" s="2" t="s">
        <v>840</v>
      </c>
      <c r="E8599" s="2" t="s">
        <v>841</v>
      </c>
      <c r="F8599" s="2" t="s">
        <v>18</v>
      </c>
      <c r="G8599" s="2" t="s">
        <v>19</v>
      </c>
      <c r="H8599" s="2" t="s">
        <v>20</v>
      </c>
      <c r="I8599" s="2" t="s">
        <v>31</v>
      </c>
      <c r="J8599" s="2" t="s">
        <v>378</v>
      </c>
      <c r="K8599" s="4">
        <v>1365.76</v>
      </c>
      <c r="L8599" s="4">
        <f t="shared" si="33"/>
        <v>9.1505919999999996</v>
      </c>
      <c r="M8599" s="4">
        <v>303418.59999999998</v>
      </c>
    </row>
    <row r="8600" spans="1:13" x14ac:dyDescent="0.3">
      <c r="A8600" s="2" t="s">
        <v>11091</v>
      </c>
      <c r="B8600" s="3" t="s">
        <v>1674</v>
      </c>
      <c r="C8600" s="2" t="s">
        <v>1172</v>
      </c>
      <c r="D8600" s="2" t="s">
        <v>187</v>
      </c>
      <c r="E8600" s="2" t="s">
        <v>188</v>
      </c>
      <c r="F8600" s="2" t="s">
        <v>68</v>
      </c>
      <c r="G8600" s="2" t="s">
        <v>68</v>
      </c>
      <c r="H8600" s="2" t="s">
        <v>61</v>
      </c>
      <c r="I8600" s="2" t="s">
        <v>158</v>
      </c>
      <c r="J8600" s="2" t="s">
        <v>32</v>
      </c>
      <c r="K8600" s="4">
        <v>1595.35</v>
      </c>
      <c r="L8600" s="4">
        <f t="shared" si="33"/>
        <v>1595.35</v>
      </c>
      <c r="M8600" s="4">
        <v>322445.59000000003</v>
      </c>
    </row>
    <row r="8601" spans="1:13" x14ac:dyDescent="0.3">
      <c r="A8601" s="2" t="s">
        <v>11092</v>
      </c>
      <c r="B8601" s="3" t="s">
        <v>5206</v>
      </c>
      <c r="C8601" s="2" t="s">
        <v>441</v>
      </c>
      <c r="D8601" s="2" t="s">
        <v>442</v>
      </c>
      <c r="E8601" s="2" t="s">
        <v>443</v>
      </c>
      <c r="F8601" s="2" t="s">
        <v>140</v>
      </c>
      <c r="G8601" s="2" t="s">
        <v>141</v>
      </c>
      <c r="H8601" s="2" t="s">
        <v>105</v>
      </c>
      <c r="I8601" s="2" t="s">
        <v>31</v>
      </c>
      <c r="J8601" s="2" t="s">
        <v>32</v>
      </c>
      <c r="K8601" s="4">
        <v>843.53</v>
      </c>
      <c r="L8601" s="4">
        <f t="shared" si="33"/>
        <v>843.53</v>
      </c>
      <c r="M8601" s="4">
        <v>369899.85</v>
      </c>
    </row>
    <row r="8602" spans="1:13" x14ac:dyDescent="0.3">
      <c r="A8602" s="2" t="s">
        <v>11093</v>
      </c>
      <c r="B8602" s="3" t="s">
        <v>2582</v>
      </c>
      <c r="C8602" s="2" t="s">
        <v>1224</v>
      </c>
      <c r="D8602" s="2" t="s">
        <v>487</v>
      </c>
      <c r="E8602" s="2" t="s">
        <v>488</v>
      </c>
      <c r="F8602" s="2" t="s">
        <v>38</v>
      </c>
      <c r="G8602" s="2" t="s">
        <v>39</v>
      </c>
      <c r="H8602" s="2" t="s">
        <v>69</v>
      </c>
      <c r="I8602" s="2" t="s">
        <v>111</v>
      </c>
      <c r="J8602" s="2" t="s">
        <v>22</v>
      </c>
      <c r="K8602" s="4">
        <v>12599.8</v>
      </c>
      <c r="L8602" s="4">
        <f t="shared" si="33"/>
        <v>13607.784</v>
      </c>
      <c r="M8602" s="4">
        <v>224525.12</v>
      </c>
    </row>
    <row r="8603" spans="1:13" x14ac:dyDescent="0.3">
      <c r="A8603" s="2" t="s">
        <v>11094</v>
      </c>
      <c r="B8603" s="3" t="s">
        <v>230</v>
      </c>
      <c r="C8603" s="2" t="s">
        <v>663</v>
      </c>
      <c r="D8603" s="2" t="s">
        <v>664</v>
      </c>
      <c r="E8603" s="2" t="s">
        <v>665</v>
      </c>
      <c r="F8603" s="2" t="s">
        <v>38</v>
      </c>
      <c r="G8603" s="2" t="s">
        <v>39</v>
      </c>
      <c r="H8603" s="2" t="s">
        <v>61</v>
      </c>
      <c r="I8603" s="2" t="s">
        <v>62</v>
      </c>
      <c r="J8603" s="2" t="s">
        <v>22</v>
      </c>
      <c r="K8603" s="4">
        <v>2039.9</v>
      </c>
      <c r="L8603" s="4">
        <f t="shared" si="33"/>
        <v>2203.0920000000001</v>
      </c>
      <c r="M8603" s="4">
        <v>463694.58</v>
      </c>
    </row>
    <row r="8604" spans="1:13" x14ac:dyDescent="0.3">
      <c r="A8604" s="2" t="s">
        <v>11095</v>
      </c>
      <c r="B8604" s="3" t="s">
        <v>2313</v>
      </c>
      <c r="C8604" s="2" t="s">
        <v>1037</v>
      </c>
      <c r="D8604" s="2" t="s">
        <v>320</v>
      </c>
      <c r="E8604" s="2" t="s">
        <v>321</v>
      </c>
      <c r="F8604" s="2" t="s">
        <v>128</v>
      </c>
      <c r="G8604" s="2" t="s">
        <v>129</v>
      </c>
      <c r="H8604" s="2" t="s">
        <v>20</v>
      </c>
      <c r="I8604" s="2" t="s">
        <v>21</v>
      </c>
      <c r="J8604" s="2" t="s">
        <v>32</v>
      </c>
      <c r="K8604" s="4">
        <v>43.95</v>
      </c>
      <c r="L8604" s="4">
        <f t="shared" si="33"/>
        <v>43.95</v>
      </c>
      <c r="M8604" s="4">
        <v>460864.79</v>
      </c>
    </row>
    <row r="8605" spans="1:13" x14ac:dyDescent="0.3">
      <c r="A8605" s="2" t="s">
        <v>11096</v>
      </c>
      <c r="B8605" s="3" t="s">
        <v>906</v>
      </c>
      <c r="C8605" s="2" t="s">
        <v>1342</v>
      </c>
      <c r="D8605" s="2" t="s">
        <v>1343</v>
      </c>
      <c r="E8605" s="2" t="s">
        <v>1344</v>
      </c>
      <c r="F8605" s="2" t="s">
        <v>59</v>
      </c>
      <c r="G8605" s="2" t="s">
        <v>60</v>
      </c>
      <c r="H8605" s="2" t="s">
        <v>20</v>
      </c>
      <c r="I8605" s="2" t="s">
        <v>47</v>
      </c>
      <c r="J8605" s="2" t="s">
        <v>32</v>
      </c>
      <c r="K8605" s="4">
        <v>41.47</v>
      </c>
      <c r="L8605" s="4">
        <f t="shared" si="33"/>
        <v>41.47</v>
      </c>
      <c r="M8605" s="4">
        <v>333324.34999999998</v>
      </c>
    </row>
    <row r="8606" spans="1:13" x14ac:dyDescent="0.3">
      <c r="A8606" s="2" t="s">
        <v>11097</v>
      </c>
      <c r="B8606" s="3" t="s">
        <v>6177</v>
      </c>
      <c r="C8606" s="2" t="s">
        <v>1485</v>
      </c>
      <c r="D8606" s="2" t="s">
        <v>1021</v>
      </c>
      <c r="E8606" s="2" t="s">
        <v>1022</v>
      </c>
      <c r="F8606" s="2" t="s">
        <v>45</v>
      </c>
      <c r="G8606" s="2" t="s">
        <v>46</v>
      </c>
      <c r="H8606" s="2" t="s">
        <v>111</v>
      </c>
      <c r="I8606" s="2" t="s">
        <v>111</v>
      </c>
      <c r="J8606" s="2" t="s">
        <v>32</v>
      </c>
      <c r="K8606" s="4">
        <v>15768.78</v>
      </c>
      <c r="L8606" s="4">
        <f t="shared" si="33"/>
        <v>15768.78</v>
      </c>
      <c r="M8606" s="4">
        <v>221795.3</v>
      </c>
    </row>
    <row r="8607" spans="1:13" x14ac:dyDescent="0.3">
      <c r="A8607" s="2" t="s">
        <v>11098</v>
      </c>
      <c r="B8607" s="3" t="s">
        <v>4844</v>
      </c>
      <c r="C8607" s="2" t="s">
        <v>532</v>
      </c>
      <c r="D8607" s="2" t="s">
        <v>533</v>
      </c>
      <c r="E8607" s="2" t="s">
        <v>534</v>
      </c>
      <c r="F8607" s="2" t="s">
        <v>128</v>
      </c>
      <c r="G8607" s="2" t="s">
        <v>129</v>
      </c>
      <c r="H8607" s="2" t="s">
        <v>105</v>
      </c>
      <c r="I8607" s="2" t="s">
        <v>31</v>
      </c>
      <c r="J8607" s="2" t="s">
        <v>378</v>
      </c>
      <c r="K8607" s="4">
        <v>6834.17</v>
      </c>
      <c r="L8607" s="4">
        <f t="shared" si="33"/>
        <v>45.788938999999999</v>
      </c>
      <c r="M8607" s="4">
        <v>239758.72</v>
      </c>
    </row>
    <row r="8608" spans="1:13" x14ac:dyDescent="0.3">
      <c r="A8608" s="2" t="s">
        <v>11099</v>
      </c>
      <c r="B8608" s="3" t="s">
        <v>1241</v>
      </c>
      <c r="C8608" s="2" t="s">
        <v>1723</v>
      </c>
      <c r="D8608" s="2" t="s">
        <v>1724</v>
      </c>
      <c r="E8608" s="2" t="s">
        <v>1725</v>
      </c>
      <c r="F8608" s="2" t="s">
        <v>140</v>
      </c>
      <c r="G8608" s="2" t="s">
        <v>141</v>
      </c>
      <c r="H8608" s="2" t="s">
        <v>20</v>
      </c>
      <c r="I8608" s="2" t="s">
        <v>21</v>
      </c>
      <c r="J8608" s="2" t="s">
        <v>32</v>
      </c>
      <c r="K8608" s="4">
        <v>1489.71</v>
      </c>
      <c r="L8608" s="4">
        <f t="shared" si="33"/>
        <v>1489.71</v>
      </c>
      <c r="M8608" s="4">
        <v>380197.78</v>
      </c>
    </row>
    <row r="8609" spans="1:13" x14ac:dyDescent="0.3">
      <c r="A8609" s="2" t="s">
        <v>11100</v>
      </c>
      <c r="B8609" s="3" t="s">
        <v>3534</v>
      </c>
      <c r="C8609" s="2" t="s">
        <v>2530</v>
      </c>
      <c r="D8609" s="2" t="s">
        <v>641</v>
      </c>
      <c r="E8609" s="2" t="s">
        <v>642</v>
      </c>
      <c r="F8609" s="2" t="s">
        <v>59</v>
      </c>
      <c r="G8609" s="2" t="s">
        <v>60</v>
      </c>
      <c r="H8609" s="2" t="s">
        <v>69</v>
      </c>
      <c r="I8609" s="2" t="s">
        <v>70</v>
      </c>
      <c r="J8609" s="2" t="s">
        <v>32</v>
      </c>
      <c r="K8609" s="4">
        <v>1742.68</v>
      </c>
      <c r="L8609" s="4">
        <f t="shared" si="33"/>
        <v>1742.68</v>
      </c>
      <c r="M8609" s="4">
        <v>335462.8</v>
      </c>
    </row>
    <row r="8610" spans="1:13" x14ac:dyDescent="0.3">
      <c r="A8610" s="2" t="s">
        <v>11101</v>
      </c>
      <c r="B8610" s="3" t="s">
        <v>7290</v>
      </c>
      <c r="C8610" s="2" t="s">
        <v>968</v>
      </c>
      <c r="D8610" s="2" t="s">
        <v>827</v>
      </c>
      <c r="E8610" s="2" t="s">
        <v>828</v>
      </c>
      <c r="F8610" s="2" t="s">
        <v>140</v>
      </c>
      <c r="G8610" s="2" t="s">
        <v>141</v>
      </c>
      <c r="H8610" s="2" t="s">
        <v>509</v>
      </c>
      <c r="I8610" s="2" t="s">
        <v>510</v>
      </c>
      <c r="J8610" s="2" t="s">
        <v>32</v>
      </c>
      <c r="K8610" s="4">
        <v>173.58</v>
      </c>
      <c r="L8610" s="4">
        <f t="shared" si="33"/>
        <v>173.58</v>
      </c>
      <c r="M8610" s="4">
        <v>420906.04</v>
      </c>
    </row>
    <row r="8611" spans="1:13" x14ac:dyDescent="0.3">
      <c r="A8611" s="2" t="s">
        <v>11102</v>
      </c>
      <c r="B8611" s="3" t="s">
        <v>1522</v>
      </c>
      <c r="C8611" s="2" t="s">
        <v>617</v>
      </c>
      <c r="D8611" s="2" t="s">
        <v>492</v>
      </c>
      <c r="E8611" s="2" t="s">
        <v>493</v>
      </c>
      <c r="F8611" s="2" t="s">
        <v>38</v>
      </c>
      <c r="G8611" s="2" t="s">
        <v>39</v>
      </c>
      <c r="H8611" s="2" t="s">
        <v>20</v>
      </c>
      <c r="I8611" s="2" t="s">
        <v>21</v>
      </c>
      <c r="J8611" s="2" t="s">
        <v>32</v>
      </c>
      <c r="K8611" s="4">
        <v>30.63</v>
      </c>
      <c r="L8611" s="4">
        <f t="shared" si="33"/>
        <v>30.63</v>
      </c>
      <c r="M8611" s="4">
        <v>218846.19</v>
      </c>
    </row>
    <row r="8612" spans="1:13" x14ac:dyDescent="0.3">
      <c r="A8612" s="2" t="s">
        <v>11103</v>
      </c>
      <c r="B8612" s="3" t="s">
        <v>1936</v>
      </c>
      <c r="C8612" s="2" t="s">
        <v>1979</v>
      </c>
      <c r="D8612" s="2" t="s">
        <v>653</v>
      </c>
      <c r="E8612" s="2" t="s">
        <v>654</v>
      </c>
      <c r="F8612" s="2" t="s">
        <v>59</v>
      </c>
      <c r="G8612" s="2" t="s">
        <v>60</v>
      </c>
      <c r="H8612" s="2" t="s">
        <v>20</v>
      </c>
      <c r="I8612" s="2" t="s">
        <v>260</v>
      </c>
      <c r="J8612" s="2" t="s">
        <v>32</v>
      </c>
      <c r="K8612" s="4">
        <v>1065.6400000000001</v>
      </c>
      <c r="L8612" s="4">
        <f t="shared" si="33"/>
        <v>1065.6400000000001</v>
      </c>
      <c r="M8612" s="4">
        <v>483637.83</v>
      </c>
    </row>
    <row r="8613" spans="1:13" x14ac:dyDescent="0.3">
      <c r="A8613" s="2" t="s">
        <v>11104</v>
      </c>
      <c r="B8613" s="3" t="s">
        <v>679</v>
      </c>
      <c r="C8613" s="2" t="s">
        <v>102</v>
      </c>
      <c r="D8613" s="2" t="s">
        <v>103</v>
      </c>
      <c r="E8613" s="2" t="s">
        <v>104</v>
      </c>
      <c r="F8613" s="2" t="s">
        <v>82</v>
      </c>
      <c r="G8613" s="2" t="s">
        <v>83</v>
      </c>
      <c r="H8613" s="2" t="s">
        <v>122</v>
      </c>
      <c r="I8613" s="2" t="s">
        <v>31</v>
      </c>
      <c r="J8613" s="2" t="s">
        <v>32</v>
      </c>
      <c r="K8613" s="4">
        <v>79452.34</v>
      </c>
      <c r="L8613" s="4">
        <f t="shared" si="33"/>
        <v>79452.34</v>
      </c>
      <c r="M8613" s="4">
        <v>356804.38</v>
      </c>
    </row>
    <row r="8614" spans="1:13" x14ac:dyDescent="0.3">
      <c r="A8614" s="2" t="s">
        <v>11105</v>
      </c>
      <c r="B8614" s="3" t="s">
        <v>3421</v>
      </c>
      <c r="C8614" s="2" t="s">
        <v>2843</v>
      </c>
      <c r="D8614" s="2" t="s">
        <v>2844</v>
      </c>
      <c r="E8614" s="2" t="s">
        <v>2845</v>
      </c>
      <c r="F8614" s="2" t="s">
        <v>38</v>
      </c>
      <c r="G8614" s="2" t="s">
        <v>39</v>
      </c>
      <c r="H8614" s="2" t="s">
        <v>69</v>
      </c>
      <c r="I8614" s="2" t="s">
        <v>111</v>
      </c>
      <c r="J8614" s="2" t="s">
        <v>32</v>
      </c>
      <c r="K8614" s="4">
        <v>7627.82</v>
      </c>
      <c r="L8614" s="4">
        <f t="shared" si="33"/>
        <v>7627.82</v>
      </c>
      <c r="M8614" s="4">
        <v>336630.67</v>
      </c>
    </row>
    <row r="8615" spans="1:13" x14ac:dyDescent="0.3">
      <c r="A8615" s="2" t="s">
        <v>11106</v>
      </c>
      <c r="B8615" s="3" t="s">
        <v>4884</v>
      </c>
      <c r="C8615" s="2" t="s">
        <v>1304</v>
      </c>
      <c r="D8615" s="2" t="s">
        <v>725</v>
      </c>
      <c r="E8615" s="2" t="s">
        <v>726</v>
      </c>
      <c r="F8615" s="2" t="s">
        <v>45</v>
      </c>
      <c r="G8615" s="2" t="s">
        <v>46</v>
      </c>
      <c r="H8615" s="2" t="s">
        <v>30</v>
      </c>
      <c r="I8615" s="2" t="s">
        <v>31</v>
      </c>
      <c r="J8615" s="2" t="s">
        <v>32</v>
      </c>
      <c r="K8615" s="4">
        <v>38.700000000000003</v>
      </c>
      <c r="L8615" s="4">
        <f t="shared" si="33"/>
        <v>38.700000000000003</v>
      </c>
      <c r="M8615" s="4">
        <v>409750.8</v>
      </c>
    </row>
    <row r="8616" spans="1:13" x14ac:dyDescent="0.3">
      <c r="A8616" s="2" t="s">
        <v>11107</v>
      </c>
      <c r="B8616" s="3" t="s">
        <v>1388</v>
      </c>
      <c r="C8616" s="2" t="s">
        <v>647</v>
      </c>
      <c r="D8616" s="2" t="s">
        <v>648</v>
      </c>
      <c r="E8616" s="2" t="s">
        <v>649</v>
      </c>
      <c r="F8616" s="2" t="s">
        <v>45</v>
      </c>
      <c r="G8616" s="2" t="s">
        <v>46</v>
      </c>
      <c r="H8616" s="2" t="s">
        <v>105</v>
      </c>
      <c r="I8616" s="2" t="s">
        <v>31</v>
      </c>
      <c r="J8616" s="2" t="s">
        <v>32</v>
      </c>
      <c r="K8616" s="4">
        <v>8416.6</v>
      </c>
      <c r="L8616" s="4">
        <f t="shared" si="33"/>
        <v>8416.6</v>
      </c>
      <c r="M8616" s="4">
        <v>486236.45</v>
      </c>
    </row>
    <row r="8617" spans="1:13" x14ac:dyDescent="0.3">
      <c r="A8617" s="2" t="s">
        <v>11108</v>
      </c>
      <c r="B8617" s="3" t="s">
        <v>2306</v>
      </c>
      <c r="C8617" s="2" t="s">
        <v>1138</v>
      </c>
      <c r="D8617" s="2" t="s">
        <v>893</v>
      </c>
      <c r="E8617" s="2" t="s">
        <v>894</v>
      </c>
      <c r="F8617" s="2" t="s">
        <v>38</v>
      </c>
      <c r="G8617" s="2" t="s">
        <v>39</v>
      </c>
      <c r="H8617" s="2" t="s">
        <v>61</v>
      </c>
      <c r="I8617" s="2" t="s">
        <v>223</v>
      </c>
      <c r="J8617" s="2" t="s">
        <v>189</v>
      </c>
      <c r="K8617" s="4">
        <v>4097.9399999999996</v>
      </c>
      <c r="L8617" s="4">
        <f t="shared" si="33"/>
        <v>49.175279999999994</v>
      </c>
      <c r="M8617" s="4">
        <v>262870.24</v>
      </c>
    </row>
    <row r="8618" spans="1:13" x14ac:dyDescent="0.3">
      <c r="A8618" s="2" t="s">
        <v>11109</v>
      </c>
      <c r="B8618" s="3" t="s">
        <v>8011</v>
      </c>
      <c r="C8618" s="2" t="s">
        <v>416</v>
      </c>
      <c r="D8618" s="2" t="s">
        <v>417</v>
      </c>
      <c r="E8618" s="2" t="s">
        <v>418</v>
      </c>
      <c r="F8618" s="2" t="s">
        <v>59</v>
      </c>
      <c r="G8618" s="2" t="s">
        <v>60</v>
      </c>
      <c r="H8618" s="2" t="s">
        <v>61</v>
      </c>
      <c r="I8618" s="2" t="s">
        <v>31</v>
      </c>
      <c r="J8618" s="2" t="s">
        <v>32</v>
      </c>
      <c r="K8618" s="4">
        <v>597.67999999999995</v>
      </c>
      <c r="L8618" s="4">
        <f t="shared" si="33"/>
        <v>597.67999999999995</v>
      </c>
      <c r="M8618" s="4">
        <v>208058.45</v>
      </c>
    </row>
    <row r="8619" spans="1:13" x14ac:dyDescent="0.3">
      <c r="A8619" s="2" t="s">
        <v>11110</v>
      </c>
      <c r="B8619" s="3" t="s">
        <v>3072</v>
      </c>
      <c r="C8619" s="2" t="s">
        <v>1569</v>
      </c>
      <c r="D8619" s="2" t="s">
        <v>1570</v>
      </c>
      <c r="E8619" s="2" t="s">
        <v>1571</v>
      </c>
      <c r="F8619" s="2" t="s">
        <v>82</v>
      </c>
      <c r="G8619" s="2" t="s">
        <v>83</v>
      </c>
      <c r="H8619" s="2" t="s">
        <v>61</v>
      </c>
      <c r="I8619" s="2" t="s">
        <v>84</v>
      </c>
      <c r="J8619" s="2" t="s">
        <v>378</v>
      </c>
      <c r="K8619" s="4">
        <v>3919.28</v>
      </c>
      <c r="L8619" s="4">
        <f t="shared" si="33"/>
        <v>26.259176000000004</v>
      </c>
      <c r="M8619" s="4">
        <v>89577.7</v>
      </c>
    </row>
    <row r="8620" spans="1:13" x14ac:dyDescent="0.3">
      <c r="A8620" s="2" t="s">
        <v>11111</v>
      </c>
      <c r="B8620" s="3" t="s">
        <v>9958</v>
      </c>
      <c r="C8620" s="2" t="s">
        <v>1168</v>
      </c>
      <c r="D8620" s="2" t="s">
        <v>153</v>
      </c>
      <c r="E8620" s="2" t="s">
        <v>154</v>
      </c>
      <c r="F8620" s="2" t="s">
        <v>147</v>
      </c>
      <c r="G8620" s="2" t="s">
        <v>148</v>
      </c>
      <c r="H8620" s="2" t="s">
        <v>30</v>
      </c>
      <c r="I8620" s="2" t="s">
        <v>31</v>
      </c>
      <c r="J8620" s="2" t="s">
        <v>378</v>
      </c>
      <c r="K8620" s="4">
        <v>29.05</v>
      </c>
      <c r="L8620" s="4">
        <f t="shared" si="33"/>
        <v>0.194635</v>
      </c>
      <c r="M8620" s="4">
        <v>54897.27</v>
      </c>
    </row>
    <row r="8621" spans="1:13" x14ac:dyDescent="0.3">
      <c r="A8621" s="2" t="s">
        <v>11112</v>
      </c>
      <c r="B8621" s="3" t="s">
        <v>3214</v>
      </c>
      <c r="C8621" s="2" t="s">
        <v>299</v>
      </c>
      <c r="D8621" s="2" t="s">
        <v>300</v>
      </c>
      <c r="E8621" s="2" t="s">
        <v>301</v>
      </c>
      <c r="F8621" s="2" t="s">
        <v>45</v>
      </c>
      <c r="G8621" s="2" t="s">
        <v>46</v>
      </c>
      <c r="H8621" s="2" t="s">
        <v>61</v>
      </c>
      <c r="I8621" s="2" t="s">
        <v>84</v>
      </c>
      <c r="J8621" s="2" t="s">
        <v>32</v>
      </c>
      <c r="K8621" s="4">
        <v>2782.44</v>
      </c>
      <c r="L8621" s="4">
        <f t="shared" si="33"/>
        <v>2782.44</v>
      </c>
      <c r="M8621" s="4">
        <v>211414.2</v>
      </c>
    </row>
    <row r="8622" spans="1:13" x14ac:dyDescent="0.3">
      <c r="A8622" s="2" t="s">
        <v>11113</v>
      </c>
      <c r="B8622" s="3" t="s">
        <v>2897</v>
      </c>
      <c r="C8622" s="2" t="s">
        <v>1420</v>
      </c>
      <c r="D8622" s="2" t="s">
        <v>1421</v>
      </c>
      <c r="E8622" s="2" t="s">
        <v>859</v>
      </c>
      <c r="F8622" s="2" t="s">
        <v>128</v>
      </c>
      <c r="G8622" s="2" t="s">
        <v>129</v>
      </c>
      <c r="H8622" s="2" t="s">
        <v>61</v>
      </c>
      <c r="I8622" s="2" t="s">
        <v>62</v>
      </c>
      <c r="J8622" s="2" t="s">
        <v>32</v>
      </c>
      <c r="K8622" s="4">
        <v>3270.02</v>
      </c>
      <c r="L8622" s="4">
        <f t="shared" si="33"/>
        <v>3270.02</v>
      </c>
      <c r="M8622" s="4">
        <v>26320.34</v>
      </c>
    </row>
    <row r="8623" spans="1:13" x14ac:dyDescent="0.3">
      <c r="A8623" s="2" t="s">
        <v>11114</v>
      </c>
      <c r="B8623" s="3" t="s">
        <v>3075</v>
      </c>
      <c r="C8623" s="2" t="s">
        <v>808</v>
      </c>
      <c r="D8623" s="2" t="s">
        <v>809</v>
      </c>
      <c r="E8623" s="2" t="s">
        <v>810</v>
      </c>
      <c r="F8623" s="2" t="s">
        <v>140</v>
      </c>
      <c r="G8623" s="2" t="s">
        <v>141</v>
      </c>
      <c r="H8623" s="2" t="s">
        <v>20</v>
      </c>
      <c r="I8623" s="2" t="s">
        <v>276</v>
      </c>
      <c r="J8623" s="2" t="s">
        <v>378</v>
      </c>
      <c r="K8623" s="4">
        <v>1665.25</v>
      </c>
      <c r="L8623" s="4">
        <f t="shared" si="33"/>
        <v>11.157175000000001</v>
      </c>
      <c r="M8623" s="4">
        <v>427809.86</v>
      </c>
    </row>
    <row r="8624" spans="1:13" x14ac:dyDescent="0.3">
      <c r="A8624" s="2" t="s">
        <v>11115</v>
      </c>
      <c r="B8624" s="3" t="s">
        <v>4223</v>
      </c>
      <c r="C8624" s="2" t="s">
        <v>2213</v>
      </c>
      <c r="D8624" s="2" t="s">
        <v>1633</v>
      </c>
      <c r="E8624" s="2" t="s">
        <v>1634</v>
      </c>
      <c r="F8624" s="2" t="s">
        <v>128</v>
      </c>
      <c r="G8624" s="2" t="s">
        <v>129</v>
      </c>
      <c r="H8624" s="2" t="s">
        <v>61</v>
      </c>
      <c r="I8624" s="2" t="s">
        <v>84</v>
      </c>
      <c r="J8624" s="2" t="s">
        <v>149</v>
      </c>
      <c r="K8624" s="4">
        <v>1736.74</v>
      </c>
      <c r="L8624" s="4">
        <f t="shared" si="33"/>
        <v>2205.6597999999999</v>
      </c>
      <c r="M8624" s="4">
        <v>56097</v>
      </c>
    </row>
    <row r="8625" spans="1:13" x14ac:dyDescent="0.3">
      <c r="A8625" s="2" t="s">
        <v>11116</v>
      </c>
      <c r="B8625" s="3" t="s">
        <v>6628</v>
      </c>
      <c r="C8625" s="2" t="s">
        <v>1256</v>
      </c>
      <c r="D8625" s="2" t="s">
        <v>659</v>
      </c>
      <c r="E8625" s="2" t="s">
        <v>660</v>
      </c>
      <c r="F8625" s="2" t="s">
        <v>140</v>
      </c>
      <c r="G8625" s="2" t="s">
        <v>141</v>
      </c>
      <c r="H8625" s="2" t="s">
        <v>61</v>
      </c>
      <c r="I8625" s="2" t="s">
        <v>223</v>
      </c>
      <c r="J8625" s="2" t="s">
        <v>32</v>
      </c>
      <c r="K8625" s="4">
        <v>2208.9499999999998</v>
      </c>
      <c r="L8625" s="4">
        <f t="shared" si="33"/>
        <v>2208.9499999999998</v>
      </c>
      <c r="M8625" s="4">
        <v>304893.2</v>
      </c>
    </row>
    <row r="8626" spans="1:13" x14ac:dyDescent="0.3">
      <c r="A8626" s="2" t="s">
        <v>11117</v>
      </c>
      <c r="B8626" s="3" t="s">
        <v>1019</v>
      </c>
      <c r="C8626" s="2" t="s">
        <v>1950</v>
      </c>
      <c r="D8626" s="2" t="s">
        <v>1489</v>
      </c>
      <c r="E8626" s="2" t="s">
        <v>1490</v>
      </c>
      <c r="F8626" s="2" t="s">
        <v>128</v>
      </c>
      <c r="G8626" s="2" t="s">
        <v>129</v>
      </c>
      <c r="H8626" s="2" t="s">
        <v>20</v>
      </c>
      <c r="I8626" s="2" t="s">
        <v>21</v>
      </c>
      <c r="J8626" s="2" t="s">
        <v>71</v>
      </c>
      <c r="K8626" s="4">
        <v>1862.31</v>
      </c>
      <c r="L8626" s="4">
        <f t="shared" si="33"/>
        <v>260.72340000000003</v>
      </c>
      <c r="M8626" s="4">
        <v>81834.36</v>
      </c>
    </row>
    <row r="8627" spans="1:13" x14ac:dyDescent="0.3">
      <c r="A8627" s="2" t="s">
        <v>11118</v>
      </c>
      <c r="B8627" s="3" t="s">
        <v>6285</v>
      </c>
      <c r="C8627" s="2" t="s">
        <v>867</v>
      </c>
      <c r="D8627" s="2" t="s">
        <v>560</v>
      </c>
      <c r="E8627" s="2" t="s">
        <v>561</v>
      </c>
      <c r="F8627" s="2" t="s">
        <v>147</v>
      </c>
      <c r="G8627" s="2" t="s">
        <v>148</v>
      </c>
      <c r="H8627" s="2" t="s">
        <v>69</v>
      </c>
      <c r="I8627" s="2" t="s">
        <v>70</v>
      </c>
      <c r="J8627" s="2" t="s">
        <v>378</v>
      </c>
      <c r="K8627" s="4">
        <v>8380.44</v>
      </c>
      <c r="L8627" s="4">
        <f t="shared" si="33"/>
        <v>56.148948000000004</v>
      </c>
      <c r="M8627" s="4">
        <v>288824.78000000003</v>
      </c>
    </row>
    <row r="8628" spans="1:13" x14ac:dyDescent="0.3">
      <c r="A8628" s="2" t="s">
        <v>11119</v>
      </c>
      <c r="B8628" s="3" t="s">
        <v>3430</v>
      </c>
      <c r="C8628" s="2" t="s">
        <v>1242</v>
      </c>
      <c r="D8628" s="2" t="s">
        <v>710</v>
      </c>
      <c r="E8628" s="2" t="s">
        <v>711</v>
      </c>
      <c r="F8628" s="2" t="s">
        <v>147</v>
      </c>
      <c r="G8628" s="2" t="s">
        <v>148</v>
      </c>
      <c r="H8628" s="2" t="s">
        <v>69</v>
      </c>
      <c r="I8628" s="2" t="s">
        <v>70</v>
      </c>
      <c r="J8628" s="2" t="s">
        <v>32</v>
      </c>
      <c r="K8628" s="4">
        <v>9289.65</v>
      </c>
      <c r="L8628" s="4">
        <f t="shared" si="33"/>
        <v>9289.65</v>
      </c>
      <c r="M8628" s="4">
        <v>364885.88</v>
      </c>
    </row>
    <row r="8629" spans="1:13" x14ac:dyDescent="0.3">
      <c r="A8629" s="2" t="s">
        <v>11120</v>
      </c>
      <c r="B8629" s="3" t="s">
        <v>3698</v>
      </c>
      <c r="C8629" s="2" t="s">
        <v>396</v>
      </c>
      <c r="D8629" s="2" t="s">
        <v>397</v>
      </c>
      <c r="E8629" s="2" t="s">
        <v>398</v>
      </c>
      <c r="F8629" s="2" t="s">
        <v>128</v>
      </c>
      <c r="G8629" s="2" t="s">
        <v>129</v>
      </c>
      <c r="H8629" s="2" t="s">
        <v>61</v>
      </c>
      <c r="I8629" s="2" t="s">
        <v>223</v>
      </c>
      <c r="J8629" s="2" t="s">
        <v>32</v>
      </c>
      <c r="K8629" s="4">
        <v>1975.07</v>
      </c>
      <c r="L8629" s="4">
        <f t="shared" si="33"/>
        <v>1975.07</v>
      </c>
      <c r="M8629" s="4">
        <v>283686.96999999997</v>
      </c>
    </row>
    <row r="8630" spans="1:13" x14ac:dyDescent="0.3">
      <c r="A8630" s="2" t="s">
        <v>11121</v>
      </c>
      <c r="B8630" s="3" t="s">
        <v>1495</v>
      </c>
      <c r="C8630" s="2" t="s">
        <v>2145</v>
      </c>
      <c r="D8630" s="2" t="s">
        <v>2146</v>
      </c>
      <c r="E8630" s="2" t="s">
        <v>188</v>
      </c>
      <c r="F8630" s="2" t="s">
        <v>18</v>
      </c>
      <c r="G8630" s="2" t="s">
        <v>19</v>
      </c>
      <c r="H8630" s="2" t="s">
        <v>61</v>
      </c>
      <c r="I8630" s="2" t="s">
        <v>223</v>
      </c>
      <c r="J8630" s="2" t="s">
        <v>71</v>
      </c>
      <c r="K8630" s="4">
        <v>1678.44</v>
      </c>
      <c r="L8630" s="4">
        <f t="shared" si="33"/>
        <v>234.98160000000004</v>
      </c>
      <c r="M8630" s="4">
        <v>426630.6</v>
      </c>
    </row>
    <row r="8631" spans="1:13" x14ac:dyDescent="0.3">
      <c r="A8631" s="2" t="s">
        <v>11122</v>
      </c>
      <c r="B8631" s="3" t="s">
        <v>1990</v>
      </c>
      <c r="C8631" s="2" t="s">
        <v>1025</v>
      </c>
      <c r="D8631" s="2" t="s">
        <v>1026</v>
      </c>
      <c r="E8631" s="2" t="s">
        <v>1027</v>
      </c>
      <c r="F8631" s="2" t="s">
        <v>82</v>
      </c>
      <c r="G8631" s="2" t="s">
        <v>83</v>
      </c>
      <c r="H8631" s="2" t="s">
        <v>61</v>
      </c>
      <c r="I8631" s="2" t="s">
        <v>158</v>
      </c>
      <c r="J8631" s="2" t="s">
        <v>22</v>
      </c>
      <c r="K8631" s="4">
        <v>3486.69</v>
      </c>
      <c r="L8631" s="4">
        <f t="shared" si="33"/>
        <v>3765.6252000000004</v>
      </c>
      <c r="M8631" s="4">
        <v>46717.02</v>
      </c>
    </row>
    <row r="8632" spans="1:13" x14ac:dyDescent="0.3">
      <c r="A8632" s="2" t="s">
        <v>11123</v>
      </c>
      <c r="B8632" s="3" t="s">
        <v>2542</v>
      </c>
      <c r="C8632" s="2" t="s">
        <v>1082</v>
      </c>
      <c r="D8632" s="2" t="s">
        <v>1083</v>
      </c>
      <c r="E8632" s="2" t="s">
        <v>1084</v>
      </c>
      <c r="F8632" s="2" t="s">
        <v>59</v>
      </c>
      <c r="G8632" s="2" t="s">
        <v>60</v>
      </c>
      <c r="H8632" s="2" t="s">
        <v>61</v>
      </c>
      <c r="I8632" s="2" t="s">
        <v>53</v>
      </c>
      <c r="J8632" s="2" t="s">
        <v>32</v>
      </c>
      <c r="K8632" s="4">
        <v>4382.21</v>
      </c>
      <c r="L8632" s="4">
        <f t="shared" si="33"/>
        <v>4382.21</v>
      </c>
      <c r="M8632" s="4">
        <v>4389.8100000000004</v>
      </c>
    </row>
    <row r="8633" spans="1:13" x14ac:dyDescent="0.3">
      <c r="A8633" s="2" t="s">
        <v>11124</v>
      </c>
      <c r="B8633" s="3" t="s">
        <v>5179</v>
      </c>
      <c r="C8633" s="2" t="s">
        <v>284</v>
      </c>
      <c r="D8633" s="2" t="s">
        <v>285</v>
      </c>
      <c r="E8633" s="2" t="s">
        <v>286</v>
      </c>
      <c r="F8633" s="2" t="s">
        <v>128</v>
      </c>
      <c r="G8633" s="2" t="s">
        <v>129</v>
      </c>
      <c r="H8633" s="2" t="s">
        <v>122</v>
      </c>
      <c r="I8633" s="2" t="s">
        <v>31</v>
      </c>
      <c r="J8633" s="2" t="s">
        <v>22</v>
      </c>
      <c r="K8633" s="4">
        <v>60133.34</v>
      </c>
      <c r="L8633" s="4">
        <f t="shared" si="33"/>
        <v>64944.0072</v>
      </c>
      <c r="M8633" s="4">
        <v>237283.61</v>
      </c>
    </row>
    <row r="8634" spans="1:13" x14ac:dyDescent="0.3">
      <c r="A8634" s="2" t="s">
        <v>11125</v>
      </c>
      <c r="B8634" s="3" t="s">
        <v>1459</v>
      </c>
      <c r="C8634" s="2" t="s">
        <v>132</v>
      </c>
      <c r="D8634" s="2" t="s">
        <v>133</v>
      </c>
      <c r="E8634" s="2" t="s">
        <v>134</v>
      </c>
      <c r="F8634" s="2" t="s">
        <v>68</v>
      </c>
      <c r="G8634" s="2" t="s">
        <v>68</v>
      </c>
      <c r="H8634" s="2" t="s">
        <v>111</v>
      </c>
      <c r="I8634" s="2" t="s">
        <v>111</v>
      </c>
      <c r="J8634" s="2" t="s">
        <v>32</v>
      </c>
      <c r="K8634" s="4">
        <v>14663.62</v>
      </c>
      <c r="L8634" s="4">
        <f t="shared" si="33"/>
        <v>14663.62</v>
      </c>
      <c r="M8634" s="4">
        <v>387721.77</v>
      </c>
    </row>
    <row r="8635" spans="1:13" x14ac:dyDescent="0.3">
      <c r="A8635" s="2" t="s">
        <v>11126</v>
      </c>
      <c r="B8635" s="3" t="s">
        <v>6177</v>
      </c>
      <c r="C8635" s="2" t="s">
        <v>2138</v>
      </c>
      <c r="D8635" s="2" t="s">
        <v>138</v>
      </c>
      <c r="E8635" s="2" t="s">
        <v>139</v>
      </c>
      <c r="F8635" s="2" t="s">
        <v>140</v>
      </c>
      <c r="G8635" s="2" t="s">
        <v>141</v>
      </c>
      <c r="H8635" s="2" t="s">
        <v>61</v>
      </c>
      <c r="I8635" s="2" t="s">
        <v>62</v>
      </c>
      <c r="J8635" s="2" t="s">
        <v>32</v>
      </c>
      <c r="K8635" s="4">
        <v>1505.13</v>
      </c>
      <c r="L8635" s="4">
        <f t="shared" si="33"/>
        <v>1505.13</v>
      </c>
      <c r="M8635" s="4">
        <v>99492.22</v>
      </c>
    </row>
    <row r="8636" spans="1:13" x14ac:dyDescent="0.3">
      <c r="A8636" s="2" t="s">
        <v>11127</v>
      </c>
      <c r="B8636" s="3" t="s">
        <v>2750</v>
      </c>
      <c r="C8636" s="2" t="s">
        <v>551</v>
      </c>
      <c r="D8636" s="2" t="s">
        <v>552</v>
      </c>
      <c r="E8636" s="2" t="s">
        <v>553</v>
      </c>
      <c r="F8636" s="2" t="s">
        <v>147</v>
      </c>
      <c r="G8636" s="2" t="s">
        <v>148</v>
      </c>
      <c r="H8636" s="2" t="s">
        <v>61</v>
      </c>
      <c r="I8636" s="2" t="s">
        <v>53</v>
      </c>
      <c r="J8636" s="2" t="s">
        <v>22</v>
      </c>
      <c r="K8636" s="4">
        <v>2785.13</v>
      </c>
      <c r="L8636" s="4">
        <f t="shared" si="33"/>
        <v>3007.9404000000004</v>
      </c>
      <c r="M8636" s="4">
        <v>77254.81</v>
      </c>
    </row>
    <row r="8637" spans="1:13" x14ac:dyDescent="0.3">
      <c r="A8637" s="2" t="s">
        <v>11128</v>
      </c>
      <c r="B8637" s="3" t="s">
        <v>2648</v>
      </c>
      <c r="C8637" s="2" t="s">
        <v>1699</v>
      </c>
      <c r="D8637" s="2" t="s">
        <v>353</v>
      </c>
      <c r="E8637" s="2" t="s">
        <v>354</v>
      </c>
      <c r="F8637" s="2" t="s">
        <v>45</v>
      </c>
      <c r="G8637" s="2" t="s">
        <v>46</v>
      </c>
      <c r="H8637" s="2" t="s">
        <v>20</v>
      </c>
      <c r="I8637" s="2" t="s">
        <v>31</v>
      </c>
      <c r="J8637" s="2" t="s">
        <v>32</v>
      </c>
      <c r="K8637" s="4">
        <v>632.36</v>
      </c>
      <c r="L8637" s="4">
        <f t="shared" si="33"/>
        <v>632.36</v>
      </c>
      <c r="M8637" s="4">
        <v>392607.16</v>
      </c>
    </row>
    <row r="8638" spans="1:13" x14ac:dyDescent="0.3">
      <c r="A8638" s="2" t="s">
        <v>11129</v>
      </c>
      <c r="B8638" s="3" t="s">
        <v>1333</v>
      </c>
      <c r="C8638" s="2" t="s">
        <v>1488</v>
      </c>
      <c r="D8638" s="2" t="s">
        <v>1489</v>
      </c>
      <c r="E8638" s="2" t="s">
        <v>1490</v>
      </c>
      <c r="F8638" s="2" t="s">
        <v>128</v>
      </c>
      <c r="G8638" s="2" t="s">
        <v>129</v>
      </c>
      <c r="H8638" s="2" t="s">
        <v>61</v>
      </c>
      <c r="I8638" s="2" t="s">
        <v>223</v>
      </c>
      <c r="J8638" s="2" t="s">
        <v>149</v>
      </c>
      <c r="K8638" s="4">
        <v>2057.2199999999998</v>
      </c>
      <c r="L8638" s="4">
        <f t="shared" si="33"/>
        <v>2612.6693999999998</v>
      </c>
      <c r="M8638" s="4">
        <v>412426.63</v>
      </c>
    </row>
    <row r="8639" spans="1:13" x14ac:dyDescent="0.3">
      <c r="A8639" s="2" t="s">
        <v>11130</v>
      </c>
      <c r="B8639" s="3" t="s">
        <v>1712</v>
      </c>
      <c r="C8639" s="2" t="s">
        <v>65</v>
      </c>
      <c r="D8639" s="2" t="s">
        <v>66</v>
      </c>
      <c r="E8639" s="2" t="s">
        <v>67</v>
      </c>
      <c r="F8639" s="2" t="s">
        <v>68</v>
      </c>
      <c r="G8639" s="2" t="s">
        <v>68</v>
      </c>
      <c r="H8639" s="2" t="s">
        <v>20</v>
      </c>
      <c r="I8639" s="2" t="s">
        <v>276</v>
      </c>
      <c r="J8639" s="2" t="s">
        <v>32</v>
      </c>
      <c r="K8639" s="4">
        <v>470.9</v>
      </c>
      <c r="L8639" s="4">
        <f t="shared" si="33"/>
        <v>470.9</v>
      </c>
      <c r="M8639" s="4">
        <v>408602.82</v>
      </c>
    </row>
    <row r="8640" spans="1:13" x14ac:dyDescent="0.3">
      <c r="A8640" s="2" t="s">
        <v>11131</v>
      </c>
      <c r="B8640" s="3" t="s">
        <v>6057</v>
      </c>
      <c r="C8640" s="2" t="s">
        <v>1781</v>
      </c>
      <c r="D8640" s="2" t="s">
        <v>1782</v>
      </c>
      <c r="E8640" s="2" t="s">
        <v>1783</v>
      </c>
      <c r="F8640" s="2" t="s">
        <v>38</v>
      </c>
      <c r="G8640" s="2" t="s">
        <v>39</v>
      </c>
      <c r="H8640" s="2" t="s">
        <v>61</v>
      </c>
      <c r="I8640" s="2" t="s">
        <v>200</v>
      </c>
      <c r="J8640" s="2" t="s">
        <v>32</v>
      </c>
      <c r="K8640" s="4">
        <v>3134.32</v>
      </c>
      <c r="L8640" s="4">
        <f t="shared" si="33"/>
        <v>3134.32</v>
      </c>
      <c r="M8640" s="4">
        <v>179210.69</v>
      </c>
    </row>
    <row r="8641" spans="1:13" x14ac:dyDescent="0.3">
      <c r="A8641" s="2" t="s">
        <v>11132</v>
      </c>
      <c r="B8641" s="3" t="s">
        <v>1573</v>
      </c>
      <c r="C8641" s="2" t="s">
        <v>1077</v>
      </c>
      <c r="D8641" s="2" t="s">
        <v>1078</v>
      </c>
      <c r="E8641" s="2" t="s">
        <v>1079</v>
      </c>
      <c r="F8641" s="2" t="s">
        <v>45</v>
      </c>
      <c r="G8641" s="2" t="s">
        <v>46</v>
      </c>
      <c r="H8641" s="2" t="s">
        <v>61</v>
      </c>
      <c r="I8641" s="2" t="s">
        <v>53</v>
      </c>
      <c r="J8641" s="2" t="s">
        <v>32</v>
      </c>
      <c r="K8641" s="4">
        <v>923.47</v>
      </c>
      <c r="L8641" s="4">
        <f t="shared" si="33"/>
        <v>923.47</v>
      </c>
      <c r="M8641" s="4">
        <v>478792.6</v>
      </c>
    </row>
    <row r="8642" spans="1:13" x14ac:dyDescent="0.3">
      <c r="A8642" s="2" t="s">
        <v>11133</v>
      </c>
      <c r="B8642" s="3" t="s">
        <v>4124</v>
      </c>
      <c r="C8642" s="2" t="s">
        <v>2530</v>
      </c>
      <c r="D8642" s="2" t="s">
        <v>641</v>
      </c>
      <c r="E8642" s="2" t="s">
        <v>642</v>
      </c>
      <c r="F8642" s="2" t="s">
        <v>59</v>
      </c>
      <c r="G8642" s="2" t="s">
        <v>60</v>
      </c>
      <c r="H8642" s="2" t="s">
        <v>105</v>
      </c>
      <c r="I8642" s="2" t="s">
        <v>31</v>
      </c>
      <c r="J8642" s="2" t="s">
        <v>32</v>
      </c>
      <c r="K8642" s="4">
        <v>5500.43</v>
      </c>
      <c r="L8642" s="4">
        <f t="shared" si="33"/>
        <v>5500.43</v>
      </c>
      <c r="M8642" s="4">
        <v>402180.13</v>
      </c>
    </row>
    <row r="8643" spans="1:13" x14ac:dyDescent="0.3">
      <c r="A8643" s="2" t="s">
        <v>11134</v>
      </c>
      <c r="B8643" s="3" t="s">
        <v>1495</v>
      </c>
      <c r="C8643" s="2" t="s">
        <v>2626</v>
      </c>
      <c r="D8643" s="2" t="s">
        <v>66</v>
      </c>
      <c r="E8643" s="2" t="s">
        <v>67</v>
      </c>
      <c r="F8643" s="2" t="s">
        <v>68</v>
      </c>
      <c r="G8643" s="2" t="s">
        <v>68</v>
      </c>
      <c r="H8643" s="2" t="s">
        <v>105</v>
      </c>
      <c r="I8643" s="2" t="s">
        <v>31</v>
      </c>
      <c r="J8643" s="2" t="s">
        <v>32</v>
      </c>
      <c r="K8643" s="4">
        <v>2549.87</v>
      </c>
      <c r="L8643" s="4">
        <f t="shared" si="33"/>
        <v>2549.87</v>
      </c>
      <c r="M8643" s="4">
        <v>234387.07</v>
      </c>
    </row>
    <row r="8644" spans="1:13" x14ac:dyDescent="0.3">
      <c r="A8644" s="2" t="s">
        <v>11135</v>
      </c>
      <c r="B8644" s="3" t="s">
        <v>1228</v>
      </c>
      <c r="C8644" s="2" t="s">
        <v>1090</v>
      </c>
      <c r="D8644" s="2" t="s">
        <v>1091</v>
      </c>
      <c r="E8644" s="2" t="s">
        <v>1092</v>
      </c>
      <c r="F8644" s="2" t="s">
        <v>68</v>
      </c>
      <c r="G8644" s="2" t="s">
        <v>68</v>
      </c>
      <c r="H8644" s="2" t="s">
        <v>105</v>
      </c>
      <c r="I8644" s="2" t="s">
        <v>31</v>
      </c>
      <c r="J8644" s="2" t="s">
        <v>32</v>
      </c>
      <c r="K8644" s="4">
        <v>4144.3</v>
      </c>
      <c r="L8644" s="4">
        <f t="shared" si="33"/>
        <v>4144.3</v>
      </c>
      <c r="M8644" s="4">
        <v>241237.29</v>
      </c>
    </row>
    <row r="8645" spans="1:13" x14ac:dyDescent="0.3">
      <c r="A8645" s="2" t="s">
        <v>11136</v>
      </c>
      <c r="B8645" s="3" t="s">
        <v>6206</v>
      </c>
      <c r="C8645" s="2" t="s">
        <v>546</v>
      </c>
      <c r="D8645" s="2" t="s">
        <v>547</v>
      </c>
      <c r="E8645" s="2" t="s">
        <v>548</v>
      </c>
      <c r="F8645" s="2" t="s">
        <v>147</v>
      </c>
      <c r="G8645" s="2" t="s">
        <v>148</v>
      </c>
      <c r="H8645" s="2" t="s">
        <v>30</v>
      </c>
      <c r="I8645" s="2" t="s">
        <v>31</v>
      </c>
      <c r="J8645" s="2" t="s">
        <v>22</v>
      </c>
      <c r="K8645" s="4">
        <v>43.92</v>
      </c>
      <c r="L8645" s="4">
        <f t="shared" si="33"/>
        <v>47.433600000000006</v>
      </c>
      <c r="M8645" s="4">
        <v>271620.71999999997</v>
      </c>
    </row>
    <row r="8646" spans="1:13" x14ac:dyDescent="0.3">
      <c r="A8646" s="2" t="s">
        <v>11137</v>
      </c>
      <c r="B8646" s="3" t="s">
        <v>490</v>
      </c>
      <c r="C8646" s="2" t="s">
        <v>845</v>
      </c>
      <c r="D8646" s="2" t="s">
        <v>353</v>
      </c>
      <c r="E8646" s="2" t="s">
        <v>354</v>
      </c>
      <c r="F8646" s="2" t="s">
        <v>45</v>
      </c>
      <c r="G8646" s="2" t="s">
        <v>46</v>
      </c>
      <c r="H8646" s="2" t="s">
        <v>105</v>
      </c>
      <c r="I8646" s="2" t="s">
        <v>31</v>
      </c>
      <c r="J8646" s="2" t="s">
        <v>32</v>
      </c>
      <c r="K8646" s="4">
        <v>907.92</v>
      </c>
      <c r="L8646" s="4">
        <f t="shared" si="33"/>
        <v>907.92</v>
      </c>
      <c r="M8646" s="4">
        <v>160573.69</v>
      </c>
    </row>
    <row r="8647" spans="1:13" x14ac:dyDescent="0.3">
      <c r="A8647" s="2" t="s">
        <v>11138</v>
      </c>
      <c r="B8647" s="3" t="s">
        <v>2116</v>
      </c>
      <c r="C8647" s="2" t="s">
        <v>5076</v>
      </c>
      <c r="D8647" s="2" t="s">
        <v>1616</v>
      </c>
      <c r="E8647" s="2" t="s">
        <v>1617</v>
      </c>
      <c r="F8647" s="2" t="s">
        <v>147</v>
      </c>
      <c r="G8647" s="2" t="s">
        <v>148</v>
      </c>
      <c r="H8647" s="2" t="s">
        <v>61</v>
      </c>
      <c r="I8647" s="2" t="s">
        <v>158</v>
      </c>
      <c r="J8647" s="2" t="s">
        <v>71</v>
      </c>
      <c r="K8647" s="4">
        <v>2549.0300000000002</v>
      </c>
      <c r="L8647" s="4">
        <f t="shared" si="33"/>
        <v>356.86420000000004</v>
      </c>
      <c r="M8647" s="4">
        <v>493486.65</v>
      </c>
    </row>
    <row r="8648" spans="1:13" x14ac:dyDescent="0.3">
      <c r="A8648" s="2" t="s">
        <v>11139</v>
      </c>
      <c r="B8648" s="3" t="s">
        <v>3216</v>
      </c>
      <c r="C8648" s="2" t="s">
        <v>1202</v>
      </c>
      <c r="D8648" s="2" t="s">
        <v>325</v>
      </c>
      <c r="E8648" s="2" t="s">
        <v>326</v>
      </c>
      <c r="F8648" s="2" t="s">
        <v>68</v>
      </c>
      <c r="G8648" s="2" t="s">
        <v>68</v>
      </c>
      <c r="H8648" s="2" t="s">
        <v>20</v>
      </c>
      <c r="I8648" s="2" t="s">
        <v>276</v>
      </c>
      <c r="J8648" s="2" t="s">
        <v>22</v>
      </c>
      <c r="K8648" s="4">
        <v>390.19</v>
      </c>
      <c r="L8648" s="4">
        <f t="shared" si="33"/>
        <v>421.40520000000004</v>
      </c>
      <c r="M8648" s="4">
        <v>306058.23999999999</v>
      </c>
    </row>
    <row r="8649" spans="1:13" x14ac:dyDescent="0.3">
      <c r="A8649" s="2" t="s">
        <v>11140</v>
      </c>
      <c r="B8649" s="3" t="s">
        <v>5953</v>
      </c>
      <c r="C8649" s="2" t="s">
        <v>2297</v>
      </c>
      <c r="D8649" s="2" t="s">
        <v>412</v>
      </c>
      <c r="E8649" s="2" t="s">
        <v>413</v>
      </c>
      <c r="F8649" s="2" t="s">
        <v>147</v>
      </c>
      <c r="G8649" s="2" t="s">
        <v>148</v>
      </c>
      <c r="H8649" s="2" t="s">
        <v>30</v>
      </c>
      <c r="I8649" s="2" t="s">
        <v>31</v>
      </c>
      <c r="J8649" s="2" t="s">
        <v>32</v>
      </c>
      <c r="K8649" s="4">
        <v>35.67</v>
      </c>
      <c r="L8649" s="4">
        <f t="shared" si="33"/>
        <v>35.67</v>
      </c>
      <c r="M8649" s="4">
        <v>315069.96999999997</v>
      </c>
    </row>
    <row r="8650" spans="1:13" x14ac:dyDescent="0.3">
      <c r="A8650" s="2" t="s">
        <v>11141</v>
      </c>
      <c r="B8650" s="3" t="s">
        <v>2127</v>
      </c>
      <c r="C8650" s="2" t="s">
        <v>3284</v>
      </c>
      <c r="D8650" s="2" t="s">
        <v>1570</v>
      </c>
      <c r="E8650" s="2" t="s">
        <v>1571</v>
      </c>
      <c r="F8650" s="2" t="s">
        <v>82</v>
      </c>
      <c r="G8650" s="2" t="s">
        <v>83</v>
      </c>
      <c r="H8650" s="2" t="s">
        <v>20</v>
      </c>
      <c r="I8650" s="2" t="s">
        <v>276</v>
      </c>
      <c r="J8650" s="2" t="s">
        <v>189</v>
      </c>
      <c r="K8650" s="4">
        <v>83.51</v>
      </c>
      <c r="L8650" s="4">
        <f t="shared" si="33"/>
        <v>1.0021200000000001</v>
      </c>
      <c r="M8650" s="4">
        <v>395065.23</v>
      </c>
    </row>
    <row r="8651" spans="1:13" x14ac:dyDescent="0.3">
      <c r="A8651" s="2" t="s">
        <v>11142</v>
      </c>
      <c r="B8651" s="3" t="s">
        <v>4507</v>
      </c>
      <c r="C8651" s="2" t="s">
        <v>1756</v>
      </c>
      <c r="D8651" s="2" t="s">
        <v>98</v>
      </c>
      <c r="E8651" s="2" t="s">
        <v>99</v>
      </c>
      <c r="F8651" s="2" t="s">
        <v>68</v>
      </c>
      <c r="G8651" s="2" t="s">
        <v>68</v>
      </c>
      <c r="H8651" s="2" t="s">
        <v>61</v>
      </c>
      <c r="I8651" s="2" t="s">
        <v>158</v>
      </c>
      <c r="J8651" s="2" t="s">
        <v>32</v>
      </c>
      <c r="K8651" s="4">
        <v>219.65</v>
      </c>
      <c r="L8651" s="4">
        <f t="shared" si="33"/>
        <v>219.65</v>
      </c>
      <c r="M8651" s="4">
        <v>388733.94</v>
      </c>
    </row>
    <row r="8652" spans="1:13" x14ac:dyDescent="0.3">
      <c r="A8652" s="2" t="s">
        <v>11143</v>
      </c>
      <c r="B8652" s="3" t="s">
        <v>4844</v>
      </c>
      <c r="C8652" s="2" t="s">
        <v>2314</v>
      </c>
      <c r="D8652" s="2" t="s">
        <v>167</v>
      </c>
      <c r="E8652" s="2" t="s">
        <v>168</v>
      </c>
      <c r="F8652" s="2" t="s">
        <v>38</v>
      </c>
      <c r="G8652" s="2" t="s">
        <v>39</v>
      </c>
      <c r="H8652" s="2" t="s">
        <v>20</v>
      </c>
      <c r="I8652" s="2" t="s">
        <v>260</v>
      </c>
      <c r="J8652" s="2" t="s">
        <v>32</v>
      </c>
      <c r="K8652" s="4">
        <v>544.46</v>
      </c>
      <c r="L8652" s="4">
        <f t="shared" si="33"/>
        <v>544.46</v>
      </c>
      <c r="M8652" s="4">
        <v>124810.69</v>
      </c>
    </row>
    <row r="8653" spans="1:13" x14ac:dyDescent="0.3">
      <c r="A8653" s="2" t="s">
        <v>11144</v>
      </c>
      <c r="B8653" s="3" t="s">
        <v>3090</v>
      </c>
      <c r="C8653" s="2" t="s">
        <v>3251</v>
      </c>
      <c r="D8653" s="2" t="s">
        <v>797</v>
      </c>
      <c r="E8653" s="2" t="s">
        <v>798</v>
      </c>
      <c r="F8653" s="2" t="s">
        <v>18</v>
      </c>
      <c r="G8653" s="2" t="s">
        <v>19</v>
      </c>
      <c r="H8653" s="2" t="s">
        <v>69</v>
      </c>
      <c r="I8653" s="2" t="s">
        <v>70</v>
      </c>
      <c r="J8653" s="2" t="s">
        <v>32</v>
      </c>
      <c r="K8653" s="4">
        <v>2243.11</v>
      </c>
      <c r="L8653" s="4">
        <f t="shared" si="33"/>
        <v>2243.11</v>
      </c>
      <c r="M8653" s="4">
        <v>156170.38</v>
      </c>
    </row>
    <row r="8654" spans="1:13" x14ac:dyDescent="0.3">
      <c r="A8654" s="2" t="s">
        <v>11145</v>
      </c>
      <c r="B8654" s="3" t="s">
        <v>686</v>
      </c>
      <c r="C8654" s="2" t="s">
        <v>3752</v>
      </c>
      <c r="D8654" s="2" t="s">
        <v>621</v>
      </c>
      <c r="E8654" s="2" t="s">
        <v>622</v>
      </c>
      <c r="F8654" s="2" t="s">
        <v>38</v>
      </c>
      <c r="G8654" s="2" t="s">
        <v>39</v>
      </c>
      <c r="H8654" s="2" t="s">
        <v>61</v>
      </c>
      <c r="I8654" s="2" t="s">
        <v>158</v>
      </c>
      <c r="J8654" s="2" t="s">
        <v>32</v>
      </c>
      <c r="K8654" s="4">
        <v>432.04</v>
      </c>
      <c r="L8654" s="4">
        <f t="shared" si="33"/>
        <v>432.04</v>
      </c>
      <c r="M8654" s="4">
        <v>480047.51</v>
      </c>
    </row>
    <row r="8655" spans="1:13" x14ac:dyDescent="0.3">
      <c r="A8655" s="2" t="s">
        <v>11146</v>
      </c>
      <c r="B8655" s="3" t="s">
        <v>2363</v>
      </c>
      <c r="C8655" s="2" t="s">
        <v>1090</v>
      </c>
      <c r="D8655" s="2" t="s">
        <v>1091</v>
      </c>
      <c r="E8655" s="2" t="s">
        <v>1092</v>
      </c>
      <c r="F8655" s="2" t="s">
        <v>68</v>
      </c>
      <c r="G8655" s="2" t="s">
        <v>68</v>
      </c>
      <c r="H8655" s="2" t="s">
        <v>105</v>
      </c>
      <c r="I8655" s="2" t="s">
        <v>31</v>
      </c>
      <c r="J8655" s="2" t="s">
        <v>32</v>
      </c>
      <c r="K8655" s="4">
        <v>7336.51</v>
      </c>
      <c r="L8655" s="4">
        <f t="shared" si="33"/>
        <v>7336.51</v>
      </c>
      <c r="M8655" s="4">
        <v>367134.78</v>
      </c>
    </row>
    <row r="8656" spans="1:13" x14ac:dyDescent="0.3">
      <c r="A8656" s="2" t="s">
        <v>11147</v>
      </c>
      <c r="B8656" s="3" t="s">
        <v>701</v>
      </c>
      <c r="C8656" s="2" t="s">
        <v>1252</v>
      </c>
      <c r="D8656" s="2" t="s">
        <v>1253</v>
      </c>
      <c r="E8656" s="2" t="s">
        <v>1254</v>
      </c>
      <c r="F8656" s="2" t="s">
        <v>59</v>
      </c>
      <c r="G8656" s="2" t="s">
        <v>60</v>
      </c>
      <c r="H8656" s="2" t="s">
        <v>61</v>
      </c>
      <c r="I8656" s="2" t="s">
        <v>84</v>
      </c>
      <c r="J8656" s="2" t="s">
        <v>32</v>
      </c>
      <c r="K8656" s="4">
        <v>2605.06</v>
      </c>
      <c r="L8656" s="4">
        <f t="shared" si="33"/>
        <v>2605.06</v>
      </c>
      <c r="M8656" s="4">
        <v>306485.59000000003</v>
      </c>
    </row>
    <row r="8657" spans="1:13" x14ac:dyDescent="0.3">
      <c r="A8657" s="2" t="s">
        <v>11148</v>
      </c>
      <c r="B8657" s="3" t="s">
        <v>5712</v>
      </c>
      <c r="C8657" s="2" t="s">
        <v>537</v>
      </c>
      <c r="D8657" s="2" t="s">
        <v>538</v>
      </c>
      <c r="E8657" s="2" t="s">
        <v>194</v>
      </c>
      <c r="F8657" s="2" t="s">
        <v>38</v>
      </c>
      <c r="G8657" s="2" t="s">
        <v>39</v>
      </c>
      <c r="H8657" s="2" t="s">
        <v>20</v>
      </c>
      <c r="I8657" s="2" t="s">
        <v>276</v>
      </c>
      <c r="J8657" s="2" t="s">
        <v>32</v>
      </c>
      <c r="K8657" s="4">
        <v>44.34</v>
      </c>
      <c r="L8657" s="4">
        <f t="shared" si="33"/>
        <v>44.34</v>
      </c>
      <c r="M8657" s="4">
        <v>243560.33</v>
      </c>
    </row>
    <row r="8658" spans="1:13" x14ac:dyDescent="0.3">
      <c r="A8658" s="2" t="s">
        <v>11149</v>
      </c>
      <c r="B8658" s="3" t="s">
        <v>1938</v>
      </c>
      <c r="C8658" s="2" t="s">
        <v>375</v>
      </c>
      <c r="D8658" s="2" t="s">
        <v>376</v>
      </c>
      <c r="E8658" s="2" t="s">
        <v>377</v>
      </c>
      <c r="F8658" s="2" t="s">
        <v>59</v>
      </c>
      <c r="G8658" s="2" t="s">
        <v>60</v>
      </c>
      <c r="H8658" s="2" t="s">
        <v>111</v>
      </c>
      <c r="I8658" s="2" t="s">
        <v>111</v>
      </c>
      <c r="J8658" s="2" t="s">
        <v>22</v>
      </c>
      <c r="K8658" s="4">
        <v>43441.79</v>
      </c>
      <c r="L8658" s="4">
        <f t="shared" si="33"/>
        <v>46917.133200000004</v>
      </c>
      <c r="M8658" s="4">
        <v>293422.08000000002</v>
      </c>
    </row>
    <row r="8659" spans="1:13" x14ac:dyDescent="0.3">
      <c r="A8659" s="2" t="s">
        <v>11150</v>
      </c>
      <c r="B8659" s="3" t="s">
        <v>1357</v>
      </c>
      <c r="C8659" s="2" t="s">
        <v>1817</v>
      </c>
      <c r="D8659" s="2" t="s">
        <v>1818</v>
      </c>
      <c r="E8659" s="2" t="s">
        <v>1819</v>
      </c>
      <c r="F8659" s="2" t="s">
        <v>38</v>
      </c>
      <c r="G8659" s="2" t="s">
        <v>39</v>
      </c>
      <c r="H8659" s="2" t="s">
        <v>61</v>
      </c>
      <c r="I8659" s="2" t="s">
        <v>53</v>
      </c>
      <c r="J8659" s="2" t="s">
        <v>22</v>
      </c>
      <c r="K8659" s="4">
        <v>152.9</v>
      </c>
      <c r="L8659" s="4">
        <f t="shared" si="33"/>
        <v>165.13200000000001</v>
      </c>
      <c r="M8659" s="4">
        <v>89598.03</v>
      </c>
    </row>
    <row r="8660" spans="1:13" x14ac:dyDescent="0.3">
      <c r="A8660" s="2" t="s">
        <v>11151</v>
      </c>
      <c r="B8660" s="3" t="s">
        <v>2703</v>
      </c>
      <c r="C8660" s="2" t="s">
        <v>3085</v>
      </c>
      <c r="D8660" s="2" t="s">
        <v>2146</v>
      </c>
      <c r="E8660" s="2" t="s">
        <v>188</v>
      </c>
      <c r="F8660" s="2" t="s">
        <v>18</v>
      </c>
      <c r="G8660" s="2" t="s">
        <v>19</v>
      </c>
      <c r="H8660" s="2" t="s">
        <v>509</v>
      </c>
      <c r="I8660" s="2" t="s">
        <v>510</v>
      </c>
      <c r="J8660" s="2" t="s">
        <v>71</v>
      </c>
      <c r="K8660" s="4">
        <v>386.71</v>
      </c>
      <c r="L8660" s="4">
        <f t="shared" si="33"/>
        <v>54.139400000000002</v>
      </c>
      <c r="M8660" s="4">
        <v>112289.04</v>
      </c>
    </row>
    <row r="8661" spans="1:13" x14ac:dyDescent="0.3">
      <c r="A8661" s="2" t="s">
        <v>11152</v>
      </c>
      <c r="B8661" s="3" t="s">
        <v>749</v>
      </c>
      <c r="C8661" s="2" t="s">
        <v>1087</v>
      </c>
      <c r="D8661" s="2" t="s">
        <v>881</v>
      </c>
      <c r="E8661" s="2" t="s">
        <v>882</v>
      </c>
      <c r="F8661" s="2" t="s">
        <v>147</v>
      </c>
      <c r="G8661" s="2" t="s">
        <v>148</v>
      </c>
      <c r="H8661" s="2" t="s">
        <v>105</v>
      </c>
      <c r="I8661" s="2" t="s">
        <v>31</v>
      </c>
      <c r="J8661" s="2" t="s">
        <v>32</v>
      </c>
      <c r="K8661" s="4">
        <v>5070.47</v>
      </c>
      <c r="L8661" s="4">
        <f t="shared" si="33"/>
        <v>5070.47</v>
      </c>
      <c r="M8661" s="4">
        <v>145787.73000000001</v>
      </c>
    </row>
    <row r="8662" spans="1:13" x14ac:dyDescent="0.3">
      <c r="A8662" s="2" t="s">
        <v>11153</v>
      </c>
      <c r="B8662" s="3" t="s">
        <v>2489</v>
      </c>
      <c r="C8662" s="2" t="s">
        <v>319</v>
      </c>
      <c r="D8662" s="2" t="s">
        <v>320</v>
      </c>
      <c r="E8662" s="2" t="s">
        <v>321</v>
      </c>
      <c r="F8662" s="2" t="s">
        <v>128</v>
      </c>
      <c r="G8662" s="2" t="s">
        <v>129</v>
      </c>
      <c r="H8662" s="2" t="s">
        <v>69</v>
      </c>
      <c r="I8662" s="2" t="s">
        <v>70</v>
      </c>
      <c r="J8662" s="2" t="s">
        <v>32</v>
      </c>
      <c r="K8662" s="4">
        <v>13271.42</v>
      </c>
      <c r="L8662" s="4">
        <f t="shared" si="33"/>
        <v>13271.42</v>
      </c>
      <c r="M8662" s="4">
        <v>287229.11</v>
      </c>
    </row>
    <row r="8663" spans="1:13" x14ac:dyDescent="0.3">
      <c r="A8663" s="2" t="s">
        <v>11154</v>
      </c>
      <c r="B8663" s="3" t="s">
        <v>3707</v>
      </c>
      <c r="C8663" s="2" t="s">
        <v>3069</v>
      </c>
      <c r="D8663" s="2" t="s">
        <v>560</v>
      </c>
      <c r="E8663" s="2" t="s">
        <v>561</v>
      </c>
      <c r="F8663" s="2" t="s">
        <v>147</v>
      </c>
      <c r="G8663" s="2" t="s">
        <v>148</v>
      </c>
      <c r="H8663" s="2" t="s">
        <v>61</v>
      </c>
      <c r="I8663" s="2" t="s">
        <v>62</v>
      </c>
      <c r="J8663" s="2" t="s">
        <v>32</v>
      </c>
      <c r="K8663" s="4">
        <v>62.43</v>
      </c>
      <c r="L8663" s="4">
        <f t="shared" si="33"/>
        <v>62.43</v>
      </c>
      <c r="M8663" s="4">
        <v>218896.15</v>
      </c>
    </row>
    <row r="8664" spans="1:13" x14ac:dyDescent="0.3">
      <c r="A8664" s="2" t="s">
        <v>11155</v>
      </c>
      <c r="B8664" s="3" t="s">
        <v>6186</v>
      </c>
      <c r="C8664" s="2" t="s">
        <v>1415</v>
      </c>
      <c r="D8664" s="2" t="s">
        <v>1416</v>
      </c>
      <c r="E8664" s="2" t="s">
        <v>1417</v>
      </c>
      <c r="F8664" s="2" t="s">
        <v>38</v>
      </c>
      <c r="G8664" s="2" t="s">
        <v>39</v>
      </c>
      <c r="H8664" s="2" t="s">
        <v>61</v>
      </c>
      <c r="I8664" s="2" t="s">
        <v>158</v>
      </c>
      <c r="J8664" s="2" t="s">
        <v>149</v>
      </c>
      <c r="K8664" s="4">
        <v>781.17</v>
      </c>
      <c r="L8664" s="4">
        <f t="shared" si="33"/>
        <v>992.08589999999992</v>
      </c>
      <c r="M8664" s="4">
        <v>145050.01</v>
      </c>
    </row>
    <row r="8665" spans="1:13" x14ac:dyDescent="0.3">
      <c r="A8665" s="2" t="s">
        <v>11156</v>
      </c>
      <c r="B8665" s="3" t="s">
        <v>3381</v>
      </c>
      <c r="C8665" s="2" t="s">
        <v>2145</v>
      </c>
      <c r="D8665" s="2" t="s">
        <v>2146</v>
      </c>
      <c r="E8665" s="2" t="s">
        <v>188</v>
      </c>
      <c r="F8665" s="2" t="s">
        <v>18</v>
      </c>
      <c r="G8665" s="2" t="s">
        <v>19</v>
      </c>
      <c r="H8665" s="2" t="s">
        <v>20</v>
      </c>
      <c r="I8665" s="2" t="s">
        <v>31</v>
      </c>
      <c r="J8665" s="2" t="s">
        <v>22</v>
      </c>
      <c r="K8665" s="4">
        <v>685.61</v>
      </c>
      <c r="L8665" s="4">
        <f t="shared" si="33"/>
        <v>740.45880000000011</v>
      </c>
      <c r="M8665" s="4">
        <v>357143.77</v>
      </c>
    </row>
    <row r="8666" spans="1:13" x14ac:dyDescent="0.3">
      <c r="A8666" s="2" t="s">
        <v>11157</v>
      </c>
      <c r="B8666" s="3" t="s">
        <v>1665</v>
      </c>
      <c r="C8666" s="2" t="s">
        <v>309</v>
      </c>
      <c r="D8666" s="2" t="s">
        <v>103</v>
      </c>
      <c r="E8666" s="2" t="s">
        <v>104</v>
      </c>
      <c r="F8666" s="2" t="s">
        <v>82</v>
      </c>
      <c r="G8666" s="2" t="s">
        <v>83</v>
      </c>
      <c r="H8666" s="2" t="s">
        <v>20</v>
      </c>
      <c r="I8666" s="2" t="s">
        <v>53</v>
      </c>
      <c r="J8666" s="2" t="s">
        <v>189</v>
      </c>
      <c r="K8666" s="4">
        <v>1191.24</v>
      </c>
      <c r="L8666" s="4">
        <f t="shared" si="33"/>
        <v>14.294880000000001</v>
      </c>
      <c r="M8666" s="4">
        <v>90867.41</v>
      </c>
    </row>
    <row r="8667" spans="1:13" x14ac:dyDescent="0.3">
      <c r="A8667" s="2" t="s">
        <v>11158</v>
      </c>
      <c r="B8667" s="3" t="s">
        <v>1467</v>
      </c>
      <c r="C8667" s="2" t="s">
        <v>1014</v>
      </c>
      <c r="D8667" s="2" t="s">
        <v>507</v>
      </c>
      <c r="E8667" s="2" t="s">
        <v>508</v>
      </c>
      <c r="F8667" s="2" t="s">
        <v>45</v>
      </c>
      <c r="G8667" s="2" t="s">
        <v>46</v>
      </c>
      <c r="H8667" s="2" t="s">
        <v>122</v>
      </c>
      <c r="I8667" s="2" t="s">
        <v>31</v>
      </c>
      <c r="J8667" s="2" t="s">
        <v>149</v>
      </c>
      <c r="K8667" s="4">
        <v>53805.14</v>
      </c>
      <c r="L8667" s="4">
        <f t="shared" si="33"/>
        <v>68332.527799999996</v>
      </c>
      <c r="M8667" s="4">
        <v>72810.259999999995</v>
      </c>
    </row>
    <row r="8668" spans="1:13" x14ac:dyDescent="0.3">
      <c r="A8668" s="2" t="s">
        <v>11159</v>
      </c>
      <c r="B8668" s="3" t="s">
        <v>2911</v>
      </c>
      <c r="C8668" s="2" t="s">
        <v>1004</v>
      </c>
      <c r="D8668" s="2" t="s">
        <v>177</v>
      </c>
      <c r="E8668" s="2" t="s">
        <v>178</v>
      </c>
      <c r="F8668" s="2" t="s">
        <v>38</v>
      </c>
      <c r="G8668" s="2" t="s">
        <v>39</v>
      </c>
      <c r="H8668" s="2" t="s">
        <v>20</v>
      </c>
      <c r="I8668" s="2" t="s">
        <v>53</v>
      </c>
      <c r="J8668" s="2" t="s">
        <v>32</v>
      </c>
      <c r="K8668" s="4">
        <v>1602.83</v>
      </c>
      <c r="L8668" s="4">
        <f t="shared" si="33"/>
        <v>1602.83</v>
      </c>
      <c r="M8668" s="4">
        <v>356734.29</v>
      </c>
    </row>
    <row r="8669" spans="1:13" x14ac:dyDescent="0.3">
      <c r="A8669" s="2" t="s">
        <v>11160</v>
      </c>
      <c r="B8669" s="3" t="s">
        <v>1936</v>
      </c>
      <c r="C8669" s="2" t="s">
        <v>3603</v>
      </c>
      <c r="D8669" s="2" t="s">
        <v>1782</v>
      </c>
      <c r="E8669" s="2" t="s">
        <v>1783</v>
      </c>
      <c r="F8669" s="2" t="s">
        <v>38</v>
      </c>
      <c r="G8669" s="2" t="s">
        <v>39</v>
      </c>
      <c r="H8669" s="2" t="s">
        <v>105</v>
      </c>
      <c r="I8669" s="2" t="s">
        <v>31</v>
      </c>
      <c r="J8669" s="2" t="s">
        <v>378</v>
      </c>
      <c r="K8669" s="4">
        <v>4027.72</v>
      </c>
      <c r="L8669" s="4">
        <f t="shared" si="33"/>
        <v>26.985724000000001</v>
      </c>
      <c r="M8669" s="4">
        <v>256520.95999999999</v>
      </c>
    </row>
    <row r="8670" spans="1:13" x14ac:dyDescent="0.3">
      <c r="A8670" s="2" t="s">
        <v>11161</v>
      </c>
      <c r="B8670" s="3" t="s">
        <v>3688</v>
      </c>
      <c r="C8670" s="2" t="s">
        <v>2830</v>
      </c>
      <c r="D8670" s="2" t="s">
        <v>2831</v>
      </c>
      <c r="E8670" s="2" t="s">
        <v>1177</v>
      </c>
      <c r="F8670" s="2" t="s">
        <v>68</v>
      </c>
      <c r="G8670" s="2" t="s">
        <v>68</v>
      </c>
      <c r="H8670" s="2" t="s">
        <v>105</v>
      </c>
      <c r="I8670" s="2" t="s">
        <v>31</v>
      </c>
      <c r="J8670" s="2" t="s">
        <v>22</v>
      </c>
      <c r="K8670" s="4">
        <v>9624.7800000000007</v>
      </c>
      <c r="L8670" s="4">
        <f t="shared" si="33"/>
        <v>10394.762400000001</v>
      </c>
      <c r="M8670" s="4">
        <v>392896.98</v>
      </c>
    </row>
    <row r="8671" spans="1:13" x14ac:dyDescent="0.3">
      <c r="A8671" s="2" t="s">
        <v>11162</v>
      </c>
      <c r="B8671" s="3" t="s">
        <v>3725</v>
      </c>
      <c r="C8671" s="2" t="s">
        <v>2121</v>
      </c>
      <c r="D8671" s="2" t="s">
        <v>1343</v>
      </c>
      <c r="E8671" s="2" t="s">
        <v>1344</v>
      </c>
      <c r="F8671" s="2" t="s">
        <v>59</v>
      </c>
      <c r="G8671" s="2" t="s">
        <v>60</v>
      </c>
      <c r="H8671" s="2" t="s">
        <v>30</v>
      </c>
      <c r="I8671" s="2" t="s">
        <v>31</v>
      </c>
      <c r="J8671" s="2" t="s">
        <v>32</v>
      </c>
      <c r="K8671" s="4">
        <v>32.72</v>
      </c>
      <c r="L8671" s="4">
        <f t="shared" si="33"/>
        <v>32.72</v>
      </c>
      <c r="M8671" s="4">
        <v>158487.17000000001</v>
      </c>
    </row>
    <row r="8672" spans="1:13" x14ac:dyDescent="0.3">
      <c r="A8672" s="2" t="s">
        <v>11163</v>
      </c>
      <c r="B8672" s="3" t="s">
        <v>427</v>
      </c>
      <c r="C8672" s="2" t="s">
        <v>1756</v>
      </c>
      <c r="D8672" s="2" t="s">
        <v>98</v>
      </c>
      <c r="E8672" s="2" t="s">
        <v>99</v>
      </c>
      <c r="F8672" s="2" t="s">
        <v>68</v>
      </c>
      <c r="G8672" s="2" t="s">
        <v>68</v>
      </c>
      <c r="H8672" s="2" t="s">
        <v>105</v>
      </c>
      <c r="I8672" s="2" t="s">
        <v>31</v>
      </c>
      <c r="J8672" s="2" t="s">
        <v>378</v>
      </c>
      <c r="K8672" s="4">
        <v>2196.27</v>
      </c>
      <c r="L8672" s="4">
        <f t="shared" ref="L8672:L8926" si="34">K8672*VLOOKUP(J8672,{"USD",1;"EUR",1.08;"GBP",1.27;"JPY",0.0067;"CNY",0.14;"INR",0.012},2,FALSE)</f>
        <v>14.715009</v>
      </c>
      <c r="M8672" s="4">
        <v>43095.199999999997</v>
      </c>
    </row>
    <row r="8673" spans="1:13" x14ac:dyDescent="0.3">
      <c r="A8673" s="2" t="s">
        <v>11164</v>
      </c>
      <c r="B8673" s="3" t="s">
        <v>427</v>
      </c>
      <c r="C8673" s="2" t="s">
        <v>157</v>
      </c>
      <c r="D8673" s="2" t="s">
        <v>51</v>
      </c>
      <c r="E8673" s="2" t="s">
        <v>52</v>
      </c>
      <c r="F8673" s="2" t="s">
        <v>45</v>
      </c>
      <c r="G8673" s="2" t="s">
        <v>46</v>
      </c>
      <c r="H8673" s="2" t="s">
        <v>61</v>
      </c>
      <c r="I8673" s="2" t="s">
        <v>200</v>
      </c>
      <c r="J8673" s="2" t="s">
        <v>32</v>
      </c>
      <c r="K8673" s="4">
        <v>2730.35</v>
      </c>
      <c r="L8673" s="4">
        <f t="shared" si="34"/>
        <v>2730.35</v>
      </c>
      <c r="M8673" s="4">
        <v>2629.51</v>
      </c>
    </row>
    <row r="8674" spans="1:13" x14ac:dyDescent="0.3">
      <c r="A8674" s="2" t="s">
        <v>11165</v>
      </c>
      <c r="B8674" s="3" t="s">
        <v>6025</v>
      </c>
      <c r="C8674" s="2" t="s">
        <v>1950</v>
      </c>
      <c r="D8674" s="2" t="s">
        <v>1489</v>
      </c>
      <c r="E8674" s="2" t="s">
        <v>1490</v>
      </c>
      <c r="F8674" s="2" t="s">
        <v>128</v>
      </c>
      <c r="G8674" s="2" t="s">
        <v>129</v>
      </c>
      <c r="H8674" s="2" t="s">
        <v>61</v>
      </c>
      <c r="I8674" s="2" t="s">
        <v>223</v>
      </c>
      <c r="J8674" s="2" t="s">
        <v>71</v>
      </c>
      <c r="K8674" s="4">
        <v>3185.73</v>
      </c>
      <c r="L8674" s="4">
        <f t="shared" si="34"/>
        <v>446.00220000000007</v>
      </c>
      <c r="M8674" s="4">
        <v>299851</v>
      </c>
    </row>
    <row r="8675" spans="1:13" x14ac:dyDescent="0.3">
      <c r="A8675" s="2" t="s">
        <v>11166</v>
      </c>
      <c r="B8675" s="3" t="s">
        <v>5198</v>
      </c>
      <c r="C8675" s="2" t="s">
        <v>1312</v>
      </c>
      <c r="D8675" s="2" t="s">
        <v>1293</v>
      </c>
      <c r="E8675" s="2" t="s">
        <v>1294</v>
      </c>
      <c r="F8675" s="2" t="s">
        <v>140</v>
      </c>
      <c r="G8675" s="2" t="s">
        <v>141</v>
      </c>
      <c r="H8675" s="2" t="s">
        <v>105</v>
      </c>
      <c r="I8675" s="2" t="s">
        <v>31</v>
      </c>
      <c r="J8675" s="2" t="s">
        <v>22</v>
      </c>
      <c r="K8675" s="4">
        <v>6482.07</v>
      </c>
      <c r="L8675" s="4">
        <f t="shared" si="34"/>
        <v>7000.6356000000005</v>
      </c>
      <c r="M8675" s="4">
        <v>210864.67</v>
      </c>
    </row>
    <row r="8676" spans="1:13" x14ac:dyDescent="0.3">
      <c r="A8676" s="2" t="s">
        <v>11167</v>
      </c>
      <c r="B8676" s="3" t="s">
        <v>3345</v>
      </c>
      <c r="C8676" s="2" t="s">
        <v>864</v>
      </c>
      <c r="D8676" s="2" t="s">
        <v>858</v>
      </c>
      <c r="E8676" s="2" t="s">
        <v>859</v>
      </c>
      <c r="F8676" s="2" t="s">
        <v>28</v>
      </c>
      <c r="G8676" s="2" t="s">
        <v>29</v>
      </c>
      <c r="H8676" s="2" t="s">
        <v>105</v>
      </c>
      <c r="I8676" s="2" t="s">
        <v>31</v>
      </c>
      <c r="J8676" s="2" t="s">
        <v>378</v>
      </c>
      <c r="K8676" s="4">
        <v>1934.11</v>
      </c>
      <c r="L8676" s="4">
        <f t="shared" si="34"/>
        <v>12.958537</v>
      </c>
      <c r="M8676" s="4">
        <v>333402.33</v>
      </c>
    </row>
    <row r="8677" spans="1:13" x14ac:dyDescent="0.3">
      <c r="A8677" s="2" t="s">
        <v>11168</v>
      </c>
      <c r="B8677" s="3" t="s">
        <v>3960</v>
      </c>
      <c r="C8677" s="2" t="s">
        <v>1000</v>
      </c>
      <c r="D8677" s="2" t="s">
        <v>305</v>
      </c>
      <c r="E8677" s="2" t="s">
        <v>306</v>
      </c>
      <c r="F8677" s="2" t="s">
        <v>147</v>
      </c>
      <c r="G8677" s="2" t="s">
        <v>148</v>
      </c>
      <c r="H8677" s="2" t="s">
        <v>69</v>
      </c>
      <c r="I8677" s="2" t="s">
        <v>70</v>
      </c>
      <c r="J8677" s="2" t="s">
        <v>149</v>
      </c>
      <c r="K8677" s="4">
        <v>8722.2199999999993</v>
      </c>
      <c r="L8677" s="4">
        <f t="shared" si="34"/>
        <v>11077.2194</v>
      </c>
      <c r="M8677" s="4">
        <v>61390.400000000001</v>
      </c>
    </row>
    <row r="8678" spans="1:13" x14ac:dyDescent="0.3">
      <c r="A8678" s="2" t="s">
        <v>11169</v>
      </c>
      <c r="B8678" s="3" t="s">
        <v>3450</v>
      </c>
      <c r="C8678" s="2" t="s">
        <v>956</v>
      </c>
      <c r="D8678" s="2" t="s">
        <v>957</v>
      </c>
      <c r="E8678" s="2" t="s">
        <v>958</v>
      </c>
      <c r="F8678" s="2" t="s">
        <v>59</v>
      </c>
      <c r="G8678" s="2" t="s">
        <v>60</v>
      </c>
      <c r="H8678" s="2" t="s">
        <v>20</v>
      </c>
      <c r="I8678" s="2" t="s">
        <v>31</v>
      </c>
      <c r="J8678" s="2" t="s">
        <v>32</v>
      </c>
      <c r="K8678" s="4">
        <v>851.8</v>
      </c>
      <c r="L8678" s="4">
        <f t="shared" si="34"/>
        <v>851.8</v>
      </c>
      <c r="M8678" s="4">
        <v>486224.01</v>
      </c>
    </row>
    <row r="8679" spans="1:13" x14ac:dyDescent="0.3">
      <c r="A8679" s="2" t="s">
        <v>11170</v>
      </c>
      <c r="B8679" s="3" t="s">
        <v>440</v>
      </c>
      <c r="C8679" s="2" t="s">
        <v>2425</v>
      </c>
      <c r="D8679" s="2" t="s">
        <v>2426</v>
      </c>
      <c r="E8679" s="2" t="s">
        <v>2427</v>
      </c>
      <c r="F8679" s="2" t="s">
        <v>82</v>
      </c>
      <c r="G8679" s="2" t="s">
        <v>83</v>
      </c>
      <c r="H8679" s="2" t="s">
        <v>105</v>
      </c>
      <c r="I8679" s="2" t="s">
        <v>31</v>
      </c>
      <c r="J8679" s="2" t="s">
        <v>378</v>
      </c>
      <c r="K8679" s="4">
        <v>1519.22</v>
      </c>
      <c r="L8679" s="4">
        <f t="shared" si="34"/>
        <v>10.178774000000001</v>
      </c>
      <c r="M8679" s="4">
        <v>448186.4</v>
      </c>
    </row>
    <row r="8680" spans="1:13" x14ac:dyDescent="0.3">
      <c r="A8680" s="2" t="s">
        <v>11171</v>
      </c>
      <c r="B8680" s="3" t="s">
        <v>1140</v>
      </c>
      <c r="C8680" s="2" t="s">
        <v>3088</v>
      </c>
      <c r="D8680" s="2" t="s">
        <v>538</v>
      </c>
      <c r="E8680" s="2" t="s">
        <v>194</v>
      </c>
      <c r="F8680" s="2" t="s">
        <v>38</v>
      </c>
      <c r="G8680" s="2" t="s">
        <v>39</v>
      </c>
      <c r="H8680" s="2" t="s">
        <v>105</v>
      </c>
      <c r="I8680" s="2" t="s">
        <v>31</v>
      </c>
      <c r="J8680" s="2" t="s">
        <v>22</v>
      </c>
      <c r="K8680" s="4">
        <v>8566.81</v>
      </c>
      <c r="L8680" s="4">
        <f t="shared" si="34"/>
        <v>9252.1548000000003</v>
      </c>
      <c r="M8680" s="4">
        <v>349558.15</v>
      </c>
    </row>
    <row r="8681" spans="1:13" x14ac:dyDescent="0.3">
      <c r="A8681" s="2" t="s">
        <v>11172</v>
      </c>
      <c r="B8681" s="3" t="s">
        <v>1424</v>
      </c>
      <c r="C8681" s="2" t="s">
        <v>933</v>
      </c>
      <c r="D8681" s="2" t="s">
        <v>760</v>
      </c>
      <c r="E8681" s="2" t="s">
        <v>761</v>
      </c>
      <c r="F8681" s="2" t="s">
        <v>128</v>
      </c>
      <c r="G8681" s="2" t="s">
        <v>129</v>
      </c>
      <c r="H8681" s="2" t="s">
        <v>20</v>
      </c>
      <c r="I8681" s="2" t="s">
        <v>276</v>
      </c>
      <c r="J8681" s="2" t="s">
        <v>71</v>
      </c>
      <c r="K8681" s="4">
        <v>943.98</v>
      </c>
      <c r="L8681" s="4">
        <f t="shared" si="34"/>
        <v>132.15720000000002</v>
      </c>
      <c r="M8681" s="4">
        <v>329912.38</v>
      </c>
    </row>
    <row r="8682" spans="1:13" x14ac:dyDescent="0.3">
      <c r="A8682" s="2" t="s">
        <v>11173</v>
      </c>
      <c r="B8682" s="3" t="s">
        <v>2169</v>
      </c>
      <c r="C8682" s="2" t="s">
        <v>4975</v>
      </c>
      <c r="D8682" s="2" t="s">
        <v>908</v>
      </c>
      <c r="E8682" s="2" t="s">
        <v>909</v>
      </c>
      <c r="F8682" s="2" t="s">
        <v>45</v>
      </c>
      <c r="G8682" s="2" t="s">
        <v>46</v>
      </c>
      <c r="H8682" s="2" t="s">
        <v>20</v>
      </c>
      <c r="I8682" s="2" t="s">
        <v>276</v>
      </c>
      <c r="J8682" s="2" t="s">
        <v>32</v>
      </c>
      <c r="K8682" s="4">
        <v>1035.24</v>
      </c>
      <c r="L8682" s="4">
        <f t="shared" si="34"/>
        <v>1035.24</v>
      </c>
      <c r="M8682" s="4">
        <v>6822.54</v>
      </c>
    </row>
    <row r="8683" spans="1:13" x14ac:dyDescent="0.3">
      <c r="A8683" s="2" t="s">
        <v>11174</v>
      </c>
      <c r="B8683" s="3" t="s">
        <v>55</v>
      </c>
      <c r="C8683" s="2" t="s">
        <v>918</v>
      </c>
      <c r="D8683" s="2" t="s">
        <v>547</v>
      </c>
      <c r="E8683" s="2" t="s">
        <v>548</v>
      </c>
      <c r="F8683" s="2" t="s">
        <v>147</v>
      </c>
      <c r="G8683" s="2" t="s">
        <v>148</v>
      </c>
      <c r="H8683" s="2" t="s">
        <v>111</v>
      </c>
      <c r="I8683" s="2" t="s">
        <v>111</v>
      </c>
      <c r="J8683" s="2" t="s">
        <v>32</v>
      </c>
      <c r="K8683" s="4">
        <v>45322.47</v>
      </c>
      <c r="L8683" s="4">
        <f t="shared" si="34"/>
        <v>45322.47</v>
      </c>
      <c r="M8683" s="4">
        <v>49590.02</v>
      </c>
    </row>
    <row r="8684" spans="1:13" x14ac:dyDescent="0.3">
      <c r="A8684" s="2" t="s">
        <v>11175</v>
      </c>
      <c r="B8684" s="3" t="s">
        <v>3747</v>
      </c>
      <c r="C8684" s="2" t="s">
        <v>1266</v>
      </c>
      <c r="D8684" s="2" t="s">
        <v>177</v>
      </c>
      <c r="E8684" s="2" t="s">
        <v>178</v>
      </c>
      <c r="F8684" s="2" t="s">
        <v>38</v>
      </c>
      <c r="G8684" s="2" t="s">
        <v>39</v>
      </c>
      <c r="H8684" s="2" t="s">
        <v>105</v>
      </c>
      <c r="I8684" s="2" t="s">
        <v>31</v>
      </c>
      <c r="J8684" s="2" t="s">
        <v>22</v>
      </c>
      <c r="K8684" s="4">
        <v>8518.9599999999991</v>
      </c>
      <c r="L8684" s="4">
        <f t="shared" si="34"/>
        <v>9200.4768000000004</v>
      </c>
      <c r="M8684" s="4">
        <v>60541.02</v>
      </c>
    </row>
    <row r="8685" spans="1:13" x14ac:dyDescent="0.3">
      <c r="A8685" s="2" t="s">
        <v>11176</v>
      </c>
      <c r="B8685" s="3" t="s">
        <v>1199</v>
      </c>
      <c r="C8685" s="2" t="s">
        <v>433</v>
      </c>
      <c r="D8685" s="2" t="s">
        <v>434</v>
      </c>
      <c r="E8685" s="2" t="s">
        <v>435</v>
      </c>
      <c r="F8685" s="2" t="s">
        <v>45</v>
      </c>
      <c r="G8685" s="2" t="s">
        <v>46</v>
      </c>
      <c r="H8685" s="2" t="s">
        <v>61</v>
      </c>
      <c r="I8685" s="2" t="s">
        <v>84</v>
      </c>
      <c r="J8685" s="2" t="s">
        <v>32</v>
      </c>
      <c r="K8685" s="4">
        <v>1696.2</v>
      </c>
      <c r="L8685" s="4">
        <f t="shared" si="34"/>
        <v>1696.2</v>
      </c>
      <c r="M8685" s="4">
        <v>254544.36</v>
      </c>
    </row>
    <row r="8686" spans="1:13" x14ac:dyDescent="0.3">
      <c r="A8686" s="2" t="s">
        <v>11177</v>
      </c>
      <c r="B8686" s="3" t="s">
        <v>999</v>
      </c>
      <c r="C8686" s="2" t="s">
        <v>1851</v>
      </c>
      <c r="D8686" s="2" t="s">
        <v>1852</v>
      </c>
      <c r="E8686" s="2" t="s">
        <v>1853</v>
      </c>
      <c r="F8686" s="2" t="s">
        <v>140</v>
      </c>
      <c r="G8686" s="2" t="s">
        <v>141</v>
      </c>
      <c r="H8686" s="2" t="s">
        <v>20</v>
      </c>
      <c r="I8686" s="2" t="s">
        <v>47</v>
      </c>
      <c r="J8686" s="2" t="s">
        <v>378</v>
      </c>
      <c r="K8686" s="4">
        <v>1738.53</v>
      </c>
      <c r="L8686" s="4">
        <f t="shared" si="34"/>
        <v>11.648151</v>
      </c>
      <c r="M8686" s="4">
        <v>329810.96000000002</v>
      </c>
    </row>
    <row r="8687" spans="1:13" x14ac:dyDescent="0.3">
      <c r="A8687" s="2" t="s">
        <v>11178</v>
      </c>
      <c r="B8687" s="3" t="s">
        <v>1251</v>
      </c>
      <c r="C8687" s="2" t="s">
        <v>2339</v>
      </c>
      <c r="D8687" s="2" t="s">
        <v>36</v>
      </c>
      <c r="E8687" s="2" t="s">
        <v>37</v>
      </c>
      <c r="F8687" s="2" t="s">
        <v>38</v>
      </c>
      <c r="G8687" s="2" t="s">
        <v>39</v>
      </c>
      <c r="H8687" s="2" t="s">
        <v>20</v>
      </c>
      <c r="I8687" s="2" t="s">
        <v>31</v>
      </c>
      <c r="J8687" s="2" t="s">
        <v>149</v>
      </c>
      <c r="K8687" s="4">
        <v>279.77</v>
      </c>
      <c r="L8687" s="4">
        <f t="shared" si="34"/>
        <v>355.30789999999996</v>
      </c>
      <c r="M8687" s="4">
        <v>115129.75</v>
      </c>
    </row>
    <row r="8688" spans="1:13" x14ac:dyDescent="0.3">
      <c r="A8688" s="2" t="s">
        <v>11179</v>
      </c>
      <c r="B8688" s="3" t="s">
        <v>1712</v>
      </c>
      <c r="C8688" s="2" t="s">
        <v>35</v>
      </c>
      <c r="D8688" s="2" t="s">
        <v>36</v>
      </c>
      <c r="E8688" s="2" t="s">
        <v>37</v>
      </c>
      <c r="F8688" s="2" t="s">
        <v>38</v>
      </c>
      <c r="G8688" s="2" t="s">
        <v>39</v>
      </c>
      <c r="H8688" s="2" t="s">
        <v>20</v>
      </c>
      <c r="I8688" s="2" t="s">
        <v>47</v>
      </c>
      <c r="J8688" s="2" t="s">
        <v>32</v>
      </c>
      <c r="K8688" s="4">
        <v>1829.25</v>
      </c>
      <c r="L8688" s="4">
        <f t="shared" si="34"/>
        <v>1829.25</v>
      </c>
      <c r="M8688" s="4">
        <v>15587.09</v>
      </c>
    </row>
    <row r="8689" spans="1:13" x14ac:dyDescent="0.3">
      <c r="A8689" s="2" t="s">
        <v>11180</v>
      </c>
      <c r="B8689" s="3" t="s">
        <v>1563</v>
      </c>
      <c r="C8689" s="2" t="s">
        <v>670</v>
      </c>
      <c r="D8689" s="2" t="s">
        <v>671</v>
      </c>
      <c r="E8689" s="2" t="s">
        <v>259</v>
      </c>
      <c r="F8689" s="2" t="s">
        <v>38</v>
      </c>
      <c r="G8689" s="2" t="s">
        <v>39</v>
      </c>
      <c r="H8689" s="2" t="s">
        <v>20</v>
      </c>
      <c r="I8689" s="2" t="s">
        <v>31</v>
      </c>
      <c r="J8689" s="2" t="s">
        <v>32</v>
      </c>
      <c r="K8689" s="4">
        <v>557.15</v>
      </c>
      <c r="L8689" s="4">
        <f t="shared" si="34"/>
        <v>557.15</v>
      </c>
      <c r="M8689" s="4">
        <v>4386.3999999999996</v>
      </c>
    </row>
    <row r="8690" spans="1:13" x14ac:dyDescent="0.3">
      <c r="A8690" s="2" t="s">
        <v>11181</v>
      </c>
      <c r="B8690" s="3" t="s">
        <v>1651</v>
      </c>
      <c r="C8690" s="2" t="s">
        <v>1552</v>
      </c>
      <c r="D8690" s="2" t="s">
        <v>1469</v>
      </c>
      <c r="E8690" s="2" t="s">
        <v>1470</v>
      </c>
      <c r="F8690" s="2" t="s">
        <v>28</v>
      </c>
      <c r="G8690" s="2" t="s">
        <v>29</v>
      </c>
      <c r="H8690" s="2" t="s">
        <v>69</v>
      </c>
      <c r="I8690" s="2" t="s">
        <v>31</v>
      </c>
      <c r="J8690" s="2" t="s">
        <v>149</v>
      </c>
      <c r="K8690" s="4">
        <v>1561.61</v>
      </c>
      <c r="L8690" s="4">
        <f t="shared" si="34"/>
        <v>1983.2447</v>
      </c>
      <c r="M8690" s="4">
        <v>225133.55</v>
      </c>
    </row>
    <row r="8691" spans="1:13" x14ac:dyDescent="0.3">
      <c r="A8691" s="2" t="s">
        <v>11182</v>
      </c>
      <c r="B8691" s="3" t="s">
        <v>896</v>
      </c>
      <c r="C8691" s="2" t="s">
        <v>1699</v>
      </c>
      <c r="D8691" s="2" t="s">
        <v>353</v>
      </c>
      <c r="E8691" s="2" t="s">
        <v>354</v>
      </c>
      <c r="F8691" s="2" t="s">
        <v>45</v>
      </c>
      <c r="G8691" s="2" t="s">
        <v>46</v>
      </c>
      <c r="H8691" s="2" t="s">
        <v>105</v>
      </c>
      <c r="I8691" s="2" t="s">
        <v>31</v>
      </c>
      <c r="J8691" s="2" t="s">
        <v>22</v>
      </c>
      <c r="K8691" s="4">
        <v>6190.7</v>
      </c>
      <c r="L8691" s="4">
        <f t="shared" si="34"/>
        <v>6685.9560000000001</v>
      </c>
      <c r="M8691" s="4">
        <v>298256.93</v>
      </c>
    </row>
    <row r="8692" spans="1:13" x14ac:dyDescent="0.3">
      <c r="A8692" s="2" t="s">
        <v>11183</v>
      </c>
      <c r="B8692" s="3" t="s">
        <v>2591</v>
      </c>
      <c r="C8692" s="2" t="s">
        <v>617</v>
      </c>
      <c r="D8692" s="2" t="s">
        <v>492</v>
      </c>
      <c r="E8692" s="2" t="s">
        <v>493</v>
      </c>
      <c r="F8692" s="2" t="s">
        <v>38</v>
      </c>
      <c r="G8692" s="2" t="s">
        <v>39</v>
      </c>
      <c r="H8692" s="2" t="s">
        <v>61</v>
      </c>
      <c r="I8692" s="2" t="s">
        <v>84</v>
      </c>
      <c r="J8692" s="2" t="s">
        <v>378</v>
      </c>
      <c r="K8692" s="4">
        <v>3591.73</v>
      </c>
      <c r="L8692" s="4">
        <f t="shared" si="34"/>
        <v>24.064591</v>
      </c>
      <c r="M8692" s="4">
        <v>158778.93</v>
      </c>
    </row>
    <row r="8693" spans="1:13" x14ac:dyDescent="0.3">
      <c r="A8693" s="2" t="s">
        <v>11184</v>
      </c>
      <c r="B8693" s="3" t="s">
        <v>1727</v>
      </c>
      <c r="C8693" s="2" t="s">
        <v>1368</v>
      </c>
      <c r="D8693" s="2" t="s">
        <v>338</v>
      </c>
      <c r="E8693" s="2" t="s">
        <v>339</v>
      </c>
      <c r="F8693" s="2" t="s">
        <v>28</v>
      </c>
      <c r="G8693" s="2" t="s">
        <v>29</v>
      </c>
      <c r="H8693" s="2" t="s">
        <v>61</v>
      </c>
      <c r="I8693" s="2" t="s">
        <v>223</v>
      </c>
      <c r="J8693" s="2" t="s">
        <v>189</v>
      </c>
      <c r="K8693" s="4">
        <v>1173.8499999999999</v>
      </c>
      <c r="L8693" s="4">
        <f t="shared" si="34"/>
        <v>14.0862</v>
      </c>
      <c r="M8693" s="4">
        <v>164066.76</v>
      </c>
    </row>
    <row r="8694" spans="1:13" x14ac:dyDescent="0.3">
      <c r="A8694" s="2" t="s">
        <v>11185</v>
      </c>
      <c r="B8694" s="3" t="s">
        <v>2895</v>
      </c>
      <c r="C8694" s="2" t="s">
        <v>3251</v>
      </c>
      <c r="D8694" s="2" t="s">
        <v>797</v>
      </c>
      <c r="E8694" s="2" t="s">
        <v>798</v>
      </c>
      <c r="F8694" s="2" t="s">
        <v>18</v>
      </c>
      <c r="G8694" s="2" t="s">
        <v>19</v>
      </c>
      <c r="H8694" s="2" t="s">
        <v>61</v>
      </c>
      <c r="I8694" s="2" t="s">
        <v>53</v>
      </c>
      <c r="J8694" s="2" t="s">
        <v>32</v>
      </c>
      <c r="K8694" s="4">
        <v>2698.38</v>
      </c>
      <c r="L8694" s="4">
        <f t="shared" si="34"/>
        <v>2698.38</v>
      </c>
      <c r="M8694" s="4">
        <v>409981.5</v>
      </c>
    </row>
    <row r="8695" spans="1:13" x14ac:dyDescent="0.3">
      <c r="A8695" s="2" t="s">
        <v>11186</v>
      </c>
      <c r="B8695" s="3" t="s">
        <v>5107</v>
      </c>
      <c r="C8695" s="2" t="s">
        <v>441</v>
      </c>
      <c r="D8695" s="2" t="s">
        <v>442</v>
      </c>
      <c r="E8695" s="2" t="s">
        <v>443</v>
      </c>
      <c r="F8695" s="2" t="s">
        <v>140</v>
      </c>
      <c r="G8695" s="2" t="s">
        <v>141</v>
      </c>
      <c r="H8695" s="2" t="s">
        <v>20</v>
      </c>
      <c r="I8695" s="2" t="s">
        <v>276</v>
      </c>
      <c r="J8695" s="2" t="s">
        <v>32</v>
      </c>
      <c r="K8695" s="4">
        <v>1159.47</v>
      </c>
      <c r="L8695" s="4">
        <f t="shared" si="34"/>
        <v>1159.47</v>
      </c>
      <c r="M8695" s="4">
        <v>151078.44</v>
      </c>
    </row>
    <row r="8696" spans="1:13" x14ac:dyDescent="0.3">
      <c r="A8696" s="2" t="s">
        <v>11187</v>
      </c>
      <c r="B8696" s="3" t="s">
        <v>1701</v>
      </c>
      <c r="C8696" s="2" t="s">
        <v>79</v>
      </c>
      <c r="D8696" s="2" t="s">
        <v>80</v>
      </c>
      <c r="E8696" s="2" t="s">
        <v>81</v>
      </c>
      <c r="F8696" s="2" t="s">
        <v>82</v>
      </c>
      <c r="G8696" s="2" t="s">
        <v>83</v>
      </c>
      <c r="H8696" s="2" t="s">
        <v>20</v>
      </c>
      <c r="I8696" s="2" t="s">
        <v>21</v>
      </c>
      <c r="J8696" s="2" t="s">
        <v>32</v>
      </c>
      <c r="K8696" s="4">
        <v>586.26</v>
      </c>
      <c r="L8696" s="4">
        <f t="shared" si="34"/>
        <v>586.26</v>
      </c>
      <c r="M8696" s="4">
        <v>39604.57</v>
      </c>
    </row>
    <row r="8697" spans="1:13" x14ac:dyDescent="0.3">
      <c r="A8697" s="2" t="s">
        <v>11188</v>
      </c>
      <c r="B8697" s="3" t="s">
        <v>1568</v>
      </c>
      <c r="C8697" s="2" t="s">
        <v>1256</v>
      </c>
      <c r="D8697" s="2" t="s">
        <v>659</v>
      </c>
      <c r="E8697" s="2" t="s">
        <v>660</v>
      </c>
      <c r="F8697" s="2" t="s">
        <v>140</v>
      </c>
      <c r="G8697" s="2" t="s">
        <v>141</v>
      </c>
      <c r="H8697" s="2" t="s">
        <v>30</v>
      </c>
      <c r="I8697" s="2" t="s">
        <v>31</v>
      </c>
      <c r="J8697" s="2" t="s">
        <v>22</v>
      </c>
      <c r="K8697" s="4">
        <v>22.03</v>
      </c>
      <c r="L8697" s="4">
        <f t="shared" si="34"/>
        <v>23.792400000000004</v>
      </c>
      <c r="M8697" s="4">
        <v>233671.66</v>
      </c>
    </row>
    <row r="8698" spans="1:13" x14ac:dyDescent="0.3">
      <c r="A8698" s="2" t="s">
        <v>11189</v>
      </c>
      <c r="B8698" s="3" t="s">
        <v>4061</v>
      </c>
      <c r="C8698" s="2" t="s">
        <v>1606</v>
      </c>
      <c r="D8698" s="2" t="s">
        <v>1607</v>
      </c>
      <c r="E8698" s="2" t="s">
        <v>1608</v>
      </c>
      <c r="F8698" s="2" t="s">
        <v>68</v>
      </c>
      <c r="G8698" s="2" t="s">
        <v>68</v>
      </c>
      <c r="H8698" s="2" t="s">
        <v>61</v>
      </c>
      <c r="I8698" s="2" t="s">
        <v>158</v>
      </c>
      <c r="J8698" s="2" t="s">
        <v>149</v>
      </c>
      <c r="K8698" s="4">
        <v>2609.0300000000002</v>
      </c>
      <c r="L8698" s="4">
        <f t="shared" si="34"/>
        <v>3313.4681000000005</v>
      </c>
      <c r="M8698" s="4">
        <v>418722.64</v>
      </c>
    </row>
    <row r="8699" spans="1:13" x14ac:dyDescent="0.3">
      <c r="A8699" s="2" t="s">
        <v>11190</v>
      </c>
      <c r="B8699" s="3" t="s">
        <v>1457</v>
      </c>
      <c r="C8699" s="2" t="s">
        <v>968</v>
      </c>
      <c r="D8699" s="2" t="s">
        <v>827</v>
      </c>
      <c r="E8699" s="2" t="s">
        <v>828</v>
      </c>
      <c r="F8699" s="2" t="s">
        <v>140</v>
      </c>
      <c r="G8699" s="2" t="s">
        <v>141</v>
      </c>
      <c r="H8699" s="2" t="s">
        <v>69</v>
      </c>
      <c r="I8699" s="2" t="s">
        <v>111</v>
      </c>
      <c r="J8699" s="2" t="s">
        <v>32</v>
      </c>
      <c r="K8699" s="4">
        <v>8799.18</v>
      </c>
      <c r="L8699" s="4">
        <f t="shared" si="34"/>
        <v>8799.18</v>
      </c>
      <c r="M8699" s="4">
        <v>244642.5</v>
      </c>
    </row>
    <row r="8700" spans="1:13" x14ac:dyDescent="0.3">
      <c r="A8700" s="2" t="s">
        <v>11191</v>
      </c>
      <c r="B8700" s="3" t="s">
        <v>1473</v>
      </c>
      <c r="C8700" s="2" t="s">
        <v>754</v>
      </c>
      <c r="D8700" s="2" t="s">
        <v>755</v>
      </c>
      <c r="E8700" s="2" t="s">
        <v>756</v>
      </c>
      <c r="F8700" s="2" t="s">
        <v>45</v>
      </c>
      <c r="G8700" s="2" t="s">
        <v>46</v>
      </c>
      <c r="H8700" s="2" t="s">
        <v>61</v>
      </c>
      <c r="I8700" s="2" t="s">
        <v>223</v>
      </c>
      <c r="J8700" s="2" t="s">
        <v>32</v>
      </c>
      <c r="K8700" s="4">
        <v>3050.26</v>
      </c>
      <c r="L8700" s="4">
        <f t="shared" si="34"/>
        <v>3050.26</v>
      </c>
      <c r="M8700" s="4">
        <v>210236.05</v>
      </c>
    </row>
    <row r="8701" spans="1:13" x14ac:dyDescent="0.3">
      <c r="A8701" s="2" t="s">
        <v>11192</v>
      </c>
      <c r="B8701" s="3" t="s">
        <v>2790</v>
      </c>
      <c r="C8701" s="2" t="s">
        <v>694</v>
      </c>
      <c r="D8701" s="2" t="s">
        <v>295</v>
      </c>
      <c r="E8701" s="2" t="s">
        <v>296</v>
      </c>
      <c r="F8701" s="2" t="s">
        <v>38</v>
      </c>
      <c r="G8701" s="2" t="s">
        <v>39</v>
      </c>
      <c r="H8701" s="2" t="s">
        <v>111</v>
      </c>
      <c r="I8701" s="2" t="s">
        <v>111</v>
      </c>
      <c r="J8701" s="2" t="s">
        <v>71</v>
      </c>
      <c r="K8701" s="4">
        <v>26448.68</v>
      </c>
      <c r="L8701" s="4">
        <f t="shared" si="34"/>
        <v>3702.8152000000005</v>
      </c>
      <c r="M8701" s="4">
        <v>348439.3</v>
      </c>
    </row>
    <row r="8702" spans="1:13" x14ac:dyDescent="0.3">
      <c r="A8702" s="2" t="s">
        <v>11193</v>
      </c>
      <c r="B8702" s="3" t="s">
        <v>1841</v>
      </c>
      <c r="C8702" s="2" t="s">
        <v>1312</v>
      </c>
      <c r="D8702" s="2" t="s">
        <v>1293</v>
      </c>
      <c r="E8702" s="2" t="s">
        <v>1294</v>
      </c>
      <c r="F8702" s="2" t="s">
        <v>140</v>
      </c>
      <c r="G8702" s="2" t="s">
        <v>141</v>
      </c>
      <c r="H8702" s="2" t="s">
        <v>61</v>
      </c>
      <c r="I8702" s="2" t="s">
        <v>31</v>
      </c>
      <c r="J8702" s="2" t="s">
        <v>189</v>
      </c>
      <c r="K8702" s="4">
        <v>953.99</v>
      </c>
      <c r="L8702" s="4">
        <f t="shared" si="34"/>
        <v>11.44788</v>
      </c>
      <c r="M8702" s="4">
        <v>163643.18</v>
      </c>
    </row>
    <row r="8703" spans="1:13" x14ac:dyDescent="0.3">
      <c r="A8703" s="2" t="s">
        <v>11194</v>
      </c>
      <c r="B8703" s="3" t="s">
        <v>4368</v>
      </c>
      <c r="C8703" s="2" t="s">
        <v>1034</v>
      </c>
      <c r="D8703" s="2" t="s">
        <v>542</v>
      </c>
      <c r="E8703" s="2" t="s">
        <v>543</v>
      </c>
      <c r="F8703" s="2" t="s">
        <v>45</v>
      </c>
      <c r="G8703" s="2" t="s">
        <v>46</v>
      </c>
      <c r="H8703" s="2" t="s">
        <v>20</v>
      </c>
      <c r="I8703" s="2" t="s">
        <v>276</v>
      </c>
      <c r="J8703" s="2" t="s">
        <v>149</v>
      </c>
      <c r="K8703" s="4">
        <v>1469.65</v>
      </c>
      <c r="L8703" s="4">
        <f t="shared" si="34"/>
        <v>1866.4555</v>
      </c>
      <c r="M8703" s="4">
        <v>378072.56</v>
      </c>
    </row>
    <row r="8704" spans="1:13" x14ac:dyDescent="0.3">
      <c r="A8704" s="2" t="s">
        <v>11195</v>
      </c>
      <c r="B8704" s="3" t="s">
        <v>4764</v>
      </c>
      <c r="C8704" s="2" t="s">
        <v>2096</v>
      </c>
      <c r="D8704" s="2" t="s">
        <v>937</v>
      </c>
      <c r="E8704" s="2" t="s">
        <v>938</v>
      </c>
      <c r="F8704" s="2" t="s">
        <v>68</v>
      </c>
      <c r="G8704" s="2" t="s">
        <v>68</v>
      </c>
      <c r="H8704" s="2" t="s">
        <v>30</v>
      </c>
      <c r="I8704" s="2" t="s">
        <v>31</v>
      </c>
      <c r="J8704" s="2" t="s">
        <v>22</v>
      </c>
      <c r="K8704" s="4">
        <v>7.75</v>
      </c>
      <c r="L8704" s="4">
        <f t="shared" si="34"/>
        <v>8.370000000000001</v>
      </c>
      <c r="M8704" s="4">
        <v>471337.72</v>
      </c>
    </row>
    <row r="8705" spans="1:13" x14ac:dyDescent="0.3">
      <c r="A8705" s="2" t="s">
        <v>11196</v>
      </c>
      <c r="B8705" s="3" t="s">
        <v>427</v>
      </c>
      <c r="C8705" s="2" t="s">
        <v>1283</v>
      </c>
      <c r="D8705" s="2" t="s">
        <v>573</v>
      </c>
      <c r="E8705" s="2" t="s">
        <v>574</v>
      </c>
      <c r="F8705" s="2" t="s">
        <v>68</v>
      </c>
      <c r="G8705" s="2" t="s">
        <v>68</v>
      </c>
      <c r="H8705" s="2" t="s">
        <v>105</v>
      </c>
      <c r="I8705" s="2" t="s">
        <v>31</v>
      </c>
      <c r="J8705" s="2" t="s">
        <v>32</v>
      </c>
      <c r="K8705" s="4">
        <v>1813.13</v>
      </c>
      <c r="L8705" s="4">
        <f t="shared" si="34"/>
        <v>1813.13</v>
      </c>
      <c r="M8705" s="4">
        <v>171652.84</v>
      </c>
    </row>
    <row r="8706" spans="1:13" x14ac:dyDescent="0.3">
      <c r="A8706" s="2" t="s">
        <v>11197</v>
      </c>
      <c r="B8706" s="3" t="s">
        <v>5862</v>
      </c>
      <c r="C8706" s="2" t="s">
        <v>2064</v>
      </c>
      <c r="D8706" s="2" t="s">
        <v>565</v>
      </c>
      <c r="E8706" s="2" t="s">
        <v>566</v>
      </c>
      <c r="F8706" s="2" t="s">
        <v>45</v>
      </c>
      <c r="G8706" s="2" t="s">
        <v>46</v>
      </c>
      <c r="H8706" s="2" t="s">
        <v>20</v>
      </c>
      <c r="I8706" s="2" t="s">
        <v>31</v>
      </c>
      <c r="J8706" s="2" t="s">
        <v>32</v>
      </c>
      <c r="K8706" s="4">
        <v>1196.5999999999999</v>
      </c>
      <c r="L8706" s="4">
        <f t="shared" si="34"/>
        <v>1196.5999999999999</v>
      </c>
      <c r="M8706" s="4">
        <v>256718.56</v>
      </c>
    </row>
    <row r="8707" spans="1:13" x14ac:dyDescent="0.3">
      <c r="A8707" s="2" t="s">
        <v>11198</v>
      </c>
      <c r="B8707" s="3" t="s">
        <v>2224</v>
      </c>
      <c r="C8707" s="2" t="s">
        <v>1077</v>
      </c>
      <c r="D8707" s="2" t="s">
        <v>1078</v>
      </c>
      <c r="E8707" s="2" t="s">
        <v>1079</v>
      </c>
      <c r="F8707" s="2" t="s">
        <v>45</v>
      </c>
      <c r="G8707" s="2" t="s">
        <v>46</v>
      </c>
      <c r="H8707" s="2" t="s">
        <v>105</v>
      </c>
      <c r="I8707" s="2" t="s">
        <v>31</v>
      </c>
      <c r="J8707" s="2" t="s">
        <v>32</v>
      </c>
      <c r="K8707" s="4">
        <v>458.74</v>
      </c>
      <c r="L8707" s="4">
        <f t="shared" si="34"/>
        <v>458.74</v>
      </c>
      <c r="M8707" s="4">
        <v>74281.42</v>
      </c>
    </row>
    <row r="8708" spans="1:13" x14ac:dyDescent="0.3">
      <c r="A8708" s="2" t="s">
        <v>11199</v>
      </c>
      <c r="B8708" s="3" t="s">
        <v>2560</v>
      </c>
      <c r="C8708" s="2" t="s">
        <v>1226</v>
      </c>
      <c r="D8708" s="2" t="s">
        <v>198</v>
      </c>
      <c r="E8708" s="2" t="s">
        <v>199</v>
      </c>
      <c r="F8708" s="2" t="s">
        <v>18</v>
      </c>
      <c r="G8708" s="2" t="s">
        <v>19</v>
      </c>
      <c r="H8708" s="2" t="s">
        <v>30</v>
      </c>
      <c r="I8708" s="2" t="s">
        <v>31</v>
      </c>
      <c r="J8708" s="2" t="s">
        <v>71</v>
      </c>
      <c r="K8708" s="4">
        <v>48.09</v>
      </c>
      <c r="L8708" s="4">
        <f t="shared" si="34"/>
        <v>6.7326000000000015</v>
      </c>
      <c r="M8708" s="4">
        <v>308540.59000000003</v>
      </c>
    </row>
    <row r="8709" spans="1:13" x14ac:dyDescent="0.3">
      <c r="A8709" s="2" t="s">
        <v>11200</v>
      </c>
      <c r="B8709" s="3" t="s">
        <v>1424</v>
      </c>
      <c r="C8709" s="2" t="s">
        <v>2830</v>
      </c>
      <c r="D8709" s="2" t="s">
        <v>2831</v>
      </c>
      <c r="E8709" s="2" t="s">
        <v>1177</v>
      </c>
      <c r="F8709" s="2" t="s">
        <v>68</v>
      </c>
      <c r="G8709" s="2" t="s">
        <v>68</v>
      </c>
      <c r="H8709" s="2" t="s">
        <v>20</v>
      </c>
      <c r="I8709" s="2" t="s">
        <v>21</v>
      </c>
      <c r="J8709" s="2" t="s">
        <v>32</v>
      </c>
      <c r="K8709" s="4">
        <v>1602.72</v>
      </c>
      <c r="L8709" s="4">
        <f t="shared" si="34"/>
        <v>1602.72</v>
      </c>
      <c r="M8709" s="4">
        <v>18128.41</v>
      </c>
    </row>
    <row r="8710" spans="1:13" x14ac:dyDescent="0.3">
      <c r="A8710" s="2" t="s">
        <v>11201</v>
      </c>
      <c r="B8710" s="3" t="s">
        <v>4904</v>
      </c>
      <c r="C8710" s="2" t="s">
        <v>1401</v>
      </c>
      <c r="D8710" s="2" t="s">
        <v>804</v>
      </c>
      <c r="E8710" s="2" t="s">
        <v>805</v>
      </c>
      <c r="F8710" s="2" t="s">
        <v>82</v>
      </c>
      <c r="G8710" s="2" t="s">
        <v>83</v>
      </c>
      <c r="H8710" s="2" t="s">
        <v>105</v>
      </c>
      <c r="I8710" s="2" t="s">
        <v>31</v>
      </c>
      <c r="J8710" s="2" t="s">
        <v>22</v>
      </c>
      <c r="K8710" s="4">
        <v>3508.58</v>
      </c>
      <c r="L8710" s="4">
        <f t="shared" si="34"/>
        <v>3789.2664</v>
      </c>
      <c r="M8710" s="4">
        <v>311242.19</v>
      </c>
    </row>
    <row r="8711" spans="1:13" x14ac:dyDescent="0.3">
      <c r="A8711" s="2" t="s">
        <v>11202</v>
      </c>
      <c r="B8711" s="3" t="s">
        <v>2150</v>
      </c>
      <c r="C8711" s="2" t="s">
        <v>4648</v>
      </c>
      <c r="D8711" s="2" t="s">
        <v>1657</v>
      </c>
      <c r="E8711" s="2" t="s">
        <v>1658</v>
      </c>
      <c r="F8711" s="2" t="s">
        <v>68</v>
      </c>
      <c r="G8711" s="2" t="s">
        <v>68</v>
      </c>
      <c r="H8711" s="2" t="s">
        <v>30</v>
      </c>
      <c r="I8711" s="2" t="s">
        <v>31</v>
      </c>
      <c r="J8711" s="2" t="s">
        <v>32</v>
      </c>
      <c r="K8711" s="4">
        <v>15.73</v>
      </c>
      <c r="L8711" s="4">
        <f t="shared" si="34"/>
        <v>15.73</v>
      </c>
      <c r="M8711" s="4">
        <v>23443.41</v>
      </c>
    </row>
    <row r="8712" spans="1:13" x14ac:dyDescent="0.3">
      <c r="A8712" s="2" t="s">
        <v>11203</v>
      </c>
      <c r="B8712" s="3" t="s">
        <v>2378</v>
      </c>
      <c r="C8712" s="2" t="s">
        <v>782</v>
      </c>
      <c r="D8712" s="2" t="s">
        <v>783</v>
      </c>
      <c r="E8712" s="2" t="s">
        <v>784</v>
      </c>
      <c r="F8712" s="2" t="s">
        <v>140</v>
      </c>
      <c r="G8712" s="2" t="s">
        <v>141</v>
      </c>
      <c r="H8712" s="2" t="s">
        <v>69</v>
      </c>
      <c r="I8712" s="2" t="s">
        <v>70</v>
      </c>
      <c r="J8712" s="2" t="s">
        <v>32</v>
      </c>
      <c r="K8712" s="4">
        <v>12752.57</v>
      </c>
      <c r="L8712" s="4">
        <f t="shared" si="34"/>
        <v>12752.57</v>
      </c>
      <c r="M8712" s="4">
        <v>61260.67</v>
      </c>
    </row>
    <row r="8713" spans="1:13" x14ac:dyDescent="0.3">
      <c r="A8713" s="2" t="s">
        <v>11204</v>
      </c>
      <c r="B8713" s="3" t="s">
        <v>3274</v>
      </c>
      <c r="C8713" s="2" t="s">
        <v>299</v>
      </c>
      <c r="D8713" s="2" t="s">
        <v>300</v>
      </c>
      <c r="E8713" s="2" t="s">
        <v>301</v>
      </c>
      <c r="F8713" s="2" t="s">
        <v>45</v>
      </c>
      <c r="G8713" s="2" t="s">
        <v>46</v>
      </c>
      <c r="H8713" s="2" t="s">
        <v>105</v>
      </c>
      <c r="I8713" s="2" t="s">
        <v>31</v>
      </c>
      <c r="J8713" s="2" t="s">
        <v>32</v>
      </c>
      <c r="K8713" s="4">
        <v>5566.61</v>
      </c>
      <c r="L8713" s="4">
        <f t="shared" si="34"/>
        <v>5566.61</v>
      </c>
      <c r="M8713" s="4">
        <v>330306.71999999997</v>
      </c>
    </row>
    <row r="8714" spans="1:13" x14ac:dyDescent="0.3">
      <c r="A8714" s="2" t="s">
        <v>11205</v>
      </c>
      <c r="B8714" s="3" t="s">
        <v>4348</v>
      </c>
      <c r="C8714" s="2" t="s">
        <v>1292</v>
      </c>
      <c r="D8714" s="2" t="s">
        <v>1293</v>
      </c>
      <c r="E8714" s="2" t="s">
        <v>1294</v>
      </c>
      <c r="F8714" s="2" t="s">
        <v>140</v>
      </c>
      <c r="G8714" s="2" t="s">
        <v>141</v>
      </c>
      <c r="H8714" s="2" t="s">
        <v>69</v>
      </c>
      <c r="I8714" s="2" t="s">
        <v>31</v>
      </c>
      <c r="J8714" s="2" t="s">
        <v>378</v>
      </c>
      <c r="K8714" s="4">
        <v>10155.07</v>
      </c>
      <c r="L8714" s="4">
        <f t="shared" si="34"/>
        <v>68.038968999999994</v>
      </c>
      <c r="M8714" s="4">
        <v>365199.83</v>
      </c>
    </row>
    <row r="8715" spans="1:13" x14ac:dyDescent="0.3">
      <c r="A8715" s="2" t="s">
        <v>11206</v>
      </c>
      <c r="B8715" s="3" t="s">
        <v>2293</v>
      </c>
      <c r="C8715" s="2" t="s">
        <v>3136</v>
      </c>
      <c r="D8715" s="2" t="s">
        <v>1026</v>
      </c>
      <c r="E8715" s="2" t="s">
        <v>1027</v>
      </c>
      <c r="F8715" s="2" t="s">
        <v>82</v>
      </c>
      <c r="G8715" s="2" t="s">
        <v>83</v>
      </c>
      <c r="H8715" s="2" t="s">
        <v>61</v>
      </c>
      <c r="I8715" s="2" t="s">
        <v>84</v>
      </c>
      <c r="J8715" s="2" t="s">
        <v>32</v>
      </c>
      <c r="K8715" s="4">
        <v>2697.71</v>
      </c>
      <c r="L8715" s="4">
        <f t="shared" si="34"/>
        <v>2697.71</v>
      </c>
      <c r="M8715" s="4">
        <v>291198.09999999998</v>
      </c>
    </row>
    <row r="8716" spans="1:13" x14ac:dyDescent="0.3">
      <c r="A8716" s="2" t="s">
        <v>11207</v>
      </c>
      <c r="B8716" s="3" t="s">
        <v>1877</v>
      </c>
      <c r="C8716" s="2" t="s">
        <v>697</v>
      </c>
      <c r="D8716" s="2" t="s">
        <v>698</v>
      </c>
      <c r="E8716" s="2" t="s">
        <v>699</v>
      </c>
      <c r="F8716" s="2" t="s">
        <v>45</v>
      </c>
      <c r="G8716" s="2" t="s">
        <v>46</v>
      </c>
      <c r="H8716" s="2" t="s">
        <v>20</v>
      </c>
      <c r="I8716" s="2" t="s">
        <v>47</v>
      </c>
      <c r="J8716" s="2" t="s">
        <v>189</v>
      </c>
      <c r="K8716" s="4">
        <v>682.8</v>
      </c>
      <c r="L8716" s="4">
        <f t="shared" si="34"/>
        <v>8.1936</v>
      </c>
      <c r="M8716" s="4">
        <v>237780.58</v>
      </c>
    </row>
    <row r="8717" spans="1:13" x14ac:dyDescent="0.3">
      <c r="A8717" s="2" t="s">
        <v>11208</v>
      </c>
      <c r="B8717" s="3" t="s">
        <v>6049</v>
      </c>
      <c r="C8717" s="2" t="s">
        <v>416</v>
      </c>
      <c r="D8717" s="2" t="s">
        <v>417</v>
      </c>
      <c r="E8717" s="2" t="s">
        <v>418</v>
      </c>
      <c r="F8717" s="2" t="s">
        <v>59</v>
      </c>
      <c r="G8717" s="2" t="s">
        <v>60</v>
      </c>
      <c r="H8717" s="2" t="s">
        <v>105</v>
      </c>
      <c r="I8717" s="2" t="s">
        <v>31</v>
      </c>
      <c r="J8717" s="2" t="s">
        <v>32</v>
      </c>
      <c r="K8717" s="4">
        <v>7443.41</v>
      </c>
      <c r="L8717" s="4">
        <f t="shared" si="34"/>
        <v>7443.41</v>
      </c>
      <c r="M8717" s="4">
        <v>327149.90999999997</v>
      </c>
    </row>
    <row r="8718" spans="1:13" x14ac:dyDescent="0.3">
      <c r="A8718" s="2" t="s">
        <v>11209</v>
      </c>
      <c r="B8718" s="3" t="s">
        <v>1050</v>
      </c>
      <c r="C8718" s="2" t="s">
        <v>144</v>
      </c>
      <c r="D8718" s="2" t="s">
        <v>145</v>
      </c>
      <c r="E8718" s="2" t="s">
        <v>146</v>
      </c>
      <c r="F8718" s="2" t="s">
        <v>147</v>
      </c>
      <c r="G8718" s="2" t="s">
        <v>148</v>
      </c>
      <c r="H8718" s="2" t="s">
        <v>105</v>
      </c>
      <c r="I8718" s="2" t="s">
        <v>31</v>
      </c>
      <c r="J8718" s="2" t="s">
        <v>22</v>
      </c>
      <c r="K8718" s="4">
        <v>7664.12</v>
      </c>
      <c r="L8718" s="4">
        <f t="shared" si="34"/>
        <v>8277.249600000001</v>
      </c>
      <c r="M8718" s="4">
        <v>163473.16</v>
      </c>
    </row>
    <row r="8719" spans="1:13" x14ac:dyDescent="0.3">
      <c r="A8719" s="2" t="s">
        <v>11210</v>
      </c>
      <c r="B8719" s="3" t="s">
        <v>3277</v>
      </c>
      <c r="C8719" s="2" t="s">
        <v>1317</v>
      </c>
      <c r="D8719" s="2" t="s">
        <v>718</v>
      </c>
      <c r="E8719" s="2" t="s">
        <v>719</v>
      </c>
      <c r="F8719" s="2" t="s">
        <v>45</v>
      </c>
      <c r="G8719" s="2" t="s">
        <v>46</v>
      </c>
      <c r="H8719" s="2" t="s">
        <v>61</v>
      </c>
      <c r="I8719" s="2" t="s">
        <v>200</v>
      </c>
      <c r="J8719" s="2" t="s">
        <v>22</v>
      </c>
      <c r="K8719" s="4">
        <v>2146.21</v>
      </c>
      <c r="L8719" s="4">
        <f t="shared" si="34"/>
        <v>2317.9068000000002</v>
      </c>
      <c r="M8719" s="4">
        <v>96466.68</v>
      </c>
    </row>
    <row r="8720" spans="1:13" x14ac:dyDescent="0.3">
      <c r="A8720" s="2" t="s">
        <v>11211</v>
      </c>
      <c r="B8720" s="3" t="s">
        <v>8716</v>
      </c>
      <c r="C8720" s="2" t="s">
        <v>1191</v>
      </c>
      <c r="D8720" s="2" t="s">
        <v>922</v>
      </c>
      <c r="E8720" s="2" t="s">
        <v>923</v>
      </c>
      <c r="F8720" s="2" t="s">
        <v>28</v>
      </c>
      <c r="G8720" s="2" t="s">
        <v>29</v>
      </c>
      <c r="H8720" s="2" t="s">
        <v>105</v>
      </c>
      <c r="I8720" s="2" t="s">
        <v>31</v>
      </c>
      <c r="J8720" s="2" t="s">
        <v>32</v>
      </c>
      <c r="K8720" s="4">
        <v>1121.73</v>
      </c>
      <c r="L8720" s="4">
        <f t="shared" si="34"/>
        <v>1121.73</v>
      </c>
      <c r="M8720" s="4">
        <v>436745.08</v>
      </c>
    </row>
    <row r="8721" spans="1:13" x14ac:dyDescent="0.3">
      <c r="A8721" s="2" t="s">
        <v>11212</v>
      </c>
      <c r="B8721" s="3" t="s">
        <v>1495</v>
      </c>
      <c r="C8721" s="2" t="s">
        <v>1632</v>
      </c>
      <c r="D8721" s="2" t="s">
        <v>1633</v>
      </c>
      <c r="E8721" s="2" t="s">
        <v>1634</v>
      </c>
      <c r="F8721" s="2" t="s">
        <v>128</v>
      </c>
      <c r="G8721" s="2" t="s">
        <v>129</v>
      </c>
      <c r="H8721" s="2" t="s">
        <v>509</v>
      </c>
      <c r="I8721" s="2" t="s">
        <v>31</v>
      </c>
      <c r="J8721" s="2" t="s">
        <v>32</v>
      </c>
      <c r="K8721" s="4">
        <v>92.29</v>
      </c>
      <c r="L8721" s="4">
        <f t="shared" si="34"/>
        <v>92.29</v>
      </c>
      <c r="M8721" s="4">
        <v>175046.99</v>
      </c>
    </row>
    <row r="8722" spans="1:13" x14ac:dyDescent="0.3">
      <c r="A8722" s="2" t="s">
        <v>11213</v>
      </c>
      <c r="B8722" s="3" t="s">
        <v>3410</v>
      </c>
      <c r="C8722" s="2" t="s">
        <v>658</v>
      </c>
      <c r="D8722" s="2" t="s">
        <v>659</v>
      </c>
      <c r="E8722" s="2" t="s">
        <v>660</v>
      </c>
      <c r="F8722" s="2" t="s">
        <v>140</v>
      </c>
      <c r="G8722" s="2" t="s">
        <v>141</v>
      </c>
      <c r="H8722" s="2" t="s">
        <v>69</v>
      </c>
      <c r="I8722" s="2" t="s">
        <v>70</v>
      </c>
      <c r="J8722" s="2" t="s">
        <v>32</v>
      </c>
      <c r="K8722" s="4">
        <v>9659</v>
      </c>
      <c r="L8722" s="4">
        <f t="shared" si="34"/>
        <v>9659</v>
      </c>
      <c r="M8722" s="4">
        <v>328433.23</v>
      </c>
    </row>
    <row r="8723" spans="1:13" x14ac:dyDescent="0.3">
      <c r="A8723" s="2" t="s">
        <v>11214</v>
      </c>
      <c r="B8723" s="3" t="s">
        <v>356</v>
      </c>
      <c r="C8723" s="2" t="s">
        <v>433</v>
      </c>
      <c r="D8723" s="2" t="s">
        <v>434</v>
      </c>
      <c r="E8723" s="2" t="s">
        <v>435</v>
      </c>
      <c r="F8723" s="2" t="s">
        <v>45</v>
      </c>
      <c r="G8723" s="2" t="s">
        <v>46</v>
      </c>
      <c r="H8723" s="2" t="s">
        <v>69</v>
      </c>
      <c r="I8723" s="2" t="s">
        <v>70</v>
      </c>
      <c r="J8723" s="2" t="s">
        <v>32</v>
      </c>
      <c r="K8723" s="4">
        <v>9269.84</v>
      </c>
      <c r="L8723" s="4">
        <f t="shared" si="34"/>
        <v>9269.84</v>
      </c>
      <c r="M8723" s="4">
        <v>395797.65</v>
      </c>
    </row>
    <row r="8724" spans="1:13" x14ac:dyDescent="0.3">
      <c r="A8724" s="2" t="s">
        <v>11215</v>
      </c>
      <c r="B8724" s="3" t="s">
        <v>3367</v>
      </c>
      <c r="C8724" s="2" t="s">
        <v>314</v>
      </c>
      <c r="D8724" s="2" t="s">
        <v>315</v>
      </c>
      <c r="E8724" s="2" t="s">
        <v>316</v>
      </c>
      <c r="F8724" s="2" t="s">
        <v>38</v>
      </c>
      <c r="G8724" s="2" t="s">
        <v>39</v>
      </c>
      <c r="H8724" s="2" t="s">
        <v>69</v>
      </c>
      <c r="I8724" s="2" t="s">
        <v>70</v>
      </c>
      <c r="J8724" s="2" t="s">
        <v>32</v>
      </c>
      <c r="K8724" s="4">
        <v>7550.72</v>
      </c>
      <c r="L8724" s="4">
        <f t="shared" si="34"/>
        <v>7550.72</v>
      </c>
      <c r="M8724" s="4">
        <v>86986.77</v>
      </c>
    </row>
    <row r="8725" spans="1:13" x14ac:dyDescent="0.3">
      <c r="A8725" s="2" t="s">
        <v>11216</v>
      </c>
      <c r="B8725" s="3" t="s">
        <v>2783</v>
      </c>
      <c r="C8725" s="2" t="s">
        <v>1703</v>
      </c>
      <c r="D8725" s="2" t="s">
        <v>871</v>
      </c>
      <c r="E8725" s="2" t="s">
        <v>872</v>
      </c>
      <c r="F8725" s="2" t="s">
        <v>28</v>
      </c>
      <c r="G8725" s="2" t="s">
        <v>29</v>
      </c>
      <c r="H8725" s="2" t="s">
        <v>20</v>
      </c>
      <c r="I8725" s="2" t="s">
        <v>47</v>
      </c>
      <c r="J8725" s="2" t="s">
        <v>32</v>
      </c>
      <c r="K8725" s="4">
        <v>25.06</v>
      </c>
      <c r="L8725" s="4">
        <f t="shared" si="34"/>
        <v>25.06</v>
      </c>
      <c r="M8725" s="4">
        <v>363250.74</v>
      </c>
    </row>
    <row r="8726" spans="1:13" x14ac:dyDescent="0.3">
      <c r="A8726" s="2" t="s">
        <v>11217</v>
      </c>
      <c r="B8726" s="3" t="s">
        <v>1484</v>
      </c>
      <c r="C8726" s="2" t="s">
        <v>203</v>
      </c>
      <c r="D8726" s="2" t="s">
        <v>204</v>
      </c>
      <c r="E8726" s="2" t="s">
        <v>205</v>
      </c>
      <c r="F8726" s="2" t="s">
        <v>68</v>
      </c>
      <c r="G8726" s="2" t="s">
        <v>68</v>
      </c>
      <c r="H8726" s="2" t="s">
        <v>69</v>
      </c>
      <c r="I8726" s="2" t="s">
        <v>111</v>
      </c>
      <c r="J8726" s="2" t="s">
        <v>32</v>
      </c>
      <c r="K8726" s="4">
        <v>1565.96</v>
      </c>
      <c r="L8726" s="4">
        <f t="shared" si="34"/>
        <v>1565.96</v>
      </c>
      <c r="M8726" s="4">
        <v>7737.18</v>
      </c>
    </row>
    <row r="8727" spans="1:13" x14ac:dyDescent="0.3">
      <c r="A8727" s="2" t="s">
        <v>11218</v>
      </c>
      <c r="B8727" s="3" t="s">
        <v>4287</v>
      </c>
      <c r="C8727" s="2" t="s">
        <v>697</v>
      </c>
      <c r="D8727" s="2" t="s">
        <v>698</v>
      </c>
      <c r="E8727" s="2" t="s">
        <v>699</v>
      </c>
      <c r="F8727" s="2" t="s">
        <v>45</v>
      </c>
      <c r="G8727" s="2" t="s">
        <v>46</v>
      </c>
      <c r="H8727" s="2" t="s">
        <v>61</v>
      </c>
      <c r="I8727" s="2" t="s">
        <v>31</v>
      </c>
      <c r="J8727" s="2" t="s">
        <v>22</v>
      </c>
      <c r="K8727" s="4">
        <v>2152.6799999999998</v>
      </c>
      <c r="L8727" s="4">
        <f t="shared" si="34"/>
        <v>2324.8944000000001</v>
      </c>
      <c r="M8727" s="4">
        <v>79919.179999999993</v>
      </c>
    </row>
    <row r="8728" spans="1:13" x14ac:dyDescent="0.3">
      <c r="A8728" s="2" t="s">
        <v>11219</v>
      </c>
      <c r="B8728" s="3" t="s">
        <v>2699</v>
      </c>
      <c r="C8728" s="2" t="s">
        <v>1274</v>
      </c>
      <c r="D8728" s="2" t="s">
        <v>1275</v>
      </c>
      <c r="E8728" s="2" t="s">
        <v>1276</v>
      </c>
      <c r="F8728" s="2" t="s">
        <v>140</v>
      </c>
      <c r="G8728" s="2" t="s">
        <v>141</v>
      </c>
      <c r="H8728" s="2" t="s">
        <v>69</v>
      </c>
      <c r="I8728" s="2" t="s">
        <v>70</v>
      </c>
      <c r="J8728" s="2" t="s">
        <v>22</v>
      </c>
      <c r="K8728" s="4">
        <v>14582.65</v>
      </c>
      <c r="L8728" s="4">
        <f t="shared" si="34"/>
        <v>15749.262000000001</v>
      </c>
      <c r="M8728" s="4">
        <v>319345.65999999997</v>
      </c>
    </row>
    <row r="8729" spans="1:13" x14ac:dyDescent="0.3">
      <c r="A8729" s="2" t="s">
        <v>11220</v>
      </c>
      <c r="B8729" s="3" t="s">
        <v>978</v>
      </c>
      <c r="C8729" s="2" t="s">
        <v>215</v>
      </c>
      <c r="D8729" s="2" t="s">
        <v>216</v>
      </c>
      <c r="E8729" s="2" t="s">
        <v>217</v>
      </c>
      <c r="F8729" s="2" t="s">
        <v>45</v>
      </c>
      <c r="G8729" s="2" t="s">
        <v>46</v>
      </c>
      <c r="H8729" s="2" t="s">
        <v>20</v>
      </c>
      <c r="I8729" s="2" t="s">
        <v>53</v>
      </c>
      <c r="J8729" s="2" t="s">
        <v>22</v>
      </c>
      <c r="K8729" s="4">
        <v>976.53</v>
      </c>
      <c r="L8729" s="4">
        <f t="shared" si="34"/>
        <v>1054.6523999999999</v>
      </c>
      <c r="M8729" s="4">
        <v>224666.97</v>
      </c>
    </row>
    <row r="8730" spans="1:13" x14ac:dyDescent="0.3">
      <c r="A8730" s="2" t="s">
        <v>11221</v>
      </c>
      <c r="B8730" s="3" t="s">
        <v>913</v>
      </c>
      <c r="C8730" s="2" t="s">
        <v>4610</v>
      </c>
      <c r="D8730" s="2" t="s">
        <v>43</v>
      </c>
      <c r="E8730" s="2" t="s">
        <v>44</v>
      </c>
      <c r="F8730" s="2" t="s">
        <v>45</v>
      </c>
      <c r="G8730" s="2" t="s">
        <v>46</v>
      </c>
      <c r="H8730" s="2" t="s">
        <v>61</v>
      </c>
      <c r="I8730" s="2" t="s">
        <v>84</v>
      </c>
      <c r="J8730" s="2" t="s">
        <v>378</v>
      </c>
      <c r="K8730" s="4">
        <v>3615.29</v>
      </c>
      <c r="L8730" s="4">
        <f t="shared" si="34"/>
        <v>24.222443000000002</v>
      </c>
      <c r="M8730" s="4">
        <v>417224.71</v>
      </c>
    </row>
    <row r="8731" spans="1:13" x14ac:dyDescent="0.3">
      <c r="A8731" s="2" t="s">
        <v>11222</v>
      </c>
      <c r="B8731" s="3" t="s">
        <v>963</v>
      </c>
      <c r="C8731" s="2" t="s">
        <v>1412</v>
      </c>
      <c r="D8731" s="2" t="s">
        <v>739</v>
      </c>
      <c r="E8731" s="2" t="s">
        <v>740</v>
      </c>
      <c r="F8731" s="2" t="s">
        <v>128</v>
      </c>
      <c r="G8731" s="2" t="s">
        <v>129</v>
      </c>
      <c r="H8731" s="2" t="s">
        <v>509</v>
      </c>
      <c r="I8731" s="2" t="s">
        <v>21</v>
      </c>
      <c r="J8731" s="2" t="s">
        <v>378</v>
      </c>
      <c r="K8731" s="4">
        <v>355.65</v>
      </c>
      <c r="L8731" s="4">
        <f t="shared" si="34"/>
        <v>2.3828549999999997</v>
      </c>
      <c r="M8731" s="4">
        <v>453189.23</v>
      </c>
    </row>
    <row r="8732" spans="1:13" x14ac:dyDescent="0.3">
      <c r="A8732" s="2" t="s">
        <v>11223</v>
      </c>
      <c r="B8732" s="3" t="s">
        <v>96</v>
      </c>
      <c r="C8732" s="2" t="s">
        <v>1534</v>
      </c>
      <c r="D8732" s="2" t="s">
        <v>424</v>
      </c>
      <c r="E8732" s="2" t="s">
        <v>425</v>
      </c>
      <c r="F8732" s="2" t="s">
        <v>128</v>
      </c>
      <c r="G8732" s="2" t="s">
        <v>129</v>
      </c>
      <c r="H8732" s="2" t="s">
        <v>61</v>
      </c>
      <c r="I8732" s="2" t="s">
        <v>223</v>
      </c>
      <c r="J8732" s="2" t="s">
        <v>32</v>
      </c>
      <c r="K8732" s="4">
        <v>420.31</v>
      </c>
      <c r="L8732" s="4">
        <f t="shared" si="34"/>
        <v>420.31</v>
      </c>
      <c r="M8732" s="4">
        <v>23202.61</v>
      </c>
    </row>
    <row r="8733" spans="1:13" x14ac:dyDescent="0.3">
      <c r="A8733" s="2" t="s">
        <v>11224</v>
      </c>
      <c r="B8733" s="3" t="s">
        <v>1182</v>
      </c>
      <c r="C8733" s="2" t="s">
        <v>1720</v>
      </c>
      <c r="D8733" s="2" t="s">
        <v>690</v>
      </c>
      <c r="E8733" s="2" t="s">
        <v>691</v>
      </c>
      <c r="F8733" s="2" t="s">
        <v>147</v>
      </c>
      <c r="G8733" s="2" t="s">
        <v>148</v>
      </c>
      <c r="H8733" s="2" t="s">
        <v>30</v>
      </c>
      <c r="I8733" s="2" t="s">
        <v>31</v>
      </c>
      <c r="J8733" s="2" t="s">
        <v>149</v>
      </c>
      <c r="K8733" s="4">
        <v>31.28</v>
      </c>
      <c r="L8733" s="4">
        <f t="shared" si="34"/>
        <v>39.7256</v>
      </c>
      <c r="M8733" s="4">
        <v>11128.66</v>
      </c>
    </row>
    <row r="8734" spans="1:13" x14ac:dyDescent="0.3">
      <c r="A8734" s="2" t="s">
        <v>11225</v>
      </c>
      <c r="B8734" s="3" t="s">
        <v>11226</v>
      </c>
      <c r="C8734" s="2" t="s">
        <v>1851</v>
      </c>
      <c r="D8734" s="2" t="s">
        <v>1852</v>
      </c>
      <c r="E8734" s="2" t="s">
        <v>1853</v>
      </c>
      <c r="F8734" s="2" t="s">
        <v>140</v>
      </c>
      <c r="G8734" s="2" t="s">
        <v>141</v>
      </c>
      <c r="H8734" s="2" t="s">
        <v>30</v>
      </c>
      <c r="I8734" s="2" t="s">
        <v>31</v>
      </c>
      <c r="J8734" s="2" t="s">
        <v>32</v>
      </c>
      <c r="K8734" s="4">
        <v>33.82</v>
      </c>
      <c r="L8734" s="4">
        <f t="shared" si="34"/>
        <v>33.82</v>
      </c>
      <c r="M8734" s="4">
        <v>493498.18</v>
      </c>
    </row>
    <row r="8735" spans="1:13" x14ac:dyDescent="0.3">
      <c r="A8735" s="2" t="s">
        <v>11227</v>
      </c>
      <c r="B8735" s="3" t="s">
        <v>3719</v>
      </c>
      <c r="C8735" s="2" t="s">
        <v>976</v>
      </c>
      <c r="D8735" s="2" t="s">
        <v>250</v>
      </c>
      <c r="E8735" s="2" t="s">
        <v>251</v>
      </c>
      <c r="F8735" s="2" t="s">
        <v>28</v>
      </c>
      <c r="G8735" s="2" t="s">
        <v>29</v>
      </c>
      <c r="H8735" s="2" t="s">
        <v>105</v>
      </c>
      <c r="I8735" s="2" t="s">
        <v>31</v>
      </c>
      <c r="J8735" s="2" t="s">
        <v>22</v>
      </c>
      <c r="K8735" s="4">
        <v>6700.86</v>
      </c>
      <c r="L8735" s="4">
        <f t="shared" si="34"/>
        <v>7236.9287999999997</v>
      </c>
      <c r="M8735" s="4">
        <v>475250.23</v>
      </c>
    </row>
    <row r="8736" spans="1:13" x14ac:dyDescent="0.3">
      <c r="A8736" s="2" t="s">
        <v>11228</v>
      </c>
      <c r="B8736" s="3" t="s">
        <v>2017</v>
      </c>
      <c r="C8736" s="2" t="s">
        <v>2213</v>
      </c>
      <c r="D8736" s="2" t="s">
        <v>1633</v>
      </c>
      <c r="E8736" s="2" t="s">
        <v>1634</v>
      </c>
      <c r="F8736" s="2" t="s">
        <v>128</v>
      </c>
      <c r="G8736" s="2" t="s">
        <v>129</v>
      </c>
      <c r="H8736" s="2" t="s">
        <v>69</v>
      </c>
      <c r="I8736" s="2" t="s">
        <v>70</v>
      </c>
      <c r="J8736" s="2" t="s">
        <v>32</v>
      </c>
      <c r="K8736" s="4">
        <v>6259.84</v>
      </c>
      <c r="L8736" s="4">
        <f t="shared" si="34"/>
        <v>6259.84</v>
      </c>
      <c r="M8736" s="4">
        <v>495090.06</v>
      </c>
    </row>
    <row r="8737" spans="1:13" x14ac:dyDescent="0.3">
      <c r="A8737" s="2" t="s">
        <v>11229</v>
      </c>
      <c r="B8737" s="3" t="s">
        <v>1117</v>
      </c>
      <c r="C8737" s="2" t="s">
        <v>1468</v>
      </c>
      <c r="D8737" s="2" t="s">
        <v>1469</v>
      </c>
      <c r="E8737" s="2" t="s">
        <v>1470</v>
      </c>
      <c r="F8737" s="2" t="s">
        <v>28</v>
      </c>
      <c r="G8737" s="2" t="s">
        <v>29</v>
      </c>
      <c r="H8737" s="2" t="s">
        <v>61</v>
      </c>
      <c r="I8737" s="2" t="s">
        <v>158</v>
      </c>
      <c r="J8737" s="2" t="s">
        <v>32</v>
      </c>
      <c r="K8737" s="4">
        <v>2902.45</v>
      </c>
      <c r="L8737" s="4">
        <f t="shared" si="34"/>
        <v>2902.45</v>
      </c>
      <c r="M8737" s="4">
        <v>153981.24</v>
      </c>
    </row>
    <row r="8738" spans="1:13" x14ac:dyDescent="0.3">
      <c r="A8738" s="2" t="s">
        <v>11230</v>
      </c>
      <c r="B8738" s="3" t="s">
        <v>1024</v>
      </c>
      <c r="C8738" s="2" t="s">
        <v>1342</v>
      </c>
      <c r="D8738" s="2" t="s">
        <v>1343</v>
      </c>
      <c r="E8738" s="2" t="s">
        <v>1344</v>
      </c>
      <c r="F8738" s="2" t="s">
        <v>59</v>
      </c>
      <c r="G8738" s="2" t="s">
        <v>60</v>
      </c>
      <c r="H8738" s="2" t="s">
        <v>61</v>
      </c>
      <c r="I8738" s="2" t="s">
        <v>158</v>
      </c>
      <c r="J8738" s="2" t="s">
        <v>32</v>
      </c>
      <c r="K8738" s="4">
        <v>114.36</v>
      </c>
      <c r="L8738" s="4">
        <f t="shared" si="34"/>
        <v>114.36</v>
      </c>
      <c r="M8738" s="4">
        <v>138950.81</v>
      </c>
    </row>
    <row r="8739" spans="1:13" x14ac:dyDescent="0.3">
      <c r="A8739" s="2" t="s">
        <v>11231</v>
      </c>
      <c r="B8739" s="3" t="s">
        <v>5557</v>
      </c>
      <c r="C8739" s="2" t="s">
        <v>2297</v>
      </c>
      <c r="D8739" s="2" t="s">
        <v>412</v>
      </c>
      <c r="E8739" s="2" t="s">
        <v>413</v>
      </c>
      <c r="F8739" s="2" t="s">
        <v>147</v>
      </c>
      <c r="G8739" s="2" t="s">
        <v>148</v>
      </c>
      <c r="H8739" s="2" t="s">
        <v>61</v>
      </c>
      <c r="I8739" s="2" t="s">
        <v>31</v>
      </c>
      <c r="J8739" s="2" t="s">
        <v>32</v>
      </c>
      <c r="K8739" s="4">
        <v>1471.73</v>
      </c>
      <c r="L8739" s="4">
        <f t="shared" si="34"/>
        <v>1471.73</v>
      </c>
      <c r="M8739" s="4">
        <v>169328.84</v>
      </c>
    </row>
    <row r="8740" spans="1:13" x14ac:dyDescent="0.3">
      <c r="A8740" s="2" t="s">
        <v>11232</v>
      </c>
      <c r="B8740" s="3" t="s">
        <v>2891</v>
      </c>
      <c r="C8740" s="2" t="s">
        <v>1942</v>
      </c>
      <c r="D8740" s="2" t="s">
        <v>429</v>
      </c>
      <c r="E8740" s="2" t="s">
        <v>430</v>
      </c>
      <c r="F8740" s="2" t="s">
        <v>147</v>
      </c>
      <c r="G8740" s="2" t="s">
        <v>148</v>
      </c>
      <c r="H8740" s="2" t="s">
        <v>69</v>
      </c>
      <c r="I8740" s="2" t="s">
        <v>70</v>
      </c>
      <c r="J8740" s="2" t="s">
        <v>32</v>
      </c>
      <c r="K8740" s="4">
        <v>1176.3</v>
      </c>
      <c r="L8740" s="4">
        <f t="shared" si="34"/>
        <v>1176.3</v>
      </c>
      <c r="M8740" s="4">
        <v>469815.31</v>
      </c>
    </row>
    <row r="8741" spans="1:13" x14ac:dyDescent="0.3">
      <c r="A8741" s="2" t="s">
        <v>11233</v>
      </c>
      <c r="B8741" s="3" t="s">
        <v>6025</v>
      </c>
      <c r="C8741" s="2" t="s">
        <v>1146</v>
      </c>
      <c r="D8741" s="2" t="s">
        <v>922</v>
      </c>
      <c r="E8741" s="2" t="s">
        <v>923</v>
      </c>
      <c r="F8741" s="2" t="s">
        <v>28</v>
      </c>
      <c r="G8741" s="2" t="s">
        <v>29</v>
      </c>
      <c r="H8741" s="2" t="s">
        <v>30</v>
      </c>
      <c r="I8741" s="2" t="s">
        <v>31</v>
      </c>
      <c r="J8741" s="2" t="s">
        <v>32</v>
      </c>
      <c r="K8741" s="4">
        <v>11.01</v>
      </c>
      <c r="L8741" s="4">
        <f t="shared" si="34"/>
        <v>11.01</v>
      </c>
      <c r="M8741" s="4">
        <v>169308.9</v>
      </c>
    </row>
    <row r="8742" spans="1:13" x14ac:dyDescent="0.3">
      <c r="A8742" s="2" t="s">
        <v>11234</v>
      </c>
      <c r="B8742" s="3" t="s">
        <v>1462</v>
      </c>
      <c r="C8742" s="2" t="s">
        <v>1934</v>
      </c>
      <c r="D8742" s="2" t="s">
        <v>710</v>
      </c>
      <c r="E8742" s="2" t="s">
        <v>711</v>
      </c>
      <c r="F8742" s="2" t="s">
        <v>147</v>
      </c>
      <c r="G8742" s="2" t="s">
        <v>148</v>
      </c>
      <c r="H8742" s="2" t="s">
        <v>69</v>
      </c>
      <c r="I8742" s="2" t="s">
        <v>70</v>
      </c>
      <c r="J8742" s="2" t="s">
        <v>32</v>
      </c>
      <c r="K8742" s="4">
        <v>5240.83</v>
      </c>
      <c r="L8742" s="4">
        <f t="shared" si="34"/>
        <v>5240.83</v>
      </c>
      <c r="M8742" s="4">
        <v>382886.94</v>
      </c>
    </row>
    <row r="8743" spans="1:13" x14ac:dyDescent="0.3">
      <c r="A8743" s="2" t="s">
        <v>11235</v>
      </c>
      <c r="B8743" s="3" t="s">
        <v>3970</v>
      </c>
      <c r="C8743" s="2" t="s">
        <v>1266</v>
      </c>
      <c r="D8743" s="2" t="s">
        <v>177</v>
      </c>
      <c r="E8743" s="2" t="s">
        <v>178</v>
      </c>
      <c r="F8743" s="2" t="s">
        <v>38</v>
      </c>
      <c r="G8743" s="2" t="s">
        <v>39</v>
      </c>
      <c r="H8743" s="2" t="s">
        <v>61</v>
      </c>
      <c r="I8743" s="2" t="s">
        <v>53</v>
      </c>
      <c r="J8743" s="2" t="s">
        <v>71</v>
      </c>
      <c r="K8743" s="4">
        <v>3626.83</v>
      </c>
      <c r="L8743" s="4">
        <f t="shared" si="34"/>
        <v>507.75620000000004</v>
      </c>
      <c r="M8743" s="4">
        <v>377015.19</v>
      </c>
    </row>
    <row r="8744" spans="1:13" x14ac:dyDescent="0.3">
      <c r="A8744" s="2" t="s">
        <v>11236</v>
      </c>
      <c r="B8744" s="3" t="s">
        <v>1046</v>
      </c>
      <c r="C8744" s="2" t="s">
        <v>2364</v>
      </c>
      <c r="D8744" s="2" t="s">
        <v>2239</v>
      </c>
      <c r="E8744" s="2" t="s">
        <v>2240</v>
      </c>
      <c r="F8744" s="2" t="s">
        <v>82</v>
      </c>
      <c r="G8744" s="2" t="s">
        <v>83</v>
      </c>
      <c r="H8744" s="2" t="s">
        <v>105</v>
      </c>
      <c r="I8744" s="2" t="s">
        <v>31</v>
      </c>
      <c r="J8744" s="2" t="s">
        <v>22</v>
      </c>
      <c r="K8744" s="4">
        <v>6353.13</v>
      </c>
      <c r="L8744" s="4">
        <f t="shared" si="34"/>
        <v>6861.3804000000009</v>
      </c>
      <c r="M8744" s="4">
        <v>159281.56</v>
      </c>
    </row>
    <row r="8745" spans="1:13" x14ac:dyDescent="0.3">
      <c r="A8745" s="2" t="s">
        <v>11237</v>
      </c>
      <c r="B8745" s="3" t="s">
        <v>2651</v>
      </c>
      <c r="C8745" s="2" t="s">
        <v>299</v>
      </c>
      <c r="D8745" s="2" t="s">
        <v>300</v>
      </c>
      <c r="E8745" s="2" t="s">
        <v>301</v>
      </c>
      <c r="F8745" s="2" t="s">
        <v>45</v>
      </c>
      <c r="G8745" s="2" t="s">
        <v>46</v>
      </c>
      <c r="H8745" s="2" t="s">
        <v>61</v>
      </c>
      <c r="I8745" s="2" t="s">
        <v>200</v>
      </c>
      <c r="J8745" s="2" t="s">
        <v>22</v>
      </c>
      <c r="K8745" s="4">
        <v>2441.9299999999998</v>
      </c>
      <c r="L8745" s="4">
        <f t="shared" si="34"/>
        <v>2637.2844</v>
      </c>
      <c r="M8745" s="4">
        <v>479029.98</v>
      </c>
    </row>
    <row r="8746" spans="1:13" x14ac:dyDescent="0.3">
      <c r="A8746" s="2" t="s">
        <v>11238</v>
      </c>
      <c r="B8746" s="3" t="s">
        <v>2860</v>
      </c>
      <c r="C8746" s="2" t="s">
        <v>594</v>
      </c>
      <c r="D8746" s="2" t="s">
        <v>595</v>
      </c>
      <c r="E8746" s="2" t="s">
        <v>596</v>
      </c>
      <c r="F8746" s="2" t="s">
        <v>18</v>
      </c>
      <c r="G8746" s="2" t="s">
        <v>19</v>
      </c>
      <c r="H8746" s="2" t="s">
        <v>61</v>
      </c>
      <c r="I8746" s="2" t="s">
        <v>158</v>
      </c>
      <c r="J8746" s="2" t="s">
        <v>32</v>
      </c>
      <c r="K8746" s="4">
        <v>4021.22</v>
      </c>
      <c r="L8746" s="4">
        <f t="shared" si="34"/>
        <v>4021.22</v>
      </c>
      <c r="M8746" s="4">
        <v>340557.07</v>
      </c>
    </row>
    <row r="8747" spans="1:13" x14ac:dyDescent="0.3">
      <c r="A8747" s="2" t="s">
        <v>11239</v>
      </c>
      <c r="B8747" s="3" t="s">
        <v>5717</v>
      </c>
      <c r="C8747" s="2" t="s">
        <v>203</v>
      </c>
      <c r="D8747" s="2" t="s">
        <v>204</v>
      </c>
      <c r="E8747" s="2" t="s">
        <v>205</v>
      </c>
      <c r="F8747" s="2" t="s">
        <v>68</v>
      </c>
      <c r="G8747" s="2" t="s">
        <v>68</v>
      </c>
      <c r="H8747" s="2" t="s">
        <v>122</v>
      </c>
      <c r="I8747" s="2" t="s">
        <v>31</v>
      </c>
      <c r="J8747" s="2" t="s">
        <v>22</v>
      </c>
      <c r="K8747" s="4">
        <v>64162.879999999997</v>
      </c>
      <c r="L8747" s="4">
        <f t="shared" si="34"/>
        <v>69295.910400000008</v>
      </c>
      <c r="M8747" s="4">
        <v>171199.51</v>
      </c>
    </row>
    <row r="8748" spans="1:13" x14ac:dyDescent="0.3">
      <c r="A8748" s="2" t="s">
        <v>11240</v>
      </c>
      <c r="B8748" s="3" t="s">
        <v>6927</v>
      </c>
      <c r="C8748" s="2" t="s">
        <v>4416</v>
      </c>
      <c r="D8748" s="2" t="s">
        <v>751</v>
      </c>
      <c r="E8748" s="2" t="s">
        <v>752</v>
      </c>
      <c r="F8748" s="2" t="s">
        <v>38</v>
      </c>
      <c r="G8748" s="2" t="s">
        <v>39</v>
      </c>
      <c r="H8748" s="2" t="s">
        <v>111</v>
      </c>
      <c r="I8748" s="2" t="s">
        <v>111</v>
      </c>
      <c r="J8748" s="2" t="s">
        <v>22</v>
      </c>
      <c r="K8748" s="4">
        <v>10409.15</v>
      </c>
      <c r="L8748" s="4">
        <f t="shared" si="34"/>
        <v>11241.882</v>
      </c>
      <c r="M8748" s="4">
        <v>23950.37</v>
      </c>
    </row>
    <row r="8749" spans="1:13" x14ac:dyDescent="0.3">
      <c r="A8749" s="2" t="s">
        <v>11241</v>
      </c>
      <c r="B8749" s="3" t="s">
        <v>2012</v>
      </c>
      <c r="C8749" s="2" t="s">
        <v>4648</v>
      </c>
      <c r="D8749" s="2" t="s">
        <v>1657</v>
      </c>
      <c r="E8749" s="2" t="s">
        <v>1658</v>
      </c>
      <c r="F8749" s="2" t="s">
        <v>68</v>
      </c>
      <c r="G8749" s="2" t="s">
        <v>68</v>
      </c>
      <c r="H8749" s="2" t="s">
        <v>105</v>
      </c>
      <c r="I8749" s="2" t="s">
        <v>31</v>
      </c>
      <c r="J8749" s="2" t="s">
        <v>22</v>
      </c>
      <c r="K8749" s="4">
        <v>3283.63</v>
      </c>
      <c r="L8749" s="4">
        <f t="shared" si="34"/>
        <v>3546.3204000000005</v>
      </c>
      <c r="M8749" s="4">
        <v>339464.49</v>
      </c>
    </row>
    <row r="8750" spans="1:13" x14ac:dyDescent="0.3">
      <c r="A8750" s="2" t="s">
        <v>11242</v>
      </c>
      <c r="B8750" s="3" t="s">
        <v>3937</v>
      </c>
      <c r="C8750" s="2" t="s">
        <v>1355</v>
      </c>
      <c r="D8750" s="2" t="s">
        <v>209</v>
      </c>
      <c r="E8750" s="2" t="s">
        <v>210</v>
      </c>
      <c r="F8750" s="2" t="s">
        <v>82</v>
      </c>
      <c r="G8750" s="2" t="s">
        <v>83</v>
      </c>
      <c r="H8750" s="2" t="s">
        <v>69</v>
      </c>
      <c r="I8750" s="2" t="s">
        <v>31</v>
      </c>
      <c r="J8750" s="2" t="s">
        <v>32</v>
      </c>
      <c r="K8750" s="4">
        <v>13859.12</v>
      </c>
      <c r="L8750" s="4">
        <f t="shared" si="34"/>
        <v>13859.12</v>
      </c>
      <c r="M8750" s="4">
        <v>30101.25</v>
      </c>
    </row>
    <row r="8751" spans="1:13" x14ac:dyDescent="0.3">
      <c r="A8751" s="2" t="s">
        <v>11243</v>
      </c>
      <c r="B8751" s="3" t="s">
        <v>7948</v>
      </c>
      <c r="C8751" s="2" t="s">
        <v>2141</v>
      </c>
      <c r="D8751" s="2" t="s">
        <v>690</v>
      </c>
      <c r="E8751" s="2" t="s">
        <v>691</v>
      </c>
      <c r="F8751" s="2" t="s">
        <v>147</v>
      </c>
      <c r="G8751" s="2" t="s">
        <v>148</v>
      </c>
      <c r="H8751" s="2" t="s">
        <v>20</v>
      </c>
      <c r="I8751" s="2" t="s">
        <v>53</v>
      </c>
      <c r="J8751" s="2" t="s">
        <v>32</v>
      </c>
      <c r="K8751" s="4">
        <v>645.75</v>
      </c>
      <c r="L8751" s="4">
        <f t="shared" si="34"/>
        <v>645.75</v>
      </c>
      <c r="M8751" s="4">
        <v>394865.87</v>
      </c>
    </row>
    <row r="8752" spans="1:13" x14ac:dyDescent="0.3">
      <c r="A8752" s="2" t="s">
        <v>11244</v>
      </c>
      <c r="B8752" s="3" t="s">
        <v>4285</v>
      </c>
      <c r="C8752" s="2" t="s">
        <v>314</v>
      </c>
      <c r="D8752" s="2" t="s">
        <v>315</v>
      </c>
      <c r="E8752" s="2" t="s">
        <v>316</v>
      </c>
      <c r="F8752" s="2" t="s">
        <v>38</v>
      </c>
      <c r="G8752" s="2" t="s">
        <v>39</v>
      </c>
      <c r="H8752" s="2" t="s">
        <v>20</v>
      </c>
      <c r="I8752" s="2" t="s">
        <v>31</v>
      </c>
      <c r="J8752" s="2" t="s">
        <v>32</v>
      </c>
      <c r="K8752" s="4">
        <v>787.99</v>
      </c>
      <c r="L8752" s="4">
        <f t="shared" si="34"/>
        <v>787.99</v>
      </c>
      <c r="M8752" s="4">
        <v>258691.81</v>
      </c>
    </row>
    <row r="8753" spans="1:13" x14ac:dyDescent="0.3">
      <c r="A8753" s="2" t="s">
        <v>11245</v>
      </c>
      <c r="B8753" s="3" t="s">
        <v>2059</v>
      </c>
      <c r="C8753" s="2" t="s">
        <v>2264</v>
      </c>
      <c r="D8753" s="2" t="s">
        <v>1339</v>
      </c>
      <c r="E8753" s="2" t="s">
        <v>1340</v>
      </c>
      <c r="F8753" s="2" t="s">
        <v>18</v>
      </c>
      <c r="G8753" s="2" t="s">
        <v>19</v>
      </c>
      <c r="H8753" s="2" t="s">
        <v>61</v>
      </c>
      <c r="I8753" s="2" t="s">
        <v>31</v>
      </c>
      <c r="J8753" s="2" t="s">
        <v>22</v>
      </c>
      <c r="K8753" s="4">
        <v>4094.36</v>
      </c>
      <c r="L8753" s="4">
        <f t="shared" si="34"/>
        <v>4421.9088000000002</v>
      </c>
      <c r="M8753" s="4">
        <v>130259.95</v>
      </c>
    </row>
    <row r="8754" spans="1:13" x14ac:dyDescent="0.3">
      <c r="A8754" s="2" t="s">
        <v>11246</v>
      </c>
      <c r="B8754" s="3" t="s">
        <v>3491</v>
      </c>
      <c r="C8754" s="2" t="s">
        <v>2238</v>
      </c>
      <c r="D8754" s="2" t="s">
        <v>2239</v>
      </c>
      <c r="E8754" s="2" t="s">
        <v>2240</v>
      </c>
      <c r="F8754" s="2" t="s">
        <v>82</v>
      </c>
      <c r="G8754" s="2" t="s">
        <v>83</v>
      </c>
      <c r="H8754" s="2" t="s">
        <v>111</v>
      </c>
      <c r="I8754" s="2" t="s">
        <v>111</v>
      </c>
      <c r="J8754" s="2" t="s">
        <v>32</v>
      </c>
      <c r="K8754" s="4">
        <v>9739.98</v>
      </c>
      <c r="L8754" s="4">
        <f t="shared" si="34"/>
        <v>9739.98</v>
      </c>
      <c r="M8754" s="4">
        <v>169116.65</v>
      </c>
    </row>
    <row r="8755" spans="1:13" x14ac:dyDescent="0.3">
      <c r="A8755" s="2" t="s">
        <v>11247</v>
      </c>
      <c r="B8755" s="3" t="s">
        <v>3771</v>
      </c>
      <c r="C8755" s="2" t="s">
        <v>1095</v>
      </c>
      <c r="D8755" s="2" t="s">
        <v>1096</v>
      </c>
      <c r="E8755" s="2" t="s">
        <v>1097</v>
      </c>
      <c r="F8755" s="2" t="s">
        <v>59</v>
      </c>
      <c r="G8755" s="2" t="s">
        <v>60</v>
      </c>
      <c r="H8755" s="2" t="s">
        <v>509</v>
      </c>
      <c r="I8755" s="2" t="s">
        <v>21</v>
      </c>
      <c r="J8755" s="2" t="s">
        <v>32</v>
      </c>
      <c r="K8755" s="4">
        <v>119.39</v>
      </c>
      <c r="L8755" s="4">
        <f t="shared" si="34"/>
        <v>119.39</v>
      </c>
      <c r="M8755" s="4">
        <v>287268.47999999998</v>
      </c>
    </row>
    <row r="8756" spans="1:13" x14ac:dyDescent="0.3">
      <c r="A8756" s="2" t="s">
        <v>11248</v>
      </c>
      <c r="B8756" s="3" t="s">
        <v>5308</v>
      </c>
      <c r="C8756" s="2" t="s">
        <v>956</v>
      </c>
      <c r="D8756" s="2" t="s">
        <v>957</v>
      </c>
      <c r="E8756" s="2" t="s">
        <v>958</v>
      </c>
      <c r="F8756" s="2" t="s">
        <v>59</v>
      </c>
      <c r="G8756" s="2" t="s">
        <v>60</v>
      </c>
      <c r="H8756" s="2" t="s">
        <v>105</v>
      </c>
      <c r="I8756" s="2" t="s">
        <v>31</v>
      </c>
      <c r="J8756" s="2" t="s">
        <v>22</v>
      </c>
      <c r="K8756" s="4">
        <v>7198.33</v>
      </c>
      <c r="L8756" s="4">
        <f t="shared" si="34"/>
        <v>7774.1964000000007</v>
      </c>
      <c r="M8756" s="4">
        <v>21596.3</v>
      </c>
    </row>
    <row r="8757" spans="1:13" x14ac:dyDescent="0.3">
      <c r="A8757" s="2" t="s">
        <v>11249</v>
      </c>
      <c r="B8757" s="3" t="s">
        <v>1978</v>
      </c>
      <c r="C8757" s="2" t="s">
        <v>1485</v>
      </c>
      <c r="D8757" s="2" t="s">
        <v>1021</v>
      </c>
      <c r="E8757" s="2" t="s">
        <v>1022</v>
      </c>
      <c r="F8757" s="2" t="s">
        <v>45</v>
      </c>
      <c r="G8757" s="2" t="s">
        <v>46</v>
      </c>
      <c r="H8757" s="2" t="s">
        <v>20</v>
      </c>
      <c r="I8757" s="2" t="s">
        <v>260</v>
      </c>
      <c r="J8757" s="2" t="s">
        <v>32</v>
      </c>
      <c r="K8757" s="4">
        <v>708.28</v>
      </c>
      <c r="L8757" s="4">
        <f t="shared" si="34"/>
        <v>708.28</v>
      </c>
      <c r="M8757" s="4">
        <v>294347.03000000003</v>
      </c>
    </row>
    <row r="8758" spans="1:13" x14ac:dyDescent="0.3">
      <c r="A8758" s="2" t="s">
        <v>11250</v>
      </c>
      <c r="B8758" s="3" t="s">
        <v>4916</v>
      </c>
      <c r="C8758" s="2" t="s">
        <v>1488</v>
      </c>
      <c r="D8758" s="2" t="s">
        <v>1489</v>
      </c>
      <c r="E8758" s="2" t="s">
        <v>1490</v>
      </c>
      <c r="F8758" s="2" t="s">
        <v>128</v>
      </c>
      <c r="G8758" s="2" t="s">
        <v>129</v>
      </c>
      <c r="H8758" s="2" t="s">
        <v>20</v>
      </c>
      <c r="I8758" s="2" t="s">
        <v>31</v>
      </c>
      <c r="J8758" s="2" t="s">
        <v>378</v>
      </c>
      <c r="K8758" s="4">
        <v>1082.24</v>
      </c>
      <c r="L8758" s="4">
        <f t="shared" si="34"/>
        <v>7.2510080000000006</v>
      </c>
      <c r="M8758" s="4">
        <v>15797.39</v>
      </c>
    </row>
    <row r="8759" spans="1:13" x14ac:dyDescent="0.3">
      <c r="A8759" s="2" t="s">
        <v>11251</v>
      </c>
      <c r="B8759" s="3" t="s">
        <v>8705</v>
      </c>
      <c r="C8759" s="2" t="s">
        <v>428</v>
      </c>
      <c r="D8759" s="2" t="s">
        <v>429</v>
      </c>
      <c r="E8759" s="2" t="s">
        <v>430</v>
      </c>
      <c r="F8759" s="2" t="s">
        <v>147</v>
      </c>
      <c r="G8759" s="2" t="s">
        <v>148</v>
      </c>
      <c r="H8759" s="2" t="s">
        <v>61</v>
      </c>
      <c r="I8759" s="2" t="s">
        <v>223</v>
      </c>
      <c r="J8759" s="2" t="s">
        <v>32</v>
      </c>
      <c r="K8759" s="4">
        <v>4182.42</v>
      </c>
      <c r="L8759" s="4">
        <f t="shared" si="34"/>
        <v>4182.42</v>
      </c>
      <c r="M8759" s="4">
        <v>308730.78000000003</v>
      </c>
    </row>
    <row r="8760" spans="1:13" x14ac:dyDescent="0.3">
      <c r="A8760" s="2" t="s">
        <v>11252</v>
      </c>
      <c r="B8760" s="3" t="s">
        <v>101</v>
      </c>
      <c r="C8760" s="2" t="s">
        <v>918</v>
      </c>
      <c r="D8760" s="2" t="s">
        <v>547</v>
      </c>
      <c r="E8760" s="2" t="s">
        <v>548</v>
      </c>
      <c r="F8760" s="2" t="s">
        <v>147</v>
      </c>
      <c r="G8760" s="2" t="s">
        <v>148</v>
      </c>
      <c r="H8760" s="2" t="s">
        <v>105</v>
      </c>
      <c r="I8760" s="2" t="s">
        <v>31</v>
      </c>
      <c r="J8760" s="2" t="s">
        <v>32</v>
      </c>
      <c r="K8760" s="4">
        <v>625.89</v>
      </c>
      <c r="L8760" s="4">
        <f t="shared" si="34"/>
        <v>625.89</v>
      </c>
      <c r="M8760" s="4">
        <v>368670.28</v>
      </c>
    </row>
    <row r="8761" spans="1:13" x14ac:dyDescent="0.3">
      <c r="A8761" s="2" t="s">
        <v>11253</v>
      </c>
      <c r="B8761" s="3" t="s">
        <v>5437</v>
      </c>
      <c r="C8761" s="2" t="s">
        <v>4519</v>
      </c>
      <c r="D8761" s="2" t="s">
        <v>75</v>
      </c>
      <c r="E8761" s="2" t="s">
        <v>76</v>
      </c>
      <c r="F8761" s="2" t="s">
        <v>45</v>
      </c>
      <c r="G8761" s="2" t="s">
        <v>46</v>
      </c>
      <c r="H8761" s="2" t="s">
        <v>30</v>
      </c>
      <c r="I8761" s="2" t="s">
        <v>31</v>
      </c>
      <c r="J8761" s="2" t="s">
        <v>149</v>
      </c>
      <c r="K8761" s="4">
        <v>35.93</v>
      </c>
      <c r="L8761" s="4">
        <f t="shared" si="34"/>
        <v>45.631100000000004</v>
      </c>
      <c r="M8761" s="4">
        <v>382169.55</v>
      </c>
    </row>
    <row r="8762" spans="1:13" x14ac:dyDescent="0.3">
      <c r="A8762" s="2" t="s">
        <v>11254</v>
      </c>
      <c r="B8762" s="3" t="s">
        <v>3680</v>
      </c>
      <c r="C8762" s="2" t="s">
        <v>1191</v>
      </c>
      <c r="D8762" s="2" t="s">
        <v>922</v>
      </c>
      <c r="E8762" s="2" t="s">
        <v>923</v>
      </c>
      <c r="F8762" s="2" t="s">
        <v>28</v>
      </c>
      <c r="G8762" s="2" t="s">
        <v>29</v>
      </c>
      <c r="H8762" s="2" t="s">
        <v>20</v>
      </c>
      <c r="I8762" s="2" t="s">
        <v>260</v>
      </c>
      <c r="J8762" s="2" t="s">
        <v>32</v>
      </c>
      <c r="K8762" s="4">
        <v>1447.79</v>
      </c>
      <c r="L8762" s="4">
        <f t="shared" si="34"/>
        <v>1447.79</v>
      </c>
      <c r="M8762" s="4">
        <v>221277.99</v>
      </c>
    </row>
    <row r="8763" spans="1:13" x14ac:dyDescent="0.3">
      <c r="A8763" s="2" t="s">
        <v>11255</v>
      </c>
      <c r="B8763" s="3" t="s">
        <v>5027</v>
      </c>
      <c r="C8763" s="2" t="s">
        <v>1688</v>
      </c>
      <c r="D8763" s="2" t="s">
        <v>1689</v>
      </c>
      <c r="E8763" s="2" t="s">
        <v>1690</v>
      </c>
      <c r="F8763" s="2" t="s">
        <v>59</v>
      </c>
      <c r="G8763" s="2" t="s">
        <v>60</v>
      </c>
      <c r="H8763" s="2" t="s">
        <v>61</v>
      </c>
      <c r="I8763" s="2" t="s">
        <v>84</v>
      </c>
      <c r="J8763" s="2" t="s">
        <v>149</v>
      </c>
      <c r="K8763" s="4">
        <v>2102.48</v>
      </c>
      <c r="L8763" s="4">
        <f t="shared" si="34"/>
        <v>2670.1496000000002</v>
      </c>
      <c r="M8763" s="4">
        <v>40942.800000000003</v>
      </c>
    </row>
    <row r="8764" spans="1:13" x14ac:dyDescent="0.3">
      <c r="A8764" s="2" t="s">
        <v>11256</v>
      </c>
      <c r="B8764" s="3" t="s">
        <v>5557</v>
      </c>
      <c r="C8764" s="2" t="s">
        <v>1415</v>
      </c>
      <c r="D8764" s="2" t="s">
        <v>1416</v>
      </c>
      <c r="E8764" s="2" t="s">
        <v>1417</v>
      </c>
      <c r="F8764" s="2" t="s">
        <v>38</v>
      </c>
      <c r="G8764" s="2" t="s">
        <v>39</v>
      </c>
      <c r="H8764" s="2" t="s">
        <v>105</v>
      </c>
      <c r="I8764" s="2" t="s">
        <v>31</v>
      </c>
      <c r="J8764" s="2" t="s">
        <v>149</v>
      </c>
      <c r="K8764" s="4">
        <v>6019.64</v>
      </c>
      <c r="L8764" s="4">
        <f t="shared" si="34"/>
        <v>7644.9428000000007</v>
      </c>
      <c r="M8764" s="4">
        <v>148985.03</v>
      </c>
    </row>
    <row r="8765" spans="1:13" x14ac:dyDescent="0.3">
      <c r="A8765" s="2" t="s">
        <v>11257</v>
      </c>
      <c r="B8765" s="3" t="s">
        <v>3488</v>
      </c>
      <c r="C8765" s="2" t="s">
        <v>546</v>
      </c>
      <c r="D8765" s="2" t="s">
        <v>547</v>
      </c>
      <c r="E8765" s="2" t="s">
        <v>548</v>
      </c>
      <c r="F8765" s="2" t="s">
        <v>147</v>
      </c>
      <c r="G8765" s="2" t="s">
        <v>148</v>
      </c>
      <c r="H8765" s="2" t="s">
        <v>30</v>
      </c>
      <c r="I8765" s="2" t="s">
        <v>31</v>
      </c>
      <c r="J8765" s="2" t="s">
        <v>149</v>
      </c>
      <c r="K8765" s="4">
        <v>29.06</v>
      </c>
      <c r="L8765" s="4">
        <f t="shared" si="34"/>
        <v>36.906199999999998</v>
      </c>
      <c r="M8765" s="4">
        <v>280612.43</v>
      </c>
    </row>
    <row r="8766" spans="1:13" x14ac:dyDescent="0.3">
      <c r="A8766" s="2" t="s">
        <v>11258</v>
      </c>
      <c r="B8766" s="3" t="s">
        <v>1395</v>
      </c>
      <c r="C8766" s="2" t="s">
        <v>3094</v>
      </c>
      <c r="D8766" s="2" t="s">
        <v>348</v>
      </c>
      <c r="E8766" s="2" t="s">
        <v>349</v>
      </c>
      <c r="F8766" s="2" t="s">
        <v>82</v>
      </c>
      <c r="G8766" s="2" t="s">
        <v>83</v>
      </c>
      <c r="H8766" s="2" t="s">
        <v>111</v>
      </c>
      <c r="I8766" s="2" t="s">
        <v>111</v>
      </c>
      <c r="J8766" s="2" t="s">
        <v>378</v>
      </c>
      <c r="K8766" s="4">
        <v>13797.91</v>
      </c>
      <c r="L8766" s="4">
        <f t="shared" si="34"/>
        <v>92.445997000000006</v>
      </c>
      <c r="M8766" s="4">
        <v>194958.7</v>
      </c>
    </row>
    <row r="8767" spans="1:13" x14ac:dyDescent="0.3">
      <c r="A8767" s="2" t="s">
        <v>11259</v>
      </c>
      <c r="B8767" s="3" t="s">
        <v>3371</v>
      </c>
      <c r="C8767" s="2" t="s">
        <v>1656</v>
      </c>
      <c r="D8767" s="2" t="s">
        <v>1657</v>
      </c>
      <c r="E8767" s="2" t="s">
        <v>1658</v>
      </c>
      <c r="F8767" s="2" t="s">
        <v>68</v>
      </c>
      <c r="G8767" s="2" t="s">
        <v>68</v>
      </c>
      <c r="H8767" s="2" t="s">
        <v>105</v>
      </c>
      <c r="I8767" s="2" t="s">
        <v>31</v>
      </c>
      <c r="J8767" s="2" t="s">
        <v>32</v>
      </c>
      <c r="K8767" s="4">
        <v>2277.2399999999998</v>
      </c>
      <c r="L8767" s="4">
        <f t="shared" si="34"/>
        <v>2277.2399999999998</v>
      </c>
      <c r="M8767" s="4">
        <v>272051.06</v>
      </c>
    </row>
    <row r="8768" spans="1:13" x14ac:dyDescent="0.3">
      <c r="A8768" s="2" t="s">
        <v>11260</v>
      </c>
      <c r="B8768" s="3" t="s">
        <v>4608</v>
      </c>
      <c r="C8768" s="2" t="s">
        <v>406</v>
      </c>
      <c r="D8768" s="2" t="s">
        <v>407</v>
      </c>
      <c r="E8768" s="2" t="s">
        <v>408</v>
      </c>
      <c r="F8768" s="2" t="s">
        <v>68</v>
      </c>
      <c r="G8768" s="2" t="s">
        <v>68</v>
      </c>
      <c r="H8768" s="2" t="s">
        <v>105</v>
      </c>
      <c r="I8768" s="2" t="s">
        <v>31</v>
      </c>
      <c r="J8768" s="2" t="s">
        <v>189</v>
      </c>
      <c r="K8768" s="4">
        <v>4443.55</v>
      </c>
      <c r="L8768" s="4">
        <f t="shared" si="34"/>
        <v>53.322600000000001</v>
      </c>
      <c r="M8768" s="4">
        <v>69871.399999999994</v>
      </c>
    </row>
    <row r="8769" spans="1:13" x14ac:dyDescent="0.3">
      <c r="A8769" s="2" t="s">
        <v>11261</v>
      </c>
      <c r="B8769" s="3" t="s">
        <v>364</v>
      </c>
      <c r="C8769" s="2" t="s">
        <v>2289</v>
      </c>
      <c r="D8769" s="2" t="s">
        <v>1381</v>
      </c>
      <c r="E8769" s="2" t="s">
        <v>1382</v>
      </c>
      <c r="F8769" s="2" t="s">
        <v>147</v>
      </c>
      <c r="G8769" s="2" t="s">
        <v>148</v>
      </c>
      <c r="H8769" s="2" t="s">
        <v>69</v>
      </c>
      <c r="I8769" s="2" t="s">
        <v>70</v>
      </c>
      <c r="J8769" s="2" t="s">
        <v>22</v>
      </c>
      <c r="K8769" s="4">
        <v>7442.9</v>
      </c>
      <c r="L8769" s="4">
        <f t="shared" si="34"/>
        <v>8038.3320000000003</v>
      </c>
      <c r="M8769" s="4">
        <v>70120.36</v>
      </c>
    </row>
    <row r="8770" spans="1:13" x14ac:dyDescent="0.3">
      <c r="A8770" s="2" t="s">
        <v>11262</v>
      </c>
      <c r="B8770" s="3" t="s">
        <v>1674</v>
      </c>
      <c r="C8770" s="2" t="s">
        <v>2187</v>
      </c>
      <c r="D8770" s="2" t="s">
        <v>1026</v>
      </c>
      <c r="E8770" s="2" t="s">
        <v>1027</v>
      </c>
      <c r="F8770" s="2" t="s">
        <v>82</v>
      </c>
      <c r="G8770" s="2" t="s">
        <v>83</v>
      </c>
      <c r="H8770" s="2" t="s">
        <v>61</v>
      </c>
      <c r="I8770" s="2" t="s">
        <v>158</v>
      </c>
      <c r="J8770" s="2" t="s">
        <v>32</v>
      </c>
      <c r="K8770" s="4">
        <v>4291.75</v>
      </c>
      <c r="L8770" s="4">
        <f t="shared" si="34"/>
        <v>4291.75</v>
      </c>
      <c r="M8770" s="4">
        <v>269497.90999999997</v>
      </c>
    </row>
    <row r="8771" spans="1:13" x14ac:dyDescent="0.3">
      <c r="A8771" s="2" t="s">
        <v>11263</v>
      </c>
      <c r="B8771" s="3" t="s">
        <v>2044</v>
      </c>
      <c r="C8771" s="2" t="s">
        <v>401</v>
      </c>
      <c r="D8771" s="2" t="s">
        <v>402</v>
      </c>
      <c r="E8771" s="2" t="s">
        <v>403</v>
      </c>
      <c r="F8771" s="2" t="s">
        <v>59</v>
      </c>
      <c r="G8771" s="2" t="s">
        <v>60</v>
      </c>
      <c r="H8771" s="2" t="s">
        <v>61</v>
      </c>
      <c r="I8771" s="2" t="s">
        <v>62</v>
      </c>
      <c r="J8771" s="2" t="s">
        <v>32</v>
      </c>
      <c r="K8771" s="4">
        <v>4046.01</v>
      </c>
      <c r="L8771" s="4">
        <f t="shared" si="34"/>
        <v>4046.01</v>
      </c>
      <c r="M8771" s="4">
        <v>199773.9</v>
      </c>
    </row>
    <row r="8772" spans="1:13" x14ac:dyDescent="0.3">
      <c r="A8772" s="2" t="s">
        <v>11264</v>
      </c>
      <c r="B8772" s="3" t="s">
        <v>1746</v>
      </c>
      <c r="C8772" s="2" t="s">
        <v>885</v>
      </c>
      <c r="D8772" s="2" t="s">
        <v>109</v>
      </c>
      <c r="E8772" s="2" t="s">
        <v>110</v>
      </c>
      <c r="F8772" s="2" t="s">
        <v>59</v>
      </c>
      <c r="G8772" s="2" t="s">
        <v>60</v>
      </c>
      <c r="H8772" s="2" t="s">
        <v>105</v>
      </c>
      <c r="I8772" s="2" t="s">
        <v>31</v>
      </c>
      <c r="J8772" s="2" t="s">
        <v>32</v>
      </c>
      <c r="K8772" s="4">
        <v>3418.57</v>
      </c>
      <c r="L8772" s="4">
        <f t="shared" si="34"/>
        <v>3418.57</v>
      </c>
      <c r="M8772" s="4">
        <v>360068</v>
      </c>
    </row>
    <row r="8773" spans="1:13" x14ac:dyDescent="0.3">
      <c r="A8773" s="2" t="s">
        <v>11265</v>
      </c>
      <c r="B8773" s="3" t="s">
        <v>5286</v>
      </c>
      <c r="C8773" s="2" t="s">
        <v>995</v>
      </c>
      <c r="D8773" s="2" t="s">
        <v>996</v>
      </c>
      <c r="E8773" s="2" t="s">
        <v>997</v>
      </c>
      <c r="F8773" s="2" t="s">
        <v>68</v>
      </c>
      <c r="G8773" s="2" t="s">
        <v>68</v>
      </c>
      <c r="H8773" s="2" t="s">
        <v>61</v>
      </c>
      <c r="I8773" s="2" t="s">
        <v>53</v>
      </c>
      <c r="J8773" s="2" t="s">
        <v>32</v>
      </c>
      <c r="K8773" s="4">
        <v>583.99</v>
      </c>
      <c r="L8773" s="4">
        <f t="shared" si="34"/>
        <v>583.99</v>
      </c>
      <c r="M8773" s="4">
        <v>304623.2</v>
      </c>
    </row>
    <row r="8774" spans="1:13" x14ac:dyDescent="0.3">
      <c r="A8774" s="2" t="s">
        <v>11266</v>
      </c>
      <c r="B8774" s="3" t="s">
        <v>2301</v>
      </c>
      <c r="C8774" s="2" t="s">
        <v>2364</v>
      </c>
      <c r="D8774" s="2" t="s">
        <v>2239</v>
      </c>
      <c r="E8774" s="2" t="s">
        <v>2240</v>
      </c>
      <c r="F8774" s="2" t="s">
        <v>82</v>
      </c>
      <c r="G8774" s="2" t="s">
        <v>83</v>
      </c>
      <c r="H8774" s="2" t="s">
        <v>30</v>
      </c>
      <c r="I8774" s="2" t="s">
        <v>31</v>
      </c>
      <c r="J8774" s="2" t="s">
        <v>22</v>
      </c>
      <c r="K8774" s="4">
        <v>6.1</v>
      </c>
      <c r="L8774" s="4">
        <f t="shared" si="34"/>
        <v>6.5880000000000001</v>
      </c>
      <c r="M8774" s="4">
        <v>250445.88</v>
      </c>
    </row>
    <row r="8775" spans="1:13" x14ac:dyDescent="0.3">
      <c r="A8775" s="2" t="s">
        <v>11267</v>
      </c>
      <c r="B8775" s="3" t="s">
        <v>4936</v>
      </c>
      <c r="C8775" s="2" t="s">
        <v>3842</v>
      </c>
      <c r="D8775" s="2" t="s">
        <v>1308</v>
      </c>
      <c r="E8775" s="2" t="s">
        <v>1309</v>
      </c>
      <c r="F8775" s="2" t="s">
        <v>38</v>
      </c>
      <c r="G8775" s="2" t="s">
        <v>39</v>
      </c>
      <c r="H8775" s="2" t="s">
        <v>61</v>
      </c>
      <c r="I8775" s="2" t="s">
        <v>158</v>
      </c>
      <c r="J8775" s="2" t="s">
        <v>22</v>
      </c>
      <c r="K8775" s="4">
        <v>1304.43</v>
      </c>
      <c r="L8775" s="4">
        <f t="shared" si="34"/>
        <v>1408.7844000000002</v>
      </c>
      <c r="M8775" s="4">
        <v>460730.85</v>
      </c>
    </row>
    <row r="8776" spans="1:13" x14ac:dyDescent="0.3">
      <c r="A8776" s="2" t="s">
        <v>11268</v>
      </c>
      <c r="B8776" s="3" t="s">
        <v>3531</v>
      </c>
      <c r="C8776" s="2" t="s">
        <v>3177</v>
      </c>
      <c r="D8776" s="2" t="s">
        <v>1633</v>
      </c>
      <c r="E8776" s="2" t="s">
        <v>1634</v>
      </c>
      <c r="F8776" s="2" t="s">
        <v>128</v>
      </c>
      <c r="G8776" s="2" t="s">
        <v>129</v>
      </c>
      <c r="H8776" s="2" t="s">
        <v>61</v>
      </c>
      <c r="I8776" s="2" t="s">
        <v>62</v>
      </c>
      <c r="J8776" s="2" t="s">
        <v>378</v>
      </c>
      <c r="K8776" s="4">
        <v>4014.94</v>
      </c>
      <c r="L8776" s="4">
        <f t="shared" si="34"/>
        <v>26.900098</v>
      </c>
      <c r="M8776" s="4">
        <v>401406.66</v>
      </c>
    </row>
    <row r="8777" spans="1:13" x14ac:dyDescent="0.3">
      <c r="A8777" s="2" t="s">
        <v>11269</v>
      </c>
      <c r="B8777" s="3" t="s">
        <v>1057</v>
      </c>
      <c r="C8777" s="2" t="s">
        <v>2035</v>
      </c>
      <c r="D8777" s="2" t="s">
        <v>533</v>
      </c>
      <c r="E8777" s="2" t="s">
        <v>534</v>
      </c>
      <c r="F8777" s="2" t="s">
        <v>128</v>
      </c>
      <c r="G8777" s="2" t="s">
        <v>129</v>
      </c>
      <c r="H8777" s="2" t="s">
        <v>69</v>
      </c>
      <c r="I8777" s="2" t="s">
        <v>70</v>
      </c>
      <c r="J8777" s="2" t="s">
        <v>71</v>
      </c>
      <c r="K8777" s="4">
        <v>7587.23</v>
      </c>
      <c r="L8777" s="4">
        <f t="shared" si="34"/>
        <v>1062.2121999999999</v>
      </c>
      <c r="M8777" s="4">
        <v>44596.6</v>
      </c>
    </row>
    <row r="8778" spans="1:13" x14ac:dyDescent="0.3">
      <c r="A8778" s="2" t="s">
        <v>11270</v>
      </c>
      <c r="B8778" s="3" t="s">
        <v>4621</v>
      </c>
      <c r="C8778" s="2" t="s">
        <v>157</v>
      </c>
      <c r="D8778" s="2" t="s">
        <v>51</v>
      </c>
      <c r="E8778" s="2" t="s">
        <v>52</v>
      </c>
      <c r="F8778" s="2" t="s">
        <v>45</v>
      </c>
      <c r="G8778" s="2" t="s">
        <v>46</v>
      </c>
      <c r="H8778" s="2" t="s">
        <v>61</v>
      </c>
      <c r="I8778" s="2" t="s">
        <v>31</v>
      </c>
      <c r="J8778" s="2" t="s">
        <v>378</v>
      </c>
      <c r="K8778" s="4">
        <v>2759.4</v>
      </c>
      <c r="L8778" s="4">
        <f t="shared" si="34"/>
        <v>18.48798</v>
      </c>
      <c r="M8778" s="4">
        <v>169398.54</v>
      </c>
    </row>
    <row r="8779" spans="1:13" x14ac:dyDescent="0.3">
      <c r="A8779" s="2" t="s">
        <v>11271</v>
      </c>
      <c r="B8779" s="3" t="s">
        <v>4868</v>
      </c>
      <c r="C8779" s="2" t="s">
        <v>1202</v>
      </c>
      <c r="D8779" s="2" t="s">
        <v>325</v>
      </c>
      <c r="E8779" s="2" t="s">
        <v>326</v>
      </c>
      <c r="F8779" s="2" t="s">
        <v>68</v>
      </c>
      <c r="G8779" s="2" t="s">
        <v>68</v>
      </c>
      <c r="H8779" s="2" t="s">
        <v>61</v>
      </c>
      <c r="I8779" s="2" t="s">
        <v>84</v>
      </c>
      <c r="J8779" s="2" t="s">
        <v>32</v>
      </c>
      <c r="K8779" s="4">
        <v>1188.23</v>
      </c>
      <c r="L8779" s="4">
        <f t="shared" si="34"/>
        <v>1188.23</v>
      </c>
      <c r="M8779" s="4">
        <v>362481.32</v>
      </c>
    </row>
    <row r="8780" spans="1:13" x14ac:dyDescent="0.3">
      <c r="A8780" s="2" t="s">
        <v>11272</v>
      </c>
      <c r="B8780" s="3" t="s">
        <v>669</v>
      </c>
      <c r="C8780" s="2" t="s">
        <v>4975</v>
      </c>
      <c r="D8780" s="2" t="s">
        <v>908</v>
      </c>
      <c r="E8780" s="2" t="s">
        <v>909</v>
      </c>
      <c r="F8780" s="2" t="s">
        <v>45</v>
      </c>
      <c r="G8780" s="2" t="s">
        <v>46</v>
      </c>
      <c r="H8780" s="2" t="s">
        <v>61</v>
      </c>
      <c r="I8780" s="2" t="s">
        <v>62</v>
      </c>
      <c r="J8780" s="2" t="s">
        <v>32</v>
      </c>
      <c r="K8780" s="4">
        <v>223.72</v>
      </c>
      <c r="L8780" s="4">
        <f t="shared" si="34"/>
        <v>223.72</v>
      </c>
      <c r="M8780" s="4">
        <v>145840.26</v>
      </c>
    </row>
    <row r="8781" spans="1:13" x14ac:dyDescent="0.3">
      <c r="A8781" s="2" t="s">
        <v>11273</v>
      </c>
      <c r="B8781" s="3" t="s">
        <v>5949</v>
      </c>
      <c r="C8781" s="2" t="s">
        <v>1516</v>
      </c>
      <c r="D8781" s="2" t="s">
        <v>607</v>
      </c>
      <c r="E8781" s="2" t="s">
        <v>608</v>
      </c>
      <c r="F8781" s="2" t="s">
        <v>68</v>
      </c>
      <c r="G8781" s="2" t="s">
        <v>68</v>
      </c>
      <c r="H8781" s="2" t="s">
        <v>105</v>
      </c>
      <c r="I8781" s="2" t="s">
        <v>31</v>
      </c>
      <c r="J8781" s="2" t="s">
        <v>32</v>
      </c>
      <c r="K8781" s="4">
        <v>2000.87</v>
      </c>
      <c r="L8781" s="4">
        <f t="shared" si="34"/>
        <v>2000.87</v>
      </c>
      <c r="M8781" s="4">
        <v>451501</v>
      </c>
    </row>
    <row r="8782" spans="1:13" x14ac:dyDescent="0.3">
      <c r="A8782" s="2" t="s">
        <v>11274</v>
      </c>
      <c r="B8782" s="3" t="s">
        <v>440</v>
      </c>
      <c r="C8782" s="2" t="s">
        <v>2644</v>
      </c>
      <c r="D8782" s="2" t="s">
        <v>822</v>
      </c>
      <c r="E8782" s="2" t="s">
        <v>823</v>
      </c>
      <c r="F8782" s="2" t="s">
        <v>18</v>
      </c>
      <c r="G8782" s="2" t="s">
        <v>19</v>
      </c>
      <c r="H8782" s="2" t="s">
        <v>69</v>
      </c>
      <c r="I8782" s="2" t="s">
        <v>70</v>
      </c>
      <c r="J8782" s="2" t="s">
        <v>32</v>
      </c>
      <c r="K8782" s="4">
        <v>7461.96</v>
      </c>
      <c r="L8782" s="4">
        <f t="shared" si="34"/>
        <v>7461.96</v>
      </c>
      <c r="M8782" s="4">
        <v>80743.02</v>
      </c>
    </row>
    <row r="8783" spans="1:13" x14ac:dyDescent="0.3">
      <c r="A8783" s="2" t="s">
        <v>11275</v>
      </c>
      <c r="B8783" s="3" t="s">
        <v>1821</v>
      </c>
      <c r="C8783" s="2" t="s">
        <v>591</v>
      </c>
      <c r="D8783" s="2" t="s">
        <v>477</v>
      </c>
      <c r="E8783" s="2" t="s">
        <v>478</v>
      </c>
      <c r="F8783" s="2" t="s">
        <v>59</v>
      </c>
      <c r="G8783" s="2" t="s">
        <v>60</v>
      </c>
      <c r="H8783" s="2" t="s">
        <v>111</v>
      </c>
      <c r="I8783" s="2" t="s">
        <v>111</v>
      </c>
      <c r="J8783" s="2" t="s">
        <v>32</v>
      </c>
      <c r="K8783" s="4">
        <v>15735.31</v>
      </c>
      <c r="L8783" s="4">
        <f t="shared" si="34"/>
        <v>15735.31</v>
      </c>
      <c r="M8783" s="4">
        <v>423210.33</v>
      </c>
    </row>
    <row r="8784" spans="1:13" x14ac:dyDescent="0.3">
      <c r="A8784" s="2" t="s">
        <v>11276</v>
      </c>
      <c r="B8784" s="3" t="s">
        <v>3845</v>
      </c>
      <c r="C8784" s="2" t="s">
        <v>2398</v>
      </c>
      <c r="D8784" s="2" t="s">
        <v>765</v>
      </c>
      <c r="E8784" s="2" t="s">
        <v>766</v>
      </c>
      <c r="F8784" s="2" t="s">
        <v>38</v>
      </c>
      <c r="G8784" s="2" t="s">
        <v>39</v>
      </c>
      <c r="H8784" s="2" t="s">
        <v>61</v>
      </c>
      <c r="I8784" s="2" t="s">
        <v>31</v>
      </c>
      <c r="J8784" s="2" t="s">
        <v>378</v>
      </c>
      <c r="K8784" s="4">
        <v>2184.86</v>
      </c>
      <c r="L8784" s="4">
        <f t="shared" si="34"/>
        <v>14.638562000000002</v>
      </c>
      <c r="M8784" s="4">
        <v>474856.22</v>
      </c>
    </row>
    <row r="8785" spans="1:13" x14ac:dyDescent="0.3">
      <c r="A8785" s="2" t="s">
        <v>11277</v>
      </c>
      <c r="B8785" s="3" t="s">
        <v>3203</v>
      </c>
      <c r="C8785" s="2" t="s">
        <v>1926</v>
      </c>
      <c r="D8785" s="2" t="s">
        <v>1763</v>
      </c>
      <c r="E8785" s="2" t="s">
        <v>1764</v>
      </c>
      <c r="F8785" s="2" t="s">
        <v>68</v>
      </c>
      <c r="G8785" s="2" t="s">
        <v>68</v>
      </c>
      <c r="H8785" s="2" t="s">
        <v>509</v>
      </c>
      <c r="I8785" s="2" t="s">
        <v>510</v>
      </c>
      <c r="J8785" s="2" t="s">
        <v>32</v>
      </c>
      <c r="K8785" s="4">
        <v>168.85</v>
      </c>
      <c r="L8785" s="4">
        <f t="shared" si="34"/>
        <v>168.85</v>
      </c>
      <c r="M8785" s="4">
        <v>473312.88</v>
      </c>
    </row>
    <row r="8786" spans="1:13" x14ac:dyDescent="0.3">
      <c r="A8786" s="2" t="s">
        <v>11278</v>
      </c>
      <c r="B8786" s="3" t="s">
        <v>5027</v>
      </c>
      <c r="C8786" s="2" t="s">
        <v>821</v>
      </c>
      <c r="D8786" s="2" t="s">
        <v>822</v>
      </c>
      <c r="E8786" s="2" t="s">
        <v>823</v>
      </c>
      <c r="F8786" s="2" t="s">
        <v>18</v>
      </c>
      <c r="G8786" s="2" t="s">
        <v>19</v>
      </c>
      <c r="H8786" s="2" t="s">
        <v>20</v>
      </c>
      <c r="I8786" s="2" t="s">
        <v>47</v>
      </c>
      <c r="J8786" s="2" t="s">
        <v>32</v>
      </c>
      <c r="K8786" s="4">
        <v>612.51</v>
      </c>
      <c r="L8786" s="4">
        <f t="shared" si="34"/>
        <v>612.51</v>
      </c>
      <c r="M8786" s="4">
        <v>88254.62</v>
      </c>
    </row>
    <row r="8787" spans="1:13" x14ac:dyDescent="0.3">
      <c r="A8787" s="2" t="s">
        <v>11279</v>
      </c>
      <c r="B8787" s="3" t="s">
        <v>2664</v>
      </c>
      <c r="C8787" s="2" t="s">
        <v>3294</v>
      </c>
      <c r="D8787" s="2" t="s">
        <v>765</v>
      </c>
      <c r="E8787" s="2" t="s">
        <v>766</v>
      </c>
      <c r="F8787" s="2" t="s">
        <v>38</v>
      </c>
      <c r="G8787" s="2" t="s">
        <v>39</v>
      </c>
      <c r="H8787" s="2" t="s">
        <v>20</v>
      </c>
      <c r="I8787" s="2" t="s">
        <v>276</v>
      </c>
      <c r="J8787" s="2" t="s">
        <v>32</v>
      </c>
      <c r="K8787" s="4">
        <v>186.66</v>
      </c>
      <c r="L8787" s="4">
        <f t="shared" si="34"/>
        <v>186.66</v>
      </c>
      <c r="M8787" s="4">
        <v>50954.18</v>
      </c>
    </row>
    <row r="8788" spans="1:13" x14ac:dyDescent="0.3">
      <c r="A8788" s="2" t="s">
        <v>11280</v>
      </c>
      <c r="B8788" s="3" t="s">
        <v>447</v>
      </c>
      <c r="C8788" s="2" t="s">
        <v>1242</v>
      </c>
      <c r="D8788" s="2" t="s">
        <v>710</v>
      </c>
      <c r="E8788" s="2" t="s">
        <v>711</v>
      </c>
      <c r="F8788" s="2" t="s">
        <v>147</v>
      </c>
      <c r="G8788" s="2" t="s">
        <v>148</v>
      </c>
      <c r="H8788" s="2" t="s">
        <v>61</v>
      </c>
      <c r="I8788" s="2" t="s">
        <v>158</v>
      </c>
      <c r="J8788" s="2" t="s">
        <v>22</v>
      </c>
      <c r="K8788" s="4">
        <v>3701.99</v>
      </c>
      <c r="L8788" s="4">
        <f t="shared" si="34"/>
        <v>3998.1491999999998</v>
      </c>
      <c r="M8788" s="4">
        <v>364550.56</v>
      </c>
    </row>
    <row r="8789" spans="1:13" x14ac:dyDescent="0.3">
      <c r="A8789" s="2" t="s">
        <v>11281</v>
      </c>
      <c r="B8789" s="3" t="s">
        <v>2469</v>
      </c>
      <c r="C8789" s="2" t="s">
        <v>2512</v>
      </c>
      <c r="D8789" s="2" t="s">
        <v>1286</v>
      </c>
      <c r="E8789" s="2" t="s">
        <v>1287</v>
      </c>
      <c r="F8789" s="2" t="s">
        <v>68</v>
      </c>
      <c r="G8789" s="2" t="s">
        <v>68</v>
      </c>
      <c r="H8789" s="2" t="s">
        <v>105</v>
      </c>
      <c r="I8789" s="2" t="s">
        <v>31</v>
      </c>
      <c r="J8789" s="2" t="s">
        <v>22</v>
      </c>
      <c r="K8789" s="4">
        <v>1094.8599999999999</v>
      </c>
      <c r="L8789" s="4">
        <f t="shared" si="34"/>
        <v>1182.4487999999999</v>
      </c>
      <c r="M8789" s="4">
        <v>41183.61</v>
      </c>
    </row>
    <row r="8790" spans="1:13" x14ac:dyDescent="0.3">
      <c r="A8790" s="2" t="s">
        <v>11282</v>
      </c>
      <c r="B8790" s="3" t="s">
        <v>6279</v>
      </c>
      <c r="C8790" s="2" t="s">
        <v>1714</v>
      </c>
      <c r="D8790" s="2" t="s">
        <v>133</v>
      </c>
      <c r="E8790" s="2" t="s">
        <v>134</v>
      </c>
      <c r="F8790" s="2" t="s">
        <v>68</v>
      </c>
      <c r="G8790" s="2" t="s">
        <v>68</v>
      </c>
      <c r="H8790" s="2" t="s">
        <v>61</v>
      </c>
      <c r="I8790" s="2" t="s">
        <v>53</v>
      </c>
      <c r="J8790" s="2" t="s">
        <v>22</v>
      </c>
      <c r="K8790" s="4">
        <v>3646.99</v>
      </c>
      <c r="L8790" s="4">
        <f t="shared" si="34"/>
        <v>3938.7492000000002</v>
      </c>
      <c r="M8790" s="4">
        <v>11485.03</v>
      </c>
    </row>
    <row r="8791" spans="1:13" x14ac:dyDescent="0.3">
      <c r="A8791" s="2" t="s">
        <v>11283</v>
      </c>
      <c r="B8791" s="3" t="s">
        <v>6231</v>
      </c>
      <c r="C8791" s="2" t="s">
        <v>729</v>
      </c>
      <c r="D8791" s="2" t="s">
        <v>730</v>
      </c>
      <c r="E8791" s="2" t="s">
        <v>731</v>
      </c>
      <c r="F8791" s="2" t="s">
        <v>28</v>
      </c>
      <c r="G8791" s="2" t="s">
        <v>29</v>
      </c>
      <c r="H8791" s="2" t="s">
        <v>20</v>
      </c>
      <c r="I8791" s="2" t="s">
        <v>47</v>
      </c>
      <c r="J8791" s="2" t="s">
        <v>189</v>
      </c>
      <c r="K8791" s="4">
        <v>723.05</v>
      </c>
      <c r="L8791" s="4">
        <f t="shared" si="34"/>
        <v>8.6765999999999988</v>
      </c>
      <c r="M8791" s="4">
        <v>271379.26</v>
      </c>
    </row>
    <row r="8792" spans="1:13" x14ac:dyDescent="0.3">
      <c r="A8792" s="2" t="s">
        <v>11284</v>
      </c>
      <c r="B8792" s="3" t="s">
        <v>1167</v>
      </c>
      <c r="C8792" s="2" t="s">
        <v>289</v>
      </c>
      <c r="D8792" s="2" t="s">
        <v>290</v>
      </c>
      <c r="E8792" s="2" t="s">
        <v>291</v>
      </c>
      <c r="F8792" s="2" t="s">
        <v>45</v>
      </c>
      <c r="G8792" s="2" t="s">
        <v>46</v>
      </c>
      <c r="H8792" s="2" t="s">
        <v>105</v>
      </c>
      <c r="I8792" s="2" t="s">
        <v>31</v>
      </c>
      <c r="J8792" s="2" t="s">
        <v>22</v>
      </c>
      <c r="K8792" s="4">
        <v>6325.71</v>
      </c>
      <c r="L8792" s="4">
        <f t="shared" si="34"/>
        <v>6831.7668000000003</v>
      </c>
      <c r="M8792" s="4">
        <v>241448.26</v>
      </c>
    </row>
    <row r="8793" spans="1:13" x14ac:dyDescent="0.3">
      <c r="A8793" s="2" t="s">
        <v>11285</v>
      </c>
      <c r="B8793" s="3" t="s">
        <v>2106</v>
      </c>
      <c r="C8793" s="2" t="s">
        <v>1031</v>
      </c>
      <c r="D8793" s="2" t="s">
        <v>274</v>
      </c>
      <c r="E8793" s="2" t="s">
        <v>275</v>
      </c>
      <c r="F8793" s="2" t="s">
        <v>45</v>
      </c>
      <c r="G8793" s="2" t="s">
        <v>46</v>
      </c>
      <c r="H8793" s="2" t="s">
        <v>111</v>
      </c>
      <c r="I8793" s="2" t="s">
        <v>111</v>
      </c>
      <c r="J8793" s="2" t="s">
        <v>32</v>
      </c>
      <c r="K8793" s="4">
        <v>1858.08</v>
      </c>
      <c r="L8793" s="4">
        <f t="shared" si="34"/>
        <v>1858.08</v>
      </c>
      <c r="M8793" s="4">
        <v>290376.57</v>
      </c>
    </row>
    <row r="8794" spans="1:13" x14ac:dyDescent="0.3">
      <c r="A8794" s="2" t="s">
        <v>11286</v>
      </c>
      <c r="B8794" s="3" t="s">
        <v>825</v>
      </c>
      <c r="C8794" s="2" t="s">
        <v>813</v>
      </c>
      <c r="D8794" s="2" t="s">
        <v>814</v>
      </c>
      <c r="E8794" s="2" t="s">
        <v>403</v>
      </c>
      <c r="F8794" s="2" t="s">
        <v>147</v>
      </c>
      <c r="G8794" s="2" t="s">
        <v>148</v>
      </c>
      <c r="H8794" s="2" t="s">
        <v>61</v>
      </c>
      <c r="I8794" s="2" t="s">
        <v>158</v>
      </c>
      <c r="J8794" s="2" t="s">
        <v>32</v>
      </c>
      <c r="K8794" s="4">
        <v>450.98</v>
      </c>
      <c r="L8794" s="4">
        <f t="shared" si="34"/>
        <v>450.98</v>
      </c>
      <c r="M8794" s="4">
        <v>309385.53999999998</v>
      </c>
    </row>
    <row r="8795" spans="1:13" x14ac:dyDescent="0.3">
      <c r="A8795" s="2" t="s">
        <v>11287</v>
      </c>
      <c r="B8795" s="3" t="s">
        <v>1462</v>
      </c>
      <c r="C8795" s="2" t="s">
        <v>787</v>
      </c>
      <c r="D8795" s="2" t="s">
        <v>788</v>
      </c>
      <c r="E8795" s="2" t="s">
        <v>789</v>
      </c>
      <c r="F8795" s="2" t="s">
        <v>38</v>
      </c>
      <c r="G8795" s="2" t="s">
        <v>39</v>
      </c>
      <c r="H8795" s="2" t="s">
        <v>30</v>
      </c>
      <c r="I8795" s="2" t="s">
        <v>31</v>
      </c>
      <c r="J8795" s="2" t="s">
        <v>32</v>
      </c>
      <c r="K8795" s="4">
        <v>23.15</v>
      </c>
      <c r="L8795" s="4">
        <f t="shared" si="34"/>
        <v>23.15</v>
      </c>
      <c r="M8795" s="4">
        <v>258113.23</v>
      </c>
    </row>
    <row r="8796" spans="1:13" x14ac:dyDescent="0.3">
      <c r="A8796" s="2" t="s">
        <v>11288</v>
      </c>
      <c r="B8796" s="3" t="s">
        <v>1395</v>
      </c>
      <c r="C8796" s="2" t="s">
        <v>1138</v>
      </c>
      <c r="D8796" s="2" t="s">
        <v>893</v>
      </c>
      <c r="E8796" s="2" t="s">
        <v>894</v>
      </c>
      <c r="F8796" s="2" t="s">
        <v>38</v>
      </c>
      <c r="G8796" s="2" t="s">
        <v>39</v>
      </c>
      <c r="H8796" s="2" t="s">
        <v>61</v>
      </c>
      <c r="I8796" s="2" t="s">
        <v>158</v>
      </c>
      <c r="J8796" s="2" t="s">
        <v>189</v>
      </c>
      <c r="K8796" s="4">
        <v>3399.38</v>
      </c>
      <c r="L8796" s="4">
        <f t="shared" si="34"/>
        <v>40.792560000000002</v>
      </c>
      <c r="M8796" s="4">
        <v>3676.88</v>
      </c>
    </row>
    <row r="8797" spans="1:13" x14ac:dyDescent="0.3">
      <c r="A8797" s="2" t="s">
        <v>11289</v>
      </c>
      <c r="B8797" s="3" t="s">
        <v>3348</v>
      </c>
      <c r="C8797" s="2" t="s">
        <v>658</v>
      </c>
      <c r="D8797" s="2" t="s">
        <v>659</v>
      </c>
      <c r="E8797" s="2" t="s">
        <v>660</v>
      </c>
      <c r="F8797" s="2" t="s">
        <v>140</v>
      </c>
      <c r="G8797" s="2" t="s">
        <v>141</v>
      </c>
      <c r="H8797" s="2" t="s">
        <v>69</v>
      </c>
      <c r="I8797" s="2" t="s">
        <v>111</v>
      </c>
      <c r="J8797" s="2" t="s">
        <v>32</v>
      </c>
      <c r="K8797" s="4">
        <v>3840.06</v>
      </c>
      <c r="L8797" s="4">
        <f t="shared" si="34"/>
        <v>3840.06</v>
      </c>
      <c r="M8797" s="4">
        <v>499365.16</v>
      </c>
    </row>
    <row r="8798" spans="1:13" x14ac:dyDescent="0.3">
      <c r="A8798" s="2" t="s">
        <v>11290</v>
      </c>
      <c r="B8798" s="3" t="s">
        <v>5281</v>
      </c>
      <c r="C8798" s="2" t="s">
        <v>777</v>
      </c>
      <c r="D8798" s="2" t="s">
        <v>778</v>
      </c>
      <c r="E8798" s="2" t="s">
        <v>779</v>
      </c>
      <c r="F8798" s="2" t="s">
        <v>82</v>
      </c>
      <c r="G8798" s="2" t="s">
        <v>83</v>
      </c>
      <c r="H8798" s="2" t="s">
        <v>20</v>
      </c>
      <c r="I8798" s="2" t="s">
        <v>21</v>
      </c>
      <c r="J8798" s="2" t="s">
        <v>189</v>
      </c>
      <c r="K8798" s="4">
        <v>522.74</v>
      </c>
      <c r="L8798" s="4">
        <f t="shared" si="34"/>
        <v>6.2728800000000007</v>
      </c>
      <c r="M8798" s="4">
        <v>485704.98</v>
      </c>
    </row>
    <row r="8799" spans="1:13" x14ac:dyDescent="0.3">
      <c r="A8799" s="2" t="s">
        <v>11291</v>
      </c>
      <c r="B8799" s="3" t="s">
        <v>298</v>
      </c>
      <c r="C8799" s="2" t="s">
        <v>976</v>
      </c>
      <c r="D8799" s="2" t="s">
        <v>250</v>
      </c>
      <c r="E8799" s="2" t="s">
        <v>251</v>
      </c>
      <c r="F8799" s="2" t="s">
        <v>28</v>
      </c>
      <c r="G8799" s="2" t="s">
        <v>29</v>
      </c>
      <c r="H8799" s="2" t="s">
        <v>105</v>
      </c>
      <c r="I8799" s="2" t="s">
        <v>31</v>
      </c>
      <c r="J8799" s="2" t="s">
        <v>32</v>
      </c>
      <c r="K8799" s="4">
        <v>4656.57</v>
      </c>
      <c r="L8799" s="4">
        <f t="shared" si="34"/>
        <v>4656.57</v>
      </c>
      <c r="M8799" s="4">
        <v>36443.120000000003</v>
      </c>
    </row>
    <row r="8800" spans="1:13" x14ac:dyDescent="0.3">
      <c r="A8800" s="2" t="s">
        <v>11292</v>
      </c>
      <c r="B8800" s="3" t="s">
        <v>2793</v>
      </c>
      <c r="C8800" s="2" t="s">
        <v>3635</v>
      </c>
      <c r="D8800" s="2" t="s">
        <v>1112</v>
      </c>
      <c r="E8800" s="2" t="s">
        <v>1113</v>
      </c>
      <c r="F8800" s="2" t="s">
        <v>68</v>
      </c>
      <c r="G8800" s="2" t="s">
        <v>68</v>
      </c>
      <c r="H8800" s="2" t="s">
        <v>61</v>
      </c>
      <c r="I8800" s="2" t="s">
        <v>200</v>
      </c>
      <c r="J8800" s="2" t="s">
        <v>32</v>
      </c>
      <c r="K8800" s="4">
        <v>2798.06</v>
      </c>
      <c r="L8800" s="4">
        <f t="shared" si="34"/>
        <v>2798.06</v>
      </c>
      <c r="M8800" s="4">
        <v>332481.07</v>
      </c>
    </row>
    <row r="8801" spans="1:13" x14ac:dyDescent="0.3">
      <c r="A8801" s="2" t="s">
        <v>11293</v>
      </c>
      <c r="B8801" s="3" t="s">
        <v>5215</v>
      </c>
      <c r="C8801" s="2" t="s">
        <v>2626</v>
      </c>
      <c r="D8801" s="2" t="s">
        <v>66</v>
      </c>
      <c r="E8801" s="2" t="s">
        <v>67</v>
      </c>
      <c r="F8801" s="2" t="s">
        <v>68</v>
      </c>
      <c r="G8801" s="2" t="s">
        <v>68</v>
      </c>
      <c r="H8801" s="2" t="s">
        <v>111</v>
      </c>
      <c r="I8801" s="2" t="s">
        <v>111</v>
      </c>
      <c r="J8801" s="2" t="s">
        <v>71</v>
      </c>
      <c r="K8801" s="4">
        <v>42026.11</v>
      </c>
      <c r="L8801" s="4">
        <f t="shared" si="34"/>
        <v>5883.6554000000006</v>
      </c>
      <c r="M8801" s="4">
        <v>472958.3</v>
      </c>
    </row>
    <row r="8802" spans="1:13" x14ac:dyDescent="0.3">
      <c r="A8802" s="2" t="s">
        <v>11294</v>
      </c>
      <c r="B8802" s="3" t="s">
        <v>2243</v>
      </c>
      <c r="C8802" s="2" t="s">
        <v>119</v>
      </c>
      <c r="D8802" s="2" t="s">
        <v>120</v>
      </c>
      <c r="E8802" s="2" t="s">
        <v>121</v>
      </c>
      <c r="F8802" s="2" t="s">
        <v>18</v>
      </c>
      <c r="G8802" s="2" t="s">
        <v>19</v>
      </c>
      <c r="H8802" s="2" t="s">
        <v>69</v>
      </c>
      <c r="I8802" s="2" t="s">
        <v>70</v>
      </c>
      <c r="J8802" s="2" t="s">
        <v>32</v>
      </c>
      <c r="K8802" s="4">
        <v>14247.6</v>
      </c>
      <c r="L8802" s="4">
        <f t="shared" si="34"/>
        <v>14247.6</v>
      </c>
      <c r="M8802" s="4">
        <v>290452.2</v>
      </c>
    </row>
    <row r="8803" spans="1:13" x14ac:dyDescent="0.3">
      <c r="A8803" s="2" t="s">
        <v>11295</v>
      </c>
      <c r="B8803" s="3" t="s">
        <v>2750</v>
      </c>
      <c r="C8803" s="2" t="s">
        <v>995</v>
      </c>
      <c r="D8803" s="2" t="s">
        <v>996</v>
      </c>
      <c r="E8803" s="2" t="s">
        <v>997</v>
      </c>
      <c r="F8803" s="2" t="s">
        <v>68</v>
      </c>
      <c r="G8803" s="2" t="s">
        <v>68</v>
      </c>
      <c r="H8803" s="2" t="s">
        <v>111</v>
      </c>
      <c r="I8803" s="2" t="s">
        <v>111</v>
      </c>
      <c r="J8803" s="2" t="s">
        <v>378</v>
      </c>
      <c r="K8803" s="4">
        <v>25223.82</v>
      </c>
      <c r="L8803" s="4">
        <f t="shared" si="34"/>
        <v>168.999594</v>
      </c>
      <c r="M8803" s="4">
        <v>417942.33</v>
      </c>
    </row>
    <row r="8804" spans="1:13" x14ac:dyDescent="0.3">
      <c r="A8804" s="2" t="s">
        <v>11296</v>
      </c>
      <c r="B8804" s="3" t="s">
        <v>4285</v>
      </c>
      <c r="C8804" s="2" t="s">
        <v>4603</v>
      </c>
      <c r="D8804" s="2" t="s">
        <v>521</v>
      </c>
      <c r="E8804" s="2" t="s">
        <v>522</v>
      </c>
      <c r="F8804" s="2" t="s">
        <v>18</v>
      </c>
      <c r="G8804" s="2" t="s">
        <v>19</v>
      </c>
      <c r="H8804" s="2" t="s">
        <v>20</v>
      </c>
      <c r="I8804" s="2" t="s">
        <v>47</v>
      </c>
      <c r="J8804" s="2" t="s">
        <v>71</v>
      </c>
      <c r="K8804" s="4">
        <v>185.19</v>
      </c>
      <c r="L8804" s="4">
        <f t="shared" si="34"/>
        <v>25.926600000000001</v>
      </c>
      <c r="M8804" s="4">
        <v>255178.05</v>
      </c>
    </row>
    <row r="8805" spans="1:13" x14ac:dyDescent="0.3">
      <c r="A8805" s="2" t="s">
        <v>11297</v>
      </c>
      <c r="B8805" s="3" t="s">
        <v>927</v>
      </c>
      <c r="C8805" s="2" t="s">
        <v>680</v>
      </c>
      <c r="D8805" s="2" t="s">
        <v>552</v>
      </c>
      <c r="E8805" s="2" t="s">
        <v>553</v>
      </c>
      <c r="F8805" s="2" t="s">
        <v>147</v>
      </c>
      <c r="G8805" s="2" t="s">
        <v>148</v>
      </c>
      <c r="H8805" s="2" t="s">
        <v>20</v>
      </c>
      <c r="I8805" s="2" t="s">
        <v>47</v>
      </c>
      <c r="J8805" s="2" t="s">
        <v>32</v>
      </c>
      <c r="K8805" s="4">
        <v>693.77</v>
      </c>
      <c r="L8805" s="4">
        <f t="shared" si="34"/>
        <v>693.77</v>
      </c>
      <c r="M8805" s="4">
        <v>52040.98</v>
      </c>
    </row>
    <row r="8806" spans="1:13" x14ac:dyDescent="0.3">
      <c r="A8806" s="2" t="s">
        <v>11298</v>
      </c>
      <c r="B8806" s="3" t="s">
        <v>6184</v>
      </c>
      <c r="C8806" s="2" t="s">
        <v>834</v>
      </c>
      <c r="D8806" s="2" t="s">
        <v>835</v>
      </c>
      <c r="E8806" s="2" t="s">
        <v>836</v>
      </c>
      <c r="F8806" s="2" t="s">
        <v>147</v>
      </c>
      <c r="G8806" s="2" t="s">
        <v>148</v>
      </c>
      <c r="H8806" s="2" t="s">
        <v>61</v>
      </c>
      <c r="I8806" s="2" t="s">
        <v>62</v>
      </c>
      <c r="J8806" s="2" t="s">
        <v>32</v>
      </c>
      <c r="K8806" s="4">
        <v>606.92999999999995</v>
      </c>
      <c r="L8806" s="4">
        <f t="shared" si="34"/>
        <v>606.92999999999995</v>
      </c>
      <c r="M8806" s="4">
        <v>358506.11</v>
      </c>
    </row>
    <row r="8807" spans="1:13" x14ac:dyDescent="0.3">
      <c r="A8807" s="2" t="s">
        <v>11299</v>
      </c>
      <c r="B8807" s="3" t="s">
        <v>5862</v>
      </c>
      <c r="C8807" s="2" t="s">
        <v>2603</v>
      </c>
      <c r="D8807" s="2" t="s">
        <v>462</v>
      </c>
      <c r="E8807" s="2" t="s">
        <v>463</v>
      </c>
      <c r="F8807" s="2" t="s">
        <v>147</v>
      </c>
      <c r="G8807" s="2" t="s">
        <v>148</v>
      </c>
      <c r="H8807" s="2" t="s">
        <v>20</v>
      </c>
      <c r="I8807" s="2" t="s">
        <v>31</v>
      </c>
      <c r="J8807" s="2" t="s">
        <v>32</v>
      </c>
      <c r="K8807" s="4">
        <v>311.92</v>
      </c>
      <c r="L8807" s="4">
        <f t="shared" si="34"/>
        <v>311.92</v>
      </c>
      <c r="M8807" s="4">
        <v>269966.28000000003</v>
      </c>
    </row>
    <row r="8808" spans="1:13" x14ac:dyDescent="0.3">
      <c r="A8808" s="2" t="s">
        <v>11300</v>
      </c>
      <c r="B8808" s="3" t="s">
        <v>2086</v>
      </c>
      <c r="C8808" s="2" t="s">
        <v>1349</v>
      </c>
      <c r="D8808" s="2" t="s">
        <v>1350</v>
      </c>
      <c r="E8808" s="2" t="s">
        <v>1351</v>
      </c>
      <c r="F8808" s="2" t="s">
        <v>45</v>
      </c>
      <c r="G8808" s="2" t="s">
        <v>46</v>
      </c>
      <c r="H8808" s="2" t="s">
        <v>20</v>
      </c>
      <c r="I8808" s="2" t="s">
        <v>47</v>
      </c>
      <c r="J8808" s="2" t="s">
        <v>32</v>
      </c>
      <c r="K8808" s="4">
        <v>674.08</v>
      </c>
      <c r="L8808" s="4">
        <f t="shared" si="34"/>
        <v>674.08</v>
      </c>
      <c r="M8808" s="4">
        <v>140305.45000000001</v>
      </c>
    </row>
    <row r="8809" spans="1:13" x14ac:dyDescent="0.3">
      <c r="A8809" s="2" t="s">
        <v>11301</v>
      </c>
      <c r="B8809" s="3" t="s">
        <v>1627</v>
      </c>
      <c r="C8809" s="2" t="s">
        <v>2603</v>
      </c>
      <c r="D8809" s="2" t="s">
        <v>462</v>
      </c>
      <c r="E8809" s="2" t="s">
        <v>463</v>
      </c>
      <c r="F8809" s="2" t="s">
        <v>147</v>
      </c>
      <c r="G8809" s="2" t="s">
        <v>148</v>
      </c>
      <c r="H8809" s="2" t="s">
        <v>20</v>
      </c>
      <c r="I8809" s="2" t="s">
        <v>47</v>
      </c>
      <c r="J8809" s="2" t="s">
        <v>149</v>
      </c>
      <c r="K8809" s="4">
        <v>1252.1400000000001</v>
      </c>
      <c r="L8809" s="4">
        <f t="shared" si="34"/>
        <v>1590.2178000000001</v>
      </c>
      <c r="M8809" s="4">
        <v>86155.13</v>
      </c>
    </row>
    <row r="8810" spans="1:13" x14ac:dyDescent="0.3">
      <c r="A8810" s="2" t="s">
        <v>11302</v>
      </c>
      <c r="B8810" s="3" t="s">
        <v>5122</v>
      </c>
      <c r="C8810" s="2" t="s">
        <v>4648</v>
      </c>
      <c r="D8810" s="2" t="s">
        <v>1657</v>
      </c>
      <c r="E8810" s="2" t="s">
        <v>1658</v>
      </c>
      <c r="F8810" s="2" t="s">
        <v>68</v>
      </c>
      <c r="G8810" s="2" t="s">
        <v>68</v>
      </c>
      <c r="H8810" s="2" t="s">
        <v>20</v>
      </c>
      <c r="I8810" s="2" t="s">
        <v>276</v>
      </c>
      <c r="J8810" s="2" t="s">
        <v>378</v>
      </c>
      <c r="K8810" s="4">
        <v>136.85</v>
      </c>
      <c r="L8810" s="4">
        <f t="shared" si="34"/>
        <v>0.91689500000000002</v>
      </c>
      <c r="M8810" s="4">
        <v>116021.03</v>
      </c>
    </row>
    <row r="8811" spans="1:13" x14ac:dyDescent="0.3">
      <c r="A8811" s="2" t="s">
        <v>11303</v>
      </c>
      <c r="B8811" s="3" t="s">
        <v>1221</v>
      </c>
      <c r="C8811" s="2" t="s">
        <v>176</v>
      </c>
      <c r="D8811" s="2" t="s">
        <v>177</v>
      </c>
      <c r="E8811" s="2" t="s">
        <v>178</v>
      </c>
      <c r="F8811" s="2" t="s">
        <v>38</v>
      </c>
      <c r="G8811" s="2" t="s">
        <v>39</v>
      </c>
      <c r="H8811" s="2" t="s">
        <v>61</v>
      </c>
      <c r="I8811" s="2" t="s">
        <v>223</v>
      </c>
      <c r="J8811" s="2" t="s">
        <v>32</v>
      </c>
      <c r="K8811" s="4">
        <v>1306.3</v>
      </c>
      <c r="L8811" s="4">
        <f t="shared" si="34"/>
        <v>1306.3</v>
      </c>
      <c r="M8811" s="4">
        <v>71139.89</v>
      </c>
    </row>
    <row r="8812" spans="1:13" x14ac:dyDescent="0.3">
      <c r="A8812" s="2" t="s">
        <v>11304</v>
      </c>
      <c r="B8812" s="3" t="s">
        <v>3899</v>
      </c>
      <c r="C8812" s="2" t="s">
        <v>2234</v>
      </c>
      <c r="D8812" s="2" t="s">
        <v>2235</v>
      </c>
      <c r="E8812" s="2" t="s">
        <v>2236</v>
      </c>
      <c r="F8812" s="2" t="s">
        <v>128</v>
      </c>
      <c r="G8812" s="2" t="s">
        <v>129</v>
      </c>
      <c r="H8812" s="2" t="s">
        <v>30</v>
      </c>
      <c r="I8812" s="2" t="s">
        <v>31</v>
      </c>
      <c r="J8812" s="2" t="s">
        <v>32</v>
      </c>
      <c r="K8812" s="4">
        <v>12.65</v>
      </c>
      <c r="L8812" s="4">
        <f t="shared" si="34"/>
        <v>12.65</v>
      </c>
      <c r="M8812" s="4">
        <v>497058.8</v>
      </c>
    </row>
    <row r="8813" spans="1:13" x14ac:dyDescent="0.3">
      <c r="A8813" s="2" t="s">
        <v>11305</v>
      </c>
      <c r="B8813" s="3" t="s">
        <v>3156</v>
      </c>
      <c r="C8813" s="2" t="s">
        <v>1868</v>
      </c>
      <c r="D8813" s="2" t="s">
        <v>1869</v>
      </c>
      <c r="E8813" s="2" t="s">
        <v>1870</v>
      </c>
      <c r="F8813" s="2" t="s">
        <v>38</v>
      </c>
      <c r="G8813" s="2" t="s">
        <v>39</v>
      </c>
      <c r="H8813" s="2" t="s">
        <v>61</v>
      </c>
      <c r="I8813" s="2" t="s">
        <v>53</v>
      </c>
      <c r="J8813" s="2" t="s">
        <v>149</v>
      </c>
      <c r="K8813" s="4">
        <v>3430.4</v>
      </c>
      <c r="L8813" s="4">
        <f t="shared" si="34"/>
        <v>4356.6080000000002</v>
      </c>
      <c r="M8813" s="4">
        <v>181739.88</v>
      </c>
    </row>
    <row r="8814" spans="1:13" x14ac:dyDescent="0.3">
      <c r="A8814" s="2" t="s">
        <v>11306</v>
      </c>
      <c r="B8814" s="3" t="s">
        <v>4005</v>
      </c>
      <c r="C8814" s="2" t="s">
        <v>1708</v>
      </c>
      <c r="D8814" s="2" t="s">
        <v>1709</v>
      </c>
      <c r="E8814" s="2" t="s">
        <v>1710</v>
      </c>
      <c r="F8814" s="2" t="s">
        <v>147</v>
      </c>
      <c r="G8814" s="2" t="s">
        <v>148</v>
      </c>
      <c r="H8814" s="2" t="s">
        <v>61</v>
      </c>
      <c r="I8814" s="2" t="s">
        <v>84</v>
      </c>
      <c r="J8814" s="2" t="s">
        <v>22</v>
      </c>
      <c r="K8814" s="4">
        <v>1471.55</v>
      </c>
      <c r="L8814" s="4">
        <f t="shared" si="34"/>
        <v>1589.2740000000001</v>
      </c>
      <c r="M8814" s="4">
        <v>138106.51</v>
      </c>
    </row>
    <row r="8815" spans="1:13" x14ac:dyDescent="0.3">
      <c r="A8815" s="2" t="s">
        <v>11307</v>
      </c>
      <c r="B8815" s="3" t="s">
        <v>2676</v>
      </c>
      <c r="C8815" s="2" t="s">
        <v>181</v>
      </c>
      <c r="D8815" s="2" t="s">
        <v>182</v>
      </c>
      <c r="E8815" s="2" t="s">
        <v>183</v>
      </c>
      <c r="F8815" s="2" t="s">
        <v>147</v>
      </c>
      <c r="G8815" s="2" t="s">
        <v>148</v>
      </c>
      <c r="H8815" s="2" t="s">
        <v>61</v>
      </c>
      <c r="I8815" s="2" t="s">
        <v>31</v>
      </c>
      <c r="J8815" s="2" t="s">
        <v>71</v>
      </c>
      <c r="K8815" s="4">
        <v>3326.78</v>
      </c>
      <c r="L8815" s="4">
        <f t="shared" si="34"/>
        <v>465.74920000000009</v>
      </c>
      <c r="M8815" s="4">
        <v>451587.65</v>
      </c>
    </row>
    <row r="8816" spans="1:13" x14ac:dyDescent="0.3">
      <c r="A8816" s="2" t="s">
        <v>11308</v>
      </c>
      <c r="B8816" s="3" t="s">
        <v>1251</v>
      </c>
      <c r="C8816" s="2" t="s">
        <v>1329</v>
      </c>
      <c r="D8816" s="2" t="s">
        <v>145</v>
      </c>
      <c r="E8816" s="2" t="s">
        <v>146</v>
      </c>
      <c r="F8816" s="2" t="s">
        <v>147</v>
      </c>
      <c r="G8816" s="2" t="s">
        <v>148</v>
      </c>
      <c r="H8816" s="2" t="s">
        <v>30</v>
      </c>
      <c r="I8816" s="2" t="s">
        <v>31</v>
      </c>
      <c r="J8816" s="2" t="s">
        <v>71</v>
      </c>
      <c r="K8816" s="4">
        <v>4.95</v>
      </c>
      <c r="L8816" s="4">
        <f t="shared" si="34"/>
        <v>0.69300000000000006</v>
      </c>
      <c r="M8816" s="4">
        <v>183017.12</v>
      </c>
    </row>
    <row r="8817" spans="1:13" x14ac:dyDescent="0.3">
      <c r="A8817" s="2" t="s">
        <v>11309</v>
      </c>
      <c r="B8817" s="3" t="s">
        <v>2050</v>
      </c>
      <c r="C8817" s="2" t="s">
        <v>857</v>
      </c>
      <c r="D8817" s="2" t="s">
        <v>858</v>
      </c>
      <c r="E8817" s="2" t="s">
        <v>859</v>
      </c>
      <c r="F8817" s="2" t="s">
        <v>28</v>
      </c>
      <c r="G8817" s="2" t="s">
        <v>29</v>
      </c>
      <c r="H8817" s="2" t="s">
        <v>61</v>
      </c>
      <c r="I8817" s="2" t="s">
        <v>62</v>
      </c>
      <c r="J8817" s="2" t="s">
        <v>32</v>
      </c>
      <c r="K8817" s="4">
        <v>4068.96</v>
      </c>
      <c r="L8817" s="4">
        <f t="shared" si="34"/>
        <v>4068.96</v>
      </c>
      <c r="M8817" s="4">
        <v>275989.26</v>
      </c>
    </row>
    <row r="8818" spans="1:13" x14ac:dyDescent="0.3">
      <c r="A8818" s="2" t="s">
        <v>11310</v>
      </c>
      <c r="B8818" s="3" t="s">
        <v>2438</v>
      </c>
      <c r="C8818" s="2" t="s">
        <v>1577</v>
      </c>
      <c r="D8818" s="2" t="s">
        <v>1464</v>
      </c>
      <c r="E8818" s="2" t="s">
        <v>1465</v>
      </c>
      <c r="F8818" s="2" t="s">
        <v>18</v>
      </c>
      <c r="G8818" s="2" t="s">
        <v>19</v>
      </c>
      <c r="H8818" s="2" t="s">
        <v>30</v>
      </c>
      <c r="I8818" s="2" t="s">
        <v>31</v>
      </c>
      <c r="J8818" s="2" t="s">
        <v>22</v>
      </c>
      <c r="K8818" s="4">
        <v>4.17</v>
      </c>
      <c r="L8818" s="4">
        <f t="shared" si="34"/>
        <v>4.5036000000000005</v>
      </c>
      <c r="M8818" s="4">
        <v>101624.12</v>
      </c>
    </row>
    <row r="8819" spans="1:13" x14ac:dyDescent="0.3">
      <c r="A8819" s="2" t="s">
        <v>11311</v>
      </c>
      <c r="B8819" s="3" t="s">
        <v>2664</v>
      </c>
      <c r="C8819" s="2" t="s">
        <v>1908</v>
      </c>
      <c r="D8819" s="2" t="s">
        <v>1909</v>
      </c>
      <c r="E8819" s="2" t="s">
        <v>1910</v>
      </c>
      <c r="F8819" s="2" t="s">
        <v>147</v>
      </c>
      <c r="G8819" s="2" t="s">
        <v>148</v>
      </c>
      <c r="H8819" s="2" t="s">
        <v>122</v>
      </c>
      <c r="I8819" s="2" t="s">
        <v>31</v>
      </c>
      <c r="J8819" s="2" t="s">
        <v>32</v>
      </c>
      <c r="K8819" s="4">
        <v>56430.37</v>
      </c>
      <c r="L8819" s="4">
        <f t="shared" si="34"/>
        <v>56430.37</v>
      </c>
      <c r="M8819" s="4">
        <v>331619.8</v>
      </c>
    </row>
    <row r="8820" spans="1:13" x14ac:dyDescent="0.3">
      <c r="A8820" s="2" t="s">
        <v>11312</v>
      </c>
      <c r="B8820" s="3" t="s">
        <v>6073</v>
      </c>
      <c r="C8820" s="2" t="s">
        <v>2662</v>
      </c>
      <c r="D8820" s="2" t="s">
        <v>162</v>
      </c>
      <c r="E8820" s="2" t="s">
        <v>163</v>
      </c>
      <c r="F8820" s="2" t="s">
        <v>147</v>
      </c>
      <c r="G8820" s="2" t="s">
        <v>148</v>
      </c>
      <c r="H8820" s="2" t="s">
        <v>69</v>
      </c>
      <c r="I8820" s="2" t="s">
        <v>70</v>
      </c>
      <c r="J8820" s="2" t="s">
        <v>32</v>
      </c>
      <c r="K8820" s="4">
        <v>8160.52</v>
      </c>
      <c r="L8820" s="4">
        <f t="shared" si="34"/>
        <v>8160.52</v>
      </c>
      <c r="M8820" s="4">
        <v>63890.18</v>
      </c>
    </row>
    <row r="8821" spans="1:13" x14ac:dyDescent="0.3">
      <c r="A8821" s="2" t="s">
        <v>11313</v>
      </c>
      <c r="B8821" s="3" t="s">
        <v>935</v>
      </c>
      <c r="C8821" s="2" t="s">
        <v>2677</v>
      </c>
      <c r="D8821" s="2" t="s">
        <v>1416</v>
      </c>
      <c r="E8821" s="2" t="s">
        <v>1417</v>
      </c>
      <c r="F8821" s="2" t="s">
        <v>38</v>
      </c>
      <c r="G8821" s="2" t="s">
        <v>39</v>
      </c>
      <c r="H8821" s="2" t="s">
        <v>69</v>
      </c>
      <c r="I8821" s="2" t="s">
        <v>70</v>
      </c>
      <c r="J8821" s="2" t="s">
        <v>149</v>
      </c>
      <c r="K8821" s="4">
        <v>5710.39</v>
      </c>
      <c r="L8821" s="4">
        <f t="shared" si="34"/>
        <v>7252.1953000000003</v>
      </c>
      <c r="M8821" s="4">
        <v>313349.24</v>
      </c>
    </row>
    <row r="8822" spans="1:13" x14ac:dyDescent="0.3">
      <c r="A8822" s="2" t="s">
        <v>11314</v>
      </c>
      <c r="B8822" s="3" t="s">
        <v>7183</v>
      </c>
      <c r="C8822" s="2" t="s">
        <v>4574</v>
      </c>
      <c r="D8822" s="2" t="s">
        <v>264</v>
      </c>
      <c r="E8822" s="2" t="s">
        <v>265</v>
      </c>
      <c r="F8822" s="2" t="s">
        <v>18</v>
      </c>
      <c r="G8822" s="2" t="s">
        <v>19</v>
      </c>
      <c r="H8822" s="2" t="s">
        <v>61</v>
      </c>
      <c r="I8822" s="2" t="s">
        <v>31</v>
      </c>
      <c r="J8822" s="2" t="s">
        <v>378</v>
      </c>
      <c r="K8822" s="4">
        <v>1953.64</v>
      </c>
      <c r="L8822" s="4">
        <f t="shared" si="34"/>
        <v>13.089388000000001</v>
      </c>
      <c r="M8822" s="4">
        <v>171946.85</v>
      </c>
    </row>
    <row r="8823" spans="1:13" x14ac:dyDescent="0.3">
      <c r="A8823" s="2" t="s">
        <v>11315</v>
      </c>
      <c r="B8823" s="3" t="s">
        <v>763</v>
      </c>
      <c r="C8823" s="2" t="s">
        <v>1817</v>
      </c>
      <c r="D8823" s="2" t="s">
        <v>1818</v>
      </c>
      <c r="E8823" s="2" t="s">
        <v>1819</v>
      </c>
      <c r="F8823" s="2" t="s">
        <v>38</v>
      </c>
      <c r="G8823" s="2" t="s">
        <v>39</v>
      </c>
      <c r="H8823" s="2" t="s">
        <v>105</v>
      </c>
      <c r="I8823" s="2" t="s">
        <v>31</v>
      </c>
      <c r="J8823" s="2" t="s">
        <v>32</v>
      </c>
      <c r="K8823" s="4">
        <v>8686.41</v>
      </c>
      <c r="L8823" s="4">
        <f t="shared" si="34"/>
        <v>8686.41</v>
      </c>
      <c r="M8823" s="4">
        <v>159131.14000000001</v>
      </c>
    </row>
    <row r="8824" spans="1:13" x14ac:dyDescent="0.3">
      <c r="A8824" s="2" t="s">
        <v>11316</v>
      </c>
      <c r="B8824" s="3" t="s">
        <v>4444</v>
      </c>
      <c r="C8824" s="2" t="s">
        <v>365</v>
      </c>
      <c r="D8824" s="2" t="s">
        <v>366</v>
      </c>
      <c r="E8824" s="2" t="s">
        <v>367</v>
      </c>
      <c r="F8824" s="2" t="s">
        <v>68</v>
      </c>
      <c r="G8824" s="2" t="s">
        <v>68</v>
      </c>
      <c r="H8824" s="2" t="s">
        <v>61</v>
      </c>
      <c r="I8824" s="2" t="s">
        <v>53</v>
      </c>
      <c r="J8824" s="2" t="s">
        <v>32</v>
      </c>
      <c r="K8824" s="4">
        <v>4968.33</v>
      </c>
      <c r="L8824" s="4">
        <f t="shared" si="34"/>
        <v>4968.33</v>
      </c>
      <c r="M8824" s="4">
        <v>481311.95</v>
      </c>
    </row>
    <row r="8825" spans="1:13" x14ac:dyDescent="0.3">
      <c r="A8825" s="2" t="s">
        <v>11317</v>
      </c>
      <c r="B8825" s="3" t="s">
        <v>2658</v>
      </c>
      <c r="C8825" s="2" t="s">
        <v>515</v>
      </c>
      <c r="D8825" s="2" t="s">
        <v>516</v>
      </c>
      <c r="E8825" s="2" t="s">
        <v>517</v>
      </c>
      <c r="F8825" s="2" t="s">
        <v>82</v>
      </c>
      <c r="G8825" s="2" t="s">
        <v>83</v>
      </c>
      <c r="H8825" s="2" t="s">
        <v>69</v>
      </c>
      <c r="I8825" s="2" t="s">
        <v>70</v>
      </c>
      <c r="J8825" s="2" t="s">
        <v>32</v>
      </c>
      <c r="K8825" s="4">
        <v>11163.48</v>
      </c>
      <c r="L8825" s="4">
        <f t="shared" si="34"/>
        <v>11163.48</v>
      </c>
      <c r="M8825" s="4">
        <v>326848.59999999998</v>
      </c>
    </row>
    <row r="8826" spans="1:13" x14ac:dyDescent="0.3">
      <c r="A8826" s="2" t="s">
        <v>11318</v>
      </c>
      <c r="B8826" s="3" t="s">
        <v>1504</v>
      </c>
      <c r="C8826" s="2" t="s">
        <v>2234</v>
      </c>
      <c r="D8826" s="2" t="s">
        <v>2235</v>
      </c>
      <c r="E8826" s="2" t="s">
        <v>2236</v>
      </c>
      <c r="F8826" s="2" t="s">
        <v>128</v>
      </c>
      <c r="G8826" s="2" t="s">
        <v>129</v>
      </c>
      <c r="H8826" s="2" t="s">
        <v>61</v>
      </c>
      <c r="I8826" s="2" t="s">
        <v>53</v>
      </c>
      <c r="J8826" s="2" t="s">
        <v>32</v>
      </c>
      <c r="K8826" s="4">
        <v>83.33</v>
      </c>
      <c r="L8826" s="4">
        <f t="shared" si="34"/>
        <v>83.33</v>
      </c>
      <c r="M8826" s="4">
        <v>139472.95000000001</v>
      </c>
    </row>
    <row r="8827" spans="1:13" x14ac:dyDescent="0.3">
      <c r="A8827" s="2" t="s">
        <v>11319</v>
      </c>
      <c r="B8827" s="3" t="s">
        <v>2840</v>
      </c>
      <c r="C8827" s="2" t="s">
        <v>5428</v>
      </c>
      <c r="D8827" s="2" t="s">
        <v>1616</v>
      </c>
      <c r="E8827" s="2" t="s">
        <v>1617</v>
      </c>
      <c r="F8827" s="2" t="s">
        <v>147</v>
      </c>
      <c r="G8827" s="2" t="s">
        <v>148</v>
      </c>
      <c r="H8827" s="2" t="s">
        <v>20</v>
      </c>
      <c r="I8827" s="2" t="s">
        <v>31</v>
      </c>
      <c r="J8827" s="2" t="s">
        <v>22</v>
      </c>
      <c r="K8827" s="4">
        <v>109.54</v>
      </c>
      <c r="L8827" s="4">
        <f t="shared" si="34"/>
        <v>118.30320000000002</v>
      </c>
      <c r="M8827" s="4">
        <v>344744.67</v>
      </c>
    </row>
    <row r="8828" spans="1:13" x14ac:dyDescent="0.3">
      <c r="A8828" s="2" t="s">
        <v>11320</v>
      </c>
      <c r="B8828" s="3" t="s">
        <v>693</v>
      </c>
      <c r="C8828" s="2" t="s">
        <v>724</v>
      </c>
      <c r="D8828" s="2" t="s">
        <v>725</v>
      </c>
      <c r="E8828" s="2" t="s">
        <v>726</v>
      </c>
      <c r="F8828" s="2" t="s">
        <v>45</v>
      </c>
      <c r="G8828" s="2" t="s">
        <v>46</v>
      </c>
      <c r="H8828" s="2" t="s">
        <v>20</v>
      </c>
      <c r="I8828" s="2" t="s">
        <v>31</v>
      </c>
      <c r="J8828" s="2" t="s">
        <v>22</v>
      </c>
      <c r="K8828" s="4">
        <v>1390.13</v>
      </c>
      <c r="L8828" s="4">
        <f t="shared" si="34"/>
        <v>1501.3404000000003</v>
      </c>
      <c r="M8828" s="4">
        <v>168063.74</v>
      </c>
    </row>
    <row r="8829" spans="1:13" x14ac:dyDescent="0.3">
      <c r="A8829" s="2" t="s">
        <v>11321</v>
      </c>
      <c r="B8829" s="3" t="s">
        <v>346</v>
      </c>
      <c r="C8829" s="2" t="s">
        <v>5428</v>
      </c>
      <c r="D8829" s="2" t="s">
        <v>1616</v>
      </c>
      <c r="E8829" s="2" t="s">
        <v>1617</v>
      </c>
      <c r="F8829" s="2" t="s">
        <v>147</v>
      </c>
      <c r="G8829" s="2" t="s">
        <v>148</v>
      </c>
      <c r="H8829" s="2" t="s">
        <v>61</v>
      </c>
      <c r="I8829" s="2" t="s">
        <v>223</v>
      </c>
      <c r="J8829" s="2" t="s">
        <v>32</v>
      </c>
      <c r="K8829" s="4">
        <v>4812.3500000000004</v>
      </c>
      <c r="L8829" s="4">
        <f t="shared" si="34"/>
        <v>4812.3500000000004</v>
      </c>
      <c r="M8829" s="4">
        <v>413929.26</v>
      </c>
    </row>
    <row r="8830" spans="1:13" x14ac:dyDescent="0.3">
      <c r="A8830" s="2" t="s">
        <v>11322</v>
      </c>
      <c r="B8830" s="3" t="s">
        <v>3326</v>
      </c>
      <c r="C8830" s="2" t="s">
        <v>1017</v>
      </c>
      <c r="D8830" s="2" t="s">
        <v>407</v>
      </c>
      <c r="E8830" s="2" t="s">
        <v>408</v>
      </c>
      <c r="F8830" s="2" t="s">
        <v>68</v>
      </c>
      <c r="G8830" s="2" t="s">
        <v>68</v>
      </c>
      <c r="H8830" s="2" t="s">
        <v>105</v>
      </c>
      <c r="I8830" s="2" t="s">
        <v>31</v>
      </c>
      <c r="J8830" s="2" t="s">
        <v>22</v>
      </c>
      <c r="K8830" s="4">
        <v>7859.5</v>
      </c>
      <c r="L8830" s="4">
        <f t="shared" si="34"/>
        <v>8488.26</v>
      </c>
      <c r="M8830" s="4">
        <v>350144.61</v>
      </c>
    </row>
    <row r="8831" spans="1:13" x14ac:dyDescent="0.3">
      <c r="A8831" s="2" t="s">
        <v>11323</v>
      </c>
      <c r="B8831" s="3" t="s">
        <v>1161</v>
      </c>
      <c r="C8831" s="2" t="s">
        <v>1908</v>
      </c>
      <c r="D8831" s="2" t="s">
        <v>1909</v>
      </c>
      <c r="E8831" s="2" t="s">
        <v>1910</v>
      </c>
      <c r="F8831" s="2" t="s">
        <v>147</v>
      </c>
      <c r="G8831" s="2" t="s">
        <v>148</v>
      </c>
      <c r="H8831" s="2" t="s">
        <v>20</v>
      </c>
      <c r="I8831" s="2" t="s">
        <v>276</v>
      </c>
      <c r="J8831" s="2" t="s">
        <v>32</v>
      </c>
      <c r="K8831" s="4">
        <v>1529.37</v>
      </c>
      <c r="L8831" s="4">
        <f t="shared" si="34"/>
        <v>1529.37</v>
      </c>
      <c r="M8831" s="4">
        <v>4265.2</v>
      </c>
    </row>
    <row r="8832" spans="1:13" x14ac:dyDescent="0.3">
      <c r="A8832" s="2" t="s">
        <v>11324</v>
      </c>
      <c r="B8832" s="3" t="s">
        <v>723</v>
      </c>
      <c r="C8832" s="2" t="s">
        <v>1149</v>
      </c>
      <c r="D8832" s="2" t="s">
        <v>903</v>
      </c>
      <c r="E8832" s="2" t="s">
        <v>904</v>
      </c>
      <c r="F8832" s="2" t="s">
        <v>128</v>
      </c>
      <c r="G8832" s="2" t="s">
        <v>129</v>
      </c>
      <c r="H8832" s="2" t="s">
        <v>69</v>
      </c>
      <c r="I8832" s="2" t="s">
        <v>111</v>
      </c>
      <c r="J8832" s="2" t="s">
        <v>22</v>
      </c>
      <c r="K8832" s="4">
        <v>7578.29</v>
      </c>
      <c r="L8832" s="4">
        <f t="shared" si="34"/>
        <v>8184.5532000000003</v>
      </c>
      <c r="M8832" s="4">
        <v>370156.83</v>
      </c>
    </row>
    <row r="8833" spans="1:13" x14ac:dyDescent="0.3">
      <c r="A8833" s="2" t="s">
        <v>11325</v>
      </c>
      <c r="B8833" s="3" t="s">
        <v>646</v>
      </c>
      <c r="C8833" s="2" t="s">
        <v>694</v>
      </c>
      <c r="D8833" s="2" t="s">
        <v>295</v>
      </c>
      <c r="E8833" s="2" t="s">
        <v>296</v>
      </c>
      <c r="F8833" s="2" t="s">
        <v>38</v>
      </c>
      <c r="G8833" s="2" t="s">
        <v>39</v>
      </c>
      <c r="H8833" s="2" t="s">
        <v>61</v>
      </c>
      <c r="I8833" s="2" t="s">
        <v>200</v>
      </c>
      <c r="J8833" s="2" t="s">
        <v>22</v>
      </c>
      <c r="K8833" s="4">
        <v>164.34</v>
      </c>
      <c r="L8833" s="4">
        <f t="shared" si="34"/>
        <v>177.4872</v>
      </c>
      <c r="M8833" s="4">
        <v>26182.44</v>
      </c>
    </row>
    <row r="8834" spans="1:13" x14ac:dyDescent="0.3">
      <c r="A8834" s="2" t="s">
        <v>11326</v>
      </c>
      <c r="B8834" s="3" t="s">
        <v>278</v>
      </c>
      <c r="C8834" s="2" t="s">
        <v>2843</v>
      </c>
      <c r="D8834" s="2" t="s">
        <v>2844</v>
      </c>
      <c r="E8834" s="2" t="s">
        <v>2845</v>
      </c>
      <c r="F8834" s="2" t="s">
        <v>38</v>
      </c>
      <c r="G8834" s="2" t="s">
        <v>39</v>
      </c>
      <c r="H8834" s="2" t="s">
        <v>105</v>
      </c>
      <c r="I8834" s="2" t="s">
        <v>31</v>
      </c>
      <c r="J8834" s="2" t="s">
        <v>32</v>
      </c>
      <c r="K8834" s="4">
        <v>8771.15</v>
      </c>
      <c r="L8834" s="4">
        <f t="shared" si="34"/>
        <v>8771.15</v>
      </c>
      <c r="M8834" s="4">
        <v>372349.89</v>
      </c>
    </row>
    <row r="8835" spans="1:13" x14ac:dyDescent="0.3">
      <c r="A8835" s="2" t="s">
        <v>11327</v>
      </c>
      <c r="B8835" s="3" t="s">
        <v>1187</v>
      </c>
      <c r="C8835" s="2" t="s">
        <v>289</v>
      </c>
      <c r="D8835" s="2" t="s">
        <v>290</v>
      </c>
      <c r="E8835" s="2" t="s">
        <v>291</v>
      </c>
      <c r="F8835" s="2" t="s">
        <v>45</v>
      </c>
      <c r="G8835" s="2" t="s">
        <v>46</v>
      </c>
      <c r="H8835" s="2" t="s">
        <v>61</v>
      </c>
      <c r="I8835" s="2" t="s">
        <v>200</v>
      </c>
      <c r="J8835" s="2" t="s">
        <v>378</v>
      </c>
      <c r="K8835" s="4">
        <v>3755.86</v>
      </c>
      <c r="L8835" s="4">
        <f t="shared" si="34"/>
        <v>25.164262000000001</v>
      </c>
      <c r="M8835" s="4">
        <v>245250.2</v>
      </c>
    </row>
    <row r="8836" spans="1:13" x14ac:dyDescent="0.3">
      <c r="A8836" s="2" t="s">
        <v>11328</v>
      </c>
      <c r="B8836" s="3" t="s">
        <v>4285</v>
      </c>
      <c r="C8836" s="2" t="s">
        <v>928</v>
      </c>
      <c r="D8836" s="2" t="s">
        <v>315</v>
      </c>
      <c r="E8836" s="2" t="s">
        <v>316</v>
      </c>
      <c r="F8836" s="2" t="s">
        <v>38</v>
      </c>
      <c r="G8836" s="2" t="s">
        <v>39</v>
      </c>
      <c r="H8836" s="2" t="s">
        <v>61</v>
      </c>
      <c r="I8836" s="2" t="s">
        <v>158</v>
      </c>
      <c r="J8836" s="2" t="s">
        <v>22</v>
      </c>
      <c r="K8836" s="4">
        <v>2145.37</v>
      </c>
      <c r="L8836" s="4">
        <f t="shared" si="34"/>
        <v>2316.9996000000001</v>
      </c>
      <c r="M8836" s="4">
        <v>433346.94</v>
      </c>
    </row>
    <row r="8837" spans="1:13" x14ac:dyDescent="0.3">
      <c r="A8837" s="2" t="s">
        <v>11329</v>
      </c>
      <c r="B8837" s="3" t="s">
        <v>1467</v>
      </c>
      <c r="C8837" s="2" t="s">
        <v>1095</v>
      </c>
      <c r="D8837" s="2" t="s">
        <v>1096</v>
      </c>
      <c r="E8837" s="2" t="s">
        <v>1097</v>
      </c>
      <c r="F8837" s="2" t="s">
        <v>59</v>
      </c>
      <c r="G8837" s="2" t="s">
        <v>60</v>
      </c>
      <c r="H8837" s="2" t="s">
        <v>20</v>
      </c>
      <c r="I8837" s="2" t="s">
        <v>53</v>
      </c>
      <c r="J8837" s="2" t="s">
        <v>149</v>
      </c>
      <c r="K8837" s="4">
        <v>1529.53</v>
      </c>
      <c r="L8837" s="4">
        <f t="shared" si="34"/>
        <v>1942.5030999999999</v>
      </c>
      <c r="M8837" s="4">
        <v>351608.66</v>
      </c>
    </row>
    <row r="8838" spans="1:13" x14ac:dyDescent="0.3">
      <c r="A8838" s="2" t="s">
        <v>11330</v>
      </c>
      <c r="B8838" s="3" t="s">
        <v>5061</v>
      </c>
      <c r="C8838" s="2" t="s">
        <v>577</v>
      </c>
      <c r="D8838" s="2" t="s">
        <v>578</v>
      </c>
      <c r="E8838" s="2" t="s">
        <v>579</v>
      </c>
      <c r="F8838" s="2" t="s">
        <v>82</v>
      </c>
      <c r="G8838" s="2" t="s">
        <v>83</v>
      </c>
      <c r="H8838" s="2" t="s">
        <v>61</v>
      </c>
      <c r="I8838" s="2" t="s">
        <v>84</v>
      </c>
      <c r="J8838" s="2" t="s">
        <v>32</v>
      </c>
      <c r="K8838" s="4">
        <v>964.28</v>
      </c>
      <c r="L8838" s="4">
        <f t="shared" si="34"/>
        <v>964.28</v>
      </c>
      <c r="M8838" s="4">
        <v>475391.69</v>
      </c>
    </row>
    <row r="8839" spans="1:13" x14ac:dyDescent="0.3">
      <c r="A8839" s="2" t="s">
        <v>11331</v>
      </c>
      <c r="B8839" s="3" t="s">
        <v>5204</v>
      </c>
      <c r="C8839" s="2" t="s">
        <v>236</v>
      </c>
      <c r="D8839" s="2" t="s">
        <v>98</v>
      </c>
      <c r="E8839" s="2" t="s">
        <v>99</v>
      </c>
      <c r="F8839" s="2" t="s">
        <v>68</v>
      </c>
      <c r="G8839" s="2" t="s">
        <v>68</v>
      </c>
      <c r="H8839" s="2" t="s">
        <v>30</v>
      </c>
      <c r="I8839" s="2" t="s">
        <v>31</v>
      </c>
      <c r="J8839" s="2" t="s">
        <v>149</v>
      </c>
      <c r="K8839" s="4">
        <v>42.58</v>
      </c>
      <c r="L8839" s="4">
        <f t="shared" si="34"/>
        <v>54.076599999999999</v>
      </c>
      <c r="M8839" s="4">
        <v>310525.94</v>
      </c>
    </row>
    <row r="8840" spans="1:13" x14ac:dyDescent="0.3">
      <c r="A8840" s="2" t="s">
        <v>11332</v>
      </c>
      <c r="B8840" s="3" t="s">
        <v>3326</v>
      </c>
      <c r="C8840" s="2" t="s">
        <v>1168</v>
      </c>
      <c r="D8840" s="2" t="s">
        <v>153</v>
      </c>
      <c r="E8840" s="2" t="s">
        <v>154</v>
      </c>
      <c r="F8840" s="2" t="s">
        <v>147</v>
      </c>
      <c r="G8840" s="2" t="s">
        <v>148</v>
      </c>
      <c r="H8840" s="2" t="s">
        <v>20</v>
      </c>
      <c r="I8840" s="2" t="s">
        <v>21</v>
      </c>
      <c r="J8840" s="2" t="s">
        <v>32</v>
      </c>
      <c r="K8840" s="4">
        <v>792.1</v>
      </c>
      <c r="L8840" s="4">
        <f t="shared" si="34"/>
        <v>792.1</v>
      </c>
      <c r="M8840" s="4">
        <v>4997.6400000000003</v>
      </c>
    </row>
    <row r="8841" spans="1:13" x14ac:dyDescent="0.3">
      <c r="A8841" s="2" t="s">
        <v>11333</v>
      </c>
      <c r="B8841" s="3" t="s">
        <v>1912</v>
      </c>
      <c r="C8841" s="2" t="s">
        <v>3752</v>
      </c>
      <c r="D8841" s="2" t="s">
        <v>621</v>
      </c>
      <c r="E8841" s="2" t="s">
        <v>622</v>
      </c>
      <c r="F8841" s="2" t="s">
        <v>38</v>
      </c>
      <c r="G8841" s="2" t="s">
        <v>39</v>
      </c>
      <c r="H8841" s="2" t="s">
        <v>105</v>
      </c>
      <c r="I8841" s="2" t="s">
        <v>31</v>
      </c>
      <c r="J8841" s="2" t="s">
        <v>149</v>
      </c>
      <c r="K8841" s="4">
        <v>7151.91</v>
      </c>
      <c r="L8841" s="4">
        <f t="shared" si="34"/>
        <v>9082.9256999999998</v>
      </c>
      <c r="M8841" s="4">
        <v>156083.93</v>
      </c>
    </row>
    <row r="8842" spans="1:13" x14ac:dyDescent="0.3">
      <c r="A8842" s="2" t="s">
        <v>11334</v>
      </c>
      <c r="B8842" s="3" t="s">
        <v>3585</v>
      </c>
      <c r="C8842" s="2" t="s">
        <v>2460</v>
      </c>
      <c r="D8842" s="2" t="s">
        <v>1985</v>
      </c>
      <c r="E8842" s="2" t="s">
        <v>1986</v>
      </c>
      <c r="F8842" s="2" t="s">
        <v>28</v>
      </c>
      <c r="G8842" s="2" t="s">
        <v>29</v>
      </c>
      <c r="H8842" s="2" t="s">
        <v>20</v>
      </c>
      <c r="I8842" s="2" t="s">
        <v>53</v>
      </c>
      <c r="J8842" s="2" t="s">
        <v>32</v>
      </c>
      <c r="K8842" s="4">
        <v>648.09</v>
      </c>
      <c r="L8842" s="4">
        <f t="shared" si="34"/>
        <v>648.09</v>
      </c>
      <c r="M8842" s="4">
        <v>189301.11</v>
      </c>
    </row>
    <row r="8843" spans="1:13" x14ac:dyDescent="0.3">
      <c r="A8843" s="2" t="s">
        <v>11335</v>
      </c>
      <c r="B8843" s="3" t="s">
        <v>1727</v>
      </c>
      <c r="C8843" s="2" t="s">
        <v>1892</v>
      </c>
      <c r="D8843" s="2" t="s">
        <v>57</v>
      </c>
      <c r="E8843" s="2" t="s">
        <v>58</v>
      </c>
      <c r="F8843" s="2" t="s">
        <v>59</v>
      </c>
      <c r="G8843" s="2" t="s">
        <v>60</v>
      </c>
      <c r="H8843" s="2" t="s">
        <v>20</v>
      </c>
      <c r="I8843" s="2" t="s">
        <v>53</v>
      </c>
      <c r="J8843" s="2" t="s">
        <v>189</v>
      </c>
      <c r="K8843" s="4">
        <v>680.01</v>
      </c>
      <c r="L8843" s="4">
        <f t="shared" si="34"/>
        <v>8.1601200000000009</v>
      </c>
      <c r="M8843" s="4">
        <v>279059.40999999997</v>
      </c>
    </row>
    <row r="8844" spans="1:13" x14ac:dyDescent="0.3">
      <c r="A8844" s="2" t="s">
        <v>11336</v>
      </c>
      <c r="B8844" s="3" t="s">
        <v>3692</v>
      </c>
      <c r="C8844" s="2" t="s">
        <v>1926</v>
      </c>
      <c r="D8844" s="2" t="s">
        <v>1763</v>
      </c>
      <c r="E8844" s="2" t="s">
        <v>1764</v>
      </c>
      <c r="F8844" s="2" t="s">
        <v>68</v>
      </c>
      <c r="G8844" s="2" t="s">
        <v>68</v>
      </c>
      <c r="H8844" s="2" t="s">
        <v>509</v>
      </c>
      <c r="I8844" s="2" t="s">
        <v>21</v>
      </c>
      <c r="J8844" s="2" t="s">
        <v>32</v>
      </c>
      <c r="K8844" s="4">
        <v>203.88</v>
      </c>
      <c r="L8844" s="4">
        <f t="shared" si="34"/>
        <v>203.88</v>
      </c>
      <c r="M8844" s="4">
        <v>239215.87</v>
      </c>
    </row>
    <row r="8845" spans="1:13" x14ac:dyDescent="0.3">
      <c r="A8845" s="2" t="s">
        <v>11337</v>
      </c>
      <c r="B8845" s="3" t="s">
        <v>124</v>
      </c>
      <c r="C8845" s="2" t="s">
        <v>971</v>
      </c>
      <c r="D8845" s="2" t="s">
        <v>972</v>
      </c>
      <c r="E8845" s="2" t="s">
        <v>973</v>
      </c>
      <c r="F8845" s="2" t="s">
        <v>128</v>
      </c>
      <c r="G8845" s="2" t="s">
        <v>129</v>
      </c>
      <c r="H8845" s="2" t="s">
        <v>122</v>
      </c>
      <c r="I8845" s="2" t="s">
        <v>31</v>
      </c>
      <c r="J8845" s="2" t="s">
        <v>32</v>
      </c>
      <c r="K8845" s="4">
        <v>29753.55</v>
      </c>
      <c r="L8845" s="4">
        <f t="shared" si="34"/>
        <v>29753.55</v>
      </c>
      <c r="M8845" s="4">
        <v>255324.45</v>
      </c>
    </row>
    <row r="8846" spans="1:13" x14ac:dyDescent="0.3">
      <c r="A8846" s="2" t="s">
        <v>11338</v>
      </c>
      <c r="B8846" s="3" t="s">
        <v>3108</v>
      </c>
      <c r="C8846" s="2" t="s">
        <v>428</v>
      </c>
      <c r="D8846" s="2" t="s">
        <v>429</v>
      </c>
      <c r="E8846" s="2" t="s">
        <v>430</v>
      </c>
      <c r="F8846" s="2" t="s">
        <v>147</v>
      </c>
      <c r="G8846" s="2" t="s">
        <v>148</v>
      </c>
      <c r="H8846" s="2" t="s">
        <v>69</v>
      </c>
      <c r="I8846" s="2" t="s">
        <v>70</v>
      </c>
      <c r="J8846" s="2" t="s">
        <v>22</v>
      </c>
      <c r="K8846" s="4">
        <v>6853.78</v>
      </c>
      <c r="L8846" s="4">
        <f t="shared" si="34"/>
        <v>7402.0824000000002</v>
      </c>
      <c r="M8846" s="4">
        <v>27043.29</v>
      </c>
    </row>
    <row r="8847" spans="1:13" x14ac:dyDescent="0.3">
      <c r="A8847" s="2" t="s">
        <v>11339</v>
      </c>
      <c r="B8847" s="3" t="s">
        <v>180</v>
      </c>
      <c r="C8847" s="2" t="s">
        <v>389</v>
      </c>
      <c r="D8847" s="2" t="s">
        <v>390</v>
      </c>
      <c r="E8847" s="2" t="s">
        <v>391</v>
      </c>
      <c r="F8847" s="2" t="s">
        <v>128</v>
      </c>
      <c r="G8847" s="2" t="s">
        <v>129</v>
      </c>
      <c r="H8847" s="2" t="s">
        <v>61</v>
      </c>
      <c r="I8847" s="2" t="s">
        <v>62</v>
      </c>
      <c r="J8847" s="2" t="s">
        <v>149</v>
      </c>
      <c r="K8847" s="4">
        <v>1961.63</v>
      </c>
      <c r="L8847" s="4">
        <f t="shared" si="34"/>
        <v>2491.2701000000002</v>
      </c>
      <c r="M8847" s="4">
        <v>434781.97</v>
      </c>
    </row>
    <row r="8848" spans="1:13" x14ac:dyDescent="0.3">
      <c r="A8848" s="2" t="s">
        <v>11340</v>
      </c>
      <c r="B8848" s="3" t="s">
        <v>3400</v>
      </c>
      <c r="C8848" s="2" t="s">
        <v>2695</v>
      </c>
      <c r="D8848" s="2" t="s">
        <v>835</v>
      </c>
      <c r="E8848" s="2" t="s">
        <v>836</v>
      </c>
      <c r="F8848" s="2" t="s">
        <v>147</v>
      </c>
      <c r="G8848" s="2" t="s">
        <v>148</v>
      </c>
      <c r="H8848" s="2" t="s">
        <v>20</v>
      </c>
      <c r="I8848" s="2" t="s">
        <v>21</v>
      </c>
      <c r="J8848" s="2" t="s">
        <v>32</v>
      </c>
      <c r="K8848" s="4">
        <v>1829.02</v>
      </c>
      <c r="L8848" s="4">
        <f t="shared" si="34"/>
        <v>1829.02</v>
      </c>
      <c r="M8848" s="4">
        <v>28017.61</v>
      </c>
    </row>
    <row r="8849" spans="1:13" x14ac:dyDescent="0.3">
      <c r="A8849" s="2" t="s">
        <v>11341</v>
      </c>
      <c r="B8849" s="3" t="s">
        <v>5045</v>
      </c>
      <c r="C8849" s="2" t="s">
        <v>953</v>
      </c>
      <c r="D8849" s="2" t="s">
        <v>442</v>
      </c>
      <c r="E8849" s="2" t="s">
        <v>443</v>
      </c>
      <c r="F8849" s="2" t="s">
        <v>140</v>
      </c>
      <c r="G8849" s="2" t="s">
        <v>141</v>
      </c>
      <c r="H8849" s="2" t="s">
        <v>69</v>
      </c>
      <c r="I8849" s="2" t="s">
        <v>111</v>
      </c>
      <c r="J8849" s="2" t="s">
        <v>32</v>
      </c>
      <c r="K8849" s="4">
        <v>3979.92</v>
      </c>
      <c r="L8849" s="4">
        <f t="shared" si="34"/>
        <v>3979.92</v>
      </c>
      <c r="M8849" s="4">
        <v>466638.75</v>
      </c>
    </row>
    <row r="8850" spans="1:13" x14ac:dyDescent="0.3">
      <c r="A8850" s="2" t="s">
        <v>11342</v>
      </c>
      <c r="B8850" s="3" t="s">
        <v>4811</v>
      </c>
      <c r="C8850" s="2" t="s">
        <v>971</v>
      </c>
      <c r="D8850" s="2" t="s">
        <v>972</v>
      </c>
      <c r="E8850" s="2" t="s">
        <v>973</v>
      </c>
      <c r="F8850" s="2" t="s">
        <v>128</v>
      </c>
      <c r="G8850" s="2" t="s">
        <v>129</v>
      </c>
      <c r="H8850" s="2" t="s">
        <v>20</v>
      </c>
      <c r="I8850" s="2" t="s">
        <v>47</v>
      </c>
      <c r="J8850" s="2" t="s">
        <v>32</v>
      </c>
      <c r="K8850" s="4">
        <v>1809.98</v>
      </c>
      <c r="L8850" s="4">
        <f t="shared" si="34"/>
        <v>1809.98</v>
      </c>
      <c r="M8850" s="4">
        <v>291014.64</v>
      </c>
    </row>
    <row r="8851" spans="1:13" x14ac:dyDescent="0.3">
      <c r="A8851" s="2" t="s">
        <v>11343</v>
      </c>
      <c r="B8851" s="3" t="s">
        <v>2349</v>
      </c>
      <c r="C8851" s="2" t="s">
        <v>6339</v>
      </c>
      <c r="D8851" s="2" t="s">
        <v>1489</v>
      </c>
      <c r="E8851" s="2" t="s">
        <v>1490</v>
      </c>
      <c r="F8851" s="2" t="s">
        <v>128</v>
      </c>
      <c r="G8851" s="2" t="s">
        <v>129</v>
      </c>
      <c r="H8851" s="2" t="s">
        <v>20</v>
      </c>
      <c r="I8851" s="2" t="s">
        <v>53</v>
      </c>
      <c r="J8851" s="2" t="s">
        <v>32</v>
      </c>
      <c r="K8851" s="4">
        <v>1849.64</v>
      </c>
      <c r="L8851" s="4">
        <f t="shared" si="34"/>
        <v>1849.64</v>
      </c>
      <c r="M8851" s="4">
        <v>263673.90999999997</v>
      </c>
    </row>
    <row r="8852" spans="1:13" x14ac:dyDescent="0.3">
      <c r="A8852" s="2" t="s">
        <v>11344</v>
      </c>
      <c r="B8852" s="3" t="s">
        <v>3559</v>
      </c>
      <c r="C8852" s="2" t="s">
        <v>289</v>
      </c>
      <c r="D8852" s="2" t="s">
        <v>290</v>
      </c>
      <c r="E8852" s="2" t="s">
        <v>291</v>
      </c>
      <c r="F8852" s="2" t="s">
        <v>45</v>
      </c>
      <c r="G8852" s="2" t="s">
        <v>46</v>
      </c>
      <c r="H8852" s="2" t="s">
        <v>111</v>
      </c>
      <c r="I8852" s="2" t="s">
        <v>111</v>
      </c>
      <c r="J8852" s="2" t="s">
        <v>32</v>
      </c>
      <c r="K8852" s="4">
        <v>15959.35</v>
      </c>
      <c r="L8852" s="4">
        <f t="shared" si="34"/>
        <v>15959.35</v>
      </c>
      <c r="M8852" s="4">
        <v>230421.07</v>
      </c>
    </row>
    <row r="8853" spans="1:13" x14ac:dyDescent="0.3">
      <c r="A8853" s="2" t="s">
        <v>11345</v>
      </c>
      <c r="B8853" s="3" t="s">
        <v>7562</v>
      </c>
      <c r="C8853" s="2" t="s">
        <v>2616</v>
      </c>
      <c r="D8853" s="2" t="s">
        <v>487</v>
      </c>
      <c r="E8853" s="2" t="s">
        <v>488</v>
      </c>
      <c r="F8853" s="2" t="s">
        <v>38</v>
      </c>
      <c r="G8853" s="2" t="s">
        <v>39</v>
      </c>
      <c r="H8853" s="2" t="s">
        <v>61</v>
      </c>
      <c r="I8853" s="2" t="s">
        <v>84</v>
      </c>
      <c r="J8853" s="2" t="s">
        <v>22</v>
      </c>
      <c r="K8853" s="4">
        <v>4957.58</v>
      </c>
      <c r="L8853" s="4">
        <f t="shared" si="34"/>
        <v>5354.1864000000005</v>
      </c>
      <c r="M8853" s="4">
        <v>12039.34</v>
      </c>
    </row>
    <row r="8854" spans="1:13" x14ac:dyDescent="0.3">
      <c r="A8854" s="2" t="s">
        <v>11346</v>
      </c>
      <c r="B8854" s="3" t="s">
        <v>9809</v>
      </c>
      <c r="C8854" s="2" t="s">
        <v>1703</v>
      </c>
      <c r="D8854" s="2" t="s">
        <v>871</v>
      </c>
      <c r="E8854" s="2" t="s">
        <v>872</v>
      </c>
      <c r="F8854" s="2" t="s">
        <v>28</v>
      </c>
      <c r="G8854" s="2" t="s">
        <v>29</v>
      </c>
      <c r="H8854" s="2" t="s">
        <v>111</v>
      </c>
      <c r="I8854" s="2" t="s">
        <v>111</v>
      </c>
      <c r="J8854" s="2" t="s">
        <v>22</v>
      </c>
      <c r="K8854" s="4">
        <v>6523.92</v>
      </c>
      <c r="L8854" s="4">
        <f t="shared" si="34"/>
        <v>7045.8336000000008</v>
      </c>
      <c r="M8854" s="4">
        <v>393378.01</v>
      </c>
    </row>
    <row r="8855" spans="1:13" x14ac:dyDescent="0.3">
      <c r="A8855" s="2" t="s">
        <v>11347</v>
      </c>
      <c r="B8855" s="3" t="s">
        <v>3482</v>
      </c>
      <c r="C8855" s="2" t="s">
        <v>2297</v>
      </c>
      <c r="D8855" s="2" t="s">
        <v>412</v>
      </c>
      <c r="E8855" s="2" t="s">
        <v>413</v>
      </c>
      <c r="F8855" s="2" t="s">
        <v>147</v>
      </c>
      <c r="G8855" s="2" t="s">
        <v>148</v>
      </c>
      <c r="H8855" s="2" t="s">
        <v>20</v>
      </c>
      <c r="I8855" s="2" t="s">
        <v>47</v>
      </c>
      <c r="J8855" s="2" t="s">
        <v>32</v>
      </c>
      <c r="K8855" s="4">
        <v>1120.1099999999999</v>
      </c>
      <c r="L8855" s="4">
        <f t="shared" si="34"/>
        <v>1120.1099999999999</v>
      </c>
      <c r="M8855" s="4">
        <v>340444.17</v>
      </c>
    </row>
    <row r="8856" spans="1:13" x14ac:dyDescent="0.3">
      <c r="A8856" s="2" t="s">
        <v>11348</v>
      </c>
      <c r="B8856" s="3" t="s">
        <v>2409</v>
      </c>
      <c r="C8856" s="2" t="s">
        <v>880</v>
      </c>
      <c r="D8856" s="2" t="s">
        <v>881</v>
      </c>
      <c r="E8856" s="2" t="s">
        <v>882</v>
      </c>
      <c r="F8856" s="2" t="s">
        <v>147</v>
      </c>
      <c r="G8856" s="2" t="s">
        <v>148</v>
      </c>
      <c r="H8856" s="2" t="s">
        <v>20</v>
      </c>
      <c r="I8856" s="2" t="s">
        <v>21</v>
      </c>
      <c r="J8856" s="2" t="s">
        <v>32</v>
      </c>
      <c r="K8856" s="4">
        <v>331.67</v>
      </c>
      <c r="L8856" s="4">
        <f t="shared" si="34"/>
        <v>331.67</v>
      </c>
      <c r="M8856" s="4">
        <v>185452.06</v>
      </c>
    </row>
    <row r="8857" spans="1:13" x14ac:dyDescent="0.3">
      <c r="A8857" s="2" t="s">
        <v>11349</v>
      </c>
      <c r="B8857" s="3" t="s">
        <v>2532</v>
      </c>
      <c r="C8857" s="2" t="s">
        <v>2364</v>
      </c>
      <c r="D8857" s="2" t="s">
        <v>2239</v>
      </c>
      <c r="E8857" s="2" t="s">
        <v>2240</v>
      </c>
      <c r="F8857" s="2" t="s">
        <v>82</v>
      </c>
      <c r="G8857" s="2" t="s">
        <v>83</v>
      </c>
      <c r="H8857" s="2" t="s">
        <v>69</v>
      </c>
      <c r="I8857" s="2" t="s">
        <v>70</v>
      </c>
      <c r="J8857" s="2" t="s">
        <v>189</v>
      </c>
      <c r="K8857" s="4">
        <v>13881.46</v>
      </c>
      <c r="L8857" s="4">
        <f t="shared" si="34"/>
        <v>166.57751999999999</v>
      </c>
      <c r="M8857" s="4">
        <v>49128.53</v>
      </c>
    </row>
    <row r="8858" spans="1:13" x14ac:dyDescent="0.3">
      <c r="A8858" s="2" t="s">
        <v>11350</v>
      </c>
      <c r="B8858" s="3" t="s">
        <v>3980</v>
      </c>
      <c r="C8858" s="2" t="s">
        <v>1845</v>
      </c>
      <c r="D8858" s="2" t="s">
        <v>26</v>
      </c>
      <c r="E8858" s="2" t="s">
        <v>27</v>
      </c>
      <c r="F8858" s="2" t="s">
        <v>28</v>
      </c>
      <c r="G8858" s="2" t="s">
        <v>29</v>
      </c>
      <c r="H8858" s="2" t="s">
        <v>69</v>
      </c>
      <c r="I8858" s="2" t="s">
        <v>70</v>
      </c>
      <c r="J8858" s="2" t="s">
        <v>22</v>
      </c>
      <c r="K8858" s="4">
        <v>5430.19</v>
      </c>
      <c r="L8858" s="4">
        <f t="shared" si="34"/>
        <v>5864.6052</v>
      </c>
      <c r="M8858" s="4">
        <v>474534.61</v>
      </c>
    </row>
    <row r="8859" spans="1:13" x14ac:dyDescent="0.3">
      <c r="A8859" s="2" t="s">
        <v>11351</v>
      </c>
      <c r="B8859" s="3" t="s">
        <v>8123</v>
      </c>
      <c r="C8859" s="2" t="s">
        <v>1229</v>
      </c>
      <c r="D8859" s="2" t="s">
        <v>1230</v>
      </c>
      <c r="E8859" s="2" t="s">
        <v>1231</v>
      </c>
      <c r="F8859" s="2" t="s">
        <v>128</v>
      </c>
      <c r="G8859" s="2" t="s">
        <v>129</v>
      </c>
      <c r="H8859" s="2" t="s">
        <v>20</v>
      </c>
      <c r="I8859" s="2" t="s">
        <v>260</v>
      </c>
      <c r="J8859" s="2" t="s">
        <v>22</v>
      </c>
      <c r="K8859" s="4">
        <v>291.14999999999998</v>
      </c>
      <c r="L8859" s="4">
        <f t="shared" si="34"/>
        <v>314.44200000000001</v>
      </c>
      <c r="M8859" s="4">
        <v>400389.73</v>
      </c>
    </row>
    <row r="8860" spans="1:13" x14ac:dyDescent="0.3">
      <c r="A8860" s="2" t="s">
        <v>11352</v>
      </c>
      <c r="B8860" s="3" t="s">
        <v>2415</v>
      </c>
      <c r="C8860" s="2" t="s">
        <v>1569</v>
      </c>
      <c r="D8860" s="2" t="s">
        <v>1570</v>
      </c>
      <c r="E8860" s="2" t="s">
        <v>1571</v>
      </c>
      <c r="F8860" s="2" t="s">
        <v>82</v>
      </c>
      <c r="G8860" s="2" t="s">
        <v>83</v>
      </c>
      <c r="H8860" s="2" t="s">
        <v>111</v>
      </c>
      <c r="I8860" s="2" t="s">
        <v>111</v>
      </c>
      <c r="J8860" s="2" t="s">
        <v>378</v>
      </c>
      <c r="K8860" s="4">
        <v>42450.92</v>
      </c>
      <c r="L8860" s="4">
        <f t="shared" si="34"/>
        <v>284.42116399999998</v>
      </c>
      <c r="M8860" s="4">
        <v>184589.59</v>
      </c>
    </row>
    <row r="8861" spans="1:13" x14ac:dyDescent="0.3">
      <c r="A8861" s="2" t="s">
        <v>11353</v>
      </c>
      <c r="B8861" s="3" t="s">
        <v>2595</v>
      </c>
      <c r="C8861" s="2" t="s">
        <v>931</v>
      </c>
      <c r="D8861" s="2" t="s">
        <v>412</v>
      </c>
      <c r="E8861" s="2" t="s">
        <v>413</v>
      </c>
      <c r="F8861" s="2" t="s">
        <v>147</v>
      </c>
      <c r="G8861" s="2" t="s">
        <v>148</v>
      </c>
      <c r="H8861" s="2" t="s">
        <v>61</v>
      </c>
      <c r="I8861" s="2" t="s">
        <v>158</v>
      </c>
      <c r="J8861" s="2" t="s">
        <v>32</v>
      </c>
      <c r="K8861" s="4">
        <v>1711.15</v>
      </c>
      <c r="L8861" s="4">
        <f t="shared" si="34"/>
        <v>1711.15</v>
      </c>
      <c r="M8861" s="4">
        <v>250825.44</v>
      </c>
    </row>
    <row r="8862" spans="1:13" x14ac:dyDescent="0.3">
      <c r="A8862" s="2" t="s">
        <v>11354</v>
      </c>
      <c r="B8862" s="3" t="s">
        <v>2713</v>
      </c>
      <c r="C8862" s="2" t="s">
        <v>892</v>
      </c>
      <c r="D8862" s="2" t="s">
        <v>893</v>
      </c>
      <c r="E8862" s="2" t="s">
        <v>894</v>
      </c>
      <c r="F8862" s="2" t="s">
        <v>38</v>
      </c>
      <c r="G8862" s="2" t="s">
        <v>39</v>
      </c>
      <c r="H8862" s="2" t="s">
        <v>61</v>
      </c>
      <c r="I8862" s="2" t="s">
        <v>158</v>
      </c>
      <c r="J8862" s="2" t="s">
        <v>32</v>
      </c>
      <c r="K8862" s="4">
        <v>1786.38</v>
      </c>
      <c r="L8862" s="4">
        <f t="shared" si="34"/>
        <v>1786.38</v>
      </c>
      <c r="M8862" s="4">
        <v>167721.18</v>
      </c>
    </row>
    <row r="8863" spans="1:13" x14ac:dyDescent="0.3">
      <c r="A8863" s="2" t="s">
        <v>11355</v>
      </c>
      <c r="B8863" s="3" t="s">
        <v>3796</v>
      </c>
      <c r="C8863" s="2" t="s">
        <v>1391</v>
      </c>
      <c r="D8863" s="2" t="s">
        <v>133</v>
      </c>
      <c r="E8863" s="2" t="s">
        <v>134</v>
      </c>
      <c r="F8863" s="2" t="s">
        <v>68</v>
      </c>
      <c r="G8863" s="2" t="s">
        <v>68</v>
      </c>
      <c r="H8863" s="2" t="s">
        <v>69</v>
      </c>
      <c r="I8863" s="2" t="s">
        <v>31</v>
      </c>
      <c r="J8863" s="2" t="s">
        <v>32</v>
      </c>
      <c r="K8863" s="4">
        <v>2739.58</v>
      </c>
      <c r="L8863" s="4">
        <f t="shared" si="34"/>
        <v>2739.58</v>
      </c>
      <c r="M8863" s="4">
        <v>488829.73</v>
      </c>
    </row>
    <row r="8864" spans="1:13" x14ac:dyDescent="0.3">
      <c r="A8864" s="2" t="s">
        <v>11356</v>
      </c>
      <c r="B8864" s="3" t="s">
        <v>3894</v>
      </c>
      <c r="C8864" s="2" t="s">
        <v>2258</v>
      </c>
      <c r="D8864" s="2" t="s">
        <v>1421</v>
      </c>
      <c r="E8864" s="2" t="s">
        <v>859</v>
      </c>
      <c r="F8864" s="2" t="s">
        <v>128</v>
      </c>
      <c r="G8864" s="2" t="s">
        <v>129</v>
      </c>
      <c r="H8864" s="2" t="s">
        <v>20</v>
      </c>
      <c r="I8864" s="2" t="s">
        <v>21</v>
      </c>
      <c r="J8864" s="2" t="s">
        <v>149</v>
      </c>
      <c r="K8864" s="4">
        <v>838.97</v>
      </c>
      <c r="L8864" s="4">
        <f t="shared" si="34"/>
        <v>1065.4919</v>
      </c>
      <c r="M8864" s="4">
        <v>286334.81</v>
      </c>
    </row>
    <row r="8865" spans="1:13" x14ac:dyDescent="0.3">
      <c r="A8865" s="2" t="s">
        <v>11357</v>
      </c>
      <c r="B8865" s="3" t="s">
        <v>3050</v>
      </c>
      <c r="C8865" s="2" t="s">
        <v>2121</v>
      </c>
      <c r="D8865" s="2" t="s">
        <v>1343</v>
      </c>
      <c r="E8865" s="2" t="s">
        <v>1344</v>
      </c>
      <c r="F8865" s="2" t="s">
        <v>59</v>
      </c>
      <c r="G8865" s="2" t="s">
        <v>60</v>
      </c>
      <c r="H8865" s="2" t="s">
        <v>20</v>
      </c>
      <c r="I8865" s="2" t="s">
        <v>21</v>
      </c>
      <c r="J8865" s="2" t="s">
        <v>32</v>
      </c>
      <c r="K8865" s="4">
        <v>1441.21</v>
      </c>
      <c r="L8865" s="4">
        <f t="shared" si="34"/>
        <v>1441.21</v>
      </c>
      <c r="M8865" s="4">
        <v>179568.97</v>
      </c>
    </row>
    <row r="8866" spans="1:13" x14ac:dyDescent="0.3">
      <c r="A8866" s="2" t="s">
        <v>11358</v>
      </c>
      <c r="B8866" s="3" t="s">
        <v>911</v>
      </c>
      <c r="C8866" s="2" t="s">
        <v>1374</v>
      </c>
      <c r="D8866" s="2" t="s">
        <v>1375</v>
      </c>
      <c r="E8866" s="2" t="s">
        <v>1376</v>
      </c>
      <c r="F8866" s="2" t="s">
        <v>82</v>
      </c>
      <c r="G8866" s="2" t="s">
        <v>83</v>
      </c>
      <c r="H8866" s="2" t="s">
        <v>69</v>
      </c>
      <c r="I8866" s="2" t="s">
        <v>70</v>
      </c>
      <c r="J8866" s="2" t="s">
        <v>32</v>
      </c>
      <c r="K8866" s="4">
        <v>9393.59</v>
      </c>
      <c r="L8866" s="4">
        <f t="shared" si="34"/>
        <v>9393.59</v>
      </c>
      <c r="M8866" s="4">
        <v>197733.6</v>
      </c>
    </row>
    <row r="8867" spans="1:13" x14ac:dyDescent="0.3">
      <c r="A8867" s="2" t="s">
        <v>11359</v>
      </c>
      <c r="B8867" s="3" t="s">
        <v>5075</v>
      </c>
      <c r="C8867" s="2" t="s">
        <v>481</v>
      </c>
      <c r="D8867" s="2" t="s">
        <v>482</v>
      </c>
      <c r="E8867" s="2" t="s">
        <v>483</v>
      </c>
      <c r="F8867" s="2" t="s">
        <v>28</v>
      </c>
      <c r="G8867" s="2" t="s">
        <v>29</v>
      </c>
      <c r="H8867" s="2" t="s">
        <v>20</v>
      </c>
      <c r="I8867" s="2" t="s">
        <v>276</v>
      </c>
      <c r="J8867" s="2" t="s">
        <v>32</v>
      </c>
      <c r="K8867" s="4">
        <v>228.56</v>
      </c>
      <c r="L8867" s="4">
        <f t="shared" si="34"/>
        <v>228.56</v>
      </c>
      <c r="M8867" s="4">
        <v>97855.09</v>
      </c>
    </row>
    <row r="8868" spans="1:13" x14ac:dyDescent="0.3">
      <c r="A8868" s="2" t="s">
        <v>11360</v>
      </c>
      <c r="B8868" s="3" t="s">
        <v>4472</v>
      </c>
      <c r="C8868" s="2" t="s">
        <v>899</v>
      </c>
      <c r="D8868" s="2" t="s">
        <v>804</v>
      </c>
      <c r="E8868" s="2" t="s">
        <v>805</v>
      </c>
      <c r="F8868" s="2" t="s">
        <v>82</v>
      </c>
      <c r="G8868" s="2" t="s">
        <v>83</v>
      </c>
      <c r="H8868" s="2" t="s">
        <v>69</v>
      </c>
      <c r="I8868" s="2" t="s">
        <v>111</v>
      </c>
      <c r="J8868" s="2" t="s">
        <v>32</v>
      </c>
      <c r="K8868" s="4">
        <v>5227.59</v>
      </c>
      <c r="L8868" s="4">
        <f t="shared" si="34"/>
        <v>5227.59</v>
      </c>
      <c r="M8868" s="4">
        <v>79625.84</v>
      </c>
    </row>
    <row r="8869" spans="1:13" x14ac:dyDescent="0.3">
      <c r="A8869" s="2" t="s">
        <v>11361</v>
      </c>
      <c r="B8869" s="3" t="s">
        <v>4326</v>
      </c>
      <c r="C8869" s="2" t="s">
        <v>1031</v>
      </c>
      <c r="D8869" s="2" t="s">
        <v>274</v>
      </c>
      <c r="E8869" s="2" t="s">
        <v>275</v>
      </c>
      <c r="F8869" s="2" t="s">
        <v>45</v>
      </c>
      <c r="G8869" s="2" t="s">
        <v>46</v>
      </c>
      <c r="H8869" s="2" t="s">
        <v>20</v>
      </c>
      <c r="I8869" s="2" t="s">
        <v>47</v>
      </c>
      <c r="J8869" s="2" t="s">
        <v>149</v>
      </c>
      <c r="K8869" s="4">
        <v>1986.62</v>
      </c>
      <c r="L8869" s="4">
        <f t="shared" si="34"/>
        <v>2523.0074</v>
      </c>
      <c r="M8869" s="4">
        <v>20161.18</v>
      </c>
    </row>
    <row r="8870" spans="1:13" x14ac:dyDescent="0.3">
      <c r="A8870" s="2" t="s">
        <v>11362</v>
      </c>
      <c r="B8870" s="3" t="s">
        <v>529</v>
      </c>
      <c r="C8870" s="2" t="s">
        <v>813</v>
      </c>
      <c r="D8870" s="2" t="s">
        <v>814</v>
      </c>
      <c r="E8870" s="2" t="s">
        <v>403</v>
      </c>
      <c r="F8870" s="2" t="s">
        <v>147</v>
      </c>
      <c r="G8870" s="2" t="s">
        <v>148</v>
      </c>
      <c r="H8870" s="2" t="s">
        <v>61</v>
      </c>
      <c r="I8870" s="2" t="s">
        <v>158</v>
      </c>
      <c r="J8870" s="2" t="s">
        <v>22</v>
      </c>
      <c r="K8870" s="4">
        <v>3578.22</v>
      </c>
      <c r="L8870" s="4">
        <f t="shared" si="34"/>
        <v>3864.4776000000002</v>
      </c>
      <c r="M8870" s="4">
        <v>150600.46</v>
      </c>
    </row>
    <row r="8871" spans="1:13" x14ac:dyDescent="0.3">
      <c r="A8871" s="2" t="s">
        <v>11363</v>
      </c>
      <c r="B8871" s="3" t="s">
        <v>3644</v>
      </c>
      <c r="C8871" s="2" t="s">
        <v>1603</v>
      </c>
      <c r="D8871" s="2" t="s">
        <v>361</v>
      </c>
      <c r="E8871" s="2" t="s">
        <v>362</v>
      </c>
      <c r="F8871" s="2" t="s">
        <v>147</v>
      </c>
      <c r="G8871" s="2" t="s">
        <v>148</v>
      </c>
      <c r="H8871" s="2" t="s">
        <v>61</v>
      </c>
      <c r="I8871" s="2" t="s">
        <v>200</v>
      </c>
      <c r="J8871" s="2" t="s">
        <v>32</v>
      </c>
      <c r="K8871" s="4">
        <v>4418.42</v>
      </c>
      <c r="L8871" s="4">
        <f t="shared" si="34"/>
        <v>4418.42</v>
      </c>
      <c r="M8871" s="4">
        <v>392406.44</v>
      </c>
    </row>
    <row r="8872" spans="1:13" x14ac:dyDescent="0.3">
      <c r="A8872" s="2" t="s">
        <v>11364</v>
      </c>
      <c r="B8872" s="3" t="s">
        <v>990</v>
      </c>
      <c r="C8872" s="2" t="s">
        <v>1285</v>
      </c>
      <c r="D8872" s="2" t="s">
        <v>1286</v>
      </c>
      <c r="E8872" s="2" t="s">
        <v>1287</v>
      </c>
      <c r="F8872" s="2" t="s">
        <v>68</v>
      </c>
      <c r="G8872" s="2" t="s">
        <v>68</v>
      </c>
      <c r="H8872" s="2" t="s">
        <v>30</v>
      </c>
      <c r="I8872" s="2" t="s">
        <v>31</v>
      </c>
      <c r="J8872" s="2" t="s">
        <v>32</v>
      </c>
      <c r="K8872" s="4">
        <v>7.05</v>
      </c>
      <c r="L8872" s="4">
        <f t="shared" si="34"/>
        <v>7.05</v>
      </c>
      <c r="M8872" s="4">
        <v>209192.71</v>
      </c>
    </row>
    <row r="8873" spans="1:13" x14ac:dyDescent="0.3">
      <c r="A8873" s="2" t="s">
        <v>11365</v>
      </c>
      <c r="B8873" s="3" t="s">
        <v>4619</v>
      </c>
      <c r="C8873" s="2" t="s">
        <v>813</v>
      </c>
      <c r="D8873" s="2" t="s">
        <v>814</v>
      </c>
      <c r="E8873" s="2" t="s">
        <v>403</v>
      </c>
      <c r="F8873" s="2" t="s">
        <v>147</v>
      </c>
      <c r="G8873" s="2" t="s">
        <v>148</v>
      </c>
      <c r="H8873" s="2" t="s">
        <v>69</v>
      </c>
      <c r="I8873" s="2" t="s">
        <v>70</v>
      </c>
      <c r="J8873" s="2" t="s">
        <v>32</v>
      </c>
      <c r="K8873" s="4">
        <v>4751.1899999999996</v>
      </c>
      <c r="L8873" s="4">
        <f t="shared" si="34"/>
        <v>4751.1899999999996</v>
      </c>
      <c r="M8873" s="4">
        <v>193080.42</v>
      </c>
    </row>
    <row r="8874" spans="1:13" x14ac:dyDescent="0.3">
      <c r="A8874" s="2" t="s">
        <v>11366</v>
      </c>
      <c r="B8874" s="3" t="s">
        <v>2990</v>
      </c>
      <c r="C8874" s="2" t="s">
        <v>777</v>
      </c>
      <c r="D8874" s="2" t="s">
        <v>778</v>
      </c>
      <c r="E8874" s="2" t="s">
        <v>779</v>
      </c>
      <c r="F8874" s="2" t="s">
        <v>82</v>
      </c>
      <c r="G8874" s="2" t="s">
        <v>83</v>
      </c>
      <c r="H8874" s="2" t="s">
        <v>61</v>
      </c>
      <c r="I8874" s="2" t="s">
        <v>158</v>
      </c>
      <c r="J8874" s="2" t="s">
        <v>71</v>
      </c>
      <c r="K8874" s="4">
        <v>1458.85</v>
      </c>
      <c r="L8874" s="4">
        <f t="shared" si="34"/>
        <v>204.239</v>
      </c>
      <c r="M8874" s="4">
        <v>474213.68</v>
      </c>
    </row>
    <row r="8875" spans="1:13" x14ac:dyDescent="0.3">
      <c r="A8875" s="2" t="s">
        <v>11367</v>
      </c>
      <c r="B8875" s="3" t="s">
        <v>2697</v>
      </c>
      <c r="C8875" s="2" t="s">
        <v>928</v>
      </c>
      <c r="D8875" s="2" t="s">
        <v>315</v>
      </c>
      <c r="E8875" s="2" t="s">
        <v>316</v>
      </c>
      <c r="F8875" s="2" t="s">
        <v>38</v>
      </c>
      <c r="G8875" s="2" t="s">
        <v>39</v>
      </c>
      <c r="H8875" s="2" t="s">
        <v>20</v>
      </c>
      <c r="I8875" s="2" t="s">
        <v>260</v>
      </c>
      <c r="J8875" s="2" t="s">
        <v>32</v>
      </c>
      <c r="K8875" s="4">
        <v>744.94</v>
      </c>
      <c r="L8875" s="4">
        <f t="shared" si="34"/>
        <v>744.94</v>
      </c>
      <c r="M8875" s="4">
        <v>424536.61</v>
      </c>
    </row>
    <row r="8876" spans="1:13" x14ac:dyDescent="0.3">
      <c r="A8876" s="2" t="s">
        <v>11368</v>
      </c>
      <c r="B8876" s="3" t="s">
        <v>1790</v>
      </c>
      <c r="C8876" s="2" t="s">
        <v>572</v>
      </c>
      <c r="D8876" s="2" t="s">
        <v>573</v>
      </c>
      <c r="E8876" s="2" t="s">
        <v>574</v>
      </c>
      <c r="F8876" s="2" t="s">
        <v>68</v>
      </c>
      <c r="G8876" s="2" t="s">
        <v>68</v>
      </c>
      <c r="H8876" s="2" t="s">
        <v>20</v>
      </c>
      <c r="I8876" s="2" t="s">
        <v>260</v>
      </c>
      <c r="J8876" s="2" t="s">
        <v>32</v>
      </c>
      <c r="K8876" s="4">
        <v>460.53</v>
      </c>
      <c r="L8876" s="4">
        <f t="shared" si="34"/>
        <v>460.53</v>
      </c>
      <c r="M8876" s="4">
        <v>42118.29</v>
      </c>
    </row>
    <row r="8877" spans="1:13" x14ac:dyDescent="0.3">
      <c r="A8877" s="2" t="s">
        <v>11369</v>
      </c>
      <c r="B8877" s="3" t="s">
        <v>5075</v>
      </c>
      <c r="C8877" s="2" t="s">
        <v>1077</v>
      </c>
      <c r="D8877" s="2" t="s">
        <v>1078</v>
      </c>
      <c r="E8877" s="2" t="s">
        <v>1079</v>
      </c>
      <c r="F8877" s="2" t="s">
        <v>45</v>
      </c>
      <c r="G8877" s="2" t="s">
        <v>46</v>
      </c>
      <c r="H8877" s="2" t="s">
        <v>20</v>
      </c>
      <c r="I8877" s="2" t="s">
        <v>21</v>
      </c>
      <c r="J8877" s="2" t="s">
        <v>22</v>
      </c>
      <c r="K8877" s="4">
        <v>1407.3</v>
      </c>
      <c r="L8877" s="4">
        <f t="shared" si="34"/>
        <v>1519.884</v>
      </c>
      <c r="M8877" s="4">
        <v>24835.26</v>
      </c>
    </row>
    <row r="8878" spans="1:13" x14ac:dyDescent="0.3">
      <c r="A8878" s="2" t="s">
        <v>11370</v>
      </c>
      <c r="B8878" s="3" t="s">
        <v>3433</v>
      </c>
      <c r="C8878" s="2" t="s">
        <v>1656</v>
      </c>
      <c r="D8878" s="2" t="s">
        <v>1657</v>
      </c>
      <c r="E8878" s="2" t="s">
        <v>1658</v>
      </c>
      <c r="F8878" s="2" t="s">
        <v>68</v>
      </c>
      <c r="G8878" s="2" t="s">
        <v>68</v>
      </c>
      <c r="H8878" s="2" t="s">
        <v>20</v>
      </c>
      <c r="I8878" s="2" t="s">
        <v>276</v>
      </c>
      <c r="J8878" s="2" t="s">
        <v>32</v>
      </c>
      <c r="K8878" s="4">
        <v>877.54</v>
      </c>
      <c r="L8878" s="4">
        <f t="shared" si="34"/>
        <v>877.54</v>
      </c>
      <c r="M8878" s="4">
        <v>408728.78</v>
      </c>
    </row>
    <row r="8879" spans="1:13" x14ac:dyDescent="0.3">
      <c r="A8879" s="2" t="s">
        <v>11371</v>
      </c>
      <c r="B8879" s="3" t="s">
        <v>1560</v>
      </c>
      <c r="C8879" s="2" t="s">
        <v>2320</v>
      </c>
      <c r="D8879" s="2" t="s">
        <v>138</v>
      </c>
      <c r="E8879" s="2" t="s">
        <v>139</v>
      </c>
      <c r="F8879" s="2" t="s">
        <v>140</v>
      </c>
      <c r="G8879" s="2" t="s">
        <v>141</v>
      </c>
      <c r="H8879" s="2" t="s">
        <v>61</v>
      </c>
      <c r="I8879" s="2" t="s">
        <v>158</v>
      </c>
      <c r="J8879" s="2" t="s">
        <v>32</v>
      </c>
      <c r="K8879" s="4">
        <v>3753.35</v>
      </c>
      <c r="L8879" s="4">
        <f t="shared" si="34"/>
        <v>3753.35</v>
      </c>
      <c r="M8879" s="4">
        <v>13166.84</v>
      </c>
    </row>
    <row r="8880" spans="1:13" x14ac:dyDescent="0.3">
      <c r="A8880" s="2" t="s">
        <v>11372</v>
      </c>
      <c r="B8880" s="3" t="s">
        <v>1057</v>
      </c>
      <c r="C8880" s="2" t="s">
        <v>961</v>
      </c>
      <c r="D8880" s="2" t="s">
        <v>376</v>
      </c>
      <c r="E8880" s="2" t="s">
        <v>377</v>
      </c>
      <c r="F8880" s="2" t="s">
        <v>59</v>
      </c>
      <c r="G8880" s="2" t="s">
        <v>60</v>
      </c>
      <c r="H8880" s="2" t="s">
        <v>111</v>
      </c>
      <c r="I8880" s="2" t="s">
        <v>111</v>
      </c>
      <c r="J8880" s="2" t="s">
        <v>32</v>
      </c>
      <c r="K8880" s="4">
        <v>6719.69</v>
      </c>
      <c r="L8880" s="4">
        <f t="shared" si="34"/>
        <v>6719.69</v>
      </c>
      <c r="M8880" s="4">
        <v>282374.68</v>
      </c>
    </row>
    <row r="8881" spans="1:13" x14ac:dyDescent="0.3">
      <c r="A8881" s="2" t="s">
        <v>11373</v>
      </c>
      <c r="B8881" s="3" t="s">
        <v>4117</v>
      </c>
      <c r="C8881" s="2" t="s">
        <v>97</v>
      </c>
      <c r="D8881" s="2" t="s">
        <v>98</v>
      </c>
      <c r="E8881" s="2" t="s">
        <v>99</v>
      </c>
      <c r="F8881" s="2" t="s">
        <v>68</v>
      </c>
      <c r="G8881" s="2" t="s">
        <v>68</v>
      </c>
      <c r="H8881" s="2" t="s">
        <v>20</v>
      </c>
      <c r="I8881" s="2" t="s">
        <v>31</v>
      </c>
      <c r="J8881" s="2" t="s">
        <v>32</v>
      </c>
      <c r="K8881" s="4">
        <v>626.95000000000005</v>
      </c>
      <c r="L8881" s="4">
        <f t="shared" si="34"/>
        <v>626.95000000000005</v>
      </c>
      <c r="M8881" s="4">
        <v>231019.38</v>
      </c>
    </row>
    <row r="8882" spans="1:13" x14ac:dyDescent="0.3">
      <c r="A8882" s="2" t="s">
        <v>11374</v>
      </c>
      <c r="B8882" s="3" t="s">
        <v>3367</v>
      </c>
      <c r="C8882" s="2" t="s">
        <v>2482</v>
      </c>
      <c r="D8882" s="2" t="s">
        <v>1021</v>
      </c>
      <c r="E8882" s="2" t="s">
        <v>1022</v>
      </c>
      <c r="F8882" s="2" t="s">
        <v>45</v>
      </c>
      <c r="G8882" s="2" t="s">
        <v>46</v>
      </c>
      <c r="H8882" s="2" t="s">
        <v>105</v>
      </c>
      <c r="I8882" s="2" t="s">
        <v>31</v>
      </c>
      <c r="J8882" s="2" t="s">
        <v>32</v>
      </c>
      <c r="K8882" s="4">
        <v>4376.18</v>
      </c>
      <c r="L8882" s="4">
        <f t="shared" si="34"/>
        <v>4376.18</v>
      </c>
      <c r="M8882" s="4">
        <v>159680.63</v>
      </c>
    </row>
    <row r="8883" spans="1:13" x14ac:dyDescent="0.3">
      <c r="A8883" s="2" t="s">
        <v>11375</v>
      </c>
      <c r="B8883" s="3" t="s">
        <v>2636</v>
      </c>
      <c r="C8883" s="2" t="s">
        <v>2708</v>
      </c>
      <c r="D8883" s="2" t="s">
        <v>1343</v>
      </c>
      <c r="E8883" s="2" t="s">
        <v>1344</v>
      </c>
      <c r="F8883" s="2" t="s">
        <v>59</v>
      </c>
      <c r="G8883" s="2" t="s">
        <v>60</v>
      </c>
      <c r="H8883" s="2" t="s">
        <v>105</v>
      </c>
      <c r="I8883" s="2" t="s">
        <v>31</v>
      </c>
      <c r="J8883" s="2" t="s">
        <v>32</v>
      </c>
      <c r="K8883" s="4">
        <v>4597.71</v>
      </c>
      <c r="L8883" s="4">
        <f t="shared" si="34"/>
        <v>4597.71</v>
      </c>
      <c r="M8883" s="4">
        <v>20108.419999999998</v>
      </c>
    </row>
    <row r="8884" spans="1:13" x14ac:dyDescent="0.3">
      <c r="A8884" s="2" t="s">
        <v>11376</v>
      </c>
      <c r="B8884" s="3" t="s">
        <v>1598</v>
      </c>
      <c r="C8884" s="2" t="s">
        <v>614</v>
      </c>
      <c r="D8884" s="2" t="s">
        <v>402</v>
      </c>
      <c r="E8884" s="2" t="s">
        <v>403</v>
      </c>
      <c r="F8884" s="2" t="s">
        <v>59</v>
      </c>
      <c r="G8884" s="2" t="s">
        <v>60</v>
      </c>
      <c r="H8884" s="2" t="s">
        <v>30</v>
      </c>
      <c r="I8884" s="2" t="s">
        <v>31</v>
      </c>
      <c r="J8884" s="2" t="s">
        <v>149</v>
      </c>
      <c r="K8884" s="4">
        <v>48.33</v>
      </c>
      <c r="L8884" s="4">
        <f t="shared" si="34"/>
        <v>61.379100000000001</v>
      </c>
      <c r="M8884" s="4">
        <v>123788.02</v>
      </c>
    </row>
    <row r="8885" spans="1:13" x14ac:dyDescent="0.3">
      <c r="A8885" s="2" t="s">
        <v>11377</v>
      </c>
      <c r="B8885" s="3" t="s">
        <v>952</v>
      </c>
      <c r="C8885" s="2" t="s">
        <v>3521</v>
      </c>
      <c r="D8885" s="2" t="s">
        <v>1253</v>
      </c>
      <c r="E8885" s="2" t="s">
        <v>1254</v>
      </c>
      <c r="F8885" s="2" t="s">
        <v>59</v>
      </c>
      <c r="G8885" s="2" t="s">
        <v>60</v>
      </c>
      <c r="H8885" s="2" t="s">
        <v>69</v>
      </c>
      <c r="I8885" s="2" t="s">
        <v>70</v>
      </c>
      <c r="J8885" s="2" t="s">
        <v>32</v>
      </c>
      <c r="K8885" s="4">
        <v>5081.33</v>
      </c>
      <c r="L8885" s="4">
        <f t="shared" si="34"/>
        <v>5081.33</v>
      </c>
      <c r="M8885" s="4">
        <v>245281.55</v>
      </c>
    </row>
    <row r="8886" spans="1:13" x14ac:dyDescent="0.3">
      <c r="A8886" s="2" t="s">
        <v>11378</v>
      </c>
      <c r="B8886" s="3" t="s">
        <v>1884</v>
      </c>
      <c r="C8886" s="2" t="s">
        <v>2073</v>
      </c>
      <c r="D8886" s="2" t="s">
        <v>788</v>
      </c>
      <c r="E8886" s="2" t="s">
        <v>789</v>
      </c>
      <c r="F8886" s="2" t="s">
        <v>38</v>
      </c>
      <c r="G8886" s="2" t="s">
        <v>39</v>
      </c>
      <c r="H8886" s="2" t="s">
        <v>111</v>
      </c>
      <c r="I8886" s="2" t="s">
        <v>111</v>
      </c>
      <c r="J8886" s="2" t="s">
        <v>149</v>
      </c>
      <c r="K8886" s="4">
        <v>38617.25</v>
      </c>
      <c r="L8886" s="4">
        <f t="shared" si="34"/>
        <v>49043.907500000001</v>
      </c>
      <c r="M8886" s="4">
        <v>166742.74</v>
      </c>
    </row>
    <row r="8887" spans="1:13" x14ac:dyDescent="0.3">
      <c r="A8887" s="2" t="s">
        <v>11379</v>
      </c>
      <c r="B8887" s="3" t="s">
        <v>3916</v>
      </c>
      <c r="C8887" s="2" t="s">
        <v>1430</v>
      </c>
      <c r="D8887" s="2" t="s">
        <v>1431</v>
      </c>
      <c r="E8887" s="2" t="s">
        <v>1432</v>
      </c>
      <c r="F8887" s="2" t="s">
        <v>128</v>
      </c>
      <c r="G8887" s="2" t="s">
        <v>129</v>
      </c>
      <c r="H8887" s="2" t="s">
        <v>69</v>
      </c>
      <c r="I8887" s="2" t="s">
        <v>111</v>
      </c>
      <c r="J8887" s="2" t="s">
        <v>32</v>
      </c>
      <c r="K8887" s="4">
        <v>9439.11</v>
      </c>
      <c r="L8887" s="4">
        <f t="shared" si="34"/>
        <v>9439.11</v>
      </c>
      <c r="M8887" s="4">
        <v>190362.95</v>
      </c>
    </row>
    <row r="8888" spans="1:13" x14ac:dyDescent="0.3">
      <c r="A8888" s="2" t="s">
        <v>11380</v>
      </c>
      <c r="B8888" s="3" t="s">
        <v>5281</v>
      </c>
      <c r="C8888" s="2" t="s">
        <v>1111</v>
      </c>
      <c r="D8888" s="2" t="s">
        <v>1112</v>
      </c>
      <c r="E8888" s="2" t="s">
        <v>1113</v>
      </c>
      <c r="F8888" s="2" t="s">
        <v>68</v>
      </c>
      <c r="G8888" s="2" t="s">
        <v>68</v>
      </c>
      <c r="H8888" s="2" t="s">
        <v>105</v>
      </c>
      <c r="I8888" s="2" t="s">
        <v>31</v>
      </c>
      <c r="J8888" s="2" t="s">
        <v>22</v>
      </c>
      <c r="K8888" s="4">
        <v>1961.91</v>
      </c>
      <c r="L8888" s="4">
        <f t="shared" si="34"/>
        <v>2118.8628000000003</v>
      </c>
      <c r="M8888" s="4">
        <v>499016.24</v>
      </c>
    </row>
    <row r="8889" spans="1:13" x14ac:dyDescent="0.3">
      <c r="A8889" s="2" t="s">
        <v>11381</v>
      </c>
      <c r="B8889" s="3" t="s">
        <v>3378</v>
      </c>
      <c r="C8889" s="2" t="s">
        <v>1104</v>
      </c>
      <c r="D8889" s="2" t="s">
        <v>343</v>
      </c>
      <c r="E8889" s="2" t="s">
        <v>344</v>
      </c>
      <c r="F8889" s="2" t="s">
        <v>82</v>
      </c>
      <c r="G8889" s="2" t="s">
        <v>83</v>
      </c>
      <c r="H8889" s="2" t="s">
        <v>105</v>
      </c>
      <c r="I8889" s="2" t="s">
        <v>31</v>
      </c>
      <c r="J8889" s="2" t="s">
        <v>32</v>
      </c>
      <c r="K8889" s="4">
        <v>2960.27</v>
      </c>
      <c r="L8889" s="4">
        <f t="shared" si="34"/>
        <v>2960.27</v>
      </c>
      <c r="M8889" s="4">
        <v>375691.78</v>
      </c>
    </row>
    <row r="8890" spans="1:13" x14ac:dyDescent="0.3">
      <c r="A8890" s="2" t="s">
        <v>11382</v>
      </c>
      <c r="B8890" s="3" t="s">
        <v>6631</v>
      </c>
      <c r="C8890" s="2" t="s">
        <v>1090</v>
      </c>
      <c r="D8890" s="2" t="s">
        <v>1091</v>
      </c>
      <c r="E8890" s="2" t="s">
        <v>1092</v>
      </c>
      <c r="F8890" s="2" t="s">
        <v>68</v>
      </c>
      <c r="G8890" s="2" t="s">
        <v>68</v>
      </c>
      <c r="H8890" s="2" t="s">
        <v>61</v>
      </c>
      <c r="I8890" s="2" t="s">
        <v>62</v>
      </c>
      <c r="J8890" s="2" t="s">
        <v>22</v>
      </c>
      <c r="K8890" s="4">
        <v>2602.08</v>
      </c>
      <c r="L8890" s="4">
        <f t="shared" si="34"/>
        <v>2810.2464</v>
      </c>
      <c r="M8890" s="4">
        <v>298945.25</v>
      </c>
    </row>
    <row r="8891" spans="1:13" x14ac:dyDescent="0.3">
      <c r="A8891" s="2" t="s">
        <v>11383</v>
      </c>
      <c r="B8891" s="3" t="s">
        <v>4665</v>
      </c>
      <c r="C8891" s="2" t="s">
        <v>551</v>
      </c>
      <c r="D8891" s="2" t="s">
        <v>552</v>
      </c>
      <c r="E8891" s="2" t="s">
        <v>553</v>
      </c>
      <c r="F8891" s="2" t="s">
        <v>147</v>
      </c>
      <c r="G8891" s="2" t="s">
        <v>148</v>
      </c>
      <c r="H8891" s="2" t="s">
        <v>61</v>
      </c>
      <c r="I8891" s="2" t="s">
        <v>223</v>
      </c>
      <c r="J8891" s="2" t="s">
        <v>71</v>
      </c>
      <c r="K8891" s="4">
        <v>3427.56</v>
      </c>
      <c r="L8891" s="4">
        <f t="shared" si="34"/>
        <v>479.85840000000002</v>
      </c>
      <c r="M8891" s="4">
        <v>304386.23</v>
      </c>
    </row>
    <row r="8892" spans="1:13" x14ac:dyDescent="0.3">
      <c r="A8892" s="2" t="s">
        <v>11384</v>
      </c>
      <c r="B8892" s="3" t="s">
        <v>2171</v>
      </c>
      <c r="C8892" s="2" t="s">
        <v>2131</v>
      </c>
      <c r="D8892" s="2" t="s">
        <v>992</v>
      </c>
      <c r="E8892" s="2" t="s">
        <v>993</v>
      </c>
      <c r="F8892" s="2" t="s">
        <v>128</v>
      </c>
      <c r="G8892" s="2" t="s">
        <v>129</v>
      </c>
      <c r="H8892" s="2" t="s">
        <v>61</v>
      </c>
      <c r="I8892" s="2" t="s">
        <v>158</v>
      </c>
      <c r="J8892" s="2" t="s">
        <v>22</v>
      </c>
      <c r="K8892" s="4">
        <v>970.61</v>
      </c>
      <c r="L8892" s="4">
        <f t="shared" si="34"/>
        <v>1048.2588000000001</v>
      </c>
      <c r="M8892" s="4">
        <v>186584.73</v>
      </c>
    </row>
    <row r="8893" spans="1:13" x14ac:dyDescent="0.3">
      <c r="A8893" s="2" t="s">
        <v>11385</v>
      </c>
      <c r="B8893" s="3" t="s">
        <v>2762</v>
      </c>
      <c r="C8893" s="2" t="s">
        <v>3408</v>
      </c>
      <c r="D8893" s="2" t="s">
        <v>1997</v>
      </c>
      <c r="E8893" s="2" t="s">
        <v>1998</v>
      </c>
      <c r="F8893" s="2" t="s">
        <v>59</v>
      </c>
      <c r="G8893" s="2" t="s">
        <v>60</v>
      </c>
      <c r="H8893" s="2" t="s">
        <v>20</v>
      </c>
      <c r="I8893" s="2" t="s">
        <v>260</v>
      </c>
      <c r="J8893" s="2" t="s">
        <v>71</v>
      </c>
      <c r="K8893" s="4">
        <v>657.99</v>
      </c>
      <c r="L8893" s="4">
        <f t="shared" si="34"/>
        <v>92.118600000000015</v>
      </c>
      <c r="M8893" s="4">
        <v>252883.21</v>
      </c>
    </row>
    <row r="8894" spans="1:13" x14ac:dyDescent="0.3">
      <c r="A8894" s="2" t="s">
        <v>11386</v>
      </c>
      <c r="B8894" s="3" t="s">
        <v>2950</v>
      </c>
      <c r="C8894" s="2" t="s">
        <v>907</v>
      </c>
      <c r="D8894" s="2" t="s">
        <v>908</v>
      </c>
      <c r="E8894" s="2" t="s">
        <v>909</v>
      </c>
      <c r="F8894" s="2" t="s">
        <v>45</v>
      </c>
      <c r="G8894" s="2" t="s">
        <v>46</v>
      </c>
      <c r="H8894" s="2" t="s">
        <v>69</v>
      </c>
      <c r="I8894" s="2" t="s">
        <v>70</v>
      </c>
      <c r="J8894" s="2" t="s">
        <v>32</v>
      </c>
      <c r="K8894" s="4">
        <v>6517.4</v>
      </c>
      <c r="L8894" s="4">
        <f t="shared" si="34"/>
        <v>6517.4</v>
      </c>
      <c r="M8894" s="4">
        <v>233789.49</v>
      </c>
    </row>
    <row r="8895" spans="1:13" x14ac:dyDescent="0.3">
      <c r="A8895" s="2" t="s">
        <v>11387</v>
      </c>
      <c r="B8895" s="3" t="s">
        <v>3189</v>
      </c>
      <c r="C8895" s="2" t="s">
        <v>1031</v>
      </c>
      <c r="D8895" s="2" t="s">
        <v>274</v>
      </c>
      <c r="E8895" s="2" t="s">
        <v>275</v>
      </c>
      <c r="F8895" s="2" t="s">
        <v>45</v>
      </c>
      <c r="G8895" s="2" t="s">
        <v>46</v>
      </c>
      <c r="H8895" s="2" t="s">
        <v>105</v>
      </c>
      <c r="I8895" s="2" t="s">
        <v>31</v>
      </c>
      <c r="J8895" s="2" t="s">
        <v>32</v>
      </c>
      <c r="K8895" s="4">
        <v>7712.66</v>
      </c>
      <c r="L8895" s="4">
        <f t="shared" si="34"/>
        <v>7712.66</v>
      </c>
      <c r="M8895" s="4">
        <v>170255.62</v>
      </c>
    </row>
    <row r="8896" spans="1:13" x14ac:dyDescent="0.3">
      <c r="A8896" s="2" t="s">
        <v>11388</v>
      </c>
      <c r="B8896" s="3" t="s">
        <v>2422</v>
      </c>
      <c r="C8896" s="2" t="s">
        <v>2264</v>
      </c>
      <c r="D8896" s="2" t="s">
        <v>1339</v>
      </c>
      <c r="E8896" s="2" t="s">
        <v>1340</v>
      </c>
      <c r="F8896" s="2" t="s">
        <v>18</v>
      </c>
      <c r="G8896" s="2" t="s">
        <v>19</v>
      </c>
      <c r="H8896" s="2" t="s">
        <v>509</v>
      </c>
      <c r="I8896" s="2" t="s">
        <v>510</v>
      </c>
      <c r="J8896" s="2" t="s">
        <v>32</v>
      </c>
      <c r="K8896" s="4">
        <v>124.5</v>
      </c>
      <c r="L8896" s="4">
        <f t="shared" si="34"/>
        <v>124.5</v>
      </c>
      <c r="M8896" s="4">
        <v>193678.47</v>
      </c>
    </row>
    <row r="8897" spans="1:13" x14ac:dyDescent="0.3">
      <c r="A8897" s="2" t="s">
        <v>11389</v>
      </c>
      <c r="B8897" s="3" t="s">
        <v>5173</v>
      </c>
      <c r="C8897" s="2" t="s">
        <v>2738</v>
      </c>
      <c r="D8897" s="2" t="s">
        <v>172</v>
      </c>
      <c r="E8897" s="2" t="s">
        <v>173</v>
      </c>
      <c r="F8897" s="2" t="s">
        <v>147</v>
      </c>
      <c r="G8897" s="2" t="s">
        <v>148</v>
      </c>
      <c r="H8897" s="2" t="s">
        <v>69</v>
      </c>
      <c r="I8897" s="2" t="s">
        <v>111</v>
      </c>
      <c r="J8897" s="2" t="s">
        <v>32</v>
      </c>
      <c r="K8897" s="4">
        <v>6960.13</v>
      </c>
      <c r="L8897" s="4">
        <f t="shared" si="34"/>
        <v>6960.13</v>
      </c>
      <c r="M8897" s="4">
        <v>294241.24</v>
      </c>
    </row>
    <row r="8898" spans="1:13" x14ac:dyDescent="0.3">
      <c r="A8898" s="2" t="s">
        <v>11390</v>
      </c>
      <c r="B8898" s="3" t="s">
        <v>2965</v>
      </c>
      <c r="C8898" s="2" t="s">
        <v>1108</v>
      </c>
      <c r="D8898" s="2" t="s">
        <v>636</v>
      </c>
      <c r="E8898" s="2" t="s">
        <v>637</v>
      </c>
      <c r="F8898" s="2" t="s">
        <v>128</v>
      </c>
      <c r="G8898" s="2" t="s">
        <v>129</v>
      </c>
      <c r="H8898" s="2" t="s">
        <v>105</v>
      </c>
      <c r="I8898" s="2" t="s">
        <v>31</v>
      </c>
      <c r="J8898" s="2" t="s">
        <v>22</v>
      </c>
      <c r="K8898" s="4">
        <v>8423.2999999999993</v>
      </c>
      <c r="L8898" s="4">
        <f t="shared" si="34"/>
        <v>9097.1640000000007</v>
      </c>
      <c r="M8898" s="4">
        <v>451386.75</v>
      </c>
    </row>
    <row r="8899" spans="1:13" x14ac:dyDescent="0.3">
      <c r="A8899" s="2" t="s">
        <v>11391</v>
      </c>
      <c r="B8899" s="3" t="s">
        <v>1013</v>
      </c>
      <c r="C8899" s="2" t="s">
        <v>3408</v>
      </c>
      <c r="D8899" s="2" t="s">
        <v>1997</v>
      </c>
      <c r="E8899" s="2" t="s">
        <v>1998</v>
      </c>
      <c r="F8899" s="2" t="s">
        <v>59</v>
      </c>
      <c r="G8899" s="2" t="s">
        <v>60</v>
      </c>
      <c r="H8899" s="2" t="s">
        <v>20</v>
      </c>
      <c r="I8899" s="2" t="s">
        <v>260</v>
      </c>
      <c r="J8899" s="2" t="s">
        <v>32</v>
      </c>
      <c r="K8899" s="4">
        <v>830.92</v>
      </c>
      <c r="L8899" s="4">
        <f t="shared" si="34"/>
        <v>830.92</v>
      </c>
      <c r="M8899" s="4">
        <v>209560.68</v>
      </c>
    </row>
    <row r="8900" spans="1:13" x14ac:dyDescent="0.3">
      <c r="A8900" s="2" t="s">
        <v>11392</v>
      </c>
      <c r="B8900" s="3" t="s">
        <v>1940</v>
      </c>
      <c r="C8900" s="2" t="s">
        <v>877</v>
      </c>
      <c r="D8900" s="2" t="s">
        <v>482</v>
      </c>
      <c r="E8900" s="2" t="s">
        <v>483</v>
      </c>
      <c r="F8900" s="2" t="s">
        <v>28</v>
      </c>
      <c r="G8900" s="2" t="s">
        <v>29</v>
      </c>
      <c r="H8900" s="2" t="s">
        <v>20</v>
      </c>
      <c r="I8900" s="2" t="s">
        <v>31</v>
      </c>
      <c r="J8900" s="2" t="s">
        <v>378</v>
      </c>
      <c r="K8900" s="4">
        <v>1860.39</v>
      </c>
      <c r="L8900" s="4">
        <f t="shared" si="34"/>
        <v>12.464613000000002</v>
      </c>
      <c r="M8900" s="4">
        <v>367102.41</v>
      </c>
    </row>
    <row r="8901" spans="1:13" x14ac:dyDescent="0.3">
      <c r="A8901" s="2" t="s">
        <v>11393</v>
      </c>
      <c r="B8901" s="3" t="s">
        <v>4494</v>
      </c>
      <c r="C8901" s="2" t="s">
        <v>1499</v>
      </c>
      <c r="D8901" s="2" t="s">
        <v>1500</v>
      </c>
      <c r="E8901" s="2" t="s">
        <v>1501</v>
      </c>
      <c r="F8901" s="2" t="s">
        <v>128</v>
      </c>
      <c r="G8901" s="2" t="s">
        <v>129</v>
      </c>
      <c r="H8901" s="2" t="s">
        <v>20</v>
      </c>
      <c r="I8901" s="2" t="s">
        <v>31</v>
      </c>
      <c r="J8901" s="2" t="s">
        <v>149</v>
      </c>
      <c r="K8901" s="4">
        <v>887.4</v>
      </c>
      <c r="L8901" s="4">
        <f t="shared" si="34"/>
        <v>1126.998</v>
      </c>
      <c r="M8901" s="4">
        <v>203630.54</v>
      </c>
    </row>
    <row r="8902" spans="1:13" x14ac:dyDescent="0.3">
      <c r="A8902" s="2" t="s">
        <v>11394</v>
      </c>
      <c r="B8902" s="3" t="s">
        <v>965</v>
      </c>
      <c r="C8902" s="2" t="s">
        <v>1210</v>
      </c>
      <c r="D8902" s="2" t="s">
        <v>1211</v>
      </c>
      <c r="E8902" s="2" t="s">
        <v>1212</v>
      </c>
      <c r="F8902" s="2" t="s">
        <v>82</v>
      </c>
      <c r="G8902" s="2" t="s">
        <v>83</v>
      </c>
      <c r="H8902" s="2" t="s">
        <v>61</v>
      </c>
      <c r="I8902" s="2" t="s">
        <v>84</v>
      </c>
      <c r="J8902" s="2" t="s">
        <v>189</v>
      </c>
      <c r="K8902" s="4">
        <v>3634.06</v>
      </c>
      <c r="L8902" s="4">
        <f t="shared" si="34"/>
        <v>43.608719999999998</v>
      </c>
      <c r="M8902" s="4">
        <v>228184.16</v>
      </c>
    </row>
    <row r="8903" spans="1:13" x14ac:dyDescent="0.3">
      <c r="A8903" s="2" t="s">
        <v>11395</v>
      </c>
      <c r="B8903" s="3" t="s">
        <v>4472</v>
      </c>
      <c r="C8903" s="2" t="s">
        <v>515</v>
      </c>
      <c r="D8903" s="2" t="s">
        <v>516</v>
      </c>
      <c r="E8903" s="2" t="s">
        <v>517</v>
      </c>
      <c r="F8903" s="2" t="s">
        <v>82</v>
      </c>
      <c r="G8903" s="2" t="s">
        <v>83</v>
      </c>
      <c r="H8903" s="2" t="s">
        <v>61</v>
      </c>
      <c r="I8903" s="2" t="s">
        <v>62</v>
      </c>
      <c r="J8903" s="2" t="s">
        <v>22</v>
      </c>
      <c r="K8903" s="4">
        <v>102.03</v>
      </c>
      <c r="L8903" s="4">
        <f t="shared" si="34"/>
        <v>110.19240000000001</v>
      </c>
      <c r="M8903" s="4">
        <v>140332.99</v>
      </c>
    </row>
    <row r="8904" spans="1:13" x14ac:dyDescent="0.3">
      <c r="A8904" s="2" t="s">
        <v>11396</v>
      </c>
      <c r="B8904" s="3" t="s">
        <v>113</v>
      </c>
      <c r="C8904" s="2" t="s">
        <v>65</v>
      </c>
      <c r="D8904" s="2" t="s">
        <v>66</v>
      </c>
      <c r="E8904" s="2" t="s">
        <v>67</v>
      </c>
      <c r="F8904" s="2" t="s">
        <v>68</v>
      </c>
      <c r="G8904" s="2" t="s">
        <v>68</v>
      </c>
      <c r="H8904" s="2" t="s">
        <v>30</v>
      </c>
      <c r="I8904" s="2" t="s">
        <v>31</v>
      </c>
      <c r="J8904" s="2" t="s">
        <v>149</v>
      </c>
      <c r="K8904" s="4">
        <v>2.2400000000000002</v>
      </c>
      <c r="L8904" s="4">
        <f t="shared" si="34"/>
        <v>2.8448000000000002</v>
      </c>
      <c r="M8904" s="4">
        <v>86150.58</v>
      </c>
    </row>
    <row r="8905" spans="1:13" x14ac:dyDescent="0.3">
      <c r="A8905" s="2" t="s">
        <v>11397</v>
      </c>
      <c r="B8905" s="3" t="s">
        <v>465</v>
      </c>
      <c r="C8905" s="2" t="s">
        <v>4416</v>
      </c>
      <c r="D8905" s="2" t="s">
        <v>751</v>
      </c>
      <c r="E8905" s="2" t="s">
        <v>752</v>
      </c>
      <c r="F8905" s="2" t="s">
        <v>38</v>
      </c>
      <c r="G8905" s="2" t="s">
        <v>39</v>
      </c>
      <c r="H8905" s="2" t="s">
        <v>20</v>
      </c>
      <c r="I8905" s="2" t="s">
        <v>260</v>
      </c>
      <c r="J8905" s="2" t="s">
        <v>32</v>
      </c>
      <c r="K8905" s="4">
        <v>1966.49</v>
      </c>
      <c r="L8905" s="4">
        <f t="shared" si="34"/>
        <v>1966.49</v>
      </c>
      <c r="M8905" s="4">
        <v>130733.57</v>
      </c>
    </row>
    <row r="8906" spans="1:13" x14ac:dyDescent="0.3">
      <c r="A8906" s="2" t="s">
        <v>11398</v>
      </c>
      <c r="B8906" s="3" t="s">
        <v>3470</v>
      </c>
      <c r="C8906" s="2" t="s">
        <v>1505</v>
      </c>
      <c r="D8906" s="2" t="s">
        <v>1506</v>
      </c>
      <c r="E8906" s="2" t="s">
        <v>1507</v>
      </c>
      <c r="F8906" s="2" t="s">
        <v>82</v>
      </c>
      <c r="G8906" s="2" t="s">
        <v>83</v>
      </c>
      <c r="H8906" s="2" t="s">
        <v>69</v>
      </c>
      <c r="I8906" s="2" t="s">
        <v>111</v>
      </c>
      <c r="J8906" s="2" t="s">
        <v>32</v>
      </c>
      <c r="K8906" s="4">
        <v>8849.4500000000007</v>
      </c>
      <c r="L8906" s="4">
        <f t="shared" si="34"/>
        <v>8849.4500000000007</v>
      </c>
      <c r="M8906" s="4">
        <v>158157.37</v>
      </c>
    </row>
    <row r="8907" spans="1:13" x14ac:dyDescent="0.3">
      <c r="A8907" s="2" t="s">
        <v>11399</v>
      </c>
      <c r="B8907" s="3" t="s">
        <v>1081</v>
      </c>
      <c r="C8907" s="2" t="s">
        <v>1926</v>
      </c>
      <c r="D8907" s="2" t="s">
        <v>1763</v>
      </c>
      <c r="E8907" s="2" t="s">
        <v>1764</v>
      </c>
      <c r="F8907" s="2" t="s">
        <v>68</v>
      </c>
      <c r="G8907" s="2" t="s">
        <v>68</v>
      </c>
      <c r="H8907" s="2" t="s">
        <v>20</v>
      </c>
      <c r="I8907" s="2" t="s">
        <v>260</v>
      </c>
      <c r="J8907" s="2" t="s">
        <v>71</v>
      </c>
      <c r="K8907" s="4">
        <v>637.85</v>
      </c>
      <c r="L8907" s="4">
        <f t="shared" si="34"/>
        <v>89.299000000000007</v>
      </c>
      <c r="M8907" s="4">
        <v>46335.34</v>
      </c>
    </row>
    <row r="8908" spans="1:13" x14ac:dyDescent="0.3">
      <c r="A8908" s="2" t="s">
        <v>11400</v>
      </c>
      <c r="B8908" s="3" t="s">
        <v>1587</v>
      </c>
      <c r="C8908" s="2" t="s">
        <v>2717</v>
      </c>
      <c r="D8908" s="2" t="s">
        <v>2718</v>
      </c>
      <c r="E8908" s="2" t="s">
        <v>2719</v>
      </c>
      <c r="F8908" s="2" t="s">
        <v>38</v>
      </c>
      <c r="G8908" s="2" t="s">
        <v>39</v>
      </c>
      <c r="H8908" s="2" t="s">
        <v>69</v>
      </c>
      <c r="I8908" s="2" t="s">
        <v>31</v>
      </c>
      <c r="J8908" s="2" t="s">
        <v>32</v>
      </c>
      <c r="K8908" s="4">
        <v>1583.17</v>
      </c>
      <c r="L8908" s="4">
        <f t="shared" si="34"/>
        <v>1583.17</v>
      </c>
      <c r="M8908" s="4">
        <v>173706.78</v>
      </c>
    </row>
    <row r="8909" spans="1:13" x14ac:dyDescent="0.3">
      <c r="A8909" s="2" t="s">
        <v>11401</v>
      </c>
      <c r="B8909" s="3" t="s">
        <v>8705</v>
      </c>
      <c r="C8909" s="2" t="s">
        <v>2932</v>
      </c>
      <c r="D8909" s="2" t="s">
        <v>2933</v>
      </c>
      <c r="E8909" s="2" t="s">
        <v>2934</v>
      </c>
      <c r="F8909" s="2" t="s">
        <v>68</v>
      </c>
      <c r="G8909" s="2" t="s">
        <v>68</v>
      </c>
      <c r="H8909" s="2" t="s">
        <v>61</v>
      </c>
      <c r="I8909" s="2" t="s">
        <v>200</v>
      </c>
      <c r="J8909" s="2" t="s">
        <v>378</v>
      </c>
      <c r="K8909" s="4">
        <v>4859.84</v>
      </c>
      <c r="L8909" s="4">
        <f t="shared" si="34"/>
        <v>32.560928000000004</v>
      </c>
      <c r="M8909" s="4">
        <v>15814.71</v>
      </c>
    </row>
    <row r="8910" spans="1:13" x14ac:dyDescent="0.3">
      <c r="A8910" s="2" t="s">
        <v>11402</v>
      </c>
      <c r="B8910" s="3" t="s">
        <v>2050</v>
      </c>
      <c r="C8910" s="2" t="s">
        <v>401</v>
      </c>
      <c r="D8910" s="2" t="s">
        <v>402</v>
      </c>
      <c r="E8910" s="2" t="s">
        <v>403</v>
      </c>
      <c r="F8910" s="2" t="s">
        <v>59</v>
      </c>
      <c r="G8910" s="2" t="s">
        <v>60</v>
      </c>
      <c r="H8910" s="2" t="s">
        <v>20</v>
      </c>
      <c r="I8910" s="2" t="s">
        <v>31</v>
      </c>
      <c r="J8910" s="2" t="s">
        <v>71</v>
      </c>
      <c r="K8910" s="4">
        <v>166.58</v>
      </c>
      <c r="L8910" s="4">
        <f t="shared" si="34"/>
        <v>23.321200000000005</v>
      </c>
      <c r="M8910" s="4">
        <v>320487.53999999998</v>
      </c>
    </row>
    <row r="8911" spans="1:13" x14ac:dyDescent="0.3">
      <c r="A8911" s="2" t="s">
        <v>11403</v>
      </c>
      <c r="B8911" s="3" t="s">
        <v>2674</v>
      </c>
      <c r="C8911" s="2" t="s">
        <v>2107</v>
      </c>
      <c r="D8911" s="2" t="s">
        <v>2108</v>
      </c>
      <c r="E8911" s="2" t="s">
        <v>2109</v>
      </c>
      <c r="F8911" s="2" t="s">
        <v>68</v>
      </c>
      <c r="G8911" s="2" t="s">
        <v>68</v>
      </c>
      <c r="H8911" s="2" t="s">
        <v>61</v>
      </c>
      <c r="I8911" s="2" t="s">
        <v>200</v>
      </c>
      <c r="J8911" s="2" t="s">
        <v>149</v>
      </c>
      <c r="K8911" s="4">
        <v>1406.54</v>
      </c>
      <c r="L8911" s="4">
        <f t="shared" si="34"/>
        <v>1786.3058000000001</v>
      </c>
      <c r="M8911" s="4">
        <v>131481.26</v>
      </c>
    </row>
    <row r="8912" spans="1:13" x14ac:dyDescent="0.3">
      <c r="A8912" s="2" t="s">
        <v>11404</v>
      </c>
      <c r="B8912" s="3" t="s">
        <v>999</v>
      </c>
      <c r="C8912" s="2" t="s">
        <v>79</v>
      </c>
      <c r="D8912" s="2" t="s">
        <v>80</v>
      </c>
      <c r="E8912" s="2" t="s">
        <v>81</v>
      </c>
      <c r="F8912" s="2" t="s">
        <v>82</v>
      </c>
      <c r="G8912" s="2" t="s">
        <v>83</v>
      </c>
      <c r="H8912" s="2" t="s">
        <v>69</v>
      </c>
      <c r="I8912" s="2" t="s">
        <v>111</v>
      </c>
      <c r="J8912" s="2" t="s">
        <v>32</v>
      </c>
      <c r="K8912" s="4">
        <v>1622.16</v>
      </c>
      <c r="L8912" s="4">
        <f t="shared" si="34"/>
        <v>1622.16</v>
      </c>
      <c r="M8912" s="4">
        <v>231021.51</v>
      </c>
    </row>
    <row r="8913" spans="1:13" x14ac:dyDescent="0.3">
      <c r="A8913" s="2" t="s">
        <v>11405</v>
      </c>
      <c r="B8913" s="3" t="s">
        <v>2017</v>
      </c>
      <c r="C8913" s="2" t="s">
        <v>1064</v>
      </c>
      <c r="D8913" s="2" t="s">
        <v>1065</v>
      </c>
      <c r="E8913" s="2" t="s">
        <v>1066</v>
      </c>
      <c r="F8913" s="2" t="s">
        <v>59</v>
      </c>
      <c r="G8913" s="2" t="s">
        <v>60</v>
      </c>
      <c r="H8913" s="2" t="s">
        <v>61</v>
      </c>
      <c r="I8913" s="2" t="s">
        <v>53</v>
      </c>
      <c r="J8913" s="2" t="s">
        <v>32</v>
      </c>
      <c r="K8913" s="4">
        <v>1165.04</v>
      </c>
      <c r="L8913" s="4">
        <f t="shared" si="34"/>
        <v>1165.04</v>
      </c>
      <c r="M8913" s="4">
        <v>285790.83</v>
      </c>
    </row>
    <row r="8914" spans="1:13" x14ac:dyDescent="0.3">
      <c r="A8914" s="2" t="s">
        <v>11406</v>
      </c>
      <c r="B8914" s="3" t="s">
        <v>3387</v>
      </c>
      <c r="C8914" s="2" t="s">
        <v>640</v>
      </c>
      <c r="D8914" s="2" t="s">
        <v>641</v>
      </c>
      <c r="E8914" s="2" t="s">
        <v>642</v>
      </c>
      <c r="F8914" s="2" t="s">
        <v>59</v>
      </c>
      <c r="G8914" s="2" t="s">
        <v>60</v>
      </c>
      <c r="H8914" s="2" t="s">
        <v>20</v>
      </c>
      <c r="I8914" s="2" t="s">
        <v>47</v>
      </c>
      <c r="J8914" s="2" t="s">
        <v>32</v>
      </c>
      <c r="K8914" s="4">
        <v>1131.43</v>
      </c>
      <c r="L8914" s="4">
        <f t="shared" si="34"/>
        <v>1131.43</v>
      </c>
      <c r="M8914" s="4">
        <v>160808.45000000001</v>
      </c>
    </row>
    <row r="8915" spans="1:13" x14ac:dyDescent="0.3">
      <c r="A8915" s="2" t="s">
        <v>11407</v>
      </c>
      <c r="B8915" s="3" t="s">
        <v>1753</v>
      </c>
      <c r="C8915" s="2" t="s">
        <v>2010</v>
      </c>
      <c r="D8915" s="2" t="s">
        <v>1211</v>
      </c>
      <c r="E8915" s="2" t="s">
        <v>1212</v>
      </c>
      <c r="F8915" s="2" t="s">
        <v>82</v>
      </c>
      <c r="G8915" s="2" t="s">
        <v>83</v>
      </c>
      <c r="H8915" s="2" t="s">
        <v>61</v>
      </c>
      <c r="I8915" s="2" t="s">
        <v>53</v>
      </c>
      <c r="J8915" s="2" t="s">
        <v>32</v>
      </c>
      <c r="K8915" s="4">
        <v>723.15</v>
      </c>
      <c r="L8915" s="4">
        <f t="shared" si="34"/>
        <v>723.15</v>
      </c>
      <c r="M8915" s="4">
        <v>360263.92</v>
      </c>
    </row>
    <row r="8916" spans="1:13" x14ac:dyDescent="0.3">
      <c r="A8916" s="2" t="s">
        <v>11408</v>
      </c>
      <c r="B8916" s="3" t="s">
        <v>861</v>
      </c>
      <c r="C8916" s="2" t="s">
        <v>1851</v>
      </c>
      <c r="D8916" s="2" t="s">
        <v>1852</v>
      </c>
      <c r="E8916" s="2" t="s">
        <v>1853</v>
      </c>
      <c r="F8916" s="2" t="s">
        <v>140</v>
      </c>
      <c r="G8916" s="2" t="s">
        <v>141</v>
      </c>
      <c r="H8916" s="2" t="s">
        <v>105</v>
      </c>
      <c r="I8916" s="2" t="s">
        <v>31</v>
      </c>
      <c r="J8916" s="2" t="s">
        <v>32</v>
      </c>
      <c r="K8916" s="4">
        <v>290.38</v>
      </c>
      <c r="L8916" s="4">
        <f t="shared" si="34"/>
        <v>290.38</v>
      </c>
      <c r="M8916" s="4">
        <v>89469.25</v>
      </c>
    </row>
    <row r="8917" spans="1:13" x14ac:dyDescent="0.3">
      <c r="A8917" s="2" t="s">
        <v>11409</v>
      </c>
      <c r="B8917" s="3" t="s">
        <v>2889</v>
      </c>
      <c r="C8917" s="2" t="s">
        <v>324</v>
      </c>
      <c r="D8917" s="2" t="s">
        <v>325</v>
      </c>
      <c r="E8917" s="2" t="s">
        <v>326</v>
      </c>
      <c r="F8917" s="2" t="s">
        <v>68</v>
      </c>
      <c r="G8917" s="2" t="s">
        <v>68</v>
      </c>
      <c r="H8917" s="2" t="s">
        <v>105</v>
      </c>
      <c r="I8917" s="2" t="s">
        <v>31</v>
      </c>
      <c r="J8917" s="2" t="s">
        <v>149</v>
      </c>
      <c r="K8917" s="4">
        <v>7658.95</v>
      </c>
      <c r="L8917" s="4">
        <f t="shared" si="34"/>
        <v>9726.8665000000001</v>
      </c>
      <c r="M8917" s="4">
        <v>248199.04000000001</v>
      </c>
    </row>
    <row r="8918" spans="1:13" x14ac:dyDescent="0.3">
      <c r="A8918" s="2" t="s">
        <v>11410</v>
      </c>
      <c r="B8918" s="3" t="s">
        <v>3352</v>
      </c>
      <c r="C8918" s="2" t="s">
        <v>2969</v>
      </c>
      <c r="D8918" s="2" t="s">
        <v>1155</v>
      </c>
      <c r="E8918" s="2" t="s">
        <v>1156</v>
      </c>
      <c r="F8918" s="2" t="s">
        <v>128</v>
      </c>
      <c r="G8918" s="2" t="s">
        <v>129</v>
      </c>
      <c r="H8918" s="2" t="s">
        <v>20</v>
      </c>
      <c r="I8918" s="2" t="s">
        <v>31</v>
      </c>
      <c r="J8918" s="2" t="s">
        <v>32</v>
      </c>
      <c r="K8918" s="4">
        <v>1925.56</v>
      </c>
      <c r="L8918" s="4">
        <f t="shared" si="34"/>
        <v>1925.56</v>
      </c>
      <c r="M8918" s="4">
        <v>206655.18</v>
      </c>
    </row>
    <row r="8919" spans="1:13" x14ac:dyDescent="0.3">
      <c r="A8919" s="2" t="s">
        <v>11411</v>
      </c>
      <c r="B8919" s="3" t="s">
        <v>4091</v>
      </c>
      <c r="C8919" s="2" t="s">
        <v>684</v>
      </c>
      <c r="D8919" s="2" t="s">
        <v>221</v>
      </c>
      <c r="E8919" s="2" t="s">
        <v>222</v>
      </c>
      <c r="F8919" s="2" t="s">
        <v>45</v>
      </c>
      <c r="G8919" s="2" t="s">
        <v>46</v>
      </c>
      <c r="H8919" s="2" t="s">
        <v>69</v>
      </c>
      <c r="I8919" s="2" t="s">
        <v>70</v>
      </c>
      <c r="J8919" s="2" t="s">
        <v>32</v>
      </c>
      <c r="K8919" s="4">
        <v>5723.47</v>
      </c>
      <c r="L8919" s="4">
        <f t="shared" si="34"/>
        <v>5723.47</v>
      </c>
      <c r="M8919" s="4">
        <v>141812.89000000001</v>
      </c>
    </row>
    <row r="8920" spans="1:13" x14ac:dyDescent="0.3">
      <c r="A8920" s="2" t="s">
        <v>11412</v>
      </c>
      <c r="B8920" s="3" t="s">
        <v>2577</v>
      </c>
      <c r="C8920" s="2" t="s">
        <v>1908</v>
      </c>
      <c r="D8920" s="2" t="s">
        <v>1909</v>
      </c>
      <c r="E8920" s="2" t="s">
        <v>1910</v>
      </c>
      <c r="F8920" s="2" t="s">
        <v>147</v>
      </c>
      <c r="G8920" s="2" t="s">
        <v>148</v>
      </c>
      <c r="H8920" s="2" t="s">
        <v>61</v>
      </c>
      <c r="I8920" s="2" t="s">
        <v>53</v>
      </c>
      <c r="J8920" s="2" t="s">
        <v>32</v>
      </c>
      <c r="K8920" s="4">
        <v>182.37</v>
      </c>
      <c r="L8920" s="4">
        <f t="shared" si="34"/>
        <v>182.37</v>
      </c>
      <c r="M8920" s="4">
        <v>187914.82</v>
      </c>
    </row>
    <row r="8921" spans="1:13" x14ac:dyDescent="0.3">
      <c r="A8921" s="2" t="s">
        <v>11413</v>
      </c>
      <c r="B8921" s="3" t="s">
        <v>3719</v>
      </c>
      <c r="C8921" s="2" t="s">
        <v>1149</v>
      </c>
      <c r="D8921" s="2" t="s">
        <v>903</v>
      </c>
      <c r="E8921" s="2" t="s">
        <v>904</v>
      </c>
      <c r="F8921" s="2" t="s">
        <v>128</v>
      </c>
      <c r="G8921" s="2" t="s">
        <v>129</v>
      </c>
      <c r="H8921" s="2" t="s">
        <v>61</v>
      </c>
      <c r="I8921" s="2" t="s">
        <v>31</v>
      </c>
      <c r="J8921" s="2" t="s">
        <v>32</v>
      </c>
      <c r="K8921" s="4">
        <v>4057.2</v>
      </c>
      <c r="L8921" s="4">
        <f t="shared" si="34"/>
        <v>4057.2</v>
      </c>
      <c r="M8921" s="4">
        <v>61740.37</v>
      </c>
    </row>
    <row r="8922" spans="1:13" x14ac:dyDescent="0.3">
      <c r="A8922" s="2" t="s">
        <v>11414</v>
      </c>
      <c r="B8922" s="3" t="s">
        <v>7948</v>
      </c>
      <c r="C8922" s="2" t="s">
        <v>1505</v>
      </c>
      <c r="D8922" s="2" t="s">
        <v>1506</v>
      </c>
      <c r="E8922" s="2" t="s">
        <v>1507</v>
      </c>
      <c r="F8922" s="2" t="s">
        <v>82</v>
      </c>
      <c r="G8922" s="2" t="s">
        <v>83</v>
      </c>
      <c r="H8922" s="2" t="s">
        <v>61</v>
      </c>
      <c r="I8922" s="2" t="s">
        <v>31</v>
      </c>
      <c r="J8922" s="2" t="s">
        <v>32</v>
      </c>
      <c r="K8922" s="4">
        <v>4736.3900000000003</v>
      </c>
      <c r="L8922" s="4">
        <f t="shared" si="34"/>
        <v>4736.3900000000003</v>
      </c>
      <c r="M8922" s="4">
        <v>227896.61</v>
      </c>
    </row>
    <row r="8923" spans="1:13" x14ac:dyDescent="0.3">
      <c r="A8923" s="2" t="s">
        <v>11415</v>
      </c>
      <c r="B8923" s="3" t="s">
        <v>1055</v>
      </c>
      <c r="C8923" s="2" t="s">
        <v>1118</v>
      </c>
      <c r="D8923" s="2" t="s">
        <v>1119</v>
      </c>
      <c r="E8923" s="2" t="s">
        <v>1120</v>
      </c>
      <c r="F8923" s="2" t="s">
        <v>140</v>
      </c>
      <c r="G8923" s="2" t="s">
        <v>141</v>
      </c>
      <c r="H8923" s="2" t="s">
        <v>20</v>
      </c>
      <c r="I8923" s="2" t="s">
        <v>53</v>
      </c>
      <c r="J8923" s="2" t="s">
        <v>71</v>
      </c>
      <c r="K8923" s="4">
        <v>423.58</v>
      </c>
      <c r="L8923" s="4">
        <f t="shared" si="34"/>
        <v>59.301200000000001</v>
      </c>
      <c r="M8923" s="4">
        <v>319947.62</v>
      </c>
    </row>
    <row r="8924" spans="1:13" x14ac:dyDescent="0.3">
      <c r="A8924" s="2" t="s">
        <v>11416</v>
      </c>
      <c r="B8924" s="3" t="s">
        <v>3602</v>
      </c>
      <c r="C8924" s="2" t="s">
        <v>2258</v>
      </c>
      <c r="D8924" s="2" t="s">
        <v>1421</v>
      </c>
      <c r="E8924" s="2" t="s">
        <v>859</v>
      </c>
      <c r="F8924" s="2" t="s">
        <v>128</v>
      </c>
      <c r="G8924" s="2" t="s">
        <v>129</v>
      </c>
      <c r="H8924" s="2" t="s">
        <v>61</v>
      </c>
      <c r="I8924" s="2" t="s">
        <v>223</v>
      </c>
      <c r="J8924" s="2" t="s">
        <v>22</v>
      </c>
      <c r="K8924" s="4">
        <v>3193.29</v>
      </c>
      <c r="L8924" s="4">
        <f t="shared" si="34"/>
        <v>3448.7532000000001</v>
      </c>
      <c r="M8924" s="4">
        <v>241117.46</v>
      </c>
    </row>
    <row r="8925" spans="1:13" x14ac:dyDescent="0.3">
      <c r="A8925" s="2" t="s">
        <v>11417</v>
      </c>
      <c r="B8925" s="3" t="s">
        <v>619</v>
      </c>
      <c r="C8925" s="2" t="s">
        <v>186</v>
      </c>
      <c r="D8925" s="2" t="s">
        <v>187</v>
      </c>
      <c r="E8925" s="2" t="s">
        <v>188</v>
      </c>
      <c r="F8925" s="2" t="s">
        <v>68</v>
      </c>
      <c r="G8925" s="2" t="s">
        <v>68</v>
      </c>
      <c r="H8925" s="2" t="s">
        <v>61</v>
      </c>
      <c r="I8925" s="2" t="s">
        <v>200</v>
      </c>
      <c r="J8925" s="2" t="s">
        <v>378</v>
      </c>
      <c r="K8925" s="4">
        <v>3236.9</v>
      </c>
      <c r="L8925" s="4">
        <f t="shared" si="34"/>
        <v>21.687230000000003</v>
      </c>
      <c r="M8925" s="4">
        <v>354399.28</v>
      </c>
    </row>
    <row r="8926" spans="1:13" x14ac:dyDescent="0.3">
      <c r="A8926" s="2" t="s">
        <v>11418</v>
      </c>
      <c r="B8926" s="3" t="s">
        <v>5323</v>
      </c>
      <c r="C8926" s="2" t="s">
        <v>808</v>
      </c>
      <c r="D8926" s="2" t="s">
        <v>809</v>
      </c>
      <c r="E8926" s="2" t="s">
        <v>810</v>
      </c>
      <c r="F8926" s="2" t="s">
        <v>140</v>
      </c>
      <c r="G8926" s="2" t="s">
        <v>141</v>
      </c>
      <c r="H8926" s="2" t="s">
        <v>20</v>
      </c>
      <c r="I8926" s="2" t="s">
        <v>53</v>
      </c>
      <c r="J8926" s="2" t="s">
        <v>32</v>
      </c>
      <c r="K8926" s="4">
        <v>927.78</v>
      </c>
      <c r="L8926" s="4">
        <f t="shared" si="34"/>
        <v>927.78</v>
      </c>
      <c r="M8926" s="4">
        <v>295156.90999999997</v>
      </c>
    </row>
    <row r="8927" spans="1:13" x14ac:dyDescent="0.3">
      <c r="A8927" s="2" t="s">
        <v>11419</v>
      </c>
      <c r="B8927" s="3" t="s">
        <v>1055</v>
      </c>
      <c r="C8927" s="2" t="s">
        <v>1842</v>
      </c>
      <c r="D8927" s="2" t="s">
        <v>93</v>
      </c>
      <c r="E8927" s="2" t="s">
        <v>94</v>
      </c>
      <c r="F8927" s="2" t="s">
        <v>38</v>
      </c>
      <c r="G8927" s="2" t="s">
        <v>39</v>
      </c>
      <c r="H8927" s="2" t="s">
        <v>69</v>
      </c>
      <c r="I8927" s="2" t="s">
        <v>31</v>
      </c>
      <c r="J8927" s="2" t="s">
        <v>378</v>
      </c>
      <c r="K8927" s="4">
        <v>11772.96</v>
      </c>
      <c r="L8927" s="4">
        <f t="shared" ref="L8927:L9181" si="35">K8927*VLOOKUP(J8927,{"USD",1;"EUR",1.08;"GBP",1.27;"JPY",0.0067;"CNY",0.14;"INR",0.012},2,FALSE)</f>
        <v>78.878832000000003</v>
      </c>
      <c r="M8927" s="4">
        <v>309267.88</v>
      </c>
    </row>
    <row r="8928" spans="1:13" x14ac:dyDescent="0.3">
      <c r="A8928" s="2" t="s">
        <v>11420</v>
      </c>
      <c r="B8928" s="3" t="s">
        <v>3867</v>
      </c>
      <c r="C8928" s="2" t="s">
        <v>1374</v>
      </c>
      <c r="D8928" s="2" t="s">
        <v>1375</v>
      </c>
      <c r="E8928" s="2" t="s">
        <v>1376</v>
      </c>
      <c r="F8928" s="2" t="s">
        <v>82</v>
      </c>
      <c r="G8928" s="2" t="s">
        <v>83</v>
      </c>
      <c r="H8928" s="2" t="s">
        <v>20</v>
      </c>
      <c r="I8928" s="2" t="s">
        <v>21</v>
      </c>
      <c r="J8928" s="2" t="s">
        <v>32</v>
      </c>
      <c r="K8928" s="4">
        <v>168.68</v>
      </c>
      <c r="L8928" s="4">
        <f t="shared" si="35"/>
        <v>168.68</v>
      </c>
      <c r="M8928" s="4">
        <v>49408.86</v>
      </c>
    </row>
    <row r="8929" spans="1:13" x14ac:dyDescent="0.3">
      <c r="A8929" s="2" t="s">
        <v>11421</v>
      </c>
      <c r="B8929" s="3" t="s">
        <v>1602</v>
      </c>
      <c r="C8929" s="2" t="s">
        <v>289</v>
      </c>
      <c r="D8929" s="2" t="s">
        <v>290</v>
      </c>
      <c r="E8929" s="2" t="s">
        <v>291</v>
      </c>
      <c r="F8929" s="2" t="s">
        <v>45</v>
      </c>
      <c r="G8929" s="2" t="s">
        <v>46</v>
      </c>
      <c r="H8929" s="2" t="s">
        <v>61</v>
      </c>
      <c r="I8929" s="2" t="s">
        <v>62</v>
      </c>
      <c r="J8929" s="2" t="s">
        <v>71</v>
      </c>
      <c r="K8929" s="4">
        <v>1463.4</v>
      </c>
      <c r="L8929" s="4">
        <f t="shared" si="35"/>
        <v>204.87600000000003</v>
      </c>
      <c r="M8929" s="4">
        <v>339276.66</v>
      </c>
    </row>
    <row r="8930" spans="1:13" x14ac:dyDescent="0.3">
      <c r="A8930" s="2" t="s">
        <v>11422</v>
      </c>
      <c r="B8930" s="3" t="s">
        <v>2072</v>
      </c>
      <c r="C8930" s="2" t="s">
        <v>192</v>
      </c>
      <c r="D8930" s="2" t="s">
        <v>193</v>
      </c>
      <c r="E8930" s="2" t="s">
        <v>194</v>
      </c>
      <c r="F8930" s="2" t="s">
        <v>18</v>
      </c>
      <c r="G8930" s="2" t="s">
        <v>19</v>
      </c>
      <c r="H8930" s="2" t="s">
        <v>20</v>
      </c>
      <c r="I8930" s="2" t="s">
        <v>276</v>
      </c>
      <c r="J8930" s="2" t="s">
        <v>189</v>
      </c>
      <c r="K8930" s="4">
        <v>598.28</v>
      </c>
      <c r="L8930" s="4">
        <f t="shared" si="35"/>
        <v>7.17936</v>
      </c>
      <c r="M8930" s="4">
        <v>87869.19</v>
      </c>
    </row>
    <row r="8931" spans="1:13" x14ac:dyDescent="0.3">
      <c r="A8931" s="2" t="s">
        <v>11423</v>
      </c>
      <c r="B8931" s="3" t="s">
        <v>4868</v>
      </c>
      <c r="C8931" s="2" t="s">
        <v>2677</v>
      </c>
      <c r="D8931" s="2" t="s">
        <v>1416</v>
      </c>
      <c r="E8931" s="2" t="s">
        <v>1417</v>
      </c>
      <c r="F8931" s="2" t="s">
        <v>38</v>
      </c>
      <c r="G8931" s="2" t="s">
        <v>39</v>
      </c>
      <c r="H8931" s="2" t="s">
        <v>30</v>
      </c>
      <c r="I8931" s="2" t="s">
        <v>31</v>
      </c>
      <c r="J8931" s="2" t="s">
        <v>32</v>
      </c>
      <c r="K8931" s="4">
        <v>18.88</v>
      </c>
      <c r="L8931" s="4">
        <f t="shared" si="35"/>
        <v>18.88</v>
      </c>
      <c r="M8931" s="4">
        <v>360081.39</v>
      </c>
    </row>
    <row r="8932" spans="1:13" x14ac:dyDescent="0.3">
      <c r="A8932" s="2" t="s">
        <v>11424</v>
      </c>
      <c r="B8932" s="3" t="s">
        <v>1492</v>
      </c>
      <c r="C8932" s="2" t="s">
        <v>2632</v>
      </c>
      <c r="D8932" s="2" t="s">
        <v>1455</v>
      </c>
      <c r="E8932" s="2" t="s">
        <v>553</v>
      </c>
      <c r="F8932" s="2" t="s">
        <v>140</v>
      </c>
      <c r="G8932" s="2" t="s">
        <v>141</v>
      </c>
      <c r="H8932" s="2" t="s">
        <v>69</v>
      </c>
      <c r="I8932" s="2" t="s">
        <v>70</v>
      </c>
      <c r="J8932" s="2" t="s">
        <v>32</v>
      </c>
      <c r="K8932" s="4">
        <v>7033.01</v>
      </c>
      <c r="L8932" s="4">
        <f t="shared" si="35"/>
        <v>7033.01</v>
      </c>
      <c r="M8932" s="4">
        <v>427907.16</v>
      </c>
    </row>
    <row r="8933" spans="1:13" x14ac:dyDescent="0.3">
      <c r="A8933" s="2" t="s">
        <v>11425</v>
      </c>
      <c r="B8933" s="3" t="s">
        <v>2386</v>
      </c>
      <c r="C8933" s="2" t="s">
        <v>1338</v>
      </c>
      <c r="D8933" s="2" t="s">
        <v>1339</v>
      </c>
      <c r="E8933" s="2" t="s">
        <v>1340</v>
      </c>
      <c r="F8933" s="2" t="s">
        <v>18</v>
      </c>
      <c r="G8933" s="2" t="s">
        <v>19</v>
      </c>
      <c r="H8933" s="2" t="s">
        <v>61</v>
      </c>
      <c r="I8933" s="2" t="s">
        <v>62</v>
      </c>
      <c r="J8933" s="2" t="s">
        <v>22</v>
      </c>
      <c r="K8933" s="4">
        <v>1615.58</v>
      </c>
      <c r="L8933" s="4">
        <f t="shared" si="35"/>
        <v>1744.8264000000001</v>
      </c>
      <c r="M8933" s="4">
        <v>11556.49</v>
      </c>
    </row>
    <row r="8934" spans="1:13" x14ac:dyDescent="0.3">
      <c r="A8934" s="2" t="s">
        <v>11426</v>
      </c>
      <c r="B8934" s="3" t="s">
        <v>3835</v>
      </c>
      <c r="C8934" s="2" t="s">
        <v>2010</v>
      </c>
      <c r="D8934" s="2" t="s">
        <v>1211</v>
      </c>
      <c r="E8934" s="2" t="s">
        <v>1212</v>
      </c>
      <c r="F8934" s="2" t="s">
        <v>82</v>
      </c>
      <c r="G8934" s="2" t="s">
        <v>83</v>
      </c>
      <c r="H8934" s="2" t="s">
        <v>20</v>
      </c>
      <c r="I8934" s="2" t="s">
        <v>53</v>
      </c>
      <c r="J8934" s="2" t="s">
        <v>71</v>
      </c>
      <c r="K8934" s="4">
        <v>758.96</v>
      </c>
      <c r="L8934" s="4">
        <f t="shared" si="35"/>
        <v>106.25440000000002</v>
      </c>
      <c r="M8934" s="4">
        <v>325460.89</v>
      </c>
    </row>
    <row r="8935" spans="1:13" x14ac:dyDescent="0.3">
      <c r="A8935" s="2" t="s">
        <v>11427</v>
      </c>
      <c r="B8935" s="3" t="s">
        <v>2982</v>
      </c>
      <c r="C8935" s="2" t="s">
        <v>1064</v>
      </c>
      <c r="D8935" s="2" t="s">
        <v>1065</v>
      </c>
      <c r="E8935" s="2" t="s">
        <v>1066</v>
      </c>
      <c r="F8935" s="2" t="s">
        <v>59</v>
      </c>
      <c r="G8935" s="2" t="s">
        <v>60</v>
      </c>
      <c r="H8935" s="2" t="s">
        <v>105</v>
      </c>
      <c r="I8935" s="2" t="s">
        <v>31</v>
      </c>
      <c r="J8935" s="2" t="s">
        <v>32</v>
      </c>
      <c r="K8935" s="4">
        <v>6164.37</v>
      </c>
      <c r="L8935" s="4">
        <f t="shared" si="35"/>
        <v>6164.37</v>
      </c>
      <c r="M8935" s="4">
        <v>468465.91999999998</v>
      </c>
    </row>
    <row r="8936" spans="1:13" x14ac:dyDescent="0.3">
      <c r="A8936" s="2" t="s">
        <v>11428</v>
      </c>
      <c r="B8936" s="3" t="s">
        <v>2803</v>
      </c>
      <c r="C8936" s="2" t="s">
        <v>4511</v>
      </c>
      <c r="D8936" s="2" t="s">
        <v>4512</v>
      </c>
      <c r="E8936" s="2" t="s">
        <v>4513</v>
      </c>
      <c r="F8936" s="2" t="s">
        <v>18</v>
      </c>
      <c r="G8936" s="2" t="s">
        <v>19</v>
      </c>
      <c r="H8936" s="2" t="s">
        <v>61</v>
      </c>
      <c r="I8936" s="2" t="s">
        <v>200</v>
      </c>
      <c r="J8936" s="2" t="s">
        <v>32</v>
      </c>
      <c r="K8936" s="4">
        <v>2372.5700000000002</v>
      </c>
      <c r="L8936" s="4">
        <f t="shared" si="35"/>
        <v>2372.5700000000002</v>
      </c>
      <c r="M8936" s="4">
        <v>393253.13</v>
      </c>
    </row>
    <row r="8937" spans="1:13" x14ac:dyDescent="0.3">
      <c r="A8937" s="2" t="s">
        <v>11429</v>
      </c>
      <c r="B8937" s="3" t="s">
        <v>7290</v>
      </c>
      <c r="C8937" s="2" t="s">
        <v>520</v>
      </c>
      <c r="D8937" s="2" t="s">
        <v>521</v>
      </c>
      <c r="E8937" s="2" t="s">
        <v>522</v>
      </c>
      <c r="F8937" s="2" t="s">
        <v>18</v>
      </c>
      <c r="G8937" s="2" t="s">
        <v>19</v>
      </c>
      <c r="H8937" s="2" t="s">
        <v>20</v>
      </c>
      <c r="I8937" s="2" t="s">
        <v>276</v>
      </c>
      <c r="J8937" s="2" t="s">
        <v>378</v>
      </c>
      <c r="K8937" s="4">
        <v>538.04999999999995</v>
      </c>
      <c r="L8937" s="4">
        <f t="shared" si="35"/>
        <v>3.6049349999999998</v>
      </c>
      <c r="M8937" s="4">
        <v>441221.77</v>
      </c>
    </row>
    <row r="8938" spans="1:13" x14ac:dyDescent="0.3">
      <c r="A8938" s="2" t="s">
        <v>11430</v>
      </c>
      <c r="B8938" s="3" t="s">
        <v>5579</v>
      </c>
      <c r="C8938" s="2" t="s">
        <v>839</v>
      </c>
      <c r="D8938" s="2" t="s">
        <v>840</v>
      </c>
      <c r="E8938" s="2" t="s">
        <v>841</v>
      </c>
      <c r="F8938" s="2" t="s">
        <v>18</v>
      </c>
      <c r="G8938" s="2" t="s">
        <v>19</v>
      </c>
      <c r="H8938" s="2" t="s">
        <v>105</v>
      </c>
      <c r="I8938" s="2" t="s">
        <v>31</v>
      </c>
      <c r="J8938" s="2" t="s">
        <v>378</v>
      </c>
      <c r="K8938" s="4">
        <v>4236.79</v>
      </c>
      <c r="L8938" s="4">
        <f t="shared" si="35"/>
        <v>28.386493000000002</v>
      </c>
      <c r="M8938" s="4">
        <v>499422.22</v>
      </c>
    </row>
    <row r="8939" spans="1:13" x14ac:dyDescent="0.3">
      <c r="A8939" s="2" t="s">
        <v>11431</v>
      </c>
      <c r="B8939" s="3" t="s">
        <v>940</v>
      </c>
      <c r="C8939" s="2" t="s">
        <v>617</v>
      </c>
      <c r="D8939" s="2" t="s">
        <v>492</v>
      </c>
      <c r="E8939" s="2" t="s">
        <v>493</v>
      </c>
      <c r="F8939" s="2" t="s">
        <v>38</v>
      </c>
      <c r="G8939" s="2" t="s">
        <v>39</v>
      </c>
      <c r="H8939" s="2" t="s">
        <v>20</v>
      </c>
      <c r="I8939" s="2" t="s">
        <v>47</v>
      </c>
      <c r="J8939" s="2" t="s">
        <v>32</v>
      </c>
      <c r="K8939" s="4">
        <v>375.57</v>
      </c>
      <c r="L8939" s="4">
        <f t="shared" si="35"/>
        <v>375.57</v>
      </c>
      <c r="M8939" s="4">
        <v>60224.07</v>
      </c>
    </row>
    <row r="8940" spans="1:13" x14ac:dyDescent="0.3">
      <c r="A8940" s="2" t="s">
        <v>11432</v>
      </c>
      <c r="B8940" s="3" t="s">
        <v>3538</v>
      </c>
      <c r="C8940" s="2" t="s">
        <v>2189</v>
      </c>
      <c r="D8940" s="2" t="s">
        <v>2190</v>
      </c>
      <c r="E8940" s="2" t="s">
        <v>2191</v>
      </c>
      <c r="F8940" s="2" t="s">
        <v>128</v>
      </c>
      <c r="G8940" s="2" t="s">
        <v>129</v>
      </c>
      <c r="H8940" s="2" t="s">
        <v>20</v>
      </c>
      <c r="I8940" s="2" t="s">
        <v>21</v>
      </c>
      <c r="J8940" s="2" t="s">
        <v>32</v>
      </c>
      <c r="K8940" s="4">
        <v>519.86</v>
      </c>
      <c r="L8940" s="4">
        <f t="shared" si="35"/>
        <v>519.86</v>
      </c>
      <c r="M8940" s="4">
        <v>162264.54</v>
      </c>
    </row>
    <row r="8941" spans="1:13" x14ac:dyDescent="0.3">
      <c r="A8941" s="2" t="s">
        <v>11433</v>
      </c>
      <c r="B8941" s="3" t="s">
        <v>795</v>
      </c>
      <c r="C8941" s="2" t="s">
        <v>3408</v>
      </c>
      <c r="D8941" s="2" t="s">
        <v>1997</v>
      </c>
      <c r="E8941" s="2" t="s">
        <v>1998</v>
      </c>
      <c r="F8941" s="2" t="s">
        <v>59</v>
      </c>
      <c r="G8941" s="2" t="s">
        <v>60</v>
      </c>
      <c r="H8941" s="2" t="s">
        <v>61</v>
      </c>
      <c r="I8941" s="2" t="s">
        <v>200</v>
      </c>
      <c r="J8941" s="2" t="s">
        <v>32</v>
      </c>
      <c r="K8941" s="4">
        <v>475.25</v>
      </c>
      <c r="L8941" s="4">
        <f t="shared" si="35"/>
        <v>475.25</v>
      </c>
      <c r="M8941" s="4">
        <v>265618</v>
      </c>
    </row>
    <row r="8942" spans="1:13" x14ac:dyDescent="0.3">
      <c r="A8942" s="2" t="s">
        <v>11434</v>
      </c>
      <c r="B8942" s="3" t="s">
        <v>1251</v>
      </c>
      <c r="C8942" s="2" t="s">
        <v>2187</v>
      </c>
      <c r="D8942" s="2" t="s">
        <v>1026</v>
      </c>
      <c r="E8942" s="2" t="s">
        <v>1027</v>
      </c>
      <c r="F8942" s="2" t="s">
        <v>82</v>
      </c>
      <c r="G8942" s="2" t="s">
        <v>83</v>
      </c>
      <c r="H8942" s="2" t="s">
        <v>20</v>
      </c>
      <c r="I8942" s="2" t="s">
        <v>276</v>
      </c>
      <c r="J8942" s="2" t="s">
        <v>378</v>
      </c>
      <c r="K8942" s="4">
        <v>1881.44</v>
      </c>
      <c r="L8942" s="4">
        <f t="shared" si="35"/>
        <v>12.605648</v>
      </c>
      <c r="M8942" s="4">
        <v>153096.24</v>
      </c>
    </row>
    <row r="8943" spans="1:13" x14ac:dyDescent="0.3">
      <c r="A8943" s="2" t="s">
        <v>11435</v>
      </c>
      <c r="B8943" s="3" t="s">
        <v>374</v>
      </c>
      <c r="C8943" s="2" t="s">
        <v>1642</v>
      </c>
      <c r="D8943" s="2" t="s">
        <v>1643</v>
      </c>
      <c r="E8943" s="2" t="s">
        <v>1644</v>
      </c>
      <c r="F8943" s="2" t="s">
        <v>28</v>
      </c>
      <c r="G8943" s="2" t="s">
        <v>29</v>
      </c>
      <c r="H8943" s="2" t="s">
        <v>105</v>
      </c>
      <c r="I8943" s="2" t="s">
        <v>31</v>
      </c>
      <c r="J8943" s="2" t="s">
        <v>32</v>
      </c>
      <c r="K8943" s="4">
        <v>7772.37</v>
      </c>
      <c r="L8943" s="4">
        <f t="shared" si="35"/>
        <v>7772.37</v>
      </c>
      <c r="M8943" s="4">
        <v>230565.1</v>
      </c>
    </row>
    <row r="8944" spans="1:13" x14ac:dyDescent="0.3">
      <c r="A8944" s="2" t="s">
        <v>11436</v>
      </c>
      <c r="B8944" s="3" t="s">
        <v>4061</v>
      </c>
      <c r="C8944" s="2" t="s">
        <v>2520</v>
      </c>
      <c r="D8944" s="2" t="s">
        <v>1211</v>
      </c>
      <c r="E8944" s="2" t="s">
        <v>1212</v>
      </c>
      <c r="F8944" s="2" t="s">
        <v>82</v>
      </c>
      <c r="G8944" s="2" t="s">
        <v>83</v>
      </c>
      <c r="H8944" s="2" t="s">
        <v>509</v>
      </c>
      <c r="I8944" s="2" t="s">
        <v>53</v>
      </c>
      <c r="J8944" s="2" t="s">
        <v>22</v>
      </c>
      <c r="K8944" s="4">
        <v>390.63</v>
      </c>
      <c r="L8944" s="4">
        <f t="shared" si="35"/>
        <v>421.88040000000001</v>
      </c>
      <c r="M8944" s="4">
        <v>211914.03</v>
      </c>
    </row>
    <row r="8945" spans="1:13" x14ac:dyDescent="0.3">
      <c r="A8945" s="2" t="s">
        <v>11437</v>
      </c>
      <c r="B8945" s="3" t="s">
        <v>2306</v>
      </c>
      <c r="C8945" s="2" t="s">
        <v>6339</v>
      </c>
      <c r="D8945" s="2" t="s">
        <v>1489</v>
      </c>
      <c r="E8945" s="2" t="s">
        <v>1490</v>
      </c>
      <c r="F8945" s="2" t="s">
        <v>128</v>
      </c>
      <c r="G8945" s="2" t="s">
        <v>129</v>
      </c>
      <c r="H8945" s="2" t="s">
        <v>111</v>
      </c>
      <c r="I8945" s="2" t="s">
        <v>111</v>
      </c>
      <c r="J8945" s="2" t="s">
        <v>189</v>
      </c>
      <c r="K8945" s="4">
        <v>36391.120000000003</v>
      </c>
      <c r="L8945" s="4">
        <f t="shared" si="35"/>
        <v>436.69344000000007</v>
      </c>
      <c r="M8945" s="4">
        <v>415990.48</v>
      </c>
    </row>
    <row r="8946" spans="1:13" x14ac:dyDescent="0.3">
      <c r="A8946" s="2" t="s">
        <v>11438</v>
      </c>
      <c r="B8946" s="3" t="s">
        <v>3435</v>
      </c>
      <c r="C8946" s="2" t="s">
        <v>1524</v>
      </c>
      <c r="D8946" s="2" t="s">
        <v>500</v>
      </c>
      <c r="E8946" s="2" t="s">
        <v>501</v>
      </c>
      <c r="F8946" s="2" t="s">
        <v>147</v>
      </c>
      <c r="G8946" s="2" t="s">
        <v>148</v>
      </c>
      <c r="H8946" s="2" t="s">
        <v>509</v>
      </c>
      <c r="I8946" s="2" t="s">
        <v>21</v>
      </c>
      <c r="J8946" s="2" t="s">
        <v>22</v>
      </c>
      <c r="K8946" s="4">
        <v>375.76</v>
      </c>
      <c r="L8946" s="4">
        <f t="shared" si="35"/>
        <v>405.82080000000002</v>
      </c>
      <c r="M8946" s="4">
        <v>323798.05</v>
      </c>
    </row>
    <row r="8947" spans="1:13" x14ac:dyDescent="0.3">
      <c r="A8947" s="2" t="s">
        <v>11439</v>
      </c>
      <c r="B8947" s="3" t="s">
        <v>3937</v>
      </c>
      <c r="C8947" s="2" t="s">
        <v>892</v>
      </c>
      <c r="D8947" s="2" t="s">
        <v>893</v>
      </c>
      <c r="E8947" s="2" t="s">
        <v>894</v>
      </c>
      <c r="F8947" s="2" t="s">
        <v>38</v>
      </c>
      <c r="G8947" s="2" t="s">
        <v>39</v>
      </c>
      <c r="H8947" s="2" t="s">
        <v>30</v>
      </c>
      <c r="I8947" s="2" t="s">
        <v>31</v>
      </c>
      <c r="J8947" s="2" t="s">
        <v>32</v>
      </c>
      <c r="K8947" s="4">
        <v>40.090000000000003</v>
      </c>
      <c r="L8947" s="4">
        <f t="shared" si="35"/>
        <v>40.090000000000003</v>
      </c>
      <c r="M8947" s="4">
        <v>140233.57999999999</v>
      </c>
    </row>
    <row r="8948" spans="1:13" x14ac:dyDescent="0.3">
      <c r="A8948" s="2" t="s">
        <v>11440</v>
      </c>
      <c r="B8948" s="3" t="s">
        <v>2197</v>
      </c>
      <c r="C8948" s="2" t="s">
        <v>694</v>
      </c>
      <c r="D8948" s="2" t="s">
        <v>295</v>
      </c>
      <c r="E8948" s="2" t="s">
        <v>296</v>
      </c>
      <c r="F8948" s="2" t="s">
        <v>38</v>
      </c>
      <c r="G8948" s="2" t="s">
        <v>39</v>
      </c>
      <c r="H8948" s="2" t="s">
        <v>69</v>
      </c>
      <c r="I8948" s="2" t="s">
        <v>111</v>
      </c>
      <c r="J8948" s="2" t="s">
        <v>378</v>
      </c>
      <c r="K8948" s="4">
        <v>8204.2999999999993</v>
      </c>
      <c r="L8948" s="4">
        <f t="shared" si="35"/>
        <v>54.968809999999998</v>
      </c>
      <c r="M8948" s="4">
        <v>359757.07</v>
      </c>
    </row>
    <row r="8949" spans="1:13" x14ac:dyDescent="0.3">
      <c r="A8949" s="2" t="s">
        <v>11441</v>
      </c>
      <c r="B8949" s="3" t="s">
        <v>8378</v>
      </c>
      <c r="C8949" s="2" t="s">
        <v>1828</v>
      </c>
      <c r="D8949" s="2" t="s">
        <v>698</v>
      </c>
      <c r="E8949" s="2" t="s">
        <v>699</v>
      </c>
      <c r="F8949" s="2" t="s">
        <v>45</v>
      </c>
      <c r="G8949" s="2" t="s">
        <v>46</v>
      </c>
      <c r="H8949" s="2" t="s">
        <v>105</v>
      </c>
      <c r="I8949" s="2" t="s">
        <v>31</v>
      </c>
      <c r="J8949" s="2" t="s">
        <v>32</v>
      </c>
      <c r="K8949" s="4">
        <v>7067.39</v>
      </c>
      <c r="L8949" s="4">
        <f t="shared" si="35"/>
        <v>7067.39</v>
      </c>
      <c r="M8949" s="4">
        <v>251008.02</v>
      </c>
    </row>
    <row r="8950" spans="1:13" x14ac:dyDescent="0.3">
      <c r="A8950" s="2" t="s">
        <v>11442</v>
      </c>
      <c r="B8950" s="3" t="s">
        <v>2597</v>
      </c>
      <c r="C8950" s="2" t="s">
        <v>1699</v>
      </c>
      <c r="D8950" s="2" t="s">
        <v>353</v>
      </c>
      <c r="E8950" s="2" t="s">
        <v>354</v>
      </c>
      <c r="F8950" s="2" t="s">
        <v>45</v>
      </c>
      <c r="G8950" s="2" t="s">
        <v>46</v>
      </c>
      <c r="H8950" s="2" t="s">
        <v>69</v>
      </c>
      <c r="I8950" s="2" t="s">
        <v>111</v>
      </c>
      <c r="J8950" s="2" t="s">
        <v>149</v>
      </c>
      <c r="K8950" s="4">
        <v>13198.87</v>
      </c>
      <c r="L8950" s="4">
        <f t="shared" si="35"/>
        <v>16762.564900000001</v>
      </c>
      <c r="M8950" s="4">
        <v>425499.84</v>
      </c>
    </row>
    <row r="8951" spans="1:13" x14ac:dyDescent="0.3">
      <c r="A8951" s="2" t="s">
        <v>11443</v>
      </c>
      <c r="B8951" s="3" t="s">
        <v>2597</v>
      </c>
      <c r="C8951" s="2" t="s">
        <v>971</v>
      </c>
      <c r="D8951" s="2" t="s">
        <v>972</v>
      </c>
      <c r="E8951" s="2" t="s">
        <v>973</v>
      </c>
      <c r="F8951" s="2" t="s">
        <v>128</v>
      </c>
      <c r="G8951" s="2" t="s">
        <v>129</v>
      </c>
      <c r="H8951" s="2" t="s">
        <v>509</v>
      </c>
      <c r="I8951" s="2" t="s">
        <v>21</v>
      </c>
      <c r="J8951" s="2" t="s">
        <v>32</v>
      </c>
      <c r="K8951" s="4">
        <v>497.02</v>
      </c>
      <c r="L8951" s="4">
        <f t="shared" si="35"/>
        <v>497.02</v>
      </c>
      <c r="M8951" s="4">
        <v>92819.49</v>
      </c>
    </row>
    <row r="8952" spans="1:13" x14ac:dyDescent="0.3">
      <c r="A8952" s="2" t="s">
        <v>11444</v>
      </c>
      <c r="B8952" s="3" t="s">
        <v>1447</v>
      </c>
      <c r="C8952" s="2" t="s">
        <v>2616</v>
      </c>
      <c r="D8952" s="2" t="s">
        <v>487</v>
      </c>
      <c r="E8952" s="2" t="s">
        <v>488</v>
      </c>
      <c r="F8952" s="2" t="s">
        <v>38</v>
      </c>
      <c r="G8952" s="2" t="s">
        <v>39</v>
      </c>
      <c r="H8952" s="2" t="s">
        <v>20</v>
      </c>
      <c r="I8952" s="2" t="s">
        <v>260</v>
      </c>
      <c r="J8952" s="2" t="s">
        <v>71</v>
      </c>
      <c r="K8952" s="4">
        <v>326.77</v>
      </c>
      <c r="L8952" s="4">
        <f t="shared" si="35"/>
        <v>45.747800000000005</v>
      </c>
      <c r="M8952" s="4">
        <v>100104.24</v>
      </c>
    </row>
    <row r="8953" spans="1:13" x14ac:dyDescent="0.3">
      <c r="A8953" s="2" t="s">
        <v>11445</v>
      </c>
      <c r="B8953" s="3" t="s">
        <v>4761</v>
      </c>
      <c r="C8953" s="2" t="s">
        <v>1274</v>
      </c>
      <c r="D8953" s="2" t="s">
        <v>1275</v>
      </c>
      <c r="E8953" s="2" t="s">
        <v>1276</v>
      </c>
      <c r="F8953" s="2" t="s">
        <v>140</v>
      </c>
      <c r="G8953" s="2" t="s">
        <v>141</v>
      </c>
      <c r="H8953" s="2" t="s">
        <v>61</v>
      </c>
      <c r="I8953" s="2" t="s">
        <v>200</v>
      </c>
      <c r="J8953" s="2" t="s">
        <v>71</v>
      </c>
      <c r="K8953" s="4">
        <v>4026.99</v>
      </c>
      <c r="L8953" s="4">
        <f t="shared" si="35"/>
        <v>563.77859999999998</v>
      </c>
      <c r="M8953" s="4">
        <v>331147.76</v>
      </c>
    </row>
    <row r="8954" spans="1:13" x14ac:dyDescent="0.3">
      <c r="A8954" s="2" t="s">
        <v>11446</v>
      </c>
      <c r="B8954" s="3" t="s">
        <v>838</v>
      </c>
      <c r="C8954" s="2" t="s">
        <v>337</v>
      </c>
      <c r="D8954" s="2" t="s">
        <v>338</v>
      </c>
      <c r="E8954" s="2" t="s">
        <v>339</v>
      </c>
      <c r="F8954" s="2" t="s">
        <v>28</v>
      </c>
      <c r="G8954" s="2" t="s">
        <v>29</v>
      </c>
      <c r="H8954" s="2" t="s">
        <v>111</v>
      </c>
      <c r="I8954" s="2" t="s">
        <v>111</v>
      </c>
      <c r="J8954" s="2" t="s">
        <v>378</v>
      </c>
      <c r="K8954" s="4">
        <v>31130.58</v>
      </c>
      <c r="L8954" s="4">
        <f t="shared" si="35"/>
        <v>208.57488600000002</v>
      </c>
      <c r="M8954" s="4">
        <v>437474.91</v>
      </c>
    </row>
    <row r="8955" spans="1:13" x14ac:dyDescent="0.3">
      <c r="A8955" s="2" t="s">
        <v>11447</v>
      </c>
      <c r="B8955" s="3" t="s">
        <v>3100</v>
      </c>
      <c r="C8955" s="2" t="s">
        <v>2547</v>
      </c>
      <c r="D8955" s="2" t="s">
        <v>36</v>
      </c>
      <c r="E8955" s="2" t="s">
        <v>37</v>
      </c>
      <c r="F8955" s="2" t="s">
        <v>38</v>
      </c>
      <c r="G8955" s="2" t="s">
        <v>39</v>
      </c>
      <c r="H8955" s="2" t="s">
        <v>105</v>
      </c>
      <c r="I8955" s="2" t="s">
        <v>31</v>
      </c>
      <c r="J8955" s="2" t="s">
        <v>32</v>
      </c>
      <c r="K8955" s="4">
        <v>2491.23</v>
      </c>
      <c r="L8955" s="4">
        <f t="shared" si="35"/>
        <v>2491.23</v>
      </c>
      <c r="M8955" s="4">
        <v>9604.1299999999992</v>
      </c>
    </row>
    <row r="8956" spans="1:13" x14ac:dyDescent="0.3">
      <c r="A8956" s="2" t="s">
        <v>11448</v>
      </c>
      <c r="B8956" s="3" t="s">
        <v>1800</v>
      </c>
      <c r="C8956" s="2" t="s">
        <v>1285</v>
      </c>
      <c r="D8956" s="2" t="s">
        <v>1286</v>
      </c>
      <c r="E8956" s="2" t="s">
        <v>1287</v>
      </c>
      <c r="F8956" s="2" t="s">
        <v>68</v>
      </c>
      <c r="G8956" s="2" t="s">
        <v>68</v>
      </c>
      <c r="H8956" s="2" t="s">
        <v>61</v>
      </c>
      <c r="I8956" s="2" t="s">
        <v>62</v>
      </c>
      <c r="J8956" s="2" t="s">
        <v>32</v>
      </c>
      <c r="K8956" s="4">
        <v>3787.9</v>
      </c>
      <c r="L8956" s="4">
        <f t="shared" si="35"/>
        <v>3787.9</v>
      </c>
      <c r="M8956" s="4">
        <v>249675.22</v>
      </c>
    </row>
    <row r="8957" spans="1:13" x14ac:dyDescent="0.3">
      <c r="A8957" s="2" t="s">
        <v>11449</v>
      </c>
      <c r="B8957" s="3" t="s">
        <v>2511</v>
      </c>
      <c r="C8957" s="2" t="s">
        <v>1415</v>
      </c>
      <c r="D8957" s="2" t="s">
        <v>1416</v>
      </c>
      <c r="E8957" s="2" t="s">
        <v>1417</v>
      </c>
      <c r="F8957" s="2" t="s">
        <v>38</v>
      </c>
      <c r="G8957" s="2" t="s">
        <v>39</v>
      </c>
      <c r="H8957" s="2" t="s">
        <v>20</v>
      </c>
      <c r="I8957" s="2" t="s">
        <v>21</v>
      </c>
      <c r="J8957" s="2" t="s">
        <v>32</v>
      </c>
      <c r="K8957" s="4">
        <v>49.5</v>
      </c>
      <c r="L8957" s="4">
        <f t="shared" si="35"/>
        <v>49.5</v>
      </c>
      <c r="M8957" s="4">
        <v>369277.49</v>
      </c>
    </row>
    <row r="8958" spans="1:13" x14ac:dyDescent="0.3">
      <c r="A8958" s="2" t="s">
        <v>11450</v>
      </c>
      <c r="B8958" s="3" t="s">
        <v>5772</v>
      </c>
      <c r="C8958" s="2" t="s">
        <v>1534</v>
      </c>
      <c r="D8958" s="2" t="s">
        <v>424</v>
      </c>
      <c r="E8958" s="2" t="s">
        <v>425</v>
      </c>
      <c r="F8958" s="2" t="s">
        <v>128</v>
      </c>
      <c r="G8958" s="2" t="s">
        <v>129</v>
      </c>
      <c r="H8958" s="2" t="s">
        <v>61</v>
      </c>
      <c r="I8958" s="2" t="s">
        <v>223</v>
      </c>
      <c r="J8958" s="2" t="s">
        <v>22</v>
      </c>
      <c r="K8958" s="4">
        <v>2650.14</v>
      </c>
      <c r="L8958" s="4">
        <f t="shared" si="35"/>
        <v>2862.1512000000002</v>
      </c>
      <c r="M8958" s="4">
        <v>286087.19</v>
      </c>
    </row>
    <row r="8959" spans="1:13" x14ac:dyDescent="0.3">
      <c r="A8959" s="2" t="s">
        <v>11451</v>
      </c>
      <c r="B8959" s="3" t="s">
        <v>1441</v>
      </c>
      <c r="C8959" s="2" t="s">
        <v>2100</v>
      </c>
      <c r="D8959" s="2" t="s">
        <v>533</v>
      </c>
      <c r="E8959" s="2" t="s">
        <v>534</v>
      </c>
      <c r="F8959" s="2" t="s">
        <v>128</v>
      </c>
      <c r="G8959" s="2" t="s">
        <v>129</v>
      </c>
      <c r="H8959" s="2" t="s">
        <v>122</v>
      </c>
      <c r="I8959" s="2" t="s">
        <v>31</v>
      </c>
      <c r="J8959" s="2" t="s">
        <v>22</v>
      </c>
      <c r="K8959" s="4">
        <v>33471.82</v>
      </c>
      <c r="L8959" s="4">
        <f t="shared" si="35"/>
        <v>36149.565600000002</v>
      </c>
      <c r="M8959" s="4">
        <v>408633.88</v>
      </c>
    </row>
    <row r="8960" spans="1:13" x14ac:dyDescent="0.3">
      <c r="A8960" s="2" t="s">
        <v>11452</v>
      </c>
      <c r="B8960" s="3" t="s">
        <v>5323</v>
      </c>
      <c r="C8960" s="2" t="s">
        <v>1474</v>
      </c>
      <c r="D8960" s="2" t="s">
        <v>1475</v>
      </c>
      <c r="E8960" s="2" t="s">
        <v>1476</v>
      </c>
      <c r="F8960" s="2" t="s">
        <v>147</v>
      </c>
      <c r="G8960" s="2" t="s">
        <v>148</v>
      </c>
      <c r="H8960" s="2" t="s">
        <v>105</v>
      </c>
      <c r="I8960" s="2" t="s">
        <v>31</v>
      </c>
      <c r="J8960" s="2" t="s">
        <v>149</v>
      </c>
      <c r="K8960" s="4">
        <v>6293.96</v>
      </c>
      <c r="L8960" s="4">
        <f t="shared" si="35"/>
        <v>7993.3292000000001</v>
      </c>
      <c r="M8960" s="4">
        <v>353095.26</v>
      </c>
    </row>
    <row r="8961" spans="1:13" x14ac:dyDescent="0.3">
      <c r="A8961" s="2" t="s">
        <v>11453</v>
      </c>
      <c r="B8961" s="3" t="s">
        <v>2031</v>
      </c>
      <c r="C8961" s="2" t="s">
        <v>192</v>
      </c>
      <c r="D8961" s="2" t="s">
        <v>193</v>
      </c>
      <c r="E8961" s="2" t="s">
        <v>194</v>
      </c>
      <c r="F8961" s="2" t="s">
        <v>18</v>
      </c>
      <c r="G8961" s="2" t="s">
        <v>19</v>
      </c>
      <c r="H8961" s="2" t="s">
        <v>111</v>
      </c>
      <c r="I8961" s="2" t="s">
        <v>111</v>
      </c>
      <c r="J8961" s="2" t="s">
        <v>378</v>
      </c>
      <c r="K8961" s="4">
        <v>10496.53</v>
      </c>
      <c r="L8961" s="4">
        <f t="shared" si="35"/>
        <v>70.326751000000002</v>
      </c>
      <c r="M8961" s="4">
        <v>380697.93</v>
      </c>
    </row>
    <row r="8962" spans="1:13" x14ac:dyDescent="0.3">
      <c r="A8962" s="2" t="s">
        <v>11454</v>
      </c>
      <c r="B8962" s="3" t="s">
        <v>2331</v>
      </c>
      <c r="C8962" s="2" t="s">
        <v>1926</v>
      </c>
      <c r="D8962" s="2" t="s">
        <v>1763</v>
      </c>
      <c r="E8962" s="2" t="s">
        <v>1764</v>
      </c>
      <c r="F8962" s="2" t="s">
        <v>68</v>
      </c>
      <c r="G8962" s="2" t="s">
        <v>68</v>
      </c>
      <c r="H8962" s="2" t="s">
        <v>69</v>
      </c>
      <c r="I8962" s="2" t="s">
        <v>70</v>
      </c>
      <c r="J8962" s="2" t="s">
        <v>32</v>
      </c>
      <c r="K8962" s="4">
        <v>11995.92</v>
      </c>
      <c r="L8962" s="4">
        <f t="shared" si="35"/>
        <v>11995.92</v>
      </c>
      <c r="M8962" s="4">
        <v>49129.32</v>
      </c>
    </row>
    <row r="8963" spans="1:13" x14ac:dyDescent="0.3">
      <c r="A8963" s="2" t="s">
        <v>11455</v>
      </c>
      <c r="B8963" s="3" t="s">
        <v>2941</v>
      </c>
      <c r="C8963" s="2" t="s">
        <v>759</v>
      </c>
      <c r="D8963" s="2" t="s">
        <v>760</v>
      </c>
      <c r="E8963" s="2" t="s">
        <v>761</v>
      </c>
      <c r="F8963" s="2" t="s">
        <v>128</v>
      </c>
      <c r="G8963" s="2" t="s">
        <v>129</v>
      </c>
      <c r="H8963" s="2" t="s">
        <v>69</v>
      </c>
      <c r="I8963" s="2" t="s">
        <v>70</v>
      </c>
      <c r="J8963" s="2" t="s">
        <v>32</v>
      </c>
      <c r="K8963" s="4">
        <v>13242.77</v>
      </c>
      <c r="L8963" s="4">
        <f t="shared" si="35"/>
        <v>13242.77</v>
      </c>
      <c r="M8963" s="4">
        <v>419271.94</v>
      </c>
    </row>
    <row r="8964" spans="1:13" x14ac:dyDescent="0.3">
      <c r="A8964" s="2" t="s">
        <v>11456</v>
      </c>
      <c r="B8964" s="3" t="s">
        <v>1316</v>
      </c>
      <c r="C8964" s="2" t="s">
        <v>3568</v>
      </c>
      <c r="D8964" s="2" t="s">
        <v>26</v>
      </c>
      <c r="E8964" s="2" t="s">
        <v>27</v>
      </c>
      <c r="F8964" s="2" t="s">
        <v>28</v>
      </c>
      <c r="G8964" s="2" t="s">
        <v>29</v>
      </c>
      <c r="H8964" s="2" t="s">
        <v>69</v>
      </c>
      <c r="I8964" s="2" t="s">
        <v>70</v>
      </c>
      <c r="J8964" s="2" t="s">
        <v>32</v>
      </c>
      <c r="K8964" s="4">
        <v>8969.67</v>
      </c>
      <c r="L8964" s="4">
        <f t="shared" si="35"/>
        <v>8969.67</v>
      </c>
      <c r="M8964" s="4">
        <v>167756.82999999999</v>
      </c>
    </row>
    <row r="8965" spans="1:13" x14ac:dyDescent="0.3">
      <c r="A8965" s="2" t="s">
        <v>11457</v>
      </c>
      <c r="B8965" s="3" t="s">
        <v>2620</v>
      </c>
      <c r="C8965" s="2" t="s">
        <v>971</v>
      </c>
      <c r="D8965" s="2" t="s">
        <v>972</v>
      </c>
      <c r="E8965" s="2" t="s">
        <v>973</v>
      </c>
      <c r="F8965" s="2" t="s">
        <v>128</v>
      </c>
      <c r="G8965" s="2" t="s">
        <v>129</v>
      </c>
      <c r="H8965" s="2" t="s">
        <v>61</v>
      </c>
      <c r="I8965" s="2" t="s">
        <v>158</v>
      </c>
      <c r="J8965" s="2" t="s">
        <v>32</v>
      </c>
      <c r="K8965" s="4">
        <v>379.17</v>
      </c>
      <c r="L8965" s="4">
        <f t="shared" si="35"/>
        <v>379.17</v>
      </c>
      <c r="M8965" s="4">
        <v>127972.16</v>
      </c>
    </row>
    <row r="8966" spans="1:13" x14ac:dyDescent="0.3">
      <c r="A8966" s="2" t="s">
        <v>11458</v>
      </c>
      <c r="B8966" s="3" t="s">
        <v>6628</v>
      </c>
      <c r="C8966" s="2" t="s">
        <v>279</v>
      </c>
      <c r="D8966" s="2" t="s">
        <v>280</v>
      </c>
      <c r="E8966" s="2" t="s">
        <v>281</v>
      </c>
      <c r="F8966" s="2" t="s">
        <v>59</v>
      </c>
      <c r="G8966" s="2" t="s">
        <v>60</v>
      </c>
      <c r="H8966" s="2" t="s">
        <v>20</v>
      </c>
      <c r="I8966" s="2" t="s">
        <v>31</v>
      </c>
      <c r="J8966" s="2" t="s">
        <v>189</v>
      </c>
      <c r="K8966" s="4">
        <v>1809.21</v>
      </c>
      <c r="L8966" s="4">
        <f t="shared" si="35"/>
        <v>21.710520000000002</v>
      </c>
      <c r="M8966" s="4">
        <v>277041.15000000002</v>
      </c>
    </row>
    <row r="8967" spans="1:13" x14ac:dyDescent="0.3">
      <c r="A8967" s="2" t="s">
        <v>11459</v>
      </c>
      <c r="B8967" s="3" t="s">
        <v>8665</v>
      </c>
      <c r="C8967" s="2" t="s">
        <v>1544</v>
      </c>
      <c r="D8967" s="2" t="s">
        <v>835</v>
      </c>
      <c r="E8967" s="2" t="s">
        <v>836</v>
      </c>
      <c r="F8967" s="2" t="s">
        <v>147</v>
      </c>
      <c r="G8967" s="2" t="s">
        <v>148</v>
      </c>
      <c r="H8967" s="2" t="s">
        <v>61</v>
      </c>
      <c r="I8967" s="2" t="s">
        <v>84</v>
      </c>
      <c r="J8967" s="2" t="s">
        <v>32</v>
      </c>
      <c r="K8967" s="4">
        <v>3660.68</v>
      </c>
      <c r="L8967" s="4">
        <f t="shared" si="35"/>
        <v>3660.68</v>
      </c>
      <c r="M8967" s="4">
        <v>116542.75</v>
      </c>
    </row>
    <row r="8968" spans="1:13" x14ac:dyDescent="0.3">
      <c r="A8968" s="2" t="s">
        <v>11460</v>
      </c>
      <c r="B8968" s="3" t="s">
        <v>6927</v>
      </c>
      <c r="C8968" s="2" t="s">
        <v>1051</v>
      </c>
      <c r="D8968" s="2" t="s">
        <v>1052</v>
      </c>
      <c r="E8968" s="2" t="s">
        <v>1053</v>
      </c>
      <c r="F8968" s="2" t="s">
        <v>82</v>
      </c>
      <c r="G8968" s="2" t="s">
        <v>83</v>
      </c>
      <c r="H8968" s="2" t="s">
        <v>61</v>
      </c>
      <c r="I8968" s="2" t="s">
        <v>84</v>
      </c>
      <c r="J8968" s="2" t="s">
        <v>32</v>
      </c>
      <c r="K8968" s="4">
        <v>3349.79</v>
      </c>
      <c r="L8968" s="4">
        <f t="shared" si="35"/>
        <v>3349.79</v>
      </c>
      <c r="M8968" s="4">
        <v>80534.16</v>
      </c>
    </row>
    <row r="8969" spans="1:13" x14ac:dyDescent="0.3">
      <c r="A8969" s="2" t="s">
        <v>11461</v>
      </c>
      <c r="B8969" s="3" t="s">
        <v>2271</v>
      </c>
      <c r="C8969" s="2" t="s">
        <v>2512</v>
      </c>
      <c r="D8969" s="2" t="s">
        <v>1286</v>
      </c>
      <c r="E8969" s="2" t="s">
        <v>1287</v>
      </c>
      <c r="F8969" s="2" t="s">
        <v>68</v>
      </c>
      <c r="G8969" s="2" t="s">
        <v>68</v>
      </c>
      <c r="H8969" s="2" t="s">
        <v>69</v>
      </c>
      <c r="I8969" s="2" t="s">
        <v>70</v>
      </c>
      <c r="J8969" s="2" t="s">
        <v>149</v>
      </c>
      <c r="K8969" s="4">
        <v>3278.37</v>
      </c>
      <c r="L8969" s="4">
        <f t="shared" si="35"/>
        <v>4163.5298999999995</v>
      </c>
      <c r="M8969" s="4">
        <v>161319.60999999999</v>
      </c>
    </row>
    <row r="8970" spans="1:13" x14ac:dyDescent="0.3">
      <c r="A8970" s="2" t="s">
        <v>11462</v>
      </c>
      <c r="B8970" s="3" t="s">
        <v>571</v>
      </c>
      <c r="C8970" s="2" t="s">
        <v>738</v>
      </c>
      <c r="D8970" s="2" t="s">
        <v>739</v>
      </c>
      <c r="E8970" s="2" t="s">
        <v>740</v>
      </c>
      <c r="F8970" s="2" t="s">
        <v>128</v>
      </c>
      <c r="G8970" s="2" t="s">
        <v>129</v>
      </c>
      <c r="H8970" s="2" t="s">
        <v>509</v>
      </c>
      <c r="I8970" s="2" t="s">
        <v>53</v>
      </c>
      <c r="J8970" s="2" t="s">
        <v>32</v>
      </c>
      <c r="K8970" s="4">
        <v>463.46</v>
      </c>
      <c r="L8970" s="4">
        <f t="shared" si="35"/>
        <v>463.46</v>
      </c>
      <c r="M8970" s="4">
        <v>490083.91</v>
      </c>
    </row>
    <row r="8971" spans="1:13" x14ac:dyDescent="0.3">
      <c r="A8971" s="2" t="s">
        <v>11463</v>
      </c>
      <c r="B8971" s="3" t="s">
        <v>1775</v>
      </c>
      <c r="C8971" s="2" t="s">
        <v>1468</v>
      </c>
      <c r="D8971" s="2" t="s">
        <v>1469</v>
      </c>
      <c r="E8971" s="2" t="s">
        <v>1470</v>
      </c>
      <c r="F8971" s="2" t="s">
        <v>28</v>
      </c>
      <c r="G8971" s="2" t="s">
        <v>29</v>
      </c>
      <c r="H8971" s="2" t="s">
        <v>69</v>
      </c>
      <c r="I8971" s="2" t="s">
        <v>70</v>
      </c>
      <c r="J8971" s="2" t="s">
        <v>32</v>
      </c>
      <c r="K8971" s="4">
        <v>3187.81</v>
      </c>
      <c r="L8971" s="4">
        <f t="shared" si="35"/>
        <v>3187.81</v>
      </c>
      <c r="M8971" s="4">
        <v>234158.77</v>
      </c>
    </row>
    <row r="8972" spans="1:13" x14ac:dyDescent="0.3">
      <c r="A8972" s="2" t="s">
        <v>11464</v>
      </c>
      <c r="B8972" s="3" t="s">
        <v>1627</v>
      </c>
      <c r="C8972" s="2" t="s">
        <v>3443</v>
      </c>
      <c r="D8972" s="2" t="s">
        <v>1869</v>
      </c>
      <c r="E8972" s="2" t="s">
        <v>1870</v>
      </c>
      <c r="F8972" s="2" t="s">
        <v>38</v>
      </c>
      <c r="G8972" s="2" t="s">
        <v>39</v>
      </c>
      <c r="H8972" s="2" t="s">
        <v>69</v>
      </c>
      <c r="I8972" s="2" t="s">
        <v>70</v>
      </c>
      <c r="J8972" s="2" t="s">
        <v>22</v>
      </c>
      <c r="K8972" s="4">
        <v>12149.13</v>
      </c>
      <c r="L8972" s="4">
        <f t="shared" si="35"/>
        <v>13121.0604</v>
      </c>
      <c r="M8972" s="4">
        <v>492196.92</v>
      </c>
    </row>
    <row r="8973" spans="1:13" x14ac:dyDescent="0.3">
      <c r="A8973" s="2" t="s">
        <v>11465</v>
      </c>
      <c r="B8973" s="3" t="s">
        <v>1403</v>
      </c>
      <c r="C8973" s="2" t="s">
        <v>476</v>
      </c>
      <c r="D8973" s="2" t="s">
        <v>477</v>
      </c>
      <c r="E8973" s="2" t="s">
        <v>478</v>
      </c>
      <c r="F8973" s="2" t="s">
        <v>59</v>
      </c>
      <c r="G8973" s="2" t="s">
        <v>60</v>
      </c>
      <c r="H8973" s="2" t="s">
        <v>61</v>
      </c>
      <c r="I8973" s="2" t="s">
        <v>53</v>
      </c>
      <c r="J8973" s="2" t="s">
        <v>189</v>
      </c>
      <c r="K8973" s="4">
        <v>1356.23</v>
      </c>
      <c r="L8973" s="4">
        <f t="shared" si="35"/>
        <v>16.274760000000001</v>
      </c>
      <c r="M8973" s="4">
        <v>275847.59000000003</v>
      </c>
    </row>
    <row r="8974" spans="1:13" x14ac:dyDescent="0.3">
      <c r="A8974" s="2" t="s">
        <v>11466</v>
      </c>
      <c r="B8974" s="3" t="s">
        <v>1089</v>
      </c>
      <c r="C8974" s="2" t="s">
        <v>1762</v>
      </c>
      <c r="D8974" s="2" t="s">
        <v>1763</v>
      </c>
      <c r="E8974" s="2" t="s">
        <v>1764</v>
      </c>
      <c r="F8974" s="2" t="s">
        <v>68</v>
      </c>
      <c r="G8974" s="2" t="s">
        <v>68</v>
      </c>
      <c r="H8974" s="2" t="s">
        <v>105</v>
      </c>
      <c r="I8974" s="2" t="s">
        <v>31</v>
      </c>
      <c r="J8974" s="2" t="s">
        <v>189</v>
      </c>
      <c r="K8974" s="4">
        <v>4483.67</v>
      </c>
      <c r="L8974" s="4">
        <f t="shared" si="35"/>
        <v>53.804040000000001</v>
      </c>
      <c r="M8974" s="4">
        <v>265777.15000000002</v>
      </c>
    </row>
    <row r="8975" spans="1:13" x14ac:dyDescent="0.3">
      <c r="A8975" s="2" t="s">
        <v>11467</v>
      </c>
      <c r="B8975" s="3" t="s">
        <v>2551</v>
      </c>
      <c r="C8975" s="2" t="s">
        <v>309</v>
      </c>
      <c r="D8975" s="2" t="s">
        <v>103</v>
      </c>
      <c r="E8975" s="2" t="s">
        <v>104</v>
      </c>
      <c r="F8975" s="2" t="s">
        <v>82</v>
      </c>
      <c r="G8975" s="2" t="s">
        <v>83</v>
      </c>
      <c r="H8975" s="2" t="s">
        <v>69</v>
      </c>
      <c r="I8975" s="2" t="s">
        <v>111</v>
      </c>
      <c r="J8975" s="2" t="s">
        <v>378</v>
      </c>
      <c r="K8975" s="4">
        <v>13682.91</v>
      </c>
      <c r="L8975" s="4">
        <f t="shared" si="35"/>
        <v>91.675497000000007</v>
      </c>
      <c r="M8975" s="4">
        <v>44724.6</v>
      </c>
    </row>
    <row r="8976" spans="1:13" x14ac:dyDescent="0.3">
      <c r="A8976" s="2" t="s">
        <v>11468</v>
      </c>
      <c r="B8976" s="3" t="s">
        <v>298</v>
      </c>
      <c r="C8976" s="2" t="s">
        <v>611</v>
      </c>
      <c r="D8976" s="2" t="s">
        <v>227</v>
      </c>
      <c r="E8976" s="2" t="s">
        <v>228</v>
      </c>
      <c r="F8976" s="2" t="s">
        <v>82</v>
      </c>
      <c r="G8976" s="2" t="s">
        <v>83</v>
      </c>
      <c r="H8976" s="2" t="s">
        <v>20</v>
      </c>
      <c r="I8976" s="2" t="s">
        <v>47</v>
      </c>
      <c r="J8976" s="2" t="s">
        <v>149</v>
      </c>
      <c r="K8976" s="4">
        <v>71.78</v>
      </c>
      <c r="L8976" s="4">
        <f t="shared" si="35"/>
        <v>91.160600000000002</v>
      </c>
      <c r="M8976" s="4">
        <v>351019.75</v>
      </c>
    </row>
    <row r="8977" spans="1:13" x14ac:dyDescent="0.3">
      <c r="A8977" s="2" t="s">
        <v>11469</v>
      </c>
      <c r="B8977" s="3" t="s">
        <v>1772</v>
      </c>
      <c r="C8977" s="2" t="s">
        <v>1111</v>
      </c>
      <c r="D8977" s="2" t="s">
        <v>1112</v>
      </c>
      <c r="E8977" s="2" t="s">
        <v>1113</v>
      </c>
      <c r="F8977" s="2" t="s">
        <v>68</v>
      </c>
      <c r="G8977" s="2" t="s">
        <v>68</v>
      </c>
      <c r="H8977" s="2" t="s">
        <v>69</v>
      </c>
      <c r="I8977" s="2" t="s">
        <v>111</v>
      </c>
      <c r="J8977" s="2" t="s">
        <v>189</v>
      </c>
      <c r="K8977" s="4">
        <v>14816.82</v>
      </c>
      <c r="L8977" s="4">
        <f t="shared" si="35"/>
        <v>177.80184</v>
      </c>
      <c r="M8977" s="4">
        <v>329946.7</v>
      </c>
    </row>
    <row r="8978" spans="1:13" x14ac:dyDescent="0.3">
      <c r="A8978" s="2" t="s">
        <v>11470</v>
      </c>
      <c r="B8978" s="3" t="s">
        <v>278</v>
      </c>
      <c r="C8978" s="2" t="s">
        <v>697</v>
      </c>
      <c r="D8978" s="2" t="s">
        <v>698</v>
      </c>
      <c r="E8978" s="2" t="s">
        <v>699</v>
      </c>
      <c r="F8978" s="2" t="s">
        <v>45</v>
      </c>
      <c r="G8978" s="2" t="s">
        <v>46</v>
      </c>
      <c r="H8978" s="2" t="s">
        <v>20</v>
      </c>
      <c r="I8978" s="2" t="s">
        <v>47</v>
      </c>
      <c r="J8978" s="2" t="s">
        <v>149</v>
      </c>
      <c r="K8978" s="4">
        <v>884.75</v>
      </c>
      <c r="L8978" s="4">
        <f t="shared" si="35"/>
        <v>1123.6324999999999</v>
      </c>
      <c r="M8978" s="4">
        <v>434441.04</v>
      </c>
    </row>
    <row r="8979" spans="1:13" x14ac:dyDescent="0.3">
      <c r="A8979" s="2" t="s">
        <v>11471</v>
      </c>
      <c r="B8979" s="3" t="s">
        <v>78</v>
      </c>
      <c r="C8979" s="2" t="s">
        <v>1398</v>
      </c>
      <c r="D8979" s="2" t="s">
        <v>636</v>
      </c>
      <c r="E8979" s="2" t="s">
        <v>637</v>
      </c>
      <c r="F8979" s="2" t="s">
        <v>128</v>
      </c>
      <c r="G8979" s="2" t="s">
        <v>129</v>
      </c>
      <c r="H8979" s="2" t="s">
        <v>111</v>
      </c>
      <c r="I8979" s="2" t="s">
        <v>111</v>
      </c>
      <c r="J8979" s="2" t="s">
        <v>22</v>
      </c>
      <c r="K8979" s="4">
        <v>22919.95</v>
      </c>
      <c r="L8979" s="4">
        <f t="shared" si="35"/>
        <v>24753.546000000002</v>
      </c>
      <c r="M8979" s="4">
        <v>43643.05</v>
      </c>
    </row>
    <row r="8980" spans="1:13" x14ac:dyDescent="0.3">
      <c r="A8980" s="2" t="s">
        <v>11472</v>
      </c>
      <c r="B8980" s="3" t="s">
        <v>673</v>
      </c>
      <c r="C8980" s="2" t="s">
        <v>1073</v>
      </c>
      <c r="D8980" s="2" t="s">
        <v>1074</v>
      </c>
      <c r="E8980" s="2" t="s">
        <v>1075</v>
      </c>
      <c r="F8980" s="2" t="s">
        <v>59</v>
      </c>
      <c r="G8980" s="2" t="s">
        <v>60</v>
      </c>
      <c r="H8980" s="2" t="s">
        <v>20</v>
      </c>
      <c r="I8980" s="2" t="s">
        <v>276</v>
      </c>
      <c r="J8980" s="2" t="s">
        <v>32</v>
      </c>
      <c r="K8980" s="4">
        <v>907.27</v>
      </c>
      <c r="L8980" s="4">
        <f t="shared" si="35"/>
        <v>907.27</v>
      </c>
      <c r="M8980" s="4">
        <v>243924.67</v>
      </c>
    </row>
    <row r="8981" spans="1:13" x14ac:dyDescent="0.3">
      <c r="A8981" s="2" t="s">
        <v>11473</v>
      </c>
      <c r="B8981" s="3" t="s">
        <v>2571</v>
      </c>
      <c r="C8981" s="2" t="s">
        <v>239</v>
      </c>
      <c r="D8981" s="2" t="s">
        <v>240</v>
      </c>
      <c r="E8981" s="2" t="s">
        <v>241</v>
      </c>
      <c r="F8981" s="2" t="s">
        <v>45</v>
      </c>
      <c r="G8981" s="2" t="s">
        <v>46</v>
      </c>
      <c r="H8981" s="2" t="s">
        <v>69</v>
      </c>
      <c r="I8981" s="2" t="s">
        <v>70</v>
      </c>
      <c r="J8981" s="2" t="s">
        <v>32</v>
      </c>
      <c r="K8981" s="4">
        <v>5640.92</v>
      </c>
      <c r="L8981" s="4">
        <f t="shared" si="35"/>
        <v>5640.92</v>
      </c>
      <c r="M8981" s="4">
        <v>290152.65000000002</v>
      </c>
    </row>
    <row r="8982" spans="1:13" x14ac:dyDescent="0.3">
      <c r="A8982" s="2" t="s">
        <v>11474</v>
      </c>
      <c r="B8982" s="3" t="s">
        <v>2418</v>
      </c>
      <c r="C8982" s="2" t="s">
        <v>132</v>
      </c>
      <c r="D8982" s="2" t="s">
        <v>133</v>
      </c>
      <c r="E8982" s="2" t="s">
        <v>134</v>
      </c>
      <c r="F8982" s="2" t="s">
        <v>68</v>
      </c>
      <c r="G8982" s="2" t="s">
        <v>68</v>
      </c>
      <c r="H8982" s="2" t="s">
        <v>69</v>
      </c>
      <c r="I8982" s="2" t="s">
        <v>31</v>
      </c>
      <c r="J8982" s="2" t="s">
        <v>32</v>
      </c>
      <c r="K8982" s="4">
        <v>4559.5200000000004</v>
      </c>
      <c r="L8982" s="4">
        <f t="shared" si="35"/>
        <v>4559.5200000000004</v>
      </c>
      <c r="M8982" s="4">
        <v>43856.14</v>
      </c>
    </row>
    <row r="8983" spans="1:13" x14ac:dyDescent="0.3">
      <c r="A8983" s="2" t="s">
        <v>11475</v>
      </c>
      <c r="B8983" s="3" t="s">
        <v>3079</v>
      </c>
      <c r="C8983" s="2" t="s">
        <v>137</v>
      </c>
      <c r="D8983" s="2" t="s">
        <v>138</v>
      </c>
      <c r="E8983" s="2" t="s">
        <v>139</v>
      </c>
      <c r="F8983" s="2" t="s">
        <v>140</v>
      </c>
      <c r="G8983" s="2" t="s">
        <v>141</v>
      </c>
      <c r="H8983" s="2" t="s">
        <v>61</v>
      </c>
      <c r="I8983" s="2" t="s">
        <v>31</v>
      </c>
      <c r="J8983" s="2" t="s">
        <v>149</v>
      </c>
      <c r="K8983" s="4">
        <v>4527.0600000000004</v>
      </c>
      <c r="L8983" s="4">
        <f t="shared" si="35"/>
        <v>5749.3662000000004</v>
      </c>
      <c r="M8983" s="4">
        <v>32161.07</v>
      </c>
    </row>
    <row r="8984" spans="1:13" x14ac:dyDescent="0.3">
      <c r="A8984" s="2" t="s">
        <v>11476</v>
      </c>
      <c r="B8984" s="3" t="s">
        <v>1101</v>
      </c>
      <c r="C8984" s="2" t="s">
        <v>299</v>
      </c>
      <c r="D8984" s="2" t="s">
        <v>300</v>
      </c>
      <c r="E8984" s="2" t="s">
        <v>301</v>
      </c>
      <c r="F8984" s="2" t="s">
        <v>45</v>
      </c>
      <c r="G8984" s="2" t="s">
        <v>46</v>
      </c>
      <c r="H8984" s="2" t="s">
        <v>61</v>
      </c>
      <c r="I8984" s="2" t="s">
        <v>84</v>
      </c>
      <c r="J8984" s="2" t="s">
        <v>32</v>
      </c>
      <c r="K8984" s="4">
        <v>2134.11</v>
      </c>
      <c r="L8984" s="4">
        <f t="shared" si="35"/>
        <v>2134.11</v>
      </c>
      <c r="M8984" s="4">
        <v>290005.43</v>
      </c>
    </row>
    <row r="8985" spans="1:13" x14ac:dyDescent="0.3">
      <c r="A8985" s="2" t="s">
        <v>11477</v>
      </c>
      <c r="B8985" s="3" t="s">
        <v>802</v>
      </c>
      <c r="C8985" s="2" t="s">
        <v>3699</v>
      </c>
      <c r="D8985" s="2" t="s">
        <v>452</v>
      </c>
      <c r="E8985" s="2" t="s">
        <v>453</v>
      </c>
      <c r="F8985" s="2" t="s">
        <v>128</v>
      </c>
      <c r="G8985" s="2" t="s">
        <v>129</v>
      </c>
      <c r="H8985" s="2" t="s">
        <v>20</v>
      </c>
      <c r="I8985" s="2" t="s">
        <v>276</v>
      </c>
      <c r="J8985" s="2" t="s">
        <v>71</v>
      </c>
      <c r="K8985" s="4">
        <v>1459.81</v>
      </c>
      <c r="L8985" s="4">
        <f t="shared" si="35"/>
        <v>204.3734</v>
      </c>
      <c r="M8985" s="4">
        <v>76932.19</v>
      </c>
    </row>
    <row r="8986" spans="1:13" x14ac:dyDescent="0.3">
      <c r="A8986" s="2" t="s">
        <v>11478</v>
      </c>
      <c r="B8986" s="3" t="s">
        <v>3201</v>
      </c>
      <c r="C8986" s="2" t="s">
        <v>1974</v>
      </c>
      <c r="D8986" s="2" t="s">
        <v>1975</v>
      </c>
      <c r="E8986" s="2" t="s">
        <v>1976</v>
      </c>
      <c r="F8986" s="2" t="s">
        <v>18</v>
      </c>
      <c r="G8986" s="2" t="s">
        <v>19</v>
      </c>
      <c r="H8986" s="2" t="s">
        <v>20</v>
      </c>
      <c r="I8986" s="2" t="s">
        <v>53</v>
      </c>
      <c r="J8986" s="2" t="s">
        <v>32</v>
      </c>
      <c r="K8986" s="4">
        <v>1999.77</v>
      </c>
      <c r="L8986" s="4">
        <f t="shared" si="35"/>
        <v>1999.77</v>
      </c>
      <c r="M8986" s="4">
        <v>109390.88</v>
      </c>
    </row>
    <row r="8987" spans="1:13" x14ac:dyDescent="0.3">
      <c r="A8987" s="2" t="s">
        <v>11479</v>
      </c>
      <c r="B8987" s="3" t="s">
        <v>1665</v>
      </c>
      <c r="C8987" s="2" t="s">
        <v>1688</v>
      </c>
      <c r="D8987" s="2" t="s">
        <v>1689</v>
      </c>
      <c r="E8987" s="2" t="s">
        <v>1690</v>
      </c>
      <c r="F8987" s="2" t="s">
        <v>59</v>
      </c>
      <c r="G8987" s="2" t="s">
        <v>60</v>
      </c>
      <c r="H8987" s="2" t="s">
        <v>61</v>
      </c>
      <c r="I8987" s="2" t="s">
        <v>62</v>
      </c>
      <c r="J8987" s="2" t="s">
        <v>149</v>
      </c>
      <c r="K8987" s="4">
        <v>3430.03</v>
      </c>
      <c r="L8987" s="4">
        <f t="shared" si="35"/>
        <v>4356.1381000000001</v>
      </c>
      <c r="M8987" s="4">
        <v>68951.81</v>
      </c>
    </row>
    <row r="8988" spans="1:13" x14ac:dyDescent="0.3">
      <c r="A8988" s="2" t="s">
        <v>11480</v>
      </c>
      <c r="B8988" s="3" t="s">
        <v>5206</v>
      </c>
      <c r="C8988" s="2" t="s">
        <v>1448</v>
      </c>
      <c r="D8988" s="2" t="s">
        <v>809</v>
      </c>
      <c r="E8988" s="2" t="s">
        <v>810</v>
      </c>
      <c r="F8988" s="2" t="s">
        <v>140</v>
      </c>
      <c r="G8988" s="2" t="s">
        <v>141</v>
      </c>
      <c r="H8988" s="2" t="s">
        <v>69</v>
      </c>
      <c r="I8988" s="2" t="s">
        <v>70</v>
      </c>
      <c r="J8988" s="2" t="s">
        <v>32</v>
      </c>
      <c r="K8988" s="4">
        <v>7571.56</v>
      </c>
      <c r="L8988" s="4">
        <f t="shared" si="35"/>
        <v>7571.56</v>
      </c>
      <c r="M8988" s="4">
        <v>251768.27</v>
      </c>
    </row>
    <row r="8989" spans="1:13" x14ac:dyDescent="0.3">
      <c r="A8989" s="2" t="s">
        <v>11481</v>
      </c>
      <c r="B8989" s="3" t="s">
        <v>3243</v>
      </c>
      <c r="C8989" s="2" t="s">
        <v>97</v>
      </c>
      <c r="D8989" s="2" t="s">
        <v>98</v>
      </c>
      <c r="E8989" s="2" t="s">
        <v>99</v>
      </c>
      <c r="F8989" s="2" t="s">
        <v>68</v>
      </c>
      <c r="G8989" s="2" t="s">
        <v>68</v>
      </c>
      <c r="H8989" s="2" t="s">
        <v>122</v>
      </c>
      <c r="I8989" s="2" t="s">
        <v>31</v>
      </c>
      <c r="J8989" s="2" t="s">
        <v>22</v>
      </c>
      <c r="K8989" s="4">
        <v>8868.09</v>
      </c>
      <c r="L8989" s="4">
        <f t="shared" si="35"/>
        <v>9577.5372000000007</v>
      </c>
      <c r="M8989" s="4">
        <v>44105.87</v>
      </c>
    </row>
    <row r="8990" spans="1:13" x14ac:dyDescent="0.3">
      <c r="A8990" s="2" t="s">
        <v>11482</v>
      </c>
      <c r="B8990" s="3" t="s">
        <v>1044</v>
      </c>
      <c r="C8990" s="2" t="s">
        <v>1615</v>
      </c>
      <c r="D8990" s="2" t="s">
        <v>1616</v>
      </c>
      <c r="E8990" s="2" t="s">
        <v>1617</v>
      </c>
      <c r="F8990" s="2" t="s">
        <v>147</v>
      </c>
      <c r="G8990" s="2" t="s">
        <v>148</v>
      </c>
      <c r="H8990" s="2" t="s">
        <v>105</v>
      </c>
      <c r="I8990" s="2" t="s">
        <v>31</v>
      </c>
      <c r="J8990" s="2" t="s">
        <v>32</v>
      </c>
      <c r="K8990" s="4">
        <v>4391.6899999999996</v>
      </c>
      <c r="L8990" s="4">
        <f t="shared" si="35"/>
        <v>4391.6899999999996</v>
      </c>
      <c r="M8990" s="4">
        <v>366276.76</v>
      </c>
    </row>
    <row r="8991" spans="1:13" x14ac:dyDescent="0.3">
      <c r="A8991" s="2" t="s">
        <v>11483</v>
      </c>
      <c r="B8991" s="3" t="s">
        <v>3966</v>
      </c>
      <c r="C8991" s="2" t="s">
        <v>5033</v>
      </c>
      <c r="D8991" s="2" t="s">
        <v>2239</v>
      </c>
      <c r="E8991" s="2" t="s">
        <v>2240</v>
      </c>
      <c r="F8991" s="2" t="s">
        <v>82</v>
      </c>
      <c r="G8991" s="2" t="s">
        <v>83</v>
      </c>
      <c r="H8991" s="2" t="s">
        <v>105</v>
      </c>
      <c r="I8991" s="2" t="s">
        <v>31</v>
      </c>
      <c r="J8991" s="2" t="s">
        <v>32</v>
      </c>
      <c r="K8991" s="4">
        <v>7014.41</v>
      </c>
      <c r="L8991" s="4">
        <f t="shared" si="35"/>
        <v>7014.41</v>
      </c>
      <c r="M8991" s="4">
        <v>199022.63</v>
      </c>
    </row>
    <row r="8992" spans="1:13" x14ac:dyDescent="0.3">
      <c r="A8992" s="2" t="s">
        <v>11484</v>
      </c>
      <c r="B8992" s="3" t="s">
        <v>1388</v>
      </c>
      <c r="C8992" s="2" t="s">
        <v>961</v>
      </c>
      <c r="D8992" s="2" t="s">
        <v>376</v>
      </c>
      <c r="E8992" s="2" t="s">
        <v>377</v>
      </c>
      <c r="F8992" s="2" t="s">
        <v>59</v>
      </c>
      <c r="G8992" s="2" t="s">
        <v>60</v>
      </c>
      <c r="H8992" s="2" t="s">
        <v>20</v>
      </c>
      <c r="I8992" s="2" t="s">
        <v>53</v>
      </c>
      <c r="J8992" s="2" t="s">
        <v>22</v>
      </c>
      <c r="K8992" s="4">
        <v>895.09</v>
      </c>
      <c r="L8992" s="4">
        <f t="shared" si="35"/>
        <v>966.69720000000007</v>
      </c>
      <c r="M8992" s="4">
        <v>476864.99</v>
      </c>
    </row>
    <row r="8993" spans="1:13" x14ac:dyDescent="0.3">
      <c r="A8993" s="2" t="s">
        <v>11485</v>
      </c>
      <c r="B8993" s="3" t="s">
        <v>1081</v>
      </c>
      <c r="C8993" s="2" t="s">
        <v>472</v>
      </c>
      <c r="D8993" s="2" t="s">
        <v>187</v>
      </c>
      <c r="E8993" s="2" t="s">
        <v>188</v>
      </c>
      <c r="F8993" s="2" t="s">
        <v>68</v>
      </c>
      <c r="G8993" s="2" t="s">
        <v>68</v>
      </c>
      <c r="H8993" s="2" t="s">
        <v>20</v>
      </c>
      <c r="I8993" s="2" t="s">
        <v>276</v>
      </c>
      <c r="J8993" s="2" t="s">
        <v>149</v>
      </c>
      <c r="K8993" s="4">
        <v>376.93</v>
      </c>
      <c r="L8993" s="4">
        <f t="shared" si="35"/>
        <v>478.7011</v>
      </c>
      <c r="M8993" s="4">
        <v>254905.97</v>
      </c>
    </row>
    <row r="8994" spans="1:13" x14ac:dyDescent="0.3">
      <c r="A8994" s="2" t="s">
        <v>11486</v>
      </c>
      <c r="B8994" s="3" t="s">
        <v>6036</v>
      </c>
      <c r="C8994" s="2" t="s">
        <v>1699</v>
      </c>
      <c r="D8994" s="2" t="s">
        <v>353</v>
      </c>
      <c r="E8994" s="2" t="s">
        <v>354</v>
      </c>
      <c r="F8994" s="2" t="s">
        <v>45</v>
      </c>
      <c r="G8994" s="2" t="s">
        <v>46</v>
      </c>
      <c r="H8994" s="2" t="s">
        <v>20</v>
      </c>
      <c r="I8994" s="2" t="s">
        <v>21</v>
      </c>
      <c r="J8994" s="2" t="s">
        <v>378</v>
      </c>
      <c r="K8994" s="4">
        <v>47.92</v>
      </c>
      <c r="L8994" s="4">
        <f t="shared" si="35"/>
        <v>0.32106400000000002</v>
      </c>
      <c r="M8994" s="4">
        <v>126946.05</v>
      </c>
    </row>
    <row r="8995" spans="1:13" x14ac:dyDescent="0.3">
      <c r="A8995" s="2" t="s">
        <v>11487</v>
      </c>
      <c r="B8995" s="3" t="s">
        <v>1187</v>
      </c>
      <c r="C8995" s="2" t="s">
        <v>3324</v>
      </c>
      <c r="D8995" s="2" t="s">
        <v>718</v>
      </c>
      <c r="E8995" s="2" t="s">
        <v>719</v>
      </c>
      <c r="F8995" s="2" t="s">
        <v>45</v>
      </c>
      <c r="G8995" s="2" t="s">
        <v>46</v>
      </c>
      <c r="H8995" s="2" t="s">
        <v>20</v>
      </c>
      <c r="I8995" s="2" t="s">
        <v>47</v>
      </c>
      <c r="J8995" s="2" t="s">
        <v>32</v>
      </c>
      <c r="K8995" s="4">
        <v>153.94</v>
      </c>
      <c r="L8995" s="4">
        <f t="shared" si="35"/>
        <v>153.94</v>
      </c>
      <c r="M8995" s="4">
        <v>494906.64</v>
      </c>
    </row>
    <row r="8996" spans="1:13" x14ac:dyDescent="0.3">
      <c r="A8996" s="2" t="s">
        <v>11488</v>
      </c>
      <c r="B8996" s="3" t="s">
        <v>5733</v>
      </c>
      <c r="C8996" s="2" t="s">
        <v>197</v>
      </c>
      <c r="D8996" s="2" t="s">
        <v>198</v>
      </c>
      <c r="E8996" s="2" t="s">
        <v>199</v>
      </c>
      <c r="F8996" s="2" t="s">
        <v>18</v>
      </c>
      <c r="G8996" s="2" t="s">
        <v>19</v>
      </c>
      <c r="H8996" s="2" t="s">
        <v>69</v>
      </c>
      <c r="I8996" s="2" t="s">
        <v>111</v>
      </c>
      <c r="J8996" s="2" t="s">
        <v>32</v>
      </c>
      <c r="K8996" s="4">
        <v>1624.63</v>
      </c>
      <c r="L8996" s="4">
        <f t="shared" si="35"/>
        <v>1624.63</v>
      </c>
      <c r="M8996" s="4">
        <v>38039.599999999999</v>
      </c>
    </row>
    <row r="8997" spans="1:13" x14ac:dyDescent="0.3">
      <c r="A8997" s="2" t="s">
        <v>11489</v>
      </c>
      <c r="B8997" s="3" t="s">
        <v>180</v>
      </c>
      <c r="C8997" s="2" t="s">
        <v>192</v>
      </c>
      <c r="D8997" s="2" t="s">
        <v>193</v>
      </c>
      <c r="E8997" s="2" t="s">
        <v>194</v>
      </c>
      <c r="F8997" s="2" t="s">
        <v>18</v>
      </c>
      <c r="G8997" s="2" t="s">
        <v>19</v>
      </c>
      <c r="H8997" s="2" t="s">
        <v>61</v>
      </c>
      <c r="I8997" s="2" t="s">
        <v>62</v>
      </c>
      <c r="J8997" s="2" t="s">
        <v>32</v>
      </c>
      <c r="K8997" s="4">
        <v>3286.22</v>
      </c>
      <c r="L8997" s="4">
        <f t="shared" si="35"/>
        <v>3286.22</v>
      </c>
      <c r="M8997" s="4">
        <v>251511.4</v>
      </c>
    </row>
    <row r="8998" spans="1:13" x14ac:dyDescent="0.3">
      <c r="A8998" s="2" t="s">
        <v>11490</v>
      </c>
      <c r="B8998" s="3" t="s">
        <v>1030</v>
      </c>
      <c r="C8998" s="2" t="s">
        <v>2416</v>
      </c>
      <c r="D8998" s="2" t="s">
        <v>397</v>
      </c>
      <c r="E8998" s="2" t="s">
        <v>398</v>
      </c>
      <c r="F8998" s="2" t="s">
        <v>128</v>
      </c>
      <c r="G8998" s="2" t="s">
        <v>129</v>
      </c>
      <c r="H8998" s="2" t="s">
        <v>111</v>
      </c>
      <c r="I8998" s="2" t="s">
        <v>111</v>
      </c>
      <c r="J8998" s="2" t="s">
        <v>32</v>
      </c>
      <c r="K8998" s="4">
        <v>33548.65</v>
      </c>
      <c r="L8998" s="4">
        <f t="shared" si="35"/>
        <v>33548.65</v>
      </c>
      <c r="M8998" s="4">
        <v>38297.72</v>
      </c>
    </row>
    <row r="8999" spans="1:13" x14ac:dyDescent="0.3">
      <c r="A8999" s="2" t="s">
        <v>11491</v>
      </c>
      <c r="B8999" s="3" t="s">
        <v>2774</v>
      </c>
      <c r="C8999" s="2" t="s">
        <v>928</v>
      </c>
      <c r="D8999" s="2" t="s">
        <v>315</v>
      </c>
      <c r="E8999" s="2" t="s">
        <v>316</v>
      </c>
      <c r="F8999" s="2" t="s">
        <v>38</v>
      </c>
      <c r="G8999" s="2" t="s">
        <v>39</v>
      </c>
      <c r="H8999" s="2" t="s">
        <v>111</v>
      </c>
      <c r="I8999" s="2" t="s">
        <v>111</v>
      </c>
      <c r="J8999" s="2" t="s">
        <v>71</v>
      </c>
      <c r="K8999" s="4">
        <v>25570.15</v>
      </c>
      <c r="L8999" s="4">
        <f t="shared" si="35"/>
        <v>3579.8210000000004</v>
      </c>
      <c r="M8999" s="4">
        <v>298588.71999999997</v>
      </c>
    </row>
    <row r="9000" spans="1:13" x14ac:dyDescent="0.3">
      <c r="A9000" s="2" t="s">
        <v>11492</v>
      </c>
      <c r="B9000" s="3" t="s">
        <v>4059</v>
      </c>
      <c r="C9000" s="2" t="s">
        <v>1552</v>
      </c>
      <c r="D9000" s="2" t="s">
        <v>1469</v>
      </c>
      <c r="E9000" s="2" t="s">
        <v>1470</v>
      </c>
      <c r="F9000" s="2" t="s">
        <v>28</v>
      </c>
      <c r="G9000" s="2" t="s">
        <v>29</v>
      </c>
      <c r="H9000" s="2" t="s">
        <v>30</v>
      </c>
      <c r="I9000" s="2" t="s">
        <v>31</v>
      </c>
      <c r="J9000" s="2" t="s">
        <v>378</v>
      </c>
      <c r="K9000" s="4">
        <v>46.19</v>
      </c>
      <c r="L9000" s="4">
        <f t="shared" si="35"/>
        <v>0.309473</v>
      </c>
      <c r="M9000" s="4">
        <v>319993.7</v>
      </c>
    </row>
    <row r="9001" spans="1:13" x14ac:dyDescent="0.3">
      <c r="A9001" s="2" t="s">
        <v>11493</v>
      </c>
      <c r="B9001" s="3" t="s">
        <v>73</v>
      </c>
      <c r="C9001" s="2" t="s">
        <v>1312</v>
      </c>
      <c r="D9001" s="2" t="s">
        <v>1293</v>
      </c>
      <c r="E9001" s="2" t="s">
        <v>1294</v>
      </c>
      <c r="F9001" s="2" t="s">
        <v>140</v>
      </c>
      <c r="G9001" s="2" t="s">
        <v>141</v>
      </c>
      <c r="H9001" s="2" t="s">
        <v>105</v>
      </c>
      <c r="I9001" s="2" t="s">
        <v>31</v>
      </c>
      <c r="J9001" s="2" t="s">
        <v>189</v>
      </c>
      <c r="K9001" s="4">
        <v>7283.6</v>
      </c>
      <c r="L9001" s="4">
        <f t="shared" si="35"/>
        <v>87.403200000000012</v>
      </c>
      <c r="M9001" s="4">
        <v>459932.77</v>
      </c>
    </row>
    <row r="9002" spans="1:13" x14ac:dyDescent="0.3">
      <c r="A9002" s="2" t="s">
        <v>11494</v>
      </c>
      <c r="B9002" s="3" t="s">
        <v>1008</v>
      </c>
      <c r="C9002" s="2" t="s">
        <v>945</v>
      </c>
      <c r="D9002" s="2" t="s">
        <v>751</v>
      </c>
      <c r="E9002" s="2" t="s">
        <v>752</v>
      </c>
      <c r="F9002" s="2" t="s">
        <v>38</v>
      </c>
      <c r="G9002" s="2" t="s">
        <v>39</v>
      </c>
      <c r="H9002" s="2" t="s">
        <v>20</v>
      </c>
      <c r="I9002" s="2" t="s">
        <v>31</v>
      </c>
      <c r="J9002" s="2" t="s">
        <v>22</v>
      </c>
      <c r="K9002" s="4">
        <v>1687.55</v>
      </c>
      <c r="L9002" s="4">
        <f t="shared" si="35"/>
        <v>1822.5540000000001</v>
      </c>
      <c r="M9002" s="4">
        <v>349423.34</v>
      </c>
    </row>
    <row r="9003" spans="1:13" x14ac:dyDescent="0.3">
      <c r="A9003" s="2" t="s">
        <v>11495</v>
      </c>
      <c r="B9003" s="3" t="s">
        <v>975</v>
      </c>
      <c r="C9003" s="2" t="s">
        <v>2623</v>
      </c>
      <c r="D9003" s="2" t="s">
        <v>109</v>
      </c>
      <c r="E9003" s="2" t="s">
        <v>110</v>
      </c>
      <c r="F9003" s="2" t="s">
        <v>59</v>
      </c>
      <c r="G9003" s="2" t="s">
        <v>60</v>
      </c>
      <c r="H9003" s="2" t="s">
        <v>69</v>
      </c>
      <c r="I9003" s="2" t="s">
        <v>70</v>
      </c>
      <c r="J9003" s="2" t="s">
        <v>32</v>
      </c>
      <c r="K9003" s="4">
        <v>14295.1</v>
      </c>
      <c r="L9003" s="4">
        <f t="shared" si="35"/>
        <v>14295.1</v>
      </c>
      <c r="M9003" s="4">
        <v>185956.55</v>
      </c>
    </row>
    <row r="9004" spans="1:13" x14ac:dyDescent="0.3">
      <c r="A9004" s="2" t="s">
        <v>11496</v>
      </c>
      <c r="B9004" s="3" t="s">
        <v>1844</v>
      </c>
      <c r="C9004" s="2" t="s">
        <v>2677</v>
      </c>
      <c r="D9004" s="2" t="s">
        <v>1416</v>
      </c>
      <c r="E9004" s="2" t="s">
        <v>1417</v>
      </c>
      <c r="F9004" s="2" t="s">
        <v>38</v>
      </c>
      <c r="G9004" s="2" t="s">
        <v>39</v>
      </c>
      <c r="H9004" s="2" t="s">
        <v>20</v>
      </c>
      <c r="I9004" s="2" t="s">
        <v>53</v>
      </c>
      <c r="J9004" s="2" t="s">
        <v>189</v>
      </c>
      <c r="K9004" s="4">
        <v>1877.91</v>
      </c>
      <c r="L9004" s="4">
        <f t="shared" si="35"/>
        <v>22.534920000000003</v>
      </c>
      <c r="M9004" s="4">
        <v>356603.82</v>
      </c>
    </row>
    <row r="9005" spans="1:13" x14ac:dyDescent="0.3">
      <c r="A9005" s="2" t="s">
        <v>11497</v>
      </c>
      <c r="B9005" s="3" t="s">
        <v>2987</v>
      </c>
      <c r="C9005" s="2" t="s">
        <v>1623</v>
      </c>
      <c r="D9005" s="2" t="s">
        <v>193</v>
      </c>
      <c r="E9005" s="2" t="s">
        <v>194</v>
      </c>
      <c r="F9005" s="2" t="s">
        <v>18</v>
      </c>
      <c r="G9005" s="2" t="s">
        <v>19</v>
      </c>
      <c r="H9005" s="2" t="s">
        <v>61</v>
      </c>
      <c r="I9005" s="2" t="s">
        <v>223</v>
      </c>
      <c r="J9005" s="2" t="s">
        <v>32</v>
      </c>
      <c r="K9005" s="4">
        <v>4681.67</v>
      </c>
      <c r="L9005" s="4">
        <f t="shared" si="35"/>
        <v>4681.67</v>
      </c>
      <c r="M9005" s="4">
        <v>87737.32</v>
      </c>
    </row>
    <row r="9006" spans="1:13" x14ac:dyDescent="0.3">
      <c r="A9006" s="2" t="s">
        <v>11498</v>
      </c>
      <c r="B9006" s="3" t="s">
        <v>2303</v>
      </c>
      <c r="C9006" s="2" t="s">
        <v>826</v>
      </c>
      <c r="D9006" s="2" t="s">
        <v>827</v>
      </c>
      <c r="E9006" s="2" t="s">
        <v>828</v>
      </c>
      <c r="F9006" s="2" t="s">
        <v>140</v>
      </c>
      <c r="G9006" s="2" t="s">
        <v>141</v>
      </c>
      <c r="H9006" s="2" t="s">
        <v>20</v>
      </c>
      <c r="I9006" s="2" t="s">
        <v>276</v>
      </c>
      <c r="J9006" s="2" t="s">
        <v>32</v>
      </c>
      <c r="K9006" s="4">
        <v>1028.3</v>
      </c>
      <c r="L9006" s="4">
        <f t="shared" si="35"/>
        <v>1028.3</v>
      </c>
      <c r="M9006" s="4">
        <v>247125.32</v>
      </c>
    </row>
    <row r="9007" spans="1:13" x14ac:dyDescent="0.3">
      <c r="A9007" s="2" t="s">
        <v>11499</v>
      </c>
      <c r="B9007" s="3" t="s">
        <v>5215</v>
      </c>
      <c r="C9007" s="2" t="s">
        <v>1111</v>
      </c>
      <c r="D9007" s="2" t="s">
        <v>1112</v>
      </c>
      <c r="E9007" s="2" t="s">
        <v>1113</v>
      </c>
      <c r="F9007" s="2" t="s">
        <v>68</v>
      </c>
      <c r="G9007" s="2" t="s">
        <v>68</v>
      </c>
      <c r="H9007" s="2" t="s">
        <v>105</v>
      </c>
      <c r="I9007" s="2" t="s">
        <v>31</v>
      </c>
      <c r="J9007" s="2" t="s">
        <v>71</v>
      </c>
      <c r="K9007" s="4">
        <v>3296.61</v>
      </c>
      <c r="L9007" s="4">
        <f t="shared" si="35"/>
        <v>461.52540000000005</v>
      </c>
      <c r="M9007" s="4">
        <v>453937.54</v>
      </c>
    </row>
    <row r="9008" spans="1:13" x14ac:dyDescent="0.3">
      <c r="A9008" s="2" t="s">
        <v>11500</v>
      </c>
      <c r="B9008" s="3" t="s">
        <v>2116</v>
      </c>
      <c r="C9008" s="2" t="s">
        <v>813</v>
      </c>
      <c r="D9008" s="2" t="s">
        <v>814</v>
      </c>
      <c r="E9008" s="2" t="s">
        <v>403</v>
      </c>
      <c r="F9008" s="2" t="s">
        <v>147</v>
      </c>
      <c r="G9008" s="2" t="s">
        <v>148</v>
      </c>
      <c r="H9008" s="2" t="s">
        <v>69</v>
      </c>
      <c r="I9008" s="2" t="s">
        <v>70</v>
      </c>
      <c r="J9008" s="2" t="s">
        <v>149</v>
      </c>
      <c r="K9008" s="4">
        <v>2718.56</v>
      </c>
      <c r="L9008" s="4">
        <f t="shared" si="35"/>
        <v>3452.5711999999999</v>
      </c>
      <c r="M9008" s="4">
        <v>248993.16</v>
      </c>
    </row>
    <row r="9009" spans="1:13" x14ac:dyDescent="0.3">
      <c r="A9009" s="2" t="s">
        <v>11501</v>
      </c>
      <c r="B9009" s="3" t="s">
        <v>1462</v>
      </c>
      <c r="C9009" s="2" t="s">
        <v>1628</v>
      </c>
      <c r="D9009" s="2" t="s">
        <v>1629</v>
      </c>
      <c r="E9009" s="2" t="s">
        <v>1630</v>
      </c>
      <c r="F9009" s="2" t="s">
        <v>38</v>
      </c>
      <c r="G9009" s="2" t="s">
        <v>39</v>
      </c>
      <c r="H9009" s="2" t="s">
        <v>61</v>
      </c>
      <c r="I9009" s="2" t="s">
        <v>158</v>
      </c>
      <c r="J9009" s="2" t="s">
        <v>32</v>
      </c>
      <c r="K9009" s="4">
        <v>1108.52</v>
      </c>
      <c r="L9009" s="4">
        <f t="shared" si="35"/>
        <v>1108.52</v>
      </c>
      <c r="M9009" s="4">
        <v>258691.11</v>
      </c>
    </row>
    <row r="9010" spans="1:13" x14ac:dyDescent="0.3">
      <c r="A9010" s="2" t="s">
        <v>11502</v>
      </c>
      <c r="B9010" s="3" t="s">
        <v>1707</v>
      </c>
      <c r="C9010" s="2" t="s">
        <v>670</v>
      </c>
      <c r="D9010" s="2" t="s">
        <v>671</v>
      </c>
      <c r="E9010" s="2" t="s">
        <v>259</v>
      </c>
      <c r="F9010" s="2" t="s">
        <v>38</v>
      </c>
      <c r="G9010" s="2" t="s">
        <v>39</v>
      </c>
      <c r="H9010" s="2" t="s">
        <v>30</v>
      </c>
      <c r="I9010" s="2" t="s">
        <v>31</v>
      </c>
      <c r="J9010" s="2" t="s">
        <v>32</v>
      </c>
      <c r="K9010" s="4">
        <v>16.149999999999999</v>
      </c>
      <c r="L9010" s="4">
        <f t="shared" si="35"/>
        <v>16.149999999999999</v>
      </c>
      <c r="M9010" s="4">
        <v>165122.78</v>
      </c>
    </row>
    <row r="9011" spans="1:13" x14ac:dyDescent="0.3">
      <c r="A9011" s="2" t="s">
        <v>11503</v>
      </c>
      <c r="B9011" s="3" t="s">
        <v>2750</v>
      </c>
      <c r="C9011" s="2" t="s">
        <v>2213</v>
      </c>
      <c r="D9011" s="2" t="s">
        <v>1633</v>
      </c>
      <c r="E9011" s="2" t="s">
        <v>1634</v>
      </c>
      <c r="F9011" s="2" t="s">
        <v>128</v>
      </c>
      <c r="G9011" s="2" t="s">
        <v>129</v>
      </c>
      <c r="H9011" s="2" t="s">
        <v>20</v>
      </c>
      <c r="I9011" s="2" t="s">
        <v>31</v>
      </c>
      <c r="J9011" s="2" t="s">
        <v>71</v>
      </c>
      <c r="K9011" s="4">
        <v>947.68</v>
      </c>
      <c r="L9011" s="4">
        <f t="shared" si="35"/>
        <v>132.67520000000002</v>
      </c>
      <c r="M9011" s="4">
        <v>249367.42</v>
      </c>
    </row>
    <row r="9012" spans="1:13" x14ac:dyDescent="0.3">
      <c r="A9012" s="2" t="s">
        <v>11504</v>
      </c>
      <c r="B9012" s="3" t="s">
        <v>4469</v>
      </c>
      <c r="C9012" s="2" t="s">
        <v>3150</v>
      </c>
      <c r="D9012" s="2" t="s">
        <v>840</v>
      </c>
      <c r="E9012" s="2" t="s">
        <v>841</v>
      </c>
      <c r="F9012" s="2" t="s">
        <v>18</v>
      </c>
      <c r="G9012" s="2" t="s">
        <v>19</v>
      </c>
      <c r="H9012" s="2" t="s">
        <v>69</v>
      </c>
      <c r="I9012" s="2" t="s">
        <v>70</v>
      </c>
      <c r="J9012" s="2" t="s">
        <v>32</v>
      </c>
      <c r="K9012" s="4">
        <v>6738.37</v>
      </c>
      <c r="L9012" s="4">
        <f t="shared" si="35"/>
        <v>6738.37</v>
      </c>
      <c r="M9012" s="4">
        <v>131273.35</v>
      </c>
    </row>
    <row r="9013" spans="1:13" x14ac:dyDescent="0.3">
      <c r="A9013" s="2" t="s">
        <v>11505</v>
      </c>
      <c r="B9013" s="3" t="s">
        <v>3079</v>
      </c>
      <c r="C9013" s="2" t="s">
        <v>92</v>
      </c>
      <c r="D9013" s="2" t="s">
        <v>93</v>
      </c>
      <c r="E9013" s="2" t="s">
        <v>94</v>
      </c>
      <c r="F9013" s="2" t="s">
        <v>38</v>
      </c>
      <c r="G9013" s="2" t="s">
        <v>39</v>
      </c>
      <c r="H9013" s="2" t="s">
        <v>69</v>
      </c>
      <c r="I9013" s="2" t="s">
        <v>70</v>
      </c>
      <c r="J9013" s="2" t="s">
        <v>22</v>
      </c>
      <c r="K9013" s="4">
        <v>10078.64</v>
      </c>
      <c r="L9013" s="4">
        <f t="shared" si="35"/>
        <v>10884.931200000001</v>
      </c>
      <c r="M9013" s="4">
        <v>221089.3</v>
      </c>
    </row>
    <row r="9014" spans="1:13" x14ac:dyDescent="0.3">
      <c r="A9014" s="2" t="s">
        <v>11506</v>
      </c>
      <c r="B9014" s="3" t="s">
        <v>2906</v>
      </c>
      <c r="C9014" s="2" t="s">
        <v>79</v>
      </c>
      <c r="D9014" s="2" t="s">
        <v>80</v>
      </c>
      <c r="E9014" s="2" t="s">
        <v>81</v>
      </c>
      <c r="F9014" s="2" t="s">
        <v>82</v>
      </c>
      <c r="G9014" s="2" t="s">
        <v>83</v>
      </c>
      <c r="H9014" s="2" t="s">
        <v>69</v>
      </c>
      <c r="I9014" s="2" t="s">
        <v>70</v>
      </c>
      <c r="J9014" s="2" t="s">
        <v>32</v>
      </c>
      <c r="K9014" s="4">
        <v>10628.05</v>
      </c>
      <c r="L9014" s="4">
        <f t="shared" si="35"/>
        <v>10628.05</v>
      </c>
      <c r="M9014" s="4">
        <v>174845.84</v>
      </c>
    </row>
    <row r="9015" spans="1:13" x14ac:dyDescent="0.3">
      <c r="A9015" s="2" t="s">
        <v>11507</v>
      </c>
      <c r="B9015" s="3" t="s">
        <v>3061</v>
      </c>
      <c r="C9015" s="2" t="s">
        <v>647</v>
      </c>
      <c r="D9015" s="2" t="s">
        <v>648</v>
      </c>
      <c r="E9015" s="2" t="s">
        <v>649</v>
      </c>
      <c r="F9015" s="2" t="s">
        <v>45</v>
      </c>
      <c r="G9015" s="2" t="s">
        <v>46</v>
      </c>
      <c r="H9015" s="2" t="s">
        <v>61</v>
      </c>
      <c r="I9015" s="2" t="s">
        <v>223</v>
      </c>
      <c r="J9015" s="2" t="s">
        <v>32</v>
      </c>
      <c r="K9015" s="4">
        <v>3533.39</v>
      </c>
      <c r="L9015" s="4">
        <f t="shared" si="35"/>
        <v>3533.39</v>
      </c>
      <c r="M9015" s="4">
        <v>417776.82</v>
      </c>
    </row>
    <row r="9016" spans="1:13" x14ac:dyDescent="0.3">
      <c r="A9016" s="2" t="s">
        <v>11508</v>
      </c>
      <c r="B9016" s="3" t="s">
        <v>8011</v>
      </c>
      <c r="C9016" s="2" t="s">
        <v>537</v>
      </c>
      <c r="D9016" s="2" t="s">
        <v>538</v>
      </c>
      <c r="E9016" s="2" t="s">
        <v>194</v>
      </c>
      <c r="F9016" s="2" t="s">
        <v>38</v>
      </c>
      <c r="G9016" s="2" t="s">
        <v>39</v>
      </c>
      <c r="H9016" s="2" t="s">
        <v>61</v>
      </c>
      <c r="I9016" s="2" t="s">
        <v>200</v>
      </c>
      <c r="J9016" s="2" t="s">
        <v>149</v>
      </c>
      <c r="K9016" s="4">
        <v>3325.89</v>
      </c>
      <c r="L9016" s="4">
        <f t="shared" si="35"/>
        <v>4223.8802999999998</v>
      </c>
      <c r="M9016" s="4">
        <v>268118.40999999997</v>
      </c>
    </row>
    <row r="9017" spans="1:13" x14ac:dyDescent="0.3">
      <c r="A9017" s="2" t="s">
        <v>11509</v>
      </c>
      <c r="B9017" s="3" t="s">
        <v>1393</v>
      </c>
      <c r="C9017" s="2" t="s">
        <v>3408</v>
      </c>
      <c r="D9017" s="2" t="s">
        <v>1997</v>
      </c>
      <c r="E9017" s="2" t="s">
        <v>1998</v>
      </c>
      <c r="F9017" s="2" t="s">
        <v>59</v>
      </c>
      <c r="G9017" s="2" t="s">
        <v>60</v>
      </c>
      <c r="H9017" s="2" t="s">
        <v>69</v>
      </c>
      <c r="I9017" s="2" t="s">
        <v>31</v>
      </c>
      <c r="J9017" s="2" t="s">
        <v>22</v>
      </c>
      <c r="K9017" s="4">
        <v>14641.85</v>
      </c>
      <c r="L9017" s="4">
        <f t="shared" si="35"/>
        <v>15813.198000000002</v>
      </c>
      <c r="M9017" s="4">
        <v>451021.62</v>
      </c>
    </row>
    <row r="9018" spans="1:13" x14ac:dyDescent="0.3">
      <c r="A9018" s="2" t="s">
        <v>11510</v>
      </c>
      <c r="B9018" s="3" t="s">
        <v>632</v>
      </c>
      <c r="C9018" s="2" t="s">
        <v>2206</v>
      </c>
      <c r="D9018" s="2" t="s">
        <v>2207</v>
      </c>
      <c r="E9018" s="2" t="s">
        <v>2208</v>
      </c>
      <c r="F9018" s="2" t="s">
        <v>82</v>
      </c>
      <c r="G9018" s="2" t="s">
        <v>83</v>
      </c>
      <c r="H9018" s="2" t="s">
        <v>69</v>
      </c>
      <c r="I9018" s="2" t="s">
        <v>70</v>
      </c>
      <c r="J9018" s="2" t="s">
        <v>32</v>
      </c>
      <c r="K9018" s="4">
        <v>1068.3599999999999</v>
      </c>
      <c r="L9018" s="4">
        <f t="shared" si="35"/>
        <v>1068.3599999999999</v>
      </c>
      <c r="M9018" s="4">
        <v>371762.76</v>
      </c>
    </row>
    <row r="9019" spans="1:13" x14ac:dyDescent="0.3">
      <c r="A9019" s="2" t="s">
        <v>11511</v>
      </c>
      <c r="B9019" s="3" t="s">
        <v>1086</v>
      </c>
      <c r="C9019" s="2" t="s">
        <v>125</v>
      </c>
      <c r="D9019" s="2" t="s">
        <v>126</v>
      </c>
      <c r="E9019" s="2" t="s">
        <v>127</v>
      </c>
      <c r="F9019" s="2" t="s">
        <v>128</v>
      </c>
      <c r="G9019" s="2" t="s">
        <v>129</v>
      </c>
      <c r="H9019" s="2" t="s">
        <v>111</v>
      </c>
      <c r="I9019" s="2" t="s">
        <v>111</v>
      </c>
      <c r="J9019" s="2" t="s">
        <v>32</v>
      </c>
      <c r="K9019" s="4">
        <v>27095.47</v>
      </c>
      <c r="L9019" s="4">
        <f t="shared" si="35"/>
        <v>27095.47</v>
      </c>
      <c r="M9019" s="4">
        <v>94086.67</v>
      </c>
    </row>
    <row r="9020" spans="1:13" x14ac:dyDescent="0.3">
      <c r="A9020" s="2" t="s">
        <v>11512</v>
      </c>
      <c r="B9020" s="3" t="s">
        <v>460</v>
      </c>
      <c r="C9020" s="2" t="s">
        <v>3408</v>
      </c>
      <c r="D9020" s="2" t="s">
        <v>1997</v>
      </c>
      <c r="E9020" s="2" t="s">
        <v>1998</v>
      </c>
      <c r="F9020" s="2" t="s">
        <v>59</v>
      </c>
      <c r="G9020" s="2" t="s">
        <v>60</v>
      </c>
      <c r="H9020" s="2" t="s">
        <v>20</v>
      </c>
      <c r="I9020" s="2" t="s">
        <v>47</v>
      </c>
      <c r="J9020" s="2" t="s">
        <v>32</v>
      </c>
      <c r="K9020" s="4">
        <v>413.43</v>
      </c>
      <c r="L9020" s="4">
        <f t="shared" si="35"/>
        <v>413.43</v>
      </c>
      <c r="M9020" s="4">
        <v>219625.87</v>
      </c>
    </row>
    <row r="9021" spans="1:13" x14ac:dyDescent="0.3">
      <c r="A9021" s="2" t="s">
        <v>11513</v>
      </c>
      <c r="B9021" s="3" t="s">
        <v>2575</v>
      </c>
      <c r="C9021" s="2" t="s">
        <v>3301</v>
      </c>
      <c r="D9021" s="2" t="s">
        <v>1510</v>
      </c>
      <c r="E9021" s="2" t="s">
        <v>1511</v>
      </c>
      <c r="F9021" s="2" t="s">
        <v>82</v>
      </c>
      <c r="G9021" s="2" t="s">
        <v>83</v>
      </c>
      <c r="H9021" s="2" t="s">
        <v>20</v>
      </c>
      <c r="I9021" s="2" t="s">
        <v>276</v>
      </c>
      <c r="J9021" s="2" t="s">
        <v>149</v>
      </c>
      <c r="K9021" s="4">
        <v>609.6</v>
      </c>
      <c r="L9021" s="4">
        <f t="shared" si="35"/>
        <v>774.19200000000001</v>
      </c>
      <c r="M9021" s="4">
        <v>40603.1</v>
      </c>
    </row>
    <row r="9022" spans="1:13" x14ac:dyDescent="0.3">
      <c r="A9022" s="2" t="s">
        <v>11514</v>
      </c>
      <c r="B9022" s="3" t="s">
        <v>3956</v>
      </c>
      <c r="C9022" s="2" t="s">
        <v>1229</v>
      </c>
      <c r="D9022" s="2" t="s">
        <v>1230</v>
      </c>
      <c r="E9022" s="2" t="s">
        <v>1231</v>
      </c>
      <c r="F9022" s="2" t="s">
        <v>128</v>
      </c>
      <c r="G9022" s="2" t="s">
        <v>129</v>
      </c>
      <c r="H9022" s="2" t="s">
        <v>111</v>
      </c>
      <c r="I9022" s="2" t="s">
        <v>111</v>
      </c>
      <c r="J9022" s="2" t="s">
        <v>378</v>
      </c>
      <c r="K9022" s="4">
        <v>12183.05</v>
      </c>
      <c r="L9022" s="4">
        <f t="shared" si="35"/>
        <v>81.626435000000001</v>
      </c>
      <c r="M9022" s="4">
        <v>341526.25</v>
      </c>
    </row>
    <row r="9023" spans="1:13" x14ac:dyDescent="0.3">
      <c r="A9023" s="2" t="s">
        <v>11515</v>
      </c>
      <c r="B9023" s="3" t="s">
        <v>6766</v>
      </c>
      <c r="C9023" s="2" t="s">
        <v>2932</v>
      </c>
      <c r="D9023" s="2" t="s">
        <v>2933</v>
      </c>
      <c r="E9023" s="2" t="s">
        <v>2934</v>
      </c>
      <c r="F9023" s="2" t="s">
        <v>68</v>
      </c>
      <c r="G9023" s="2" t="s">
        <v>68</v>
      </c>
      <c r="H9023" s="2" t="s">
        <v>69</v>
      </c>
      <c r="I9023" s="2" t="s">
        <v>111</v>
      </c>
      <c r="J9023" s="2" t="s">
        <v>22</v>
      </c>
      <c r="K9023" s="4">
        <v>9384.61</v>
      </c>
      <c r="L9023" s="4">
        <f t="shared" si="35"/>
        <v>10135.3788</v>
      </c>
      <c r="M9023" s="4">
        <v>390704.06</v>
      </c>
    </row>
    <row r="9024" spans="1:13" x14ac:dyDescent="0.3">
      <c r="A9024" s="2" t="s">
        <v>11516</v>
      </c>
      <c r="B9024" s="3" t="s">
        <v>3653</v>
      </c>
      <c r="C9024" s="2" t="s">
        <v>2843</v>
      </c>
      <c r="D9024" s="2" t="s">
        <v>2844</v>
      </c>
      <c r="E9024" s="2" t="s">
        <v>2845</v>
      </c>
      <c r="F9024" s="2" t="s">
        <v>38</v>
      </c>
      <c r="G9024" s="2" t="s">
        <v>39</v>
      </c>
      <c r="H9024" s="2" t="s">
        <v>20</v>
      </c>
      <c r="I9024" s="2" t="s">
        <v>53</v>
      </c>
      <c r="J9024" s="2" t="s">
        <v>32</v>
      </c>
      <c r="K9024" s="4">
        <v>462</v>
      </c>
      <c r="L9024" s="4">
        <f t="shared" si="35"/>
        <v>462</v>
      </c>
      <c r="M9024" s="4">
        <v>447301.15</v>
      </c>
    </row>
    <row r="9025" spans="1:13" x14ac:dyDescent="0.3">
      <c r="A9025" s="2" t="s">
        <v>11517</v>
      </c>
      <c r="B9025" s="3" t="s">
        <v>5772</v>
      </c>
      <c r="C9025" s="2" t="s">
        <v>486</v>
      </c>
      <c r="D9025" s="2" t="s">
        <v>487</v>
      </c>
      <c r="E9025" s="2" t="s">
        <v>488</v>
      </c>
      <c r="F9025" s="2" t="s">
        <v>38</v>
      </c>
      <c r="G9025" s="2" t="s">
        <v>39</v>
      </c>
      <c r="H9025" s="2" t="s">
        <v>30</v>
      </c>
      <c r="I9025" s="2" t="s">
        <v>31</v>
      </c>
      <c r="J9025" s="2" t="s">
        <v>32</v>
      </c>
      <c r="K9025" s="4">
        <v>14.77</v>
      </c>
      <c r="L9025" s="4">
        <f t="shared" si="35"/>
        <v>14.77</v>
      </c>
      <c r="M9025" s="4">
        <v>210853.54</v>
      </c>
    </row>
    <row r="9026" spans="1:13" x14ac:dyDescent="0.3">
      <c r="A9026" s="2" t="s">
        <v>11518</v>
      </c>
      <c r="B9026" s="3" t="s">
        <v>160</v>
      </c>
      <c r="C9026" s="2" t="s">
        <v>614</v>
      </c>
      <c r="D9026" s="2" t="s">
        <v>402</v>
      </c>
      <c r="E9026" s="2" t="s">
        <v>403</v>
      </c>
      <c r="F9026" s="2" t="s">
        <v>59</v>
      </c>
      <c r="G9026" s="2" t="s">
        <v>60</v>
      </c>
      <c r="H9026" s="2" t="s">
        <v>105</v>
      </c>
      <c r="I9026" s="2" t="s">
        <v>31</v>
      </c>
      <c r="J9026" s="2" t="s">
        <v>71</v>
      </c>
      <c r="K9026" s="4">
        <v>8087.7</v>
      </c>
      <c r="L9026" s="4">
        <f t="shared" si="35"/>
        <v>1132.278</v>
      </c>
      <c r="M9026" s="4">
        <v>469884.69</v>
      </c>
    </row>
    <row r="9027" spans="1:13" x14ac:dyDescent="0.3">
      <c r="A9027" s="2" t="s">
        <v>11519</v>
      </c>
      <c r="B9027" s="3" t="s">
        <v>3106</v>
      </c>
      <c r="C9027" s="2" t="s">
        <v>2980</v>
      </c>
      <c r="D9027" s="2" t="s">
        <v>526</v>
      </c>
      <c r="E9027" s="2" t="s">
        <v>527</v>
      </c>
      <c r="F9027" s="2" t="s">
        <v>45</v>
      </c>
      <c r="G9027" s="2" t="s">
        <v>46</v>
      </c>
      <c r="H9027" s="2" t="s">
        <v>105</v>
      </c>
      <c r="I9027" s="2" t="s">
        <v>31</v>
      </c>
      <c r="J9027" s="2" t="s">
        <v>32</v>
      </c>
      <c r="K9027" s="4">
        <v>2278.0700000000002</v>
      </c>
      <c r="L9027" s="4">
        <f t="shared" si="35"/>
        <v>2278.0700000000002</v>
      </c>
      <c r="M9027" s="4">
        <v>137146.04</v>
      </c>
    </row>
    <row r="9028" spans="1:13" x14ac:dyDescent="0.3">
      <c r="A9028" s="2" t="s">
        <v>11520</v>
      </c>
      <c r="B9028" s="3" t="s">
        <v>1844</v>
      </c>
      <c r="C9028" s="2" t="s">
        <v>717</v>
      </c>
      <c r="D9028" s="2" t="s">
        <v>718</v>
      </c>
      <c r="E9028" s="2" t="s">
        <v>719</v>
      </c>
      <c r="F9028" s="2" t="s">
        <v>45</v>
      </c>
      <c r="G9028" s="2" t="s">
        <v>46</v>
      </c>
      <c r="H9028" s="2" t="s">
        <v>69</v>
      </c>
      <c r="I9028" s="2" t="s">
        <v>70</v>
      </c>
      <c r="J9028" s="2" t="s">
        <v>32</v>
      </c>
      <c r="K9028" s="4">
        <v>7279.16</v>
      </c>
      <c r="L9028" s="4">
        <f t="shared" si="35"/>
        <v>7279.16</v>
      </c>
      <c r="M9028" s="4">
        <v>180019.69</v>
      </c>
    </row>
    <row r="9029" spans="1:13" x14ac:dyDescent="0.3">
      <c r="A9029" s="2" t="s">
        <v>11521</v>
      </c>
      <c r="B9029" s="3" t="s">
        <v>3147</v>
      </c>
      <c r="C9029" s="2" t="s">
        <v>2744</v>
      </c>
      <c r="D9029" s="2" t="s">
        <v>2745</v>
      </c>
      <c r="E9029" s="2" t="s">
        <v>2746</v>
      </c>
      <c r="F9029" s="2" t="s">
        <v>38</v>
      </c>
      <c r="G9029" s="2" t="s">
        <v>39</v>
      </c>
      <c r="H9029" s="2" t="s">
        <v>30</v>
      </c>
      <c r="I9029" s="2" t="s">
        <v>31</v>
      </c>
      <c r="J9029" s="2" t="s">
        <v>32</v>
      </c>
      <c r="K9029" s="4">
        <v>6.3</v>
      </c>
      <c r="L9029" s="4">
        <f t="shared" si="35"/>
        <v>6.3</v>
      </c>
      <c r="M9029" s="4">
        <v>178938.55</v>
      </c>
    </row>
    <row r="9030" spans="1:13" x14ac:dyDescent="0.3">
      <c r="A9030" s="2" t="s">
        <v>11522</v>
      </c>
      <c r="B9030" s="3" t="s">
        <v>6318</v>
      </c>
      <c r="C9030" s="2" t="s">
        <v>606</v>
      </c>
      <c r="D9030" s="2" t="s">
        <v>607</v>
      </c>
      <c r="E9030" s="2" t="s">
        <v>608</v>
      </c>
      <c r="F9030" s="2" t="s">
        <v>68</v>
      </c>
      <c r="G9030" s="2" t="s">
        <v>68</v>
      </c>
      <c r="H9030" s="2" t="s">
        <v>509</v>
      </c>
      <c r="I9030" s="2" t="s">
        <v>510</v>
      </c>
      <c r="J9030" s="2" t="s">
        <v>32</v>
      </c>
      <c r="K9030" s="4">
        <v>200.65</v>
      </c>
      <c r="L9030" s="4">
        <f t="shared" si="35"/>
        <v>200.65</v>
      </c>
      <c r="M9030" s="4">
        <v>130361.93</v>
      </c>
    </row>
    <row r="9031" spans="1:13" x14ac:dyDescent="0.3">
      <c r="A9031" s="2" t="s">
        <v>11523</v>
      </c>
      <c r="B9031" s="3" t="s">
        <v>262</v>
      </c>
      <c r="C9031" s="2" t="s">
        <v>268</v>
      </c>
      <c r="D9031" s="2" t="s">
        <v>269</v>
      </c>
      <c r="E9031" s="2" t="s">
        <v>270</v>
      </c>
      <c r="F9031" s="2" t="s">
        <v>140</v>
      </c>
      <c r="G9031" s="2" t="s">
        <v>141</v>
      </c>
      <c r="H9031" s="2" t="s">
        <v>20</v>
      </c>
      <c r="I9031" s="2" t="s">
        <v>260</v>
      </c>
      <c r="J9031" s="2" t="s">
        <v>32</v>
      </c>
      <c r="K9031" s="4">
        <v>1639.79</v>
      </c>
      <c r="L9031" s="4">
        <f t="shared" si="35"/>
        <v>1639.79</v>
      </c>
      <c r="M9031" s="4">
        <v>19872.86</v>
      </c>
    </row>
    <row r="9032" spans="1:13" x14ac:dyDescent="0.3">
      <c r="A9032" s="2" t="s">
        <v>11524</v>
      </c>
      <c r="B9032" s="3" t="s">
        <v>3736</v>
      </c>
      <c r="C9032" s="2" t="s">
        <v>1564</v>
      </c>
      <c r="D9032" s="2" t="s">
        <v>1112</v>
      </c>
      <c r="E9032" s="2" t="s">
        <v>1113</v>
      </c>
      <c r="F9032" s="2" t="s">
        <v>68</v>
      </c>
      <c r="G9032" s="2" t="s">
        <v>68</v>
      </c>
      <c r="H9032" s="2" t="s">
        <v>61</v>
      </c>
      <c r="I9032" s="2" t="s">
        <v>31</v>
      </c>
      <c r="J9032" s="2" t="s">
        <v>32</v>
      </c>
      <c r="K9032" s="4">
        <v>2894.63</v>
      </c>
      <c r="L9032" s="4">
        <f t="shared" si="35"/>
        <v>2894.63</v>
      </c>
      <c r="M9032" s="4">
        <v>125084</v>
      </c>
    </row>
    <row r="9033" spans="1:13" x14ac:dyDescent="0.3">
      <c r="A9033" s="2" t="s">
        <v>11525</v>
      </c>
      <c r="B9033" s="3" t="s">
        <v>505</v>
      </c>
      <c r="C9033" s="2" t="s">
        <v>3752</v>
      </c>
      <c r="D9033" s="2" t="s">
        <v>621</v>
      </c>
      <c r="E9033" s="2" t="s">
        <v>622</v>
      </c>
      <c r="F9033" s="2" t="s">
        <v>38</v>
      </c>
      <c r="G9033" s="2" t="s">
        <v>39</v>
      </c>
      <c r="H9033" s="2" t="s">
        <v>509</v>
      </c>
      <c r="I9033" s="2" t="s">
        <v>53</v>
      </c>
      <c r="J9033" s="2" t="s">
        <v>378</v>
      </c>
      <c r="K9033" s="4">
        <v>121.32</v>
      </c>
      <c r="L9033" s="4">
        <f t="shared" si="35"/>
        <v>0.81284400000000001</v>
      </c>
      <c r="M9033" s="4">
        <v>48382.61</v>
      </c>
    </row>
    <row r="9034" spans="1:13" x14ac:dyDescent="0.3">
      <c r="A9034" s="2" t="s">
        <v>11526</v>
      </c>
      <c r="B9034" s="3" t="s">
        <v>2872</v>
      </c>
      <c r="C9034" s="2" t="s">
        <v>928</v>
      </c>
      <c r="D9034" s="2" t="s">
        <v>315</v>
      </c>
      <c r="E9034" s="2" t="s">
        <v>316</v>
      </c>
      <c r="F9034" s="2" t="s">
        <v>38</v>
      </c>
      <c r="G9034" s="2" t="s">
        <v>39</v>
      </c>
      <c r="H9034" s="2" t="s">
        <v>69</v>
      </c>
      <c r="I9034" s="2" t="s">
        <v>111</v>
      </c>
      <c r="J9034" s="2" t="s">
        <v>32</v>
      </c>
      <c r="K9034" s="4">
        <v>2084.9899999999998</v>
      </c>
      <c r="L9034" s="4">
        <f t="shared" si="35"/>
        <v>2084.9899999999998</v>
      </c>
      <c r="M9034" s="4">
        <v>68160.59</v>
      </c>
    </row>
    <row r="9035" spans="1:13" x14ac:dyDescent="0.3">
      <c r="A9035" s="2" t="s">
        <v>11527</v>
      </c>
      <c r="B9035" s="3" t="s">
        <v>747</v>
      </c>
      <c r="C9035" s="2" t="s">
        <v>249</v>
      </c>
      <c r="D9035" s="2" t="s">
        <v>250</v>
      </c>
      <c r="E9035" s="2" t="s">
        <v>251</v>
      </c>
      <c r="F9035" s="2" t="s">
        <v>28</v>
      </c>
      <c r="G9035" s="2" t="s">
        <v>29</v>
      </c>
      <c r="H9035" s="2" t="s">
        <v>61</v>
      </c>
      <c r="I9035" s="2" t="s">
        <v>158</v>
      </c>
      <c r="J9035" s="2" t="s">
        <v>378</v>
      </c>
      <c r="K9035" s="4">
        <v>1749.8</v>
      </c>
      <c r="L9035" s="4">
        <f t="shared" si="35"/>
        <v>11.723660000000001</v>
      </c>
      <c r="M9035" s="4">
        <v>364966.65</v>
      </c>
    </row>
    <row r="9036" spans="1:13" x14ac:dyDescent="0.3">
      <c r="A9036" s="2" t="s">
        <v>11528</v>
      </c>
      <c r="B9036" s="3" t="s">
        <v>3678</v>
      </c>
      <c r="C9036" s="2" t="s">
        <v>1123</v>
      </c>
      <c r="D9036" s="2" t="s">
        <v>66</v>
      </c>
      <c r="E9036" s="2" t="s">
        <v>67</v>
      </c>
      <c r="F9036" s="2" t="s">
        <v>68</v>
      </c>
      <c r="G9036" s="2" t="s">
        <v>68</v>
      </c>
      <c r="H9036" s="2" t="s">
        <v>105</v>
      </c>
      <c r="I9036" s="2" t="s">
        <v>31</v>
      </c>
      <c r="J9036" s="2" t="s">
        <v>71</v>
      </c>
      <c r="K9036" s="4">
        <v>5974.53</v>
      </c>
      <c r="L9036" s="4">
        <f t="shared" si="35"/>
        <v>836.43420000000003</v>
      </c>
      <c r="M9036" s="4">
        <v>266265.56</v>
      </c>
    </row>
    <row r="9037" spans="1:13" x14ac:dyDescent="0.3">
      <c r="A9037" s="2" t="s">
        <v>11529</v>
      </c>
      <c r="B9037" s="3" t="s">
        <v>4368</v>
      </c>
      <c r="C9037" s="2" t="s">
        <v>1274</v>
      </c>
      <c r="D9037" s="2" t="s">
        <v>1275</v>
      </c>
      <c r="E9037" s="2" t="s">
        <v>1276</v>
      </c>
      <c r="F9037" s="2" t="s">
        <v>140</v>
      </c>
      <c r="G9037" s="2" t="s">
        <v>141</v>
      </c>
      <c r="H9037" s="2" t="s">
        <v>20</v>
      </c>
      <c r="I9037" s="2" t="s">
        <v>276</v>
      </c>
      <c r="J9037" s="2" t="s">
        <v>32</v>
      </c>
      <c r="K9037" s="4">
        <v>1438.9</v>
      </c>
      <c r="L9037" s="4">
        <f t="shared" si="35"/>
        <v>1438.9</v>
      </c>
      <c r="M9037" s="4">
        <v>458854.86</v>
      </c>
    </row>
    <row r="9038" spans="1:13" x14ac:dyDescent="0.3">
      <c r="A9038" s="2" t="s">
        <v>11530</v>
      </c>
      <c r="B9038" s="3" t="s">
        <v>9200</v>
      </c>
      <c r="C9038" s="2" t="s">
        <v>1090</v>
      </c>
      <c r="D9038" s="2" t="s">
        <v>1091</v>
      </c>
      <c r="E9038" s="2" t="s">
        <v>1092</v>
      </c>
      <c r="F9038" s="2" t="s">
        <v>68</v>
      </c>
      <c r="G9038" s="2" t="s">
        <v>68</v>
      </c>
      <c r="H9038" s="2" t="s">
        <v>69</v>
      </c>
      <c r="I9038" s="2" t="s">
        <v>70</v>
      </c>
      <c r="J9038" s="2" t="s">
        <v>32</v>
      </c>
      <c r="K9038" s="4">
        <v>8569.9699999999993</v>
      </c>
      <c r="L9038" s="4">
        <f t="shared" si="35"/>
        <v>8569.9699999999993</v>
      </c>
      <c r="M9038" s="4">
        <v>170731.48</v>
      </c>
    </row>
    <row r="9039" spans="1:13" x14ac:dyDescent="0.3">
      <c r="A9039" s="2" t="s">
        <v>11531</v>
      </c>
      <c r="B9039" s="3" t="s">
        <v>4285</v>
      </c>
      <c r="C9039" s="2" t="s">
        <v>864</v>
      </c>
      <c r="D9039" s="2" t="s">
        <v>858</v>
      </c>
      <c r="E9039" s="2" t="s">
        <v>859</v>
      </c>
      <c r="F9039" s="2" t="s">
        <v>28</v>
      </c>
      <c r="G9039" s="2" t="s">
        <v>29</v>
      </c>
      <c r="H9039" s="2" t="s">
        <v>69</v>
      </c>
      <c r="I9039" s="2" t="s">
        <v>111</v>
      </c>
      <c r="J9039" s="2" t="s">
        <v>32</v>
      </c>
      <c r="K9039" s="4">
        <v>8145.69</v>
      </c>
      <c r="L9039" s="4">
        <f t="shared" si="35"/>
        <v>8145.69</v>
      </c>
      <c r="M9039" s="4">
        <v>219861.1</v>
      </c>
    </row>
    <row r="9040" spans="1:13" x14ac:dyDescent="0.3">
      <c r="A9040" s="2" t="s">
        <v>11532</v>
      </c>
      <c r="B9040" s="3" t="s">
        <v>1914</v>
      </c>
      <c r="C9040" s="2" t="s">
        <v>1269</v>
      </c>
      <c r="D9040" s="2" t="s">
        <v>1270</v>
      </c>
      <c r="E9040" s="2" t="s">
        <v>1271</v>
      </c>
      <c r="F9040" s="2" t="s">
        <v>18</v>
      </c>
      <c r="G9040" s="2" t="s">
        <v>19</v>
      </c>
      <c r="H9040" s="2" t="s">
        <v>20</v>
      </c>
      <c r="I9040" s="2" t="s">
        <v>260</v>
      </c>
      <c r="J9040" s="2" t="s">
        <v>32</v>
      </c>
      <c r="K9040" s="4">
        <v>27.44</v>
      </c>
      <c r="L9040" s="4">
        <f t="shared" si="35"/>
        <v>27.44</v>
      </c>
      <c r="M9040" s="4">
        <v>4713.92</v>
      </c>
    </row>
    <row r="9041" spans="1:13" x14ac:dyDescent="0.3">
      <c r="A9041" s="2" t="s">
        <v>11533</v>
      </c>
      <c r="B9041" s="3" t="s">
        <v>445</v>
      </c>
      <c r="C9041" s="2" t="s">
        <v>3088</v>
      </c>
      <c r="D9041" s="2" t="s">
        <v>538</v>
      </c>
      <c r="E9041" s="2" t="s">
        <v>194</v>
      </c>
      <c r="F9041" s="2" t="s">
        <v>38</v>
      </c>
      <c r="G9041" s="2" t="s">
        <v>39</v>
      </c>
      <c r="H9041" s="2" t="s">
        <v>509</v>
      </c>
      <c r="I9041" s="2" t="s">
        <v>53</v>
      </c>
      <c r="J9041" s="2" t="s">
        <v>22</v>
      </c>
      <c r="K9041" s="4">
        <v>310.83</v>
      </c>
      <c r="L9041" s="4">
        <f t="shared" si="35"/>
        <v>335.69639999999998</v>
      </c>
      <c r="M9041" s="4">
        <v>429842.37</v>
      </c>
    </row>
    <row r="9042" spans="1:13" x14ac:dyDescent="0.3">
      <c r="A9042" s="2" t="s">
        <v>11534</v>
      </c>
      <c r="B9042" s="3" t="s">
        <v>1346</v>
      </c>
      <c r="C9042" s="2" t="s">
        <v>1061</v>
      </c>
      <c r="D9042" s="2" t="s">
        <v>221</v>
      </c>
      <c r="E9042" s="2" t="s">
        <v>222</v>
      </c>
      <c r="F9042" s="2" t="s">
        <v>45</v>
      </c>
      <c r="G9042" s="2" t="s">
        <v>46</v>
      </c>
      <c r="H9042" s="2" t="s">
        <v>61</v>
      </c>
      <c r="I9042" s="2" t="s">
        <v>158</v>
      </c>
      <c r="J9042" s="2" t="s">
        <v>22</v>
      </c>
      <c r="K9042" s="4">
        <v>1984.79</v>
      </c>
      <c r="L9042" s="4">
        <f t="shared" si="35"/>
        <v>2143.5732000000003</v>
      </c>
      <c r="M9042" s="4">
        <v>66216.850000000006</v>
      </c>
    </row>
    <row r="9043" spans="1:13" x14ac:dyDescent="0.3">
      <c r="A9043" s="2" t="s">
        <v>11535</v>
      </c>
      <c r="B9043" s="3" t="s">
        <v>970</v>
      </c>
      <c r="C9043" s="2" t="s">
        <v>769</v>
      </c>
      <c r="D9043" s="2" t="s">
        <v>521</v>
      </c>
      <c r="E9043" s="2" t="s">
        <v>522</v>
      </c>
      <c r="F9043" s="2" t="s">
        <v>18</v>
      </c>
      <c r="G9043" s="2" t="s">
        <v>19</v>
      </c>
      <c r="H9043" s="2" t="s">
        <v>105</v>
      </c>
      <c r="I9043" s="2" t="s">
        <v>31</v>
      </c>
      <c r="J9043" s="2" t="s">
        <v>22</v>
      </c>
      <c r="K9043" s="4">
        <v>4153.3900000000003</v>
      </c>
      <c r="L9043" s="4">
        <f t="shared" si="35"/>
        <v>4485.6612000000005</v>
      </c>
      <c r="M9043" s="4">
        <v>369227.33</v>
      </c>
    </row>
    <row r="9044" spans="1:13" x14ac:dyDescent="0.3">
      <c r="A9044" s="2" t="s">
        <v>11536</v>
      </c>
      <c r="B9044" s="3" t="s">
        <v>2810</v>
      </c>
      <c r="C9044" s="2" t="s">
        <v>132</v>
      </c>
      <c r="D9044" s="2" t="s">
        <v>133</v>
      </c>
      <c r="E9044" s="2" t="s">
        <v>134</v>
      </c>
      <c r="F9044" s="2" t="s">
        <v>68</v>
      </c>
      <c r="G9044" s="2" t="s">
        <v>68</v>
      </c>
      <c r="H9044" s="2" t="s">
        <v>105</v>
      </c>
      <c r="I9044" s="2" t="s">
        <v>31</v>
      </c>
      <c r="J9044" s="2" t="s">
        <v>32</v>
      </c>
      <c r="K9044" s="4">
        <v>8439.2800000000007</v>
      </c>
      <c r="L9044" s="4">
        <f t="shared" si="35"/>
        <v>8439.2800000000007</v>
      </c>
      <c r="M9044" s="4">
        <v>220585.92</v>
      </c>
    </row>
    <row r="9045" spans="1:13" x14ac:dyDescent="0.3">
      <c r="A9045" s="2" t="s">
        <v>11537</v>
      </c>
      <c r="B9045" s="3" t="s">
        <v>2296</v>
      </c>
      <c r="C9045" s="2" t="s">
        <v>2107</v>
      </c>
      <c r="D9045" s="2" t="s">
        <v>2108</v>
      </c>
      <c r="E9045" s="2" t="s">
        <v>2109</v>
      </c>
      <c r="F9045" s="2" t="s">
        <v>68</v>
      </c>
      <c r="G9045" s="2" t="s">
        <v>68</v>
      </c>
      <c r="H9045" s="2" t="s">
        <v>105</v>
      </c>
      <c r="I9045" s="2" t="s">
        <v>31</v>
      </c>
      <c r="J9045" s="2" t="s">
        <v>32</v>
      </c>
      <c r="K9045" s="4">
        <v>6658.87</v>
      </c>
      <c r="L9045" s="4">
        <f t="shared" si="35"/>
        <v>6658.87</v>
      </c>
      <c r="M9045" s="4">
        <v>429181.03</v>
      </c>
    </row>
    <row r="9046" spans="1:13" x14ac:dyDescent="0.3">
      <c r="A9046" s="2" t="s">
        <v>11538</v>
      </c>
      <c r="B9046" s="3" t="s">
        <v>4653</v>
      </c>
      <c r="C9046" s="2" t="s">
        <v>1781</v>
      </c>
      <c r="D9046" s="2" t="s">
        <v>1782</v>
      </c>
      <c r="E9046" s="2" t="s">
        <v>1783</v>
      </c>
      <c r="F9046" s="2" t="s">
        <v>38</v>
      </c>
      <c r="G9046" s="2" t="s">
        <v>39</v>
      </c>
      <c r="H9046" s="2" t="s">
        <v>61</v>
      </c>
      <c r="I9046" s="2" t="s">
        <v>158</v>
      </c>
      <c r="J9046" s="2" t="s">
        <v>149</v>
      </c>
      <c r="K9046" s="4">
        <v>126.42</v>
      </c>
      <c r="L9046" s="4">
        <f t="shared" si="35"/>
        <v>160.55340000000001</v>
      </c>
      <c r="M9046" s="4">
        <v>482835.96</v>
      </c>
    </row>
    <row r="9047" spans="1:13" x14ac:dyDescent="0.3">
      <c r="A9047" s="2" t="s">
        <v>11539</v>
      </c>
      <c r="B9047" s="3" t="s">
        <v>3077</v>
      </c>
      <c r="C9047" s="2" t="s">
        <v>5268</v>
      </c>
      <c r="D9047" s="2" t="s">
        <v>1975</v>
      </c>
      <c r="E9047" s="2" t="s">
        <v>1976</v>
      </c>
      <c r="F9047" s="2" t="s">
        <v>18</v>
      </c>
      <c r="G9047" s="2" t="s">
        <v>19</v>
      </c>
      <c r="H9047" s="2" t="s">
        <v>61</v>
      </c>
      <c r="I9047" s="2" t="s">
        <v>223</v>
      </c>
      <c r="J9047" s="2" t="s">
        <v>378</v>
      </c>
      <c r="K9047" s="4">
        <v>631.47</v>
      </c>
      <c r="L9047" s="4">
        <f t="shared" si="35"/>
        <v>4.2308490000000001</v>
      </c>
      <c r="M9047" s="4">
        <v>400505.54</v>
      </c>
    </row>
    <row r="9048" spans="1:13" x14ac:dyDescent="0.3">
      <c r="A9048" s="2" t="s">
        <v>11540</v>
      </c>
      <c r="B9048" s="3" t="s">
        <v>1568</v>
      </c>
      <c r="C9048" s="2" t="s">
        <v>2616</v>
      </c>
      <c r="D9048" s="2" t="s">
        <v>487</v>
      </c>
      <c r="E9048" s="2" t="s">
        <v>488</v>
      </c>
      <c r="F9048" s="2" t="s">
        <v>38</v>
      </c>
      <c r="G9048" s="2" t="s">
        <v>39</v>
      </c>
      <c r="H9048" s="2" t="s">
        <v>105</v>
      </c>
      <c r="I9048" s="2" t="s">
        <v>31</v>
      </c>
      <c r="J9048" s="2" t="s">
        <v>149</v>
      </c>
      <c r="K9048" s="4">
        <v>5961.87</v>
      </c>
      <c r="L9048" s="4">
        <f t="shared" si="35"/>
        <v>7571.5748999999996</v>
      </c>
      <c r="M9048" s="4">
        <v>367214.97</v>
      </c>
    </row>
    <row r="9049" spans="1:13" x14ac:dyDescent="0.3">
      <c r="A9049" s="2" t="s">
        <v>11541</v>
      </c>
      <c r="B9049" s="3" t="s">
        <v>2368</v>
      </c>
      <c r="C9049" s="2" t="s">
        <v>1283</v>
      </c>
      <c r="D9049" s="2" t="s">
        <v>573</v>
      </c>
      <c r="E9049" s="2" t="s">
        <v>574</v>
      </c>
      <c r="F9049" s="2" t="s">
        <v>68</v>
      </c>
      <c r="G9049" s="2" t="s">
        <v>68</v>
      </c>
      <c r="H9049" s="2" t="s">
        <v>111</v>
      </c>
      <c r="I9049" s="2" t="s">
        <v>111</v>
      </c>
      <c r="J9049" s="2" t="s">
        <v>32</v>
      </c>
      <c r="K9049" s="4">
        <v>1722.08</v>
      </c>
      <c r="L9049" s="4">
        <f t="shared" si="35"/>
        <v>1722.08</v>
      </c>
      <c r="M9049" s="4">
        <v>362576.88</v>
      </c>
    </row>
    <row r="9050" spans="1:13" x14ac:dyDescent="0.3">
      <c r="A9050" s="2" t="s">
        <v>11542</v>
      </c>
      <c r="B9050" s="3" t="s">
        <v>3433</v>
      </c>
      <c r="C9050" s="2" t="s">
        <v>976</v>
      </c>
      <c r="D9050" s="2" t="s">
        <v>250</v>
      </c>
      <c r="E9050" s="2" t="s">
        <v>251</v>
      </c>
      <c r="F9050" s="2" t="s">
        <v>28</v>
      </c>
      <c r="G9050" s="2" t="s">
        <v>29</v>
      </c>
      <c r="H9050" s="2" t="s">
        <v>69</v>
      </c>
      <c r="I9050" s="2" t="s">
        <v>70</v>
      </c>
      <c r="J9050" s="2" t="s">
        <v>149</v>
      </c>
      <c r="K9050" s="4">
        <v>8161.9</v>
      </c>
      <c r="L9050" s="4">
        <f t="shared" si="35"/>
        <v>10365.612999999999</v>
      </c>
      <c r="M9050" s="4">
        <v>133169.17000000001</v>
      </c>
    </row>
    <row r="9051" spans="1:13" x14ac:dyDescent="0.3">
      <c r="A9051" s="2" t="s">
        <v>11543</v>
      </c>
      <c r="B9051" s="3" t="s">
        <v>2014</v>
      </c>
      <c r="C9051" s="2" t="s">
        <v>933</v>
      </c>
      <c r="D9051" s="2" t="s">
        <v>760</v>
      </c>
      <c r="E9051" s="2" t="s">
        <v>761</v>
      </c>
      <c r="F9051" s="2" t="s">
        <v>128</v>
      </c>
      <c r="G9051" s="2" t="s">
        <v>129</v>
      </c>
      <c r="H9051" s="2" t="s">
        <v>105</v>
      </c>
      <c r="I9051" s="2" t="s">
        <v>31</v>
      </c>
      <c r="J9051" s="2" t="s">
        <v>22</v>
      </c>
      <c r="K9051" s="4">
        <v>3397.54</v>
      </c>
      <c r="L9051" s="4">
        <f t="shared" si="35"/>
        <v>3669.3432000000003</v>
      </c>
      <c r="M9051" s="4">
        <v>418714.73</v>
      </c>
    </row>
    <row r="9052" spans="1:13" x14ac:dyDescent="0.3">
      <c r="A9052" s="2" t="s">
        <v>11544</v>
      </c>
      <c r="B9052" s="3" t="s">
        <v>4571</v>
      </c>
      <c r="C9052" s="2" t="s">
        <v>1499</v>
      </c>
      <c r="D9052" s="2" t="s">
        <v>1500</v>
      </c>
      <c r="E9052" s="2" t="s">
        <v>1501</v>
      </c>
      <c r="F9052" s="2" t="s">
        <v>128</v>
      </c>
      <c r="G9052" s="2" t="s">
        <v>129</v>
      </c>
      <c r="H9052" s="2" t="s">
        <v>105</v>
      </c>
      <c r="I9052" s="2" t="s">
        <v>31</v>
      </c>
      <c r="J9052" s="2" t="s">
        <v>32</v>
      </c>
      <c r="K9052" s="4">
        <v>3235.39</v>
      </c>
      <c r="L9052" s="4">
        <f t="shared" si="35"/>
        <v>3235.39</v>
      </c>
      <c r="M9052" s="4">
        <v>163429.89000000001</v>
      </c>
    </row>
    <row r="9053" spans="1:13" x14ac:dyDescent="0.3">
      <c r="A9053" s="2" t="s">
        <v>11545</v>
      </c>
      <c r="B9053" s="3" t="s">
        <v>5017</v>
      </c>
      <c r="C9053" s="2" t="s">
        <v>628</v>
      </c>
      <c r="D9053" s="2" t="s">
        <v>629</v>
      </c>
      <c r="E9053" s="2" t="s">
        <v>630</v>
      </c>
      <c r="F9053" s="2" t="s">
        <v>28</v>
      </c>
      <c r="G9053" s="2" t="s">
        <v>29</v>
      </c>
      <c r="H9053" s="2" t="s">
        <v>61</v>
      </c>
      <c r="I9053" s="2" t="s">
        <v>158</v>
      </c>
      <c r="J9053" s="2" t="s">
        <v>22</v>
      </c>
      <c r="K9053" s="4">
        <v>2774.41</v>
      </c>
      <c r="L9053" s="4">
        <f t="shared" si="35"/>
        <v>2996.3627999999999</v>
      </c>
      <c r="M9053" s="4">
        <v>97307.26</v>
      </c>
    </row>
    <row r="9054" spans="1:13" x14ac:dyDescent="0.3">
      <c r="A9054" s="2" t="s">
        <v>11546</v>
      </c>
      <c r="B9054" s="3" t="s">
        <v>2797</v>
      </c>
      <c r="C9054" s="2" t="s">
        <v>1524</v>
      </c>
      <c r="D9054" s="2" t="s">
        <v>500</v>
      </c>
      <c r="E9054" s="2" t="s">
        <v>501</v>
      </c>
      <c r="F9054" s="2" t="s">
        <v>147</v>
      </c>
      <c r="G9054" s="2" t="s">
        <v>148</v>
      </c>
      <c r="H9054" s="2" t="s">
        <v>61</v>
      </c>
      <c r="I9054" s="2" t="s">
        <v>62</v>
      </c>
      <c r="J9054" s="2" t="s">
        <v>32</v>
      </c>
      <c r="K9054" s="4">
        <v>209.82</v>
      </c>
      <c r="L9054" s="4">
        <f t="shared" si="35"/>
        <v>209.82</v>
      </c>
      <c r="M9054" s="4">
        <v>199771.19</v>
      </c>
    </row>
    <row r="9055" spans="1:13" x14ac:dyDescent="0.3">
      <c r="A9055" s="2" t="s">
        <v>11547</v>
      </c>
      <c r="B9055" s="3" t="s">
        <v>3648</v>
      </c>
      <c r="C9055" s="2" t="s">
        <v>1025</v>
      </c>
      <c r="D9055" s="2" t="s">
        <v>1026</v>
      </c>
      <c r="E9055" s="2" t="s">
        <v>1027</v>
      </c>
      <c r="F9055" s="2" t="s">
        <v>82</v>
      </c>
      <c r="G9055" s="2" t="s">
        <v>83</v>
      </c>
      <c r="H9055" s="2" t="s">
        <v>20</v>
      </c>
      <c r="I9055" s="2" t="s">
        <v>260</v>
      </c>
      <c r="J9055" s="2" t="s">
        <v>378</v>
      </c>
      <c r="K9055" s="4">
        <v>477.91</v>
      </c>
      <c r="L9055" s="4">
        <f t="shared" si="35"/>
        <v>3.2019970000000004</v>
      </c>
      <c r="M9055" s="4">
        <v>376515.31</v>
      </c>
    </row>
    <row r="9056" spans="1:13" x14ac:dyDescent="0.3">
      <c r="A9056" s="2" t="s">
        <v>11548</v>
      </c>
      <c r="B9056" s="3" t="s">
        <v>2089</v>
      </c>
      <c r="C9056" s="2" t="s">
        <v>132</v>
      </c>
      <c r="D9056" s="2" t="s">
        <v>133</v>
      </c>
      <c r="E9056" s="2" t="s">
        <v>134</v>
      </c>
      <c r="F9056" s="2" t="s">
        <v>68</v>
      </c>
      <c r="G9056" s="2" t="s">
        <v>68</v>
      </c>
      <c r="H9056" s="2" t="s">
        <v>61</v>
      </c>
      <c r="I9056" s="2" t="s">
        <v>84</v>
      </c>
      <c r="J9056" s="2" t="s">
        <v>22</v>
      </c>
      <c r="K9056" s="4">
        <v>876.6</v>
      </c>
      <c r="L9056" s="4">
        <f t="shared" si="35"/>
        <v>946.72800000000007</v>
      </c>
      <c r="M9056" s="4">
        <v>128066.98</v>
      </c>
    </row>
    <row r="9057" spans="1:13" x14ac:dyDescent="0.3">
      <c r="A9057" s="2" t="s">
        <v>11549</v>
      </c>
      <c r="B9057" s="3" t="s">
        <v>1548</v>
      </c>
      <c r="C9057" s="2" t="s">
        <v>759</v>
      </c>
      <c r="D9057" s="2" t="s">
        <v>760</v>
      </c>
      <c r="E9057" s="2" t="s">
        <v>761</v>
      </c>
      <c r="F9057" s="2" t="s">
        <v>128</v>
      </c>
      <c r="G9057" s="2" t="s">
        <v>129</v>
      </c>
      <c r="H9057" s="2" t="s">
        <v>20</v>
      </c>
      <c r="I9057" s="2" t="s">
        <v>47</v>
      </c>
      <c r="J9057" s="2" t="s">
        <v>32</v>
      </c>
      <c r="K9057" s="4">
        <v>581.11</v>
      </c>
      <c r="L9057" s="4">
        <f t="shared" si="35"/>
        <v>581.11</v>
      </c>
      <c r="M9057" s="4">
        <v>492513.18</v>
      </c>
    </row>
    <row r="9058" spans="1:13" x14ac:dyDescent="0.3">
      <c r="A9058" s="2" t="s">
        <v>11550</v>
      </c>
      <c r="B9058" s="3" t="s">
        <v>3144</v>
      </c>
      <c r="C9058" s="2" t="s">
        <v>2143</v>
      </c>
      <c r="D9058" s="2" t="s">
        <v>760</v>
      </c>
      <c r="E9058" s="2" t="s">
        <v>761</v>
      </c>
      <c r="F9058" s="2" t="s">
        <v>128</v>
      </c>
      <c r="G9058" s="2" t="s">
        <v>129</v>
      </c>
      <c r="H9058" s="2" t="s">
        <v>69</v>
      </c>
      <c r="I9058" s="2" t="s">
        <v>70</v>
      </c>
      <c r="J9058" s="2" t="s">
        <v>32</v>
      </c>
      <c r="K9058" s="4">
        <v>1172.1099999999999</v>
      </c>
      <c r="L9058" s="4">
        <f t="shared" si="35"/>
        <v>1172.1099999999999</v>
      </c>
      <c r="M9058" s="4">
        <v>334395.87</v>
      </c>
    </row>
    <row r="9059" spans="1:13" x14ac:dyDescent="0.3">
      <c r="A9059" s="2" t="s">
        <v>11551</v>
      </c>
      <c r="B9059" s="3" t="s">
        <v>4546</v>
      </c>
      <c r="C9059" s="2" t="s">
        <v>1902</v>
      </c>
      <c r="D9059" s="2" t="s">
        <v>648</v>
      </c>
      <c r="E9059" s="2" t="s">
        <v>649</v>
      </c>
      <c r="F9059" s="2" t="s">
        <v>45</v>
      </c>
      <c r="G9059" s="2" t="s">
        <v>46</v>
      </c>
      <c r="H9059" s="2" t="s">
        <v>111</v>
      </c>
      <c r="I9059" s="2" t="s">
        <v>111</v>
      </c>
      <c r="J9059" s="2" t="s">
        <v>32</v>
      </c>
      <c r="K9059" s="4">
        <v>4579.24</v>
      </c>
      <c r="L9059" s="4">
        <f t="shared" si="35"/>
        <v>4579.24</v>
      </c>
      <c r="M9059" s="4">
        <v>87930.2</v>
      </c>
    </row>
    <row r="9060" spans="1:13" x14ac:dyDescent="0.3">
      <c r="A9060" s="2" t="s">
        <v>11552</v>
      </c>
      <c r="B9060" s="3" t="s">
        <v>3458</v>
      </c>
      <c r="C9060" s="2" t="s">
        <v>1404</v>
      </c>
      <c r="D9060" s="2" t="s">
        <v>1260</v>
      </c>
      <c r="E9060" s="2" t="s">
        <v>1261</v>
      </c>
      <c r="F9060" s="2" t="s">
        <v>45</v>
      </c>
      <c r="G9060" s="2" t="s">
        <v>46</v>
      </c>
      <c r="H9060" s="2" t="s">
        <v>20</v>
      </c>
      <c r="I9060" s="2" t="s">
        <v>21</v>
      </c>
      <c r="J9060" s="2" t="s">
        <v>32</v>
      </c>
      <c r="K9060" s="4">
        <v>714.11</v>
      </c>
      <c r="L9060" s="4">
        <f t="shared" si="35"/>
        <v>714.11</v>
      </c>
      <c r="M9060" s="4">
        <v>297236.26</v>
      </c>
    </row>
    <row r="9061" spans="1:13" x14ac:dyDescent="0.3">
      <c r="A9061" s="2" t="s">
        <v>11553</v>
      </c>
      <c r="B9061" s="3" t="s">
        <v>1070</v>
      </c>
      <c r="C9061" s="2" t="s">
        <v>249</v>
      </c>
      <c r="D9061" s="2" t="s">
        <v>250</v>
      </c>
      <c r="E9061" s="2" t="s">
        <v>251</v>
      </c>
      <c r="F9061" s="2" t="s">
        <v>28</v>
      </c>
      <c r="G9061" s="2" t="s">
        <v>29</v>
      </c>
      <c r="H9061" s="2" t="s">
        <v>69</v>
      </c>
      <c r="I9061" s="2" t="s">
        <v>70</v>
      </c>
      <c r="J9061" s="2" t="s">
        <v>71</v>
      </c>
      <c r="K9061" s="4">
        <v>3753.4</v>
      </c>
      <c r="L9061" s="4">
        <f t="shared" si="35"/>
        <v>525.47600000000011</v>
      </c>
      <c r="M9061" s="4">
        <v>270467.96000000002</v>
      </c>
    </row>
    <row r="9062" spans="1:13" x14ac:dyDescent="0.3">
      <c r="A9062" s="2" t="s">
        <v>11554</v>
      </c>
      <c r="B9062" s="3" t="s">
        <v>4881</v>
      </c>
      <c r="C9062" s="2" t="s">
        <v>1509</v>
      </c>
      <c r="D9062" s="2" t="s">
        <v>1510</v>
      </c>
      <c r="E9062" s="2" t="s">
        <v>1511</v>
      </c>
      <c r="F9062" s="2" t="s">
        <v>82</v>
      </c>
      <c r="G9062" s="2" t="s">
        <v>83</v>
      </c>
      <c r="H9062" s="2" t="s">
        <v>20</v>
      </c>
      <c r="I9062" s="2" t="s">
        <v>260</v>
      </c>
      <c r="J9062" s="2" t="s">
        <v>149</v>
      </c>
      <c r="K9062" s="4">
        <v>463.89</v>
      </c>
      <c r="L9062" s="4">
        <f t="shared" si="35"/>
        <v>589.14030000000002</v>
      </c>
      <c r="M9062" s="4">
        <v>142702.91</v>
      </c>
    </row>
    <row r="9063" spans="1:13" x14ac:dyDescent="0.3">
      <c r="A9063" s="2" t="s">
        <v>11555</v>
      </c>
      <c r="B9063" s="3" t="s">
        <v>5218</v>
      </c>
      <c r="C9063" s="2" t="s">
        <v>652</v>
      </c>
      <c r="D9063" s="2" t="s">
        <v>653</v>
      </c>
      <c r="E9063" s="2" t="s">
        <v>654</v>
      </c>
      <c r="F9063" s="2" t="s">
        <v>59</v>
      </c>
      <c r="G9063" s="2" t="s">
        <v>60</v>
      </c>
      <c r="H9063" s="2" t="s">
        <v>69</v>
      </c>
      <c r="I9063" s="2" t="s">
        <v>111</v>
      </c>
      <c r="J9063" s="2" t="s">
        <v>22</v>
      </c>
      <c r="K9063" s="4">
        <v>14974.74</v>
      </c>
      <c r="L9063" s="4">
        <f t="shared" si="35"/>
        <v>16172.719200000001</v>
      </c>
      <c r="M9063" s="4">
        <v>485483.22</v>
      </c>
    </row>
    <row r="9064" spans="1:13" x14ac:dyDescent="0.3">
      <c r="A9064" s="2" t="s">
        <v>11556</v>
      </c>
      <c r="B9064" s="3" t="s">
        <v>2494</v>
      </c>
      <c r="C9064" s="2" t="s">
        <v>2189</v>
      </c>
      <c r="D9064" s="2" t="s">
        <v>2190</v>
      </c>
      <c r="E9064" s="2" t="s">
        <v>2191</v>
      </c>
      <c r="F9064" s="2" t="s">
        <v>128</v>
      </c>
      <c r="G9064" s="2" t="s">
        <v>129</v>
      </c>
      <c r="H9064" s="2" t="s">
        <v>69</v>
      </c>
      <c r="I9064" s="2" t="s">
        <v>70</v>
      </c>
      <c r="J9064" s="2" t="s">
        <v>32</v>
      </c>
      <c r="K9064" s="4">
        <v>14565.44</v>
      </c>
      <c r="L9064" s="4">
        <f t="shared" si="35"/>
        <v>14565.44</v>
      </c>
      <c r="M9064" s="4">
        <v>321297.90000000002</v>
      </c>
    </row>
    <row r="9065" spans="1:13" x14ac:dyDescent="0.3">
      <c r="A9065" s="2" t="s">
        <v>11557</v>
      </c>
      <c r="B9065" s="3" t="s">
        <v>3600</v>
      </c>
      <c r="C9065" s="2" t="s">
        <v>738</v>
      </c>
      <c r="D9065" s="2" t="s">
        <v>739</v>
      </c>
      <c r="E9065" s="2" t="s">
        <v>740</v>
      </c>
      <c r="F9065" s="2" t="s">
        <v>128</v>
      </c>
      <c r="G9065" s="2" t="s">
        <v>129</v>
      </c>
      <c r="H9065" s="2" t="s">
        <v>122</v>
      </c>
      <c r="I9065" s="2" t="s">
        <v>31</v>
      </c>
      <c r="J9065" s="2" t="s">
        <v>32</v>
      </c>
      <c r="K9065" s="4">
        <v>81591.81</v>
      </c>
      <c r="L9065" s="4">
        <f t="shared" si="35"/>
        <v>81591.81</v>
      </c>
      <c r="M9065" s="4">
        <v>9346.92</v>
      </c>
    </row>
    <row r="9066" spans="1:13" x14ac:dyDescent="0.3">
      <c r="A9066" s="2" t="s">
        <v>11558</v>
      </c>
      <c r="B9066" s="3" t="s">
        <v>662</v>
      </c>
      <c r="C9066" s="2" t="s">
        <v>299</v>
      </c>
      <c r="D9066" s="2" t="s">
        <v>300</v>
      </c>
      <c r="E9066" s="2" t="s">
        <v>301</v>
      </c>
      <c r="F9066" s="2" t="s">
        <v>45</v>
      </c>
      <c r="G9066" s="2" t="s">
        <v>46</v>
      </c>
      <c r="H9066" s="2" t="s">
        <v>111</v>
      </c>
      <c r="I9066" s="2" t="s">
        <v>111</v>
      </c>
      <c r="J9066" s="2" t="s">
        <v>71</v>
      </c>
      <c r="K9066" s="4">
        <v>36911.17</v>
      </c>
      <c r="L9066" s="4">
        <f t="shared" si="35"/>
        <v>5167.5637999999999</v>
      </c>
      <c r="M9066" s="4">
        <v>337166.92</v>
      </c>
    </row>
    <row r="9067" spans="1:13" x14ac:dyDescent="0.3">
      <c r="A9067" s="2" t="s">
        <v>11559</v>
      </c>
      <c r="B9067" s="3" t="s">
        <v>708</v>
      </c>
      <c r="C9067" s="2" t="s">
        <v>1847</v>
      </c>
      <c r="D9067" s="2" t="s">
        <v>587</v>
      </c>
      <c r="E9067" s="2" t="s">
        <v>588</v>
      </c>
      <c r="F9067" s="2" t="s">
        <v>147</v>
      </c>
      <c r="G9067" s="2" t="s">
        <v>148</v>
      </c>
      <c r="H9067" s="2" t="s">
        <v>20</v>
      </c>
      <c r="I9067" s="2" t="s">
        <v>21</v>
      </c>
      <c r="J9067" s="2" t="s">
        <v>189</v>
      </c>
      <c r="K9067" s="4">
        <v>851.94</v>
      </c>
      <c r="L9067" s="4">
        <f t="shared" si="35"/>
        <v>10.223280000000001</v>
      </c>
      <c r="M9067" s="4">
        <v>66321.19</v>
      </c>
    </row>
    <row r="9068" spans="1:13" x14ac:dyDescent="0.3">
      <c r="A9068" s="2" t="s">
        <v>11560</v>
      </c>
      <c r="B9068" s="3" t="s">
        <v>1513</v>
      </c>
      <c r="C9068" s="2" t="s">
        <v>2073</v>
      </c>
      <c r="D9068" s="2" t="s">
        <v>788</v>
      </c>
      <c r="E9068" s="2" t="s">
        <v>789</v>
      </c>
      <c r="F9068" s="2" t="s">
        <v>38</v>
      </c>
      <c r="G9068" s="2" t="s">
        <v>39</v>
      </c>
      <c r="H9068" s="2" t="s">
        <v>105</v>
      </c>
      <c r="I9068" s="2" t="s">
        <v>31</v>
      </c>
      <c r="J9068" s="2" t="s">
        <v>32</v>
      </c>
      <c r="K9068" s="4">
        <v>1959.68</v>
      </c>
      <c r="L9068" s="4">
        <f t="shared" si="35"/>
        <v>1959.68</v>
      </c>
      <c r="M9068" s="4">
        <v>244364.29</v>
      </c>
    </row>
    <row r="9069" spans="1:13" x14ac:dyDescent="0.3">
      <c r="A9069" s="2" t="s">
        <v>11561</v>
      </c>
      <c r="B9069" s="3" t="s">
        <v>4901</v>
      </c>
      <c r="C9069" s="2" t="s">
        <v>2238</v>
      </c>
      <c r="D9069" s="2" t="s">
        <v>2239</v>
      </c>
      <c r="E9069" s="2" t="s">
        <v>2240</v>
      </c>
      <c r="F9069" s="2" t="s">
        <v>82</v>
      </c>
      <c r="G9069" s="2" t="s">
        <v>83</v>
      </c>
      <c r="H9069" s="2" t="s">
        <v>20</v>
      </c>
      <c r="I9069" s="2" t="s">
        <v>21</v>
      </c>
      <c r="J9069" s="2" t="s">
        <v>149</v>
      </c>
      <c r="K9069" s="4">
        <v>1501.92</v>
      </c>
      <c r="L9069" s="4">
        <f t="shared" si="35"/>
        <v>1907.4384000000002</v>
      </c>
      <c r="M9069" s="4">
        <v>349622.82</v>
      </c>
    </row>
    <row r="9070" spans="1:13" x14ac:dyDescent="0.3">
      <c r="A9070" s="2" t="s">
        <v>11562</v>
      </c>
      <c r="B9070" s="3" t="s">
        <v>3725</v>
      </c>
      <c r="C9070" s="2" t="s">
        <v>1968</v>
      </c>
      <c r="D9070" s="2" t="s">
        <v>1969</v>
      </c>
      <c r="E9070" s="2" t="s">
        <v>1970</v>
      </c>
      <c r="F9070" s="2" t="s">
        <v>59</v>
      </c>
      <c r="G9070" s="2" t="s">
        <v>60</v>
      </c>
      <c r="H9070" s="2" t="s">
        <v>509</v>
      </c>
      <c r="I9070" s="2" t="s">
        <v>21</v>
      </c>
      <c r="J9070" s="2" t="s">
        <v>149</v>
      </c>
      <c r="K9070" s="4">
        <v>325.23</v>
      </c>
      <c r="L9070" s="4">
        <f t="shared" si="35"/>
        <v>413.0421</v>
      </c>
      <c r="M9070" s="4">
        <v>29343.5</v>
      </c>
    </row>
    <row r="9071" spans="1:13" x14ac:dyDescent="0.3">
      <c r="A9071" s="2" t="s">
        <v>11563</v>
      </c>
      <c r="B9071" s="3" t="s">
        <v>1273</v>
      </c>
      <c r="C9071" s="2" t="s">
        <v>4644</v>
      </c>
      <c r="D9071" s="2" t="s">
        <v>402</v>
      </c>
      <c r="E9071" s="2" t="s">
        <v>403</v>
      </c>
      <c r="F9071" s="2" t="s">
        <v>59</v>
      </c>
      <c r="G9071" s="2" t="s">
        <v>60</v>
      </c>
      <c r="H9071" s="2" t="s">
        <v>61</v>
      </c>
      <c r="I9071" s="2" t="s">
        <v>31</v>
      </c>
      <c r="J9071" s="2" t="s">
        <v>32</v>
      </c>
      <c r="K9071" s="4">
        <v>4414.2299999999996</v>
      </c>
      <c r="L9071" s="4">
        <f t="shared" si="35"/>
        <v>4414.2299999999996</v>
      </c>
      <c r="M9071" s="4">
        <v>281311.96999999997</v>
      </c>
    </row>
    <row r="9072" spans="1:13" x14ac:dyDescent="0.3">
      <c r="A9072" s="2" t="s">
        <v>11564</v>
      </c>
      <c r="B9072" s="3" t="s">
        <v>1554</v>
      </c>
      <c r="C9072" s="2" t="s">
        <v>3443</v>
      </c>
      <c r="D9072" s="2" t="s">
        <v>1869</v>
      </c>
      <c r="E9072" s="2" t="s">
        <v>1870</v>
      </c>
      <c r="F9072" s="2" t="s">
        <v>38</v>
      </c>
      <c r="G9072" s="2" t="s">
        <v>39</v>
      </c>
      <c r="H9072" s="2" t="s">
        <v>20</v>
      </c>
      <c r="I9072" s="2" t="s">
        <v>260</v>
      </c>
      <c r="J9072" s="2" t="s">
        <v>22</v>
      </c>
      <c r="K9072" s="4">
        <v>1515.04</v>
      </c>
      <c r="L9072" s="4">
        <f t="shared" si="35"/>
        <v>1636.2432000000001</v>
      </c>
      <c r="M9072" s="4">
        <v>479632.46</v>
      </c>
    </row>
    <row r="9073" spans="1:13" x14ac:dyDescent="0.3">
      <c r="A9073" s="2" t="s">
        <v>11565</v>
      </c>
      <c r="B9073" s="3" t="s">
        <v>1595</v>
      </c>
      <c r="C9073" s="2" t="s">
        <v>5428</v>
      </c>
      <c r="D9073" s="2" t="s">
        <v>1616</v>
      </c>
      <c r="E9073" s="2" t="s">
        <v>1617</v>
      </c>
      <c r="F9073" s="2" t="s">
        <v>147</v>
      </c>
      <c r="G9073" s="2" t="s">
        <v>148</v>
      </c>
      <c r="H9073" s="2" t="s">
        <v>105</v>
      </c>
      <c r="I9073" s="2" t="s">
        <v>31</v>
      </c>
      <c r="J9073" s="2" t="s">
        <v>149</v>
      </c>
      <c r="K9073" s="4">
        <v>7839.95</v>
      </c>
      <c r="L9073" s="4">
        <f t="shared" si="35"/>
        <v>9956.7364999999991</v>
      </c>
      <c r="M9073" s="4">
        <v>318397.24</v>
      </c>
    </row>
    <row r="9074" spans="1:13" x14ac:dyDescent="0.3">
      <c r="A9074" s="2" t="s">
        <v>11566</v>
      </c>
      <c r="B9074" s="3" t="s">
        <v>2331</v>
      </c>
      <c r="C9074" s="2" t="s">
        <v>1845</v>
      </c>
      <c r="D9074" s="2" t="s">
        <v>26</v>
      </c>
      <c r="E9074" s="2" t="s">
        <v>27</v>
      </c>
      <c r="F9074" s="2" t="s">
        <v>28</v>
      </c>
      <c r="G9074" s="2" t="s">
        <v>29</v>
      </c>
      <c r="H9074" s="2" t="s">
        <v>69</v>
      </c>
      <c r="I9074" s="2" t="s">
        <v>111</v>
      </c>
      <c r="J9074" s="2" t="s">
        <v>32</v>
      </c>
      <c r="K9074" s="4">
        <v>5839.5</v>
      </c>
      <c r="L9074" s="4">
        <f t="shared" si="35"/>
        <v>5839.5</v>
      </c>
      <c r="M9074" s="4">
        <v>280033.02</v>
      </c>
    </row>
    <row r="9075" spans="1:13" x14ac:dyDescent="0.3">
      <c r="A9075" s="2" t="s">
        <v>11567</v>
      </c>
      <c r="B9075" s="3" t="s">
        <v>113</v>
      </c>
      <c r="C9075" s="2" t="s">
        <v>921</v>
      </c>
      <c r="D9075" s="2" t="s">
        <v>922</v>
      </c>
      <c r="E9075" s="2" t="s">
        <v>923</v>
      </c>
      <c r="F9075" s="2" t="s">
        <v>28</v>
      </c>
      <c r="G9075" s="2" t="s">
        <v>29</v>
      </c>
      <c r="H9075" s="2" t="s">
        <v>111</v>
      </c>
      <c r="I9075" s="2" t="s">
        <v>111</v>
      </c>
      <c r="J9075" s="2" t="s">
        <v>22</v>
      </c>
      <c r="K9075" s="4">
        <v>41280.120000000003</v>
      </c>
      <c r="L9075" s="4">
        <f t="shared" si="35"/>
        <v>44582.529600000009</v>
      </c>
      <c r="M9075" s="4">
        <v>35032.71</v>
      </c>
    </row>
    <row r="9076" spans="1:13" x14ac:dyDescent="0.3">
      <c r="A9076" s="2" t="s">
        <v>11568</v>
      </c>
      <c r="B9076" s="3" t="s">
        <v>3174</v>
      </c>
      <c r="C9076" s="2" t="s">
        <v>1149</v>
      </c>
      <c r="D9076" s="2" t="s">
        <v>903</v>
      </c>
      <c r="E9076" s="2" t="s">
        <v>904</v>
      </c>
      <c r="F9076" s="2" t="s">
        <v>128</v>
      </c>
      <c r="G9076" s="2" t="s">
        <v>129</v>
      </c>
      <c r="H9076" s="2" t="s">
        <v>20</v>
      </c>
      <c r="I9076" s="2" t="s">
        <v>21</v>
      </c>
      <c r="J9076" s="2" t="s">
        <v>378</v>
      </c>
      <c r="K9076" s="4">
        <v>1059.8900000000001</v>
      </c>
      <c r="L9076" s="4">
        <f t="shared" si="35"/>
        <v>7.1012630000000012</v>
      </c>
      <c r="M9076" s="4">
        <v>220237.34</v>
      </c>
    </row>
    <row r="9077" spans="1:13" x14ac:dyDescent="0.3">
      <c r="A9077" s="2" t="s">
        <v>11569</v>
      </c>
      <c r="B9077" s="3" t="s">
        <v>701</v>
      </c>
      <c r="C9077" s="2" t="s">
        <v>472</v>
      </c>
      <c r="D9077" s="2" t="s">
        <v>187</v>
      </c>
      <c r="E9077" s="2" t="s">
        <v>188</v>
      </c>
      <c r="F9077" s="2" t="s">
        <v>68</v>
      </c>
      <c r="G9077" s="2" t="s">
        <v>68</v>
      </c>
      <c r="H9077" s="2" t="s">
        <v>20</v>
      </c>
      <c r="I9077" s="2" t="s">
        <v>260</v>
      </c>
      <c r="J9077" s="2" t="s">
        <v>22</v>
      </c>
      <c r="K9077" s="4">
        <v>633.52</v>
      </c>
      <c r="L9077" s="4">
        <f t="shared" si="35"/>
        <v>684.20159999999998</v>
      </c>
      <c r="M9077" s="4">
        <v>41068.29</v>
      </c>
    </row>
    <row r="9078" spans="1:13" x14ac:dyDescent="0.3">
      <c r="A9078" s="2" t="s">
        <v>11570</v>
      </c>
      <c r="B9078" s="3" t="s">
        <v>4029</v>
      </c>
      <c r="C9078" s="2" t="s">
        <v>2187</v>
      </c>
      <c r="D9078" s="2" t="s">
        <v>1026</v>
      </c>
      <c r="E9078" s="2" t="s">
        <v>1027</v>
      </c>
      <c r="F9078" s="2" t="s">
        <v>82</v>
      </c>
      <c r="G9078" s="2" t="s">
        <v>83</v>
      </c>
      <c r="H9078" s="2" t="s">
        <v>69</v>
      </c>
      <c r="I9078" s="2" t="s">
        <v>70</v>
      </c>
      <c r="J9078" s="2" t="s">
        <v>71</v>
      </c>
      <c r="K9078" s="4">
        <v>12104.47</v>
      </c>
      <c r="L9078" s="4">
        <f t="shared" si="35"/>
        <v>1694.6258</v>
      </c>
      <c r="M9078" s="4">
        <v>236127.21</v>
      </c>
    </row>
    <row r="9079" spans="1:13" x14ac:dyDescent="0.3">
      <c r="A9079" s="2" t="s">
        <v>11571</v>
      </c>
      <c r="B9079" s="3" t="s">
        <v>1106</v>
      </c>
      <c r="C9079" s="2" t="s">
        <v>2073</v>
      </c>
      <c r="D9079" s="2" t="s">
        <v>788</v>
      </c>
      <c r="E9079" s="2" t="s">
        <v>789</v>
      </c>
      <c r="F9079" s="2" t="s">
        <v>38</v>
      </c>
      <c r="G9079" s="2" t="s">
        <v>39</v>
      </c>
      <c r="H9079" s="2" t="s">
        <v>69</v>
      </c>
      <c r="I9079" s="2" t="s">
        <v>111</v>
      </c>
      <c r="J9079" s="2" t="s">
        <v>22</v>
      </c>
      <c r="K9079" s="4">
        <v>2001.73</v>
      </c>
      <c r="L9079" s="4">
        <f t="shared" si="35"/>
        <v>2161.8684000000003</v>
      </c>
      <c r="M9079" s="4">
        <v>233686.05</v>
      </c>
    </row>
    <row r="9080" spans="1:13" x14ac:dyDescent="0.3">
      <c r="A9080" s="2" t="s">
        <v>11572</v>
      </c>
      <c r="B9080" s="3" t="s">
        <v>3415</v>
      </c>
      <c r="C9080" s="2" t="s">
        <v>1649</v>
      </c>
      <c r="D9080" s="2" t="s">
        <v>371</v>
      </c>
      <c r="E9080" s="2" t="s">
        <v>372</v>
      </c>
      <c r="F9080" s="2" t="s">
        <v>59</v>
      </c>
      <c r="G9080" s="2" t="s">
        <v>60</v>
      </c>
      <c r="H9080" s="2" t="s">
        <v>111</v>
      </c>
      <c r="I9080" s="2" t="s">
        <v>111</v>
      </c>
      <c r="J9080" s="2" t="s">
        <v>149</v>
      </c>
      <c r="K9080" s="4">
        <v>38755.410000000003</v>
      </c>
      <c r="L9080" s="4">
        <f t="shared" si="35"/>
        <v>49219.370700000007</v>
      </c>
      <c r="M9080" s="4">
        <v>212322.78</v>
      </c>
    </row>
    <row r="9081" spans="1:13" x14ac:dyDescent="0.3">
      <c r="A9081" s="2" t="s">
        <v>11573</v>
      </c>
      <c r="B9081" s="3" t="s">
        <v>5772</v>
      </c>
      <c r="C9081" s="2" t="s">
        <v>2222</v>
      </c>
      <c r="D9081" s="2" t="s">
        <v>120</v>
      </c>
      <c r="E9081" s="2" t="s">
        <v>121</v>
      </c>
      <c r="F9081" s="2" t="s">
        <v>18</v>
      </c>
      <c r="G9081" s="2" t="s">
        <v>19</v>
      </c>
      <c r="H9081" s="2" t="s">
        <v>111</v>
      </c>
      <c r="I9081" s="2" t="s">
        <v>111</v>
      </c>
      <c r="J9081" s="2" t="s">
        <v>32</v>
      </c>
      <c r="K9081" s="4">
        <v>42047.41</v>
      </c>
      <c r="L9081" s="4">
        <f t="shared" si="35"/>
        <v>42047.41</v>
      </c>
      <c r="M9081" s="4">
        <v>230329.46</v>
      </c>
    </row>
    <row r="9082" spans="1:13" x14ac:dyDescent="0.3">
      <c r="A9082" s="2" t="s">
        <v>11574</v>
      </c>
      <c r="B9082" s="3" t="s">
        <v>6186</v>
      </c>
      <c r="C9082" s="2" t="s">
        <v>5033</v>
      </c>
      <c r="D9082" s="2" t="s">
        <v>2239</v>
      </c>
      <c r="E9082" s="2" t="s">
        <v>2240</v>
      </c>
      <c r="F9082" s="2" t="s">
        <v>82</v>
      </c>
      <c r="G9082" s="2" t="s">
        <v>83</v>
      </c>
      <c r="H9082" s="2" t="s">
        <v>20</v>
      </c>
      <c r="I9082" s="2" t="s">
        <v>260</v>
      </c>
      <c r="J9082" s="2" t="s">
        <v>22</v>
      </c>
      <c r="K9082" s="4">
        <v>1253.67</v>
      </c>
      <c r="L9082" s="4">
        <f t="shared" si="35"/>
        <v>1353.9636000000003</v>
      </c>
      <c r="M9082" s="4">
        <v>5674.8</v>
      </c>
    </row>
    <row r="9083" spans="1:13" x14ac:dyDescent="0.3">
      <c r="A9083" s="2" t="s">
        <v>11575</v>
      </c>
      <c r="B9083" s="3" t="s">
        <v>2165</v>
      </c>
      <c r="C9083" s="2" t="s">
        <v>2151</v>
      </c>
      <c r="D9083" s="2" t="s">
        <v>809</v>
      </c>
      <c r="E9083" s="2" t="s">
        <v>810</v>
      </c>
      <c r="F9083" s="2" t="s">
        <v>140</v>
      </c>
      <c r="G9083" s="2" t="s">
        <v>141</v>
      </c>
      <c r="H9083" s="2" t="s">
        <v>20</v>
      </c>
      <c r="I9083" s="2" t="s">
        <v>276</v>
      </c>
      <c r="J9083" s="2" t="s">
        <v>32</v>
      </c>
      <c r="K9083" s="4">
        <v>376.65</v>
      </c>
      <c r="L9083" s="4">
        <f t="shared" si="35"/>
        <v>376.65</v>
      </c>
      <c r="M9083" s="4">
        <v>47502.14</v>
      </c>
    </row>
    <row r="9084" spans="1:13" x14ac:dyDescent="0.3">
      <c r="A9084" s="2" t="s">
        <v>11576</v>
      </c>
      <c r="B9084" s="3" t="s">
        <v>6845</v>
      </c>
      <c r="C9084" s="2" t="s">
        <v>617</v>
      </c>
      <c r="D9084" s="2" t="s">
        <v>492</v>
      </c>
      <c r="E9084" s="2" t="s">
        <v>493</v>
      </c>
      <c r="F9084" s="2" t="s">
        <v>38</v>
      </c>
      <c r="G9084" s="2" t="s">
        <v>39</v>
      </c>
      <c r="H9084" s="2" t="s">
        <v>69</v>
      </c>
      <c r="I9084" s="2" t="s">
        <v>70</v>
      </c>
      <c r="J9084" s="2" t="s">
        <v>378</v>
      </c>
      <c r="K9084" s="4">
        <v>4847.0200000000004</v>
      </c>
      <c r="L9084" s="4">
        <f t="shared" si="35"/>
        <v>32.475034000000001</v>
      </c>
      <c r="M9084" s="4">
        <v>375193.31</v>
      </c>
    </row>
    <row r="9085" spans="1:13" x14ac:dyDescent="0.3">
      <c r="A9085" s="2" t="s">
        <v>11577</v>
      </c>
      <c r="B9085" s="3" t="s">
        <v>2059</v>
      </c>
      <c r="C9085" s="2" t="s">
        <v>1615</v>
      </c>
      <c r="D9085" s="2" t="s">
        <v>1616</v>
      </c>
      <c r="E9085" s="2" t="s">
        <v>1617</v>
      </c>
      <c r="F9085" s="2" t="s">
        <v>147</v>
      </c>
      <c r="G9085" s="2" t="s">
        <v>148</v>
      </c>
      <c r="H9085" s="2" t="s">
        <v>61</v>
      </c>
      <c r="I9085" s="2" t="s">
        <v>158</v>
      </c>
      <c r="J9085" s="2" t="s">
        <v>32</v>
      </c>
      <c r="K9085" s="4">
        <v>389.74</v>
      </c>
      <c r="L9085" s="4">
        <f t="shared" si="35"/>
        <v>389.74</v>
      </c>
      <c r="M9085" s="4">
        <v>307963.28000000003</v>
      </c>
    </row>
    <row r="9086" spans="1:13" x14ac:dyDescent="0.3">
      <c r="A9086" s="2" t="s">
        <v>11578</v>
      </c>
      <c r="B9086" s="3" t="s">
        <v>5724</v>
      </c>
      <c r="C9086" s="2" t="s">
        <v>6339</v>
      </c>
      <c r="D9086" s="2" t="s">
        <v>1489</v>
      </c>
      <c r="E9086" s="2" t="s">
        <v>1490</v>
      </c>
      <c r="F9086" s="2" t="s">
        <v>128</v>
      </c>
      <c r="G9086" s="2" t="s">
        <v>129</v>
      </c>
      <c r="H9086" s="2" t="s">
        <v>61</v>
      </c>
      <c r="I9086" s="2" t="s">
        <v>84</v>
      </c>
      <c r="J9086" s="2" t="s">
        <v>22</v>
      </c>
      <c r="K9086" s="4">
        <v>3083</v>
      </c>
      <c r="L9086" s="4">
        <f t="shared" si="35"/>
        <v>3329.6400000000003</v>
      </c>
      <c r="M9086" s="4">
        <v>86308.33</v>
      </c>
    </row>
    <row r="9087" spans="1:13" x14ac:dyDescent="0.3">
      <c r="A9087" s="2" t="s">
        <v>11579</v>
      </c>
      <c r="B9087" s="3" t="s">
        <v>2999</v>
      </c>
      <c r="C9087" s="2" t="s">
        <v>208</v>
      </c>
      <c r="D9087" s="2" t="s">
        <v>209</v>
      </c>
      <c r="E9087" s="2" t="s">
        <v>210</v>
      </c>
      <c r="F9087" s="2" t="s">
        <v>82</v>
      </c>
      <c r="G9087" s="2" t="s">
        <v>83</v>
      </c>
      <c r="H9087" s="2" t="s">
        <v>69</v>
      </c>
      <c r="I9087" s="2" t="s">
        <v>70</v>
      </c>
      <c r="J9087" s="2" t="s">
        <v>22</v>
      </c>
      <c r="K9087" s="4">
        <v>3219.34</v>
      </c>
      <c r="L9087" s="4">
        <f t="shared" si="35"/>
        <v>3476.8872000000006</v>
      </c>
      <c r="M9087" s="4">
        <v>26561.93</v>
      </c>
    </row>
    <row r="9088" spans="1:13" x14ac:dyDescent="0.3">
      <c r="A9088" s="2" t="s">
        <v>11580</v>
      </c>
      <c r="B9088" s="3" t="s">
        <v>3949</v>
      </c>
      <c r="C9088" s="2" t="s">
        <v>953</v>
      </c>
      <c r="D9088" s="2" t="s">
        <v>442</v>
      </c>
      <c r="E9088" s="2" t="s">
        <v>443</v>
      </c>
      <c r="F9088" s="2" t="s">
        <v>140</v>
      </c>
      <c r="G9088" s="2" t="s">
        <v>141</v>
      </c>
      <c r="H9088" s="2" t="s">
        <v>509</v>
      </c>
      <c r="I9088" s="2" t="s">
        <v>31</v>
      </c>
      <c r="J9088" s="2" t="s">
        <v>32</v>
      </c>
      <c r="K9088" s="4">
        <v>266.72000000000003</v>
      </c>
      <c r="L9088" s="4">
        <f t="shared" si="35"/>
        <v>266.72000000000003</v>
      </c>
      <c r="M9088" s="4">
        <v>376036.7</v>
      </c>
    </row>
    <row r="9089" spans="1:13" x14ac:dyDescent="0.3">
      <c r="A9089" s="2" t="s">
        <v>11581</v>
      </c>
      <c r="B9089" s="3" t="s">
        <v>3662</v>
      </c>
      <c r="C9089" s="2" t="s">
        <v>2314</v>
      </c>
      <c r="D9089" s="2" t="s">
        <v>167</v>
      </c>
      <c r="E9089" s="2" t="s">
        <v>168</v>
      </c>
      <c r="F9089" s="2" t="s">
        <v>38</v>
      </c>
      <c r="G9089" s="2" t="s">
        <v>39</v>
      </c>
      <c r="H9089" s="2" t="s">
        <v>105</v>
      </c>
      <c r="I9089" s="2" t="s">
        <v>31</v>
      </c>
      <c r="J9089" s="2" t="s">
        <v>32</v>
      </c>
      <c r="K9089" s="4">
        <v>1013.81</v>
      </c>
      <c r="L9089" s="4">
        <f t="shared" si="35"/>
        <v>1013.81</v>
      </c>
      <c r="M9089" s="4">
        <v>143139.60999999999</v>
      </c>
    </row>
    <row r="9090" spans="1:13" x14ac:dyDescent="0.3">
      <c r="A9090" s="2" t="s">
        <v>11582</v>
      </c>
      <c r="B9090" s="3" t="s">
        <v>2762</v>
      </c>
      <c r="C9090" s="2" t="s">
        <v>161</v>
      </c>
      <c r="D9090" s="2" t="s">
        <v>162</v>
      </c>
      <c r="E9090" s="2" t="s">
        <v>163</v>
      </c>
      <c r="F9090" s="2" t="s">
        <v>147</v>
      </c>
      <c r="G9090" s="2" t="s">
        <v>148</v>
      </c>
      <c r="H9090" s="2" t="s">
        <v>61</v>
      </c>
      <c r="I9090" s="2" t="s">
        <v>31</v>
      </c>
      <c r="J9090" s="2" t="s">
        <v>32</v>
      </c>
      <c r="K9090" s="4">
        <v>1427.62</v>
      </c>
      <c r="L9090" s="4">
        <f t="shared" si="35"/>
        <v>1427.62</v>
      </c>
      <c r="M9090" s="4">
        <v>90176.8</v>
      </c>
    </row>
    <row r="9091" spans="1:13" x14ac:dyDescent="0.3">
      <c r="A9091" s="2" t="s">
        <v>11583</v>
      </c>
      <c r="B9091" s="3" t="s">
        <v>1484</v>
      </c>
      <c r="C9091" s="2" t="s">
        <v>3301</v>
      </c>
      <c r="D9091" s="2" t="s">
        <v>1510</v>
      </c>
      <c r="E9091" s="2" t="s">
        <v>1511</v>
      </c>
      <c r="F9091" s="2" t="s">
        <v>82</v>
      </c>
      <c r="G9091" s="2" t="s">
        <v>83</v>
      </c>
      <c r="H9091" s="2" t="s">
        <v>105</v>
      </c>
      <c r="I9091" s="2" t="s">
        <v>31</v>
      </c>
      <c r="J9091" s="2" t="s">
        <v>22</v>
      </c>
      <c r="K9091" s="4">
        <v>7472.57</v>
      </c>
      <c r="L9091" s="4">
        <f t="shared" si="35"/>
        <v>8070.3756000000003</v>
      </c>
      <c r="M9091" s="4">
        <v>103523.6</v>
      </c>
    </row>
    <row r="9092" spans="1:13" x14ac:dyDescent="0.3">
      <c r="A9092" s="2" t="s">
        <v>11584</v>
      </c>
      <c r="B9092" s="3" t="s">
        <v>2127</v>
      </c>
      <c r="C9092" s="2" t="s">
        <v>2980</v>
      </c>
      <c r="D9092" s="2" t="s">
        <v>526</v>
      </c>
      <c r="E9092" s="2" t="s">
        <v>527</v>
      </c>
      <c r="F9092" s="2" t="s">
        <v>45</v>
      </c>
      <c r="G9092" s="2" t="s">
        <v>46</v>
      </c>
      <c r="H9092" s="2" t="s">
        <v>20</v>
      </c>
      <c r="I9092" s="2" t="s">
        <v>276</v>
      </c>
      <c r="J9092" s="2" t="s">
        <v>22</v>
      </c>
      <c r="K9092" s="4">
        <v>276.24</v>
      </c>
      <c r="L9092" s="4">
        <f t="shared" si="35"/>
        <v>298.33920000000001</v>
      </c>
      <c r="M9092" s="4">
        <v>188373.96</v>
      </c>
    </row>
    <row r="9093" spans="1:13" x14ac:dyDescent="0.3">
      <c r="A9093" s="2" t="s">
        <v>11585</v>
      </c>
      <c r="B9093" s="3" t="s">
        <v>3709</v>
      </c>
      <c r="C9093" s="2" t="s">
        <v>144</v>
      </c>
      <c r="D9093" s="2" t="s">
        <v>145</v>
      </c>
      <c r="E9093" s="2" t="s">
        <v>146</v>
      </c>
      <c r="F9093" s="2" t="s">
        <v>147</v>
      </c>
      <c r="G9093" s="2" t="s">
        <v>148</v>
      </c>
      <c r="H9093" s="2" t="s">
        <v>105</v>
      </c>
      <c r="I9093" s="2" t="s">
        <v>31</v>
      </c>
      <c r="J9093" s="2" t="s">
        <v>378</v>
      </c>
      <c r="K9093" s="4">
        <v>3428.41</v>
      </c>
      <c r="L9093" s="4">
        <f t="shared" si="35"/>
        <v>22.970347</v>
      </c>
      <c r="M9093" s="4">
        <v>319103.77</v>
      </c>
    </row>
    <row r="9094" spans="1:13" x14ac:dyDescent="0.3">
      <c r="A9094" s="2" t="s">
        <v>11586</v>
      </c>
      <c r="B9094" s="3" t="s">
        <v>2565</v>
      </c>
      <c r="C9094" s="2" t="s">
        <v>603</v>
      </c>
      <c r="D9094" s="2" t="s">
        <v>565</v>
      </c>
      <c r="E9094" s="2" t="s">
        <v>566</v>
      </c>
      <c r="F9094" s="2" t="s">
        <v>45</v>
      </c>
      <c r="G9094" s="2" t="s">
        <v>46</v>
      </c>
      <c r="H9094" s="2" t="s">
        <v>20</v>
      </c>
      <c r="I9094" s="2" t="s">
        <v>276</v>
      </c>
      <c r="J9094" s="2" t="s">
        <v>22</v>
      </c>
      <c r="K9094" s="4">
        <v>153.5</v>
      </c>
      <c r="L9094" s="4">
        <f t="shared" si="35"/>
        <v>165.78</v>
      </c>
      <c r="M9094" s="4">
        <v>301584.09000000003</v>
      </c>
    </row>
    <row r="9095" spans="1:13" x14ac:dyDescent="0.3">
      <c r="A9095" s="2" t="s">
        <v>11587</v>
      </c>
      <c r="B9095" s="3" t="s">
        <v>3277</v>
      </c>
      <c r="C9095" s="2" t="s">
        <v>1468</v>
      </c>
      <c r="D9095" s="2" t="s">
        <v>1469</v>
      </c>
      <c r="E9095" s="2" t="s">
        <v>1470</v>
      </c>
      <c r="F9095" s="2" t="s">
        <v>28</v>
      </c>
      <c r="G9095" s="2" t="s">
        <v>29</v>
      </c>
      <c r="H9095" s="2" t="s">
        <v>20</v>
      </c>
      <c r="I9095" s="2" t="s">
        <v>31</v>
      </c>
      <c r="J9095" s="2" t="s">
        <v>22</v>
      </c>
      <c r="K9095" s="4">
        <v>60.59</v>
      </c>
      <c r="L9095" s="4">
        <f t="shared" si="35"/>
        <v>65.437200000000004</v>
      </c>
      <c r="M9095" s="4">
        <v>317916.40999999997</v>
      </c>
    </row>
    <row r="9096" spans="1:13" x14ac:dyDescent="0.3">
      <c r="A9096" s="2" t="s">
        <v>11588</v>
      </c>
      <c r="B9096" s="3" t="s">
        <v>3212</v>
      </c>
      <c r="C9096" s="2" t="s">
        <v>114</v>
      </c>
      <c r="D9096" s="2" t="s">
        <v>115</v>
      </c>
      <c r="E9096" s="2" t="s">
        <v>116</v>
      </c>
      <c r="F9096" s="2" t="s">
        <v>82</v>
      </c>
      <c r="G9096" s="2" t="s">
        <v>83</v>
      </c>
      <c r="H9096" s="2" t="s">
        <v>69</v>
      </c>
      <c r="I9096" s="2" t="s">
        <v>70</v>
      </c>
      <c r="J9096" s="2" t="s">
        <v>32</v>
      </c>
      <c r="K9096" s="4">
        <v>5166.2299999999996</v>
      </c>
      <c r="L9096" s="4">
        <f t="shared" si="35"/>
        <v>5166.2299999999996</v>
      </c>
      <c r="M9096" s="4">
        <v>187805.73</v>
      </c>
    </row>
    <row r="9097" spans="1:13" x14ac:dyDescent="0.3">
      <c r="A9097" s="2" t="s">
        <v>11589</v>
      </c>
      <c r="B9097" s="3" t="s">
        <v>1761</v>
      </c>
      <c r="C9097" s="2" t="s">
        <v>3136</v>
      </c>
      <c r="D9097" s="2" t="s">
        <v>1026</v>
      </c>
      <c r="E9097" s="2" t="s">
        <v>1027</v>
      </c>
      <c r="F9097" s="2" t="s">
        <v>82</v>
      </c>
      <c r="G9097" s="2" t="s">
        <v>83</v>
      </c>
      <c r="H9097" s="2" t="s">
        <v>105</v>
      </c>
      <c r="I9097" s="2" t="s">
        <v>31</v>
      </c>
      <c r="J9097" s="2" t="s">
        <v>22</v>
      </c>
      <c r="K9097" s="4">
        <v>2162.39</v>
      </c>
      <c r="L9097" s="4">
        <f t="shared" si="35"/>
        <v>2335.3811999999998</v>
      </c>
      <c r="M9097" s="4">
        <v>217347.03</v>
      </c>
    </row>
    <row r="9098" spans="1:13" x14ac:dyDescent="0.3">
      <c r="A9098" s="2" t="s">
        <v>11590</v>
      </c>
      <c r="B9098" s="3" t="s">
        <v>180</v>
      </c>
      <c r="C9098" s="2" t="s">
        <v>35</v>
      </c>
      <c r="D9098" s="2" t="s">
        <v>36</v>
      </c>
      <c r="E9098" s="2" t="s">
        <v>37</v>
      </c>
      <c r="F9098" s="2" t="s">
        <v>38</v>
      </c>
      <c r="G9098" s="2" t="s">
        <v>39</v>
      </c>
      <c r="H9098" s="2" t="s">
        <v>69</v>
      </c>
      <c r="I9098" s="2" t="s">
        <v>70</v>
      </c>
      <c r="J9098" s="2" t="s">
        <v>32</v>
      </c>
      <c r="K9098" s="4">
        <v>8920.18</v>
      </c>
      <c r="L9098" s="4">
        <f t="shared" si="35"/>
        <v>8920.18</v>
      </c>
      <c r="M9098" s="4">
        <v>104484.36</v>
      </c>
    </row>
    <row r="9099" spans="1:13" x14ac:dyDescent="0.3">
      <c r="A9099" s="2" t="s">
        <v>11591</v>
      </c>
      <c r="B9099" s="3" t="s">
        <v>1106</v>
      </c>
      <c r="C9099" s="2" t="s">
        <v>2297</v>
      </c>
      <c r="D9099" s="2" t="s">
        <v>412</v>
      </c>
      <c r="E9099" s="2" t="s">
        <v>413</v>
      </c>
      <c r="F9099" s="2" t="s">
        <v>147</v>
      </c>
      <c r="G9099" s="2" t="s">
        <v>148</v>
      </c>
      <c r="H9099" s="2" t="s">
        <v>61</v>
      </c>
      <c r="I9099" s="2" t="s">
        <v>53</v>
      </c>
      <c r="J9099" s="2" t="s">
        <v>378</v>
      </c>
      <c r="K9099" s="4">
        <v>4030.37</v>
      </c>
      <c r="L9099" s="4">
        <f t="shared" si="35"/>
        <v>27.003478999999999</v>
      </c>
      <c r="M9099" s="4">
        <v>229273.65</v>
      </c>
    </row>
    <row r="9100" spans="1:13" x14ac:dyDescent="0.3">
      <c r="A9100" s="2" t="s">
        <v>11592</v>
      </c>
      <c r="B9100" s="3" t="s">
        <v>1386</v>
      </c>
      <c r="C9100" s="2" t="s">
        <v>1965</v>
      </c>
      <c r="D9100" s="2" t="s">
        <v>1339</v>
      </c>
      <c r="E9100" s="2" t="s">
        <v>1340</v>
      </c>
      <c r="F9100" s="2" t="s">
        <v>18</v>
      </c>
      <c r="G9100" s="2" t="s">
        <v>19</v>
      </c>
      <c r="H9100" s="2" t="s">
        <v>30</v>
      </c>
      <c r="I9100" s="2" t="s">
        <v>31</v>
      </c>
      <c r="J9100" s="2" t="s">
        <v>32</v>
      </c>
      <c r="K9100" s="4">
        <v>7.6</v>
      </c>
      <c r="L9100" s="4">
        <f t="shared" si="35"/>
        <v>7.6</v>
      </c>
      <c r="M9100" s="4">
        <v>349169.76</v>
      </c>
    </row>
    <row r="9101" spans="1:13" x14ac:dyDescent="0.3">
      <c r="A9101" s="2" t="s">
        <v>11593</v>
      </c>
      <c r="B9101" s="3" t="s">
        <v>4614</v>
      </c>
      <c r="C9101" s="2" t="s">
        <v>3088</v>
      </c>
      <c r="D9101" s="2" t="s">
        <v>538</v>
      </c>
      <c r="E9101" s="2" t="s">
        <v>194</v>
      </c>
      <c r="F9101" s="2" t="s">
        <v>38</v>
      </c>
      <c r="G9101" s="2" t="s">
        <v>39</v>
      </c>
      <c r="H9101" s="2" t="s">
        <v>111</v>
      </c>
      <c r="I9101" s="2" t="s">
        <v>111</v>
      </c>
      <c r="J9101" s="2" t="s">
        <v>71</v>
      </c>
      <c r="K9101" s="4">
        <v>24229.25</v>
      </c>
      <c r="L9101" s="4">
        <f t="shared" si="35"/>
        <v>3392.0950000000003</v>
      </c>
      <c r="M9101" s="4">
        <v>91254.17</v>
      </c>
    </row>
    <row r="9102" spans="1:13" x14ac:dyDescent="0.3">
      <c r="A9102" s="2" t="s">
        <v>11594</v>
      </c>
      <c r="B9102" s="3" t="s">
        <v>1331</v>
      </c>
      <c r="C9102" s="2" t="s">
        <v>907</v>
      </c>
      <c r="D9102" s="2" t="s">
        <v>908</v>
      </c>
      <c r="E9102" s="2" t="s">
        <v>909</v>
      </c>
      <c r="F9102" s="2" t="s">
        <v>45</v>
      </c>
      <c r="G9102" s="2" t="s">
        <v>46</v>
      </c>
      <c r="H9102" s="2" t="s">
        <v>69</v>
      </c>
      <c r="I9102" s="2" t="s">
        <v>70</v>
      </c>
      <c r="J9102" s="2" t="s">
        <v>378</v>
      </c>
      <c r="K9102" s="4">
        <v>10434.370000000001</v>
      </c>
      <c r="L9102" s="4">
        <f t="shared" si="35"/>
        <v>69.910279000000003</v>
      </c>
      <c r="M9102" s="4">
        <v>40991.379999999997</v>
      </c>
    </row>
    <row r="9103" spans="1:13" x14ac:dyDescent="0.3">
      <c r="A9103" s="2" t="s">
        <v>11595</v>
      </c>
      <c r="B9103" s="3" t="s">
        <v>1400</v>
      </c>
      <c r="C9103" s="2" t="s">
        <v>839</v>
      </c>
      <c r="D9103" s="2" t="s">
        <v>840</v>
      </c>
      <c r="E9103" s="2" t="s">
        <v>841</v>
      </c>
      <c r="F9103" s="2" t="s">
        <v>18</v>
      </c>
      <c r="G9103" s="2" t="s">
        <v>19</v>
      </c>
      <c r="H9103" s="2" t="s">
        <v>61</v>
      </c>
      <c r="I9103" s="2" t="s">
        <v>200</v>
      </c>
      <c r="J9103" s="2" t="s">
        <v>22</v>
      </c>
      <c r="K9103" s="4">
        <v>4677.1499999999996</v>
      </c>
      <c r="L9103" s="4">
        <f t="shared" si="35"/>
        <v>5051.3220000000001</v>
      </c>
      <c r="M9103" s="4">
        <v>466245.88</v>
      </c>
    </row>
    <row r="9104" spans="1:13" x14ac:dyDescent="0.3">
      <c r="A9104" s="2" t="s">
        <v>11596</v>
      </c>
      <c r="B9104" s="3" t="s">
        <v>2941</v>
      </c>
      <c r="C9104" s="2" t="s">
        <v>1934</v>
      </c>
      <c r="D9104" s="2" t="s">
        <v>710</v>
      </c>
      <c r="E9104" s="2" t="s">
        <v>711</v>
      </c>
      <c r="F9104" s="2" t="s">
        <v>147</v>
      </c>
      <c r="G9104" s="2" t="s">
        <v>148</v>
      </c>
      <c r="H9104" s="2" t="s">
        <v>61</v>
      </c>
      <c r="I9104" s="2" t="s">
        <v>62</v>
      </c>
      <c r="J9104" s="2" t="s">
        <v>149</v>
      </c>
      <c r="K9104" s="4">
        <v>1156.3900000000001</v>
      </c>
      <c r="L9104" s="4">
        <f t="shared" si="35"/>
        <v>1468.6153000000002</v>
      </c>
      <c r="M9104" s="4">
        <v>59009.94</v>
      </c>
    </row>
    <row r="9105" spans="1:13" x14ac:dyDescent="0.3">
      <c r="A9105" s="2" t="s">
        <v>11597</v>
      </c>
      <c r="B9105" s="3" t="s">
        <v>6002</v>
      </c>
      <c r="C9105" s="2" t="s">
        <v>1172</v>
      </c>
      <c r="D9105" s="2" t="s">
        <v>187</v>
      </c>
      <c r="E9105" s="2" t="s">
        <v>188</v>
      </c>
      <c r="F9105" s="2" t="s">
        <v>68</v>
      </c>
      <c r="G9105" s="2" t="s">
        <v>68</v>
      </c>
      <c r="H9105" s="2" t="s">
        <v>509</v>
      </c>
      <c r="I9105" s="2" t="s">
        <v>31</v>
      </c>
      <c r="J9105" s="2" t="s">
        <v>378</v>
      </c>
      <c r="K9105" s="4">
        <v>493.01</v>
      </c>
      <c r="L9105" s="4">
        <f t="shared" si="35"/>
        <v>3.3031670000000002</v>
      </c>
      <c r="M9105" s="4">
        <v>281439.48</v>
      </c>
    </row>
    <row r="9106" spans="1:13" x14ac:dyDescent="0.3">
      <c r="A9106" s="2" t="s">
        <v>11598</v>
      </c>
      <c r="B9106" s="3" t="s">
        <v>2870</v>
      </c>
      <c r="C9106" s="2" t="s">
        <v>1000</v>
      </c>
      <c r="D9106" s="2" t="s">
        <v>305</v>
      </c>
      <c r="E9106" s="2" t="s">
        <v>306</v>
      </c>
      <c r="F9106" s="2" t="s">
        <v>147</v>
      </c>
      <c r="G9106" s="2" t="s">
        <v>148</v>
      </c>
      <c r="H9106" s="2" t="s">
        <v>105</v>
      </c>
      <c r="I9106" s="2" t="s">
        <v>31</v>
      </c>
      <c r="J9106" s="2" t="s">
        <v>32</v>
      </c>
      <c r="K9106" s="4">
        <v>7159.83</v>
      </c>
      <c r="L9106" s="4">
        <f t="shared" si="35"/>
        <v>7159.83</v>
      </c>
      <c r="M9106" s="4">
        <v>296771.84000000003</v>
      </c>
    </row>
    <row r="9107" spans="1:13" x14ac:dyDescent="0.3">
      <c r="A9107" s="2" t="s">
        <v>11599</v>
      </c>
      <c r="B9107" s="3" t="s">
        <v>2009</v>
      </c>
      <c r="C9107" s="2" t="s">
        <v>438</v>
      </c>
      <c r="D9107" s="2" t="s">
        <v>325</v>
      </c>
      <c r="E9107" s="2" t="s">
        <v>326</v>
      </c>
      <c r="F9107" s="2" t="s">
        <v>68</v>
      </c>
      <c r="G9107" s="2" t="s">
        <v>68</v>
      </c>
      <c r="H9107" s="2" t="s">
        <v>61</v>
      </c>
      <c r="I9107" s="2" t="s">
        <v>31</v>
      </c>
      <c r="J9107" s="2" t="s">
        <v>32</v>
      </c>
      <c r="K9107" s="4">
        <v>1621.38</v>
      </c>
      <c r="L9107" s="4">
        <f t="shared" si="35"/>
        <v>1621.38</v>
      </c>
      <c r="M9107" s="4">
        <v>70257.679999999993</v>
      </c>
    </row>
    <row r="9108" spans="1:13" x14ac:dyDescent="0.3">
      <c r="A9108" s="2" t="s">
        <v>11600</v>
      </c>
      <c r="B9108" s="3" t="s">
        <v>2195</v>
      </c>
      <c r="C9108" s="2" t="s">
        <v>971</v>
      </c>
      <c r="D9108" s="2" t="s">
        <v>972</v>
      </c>
      <c r="E9108" s="2" t="s">
        <v>973</v>
      </c>
      <c r="F9108" s="2" t="s">
        <v>128</v>
      </c>
      <c r="G9108" s="2" t="s">
        <v>129</v>
      </c>
      <c r="H9108" s="2" t="s">
        <v>111</v>
      </c>
      <c r="I9108" s="2" t="s">
        <v>111</v>
      </c>
      <c r="J9108" s="2" t="s">
        <v>32</v>
      </c>
      <c r="K9108" s="4">
        <v>7759.95</v>
      </c>
      <c r="L9108" s="4">
        <f t="shared" si="35"/>
        <v>7759.95</v>
      </c>
      <c r="M9108" s="4">
        <v>142654.01</v>
      </c>
    </row>
    <row r="9109" spans="1:13" x14ac:dyDescent="0.3">
      <c r="A9109" s="2" t="s">
        <v>11601</v>
      </c>
      <c r="B9109" s="3" t="s">
        <v>3356</v>
      </c>
      <c r="C9109" s="2" t="s">
        <v>1953</v>
      </c>
      <c r="D9109" s="2" t="s">
        <v>1155</v>
      </c>
      <c r="E9109" s="2" t="s">
        <v>1156</v>
      </c>
      <c r="F9109" s="2" t="s">
        <v>128</v>
      </c>
      <c r="G9109" s="2" t="s">
        <v>129</v>
      </c>
      <c r="H9109" s="2" t="s">
        <v>30</v>
      </c>
      <c r="I9109" s="2" t="s">
        <v>31</v>
      </c>
      <c r="J9109" s="2" t="s">
        <v>378</v>
      </c>
      <c r="K9109" s="4">
        <v>37.200000000000003</v>
      </c>
      <c r="L9109" s="4">
        <f t="shared" si="35"/>
        <v>0.24924000000000002</v>
      </c>
      <c r="M9109" s="4">
        <v>132887.39000000001</v>
      </c>
    </row>
    <row r="9110" spans="1:13" x14ac:dyDescent="0.3">
      <c r="A9110" s="2" t="s">
        <v>11602</v>
      </c>
      <c r="B9110" s="3" t="s">
        <v>2639</v>
      </c>
      <c r="C9110" s="2" t="s">
        <v>375</v>
      </c>
      <c r="D9110" s="2" t="s">
        <v>376</v>
      </c>
      <c r="E9110" s="2" t="s">
        <v>377</v>
      </c>
      <c r="F9110" s="2" t="s">
        <v>59</v>
      </c>
      <c r="G9110" s="2" t="s">
        <v>60</v>
      </c>
      <c r="H9110" s="2" t="s">
        <v>69</v>
      </c>
      <c r="I9110" s="2" t="s">
        <v>70</v>
      </c>
      <c r="J9110" s="2" t="s">
        <v>378</v>
      </c>
      <c r="K9110" s="4">
        <v>8858.26</v>
      </c>
      <c r="L9110" s="4">
        <f t="shared" si="35"/>
        <v>59.350342000000005</v>
      </c>
      <c r="M9110" s="4">
        <v>267689.84000000003</v>
      </c>
    </row>
    <row r="9111" spans="1:13" x14ac:dyDescent="0.3">
      <c r="A9111" s="2" t="s">
        <v>11603</v>
      </c>
      <c r="B9111" s="3" t="s">
        <v>1008</v>
      </c>
      <c r="C9111" s="2" t="s">
        <v>236</v>
      </c>
      <c r="D9111" s="2" t="s">
        <v>98</v>
      </c>
      <c r="E9111" s="2" t="s">
        <v>99</v>
      </c>
      <c r="F9111" s="2" t="s">
        <v>68</v>
      </c>
      <c r="G9111" s="2" t="s">
        <v>68</v>
      </c>
      <c r="H9111" s="2" t="s">
        <v>20</v>
      </c>
      <c r="I9111" s="2" t="s">
        <v>31</v>
      </c>
      <c r="J9111" s="2" t="s">
        <v>149</v>
      </c>
      <c r="K9111" s="4">
        <v>129.52000000000001</v>
      </c>
      <c r="L9111" s="4">
        <f t="shared" si="35"/>
        <v>164.49040000000002</v>
      </c>
      <c r="M9111" s="4">
        <v>399385.05</v>
      </c>
    </row>
    <row r="9112" spans="1:13" x14ac:dyDescent="0.3">
      <c r="A9112" s="2" t="s">
        <v>11604</v>
      </c>
      <c r="B9112" s="3" t="s">
        <v>1367</v>
      </c>
      <c r="C9112" s="2" t="s">
        <v>197</v>
      </c>
      <c r="D9112" s="2" t="s">
        <v>198</v>
      </c>
      <c r="E9112" s="2" t="s">
        <v>199</v>
      </c>
      <c r="F9112" s="2" t="s">
        <v>18</v>
      </c>
      <c r="G9112" s="2" t="s">
        <v>19</v>
      </c>
      <c r="H9112" s="2" t="s">
        <v>61</v>
      </c>
      <c r="I9112" s="2" t="s">
        <v>84</v>
      </c>
      <c r="J9112" s="2" t="s">
        <v>22</v>
      </c>
      <c r="K9112" s="4">
        <v>3421.44</v>
      </c>
      <c r="L9112" s="4">
        <f t="shared" si="35"/>
        <v>3695.1552000000001</v>
      </c>
      <c r="M9112" s="4">
        <v>263228.34999999998</v>
      </c>
    </row>
    <row r="9113" spans="1:13" x14ac:dyDescent="0.3">
      <c r="A9113" s="2" t="s">
        <v>11605</v>
      </c>
      <c r="B9113" s="3" t="s">
        <v>4139</v>
      </c>
      <c r="C9113" s="2" t="s">
        <v>1828</v>
      </c>
      <c r="D9113" s="2" t="s">
        <v>698</v>
      </c>
      <c r="E9113" s="2" t="s">
        <v>699</v>
      </c>
      <c r="F9113" s="2" t="s">
        <v>45</v>
      </c>
      <c r="G9113" s="2" t="s">
        <v>46</v>
      </c>
      <c r="H9113" s="2" t="s">
        <v>69</v>
      </c>
      <c r="I9113" s="2" t="s">
        <v>111</v>
      </c>
      <c r="J9113" s="2" t="s">
        <v>22</v>
      </c>
      <c r="K9113" s="4">
        <v>13745.18</v>
      </c>
      <c r="L9113" s="4">
        <f t="shared" si="35"/>
        <v>14844.794400000001</v>
      </c>
      <c r="M9113" s="4">
        <v>130694.8</v>
      </c>
    </row>
    <row r="9114" spans="1:13" x14ac:dyDescent="0.3">
      <c r="A9114" s="2" t="s">
        <v>11606</v>
      </c>
      <c r="B9114" s="3" t="s">
        <v>644</v>
      </c>
      <c r="C9114" s="2" t="s">
        <v>2932</v>
      </c>
      <c r="D9114" s="2" t="s">
        <v>2933</v>
      </c>
      <c r="E9114" s="2" t="s">
        <v>2934</v>
      </c>
      <c r="F9114" s="2" t="s">
        <v>68</v>
      </c>
      <c r="G9114" s="2" t="s">
        <v>68</v>
      </c>
      <c r="H9114" s="2" t="s">
        <v>61</v>
      </c>
      <c r="I9114" s="2" t="s">
        <v>158</v>
      </c>
      <c r="J9114" s="2" t="s">
        <v>32</v>
      </c>
      <c r="K9114" s="4">
        <v>4863.1099999999997</v>
      </c>
      <c r="L9114" s="4">
        <f t="shared" si="35"/>
        <v>4863.1099999999997</v>
      </c>
      <c r="M9114" s="4">
        <v>114003.58</v>
      </c>
    </row>
    <row r="9115" spans="1:13" x14ac:dyDescent="0.3">
      <c r="A9115" s="2" t="s">
        <v>11607</v>
      </c>
      <c r="B9115" s="3" t="s">
        <v>7335</v>
      </c>
      <c r="C9115" s="2" t="s">
        <v>2907</v>
      </c>
      <c r="D9115" s="2" t="s">
        <v>778</v>
      </c>
      <c r="E9115" s="2" t="s">
        <v>779</v>
      </c>
      <c r="F9115" s="2" t="s">
        <v>82</v>
      </c>
      <c r="G9115" s="2" t="s">
        <v>83</v>
      </c>
      <c r="H9115" s="2" t="s">
        <v>30</v>
      </c>
      <c r="I9115" s="2" t="s">
        <v>31</v>
      </c>
      <c r="J9115" s="2" t="s">
        <v>32</v>
      </c>
      <c r="K9115" s="4">
        <v>19.14</v>
      </c>
      <c r="L9115" s="4">
        <f t="shared" si="35"/>
        <v>19.14</v>
      </c>
      <c r="M9115" s="4">
        <v>374834.52</v>
      </c>
    </row>
    <row r="9116" spans="1:13" x14ac:dyDescent="0.3">
      <c r="A9116" s="2" t="s">
        <v>11608</v>
      </c>
      <c r="B9116" s="3" t="s">
        <v>3113</v>
      </c>
      <c r="C9116" s="2" t="s">
        <v>953</v>
      </c>
      <c r="D9116" s="2" t="s">
        <v>442</v>
      </c>
      <c r="E9116" s="2" t="s">
        <v>443</v>
      </c>
      <c r="F9116" s="2" t="s">
        <v>140</v>
      </c>
      <c r="G9116" s="2" t="s">
        <v>141</v>
      </c>
      <c r="H9116" s="2" t="s">
        <v>69</v>
      </c>
      <c r="I9116" s="2" t="s">
        <v>111</v>
      </c>
      <c r="J9116" s="2" t="s">
        <v>22</v>
      </c>
      <c r="K9116" s="4">
        <v>9503.4</v>
      </c>
      <c r="L9116" s="4">
        <f t="shared" si="35"/>
        <v>10263.672</v>
      </c>
      <c r="M9116" s="4">
        <v>6736.11</v>
      </c>
    </row>
    <row r="9117" spans="1:13" x14ac:dyDescent="0.3">
      <c r="A9117" s="2" t="s">
        <v>11609</v>
      </c>
      <c r="B9117" s="3" t="s">
        <v>1788</v>
      </c>
      <c r="C9117" s="2" t="s">
        <v>1037</v>
      </c>
      <c r="D9117" s="2" t="s">
        <v>320</v>
      </c>
      <c r="E9117" s="2" t="s">
        <v>321</v>
      </c>
      <c r="F9117" s="2" t="s">
        <v>128</v>
      </c>
      <c r="G9117" s="2" t="s">
        <v>129</v>
      </c>
      <c r="H9117" s="2" t="s">
        <v>20</v>
      </c>
      <c r="I9117" s="2" t="s">
        <v>31</v>
      </c>
      <c r="J9117" s="2" t="s">
        <v>22</v>
      </c>
      <c r="K9117" s="4">
        <v>1552.92</v>
      </c>
      <c r="L9117" s="4">
        <f t="shared" si="35"/>
        <v>1677.1536000000001</v>
      </c>
      <c r="M9117" s="4">
        <v>81174.37</v>
      </c>
    </row>
    <row r="9118" spans="1:13" x14ac:dyDescent="0.3">
      <c r="A9118" s="2" t="s">
        <v>11610</v>
      </c>
      <c r="B9118" s="3" t="s">
        <v>1798</v>
      </c>
      <c r="C9118" s="2" t="s">
        <v>831</v>
      </c>
      <c r="D9118" s="2" t="s">
        <v>343</v>
      </c>
      <c r="E9118" s="2" t="s">
        <v>344</v>
      </c>
      <c r="F9118" s="2" t="s">
        <v>82</v>
      </c>
      <c r="G9118" s="2" t="s">
        <v>83</v>
      </c>
      <c r="H9118" s="2" t="s">
        <v>69</v>
      </c>
      <c r="I9118" s="2" t="s">
        <v>70</v>
      </c>
      <c r="J9118" s="2" t="s">
        <v>32</v>
      </c>
      <c r="K9118" s="4">
        <v>3642.65</v>
      </c>
      <c r="L9118" s="4">
        <f t="shared" si="35"/>
        <v>3642.65</v>
      </c>
      <c r="M9118" s="4">
        <v>307238</v>
      </c>
    </row>
    <row r="9119" spans="1:13" x14ac:dyDescent="0.3">
      <c r="A9119" s="2" t="s">
        <v>11611</v>
      </c>
      <c r="B9119" s="3" t="s">
        <v>5198</v>
      </c>
      <c r="C9119" s="2" t="s">
        <v>532</v>
      </c>
      <c r="D9119" s="2" t="s">
        <v>533</v>
      </c>
      <c r="E9119" s="2" t="s">
        <v>534</v>
      </c>
      <c r="F9119" s="2" t="s">
        <v>128</v>
      </c>
      <c r="G9119" s="2" t="s">
        <v>129</v>
      </c>
      <c r="H9119" s="2" t="s">
        <v>69</v>
      </c>
      <c r="I9119" s="2" t="s">
        <v>70</v>
      </c>
      <c r="J9119" s="2" t="s">
        <v>32</v>
      </c>
      <c r="K9119" s="4">
        <v>3868.4</v>
      </c>
      <c r="L9119" s="4">
        <f t="shared" si="35"/>
        <v>3868.4</v>
      </c>
      <c r="M9119" s="4">
        <v>137955.15</v>
      </c>
    </row>
    <row r="9120" spans="1:13" x14ac:dyDescent="0.3">
      <c r="A9120" s="2" t="s">
        <v>11612</v>
      </c>
      <c r="B9120" s="3" t="s">
        <v>2325</v>
      </c>
      <c r="C9120" s="2" t="s">
        <v>1188</v>
      </c>
      <c r="D9120" s="2" t="s">
        <v>285</v>
      </c>
      <c r="E9120" s="2" t="s">
        <v>286</v>
      </c>
      <c r="F9120" s="2" t="s">
        <v>128</v>
      </c>
      <c r="G9120" s="2" t="s">
        <v>129</v>
      </c>
      <c r="H9120" s="2" t="s">
        <v>509</v>
      </c>
      <c r="I9120" s="2" t="s">
        <v>21</v>
      </c>
      <c r="J9120" s="2" t="s">
        <v>32</v>
      </c>
      <c r="K9120" s="4">
        <v>13.93</v>
      </c>
      <c r="L9120" s="4">
        <f t="shared" si="35"/>
        <v>13.93</v>
      </c>
      <c r="M9120" s="4">
        <v>407300.54</v>
      </c>
    </row>
    <row r="9121" spans="1:13" x14ac:dyDescent="0.3">
      <c r="A9121" s="2" t="s">
        <v>11613</v>
      </c>
      <c r="B9121" s="3" t="s">
        <v>3637</v>
      </c>
      <c r="C9121" s="2" t="s">
        <v>750</v>
      </c>
      <c r="D9121" s="2" t="s">
        <v>751</v>
      </c>
      <c r="E9121" s="2" t="s">
        <v>752</v>
      </c>
      <c r="F9121" s="2" t="s">
        <v>38</v>
      </c>
      <c r="G9121" s="2" t="s">
        <v>39</v>
      </c>
      <c r="H9121" s="2" t="s">
        <v>122</v>
      </c>
      <c r="I9121" s="2" t="s">
        <v>31</v>
      </c>
      <c r="J9121" s="2" t="s">
        <v>32</v>
      </c>
      <c r="K9121" s="4">
        <v>41628.449999999997</v>
      </c>
      <c r="L9121" s="4">
        <f t="shared" si="35"/>
        <v>41628.449999999997</v>
      </c>
      <c r="M9121" s="4">
        <v>2664.48</v>
      </c>
    </row>
    <row r="9122" spans="1:13" x14ac:dyDescent="0.3">
      <c r="A9122" s="2" t="s">
        <v>11614</v>
      </c>
      <c r="B9122" s="3" t="s">
        <v>5712</v>
      </c>
      <c r="C9122" s="2" t="s">
        <v>2717</v>
      </c>
      <c r="D9122" s="2" t="s">
        <v>2718</v>
      </c>
      <c r="E9122" s="2" t="s">
        <v>2719</v>
      </c>
      <c r="F9122" s="2" t="s">
        <v>38</v>
      </c>
      <c r="G9122" s="2" t="s">
        <v>39</v>
      </c>
      <c r="H9122" s="2" t="s">
        <v>105</v>
      </c>
      <c r="I9122" s="2" t="s">
        <v>31</v>
      </c>
      <c r="J9122" s="2" t="s">
        <v>32</v>
      </c>
      <c r="K9122" s="4">
        <v>9174.25</v>
      </c>
      <c r="L9122" s="4">
        <f t="shared" si="35"/>
        <v>9174.25</v>
      </c>
      <c r="M9122" s="4">
        <v>11826.28</v>
      </c>
    </row>
    <row r="9123" spans="1:13" x14ac:dyDescent="0.3">
      <c r="A9123" s="2" t="s">
        <v>11615</v>
      </c>
      <c r="B9123" s="3" t="s">
        <v>2519</v>
      </c>
      <c r="C9123" s="2" t="s">
        <v>1996</v>
      </c>
      <c r="D9123" s="2" t="s">
        <v>1997</v>
      </c>
      <c r="E9123" s="2" t="s">
        <v>1998</v>
      </c>
      <c r="F9123" s="2" t="s">
        <v>59</v>
      </c>
      <c r="G9123" s="2" t="s">
        <v>60</v>
      </c>
      <c r="H9123" s="2" t="s">
        <v>61</v>
      </c>
      <c r="I9123" s="2" t="s">
        <v>31</v>
      </c>
      <c r="J9123" s="2" t="s">
        <v>32</v>
      </c>
      <c r="K9123" s="4">
        <v>4880.53</v>
      </c>
      <c r="L9123" s="4">
        <f t="shared" si="35"/>
        <v>4880.53</v>
      </c>
      <c r="M9123" s="4">
        <v>157773.94</v>
      </c>
    </row>
    <row r="9124" spans="1:13" x14ac:dyDescent="0.3">
      <c r="A9124" s="2" t="s">
        <v>11616</v>
      </c>
      <c r="B9124" s="3" t="s">
        <v>7183</v>
      </c>
      <c r="C9124" s="2" t="s">
        <v>1077</v>
      </c>
      <c r="D9124" s="2" t="s">
        <v>1078</v>
      </c>
      <c r="E9124" s="2" t="s">
        <v>1079</v>
      </c>
      <c r="F9124" s="2" t="s">
        <v>45</v>
      </c>
      <c r="G9124" s="2" t="s">
        <v>46</v>
      </c>
      <c r="H9124" s="2" t="s">
        <v>122</v>
      </c>
      <c r="I9124" s="2" t="s">
        <v>31</v>
      </c>
      <c r="J9124" s="2" t="s">
        <v>149</v>
      </c>
      <c r="K9124" s="4">
        <v>80703.87</v>
      </c>
      <c r="L9124" s="4">
        <f t="shared" si="35"/>
        <v>102493.91489999999</v>
      </c>
      <c r="M9124" s="4">
        <v>160553.25</v>
      </c>
    </row>
    <row r="9125" spans="1:13" x14ac:dyDescent="0.3">
      <c r="A9125" s="2" t="s">
        <v>11617</v>
      </c>
      <c r="B9125" s="3" t="s">
        <v>4829</v>
      </c>
      <c r="C9125" s="2" t="s">
        <v>1304</v>
      </c>
      <c r="D9125" s="2" t="s">
        <v>725</v>
      </c>
      <c r="E9125" s="2" t="s">
        <v>726</v>
      </c>
      <c r="F9125" s="2" t="s">
        <v>45</v>
      </c>
      <c r="G9125" s="2" t="s">
        <v>46</v>
      </c>
      <c r="H9125" s="2" t="s">
        <v>111</v>
      </c>
      <c r="I9125" s="2" t="s">
        <v>111</v>
      </c>
      <c r="J9125" s="2" t="s">
        <v>32</v>
      </c>
      <c r="K9125" s="4">
        <v>34444.199999999997</v>
      </c>
      <c r="L9125" s="4">
        <f t="shared" si="35"/>
        <v>34444.199999999997</v>
      </c>
      <c r="M9125" s="4">
        <v>78865.94</v>
      </c>
    </row>
    <row r="9126" spans="1:13" x14ac:dyDescent="0.3">
      <c r="A9126" s="2" t="s">
        <v>11618</v>
      </c>
      <c r="B9126" s="3" t="s">
        <v>3932</v>
      </c>
      <c r="C9126" s="2" t="s">
        <v>532</v>
      </c>
      <c r="D9126" s="2" t="s">
        <v>533</v>
      </c>
      <c r="E9126" s="2" t="s">
        <v>534</v>
      </c>
      <c r="F9126" s="2" t="s">
        <v>128</v>
      </c>
      <c r="G9126" s="2" t="s">
        <v>129</v>
      </c>
      <c r="H9126" s="2" t="s">
        <v>20</v>
      </c>
      <c r="I9126" s="2" t="s">
        <v>276</v>
      </c>
      <c r="J9126" s="2" t="s">
        <v>22</v>
      </c>
      <c r="K9126" s="4">
        <v>500.52</v>
      </c>
      <c r="L9126" s="4">
        <f t="shared" si="35"/>
        <v>540.5616</v>
      </c>
      <c r="M9126" s="4">
        <v>35915.339999999997</v>
      </c>
    </row>
    <row r="9127" spans="1:13" x14ac:dyDescent="0.3">
      <c r="A9127" s="2" t="s">
        <v>11619</v>
      </c>
      <c r="B9127" s="3" t="s">
        <v>2893</v>
      </c>
      <c r="C9127" s="2" t="s">
        <v>2145</v>
      </c>
      <c r="D9127" s="2" t="s">
        <v>2146</v>
      </c>
      <c r="E9127" s="2" t="s">
        <v>188</v>
      </c>
      <c r="F9127" s="2" t="s">
        <v>18</v>
      </c>
      <c r="G9127" s="2" t="s">
        <v>19</v>
      </c>
      <c r="H9127" s="2" t="s">
        <v>111</v>
      </c>
      <c r="I9127" s="2" t="s">
        <v>111</v>
      </c>
      <c r="J9127" s="2" t="s">
        <v>32</v>
      </c>
      <c r="K9127" s="4">
        <v>26500.5</v>
      </c>
      <c r="L9127" s="4">
        <f t="shared" si="35"/>
        <v>26500.5</v>
      </c>
      <c r="M9127" s="4">
        <v>149984.69</v>
      </c>
    </row>
    <row r="9128" spans="1:13" x14ac:dyDescent="0.3">
      <c r="A9128" s="2" t="s">
        <v>11620</v>
      </c>
      <c r="B9128" s="3" t="s">
        <v>4354</v>
      </c>
      <c r="C9128" s="2" t="s">
        <v>1642</v>
      </c>
      <c r="D9128" s="2" t="s">
        <v>1643</v>
      </c>
      <c r="E9128" s="2" t="s">
        <v>1644</v>
      </c>
      <c r="F9128" s="2" t="s">
        <v>28</v>
      </c>
      <c r="G9128" s="2" t="s">
        <v>29</v>
      </c>
      <c r="H9128" s="2" t="s">
        <v>105</v>
      </c>
      <c r="I9128" s="2" t="s">
        <v>31</v>
      </c>
      <c r="J9128" s="2" t="s">
        <v>32</v>
      </c>
      <c r="K9128" s="4">
        <v>9803.8799999999992</v>
      </c>
      <c r="L9128" s="4">
        <f t="shared" si="35"/>
        <v>9803.8799999999992</v>
      </c>
      <c r="M9128" s="4">
        <v>499835.66</v>
      </c>
    </row>
    <row r="9129" spans="1:13" x14ac:dyDescent="0.3">
      <c r="A9129" s="2" t="s">
        <v>11621</v>
      </c>
      <c r="B9129" s="3" t="s">
        <v>3272</v>
      </c>
      <c r="C9129" s="2" t="s">
        <v>525</v>
      </c>
      <c r="D9129" s="2" t="s">
        <v>526</v>
      </c>
      <c r="E9129" s="2" t="s">
        <v>527</v>
      </c>
      <c r="F9129" s="2" t="s">
        <v>45</v>
      </c>
      <c r="G9129" s="2" t="s">
        <v>46</v>
      </c>
      <c r="H9129" s="2" t="s">
        <v>69</v>
      </c>
      <c r="I9129" s="2" t="s">
        <v>111</v>
      </c>
      <c r="J9129" s="2" t="s">
        <v>32</v>
      </c>
      <c r="K9129" s="4">
        <v>11155.66</v>
      </c>
      <c r="L9129" s="4">
        <f t="shared" si="35"/>
        <v>11155.66</v>
      </c>
      <c r="M9129" s="4">
        <v>322661.3</v>
      </c>
    </row>
    <row r="9130" spans="1:13" x14ac:dyDescent="0.3">
      <c r="A9130" s="2" t="s">
        <v>11622</v>
      </c>
      <c r="B9130" s="3" t="s">
        <v>4774</v>
      </c>
      <c r="C9130" s="2" t="s">
        <v>5268</v>
      </c>
      <c r="D9130" s="2" t="s">
        <v>1975</v>
      </c>
      <c r="E9130" s="2" t="s">
        <v>1976</v>
      </c>
      <c r="F9130" s="2" t="s">
        <v>18</v>
      </c>
      <c r="G9130" s="2" t="s">
        <v>19</v>
      </c>
      <c r="H9130" s="2" t="s">
        <v>61</v>
      </c>
      <c r="I9130" s="2" t="s">
        <v>62</v>
      </c>
      <c r="J9130" s="2" t="s">
        <v>32</v>
      </c>
      <c r="K9130" s="4">
        <v>2977.36</v>
      </c>
      <c r="L9130" s="4">
        <f t="shared" si="35"/>
        <v>2977.36</v>
      </c>
      <c r="M9130" s="4">
        <v>219782.22</v>
      </c>
    </row>
    <row r="9131" spans="1:13" x14ac:dyDescent="0.3">
      <c r="A9131" s="2" t="s">
        <v>11623</v>
      </c>
      <c r="B9131" s="3" t="s">
        <v>639</v>
      </c>
      <c r="C9131" s="2" t="s">
        <v>3085</v>
      </c>
      <c r="D9131" s="2" t="s">
        <v>2146</v>
      </c>
      <c r="E9131" s="2" t="s">
        <v>188</v>
      </c>
      <c r="F9131" s="2" t="s">
        <v>18</v>
      </c>
      <c r="G9131" s="2" t="s">
        <v>19</v>
      </c>
      <c r="H9131" s="2" t="s">
        <v>20</v>
      </c>
      <c r="I9131" s="2" t="s">
        <v>47</v>
      </c>
      <c r="J9131" s="2" t="s">
        <v>32</v>
      </c>
      <c r="K9131" s="4">
        <v>1512.18</v>
      </c>
      <c r="L9131" s="4">
        <f t="shared" si="35"/>
        <v>1512.18</v>
      </c>
      <c r="M9131" s="4">
        <v>248475.08</v>
      </c>
    </row>
    <row r="9132" spans="1:13" x14ac:dyDescent="0.3">
      <c r="A9132" s="2" t="s">
        <v>11624</v>
      </c>
      <c r="B9132" s="3" t="s">
        <v>3609</v>
      </c>
      <c r="C9132" s="2" t="s">
        <v>451</v>
      </c>
      <c r="D9132" s="2" t="s">
        <v>452</v>
      </c>
      <c r="E9132" s="2" t="s">
        <v>453</v>
      </c>
      <c r="F9132" s="2" t="s">
        <v>128</v>
      </c>
      <c r="G9132" s="2" t="s">
        <v>129</v>
      </c>
      <c r="H9132" s="2" t="s">
        <v>61</v>
      </c>
      <c r="I9132" s="2" t="s">
        <v>31</v>
      </c>
      <c r="J9132" s="2" t="s">
        <v>32</v>
      </c>
      <c r="K9132" s="4">
        <v>4200.1400000000003</v>
      </c>
      <c r="L9132" s="4">
        <f t="shared" si="35"/>
        <v>4200.1400000000003</v>
      </c>
      <c r="M9132" s="4">
        <v>66002.87</v>
      </c>
    </row>
    <row r="9133" spans="1:13" x14ac:dyDescent="0.3">
      <c r="A9133" s="2" t="s">
        <v>11625</v>
      </c>
      <c r="B9133" s="3" t="s">
        <v>1094</v>
      </c>
      <c r="C9133" s="2" t="s">
        <v>537</v>
      </c>
      <c r="D9133" s="2" t="s">
        <v>538</v>
      </c>
      <c r="E9133" s="2" t="s">
        <v>194</v>
      </c>
      <c r="F9133" s="2" t="s">
        <v>38</v>
      </c>
      <c r="G9133" s="2" t="s">
        <v>39</v>
      </c>
      <c r="H9133" s="2" t="s">
        <v>69</v>
      </c>
      <c r="I9133" s="2" t="s">
        <v>70</v>
      </c>
      <c r="J9133" s="2" t="s">
        <v>149</v>
      </c>
      <c r="K9133" s="4">
        <v>1694.53</v>
      </c>
      <c r="L9133" s="4">
        <f t="shared" si="35"/>
        <v>2152.0531000000001</v>
      </c>
      <c r="M9133" s="4">
        <v>109657.95</v>
      </c>
    </row>
    <row r="9134" spans="1:13" x14ac:dyDescent="0.3">
      <c r="A9134" s="2" t="s">
        <v>11626</v>
      </c>
      <c r="B9134" s="3" t="s">
        <v>7789</v>
      </c>
      <c r="C9134" s="2" t="s">
        <v>867</v>
      </c>
      <c r="D9134" s="2" t="s">
        <v>560</v>
      </c>
      <c r="E9134" s="2" t="s">
        <v>561</v>
      </c>
      <c r="F9134" s="2" t="s">
        <v>147</v>
      </c>
      <c r="G9134" s="2" t="s">
        <v>148</v>
      </c>
      <c r="H9134" s="2" t="s">
        <v>20</v>
      </c>
      <c r="I9134" s="2" t="s">
        <v>260</v>
      </c>
      <c r="J9134" s="2" t="s">
        <v>32</v>
      </c>
      <c r="K9134" s="4">
        <v>1166.28</v>
      </c>
      <c r="L9134" s="4">
        <f t="shared" si="35"/>
        <v>1166.28</v>
      </c>
      <c r="M9134" s="4">
        <v>471688.02</v>
      </c>
    </row>
    <row r="9135" spans="1:13" x14ac:dyDescent="0.3">
      <c r="A9135" s="2" t="s">
        <v>11627</v>
      </c>
      <c r="B9135" s="3" t="s">
        <v>5281</v>
      </c>
      <c r="C9135" s="2" t="s">
        <v>2830</v>
      </c>
      <c r="D9135" s="2" t="s">
        <v>2831</v>
      </c>
      <c r="E9135" s="2" t="s">
        <v>1177</v>
      </c>
      <c r="F9135" s="2" t="s">
        <v>68</v>
      </c>
      <c r="G9135" s="2" t="s">
        <v>68</v>
      </c>
      <c r="H9135" s="2" t="s">
        <v>20</v>
      </c>
      <c r="I9135" s="2" t="s">
        <v>47</v>
      </c>
      <c r="J9135" s="2" t="s">
        <v>32</v>
      </c>
      <c r="K9135" s="4">
        <v>824.91</v>
      </c>
      <c r="L9135" s="4">
        <f t="shared" si="35"/>
        <v>824.91</v>
      </c>
      <c r="M9135" s="4">
        <v>108549.22</v>
      </c>
    </row>
    <row r="9136" spans="1:13" x14ac:dyDescent="0.3">
      <c r="A9136" s="2" t="s">
        <v>11628</v>
      </c>
      <c r="B9136" s="3" t="s">
        <v>1006</v>
      </c>
      <c r="C9136" s="2" t="s">
        <v>928</v>
      </c>
      <c r="D9136" s="2" t="s">
        <v>315</v>
      </c>
      <c r="E9136" s="2" t="s">
        <v>316</v>
      </c>
      <c r="F9136" s="2" t="s">
        <v>38</v>
      </c>
      <c r="G9136" s="2" t="s">
        <v>39</v>
      </c>
      <c r="H9136" s="2" t="s">
        <v>69</v>
      </c>
      <c r="I9136" s="2" t="s">
        <v>70</v>
      </c>
      <c r="J9136" s="2" t="s">
        <v>71</v>
      </c>
      <c r="K9136" s="4">
        <v>4502.08</v>
      </c>
      <c r="L9136" s="4">
        <f t="shared" si="35"/>
        <v>630.2912</v>
      </c>
      <c r="M9136" s="4">
        <v>261783.53</v>
      </c>
    </row>
    <row r="9137" spans="1:13" x14ac:dyDescent="0.3">
      <c r="A9137" s="2" t="s">
        <v>11629</v>
      </c>
      <c r="B9137" s="3" t="s">
        <v>884</v>
      </c>
      <c r="C9137" s="2" t="s">
        <v>694</v>
      </c>
      <c r="D9137" s="2" t="s">
        <v>295</v>
      </c>
      <c r="E9137" s="2" t="s">
        <v>296</v>
      </c>
      <c r="F9137" s="2" t="s">
        <v>38</v>
      </c>
      <c r="G9137" s="2" t="s">
        <v>39</v>
      </c>
      <c r="H9137" s="2" t="s">
        <v>61</v>
      </c>
      <c r="I9137" s="2" t="s">
        <v>158</v>
      </c>
      <c r="J9137" s="2" t="s">
        <v>32</v>
      </c>
      <c r="K9137" s="4">
        <v>63.01</v>
      </c>
      <c r="L9137" s="4">
        <f t="shared" si="35"/>
        <v>63.01</v>
      </c>
      <c r="M9137" s="4">
        <v>353010.42</v>
      </c>
    </row>
    <row r="9138" spans="1:13" x14ac:dyDescent="0.3">
      <c r="A9138" s="2" t="s">
        <v>11630</v>
      </c>
      <c r="B9138" s="3" t="s">
        <v>955</v>
      </c>
      <c r="C9138" s="2" t="s">
        <v>803</v>
      </c>
      <c r="D9138" s="2" t="s">
        <v>804</v>
      </c>
      <c r="E9138" s="2" t="s">
        <v>805</v>
      </c>
      <c r="F9138" s="2" t="s">
        <v>82</v>
      </c>
      <c r="G9138" s="2" t="s">
        <v>83</v>
      </c>
      <c r="H9138" s="2" t="s">
        <v>105</v>
      </c>
      <c r="I9138" s="2" t="s">
        <v>31</v>
      </c>
      <c r="J9138" s="2" t="s">
        <v>378</v>
      </c>
      <c r="K9138" s="4">
        <v>4358.97</v>
      </c>
      <c r="L9138" s="4">
        <f t="shared" si="35"/>
        <v>29.205099000000004</v>
      </c>
      <c r="M9138" s="4">
        <v>371884.51</v>
      </c>
    </row>
    <row r="9139" spans="1:13" x14ac:dyDescent="0.3">
      <c r="A9139" s="2" t="s">
        <v>11631</v>
      </c>
      <c r="B9139" s="3" t="s">
        <v>4174</v>
      </c>
      <c r="C9139" s="2" t="s">
        <v>694</v>
      </c>
      <c r="D9139" s="2" t="s">
        <v>295</v>
      </c>
      <c r="E9139" s="2" t="s">
        <v>296</v>
      </c>
      <c r="F9139" s="2" t="s">
        <v>38</v>
      </c>
      <c r="G9139" s="2" t="s">
        <v>39</v>
      </c>
      <c r="H9139" s="2" t="s">
        <v>69</v>
      </c>
      <c r="I9139" s="2" t="s">
        <v>70</v>
      </c>
      <c r="J9139" s="2" t="s">
        <v>22</v>
      </c>
      <c r="K9139" s="4">
        <v>11708.44</v>
      </c>
      <c r="L9139" s="4">
        <f t="shared" si="35"/>
        <v>12645.115200000002</v>
      </c>
      <c r="M9139" s="4">
        <v>150549.66</v>
      </c>
    </row>
    <row r="9140" spans="1:13" x14ac:dyDescent="0.3">
      <c r="A9140" s="2" t="s">
        <v>11632</v>
      </c>
      <c r="B9140" s="3" t="s">
        <v>6766</v>
      </c>
      <c r="C9140" s="2" t="s">
        <v>2096</v>
      </c>
      <c r="D9140" s="2" t="s">
        <v>937</v>
      </c>
      <c r="E9140" s="2" t="s">
        <v>938</v>
      </c>
      <c r="F9140" s="2" t="s">
        <v>68</v>
      </c>
      <c r="G9140" s="2" t="s">
        <v>68</v>
      </c>
      <c r="H9140" s="2" t="s">
        <v>20</v>
      </c>
      <c r="I9140" s="2" t="s">
        <v>47</v>
      </c>
      <c r="J9140" s="2" t="s">
        <v>71</v>
      </c>
      <c r="K9140" s="4">
        <v>1562.01</v>
      </c>
      <c r="L9140" s="4">
        <f t="shared" si="35"/>
        <v>218.68140000000002</v>
      </c>
      <c r="M9140" s="4">
        <v>199479.44</v>
      </c>
    </row>
    <row r="9141" spans="1:13" x14ac:dyDescent="0.3">
      <c r="A9141" s="2" t="s">
        <v>11633</v>
      </c>
      <c r="B9141" s="3" t="s">
        <v>3943</v>
      </c>
      <c r="C9141" s="2" t="s">
        <v>1412</v>
      </c>
      <c r="D9141" s="2" t="s">
        <v>739</v>
      </c>
      <c r="E9141" s="2" t="s">
        <v>740</v>
      </c>
      <c r="F9141" s="2" t="s">
        <v>128</v>
      </c>
      <c r="G9141" s="2" t="s">
        <v>129</v>
      </c>
      <c r="H9141" s="2" t="s">
        <v>61</v>
      </c>
      <c r="I9141" s="2" t="s">
        <v>223</v>
      </c>
      <c r="J9141" s="2" t="s">
        <v>32</v>
      </c>
      <c r="K9141" s="4">
        <v>4745.3500000000004</v>
      </c>
      <c r="L9141" s="4">
        <f t="shared" si="35"/>
        <v>4745.3500000000004</v>
      </c>
      <c r="M9141" s="4">
        <v>113666.15</v>
      </c>
    </row>
    <row r="9142" spans="1:13" x14ac:dyDescent="0.3">
      <c r="A9142" s="2" t="s">
        <v>11634</v>
      </c>
      <c r="B9142" s="3" t="s">
        <v>2443</v>
      </c>
      <c r="C9142" s="2" t="s">
        <v>1524</v>
      </c>
      <c r="D9142" s="2" t="s">
        <v>500</v>
      </c>
      <c r="E9142" s="2" t="s">
        <v>501</v>
      </c>
      <c r="F9142" s="2" t="s">
        <v>147</v>
      </c>
      <c r="G9142" s="2" t="s">
        <v>148</v>
      </c>
      <c r="H9142" s="2" t="s">
        <v>20</v>
      </c>
      <c r="I9142" s="2" t="s">
        <v>53</v>
      </c>
      <c r="J9142" s="2" t="s">
        <v>149</v>
      </c>
      <c r="K9142" s="4">
        <v>662.14</v>
      </c>
      <c r="L9142" s="4">
        <f t="shared" si="35"/>
        <v>840.91779999999994</v>
      </c>
      <c r="M9142" s="4">
        <v>229504.96</v>
      </c>
    </row>
    <row r="9143" spans="1:13" x14ac:dyDescent="0.3">
      <c r="A9143" s="2" t="s">
        <v>11635</v>
      </c>
      <c r="B9143" s="3" t="s">
        <v>1241</v>
      </c>
      <c r="C9143" s="2" t="s">
        <v>1632</v>
      </c>
      <c r="D9143" s="2" t="s">
        <v>1633</v>
      </c>
      <c r="E9143" s="2" t="s">
        <v>1634</v>
      </c>
      <c r="F9143" s="2" t="s">
        <v>128</v>
      </c>
      <c r="G9143" s="2" t="s">
        <v>129</v>
      </c>
      <c r="H9143" s="2" t="s">
        <v>30</v>
      </c>
      <c r="I9143" s="2" t="s">
        <v>31</v>
      </c>
      <c r="J9143" s="2" t="s">
        <v>149</v>
      </c>
      <c r="K9143" s="4">
        <v>22.01</v>
      </c>
      <c r="L9143" s="4">
        <f t="shared" si="35"/>
        <v>27.952700000000004</v>
      </c>
      <c r="M9143" s="4">
        <v>362536.93</v>
      </c>
    </row>
    <row r="9144" spans="1:13" x14ac:dyDescent="0.3">
      <c r="A9144" s="2" t="s">
        <v>11636</v>
      </c>
      <c r="B9144" s="3" t="s">
        <v>1952</v>
      </c>
      <c r="C9144" s="2" t="s">
        <v>257</v>
      </c>
      <c r="D9144" s="2" t="s">
        <v>258</v>
      </c>
      <c r="E9144" s="2" t="s">
        <v>259</v>
      </c>
      <c r="F9144" s="2" t="s">
        <v>18</v>
      </c>
      <c r="G9144" s="2" t="s">
        <v>19</v>
      </c>
      <c r="H9144" s="2" t="s">
        <v>20</v>
      </c>
      <c r="I9144" s="2" t="s">
        <v>53</v>
      </c>
      <c r="J9144" s="2" t="s">
        <v>32</v>
      </c>
      <c r="K9144" s="4">
        <v>62.66</v>
      </c>
      <c r="L9144" s="4">
        <f t="shared" si="35"/>
        <v>62.66</v>
      </c>
      <c r="M9144" s="4">
        <v>468433.38</v>
      </c>
    </row>
    <row r="9145" spans="1:13" x14ac:dyDescent="0.3">
      <c r="A9145" s="2" t="s">
        <v>11637</v>
      </c>
      <c r="B9145" s="3" t="s">
        <v>4997</v>
      </c>
      <c r="C9145" s="2" t="s">
        <v>769</v>
      </c>
      <c r="D9145" s="2" t="s">
        <v>521</v>
      </c>
      <c r="E9145" s="2" t="s">
        <v>522</v>
      </c>
      <c r="F9145" s="2" t="s">
        <v>18</v>
      </c>
      <c r="G9145" s="2" t="s">
        <v>19</v>
      </c>
      <c r="H9145" s="2" t="s">
        <v>61</v>
      </c>
      <c r="I9145" s="2" t="s">
        <v>62</v>
      </c>
      <c r="J9145" s="2" t="s">
        <v>378</v>
      </c>
      <c r="K9145" s="4">
        <v>4086.27</v>
      </c>
      <c r="L9145" s="4">
        <f t="shared" si="35"/>
        <v>27.378009000000002</v>
      </c>
      <c r="M9145" s="4">
        <v>181135.44</v>
      </c>
    </row>
    <row r="9146" spans="1:13" x14ac:dyDescent="0.3">
      <c r="A9146" s="2" t="s">
        <v>11638</v>
      </c>
      <c r="B9146" s="3" t="s">
        <v>6968</v>
      </c>
      <c r="C9146" s="2" t="s">
        <v>769</v>
      </c>
      <c r="D9146" s="2" t="s">
        <v>521</v>
      </c>
      <c r="E9146" s="2" t="s">
        <v>522</v>
      </c>
      <c r="F9146" s="2" t="s">
        <v>18</v>
      </c>
      <c r="G9146" s="2" t="s">
        <v>19</v>
      </c>
      <c r="H9146" s="2" t="s">
        <v>111</v>
      </c>
      <c r="I9146" s="2" t="s">
        <v>111</v>
      </c>
      <c r="J9146" s="2" t="s">
        <v>32</v>
      </c>
      <c r="K9146" s="4">
        <v>35207.61</v>
      </c>
      <c r="L9146" s="4">
        <f t="shared" si="35"/>
        <v>35207.61</v>
      </c>
      <c r="M9146" s="4">
        <v>194167.17</v>
      </c>
    </row>
    <row r="9147" spans="1:13" x14ac:dyDescent="0.3">
      <c r="A9147" s="2" t="s">
        <v>11639</v>
      </c>
      <c r="B9147" s="3" t="s">
        <v>1033</v>
      </c>
      <c r="C9147" s="2" t="s">
        <v>1233</v>
      </c>
      <c r="D9147" s="2" t="s">
        <v>43</v>
      </c>
      <c r="E9147" s="2" t="s">
        <v>44</v>
      </c>
      <c r="F9147" s="2" t="s">
        <v>45</v>
      </c>
      <c r="G9147" s="2" t="s">
        <v>46</v>
      </c>
      <c r="H9147" s="2" t="s">
        <v>61</v>
      </c>
      <c r="I9147" s="2" t="s">
        <v>158</v>
      </c>
      <c r="J9147" s="2" t="s">
        <v>378</v>
      </c>
      <c r="K9147" s="4">
        <v>2370.2399999999998</v>
      </c>
      <c r="L9147" s="4">
        <f t="shared" si="35"/>
        <v>15.880607999999999</v>
      </c>
      <c r="M9147" s="4">
        <v>450130.25</v>
      </c>
    </row>
    <row r="9148" spans="1:13" x14ac:dyDescent="0.3">
      <c r="A9148" s="2" t="s">
        <v>11640</v>
      </c>
      <c r="B9148" s="3" t="s">
        <v>3534</v>
      </c>
      <c r="C9148" s="2" t="s">
        <v>1040</v>
      </c>
      <c r="D9148" s="2" t="s">
        <v>1041</v>
      </c>
      <c r="E9148" s="2" t="s">
        <v>1042</v>
      </c>
      <c r="F9148" s="2" t="s">
        <v>45</v>
      </c>
      <c r="G9148" s="2" t="s">
        <v>46</v>
      </c>
      <c r="H9148" s="2" t="s">
        <v>20</v>
      </c>
      <c r="I9148" s="2" t="s">
        <v>31</v>
      </c>
      <c r="J9148" s="2" t="s">
        <v>378</v>
      </c>
      <c r="K9148" s="4">
        <v>1613.1</v>
      </c>
      <c r="L9148" s="4">
        <f t="shared" si="35"/>
        <v>10.80777</v>
      </c>
      <c r="M9148" s="4">
        <v>277268.05</v>
      </c>
    </row>
    <row r="9149" spans="1:13" x14ac:dyDescent="0.3">
      <c r="A9149" s="2" t="s">
        <v>11641</v>
      </c>
      <c r="B9149" s="3" t="s">
        <v>303</v>
      </c>
      <c r="C9149" s="2" t="s">
        <v>1880</v>
      </c>
      <c r="D9149" s="2" t="s">
        <v>1881</v>
      </c>
      <c r="E9149" s="2" t="s">
        <v>1882</v>
      </c>
      <c r="F9149" s="2" t="s">
        <v>59</v>
      </c>
      <c r="G9149" s="2" t="s">
        <v>60</v>
      </c>
      <c r="H9149" s="2" t="s">
        <v>61</v>
      </c>
      <c r="I9149" s="2" t="s">
        <v>158</v>
      </c>
      <c r="J9149" s="2" t="s">
        <v>22</v>
      </c>
      <c r="K9149" s="4">
        <v>1056.05</v>
      </c>
      <c r="L9149" s="4">
        <f t="shared" si="35"/>
        <v>1140.5340000000001</v>
      </c>
      <c r="M9149" s="4">
        <v>89996.7</v>
      </c>
    </row>
    <row r="9150" spans="1:13" x14ac:dyDescent="0.3">
      <c r="A9150" s="2" t="s">
        <v>11642</v>
      </c>
      <c r="B9150" s="3" t="s">
        <v>6115</v>
      </c>
      <c r="C9150" s="2" t="s">
        <v>119</v>
      </c>
      <c r="D9150" s="2" t="s">
        <v>120</v>
      </c>
      <c r="E9150" s="2" t="s">
        <v>121</v>
      </c>
      <c r="F9150" s="2" t="s">
        <v>18</v>
      </c>
      <c r="G9150" s="2" t="s">
        <v>19</v>
      </c>
      <c r="H9150" s="2" t="s">
        <v>20</v>
      </c>
      <c r="I9150" s="2" t="s">
        <v>47</v>
      </c>
      <c r="J9150" s="2" t="s">
        <v>378</v>
      </c>
      <c r="K9150" s="4">
        <v>844.58</v>
      </c>
      <c r="L9150" s="4">
        <f t="shared" si="35"/>
        <v>5.6586860000000003</v>
      </c>
      <c r="M9150" s="4">
        <v>178601.68</v>
      </c>
    </row>
    <row r="9151" spans="1:13" x14ac:dyDescent="0.3">
      <c r="A9151" s="2" t="s">
        <v>11643</v>
      </c>
      <c r="B9151" s="3" t="s">
        <v>4619</v>
      </c>
      <c r="C9151" s="2" t="s">
        <v>870</v>
      </c>
      <c r="D9151" s="2" t="s">
        <v>871</v>
      </c>
      <c r="E9151" s="2" t="s">
        <v>872</v>
      </c>
      <c r="F9151" s="2" t="s">
        <v>28</v>
      </c>
      <c r="G9151" s="2" t="s">
        <v>29</v>
      </c>
      <c r="H9151" s="2" t="s">
        <v>509</v>
      </c>
      <c r="I9151" s="2" t="s">
        <v>510</v>
      </c>
      <c r="J9151" s="2" t="s">
        <v>22</v>
      </c>
      <c r="K9151" s="4">
        <v>325.61</v>
      </c>
      <c r="L9151" s="4">
        <f t="shared" si="35"/>
        <v>351.65880000000004</v>
      </c>
      <c r="M9151" s="4">
        <v>360780.11</v>
      </c>
    </row>
    <row r="9152" spans="1:13" x14ac:dyDescent="0.3">
      <c r="A9152" s="2" t="s">
        <v>11644</v>
      </c>
      <c r="B9152" s="3" t="s">
        <v>1481</v>
      </c>
      <c r="C9152" s="2" t="s">
        <v>1143</v>
      </c>
      <c r="D9152" s="2" t="s">
        <v>881</v>
      </c>
      <c r="E9152" s="2" t="s">
        <v>882</v>
      </c>
      <c r="F9152" s="2" t="s">
        <v>147</v>
      </c>
      <c r="G9152" s="2" t="s">
        <v>148</v>
      </c>
      <c r="H9152" s="2" t="s">
        <v>111</v>
      </c>
      <c r="I9152" s="2" t="s">
        <v>111</v>
      </c>
      <c r="J9152" s="2" t="s">
        <v>378</v>
      </c>
      <c r="K9152" s="4">
        <v>35817.550000000003</v>
      </c>
      <c r="L9152" s="4">
        <f t="shared" si="35"/>
        <v>239.97758500000003</v>
      </c>
      <c r="M9152" s="4">
        <v>155459.76999999999</v>
      </c>
    </row>
    <row r="9153" spans="1:13" x14ac:dyDescent="0.3">
      <c r="A9153" s="2" t="s">
        <v>11645</v>
      </c>
      <c r="B9153" s="3" t="s">
        <v>5045</v>
      </c>
      <c r="C9153" s="2" t="s">
        <v>5428</v>
      </c>
      <c r="D9153" s="2" t="s">
        <v>1616</v>
      </c>
      <c r="E9153" s="2" t="s">
        <v>1617</v>
      </c>
      <c r="F9153" s="2" t="s">
        <v>147</v>
      </c>
      <c r="G9153" s="2" t="s">
        <v>148</v>
      </c>
      <c r="H9153" s="2" t="s">
        <v>61</v>
      </c>
      <c r="I9153" s="2" t="s">
        <v>84</v>
      </c>
      <c r="J9153" s="2" t="s">
        <v>32</v>
      </c>
      <c r="K9153" s="4">
        <v>3760.82</v>
      </c>
      <c r="L9153" s="4">
        <f t="shared" si="35"/>
        <v>3760.82</v>
      </c>
      <c r="M9153" s="4">
        <v>291005.21000000002</v>
      </c>
    </row>
    <row r="9154" spans="1:13" x14ac:dyDescent="0.3">
      <c r="A9154" s="2" t="s">
        <v>11646</v>
      </c>
      <c r="B9154" s="3" t="s">
        <v>1106</v>
      </c>
      <c r="C9154" s="2" t="s">
        <v>2143</v>
      </c>
      <c r="D9154" s="2" t="s">
        <v>760</v>
      </c>
      <c r="E9154" s="2" t="s">
        <v>761</v>
      </c>
      <c r="F9154" s="2" t="s">
        <v>128</v>
      </c>
      <c r="G9154" s="2" t="s">
        <v>129</v>
      </c>
      <c r="H9154" s="2" t="s">
        <v>122</v>
      </c>
      <c r="I9154" s="2" t="s">
        <v>31</v>
      </c>
      <c r="J9154" s="2" t="s">
        <v>32</v>
      </c>
      <c r="K9154" s="4">
        <v>11460.89</v>
      </c>
      <c r="L9154" s="4">
        <f t="shared" si="35"/>
        <v>11460.89</v>
      </c>
      <c r="M9154" s="4">
        <v>309934.78000000003</v>
      </c>
    </row>
    <row r="9155" spans="1:13" x14ac:dyDescent="0.3">
      <c r="A9155" s="2" t="s">
        <v>11647</v>
      </c>
      <c r="B9155" s="3" t="s">
        <v>771</v>
      </c>
      <c r="C9155" s="2" t="s">
        <v>899</v>
      </c>
      <c r="D9155" s="2" t="s">
        <v>804</v>
      </c>
      <c r="E9155" s="2" t="s">
        <v>805</v>
      </c>
      <c r="F9155" s="2" t="s">
        <v>82</v>
      </c>
      <c r="G9155" s="2" t="s">
        <v>83</v>
      </c>
      <c r="H9155" s="2" t="s">
        <v>61</v>
      </c>
      <c r="I9155" s="2" t="s">
        <v>223</v>
      </c>
      <c r="J9155" s="2" t="s">
        <v>32</v>
      </c>
      <c r="K9155" s="4">
        <v>4918.08</v>
      </c>
      <c r="L9155" s="4">
        <f t="shared" si="35"/>
        <v>4918.08</v>
      </c>
      <c r="M9155" s="4">
        <v>272594.40000000002</v>
      </c>
    </row>
    <row r="9156" spans="1:13" x14ac:dyDescent="0.3">
      <c r="A9156" s="2" t="s">
        <v>11648</v>
      </c>
      <c r="B9156" s="3" t="s">
        <v>1386</v>
      </c>
      <c r="C9156" s="2" t="s">
        <v>2073</v>
      </c>
      <c r="D9156" s="2" t="s">
        <v>788</v>
      </c>
      <c r="E9156" s="2" t="s">
        <v>789</v>
      </c>
      <c r="F9156" s="2" t="s">
        <v>38</v>
      </c>
      <c r="G9156" s="2" t="s">
        <v>39</v>
      </c>
      <c r="H9156" s="2" t="s">
        <v>105</v>
      </c>
      <c r="I9156" s="2" t="s">
        <v>31</v>
      </c>
      <c r="J9156" s="2" t="s">
        <v>32</v>
      </c>
      <c r="K9156" s="4">
        <v>8719.9500000000007</v>
      </c>
      <c r="L9156" s="4">
        <f t="shared" si="35"/>
        <v>8719.9500000000007</v>
      </c>
      <c r="M9156" s="4">
        <v>224592.83</v>
      </c>
    </row>
    <row r="9157" spans="1:13" x14ac:dyDescent="0.3">
      <c r="A9157" s="2" t="s">
        <v>11649</v>
      </c>
      <c r="B9157" s="3" t="s">
        <v>7183</v>
      </c>
      <c r="C9157" s="2" t="s">
        <v>546</v>
      </c>
      <c r="D9157" s="2" t="s">
        <v>547</v>
      </c>
      <c r="E9157" s="2" t="s">
        <v>548</v>
      </c>
      <c r="F9157" s="2" t="s">
        <v>147</v>
      </c>
      <c r="G9157" s="2" t="s">
        <v>148</v>
      </c>
      <c r="H9157" s="2" t="s">
        <v>69</v>
      </c>
      <c r="I9157" s="2" t="s">
        <v>70</v>
      </c>
      <c r="J9157" s="2" t="s">
        <v>22</v>
      </c>
      <c r="K9157" s="4">
        <v>14480.21</v>
      </c>
      <c r="L9157" s="4">
        <f t="shared" si="35"/>
        <v>15638.6268</v>
      </c>
      <c r="M9157" s="4">
        <v>54719.79</v>
      </c>
    </row>
    <row r="9158" spans="1:13" x14ac:dyDescent="0.3">
      <c r="A9158" s="2" t="s">
        <v>11650</v>
      </c>
      <c r="B9158" s="3" t="s">
        <v>2895</v>
      </c>
      <c r="C9158" s="2" t="s">
        <v>759</v>
      </c>
      <c r="D9158" s="2" t="s">
        <v>760</v>
      </c>
      <c r="E9158" s="2" t="s">
        <v>761</v>
      </c>
      <c r="F9158" s="2" t="s">
        <v>128</v>
      </c>
      <c r="G9158" s="2" t="s">
        <v>129</v>
      </c>
      <c r="H9158" s="2" t="s">
        <v>105</v>
      </c>
      <c r="I9158" s="2" t="s">
        <v>31</v>
      </c>
      <c r="J9158" s="2" t="s">
        <v>22</v>
      </c>
      <c r="K9158" s="4">
        <v>8354.7000000000007</v>
      </c>
      <c r="L9158" s="4">
        <f t="shared" si="35"/>
        <v>9023.0760000000009</v>
      </c>
      <c r="M9158" s="4">
        <v>96750.34</v>
      </c>
    </row>
    <row r="9159" spans="1:13" x14ac:dyDescent="0.3">
      <c r="A9159" s="2" t="s">
        <v>11651</v>
      </c>
      <c r="B9159" s="3" t="s">
        <v>571</v>
      </c>
      <c r="C9159" s="2" t="s">
        <v>87</v>
      </c>
      <c r="D9159" s="2" t="s">
        <v>88</v>
      </c>
      <c r="E9159" s="2" t="s">
        <v>89</v>
      </c>
      <c r="F9159" s="2" t="s">
        <v>38</v>
      </c>
      <c r="G9159" s="2" t="s">
        <v>39</v>
      </c>
      <c r="H9159" s="2" t="s">
        <v>111</v>
      </c>
      <c r="I9159" s="2" t="s">
        <v>111</v>
      </c>
      <c r="J9159" s="2" t="s">
        <v>32</v>
      </c>
      <c r="K9159" s="4">
        <v>21093.55</v>
      </c>
      <c r="L9159" s="4">
        <f t="shared" si="35"/>
        <v>21093.55</v>
      </c>
      <c r="M9159" s="4">
        <v>133194.6</v>
      </c>
    </row>
    <row r="9160" spans="1:13" x14ac:dyDescent="0.3">
      <c r="A9160" s="2" t="s">
        <v>11652</v>
      </c>
      <c r="B9160" s="3" t="s">
        <v>733</v>
      </c>
      <c r="C9160" s="2" t="s">
        <v>3094</v>
      </c>
      <c r="D9160" s="2" t="s">
        <v>348</v>
      </c>
      <c r="E9160" s="2" t="s">
        <v>349</v>
      </c>
      <c r="F9160" s="2" t="s">
        <v>82</v>
      </c>
      <c r="G9160" s="2" t="s">
        <v>83</v>
      </c>
      <c r="H9160" s="2" t="s">
        <v>61</v>
      </c>
      <c r="I9160" s="2" t="s">
        <v>200</v>
      </c>
      <c r="J9160" s="2" t="s">
        <v>32</v>
      </c>
      <c r="K9160" s="4">
        <v>1064.8</v>
      </c>
      <c r="L9160" s="4">
        <f t="shared" si="35"/>
        <v>1064.8</v>
      </c>
      <c r="M9160" s="4">
        <v>469263.56</v>
      </c>
    </row>
    <row r="9161" spans="1:13" x14ac:dyDescent="0.3">
      <c r="A9161" s="2" t="s">
        <v>11653</v>
      </c>
      <c r="B9161" s="3" t="s">
        <v>437</v>
      </c>
      <c r="C9161" s="2" t="s">
        <v>469</v>
      </c>
      <c r="D9161" s="2" t="s">
        <v>75</v>
      </c>
      <c r="E9161" s="2" t="s">
        <v>76</v>
      </c>
      <c r="F9161" s="2" t="s">
        <v>45</v>
      </c>
      <c r="G9161" s="2" t="s">
        <v>46</v>
      </c>
      <c r="H9161" s="2" t="s">
        <v>69</v>
      </c>
      <c r="I9161" s="2" t="s">
        <v>70</v>
      </c>
      <c r="J9161" s="2" t="s">
        <v>32</v>
      </c>
      <c r="K9161" s="4">
        <v>9109.85</v>
      </c>
      <c r="L9161" s="4">
        <f t="shared" si="35"/>
        <v>9109.85</v>
      </c>
      <c r="M9161" s="4">
        <v>205770.79</v>
      </c>
    </row>
    <row r="9162" spans="1:13" x14ac:dyDescent="0.3">
      <c r="A9162" s="2" t="s">
        <v>11654</v>
      </c>
      <c r="B9162" s="3" t="s">
        <v>651</v>
      </c>
      <c r="C9162" s="2" t="s">
        <v>381</v>
      </c>
      <c r="D9162" s="2" t="s">
        <v>382</v>
      </c>
      <c r="E9162" s="2" t="s">
        <v>383</v>
      </c>
      <c r="F9162" s="2" t="s">
        <v>45</v>
      </c>
      <c r="G9162" s="2" t="s">
        <v>46</v>
      </c>
      <c r="H9162" s="2" t="s">
        <v>61</v>
      </c>
      <c r="I9162" s="2" t="s">
        <v>200</v>
      </c>
      <c r="J9162" s="2" t="s">
        <v>32</v>
      </c>
      <c r="K9162" s="4">
        <v>381.25</v>
      </c>
      <c r="L9162" s="4">
        <f t="shared" si="35"/>
        <v>381.25</v>
      </c>
      <c r="M9162" s="4">
        <v>294413.92</v>
      </c>
    </row>
    <row r="9163" spans="1:13" x14ac:dyDescent="0.3">
      <c r="A9163" s="2" t="s">
        <v>11655</v>
      </c>
      <c r="B9163" s="3" t="s">
        <v>4836</v>
      </c>
      <c r="C9163" s="2" t="s">
        <v>79</v>
      </c>
      <c r="D9163" s="2" t="s">
        <v>80</v>
      </c>
      <c r="E9163" s="2" t="s">
        <v>81</v>
      </c>
      <c r="F9163" s="2" t="s">
        <v>82</v>
      </c>
      <c r="G9163" s="2" t="s">
        <v>83</v>
      </c>
      <c r="H9163" s="2" t="s">
        <v>61</v>
      </c>
      <c r="I9163" s="2" t="s">
        <v>62</v>
      </c>
      <c r="J9163" s="2" t="s">
        <v>32</v>
      </c>
      <c r="K9163" s="4">
        <v>3909.06</v>
      </c>
      <c r="L9163" s="4">
        <f t="shared" si="35"/>
        <v>3909.06</v>
      </c>
      <c r="M9163" s="4">
        <v>446376.85</v>
      </c>
    </row>
    <row r="9164" spans="1:13" x14ac:dyDescent="0.3">
      <c r="A9164" s="2" t="s">
        <v>11656</v>
      </c>
      <c r="B9164" s="3" t="s">
        <v>1712</v>
      </c>
      <c r="C9164" s="2" t="s">
        <v>864</v>
      </c>
      <c r="D9164" s="2" t="s">
        <v>858</v>
      </c>
      <c r="E9164" s="2" t="s">
        <v>859</v>
      </c>
      <c r="F9164" s="2" t="s">
        <v>28</v>
      </c>
      <c r="G9164" s="2" t="s">
        <v>29</v>
      </c>
      <c r="H9164" s="2" t="s">
        <v>61</v>
      </c>
      <c r="I9164" s="2" t="s">
        <v>200</v>
      </c>
      <c r="J9164" s="2" t="s">
        <v>32</v>
      </c>
      <c r="K9164" s="4">
        <v>2741.46</v>
      </c>
      <c r="L9164" s="4">
        <f t="shared" si="35"/>
        <v>2741.46</v>
      </c>
      <c r="M9164" s="4">
        <v>48447.17</v>
      </c>
    </row>
    <row r="9165" spans="1:13" x14ac:dyDescent="0.3">
      <c r="A9165" s="2" t="s">
        <v>11657</v>
      </c>
      <c r="B9165" s="3" t="s">
        <v>1522</v>
      </c>
      <c r="C9165" s="2" t="s">
        <v>97</v>
      </c>
      <c r="D9165" s="2" t="s">
        <v>98</v>
      </c>
      <c r="E9165" s="2" t="s">
        <v>99</v>
      </c>
      <c r="F9165" s="2" t="s">
        <v>68</v>
      </c>
      <c r="G9165" s="2" t="s">
        <v>68</v>
      </c>
      <c r="H9165" s="2" t="s">
        <v>20</v>
      </c>
      <c r="I9165" s="2" t="s">
        <v>21</v>
      </c>
      <c r="J9165" s="2" t="s">
        <v>32</v>
      </c>
      <c r="K9165" s="4">
        <v>636.80999999999995</v>
      </c>
      <c r="L9165" s="4">
        <f t="shared" si="35"/>
        <v>636.80999999999995</v>
      </c>
      <c r="M9165" s="4">
        <v>135832.43</v>
      </c>
    </row>
    <row r="9166" spans="1:13" x14ac:dyDescent="0.3">
      <c r="A9166" s="2" t="s">
        <v>11658</v>
      </c>
      <c r="B9166" s="3" t="s">
        <v>3644</v>
      </c>
      <c r="C9166" s="2" t="s">
        <v>689</v>
      </c>
      <c r="D9166" s="2" t="s">
        <v>690</v>
      </c>
      <c r="E9166" s="2" t="s">
        <v>691</v>
      </c>
      <c r="F9166" s="2" t="s">
        <v>147</v>
      </c>
      <c r="G9166" s="2" t="s">
        <v>148</v>
      </c>
      <c r="H9166" s="2" t="s">
        <v>69</v>
      </c>
      <c r="I9166" s="2" t="s">
        <v>70</v>
      </c>
      <c r="J9166" s="2" t="s">
        <v>32</v>
      </c>
      <c r="K9166" s="4">
        <v>5739.77</v>
      </c>
      <c r="L9166" s="4">
        <f t="shared" si="35"/>
        <v>5739.77</v>
      </c>
      <c r="M9166" s="4">
        <v>66921.070000000007</v>
      </c>
    </row>
    <row r="9167" spans="1:13" x14ac:dyDescent="0.3">
      <c r="A9167" s="2" t="s">
        <v>11659</v>
      </c>
      <c r="B9167" s="3" t="s">
        <v>2485</v>
      </c>
      <c r="C9167" s="2" t="s">
        <v>3324</v>
      </c>
      <c r="D9167" s="2" t="s">
        <v>718</v>
      </c>
      <c r="E9167" s="2" t="s">
        <v>719</v>
      </c>
      <c r="F9167" s="2" t="s">
        <v>45</v>
      </c>
      <c r="G9167" s="2" t="s">
        <v>46</v>
      </c>
      <c r="H9167" s="2" t="s">
        <v>105</v>
      </c>
      <c r="I9167" s="2" t="s">
        <v>31</v>
      </c>
      <c r="J9167" s="2" t="s">
        <v>32</v>
      </c>
      <c r="K9167" s="4">
        <v>2567.06</v>
      </c>
      <c r="L9167" s="4">
        <f t="shared" si="35"/>
        <v>2567.06</v>
      </c>
      <c r="M9167" s="4">
        <v>263317.51</v>
      </c>
    </row>
    <row r="9168" spans="1:13" x14ac:dyDescent="0.3">
      <c r="A9168" s="2" t="s">
        <v>11660</v>
      </c>
      <c r="B9168" s="3" t="s">
        <v>1735</v>
      </c>
      <c r="C9168" s="2" t="s">
        <v>1842</v>
      </c>
      <c r="D9168" s="2" t="s">
        <v>93</v>
      </c>
      <c r="E9168" s="2" t="s">
        <v>94</v>
      </c>
      <c r="F9168" s="2" t="s">
        <v>38</v>
      </c>
      <c r="G9168" s="2" t="s">
        <v>39</v>
      </c>
      <c r="H9168" s="2" t="s">
        <v>105</v>
      </c>
      <c r="I9168" s="2" t="s">
        <v>31</v>
      </c>
      <c r="J9168" s="2" t="s">
        <v>378</v>
      </c>
      <c r="K9168" s="4">
        <v>3985.49</v>
      </c>
      <c r="L9168" s="4">
        <f t="shared" si="35"/>
        <v>26.702783</v>
      </c>
      <c r="M9168" s="4">
        <v>406062.78</v>
      </c>
    </row>
    <row r="9169" spans="1:13" x14ac:dyDescent="0.3">
      <c r="A9169" s="2" t="s">
        <v>11661</v>
      </c>
      <c r="B9169" s="3" t="s">
        <v>5712</v>
      </c>
      <c r="C9169" s="2" t="s">
        <v>3926</v>
      </c>
      <c r="D9169" s="2" t="s">
        <v>2691</v>
      </c>
      <c r="E9169" s="2" t="s">
        <v>2692</v>
      </c>
      <c r="F9169" s="2" t="s">
        <v>18</v>
      </c>
      <c r="G9169" s="2" t="s">
        <v>19</v>
      </c>
      <c r="H9169" s="2" t="s">
        <v>20</v>
      </c>
      <c r="I9169" s="2" t="s">
        <v>276</v>
      </c>
      <c r="J9169" s="2" t="s">
        <v>22</v>
      </c>
      <c r="K9169" s="4">
        <v>1443.32</v>
      </c>
      <c r="L9169" s="4">
        <f t="shared" si="35"/>
        <v>1558.7855999999999</v>
      </c>
      <c r="M9169" s="4">
        <v>76982.41</v>
      </c>
    </row>
    <row r="9170" spans="1:13" x14ac:dyDescent="0.3">
      <c r="A9170" s="2" t="s">
        <v>11662</v>
      </c>
      <c r="B9170" s="3" t="s">
        <v>86</v>
      </c>
      <c r="C9170" s="2" t="s">
        <v>1505</v>
      </c>
      <c r="D9170" s="2" t="s">
        <v>1506</v>
      </c>
      <c r="E9170" s="2" t="s">
        <v>1507</v>
      </c>
      <c r="F9170" s="2" t="s">
        <v>82</v>
      </c>
      <c r="G9170" s="2" t="s">
        <v>83</v>
      </c>
      <c r="H9170" s="2" t="s">
        <v>61</v>
      </c>
      <c r="I9170" s="2" t="s">
        <v>158</v>
      </c>
      <c r="J9170" s="2" t="s">
        <v>32</v>
      </c>
      <c r="K9170" s="4">
        <v>1357.72</v>
      </c>
      <c r="L9170" s="4">
        <f t="shared" si="35"/>
        <v>1357.72</v>
      </c>
      <c r="M9170" s="4">
        <v>477210.32</v>
      </c>
    </row>
    <row r="9171" spans="1:13" x14ac:dyDescent="0.3">
      <c r="A9171" s="2" t="s">
        <v>11663</v>
      </c>
      <c r="B9171" s="3" t="s">
        <v>1467</v>
      </c>
      <c r="C9171" s="2" t="s">
        <v>1842</v>
      </c>
      <c r="D9171" s="2" t="s">
        <v>93</v>
      </c>
      <c r="E9171" s="2" t="s">
        <v>94</v>
      </c>
      <c r="F9171" s="2" t="s">
        <v>38</v>
      </c>
      <c r="G9171" s="2" t="s">
        <v>39</v>
      </c>
      <c r="H9171" s="2" t="s">
        <v>61</v>
      </c>
      <c r="I9171" s="2" t="s">
        <v>31</v>
      </c>
      <c r="J9171" s="2" t="s">
        <v>22</v>
      </c>
      <c r="K9171" s="4">
        <v>2213.31</v>
      </c>
      <c r="L9171" s="4">
        <f t="shared" si="35"/>
        <v>2390.3748000000001</v>
      </c>
      <c r="M9171" s="4">
        <v>12837.73</v>
      </c>
    </row>
    <row r="9172" spans="1:13" x14ac:dyDescent="0.3">
      <c r="A9172" s="2" t="s">
        <v>11664</v>
      </c>
      <c r="B9172" s="3" t="s">
        <v>2027</v>
      </c>
      <c r="C9172" s="2" t="s">
        <v>658</v>
      </c>
      <c r="D9172" s="2" t="s">
        <v>659</v>
      </c>
      <c r="E9172" s="2" t="s">
        <v>660</v>
      </c>
      <c r="F9172" s="2" t="s">
        <v>140</v>
      </c>
      <c r="G9172" s="2" t="s">
        <v>141</v>
      </c>
      <c r="H9172" s="2" t="s">
        <v>69</v>
      </c>
      <c r="I9172" s="2" t="s">
        <v>70</v>
      </c>
      <c r="J9172" s="2" t="s">
        <v>149</v>
      </c>
      <c r="K9172" s="4">
        <v>4967.18</v>
      </c>
      <c r="L9172" s="4">
        <f t="shared" si="35"/>
        <v>6308.3186000000005</v>
      </c>
      <c r="M9172" s="4">
        <v>32752.89</v>
      </c>
    </row>
    <row r="9173" spans="1:13" x14ac:dyDescent="0.3">
      <c r="A9173" s="2" t="s">
        <v>11665</v>
      </c>
      <c r="B9173" s="3" t="s">
        <v>1070</v>
      </c>
      <c r="C9173" s="2" t="s">
        <v>56</v>
      </c>
      <c r="D9173" s="2" t="s">
        <v>57</v>
      </c>
      <c r="E9173" s="2" t="s">
        <v>58</v>
      </c>
      <c r="F9173" s="2" t="s">
        <v>59</v>
      </c>
      <c r="G9173" s="2" t="s">
        <v>60</v>
      </c>
      <c r="H9173" s="2" t="s">
        <v>105</v>
      </c>
      <c r="I9173" s="2" t="s">
        <v>31</v>
      </c>
      <c r="J9173" s="2" t="s">
        <v>71</v>
      </c>
      <c r="K9173" s="4">
        <v>3561.27</v>
      </c>
      <c r="L9173" s="4">
        <f t="shared" si="35"/>
        <v>498.57780000000002</v>
      </c>
      <c r="M9173" s="4">
        <v>256189.52</v>
      </c>
    </row>
    <row r="9174" spans="1:13" x14ac:dyDescent="0.3">
      <c r="A9174" s="2" t="s">
        <v>11666</v>
      </c>
      <c r="B9174" s="3" t="s">
        <v>2758</v>
      </c>
      <c r="C9174" s="2" t="s">
        <v>880</v>
      </c>
      <c r="D9174" s="2" t="s">
        <v>881</v>
      </c>
      <c r="E9174" s="2" t="s">
        <v>882</v>
      </c>
      <c r="F9174" s="2" t="s">
        <v>147</v>
      </c>
      <c r="G9174" s="2" t="s">
        <v>148</v>
      </c>
      <c r="H9174" s="2" t="s">
        <v>30</v>
      </c>
      <c r="I9174" s="2" t="s">
        <v>31</v>
      </c>
      <c r="J9174" s="2" t="s">
        <v>378</v>
      </c>
      <c r="K9174" s="4">
        <v>20.260000000000002</v>
      </c>
      <c r="L9174" s="4">
        <f t="shared" si="35"/>
        <v>0.135742</v>
      </c>
      <c r="M9174" s="4">
        <v>200621.89</v>
      </c>
    </row>
    <row r="9175" spans="1:13" x14ac:dyDescent="0.3">
      <c r="A9175" s="2" t="s">
        <v>11667</v>
      </c>
      <c r="B9175" s="3" t="s">
        <v>2536</v>
      </c>
      <c r="C9175" s="2" t="s">
        <v>1505</v>
      </c>
      <c r="D9175" s="2" t="s">
        <v>1506</v>
      </c>
      <c r="E9175" s="2" t="s">
        <v>1507</v>
      </c>
      <c r="F9175" s="2" t="s">
        <v>82</v>
      </c>
      <c r="G9175" s="2" t="s">
        <v>83</v>
      </c>
      <c r="H9175" s="2" t="s">
        <v>61</v>
      </c>
      <c r="I9175" s="2" t="s">
        <v>223</v>
      </c>
      <c r="J9175" s="2" t="s">
        <v>32</v>
      </c>
      <c r="K9175" s="4">
        <v>1854.9</v>
      </c>
      <c r="L9175" s="4">
        <f t="shared" si="35"/>
        <v>1854.9</v>
      </c>
      <c r="M9175" s="4">
        <v>334198.14</v>
      </c>
    </row>
    <row r="9176" spans="1:13" x14ac:dyDescent="0.3">
      <c r="A9176" s="2" t="s">
        <v>11668</v>
      </c>
      <c r="B9176" s="3" t="s">
        <v>2606</v>
      </c>
      <c r="C9176" s="2" t="s">
        <v>87</v>
      </c>
      <c r="D9176" s="2" t="s">
        <v>88</v>
      </c>
      <c r="E9176" s="2" t="s">
        <v>89</v>
      </c>
      <c r="F9176" s="2" t="s">
        <v>38</v>
      </c>
      <c r="G9176" s="2" t="s">
        <v>39</v>
      </c>
      <c r="H9176" s="2" t="s">
        <v>61</v>
      </c>
      <c r="I9176" s="2" t="s">
        <v>53</v>
      </c>
      <c r="J9176" s="2" t="s">
        <v>378</v>
      </c>
      <c r="K9176" s="4">
        <v>1330.6</v>
      </c>
      <c r="L9176" s="4">
        <f t="shared" si="35"/>
        <v>8.9150200000000002</v>
      </c>
      <c r="M9176" s="4">
        <v>108923.21</v>
      </c>
    </row>
    <row r="9177" spans="1:13" x14ac:dyDescent="0.3">
      <c r="A9177" s="2" t="s">
        <v>11669</v>
      </c>
      <c r="B9177" s="3" t="s">
        <v>927</v>
      </c>
      <c r="C9177" s="2" t="s">
        <v>108</v>
      </c>
      <c r="D9177" s="2" t="s">
        <v>109</v>
      </c>
      <c r="E9177" s="2" t="s">
        <v>110</v>
      </c>
      <c r="F9177" s="2" t="s">
        <v>59</v>
      </c>
      <c r="G9177" s="2" t="s">
        <v>60</v>
      </c>
      <c r="H9177" s="2" t="s">
        <v>20</v>
      </c>
      <c r="I9177" s="2" t="s">
        <v>21</v>
      </c>
      <c r="J9177" s="2" t="s">
        <v>32</v>
      </c>
      <c r="K9177" s="4">
        <v>754.93</v>
      </c>
      <c r="L9177" s="4">
        <f t="shared" si="35"/>
        <v>754.93</v>
      </c>
      <c r="M9177" s="4">
        <v>366534.38</v>
      </c>
    </row>
    <row r="9178" spans="1:13" x14ac:dyDescent="0.3">
      <c r="A9178" s="2" t="s">
        <v>11670</v>
      </c>
      <c r="B9178" s="3" t="s">
        <v>5317</v>
      </c>
      <c r="C9178" s="2" t="s">
        <v>1564</v>
      </c>
      <c r="D9178" s="2" t="s">
        <v>1112</v>
      </c>
      <c r="E9178" s="2" t="s">
        <v>1113</v>
      </c>
      <c r="F9178" s="2" t="s">
        <v>68</v>
      </c>
      <c r="G9178" s="2" t="s">
        <v>68</v>
      </c>
      <c r="H9178" s="2" t="s">
        <v>20</v>
      </c>
      <c r="I9178" s="2" t="s">
        <v>53</v>
      </c>
      <c r="J9178" s="2" t="s">
        <v>149</v>
      </c>
      <c r="K9178" s="4">
        <v>1571.94</v>
      </c>
      <c r="L9178" s="4">
        <f t="shared" si="35"/>
        <v>1996.3638000000001</v>
      </c>
      <c r="M9178" s="4">
        <v>408613.22</v>
      </c>
    </row>
    <row r="9179" spans="1:13" x14ac:dyDescent="0.3">
      <c r="A9179" s="2" t="s">
        <v>11671</v>
      </c>
      <c r="B9179" s="3" t="s">
        <v>364</v>
      </c>
      <c r="C9179" s="2" t="s">
        <v>1175</v>
      </c>
      <c r="D9179" s="2" t="s">
        <v>1176</v>
      </c>
      <c r="E9179" s="2" t="s">
        <v>1177</v>
      </c>
      <c r="F9179" s="2" t="s">
        <v>128</v>
      </c>
      <c r="G9179" s="2" t="s">
        <v>129</v>
      </c>
      <c r="H9179" s="2" t="s">
        <v>105</v>
      </c>
      <c r="I9179" s="2" t="s">
        <v>31</v>
      </c>
      <c r="J9179" s="2" t="s">
        <v>71</v>
      </c>
      <c r="K9179" s="4">
        <v>7989.89</v>
      </c>
      <c r="L9179" s="4">
        <f t="shared" si="35"/>
        <v>1118.5846000000001</v>
      </c>
      <c r="M9179" s="4">
        <v>270302.59000000003</v>
      </c>
    </row>
    <row r="9180" spans="1:13" x14ac:dyDescent="0.3">
      <c r="A9180" s="2" t="s">
        <v>11672</v>
      </c>
      <c r="B9180" s="3" t="s">
        <v>3254</v>
      </c>
      <c r="C9180" s="2" t="s">
        <v>6339</v>
      </c>
      <c r="D9180" s="2" t="s">
        <v>1489</v>
      </c>
      <c r="E9180" s="2" t="s">
        <v>1490</v>
      </c>
      <c r="F9180" s="2" t="s">
        <v>128</v>
      </c>
      <c r="G9180" s="2" t="s">
        <v>129</v>
      </c>
      <c r="H9180" s="2" t="s">
        <v>61</v>
      </c>
      <c r="I9180" s="2" t="s">
        <v>62</v>
      </c>
      <c r="J9180" s="2" t="s">
        <v>32</v>
      </c>
      <c r="K9180" s="4">
        <v>2543.2199999999998</v>
      </c>
      <c r="L9180" s="4">
        <f t="shared" si="35"/>
        <v>2543.2199999999998</v>
      </c>
      <c r="M9180" s="4">
        <v>373123.96</v>
      </c>
    </row>
    <row r="9181" spans="1:13" x14ac:dyDescent="0.3">
      <c r="A9181" s="2" t="s">
        <v>11673</v>
      </c>
      <c r="B9181" s="3" t="s">
        <v>8581</v>
      </c>
      <c r="C9181" s="2" t="s">
        <v>995</v>
      </c>
      <c r="D9181" s="2" t="s">
        <v>996</v>
      </c>
      <c r="E9181" s="2" t="s">
        <v>997</v>
      </c>
      <c r="F9181" s="2" t="s">
        <v>68</v>
      </c>
      <c r="G9181" s="2" t="s">
        <v>68</v>
      </c>
      <c r="H9181" s="2" t="s">
        <v>20</v>
      </c>
      <c r="I9181" s="2" t="s">
        <v>53</v>
      </c>
      <c r="J9181" s="2" t="s">
        <v>189</v>
      </c>
      <c r="K9181" s="4">
        <v>278.89</v>
      </c>
      <c r="L9181" s="4">
        <f t="shared" si="35"/>
        <v>3.3466800000000001</v>
      </c>
      <c r="M9181" s="4">
        <v>186085.24</v>
      </c>
    </row>
    <row r="9182" spans="1:13" x14ac:dyDescent="0.3">
      <c r="A9182" s="2" t="s">
        <v>11674</v>
      </c>
      <c r="B9182" s="3" t="s">
        <v>3010</v>
      </c>
      <c r="C9182" s="2" t="s">
        <v>1210</v>
      </c>
      <c r="D9182" s="2" t="s">
        <v>1211</v>
      </c>
      <c r="E9182" s="2" t="s">
        <v>1212</v>
      </c>
      <c r="F9182" s="2" t="s">
        <v>82</v>
      </c>
      <c r="G9182" s="2" t="s">
        <v>83</v>
      </c>
      <c r="H9182" s="2" t="s">
        <v>61</v>
      </c>
      <c r="I9182" s="2" t="s">
        <v>53</v>
      </c>
      <c r="J9182" s="2" t="s">
        <v>378</v>
      </c>
      <c r="K9182" s="4">
        <v>1804.47</v>
      </c>
      <c r="L9182" s="4">
        <f t="shared" ref="L9182:L9436" si="36">K9182*VLOOKUP(J9182,{"USD",1;"EUR",1.08;"GBP",1.27;"JPY",0.0067;"CNY",0.14;"INR",0.012},2,FALSE)</f>
        <v>12.089949000000001</v>
      </c>
      <c r="M9182" s="4">
        <v>130488.89</v>
      </c>
    </row>
    <row r="9183" spans="1:13" x14ac:dyDescent="0.3">
      <c r="A9183" s="2" t="s">
        <v>11675</v>
      </c>
      <c r="B9183" s="3" t="s">
        <v>3924</v>
      </c>
      <c r="C9183" s="2" t="s">
        <v>1988</v>
      </c>
      <c r="D9183" s="2" t="s">
        <v>1375</v>
      </c>
      <c r="E9183" s="2" t="s">
        <v>1376</v>
      </c>
      <c r="F9183" s="2" t="s">
        <v>82</v>
      </c>
      <c r="G9183" s="2" t="s">
        <v>83</v>
      </c>
      <c r="H9183" s="2" t="s">
        <v>20</v>
      </c>
      <c r="I9183" s="2" t="s">
        <v>53</v>
      </c>
      <c r="J9183" s="2" t="s">
        <v>22</v>
      </c>
      <c r="K9183" s="4">
        <v>1074.94</v>
      </c>
      <c r="L9183" s="4">
        <f t="shared" si="36"/>
        <v>1160.9352000000001</v>
      </c>
      <c r="M9183" s="4">
        <v>222304.21</v>
      </c>
    </row>
    <row r="9184" spans="1:13" x14ac:dyDescent="0.3">
      <c r="A9184" s="2" t="s">
        <v>11676</v>
      </c>
      <c r="B9184" s="3" t="s">
        <v>2525</v>
      </c>
      <c r="C9184" s="2" t="s">
        <v>1404</v>
      </c>
      <c r="D9184" s="2" t="s">
        <v>1260</v>
      </c>
      <c r="E9184" s="2" t="s">
        <v>1261</v>
      </c>
      <c r="F9184" s="2" t="s">
        <v>45</v>
      </c>
      <c r="G9184" s="2" t="s">
        <v>46</v>
      </c>
      <c r="H9184" s="2" t="s">
        <v>69</v>
      </c>
      <c r="I9184" s="2" t="s">
        <v>31</v>
      </c>
      <c r="J9184" s="2" t="s">
        <v>32</v>
      </c>
      <c r="K9184" s="4">
        <v>5730.3</v>
      </c>
      <c r="L9184" s="4">
        <f t="shared" si="36"/>
        <v>5730.3</v>
      </c>
      <c r="M9184" s="4">
        <v>424262.57</v>
      </c>
    </row>
    <row r="9185" spans="1:13" x14ac:dyDescent="0.3">
      <c r="A9185" s="2" t="s">
        <v>11677</v>
      </c>
      <c r="B9185" s="3" t="s">
        <v>2450</v>
      </c>
      <c r="C9185" s="2" t="s">
        <v>4610</v>
      </c>
      <c r="D9185" s="2" t="s">
        <v>43</v>
      </c>
      <c r="E9185" s="2" t="s">
        <v>44</v>
      </c>
      <c r="F9185" s="2" t="s">
        <v>45</v>
      </c>
      <c r="G9185" s="2" t="s">
        <v>46</v>
      </c>
      <c r="H9185" s="2" t="s">
        <v>69</v>
      </c>
      <c r="I9185" s="2" t="s">
        <v>31</v>
      </c>
      <c r="J9185" s="2" t="s">
        <v>378</v>
      </c>
      <c r="K9185" s="4">
        <v>9354.16</v>
      </c>
      <c r="L9185" s="4">
        <f t="shared" si="36"/>
        <v>62.672871999999998</v>
      </c>
      <c r="M9185" s="4">
        <v>353531.2</v>
      </c>
    </row>
    <row r="9186" spans="1:13" x14ac:dyDescent="0.3">
      <c r="A9186" s="2" t="s">
        <v>11678</v>
      </c>
      <c r="B9186" s="3" t="s">
        <v>3929</v>
      </c>
      <c r="C9186" s="2" t="s">
        <v>347</v>
      </c>
      <c r="D9186" s="2" t="s">
        <v>348</v>
      </c>
      <c r="E9186" s="2" t="s">
        <v>349</v>
      </c>
      <c r="F9186" s="2" t="s">
        <v>82</v>
      </c>
      <c r="G9186" s="2" t="s">
        <v>83</v>
      </c>
      <c r="H9186" s="2" t="s">
        <v>69</v>
      </c>
      <c r="I9186" s="2" t="s">
        <v>70</v>
      </c>
      <c r="J9186" s="2" t="s">
        <v>32</v>
      </c>
      <c r="K9186" s="4">
        <v>13314.08</v>
      </c>
      <c r="L9186" s="4">
        <f t="shared" si="36"/>
        <v>13314.08</v>
      </c>
      <c r="M9186" s="4">
        <v>112470.48</v>
      </c>
    </row>
    <row r="9187" spans="1:13" x14ac:dyDescent="0.3">
      <c r="A9187" s="2" t="s">
        <v>11679</v>
      </c>
      <c r="B9187" s="3" t="s">
        <v>3075</v>
      </c>
      <c r="C9187" s="2" t="s">
        <v>481</v>
      </c>
      <c r="D9187" s="2" t="s">
        <v>482</v>
      </c>
      <c r="E9187" s="2" t="s">
        <v>483</v>
      </c>
      <c r="F9187" s="2" t="s">
        <v>28</v>
      </c>
      <c r="G9187" s="2" t="s">
        <v>29</v>
      </c>
      <c r="H9187" s="2" t="s">
        <v>20</v>
      </c>
      <c r="I9187" s="2" t="s">
        <v>47</v>
      </c>
      <c r="J9187" s="2" t="s">
        <v>32</v>
      </c>
      <c r="K9187" s="4">
        <v>1125.21</v>
      </c>
      <c r="L9187" s="4">
        <f t="shared" si="36"/>
        <v>1125.21</v>
      </c>
      <c r="M9187" s="4">
        <v>323844.44</v>
      </c>
    </row>
    <row r="9188" spans="1:13" x14ac:dyDescent="0.3">
      <c r="A9188" s="2" t="s">
        <v>11680</v>
      </c>
      <c r="B9188" s="3" t="s">
        <v>4614</v>
      </c>
      <c r="C9188" s="2" t="s">
        <v>1292</v>
      </c>
      <c r="D9188" s="2" t="s">
        <v>1293</v>
      </c>
      <c r="E9188" s="2" t="s">
        <v>1294</v>
      </c>
      <c r="F9188" s="2" t="s">
        <v>140</v>
      </c>
      <c r="G9188" s="2" t="s">
        <v>141</v>
      </c>
      <c r="H9188" s="2" t="s">
        <v>61</v>
      </c>
      <c r="I9188" s="2" t="s">
        <v>31</v>
      </c>
      <c r="J9188" s="2" t="s">
        <v>32</v>
      </c>
      <c r="K9188" s="4">
        <v>200.03</v>
      </c>
      <c r="L9188" s="4">
        <f t="shared" si="36"/>
        <v>200.03</v>
      </c>
      <c r="M9188" s="4">
        <v>373542.11</v>
      </c>
    </row>
    <row r="9189" spans="1:13" x14ac:dyDescent="0.3">
      <c r="A9189" s="2" t="s">
        <v>11681</v>
      </c>
      <c r="B9189" s="3" t="s">
        <v>4410</v>
      </c>
      <c r="C9189" s="2" t="s">
        <v>97</v>
      </c>
      <c r="D9189" s="2" t="s">
        <v>98</v>
      </c>
      <c r="E9189" s="2" t="s">
        <v>99</v>
      </c>
      <c r="F9189" s="2" t="s">
        <v>68</v>
      </c>
      <c r="G9189" s="2" t="s">
        <v>68</v>
      </c>
      <c r="H9189" s="2" t="s">
        <v>122</v>
      </c>
      <c r="I9189" s="2" t="s">
        <v>31</v>
      </c>
      <c r="J9189" s="2" t="s">
        <v>22</v>
      </c>
      <c r="K9189" s="4">
        <v>2020.59</v>
      </c>
      <c r="L9189" s="4">
        <f t="shared" si="36"/>
        <v>2182.2372</v>
      </c>
      <c r="M9189" s="4">
        <v>327826.95</v>
      </c>
    </row>
    <row r="9190" spans="1:13" x14ac:dyDescent="0.3">
      <c r="A9190" s="2" t="s">
        <v>11682</v>
      </c>
      <c r="B9190" s="3" t="s">
        <v>1583</v>
      </c>
      <c r="C9190" s="2" t="s">
        <v>97</v>
      </c>
      <c r="D9190" s="2" t="s">
        <v>98</v>
      </c>
      <c r="E9190" s="2" t="s">
        <v>99</v>
      </c>
      <c r="F9190" s="2" t="s">
        <v>68</v>
      </c>
      <c r="G9190" s="2" t="s">
        <v>68</v>
      </c>
      <c r="H9190" s="2" t="s">
        <v>105</v>
      </c>
      <c r="I9190" s="2" t="s">
        <v>31</v>
      </c>
      <c r="J9190" s="2" t="s">
        <v>32</v>
      </c>
      <c r="K9190" s="4">
        <v>2639.26</v>
      </c>
      <c r="L9190" s="4">
        <f t="shared" si="36"/>
        <v>2639.26</v>
      </c>
      <c r="M9190" s="4">
        <v>245302.23</v>
      </c>
    </row>
    <row r="9191" spans="1:13" x14ac:dyDescent="0.3">
      <c r="A9191" s="2" t="s">
        <v>11683</v>
      </c>
      <c r="B9191" s="3" t="s">
        <v>2316</v>
      </c>
      <c r="C9191" s="2" t="s">
        <v>1703</v>
      </c>
      <c r="D9191" s="2" t="s">
        <v>871</v>
      </c>
      <c r="E9191" s="2" t="s">
        <v>872</v>
      </c>
      <c r="F9191" s="2" t="s">
        <v>28</v>
      </c>
      <c r="G9191" s="2" t="s">
        <v>29</v>
      </c>
      <c r="H9191" s="2" t="s">
        <v>105</v>
      </c>
      <c r="I9191" s="2" t="s">
        <v>31</v>
      </c>
      <c r="J9191" s="2" t="s">
        <v>71</v>
      </c>
      <c r="K9191" s="4">
        <v>3728.51</v>
      </c>
      <c r="L9191" s="4">
        <f t="shared" si="36"/>
        <v>521.99140000000011</v>
      </c>
      <c r="M9191" s="4">
        <v>67265.73</v>
      </c>
    </row>
    <row r="9192" spans="1:13" x14ac:dyDescent="0.3">
      <c r="A9192" s="2" t="s">
        <v>11684</v>
      </c>
      <c r="B9192" s="3" t="s">
        <v>5652</v>
      </c>
      <c r="C9192" s="2" t="s">
        <v>971</v>
      </c>
      <c r="D9192" s="2" t="s">
        <v>972</v>
      </c>
      <c r="E9192" s="2" t="s">
        <v>973</v>
      </c>
      <c r="F9192" s="2" t="s">
        <v>128</v>
      </c>
      <c r="G9192" s="2" t="s">
        <v>129</v>
      </c>
      <c r="H9192" s="2" t="s">
        <v>61</v>
      </c>
      <c r="I9192" s="2" t="s">
        <v>31</v>
      </c>
      <c r="J9192" s="2" t="s">
        <v>378</v>
      </c>
      <c r="K9192" s="4">
        <v>557.17999999999995</v>
      </c>
      <c r="L9192" s="4">
        <f t="shared" si="36"/>
        <v>3.7331059999999998</v>
      </c>
      <c r="M9192" s="4">
        <v>491438.27</v>
      </c>
    </row>
    <row r="9193" spans="1:13" x14ac:dyDescent="0.3">
      <c r="A9193" s="2" t="s">
        <v>11685</v>
      </c>
      <c r="B9193" s="3" t="s">
        <v>1103</v>
      </c>
      <c r="C9193" s="2" t="s">
        <v>704</v>
      </c>
      <c r="D9193" s="2" t="s">
        <v>204</v>
      </c>
      <c r="E9193" s="2" t="s">
        <v>205</v>
      </c>
      <c r="F9193" s="2" t="s">
        <v>68</v>
      </c>
      <c r="G9193" s="2" t="s">
        <v>68</v>
      </c>
      <c r="H9193" s="2" t="s">
        <v>20</v>
      </c>
      <c r="I9193" s="2" t="s">
        <v>47</v>
      </c>
      <c r="J9193" s="2" t="s">
        <v>149</v>
      </c>
      <c r="K9193" s="4">
        <v>1264.71</v>
      </c>
      <c r="L9193" s="4">
        <f t="shared" si="36"/>
        <v>1606.1817000000001</v>
      </c>
      <c r="M9193" s="4">
        <v>416607.19</v>
      </c>
    </row>
    <row r="9194" spans="1:13" x14ac:dyDescent="0.3">
      <c r="A9194" s="2" t="s">
        <v>11686</v>
      </c>
      <c r="B9194" s="3" t="s">
        <v>313</v>
      </c>
      <c r="C9194" s="2" t="s">
        <v>907</v>
      </c>
      <c r="D9194" s="2" t="s">
        <v>908</v>
      </c>
      <c r="E9194" s="2" t="s">
        <v>909</v>
      </c>
      <c r="F9194" s="2" t="s">
        <v>45</v>
      </c>
      <c r="G9194" s="2" t="s">
        <v>46</v>
      </c>
      <c r="H9194" s="2" t="s">
        <v>30</v>
      </c>
      <c r="I9194" s="2" t="s">
        <v>31</v>
      </c>
      <c r="J9194" s="2" t="s">
        <v>378</v>
      </c>
      <c r="K9194" s="4">
        <v>46.85</v>
      </c>
      <c r="L9194" s="4">
        <f t="shared" si="36"/>
        <v>0.31389500000000004</v>
      </c>
      <c r="M9194" s="4">
        <v>191067.16</v>
      </c>
    </row>
    <row r="9195" spans="1:13" x14ac:dyDescent="0.3">
      <c r="A9195" s="2" t="s">
        <v>11687</v>
      </c>
      <c r="B9195" s="3" t="s">
        <v>6631</v>
      </c>
      <c r="C9195" s="2" t="s">
        <v>1460</v>
      </c>
      <c r="D9195" s="2" t="s">
        <v>957</v>
      </c>
      <c r="E9195" s="2" t="s">
        <v>958</v>
      </c>
      <c r="F9195" s="2" t="s">
        <v>59</v>
      </c>
      <c r="G9195" s="2" t="s">
        <v>60</v>
      </c>
      <c r="H9195" s="2" t="s">
        <v>69</v>
      </c>
      <c r="I9195" s="2" t="s">
        <v>70</v>
      </c>
      <c r="J9195" s="2" t="s">
        <v>32</v>
      </c>
      <c r="K9195" s="4">
        <v>9406.35</v>
      </c>
      <c r="L9195" s="4">
        <f t="shared" si="36"/>
        <v>9406.35</v>
      </c>
      <c r="M9195" s="4">
        <v>239258.79</v>
      </c>
    </row>
    <row r="9196" spans="1:13" x14ac:dyDescent="0.3">
      <c r="A9196" s="2" t="s">
        <v>11688</v>
      </c>
      <c r="B9196" s="3" t="s">
        <v>2133</v>
      </c>
      <c r="C9196" s="2" t="s">
        <v>2463</v>
      </c>
      <c r="D9196" s="2" t="s">
        <v>587</v>
      </c>
      <c r="E9196" s="2" t="s">
        <v>588</v>
      </c>
      <c r="F9196" s="2" t="s">
        <v>147</v>
      </c>
      <c r="G9196" s="2" t="s">
        <v>148</v>
      </c>
      <c r="H9196" s="2" t="s">
        <v>30</v>
      </c>
      <c r="I9196" s="2" t="s">
        <v>31</v>
      </c>
      <c r="J9196" s="2" t="s">
        <v>22</v>
      </c>
      <c r="K9196" s="4">
        <v>37.94</v>
      </c>
      <c r="L9196" s="4">
        <f t="shared" si="36"/>
        <v>40.975200000000001</v>
      </c>
      <c r="M9196" s="4">
        <v>79365.64</v>
      </c>
    </row>
    <row r="9197" spans="1:13" x14ac:dyDescent="0.3">
      <c r="A9197" s="2" t="s">
        <v>11689</v>
      </c>
      <c r="B9197" s="3" t="s">
        <v>2866</v>
      </c>
      <c r="C9197" s="2" t="s">
        <v>1868</v>
      </c>
      <c r="D9197" s="2" t="s">
        <v>1869</v>
      </c>
      <c r="E9197" s="2" t="s">
        <v>1870</v>
      </c>
      <c r="F9197" s="2" t="s">
        <v>38</v>
      </c>
      <c r="G9197" s="2" t="s">
        <v>39</v>
      </c>
      <c r="H9197" s="2" t="s">
        <v>105</v>
      </c>
      <c r="I9197" s="2" t="s">
        <v>31</v>
      </c>
      <c r="J9197" s="2" t="s">
        <v>378</v>
      </c>
      <c r="K9197" s="4">
        <v>8193.8799999999992</v>
      </c>
      <c r="L9197" s="4">
        <f t="shared" si="36"/>
        <v>54.898995999999997</v>
      </c>
      <c r="M9197" s="4">
        <v>220346.35</v>
      </c>
    </row>
    <row r="9198" spans="1:13" x14ac:dyDescent="0.3">
      <c r="A9198" s="2" t="s">
        <v>11690</v>
      </c>
      <c r="B9198" s="3" t="s">
        <v>4141</v>
      </c>
      <c r="C9198" s="2" t="s">
        <v>2482</v>
      </c>
      <c r="D9198" s="2" t="s">
        <v>1021</v>
      </c>
      <c r="E9198" s="2" t="s">
        <v>1022</v>
      </c>
      <c r="F9198" s="2" t="s">
        <v>45</v>
      </c>
      <c r="G9198" s="2" t="s">
        <v>46</v>
      </c>
      <c r="H9198" s="2" t="s">
        <v>69</v>
      </c>
      <c r="I9198" s="2" t="s">
        <v>70</v>
      </c>
      <c r="J9198" s="2" t="s">
        <v>32</v>
      </c>
      <c r="K9198" s="4">
        <v>4352.6899999999996</v>
      </c>
      <c r="L9198" s="4">
        <f t="shared" si="36"/>
        <v>4352.6899999999996</v>
      </c>
      <c r="M9198" s="4">
        <v>231146.44</v>
      </c>
    </row>
    <row r="9199" spans="1:13" x14ac:dyDescent="0.3">
      <c r="A9199" s="2" t="s">
        <v>11691</v>
      </c>
      <c r="B9199" s="3" t="s">
        <v>5215</v>
      </c>
      <c r="C9199" s="2" t="s">
        <v>1541</v>
      </c>
      <c r="D9199" s="2" t="s">
        <v>516</v>
      </c>
      <c r="E9199" s="2" t="s">
        <v>517</v>
      </c>
      <c r="F9199" s="2" t="s">
        <v>82</v>
      </c>
      <c r="G9199" s="2" t="s">
        <v>83</v>
      </c>
      <c r="H9199" s="2" t="s">
        <v>61</v>
      </c>
      <c r="I9199" s="2" t="s">
        <v>62</v>
      </c>
      <c r="J9199" s="2" t="s">
        <v>378</v>
      </c>
      <c r="K9199" s="4">
        <v>2745.6</v>
      </c>
      <c r="L9199" s="4">
        <f t="shared" si="36"/>
        <v>18.395520000000001</v>
      </c>
      <c r="M9199" s="4">
        <v>102467.21</v>
      </c>
    </row>
    <row r="9200" spans="1:13" x14ac:dyDescent="0.3">
      <c r="A9200" s="2" t="s">
        <v>11692</v>
      </c>
      <c r="B9200" s="3" t="s">
        <v>3796</v>
      </c>
      <c r="C9200" s="2" t="s">
        <v>1138</v>
      </c>
      <c r="D9200" s="2" t="s">
        <v>893</v>
      </c>
      <c r="E9200" s="2" t="s">
        <v>894</v>
      </c>
      <c r="F9200" s="2" t="s">
        <v>38</v>
      </c>
      <c r="G9200" s="2" t="s">
        <v>39</v>
      </c>
      <c r="H9200" s="2" t="s">
        <v>69</v>
      </c>
      <c r="I9200" s="2" t="s">
        <v>31</v>
      </c>
      <c r="J9200" s="2" t="s">
        <v>378</v>
      </c>
      <c r="K9200" s="4">
        <v>4829.25</v>
      </c>
      <c r="L9200" s="4">
        <f t="shared" si="36"/>
        <v>32.355975000000001</v>
      </c>
      <c r="M9200" s="4">
        <v>301943.57</v>
      </c>
    </row>
    <row r="9201" spans="1:13" x14ac:dyDescent="0.3">
      <c r="A9201" s="2" t="s">
        <v>11693</v>
      </c>
      <c r="B9201" s="3" t="s">
        <v>3678</v>
      </c>
      <c r="C9201" s="2" t="s">
        <v>1143</v>
      </c>
      <c r="D9201" s="2" t="s">
        <v>881</v>
      </c>
      <c r="E9201" s="2" t="s">
        <v>882</v>
      </c>
      <c r="F9201" s="2" t="s">
        <v>147</v>
      </c>
      <c r="G9201" s="2" t="s">
        <v>148</v>
      </c>
      <c r="H9201" s="2" t="s">
        <v>20</v>
      </c>
      <c r="I9201" s="2" t="s">
        <v>21</v>
      </c>
      <c r="J9201" s="2" t="s">
        <v>32</v>
      </c>
      <c r="K9201" s="4">
        <v>289.37</v>
      </c>
      <c r="L9201" s="4">
        <f t="shared" si="36"/>
        <v>289.37</v>
      </c>
      <c r="M9201" s="4">
        <v>333877.28000000003</v>
      </c>
    </row>
    <row r="9202" spans="1:13" x14ac:dyDescent="0.3">
      <c r="A9202" s="2" t="s">
        <v>11694</v>
      </c>
      <c r="B9202" s="3" t="s">
        <v>7183</v>
      </c>
      <c r="C9202" s="2" t="s">
        <v>1247</v>
      </c>
      <c r="D9202" s="2" t="s">
        <v>1248</v>
      </c>
      <c r="E9202" s="2" t="s">
        <v>1249</v>
      </c>
      <c r="F9202" s="2" t="s">
        <v>59</v>
      </c>
      <c r="G9202" s="2" t="s">
        <v>60</v>
      </c>
      <c r="H9202" s="2" t="s">
        <v>20</v>
      </c>
      <c r="I9202" s="2" t="s">
        <v>53</v>
      </c>
      <c r="J9202" s="2" t="s">
        <v>22</v>
      </c>
      <c r="K9202" s="4">
        <v>148.33000000000001</v>
      </c>
      <c r="L9202" s="4">
        <f t="shared" si="36"/>
        <v>160.19640000000001</v>
      </c>
      <c r="M9202" s="4">
        <v>69869.36</v>
      </c>
    </row>
    <row r="9203" spans="1:13" x14ac:dyDescent="0.3">
      <c r="A9203" s="2" t="s">
        <v>11695</v>
      </c>
      <c r="B9203" s="3" t="s">
        <v>662</v>
      </c>
      <c r="C9203" s="2" t="s">
        <v>931</v>
      </c>
      <c r="D9203" s="2" t="s">
        <v>412</v>
      </c>
      <c r="E9203" s="2" t="s">
        <v>413</v>
      </c>
      <c r="F9203" s="2" t="s">
        <v>147</v>
      </c>
      <c r="G9203" s="2" t="s">
        <v>148</v>
      </c>
      <c r="H9203" s="2" t="s">
        <v>61</v>
      </c>
      <c r="I9203" s="2" t="s">
        <v>158</v>
      </c>
      <c r="J9203" s="2" t="s">
        <v>32</v>
      </c>
      <c r="K9203" s="4">
        <v>4736.92</v>
      </c>
      <c r="L9203" s="4">
        <f t="shared" si="36"/>
        <v>4736.92</v>
      </c>
      <c r="M9203" s="4">
        <v>157606.74</v>
      </c>
    </row>
    <row r="9204" spans="1:13" x14ac:dyDescent="0.3">
      <c r="A9204" s="2" t="s">
        <v>11696</v>
      </c>
      <c r="B9204" s="3" t="s">
        <v>4029</v>
      </c>
      <c r="C9204" s="2" t="s">
        <v>2547</v>
      </c>
      <c r="D9204" s="2" t="s">
        <v>36</v>
      </c>
      <c r="E9204" s="2" t="s">
        <v>37</v>
      </c>
      <c r="F9204" s="2" t="s">
        <v>38</v>
      </c>
      <c r="G9204" s="2" t="s">
        <v>39</v>
      </c>
      <c r="H9204" s="2" t="s">
        <v>30</v>
      </c>
      <c r="I9204" s="2" t="s">
        <v>31</v>
      </c>
      <c r="J9204" s="2" t="s">
        <v>71</v>
      </c>
      <c r="K9204" s="4">
        <v>8.5399999999999991</v>
      </c>
      <c r="L9204" s="4">
        <f t="shared" si="36"/>
        <v>1.1956</v>
      </c>
      <c r="M9204" s="4">
        <v>11783.95</v>
      </c>
    </row>
    <row r="9205" spans="1:13" x14ac:dyDescent="0.3">
      <c r="A9205" s="2" t="s">
        <v>11697</v>
      </c>
      <c r="B9205" s="3" t="s">
        <v>1306</v>
      </c>
      <c r="C9205" s="2" t="s">
        <v>74</v>
      </c>
      <c r="D9205" s="2" t="s">
        <v>75</v>
      </c>
      <c r="E9205" s="2" t="s">
        <v>76</v>
      </c>
      <c r="F9205" s="2" t="s">
        <v>45</v>
      </c>
      <c r="G9205" s="2" t="s">
        <v>46</v>
      </c>
      <c r="H9205" s="2" t="s">
        <v>61</v>
      </c>
      <c r="I9205" s="2" t="s">
        <v>84</v>
      </c>
      <c r="J9205" s="2" t="s">
        <v>22</v>
      </c>
      <c r="K9205" s="4">
        <v>2763.03</v>
      </c>
      <c r="L9205" s="4">
        <f t="shared" si="36"/>
        <v>2984.0724000000005</v>
      </c>
      <c r="M9205" s="4">
        <v>142488.49</v>
      </c>
    </row>
    <row r="9206" spans="1:13" x14ac:dyDescent="0.3">
      <c r="A9206" s="2" t="s">
        <v>11698</v>
      </c>
      <c r="B9206" s="3" t="s">
        <v>4389</v>
      </c>
      <c r="C9206" s="2" t="s">
        <v>1538</v>
      </c>
      <c r="D9206" s="2" t="s">
        <v>193</v>
      </c>
      <c r="E9206" s="2" t="s">
        <v>194</v>
      </c>
      <c r="F9206" s="2" t="s">
        <v>18</v>
      </c>
      <c r="G9206" s="2" t="s">
        <v>19</v>
      </c>
      <c r="H9206" s="2" t="s">
        <v>105</v>
      </c>
      <c r="I9206" s="2" t="s">
        <v>31</v>
      </c>
      <c r="J9206" s="2" t="s">
        <v>32</v>
      </c>
      <c r="K9206" s="4">
        <v>9583.91</v>
      </c>
      <c r="L9206" s="4">
        <f t="shared" si="36"/>
        <v>9583.91</v>
      </c>
      <c r="M9206" s="4">
        <v>241601.9</v>
      </c>
    </row>
    <row r="9207" spans="1:13" x14ac:dyDescent="0.3">
      <c r="A9207" s="2" t="s">
        <v>11699</v>
      </c>
      <c r="B9207" s="3" t="s">
        <v>2091</v>
      </c>
      <c r="C9207" s="2" t="s">
        <v>2932</v>
      </c>
      <c r="D9207" s="2" t="s">
        <v>2933</v>
      </c>
      <c r="E9207" s="2" t="s">
        <v>2934</v>
      </c>
      <c r="F9207" s="2" t="s">
        <v>68</v>
      </c>
      <c r="G9207" s="2" t="s">
        <v>68</v>
      </c>
      <c r="H9207" s="2" t="s">
        <v>20</v>
      </c>
      <c r="I9207" s="2" t="s">
        <v>276</v>
      </c>
      <c r="J9207" s="2" t="s">
        <v>22</v>
      </c>
      <c r="K9207" s="4">
        <v>1395.72</v>
      </c>
      <c r="L9207" s="4">
        <f t="shared" si="36"/>
        <v>1507.3776</v>
      </c>
      <c r="M9207" s="4">
        <v>338455.63</v>
      </c>
    </row>
    <row r="9208" spans="1:13" x14ac:dyDescent="0.3">
      <c r="A9208" s="2" t="s">
        <v>11700</v>
      </c>
      <c r="B9208" s="3" t="s">
        <v>1856</v>
      </c>
      <c r="C9208" s="2" t="s">
        <v>1412</v>
      </c>
      <c r="D9208" s="2" t="s">
        <v>739</v>
      </c>
      <c r="E9208" s="2" t="s">
        <v>740</v>
      </c>
      <c r="F9208" s="2" t="s">
        <v>128</v>
      </c>
      <c r="G9208" s="2" t="s">
        <v>129</v>
      </c>
      <c r="H9208" s="2" t="s">
        <v>20</v>
      </c>
      <c r="I9208" s="2" t="s">
        <v>260</v>
      </c>
      <c r="J9208" s="2" t="s">
        <v>22</v>
      </c>
      <c r="K9208" s="4">
        <v>330.24</v>
      </c>
      <c r="L9208" s="4">
        <f t="shared" si="36"/>
        <v>356.65920000000006</v>
      </c>
      <c r="M9208" s="4">
        <v>127209.2</v>
      </c>
    </row>
    <row r="9209" spans="1:13" x14ac:dyDescent="0.3">
      <c r="A9209" s="2" t="s">
        <v>11701</v>
      </c>
      <c r="B9209" s="3" t="s">
        <v>2255</v>
      </c>
      <c r="C9209" s="2" t="s">
        <v>3635</v>
      </c>
      <c r="D9209" s="2" t="s">
        <v>1112</v>
      </c>
      <c r="E9209" s="2" t="s">
        <v>1113</v>
      </c>
      <c r="F9209" s="2" t="s">
        <v>68</v>
      </c>
      <c r="G9209" s="2" t="s">
        <v>68</v>
      </c>
      <c r="H9209" s="2" t="s">
        <v>61</v>
      </c>
      <c r="I9209" s="2" t="s">
        <v>31</v>
      </c>
      <c r="J9209" s="2" t="s">
        <v>32</v>
      </c>
      <c r="K9209" s="4">
        <v>2179.52</v>
      </c>
      <c r="L9209" s="4">
        <f t="shared" si="36"/>
        <v>2179.52</v>
      </c>
      <c r="M9209" s="4">
        <v>302168.59000000003</v>
      </c>
    </row>
    <row r="9210" spans="1:13" x14ac:dyDescent="0.3">
      <c r="A9210" s="2" t="s">
        <v>11702</v>
      </c>
      <c r="B9210" s="3" t="s">
        <v>1835</v>
      </c>
      <c r="C9210" s="2" t="s">
        <v>1482</v>
      </c>
      <c r="D9210" s="2" t="s">
        <v>1065</v>
      </c>
      <c r="E9210" s="2" t="s">
        <v>1066</v>
      </c>
      <c r="F9210" s="2" t="s">
        <v>59</v>
      </c>
      <c r="G9210" s="2" t="s">
        <v>60</v>
      </c>
      <c r="H9210" s="2" t="s">
        <v>69</v>
      </c>
      <c r="I9210" s="2" t="s">
        <v>70</v>
      </c>
      <c r="J9210" s="2" t="s">
        <v>32</v>
      </c>
      <c r="K9210" s="4">
        <v>1622.99</v>
      </c>
      <c r="L9210" s="4">
        <f t="shared" si="36"/>
        <v>1622.99</v>
      </c>
      <c r="M9210" s="4">
        <v>482940.51</v>
      </c>
    </row>
    <row r="9211" spans="1:13" x14ac:dyDescent="0.3">
      <c r="A9211" s="2" t="s">
        <v>11703</v>
      </c>
      <c r="B9211" s="3" t="s">
        <v>2676</v>
      </c>
      <c r="C9211" s="2" t="s">
        <v>525</v>
      </c>
      <c r="D9211" s="2" t="s">
        <v>526</v>
      </c>
      <c r="E9211" s="2" t="s">
        <v>527</v>
      </c>
      <c r="F9211" s="2" t="s">
        <v>45</v>
      </c>
      <c r="G9211" s="2" t="s">
        <v>46</v>
      </c>
      <c r="H9211" s="2" t="s">
        <v>111</v>
      </c>
      <c r="I9211" s="2" t="s">
        <v>111</v>
      </c>
      <c r="J9211" s="2" t="s">
        <v>189</v>
      </c>
      <c r="K9211" s="4">
        <v>21086.959999999999</v>
      </c>
      <c r="L9211" s="4">
        <f t="shared" si="36"/>
        <v>253.04352</v>
      </c>
      <c r="M9211" s="4">
        <v>36135.81</v>
      </c>
    </row>
    <row r="9212" spans="1:13" x14ac:dyDescent="0.3">
      <c r="A9212" s="2" t="s">
        <v>11704</v>
      </c>
      <c r="B9212" s="3" t="s">
        <v>5337</v>
      </c>
      <c r="C9212" s="2" t="s">
        <v>87</v>
      </c>
      <c r="D9212" s="2" t="s">
        <v>88</v>
      </c>
      <c r="E9212" s="2" t="s">
        <v>89</v>
      </c>
      <c r="F9212" s="2" t="s">
        <v>38</v>
      </c>
      <c r="G9212" s="2" t="s">
        <v>39</v>
      </c>
      <c r="H9212" s="2" t="s">
        <v>61</v>
      </c>
      <c r="I9212" s="2" t="s">
        <v>223</v>
      </c>
      <c r="J9212" s="2" t="s">
        <v>32</v>
      </c>
      <c r="K9212" s="4">
        <v>4841.67</v>
      </c>
      <c r="L9212" s="4">
        <f t="shared" si="36"/>
        <v>4841.67</v>
      </c>
      <c r="M9212" s="4">
        <v>169026.88</v>
      </c>
    </row>
    <row r="9213" spans="1:13" x14ac:dyDescent="0.3">
      <c r="A9213" s="2" t="s">
        <v>11705</v>
      </c>
      <c r="B9213" s="3" t="s">
        <v>2095</v>
      </c>
      <c r="C9213" s="2" t="s">
        <v>2662</v>
      </c>
      <c r="D9213" s="2" t="s">
        <v>162</v>
      </c>
      <c r="E9213" s="2" t="s">
        <v>163</v>
      </c>
      <c r="F9213" s="2" t="s">
        <v>147</v>
      </c>
      <c r="G9213" s="2" t="s">
        <v>148</v>
      </c>
      <c r="H9213" s="2" t="s">
        <v>61</v>
      </c>
      <c r="I9213" s="2" t="s">
        <v>158</v>
      </c>
      <c r="J9213" s="2" t="s">
        <v>32</v>
      </c>
      <c r="K9213" s="4">
        <v>4535.5200000000004</v>
      </c>
      <c r="L9213" s="4">
        <f t="shared" si="36"/>
        <v>4535.5200000000004</v>
      </c>
      <c r="M9213" s="4">
        <v>82138.75</v>
      </c>
    </row>
    <row r="9214" spans="1:13" x14ac:dyDescent="0.3">
      <c r="A9214" s="2" t="s">
        <v>11706</v>
      </c>
      <c r="B9214" s="3" t="s">
        <v>4247</v>
      </c>
      <c r="C9214" s="2" t="s">
        <v>1569</v>
      </c>
      <c r="D9214" s="2" t="s">
        <v>1570</v>
      </c>
      <c r="E9214" s="2" t="s">
        <v>1571</v>
      </c>
      <c r="F9214" s="2" t="s">
        <v>82</v>
      </c>
      <c r="G9214" s="2" t="s">
        <v>83</v>
      </c>
      <c r="H9214" s="2" t="s">
        <v>509</v>
      </c>
      <c r="I9214" s="2" t="s">
        <v>21</v>
      </c>
      <c r="J9214" s="2" t="s">
        <v>189</v>
      </c>
      <c r="K9214" s="4">
        <v>392.93</v>
      </c>
      <c r="L9214" s="4">
        <f t="shared" si="36"/>
        <v>4.71516</v>
      </c>
      <c r="M9214" s="4">
        <v>473282.13</v>
      </c>
    </row>
    <row r="9215" spans="1:13" x14ac:dyDescent="0.3">
      <c r="A9215" s="2" t="s">
        <v>11707</v>
      </c>
      <c r="B9215" s="3" t="s">
        <v>3911</v>
      </c>
      <c r="C9215" s="2" t="s">
        <v>2662</v>
      </c>
      <c r="D9215" s="2" t="s">
        <v>162</v>
      </c>
      <c r="E9215" s="2" t="s">
        <v>163</v>
      </c>
      <c r="F9215" s="2" t="s">
        <v>147</v>
      </c>
      <c r="G9215" s="2" t="s">
        <v>148</v>
      </c>
      <c r="H9215" s="2" t="s">
        <v>30</v>
      </c>
      <c r="I9215" s="2" t="s">
        <v>31</v>
      </c>
      <c r="J9215" s="2" t="s">
        <v>32</v>
      </c>
      <c r="K9215" s="4">
        <v>43.83</v>
      </c>
      <c r="L9215" s="4">
        <f t="shared" si="36"/>
        <v>43.83</v>
      </c>
      <c r="M9215" s="4">
        <v>108693.74</v>
      </c>
    </row>
    <row r="9216" spans="1:13" x14ac:dyDescent="0.3">
      <c r="A9216" s="2" t="s">
        <v>11708</v>
      </c>
      <c r="B9216" s="3" t="s">
        <v>437</v>
      </c>
      <c r="C9216" s="2" t="s">
        <v>704</v>
      </c>
      <c r="D9216" s="2" t="s">
        <v>204</v>
      </c>
      <c r="E9216" s="2" t="s">
        <v>205</v>
      </c>
      <c r="F9216" s="2" t="s">
        <v>68</v>
      </c>
      <c r="G9216" s="2" t="s">
        <v>68</v>
      </c>
      <c r="H9216" s="2" t="s">
        <v>111</v>
      </c>
      <c r="I9216" s="2" t="s">
        <v>111</v>
      </c>
      <c r="J9216" s="2" t="s">
        <v>189</v>
      </c>
      <c r="K9216" s="4">
        <v>17244.2</v>
      </c>
      <c r="L9216" s="4">
        <f t="shared" si="36"/>
        <v>206.93040000000002</v>
      </c>
      <c r="M9216" s="4">
        <v>168338.63</v>
      </c>
    </row>
    <row r="9217" spans="1:13" x14ac:dyDescent="0.3">
      <c r="A9217" s="2" t="s">
        <v>11709</v>
      </c>
      <c r="B9217" s="3" t="s">
        <v>3203</v>
      </c>
      <c r="C9217" s="2" t="s">
        <v>476</v>
      </c>
      <c r="D9217" s="2" t="s">
        <v>477</v>
      </c>
      <c r="E9217" s="2" t="s">
        <v>478</v>
      </c>
      <c r="F9217" s="2" t="s">
        <v>59</v>
      </c>
      <c r="G9217" s="2" t="s">
        <v>60</v>
      </c>
      <c r="H9217" s="2" t="s">
        <v>20</v>
      </c>
      <c r="I9217" s="2" t="s">
        <v>53</v>
      </c>
      <c r="J9217" s="2" t="s">
        <v>32</v>
      </c>
      <c r="K9217" s="4">
        <v>513.21</v>
      </c>
      <c r="L9217" s="4">
        <f t="shared" si="36"/>
        <v>513.21</v>
      </c>
      <c r="M9217" s="4">
        <v>123008.93</v>
      </c>
    </row>
    <row r="9218" spans="1:13" x14ac:dyDescent="0.3">
      <c r="A9218" s="2" t="s">
        <v>11710</v>
      </c>
      <c r="B9218" s="3" t="s">
        <v>1598</v>
      </c>
      <c r="C9218" s="2" t="s">
        <v>506</v>
      </c>
      <c r="D9218" s="2" t="s">
        <v>507</v>
      </c>
      <c r="E9218" s="2" t="s">
        <v>508</v>
      </c>
      <c r="F9218" s="2" t="s">
        <v>45</v>
      </c>
      <c r="G9218" s="2" t="s">
        <v>46</v>
      </c>
      <c r="H9218" s="2" t="s">
        <v>20</v>
      </c>
      <c r="I9218" s="2" t="s">
        <v>21</v>
      </c>
      <c r="J9218" s="2" t="s">
        <v>22</v>
      </c>
      <c r="K9218" s="4">
        <v>1625.79</v>
      </c>
      <c r="L9218" s="4">
        <f t="shared" si="36"/>
        <v>1755.8532</v>
      </c>
      <c r="M9218" s="4">
        <v>395570.83</v>
      </c>
    </row>
    <row r="9219" spans="1:13" x14ac:dyDescent="0.3">
      <c r="A9219" s="2" t="s">
        <v>11711</v>
      </c>
      <c r="B9219" s="3" t="s">
        <v>982</v>
      </c>
      <c r="C9219" s="2" t="s">
        <v>2206</v>
      </c>
      <c r="D9219" s="2" t="s">
        <v>2207</v>
      </c>
      <c r="E9219" s="2" t="s">
        <v>2208</v>
      </c>
      <c r="F9219" s="2" t="s">
        <v>82</v>
      </c>
      <c r="G9219" s="2" t="s">
        <v>83</v>
      </c>
      <c r="H9219" s="2" t="s">
        <v>105</v>
      </c>
      <c r="I9219" s="2" t="s">
        <v>31</v>
      </c>
      <c r="J9219" s="2" t="s">
        <v>22</v>
      </c>
      <c r="K9219" s="4">
        <v>1454.79</v>
      </c>
      <c r="L9219" s="4">
        <f t="shared" si="36"/>
        <v>1571.1732</v>
      </c>
      <c r="M9219" s="4">
        <v>385843.5</v>
      </c>
    </row>
    <row r="9220" spans="1:13" x14ac:dyDescent="0.3">
      <c r="A9220" s="2" t="s">
        <v>11712</v>
      </c>
      <c r="B9220" s="3" t="s">
        <v>5107</v>
      </c>
      <c r="C9220" s="2" t="s">
        <v>2067</v>
      </c>
      <c r="D9220" s="2" t="s">
        <v>2068</v>
      </c>
      <c r="E9220" s="2" t="s">
        <v>2069</v>
      </c>
      <c r="F9220" s="2" t="s">
        <v>59</v>
      </c>
      <c r="G9220" s="2" t="s">
        <v>60</v>
      </c>
      <c r="H9220" s="2" t="s">
        <v>61</v>
      </c>
      <c r="I9220" s="2" t="s">
        <v>53</v>
      </c>
      <c r="J9220" s="2" t="s">
        <v>149</v>
      </c>
      <c r="K9220" s="4">
        <v>219.46</v>
      </c>
      <c r="L9220" s="4">
        <f t="shared" si="36"/>
        <v>278.71420000000001</v>
      </c>
      <c r="M9220" s="4">
        <v>225491.41</v>
      </c>
    </row>
    <row r="9221" spans="1:13" x14ac:dyDescent="0.3">
      <c r="A9221" s="2" t="s">
        <v>11713</v>
      </c>
      <c r="B9221" s="3" t="s">
        <v>7705</v>
      </c>
      <c r="C9221" s="2" t="s">
        <v>1615</v>
      </c>
      <c r="D9221" s="2" t="s">
        <v>1616</v>
      </c>
      <c r="E9221" s="2" t="s">
        <v>1617</v>
      </c>
      <c r="F9221" s="2" t="s">
        <v>147</v>
      </c>
      <c r="G9221" s="2" t="s">
        <v>148</v>
      </c>
      <c r="H9221" s="2" t="s">
        <v>122</v>
      </c>
      <c r="I9221" s="2" t="s">
        <v>31</v>
      </c>
      <c r="J9221" s="2" t="s">
        <v>32</v>
      </c>
      <c r="K9221" s="4">
        <v>38301.99</v>
      </c>
      <c r="L9221" s="4">
        <f t="shared" si="36"/>
        <v>38301.99</v>
      </c>
      <c r="M9221" s="4">
        <v>563.41999999999996</v>
      </c>
    </row>
    <row r="9222" spans="1:13" x14ac:dyDescent="0.3">
      <c r="A9222" s="2" t="s">
        <v>11714</v>
      </c>
      <c r="B9222" s="3" t="s">
        <v>6262</v>
      </c>
      <c r="C9222" s="2" t="s">
        <v>263</v>
      </c>
      <c r="D9222" s="2" t="s">
        <v>264</v>
      </c>
      <c r="E9222" s="2" t="s">
        <v>265</v>
      </c>
      <c r="F9222" s="2" t="s">
        <v>18</v>
      </c>
      <c r="G9222" s="2" t="s">
        <v>19</v>
      </c>
      <c r="H9222" s="2" t="s">
        <v>105</v>
      </c>
      <c r="I9222" s="2" t="s">
        <v>31</v>
      </c>
      <c r="J9222" s="2" t="s">
        <v>32</v>
      </c>
      <c r="K9222" s="4">
        <v>1538.48</v>
      </c>
      <c r="L9222" s="4">
        <f t="shared" si="36"/>
        <v>1538.48</v>
      </c>
      <c r="M9222" s="4">
        <v>283825.34999999998</v>
      </c>
    </row>
    <row r="9223" spans="1:13" x14ac:dyDescent="0.3">
      <c r="A9223" s="2" t="s">
        <v>11715</v>
      </c>
      <c r="B9223" s="3" t="s">
        <v>4964</v>
      </c>
      <c r="C9223" s="2" t="s">
        <v>1708</v>
      </c>
      <c r="D9223" s="2" t="s">
        <v>1709</v>
      </c>
      <c r="E9223" s="2" t="s">
        <v>1710</v>
      </c>
      <c r="F9223" s="2" t="s">
        <v>147</v>
      </c>
      <c r="G9223" s="2" t="s">
        <v>148</v>
      </c>
      <c r="H9223" s="2" t="s">
        <v>69</v>
      </c>
      <c r="I9223" s="2" t="s">
        <v>111</v>
      </c>
      <c r="J9223" s="2" t="s">
        <v>149</v>
      </c>
      <c r="K9223" s="4">
        <v>10633.03</v>
      </c>
      <c r="L9223" s="4">
        <f t="shared" si="36"/>
        <v>13503.948100000001</v>
      </c>
      <c r="M9223" s="4">
        <v>383896.24</v>
      </c>
    </row>
    <row r="9224" spans="1:13" x14ac:dyDescent="0.3">
      <c r="A9224" s="2" t="s">
        <v>11716</v>
      </c>
      <c r="B9224" s="3" t="s">
        <v>2296</v>
      </c>
      <c r="C9224" s="2" t="s">
        <v>2206</v>
      </c>
      <c r="D9224" s="2" t="s">
        <v>2207</v>
      </c>
      <c r="E9224" s="2" t="s">
        <v>2208</v>
      </c>
      <c r="F9224" s="2" t="s">
        <v>82</v>
      </c>
      <c r="G9224" s="2" t="s">
        <v>83</v>
      </c>
      <c r="H9224" s="2" t="s">
        <v>20</v>
      </c>
      <c r="I9224" s="2" t="s">
        <v>276</v>
      </c>
      <c r="J9224" s="2" t="s">
        <v>32</v>
      </c>
      <c r="K9224" s="4">
        <v>1511.16</v>
      </c>
      <c r="L9224" s="4">
        <f t="shared" si="36"/>
        <v>1511.16</v>
      </c>
      <c r="M9224" s="4">
        <v>130991.43</v>
      </c>
    </row>
    <row r="9225" spans="1:13" x14ac:dyDescent="0.3">
      <c r="A9225" s="2" t="s">
        <v>11717</v>
      </c>
      <c r="B9225" s="3" t="s">
        <v>207</v>
      </c>
      <c r="C9225" s="2" t="s">
        <v>324</v>
      </c>
      <c r="D9225" s="2" t="s">
        <v>325</v>
      </c>
      <c r="E9225" s="2" t="s">
        <v>326</v>
      </c>
      <c r="F9225" s="2" t="s">
        <v>68</v>
      </c>
      <c r="G9225" s="2" t="s">
        <v>68</v>
      </c>
      <c r="H9225" s="2" t="s">
        <v>20</v>
      </c>
      <c r="I9225" s="2" t="s">
        <v>53</v>
      </c>
      <c r="J9225" s="2" t="s">
        <v>22</v>
      </c>
      <c r="K9225" s="4">
        <v>525.65</v>
      </c>
      <c r="L9225" s="4">
        <f t="shared" si="36"/>
        <v>567.702</v>
      </c>
      <c r="M9225" s="4">
        <v>59210.46</v>
      </c>
    </row>
    <row r="9226" spans="1:13" x14ac:dyDescent="0.3">
      <c r="A9226" s="2" t="s">
        <v>11718</v>
      </c>
      <c r="B9226" s="3" t="s">
        <v>1872</v>
      </c>
      <c r="C9226" s="2" t="s">
        <v>2632</v>
      </c>
      <c r="D9226" s="2" t="s">
        <v>1455</v>
      </c>
      <c r="E9226" s="2" t="s">
        <v>553</v>
      </c>
      <c r="F9226" s="2" t="s">
        <v>140</v>
      </c>
      <c r="G9226" s="2" t="s">
        <v>141</v>
      </c>
      <c r="H9226" s="2" t="s">
        <v>509</v>
      </c>
      <c r="I9226" s="2" t="s">
        <v>21</v>
      </c>
      <c r="J9226" s="2" t="s">
        <v>189</v>
      </c>
      <c r="K9226" s="4">
        <v>124.61</v>
      </c>
      <c r="L9226" s="4">
        <f t="shared" si="36"/>
        <v>1.49532</v>
      </c>
      <c r="M9226" s="4">
        <v>301392.18</v>
      </c>
    </row>
    <row r="9227" spans="1:13" x14ac:dyDescent="0.3">
      <c r="A9227" s="2" t="s">
        <v>11719</v>
      </c>
      <c r="B9227" s="3" t="s">
        <v>5173</v>
      </c>
      <c r="C9227" s="2" t="s">
        <v>472</v>
      </c>
      <c r="D9227" s="2" t="s">
        <v>187</v>
      </c>
      <c r="E9227" s="2" t="s">
        <v>188</v>
      </c>
      <c r="F9227" s="2" t="s">
        <v>68</v>
      </c>
      <c r="G9227" s="2" t="s">
        <v>68</v>
      </c>
      <c r="H9227" s="2" t="s">
        <v>111</v>
      </c>
      <c r="I9227" s="2" t="s">
        <v>111</v>
      </c>
      <c r="J9227" s="2" t="s">
        <v>32</v>
      </c>
      <c r="K9227" s="4">
        <v>38953.269999999997</v>
      </c>
      <c r="L9227" s="4">
        <f t="shared" si="36"/>
        <v>38953.269999999997</v>
      </c>
      <c r="M9227" s="4">
        <v>227975.41</v>
      </c>
    </row>
    <row r="9228" spans="1:13" x14ac:dyDescent="0.3">
      <c r="A9228" s="2" t="s">
        <v>11720</v>
      </c>
      <c r="B9228" s="3" t="s">
        <v>4102</v>
      </c>
      <c r="C9228" s="2" t="s">
        <v>1823</v>
      </c>
      <c r="D9228" s="2" t="s">
        <v>1824</v>
      </c>
      <c r="E9228" s="2" t="s">
        <v>1825</v>
      </c>
      <c r="F9228" s="2" t="s">
        <v>147</v>
      </c>
      <c r="G9228" s="2" t="s">
        <v>148</v>
      </c>
      <c r="H9228" s="2" t="s">
        <v>105</v>
      </c>
      <c r="I9228" s="2" t="s">
        <v>31</v>
      </c>
      <c r="J9228" s="2" t="s">
        <v>22</v>
      </c>
      <c r="K9228" s="4">
        <v>6831.22</v>
      </c>
      <c r="L9228" s="4">
        <f t="shared" si="36"/>
        <v>7377.7176000000009</v>
      </c>
      <c r="M9228" s="4">
        <v>47463.41</v>
      </c>
    </row>
    <row r="9229" spans="1:13" x14ac:dyDescent="0.3">
      <c r="A9229" s="2" t="s">
        <v>11721</v>
      </c>
      <c r="B9229" s="3" t="s">
        <v>988</v>
      </c>
      <c r="C9229" s="2" t="s">
        <v>3603</v>
      </c>
      <c r="D9229" s="2" t="s">
        <v>1782</v>
      </c>
      <c r="E9229" s="2" t="s">
        <v>1783</v>
      </c>
      <c r="F9229" s="2" t="s">
        <v>38</v>
      </c>
      <c r="G9229" s="2" t="s">
        <v>39</v>
      </c>
      <c r="H9229" s="2" t="s">
        <v>20</v>
      </c>
      <c r="I9229" s="2" t="s">
        <v>31</v>
      </c>
      <c r="J9229" s="2" t="s">
        <v>22</v>
      </c>
      <c r="K9229" s="4">
        <v>1808.21</v>
      </c>
      <c r="L9229" s="4">
        <f t="shared" si="36"/>
        <v>1952.8668000000002</v>
      </c>
      <c r="M9229" s="4">
        <v>309644.18</v>
      </c>
    </row>
    <row r="9230" spans="1:13" x14ac:dyDescent="0.3">
      <c r="A9230" s="2" t="s">
        <v>11722</v>
      </c>
      <c r="B9230" s="3" t="s">
        <v>6318</v>
      </c>
      <c r="C9230" s="2" t="s">
        <v>1637</v>
      </c>
      <c r="D9230" s="2" t="s">
        <v>1638</v>
      </c>
      <c r="E9230" s="2" t="s">
        <v>1639</v>
      </c>
      <c r="F9230" s="2" t="s">
        <v>28</v>
      </c>
      <c r="G9230" s="2" t="s">
        <v>29</v>
      </c>
      <c r="H9230" s="2" t="s">
        <v>61</v>
      </c>
      <c r="I9230" s="2" t="s">
        <v>84</v>
      </c>
      <c r="J9230" s="2" t="s">
        <v>32</v>
      </c>
      <c r="K9230" s="4">
        <v>1503.49</v>
      </c>
      <c r="L9230" s="4">
        <f t="shared" si="36"/>
        <v>1503.49</v>
      </c>
      <c r="M9230" s="4">
        <v>100482.45</v>
      </c>
    </row>
    <row r="9231" spans="1:13" x14ac:dyDescent="0.3">
      <c r="A9231" s="2" t="s">
        <v>11723</v>
      </c>
      <c r="B9231" s="3" t="s">
        <v>742</v>
      </c>
      <c r="C9231" s="2" t="s">
        <v>1266</v>
      </c>
      <c r="D9231" s="2" t="s">
        <v>177</v>
      </c>
      <c r="E9231" s="2" t="s">
        <v>178</v>
      </c>
      <c r="F9231" s="2" t="s">
        <v>38</v>
      </c>
      <c r="G9231" s="2" t="s">
        <v>39</v>
      </c>
      <c r="H9231" s="2" t="s">
        <v>20</v>
      </c>
      <c r="I9231" s="2" t="s">
        <v>47</v>
      </c>
      <c r="J9231" s="2" t="s">
        <v>149</v>
      </c>
      <c r="K9231" s="4">
        <v>431.96</v>
      </c>
      <c r="L9231" s="4">
        <f t="shared" si="36"/>
        <v>548.58920000000001</v>
      </c>
      <c r="M9231" s="4">
        <v>13371.97</v>
      </c>
    </row>
    <row r="9232" spans="1:13" x14ac:dyDescent="0.3">
      <c r="A9232" s="2" t="s">
        <v>11724</v>
      </c>
      <c r="B9232" s="3" t="s">
        <v>1770</v>
      </c>
      <c r="C9232" s="2" t="s">
        <v>1974</v>
      </c>
      <c r="D9232" s="2" t="s">
        <v>1975</v>
      </c>
      <c r="E9232" s="2" t="s">
        <v>1976</v>
      </c>
      <c r="F9232" s="2" t="s">
        <v>18</v>
      </c>
      <c r="G9232" s="2" t="s">
        <v>19</v>
      </c>
      <c r="H9232" s="2" t="s">
        <v>105</v>
      </c>
      <c r="I9232" s="2" t="s">
        <v>31</v>
      </c>
      <c r="J9232" s="2" t="s">
        <v>32</v>
      </c>
      <c r="K9232" s="4">
        <v>4788.37</v>
      </c>
      <c r="L9232" s="4">
        <f t="shared" si="36"/>
        <v>4788.37</v>
      </c>
      <c r="M9232" s="4">
        <v>354368.93</v>
      </c>
    </row>
    <row r="9233" spans="1:13" x14ac:dyDescent="0.3">
      <c r="A9233" s="2" t="s">
        <v>11725</v>
      </c>
      <c r="B9233" s="3" t="s">
        <v>1439</v>
      </c>
      <c r="C9233" s="2" t="s">
        <v>74</v>
      </c>
      <c r="D9233" s="2" t="s">
        <v>75</v>
      </c>
      <c r="E9233" s="2" t="s">
        <v>76</v>
      </c>
      <c r="F9233" s="2" t="s">
        <v>45</v>
      </c>
      <c r="G9233" s="2" t="s">
        <v>46</v>
      </c>
      <c r="H9233" s="2" t="s">
        <v>61</v>
      </c>
      <c r="I9233" s="2" t="s">
        <v>223</v>
      </c>
      <c r="J9233" s="2" t="s">
        <v>32</v>
      </c>
      <c r="K9233" s="4">
        <v>4510.18</v>
      </c>
      <c r="L9233" s="4">
        <f t="shared" si="36"/>
        <v>4510.18</v>
      </c>
      <c r="M9233" s="4">
        <v>85743.31</v>
      </c>
    </row>
    <row r="9234" spans="1:13" x14ac:dyDescent="0.3">
      <c r="A9234" s="2" t="s">
        <v>11726</v>
      </c>
      <c r="B9234" s="3" t="s">
        <v>6920</v>
      </c>
      <c r="C9234" s="2" t="s">
        <v>1082</v>
      </c>
      <c r="D9234" s="2" t="s">
        <v>1083</v>
      </c>
      <c r="E9234" s="2" t="s">
        <v>1084</v>
      </c>
      <c r="F9234" s="2" t="s">
        <v>59</v>
      </c>
      <c r="G9234" s="2" t="s">
        <v>60</v>
      </c>
      <c r="H9234" s="2" t="s">
        <v>20</v>
      </c>
      <c r="I9234" s="2" t="s">
        <v>31</v>
      </c>
      <c r="J9234" s="2" t="s">
        <v>32</v>
      </c>
      <c r="K9234" s="4">
        <v>548.41</v>
      </c>
      <c r="L9234" s="4">
        <f t="shared" si="36"/>
        <v>548.41</v>
      </c>
      <c r="M9234" s="4">
        <v>350523.63</v>
      </c>
    </row>
    <row r="9235" spans="1:13" x14ac:dyDescent="0.3">
      <c r="A9235" s="2" t="s">
        <v>11727</v>
      </c>
      <c r="B9235" s="3" t="s">
        <v>5862</v>
      </c>
      <c r="C9235" s="2" t="s">
        <v>1988</v>
      </c>
      <c r="D9235" s="2" t="s">
        <v>1375</v>
      </c>
      <c r="E9235" s="2" t="s">
        <v>1376</v>
      </c>
      <c r="F9235" s="2" t="s">
        <v>82</v>
      </c>
      <c r="G9235" s="2" t="s">
        <v>83</v>
      </c>
      <c r="H9235" s="2" t="s">
        <v>111</v>
      </c>
      <c r="I9235" s="2" t="s">
        <v>111</v>
      </c>
      <c r="J9235" s="2" t="s">
        <v>22</v>
      </c>
      <c r="K9235" s="4">
        <v>6303.86</v>
      </c>
      <c r="L9235" s="4">
        <f t="shared" si="36"/>
        <v>6808.1688000000004</v>
      </c>
      <c r="M9235" s="4">
        <v>392978.75</v>
      </c>
    </row>
    <row r="9236" spans="1:13" x14ac:dyDescent="0.3">
      <c r="A9236" s="2" t="s">
        <v>11728</v>
      </c>
      <c r="B9236" s="3" t="s">
        <v>1821</v>
      </c>
      <c r="C9236" s="2" t="s">
        <v>764</v>
      </c>
      <c r="D9236" s="2" t="s">
        <v>765</v>
      </c>
      <c r="E9236" s="2" t="s">
        <v>766</v>
      </c>
      <c r="F9236" s="2" t="s">
        <v>38</v>
      </c>
      <c r="G9236" s="2" t="s">
        <v>39</v>
      </c>
      <c r="H9236" s="2" t="s">
        <v>69</v>
      </c>
      <c r="I9236" s="2" t="s">
        <v>70</v>
      </c>
      <c r="J9236" s="2" t="s">
        <v>22</v>
      </c>
      <c r="K9236" s="4">
        <v>3862.9</v>
      </c>
      <c r="L9236" s="4">
        <f t="shared" si="36"/>
        <v>4171.9320000000007</v>
      </c>
      <c r="M9236" s="4">
        <v>91014.98</v>
      </c>
    </row>
    <row r="9237" spans="1:13" x14ac:dyDescent="0.3">
      <c r="A9237" s="2" t="s">
        <v>11729</v>
      </c>
      <c r="B9237" s="3" t="s">
        <v>7789</v>
      </c>
      <c r="C9237" s="2" t="s">
        <v>2320</v>
      </c>
      <c r="D9237" s="2" t="s">
        <v>138</v>
      </c>
      <c r="E9237" s="2" t="s">
        <v>139</v>
      </c>
      <c r="F9237" s="2" t="s">
        <v>140</v>
      </c>
      <c r="G9237" s="2" t="s">
        <v>141</v>
      </c>
      <c r="H9237" s="2" t="s">
        <v>61</v>
      </c>
      <c r="I9237" s="2" t="s">
        <v>31</v>
      </c>
      <c r="J9237" s="2" t="s">
        <v>32</v>
      </c>
      <c r="K9237" s="4">
        <v>2584.13</v>
      </c>
      <c r="L9237" s="4">
        <f t="shared" si="36"/>
        <v>2584.13</v>
      </c>
      <c r="M9237" s="4">
        <v>477701.89</v>
      </c>
    </row>
    <row r="9238" spans="1:13" x14ac:dyDescent="0.3">
      <c r="A9238" s="2" t="s">
        <v>11730</v>
      </c>
      <c r="B9238" s="3" t="s">
        <v>3147</v>
      </c>
      <c r="C9238" s="2" t="s">
        <v>2520</v>
      </c>
      <c r="D9238" s="2" t="s">
        <v>1211</v>
      </c>
      <c r="E9238" s="2" t="s">
        <v>1212</v>
      </c>
      <c r="F9238" s="2" t="s">
        <v>82</v>
      </c>
      <c r="G9238" s="2" t="s">
        <v>83</v>
      </c>
      <c r="H9238" s="2" t="s">
        <v>20</v>
      </c>
      <c r="I9238" s="2" t="s">
        <v>47</v>
      </c>
      <c r="J9238" s="2" t="s">
        <v>149</v>
      </c>
      <c r="K9238" s="4">
        <v>1888.78</v>
      </c>
      <c r="L9238" s="4">
        <f t="shared" si="36"/>
        <v>2398.7505999999998</v>
      </c>
      <c r="M9238" s="4">
        <v>275604.5</v>
      </c>
    </row>
    <row r="9239" spans="1:13" x14ac:dyDescent="0.3">
      <c r="A9239" s="2" t="s">
        <v>11731</v>
      </c>
      <c r="B9239" s="3" t="s">
        <v>1800</v>
      </c>
      <c r="C9239" s="2" t="s">
        <v>857</v>
      </c>
      <c r="D9239" s="2" t="s">
        <v>858</v>
      </c>
      <c r="E9239" s="2" t="s">
        <v>859</v>
      </c>
      <c r="F9239" s="2" t="s">
        <v>28</v>
      </c>
      <c r="G9239" s="2" t="s">
        <v>29</v>
      </c>
      <c r="H9239" s="2" t="s">
        <v>61</v>
      </c>
      <c r="I9239" s="2" t="s">
        <v>53</v>
      </c>
      <c r="J9239" s="2" t="s">
        <v>32</v>
      </c>
      <c r="K9239" s="4">
        <v>4407.8900000000003</v>
      </c>
      <c r="L9239" s="4">
        <f t="shared" si="36"/>
        <v>4407.8900000000003</v>
      </c>
      <c r="M9239" s="4">
        <v>266984.14</v>
      </c>
    </row>
    <row r="9240" spans="1:13" x14ac:dyDescent="0.3">
      <c r="A9240" s="2" t="s">
        <v>11732</v>
      </c>
      <c r="B9240" s="3" t="s">
        <v>2184</v>
      </c>
      <c r="C9240" s="2" t="s">
        <v>3324</v>
      </c>
      <c r="D9240" s="2" t="s">
        <v>718</v>
      </c>
      <c r="E9240" s="2" t="s">
        <v>719</v>
      </c>
      <c r="F9240" s="2" t="s">
        <v>45</v>
      </c>
      <c r="G9240" s="2" t="s">
        <v>46</v>
      </c>
      <c r="H9240" s="2" t="s">
        <v>30</v>
      </c>
      <c r="I9240" s="2" t="s">
        <v>31</v>
      </c>
      <c r="J9240" s="2" t="s">
        <v>32</v>
      </c>
      <c r="K9240" s="4">
        <v>5.68</v>
      </c>
      <c r="L9240" s="4">
        <f t="shared" si="36"/>
        <v>5.68</v>
      </c>
      <c r="M9240" s="4">
        <v>353925.27</v>
      </c>
    </row>
    <row r="9241" spans="1:13" x14ac:dyDescent="0.3">
      <c r="A9241" s="2" t="s">
        <v>11733</v>
      </c>
      <c r="B9241" s="3" t="s">
        <v>5720</v>
      </c>
      <c r="C9241" s="2" t="s">
        <v>2234</v>
      </c>
      <c r="D9241" s="2" t="s">
        <v>2235</v>
      </c>
      <c r="E9241" s="2" t="s">
        <v>2236</v>
      </c>
      <c r="F9241" s="2" t="s">
        <v>128</v>
      </c>
      <c r="G9241" s="2" t="s">
        <v>129</v>
      </c>
      <c r="H9241" s="2" t="s">
        <v>69</v>
      </c>
      <c r="I9241" s="2" t="s">
        <v>70</v>
      </c>
      <c r="J9241" s="2" t="s">
        <v>32</v>
      </c>
      <c r="K9241" s="4">
        <v>5491.07</v>
      </c>
      <c r="L9241" s="4">
        <f t="shared" si="36"/>
        <v>5491.07</v>
      </c>
      <c r="M9241" s="4">
        <v>352917.28</v>
      </c>
    </row>
    <row r="9242" spans="1:13" x14ac:dyDescent="0.3">
      <c r="A9242" s="2" t="s">
        <v>11734</v>
      </c>
      <c r="B9242" s="3" t="s">
        <v>1050</v>
      </c>
      <c r="C9242" s="2" t="s">
        <v>1415</v>
      </c>
      <c r="D9242" s="2" t="s">
        <v>1416</v>
      </c>
      <c r="E9242" s="2" t="s">
        <v>1417</v>
      </c>
      <c r="F9242" s="2" t="s">
        <v>38</v>
      </c>
      <c r="G9242" s="2" t="s">
        <v>39</v>
      </c>
      <c r="H9242" s="2" t="s">
        <v>61</v>
      </c>
      <c r="I9242" s="2" t="s">
        <v>62</v>
      </c>
      <c r="J9242" s="2" t="s">
        <v>149</v>
      </c>
      <c r="K9242" s="4">
        <v>1638.17</v>
      </c>
      <c r="L9242" s="4">
        <f t="shared" si="36"/>
        <v>2080.4758999999999</v>
      </c>
      <c r="M9242" s="4">
        <v>2047.77</v>
      </c>
    </row>
    <row r="9243" spans="1:13" x14ac:dyDescent="0.3">
      <c r="A9243" s="2" t="s">
        <v>11735</v>
      </c>
      <c r="B9243" s="3" t="s">
        <v>2173</v>
      </c>
      <c r="C9243" s="2" t="s">
        <v>2744</v>
      </c>
      <c r="D9243" s="2" t="s">
        <v>2745</v>
      </c>
      <c r="E9243" s="2" t="s">
        <v>2746</v>
      </c>
      <c r="F9243" s="2" t="s">
        <v>38</v>
      </c>
      <c r="G9243" s="2" t="s">
        <v>39</v>
      </c>
      <c r="H9243" s="2" t="s">
        <v>30</v>
      </c>
      <c r="I9243" s="2" t="s">
        <v>31</v>
      </c>
      <c r="J9243" s="2" t="s">
        <v>32</v>
      </c>
      <c r="K9243" s="4">
        <v>7.43</v>
      </c>
      <c r="L9243" s="4">
        <f t="shared" si="36"/>
        <v>7.43</v>
      </c>
      <c r="M9243" s="4">
        <v>103184.19</v>
      </c>
    </row>
    <row r="9244" spans="1:13" x14ac:dyDescent="0.3">
      <c r="A9244" s="2" t="s">
        <v>11736</v>
      </c>
      <c r="B9244" s="3" t="s">
        <v>5837</v>
      </c>
      <c r="C9244" s="2" t="s">
        <v>1338</v>
      </c>
      <c r="D9244" s="2" t="s">
        <v>1339</v>
      </c>
      <c r="E9244" s="2" t="s">
        <v>1340</v>
      </c>
      <c r="F9244" s="2" t="s">
        <v>18</v>
      </c>
      <c r="G9244" s="2" t="s">
        <v>19</v>
      </c>
      <c r="H9244" s="2" t="s">
        <v>20</v>
      </c>
      <c r="I9244" s="2" t="s">
        <v>53</v>
      </c>
      <c r="J9244" s="2" t="s">
        <v>32</v>
      </c>
      <c r="K9244" s="4">
        <v>87.57</v>
      </c>
      <c r="L9244" s="4">
        <f t="shared" si="36"/>
        <v>87.57</v>
      </c>
      <c r="M9244" s="4">
        <v>212252.81</v>
      </c>
    </row>
    <row r="9245" spans="1:13" x14ac:dyDescent="0.3">
      <c r="A9245" s="2" t="s">
        <v>11737</v>
      </c>
      <c r="B9245" s="3" t="s">
        <v>3274</v>
      </c>
      <c r="C9245" s="2" t="s">
        <v>1266</v>
      </c>
      <c r="D9245" s="2" t="s">
        <v>177</v>
      </c>
      <c r="E9245" s="2" t="s">
        <v>178</v>
      </c>
      <c r="F9245" s="2" t="s">
        <v>38</v>
      </c>
      <c r="G9245" s="2" t="s">
        <v>39</v>
      </c>
      <c r="H9245" s="2" t="s">
        <v>111</v>
      </c>
      <c r="I9245" s="2" t="s">
        <v>111</v>
      </c>
      <c r="J9245" s="2" t="s">
        <v>32</v>
      </c>
      <c r="K9245" s="4">
        <v>2524.8000000000002</v>
      </c>
      <c r="L9245" s="4">
        <f t="shared" si="36"/>
        <v>2524.8000000000002</v>
      </c>
      <c r="M9245" s="4">
        <v>276205.75</v>
      </c>
    </row>
    <row r="9246" spans="1:13" x14ac:dyDescent="0.3">
      <c r="A9246" s="2" t="s">
        <v>11738</v>
      </c>
      <c r="B9246" s="3" t="s">
        <v>118</v>
      </c>
      <c r="C9246" s="2" t="s">
        <v>1842</v>
      </c>
      <c r="D9246" s="2" t="s">
        <v>93</v>
      </c>
      <c r="E9246" s="2" t="s">
        <v>94</v>
      </c>
      <c r="F9246" s="2" t="s">
        <v>38</v>
      </c>
      <c r="G9246" s="2" t="s">
        <v>39</v>
      </c>
      <c r="H9246" s="2" t="s">
        <v>61</v>
      </c>
      <c r="I9246" s="2" t="s">
        <v>158</v>
      </c>
      <c r="J9246" s="2" t="s">
        <v>32</v>
      </c>
      <c r="K9246" s="4">
        <v>4256.8500000000004</v>
      </c>
      <c r="L9246" s="4">
        <f t="shared" si="36"/>
        <v>4256.8500000000004</v>
      </c>
      <c r="M9246" s="4">
        <v>11103.64</v>
      </c>
    </row>
    <row r="9247" spans="1:13" x14ac:dyDescent="0.3">
      <c r="A9247" s="2" t="s">
        <v>11739</v>
      </c>
      <c r="B9247" s="3" t="s">
        <v>5332</v>
      </c>
      <c r="C9247" s="2" t="s">
        <v>1014</v>
      </c>
      <c r="D9247" s="2" t="s">
        <v>507</v>
      </c>
      <c r="E9247" s="2" t="s">
        <v>508</v>
      </c>
      <c r="F9247" s="2" t="s">
        <v>45</v>
      </c>
      <c r="G9247" s="2" t="s">
        <v>46</v>
      </c>
      <c r="H9247" s="2" t="s">
        <v>61</v>
      </c>
      <c r="I9247" s="2" t="s">
        <v>84</v>
      </c>
      <c r="J9247" s="2" t="s">
        <v>22</v>
      </c>
      <c r="K9247" s="4">
        <v>4320.97</v>
      </c>
      <c r="L9247" s="4">
        <f t="shared" si="36"/>
        <v>4666.6476000000002</v>
      </c>
      <c r="M9247" s="4">
        <v>17506.78</v>
      </c>
    </row>
    <row r="9248" spans="1:13" x14ac:dyDescent="0.3">
      <c r="A9248" s="2" t="s">
        <v>11740</v>
      </c>
      <c r="B9248" s="3" t="s">
        <v>2000</v>
      </c>
      <c r="C9248" s="2" t="s">
        <v>416</v>
      </c>
      <c r="D9248" s="2" t="s">
        <v>417</v>
      </c>
      <c r="E9248" s="2" t="s">
        <v>418</v>
      </c>
      <c r="F9248" s="2" t="s">
        <v>59</v>
      </c>
      <c r="G9248" s="2" t="s">
        <v>60</v>
      </c>
      <c r="H9248" s="2" t="s">
        <v>69</v>
      </c>
      <c r="I9248" s="2" t="s">
        <v>111</v>
      </c>
      <c r="J9248" s="2" t="s">
        <v>71</v>
      </c>
      <c r="K9248" s="4">
        <v>9492.15</v>
      </c>
      <c r="L9248" s="4">
        <f t="shared" si="36"/>
        <v>1328.9010000000001</v>
      </c>
      <c r="M9248" s="4">
        <v>306418.99</v>
      </c>
    </row>
    <row r="9249" spans="1:13" x14ac:dyDescent="0.3">
      <c r="A9249" s="2" t="s">
        <v>11741</v>
      </c>
      <c r="B9249" s="3" t="s">
        <v>3970</v>
      </c>
      <c r="C9249" s="2" t="s">
        <v>2187</v>
      </c>
      <c r="D9249" s="2" t="s">
        <v>1026</v>
      </c>
      <c r="E9249" s="2" t="s">
        <v>1027</v>
      </c>
      <c r="F9249" s="2" t="s">
        <v>82</v>
      </c>
      <c r="G9249" s="2" t="s">
        <v>83</v>
      </c>
      <c r="H9249" s="2" t="s">
        <v>69</v>
      </c>
      <c r="I9249" s="2" t="s">
        <v>111</v>
      </c>
      <c r="J9249" s="2" t="s">
        <v>32</v>
      </c>
      <c r="K9249" s="4">
        <v>14432.93</v>
      </c>
      <c r="L9249" s="4">
        <f t="shared" si="36"/>
        <v>14432.93</v>
      </c>
      <c r="M9249" s="4">
        <v>34277.17</v>
      </c>
    </row>
    <row r="9250" spans="1:13" x14ac:dyDescent="0.3">
      <c r="A9250" s="2" t="s">
        <v>11742</v>
      </c>
      <c r="B9250" s="3" t="s">
        <v>2157</v>
      </c>
      <c r="C9250" s="2" t="s">
        <v>617</v>
      </c>
      <c r="D9250" s="2" t="s">
        <v>492</v>
      </c>
      <c r="E9250" s="2" t="s">
        <v>493</v>
      </c>
      <c r="F9250" s="2" t="s">
        <v>38</v>
      </c>
      <c r="G9250" s="2" t="s">
        <v>39</v>
      </c>
      <c r="H9250" s="2" t="s">
        <v>20</v>
      </c>
      <c r="I9250" s="2" t="s">
        <v>260</v>
      </c>
      <c r="J9250" s="2" t="s">
        <v>22</v>
      </c>
      <c r="K9250" s="4">
        <v>533.33000000000004</v>
      </c>
      <c r="L9250" s="4">
        <f t="shared" si="36"/>
        <v>575.99640000000011</v>
      </c>
      <c r="M9250" s="4">
        <v>160188.78</v>
      </c>
    </row>
    <row r="9251" spans="1:13" x14ac:dyDescent="0.3">
      <c r="A9251" s="2" t="s">
        <v>11743</v>
      </c>
      <c r="B9251" s="3" t="s">
        <v>6628</v>
      </c>
      <c r="C9251" s="2" t="s">
        <v>1463</v>
      </c>
      <c r="D9251" s="2" t="s">
        <v>1464</v>
      </c>
      <c r="E9251" s="2" t="s">
        <v>1465</v>
      </c>
      <c r="F9251" s="2" t="s">
        <v>18</v>
      </c>
      <c r="G9251" s="2" t="s">
        <v>19</v>
      </c>
      <c r="H9251" s="2" t="s">
        <v>20</v>
      </c>
      <c r="I9251" s="2" t="s">
        <v>21</v>
      </c>
      <c r="J9251" s="2" t="s">
        <v>22</v>
      </c>
      <c r="K9251" s="4">
        <v>90.82</v>
      </c>
      <c r="L9251" s="4">
        <f t="shared" si="36"/>
        <v>98.085599999999999</v>
      </c>
      <c r="M9251" s="4">
        <v>435577.03</v>
      </c>
    </row>
    <row r="9252" spans="1:13" x14ac:dyDescent="0.3">
      <c r="A9252" s="2" t="s">
        <v>11744</v>
      </c>
      <c r="B9252" s="3" t="s">
        <v>5133</v>
      </c>
      <c r="C9252" s="2" t="s">
        <v>1437</v>
      </c>
      <c r="D9252" s="2" t="s">
        <v>1052</v>
      </c>
      <c r="E9252" s="2" t="s">
        <v>1053</v>
      </c>
      <c r="F9252" s="2" t="s">
        <v>82</v>
      </c>
      <c r="G9252" s="2" t="s">
        <v>83</v>
      </c>
      <c r="H9252" s="2" t="s">
        <v>111</v>
      </c>
      <c r="I9252" s="2" t="s">
        <v>111</v>
      </c>
      <c r="J9252" s="2" t="s">
        <v>32</v>
      </c>
      <c r="K9252" s="4">
        <v>42397.64</v>
      </c>
      <c r="L9252" s="4">
        <f t="shared" si="36"/>
        <v>42397.64</v>
      </c>
      <c r="M9252" s="4">
        <v>490704.69</v>
      </c>
    </row>
    <row r="9253" spans="1:13" x14ac:dyDescent="0.3">
      <c r="A9253" s="2" t="s">
        <v>11745</v>
      </c>
      <c r="B9253" s="3" t="s">
        <v>3441</v>
      </c>
      <c r="C9253" s="2" t="s">
        <v>931</v>
      </c>
      <c r="D9253" s="2" t="s">
        <v>412</v>
      </c>
      <c r="E9253" s="2" t="s">
        <v>413</v>
      </c>
      <c r="F9253" s="2" t="s">
        <v>147</v>
      </c>
      <c r="G9253" s="2" t="s">
        <v>148</v>
      </c>
      <c r="H9253" s="2" t="s">
        <v>105</v>
      </c>
      <c r="I9253" s="2" t="s">
        <v>31</v>
      </c>
      <c r="J9253" s="2" t="s">
        <v>149</v>
      </c>
      <c r="K9253" s="4">
        <v>4415.91</v>
      </c>
      <c r="L9253" s="4">
        <f t="shared" si="36"/>
        <v>5608.2056999999995</v>
      </c>
      <c r="M9253" s="4">
        <v>24741.65</v>
      </c>
    </row>
    <row r="9254" spans="1:13" x14ac:dyDescent="0.3">
      <c r="A9254" s="2" t="s">
        <v>11746</v>
      </c>
      <c r="B9254" s="3" t="s">
        <v>2967</v>
      </c>
      <c r="C9254" s="2" t="s">
        <v>5896</v>
      </c>
      <c r="D9254" s="2" t="s">
        <v>434</v>
      </c>
      <c r="E9254" s="2" t="s">
        <v>435</v>
      </c>
      <c r="F9254" s="2" t="s">
        <v>45</v>
      </c>
      <c r="G9254" s="2" t="s">
        <v>46</v>
      </c>
      <c r="H9254" s="2" t="s">
        <v>20</v>
      </c>
      <c r="I9254" s="2" t="s">
        <v>53</v>
      </c>
      <c r="J9254" s="2" t="s">
        <v>32</v>
      </c>
      <c r="K9254" s="4">
        <v>1493.92</v>
      </c>
      <c r="L9254" s="4">
        <f t="shared" si="36"/>
        <v>1493.92</v>
      </c>
      <c r="M9254" s="4">
        <v>378390.8</v>
      </c>
    </row>
    <row r="9255" spans="1:13" x14ac:dyDescent="0.3">
      <c r="A9255" s="2" t="s">
        <v>11747</v>
      </c>
      <c r="B9255" s="3" t="s">
        <v>445</v>
      </c>
      <c r="C9255" s="2" t="s">
        <v>360</v>
      </c>
      <c r="D9255" s="2" t="s">
        <v>361</v>
      </c>
      <c r="E9255" s="2" t="s">
        <v>362</v>
      </c>
      <c r="F9255" s="2" t="s">
        <v>147</v>
      </c>
      <c r="G9255" s="2" t="s">
        <v>148</v>
      </c>
      <c r="H9255" s="2" t="s">
        <v>61</v>
      </c>
      <c r="I9255" s="2" t="s">
        <v>84</v>
      </c>
      <c r="J9255" s="2" t="s">
        <v>149</v>
      </c>
      <c r="K9255" s="4">
        <v>350.25</v>
      </c>
      <c r="L9255" s="4">
        <f t="shared" si="36"/>
        <v>444.8175</v>
      </c>
      <c r="M9255" s="4">
        <v>321725.90999999997</v>
      </c>
    </row>
    <row r="9256" spans="1:13" x14ac:dyDescent="0.3">
      <c r="A9256" s="2" t="s">
        <v>11748</v>
      </c>
      <c r="B9256" s="3" t="s">
        <v>4111</v>
      </c>
      <c r="C9256" s="2" t="s">
        <v>520</v>
      </c>
      <c r="D9256" s="2" t="s">
        <v>521</v>
      </c>
      <c r="E9256" s="2" t="s">
        <v>522</v>
      </c>
      <c r="F9256" s="2" t="s">
        <v>18</v>
      </c>
      <c r="G9256" s="2" t="s">
        <v>19</v>
      </c>
      <c r="H9256" s="2" t="s">
        <v>111</v>
      </c>
      <c r="I9256" s="2" t="s">
        <v>111</v>
      </c>
      <c r="J9256" s="2" t="s">
        <v>32</v>
      </c>
      <c r="K9256" s="4">
        <v>1818.48</v>
      </c>
      <c r="L9256" s="4">
        <f t="shared" si="36"/>
        <v>1818.48</v>
      </c>
      <c r="M9256" s="4">
        <v>208198.88</v>
      </c>
    </row>
    <row r="9257" spans="1:13" x14ac:dyDescent="0.3">
      <c r="A9257" s="2" t="s">
        <v>11749</v>
      </c>
      <c r="B9257" s="3" t="s">
        <v>2184</v>
      </c>
      <c r="C9257" s="2" t="s">
        <v>2632</v>
      </c>
      <c r="D9257" s="2" t="s">
        <v>1455</v>
      </c>
      <c r="E9257" s="2" t="s">
        <v>553</v>
      </c>
      <c r="F9257" s="2" t="s">
        <v>140</v>
      </c>
      <c r="G9257" s="2" t="s">
        <v>141</v>
      </c>
      <c r="H9257" s="2" t="s">
        <v>20</v>
      </c>
      <c r="I9257" s="2" t="s">
        <v>276</v>
      </c>
      <c r="J9257" s="2" t="s">
        <v>32</v>
      </c>
      <c r="K9257" s="4">
        <v>1820.81</v>
      </c>
      <c r="L9257" s="4">
        <f t="shared" si="36"/>
        <v>1820.81</v>
      </c>
      <c r="M9257" s="4">
        <v>45535.07</v>
      </c>
    </row>
    <row r="9258" spans="1:13" x14ac:dyDescent="0.3">
      <c r="A9258" s="2" t="s">
        <v>11750</v>
      </c>
      <c r="B9258" s="3" t="s">
        <v>673</v>
      </c>
      <c r="C9258" s="2" t="s">
        <v>2460</v>
      </c>
      <c r="D9258" s="2" t="s">
        <v>1985</v>
      </c>
      <c r="E9258" s="2" t="s">
        <v>1986</v>
      </c>
      <c r="F9258" s="2" t="s">
        <v>28</v>
      </c>
      <c r="G9258" s="2" t="s">
        <v>29</v>
      </c>
      <c r="H9258" s="2" t="s">
        <v>105</v>
      </c>
      <c r="I9258" s="2" t="s">
        <v>31</v>
      </c>
      <c r="J9258" s="2" t="s">
        <v>32</v>
      </c>
      <c r="K9258" s="4">
        <v>4571.6899999999996</v>
      </c>
      <c r="L9258" s="4">
        <f t="shared" si="36"/>
        <v>4571.6899999999996</v>
      </c>
      <c r="M9258" s="4">
        <v>151719.22</v>
      </c>
    </row>
    <row r="9259" spans="1:13" x14ac:dyDescent="0.3">
      <c r="A9259" s="2" t="s">
        <v>11751</v>
      </c>
      <c r="B9259" s="3" t="s">
        <v>7101</v>
      </c>
      <c r="C9259" s="2" t="s">
        <v>569</v>
      </c>
      <c r="D9259" s="2" t="s">
        <v>285</v>
      </c>
      <c r="E9259" s="2" t="s">
        <v>286</v>
      </c>
      <c r="F9259" s="2" t="s">
        <v>128</v>
      </c>
      <c r="G9259" s="2" t="s">
        <v>129</v>
      </c>
      <c r="H9259" s="2" t="s">
        <v>20</v>
      </c>
      <c r="I9259" s="2" t="s">
        <v>53</v>
      </c>
      <c r="J9259" s="2" t="s">
        <v>32</v>
      </c>
      <c r="K9259" s="4">
        <v>687.32</v>
      </c>
      <c r="L9259" s="4">
        <f t="shared" si="36"/>
        <v>687.32</v>
      </c>
      <c r="M9259" s="4">
        <v>276194.65000000002</v>
      </c>
    </row>
    <row r="9260" spans="1:13" x14ac:dyDescent="0.3">
      <c r="A9260" s="2" t="s">
        <v>11752</v>
      </c>
      <c r="B9260" s="3" t="s">
        <v>3894</v>
      </c>
      <c r="C9260" s="2" t="s">
        <v>1285</v>
      </c>
      <c r="D9260" s="2" t="s">
        <v>1286</v>
      </c>
      <c r="E9260" s="2" t="s">
        <v>1287</v>
      </c>
      <c r="F9260" s="2" t="s">
        <v>68</v>
      </c>
      <c r="G9260" s="2" t="s">
        <v>68</v>
      </c>
      <c r="H9260" s="2" t="s">
        <v>61</v>
      </c>
      <c r="I9260" s="2" t="s">
        <v>62</v>
      </c>
      <c r="J9260" s="2" t="s">
        <v>22</v>
      </c>
      <c r="K9260" s="4">
        <v>1478.87</v>
      </c>
      <c r="L9260" s="4">
        <f t="shared" si="36"/>
        <v>1597.1795999999999</v>
      </c>
      <c r="M9260" s="4">
        <v>240003.92</v>
      </c>
    </row>
    <row r="9261" spans="1:13" x14ac:dyDescent="0.3">
      <c r="A9261" s="2" t="s">
        <v>11753</v>
      </c>
      <c r="B9261" s="3" t="s">
        <v>1013</v>
      </c>
      <c r="C9261" s="2" t="s">
        <v>652</v>
      </c>
      <c r="D9261" s="2" t="s">
        <v>653</v>
      </c>
      <c r="E9261" s="2" t="s">
        <v>654</v>
      </c>
      <c r="F9261" s="2" t="s">
        <v>59</v>
      </c>
      <c r="G9261" s="2" t="s">
        <v>60</v>
      </c>
      <c r="H9261" s="2" t="s">
        <v>61</v>
      </c>
      <c r="I9261" s="2" t="s">
        <v>62</v>
      </c>
      <c r="J9261" s="2" t="s">
        <v>32</v>
      </c>
      <c r="K9261" s="4">
        <v>1592.48</v>
      </c>
      <c r="L9261" s="4">
        <f t="shared" si="36"/>
        <v>1592.48</v>
      </c>
      <c r="M9261" s="4">
        <v>406294.17</v>
      </c>
    </row>
    <row r="9262" spans="1:13" x14ac:dyDescent="0.3">
      <c r="A9262" s="2" t="s">
        <v>11754</v>
      </c>
      <c r="B9262" s="3" t="s">
        <v>911</v>
      </c>
      <c r="C9262" s="2" t="s">
        <v>2096</v>
      </c>
      <c r="D9262" s="2" t="s">
        <v>937</v>
      </c>
      <c r="E9262" s="2" t="s">
        <v>938</v>
      </c>
      <c r="F9262" s="2" t="s">
        <v>68</v>
      </c>
      <c r="G9262" s="2" t="s">
        <v>68</v>
      </c>
      <c r="H9262" s="2" t="s">
        <v>69</v>
      </c>
      <c r="I9262" s="2" t="s">
        <v>31</v>
      </c>
      <c r="J9262" s="2" t="s">
        <v>149</v>
      </c>
      <c r="K9262" s="4">
        <v>3333.3</v>
      </c>
      <c r="L9262" s="4">
        <f t="shared" si="36"/>
        <v>4233.2910000000002</v>
      </c>
      <c r="M9262" s="4">
        <v>68476.69</v>
      </c>
    </row>
    <row r="9263" spans="1:13" x14ac:dyDescent="0.3">
      <c r="A9263" s="2" t="s">
        <v>11755</v>
      </c>
      <c r="B9263" s="3" t="s">
        <v>1967</v>
      </c>
      <c r="C9263" s="2" t="s">
        <v>102</v>
      </c>
      <c r="D9263" s="2" t="s">
        <v>103</v>
      </c>
      <c r="E9263" s="2" t="s">
        <v>104</v>
      </c>
      <c r="F9263" s="2" t="s">
        <v>82</v>
      </c>
      <c r="G9263" s="2" t="s">
        <v>83</v>
      </c>
      <c r="H9263" s="2" t="s">
        <v>69</v>
      </c>
      <c r="I9263" s="2" t="s">
        <v>111</v>
      </c>
      <c r="J9263" s="2" t="s">
        <v>22</v>
      </c>
      <c r="K9263" s="4">
        <v>1384.09</v>
      </c>
      <c r="L9263" s="4">
        <f t="shared" si="36"/>
        <v>1494.8172</v>
      </c>
      <c r="M9263" s="4">
        <v>90624.1</v>
      </c>
    </row>
    <row r="9264" spans="1:13" x14ac:dyDescent="0.3">
      <c r="A9264" s="2" t="s">
        <v>11756</v>
      </c>
      <c r="B9264" s="3" t="s">
        <v>3430</v>
      </c>
      <c r="C9264" s="2" t="s">
        <v>2632</v>
      </c>
      <c r="D9264" s="2" t="s">
        <v>1455</v>
      </c>
      <c r="E9264" s="2" t="s">
        <v>553</v>
      </c>
      <c r="F9264" s="2" t="s">
        <v>140</v>
      </c>
      <c r="G9264" s="2" t="s">
        <v>141</v>
      </c>
      <c r="H9264" s="2" t="s">
        <v>509</v>
      </c>
      <c r="I9264" s="2" t="s">
        <v>31</v>
      </c>
      <c r="J9264" s="2" t="s">
        <v>22</v>
      </c>
      <c r="K9264" s="4">
        <v>90.99</v>
      </c>
      <c r="L9264" s="4">
        <f t="shared" si="36"/>
        <v>98.269199999999998</v>
      </c>
      <c r="M9264" s="4">
        <v>3661.78</v>
      </c>
    </row>
    <row r="9265" spans="1:13" x14ac:dyDescent="0.3">
      <c r="A9265" s="2" t="s">
        <v>11757</v>
      </c>
      <c r="B9265" s="3" t="s">
        <v>3775</v>
      </c>
      <c r="C9265" s="2" t="s">
        <v>2314</v>
      </c>
      <c r="D9265" s="2" t="s">
        <v>167</v>
      </c>
      <c r="E9265" s="2" t="s">
        <v>168</v>
      </c>
      <c r="F9265" s="2" t="s">
        <v>38</v>
      </c>
      <c r="G9265" s="2" t="s">
        <v>39</v>
      </c>
      <c r="H9265" s="2" t="s">
        <v>61</v>
      </c>
      <c r="I9265" s="2" t="s">
        <v>53</v>
      </c>
      <c r="J9265" s="2" t="s">
        <v>189</v>
      </c>
      <c r="K9265" s="4">
        <v>208.38</v>
      </c>
      <c r="L9265" s="4">
        <f t="shared" si="36"/>
        <v>2.5005600000000001</v>
      </c>
      <c r="M9265" s="4">
        <v>448880.33</v>
      </c>
    </row>
    <row r="9266" spans="1:13" x14ac:dyDescent="0.3">
      <c r="A9266" s="2" t="s">
        <v>11758</v>
      </c>
      <c r="B9266" s="3" t="s">
        <v>5652</v>
      </c>
      <c r="C9266" s="2" t="s">
        <v>2153</v>
      </c>
      <c r="D9266" s="2" t="s">
        <v>361</v>
      </c>
      <c r="E9266" s="2" t="s">
        <v>362</v>
      </c>
      <c r="F9266" s="2" t="s">
        <v>147</v>
      </c>
      <c r="G9266" s="2" t="s">
        <v>148</v>
      </c>
      <c r="H9266" s="2" t="s">
        <v>61</v>
      </c>
      <c r="I9266" s="2" t="s">
        <v>31</v>
      </c>
      <c r="J9266" s="2" t="s">
        <v>149</v>
      </c>
      <c r="K9266" s="4">
        <v>3107.73</v>
      </c>
      <c r="L9266" s="4">
        <f t="shared" si="36"/>
        <v>3946.8171000000002</v>
      </c>
      <c r="M9266" s="4">
        <v>368051.43</v>
      </c>
    </row>
    <row r="9267" spans="1:13" x14ac:dyDescent="0.3">
      <c r="A9267" s="2" t="s">
        <v>11759</v>
      </c>
      <c r="B9267" s="3" t="s">
        <v>990</v>
      </c>
      <c r="C9267" s="2" t="s">
        <v>2440</v>
      </c>
      <c r="D9267" s="2" t="s">
        <v>2441</v>
      </c>
      <c r="E9267" s="2" t="s">
        <v>354</v>
      </c>
      <c r="F9267" s="2" t="s">
        <v>59</v>
      </c>
      <c r="G9267" s="2" t="s">
        <v>60</v>
      </c>
      <c r="H9267" s="2" t="s">
        <v>61</v>
      </c>
      <c r="I9267" s="2" t="s">
        <v>158</v>
      </c>
      <c r="J9267" s="2" t="s">
        <v>32</v>
      </c>
      <c r="K9267" s="4">
        <v>2475.2800000000002</v>
      </c>
      <c r="L9267" s="4">
        <f t="shared" si="36"/>
        <v>2475.2800000000002</v>
      </c>
      <c r="M9267" s="4">
        <v>213294.19</v>
      </c>
    </row>
    <row r="9268" spans="1:13" x14ac:dyDescent="0.3">
      <c r="A9268" s="2" t="s">
        <v>11760</v>
      </c>
      <c r="B9268" s="3" t="s">
        <v>395</v>
      </c>
      <c r="C9268" s="2" t="s">
        <v>2756</v>
      </c>
      <c r="D9268" s="2" t="s">
        <v>840</v>
      </c>
      <c r="E9268" s="2" t="s">
        <v>841</v>
      </c>
      <c r="F9268" s="2" t="s">
        <v>18</v>
      </c>
      <c r="G9268" s="2" t="s">
        <v>19</v>
      </c>
      <c r="H9268" s="2" t="s">
        <v>69</v>
      </c>
      <c r="I9268" s="2" t="s">
        <v>70</v>
      </c>
      <c r="J9268" s="2" t="s">
        <v>71</v>
      </c>
      <c r="K9268" s="4">
        <v>14469.17</v>
      </c>
      <c r="L9268" s="4">
        <f t="shared" si="36"/>
        <v>2025.6838000000002</v>
      </c>
      <c r="M9268" s="4">
        <v>138915.62</v>
      </c>
    </row>
    <row r="9269" spans="1:13" x14ac:dyDescent="0.3">
      <c r="A9269" s="2" t="s">
        <v>11761</v>
      </c>
      <c r="B9269" s="3" t="s">
        <v>1163</v>
      </c>
      <c r="C9269" s="2" t="s">
        <v>1603</v>
      </c>
      <c r="D9269" s="2" t="s">
        <v>361</v>
      </c>
      <c r="E9269" s="2" t="s">
        <v>362</v>
      </c>
      <c r="F9269" s="2" t="s">
        <v>147</v>
      </c>
      <c r="G9269" s="2" t="s">
        <v>148</v>
      </c>
      <c r="H9269" s="2" t="s">
        <v>20</v>
      </c>
      <c r="I9269" s="2" t="s">
        <v>21</v>
      </c>
      <c r="J9269" s="2" t="s">
        <v>22</v>
      </c>
      <c r="K9269" s="4">
        <v>927.72</v>
      </c>
      <c r="L9269" s="4">
        <f t="shared" si="36"/>
        <v>1001.9376000000001</v>
      </c>
      <c r="M9269" s="4">
        <v>337754.37</v>
      </c>
    </row>
    <row r="9270" spans="1:13" x14ac:dyDescent="0.3">
      <c r="A9270" s="2" t="s">
        <v>11762</v>
      </c>
      <c r="B9270" s="3" t="s">
        <v>1917</v>
      </c>
      <c r="C9270" s="2" t="s">
        <v>2035</v>
      </c>
      <c r="D9270" s="2" t="s">
        <v>533</v>
      </c>
      <c r="E9270" s="2" t="s">
        <v>534</v>
      </c>
      <c r="F9270" s="2" t="s">
        <v>128</v>
      </c>
      <c r="G9270" s="2" t="s">
        <v>129</v>
      </c>
      <c r="H9270" s="2" t="s">
        <v>105</v>
      </c>
      <c r="I9270" s="2" t="s">
        <v>31</v>
      </c>
      <c r="J9270" s="2" t="s">
        <v>22</v>
      </c>
      <c r="K9270" s="4">
        <v>6607.56</v>
      </c>
      <c r="L9270" s="4">
        <f t="shared" si="36"/>
        <v>7136.1648000000005</v>
      </c>
      <c r="M9270" s="4">
        <v>307422.63</v>
      </c>
    </row>
    <row r="9271" spans="1:13" x14ac:dyDescent="0.3">
      <c r="A9271" s="2" t="s">
        <v>11763</v>
      </c>
      <c r="B9271" s="3" t="s">
        <v>1993</v>
      </c>
      <c r="C9271" s="2" t="s">
        <v>2677</v>
      </c>
      <c r="D9271" s="2" t="s">
        <v>1416</v>
      </c>
      <c r="E9271" s="2" t="s">
        <v>1417</v>
      </c>
      <c r="F9271" s="2" t="s">
        <v>38</v>
      </c>
      <c r="G9271" s="2" t="s">
        <v>39</v>
      </c>
      <c r="H9271" s="2" t="s">
        <v>105</v>
      </c>
      <c r="I9271" s="2" t="s">
        <v>31</v>
      </c>
      <c r="J9271" s="2" t="s">
        <v>32</v>
      </c>
      <c r="K9271" s="4">
        <v>1638.08</v>
      </c>
      <c r="L9271" s="4">
        <f t="shared" si="36"/>
        <v>1638.08</v>
      </c>
      <c r="M9271" s="4">
        <v>321159.42</v>
      </c>
    </row>
    <row r="9272" spans="1:13" x14ac:dyDescent="0.3">
      <c r="A9272" s="2" t="s">
        <v>11764</v>
      </c>
      <c r="B9272" s="3" t="s">
        <v>2740</v>
      </c>
      <c r="C9272" s="2" t="s">
        <v>2506</v>
      </c>
      <c r="D9272" s="2" t="s">
        <v>348</v>
      </c>
      <c r="E9272" s="2" t="s">
        <v>349</v>
      </c>
      <c r="F9272" s="2" t="s">
        <v>82</v>
      </c>
      <c r="G9272" s="2" t="s">
        <v>83</v>
      </c>
      <c r="H9272" s="2" t="s">
        <v>20</v>
      </c>
      <c r="I9272" s="2" t="s">
        <v>260</v>
      </c>
      <c r="J9272" s="2" t="s">
        <v>22</v>
      </c>
      <c r="K9272" s="4">
        <v>138.63999999999999</v>
      </c>
      <c r="L9272" s="4">
        <f t="shared" si="36"/>
        <v>149.7312</v>
      </c>
      <c r="M9272" s="4">
        <v>430674.38</v>
      </c>
    </row>
    <row r="9273" spans="1:13" x14ac:dyDescent="0.3">
      <c r="A9273" s="2" t="s">
        <v>11765</v>
      </c>
      <c r="B9273" s="3" t="s">
        <v>2280</v>
      </c>
      <c r="C9273" s="2" t="s">
        <v>1988</v>
      </c>
      <c r="D9273" s="2" t="s">
        <v>1375</v>
      </c>
      <c r="E9273" s="2" t="s">
        <v>1376</v>
      </c>
      <c r="F9273" s="2" t="s">
        <v>82</v>
      </c>
      <c r="G9273" s="2" t="s">
        <v>83</v>
      </c>
      <c r="H9273" s="2" t="s">
        <v>61</v>
      </c>
      <c r="I9273" s="2" t="s">
        <v>200</v>
      </c>
      <c r="J9273" s="2" t="s">
        <v>22</v>
      </c>
      <c r="K9273" s="4">
        <v>4207.4399999999996</v>
      </c>
      <c r="L9273" s="4">
        <f t="shared" si="36"/>
        <v>4544.0352000000003</v>
      </c>
      <c r="M9273" s="4">
        <v>143456.14000000001</v>
      </c>
    </row>
    <row r="9274" spans="1:13" x14ac:dyDescent="0.3">
      <c r="A9274" s="2" t="s">
        <v>11766</v>
      </c>
      <c r="B9274" s="3" t="s">
        <v>262</v>
      </c>
      <c r="C9274" s="2" t="s">
        <v>304</v>
      </c>
      <c r="D9274" s="2" t="s">
        <v>305</v>
      </c>
      <c r="E9274" s="2" t="s">
        <v>306</v>
      </c>
      <c r="F9274" s="2" t="s">
        <v>147</v>
      </c>
      <c r="G9274" s="2" t="s">
        <v>148</v>
      </c>
      <c r="H9274" s="2" t="s">
        <v>20</v>
      </c>
      <c r="I9274" s="2" t="s">
        <v>21</v>
      </c>
      <c r="J9274" s="2" t="s">
        <v>32</v>
      </c>
      <c r="K9274" s="4">
        <v>1515.99</v>
      </c>
      <c r="L9274" s="4">
        <f t="shared" si="36"/>
        <v>1515.99</v>
      </c>
      <c r="M9274" s="4">
        <v>282160.44</v>
      </c>
    </row>
    <row r="9275" spans="1:13" x14ac:dyDescent="0.3">
      <c r="A9275" s="2" t="s">
        <v>11767</v>
      </c>
      <c r="B9275" s="3" t="s">
        <v>1727</v>
      </c>
      <c r="C9275" s="2" t="s">
        <v>2096</v>
      </c>
      <c r="D9275" s="2" t="s">
        <v>937</v>
      </c>
      <c r="E9275" s="2" t="s">
        <v>938</v>
      </c>
      <c r="F9275" s="2" t="s">
        <v>68</v>
      </c>
      <c r="G9275" s="2" t="s">
        <v>68</v>
      </c>
      <c r="H9275" s="2" t="s">
        <v>61</v>
      </c>
      <c r="I9275" s="2" t="s">
        <v>62</v>
      </c>
      <c r="J9275" s="2" t="s">
        <v>32</v>
      </c>
      <c r="K9275" s="4">
        <v>3074.91</v>
      </c>
      <c r="L9275" s="4">
        <f t="shared" si="36"/>
        <v>3074.91</v>
      </c>
      <c r="M9275" s="4">
        <v>341813.15</v>
      </c>
    </row>
    <row r="9276" spans="1:13" x14ac:dyDescent="0.3">
      <c r="A9276" s="2" t="s">
        <v>11768</v>
      </c>
      <c r="B9276" s="3" t="s">
        <v>2248</v>
      </c>
      <c r="C9276" s="2" t="s">
        <v>289</v>
      </c>
      <c r="D9276" s="2" t="s">
        <v>290</v>
      </c>
      <c r="E9276" s="2" t="s">
        <v>291</v>
      </c>
      <c r="F9276" s="2" t="s">
        <v>45</v>
      </c>
      <c r="G9276" s="2" t="s">
        <v>46</v>
      </c>
      <c r="H9276" s="2" t="s">
        <v>20</v>
      </c>
      <c r="I9276" s="2" t="s">
        <v>47</v>
      </c>
      <c r="J9276" s="2" t="s">
        <v>22</v>
      </c>
      <c r="K9276" s="4">
        <v>800.96</v>
      </c>
      <c r="L9276" s="4">
        <f t="shared" si="36"/>
        <v>865.03680000000008</v>
      </c>
      <c r="M9276" s="4">
        <v>238936.95</v>
      </c>
    </row>
    <row r="9277" spans="1:13" x14ac:dyDescent="0.3">
      <c r="A9277" s="2" t="s">
        <v>11769</v>
      </c>
      <c r="B9277" s="3" t="s">
        <v>673</v>
      </c>
      <c r="C9277" s="2" t="s">
        <v>2744</v>
      </c>
      <c r="D9277" s="2" t="s">
        <v>2745</v>
      </c>
      <c r="E9277" s="2" t="s">
        <v>2746</v>
      </c>
      <c r="F9277" s="2" t="s">
        <v>38</v>
      </c>
      <c r="G9277" s="2" t="s">
        <v>39</v>
      </c>
      <c r="H9277" s="2" t="s">
        <v>69</v>
      </c>
      <c r="I9277" s="2" t="s">
        <v>70</v>
      </c>
      <c r="J9277" s="2" t="s">
        <v>32</v>
      </c>
      <c r="K9277" s="4">
        <v>3843.31</v>
      </c>
      <c r="L9277" s="4">
        <f t="shared" si="36"/>
        <v>3843.31</v>
      </c>
      <c r="M9277" s="4">
        <v>296692.98</v>
      </c>
    </row>
    <row r="9278" spans="1:13" x14ac:dyDescent="0.3">
      <c r="A9278" s="2" t="s">
        <v>11770</v>
      </c>
      <c r="B9278" s="3" t="s">
        <v>602</v>
      </c>
      <c r="C9278" s="2" t="s">
        <v>2398</v>
      </c>
      <c r="D9278" s="2" t="s">
        <v>765</v>
      </c>
      <c r="E9278" s="2" t="s">
        <v>766</v>
      </c>
      <c r="F9278" s="2" t="s">
        <v>38</v>
      </c>
      <c r="G9278" s="2" t="s">
        <v>39</v>
      </c>
      <c r="H9278" s="2" t="s">
        <v>69</v>
      </c>
      <c r="I9278" s="2" t="s">
        <v>70</v>
      </c>
      <c r="J9278" s="2" t="s">
        <v>32</v>
      </c>
      <c r="K9278" s="4">
        <v>1184.8599999999999</v>
      </c>
      <c r="L9278" s="4">
        <f t="shared" si="36"/>
        <v>1184.8599999999999</v>
      </c>
      <c r="M9278" s="4">
        <v>407379.4</v>
      </c>
    </row>
    <row r="9279" spans="1:13" x14ac:dyDescent="0.3">
      <c r="A9279" s="2" t="s">
        <v>11771</v>
      </c>
      <c r="B9279" s="3" t="s">
        <v>1333</v>
      </c>
      <c r="C9279" s="2" t="s">
        <v>689</v>
      </c>
      <c r="D9279" s="2" t="s">
        <v>690</v>
      </c>
      <c r="E9279" s="2" t="s">
        <v>691</v>
      </c>
      <c r="F9279" s="2" t="s">
        <v>147</v>
      </c>
      <c r="G9279" s="2" t="s">
        <v>148</v>
      </c>
      <c r="H9279" s="2" t="s">
        <v>111</v>
      </c>
      <c r="I9279" s="2" t="s">
        <v>111</v>
      </c>
      <c r="J9279" s="2" t="s">
        <v>149</v>
      </c>
      <c r="K9279" s="4">
        <v>26517.62</v>
      </c>
      <c r="L9279" s="4">
        <f t="shared" si="36"/>
        <v>33677.377399999998</v>
      </c>
      <c r="M9279" s="4">
        <v>57646.71</v>
      </c>
    </row>
    <row r="9280" spans="1:13" x14ac:dyDescent="0.3">
      <c r="A9280" s="2" t="s">
        <v>11772</v>
      </c>
      <c r="B9280" s="3" t="s">
        <v>1161</v>
      </c>
      <c r="C9280" s="2" t="s">
        <v>1307</v>
      </c>
      <c r="D9280" s="2" t="s">
        <v>1308</v>
      </c>
      <c r="E9280" s="2" t="s">
        <v>1309</v>
      </c>
      <c r="F9280" s="2" t="s">
        <v>38</v>
      </c>
      <c r="G9280" s="2" t="s">
        <v>39</v>
      </c>
      <c r="H9280" s="2" t="s">
        <v>61</v>
      </c>
      <c r="I9280" s="2" t="s">
        <v>53</v>
      </c>
      <c r="J9280" s="2" t="s">
        <v>378</v>
      </c>
      <c r="K9280" s="4">
        <v>2214.41</v>
      </c>
      <c r="L9280" s="4">
        <f t="shared" si="36"/>
        <v>14.836546999999999</v>
      </c>
      <c r="M9280" s="4">
        <v>323627.84999999998</v>
      </c>
    </row>
    <row r="9281" spans="1:13" x14ac:dyDescent="0.3">
      <c r="A9281" s="2" t="s">
        <v>11773</v>
      </c>
      <c r="B9281" s="3" t="s">
        <v>3232</v>
      </c>
      <c r="C9281" s="2" t="s">
        <v>144</v>
      </c>
      <c r="D9281" s="2" t="s">
        <v>145</v>
      </c>
      <c r="E9281" s="2" t="s">
        <v>146</v>
      </c>
      <c r="F9281" s="2" t="s">
        <v>147</v>
      </c>
      <c r="G9281" s="2" t="s">
        <v>148</v>
      </c>
      <c r="H9281" s="2" t="s">
        <v>61</v>
      </c>
      <c r="I9281" s="2" t="s">
        <v>84</v>
      </c>
      <c r="J9281" s="2" t="s">
        <v>71</v>
      </c>
      <c r="K9281" s="4">
        <v>2464.4899999999998</v>
      </c>
      <c r="L9281" s="4">
        <f t="shared" si="36"/>
        <v>345.02859999999998</v>
      </c>
      <c r="M9281" s="4">
        <v>306174.36</v>
      </c>
    </row>
    <row r="9282" spans="1:13" x14ac:dyDescent="0.3">
      <c r="A9282" s="2" t="s">
        <v>11774</v>
      </c>
      <c r="B9282" s="3" t="s">
        <v>346</v>
      </c>
      <c r="C9282" s="2" t="s">
        <v>2506</v>
      </c>
      <c r="D9282" s="2" t="s">
        <v>348</v>
      </c>
      <c r="E9282" s="2" t="s">
        <v>349</v>
      </c>
      <c r="F9282" s="2" t="s">
        <v>82</v>
      </c>
      <c r="G9282" s="2" t="s">
        <v>83</v>
      </c>
      <c r="H9282" s="2" t="s">
        <v>20</v>
      </c>
      <c r="I9282" s="2" t="s">
        <v>21</v>
      </c>
      <c r="J9282" s="2" t="s">
        <v>32</v>
      </c>
      <c r="K9282" s="4">
        <v>629.30999999999995</v>
      </c>
      <c r="L9282" s="4">
        <f t="shared" si="36"/>
        <v>629.30999999999995</v>
      </c>
      <c r="M9282" s="4">
        <v>213856.17</v>
      </c>
    </row>
    <row r="9283" spans="1:13" x14ac:dyDescent="0.3">
      <c r="A9283" s="2" t="s">
        <v>11775</v>
      </c>
      <c r="B9283" s="3" t="s">
        <v>5058</v>
      </c>
      <c r="C9283" s="2" t="s">
        <v>1317</v>
      </c>
      <c r="D9283" s="2" t="s">
        <v>718</v>
      </c>
      <c r="E9283" s="2" t="s">
        <v>719</v>
      </c>
      <c r="F9283" s="2" t="s">
        <v>45</v>
      </c>
      <c r="G9283" s="2" t="s">
        <v>46</v>
      </c>
      <c r="H9283" s="2" t="s">
        <v>122</v>
      </c>
      <c r="I9283" s="2" t="s">
        <v>31</v>
      </c>
      <c r="J9283" s="2" t="s">
        <v>22</v>
      </c>
      <c r="K9283" s="4">
        <v>36907.61</v>
      </c>
      <c r="L9283" s="4">
        <f t="shared" si="36"/>
        <v>39860.218800000002</v>
      </c>
      <c r="M9283" s="4">
        <v>198061.08</v>
      </c>
    </row>
    <row r="9284" spans="1:13" x14ac:dyDescent="0.3">
      <c r="A9284" s="2" t="s">
        <v>11776</v>
      </c>
      <c r="B9284" s="3" t="s">
        <v>328</v>
      </c>
      <c r="C9284" s="2" t="s">
        <v>754</v>
      </c>
      <c r="D9284" s="2" t="s">
        <v>755</v>
      </c>
      <c r="E9284" s="2" t="s">
        <v>756</v>
      </c>
      <c r="F9284" s="2" t="s">
        <v>45</v>
      </c>
      <c r="G9284" s="2" t="s">
        <v>46</v>
      </c>
      <c r="H9284" s="2" t="s">
        <v>69</v>
      </c>
      <c r="I9284" s="2" t="s">
        <v>70</v>
      </c>
      <c r="J9284" s="2" t="s">
        <v>22</v>
      </c>
      <c r="K9284" s="4">
        <v>2535.0700000000002</v>
      </c>
      <c r="L9284" s="4">
        <f t="shared" si="36"/>
        <v>2737.8756000000003</v>
      </c>
      <c r="M9284" s="4">
        <v>134229.51999999999</v>
      </c>
    </row>
    <row r="9285" spans="1:13" x14ac:dyDescent="0.3">
      <c r="A9285" s="2" t="s">
        <v>11777</v>
      </c>
      <c r="B9285" s="3" t="s">
        <v>2129</v>
      </c>
      <c r="C9285" s="2" t="s">
        <v>2492</v>
      </c>
      <c r="D9285" s="2" t="s">
        <v>1975</v>
      </c>
      <c r="E9285" s="2" t="s">
        <v>1976</v>
      </c>
      <c r="F9285" s="2" t="s">
        <v>18</v>
      </c>
      <c r="G9285" s="2" t="s">
        <v>19</v>
      </c>
      <c r="H9285" s="2" t="s">
        <v>61</v>
      </c>
      <c r="I9285" s="2" t="s">
        <v>84</v>
      </c>
      <c r="J9285" s="2" t="s">
        <v>32</v>
      </c>
      <c r="K9285" s="4">
        <v>1562.22</v>
      </c>
      <c r="L9285" s="4">
        <f t="shared" si="36"/>
        <v>1562.22</v>
      </c>
      <c r="M9285" s="4">
        <v>275044.08</v>
      </c>
    </row>
    <row r="9286" spans="1:13" x14ac:dyDescent="0.3">
      <c r="A9286" s="2" t="s">
        <v>11778</v>
      </c>
      <c r="B9286" s="3" t="s">
        <v>2815</v>
      </c>
      <c r="C9286" s="2" t="s">
        <v>1902</v>
      </c>
      <c r="D9286" s="2" t="s">
        <v>648</v>
      </c>
      <c r="E9286" s="2" t="s">
        <v>649</v>
      </c>
      <c r="F9286" s="2" t="s">
        <v>45</v>
      </c>
      <c r="G9286" s="2" t="s">
        <v>46</v>
      </c>
      <c r="H9286" s="2" t="s">
        <v>69</v>
      </c>
      <c r="I9286" s="2" t="s">
        <v>31</v>
      </c>
      <c r="J9286" s="2" t="s">
        <v>22</v>
      </c>
      <c r="K9286" s="4">
        <v>6406.77</v>
      </c>
      <c r="L9286" s="4">
        <f t="shared" si="36"/>
        <v>6919.3116000000009</v>
      </c>
      <c r="M9286" s="4">
        <v>165250.39000000001</v>
      </c>
    </row>
    <row r="9287" spans="1:13" x14ac:dyDescent="0.3">
      <c r="A9287" s="2" t="s">
        <v>11779</v>
      </c>
      <c r="B9287" s="3" t="s">
        <v>1363</v>
      </c>
      <c r="C9287" s="2" t="s">
        <v>559</v>
      </c>
      <c r="D9287" s="2" t="s">
        <v>560</v>
      </c>
      <c r="E9287" s="2" t="s">
        <v>561</v>
      </c>
      <c r="F9287" s="2" t="s">
        <v>147</v>
      </c>
      <c r="G9287" s="2" t="s">
        <v>148</v>
      </c>
      <c r="H9287" s="2" t="s">
        <v>61</v>
      </c>
      <c r="I9287" s="2" t="s">
        <v>200</v>
      </c>
      <c r="J9287" s="2" t="s">
        <v>32</v>
      </c>
      <c r="K9287" s="4">
        <v>4541.45</v>
      </c>
      <c r="L9287" s="4">
        <f t="shared" si="36"/>
        <v>4541.45</v>
      </c>
      <c r="M9287" s="4">
        <v>186957.95</v>
      </c>
    </row>
    <row r="9288" spans="1:13" x14ac:dyDescent="0.3">
      <c r="A9288" s="2" t="s">
        <v>11780</v>
      </c>
      <c r="B9288" s="3" t="s">
        <v>9459</v>
      </c>
      <c r="C9288" s="2" t="s">
        <v>441</v>
      </c>
      <c r="D9288" s="2" t="s">
        <v>442</v>
      </c>
      <c r="E9288" s="2" t="s">
        <v>443</v>
      </c>
      <c r="F9288" s="2" t="s">
        <v>140</v>
      </c>
      <c r="G9288" s="2" t="s">
        <v>141</v>
      </c>
      <c r="H9288" s="2" t="s">
        <v>61</v>
      </c>
      <c r="I9288" s="2" t="s">
        <v>200</v>
      </c>
      <c r="J9288" s="2" t="s">
        <v>71</v>
      </c>
      <c r="K9288" s="4">
        <v>3955.78</v>
      </c>
      <c r="L9288" s="4">
        <f t="shared" si="36"/>
        <v>553.80920000000003</v>
      </c>
      <c r="M9288" s="4">
        <v>113578.53</v>
      </c>
    </row>
    <row r="9289" spans="1:13" x14ac:dyDescent="0.3">
      <c r="A9289" s="2" t="s">
        <v>11781</v>
      </c>
      <c r="B9289" s="3" t="s">
        <v>405</v>
      </c>
      <c r="C9289" s="2" t="s">
        <v>1505</v>
      </c>
      <c r="D9289" s="2" t="s">
        <v>1506</v>
      </c>
      <c r="E9289" s="2" t="s">
        <v>1507</v>
      </c>
      <c r="F9289" s="2" t="s">
        <v>82</v>
      </c>
      <c r="G9289" s="2" t="s">
        <v>83</v>
      </c>
      <c r="H9289" s="2" t="s">
        <v>61</v>
      </c>
      <c r="I9289" s="2" t="s">
        <v>53</v>
      </c>
      <c r="J9289" s="2" t="s">
        <v>32</v>
      </c>
      <c r="K9289" s="4">
        <v>4922.29</v>
      </c>
      <c r="L9289" s="4">
        <f t="shared" si="36"/>
        <v>4922.29</v>
      </c>
      <c r="M9289" s="4">
        <v>89732.800000000003</v>
      </c>
    </row>
    <row r="9290" spans="1:13" x14ac:dyDescent="0.3">
      <c r="A9290" s="2" t="s">
        <v>11782</v>
      </c>
      <c r="B9290" s="3" t="s">
        <v>1282</v>
      </c>
      <c r="C9290" s="2" t="s">
        <v>1838</v>
      </c>
      <c r="D9290" s="2" t="s">
        <v>1279</v>
      </c>
      <c r="E9290" s="2" t="s">
        <v>228</v>
      </c>
      <c r="F9290" s="2" t="s">
        <v>82</v>
      </c>
      <c r="G9290" s="2" t="s">
        <v>83</v>
      </c>
      <c r="H9290" s="2" t="s">
        <v>105</v>
      </c>
      <c r="I9290" s="2" t="s">
        <v>31</v>
      </c>
      <c r="J9290" s="2" t="s">
        <v>32</v>
      </c>
      <c r="K9290" s="4">
        <v>6420.87</v>
      </c>
      <c r="L9290" s="4">
        <f t="shared" si="36"/>
        <v>6420.87</v>
      </c>
      <c r="M9290" s="4">
        <v>474989.65</v>
      </c>
    </row>
    <row r="9291" spans="1:13" x14ac:dyDescent="0.3">
      <c r="A9291" s="2" t="s">
        <v>11783</v>
      </c>
      <c r="B9291" s="3" t="s">
        <v>2715</v>
      </c>
      <c r="C9291" s="2" t="s">
        <v>1285</v>
      </c>
      <c r="D9291" s="2" t="s">
        <v>1286</v>
      </c>
      <c r="E9291" s="2" t="s">
        <v>1287</v>
      </c>
      <c r="F9291" s="2" t="s">
        <v>68</v>
      </c>
      <c r="G9291" s="2" t="s">
        <v>68</v>
      </c>
      <c r="H9291" s="2" t="s">
        <v>61</v>
      </c>
      <c r="I9291" s="2" t="s">
        <v>158</v>
      </c>
      <c r="J9291" s="2" t="s">
        <v>22</v>
      </c>
      <c r="K9291" s="4">
        <v>817.87</v>
      </c>
      <c r="L9291" s="4">
        <f t="shared" si="36"/>
        <v>883.29960000000005</v>
      </c>
      <c r="M9291" s="4">
        <v>276403.09000000003</v>
      </c>
    </row>
    <row r="9292" spans="1:13" x14ac:dyDescent="0.3">
      <c r="A9292" s="2" t="s">
        <v>11784</v>
      </c>
      <c r="B9292" s="3" t="s">
        <v>3043</v>
      </c>
      <c r="C9292" s="2" t="s">
        <v>709</v>
      </c>
      <c r="D9292" s="2" t="s">
        <v>710</v>
      </c>
      <c r="E9292" s="2" t="s">
        <v>711</v>
      </c>
      <c r="F9292" s="2" t="s">
        <v>147</v>
      </c>
      <c r="G9292" s="2" t="s">
        <v>148</v>
      </c>
      <c r="H9292" s="2" t="s">
        <v>509</v>
      </c>
      <c r="I9292" s="2" t="s">
        <v>53</v>
      </c>
      <c r="J9292" s="2" t="s">
        <v>32</v>
      </c>
      <c r="K9292" s="4">
        <v>174.24</v>
      </c>
      <c r="L9292" s="4">
        <f t="shared" si="36"/>
        <v>174.24</v>
      </c>
      <c r="M9292" s="4">
        <v>199272.61</v>
      </c>
    </row>
    <row r="9293" spans="1:13" x14ac:dyDescent="0.3">
      <c r="A9293" s="2" t="s">
        <v>11785</v>
      </c>
      <c r="B9293" s="3" t="s">
        <v>2405</v>
      </c>
      <c r="C9293" s="2" t="s">
        <v>1283</v>
      </c>
      <c r="D9293" s="2" t="s">
        <v>573</v>
      </c>
      <c r="E9293" s="2" t="s">
        <v>574</v>
      </c>
      <c r="F9293" s="2" t="s">
        <v>68</v>
      </c>
      <c r="G9293" s="2" t="s">
        <v>68</v>
      </c>
      <c r="H9293" s="2" t="s">
        <v>61</v>
      </c>
      <c r="I9293" s="2" t="s">
        <v>158</v>
      </c>
      <c r="J9293" s="2" t="s">
        <v>22</v>
      </c>
      <c r="K9293" s="4">
        <v>3246.32</v>
      </c>
      <c r="L9293" s="4">
        <f t="shared" si="36"/>
        <v>3506.0256000000004</v>
      </c>
      <c r="M9293" s="4">
        <v>285775.46000000002</v>
      </c>
    </row>
    <row r="9294" spans="1:13" x14ac:dyDescent="0.3">
      <c r="A9294" s="2" t="s">
        <v>11786</v>
      </c>
      <c r="B9294" s="3" t="s">
        <v>3949</v>
      </c>
      <c r="C9294" s="2" t="s">
        <v>2264</v>
      </c>
      <c r="D9294" s="2" t="s">
        <v>1339</v>
      </c>
      <c r="E9294" s="2" t="s">
        <v>1340</v>
      </c>
      <c r="F9294" s="2" t="s">
        <v>18</v>
      </c>
      <c r="G9294" s="2" t="s">
        <v>19</v>
      </c>
      <c r="H9294" s="2" t="s">
        <v>69</v>
      </c>
      <c r="I9294" s="2" t="s">
        <v>70</v>
      </c>
      <c r="J9294" s="2" t="s">
        <v>71</v>
      </c>
      <c r="K9294" s="4">
        <v>12615.37</v>
      </c>
      <c r="L9294" s="4">
        <f t="shared" si="36"/>
        <v>1766.1518000000003</v>
      </c>
      <c r="M9294" s="4">
        <v>188226.73</v>
      </c>
    </row>
    <row r="9295" spans="1:13" x14ac:dyDescent="0.3">
      <c r="A9295" s="2" t="s">
        <v>11787</v>
      </c>
      <c r="B9295" s="3" t="s">
        <v>4139</v>
      </c>
      <c r="C9295" s="2" t="s">
        <v>2234</v>
      </c>
      <c r="D9295" s="2" t="s">
        <v>2235</v>
      </c>
      <c r="E9295" s="2" t="s">
        <v>2236</v>
      </c>
      <c r="F9295" s="2" t="s">
        <v>128</v>
      </c>
      <c r="G9295" s="2" t="s">
        <v>129</v>
      </c>
      <c r="H9295" s="2" t="s">
        <v>30</v>
      </c>
      <c r="I9295" s="2" t="s">
        <v>31</v>
      </c>
      <c r="J9295" s="2" t="s">
        <v>22</v>
      </c>
      <c r="K9295" s="4">
        <v>2.21</v>
      </c>
      <c r="L9295" s="4">
        <f t="shared" si="36"/>
        <v>2.3868</v>
      </c>
      <c r="M9295" s="4">
        <v>87130.6</v>
      </c>
    </row>
    <row r="9296" spans="1:13" x14ac:dyDescent="0.3">
      <c r="A9296" s="2" t="s">
        <v>11788</v>
      </c>
      <c r="B9296" s="3" t="s">
        <v>1531</v>
      </c>
      <c r="C9296" s="2" t="s">
        <v>263</v>
      </c>
      <c r="D9296" s="2" t="s">
        <v>264</v>
      </c>
      <c r="E9296" s="2" t="s">
        <v>265</v>
      </c>
      <c r="F9296" s="2" t="s">
        <v>18</v>
      </c>
      <c r="G9296" s="2" t="s">
        <v>19</v>
      </c>
      <c r="H9296" s="2" t="s">
        <v>30</v>
      </c>
      <c r="I9296" s="2" t="s">
        <v>31</v>
      </c>
      <c r="J9296" s="2" t="s">
        <v>32</v>
      </c>
      <c r="K9296" s="4">
        <v>46.67</v>
      </c>
      <c r="L9296" s="4">
        <f t="shared" si="36"/>
        <v>46.67</v>
      </c>
      <c r="M9296" s="4">
        <v>183589.16</v>
      </c>
    </row>
    <row r="9297" spans="1:13" x14ac:dyDescent="0.3">
      <c r="A9297" s="2" t="s">
        <v>11789</v>
      </c>
      <c r="B9297" s="3" t="s">
        <v>2658</v>
      </c>
      <c r="C9297" s="2" t="s">
        <v>1895</v>
      </c>
      <c r="D9297" s="2" t="s">
        <v>1896</v>
      </c>
      <c r="E9297" s="2" t="s">
        <v>1897</v>
      </c>
      <c r="F9297" s="2" t="s">
        <v>18</v>
      </c>
      <c r="G9297" s="2" t="s">
        <v>19</v>
      </c>
      <c r="H9297" s="2" t="s">
        <v>61</v>
      </c>
      <c r="I9297" s="2" t="s">
        <v>158</v>
      </c>
      <c r="J9297" s="2" t="s">
        <v>32</v>
      </c>
      <c r="K9297" s="4">
        <v>1062.44</v>
      </c>
      <c r="L9297" s="4">
        <f t="shared" si="36"/>
        <v>1062.44</v>
      </c>
      <c r="M9297" s="4">
        <v>345614.38</v>
      </c>
    </row>
    <row r="9298" spans="1:13" x14ac:dyDescent="0.3">
      <c r="A9298" s="2" t="s">
        <v>11790</v>
      </c>
      <c r="B9298" s="3" t="s">
        <v>2634</v>
      </c>
      <c r="C9298" s="2" t="s">
        <v>2717</v>
      </c>
      <c r="D9298" s="2" t="s">
        <v>2718</v>
      </c>
      <c r="E9298" s="2" t="s">
        <v>2719</v>
      </c>
      <c r="F9298" s="2" t="s">
        <v>38</v>
      </c>
      <c r="G9298" s="2" t="s">
        <v>39</v>
      </c>
      <c r="H9298" s="2" t="s">
        <v>69</v>
      </c>
      <c r="I9298" s="2" t="s">
        <v>70</v>
      </c>
      <c r="J9298" s="2" t="s">
        <v>22</v>
      </c>
      <c r="K9298" s="4">
        <v>1930.3</v>
      </c>
      <c r="L9298" s="4">
        <f t="shared" si="36"/>
        <v>2084.7240000000002</v>
      </c>
      <c r="M9298" s="4">
        <v>317522.46000000002</v>
      </c>
    </row>
    <row r="9299" spans="1:13" x14ac:dyDescent="0.3">
      <c r="A9299" s="2" t="s">
        <v>11791</v>
      </c>
      <c r="B9299" s="3" t="s">
        <v>3585</v>
      </c>
      <c r="C9299" s="2" t="s">
        <v>1842</v>
      </c>
      <c r="D9299" s="2" t="s">
        <v>93</v>
      </c>
      <c r="E9299" s="2" t="s">
        <v>94</v>
      </c>
      <c r="F9299" s="2" t="s">
        <v>38</v>
      </c>
      <c r="G9299" s="2" t="s">
        <v>39</v>
      </c>
      <c r="H9299" s="2" t="s">
        <v>61</v>
      </c>
      <c r="I9299" s="2" t="s">
        <v>200</v>
      </c>
      <c r="J9299" s="2" t="s">
        <v>32</v>
      </c>
      <c r="K9299" s="4">
        <v>3846.49</v>
      </c>
      <c r="L9299" s="4">
        <f t="shared" si="36"/>
        <v>3846.49</v>
      </c>
      <c r="M9299" s="4">
        <v>231152.82</v>
      </c>
    </row>
    <row r="9300" spans="1:13" x14ac:dyDescent="0.3">
      <c r="A9300" s="2" t="s">
        <v>11792</v>
      </c>
      <c r="B9300" s="3" t="s">
        <v>4326</v>
      </c>
      <c r="C9300" s="2" t="s">
        <v>389</v>
      </c>
      <c r="D9300" s="2" t="s">
        <v>390</v>
      </c>
      <c r="E9300" s="2" t="s">
        <v>391</v>
      </c>
      <c r="F9300" s="2" t="s">
        <v>128</v>
      </c>
      <c r="G9300" s="2" t="s">
        <v>129</v>
      </c>
      <c r="H9300" s="2" t="s">
        <v>61</v>
      </c>
      <c r="I9300" s="2" t="s">
        <v>223</v>
      </c>
      <c r="J9300" s="2" t="s">
        <v>32</v>
      </c>
      <c r="K9300" s="4">
        <v>2286.6999999999998</v>
      </c>
      <c r="L9300" s="4">
        <f t="shared" si="36"/>
        <v>2286.6999999999998</v>
      </c>
      <c r="M9300" s="4">
        <v>199699.02</v>
      </c>
    </row>
    <row r="9301" spans="1:13" x14ac:dyDescent="0.3">
      <c r="A9301" s="2" t="s">
        <v>11793</v>
      </c>
      <c r="B9301" s="3" t="s">
        <v>1072</v>
      </c>
      <c r="C9301" s="2" t="s">
        <v>1202</v>
      </c>
      <c r="D9301" s="2" t="s">
        <v>325</v>
      </c>
      <c r="E9301" s="2" t="s">
        <v>326</v>
      </c>
      <c r="F9301" s="2" t="s">
        <v>68</v>
      </c>
      <c r="G9301" s="2" t="s">
        <v>68</v>
      </c>
      <c r="H9301" s="2" t="s">
        <v>20</v>
      </c>
      <c r="I9301" s="2" t="s">
        <v>47</v>
      </c>
      <c r="J9301" s="2" t="s">
        <v>378</v>
      </c>
      <c r="K9301" s="4">
        <v>1350.92</v>
      </c>
      <c r="L9301" s="4">
        <f t="shared" si="36"/>
        <v>9.051164</v>
      </c>
      <c r="M9301" s="4">
        <v>199064.9</v>
      </c>
    </row>
    <row r="9302" spans="1:13" x14ac:dyDescent="0.3">
      <c r="A9302" s="2" t="s">
        <v>11794</v>
      </c>
      <c r="B9302" s="3" t="s">
        <v>3775</v>
      </c>
      <c r="C9302" s="2" t="s">
        <v>2603</v>
      </c>
      <c r="D9302" s="2" t="s">
        <v>462</v>
      </c>
      <c r="E9302" s="2" t="s">
        <v>463</v>
      </c>
      <c r="F9302" s="2" t="s">
        <v>147</v>
      </c>
      <c r="G9302" s="2" t="s">
        <v>148</v>
      </c>
      <c r="H9302" s="2" t="s">
        <v>69</v>
      </c>
      <c r="I9302" s="2" t="s">
        <v>70</v>
      </c>
      <c r="J9302" s="2" t="s">
        <v>71</v>
      </c>
      <c r="K9302" s="4">
        <v>14257.94</v>
      </c>
      <c r="L9302" s="4">
        <f t="shared" si="36"/>
        <v>1996.1116000000002</v>
      </c>
      <c r="M9302" s="4">
        <v>137602.19</v>
      </c>
    </row>
    <row r="9303" spans="1:13" x14ac:dyDescent="0.3">
      <c r="A9303" s="2" t="s">
        <v>11795</v>
      </c>
      <c r="B9303" s="3" t="s">
        <v>3421</v>
      </c>
      <c r="C9303" s="2" t="s">
        <v>324</v>
      </c>
      <c r="D9303" s="2" t="s">
        <v>325</v>
      </c>
      <c r="E9303" s="2" t="s">
        <v>326</v>
      </c>
      <c r="F9303" s="2" t="s">
        <v>68</v>
      </c>
      <c r="G9303" s="2" t="s">
        <v>68</v>
      </c>
      <c r="H9303" s="2" t="s">
        <v>69</v>
      </c>
      <c r="I9303" s="2" t="s">
        <v>70</v>
      </c>
      <c r="J9303" s="2" t="s">
        <v>32</v>
      </c>
      <c r="K9303" s="4">
        <v>5761.51</v>
      </c>
      <c r="L9303" s="4">
        <f t="shared" si="36"/>
        <v>5761.51</v>
      </c>
      <c r="M9303" s="4">
        <v>420382.81</v>
      </c>
    </row>
    <row r="9304" spans="1:13" x14ac:dyDescent="0.3">
      <c r="A9304" s="2" t="s">
        <v>11796</v>
      </c>
      <c r="B9304" s="3" t="s">
        <v>3704</v>
      </c>
      <c r="C9304" s="2" t="s">
        <v>1034</v>
      </c>
      <c r="D9304" s="2" t="s">
        <v>542</v>
      </c>
      <c r="E9304" s="2" t="s">
        <v>543</v>
      </c>
      <c r="F9304" s="2" t="s">
        <v>45</v>
      </c>
      <c r="G9304" s="2" t="s">
        <v>46</v>
      </c>
      <c r="H9304" s="2" t="s">
        <v>61</v>
      </c>
      <c r="I9304" s="2" t="s">
        <v>62</v>
      </c>
      <c r="J9304" s="2" t="s">
        <v>71</v>
      </c>
      <c r="K9304" s="4">
        <v>2229.75</v>
      </c>
      <c r="L9304" s="4">
        <f t="shared" si="36"/>
        <v>312.16500000000002</v>
      </c>
      <c r="M9304" s="4">
        <v>208620.59</v>
      </c>
    </row>
    <row r="9305" spans="1:13" x14ac:dyDescent="0.3">
      <c r="A9305" s="2" t="s">
        <v>11797</v>
      </c>
      <c r="B9305" s="3" t="s">
        <v>3103</v>
      </c>
      <c r="C9305" s="2" t="s">
        <v>263</v>
      </c>
      <c r="D9305" s="2" t="s">
        <v>264</v>
      </c>
      <c r="E9305" s="2" t="s">
        <v>265</v>
      </c>
      <c r="F9305" s="2" t="s">
        <v>18</v>
      </c>
      <c r="G9305" s="2" t="s">
        <v>19</v>
      </c>
      <c r="H9305" s="2" t="s">
        <v>105</v>
      </c>
      <c r="I9305" s="2" t="s">
        <v>31</v>
      </c>
      <c r="J9305" s="2" t="s">
        <v>32</v>
      </c>
      <c r="K9305" s="4">
        <v>6670.71</v>
      </c>
      <c r="L9305" s="4">
        <f t="shared" si="36"/>
        <v>6670.71</v>
      </c>
      <c r="M9305" s="4">
        <v>130252.82</v>
      </c>
    </row>
    <row r="9306" spans="1:13" x14ac:dyDescent="0.3">
      <c r="A9306" s="2" t="s">
        <v>11798</v>
      </c>
      <c r="B9306" s="3" t="s">
        <v>869</v>
      </c>
      <c r="C9306" s="2" t="s">
        <v>852</v>
      </c>
      <c r="D9306" s="2" t="s">
        <v>853</v>
      </c>
      <c r="E9306" s="2" t="s">
        <v>854</v>
      </c>
      <c r="F9306" s="2" t="s">
        <v>59</v>
      </c>
      <c r="G9306" s="2" t="s">
        <v>60</v>
      </c>
      <c r="H9306" s="2" t="s">
        <v>122</v>
      </c>
      <c r="I9306" s="2" t="s">
        <v>31</v>
      </c>
      <c r="J9306" s="2" t="s">
        <v>22</v>
      </c>
      <c r="K9306" s="4">
        <v>1063.73</v>
      </c>
      <c r="L9306" s="4">
        <f t="shared" si="36"/>
        <v>1148.8284000000001</v>
      </c>
      <c r="M9306" s="4">
        <v>29838.639999999999</v>
      </c>
    </row>
    <row r="9307" spans="1:13" x14ac:dyDescent="0.3">
      <c r="A9307" s="2" t="s">
        <v>11799</v>
      </c>
      <c r="B9307" s="3" t="s">
        <v>3657</v>
      </c>
      <c r="C9307" s="2" t="s">
        <v>2289</v>
      </c>
      <c r="D9307" s="2" t="s">
        <v>1381</v>
      </c>
      <c r="E9307" s="2" t="s">
        <v>1382</v>
      </c>
      <c r="F9307" s="2" t="s">
        <v>147</v>
      </c>
      <c r="G9307" s="2" t="s">
        <v>148</v>
      </c>
      <c r="H9307" s="2" t="s">
        <v>61</v>
      </c>
      <c r="I9307" s="2" t="s">
        <v>200</v>
      </c>
      <c r="J9307" s="2" t="s">
        <v>32</v>
      </c>
      <c r="K9307" s="4">
        <v>4685.8599999999997</v>
      </c>
      <c r="L9307" s="4">
        <f t="shared" si="36"/>
        <v>4685.8599999999997</v>
      </c>
      <c r="M9307" s="4">
        <v>71471.11</v>
      </c>
    </row>
    <row r="9308" spans="1:13" x14ac:dyDescent="0.3">
      <c r="A9308" s="2" t="s">
        <v>11800</v>
      </c>
      <c r="B9308" s="3" t="s">
        <v>1770</v>
      </c>
      <c r="C9308" s="2" t="s">
        <v>3284</v>
      </c>
      <c r="D9308" s="2" t="s">
        <v>1570</v>
      </c>
      <c r="E9308" s="2" t="s">
        <v>1571</v>
      </c>
      <c r="F9308" s="2" t="s">
        <v>82</v>
      </c>
      <c r="G9308" s="2" t="s">
        <v>83</v>
      </c>
      <c r="H9308" s="2" t="s">
        <v>20</v>
      </c>
      <c r="I9308" s="2" t="s">
        <v>21</v>
      </c>
      <c r="J9308" s="2" t="s">
        <v>22</v>
      </c>
      <c r="K9308" s="4">
        <v>927.15</v>
      </c>
      <c r="L9308" s="4">
        <f t="shared" si="36"/>
        <v>1001.322</v>
      </c>
      <c r="M9308" s="4">
        <v>198999.93</v>
      </c>
    </row>
    <row r="9309" spans="1:13" x14ac:dyDescent="0.3">
      <c r="A9309" s="2" t="s">
        <v>11801</v>
      </c>
      <c r="B9309" s="3" t="s">
        <v>3688</v>
      </c>
      <c r="C9309" s="2" t="s">
        <v>551</v>
      </c>
      <c r="D9309" s="2" t="s">
        <v>552</v>
      </c>
      <c r="E9309" s="2" t="s">
        <v>553</v>
      </c>
      <c r="F9309" s="2" t="s">
        <v>147</v>
      </c>
      <c r="G9309" s="2" t="s">
        <v>148</v>
      </c>
      <c r="H9309" s="2" t="s">
        <v>69</v>
      </c>
      <c r="I9309" s="2" t="s">
        <v>70</v>
      </c>
      <c r="J9309" s="2" t="s">
        <v>22</v>
      </c>
      <c r="K9309" s="4">
        <v>9712.5499999999993</v>
      </c>
      <c r="L9309" s="4">
        <f t="shared" si="36"/>
        <v>10489.554</v>
      </c>
      <c r="M9309" s="4">
        <v>423688.97</v>
      </c>
    </row>
    <row r="9310" spans="1:13" x14ac:dyDescent="0.3">
      <c r="A9310" s="2" t="s">
        <v>11802</v>
      </c>
      <c r="B9310" s="3" t="s">
        <v>2770</v>
      </c>
      <c r="C9310" s="2" t="s">
        <v>3408</v>
      </c>
      <c r="D9310" s="2" t="s">
        <v>1997</v>
      </c>
      <c r="E9310" s="2" t="s">
        <v>1998</v>
      </c>
      <c r="F9310" s="2" t="s">
        <v>59</v>
      </c>
      <c r="G9310" s="2" t="s">
        <v>60</v>
      </c>
      <c r="H9310" s="2" t="s">
        <v>61</v>
      </c>
      <c r="I9310" s="2" t="s">
        <v>53</v>
      </c>
      <c r="J9310" s="2" t="s">
        <v>22</v>
      </c>
      <c r="K9310" s="4">
        <v>3300.34</v>
      </c>
      <c r="L9310" s="4">
        <f t="shared" si="36"/>
        <v>3564.3672000000006</v>
      </c>
      <c r="M9310" s="4">
        <v>218308.99</v>
      </c>
    </row>
    <row r="9311" spans="1:13" x14ac:dyDescent="0.3">
      <c r="A9311" s="2" t="s">
        <v>11803</v>
      </c>
      <c r="B9311" s="3" t="s">
        <v>874</v>
      </c>
      <c r="C9311" s="2" t="s">
        <v>936</v>
      </c>
      <c r="D9311" s="2" t="s">
        <v>937</v>
      </c>
      <c r="E9311" s="2" t="s">
        <v>938</v>
      </c>
      <c r="F9311" s="2" t="s">
        <v>68</v>
      </c>
      <c r="G9311" s="2" t="s">
        <v>68</v>
      </c>
      <c r="H9311" s="2" t="s">
        <v>30</v>
      </c>
      <c r="I9311" s="2" t="s">
        <v>31</v>
      </c>
      <c r="J9311" s="2" t="s">
        <v>378</v>
      </c>
      <c r="K9311" s="4">
        <v>19.46</v>
      </c>
      <c r="L9311" s="4">
        <f t="shared" si="36"/>
        <v>0.130382</v>
      </c>
      <c r="M9311" s="4">
        <v>305195.5</v>
      </c>
    </row>
    <row r="9312" spans="1:13" x14ac:dyDescent="0.3">
      <c r="A9312" s="2" t="s">
        <v>11804</v>
      </c>
      <c r="B9312" s="3" t="s">
        <v>3943</v>
      </c>
      <c r="C9312" s="2" t="s">
        <v>870</v>
      </c>
      <c r="D9312" s="2" t="s">
        <v>871</v>
      </c>
      <c r="E9312" s="2" t="s">
        <v>872</v>
      </c>
      <c r="F9312" s="2" t="s">
        <v>28</v>
      </c>
      <c r="G9312" s="2" t="s">
        <v>29</v>
      </c>
      <c r="H9312" s="2" t="s">
        <v>69</v>
      </c>
      <c r="I9312" s="2" t="s">
        <v>31</v>
      </c>
      <c r="J9312" s="2" t="s">
        <v>149</v>
      </c>
      <c r="K9312" s="4">
        <v>3306.33</v>
      </c>
      <c r="L9312" s="4">
        <f t="shared" si="36"/>
        <v>4199.0391</v>
      </c>
      <c r="M9312" s="4">
        <v>244488.12</v>
      </c>
    </row>
    <row r="9313" spans="1:13" x14ac:dyDescent="0.3">
      <c r="A9313" s="2" t="s">
        <v>11805</v>
      </c>
      <c r="B9313" s="3" t="s">
        <v>393</v>
      </c>
      <c r="C9313" s="2" t="s">
        <v>3578</v>
      </c>
      <c r="D9313" s="2" t="s">
        <v>2916</v>
      </c>
      <c r="E9313" s="2" t="s">
        <v>2917</v>
      </c>
      <c r="F9313" s="2" t="s">
        <v>68</v>
      </c>
      <c r="G9313" s="2" t="s">
        <v>68</v>
      </c>
      <c r="H9313" s="2" t="s">
        <v>111</v>
      </c>
      <c r="I9313" s="2" t="s">
        <v>111</v>
      </c>
      <c r="J9313" s="2" t="s">
        <v>32</v>
      </c>
      <c r="K9313" s="4">
        <v>48362.26</v>
      </c>
      <c r="L9313" s="4">
        <f t="shared" si="36"/>
        <v>48362.26</v>
      </c>
      <c r="M9313" s="4">
        <v>335295.13</v>
      </c>
    </row>
    <row r="9314" spans="1:13" x14ac:dyDescent="0.3">
      <c r="A9314" s="2" t="s">
        <v>11806</v>
      </c>
      <c r="B9314" s="3" t="s">
        <v>34</v>
      </c>
      <c r="C9314" s="2" t="s">
        <v>697</v>
      </c>
      <c r="D9314" s="2" t="s">
        <v>698</v>
      </c>
      <c r="E9314" s="2" t="s">
        <v>699</v>
      </c>
      <c r="F9314" s="2" t="s">
        <v>45</v>
      </c>
      <c r="G9314" s="2" t="s">
        <v>46</v>
      </c>
      <c r="H9314" s="2" t="s">
        <v>20</v>
      </c>
      <c r="I9314" s="2" t="s">
        <v>53</v>
      </c>
      <c r="J9314" s="2" t="s">
        <v>32</v>
      </c>
      <c r="K9314" s="4">
        <v>179.4</v>
      </c>
      <c r="L9314" s="4">
        <f t="shared" si="36"/>
        <v>179.4</v>
      </c>
      <c r="M9314" s="4">
        <v>464300.24</v>
      </c>
    </row>
    <row r="9315" spans="1:13" x14ac:dyDescent="0.3">
      <c r="A9315" s="2" t="s">
        <v>11807</v>
      </c>
      <c r="B9315" s="3" t="s">
        <v>1727</v>
      </c>
      <c r="C9315" s="2" t="s">
        <v>506</v>
      </c>
      <c r="D9315" s="2" t="s">
        <v>507</v>
      </c>
      <c r="E9315" s="2" t="s">
        <v>508</v>
      </c>
      <c r="F9315" s="2" t="s">
        <v>45</v>
      </c>
      <c r="G9315" s="2" t="s">
        <v>46</v>
      </c>
      <c r="H9315" s="2" t="s">
        <v>69</v>
      </c>
      <c r="I9315" s="2" t="s">
        <v>31</v>
      </c>
      <c r="J9315" s="2" t="s">
        <v>149</v>
      </c>
      <c r="K9315" s="4">
        <v>3374.88</v>
      </c>
      <c r="L9315" s="4">
        <f t="shared" si="36"/>
        <v>4286.0976000000001</v>
      </c>
      <c r="M9315" s="4">
        <v>174104.3</v>
      </c>
    </row>
    <row r="9316" spans="1:13" x14ac:dyDescent="0.3">
      <c r="A9316" s="2" t="s">
        <v>11808</v>
      </c>
      <c r="B9316" s="3" t="s">
        <v>427</v>
      </c>
      <c r="C9316" s="2" t="s">
        <v>663</v>
      </c>
      <c r="D9316" s="2" t="s">
        <v>664</v>
      </c>
      <c r="E9316" s="2" t="s">
        <v>665</v>
      </c>
      <c r="F9316" s="2" t="s">
        <v>38</v>
      </c>
      <c r="G9316" s="2" t="s">
        <v>39</v>
      </c>
      <c r="H9316" s="2" t="s">
        <v>61</v>
      </c>
      <c r="I9316" s="2" t="s">
        <v>62</v>
      </c>
      <c r="J9316" s="2" t="s">
        <v>149</v>
      </c>
      <c r="K9316" s="4">
        <v>3594.98</v>
      </c>
      <c r="L9316" s="4">
        <f t="shared" si="36"/>
        <v>4565.6246000000001</v>
      </c>
      <c r="M9316" s="4">
        <v>394340.15</v>
      </c>
    </row>
    <row r="9317" spans="1:13" x14ac:dyDescent="0.3">
      <c r="A9317" s="2" t="s">
        <v>11809</v>
      </c>
      <c r="B9317" s="3" t="s">
        <v>2243</v>
      </c>
      <c r="C9317" s="2" t="s">
        <v>845</v>
      </c>
      <c r="D9317" s="2" t="s">
        <v>353</v>
      </c>
      <c r="E9317" s="2" t="s">
        <v>354</v>
      </c>
      <c r="F9317" s="2" t="s">
        <v>45</v>
      </c>
      <c r="G9317" s="2" t="s">
        <v>46</v>
      </c>
      <c r="H9317" s="2" t="s">
        <v>69</v>
      </c>
      <c r="I9317" s="2" t="s">
        <v>111</v>
      </c>
      <c r="J9317" s="2" t="s">
        <v>22</v>
      </c>
      <c r="K9317" s="4">
        <v>8552.73</v>
      </c>
      <c r="L9317" s="4">
        <f t="shared" si="36"/>
        <v>9236.9483999999993</v>
      </c>
      <c r="M9317" s="4">
        <v>243084.82</v>
      </c>
    </row>
    <row r="9318" spans="1:13" x14ac:dyDescent="0.3">
      <c r="A9318" s="2" t="s">
        <v>11810</v>
      </c>
      <c r="B9318" s="3" t="s">
        <v>1408</v>
      </c>
      <c r="C9318" s="2" t="s">
        <v>1342</v>
      </c>
      <c r="D9318" s="2" t="s">
        <v>1343</v>
      </c>
      <c r="E9318" s="2" t="s">
        <v>1344</v>
      </c>
      <c r="F9318" s="2" t="s">
        <v>59</v>
      </c>
      <c r="G9318" s="2" t="s">
        <v>60</v>
      </c>
      <c r="H9318" s="2" t="s">
        <v>30</v>
      </c>
      <c r="I9318" s="2" t="s">
        <v>31</v>
      </c>
      <c r="J9318" s="2" t="s">
        <v>32</v>
      </c>
      <c r="K9318" s="4">
        <v>6.14</v>
      </c>
      <c r="L9318" s="4">
        <f t="shared" si="36"/>
        <v>6.14</v>
      </c>
      <c r="M9318" s="4">
        <v>328409.95</v>
      </c>
    </row>
    <row r="9319" spans="1:13" x14ac:dyDescent="0.3">
      <c r="A9319" s="2" t="s">
        <v>11811</v>
      </c>
      <c r="B9319" s="3" t="s">
        <v>4050</v>
      </c>
      <c r="C9319" s="2" t="s">
        <v>157</v>
      </c>
      <c r="D9319" s="2" t="s">
        <v>51</v>
      </c>
      <c r="E9319" s="2" t="s">
        <v>52</v>
      </c>
      <c r="F9319" s="2" t="s">
        <v>45</v>
      </c>
      <c r="G9319" s="2" t="s">
        <v>46</v>
      </c>
      <c r="H9319" s="2" t="s">
        <v>61</v>
      </c>
      <c r="I9319" s="2" t="s">
        <v>223</v>
      </c>
      <c r="J9319" s="2" t="s">
        <v>32</v>
      </c>
      <c r="K9319" s="4">
        <v>1980.25</v>
      </c>
      <c r="L9319" s="4">
        <f t="shared" si="36"/>
        <v>1980.25</v>
      </c>
      <c r="M9319" s="4">
        <v>493771.17</v>
      </c>
    </row>
    <row r="9320" spans="1:13" x14ac:dyDescent="0.3">
      <c r="A9320" s="2" t="s">
        <v>11812</v>
      </c>
      <c r="B9320" s="3" t="s">
        <v>793</v>
      </c>
      <c r="C9320" s="2" t="s">
        <v>1988</v>
      </c>
      <c r="D9320" s="2" t="s">
        <v>1375</v>
      </c>
      <c r="E9320" s="2" t="s">
        <v>1376</v>
      </c>
      <c r="F9320" s="2" t="s">
        <v>82</v>
      </c>
      <c r="G9320" s="2" t="s">
        <v>83</v>
      </c>
      <c r="H9320" s="2" t="s">
        <v>69</v>
      </c>
      <c r="I9320" s="2" t="s">
        <v>70</v>
      </c>
      <c r="J9320" s="2" t="s">
        <v>32</v>
      </c>
      <c r="K9320" s="4">
        <v>11716.53</v>
      </c>
      <c r="L9320" s="4">
        <f t="shared" si="36"/>
        <v>11716.53</v>
      </c>
      <c r="M9320" s="4">
        <v>187555.93</v>
      </c>
    </row>
    <row r="9321" spans="1:13" x14ac:dyDescent="0.3">
      <c r="A9321" s="2" t="s">
        <v>11813</v>
      </c>
      <c r="B9321" s="3" t="s">
        <v>1360</v>
      </c>
      <c r="C9321" s="2" t="s">
        <v>2843</v>
      </c>
      <c r="D9321" s="2" t="s">
        <v>2844</v>
      </c>
      <c r="E9321" s="2" t="s">
        <v>2845</v>
      </c>
      <c r="F9321" s="2" t="s">
        <v>38</v>
      </c>
      <c r="G9321" s="2" t="s">
        <v>39</v>
      </c>
      <c r="H9321" s="2" t="s">
        <v>30</v>
      </c>
      <c r="I9321" s="2" t="s">
        <v>31</v>
      </c>
      <c r="J9321" s="2" t="s">
        <v>32</v>
      </c>
      <c r="K9321" s="4">
        <v>34.229999999999997</v>
      </c>
      <c r="L9321" s="4">
        <f t="shared" si="36"/>
        <v>34.229999999999997</v>
      </c>
      <c r="M9321" s="4">
        <v>184041.2</v>
      </c>
    </row>
    <row r="9322" spans="1:13" x14ac:dyDescent="0.3">
      <c r="A9322" s="2" t="s">
        <v>11814</v>
      </c>
      <c r="B9322" s="3" t="s">
        <v>3678</v>
      </c>
      <c r="C9322" s="2" t="s">
        <v>1953</v>
      </c>
      <c r="D9322" s="2" t="s">
        <v>1155</v>
      </c>
      <c r="E9322" s="2" t="s">
        <v>1156</v>
      </c>
      <c r="F9322" s="2" t="s">
        <v>128</v>
      </c>
      <c r="G9322" s="2" t="s">
        <v>129</v>
      </c>
      <c r="H9322" s="2" t="s">
        <v>61</v>
      </c>
      <c r="I9322" s="2" t="s">
        <v>84</v>
      </c>
      <c r="J9322" s="2" t="s">
        <v>22</v>
      </c>
      <c r="K9322" s="4">
        <v>4895.47</v>
      </c>
      <c r="L9322" s="4">
        <f t="shared" si="36"/>
        <v>5287.1076000000003</v>
      </c>
      <c r="M9322" s="4">
        <v>354437.04</v>
      </c>
    </row>
    <row r="9323" spans="1:13" x14ac:dyDescent="0.3">
      <c r="A9323" s="2" t="s">
        <v>11815</v>
      </c>
      <c r="B9323" s="3" t="s">
        <v>356</v>
      </c>
      <c r="C9323" s="2" t="s">
        <v>717</v>
      </c>
      <c r="D9323" s="2" t="s">
        <v>718</v>
      </c>
      <c r="E9323" s="2" t="s">
        <v>719</v>
      </c>
      <c r="F9323" s="2" t="s">
        <v>45</v>
      </c>
      <c r="G9323" s="2" t="s">
        <v>46</v>
      </c>
      <c r="H9323" s="2" t="s">
        <v>20</v>
      </c>
      <c r="I9323" s="2" t="s">
        <v>260</v>
      </c>
      <c r="J9323" s="2" t="s">
        <v>32</v>
      </c>
      <c r="K9323" s="4">
        <v>595.84</v>
      </c>
      <c r="L9323" s="4">
        <f t="shared" si="36"/>
        <v>595.84</v>
      </c>
      <c r="M9323" s="4">
        <v>109754.82</v>
      </c>
    </row>
    <row r="9324" spans="1:13" x14ac:dyDescent="0.3">
      <c r="A9324" s="2" t="s">
        <v>11816</v>
      </c>
      <c r="B9324" s="3" t="s">
        <v>1130</v>
      </c>
      <c r="C9324" s="2" t="s">
        <v>1233</v>
      </c>
      <c r="D9324" s="2" t="s">
        <v>43</v>
      </c>
      <c r="E9324" s="2" t="s">
        <v>44</v>
      </c>
      <c r="F9324" s="2" t="s">
        <v>45</v>
      </c>
      <c r="G9324" s="2" t="s">
        <v>46</v>
      </c>
      <c r="H9324" s="2" t="s">
        <v>20</v>
      </c>
      <c r="I9324" s="2" t="s">
        <v>21</v>
      </c>
      <c r="J9324" s="2" t="s">
        <v>32</v>
      </c>
      <c r="K9324" s="4">
        <v>1664.96</v>
      </c>
      <c r="L9324" s="4">
        <f t="shared" si="36"/>
        <v>1664.96</v>
      </c>
      <c r="M9324" s="4">
        <v>339210.44</v>
      </c>
    </row>
    <row r="9325" spans="1:13" x14ac:dyDescent="0.3">
      <c r="A9325" s="2" t="s">
        <v>11817</v>
      </c>
      <c r="B9325" s="3" t="s">
        <v>1563</v>
      </c>
      <c r="C9325" s="2" t="s">
        <v>995</v>
      </c>
      <c r="D9325" s="2" t="s">
        <v>996</v>
      </c>
      <c r="E9325" s="2" t="s">
        <v>997</v>
      </c>
      <c r="F9325" s="2" t="s">
        <v>68</v>
      </c>
      <c r="G9325" s="2" t="s">
        <v>68</v>
      </c>
      <c r="H9325" s="2" t="s">
        <v>61</v>
      </c>
      <c r="I9325" s="2" t="s">
        <v>223</v>
      </c>
      <c r="J9325" s="2" t="s">
        <v>22</v>
      </c>
      <c r="K9325" s="4">
        <v>3421.55</v>
      </c>
      <c r="L9325" s="4">
        <f t="shared" si="36"/>
        <v>3695.2740000000003</v>
      </c>
      <c r="M9325" s="4">
        <v>377362.07</v>
      </c>
    </row>
    <row r="9326" spans="1:13" x14ac:dyDescent="0.3">
      <c r="A9326" s="2" t="s">
        <v>11818</v>
      </c>
      <c r="B9326" s="3" t="s">
        <v>5474</v>
      </c>
      <c r="C9326" s="2" t="s">
        <v>1538</v>
      </c>
      <c r="D9326" s="2" t="s">
        <v>193</v>
      </c>
      <c r="E9326" s="2" t="s">
        <v>194</v>
      </c>
      <c r="F9326" s="2" t="s">
        <v>18</v>
      </c>
      <c r="G9326" s="2" t="s">
        <v>19</v>
      </c>
      <c r="H9326" s="2" t="s">
        <v>69</v>
      </c>
      <c r="I9326" s="2" t="s">
        <v>70</v>
      </c>
      <c r="J9326" s="2" t="s">
        <v>32</v>
      </c>
      <c r="K9326" s="4">
        <v>3222.62</v>
      </c>
      <c r="L9326" s="4">
        <f t="shared" si="36"/>
        <v>3222.62</v>
      </c>
      <c r="M9326" s="4">
        <v>423983.5</v>
      </c>
    </row>
    <row r="9327" spans="1:13" x14ac:dyDescent="0.3">
      <c r="A9327" s="2" t="s">
        <v>11819</v>
      </c>
      <c r="B9327" s="3" t="s">
        <v>2212</v>
      </c>
      <c r="C9327" s="2" t="s">
        <v>2227</v>
      </c>
      <c r="D9327" s="2" t="s">
        <v>2228</v>
      </c>
      <c r="E9327" s="2" t="s">
        <v>2229</v>
      </c>
      <c r="F9327" s="2" t="s">
        <v>140</v>
      </c>
      <c r="G9327" s="2" t="s">
        <v>141</v>
      </c>
      <c r="H9327" s="2" t="s">
        <v>30</v>
      </c>
      <c r="I9327" s="2" t="s">
        <v>31</v>
      </c>
      <c r="J9327" s="2" t="s">
        <v>189</v>
      </c>
      <c r="K9327" s="4">
        <v>46.54</v>
      </c>
      <c r="L9327" s="4">
        <f t="shared" si="36"/>
        <v>0.55847999999999998</v>
      </c>
      <c r="M9327" s="4">
        <v>389759.55</v>
      </c>
    </row>
    <row r="9328" spans="1:13" x14ac:dyDescent="0.3">
      <c r="A9328" s="2" t="s">
        <v>11820</v>
      </c>
      <c r="B9328" s="3" t="s">
        <v>4250</v>
      </c>
      <c r="C9328" s="2" t="s">
        <v>2717</v>
      </c>
      <c r="D9328" s="2" t="s">
        <v>2718</v>
      </c>
      <c r="E9328" s="2" t="s">
        <v>2719</v>
      </c>
      <c r="F9328" s="2" t="s">
        <v>38</v>
      </c>
      <c r="G9328" s="2" t="s">
        <v>39</v>
      </c>
      <c r="H9328" s="2" t="s">
        <v>105</v>
      </c>
      <c r="I9328" s="2" t="s">
        <v>31</v>
      </c>
      <c r="J9328" s="2" t="s">
        <v>32</v>
      </c>
      <c r="K9328" s="4">
        <v>5796.59</v>
      </c>
      <c r="L9328" s="4">
        <f t="shared" si="36"/>
        <v>5796.59</v>
      </c>
      <c r="M9328" s="4">
        <v>189760.21</v>
      </c>
    </row>
    <row r="9329" spans="1:13" x14ac:dyDescent="0.3">
      <c r="A9329" s="2" t="s">
        <v>11821</v>
      </c>
      <c r="B9329" s="3" t="s">
        <v>2824</v>
      </c>
      <c r="C9329" s="2" t="s">
        <v>5076</v>
      </c>
      <c r="D9329" s="2" t="s">
        <v>1616</v>
      </c>
      <c r="E9329" s="2" t="s">
        <v>1617</v>
      </c>
      <c r="F9329" s="2" t="s">
        <v>147</v>
      </c>
      <c r="G9329" s="2" t="s">
        <v>148</v>
      </c>
      <c r="H9329" s="2" t="s">
        <v>20</v>
      </c>
      <c r="I9329" s="2" t="s">
        <v>31</v>
      </c>
      <c r="J9329" s="2" t="s">
        <v>32</v>
      </c>
      <c r="K9329" s="4">
        <v>425.97</v>
      </c>
      <c r="L9329" s="4">
        <f t="shared" si="36"/>
        <v>425.97</v>
      </c>
      <c r="M9329" s="4">
        <v>285627.39</v>
      </c>
    </row>
    <row r="9330" spans="1:13" x14ac:dyDescent="0.3">
      <c r="A9330" s="2" t="s">
        <v>11822</v>
      </c>
      <c r="B9330" s="3" t="s">
        <v>1648</v>
      </c>
      <c r="C9330" s="2" t="s">
        <v>2151</v>
      </c>
      <c r="D9330" s="2" t="s">
        <v>809</v>
      </c>
      <c r="E9330" s="2" t="s">
        <v>810</v>
      </c>
      <c r="F9330" s="2" t="s">
        <v>140</v>
      </c>
      <c r="G9330" s="2" t="s">
        <v>141</v>
      </c>
      <c r="H9330" s="2" t="s">
        <v>69</v>
      </c>
      <c r="I9330" s="2" t="s">
        <v>70</v>
      </c>
      <c r="J9330" s="2" t="s">
        <v>32</v>
      </c>
      <c r="K9330" s="4">
        <v>11715.34</v>
      </c>
      <c r="L9330" s="4">
        <f t="shared" si="36"/>
        <v>11715.34</v>
      </c>
      <c r="M9330" s="4">
        <v>220802.24</v>
      </c>
    </row>
    <row r="9331" spans="1:13" x14ac:dyDescent="0.3">
      <c r="A9331" s="2" t="s">
        <v>11823</v>
      </c>
      <c r="B9331" s="3" t="s">
        <v>5833</v>
      </c>
      <c r="C9331" s="2" t="s">
        <v>428</v>
      </c>
      <c r="D9331" s="2" t="s">
        <v>429</v>
      </c>
      <c r="E9331" s="2" t="s">
        <v>430</v>
      </c>
      <c r="F9331" s="2" t="s">
        <v>147</v>
      </c>
      <c r="G9331" s="2" t="s">
        <v>148</v>
      </c>
      <c r="H9331" s="2" t="s">
        <v>20</v>
      </c>
      <c r="I9331" s="2" t="s">
        <v>47</v>
      </c>
      <c r="J9331" s="2" t="s">
        <v>32</v>
      </c>
      <c r="K9331" s="4">
        <v>1958.93</v>
      </c>
      <c r="L9331" s="4">
        <f t="shared" si="36"/>
        <v>1958.93</v>
      </c>
      <c r="M9331" s="4">
        <v>170275.91</v>
      </c>
    </row>
    <row r="9332" spans="1:13" x14ac:dyDescent="0.3">
      <c r="A9332" s="2" t="s">
        <v>11824</v>
      </c>
      <c r="B9332" s="3" t="s">
        <v>1086</v>
      </c>
      <c r="C9332" s="2" t="s">
        <v>1278</v>
      </c>
      <c r="D9332" s="2" t="s">
        <v>1279</v>
      </c>
      <c r="E9332" s="2" t="s">
        <v>228</v>
      </c>
      <c r="F9332" s="2" t="s">
        <v>82</v>
      </c>
      <c r="G9332" s="2" t="s">
        <v>83</v>
      </c>
      <c r="H9332" s="2" t="s">
        <v>105</v>
      </c>
      <c r="I9332" s="2" t="s">
        <v>31</v>
      </c>
      <c r="J9332" s="2" t="s">
        <v>149</v>
      </c>
      <c r="K9332" s="4">
        <v>1144.19</v>
      </c>
      <c r="L9332" s="4">
        <f t="shared" si="36"/>
        <v>1453.1213</v>
      </c>
      <c r="M9332" s="4">
        <v>143188.24</v>
      </c>
    </row>
    <row r="9333" spans="1:13" x14ac:dyDescent="0.3">
      <c r="A9333" s="2" t="s">
        <v>11825</v>
      </c>
      <c r="B9333" s="3" t="s">
        <v>151</v>
      </c>
      <c r="C9333" s="2" t="s">
        <v>995</v>
      </c>
      <c r="D9333" s="2" t="s">
        <v>996</v>
      </c>
      <c r="E9333" s="2" t="s">
        <v>997</v>
      </c>
      <c r="F9333" s="2" t="s">
        <v>68</v>
      </c>
      <c r="G9333" s="2" t="s">
        <v>68</v>
      </c>
      <c r="H9333" s="2" t="s">
        <v>61</v>
      </c>
      <c r="I9333" s="2" t="s">
        <v>62</v>
      </c>
      <c r="J9333" s="2" t="s">
        <v>32</v>
      </c>
      <c r="K9333" s="4">
        <v>4209.4399999999996</v>
      </c>
      <c r="L9333" s="4">
        <f t="shared" si="36"/>
        <v>4209.4399999999996</v>
      </c>
      <c r="M9333" s="4">
        <v>51468.3</v>
      </c>
    </row>
    <row r="9334" spans="1:13" x14ac:dyDescent="0.3">
      <c r="A9334" s="2" t="s">
        <v>11826</v>
      </c>
      <c r="B9334" s="3" t="s">
        <v>3212</v>
      </c>
      <c r="C9334" s="2" t="s">
        <v>1762</v>
      </c>
      <c r="D9334" s="2" t="s">
        <v>1763</v>
      </c>
      <c r="E9334" s="2" t="s">
        <v>1764</v>
      </c>
      <c r="F9334" s="2" t="s">
        <v>68</v>
      </c>
      <c r="G9334" s="2" t="s">
        <v>68</v>
      </c>
      <c r="H9334" s="2" t="s">
        <v>509</v>
      </c>
      <c r="I9334" s="2" t="s">
        <v>510</v>
      </c>
      <c r="J9334" s="2" t="s">
        <v>32</v>
      </c>
      <c r="K9334" s="4">
        <v>94.25</v>
      </c>
      <c r="L9334" s="4">
        <f t="shared" si="36"/>
        <v>94.25</v>
      </c>
      <c r="M9334" s="4">
        <v>179377.87</v>
      </c>
    </row>
    <row r="9335" spans="1:13" x14ac:dyDescent="0.3">
      <c r="A9335" s="2" t="s">
        <v>11827</v>
      </c>
      <c r="B9335" s="3" t="s">
        <v>3117</v>
      </c>
      <c r="C9335" s="2" t="s">
        <v>2189</v>
      </c>
      <c r="D9335" s="2" t="s">
        <v>2190</v>
      </c>
      <c r="E9335" s="2" t="s">
        <v>2191</v>
      </c>
      <c r="F9335" s="2" t="s">
        <v>128</v>
      </c>
      <c r="G9335" s="2" t="s">
        <v>129</v>
      </c>
      <c r="H9335" s="2" t="s">
        <v>509</v>
      </c>
      <c r="I9335" s="2" t="s">
        <v>21</v>
      </c>
      <c r="J9335" s="2" t="s">
        <v>32</v>
      </c>
      <c r="K9335" s="4">
        <v>277.41000000000003</v>
      </c>
      <c r="L9335" s="4">
        <f t="shared" si="36"/>
        <v>277.41000000000003</v>
      </c>
      <c r="M9335" s="4">
        <v>232997.26</v>
      </c>
    </row>
    <row r="9336" spans="1:13" x14ac:dyDescent="0.3">
      <c r="A9336" s="2" t="s">
        <v>11828</v>
      </c>
      <c r="B9336" s="3" t="s">
        <v>2760</v>
      </c>
      <c r="C9336" s="2" t="s">
        <v>1285</v>
      </c>
      <c r="D9336" s="2" t="s">
        <v>1286</v>
      </c>
      <c r="E9336" s="2" t="s">
        <v>1287</v>
      </c>
      <c r="F9336" s="2" t="s">
        <v>68</v>
      </c>
      <c r="G9336" s="2" t="s">
        <v>68</v>
      </c>
      <c r="H9336" s="2" t="s">
        <v>20</v>
      </c>
      <c r="I9336" s="2" t="s">
        <v>47</v>
      </c>
      <c r="J9336" s="2" t="s">
        <v>149</v>
      </c>
      <c r="K9336" s="4">
        <v>757.62</v>
      </c>
      <c r="L9336" s="4">
        <f t="shared" si="36"/>
        <v>962.17740000000003</v>
      </c>
      <c r="M9336" s="4">
        <v>302874.84000000003</v>
      </c>
    </row>
    <row r="9337" spans="1:13" x14ac:dyDescent="0.3">
      <c r="A9337" s="2" t="s">
        <v>11829</v>
      </c>
      <c r="B9337" s="3" t="s">
        <v>1314</v>
      </c>
      <c r="C9337" s="2" t="s">
        <v>2530</v>
      </c>
      <c r="D9337" s="2" t="s">
        <v>641</v>
      </c>
      <c r="E9337" s="2" t="s">
        <v>642</v>
      </c>
      <c r="F9337" s="2" t="s">
        <v>59</v>
      </c>
      <c r="G9337" s="2" t="s">
        <v>60</v>
      </c>
      <c r="H9337" s="2" t="s">
        <v>111</v>
      </c>
      <c r="I9337" s="2" t="s">
        <v>111</v>
      </c>
      <c r="J9337" s="2" t="s">
        <v>32</v>
      </c>
      <c r="K9337" s="4">
        <v>18684.32</v>
      </c>
      <c r="L9337" s="4">
        <f t="shared" si="36"/>
        <v>18684.32</v>
      </c>
      <c r="M9337" s="4">
        <v>197919.41</v>
      </c>
    </row>
    <row r="9338" spans="1:13" x14ac:dyDescent="0.3">
      <c r="A9338" s="2" t="s">
        <v>11830</v>
      </c>
      <c r="B9338" s="3" t="s">
        <v>3036</v>
      </c>
      <c r="C9338" s="2" t="s">
        <v>213</v>
      </c>
      <c r="D9338" s="2" t="s">
        <v>16</v>
      </c>
      <c r="E9338" s="2" t="s">
        <v>17</v>
      </c>
      <c r="F9338" s="2" t="s">
        <v>18</v>
      </c>
      <c r="G9338" s="2" t="s">
        <v>19</v>
      </c>
      <c r="H9338" s="2" t="s">
        <v>61</v>
      </c>
      <c r="I9338" s="2" t="s">
        <v>223</v>
      </c>
      <c r="J9338" s="2" t="s">
        <v>32</v>
      </c>
      <c r="K9338" s="4">
        <v>3081.32</v>
      </c>
      <c r="L9338" s="4">
        <f t="shared" si="36"/>
        <v>3081.32</v>
      </c>
      <c r="M9338" s="4">
        <v>401532.27</v>
      </c>
    </row>
    <row r="9339" spans="1:13" x14ac:dyDescent="0.3">
      <c r="A9339" s="2" t="s">
        <v>11831</v>
      </c>
      <c r="B9339" s="3" t="s">
        <v>980</v>
      </c>
      <c r="C9339" s="2" t="s">
        <v>1953</v>
      </c>
      <c r="D9339" s="2" t="s">
        <v>1155</v>
      </c>
      <c r="E9339" s="2" t="s">
        <v>1156</v>
      </c>
      <c r="F9339" s="2" t="s">
        <v>128</v>
      </c>
      <c r="G9339" s="2" t="s">
        <v>129</v>
      </c>
      <c r="H9339" s="2" t="s">
        <v>69</v>
      </c>
      <c r="I9339" s="2" t="s">
        <v>111</v>
      </c>
      <c r="J9339" s="2" t="s">
        <v>71</v>
      </c>
      <c r="K9339" s="4">
        <v>3807.41</v>
      </c>
      <c r="L9339" s="4">
        <f t="shared" si="36"/>
        <v>533.03740000000005</v>
      </c>
      <c r="M9339" s="4">
        <v>139936.06</v>
      </c>
    </row>
    <row r="9340" spans="1:13" x14ac:dyDescent="0.3">
      <c r="A9340" s="2" t="s">
        <v>11832</v>
      </c>
      <c r="B9340" s="3" t="s">
        <v>1370</v>
      </c>
      <c r="C9340" s="2" t="s">
        <v>1292</v>
      </c>
      <c r="D9340" s="2" t="s">
        <v>1293</v>
      </c>
      <c r="E9340" s="2" t="s">
        <v>1294</v>
      </c>
      <c r="F9340" s="2" t="s">
        <v>140</v>
      </c>
      <c r="G9340" s="2" t="s">
        <v>141</v>
      </c>
      <c r="H9340" s="2" t="s">
        <v>69</v>
      </c>
      <c r="I9340" s="2" t="s">
        <v>70</v>
      </c>
      <c r="J9340" s="2" t="s">
        <v>32</v>
      </c>
      <c r="K9340" s="4">
        <v>6206.78</v>
      </c>
      <c r="L9340" s="4">
        <f t="shared" si="36"/>
        <v>6206.78</v>
      </c>
      <c r="M9340" s="4">
        <v>174799.01</v>
      </c>
    </row>
    <row r="9341" spans="1:13" x14ac:dyDescent="0.3">
      <c r="A9341" s="2" t="s">
        <v>11833</v>
      </c>
      <c r="B9341" s="3" t="s">
        <v>1694</v>
      </c>
      <c r="C9341" s="2" t="s">
        <v>4013</v>
      </c>
      <c r="D9341" s="2" t="s">
        <v>4014</v>
      </c>
      <c r="E9341" s="2" t="s">
        <v>4015</v>
      </c>
      <c r="F9341" s="2" t="s">
        <v>147</v>
      </c>
      <c r="G9341" s="2" t="s">
        <v>148</v>
      </c>
      <c r="H9341" s="2" t="s">
        <v>69</v>
      </c>
      <c r="I9341" s="2" t="s">
        <v>111</v>
      </c>
      <c r="J9341" s="2" t="s">
        <v>71</v>
      </c>
      <c r="K9341" s="4">
        <v>11204.31</v>
      </c>
      <c r="L9341" s="4">
        <f t="shared" si="36"/>
        <v>1568.6034</v>
      </c>
      <c r="M9341" s="4">
        <v>407409.37</v>
      </c>
    </row>
    <row r="9342" spans="1:13" x14ac:dyDescent="0.3">
      <c r="A9342" s="2" t="s">
        <v>11834</v>
      </c>
      <c r="B9342" s="3" t="s">
        <v>2280</v>
      </c>
      <c r="C9342" s="2" t="s">
        <v>65</v>
      </c>
      <c r="D9342" s="2" t="s">
        <v>66</v>
      </c>
      <c r="E9342" s="2" t="s">
        <v>67</v>
      </c>
      <c r="F9342" s="2" t="s">
        <v>68</v>
      </c>
      <c r="G9342" s="2" t="s">
        <v>68</v>
      </c>
      <c r="H9342" s="2" t="s">
        <v>20</v>
      </c>
      <c r="I9342" s="2" t="s">
        <v>276</v>
      </c>
      <c r="J9342" s="2" t="s">
        <v>32</v>
      </c>
      <c r="K9342" s="4">
        <v>33.74</v>
      </c>
      <c r="L9342" s="4">
        <f t="shared" si="36"/>
        <v>33.74</v>
      </c>
      <c r="M9342" s="4">
        <v>368996.3</v>
      </c>
    </row>
    <row r="9343" spans="1:13" x14ac:dyDescent="0.3">
      <c r="A9343" s="2" t="s">
        <v>11835</v>
      </c>
      <c r="B9343" s="3" t="s">
        <v>911</v>
      </c>
      <c r="C9343" s="2" t="s">
        <v>2264</v>
      </c>
      <c r="D9343" s="2" t="s">
        <v>1339</v>
      </c>
      <c r="E9343" s="2" t="s">
        <v>1340</v>
      </c>
      <c r="F9343" s="2" t="s">
        <v>18</v>
      </c>
      <c r="G9343" s="2" t="s">
        <v>19</v>
      </c>
      <c r="H9343" s="2" t="s">
        <v>509</v>
      </c>
      <c r="I9343" s="2" t="s">
        <v>510</v>
      </c>
      <c r="J9343" s="2" t="s">
        <v>22</v>
      </c>
      <c r="K9343" s="4">
        <v>277.8</v>
      </c>
      <c r="L9343" s="4">
        <f t="shared" si="36"/>
        <v>300.02400000000006</v>
      </c>
      <c r="M9343" s="4">
        <v>211119.08</v>
      </c>
    </row>
    <row r="9344" spans="1:13" x14ac:dyDescent="0.3">
      <c r="A9344" s="2" t="s">
        <v>11836</v>
      </c>
      <c r="B9344" s="3" t="s">
        <v>1722</v>
      </c>
      <c r="C9344" s="2" t="s">
        <v>1474</v>
      </c>
      <c r="D9344" s="2" t="s">
        <v>1475</v>
      </c>
      <c r="E9344" s="2" t="s">
        <v>1476</v>
      </c>
      <c r="F9344" s="2" t="s">
        <v>147</v>
      </c>
      <c r="G9344" s="2" t="s">
        <v>148</v>
      </c>
      <c r="H9344" s="2" t="s">
        <v>69</v>
      </c>
      <c r="I9344" s="2" t="s">
        <v>111</v>
      </c>
      <c r="J9344" s="2" t="s">
        <v>22</v>
      </c>
      <c r="K9344" s="4">
        <v>12955.59</v>
      </c>
      <c r="L9344" s="4">
        <f t="shared" si="36"/>
        <v>13992.037200000001</v>
      </c>
      <c r="M9344" s="4">
        <v>295141.07</v>
      </c>
    </row>
    <row r="9345" spans="1:13" x14ac:dyDescent="0.3">
      <c r="A9345" s="2" t="s">
        <v>11837</v>
      </c>
      <c r="B9345" s="3" t="s">
        <v>5323</v>
      </c>
      <c r="C9345" s="2" t="s">
        <v>231</v>
      </c>
      <c r="D9345" s="2" t="s">
        <v>232</v>
      </c>
      <c r="E9345" s="2" t="s">
        <v>233</v>
      </c>
      <c r="F9345" s="2" t="s">
        <v>147</v>
      </c>
      <c r="G9345" s="2" t="s">
        <v>148</v>
      </c>
      <c r="H9345" s="2" t="s">
        <v>61</v>
      </c>
      <c r="I9345" s="2" t="s">
        <v>200</v>
      </c>
      <c r="J9345" s="2" t="s">
        <v>22</v>
      </c>
      <c r="K9345" s="4">
        <v>3459.15</v>
      </c>
      <c r="L9345" s="4">
        <f t="shared" si="36"/>
        <v>3735.8820000000005</v>
      </c>
      <c r="M9345" s="4">
        <v>316448.78000000003</v>
      </c>
    </row>
    <row r="9346" spans="1:13" x14ac:dyDescent="0.3">
      <c r="A9346" s="2" t="s">
        <v>11838</v>
      </c>
      <c r="B9346" s="3" t="s">
        <v>5173</v>
      </c>
      <c r="C9346" s="2" t="s">
        <v>1430</v>
      </c>
      <c r="D9346" s="2" t="s">
        <v>1431</v>
      </c>
      <c r="E9346" s="2" t="s">
        <v>1432</v>
      </c>
      <c r="F9346" s="2" t="s">
        <v>128</v>
      </c>
      <c r="G9346" s="2" t="s">
        <v>129</v>
      </c>
      <c r="H9346" s="2" t="s">
        <v>509</v>
      </c>
      <c r="I9346" s="2" t="s">
        <v>53</v>
      </c>
      <c r="J9346" s="2" t="s">
        <v>22</v>
      </c>
      <c r="K9346" s="4">
        <v>418.01</v>
      </c>
      <c r="L9346" s="4">
        <f t="shared" si="36"/>
        <v>451.45080000000002</v>
      </c>
      <c r="M9346" s="4">
        <v>27815.81</v>
      </c>
    </row>
    <row r="9347" spans="1:13" x14ac:dyDescent="0.3">
      <c r="A9347" s="2" t="s">
        <v>11839</v>
      </c>
      <c r="B9347" s="3" t="s">
        <v>825</v>
      </c>
      <c r="C9347" s="2" t="s">
        <v>1118</v>
      </c>
      <c r="D9347" s="2" t="s">
        <v>1119</v>
      </c>
      <c r="E9347" s="2" t="s">
        <v>1120</v>
      </c>
      <c r="F9347" s="2" t="s">
        <v>140</v>
      </c>
      <c r="G9347" s="2" t="s">
        <v>141</v>
      </c>
      <c r="H9347" s="2" t="s">
        <v>61</v>
      </c>
      <c r="I9347" s="2" t="s">
        <v>53</v>
      </c>
      <c r="J9347" s="2" t="s">
        <v>32</v>
      </c>
      <c r="K9347" s="4">
        <v>2655.13</v>
      </c>
      <c r="L9347" s="4">
        <f t="shared" si="36"/>
        <v>2655.13</v>
      </c>
      <c r="M9347" s="4">
        <v>184090.98</v>
      </c>
    </row>
    <row r="9348" spans="1:13" x14ac:dyDescent="0.3">
      <c r="A9348" s="2" t="s">
        <v>11840</v>
      </c>
      <c r="B9348" s="3" t="s">
        <v>1357</v>
      </c>
      <c r="C9348" s="2" t="s">
        <v>2314</v>
      </c>
      <c r="D9348" s="2" t="s">
        <v>167</v>
      </c>
      <c r="E9348" s="2" t="s">
        <v>168</v>
      </c>
      <c r="F9348" s="2" t="s">
        <v>38</v>
      </c>
      <c r="G9348" s="2" t="s">
        <v>39</v>
      </c>
      <c r="H9348" s="2" t="s">
        <v>105</v>
      </c>
      <c r="I9348" s="2" t="s">
        <v>31</v>
      </c>
      <c r="J9348" s="2" t="s">
        <v>378</v>
      </c>
      <c r="K9348" s="4">
        <v>8961.85</v>
      </c>
      <c r="L9348" s="4">
        <f t="shared" si="36"/>
        <v>60.044395000000002</v>
      </c>
      <c r="M9348" s="4">
        <v>282517.55</v>
      </c>
    </row>
    <row r="9349" spans="1:13" x14ac:dyDescent="0.3">
      <c r="A9349" s="2" t="s">
        <v>11841</v>
      </c>
      <c r="B9349" s="3" t="s">
        <v>4665</v>
      </c>
      <c r="C9349" s="2" t="s">
        <v>329</v>
      </c>
      <c r="D9349" s="2" t="s">
        <v>330</v>
      </c>
      <c r="E9349" s="2" t="s">
        <v>331</v>
      </c>
      <c r="F9349" s="2" t="s">
        <v>68</v>
      </c>
      <c r="G9349" s="2" t="s">
        <v>68</v>
      </c>
      <c r="H9349" s="2" t="s">
        <v>20</v>
      </c>
      <c r="I9349" s="2" t="s">
        <v>276</v>
      </c>
      <c r="J9349" s="2" t="s">
        <v>32</v>
      </c>
      <c r="K9349" s="4">
        <v>195.43</v>
      </c>
      <c r="L9349" s="4">
        <f t="shared" si="36"/>
        <v>195.43</v>
      </c>
      <c r="M9349" s="4">
        <v>16835.7</v>
      </c>
    </row>
    <row r="9350" spans="1:13" x14ac:dyDescent="0.3">
      <c r="A9350" s="2" t="s">
        <v>11842</v>
      </c>
      <c r="B9350" s="3" t="s">
        <v>2163</v>
      </c>
      <c r="C9350" s="2" t="s">
        <v>406</v>
      </c>
      <c r="D9350" s="2" t="s">
        <v>407</v>
      </c>
      <c r="E9350" s="2" t="s">
        <v>408</v>
      </c>
      <c r="F9350" s="2" t="s">
        <v>68</v>
      </c>
      <c r="G9350" s="2" t="s">
        <v>68</v>
      </c>
      <c r="H9350" s="2" t="s">
        <v>30</v>
      </c>
      <c r="I9350" s="2" t="s">
        <v>31</v>
      </c>
      <c r="J9350" s="2" t="s">
        <v>32</v>
      </c>
      <c r="K9350" s="4">
        <v>4.3099999999999996</v>
      </c>
      <c r="L9350" s="4">
        <f t="shared" si="36"/>
        <v>4.3099999999999996</v>
      </c>
      <c r="M9350" s="4">
        <v>398353.49</v>
      </c>
    </row>
    <row r="9351" spans="1:13" x14ac:dyDescent="0.3">
      <c r="A9351" s="2" t="s">
        <v>11843</v>
      </c>
      <c r="B9351" s="3" t="s">
        <v>676</v>
      </c>
      <c r="C9351" s="2" t="s">
        <v>968</v>
      </c>
      <c r="D9351" s="2" t="s">
        <v>827</v>
      </c>
      <c r="E9351" s="2" t="s">
        <v>828</v>
      </c>
      <c r="F9351" s="2" t="s">
        <v>140</v>
      </c>
      <c r="G9351" s="2" t="s">
        <v>141</v>
      </c>
      <c r="H9351" s="2" t="s">
        <v>20</v>
      </c>
      <c r="I9351" s="2" t="s">
        <v>260</v>
      </c>
      <c r="J9351" s="2" t="s">
        <v>32</v>
      </c>
      <c r="K9351" s="4">
        <v>1585.51</v>
      </c>
      <c r="L9351" s="4">
        <f t="shared" si="36"/>
        <v>1585.51</v>
      </c>
      <c r="M9351" s="4">
        <v>447522.33</v>
      </c>
    </row>
    <row r="9352" spans="1:13" x14ac:dyDescent="0.3">
      <c r="A9352" s="2" t="s">
        <v>11844</v>
      </c>
      <c r="B9352" s="3" t="s">
        <v>728</v>
      </c>
      <c r="C9352" s="2" t="s">
        <v>591</v>
      </c>
      <c r="D9352" s="2" t="s">
        <v>477</v>
      </c>
      <c r="E9352" s="2" t="s">
        <v>478</v>
      </c>
      <c r="F9352" s="2" t="s">
        <v>59</v>
      </c>
      <c r="G9352" s="2" t="s">
        <v>60</v>
      </c>
      <c r="H9352" s="2" t="s">
        <v>20</v>
      </c>
      <c r="I9352" s="2" t="s">
        <v>53</v>
      </c>
      <c r="J9352" s="2" t="s">
        <v>32</v>
      </c>
      <c r="K9352" s="4">
        <v>1542.79</v>
      </c>
      <c r="L9352" s="4">
        <f t="shared" si="36"/>
        <v>1542.79</v>
      </c>
      <c r="M9352" s="4">
        <v>491222.26</v>
      </c>
    </row>
    <row r="9353" spans="1:13" x14ac:dyDescent="0.3">
      <c r="A9353" s="2" t="s">
        <v>11845</v>
      </c>
      <c r="B9353" s="3" t="s">
        <v>180</v>
      </c>
      <c r="C9353" s="2" t="s">
        <v>1020</v>
      </c>
      <c r="D9353" s="2" t="s">
        <v>1021</v>
      </c>
      <c r="E9353" s="2" t="s">
        <v>1022</v>
      </c>
      <c r="F9353" s="2" t="s">
        <v>45</v>
      </c>
      <c r="G9353" s="2" t="s">
        <v>46</v>
      </c>
      <c r="H9353" s="2" t="s">
        <v>20</v>
      </c>
      <c r="I9353" s="2" t="s">
        <v>276</v>
      </c>
      <c r="J9353" s="2" t="s">
        <v>22</v>
      </c>
      <c r="K9353" s="4">
        <v>1961</v>
      </c>
      <c r="L9353" s="4">
        <f t="shared" si="36"/>
        <v>2117.88</v>
      </c>
      <c r="M9353" s="4">
        <v>482272.81</v>
      </c>
    </row>
    <row r="9354" spans="1:13" x14ac:dyDescent="0.3">
      <c r="A9354" s="2" t="s">
        <v>11846</v>
      </c>
      <c r="B9354" s="3" t="s">
        <v>1363</v>
      </c>
      <c r="C9354" s="2" t="s">
        <v>1401</v>
      </c>
      <c r="D9354" s="2" t="s">
        <v>804</v>
      </c>
      <c r="E9354" s="2" t="s">
        <v>805</v>
      </c>
      <c r="F9354" s="2" t="s">
        <v>82</v>
      </c>
      <c r="G9354" s="2" t="s">
        <v>83</v>
      </c>
      <c r="H9354" s="2" t="s">
        <v>20</v>
      </c>
      <c r="I9354" s="2" t="s">
        <v>21</v>
      </c>
      <c r="J9354" s="2" t="s">
        <v>32</v>
      </c>
      <c r="K9354" s="4">
        <v>1745.85</v>
      </c>
      <c r="L9354" s="4">
        <f t="shared" si="36"/>
        <v>1745.85</v>
      </c>
      <c r="M9354" s="4">
        <v>185975.08</v>
      </c>
    </row>
    <row r="9355" spans="1:13" x14ac:dyDescent="0.3">
      <c r="A9355" s="2" t="s">
        <v>11847</v>
      </c>
      <c r="B9355" s="3" t="s">
        <v>1770</v>
      </c>
      <c r="C9355" s="2" t="s">
        <v>1014</v>
      </c>
      <c r="D9355" s="2" t="s">
        <v>507</v>
      </c>
      <c r="E9355" s="2" t="s">
        <v>508</v>
      </c>
      <c r="F9355" s="2" t="s">
        <v>45</v>
      </c>
      <c r="G9355" s="2" t="s">
        <v>46</v>
      </c>
      <c r="H9355" s="2" t="s">
        <v>20</v>
      </c>
      <c r="I9355" s="2" t="s">
        <v>31</v>
      </c>
      <c r="J9355" s="2" t="s">
        <v>32</v>
      </c>
      <c r="K9355" s="4">
        <v>1121.27</v>
      </c>
      <c r="L9355" s="4">
        <f t="shared" si="36"/>
        <v>1121.27</v>
      </c>
      <c r="M9355" s="4">
        <v>101097.73</v>
      </c>
    </row>
    <row r="9356" spans="1:13" x14ac:dyDescent="0.3">
      <c r="A9356" s="2" t="s">
        <v>11848</v>
      </c>
      <c r="B9356" s="3" t="s">
        <v>175</v>
      </c>
      <c r="C9356" s="2" t="s">
        <v>1205</v>
      </c>
      <c r="D9356" s="2" t="s">
        <v>1206</v>
      </c>
      <c r="E9356" s="2" t="s">
        <v>1207</v>
      </c>
      <c r="F9356" s="2" t="s">
        <v>59</v>
      </c>
      <c r="G9356" s="2" t="s">
        <v>60</v>
      </c>
      <c r="H9356" s="2" t="s">
        <v>69</v>
      </c>
      <c r="I9356" s="2" t="s">
        <v>70</v>
      </c>
      <c r="J9356" s="2" t="s">
        <v>378</v>
      </c>
      <c r="K9356" s="4">
        <v>6540.28</v>
      </c>
      <c r="L9356" s="4">
        <f t="shared" si="36"/>
        <v>43.819876000000001</v>
      </c>
      <c r="M9356" s="4">
        <v>174694.53</v>
      </c>
    </row>
    <row r="9357" spans="1:13" x14ac:dyDescent="0.3">
      <c r="A9357" s="2" t="s">
        <v>11849</v>
      </c>
      <c r="B9357" s="3" t="s">
        <v>3075</v>
      </c>
      <c r="C9357" s="2" t="s">
        <v>1304</v>
      </c>
      <c r="D9357" s="2" t="s">
        <v>725</v>
      </c>
      <c r="E9357" s="2" t="s">
        <v>726</v>
      </c>
      <c r="F9357" s="2" t="s">
        <v>45</v>
      </c>
      <c r="G9357" s="2" t="s">
        <v>46</v>
      </c>
      <c r="H9357" s="2" t="s">
        <v>20</v>
      </c>
      <c r="I9357" s="2" t="s">
        <v>47</v>
      </c>
      <c r="J9357" s="2" t="s">
        <v>32</v>
      </c>
      <c r="K9357" s="4">
        <v>579.85</v>
      </c>
      <c r="L9357" s="4">
        <f t="shared" si="36"/>
        <v>579.85</v>
      </c>
      <c r="M9357" s="4">
        <v>9860.32</v>
      </c>
    </row>
    <row r="9358" spans="1:13" x14ac:dyDescent="0.3">
      <c r="A9358" s="2" t="s">
        <v>11850</v>
      </c>
      <c r="B9358" s="3" t="s">
        <v>4653</v>
      </c>
      <c r="C9358" s="2" t="s">
        <v>1064</v>
      </c>
      <c r="D9358" s="2" t="s">
        <v>1065</v>
      </c>
      <c r="E9358" s="2" t="s">
        <v>1066</v>
      </c>
      <c r="F9358" s="2" t="s">
        <v>59</v>
      </c>
      <c r="G9358" s="2" t="s">
        <v>60</v>
      </c>
      <c r="H9358" s="2" t="s">
        <v>69</v>
      </c>
      <c r="I9358" s="2" t="s">
        <v>31</v>
      </c>
      <c r="J9358" s="2" t="s">
        <v>149</v>
      </c>
      <c r="K9358" s="4">
        <v>6683.12</v>
      </c>
      <c r="L9358" s="4">
        <f t="shared" si="36"/>
        <v>8487.5624000000007</v>
      </c>
      <c r="M9358" s="4">
        <v>353276.64</v>
      </c>
    </row>
    <row r="9359" spans="1:13" x14ac:dyDescent="0.3">
      <c r="A9359" s="2" t="s">
        <v>11851</v>
      </c>
      <c r="B9359" s="3" t="s">
        <v>328</v>
      </c>
      <c r="C9359" s="2" t="s">
        <v>268</v>
      </c>
      <c r="D9359" s="2" t="s">
        <v>269</v>
      </c>
      <c r="E9359" s="2" t="s">
        <v>270</v>
      </c>
      <c r="F9359" s="2" t="s">
        <v>140</v>
      </c>
      <c r="G9359" s="2" t="s">
        <v>141</v>
      </c>
      <c r="H9359" s="2" t="s">
        <v>69</v>
      </c>
      <c r="I9359" s="2" t="s">
        <v>111</v>
      </c>
      <c r="J9359" s="2" t="s">
        <v>32</v>
      </c>
      <c r="K9359" s="4">
        <v>6333.1</v>
      </c>
      <c r="L9359" s="4">
        <f t="shared" si="36"/>
        <v>6333.1</v>
      </c>
      <c r="M9359" s="4">
        <v>150122.59</v>
      </c>
    </row>
    <row r="9360" spans="1:13" x14ac:dyDescent="0.3">
      <c r="A9360" s="2" t="s">
        <v>11852</v>
      </c>
      <c r="B9360" s="3" t="s">
        <v>3467</v>
      </c>
      <c r="C9360" s="2" t="s">
        <v>3443</v>
      </c>
      <c r="D9360" s="2" t="s">
        <v>1869</v>
      </c>
      <c r="E9360" s="2" t="s">
        <v>1870</v>
      </c>
      <c r="F9360" s="2" t="s">
        <v>38</v>
      </c>
      <c r="G9360" s="2" t="s">
        <v>39</v>
      </c>
      <c r="H9360" s="2" t="s">
        <v>69</v>
      </c>
      <c r="I9360" s="2" t="s">
        <v>111</v>
      </c>
      <c r="J9360" s="2" t="s">
        <v>32</v>
      </c>
      <c r="K9360" s="4">
        <v>10953.03</v>
      </c>
      <c r="L9360" s="4">
        <f t="shared" si="36"/>
        <v>10953.03</v>
      </c>
      <c r="M9360" s="4">
        <v>271278.34000000003</v>
      </c>
    </row>
    <row r="9361" spans="1:13" x14ac:dyDescent="0.3">
      <c r="A9361" s="2" t="s">
        <v>11853</v>
      </c>
      <c r="B9361" s="3" t="s">
        <v>4057</v>
      </c>
      <c r="C9361" s="2" t="s">
        <v>1524</v>
      </c>
      <c r="D9361" s="2" t="s">
        <v>500</v>
      </c>
      <c r="E9361" s="2" t="s">
        <v>501</v>
      </c>
      <c r="F9361" s="2" t="s">
        <v>147</v>
      </c>
      <c r="G9361" s="2" t="s">
        <v>148</v>
      </c>
      <c r="H9361" s="2" t="s">
        <v>61</v>
      </c>
      <c r="I9361" s="2" t="s">
        <v>200</v>
      </c>
      <c r="J9361" s="2" t="s">
        <v>32</v>
      </c>
      <c r="K9361" s="4">
        <v>3990.85</v>
      </c>
      <c r="L9361" s="4">
        <f t="shared" si="36"/>
        <v>3990.85</v>
      </c>
      <c r="M9361" s="4">
        <v>288133.86</v>
      </c>
    </row>
    <row r="9362" spans="1:13" x14ac:dyDescent="0.3">
      <c r="A9362" s="2" t="s">
        <v>11854</v>
      </c>
      <c r="B9362" s="3" t="s">
        <v>3545</v>
      </c>
      <c r="C9362" s="2" t="s">
        <v>724</v>
      </c>
      <c r="D9362" s="2" t="s">
        <v>725</v>
      </c>
      <c r="E9362" s="2" t="s">
        <v>726</v>
      </c>
      <c r="F9362" s="2" t="s">
        <v>45</v>
      </c>
      <c r="G9362" s="2" t="s">
        <v>46</v>
      </c>
      <c r="H9362" s="2" t="s">
        <v>69</v>
      </c>
      <c r="I9362" s="2" t="s">
        <v>70</v>
      </c>
      <c r="J9362" s="2" t="s">
        <v>32</v>
      </c>
      <c r="K9362" s="4">
        <v>5787.9</v>
      </c>
      <c r="L9362" s="4">
        <f t="shared" si="36"/>
        <v>5787.9</v>
      </c>
      <c r="M9362" s="4">
        <v>9330.07</v>
      </c>
    </row>
    <row r="9363" spans="1:13" x14ac:dyDescent="0.3">
      <c r="A9363" s="2" t="s">
        <v>11855</v>
      </c>
      <c r="B9363" s="3" t="s">
        <v>7817</v>
      </c>
      <c r="C9363" s="2" t="s">
        <v>491</v>
      </c>
      <c r="D9363" s="2" t="s">
        <v>492</v>
      </c>
      <c r="E9363" s="2" t="s">
        <v>493</v>
      </c>
      <c r="F9363" s="2" t="s">
        <v>38</v>
      </c>
      <c r="G9363" s="2" t="s">
        <v>39</v>
      </c>
      <c r="H9363" s="2" t="s">
        <v>69</v>
      </c>
      <c r="I9363" s="2" t="s">
        <v>70</v>
      </c>
      <c r="J9363" s="2" t="s">
        <v>149</v>
      </c>
      <c r="K9363" s="4">
        <v>12030.06</v>
      </c>
      <c r="L9363" s="4">
        <f t="shared" si="36"/>
        <v>15278.1762</v>
      </c>
      <c r="M9363" s="4">
        <v>409487.87</v>
      </c>
    </row>
    <row r="9364" spans="1:13" x14ac:dyDescent="0.3">
      <c r="A9364" s="2" t="s">
        <v>11856</v>
      </c>
      <c r="B9364" s="3" t="s">
        <v>3209</v>
      </c>
      <c r="C9364" s="2" t="s">
        <v>3359</v>
      </c>
      <c r="D9364" s="2" t="s">
        <v>3360</v>
      </c>
      <c r="E9364" s="2" t="s">
        <v>3361</v>
      </c>
      <c r="F9364" s="2" t="s">
        <v>140</v>
      </c>
      <c r="G9364" s="2" t="s">
        <v>141</v>
      </c>
      <c r="H9364" s="2" t="s">
        <v>69</v>
      </c>
      <c r="I9364" s="2" t="s">
        <v>70</v>
      </c>
      <c r="J9364" s="2" t="s">
        <v>32</v>
      </c>
      <c r="K9364" s="4">
        <v>8752.77</v>
      </c>
      <c r="L9364" s="4">
        <f t="shared" si="36"/>
        <v>8752.77</v>
      </c>
      <c r="M9364" s="4">
        <v>200326.05</v>
      </c>
    </row>
    <row r="9365" spans="1:13" x14ac:dyDescent="0.3">
      <c r="A9365" s="2" t="s">
        <v>11857</v>
      </c>
      <c r="B9365" s="3" t="s">
        <v>2941</v>
      </c>
      <c r="C9365" s="2" t="s">
        <v>438</v>
      </c>
      <c r="D9365" s="2" t="s">
        <v>325</v>
      </c>
      <c r="E9365" s="2" t="s">
        <v>326</v>
      </c>
      <c r="F9365" s="2" t="s">
        <v>68</v>
      </c>
      <c r="G9365" s="2" t="s">
        <v>68</v>
      </c>
      <c r="H9365" s="2" t="s">
        <v>61</v>
      </c>
      <c r="I9365" s="2" t="s">
        <v>200</v>
      </c>
      <c r="J9365" s="2" t="s">
        <v>32</v>
      </c>
      <c r="K9365" s="4">
        <v>4263.24</v>
      </c>
      <c r="L9365" s="4">
        <f t="shared" si="36"/>
        <v>4263.24</v>
      </c>
      <c r="M9365" s="4">
        <v>40380.629999999997</v>
      </c>
    </row>
    <row r="9366" spans="1:13" x14ac:dyDescent="0.3">
      <c r="A9366" s="2" t="s">
        <v>11858</v>
      </c>
      <c r="B9366" s="3" t="s">
        <v>1019</v>
      </c>
      <c r="C9366" s="2" t="s">
        <v>1615</v>
      </c>
      <c r="D9366" s="2" t="s">
        <v>1616</v>
      </c>
      <c r="E9366" s="2" t="s">
        <v>1617</v>
      </c>
      <c r="F9366" s="2" t="s">
        <v>147</v>
      </c>
      <c r="G9366" s="2" t="s">
        <v>148</v>
      </c>
      <c r="H9366" s="2" t="s">
        <v>30</v>
      </c>
      <c r="I9366" s="2" t="s">
        <v>31</v>
      </c>
      <c r="J9366" s="2" t="s">
        <v>378</v>
      </c>
      <c r="K9366" s="4">
        <v>23.79</v>
      </c>
      <c r="L9366" s="4">
        <f t="shared" si="36"/>
        <v>0.15939300000000001</v>
      </c>
      <c r="M9366" s="4">
        <v>180533.84</v>
      </c>
    </row>
    <row r="9367" spans="1:13" x14ac:dyDescent="0.3">
      <c r="A9367" s="2" t="s">
        <v>11859</v>
      </c>
      <c r="B9367" s="3" t="s">
        <v>3559</v>
      </c>
      <c r="C9367" s="2" t="s">
        <v>3094</v>
      </c>
      <c r="D9367" s="2" t="s">
        <v>348</v>
      </c>
      <c r="E9367" s="2" t="s">
        <v>349</v>
      </c>
      <c r="F9367" s="2" t="s">
        <v>82</v>
      </c>
      <c r="G9367" s="2" t="s">
        <v>83</v>
      </c>
      <c r="H9367" s="2" t="s">
        <v>105</v>
      </c>
      <c r="I9367" s="2" t="s">
        <v>31</v>
      </c>
      <c r="J9367" s="2" t="s">
        <v>32</v>
      </c>
      <c r="K9367" s="4">
        <v>107.65</v>
      </c>
      <c r="L9367" s="4">
        <f t="shared" si="36"/>
        <v>107.65</v>
      </c>
      <c r="M9367" s="4">
        <v>346750.82</v>
      </c>
    </row>
    <row r="9368" spans="1:13" x14ac:dyDescent="0.3">
      <c r="A9368" s="2" t="s">
        <v>11860</v>
      </c>
      <c r="B9368" s="3" t="s">
        <v>3277</v>
      </c>
      <c r="C9368" s="2" t="s">
        <v>1361</v>
      </c>
      <c r="D9368" s="2" t="s">
        <v>258</v>
      </c>
      <c r="E9368" s="2" t="s">
        <v>259</v>
      </c>
      <c r="F9368" s="2" t="s">
        <v>18</v>
      </c>
      <c r="G9368" s="2" t="s">
        <v>19</v>
      </c>
      <c r="H9368" s="2" t="s">
        <v>61</v>
      </c>
      <c r="I9368" s="2" t="s">
        <v>31</v>
      </c>
      <c r="J9368" s="2" t="s">
        <v>32</v>
      </c>
      <c r="K9368" s="4">
        <v>1933.09</v>
      </c>
      <c r="L9368" s="4">
        <f t="shared" si="36"/>
        <v>1933.09</v>
      </c>
      <c r="M9368" s="4">
        <v>218729.72</v>
      </c>
    </row>
    <row r="9369" spans="1:13" x14ac:dyDescent="0.3">
      <c r="A9369" s="2" t="s">
        <v>11861</v>
      </c>
      <c r="B9369" s="3" t="s">
        <v>3452</v>
      </c>
      <c r="C9369" s="2" t="s">
        <v>670</v>
      </c>
      <c r="D9369" s="2" t="s">
        <v>671</v>
      </c>
      <c r="E9369" s="2" t="s">
        <v>259</v>
      </c>
      <c r="F9369" s="2" t="s">
        <v>38</v>
      </c>
      <c r="G9369" s="2" t="s">
        <v>39</v>
      </c>
      <c r="H9369" s="2" t="s">
        <v>20</v>
      </c>
      <c r="I9369" s="2" t="s">
        <v>276</v>
      </c>
      <c r="J9369" s="2" t="s">
        <v>32</v>
      </c>
      <c r="K9369" s="4">
        <v>567.19000000000005</v>
      </c>
      <c r="L9369" s="4">
        <f t="shared" si="36"/>
        <v>567.19000000000005</v>
      </c>
      <c r="M9369" s="4">
        <v>79566.67</v>
      </c>
    </row>
    <row r="9370" spans="1:13" x14ac:dyDescent="0.3">
      <c r="A9370" s="2" t="s">
        <v>11862</v>
      </c>
      <c r="B9370" s="3" t="s">
        <v>191</v>
      </c>
      <c r="C9370" s="2" t="s">
        <v>220</v>
      </c>
      <c r="D9370" s="2" t="s">
        <v>221</v>
      </c>
      <c r="E9370" s="2" t="s">
        <v>222</v>
      </c>
      <c r="F9370" s="2" t="s">
        <v>45</v>
      </c>
      <c r="G9370" s="2" t="s">
        <v>46</v>
      </c>
      <c r="H9370" s="2" t="s">
        <v>20</v>
      </c>
      <c r="I9370" s="2" t="s">
        <v>260</v>
      </c>
      <c r="J9370" s="2" t="s">
        <v>22</v>
      </c>
      <c r="K9370" s="4">
        <v>1646.64</v>
      </c>
      <c r="L9370" s="4">
        <f t="shared" si="36"/>
        <v>1778.3712000000003</v>
      </c>
      <c r="M9370" s="4">
        <v>102855.33</v>
      </c>
    </row>
    <row r="9371" spans="1:13" x14ac:dyDescent="0.3">
      <c r="A9371" s="2" t="s">
        <v>11863</v>
      </c>
      <c r="B9371" s="3" t="s">
        <v>1314</v>
      </c>
      <c r="C9371" s="2" t="s">
        <v>3603</v>
      </c>
      <c r="D9371" s="2" t="s">
        <v>1782</v>
      </c>
      <c r="E9371" s="2" t="s">
        <v>1783</v>
      </c>
      <c r="F9371" s="2" t="s">
        <v>38</v>
      </c>
      <c r="G9371" s="2" t="s">
        <v>39</v>
      </c>
      <c r="H9371" s="2" t="s">
        <v>20</v>
      </c>
      <c r="I9371" s="2" t="s">
        <v>21</v>
      </c>
      <c r="J9371" s="2" t="s">
        <v>32</v>
      </c>
      <c r="K9371" s="4">
        <v>845.31</v>
      </c>
      <c r="L9371" s="4">
        <f t="shared" si="36"/>
        <v>845.31</v>
      </c>
      <c r="M9371" s="4">
        <v>362745.59</v>
      </c>
    </row>
    <row r="9372" spans="1:13" x14ac:dyDescent="0.3">
      <c r="A9372" s="2" t="s">
        <v>11864</v>
      </c>
      <c r="B9372" s="3" t="s">
        <v>5717</v>
      </c>
      <c r="C9372" s="2" t="s">
        <v>3408</v>
      </c>
      <c r="D9372" s="2" t="s">
        <v>1997</v>
      </c>
      <c r="E9372" s="2" t="s">
        <v>1998</v>
      </c>
      <c r="F9372" s="2" t="s">
        <v>59</v>
      </c>
      <c r="G9372" s="2" t="s">
        <v>60</v>
      </c>
      <c r="H9372" s="2" t="s">
        <v>105</v>
      </c>
      <c r="I9372" s="2" t="s">
        <v>31</v>
      </c>
      <c r="J9372" s="2" t="s">
        <v>149</v>
      </c>
      <c r="K9372" s="4">
        <v>1425.34</v>
      </c>
      <c r="L9372" s="4">
        <f t="shared" si="36"/>
        <v>1810.1817999999998</v>
      </c>
      <c r="M9372" s="4">
        <v>495685.52</v>
      </c>
    </row>
    <row r="9373" spans="1:13" x14ac:dyDescent="0.3">
      <c r="A9373" s="2" t="s">
        <v>11865</v>
      </c>
      <c r="B9373" s="3" t="s">
        <v>9958</v>
      </c>
      <c r="C9373" s="2" t="s">
        <v>294</v>
      </c>
      <c r="D9373" s="2" t="s">
        <v>295</v>
      </c>
      <c r="E9373" s="2" t="s">
        <v>296</v>
      </c>
      <c r="F9373" s="2" t="s">
        <v>38</v>
      </c>
      <c r="G9373" s="2" t="s">
        <v>39</v>
      </c>
      <c r="H9373" s="2" t="s">
        <v>61</v>
      </c>
      <c r="I9373" s="2" t="s">
        <v>53</v>
      </c>
      <c r="J9373" s="2" t="s">
        <v>22</v>
      </c>
      <c r="K9373" s="4">
        <v>1837.93</v>
      </c>
      <c r="L9373" s="4">
        <f t="shared" si="36"/>
        <v>1984.9644000000003</v>
      </c>
      <c r="M9373" s="4">
        <v>445912.23</v>
      </c>
    </row>
    <row r="9374" spans="1:13" x14ac:dyDescent="0.3">
      <c r="A9374" s="2" t="s">
        <v>11866</v>
      </c>
      <c r="B9374" s="3" t="s">
        <v>1445</v>
      </c>
      <c r="C9374" s="2" t="s">
        <v>2907</v>
      </c>
      <c r="D9374" s="2" t="s">
        <v>778</v>
      </c>
      <c r="E9374" s="2" t="s">
        <v>779</v>
      </c>
      <c r="F9374" s="2" t="s">
        <v>82</v>
      </c>
      <c r="G9374" s="2" t="s">
        <v>83</v>
      </c>
      <c r="H9374" s="2" t="s">
        <v>105</v>
      </c>
      <c r="I9374" s="2" t="s">
        <v>31</v>
      </c>
      <c r="J9374" s="2" t="s">
        <v>22</v>
      </c>
      <c r="K9374" s="4">
        <v>1586.28</v>
      </c>
      <c r="L9374" s="4">
        <f t="shared" si="36"/>
        <v>1713.1824000000001</v>
      </c>
      <c r="M9374" s="4">
        <v>264509.86</v>
      </c>
    </row>
    <row r="9375" spans="1:13" x14ac:dyDescent="0.3">
      <c r="A9375" s="2" t="s">
        <v>11867</v>
      </c>
      <c r="B9375" s="3" t="s">
        <v>2395</v>
      </c>
      <c r="C9375" s="2" t="s">
        <v>334</v>
      </c>
      <c r="D9375" s="2" t="s">
        <v>240</v>
      </c>
      <c r="E9375" s="2" t="s">
        <v>241</v>
      </c>
      <c r="F9375" s="2" t="s">
        <v>45</v>
      </c>
      <c r="G9375" s="2" t="s">
        <v>46</v>
      </c>
      <c r="H9375" s="2" t="s">
        <v>61</v>
      </c>
      <c r="I9375" s="2" t="s">
        <v>62</v>
      </c>
      <c r="J9375" s="2" t="s">
        <v>32</v>
      </c>
      <c r="K9375" s="4">
        <v>3874.54</v>
      </c>
      <c r="L9375" s="4">
        <f t="shared" si="36"/>
        <v>3874.54</v>
      </c>
      <c r="M9375" s="4">
        <v>182069.9</v>
      </c>
    </row>
    <row r="9376" spans="1:13" x14ac:dyDescent="0.3">
      <c r="A9376" s="2" t="s">
        <v>11868</v>
      </c>
      <c r="B9376" s="3" t="s">
        <v>3894</v>
      </c>
      <c r="C9376" s="2" t="s">
        <v>717</v>
      </c>
      <c r="D9376" s="2" t="s">
        <v>718</v>
      </c>
      <c r="E9376" s="2" t="s">
        <v>719</v>
      </c>
      <c r="F9376" s="2" t="s">
        <v>45</v>
      </c>
      <c r="G9376" s="2" t="s">
        <v>46</v>
      </c>
      <c r="H9376" s="2" t="s">
        <v>20</v>
      </c>
      <c r="I9376" s="2" t="s">
        <v>31</v>
      </c>
      <c r="J9376" s="2" t="s">
        <v>32</v>
      </c>
      <c r="K9376" s="4">
        <v>1247.72</v>
      </c>
      <c r="L9376" s="4">
        <f t="shared" si="36"/>
        <v>1247.72</v>
      </c>
      <c r="M9376" s="4">
        <v>352020.84</v>
      </c>
    </row>
    <row r="9377" spans="1:13" x14ac:dyDescent="0.3">
      <c r="A9377" s="2" t="s">
        <v>11869</v>
      </c>
      <c r="B9377" s="3" t="s">
        <v>3545</v>
      </c>
      <c r="C9377" s="2" t="s">
        <v>1355</v>
      </c>
      <c r="D9377" s="2" t="s">
        <v>209</v>
      </c>
      <c r="E9377" s="2" t="s">
        <v>210</v>
      </c>
      <c r="F9377" s="2" t="s">
        <v>82</v>
      </c>
      <c r="G9377" s="2" t="s">
        <v>83</v>
      </c>
      <c r="H9377" s="2" t="s">
        <v>509</v>
      </c>
      <c r="I9377" s="2" t="s">
        <v>21</v>
      </c>
      <c r="J9377" s="2" t="s">
        <v>378</v>
      </c>
      <c r="K9377" s="4">
        <v>314.24</v>
      </c>
      <c r="L9377" s="4">
        <f t="shared" si="36"/>
        <v>2.1054080000000002</v>
      </c>
      <c r="M9377" s="4">
        <v>498169.32</v>
      </c>
    </row>
    <row r="9378" spans="1:13" x14ac:dyDescent="0.3">
      <c r="A9378" s="2" t="s">
        <v>11870</v>
      </c>
      <c r="B9378" s="3" t="s">
        <v>496</v>
      </c>
      <c r="C9378" s="2" t="s">
        <v>956</v>
      </c>
      <c r="D9378" s="2" t="s">
        <v>957</v>
      </c>
      <c r="E9378" s="2" t="s">
        <v>958</v>
      </c>
      <c r="F9378" s="2" t="s">
        <v>59</v>
      </c>
      <c r="G9378" s="2" t="s">
        <v>60</v>
      </c>
      <c r="H9378" s="2" t="s">
        <v>105</v>
      </c>
      <c r="I9378" s="2" t="s">
        <v>31</v>
      </c>
      <c r="J9378" s="2" t="s">
        <v>22</v>
      </c>
      <c r="K9378" s="4">
        <v>7306.71</v>
      </c>
      <c r="L9378" s="4">
        <f t="shared" si="36"/>
        <v>7891.2468000000008</v>
      </c>
      <c r="M9378" s="4">
        <v>50435.78</v>
      </c>
    </row>
    <row r="9379" spans="1:13" x14ac:dyDescent="0.3">
      <c r="A9379" s="2" t="s">
        <v>11871</v>
      </c>
      <c r="B9379" s="3" t="s">
        <v>1692</v>
      </c>
      <c r="C9379" s="2" t="s">
        <v>1183</v>
      </c>
      <c r="D9379" s="2" t="s">
        <v>1184</v>
      </c>
      <c r="E9379" s="2" t="s">
        <v>1185</v>
      </c>
      <c r="F9379" s="2" t="s">
        <v>128</v>
      </c>
      <c r="G9379" s="2" t="s">
        <v>129</v>
      </c>
      <c r="H9379" s="2" t="s">
        <v>111</v>
      </c>
      <c r="I9379" s="2" t="s">
        <v>111</v>
      </c>
      <c r="J9379" s="2" t="s">
        <v>378</v>
      </c>
      <c r="K9379" s="4">
        <v>17490.11</v>
      </c>
      <c r="L9379" s="4">
        <f t="shared" si="36"/>
        <v>117.18373700000001</v>
      </c>
      <c r="M9379" s="4">
        <v>17181.169999999998</v>
      </c>
    </row>
    <row r="9380" spans="1:13" x14ac:dyDescent="0.3">
      <c r="A9380" s="2" t="s">
        <v>11872</v>
      </c>
      <c r="B9380" s="3" t="s">
        <v>4455</v>
      </c>
      <c r="C9380" s="2" t="s">
        <v>1425</v>
      </c>
      <c r="D9380" s="2" t="s">
        <v>1426</v>
      </c>
      <c r="E9380" s="2" t="s">
        <v>1427</v>
      </c>
      <c r="F9380" s="2" t="s">
        <v>82</v>
      </c>
      <c r="G9380" s="2" t="s">
        <v>83</v>
      </c>
      <c r="H9380" s="2" t="s">
        <v>111</v>
      </c>
      <c r="I9380" s="2" t="s">
        <v>111</v>
      </c>
      <c r="J9380" s="2" t="s">
        <v>378</v>
      </c>
      <c r="K9380" s="4">
        <v>4196.3500000000004</v>
      </c>
      <c r="L9380" s="4">
        <f t="shared" si="36"/>
        <v>28.115545000000004</v>
      </c>
      <c r="M9380" s="4">
        <v>339375.77</v>
      </c>
    </row>
    <row r="9381" spans="1:13" x14ac:dyDescent="0.3">
      <c r="A9381" s="2" t="s">
        <v>11873</v>
      </c>
      <c r="B9381" s="3" t="s">
        <v>4820</v>
      </c>
      <c r="C9381" s="2" t="s">
        <v>87</v>
      </c>
      <c r="D9381" s="2" t="s">
        <v>88</v>
      </c>
      <c r="E9381" s="2" t="s">
        <v>89</v>
      </c>
      <c r="F9381" s="2" t="s">
        <v>38</v>
      </c>
      <c r="G9381" s="2" t="s">
        <v>39</v>
      </c>
      <c r="H9381" s="2" t="s">
        <v>509</v>
      </c>
      <c r="I9381" s="2" t="s">
        <v>31</v>
      </c>
      <c r="J9381" s="2" t="s">
        <v>32</v>
      </c>
      <c r="K9381" s="4">
        <v>443.17</v>
      </c>
      <c r="L9381" s="4">
        <f t="shared" si="36"/>
        <v>443.17</v>
      </c>
      <c r="M9381" s="4">
        <v>59178.14</v>
      </c>
    </row>
    <row r="9382" spans="1:13" x14ac:dyDescent="0.3">
      <c r="A9382" s="2" t="s">
        <v>11874</v>
      </c>
      <c r="B9382" s="3" t="s">
        <v>1171</v>
      </c>
      <c r="C9382" s="2" t="s">
        <v>1061</v>
      </c>
      <c r="D9382" s="2" t="s">
        <v>221</v>
      </c>
      <c r="E9382" s="2" t="s">
        <v>222</v>
      </c>
      <c r="F9382" s="2" t="s">
        <v>45</v>
      </c>
      <c r="G9382" s="2" t="s">
        <v>46</v>
      </c>
      <c r="H9382" s="2" t="s">
        <v>61</v>
      </c>
      <c r="I9382" s="2" t="s">
        <v>62</v>
      </c>
      <c r="J9382" s="2" t="s">
        <v>22</v>
      </c>
      <c r="K9382" s="4">
        <v>3097.87</v>
      </c>
      <c r="L9382" s="4">
        <f t="shared" si="36"/>
        <v>3345.6995999999999</v>
      </c>
      <c r="M9382" s="4">
        <v>365579.02</v>
      </c>
    </row>
    <row r="9383" spans="1:13" x14ac:dyDescent="0.3">
      <c r="A9383" s="2" t="s">
        <v>11875</v>
      </c>
      <c r="B9383" s="3" t="s">
        <v>3126</v>
      </c>
      <c r="C9383" s="2" t="s">
        <v>2626</v>
      </c>
      <c r="D9383" s="2" t="s">
        <v>66</v>
      </c>
      <c r="E9383" s="2" t="s">
        <v>67</v>
      </c>
      <c r="F9383" s="2" t="s">
        <v>68</v>
      </c>
      <c r="G9383" s="2" t="s">
        <v>68</v>
      </c>
      <c r="H9383" s="2" t="s">
        <v>69</v>
      </c>
      <c r="I9383" s="2" t="s">
        <v>70</v>
      </c>
      <c r="J9383" s="2" t="s">
        <v>71</v>
      </c>
      <c r="K9383" s="4">
        <v>14227.91</v>
      </c>
      <c r="L9383" s="4">
        <f t="shared" si="36"/>
        <v>1991.9074000000003</v>
      </c>
      <c r="M9383" s="4">
        <v>280390.82</v>
      </c>
    </row>
    <row r="9384" spans="1:13" x14ac:dyDescent="0.3">
      <c r="A9384" s="2" t="s">
        <v>11876</v>
      </c>
      <c r="B9384" s="3" t="s">
        <v>4102</v>
      </c>
      <c r="C9384" s="2" t="s">
        <v>1942</v>
      </c>
      <c r="D9384" s="2" t="s">
        <v>429</v>
      </c>
      <c r="E9384" s="2" t="s">
        <v>430</v>
      </c>
      <c r="F9384" s="2" t="s">
        <v>147</v>
      </c>
      <c r="G9384" s="2" t="s">
        <v>148</v>
      </c>
      <c r="H9384" s="2" t="s">
        <v>20</v>
      </c>
      <c r="I9384" s="2" t="s">
        <v>47</v>
      </c>
      <c r="J9384" s="2" t="s">
        <v>32</v>
      </c>
      <c r="K9384" s="4">
        <v>356.89</v>
      </c>
      <c r="L9384" s="4">
        <f t="shared" si="36"/>
        <v>356.89</v>
      </c>
      <c r="M9384" s="4">
        <v>314257.73</v>
      </c>
    </row>
    <row r="9385" spans="1:13" x14ac:dyDescent="0.3">
      <c r="A9385" s="2" t="s">
        <v>11877</v>
      </c>
      <c r="B9385" s="3" t="s">
        <v>686</v>
      </c>
      <c r="C9385" s="2" t="s">
        <v>1205</v>
      </c>
      <c r="D9385" s="2" t="s">
        <v>1206</v>
      </c>
      <c r="E9385" s="2" t="s">
        <v>1207</v>
      </c>
      <c r="F9385" s="2" t="s">
        <v>59</v>
      </c>
      <c r="G9385" s="2" t="s">
        <v>60</v>
      </c>
      <c r="H9385" s="2" t="s">
        <v>69</v>
      </c>
      <c r="I9385" s="2" t="s">
        <v>70</v>
      </c>
      <c r="J9385" s="2" t="s">
        <v>149</v>
      </c>
      <c r="K9385" s="4">
        <v>10065.02</v>
      </c>
      <c r="L9385" s="4">
        <f t="shared" si="36"/>
        <v>12782.575400000002</v>
      </c>
      <c r="M9385" s="4">
        <v>466844.77</v>
      </c>
    </row>
    <row r="9386" spans="1:13" x14ac:dyDescent="0.3">
      <c r="A9386" s="2" t="s">
        <v>11878</v>
      </c>
      <c r="B9386" s="3" t="s">
        <v>2864</v>
      </c>
      <c r="C9386" s="2" t="s">
        <v>65</v>
      </c>
      <c r="D9386" s="2" t="s">
        <v>66</v>
      </c>
      <c r="E9386" s="2" t="s">
        <v>67</v>
      </c>
      <c r="F9386" s="2" t="s">
        <v>68</v>
      </c>
      <c r="G9386" s="2" t="s">
        <v>68</v>
      </c>
      <c r="H9386" s="2" t="s">
        <v>509</v>
      </c>
      <c r="I9386" s="2" t="s">
        <v>53</v>
      </c>
      <c r="J9386" s="2" t="s">
        <v>22</v>
      </c>
      <c r="K9386" s="4">
        <v>291.39</v>
      </c>
      <c r="L9386" s="4">
        <f t="shared" si="36"/>
        <v>314.70120000000003</v>
      </c>
      <c r="M9386" s="4">
        <v>87616.66</v>
      </c>
    </row>
    <row r="9387" spans="1:13" x14ac:dyDescent="0.3">
      <c r="A9387" s="2" t="s">
        <v>11879</v>
      </c>
      <c r="B9387" s="3" t="s">
        <v>3450</v>
      </c>
      <c r="C9387" s="2" t="s">
        <v>2297</v>
      </c>
      <c r="D9387" s="2" t="s">
        <v>412</v>
      </c>
      <c r="E9387" s="2" t="s">
        <v>413</v>
      </c>
      <c r="F9387" s="2" t="s">
        <v>147</v>
      </c>
      <c r="G9387" s="2" t="s">
        <v>148</v>
      </c>
      <c r="H9387" s="2" t="s">
        <v>69</v>
      </c>
      <c r="I9387" s="2" t="s">
        <v>111</v>
      </c>
      <c r="J9387" s="2" t="s">
        <v>32</v>
      </c>
      <c r="K9387" s="4">
        <v>14371.7</v>
      </c>
      <c r="L9387" s="4">
        <f t="shared" si="36"/>
        <v>14371.7</v>
      </c>
      <c r="M9387" s="4">
        <v>377496.37</v>
      </c>
    </row>
    <row r="9388" spans="1:13" x14ac:dyDescent="0.3">
      <c r="A9388" s="2" t="s">
        <v>11880</v>
      </c>
      <c r="B9388" s="3" t="s">
        <v>5930</v>
      </c>
      <c r="C9388" s="2" t="s">
        <v>125</v>
      </c>
      <c r="D9388" s="2" t="s">
        <v>126</v>
      </c>
      <c r="E9388" s="2" t="s">
        <v>127</v>
      </c>
      <c r="F9388" s="2" t="s">
        <v>128</v>
      </c>
      <c r="G9388" s="2" t="s">
        <v>129</v>
      </c>
      <c r="H9388" s="2" t="s">
        <v>20</v>
      </c>
      <c r="I9388" s="2" t="s">
        <v>260</v>
      </c>
      <c r="J9388" s="2" t="s">
        <v>71</v>
      </c>
      <c r="K9388" s="4">
        <v>964.56</v>
      </c>
      <c r="L9388" s="4">
        <f t="shared" si="36"/>
        <v>135.0384</v>
      </c>
      <c r="M9388" s="4">
        <v>245054.26</v>
      </c>
    </row>
    <row r="9389" spans="1:13" x14ac:dyDescent="0.3">
      <c r="A9389" s="2" t="s">
        <v>11881</v>
      </c>
      <c r="B9389" s="3" t="s">
        <v>2502</v>
      </c>
      <c r="C9389" s="2" t="s">
        <v>635</v>
      </c>
      <c r="D9389" s="2" t="s">
        <v>636</v>
      </c>
      <c r="E9389" s="2" t="s">
        <v>637</v>
      </c>
      <c r="F9389" s="2" t="s">
        <v>128</v>
      </c>
      <c r="G9389" s="2" t="s">
        <v>129</v>
      </c>
      <c r="H9389" s="2" t="s">
        <v>20</v>
      </c>
      <c r="I9389" s="2" t="s">
        <v>260</v>
      </c>
      <c r="J9389" s="2" t="s">
        <v>32</v>
      </c>
      <c r="K9389" s="4">
        <v>305.08999999999997</v>
      </c>
      <c r="L9389" s="4">
        <f t="shared" si="36"/>
        <v>305.08999999999997</v>
      </c>
      <c r="M9389" s="4">
        <v>164319.49</v>
      </c>
    </row>
    <row r="9390" spans="1:13" x14ac:dyDescent="0.3">
      <c r="A9390" s="2" t="s">
        <v>11882</v>
      </c>
      <c r="B9390" s="3" t="s">
        <v>1103</v>
      </c>
      <c r="C9390" s="2" t="s">
        <v>294</v>
      </c>
      <c r="D9390" s="2" t="s">
        <v>295</v>
      </c>
      <c r="E9390" s="2" t="s">
        <v>296</v>
      </c>
      <c r="F9390" s="2" t="s">
        <v>38</v>
      </c>
      <c r="G9390" s="2" t="s">
        <v>39</v>
      </c>
      <c r="H9390" s="2" t="s">
        <v>111</v>
      </c>
      <c r="I9390" s="2" t="s">
        <v>111</v>
      </c>
      <c r="J9390" s="2" t="s">
        <v>32</v>
      </c>
      <c r="K9390" s="4">
        <v>44992.7</v>
      </c>
      <c r="L9390" s="4">
        <f t="shared" si="36"/>
        <v>44992.7</v>
      </c>
      <c r="M9390" s="4">
        <v>332186.37</v>
      </c>
    </row>
    <row r="9391" spans="1:13" x14ac:dyDescent="0.3">
      <c r="A9391" s="2" t="s">
        <v>11883</v>
      </c>
      <c r="B9391" s="3" t="s">
        <v>7151</v>
      </c>
      <c r="C9391" s="2" t="s">
        <v>181</v>
      </c>
      <c r="D9391" s="2" t="s">
        <v>182</v>
      </c>
      <c r="E9391" s="2" t="s">
        <v>183</v>
      </c>
      <c r="F9391" s="2" t="s">
        <v>147</v>
      </c>
      <c r="G9391" s="2" t="s">
        <v>148</v>
      </c>
      <c r="H9391" s="2" t="s">
        <v>20</v>
      </c>
      <c r="I9391" s="2" t="s">
        <v>31</v>
      </c>
      <c r="J9391" s="2" t="s">
        <v>32</v>
      </c>
      <c r="K9391" s="4">
        <v>1078.57</v>
      </c>
      <c r="L9391" s="4">
        <f t="shared" si="36"/>
        <v>1078.57</v>
      </c>
      <c r="M9391" s="4">
        <v>465640.81</v>
      </c>
    </row>
    <row r="9392" spans="1:13" x14ac:dyDescent="0.3">
      <c r="A9392" s="2" t="s">
        <v>11884</v>
      </c>
      <c r="B9392" s="3" t="s">
        <v>6834</v>
      </c>
      <c r="C9392" s="2" t="s">
        <v>4511</v>
      </c>
      <c r="D9392" s="2" t="s">
        <v>4512</v>
      </c>
      <c r="E9392" s="2" t="s">
        <v>4513</v>
      </c>
      <c r="F9392" s="2" t="s">
        <v>18</v>
      </c>
      <c r="G9392" s="2" t="s">
        <v>19</v>
      </c>
      <c r="H9392" s="2" t="s">
        <v>61</v>
      </c>
      <c r="I9392" s="2" t="s">
        <v>31</v>
      </c>
      <c r="J9392" s="2" t="s">
        <v>378</v>
      </c>
      <c r="K9392" s="4">
        <v>3962.19</v>
      </c>
      <c r="L9392" s="4">
        <f t="shared" si="36"/>
        <v>26.546673000000002</v>
      </c>
      <c r="M9392" s="4">
        <v>193036.19</v>
      </c>
    </row>
    <row r="9393" spans="1:13" x14ac:dyDescent="0.3">
      <c r="A9393" s="2" t="s">
        <v>11885</v>
      </c>
      <c r="B9393" s="3" t="s">
        <v>5101</v>
      </c>
      <c r="C9393" s="2" t="s">
        <v>389</v>
      </c>
      <c r="D9393" s="2" t="s">
        <v>390</v>
      </c>
      <c r="E9393" s="2" t="s">
        <v>391</v>
      </c>
      <c r="F9393" s="2" t="s">
        <v>128</v>
      </c>
      <c r="G9393" s="2" t="s">
        <v>129</v>
      </c>
      <c r="H9393" s="2" t="s">
        <v>69</v>
      </c>
      <c r="I9393" s="2" t="s">
        <v>70</v>
      </c>
      <c r="J9393" s="2" t="s">
        <v>149</v>
      </c>
      <c r="K9393" s="4">
        <v>1955.8</v>
      </c>
      <c r="L9393" s="4">
        <f t="shared" si="36"/>
        <v>2483.866</v>
      </c>
      <c r="M9393" s="4">
        <v>227174.44</v>
      </c>
    </row>
    <row r="9394" spans="1:13" x14ac:dyDescent="0.3">
      <c r="A9394" s="2" t="s">
        <v>11886</v>
      </c>
      <c r="B9394" s="3" t="s">
        <v>207</v>
      </c>
      <c r="C9394" s="2" t="s">
        <v>2107</v>
      </c>
      <c r="D9394" s="2" t="s">
        <v>2108</v>
      </c>
      <c r="E9394" s="2" t="s">
        <v>2109</v>
      </c>
      <c r="F9394" s="2" t="s">
        <v>68</v>
      </c>
      <c r="G9394" s="2" t="s">
        <v>68</v>
      </c>
      <c r="H9394" s="2" t="s">
        <v>105</v>
      </c>
      <c r="I9394" s="2" t="s">
        <v>31</v>
      </c>
      <c r="J9394" s="2" t="s">
        <v>32</v>
      </c>
      <c r="K9394" s="4">
        <v>2600.83</v>
      </c>
      <c r="L9394" s="4">
        <f t="shared" si="36"/>
        <v>2600.83</v>
      </c>
      <c r="M9394" s="4">
        <v>65004.1</v>
      </c>
    </row>
    <row r="9395" spans="1:13" x14ac:dyDescent="0.3">
      <c r="A9395" s="2" t="s">
        <v>11887</v>
      </c>
      <c r="B9395" s="3" t="s">
        <v>887</v>
      </c>
      <c r="C9395" s="2" t="s">
        <v>1448</v>
      </c>
      <c r="D9395" s="2" t="s">
        <v>809</v>
      </c>
      <c r="E9395" s="2" t="s">
        <v>810</v>
      </c>
      <c r="F9395" s="2" t="s">
        <v>140</v>
      </c>
      <c r="G9395" s="2" t="s">
        <v>141</v>
      </c>
      <c r="H9395" s="2" t="s">
        <v>20</v>
      </c>
      <c r="I9395" s="2" t="s">
        <v>276</v>
      </c>
      <c r="J9395" s="2" t="s">
        <v>149</v>
      </c>
      <c r="K9395" s="4">
        <v>564.57000000000005</v>
      </c>
      <c r="L9395" s="4">
        <f t="shared" si="36"/>
        <v>717.00390000000004</v>
      </c>
      <c r="M9395" s="4">
        <v>335702.82</v>
      </c>
    </row>
    <row r="9396" spans="1:13" x14ac:dyDescent="0.3">
      <c r="A9396" s="2" t="s">
        <v>11888</v>
      </c>
      <c r="B9396" s="3" t="s">
        <v>1333</v>
      </c>
      <c r="C9396" s="2" t="s">
        <v>769</v>
      </c>
      <c r="D9396" s="2" t="s">
        <v>521</v>
      </c>
      <c r="E9396" s="2" t="s">
        <v>522</v>
      </c>
      <c r="F9396" s="2" t="s">
        <v>18</v>
      </c>
      <c r="G9396" s="2" t="s">
        <v>19</v>
      </c>
      <c r="H9396" s="2" t="s">
        <v>105</v>
      </c>
      <c r="I9396" s="2" t="s">
        <v>31</v>
      </c>
      <c r="J9396" s="2" t="s">
        <v>22</v>
      </c>
      <c r="K9396" s="4">
        <v>9938.52</v>
      </c>
      <c r="L9396" s="4">
        <f t="shared" si="36"/>
        <v>10733.601600000002</v>
      </c>
      <c r="M9396" s="4">
        <v>261289.75</v>
      </c>
    </row>
    <row r="9397" spans="1:13" x14ac:dyDescent="0.3">
      <c r="A9397" s="2" t="s">
        <v>11889</v>
      </c>
      <c r="B9397" s="3" t="s">
        <v>3707</v>
      </c>
      <c r="C9397" s="2" t="s">
        <v>3592</v>
      </c>
      <c r="D9397" s="2" t="s">
        <v>1260</v>
      </c>
      <c r="E9397" s="2" t="s">
        <v>1261</v>
      </c>
      <c r="F9397" s="2" t="s">
        <v>45</v>
      </c>
      <c r="G9397" s="2" t="s">
        <v>46</v>
      </c>
      <c r="H9397" s="2" t="s">
        <v>69</v>
      </c>
      <c r="I9397" s="2" t="s">
        <v>70</v>
      </c>
      <c r="J9397" s="2" t="s">
        <v>32</v>
      </c>
      <c r="K9397" s="4">
        <v>2885.05</v>
      </c>
      <c r="L9397" s="4">
        <f t="shared" si="36"/>
        <v>2885.05</v>
      </c>
      <c r="M9397" s="4">
        <v>456152.39</v>
      </c>
    </row>
    <row r="9398" spans="1:13" x14ac:dyDescent="0.3">
      <c r="A9398" s="2" t="s">
        <v>11890</v>
      </c>
      <c r="B9398" s="3" t="s">
        <v>891</v>
      </c>
      <c r="C9398" s="2" t="s">
        <v>724</v>
      </c>
      <c r="D9398" s="2" t="s">
        <v>725</v>
      </c>
      <c r="E9398" s="2" t="s">
        <v>726</v>
      </c>
      <c r="F9398" s="2" t="s">
        <v>45</v>
      </c>
      <c r="G9398" s="2" t="s">
        <v>46</v>
      </c>
      <c r="H9398" s="2" t="s">
        <v>61</v>
      </c>
      <c r="I9398" s="2" t="s">
        <v>200</v>
      </c>
      <c r="J9398" s="2" t="s">
        <v>149</v>
      </c>
      <c r="K9398" s="4">
        <v>3247.07</v>
      </c>
      <c r="L9398" s="4">
        <f t="shared" si="36"/>
        <v>4123.7789000000002</v>
      </c>
      <c r="M9398" s="4">
        <v>84295.34</v>
      </c>
    </row>
    <row r="9399" spans="1:13" x14ac:dyDescent="0.3">
      <c r="A9399" s="2" t="s">
        <v>11891</v>
      </c>
      <c r="B9399" s="3" t="s">
        <v>3020</v>
      </c>
      <c r="C9399" s="2" t="s">
        <v>1950</v>
      </c>
      <c r="D9399" s="2" t="s">
        <v>1489</v>
      </c>
      <c r="E9399" s="2" t="s">
        <v>1490</v>
      </c>
      <c r="F9399" s="2" t="s">
        <v>128</v>
      </c>
      <c r="G9399" s="2" t="s">
        <v>129</v>
      </c>
      <c r="H9399" s="2" t="s">
        <v>105</v>
      </c>
      <c r="I9399" s="2" t="s">
        <v>31</v>
      </c>
      <c r="J9399" s="2" t="s">
        <v>378</v>
      </c>
      <c r="K9399" s="4">
        <v>6018.98</v>
      </c>
      <c r="L9399" s="4">
        <f t="shared" si="36"/>
        <v>40.327165999999998</v>
      </c>
      <c r="M9399" s="4">
        <v>366045.9</v>
      </c>
    </row>
    <row r="9400" spans="1:13" x14ac:dyDescent="0.3">
      <c r="A9400" s="2" t="s">
        <v>11892</v>
      </c>
      <c r="B9400" s="3" t="s">
        <v>2386</v>
      </c>
      <c r="C9400" s="2" t="s">
        <v>5896</v>
      </c>
      <c r="D9400" s="2" t="s">
        <v>434</v>
      </c>
      <c r="E9400" s="2" t="s">
        <v>435</v>
      </c>
      <c r="F9400" s="2" t="s">
        <v>45</v>
      </c>
      <c r="G9400" s="2" t="s">
        <v>46</v>
      </c>
      <c r="H9400" s="2" t="s">
        <v>69</v>
      </c>
      <c r="I9400" s="2" t="s">
        <v>70</v>
      </c>
      <c r="J9400" s="2" t="s">
        <v>71</v>
      </c>
      <c r="K9400" s="4">
        <v>2118.12</v>
      </c>
      <c r="L9400" s="4">
        <f t="shared" si="36"/>
        <v>296.53680000000003</v>
      </c>
      <c r="M9400" s="4">
        <v>6397.15</v>
      </c>
    </row>
    <row r="9401" spans="1:13" x14ac:dyDescent="0.3">
      <c r="A9401" s="2" t="s">
        <v>11893</v>
      </c>
      <c r="B9401" s="3" t="s">
        <v>5109</v>
      </c>
      <c r="C9401" s="2" t="s">
        <v>1569</v>
      </c>
      <c r="D9401" s="2" t="s">
        <v>1570</v>
      </c>
      <c r="E9401" s="2" t="s">
        <v>1571</v>
      </c>
      <c r="F9401" s="2" t="s">
        <v>82</v>
      </c>
      <c r="G9401" s="2" t="s">
        <v>83</v>
      </c>
      <c r="H9401" s="2" t="s">
        <v>69</v>
      </c>
      <c r="I9401" s="2" t="s">
        <v>70</v>
      </c>
      <c r="J9401" s="2" t="s">
        <v>378</v>
      </c>
      <c r="K9401" s="4">
        <v>7958.62</v>
      </c>
      <c r="L9401" s="4">
        <f t="shared" si="36"/>
        <v>53.322754000000003</v>
      </c>
      <c r="M9401" s="4">
        <v>7287.14</v>
      </c>
    </row>
    <row r="9402" spans="1:13" x14ac:dyDescent="0.3">
      <c r="A9402" s="2" t="s">
        <v>11894</v>
      </c>
      <c r="B9402" s="3" t="s">
        <v>593</v>
      </c>
      <c r="C9402" s="2" t="s">
        <v>2234</v>
      </c>
      <c r="D9402" s="2" t="s">
        <v>2235</v>
      </c>
      <c r="E9402" s="2" t="s">
        <v>2236</v>
      </c>
      <c r="F9402" s="2" t="s">
        <v>128</v>
      </c>
      <c r="G9402" s="2" t="s">
        <v>129</v>
      </c>
      <c r="H9402" s="2" t="s">
        <v>61</v>
      </c>
      <c r="I9402" s="2" t="s">
        <v>84</v>
      </c>
      <c r="J9402" s="2" t="s">
        <v>32</v>
      </c>
      <c r="K9402" s="4">
        <v>1312.34</v>
      </c>
      <c r="L9402" s="4">
        <f t="shared" si="36"/>
        <v>1312.34</v>
      </c>
      <c r="M9402" s="4">
        <v>199597.94</v>
      </c>
    </row>
    <row r="9403" spans="1:13" x14ac:dyDescent="0.3">
      <c r="A9403" s="2" t="s">
        <v>11895</v>
      </c>
      <c r="B9403" s="3" t="s">
        <v>2937</v>
      </c>
      <c r="C9403" s="2" t="s">
        <v>2416</v>
      </c>
      <c r="D9403" s="2" t="s">
        <v>397</v>
      </c>
      <c r="E9403" s="2" t="s">
        <v>398</v>
      </c>
      <c r="F9403" s="2" t="s">
        <v>128</v>
      </c>
      <c r="G9403" s="2" t="s">
        <v>129</v>
      </c>
      <c r="H9403" s="2" t="s">
        <v>69</v>
      </c>
      <c r="I9403" s="2" t="s">
        <v>70</v>
      </c>
      <c r="J9403" s="2" t="s">
        <v>22</v>
      </c>
      <c r="K9403" s="4">
        <v>8623.07</v>
      </c>
      <c r="L9403" s="4">
        <f t="shared" si="36"/>
        <v>9312.9156000000003</v>
      </c>
      <c r="M9403" s="4">
        <v>488760.18</v>
      </c>
    </row>
    <row r="9404" spans="1:13" x14ac:dyDescent="0.3">
      <c r="A9404" s="2" t="s">
        <v>11896</v>
      </c>
      <c r="B9404" s="3" t="s">
        <v>1424</v>
      </c>
      <c r="C9404" s="2" t="s">
        <v>640</v>
      </c>
      <c r="D9404" s="2" t="s">
        <v>641</v>
      </c>
      <c r="E9404" s="2" t="s">
        <v>642</v>
      </c>
      <c r="F9404" s="2" t="s">
        <v>59</v>
      </c>
      <c r="G9404" s="2" t="s">
        <v>60</v>
      </c>
      <c r="H9404" s="2" t="s">
        <v>20</v>
      </c>
      <c r="I9404" s="2" t="s">
        <v>47</v>
      </c>
      <c r="J9404" s="2" t="s">
        <v>378</v>
      </c>
      <c r="K9404" s="4">
        <v>540.62</v>
      </c>
      <c r="L9404" s="4">
        <f t="shared" si="36"/>
        <v>3.6221540000000001</v>
      </c>
      <c r="M9404" s="4">
        <v>285124.93</v>
      </c>
    </row>
    <row r="9405" spans="1:13" x14ac:dyDescent="0.3">
      <c r="A9405" s="2" t="s">
        <v>11897</v>
      </c>
      <c r="B9405" s="3" t="s">
        <v>1844</v>
      </c>
      <c r="C9405" s="2" t="s">
        <v>3094</v>
      </c>
      <c r="D9405" s="2" t="s">
        <v>348</v>
      </c>
      <c r="E9405" s="2" t="s">
        <v>349</v>
      </c>
      <c r="F9405" s="2" t="s">
        <v>82</v>
      </c>
      <c r="G9405" s="2" t="s">
        <v>83</v>
      </c>
      <c r="H9405" s="2" t="s">
        <v>111</v>
      </c>
      <c r="I9405" s="2" t="s">
        <v>111</v>
      </c>
      <c r="J9405" s="2" t="s">
        <v>22</v>
      </c>
      <c r="K9405" s="4">
        <v>48982.39</v>
      </c>
      <c r="L9405" s="4">
        <f t="shared" si="36"/>
        <v>52900.981200000002</v>
      </c>
      <c r="M9405" s="4">
        <v>103692.08</v>
      </c>
    </row>
    <row r="9406" spans="1:13" x14ac:dyDescent="0.3">
      <c r="A9406" s="2" t="s">
        <v>11898</v>
      </c>
      <c r="B9406" s="3" t="s">
        <v>1522</v>
      </c>
      <c r="C9406" s="2" t="s">
        <v>564</v>
      </c>
      <c r="D9406" s="2" t="s">
        <v>565</v>
      </c>
      <c r="E9406" s="2" t="s">
        <v>566</v>
      </c>
      <c r="F9406" s="2" t="s">
        <v>45</v>
      </c>
      <c r="G9406" s="2" t="s">
        <v>46</v>
      </c>
      <c r="H9406" s="2" t="s">
        <v>69</v>
      </c>
      <c r="I9406" s="2" t="s">
        <v>31</v>
      </c>
      <c r="J9406" s="2" t="s">
        <v>22</v>
      </c>
      <c r="K9406" s="4">
        <v>7493.39</v>
      </c>
      <c r="L9406" s="4">
        <f t="shared" si="36"/>
        <v>8092.8612000000012</v>
      </c>
      <c r="M9406" s="4">
        <v>262774.55</v>
      </c>
    </row>
    <row r="9407" spans="1:13" x14ac:dyDescent="0.3">
      <c r="A9407" s="2" t="s">
        <v>11899</v>
      </c>
      <c r="B9407" s="3" t="s">
        <v>6285</v>
      </c>
      <c r="C9407" s="2" t="s">
        <v>284</v>
      </c>
      <c r="D9407" s="2" t="s">
        <v>285</v>
      </c>
      <c r="E9407" s="2" t="s">
        <v>286</v>
      </c>
      <c r="F9407" s="2" t="s">
        <v>128</v>
      </c>
      <c r="G9407" s="2" t="s">
        <v>129</v>
      </c>
      <c r="H9407" s="2" t="s">
        <v>61</v>
      </c>
      <c r="I9407" s="2" t="s">
        <v>31</v>
      </c>
      <c r="J9407" s="2" t="s">
        <v>32</v>
      </c>
      <c r="K9407" s="4">
        <v>3486.46</v>
      </c>
      <c r="L9407" s="4">
        <f t="shared" si="36"/>
        <v>3486.46</v>
      </c>
      <c r="M9407" s="4">
        <v>300742.34999999998</v>
      </c>
    </row>
    <row r="9408" spans="1:13" x14ac:dyDescent="0.3">
      <c r="A9408" s="2" t="s">
        <v>11900</v>
      </c>
      <c r="B9408" s="3" t="s">
        <v>1070</v>
      </c>
      <c r="C9408" s="2" t="s">
        <v>1516</v>
      </c>
      <c r="D9408" s="2" t="s">
        <v>607</v>
      </c>
      <c r="E9408" s="2" t="s">
        <v>608</v>
      </c>
      <c r="F9408" s="2" t="s">
        <v>68</v>
      </c>
      <c r="G9408" s="2" t="s">
        <v>68</v>
      </c>
      <c r="H9408" s="2" t="s">
        <v>105</v>
      </c>
      <c r="I9408" s="2" t="s">
        <v>31</v>
      </c>
      <c r="J9408" s="2" t="s">
        <v>32</v>
      </c>
      <c r="K9408" s="4">
        <v>9167.64</v>
      </c>
      <c r="L9408" s="4">
        <f t="shared" si="36"/>
        <v>9167.64</v>
      </c>
      <c r="M9408" s="4">
        <v>432857.85</v>
      </c>
    </row>
    <row r="9409" spans="1:13" x14ac:dyDescent="0.3">
      <c r="A9409" s="2" t="s">
        <v>11901</v>
      </c>
      <c r="B9409" s="3" t="s">
        <v>3825</v>
      </c>
      <c r="C9409" s="2" t="s">
        <v>845</v>
      </c>
      <c r="D9409" s="2" t="s">
        <v>353</v>
      </c>
      <c r="E9409" s="2" t="s">
        <v>354</v>
      </c>
      <c r="F9409" s="2" t="s">
        <v>45</v>
      </c>
      <c r="G9409" s="2" t="s">
        <v>46</v>
      </c>
      <c r="H9409" s="2" t="s">
        <v>105</v>
      </c>
      <c r="I9409" s="2" t="s">
        <v>31</v>
      </c>
      <c r="J9409" s="2" t="s">
        <v>32</v>
      </c>
      <c r="K9409" s="4">
        <v>1942.23</v>
      </c>
      <c r="L9409" s="4">
        <f t="shared" si="36"/>
        <v>1942.23</v>
      </c>
      <c r="M9409" s="4">
        <v>412737.67</v>
      </c>
    </row>
    <row r="9410" spans="1:13" x14ac:dyDescent="0.3">
      <c r="A9410" s="2" t="s">
        <v>11902</v>
      </c>
      <c r="B9410" s="3" t="s">
        <v>2438</v>
      </c>
      <c r="C9410" s="2" t="s">
        <v>1942</v>
      </c>
      <c r="D9410" s="2" t="s">
        <v>429</v>
      </c>
      <c r="E9410" s="2" t="s">
        <v>430</v>
      </c>
      <c r="F9410" s="2" t="s">
        <v>147</v>
      </c>
      <c r="G9410" s="2" t="s">
        <v>148</v>
      </c>
      <c r="H9410" s="2" t="s">
        <v>69</v>
      </c>
      <c r="I9410" s="2" t="s">
        <v>70</v>
      </c>
      <c r="J9410" s="2" t="s">
        <v>189</v>
      </c>
      <c r="K9410" s="4">
        <v>14036.81</v>
      </c>
      <c r="L9410" s="4">
        <f t="shared" si="36"/>
        <v>168.44172</v>
      </c>
      <c r="M9410" s="4">
        <v>288173.88</v>
      </c>
    </row>
    <row r="9411" spans="1:13" x14ac:dyDescent="0.3">
      <c r="A9411" s="2" t="s">
        <v>11903</v>
      </c>
      <c r="B9411" s="3" t="s">
        <v>1251</v>
      </c>
      <c r="C9411" s="2" t="s">
        <v>3324</v>
      </c>
      <c r="D9411" s="2" t="s">
        <v>718</v>
      </c>
      <c r="E9411" s="2" t="s">
        <v>719</v>
      </c>
      <c r="F9411" s="2" t="s">
        <v>45</v>
      </c>
      <c r="G9411" s="2" t="s">
        <v>46</v>
      </c>
      <c r="H9411" s="2" t="s">
        <v>111</v>
      </c>
      <c r="I9411" s="2" t="s">
        <v>111</v>
      </c>
      <c r="J9411" s="2" t="s">
        <v>71</v>
      </c>
      <c r="K9411" s="4">
        <v>30184.65</v>
      </c>
      <c r="L9411" s="4">
        <f t="shared" si="36"/>
        <v>4225.8510000000006</v>
      </c>
      <c r="M9411" s="4">
        <v>313125.69</v>
      </c>
    </row>
    <row r="9412" spans="1:13" x14ac:dyDescent="0.3">
      <c r="A9412" s="2" t="s">
        <v>11904</v>
      </c>
      <c r="B9412" s="3" t="s">
        <v>3829</v>
      </c>
      <c r="C9412" s="2" t="s">
        <v>2138</v>
      </c>
      <c r="D9412" s="2" t="s">
        <v>138</v>
      </c>
      <c r="E9412" s="2" t="s">
        <v>139</v>
      </c>
      <c r="F9412" s="2" t="s">
        <v>140</v>
      </c>
      <c r="G9412" s="2" t="s">
        <v>141</v>
      </c>
      <c r="H9412" s="2" t="s">
        <v>61</v>
      </c>
      <c r="I9412" s="2" t="s">
        <v>62</v>
      </c>
      <c r="J9412" s="2" t="s">
        <v>32</v>
      </c>
      <c r="K9412" s="4">
        <v>2508.77</v>
      </c>
      <c r="L9412" s="4">
        <f t="shared" si="36"/>
        <v>2508.77</v>
      </c>
      <c r="M9412" s="4">
        <v>122263.56</v>
      </c>
    </row>
    <row r="9413" spans="1:13" x14ac:dyDescent="0.3">
      <c r="A9413" s="2" t="s">
        <v>11905</v>
      </c>
      <c r="B9413" s="3" t="s">
        <v>388</v>
      </c>
      <c r="C9413" s="2" t="s">
        <v>137</v>
      </c>
      <c r="D9413" s="2" t="s">
        <v>138</v>
      </c>
      <c r="E9413" s="2" t="s">
        <v>139</v>
      </c>
      <c r="F9413" s="2" t="s">
        <v>140</v>
      </c>
      <c r="G9413" s="2" t="s">
        <v>141</v>
      </c>
      <c r="H9413" s="2" t="s">
        <v>61</v>
      </c>
      <c r="I9413" s="2" t="s">
        <v>223</v>
      </c>
      <c r="J9413" s="2" t="s">
        <v>22</v>
      </c>
      <c r="K9413" s="4">
        <v>2773.16</v>
      </c>
      <c r="L9413" s="4">
        <f t="shared" si="36"/>
        <v>2995.0128</v>
      </c>
      <c r="M9413" s="4">
        <v>6268.64</v>
      </c>
    </row>
    <row r="9414" spans="1:13" x14ac:dyDescent="0.3">
      <c r="A9414" s="2" t="s">
        <v>11906</v>
      </c>
      <c r="B9414" s="3" t="s">
        <v>272</v>
      </c>
      <c r="C9414" s="2" t="s">
        <v>831</v>
      </c>
      <c r="D9414" s="2" t="s">
        <v>343</v>
      </c>
      <c r="E9414" s="2" t="s">
        <v>344</v>
      </c>
      <c r="F9414" s="2" t="s">
        <v>82</v>
      </c>
      <c r="G9414" s="2" t="s">
        <v>83</v>
      </c>
      <c r="H9414" s="2" t="s">
        <v>69</v>
      </c>
      <c r="I9414" s="2" t="s">
        <v>70</v>
      </c>
      <c r="J9414" s="2" t="s">
        <v>32</v>
      </c>
      <c r="K9414" s="4">
        <v>2225.19</v>
      </c>
      <c r="L9414" s="4">
        <f t="shared" si="36"/>
        <v>2225.19</v>
      </c>
      <c r="M9414" s="4">
        <v>351257.39</v>
      </c>
    </row>
    <row r="9415" spans="1:13" x14ac:dyDescent="0.3">
      <c r="A9415" s="2" t="s">
        <v>11907</v>
      </c>
      <c r="B9415" s="3" t="s">
        <v>626</v>
      </c>
      <c r="C9415" s="2" t="s">
        <v>2806</v>
      </c>
      <c r="D9415" s="2" t="s">
        <v>2807</v>
      </c>
      <c r="E9415" s="2" t="s">
        <v>2808</v>
      </c>
      <c r="F9415" s="2" t="s">
        <v>28</v>
      </c>
      <c r="G9415" s="2" t="s">
        <v>29</v>
      </c>
      <c r="H9415" s="2" t="s">
        <v>105</v>
      </c>
      <c r="I9415" s="2" t="s">
        <v>31</v>
      </c>
      <c r="J9415" s="2" t="s">
        <v>32</v>
      </c>
      <c r="K9415" s="4">
        <v>9292.01</v>
      </c>
      <c r="L9415" s="4">
        <f t="shared" si="36"/>
        <v>9292.01</v>
      </c>
      <c r="M9415" s="4">
        <v>425430.47</v>
      </c>
    </row>
    <row r="9416" spans="1:13" x14ac:dyDescent="0.3">
      <c r="A9416" s="2" t="s">
        <v>11908</v>
      </c>
      <c r="B9416" s="3" t="s">
        <v>3609</v>
      </c>
      <c r="C9416" s="2" t="s">
        <v>74</v>
      </c>
      <c r="D9416" s="2" t="s">
        <v>75</v>
      </c>
      <c r="E9416" s="2" t="s">
        <v>76</v>
      </c>
      <c r="F9416" s="2" t="s">
        <v>45</v>
      </c>
      <c r="G9416" s="2" t="s">
        <v>46</v>
      </c>
      <c r="H9416" s="2" t="s">
        <v>61</v>
      </c>
      <c r="I9416" s="2" t="s">
        <v>223</v>
      </c>
      <c r="J9416" s="2" t="s">
        <v>32</v>
      </c>
      <c r="K9416" s="4">
        <v>3001.82</v>
      </c>
      <c r="L9416" s="4">
        <f t="shared" si="36"/>
        <v>3001.82</v>
      </c>
      <c r="M9416" s="4">
        <v>132420.07999999999</v>
      </c>
    </row>
    <row r="9417" spans="1:13" x14ac:dyDescent="0.3">
      <c r="A9417" s="2" t="s">
        <v>11909</v>
      </c>
      <c r="B9417" s="3" t="s">
        <v>662</v>
      </c>
      <c r="C9417" s="2" t="s">
        <v>1623</v>
      </c>
      <c r="D9417" s="2" t="s">
        <v>193</v>
      </c>
      <c r="E9417" s="2" t="s">
        <v>194</v>
      </c>
      <c r="F9417" s="2" t="s">
        <v>18</v>
      </c>
      <c r="G9417" s="2" t="s">
        <v>19</v>
      </c>
      <c r="H9417" s="2" t="s">
        <v>69</v>
      </c>
      <c r="I9417" s="2" t="s">
        <v>70</v>
      </c>
      <c r="J9417" s="2" t="s">
        <v>32</v>
      </c>
      <c r="K9417" s="4">
        <v>8630.49</v>
      </c>
      <c r="L9417" s="4">
        <f t="shared" si="36"/>
        <v>8630.49</v>
      </c>
      <c r="M9417" s="4">
        <v>16128.26</v>
      </c>
    </row>
    <row r="9418" spans="1:13" x14ac:dyDescent="0.3">
      <c r="A9418" s="2" t="s">
        <v>11910</v>
      </c>
      <c r="B9418" s="3" t="s">
        <v>4035</v>
      </c>
      <c r="C9418" s="2" t="s">
        <v>5076</v>
      </c>
      <c r="D9418" s="2" t="s">
        <v>1616</v>
      </c>
      <c r="E9418" s="2" t="s">
        <v>1617</v>
      </c>
      <c r="F9418" s="2" t="s">
        <v>147</v>
      </c>
      <c r="G9418" s="2" t="s">
        <v>148</v>
      </c>
      <c r="H9418" s="2" t="s">
        <v>122</v>
      </c>
      <c r="I9418" s="2" t="s">
        <v>31</v>
      </c>
      <c r="J9418" s="2" t="s">
        <v>149</v>
      </c>
      <c r="K9418" s="4">
        <v>80261.31</v>
      </c>
      <c r="L9418" s="4">
        <f t="shared" si="36"/>
        <v>101931.8637</v>
      </c>
      <c r="M9418" s="4">
        <v>10390.89</v>
      </c>
    </row>
    <row r="9419" spans="1:13" x14ac:dyDescent="0.3">
      <c r="A9419" s="2" t="s">
        <v>11911</v>
      </c>
      <c r="B9419" s="3" t="s">
        <v>7028</v>
      </c>
      <c r="C9419" s="2" t="s">
        <v>640</v>
      </c>
      <c r="D9419" s="2" t="s">
        <v>641</v>
      </c>
      <c r="E9419" s="2" t="s">
        <v>642</v>
      </c>
      <c r="F9419" s="2" t="s">
        <v>59</v>
      </c>
      <c r="G9419" s="2" t="s">
        <v>60</v>
      </c>
      <c r="H9419" s="2" t="s">
        <v>61</v>
      </c>
      <c r="I9419" s="2" t="s">
        <v>200</v>
      </c>
      <c r="J9419" s="2" t="s">
        <v>149</v>
      </c>
      <c r="K9419" s="4">
        <v>4312.1499999999996</v>
      </c>
      <c r="L9419" s="4">
        <f t="shared" si="36"/>
        <v>5476.4304999999995</v>
      </c>
      <c r="M9419" s="4">
        <v>409401.54</v>
      </c>
    </row>
    <row r="9420" spans="1:13" x14ac:dyDescent="0.3">
      <c r="A9420" s="2" t="s">
        <v>11912</v>
      </c>
      <c r="B9420" s="3" t="s">
        <v>6800</v>
      </c>
      <c r="C9420" s="2" t="s">
        <v>203</v>
      </c>
      <c r="D9420" s="2" t="s">
        <v>204</v>
      </c>
      <c r="E9420" s="2" t="s">
        <v>205</v>
      </c>
      <c r="F9420" s="2" t="s">
        <v>68</v>
      </c>
      <c r="G9420" s="2" t="s">
        <v>68</v>
      </c>
      <c r="H9420" s="2" t="s">
        <v>69</v>
      </c>
      <c r="I9420" s="2" t="s">
        <v>111</v>
      </c>
      <c r="J9420" s="2" t="s">
        <v>149</v>
      </c>
      <c r="K9420" s="4">
        <v>3853.91</v>
      </c>
      <c r="L9420" s="4">
        <f t="shared" si="36"/>
        <v>4894.4656999999997</v>
      </c>
      <c r="M9420" s="4">
        <v>293775.56</v>
      </c>
    </row>
    <row r="9421" spans="1:13" x14ac:dyDescent="0.3">
      <c r="A9421" s="2" t="s">
        <v>11913</v>
      </c>
      <c r="B9421" s="3" t="s">
        <v>529</v>
      </c>
      <c r="C9421" s="2" t="s">
        <v>2264</v>
      </c>
      <c r="D9421" s="2" t="s">
        <v>1339</v>
      </c>
      <c r="E9421" s="2" t="s">
        <v>1340</v>
      </c>
      <c r="F9421" s="2" t="s">
        <v>18</v>
      </c>
      <c r="G9421" s="2" t="s">
        <v>19</v>
      </c>
      <c r="H9421" s="2" t="s">
        <v>105</v>
      </c>
      <c r="I9421" s="2" t="s">
        <v>31</v>
      </c>
      <c r="J9421" s="2" t="s">
        <v>149</v>
      </c>
      <c r="K9421" s="4">
        <v>1256.42</v>
      </c>
      <c r="L9421" s="4">
        <f t="shared" si="36"/>
        <v>1595.6534000000001</v>
      </c>
      <c r="M9421" s="4">
        <v>158436.5</v>
      </c>
    </row>
    <row r="9422" spans="1:13" x14ac:dyDescent="0.3">
      <c r="A9422" s="2" t="s">
        <v>11914</v>
      </c>
      <c r="B9422" s="3" t="s">
        <v>3628</v>
      </c>
      <c r="C9422" s="2" t="s">
        <v>125</v>
      </c>
      <c r="D9422" s="2" t="s">
        <v>126</v>
      </c>
      <c r="E9422" s="2" t="s">
        <v>127</v>
      </c>
      <c r="F9422" s="2" t="s">
        <v>128</v>
      </c>
      <c r="G9422" s="2" t="s">
        <v>129</v>
      </c>
      <c r="H9422" s="2" t="s">
        <v>111</v>
      </c>
      <c r="I9422" s="2" t="s">
        <v>111</v>
      </c>
      <c r="J9422" s="2" t="s">
        <v>32</v>
      </c>
      <c r="K9422" s="4">
        <v>25033.15</v>
      </c>
      <c r="L9422" s="4">
        <f t="shared" si="36"/>
        <v>25033.15</v>
      </c>
      <c r="M9422" s="4">
        <v>74955.75</v>
      </c>
    </row>
    <row r="9423" spans="1:13" x14ac:dyDescent="0.3">
      <c r="A9423" s="2" t="s">
        <v>11915</v>
      </c>
      <c r="B9423" s="3" t="s">
        <v>369</v>
      </c>
      <c r="C9423" s="2" t="s">
        <v>813</v>
      </c>
      <c r="D9423" s="2" t="s">
        <v>814</v>
      </c>
      <c r="E9423" s="2" t="s">
        <v>403</v>
      </c>
      <c r="F9423" s="2" t="s">
        <v>147</v>
      </c>
      <c r="G9423" s="2" t="s">
        <v>148</v>
      </c>
      <c r="H9423" s="2" t="s">
        <v>61</v>
      </c>
      <c r="I9423" s="2" t="s">
        <v>84</v>
      </c>
      <c r="J9423" s="2" t="s">
        <v>22</v>
      </c>
      <c r="K9423" s="4">
        <v>1429.29</v>
      </c>
      <c r="L9423" s="4">
        <f t="shared" si="36"/>
        <v>1543.6332</v>
      </c>
      <c r="M9423" s="4">
        <v>51621.22</v>
      </c>
    </row>
    <row r="9424" spans="1:13" x14ac:dyDescent="0.3">
      <c r="A9424" s="2" t="s">
        <v>11916</v>
      </c>
      <c r="B9424" s="3" t="s">
        <v>313</v>
      </c>
      <c r="C9424" s="2" t="s">
        <v>491</v>
      </c>
      <c r="D9424" s="2" t="s">
        <v>492</v>
      </c>
      <c r="E9424" s="2" t="s">
        <v>493</v>
      </c>
      <c r="F9424" s="2" t="s">
        <v>38</v>
      </c>
      <c r="G9424" s="2" t="s">
        <v>39</v>
      </c>
      <c r="H9424" s="2" t="s">
        <v>69</v>
      </c>
      <c r="I9424" s="2" t="s">
        <v>111</v>
      </c>
      <c r="J9424" s="2" t="s">
        <v>149</v>
      </c>
      <c r="K9424" s="4">
        <v>13107.76</v>
      </c>
      <c r="L9424" s="4">
        <f t="shared" si="36"/>
        <v>16646.855200000002</v>
      </c>
      <c r="M9424" s="4">
        <v>132066.04</v>
      </c>
    </row>
    <row r="9425" spans="1:13" x14ac:dyDescent="0.3">
      <c r="A9425" s="2" t="s">
        <v>11917</v>
      </c>
      <c r="B9425" s="3" t="s">
        <v>11918</v>
      </c>
      <c r="C9425" s="2" t="s">
        <v>3603</v>
      </c>
      <c r="D9425" s="2" t="s">
        <v>1782</v>
      </c>
      <c r="E9425" s="2" t="s">
        <v>1783</v>
      </c>
      <c r="F9425" s="2" t="s">
        <v>38</v>
      </c>
      <c r="G9425" s="2" t="s">
        <v>39</v>
      </c>
      <c r="H9425" s="2" t="s">
        <v>20</v>
      </c>
      <c r="I9425" s="2" t="s">
        <v>260</v>
      </c>
      <c r="J9425" s="2" t="s">
        <v>32</v>
      </c>
      <c r="K9425" s="4">
        <v>1279.8699999999999</v>
      </c>
      <c r="L9425" s="4">
        <f t="shared" si="36"/>
        <v>1279.8699999999999</v>
      </c>
      <c r="M9425" s="4">
        <v>385009.16</v>
      </c>
    </row>
    <row r="9426" spans="1:13" x14ac:dyDescent="0.3">
      <c r="A9426" s="2" t="s">
        <v>11919</v>
      </c>
      <c r="B9426" s="3" t="s">
        <v>3196</v>
      </c>
      <c r="C9426" s="2" t="s">
        <v>743</v>
      </c>
      <c r="D9426" s="2" t="s">
        <v>744</v>
      </c>
      <c r="E9426" s="2" t="s">
        <v>745</v>
      </c>
      <c r="F9426" s="2" t="s">
        <v>59</v>
      </c>
      <c r="G9426" s="2" t="s">
        <v>60</v>
      </c>
      <c r="H9426" s="2" t="s">
        <v>61</v>
      </c>
      <c r="I9426" s="2" t="s">
        <v>158</v>
      </c>
      <c r="J9426" s="2" t="s">
        <v>32</v>
      </c>
      <c r="K9426" s="4">
        <v>4587.2</v>
      </c>
      <c r="L9426" s="4">
        <f t="shared" si="36"/>
        <v>4587.2</v>
      </c>
      <c r="M9426" s="4">
        <v>9817.4699999999993</v>
      </c>
    </row>
    <row r="9427" spans="1:13" x14ac:dyDescent="0.3">
      <c r="A9427" s="2" t="s">
        <v>11920</v>
      </c>
      <c r="B9427" s="3" t="s">
        <v>2689</v>
      </c>
      <c r="C9427" s="2" t="s">
        <v>461</v>
      </c>
      <c r="D9427" s="2" t="s">
        <v>462</v>
      </c>
      <c r="E9427" s="2" t="s">
        <v>463</v>
      </c>
      <c r="F9427" s="2" t="s">
        <v>147</v>
      </c>
      <c r="G9427" s="2" t="s">
        <v>148</v>
      </c>
      <c r="H9427" s="2" t="s">
        <v>20</v>
      </c>
      <c r="I9427" s="2" t="s">
        <v>260</v>
      </c>
      <c r="J9427" s="2" t="s">
        <v>149</v>
      </c>
      <c r="K9427" s="4">
        <v>163.16999999999999</v>
      </c>
      <c r="L9427" s="4">
        <f t="shared" si="36"/>
        <v>207.2259</v>
      </c>
      <c r="M9427" s="4">
        <v>479135.28</v>
      </c>
    </row>
    <row r="9428" spans="1:13" x14ac:dyDescent="0.3">
      <c r="A9428" s="2" t="s">
        <v>11921</v>
      </c>
      <c r="B9428" s="3" t="s">
        <v>1901</v>
      </c>
      <c r="C9428" s="2" t="s">
        <v>586</v>
      </c>
      <c r="D9428" s="2" t="s">
        <v>587</v>
      </c>
      <c r="E9428" s="2" t="s">
        <v>588</v>
      </c>
      <c r="F9428" s="2" t="s">
        <v>147</v>
      </c>
      <c r="G9428" s="2" t="s">
        <v>148</v>
      </c>
      <c r="H9428" s="2" t="s">
        <v>69</v>
      </c>
      <c r="I9428" s="2" t="s">
        <v>111</v>
      </c>
      <c r="J9428" s="2" t="s">
        <v>378</v>
      </c>
      <c r="K9428" s="4">
        <v>7287.64</v>
      </c>
      <c r="L9428" s="4">
        <f t="shared" si="36"/>
        <v>48.827188000000007</v>
      </c>
      <c r="M9428" s="4">
        <v>259864.79</v>
      </c>
    </row>
    <row r="9429" spans="1:13" x14ac:dyDescent="0.3">
      <c r="A9429" s="2" t="s">
        <v>11922</v>
      </c>
      <c r="B9429" s="3" t="s">
        <v>3238</v>
      </c>
      <c r="C9429" s="2" t="s">
        <v>635</v>
      </c>
      <c r="D9429" s="2" t="s">
        <v>636</v>
      </c>
      <c r="E9429" s="2" t="s">
        <v>637</v>
      </c>
      <c r="F9429" s="2" t="s">
        <v>128</v>
      </c>
      <c r="G9429" s="2" t="s">
        <v>129</v>
      </c>
      <c r="H9429" s="2" t="s">
        <v>69</v>
      </c>
      <c r="I9429" s="2" t="s">
        <v>111</v>
      </c>
      <c r="J9429" s="2" t="s">
        <v>32</v>
      </c>
      <c r="K9429" s="4">
        <v>13064.89</v>
      </c>
      <c r="L9429" s="4">
        <f t="shared" si="36"/>
        <v>13064.89</v>
      </c>
      <c r="M9429" s="4">
        <v>47236.39</v>
      </c>
    </row>
    <row r="9430" spans="1:13" x14ac:dyDescent="0.3">
      <c r="A9430" s="2" t="s">
        <v>11923</v>
      </c>
      <c r="B9430" s="3" t="s">
        <v>3675</v>
      </c>
      <c r="C9430" s="2" t="s">
        <v>2344</v>
      </c>
      <c r="D9430" s="2" t="s">
        <v>2345</v>
      </c>
      <c r="E9430" s="2" t="s">
        <v>2346</v>
      </c>
      <c r="F9430" s="2" t="s">
        <v>128</v>
      </c>
      <c r="G9430" s="2" t="s">
        <v>129</v>
      </c>
      <c r="H9430" s="2" t="s">
        <v>509</v>
      </c>
      <c r="I9430" s="2" t="s">
        <v>21</v>
      </c>
      <c r="J9430" s="2" t="s">
        <v>32</v>
      </c>
      <c r="K9430" s="4">
        <v>368.8</v>
      </c>
      <c r="L9430" s="4">
        <f t="shared" si="36"/>
        <v>368.8</v>
      </c>
      <c r="M9430" s="4">
        <v>56694.2</v>
      </c>
    </row>
    <row r="9431" spans="1:13" x14ac:dyDescent="0.3">
      <c r="A9431" s="2" t="s">
        <v>11924</v>
      </c>
      <c r="B9431" s="3" t="s">
        <v>2528</v>
      </c>
      <c r="C9431" s="2" t="s">
        <v>1031</v>
      </c>
      <c r="D9431" s="2" t="s">
        <v>274</v>
      </c>
      <c r="E9431" s="2" t="s">
        <v>275</v>
      </c>
      <c r="F9431" s="2" t="s">
        <v>45</v>
      </c>
      <c r="G9431" s="2" t="s">
        <v>46</v>
      </c>
      <c r="H9431" s="2" t="s">
        <v>111</v>
      </c>
      <c r="I9431" s="2" t="s">
        <v>111</v>
      </c>
      <c r="J9431" s="2" t="s">
        <v>32</v>
      </c>
      <c r="K9431" s="4">
        <v>31297.59</v>
      </c>
      <c r="L9431" s="4">
        <f t="shared" si="36"/>
        <v>31297.59</v>
      </c>
      <c r="M9431" s="4">
        <v>275712.44</v>
      </c>
    </row>
    <row r="9432" spans="1:13" x14ac:dyDescent="0.3">
      <c r="A9432" s="2" t="s">
        <v>11925</v>
      </c>
      <c r="B9432" s="3" t="s">
        <v>2625</v>
      </c>
      <c r="C9432" s="2" t="s">
        <v>1146</v>
      </c>
      <c r="D9432" s="2" t="s">
        <v>922</v>
      </c>
      <c r="E9432" s="2" t="s">
        <v>923</v>
      </c>
      <c r="F9432" s="2" t="s">
        <v>28</v>
      </c>
      <c r="G9432" s="2" t="s">
        <v>29</v>
      </c>
      <c r="H9432" s="2" t="s">
        <v>61</v>
      </c>
      <c r="I9432" s="2" t="s">
        <v>53</v>
      </c>
      <c r="J9432" s="2" t="s">
        <v>32</v>
      </c>
      <c r="K9432" s="4">
        <v>3144.16</v>
      </c>
      <c r="L9432" s="4">
        <f t="shared" si="36"/>
        <v>3144.16</v>
      </c>
      <c r="M9432" s="4">
        <v>409973.53</v>
      </c>
    </row>
    <row r="9433" spans="1:13" x14ac:dyDescent="0.3">
      <c r="A9433" s="2" t="s">
        <v>11926</v>
      </c>
      <c r="B9433" s="3" t="s">
        <v>5550</v>
      </c>
      <c r="C9433" s="2" t="s">
        <v>4644</v>
      </c>
      <c r="D9433" s="2" t="s">
        <v>402</v>
      </c>
      <c r="E9433" s="2" t="s">
        <v>403</v>
      </c>
      <c r="F9433" s="2" t="s">
        <v>59</v>
      </c>
      <c r="G9433" s="2" t="s">
        <v>60</v>
      </c>
      <c r="H9433" s="2" t="s">
        <v>20</v>
      </c>
      <c r="I9433" s="2" t="s">
        <v>31</v>
      </c>
      <c r="J9433" s="2" t="s">
        <v>32</v>
      </c>
      <c r="K9433" s="4">
        <v>1596.06</v>
      </c>
      <c r="L9433" s="4">
        <f t="shared" si="36"/>
        <v>1596.06</v>
      </c>
      <c r="M9433" s="4">
        <v>136453.70000000001</v>
      </c>
    </row>
    <row r="9434" spans="1:13" x14ac:dyDescent="0.3">
      <c r="A9434" s="2" t="s">
        <v>11927</v>
      </c>
      <c r="B9434" s="3" t="s">
        <v>1753</v>
      </c>
      <c r="C9434" s="2" t="s">
        <v>1020</v>
      </c>
      <c r="D9434" s="2" t="s">
        <v>1021</v>
      </c>
      <c r="E9434" s="2" t="s">
        <v>1022</v>
      </c>
      <c r="F9434" s="2" t="s">
        <v>45</v>
      </c>
      <c r="G9434" s="2" t="s">
        <v>46</v>
      </c>
      <c r="H9434" s="2" t="s">
        <v>61</v>
      </c>
      <c r="I9434" s="2" t="s">
        <v>62</v>
      </c>
      <c r="J9434" s="2" t="s">
        <v>378</v>
      </c>
      <c r="K9434" s="4">
        <v>4440.17</v>
      </c>
      <c r="L9434" s="4">
        <f t="shared" si="36"/>
        <v>29.749139000000003</v>
      </c>
      <c r="M9434" s="4">
        <v>12180.38</v>
      </c>
    </row>
    <row r="9435" spans="1:13" x14ac:dyDescent="0.3">
      <c r="A9435" s="2" t="s">
        <v>11928</v>
      </c>
      <c r="B9435" s="3" t="s">
        <v>7774</v>
      </c>
      <c r="C9435" s="2" t="s">
        <v>635</v>
      </c>
      <c r="D9435" s="2" t="s">
        <v>636</v>
      </c>
      <c r="E9435" s="2" t="s">
        <v>637</v>
      </c>
      <c r="F9435" s="2" t="s">
        <v>128</v>
      </c>
      <c r="G9435" s="2" t="s">
        <v>129</v>
      </c>
      <c r="H9435" s="2" t="s">
        <v>111</v>
      </c>
      <c r="I9435" s="2" t="s">
        <v>111</v>
      </c>
      <c r="J9435" s="2" t="s">
        <v>71</v>
      </c>
      <c r="K9435" s="4">
        <v>13734.11</v>
      </c>
      <c r="L9435" s="4">
        <f t="shared" si="36"/>
        <v>1922.7754000000002</v>
      </c>
      <c r="M9435" s="4">
        <v>280299.90999999997</v>
      </c>
    </row>
    <row r="9436" spans="1:13" x14ac:dyDescent="0.3">
      <c r="A9436" s="2" t="s">
        <v>11929</v>
      </c>
      <c r="B9436" s="3" t="s">
        <v>1447</v>
      </c>
      <c r="C9436" s="2" t="s">
        <v>472</v>
      </c>
      <c r="D9436" s="2" t="s">
        <v>187</v>
      </c>
      <c r="E9436" s="2" t="s">
        <v>188</v>
      </c>
      <c r="F9436" s="2" t="s">
        <v>68</v>
      </c>
      <c r="G9436" s="2" t="s">
        <v>68</v>
      </c>
      <c r="H9436" s="2" t="s">
        <v>61</v>
      </c>
      <c r="I9436" s="2" t="s">
        <v>62</v>
      </c>
      <c r="J9436" s="2" t="s">
        <v>32</v>
      </c>
      <c r="K9436" s="4">
        <v>1066.28</v>
      </c>
      <c r="L9436" s="4">
        <f t="shared" si="36"/>
        <v>1066.28</v>
      </c>
      <c r="M9436" s="4">
        <v>383446.23</v>
      </c>
    </row>
    <row r="9437" spans="1:13" x14ac:dyDescent="0.3">
      <c r="A9437" s="2" t="s">
        <v>11930</v>
      </c>
      <c r="B9437" s="3" t="s">
        <v>3980</v>
      </c>
      <c r="C9437" s="2" t="s">
        <v>428</v>
      </c>
      <c r="D9437" s="2" t="s">
        <v>429</v>
      </c>
      <c r="E9437" s="2" t="s">
        <v>430</v>
      </c>
      <c r="F9437" s="2" t="s">
        <v>147</v>
      </c>
      <c r="G9437" s="2" t="s">
        <v>148</v>
      </c>
      <c r="H9437" s="2" t="s">
        <v>61</v>
      </c>
      <c r="I9437" s="2" t="s">
        <v>84</v>
      </c>
      <c r="J9437" s="2" t="s">
        <v>32</v>
      </c>
      <c r="K9437" s="4">
        <v>4872.16</v>
      </c>
      <c r="L9437" s="4">
        <f t="shared" ref="L9437:L9691" si="37">K9437*VLOOKUP(J9437,{"USD",1;"EUR",1.08;"GBP",1.27;"JPY",0.0067;"CNY",0.14;"INR",0.012},2,FALSE)</f>
        <v>4872.16</v>
      </c>
      <c r="M9437" s="4">
        <v>209580.99</v>
      </c>
    </row>
    <row r="9438" spans="1:13" x14ac:dyDescent="0.3">
      <c r="A9438" s="2" t="s">
        <v>11931</v>
      </c>
      <c r="B9438" s="3" t="s">
        <v>1967</v>
      </c>
      <c r="C9438" s="2" t="s">
        <v>777</v>
      </c>
      <c r="D9438" s="2" t="s">
        <v>778</v>
      </c>
      <c r="E9438" s="2" t="s">
        <v>779</v>
      </c>
      <c r="F9438" s="2" t="s">
        <v>82</v>
      </c>
      <c r="G9438" s="2" t="s">
        <v>83</v>
      </c>
      <c r="H9438" s="2" t="s">
        <v>105</v>
      </c>
      <c r="I9438" s="2" t="s">
        <v>31</v>
      </c>
      <c r="J9438" s="2" t="s">
        <v>149</v>
      </c>
      <c r="K9438" s="4">
        <v>8249.68</v>
      </c>
      <c r="L9438" s="4">
        <f t="shared" si="37"/>
        <v>10477.0936</v>
      </c>
      <c r="M9438" s="4">
        <v>371166.25</v>
      </c>
    </row>
    <row r="9439" spans="1:13" x14ac:dyDescent="0.3">
      <c r="A9439" s="2" t="s">
        <v>11932</v>
      </c>
      <c r="B9439" s="3" t="s">
        <v>6920</v>
      </c>
      <c r="C9439" s="2" t="s">
        <v>572</v>
      </c>
      <c r="D9439" s="2" t="s">
        <v>573</v>
      </c>
      <c r="E9439" s="2" t="s">
        <v>574</v>
      </c>
      <c r="F9439" s="2" t="s">
        <v>68</v>
      </c>
      <c r="G9439" s="2" t="s">
        <v>68</v>
      </c>
      <c r="H9439" s="2" t="s">
        <v>105</v>
      </c>
      <c r="I9439" s="2" t="s">
        <v>31</v>
      </c>
      <c r="J9439" s="2" t="s">
        <v>32</v>
      </c>
      <c r="K9439" s="4">
        <v>6213.24</v>
      </c>
      <c r="L9439" s="4">
        <f t="shared" si="37"/>
        <v>6213.24</v>
      </c>
      <c r="M9439" s="4">
        <v>472371.25</v>
      </c>
    </row>
    <row r="9440" spans="1:13" x14ac:dyDescent="0.3">
      <c r="A9440" s="2" t="s">
        <v>11933</v>
      </c>
      <c r="B9440" s="3" t="s">
        <v>1335</v>
      </c>
      <c r="C9440" s="2" t="s">
        <v>628</v>
      </c>
      <c r="D9440" s="2" t="s">
        <v>629</v>
      </c>
      <c r="E9440" s="2" t="s">
        <v>630</v>
      </c>
      <c r="F9440" s="2" t="s">
        <v>28</v>
      </c>
      <c r="G9440" s="2" t="s">
        <v>29</v>
      </c>
      <c r="H9440" s="2" t="s">
        <v>61</v>
      </c>
      <c r="I9440" s="2" t="s">
        <v>62</v>
      </c>
      <c r="J9440" s="2" t="s">
        <v>32</v>
      </c>
      <c r="K9440" s="4">
        <v>4673.59</v>
      </c>
      <c r="L9440" s="4">
        <f t="shared" si="37"/>
        <v>4673.59</v>
      </c>
      <c r="M9440" s="4">
        <v>385780.97</v>
      </c>
    </row>
    <row r="9441" spans="1:13" x14ac:dyDescent="0.3">
      <c r="A9441" s="2" t="s">
        <v>11934</v>
      </c>
      <c r="B9441" s="3" t="s">
        <v>1481</v>
      </c>
      <c r="C9441" s="2" t="s">
        <v>852</v>
      </c>
      <c r="D9441" s="2" t="s">
        <v>853</v>
      </c>
      <c r="E9441" s="2" t="s">
        <v>854</v>
      </c>
      <c r="F9441" s="2" t="s">
        <v>59</v>
      </c>
      <c r="G9441" s="2" t="s">
        <v>60</v>
      </c>
      <c r="H9441" s="2" t="s">
        <v>105</v>
      </c>
      <c r="I9441" s="2" t="s">
        <v>31</v>
      </c>
      <c r="J9441" s="2" t="s">
        <v>32</v>
      </c>
      <c r="K9441" s="4">
        <v>1203.2</v>
      </c>
      <c r="L9441" s="4">
        <f t="shared" si="37"/>
        <v>1203.2</v>
      </c>
      <c r="M9441" s="4">
        <v>274625.91999999998</v>
      </c>
    </row>
    <row r="9442" spans="1:13" x14ac:dyDescent="0.3">
      <c r="A9442" s="2" t="s">
        <v>11935</v>
      </c>
      <c r="B9442" s="3" t="s">
        <v>293</v>
      </c>
      <c r="C9442" s="2" t="s">
        <v>635</v>
      </c>
      <c r="D9442" s="2" t="s">
        <v>636</v>
      </c>
      <c r="E9442" s="2" t="s">
        <v>637</v>
      </c>
      <c r="F9442" s="2" t="s">
        <v>128</v>
      </c>
      <c r="G9442" s="2" t="s">
        <v>129</v>
      </c>
      <c r="H9442" s="2" t="s">
        <v>105</v>
      </c>
      <c r="I9442" s="2" t="s">
        <v>31</v>
      </c>
      <c r="J9442" s="2" t="s">
        <v>22</v>
      </c>
      <c r="K9442" s="4">
        <v>3632.35</v>
      </c>
      <c r="L9442" s="4">
        <f t="shared" si="37"/>
        <v>3922.9380000000001</v>
      </c>
      <c r="M9442" s="4">
        <v>146256.49</v>
      </c>
    </row>
    <row r="9443" spans="1:13" x14ac:dyDescent="0.3">
      <c r="A9443" s="2" t="s">
        <v>11936</v>
      </c>
      <c r="B9443" s="3" t="s">
        <v>2393</v>
      </c>
      <c r="C9443" s="2" t="s">
        <v>995</v>
      </c>
      <c r="D9443" s="2" t="s">
        <v>996</v>
      </c>
      <c r="E9443" s="2" t="s">
        <v>997</v>
      </c>
      <c r="F9443" s="2" t="s">
        <v>68</v>
      </c>
      <c r="G9443" s="2" t="s">
        <v>68</v>
      </c>
      <c r="H9443" s="2" t="s">
        <v>509</v>
      </c>
      <c r="I9443" s="2" t="s">
        <v>510</v>
      </c>
      <c r="J9443" s="2" t="s">
        <v>32</v>
      </c>
      <c r="K9443" s="4">
        <v>64.069999999999993</v>
      </c>
      <c r="L9443" s="4">
        <f t="shared" si="37"/>
        <v>64.069999999999993</v>
      </c>
      <c r="M9443" s="4">
        <v>141672.29999999999</v>
      </c>
    </row>
    <row r="9444" spans="1:13" x14ac:dyDescent="0.3">
      <c r="A9444" s="2" t="s">
        <v>11937</v>
      </c>
      <c r="B9444" s="3" t="s">
        <v>5010</v>
      </c>
      <c r="C9444" s="2" t="s">
        <v>831</v>
      </c>
      <c r="D9444" s="2" t="s">
        <v>343</v>
      </c>
      <c r="E9444" s="2" t="s">
        <v>344</v>
      </c>
      <c r="F9444" s="2" t="s">
        <v>82</v>
      </c>
      <c r="G9444" s="2" t="s">
        <v>83</v>
      </c>
      <c r="H9444" s="2" t="s">
        <v>105</v>
      </c>
      <c r="I9444" s="2" t="s">
        <v>31</v>
      </c>
      <c r="J9444" s="2" t="s">
        <v>22</v>
      </c>
      <c r="K9444" s="4">
        <v>8287.34</v>
      </c>
      <c r="L9444" s="4">
        <f t="shared" si="37"/>
        <v>8950.3272000000015</v>
      </c>
      <c r="M9444" s="4">
        <v>162067.97</v>
      </c>
    </row>
    <row r="9445" spans="1:13" x14ac:dyDescent="0.3">
      <c r="A9445" s="2" t="s">
        <v>11938</v>
      </c>
      <c r="B9445" s="3" t="s">
        <v>2562</v>
      </c>
      <c r="C9445" s="2" t="s">
        <v>171</v>
      </c>
      <c r="D9445" s="2" t="s">
        <v>172</v>
      </c>
      <c r="E9445" s="2" t="s">
        <v>173</v>
      </c>
      <c r="F9445" s="2" t="s">
        <v>147</v>
      </c>
      <c r="G9445" s="2" t="s">
        <v>148</v>
      </c>
      <c r="H9445" s="2" t="s">
        <v>20</v>
      </c>
      <c r="I9445" s="2" t="s">
        <v>276</v>
      </c>
      <c r="J9445" s="2" t="s">
        <v>32</v>
      </c>
      <c r="K9445" s="4">
        <v>240.89</v>
      </c>
      <c r="L9445" s="4">
        <f t="shared" si="37"/>
        <v>240.89</v>
      </c>
      <c r="M9445" s="4">
        <v>207721.60000000001</v>
      </c>
    </row>
    <row r="9446" spans="1:13" x14ac:dyDescent="0.3">
      <c r="A9446" s="2" t="s">
        <v>11939</v>
      </c>
      <c r="B9446" s="3" t="s">
        <v>1515</v>
      </c>
      <c r="C9446" s="2" t="s">
        <v>1180</v>
      </c>
      <c r="D9446" s="2" t="s">
        <v>162</v>
      </c>
      <c r="E9446" s="2" t="s">
        <v>163</v>
      </c>
      <c r="F9446" s="2" t="s">
        <v>147</v>
      </c>
      <c r="G9446" s="2" t="s">
        <v>148</v>
      </c>
      <c r="H9446" s="2" t="s">
        <v>105</v>
      </c>
      <c r="I9446" s="2" t="s">
        <v>31</v>
      </c>
      <c r="J9446" s="2" t="s">
        <v>32</v>
      </c>
      <c r="K9446" s="4">
        <v>547.62</v>
      </c>
      <c r="L9446" s="4">
        <f t="shared" si="37"/>
        <v>547.62</v>
      </c>
      <c r="M9446" s="4">
        <v>357963.95</v>
      </c>
    </row>
    <row r="9447" spans="1:13" x14ac:dyDescent="0.3">
      <c r="A9447" s="2" t="s">
        <v>11940</v>
      </c>
      <c r="B9447" s="3" t="s">
        <v>2683</v>
      </c>
      <c r="C9447" s="2" t="s">
        <v>1304</v>
      </c>
      <c r="D9447" s="2" t="s">
        <v>725</v>
      </c>
      <c r="E9447" s="2" t="s">
        <v>726</v>
      </c>
      <c r="F9447" s="2" t="s">
        <v>45</v>
      </c>
      <c r="G9447" s="2" t="s">
        <v>46</v>
      </c>
      <c r="H9447" s="2" t="s">
        <v>69</v>
      </c>
      <c r="I9447" s="2" t="s">
        <v>70</v>
      </c>
      <c r="J9447" s="2" t="s">
        <v>22</v>
      </c>
      <c r="K9447" s="4">
        <v>10691.84</v>
      </c>
      <c r="L9447" s="4">
        <f t="shared" si="37"/>
        <v>11547.1872</v>
      </c>
      <c r="M9447" s="4">
        <v>497966.22</v>
      </c>
    </row>
    <row r="9448" spans="1:13" x14ac:dyDescent="0.3">
      <c r="A9448" s="2" t="s">
        <v>11941</v>
      </c>
      <c r="B9448" s="3" t="s">
        <v>1993</v>
      </c>
      <c r="C9448" s="2" t="s">
        <v>1776</v>
      </c>
      <c r="D9448" s="2" t="s">
        <v>1709</v>
      </c>
      <c r="E9448" s="2" t="s">
        <v>1710</v>
      </c>
      <c r="F9448" s="2" t="s">
        <v>147</v>
      </c>
      <c r="G9448" s="2" t="s">
        <v>148</v>
      </c>
      <c r="H9448" s="2" t="s">
        <v>20</v>
      </c>
      <c r="I9448" s="2" t="s">
        <v>21</v>
      </c>
      <c r="J9448" s="2" t="s">
        <v>32</v>
      </c>
      <c r="K9448" s="4">
        <v>1860.02</v>
      </c>
      <c r="L9448" s="4">
        <f t="shared" si="37"/>
        <v>1860.02</v>
      </c>
      <c r="M9448" s="4">
        <v>340497.68</v>
      </c>
    </row>
    <row r="9449" spans="1:13" x14ac:dyDescent="0.3">
      <c r="A9449" s="2" t="s">
        <v>11942</v>
      </c>
      <c r="B9449" s="3" t="s">
        <v>4242</v>
      </c>
      <c r="C9449" s="2" t="s">
        <v>1004</v>
      </c>
      <c r="D9449" s="2" t="s">
        <v>177</v>
      </c>
      <c r="E9449" s="2" t="s">
        <v>178</v>
      </c>
      <c r="F9449" s="2" t="s">
        <v>38</v>
      </c>
      <c r="G9449" s="2" t="s">
        <v>39</v>
      </c>
      <c r="H9449" s="2" t="s">
        <v>61</v>
      </c>
      <c r="I9449" s="2" t="s">
        <v>223</v>
      </c>
      <c r="J9449" s="2" t="s">
        <v>32</v>
      </c>
      <c r="K9449" s="4">
        <v>797.1</v>
      </c>
      <c r="L9449" s="4">
        <f t="shared" si="37"/>
        <v>797.1</v>
      </c>
      <c r="M9449" s="4">
        <v>386693.4</v>
      </c>
    </row>
    <row r="9450" spans="1:13" x14ac:dyDescent="0.3">
      <c r="A9450" s="2" t="s">
        <v>11943</v>
      </c>
      <c r="B9450" s="3" t="s">
        <v>1612</v>
      </c>
      <c r="C9450" s="2" t="s">
        <v>1338</v>
      </c>
      <c r="D9450" s="2" t="s">
        <v>1339</v>
      </c>
      <c r="E9450" s="2" t="s">
        <v>1340</v>
      </c>
      <c r="F9450" s="2" t="s">
        <v>18</v>
      </c>
      <c r="G9450" s="2" t="s">
        <v>19</v>
      </c>
      <c r="H9450" s="2" t="s">
        <v>105</v>
      </c>
      <c r="I9450" s="2" t="s">
        <v>31</v>
      </c>
      <c r="J9450" s="2" t="s">
        <v>149</v>
      </c>
      <c r="K9450" s="4">
        <v>7987.8</v>
      </c>
      <c r="L9450" s="4">
        <f t="shared" si="37"/>
        <v>10144.506000000001</v>
      </c>
      <c r="M9450" s="4">
        <v>275422.09000000003</v>
      </c>
    </row>
    <row r="9451" spans="1:13" x14ac:dyDescent="0.3">
      <c r="A9451" s="2" t="s">
        <v>11944</v>
      </c>
      <c r="B9451" s="3" t="s">
        <v>3371</v>
      </c>
      <c r="C9451" s="2" t="s">
        <v>606</v>
      </c>
      <c r="D9451" s="2" t="s">
        <v>607</v>
      </c>
      <c r="E9451" s="2" t="s">
        <v>608</v>
      </c>
      <c r="F9451" s="2" t="s">
        <v>68</v>
      </c>
      <c r="G9451" s="2" t="s">
        <v>68</v>
      </c>
      <c r="H9451" s="2" t="s">
        <v>122</v>
      </c>
      <c r="I9451" s="2" t="s">
        <v>31</v>
      </c>
      <c r="J9451" s="2" t="s">
        <v>149</v>
      </c>
      <c r="K9451" s="4">
        <v>80113.17</v>
      </c>
      <c r="L9451" s="4">
        <f t="shared" si="37"/>
        <v>101743.7259</v>
      </c>
      <c r="M9451" s="4">
        <v>387546.21</v>
      </c>
    </row>
    <row r="9452" spans="1:13" x14ac:dyDescent="0.3">
      <c r="A9452" s="2" t="s">
        <v>11945</v>
      </c>
      <c r="B9452" s="3" t="s">
        <v>3791</v>
      </c>
      <c r="C9452" s="2" t="s">
        <v>714</v>
      </c>
      <c r="D9452" s="2" t="s">
        <v>417</v>
      </c>
      <c r="E9452" s="2" t="s">
        <v>418</v>
      </c>
      <c r="F9452" s="2" t="s">
        <v>59</v>
      </c>
      <c r="G9452" s="2" t="s">
        <v>60</v>
      </c>
      <c r="H9452" s="2" t="s">
        <v>61</v>
      </c>
      <c r="I9452" s="2" t="s">
        <v>53</v>
      </c>
      <c r="J9452" s="2" t="s">
        <v>32</v>
      </c>
      <c r="K9452" s="4">
        <v>194.94</v>
      </c>
      <c r="L9452" s="4">
        <f t="shared" si="37"/>
        <v>194.94</v>
      </c>
      <c r="M9452" s="4">
        <v>94526.3</v>
      </c>
    </row>
    <row r="9453" spans="1:13" x14ac:dyDescent="0.3">
      <c r="A9453" s="2" t="s">
        <v>11946</v>
      </c>
      <c r="B9453" s="3" t="s">
        <v>2113</v>
      </c>
      <c r="C9453" s="2" t="s">
        <v>416</v>
      </c>
      <c r="D9453" s="2" t="s">
        <v>417</v>
      </c>
      <c r="E9453" s="2" t="s">
        <v>418</v>
      </c>
      <c r="F9453" s="2" t="s">
        <v>59</v>
      </c>
      <c r="G9453" s="2" t="s">
        <v>60</v>
      </c>
      <c r="H9453" s="2" t="s">
        <v>69</v>
      </c>
      <c r="I9453" s="2" t="s">
        <v>31</v>
      </c>
      <c r="J9453" s="2" t="s">
        <v>32</v>
      </c>
      <c r="K9453" s="4">
        <v>4159.28</v>
      </c>
      <c r="L9453" s="4">
        <f t="shared" si="37"/>
        <v>4159.28</v>
      </c>
      <c r="M9453" s="4">
        <v>172939.01</v>
      </c>
    </row>
    <row r="9454" spans="1:13" x14ac:dyDescent="0.3">
      <c r="A9454" s="2" t="s">
        <v>11947</v>
      </c>
      <c r="B9454" s="3" t="s">
        <v>2027</v>
      </c>
      <c r="C9454" s="2" t="s">
        <v>1538</v>
      </c>
      <c r="D9454" s="2" t="s">
        <v>193</v>
      </c>
      <c r="E9454" s="2" t="s">
        <v>194</v>
      </c>
      <c r="F9454" s="2" t="s">
        <v>18</v>
      </c>
      <c r="G9454" s="2" t="s">
        <v>19</v>
      </c>
      <c r="H9454" s="2" t="s">
        <v>61</v>
      </c>
      <c r="I9454" s="2" t="s">
        <v>31</v>
      </c>
      <c r="J9454" s="2" t="s">
        <v>32</v>
      </c>
      <c r="K9454" s="4">
        <v>4823.45</v>
      </c>
      <c r="L9454" s="4">
        <f t="shared" si="37"/>
        <v>4823.45</v>
      </c>
      <c r="M9454" s="4">
        <v>33944.85</v>
      </c>
    </row>
    <row r="9455" spans="1:13" x14ac:dyDescent="0.3">
      <c r="A9455" s="2" t="s">
        <v>11948</v>
      </c>
      <c r="B9455" s="3" t="s">
        <v>1128</v>
      </c>
      <c r="C9455" s="2" t="s">
        <v>1398</v>
      </c>
      <c r="D9455" s="2" t="s">
        <v>636</v>
      </c>
      <c r="E9455" s="2" t="s">
        <v>637</v>
      </c>
      <c r="F9455" s="2" t="s">
        <v>128</v>
      </c>
      <c r="G9455" s="2" t="s">
        <v>129</v>
      </c>
      <c r="H9455" s="2" t="s">
        <v>105</v>
      </c>
      <c r="I9455" s="2" t="s">
        <v>31</v>
      </c>
      <c r="J9455" s="2" t="s">
        <v>32</v>
      </c>
      <c r="K9455" s="4">
        <v>3701.55</v>
      </c>
      <c r="L9455" s="4">
        <f t="shared" si="37"/>
        <v>3701.55</v>
      </c>
      <c r="M9455" s="4">
        <v>249607.45</v>
      </c>
    </row>
    <row r="9456" spans="1:13" x14ac:dyDescent="0.3">
      <c r="A9456" s="2" t="s">
        <v>11949</v>
      </c>
      <c r="B9456" s="3" t="s">
        <v>3269</v>
      </c>
      <c r="C9456" s="2" t="s">
        <v>1183</v>
      </c>
      <c r="D9456" s="2" t="s">
        <v>1184</v>
      </c>
      <c r="E9456" s="2" t="s">
        <v>1185</v>
      </c>
      <c r="F9456" s="2" t="s">
        <v>128</v>
      </c>
      <c r="G9456" s="2" t="s">
        <v>129</v>
      </c>
      <c r="H9456" s="2" t="s">
        <v>20</v>
      </c>
      <c r="I9456" s="2" t="s">
        <v>47</v>
      </c>
      <c r="J9456" s="2" t="s">
        <v>22</v>
      </c>
      <c r="K9456" s="4">
        <v>1948.99</v>
      </c>
      <c r="L9456" s="4">
        <f t="shared" si="37"/>
        <v>2104.9092000000001</v>
      </c>
      <c r="M9456" s="4">
        <v>493622.4</v>
      </c>
    </row>
    <row r="9457" spans="1:13" x14ac:dyDescent="0.3">
      <c r="A9457" s="2" t="s">
        <v>11950</v>
      </c>
      <c r="B9457" s="3" t="s">
        <v>496</v>
      </c>
      <c r="C9457" s="2" t="s">
        <v>1146</v>
      </c>
      <c r="D9457" s="2" t="s">
        <v>922</v>
      </c>
      <c r="E9457" s="2" t="s">
        <v>923</v>
      </c>
      <c r="F9457" s="2" t="s">
        <v>28</v>
      </c>
      <c r="G9457" s="2" t="s">
        <v>29</v>
      </c>
      <c r="H9457" s="2" t="s">
        <v>69</v>
      </c>
      <c r="I9457" s="2" t="s">
        <v>70</v>
      </c>
      <c r="J9457" s="2" t="s">
        <v>378</v>
      </c>
      <c r="K9457" s="4">
        <v>4231.2</v>
      </c>
      <c r="L9457" s="4">
        <f t="shared" si="37"/>
        <v>28.349039999999999</v>
      </c>
      <c r="M9457" s="4">
        <v>456808.43</v>
      </c>
    </row>
    <row r="9458" spans="1:13" x14ac:dyDescent="0.3">
      <c r="A9458" s="2" t="s">
        <v>11951</v>
      </c>
      <c r="B9458" s="3" t="s">
        <v>5862</v>
      </c>
      <c r="C9458" s="2" t="s">
        <v>2010</v>
      </c>
      <c r="D9458" s="2" t="s">
        <v>1211</v>
      </c>
      <c r="E9458" s="2" t="s">
        <v>1212</v>
      </c>
      <c r="F9458" s="2" t="s">
        <v>82</v>
      </c>
      <c r="G9458" s="2" t="s">
        <v>83</v>
      </c>
      <c r="H9458" s="2" t="s">
        <v>61</v>
      </c>
      <c r="I9458" s="2" t="s">
        <v>200</v>
      </c>
      <c r="J9458" s="2" t="s">
        <v>32</v>
      </c>
      <c r="K9458" s="4">
        <v>4580.03</v>
      </c>
      <c r="L9458" s="4">
        <f t="shared" si="37"/>
        <v>4580.03</v>
      </c>
      <c r="M9458" s="4">
        <v>184831.8</v>
      </c>
    </row>
    <row r="9459" spans="1:13" x14ac:dyDescent="0.3">
      <c r="A9459" s="2" t="s">
        <v>11952</v>
      </c>
      <c r="B9459" s="3" t="s">
        <v>1844</v>
      </c>
      <c r="C9459" s="2" t="s">
        <v>2884</v>
      </c>
      <c r="D9459" s="2" t="s">
        <v>280</v>
      </c>
      <c r="E9459" s="2" t="s">
        <v>281</v>
      </c>
      <c r="F9459" s="2" t="s">
        <v>59</v>
      </c>
      <c r="G9459" s="2" t="s">
        <v>60</v>
      </c>
      <c r="H9459" s="2" t="s">
        <v>122</v>
      </c>
      <c r="I9459" s="2" t="s">
        <v>31</v>
      </c>
      <c r="J9459" s="2" t="s">
        <v>32</v>
      </c>
      <c r="K9459" s="4">
        <v>4436.5</v>
      </c>
      <c r="L9459" s="4">
        <f t="shared" si="37"/>
        <v>4436.5</v>
      </c>
      <c r="M9459" s="4">
        <v>127474.48</v>
      </c>
    </row>
    <row r="9460" spans="1:13" x14ac:dyDescent="0.3">
      <c r="A9460" s="2" t="s">
        <v>11953</v>
      </c>
      <c r="B9460" s="3" t="s">
        <v>432</v>
      </c>
      <c r="C9460" s="2" t="s">
        <v>1040</v>
      </c>
      <c r="D9460" s="2" t="s">
        <v>1041</v>
      </c>
      <c r="E9460" s="2" t="s">
        <v>1042</v>
      </c>
      <c r="F9460" s="2" t="s">
        <v>45</v>
      </c>
      <c r="G9460" s="2" t="s">
        <v>46</v>
      </c>
      <c r="H9460" s="2" t="s">
        <v>69</v>
      </c>
      <c r="I9460" s="2" t="s">
        <v>70</v>
      </c>
      <c r="J9460" s="2" t="s">
        <v>189</v>
      </c>
      <c r="K9460" s="4">
        <v>10753.75</v>
      </c>
      <c r="L9460" s="4">
        <f t="shared" si="37"/>
        <v>129.04500000000002</v>
      </c>
      <c r="M9460" s="4">
        <v>318853.59000000003</v>
      </c>
    </row>
    <row r="9461" spans="1:13" x14ac:dyDescent="0.3">
      <c r="A9461" s="2" t="s">
        <v>11954</v>
      </c>
      <c r="B9461" s="3" t="s">
        <v>1821</v>
      </c>
      <c r="C9461" s="2" t="s">
        <v>1762</v>
      </c>
      <c r="D9461" s="2" t="s">
        <v>1763</v>
      </c>
      <c r="E9461" s="2" t="s">
        <v>1764</v>
      </c>
      <c r="F9461" s="2" t="s">
        <v>68</v>
      </c>
      <c r="G9461" s="2" t="s">
        <v>68</v>
      </c>
      <c r="H9461" s="2" t="s">
        <v>20</v>
      </c>
      <c r="I9461" s="2" t="s">
        <v>276</v>
      </c>
      <c r="J9461" s="2" t="s">
        <v>32</v>
      </c>
      <c r="K9461" s="4">
        <v>1896.18</v>
      </c>
      <c r="L9461" s="4">
        <f t="shared" si="37"/>
        <v>1896.18</v>
      </c>
      <c r="M9461" s="4">
        <v>252133.25</v>
      </c>
    </row>
    <row r="9462" spans="1:13" x14ac:dyDescent="0.3">
      <c r="A9462" s="2" t="s">
        <v>11955</v>
      </c>
      <c r="B9462" s="3" t="s">
        <v>4283</v>
      </c>
      <c r="C9462" s="2" t="s">
        <v>1756</v>
      </c>
      <c r="D9462" s="2" t="s">
        <v>98</v>
      </c>
      <c r="E9462" s="2" t="s">
        <v>99</v>
      </c>
      <c r="F9462" s="2" t="s">
        <v>68</v>
      </c>
      <c r="G9462" s="2" t="s">
        <v>68</v>
      </c>
      <c r="H9462" s="2" t="s">
        <v>20</v>
      </c>
      <c r="I9462" s="2" t="s">
        <v>276</v>
      </c>
      <c r="J9462" s="2" t="s">
        <v>149</v>
      </c>
      <c r="K9462" s="4">
        <v>1190.71</v>
      </c>
      <c r="L9462" s="4">
        <f t="shared" si="37"/>
        <v>1512.2017000000001</v>
      </c>
      <c r="M9462" s="4">
        <v>344030.97</v>
      </c>
    </row>
    <row r="9463" spans="1:13" x14ac:dyDescent="0.3">
      <c r="A9463" s="2" t="s">
        <v>11956</v>
      </c>
      <c r="B9463" s="3" t="s">
        <v>2125</v>
      </c>
      <c r="C9463" s="2" t="s">
        <v>839</v>
      </c>
      <c r="D9463" s="2" t="s">
        <v>840</v>
      </c>
      <c r="E9463" s="2" t="s">
        <v>841</v>
      </c>
      <c r="F9463" s="2" t="s">
        <v>18</v>
      </c>
      <c r="G9463" s="2" t="s">
        <v>19</v>
      </c>
      <c r="H9463" s="2" t="s">
        <v>30</v>
      </c>
      <c r="I9463" s="2" t="s">
        <v>31</v>
      </c>
      <c r="J9463" s="2" t="s">
        <v>32</v>
      </c>
      <c r="K9463" s="4">
        <v>30</v>
      </c>
      <c r="L9463" s="4">
        <f t="shared" si="37"/>
        <v>30</v>
      </c>
      <c r="M9463" s="4">
        <v>396324.65</v>
      </c>
    </row>
    <row r="9464" spans="1:13" x14ac:dyDescent="0.3">
      <c r="A9464" s="2" t="s">
        <v>11957</v>
      </c>
      <c r="B9464" s="3" t="s">
        <v>1677</v>
      </c>
      <c r="C9464" s="2" t="s">
        <v>697</v>
      </c>
      <c r="D9464" s="2" t="s">
        <v>698</v>
      </c>
      <c r="E9464" s="2" t="s">
        <v>699</v>
      </c>
      <c r="F9464" s="2" t="s">
        <v>45</v>
      </c>
      <c r="G9464" s="2" t="s">
        <v>46</v>
      </c>
      <c r="H9464" s="2" t="s">
        <v>69</v>
      </c>
      <c r="I9464" s="2" t="s">
        <v>111</v>
      </c>
      <c r="J9464" s="2" t="s">
        <v>32</v>
      </c>
      <c r="K9464" s="4">
        <v>4418.5200000000004</v>
      </c>
      <c r="L9464" s="4">
        <f t="shared" si="37"/>
        <v>4418.5200000000004</v>
      </c>
      <c r="M9464" s="4">
        <v>276386.02</v>
      </c>
    </row>
    <row r="9465" spans="1:13" x14ac:dyDescent="0.3">
      <c r="A9465" s="2" t="s">
        <v>11958</v>
      </c>
      <c r="B9465" s="3" t="s">
        <v>253</v>
      </c>
      <c r="C9465" s="2" t="s">
        <v>157</v>
      </c>
      <c r="D9465" s="2" t="s">
        <v>51</v>
      </c>
      <c r="E9465" s="2" t="s">
        <v>52</v>
      </c>
      <c r="F9465" s="2" t="s">
        <v>45</v>
      </c>
      <c r="G9465" s="2" t="s">
        <v>46</v>
      </c>
      <c r="H9465" s="2" t="s">
        <v>30</v>
      </c>
      <c r="I9465" s="2" t="s">
        <v>31</v>
      </c>
      <c r="J9465" s="2" t="s">
        <v>32</v>
      </c>
      <c r="K9465" s="4">
        <v>42.7</v>
      </c>
      <c r="L9465" s="4">
        <f t="shared" si="37"/>
        <v>42.7</v>
      </c>
      <c r="M9465" s="4">
        <v>487740.25</v>
      </c>
    </row>
    <row r="9466" spans="1:13" x14ac:dyDescent="0.3">
      <c r="A9466" s="2" t="s">
        <v>11959</v>
      </c>
      <c r="B9466" s="3" t="s">
        <v>475</v>
      </c>
      <c r="C9466" s="2" t="s">
        <v>1000</v>
      </c>
      <c r="D9466" s="2" t="s">
        <v>305</v>
      </c>
      <c r="E9466" s="2" t="s">
        <v>306</v>
      </c>
      <c r="F9466" s="2" t="s">
        <v>147</v>
      </c>
      <c r="G9466" s="2" t="s">
        <v>148</v>
      </c>
      <c r="H9466" s="2" t="s">
        <v>61</v>
      </c>
      <c r="I9466" s="2" t="s">
        <v>84</v>
      </c>
      <c r="J9466" s="2" t="s">
        <v>32</v>
      </c>
      <c r="K9466" s="4">
        <v>473.81</v>
      </c>
      <c r="L9466" s="4">
        <f t="shared" si="37"/>
        <v>473.81</v>
      </c>
      <c r="M9466" s="4">
        <v>270539.19</v>
      </c>
    </row>
    <row r="9467" spans="1:13" x14ac:dyDescent="0.3">
      <c r="A9467" s="2" t="s">
        <v>11960</v>
      </c>
      <c r="B9467" s="3" t="s">
        <v>1837</v>
      </c>
      <c r="C9467" s="2" t="s">
        <v>2121</v>
      </c>
      <c r="D9467" s="2" t="s">
        <v>1343</v>
      </c>
      <c r="E9467" s="2" t="s">
        <v>1344</v>
      </c>
      <c r="F9467" s="2" t="s">
        <v>59</v>
      </c>
      <c r="G9467" s="2" t="s">
        <v>60</v>
      </c>
      <c r="H9467" s="2" t="s">
        <v>20</v>
      </c>
      <c r="I9467" s="2" t="s">
        <v>276</v>
      </c>
      <c r="J9467" s="2" t="s">
        <v>22</v>
      </c>
      <c r="K9467" s="4">
        <v>1436.05</v>
      </c>
      <c r="L9467" s="4">
        <f t="shared" si="37"/>
        <v>1550.934</v>
      </c>
      <c r="M9467" s="4">
        <v>302097.15999999997</v>
      </c>
    </row>
    <row r="9468" spans="1:13" x14ac:dyDescent="0.3">
      <c r="A9468" s="2" t="s">
        <v>11961</v>
      </c>
      <c r="B9468" s="3" t="s">
        <v>1651</v>
      </c>
      <c r="C9468" s="2" t="s">
        <v>1146</v>
      </c>
      <c r="D9468" s="2" t="s">
        <v>922</v>
      </c>
      <c r="E9468" s="2" t="s">
        <v>923</v>
      </c>
      <c r="F9468" s="2" t="s">
        <v>28</v>
      </c>
      <c r="G9468" s="2" t="s">
        <v>29</v>
      </c>
      <c r="H9468" s="2" t="s">
        <v>20</v>
      </c>
      <c r="I9468" s="2" t="s">
        <v>53</v>
      </c>
      <c r="J9468" s="2" t="s">
        <v>32</v>
      </c>
      <c r="K9468" s="4">
        <v>289.38</v>
      </c>
      <c r="L9468" s="4">
        <f t="shared" si="37"/>
        <v>289.38</v>
      </c>
      <c r="M9468" s="4">
        <v>382343.65</v>
      </c>
    </row>
    <row r="9469" spans="1:13" x14ac:dyDescent="0.3">
      <c r="A9469" s="2" t="s">
        <v>11962</v>
      </c>
      <c r="B9469" s="3" t="s">
        <v>2271</v>
      </c>
      <c r="C9469" s="2" t="s">
        <v>1051</v>
      </c>
      <c r="D9469" s="2" t="s">
        <v>1052</v>
      </c>
      <c r="E9469" s="2" t="s">
        <v>1053</v>
      </c>
      <c r="F9469" s="2" t="s">
        <v>82</v>
      </c>
      <c r="G9469" s="2" t="s">
        <v>83</v>
      </c>
      <c r="H9469" s="2" t="s">
        <v>61</v>
      </c>
      <c r="I9469" s="2" t="s">
        <v>62</v>
      </c>
      <c r="J9469" s="2" t="s">
        <v>149</v>
      </c>
      <c r="K9469" s="4">
        <v>4390.17</v>
      </c>
      <c r="L9469" s="4">
        <f t="shared" si="37"/>
        <v>5575.5159000000003</v>
      </c>
      <c r="M9469" s="4">
        <v>497935.09</v>
      </c>
    </row>
    <row r="9470" spans="1:13" x14ac:dyDescent="0.3">
      <c r="A9470" s="2" t="s">
        <v>11963</v>
      </c>
      <c r="B9470" s="3" t="s">
        <v>2296</v>
      </c>
      <c r="C9470" s="2" t="s">
        <v>1468</v>
      </c>
      <c r="D9470" s="2" t="s">
        <v>1469</v>
      </c>
      <c r="E9470" s="2" t="s">
        <v>1470</v>
      </c>
      <c r="F9470" s="2" t="s">
        <v>28</v>
      </c>
      <c r="G9470" s="2" t="s">
        <v>29</v>
      </c>
      <c r="H9470" s="2" t="s">
        <v>61</v>
      </c>
      <c r="I9470" s="2" t="s">
        <v>223</v>
      </c>
      <c r="J9470" s="2" t="s">
        <v>32</v>
      </c>
      <c r="K9470" s="4">
        <v>905.82</v>
      </c>
      <c r="L9470" s="4">
        <f t="shared" si="37"/>
        <v>905.82</v>
      </c>
      <c r="M9470" s="4">
        <v>419139.85</v>
      </c>
    </row>
    <row r="9471" spans="1:13" x14ac:dyDescent="0.3">
      <c r="A9471" s="2" t="s">
        <v>11964</v>
      </c>
      <c r="B9471" s="3" t="s">
        <v>3248</v>
      </c>
      <c r="C9471" s="2" t="s">
        <v>991</v>
      </c>
      <c r="D9471" s="2" t="s">
        <v>992</v>
      </c>
      <c r="E9471" s="2" t="s">
        <v>993</v>
      </c>
      <c r="F9471" s="2" t="s">
        <v>128</v>
      </c>
      <c r="G9471" s="2" t="s">
        <v>129</v>
      </c>
      <c r="H9471" s="2" t="s">
        <v>111</v>
      </c>
      <c r="I9471" s="2" t="s">
        <v>111</v>
      </c>
      <c r="J9471" s="2" t="s">
        <v>149</v>
      </c>
      <c r="K9471" s="4">
        <v>32576.49</v>
      </c>
      <c r="L9471" s="4">
        <f t="shared" si="37"/>
        <v>41372.1423</v>
      </c>
      <c r="M9471" s="4">
        <v>93687.55</v>
      </c>
    </row>
    <row r="9472" spans="1:13" x14ac:dyDescent="0.3">
      <c r="A9472" s="2" t="s">
        <v>11965</v>
      </c>
      <c r="B9472" s="3" t="s">
        <v>4300</v>
      </c>
      <c r="C9472" s="2" t="s">
        <v>1017</v>
      </c>
      <c r="D9472" s="2" t="s">
        <v>407</v>
      </c>
      <c r="E9472" s="2" t="s">
        <v>408</v>
      </c>
      <c r="F9472" s="2" t="s">
        <v>68</v>
      </c>
      <c r="G9472" s="2" t="s">
        <v>68</v>
      </c>
      <c r="H9472" s="2" t="s">
        <v>69</v>
      </c>
      <c r="I9472" s="2" t="s">
        <v>111</v>
      </c>
      <c r="J9472" s="2" t="s">
        <v>149</v>
      </c>
      <c r="K9472" s="4">
        <v>11208.79</v>
      </c>
      <c r="L9472" s="4">
        <f t="shared" si="37"/>
        <v>14235.163300000002</v>
      </c>
      <c r="M9472" s="4">
        <v>383327.3</v>
      </c>
    </row>
    <row r="9473" spans="1:13" x14ac:dyDescent="0.3">
      <c r="A9473" s="2" t="s">
        <v>11966</v>
      </c>
      <c r="B9473" s="3" t="s">
        <v>3519</v>
      </c>
      <c r="C9473" s="2" t="s">
        <v>220</v>
      </c>
      <c r="D9473" s="2" t="s">
        <v>221</v>
      </c>
      <c r="E9473" s="2" t="s">
        <v>222</v>
      </c>
      <c r="F9473" s="2" t="s">
        <v>45</v>
      </c>
      <c r="G9473" s="2" t="s">
        <v>46</v>
      </c>
      <c r="H9473" s="2" t="s">
        <v>20</v>
      </c>
      <c r="I9473" s="2" t="s">
        <v>47</v>
      </c>
      <c r="J9473" s="2" t="s">
        <v>32</v>
      </c>
      <c r="K9473" s="4">
        <v>854.49</v>
      </c>
      <c r="L9473" s="4">
        <f t="shared" si="37"/>
        <v>854.49</v>
      </c>
      <c r="M9473" s="4">
        <v>332527.3</v>
      </c>
    </row>
    <row r="9474" spans="1:13" x14ac:dyDescent="0.3">
      <c r="A9474" s="2" t="s">
        <v>11967</v>
      </c>
      <c r="B9474" s="3" t="s">
        <v>960</v>
      </c>
      <c r="C9474" s="2" t="s">
        <v>714</v>
      </c>
      <c r="D9474" s="2" t="s">
        <v>417</v>
      </c>
      <c r="E9474" s="2" t="s">
        <v>418</v>
      </c>
      <c r="F9474" s="2" t="s">
        <v>59</v>
      </c>
      <c r="G9474" s="2" t="s">
        <v>60</v>
      </c>
      <c r="H9474" s="2" t="s">
        <v>69</v>
      </c>
      <c r="I9474" s="2" t="s">
        <v>111</v>
      </c>
      <c r="J9474" s="2" t="s">
        <v>189</v>
      </c>
      <c r="K9474" s="4">
        <v>5016.7700000000004</v>
      </c>
      <c r="L9474" s="4">
        <f t="shared" si="37"/>
        <v>60.201240000000006</v>
      </c>
      <c r="M9474" s="4">
        <v>253763.67</v>
      </c>
    </row>
    <row r="9475" spans="1:13" x14ac:dyDescent="0.3">
      <c r="A9475" s="2" t="s">
        <v>11968</v>
      </c>
      <c r="B9475" s="3" t="s">
        <v>3066</v>
      </c>
      <c r="C9475" s="2" t="s">
        <v>2843</v>
      </c>
      <c r="D9475" s="2" t="s">
        <v>2844</v>
      </c>
      <c r="E9475" s="2" t="s">
        <v>2845</v>
      </c>
      <c r="F9475" s="2" t="s">
        <v>38</v>
      </c>
      <c r="G9475" s="2" t="s">
        <v>39</v>
      </c>
      <c r="H9475" s="2" t="s">
        <v>61</v>
      </c>
      <c r="I9475" s="2" t="s">
        <v>158</v>
      </c>
      <c r="J9475" s="2" t="s">
        <v>149</v>
      </c>
      <c r="K9475" s="4">
        <v>3811.62</v>
      </c>
      <c r="L9475" s="4">
        <f t="shared" si="37"/>
        <v>4840.7573999999995</v>
      </c>
      <c r="M9475" s="4">
        <v>179709.41</v>
      </c>
    </row>
    <row r="9476" spans="1:13" x14ac:dyDescent="0.3">
      <c r="A9476" s="2" t="s">
        <v>11969</v>
      </c>
      <c r="B9476" s="3" t="s">
        <v>2413</v>
      </c>
      <c r="C9476" s="2" t="s">
        <v>2213</v>
      </c>
      <c r="D9476" s="2" t="s">
        <v>1633</v>
      </c>
      <c r="E9476" s="2" t="s">
        <v>1634</v>
      </c>
      <c r="F9476" s="2" t="s">
        <v>128</v>
      </c>
      <c r="G9476" s="2" t="s">
        <v>129</v>
      </c>
      <c r="H9476" s="2" t="s">
        <v>509</v>
      </c>
      <c r="I9476" s="2" t="s">
        <v>510</v>
      </c>
      <c r="J9476" s="2" t="s">
        <v>149</v>
      </c>
      <c r="K9476" s="4">
        <v>54.97</v>
      </c>
      <c r="L9476" s="4">
        <f t="shared" si="37"/>
        <v>69.811899999999994</v>
      </c>
      <c r="M9476" s="4">
        <v>19343.41</v>
      </c>
    </row>
    <row r="9477" spans="1:13" x14ac:dyDescent="0.3">
      <c r="A9477" s="2" t="s">
        <v>11970</v>
      </c>
      <c r="B9477" s="3" t="s">
        <v>2448</v>
      </c>
      <c r="C9477" s="2" t="s">
        <v>2492</v>
      </c>
      <c r="D9477" s="2" t="s">
        <v>1975</v>
      </c>
      <c r="E9477" s="2" t="s">
        <v>1976</v>
      </c>
      <c r="F9477" s="2" t="s">
        <v>18</v>
      </c>
      <c r="G9477" s="2" t="s">
        <v>19</v>
      </c>
      <c r="H9477" s="2" t="s">
        <v>105</v>
      </c>
      <c r="I9477" s="2" t="s">
        <v>31</v>
      </c>
      <c r="J9477" s="2" t="s">
        <v>32</v>
      </c>
      <c r="K9477" s="4">
        <v>6359.7</v>
      </c>
      <c r="L9477" s="4">
        <f t="shared" si="37"/>
        <v>6359.7</v>
      </c>
      <c r="M9477" s="4">
        <v>230394.28</v>
      </c>
    </row>
    <row r="9478" spans="1:13" x14ac:dyDescent="0.3">
      <c r="A9478" s="2" t="s">
        <v>11971</v>
      </c>
      <c r="B9478" s="3" t="s">
        <v>6868</v>
      </c>
      <c r="C9478" s="2" t="s">
        <v>1505</v>
      </c>
      <c r="D9478" s="2" t="s">
        <v>1506</v>
      </c>
      <c r="E9478" s="2" t="s">
        <v>1507</v>
      </c>
      <c r="F9478" s="2" t="s">
        <v>82</v>
      </c>
      <c r="G9478" s="2" t="s">
        <v>83</v>
      </c>
      <c r="H9478" s="2" t="s">
        <v>111</v>
      </c>
      <c r="I9478" s="2" t="s">
        <v>111</v>
      </c>
      <c r="J9478" s="2" t="s">
        <v>32</v>
      </c>
      <c r="K9478" s="4">
        <v>16581.95</v>
      </c>
      <c r="L9478" s="4">
        <f t="shared" si="37"/>
        <v>16581.95</v>
      </c>
      <c r="M9478" s="4">
        <v>51217.15</v>
      </c>
    </row>
    <row r="9479" spans="1:13" x14ac:dyDescent="0.3">
      <c r="A9479" s="2" t="s">
        <v>11972</v>
      </c>
      <c r="B9479" s="3" t="s">
        <v>927</v>
      </c>
      <c r="C9479" s="2" t="s">
        <v>157</v>
      </c>
      <c r="D9479" s="2" t="s">
        <v>51</v>
      </c>
      <c r="E9479" s="2" t="s">
        <v>52</v>
      </c>
      <c r="F9479" s="2" t="s">
        <v>45</v>
      </c>
      <c r="G9479" s="2" t="s">
        <v>46</v>
      </c>
      <c r="H9479" s="2" t="s">
        <v>61</v>
      </c>
      <c r="I9479" s="2" t="s">
        <v>158</v>
      </c>
      <c r="J9479" s="2" t="s">
        <v>32</v>
      </c>
      <c r="K9479" s="4">
        <v>209.11</v>
      </c>
      <c r="L9479" s="4">
        <f t="shared" si="37"/>
        <v>209.11</v>
      </c>
      <c r="M9479" s="4">
        <v>8591.33</v>
      </c>
    </row>
    <row r="9480" spans="1:13" x14ac:dyDescent="0.3">
      <c r="A9480" s="2" t="s">
        <v>11973</v>
      </c>
      <c r="B9480" s="3" t="s">
        <v>4099</v>
      </c>
      <c r="C9480" s="2" t="s">
        <v>1304</v>
      </c>
      <c r="D9480" s="2" t="s">
        <v>725</v>
      </c>
      <c r="E9480" s="2" t="s">
        <v>726</v>
      </c>
      <c r="F9480" s="2" t="s">
        <v>45</v>
      </c>
      <c r="G9480" s="2" t="s">
        <v>46</v>
      </c>
      <c r="H9480" s="2" t="s">
        <v>61</v>
      </c>
      <c r="I9480" s="2" t="s">
        <v>62</v>
      </c>
      <c r="J9480" s="2" t="s">
        <v>189</v>
      </c>
      <c r="K9480" s="4">
        <v>4048.51</v>
      </c>
      <c r="L9480" s="4">
        <f t="shared" si="37"/>
        <v>48.582120000000003</v>
      </c>
      <c r="M9480" s="4">
        <v>67317.149999999994</v>
      </c>
    </row>
    <row r="9481" spans="1:13" x14ac:dyDescent="0.3">
      <c r="A9481" s="2" t="s">
        <v>11974</v>
      </c>
      <c r="B9481" s="3" t="s">
        <v>5242</v>
      </c>
      <c r="C9481" s="2" t="s">
        <v>1794</v>
      </c>
      <c r="D9481" s="2" t="s">
        <v>1795</v>
      </c>
      <c r="E9481" s="2" t="s">
        <v>1796</v>
      </c>
      <c r="F9481" s="2" t="s">
        <v>147</v>
      </c>
      <c r="G9481" s="2" t="s">
        <v>148</v>
      </c>
      <c r="H9481" s="2" t="s">
        <v>105</v>
      </c>
      <c r="I9481" s="2" t="s">
        <v>31</v>
      </c>
      <c r="J9481" s="2" t="s">
        <v>32</v>
      </c>
      <c r="K9481" s="4">
        <v>588.24</v>
      </c>
      <c r="L9481" s="4">
        <f t="shared" si="37"/>
        <v>588.24</v>
      </c>
      <c r="M9481" s="4">
        <v>138340</v>
      </c>
    </row>
    <row r="9482" spans="1:13" x14ac:dyDescent="0.3">
      <c r="A9482" s="2" t="s">
        <v>11975</v>
      </c>
      <c r="B9482" s="3" t="s">
        <v>2167</v>
      </c>
      <c r="C9482" s="2" t="s">
        <v>79</v>
      </c>
      <c r="D9482" s="2" t="s">
        <v>80</v>
      </c>
      <c r="E9482" s="2" t="s">
        <v>81</v>
      </c>
      <c r="F9482" s="2" t="s">
        <v>82</v>
      </c>
      <c r="G9482" s="2" t="s">
        <v>83</v>
      </c>
      <c r="H9482" s="2" t="s">
        <v>61</v>
      </c>
      <c r="I9482" s="2" t="s">
        <v>200</v>
      </c>
      <c r="J9482" s="2" t="s">
        <v>149</v>
      </c>
      <c r="K9482" s="4">
        <v>1524.8</v>
      </c>
      <c r="L9482" s="4">
        <f t="shared" si="37"/>
        <v>1936.4959999999999</v>
      </c>
      <c r="M9482" s="4">
        <v>487542.35</v>
      </c>
    </row>
    <row r="9483" spans="1:13" x14ac:dyDescent="0.3">
      <c r="A9483" s="2" t="s">
        <v>11976</v>
      </c>
      <c r="B9483" s="3" t="s">
        <v>4829</v>
      </c>
      <c r="C9483" s="2" t="s">
        <v>491</v>
      </c>
      <c r="D9483" s="2" t="s">
        <v>492</v>
      </c>
      <c r="E9483" s="2" t="s">
        <v>493</v>
      </c>
      <c r="F9483" s="2" t="s">
        <v>38</v>
      </c>
      <c r="G9483" s="2" t="s">
        <v>39</v>
      </c>
      <c r="H9483" s="2" t="s">
        <v>105</v>
      </c>
      <c r="I9483" s="2" t="s">
        <v>31</v>
      </c>
      <c r="J9483" s="2" t="s">
        <v>22</v>
      </c>
      <c r="K9483" s="4">
        <v>6137.95</v>
      </c>
      <c r="L9483" s="4">
        <f t="shared" si="37"/>
        <v>6628.9859999999999</v>
      </c>
      <c r="M9483" s="4">
        <v>365601.15</v>
      </c>
    </row>
    <row r="9484" spans="1:13" x14ac:dyDescent="0.3">
      <c r="A9484" s="2" t="s">
        <v>11977</v>
      </c>
      <c r="B9484" s="3" t="s">
        <v>1993</v>
      </c>
      <c r="C9484" s="2" t="s">
        <v>1338</v>
      </c>
      <c r="D9484" s="2" t="s">
        <v>1339</v>
      </c>
      <c r="E9484" s="2" t="s">
        <v>1340</v>
      </c>
      <c r="F9484" s="2" t="s">
        <v>18</v>
      </c>
      <c r="G9484" s="2" t="s">
        <v>19</v>
      </c>
      <c r="H9484" s="2" t="s">
        <v>69</v>
      </c>
      <c r="I9484" s="2" t="s">
        <v>70</v>
      </c>
      <c r="J9484" s="2" t="s">
        <v>189</v>
      </c>
      <c r="K9484" s="4">
        <v>12026.45</v>
      </c>
      <c r="L9484" s="4">
        <f t="shared" si="37"/>
        <v>144.31740000000002</v>
      </c>
      <c r="M9484" s="4">
        <v>144879.51999999999</v>
      </c>
    </row>
    <row r="9485" spans="1:13" x14ac:dyDescent="0.3">
      <c r="A9485" s="2" t="s">
        <v>11978</v>
      </c>
      <c r="B9485" s="3" t="s">
        <v>2176</v>
      </c>
      <c r="C9485" s="2" t="s">
        <v>1138</v>
      </c>
      <c r="D9485" s="2" t="s">
        <v>893</v>
      </c>
      <c r="E9485" s="2" t="s">
        <v>894</v>
      </c>
      <c r="F9485" s="2" t="s">
        <v>38</v>
      </c>
      <c r="G9485" s="2" t="s">
        <v>39</v>
      </c>
      <c r="H9485" s="2" t="s">
        <v>20</v>
      </c>
      <c r="I9485" s="2" t="s">
        <v>53</v>
      </c>
      <c r="J9485" s="2" t="s">
        <v>22</v>
      </c>
      <c r="K9485" s="4">
        <v>46.04</v>
      </c>
      <c r="L9485" s="4">
        <f t="shared" si="37"/>
        <v>49.723200000000006</v>
      </c>
      <c r="M9485" s="4">
        <v>138621.74</v>
      </c>
    </row>
    <row r="9486" spans="1:13" x14ac:dyDescent="0.3">
      <c r="A9486" s="2" t="s">
        <v>11979</v>
      </c>
      <c r="B9486" s="3" t="s">
        <v>2950</v>
      </c>
      <c r="C9486" s="2" t="s">
        <v>2227</v>
      </c>
      <c r="D9486" s="2" t="s">
        <v>2228</v>
      </c>
      <c r="E9486" s="2" t="s">
        <v>2229</v>
      </c>
      <c r="F9486" s="2" t="s">
        <v>140</v>
      </c>
      <c r="G9486" s="2" t="s">
        <v>141</v>
      </c>
      <c r="H9486" s="2" t="s">
        <v>20</v>
      </c>
      <c r="I9486" s="2" t="s">
        <v>260</v>
      </c>
      <c r="J9486" s="2" t="s">
        <v>149</v>
      </c>
      <c r="K9486" s="4">
        <v>1422.64</v>
      </c>
      <c r="L9486" s="4">
        <f t="shared" si="37"/>
        <v>1806.7528000000002</v>
      </c>
      <c r="M9486" s="4">
        <v>374179.03</v>
      </c>
    </row>
    <row r="9487" spans="1:13" x14ac:dyDescent="0.3">
      <c r="A9487" s="2" t="s">
        <v>11980</v>
      </c>
      <c r="B9487" s="3" t="s">
        <v>6868</v>
      </c>
      <c r="C9487" s="2" t="s">
        <v>2530</v>
      </c>
      <c r="D9487" s="2" t="s">
        <v>641</v>
      </c>
      <c r="E9487" s="2" t="s">
        <v>642</v>
      </c>
      <c r="F9487" s="2" t="s">
        <v>59</v>
      </c>
      <c r="G9487" s="2" t="s">
        <v>60</v>
      </c>
      <c r="H9487" s="2" t="s">
        <v>105</v>
      </c>
      <c r="I9487" s="2" t="s">
        <v>31</v>
      </c>
      <c r="J9487" s="2" t="s">
        <v>22</v>
      </c>
      <c r="K9487" s="4">
        <v>2794.58</v>
      </c>
      <c r="L9487" s="4">
        <f t="shared" si="37"/>
        <v>3018.1464000000001</v>
      </c>
      <c r="M9487" s="4">
        <v>49619.49</v>
      </c>
    </row>
    <row r="9488" spans="1:13" x14ac:dyDescent="0.3">
      <c r="A9488" s="2" t="s">
        <v>11981</v>
      </c>
      <c r="B9488" s="3" t="s">
        <v>2000</v>
      </c>
      <c r="C9488" s="2" t="s">
        <v>2662</v>
      </c>
      <c r="D9488" s="2" t="s">
        <v>162</v>
      </c>
      <c r="E9488" s="2" t="s">
        <v>163</v>
      </c>
      <c r="F9488" s="2" t="s">
        <v>147</v>
      </c>
      <c r="G9488" s="2" t="s">
        <v>148</v>
      </c>
      <c r="H9488" s="2" t="s">
        <v>61</v>
      </c>
      <c r="I9488" s="2" t="s">
        <v>158</v>
      </c>
      <c r="J9488" s="2" t="s">
        <v>32</v>
      </c>
      <c r="K9488" s="4">
        <v>4254.5</v>
      </c>
      <c r="L9488" s="4">
        <f t="shared" si="37"/>
        <v>4254.5</v>
      </c>
      <c r="M9488" s="4">
        <v>40332.239999999998</v>
      </c>
    </row>
    <row r="9489" spans="1:13" x14ac:dyDescent="0.3">
      <c r="A9489" s="2" t="s">
        <v>11982</v>
      </c>
      <c r="B9489" s="3" t="s">
        <v>1311</v>
      </c>
      <c r="C9489" s="2" t="s">
        <v>3136</v>
      </c>
      <c r="D9489" s="2" t="s">
        <v>1026</v>
      </c>
      <c r="E9489" s="2" t="s">
        <v>1027</v>
      </c>
      <c r="F9489" s="2" t="s">
        <v>82</v>
      </c>
      <c r="G9489" s="2" t="s">
        <v>83</v>
      </c>
      <c r="H9489" s="2" t="s">
        <v>20</v>
      </c>
      <c r="I9489" s="2" t="s">
        <v>53</v>
      </c>
      <c r="J9489" s="2" t="s">
        <v>32</v>
      </c>
      <c r="K9489" s="4">
        <v>1237.03</v>
      </c>
      <c r="L9489" s="4">
        <f t="shared" si="37"/>
        <v>1237.03</v>
      </c>
      <c r="M9489" s="4">
        <v>272668.76</v>
      </c>
    </row>
    <row r="9490" spans="1:13" x14ac:dyDescent="0.3">
      <c r="A9490" s="2" t="s">
        <v>11983</v>
      </c>
      <c r="B9490" s="3" t="s">
        <v>11984</v>
      </c>
      <c r="C9490" s="2" t="s">
        <v>1138</v>
      </c>
      <c r="D9490" s="2" t="s">
        <v>893</v>
      </c>
      <c r="E9490" s="2" t="s">
        <v>894</v>
      </c>
      <c r="F9490" s="2" t="s">
        <v>38</v>
      </c>
      <c r="G9490" s="2" t="s">
        <v>39</v>
      </c>
      <c r="H9490" s="2" t="s">
        <v>69</v>
      </c>
      <c r="I9490" s="2" t="s">
        <v>70</v>
      </c>
      <c r="J9490" s="2" t="s">
        <v>32</v>
      </c>
      <c r="K9490" s="4">
        <v>7333.15</v>
      </c>
      <c r="L9490" s="4">
        <f t="shared" si="37"/>
        <v>7333.15</v>
      </c>
      <c r="M9490" s="4">
        <v>473158.18</v>
      </c>
    </row>
    <row r="9491" spans="1:13" x14ac:dyDescent="0.3">
      <c r="A9491" s="2" t="s">
        <v>11985</v>
      </c>
      <c r="B9491" s="3" t="s">
        <v>113</v>
      </c>
      <c r="C9491" s="2" t="s">
        <v>499</v>
      </c>
      <c r="D9491" s="2" t="s">
        <v>500</v>
      </c>
      <c r="E9491" s="2" t="s">
        <v>501</v>
      </c>
      <c r="F9491" s="2" t="s">
        <v>147</v>
      </c>
      <c r="G9491" s="2" t="s">
        <v>148</v>
      </c>
      <c r="H9491" s="2" t="s">
        <v>61</v>
      </c>
      <c r="I9491" s="2" t="s">
        <v>158</v>
      </c>
      <c r="J9491" s="2" t="s">
        <v>32</v>
      </c>
      <c r="K9491" s="4">
        <v>3599.97</v>
      </c>
      <c r="L9491" s="4">
        <f t="shared" si="37"/>
        <v>3599.97</v>
      </c>
      <c r="M9491" s="4">
        <v>378224.73</v>
      </c>
    </row>
    <row r="9492" spans="1:13" x14ac:dyDescent="0.3">
      <c r="A9492" s="2" t="s">
        <v>11986</v>
      </c>
      <c r="B9492" s="3" t="s">
        <v>3326</v>
      </c>
      <c r="C9492" s="2" t="s">
        <v>3699</v>
      </c>
      <c r="D9492" s="2" t="s">
        <v>452</v>
      </c>
      <c r="E9492" s="2" t="s">
        <v>453</v>
      </c>
      <c r="F9492" s="2" t="s">
        <v>128</v>
      </c>
      <c r="G9492" s="2" t="s">
        <v>129</v>
      </c>
      <c r="H9492" s="2" t="s">
        <v>69</v>
      </c>
      <c r="I9492" s="2" t="s">
        <v>70</v>
      </c>
      <c r="J9492" s="2" t="s">
        <v>32</v>
      </c>
      <c r="K9492" s="4">
        <v>2629.29</v>
      </c>
      <c r="L9492" s="4">
        <f t="shared" si="37"/>
        <v>2629.29</v>
      </c>
      <c r="M9492" s="4">
        <v>416049.39</v>
      </c>
    </row>
    <row r="9493" spans="1:13" x14ac:dyDescent="0.3">
      <c r="A9493" s="2" t="s">
        <v>11987</v>
      </c>
      <c r="B9493" s="3" t="s">
        <v>1201</v>
      </c>
      <c r="C9493" s="2" t="s">
        <v>2806</v>
      </c>
      <c r="D9493" s="2" t="s">
        <v>2807</v>
      </c>
      <c r="E9493" s="2" t="s">
        <v>2808</v>
      </c>
      <c r="F9493" s="2" t="s">
        <v>28</v>
      </c>
      <c r="G9493" s="2" t="s">
        <v>29</v>
      </c>
      <c r="H9493" s="2" t="s">
        <v>69</v>
      </c>
      <c r="I9493" s="2" t="s">
        <v>70</v>
      </c>
      <c r="J9493" s="2" t="s">
        <v>32</v>
      </c>
      <c r="K9493" s="4">
        <v>1315.43</v>
      </c>
      <c r="L9493" s="4">
        <f t="shared" si="37"/>
        <v>1315.43</v>
      </c>
      <c r="M9493" s="4">
        <v>428264.57</v>
      </c>
    </row>
    <row r="9494" spans="1:13" x14ac:dyDescent="0.3">
      <c r="A9494" s="2" t="s">
        <v>11988</v>
      </c>
      <c r="B9494" s="3" t="s">
        <v>175</v>
      </c>
      <c r="C9494" s="2" t="s">
        <v>1823</v>
      </c>
      <c r="D9494" s="2" t="s">
        <v>1824</v>
      </c>
      <c r="E9494" s="2" t="s">
        <v>1825</v>
      </c>
      <c r="F9494" s="2" t="s">
        <v>147</v>
      </c>
      <c r="G9494" s="2" t="s">
        <v>148</v>
      </c>
      <c r="H9494" s="2" t="s">
        <v>69</v>
      </c>
      <c r="I9494" s="2" t="s">
        <v>70</v>
      </c>
      <c r="J9494" s="2" t="s">
        <v>32</v>
      </c>
      <c r="K9494" s="4">
        <v>8219.26</v>
      </c>
      <c r="L9494" s="4">
        <f t="shared" si="37"/>
        <v>8219.26</v>
      </c>
      <c r="M9494" s="4">
        <v>139463.37</v>
      </c>
    </row>
    <row r="9495" spans="1:13" x14ac:dyDescent="0.3">
      <c r="A9495" s="2" t="s">
        <v>11989</v>
      </c>
      <c r="B9495" s="3" t="s">
        <v>1044</v>
      </c>
      <c r="C9495" s="2" t="s">
        <v>3578</v>
      </c>
      <c r="D9495" s="2" t="s">
        <v>2916</v>
      </c>
      <c r="E9495" s="2" t="s">
        <v>2917</v>
      </c>
      <c r="F9495" s="2" t="s">
        <v>68</v>
      </c>
      <c r="G9495" s="2" t="s">
        <v>68</v>
      </c>
      <c r="H9495" s="2" t="s">
        <v>69</v>
      </c>
      <c r="I9495" s="2" t="s">
        <v>111</v>
      </c>
      <c r="J9495" s="2" t="s">
        <v>22</v>
      </c>
      <c r="K9495" s="4">
        <v>6918.54</v>
      </c>
      <c r="L9495" s="4">
        <f t="shared" si="37"/>
        <v>7472.0232000000005</v>
      </c>
      <c r="M9495" s="4">
        <v>307681.59000000003</v>
      </c>
    </row>
    <row r="9496" spans="1:13" x14ac:dyDescent="0.3">
      <c r="A9496" s="2" t="s">
        <v>11990</v>
      </c>
      <c r="B9496" s="3" t="s">
        <v>3796</v>
      </c>
      <c r="C9496" s="2" t="s">
        <v>1656</v>
      </c>
      <c r="D9496" s="2" t="s">
        <v>1657</v>
      </c>
      <c r="E9496" s="2" t="s">
        <v>1658</v>
      </c>
      <c r="F9496" s="2" t="s">
        <v>68</v>
      </c>
      <c r="G9496" s="2" t="s">
        <v>68</v>
      </c>
      <c r="H9496" s="2" t="s">
        <v>61</v>
      </c>
      <c r="I9496" s="2" t="s">
        <v>158</v>
      </c>
      <c r="J9496" s="2" t="s">
        <v>32</v>
      </c>
      <c r="K9496" s="4">
        <v>4758.72</v>
      </c>
      <c r="L9496" s="4">
        <f t="shared" si="37"/>
        <v>4758.72</v>
      </c>
      <c r="M9496" s="4">
        <v>284888.78999999998</v>
      </c>
    </row>
    <row r="9497" spans="1:13" x14ac:dyDescent="0.3">
      <c r="A9497" s="2" t="s">
        <v>11991</v>
      </c>
      <c r="B9497" s="3" t="s">
        <v>1981</v>
      </c>
      <c r="C9497" s="2" t="s">
        <v>1143</v>
      </c>
      <c r="D9497" s="2" t="s">
        <v>881</v>
      </c>
      <c r="E9497" s="2" t="s">
        <v>882</v>
      </c>
      <c r="F9497" s="2" t="s">
        <v>147</v>
      </c>
      <c r="G9497" s="2" t="s">
        <v>148</v>
      </c>
      <c r="H9497" s="2" t="s">
        <v>105</v>
      </c>
      <c r="I9497" s="2" t="s">
        <v>31</v>
      </c>
      <c r="J9497" s="2" t="s">
        <v>378</v>
      </c>
      <c r="K9497" s="4">
        <v>9768.01</v>
      </c>
      <c r="L9497" s="4">
        <f t="shared" si="37"/>
        <v>65.445667</v>
      </c>
      <c r="M9497" s="4">
        <v>340457.57</v>
      </c>
    </row>
    <row r="9498" spans="1:13" x14ac:dyDescent="0.3">
      <c r="A9498" s="2" t="s">
        <v>11992</v>
      </c>
      <c r="B9498" s="3" t="s">
        <v>3164</v>
      </c>
      <c r="C9498" s="2" t="s">
        <v>1544</v>
      </c>
      <c r="D9498" s="2" t="s">
        <v>835</v>
      </c>
      <c r="E9498" s="2" t="s">
        <v>836</v>
      </c>
      <c r="F9498" s="2" t="s">
        <v>147</v>
      </c>
      <c r="G9498" s="2" t="s">
        <v>148</v>
      </c>
      <c r="H9498" s="2" t="s">
        <v>69</v>
      </c>
      <c r="I9498" s="2" t="s">
        <v>70</v>
      </c>
      <c r="J9498" s="2" t="s">
        <v>22</v>
      </c>
      <c r="K9498" s="4">
        <v>12643.45</v>
      </c>
      <c r="L9498" s="4">
        <f t="shared" si="37"/>
        <v>13654.926000000001</v>
      </c>
      <c r="M9498" s="4">
        <v>55987.91</v>
      </c>
    </row>
    <row r="9499" spans="1:13" x14ac:dyDescent="0.3">
      <c r="A9499" s="2" t="s">
        <v>11993</v>
      </c>
      <c r="B9499" s="3" t="s">
        <v>3026</v>
      </c>
      <c r="C9499" s="2" t="s">
        <v>1194</v>
      </c>
      <c r="D9499" s="2" t="s">
        <v>1195</v>
      </c>
      <c r="E9499" s="2" t="s">
        <v>1196</v>
      </c>
      <c r="F9499" s="2" t="s">
        <v>82</v>
      </c>
      <c r="G9499" s="2" t="s">
        <v>83</v>
      </c>
      <c r="H9499" s="2" t="s">
        <v>69</v>
      </c>
      <c r="I9499" s="2" t="s">
        <v>111</v>
      </c>
      <c r="J9499" s="2" t="s">
        <v>189</v>
      </c>
      <c r="K9499" s="4">
        <v>3167.02</v>
      </c>
      <c r="L9499" s="4">
        <f t="shared" si="37"/>
        <v>38.004240000000003</v>
      </c>
      <c r="M9499" s="4">
        <v>115826</v>
      </c>
    </row>
    <row r="9500" spans="1:13" x14ac:dyDescent="0.3">
      <c r="A9500" s="2" t="s">
        <v>11994</v>
      </c>
      <c r="B9500" s="3" t="s">
        <v>1961</v>
      </c>
      <c r="C9500" s="2" t="s">
        <v>658</v>
      </c>
      <c r="D9500" s="2" t="s">
        <v>659</v>
      </c>
      <c r="E9500" s="2" t="s">
        <v>660</v>
      </c>
      <c r="F9500" s="2" t="s">
        <v>140</v>
      </c>
      <c r="G9500" s="2" t="s">
        <v>141</v>
      </c>
      <c r="H9500" s="2" t="s">
        <v>20</v>
      </c>
      <c r="I9500" s="2" t="s">
        <v>21</v>
      </c>
      <c r="J9500" s="2" t="s">
        <v>32</v>
      </c>
      <c r="K9500" s="4">
        <v>1170.3599999999999</v>
      </c>
      <c r="L9500" s="4">
        <f t="shared" si="37"/>
        <v>1170.3599999999999</v>
      </c>
      <c r="M9500" s="4">
        <v>288902.45</v>
      </c>
    </row>
    <row r="9501" spans="1:13" x14ac:dyDescent="0.3">
      <c r="A9501" s="2" t="s">
        <v>11995</v>
      </c>
      <c r="B9501" s="3" t="s">
        <v>4531</v>
      </c>
      <c r="C9501" s="2" t="s">
        <v>677</v>
      </c>
      <c r="D9501" s="2" t="s">
        <v>172</v>
      </c>
      <c r="E9501" s="2" t="s">
        <v>173</v>
      </c>
      <c r="F9501" s="2" t="s">
        <v>147</v>
      </c>
      <c r="G9501" s="2" t="s">
        <v>148</v>
      </c>
      <c r="H9501" s="2" t="s">
        <v>20</v>
      </c>
      <c r="I9501" s="2" t="s">
        <v>47</v>
      </c>
      <c r="J9501" s="2" t="s">
        <v>32</v>
      </c>
      <c r="K9501" s="4">
        <v>1461.2</v>
      </c>
      <c r="L9501" s="4">
        <f t="shared" si="37"/>
        <v>1461.2</v>
      </c>
      <c r="M9501" s="4">
        <v>314601.09999999998</v>
      </c>
    </row>
    <row r="9502" spans="1:13" x14ac:dyDescent="0.3">
      <c r="A9502" s="2" t="s">
        <v>11996</v>
      </c>
      <c r="B9502" s="3" t="s">
        <v>3545</v>
      </c>
      <c r="C9502" s="2" t="s">
        <v>3926</v>
      </c>
      <c r="D9502" s="2" t="s">
        <v>2691</v>
      </c>
      <c r="E9502" s="2" t="s">
        <v>2692</v>
      </c>
      <c r="F9502" s="2" t="s">
        <v>18</v>
      </c>
      <c r="G9502" s="2" t="s">
        <v>19</v>
      </c>
      <c r="H9502" s="2" t="s">
        <v>20</v>
      </c>
      <c r="I9502" s="2" t="s">
        <v>31</v>
      </c>
      <c r="J9502" s="2" t="s">
        <v>22</v>
      </c>
      <c r="K9502" s="4">
        <v>1679.6</v>
      </c>
      <c r="L9502" s="4">
        <f t="shared" si="37"/>
        <v>1813.9680000000001</v>
      </c>
      <c r="M9502" s="4">
        <v>284610.11</v>
      </c>
    </row>
    <row r="9503" spans="1:13" x14ac:dyDescent="0.3">
      <c r="A9503" s="2" t="s">
        <v>11997</v>
      </c>
      <c r="B9503" s="3" t="s">
        <v>1993</v>
      </c>
      <c r="C9503" s="2" t="s">
        <v>1538</v>
      </c>
      <c r="D9503" s="2" t="s">
        <v>193</v>
      </c>
      <c r="E9503" s="2" t="s">
        <v>194</v>
      </c>
      <c r="F9503" s="2" t="s">
        <v>18</v>
      </c>
      <c r="G9503" s="2" t="s">
        <v>19</v>
      </c>
      <c r="H9503" s="2" t="s">
        <v>69</v>
      </c>
      <c r="I9503" s="2" t="s">
        <v>70</v>
      </c>
      <c r="J9503" s="2" t="s">
        <v>32</v>
      </c>
      <c r="K9503" s="4">
        <v>10017.75</v>
      </c>
      <c r="L9503" s="4">
        <f t="shared" si="37"/>
        <v>10017.75</v>
      </c>
      <c r="M9503" s="4">
        <v>487837.67</v>
      </c>
    </row>
    <row r="9504" spans="1:13" x14ac:dyDescent="0.3">
      <c r="A9504" s="2" t="s">
        <v>11998</v>
      </c>
      <c r="B9504" s="3" t="s">
        <v>2465</v>
      </c>
      <c r="C9504" s="2" t="s">
        <v>3335</v>
      </c>
      <c r="D9504" s="2" t="s">
        <v>664</v>
      </c>
      <c r="E9504" s="2" t="s">
        <v>665</v>
      </c>
      <c r="F9504" s="2" t="s">
        <v>38</v>
      </c>
      <c r="G9504" s="2" t="s">
        <v>39</v>
      </c>
      <c r="H9504" s="2" t="s">
        <v>61</v>
      </c>
      <c r="I9504" s="2" t="s">
        <v>158</v>
      </c>
      <c r="J9504" s="2" t="s">
        <v>32</v>
      </c>
      <c r="K9504" s="4">
        <v>3890.93</v>
      </c>
      <c r="L9504" s="4">
        <f t="shared" si="37"/>
        <v>3890.93</v>
      </c>
      <c r="M9504" s="4">
        <v>243328.57</v>
      </c>
    </row>
    <row r="9505" spans="1:13" x14ac:dyDescent="0.3">
      <c r="A9505" s="2" t="s">
        <v>11999</v>
      </c>
      <c r="B9505" s="3" t="s">
        <v>1436</v>
      </c>
      <c r="C9505" s="2" t="s">
        <v>1708</v>
      </c>
      <c r="D9505" s="2" t="s">
        <v>1709</v>
      </c>
      <c r="E9505" s="2" t="s">
        <v>1710</v>
      </c>
      <c r="F9505" s="2" t="s">
        <v>147</v>
      </c>
      <c r="G9505" s="2" t="s">
        <v>148</v>
      </c>
      <c r="H9505" s="2" t="s">
        <v>30</v>
      </c>
      <c r="I9505" s="2" t="s">
        <v>31</v>
      </c>
      <c r="J9505" s="2" t="s">
        <v>32</v>
      </c>
      <c r="K9505" s="4">
        <v>43.49</v>
      </c>
      <c r="L9505" s="4">
        <f t="shared" si="37"/>
        <v>43.49</v>
      </c>
      <c r="M9505" s="4">
        <v>182840.18</v>
      </c>
    </row>
    <row r="9506" spans="1:13" x14ac:dyDescent="0.3">
      <c r="A9506" s="2" t="s">
        <v>12000</v>
      </c>
      <c r="B9506" s="3" t="s">
        <v>4292</v>
      </c>
      <c r="C9506" s="2" t="s">
        <v>1210</v>
      </c>
      <c r="D9506" s="2" t="s">
        <v>1211</v>
      </c>
      <c r="E9506" s="2" t="s">
        <v>1212</v>
      </c>
      <c r="F9506" s="2" t="s">
        <v>82</v>
      </c>
      <c r="G9506" s="2" t="s">
        <v>83</v>
      </c>
      <c r="H9506" s="2" t="s">
        <v>69</v>
      </c>
      <c r="I9506" s="2" t="s">
        <v>111</v>
      </c>
      <c r="J9506" s="2" t="s">
        <v>378</v>
      </c>
      <c r="K9506" s="4">
        <v>13462.52</v>
      </c>
      <c r="L9506" s="4">
        <f t="shared" si="37"/>
        <v>90.198884000000007</v>
      </c>
      <c r="M9506" s="4">
        <v>318458.15999999997</v>
      </c>
    </row>
    <row r="9507" spans="1:13" x14ac:dyDescent="0.3">
      <c r="A9507" s="2" t="s">
        <v>12001</v>
      </c>
      <c r="B9507" s="3" t="s">
        <v>1060</v>
      </c>
      <c r="C9507" s="2" t="s">
        <v>3069</v>
      </c>
      <c r="D9507" s="2" t="s">
        <v>560</v>
      </c>
      <c r="E9507" s="2" t="s">
        <v>561</v>
      </c>
      <c r="F9507" s="2" t="s">
        <v>147</v>
      </c>
      <c r="G9507" s="2" t="s">
        <v>148</v>
      </c>
      <c r="H9507" s="2" t="s">
        <v>30</v>
      </c>
      <c r="I9507" s="2" t="s">
        <v>31</v>
      </c>
      <c r="J9507" s="2" t="s">
        <v>32</v>
      </c>
      <c r="K9507" s="4">
        <v>38.799999999999997</v>
      </c>
      <c r="L9507" s="4">
        <f t="shared" si="37"/>
        <v>38.799999999999997</v>
      </c>
      <c r="M9507" s="4">
        <v>437201.23</v>
      </c>
    </row>
    <row r="9508" spans="1:13" x14ac:dyDescent="0.3">
      <c r="A9508" s="2" t="s">
        <v>12002</v>
      </c>
      <c r="B9508" s="3" t="s">
        <v>3358</v>
      </c>
      <c r="C9508" s="2" t="s">
        <v>1229</v>
      </c>
      <c r="D9508" s="2" t="s">
        <v>1230</v>
      </c>
      <c r="E9508" s="2" t="s">
        <v>1231</v>
      </c>
      <c r="F9508" s="2" t="s">
        <v>128</v>
      </c>
      <c r="G9508" s="2" t="s">
        <v>129</v>
      </c>
      <c r="H9508" s="2" t="s">
        <v>105</v>
      </c>
      <c r="I9508" s="2" t="s">
        <v>31</v>
      </c>
      <c r="J9508" s="2" t="s">
        <v>22</v>
      </c>
      <c r="K9508" s="4">
        <v>6995.19</v>
      </c>
      <c r="L9508" s="4">
        <f t="shared" si="37"/>
        <v>7554.8051999999998</v>
      </c>
      <c r="M9508" s="4">
        <v>38090.65</v>
      </c>
    </row>
    <row r="9509" spans="1:13" x14ac:dyDescent="0.3">
      <c r="A9509" s="2" t="s">
        <v>12003</v>
      </c>
      <c r="B9509" s="3" t="s">
        <v>3352</v>
      </c>
      <c r="C9509" s="2" t="s">
        <v>2843</v>
      </c>
      <c r="D9509" s="2" t="s">
        <v>2844</v>
      </c>
      <c r="E9509" s="2" t="s">
        <v>2845</v>
      </c>
      <c r="F9509" s="2" t="s">
        <v>38</v>
      </c>
      <c r="G9509" s="2" t="s">
        <v>39</v>
      </c>
      <c r="H9509" s="2" t="s">
        <v>69</v>
      </c>
      <c r="I9509" s="2" t="s">
        <v>31</v>
      </c>
      <c r="J9509" s="2" t="s">
        <v>71</v>
      </c>
      <c r="K9509" s="4">
        <v>10529.32</v>
      </c>
      <c r="L9509" s="4">
        <f t="shared" si="37"/>
        <v>1474.1048000000001</v>
      </c>
      <c r="M9509" s="4">
        <v>330999.39</v>
      </c>
    </row>
    <row r="9510" spans="1:13" x14ac:dyDescent="0.3">
      <c r="A9510" s="2" t="s">
        <v>12004</v>
      </c>
      <c r="B9510" s="3" t="s">
        <v>3540</v>
      </c>
      <c r="C9510" s="2" t="s">
        <v>1017</v>
      </c>
      <c r="D9510" s="2" t="s">
        <v>407</v>
      </c>
      <c r="E9510" s="2" t="s">
        <v>408</v>
      </c>
      <c r="F9510" s="2" t="s">
        <v>68</v>
      </c>
      <c r="G9510" s="2" t="s">
        <v>68</v>
      </c>
      <c r="H9510" s="2" t="s">
        <v>20</v>
      </c>
      <c r="I9510" s="2" t="s">
        <v>21</v>
      </c>
      <c r="J9510" s="2" t="s">
        <v>32</v>
      </c>
      <c r="K9510" s="4">
        <v>966</v>
      </c>
      <c r="L9510" s="4">
        <f t="shared" si="37"/>
        <v>966</v>
      </c>
      <c r="M9510" s="4">
        <v>445227.42</v>
      </c>
    </row>
    <row r="9511" spans="1:13" x14ac:dyDescent="0.3">
      <c r="A9511" s="2" t="s">
        <v>12005</v>
      </c>
      <c r="B9511" s="3" t="s">
        <v>1165</v>
      </c>
      <c r="C9511" s="2" t="s">
        <v>466</v>
      </c>
      <c r="D9511" s="2" t="s">
        <v>434</v>
      </c>
      <c r="E9511" s="2" t="s">
        <v>435</v>
      </c>
      <c r="F9511" s="2" t="s">
        <v>45</v>
      </c>
      <c r="G9511" s="2" t="s">
        <v>46</v>
      </c>
      <c r="H9511" s="2" t="s">
        <v>105</v>
      </c>
      <c r="I9511" s="2" t="s">
        <v>31</v>
      </c>
      <c r="J9511" s="2" t="s">
        <v>378</v>
      </c>
      <c r="K9511" s="4">
        <v>9549.25</v>
      </c>
      <c r="L9511" s="4">
        <f t="shared" si="37"/>
        <v>63.979975000000003</v>
      </c>
      <c r="M9511" s="4">
        <v>228893.9</v>
      </c>
    </row>
    <row r="9512" spans="1:13" x14ac:dyDescent="0.3">
      <c r="A9512" s="2" t="s">
        <v>12006</v>
      </c>
      <c r="B9512" s="3" t="s">
        <v>999</v>
      </c>
      <c r="C9512" s="2" t="s">
        <v>2151</v>
      </c>
      <c r="D9512" s="2" t="s">
        <v>809</v>
      </c>
      <c r="E9512" s="2" t="s">
        <v>810</v>
      </c>
      <c r="F9512" s="2" t="s">
        <v>140</v>
      </c>
      <c r="G9512" s="2" t="s">
        <v>141</v>
      </c>
      <c r="H9512" s="2" t="s">
        <v>20</v>
      </c>
      <c r="I9512" s="2" t="s">
        <v>53</v>
      </c>
      <c r="J9512" s="2" t="s">
        <v>22</v>
      </c>
      <c r="K9512" s="4">
        <v>394.89</v>
      </c>
      <c r="L9512" s="4">
        <f t="shared" si="37"/>
        <v>426.4812</v>
      </c>
      <c r="M9512" s="4">
        <v>441189.2</v>
      </c>
    </row>
    <row r="9513" spans="1:13" x14ac:dyDescent="0.3">
      <c r="A9513" s="2" t="s">
        <v>12007</v>
      </c>
      <c r="B9513" s="3" t="s">
        <v>5445</v>
      </c>
      <c r="C9513" s="2" t="s">
        <v>2064</v>
      </c>
      <c r="D9513" s="2" t="s">
        <v>565</v>
      </c>
      <c r="E9513" s="2" t="s">
        <v>566</v>
      </c>
      <c r="F9513" s="2" t="s">
        <v>45</v>
      </c>
      <c r="G9513" s="2" t="s">
        <v>46</v>
      </c>
      <c r="H9513" s="2" t="s">
        <v>111</v>
      </c>
      <c r="I9513" s="2" t="s">
        <v>111</v>
      </c>
      <c r="J9513" s="2" t="s">
        <v>22</v>
      </c>
      <c r="K9513" s="4">
        <v>16348.17</v>
      </c>
      <c r="L9513" s="4">
        <f t="shared" si="37"/>
        <v>17656.0236</v>
      </c>
      <c r="M9513" s="4">
        <v>12888.76</v>
      </c>
    </row>
    <row r="9514" spans="1:13" x14ac:dyDescent="0.3">
      <c r="A9514" s="2" t="s">
        <v>12008</v>
      </c>
      <c r="B9514" s="3" t="s">
        <v>2815</v>
      </c>
      <c r="C9514" s="2" t="s">
        <v>2644</v>
      </c>
      <c r="D9514" s="2" t="s">
        <v>822</v>
      </c>
      <c r="E9514" s="2" t="s">
        <v>823</v>
      </c>
      <c r="F9514" s="2" t="s">
        <v>18</v>
      </c>
      <c r="G9514" s="2" t="s">
        <v>19</v>
      </c>
      <c r="H9514" s="2" t="s">
        <v>20</v>
      </c>
      <c r="I9514" s="2" t="s">
        <v>47</v>
      </c>
      <c r="J9514" s="2" t="s">
        <v>22</v>
      </c>
      <c r="K9514" s="4">
        <v>1866.09</v>
      </c>
      <c r="L9514" s="4">
        <f t="shared" si="37"/>
        <v>2015.3772000000001</v>
      </c>
      <c r="M9514" s="4">
        <v>437591.42</v>
      </c>
    </row>
    <row r="9515" spans="1:13" x14ac:dyDescent="0.3">
      <c r="A9515" s="2" t="s">
        <v>12009</v>
      </c>
      <c r="B9515" s="3" t="s">
        <v>2455</v>
      </c>
      <c r="C9515" s="2" t="s">
        <v>236</v>
      </c>
      <c r="D9515" s="2" t="s">
        <v>98</v>
      </c>
      <c r="E9515" s="2" t="s">
        <v>99</v>
      </c>
      <c r="F9515" s="2" t="s">
        <v>68</v>
      </c>
      <c r="G9515" s="2" t="s">
        <v>68</v>
      </c>
      <c r="H9515" s="2" t="s">
        <v>69</v>
      </c>
      <c r="I9515" s="2" t="s">
        <v>31</v>
      </c>
      <c r="J9515" s="2" t="s">
        <v>189</v>
      </c>
      <c r="K9515" s="4">
        <v>13365.96</v>
      </c>
      <c r="L9515" s="4">
        <f t="shared" si="37"/>
        <v>160.39151999999999</v>
      </c>
      <c r="M9515" s="4">
        <v>385633.28000000003</v>
      </c>
    </row>
    <row r="9516" spans="1:13" x14ac:dyDescent="0.3">
      <c r="A9516" s="2" t="s">
        <v>12010</v>
      </c>
      <c r="B9516" s="3" t="s">
        <v>1560</v>
      </c>
      <c r="C9516" s="2" t="s">
        <v>1216</v>
      </c>
      <c r="D9516" s="2" t="s">
        <v>269</v>
      </c>
      <c r="E9516" s="2" t="s">
        <v>270</v>
      </c>
      <c r="F9516" s="2" t="s">
        <v>140</v>
      </c>
      <c r="G9516" s="2" t="s">
        <v>141</v>
      </c>
      <c r="H9516" s="2" t="s">
        <v>122</v>
      </c>
      <c r="I9516" s="2" t="s">
        <v>31</v>
      </c>
      <c r="J9516" s="2" t="s">
        <v>22</v>
      </c>
      <c r="K9516" s="4">
        <v>30517.86</v>
      </c>
      <c r="L9516" s="4">
        <f t="shared" si="37"/>
        <v>32959.288800000002</v>
      </c>
      <c r="M9516" s="4">
        <v>47670.37</v>
      </c>
    </row>
    <row r="9517" spans="1:13" x14ac:dyDescent="0.3">
      <c r="A9517" s="2" t="s">
        <v>12011</v>
      </c>
      <c r="B9517" s="3" t="s">
        <v>1872</v>
      </c>
      <c r="C9517" s="2" t="s">
        <v>647</v>
      </c>
      <c r="D9517" s="2" t="s">
        <v>648</v>
      </c>
      <c r="E9517" s="2" t="s">
        <v>649</v>
      </c>
      <c r="F9517" s="2" t="s">
        <v>45</v>
      </c>
      <c r="G9517" s="2" t="s">
        <v>46</v>
      </c>
      <c r="H9517" s="2" t="s">
        <v>111</v>
      </c>
      <c r="I9517" s="2" t="s">
        <v>111</v>
      </c>
      <c r="J9517" s="2" t="s">
        <v>32</v>
      </c>
      <c r="K9517" s="4">
        <v>15875.47</v>
      </c>
      <c r="L9517" s="4">
        <f t="shared" si="37"/>
        <v>15875.47</v>
      </c>
      <c r="M9517" s="4">
        <v>172727.41</v>
      </c>
    </row>
    <row r="9518" spans="1:13" x14ac:dyDescent="0.3">
      <c r="A9518" s="2" t="s">
        <v>12012</v>
      </c>
      <c r="B9518" s="3" t="s">
        <v>3274</v>
      </c>
      <c r="C9518" s="2" t="s">
        <v>1037</v>
      </c>
      <c r="D9518" s="2" t="s">
        <v>320</v>
      </c>
      <c r="E9518" s="2" t="s">
        <v>321</v>
      </c>
      <c r="F9518" s="2" t="s">
        <v>128</v>
      </c>
      <c r="G9518" s="2" t="s">
        <v>129</v>
      </c>
      <c r="H9518" s="2" t="s">
        <v>61</v>
      </c>
      <c r="I9518" s="2" t="s">
        <v>62</v>
      </c>
      <c r="J9518" s="2" t="s">
        <v>32</v>
      </c>
      <c r="K9518" s="4">
        <v>1432.62</v>
      </c>
      <c r="L9518" s="4">
        <f t="shared" si="37"/>
        <v>1432.62</v>
      </c>
      <c r="M9518" s="4">
        <v>353445.05</v>
      </c>
    </row>
    <row r="9519" spans="1:13" x14ac:dyDescent="0.3">
      <c r="A9519" s="2" t="s">
        <v>12013</v>
      </c>
      <c r="B9519" s="3" t="s">
        <v>4716</v>
      </c>
      <c r="C9519" s="2" t="s">
        <v>1391</v>
      </c>
      <c r="D9519" s="2" t="s">
        <v>133</v>
      </c>
      <c r="E9519" s="2" t="s">
        <v>134</v>
      </c>
      <c r="F9519" s="2" t="s">
        <v>68</v>
      </c>
      <c r="G9519" s="2" t="s">
        <v>68</v>
      </c>
      <c r="H9519" s="2" t="s">
        <v>61</v>
      </c>
      <c r="I9519" s="2" t="s">
        <v>53</v>
      </c>
      <c r="J9519" s="2" t="s">
        <v>22</v>
      </c>
      <c r="K9519" s="4">
        <v>1547.95</v>
      </c>
      <c r="L9519" s="4">
        <f t="shared" si="37"/>
        <v>1671.7860000000001</v>
      </c>
      <c r="M9519" s="4">
        <v>88118.62</v>
      </c>
    </row>
    <row r="9520" spans="1:13" x14ac:dyDescent="0.3">
      <c r="A9520" s="2" t="s">
        <v>12014</v>
      </c>
      <c r="B9520" s="3" t="s">
        <v>2549</v>
      </c>
      <c r="C9520" s="2" t="s">
        <v>1285</v>
      </c>
      <c r="D9520" s="2" t="s">
        <v>1286</v>
      </c>
      <c r="E9520" s="2" t="s">
        <v>1287</v>
      </c>
      <c r="F9520" s="2" t="s">
        <v>68</v>
      </c>
      <c r="G9520" s="2" t="s">
        <v>68</v>
      </c>
      <c r="H9520" s="2" t="s">
        <v>105</v>
      </c>
      <c r="I9520" s="2" t="s">
        <v>31</v>
      </c>
      <c r="J9520" s="2" t="s">
        <v>71</v>
      </c>
      <c r="K9520" s="4">
        <v>8145.7</v>
      </c>
      <c r="L9520" s="4">
        <f t="shared" si="37"/>
        <v>1140.3980000000001</v>
      </c>
      <c r="M9520" s="4">
        <v>252604.63</v>
      </c>
    </row>
    <row r="9521" spans="1:13" x14ac:dyDescent="0.3">
      <c r="A9521" s="2" t="s">
        <v>12015</v>
      </c>
      <c r="B9521" s="3" t="s">
        <v>2667</v>
      </c>
      <c r="C9521" s="2" t="s">
        <v>1632</v>
      </c>
      <c r="D9521" s="2" t="s">
        <v>1633</v>
      </c>
      <c r="E9521" s="2" t="s">
        <v>1634</v>
      </c>
      <c r="F9521" s="2" t="s">
        <v>128</v>
      </c>
      <c r="G9521" s="2" t="s">
        <v>129</v>
      </c>
      <c r="H9521" s="2" t="s">
        <v>20</v>
      </c>
      <c r="I9521" s="2" t="s">
        <v>47</v>
      </c>
      <c r="J9521" s="2" t="s">
        <v>32</v>
      </c>
      <c r="K9521" s="4">
        <v>593.55999999999995</v>
      </c>
      <c r="L9521" s="4">
        <f t="shared" si="37"/>
        <v>593.55999999999995</v>
      </c>
      <c r="M9521" s="4">
        <v>138744.18</v>
      </c>
    </row>
    <row r="9522" spans="1:13" x14ac:dyDescent="0.3">
      <c r="A9522" s="2" t="s">
        <v>12016</v>
      </c>
      <c r="B9522" s="3" t="s">
        <v>2810</v>
      </c>
      <c r="C9522" s="2" t="s">
        <v>677</v>
      </c>
      <c r="D9522" s="2" t="s">
        <v>172</v>
      </c>
      <c r="E9522" s="2" t="s">
        <v>173</v>
      </c>
      <c r="F9522" s="2" t="s">
        <v>147</v>
      </c>
      <c r="G9522" s="2" t="s">
        <v>148</v>
      </c>
      <c r="H9522" s="2" t="s">
        <v>111</v>
      </c>
      <c r="I9522" s="2" t="s">
        <v>111</v>
      </c>
      <c r="J9522" s="2" t="s">
        <v>32</v>
      </c>
      <c r="K9522" s="4">
        <v>19678.73</v>
      </c>
      <c r="L9522" s="4">
        <f t="shared" si="37"/>
        <v>19678.73</v>
      </c>
      <c r="M9522" s="4">
        <v>261770.5</v>
      </c>
    </row>
    <row r="9523" spans="1:13" x14ac:dyDescent="0.3">
      <c r="A9523" s="2" t="s">
        <v>12017</v>
      </c>
      <c r="B9523" s="3" t="s">
        <v>2167</v>
      </c>
      <c r="C9523" s="2" t="s">
        <v>769</v>
      </c>
      <c r="D9523" s="2" t="s">
        <v>521</v>
      </c>
      <c r="E9523" s="2" t="s">
        <v>522</v>
      </c>
      <c r="F9523" s="2" t="s">
        <v>18</v>
      </c>
      <c r="G9523" s="2" t="s">
        <v>19</v>
      </c>
      <c r="H9523" s="2" t="s">
        <v>20</v>
      </c>
      <c r="I9523" s="2" t="s">
        <v>47</v>
      </c>
      <c r="J9523" s="2" t="s">
        <v>32</v>
      </c>
      <c r="K9523" s="4">
        <v>360.47</v>
      </c>
      <c r="L9523" s="4">
        <f t="shared" si="37"/>
        <v>360.47</v>
      </c>
      <c r="M9523" s="4">
        <v>69720.850000000006</v>
      </c>
    </row>
    <row r="9524" spans="1:13" x14ac:dyDescent="0.3">
      <c r="A9524" s="2" t="s">
        <v>12018</v>
      </c>
      <c r="B9524" s="3" t="s">
        <v>3892</v>
      </c>
      <c r="C9524" s="2" t="s">
        <v>620</v>
      </c>
      <c r="D9524" s="2" t="s">
        <v>621</v>
      </c>
      <c r="E9524" s="2" t="s">
        <v>622</v>
      </c>
      <c r="F9524" s="2" t="s">
        <v>38</v>
      </c>
      <c r="G9524" s="2" t="s">
        <v>39</v>
      </c>
      <c r="H9524" s="2" t="s">
        <v>105</v>
      </c>
      <c r="I9524" s="2" t="s">
        <v>31</v>
      </c>
      <c r="J9524" s="2" t="s">
        <v>22</v>
      </c>
      <c r="K9524" s="4">
        <v>5272.72</v>
      </c>
      <c r="L9524" s="4">
        <f t="shared" si="37"/>
        <v>5694.5376000000006</v>
      </c>
      <c r="M9524" s="4">
        <v>434753.63</v>
      </c>
    </row>
    <row r="9525" spans="1:13" x14ac:dyDescent="0.3">
      <c r="A9525" s="2" t="s">
        <v>12019</v>
      </c>
      <c r="B9525" s="3" t="s">
        <v>5083</v>
      </c>
      <c r="C9525" s="2" t="s">
        <v>1430</v>
      </c>
      <c r="D9525" s="2" t="s">
        <v>1431</v>
      </c>
      <c r="E9525" s="2" t="s">
        <v>1432</v>
      </c>
      <c r="F9525" s="2" t="s">
        <v>128</v>
      </c>
      <c r="G9525" s="2" t="s">
        <v>129</v>
      </c>
      <c r="H9525" s="2" t="s">
        <v>20</v>
      </c>
      <c r="I9525" s="2" t="s">
        <v>276</v>
      </c>
      <c r="J9525" s="2" t="s">
        <v>22</v>
      </c>
      <c r="K9525" s="4">
        <v>670.75</v>
      </c>
      <c r="L9525" s="4">
        <f t="shared" si="37"/>
        <v>724.41000000000008</v>
      </c>
      <c r="M9525" s="4">
        <v>309703.64</v>
      </c>
    </row>
    <row r="9526" spans="1:13" x14ac:dyDescent="0.3">
      <c r="A9526" s="2" t="s">
        <v>12020</v>
      </c>
      <c r="B9526" s="3" t="s">
        <v>2422</v>
      </c>
      <c r="C9526" s="2" t="s">
        <v>2923</v>
      </c>
      <c r="D9526" s="2" t="s">
        <v>773</v>
      </c>
      <c r="E9526" s="2" t="s">
        <v>774</v>
      </c>
      <c r="F9526" s="2" t="s">
        <v>140</v>
      </c>
      <c r="G9526" s="2" t="s">
        <v>141</v>
      </c>
      <c r="H9526" s="2" t="s">
        <v>105</v>
      </c>
      <c r="I9526" s="2" t="s">
        <v>31</v>
      </c>
      <c r="J9526" s="2" t="s">
        <v>32</v>
      </c>
      <c r="K9526" s="4">
        <v>6632.03</v>
      </c>
      <c r="L9526" s="4">
        <f t="shared" si="37"/>
        <v>6632.03</v>
      </c>
      <c r="M9526" s="4">
        <v>481323.44</v>
      </c>
    </row>
    <row r="9527" spans="1:13" x14ac:dyDescent="0.3">
      <c r="A9527" s="2" t="s">
        <v>12021</v>
      </c>
      <c r="B9527" s="3" t="s">
        <v>2343</v>
      </c>
      <c r="C9527" s="2" t="s">
        <v>2512</v>
      </c>
      <c r="D9527" s="2" t="s">
        <v>1286</v>
      </c>
      <c r="E9527" s="2" t="s">
        <v>1287</v>
      </c>
      <c r="F9527" s="2" t="s">
        <v>68</v>
      </c>
      <c r="G9527" s="2" t="s">
        <v>68</v>
      </c>
      <c r="H9527" s="2" t="s">
        <v>20</v>
      </c>
      <c r="I9527" s="2" t="s">
        <v>47</v>
      </c>
      <c r="J9527" s="2" t="s">
        <v>149</v>
      </c>
      <c r="K9527" s="4">
        <v>1676.49</v>
      </c>
      <c r="L9527" s="4">
        <f t="shared" si="37"/>
        <v>2129.1423</v>
      </c>
      <c r="M9527" s="4">
        <v>252003.99</v>
      </c>
    </row>
    <row r="9528" spans="1:13" x14ac:dyDescent="0.3">
      <c r="A9528" s="2" t="s">
        <v>12022</v>
      </c>
      <c r="B9528" s="3" t="s">
        <v>1906</v>
      </c>
      <c r="C9528" s="2" t="s">
        <v>3294</v>
      </c>
      <c r="D9528" s="2" t="s">
        <v>765</v>
      </c>
      <c r="E9528" s="2" t="s">
        <v>766</v>
      </c>
      <c r="F9528" s="2" t="s">
        <v>38</v>
      </c>
      <c r="G9528" s="2" t="s">
        <v>39</v>
      </c>
      <c r="H9528" s="2" t="s">
        <v>69</v>
      </c>
      <c r="I9528" s="2" t="s">
        <v>31</v>
      </c>
      <c r="J9528" s="2" t="s">
        <v>22</v>
      </c>
      <c r="K9528" s="4">
        <v>9607.42</v>
      </c>
      <c r="L9528" s="4">
        <f t="shared" si="37"/>
        <v>10376.0136</v>
      </c>
      <c r="M9528" s="4">
        <v>430042.83</v>
      </c>
    </row>
    <row r="9529" spans="1:13" x14ac:dyDescent="0.3">
      <c r="A9529" s="2" t="s">
        <v>12023</v>
      </c>
      <c r="B9529" s="3" t="s">
        <v>3248</v>
      </c>
      <c r="C9529" s="2" t="s">
        <v>2001</v>
      </c>
      <c r="D9529" s="2" t="s">
        <v>526</v>
      </c>
      <c r="E9529" s="2" t="s">
        <v>527</v>
      </c>
      <c r="F9529" s="2" t="s">
        <v>45</v>
      </c>
      <c r="G9529" s="2" t="s">
        <v>46</v>
      </c>
      <c r="H9529" s="2" t="s">
        <v>20</v>
      </c>
      <c r="I9529" s="2" t="s">
        <v>53</v>
      </c>
      <c r="J9529" s="2" t="s">
        <v>32</v>
      </c>
      <c r="K9529" s="4">
        <v>97.3</v>
      </c>
      <c r="L9529" s="4">
        <f t="shared" si="37"/>
        <v>97.3</v>
      </c>
      <c r="M9529" s="4">
        <v>41868.81</v>
      </c>
    </row>
    <row r="9530" spans="1:13" x14ac:dyDescent="0.3">
      <c r="A9530" s="2" t="s">
        <v>12024</v>
      </c>
      <c r="B9530" s="3" t="s">
        <v>1070</v>
      </c>
      <c r="C9530" s="2" t="s">
        <v>506</v>
      </c>
      <c r="D9530" s="2" t="s">
        <v>507</v>
      </c>
      <c r="E9530" s="2" t="s">
        <v>508</v>
      </c>
      <c r="F9530" s="2" t="s">
        <v>45</v>
      </c>
      <c r="G9530" s="2" t="s">
        <v>46</v>
      </c>
      <c r="H9530" s="2" t="s">
        <v>61</v>
      </c>
      <c r="I9530" s="2" t="s">
        <v>84</v>
      </c>
      <c r="J9530" s="2" t="s">
        <v>378</v>
      </c>
      <c r="K9530" s="4">
        <v>1999.1</v>
      </c>
      <c r="L9530" s="4">
        <f t="shared" si="37"/>
        <v>13.393969999999999</v>
      </c>
      <c r="M9530" s="4">
        <v>391161.01</v>
      </c>
    </row>
    <row r="9531" spans="1:13" x14ac:dyDescent="0.3">
      <c r="A9531" s="2" t="s">
        <v>12025</v>
      </c>
      <c r="B9531" s="3" t="s">
        <v>4124</v>
      </c>
      <c r="C9531" s="2" t="s">
        <v>1095</v>
      </c>
      <c r="D9531" s="2" t="s">
        <v>1096</v>
      </c>
      <c r="E9531" s="2" t="s">
        <v>1097</v>
      </c>
      <c r="F9531" s="2" t="s">
        <v>59</v>
      </c>
      <c r="G9531" s="2" t="s">
        <v>60</v>
      </c>
      <c r="H9531" s="2" t="s">
        <v>122</v>
      </c>
      <c r="I9531" s="2" t="s">
        <v>31</v>
      </c>
      <c r="J9531" s="2" t="s">
        <v>32</v>
      </c>
      <c r="K9531" s="4">
        <v>35199.69</v>
      </c>
      <c r="L9531" s="4">
        <f t="shared" si="37"/>
        <v>35199.69</v>
      </c>
      <c r="M9531" s="4">
        <v>144137.1</v>
      </c>
    </row>
    <row r="9532" spans="1:13" x14ac:dyDescent="0.3">
      <c r="A9532" s="2" t="s">
        <v>12026</v>
      </c>
      <c r="B9532" s="3" t="s">
        <v>3207</v>
      </c>
      <c r="C9532" s="2" t="s">
        <v>1813</v>
      </c>
      <c r="D9532" s="2" t="s">
        <v>1814</v>
      </c>
      <c r="E9532" s="2" t="s">
        <v>1815</v>
      </c>
      <c r="F9532" s="2" t="s">
        <v>38</v>
      </c>
      <c r="G9532" s="2" t="s">
        <v>39</v>
      </c>
      <c r="H9532" s="2" t="s">
        <v>61</v>
      </c>
      <c r="I9532" s="2" t="s">
        <v>158</v>
      </c>
      <c r="J9532" s="2" t="s">
        <v>32</v>
      </c>
      <c r="K9532" s="4">
        <v>1985.78</v>
      </c>
      <c r="L9532" s="4">
        <f t="shared" si="37"/>
        <v>1985.78</v>
      </c>
      <c r="M9532" s="4">
        <v>246149.87</v>
      </c>
    </row>
    <row r="9533" spans="1:13" x14ac:dyDescent="0.3">
      <c r="A9533" s="2" t="s">
        <v>12027</v>
      </c>
      <c r="B9533" s="3" t="s">
        <v>2532</v>
      </c>
      <c r="C9533" s="2" t="s">
        <v>289</v>
      </c>
      <c r="D9533" s="2" t="s">
        <v>290</v>
      </c>
      <c r="E9533" s="2" t="s">
        <v>291</v>
      </c>
      <c r="F9533" s="2" t="s">
        <v>45</v>
      </c>
      <c r="G9533" s="2" t="s">
        <v>46</v>
      </c>
      <c r="H9533" s="2" t="s">
        <v>509</v>
      </c>
      <c r="I9533" s="2" t="s">
        <v>21</v>
      </c>
      <c r="J9533" s="2" t="s">
        <v>22</v>
      </c>
      <c r="K9533" s="4">
        <v>287.93</v>
      </c>
      <c r="L9533" s="4">
        <f t="shared" si="37"/>
        <v>310.96440000000001</v>
      </c>
      <c r="M9533" s="4">
        <v>229314.22</v>
      </c>
    </row>
    <row r="9534" spans="1:13" x14ac:dyDescent="0.3">
      <c r="A9534" s="2" t="s">
        <v>12028</v>
      </c>
      <c r="B9534" s="3" t="s">
        <v>1731</v>
      </c>
      <c r="C9534" s="2" t="s">
        <v>5428</v>
      </c>
      <c r="D9534" s="2" t="s">
        <v>1616</v>
      </c>
      <c r="E9534" s="2" t="s">
        <v>1617</v>
      </c>
      <c r="F9534" s="2" t="s">
        <v>147</v>
      </c>
      <c r="G9534" s="2" t="s">
        <v>148</v>
      </c>
      <c r="H9534" s="2" t="s">
        <v>61</v>
      </c>
      <c r="I9534" s="2" t="s">
        <v>158</v>
      </c>
      <c r="J9534" s="2" t="s">
        <v>22</v>
      </c>
      <c r="K9534" s="4">
        <v>346.28</v>
      </c>
      <c r="L9534" s="4">
        <f t="shared" si="37"/>
        <v>373.98239999999998</v>
      </c>
      <c r="M9534" s="4">
        <v>451148.11</v>
      </c>
    </row>
    <row r="9535" spans="1:13" x14ac:dyDescent="0.3">
      <c r="A9535" s="2" t="s">
        <v>12029</v>
      </c>
      <c r="B9535" s="3" t="s">
        <v>3799</v>
      </c>
      <c r="C9535" s="2" t="s">
        <v>2768</v>
      </c>
      <c r="D9535" s="2" t="s">
        <v>671</v>
      </c>
      <c r="E9535" s="2" t="s">
        <v>259</v>
      </c>
      <c r="F9535" s="2" t="s">
        <v>38</v>
      </c>
      <c r="G9535" s="2" t="s">
        <v>39</v>
      </c>
      <c r="H9535" s="2" t="s">
        <v>20</v>
      </c>
      <c r="I9535" s="2" t="s">
        <v>21</v>
      </c>
      <c r="J9535" s="2" t="s">
        <v>32</v>
      </c>
      <c r="K9535" s="4">
        <v>192.21</v>
      </c>
      <c r="L9535" s="4">
        <f t="shared" si="37"/>
        <v>192.21</v>
      </c>
      <c r="M9535" s="4">
        <v>172683.58</v>
      </c>
    </row>
    <row r="9536" spans="1:13" x14ac:dyDescent="0.3">
      <c r="A9536" s="2" t="s">
        <v>12030</v>
      </c>
      <c r="B9536" s="3" t="s">
        <v>6925</v>
      </c>
      <c r="C9536" s="2" t="s">
        <v>428</v>
      </c>
      <c r="D9536" s="2" t="s">
        <v>429</v>
      </c>
      <c r="E9536" s="2" t="s">
        <v>430</v>
      </c>
      <c r="F9536" s="2" t="s">
        <v>147</v>
      </c>
      <c r="G9536" s="2" t="s">
        <v>148</v>
      </c>
      <c r="H9536" s="2" t="s">
        <v>69</v>
      </c>
      <c r="I9536" s="2" t="s">
        <v>70</v>
      </c>
      <c r="J9536" s="2" t="s">
        <v>32</v>
      </c>
      <c r="K9536" s="4">
        <v>14609.55</v>
      </c>
      <c r="L9536" s="4">
        <f t="shared" si="37"/>
        <v>14609.55</v>
      </c>
      <c r="M9536" s="4">
        <v>94690.77</v>
      </c>
    </row>
    <row r="9537" spans="1:13" x14ac:dyDescent="0.3">
      <c r="A9537" s="2" t="s">
        <v>12031</v>
      </c>
      <c r="B9537" s="3" t="s">
        <v>1727</v>
      </c>
      <c r="C9537" s="2" t="s">
        <v>864</v>
      </c>
      <c r="D9537" s="2" t="s">
        <v>858</v>
      </c>
      <c r="E9537" s="2" t="s">
        <v>859</v>
      </c>
      <c r="F9537" s="2" t="s">
        <v>28</v>
      </c>
      <c r="G9537" s="2" t="s">
        <v>29</v>
      </c>
      <c r="H9537" s="2" t="s">
        <v>69</v>
      </c>
      <c r="I9537" s="2" t="s">
        <v>111</v>
      </c>
      <c r="J9537" s="2" t="s">
        <v>32</v>
      </c>
      <c r="K9537" s="4">
        <v>5080.8100000000004</v>
      </c>
      <c r="L9537" s="4">
        <f t="shared" si="37"/>
        <v>5080.8100000000004</v>
      </c>
      <c r="M9537" s="4">
        <v>348762.46</v>
      </c>
    </row>
    <row r="9538" spans="1:13" x14ac:dyDescent="0.3">
      <c r="A9538" s="2" t="s">
        <v>12032</v>
      </c>
      <c r="B9538" s="3" t="s">
        <v>1289</v>
      </c>
      <c r="C9538" s="2" t="s">
        <v>956</v>
      </c>
      <c r="D9538" s="2" t="s">
        <v>957</v>
      </c>
      <c r="E9538" s="2" t="s">
        <v>958</v>
      </c>
      <c r="F9538" s="2" t="s">
        <v>59</v>
      </c>
      <c r="G9538" s="2" t="s">
        <v>60</v>
      </c>
      <c r="H9538" s="2" t="s">
        <v>509</v>
      </c>
      <c r="I9538" s="2" t="s">
        <v>510</v>
      </c>
      <c r="J9538" s="2" t="s">
        <v>32</v>
      </c>
      <c r="K9538" s="4">
        <v>279.64999999999998</v>
      </c>
      <c r="L9538" s="4">
        <f t="shared" si="37"/>
        <v>279.64999999999998</v>
      </c>
      <c r="M9538" s="4">
        <v>95880.49</v>
      </c>
    </row>
    <row r="9539" spans="1:13" x14ac:dyDescent="0.3">
      <c r="A9539" s="2" t="s">
        <v>12033</v>
      </c>
      <c r="B9539" s="3" t="s">
        <v>1142</v>
      </c>
      <c r="C9539" s="2" t="s">
        <v>102</v>
      </c>
      <c r="D9539" s="2" t="s">
        <v>103</v>
      </c>
      <c r="E9539" s="2" t="s">
        <v>104</v>
      </c>
      <c r="F9539" s="2" t="s">
        <v>82</v>
      </c>
      <c r="G9539" s="2" t="s">
        <v>83</v>
      </c>
      <c r="H9539" s="2" t="s">
        <v>61</v>
      </c>
      <c r="I9539" s="2" t="s">
        <v>223</v>
      </c>
      <c r="J9539" s="2" t="s">
        <v>189</v>
      </c>
      <c r="K9539" s="4">
        <v>53.45</v>
      </c>
      <c r="L9539" s="4">
        <f t="shared" si="37"/>
        <v>0.64140000000000008</v>
      </c>
      <c r="M9539" s="4">
        <v>321652.65000000002</v>
      </c>
    </row>
    <row r="9540" spans="1:13" x14ac:dyDescent="0.3">
      <c r="A9540" s="2" t="s">
        <v>12034</v>
      </c>
      <c r="B9540" s="3" t="s">
        <v>447</v>
      </c>
      <c r="C9540" s="2" t="s">
        <v>647</v>
      </c>
      <c r="D9540" s="2" t="s">
        <v>648</v>
      </c>
      <c r="E9540" s="2" t="s">
        <v>649</v>
      </c>
      <c r="F9540" s="2" t="s">
        <v>45</v>
      </c>
      <c r="G9540" s="2" t="s">
        <v>46</v>
      </c>
      <c r="H9540" s="2" t="s">
        <v>20</v>
      </c>
      <c r="I9540" s="2" t="s">
        <v>21</v>
      </c>
      <c r="J9540" s="2" t="s">
        <v>149</v>
      </c>
      <c r="K9540" s="4">
        <v>1918.32</v>
      </c>
      <c r="L9540" s="4">
        <f t="shared" si="37"/>
        <v>2436.2664</v>
      </c>
      <c r="M9540" s="4">
        <v>440148.63</v>
      </c>
    </row>
    <row r="9541" spans="1:13" x14ac:dyDescent="0.3">
      <c r="A9541" s="2" t="s">
        <v>12035</v>
      </c>
      <c r="B9541" s="3" t="s">
        <v>4904</v>
      </c>
      <c r="C9541" s="2" t="s">
        <v>1505</v>
      </c>
      <c r="D9541" s="2" t="s">
        <v>1506</v>
      </c>
      <c r="E9541" s="2" t="s">
        <v>1507</v>
      </c>
      <c r="F9541" s="2" t="s">
        <v>82</v>
      </c>
      <c r="G9541" s="2" t="s">
        <v>83</v>
      </c>
      <c r="H9541" s="2" t="s">
        <v>20</v>
      </c>
      <c r="I9541" s="2" t="s">
        <v>276</v>
      </c>
      <c r="J9541" s="2" t="s">
        <v>149</v>
      </c>
      <c r="K9541" s="4">
        <v>1959.41</v>
      </c>
      <c r="L9541" s="4">
        <f t="shared" si="37"/>
        <v>2488.4507000000003</v>
      </c>
      <c r="M9541" s="4">
        <v>199631.4</v>
      </c>
    </row>
    <row r="9542" spans="1:13" x14ac:dyDescent="0.3">
      <c r="A9542" s="2" t="s">
        <v>12036</v>
      </c>
      <c r="B9542" s="3" t="s">
        <v>3450</v>
      </c>
      <c r="C9542" s="2" t="s">
        <v>2603</v>
      </c>
      <c r="D9542" s="2" t="s">
        <v>462</v>
      </c>
      <c r="E9542" s="2" t="s">
        <v>463</v>
      </c>
      <c r="F9542" s="2" t="s">
        <v>147</v>
      </c>
      <c r="G9542" s="2" t="s">
        <v>148</v>
      </c>
      <c r="H9542" s="2" t="s">
        <v>61</v>
      </c>
      <c r="I9542" s="2" t="s">
        <v>62</v>
      </c>
      <c r="J9542" s="2" t="s">
        <v>189</v>
      </c>
      <c r="K9542" s="4">
        <v>3697.71</v>
      </c>
      <c r="L9542" s="4">
        <f t="shared" si="37"/>
        <v>44.372520000000002</v>
      </c>
      <c r="M9542" s="4">
        <v>12762.34</v>
      </c>
    </row>
    <row r="9543" spans="1:13" x14ac:dyDescent="0.3">
      <c r="A9543" s="2" t="s">
        <v>12037</v>
      </c>
      <c r="B9543" s="3" t="s">
        <v>970</v>
      </c>
      <c r="C9543" s="2" t="s">
        <v>2067</v>
      </c>
      <c r="D9543" s="2" t="s">
        <v>2068</v>
      </c>
      <c r="E9543" s="2" t="s">
        <v>2069</v>
      </c>
      <c r="F9543" s="2" t="s">
        <v>59</v>
      </c>
      <c r="G9543" s="2" t="s">
        <v>60</v>
      </c>
      <c r="H9543" s="2" t="s">
        <v>509</v>
      </c>
      <c r="I9543" s="2" t="s">
        <v>510</v>
      </c>
      <c r="J9543" s="2" t="s">
        <v>22</v>
      </c>
      <c r="K9543" s="4">
        <v>360.63</v>
      </c>
      <c r="L9543" s="4">
        <f t="shared" si="37"/>
        <v>389.48040000000003</v>
      </c>
      <c r="M9543" s="4">
        <v>5735.26</v>
      </c>
    </row>
    <row r="9544" spans="1:13" x14ac:dyDescent="0.3">
      <c r="A9544" s="2" t="s">
        <v>12038</v>
      </c>
      <c r="B9544" s="3" t="s">
        <v>3159</v>
      </c>
      <c r="C9544" s="2" t="s">
        <v>658</v>
      </c>
      <c r="D9544" s="2" t="s">
        <v>659</v>
      </c>
      <c r="E9544" s="2" t="s">
        <v>660</v>
      </c>
      <c r="F9544" s="2" t="s">
        <v>140</v>
      </c>
      <c r="G9544" s="2" t="s">
        <v>141</v>
      </c>
      <c r="H9544" s="2" t="s">
        <v>20</v>
      </c>
      <c r="I9544" s="2" t="s">
        <v>53</v>
      </c>
      <c r="J9544" s="2" t="s">
        <v>189</v>
      </c>
      <c r="K9544" s="4">
        <v>599.16999999999996</v>
      </c>
      <c r="L9544" s="4">
        <f t="shared" si="37"/>
        <v>7.1900399999999998</v>
      </c>
      <c r="M9544" s="4">
        <v>378819.93</v>
      </c>
    </row>
    <row r="9545" spans="1:13" x14ac:dyDescent="0.3">
      <c r="A9545" s="2" t="s">
        <v>12039</v>
      </c>
      <c r="B9545" s="3" t="s">
        <v>6063</v>
      </c>
      <c r="C9545" s="2" t="s">
        <v>1519</v>
      </c>
      <c r="D9545" s="2" t="s">
        <v>57</v>
      </c>
      <c r="E9545" s="2" t="s">
        <v>58</v>
      </c>
      <c r="F9545" s="2" t="s">
        <v>59</v>
      </c>
      <c r="G9545" s="2" t="s">
        <v>60</v>
      </c>
      <c r="H9545" s="2" t="s">
        <v>61</v>
      </c>
      <c r="I9545" s="2" t="s">
        <v>53</v>
      </c>
      <c r="J9545" s="2" t="s">
        <v>22</v>
      </c>
      <c r="K9545" s="4">
        <v>69.36</v>
      </c>
      <c r="L9545" s="4">
        <f t="shared" si="37"/>
        <v>74.908799999999999</v>
      </c>
      <c r="M9545" s="4">
        <v>54983.67</v>
      </c>
    </row>
    <row r="9546" spans="1:13" x14ac:dyDescent="0.3">
      <c r="A9546" s="2" t="s">
        <v>12040</v>
      </c>
      <c r="B9546" s="3" t="s">
        <v>3657</v>
      </c>
      <c r="C9546" s="2" t="s">
        <v>2145</v>
      </c>
      <c r="D9546" s="2" t="s">
        <v>2146</v>
      </c>
      <c r="E9546" s="2" t="s">
        <v>188</v>
      </c>
      <c r="F9546" s="2" t="s">
        <v>18</v>
      </c>
      <c r="G9546" s="2" t="s">
        <v>19</v>
      </c>
      <c r="H9546" s="2" t="s">
        <v>105</v>
      </c>
      <c r="I9546" s="2" t="s">
        <v>31</v>
      </c>
      <c r="J9546" s="2" t="s">
        <v>189</v>
      </c>
      <c r="K9546" s="4">
        <v>1959.67</v>
      </c>
      <c r="L9546" s="4">
        <f t="shared" si="37"/>
        <v>23.51604</v>
      </c>
      <c r="M9546" s="4">
        <v>1837.98</v>
      </c>
    </row>
    <row r="9547" spans="1:13" x14ac:dyDescent="0.3">
      <c r="A9547" s="2" t="s">
        <v>12041</v>
      </c>
      <c r="B9547" s="3" t="s">
        <v>1135</v>
      </c>
      <c r="C9547" s="2" t="s">
        <v>796</v>
      </c>
      <c r="D9547" s="2" t="s">
        <v>797</v>
      </c>
      <c r="E9547" s="2" t="s">
        <v>798</v>
      </c>
      <c r="F9547" s="2" t="s">
        <v>18</v>
      </c>
      <c r="G9547" s="2" t="s">
        <v>19</v>
      </c>
      <c r="H9547" s="2" t="s">
        <v>30</v>
      </c>
      <c r="I9547" s="2" t="s">
        <v>31</v>
      </c>
      <c r="J9547" s="2" t="s">
        <v>32</v>
      </c>
      <c r="K9547" s="4">
        <v>11</v>
      </c>
      <c r="L9547" s="4">
        <f t="shared" si="37"/>
        <v>11</v>
      </c>
      <c r="M9547" s="4">
        <v>482385.93</v>
      </c>
    </row>
    <row r="9548" spans="1:13" x14ac:dyDescent="0.3">
      <c r="A9548" s="2" t="s">
        <v>12042</v>
      </c>
      <c r="B9548" s="3" t="s">
        <v>7586</v>
      </c>
      <c r="C9548" s="2" t="s">
        <v>921</v>
      </c>
      <c r="D9548" s="2" t="s">
        <v>922</v>
      </c>
      <c r="E9548" s="2" t="s">
        <v>923</v>
      </c>
      <c r="F9548" s="2" t="s">
        <v>28</v>
      </c>
      <c r="G9548" s="2" t="s">
        <v>29</v>
      </c>
      <c r="H9548" s="2" t="s">
        <v>20</v>
      </c>
      <c r="I9548" s="2" t="s">
        <v>53</v>
      </c>
      <c r="J9548" s="2" t="s">
        <v>32</v>
      </c>
      <c r="K9548" s="4">
        <v>1627.73</v>
      </c>
      <c r="L9548" s="4">
        <f t="shared" si="37"/>
        <v>1627.73</v>
      </c>
      <c r="M9548" s="4">
        <v>263456.77</v>
      </c>
    </row>
    <row r="9549" spans="1:13" x14ac:dyDescent="0.3">
      <c r="A9549" s="2" t="s">
        <v>12043</v>
      </c>
      <c r="B9549" s="3" t="s">
        <v>2343</v>
      </c>
      <c r="C9549" s="2" t="s">
        <v>1077</v>
      </c>
      <c r="D9549" s="2" t="s">
        <v>1078</v>
      </c>
      <c r="E9549" s="2" t="s">
        <v>1079</v>
      </c>
      <c r="F9549" s="2" t="s">
        <v>45</v>
      </c>
      <c r="G9549" s="2" t="s">
        <v>46</v>
      </c>
      <c r="H9549" s="2" t="s">
        <v>61</v>
      </c>
      <c r="I9549" s="2" t="s">
        <v>53</v>
      </c>
      <c r="J9549" s="2" t="s">
        <v>71</v>
      </c>
      <c r="K9549" s="4">
        <v>1033.6500000000001</v>
      </c>
      <c r="L9549" s="4">
        <f t="shared" si="37"/>
        <v>144.71100000000001</v>
      </c>
      <c r="M9549" s="4">
        <v>412670.02</v>
      </c>
    </row>
    <row r="9550" spans="1:13" x14ac:dyDescent="0.3">
      <c r="A9550" s="2" t="s">
        <v>12044</v>
      </c>
      <c r="B9550" s="3" t="s">
        <v>2135</v>
      </c>
      <c r="C9550" s="2" t="s">
        <v>1415</v>
      </c>
      <c r="D9550" s="2" t="s">
        <v>1416</v>
      </c>
      <c r="E9550" s="2" t="s">
        <v>1417</v>
      </c>
      <c r="F9550" s="2" t="s">
        <v>38</v>
      </c>
      <c r="G9550" s="2" t="s">
        <v>39</v>
      </c>
      <c r="H9550" s="2" t="s">
        <v>20</v>
      </c>
      <c r="I9550" s="2" t="s">
        <v>21</v>
      </c>
      <c r="J9550" s="2" t="s">
        <v>71</v>
      </c>
      <c r="K9550" s="4">
        <v>1309.43</v>
      </c>
      <c r="L9550" s="4">
        <f t="shared" si="37"/>
        <v>183.32020000000003</v>
      </c>
      <c r="M9550" s="4">
        <v>488280.73</v>
      </c>
    </row>
    <row r="9551" spans="1:13" x14ac:dyDescent="0.3">
      <c r="A9551" s="2" t="s">
        <v>12045</v>
      </c>
      <c r="B9551" s="3" t="s">
        <v>4172</v>
      </c>
      <c r="C9551" s="2" t="s">
        <v>2463</v>
      </c>
      <c r="D9551" s="2" t="s">
        <v>587</v>
      </c>
      <c r="E9551" s="2" t="s">
        <v>588</v>
      </c>
      <c r="F9551" s="2" t="s">
        <v>147</v>
      </c>
      <c r="G9551" s="2" t="s">
        <v>148</v>
      </c>
      <c r="H9551" s="2" t="s">
        <v>105</v>
      </c>
      <c r="I9551" s="2" t="s">
        <v>31</v>
      </c>
      <c r="J9551" s="2" t="s">
        <v>378</v>
      </c>
      <c r="K9551" s="4">
        <v>2817.91</v>
      </c>
      <c r="L9551" s="4">
        <f t="shared" si="37"/>
        <v>18.879996999999999</v>
      </c>
      <c r="M9551" s="4">
        <v>333978.84999999998</v>
      </c>
    </row>
    <row r="9552" spans="1:13" x14ac:dyDescent="0.3">
      <c r="A9552" s="2" t="s">
        <v>12046</v>
      </c>
      <c r="B9552" s="3" t="s">
        <v>5712</v>
      </c>
      <c r="C9552" s="2" t="s">
        <v>2690</v>
      </c>
      <c r="D9552" s="2" t="s">
        <v>2691</v>
      </c>
      <c r="E9552" s="2" t="s">
        <v>2692</v>
      </c>
      <c r="F9552" s="2" t="s">
        <v>18</v>
      </c>
      <c r="G9552" s="2" t="s">
        <v>19</v>
      </c>
      <c r="H9552" s="2" t="s">
        <v>61</v>
      </c>
      <c r="I9552" s="2" t="s">
        <v>62</v>
      </c>
      <c r="J9552" s="2" t="s">
        <v>32</v>
      </c>
      <c r="K9552" s="4">
        <v>2032.9</v>
      </c>
      <c r="L9552" s="4">
        <f t="shared" si="37"/>
        <v>2032.9</v>
      </c>
      <c r="M9552" s="4">
        <v>227397.3</v>
      </c>
    </row>
    <row r="9553" spans="1:13" x14ac:dyDescent="0.3">
      <c r="A9553" s="2" t="s">
        <v>12047</v>
      </c>
      <c r="B9553" s="3" t="s">
        <v>2790</v>
      </c>
      <c r="C9553" s="2" t="s">
        <v>729</v>
      </c>
      <c r="D9553" s="2" t="s">
        <v>730</v>
      </c>
      <c r="E9553" s="2" t="s">
        <v>731</v>
      </c>
      <c r="F9553" s="2" t="s">
        <v>28</v>
      </c>
      <c r="G9553" s="2" t="s">
        <v>29</v>
      </c>
      <c r="H9553" s="2" t="s">
        <v>20</v>
      </c>
      <c r="I9553" s="2" t="s">
        <v>53</v>
      </c>
      <c r="J9553" s="2" t="s">
        <v>22</v>
      </c>
      <c r="K9553" s="4">
        <v>524.9</v>
      </c>
      <c r="L9553" s="4">
        <f t="shared" si="37"/>
        <v>566.89200000000005</v>
      </c>
      <c r="M9553" s="4">
        <v>130642.44</v>
      </c>
    </row>
    <row r="9554" spans="1:13" x14ac:dyDescent="0.3">
      <c r="A9554" s="2" t="s">
        <v>12048</v>
      </c>
      <c r="B9554" s="3" t="s">
        <v>2857</v>
      </c>
      <c r="C9554" s="2" t="s">
        <v>3331</v>
      </c>
      <c r="D9554" s="2" t="s">
        <v>671</v>
      </c>
      <c r="E9554" s="2" t="s">
        <v>259</v>
      </c>
      <c r="F9554" s="2" t="s">
        <v>38</v>
      </c>
      <c r="G9554" s="2" t="s">
        <v>39</v>
      </c>
      <c r="H9554" s="2" t="s">
        <v>105</v>
      </c>
      <c r="I9554" s="2" t="s">
        <v>31</v>
      </c>
      <c r="J9554" s="2" t="s">
        <v>22</v>
      </c>
      <c r="K9554" s="4">
        <v>6381.21</v>
      </c>
      <c r="L9554" s="4">
        <f t="shared" si="37"/>
        <v>6891.7068000000008</v>
      </c>
      <c r="M9554" s="4">
        <v>229681.59</v>
      </c>
    </row>
    <row r="9555" spans="1:13" x14ac:dyDescent="0.3">
      <c r="A9555" s="2" t="s">
        <v>12049</v>
      </c>
      <c r="B9555" s="3" t="s">
        <v>8174</v>
      </c>
      <c r="C9555" s="2" t="s">
        <v>3369</v>
      </c>
      <c r="D9555" s="2" t="s">
        <v>1795</v>
      </c>
      <c r="E9555" s="2" t="s">
        <v>1796</v>
      </c>
      <c r="F9555" s="2" t="s">
        <v>147</v>
      </c>
      <c r="G9555" s="2" t="s">
        <v>148</v>
      </c>
      <c r="H9555" s="2" t="s">
        <v>61</v>
      </c>
      <c r="I9555" s="2" t="s">
        <v>53</v>
      </c>
      <c r="J9555" s="2" t="s">
        <v>22</v>
      </c>
      <c r="K9555" s="4">
        <v>2692.41</v>
      </c>
      <c r="L9555" s="4">
        <f t="shared" si="37"/>
        <v>2907.8027999999999</v>
      </c>
      <c r="M9555" s="4">
        <v>28089.32</v>
      </c>
    </row>
    <row r="9556" spans="1:13" x14ac:dyDescent="0.3">
      <c r="A9556" s="2" t="s">
        <v>12050</v>
      </c>
      <c r="B9556" s="3" t="s">
        <v>3415</v>
      </c>
      <c r="C9556" s="2" t="s">
        <v>2064</v>
      </c>
      <c r="D9556" s="2" t="s">
        <v>565</v>
      </c>
      <c r="E9556" s="2" t="s">
        <v>566</v>
      </c>
      <c r="F9556" s="2" t="s">
        <v>45</v>
      </c>
      <c r="G9556" s="2" t="s">
        <v>46</v>
      </c>
      <c r="H9556" s="2" t="s">
        <v>122</v>
      </c>
      <c r="I9556" s="2" t="s">
        <v>31</v>
      </c>
      <c r="J9556" s="2" t="s">
        <v>32</v>
      </c>
      <c r="K9556" s="4">
        <v>62910.57</v>
      </c>
      <c r="L9556" s="4">
        <f t="shared" si="37"/>
        <v>62910.57</v>
      </c>
      <c r="M9556" s="4">
        <v>428868.69</v>
      </c>
    </row>
    <row r="9557" spans="1:13" x14ac:dyDescent="0.3">
      <c r="A9557" s="2" t="s">
        <v>12051</v>
      </c>
      <c r="B9557" s="3" t="s">
        <v>2976</v>
      </c>
      <c r="C9557" s="2" t="s">
        <v>1509</v>
      </c>
      <c r="D9557" s="2" t="s">
        <v>1510</v>
      </c>
      <c r="E9557" s="2" t="s">
        <v>1511</v>
      </c>
      <c r="F9557" s="2" t="s">
        <v>82</v>
      </c>
      <c r="G9557" s="2" t="s">
        <v>83</v>
      </c>
      <c r="H9557" s="2" t="s">
        <v>69</v>
      </c>
      <c r="I9557" s="2" t="s">
        <v>70</v>
      </c>
      <c r="J9557" s="2" t="s">
        <v>32</v>
      </c>
      <c r="K9557" s="4">
        <v>14165.05</v>
      </c>
      <c r="L9557" s="4">
        <f t="shared" si="37"/>
        <v>14165.05</v>
      </c>
      <c r="M9557" s="4">
        <v>336991.11</v>
      </c>
    </row>
    <row r="9558" spans="1:13" x14ac:dyDescent="0.3">
      <c r="A9558" s="2" t="s">
        <v>12052</v>
      </c>
      <c r="B9558" s="3" t="s">
        <v>776</v>
      </c>
      <c r="C9558" s="2" t="s">
        <v>1688</v>
      </c>
      <c r="D9558" s="2" t="s">
        <v>1689</v>
      </c>
      <c r="E9558" s="2" t="s">
        <v>1690</v>
      </c>
      <c r="F9558" s="2" t="s">
        <v>59</v>
      </c>
      <c r="G9558" s="2" t="s">
        <v>60</v>
      </c>
      <c r="H9558" s="2" t="s">
        <v>20</v>
      </c>
      <c r="I9558" s="2" t="s">
        <v>31</v>
      </c>
      <c r="J9558" s="2" t="s">
        <v>32</v>
      </c>
      <c r="K9558" s="4">
        <v>1181.45</v>
      </c>
      <c r="L9558" s="4">
        <f t="shared" si="37"/>
        <v>1181.45</v>
      </c>
      <c r="M9558" s="4">
        <v>229827.07</v>
      </c>
    </row>
    <row r="9559" spans="1:13" x14ac:dyDescent="0.3">
      <c r="A9559" s="2" t="s">
        <v>12053</v>
      </c>
      <c r="B9559" s="3" t="s">
        <v>5550</v>
      </c>
      <c r="C9559" s="2" t="s">
        <v>2121</v>
      </c>
      <c r="D9559" s="2" t="s">
        <v>1343</v>
      </c>
      <c r="E9559" s="2" t="s">
        <v>1344</v>
      </c>
      <c r="F9559" s="2" t="s">
        <v>59</v>
      </c>
      <c r="G9559" s="2" t="s">
        <v>60</v>
      </c>
      <c r="H9559" s="2" t="s">
        <v>105</v>
      </c>
      <c r="I9559" s="2" t="s">
        <v>31</v>
      </c>
      <c r="J9559" s="2" t="s">
        <v>149</v>
      </c>
      <c r="K9559" s="4">
        <v>5838.5</v>
      </c>
      <c r="L9559" s="4">
        <f t="shared" si="37"/>
        <v>7414.8950000000004</v>
      </c>
      <c r="M9559" s="4">
        <v>205568.67</v>
      </c>
    </row>
    <row r="9560" spans="1:13" x14ac:dyDescent="0.3">
      <c r="A9560" s="2" t="s">
        <v>12054</v>
      </c>
      <c r="B9560" s="3" t="s">
        <v>583</v>
      </c>
      <c r="C9560" s="2" t="s">
        <v>4574</v>
      </c>
      <c r="D9560" s="2" t="s">
        <v>264</v>
      </c>
      <c r="E9560" s="2" t="s">
        <v>265</v>
      </c>
      <c r="F9560" s="2" t="s">
        <v>18</v>
      </c>
      <c r="G9560" s="2" t="s">
        <v>19</v>
      </c>
      <c r="H9560" s="2" t="s">
        <v>509</v>
      </c>
      <c r="I9560" s="2" t="s">
        <v>31</v>
      </c>
      <c r="J9560" s="2" t="s">
        <v>378</v>
      </c>
      <c r="K9560" s="4">
        <v>318.52999999999997</v>
      </c>
      <c r="L9560" s="4">
        <f t="shared" si="37"/>
        <v>2.1341509999999997</v>
      </c>
      <c r="M9560" s="4">
        <v>183293.28</v>
      </c>
    </row>
    <row r="9561" spans="1:13" x14ac:dyDescent="0.3">
      <c r="A9561" s="2" t="s">
        <v>12055</v>
      </c>
      <c r="B9561" s="3" t="s">
        <v>3543</v>
      </c>
      <c r="C9561" s="2" t="s">
        <v>161</v>
      </c>
      <c r="D9561" s="2" t="s">
        <v>162</v>
      </c>
      <c r="E9561" s="2" t="s">
        <v>163</v>
      </c>
      <c r="F9561" s="2" t="s">
        <v>147</v>
      </c>
      <c r="G9561" s="2" t="s">
        <v>148</v>
      </c>
      <c r="H9561" s="2" t="s">
        <v>20</v>
      </c>
      <c r="I9561" s="2" t="s">
        <v>31</v>
      </c>
      <c r="J9561" s="2" t="s">
        <v>32</v>
      </c>
      <c r="K9561" s="4">
        <v>445.13</v>
      </c>
      <c r="L9561" s="4">
        <f t="shared" si="37"/>
        <v>445.13</v>
      </c>
      <c r="M9561" s="4">
        <v>242902.44</v>
      </c>
    </row>
    <row r="9562" spans="1:13" x14ac:dyDescent="0.3">
      <c r="A9562" s="2" t="s">
        <v>12056</v>
      </c>
      <c r="B9562" s="3" t="s">
        <v>1487</v>
      </c>
      <c r="C9562" s="2" t="s">
        <v>1519</v>
      </c>
      <c r="D9562" s="2" t="s">
        <v>57</v>
      </c>
      <c r="E9562" s="2" t="s">
        <v>58</v>
      </c>
      <c r="F9562" s="2" t="s">
        <v>59</v>
      </c>
      <c r="G9562" s="2" t="s">
        <v>60</v>
      </c>
      <c r="H9562" s="2" t="s">
        <v>105</v>
      </c>
      <c r="I9562" s="2" t="s">
        <v>31</v>
      </c>
      <c r="J9562" s="2" t="s">
        <v>378</v>
      </c>
      <c r="K9562" s="4">
        <v>4656.87</v>
      </c>
      <c r="L9562" s="4">
        <f t="shared" si="37"/>
        <v>31.201029000000002</v>
      </c>
      <c r="M9562" s="4">
        <v>490539.77</v>
      </c>
    </row>
    <row r="9563" spans="1:13" x14ac:dyDescent="0.3">
      <c r="A9563" s="2" t="s">
        <v>12057</v>
      </c>
      <c r="B9563" s="3" t="s">
        <v>1522</v>
      </c>
      <c r="C9563" s="2" t="s">
        <v>1304</v>
      </c>
      <c r="D9563" s="2" t="s">
        <v>725</v>
      </c>
      <c r="E9563" s="2" t="s">
        <v>726</v>
      </c>
      <c r="F9563" s="2" t="s">
        <v>45</v>
      </c>
      <c r="G9563" s="2" t="s">
        <v>46</v>
      </c>
      <c r="H9563" s="2" t="s">
        <v>20</v>
      </c>
      <c r="I9563" s="2" t="s">
        <v>276</v>
      </c>
      <c r="J9563" s="2" t="s">
        <v>32</v>
      </c>
      <c r="K9563" s="4">
        <v>51.36</v>
      </c>
      <c r="L9563" s="4">
        <f t="shared" si="37"/>
        <v>51.36</v>
      </c>
      <c r="M9563" s="4">
        <v>336994.82</v>
      </c>
    </row>
    <row r="9564" spans="1:13" x14ac:dyDescent="0.3">
      <c r="A9564" s="2" t="s">
        <v>12058</v>
      </c>
      <c r="B9564" s="3" t="s">
        <v>1602</v>
      </c>
      <c r="C9564" s="2" t="s">
        <v>1108</v>
      </c>
      <c r="D9564" s="2" t="s">
        <v>636</v>
      </c>
      <c r="E9564" s="2" t="s">
        <v>637</v>
      </c>
      <c r="F9564" s="2" t="s">
        <v>128</v>
      </c>
      <c r="G9564" s="2" t="s">
        <v>129</v>
      </c>
      <c r="H9564" s="2" t="s">
        <v>69</v>
      </c>
      <c r="I9564" s="2" t="s">
        <v>70</v>
      </c>
      <c r="J9564" s="2" t="s">
        <v>22</v>
      </c>
      <c r="K9564" s="4">
        <v>13362.23</v>
      </c>
      <c r="L9564" s="4">
        <f t="shared" si="37"/>
        <v>14431.208400000001</v>
      </c>
      <c r="M9564" s="4">
        <v>228040.7</v>
      </c>
    </row>
    <row r="9565" spans="1:13" x14ac:dyDescent="0.3">
      <c r="A9565" s="2" t="s">
        <v>12059</v>
      </c>
      <c r="B9565" s="3" t="s">
        <v>1094</v>
      </c>
      <c r="C9565" s="2" t="s">
        <v>1242</v>
      </c>
      <c r="D9565" s="2" t="s">
        <v>710</v>
      </c>
      <c r="E9565" s="2" t="s">
        <v>711</v>
      </c>
      <c r="F9565" s="2" t="s">
        <v>147</v>
      </c>
      <c r="G9565" s="2" t="s">
        <v>148</v>
      </c>
      <c r="H9565" s="2" t="s">
        <v>69</v>
      </c>
      <c r="I9565" s="2" t="s">
        <v>31</v>
      </c>
      <c r="J9565" s="2" t="s">
        <v>32</v>
      </c>
      <c r="K9565" s="4">
        <v>10621.89</v>
      </c>
      <c r="L9565" s="4">
        <f t="shared" si="37"/>
        <v>10621.89</v>
      </c>
      <c r="M9565" s="4">
        <v>453102.13</v>
      </c>
    </row>
    <row r="9566" spans="1:13" x14ac:dyDescent="0.3">
      <c r="A9566" s="2" t="s">
        <v>12060</v>
      </c>
      <c r="B9566" s="3" t="s">
        <v>2384</v>
      </c>
      <c r="C9566" s="2" t="s">
        <v>309</v>
      </c>
      <c r="D9566" s="2" t="s">
        <v>103</v>
      </c>
      <c r="E9566" s="2" t="s">
        <v>104</v>
      </c>
      <c r="F9566" s="2" t="s">
        <v>82</v>
      </c>
      <c r="G9566" s="2" t="s">
        <v>83</v>
      </c>
      <c r="H9566" s="2" t="s">
        <v>20</v>
      </c>
      <c r="I9566" s="2" t="s">
        <v>31</v>
      </c>
      <c r="J9566" s="2" t="s">
        <v>22</v>
      </c>
      <c r="K9566" s="4">
        <v>466.56</v>
      </c>
      <c r="L9566" s="4">
        <f t="shared" si="37"/>
        <v>503.88480000000004</v>
      </c>
      <c r="M9566" s="4">
        <v>276368.21999999997</v>
      </c>
    </row>
    <row r="9567" spans="1:13" x14ac:dyDescent="0.3">
      <c r="A9567" s="2" t="s">
        <v>12061</v>
      </c>
      <c r="B9567" s="3" t="s">
        <v>2875</v>
      </c>
      <c r="C9567" s="2" t="s">
        <v>1256</v>
      </c>
      <c r="D9567" s="2" t="s">
        <v>659</v>
      </c>
      <c r="E9567" s="2" t="s">
        <v>660</v>
      </c>
      <c r="F9567" s="2" t="s">
        <v>140</v>
      </c>
      <c r="G9567" s="2" t="s">
        <v>141</v>
      </c>
      <c r="H9567" s="2" t="s">
        <v>30</v>
      </c>
      <c r="I9567" s="2" t="s">
        <v>31</v>
      </c>
      <c r="J9567" s="2" t="s">
        <v>22</v>
      </c>
      <c r="K9567" s="4">
        <v>39.15</v>
      </c>
      <c r="L9567" s="4">
        <f t="shared" si="37"/>
        <v>42.282000000000004</v>
      </c>
      <c r="M9567" s="4">
        <v>497187.46</v>
      </c>
    </row>
    <row r="9568" spans="1:13" x14ac:dyDescent="0.3">
      <c r="A9568" s="2" t="s">
        <v>12062</v>
      </c>
      <c r="B9568" s="3" t="s">
        <v>2363</v>
      </c>
      <c r="C9568" s="2" t="s">
        <v>3445</v>
      </c>
      <c r="D9568" s="2" t="s">
        <v>1381</v>
      </c>
      <c r="E9568" s="2" t="s">
        <v>1382</v>
      </c>
      <c r="F9568" s="2" t="s">
        <v>147</v>
      </c>
      <c r="G9568" s="2" t="s">
        <v>148</v>
      </c>
      <c r="H9568" s="2" t="s">
        <v>69</v>
      </c>
      <c r="I9568" s="2" t="s">
        <v>70</v>
      </c>
      <c r="J9568" s="2" t="s">
        <v>32</v>
      </c>
      <c r="K9568" s="4">
        <v>7161.35</v>
      </c>
      <c r="L9568" s="4">
        <f t="shared" si="37"/>
        <v>7161.35</v>
      </c>
      <c r="M9568" s="4">
        <v>259778.84</v>
      </c>
    </row>
    <row r="9569" spans="1:13" x14ac:dyDescent="0.3">
      <c r="A9569" s="2" t="s">
        <v>12063</v>
      </c>
      <c r="B9569" s="3" t="s">
        <v>590</v>
      </c>
      <c r="C9569" s="2" t="s">
        <v>1025</v>
      </c>
      <c r="D9569" s="2" t="s">
        <v>1026</v>
      </c>
      <c r="E9569" s="2" t="s">
        <v>1027</v>
      </c>
      <c r="F9569" s="2" t="s">
        <v>82</v>
      </c>
      <c r="G9569" s="2" t="s">
        <v>83</v>
      </c>
      <c r="H9569" s="2" t="s">
        <v>111</v>
      </c>
      <c r="I9569" s="2" t="s">
        <v>111</v>
      </c>
      <c r="J9569" s="2" t="s">
        <v>22</v>
      </c>
      <c r="K9569" s="4">
        <v>4281.08</v>
      </c>
      <c r="L9569" s="4">
        <f t="shared" si="37"/>
        <v>4623.5664000000006</v>
      </c>
      <c r="M9569" s="4">
        <v>397305.59</v>
      </c>
    </row>
    <row r="9570" spans="1:13" x14ac:dyDescent="0.3">
      <c r="A9570" s="2" t="s">
        <v>12064</v>
      </c>
      <c r="B9570" s="3" t="s">
        <v>1936</v>
      </c>
      <c r="C9570" s="2" t="s">
        <v>357</v>
      </c>
      <c r="D9570" s="2" t="s">
        <v>290</v>
      </c>
      <c r="E9570" s="2" t="s">
        <v>291</v>
      </c>
      <c r="F9570" s="2" t="s">
        <v>45</v>
      </c>
      <c r="G9570" s="2" t="s">
        <v>46</v>
      </c>
      <c r="H9570" s="2" t="s">
        <v>20</v>
      </c>
      <c r="I9570" s="2" t="s">
        <v>31</v>
      </c>
      <c r="J9570" s="2" t="s">
        <v>32</v>
      </c>
      <c r="K9570" s="4">
        <v>1412.15</v>
      </c>
      <c r="L9570" s="4">
        <f t="shared" si="37"/>
        <v>1412.15</v>
      </c>
      <c r="M9570" s="4">
        <v>81980.039999999994</v>
      </c>
    </row>
    <row r="9571" spans="1:13" x14ac:dyDescent="0.3">
      <c r="A9571" s="2" t="s">
        <v>12065</v>
      </c>
      <c r="B9571" s="3" t="s">
        <v>2017</v>
      </c>
      <c r="C9571" s="2" t="s">
        <v>1632</v>
      </c>
      <c r="D9571" s="2" t="s">
        <v>1633</v>
      </c>
      <c r="E9571" s="2" t="s">
        <v>1634</v>
      </c>
      <c r="F9571" s="2" t="s">
        <v>128</v>
      </c>
      <c r="G9571" s="2" t="s">
        <v>129</v>
      </c>
      <c r="H9571" s="2" t="s">
        <v>20</v>
      </c>
      <c r="I9571" s="2" t="s">
        <v>47</v>
      </c>
      <c r="J9571" s="2" t="s">
        <v>32</v>
      </c>
      <c r="K9571" s="4">
        <v>1339.15</v>
      </c>
      <c r="L9571" s="4">
        <f t="shared" si="37"/>
        <v>1339.15</v>
      </c>
      <c r="M9571" s="4">
        <v>40060.949999999997</v>
      </c>
    </row>
    <row r="9572" spans="1:13" x14ac:dyDescent="0.3">
      <c r="A9572" s="2" t="s">
        <v>12066</v>
      </c>
      <c r="B9572" s="3" t="s">
        <v>3502</v>
      </c>
      <c r="C9572" s="2" t="s">
        <v>2768</v>
      </c>
      <c r="D9572" s="2" t="s">
        <v>671</v>
      </c>
      <c r="E9572" s="2" t="s">
        <v>259</v>
      </c>
      <c r="F9572" s="2" t="s">
        <v>38</v>
      </c>
      <c r="G9572" s="2" t="s">
        <v>39</v>
      </c>
      <c r="H9572" s="2" t="s">
        <v>20</v>
      </c>
      <c r="I9572" s="2" t="s">
        <v>21</v>
      </c>
      <c r="J9572" s="2" t="s">
        <v>32</v>
      </c>
      <c r="K9572" s="4">
        <v>842.94</v>
      </c>
      <c r="L9572" s="4">
        <f t="shared" si="37"/>
        <v>842.94</v>
      </c>
      <c r="M9572" s="4">
        <v>165388.79999999999</v>
      </c>
    </row>
    <row r="9573" spans="1:13" x14ac:dyDescent="0.3">
      <c r="A9573" s="2" t="s">
        <v>12067</v>
      </c>
      <c r="B9573" s="3" t="s">
        <v>7183</v>
      </c>
      <c r="C9573" s="2" t="s">
        <v>1358</v>
      </c>
      <c r="D9573" s="2" t="s">
        <v>264</v>
      </c>
      <c r="E9573" s="2" t="s">
        <v>265</v>
      </c>
      <c r="F9573" s="2" t="s">
        <v>18</v>
      </c>
      <c r="G9573" s="2" t="s">
        <v>19</v>
      </c>
      <c r="H9573" s="2" t="s">
        <v>509</v>
      </c>
      <c r="I9573" s="2" t="s">
        <v>31</v>
      </c>
      <c r="J9573" s="2" t="s">
        <v>71</v>
      </c>
      <c r="K9573" s="4">
        <v>145.55000000000001</v>
      </c>
      <c r="L9573" s="4">
        <f t="shared" si="37"/>
        <v>20.377000000000002</v>
      </c>
      <c r="M9573" s="4">
        <v>442130.59</v>
      </c>
    </row>
    <row r="9574" spans="1:13" x14ac:dyDescent="0.3">
      <c r="A9574" s="2" t="s">
        <v>12068</v>
      </c>
      <c r="B9574" s="3" t="s">
        <v>11226</v>
      </c>
      <c r="C9574" s="2" t="s">
        <v>249</v>
      </c>
      <c r="D9574" s="2" t="s">
        <v>250</v>
      </c>
      <c r="E9574" s="2" t="s">
        <v>251</v>
      </c>
      <c r="F9574" s="2" t="s">
        <v>28</v>
      </c>
      <c r="G9574" s="2" t="s">
        <v>29</v>
      </c>
      <c r="H9574" s="2" t="s">
        <v>61</v>
      </c>
      <c r="I9574" s="2" t="s">
        <v>158</v>
      </c>
      <c r="J9574" s="2" t="s">
        <v>32</v>
      </c>
      <c r="K9574" s="4">
        <v>4281.76</v>
      </c>
      <c r="L9574" s="4">
        <f t="shared" si="37"/>
        <v>4281.76</v>
      </c>
      <c r="M9574" s="4">
        <v>373911.01</v>
      </c>
    </row>
    <row r="9575" spans="1:13" x14ac:dyDescent="0.3">
      <c r="A9575" s="2" t="s">
        <v>12069</v>
      </c>
      <c r="B9575" s="3" t="s">
        <v>447</v>
      </c>
      <c r="C9575" s="2" t="s">
        <v>337</v>
      </c>
      <c r="D9575" s="2" t="s">
        <v>338</v>
      </c>
      <c r="E9575" s="2" t="s">
        <v>339</v>
      </c>
      <c r="F9575" s="2" t="s">
        <v>28</v>
      </c>
      <c r="G9575" s="2" t="s">
        <v>29</v>
      </c>
      <c r="H9575" s="2" t="s">
        <v>20</v>
      </c>
      <c r="I9575" s="2" t="s">
        <v>21</v>
      </c>
      <c r="J9575" s="2" t="s">
        <v>32</v>
      </c>
      <c r="K9575" s="4">
        <v>1056.0999999999999</v>
      </c>
      <c r="L9575" s="4">
        <f t="shared" si="37"/>
        <v>1056.0999999999999</v>
      </c>
      <c r="M9575" s="4">
        <v>337618.45</v>
      </c>
    </row>
    <row r="9576" spans="1:13" x14ac:dyDescent="0.3">
      <c r="A9576" s="2" t="s">
        <v>12070</v>
      </c>
      <c r="B9576" s="3" t="s">
        <v>207</v>
      </c>
      <c r="C9576" s="2" t="s">
        <v>586</v>
      </c>
      <c r="D9576" s="2" t="s">
        <v>587</v>
      </c>
      <c r="E9576" s="2" t="s">
        <v>588</v>
      </c>
      <c r="F9576" s="2" t="s">
        <v>147</v>
      </c>
      <c r="G9576" s="2" t="s">
        <v>148</v>
      </c>
      <c r="H9576" s="2" t="s">
        <v>30</v>
      </c>
      <c r="I9576" s="2" t="s">
        <v>31</v>
      </c>
      <c r="J9576" s="2" t="s">
        <v>22</v>
      </c>
      <c r="K9576" s="4">
        <v>6.14</v>
      </c>
      <c r="L9576" s="4">
        <f t="shared" si="37"/>
        <v>6.6311999999999998</v>
      </c>
      <c r="M9576" s="4">
        <v>494277.88</v>
      </c>
    </row>
    <row r="9577" spans="1:13" x14ac:dyDescent="0.3">
      <c r="A9577" s="2" t="s">
        <v>12071</v>
      </c>
      <c r="B9577" s="3" t="s">
        <v>667</v>
      </c>
      <c r="C9577" s="2" t="s">
        <v>864</v>
      </c>
      <c r="D9577" s="2" t="s">
        <v>858</v>
      </c>
      <c r="E9577" s="2" t="s">
        <v>859</v>
      </c>
      <c r="F9577" s="2" t="s">
        <v>28</v>
      </c>
      <c r="G9577" s="2" t="s">
        <v>29</v>
      </c>
      <c r="H9577" s="2" t="s">
        <v>61</v>
      </c>
      <c r="I9577" s="2" t="s">
        <v>53</v>
      </c>
      <c r="J9577" s="2" t="s">
        <v>32</v>
      </c>
      <c r="K9577" s="4">
        <v>694.52</v>
      </c>
      <c r="L9577" s="4">
        <f t="shared" si="37"/>
        <v>694.52</v>
      </c>
      <c r="M9577" s="4">
        <v>64069.35</v>
      </c>
    </row>
    <row r="9578" spans="1:13" x14ac:dyDescent="0.3">
      <c r="A9578" s="2" t="s">
        <v>12072</v>
      </c>
      <c r="B9578" s="3" t="s">
        <v>1727</v>
      </c>
      <c r="C9578" s="2" t="s">
        <v>2690</v>
      </c>
      <c r="D9578" s="2" t="s">
        <v>2691</v>
      </c>
      <c r="E9578" s="2" t="s">
        <v>2692</v>
      </c>
      <c r="F9578" s="2" t="s">
        <v>18</v>
      </c>
      <c r="G9578" s="2" t="s">
        <v>19</v>
      </c>
      <c r="H9578" s="2" t="s">
        <v>61</v>
      </c>
      <c r="I9578" s="2" t="s">
        <v>31</v>
      </c>
      <c r="J9578" s="2" t="s">
        <v>32</v>
      </c>
      <c r="K9578" s="4">
        <v>4279.54</v>
      </c>
      <c r="L9578" s="4">
        <f t="shared" si="37"/>
        <v>4279.54</v>
      </c>
      <c r="M9578" s="4">
        <v>326792.17</v>
      </c>
    </row>
    <row r="9579" spans="1:13" x14ac:dyDescent="0.3">
      <c r="A9579" s="2" t="s">
        <v>12073</v>
      </c>
      <c r="B9579" s="3" t="s">
        <v>4158</v>
      </c>
      <c r="C9579" s="2" t="s">
        <v>928</v>
      </c>
      <c r="D9579" s="2" t="s">
        <v>315</v>
      </c>
      <c r="E9579" s="2" t="s">
        <v>316</v>
      </c>
      <c r="F9579" s="2" t="s">
        <v>38</v>
      </c>
      <c r="G9579" s="2" t="s">
        <v>39</v>
      </c>
      <c r="H9579" s="2" t="s">
        <v>105</v>
      </c>
      <c r="I9579" s="2" t="s">
        <v>31</v>
      </c>
      <c r="J9579" s="2" t="s">
        <v>149</v>
      </c>
      <c r="K9579" s="4">
        <v>8379.23</v>
      </c>
      <c r="L9579" s="4">
        <f t="shared" si="37"/>
        <v>10641.622100000001</v>
      </c>
      <c r="M9579" s="4">
        <v>414750.84</v>
      </c>
    </row>
    <row r="9580" spans="1:13" x14ac:dyDescent="0.3">
      <c r="A9580" s="2" t="s">
        <v>12074</v>
      </c>
      <c r="B9580" s="3" t="s">
        <v>2683</v>
      </c>
      <c r="C9580" s="2" t="s">
        <v>3443</v>
      </c>
      <c r="D9580" s="2" t="s">
        <v>1869</v>
      </c>
      <c r="E9580" s="2" t="s">
        <v>1870</v>
      </c>
      <c r="F9580" s="2" t="s">
        <v>38</v>
      </c>
      <c r="G9580" s="2" t="s">
        <v>39</v>
      </c>
      <c r="H9580" s="2" t="s">
        <v>69</v>
      </c>
      <c r="I9580" s="2" t="s">
        <v>70</v>
      </c>
      <c r="J9580" s="2" t="s">
        <v>32</v>
      </c>
      <c r="K9580" s="4">
        <v>5334.17</v>
      </c>
      <c r="L9580" s="4">
        <f t="shared" si="37"/>
        <v>5334.17</v>
      </c>
      <c r="M9580" s="4">
        <v>318039.59000000003</v>
      </c>
    </row>
    <row r="9581" spans="1:13" x14ac:dyDescent="0.3">
      <c r="A9581" s="2" t="s">
        <v>12075</v>
      </c>
      <c r="B9581" s="3" t="s">
        <v>24</v>
      </c>
      <c r="C9581" s="2" t="s">
        <v>2010</v>
      </c>
      <c r="D9581" s="2" t="s">
        <v>1211</v>
      </c>
      <c r="E9581" s="2" t="s">
        <v>1212</v>
      </c>
      <c r="F9581" s="2" t="s">
        <v>82</v>
      </c>
      <c r="G9581" s="2" t="s">
        <v>83</v>
      </c>
      <c r="H9581" s="2" t="s">
        <v>61</v>
      </c>
      <c r="I9581" s="2" t="s">
        <v>200</v>
      </c>
      <c r="J9581" s="2" t="s">
        <v>378</v>
      </c>
      <c r="K9581" s="4">
        <v>4823.8500000000004</v>
      </c>
      <c r="L9581" s="4">
        <f t="shared" si="37"/>
        <v>32.319795000000006</v>
      </c>
      <c r="M9581" s="4">
        <v>452465.79</v>
      </c>
    </row>
    <row r="9582" spans="1:13" x14ac:dyDescent="0.3">
      <c r="A9582" s="2" t="s">
        <v>12076</v>
      </c>
      <c r="B9582" s="3" t="s">
        <v>2577</v>
      </c>
      <c r="C9582" s="2" t="s">
        <v>2492</v>
      </c>
      <c r="D9582" s="2" t="s">
        <v>1975</v>
      </c>
      <c r="E9582" s="2" t="s">
        <v>1976</v>
      </c>
      <c r="F9582" s="2" t="s">
        <v>18</v>
      </c>
      <c r="G9582" s="2" t="s">
        <v>19</v>
      </c>
      <c r="H9582" s="2" t="s">
        <v>61</v>
      </c>
      <c r="I9582" s="2" t="s">
        <v>31</v>
      </c>
      <c r="J9582" s="2" t="s">
        <v>32</v>
      </c>
      <c r="K9582" s="4">
        <v>489.34</v>
      </c>
      <c r="L9582" s="4">
        <f t="shared" si="37"/>
        <v>489.34</v>
      </c>
      <c r="M9582" s="4">
        <v>274292.39</v>
      </c>
    </row>
    <row r="9583" spans="1:13" x14ac:dyDescent="0.3">
      <c r="A9583" s="2" t="s">
        <v>12077</v>
      </c>
      <c r="B9583" s="3" t="s">
        <v>2195</v>
      </c>
      <c r="C9583" s="2" t="s">
        <v>1349</v>
      </c>
      <c r="D9583" s="2" t="s">
        <v>1350</v>
      </c>
      <c r="E9583" s="2" t="s">
        <v>1351</v>
      </c>
      <c r="F9583" s="2" t="s">
        <v>45</v>
      </c>
      <c r="G9583" s="2" t="s">
        <v>46</v>
      </c>
      <c r="H9583" s="2" t="s">
        <v>20</v>
      </c>
      <c r="I9583" s="2" t="s">
        <v>31</v>
      </c>
      <c r="J9583" s="2" t="s">
        <v>22</v>
      </c>
      <c r="K9583" s="4">
        <v>417.37</v>
      </c>
      <c r="L9583" s="4">
        <f t="shared" si="37"/>
        <v>450.75960000000003</v>
      </c>
      <c r="M9583" s="4">
        <v>59516.28</v>
      </c>
    </row>
    <row r="9584" spans="1:13" x14ac:dyDescent="0.3">
      <c r="A9584" s="2" t="s">
        <v>12078</v>
      </c>
      <c r="B9584" s="3" t="s">
        <v>4481</v>
      </c>
      <c r="C9584" s="2" t="s">
        <v>4975</v>
      </c>
      <c r="D9584" s="2" t="s">
        <v>908</v>
      </c>
      <c r="E9584" s="2" t="s">
        <v>909</v>
      </c>
      <c r="F9584" s="2" t="s">
        <v>45</v>
      </c>
      <c r="G9584" s="2" t="s">
        <v>46</v>
      </c>
      <c r="H9584" s="2" t="s">
        <v>61</v>
      </c>
      <c r="I9584" s="2" t="s">
        <v>62</v>
      </c>
      <c r="J9584" s="2" t="s">
        <v>378</v>
      </c>
      <c r="K9584" s="4">
        <v>194.89</v>
      </c>
      <c r="L9584" s="4">
        <f t="shared" si="37"/>
        <v>1.305763</v>
      </c>
      <c r="M9584" s="4">
        <v>209963.38</v>
      </c>
    </row>
    <row r="9585" spans="1:13" x14ac:dyDescent="0.3">
      <c r="A9585" s="2" t="s">
        <v>12079</v>
      </c>
      <c r="B9585" s="3" t="s">
        <v>2044</v>
      </c>
      <c r="C9585" s="2" t="s">
        <v>1307</v>
      </c>
      <c r="D9585" s="2" t="s">
        <v>1308</v>
      </c>
      <c r="E9585" s="2" t="s">
        <v>1309</v>
      </c>
      <c r="F9585" s="2" t="s">
        <v>38</v>
      </c>
      <c r="G9585" s="2" t="s">
        <v>39</v>
      </c>
      <c r="H9585" s="2" t="s">
        <v>105</v>
      </c>
      <c r="I9585" s="2" t="s">
        <v>31</v>
      </c>
      <c r="J9585" s="2" t="s">
        <v>189</v>
      </c>
      <c r="K9585" s="4">
        <v>1092.49</v>
      </c>
      <c r="L9585" s="4">
        <f t="shared" si="37"/>
        <v>13.10988</v>
      </c>
      <c r="M9585" s="4">
        <v>157616.54</v>
      </c>
    </row>
    <row r="9586" spans="1:13" x14ac:dyDescent="0.3">
      <c r="A9586" s="2" t="s">
        <v>12080</v>
      </c>
      <c r="B9586" s="3" t="s">
        <v>2448</v>
      </c>
      <c r="C9586" s="2" t="s">
        <v>1338</v>
      </c>
      <c r="D9586" s="2" t="s">
        <v>1339</v>
      </c>
      <c r="E9586" s="2" t="s">
        <v>1340</v>
      </c>
      <c r="F9586" s="2" t="s">
        <v>18</v>
      </c>
      <c r="G9586" s="2" t="s">
        <v>19</v>
      </c>
      <c r="H9586" s="2" t="s">
        <v>61</v>
      </c>
      <c r="I9586" s="2" t="s">
        <v>84</v>
      </c>
      <c r="J9586" s="2" t="s">
        <v>32</v>
      </c>
      <c r="K9586" s="4">
        <v>1283.1600000000001</v>
      </c>
      <c r="L9586" s="4">
        <f t="shared" si="37"/>
        <v>1283.1600000000001</v>
      </c>
      <c r="M9586" s="4">
        <v>498670.21</v>
      </c>
    </row>
    <row r="9587" spans="1:13" x14ac:dyDescent="0.3">
      <c r="A9587" s="2" t="s">
        <v>12081</v>
      </c>
      <c r="B9587" s="3" t="s">
        <v>2496</v>
      </c>
      <c r="C9587" s="2" t="s">
        <v>1235</v>
      </c>
      <c r="D9587" s="2" t="s">
        <v>778</v>
      </c>
      <c r="E9587" s="2" t="s">
        <v>779</v>
      </c>
      <c r="F9587" s="2" t="s">
        <v>82</v>
      </c>
      <c r="G9587" s="2" t="s">
        <v>83</v>
      </c>
      <c r="H9587" s="2" t="s">
        <v>20</v>
      </c>
      <c r="I9587" s="2" t="s">
        <v>53</v>
      </c>
      <c r="J9587" s="2" t="s">
        <v>22</v>
      </c>
      <c r="K9587" s="4">
        <v>868.22</v>
      </c>
      <c r="L9587" s="4">
        <f t="shared" si="37"/>
        <v>937.6776000000001</v>
      </c>
      <c r="M9587" s="4">
        <v>78037.919999999998</v>
      </c>
    </row>
    <row r="9588" spans="1:13" x14ac:dyDescent="0.3">
      <c r="A9588" s="2" t="s">
        <v>12082</v>
      </c>
      <c r="B9588" s="3" t="s">
        <v>2453</v>
      </c>
      <c r="C9588" s="2" t="s">
        <v>1868</v>
      </c>
      <c r="D9588" s="2" t="s">
        <v>1869</v>
      </c>
      <c r="E9588" s="2" t="s">
        <v>1870</v>
      </c>
      <c r="F9588" s="2" t="s">
        <v>38</v>
      </c>
      <c r="G9588" s="2" t="s">
        <v>39</v>
      </c>
      <c r="H9588" s="2" t="s">
        <v>122</v>
      </c>
      <c r="I9588" s="2" t="s">
        <v>31</v>
      </c>
      <c r="J9588" s="2" t="s">
        <v>22</v>
      </c>
      <c r="K9588" s="4">
        <v>22910.48</v>
      </c>
      <c r="L9588" s="4">
        <f t="shared" si="37"/>
        <v>24743.3184</v>
      </c>
      <c r="M9588" s="4">
        <v>264886.43</v>
      </c>
    </row>
    <row r="9589" spans="1:13" x14ac:dyDescent="0.3">
      <c r="A9589" s="2" t="s">
        <v>12083</v>
      </c>
      <c r="B9589" s="3" t="s">
        <v>2519</v>
      </c>
      <c r="C9589" s="2" t="s">
        <v>192</v>
      </c>
      <c r="D9589" s="2" t="s">
        <v>193</v>
      </c>
      <c r="E9589" s="2" t="s">
        <v>194</v>
      </c>
      <c r="F9589" s="2" t="s">
        <v>18</v>
      </c>
      <c r="G9589" s="2" t="s">
        <v>19</v>
      </c>
      <c r="H9589" s="2" t="s">
        <v>20</v>
      </c>
      <c r="I9589" s="2" t="s">
        <v>31</v>
      </c>
      <c r="J9589" s="2" t="s">
        <v>189</v>
      </c>
      <c r="K9589" s="4">
        <v>1155.92</v>
      </c>
      <c r="L9589" s="4">
        <f t="shared" si="37"/>
        <v>13.871040000000001</v>
      </c>
      <c r="M9589" s="4">
        <v>246612.29</v>
      </c>
    </row>
    <row r="9590" spans="1:13" x14ac:dyDescent="0.3">
      <c r="A9590" s="2" t="s">
        <v>12084</v>
      </c>
      <c r="B9590" s="3" t="s">
        <v>460</v>
      </c>
      <c r="C9590" s="2" t="s">
        <v>1202</v>
      </c>
      <c r="D9590" s="2" t="s">
        <v>325</v>
      </c>
      <c r="E9590" s="2" t="s">
        <v>326</v>
      </c>
      <c r="F9590" s="2" t="s">
        <v>68</v>
      </c>
      <c r="G9590" s="2" t="s">
        <v>68</v>
      </c>
      <c r="H9590" s="2" t="s">
        <v>20</v>
      </c>
      <c r="I9590" s="2" t="s">
        <v>31</v>
      </c>
      <c r="J9590" s="2" t="s">
        <v>32</v>
      </c>
      <c r="K9590" s="4">
        <v>629.22</v>
      </c>
      <c r="L9590" s="4">
        <f t="shared" si="37"/>
        <v>629.22</v>
      </c>
      <c r="M9590" s="4">
        <v>175012.86</v>
      </c>
    </row>
    <row r="9591" spans="1:13" x14ac:dyDescent="0.3">
      <c r="A9591" s="2" t="s">
        <v>12085</v>
      </c>
      <c r="B9591" s="3" t="s">
        <v>78</v>
      </c>
      <c r="C9591" s="2" t="s">
        <v>268</v>
      </c>
      <c r="D9591" s="2" t="s">
        <v>269</v>
      </c>
      <c r="E9591" s="2" t="s">
        <v>270</v>
      </c>
      <c r="F9591" s="2" t="s">
        <v>140</v>
      </c>
      <c r="G9591" s="2" t="s">
        <v>141</v>
      </c>
      <c r="H9591" s="2" t="s">
        <v>105</v>
      </c>
      <c r="I9591" s="2" t="s">
        <v>31</v>
      </c>
      <c r="J9591" s="2" t="s">
        <v>189</v>
      </c>
      <c r="K9591" s="4">
        <v>1845.06</v>
      </c>
      <c r="L9591" s="4">
        <f t="shared" si="37"/>
        <v>22.140719999999998</v>
      </c>
      <c r="M9591" s="4">
        <v>360101.43</v>
      </c>
    </row>
    <row r="9592" spans="1:13" x14ac:dyDescent="0.3">
      <c r="A9592" s="2" t="s">
        <v>12086</v>
      </c>
      <c r="B9592" s="3" t="s">
        <v>3543</v>
      </c>
      <c r="C9592" s="2" t="s">
        <v>525</v>
      </c>
      <c r="D9592" s="2" t="s">
        <v>526</v>
      </c>
      <c r="E9592" s="2" t="s">
        <v>527</v>
      </c>
      <c r="F9592" s="2" t="s">
        <v>45</v>
      </c>
      <c r="G9592" s="2" t="s">
        <v>46</v>
      </c>
      <c r="H9592" s="2" t="s">
        <v>105</v>
      </c>
      <c r="I9592" s="2" t="s">
        <v>31</v>
      </c>
      <c r="J9592" s="2" t="s">
        <v>32</v>
      </c>
      <c r="K9592" s="4">
        <v>9050.7999999999993</v>
      </c>
      <c r="L9592" s="4">
        <f t="shared" si="37"/>
        <v>9050.7999999999993</v>
      </c>
      <c r="M9592" s="4">
        <v>465331.87</v>
      </c>
    </row>
    <row r="9593" spans="1:13" x14ac:dyDescent="0.3">
      <c r="A9593" s="2" t="s">
        <v>12087</v>
      </c>
      <c r="B9593" s="3" t="s">
        <v>3970</v>
      </c>
      <c r="C9593" s="2" t="s">
        <v>1942</v>
      </c>
      <c r="D9593" s="2" t="s">
        <v>429</v>
      </c>
      <c r="E9593" s="2" t="s">
        <v>430</v>
      </c>
      <c r="F9593" s="2" t="s">
        <v>147</v>
      </c>
      <c r="G9593" s="2" t="s">
        <v>148</v>
      </c>
      <c r="H9593" s="2" t="s">
        <v>61</v>
      </c>
      <c r="I9593" s="2" t="s">
        <v>31</v>
      </c>
      <c r="J9593" s="2" t="s">
        <v>189</v>
      </c>
      <c r="K9593" s="4">
        <v>2371.77</v>
      </c>
      <c r="L9593" s="4">
        <f t="shared" si="37"/>
        <v>28.46124</v>
      </c>
      <c r="M9593" s="4">
        <v>80059.820000000007</v>
      </c>
    </row>
    <row r="9594" spans="1:13" x14ac:dyDescent="0.3">
      <c r="A9594" s="2" t="s">
        <v>12088</v>
      </c>
      <c r="B9594" s="3" t="s">
        <v>1546</v>
      </c>
      <c r="C9594" s="2" t="s">
        <v>1183</v>
      </c>
      <c r="D9594" s="2" t="s">
        <v>1184</v>
      </c>
      <c r="E9594" s="2" t="s">
        <v>1185</v>
      </c>
      <c r="F9594" s="2" t="s">
        <v>128</v>
      </c>
      <c r="G9594" s="2" t="s">
        <v>129</v>
      </c>
      <c r="H9594" s="2" t="s">
        <v>69</v>
      </c>
      <c r="I9594" s="2" t="s">
        <v>70</v>
      </c>
      <c r="J9594" s="2" t="s">
        <v>22</v>
      </c>
      <c r="K9594" s="4">
        <v>4810.1000000000004</v>
      </c>
      <c r="L9594" s="4">
        <f t="shared" si="37"/>
        <v>5194.9080000000004</v>
      </c>
      <c r="M9594" s="4">
        <v>81968.06</v>
      </c>
    </row>
    <row r="9595" spans="1:13" x14ac:dyDescent="0.3">
      <c r="A9595" s="2" t="s">
        <v>12089</v>
      </c>
      <c r="B9595" s="3" t="s">
        <v>3309</v>
      </c>
      <c r="C9595" s="2" t="s">
        <v>1953</v>
      </c>
      <c r="D9595" s="2" t="s">
        <v>1155</v>
      </c>
      <c r="E9595" s="2" t="s">
        <v>1156</v>
      </c>
      <c r="F9595" s="2" t="s">
        <v>128</v>
      </c>
      <c r="G9595" s="2" t="s">
        <v>129</v>
      </c>
      <c r="H9595" s="2" t="s">
        <v>105</v>
      </c>
      <c r="I9595" s="2" t="s">
        <v>31</v>
      </c>
      <c r="J9595" s="2" t="s">
        <v>32</v>
      </c>
      <c r="K9595" s="4">
        <v>1865.11</v>
      </c>
      <c r="L9595" s="4">
        <f t="shared" si="37"/>
        <v>1865.11</v>
      </c>
      <c r="M9595" s="4">
        <v>189922.05</v>
      </c>
    </row>
    <row r="9596" spans="1:13" x14ac:dyDescent="0.3">
      <c r="A9596" s="2" t="s">
        <v>12090</v>
      </c>
      <c r="B9596" s="3" t="s">
        <v>1122</v>
      </c>
      <c r="C9596" s="2" t="s">
        <v>236</v>
      </c>
      <c r="D9596" s="2" t="s">
        <v>98</v>
      </c>
      <c r="E9596" s="2" t="s">
        <v>99</v>
      </c>
      <c r="F9596" s="2" t="s">
        <v>68</v>
      </c>
      <c r="G9596" s="2" t="s">
        <v>68</v>
      </c>
      <c r="H9596" s="2" t="s">
        <v>61</v>
      </c>
      <c r="I9596" s="2" t="s">
        <v>31</v>
      </c>
      <c r="J9596" s="2" t="s">
        <v>22</v>
      </c>
      <c r="K9596" s="4">
        <v>1132.6300000000001</v>
      </c>
      <c r="L9596" s="4">
        <f t="shared" si="37"/>
        <v>1223.2404000000001</v>
      </c>
      <c r="M9596" s="4">
        <v>289718.05</v>
      </c>
    </row>
    <row r="9597" spans="1:13" x14ac:dyDescent="0.3">
      <c r="A9597" s="2" t="s">
        <v>12091</v>
      </c>
      <c r="B9597" s="3" t="s">
        <v>4507</v>
      </c>
      <c r="C9597" s="2" t="s">
        <v>670</v>
      </c>
      <c r="D9597" s="2" t="s">
        <v>671</v>
      </c>
      <c r="E9597" s="2" t="s">
        <v>259</v>
      </c>
      <c r="F9597" s="2" t="s">
        <v>38</v>
      </c>
      <c r="G9597" s="2" t="s">
        <v>39</v>
      </c>
      <c r="H9597" s="2" t="s">
        <v>30</v>
      </c>
      <c r="I9597" s="2" t="s">
        <v>31</v>
      </c>
      <c r="J9597" s="2" t="s">
        <v>32</v>
      </c>
      <c r="K9597" s="4">
        <v>25.15</v>
      </c>
      <c r="L9597" s="4">
        <f t="shared" si="37"/>
        <v>25.15</v>
      </c>
      <c r="M9597" s="4">
        <v>143214.35999999999</v>
      </c>
    </row>
    <row r="9598" spans="1:13" x14ac:dyDescent="0.3">
      <c r="A9598" s="2" t="s">
        <v>12092</v>
      </c>
      <c r="B9598" s="3" t="s">
        <v>593</v>
      </c>
      <c r="C9598" s="2" t="s">
        <v>1762</v>
      </c>
      <c r="D9598" s="2" t="s">
        <v>1763</v>
      </c>
      <c r="E9598" s="2" t="s">
        <v>1764</v>
      </c>
      <c r="F9598" s="2" t="s">
        <v>68</v>
      </c>
      <c r="G9598" s="2" t="s">
        <v>68</v>
      </c>
      <c r="H9598" s="2" t="s">
        <v>61</v>
      </c>
      <c r="I9598" s="2" t="s">
        <v>84</v>
      </c>
      <c r="J9598" s="2" t="s">
        <v>32</v>
      </c>
      <c r="K9598" s="4">
        <v>4884.6899999999996</v>
      </c>
      <c r="L9598" s="4">
        <f t="shared" si="37"/>
        <v>4884.6899999999996</v>
      </c>
      <c r="M9598" s="4">
        <v>58585.919999999998</v>
      </c>
    </row>
    <row r="9599" spans="1:13" x14ac:dyDescent="0.3">
      <c r="A9599" s="2" t="s">
        <v>12093</v>
      </c>
      <c r="B9599" s="3" t="s">
        <v>1627</v>
      </c>
      <c r="C9599" s="2" t="s">
        <v>2064</v>
      </c>
      <c r="D9599" s="2" t="s">
        <v>565</v>
      </c>
      <c r="E9599" s="2" t="s">
        <v>566</v>
      </c>
      <c r="F9599" s="2" t="s">
        <v>45</v>
      </c>
      <c r="G9599" s="2" t="s">
        <v>46</v>
      </c>
      <c r="H9599" s="2" t="s">
        <v>61</v>
      </c>
      <c r="I9599" s="2" t="s">
        <v>200</v>
      </c>
      <c r="J9599" s="2" t="s">
        <v>32</v>
      </c>
      <c r="K9599" s="4">
        <v>2245.67</v>
      </c>
      <c r="L9599" s="4">
        <f t="shared" si="37"/>
        <v>2245.67</v>
      </c>
      <c r="M9599" s="4">
        <v>244006.02</v>
      </c>
    </row>
    <row r="9600" spans="1:13" x14ac:dyDescent="0.3">
      <c r="A9600" s="2" t="s">
        <v>12094</v>
      </c>
      <c r="B9600" s="3" t="s">
        <v>3543</v>
      </c>
      <c r="C9600" s="2" t="s">
        <v>92</v>
      </c>
      <c r="D9600" s="2" t="s">
        <v>93</v>
      </c>
      <c r="E9600" s="2" t="s">
        <v>94</v>
      </c>
      <c r="F9600" s="2" t="s">
        <v>38</v>
      </c>
      <c r="G9600" s="2" t="s">
        <v>39</v>
      </c>
      <c r="H9600" s="2" t="s">
        <v>61</v>
      </c>
      <c r="I9600" s="2" t="s">
        <v>200</v>
      </c>
      <c r="J9600" s="2" t="s">
        <v>378</v>
      </c>
      <c r="K9600" s="4">
        <v>4644.3100000000004</v>
      </c>
      <c r="L9600" s="4">
        <f t="shared" si="37"/>
        <v>31.116877000000002</v>
      </c>
      <c r="M9600" s="4">
        <v>66939.960000000006</v>
      </c>
    </row>
    <row r="9601" spans="1:13" x14ac:dyDescent="0.3">
      <c r="A9601" s="2" t="s">
        <v>12095</v>
      </c>
      <c r="B9601" s="3" t="s">
        <v>1575</v>
      </c>
      <c r="C9601" s="2" t="s">
        <v>381</v>
      </c>
      <c r="D9601" s="2" t="s">
        <v>382</v>
      </c>
      <c r="E9601" s="2" t="s">
        <v>383</v>
      </c>
      <c r="F9601" s="2" t="s">
        <v>45</v>
      </c>
      <c r="G9601" s="2" t="s">
        <v>46</v>
      </c>
      <c r="H9601" s="2" t="s">
        <v>509</v>
      </c>
      <c r="I9601" s="2" t="s">
        <v>510</v>
      </c>
      <c r="J9601" s="2" t="s">
        <v>22</v>
      </c>
      <c r="K9601" s="4">
        <v>341.86</v>
      </c>
      <c r="L9601" s="4">
        <f t="shared" si="37"/>
        <v>369.20880000000005</v>
      </c>
      <c r="M9601" s="4">
        <v>303520.65999999997</v>
      </c>
    </row>
    <row r="9602" spans="1:13" x14ac:dyDescent="0.3">
      <c r="A9602" s="2" t="s">
        <v>12096</v>
      </c>
      <c r="B9602" s="3" t="s">
        <v>1161</v>
      </c>
      <c r="C9602" s="2" t="s">
        <v>1108</v>
      </c>
      <c r="D9602" s="2" t="s">
        <v>636</v>
      </c>
      <c r="E9602" s="2" t="s">
        <v>637</v>
      </c>
      <c r="F9602" s="2" t="s">
        <v>128</v>
      </c>
      <c r="G9602" s="2" t="s">
        <v>129</v>
      </c>
      <c r="H9602" s="2" t="s">
        <v>111</v>
      </c>
      <c r="I9602" s="2" t="s">
        <v>111</v>
      </c>
      <c r="J9602" s="2" t="s">
        <v>32</v>
      </c>
      <c r="K9602" s="4">
        <v>31491.69</v>
      </c>
      <c r="L9602" s="4">
        <f t="shared" si="37"/>
        <v>31491.69</v>
      </c>
      <c r="M9602" s="4">
        <v>147114.5</v>
      </c>
    </row>
    <row r="9603" spans="1:13" x14ac:dyDescent="0.3">
      <c r="A9603" s="2" t="s">
        <v>12097</v>
      </c>
      <c r="B9603" s="3" t="s">
        <v>4677</v>
      </c>
      <c r="C9603" s="2" t="s">
        <v>1090</v>
      </c>
      <c r="D9603" s="2" t="s">
        <v>1091</v>
      </c>
      <c r="E9603" s="2" t="s">
        <v>1092</v>
      </c>
      <c r="F9603" s="2" t="s">
        <v>68</v>
      </c>
      <c r="G9603" s="2" t="s">
        <v>68</v>
      </c>
      <c r="H9603" s="2" t="s">
        <v>30</v>
      </c>
      <c r="I9603" s="2" t="s">
        <v>31</v>
      </c>
      <c r="J9603" s="2" t="s">
        <v>32</v>
      </c>
      <c r="K9603" s="4">
        <v>19.61</v>
      </c>
      <c r="L9603" s="4">
        <f t="shared" si="37"/>
        <v>19.61</v>
      </c>
      <c r="M9603" s="4">
        <v>137564.85</v>
      </c>
    </row>
    <row r="9604" spans="1:13" x14ac:dyDescent="0.3">
      <c r="A9604" s="2" t="s">
        <v>12098</v>
      </c>
      <c r="B9604" s="3" t="s">
        <v>1841</v>
      </c>
      <c r="C9604" s="2" t="s">
        <v>2603</v>
      </c>
      <c r="D9604" s="2" t="s">
        <v>462</v>
      </c>
      <c r="E9604" s="2" t="s">
        <v>463</v>
      </c>
      <c r="F9604" s="2" t="s">
        <v>147</v>
      </c>
      <c r="G9604" s="2" t="s">
        <v>148</v>
      </c>
      <c r="H9604" s="2" t="s">
        <v>111</v>
      </c>
      <c r="I9604" s="2" t="s">
        <v>111</v>
      </c>
      <c r="J9604" s="2" t="s">
        <v>32</v>
      </c>
      <c r="K9604" s="4">
        <v>39294.31</v>
      </c>
      <c r="L9604" s="4">
        <f t="shared" si="37"/>
        <v>39294.31</v>
      </c>
      <c r="M9604" s="4">
        <v>4075.7</v>
      </c>
    </row>
    <row r="9605" spans="1:13" x14ac:dyDescent="0.3">
      <c r="A9605" s="2" t="s">
        <v>12099</v>
      </c>
      <c r="B9605" s="3" t="s">
        <v>5533</v>
      </c>
      <c r="C9605" s="2" t="s">
        <v>1541</v>
      </c>
      <c r="D9605" s="2" t="s">
        <v>516</v>
      </c>
      <c r="E9605" s="2" t="s">
        <v>517</v>
      </c>
      <c r="F9605" s="2" t="s">
        <v>82</v>
      </c>
      <c r="G9605" s="2" t="s">
        <v>83</v>
      </c>
      <c r="H9605" s="2" t="s">
        <v>20</v>
      </c>
      <c r="I9605" s="2" t="s">
        <v>31</v>
      </c>
      <c r="J9605" s="2" t="s">
        <v>22</v>
      </c>
      <c r="K9605" s="4">
        <v>544.91</v>
      </c>
      <c r="L9605" s="4">
        <f t="shared" si="37"/>
        <v>588.50279999999998</v>
      </c>
      <c r="M9605" s="4">
        <v>371113.16</v>
      </c>
    </row>
    <row r="9606" spans="1:13" x14ac:dyDescent="0.3">
      <c r="A9606" s="2" t="s">
        <v>12100</v>
      </c>
      <c r="B9606" s="3" t="s">
        <v>5058</v>
      </c>
      <c r="C9606" s="2" t="s">
        <v>537</v>
      </c>
      <c r="D9606" s="2" t="s">
        <v>538</v>
      </c>
      <c r="E9606" s="2" t="s">
        <v>194</v>
      </c>
      <c r="F9606" s="2" t="s">
        <v>38</v>
      </c>
      <c r="G9606" s="2" t="s">
        <v>39</v>
      </c>
      <c r="H9606" s="2" t="s">
        <v>111</v>
      </c>
      <c r="I9606" s="2" t="s">
        <v>111</v>
      </c>
      <c r="J9606" s="2" t="s">
        <v>149</v>
      </c>
      <c r="K9606" s="4">
        <v>6318.92</v>
      </c>
      <c r="L9606" s="4">
        <f t="shared" si="37"/>
        <v>8025.0284000000001</v>
      </c>
      <c r="M9606" s="4">
        <v>284752.90000000002</v>
      </c>
    </row>
    <row r="9607" spans="1:13" x14ac:dyDescent="0.3">
      <c r="A9607" s="2" t="s">
        <v>12101</v>
      </c>
      <c r="B9607" s="3" t="s">
        <v>3680</v>
      </c>
      <c r="C9607" s="2" t="s">
        <v>1688</v>
      </c>
      <c r="D9607" s="2" t="s">
        <v>1689</v>
      </c>
      <c r="E9607" s="2" t="s">
        <v>1690</v>
      </c>
      <c r="F9607" s="2" t="s">
        <v>59</v>
      </c>
      <c r="G9607" s="2" t="s">
        <v>60</v>
      </c>
      <c r="H9607" s="2" t="s">
        <v>61</v>
      </c>
      <c r="I9607" s="2" t="s">
        <v>62</v>
      </c>
      <c r="J9607" s="2" t="s">
        <v>32</v>
      </c>
      <c r="K9607" s="4">
        <v>2074.7199999999998</v>
      </c>
      <c r="L9607" s="4">
        <f t="shared" si="37"/>
        <v>2074.7199999999998</v>
      </c>
      <c r="M9607" s="4">
        <v>200816.03</v>
      </c>
    </row>
    <row r="9608" spans="1:13" x14ac:dyDescent="0.3">
      <c r="A9608" s="2" t="s">
        <v>12102</v>
      </c>
      <c r="B9608" s="3" t="s">
        <v>6428</v>
      </c>
      <c r="C9608" s="2" t="s">
        <v>764</v>
      </c>
      <c r="D9608" s="2" t="s">
        <v>765</v>
      </c>
      <c r="E9608" s="2" t="s">
        <v>766</v>
      </c>
      <c r="F9608" s="2" t="s">
        <v>38</v>
      </c>
      <c r="G9608" s="2" t="s">
        <v>39</v>
      </c>
      <c r="H9608" s="2" t="s">
        <v>69</v>
      </c>
      <c r="I9608" s="2" t="s">
        <v>31</v>
      </c>
      <c r="J9608" s="2" t="s">
        <v>149</v>
      </c>
      <c r="K9608" s="4">
        <v>1393.66</v>
      </c>
      <c r="L9608" s="4">
        <f t="shared" si="37"/>
        <v>1769.9482</v>
      </c>
      <c r="M9608" s="4">
        <v>267068.17</v>
      </c>
    </row>
    <row r="9609" spans="1:13" x14ac:dyDescent="0.3">
      <c r="A9609" s="2" t="s">
        <v>12103</v>
      </c>
      <c r="B9609" s="3" t="s">
        <v>3050</v>
      </c>
      <c r="C9609" s="2" t="s">
        <v>1073</v>
      </c>
      <c r="D9609" s="2" t="s">
        <v>1074</v>
      </c>
      <c r="E9609" s="2" t="s">
        <v>1075</v>
      </c>
      <c r="F9609" s="2" t="s">
        <v>59</v>
      </c>
      <c r="G9609" s="2" t="s">
        <v>60</v>
      </c>
      <c r="H9609" s="2" t="s">
        <v>69</v>
      </c>
      <c r="I9609" s="2" t="s">
        <v>111</v>
      </c>
      <c r="J9609" s="2" t="s">
        <v>22</v>
      </c>
      <c r="K9609" s="4">
        <v>1277.31</v>
      </c>
      <c r="L9609" s="4">
        <f t="shared" si="37"/>
        <v>1379.4947999999999</v>
      </c>
      <c r="M9609" s="4">
        <v>216447.05</v>
      </c>
    </row>
    <row r="9610" spans="1:13" x14ac:dyDescent="0.3">
      <c r="A9610" s="2" t="s">
        <v>12104</v>
      </c>
      <c r="B9610" s="3" t="s">
        <v>2707</v>
      </c>
      <c r="C9610" s="2" t="s">
        <v>3408</v>
      </c>
      <c r="D9610" s="2" t="s">
        <v>1997</v>
      </c>
      <c r="E9610" s="2" t="s">
        <v>1998</v>
      </c>
      <c r="F9610" s="2" t="s">
        <v>59</v>
      </c>
      <c r="G9610" s="2" t="s">
        <v>60</v>
      </c>
      <c r="H9610" s="2" t="s">
        <v>105</v>
      </c>
      <c r="I9610" s="2" t="s">
        <v>31</v>
      </c>
      <c r="J9610" s="2" t="s">
        <v>32</v>
      </c>
      <c r="K9610" s="4">
        <v>1598.99</v>
      </c>
      <c r="L9610" s="4">
        <f t="shared" si="37"/>
        <v>1598.99</v>
      </c>
      <c r="M9610" s="4">
        <v>279184.51</v>
      </c>
    </row>
    <row r="9611" spans="1:13" x14ac:dyDescent="0.3">
      <c r="A9611" s="2" t="s">
        <v>12105</v>
      </c>
      <c r="B9611" s="3" t="s">
        <v>2762</v>
      </c>
      <c r="C9611" s="2" t="s">
        <v>299</v>
      </c>
      <c r="D9611" s="2" t="s">
        <v>300</v>
      </c>
      <c r="E9611" s="2" t="s">
        <v>301</v>
      </c>
      <c r="F9611" s="2" t="s">
        <v>45</v>
      </c>
      <c r="G9611" s="2" t="s">
        <v>46</v>
      </c>
      <c r="H9611" s="2" t="s">
        <v>20</v>
      </c>
      <c r="I9611" s="2" t="s">
        <v>31</v>
      </c>
      <c r="J9611" s="2" t="s">
        <v>378</v>
      </c>
      <c r="K9611" s="4">
        <v>1672.96</v>
      </c>
      <c r="L9611" s="4">
        <f t="shared" si="37"/>
        <v>11.208832000000001</v>
      </c>
      <c r="M9611" s="4">
        <v>389166.42</v>
      </c>
    </row>
    <row r="9612" spans="1:13" x14ac:dyDescent="0.3">
      <c r="A9612" s="2" t="s">
        <v>12106</v>
      </c>
      <c r="B9612" s="3" t="s">
        <v>4877</v>
      </c>
      <c r="C9612" s="2" t="s">
        <v>2980</v>
      </c>
      <c r="D9612" s="2" t="s">
        <v>526</v>
      </c>
      <c r="E9612" s="2" t="s">
        <v>527</v>
      </c>
      <c r="F9612" s="2" t="s">
        <v>45</v>
      </c>
      <c r="G9612" s="2" t="s">
        <v>46</v>
      </c>
      <c r="H9612" s="2" t="s">
        <v>111</v>
      </c>
      <c r="I9612" s="2" t="s">
        <v>111</v>
      </c>
      <c r="J9612" s="2" t="s">
        <v>32</v>
      </c>
      <c r="K9612" s="4">
        <v>7280.68</v>
      </c>
      <c r="L9612" s="4">
        <f t="shared" si="37"/>
        <v>7280.68</v>
      </c>
      <c r="M9612" s="4">
        <v>416524.49</v>
      </c>
    </row>
    <row r="9613" spans="1:13" x14ac:dyDescent="0.3">
      <c r="A9613" s="2" t="s">
        <v>12107</v>
      </c>
      <c r="B9613" s="3" t="s">
        <v>3805</v>
      </c>
      <c r="C9613" s="2" t="s">
        <v>1087</v>
      </c>
      <c r="D9613" s="2" t="s">
        <v>881</v>
      </c>
      <c r="E9613" s="2" t="s">
        <v>882</v>
      </c>
      <c r="F9613" s="2" t="s">
        <v>147</v>
      </c>
      <c r="G9613" s="2" t="s">
        <v>148</v>
      </c>
      <c r="H9613" s="2" t="s">
        <v>61</v>
      </c>
      <c r="I9613" s="2" t="s">
        <v>62</v>
      </c>
      <c r="J9613" s="2" t="s">
        <v>32</v>
      </c>
      <c r="K9613" s="4">
        <v>3069.29</v>
      </c>
      <c r="L9613" s="4">
        <f t="shared" si="37"/>
        <v>3069.29</v>
      </c>
      <c r="M9613" s="4">
        <v>465376.95</v>
      </c>
    </row>
    <row r="9614" spans="1:13" x14ac:dyDescent="0.3">
      <c r="A9614" s="2" t="s">
        <v>12108</v>
      </c>
      <c r="B9614" s="3" t="s">
        <v>1403</v>
      </c>
      <c r="C9614" s="2" t="s">
        <v>3085</v>
      </c>
      <c r="D9614" s="2" t="s">
        <v>2146</v>
      </c>
      <c r="E9614" s="2" t="s">
        <v>188</v>
      </c>
      <c r="F9614" s="2" t="s">
        <v>18</v>
      </c>
      <c r="G9614" s="2" t="s">
        <v>19</v>
      </c>
      <c r="H9614" s="2" t="s">
        <v>20</v>
      </c>
      <c r="I9614" s="2" t="s">
        <v>53</v>
      </c>
      <c r="J9614" s="2" t="s">
        <v>32</v>
      </c>
      <c r="K9614" s="4">
        <v>799.43</v>
      </c>
      <c r="L9614" s="4">
        <f t="shared" si="37"/>
        <v>799.43</v>
      </c>
      <c r="M9614" s="4">
        <v>289358.37</v>
      </c>
    </row>
    <row r="9615" spans="1:13" x14ac:dyDescent="0.3">
      <c r="A9615" s="2" t="s">
        <v>12109</v>
      </c>
      <c r="B9615" s="3" t="s">
        <v>2849</v>
      </c>
      <c r="C9615" s="2" t="s">
        <v>3359</v>
      </c>
      <c r="D9615" s="2" t="s">
        <v>3360</v>
      </c>
      <c r="E9615" s="2" t="s">
        <v>3361</v>
      </c>
      <c r="F9615" s="2" t="s">
        <v>140</v>
      </c>
      <c r="G9615" s="2" t="s">
        <v>141</v>
      </c>
      <c r="H9615" s="2" t="s">
        <v>69</v>
      </c>
      <c r="I9615" s="2" t="s">
        <v>31</v>
      </c>
      <c r="J9615" s="2" t="s">
        <v>22</v>
      </c>
      <c r="K9615" s="4">
        <v>5926.28</v>
      </c>
      <c r="L9615" s="4">
        <f t="shared" si="37"/>
        <v>6400.3824000000004</v>
      </c>
      <c r="M9615" s="4">
        <v>144007.34</v>
      </c>
    </row>
    <row r="9616" spans="1:13" x14ac:dyDescent="0.3">
      <c r="A9616" s="2" t="s">
        <v>12110</v>
      </c>
      <c r="B9616" s="3" t="s">
        <v>1622</v>
      </c>
      <c r="C9616" s="2" t="s">
        <v>1756</v>
      </c>
      <c r="D9616" s="2" t="s">
        <v>98</v>
      </c>
      <c r="E9616" s="2" t="s">
        <v>99</v>
      </c>
      <c r="F9616" s="2" t="s">
        <v>68</v>
      </c>
      <c r="G9616" s="2" t="s">
        <v>68</v>
      </c>
      <c r="H9616" s="2" t="s">
        <v>69</v>
      </c>
      <c r="I9616" s="2" t="s">
        <v>70</v>
      </c>
      <c r="J9616" s="2" t="s">
        <v>32</v>
      </c>
      <c r="K9616" s="4">
        <v>13392.63</v>
      </c>
      <c r="L9616" s="4">
        <f t="shared" si="37"/>
        <v>13392.63</v>
      </c>
      <c r="M9616" s="4">
        <v>49685.1</v>
      </c>
    </row>
    <row r="9617" spans="1:13" x14ac:dyDescent="0.3">
      <c r="A9617" s="2" t="s">
        <v>12111</v>
      </c>
      <c r="B9617" s="3" t="s">
        <v>869</v>
      </c>
      <c r="C9617" s="2" t="s">
        <v>3284</v>
      </c>
      <c r="D9617" s="2" t="s">
        <v>1570</v>
      </c>
      <c r="E9617" s="2" t="s">
        <v>1571</v>
      </c>
      <c r="F9617" s="2" t="s">
        <v>82</v>
      </c>
      <c r="G9617" s="2" t="s">
        <v>83</v>
      </c>
      <c r="H9617" s="2" t="s">
        <v>61</v>
      </c>
      <c r="I9617" s="2" t="s">
        <v>31</v>
      </c>
      <c r="J9617" s="2" t="s">
        <v>149</v>
      </c>
      <c r="K9617" s="4">
        <v>1786.96</v>
      </c>
      <c r="L9617" s="4">
        <f t="shared" si="37"/>
        <v>2269.4392000000003</v>
      </c>
      <c r="M9617" s="4">
        <v>166934.99</v>
      </c>
    </row>
    <row r="9618" spans="1:13" x14ac:dyDescent="0.3">
      <c r="A9618" s="2" t="s">
        <v>12112</v>
      </c>
      <c r="B9618" s="3" t="s">
        <v>2173</v>
      </c>
      <c r="C9618" s="2" t="s">
        <v>2018</v>
      </c>
      <c r="D9618" s="2" t="s">
        <v>814</v>
      </c>
      <c r="E9618" s="2" t="s">
        <v>403</v>
      </c>
      <c r="F9618" s="2" t="s">
        <v>147</v>
      </c>
      <c r="G9618" s="2" t="s">
        <v>148</v>
      </c>
      <c r="H9618" s="2" t="s">
        <v>20</v>
      </c>
      <c r="I9618" s="2" t="s">
        <v>276</v>
      </c>
      <c r="J9618" s="2" t="s">
        <v>378</v>
      </c>
      <c r="K9618" s="4">
        <v>189.8</v>
      </c>
      <c r="L9618" s="4">
        <f t="shared" si="37"/>
        <v>1.27166</v>
      </c>
      <c r="M9618" s="4">
        <v>115297.61</v>
      </c>
    </row>
    <row r="9619" spans="1:13" x14ac:dyDescent="0.3">
      <c r="A9619" s="2" t="s">
        <v>12113</v>
      </c>
      <c r="B9619" s="3" t="s">
        <v>4389</v>
      </c>
      <c r="C9619" s="2" t="s">
        <v>347</v>
      </c>
      <c r="D9619" s="2" t="s">
        <v>348</v>
      </c>
      <c r="E9619" s="2" t="s">
        <v>349</v>
      </c>
      <c r="F9619" s="2" t="s">
        <v>82</v>
      </c>
      <c r="G9619" s="2" t="s">
        <v>83</v>
      </c>
      <c r="H9619" s="2" t="s">
        <v>61</v>
      </c>
      <c r="I9619" s="2" t="s">
        <v>200</v>
      </c>
      <c r="J9619" s="2" t="s">
        <v>378</v>
      </c>
      <c r="K9619" s="4">
        <v>4037.18</v>
      </c>
      <c r="L9619" s="4">
        <f t="shared" si="37"/>
        <v>27.049105999999998</v>
      </c>
      <c r="M9619" s="4">
        <v>151705.44</v>
      </c>
    </row>
    <row r="9620" spans="1:13" x14ac:dyDescent="0.3">
      <c r="A9620" s="2" t="s">
        <v>12114</v>
      </c>
      <c r="B9620" s="3" t="s">
        <v>2485</v>
      </c>
      <c r="C9620" s="2" t="s">
        <v>2001</v>
      </c>
      <c r="D9620" s="2" t="s">
        <v>526</v>
      </c>
      <c r="E9620" s="2" t="s">
        <v>527</v>
      </c>
      <c r="F9620" s="2" t="s">
        <v>45</v>
      </c>
      <c r="G9620" s="2" t="s">
        <v>46</v>
      </c>
      <c r="H9620" s="2" t="s">
        <v>69</v>
      </c>
      <c r="I9620" s="2" t="s">
        <v>111</v>
      </c>
      <c r="J9620" s="2" t="s">
        <v>32</v>
      </c>
      <c r="K9620" s="4">
        <v>12080.09</v>
      </c>
      <c r="L9620" s="4">
        <f t="shared" si="37"/>
        <v>12080.09</v>
      </c>
      <c r="M9620" s="4">
        <v>111993.19</v>
      </c>
    </row>
    <row r="9621" spans="1:13" x14ac:dyDescent="0.3">
      <c r="A9621" s="2" t="s">
        <v>12115</v>
      </c>
      <c r="B9621" s="3" t="s">
        <v>2870</v>
      </c>
      <c r="C9621" s="2" t="s">
        <v>813</v>
      </c>
      <c r="D9621" s="2" t="s">
        <v>814</v>
      </c>
      <c r="E9621" s="2" t="s">
        <v>403</v>
      </c>
      <c r="F9621" s="2" t="s">
        <v>147</v>
      </c>
      <c r="G9621" s="2" t="s">
        <v>148</v>
      </c>
      <c r="H9621" s="2" t="s">
        <v>61</v>
      </c>
      <c r="I9621" s="2" t="s">
        <v>62</v>
      </c>
      <c r="J9621" s="2" t="s">
        <v>32</v>
      </c>
      <c r="K9621" s="4">
        <v>1287.6199999999999</v>
      </c>
      <c r="L9621" s="4">
        <f t="shared" si="37"/>
        <v>1287.6199999999999</v>
      </c>
      <c r="M9621" s="4">
        <v>483100.87</v>
      </c>
    </row>
    <row r="9622" spans="1:13" x14ac:dyDescent="0.3">
      <c r="A9622" s="2" t="s">
        <v>12116</v>
      </c>
      <c r="B9622" s="3" t="s">
        <v>3100</v>
      </c>
      <c r="C9622" s="2" t="s">
        <v>1256</v>
      </c>
      <c r="D9622" s="2" t="s">
        <v>659</v>
      </c>
      <c r="E9622" s="2" t="s">
        <v>660</v>
      </c>
      <c r="F9622" s="2" t="s">
        <v>140</v>
      </c>
      <c r="G9622" s="2" t="s">
        <v>141</v>
      </c>
      <c r="H9622" s="2" t="s">
        <v>69</v>
      </c>
      <c r="I9622" s="2" t="s">
        <v>70</v>
      </c>
      <c r="J9622" s="2" t="s">
        <v>189</v>
      </c>
      <c r="K9622" s="4">
        <v>11306.66</v>
      </c>
      <c r="L9622" s="4">
        <f t="shared" si="37"/>
        <v>135.67992000000001</v>
      </c>
      <c r="M9622" s="4">
        <v>467627.09</v>
      </c>
    </row>
    <row r="9623" spans="1:13" x14ac:dyDescent="0.3">
      <c r="A9623" s="2" t="s">
        <v>12117</v>
      </c>
      <c r="B9623" s="3" t="s">
        <v>3640</v>
      </c>
      <c r="C9623" s="2" t="s">
        <v>1868</v>
      </c>
      <c r="D9623" s="2" t="s">
        <v>1869</v>
      </c>
      <c r="E9623" s="2" t="s">
        <v>1870</v>
      </c>
      <c r="F9623" s="2" t="s">
        <v>38</v>
      </c>
      <c r="G9623" s="2" t="s">
        <v>39</v>
      </c>
      <c r="H9623" s="2" t="s">
        <v>61</v>
      </c>
      <c r="I9623" s="2" t="s">
        <v>223</v>
      </c>
      <c r="J9623" s="2" t="s">
        <v>71</v>
      </c>
      <c r="K9623" s="4">
        <v>3705.39</v>
      </c>
      <c r="L9623" s="4">
        <f t="shared" si="37"/>
        <v>518.75459999999998</v>
      </c>
      <c r="M9623" s="4">
        <v>218112.09</v>
      </c>
    </row>
    <row r="9624" spans="1:13" x14ac:dyDescent="0.3">
      <c r="A9624" s="2" t="s">
        <v>12118</v>
      </c>
      <c r="B9624" s="3" t="s">
        <v>369</v>
      </c>
      <c r="C9624" s="2" t="s">
        <v>1205</v>
      </c>
      <c r="D9624" s="2" t="s">
        <v>1206</v>
      </c>
      <c r="E9624" s="2" t="s">
        <v>1207</v>
      </c>
      <c r="F9624" s="2" t="s">
        <v>59</v>
      </c>
      <c r="G9624" s="2" t="s">
        <v>60</v>
      </c>
      <c r="H9624" s="2" t="s">
        <v>30</v>
      </c>
      <c r="I9624" s="2" t="s">
        <v>31</v>
      </c>
      <c r="J9624" s="2" t="s">
        <v>71</v>
      </c>
      <c r="K9624" s="4">
        <v>12.99</v>
      </c>
      <c r="L9624" s="4">
        <f t="shared" si="37"/>
        <v>1.8186000000000002</v>
      </c>
      <c r="M9624" s="4">
        <v>197201.47</v>
      </c>
    </row>
    <row r="9625" spans="1:13" x14ac:dyDescent="0.3">
      <c r="A9625" s="2" t="s">
        <v>12119</v>
      </c>
      <c r="B9625" s="3" t="s">
        <v>4359</v>
      </c>
      <c r="C9625" s="2" t="s">
        <v>3150</v>
      </c>
      <c r="D9625" s="2" t="s">
        <v>840</v>
      </c>
      <c r="E9625" s="2" t="s">
        <v>841</v>
      </c>
      <c r="F9625" s="2" t="s">
        <v>18</v>
      </c>
      <c r="G9625" s="2" t="s">
        <v>19</v>
      </c>
      <c r="H9625" s="2" t="s">
        <v>20</v>
      </c>
      <c r="I9625" s="2" t="s">
        <v>47</v>
      </c>
      <c r="J9625" s="2" t="s">
        <v>71</v>
      </c>
      <c r="K9625" s="4">
        <v>289.35000000000002</v>
      </c>
      <c r="L9625" s="4">
        <f t="shared" si="37"/>
        <v>40.509000000000007</v>
      </c>
      <c r="M9625" s="4">
        <v>382546.71</v>
      </c>
    </row>
    <row r="9626" spans="1:13" x14ac:dyDescent="0.3">
      <c r="A9626" s="2" t="s">
        <v>12120</v>
      </c>
      <c r="B9626" s="3" t="s">
        <v>1560</v>
      </c>
      <c r="C9626" s="2" t="s">
        <v>743</v>
      </c>
      <c r="D9626" s="2" t="s">
        <v>744</v>
      </c>
      <c r="E9626" s="2" t="s">
        <v>745</v>
      </c>
      <c r="F9626" s="2" t="s">
        <v>59</v>
      </c>
      <c r="G9626" s="2" t="s">
        <v>60</v>
      </c>
      <c r="H9626" s="2" t="s">
        <v>105</v>
      </c>
      <c r="I9626" s="2" t="s">
        <v>31</v>
      </c>
      <c r="J9626" s="2" t="s">
        <v>32</v>
      </c>
      <c r="K9626" s="4">
        <v>8007.02</v>
      </c>
      <c r="L9626" s="4">
        <f t="shared" si="37"/>
        <v>8007.02</v>
      </c>
      <c r="M9626" s="4">
        <v>382854.83</v>
      </c>
    </row>
    <row r="9627" spans="1:13" x14ac:dyDescent="0.3">
      <c r="A9627" s="2" t="s">
        <v>12121</v>
      </c>
      <c r="B9627" s="3" t="s">
        <v>952</v>
      </c>
      <c r="C9627" s="2" t="s">
        <v>1552</v>
      </c>
      <c r="D9627" s="2" t="s">
        <v>1469</v>
      </c>
      <c r="E9627" s="2" t="s">
        <v>1470</v>
      </c>
      <c r="F9627" s="2" t="s">
        <v>28</v>
      </c>
      <c r="G9627" s="2" t="s">
        <v>29</v>
      </c>
      <c r="H9627" s="2" t="s">
        <v>69</v>
      </c>
      <c r="I9627" s="2" t="s">
        <v>111</v>
      </c>
      <c r="J9627" s="2" t="s">
        <v>32</v>
      </c>
      <c r="K9627" s="4">
        <v>5902.54</v>
      </c>
      <c r="L9627" s="4">
        <f t="shared" si="37"/>
        <v>5902.54</v>
      </c>
      <c r="M9627" s="4">
        <v>107838.91</v>
      </c>
    </row>
    <row r="9628" spans="1:13" x14ac:dyDescent="0.3">
      <c r="A9628" s="2" t="s">
        <v>12122</v>
      </c>
      <c r="B9628" s="3" t="s">
        <v>3010</v>
      </c>
      <c r="C9628" s="2" t="s">
        <v>2457</v>
      </c>
      <c r="D9628" s="2" t="s">
        <v>492</v>
      </c>
      <c r="E9628" s="2" t="s">
        <v>493</v>
      </c>
      <c r="F9628" s="2" t="s">
        <v>38</v>
      </c>
      <c r="G9628" s="2" t="s">
        <v>39</v>
      </c>
      <c r="H9628" s="2" t="s">
        <v>61</v>
      </c>
      <c r="I9628" s="2" t="s">
        <v>158</v>
      </c>
      <c r="J9628" s="2" t="s">
        <v>149</v>
      </c>
      <c r="K9628" s="4">
        <v>2044.58</v>
      </c>
      <c r="L9628" s="4">
        <f t="shared" si="37"/>
        <v>2596.6165999999998</v>
      </c>
      <c r="M9628" s="4">
        <v>175322.6</v>
      </c>
    </row>
    <row r="9629" spans="1:13" x14ac:dyDescent="0.3">
      <c r="A9629" s="2" t="s">
        <v>12123</v>
      </c>
      <c r="B9629" s="3" t="s">
        <v>6294</v>
      </c>
      <c r="C9629" s="2" t="s">
        <v>181</v>
      </c>
      <c r="D9629" s="2" t="s">
        <v>182</v>
      </c>
      <c r="E9629" s="2" t="s">
        <v>183</v>
      </c>
      <c r="F9629" s="2" t="s">
        <v>147</v>
      </c>
      <c r="G9629" s="2" t="s">
        <v>148</v>
      </c>
      <c r="H9629" s="2" t="s">
        <v>20</v>
      </c>
      <c r="I9629" s="2" t="s">
        <v>31</v>
      </c>
      <c r="J9629" s="2" t="s">
        <v>189</v>
      </c>
      <c r="K9629" s="4">
        <v>982.79</v>
      </c>
      <c r="L9629" s="4">
        <f t="shared" si="37"/>
        <v>11.793480000000001</v>
      </c>
      <c r="M9629" s="4">
        <v>366549.33</v>
      </c>
    </row>
    <row r="9630" spans="1:13" x14ac:dyDescent="0.3">
      <c r="A9630" s="2" t="s">
        <v>12124</v>
      </c>
      <c r="B9630" s="3" t="s">
        <v>3711</v>
      </c>
      <c r="C9630" s="2" t="s">
        <v>640</v>
      </c>
      <c r="D9630" s="2" t="s">
        <v>641</v>
      </c>
      <c r="E9630" s="2" t="s">
        <v>642</v>
      </c>
      <c r="F9630" s="2" t="s">
        <v>59</v>
      </c>
      <c r="G9630" s="2" t="s">
        <v>60</v>
      </c>
      <c r="H9630" s="2" t="s">
        <v>111</v>
      </c>
      <c r="I9630" s="2" t="s">
        <v>111</v>
      </c>
      <c r="J9630" s="2" t="s">
        <v>22</v>
      </c>
      <c r="K9630" s="4">
        <v>5635.38</v>
      </c>
      <c r="L9630" s="4">
        <f t="shared" si="37"/>
        <v>6086.2104000000008</v>
      </c>
      <c r="M9630" s="4">
        <v>97446.3</v>
      </c>
    </row>
    <row r="9631" spans="1:13" x14ac:dyDescent="0.3">
      <c r="A9631" s="2" t="s">
        <v>12125</v>
      </c>
      <c r="B9631" s="3" t="s">
        <v>2243</v>
      </c>
      <c r="C9631" s="2" t="s">
        <v>87</v>
      </c>
      <c r="D9631" s="2" t="s">
        <v>88</v>
      </c>
      <c r="E9631" s="2" t="s">
        <v>89</v>
      </c>
      <c r="F9631" s="2" t="s">
        <v>38</v>
      </c>
      <c r="G9631" s="2" t="s">
        <v>39</v>
      </c>
      <c r="H9631" s="2" t="s">
        <v>20</v>
      </c>
      <c r="I9631" s="2" t="s">
        <v>276</v>
      </c>
      <c r="J9631" s="2" t="s">
        <v>32</v>
      </c>
      <c r="K9631" s="4">
        <v>433.63</v>
      </c>
      <c r="L9631" s="4">
        <f t="shared" si="37"/>
        <v>433.63</v>
      </c>
      <c r="M9631" s="4">
        <v>135762.64000000001</v>
      </c>
    </row>
    <row r="9632" spans="1:13" x14ac:dyDescent="0.3">
      <c r="A9632" s="2" t="s">
        <v>12126</v>
      </c>
      <c r="B9632" s="3" t="s">
        <v>1006</v>
      </c>
      <c r="C9632" s="2" t="s">
        <v>1118</v>
      </c>
      <c r="D9632" s="2" t="s">
        <v>1119</v>
      </c>
      <c r="E9632" s="2" t="s">
        <v>1120</v>
      </c>
      <c r="F9632" s="2" t="s">
        <v>140</v>
      </c>
      <c r="G9632" s="2" t="s">
        <v>141</v>
      </c>
      <c r="H9632" s="2" t="s">
        <v>20</v>
      </c>
      <c r="I9632" s="2" t="s">
        <v>276</v>
      </c>
      <c r="J9632" s="2" t="s">
        <v>22</v>
      </c>
      <c r="K9632" s="4">
        <v>480.91</v>
      </c>
      <c r="L9632" s="4">
        <f t="shared" si="37"/>
        <v>519.38280000000009</v>
      </c>
      <c r="M9632" s="4">
        <v>117002.83</v>
      </c>
    </row>
    <row r="9633" spans="1:13" x14ac:dyDescent="0.3">
      <c r="A9633" s="2" t="s">
        <v>12127</v>
      </c>
      <c r="B9633" s="3" t="s">
        <v>3063</v>
      </c>
      <c r="C9633" s="2" t="s">
        <v>525</v>
      </c>
      <c r="D9633" s="2" t="s">
        <v>526</v>
      </c>
      <c r="E9633" s="2" t="s">
        <v>527</v>
      </c>
      <c r="F9633" s="2" t="s">
        <v>45</v>
      </c>
      <c r="G9633" s="2" t="s">
        <v>46</v>
      </c>
      <c r="H9633" s="2" t="s">
        <v>61</v>
      </c>
      <c r="I9633" s="2" t="s">
        <v>62</v>
      </c>
      <c r="J9633" s="2" t="s">
        <v>22</v>
      </c>
      <c r="K9633" s="4">
        <v>1099.31</v>
      </c>
      <c r="L9633" s="4">
        <f t="shared" si="37"/>
        <v>1187.2547999999999</v>
      </c>
      <c r="M9633" s="4">
        <v>142409.73000000001</v>
      </c>
    </row>
    <row r="9634" spans="1:13" x14ac:dyDescent="0.3">
      <c r="A9634" s="2" t="s">
        <v>12128</v>
      </c>
      <c r="B9634" s="3" t="s">
        <v>2243</v>
      </c>
      <c r="C9634" s="2" t="s">
        <v>161</v>
      </c>
      <c r="D9634" s="2" t="s">
        <v>162</v>
      </c>
      <c r="E9634" s="2" t="s">
        <v>163</v>
      </c>
      <c r="F9634" s="2" t="s">
        <v>147</v>
      </c>
      <c r="G9634" s="2" t="s">
        <v>148</v>
      </c>
      <c r="H9634" s="2" t="s">
        <v>61</v>
      </c>
      <c r="I9634" s="2" t="s">
        <v>62</v>
      </c>
      <c r="J9634" s="2" t="s">
        <v>32</v>
      </c>
      <c r="K9634" s="4">
        <v>2679.57</v>
      </c>
      <c r="L9634" s="4">
        <f t="shared" si="37"/>
        <v>2679.57</v>
      </c>
      <c r="M9634" s="4">
        <v>286875</v>
      </c>
    </row>
    <row r="9635" spans="1:13" x14ac:dyDescent="0.3">
      <c r="A9635" s="2" t="s">
        <v>12129</v>
      </c>
      <c r="B9635" s="3" t="s">
        <v>3734</v>
      </c>
      <c r="C9635" s="2" t="s">
        <v>1485</v>
      </c>
      <c r="D9635" s="2" t="s">
        <v>1021</v>
      </c>
      <c r="E9635" s="2" t="s">
        <v>1022</v>
      </c>
      <c r="F9635" s="2" t="s">
        <v>45</v>
      </c>
      <c r="G9635" s="2" t="s">
        <v>46</v>
      </c>
      <c r="H9635" s="2" t="s">
        <v>111</v>
      </c>
      <c r="I9635" s="2" t="s">
        <v>111</v>
      </c>
      <c r="J9635" s="2" t="s">
        <v>378</v>
      </c>
      <c r="K9635" s="4">
        <v>14967.47</v>
      </c>
      <c r="L9635" s="4">
        <f t="shared" si="37"/>
        <v>100.282049</v>
      </c>
      <c r="M9635" s="4">
        <v>41086.639999999999</v>
      </c>
    </row>
    <row r="9636" spans="1:13" x14ac:dyDescent="0.3">
      <c r="A9636" s="2" t="s">
        <v>12130</v>
      </c>
      <c r="B9636" s="3" t="s">
        <v>2411</v>
      </c>
      <c r="C9636" s="2" t="s">
        <v>157</v>
      </c>
      <c r="D9636" s="2" t="s">
        <v>51</v>
      </c>
      <c r="E9636" s="2" t="s">
        <v>52</v>
      </c>
      <c r="F9636" s="2" t="s">
        <v>45</v>
      </c>
      <c r="G9636" s="2" t="s">
        <v>46</v>
      </c>
      <c r="H9636" s="2" t="s">
        <v>61</v>
      </c>
      <c r="I9636" s="2" t="s">
        <v>223</v>
      </c>
      <c r="J9636" s="2" t="s">
        <v>71</v>
      </c>
      <c r="K9636" s="4">
        <v>2811.73</v>
      </c>
      <c r="L9636" s="4">
        <f t="shared" si="37"/>
        <v>393.64220000000006</v>
      </c>
      <c r="M9636" s="4">
        <v>382253.86</v>
      </c>
    </row>
    <row r="9637" spans="1:13" x14ac:dyDescent="0.3">
      <c r="A9637" s="2" t="s">
        <v>12131</v>
      </c>
      <c r="B9637" s="3" t="s">
        <v>196</v>
      </c>
      <c r="C9637" s="2" t="s">
        <v>532</v>
      </c>
      <c r="D9637" s="2" t="s">
        <v>533</v>
      </c>
      <c r="E9637" s="2" t="s">
        <v>534</v>
      </c>
      <c r="F9637" s="2" t="s">
        <v>128</v>
      </c>
      <c r="G9637" s="2" t="s">
        <v>129</v>
      </c>
      <c r="H9637" s="2" t="s">
        <v>509</v>
      </c>
      <c r="I9637" s="2" t="s">
        <v>21</v>
      </c>
      <c r="J9637" s="2" t="s">
        <v>32</v>
      </c>
      <c r="K9637" s="4">
        <v>318.39999999999998</v>
      </c>
      <c r="L9637" s="4">
        <f t="shared" si="37"/>
        <v>318.39999999999998</v>
      </c>
      <c r="M9637" s="4">
        <v>153604.41</v>
      </c>
    </row>
    <row r="9638" spans="1:13" x14ac:dyDescent="0.3">
      <c r="A9638" s="2" t="s">
        <v>12132</v>
      </c>
      <c r="B9638" s="3" t="s">
        <v>450</v>
      </c>
      <c r="C9638" s="2" t="s">
        <v>79</v>
      </c>
      <c r="D9638" s="2" t="s">
        <v>80</v>
      </c>
      <c r="E9638" s="2" t="s">
        <v>81</v>
      </c>
      <c r="F9638" s="2" t="s">
        <v>82</v>
      </c>
      <c r="G9638" s="2" t="s">
        <v>83</v>
      </c>
      <c r="H9638" s="2" t="s">
        <v>20</v>
      </c>
      <c r="I9638" s="2" t="s">
        <v>47</v>
      </c>
      <c r="J9638" s="2" t="s">
        <v>149</v>
      </c>
      <c r="K9638" s="4">
        <v>831.82</v>
      </c>
      <c r="L9638" s="4">
        <f t="shared" si="37"/>
        <v>1056.4114000000002</v>
      </c>
      <c r="M9638" s="4">
        <v>266085.01</v>
      </c>
    </row>
    <row r="9639" spans="1:13" x14ac:dyDescent="0.3">
      <c r="A9639" s="2" t="s">
        <v>12133</v>
      </c>
      <c r="B9639" s="3" t="s">
        <v>3525</v>
      </c>
      <c r="C9639" s="2" t="s">
        <v>1737</v>
      </c>
      <c r="D9639" s="2" t="s">
        <v>1738</v>
      </c>
      <c r="E9639" s="2" t="s">
        <v>1739</v>
      </c>
      <c r="F9639" s="2" t="s">
        <v>68</v>
      </c>
      <c r="G9639" s="2" t="s">
        <v>68</v>
      </c>
      <c r="H9639" s="2" t="s">
        <v>69</v>
      </c>
      <c r="I9639" s="2" t="s">
        <v>111</v>
      </c>
      <c r="J9639" s="2" t="s">
        <v>32</v>
      </c>
      <c r="K9639" s="4">
        <v>3693.94</v>
      </c>
      <c r="L9639" s="4">
        <f t="shared" si="37"/>
        <v>3693.94</v>
      </c>
      <c r="M9639" s="4">
        <v>250035.41</v>
      </c>
    </row>
    <row r="9640" spans="1:13" x14ac:dyDescent="0.3">
      <c r="A9640" s="2" t="s">
        <v>12134</v>
      </c>
      <c r="B9640" s="3" t="s">
        <v>4962</v>
      </c>
      <c r="C9640" s="2" t="s">
        <v>877</v>
      </c>
      <c r="D9640" s="2" t="s">
        <v>482</v>
      </c>
      <c r="E9640" s="2" t="s">
        <v>483</v>
      </c>
      <c r="F9640" s="2" t="s">
        <v>28</v>
      </c>
      <c r="G9640" s="2" t="s">
        <v>29</v>
      </c>
      <c r="H9640" s="2" t="s">
        <v>20</v>
      </c>
      <c r="I9640" s="2" t="s">
        <v>31</v>
      </c>
      <c r="J9640" s="2" t="s">
        <v>32</v>
      </c>
      <c r="K9640" s="4">
        <v>1716.97</v>
      </c>
      <c r="L9640" s="4">
        <f t="shared" si="37"/>
        <v>1716.97</v>
      </c>
      <c r="M9640" s="4">
        <v>407089.63</v>
      </c>
    </row>
    <row r="9641" spans="1:13" x14ac:dyDescent="0.3">
      <c r="A9641" s="2" t="s">
        <v>12135</v>
      </c>
      <c r="B9641" s="3" t="s">
        <v>3883</v>
      </c>
      <c r="C9641" s="2" t="s">
        <v>171</v>
      </c>
      <c r="D9641" s="2" t="s">
        <v>172</v>
      </c>
      <c r="E9641" s="2" t="s">
        <v>173</v>
      </c>
      <c r="F9641" s="2" t="s">
        <v>147</v>
      </c>
      <c r="G9641" s="2" t="s">
        <v>148</v>
      </c>
      <c r="H9641" s="2" t="s">
        <v>105</v>
      </c>
      <c r="I9641" s="2" t="s">
        <v>31</v>
      </c>
      <c r="J9641" s="2" t="s">
        <v>22</v>
      </c>
      <c r="K9641" s="4">
        <v>8365.74</v>
      </c>
      <c r="L9641" s="4">
        <f t="shared" si="37"/>
        <v>9034.9992000000002</v>
      </c>
      <c r="M9641" s="4">
        <v>27487.38</v>
      </c>
    </row>
    <row r="9642" spans="1:13" x14ac:dyDescent="0.3">
      <c r="A9642" s="2" t="s">
        <v>12136</v>
      </c>
      <c r="B9642" s="3" t="s">
        <v>5819</v>
      </c>
      <c r="C9642" s="2" t="s">
        <v>1037</v>
      </c>
      <c r="D9642" s="2" t="s">
        <v>320</v>
      </c>
      <c r="E9642" s="2" t="s">
        <v>321</v>
      </c>
      <c r="F9642" s="2" t="s">
        <v>128</v>
      </c>
      <c r="G9642" s="2" t="s">
        <v>129</v>
      </c>
      <c r="H9642" s="2" t="s">
        <v>61</v>
      </c>
      <c r="I9642" s="2" t="s">
        <v>223</v>
      </c>
      <c r="J9642" s="2" t="s">
        <v>189</v>
      </c>
      <c r="K9642" s="4">
        <v>3925.4</v>
      </c>
      <c r="L9642" s="4">
        <f t="shared" si="37"/>
        <v>47.104800000000004</v>
      </c>
      <c r="M9642" s="4">
        <v>278866.34999999998</v>
      </c>
    </row>
    <row r="9643" spans="1:13" x14ac:dyDescent="0.3">
      <c r="A9643" s="2" t="s">
        <v>12137</v>
      </c>
      <c r="B9643" s="3" t="s">
        <v>5384</v>
      </c>
      <c r="C9643" s="2" t="s">
        <v>329</v>
      </c>
      <c r="D9643" s="2" t="s">
        <v>330</v>
      </c>
      <c r="E9643" s="2" t="s">
        <v>331</v>
      </c>
      <c r="F9643" s="2" t="s">
        <v>68</v>
      </c>
      <c r="G9643" s="2" t="s">
        <v>68</v>
      </c>
      <c r="H9643" s="2" t="s">
        <v>509</v>
      </c>
      <c r="I9643" s="2" t="s">
        <v>31</v>
      </c>
      <c r="J9643" s="2" t="s">
        <v>32</v>
      </c>
      <c r="K9643" s="4">
        <v>352.08</v>
      </c>
      <c r="L9643" s="4">
        <f t="shared" si="37"/>
        <v>352.08</v>
      </c>
      <c r="M9643" s="4">
        <v>177763.27</v>
      </c>
    </row>
    <row r="9644" spans="1:13" x14ac:dyDescent="0.3">
      <c r="A9644" s="2" t="s">
        <v>12138</v>
      </c>
      <c r="B9644" s="3" t="s">
        <v>5017</v>
      </c>
      <c r="C9644" s="2" t="s">
        <v>2151</v>
      </c>
      <c r="D9644" s="2" t="s">
        <v>809</v>
      </c>
      <c r="E9644" s="2" t="s">
        <v>810</v>
      </c>
      <c r="F9644" s="2" t="s">
        <v>140</v>
      </c>
      <c r="G9644" s="2" t="s">
        <v>141</v>
      </c>
      <c r="H9644" s="2" t="s">
        <v>30</v>
      </c>
      <c r="I9644" s="2" t="s">
        <v>31</v>
      </c>
      <c r="J9644" s="2" t="s">
        <v>22</v>
      </c>
      <c r="K9644" s="4">
        <v>48.19</v>
      </c>
      <c r="L9644" s="4">
        <f t="shared" si="37"/>
        <v>52.045200000000001</v>
      </c>
      <c r="M9644" s="4">
        <v>256396.6</v>
      </c>
    </row>
    <row r="9645" spans="1:13" x14ac:dyDescent="0.3">
      <c r="A9645" s="2" t="s">
        <v>12139</v>
      </c>
      <c r="B9645" s="3" t="s">
        <v>5949</v>
      </c>
      <c r="C9645" s="2" t="s">
        <v>1859</v>
      </c>
      <c r="D9645" s="2" t="s">
        <v>1506</v>
      </c>
      <c r="E9645" s="2" t="s">
        <v>1507</v>
      </c>
      <c r="F9645" s="2" t="s">
        <v>82</v>
      </c>
      <c r="G9645" s="2" t="s">
        <v>83</v>
      </c>
      <c r="H9645" s="2" t="s">
        <v>69</v>
      </c>
      <c r="I9645" s="2" t="s">
        <v>70</v>
      </c>
      <c r="J9645" s="2" t="s">
        <v>32</v>
      </c>
      <c r="K9645" s="4">
        <v>8165.02</v>
      </c>
      <c r="L9645" s="4">
        <f t="shared" si="37"/>
        <v>8165.02</v>
      </c>
      <c r="M9645" s="4">
        <v>115298.42</v>
      </c>
    </row>
    <row r="9646" spans="1:13" x14ac:dyDescent="0.3">
      <c r="A9646" s="2" t="s">
        <v>12140</v>
      </c>
      <c r="B9646" s="3" t="s">
        <v>7151</v>
      </c>
      <c r="C9646" s="2" t="s">
        <v>586</v>
      </c>
      <c r="D9646" s="2" t="s">
        <v>587</v>
      </c>
      <c r="E9646" s="2" t="s">
        <v>588</v>
      </c>
      <c r="F9646" s="2" t="s">
        <v>147</v>
      </c>
      <c r="G9646" s="2" t="s">
        <v>148</v>
      </c>
      <c r="H9646" s="2" t="s">
        <v>61</v>
      </c>
      <c r="I9646" s="2" t="s">
        <v>200</v>
      </c>
      <c r="J9646" s="2" t="s">
        <v>149</v>
      </c>
      <c r="K9646" s="4">
        <v>106.22</v>
      </c>
      <c r="L9646" s="4">
        <f t="shared" si="37"/>
        <v>134.89940000000001</v>
      </c>
      <c r="M9646" s="4">
        <v>7502.41</v>
      </c>
    </row>
    <row r="9647" spans="1:13" x14ac:dyDescent="0.3">
      <c r="A9647" s="2" t="s">
        <v>12141</v>
      </c>
      <c r="B9647" s="3" t="s">
        <v>380</v>
      </c>
      <c r="C9647" s="2" t="s">
        <v>796</v>
      </c>
      <c r="D9647" s="2" t="s">
        <v>797</v>
      </c>
      <c r="E9647" s="2" t="s">
        <v>798</v>
      </c>
      <c r="F9647" s="2" t="s">
        <v>18</v>
      </c>
      <c r="G9647" s="2" t="s">
        <v>19</v>
      </c>
      <c r="H9647" s="2" t="s">
        <v>61</v>
      </c>
      <c r="I9647" s="2" t="s">
        <v>31</v>
      </c>
      <c r="J9647" s="2" t="s">
        <v>71</v>
      </c>
      <c r="K9647" s="4">
        <v>930.34</v>
      </c>
      <c r="L9647" s="4">
        <f t="shared" si="37"/>
        <v>130.24760000000001</v>
      </c>
      <c r="M9647" s="4">
        <v>354929.65</v>
      </c>
    </row>
    <row r="9648" spans="1:13" x14ac:dyDescent="0.3">
      <c r="A9648" s="2" t="s">
        <v>12142</v>
      </c>
      <c r="B9648" s="3" t="s">
        <v>3406</v>
      </c>
      <c r="C9648" s="2" t="s">
        <v>606</v>
      </c>
      <c r="D9648" s="2" t="s">
        <v>607</v>
      </c>
      <c r="E9648" s="2" t="s">
        <v>608</v>
      </c>
      <c r="F9648" s="2" t="s">
        <v>68</v>
      </c>
      <c r="G9648" s="2" t="s">
        <v>68</v>
      </c>
      <c r="H9648" s="2" t="s">
        <v>122</v>
      </c>
      <c r="I9648" s="2" t="s">
        <v>31</v>
      </c>
      <c r="J9648" s="2" t="s">
        <v>32</v>
      </c>
      <c r="K9648" s="4">
        <v>13258.6</v>
      </c>
      <c r="L9648" s="4">
        <f t="shared" si="37"/>
        <v>13258.6</v>
      </c>
      <c r="M9648" s="4">
        <v>486164.76</v>
      </c>
    </row>
    <row r="9649" spans="1:13" x14ac:dyDescent="0.3">
      <c r="A9649" s="2" t="s">
        <v>12143</v>
      </c>
      <c r="B9649" s="3" t="s">
        <v>4488</v>
      </c>
      <c r="C9649" s="2" t="s">
        <v>2416</v>
      </c>
      <c r="D9649" s="2" t="s">
        <v>397</v>
      </c>
      <c r="E9649" s="2" t="s">
        <v>398</v>
      </c>
      <c r="F9649" s="2" t="s">
        <v>128</v>
      </c>
      <c r="G9649" s="2" t="s">
        <v>129</v>
      </c>
      <c r="H9649" s="2" t="s">
        <v>20</v>
      </c>
      <c r="I9649" s="2" t="s">
        <v>53</v>
      </c>
      <c r="J9649" s="2" t="s">
        <v>149</v>
      </c>
      <c r="K9649" s="4">
        <v>1189.28</v>
      </c>
      <c r="L9649" s="4">
        <f t="shared" si="37"/>
        <v>1510.3856000000001</v>
      </c>
      <c r="M9649" s="4">
        <v>426789.93</v>
      </c>
    </row>
    <row r="9650" spans="1:13" x14ac:dyDescent="0.3">
      <c r="A9650" s="2" t="s">
        <v>12144</v>
      </c>
      <c r="B9650" s="3" t="s">
        <v>5384</v>
      </c>
      <c r="C9650" s="2" t="s">
        <v>2530</v>
      </c>
      <c r="D9650" s="2" t="s">
        <v>641</v>
      </c>
      <c r="E9650" s="2" t="s">
        <v>642</v>
      </c>
      <c r="F9650" s="2" t="s">
        <v>59</v>
      </c>
      <c r="G9650" s="2" t="s">
        <v>60</v>
      </c>
      <c r="H9650" s="2" t="s">
        <v>69</v>
      </c>
      <c r="I9650" s="2" t="s">
        <v>70</v>
      </c>
      <c r="J9650" s="2" t="s">
        <v>32</v>
      </c>
      <c r="K9650" s="4">
        <v>3246.98</v>
      </c>
      <c r="L9650" s="4">
        <f t="shared" si="37"/>
        <v>3246.98</v>
      </c>
      <c r="M9650" s="4">
        <v>278194.52</v>
      </c>
    </row>
    <row r="9651" spans="1:13" x14ac:dyDescent="0.3">
      <c r="A9651" s="2" t="s">
        <v>12145</v>
      </c>
      <c r="B9651" s="3" t="s">
        <v>2982</v>
      </c>
      <c r="C9651" s="2" t="s">
        <v>635</v>
      </c>
      <c r="D9651" s="2" t="s">
        <v>636</v>
      </c>
      <c r="E9651" s="2" t="s">
        <v>637</v>
      </c>
      <c r="F9651" s="2" t="s">
        <v>128</v>
      </c>
      <c r="G9651" s="2" t="s">
        <v>129</v>
      </c>
      <c r="H9651" s="2" t="s">
        <v>69</v>
      </c>
      <c r="I9651" s="2" t="s">
        <v>70</v>
      </c>
      <c r="J9651" s="2" t="s">
        <v>149</v>
      </c>
      <c r="K9651" s="4">
        <v>12518.07</v>
      </c>
      <c r="L9651" s="4">
        <f t="shared" si="37"/>
        <v>15897.948899999999</v>
      </c>
      <c r="M9651" s="4">
        <v>208402.32</v>
      </c>
    </row>
    <row r="9652" spans="1:13" x14ac:dyDescent="0.3">
      <c r="A9652" s="2" t="s">
        <v>12146</v>
      </c>
      <c r="B9652" s="3" t="s">
        <v>3662</v>
      </c>
      <c r="C9652" s="2" t="s">
        <v>1242</v>
      </c>
      <c r="D9652" s="2" t="s">
        <v>710</v>
      </c>
      <c r="E9652" s="2" t="s">
        <v>711</v>
      </c>
      <c r="F9652" s="2" t="s">
        <v>147</v>
      </c>
      <c r="G9652" s="2" t="s">
        <v>148</v>
      </c>
      <c r="H9652" s="2" t="s">
        <v>20</v>
      </c>
      <c r="I9652" s="2" t="s">
        <v>21</v>
      </c>
      <c r="J9652" s="2" t="s">
        <v>22</v>
      </c>
      <c r="K9652" s="4">
        <v>1473.54</v>
      </c>
      <c r="L9652" s="4">
        <f t="shared" si="37"/>
        <v>1591.4232000000002</v>
      </c>
      <c r="M9652" s="4">
        <v>205572.2</v>
      </c>
    </row>
    <row r="9653" spans="1:13" x14ac:dyDescent="0.3">
      <c r="A9653" s="2" t="s">
        <v>12147</v>
      </c>
      <c r="B9653" s="3" t="s">
        <v>6057</v>
      </c>
      <c r="C9653" s="2" t="s">
        <v>2768</v>
      </c>
      <c r="D9653" s="2" t="s">
        <v>671</v>
      </c>
      <c r="E9653" s="2" t="s">
        <v>259</v>
      </c>
      <c r="F9653" s="2" t="s">
        <v>38</v>
      </c>
      <c r="G9653" s="2" t="s">
        <v>39</v>
      </c>
      <c r="H9653" s="2" t="s">
        <v>69</v>
      </c>
      <c r="I9653" s="2" t="s">
        <v>70</v>
      </c>
      <c r="J9653" s="2" t="s">
        <v>22</v>
      </c>
      <c r="K9653" s="4">
        <v>6288.01</v>
      </c>
      <c r="L9653" s="4">
        <f t="shared" si="37"/>
        <v>6791.0508000000009</v>
      </c>
      <c r="M9653" s="4">
        <v>490422.5</v>
      </c>
    </row>
    <row r="9654" spans="1:13" x14ac:dyDescent="0.3">
      <c r="A9654" s="2" t="s">
        <v>12148</v>
      </c>
      <c r="B9654" s="3" t="s">
        <v>1258</v>
      </c>
      <c r="C9654" s="2" t="s">
        <v>1194</v>
      </c>
      <c r="D9654" s="2" t="s">
        <v>1195</v>
      </c>
      <c r="E9654" s="2" t="s">
        <v>1196</v>
      </c>
      <c r="F9654" s="2" t="s">
        <v>82</v>
      </c>
      <c r="G9654" s="2" t="s">
        <v>83</v>
      </c>
      <c r="H9654" s="2" t="s">
        <v>105</v>
      </c>
      <c r="I9654" s="2" t="s">
        <v>31</v>
      </c>
      <c r="J9654" s="2" t="s">
        <v>149</v>
      </c>
      <c r="K9654" s="4">
        <v>4163.29</v>
      </c>
      <c r="L9654" s="4">
        <f t="shared" si="37"/>
        <v>5287.3783000000003</v>
      </c>
      <c r="M9654" s="4">
        <v>328897.03000000003</v>
      </c>
    </row>
    <row r="9655" spans="1:13" x14ac:dyDescent="0.3">
      <c r="A9655" s="2" t="s">
        <v>12149</v>
      </c>
      <c r="B9655" s="3" t="s">
        <v>2813</v>
      </c>
      <c r="C9655" s="2" t="s">
        <v>803</v>
      </c>
      <c r="D9655" s="2" t="s">
        <v>804</v>
      </c>
      <c r="E9655" s="2" t="s">
        <v>805</v>
      </c>
      <c r="F9655" s="2" t="s">
        <v>82</v>
      </c>
      <c r="G9655" s="2" t="s">
        <v>83</v>
      </c>
      <c r="H9655" s="2" t="s">
        <v>20</v>
      </c>
      <c r="I9655" s="2" t="s">
        <v>260</v>
      </c>
      <c r="J9655" s="2" t="s">
        <v>22</v>
      </c>
      <c r="K9655" s="4">
        <v>1676.67</v>
      </c>
      <c r="L9655" s="4">
        <f t="shared" si="37"/>
        <v>1810.8036000000002</v>
      </c>
      <c r="M9655" s="4">
        <v>479347.87</v>
      </c>
    </row>
    <row r="9656" spans="1:13" x14ac:dyDescent="0.3">
      <c r="A9656" s="2" t="s">
        <v>12150</v>
      </c>
      <c r="B9656" s="3" t="s">
        <v>1550</v>
      </c>
      <c r="C9656" s="2" t="s">
        <v>157</v>
      </c>
      <c r="D9656" s="2" t="s">
        <v>51</v>
      </c>
      <c r="E9656" s="2" t="s">
        <v>52</v>
      </c>
      <c r="F9656" s="2" t="s">
        <v>45</v>
      </c>
      <c r="G9656" s="2" t="s">
        <v>46</v>
      </c>
      <c r="H9656" s="2" t="s">
        <v>61</v>
      </c>
      <c r="I9656" s="2" t="s">
        <v>200</v>
      </c>
      <c r="J9656" s="2" t="s">
        <v>189</v>
      </c>
      <c r="K9656" s="4">
        <v>1025.6400000000001</v>
      </c>
      <c r="L9656" s="4">
        <f t="shared" si="37"/>
        <v>12.307680000000001</v>
      </c>
      <c r="M9656" s="4">
        <v>261598.84</v>
      </c>
    </row>
    <row r="9657" spans="1:13" x14ac:dyDescent="0.3">
      <c r="A9657" s="2" t="s">
        <v>12151</v>
      </c>
      <c r="B9657" s="3" t="s">
        <v>3152</v>
      </c>
      <c r="C9657" s="2" t="s">
        <v>594</v>
      </c>
      <c r="D9657" s="2" t="s">
        <v>595</v>
      </c>
      <c r="E9657" s="2" t="s">
        <v>596</v>
      </c>
      <c r="F9657" s="2" t="s">
        <v>18</v>
      </c>
      <c r="G9657" s="2" t="s">
        <v>19</v>
      </c>
      <c r="H9657" s="2" t="s">
        <v>111</v>
      </c>
      <c r="I9657" s="2" t="s">
        <v>111</v>
      </c>
      <c r="J9657" s="2" t="s">
        <v>189</v>
      </c>
      <c r="K9657" s="4">
        <v>40358.35</v>
      </c>
      <c r="L9657" s="4">
        <f t="shared" si="37"/>
        <v>484.30020000000002</v>
      </c>
      <c r="M9657" s="4">
        <v>432337.27</v>
      </c>
    </row>
    <row r="9658" spans="1:13" x14ac:dyDescent="0.3">
      <c r="A9658" s="2" t="s">
        <v>12152</v>
      </c>
      <c r="B9658" s="3" t="s">
        <v>3892</v>
      </c>
      <c r="C9658" s="2" t="s">
        <v>1720</v>
      </c>
      <c r="D9658" s="2" t="s">
        <v>690</v>
      </c>
      <c r="E9658" s="2" t="s">
        <v>691</v>
      </c>
      <c r="F9658" s="2" t="s">
        <v>147</v>
      </c>
      <c r="G9658" s="2" t="s">
        <v>148</v>
      </c>
      <c r="H9658" s="2" t="s">
        <v>61</v>
      </c>
      <c r="I9658" s="2" t="s">
        <v>31</v>
      </c>
      <c r="J9658" s="2" t="s">
        <v>149</v>
      </c>
      <c r="K9658" s="4">
        <v>1729.24</v>
      </c>
      <c r="L9658" s="4">
        <f t="shared" si="37"/>
        <v>2196.1348000000003</v>
      </c>
      <c r="M9658" s="4">
        <v>441651.68</v>
      </c>
    </row>
    <row r="9659" spans="1:13" x14ac:dyDescent="0.3">
      <c r="A9659" s="2" t="s">
        <v>12153</v>
      </c>
      <c r="B9659" s="3" t="s">
        <v>524</v>
      </c>
      <c r="C9659" s="2" t="s">
        <v>1368</v>
      </c>
      <c r="D9659" s="2" t="s">
        <v>338</v>
      </c>
      <c r="E9659" s="2" t="s">
        <v>339</v>
      </c>
      <c r="F9659" s="2" t="s">
        <v>28</v>
      </c>
      <c r="G9659" s="2" t="s">
        <v>29</v>
      </c>
      <c r="H9659" s="2" t="s">
        <v>61</v>
      </c>
      <c r="I9659" s="2" t="s">
        <v>158</v>
      </c>
      <c r="J9659" s="2" t="s">
        <v>32</v>
      </c>
      <c r="K9659" s="4">
        <v>1058.21</v>
      </c>
      <c r="L9659" s="4">
        <f t="shared" si="37"/>
        <v>1058.21</v>
      </c>
      <c r="M9659" s="4">
        <v>290298.76</v>
      </c>
    </row>
    <row r="9660" spans="1:13" x14ac:dyDescent="0.3">
      <c r="A9660" s="2" t="s">
        <v>12154</v>
      </c>
      <c r="B9660" s="3" t="s">
        <v>1627</v>
      </c>
      <c r="C9660" s="2" t="s">
        <v>2512</v>
      </c>
      <c r="D9660" s="2" t="s">
        <v>1286</v>
      </c>
      <c r="E9660" s="2" t="s">
        <v>1287</v>
      </c>
      <c r="F9660" s="2" t="s">
        <v>68</v>
      </c>
      <c r="G9660" s="2" t="s">
        <v>68</v>
      </c>
      <c r="H9660" s="2" t="s">
        <v>20</v>
      </c>
      <c r="I9660" s="2" t="s">
        <v>31</v>
      </c>
      <c r="J9660" s="2" t="s">
        <v>189</v>
      </c>
      <c r="K9660" s="4">
        <v>406.95</v>
      </c>
      <c r="L9660" s="4">
        <f t="shared" si="37"/>
        <v>4.8834</v>
      </c>
      <c r="M9660" s="4">
        <v>173.39</v>
      </c>
    </row>
    <row r="9661" spans="1:13" x14ac:dyDescent="0.3">
      <c r="A9661" s="2" t="s">
        <v>12155</v>
      </c>
      <c r="B9661" s="3" t="s">
        <v>151</v>
      </c>
      <c r="C9661" s="2" t="s">
        <v>1412</v>
      </c>
      <c r="D9661" s="2" t="s">
        <v>739</v>
      </c>
      <c r="E9661" s="2" t="s">
        <v>740</v>
      </c>
      <c r="F9661" s="2" t="s">
        <v>128</v>
      </c>
      <c r="G9661" s="2" t="s">
        <v>129</v>
      </c>
      <c r="H9661" s="2" t="s">
        <v>61</v>
      </c>
      <c r="I9661" s="2" t="s">
        <v>53</v>
      </c>
      <c r="J9661" s="2" t="s">
        <v>32</v>
      </c>
      <c r="K9661" s="4">
        <v>3941.98</v>
      </c>
      <c r="L9661" s="4">
        <f t="shared" si="37"/>
        <v>3941.98</v>
      </c>
      <c r="M9661" s="4">
        <v>359115.28</v>
      </c>
    </row>
    <row r="9662" spans="1:13" x14ac:dyDescent="0.3">
      <c r="A9662" s="2" t="s">
        <v>12156</v>
      </c>
      <c r="B9662" s="3" t="s">
        <v>4988</v>
      </c>
      <c r="C9662" s="2" t="s">
        <v>1425</v>
      </c>
      <c r="D9662" s="2" t="s">
        <v>1426</v>
      </c>
      <c r="E9662" s="2" t="s">
        <v>1427</v>
      </c>
      <c r="F9662" s="2" t="s">
        <v>82</v>
      </c>
      <c r="G9662" s="2" t="s">
        <v>83</v>
      </c>
      <c r="H9662" s="2" t="s">
        <v>61</v>
      </c>
      <c r="I9662" s="2" t="s">
        <v>158</v>
      </c>
      <c r="J9662" s="2" t="s">
        <v>22</v>
      </c>
      <c r="K9662" s="4">
        <v>2808.82</v>
      </c>
      <c r="L9662" s="4">
        <f t="shared" si="37"/>
        <v>3033.5256000000004</v>
      </c>
      <c r="M9662" s="4">
        <v>446205.33</v>
      </c>
    </row>
    <row r="9663" spans="1:13" x14ac:dyDescent="0.3">
      <c r="A9663" s="2" t="s">
        <v>12157</v>
      </c>
      <c r="B9663" s="3" t="s">
        <v>12158</v>
      </c>
      <c r="C9663" s="2" t="s">
        <v>1776</v>
      </c>
      <c r="D9663" s="2" t="s">
        <v>1709</v>
      </c>
      <c r="E9663" s="2" t="s">
        <v>1710</v>
      </c>
      <c r="F9663" s="2" t="s">
        <v>147</v>
      </c>
      <c r="G9663" s="2" t="s">
        <v>148</v>
      </c>
      <c r="H9663" s="2" t="s">
        <v>20</v>
      </c>
      <c r="I9663" s="2" t="s">
        <v>53</v>
      </c>
      <c r="J9663" s="2" t="s">
        <v>32</v>
      </c>
      <c r="K9663" s="4">
        <v>150.46</v>
      </c>
      <c r="L9663" s="4">
        <f t="shared" si="37"/>
        <v>150.46</v>
      </c>
      <c r="M9663" s="4">
        <v>356661.87</v>
      </c>
    </row>
    <row r="9664" spans="1:13" x14ac:dyDescent="0.3">
      <c r="A9664" s="2" t="s">
        <v>12159</v>
      </c>
      <c r="B9664" s="3" t="s">
        <v>3791</v>
      </c>
      <c r="C9664" s="2" t="s">
        <v>1020</v>
      </c>
      <c r="D9664" s="2" t="s">
        <v>1021</v>
      </c>
      <c r="E9664" s="2" t="s">
        <v>1022</v>
      </c>
      <c r="F9664" s="2" t="s">
        <v>45</v>
      </c>
      <c r="G9664" s="2" t="s">
        <v>46</v>
      </c>
      <c r="H9664" s="2" t="s">
        <v>61</v>
      </c>
      <c r="I9664" s="2" t="s">
        <v>158</v>
      </c>
      <c r="J9664" s="2" t="s">
        <v>32</v>
      </c>
      <c r="K9664" s="4">
        <v>1781.77</v>
      </c>
      <c r="L9664" s="4">
        <f t="shared" si="37"/>
        <v>1781.77</v>
      </c>
      <c r="M9664" s="4">
        <v>218873.31</v>
      </c>
    </row>
    <row r="9665" spans="1:13" x14ac:dyDescent="0.3">
      <c r="A9665" s="2" t="s">
        <v>12160</v>
      </c>
      <c r="B9665" s="3" t="s">
        <v>2877</v>
      </c>
      <c r="C9665" s="2" t="s">
        <v>831</v>
      </c>
      <c r="D9665" s="2" t="s">
        <v>343</v>
      </c>
      <c r="E9665" s="2" t="s">
        <v>344</v>
      </c>
      <c r="F9665" s="2" t="s">
        <v>82</v>
      </c>
      <c r="G9665" s="2" t="s">
        <v>83</v>
      </c>
      <c r="H9665" s="2" t="s">
        <v>111</v>
      </c>
      <c r="I9665" s="2" t="s">
        <v>111</v>
      </c>
      <c r="J9665" s="2" t="s">
        <v>32</v>
      </c>
      <c r="K9665" s="4">
        <v>23564.83</v>
      </c>
      <c r="L9665" s="4">
        <f t="shared" si="37"/>
        <v>23564.83</v>
      </c>
      <c r="M9665" s="4">
        <v>370161.76</v>
      </c>
    </row>
    <row r="9666" spans="1:13" x14ac:dyDescent="0.3">
      <c r="A9666" s="2" t="s">
        <v>12161</v>
      </c>
      <c r="B9666" s="3" t="s">
        <v>225</v>
      </c>
      <c r="C9666" s="2" t="s">
        <v>968</v>
      </c>
      <c r="D9666" s="2" t="s">
        <v>827</v>
      </c>
      <c r="E9666" s="2" t="s">
        <v>828</v>
      </c>
      <c r="F9666" s="2" t="s">
        <v>140</v>
      </c>
      <c r="G9666" s="2" t="s">
        <v>141</v>
      </c>
      <c r="H9666" s="2" t="s">
        <v>61</v>
      </c>
      <c r="I9666" s="2" t="s">
        <v>200</v>
      </c>
      <c r="J9666" s="2" t="s">
        <v>32</v>
      </c>
      <c r="K9666" s="4">
        <v>2942.48</v>
      </c>
      <c r="L9666" s="4">
        <f t="shared" si="37"/>
        <v>2942.48</v>
      </c>
      <c r="M9666" s="4">
        <v>285716.96000000002</v>
      </c>
    </row>
    <row r="9667" spans="1:13" x14ac:dyDescent="0.3">
      <c r="A9667" s="2" t="s">
        <v>12162</v>
      </c>
      <c r="B9667" s="3" t="s">
        <v>10905</v>
      </c>
      <c r="C9667" s="2" t="s">
        <v>1628</v>
      </c>
      <c r="D9667" s="2" t="s">
        <v>1629</v>
      </c>
      <c r="E9667" s="2" t="s">
        <v>1630</v>
      </c>
      <c r="F9667" s="2" t="s">
        <v>38</v>
      </c>
      <c r="G9667" s="2" t="s">
        <v>39</v>
      </c>
      <c r="H9667" s="2" t="s">
        <v>61</v>
      </c>
      <c r="I9667" s="2" t="s">
        <v>223</v>
      </c>
      <c r="J9667" s="2" t="s">
        <v>32</v>
      </c>
      <c r="K9667" s="4">
        <v>4580.13</v>
      </c>
      <c r="L9667" s="4">
        <f t="shared" si="37"/>
        <v>4580.13</v>
      </c>
      <c r="M9667" s="4">
        <v>442959.87</v>
      </c>
    </row>
    <row r="9668" spans="1:13" x14ac:dyDescent="0.3">
      <c r="A9668" s="2" t="s">
        <v>12163</v>
      </c>
      <c r="B9668" s="3" t="s">
        <v>1268</v>
      </c>
      <c r="C9668" s="2" t="s">
        <v>586</v>
      </c>
      <c r="D9668" s="2" t="s">
        <v>587</v>
      </c>
      <c r="E9668" s="2" t="s">
        <v>588</v>
      </c>
      <c r="F9668" s="2" t="s">
        <v>147</v>
      </c>
      <c r="G9668" s="2" t="s">
        <v>148</v>
      </c>
      <c r="H9668" s="2" t="s">
        <v>20</v>
      </c>
      <c r="I9668" s="2" t="s">
        <v>260</v>
      </c>
      <c r="J9668" s="2" t="s">
        <v>32</v>
      </c>
      <c r="K9668" s="4">
        <v>293.49</v>
      </c>
      <c r="L9668" s="4">
        <f t="shared" si="37"/>
        <v>293.49</v>
      </c>
      <c r="M9668" s="4">
        <v>256107.01</v>
      </c>
    </row>
    <row r="9669" spans="1:13" x14ac:dyDescent="0.3">
      <c r="A9669" s="2" t="s">
        <v>12164</v>
      </c>
      <c r="B9669" s="3" t="s">
        <v>4783</v>
      </c>
      <c r="C9669" s="2" t="s">
        <v>2159</v>
      </c>
      <c r="D9669" s="2" t="s">
        <v>2160</v>
      </c>
      <c r="E9669" s="2" t="s">
        <v>2161</v>
      </c>
      <c r="F9669" s="2" t="s">
        <v>28</v>
      </c>
      <c r="G9669" s="2" t="s">
        <v>29</v>
      </c>
      <c r="H9669" s="2" t="s">
        <v>105</v>
      </c>
      <c r="I9669" s="2" t="s">
        <v>31</v>
      </c>
      <c r="J9669" s="2" t="s">
        <v>22</v>
      </c>
      <c r="K9669" s="4">
        <v>335.96</v>
      </c>
      <c r="L9669" s="4">
        <f t="shared" si="37"/>
        <v>362.83679999999998</v>
      </c>
      <c r="M9669" s="4">
        <v>386701.21</v>
      </c>
    </row>
    <row r="9670" spans="1:13" x14ac:dyDescent="0.3">
      <c r="A9670" s="2" t="s">
        <v>12165</v>
      </c>
      <c r="B9670" s="3" t="s">
        <v>1780</v>
      </c>
      <c r="C9670" s="2" t="s">
        <v>777</v>
      </c>
      <c r="D9670" s="2" t="s">
        <v>778</v>
      </c>
      <c r="E9670" s="2" t="s">
        <v>779</v>
      </c>
      <c r="F9670" s="2" t="s">
        <v>82</v>
      </c>
      <c r="G9670" s="2" t="s">
        <v>83</v>
      </c>
      <c r="H9670" s="2" t="s">
        <v>111</v>
      </c>
      <c r="I9670" s="2" t="s">
        <v>111</v>
      </c>
      <c r="J9670" s="2" t="s">
        <v>32</v>
      </c>
      <c r="K9670" s="4">
        <v>38605.65</v>
      </c>
      <c r="L9670" s="4">
        <f t="shared" si="37"/>
        <v>38605.65</v>
      </c>
      <c r="M9670" s="4">
        <v>159655.07999999999</v>
      </c>
    </row>
    <row r="9671" spans="1:13" x14ac:dyDescent="0.3">
      <c r="A9671" s="2" t="s">
        <v>12166</v>
      </c>
      <c r="B9671" s="3" t="s">
        <v>1546</v>
      </c>
      <c r="C9671" s="2" t="s">
        <v>324</v>
      </c>
      <c r="D9671" s="2" t="s">
        <v>325</v>
      </c>
      <c r="E9671" s="2" t="s">
        <v>326</v>
      </c>
      <c r="F9671" s="2" t="s">
        <v>68</v>
      </c>
      <c r="G9671" s="2" t="s">
        <v>68</v>
      </c>
      <c r="H9671" s="2" t="s">
        <v>61</v>
      </c>
      <c r="I9671" s="2" t="s">
        <v>84</v>
      </c>
      <c r="J9671" s="2" t="s">
        <v>22</v>
      </c>
      <c r="K9671" s="4">
        <v>2583.2800000000002</v>
      </c>
      <c r="L9671" s="4">
        <f t="shared" si="37"/>
        <v>2789.9424000000004</v>
      </c>
      <c r="M9671" s="4">
        <v>462515.68</v>
      </c>
    </row>
    <row r="9672" spans="1:13" x14ac:dyDescent="0.3">
      <c r="A9672" s="2" t="s">
        <v>12167</v>
      </c>
      <c r="B9672" s="3" t="s">
        <v>4242</v>
      </c>
      <c r="C9672" s="2" t="s">
        <v>5076</v>
      </c>
      <c r="D9672" s="2" t="s">
        <v>1616</v>
      </c>
      <c r="E9672" s="2" t="s">
        <v>1617</v>
      </c>
      <c r="F9672" s="2" t="s">
        <v>147</v>
      </c>
      <c r="G9672" s="2" t="s">
        <v>148</v>
      </c>
      <c r="H9672" s="2" t="s">
        <v>111</v>
      </c>
      <c r="I9672" s="2" t="s">
        <v>111</v>
      </c>
      <c r="J9672" s="2" t="s">
        <v>32</v>
      </c>
      <c r="K9672" s="4">
        <v>28872.34</v>
      </c>
      <c r="L9672" s="4">
        <f t="shared" si="37"/>
        <v>28872.34</v>
      </c>
      <c r="M9672" s="4">
        <v>311422.75</v>
      </c>
    </row>
    <row r="9673" spans="1:13" x14ac:dyDescent="0.3">
      <c r="A9673" s="2" t="s">
        <v>12168</v>
      </c>
      <c r="B9673" s="3" t="s">
        <v>3582</v>
      </c>
      <c r="C9673" s="2" t="s">
        <v>1425</v>
      </c>
      <c r="D9673" s="2" t="s">
        <v>1426</v>
      </c>
      <c r="E9673" s="2" t="s">
        <v>1427</v>
      </c>
      <c r="F9673" s="2" t="s">
        <v>82</v>
      </c>
      <c r="G9673" s="2" t="s">
        <v>83</v>
      </c>
      <c r="H9673" s="2" t="s">
        <v>20</v>
      </c>
      <c r="I9673" s="2" t="s">
        <v>47</v>
      </c>
      <c r="J9673" s="2" t="s">
        <v>32</v>
      </c>
      <c r="K9673" s="4">
        <v>1141.96</v>
      </c>
      <c r="L9673" s="4">
        <f t="shared" si="37"/>
        <v>1141.96</v>
      </c>
      <c r="M9673" s="4">
        <v>434137.94</v>
      </c>
    </row>
    <row r="9674" spans="1:13" x14ac:dyDescent="0.3">
      <c r="A9674" s="2" t="s">
        <v>12169</v>
      </c>
      <c r="B9674" s="3" t="s">
        <v>4868</v>
      </c>
      <c r="C9674" s="2" t="s">
        <v>694</v>
      </c>
      <c r="D9674" s="2" t="s">
        <v>295</v>
      </c>
      <c r="E9674" s="2" t="s">
        <v>296</v>
      </c>
      <c r="F9674" s="2" t="s">
        <v>38</v>
      </c>
      <c r="G9674" s="2" t="s">
        <v>39</v>
      </c>
      <c r="H9674" s="2" t="s">
        <v>20</v>
      </c>
      <c r="I9674" s="2" t="s">
        <v>276</v>
      </c>
      <c r="J9674" s="2" t="s">
        <v>32</v>
      </c>
      <c r="K9674" s="4">
        <v>74.86</v>
      </c>
      <c r="L9674" s="4">
        <f t="shared" si="37"/>
        <v>74.86</v>
      </c>
      <c r="M9674" s="4">
        <v>327976.46000000002</v>
      </c>
    </row>
    <row r="9675" spans="1:13" x14ac:dyDescent="0.3">
      <c r="A9675" s="2" t="s">
        <v>12170</v>
      </c>
      <c r="B9675" s="3" t="s">
        <v>662</v>
      </c>
      <c r="C9675" s="2" t="s">
        <v>3331</v>
      </c>
      <c r="D9675" s="2" t="s">
        <v>671</v>
      </c>
      <c r="E9675" s="2" t="s">
        <v>259</v>
      </c>
      <c r="F9675" s="2" t="s">
        <v>38</v>
      </c>
      <c r="G9675" s="2" t="s">
        <v>39</v>
      </c>
      <c r="H9675" s="2" t="s">
        <v>69</v>
      </c>
      <c r="I9675" s="2" t="s">
        <v>70</v>
      </c>
      <c r="J9675" s="2" t="s">
        <v>22</v>
      </c>
      <c r="K9675" s="4">
        <v>5142.1400000000003</v>
      </c>
      <c r="L9675" s="4">
        <f t="shared" si="37"/>
        <v>5553.5112000000008</v>
      </c>
      <c r="M9675" s="4">
        <v>416261.41</v>
      </c>
    </row>
    <row r="9676" spans="1:13" x14ac:dyDescent="0.3">
      <c r="A9676" s="2" t="s">
        <v>12171</v>
      </c>
      <c r="B9676" s="3" t="s">
        <v>1132</v>
      </c>
      <c r="C9676" s="2" t="s">
        <v>3284</v>
      </c>
      <c r="D9676" s="2" t="s">
        <v>1570</v>
      </c>
      <c r="E9676" s="2" t="s">
        <v>1571</v>
      </c>
      <c r="F9676" s="2" t="s">
        <v>82</v>
      </c>
      <c r="G9676" s="2" t="s">
        <v>83</v>
      </c>
      <c r="H9676" s="2" t="s">
        <v>105</v>
      </c>
      <c r="I9676" s="2" t="s">
        <v>31</v>
      </c>
      <c r="J9676" s="2" t="s">
        <v>32</v>
      </c>
      <c r="K9676" s="4">
        <v>1160.01</v>
      </c>
      <c r="L9676" s="4">
        <f t="shared" si="37"/>
        <v>1160.01</v>
      </c>
      <c r="M9676" s="4">
        <v>433030.08</v>
      </c>
    </row>
    <row r="9677" spans="1:13" x14ac:dyDescent="0.3">
      <c r="A9677" s="2" t="s">
        <v>12172</v>
      </c>
      <c r="B9677" s="3" t="s">
        <v>5498</v>
      </c>
      <c r="C9677" s="2" t="s">
        <v>2283</v>
      </c>
      <c r="D9677" s="2" t="s">
        <v>648</v>
      </c>
      <c r="E9677" s="2" t="s">
        <v>649</v>
      </c>
      <c r="F9677" s="2" t="s">
        <v>45</v>
      </c>
      <c r="G9677" s="2" t="s">
        <v>46</v>
      </c>
      <c r="H9677" s="2" t="s">
        <v>20</v>
      </c>
      <c r="I9677" s="2" t="s">
        <v>53</v>
      </c>
      <c r="J9677" s="2" t="s">
        <v>32</v>
      </c>
      <c r="K9677" s="4">
        <v>864.83</v>
      </c>
      <c r="L9677" s="4">
        <f t="shared" si="37"/>
        <v>864.83</v>
      </c>
      <c r="M9677" s="4">
        <v>282568.82</v>
      </c>
    </row>
    <row r="9678" spans="1:13" x14ac:dyDescent="0.3">
      <c r="A9678" s="2" t="s">
        <v>12173</v>
      </c>
      <c r="B9678" s="3" t="s">
        <v>2255</v>
      </c>
      <c r="C9678" s="2" t="s">
        <v>1485</v>
      </c>
      <c r="D9678" s="2" t="s">
        <v>1021</v>
      </c>
      <c r="E9678" s="2" t="s">
        <v>1022</v>
      </c>
      <c r="F9678" s="2" t="s">
        <v>45</v>
      </c>
      <c r="G9678" s="2" t="s">
        <v>46</v>
      </c>
      <c r="H9678" s="2" t="s">
        <v>61</v>
      </c>
      <c r="I9678" s="2" t="s">
        <v>223</v>
      </c>
      <c r="J9678" s="2" t="s">
        <v>22</v>
      </c>
      <c r="K9678" s="4">
        <v>4494.07</v>
      </c>
      <c r="L9678" s="4">
        <f t="shared" si="37"/>
        <v>4853.5955999999996</v>
      </c>
      <c r="M9678" s="4">
        <v>152232.93</v>
      </c>
    </row>
    <row r="9679" spans="1:13" x14ac:dyDescent="0.3">
      <c r="A9679" s="2" t="s">
        <v>12174</v>
      </c>
      <c r="B9679" s="3" t="s">
        <v>2589</v>
      </c>
      <c r="C9679" s="2" t="s">
        <v>220</v>
      </c>
      <c r="D9679" s="2" t="s">
        <v>221</v>
      </c>
      <c r="E9679" s="2" t="s">
        <v>222</v>
      </c>
      <c r="F9679" s="2" t="s">
        <v>45</v>
      </c>
      <c r="G9679" s="2" t="s">
        <v>46</v>
      </c>
      <c r="H9679" s="2" t="s">
        <v>509</v>
      </c>
      <c r="I9679" s="2" t="s">
        <v>21</v>
      </c>
      <c r="J9679" s="2" t="s">
        <v>32</v>
      </c>
      <c r="K9679" s="4">
        <v>397.85</v>
      </c>
      <c r="L9679" s="4">
        <f t="shared" si="37"/>
        <v>397.85</v>
      </c>
      <c r="M9679" s="4">
        <v>375679.11</v>
      </c>
    </row>
    <row r="9680" spans="1:13" x14ac:dyDescent="0.3">
      <c r="A9680" s="2" t="s">
        <v>12175</v>
      </c>
      <c r="B9680" s="3" t="s">
        <v>5357</v>
      </c>
      <c r="C9680" s="2" t="s">
        <v>448</v>
      </c>
      <c r="D9680" s="2" t="s">
        <v>417</v>
      </c>
      <c r="E9680" s="2" t="s">
        <v>418</v>
      </c>
      <c r="F9680" s="2" t="s">
        <v>59</v>
      </c>
      <c r="G9680" s="2" t="s">
        <v>60</v>
      </c>
      <c r="H9680" s="2" t="s">
        <v>105</v>
      </c>
      <c r="I9680" s="2" t="s">
        <v>31</v>
      </c>
      <c r="J9680" s="2" t="s">
        <v>32</v>
      </c>
      <c r="K9680" s="4">
        <v>9924.58</v>
      </c>
      <c r="L9680" s="4">
        <f t="shared" si="37"/>
        <v>9924.58</v>
      </c>
      <c r="M9680" s="4">
        <v>240139.64</v>
      </c>
    </row>
    <row r="9681" spans="1:13" x14ac:dyDescent="0.3">
      <c r="A9681" s="2" t="s">
        <v>12176</v>
      </c>
      <c r="B9681" s="3" t="s">
        <v>1961</v>
      </c>
      <c r="C9681" s="2" t="s">
        <v>1524</v>
      </c>
      <c r="D9681" s="2" t="s">
        <v>500</v>
      </c>
      <c r="E9681" s="2" t="s">
        <v>501</v>
      </c>
      <c r="F9681" s="2" t="s">
        <v>147</v>
      </c>
      <c r="G9681" s="2" t="s">
        <v>148</v>
      </c>
      <c r="H9681" s="2" t="s">
        <v>20</v>
      </c>
      <c r="I9681" s="2" t="s">
        <v>31</v>
      </c>
      <c r="J9681" s="2" t="s">
        <v>22</v>
      </c>
      <c r="K9681" s="4">
        <v>1243.6400000000001</v>
      </c>
      <c r="L9681" s="4">
        <f t="shared" si="37"/>
        <v>1343.1312000000003</v>
      </c>
      <c r="M9681" s="4">
        <v>377239.57</v>
      </c>
    </row>
    <row r="9682" spans="1:13" x14ac:dyDescent="0.3">
      <c r="A9682" s="2" t="s">
        <v>12177</v>
      </c>
      <c r="B9682" s="3" t="s">
        <v>5179</v>
      </c>
      <c r="C9682" s="2" t="s">
        <v>1037</v>
      </c>
      <c r="D9682" s="2" t="s">
        <v>320</v>
      </c>
      <c r="E9682" s="2" t="s">
        <v>321</v>
      </c>
      <c r="F9682" s="2" t="s">
        <v>128</v>
      </c>
      <c r="G9682" s="2" t="s">
        <v>129</v>
      </c>
      <c r="H9682" s="2" t="s">
        <v>69</v>
      </c>
      <c r="I9682" s="2" t="s">
        <v>70</v>
      </c>
      <c r="J9682" s="2" t="s">
        <v>32</v>
      </c>
      <c r="K9682" s="4">
        <v>7247.61</v>
      </c>
      <c r="L9682" s="4">
        <f t="shared" si="37"/>
        <v>7247.61</v>
      </c>
      <c r="M9682" s="4">
        <v>212992.82</v>
      </c>
    </row>
    <row r="9683" spans="1:13" x14ac:dyDescent="0.3">
      <c r="A9683" s="2" t="s">
        <v>12178</v>
      </c>
      <c r="B9683" s="3" t="s">
        <v>2538</v>
      </c>
      <c r="C9683" s="2" t="s">
        <v>3331</v>
      </c>
      <c r="D9683" s="2" t="s">
        <v>671</v>
      </c>
      <c r="E9683" s="2" t="s">
        <v>259</v>
      </c>
      <c r="F9683" s="2" t="s">
        <v>38</v>
      </c>
      <c r="G9683" s="2" t="s">
        <v>39</v>
      </c>
      <c r="H9683" s="2" t="s">
        <v>122</v>
      </c>
      <c r="I9683" s="2" t="s">
        <v>31</v>
      </c>
      <c r="J9683" s="2" t="s">
        <v>22</v>
      </c>
      <c r="K9683" s="4">
        <v>99811.49</v>
      </c>
      <c r="L9683" s="4">
        <f t="shared" si="37"/>
        <v>107796.40920000001</v>
      </c>
      <c r="M9683" s="4">
        <v>288154.15999999997</v>
      </c>
    </row>
    <row r="9684" spans="1:13" x14ac:dyDescent="0.3">
      <c r="A9684" s="2" t="s">
        <v>12179</v>
      </c>
      <c r="B9684" s="3" t="s">
        <v>1798</v>
      </c>
      <c r="C9684" s="2" t="s">
        <v>1233</v>
      </c>
      <c r="D9684" s="2" t="s">
        <v>43</v>
      </c>
      <c r="E9684" s="2" t="s">
        <v>44</v>
      </c>
      <c r="F9684" s="2" t="s">
        <v>45</v>
      </c>
      <c r="G9684" s="2" t="s">
        <v>46</v>
      </c>
      <c r="H9684" s="2" t="s">
        <v>69</v>
      </c>
      <c r="I9684" s="2" t="s">
        <v>31</v>
      </c>
      <c r="J9684" s="2" t="s">
        <v>22</v>
      </c>
      <c r="K9684" s="4">
        <v>8753.11</v>
      </c>
      <c r="L9684" s="4">
        <f t="shared" si="37"/>
        <v>9453.3588000000018</v>
      </c>
      <c r="M9684" s="4">
        <v>420489.03</v>
      </c>
    </row>
    <row r="9685" spans="1:13" x14ac:dyDescent="0.3">
      <c r="A9685" s="2" t="s">
        <v>12180</v>
      </c>
      <c r="B9685" s="3" t="s">
        <v>1810</v>
      </c>
      <c r="C9685" s="2" t="s">
        <v>670</v>
      </c>
      <c r="D9685" s="2" t="s">
        <v>671</v>
      </c>
      <c r="E9685" s="2" t="s">
        <v>259</v>
      </c>
      <c r="F9685" s="2" t="s">
        <v>38</v>
      </c>
      <c r="G9685" s="2" t="s">
        <v>39</v>
      </c>
      <c r="H9685" s="2" t="s">
        <v>61</v>
      </c>
      <c r="I9685" s="2" t="s">
        <v>53</v>
      </c>
      <c r="J9685" s="2" t="s">
        <v>378</v>
      </c>
      <c r="K9685" s="4">
        <v>3746.36</v>
      </c>
      <c r="L9685" s="4">
        <f t="shared" si="37"/>
        <v>25.100612000000002</v>
      </c>
      <c r="M9685" s="4">
        <v>290024.67</v>
      </c>
    </row>
    <row r="9686" spans="1:13" x14ac:dyDescent="0.3">
      <c r="A9686" s="2" t="s">
        <v>12181</v>
      </c>
      <c r="B9686" s="3" t="s">
        <v>6311</v>
      </c>
      <c r="C9686" s="2" t="s">
        <v>697</v>
      </c>
      <c r="D9686" s="2" t="s">
        <v>698</v>
      </c>
      <c r="E9686" s="2" t="s">
        <v>699</v>
      </c>
      <c r="F9686" s="2" t="s">
        <v>45</v>
      </c>
      <c r="G9686" s="2" t="s">
        <v>46</v>
      </c>
      <c r="H9686" s="2" t="s">
        <v>30</v>
      </c>
      <c r="I9686" s="2" t="s">
        <v>31</v>
      </c>
      <c r="J9686" s="2" t="s">
        <v>32</v>
      </c>
      <c r="K9686" s="4">
        <v>48.34</v>
      </c>
      <c r="L9686" s="4">
        <f t="shared" si="37"/>
        <v>48.34</v>
      </c>
      <c r="M9686" s="4">
        <v>226203.05</v>
      </c>
    </row>
    <row r="9687" spans="1:13" x14ac:dyDescent="0.3">
      <c r="A9687" s="2" t="s">
        <v>12182</v>
      </c>
      <c r="B9687" s="3" t="s">
        <v>3567</v>
      </c>
      <c r="C9687" s="2" t="s">
        <v>2662</v>
      </c>
      <c r="D9687" s="2" t="s">
        <v>162</v>
      </c>
      <c r="E9687" s="2" t="s">
        <v>163</v>
      </c>
      <c r="F9687" s="2" t="s">
        <v>147</v>
      </c>
      <c r="G9687" s="2" t="s">
        <v>148</v>
      </c>
      <c r="H9687" s="2" t="s">
        <v>69</v>
      </c>
      <c r="I9687" s="2" t="s">
        <v>31</v>
      </c>
      <c r="J9687" s="2" t="s">
        <v>149</v>
      </c>
      <c r="K9687" s="4">
        <v>8382.59</v>
      </c>
      <c r="L9687" s="4">
        <f t="shared" si="37"/>
        <v>10645.889300000001</v>
      </c>
      <c r="M9687" s="4">
        <v>211750.68</v>
      </c>
    </row>
    <row r="9688" spans="1:13" x14ac:dyDescent="0.3">
      <c r="A9688" s="2" t="s">
        <v>12183</v>
      </c>
      <c r="B9688" s="3" t="s">
        <v>2039</v>
      </c>
      <c r="C9688" s="2" t="s">
        <v>144</v>
      </c>
      <c r="D9688" s="2" t="s">
        <v>145</v>
      </c>
      <c r="E9688" s="2" t="s">
        <v>146</v>
      </c>
      <c r="F9688" s="2" t="s">
        <v>147</v>
      </c>
      <c r="G9688" s="2" t="s">
        <v>148</v>
      </c>
      <c r="H9688" s="2" t="s">
        <v>122</v>
      </c>
      <c r="I9688" s="2" t="s">
        <v>31</v>
      </c>
      <c r="J9688" s="2" t="s">
        <v>378</v>
      </c>
      <c r="K9688" s="4">
        <v>50953.29</v>
      </c>
      <c r="L9688" s="4">
        <f t="shared" si="37"/>
        <v>341.38704300000001</v>
      </c>
      <c r="M9688" s="4">
        <v>491863.75</v>
      </c>
    </row>
    <row r="9689" spans="1:13" x14ac:dyDescent="0.3">
      <c r="A9689" s="2" t="s">
        <v>12184</v>
      </c>
      <c r="B9689" s="3" t="s">
        <v>6925</v>
      </c>
      <c r="C9689" s="2" t="s">
        <v>506</v>
      </c>
      <c r="D9689" s="2" t="s">
        <v>507</v>
      </c>
      <c r="E9689" s="2" t="s">
        <v>508</v>
      </c>
      <c r="F9689" s="2" t="s">
        <v>45</v>
      </c>
      <c r="G9689" s="2" t="s">
        <v>46</v>
      </c>
      <c r="H9689" s="2" t="s">
        <v>105</v>
      </c>
      <c r="I9689" s="2" t="s">
        <v>31</v>
      </c>
      <c r="J9689" s="2" t="s">
        <v>32</v>
      </c>
      <c r="K9689" s="4">
        <v>7187.26</v>
      </c>
      <c r="L9689" s="4">
        <f t="shared" si="37"/>
        <v>7187.26</v>
      </c>
      <c r="M9689" s="4">
        <v>242390.22</v>
      </c>
    </row>
    <row r="9690" spans="1:13" x14ac:dyDescent="0.3">
      <c r="A9690" s="2" t="s">
        <v>12185</v>
      </c>
      <c r="B9690" s="3" t="s">
        <v>243</v>
      </c>
      <c r="C9690" s="2" t="s">
        <v>1355</v>
      </c>
      <c r="D9690" s="2" t="s">
        <v>209</v>
      </c>
      <c r="E9690" s="2" t="s">
        <v>210</v>
      </c>
      <c r="F9690" s="2" t="s">
        <v>82</v>
      </c>
      <c r="G9690" s="2" t="s">
        <v>83</v>
      </c>
      <c r="H9690" s="2" t="s">
        <v>30</v>
      </c>
      <c r="I9690" s="2" t="s">
        <v>31</v>
      </c>
      <c r="J9690" s="2" t="s">
        <v>149</v>
      </c>
      <c r="K9690" s="4">
        <v>34.200000000000003</v>
      </c>
      <c r="L9690" s="4">
        <f t="shared" si="37"/>
        <v>43.434000000000005</v>
      </c>
      <c r="M9690" s="4">
        <v>497681.97</v>
      </c>
    </row>
    <row r="9691" spans="1:13" x14ac:dyDescent="0.3">
      <c r="A9691" s="2" t="s">
        <v>12186</v>
      </c>
      <c r="B9691" s="3" t="s">
        <v>5204</v>
      </c>
      <c r="C9691" s="2" t="s">
        <v>2932</v>
      </c>
      <c r="D9691" s="2" t="s">
        <v>2933</v>
      </c>
      <c r="E9691" s="2" t="s">
        <v>2934</v>
      </c>
      <c r="F9691" s="2" t="s">
        <v>68</v>
      </c>
      <c r="G9691" s="2" t="s">
        <v>68</v>
      </c>
      <c r="H9691" s="2" t="s">
        <v>111</v>
      </c>
      <c r="I9691" s="2" t="s">
        <v>111</v>
      </c>
      <c r="J9691" s="2" t="s">
        <v>32</v>
      </c>
      <c r="K9691" s="4">
        <v>16017.95</v>
      </c>
      <c r="L9691" s="4">
        <f t="shared" si="37"/>
        <v>16017.95</v>
      </c>
      <c r="M9691" s="4">
        <v>84881.9</v>
      </c>
    </row>
    <row r="9692" spans="1:13" x14ac:dyDescent="0.3">
      <c r="A9692" s="2" t="s">
        <v>12187</v>
      </c>
      <c r="B9692" s="3" t="s">
        <v>1481</v>
      </c>
      <c r="C9692" s="2" t="s">
        <v>1488</v>
      </c>
      <c r="D9692" s="2" t="s">
        <v>1489</v>
      </c>
      <c r="E9692" s="2" t="s">
        <v>1490</v>
      </c>
      <c r="F9692" s="2" t="s">
        <v>128</v>
      </c>
      <c r="G9692" s="2" t="s">
        <v>129</v>
      </c>
      <c r="H9692" s="2" t="s">
        <v>69</v>
      </c>
      <c r="I9692" s="2" t="s">
        <v>70</v>
      </c>
      <c r="J9692" s="2" t="s">
        <v>32</v>
      </c>
      <c r="K9692" s="4">
        <v>13235.85</v>
      </c>
      <c r="L9692" s="4">
        <f t="shared" ref="L9692:L9946" si="38">K9692*VLOOKUP(J9692,{"USD",1;"EUR",1.08;"GBP",1.27;"JPY",0.0067;"CNY",0.14;"INR",0.012},2,FALSE)</f>
        <v>13235.85</v>
      </c>
      <c r="M9692" s="4">
        <v>128949.06</v>
      </c>
    </row>
    <row r="9693" spans="1:13" x14ac:dyDescent="0.3">
      <c r="A9693" s="2" t="s">
        <v>12188</v>
      </c>
      <c r="B9693" s="3" t="s">
        <v>2413</v>
      </c>
      <c r="C9693" s="2" t="s">
        <v>556</v>
      </c>
      <c r="D9693" s="2" t="s">
        <v>103</v>
      </c>
      <c r="E9693" s="2" t="s">
        <v>104</v>
      </c>
      <c r="F9693" s="2" t="s">
        <v>82</v>
      </c>
      <c r="G9693" s="2" t="s">
        <v>83</v>
      </c>
      <c r="H9693" s="2" t="s">
        <v>69</v>
      </c>
      <c r="I9693" s="2" t="s">
        <v>111</v>
      </c>
      <c r="J9693" s="2" t="s">
        <v>32</v>
      </c>
      <c r="K9693" s="4">
        <v>9662.08</v>
      </c>
      <c r="L9693" s="4">
        <f t="shared" si="38"/>
        <v>9662.08</v>
      </c>
      <c r="M9693" s="4">
        <v>12792.79</v>
      </c>
    </row>
    <row r="9694" spans="1:13" x14ac:dyDescent="0.3">
      <c r="A9694" s="2" t="s">
        <v>12189</v>
      </c>
      <c r="B9694" s="3" t="s">
        <v>2514</v>
      </c>
      <c r="C9694" s="2" t="s">
        <v>2035</v>
      </c>
      <c r="D9694" s="2" t="s">
        <v>533</v>
      </c>
      <c r="E9694" s="2" t="s">
        <v>534</v>
      </c>
      <c r="F9694" s="2" t="s">
        <v>128</v>
      </c>
      <c r="G9694" s="2" t="s">
        <v>129</v>
      </c>
      <c r="H9694" s="2" t="s">
        <v>69</v>
      </c>
      <c r="I9694" s="2" t="s">
        <v>111</v>
      </c>
      <c r="J9694" s="2" t="s">
        <v>378</v>
      </c>
      <c r="K9694" s="4">
        <v>10520.2</v>
      </c>
      <c r="L9694" s="4">
        <f t="shared" si="38"/>
        <v>70.485340000000008</v>
      </c>
      <c r="M9694" s="4">
        <v>436385.64</v>
      </c>
    </row>
    <row r="9695" spans="1:13" x14ac:dyDescent="0.3">
      <c r="A9695" s="2" t="s">
        <v>12190</v>
      </c>
      <c r="B9695" s="3" t="s">
        <v>3020</v>
      </c>
      <c r="C9695" s="2" t="s">
        <v>314</v>
      </c>
      <c r="D9695" s="2" t="s">
        <v>315</v>
      </c>
      <c r="E9695" s="2" t="s">
        <v>316</v>
      </c>
      <c r="F9695" s="2" t="s">
        <v>38</v>
      </c>
      <c r="G9695" s="2" t="s">
        <v>39</v>
      </c>
      <c r="H9695" s="2" t="s">
        <v>69</v>
      </c>
      <c r="I9695" s="2" t="s">
        <v>31</v>
      </c>
      <c r="J9695" s="2" t="s">
        <v>378</v>
      </c>
      <c r="K9695" s="4">
        <v>3771.95</v>
      </c>
      <c r="L9695" s="4">
        <f t="shared" si="38"/>
        <v>25.272065000000001</v>
      </c>
      <c r="M9695" s="4">
        <v>284063.23</v>
      </c>
    </row>
    <row r="9696" spans="1:13" x14ac:dyDescent="0.3">
      <c r="A9696" s="2" t="s">
        <v>12191</v>
      </c>
      <c r="B9696" s="3" t="s">
        <v>3106</v>
      </c>
      <c r="C9696" s="2" t="s">
        <v>132</v>
      </c>
      <c r="D9696" s="2" t="s">
        <v>133</v>
      </c>
      <c r="E9696" s="2" t="s">
        <v>134</v>
      </c>
      <c r="F9696" s="2" t="s">
        <v>68</v>
      </c>
      <c r="G9696" s="2" t="s">
        <v>68</v>
      </c>
      <c r="H9696" s="2" t="s">
        <v>69</v>
      </c>
      <c r="I9696" s="2" t="s">
        <v>70</v>
      </c>
      <c r="J9696" s="2" t="s">
        <v>71</v>
      </c>
      <c r="K9696" s="4">
        <v>10484.11</v>
      </c>
      <c r="L9696" s="4">
        <f t="shared" si="38"/>
        <v>1467.7754000000002</v>
      </c>
      <c r="M9696" s="4">
        <v>94702.67</v>
      </c>
    </row>
    <row r="9697" spans="1:13" x14ac:dyDescent="0.3">
      <c r="A9697" s="2" t="s">
        <v>12192</v>
      </c>
      <c r="B9697" s="3" t="s">
        <v>2251</v>
      </c>
      <c r="C9697" s="2" t="s">
        <v>754</v>
      </c>
      <c r="D9697" s="2" t="s">
        <v>755</v>
      </c>
      <c r="E9697" s="2" t="s">
        <v>756</v>
      </c>
      <c r="F9697" s="2" t="s">
        <v>45</v>
      </c>
      <c r="G9697" s="2" t="s">
        <v>46</v>
      </c>
      <c r="H9697" s="2" t="s">
        <v>105</v>
      </c>
      <c r="I9697" s="2" t="s">
        <v>31</v>
      </c>
      <c r="J9697" s="2" t="s">
        <v>22</v>
      </c>
      <c r="K9697" s="4">
        <v>5763.75</v>
      </c>
      <c r="L9697" s="4">
        <f t="shared" si="38"/>
        <v>6224.85</v>
      </c>
      <c r="M9697" s="4">
        <v>227529.11</v>
      </c>
    </row>
    <row r="9698" spans="1:13" x14ac:dyDescent="0.3">
      <c r="A9698" s="2" t="s">
        <v>12193</v>
      </c>
      <c r="B9698" s="3" t="s">
        <v>2866</v>
      </c>
      <c r="C9698" s="2" t="s">
        <v>1077</v>
      </c>
      <c r="D9698" s="2" t="s">
        <v>1078</v>
      </c>
      <c r="E9698" s="2" t="s">
        <v>1079</v>
      </c>
      <c r="F9698" s="2" t="s">
        <v>45</v>
      </c>
      <c r="G9698" s="2" t="s">
        <v>46</v>
      </c>
      <c r="H9698" s="2" t="s">
        <v>111</v>
      </c>
      <c r="I9698" s="2" t="s">
        <v>111</v>
      </c>
      <c r="J9698" s="2" t="s">
        <v>32</v>
      </c>
      <c r="K9698" s="4">
        <v>25196.78</v>
      </c>
      <c r="L9698" s="4">
        <f t="shared" si="38"/>
        <v>25196.78</v>
      </c>
      <c r="M9698" s="4">
        <v>234197.69</v>
      </c>
    </row>
    <row r="9699" spans="1:13" x14ac:dyDescent="0.3">
      <c r="A9699" s="2" t="s">
        <v>12194</v>
      </c>
      <c r="B9699" s="3" t="s">
        <v>34</v>
      </c>
      <c r="C9699" s="2" t="s">
        <v>257</v>
      </c>
      <c r="D9699" s="2" t="s">
        <v>258</v>
      </c>
      <c r="E9699" s="2" t="s">
        <v>259</v>
      </c>
      <c r="F9699" s="2" t="s">
        <v>18</v>
      </c>
      <c r="G9699" s="2" t="s">
        <v>19</v>
      </c>
      <c r="H9699" s="2" t="s">
        <v>61</v>
      </c>
      <c r="I9699" s="2" t="s">
        <v>31</v>
      </c>
      <c r="J9699" s="2" t="s">
        <v>149</v>
      </c>
      <c r="K9699" s="4">
        <v>3404.94</v>
      </c>
      <c r="L9699" s="4">
        <f t="shared" si="38"/>
        <v>4324.2737999999999</v>
      </c>
      <c r="M9699" s="4">
        <v>165628.84</v>
      </c>
    </row>
    <row r="9700" spans="1:13" x14ac:dyDescent="0.3">
      <c r="A9700" s="2" t="s">
        <v>12195</v>
      </c>
      <c r="B9700" s="3" t="s">
        <v>2368</v>
      </c>
      <c r="C9700" s="2" t="s">
        <v>1146</v>
      </c>
      <c r="D9700" s="2" t="s">
        <v>922</v>
      </c>
      <c r="E9700" s="2" t="s">
        <v>923</v>
      </c>
      <c r="F9700" s="2" t="s">
        <v>28</v>
      </c>
      <c r="G9700" s="2" t="s">
        <v>29</v>
      </c>
      <c r="H9700" s="2" t="s">
        <v>30</v>
      </c>
      <c r="I9700" s="2" t="s">
        <v>31</v>
      </c>
      <c r="J9700" s="2" t="s">
        <v>32</v>
      </c>
      <c r="K9700" s="4">
        <v>22.99</v>
      </c>
      <c r="L9700" s="4">
        <f t="shared" si="38"/>
        <v>22.99</v>
      </c>
      <c r="M9700" s="4">
        <v>333232.01</v>
      </c>
    </row>
    <row r="9701" spans="1:13" x14ac:dyDescent="0.3">
      <c r="A9701" s="2" t="s">
        <v>12196</v>
      </c>
      <c r="B9701" s="3" t="s">
        <v>410</v>
      </c>
      <c r="C9701" s="2" t="s">
        <v>880</v>
      </c>
      <c r="D9701" s="2" t="s">
        <v>881</v>
      </c>
      <c r="E9701" s="2" t="s">
        <v>882</v>
      </c>
      <c r="F9701" s="2" t="s">
        <v>147</v>
      </c>
      <c r="G9701" s="2" t="s">
        <v>148</v>
      </c>
      <c r="H9701" s="2" t="s">
        <v>61</v>
      </c>
      <c r="I9701" s="2" t="s">
        <v>62</v>
      </c>
      <c r="J9701" s="2" t="s">
        <v>22</v>
      </c>
      <c r="K9701" s="4">
        <v>173.33</v>
      </c>
      <c r="L9701" s="4">
        <f t="shared" si="38"/>
        <v>187.19640000000004</v>
      </c>
      <c r="M9701" s="4">
        <v>485156.01</v>
      </c>
    </row>
    <row r="9702" spans="1:13" x14ac:dyDescent="0.3">
      <c r="A9702" s="2" t="s">
        <v>12197</v>
      </c>
      <c r="B9702" s="3" t="s">
        <v>2176</v>
      </c>
      <c r="C9702" s="2" t="s">
        <v>3073</v>
      </c>
      <c r="D9702" s="2" t="s">
        <v>1074</v>
      </c>
      <c r="E9702" s="2" t="s">
        <v>1075</v>
      </c>
      <c r="F9702" s="2" t="s">
        <v>59</v>
      </c>
      <c r="G9702" s="2" t="s">
        <v>60</v>
      </c>
      <c r="H9702" s="2" t="s">
        <v>69</v>
      </c>
      <c r="I9702" s="2" t="s">
        <v>70</v>
      </c>
      <c r="J9702" s="2" t="s">
        <v>32</v>
      </c>
      <c r="K9702" s="4">
        <v>4927.62</v>
      </c>
      <c r="L9702" s="4">
        <f t="shared" si="38"/>
        <v>4927.62</v>
      </c>
      <c r="M9702" s="4">
        <v>208450.88</v>
      </c>
    </row>
    <row r="9703" spans="1:13" x14ac:dyDescent="0.3">
      <c r="A9703" s="2" t="s">
        <v>12198</v>
      </c>
      <c r="B9703" s="3" t="s">
        <v>5101</v>
      </c>
      <c r="C9703" s="2" t="s">
        <v>3094</v>
      </c>
      <c r="D9703" s="2" t="s">
        <v>348</v>
      </c>
      <c r="E9703" s="2" t="s">
        <v>349</v>
      </c>
      <c r="F9703" s="2" t="s">
        <v>82</v>
      </c>
      <c r="G9703" s="2" t="s">
        <v>83</v>
      </c>
      <c r="H9703" s="2" t="s">
        <v>61</v>
      </c>
      <c r="I9703" s="2" t="s">
        <v>200</v>
      </c>
      <c r="J9703" s="2" t="s">
        <v>22</v>
      </c>
      <c r="K9703" s="4">
        <v>434.23</v>
      </c>
      <c r="L9703" s="4">
        <f t="shared" si="38"/>
        <v>468.96840000000003</v>
      </c>
      <c r="M9703" s="4">
        <v>207433.23</v>
      </c>
    </row>
    <row r="9704" spans="1:13" x14ac:dyDescent="0.3">
      <c r="A9704" s="2" t="s">
        <v>12199</v>
      </c>
      <c r="B9704" s="3" t="s">
        <v>1013</v>
      </c>
      <c r="C9704" s="2" t="s">
        <v>5428</v>
      </c>
      <c r="D9704" s="2" t="s">
        <v>1616</v>
      </c>
      <c r="E9704" s="2" t="s">
        <v>1617</v>
      </c>
      <c r="F9704" s="2" t="s">
        <v>147</v>
      </c>
      <c r="G9704" s="2" t="s">
        <v>148</v>
      </c>
      <c r="H9704" s="2" t="s">
        <v>69</v>
      </c>
      <c r="I9704" s="2" t="s">
        <v>70</v>
      </c>
      <c r="J9704" s="2" t="s">
        <v>32</v>
      </c>
      <c r="K9704" s="4">
        <v>5617.09</v>
      </c>
      <c r="L9704" s="4">
        <f t="shared" si="38"/>
        <v>5617.09</v>
      </c>
      <c r="M9704" s="4">
        <v>384978.32</v>
      </c>
    </row>
    <row r="9705" spans="1:13" x14ac:dyDescent="0.3">
      <c r="A9705" s="2" t="s">
        <v>12200</v>
      </c>
      <c r="B9705" s="3" t="s">
        <v>5079</v>
      </c>
      <c r="C9705" s="2" t="s">
        <v>1603</v>
      </c>
      <c r="D9705" s="2" t="s">
        <v>361</v>
      </c>
      <c r="E9705" s="2" t="s">
        <v>362</v>
      </c>
      <c r="F9705" s="2" t="s">
        <v>147</v>
      </c>
      <c r="G9705" s="2" t="s">
        <v>148</v>
      </c>
      <c r="H9705" s="2" t="s">
        <v>20</v>
      </c>
      <c r="I9705" s="2" t="s">
        <v>53</v>
      </c>
      <c r="J9705" s="2" t="s">
        <v>32</v>
      </c>
      <c r="K9705" s="4">
        <v>1213.25</v>
      </c>
      <c r="L9705" s="4">
        <f t="shared" si="38"/>
        <v>1213.25</v>
      </c>
      <c r="M9705" s="4">
        <v>130711.59</v>
      </c>
    </row>
    <row r="9706" spans="1:13" x14ac:dyDescent="0.3">
      <c r="A9706" s="2" t="s">
        <v>12201</v>
      </c>
      <c r="B9706" s="3" t="s">
        <v>1016</v>
      </c>
      <c r="C9706" s="2" t="s">
        <v>50</v>
      </c>
      <c r="D9706" s="2" t="s">
        <v>51</v>
      </c>
      <c r="E9706" s="2" t="s">
        <v>52</v>
      </c>
      <c r="F9706" s="2" t="s">
        <v>45</v>
      </c>
      <c r="G9706" s="2" t="s">
        <v>46</v>
      </c>
      <c r="H9706" s="2" t="s">
        <v>105</v>
      </c>
      <c r="I9706" s="2" t="s">
        <v>31</v>
      </c>
      <c r="J9706" s="2" t="s">
        <v>32</v>
      </c>
      <c r="K9706" s="4">
        <v>8904.68</v>
      </c>
      <c r="L9706" s="4">
        <f t="shared" si="38"/>
        <v>8904.68</v>
      </c>
      <c r="M9706" s="4">
        <v>36769.050000000003</v>
      </c>
    </row>
    <row r="9707" spans="1:13" x14ac:dyDescent="0.3">
      <c r="A9707" s="2" t="s">
        <v>12202</v>
      </c>
      <c r="B9707" s="3" t="s">
        <v>3030</v>
      </c>
      <c r="C9707" s="2" t="s">
        <v>1175</v>
      </c>
      <c r="D9707" s="2" t="s">
        <v>1176</v>
      </c>
      <c r="E9707" s="2" t="s">
        <v>1177</v>
      </c>
      <c r="F9707" s="2" t="s">
        <v>128</v>
      </c>
      <c r="G9707" s="2" t="s">
        <v>129</v>
      </c>
      <c r="H9707" s="2" t="s">
        <v>61</v>
      </c>
      <c r="I9707" s="2" t="s">
        <v>31</v>
      </c>
      <c r="J9707" s="2" t="s">
        <v>189</v>
      </c>
      <c r="K9707" s="4">
        <v>4614.74</v>
      </c>
      <c r="L9707" s="4">
        <f t="shared" si="38"/>
        <v>55.37688</v>
      </c>
      <c r="M9707" s="4">
        <v>127996.96</v>
      </c>
    </row>
    <row r="9708" spans="1:13" x14ac:dyDescent="0.3">
      <c r="A9708" s="2" t="s">
        <v>12203</v>
      </c>
      <c r="B9708" s="3" t="s">
        <v>861</v>
      </c>
      <c r="C9708" s="2" t="s">
        <v>4416</v>
      </c>
      <c r="D9708" s="2" t="s">
        <v>751</v>
      </c>
      <c r="E9708" s="2" t="s">
        <v>752</v>
      </c>
      <c r="F9708" s="2" t="s">
        <v>38</v>
      </c>
      <c r="G9708" s="2" t="s">
        <v>39</v>
      </c>
      <c r="H9708" s="2" t="s">
        <v>69</v>
      </c>
      <c r="I9708" s="2" t="s">
        <v>111</v>
      </c>
      <c r="J9708" s="2" t="s">
        <v>149</v>
      </c>
      <c r="K9708" s="4">
        <v>8821.61</v>
      </c>
      <c r="L9708" s="4">
        <f t="shared" si="38"/>
        <v>11203.4447</v>
      </c>
      <c r="M9708" s="4">
        <v>249658.09</v>
      </c>
    </row>
    <row r="9709" spans="1:13" x14ac:dyDescent="0.3">
      <c r="A9709" s="2" t="s">
        <v>12204</v>
      </c>
      <c r="B9709" s="3" t="s">
        <v>1410</v>
      </c>
      <c r="C9709" s="2" t="s">
        <v>1569</v>
      </c>
      <c r="D9709" s="2" t="s">
        <v>1570</v>
      </c>
      <c r="E9709" s="2" t="s">
        <v>1571</v>
      </c>
      <c r="F9709" s="2" t="s">
        <v>82</v>
      </c>
      <c r="G9709" s="2" t="s">
        <v>83</v>
      </c>
      <c r="H9709" s="2" t="s">
        <v>69</v>
      </c>
      <c r="I9709" s="2" t="s">
        <v>70</v>
      </c>
      <c r="J9709" s="2" t="s">
        <v>32</v>
      </c>
      <c r="K9709" s="4">
        <v>6004.87</v>
      </c>
      <c r="L9709" s="4">
        <f t="shared" si="38"/>
        <v>6004.87</v>
      </c>
      <c r="M9709" s="4">
        <v>81083.73</v>
      </c>
    </row>
    <row r="9710" spans="1:13" x14ac:dyDescent="0.3">
      <c r="A9710" s="2" t="s">
        <v>12205</v>
      </c>
      <c r="B9710" s="3" t="s">
        <v>2409</v>
      </c>
      <c r="C9710" s="2" t="s">
        <v>1358</v>
      </c>
      <c r="D9710" s="2" t="s">
        <v>264</v>
      </c>
      <c r="E9710" s="2" t="s">
        <v>265</v>
      </c>
      <c r="F9710" s="2" t="s">
        <v>18</v>
      </c>
      <c r="G9710" s="2" t="s">
        <v>19</v>
      </c>
      <c r="H9710" s="2" t="s">
        <v>61</v>
      </c>
      <c r="I9710" s="2" t="s">
        <v>62</v>
      </c>
      <c r="J9710" s="2" t="s">
        <v>22</v>
      </c>
      <c r="K9710" s="4">
        <v>1244.3499999999999</v>
      </c>
      <c r="L9710" s="4">
        <f t="shared" si="38"/>
        <v>1343.8979999999999</v>
      </c>
      <c r="M9710" s="4">
        <v>138438.71</v>
      </c>
    </row>
    <row r="9711" spans="1:13" x14ac:dyDescent="0.3">
      <c r="A9711" s="2" t="s">
        <v>12206</v>
      </c>
      <c r="B9711" s="3" t="s">
        <v>7101</v>
      </c>
      <c r="C9711" s="2" t="s">
        <v>3092</v>
      </c>
      <c r="D9711" s="2" t="s">
        <v>80</v>
      </c>
      <c r="E9711" s="2" t="s">
        <v>81</v>
      </c>
      <c r="F9711" s="2" t="s">
        <v>82</v>
      </c>
      <c r="G9711" s="2" t="s">
        <v>83</v>
      </c>
      <c r="H9711" s="2" t="s">
        <v>30</v>
      </c>
      <c r="I9711" s="2" t="s">
        <v>31</v>
      </c>
      <c r="J9711" s="2" t="s">
        <v>32</v>
      </c>
      <c r="K9711" s="4">
        <v>11.71</v>
      </c>
      <c r="L9711" s="4">
        <f t="shared" si="38"/>
        <v>11.71</v>
      </c>
      <c r="M9711" s="4">
        <v>459818.43</v>
      </c>
    </row>
    <row r="9712" spans="1:13" x14ac:dyDescent="0.3">
      <c r="A9712" s="2" t="s">
        <v>12207</v>
      </c>
      <c r="B9712" s="3" t="s">
        <v>1008</v>
      </c>
      <c r="C9712" s="2" t="s">
        <v>921</v>
      </c>
      <c r="D9712" s="2" t="s">
        <v>922</v>
      </c>
      <c r="E9712" s="2" t="s">
        <v>923</v>
      </c>
      <c r="F9712" s="2" t="s">
        <v>28</v>
      </c>
      <c r="G9712" s="2" t="s">
        <v>29</v>
      </c>
      <c r="H9712" s="2" t="s">
        <v>20</v>
      </c>
      <c r="I9712" s="2" t="s">
        <v>260</v>
      </c>
      <c r="J9712" s="2" t="s">
        <v>378</v>
      </c>
      <c r="K9712" s="4">
        <v>508.59</v>
      </c>
      <c r="L9712" s="4">
        <f t="shared" si="38"/>
        <v>3.4075530000000001</v>
      </c>
      <c r="M9712" s="4">
        <v>376876.11</v>
      </c>
    </row>
    <row r="9713" spans="1:13" x14ac:dyDescent="0.3">
      <c r="A9713" s="2" t="s">
        <v>12208</v>
      </c>
      <c r="B9713" s="3" t="s">
        <v>3906</v>
      </c>
      <c r="C9713" s="2" t="s">
        <v>1880</v>
      </c>
      <c r="D9713" s="2" t="s">
        <v>1881</v>
      </c>
      <c r="E9713" s="2" t="s">
        <v>1882</v>
      </c>
      <c r="F9713" s="2" t="s">
        <v>59</v>
      </c>
      <c r="G9713" s="2" t="s">
        <v>60</v>
      </c>
      <c r="H9713" s="2" t="s">
        <v>20</v>
      </c>
      <c r="I9713" s="2" t="s">
        <v>31</v>
      </c>
      <c r="J9713" s="2" t="s">
        <v>149</v>
      </c>
      <c r="K9713" s="4">
        <v>244.15</v>
      </c>
      <c r="L9713" s="4">
        <f t="shared" si="38"/>
        <v>310.07050000000004</v>
      </c>
      <c r="M9713" s="4">
        <v>362197.06</v>
      </c>
    </row>
    <row r="9714" spans="1:13" x14ac:dyDescent="0.3">
      <c r="A9714" s="2" t="s">
        <v>12209</v>
      </c>
      <c r="B9714" s="3" t="s">
        <v>2909</v>
      </c>
      <c r="C9714" s="2" t="s">
        <v>1126</v>
      </c>
      <c r="D9714" s="2" t="s">
        <v>848</v>
      </c>
      <c r="E9714" s="2" t="s">
        <v>849</v>
      </c>
      <c r="F9714" s="2" t="s">
        <v>45</v>
      </c>
      <c r="G9714" s="2" t="s">
        <v>46</v>
      </c>
      <c r="H9714" s="2" t="s">
        <v>20</v>
      </c>
      <c r="I9714" s="2" t="s">
        <v>276</v>
      </c>
      <c r="J9714" s="2" t="s">
        <v>32</v>
      </c>
      <c r="K9714" s="4">
        <v>631.53</v>
      </c>
      <c r="L9714" s="4">
        <f t="shared" si="38"/>
        <v>631.53</v>
      </c>
      <c r="M9714" s="4">
        <v>461416.8</v>
      </c>
    </row>
    <row r="9715" spans="1:13" x14ac:dyDescent="0.3">
      <c r="A9715" s="2" t="s">
        <v>12210</v>
      </c>
      <c r="B9715" s="3" t="s">
        <v>7028</v>
      </c>
      <c r="C9715" s="2" t="s">
        <v>1349</v>
      </c>
      <c r="D9715" s="2" t="s">
        <v>1350</v>
      </c>
      <c r="E9715" s="2" t="s">
        <v>1351</v>
      </c>
      <c r="F9715" s="2" t="s">
        <v>45</v>
      </c>
      <c r="G9715" s="2" t="s">
        <v>46</v>
      </c>
      <c r="H9715" s="2" t="s">
        <v>69</v>
      </c>
      <c r="I9715" s="2" t="s">
        <v>70</v>
      </c>
      <c r="J9715" s="2" t="s">
        <v>71</v>
      </c>
      <c r="K9715" s="4">
        <v>7947.21</v>
      </c>
      <c r="L9715" s="4">
        <f t="shared" si="38"/>
        <v>1112.6094000000001</v>
      </c>
      <c r="M9715" s="4">
        <v>154280.84</v>
      </c>
    </row>
    <row r="9716" spans="1:13" x14ac:dyDescent="0.3">
      <c r="A9716" s="2" t="s">
        <v>12211</v>
      </c>
      <c r="B9716" s="3" t="s">
        <v>2262</v>
      </c>
      <c r="C9716" s="2" t="s">
        <v>2283</v>
      </c>
      <c r="D9716" s="2" t="s">
        <v>648</v>
      </c>
      <c r="E9716" s="2" t="s">
        <v>649</v>
      </c>
      <c r="F9716" s="2" t="s">
        <v>45</v>
      </c>
      <c r="G9716" s="2" t="s">
        <v>46</v>
      </c>
      <c r="H9716" s="2" t="s">
        <v>509</v>
      </c>
      <c r="I9716" s="2" t="s">
        <v>21</v>
      </c>
      <c r="J9716" s="2" t="s">
        <v>32</v>
      </c>
      <c r="K9716" s="4">
        <v>330.07</v>
      </c>
      <c r="L9716" s="4">
        <f t="shared" si="38"/>
        <v>330.07</v>
      </c>
      <c r="M9716" s="4">
        <v>249633.93</v>
      </c>
    </row>
    <row r="9717" spans="1:13" x14ac:dyDescent="0.3">
      <c r="A9717" s="2" t="s">
        <v>12212</v>
      </c>
      <c r="B9717" s="3" t="s">
        <v>1961</v>
      </c>
      <c r="C9717" s="2" t="s">
        <v>1210</v>
      </c>
      <c r="D9717" s="2" t="s">
        <v>1211</v>
      </c>
      <c r="E9717" s="2" t="s">
        <v>1212</v>
      </c>
      <c r="F9717" s="2" t="s">
        <v>82</v>
      </c>
      <c r="G9717" s="2" t="s">
        <v>83</v>
      </c>
      <c r="H9717" s="2" t="s">
        <v>61</v>
      </c>
      <c r="I9717" s="2" t="s">
        <v>31</v>
      </c>
      <c r="J9717" s="2" t="s">
        <v>32</v>
      </c>
      <c r="K9717" s="4">
        <v>4187.03</v>
      </c>
      <c r="L9717" s="4">
        <f t="shared" si="38"/>
        <v>4187.03</v>
      </c>
      <c r="M9717" s="4">
        <v>99051.29</v>
      </c>
    </row>
    <row r="9718" spans="1:13" x14ac:dyDescent="0.3">
      <c r="A9718" s="2" t="s">
        <v>12213</v>
      </c>
      <c r="B9718" s="3" t="s">
        <v>1761</v>
      </c>
      <c r="C9718" s="2" t="s">
        <v>1603</v>
      </c>
      <c r="D9718" s="2" t="s">
        <v>361</v>
      </c>
      <c r="E9718" s="2" t="s">
        <v>362</v>
      </c>
      <c r="F9718" s="2" t="s">
        <v>147</v>
      </c>
      <c r="G9718" s="2" t="s">
        <v>148</v>
      </c>
      <c r="H9718" s="2" t="s">
        <v>122</v>
      </c>
      <c r="I9718" s="2" t="s">
        <v>31</v>
      </c>
      <c r="J9718" s="2" t="s">
        <v>32</v>
      </c>
      <c r="K9718" s="4">
        <v>11401.9</v>
      </c>
      <c r="L9718" s="4">
        <f t="shared" si="38"/>
        <v>11401.9</v>
      </c>
      <c r="M9718" s="4">
        <v>49629.59</v>
      </c>
    </row>
    <row r="9719" spans="1:13" x14ac:dyDescent="0.3">
      <c r="A9719" s="2" t="s">
        <v>12214</v>
      </c>
      <c r="B9719" s="3" t="s">
        <v>3120</v>
      </c>
      <c r="C9719" s="2" t="s">
        <v>663</v>
      </c>
      <c r="D9719" s="2" t="s">
        <v>664</v>
      </c>
      <c r="E9719" s="2" t="s">
        <v>665</v>
      </c>
      <c r="F9719" s="2" t="s">
        <v>38</v>
      </c>
      <c r="G9719" s="2" t="s">
        <v>39</v>
      </c>
      <c r="H9719" s="2" t="s">
        <v>61</v>
      </c>
      <c r="I9719" s="2" t="s">
        <v>84</v>
      </c>
      <c r="J9719" s="2" t="s">
        <v>32</v>
      </c>
      <c r="K9719" s="4">
        <v>1374.85</v>
      </c>
      <c r="L9719" s="4">
        <f t="shared" si="38"/>
        <v>1374.85</v>
      </c>
      <c r="M9719" s="4">
        <v>115049.05</v>
      </c>
    </row>
    <row r="9720" spans="1:13" x14ac:dyDescent="0.3">
      <c r="A9720" s="2" t="s">
        <v>12215</v>
      </c>
      <c r="B9720" s="3" t="s">
        <v>5970</v>
      </c>
      <c r="C9720" s="2" t="s">
        <v>1934</v>
      </c>
      <c r="D9720" s="2" t="s">
        <v>710</v>
      </c>
      <c r="E9720" s="2" t="s">
        <v>711</v>
      </c>
      <c r="F9720" s="2" t="s">
        <v>147</v>
      </c>
      <c r="G9720" s="2" t="s">
        <v>148</v>
      </c>
      <c r="H9720" s="2" t="s">
        <v>20</v>
      </c>
      <c r="I9720" s="2" t="s">
        <v>53</v>
      </c>
      <c r="J9720" s="2" t="s">
        <v>378</v>
      </c>
      <c r="K9720" s="4">
        <v>1335.7</v>
      </c>
      <c r="L9720" s="4">
        <f t="shared" si="38"/>
        <v>8.9491899999999998</v>
      </c>
      <c r="M9720" s="4">
        <v>268053.62</v>
      </c>
    </row>
    <row r="9721" spans="1:13" x14ac:dyDescent="0.3">
      <c r="A9721" s="2" t="s">
        <v>12216</v>
      </c>
      <c r="B9721" s="3" t="s">
        <v>3924</v>
      </c>
      <c r="C9721" s="2" t="s">
        <v>1737</v>
      </c>
      <c r="D9721" s="2" t="s">
        <v>1738</v>
      </c>
      <c r="E9721" s="2" t="s">
        <v>1739</v>
      </c>
      <c r="F9721" s="2" t="s">
        <v>68</v>
      </c>
      <c r="G9721" s="2" t="s">
        <v>68</v>
      </c>
      <c r="H9721" s="2" t="s">
        <v>69</v>
      </c>
      <c r="I9721" s="2" t="s">
        <v>70</v>
      </c>
      <c r="J9721" s="2" t="s">
        <v>149</v>
      </c>
      <c r="K9721" s="4">
        <v>14860.98</v>
      </c>
      <c r="L9721" s="4">
        <f t="shared" si="38"/>
        <v>18873.444599999999</v>
      </c>
      <c r="M9721" s="4">
        <v>346843.62</v>
      </c>
    </row>
    <row r="9722" spans="1:13" x14ac:dyDescent="0.3">
      <c r="A9722" s="2" t="s">
        <v>12217</v>
      </c>
      <c r="B9722" s="3" t="s">
        <v>1731</v>
      </c>
      <c r="C9722" s="2" t="s">
        <v>1259</v>
      </c>
      <c r="D9722" s="2" t="s">
        <v>1260</v>
      </c>
      <c r="E9722" s="2" t="s">
        <v>1261</v>
      </c>
      <c r="F9722" s="2" t="s">
        <v>45</v>
      </c>
      <c r="G9722" s="2" t="s">
        <v>46</v>
      </c>
      <c r="H9722" s="2" t="s">
        <v>69</v>
      </c>
      <c r="I9722" s="2" t="s">
        <v>70</v>
      </c>
      <c r="J9722" s="2" t="s">
        <v>32</v>
      </c>
      <c r="K9722" s="4">
        <v>11268.41</v>
      </c>
      <c r="L9722" s="4">
        <f t="shared" si="38"/>
        <v>11268.41</v>
      </c>
      <c r="M9722" s="4">
        <v>401787.91</v>
      </c>
    </row>
    <row r="9723" spans="1:13" x14ac:dyDescent="0.3">
      <c r="A9723" s="2" t="s">
        <v>12218</v>
      </c>
      <c r="B9723" s="3" t="s">
        <v>1187</v>
      </c>
      <c r="C9723" s="2" t="s">
        <v>2010</v>
      </c>
      <c r="D9723" s="2" t="s">
        <v>1211</v>
      </c>
      <c r="E9723" s="2" t="s">
        <v>1212</v>
      </c>
      <c r="F9723" s="2" t="s">
        <v>82</v>
      </c>
      <c r="G9723" s="2" t="s">
        <v>83</v>
      </c>
      <c r="H9723" s="2" t="s">
        <v>105</v>
      </c>
      <c r="I9723" s="2" t="s">
        <v>31</v>
      </c>
      <c r="J9723" s="2" t="s">
        <v>22</v>
      </c>
      <c r="K9723" s="4">
        <v>5574.5</v>
      </c>
      <c r="L9723" s="4">
        <f t="shared" si="38"/>
        <v>6020.46</v>
      </c>
      <c r="M9723" s="4">
        <v>496134.24</v>
      </c>
    </row>
    <row r="9724" spans="1:13" x14ac:dyDescent="0.3">
      <c r="A9724" s="2" t="s">
        <v>12219</v>
      </c>
      <c r="B9724" s="3" t="s">
        <v>1802</v>
      </c>
      <c r="C9724" s="2" t="s">
        <v>1398</v>
      </c>
      <c r="D9724" s="2" t="s">
        <v>636</v>
      </c>
      <c r="E9724" s="2" t="s">
        <v>637</v>
      </c>
      <c r="F9724" s="2" t="s">
        <v>128</v>
      </c>
      <c r="G9724" s="2" t="s">
        <v>129</v>
      </c>
      <c r="H9724" s="2" t="s">
        <v>69</v>
      </c>
      <c r="I9724" s="2" t="s">
        <v>70</v>
      </c>
      <c r="J9724" s="2" t="s">
        <v>32</v>
      </c>
      <c r="K9724" s="4">
        <v>14254.04</v>
      </c>
      <c r="L9724" s="4">
        <f t="shared" si="38"/>
        <v>14254.04</v>
      </c>
      <c r="M9724" s="4">
        <v>311526.90000000002</v>
      </c>
    </row>
    <row r="9725" spans="1:13" x14ac:dyDescent="0.3">
      <c r="A9725" s="2" t="s">
        <v>12220</v>
      </c>
      <c r="B9725" s="3" t="s">
        <v>2150</v>
      </c>
      <c r="C9725" s="2" t="s">
        <v>1307</v>
      </c>
      <c r="D9725" s="2" t="s">
        <v>1308</v>
      </c>
      <c r="E9725" s="2" t="s">
        <v>1309</v>
      </c>
      <c r="F9725" s="2" t="s">
        <v>38</v>
      </c>
      <c r="G9725" s="2" t="s">
        <v>39</v>
      </c>
      <c r="H9725" s="2" t="s">
        <v>509</v>
      </c>
      <c r="I9725" s="2" t="s">
        <v>21</v>
      </c>
      <c r="J9725" s="2" t="s">
        <v>22</v>
      </c>
      <c r="K9725" s="4">
        <v>77.349999999999994</v>
      </c>
      <c r="L9725" s="4">
        <f t="shared" si="38"/>
        <v>83.537999999999997</v>
      </c>
      <c r="M9725" s="4">
        <v>483853.78</v>
      </c>
    </row>
    <row r="9726" spans="1:13" x14ac:dyDescent="0.3">
      <c r="A9726" s="2" t="s">
        <v>12221</v>
      </c>
      <c r="B9726" s="3" t="s">
        <v>807</v>
      </c>
      <c r="C9726" s="2" t="s">
        <v>56</v>
      </c>
      <c r="D9726" s="2" t="s">
        <v>57</v>
      </c>
      <c r="E9726" s="2" t="s">
        <v>58</v>
      </c>
      <c r="F9726" s="2" t="s">
        <v>59</v>
      </c>
      <c r="G9726" s="2" t="s">
        <v>60</v>
      </c>
      <c r="H9726" s="2" t="s">
        <v>105</v>
      </c>
      <c r="I9726" s="2" t="s">
        <v>31</v>
      </c>
      <c r="J9726" s="2" t="s">
        <v>32</v>
      </c>
      <c r="K9726" s="4">
        <v>5255.5</v>
      </c>
      <c r="L9726" s="4">
        <f t="shared" si="38"/>
        <v>5255.5</v>
      </c>
      <c r="M9726" s="4">
        <v>22612.63</v>
      </c>
    </row>
    <row r="9727" spans="1:13" x14ac:dyDescent="0.3">
      <c r="A9727" s="2" t="s">
        <v>12222</v>
      </c>
      <c r="B9727" s="3" t="s">
        <v>1612</v>
      </c>
      <c r="C9727" s="2" t="s">
        <v>1104</v>
      </c>
      <c r="D9727" s="2" t="s">
        <v>343</v>
      </c>
      <c r="E9727" s="2" t="s">
        <v>344</v>
      </c>
      <c r="F9727" s="2" t="s">
        <v>82</v>
      </c>
      <c r="G9727" s="2" t="s">
        <v>83</v>
      </c>
      <c r="H9727" s="2" t="s">
        <v>20</v>
      </c>
      <c r="I9727" s="2" t="s">
        <v>21</v>
      </c>
      <c r="J9727" s="2" t="s">
        <v>22</v>
      </c>
      <c r="K9727" s="4">
        <v>1020.27</v>
      </c>
      <c r="L9727" s="4">
        <f t="shared" si="38"/>
        <v>1101.8916000000002</v>
      </c>
      <c r="M9727" s="4">
        <v>142884.48000000001</v>
      </c>
    </row>
    <row r="9728" spans="1:13" x14ac:dyDescent="0.3">
      <c r="A9728" s="2" t="s">
        <v>12223</v>
      </c>
      <c r="B9728" s="3" t="s">
        <v>3378</v>
      </c>
      <c r="C9728" s="2" t="s">
        <v>1534</v>
      </c>
      <c r="D9728" s="2" t="s">
        <v>424</v>
      </c>
      <c r="E9728" s="2" t="s">
        <v>425</v>
      </c>
      <c r="F9728" s="2" t="s">
        <v>128</v>
      </c>
      <c r="G9728" s="2" t="s">
        <v>129</v>
      </c>
      <c r="H9728" s="2" t="s">
        <v>69</v>
      </c>
      <c r="I9728" s="2" t="s">
        <v>70</v>
      </c>
      <c r="J9728" s="2" t="s">
        <v>378</v>
      </c>
      <c r="K9728" s="4">
        <v>9936.7000000000007</v>
      </c>
      <c r="L9728" s="4">
        <f t="shared" si="38"/>
        <v>66.575890000000001</v>
      </c>
      <c r="M9728" s="4">
        <v>415347.14</v>
      </c>
    </row>
    <row r="9729" spans="1:13" x14ac:dyDescent="0.3">
      <c r="A9729" s="2" t="s">
        <v>12224</v>
      </c>
      <c r="B9729" s="3" t="s">
        <v>6206</v>
      </c>
      <c r="C9729" s="2" t="s">
        <v>2463</v>
      </c>
      <c r="D9729" s="2" t="s">
        <v>587</v>
      </c>
      <c r="E9729" s="2" t="s">
        <v>588</v>
      </c>
      <c r="F9729" s="2" t="s">
        <v>147</v>
      </c>
      <c r="G9729" s="2" t="s">
        <v>148</v>
      </c>
      <c r="H9729" s="2" t="s">
        <v>105</v>
      </c>
      <c r="I9729" s="2" t="s">
        <v>31</v>
      </c>
      <c r="J9729" s="2" t="s">
        <v>32</v>
      </c>
      <c r="K9729" s="4">
        <v>5864.52</v>
      </c>
      <c r="L9729" s="4">
        <f t="shared" si="38"/>
        <v>5864.52</v>
      </c>
      <c r="M9729" s="4">
        <v>144782.31</v>
      </c>
    </row>
    <row r="9730" spans="1:13" x14ac:dyDescent="0.3">
      <c r="A9730" s="2" t="s">
        <v>12225</v>
      </c>
      <c r="B9730" s="3" t="s">
        <v>978</v>
      </c>
      <c r="C9730" s="2" t="s">
        <v>1529</v>
      </c>
      <c r="D9730" s="2" t="s">
        <v>1421</v>
      </c>
      <c r="E9730" s="2" t="s">
        <v>859</v>
      </c>
      <c r="F9730" s="2" t="s">
        <v>128</v>
      </c>
      <c r="G9730" s="2" t="s">
        <v>129</v>
      </c>
      <c r="H9730" s="2" t="s">
        <v>20</v>
      </c>
      <c r="I9730" s="2" t="s">
        <v>276</v>
      </c>
      <c r="J9730" s="2" t="s">
        <v>32</v>
      </c>
      <c r="K9730" s="4">
        <v>1684.01</v>
      </c>
      <c r="L9730" s="4">
        <f t="shared" si="38"/>
        <v>1684.01</v>
      </c>
      <c r="M9730" s="4">
        <v>344762.83</v>
      </c>
    </row>
    <row r="9731" spans="1:13" x14ac:dyDescent="0.3">
      <c r="A9731" s="2" t="s">
        <v>12226</v>
      </c>
      <c r="B9731" s="3" t="s">
        <v>1533</v>
      </c>
      <c r="C9731" s="2" t="s">
        <v>1051</v>
      </c>
      <c r="D9731" s="2" t="s">
        <v>1052</v>
      </c>
      <c r="E9731" s="2" t="s">
        <v>1053</v>
      </c>
      <c r="F9731" s="2" t="s">
        <v>82</v>
      </c>
      <c r="G9731" s="2" t="s">
        <v>83</v>
      </c>
      <c r="H9731" s="2" t="s">
        <v>61</v>
      </c>
      <c r="I9731" s="2" t="s">
        <v>84</v>
      </c>
      <c r="J9731" s="2" t="s">
        <v>149</v>
      </c>
      <c r="K9731" s="4">
        <v>1833.07</v>
      </c>
      <c r="L9731" s="4">
        <f t="shared" si="38"/>
        <v>2327.9989</v>
      </c>
      <c r="M9731" s="4">
        <v>115598.45</v>
      </c>
    </row>
    <row r="9732" spans="1:13" x14ac:dyDescent="0.3">
      <c r="A9732" s="2" t="s">
        <v>12227</v>
      </c>
      <c r="B9732" s="3" t="s">
        <v>136</v>
      </c>
      <c r="C9732" s="2" t="s">
        <v>1703</v>
      </c>
      <c r="D9732" s="2" t="s">
        <v>871</v>
      </c>
      <c r="E9732" s="2" t="s">
        <v>872</v>
      </c>
      <c r="F9732" s="2" t="s">
        <v>28</v>
      </c>
      <c r="G9732" s="2" t="s">
        <v>29</v>
      </c>
      <c r="H9732" s="2" t="s">
        <v>69</v>
      </c>
      <c r="I9732" s="2" t="s">
        <v>70</v>
      </c>
      <c r="J9732" s="2" t="s">
        <v>32</v>
      </c>
      <c r="K9732" s="4">
        <v>13046.08</v>
      </c>
      <c r="L9732" s="4">
        <f t="shared" si="38"/>
        <v>13046.08</v>
      </c>
      <c r="M9732" s="4">
        <v>404096.89</v>
      </c>
    </row>
    <row r="9733" spans="1:13" x14ac:dyDescent="0.3">
      <c r="A9733" s="2" t="s">
        <v>12228</v>
      </c>
      <c r="B9733" s="3" t="s">
        <v>14</v>
      </c>
      <c r="C9733" s="2" t="s">
        <v>3474</v>
      </c>
      <c r="D9733" s="2" t="s">
        <v>1464</v>
      </c>
      <c r="E9733" s="2" t="s">
        <v>1465</v>
      </c>
      <c r="F9733" s="2" t="s">
        <v>18</v>
      </c>
      <c r="G9733" s="2" t="s">
        <v>19</v>
      </c>
      <c r="H9733" s="2" t="s">
        <v>61</v>
      </c>
      <c r="I9733" s="2" t="s">
        <v>31</v>
      </c>
      <c r="J9733" s="2" t="s">
        <v>22</v>
      </c>
      <c r="K9733" s="4">
        <v>2933.93</v>
      </c>
      <c r="L9733" s="4">
        <f t="shared" si="38"/>
        <v>3168.6444000000001</v>
      </c>
      <c r="M9733" s="4">
        <v>367610.58</v>
      </c>
    </row>
    <row r="9734" spans="1:13" x14ac:dyDescent="0.3">
      <c r="A9734" s="2" t="s">
        <v>12229</v>
      </c>
      <c r="B9734" s="3" t="s">
        <v>3695</v>
      </c>
      <c r="C9734" s="2" t="s">
        <v>1541</v>
      </c>
      <c r="D9734" s="2" t="s">
        <v>516</v>
      </c>
      <c r="E9734" s="2" t="s">
        <v>517</v>
      </c>
      <c r="F9734" s="2" t="s">
        <v>82</v>
      </c>
      <c r="G9734" s="2" t="s">
        <v>83</v>
      </c>
      <c r="H9734" s="2" t="s">
        <v>61</v>
      </c>
      <c r="I9734" s="2" t="s">
        <v>53</v>
      </c>
      <c r="J9734" s="2" t="s">
        <v>149</v>
      </c>
      <c r="K9734" s="4">
        <v>2216.58</v>
      </c>
      <c r="L9734" s="4">
        <f t="shared" si="38"/>
        <v>2815.0565999999999</v>
      </c>
      <c r="M9734" s="4">
        <v>276236.56</v>
      </c>
    </row>
    <row r="9735" spans="1:13" x14ac:dyDescent="0.3">
      <c r="A9735" s="2" t="s">
        <v>12230</v>
      </c>
      <c r="B9735" s="3" t="s">
        <v>536</v>
      </c>
      <c r="C9735" s="2" t="s">
        <v>65</v>
      </c>
      <c r="D9735" s="2" t="s">
        <v>66</v>
      </c>
      <c r="E9735" s="2" t="s">
        <v>67</v>
      </c>
      <c r="F9735" s="2" t="s">
        <v>68</v>
      </c>
      <c r="G9735" s="2" t="s">
        <v>68</v>
      </c>
      <c r="H9735" s="2" t="s">
        <v>61</v>
      </c>
      <c r="I9735" s="2" t="s">
        <v>62</v>
      </c>
      <c r="J9735" s="2" t="s">
        <v>189</v>
      </c>
      <c r="K9735" s="4">
        <v>3122.12</v>
      </c>
      <c r="L9735" s="4">
        <f t="shared" si="38"/>
        <v>37.465440000000001</v>
      </c>
      <c r="M9735" s="4">
        <v>328838.36</v>
      </c>
    </row>
    <row r="9736" spans="1:13" x14ac:dyDescent="0.3">
      <c r="A9736" s="2" t="s">
        <v>12231</v>
      </c>
      <c r="B9736" s="3" t="s">
        <v>2163</v>
      </c>
      <c r="C9736" s="2" t="s">
        <v>87</v>
      </c>
      <c r="D9736" s="2" t="s">
        <v>88</v>
      </c>
      <c r="E9736" s="2" t="s">
        <v>89</v>
      </c>
      <c r="F9736" s="2" t="s">
        <v>38</v>
      </c>
      <c r="G9736" s="2" t="s">
        <v>39</v>
      </c>
      <c r="H9736" s="2" t="s">
        <v>20</v>
      </c>
      <c r="I9736" s="2" t="s">
        <v>260</v>
      </c>
      <c r="J9736" s="2" t="s">
        <v>32</v>
      </c>
      <c r="K9736" s="4">
        <v>570.91</v>
      </c>
      <c r="L9736" s="4">
        <f t="shared" si="38"/>
        <v>570.91</v>
      </c>
      <c r="M9736" s="4">
        <v>239928.47</v>
      </c>
    </row>
    <row r="9737" spans="1:13" x14ac:dyDescent="0.3">
      <c r="A9737" s="2" t="s">
        <v>12232</v>
      </c>
      <c r="B9737" s="3" t="s">
        <v>679</v>
      </c>
      <c r="C9737" s="2" t="s">
        <v>2010</v>
      </c>
      <c r="D9737" s="2" t="s">
        <v>1211</v>
      </c>
      <c r="E9737" s="2" t="s">
        <v>1212</v>
      </c>
      <c r="F9737" s="2" t="s">
        <v>82</v>
      </c>
      <c r="G9737" s="2" t="s">
        <v>83</v>
      </c>
      <c r="H9737" s="2" t="s">
        <v>69</v>
      </c>
      <c r="I9737" s="2" t="s">
        <v>70</v>
      </c>
      <c r="J9737" s="2" t="s">
        <v>32</v>
      </c>
      <c r="K9737" s="4">
        <v>12104.02</v>
      </c>
      <c r="L9737" s="4">
        <f t="shared" si="38"/>
        <v>12104.02</v>
      </c>
      <c r="M9737" s="4">
        <v>173884.06</v>
      </c>
    </row>
    <row r="9738" spans="1:13" x14ac:dyDescent="0.3">
      <c r="A9738" s="2" t="s">
        <v>12233</v>
      </c>
      <c r="B9738" s="3" t="s">
        <v>3050</v>
      </c>
      <c r="C9738" s="2" t="s">
        <v>640</v>
      </c>
      <c r="D9738" s="2" t="s">
        <v>641</v>
      </c>
      <c r="E9738" s="2" t="s">
        <v>642</v>
      </c>
      <c r="F9738" s="2" t="s">
        <v>59</v>
      </c>
      <c r="G9738" s="2" t="s">
        <v>60</v>
      </c>
      <c r="H9738" s="2" t="s">
        <v>509</v>
      </c>
      <c r="I9738" s="2" t="s">
        <v>31</v>
      </c>
      <c r="J9738" s="2" t="s">
        <v>32</v>
      </c>
      <c r="K9738" s="4">
        <v>54.02</v>
      </c>
      <c r="L9738" s="4">
        <f t="shared" si="38"/>
        <v>54.02</v>
      </c>
      <c r="M9738" s="4">
        <v>17462.68</v>
      </c>
    </row>
    <row r="9739" spans="1:13" x14ac:dyDescent="0.3">
      <c r="A9739" s="2" t="s">
        <v>12234</v>
      </c>
      <c r="B9739" s="3" t="s">
        <v>3227</v>
      </c>
      <c r="C9739" s="2" t="s">
        <v>532</v>
      </c>
      <c r="D9739" s="2" t="s">
        <v>533</v>
      </c>
      <c r="E9739" s="2" t="s">
        <v>534</v>
      </c>
      <c r="F9739" s="2" t="s">
        <v>128</v>
      </c>
      <c r="G9739" s="2" t="s">
        <v>129</v>
      </c>
      <c r="H9739" s="2" t="s">
        <v>20</v>
      </c>
      <c r="I9739" s="2" t="s">
        <v>31</v>
      </c>
      <c r="J9739" s="2" t="s">
        <v>32</v>
      </c>
      <c r="K9739" s="4">
        <v>1757.36</v>
      </c>
      <c r="L9739" s="4">
        <f t="shared" si="38"/>
        <v>1757.36</v>
      </c>
      <c r="M9739" s="4">
        <v>85829.36</v>
      </c>
    </row>
    <row r="9740" spans="1:13" x14ac:dyDescent="0.3">
      <c r="A9740" s="2" t="s">
        <v>12235</v>
      </c>
      <c r="B9740" s="3" t="s">
        <v>3970</v>
      </c>
      <c r="C9740" s="2" t="s">
        <v>1138</v>
      </c>
      <c r="D9740" s="2" t="s">
        <v>893</v>
      </c>
      <c r="E9740" s="2" t="s">
        <v>894</v>
      </c>
      <c r="F9740" s="2" t="s">
        <v>38</v>
      </c>
      <c r="G9740" s="2" t="s">
        <v>39</v>
      </c>
      <c r="H9740" s="2" t="s">
        <v>61</v>
      </c>
      <c r="I9740" s="2" t="s">
        <v>223</v>
      </c>
      <c r="J9740" s="2" t="s">
        <v>22</v>
      </c>
      <c r="K9740" s="4">
        <v>937.63</v>
      </c>
      <c r="L9740" s="4">
        <f t="shared" si="38"/>
        <v>1012.6404000000001</v>
      </c>
      <c r="M9740" s="4">
        <v>273190.68</v>
      </c>
    </row>
    <row r="9741" spans="1:13" x14ac:dyDescent="0.3">
      <c r="A9741" s="2" t="s">
        <v>12236</v>
      </c>
      <c r="B9741" s="3" t="s">
        <v>3123</v>
      </c>
      <c r="C9741" s="2" t="s">
        <v>956</v>
      </c>
      <c r="D9741" s="2" t="s">
        <v>957</v>
      </c>
      <c r="E9741" s="2" t="s">
        <v>958</v>
      </c>
      <c r="F9741" s="2" t="s">
        <v>59</v>
      </c>
      <c r="G9741" s="2" t="s">
        <v>60</v>
      </c>
      <c r="H9741" s="2" t="s">
        <v>61</v>
      </c>
      <c r="I9741" s="2" t="s">
        <v>31</v>
      </c>
      <c r="J9741" s="2" t="s">
        <v>71</v>
      </c>
      <c r="K9741" s="4">
        <v>1963.19</v>
      </c>
      <c r="L9741" s="4">
        <f t="shared" si="38"/>
        <v>274.84660000000002</v>
      </c>
      <c r="M9741" s="4">
        <v>325821.67</v>
      </c>
    </row>
    <row r="9742" spans="1:13" x14ac:dyDescent="0.3">
      <c r="A9742" s="2" t="s">
        <v>12237</v>
      </c>
      <c r="B9742" s="3" t="s">
        <v>1919</v>
      </c>
      <c r="C9742" s="2" t="s">
        <v>1443</v>
      </c>
      <c r="D9742" s="2" t="s">
        <v>452</v>
      </c>
      <c r="E9742" s="2" t="s">
        <v>453</v>
      </c>
      <c r="F9742" s="2" t="s">
        <v>128</v>
      </c>
      <c r="G9742" s="2" t="s">
        <v>129</v>
      </c>
      <c r="H9742" s="2" t="s">
        <v>61</v>
      </c>
      <c r="I9742" s="2" t="s">
        <v>158</v>
      </c>
      <c r="J9742" s="2" t="s">
        <v>378</v>
      </c>
      <c r="K9742" s="4">
        <v>1607.59</v>
      </c>
      <c r="L9742" s="4">
        <f t="shared" si="38"/>
        <v>10.770853000000001</v>
      </c>
      <c r="M9742" s="4">
        <v>171543.93</v>
      </c>
    </row>
    <row r="9743" spans="1:13" x14ac:dyDescent="0.3">
      <c r="A9743" s="2" t="s">
        <v>12238</v>
      </c>
      <c r="B9743" s="3" t="s">
        <v>6791</v>
      </c>
      <c r="C9743" s="2" t="s">
        <v>1868</v>
      </c>
      <c r="D9743" s="2" t="s">
        <v>1869</v>
      </c>
      <c r="E9743" s="2" t="s">
        <v>1870</v>
      </c>
      <c r="F9743" s="2" t="s">
        <v>38</v>
      </c>
      <c r="G9743" s="2" t="s">
        <v>39</v>
      </c>
      <c r="H9743" s="2" t="s">
        <v>69</v>
      </c>
      <c r="I9743" s="2" t="s">
        <v>111</v>
      </c>
      <c r="J9743" s="2" t="s">
        <v>149</v>
      </c>
      <c r="K9743" s="4">
        <v>7645.89</v>
      </c>
      <c r="L9743" s="4">
        <f t="shared" si="38"/>
        <v>9710.2803000000004</v>
      </c>
      <c r="M9743" s="4">
        <v>218256.76</v>
      </c>
    </row>
    <row r="9744" spans="1:13" x14ac:dyDescent="0.3">
      <c r="A9744" s="2" t="s">
        <v>12239</v>
      </c>
      <c r="B9744" s="3" t="s">
        <v>5353</v>
      </c>
      <c r="C9744" s="2" t="s">
        <v>1680</v>
      </c>
      <c r="D9744" s="2" t="s">
        <v>300</v>
      </c>
      <c r="E9744" s="2" t="s">
        <v>301</v>
      </c>
      <c r="F9744" s="2" t="s">
        <v>45</v>
      </c>
      <c r="G9744" s="2" t="s">
        <v>46</v>
      </c>
      <c r="H9744" s="2" t="s">
        <v>69</v>
      </c>
      <c r="I9744" s="2" t="s">
        <v>70</v>
      </c>
      <c r="J9744" s="2" t="s">
        <v>71</v>
      </c>
      <c r="K9744" s="4">
        <v>1936.73</v>
      </c>
      <c r="L9744" s="4">
        <f t="shared" si="38"/>
        <v>271.1422</v>
      </c>
      <c r="M9744" s="4">
        <v>491721.76</v>
      </c>
    </row>
    <row r="9745" spans="1:13" x14ac:dyDescent="0.3">
      <c r="A9745" s="2" t="s">
        <v>12240</v>
      </c>
      <c r="B9745" s="3" t="s">
        <v>7085</v>
      </c>
      <c r="C9745" s="2" t="s">
        <v>1859</v>
      </c>
      <c r="D9745" s="2" t="s">
        <v>1506</v>
      </c>
      <c r="E9745" s="2" t="s">
        <v>1507</v>
      </c>
      <c r="F9745" s="2" t="s">
        <v>82</v>
      </c>
      <c r="G9745" s="2" t="s">
        <v>83</v>
      </c>
      <c r="H9745" s="2" t="s">
        <v>105</v>
      </c>
      <c r="I9745" s="2" t="s">
        <v>31</v>
      </c>
      <c r="J9745" s="2" t="s">
        <v>22</v>
      </c>
      <c r="K9745" s="4">
        <v>3614.5</v>
      </c>
      <c r="L9745" s="4">
        <f t="shared" si="38"/>
        <v>3903.6600000000003</v>
      </c>
      <c r="M9745" s="4">
        <v>299854.86</v>
      </c>
    </row>
    <row r="9746" spans="1:13" x14ac:dyDescent="0.3">
      <c r="A9746" s="2" t="s">
        <v>12241</v>
      </c>
      <c r="B9746" s="3" t="s">
        <v>2269</v>
      </c>
      <c r="C9746" s="2" t="s">
        <v>263</v>
      </c>
      <c r="D9746" s="2" t="s">
        <v>264</v>
      </c>
      <c r="E9746" s="2" t="s">
        <v>265</v>
      </c>
      <c r="F9746" s="2" t="s">
        <v>18</v>
      </c>
      <c r="G9746" s="2" t="s">
        <v>19</v>
      </c>
      <c r="H9746" s="2" t="s">
        <v>69</v>
      </c>
      <c r="I9746" s="2" t="s">
        <v>70</v>
      </c>
      <c r="J9746" s="2" t="s">
        <v>189</v>
      </c>
      <c r="K9746" s="4">
        <v>12250.56</v>
      </c>
      <c r="L9746" s="4">
        <f t="shared" si="38"/>
        <v>147.00672</v>
      </c>
      <c r="M9746" s="4">
        <v>460887.82</v>
      </c>
    </row>
    <row r="9747" spans="1:13" x14ac:dyDescent="0.3">
      <c r="A9747" s="2" t="s">
        <v>12242</v>
      </c>
      <c r="B9747" s="3" t="s">
        <v>6817</v>
      </c>
      <c r="C9747" s="2" t="s">
        <v>1216</v>
      </c>
      <c r="D9747" s="2" t="s">
        <v>269</v>
      </c>
      <c r="E9747" s="2" t="s">
        <v>270</v>
      </c>
      <c r="F9747" s="2" t="s">
        <v>140</v>
      </c>
      <c r="G9747" s="2" t="s">
        <v>141</v>
      </c>
      <c r="H9747" s="2" t="s">
        <v>61</v>
      </c>
      <c r="I9747" s="2" t="s">
        <v>62</v>
      </c>
      <c r="J9747" s="2" t="s">
        <v>32</v>
      </c>
      <c r="K9747" s="4">
        <v>209.98</v>
      </c>
      <c r="L9747" s="4">
        <f t="shared" si="38"/>
        <v>209.98</v>
      </c>
      <c r="M9747" s="4">
        <v>363623.73</v>
      </c>
    </row>
    <row r="9748" spans="1:13" x14ac:dyDescent="0.3">
      <c r="A9748" s="2" t="s">
        <v>12243</v>
      </c>
      <c r="B9748" s="3" t="s">
        <v>1161</v>
      </c>
      <c r="C9748" s="2" t="s">
        <v>4416</v>
      </c>
      <c r="D9748" s="2" t="s">
        <v>751</v>
      </c>
      <c r="E9748" s="2" t="s">
        <v>752</v>
      </c>
      <c r="F9748" s="2" t="s">
        <v>38</v>
      </c>
      <c r="G9748" s="2" t="s">
        <v>39</v>
      </c>
      <c r="H9748" s="2" t="s">
        <v>509</v>
      </c>
      <c r="I9748" s="2" t="s">
        <v>510</v>
      </c>
      <c r="J9748" s="2" t="s">
        <v>149</v>
      </c>
      <c r="K9748" s="4">
        <v>490.17</v>
      </c>
      <c r="L9748" s="4">
        <f t="shared" si="38"/>
        <v>622.51589999999999</v>
      </c>
      <c r="M9748" s="4">
        <v>9386.73</v>
      </c>
    </row>
    <row r="9749" spans="1:13" x14ac:dyDescent="0.3">
      <c r="A9749" s="2" t="s">
        <v>12244</v>
      </c>
      <c r="B9749" s="3" t="s">
        <v>5359</v>
      </c>
      <c r="C9749" s="2" t="s">
        <v>1720</v>
      </c>
      <c r="D9749" s="2" t="s">
        <v>690</v>
      </c>
      <c r="E9749" s="2" t="s">
        <v>691</v>
      </c>
      <c r="F9749" s="2" t="s">
        <v>147</v>
      </c>
      <c r="G9749" s="2" t="s">
        <v>148</v>
      </c>
      <c r="H9749" s="2" t="s">
        <v>69</v>
      </c>
      <c r="I9749" s="2" t="s">
        <v>31</v>
      </c>
      <c r="J9749" s="2" t="s">
        <v>22</v>
      </c>
      <c r="K9749" s="4">
        <v>11200.7</v>
      </c>
      <c r="L9749" s="4">
        <f t="shared" si="38"/>
        <v>12096.756000000001</v>
      </c>
      <c r="M9749" s="4">
        <v>276595.90999999997</v>
      </c>
    </row>
    <row r="9750" spans="1:13" x14ac:dyDescent="0.3">
      <c r="A9750" s="2" t="s">
        <v>12245</v>
      </c>
      <c r="B9750" s="3" t="s">
        <v>1770</v>
      </c>
      <c r="C9750" s="2" t="s">
        <v>1090</v>
      </c>
      <c r="D9750" s="2" t="s">
        <v>1091</v>
      </c>
      <c r="E9750" s="2" t="s">
        <v>1092</v>
      </c>
      <c r="F9750" s="2" t="s">
        <v>68</v>
      </c>
      <c r="G9750" s="2" t="s">
        <v>68</v>
      </c>
      <c r="H9750" s="2" t="s">
        <v>20</v>
      </c>
      <c r="I9750" s="2" t="s">
        <v>21</v>
      </c>
      <c r="J9750" s="2" t="s">
        <v>189</v>
      </c>
      <c r="K9750" s="4">
        <v>141.6</v>
      </c>
      <c r="L9750" s="4">
        <f t="shared" si="38"/>
        <v>1.6992</v>
      </c>
      <c r="M9750" s="4">
        <v>208331.83</v>
      </c>
    </row>
    <row r="9751" spans="1:13" x14ac:dyDescent="0.3">
      <c r="A9751" s="2" t="s">
        <v>12246</v>
      </c>
      <c r="B9751" s="3" t="s">
        <v>4761</v>
      </c>
      <c r="C9751" s="2" t="s">
        <v>1058</v>
      </c>
      <c r="D9751" s="2" t="s">
        <v>937</v>
      </c>
      <c r="E9751" s="2" t="s">
        <v>938</v>
      </c>
      <c r="F9751" s="2" t="s">
        <v>68</v>
      </c>
      <c r="G9751" s="2" t="s">
        <v>68</v>
      </c>
      <c r="H9751" s="2" t="s">
        <v>61</v>
      </c>
      <c r="I9751" s="2" t="s">
        <v>31</v>
      </c>
      <c r="J9751" s="2" t="s">
        <v>32</v>
      </c>
      <c r="K9751" s="4">
        <v>4377.32</v>
      </c>
      <c r="L9751" s="4">
        <f t="shared" si="38"/>
        <v>4377.32</v>
      </c>
      <c r="M9751" s="4">
        <v>66501.929999999993</v>
      </c>
    </row>
    <row r="9752" spans="1:13" x14ac:dyDescent="0.3">
      <c r="A9752" s="2" t="s">
        <v>12247</v>
      </c>
      <c r="B9752" s="3" t="s">
        <v>3199</v>
      </c>
      <c r="C9752" s="2" t="s">
        <v>1534</v>
      </c>
      <c r="D9752" s="2" t="s">
        <v>424</v>
      </c>
      <c r="E9752" s="2" t="s">
        <v>425</v>
      </c>
      <c r="F9752" s="2" t="s">
        <v>128</v>
      </c>
      <c r="G9752" s="2" t="s">
        <v>129</v>
      </c>
      <c r="H9752" s="2" t="s">
        <v>30</v>
      </c>
      <c r="I9752" s="2" t="s">
        <v>31</v>
      </c>
      <c r="J9752" s="2" t="s">
        <v>149</v>
      </c>
      <c r="K9752" s="4">
        <v>11.17</v>
      </c>
      <c r="L9752" s="4">
        <f t="shared" si="38"/>
        <v>14.1859</v>
      </c>
      <c r="M9752" s="4">
        <v>457137</v>
      </c>
    </row>
    <row r="9753" spans="1:13" x14ac:dyDescent="0.3">
      <c r="A9753" s="2" t="s">
        <v>12248</v>
      </c>
      <c r="B9753" s="3" t="s">
        <v>3189</v>
      </c>
      <c r="C9753" s="2" t="s">
        <v>2738</v>
      </c>
      <c r="D9753" s="2" t="s">
        <v>172</v>
      </c>
      <c r="E9753" s="2" t="s">
        <v>173</v>
      </c>
      <c r="F9753" s="2" t="s">
        <v>147</v>
      </c>
      <c r="G9753" s="2" t="s">
        <v>148</v>
      </c>
      <c r="H9753" s="2" t="s">
        <v>69</v>
      </c>
      <c r="I9753" s="2" t="s">
        <v>111</v>
      </c>
      <c r="J9753" s="2" t="s">
        <v>22</v>
      </c>
      <c r="K9753" s="4">
        <v>7687.77</v>
      </c>
      <c r="L9753" s="4">
        <f t="shared" si="38"/>
        <v>8302.7916000000005</v>
      </c>
      <c r="M9753" s="4">
        <v>96415.8</v>
      </c>
    </row>
    <row r="9754" spans="1:13" x14ac:dyDescent="0.3">
      <c r="A9754" s="2" t="s">
        <v>12249</v>
      </c>
      <c r="B9754" s="3" t="s">
        <v>8828</v>
      </c>
      <c r="C9754" s="2" t="s">
        <v>2238</v>
      </c>
      <c r="D9754" s="2" t="s">
        <v>2239</v>
      </c>
      <c r="E9754" s="2" t="s">
        <v>2240</v>
      </c>
      <c r="F9754" s="2" t="s">
        <v>82</v>
      </c>
      <c r="G9754" s="2" t="s">
        <v>83</v>
      </c>
      <c r="H9754" s="2" t="s">
        <v>122</v>
      </c>
      <c r="I9754" s="2" t="s">
        <v>31</v>
      </c>
      <c r="J9754" s="2" t="s">
        <v>22</v>
      </c>
      <c r="K9754" s="4">
        <v>59458.1</v>
      </c>
      <c r="L9754" s="4">
        <f t="shared" si="38"/>
        <v>64214.748</v>
      </c>
      <c r="M9754" s="4">
        <v>191061.9</v>
      </c>
    </row>
    <row r="9755" spans="1:13" x14ac:dyDescent="0.3">
      <c r="A9755" s="2" t="s">
        <v>12250</v>
      </c>
      <c r="B9755" s="3" t="s">
        <v>3559</v>
      </c>
      <c r="C9755" s="2" t="s">
        <v>1320</v>
      </c>
      <c r="D9755" s="2" t="s">
        <v>903</v>
      </c>
      <c r="E9755" s="2" t="s">
        <v>904</v>
      </c>
      <c r="F9755" s="2" t="s">
        <v>128</v>
      </c>
      <c r="G9755" s="2" t="s">
        <v>129</v>
      </c>
      <c r="H9755" s="2" t="s">
        <v>111</v>
      </c>
      <c r="I9755" s="2" t="s">
        <v>111</v>
      </c>
      <c r="J9755" s="2" t="s">
        <v>22</v>
      </c>
      <c r="K9755" s="4">
        <v>9269.3700000000008</v>
      </c>
      <c r="L9755" s="4">
        <f t="shared" si="38"/>
        <v>10010.919600000001</v>
      </c>
      <c r="M9755" s="4">
        <v>378517.74</v>
      </c>
    </row>
    <row r="9756" spans="1:13" x14ac:dyDescent="0.3">
      <c r="A9756" s="2" t="s">
        <v>12251</v>
      </c>
      <c r="B9756" s="3" t="s">
        <v>2740</v>
      </c>
      <c r="C9756" s="2" t="s">
        <v>438</v>
      </c>
      <c r="D9756" s="2" t="s">
        <v>325</v>
      </c>
      <c r="E9756" s="2" t="s">
        <v>326</v>
      </c>
      <c r="F9756" s="2" t="s">
        <v>68</v>
      </c>
      <c r="G9756" s="2" t="s">
        <v>68</v>
      </c>
      <c r="H9756" s="2" t="s">
        <v>30</v>
      </c>
      <c r="I9756" s="2" t="s">
        <v>31</v>
      </c>
      <c r="J9756" s="2" t="s">
        <v>189</v>
      </c>
      <c r="K9756" s="4">
        <v>3.47</v>
      </c>
      <c r="L9756" s="4">
        <f t="shared" si="38"/>
        <v>4.1640000000000003E-2</v>
      </c>
      <c r="M9756" s="4">
        <v>201889.46</v>
      </c>
    </row>
    <row r="9757" spans="1:13" x14ac:dyDescent="0.3">
      <c r="A9757" s="2" t="s">
        <v>12252</v>
      </c>
      <c r="B9757" s="3" t="s">
        <v>2039</v>
      </c>
      <c r="C9757" s="2" t="s">
        <v>1463</v>
      </c>
      <c r="D9757" s="2" t="s">
        <v>1464</v>
      </c>
      <c r="E9757" s="2" t="s">
        <v>1465</v>
      </c>
      <c r="F9757" s="2" t="s">
        <v>18</v>
      </c>
      <c r="G9757" s="2" t="s">
        <v>19</v>
      </c>
      <c r="H9757" s="2" t="s">
        <v>69</v>
      </c>
      <c r="I9757" s="2" t="s">
        <v>70</v>
      </c>
      <c r="J9757" s="2" t="s">
        <v>32</v>
      </c>
      <c r="K9757" s="4">
        <v>3201.64</v>
      </c>
      <c r="L9757" s="4">
        <f t="shared" si="38"/>
        <v>3201.64</v>
      </c>
      <c r="M9757" s="4">
        <v>14370.25</v>
      </c>
    </row>
    <row r="9758" spans="1:13" x14ac:dyDescent="0.3">
      <c r="A9758" s="2" t="s">
        <v>12253</v>
      </c>
      <c r="B9758" s="3" t="s">
        <v>1955</v>
      </c>
      <c r="C9758" s="2" t="s">
        <v>2218</v>
      </c>
      <c r="D9758" s="2" t="s">
        <v>607</v>
      </c>
      <c r="E9758" s="2" t="s">
        <v>608</v>
      </c>
      <c r="F9758" s="2" t="s">
        <v>68</v>
      </c>
      <c r="G9758" s="2" t="s">
        <v>68</v>
      </c>
      <c r="H9758" s="2" t="s">
        <v>30</v>
      </c>
      <c r="I9758" s="2" t="s">
        <v>31</v>
      </c>
      <c r="J9758" s="2" t="s">
        <v>22</v>
      </c>
      <c r="K9758" s="4">
        <v>38.9</v>
      </c>
      <c r="L9758" s="4">
        <f t="shared" si="38"/>
        <v>42.012</v>
      </c>
      <c r="M9758" s="4">
        <v>356781.33</v>
      </c>
    </row>
    <row r="9759" spans="1:13" x14ac:dyDescent="0.3">
      <c r="A9759" s="2" t="s">
        <v>12254</v>
      </c>
      <c r="B9759" s="3" t="s">
        <v>2793</v>
      </c>
      <c r="C9759" s="2" t="s">
        <v>1320</v>
      </c>
      <c r="D9759" s="2" t="s">
        <v>903</v>
      </c>
      <c r="E9759" s="2" t="s">
        <v>904</v>
      </c>
      <c r="F9759" s="2" t="s">
        <v>128</v>
      </c>
      <c r="G9759" s="2" t="s">
        <v>129</v>
      </c>
      <c r="H9759" s="2" t="s">
        <v>111</v>
      </c>
      <c r="I9759" s="2" t="s">
        <v>111</v>
      </c>
      <c r="J9759" s="2" t="s">
        <v>32</v>
      </c>
      <c r="K9759" s="4">
        <v>48183.5</v>
      </c>
      <c r="L9759" s="4">
        <f t="shared" si="38"/>
        <v>48183.5</v>
      </c>
      <c r="M9759" s="4">
        <v>170485.2</v>
      </c>
    </row>
    <row r="9760" spans="1:13" x14ac:dyDescent="0.3">
      <c r="A9760" s="2" t="s">
        <v>12255</v>
      </c>
      <c r="B9760" s="3" t="s">
        <v>1841</v>
      </c>
      <c r="C9760" s="2" t="s">
        <v>2644</v>
      </c>
      <c r="D9760" s="2" t="s">
        <v>822</v>
      </c>
      <c r="E9760" s="2" t="s">
        <v>823</v>
      </c>
      <c r="F9760" s="2" t="s">
        <v>18</v>
      </c>
      <c r="G9760" s="2" t="s">
        <v>19</v>
      </c>
      <c r="H9760" s="2" t="s">
        <v>61</v>
      </c>
      <c r="I9760" s="2" t="s">
        <v>53</v>
      </c>
      <c r="J9760" s="2" t="s">
        <v>149</v>
      </c>
      <c r="K9760" s="4">
        <v>3683.65</v>
      </c>
      <c r="L9760" s="4">
        <f t="shared" si="38"/>
        <v>4678.2354999999998</v>
      </c>
      <c r="M9760" s="4">
        <v>281749.46999999997</v>
      </c>
    </row>
    <row r="9761" spans="1:13" x14ac:dyDescent="0.3">
      <c r="A9761" s="2" t="s">
        <v>12256</v>
      </c>
      <c r="B9761" s="3" t="s">
        <v>2106</v>
      </c>
      <c r="C9761" s="2" t="s">
        <v>921</v>
      </c>
      <c r="D9761" s="2" t="s">
        <v>922</v>
      </c>
      <c r="E9761" s="2" t="s">
        <v>923</v>
      </c>
      <c r="F9761" s="2" t="s">
        <v>28</v>
      </c>
      <c r="G9761" s="2" t="s">
        <v>29</v>
      </c>
      <c r="H9761" s="2" t="s">
        <v>20</v>
      </c>
      <c r="I9761" s="2" t="s">
        <v>47</v>
      </c>
      <c r="J9761" s="2" t="s">
        <v>32</v>
      </c>
      <c r="K9761" s="4">
        <v>116.48</v>
      </c>
      <c r="L9761" s="4">
        <f t="shared" si="38"/>
        <v>116.48</v>
      </c>
      <c r="M9761" s="4">
        <v>493404</v>
      </c>
    </row>
    <row r="9762" spans="1:13" x14ac:dyDescent="0.3">
      <c r="A9762" s="2" t="s">
        <v>12257</v>
      </c>
      <c r="B9762" s="3" t="s">
        <v>3232</v>
      </c>
      <c r="C9762" s="2" t="s">
        <v>208</v>
      </c>
      <c r="D9762" s="2" t="s">
        <v>209</v>
      </c>
      <c r="E9762" s="2" t="s">
        <v>210</v>
      </c>
      <c r="F9762" s="2" t="s">
        <v>82</v>
      </c>
      <c r="G9762" s="2" t="s">
        <v>83</v>
      </c>
      <c r="H9762" s="2" t="s">
        <v>20</v>
      </c>
      <c r="I9762" s="2" t="s">
        <v>31</v>
      </c>
      <c r="J9762" s="2" t="s">
        <v>22</v>
      </c>
      <c r="K9762" s="4">
        <v>1416.33</v>
      </c>
      <c r="L9762" s="4">
        <f t="shared" si="38"/>
        <v>1529.6364000000001</v>
      </c>
      <c r="M9762" s="4">
        <v>404717.41</v>
      </c>
    </row>
    <row r="9763" spans="1:13" x14ac:dyDescent="0.3">
      <c r="A9763" s="2" t="s">
        <v>12258</v>
      </c>
      <c r="B9763" s="3" t="s">
        <v>2422</v>
      </c>
      <c r="C9763" s="2" t="s">
        <v>971</v>
      </c>
      <c r="D9763" s="2" t="s">
        <v>972</v>
      </c>
      <c r="E9763" s="2" t="s">
        <v>973</v>
      </c>
      <c r="F9763" s="2" t="s">
        <v>128</v>
      </c>
      <c r="G9763" s="2" t="s">
        <v>129</v>
      </c>
      <c r="H9763" s="2" t="s">
        <v>61</v>
      </c>
      <c r="I9763" s="2" t="s">
        <v>53</v>
      </c>
      <c r="J9763" s="2" t="s">
        <v>32</v>
      </c>
      <c r="K9763" s="4">
        <v>4463.17</v>
      </c>
      <c r="L9763" s="4">
        <f t="shared" si="38"/>
        <v>4463.17</v>
      </c>
      <c r="M9763" s="4">
        <v>382528.39</v>
      </c>
    </row>
    <row r="9764" spans="1:13" x14ac:dyDescent="0.3">
      <c r="A9764" s="2" t="s">
        <v>12259</v>
      </c>
      <c r="B9764" s="3" t="s">
        <v>3692</v>
      </c>
      <c r="C9764" s="2" t="s">
        <v>551</v>
      </c>
      <c r="D9764" s="2" t="s">
        <v>552</v>
      </c>
      <c r="E9764" s="2" t="s">
        <v>553</v>
      </c>
      <c r="F9764" s="2" t="s">
        <v>147</v>
      </c>
      <c r="G9764" s="2" t="s">
        <v>148</v>
      </c>
      <c r="H9764" s="2" t="s">
        <v>20</v>
      </c>
      <c r="I9764" s="2" t="s">
        <v>276</v>
      </c>
      <c r="J9764" s="2" t="s">
        <v>71</v>
      </c>
      <c r="K9764" s="4">
        <v>1792.44</v>
      </c>
      <c r="L9764" s="4">
        <f t="shared" si="38"/>
        <v>250.94160000000002</v>
      </c>
      <c r="M9764" s="4">
        <v>333715.74</v>
      </c>
    </row>
    <row r="9765" spans="1:13" x14ac:dyDescent="0.3">
      <c r="A9765" s="2" t="s">
        <v>12260</v>
      </c>
      <c r="B9765" s="3" t="s">
        <v>6631</v>
      </c>
      <c r="C9765" s="2" t="s">
        <v>1737</v>
      </c>
      <c r="D9765" s="2" t="s">
        <v>1738</v>
      </c>
      <c r="E9765" s="2" t="s">
        <v>1739</v>
      </c>
      <c r="F9765" s="2" t="s">
        <v>68</v>
      </c>
      <c r="G9765" s="2" t="s">
        <v>68</v>
      </c>
      <c r="H9765" s="2" t="s">
        <v>509</v>
      </c>
      <c r="I9765" s="2" t="s">
        <v>53</v>
      </c>
      <c r="J9765" s="2" t="s">
        <v>149</v>
      </c>
      <c r="K9765" s="4">
        <v>177.34</v>
      </c>
      <c r="L9765" s="4">
        <f t="shared" si="38"/>
        <v>225.2218</v>
      </c>
      <c r="M9765" s="4">
        <v>428004.32</v>
      </c>
    </row>
    <row r="9766" spans="1:13" x14ac:dyDescent="0.3">
      <c r="A9766" s="2" t="s">
        <v>12261</v>
      </c>
      <c r="B9766" s="3" t="s">
        <v>1955</v>
      </c>
      <c r="C9766" s="2" t="s">
        <v>3088</v>
      </c>
      <c r="D9766" s="2" t="s">
        <v>538</v>
      </c>
      <c r="E9766" s="2" t="s">
        <v>194</v>
      </c>
      <c r="F9766" s="2" t="s">
        <v>38</v>
      </c>
      <c r="G9766" s="2" t="s">
        <v>39</v>
      </c>
      <c r="H9766" s="2" t="s">
        <v>20</v>
      </c>
      <c r="I9766" s="2" t="s">
        <v>53</v>
      </c>
      <c r="J9766" s="2" t="s">
        <v>32</v>
      </c>
      <c r="K9766" s="4">
        <v>1077.76</v>
      </c>
      <c r="L9766" s="4">
        <f t="shared" si="38"/>
        <v>1077.76</v>
      </c>
      <c r="M9766" s="4">
        <v>98295.44</v>
      </c>
    </row>
    <row r="9767" spans="1:13" x14ac:dyDescent="0.3">
      <c r="A9767" s="2" t="s">
        <v>12262</v>
      </c>
      <c r="B9767" s="3" t="s">
        <v>2438</v>
      </c>
      <c r="C9767" s="2" t="s">
        <v>1968</v>
      </c>
      <c r="D9767" s="2" t="s">
        <v>1969</v>
      </c>
      <c r="E9767" s="2" t="s">
        <v>1970</v>
      </c>
      <c r="F9767" s="2" t="s">
        <v>59</v>
      </c>
      <c r="G9767" s="2" t="s">
        <v>60</v>
      </c>
      <c r="H9767" s="2" t="s">
        <v>61</v>
      </c>
      <c r="I9767" s="2" t="s">
        <v>223</v>
      </c>
      <c r="J9767" s="2" t="s">
        <v>149</v>
      </c>
      <c r="K9767" s="4">
        <v>3179</v>
      </c>
      <c r="L9767" s="4">
        <f t="shared" si="38"/>
        <v>4037.33</v>
      </c>
      <c r="M9767" s="4">
        <v>67263.48</v>
      </c>
    </row>
    <row r="9768" spans="1:13" x14ac:dyDescent="0.3">
      <c r="A9768" s="2" t="s">
        <v>12263</v>
      </c>
      <c r="B9768" s="3" t="s">
        <v>2165</v>
      </c>
      <c r="C9768" s="2" t="s">
        <v>108</v>
      </c>
      <c r="D9768" s="2" t="s">
        <v>109</v>
      </c>
      <c r="E9768" s="2" t="s">
        <v>110</v>
      </c>
      <c r="F9768" s="2" t="s">
        <v>59</v>
      </c>
      <c r="G9768" s="2" t="s">
        <v>60</v>
      </c>
      <c r="H9768" s="2" t="s">
        <v>61</v>
      </c>
      <c r="I9768" s="2" t="s">
        <v>31</v>
      </c>
      <c r="J9768" s="2" t="s">
        <v>378</v>
      </c>
      <c r="K9768" s="4">
        <v>2672</v>
      </c>
      <c r="L9768" s="4">
        <f t="shared" si="38"/>
        <v>17.9024</v>
      </c>
      <c r="M9768" s="4">
        <v>138983.22</v>
      </c>
    </row>
    <row r="9769" spans="1:13" x14ac:dyDescent="0.3">
      <c r="A9769" s="2" t="s">
        <v>12264</v>
      </c>
      <c r="B9769" s="3" t="s">
        <v>5405</v>
      </c>
      <c r="C9769" s="2" t="s">
        <v>1004</v>
      </c>
      <c r="D9769" s="2" t="s">
        <v>177</v>
      </c>
      <c r="E9769" s="2" t="s">
        <v>178</v>
      </c>
      <c r="F9769" s="2" t="s">
        <v>38</v>
      </c>
      <c r="G9769" s="2" t="s">
        <v>39</v>
      </c>
      <c r="H9769" s="2" t="s">
        <v>69</v>
      </c>
      <c r="I9769" s="2" t="s">
        <v>111</v>
      </c>
      <c r="J9769" s="2" t="s">
        <v>32</v>
      </c>
      <c r="K9769" s="4">
        <v>10702.4</v>
      </c>
      <c r="L9769" s="4">
        <f t="shared" si="38"/>
        <v>10702.4</v>
      </c>
      <c r="M9769" s="4">
        <v>291209.43</v>
      </c>
    </row>
    <row r="9770" spans="1:13" x14ac:dyDescent="0.3">
      <c r="A9770" s="2" t="s">
        <v>12265</v>
      </c>
      <c r="B9770" s="3" t="s">
        <v>2231</v>
      </c>
      <c r="C9770" s="2" t="s">
        <v>1516</v>
      </c>
      <c r="D9770" s="2" t="s">
        <v>607</v>
      </c>
      <c r="E9770" s="2" t="s">
        <v>608</v>
      </c>
      <c r="F9770" s="2" t="s">
        <v>68</v>
      </c>
      <c r="G9770" s="2" t="s">
        <v>68</v>
      </c>
      <c r="H9770" s="2" t="s">
        <v>61</v>
      </c>
      <c r="I9770" s="2" t="s">
        <v>223</v>
      </c>
      <c r="J9770" s="2" t="s">
        <v>22</v>
      </c>
      <c r="K9770" s="4">
        <v>233.3</v>
      </c>
      <c r="L9770" s="4">
        <f t="shared" si="38"/>
        <v>251.96400000000003</v>
      </c>
      <c r="M9770" s="4">
        <v>376467.75</v>
      </c>
    </row>
    <row r="9771" spans="1:13" x14ac:dyDescent="0.3">
      <c r="A9771" s="2" t="s">
        <v>12266</v>
      </c>
      <c r="B9771" s="3" t="s">
        <v>2620</v>
      </c>
      <c r="C9771" s="2" t="s">
        <v>931</v>
      </c>
      <c r="D9771" s="2" t="s">
        <v>412</v>
      </c>
      <c r="E9771" s="2" t="s">
        <v>413</v>
      </c>
      <c r="F9771" s="2" t="s">
        <v>147</v>
      </c>
      <c r="G9771" s="2" t="s">
        <v>148</v>
      </c>
      <c r="H9771" s="2" t="s">
        <v>122</v>
      </c>
      <c r="I9771" s="2" t="s">
        <v>31</v>
      </c>
      <c r="J9771" s="2" t="s">
        <v>32</v>
      </c>
      <c r="K9771" s="4">
        <v>57734.62</v>
      </c>
      <c r="L9771" s="4">
        <f t="shared" si="38"/>
        <v>57734.62</v>
      </c>
      <c r="M9771" s="4">
        <v>87443.64</v>
      </c>
    </row>
    <row r="9772" spans="1:13" x14ac:dyDescent="0.3">
      <c r="A9772" s="2" t="s">
        <v>12267</v>
      </c>
      <c r="B9772" s="3" t="s">
        <v>793</v>
      </c>
      <c r="C9772" s="2" t="s">
        <v>1847</v>
      </c>
      <c r="D9772" s="2" t="s">
        <v>587</v>
      </c>
      <c r="E9772" s="2" t="s">
        <v>588</v>
      </c>
      <c r="F9772" s="2" t="s">
        <v>147</v>
      </c>
      <c r="G9772" s="2" t="s">
        <v>148</v>
      </c>
      <c r="H9772" s="2" t="s">
        <v>105</v>
      </c>
      <c r="I9772" s="2" t="s">
        <v>31</v>
      </c>
      <c r="J9772" s="2" t="s">
        <v>149</v>
      </c>
      <c r="K9772" s="4">
        <v>1897.11</v>
      </c>
      <c r="L9772" s="4">
        <f t="shared" si="38"/>
        <v>2409.3296999999998</v>
      </c>
      <c r="M9772" s="4">
        <v>57227.28</v>
      </c>
    </row>
    <row r="9773" spans="1:13" x14ac:dyDescent="0.3">
      <c r="A9773" s="2" t="s">
        <v>12268</v>
      </c>
      <c r="B9773" s="3" t="s">
        <v>898</v>
      </c>
      <c r="C9773" s="2" t="s">
        <v>885</v>
      </c>
      <c r="D9773" s="2" t="s">
        <v>109</v>
      </c>
      <c r="E9773" s="2" t="s">
        <v>110</v>
      </c>
      <c r="F9773" s="2" t="s">
        <v>59</v>
      </c>
      <c r="G9773" s="2" t="s">
        <v>60</v>
      </c>
      <c r="H9773" s="2" t="s">
        <v>69</v>
      </c>
      <c r="I9773" s="2" t="s">
        <v>70</v>
      </c>
      <c r="J9773" s="2" t="s">
        <v>32</v>
      </c>
      <c r="K9773" s="4">
        <v>11216.67</v>
      </c>
      <c r="L9773" s="4">
        <f t="shared" si="38"/>
        <v>11216.67</v>
      </c>
      <c r="M9773" s="4">
        <v>120205.49</v>
      </c>
    </row>
    <row r="9774" spans="1:13" x14ac:dyDescent="0.3">
      <c r="A9774" s="2" t="s">
        <v>12269</v>
      </c>
      <c r="B9774" s="3" t="s">
        <v>1936</v>
      </c>
      <c r="C9774" s="2" t="s">
        <v>25</v>
      </c>
      <c r="D9774" s="2" t="s">
        <v>26</v>
      </c>
      <c r="E9774" s="2" t="s">
        <v>27</v>
      </c>
      <c r="F9774" s="2" t="s">
        <v>28</v>
      </c>
      <c r="G9774" s="2" t="s">
        <v>29</v>
      </c>
      <c r="H9774" s="2" t="s">
        <v>20</v>
      </c>
      <c r="I9774" s="2" t="s">
        <v>47</v>
      </c>
      <c r="J9774" s="2" t="s">
        <v>22</v>
      </c>
      <c r="K9774" s="4">
        <v>377.02</v>
      </c>
      <c r="L9774" s="4">
        <f t="shared" si="38"/>
        <v>407.1816</v>
      </c>
      <c r="M9774" s="4">
        <v>428043.85</v>
      </c>
    </row>
    <row r="9775" spans="1:13" x14ac:dyDescent="0.3">
      <c r="A9775" s="2" t="s">
        <v>12270</v>
      </c>
      <c r="B9775" s="3" t="s">
        <v>1337</v>
      </c>
      <c r="C9775" s="2" t="s">
        <v>2018</v>
      </c>
      <c r="D9775" s="2" t="s">
        <v>814</v>
      </c>
      <c r="E9775" s="2" t="s">
        <v>403</v>
      </c>
      <c r="F9775" s="2" t="s">
        <v>147</v>
      </c>
      <c r="G9775" s="2" t="s">
        <v>148</v>
      </c>
      <c r="H9775" s="2" t="s">
        <v>69</v>
      </c>
      <c r="I9775" s="2" t="s">
        <v>70</v>
      </c>
      <c r="J9775" s="2" t="s">
        <v>32</v>
      </c>
      <c r="K9775" s="4">
        <v>4505.6400000000003</v>
      </c>
      <c r="L9775" s="4">
        <f t="shared" si="38"/>
        <v>4505.6400000000003</v>
      </c>
      <c r="M9775" s="4">
        <v>400381.46</v>
      </c>
    </row>
    <row r="9776" spans="1:13" x14ac:dyDescent="0.3">
      <c r="A9776" s="2" t="s">
        <v>12271</v>
      </c>
      <c r="B9776" s="3" t="s">
        <v>3517</v>
      </c>
      <c r="C9776" s="2" t="s">
        <v>2626</v>
      </c>
      <c r="D9776" s="2" t="s">
        <v>66</v>
      </c>
      <c r="E9776" s="2" t="s">
        <v>67</v>
      </c>
      <c r="F9776" s="2" t="s">
        <v>68</v>
      </c>
      <c r="G9776" s="2" t="s">
        <v>68</v>
      </c>
      <c r="H9776" s="2" t="s">
        <v>69</v>
      </c>
      <c r="I9776" s="2" t="s">
        <v>70</v>
      </c>
      <c r="J9776" s="2" t="s">
        <v>22</v>
      </c>
      <c r="K9776" s="4">
        <v>1936.97</v>
      </c>
      <c r="L9776" s="4">
        <f t="shared" si="38"/>
        <v>2091.9276</v>
      </c>
      <c r="M9776" s="4">
        <v>306613.19</v>
      </c>
    </row>
    <row r="9777" spans="1:13" x14ac:dyDescent="0.3">
      <c r="A9777" s="2" t="s">
        <v>12272</v>
      </c>
      <c r="B9777" s="3" t="s">
        <v>3026</v>
      </c>
      <c r="C9777" s="2" t="s">
        <v>813</v>
      </c>
      <c r="D9777" s="2" t="s">
        <v>814</v>
      </c>
      <c r="E9777" s="2" t="s">
        <v>403</v>
      </c>
      <c r="F9777" s="2" t="s">
        <v>147</v>
      </c>
      <c r="G9777" s="2" t="s">
        <v>148</v>
      </c>
      <c r="H9777" s="2" t="s">
        <v>69</v>
      </c>
      <c r="I9777" s="2" t="s">
        <v>70</v>
      </c>
      <c r="J9777" s="2" t="s">
        <v>22</v>
      </c>
      <c r="K9777" s="4">
        <v>2956.01</v>
      </c>
      <c r="L9777" s="4">
        <f t="shared" si="38"/>
        <v>3192.4908000000005</v>
      </c>
      <c r="M9777" s="4">
        <v>337991.52</v>
      </c>
    </row>
    <row r="9778" spans="1:13" x14ac:dyDescent="0.3">
      <c r="A9778" s="2" t="s">
        <v>12273</v>
      </c>
      <c r="B9778" s="3" t="s">
        <v>5359</v>
      </c>
      <c r="C9778" s="2" t="s">
        <v>845</v>
      </c>
      <c r="D9778" s="2" t="s">
        <v>353</v>
      </c>
      <c r="E9778" s="2" t="s">
        <v>354</v>
      </c>
      <c r="F9778" s="2" t="s">
        <v>45</v>
      </c>
      <c r="G9778" s="2" t="s">
        <v>46</v>
      </c>
      <c r="H9778" s="2" t="s">
        <v>69</v>
      </c>
      <c r="I9778" s="2" t="s">
        <v>70</v>
      </c>
      <c r="J9778" s="2" t="s">
        <v>32</v>
      </c>
      <c r="K9778" s="4">
        <v>8413.56</v>
      </c>
      <c r="L9778" s="4">
        <f t="shared" si="38"/>
        <v>8413.56</v>
      </c>
      <c r="M9778" s="4">
        <v>194586.59</v>
      </c>
    </row>
    <row r="9779" spans="1:13" x14ac:dyDescent="0.3">
      <c r="A9779" s="2" t="s">
        <v>12274</v>
      </c>
      <c r="B9779" s="3" t="s">
        <v>2997</v>
      </c>
      <c r="C9779" s="2" t="s">
        <v>839</v>
      </c>
      <c r="D9779" s="2" t="s">
        <v>840</v>
      </c>
      <c r="E9779" s="2" t="s">
        <v>841</v>
      </c>
      <c r="F9779" s="2" t="s">
        <v>18</v>
      </c>
      <c r="G9779" s="2" t="s">
        <v>19</v>
      </c>
      <c r="H9779" s="2" t="s">
        <v>111</v>
      </c>
      <c r="I9779" s="2" t="s">
        <v>111</v>
      </c>
      <c r="J9779" s="2" t="s">
        <v>32</v>
      </c>
      <c r="K9779" s="4">
        <v>17892.259999999998</v>
      </c>
      <c r="L9779" s="4">
        <f t="shared" si="38"/>
        <v>17892.259999999998</v>
      </c>
      <c r="M9779" s="4">
        <v>57523.99</v>
      </c>
    </row>
    <row r="9780" spans="1:13" x14ac:dyDescent="0.3">
      <c r="A9780" s="2" t="s">
        <v>12275</v>
      </c>
      <c r="B9780" s="3" t="s">
        <v>3126</v>
      </c>
      <c r="C9780" s="2" t="s">
        <v>451</v>
      </c>
      <c r="D9780" s="2" t="s">
        <v>452</v>
      </c>
      <c r="E9780" s="2" t="s">
        <v>453</v>
      </c>
      <c r="F9780" s="2" t="s">
        <v>128</v>
      </c>
      <c r="G9780" s="2" t="s">
        <v>129</v>
      </c>
      <c r="H9780" s="2" t="s">
        <v>61</v>
      </c>
      <c r="I9780" s="2" t="s">
        <v>200</v>
      </c>
      <c r="J9780" s="2" t="s">
        <v>32</v>
      </c>
      <c r="K9780" s="4">
        <v>3273.38</v>
      </c>
      <c r="L9780" s="4">
        <f t="shared" si="38"/>
        <v>3273.38</v>
      </c>
      <c r="M9780" s="4">
        <v>330811.48</v>
      </c>
    </row>
    <row r="9781" spans="1:13" x14ac:dyDescent="0.3">
      <c r="A9781" s="2" t="s">
        <v>12276</v>
      </c>
      <c r="B9781" s="3" t="s">
        <v>2266</v>
      </c>
      <c r="C9781" s="2" t="s">
        <v>663</v>
      </c>
      <c r="D9781" s="2" t="s">
        <v>664</v>
      </c>
      <c r="E9781" s="2" t="s">
        <v>665</v>
      </c>
      <c r="F9781" s="2" t="s">
        <v>38</v>
      </c>
      <c r="G9781" s="2" t="s">
        <v>39</v>
      </c>
      <c r="H9781" s="2" t="s">
        <v>30</v>
      </c>
      <c r="I9781" s="2" t="s">
        <v>31</v>
      </c>
      <c r="J9781" s="2" t="s">
        <v>22</v>
      </c>
      <c r="K9781" s="4">
        <v>16.63</v>
      </c>
      <c r="L9781" s="4">
        <f t="shared" si="38"/>
        <v>17.9604</v>
      </c>
      <c r="M9781" s="4">
        <v>16530.79</v>
      </c>
    </row>
    <row r="9782" spans="1:13" x14ac:dyDescent="0.3">
      <c r="A9782" s="2" t="s">
        <v>12277</v>
      </c>
      <c r="B9782" s="3" t="s">
        <v>124</v>
      </c>
      <c r="C9782" s="2" t="s">
        <v>1009</v>
      </c>
      <c r="D9782" s="2" t="s">
        <v>1010</v>
      </c>
      <c r="E9782" s="2" t="s">
        <v>1011</v>
      </c>
      <c r="F9782" s="2" t="s">
        <v>147</v>
      </c>
      <c r="G9782" s="2" t="s">
        <v>148</v>
      </c>
      <c r="H9782" s="2" t="s">
        <v>105</v>
      </c>
      <c r="I9782" s="2" t="s">
        <v>31</v>
      </c>
      <c r="J9782" s="2" t="s">
        <v>71</v>
      </c>
      <c r="K9782" s="4">
        <v>575.24</v>
      </c>
      <c r="L9782" s="4">
        <f t="shared" si="38"/>
        <v>80.533600000000007</v>
      </c>
      <c r="M9782" s="4">
        <v>404827.74</v>
      </c>
    </row>
    <row r="9783" spans="1:13" x14ac:dyDescent="0.3">
      <c r="A9783" s="2" t="s">
        <v>12278</v>
      </c>
      <c r="B9783" s="3" t="s">
        <v>3050</v>
      </c>
      <c r="C9783" s="2" t="s">
        <v>541</v>
      </c>
      <c r="D9783" s="2" t="s">
        <v>542</v>
      </c>
      <c r="E9783" s="2" t="s">
        <v>543</v>
      </c>
      <c r="F9783" s="2" t="s">
        <v>45</v>
      </c>
      <c r="G9783" s="2" t="s">
        <v>46</v>
      </c>
      <c r="H9783" s="2" t="s">
        <v>20</v>
      </c>
      <c r="I9783" s="2" t="s">
        <v>47</v>
      </c>
      <c r="J9783" s="2" t="s">
        <v>378</v>
      </c>
      <c r="K9783" s="4">
        <v>597.69000000000005</v>
      </c>
      <c r="L9783" s="4">
        <f t="shared" si="38"/>
        <v>4.0045230000000007</v>
      </c>
      <c r="M9783" s="4">
        <v>360015.62</v>
      </c>
    </row>
    <row r="9784" spans="1:13" x14ac:dyDescent="0.3">
      <c r="A9784" s="2" t="s">
        <v>12279</v>
      </c>
      <c r="B9784" s="3" t="s">
        <v>3517</v>
      </c>
      <c r="C9784" s="2" t="s">
        <v>451</v>
      </c>
      <c r="D9784" s="2" t="s">
        <v>452</v>
      </c>
      <c r="E9784" s="2" t="s">
        <v>453</v>
      </c>
      <c r="F9784" s="2" t="s">
        <v>128</v>
      </c>
      <c r="G9784" s="2" t="s">
        <v>129</v>
      </c>
      <c r="H9784" s="2" t="s">
        <v>20</v>
      </c>
      <c r="I9784" s="2" t="s">
        <v>276</v>
      </c>
      <c r="J9784" s="2" t="s">
        <v>32</v>
      </c>
      <c r="K9784" s="4">
        <v>1883.59</v>
      </c>
      <c r="L9784" s="4">
        <f t="shared" si="38"/>
        <v>1883.59</v>
      </c>
      <c r="M9784" s="4">
        <v>348433.39</v>
      </c>
    </row>
    <row r="9785" spans="1:13" x14ac:dyDescent="0.3">
      <c r="A9785" s="2" t="s">
        <v>12280</v>
      </c>
      <c r="B9785" s="3" t="s">
        <v>2260</v>
      </c>
      <c r="C9785" s="2" t="s">
        <v>161</v>
      </c>
      <c r="D9785" s="2" t="s">
        <v>162</v>
      </c>
      <c r="E9785" s="2" t="s">
        <v>163</v>
      </c>
      <c r="F9785" s="2" t="s">
        <v>147</v>
      </c>
      <c r="G9785" s="2" t="s">
        <v>148</v>
      </c>
      <c r="H9785" s="2" t="s">
        <v>61</v>
      </c>
      <c r="I9785" s="2" t="s">
        <v>84</v>
      </c>
      <c r="J9785" s="2" t="s">
        <v>149</v>
      </c>
      <c r="K9785" s="4">
        <v>4195.58</v>
      </c>
      <c r="L9785" s="4">
        <f t="shared" si="38"/>
        <v>5328.3865999999998</v>
      </c>
      <c r="M9785" s="4">
        <v>34815.370000000003</v>
      </c>
    </row>
    <row r="9786" spans="1:13" x14ac:dyDescent="0.3">
      <c r="A9786" s="2" t="s">
        <v>12281</v>
      </c>
      <c r="B9786" s="3" t="s">
        <v>5357</v>
      </c>
      <c r="C9786" s="2" t="s">
        <v>1564</v>
      </c>
      <c r="D9786" s="2" t="s">
        <v>1112</v>
      </c>
      <c r="E9786" s="2" t="s">
        <v>1113</v>
      </c>
      <c r="F9786" s="2" t="s">
        <v>68</v>
      </c>
      <c r="G9786" s="2" t="s">
        <v>68</v>
      </c>
      <c r="H9786" s="2" t="s">
        <v>30</v>
      </c>
      <c r="I9786" s="2" t="s">
        <v>31</v>
      </c>
      <c r="J9786" s="2" t="s">
        <v>32</v>
      </c>
      <c r="K9786" s="4">
        <v>10.210000000000001</v>
      </c>
      <c r="L9786" s="4">
        <f t="shared" si="38"/>
        <v>10.210000000000001</v>
      </c>
      <c r="M9786" s="4">
        <v>328748.12</v>
      </c>
    </row>
    <row r="9787" spans="1:13" x14ac:dyDescent="0.3">
      <c r="A9787" s="2" t="s">
        <v>12282</v>
      </c>
      <c r="B9787" s="3" t="s">
        <v>4158</v>
      </c>
      <c r="C9787" s="2" t="s">
        <v>2457</v>
      </c>
      <c r="D9787" s="2" t="s">
        <v>492</v>
      </c>
      <c r="E9787" s="2" t="s">
        <v>493</v>
      </c>
      <c r="F9787" s="2" t="s">
        <v>38</v>
      </c>
      <c r="G9787" s="2" t="s">
        <v>39</v>
      </c>
      <c r="H9787" s="2" t="s">
        <v>20</v>
      </c>
      <c r="I9787" s="2" t="s">
        <v>276</v>
      </c>
      <c r="J9787" s="2" t="s">
        <v>378</v>
      </c>
      <c r="K9787" s="4">
        <v>1676.16</v>
      </c>
      <c r="L9787" s="4">
        <f t="shared" si="38"/>
        <v>11.230272000000001</v>
      </c>
      <c r="M9787" s="4">
        <v>225383.37</v>
      </c>
    </row>
    <row r="9788" spans="1:13" x14ac:dyDescent="0.3">
      <c r="A9788" s="2" t="s">
        <v>12283</v>
      </c>
      <c r="B9788" s="3" t="s">
        <v>1393</v>
      </c>
      <c r="C9788" s="2" t="s">
        <v>845</v>
      </c>
      <c r="D9788" s="2" t="s">
        <v>353</v>
      </c>
      <c r="E9788" s="2" t="s">
        <v>354</v>
      </c>
      <c r="F9788" s="2" t="s">
        <v>45</v>
      </c>
      <c r="G9788" s="2" t="s">
        <v>46</v>
      </c>
      <c r="H9788" s="2" t="s">
        <v>122</v>
      </c>
      <c r="I9788" s="2" t="s">
        <v>31</v>
      </c>
      <c r="J9788" s="2" t="s">
        <v>32</v>
      </c>
      <c r="K9788" s="4">
        <v>72971.5</v>
      </c>
      <c r="L9788" s="4">
        <f t="shared" si="38"/>
        <v>72971.5</v>
      </c>
      <c r="M9788" s="4">
        <v>166748.73000000001</v>
      </c>
    </row>
    <row r="9789" spans="1:13" x14ac:dyDescent="0.3">
      <c r="A9789" s="2" t="s">
        <v>12284</v>
      </c>
      <c r="B9789" s="3" t="s">
        <v>581</v>
      </c>
      <c r="C9789" s="2" t="s">
        <v>236</v>
      </c>
      <c r="D9789" s="2" t="s">
        <v>98</v>
      </c>
      <c r="E9789" s="2" t="s">
        <v>99</v>
      </c>
      <c r="F9789" s="2" t="s">
        <v>68</v>
      </c>
      <c r="G9789" s="2" t="s">
        <v>68</v>
      </c>
      <c r="H9789" s="2" t="s">
        <v>61</v>
      </c>
      <c r="I9789" s="2" t="s">
        <v>62</v>
      </c>
      <c r="J9789" s="2" t="s">
        <v>149</v>
      </c>
      <c r="K9789" s="4">
        <v>622.35</v>
      </c>
      <c r="L9789" s="4">
        <f t="shared" si="38"/>
        <v>790.3845</v>
      </c>
      <c r="M9789" s="4">
        <v>409430.02</v>
      </c>
    </row>
    <row r="9790" spans="1:13" x14ac:dyDescent="0.3">
      <c r="A9790" s="2" t="s">
        <v>12285</v>
      </c>
      <c r="B9790" s="3" t="s">
        <v>2651</v>
      </c>
      <c r="C9790" s="2" t="s">
        <v>4603</v>
      </c>
      <c r="D9790" s="2" t="s">
        <v>521</v>
      </c>
      <c r="E9790" s="2" t="s">
        <v>522</v>
      </c>
      <c r="F9790" s="2" t="s">
        <v>18</v>
      </c>
      <c r="G9790" s="2" t="s">
        <v>19</v>
      </c>
      <c r="H9790" s="2" t="s">
        <v>61</v>
      </c>
      <c r="I9790" s="2" t="s">
        <v>62</v>
      </c>
      <c r="J9790" s="2" t="s">
        <v>149</v>
      </c>
      <c r="K9790" s="4">
        <v>1201.6500000000001</v>
      </c>
      <c r="L9790" s="4">
        <f t="shared" si="38"/>
        <v>1526.0955000000001</v>
      </c>
      <c r="M9790" s="4">
        <v>456216.56</v>
      </c>
    </row>
    <row r="9791" spans="1:13" x14ac:dyDescent="0.3">
      <c r="A9791" s="2" t="s">
        <v>12286</v>
      </c>
      <c r="B9791" s="3" t="s">
        <v>4914</v>
      </c>
      <c r="C9791" s="2" t="s">
        <v>2143</v>
      </c>
      <c r="D9791" s="2" t="s">
        <v>760</v>
      </c>
      <c r="E9791" s="2" t="s">
        <v>761</v>
      </c>
      <c r="F9791" s="2" t="s">
        <v>128</v>
      </c>
      <c r="G9791" s="2" t="s">
        <v>129</v>
      </c>
      <c r="H9791" s="2" t="s">
        <v>61</v>
      </c>
      <c r="I9791" s="2" t="s">
        <v>84</v>
      </c>
      <c r="J9791" s="2" t="s">
        <v>149</v>
      </c>
      <c r="K9791" s="4">
        <v>4731.67</v>
      </c>
      <c r="L9791" s="4">
        <f t="shared" si="38"/>
        <v>6009.2209000000003</v>
      </c>
      <c r="M9791" s="4">
        <v>372803.23</v>
      </c>
    </row>
    <row r="9792" spans="1:13" x14ac:dyDescent="0.3">
      <c r="A9792" s="2" t="s">
        <v>12287</v>
      </c>
      <c r="B9792" s="3" t="s">
        <v>1837</v>
      </c>
      <c r="C9792" s="2" t="s">
        <v>1009</v>
      </c>
      <c r="D9792" s="2" t="s">
        <v>1010</v>
      </c>
      <c r="E9792" s="2" t="s">
        <v>1011</v>
      </c>
      <c r="F9792" s="2" t="s">
        <v>147</v>
      </c>
      <c r="G9792" s="2" t="s">
        <v>148</v>
      </c>
      <c r="H9792" s="2" t="s">
        <v>20</v>
      </c>
      <c r="I9792" s="2" t="s">
        <v>47</v>
      </c>
      <c r="J9792" s="2" t="s">
        <v>22</v>
      </c>
      <c r="K9792" s="4">
        <v>1944.12</v>
      </c>
      <c r="L9792" s="4">
        <f t="shared" si="38"/>
        <v>2099.6496000000002</v>
      </c>
      <c r="M9792" s="4">
        <v>164827.67000000001</v>
      </c>
    </row>
    <row r="9793" spans="1:13" x14ac:dyDescent="0.3">
      <c r="A9793" s="2" t="s">
        <v>12288</v>
      </c>
      <c r="B9793" s="3" t="s">
        <v>2171</v>
      </c>
      <c r="C9793" s="2" t="s">
        <v>157</v>
      </c>
      <c r="D9793" s="2" t="s">
        <v>51</v>
      </c>
      <c r="E9793" s="2" t="s">
        <v>52</v>
      </c>
      <c r="F9793" s="2" t="s">
        <v>45</v>
      </c>
      <c r="G9793" s="2" t="s">
        <v>46</v>
      </c>
      <c r="H9793" s="2" t="s">
        <v>61</v>
      </c>
      <c r="I9793" s="2" t="s">
        <v>62</v>
      </c>
      <c r="J9793" s="2" t="s">
        <v>22</v>
      </c>
      <c r="K9793" s="4">
        <v>396.53</v>
      </c>
      <c r="L9793" s="4">
        <f t="shared" si="38"/>
        <v>428.25240000000002</v>
      </c>
      <c r="M9793" s="4">
        <v>362769.75</v>
      </c>
    </row>
    <row r="9794" spans="1:13" x14ac:dyDescent="0.3">
      <c r="A9794" s="2" t="s">
        <v>12289</v>
      </c>
      <c r="B9794" s="3" t="s">
        <v>1335</v>
      </c>
      <c r="C9794" s="2" t="s">
        <v>411</v>
      </c>
      <c r="D9794" s="2" t="s">
        <v>412</v>
      </c>
      <c r="E9794" s="2" t="s">
        <v>413</v>
      </c>
      <c r="F9794" s="2" t="s">
        <v>147</v>
      </c>
      <c r="G9794" s="2" t="s">
        <v>148</v>
      </c>
      <c r="H9794" s="2" t="s">
        <v>61</v>
      </c>
      <c r="I9794" s="2" t="s">
        <v>53</v>
      </c>
      <c r="J9794" s="2" t="s">
        <v>32</v>
      </c>
      <c r="K9794" s="4">
        <v>2433.5700000000002</v>
      </c>
      <c r="L9794" s="4">
        <f t="shared" si="38"/>
        <v>2433.5700000000002</v>
      </c>
      <c r="M9794" s="4">
        <v>115851.23</v>
      </c>
    </row>
    <row r="9795" spans="1:13" x14ac:dyDescent="0.3">
      <c r="A9795" s="2" t="s">
        <v>12290</v>
      </c>
      <c r="B9795" s="3" t="s">
        <v>1122</v>
      </c>
      <c r="C9795" s="2" t="s">
        <v>1519</v>
      </c>
      <c r="D9795" s="2" t="s">
        <v>57</v>
      </c>
      <c r="E9795" s="2" t="s">
        <v>58</v>
      </c>
      <c r="F9795" s="2" t="s">
        <v>59</v>
      </c>
      <c r="G9795" s="2" t="s">
        <v>60</v>
      </c>
      <c r="H9795" s="2" t="s">
        <v>20</v>
      </c>
      <c r="I9795" s="2" t="s">
        <v>260</v>
      </c>
      <c r="J9795" s="2" t="s">
        <v>32</v>
      </c>
      <c r="K9795" s="4">
        <v>439.42</v>
      </c>
      <c r="L9795" s="4">
        <f t="shared" si="38"/>
        <v>439.42</v>
      </c>
      <c r="M9795" s="4">
        <v>356032.17</v>
      </c>
    </row>
    <row r="9796" spans="1:13" x14ac:dyDescent="0.3">
      <c r="A9796" s="2" t="s">
        <v>12291</v>
      </c>
      <c r="B9796" s="3" t="s">
        <v>1901</v>
      </c>
      <c r="C9796" s="2" t="s">
        <v>1317</v>
      </c>
      <c r="D9796" s="2" t="s">
        <v>718</v>
      </c>
      <c r="E9796" s="2" t="s">
        <v>719</v>
      </c>
      <c r="F9796" s="2" t="s">
        <v>45</v>
      </c>
      <c r="G9796" s="2" t="s">
        <v>46</v>
      </c>
      <c r="H9796" s="2" t="s">
        <v>20</v>
      </c>
      <c r="I9796" s="2" t="s">
        <v>21</v>
      </c>
      <c r="J9796" s="2" t="s">
        <v>22</v>
      </c>
      <c r="K9796" s="4">
        <v>185.97</v>
      </c>
      <c r="L9796" s="4">
        <f t="shared" si="38"/>
        <v>200.8476</v>
      </c>
      <c r="M9796" s="4">
        <v>449185.42</v>
      </c>
    </row>
    <row r="9797" spans="1:13" x14ac:dyDescent="0.3">
      <c r="A9797" s="2" t="s">
        <v>12292</v>
      </c>
      <c r="B9797" s="3" t="s">
        <v>4460</v>
      </c>
      <c r="C9797" s="2" t="s">
        <v>3842</v>
      </c>
      <c r="D9797" s="2" t="s">
        <v>1308</v>
      </c>
      <c r="E9797" s="2" t="s">
        <v>1309</v>
      </c>
      <c r="F9797" s="2" t="s">
        <v>38</v>
      </c>
      <c r="G9797" s="2" t="s">
        <v>39</v>
      </c>
      <c r="H9797" s="2" t="s">
        <v>20</v>
      </c>
      <c r="I9797" s="2" t="s">
        <v>53</v>
      </c>
      <c r="J9797" s="2" t="s">
        <v>32</v>
      </c>
      <c r="K9797" s="4">
        <v>228.18</v>
      </c>
      <c r="L9797" s="4">
        <f t="shared" si="38"/>
        <v>228.18</v>
      </c>
      <c r="M9797" s="4">
        <v>318652.15000000002</v>
      </c>
    </row>
    <row r="9798" spans="1:13" x14ac:dyDescent="0.3">
      <c r="A9798" s="2" t="s">
        <v>12293</v>
      </c>
      <c r="B9798" s="3" t="s">
        <v>3947</v>
      </c>
      <c r="C9798" s="2" t="s">
        <v>1443</v>
      </c>
      <c r="D9798" s="2" t="s">
        <v>452</v>
      </c>
      <c r="E9798" s="2" t="s">
        <v>453</v>
      </c>
      <c r="F9798" s="2" t="s">
        <v>128</v>
      </c>
      <c r="G9798" s="2" t="s">
        <v>129</v>
      </c>
      <c r="H9798" s="2" t="s">
        <v>20</v>
      </c>
      <c r="I9798" s="2" t="s">
        <v>21</v>
      </c>
      <c r="J9798" s="2" t="s">
        <v>32</v>
      </c>
      <c r="K9798" s="4">
        <v>1500.27</v>
      </c>
      <c r="L9798" s="4">
        <f t="shared" si="38"/>
        <v>1500.27</v>
      </c>
      <c r="M9798" s="4">
        <v>475647.62</v>
      </c>
    </row>
    <row r="9799" spans="1:13" x14ac:dyDescent="0.3">
      <c r="A9799" s="2" t="s">
        <v>12294</v>
      </c>
      <c r="B9799" s="3" t="s">
        <v>1462</v>
      </c>
      <c r="C9799" s="2" t="s">
        <v>1304</v>
      </c>
      <c r="D9799" s="2" t="s">
        <v>725</v>
      </c>
      <c r="E9799" s="2" t="s">
        <v>726</v>
      </c>
      <c r="F9799" s="2" t="s">
        <v>45</v>
      </c>
      <c r="G9799" s="2" t="s">
        <v>46</v>
      </c>
      <c r="H9799" s="2" t="s">
        <v>105</v>
      </c>
      <c r="I9799" s="2" t="s">
        <v>31</v>
      </c>
      <c r="J9799" s="2" t="s">
        <v>22</v>
      </c>
      <c r="K9799" s="4">
        <v>8296.92</v>
      </c>
      <c r="L9799" s="4">
        <f t="shared" si="38"/>
        <v>8960.6736000000001</v>
      </c>
      <c r="M9799" s="4">
        <v>487467.55</v>
      </c>
    </row>
    <row r="9800" spans="1:13" x14ac:dyDescent="0.3">
      <c r="A9800" s="2" t="s">
        <v>12295</v>
      </c>
      <c r="B9800" s="3" t="s">
        <v>2870</v>
      </c>
      <c r="C9800" s="2" t="s">
        <v>1953</v>
      </c>
      <c r="D9800" s="2" t="s">
        <v>1155</v>
      </c>
      <c r="E9800" s="2" t="s">
        <v>1156</v>
      </c>
      <c r="F9800" s="2" t="s">
        <v>128</v>
      </c>
      <c r="G9800" s="2" t="s">
        <v>129</v>
      </c>
      <c r="H9800" s="2" t="s">
        <v>20</v>
      </c>
      <c r="I9800" s="2" t="s">
        <v>21</v>
      </c>
      <c r="J9800" s="2" t="s">
        <v>32</v>
      </c>
      <c r="K9800" s="4">
        <v>1223.92</v>
      </c>
      <c r="L9800" s="4">
        <f t="shared" si="38"/>
        <v>1223.92</v>
      </c>
      <c r="M9800" s="4">
        <v>354172.07</v>
      </c>
    </row>
    <row r="9801" spans="1:13" x14ac:dyDescent="0.3">
      <c r="A9801" s="2" t="s">
        <v>12296</v>
      </c>
      <c r="B9801" s="3" t="s">
        <v>6025</v>
      </c>
      <c r="C9801" s="2" t="s">
        <v>831</v>
      </c>
      <c r="D9801" s="2" t="s">
        <v>343</v>
      </c>
      <c r="E9801" s="2" t="s">
        <v>344</v>
      </c>
      <c r="F9801" s="2" t="s">
        <v>82</v>
      </c>
      <c r="G9801" s="2" t="s">
        <v>83</v>
      </c>
      <c r="H9801" s="2" t="s">
        <v>61</v>
      </c>
      <c r="I9801" s="2" t="s">
        <v>62</v>
      </c>
      <c r="J9801" s="2" t="s">
        <v>32</v>
      </c>
      <c r="K9801" s="4">
        <v>382.97</v>
      </c>
      <c r="L9801" s="4">
        <f t="shared" si="38"/>
        <v>382.97</v>
      </c>
      <c r="M9801" s="4">
        <v>129258.97</v>
      </c>
    </row>
    <row r="9802" spans="1:13" x14ac:dyDescent="0.3">
      <c r="A9802" s="2" t="s">
        <v>12297</v>
      </c>
      <c r="B9802" s="3" t="s">
        <v>4075</v>
      </c>
      <c r="C9802" s="2" t="s">
        <v>1524</v>
      </c>
      <c r="D9802" s="2" t="s">
        <v>500</v>
      </c>
      <c r="E9802" s="2" t="s">
        <v>501</v>
      </c>
      <c r="F9802" s="2" t="s">
        <v>147</v>
      </c>
      <c r="G9802" s="2" t="s">
        <v>148</v>
      </c>
      <c r="H9802" s="2" t="s">
        <v>69</v>
      </c>
      <c r="I9802" s="2" t="s">
        <v>111</v>
      </c>
      <c r="J9802" s="2" t="s">
        <v>71</v>
      </c>
      <c r="K9802" s="4">
        <v>12906.3</v>
      </c>
      <c r="L9802" s="4">
        <f t="shared" si="38"/>
        <v>1806.8820000000001</v>
      </c>
      <c r="M9802" s="4">
        <v>431317.07</v>
      </c>
    </row>
    <row r="9803" spans="1:13" x14ac:dyDescent="0.3">
      <c r="A9803" s="2" t="s">
        <v>12298</v>
      </c>
      <c r="B9803" s="3" t="s">
        <v>2080</v>
      </c>
      <c r="C9803" s="2" t="s">
        <v>3926</v>
      </c>
      <c r="D9803" s="2" t="s">
        <v>2691</v>
      </c>
      <c r="E9803" s="2" t="s">
        <v>2692</v>
      </c>
      <c r="F9803" s="2" t="s">
        <v>18</v>
      </c>
      <c r="G9803" s="2" t="s">
        <v>19</v>
      </c>
      <c r="H9803" s="2" t="s">
        <v>105</v>
      </c>
      <c r="I9803" s="2" t="s">
        <v>31</v>
      </c>
      <c r="J9803" s="2" t="s">
        <v>149</v>
      </c>
      <c r="K9803" s="4">
        <v>3275.78</v>
      </c>
      <c r="L9803" s="4">
        <f t="shared" si="38"/>
        <v>4160.2406000000001</v>
      </c>
      <c r="M9803" s="4">
        <v>393773.3</v>
      </c>
    </row>
    <row r="9804" spans="1:13" x14ac:dyDescent="0.3">
      <c r="A9804" s="2" t="s">
        <v>12299</v>
      </c>
      <c r="B9804" s="3" t="s">
        <v>6532</v>
      </c>
      <c r="C9804" s="2" t="s">
        <v>166</v>
      </c>
      <c r="D9804" s="2" t="s">
        <v>167</v>
      </c>
      <c r="E9804" s="2" t="s">
        <v>168</v>
      </c>
      <c r="F9804" s="2" t="s">
        <v>38</v>
      </c>
      <c r="G9804" s="2" t="s">
        <v>39</v>
      </c>
      <c r="H9804" s="2" t="s">
        <v>30</v>
      </c>
      <c r="I9804" s="2" t="s">
        <v>31</v>
      </c>
      <c r="J9804" s="2" t="s">
        <v>22</v>
      </c>
      <c r="K9804" s="4">
        <v>35.65</v>
      </c>
      <c r="L9804" s="4">
        <f t="shared" si="38"/>
        <v>38.502000000000002</v>
      </c>
      <c r="M9804" s="4">
        <v>71027.13</v>
      </c>
    </row>
    <row r="9805" spans="1:13" x14ac:dyDescent="0.3">
      <c r="A9805" s="2" t="s">
        <v>12300</v>
      </c>
      <c r="B9805" s="3" t="s">
        <v>2628</v>
      </c>
      <c r="C9805" s="2" t="s">
        <v>401</v>
      </c>
      <c r="D9805" s="2" t="s">
        <v>402</v>
      </c>
      <c r="E9805" s="2" t="s">
        <v>403</v>
      </c>
      <c r="F9805" s="2" t="s">
        <v>59</v>
      </c>
      <c r="G9805" s="2" t="s">
        <v>60</v>
      </c>
      <c r="H9805" s="2" t="s">
        <v>20</v>
      </c>
      <c r="I9805" s="2" t="s">
        <v>31</v>
      </c>
      <c r="J9805" s="2" t="s">
        <v>32</v>
      </c>
      <c r="K9805" s="4">
        <v>1393.01</v>
      </c>
      <c r="L9805" s="4">
        <f t="shared" si="38"/>
        <v>1393.01</v>
      </c>
      <c r="M9805" s="4">
        <v>441863.65</v>
      </c>
    </row>
    <row r="9806" spans="1:13" x14ac:dyDescent="0.3">
      <c r="A9806" s="2" t="s">
        <v>12301</v>
      </c>
      <c r="B9806" s="3" t="s">
        <v>5870</v>
      </c>
      <c r="C9806" s="2" t="s">
        <v>3568</v>
      </c>
      <c r="D9806" s="2" t="s">
        <v>26</v>
      </c>
      <c r="E9806" s="2" t="s">
        <v>27</v>
      </c>
      <c r="F9806" s="2" t="s">
        <v>28</v>
      </c>
      <c r="G9806" s="2" t="s">
        <v>29</v>
      </c>
      <c r="H9806" s="2" t="s">
        <v>61</v>
      </c>
      <c r="I9806" s="2" t="s">
        <v>200</v>
      </c>
      <c r="J9806" s="2" t="s">
        <v>149</v>
      </c>
      <c r="K9806" s="4">
        <v>644.05999999999995</v>
      </c>
      <c r="L9806" s="4">
        <f t="shared" si="38"/>
        <v>817.95619999999997</v>
      </c>
      <c r="M9806" s="4">
        <v>245114.74</v>
      </c>
    </row>
    <row r="9807" spans="1:13" x14ac:dyDescent="0.3">
      <c r="A9807" s="2" t="s">
        <v>12302</v>
      </c>
      <c r="B9807" s="3" t="s">
        <v>2755</v>
      </c>
      <c r="C9807" s="2" t="s">
        <v>847</v>
      </c>
      <c r="D9807" s="2" t="s">
        <v>848</v>
      </c>
      <c r="E9807" s="2" t="s">
        <v>849</v>
      </c>
      <c r="F9807" s="2" t="s">
        <v>45</v>
      </c>
      <c r="G9807" s="2" t="s">
        <v>46</v>
      </c>
      <c r="H9807" s="2" t="s">
        <v>20</v>
      </c>
      <c r="I9807" s="2" t="s">
        <v>260</v>
      </c>
      <c r="J9807" s="2" t="s">
        <v>22</v>
      </c>
      <c r="K9807" s="4">
        <v>241.9</v>
      </c>
      <c r="L9807" s="4">
        <f t="shared" si="38"/>
        <v>261.25200000000001</v>
      </c>
      <c r="M9807" s="4">
        <v>186435.48</v>
      </c>
    </row>
    <row r="9808" spans="1:13" x14ac:dyDescent="0.3">
      <c r="A9808" s="2" t="s">
        <v>12303</v>
      </c>
      <c r="B9808" s="3" t="s">
        <v>2909</v>
      </c>
      <c r="C9808" s="2" t="s">
        <v>1401</v>
      </c>
      <c r="D9808" s="2" t="s">
        <v>804</v>
      </c>
      <c r="E9808" s="2" t="s">
        <v>805</v>
      </c>
      <c r="F9808" s="2" t="s">
        <v>82</v>
      </c>
      <c r="G9808" s="2" t="s">
        <v>83</v>
      </c>
      <c r="H9808" s="2" t="s">
        <v>61</v>
      </c>
      <c r="I9808" s="2" t="s">
        <v>84</v>
      </c>
      <c r="J9808" s="2" t="s">
        <v>32</v>
      </c>
      <c r="K9808" s="4">
        <v>4566.2</v>
      </c>
      <c r="L9808" s="4">
        <f t="shared" si="38"/>
        <v>4566.2</v>
      </c>
      <c r="M9808" s="4">
        <v>165375.15</v>
      </c>
    </row>
    <row r="9809" spans="1:13" x14ac:dyDescent="0.3">
      <c r="A9809" s="2" t="s">
        <v>12304</v>
      </c>
      <c r="B9809" s="3" t="s">
        <v>3458</v>
      </c>
      <c r="C9809" s="2" t="s">
        <v>2578</v>
      </c>
      <c r="D9809" s="2" t="s">
        <v>2579</v>
      </c>
      <c r="E9809" s="2" t="s">
        <v>2580</v>
      </c>
      <c r="F9809" s="2" t="s">
        <v>68</v>
      </c>
      <c r="G9809" s="2" t="s">
        <v>68</v>
      </c>
      <c r="H9809" s="2" t="s">
        <v>111</v>
      </c>
      <c r="I9809" s="2" t="s">
        <v>111</v>
      </c>
      <c r="J9809" s="2" t="s">
        <v>189</v>
      </c>
      <c r="K9809" s="4">
        <v>47190.3</v>
      </c>
      <c r="L9809" s="4">
        <f t="shared" si="38"/>
        <v>566.28360000000009</v>
      </c>
      <c r="M9809" s="4">
        <v>423858.87</v>
      </c>
    </row>
    <row r="9810" spans="1:13" x14ac:dyDescent="0.3">
      <c r="A9810" s="2" t="s">
        <v>12305</v>
      </c>
      <c r="B9810" s="3" t="s">
        <v>7290</v>
      </c>
      <c r="C9810" s="2" t="s">
        <v>647</v>
      </c>
      <c r="D9810" s="2" t="s">
        <v>648</v>
      </c>
      <c r="E9810" s="2" t="s">
        <v>649</v>
      </c>
      <c r="F9810" s="2" t="s">
        <v>45</v>
      </c>
      <c r="G9810" s="2" t="s">
        <v>46</v>
      </c>
      <c r="H9810" s="2" t="s">
        <v>61</v>
      </c>
      <c r="I9810" s="2" t="s">
        <v>200</v>
      </c>
      <c r="J9810" s="2" t="s">
        <v>32</v>
      </c>
      <c r="K9810" s="4">
        <v>4289.96</v>
      </c>
      <c r="L9810" s="4">
        <f t="shared" si="38"/>
        <v>4289.96</v>
      </c>
      <c r="M9810" s="4">
        <v>229633.68</v>
      </c>
    </row>
    <row r="9811" spans="1:13" x14ac:dyDescent="0.3">
      <c r="A9811" s="2" t="s">
        <v>12306</v>
      </c>
      <c r="B9811" s="3" t="s">
        <v>701</v>
      </c>
      <c r="C9811" s="2" t="s">
        <v>880</v>
      </c>
      <c r="D9811" s="2" t="s">
        <v>881</v>
      </c>
      <c r="E9811" s="2" t="s">
        <v>882</v>
      </c>
      <c r="F9811" s="2" t="s">
        <v>147</v>
      </c>
      <c r="G9811" s="2" t="s">
        <v>148</v>
      </c>
      <c r="H9811" s="2" t="s">
        <v>509</v>
      </c>
      <c r="I9811" s="2" t="s">
        <v>31</v>
      </c>
      <c r="J9811" s="2" t="s">
        <v>32</v>
      </c>
      <c r="K9811" s="4">
        <v>279.22000000000003</v>
      </c>
      <c r="L9811" s="4">
        <f t="shared" si="38"/>
        <v>279.22000000000003</v>
      </c>
      <c r="M9811" s="4">
        <v>486028.01</v>
      </c>
    </row>
    <row r="9812" spans="1:13" x14ac:dyDescent="0.3">
      <c r="A9812" s="2" t="s">
        <v>12307</v>
      </c>
      <c r="B9812" s="3" t="s">
        <v>165</v>
      </c>
      <c r="C9812" s="2" t="s">
        <v>1443</v>
      </c>
      <c r="D9812" s="2" t="s">
        <v>452</v>
      </c>
      <c r="E9812" s="2" t="s">
        <v>453</v>
      </c>
      <c r="F9812" s="2" t="s">
        <v>128</v>
      </c>
      <c r="G9812" s="2" t="s">
        <v>129</v>
      </c>
      <c r="H9812" s="2" t="s">
        <v>61</v>
      </c>
      <c r="I9812" s="2" t="s">
        <v>31</v>
      </c>
      <c r="J9812" s="2" t="s">
        <v>149</v>
      </c>
      <c r="K9812" s="4">
        <v>72.95</v>
      </c>
      <c r="L9812" s="4">
        <f t="shared" si="38"/>
        <v>92.646500000000003</v>
      </c>
      <c r="M9812" s="4">
        <v>67306.58</v>
      </c>
    </row>
    <row r="9813" spans="1:13" x14ac:dyDescent="0.3">
      <c r="A9813" s="2" t="s">
        <v>12308</v>
      </c>
      <c r="B9813" s="3" t="s">
        <v>1153</v>
      </c>
      <c r="C9813" s="2" t="s">
        <v>4013</v>
      </c>
      <c r="D9813" s="2" t="s">
        <v>4014</v>
      </c>
      <c r="E9813" s="2" t="s">
        <v>4015</v>
      </c>
      <c r="F9813" s="2" t="s">
        <v>147</v>
      </c>
      <c r="G9813" s="2" t="s">
        <v>148</v>
      </c>
      <c r="H9813" s="2" t="s">
        <v>105</v>
      </c>
      <c r="I9813" s="2" t="s">
        <v>31</v>
      </c>
      <c r="J9813" s="2" t="s">
        <v>22</v>
      </c>
      <c r="K9813" s="4">
        <v>3781.86</v>
      </c>
      <c r="L9813" s="4">
        <f t="shared" si="38"/>
        <v>4084.4088000000006</v>
      </c>
      <c r="M9813" s="4">
        <v>31161.53</v>
      </c>
    </row>
    <row r="9814" spans="1:13" x14ac:dyDescent="0.3">
      <c r="A9814" s="2" t="s">
        <v>12309</v>
      </c>
      <c r="B9814" s="3" t="s">
        <v>5478</v>
      </c>
      <c r="C9814" s="2" t="s">
        <v>2314</v>
      </c>
      <c r="D9814" s="2" t="s">
        <v>167</v>
      </c>
      <c r="E9814" s="2" t="s">
        <v>168</v>
      </c>
      <c r="F9814" s="2" t="s">
        <v>38</v>
      </c>
      <c r="G9814" s="2" t="s">
        <v>39</v>
      </c>
      <c r="H9814" s="2" t="s">
        <v>69</v>
      </c>
      <c r="I9814" s="2" t="s">
        <v>70</v>
      </c>
      <c r="J9814" s="2" t="s">
        <v>22</v>
      </c>
      <c r="K9814" s="4">
        <v>11236.86</v>
      </c>
      <c r="L9814" s="4">
        <f t="shared" si="38"/>
        <v>12135.808800000001</v>
      </c>
      <c r="M9814" s="4">
        <v>460805.75</v>
      </c>
    </row>
    <row r="9815" spans="1:13" x14ac:dyDescent="0.3">
      <c r="A9815" s="2" t="s">
        <v>12310</v>
      </c>
      <c r="B9815" s="3" t="s">
        <v>1522</v>
      </c>
      <c r="C9815" s="2" t="s">
        <v>236</v>
      </c>
      <c r="D9815" s="2" t="s">
        <v>98</v>
      </c>
      <c r="E9815" s="2" t="s">
        <v>99</v>
      </c>
      <c r="F9815" s="2" t="s">
        <v>68</v>
      </c>
      <c r="G9815" s="2" t="s">
        <v>68</v>
      </c>
      <c r="H9815" s="2" t="s">
        <v>105</v>
      </c>
      <c r="I9815" s="2" t="s">
        <v>31</v>
      </c>
      <c r="J9815" s="2" t="s">
        <v>32</v>
      </c>
      <c r="K9815" s="4">
        <v>3355.58</v>
      </c>
      <c r="L9815" s="4">
        <f t="shared" si="38"/>
        <v>3355.58</v>
      </c>
      <c r="M9815" s="4">
        <v>76761.899999999994</v>
      </c>
    </row>
    <row r="9816" spans="1:13" x14ac:dyDescent="0.3">
      <c r="A9816" s="2" t="s">
        <v>12311</v>
      </c>
      <c r="B9816" s="3" t="s">
        <v>2411</v>
      </c>
      <c r="C9816" s="2" t="s">
        <v>826</v>
      </c>
      <c r="D9816" s="2" t="s">
        <v>827</v>
      </c>
      <c r="E9816" s="2" t="s">
        <v>828</v>
      </c>
      <c r="F9816" s="2" t="s">
        <v>140</v>
      </c>
      <c r="G9816" s="2" t="s">
        <v>141</v>
      </c>
      <c r="H9816" s="2" t="s">
        <v>69</v>
      </c>
      <c r="I9816" s="2" t="s">
        <v>70</v>
      </c>
      <c r="J9816" s="2" t="s">
        <v>71</v>
      </c>
      <c r="K9816" s="4">
        <v>2211.0700000000002</v>
      </c>
      <c r="L9816" s="4">
        <f t="shared" si="38"/>
        <v>309.54980000000006</v>
      </c>
      <c r="M9816" s="4">
        <v>490805.86</v>
      </c>
    </row>
    <row r="9817" spans="1:13" x14ac:dyDescent="0.3">
      <c r="A9817" s="2" t="s">
        <v>12312</v>
      </c>
      <c r="B9817" s="3" t="s">
        <v>2388</v>
      </c>
      <c r="C9817" s="2" t="s">
        <v>4511</v>
      </c>
      <c r="D9817" s="2" t="s">
        <v>4512</v>
      </c>
      <c r="E9817" s="2" t="s">
        <v>4513</v>
      </c>
      <c r="F9817" s="2" t="s">
        <v>18</v>
      </c>
      <c r="G9817" s="2" t="s">
        <v>19</v>
      </c>
      <c r="H9817" s="2" t="s">
        <v>105</v>
      </c>
      <c r="I9817" s="2" t="s">
        <v>31</v>
      </c>
      <c r="J9817" s="2" t="s">
        <v>22</v>
      </c>
      <c r="K9817" s="4">
        <v>6708.43</v>
      </c>
      <c r="L9817" s="4">
        <f t="shared" si="38"/>
        <v>7245.1044000000011</v>
      </c>
      <c r="M9817" s="4">
        <v>391104.87</v>
      </c>
    </row>
    <row r="9818" spans="1:13" x14ac:dyDescent="0.3">
      <c r="A9818" s="2" t="s">
        <v>12313</v>
      </c>
      <c r="B9818" s="3" t="s">
        <v>1821</v>
      </c>
      <c r="C9818" s="2" t="s">
        <v>839</v>
      </c>
      <c r="D9818" s="2" t="s">
        <v>840</v>
      </c>
      <c r="E9818" s="2" t="s">
        <v>841</v>
      </c>
      <c r="F9818" s="2" t="s">
        <v>18</v>
      </c>
      <c r="G9818" s="2" t="s">
        <v>19</v>
      </c>
      <c r="H9818" s="2" t="s">
        <v>61</v>
      </c>
      <c r="I9818" s="2" t="s">
        <v>200</v>
      </c>
      <c r="J9818" s="2" t="s">
        <v>32</v>
      </c>
      <c r="K9818" s="4">
        <v>444.31</v>
      </c>
      <c r="L9818" s="4">
        <f t="shared" si="38"/>
        <v>444.31</v>
      </c>
      <c r="M9818" s="4">
        <v>465971.38</v>
      </c>
    </row>
    <row r="9819" spans="1:13" x14ac:dyDescent="0.3">
      <c r="A9819" s="2" t="s">
        <v>12314</v>
      </c>
      <c r="B9819" s="3" t="s">
        <v>2215</v>
      </c>
      <c r="C9819" s="2" t="s">
        <v>1154</v>
      </c>
      <c r="D9819" s="2" t="s">
        <v>1155</v>
      </c>
      <c r="E9819" s="2" t="s">
        <v>1156</v>
      </c>
      <c r="F9819" s="2" t="s">
        <v>128</v>
      </c>
      <c r="G9819" s="2" t="s">
        <v>129</v>
      </c>
      <c r="H9819" s="2" t="s">
        <v>61</v>
      </c>
      <c r="I9819" s="2" t="s">
        <v>84</v>
      </c>
      <c r="J9819" s="2" t="s">
        <v>32</v>
      </c>
      <c r="K9819" s="4">
        <v>4034.28</v>
      </c>
      <c r="L9819" s="4">
        <f t="shared" si="38"/>
        <v>4034.28</v>
      </c>
      <c r="M9819" s="4">
        <v>287029.36</v>
      </c>
    </row>
    <row r="9820" spans="1:13" x14ac:dyDescent="0.3">
      <c r="A9820" s="2" t="s">
        <v>12315</v>
      </c>
      <c r="B9820" s="3" t="s">
        <v>2106</v>
      </c>
      <c r="C9820" s="2" t="s">
        <v>738</v>
      </c>
      <c r="D9820" s="2" t="s">
        <v>739</v>
      </c>
      <c r="E9820" s="2" t="s">
        <v>740</v>
      </c>
      <c r="F9820" s="2" t="s">
        <v>128</v>
      </c>
      <c r="G9820" s="2" t="s">
        <v>129</v>
      </c>
      <c r="H9820" s="2" t="s">
        <v>30</v>
      </c>
      <c r="I9820" s="2" t="s">
        <v>31</v>
      </c>
      <c r="J9820" s="2" t="s">
        <v>22</v>
      </c>
      <c r="K9820" s="4">
        <v>9.4</v>
      </c>
      <c r="L9820" s="4">
        <f t="shared" si="38"/>
        <v>10.152000000000001</v>
      </c>
      <c r="M9820" s="4">
        <v>308052.99</v>
      </c>
    </row>
    <row r="9821" spans="1:13" x14ac:dyDescent="0.3">
      <c r="A9821" s="2" t="s">
        <v>12316</v>
      </c>
      <c r="B9821" s="3" t="s">
        <v>2368</v>
      </c>
      <c r="C9821" s="2" t="s">
        <v>2969</v>
      </c>
      <c r="D9821" s="2" t="s">
        <v>1155</v>
      </c>
      <c r="E9821" s="2" t="s">
        <v>1156</v>
      </c>
      <c r="F9821" s="2" t="s">
        <v>128</v>
      </c>
      <c r="G9821" s="2" t="s">
        <v>129</v>
      </c>
      <c r="H9821" s="2" t="s">
        <v>105</v>
      </c>
      <c r="I9821" s="2" t="s">
        <v>31</v>
      </c>
      <c r="J9821" s="2" t="s">
        <v>32</v>
      </c>
      <c r="K9821" s="4">
        <v>596.14</v>
      </c>
      <c r="L9821" s="4">
        <f t="shared" si="38"/>
        <v>596.14</v>
      </c>
      <c r="M9821" s="4">
        <v>111346.43</v>
      </c>
    </row>
    <row r="9822" spans="1:13" x14ac:dyDescent="0.3">
      <c r="A9822" s="2" t="s">
        <v>12317</v>
      </c>
      <c r="B9822" s="3" t="s">
        <v>1741</v>
      </c>
      <c r="C9822" s="2" t="s">
        <v>3136</v>
      </c>
      <c r="D9822" s="2" t="s">
        <v>1026</v>
      </c>
      <c r="E9822" s="2" t="s">
        <v>1027</v>
      </c>
      <c r="F9822" s="2" t="s">
        <v>82</v>
      </c>
      <c r="G9822" s="2" t="s">
        <v>83</v>
      </c>
      <c r="H9822" s="2" t="s">
        <v>20</v>
      </c>
      <c r="I9822" s="2" t="s">
        <v>21</v>
      </c>
      <c r="J9822" s="2" t="s">
        <v>22</v>
      </c>
      <c r="K9822" s="4">
        <v>979.42</v>
      </c>
      <c r="L9822" s="4">
        <f t="shared" si="38"/>
        <v>1057.7736</v>
      </c>
      <c r="M9822" s="4">
        <v>40791.360000000001</v>
      </c>
    </row>
    <row r="9823" spans="1:13" x14ac:dyDescent="0.3">
      <c r="A9823" s="2" t="s">
        <v>12318</v>
      </c>
      <c r="B9823" s="3" t="s">
        <v>175</v>
      </c>
      <c r="C9823" s="2" t="s">
        <v>2578</v>
      </c>
      <c r="D9823" s="2" t="s">
        <v>2579</v>
      </c>
      <c r="E9823" s="2" t="s">
        <v>2580</v>
      </c>
      <c r="F9823" s="2" t="s">
        <v>68</v>
      </c>
      <c r="G9823" s="2" t="s">
        <v>68</v>
      </c>
      <c r="H9823" s="2" t="s">
        <v>122</v>
      </c>
      <c r="I9823" s="2" t="s">
        <v>31</v>
      </c>
      <c r="J9823" s="2" t="s">
        <v>32</v>
      </c>
      <c r="K9823" s="4">
        <v>7029.16</v>
      </c>
      <c r="L9823" s="4">
        <f t="shared" si="38"/>
        <v>7029.16</v>
      </c>
      <c r="M9823" s="4">
        <v>277639.46999999997</v>
      </c>
    </row>
    <row r="9824" spans="1:13" x14ac:dyDescent="0.3">
      <c r="A9824" s="2" t="s">
        <v>12319</v>
      </c>
      <c r="B9824" s="3" t="s">
        <v>3303</v>
      </c>
      <c r="C9824" s="2" t="s">
        <v>1482</v>
      </c>
      <c r="D9824" s="2" t="s">
        <v>1065</v>
      </c>
      <c r="E9824" s="2" t="s">
        <v>1066</v>
      </c>
      <c r="F9824" s="2" t="s">
        <v>59</v>
      </c>
      <c r="G9824" s="2" t="s">
        <v>60</v>
      </c>
      <c r="H9824" s="2" t="s">
        <v>61</v>
      </c>
      <c r="I9824" s="2" t="s">
        <v>53</v>
      </c>
      <c r="J9824" s="2" t="s">
        <v>32</v>
      </c>
      <c r="K9824" s="4">
        <v>1252.76</v>
      </c>
      <c r="L9824" s="4">
        <f t="shared" si="38"/>
        <v>1252.76</v>
      </c>
      <c r="M9824" s="4">
        <v>25343.51</v>
      </c>
    </row>
    <row r="9825" spans="1:13" x14ac:dyDescent="0.3">
      <c r="A9825" s="2" t="s">
        <v>12320</v>
      </c>
      <c r="B9825" s="3" t="s">
        <v>5464</v>
      </c>
      <c r="C9825" s="2" t="s">
        <v>1004</v>
      </c>
      <c r="D9825" s="2" t="s">
        <v>177</v>
      </c>
      <c r="E9825" s="2" t="s">
        <v>178</v>
      </c>
      <c r="F9825" s="2" t="s">
        <v>38</v>
      </c>
      <c r="G9825" s="2" t="s">
        <v>39</v>
      </c>
      <c r="H9825" s="2" t="s">
        <v>69</v>
      </c>
      <c r="I9825" s="2" t="s">
        <v>111</v>
      </c>
      <c r="J9825" s="2" t="s">
        <v>22</v>
      </c>
      <c r="K9825" s="4">
        <v>5291.65</v>
      </c>
      <c r="L9825" s="4">
        <f t="shared" si="38"/>
        <v>5714.982</v>
      </c>
      <c r="M9825" s="4">
        <v>253910.57</v>
      </c>
    </row>
    <row r="9826" spans="1:13" x14ac:dyDescent="0.3">
      <c r="A9826" s="2" t="s">
        <v>12321</v>
      </c>
      <c r="B9826" s="3" t="s">
        <v>3317</v>
      </c>
      <c r="C9826" s="2" t="s">
        <v>456</v>
      </c>
      <c r="D9826" s="2" t="s">
        <v>457</v>
      </c>
      <c r="E9826" s="2" t="s">
        <v>458</v>
      </c>
      <c r="F9826" s="2" t="s">
        <v>38</v>
      </c>
      <c r="G9826" s="2" t="s">
        <v>39</v>
      </c>
      <c r="H9826" s="2" t="s">
        <v>20</v>
      </c>
      <c r="I9826" s="2" t="s">
        <v>53</v>
      </c>
      <c r="J9826" s="2" t="s">
        <v>32</v>
      </c>
      <c r="K9826" s="4">
        <v>670.23</v>
      </c>
      <c r="L9826" s="4">
        <f t="shared" si="38"/>
        <v>670.23</v>
      </c>
      <c r="M9826" s="4">
        <v>81823.81</v>
      </c>
    </row>
    <row r="9827" spans="1:13" x14ac:dyDescent="0.3">
      <c r="A9827" s="2" t="s">
        <v>12322</v>
      </c>
      <c r="B9827" s="3" t="s">
        <v>11984</v>
      </c>
      <c r="C9827" s="2" t="s">
        <v>1266</v>
      </c>
      <c r="D9827" s="2" t="s">
        <v>177</v>
      </c>
      <c r="E9827" s="2" t="s">
        <v>178</v>
      </c>
      <c r="F9827" s="2" t="s">
        <v>38</v>
      </c>
      <c r="G9827" s="2" t="s">
        <v>39</v>
      </c>
      <c r="H9827" s="2" t="s">
        <v>61</v>
      </c>
      <c r="I9827" s="2" t="s">
        <v>84</v>
      </c>
      <c r="J9827" s="2" t="s">
        <v>189</v>
      </c>
      <c r="K9827" s="4">
        <v>4796.05</v>
      </c>
      <c r="L9827" s="4">
        <f t="shared" si="38"/>
        <v>57.552600000000005</v>
      </c>
      <c r="M9827" s="4">
        <v>260447.35999999999</v>
      </c>
    </row>
    <row r="9828" spans="1:13" x14ac:dyDescent="0.3">
      <c r="A9828" s="2" t="s">
        <v>12323</v>
      </c>
      <c r="B9828" s="3" t="s">
        <v>2927</v>
      </c>
      <c r="C9828" s="2" t="s">
        <v>1004</v>
      </c>
      <c r="D9828" s="2" t="s">
        <v>177</v>
      </c>
      <c r="E9828" s="2" t="s">
        <v>178</v>
      </c>
      <c r="F9828" s="2" t="s">
        <v>38</v>
      </c>
      <c r="G9828" s="2" t="s">
        <v>39</v>
      </c>
      <c r="H9828" s="2" t="s">
        <v>105</v>
      </c>
      <c r="I9828" s="2" t="s">
        <v>31</v>
      </c>
      <c r="J9828" s="2" t="s">
        <v>378</v>
      </c>
      <c r="K9828" s="4">
        <v>5799.02</v>
      </c>
      <c r="L9828" s="4">
        <f t="shared" si="38"/>
        <v>38.853434000000007</v>
      </c>
      <c r="M9828" s="4">
        <v>431796.75</v>
      </c>
    </row>
    <row r="9829" spans="1:13" x14ac:dyDescent="0.3">
      <c r="A9829" s="2" t="s">
        <v>12324</v>
      </c>
      <c r="B9829" s="3" t="s">
        <v>6401</v>
      </c>
      <c r="C9829" s="2" t="s">
        <v>466</v>
      </c>
      <c r="D9829" s="2" t="s">
        <v>434</v>
      </c>
      <c r="E9829" s="2" t="s">
        <v>435</v>
      </c>
      <c r="F9829" s="2" t="s">
        <v>45</v>
      </c>
      <c r="G9829" s="2" t="s">
        <v>46</v>
      </c>
      <c r="H9829" s="2" t="s">
        <v>20</v>
      </c>
      <c r="I9829" s="2" t="s">
        <v>47</v>
      </c>
      <c r="J9829" s="2" t="s">
        <v>22</v>
      </c>
      <c r="K9829" s="4">
        <v>1253.3399999999999</v>
      </c>
      <c r="L9829" s="4">
        <f t="shared" si="38"/>
        <v>1353.6071999999999</v>
      </c>
      <c r="M9829" s="4">
        <v>103015.81</v>
      </c>
    </row>
    <row r="9830" spans="1:13" x14ac:dyDescent="0.3">
      <c r="A9830" s="2" t="s">
        <v>12325</v>
      </c>
      <c r="B9830" s="3" t="s">
        <v>1057</v>
      </c>
      <c r="C9830" s="2" t="s">
        <v>1577</v>
      </c>
      <c r="D9830" s="2" t="s">
        <v>1464</v>
      </c>
      <c r="E9830" s="2" t="s">
        <v>1465</v>
      </c>
      <c r="F9830" s="2" t="s">
        <v>18</v>
      </c>
      <c r="G9830" s="2" t="s">
        <v>19</v>
      </c>
      <c r="H9830" s="2" t="s">
        <v>20</v>
      </c>
      <c r="I9830" s="2" t="s">
        <v>47</v>
      </c>
      <c r="J9830" s="2" t="s">
        <v>32</v>
      </c>
      <c r="K9830" s="4">
        <v>23.26</v>
      </c>
      <c r="L9830" s="4">
        <f t="shared" si="38"/>
        <v>23.26</v>
      </c>
      <c r="M9830" s="4">
        <v>127894.07</v>
      </c>
    </row>
    <row r="9831" spans="1:13" x14ac:dyDescent="0.3">
      <c r="A9831" s="2" t="s">
        <v>12326</v>
      </c>
      <c r="B9831" s="3" t="s">
        <v>422</v>
      </c>
      <c r="C9831" s="2" t="s">
        <v>3578</v>
      </c>
      <c r="D9831" s="2" t="s">
        <v>2916</v>
      </c>
      <c r="E9831" s="2" t="s">
        <v>2917</v>
      </c>
      <c r="F9831" s="2" t="s">
        <v>68</v>
      </c>
      <c r="G9831" s="2" t="s">
        <v>68</v>
      </c>
      <c r="H9831" s="2" t="s">
        <v>69</v>
      </c>
      <c r="I9831" s="2" t="s">
        <v>111</v>
      </c>
      <c r="J9831" s="2" t="s">
        <v>32</v>
      </c>
      <c r="K9831" s="4">
        <v>3502.94</v>
      </c>
      <c r="L9831" s="4">
        <f t="shared" si="38"/>
        <v>3502.94</v>
      </c>
      <c r="M9831" s="4">
        <v>168358.81</v>
      </c>
    </row>
    <row r="9832" spans="1:13" x14ac:dyDescent="0.3">
      <c r="A9832" s="2" t="s">
        <v>12327</v>
      </c>
      <c r="B9832" s="3" t="s">
        <v>5746</v>
      </c>
      <c r="C9832" s="2" t="s">
        <v>1934</v>
      </c>
      <c r="D9832" s="2" t="s">
        <v>710</v>
      </c>
      <c r="E9832" s="2" t="s">
        <v>711</v>
      </c>
      <c r="F9832" s="2" t="s">
        <v>147</v>
      </c>
      <c r="G9832" s="2" t="s">
        <v>148</v>
      </c>
      <c r="H9832" s="2" t="s">
        <v>61</v>
      </c>
      <c r="I9832" s="2" t="s">
        <v>84</v>
      </c>
      <c r="J9832" s="2" t="s">
        <v>32</v>
      </c>
      <c r="K9832" s="4">
        <v>4638.6000000000004</v>
      </c>
      <c r="L9832" s="4">
        <f t="shared" si="38"/>
        <v>4638.6000000000004</v>
      </c>
      <c r="M9832" s="4">
        <v>322805.98</v>
      </c>
    </row>
    <row r="9833" spans="1:13" x14ac:dyDescent="0.3">
      <c r="A9833" s="2" t="s">
        <v>12328</v>
      </c>
      <c r="B9833" s="3" t="s">
        <v>4285</v>
      </c>
      <c r="C9833" s="2" t="s">
        <v>4013</v>
      </c>
      <c r="D9833" s="2" t="s">
        <v>4014</v>
      </c>
      <c r="E9833" s="2" t="s">
        <v>4015</v>
      </c>
      <c r="F9833" s="2" t="s">
        <v>147</v>
      </c>
      <c r="G9833" s="2" t="s">
        <v>148</v>
      </c>
      <c r="H9833" s="2" t="s">
        <v>509</v>
      </c>
      <c r="I9833" s="2" t="s">
        <v>21</v>
      </c>
      <c r="J9833" s="2" t="s">
        <v>32</v>
      </c>
      <c r="K9833" s="4">
        <v>75.209999999999994</v>
      </c>
      <c r="L9833" s="4">
        <f t="shared" si="38"/>
        <v>75.209999999999994</v>
      </c>
      <c r="M9833" s="4">
        <v>97759.24</v>
      </c>
    </row>
    <row r="9834" spans="1:13" x14ac:dyDescent="0.3">
      <c r="A9834" s="2" t="s">
        <v>12329</v>
      </c>
      <c r="B9834" s="3" t="s">
        <v>160</v>
      </c>
      <c r="C9834" s="2" t="s">
        <v>1338</v>
      </c>
      <c r="D9834" s="2" t="s">
        <v>1339</v>
      </c>
      <c r="E9834" s="2" t="s">
        <v>1340</v>
      </c>
      <c r="F9834" s="2" t="s">
        <v>18</v>
      </c>
      <c r="G9834" s="2" t="s">
        <v>19</v>
      </c>
      <c r="H9834" s="2" t="s">
        <v>30</v>
      </c>
      <c r="I9834" s="2" t="s">
        <v>31</v>
      </c>
      <c r="J9834" s="2" t="s">
        <v>71</v>
      </c>
      <c r="K9834" s="4">
        <v>7.19</v>
      </c>
      <c r="L9834" s="4">
        <f t="shared" si="38"/>
        <v>1.0066000000000002</v>
      </c>
      <c r="M9834" s="4">
        <v>30714.36</v>
      </c>
    </row>
    <row r="9835" spans="1:13" x14ac:dyDescent="0.3">
      <c r="A9835" s="2" t="s">
        <v>12330</v>
      </c>
      <c r="B9835" s="3" t="s">
        <v>4359</v>
      </c>
      <c r="C9835" s="2" t="s">
        <v>3150</v>
      </c>
      <c r="D9835" s="2" t="s">
        <v>840</v>
      </c>
      <c r="E9835" s="2" t="s">
        <v>841</v>
      </c>
      <c r="F9835" s="2" t="s">
        <v>18</v>
      </c>
      <c r="G9835" s="2" t="s">
        <v>19</v>
      </c>
      <c r="H9835" s="2" t="s">
        <v>111</v>
      </c>
      <c r="I9835" s="2" t="s">
        <v>111</v>
      </c>
      <c r="J9835" s="2" t="s">
        <v>32</v>
      </c>
      <c r="K9835" s="4">
        <v>11235.16</v>
      </c>
      <c r="L9835" s="4">
        <f t="shared" si="38"/>
        <v>11235.16</v>
      </c>
      <c r="M9835" s="4">
        <v>372553.11</v>
      </c>
    </row>
    <row r="9836" spans="1:13" x14ac:dyDescent="0.3">
      <c r="A9836" s="2" t="s">
        <v>12331</v>
      </c>
      <c r="B9836" s="3" t="s">
        <v>4631</v>
      </c>
      <c r="C9836" s="2" t="s">
        <v>1934</v>
      </c>
      <c r="D9836" s="2" t="s">
        <v>710</v>
      </c>
      <c r="E9836" s="2" t="s">
        <v>711</v>
      </c>
      <c r="F9836" s="2" t="s">
        <v>147</v>
      </c>
      <c r="G9836" s="2" t="s">
        <v>148</v>
      </c>
      <c r="H9836" s="2" t="s">
        <v>61</v>
      </c>
      <c r="I9836" s="2" t="s">
        <v>53</v>
      </c>
      <c r="J9836" s="2" t="s">
        <v>32</v>
      </c>
      <c r="K9836" s="4">
        <v>4595.4399999999996</v>
      </c>
      <c r="L9836" s="4">
        <f t="shared" si="38"/>
        <v>4595.4399999999996</v>
      </c>
      <c r="M9836" s="4">
        <v>384158.04</v>
      </c>
    </row>
    <row r="9837" spans="1:13" x14ac:dyDescent="0.3">
      <c r="A9837" s="2" t="s">
        <v>12332</v>
      </c>
      <c r="B9837" s="3" t="s">
        <v>2111</v>
      </c>
      <c r="C9837" s="2" t="s">
        <v>1443</v>
      </c>
      <c r="D9837" s="2" t="s">
        <v>452</v>
      </c>
      <c r="E9837" s="2" t="s">
        <v>453</v>
      </c>
      <c r="F9837" s="2" t="s">
        <v>128</v>
      </c>
      <c r="G9837" s="2" t="s">
        <v>129</v>
      </c>
      <c r="H9837" s="2" t="s">
        <v>20</v>
      </c>
      <c r="I9837" s="2" t="s">
        <v>53</v>
      </c>
      <c r="J9837" s="2" t="s">
        <v>32</v>
      </c>
      <c r="K9837" s="4">
        <v>1993.65</v>
      </c>
      <c r="L9837" s="4">
        <f t="shared" si="38"/>
        <v>1993.65</v>
      </c>
      <c r="M9837" s="4">
        <v>197014.31</v>
      </c>
    </row>
    <row r="9838" spans="1:13" x14ac:dyDescent="0.3">
      <c r="A9838" s="2" t="s">
        <v>12333</v>
      </c>
      <c r="B9838" s="3" t="s">
        <v>2962</v>
      </c>
      <c r="C9838" s="2" t="s">
        <v>1737</v>
      </c>
      <c r="D9838" s="2" t="s">
        <v>1738</v>
      </c>
      <c r="E9838" s="2" t="s">
        <v>1739</v>
      </c>
      <c r="F9838" s="2" t="s">
        <v>68</v>
      </c>
      <c r="G9838" s="2" t="s">
        <v>68</v>
      </c>
      <c r="H9838" s="2" t="s">
        <v>61</v>
      </c>
      <c r="I9838" s="2" t="s">
        <v>53</v>
      </c>
      <c r="J9838" s="2" t="s">
        <v>32</v>
      </c>
      <c r="K9838" s="4">
        <v>3858.21</v>
      </c>
      <c r="L9838" s="4">
        <f t="shared" si="38"/>
        <v>3858.21</v>
      </c>
      <c r="M9838" s="4">
        <v>374750.59</v>
      </c>
    </row>
    <row r="9839" spans="1:13" x14ac:dyDescent="0.3">
      <c r="A9839" s="2" t="s">
        <v>12334</v>
      </c>
      <c r="B9839" s="3" t="s">
        <v>3383</v>
      </c>
      <c r="C9839" s="2" t="s">
        <v>1488</v>
      </c>
      <c r="D9839" s="2" t="s">
        <v>1489</v>
      </c>
      <c r="E9839" s="2" t="s">
        <v>1490</v>
      </c>
      <c r="F9839" s="2" t="s">
        <v>128</v>
      </c>
      <c r="G9839" s="2" t="s">
        <v>129</v>
      </c>
      <c r="H9839" s="2" t="s">
        <v>61</v>
      </c>
      <c r="I9839" s="2" t="s">
        <v>62</v>
      </c>
      <c r="J9839" s="2" t="s">
        <v>149</v>
      </c>
      <c r="K9839" s="4">
        <v>4105.47</v>
      </c>
      <c r="L9839" s="4">
        <f t="shared" si="38"/>
        <v>5213.9469000000008</v>
      </c>
      <c r="M9839" s="4">
        <v>401213.62</v>
      </c>
    </row>
    <row r="9840" spans="1:13" x14ac:dyDescent="0.3">
      <c r="A9840" s="2" t="s">
        <v>12335</v>
      </c>
      <c r="B9840" s="3" t="s">
        <v>1110</v>
      </c>
      <c r="C9840" s="2" t="s">
        <v>3335</v>
      </c>
      <c r="D9840" s="2" t="s">
        <v>664</v>
      </c>
      <c r="E9840" s="2" t="s">
        <v>665</v>
      </c>
      <c r="F9840" s="2" t="s">
        <v>38</v>
      </c>
      <c r="G9840" s="2" t="s">
        <v>39</v>
      </c>
      <c r="H9840" s="2" t="s">
        <v>105</v>
      </c>
      <c r="I9840" s="2" t="s">
        <v>31</v>
      </c>
      <c r="J9840" s="2" t="s">
        <v>32</v>
      </c>
      <c r="K9840" s="4">
        <v>1509.67</v>
      </c>
      <c r="L9840" s="4">
        <f t="shared" si="38"/>
        <v>1509.67</v>
      </c>
      <c r="M9840" s="4">
        <v>116437.01</v>
      </c>
    </row>
    <row r="9841" spans="1:13" x14ac:dyDescent="0.3">
      <c r="A9841" s="2" t="s">
        <v>12336</v>
      </c>
      <c r="B9841" s="3" t="s">
        <v>1790</v>
      </c>
      <c r="C9841" s="2" t="s">
        <v>1259</v>
      </c>
      <c r="D9841" s="2" t="s">
        <v>1260</v>
      </c>
      <c r="E9841" s="2" t="s">
        <v>1261</v>
      </c>
      <c r="F9841" s="2" t="s">
        <v>45</v>
      </c>
      <c r="G9841" s="2" t="s">
        <v>46</v>
      </c>
      <c r="H9841" s="2" t="s">
        <v>61</v>
      </c>
      <c r="I9841" s="2" t="s">
        <v>53</v>
      </c>
      <c r="J9841" s="2" t="s">
        <v>71</v>
      </c>
      <c r="K9841" s="4">
        <v>2425.4</v>
      </c>
      <c r="L9841" s="4">
        <f t="shared" si="38"/>
        <v>339.55600000000004</v>
      </c>
      <c r="M9841" s="4">
        <v>25508.89</v>
      </c>
    </row>
    <row r="9842" spans="1:13" x14ac:dyDescent="0.3">
      <c r="A9842" s="2" t="s">
        <v>12337</v>
      </c>
      <c r="B9842" s="3" t="s">
        <v>2338</v>
      </c>
      <c r="C9842" s="2" t="s">
        <v>1194</v>
      </c>
      <c r="D9842" s="2" t="s">
        <v>1195</v>
      </c>
      <c r="E9842" s="2" t="s">
        <v>1196</v>
      </c>
      <c r="F9842" s="2" t="s">
        <v>82</v>
      </c>
      <c r="G9842" s="2" t="s">
        <v>83</v>
      </c>
      <c r="H9842" s="2" t="s">
        <v>20</v>
      </c>
      <c r="I9842" s="2" t="s">
        <v>260</v>
      </c>
      <c r="J9842" s="2" t="s">
        <v>378</v>
      </c>
      <c r="K9842" s="4">
        <v>757.95</v>
      </c>
      <c r="L9842" s="4">
        <f t="shared" si="38"/>
        <v>5.0782650000000009</v>
      </c>
      <c r="M9842" s="4">
        <v>20368.53</v>
      </c>
    </row>
    <row r="9843" spans="1:13" x14ac:dyDescent="0.3">
      <c r="A9843" s="2" t="s">
        <v>12338</v>
      </c>
      <c r="B9843" s="3" t="s">
        <v>1753</v>
      </c>
      <c r="C9843" s="2" t="s">
        <v>546</v>
      </c>
      <c r="D9843" s="2" t="s">
        <v>547</v>
      </c>
      <c r="E9843" s="2" t="s">
        <v>548</v>
      </c>
      <c r="F9843" s="2" t="s">
        <v>147</v>
      </c>
      <c r="G9843" s="2" t="s">
        <v>148</v>
      </c>
      <c r="H9843" s="2" t="s">
        <v>20</v>
      </c>
      <c r="I9843" s="2" t="s">
        <v>260</v>
      </c>
      <c r="J9843" s="2" t="s">
        <v>32</v>
      </c>
      <c r="K9843" s="4">
        <v>698.39</v>
      </c>
      <c r="L9843" s="4">
        <f t="shared" si="38"/>
        <v>698.39</v>
      </c>
      <c r="M9843" s="4">
        <v>371379.29</v>
      </c>
    </row>
    <row r="9844" spans="1:13" x14ac:dyDescent="0.3">
      <c r="A9844" s="2" t="s">
        <v>12339</v>
      </c>
      <c r="B9844" s="3" t="s">
        <v>6166</v>
      </c>
      <c r="C9844" s="2" t="s">
        <v>1934</v>
      </c>
      <c r="D9844" s="2" t="s">
        <v>710</v>
      </c>
      <c r="E9844" s="2" t="s">
        <v>711</v>
      </c>
      <c r="F9844" s="2" t="s">
        <v>147</v>
      </c>
      <c r="G9844" s="2" t="s">
        <v>148</v>
      </c>
      <c r="H9844" s="2" t="s">
        <v>122</v>
      </c>
      <c r="I9844" s="2" t="s">
        <v>31</v>
      </c>
      <c r="J9844" s="2" t="s">
        <v>32</v>
      </c>
      <c r="K9844" s="4">
        <v>3205.73</v>
      </c>
      <c r="L9844" s="4">
        <f t="shared" si="38"/>
        <v>3205.73</v>
      </c>
      <c r="M9844" s="4">
        <v>411882.09</v>
      </c>
    </row>
    <row r="9845" spans="1:13" x14ac:dyDescent="0.3">
      <c r="A9845" s="2" t="s">
        <v>12340</v>
      </c>
      <c r="B9845" s="3" t="s">
        <v>3441</v>
      </c>
      <c r="C9845" s="2" t="s">
        <v>750</v>
      </c>
      <c r="D9845" s="2" t="s">
        <v>751</v>
      </c>
      <c r="E9845" s="2" t="s">
        <v>752</v>
      </c>
      <c r="F9845" s="2" t="s">
        <v>38</v>
      </c>
      <c r="G9845" s="2" t="s">
        <v>39</v>
      </c>
      <c r="H9845" s="2" t="s">
        <v>111</v>
      </c>
      <c r="I9845" s="2" t="s">
        <v>111</v>
      </c>
      <c r="J9845" s="2" t="s">
        <v>189</v>
      </c>
      <c r="K9845" s="4">
        <v>33042.07</v>
      </c>
      <c r="L9845" s="4">
        <f t="shared" si="38"/>
        <v>396.50484</v>
      </c>
      <c r="M9845" s="4">
        <v>313166.17</v>
      </c>
    </row>
    <row r="9846" spans="1:13" x14ac:dyDescent="0.3">
      <c r="A9846" s="2" t="s">
        <v>12341</v>
      </c>
      <c r="B9846" s="3" t="s">
        <v>1384</v>
      </c>
      <c r="C9846" s="2" t="s">
        <v>777</v>
      </c>
      <c r="D9846" s="2" t="s">
        <v>778</v>
      </c>
      <c r="E9846" s="2" t="s">
        <v>779</v>
      </c>
      <c r="F9846" s="2" t="s">
        <v>82</v>
      </c>
      <c r="G9846" s="2" t="s">
        <v>83</v>
      </c>
      <c r="H9846" s="2" t="s">
        <v>105</v>
      </c>
      <c r="I9846" s="2" t="s">
        <v>31</v>
      </c>
      <c r="J9846" s="2" t="s">
        <v>32</v>
      </c>
      <c r="K9846" s="4">
        <v>1648.09</v>
      </c>
      <c r="L9846" s="4">
        <f t="shared" si="38"/>
        <v>1648.09</v>
      </c>
      <c r="M9846" s="4">
        <v>141238.85</v>
      </c>
    </row>
    <row r="9847" spans="1:13" x14ac:dyDescent="0.3">
      <c r="A9847" s="2" t="s">
        <v>12342</v>
      </c>
      <c r="B9847" s="3" t="s">
        <v>113</v>
      </c>
      <c r="C9847" s="2" t="s">
        <v>4930</v>
      </c>
      <c r="D9847" s="2" t="s">
        <v>4931</v>
      </c>
      <c r="E9847" s="2" t="s">
        <v>4932</v>
      </c>
      <c r="F9847" s="2" t="s">
        <v>147</v>
      </c>
      <c r="G9847" s="2" t="s">
        <v>148</v>
      </c>
      <c r="H9847" s="2" t="s">
        <v>105</v>
      </c>
      <c r="I9847" s="2" t="s">
        <v>31</v>
      </c>
      <c r="J9847" s="2" t="s">
        <v>32</v>
      </c>
      <c r="K9847" s="4">
        <v>3212.36</v>
      </c>
      <c r="L9847" s="4">
        <f t="shared" si="38"/>
        <v>3212.36</v>
      </c>
      <c r="M9847" s="4">
        <v>125673.36</v>
      </c>
    </row>
    <row r="9848" spans="1:13" x14ac:dyDescent="0.3">
      <c r="A9848" s="2" t="s">
        <v>12343</v>
      </c>
      <c r="B9848" s="3" t="s">
        <v>1365</v>
      </c>
      <c r="C9848" s="2" t="s">
        <v>1505</v>
      </c>
      <c r="D9848" s="2" t="s">
        <v>1506</v>
      </c>
      <c r="E9848" s="2" t="s">
        <v>1507</v>
      </c>
      <c r="F9848" s="2" t="s">
        <v>82</v>
      </c>
      <c r="G9848" s="2" t="s">
        <v>83</v>
      </c>
      <c r="H9848" s="2" t="s">
        <v>69</v>
      </c>
      <c r="I9848" s="2" t="s">
        <v>70</v>
      </c>
      <c r="J9848" s="2" t="s">
        <v>149</v>
      </c>
      <c r="K9848" s="4">
        <v>1078.6400000000001</v>
      </c>
      <c r="L9848" s="4">
        <f t="shared" si="38"/>
        <v>1369.8728000000001</v>
      </c>
      <c r="M9848" s="4">
        <v>280241.59999999998</v>
      </c>
    </row>
    <row r="9849" spans="1:13" x14ac:dyDescent="0.3">
      <c r="A9849" s="2" t="s">
        <v>12344</v>
      </c>
      <c r="B9849" s="3" t="s">
        <v>4102</v>
      </c>
      <c r="C9849" s="2" t="s">
        <v>279</v>
      </c>
      <c r="D9849" s="2" t="s">
        <v>280</v>
      </c>
      <c r="E9849" s="2" t="s">
        <v>281</v>
      </c>
      <c r="F9849" s="2" t="s">
        <v>59</v>
      </c>
      <c r="G9849" s="2" t="s">
        <v>60</v>
      </c>
      <c r="H9849" s="2" t="s">
        <v>20</v>
      </c>
      <c r="I9849" s="2" t="s">
        <v>276</v>
      </c>
      <c r="J9849" s="2" t="s">
        <v>32</v>
      </c>
      <c r="K9849" s="4">
        <v>1747.24</v>
      </c>
      <c r="L9849" s="4">
        <f t="shared" si="38"/>
        <v>1747.24</v>
      </c>
      <c r="M9849" s="4">
        <v>241983.4</v>
      </c>
    </row>
    <row r="9850" spans="1:13" x14ac:dyDescent="0.3">
      <c r="A9850" s="2" t="s">
        <v>12345</v>
      </c>
      <c r="B9850" s="3" t="s">
        <v>6462</v>
      </c>
      <c r="C9850" s="2" t="s">
        <v>1817</v>
      </c>
      <c r="D9850" s="2" t="s">
        <v>1818</v>
      </c>
      <c r="E9850" s="2" t="s">
        <v>1819</v>
      </c>
      <c r="F9850" s="2" t="s">
        <v>38</v>
      </c>
      <c r="G9850" s="2" t="s">
        <v>39</v>
      </c>
      <c r="H9850" s="2" t="s">
        <v>20</v>
      </c>
      <c r="I9850" s="2" t="s">
        <v>21</v>
      </c>
      <c r="J9850" s="2" t="s">
        <v>32</v>
      </c>
      <c r="K9850" s="4">
        <v>1301.6500000000001</v>
      </c>
      <c r="L9850" s="4">
        <f t="shared" si="38"/>
        <v>1301.6500000000001</v>
      </c>
      <c r="M9850" s="4">
        <v>169199.35999999999</v>
      </c>
    </row>
    <row r="9851" spans="1:13" x14ac:dyDescent="0.3">
      <c r="A9851" s="2" t="s">
        <v>12346</v>
      </c>
      <c r="B9851" s="3" t="s">
        <v>2171</v>
      </c>
      <c r="C9851" s="2" t="s">
        <v>709</v>
      </c>
      <c r="D9851" s="2" t="s">
        <v>710</v>
      </c>
      <c r="E9851" s="2" t="s">
        <v>711</v>
      </c>
      <c r="F9851" s="2" t="s">
        <v>147</v>
      </c>
      <c r="G9851" s="2" t="s">
        <v>148</v>
      </c>
      <c r="H9851" s="2" t="s">
        <v>111</v>
      </c>
      <c r="I9851" s="2" t="s">
        <v>111</v>
      </c>
      <c r="J9851" s="2" t="s">
        <v>22</v>
      </c>
      <c r="K9851" s="4">
        <v>16187.01</v>
      </c>
      <c r="L9851" s="4">
        <f t="shared" si="38"/>
        <v>17481.970800000003</v>
      </c>
      <c r="M9851" s="4">
        <v>83378.259999999995</v>
      </c>
    </row>
    <row r="9852" spans="1:13" x14ac:dyDescent="0.3">
      <c r="A9852" s="2" t="s">
        <v>12347</v>
      </c>
      <c r="B9852" s="3" t="s">
        <v>5870</v>
      </c>
      <c r="C9852" s="2" t="s">
        <v>1965</v>
      </c>
      <c r="D9852" s="2" t="s">
        <v>1339</v>
      </c>
      <c r="E9852" s="2" t="s">
        <v>1340</v>
      </c>
      <c r="F9852" s="2" t="s">
        <v>18</v>
      </c>
      <c r="G9852" s="2" t="s">
        <v>19</v>
      </c>
      <c r="H9852" s="2" t="s">
        <v>61</v>
      </c>
      <c r="I9852" s="2" t="s">
        <v>31</v>
      </c>
      <c r="J9852" s="2" t="s">
        <v>32</v>
      </c>
      <c r="K9852" s="4">
        <v>4805.5</v>
      </c>
      <c r="L9852" s="4">
        <f t="shared" si="38"/>
        <v>4805.5</v>
      </c>
      <c r="M9852" s="4">
        <v>78049.52</v>
      </c>
    </row>
    <row r="9853" spans="1:13" x14ac:dyDescent="0.3">
      <c r="A9853" s="2" t="s">
        <v>12348</v>
      </c>
      <c r="B9853" s="3" t="s">
        <v>4499</v>
      </c>
      <c r="C9853" s="2" t="s">
        <v>1283</v>
      </c>
      <c r="D9853" s="2" t="s">
        <v>573</v>
      </c>
      <c r="E9853" s="2" t="s">
        <v>574</v>
      </c>
      <c r="F9853" s="2" t="s">
        <v>68</v>
      </c>
      <c r="G9853" s="2" t="s">
        <v>68</v>
      </c>
      <c r="H9853" s="2" t="s">
        <v>61</v>
      </c>
      <c r="I9853" s="2" t="s">
        <v>53</v>
      </c>
      <c r="J9853" s="2" t="s">
        <v>149</v>
      </c>
      <c r="K9853" s="4">
        <v>2808.42</v>
      </c>
      <c r="L9853" s="4">
        <f t="shared" si="38"/>
        <v>3566.6934000000001</v>
      </c>
      <c r="M9853" s="4">
        <v>107029.23</v>
      </c>
    </row>
    <row r="9854" spans="1:13" x14ac:dyDescent="0.3">
      <c r="A9854" s="2" t="s">
        <v>12349</v>
      </c>
      <c r="B9854" s="3" t="s">
        <v>2014</v>
      </c>
      <c r="C9854" s="2" t="s">
        <v>1448</v>
      </c>
      <c r="D9854" s="2" t="s">
        <v>809</v>
      </c>
      <c r="E9854" s="2" t="s">
        <v>810</v>
      </c>
      <c r="F9854" s="2" t="s">
        <v>140</v>
      </c>
      <c r="G9854" s="2" t="s">
        <v>141</v>
      </c>
      <c r="H9854" s="2" t="s">
        <v>69</v>
      </c>
      <c r="I9854" s="2" t="s">
        <v>70</v>
      </c>
      <c r="J9854" s="2" t="s">
        <v>32</v>
      </c>
      <c r="K9854" s="4">
        <v>13922.89</v>
      </c>
      <c r="L9854" s="4">
        <f t="shared" si="38"/>
        <v>13922.89</v>
      </c>
      <c r="M9854" s="4">
        <v>497225.23</v>
      </c>
    </row>
    <row r="9855" spans="1:13" x14ac:dyDescent="0.3">
      <c r="A9855" s="2" t="s">
        <v>12350</v>
      </c>
      <c r="B9855" s="3" t="s">
        <v>3144</v>
      </c>
      <c r="C9855" s="2" t="s">
        <v>918</v>
      </c>
      <c r="D9855" s="2" t="s">
        <v>547</v>
      </c>
      <c r="E9855" s="2" t="s">
        <v>548</v>
      </c>
      <c r="F9855" s="2" t="s">
        <v>147</v>
      </c>
      <c r="G9855" s="2" t="s">
        <v>148</v>
      </c>
      <c r="H9855" s="2" t="s">
        <v>20</v>
      </c>
      <c r="I9855" s="2" t="s">
        <v>47</v>
      </c>
      <c r="J9855" s="2" t="s">
        <v>32</v>
      </c>
      <c r="K9855" s="4">
        <v>334.1</v>
      </c>
      <c r="L9855" s="4">
        <f t="shared" si="38"/>
        <v>334.1</v>
      </c>
      <c r="M9855" s="4">
        <v>44897.2</v>
      </c>
    </row>
    <row r="9856" spans="1:13" x14ac:dyDescent="0.3">
      <c r="A9856" s="2" t="s">
        <v>12351</v>
      </c>
      <c r="B9856" s="3" t="s">
        <v>10035</v>
      </c>
      <c r="C9856" s="2" t="s">
        <v>1329</v>
      </c>
      <c r="D9856" s="2" t="s">
        <v>145</v>
      </c>
      <c r="E9856" s="2" t="s">
        <v>146</v>
      </c>
      <c r="F9856" s="2" t="s">
        <v>147</v>
      </c>
      <c r="G9856" s="2" t="s">
        <v>148</v>
      </c>
      <c r="H9856" s="2" t="s">
        <v>61</v>
      </c>
      <c r="I9856" s="2" t="s">
        <v>158</v>
      </c>
      <c r="J9856" s="2" t="s">
        <v>22</v>
      </c>
      <c r="K9856" s="4">
        <v>3492.98</v>
      </c>
      <c r="L9856" s="4">
        <f t="shared" si="38"/>
        <v>3772.4184000000005</v>
      </c>
      <c r="M9856" s="4">
        <v>158766.60999999999</v>
      </c>
    </row>
    <row r="9857" spans="1:13" x14ac:dyDescent="0.3">
      <c r="A9857" s="2" t="s">
        <v>12352</v>
      </c>
      <c r="B9857" s="3" t="s">
        <v>2376</v>
      </c>
      <c r="C9857" s="2" t="s">
        <v>2884</v>
      </c>
      <c r="D9857" s="2" t="s">
        <v>280</v>
      </c>
      <c r="E9857" s="2" t="s">
        <v>281</v>
      </c>
      <c r="F9857" s="2" t="s">
        <v>59</v>
      </c>
      <c r="G9857" s="2" t="s">
        <v>60</v>
      </c>
      <c r="H9857" s="2" t="s">
        <v>61</v>
      </c>
      <c r="I9857" s="2" t="s">
        <v>53</v>
      </c>
      <c r="J9857" s="2" t="s">
        <v>149</v>
      </c>
      <c r="K9857" s="4">
        <v>2185.9499999999998</v>
      </c>
      <c r="L9857" s="4">
        <f t="shared" si="38"/>
        <v>2776.1564999999996</v>
      </c>
      <c r="M9857" s="4">
        <v>349599.81</v>
      </c>
    </row>
    <row r="9858" spans="1:13" x14ac:dyDescent="0.3">
      <c r="A9858" s="2" t="s">
        <v>12353</v>
      </c>
      <c r="B9858" s="3" t="s">
        <v>2077</v>
      </c>
      <c r="C9858" s="2" t="s">
        <v>680</v>
      </c>
      <c r="D9858" s="2" t="s">
        <v>552</v>
      </c>
      <c r="E9858" s="2" t="s">
        <v>553</v>
      </c>
      <c r="F9858" s="2" t="s">
        <v>147</v>
      </c>
      <c r="G9858" s="2" t="s">
        <v>148</v>
      </c>
      <c r="H9858" s="2" t="s">
        <v>61</v>
      </c>
      <c r="I9858" s="2" t="s">
        <v>84</v>
      </c>
      <c r="J9858" s="2" t="s">
        <v>22</v>
      </c>
      <c r="K9858" s="4">
        <v>1402.21</v>
      </c>
      <c r="L9858" s="4">
        <f t="shared" si="38"/>
        <v>1514.3868000000002</v>
      </c>
      <c r="M9858" s="4">
        <v>245870.39</v>
      </c>
    </row>
    <row r="9859" spans="1:13" x14ac:dyDescent="0.3">
      <c r="A9859" s="2" t="s">
        <v>12354</v>
      </c>
      <c r="B9859" s="3" t="s">
        <v>1487</v>
      </c>
      <c r="C9859" s="2" t="s">
        <v>1118</v>
      </c>
      <c r="D9859" s="2" t="s">
        <v>1119</v>
      </c>
      <c r="E9859" s="2" t="s">
        <v>1120</v>
      </c>
      <c r="F9859" s="2" t="s">
        <v>140</v>
      </c>
      <c r="G9859" s="2" t="s">
        <v>141</v>
      </c>
      <c r="H9859" s="2" t="s">
        <v>61</v>
      </c>
      <c r="I9859" s="2" t="s">
        <v>53</v>
      </c>
      <c r="J9859" s="2" t="s">
        <v>32</v>
      </c>
      <c r="K9859" s="4">
        <v>2846.86</v>
      </c>
      <c r="L9859" s="4">
        <f t="shared" si="38"/>
        <v>2846.86</v>
      </c>
      <c r="M9859" s="4">
        <v>242519.13</v>
      </c>
    </row>
    <row r="9860" spans="1:13" x14ac:dyDescent="0.3">
      <c r="A9860" s="2" t="s">
        <v>12355</v>
      </c>
      <c r="B9860" s="3" t="s">
        <v>8011</v>
      </c>
      <c r="C9860" s="2" t="s">
        <v>658</v>
      </c>
      <c r="D9860" s="2" t="s">
        <v>659</v>
      </c>
      <c r="E9860" s="2" t="s">
        <v>660</v>
      </c>
      <c r="F9860" s="2" t="s">
        <v>140</v>
      </c>
      <c r="G9860" s="2" t="s">
        <v>141</v>
      </c>
      <c r="H9860" s="2" t="s">
        <v>61</v>
      </c>
      <c r="I9860" s="2" t="s">
        <v>31</v>
      </c>
      <c r="J9860" s="2" t="s">
        <v>32</v>
      </c>
      <c r="K9860" s="4">
        <v>2706.19</v>
      </c>
      <c r="L9860" s="4">
        <f t="shared" si="38"/>
        <v>2706.19</v>
      </c>
      <c r="M9860" s="4">
        <v>381457.27</v>
      </c>
    </row>
    <row r="9861" spans="1:13" x14ac:dyDescent="0.3">
      <c r="A9861" s="2" t="s">
        <v>12356</v>
      </c>
      <c r="B9861" s="3" t="s">
        <v>3201</v>
      </c>
      <c r="C9861" s="2" t="s">
        <v>1845</v>
      </c>
      <c r="D9861" s="2" t="s">
        <v>26</v>
      </c>
      <c r="E9861" s="2" t="s">
        <v>27</v>
      </c>
      <c r="F9861" s="2" t="s">
        <v>28</v>
      </c>
      <c r="G9861" s="2" t="s">
        <v>29</v>
      </c>
      <c r="H9861" s="2" t="s">
        <v>20</v>
      </c>
      <c r="I9861" s="2" t="s">
        <v>260</v>
      </c>
      <c r="J9861" s="2" t="s">
        <v>32</v>
      </c>
      <c r="K9861" s="4">
        <v>934.49</v>
      </c>
      <c r="L9861" s="4">
        <f t="shared" si="38"/>
        <v>934.49</v>
      </c>
      <c r="M9861" s="4">
        <v>265298.06</v>
      </c>
    </row>
    <row r="9862" spans="1:13" x14ac:dyDescent="0.3">
      <c r="A9862" s="2" t="s">
        <v>12357</v>
      </c>
      <c r="B9862" s="3" t="s">
        <v>2215</v>
      </c>
      <c r="C9862" s="2" t="s">
        <v>689</v>
      </c>
      <c r="D9862" s="2" t="s">
        <v>690</v>
      </c>
      <c r="E9862" s="2" t="s">
        <v>691</v>
      </c>
      <c r="F9862" s="2" t="s">
        <v>147</v>
      </c>
      <c r="G9862" s="2" t="s">
        <v>148</v>
      </c>
      <c r="H9862" s="2" t="s">
        <v>69</v>
      </c>
      <c r="I9862" s="2" t="s">
        <v>111</v>
      </c>
      <c r="J9862" s="2" t="s">
        <v>71</v>
      </c>
      <c r="K9862" s="4">
        <v>7855.44</v>
      </c>
      <c r="L9862" s="4">
        <f t="shared" si="38"/>
        <v>1099.7616</v>
      </c>
      <c r="M9862" s="4">
        <v>63334.76</v>
      </c>
    </row>
    <row r="9863" spans="1:13" x14ac:dyDescent="0.3">
      <c r="A9863" s="2" t="s">
        <v>12358</v>
      </c>
      <c r="B9863" s="3" t="s">
        <v>1326</v>
      </c>
      <c r="C9863" s="2" t="s">
        <v>137</v>
      </c>
      <c r="D9863" s="2" t="s">
        <v>138</v>
      </c>
      <c r="E9863" s="2" t="s">
        <v>139</v>
      </c>
      <c r="F9863" s="2" t="s">
        <v>140</v>
      </c>
      <c r="G9863" s="2" t="s">
        <v>141</v>
      </c>
      <c r="H9863" s="2" t="s">
        <v>20</v>
      </c>
      <c r="I9863" s="2" t="s">
        <v>47</v>
      </c>
      <c r="J9863" s="2" t="s">
        <v>149</v>
      </c>
      <c r="K9863" s="4">
        <v>1228.1400000000001</v>
      </c>
      <c r="L9863" s="4">
        <f t="shared" si="38"/>
        <v>1559.7378000000001</v>
      </c>
      <c r="M9863" s="4">
        <v>314297.49</v>
      </c>
    </row>
    <row r="9864" spans="1:13" x14ac:dyDescent="0.3">
      <c r="A9864" s="2" t="s">
        <v>12359</v>
      </c>
      <c r="B9864" s="3" t="s">
        <v>4373</v>
      </c>
      <c r="C9864" s="2" t="s">
        <v>1175</v>
      </c>
      <c r="D9864" s="2" t="s">
        <v>1176</v>
      </c>
      <c r="E9864" s="2" t="s">
        <v>1177</v>
      </c>
      <c r="F9864" s="2" t="s">
        <v>128</v>
      </c>
      <c r="G9864" s="2" t="s">
        <v>129</v>
      </c>
      <c r="H9864" s="2" t="s">
        <v>30</v>
      </c>
      <c r="I9864" s="2" t="s">
        <v>31</v>
      </c>
      <c r="J9864" s="2" t="s">
        <v>149</v>
      </c>
      <c r="K9864" s="4">
        <v>2.78</v>
      </c>
      <c r="L9864" s="4">
        <f t="shared" si="38"/>
        <v>3.5305999999999997</v>
      </c>
      <c r="M9864" s="4">
        <v>220260.45</v>
      </c>
    </row>
    <row r="9865" spans="1:13" x14ac:dyDescent="0.3">
      <c r="A9865" s="2" t="s">
        <v>12360</v>
      </c>
      <c r="B9865" s="3" t="s">
        <v>2212</v>
      </c>
      <c r="C9865" s="2" t="s">
        <v>2738</v>
      </c>
      <c r="D9865" s="2" t="s">
        <v>172</v>
      </c>
      <c r="E9865" s="2" t="s">
        <v>173</v>
      </c>
      <c r="F9865" s="2" t="s">
        <v>147</v>
      </c>
      <c r="G9865" s="2" t="s">
        <v>148</v>
      </c>
      <c r="H9865" s="2" t="s">
        <v>20</v>
      </c>
      <c r="I9865" s="2" t="s">
        <v>31</v>
      </c>
      <c r="J9865" s="2" t="s">
        <v>378</v>
      </c>
      <c r="K9865" s="4">
        <v>918.52</v>
      </c>
      <c r="L9865" s="4">
        <f t="shared" si="38"/>
        <v>6.1540840000000001</v>
      </c>
      <c r="M9865" s="4">
        <v>61596.55</v>
      </c>
    </row>
    <row r="9866" spans="1:13" x14ac:dyDescent="0.3">
      <c r="A9866" s="2" t="s">
        <v>12361</v>
      </c>
      <c r="B9866" s="3" t="s">
        <v>11226</v>
      </c>
      <c r="C9866" s="2" t="s">
        <v>1744</v>
      </c>
      <c r="D9866" s="2" t="s">
        <v>1074</v>
      </c>
      <c r="E9866" s="2" t="s">
        <v>1075</v>
      </c>
      <c r="F9866" s="2" t="s">
        <v>59</v>
      </c>
      <c r="G9866" s="2" t="s">
        <v>60</v>
      </c>
      <c r="H9866" s="2" t="s">
        <v>20</v>
      </c>
      <c r="I9866" s="2" t="s">
        <v>53</v>
      </c>
      <c r="J9866" s="2" t="s">
        <v>32</v>
      </c>
      <c r="K9866" s="4">
        <v>198.05</v>
      </c>
      <c r="L9866" s="4">
        <f t="shared" si="38"/>
        <v>198.05</v>
      </c>
      <c r="M9866" s="4">
        <v>396458.42</v>
      </c>
    </row>
    <row r="9867" spans="1:13" x14ac:dyDescent="0.3">
      <c r="A9867" s="2" t="s">
        <v>12362</v>
      </c>
      <c r="B9867" s="3" t="s">
        <v>5252</v>
      </c>
      <c r="C9867" s="2" t="s">
        <v>953</v>
      </c>
      <c r="D9867" s="2" t="s">
        <v>442</v>
      </c>
      <c r="E9867" s="2" t="s">
        <v>443</v>
      </c>
      <c r="F9867" s="2" t="s">
        <v>140</v>
      </c>
      <c r="G9867" s="2" t="s">
        <v>141</v>
      </c>
      <c r="H9867" s="2" t="s">
        <v>105</v>
      </c>
      <c r="I9867" s="2" t="s">
        <v>31</v>
      </c>
      <c r="J9867" s="2" t="s">
        <v>32</v>
      </c>
      <c r="K9867" s="4">
        <v>9687.33</v>
      </c>
      <c r="L9867" s="4">
        <f t="shared" si="38"/>
        <v>9687.33</v>
      </c>
      <c r="M9867" s="4">
        <v>81165.399999999994</v>
      </c>
    </row>
    <row r="9868" spans="1:13" x14ac:dyDescent="0.3">
      <c r="A9868" s="2" t="s">
        <v>12363</v>
      </c>
      <c r="B9868" s="3" t="s">
        <v>1735</v>
      </c>
      <c r="C9868" s="2" t="s">
        <v>1191</v>
      </c>
      <c r="D9868" s="2" t="s">
        <v>922</v>
      </c>
      <c r="E9868" s="2" t="s">
        <v>923</v>
      </c>
      <c r="F9868" s="2" t="s">
        <v>28</v>
      </c>
      <c r="G9868" s="2" t="s">
        <v>29</v>
      </c>
      <c r="H9868" s="2" t="s">
        <v>20</v>
      </c>
      <c r="I9868" s="2" t="s">
        <v>53</v>
      </c>
      <c r="J9868" s="2" t="s">
        <v>32</v>
      </c>
      <c r="K9868" s="4">
        <v>1753.88</v>
      </c>
      <c r="L9868" s="4">
        <f t="shared" si="38"/>
        <v>1753.88</v>
      </c>
      <c r="M9868" s="4">
        <v>437909.47</v>
      </c>
    </row>
    <row r="9869" spans="1:13" x14ac:dyDescent="0.3">
      <c r="A9869" s="2" t="s">
        <v>12364</v>
      </c>
      <c r="B9869" s="3" t="s">
        <v>2987</v>
      </c>
      <c r="C9869" s="2" t="s">
        <v>2932</v>
      </c>
      <c r="D9869" s="2" t="s">
        <v>2933</v>
      </c>
      <c r="E9869" s="2" t="s">
        <v>2934</v>
      </c>
      <c r="F9869" s="2" t="s">
        <v>68</v>
      </c>
      <c r="G9869" s="2" t="s">
        <v>68</v>
      </c>
      <c r="H9869" s="2" t="s">
        <v>111</v>
      </c>
      <c r="I9869" s="2" t="s">
        <v>111</v>
      </c>
      <c r="J9869" s="2" t="s">
        <v>22</v>
      </c>
      <c r="K9869" s="4">
        <v>44536.49</v>
      </c>
      <c r="L9869" s="4">
        <f t="shared" si="38"/>
        <v>48099.409200000002</v>
      </c>
      <c r="M9869" s="4">
        <v>290739.01</v>
      </c>
    </row>
    <row r="9870" spans="1:13" x14ac:dyDescent="0.3">
      <c r="A9870" s="2" t="s">
        <v>12365</v>
      </c>
      <c r="B9870" s="3" t="s">
        <v>2432</v>
      </c>
      <c r="C9870" s="2" t="s">
        <v>342</v>
      </c>
      <c r="D9870" s="2" t="s">
        <v>343</v>
      </c>
      <c r="E9870" s="2" t="s">
        <v>344</v>
      </c>
      <c r="F9870" s="2" t="s">
        <v>82</v>
      </c>
      <c r="G9870" s="2" t="s">
        <v>83</v>
      </c>
      <c r="H9870" s="2" t="s">
        <v>30</v>
      </c>
      <c r="I9870" s="2" t="s">
        <v>31</v>
      </c>
      <c r="J9870" s="2" t="s">
        <v>22</v>
      </c>
      <c r="K9870" s="4">
        <v>23.17</v>
      </c>
      <c r="L9870" s="4">
        <f t="shared" si="38"/>
        <v>25.023600000000002</v>
      </c>
      <c r="M9870" s="4">
        <v>284393.23</v>
      </c>
    </row>
    <row r="9871" spans="1:13" x14ac:dyDescent="0.3">
      <c r="A9871" s="2" t="s">
        <v>12366</v>
      </c>
      <c r="B9871" s="3" t="s">
        <v>8123</v>
      </c>
      <c r="C9871" s="2" t="s">
        <v>3284</v>
      </c>
      <c r="D9871" s="2" t="s">
        <v>1570</v>
      </c>
      <c r="E9871" s="2" t="s">
        <v>1571</v>
      </c>
      <c r="F9871" s="2" t="s">
        <v>82</v>
      </c>
      <c r="G9871" s="2" t="s">
        <v>83</v>
      </c>
      <c r="H9871" s="2" t="s">
        <v>30</v>
      </c>
      <c r="I9871" s="2" t="s">
        <v>31</v>
      </c>
      <c r="J9871" s="2" t="s">
        <v>32</v>
      </c>
      <c r="K9871" s="4">
        <v>22.39</v>
      </c>
      <c r="L9871" s="4">
        <f t="shared" si="38"/>
        <v>22.39</v>
      </c>
      <c r="M9871" s="4">
        <v>333500.53999999998</v>
      </c>
    </row>
    <row r="9872" spans="1:13" x14ac:dyDescent="0.3">
      <c r="A9872" s="2" t="s">
        <v>12367</v>
      </c>
      <c r="B9872" s="3" t="s">
        <v>3030</v>
      </c>
      <c r="C9872" s="2" t="s">
        <v>603</v>
      </c>
      <c r="D9872" s="2" t="s">
        <v>565</v>
      </c>
      <c r="E9872" s="2" t="s">
        <v>566</v>
      </c>
      <c r="F9872" s="2" t="s">
        <v>45</v>
      </c>
      <c r="G9872" s="2" t="s">
        <v>46</v>
      </c>
      <c r="H9872" s="2" t="s">
        <v>69</v>
      </c>
      <c r="I9872" s="2" t="s">
        <v>31</v>
      </c>
      <c r="J9872" s="2" t="s">
        <v>32</v>
      </c>
      <c r="K9872" s="4">
        <v>6324.07</v>
      </c>
      <c r="L9872" s="4">
        <f t="shared" si="38"/>
        <v>6324.07</v>
      </c>
      <c r="M9872" s="4">
        <v>59563.35</v>
      </c>
    </row>
    <row r="9873" spans="1:13" x14ac:dyDescent="0.3">
      <c r="A9873" s="2" t="s">
        <v>12368</v>
      </c>
      <c r="B9873" s="3" t="s">
        <v>1171</v>
      </c>
      <c r="C9873" s="2" t="s">
        <v>677</v>
      </c>
      <c r="D9873" s="2" t="s">
        <v>172</v>
      </c>
      <c r="E9873" s="2" t="s">
        <v>173</v>
      </c>
      <c r="F9873" s="2" t="s">
        <v>147</v>
      </c>
      <c r="G9873" s="2" t="s">
        <v>148</v>
      </c>
      <c r="H9873" s="2" t="s">
        <v>69</v>
      </c>
      <c r="I9873" s="2" t="s">
        <v>111</v>
      </c>
      <c r="J9873" s="2" t="s">
        <v>32</v>
      </c>
      <c r="K9873" s="4">
        <v>6160.23</v>
      </c>
      <c r="L9873" s="4">
        <f t="shared" si="38"/>
        <v>6160.23</v>
      </c>
      <c r="M9873" s="4">
        <v>41850.339999999997</v>
      </c>
    </row>
    <row r="9874" spans="1:13" x14ac:dyDescent="0.3">
      <c r="A9874" s="2" t="s">
        <v>12369</v>
      </c>
      <c r="B9874" s="3" t="s">
        <v>4324</v>
      </c>
      <c r="C9874" s="2" t="s">
        <v>5428</v>
      </c>
      <c r="D9874" s="2" t="s">
        <v>1616</v>
      </c>
      <c r="E9874" s="2" t="s">
        <v>1617</v>
      </c>
      <c r="F9874" s="2" t="s">
        <v>147</v>
      </c>
      <c r="G9874" s="2" t="s">
        <v>148</v>
      </c>
      <c r="H9874" s="2" t="s">
        <v>20</v>
      </c>
      <c r="I9874" s="2" t="s">
        <v>21</v>
      </c>
      <c r="J9874" s="2" t="s">
        <v>32</v>
      </c>
      <c r="K9874" s="4">
        <v>1115.73</v>
      </c>
      <c r="L9874" s="4">
        <f t="shared" si="38"/>
        <v>1115.73</v>
      </c>
      <c r="M9874" s="4">
        <v>302123.09000000003</v>
      </c>
    </row>
    <row r="9875" spans="1:13" x14ac:dyDescent="0.3">
      <c r="A9875" s="2" t="s">
        <v>12370</v>
      </c>
      <c r="B9875" s="3" t="s">
        <v>1406</v>
      </c>
      <c r="C9875" s="2" t="s">
        <v>1191</v>
      </c>
      <c r="D9875" s="2" t="s">
        <v>922</v>
      </c>
      <c r="E9875" s="2" t="s">
        <v>923</v>
      </c>
      <c r="F9875" s="2" t="s">
        <v>28</v>
      </c>
      <c r="G9875" s="2" t="s">
        <v>29</v>
      </c>
      <c r="H9875" s="2" t="s">
        <v>20</v>
      </c>
      <c r="I9875" s="2" t="s">
        <v>31</v>
      </c>
      <c r="J9875" s="2" t="s">
        <v>32</v>
      </c>
      <c r="K9875" s="4">
        <v>632.38</v>
      </c>
      <c r="L9875" s="4">
        <f t="shared" si="38"/>
        <v>632.38</v>
      </c>
      <c r="M9875" s="4">
        <v>254266.99</v>
      </c>
    </row>
    <row r="9876" spans="1:13" x14ac:dyDescent="0.3">
      <c r="A9876" s="2" t="s">
        <v>12371</v>
      </c>
      <c r="B9876" s="3" t="s">
        <v>3763</v>
      </c>
      <c r="C9876" s="2" t="s">
        <v>2884</v>
      </c>
      <c r="D9876" s="2" t="s">
        <v>280</v>
      </c>
      <c r="E9876" s="2" t="s">
        <v>281</v>
      </c>
      <c r="F9876" s="2" t="s">
        <v>59</v>
      </c>
      <c r="G9876" s="2" t="s">
        <v>60</v>
      </c>
      <c r="H9876" s="2" t="s">
        <v>61</v>
      </c>
      <c r="I9876" s="2" t="s">
        <v>53</v>
      </c>
      <c r="J9876" s="2" t="s">
        <v>32</v>
      </c>
      <c r="K9876" s="4">
        <v>709.28</v>
      </c>
      <c r="L9876" s="4">
        <f t="shared" si="38"/>
        <v>709.28</v>
      </c>
      <c r="M9876" s="4">
        <v>69044.09</v>
      </c>
    </row>
    <row r="9877" spans="1:13" x14ac:dyDescent="0.3">
      <c r="A9877" s="2" t="s">
        <v>12372</v>
      </c>
      <c r="B9877" s="3" t="s">
        <v>5242</v>
      </c>
      <c r="C9877" s="2" t="s">
        <v>97</v>
      </c>
      <c r="D9877" s="2" t="s">
        <v>98</v>
      </c>
      <c r="E9877" s="2" t="s">
        <v>99</v>
      </c>
      <c r="F9877" s="2" t="s">
        <v>68</v>
      </c>
      <c r="G9877" s="2" t="s">
        <v>68</v>
      </c>
      <c r="H9877" s="2" t="s">
        <v>69</v>
      </c>
      <c r="I9877" s="2" t="s">
        <v>111</v>
      </c>
      <c r="J9877" s="2" t="s">
        <v>32</v>
      </c>
      <c r="K9877" s="4">
        <v>6536.52</v>
      </c>
      <c r="L9877" s="4">
        <f t="shared" si="38"/>
        <v>6536.52</v>
      </c>
      <c r="M9877" s="4">
        <v>257236.76</v>
      </c>
    </row>
    <row r="9878" spans="1:13" x14ac:dyDescent="0.3">
      <c r="A9878" s="2" t="s">
        <v>12373</v>
      </c>
      <c r="B9878" s="3" t="s">
        <v>3791</v>
      </c>
      <c r="C9878" s="2" t="s">
        <v>337</v>
      </c>
      <c r="D9878" s="2" t="s">
        <v>338</v>
      </c>
      <c r="E9878" s="2" t="s">
        <v>339</v>
      </c>
      <c r="F9878" s="2" t="s">
        <v>28</v>
      </c>
      <c r="G9878" s="2" t="s">
        <v>29</v>
      </c>
      <c r="H9878" s="2" t="s">
        <v>111</v>
      </c>
      <c r="I9878" s="2" t="s">
        <v>111</v>
      </c>
      <c r="J9878" s="2" t="s">
        <v>149</v>
      </c>
      <c r="K9878" s="4">
        <v>13527.32</v>
      </c>
      <c r="L9878" s="4">
        <f t="shared" si="38"/>
        <v>17179.696400000001</v>
      </c>
      <c r="M9878" s="4">
        <v>14257.04</v>
      </c>
    </row>
    <row r="9879" spans="1:13" x14ac:dyDescent="0.3">
      <c r="A9879" s="2" t="s">
        <v>12374</v>
      </c>
      <c r="B9879" s="3" t="s">
        <v>1981</v>
      </c>
      <c r="C9879" s="2" t="s">
        <v>5076</v>
      </c>
      <c r="D9879" s="2" t="s">
        <v>1616</v>
      </c>
      <c r="E9879" s="2" t="s">
        <v>1617</v>
      </c>
      <c r="F9879" s="2" t="s">
        <v>147</v>
      </c>
      <c r="G9879" s="2" t="s">
        <v>148</v>
      </c>
      <c r="H9879" s="2" t="s">
        <v>111</v>
      </c>
      <c r="I9879" s="2" t="s">
        <v>111</v>
      </c>
      <c r="J9879" s="2" t="s">
        <v>71</v>
      </c>
      <c r="K9879" s="4">
        <v>33131.599999999999</v>
      </c>
      <c r="L9879" s="4">
        <f t="shared" si="38"/>
        <v>4638.424</v>
      </c>
      <c r="M9879" s="4">
        <v>356505.34</v>
      </c>
    </row>
    <row r="9880" spans="1:13" x14ac:dyDescent="0.3">
      <c r="A9880" s="2" t="s">
        <v>12375</v>
      </c>
      <c r="B9880" s="3" t="s">
        <v>3966</v>
      </c>
      <c r="C9880" s="2" t="s">
        <v>1737</v>
      </c>
      <c r="D9880" s="2" t="s">
        <v>1738</v>
      </c>
      <c r="E9880" s="2" t="s">
        <v>1739</v>
      </c>
      <c r="F9880" s="2" t="s">
        <v>68</v>
      </c>
      <c r="G9880" s="2" t="s">
        <v>68</v>
      </c>
      <c r="H9880" s="2" t="s">
        <v>61</v>
      </c>
      <c r="I9880" s="2" t="s">
        <v>200</v>
      </c>
      <c r="J9880" s="2" t="s">
        <v>22</v>
      </c>
      <c r="K9880" s="4">
        <v>1901.6</v>
      </c>
      <c r="L9880" s="4">
        <f t="shared" si="38"/>
        <v>2053.7280000000001</v>
      </c>
      <c r="M9880" s="4">
        <v>307940.28999999998</v>
      </c>
    </row>
    <row r="9881" spans="1:13" x14ac:dyDescent="0.3">
      <c r="A9881" s="2" t="s">
        <v>12376</v>
      </c>
      <c r="B9881" s="3" t="s">
        <v>2057</v>
      </c>
      <c r="C9881" s="2" t="s">
        <v>215</v>
      </c>
      <c r="D9881" s="2" t="s">
        <v>216</v>
      </c>
      <c r="E9881" s="2" t="s">
        <v>217</v>
      </c>
      <c r="F9881" s="2" t="s">
        <v>45</v>
      </c>
      <c r="G9881" s="2" t="s">
        <v>46</v>
      </c>
      <c r="H9881" s="2" t="s">
        <v>69</v>
      </c>
      <c r="I9881" s="2" t="s">
        <v>70</v>
      </c>
      <c r="J9881" s="2" t="s">
        <v>32</v>
      </c>
      <c r="K9881" s="4">
        <v>12101.23</v>
      </c>
      <c r="L9881" s="4">
        <f t="shared" si="38"/>
        <v>12101.23</v>
      </c>
      <c r="M9881" s="4">
        <v>405828.11</v>
      </c>
    </row>
    <row r="9882" spans="1:13" x14ac:dyDescent="0.3">
      <c r="A9882" s="2" t="s">
        <v>12377</v>
      </c>
      <c r="B9882" s="3" t="s">
        <v>3531</v>
      </c>
      <c r="C9882" s="2" t="s">
        <v>1569</v>
      </c>
      <c r="D9882" s="2" t="s">
        <v>1570</v>
      </c>
      <c r="E9882" s="2" t="s">
        <v>1571</v>
      </c>
      <c r="F9882" s="2" t="s">
        <v>82</v>
      </c>
      <c r="G9882" s="2" t="s">
        <v>83</v>
      </c>
      <c r="H9882" s="2" t="s">
        <v>20</v>
      </c>
      <c r="I9882" s="2" t="s">
        <v>47</v>
      </c>
      <c r="J9882" s="2" t="s">
        <v>32</v>
      </c>
      <c r="K9882" s="4">
        <v>1509.09</v>
      </c>
      <c r="L9882" s="4">
        <f t="shared" si="38"/>
        <v>1509.09</v>
      </c>
      <c r="M9882" s="4">
        <v>43155.040000000001</v>
      </c>
    </row>
    <row r="9883" spans="1:13" x14ac:dyDescent="0.3">
      <c r="A9883" s="2" t="s">
        <v>12378</v>
      </c>
      <c r="B9883" s="3" t="s">
        <v>9588</v>
      </c>
      <c r="C9883" s="2" t="s">
        <v>546</v>
      </c>
      <c r="D9883" s="2" t="s">
        <v>547</v>
      </c>
      <c r="E9883" s="2" t="s">
        <v>548</v>
      </c>
      <c r="F9883" s="2" t="s">
        <v>147</v>
      </c>
      <c r="G9883" s="2" t="s">
        <v>148</v>
      </c>
      <c r="H9883" s="2" t="s">
        <v>105</v>
      </c>
      <c r="I9883" s="2" t="s">
        <v>31</v>
      </c>
      <c r="J9883" s="2" t="s">
        <v>32</v>
      </c>
      <c r="K9883" s="4">
        <v>6505.1</v>
      </c>
      <c r="L9883" s="4">
        <f t="shared" si="38"/>
        <v>6505.1</v>
      </c>
      <c r="M9883" s="4">
        <v>234803.85</v>
      </c>
    </row>
    <row r="9884" spans="1:13" x14ac:dyDescent="0.3">
      <c r="A9884" s="2" t="s">
        <v>12379</v>
      </c>
      <c r="B9884" s="3" t="s">
        <v>5450</v>
      </c>
      <c r="C9884" s="2" t="s">
        <v>466</v>
      </c>
      <c r="D9884" s="2" t="s">
        <v>434</v>
      </c>
      <c r="E9884" s="2" t="s">
        <v>435</v>
      </c>
      <c r="F9884" s="2" t="s">
        <v>45</v>
      </c>
      <c r="G9884" s="2" t="s">
        <v>46</v>
      </c>
      <c r="H9884" s="2" t="s">
        <v>69</v>
      </c>
      <c r="I9884" s="2" t="s">
        <v>111</v>
      </c>
      <c r="J9884" s="2" t="s">
        <v>32</v>
      </c>
      <c r="K9884" s="4">
        <v>7197.13</v>
      </c>
      <c r="L9884" s="4">
        <f t="shared" si="38"/>
        <v>7197.13</v>
      </c>
      <c r="M9884" s="4">
        <v>438380.59</v>
      </c>
    </row>
    <row r="9885" spans="1:13" x14ac:dyDescent="0.3">
      <c r="A9885" s="2" t="s">
        <v>12380</v>
      </c>
      <c r="B9885" s="3" t="s">
        <v>2176</v>
      </c>
      <c r="C9885" s="2" t="s">
        <v>2206</v>
      </c>
      <c r="D9885" s="2" t="s">
        <v>2207</v>
      </c>
      <c r="E9885" s="2" t="s">
        <v>2208</v>
      </c>
      <c r="F9885" s="2" t="s">
        <v>82</v>
      </c>
      <c r="G9885" s="2" t="s">
        <v>83</v>
      </c>
      <c r="H9885" s="2" t="s">
        <v>20</v>
      </c>
      <c r="I9885" s="2" t="s">
        <v>276</v>
      </c>
      <c r="J9885" s="2" t="s">
        <v>32</v>
      </c>
      <c r="K9885" s="4">
        <v>65.3</v>
      </c>
      <c r="L9885" s="4">
        <f t="shared" si="38"/>
        <v>65.3</v>
      </c>
      <c r="M9885" s="4">
        <v>198879.6</v>
      </c>
    </row>
    <row r="9886" spans="1:13" x14ac:dyDescent="0.3">
      <c r="A9886" s="2" t="s">
        <v>12381</v>
      </c>
      <c r="B9886" s="3" t="s">
        <v>2683</v>
      </c>
      <c r="C9886" s="2" t="s">
        <v>1842</v>
      </c>
      <c r="D9886" s="2" t="s">
        <v>93</v>
      </c>
      <c r="E9886" s="2" t="s">
        <v>94</v>
      </c>
      <c r="F9886" s="2" t="s">
        <v>38</v>
      </c>
      <c r="G9886" s="2" t="s">
        <v>39</v>
      </c>
      <c r="H9886" s="2" t="s">
        <v>61</v>
      </c>
      <c r="I9886" s="2" t="s">
        <v>200</v>
      </c>
      <c r="J9886" s="2" t="s">
        <v>378</v>
      </c>
      <c r="K9886" s="4">
        <v>3711.84</v>
      </c>
      <c r="L9886" s="4">
        <f t="shared" si="38"/>
        <v>24.869328000000003</v>
      </c>
      <c r="M9886" s="4">
        <v>429317.62</v>
      </c>
    </row>
    <row r="9887" spans="1:13" x14ac:dyDescent="0.3">
      <c r="A9887" s="2" t="s">
        <v>12382</v>
      </c>
      <c r="B9887" s="3" t="s">
        <v>2251</v>
      </c>
      <c r="C9887" s="2" t="s">
        <v>1454</v>
      </c>
      <c r="D9887" s="2" t="s">
        <v>1455</v>
      </c>
      <c r="E9887" s="2" t="s">
        <v>553</v>
      </c>
      <c r="F9887" s="2" t="s">
        <v>140</v>
      </c>
      <c r="G9887" s="2" t="s">
        <v>141</v>
      </c>
      <c r="H9887" s="2" t="s">
        <v>69</v>
      </c>
      <c r="I9887" s="2" t="s">
        <v>111</v>
      </c>
      <c r="J9887" s="2" t="s">
        <v>32</v>
      </c>
      <c r="K9887" s="4">
        <v>5489.88</v>
      </c>
      <c r="L9887" s="4">
        <f t="shared" si="38"/>
        <v>5489.88</v>
      </c>
      <c r="M9887" s="4">
        <v>43988.88</v>
      </c>
    </row>
    <row r="9888" spans="1:13" x14ac:dyDescent="0.3">
      <c r="A9888" s="2" t="s">
        <v>12383</v>
      </c>
      <c r="B9888" s="3" t="s">
        <v>2544</v>
      </c>
      <c r="C9888" s="2" t="s">
        <v>743</v>
      </c>
      <c r="D9888" s="2" t="s">
        <v>744</v>
      </c>
      <c r="E9888" s="2" t="s">
        <v>745</v>
      </c>
      <c r="F9888" s="2" t="s">
        <v>59</v>
      </c>
      <c r="G9888" s="2" t="s">
        <v>60</v>
      </c>
      <c r="H9888" s="2" t="s">
        <v>30</v>
      </c>
      <c r="I9888" s="2" t="s">
        <v>31</v>
      </c>
      <c r="J9888" s="2" t="s">
        <v>71</v>
      </c>
      <c r="K9888" s="4">
        <v>5.0999999999999996</v>
      </c>
      <c r="L9888" s="4">
        <f t="shared" si="38"/>
        <v>0.71399999999999997</v>
      </c>
      <c r="M9888" s="4">
        <v>112584.04</v>
      </c>
    </row>
    <row r="9889" spans="1:13" x14ac:dyDescent="0.3">
      <c r="A9889" s="2" t="s">
        <v>12384</v>
      </c>
      <c r="B9889" s="3" t="s">
        <v>475</v>
      </c>
      <c r="C9889" s="2" t="s">
        <v>1338</v>
      </c>
      <c r="D9889" s="2" t="s">
        <v>1339</v>
      </c>
      <c r="E9889" s="2" t="s">
        <v>1340</v>
      </c>
      <c r="F9889" s="2" t="s">
        <v>18</v>
      </c>
      <c r="G9889" s="2" t="s">
        <v>19</v>
      </c>
      <c r="H9889" s="2" t="s">
        <v>111</v>
      </c>
      <c r="I9889" s="2" t="s">
        <v>111</v>
      </c>
      <c r="J9889" s="2" t="s">
        <v>22</v>
      </c>
      <c r="K9889" s="4">
        <v>43341.59</v>
      </c>
      <c r="L9889" s="4">
        <f t="shared" si="38"/>
        <v>46808.917199999996</v>
      </c>
      <c r="M9889" s="4">
        <v>257853.38</v>
      </c>
    </row>
    <row r="9890" spans="1:13" x14ac:dyDescent="0.3">
      <c r="A9890" s="2" t="s">
        <v>12385</v>
      </c>
      <c r="B9890" s="3" t="s">
        <v>1891</v>
      </c>
      <c r="C9890" s="2" t="s">
        <v>1468</v>
      </c>
      <c r="D9890" s="2" t="s">
        <v>1469</v>
      </c>
      <c r="E9890" s="2" t="s">
        <v>1470</v>
      </c>
      <c r="F9890" s="2" t="s">
        <v>28</v>
      </c>
      <c r="G9890" s="2" t="s">
        <v>29</v>
      </c>
      <c r="H9890" s="2" t="s">
        <v>20</v>
      </c>
      <c r="I9890" s="2" t="s">
        <v>276</v>
      </c>
      <c r="J9890" s="2" t="s">
        <v>32</v>
      </c>
      <c r="K9890" s="4">
        <v>611.6</v>
      </c>
      <c r="L9890" s="4">
        <f t="shared" si="38"/>
        <v>611.6</v>
      </c>
      <c r="M9890" s="4">
        <v>298709.06</v>
      </c>
    </row>
    <row r="9891" spans="1:13" x14ac:dyDescent="0.3">
      <c r="A9891" s="2" t="s">
        <v>12386</v>
      </c>
      <c r="B9891" s="3" t="s">
        <v>2182</v>
      </c>
      <c r="C9891" s="2" t="s">
        <v>1688</v>
      </c>
      <c r="D9891" s="2" t="s">
        <v>1689</v>
      </c>
      <c r="E9891" s="2" t="s">
        <v>1690</v>
      </c>
      <c r="F9891" s="2" t="s">
        <v>59</v>
      </c>
      <c r="G9891" s="2" t="s">
        <v>60</v>
      </c>
      <c r="H9891" s="2" t="s">
        <v>105</v>
      </c>
      <c r="I9891" s="2" t="s">
        <v>31</v>
      </c>
      <c r="J9891" s="2" t="s">
        <v>32</v>
      </c>
      <c r="K9891" s="4">
        <v>2746.59</v>
      </c>
      <c r="L9891" s="4">
        <f t="shared" si="38"/>
        <v>2746.59</v>
      </c>
      <c r="M9891" s="4">
        <v>317266.89</v>
      </c>
    </row>
    <row r="9892" spans="1:13" x14ac:dyDescent="0.3">
      <c r="A9892" s="2" t="s">
        <v>12387</v>
      </c>
      <c r="B9892" s="3" t="s">
        <v>2231</v>
      </c>
      <c r="C9892" s="2" t="s">
        <v>611</v>
      </c>
      <c r="D9892" s="2" t="s">
        <v>227</v>
      </c>
      <c r="E9892" s="2" t="s">
        <v>228</v>
      </c>
      <c r="F9892" s="2" t="s">
        <v>82</v>
      </c>
      <c r="G9892" s="2" t="s">
        <v>83</v>
      </c>
      <c r="H9892" s="2" t="s">
        <v>111</v>
      </c>
      <c r="I9892" s="2" t="s">
        <v>111</v>
      </c>
      <c r="J9892" s="2" t="s">
        <v>32</v>
      </c>
      <c r="K9892" s="4">
        <v>8300.15</v>
      </c>
      <c r="L9892" s="4">
        <f t="shared" si="38"/>
        <v>8300.15</v>
      </c>
      <c r="M9892" s="4">
        <v>24512.47</v>
      </c>
    </row>
    <row r="9893" spans="1:13" x14ac:dyDescent="0.3">
      <c r="A9893" s="2" t="s">
        <v>12388</v>
      </c>
      <c r="B9893" s="3" t="s">
        <v>2667</v>
      </c>
      <c r="C9893" s="2" t="s">
        <v>889</v>
      </c>
      <c r="D9893" s="2" t="s">
        <v>338</v>
      </c>
      <c r="E9893" s="2" t="s">
        <v>339</v>
      </c>
      <c r="F9893" s="2" t="s">
        <v>28</v>
      </c>
      <c r="G9893" s="2" t="s">
        <v>29</v>
      </c>
      <c r="H9893" s="2" t="s">
        <v>30</v>
      </c>
      <c r="I9893" s="2" t="s">
        <v>31</v>
      </c>
      <c r="J9893" s="2" t="s">
        <v>32</v>
      </c>
      <c r="K9893" s="4">
        <v>37.26</v>
      </c>
      <c r="L9893" s="4">
        <f t="shared" si="38"/>
        <v>37.26</v>
      </c>
      <c r="M9893" s="4">
        <v>429523.72</v>
      </c>
    </row>
    <row r="9894" spans="1:13" x14ac:dyDescent="0.3">
      <c r="A9894" s="2" t="s">
        <v>12389</v>
      </c>
      <c r="B9894" s="3" t="s">
        <v>2066</v>
      </c>
      <c r="C9894" s="2" t="s">
        <v>1942</v>
      </c>
      <c r="D9894" s="2" t="s">
        <v>429</v>
      </c>
      <c r="E9894" s="2" t="s">
        <v>430</v>
      </c>
      <c r="F9894" s="2" t="s">
        <v>147</v>
      </c>
      <c r="G9894" s="2" t="s">
        <v>148</v>
      </c>
      <c r="H9894" s="2" t="s">
        <v>69</v>
      </c>
      <c r="I9894" s="2" t="s">
        <v>70</v>
      </c>
      <c r="J9894" s="2" t="s">
        <v>32</v>
      </c>
      <c r="K9894" s="4">
        <v>3492.58</v>
      </c>
      <c r="L9894" s="4">
        <f t="shared" si="38"/>
        <v>3492.58</v>
      </c>
      <c r="M9894" s="4">
        <v>71619.88</v>
      </c>
    </row>
    <row r="9895" spans="1:13" x14ac:dyDescent="0.3">
      <c r="A9895" s="2" t="s">
        <v>12390</v>
      </c>
      <c r="B9895" s="3" t="s">
        <v>4559</v>
      </c>
      <c r="C9895" s="2" t="s">
        <v>546</v>
      </c>
      <c r="D9895" s="2" t="s">
        <v>547</v>
      </c>
      <c r="E9895" s="2" t="s">
        <v>548</v>
      </c>
      <c r="F9895" s="2" t="s">
        <v>147</v>
      </c>
      <c r="G9895" s="2" t="s">
        <v>148</v>
      </c>
      <c r="H9895" s="2" t="s">
        <v>61</v>
      </c>
      <c r="I9895" s="2" t="s">
        <v>84</v>
      </c>
      <c r="J9895" s="2" t="s">
        <v>22</v>
      </c>
      <c r="K9895" s="4">
        <v>393.53</v>
      </c>
      <c r="L9895" s="4">
        <f t="shared" si="38"/>
        <v>425.01240000000001</v>
      </c>
      <c r="M9895" s="4">
        <v>119749.06</v>
      </c>
    </row>
    <row r="9896" spans="1:13" x14ac:dyDescent="0.3">
      <c r="A9896" s="2" t="s">
        <v>12391</v>
      </c>
      <c r="B9896" s="3" t="s">
        <v>1436</v>
      </c>
      <c r="C9896" s="2" t="s">
        <v>472</v>
      </c>
      <c r="D9896" s="2" t="s">
        <v>187</v>
      </c>
      <c r="E9896" s="2" t="s">
        <v>188</v>
      </c>
      <c r="F9896" s="2" t="s">
        <v>68</v>
      </c>
      <c r="G9896" s="2" t="s">
        <v>68</v>
      </c>
      <c r="H9896" s="2" t="s">
        <v>20</v>
      </c>
      <c r="I9896" s="2" t="s">
        <v>47</v>
      </c>
      <c r="J9896" s="2" t="s">
        <v>32</v>
      </c>
      <c r="K9896" s="4">
        <v>607.54999999999995</v>
      </c>
      <c r="L9896" s="4">
        <f t="shared" si="38"/>
        <v>607.54999999999995</v>
      </c>
      <c r="M9896" s="4">
        <v>17758.560000000001</v>
      </c>
    </row>
    <row r="9897" spans="1:13" x14ac:dyDescent="0.3">
      <c r="A9897" s="2" t="s">
        <v>12392</v>
      </c>
      <c r="B9897" s="3" t="s">
        <v>1393</v>
      </c>
      <c r="C9897" s="2" t="s">
        <v>2609</v>
      </c>
      <c r="D9897" s="2" t="s">
        <v>2610</v>
      </c>
      <c r="E9897" s="2" t="s">
        <v>2611</v>
      </c>
      <c r="F9897" s="2" t="s">
        <v>18</v>
      </c>
      <c r="G9897" s="2" t="s">
        <v>19</v>
      </c>
      <c r="H9897" s="2" t="s">
        <v>30</v>
      </c>
      <c r="I9897" s="2" t="s">
        <v>31</v>
      </c>
      <c r="J9897" s="2" t="s">
        <v>378</v>
      </c>
      <c r="K9897" s="4">
        <v>2.08</v>
      </c>
      <c r="L9897" s="4">
        <f t="shared" si="38"/>
        <v>1.3936E-2</v>
      </c>
      <c r="M9897" s="4">
        <v>70705.41</v>
      </c>
    </row>
    <row r="9898" spans="1:13" x14ac:dyDescent="0.3">
      <c r="A9898" s="2" t="s">
        <v>12393</v>
      </c>
      <c r="B9898" s="3" t="s">
        <v>1357</v>
      </c>
      <c r="C9898" s="2" t="s">
        <v>1247</v>
      </c>
      <c r="D9898" s="2" t="s">
        <v>1248</v>
      </c>
      <c r="E9898" s="2" t="s">
        <v>1249</v>
      </c>
      <c r="F9898" s="2" t="s">
        <v>59</v>
      </c>
      <c r="G9898" s="2" t="s">
        <v>60</v>
      </c>
      <c r="H9898" s="2" t="s">
        <v>69</v>
      </c>
      <c r="I9898" s="2" t="s">
        <v>111</v>
      </c>
      <c r="J9898" s="2" t="s">
        <v>149</v>
      </c>
      <c r="K9898" s="4">
        <v>3693.66</v>
      </c>
      <c r="L9898" s="4">
        <f t="shared" si="38"/>
        <v>4690.9481999999998</v>
      </c>
      <c r="M9898" s="4">
        <v>85613.53</v>
      </c>
    </row>
    <row r="9899" spans="1:13" x14ac:dyDescent="0.3">
      <c r="A9899" s="2" t="s">
        <v>12394</v>
      </c>
      <c r="B9899" s="3" t="s">
        <v>1135</v>
      </c>
      <c r="C9899" s="2" t="s">
        <v>803</v>
      </c>
      <c r="D9899" s="2" t="s">
        <v>804</v>
      </c>
      <c r="E9899" s="2" t="s">
        <v>805</v>
      </c>
      <c r="F9899" s="2" t="s">
        <v>82</v>
      </c>
      <c r="G9899" s="2" t="s">
        <v>83</v>
      </c>
      <c r="H9899" s="2" t="s">
        <v>69</v>
      </c>
      <c r="I9899" s="2" t="s">
        <v>70</v>
      </c>
      <c r="J9899" s="2" t="s">
        <v>32</v>
      </c>
      <c r="K9899" s="4">
        <v>12191.49</v>
      </c>
      <c r="L9899" s="4">
        <f t="shared" si="38"/>
        <v>12191.49</v>
      </c>
      <c r="M9899" s="4">
        <v>489237.52</v>
      </c>
    </row>
    <row r="9900" spans="1:13" x14ac:dyDescent="0.3">
      <c r="A9900" s="2" t="s">
        <v>12395</v>
      </c>
      <c r="B9900" s="3" t="s">
        <v>3725</v>
      </c>
      <c r="C9900" s="2" t="s">
        <v>171</v>
      </c>
      <c r="D9900" s="2" t="s">
        <v>172</v>
      </c>
      <c r="E9900" s="2" t="s">
        <v>173</v>
      </c>
      <c r="F9900" s="2" t="s">
        <v>147</v>
      </c>
      <c r="G9900" s="2" t="s">
        <v>148</v>
      </c>
      <c r="H9900" s="2" t="s">
        <v>61</v>
      </c>
      <c r="I9900" s="2" t="s">
        <v>200</v>
      </c>
      <c r="J9900" s="2" t="s">
        <v>22</v>
      </c>
      <c r="K9900" s="4">
        <v>247.68</v>
      </c>
      <c r="L9900" s="4">
        <f t="shared" si="38"/>
        <v>267.49440000000004</v>
      </c>
      <c r="M9900" s="4">
        <v>99321.7</v>
      </c>
    </row>
    <row r="9901" spans="1:13" x14ac:dyDescent="0.3">
      <c r="A9901" s="2" t="s">
        <v>12396</v>
      </c>
      <c r="B9901" s="3" t="s">
        <v>2525</v>
      </c>
      <c r="C9901" s="2" t="s">
        <v>119</v>
      </c>
      <c r="D9901" s="2" t="s">
        <v>120</v>
      </c>
      <c r="E9901" s="2" t="s">
        <v>121</v>
      </c>
      <c r="F9901" s="2" t="s">
        <v>18</v>
      </c>
      <c r="G9901" s="2" t="s">
        <v>19</v>
      </c>
      <c r="H9901" s="2" t="s">
        <v>30</v>
      </c>
      <c r="I9901" s="2" t="s">
        <v>31</v>
      </c>
      <c r="J9901" s="2" t="s">
        <v>32</v>
      </c>
      <c r="K9901" s="4">
        <v>19.63</v>
      </c>
      <c r="L9901" s="4">
        <f t="shared" si="38"/>
        <v>19.63</v>
      </c>
      <c r="M9901" s="4">
        <v>389442.95</v>
      </c>
    </row>
    <row r="9902" spans="1:13" x14ac:dyDescent="0.3">
      <c r="A9902" s="2" t="s">
        <v>12397</v>
      </c>
      <c r="B9902" s="3" t="s">
        <v>6800</v>
      </c>
      <c r="C9902" s="2" t="s">
        <v>2227</v>
      </c>
      <c r="D9902" s="2" t="s">
        <v>2228</v>
      </c>
      <c r="E9902" s="2" t="s">
        <v>2229</v>
      </c>
      <c r="F9902" s="2" t="s">
        <v>140</v>
      </c>
      <c r="G9902" s="2" t="s">
        <v>141</v>
      </c>
      <c r="H9902" s="2" t="s">
        <v>105</v>
      </c>
      <c r="I9902" s="2" t="s">
        <v>31</v>
      </c>
      <c r="J9902" s="2" t="s">
        <v>149</v>
      </c>
      <c r="K9902" s="4">
        <v>9385.94</v>
      </c>
      <c r="L9902" s="4">
        <f t="shared" si="38"/>
        <v>11920.143800000002</v>
      </c>
      <c r="M9902" s="4">
        <v>153207.04000000001</v>
      </c>
    </row>
    <row r="9903" spans="1:13" x14ac:dyDescent="0.3">
      <c r="A9903" s="2" t="s">
        <v>12398</v>
      </c>
      <c r="B9903" s="3" t="s">
        <v>2786</v>
      </c>
      <c r="C9903" s="2" t="s">
        <v>1534</v>
      </c>
      <c r="D9903" s="2" t="s">
        <v>424</v>
      </c>
      <c r="E9903" s="2" t="s">
        <v>425</v>
      </c>
      <c r="F9903" s="2" t="s">
        <v>128</v>
      </c>
      <c r="G9903" s="2" t="s">
        <v>129</v>
      </c>
      <c r="H9903" s="2" t="s">
        <v>20</v>
      </c>
      <c r="I9903" s="2" t="s">
        <v>260</v>
      </c>
      <c r="J9903" s="2" t="s">
        <v>71</v>
      </c>
      <c r="K9903" s="4">
        <v>1529.42</v>
      </c>
      <c r="L9903" s="4">
        <f t="shared" si="38"/>
        <v>214.11880000000002</v>
      </c>
      <c r="M9903" s="4">
        <v>195881.39</v>
      </c>
    </row>
    <row r="9904" spans="1:13" x14ac:dyDescent="0.3">
      <c r="A9904" s="2" t="s">
        <v>12399</v>
      </c>
      <c r="B9904" s="3" t="s">
        <v>2287</v>
      </c>
      <c r="C9904" s="2" t="s">
        <v>2131</v>
      </c>
      <c r="D9904" s="2" t="s">
        <v>992</v>
      </c>
      <c r="E9904" s="2" t="s">
        <v>993</v>
      </c>
      <c r="F9904" s="2" t="s">
        <v>128</v>
      </c>
      <c r="G9904" s="2" t="s">
        <v>129</v>
      </c>
      <c r="H9904" s="2" t="s">
        <v>509</v>
      </c>
      <c r="I9904" s="2" t="s">
        <v>21</v>
      </c>
      <c r="J9904" s="2" t="s">
        <v>32</v>
      </c>
      <c r="K9904" s="4">
        <v>365.09</v>
      </c>
      <c r="L9904" s="4">
        <f t="shared" si="38"/>
        <v>365.09</v>
      </c>
      <c r="M9904" s="4">
        <v>497001.16</v>
      </c>
    </row>
    <row r="9905" spans="1:13" x14ac:dyDescent="0.3">
      <c r="A9905" s="2" t="s">
        <v>12400</v>
      </c>
      <c r="B9905" s="3" t="s">
        <v>2752</v>
      </c>
      <c r="C9905" s="2" t="s">
        <v>3443</v>
      </c>
      <c r="D9905" s="2" t="s">
        <v>1869</v>
      </c>
      <c r="E9905" s="2" t="s">
        <v>1870</v>
      </c>
      <c r="F9905" s="2" t="s">
        <v>38</v>
      </c>
      <c r="G9905" s="2" t="s">
        <v>39</v>
      </c>
      <c r="H9905" s="2" t="s">
        <v>20</v>
      </c>
      <c r="I9905" s="2" t="s">
        <v>21</v>
      </c>
      <c r="J9905" s="2" t="s">
        <v>32</v>
      </c>
      <c r="K9905" s="4">
        <v>966.47</v>
      </c>
      <c r="L9905" s="4">
        <f t="shared" si="38"/>
        <v>966.47</v>
      </c>
      <c r="M9905" s="4">
        <v>34194.1</v>
      </c>
    </row>
    <row r="9906" spans="1:13" x14ac:dyDescent="0.3">
      <c r="A9906" s="2" t="s">
        <v>12401</v>
      </c>
      <c r="B9906" s="3" t="s">
        <v>1063</v>
      </c>
      <c r="C9906" s="2" t="s">
        <v>226</v>
      </c>
      <c r="D9906" s="2" t="s">
        <v>227</v>
      </c>
      <c r="E9906" s="2" t="s">
        <v>228</v>
      </c>
      <c r="F9906" s="2" t="s">
        <v>82</v>
      </c>
      <c r="G9906" s="2" t="s">
        <v>83</v>
      </c>
      <c r="H9906" s="2" t="s">
        <v>509</v>
      </c>
      <c r="I9906" s="2" t="s">
        <v>53</v>
      </c>
      <c r="J9906" s="2" t="s">
        <v>22</v>
      </c>
      <c r="K9906" s="4">
        <v>388.7</v>
      </c>
      <c r="L9906" s="4">
        <f t="shared" si="38"/>
        <v>419.79599999999999</v>
      </c>
      <c r="M9906" s="4">
        <v>43769.09</v>
      </c>
    </row>
    <row r="9907" spans="1:13" x14ac:dyDescent="0.3">
      <c r="A9907" s="2" t="s">
        <v>12402</v>
      </c>
      <c r="B9907" s="3" t="s">
        <v>812</v>
      </c>
      <c r="C9907" s="2" t="s">
        <v>309</v>
      </c>
      <c r="D9907" s="2" t="s">
        <v>103</v>
      </c>
      <c r="E9907" s="2" t="s">
        <v>104</v>
      </c>
      <c r="F9907" s="2" t="s">
        <v>82</v>
      </c>
      <c r="G9907" s="2" t="s">
        <v>83</v>
      </c>
      <c r="H9907" s="2" t="s">
        <v>30</v>
      </c>
      <c r="I9907" s="2" t="s">
        <v>31</v>
      </c>
      <c r="J9907" s="2" t="s">
        <v>32</v>
      </c>
      <c r="K9907" s="4">
        <v>4.3899999999999997</v>
      </c>
      <c r="L9907" s="4">
        <f t="shared" si="38"/>
        <v>4.3899999999999997</v>
      </c>
      <c r="M9907" s="4">
        <v>267400.02</v>
      </c>
    </row>
    <row r="9908" spans="1:13" x14ac:dyDescent="0.3">
      <c r="A9908" s="2" t="s">
        <v>12403</v>
      </c>
      <c r="B9908" s="3" t="s">
        <v>634</v>
      </c>
      <c r="C9908" s="2" t="s">
        <v>161</v>
      </c>
      <c r="D9908" s="2" t="s">
        <v>162</v>
      </c>
      <c r="E9908" s="2" t="s">
        <v>163</v>
      </c>
      <c r="F9908" s="2" t="s">
        <v>147</v>
      </c>
      <c r="G9908" s="2" t="s">
        <v>148</v>
      </c>
      <c r="H9908" s="2" t="s">
        <v>69</v>
      </c>
      <c r="I9908" s="2" t="s">
        <v>70</v>
      </c>
      <c r="J9908" s="2" t="s">
        <v>32</v>
      </c>
      <c r="K9908" s="4">
        <v>6557.08</v>
      </c>
      <c r="L9908" s="4">
        <f t="shared" si="38"/>
        <v>6557.08</v>
      </c>
      <c r="M9908" s="4">
        <v>40067.99</v>
      </c>
    </row>
    <row r="9909" spans="1:13" x14ac:dyDescent="0.3">
      <c r="A9909" s="2" t="s">
        <v>12404</v>
      </c>
      <c r="B9909" s="3" t="s">
        <v>1612</v>
      </c>
      <c r="C9909" s="2" t="s">
        <v>617</v>
      </c>
      <c r="D9909" s="2" t="s">
        <v>492</v>
      </c>
      <c r="E9909" s="2" t="s">
        <v>493</v>
      </c>
      <c r="F9909" s="2" t="s">
        <v>38</v>
      </c>
      <c r="G9909" s="2" t="s">
        <v>39</v>
      </c>
      <c r="H9909" s="2" t="s">
        <v>30</v>
      </c>
      <c r="I9909" s="2" t="s">
        <v>31</v>
      </c>
      <c r="J9909" s="2" t="s">
        <v>378</v>
      </c>
      <c r="K9909" s="4">
        <v>49.3</v>
      </c>
      <c r="L9909" s="4">
        <f t="shared" si="38"/>
        <v>0.33030999999999999</v>
      </c>
      <c r="M9909" s="4">
        <v>8743.85</v>
      </c>
    </row>
    <row r="9910" spans="1:13" x14ac:dyDescent="0.3">
      <c r="A9910" s="2" t="s">
        <v>12405</v>
      </c>
      <c r="B9910" s="3" t="s">
        <v>3108</v>
      </c>
      <c r="C9910" s="2" t="s">
        <v>1688</v>
      </c>
      <c r="D9910" s="2" t="s">
        <v>1689</v>
      </c>
      <c r="E9910" s="2" t="s">
        <v>1690</v>
      </c>
      <c r="F9910" s="2" t="s">
        <v>59</v>
      </c>
      <c r="G9910" s="2" t="s">
        <v>60</v>
      </c>
      <c r="H9910" s="2" t="s">
        <v>61</v>
      </c>
      <c r="I9910" s="2" t="s">
        <v>31</v>
      </c>
      <c r="J9910" s="2" t="s">
        <v>32</v>
      </c>
      <c r="K9910" s="4">
        <v>1496.91</v>
      </c>
      <c r="L9910" s="4">
        <f t="shared" si="38"/>
        <v>1496.91</v>
      </c>
      <c r="M9910" s="4">
        <v>178081.2</v>
      </c>
    </row>
    <row r="9911" spans="1:13" x14ac:dyDescent="0.3">
      <c r="A9911" s="2" t="s">
        <v>12406</v>
      </c>
      <c r="B9911" s="3" t="s">
        <v>4300</v>
      </c>
      <c r="C9911" s="2" t="s">
        <v>4975</v>
      </c>
      <c r="D9911" s="2" t="s">
        <v>908</v>
      </c>
      <c r="E9911" s="2" t="s">
        <v>909</v>
      </c>
      <c r="F9911" s="2" t="s">
        <v>45</v>
      </c>
      <c r="G9911" s="2" t="s">
        <v>46</v>
      </c>
      <c r="H9911" s="2" t="s">
        <v>61</v>
      </c>
      <c r="I9911" s="2" t="s">
        <v>158</v>
      </c>
      <c r="J9911" s="2" t="s">
        <v>378</v>
      </c>
      <c r="K9911" s="4">
        <v>1982.67</v>
      </c>
      <c r="L9911" s="4">
        <f t="shared" si="38"/>
        <v>13.283889</v>
      </c>
      <c r="M9911" s="4">
        <v>14015.25</v>
      </c>
    </row>
    <row r="9912" spans="1:13" x14ac:dyDescent="0.3">
      <c r="A9912" s="2" t="s">
        <v>12407</v>
      </c>
      <c r="B9912" s="3" t="s">
        <v>2316</v>
      </c>
      <c r="C9912" s="2" t="s">
        <v>2314</v>
      </c>
      <c r="D9912" s="2" t="s">
        <v>167</v>
      </c>
      <c r="E9912" s="2" t="s">
        <v>168</v>
      </c>
      <c r="F9912" s="2" t="s">
        <v>38</v>
      </c>
      <c r="G9912" s="2" t="s">
        <v>39</v>
      </c>
      <c r="H9912" s="2" t="s">
        <v>61</v>
      </c>
      <c r="I9912" s="2" t="s">
        <v>223</v>
      </c>
      <c r="J9912" s="2" t="s">
        <v>32</v>
      </c>
      <c r="K9912" s="4">
        <v>4885.05</v>
      </c>
      <c r="L9912" s="4">
        <f t="shared" si="38"/>
        <v>4885.05</v>
      </c>
      <c r="M9912" s="4">
        <v>435864.75</v>
      </c>
    </row>
    <row r="9913" spans="1:13" x14ac:dyDescent="0.3">
      <c r="A9913" s="2" t="s">
        <v>12408</v>
      </c>
      <c r="B9913" s="3" t="s">
        <v>3387</v>
      </c>
      <c r="C9913" s="2" t="s">
        <v>4644</v>
      </c>
      <c r="D9913" s="2" t="s">
        <v>402</v>
      </c>
      <c r="E9913" s="2" t="s">
        <v>403</v>
      </c>
      <c r="F9913" s="2" t="s">
        <v>59</v>
      </c>
      <c r="G9913" s="2" t="s">
        <v>60</v>
      </c>
      <c r="H9913" s="2" t="s">
        <v>111</v>
      </c>
      <c r="I9913" s="2" t="s">
        <v>111</v>
      </c>
      <c r="J9913" s="2" t="s">
        <v>22</v>
      </c>
      <c r="K9913" s="4">
        <v>8181.73</v>
      </c>
      <c r="L9913" s="4">
        <f t="shared" si="38"/>
        <v>8836.2684000000008</v>
      </c>
      <c r="M9913" s="4">
        <v>131344.98000000001</v>
      </c>
    </row>
    <row r="9914" spans="1:13" x14ac:dyDescent="0.3">
      <c r="A9914" s="2" t="s">
        <v>12409</v>
      </c>
      <c r="B9914" s="3" t="s">
        <v>3341</v>
      </c>
      <c r="C9914" s="2" t="s">
        <v>1902</v>
      </c>
      <c r="D9914" s="2" t="s">
        <v>648</v>
      </c>
      <c r="E9914" s="2" t="s">
        <v>649</v>
      </c>
      <c r="F9914" s="2" t="s">
        <v>45</v>
      </c>
      <c r="G9914" s="2" t="s">
        <v>46</v>
      </c>
      <c r="H9914" s="2" t="s">
        <v>20</v>
      </c>
      <c r="I9914" s="2" t="s">
        <v>276</v>
      </c>
      <c r="J9914" s="2" t="s">
        <v>71</v>
      </c>
      <c r="K9914" s="4">
        <v>493.13</v>
      </c>
      <c r="L9914" s="4">
        <f t="shared" si="38"/>
        <v>69.038200000000003</v>
      </c>
      <c r="M9914" s="4">
        <v>39880.6</v>
      </c>
    </row>
    <row r="9915" spans="1:13" x14ac:dyDescent="0.3">
      <c r="A9915" s="2" t="s">
        <v>12410</v>
      </c>
      <c r="B9915" s="3" t="s">
        <v>267</v>
      </c>
      <c r="C9915" s="2" t="s">
        <v>1425</v>
      </c>
      <c r="D9915" s="2" t="s">
        <v>1426</v>
      </c>
      <c r="E9915" s="2" t="s">
        <v>1427</v>
      </c>
      <c r="F9915" s="2" t="s">
        <v>82</v>
      </c>
      <c r="G9915" s="2" t="s">
        <v>83</v>
      </c>
      <c r="H9915" s="2" t="s">
        <v>122</v>
      </c>
      <c r="I9915" s="2" t="s">
        <v>31</v>
      </c>
      <c r="J9915" s="2" t="s">
        <v>32</v>
      </c>
      <c r="K9915" s="4">
        <v>77934.02</v>
      </c>
      <c r="L9915" s="4">
        <f t="shared" si="38"/>
        <v>77934.02</v>
      </c>
      <c r="M9915" s="4">
        <v>304083.64</v>
      </c>
    </row>
    <row r="9916" spans="1:13" x14ac:dyDescent="0.3">
      <c r="A9916" s="2" t="s">
        <v>12411</v>
      </c>
      <c r="B9916" s="3" t="s">
        <v>2356</v>
      </c>
      <c r="C9916" s="2" t="s">
        <v>1842</v>
      </c>
      <c r="D9916" s="2" t="s">
        <v>93</v>
      </c>
      <c r="E9916" s="2" t="s">
        <v>94</v>
      </c>
      <c r="F9916" s="2" t="s">
        <v>38</v>
      </c>
      <c r="G9916" s="2" t="s">
        <v>39</v>
      </c>
      <c r="H9916" s="2" t="s">
        <v>105</v>
      </c>
      <c r="I9916" s="2" t="s">
        <v>31</v>
      </c>
      <c r="J9916" s="2" t="s">
        <v>32</v>
      </c>
      <c r="K9916" s="4">
        <v>3148.83</v>
      </c>
      <c r="L9916" s="4">
        <f t="shared" si="38"/>
        <v>3148.83</v>
      </c>
      <c r="M9916" s="4">
        <v>274805.63</v>
      </c>
    </row>
    <row r="9917" spans="1:13" x14ac:dyDescent="0.3">
      <c r="A9917" s="2" t="s">
        <v>12412</v>
      </c>
      <c r="B9917" s="3" t="s">
        <v>2432</v>
      </c>
      <c r="C9917" s="2" t="s">
        <v>1979</v>
      </c>
      <c r="D9917" s="2" t="s">
        <v>653</v>
      </c>
      <c r="E9917" s="2" t="s">
        <v>654</v>
      </c>
      <c r="F9917" s="2" t="s">
        <v>59</v>
      </c>
      <c r="G9917" s="2" t="s">
        <v>60</v>
      </c>
      <c r="H9917" s="2" t="s">
        <v>105</v>
      </c>
      <c r="I9917" s="2" t="s">
        <v>31</v>
      </c>
      <c r="J9917" s="2" t="s">
        <v>32</v>
      </c>
      <c r="K9917" s="4">
        <v>4063.81</v>
      </c>
      <c r="L9917" s="4">
        <f t="shared" si="38"/>
        <v>4063.81</v>
      </c>
      <c r="M9917" s="4">
        <v>277224.74</v>
      </c>
    </row>
    <row r="9918" spans="1:13" x14ac:dyDescent="0.3">
      <c r="A9918" s="2" t="s">
        <v>12413</v>
      </c>
      <c r="B9918" s="3" t="s">
        <v>4156</v>
      </c>
      <c r="C9918" s="2" t="s">
        <v>729</v>
      </c>
      <c r="D9918" s="2" t="s">
        <v>730</v>
      </c>
      <c r="E9918" s="2" t="s">
        <v>731</v>
      </c>
      <c r="F9918" s="2" t="s">
        <v>28</v>
      </c>
      <c r="G9918" s="2" t="s">
        <v>29</v>
      </c>
      <c r="H9918" s="2" t="s">
        <v>20</v>
      </c>
      <c r="I9918" s="2" t="s">
        <v>47</v>
      </c>
      <c r="J9918" s="2" t="s">
        <v>149</v>
      </c>
      <c r="K9918" s="4">
        <v>485.14</v>
      </c>
      <c r="L9918" s="4">
        <f t="shared" si="38"/>
        <v>616.12779999999998</v>
      </c>
      <c r="M9918" s="4">
        <v>234540.05</v>
      </c>
    </row>
    <row r="9919" spans="1:13" x14ac:dyDescent="0.3">
      <c r="A9919" s="2" t="s">
        <v>12414</v>
      </c>
      <c r="B9919" s="3" t="s">
        <v>820</v>
      </c>
      <c r="C9919" s="2" t="s">
        <v>995</v>
      </c>
      <c r="D9919" s="2" t="s">
        <v>996</v>
      </c>
      <c r="E9919" s="2" t="s">
        <v>997</v>
      </c>
      <c r="F9919" s="2" t="s">
        <v>68</v>
      </c>
      <c r="G9919" s="2" t="s">
        <v>68</v>
      </c>
      <c r="H9919" s="2" t="s">
        <v>61</v>
      </c>
      <c r="I9919" s="2" t="s">
        <v>223</v>
      </c>
      <c r="J9919" s="2" t="s">
        <v>32</v>
      </c>
      <c r="K9919" s="4">
        <v>1825.31</v>
      </c>
      <c r="L9919" s="4">
        <f t="shared" si="38"/>
        <v>1825.31</v>
      </c>
      <c r="M9919" s="4">
        <v>360631.97</v>
      </c>
    </row>
    <row r="9920" spans="1:13" x14ac:dyDescent="0.3">
      <c r="A9920" s="2" t="s">
        <v>12415</v>
      </c>
      <c r="B9920" s="3" t="s">
        <v>6978</v>
      </c>
      <c r="C9920" s="2" t="s">
        <v>428</v>
      </c>
      <c r="D9920" s="2" t="s">
        <v>429</v>
      </c>
      <c r="E9920" s="2" t="s">
        <v>430</v>
      </c>
      <c r="F9920" s="2" t="s">
        <v>147</v>
      </c>
      <c r="G9920" s="2" t="s">
        <v>148</v>
      </c>
      <c r="H9920" s="2" t="s">
        <v>30</v>
      </c>
      <c r="I9920" s="2" t="s">
        <v>31</v>
      </c>
      <c r="J9920" s="2" t="s">
        <v>32</v>
      </c>
      <c r="K9920" s="4">
        <v>49.77</v>
      </c>
      <c r="L9920" s="4">
        <f t="shared" si="38"/>
        <v>49.77</v>
      </c>
      <c r="M9920" s="4">
        <v>279300.98</v>
      </c>
    </row>
    <row r="9921" spans="1:13" x14ac:dyDescent="0.3">
      <c r="A9921" s="2" t="s">
        <v>12416</v>
      </c>
      <c r="B9921" s="3" t="s">
        <v>3695</v>
      </c>
      <c r="C9921" s="2" t="s">
        <v>3251</v>
      </c>
      <c r="D9921" s="2" t="s">
        <v>797</v>
      </c>
      <c r="E9921" s="2" t="s">
        <v>798</v>
      </c>
      <c r="F9921" s="2" t="s">
        <v>18</v>
      </c>
      <c r="G9921" s="2" t="s">
        <v>19</v>
      </c>
      <c r="H9921" s="2" t="s">
        <v>61</v>
      </c>
      <c r="I9921" s="2" t="s">
        <v>53</v>
      </c>
      <c r="J9921" s="2" t="s">
        <v>189</v>
      </c>
      <c r="K9921" s="4">
        <v>2478.48</v>
      </c>
      <c r="L9921" s="4">
        <f t="shared" si="38"/>
        <v>29.741759999999999</v>
      </c>
      <c r="M9921" s="4">
        <v>53366.61</v>
      </c>
    </row>
    <row r="9922" spans="1:13" x14ac:dyDescent="0.3">
      <c r="A9922" s="2" t="s">
        <v>12417</v>
      </c>
      <c r="B9922" s="3" t="s">
        <v>4185</v>
      </c>
      <c r="C9922" s="2" t="s">
        <v>1317</v>
      </c>
      <c r="D9922" s="2" t="s">
        <v>718</v>
      </c>
      <c r="E9922" s="2" t="s">
        <v>719</v>
      </c>
      <c r="F9922" s="2" t="s">
        <v>45</v>
      </c>
      <c r="G9922" s="2" t="s">
        <v>46</v>
      </c>
      <c r="H9922" s="2" t="s">
        <v>105</v>
      </c>
      <c r="I9922" s="2" t="s">
        <v>31</v>
      </c>
      <c r="J9922" s="2" t="s">
        <v>378</v>
      </c>
      <c r="K9922" s="4">
        <v>3680.67</v>
      </c>
      <c r="L9922" s="4">
        <f t="shared" si="38"/>
        <v>24.660489000000002</v>
      </c>
      <c r="M9922" s="4">
        <v>331969.12</v>
      </c>
    </row>
    <row r="9923" spans="1:13" x14ac:dyDescent="0.3">
      <c r="A9923" s="2" t="s">
        <v>12418</v>
      </c>
      <c r="B9923" s="3" t="s">
        <v>874</v>
      </c>
      <c r="C9923" s="2" t="s">
        <v>2096</v>
      </c>
      <c r="D9923" s="2" t="s">
        <v>937</v>
      </c>
      <c r="E9923" s="2" t="s">
        <v>938</v>
      </c>
      <c r="F9923" s="2" t="s">
        <v>68</v>
      </c>
      <c r="G9923" s="2" t="s">
        <v>68</v>
      </c>
      <c r="H9923" s="2" t="s">
        <v>61</v>
      </c>
      <c r="I9923" s="2" t="s">
        <v>223</v>
      </c>
      <c r="J9923" s="2" t="s">
        <v>71</v>
      </c>
      <c r="K9923" s="4">
        <v>4479.6000000000004</v>
      </c>
      <c r="L9923" s="4">
        <f t="shared" si="38"/>
        <v>627.14400000000012</v>
      </c>
      <c r="M9923" s="4">
        <v>432302.67</v>
      </c>
    </row>
    <row r="9924" spans="1:13" x14ac:dyDescent="0.3">
      <c r="A9924" s="2" t="s">
        <v>12419</v>
      </c>
      <c r="B9924" s="3" t="s">
        <v>4139</v>
      </c>
      <c r="C9924" s="2" t="s">
        <v>1278</v>
      </c>
      <c r="D9924" s="2" t="s">
        <v>1279</v>
      </c>
      <c r="E9924" s="2" t="s">
        <v>228</v>
      </c>
      <c r="F9924" s="2" t="s">
        <v>82</v>
      </c>
      <c r="G9924" s="2" t="s">
        <v>83</v>
      </c>
      <c r="H9924" s="2" t="s">
        <v>20</v>
      </c>
      <c r="I9924" s="2" t="s">
        <v>21</v>
      </c>
      <c r="J9924" s="2" t="s">
        <v>22</v>
      </c>
      <c r="K9924" s="4">
        <v>565.29</v>
      </c>
      <c r="L9924" s="4">
        <f t="shared" si="38"/>
        <v>610.51319999999998</v>
      </c>
      <c r="M9924" s="4">
        <v>115220.05</v>
      </c>
    </row>
    <row r="9925" spans="1:13" x14ac:dyDescent="0.3">
      <c r="A9925" s="2" t="s">
        <v>12420</v>
      </c>
      <c r="B9925" s="3" t="s">
        <v>816</v>
      </c>
      <c r="C9925" s="2" t="s">
        <v>1398</v>
      </c>
      <c r="D9925" s="2" t="s">
        <v>636</v>
      </c>
      <c r="E9925" s="2" t="s">
        <v>637</v>
      </c>
      <c r="F9925" s="2" t="s">
        <v>128</v>
      </c>
      <c r="G9925" s="2" t="s">
        <v>129</v>
      </c>
      <c r="H9925" s="2" t="s">
        <v>69</v>
      </c>
      <c r="I9925" s="2" t="s">
        <v>70</v>
      </c>
      <c r="J9925" s="2" t="s">
        <v>189</v>
      </c>
      <c r="K9925" s="4">
        <v>1379.86</v>
      </c>
      <c r="L9925" s="4">
        <f t="shared" si="38"/>
        <v>16.558319999999998</v>
      </c>
      <c r="M9925" s="4">
        <v>220742.66</v>
      </c>
    </row>
    <row r="9926" spans="1:13" x14ac:dyDescent="0.3">
      <c r="A9926" s="2" t="s">
        <v>12421</v>
      </c>
      <c r="B9926" s="3" t="s">
        <v>2469</v>
      </c>
      <c r="C9926" s="2" t="s">
        <v>1235</v>
      </c>
      <c r="D9926" s="2" t="s">
        <v>778</v>
      </c>
      <c r="E9926" s="2" t="s">
        <v>779</v>
      </c>
      <c r="F9926" s="2" t="s">
        <v>82</v>
      </c>
      <c r="G9926" s="2" t="s">
        <v>83</v>
      </c>
      <c r="H9926" s="2" t="s">
        <v>105</v>
      </c>
      <c r="I9926" s="2" t="s">
        <v>31</v>
      </c>
      <c r="J9926" s="2" t="s">
        <v>378</v>
      </c>
      <c r="K9926" s="4">
        <v>9072.19</v>
      </c>
      <c r="L9926" s="4">
        <f t="shared" si="38"/>
        <v>60.783673000000007</v>
      </c>
      <c r="M9926" s="4">
        <v>79249.509999999995</v>
      </c>
    </row>
    <row r="9927" spans="1:13" x14ac:dyDescent="0.3">
      <c r="A9927" s="2" t="s">
        <v>12422</v>
      </c>
      <c r="B9927" s="3" t="s">
        <v>1550</v>
      </c>
      <c r="C9927" s="2" t="s">
        <v>1338</v>
      </c>
      <c r="D9927" s="2" t="s">
        <v>1339</v>
      </c>
      <c r="E9927" s="2" t="s">
        <v>1340</v>
      </c>
      <c r="F9927" s="2" t="s">
        <v>18</v>
      </c>
      <c r="G9927" s="2" t="s">
        <v>19</v>
      </c>
      <c r="H9927" s="2" t="s">
        <v>61</v>
      </c>
      <c r="I9927" s="2" t="s">
        <v>53</v>
      </c>
      <c r="J9927" s="2" t="s">
        <v>32</v>
      </c>
      <c r="K9927" s="4">
        <v>2659.99</v>
      </c>
      <c r="L9927" s="4">
        <f t="shared" si="38"/>
        <v>2659.99</v>
      </c>
      <c r="M9927" s="4">
        <v>284667.51</v>
      </c>
    </row>
    <row r="9928" spans="1:13" x14ac:dyDescent="0.3">
      <c r="A9928" s="2" t="s">
        <v>12423</v>
      </c>
      <c r="B9928" s="3" t="s">
        <v>1016</v>
      </c>
      <c r="C9928" s="2" t="s">
        <v>365</v>
      </c>
      <c r="D9928" s="2" t="s">
        <v>366</v>
      </c>
      <c r="E9928" s="2" t="s">
        <v>367</v>
      </c>
      <c r="F9928" s="2" t="s">
        <v>68</v>
      </c>
      <c r="G9928" s="2" t="s">
        <v>68</v>
      </c>
      <c r="H9928" s="2" t="s">
        <v>111</v>
      </c>
      <c r="I9928" s="2" t="s">
        <v>111</v>
      </c>
      <c r="J9928" s="2" t="s">
        <v>149</v>
      </c>
      <c r="K9928" s="4">
        <v>33055.199999999997</v>
      </c>
      <c r="L9928" s="4">
        <f t="shared" si="38"/>
        <v>41980.103999999999</v>
      </c>
      <c r="M9928" s="4">
        <v>327008.55</v>
      </c>
    </row>
    <row r="9929" spans="1:13" x14ac:dyDescent="0.3">
      <c r="A9929" s="2" t="s">
        <v>12424</v>
      </c>
      <c r="B9929" s="3" t="s">
        <v>6927</v>
      </c>
      <c r="C9929" s="2" t="s">
        <v>416</v>
      </c>
      <c r="D9929" s="2" t="s">
        <v>417</v>
      </c>
      <c r="E9929" s="2" t="s">
        <v>418</v>
      </c>
      <c r="F9929" s="2" t="s">
        <v>59</v>
      </c>
      <c r="G9929" s="2" t="s">
        <v>60</v>
      </c>
      <c r="H9929" s="2" t="s">
        <v>105</v>
      </c>
      <c r="I9929" s="2" t="s">
        <v>31</v>
      </c>
      <c r="J9929" s="2" t="s">
        <v>32</v>
      </c>
      <c r="K9929" s="4">
        <v>2517.2600000000002</v>
      </c>
      <c r="L9929" s="4">
        <f t="shared" si="38"/>
        <v>2517.2600000000002</v>
      </c>
      <c r="M9929" s="4">
        <v>396785.59</v>
      </c>
    </row>
    <row r="9930" spans="1:13" x14ac:dyDescent="0.3">
      <c r="A9930" s="2" t="s">
        <v>12425</v>
      </c>
      <c r="B9930" s="3" t="s">
        <v>2022</v>
      </c>
      <c r="C9930" s="2" t="s">
        <v>635</v>
      </c>
      <c r="D9930" s="2" t="s">
        <v>636</v>
      </c>
      <c r="E9930" s="2" t="s">
        <v>637</v>
      </c>
      <c r="F9930" s="2" t="s">
        <v>128</v>
      </c>
      <c r="G9930" s="2" t="s">
        <v>129</v>
      </c>
      <c r="H9930" s="2" t="s">
        <v>20</v>
      </c>
      <c r="I9930" s="2" t="s">
        <v>21</v>
      </c>
      <c r="J9930" s="2" t="s">
        <v>189</v>
      </c>
      <c r="K9930" s="4">
        <v>1180.92</v>
      </c>
      <c r="L9930" s="4">
        <f t="shared" si="38"/>
        <v>14.171040000000001</v>
      </c>
      <c r="M9930" s="4">
        <v>404356.78</v>
      </c>
    </row>
    <row r="9931" spans="1:13" x14ac:dyDescent="0.3">
      <c r="A9931" s="2" t="s">
        <v>12426</v>
      </c>
      <c r="B9931" s="3" t="s">
        <v>6049</v>
      </c>
      <c r="C9931" s="2" t="s">
        <v>663</v>
      </c>
      <c r="D9931" s="2" t="s">
        <v>664</v>
      </c>
      <c r="E9931" s="2" t="s">
        <v>665</v>
      </c>
      <c r="F9931" s="2" t="s">
        <v>38</v>
      </c>
      <c r="G9931" s="2" t="s">
        <v>39</v>
      </c>
      <c r="H9931" s="2" t="s">
        <v>20</v>
      </c>
      <c r="I9931" s="2" t="s">
        <v>21</v>
      </c>
      <c r="J9931" s="2" t="s">
        <v>378</v>
      </c>
      <c r="K9931" s="4">
        <v>605.78</v>
      </c>
      <c r="L9931" s="4">
        <f t="shared" si="38"/>
        <v>4.0587260000000001</v>
      </c>
      <c r="M9931" s="4">
        <v>262959.35999999999</v>
      </c>
    </row>
    <row r="9932" spans="1:13" x14ac:dyDescent="0.3">
      <c r="A9932" s="2" t="s">
        <v>12427</v>
      </c>
      <c r="B9932" s="3" t="s">
        <v>5384</v>
      </c>
      <c r="C9932" s="2" t="s">
        <v>396</v>
      </c>
      <c r="D9932" s="2" t="s">
        <v>397</v>
      </c>
      <c r="E9932" s="2" t="s">
        <v>398</v>
      </c>
      <c r="F9932" s="2" t="s">
        <v>128</v>
      </c>
      <c r="G9932" s="2" t="s">
        <v>129</v>
      </c>
      <c r="H9932" s="2" t="s">
        <v>111</v>
      </c>
      <c r="I9932" s="2" t="s">
        <v>111</v>
      </c>
      <c r="J9932" s="2" t="s">
        <v>22</v>
      </c>
      <c r="K9932" s="4">
        <v>48932.49</v>
      </c>
      <c r="L9932" s="4">
        <f t="shared" si="38"/>
        <v>52847.089200000002</v>
      </c>
      <c r="M9932" s="4">
        <v>5395.72</v>
      </c>
    </row>
    <row r="9933" spans="1:13" x14ac:dyDescent="0.3">
      <c r="A9933" s="2" t="s">
        <v>12428</v>
      </c>
      <c r="B9933" s="3" t="s">
        <v>3653</v>
      </c>
      <c r="C9933" s="2" t="s">
        <v>386</v>
      </c>
      <c r="D9933" s="2" t="s">
        <v>88</v>
      </c>
      <c r="E9933" s="2" t="s">
        <v>89</v>
      </c>
      <c r="F9933" s="2" t="s">
        <v>38</v>
      </c>
      <c r="G9933" s="2" t="s">
        <v>39</v>
      </c>
      <c r="H9933" s="2" t="s">
        <v>61</v>
      </c>
      <c r="I9933" s="2" t="s">
        <v>84</v>
      </c>
      <c r="J9933" s="2" t="s">
        <v>32</v>
      </c>
      <c r="K9933" s="4">
        <v>2397.79</v>
      </c>
      <c r="L9933" s="4">
        <f t="shared" si="38"/>
        <v>2397.79</v>
      </c>
      <c r="M9933" s="4">
        <v>3509.31</v>
      </c>
    </row>
    <row r="9934" spans="1:13" x14ac:dyDescent="0.3">
      <c r="A9934" s="2" t="s">
        <v>12429</v>
      </c>
      <c r="B9934" s="3" t="s">
        <v>1792</v>
      </c>
      <c r="C9934" s="2" t="s">
        <v>97</v>
      </c>
      <c r="D9934" s="2" t="s">
        <v>98</v>
      </c>
      <c r="E9934" s="2" t="s">
        <v>99</v>
      </c>
      <c r="F9934" s="2" t="s">
        <v>68</v>
      </c>
      <c r="G9934" s="2" t="s">
        <v>68</v>
      </c>
      <c r="H9934" s="2" t="s">
        <v>30</v>
      </c>
      <c r="I9934" s="2" t="s">
        <v>31</v>
      </c>
      <c r="J9934" s="2" t="s">
        <v>71</v>
      </c>
      <c r="K9934" s="4">
        <v>38.020000000000003</v>
      </c>
      <c r="L9934" s="4">
        <f t="shared" si="38"/>
        <v>5.3228000000000009</v>
      </c>
      <c r="M9934" s="4">
        <v>30942.97</v>
      </c>
    </row>
    <row r="9935" spans="1:13" x14ac:dyDescent="0.3">
      <c r="A9935" s="2" t="s">
        <v>12430</v>
      </c>
      <c r="B9935" s="3" t="s">
        <v>238</v>
      </c>
      <c r="C9935" s="2" t="s">
        <v>268</v>
      </c>
      <c r="D9935" s="2" t="s">
        <v>269</v>
      </c>
      <c r="E9935" s="2" t="s">
        <v>270</v>
      </c>
      <c r="F9935" s="2" t="s">
        <v>140</v>
      </c>
      <c r="G9935" s="2" t="s">
        <v>141</v>
      </c>
      <c r="H9935" s="2" t="s">
        <v>20</v>
      </c>
      <c r="I9935" s="2" t="s">
        <v>260</v>
      </c>
      <c r="J9935" s="2" t="s">
        <v>32</v>
      </c>
      <c r="K9935" s="4">
        <v>1448.56</v>
      </c>
      <c r="L9935" s="4">
        <f t="shared" si="38"/>
        <v>1448.56</v>
      </c>
      <c r="M9935" s="4">
        <v>374005.92</v>
      </c>
    </row>
    <row r="9936" spans="1:13" x14ac:dyDescent="0.3">
      <c r="A9936" s="2" t="s">
        <v>12431</v>
      </c>
      <c r="B9936" s="3" t="s">
        <v>5590</v>
      </c>
      <c r="C9936" s="2" t="s">
        <v>3443</v>
      </c>
      <c r="D9936" s="2" t="s">
        <v>1869</v>
      </c>
      <c r="E9936" s="2" t="s">
        <v>1870</v>
      </c>
      <c r="F9936" s="2" t="s">
        <v>38</v>
      </c>
      <c r="G9936" s="2" t="s">
        <v>39</v>
      </c>
      <c r="H9936" s="2" t="s">
        <v>111</v>
      </c>
      <c r="I9936" s="2" t="s">
        <v>111</v>
      </c>
      <c r="J9936" s="2" t="s">
        <v>378</v>
      </c>
      <c r="K9936" s="4">
        <v>21958.38</v>
      </c>
      <c r="L9936" s="4">
        <f t="shared" si="38"/>
        <v>147.12114600000001</v>
      </c>
      <c r="M9936" s="4">
        <v>417286.66</v>
      </c>
    </row>
    <row r="9937" spans="1:13" x14ac:dyDescent="0.3">
      <c r="A9937" s="2" t="s">
        <v>12432</v>
      </c>
      <c r="B9937" s="3" t="s">
        <v>7679</v>
      </c>
      <c r="C9937" s="2" t="s">
        <v>1569</v>
      </c>
      <c r="D9937" s="2" t="s">
        <v>1570</v>
      </c>
      <c r="E9937" s="2" t="s">
        <v>1571</v>
      </c>
      <c r="F9937" s="2" t="s">
        <v>82</v>
      </c>
      <c r="G9937" s="2" t="s">
        <v>83</v>
      </c>
      <c r="H9937" s="2" t="s">
        <v>105</v>
      </c>
      <c r="I9937" s="2" t="s">
        <v>31</v>
      </c>
      <c r="J9937" s="2" t="s">
        <v>32</v>
      </c>
      <c r="K9937" s="4">
        <v>5922.06</v>
      </c>
      <c r="L9937" s="4">
        <f t="shared" si="38"/>
        <v>5922.06</v>
      </c>
      <c r="M9937" s="4">
        <v>242692.94</v>
      </c>
    </row>
    <row r="9938" spans="1:13" x14ac:dyDescent="0.3">
      <c r="A9938" s="2" t="s">
        <v>12433</v>
      </c>
      <c r="B9938" s="3" t="s">
        <v>1419</v>
      </c>
      <c r="C9938" s="2" t="s">
        <v>3369</v>
      </c>
      <c r="D9938" s="2" t="s">
        <v>1795</v>
      </c>
      <c r="E9938" s="2" t="s">
        <v>1796</v>
      </c>
      <c r="F9938" s="2" t="s">
        <v>147</v>
      </c>
      <c r="G9938" s="2" t="s">
        <v>148</v>
      </c>
      <c r="H9938" s="2" t="s">
        <v>122</v>
      </c>
      <c r="I9938" s="2" t="s">
        <v>31</v>
      </c>
      <c r="J9938" s="2" t="s">
        <v>22</v>
      </c>
      <c r="K9938" s="4">
        <v>74915.53</v>
      </c>
      <c r="L9938" s="4">
        <f t="shared" si="38"/>
        <v>80908.772400000002</v>
      </c>
      <c r="M9938" s="4">
        <v>470642.21</v>
      </c>
    </row>
    <row r="9939" spans="1:13" x14ac:dyDescent="0.3">
      <c r="A9939" s="2" t="s">
        <v>12434</v>
      </c>
      <c r="B9939" s="3" t="s">
        <v>2676</v>
      </c>
      <c r="C9939" s="2" t="s">
        <v>1104</v>
      </c>
      <c r="D9939" s="2" t="s">
        <v>343</v>
      </c>
      <c r="E9939" s="2" t="s">
        <v>344</v>
      </c>
      <c r="F9939" s="2" t="s">
        <v>82</v>
      </c>
      <c r="G9939" s="2" t="s">
        <v>83</v>
      </c>
      <c r="H9939" s="2" t="s">
        <v>20</v>
      </c>
      <c r="I9939" s="2" t="s">
        <v>31</v>
      </c>
      <c r="J9939" s="2" t="s">
        <v>32</v>
      </c>
      <c r="K9939" s="4">
        <v>589.54</v>
      </c>
      <c r="L9939" s="4">
        <f t="shared" si="38"/>
        <v>589.54</v>
      </c>
      <c r="M9939" s="4">
        <v>472307.26</v>
      </c>
    </row>
    <row r="9940" spans="1:13" x14ac:dyDescent="0.3">
      <c r="A9940" s="2" t="s">
        <v>12435</v>
      </c>
      <c r="B9940" s="3" t="s">
        <v>733</v>
      </c>
      <c r="C9940" s="2" t="s">
        <v>2637</v>
      </c>
      <c r="D9940" s="2" t="s">
        <v>1253</v>
      </c>
      <c r="E9940" s="2" t="s">
        <v>1254</v>
      </c>
      <c r="F9940" s="2" t="s">
        <v>59</v>
      </c>
      <c r="G9940" s="2" t="s">
        <v>60</v>
      </c>
      <c r="H9940" s="2" t="s">
        <v>69</v>
      </c>
      <c r="I9940" s="2" t="s">
        <v>70</v>
      </c>
      <c r="J9940" s="2" t="s">
        <v>71</v>
      </c>
      <c r="K9940" s="4">
        <v>9860.0499999999993</v>
      </c>
      <c r="L9940" s="4">
        <f t="shared" si="38"/>
        <v>1380.4069999999999</v>
      </c>
      <c r="M9940" s="4">
        <v>222709.37</v>
      </c>
    </row>
    <row r="9941" spans="1:13" x14ac:dyDescent="0.3">
      <c r="A9941" s="2" t="s">
        <v>12436</v>
      </c>
      <c r="B9941" s="3" t="s">
        <v>1636</v>
      </c>
      <c r="C9941" s="2" t="s">
        <v>3073</v>
      </c>
      <c r="D9941" s="2" t="s">
        <v>1074</v>
      </c>
      <c r="E9941" s="2" t="s">
        <v>1075</v>
      </c>
      <c r="F9941" s="2" t="s">
        <v>59</v>
      </c>
      <c r="G9941" s="2" t="s">
        <v>60</v>
      </c>
      <c r="H9941" s="2" t="s">
        <v>20</v>
      </c>
      <c r="I9941" s="2" t="s">
        <v>276</v>
      </c>
      <c r="J9941" s="2" t="s">
        <v>32</v>
      </c>
      <c r="K9941" s="4">
        <v>1950.96</v>
      </c>
      <c r="L9941" s="4">
        <f t="shared" si="38"/>
        <v>1950.96</v>
      </c>
      <c r="M9941" s="4">
        <v>141651.23000000001</v>
      </c>
    </row>
    <row r="9942" spans="1:13" x14ac:dyDescent="0.3">
      <c r="A9942" s="2" t="s">
        <v>12437</v>
      </c>
      <c r="B9942" s="3" t="s">
        <v>1153</v>
      </c>
      <c r="C9942" s="2" t="s">
        <v>1603</v>
      </c>
      <c r="D9942" s="2" t="s">
        <v>361</v>
      </c>
      <c r="E9942" s="2" t="s">
        <v>362</v>
      </c>
      <c r="F9942" s="2" t="s">
        <v>147</v>
      </c>
      <c r="G9942" s="2" t="s">
        <v>148</v>
      </c>
      <c r="H9942" s="2" t="s">
        <v>30</v>
      </c>
      <c r="I9942" s="2" t="s">
        <v>31</v>
      </c>
      <c r="J9942" s="2" t="s">
        <v>22</v>
      </c>
      <c r="K9942" s="4">
        <v>13.08</v>
      </c>
      <c r="L9942" s="4">
        <f t="shared" si="38"/>
        <v>14.1264</v>
      </c>
      <c r="M9942" s="4">
        <v>336707.99</v>
      </c>
    </row>
    <row r="9943" spans="1:13" x14ac:dyDescent="0.3">
      <c r="A9943" s="2" t="s">
        <v>12438</v>
      </c>
      <c r="B9943" s="3" t="s">
        <v>2774</v>
      </c>
      <c r="C9943" s="2" t="s">
        <v>2980</v>
      </c>
      <c r="D9943" s="2" t="s">
        <v>526</v>
      </c>
      <c r="E9943" s="2" t="s">
        <v>527</v>
      </c>
      <c r="F9943" s="2" t="s">
        <v>45</v>
      </c>
      <c r="G9943" s="2" t="s">
        <v>46</v>
      </c>
      <c r="H9943" s="2" t="s">
        <v>20</v>
      </c>
      <c r="I9943" s="2" t="s">
        <v>31</v>
      </c>
      <c r="J9943" s="2" t="s">
        <v>22</v>
      </c>
      <c r="K9943" s="4">
        <v>1249.07</v>
      </c>
      <c r="L9943" s="4">
        <f t="shared" si="38"/>
        <v>1348.9956</v>
      </c>
      <c r="M9943" s="4">
        <v>433221.94</v>
      </c>
    </row>
    <row r="9944" spans="1:13" x14ac:dyDescent="0.3">
      <c r="A9944" s="2" t="s">
        <v>12439</v>
      </c>
      <c r="B9944" s="3" t="s">
        <v>369</v>
      </c>
      <c r="C9944" s="2" t="s">
        <v>921</v>
      </c>
      <c r="D9944" s="2" t="s">
        <v>922</v>
      </c>
      <c r="E9944" s="2" t="s">
        <v>923</v>
      </c>
      <c r="F9944" s="2" t="s">
        <v>28</v>
      </c>
      <c r="G9944" s="2" t="s">
        <v>29</v>
      </c>
      <c r="H9944" s="2" t="s">
        <v>69</v>
      </c>
      <c r="I9944" s="2" t="s">
        <v>111</v>
      </c>
      <c r="J9944" s="2" t="s">
        <v>22</v>
      </c>
      <c r="K9944" s="4">
        <v>3037.96</v>
      </c>
      <c r="L9944" s="4">
        <f t="shared" si="38"/>
        <v>3280.9968000000003</v>
      </c>
      <c r="M9944" s="4">
        <v>87001.2</v>
      </c>
    </row>
    <row r="9945" spans="1:13" x14ac:dyDescent="0.3">
      <c r="A9945" s="2" t="s">
        <v>12440</v>
      </c>
      <c r="B9945" s="3" t="s">
        <v>2750</v>
      </c>
      <c r="C9945" s="2" t="s">
        <v>689</v>
      </c>
      <c r="D9945" s="2" t="s">
        <v>690</v>
      </c>
      <c r="E9945" s="2" t="s">
        <v>691</v>
      </c>
      <c r="F9945" s="2" t="s">
        <v>147</v>
      </c>
      <c r="G9945" s="2" t="s">
        <v>148</v>
      </c>
      <c r="H9945" s="2" t="s">
        <v>105</v>
      </c>
      <c r="I9945" s="2" t="s">
        <v>31</v>
      </c>
      <c r="J9945" s="2" t="s">
        <v>149</v>
      </c>
      <c r="K9945" s="4">
        <v>9385.07</v>
      </c>
      <c r="L9945" s="4">
        <f t="shared" si="38"/>
        <v>11919.0389</v>
      </c>
      <c r="M9945" s="4">
        <v>297548.32</v>
      </c>
    </row>
    <row r="9946" spans="1:13" x14ac:dyDescent="0.3">
      <c r="A9946" s="2" t="s">
        <v>12441</v>
      </c>
      <c r="B9946" s="3" t="s">
        <v>3761</v>
      </c>
      <c r="C9946" s="2" t="s">
        <v>2932</v>
      </c>
      <c r="D9946" s="2" t="s">
        <v>2933</v>
      </c>
      <c r="E9946" s="2" t="s">
        <v>2934</v>
      </c>
      <c r="F9946" s="2" t="s">
        <v>68</v>
      </c>
      <c r="G9946" s="2" t="s">
        <v>68</v>
      </c>
      <c r="H9946" s="2" t="s">
        <v>509</v>
      </c>
      <c r="I9946" s="2" t="s">
        <v>53</v>
      </c>
      <c r="J9946" s="2" t="s">
        <v>32</v>
      </c>
      <c r="K9946" s="4">
        <v>373.96</v>
      </c>
      <c r="L9946" s="4">
        <f t="shared" si="38"/>
        <v>373.96</v>
      </c>
      <c r="M9946" s="4">
        <v>413379.09</v>
      </c>
    </row>
    <row r="9947" spans="1:13" x14ac:dyDescent="0.3">
      <c r="A9947" s="2" t="s">
        <v>12442</v>
      </c>
      <c r="B9947" s="3" t="s">
        <v>12443</v>
      </c>
      <c r="C9947" s="2" t="s">
        <v>1082</v>
      </c>
      <c r="D9947" s="2" t="s">
        <v>1083</v>
      </c>
      <c r="E9947" s="2" t="s">
        <v>1084</v>
      </c>
      <c r="F9947" s="2" t="s">
        <v>59</v>
      </c>
      <c r="G9947" s="2" t="s">
        <v>60</v>
      </c>
      <c r="H9947" s="2" t="s">
        <v>61</v>
      </c>
      <c r="I9947" s="2" t="s">
        <v>84</v>
      </c>
      <c r="J9947" s="2" t="s">
        <v>32</v>
      </c>
      <c r="K9947" s="4">
        <v>4001.43</v>
      </c>
      <c r="L9947" s="4">
        <f t="shared" ref="L9947:L10001" si="39">K9947*VLOOKUP(J9947,{"USD",1;"EUR",1.08;"GBP",1.27;"JPY",0.0067;"CNY",0.14;"INR",0.012},2,FALSE)</f>
        <v>4001.43</v>
      </c>
      <c r="M9947" s="4">
        <v>10701.46</v>
      </c>
    </row>
    <row r="9948" spans="1:13" x14ac:dyDescent="0.3">
      <c r="A9948" s="2" t="s">
        <v>12444</v>
      </c>
      <c r="B9948" s="3" t="s">
        <v>3515</v>
      </c>
      <c r="C9948" s="2" t="s">
        <v>1656</v>
      </c>
      <c r="D9948" s="2" t="s">
        <v>1657</v>
      </c>
      <c r="E9948" s="2" t="s">
        <v>1658</v>
      </c>
      <c r="F9948" s="2" t="s">
        <v>68</v>
      </c>
      <c r="G9948" s="2" t="s">
        <v>68</v>
      </c>
      <c r="H9948" s="2" t="s">
        <v>20</v>
      </c>
      <c r="I9948" s="2" t="s">
        <v>53</v>
      </c>
      <c r="J9948" s="2" t="s">
        <v>189</v>
      </c>
      <c r="K9948" s="4">
        <v>400.52</v>
      </c>
      <c r="L9948" s="4">
        <f t="shared" si="39"/>
        <v>4.8062399999999998</v>
      </c>
      <c r="M9948" s="4">
        <v>62930.51</v>
      </c>
    </row>
    <row r="9949" spans="1:13" x14ac:dyDescent="0.3">
      <c r="A9949" s="2" t="s">
        <v>12445</v>
      </c>
      <c r="B9949" s="3" t="s">
        <v>988</v>
      </c>
      <c r="C9949" s="2" t="s">
        <v>2460</v>
      </c>
      <c r="D9949" s="2" t="s">
        <v>1985</v>
      </c>
      <c r="E9949" s="2" t="s">
        <v>1986</v>
      </c>
      <c r="F9949" s="2" t="s">
        <v>28</v>
      </c>
      <c r="G9949" s="2" t="s">
        <v>29</v>
      </c>
      <c r="H9949" s="2" t="s">
        <v>20</v>
      </c>
      <c r="I9949" s="2" t="s">
        <v>260</v>
      </c>
      <c r="J9949" s="2" t="s">
        <v>32</v>
      </c>
      <c r="K9949" s="4">
        <v>1797.37</v>
      </c>
      <c r="L9949" s="4">
        <f t="shared" si="39"/>
        <v>1797.37</v>
      </c>
      <c r="M9949" s="4">
        <v>491259.7</v>
      </c>
    </row>
    <row r="9950" spans="1:13" x14ac:dyDescent="0.3">
      <c r="A9950" s="2" t="s">
        <v>12446</v>
      </c>
      <c r="B9950" s="3" t="s">
        <v>2354</v>
      </c>
      <c r="C9950" s="2" t="s">
        <v>161</v>
      </c>
      <c r="D9950" s="2" t="s">
        <v>162</v>
      </c>
      <c r="E9950" s="2" t="s">
        <v>163</v>
      </c>
      <c r="F9950" s="2" t="s">
        <v>147</v>
      </c>
      <c r="G9950" s="2" t="s">
        <v>148</v>
      </c>
      <c r="H9950" s="2" t="s">
        <v>30</v>
      </c>
      <c r="I9950" s="2" t="s">
        <v>31</v>
      </c>
      <c r="J9950" s="2" t="s">
        <v>32</v>
      </c>
      <c r="K9950" s="4">
        <v>42.02</v>
      </c>
      <c r="L9950" s="4">
        <f t="shared" si="39"/>
        <v>42.02</v>
      </c>
      <c r="M9950" s="4">
        <v>133067.95000000001</v>
      </c>
    </row>
    <row r="9951" spans="1:13" x14ac:dyDescent="0.3">
      <c r="A9951" s="2" t="s">
        <v>12447</v>
      </c>
      <c r="B9951" s="3" t="s">
        <v>73</v>
      </c>
      <c r="C9951" s="2" t="s">
        <v>556</v>
      </c>
      <c r="D9951" s="2" t="s">
        <v>103</v>
      </c>
      <c r="E9951" s="2" t="s">
        <v>104</v>
      </c>
      <c r="F9951" s="2" t="s">
        <v>82</v>
      </c>
      <c r="G9951" s="2" t="s">
        <v>83</v>
      </c>
      <c r="H9951" s="2" t="s">
        <v>20</v>
      </c>
      <c r="I9951" s="2" t="s">
        <v>21</v>
      </c>
      <c r="J9951" s="2" t="s">
        <v>32</v>
      </c>
      <c r="K9951" s="4">
        <v>1917.43</v>
      </c>
      <c r="L9951" s="4">
        <f t="shared" si="39"/>
        <v>1917.43</v>
      </c>
      <c r="M9951" s="4">
        <v>433576.71</v>
      </c>
    </row>
    <row r="9952" spans="1:13" x14ac:dyDescent="0.3">
      <c r="A9952" s="2" t="s">
        <v>12448</v>
      </c>
      <c r="B9952" s="3" t="s">
        <v>2422</v>
      </c>
      <c r="C9952" s="2" t="s">
        <v>1020</v>
      </c>
      <c r="D9952" s="2" t="s">
        <v>1021</v>
      </c>
      <c r="E9952" s="2" t="s">
        <v>1022</v>
      </c>
      <c r="F9952" s="2" t="s">
        <v>45</v>
      </c>
      <c r="G9952" s="2" t="s">
        <v>46</v>
      </c>
      <c r="H9952" s="2" t="s">
        <v>105</v>
      </c>
      <c r="I9952" s="2" t="s">
        <v>31</v>
      </c>
      <c r="J9952" s="2" t="s">
        <v>32</v>
      </c>
      <c r="K9952" s="4">
        <v>3528.13</v>
      </c>
      <c r="L9952" s="4">
        <f t="shared" si="39"/>
        <v>3528.13</v>
      </c>
      <c r="M9952" s="4">
        <v>126624.38</v>
      </c>
    </row>
    <row r="9953" spans="1:13" x14ac:dyDescent="0.3">
      <c r="A9953" s="2" t="s">
        <v>12449</v>
      </c>
      <c r="B9953" s="3" t="s">
        <v>1961</v>
      </c>
      <c r="C9953" s="2" t="s">
        <v>2637</v>
      </c>
      <c r="D9953" s="2" t="s">
        <v>1253</v>
      </c>
      <c r="E9953" s="2" t="s">
        <v>1254</v>
      </c>
      <c r="F9953" s="2" t="s">
        <v>59</v>
      </c>
      <c r="G9953" s="2" t="s">
        <v>60</v>
      </c>
      <c r="H9953" s="2" t="s">
        <v>20</v>
      </c>
      <c r="I9953" s="2" t="s">
        <v>21</v>
      </c>
      <c r="J9953" s="2" t="s">
        <v>32</v>
      </c>
      <c r="K9953" s="4">
        <v>350.19</v>
      </c>
      <c r="L9953" s="4">
        <f t="shared" si="39"/>
        <v>350.19</v>
      </c>
      <c r="M9953" s="4">
        <v>109724.4</v>
      </c>
    </row>
    <row r="9954" spans="1:13" x14ac:dyDescent="0.3">
      <c r="A9954" s="2" t="s">
        <v>12450</v>
      </c>
      <c r="B9954" s="3" t="s">
        <v>2713</v>
      </c>
      <c r="C9954" s="2" t="s">
        <v>1887</v>
      </c>
      <c r="D9954" s="2" t="s">
        <v>1888</v>
      </c>
      <c r="E9954" s="2" t="s">
        <v>1889</v>
      </c>
      <c r="F9954" s="2" t="s">
        <v>68</v>
      </c>
      <c r="G9954" s="2" t="s">
        <v>68</v>
      </c>
      <c r="H9954" s="2" t="s">
        <v>61</v>
      </c>
      <c r="I9954" s="2" t="s">
        <v>31</v>
      </c>
      <c r="J9954" s="2" t="s">
        <v>22</v>
      </c>
      <c r="K9954" s="4">
        <v>3601.6</v>
      </c>
      <c r="L9954" s="4">
        <f t="shared" si="39"/>
        <v>3889.7280000000001</v>
      </c>
      <c r="M9954" s="4">
        <v>64625.919999999998</v>
      </c>
    </row>
    <row r="9955" spans="1:13" x14ac:dyDescent="0.3">
      <c r="A9955" s="2" t="s">
        <v>12451</v>
      </c>
      <c r="B9955" s="3" t="s">
        <v>3075</v>
      </c>
      <c r="C9955" s="2" t="s">
        <v>4610</v>
      </c>
      <c r="D9955" s="2" t="s">
        <v>43</v>
      </c>
      <c r="E9955" s="2" t="s">
        <v>44</v>
      </c>
      <c r="F9955" s="2" t="s">
        <v>45</v>
      </c>
      <c r="G9955" s="2" t="s">
        <v>46</v>
      </c>
      <c r="H9955" s="2" t="s">
        <v>61</v>
      </c>
      <c r="I9955" s="2" t="s">
        <v>223</v>
      </c>
      <c r="J9955" s="2" t="s">
        <v>378</v>
      </c>
      <c r="K9955" s="4">
        <v>1727.51</v>
      </c>
      <c r="L9955" s="4">
        <f t="shared" si="39"/>
        <v>11.574317000000001</v>
      </c>
      <c r="M9955" s="4">
        <v>357521.19</v>
      </c>
    </row>
    <row r="9956" spans="1:13" x14ac:dyDescent="0.3">
      <c r="A9956" s="2" t="s">
        <v>12452</v>
      </c>
      <c r="B9956" s="3" t="s">
        <v>3956</v>
      </c>
      <c r="C9956" s="2" t="s">
        <v>1680</v>
      </c>
      <c r="D9956" s="2" t="s">
        <v>300</v>
      </c>
      <c r="E9956" s="2" t="s">
        <v>301</v>
      </c>
      <c r="F9956" s="2" t="s">
        <v>45</v>
      </c>
      <c r="G9956" s="2" t="s">
        <v>46</v>
      </c>
      <c r="H9956" s="2" t="s">
        <v>105</v>
      </c>
      <c r="I9956" s="2" t="s">
        <v>31</v>
      </c>
      <c r="J9956" s="2" t="s">
        <v>32</v>
      </c>
      <c r="K9956" s="4">
        <v>1999.74</v>
      </c>
      <c r="L9956" s="4">
        <f t="shared" si="39"/>
        <v>1999.74</v>
      </c>
      <c r="M9956" s="4">
        <v>351395.43</v>
      </c>
    </row>
    <row r="9957" spans="1:13" x14ac:dyDescent="0.3">
      <c r="A9957" s="2" t="s">
        <v>12453</v>
      </c>
      <c r="B9957" s="3" t="s">
        <v>4099</v>
      </c>
      <c r="C9957" s="2" t="s">
        <v>684</v>
      </c>
      <c r="D9957" s="2" t="s">
        <v>221</v>
      </c>
      <c r="E9957" s="2" t="s">
        <v>222</v>
      </c>
      <c r="F9957" s="2" t="s">
        <v>45</v>
      </c>
      <c r="G9957" s="2" t="s">
        <v>46</v>
      </c>
      <c r="H9957" s="2" t="s">
        <v>30</v>
      </c>
      <c r="I9957" s="2" t="s">
        <v>31</v>
      </c>
      <c r="J9957" s="2" t="s">
        <v>71</v>
      </c>
      <c r="K9957" s="4">
        <v>20.81</v>
      </c>
      <c r="L9957" s="4">
        <f t="shared" si="39"/>
        <v>2.9134000000000002</v>
      </c>
      <c r="M9957" s="4">
        <v>351938.62</v>
      </c>
    </row>
    <row r="9958" spans="1:13" x14ac:dyDescent="0.3">
      <c r="A9958" s="2" t="s">
        <v>12454</v>
      </c>
      <c r="B9958" s="3" t="s">
        <v>1504</v>
      </c>
      <c r="C9958" s="2" t="s">
        <v>1603</v>
      </c>
      <c r="D9958" s="2" t="s">
        <v>361</v>
      </c>
      <c r="E9958" s="2" t="s">
        <v>362</v>
      </c>
      <c r="F9958" s="2" t="s">
        <v>147</v>
      </c>
      <c r="G9958" s="2" t="s">
        <v>148</v>
      </c>
      <c r="H9958" s="2" t="s">
        <v>61</v>
      </c>
      <c r="I9958" s="2" t="s">
        <v>62</v>
      </c>
      <c r="J9958" s="2" t="s">
        <v>32</v>
      </c>
      <c r="K9958" s="4">
        <v>1874.29</v>
      </c>
      <c r="L9958" s="4">
        <f t="shared" si="39"/>
        <v>1874.29</v>
      </c>
      <c r="M9958" s="4">
        <v>394356.05</v>
      </c>
    </row>
    <row r="9959" spans="1:13" x14ac:dyDescent="0.3">
      <c r="A9959" s="2" t="s">
        <v>12455</v>
      </c>
      <c r="B9959" s="3" t="s">
        <v>3680</v>
      </c>
      <c r="C9959" s="2" t="s">
        <v>839</v>
      </c>
      <c r="D9959" s="2" t="s">
        <v>840</v>
      </c>
      <c r="E9959" s="2" t="s">
        <v>841</v>
      </c>
      <c r="F9959" s="2" t="s">
        <v>18</v>
      </c>
      <c r="G9959" s="2" t="s">
        <v>19</v>
      </c>
      <c r="H9959" s="2" t="s">
        <v>61</v>
      </c>
      <c r="I9959" s="2" t="s">
        <v>62</v>
      </c>
      <c r="J9959" s="2" t="s">
        <v>32</v>
      </c>
      <c r="K9959" s="4">
        <v>3293.71</v>
      </c>
      <c r="L9959" s="4">
        <f t="shared" si="39"/>
        <v>3293.71</v>
      </c>
      <c r="M9959" s="4">
        <v>286864</v>
      </c>
    </row>
    <row r="9960" spans="1:13" x14ac:dyDescent="0.3">
      <c r="A9960" s="2" t="s">
        <v>12456</v>
      </c>
      <c r="B9960" s="3" t="s">
        <v>6532</v>
      </c>
      <c r="C9960" s="2" t="s">
        <v>743</v>
      </c>
      <c r="D9960" s="2" t="s">
        <v>744</v>
      </c>
      <c r="E9960" s="2" t="s">
        <v>745</v>
      </c>
      <c r="F9960" s="2" t="s">
        <v>59</v>
      </c>
      <c r="G9960" s="2" t="s">
        <v>60</v>
      </c>
      <c r="H9960" s="2" t="s">
        <v>20</v>
      </c>
      <c r="I9960" s="2" t="s">
        <v>47</v>
      </c>
      <c r="J9960" s="2" t="s">
        <v>32</v>
      </c>
      <c r="K9960" s="4">
        <v>1001.92</v>
      </c>
      <c r="L9960" s="4">
        <f t="shared" si="39"/>
        <v>1001.92</v>
      </c>
      <c r="M9960" s="4">
        <v>208099.07</v>
      </c>
    </row>
    <row r="9961" spans="1:13" x14ac:dyDescent="0.3">
      <c r="A9961" s="2" t="s">
        <v>12457</v>
      </c>
      <c r="B9961" s="3" t="s">
        <v>3821</v>
      </c>
      <c r="C9961" s="2" t="s">
        <v>971</v>
      </c>
      <c r="D9961" s="2" t="s">
        <v>972</v>
      </c>
      <c r="E9961" s="2" t="s">
        <v>973</v>
      </c>
      <c r="F9961" s="2" t="s">
        <v>128</v>
      </c>
      <c r="G9961" s="2" t="s">
        <v>129</v>
      </c>
      <c r="H9961" s="2" t="s">
        <v>69</v>
      </c>
      <c r="I9961" s="2" t="s">
        <v>70</v>
      </c>
      <c r="J9961" s="2" t="s">
        <v>22</v>
      </c>
      <c r="K9961" s="4">
        <v>13729.75</v>
      </c>
      <c r="L9961" s="4">
        <f t="shared" si="39"/>
        <v>14828.130000000001</v>
      </c>
      <c r="M9961" s="4">
        <v>431598.24</v>
      </c>
    </row>
    <row r="9962" spans="1:13" x14ac:dyDescent="0.3">
      <c r="A9962" s="2" t="s">
        <v>12458</v>
      </c>
      <c r="B9962" s="3" t="s">
        <v>4546</v>
      </c>
      <c r="C9962" s="2" t="s">
        <v>2690</v>
      </c>
      <c r="D9962" s="2" t="s">
        <v>2691</v>
      </c>
      <c r="E9962" s="2" t="s">
        <v>2692</v>
      </c>
      <c r="F9962" s="2" t="s">
        <v>18</v>
      </c>
      <c r="G9962" s="2" t="s">
        <v>19</v>
      </c>
      <c r="H9962" s="2" t="s">
        <v>20</v>
      </c>
      <c r="I9962" s="2" t="s">
        <v>21</v>
      </c>
      <c r="J9962" s="2" t="s">
        <v>378</v>
      </c>
      <c r="K9962" s="4">
        <v>503.19</v>
      </c>
      <c r="L9962" s="4">
        <f t="shared" si="39"/>
        <v>3.3713730000000002</v>
      </c>
      <c r="M9962" s="4">
        <v>472274.37</v>
      </c>
    </row>
    <row r="9963" spans="1:13" x14ac:dyDescent="0.3">
      <c r="A9963" s="2" t="s">
        <v>12459</v>
      </c>
      <c r="B9963" s="3" t="s">
        <v>3980</v>
      </c>
      <c r="C9963" s="2" t="s">
        <v>3603</v>
      </c>
      <c r="D9963" s="2" t="s">
        <v>1782</v>
      </c>
      <c r="E9963" s="2" t="s">
        <v>1783</v>
      </c>
      <c r="F9963" s="2" t="s">
        <v>38</v>
      </c>
      <c r="G9963" s="2" t="s">
        <v>39</v>
      </c>
      <c r="H9963" s="2" t="s">
        <v>20</v>
      </c>
      <c r="I9963" s="2" t="s">
        <v>21</v>
      </c>
      <c r="J9963" s="2" t="s">
        <v>149</v>
      </c>
      <c r="K9963" s="4">
        <v>736.69</v>
      </c>
      <c r="L9963" s="4">
        <f t="shared" si="39"/>
        <v>935.59630000000004</v>
      </c>
      <c r="M9963" s="4">
        <v>7948.45</v>
      </c>
    </row>
    <row r="9964" spans="1:13" x14ac:dyDescent="0.3">
      <c r="A9964" s="2" t="s">
        <v>12460</v>
      </c>
      <c r="B9964" s="3" t="s">
        <v>5445</v>
      </c>
      <c r="C9964" s="2" t="s">
        <v>1953</v>
      </c>
      <c r="D9964" s="2" t="s">
        <v>1155</v>
      </c>
      <c r="E9964" s="2" t="s">
        <v>1156</v>
      </c>
      <c r="F9964" s="2" t="s">
        <v>128</v>
      </c>
      <c r="G9964" s="2" t="s">
        <v>129</v>
      </c>
      <c r="H9964" s="2" t="s">
        <v>20</v>
      </c>
      <c r="I9964" s="2" t="s">
        <v>21</v>
      </c>
      <c r="J9964" s="2" t="s">
        <v>22</v>
      </c>
      <c r="K9964" s="4">
        <v>1063.49</v>
      </c>
      <c r="L9964" s="4">
        <f t="shared" si="39"/>
        <v>1148.5692000000001</v>
      </c>
      <c r="M9964" s="4">
        <v>132135.98000000001</v>
      </c>
    </row>
    <row r="9965" spans="1:13" x14ac:dyDescent="0.3">
      <c r="A9965" s="2" t="s">
        <v>12461</v>
      </c>
      <c r="B9965" s="3" t="s">
        <v>4444</v>
      </c>
      <c r="C9965" s="2" t="s">
        <v>877</v>
      </c>
      <c r="D9965" s="2" t="s">
        <v>482</v>
      </c>
      <c r="E9965" s="2" t="s">
        <v>483</v>
      </c>
      <c r="F9965" s="2" t="s">
        <v>28</v>
      </c>
      <c r="G9965" s="2" t="s">
        <v>29</v>
      </c>
      <c r="H9965" s="2" t="s">
        <v>61</v>
      </c>
      <c r="I9965" s="2" t="s">
        <v>200</v>
      </c>
      <c r="J9965" s="2" t="s">
        <v>32</v>
      </c>
      <c r="K9965" s="4">
        <v>4145.83</v>
      </c>
      <c r="L9965" s="4">
        <f t="shared" si="39"/>
        <v>4145.83</v>
      </c>
      <c r="M9965" s="4">
        <v>436.05</v>
      </c>
    </row>
    <row r="9966" spans="1:13" x14ac:dyDescent="0.3">
      <c r="A9966" s="2" t="s">
        <v>12462</v>
      </c>
      <c r="B9966" s="3" t="s">
        <v>2273</v>
      </c>
      <c r="C9966" s="2" t="s">
        <v>1031</v>
      </c>
      <c r="D9966" s="2" t="s">
        <v>274</v>
      </c>
      <c r="E9966" s="2" t="s">
        <v>275</v>
      </c>
      <c r="F9966" s="2" t="s">
        <v>45</v>
      </c>
      <c r="G9966" s="2" t="s">
        <v>46</v>
      </c>
      <c r="H9966" s="2" t="s">
        <v>105</v>
      </c>
      <c r="I9966" s="2" t="s">
        <v>31</v>
      </c>
      <c r="J9966" s="2" t="s">
        <v>149</v>
      </c>
      <c r="K9966" s="4">
        <v>4501.1000000000004</v>
      </c>
      <c r="L9966" s="4">
        <f t="shared" si="39"/>
        <v>5716.3970000000008</v>
      </c>
      <c r="M9966" s="4">
        <v>234616.67</v>
      </c>
    </row>
    <row r="9967" spans="1:13" x14ac:dyDescent="0.3">
      <c r="A9967" s="2" t="s">
        <v>12463</v>
      </c>
      <c r="B9967" s="3" t="s">
        <v>1957</v>
      </c>
      <c r="C9967" s="2" t="s">
        <v>2344</v>
      </c>
      <c r="D9967" s="2" t="s">
        <v>2345</v>
      </c>
      <c r="E9967" s="2" t="s">
        <v>2346</v>
      </c>
      <c r="F9967" s="2" t="s">
        <v>128</v>
      </c>
      <c r="G9967" s="2" t="s">
        <v>129</v>
      </c>
      <c r="H9967" s="2" t="s">
        <v>69</v>
      </c>
      <c r="I9967" s="2" t="s">
        <v>111</v>
      </c>
      <c r="J9967" s="2" t="s">
        <v>32</v>
      </c>
      <c r="K9967" s="4">
        <v>11960.94</v>
      </c>
      <c r="L9967" s="4">
        <f t="shared" si="39"/>
        <v>11960.94</v>
      </c>
      <c r="M9967" s="4">
        <v>62858.92</v>
      </c>
    </row>
    <row r="9968" spans="1:13" x14ac:dyDescent="0.3">
      <c r="A9968" s="2" t="s">
        <v>12464</v>
      </c>
      <c r="B9968" s="3" t="s">
        <v>3394</v>
      </c>
      <c r="C9968" s="2" t="s">
        <v>532</v>
      </c>
      <c r="D9968" s="2" t="s">
        <v>533</v>
      </c>
      <c r="E9968" s="2" t="s">
        <v>534</v>
      </c>
      <c r="F9968" s="2" t="s">
        <v>128</v>
      </c>
      <c r="G9968" s="2" t="s">
        <v>129</v>
      </c>
      <c r="H9968" s="2" t="s">
        <v>61</v>
      </c>
      <c r="I9968" s="2" t="s">
        <v>53</v>
      </c>
      <c r="J9968" s="2" t="s">
        <v>22</v>
      </c>
      <c r="K9968" s="4">
        <v>450.35</v>
      </c>
      <c r="L9968" s="4">
        <f t="shared" si="39"/>
        <v>486.37800000000004</v>
      </c>
      <c r="M9968" s="4">
        <v>51475.37</v>
      </c>
    </row>
    <row r="9969" spans="1:13" x14ac:dyDescent="0.3">
      <c r="A9969" s="2" t="s">
        <v>12465</v>
      </c>
      <c r="B9969" s="3" t="s">
        <v>2941</v>
      </c>
      <c r="C9969" s="2" t="s">
        <v>186</v>
      </c>
      <c r="D9969" s="2" t="s">
        <v>187</v>
      </c>
      <c r="E9969" s="2" t="s">
        <v>188</v>
      </c>
      <c r="F9969" s="2" t="s">
        <v>68</v>
      </c>
      <c r="G9969" s="2" t="s">
        <v>68</v>
      </c>
      <c r="H9969" s="2" t="s">
        <v>20</v>
      </c>
      <c r="I9969" s="2" t="s">
        <v>31</v>
      </c>
      <c r="J9969" s="2" t="s">
        <v>149</v>
      </c>
      <c r="K9969" s="4">
        <v>1104.8399999999999</v>
      </c>
      <c r="L9969" s="4">
        <f t="shared" si="39"/>
        <v>1403.1468</v>
      </c>
      <c r="M9969" s="4">
        <v>79566.679999999993</v>
      </c>
    </row>
    <row r="9970" spans="1:13" x14ac:dyDescent="0.3">
      <c r="A9970" s="2" t="s">
        <v>12466</v>
      </c>
      <c r="B9970" s="3" t="s">
        <v>2813</v>
      </c>
      <c r="C9970" s="2" t="s">
        <v>1194</v>
      </c>
      <c r="D9970" s="2" t="s">
        <v>1195</v>
      </c>
      <c r="E9970" s="2" t="s">
        <v>1196</v>
      </c>
      <c r="F9970" s="2" t="s">
        <v>82</v>
      </c>
      <c r="G9970" s="2" t="s">
        <v>83</v>
      </c>
      <c r="H9970" s="2" t="s">
        <v>20</v>
      </c>
      <c r="I9970" s="2" t="s">
        <v>260</v>
      </c>
      <c r="J9970" s="2" t="s">
        <v>71</v>
      </c>
      <c r="K9970" s="4">
        <v>415.42</v>
      </c>
      <c r="L9970" s="4">
        <f t="shared" si="39"/>
        <v>58.158800000000006</v>
      </c>
      <c r="M9970" s="4">
        <v>244073.89</v>
      </c>
    </row>
    <row r="9971" spans="1:13" x14ac:dyDescent="0.3">
      <c r="A9971" s="2" t="s">
        <v>12467</v>
      </c>
      <c r="B9971" s="3" t="s">
        <v>4507</v>
      </c>
      <c r="C9971" s="2" t="s">
        <v>515</v>
      </c>
      <c r="D9971" s="2" t="s">
        <v>516</v>
      </c>
      <c r="E9971" s="2" t="s">
        <v>517</v>
      </c>
      <c r="F9971" s="2" t="s">
        <v>82</v>
      </c>
      <c r="G9971" s="2" t="s">
        <v>83</v>
      </c>
      <c r="H9971" s="2" t="s">
        <v>20</v>
      </c>
      <c r="I9971" s="2" t="s">
        <v>21</v>
      </c>
      <c r="J9971" s="2" t="s">
        <v>378</v>
      </c>
      <c r="K9971" s="4">
        <v>566.38</v>
      </c>
      <c r="L9971" s="4">
        <f t="shared" si="39"/>
        <v>3.794746</v>
      </c>
      <c r="M9971" s="4">
        <v>107170.74</v>
      </c>
    </row>
    <row r="9972" spans="1:13" x14ac:dyDescent="0.3">
      <c r="A9972" s="2" t="s">
        <v>12468</v>
      </c>
      <c r="B9972" s="3" t="s">
        <v>336</v>
      </c>
      <c r="C9972" s="2" t="s">
        <v>1615</v>
      </c>
      <c r="D9972" s="2" t="s">
        <v>1616</v>
      </c>
      <c r="E9972" s="2" t="s">
        <v>1617</v>
      </c>
      <c r="F9972" s="2" t="s">
        <v>147</v>
      </c>
      <c r="G9972" s="2" t="s">
        <v>148</v>
      </c>
      <c r="H9972" s="2" t="s">
        <v>69</v>
      </c>
      <c r="I9972" s="2" t="s">
        <v>70</v>
      </c>
      <c r="J9972" s="2" t="s">
        <v>32</v>
      </c>
      <c r="K9972" s="4">
        <v>5834.6</v>
      </c>
      <c r="L9972" s="4">
        <f t="shared" si="39"/>
        <v>5834.6</v>
      </c>
      <c r="M9972" s="4">
        <v>190960</v>
      </c>
    </row>
    <row r="9973" spans="1:13" x14ac:dyDescent="0.3">
      <c r="A9973" s="2" t="s">
        <v>12469</v>
      </c>
      <c r="B9973" s="3" t="s">
        <v>1692</v>
      </c>
      <c r="C9973" s="2" t="s">
        <v>3603</v>
      </c>
      <c r="D9973" s="2" t="s">
        <v>1782</v>
      </c>
      <c r="E9973" s="2" t="s">
        <v>1783</v>
      </c>
      <c r="F9973" s="2" t="s">
        <v>38</v>
      </c>
      <c r="G9973" s="2" t="s">
        <v>39</v>
      </c>
      <c r="H9973" s="2" t="s">
        <v>20</v>
      </c>
      <c r="I9973" s="2" t="s">
        <v>53</v>
      </c>
      <c r="J9973" s="2" t="s">
        <v>32</v>
      </c>
      <c r="K9973" s="4">
        <v>1535.27</v>
      </c>
      <c r="L9973" s="4">
        <f t="shared" si="39"/>
        <v>1535.27</v>
      </c>
      <c r="M9973" s="4">
        <v>293222.86</v>
      </c>
    </row>
    <row r="9974" spans="1:13" x14ac:dyDescent="0.3">
      <c r="A9974" s="2" t="s">
        <v>12470</v>
      </c>
      <c r="B9974" s="3" t="s">
        <v>4968</v>
      </c>
      <c r="C9974" s="2" t="s">
        <v>50</v>
      </c>
      <c r="D9974" s="2" t="s">
        <v>51</v>
      </c>
      <c r="E9974" s="2" t="s">
        <v>52</v>
      </c>
      <c r="F9974" s="2" t="s">
        <v>45</v>
      </c>
      <c r="G9974" s="2" t="s">
        <v>46</v>
      </c>
      <c r="H9974" s="2" t="s">
        <v>30</v>
      </c>
      <c r="I9974" s="2" t="s">
        <v>31</v>
      </c>
      <c r="J9974" s="2" t="s">
        <v>32</v>
      </c>
      <c r="K9974" s="4">
        <v>25.53</v>
      </c>
      <c r="L9974" s="4">
        <f t="shared" si="39"/>
        <v>25.53</v>
      </c>
      <c r="M9974" s="4">
        <v>19610.93</v>
      </c>
    </row>
    <row r="9975" spans="1:13" x14ac:dyDescent="0.3">
      <c r="A9975" s="2" t="s">
        <v>12471</v>
      </c>
      <c r="B9975" s="3" t="s">
        <v>1046</v>
      </c>
      <c r="C9975" s="2" t="s">
        <v>3592</v>
      </c>
      <c r="D9975" s="2" t="s">
        <v>1260</v>
      </c>
      <c r="E9975" s="2" t="s">
        <v>1261</v>
      </c>
      <c r="F9975" s="2" t="s">
        <v>45</v>
      </c>
      <c r="G9975" s="2" t="s">
        <v>46</v>
      </c>
      <c r="H9975" s="2" t="s">
        <v>61</v>
      </c>
      <c r="I9975" s="2" t="s">
        <v>158</v>
      </c>
      <c r="J9975" s="2" t="s">
        <v>378</v>
      </c>
      <c r="K9975" s="4">
        <v>1563.79</v>
      </c>
      <c r="L9975" s="4">
        <f t="shared" si="39"/>
        <v>10.477392999999999</v>
      </c>
      <c r="M9975" s="4">
        <v>156346.79999999999</v>
      </c>
    </row>
    <row r="9976" spans="1:13" x14ac:dyDescent="0.3">
      <c r="A9976" s="2" t="s">
        <v>12472</v>
      </c>
      <c r="B9976" s="3" t="s">
        <v>2646</v>
      </c>
      <c r="C9976" s="2" t="s">
        <v>603</v>
      </c>
      <c r="D9976" s="2" t="s">
        <v>565</v>
      </c>
      <c r="E9976" s="2" t="s">
        <v>566</v>
      </c>
      <c r="F9976" s="2" t="s">
        <v>45</v>
      </c>
      <c r="G9976" s="2" t="s">
        <v>46</v>
      </c>
      <c r="H9976" s="2" t="s">
        <v>61</v>
      </c>
      <c r="I9976" s="2" t="s">
        <v>84</v>
      </c>
      <c r="J9976" s="2" t="s">
        <v>22</v>
      </c>
      <c r="K9976" s="4">
        <v>355.2</v>
      </c>
      <c r="L9976" s="4">
        <f t="shared" si="39"/>
        <v>383.61599999999999</v>
      </c>
      <c r="M9976" s="4">
        <v>140277</v>
      </c>
    </row>
    <row r="9977" spans="1:13" x14ac:dyDescent="0.3">
      <c r="A9977" s="2" t="s">
        <v>12473</v>
      </c>
      <c r="B9977" s="3" t="s">
        <v>1964</v>
      </c>
      <c r="C9977" s="2" t="s">
        <v>1996</v>
      </c>
      <c r="D9977" s="2" t="s">
        <v>1997</v>
      </c>
      <c r="E9977" s="2" t="s">
        <v>1998</v>
      </c>
      <c r="F9977" s="2" t="s">
        <v>59</v>
      </c>
      <c r="G9977" s="2" t="s">
        <v>60</v>
      </c>
      <c r="H9977" s="2" t="s">
        <v>20</v>
      </c>
      <c r="I9977" s="2" t="s">
        <v>47</v>
      </c>
      <c r="J9977" s="2" t="s">
        <v>32</v>
      </c>
      <c r="K9977" s="4">
        <v>780.45</v>
      </c>
      <c r="L9977" s="4">
        <f t="shared" si="39"/>
        <v>780.45</v>
      </c>
      <c r="M9977" s="4">
        <v>425982.86</v>
      </c>
    </row>
    <row r="9978" spans="1:13" x14ac:dyDescent="0.3">
      <c r="A9978" s="2" t="s">
        <v>12474</v>
      </c>
      <c r="B9978" s="3" t="s">
        <v>49</v>
      </c>
      <c r="C9978" s="2" t="s">
        <v>1847</v>
      </c>
      <c r="D9978" s="2" t="s">
        <v>587</v>
      </c>
      <c r="E9978" s="2" t="s">
        <v>588</v>
      </c>
      <c r="F9978" s="2" t="s">
        <v>147</v>
      </c>
      <c r="G9978" s="2" t="s">
        <v>148</v>
      </c>
      <c r="H9978" s="2" t="s">
        <v>105</v>
      </c>
      <c r="I9978" s="2" t="s">
        <v>31</v>
      </c>
      <c r="J9978" s="2" t="s">
        <v>32</v>
      </c>
      <c r="K9978" s="4">
        <v>2137.16</v>
      </c>
      <c r="L9978" s="4">
        <f t="shared" si="39"/>
        <v>2137.16</v>
      </c>
      <c r="M9978" s="4">
        <v>453395.33</v>
      </c>
    </row>
    <row r="9979" spans="1:13" x14ac:dyDescent="0.3">
      <c r="A9979" s="2" t="s">
        <v>12475</v>
      </c>
      <c r="B9979" s="3" t="s">
        <v>1137</v>
      </c>
      <c r="C9979" s="2" t="s">
        <v>114</v>
      </c>
      <c r="D9979" s="2" t="s">
        <v>115</v>
      </c>
      <c r="E9979" s="2" t="s">
        <v>116</v>
      </c>
      <c r="F9979" s="2" t="s">
        <v>82</v>
      </c>
      <c r="G9979" s="2" t="s">
        <v>83</v>
      </c>
      <c r="H9979" s="2" t="s">
        <v>20</v>
      </c>
      <c r="I9979" s="2" t="s">
        <v>53</v>
      </c>
      <c r="J9979" s="2" t="s">
        <v>32</v>
      </c>
      <c r="K9979" s="4">
        <v>1581.16</v>
      </c>
      <c r="L9979" s="4">
        <f t="shared" si="39"/>
        <v>1581.16</v>
      </c>
      <c r="M9979" s="4">
        <v>309665.48</v>
      </c>
    </row>
    <row r="9980" spans="1:13" x14ac:dyDescent="0.3">
      <c r="A9980" s="2" t="s">
        <v>12476</v>
      </c>
      <c r="B9980" s="3" t="s">
        <v>598</v>
      </c>
      <c r="C9980" s="2" t="s">
        <v>1887</v>
      </c>
      <c r="D9980" s="2" t="s">
        <v>1888</v>
      </c>
      <c r="E9980" s="2" t="s">
        <v>1889</v>
      </c>
      <c r="F9980" s="2" t="s">
        <v>68</v>
      </c>
      <c r="G9980" s="2" t="s">
        <v>68</v>
      </c>
      <c r="H9980" s="2" t="s">
        <v>20</v>
      </c>
      <c r="I9980" s="2" t="s">
        <v>47</v>
      </c>
      <c r="J9980" s="2" t="s">
        <v>32</v>
      </c>
      <c r="K9980" s="4">
        <v>1371.29</v>
      </c>
      <c r="L9980" s="4">
        <f t="shared" si="39"/>
        <v>1371.29</v>
      </c>
      <c r="M9980" s="4">
        <v>159679.39000000001</v>
      </c>
    </row>
    <row r="9981" spans="1:13" x14ac:dyDescent="0.3">
      <c r="A9981" s="2" t="s">
        <v>12477</v>
      </c>
      <c r="B9981" s="3" t="s">
        <v>1373</v>
      </c>
      <c r="C9981" s="2" t="s">
        <v>1723</v>
      </c>
      <c r="D9981" s="2" t="s">
        <v>1724</v>
      </c>
      <c r="E9981" s="2" t="s">
        <v>1725</v>
      </c>
      <c r="F9981" s="2" t="s">
        <v>140</v>
      </c>
      <c r="G9981" s="2" t="s">
        <v>141</v>
      </c>
      <c r="H9981" s="2" t="s">
        <v>30</v>
      </c>
      <c r="I9981" s="2" t="s">
        <v>31</v>
      </c>
      <c r="J9981" s="2" t="s">
        <v>189</v>
      </c>
      <c r="K9981" s="4">
        <v>8.83</v>
      </c>
      <c r="L9981" s="4">
        <f t="shared" si="39"/>
        <v>0.10596</v>
      </c>
      <c r="M9981" s="4">
        <v>221380.86</v>
      </c>
    </row>
    <row r="9982" spans="1:13" x14ac:dyDescent="0.3">
      <c r="A9982" s="2" t="s">
        <v>12478</v>
      </c>
      <c r="B9982" s="3" t="s">
        <v>3576</v>
      </c>
      <c r="C9982" s="2" t="s">
        <v>2141</v>
      </c>
      <c r="D9982" s="2" t="s">
        <v>690</v>
      </c>
      <c r="E9982" s="2" t="s">
        <v>691</v>
      </c>
      <c r="F9982" s="2" t="s">
        <v>147</v>
      </c>
      <c r="G9982" s="2" t="s">
        <v>148</v>
      </c>
      <c r="H9982" s="2" t="s">
        <v>61</v>
      </c>
      <c r="I9982" s="2" t="s">
        <v>158</v>
      </c>
      <c r="J9982" s="2" t="s">
        <v>32</v>
      </c>
      <c r="K9982" s="4">
        <v>1890.44</v>
      </c>
      <c r="L9982" s="4">
        <f t="shared" si="39"/>
        <v>1890.44</v>
      </c>
      <c r="M9982" s="4">
        <v>440398.39</v>
      </c>
    </row>
    <row r="9983" spans="1:13" x14ac:dyDescent="0.3">
      <c r="A9983" s="2" t="s">
        <v>12479</v>
      </c>
      <c r="B9983" s="3" t="s">
        <v>2095</v>
      </c>
      <c r="C9983" s="2" t="s">
        <v>2052</v>
      </c>
      <c r="D9983" s="2" t="s">
        <v>2053</v>
      </c>
      <c r="E9983" s="2" t="s">
        <v>2054</v>
      </c>
      <c r="F9983" s="2" t="s">
        <v>59</v>
      </c>
      <c r="G9983" s="2" t="s">
        <v>60</v>
      </c>
      <c r="H9983" s="2" t="s">
        <v>61</v>
      </c>
      <c r="I9983" s="2" t="s">
        <v>223</v>
      </c>
      <c r="J9983" s="2" t="s">
        <v>32</v>
      </c>
      <c r="K9983" s="4">
        <v>2111.89</v>
      </c>
      <c r="L9983" s="4">
        <f t="shared" si="39"/>
        <v>2111.89</v>
      </c>
      <c r="M9983" s="4">
        <v>181090.68</v>
      </c>
    </row>
    <row r="9984" spans="1:13" x14ac:dyDescent="0.3">
      <c r="A9984" s="2" t="s">
        <v>12480</v>
      </c>
      <c r="B9984" s="3" t="s">
        <v>1798</v>
      </c>
      <c r="C9984" s="2" t="s">
        <v>1252</v>
      </c>
      <c r="D9984" s="2" t="s">
        <v>1253</v>
      </c>
      <c r="E9984" s="2" t="s">
        <v>1254</v>
      </c>
      <c r="F9984" s="2" t="s">
        <v>59</v>
      </c>
      <c r="G9984" s="2" t="s">
        <v>60</v>
      </c>
      <c r="H9984" s="2" t="s">
        <v>105</v>
      </c>
      <c r="I9984" s="2" t="s">
        <v>31</v>
      </c>
      <c r="J9984" s="2" t="s">
        <v>22</v>
      </c>
      <c r="K9984" s="4">
        <v>6719.56</v>
      </c>
      <c r="L9984" s="4">
        <f t="shared" si="39"/>
        <v>7257.1248000000005</v>
      </c>
      <c r="M9984" s="4">
        <v>485343.31</v>
      </c>
    </row>
    <row r="9985" spans="1:13" x14ac:dyDescent="0.3">
      <c r="A9985" s="2" t="s">
        <v>12481</v>
      </c>
      <c r="B9985" s="3" t="s">
        <v>4073</v>
      </c>
      <c r="C9985" s="2" t="s">
        <v>5896</v>
      </c>
      <c r="D9985" s="2" t="s">
        <v>434</v>
      </c>
      <c r="E9985" s="2" t="s">
        <v>435</v>
      </c>
      <c r="F9985" s="2" t="s">
        <v>45</v>
      </c>
      <c r="G9985" s="2" t="s">
        <v>46</v>
      </c>
      <c r="H9985" s="2" t="s">
        <v>30</v>
      </c>
      <c r="I9985" s="2" t="s">
        <v>31</v>
      </c>
      <c r="J9985" s="2" t="s">
        <v>32</v>
      </c>
      <c r="K9985" s="4">
        <v>46.08</v>
      </c>
      <c r="L9985" s="4">
        <f t="shared" si="39"/>
        <v>46.08</v>
      </c>
      <c r="M9985" s="4">
        <v>236382.25</v>
      </c>
    </row>
    <row r="9986" spans="1:13" x14ac:dyDescent="0.3">
      <c r="A9986" s="2" t="s">
        <v>12482</v>
      </c>
      <c r="B9986" s="3" t="s">
        <v>616</v>
      </c>
      <c r="C9986" s="2" t="s">
        <v>334</v>
      </c>
      <c r="D9986" s="2" t="s">
        <v>240</v>
      </c>
      <c r="E9986" s="2" t="s">
        <v>241</v>
      </c>
      <c r="F9986" s="2" t="s">
        <v>45</v>
      </c>
      <c r="G9986" s="2" t="s">
        <v>46</v>
      </c>
      <c r="H9986" s="2" t="s">
        <v>509</v>
      </c>
      <c r="I9986" s="2" t="s">
        <v>53</v>
      </c>
      <c r="J9986" s="2" t="s">
        <v>32</v>
      </c>
      <c r="K9986" s="4">
        <v>86.91</v>
      </c>
      <c r="L9986" s="4">
        <f t="shared" si="39"/>
        <v>86.91</v>
      </c>
      <c r="M9986" s="4">
        <v>236728.24</v>
      </c>
    </row>
    <row r="9987" spans="1:13" x14ac:dyDescent="0.3">
      <c r="A9987" s="2" t="s">
        <v>12483</v>
      </c>
      <c r="B9987" s="3" t="s">
        <v>101</v>
      </c>
      <c r="C9987" s="2" t="s">
        <v>1034</v>
      </c>
      <c r="D9987" s="2" t="s">
        <v>542</v>
      </c>
      <c r="E9987" s="2" t="s">
        <v>543</v>
      </c>
      <c r="F9987" s="2" t="s">
        <v>45</v>
      </c>
      <c r="G9987" s="2" t="s">
        <v>46</v>
      </c>
      <c r="H9987" s="2" t="s">
        <v>20</v>
      </c>
      <c r="I9987" s="2" t="s">
        <v>276</v>
      </c>
      <c r="J9987" s="2" t="s">
        <v>22</v>
      </c>
      <c r="K9987" s="4">
        <v>1739.68</v>
      </c>
      <c r="L9987" s="4">
        <f t="shared" si="39"/>
        <v>1878.8544000000002</v>
      </c>
      <c r="M9987" s="4">
        <v>47007.360000000001</v>
      </c>
    </row>
    <row r="9988" spans="1:13" x14ac:dyDescent="0.3">
      <c r="A9988" s="2" t="s">
        <v>12484</v>
      </c>
      <c r="B9988" s="3" t="s">
        <v>1573</v>
      </c>
      <c r="C9988" s="2" t="s">
        <v>1183</v>
      </c>
      <c r="D9988" s="2" t="s">
        <v>1184</v>
      </c>
      <c r="E9988" s="2" t="s">
        <v>1185</v>
      </c>
      <c r="F9988" s="2" t="s">
        <v>128</v>
      </c>
      <c r="G9988" s="2" t="s">
        <v>129</v>
      </c>
      <c r="H9988" s="2" t="s">
        <v>69</v>
      </c>
      <c r="I9988" s="2" t="s">
        <v>31</v>
      </c>
      <c r="J9988" s="2" t="s">
        <v>71</v>
      </c>
      <c r="K9988" s="4">
        <v>6897.16</v>
      </c>
      <c r="L9988" s="4">
        <f t="shared" si="39"/>
        <v>965.6024000000001</v>
      </c>
      <c r="M9988" s="4">
        <v>435166.5</v>
      </c>
    </row>
    <row r="9989" spans="1:13" x14ac:dyDescent="0.3">
      <c r="A9989" s="2" t="s">
        <v>12485</v>
      </c>
      <c r="B9989" s="3" t="s">
        <v>1753</v>
      </c>
      <c r="C9989" s="2" t="s">
        <v>1499</v>
      </c>
      <c r="D9989" s="2" t="s">
        <v>1500</v>
      </c>
      <c r="E9989" s="2" t="s">
        <v>1501</v>
      </c>
      <c r="F9989" s="2" t="s">
        <v>128</v>
      </c>
      <c r="G9989" s="2" t="s">
        <v>129</v>
      </c>
      <c r="H9989" s="2" t="s">
        <v>20</v>
      </c>
      <c r="I9989" s="2" t="s">
        <v>31</v>
      </c>
      <c r="J9989" s="2" t="s">
        <v>32</v>
      </c>
      <c r="K9989" s="4">
        <v>1326.22</v>
      </c>
      <c r="L9989" s="4">
        <f t="shared" si="39"/>
        <v>1326.22</v>
      </c>
      <c r="M9989" s="4">
        <v>423386.42</v>
      </c>
    </row>
    <row r="9990" spans="1:13" x14ac:dyDescent="0.3">
      <c r="A9990" s="2" t="s">
        <v>12486</v>
      </c>
      <c r="B9990" s="3" t="s">
        <v>4242</v>
      </c>
      <c r="C9990" s="2" t="s">
        <v>697</v>
      </c>
      <c r="D9990" s="2" t="s">
        <v>698</v>
      </c>
      <c r="E9990" s="2" t="s">
        <v>699</v>
      </c>
      <c r="F9990" s="2" t="s">
        <v>45</v>
      </c>
      <c r="G9990" s="2" t="s">
        <v>46</v>
      </c>
      <c r="H9990" s="2" t="s">
        <v>69</v>
      </c>
      <c r="I9990" s="2" t="s">
        <v>70</v>
      </c>
      <c r="J9990" s="2" t="s">
        <v>32</v>
      </c>
      <c r="K9990" s="4">
        <v>11625.86</v>
      </c>
      <c r="L9990" s="4">
        <f t="shared" si="39"/>
        <v>11625.86</v>
      </c>
      <c r="M9990" s="4">
        <v>498062.16</v>
      </c>
    </row>
    <row r="9991" spans="1:13" x14ac:dyDescent="0.3">
      <c r="A9991" s="2" t="s">
        <v>12487</v>
      </c>
      <c r="B9991" s="3" t="s">
        <v>2800</v>
      </c>
      <c r="C9991" s="2" t="s">
        <v>1688</v>
      </c>
      <c r="D9991" s="2" t="s">
        <v>1689</v>
      </c>
      <c r="E9991" s="2" t="s">
        <v>1690</v>
      </c>
      <c r="F9991" s="2" t="s">
        <v>59</v>
      </c>
      <c r="G9991" s="2" t="s">
        <v>60</v>
      </c>
      <c r="H9991" s="2" t="s">
        <v>69</v>
      </c>
      <c r="I9991" s="2" t="s">
        <v>70</v>
      </c>
      <c r="J9991" s="2" t="s">
        <v>32</v>
      </c>
      <c r="K9991" s="4">
        <v>10577.07</v>
      </c>
      <c r="L9991" s="4">
        <f t="shared" si="39"/>
        <v>10577.07</v>
      </c>
      <c r="M9991" s="4">
        <v>442587.9</v>
      </c>
    </row>
    <row r="9992" spans="1:13" x14ac:dyDescent="0.3">
      <c r="A9992" s="2" t="s">
        <v>12488</v>
      </c>
      <c r="B9992" s="3" t="s">
        <v>825</v>
      </c>
      <c r="C9992" s="2" t="s">
        <v>433</v>
      </c>
      <c r="D9992" s="2" t="s">
        <v>434</v>
      </c>
      <c r="E9992" s="2" t="s">
        <v>435</v>
      </c>
      <c r="F9992" s="2" t="s">
        <v>45</v>
      </c>
      <c r="G9992" s="2" t="s">
        <v>46</v>
      </c>
      <c r="H9992" s="2" t="s">
        <v>20</v>
      </c>
      <c r="I9992" s="2" t="s">
        <v>47</v>
      </c>
      <c r="J9992" s="2" t="s">
        <v>32</v>
      </c>
      <c r="K9992" s="4">
        <v>1864.44</v>
      </c>
      <c r="L9992" s="4">
        <f t="shared" si="39"/>
        <v>1864.44</v>
      </c>
      <c r="M9992" s="4">
        <v>277497.71999999997</v>
      </c>
    </row>
    <row r="9993" spans="1:13" x14ac:dyDescent="0.3">
      <c r="A9993" s="2" t="s">
        <v>12489</v>
      </c>
      <c r="B9993" s="3" t="s">
        <v>2323</v>
      </c>
      <c r="C9993" s="2" t="s">
        <v>2980</v>
      </c>
      <c r="D9993" s="2" t="s">
        <v>526</v>
      </c>
      <c r="E9993" s="2" t="s">
        <v>527</v>
      </c>
      <c r="F9993" s="2" t="s">
        <v>45</v>
      </c>
      <c r="G9993" s="2" t="s">
        <v>46</v>
      </c>
      <c r="H9993" s="2" t="s">
        <v>69</v>
      </c>
      <c r="I9993" s="2" t="s">
        <v>111</v>
      </c>
      <c r="J9993" s="2" t="s">
        <v>32</v>
      </c>
      <c r="K9993" s="4">
        <v>13268.31</v>
      </c>
      <c r="L9993" s="4">
        <f t="shared" si="39"/>
        <v>13268.31</v>
      </c>
      <c r="M9993" s="4">
        <v>59786.19</v>
      </c>
    </row>
    <row r="9994" spans="1:13" x14ac:dyDescent="0.3">
      <c r="A9994" s="2" t="s">
        <v>12490</v>
      </c>
      <c r="B9994" s="3" t="s">
        <v>4055</v>
      </c>
      <c r="C9994" s="2" t="s">
        <v>157</v>
      </c>
      <c r="D9994" s="2" t="s">
        <v>51</v>
      </c>
      <c r="E9994" s="2" t="s">
        <v>52</v>
      </c>
      <c r="F9994" s="2" t="s">
        <v>45</v>
      </c>
      <c r="G9994" s="2" t="s">
        <v>46</v>
      </c>
      <c r="H9994" s="2" t="s">
        <v>105</v>
      </c>
      <c r="I9994" s="2" t="s">
        <v>31</v>
      </c>
      <c r="J9994" s="2" t="s">
        <v>22</v>
      </c>
      <c r="K9994" s="4">
        <v>932.48</v>
      </c>
      <c r="L9994" s="4">
        <f t="shared" si="39"/>
        <v>1007.0784000000001</v>
      </c>
      <c r="M9994" s="4">
        <v>454799.02</v>
      </c>
    </row>
    <row r="9995" spans="1:13" x14ac:dyDescent="0.3">
      <c r="A9995" s="2" t="s">
        <v>12491</v>
      </c>
      <c r="B9995" s="3" t="s">
        <v>3259</v>
      </c>
      <c r="C9995" s="2" t="s">
        <v>2035</v>
      </c>
      <c r="D9995" s="2" t="s">
        <v>533</v>
      </c>
      <c r="E9995" s="2" t="s">
        <v>534</v>
      </c>
      <c r="F9995" s="2" t="s">
        <v>128</v>
      </c>
      <c r="G9995" s="2" t="s">
        <v>129</v>
      </c>
      <c r="H9995" s="2" t="s">
        <v>105</v>
      </c>
      <c r="I9995" s="2" t="s">
        <v>31</v>
      </c>
      <c r="J9995" s="2" t="s">
        <v>378</v>
      </c>
      <c r="K9995" s="4">
        <v>3564.7</v>
      </c>
      <c r="L9995" s="4">
        <f t="shared" si="39"/>
        <v>23.883489999999998</v>
      </c>
      <c r="M9995" s="4">
        <v>450750.42</v>
      </c>
    </row>
    <row r="9996" spans="1:13" x14ac:dyDescent="0.3">
      <c r="A9996" s="2" t="s">
        <v>12492</v>
      </c>
      <c r="B9996" s="3" t="s">
        <v>2316</v>
      </c>
      <c r="C9996" s="2" t="s">
        <v>1188</v>
      </c>
      <c r="D9996" s="2" t="s">
        <v>285</v>
      </c>
      <c r="E9996" s="2" t="s">
        <v>286</v>
      </c>
      <c r="F9996" s="2" t="s">
        <v>128</v>
      </c>
      <c r="G9996" s="2" t="s">
        <v>129</v>
      </c>
      <c r="H9996" s="2" t="s">
        <v>105</v>
      </c>
      <c r="I9996" s="2" t="s">
        <v>31</v>
      </c>
      <c r="J9996" s="2" t="s">
        <v>22</v>
      </c>
      <c r="K9996" s="4">
        <v>2309.3000000000002</v>
      </c>
      <c r="L9996" s="4">
        <f t="shared" si="39"/>
        <v>2494.0440000000003</v>
      </c>
      <c r="M9996" s="4">
        <v>60383.53</v>
      </c>
    </row>
    <row r="9997" spans="1:13" x14ac:dyDescent="0.3">
      <c r="A9997" s="2" t="s">
        <v>12493</v>
      </c>
      <c r="B9997" s="3" t="s">
        <v>3692</v>
      </c>
      <c r="C9997" s="2" t="s">
        <v>1172</v>
      </c>
      <c r="D9997" s="2" t="s">
        <v>187</v>
      </c>
      <c r="E9997" s="2" t="s">
        <v>188</v>
      </c>
      <c r="F9997" s="2" t="s">
        <v>68</v>
      </c>
      <c r="G9997" s="2" t="s">
        <v>68</v>
      </c>
      <c r="H9997" s="2" t="s">
        <v>111</v>
      </c>
      <c r="I9997" s="2" t="s">
        <v>111</v>
      </c>
      <c r="J9997" s="2" t="s">
        <v>22</v>
      </c>
      <c r="K9997" s="4">
        <v>28501.03</v>
      </c>
      <c r="L9997" s="4">
        <f t="shared" si="39"/>
        <v>30781.112400000002</v>
      </c>
      <c r="M9997" s="4">
        <v>178977.68</v>
      </c>
    </row>
    <row r="9998" spans="1:13" x14ac:dyDescent="0.3">
      <c r="A9998" s="2" t="s">
        <v>12494</v>
      </c>
      <c r="B9998" s="3" t="s">
        <v>1245</v>
      </c>
      <c r="C9998" s="2" t="s">
        <v>406</v>
      </c>
      <c r="D9998" s="2" t="s">
        <v>407</v>
      </c>
      <c r="E9998" s="2" t="s">
        <v>408</v>
      </c>
      <c r="F9998" s="2" t="s">
        <v>68</v>
      </c>
      <c r="G9998" s="2" t="s">
        <v>68</v>
      </c>
      <c r="H9998" s="2" t="s">
        <v>20</v>
      </c>
      <c r="I9998" s="2" t="s">
        <v>53</v>
      </c>
      <c r="J9998" s="2" t="s">
        <v>32</v>
      </c>
      <c r="K9998" s="4">
        <v>1022.47</v>
      </c>
      <c r="L9998" s="4">
        <f t="shared" si="39"/>
        <v>1022.47</v>
      </c>
      <c r="M9998" s="4">
        <v>72426.34</v>
      </c>
    </row>
    <row r="9999" spans="1:13" x14ac:dyDescent="0.3">
      <c r="A9999" s="2" t="s">
        <v>12495</v>
      </c>
      <c r="B9999" s="3" t="s">
        <v>91</v>
      </c>
      <c r="C9999" s="2" t="s">
        <v>1034</v>
      </c>
      <c r="D9999" s="2" t="s">
        <v>542</v>
      </c>
      <c r="E9999" s="2" t="s">
        <v>543</v>
      </c>
      <c r="F9999" s="2" t="s">
        <v>45</v>
      </c>
      <c r="G9999" s="2" t="s">
        <v>46</v>
      </c>
      <c r="H9999" s="2" t="s">
        <v>30</v>
      </c>
      <c r="I9999" s="2" t="s">
        <v>31</v>
      </c>
      <c r="J9999" s="2" t="s">
        <v>71</v>
      </c>
      <c r="K9999" s="4">
        <v>32.340000000000003</v>
      </c>
      <c r="L9999" s="4">
        <f t="shared" si="39"/>
        <v>4.5276000000000005</v>
      </c>
      <c r="M9999" s="4">
        <v>498806.07</v>
      </c>
    </row>
    <row r="10000" spans="1:13" x14ac:dyDescent="0.3">
      <c r="A10000" s="2" t="s">
        <v>12496</v>
      </c>
      <c r="B10000" s="3" t="s">
        <v>3394</v>
      </c>
      <c r="C10000" s="2" t="s">
        <v>1285</v>
      </c>
      <c r="D10000" s="2" t="s">
        <v>1286</v>
      </c>
      <c r="E10000" s="2" t="s">
        <v>1287</v>
      </c>
      <c r="F10000" s="2" t="s">
        <v>68</v>
      </c>
      <c r="G10000" s="2" t="s">
        <v>68</v>
      </c>
      <c r="H10000" s="2" t="s">
        <v>61</v>
      </c>
      <c r="I10000" s="2" t="s">
        <v>158</v>
      </c>
      <c r="J10000" s="2" t="s">
        <v>22</v>
      </c>
      <c r="K10000" s="4">
        <v>2474.04</v>
      </c>
      <c r="L10000" s="4">
        <f t="shared" si="39"/>
        <v>2671.9632000000001</v>
      </c>
      <c r="M10000" s="4">
        <v>440349.78</v>
      </c>
    </row>
    <row r="10001" spans="1:13" x14ac:dyDescent="0.3">
      <c r="A10001" s="2" t="s">
        <v>12497</v>
      </c>
      <c r="B10001" s="3" t="s">
        <v>3559</v>
      </c>
      <c r="C10001" s="2" t="s">
        <v>709</v>
      </c>
      <c r="D10001" s="2" t="s">
        <v>710</v>
      </c>
      <c r="E10001" s="2" t="s">
        <v>711</v>
      </c>
      <c r="F10001" s="2" t="s">
        <v>147</v>
      </c>
      <c r="G10001" s="2" t="s">
        <v>148</v>
      </c>
      <c r="H10001" s="2" t="s">
        <v>61</v>
      </c>
      <c r="I10001" s="2" t="s">
        <v>200</v>
      </c>
      <c r="J10001" s="2" t="s">
        <v>22</v>
      </c>
      <c r="K10001" s="4">
        <v>4739.34</v>
      </c>
      <c r="L10001" s="4">
        <f t="shared" si="39"/>
        <v>5118.4872000000005</v>
      </c>
      <c r="M10001" s="4">
        <v>460942.91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4A1A-3AE9-4C64-9B3B-E39245095D69}">
  <dimension ref="B1:N8"/>
  <sheetViews>
    <sheetView workbookViewId="0">
      <selection activeCell="B9" sqref="B9"/>
    </sheetView>
  </sheetViews>
  <sheetFormatPr defaultRowHeight="15.6" x14ac:dyDescent="0.3"/>
  <cols>
    <col min="2" max="2" width="12.09765625" bestFit="1" customWidth="1"/>
    <col min="3" max="3" width="13.296875" bestFit="1" customWidth="1"/>
    <col min="4" max="4" width="10.59765625" bestFit="1" customWidth="1"/>
    <col min="5" max="5" width="10.296875" bestFit="1" customWidth="1"/>
    <col min="6" max="6" width="12.69921875" bestFit="1" customWidth="1"/>
    <col min="7" max="7" width="6.796875" bestFit="1" customWidth="1"/>
    <col min="8" max="8" width="7" bestFit="1" customWidth="1"/>
    <col min="9" max="9" width="13.5" bestFit="1" customWidth="1"/>
    <col min="10" max="11" width="7.69921875" bestFit="1" customWidth="1"/>
    <col min="12" max="12" width="9.296875" bestFit="1" customWidth="1"/>
    <col min="13" max="13" width="10.296875" bestFit="1" customWidth="1"/>
    <col min="14" max="14" width="9.59765625" bestFit="1" customWidth="1"/>
  </cols>
  <sheetData>
    <row r="1" spans="2:1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2:14" x14ac:dyDescent="0.3">
      <c r="B2" s="2" t="s">
        <v>12498</v>
      </c>
      <c r="C2" s="3" t="e">
        <f>C5=VLOOKUP($B$2,Sheet1!$A$2:$M$10001,2,0)</f>
        <v>#N/A</v>
      </c>
      <c r="D2" s="3" t="e">
        <f>VLOOKUP($B$2,Sheet1!$A$2:$M$10001,3,0)</f>
        <v>#N/A</v>
      </c>
      <c r="E2" s="3" t="e">
        <f>VLOOKUP($B$2,Sheet1!$A$2:$M$10001,4,0)</f>
        <v>#N/A</v>
      </c>
      <c r="F2" s="3" t="e">
        <f>VLOOKUP($B$2,Sheet1!$A$2:$M$10001,5,0)</f>
        <v>#N/A</v>
      </c>
      <c r="G2" s="3" t="e">
        <f>VLOOKUP($B$2,Sheet1!$A$2:$M$10001,6,0)</f>
        <v>#N/A</v>
      </c>
      <c r="H2" s="3" t="e">
        <f>VLOOKUP($B$2,Sheet1!$A$2:$M$10001,7,0)</f>
        <v>#N/A</v>
      </c>
      <c r="I2" s="3" t="e">
        <f>VLOOKUP($B$2,Sheet1!$A$2:$M$10001,8,0)</f>
        <v>#N/A</v>
      </c>
      <c r="J2" s="3" t="e">
        <f>VLOOKUP($B$2,Sheet1!$A$2:$M$10001,9,0)</f>
        <v>#N/A</v>
      </c>
      <c r="K2" s="3" t="e">
        <f>VLOOKUP($B$2,Sheet1!$A$2:$M$10001,10,0)</f>
        <v>#N/A</v>
      </c>
      <c r="L2" s="5" t="e">
        <f>VLOOKUP($B$2,Sheet1!$A$2:$M$10001,11,0)</f>
        <v>#N/A</v>
      </c>
      <c r="M2" s="5" t="e">
        <f>VLOOKUP($B$2,Sheet1!$A$2:$M$10001,12,0)</f>
        <v>#N/A</v>
      </c>
      <c r="N2" s="5" t="e">
        <f>VLOOKUP($B$2,Sheet1!$A$2:$M$10001,13,0)</f>
        <v>#N/A</v>
      </c>
    </row>
    <row r="5" spans="2:14" x14ac:dyDescent="0.3">
      <c r="B5" s="2"/>
    </row>
    <row r="8" spans="2:14" x14ac:dyDescent="0.3">
      <c r="B8" s="2" t="s">
        <v>13</v>
      </c>
      <c r="C8" t="str">
        <f>IFERROR(VLOOKUP($B$8,Sheet1!$A$2:$M$10001,2,0),"not found")</f>
        <v>2022-08-01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E3FF7-F8CE-437D-B550-BF514C4A9BF9}">
  <dimension ref="A1:NTQ32"/>
  <sheetViews>
    <sheetView workbookViewId="0">
      <selection activeCell="G22" sqref="G22"/>
    </sheetView>
  </sheetViews>
  <sheetFormatPr defaultRowHeight="15.6" x14ac:dyDescent="0.3"/>
  <cols>
    <col min="1" max="1" width="13.5" bestFit="1" customWidth="1"/>
    <col min="2" max="2" width="11.09765625" bestFit="1" customWidth="1"/>
    <col min="3" max="3" width="11.796875" bestFit="1" customWidth="1"/>
    <col min="4" max="4" width="14.59765625" bestFit="1" customWidth="1"/>
    <col min="5" max="5" width="12.296875" bestFit="1" customWidth="1"/>
    <col min="6" max="7" width="11.09765625" bestFit="1" customWidth="1"/>
    <col min="8" max="8" width="12.19921875" bestFit="1" customWidth="1"/>
    <col min="9" max="9" width="11.19921875" bestFit="1" customWidth="1"/>
    <col min="10" max="10" width="11.09765625" bestFit="1" customWidth="1"/>
    <col min="11" max="11" width="11.19921875" bestFit="1" customWidth="1"/>
    <col min="12" max="12" width="12.296875" bestFit="1" customWidth="1"/>
    <col min="13" max="13" width="12.59765625" bestFit="1" customWidth="1"/>
    <col min="14" max="15" width="11.09765625" bestFit="1" customWidth="1"/>
    <col min="16" max="16" width="11.59765625" bestFit="1" customWidth="1"/>
    <col min="17" max="17" width="11.69921875" bestFit="1" customWidth="1"/>
    <col min="18" max="18" width="15.5" bestFit="1" customWidth="1"/>
    <col min="19" max="19" width="11.296875" bestFit="1" customWidth="1"/>
    <col min="20" max="20" width="12.09765625" bestFit="1" customWidth="1"/>
    <col min="21" max="21" width="12.296875" bestFit="1" customWidth="1"/>
    <col min="22" max="27" width="11.09765625" bestFit="1" customWidth="1"/>
    <col min="28" max="28" width="11.69921875" bestFit="1" customWidth="1"/>
    <col min="29" max="30" width="11.09765625" bestFit="1" customWidth="1"/>
    <col min="31" max="31" width="15.3984375" bestFit="1" customWidth="1"/>
    <col min="32" max="32" width="11.09765625" bestFit="1" customWidth="1"/>
    <col min="33" max="33" width="11.8984375" bestFit="1" customWidth="1"/>
    <col min="34" max="34" width="11.09765625" bestFit="1" customWidth="1"/>
    <col min="35" max="35" width="14.5" bestFit="1" customWidth="1"/>
    <col min="36" max="36" width="11.09765625" bestFit="1" customWidth="1"/>
    <col min="37" max="37" width="11.8984375" bestFit="1" customWidth="1"/>
    <col min="38" max="38" width="13.69921875" bestFit="1" customWidth="1"/>
    <col min="39" max="39" width="12.59765625" bestFit="1" customWidth="1"/>
    <col min="40" max="40" width="11.09765625" bestFit="1" customWidth="1"/>
    <col min="41" max="42" width="11.69921875" bestFit="1" customWidth="1"/>
    <col min="43" max="43" width="16" bestFit="1" customWidth="1"/>
    <col min="44" max="44" width="11.3984375" bestFit="1" customWidth="1"/>
    <col min="45" max="48" width="11.09765625" bestFit="1" customWidth="1"/>
    <col min="49" max="49" width="13.796875" bestFit="1" customWidth="1"/>
    <col min="50" max="50" width="11.59765625" bestFit="1" customWidth="1"/>
    <col min="51" max="51" width="14.09765625" bestFit="1" customWidth="1"/>
    <col min="52" max="52" width="13.5" bestFit="1" customWidth="1"/>
    <col min="53" max="55" width="11.09765625" bestFit="1" customWidth="1"/>
    <col min="56" max="56" width="11.3984375" bestFit="1" customWidth="1"/>
    <col min="57" max="57" width="11.796875" bestFit="1" customWidth="1"/>
    <col min="58" max="58" width="11.09765625" bestFit="1" customWidth="1"/>
    <col min="59" max="59" width="11.3984375" bestFit="1" customWidth="1"/>
    <col min="60" max="61" width="11.09765625" bestFit="1" customWidth="1"/>
    <col min="62" max="62" width="13.19921875" bestFit="1" customWidth="1"/>
    <col min="63" max="63" width="12" bestFit="1" customWidth="1"/>
    <col min="64" max="65" width="11.09765625" bestFit="1" customWidth="1"/>
    <col min="66" max="66" width="14.09765625" bestFit="1" customWidth="1"/>
    <col min="67" max="67" width="12.296875" bestFit="1" customWidth="1"/>
    <col min="68" max="68" width="13.19921875" bestFit="1" customWidth="1"/>
    <col min="69" max="69" width="12.69921875" bestFit="1" customWidth="1"/>
    <col min="70" max="70" width="14.5" bestFit="1" customWidth="1"/>
    <col min="71" max="71" width="11.09765625" bestFit="1" customWidth="1"/>
    <col min="72" max="72" width="11.19921875" bestFit="1" customWidth="1"/>
    <col min="73" max="75" width="11.09765625" bestFit="1" customWidth="1"/>
    <col min="76" max="76" width="15.296875" bestFit="1" customWidth="1"/>
    <col min="77" max="77" width="12.09765625" bestFit="1" customWidth="1"/>
    <col min="78" max="78" width="13.5" bestFit="1" customWidth="1"/>
    <col min="79" max="79" width="12" bestFit="1" customWidth="1"/>
    <col min="80" max="82" width="11.09765625" bestFit="1" customWidth="1"/>
    <col min="83" max="83" width="12.296875" bestFit="1" customWidth="1"/>
    <col min="84" max="84" width="11.3984375" bestFit="1" customWidth="1"/>
    <col min="85" max="85" width="12.19921875" bestFit="1" customWidth="1"/>
    <col min="86" max="86" width="12.09765625" bestFit="1" customWidth="1"/>
    <col min="87" max="87" width="12" bestFit="1" customWidth="1"/>
    <col min="88" max="88" width="13.8984375" bestFit="1" customWidth="1"/>
    <col min="89" max="90" width="11.09765625" bestFit="1" customWidth="1"/>
    <col min="91" max="91" width="12.296875" bestFit="1" customWidth="1"/>
    <col min="92" max="92" width="11.19921875" bestFit="1" customWidth="1"/>
    <col min="93" max="94" width="11.09765625" bestFit="1" customWidth="1"/>
    <col min="95" max="95" width="11.296875" bestFit="1" customWidth="1"/>
    <col min="96" max="96" width="13.3984375" bestFit="1" customWidth="1"/>
    <col min="97" max="97" width="11.59765625" bestFit="1" customWidth="1"/>
    <col min="98" max="98" width="11.09765625" bestFit="1" customWidth="1"/>
    <col min="99" max="99" width="16" bestFit="1" customWidth="1"/>
    <col min="100" max="100" width="11.09765625" bestFit="1" customWidth="1"/>
    <col min="101" max="101" width="11.796875" bestFit="1" customWidth="1"/>
    <col min="102" max="104" width="11.09765625" bestFit="1" customWidth="1"/>
    <col min="105" max="105" width="13.09765625" bestFit="1" customWidth="1"/>
    <col min="106" max="106" width="11.09765625" bestFit="1" customWidth="1"/>
    <col min="107" max="107" width="14.5" bestFit="1" customWidth="1"/>
    <col min="108" max="108" width="16" bestFit="1" customWidth="1"/>
    <col min="109" max="109" width="13.5" bestFit="1" customWidth="1"/>
    <col min="110" max="110" width="11.09765625" bestFit="1" customWidth="1"/>
    <col min="111" max="111" width="11.69921875" bestFit="1" customWidth="1"/>
    <col min="112" max="112" width="11.09765625" bestFit="1" customWidth="1"/>
    <col min="113" max="113" width="12.3984375" bestFit="1" customWidth="1"/>
    <col min="114" max="116" width="11.09765625" bestFit="1" customWidth="1"/>
    <col min="117" max="117" width="11.59765625" bestFit="1" customWidth="1"/>
    <col min="118" max="120" width="11.09765625" bestFit="1" customWidth="1"/>
    <col min="121" max="121" width="12" bestFit="1" customWidth="1"/>
    <col min="122" max="122" width="11.09765625" bestFit="1" customWidth="1"/>
    <col min="123" max="123" width="11.296875" bestFit="1" customWidth="1"/>
    <col min="124" max="124" width="11.09765625" bestFit="1" customWidth="1"/>
    <col min="125" max="125" width="12.296875" bestFit="1" customWidth="1"/>
    <col min="126" max="126" width="11.3984375" bestFit="1" customWidth="1"/>
    <col min="127" max="128" width="11.09765625" bestFit="1" customWidth="1"/>
    <col min="129" max="129" width="11.8984375" bestFit="1" customWidth="1"/>
    <col min="130" max="130" width="15.296875" bestFit="1" customWidth="1"/>
    <col min="131" max="133" width="11.09765625" bestFit="1" customWidth="1"/>
    <col min="134" max="134" width="11.296875" bestFit="1" customWidth="1"/>
    <col min="135" max="137" width="11.09765625" bestFit="1" customWidth="1"/>
    <col min="138" max="138" width="12.59765625" bestFit="1" customWidth="1"/>
    <col min="139" max="139" width="12.09765625" bestFit="1" customWidth="1"/>
    <col min="140" max="140" width="11.09765625" bestFit="1" customWidth="1"/>
    <col min="141" max="141" width="12.296875" bestFit="1" customWidth="1"/>
    <col min="142" max="146" width="11.09765625" bestFit="1" customWidth="1"/>
    <col min="147" max="147" width="12.296875" bestFit="1" customWidth="1"/>
    <col min="148" max="148" width="12.59765625" bestFit="1" customWidth="1"/>
    <col min="149" max="149" width="11.09765625" bestFit="1" customWidth="1"/>
    <col min="150" max="150" width="12.3984375" bestFit="1" customWidth="1"/>
    <col min="151" max="151" width="12.296875" bestFit="1" customWidth="1"/>
    <col min="152" max="154" width="11.09765625" bestFit="1" customWidth="1"/>
    <col min="155" max="155" width="13.5" bestFit="1" customWidth="1"/>
    <col min="156" max="156" width="13.59765625" bestFit="1" customWidth="1"/>
    <col min="157" max="160" width="11.09765625" bestFit="1" customWidth="1"/>
    <col min="161" max="161" width="12" bestFit="1" customWidth="1"/>
    <col min="162" max="162" width="11.09765625" bestFit="1" customWidth="1"/>
    <col min="163" max="163" width="15.5" bestFit="1" customWidth="1"/>
    <col min="164" max="164" width="11.69921875" bestFit="1" customWidth="1"/>
    <col min="165" max="165" width="12.3984375" bestFit="1" customWidth="1"/>
    <col min="166" max="170" width="11.09765625" bestFit="1" customWidth="1"/>
    <col min="171" max="171" width="11.19921875" bestFit="1" customWidth="1"/>
    <col min="172" max="172" width="12.296875" bestFit="1" customWidth="1"/>
    <col min="173" max="174" width="11.09765625" bestFit="1" customWidth="1"/>
    <col min="175" max="175" width="12.296875" bestFit="1" customWidth="1"/>
    <col min="176" max="177" width="11.09765625" bestFit="1" customWidth="1"/>
    <col min="178" max="178" width="12.296875" bestFit="1" customWidth="1"/>
    <col min="179" max="179" width="11.09765625" bestFit="1" customWidth="1"/>
    <col min="180" max="180" width="11.3984375" bestFit="1" customWidth="1"/>
    <col min="181" max="181" width="12.3984375" bestFit="1" customWidth="1"/>
    <col min="182" max="182" width="11.09765625" bestFit="1" customWidth="1"/>
    <col min="183" max="183" width="12.296875" bestFit="1" customWidth="1"/>
    <col min="184" max="185" width="11.09765625" bestFit="1" customWidth="1"/>
    <col min="186" max="186" width="15.296875" bestFit="1" customWidth="1"/>
    <col min="187" max="190" width="11.09765625" bestFit="1" customWidth="1"/>
    <col min="191" max="191" width="12" bestFit="1" customWidth="1"/>
    <col min="192" max="195" width="11.09765625" bestFit="1" customWidth="1"/>
    <col min="196" max="196" width="13.5" bestFit="1" customWidth="1"/>
    <col min="197" max="197" width="11.09765625" bestFit="1" customWidth="1"/>
    <col min="198" max="198" width="12.796875" bestFit="1" customWidth="1"/>
    <col min="199" max="199" width="11.59765625" bestFit="1" customWidth="1"/>
    <col min="200" max="200" width="12.796875" bestFit="1" customWidth="1"/>
    <col min="201" max="203" width="11.09765625" bestFit="1" customWidth="1"/>
    <col min="204" max="204" width="13.3984375" bestFit="1" customWidth="1"/>
    <col min="205" max="207" width="11.09765625" bestFit="1" customWidth="1"/>
    <col min="208" max="208" width="13.19921875" bestFit="1" customWidth="1"/>
    <col min="209" max="209" width="11.09765625" bestFit="1" customWidth="1"/>
    <col min="210" max="210" width="12" bestFit="1" customWidth="1"/>
    <col min="211" max="212" width="11.09765625" bestFit="1" customWidth="1"/>
    <col min="213" max="213" width="12.19921875" bestFit="1" customWidth="1"/>
    <col min="214" max="214" width="12.59765625" bestFit="1" customWidth="1"/>
    <col min="215" max="215" width="11.8984375" bestFit="1" customWidth="1"/>
    <col min="216" max="216" width="13.3984375" bestFit="1" customWidth="1"/>
    <col min="217" max="217" width="11.09765625" bestFit="1" customWidth="1"/>
    <col min="218" max="218" width="12.3984375" bestFit="1" customWidth="1"/>
    <col min="219" max="219" width="11.09765625" bestFit="1" customWidth="1"/>
    <col min="220" max="220" width="11.796875" bestFit="1" customWidth="1"/>
    <col min="221" max="221" width="13.5" bestFit="1" customWidth="1"/>
    <col min="222" max="222" width="11.09765625" bestFit="1" customWidth="1"/>
    <col min="223" max="223" width="14.19921875" bestFit="1" customWidth="1"/>
    <col min="224" max="224" width="12.19921875" bestFit="1" customWidth="1"/>
    <col min="225" max="225" width="11.09765625" bestFit="1" customWidth="1"/>
    <col min="226" max="226" width="11.19921875" bestFit="1" customWidth="1"/>
    <col min="227" max="228" width="11.09765625" bestFit="1" customWidth="1"/>
    <col min="229" max="229" width="12.19921875" bestFit="1" customWidth="1"/>
    <col min="230" max="230" width="11.09765625" bestFit="1" customWidth="1"/>
    <col min="231" max="231" width="14.5" bestFit="1" customWidth="1"/>
    <col min="232" max="232" width="12.296875" bestFit="1" customWidth="1"/>
    <col min="233" max="233" width="11.19921875" bestFit="1" customWidth="1"/>
    <col min="234" max="235" width="11.09765625" bestFit="1" customWidth="1"/>
    <col min="236" max="236" width="16" bestFit="1" customWidth="1"/>
    <col min="237" max="237" width="13.19921875" bestFit="1" customWidth="1"/>
    <col min="238" max="238" width="11.09765625" bestFit="1" customWidth="1"/>
    <col min="239" max="239" width="13.59765625" bestFit="1" customWidth="1"/>
    <col min="240" max="240" width="13.19921875" bestFit="1" customWidth="1"/>
    <col min="241" max="241" width="13.3984375" bestFit="1" customWidth="1"/>
    <col min="242" max="242" width="14.59765625" bestFit="1" customWidth="1"/>
    <col min="243" max="243" width="15.69921875" bestFit="1" customWidth="1"/>
    <col min="244" max="244" width="13.69921875" bestFit="1" customWidth="1"/>
    <col min="245" max="247" width="11.09765625" bestFit="1" customWidth="1"/>
    <col min="248" max="248" width="13.19921875" bestFit="1" customWidth="1"/>
    <col min="249" max="249" width="17.8984375" bestFit="1" customWidth="1"/>
    <col min="250" max="250" width="11.09765625" bestFit="1" customWidth="1"/>
    <col min="251" max="251" width="12.09765625" bestFit="1" customWidth="1"/>
    <col min="252" max="252" width="11.5" bestFit="1" customWidth="1"/>
    <col min="253" max="253" width="11.69921875" bestFit="1" customWidth="1"/>
    <col min="254" max="254" width="14.59765625" bestFit="1" customWidth="1"/>
    <col min="255" max="255" width="11.09765625" bestFit="1" customWidth="1"/>
    <col min="256" max="256" width="11.69921875" bestFit="1" customWidth="1"/>
    <col min="257" max="263" width="11.09765625" bestFit="1" customWidth="1"/>
    <col min="264" max="264" width="14.19921875" bestFit="1" customWidth="1"/>
    <col min="265" max="265" width="11.09765625" bestFit="1" customWidth="1"/>
    <col min="266" max="266" width="12.3984375" bestFit="1" customWidth="1"/>
    <col min="267" max="270" width="11.09765625" bestFit="1" customWidth="1"/>
    <col min="271" max="271" width="12.09765625" bestFit="1" customWidth="1"/>
    <col min="272" max="272" width="11.09765625" bestFit="1" customWidth="1"/>
    <col min="273" max="273" width="11.59765625" bestFit="1" customWidth="1"/>
    <col min="274" max="274" width="12.5" bestFit="1" customWidth="1"/>
    <col min="275" max="275" width="11.69921875" bestFit="1" customWidth="1"/>
    <col min="276" max="276" width="11.09765625" bestFit="1" customWidth="1"/>
    <col min="277" max="277" width="12" bestFit="1" customWidth="1"/>
    <col min="278" max="278" width="11.69921875" bestFit="1" customWidth="1"/>
    <col min="279" max="279" width="11.09765625" bestFit="1" customWidth="1"/>
    <col min="280" max="280" width="12" bestFit="1" customWidth="1"/>
    <col min="281" max="281" width="11.19921875" bestFit="1" customWidth="1"/>
    <col min="282" max="282" width="13.09765625" bestFit="1" customWidth="1"/>
    <col min="283" max="283" width="12.19921875" bestFit="1" customWidth="1"/>
    <col min="284" max="284" width="13.5" bestFit="1" customWidth="1"/>
    <col min="285" max="286" width="12.296875" bestFit="1" customWidth="1"/>
    <col min="287" max="287" width="11.09765625" bestFit="1" customWidth="1"/>
    <col min="288" max="288" width="12.09765625" bestFit="1" customWidth="1"/>
    <col min="289" max="289" width="12.59765625" bestFit="1" customWidth="1"/>
    <col min="290" max="292" width="11.09765625" bestFit="1" customWidth="1"/>
    <col min="293" max="293" width="12.3984375" bestFit="1" customWidth="1"/>
    <col min="294" max="294" width="11.09765625" bestFit="1" customWidth="1"/>
    <col min="295" max="295" width="11.19921875" bestFit="1" customWidth="1"/>
    <col min="296" max="297" width="11.09765625" bestFit="1" customWidth="1"/>
    <col min="298" max="298" width="11.3984375" bestFit="1" customWidth="1"/>
    <col min="299" max="299" width="11.09765625" bestFit="1" customWidth="1"/>
    <col min="300" max="300" width="14.09765625" bestFit="1" customWidth="1"/>
    <col min="301" max="301" width="11.59765625" bestFit="1" customWidth="1"/>
    <col min="302" max="302" width="12.296875" bestFit="1" customWidth="1"/>
    <col min="303" max="303" width="11.59765625" bestFit="1" customWidth="1"/>
    <col min="304" max="306" width="11.09765625" bestFit="1" customWidth="1"/>
    <col min="307" max="307" width="12.09765625" bestFit="1" customWidth="1"/>
    <col min="308" max="308" width="11.59765625" bestFit="1" customWidth="1"/>
    <col min="309" max="309" width="12.3984375" bestFit="1" customWidth="1"/>
    <col min="310" max="310" width="13.796875" bestFit="1" customWidth="1"/>
    <col min="311" max="312" width="11.09765625" bestFit="1" customWidth="1"/>
    <col min="313" max="313" width="11.3984375" bestFit="1" customWidth="1"/>
    <col min="314" max="314" width="11.09765625" bestFit="1" customWidth="1"/>
    <col min="315" max="316" width="11.296875" bestFit="1" customWidth="1"/>
    <col min="317" max="317" width="11.09765625" bestFit="1" customWidth="1"/>
    <col min="318" max="318" width="15.5" bestFit="1" customWidth="1"/>
    <col min="319" max="320" width="11.09765625" bestFit="1" customWidth="1"/>
    <col min="321" max="321" width="11.59765625" bestFit="1" customWidth="1"/>
    <col min="322" max="322" width="15.3984375" bestFit="1" customWidth="1"/>
    <col min="323" max="323" width="11.09765625" bestFit="1" customWidth="1"/>
    <col min="324" max="324" width="12.19921875" bestFit="1" customWidth="1"/>
    <col min="325" max="328" width="11.09765625" bestFit="1" customWidth="1"/>
    <col min="329" max="329" width="11.59765625" bestFit="1" customWidth="1"/>
    <col min="330" max="330" width="13.19921875" bestFit="1" customWidth="1"/>
    <col min="331" max="337" width="11.09765625" bestFit="1" customWidth="1"/>
    <col min="338" max="338" width="12.296875" bestFit="1" customWidth="1"/>
    <col min="339" max="339" width="11.8984375" bestFit="1" customWidth="1"/>
    <col min="340" max="340" width="13.5" bestFit="1" customWidth="1"/>
    <col min="341" max="346" width="11.09765625" bestFit="1" customWidth="1"/>
    <col min="347" max="347" width="11.69921875" bestFit="1" customWidth="1"/>
    <col min="348" max="349" width="11.09765625" bestFit="1" customWidth="1"/>
    <col min="350" max="350" width="12.3984375" bestFit="1" customWidth="1"/>
    <col min="351" max="352" width="11.09765625" bestFit="1" customWidth="1"/>
    <col min="353" max="353" width="12.296875" bestFit="1" customWidth="1"/>
    <col min="354" max="354" width="13.8984375" bestFit="1" customWidth="1"/>
    <col min="355" max="355" width="11.09765625" bestFit="1" customWidth="1"/>
    <col min="356" max="356" width="11.3984375" bestFit="1" customWidth="1"/>
    <col min="357" max="357" width="11.09765625" bestFit="1" customWidth="1"/>
    <col min="358" max="358" width="12.09765625" bestFit="1" customWidth="1"/>
    <col min="359" max="360" width="11.09765625" bestFit="1" customWidth="1"/>
    <col min="361" max="361" width="14.69921875" bestFit="1" customWidth="1"/>
    <col min="362" max="362" width="11.8984375" bestFit="1" customWidth="1"/>
    <col min="363" max="364" width="11.09765625" bestFit="1" customWidth="1"/>
    <col min="365" max="365" width="11.8984375" bestFit="1" customWidth="1"/>
    <col min="366" max="367" width="11.09765625" bestFit="1" customWidth="1"/>
    <col min="368" max="368" width="11.69921875" bestFit="1" customWidth="1"/>
    <col min="369" max="369" width="11.09765625" bestFit="1" customWidth="1"/>
    <col min="370" max="370" width="13.19921875" bestFit="1" customWidth="1"/>
    <col min="371" max="371" width="11.296875" bestFit="1" customWidth="1"/>
    <col min="372" max="372" width="11.19921875" bestFit="1" customWidth="1"/>
    <col min="373" max="377" width="11.09765625" bestFit="1" customWidth="1"/>
    <col min="378" max="378" width="13.5" bestFit="1" customWidth="1"/>
    <col min="379" max="379" width="11.09765625" bestFit="1" customWidth="1"/>
    <col min="380" max="380" width="11.296875" bestFit="1" customWidth="1"/>
    <col min="381" max="381" width="11.796875" bestFit="1" customWidth="1"/>
    <col min="382" max="382" width="11.59765625" bestFit="1" customWidth="1"/>
    <col min="383" max="389" width="11.09765625" bestFit="1" customWidth="1"/>
    <col min="390" max="390" width="11.3984375" bestFit="1" customWidth="1"/>
    <col min="391" max="391" width="11.09765625" bestFit="1" customWidth="1"/>
    <col min="392" max="392" width="12.796875" bestFit="1" customWidth="1"/>
    <col min="393" max="393" width="11.19921875" bestFit="1" customWidth="1"/>
    <col min="394" max="395" width="11.09765625" bestFit="1" customWidth="1"/>
    <col min="396" max="396" width="14.5" bestFit="1" customWidth="1"/>
    <col min="397" max="398" width="11.09765625" bestFit="1" customWidth="1"/>
    <col min="399" max="399" width="11.69921875" bestFit="1" customWidth="1"/>
    <col min="400" max="400" width="13.8984375" bestFit="1" customWidth="1"/>
    <col min="401" max="401" width="14.5" bestFit="1" customWidth="1"/>
    <col min="402" max="402" width="11.09765625" bestFit="1" customWidth="1"/>
    <col min="403" max="403" width="11.8984375" bestFit="1" customWidth="1"/>
    <col min="404" max="404" width="11.09765625" bestFit="1" customWidth="1"/>
    <col min="405" max="405" width="12.3984375" bestFit="1" customWidth="1"/>
    <col min="406" max="409" width="11.09765625" bestFit="1" customWidth="1"/>
    <col min="410" max="410" width="13.19921875" bestFit="1" customWidth="1"/>
    <col min="411" max="413" width="11.09765625" bestFit="1" customWidth="1"/>
    <col min="414" max="414" width="12.3984375" bestFit="1" customWidth="1"/>
    <col min="415" max="415" width="11.5" bestFit="1" customWidth="1"/>
    <col min="416" max="421" width="11.09765625" bestFit="1" customWidth="1"/>
    <col min="422" max="422" width="13.59765625" bestFit="1" customWidth="1"/>
    <col min="423" max="423" width="12.09765625" bestFit="1" customWidth="1"/>
    <col min="424" max="424" width="14.5" bestFit="1" customWidth="1"/>
    <col min="425" max="425" width="12.296875" bestFit="1" customWidth="1"/>
    <col min="426" max="427" width="11.09765625" bestFit="1" customWidth="1"/>
    <col min="428" max="428" width="14.5" bestFit="1" customWidth="1"/>
    <col min="429" max="429" width="11.09765625" bestFit="1" customWidth="1"/>
    <col min="430" max="430" width="11.796875" bestFit="1" customWidth="1"/>
    <col min="431" max="431" width="11.09765625" bestFit="1" customWidth="1"/>
    <col min="432" max="432" width="12.796875" bestFit="1" customWidth="1"/>
    <col min="433" max="436" width="11.09765625" bestFit="1" customWidth="1"/>
    <col min="437" max="437" width="13.09765625" bestFit="1" customWidth="1"/>
    <col min="438" max="438" width="11.09765625" bestFit="1" customWidth="1"/>
    <col min="439" max="439" width="12.3984375" bestFit="1" customWidth="1"/>
    <col min="440" max="440" width="13.69921875" bestFit="1" customWidth="1"/>
    <col min="441" max="441" width="12.59765625" bestFit="1" customWidth="1"/>
    <col min="442" max="443" width="11.09765625" bestFit="1" customWidth="1"/>
    <col min="444" max="444" width="14.19921875" bestFit="1" customWidth="1"/>
    <col min="445" max="445" width="11.09765625" bestFit="1" customWidth="1"/>
    <col min="446" max="446" width="12.69921875" bestFit="1" customWidth="1"/>
    <col min="447" max="447" width="11.09765625" bestFit="1" customWidth="1"/>
    <col min="448" max="448" width="12.296875" bestFit="1" customWidth="1"/>
    <col min="449" max="449" width="11.09765625" bestFit="1" customWidth="1"/>
    <col min="450" max="450" width="14.3984375" bestFit="1" customWidth="1"/>
    <col min="451" max="451" width="12.3984375" bestFit="1" customWidth="1"/>
    <col min="452" max="453" width="11.09765625" bestFit="1" customWidth="1"/>
    <col min="454" max="454" width="13.09765625" bestFit="1" customWidth="1"/>
    <col min="455" max="455" width="12.09765625" bestFit="1" customWidth="1"/>
    <col min="456" max="457" width="11.09765625" bestFit="1" customWidth="1"/>
    <col min="458" max="458" width="12.296875" bestFit="1" customWidth="1"/>
    <col min="459" max="461" width="11.09765625" bestFit="1" customWidth="1"/>
    <col min="462" max="462" width="13.69921875" bestFit="1" customWidth="1"/>
    <col min="463" max="463" width="11.09765625" bestFit="1" customWidth="1"/>
    <col min="464" max="464" width="11.796875" bestFit="1" customWidth="1"/>
    <col min="465" max="465" width="11.09765625" bestFit="1" customWidth="1"/>
    <col min="466" max="466" width="11.59765625" bestFit="1" customWidth="1"/>
    <col min="467" max="467" width="11.09765625" bestFit="1" customWidth="1"/>
    <col min="468" max="468" width="14.3984375" bestFit="1" customWidth="1"/>
    <col min="469" max="469" width="11.09765625" bestFit="1" customWidth="1"/>
    <col min="470" max="470" width="15.3984375" bestFit="1" customWidth="1"/>
    <col min="471" max="471" width="11.19921875" bestFit="1" customWidth="1"/>
    <col min="472" max="472" width="12.3984375" bestFit="1" customWidth="1"/>
    <col min="473" max="473" width="12.296875" bestFit="1" customWidth="1"/>
    <col min="474" max="474" width="11.09765625" bestFit="1" customWidth="1"/>
    <col min="475" max="475" width="12.296875" bestFit="1" customWidth="1"/>
    <col min="476" max="478" width="11.09765625" bestFit="1" customWidth="1"/>
    <col min="479" max="479" width="12.296875" bestFit="1" customWidth="1"/>
    <col min="480" max="480" width="15.5" bestFit="1" customWidth="1"/>
    <col min="481" max="481" width="12.69921875" bestFit="1" customWidth="1"/>
    <col min="482" max="482" width="12.59765625" bestFit="1" customWidth="1"/>
    <col min="483" max="484" width="11.09765625" bestFit="1" customWidth="1"/>
    <col min="485" max="485" width="13.5" bestFit="1" customWidth="1"/>
    <col min="486" max="486" width="11.09765625" bestFit="1" customWidth="1"/>
    <col min="487" max="487" width="11.3984375" bestFit="1" customWidth="1"/>
    <col min="488" max="491" width="11.09765625" bestFit="1" customWidth="1"/>
    <col min="492" max="492" width="13.59765625" bestFit="1" customWidth="1"/>
    <col min="493" max="493" width="11.09765625" bestFit="1" customWidth="1"/>
    <col min="494" max="494" width="11.8984375" bestFit="1" customWidth="1"/>
    <col min="495" max="497" width="11.09765625" bestFit="1" customWidth="1"/>
    <col min="498" max="498" width="12.09765625" bestFit="1" customWidth="1"/>
    <col min="499" max="499" width="11.296875" bestFit="1" customWidth="1"/>
    <col min="500" max="501" width="11.09765625" bestFit="1" customWidth="1"/>
    <col min="502" max="502" width="12.59765625" bestFit="1" customWidth="1"/>
    <col min="503" max="503" width="12" bestFit="1" customWidth="1"/>
    <col min="504" max="505" width="11.09765625" bestFit="1" customWidth="1"/>
    <col min="506" max="506" width="11.19921875" bestFit="1" customWidth="1"/>
    <col min="507" max="510" width="11.09765625" bestFit="1" customWidth="1"/>
    <col min="511" max="511" width="11.296875" bestFit="1" customWidth="1"/>
    <col min="512" max="512" width="12" bestFit="1" customWidth="1"/>
    <col min="513" max="514" width="11.09765625" bestFit="1" customWidth="1"/>
    <col min="515" max="515" width="12.296875" bestFit="1" customWidth="1"/>
    <col min="516" max="517" width="11.09765625" bestFit="1" customWidth="1"/>
    <col min="518" max="518" width="12.3984375" bestFit="1" customWidth="1"/>
    <col min="519" max="519" width="12" bestFit="1" customWidth="1"/>
    <col min="520" max="523" width="11.09765625" bestFit="1" customWidth="1"/>
    <col min="524" max="524" width="13.59765625" bestFit="1" customWidth="1"/>
    <col min="525" max="525" width="11.09765625" bestFit="1" customWidth="1"/>
    <col min="526" max="526" width="16" bestFit="1" customWidth="1"/>
    <col min="527" max="527" width="12" bestFit="1" customWidth="1"/>
    <col min="528" max="528" width="11.09765625" bestFit="1" customWidth="1"/>
    <col min="529" max="529" width="12.19921875" bestFit="1" customWidth="1"/>
    <col min="530" max="530" width="11.09765625" bestFit="1" customWidth="1"/>
    <col min="531" max="531" width="12.796875" bestFit="1" customWidth="1"/>
    <col min="532" max="532" width="12.59765625" bestFit="1" customWidth="1"/>
    <col min="533" max="533" width="11.09765625" bestFit="1" customWidth="1"/>
    <col min="534" max="534" width="12.296875" bestFit="1" customWidth="1"/>
    <col min="535" max="536" width="11.09765625" bestFit="1" customWidth="1"/>
    <col min="537" max="537" width="11.296875" bestFit="1" customWidth="1"/>
    <col min="538" max="540" width="11.09765625" bestFit="1" customWidth="1"/>
    <col min="541" max="541" width="12.296875" bestFit="1" customWidth="1"/>
    <col min="542" max="543" width="11.09765625" bestFit="1" customWidth="1"/>
    <col min="544" max="544" width="12" bestFit="1" customWidth="1"/>
    <col min="545" max="546" width="11.09765625" bestFit="1" customWidth="1"/>
    <col min="547" max="547" width="13.59765625" bestFit="1" customWidth="1"/>
    <col min="548" max="548" width="12" bestFit="1" customWidth="1"/>
    <col min="549" max="549" width="12.19921875" bestFit="1" customWidth="1"/>
    <col min="550" max="550" width="11.09765625" bestFit="1" customWidth="1"/>
    <col min="551" max="551" width="11.3984375" bestFit="1" customWidth="1"/>
    <col min="552" max="552" width="11.69921875" bestFit="1" customWidth="1"/>
    <col min="553" max="554" width="11.09765625" bestFit="1" customWidth="1"/>
    <col min="555" max="555" width="12.296875" bestFit="1" customWidth="1"/>
    <col min="556" max="556" width="11.09765625" bestFit="1" customWidth="1"/>
    <col min="557" max="557" width="12.296875" bestFit="1" customWidth="1"/>
    <col min="558" max="558" width="13.59765625" bestFit="1" customWidth="1"/>
    <col min="559" max="559" width="11.09765625" bestFit="1" customWidth="1"/>
    <col min="560" max="560" width="13.19921875" bestFit="1" customWidth="1"/>
    <col min="561" max="561" width="13.59765625" bestFit="1" customWidth="1"/>
    <col min="562" max="562" width="11.09765625" bestFit="1" customWidth="1"/>
    <col min="563" max="563" width="14.5" bestFit="1" customWidth="1"/>
    <col min="564" max="566" width="11.09765625" bestFit="1" customWidth="1"/>
    <col min="567" max="567" width="11.8984375" bestFit="1" customWidth="1"/>
    <col min="568" max="568" width="12.796875" bestFit="1" customWidth="1"/>
    <col min="569" max="569" width="12.296875" bestFit="1" customWidth="1"/>
    <col min="570" max="570" width="11.796875" bestFit="1" customWidth="1"/>
    <col min="571" max="572" width="11.09765625" bestFit="1" customWidth="1"/>
    <col min="573" max="573" width="11.19921875" bestFit="1" customWidth="1"/>
    <col min="574" max="574" width="11.09765625" bestFit="1" customWidth="1"/>
    <col min="575" max="575" width="11.796875" bestFit="1" customWidth="1"/>
    <col min="576" max="576" width="12.09765625" bestFit="1" customWidth="1"/>
    <col min="577" max="577" width="13.59765625" bestFit="1" customWidth="1"/>
    <col min="578" max="578" width="11.09765625" bestFit="1" customWidth="1"/>
    <col min="579" max="579" width="11.59765625" bestFit="1" customWidth="1"/>
    <col min="580" max="580" width="12.3984375" bestFit="1" customWidth="1"/>
    <col min="581" max="581" width="11.09765625" bestFit="1" customWidth="1"/>
    <col min="582" max="582" width="13.5" bestFit="1" customWidth="1"/>
    <col min="583" max="586" width="11.09765625" bestFit="1" customWidth="1"/>
    <col min="587" max="587" width="18" bestFit="1" customWidth="1"/>
    <col min="588" max="588" width="13.59765625" bestFit="1" customWidth="1"/>
    <col min="589" max="589" width="11.09765625" bestFit="1" customWidth="1"/>
    <col min="590" max="590" width="12.69921875" bestFit="1" customWidth="1"/>
    <col min="591" max="591" width="11.09765625" bestFit="1" customWidth="1"/>
    <col min="592" max="592" width="12" bestFit="1" customWidth="1"/>
    <col min="593" max="601" width="11.09765625" bestFit="1" customWidth="1"/>
    <col min="602" max="602" width="13.5" bestFit="1" customWidth="1"/>
    <col min="603" max="604" width="11.09765625" bestFit="1" customWidth="1"/>
    <col min="605" max="605" width="11.3984375" bestFit="1" customWidth="1"/>
    <col min="606" max="606" width="11.8984375" bestFit="1" customWidth="1"/>
    <col min="607" max="608" width="11.09765625" bestFit="1" customWidth="1"/>
    <col min="609" max="609" width="12.5" bestFit="1" customWidth="1"/>
    <col min="610" max="616" width="11.09765625" bestFit="1" customWidth="1"/>
    <col min="617" max="617" width="11.8984375" bestFit="1" customWidth="1"/>
    <col min="618" max="621" width="11.09765625" bestFit="1" customWidth="1"/>
    <col min="622" max="622" width="13.09765625" bestFit="1" customWidth="1"/>
    <col min="623" max="623" width="12.59765625" bestFit="1" customWidth="1"/>
    <col min="624" max="624" width="11.09765625" bestFit="1" customWidth="1"/>
    <col min="625" max="625" width="12.3984375" bestFit="1" customWidth="1"/>
    <col min="626" max="626" width="11.09765625" bestFit="1" customWidth="1"/>
    <col min="627" max="627" width="11.5" bestFit="1" customWidth="1"/>
    <col min="628" max="628" width="11.09765625" bestFit="1" customWidth="1"/>
    <col min="629" max="629" width="15.296875" bestFit="1" customWidth="1"/>
    <col min="630" max="630" width="11.19921875" bestFit="1" customWidth="1"/>
    <col min="631" max="631" width="11.09765625" bestFit="1" customWidth="1"/>
    <col min="632" max="632" width="14.59765625" bestFit="1" customWidth="1"/>
    <col min="633" max="633" width="14.5" bestFit="1" customWidth="1"/>
    <col min="634" max="634" width="15.3984375" bestFit="1" customWidth="1"/>
    <col min="635" max="637" width="11.09765625" bestFit="1" customWidth="1"/>
    <col min="638" max="638" width="11.296875" bestFit="1" customWidth="1"/>
    <col min="639" max="639" width="14.19921875" bestFit="1" customWidth="1"/>
    <col min="640" max="640" width="12.09765625" bestFit="1" customWidth="1"/>
    <col min="641" max="641" width="11.09765625" bestFit="1" customWidth="1"/>
    <col min="642" max="642" width="15.296875" bestFit="1" customWidth="1"/>
    <col min="643" max="643" width="11.09765625" bestFit="1" customWidth="1"/>
    <col min="644" max="644" width="11.19921875" bestFit="1" customWidth="1"/>
    <col min="645" max="645" width="12.19921875" bestFit="1" customWidth="1"/>
    <col min="646" max="651" width="11.09765625" bestFit="1" customWidth="1"/>
    <col min="652" max="652" width="13.5" bestFit="1" customWidth="1"/>
    <col min="653" max="653" width="12.19921875" bestFit="1" customWidth="1"/>
    <col min="654" max="655" width="11.09765625" bestFit="1" customWidth="1"/>
    <col min="656" max="656" width="11.69921875" bestFit="1" customWidth="1"/>
    <col min="657" max="657" width="11.09765625" bestFit="1" customWidth="1"/>
    <col min="658" max="658" width="11.5" bestFit="1" customWidth="1"/>
    <col min="659" max="661" width="11.09765625" bestFit="1" customWidth="1"/>
    <col min="662" max="662" width="13.5" bestFit="1" customWidth="1"/>
    <col min="663" max="663" width="11.09765625" bestFit="1" customWidth="1"/>
    <col min="664" max="664" width="12.69921875" bestFit="1" customWidth="1"/>
    <col min="665" max="665" width="11.8984375" bestFit="1" customWidth="1"/>
    <col min="666" max="666" width="11.296875" bestFit="1" customWidth="1"/>
    <col min="667" max="668" width="11.09765625" bestFit="1" customWidth="1"/>
    <col min="669" max="669" width="11.8984375" bestFit="1" customWidth="1"/>
    <col min="670" max="671" width="11.09765625" bestFit="1" customWidth="1"/>
    <col min="672" max="672" width="12.59765625" bestFit="1" customWidth="1"/>
    <col min="673" max="673" width="11.296875" bestFit="1" customWidth="1"/>
    <col min="674" max="675" width="11.09765625" bestFit="1" customWidth="1"/>
    <col min="676" max="676" width="12.296875" bestFit="1" customWidth="1"/>
    <col min="677" max="677" width="11.09765625" bestFit="1" customWidth="1"/>
    <col min="678" max="678" width="11.296875" bestFit="1" customWidth="1"/>
    <col min="679" max="679" width="11.09765625" bestFit="1" customWidth="1"/>
    <col min="680" max="680" width="12.796875" bestFit="1" customWidth="1"/>
    <col min="681" max="681" width="11.3984375" bestFit="1" customWidth="1"/>
    <col min="682" max="682" width="11.09765625" bestFit="1" customWidth="1"/>
    <col min="683" max="683" width="13.09765625" bestFit="1" customWidth="1"/>
    <col min="684" max="684" width="14.19921875" bestFit="1" customWidth="1"/>
    <col min="685" max="685" width="11.09765625" bestFit="1" customWidth="1"/>
    <col min="686" max="686" width="13.5" bestFit="1" customWidth="1"/>
    <col min="687" max="687" width="11.09765625" bestFit="1" customWidth="1"/>
    <col min="688" max="688" width="11.69921875" bestFit="1" customWidth="1"/>
    <col min="689" max="689" width="11.09765625" bestFit="1" customWidth="1"/>
    <col min="690" max="690" width="12.296875" bestFit="1" customWidth="1"/>
    <col min="691" max="691" width="11.09765625" bestFit="1" customWidth="1"/>
    <col min="692" max="692" width="11.59765625" bestFit="1" customWidth="1"/>
    <col min="693" max="693" width="11.09765625" bestFit="1" customWidth="1"/>
    <col min="694" max="694" width="14.09765625" bestFit="1" customWidth="1"/>
    <col min="695" max="695" width="13.59765625" bestFit="1" customWidth="1"/>
    <col min="696" max="696" width="11.5" bestFit="1" customWidth="1"/>
    <col min="697" max="697" width="14.69921875" bestFit="1" customWidth="1"/>
    <col min="698" max="698" width="11.296875" bestFit="1" customWidth="1"/>
    <col min="699" max="699" width="11.5" bestFit="1" customWidth="1"/>
    <col min="700" max="700" width="13.19921875" bestFit="1" customWidth="1"/>
    <col min="701" max="701" width="13.5" bestFit="1" customWidth="1"/>
    <col min="702" max="702" width="15.69921875" bestFit="1" customWidth="1"/>
    <col min="703" max="703" width="12.19921875" bestFit="1" customWidth="1"/>
    <col min="704" max="705" width="11.09765625" bestFit="1" customWidth="1"/>
    <col min="706" max="706" width="12.09765625" bestFit="1" customWidth="1"/>
    <col min="707" max="713" width="11.09765625" bestFit="1" customWidth="1"/>
    <col min="714" max="714" width="12.59765625" bestFit="1" customWidth="1"/>
    <col min="715" max="716" width="11.09765625" bestFit="1" customWidth="1"/>
    <col min="717" max="717" width="12.3984375" bestFit="1" customWidth="1"/>
    <col min="718" max="718" width="11.09765625" bestFit="1" customWidth="1"/>
    <col min="719" max="719" width="12.09765625" bestFit="1" customWidth="1"/>
    <col min="720" max="720" width="11.09765625" bestFit="1" customWidth="1"/>
    <col min="721" max="721" width="11.796875" bestFit="1" customWidth="1"/>
    <col min="722" max="722" width="14.5" bestFit="1" customWidth="1"/>
    <col min="723" max="723" width="12.296875" bestFit="1" customWidth="1"/>
    <col min="724" max="727" width="11.09765625" bestFit="1" customWidth="1"/>
    <col min="728" max="728" width="11.296875" bestFit="1" customWidth="1"/>
    <col min="729" max="729" width="11.69921875" bestFit="1" customWidth="1"/>
    <col min="730" max="730" width="12.296875" bestFit="1" customWidth="1"/>
    <col min="731" max="735" width="11.09765625" bestFit="1" customWidth="1"/>
    <col min="736" max="736" width="12.3984375" bestFit="1" customWidth="1"/>
    <col min="737" max="737" width="12.19921875" bestFit="1" customWidth="1"/>
    <col min="738" max="742" width="11.09765625" bestFit="1" customWidth="1"/>
    <col min="743" max="743" width="12.296875" bestFit="1" customWidth="1"/>
    <col min="744" max="744" width="11.69921875" bestFit="1" customWidth="1"/>
    <col min="745" max="745" width="11.09765625" bestFit="1" customWidth="1"/>
    <col min="746" max="746" width="11.8984375" bestFit="1" customWidth="1"/>
    <col min="747" max="747" width="11.19921875" bestFit="1" customWidth="1"/>
    <col min="748" max="753" width="11.09765625" bestFit="1" customWidth="1"/>
    <col min="754" max="754" width="11.796875" bestFit="1" customWidth="1"/>
    <col min="755" max="755" width="11.09765625" bestFit="1" customWidth="1"/>
    <col min="756" max="756" width="11.8984375" bestFit="1" customWidth="1"/>
    <col min="757" max="757" width="11.09765625" bestFit="1" customWidth="1"/>
    <col min="758" max="759" width="13.09765625" bestFit="1" customWidth="1"/>
    <col min="760" max="760" width="11.09765625" bestFit="1" customWidth="1"/>
    <col min="761" max="761" width="12.796875" bestFit="1" customWidth="1"/>
    <col min="762" max="762" width="11.09765625" bestFit="1" customWidth="1"/>
    <col min="763" max="763" width="12" bestFit="1" customWidth="1"/>
    <col min="764" max="764" width="11.09765625" bestFit="1" customWidth="1"/>
    <col min="765" max="765" width="12.3984375" bestFit="1" customWidth="1"/>
    <col min="766" max="766" width="11.796875" bestFit="1" customWidth="1"/>
    <col min="767" max="768" width="11.09765625" bestFit="1" customWidth="1"/>
    <col min="769" max="769" width="11.59765625" bestFit="1" customWidth="1"/>
    <col min="770" max="770" width="13.59765625" bestFit="1" customWidth="1"/>
    <col min="771" max="771" width="12" bestFit="1" customWidth="1"/>
    <col min="772" max="777" width="11.09765625" bestFit="1" customWidth="1"/>
    <col min="778" max="778" width="12.296875" bestFit="1" customWidth="1"/>
    <col min="779" max="780" width="11.09765625" bestFit="1" customWidth="1"/>
    <col min="781" max="781" width="12.3984375" bestFit="1" customWidth="1"/>
    <col min="782" max="782" width="11.09765625" bestFit="1" customWidth="1"/>
    <col min="783" max="783" width="13.5" bestFit="1" customWidth="1"/>
    <col min="784" max="784" width="12.296875" bestFit="1" customWidth="1"/>
    <col min="785" max="793" width="11.09765625" bestFit="1" customWidth="1"/>
    <col min="794" max="794" width="12.296875" bestFit="1" customWidth="1"/>
    <col min="795" max="795" width="11.09765625" bestFit="1" customWidth="1"/>
    <col min="796" max="796" width="12.09765625" bestFit="1" customWidth="1"/>
    <col min="797" max="797" width="12.19921875" bestFit="1" customWidth="1"/>
    <col min="798" max="798" width="14.5" bestFit="1" customWidth="1"/>
    <col min="799" max="801" width="11.09765625" bestFit="1" customWidth="1"/>
    <col min="802" max="802" width="16" bestFit="1" customWidth="1"/>
    <col min="803" max="806" width="11.09765625" bestFit="1" customWidth="1"/>
    <col min="807" max="807" width="12.3984375" bestFit="1" customWidth="1"/>
    <col min="808" max="808" width="11.09765625" bestFit="1" customWidth="1"/>
    <col min="809" max="809" width="14.59765625" bestFit="1" customWidth="1"/>
    <col min="810" max="810" width="11.09765625" bestFit="1" customWidth="1"/>
    <col min="811" max="811" width="12.296875" bestFit="1" customWidth="1"/>
    <col min="812" max="812" width="11.09765625" bestFit="1" customWidth="1"/>
    <col min="813" max="813" width="11.296875" bestFit="1" customWidth="1"/>
    <col min="814" max="816" width="11.09765625" bestFit="1" customWidth="1"/>
    <col min="817" max="817" width="12.296875" bestFit="1" customWidth="1"/>
    <col min="818" max="819" width="11.09765625" bestFit="1" customWidth="1"/>
    <col min="820" max="820" width="11.69921875" bestFit="1" customWidth="1"/>
    <col min="821" max="821" width="11.09765625" bestFit="1" customWidth="1"/>
    <col min="822" max="822" width="14.59765625" bestFit="1" customWidth="1"/>
    <col min="823" max="823" width="11.09765625" bestFit="1" customWidth="1"/>
    <col min="824" max="824" width="12.296875" bestFit="1" customWidth="1"/>
    <col min="825" max="827" width="11.09765625" bestFit="1" customWidth="1"/>
    <col min="828" max="828" width="15.3984375" bestFit="1" customWidth="1"/>
    <col min="829" max="829" width="11.796875" bestFit="1" customWidth="1"/>
    <col min="830" max="835" width="11.09765625" bestFit="1" customWidth="1"/>
    <col min="836" max="836" width="11.69921875" bestFit="1" customWidth="1"/>
    <col min="837" max="837" width="11.296875" bestFit="1" customWidth="1"/>
    <col min="838" max="838" width="11.09765625" bestFit="1" customWidth="1"/>
    <col min="839" max="839" width="14.09765625" bestFit="1" customWidth="1"/>
    <col min="840" max="844" width="11.09765625" bestFit="1" customWidth="1"/>
    <col min="845" max="845" width="11.19921875" bestFit="1" customWidth="1"/>
    <col min="846" max="847" width="13.5" bestFit="1" customWidth="1"/>
    <col min="848" max="848" width="11.09765625" bestFit="1" customWidth="1"/>
    <col min="849" max="849" width="12.19921875" bestFit="1" customWidth="1"/>
    <col min="850" max="850" width="13.59765625" bestFit="1" customWidth="1"/>
    <col min="851" max="852" width="11.09765625" bestFit="1" customWidth="1"/>
    <col min="853" max="853" width="14.3984375" bestFit="1" customWidth="1"/>
    <col min="854" max="854" width="16" bestFit="1" customWidth="1"/>
    <col min="855" max="855" width="11.09765625" bestFit="1" customWidth="1"/>
    <col min="856" max="856" width="12.796875" bestFit="1" customWidth="1"/>
    <col min="857" max="857" width="11.296875" bestFit="1" customWidth="1"/>
    <col min="858" max="860" width="11.09765625" bestFit="1" customWidth="1"/>
    <col min="861" max="861" width="11.19921875" bestFit="1" customWidth="1"/>
    <col min="862" max="862" width="11.59765625" bestFit="1" customWidth="1"/>
    <col min="863" max="864" width="11.09765625" bestFit="1" customWidth="1"/>
    <col min="865" max="865" width="11.19921875" bestFit="1" customWidth="1"/>
    <col min="866" max="866" width="12.09765625" bestFit="1" customWidth="1"/>
    <col min="867" max="867" width="11.09765625" bestFit="1" customWidth="1"/>
    <col min="868" max="868" width="12.796875" bestFit="1" customWidth="1"/>
    <col min="869" max="870" width="11.09765625" bestFit="1" customWidth="1"/>
    <col min="871" max="872" width="11.59765625" bestFit="1" customWidth="1"/>
    <col min="873" max="873" width="11.09765625" bestFit="1" customWidth="1"/>
    <col min="874" max="874" width="12.59765625" bestFit="1" customWidth="1"/>
    <col min="875" max="875" width="12.69921875" bestFit="1" customWidth="1"/>
    <col min="876" max="877" width="11.09765625" bestFit="1" customWidth="1"/>
    <col min="878" max="878" width="13.19921875" bestFit="1" customWidth="1"/>
    <col min="879" max="879" width="11.19921875" bestFit="1" customWidth="1"/>
    <col min="880" max="880" width="11.09765625" bestFit="1" customWidth="1"/>
    <col min="881" max="881" width="13.796875" bestFit="1" customWidth="1"/>
    <col min="882" max="882" width="11.5" bestFit="1" customWidth="1"/>
    <col min="883" max="885" width="11.09765625" bestFit="1" customWidth="1"/>
    <col min="886" max="886" width="11.8984375" bestFit="1" customWidth="1"/>
    <col min="887" max="887" width="14.09765625" bestFit="1" customWidth="1"/>
    <col min="888" max="892" width="11.09765625" bestFit="1" customWidth="1"/>
    <col min="893" max="893" width="11.296875" bestFit="1" customWidth="1"/>
    <col min="894" max="894" width="11.69921875" bestFit="1" customWidth="1"/>
    <col min="895" max="895" width="11.5" bestFit="1" customWidth="1"/>
    <col min="896" max="896" width="15.3984375" bestFit="1" customWidth="1"/>
    <col min="897" max="897" width="11.59765625" bestFit="1" customWidth="1"/>
    <col min="898" max="898" width="11.09765625" bestFit="1" customWidth="1"/>
    <col min="899" max="899" width="12.296875" bestFit="1" customWidth="1"/>
    <col min="900" max="900" width="11.09765625" bestFit="1" customWidth="1"/>
    <col min="901" max="901" width="12.59765625" bestFit="1" customWidth="1"/>
    <col min="902" max="904" width="11.09765625" bestFit="1" customWidth="1"/>
    <col min="905" max="905" width="13.19921875" bestFit="1" customWidth="1"/>
    <col min="906" max="906" width="11.19921875" bestFit="1" customWidth="1"/>
    <col min="907" max="907" width="11.296875" bestFit="1" customWidth="1"/>
    <col min="908" max="909" width="11.09765625" bestFit="1" customWidth="1"/>
    <col min="910" max="910" width="16" bestFit="1" customWidth="1"/>
    <col min="911" max="911" width="11.09765625" bestFit="1" customWidth="1"/>
    <col min="912" max="912" width="12.3984375" bestFit="1" customWidth="1"/>
    <col min="913" max="913" width="11.09765625" bestFit="1" customWidth="1"/>
    <col min="914" max="914" width="12" bestFit="1" customWidth="1"/>
    <col min="915" max="915" width="11.296875" bestFit="1" customWidth="1"/>
    <col min="916" max="919" width="11.09765625" bestFit="1" customWidth="1"/>
    <col min="920" max="920" width="12.59765625" bestFit="1" customWidth="1"/>
    <col min="921" max="921" width="12.296875" bestFit="1" customWidth="1"/>
    <col min="922" max="924" width="11.09765625" bestFit="1" customWidth="1"/>
    <col min="925" max="925" width="12" bestFit="1" customWidth="1"/>
    <col min="926" max="926" width="11.296875" bestFit="1" customWidth="1"/>
    <col min="927" max="927" width="12.09765625" bestFit="1" customWidth="1"/>
    <col min="928" max="928" width="11.09765625" bestFit="1" customWidth="1"/>
    <col min="929" max="929" width="14.59765625" bestFit="1" customWidth="1"/>
    <col min="930" max="930" width="12.296875" bestFit="1" customWidth="1"/>
    <col min="931" max="931" width="11.59765625" bestFit="1" customWidth="1"/>
    <col min="932" max="932" width="11.69921875" bestFit="1" customWidth="1"/>
    <col min="933" max="933" width="12.19921875" bestFit="1" customWidth="1"/>
    <col min="934" max="936" width="11.09765625" bestFit="1" customWidth="1"/>
    <col min="937" max="937" width="13.5" bestFit="1" customWidth="1"/>
    <col min="938" max="942" width="11.09765625" bestFit="1" customWidth="1"/>
    <col min="943" max="943" width="12.09765625" bestFit="1" customWidth="1"/>
    <col min="944" max="944" width="13.5" bestFit="1" customWidth="1"/>
    <col min="945" max="946" width="11.09765625" bestFit="1" customWidth="1"/>
    <col min="947" max="947" width="11.69921875" bestFit="1" customWidth="1"/>
    <col min="948" max="948" width="12.296875" bestFit="1" customWidth="1"/>
    <col min="949" max="950" width="11.09765625" bestFit="1" customWidth="1"/>
    <col min="951" max="951" width="12.296875" bestFit="1" customWidth="1"/>
    <col min="952" max="952" width="12" bestFit="1" customWidth="1"/>
    <col min="953" max="953" width="11.09765625" bestFit="1" customWidth="1"/>
    <col min="954" max="954" width="12.59765625" bestFit="1" customWidth="1"/>
    <col min="955" max="955" width="12.796875" bestFit="1" customWidth="1"/>
    <col min="956" max="956" width="11.69921875" bestFit="1" customWidth="1"/>
    <col min="957" max="957" width="15.296875" bestFit="1" customWidth="1"/>
    <col min="958" max="958" width="12.09765625" bestFit="1" customWidth="1"/>
    <col min="959" max="960" width="11.09765625" bestFit="1" customWidth="1"/>
    <col min="961" max="961" width="12.296875" bestFit="1" customWidth="1"/>
    <col min="962" max="962" width="11.09765625" bestFit="1" customWidth="1"/>
    <col min="963" max="963" width="11.69921875" bestFit="1" customWidth="1"/>
    <col min="964" max="964" width="12.19921875" bestFit="1" customWidth="1"/>
    <col min="965" max="965" width="11.09765625" bestFit="1" customWidth="1"/>
    <col min="966" max="966" width="12.296875" bestFit="1" customWidth="1"/>
    <col min="967" max="967" width="13.19921875" bestFit="1" customWidth="1"/>
    <col min="968" max="971" width="11.09765625" bestFit="1" customWidth="1"/>
    <col min="972" max="972" width="12.19921875" bestFit="1" customWidth="1"/>
    <col min="973" max="973" width="18" bestFit="1" customWidth="1"/>
    <col min="974" max="974" width="11.09765625" bestFit="1" customWidth="1"/>
    <col min="975" max="975" width="12.3984375" bestFit="1" customWidth="1"/>
    <col min="976" max="976" width="12.59765625" bestFit="1" customWidth="1"/>
    <col min="977" max="981" width="11.09765625" bestFit="1" customWidth="1"/>
    <col min="982" max="982" width="11.19921875" bestFit="1" customWidth="1"/>
    <col min="983" max="983" width="11.3984375" bestFit="1" customWidth="1"/>
    <col min="984" max="984" width="11.09765625" bestFit="1" customWidth="1"/>
    <col min="985" max="985" width="11.796875" bestFit="1" customWidth="1"/>
    <col min="986" max="986" width="11.09765625" bestFit="1" customWidth="1"/>
    <col min="987" max="987" width="12.796875" bestFit="1" customWidth="1"/>
    <col min="988" max="989" width="11.09765625" bestFit="1" customWidth="1"/>
    <col min="990" max="990" width="11.296875" bestFit="1" customWidth="1"/>
    <col min="991" max="995" width="11.09765625" bestFit="1" customWidth="1"/>
    <col min="996" max="996" width="12.09765625" bestFit="1" customWidth="1"/>
    <col min="997" max="998" width="11.3984375" bestFit="1" customWidth="1"/>
    <col min="999" max="1001" width="11.09765625" bestFit="1" customWidth="1"/>
    <col min="1002" max="1002" width="13.5" bestFit="1" customWidth="1"/>
    <col min="1003" max="1003" width="11.09765625" bestFit="1" customWidth="1"/>
    <col min="1004" max="1004" width="12.59765625" bestFit="1" customWidth="1"/>
    <col min="1005" max="1006" width="11.09765625" bestFit="1" customWidth="1"/>
    <col min="1007" max="1007" width="12.296875" bestFit="1" customWidth="1"/>
    <col min="1008" max="1008" width="14.09765625" bestFit="1" customWidth="1"/>
    <col min="1009" max="1012" width="11.09765625" bestFit="1" customWidth="1"/>
    <col min="1013" max="1013" width="17.8984375" bestFit="1" customWidth="1"/>
    <col min="1014" max="1015" width="11.09765625" bestFit="1" customWidth="1"/>
    <col min="1016" max="1016" width="14.69921875" bestFit="1" customWidth="1"/>
    <col min="1017" max="1017" width="12" bestFit="1" customWidth="1"/>
    <col min="1018" max="1018" width="12.796875" bestFit="1" customWidth="1"/>
    <col min="1019" max="1019" width="11.09765625" bestFit="1" customWidth="1"/>
    <col min="1020" max="1020" width="11.796875" bestFit="1" customWidth="1"/>
    <col min="1021" max="1021" width="11.09765625" bestFit="1" customWidth="1"/>
    <col min="1022" max="1022" width="12.296875" bestFit="1" customWidth="1"/>
    <col min="1023" max="1024" width="11.09765625" bestFit="1" customWidth="1"/>
    <col min="1025" max="1025" width="15.296875" bestFit="1" customWidth="1"/>
    <col min="1026" max="1026" width="11.796875" bestFit="1" customWidth="1"/>
    <col min="1027" max="1028" width="11.09765625" bestFit="1" customWidth="1"/>
    <col min="1029" max="1029" width="12.09765625" bestFit="1" customWidth="1"/>
    <col min="1030" max="1030" width="14.3984375" bestFit="1" customWidth="1"/>
    <col min="1031" max="1031" width="11.09765625" bestFit="1" customWidth="1"/>
    <col min="1032" max="1032" width="12.296875" bestFit="1" customWidth="1"/>
    <col min="1033" max="1033" width="11.09765625" bestFit="1" customWidth="1"/>
    <col min="1034" max="1034" width="12.59765625" bestFit="1" customWidth="1"/>
    <col min="1035" max="1035" width="13.5" bestFit="1" customWidth="1"/>
    <col min="1036" max="1036" width="11.09765625" bestFit="1" customWidth="1"/>
    <col min="1037" max="1037" width="13.19921875" bestFit="1" customWidth="1"/>
    <col min="1038" max="1038" width="11.3984375" bestFit="1" customWidth="1"/>
    <col min="1039" max="1040" width="11.09765625" bestFit="1" customWidth="1"/>
    <col min="1041" max="1041" width="11.5" bestFit="1" customWidth="1"/>
    <col min="1042" max="1043" width="11.09765625" bestFit="1" customWidth="1"/>
    <col min="1044" max="1044" width="12.19921875" bestFit="1" customWidth="1"/>
    <col min="1045" max="1045" width="11.09765625" bestFit="1" customWidth="1"/>
    <col min="1046" max="1046" width="12.59765625" bestFit="1" customWidth="1"/>
    <col min="1047" max="1047" width="11.09765625" bestFit="1" customWidth="1"/>
    <col min="1048" max="1048" width="13.796875" bestFit="1" customWidth="1"/>
    <col min="1049" max="1050" width="11.09765625" bestFit="1" customWidth="1"/>
    <col min="1051" max="1051" width="14.59765625" bestFit="1" customWidth="1"/>
    <col min="1052" max="1052" width="11.09765625" bestFit="1" customWidth="1"/>
    <col min="1053" max="1053" width="11.3984375" bestFit="1" customWidth="1"/>
    <col min="1054" max="1054" width="11.09765625" bestFit="1" customWidth="1"/>
    <col min="1055" max="1055" width="12.59765625" bestFit="1" customWidth="1"/>
    <col min="1056" max="1056" width="11.296875" bestFit="1" customWidth="1"/>
    <col min="1057" max="1057" width="11.796875" bestFit="1" customWidth="1"/>
    <col min="1058" max="1058" width="14.5" bestFit="1" customWidth="1"/>
    <col min="1059" max="1061" width="11.09765625" bestFit="1" customWidth="1"/>
    <col min="1062" max="1062" width="11.8984375" bestFit="1" customWidth="1"/>
    <col min="1063" max="1063" width="13.5" bestFit="1" customWidth="1"/>
    <col min="1064" max="1064" width="11.09765625" bestFit="1" customWidth="1"/>
    <col min="1065" max="1065" width="18" bestFit="1" customWidth="1"/>
    <col min="1066" max="1066" width="11.09765625" bestFit="1" customWidth="1"/>
    <col min="1067" max="1067" width="13.796875" bestFit="1" customWidth="1"/>
    <col min="1068" max="1068" width="11.3984375" bestFit="1" customWidth="1"/>
    <col min="1069" max="1070" width="11.09765625" bestFit="1" customWidth="1"/>
    <col min="1071" max="1071" width="13.09765625" bestFit="1" customWidth="1"/>
    <col min="1072" max="1073" width="11.09765625" bestFit="1" customWidth="1"/>
    <col min="1074" max="1074" width="12.296875" bestFit="1" customWidth="1"/>
    <col min="1075" max="1075" width="12.19921875" bestFit="1" customWidth="1"/>
    <col min="1076" max="1077" width="11.09765625" bestFit="1" customWidth="1"/>
    <col min="1078" max="1078" width="13.8984375" bestFit="1" customWidth="1"/>
    <col min="1079" max="1079" width="11.09765625" bestFit="1" customWidth="1"/>
    <col min="1080" max="1080" width="12.3984375" bestFit="1" customWidth="1"/>
    <col min="1081" max="1082" width="11.09765625" bestFit="1" customWidth="1"/>
    <col min="1083" max="1083" width="12.3984375" bestFit="1" customWidth="1"/>
    <col min="1084" max="1084" width="11.69921875" bestFit="1" customWidth="1"/>
    <col min="1085" max="1086" width="11.09765625" bestFit="1" customWidth="1"/>
    <col min="1087" max="1087" width="16" bestFit="1" customWidth="1"/>
    <col min="1088" max="1088" width="13.59765625" bestFit="1" customWidth="1"/>
    <col min="1089" max="1089" width="14.59765625" bestFit="1" customWidth="1"/>
    <col min="1090" max="1090" width="11.09765625" bestFit="1" customWidth="1"/>
    <col min="1091" max="1091" width="11.19921875" bestFit="1" customWidth="1"/>
    <col min="1092" max="1092" width="12.3984375" bestFit="1" customWidth="1"/>
    <col min="1093" max="1093" width="11.09765625" bestFit="1" customWidth="1"/>
    <col min="1094" max="1094" width="12.09765625" bestFit="1" customWidth="1"/>
    <col min="1095" max="1095" width="15.296875" bestFit="1" customWidth="1"/>
    <col min="1096" max="1098" width="11.09765625" bestFit="1" customWidth="1"/>
    <col min="1099" max="1099" width="12.19921875" bestFit="1" customWidth="1"/>
    <col min="1100" max="1100" width="11.09765625" bestFit="1" customWidth="1"/>
    <col min="1101" max="1101" width="12.296875" bestFit="1" customWidth="1"/>
    <col min="1102" max="1106" width="11.09765625" bestFit="1" customWidth="1"/>
    <col min="1107" max="1107" width="12.296875" bestFit="1" customWidth="1"/>
    <col min="1108" max="1108" width="13.59765625" bestFit="1" customWidth="1"/>
    <col min="1109" max="1109" width="14.09765625" bestFit="1" customWidth="1"/>
    <col min="1110" max="1110" width="11.09765625" bestFit="1" customWidth="1"/>
    <col min="1111" max="1111" width="14.5" bestFit="1" customWidth="1"/>
    <col min="1112" max="1114" width="11.09765625" bestFit="1" customWidth="1"/>
    <col min="1115" max="1115" width="13.8984375" bestFit="1" customWidth="1"/>
    <col min="1116" max="1116" width="13.59765625" bestFit="1" customWidth="1"/>
    <col min="1117" max="1118" width="11.09765625" bestFit="1" customWidth="1"/>
    <col min="1119" max="1119" width="11.796875" bestFit="1" customWidth="1"/>
    <col min="1120" max="1120" width="11.09765625" bestFit="1" customWidth="1"/>
    <col min="1121" max="1121" width="13.796875" bestFit="1" customWidth="1"/>
    <col min="1122" max="1127" width="11.09765625" bestFit="1" customWidth="1"/>
    <col min="1128" max="1128" width="12.3984375" bestFit="1" customWidth="1"/>
    <col min="1129" max="1129" width="11.09765625" bestFit="1" customWidth="1"/>
    <col min="1130" max="1130" width="12.296875" bestFit="1" customWidth="1"/>
    <col min="1131" max="1131" width="11.19921875" bestFit="1" customWidth="1"/>
    <col min="1132" max="1133" width="11.09765625" bestFit="1" customWidth="1"/>
    <col min="1134" max="1134" width="12.59765625" bestFit="1" customWidth="1"/>
    <col min="1135" max="1135" width="11.09765625" bestFit="1" customWidth="1"/>
    <col min="1136" max="1136" width="12.3984375" bestFit="1" customWidth="1"/>
    <col min="1137" max="1137" width="11.09765625" bestFit="1" customWidth="1"/>
    <col min="1138" max="1138" width="11.3984375" bestFit="1" customWidth="1"/>
    <col min="1139" max="1139" width="12.796875" bestFit="1" customWidth="1"/>
    <col min="1140" max="1140" width="11.59765625" bestFit="1" customWidth="1"/>
    <col min="1141" max="1145" width="11.09765625" bestFit="1" customWidth="1"/>
    <col min="1146" max="1146" width="14.59765625" bestFit="1" customWidth="1"/>
    <col min="1147" max="1152" width="11.09765625" bestFit="1" customWidth="1"/>
    <col min="1153" max="1153" width="11.69921875" bestFit="1" customWidth="1"/>
    <col min="1154" max="1155" width="11.09765625" bestFit="1" customWidth="1"/>
    <col min="1156" max="1156" width="12.19921875" bestFit="1" customWidth="1"/>
    <col min="1157" max="1157" width="11.09765625" bestFit="1" customWidth="1"/>
    <col min="1158" max="1158" width="15.69921875" bestFit="1" customWidth="1"/>
    <col min="1159" max="1159" width="11.09765625" bestFit="1" customWidth="1"/>
    <col min="1160" max="1160" width="12.09765625" bestFit="1" customWidth="1"/>
    <col min="1161" max="1161" width="11.796875" bestFit="1" customWidth="1"/>
    <col min="1162" max="1162" width="11.69921875" bestFit="1" customWidth="1"/>
    <col min="1163" max="1163" width="11.09765625" bestFit="1" customWidth="1"/>
    <col min="1164" max="1164" width="11.8984375" bestFit="1" customWidth="1"/>
    <col min="1165" max="1165" width="11.3984375" bestFit="1" customWidth="1"/>
    <col min="1166" max="1166" width="13.5" bestFit="1" customWidth="1"/>
    <col min="1167" max="1167" width="11.19921875" bestFit="1" customWidth="1"/>
    <col min="1168" max="1168" width="15.3984375" bestFit="1" customWidth="1"/>
    <col min="1169" max="1169" width="11.09765625" bestFit="1" customWidth="1"/>
    <col min="1170" max="1170" width="11.59765625" bestFit="1" customWidth="1"/>
    <col min="1171" max="1171" width="12.09765625" bestFit="1" customWidth="1"/>
    <col min="1172" max="1172" width="11.59765625" bestFit="1" customWidth="1"/>
    <col min="1173" max="1173" width="11.09765625" bestFit="1" customWidth="1"/>
    <col min="1174" max="1174" width="11.69921875" bestFit="1" customWidth="1"/>
    <col min="1175" max="1175" width="11.09765625" bestFit="1" customWidth="1"/>
    <col min="1176" max="1176" width="13.5" bestFit="1" customWidth="1"/>
    <col min="1177" max="1177" width="11.09765625" bestFit="1" customWidth="1"/>
    <col min="1178" max="1178" width="12.796875" bestFit="1" customWidth="1"/>
    <col min="1179" max="1179" width="14.5" bestFit="1" customWidth="1"/>
    <col min="1180" max="1180" width="11.69921875" bestFit="1" customWidth="1"/>
    <col min="1181" max="1182" width="11.09765625" bestFit="1" customWidth="1"/>
    <col min="1183" max="1183" width="13.5" bestFit="1" customWidth="1"/>
    <col min="1184" max="1184" width="12.09765625" bestFit="1" customWidth="1"/>
    <col min="1185" max="1185" width="12" bestFit="1" customWidth="1"/>
    <col min="1186" max="1189" width="11.09765625" bestFit="1" customWidth="1"/>
    <col min="1190" max="1190" width="12.296875" bestFit="1" customWidth="1"/>
    <col min="1191" max="1194" width="11.09765625" bestFit="1" customWidth="1"/>
    <col min="1195" max="1195" width="13.19921875" bestFit="1" customWidth="1"/>
    <col min="1196" max="1196" width="12.59765625" bestFit="1" customWidth="1"/>
    <col min="1197" max="1198" width="11.09765625" bestFit="1" customWidth="1"/>
    <col min="1199" max="1199" width="12.59765625" bestFit="1" customWidth="1"/>
    <col min="1200" max="1200" width="11.3984375" bestFit="1" customWidth="1"/>
    <col min="1201" max="1201" width="12.09765625" bestFit="1" customWidth="1"/>
    <col min="1202" max="1203" width="11.09765625" bestFit="1" customWidth="1"/>
    <col min="1204" max="1204" width="12.19921875" bestFit="1" customWidth="1"/>
    <col min="1205" max="1206" width="11.5" bestFit="1" customWidth="1"/>
    <col min="1207" max="1207" width="12.296875" bestFit="1" customWidth="1"/>
    <col min="1208" max="1210" width="11.09765625" bestFit="1" customWidth="1"/>
    <col min="1211" max="1211" width="15.3984375" bestFit="1" customWidth="1"/>
    <col min="1212" max="1212" width="11.5" bestFit="1" customWidth="1"/>
    <col min="1213" max="1213" width="15.296875" bestFit="1" customWidth="1"/>
    <col min="1214" max="1215" width="12.296875" bestFit="1" customWidth="1"/>
    <col min="1216" max="1216" width="13.5" bestFit="1" customWidth="1"/>
    <col min="1217" max="1217" width="11.09765625" bestFit="1" customWidth="1"/>
    <col min="1218" max="1218" width="11.59765625" bestFit="1" customWidth="1"/>
    <col min="1219" max="1221" width="11.09765625" bestFit="1" customWidth="1"/>
    <col min="1222" max="1222" width="12.296875" bestFit="1" customWidth="1"/>
    <col min="1223" max="1224" width="11.09765625" bestFit="1" customWidth="1"/>
    <col min="1225" max="1225" width="11.296875" bestFit="1" customWidth="1"/>
    <col min="1226" max="1226" width="12.59765625" bestFit="1" customWidth="1"/>
    <col min="1227" max="1228" width="11.09765625" bestFit="1" customWidth="1"/>
    <col min="1229" max="1229" width="12.3984375" bestFit="1" customWidth="1"/>
    <col min="1230" max="1230" width="11.09765625" bestFit="1" customWidth="1"/>
    <col min="1231" max="1231" width="11.3984375" bestFit="1" customWidth="1"/>
    <col min="1232" max="1232" width="11.09765625" bestFit="1" customWidth="1"/>
    <col min="1233" max="1233" width="15.296875" bestFit="1" customWidth="1"/>
    <col min="1234" max="1234" width="12.296875" bestFit="1" customWidth="1"/>
    <col min="1235" max="1235" width="11.09765625" bestFit="1" customWidth="1"/>
    <col min="1236" max="1236" width="11.19921875" bestFit="1" customWidth="1"/>
    <col min="1237" max="1237" width="11.09765625" bestFit="1" customWidth="1"/>
    <col min="1238" max="1238" width="12.19921875" bestFit="1" customWidth="1"/>
    <col min="1239" max="1239" width="14.3984375" bestFit="1" customWidth="1"/>
    <col min="1240" max="1242" width="11.09765625" bestFit="1" customWidth="1"/>
    <col min="1243" max="1243" width="12.796875" bestFit="1" customWidth="1"/>
    <col min="1244" max="1244" width="12.59765625" bestFit="1" customWidth="1"/>
    <col min="1245" max="1245" width="12.296875" bestFit="1" customWidth="1"/>
    <col min="1246" max="1246" width="11.296875" bestFit="1" customWidth="1"/>
    <col min="1247" max="1247" width="12.09765625" bestFit="1" customWidth="1"/>
    <col min="1248" max="1248" width="12.5" bestFit="1" customWidth="1"/>
    <col min="1249" max="1254" width="11.09765625" bestFit="1" customWidth="1"/>
    <col min="1255" max="1255" width="11.296875" bestFit="1" customWidth="1"/>
    <col min="1256" max="1256" width="11.5" bestFit="1" customWidth="1"/>
    <col min="1257" max="1258" width="11.09765625" bestFit="1" customWidth="1"/>
    <col min="1259" max="1259" width="13.09765625" bestFit="1" customWidth="1"/>
    <col min="1260" max="1260" width="11.09765625" bestFit="1" customWidth="1"/>
    <col min="1261" max="1261" width="12.296875" bestFit="1" customWidth="1"/>
    <col min="1262" max="1262" width="13.09765625" bestFit="1" customWidth="1"/>
    <col min="1263" max="1266" width="11.09765625" bestFit="1" customWidth="1"/>
    <col min="1267" max="1267" width="13.5" bestFit="1" customWidth="1"/>
    <col min="1268" max="1268" width="11.09765625" bestFit="1" customWidth="1"/>
    <col min="1269" max="1269" width="12.796875" bestFit="1" customWidth="1"/>
    <col min="1270" max="1270" width="14.5" bestFit="1" customWidth="1"/>
    <col min="1271" max="1271" width="11.09765625" bestFit="1" customWidth="1"/>
    <col min="1272" max="1272" width="12.59765625" bestFit="1" customWidth="1"/>
    <col min="1273" max="1276" width="11.09765625" bestFit="1" customWidth="1"/>
    <col min="1277" max="1277" width="11.69921875" bestFit="1" customWidth="1"/>
    <col min="1278" max="1278" width="14.5" bestFit="1" customWidth="1"/>
    <col min="1279" max="1282" width="11.09765625" bestFit="1" customWidth="1"/>
    <col min="1283" max="1283" width="13.59765625" bestFit="1" customWidth="1"/>
    <col min="1284" max="1285" width="11.69921875" bestFit="1" customWidth="1"/>
    <col min="1286" max="1287" width="11.09765625" bestFit="1" customWidth="1"/>
    <col min="1288" max="1288" width="11.3984375" bestFit="1" customWidth="1"/>
    <col min="1289" max="1289" width="11.09765625" bestFit="1" customWidth="1"/>
    <col min="1290" max="1290" width="12.5" bestFit="1" customWidth="1"/>
    <col min="1291" max="1291" width="11.09765625" bestFit="1" customWidth="1"/>
    <col min="1292" max="1292" width="13.59765625" bestFit="1" customWidth="1"/>
    <col min="1293" max="1293" width="16" bestFit="1" customWidth="1"/>
    <col min="1294" max="1294" width="11.09765625" bestFit="1" customWidth="1"/>
    <col min="1295" max="1295" width="12" bestFit="1" customWidth="1"/>
    <col min="1296" max="1297" width="11.09765625" bestFit="1" customWidth="1"/>
    <col min="1298" max="1298" width="13.5" bestFit="1" customWidth="1"/>
    <col min="1299" max="1301" width="11.09765625" bestFit="1" customWidth="1"/>
    <col min="1302" max="1302" width="12.296875" bestFit="1" customWidth="1"/>
    <col min="1303" max="1304" width="11.296875" bestFit="1" customWidth="1"/>
    <col min="1305" max="1305" width="14.3984375" bestFit="1" customWidth="1"/>
    <col min="1306" max="1306" width="12.59765625" bestFit="1" customWidth="1"/>
    <col min="1307" max="1307" width="12.296875" bestFit="1" customWidth="1"/>
    <col min="1308" max="1308" width="11.59765625" bestFit="1" customWidth="1"/>
    <col min="1309" max="1309" width="12.3984375" bestFit="1" customWidth="1"/>
    <col min="1310" max="1310" width="11.09765625" bestFit="1" customWidth="1"/>
    <col min="1311" max="1311" width="12.296875" bestFit="1" customWidth="1"/>
    <col min="1312" max="1312" width="11.09765625" bestFit="1" customWidth="1"/>
    <col min="1313" max="1313" width="14.5" bestFit="1" customWidth="1"/>
    <col min="1314" max="1314" width="11.09765625" bestFit="1" customWidth="1"/>
    <col min="1315" max="1315" width="11.69921875" bestFit="1" customWidth="1"/>
    <col min="1316" max="1318" width="11.09765625" bestFit="1" customWidth="1"/>
    <col min="1319" max="1319" width="15.69921875" bestFit="1" customWidth="1"/>
    <col min="1320" max="1320" width="14.09765625" bestFit="1" customWidth="1"/>
    <col min="1321" max="1321" width="12.3984375" bestFit="1" customWidth="1"/>
    <col min="1322" max="1322" width="11.09765625" bestFit="1" customWidth="1"/>
    <col min="1323" max="1323" width="12.3984375" bestFit="1" customWidth="1"/>
    <col min="1324" max="1324" width="14.19921875" bestFit="1" customWidth="1"/>
    <col min="1325" max="1328" width="11.09765625" bestFit="1" customWidth="1"/>
    <col min="1329" max="1329" width="14.5" bestFit="1" customWidth="1"/>
    <col min="1330" max="1330" width="11.09765625" bestFit="1" customWidth="1"/>
    <col min="1331" max="1331" width="12.09765625" bestFit="1" customWidth="1"/>
    <col min="1332" max="1332" width="11.59765625" bestFit="1" customWidth="1"/>
    <col min="1333" max="1333" width="11.09765625" bestFit="1" customWidth="1"/>
    <col min="1334" max="1334" width="12.19921875" bestFit="1" customWidth="1"/>
    <col min="1335" max="1335" width="11.09765625" bestFit="1" customWidth="1"/>
    <col min="1336" max="1336" width="14.59765625" bestFit="1" customWidth="1"/>
    <col min="1337" max="1337" width="11.5" bestFit="1" customWidth="1"/>
    <col min="1338" max="1338" width="11.09765625" bestFit="1" customWidth="1"/>
    <col min="1339" max="1339" width="12.3984375" bestFit="1" customWidth="1"/>
    <col min="1340" max="1340" width="11.69921875" bestFit="1" customWidth="1"/>
    <col min="1341" max="1342" width="11.09765625" bestFit="1" customWidth="1"/>
    <col min="1343" max="1343" width="11.19921875" bestFit="1" customWidth="1"/>
    <col min="1344" max="1344" width="11.09765625" bestFit="1" customWidth="1"/>
    <col min="1345" max="1345" width="15.69921875" bestFit="1" customWidth="1"/>
    <col min="1346" max="1346" width="11.09765625" bestFit="1" customWidth="1"/>
    <col min="1347" max="1347" width="14.19921875" bestFit="1" customWidth="1"/>
    <col min="1348" max="1348" width="13.09765625" bestFit="1" customWidth="1"/>
    <col min="1349" max="1349" width="12.3984375" bestFit="1" customWidth="1"/>
    <col min="1350" max="1352" width="11.09765625" bestFit="1" customWidth="1"/>
    <col min="1353" max="1353" width="15.3984375" bestFit="1" customWidth="1"/>
    <col min="1354" max="1355" width="11.09765625" bestFit="1" customWidth="1"/>
    <col min="1356" max="1356" width="12.69921875" bestFit="1" customWidth="1"/>
    <col min="1357" max="1357" width="11.3984375" bestFit="1" customWidth="1"/>
    <col min="1358" max="1360" width="11.09765625" bestFit="1" customWidth="1"/>
    <col min="1361" max="1361" width="12.59765625" bestFit="1" customWidth="1"/>
    <col min="1362" max="1362" width="11.5" bestFit="1" customWidth="1"/>
    <col min="1363" max="1366" width="11.09765625" bestFit="1" customWidth="1"/>
    <col min="1367" max="1367" width="11.796875" bestFit="1" customWidth="1"/>
    <col min="1368" max="1368" width="15.296875" bestFit="1" customWidth="1"/>
    <col min="1369" max="1369" width="11.09765625" bestFit="1" customWidth="1"/>
    <col min="1370" max="1370" width="11.69921875" bestFit="1" customWidth="1"/>
    <col min="1371" max="1372" width="12.09765625" bestFit="1" customWidth="1"/>
    <col min="1373" max="1373" width="11.09765625" bestFit="1" customWidth="1"/>
    <col min="1374" max="1374" width="11.296875" bestFit="1" customWidth="1"/>
    <col min="1375" max="1375" width="13.19921875" bestFit="1" customWidth="1"/>
    <col min="1376" max="1376" width="13.5" bestFit="1" customWidth="1"/>
    <col min="1377" max="1377" width="12.3984375" bestFit="1" customWidth="1"/>
    <col min="1378" max="1378" width="13.5" bestFit="1" customWidth="1"/>
    <col min="1379" max="1381" width="11.09765625" bestFit="1" customWidth="1"/>
    <col min="1382" max="1382" width="11.19921875" bestFit="1" customWidth="1"/>
    <col min="1383" max="1383" width="12.69921875" bestFit="1" customWidth="1"/>
    <col min="1384" max="1386" width="11.09765625" bestFit="1" customWidth="1"/>
    <col min="1387" max="1387" width="12.3984375" bestFit="1" customWidth="1"/>
    <col min="1388" max="1388" width="14.3984375" bestFit="1" customWidth="1"/>
    <col min="1389" max="1389" width="11.59765625" bestFit="1" customWidth="1"/>
    <col min="1390" max="1390" width="11.09765625" bestFit="1" customWidth="1"/>
    <col min="1391" max="1391" width="12.19921875" bestFit="1" customWidth="1"/>
    <col min="1392" max="1392" width="12.3984375" bestFit="1" customWidth="1"/>
    <col min="1393" max="1393" width="11.8984375" bestFit="1" customWidth="1"/>
    <col min="1394" max="1394" width="12.796875" bestFit="1" customWidth="1"/>
    <col min="1395" max="1395" width="12.296875" bestFit="1" customWidth="1"/>
    <col min="1396" max="1396" width="12.3984375" bestFit="1" customWidth="1"/>
    <col min="1397" max="1399" width="11.09765625" bestFit="1" customWidth="1"/>
    <col min="1400" max="1400" width="14.5" bestFit="1" customWidth="1"/>
    <col min="1401" max="1402" width="11.09765625" bestFit="1" customWidth="1"/>
    <col min="1403" max="1403" width="15.296875" bestFit="1" customWidth="1"/>
    <col min="1404" max="1404" width="11.8984375" bestFit="1" customWidth="1"/>
    <col min="1405" max="1407" width="11.09765625" bestFit="1" customWidth="1"/>
    <col min="1408" max="1408" width="18" bestFit="1" customWidth="1"/>
    <col min="1409" max="1409" width="11.09765625" bestFit="1" customWidth="1"/>
    <col min="1410" max="1410" width="12.3984375" bestFit="1" customWidth="1"/>
    <col min="1411" max="1411" width="12" bestFit="1" customWidth="1"/>
    <col min="1412" max="1413" width="11.09765625" bestFit="1" customWidth="1"/>
    <col min="1414" max="1414" width="11.19921875" bestFit="1" customWidth="1"/>
    <col min="1415" max="1415" width="11.796875" bestFit="1" customWidth="1"/>
    <col min="1416" max="1418" width="11.09765625" bestFit="1" customWidth="1"/>
    <col min="1419" max="1419" width="13.5" bestFit="1" customWidth="1"/>
    <col min="1420" max="1422" width="11.09765625" bestFit="1" customWidth="1"/>
    <col min="1423" max="1423" width="12.296875" bestFit="1" customWidth="1"/>
    <col min="1424" max="1425" width="11.09765625" bestFit="1" customWidth="1"/>
    <col min="1426" max="1426" width="14.19921875" bestFit="1" customWidth="1"/>
    <col min="1427" max="1429" width="11.09765625" bestFit="1" customWidth="1"/>
    <col min="1430" max="1430" width="14.69921875" bestFit="1" customWidth="1"/>
    <col min="1431" max="1433" width="11.09765625" bestFit="1" customWidth="1"/>
    <col min="1434" max="1434" width="11.59765625" bestFit="1" customWidth="1"/>
    <col min="1435" max="1435" width="11.09765625" bestFit="1" customWidth="1"/>
    <col min="1436" max="1436" width="12.3984375" bestFit="1" customWidth="1"/>
    <col min="1437" max="1437" width="12.296875" bestFit="1" customWidth="1"/>
    <col min="1438" max="1438" width="12.3984375" bestFit="1" customWidth="1"/>
    <col min="1439" max="1439" width="11.09765625" bestFit="1" customWidth="1"/>
    <col min="1440" max="1440" width="12.296875" bestFit="1" customWidth="1"/>
    <col min="1441" max="1441" width="15.09765625" bestFit="1" customWidth="1"/>
    <col min="1442" max="1442" width="11.3984375" bestFit="1" customWidth="1"/>
    <col min="1443" max="1443" width="11.09765625" bestFit="1" customWidth="1"/>
    <col min="1444" max="1444" width="11.19921875" bestFit="1" customWidth="1"/>
    <col min="1445" max="1445" width="11.09765625" bestFit="1" customWidth="1"/>
    <col min="1446" max="1446" width="12.296875" bestFit="1" customWidth="1"/>
    <col min="1447" max="1449" width="11.09765625" bestFit="1" customWidth="1"/>
    <col min="1450" max="1450" width="14.19921875" bestFit="1" customWidth="1"/>
    <col min="1451" max="1451" width="11.09765625" bestFit="1" customWidth="1"/>
    <col min="1452" max="1452" width="13.5" bestFit="1" customWidth="1"/>
    <col min="1453" max="1453" width="11.09765625" bestFit="1" customWidth="1"/>
    <col min="1454" max="1454" width="12" bestFit="1" customWidth="1"/>
    <col min="1455" max="1456" width="11.09765625" bestFit="1" customWidth="1"/>
    <col min="1457" max="1457" width="12.296875" bestFit="1" customWidth="1"/>
    <col min="1458" max="1458" width="11.09765625" bestFit="1" customWidth="1"/>
    <col min="1459" max="1459" width="18" bestFit="1" customWidth="1"/>
    <col min="1460" max="1460" width="12.59765625" bestFit="1" customWidth="1"/>
    <col min="1461" max="1461" width="11.09765625" bestFit="1" customWidth="1"/>
    <col min="1462" max="1462" width="11.296875" bestFit="1" customWidth="1"/>
    <col min="1463" max="1463" width="12.296875" bestFit="1" customWidth="1"/>
    <col min="1464" max="1464" width="11.09765625" bestFit="1" customWidth="1"/>
    <col min="1465" max="1465" width="12.59765625" bestFit="1" customWidth="1"/>
    <col min="1466" max="1467" width="11.09765625" bestFit="1" customWidth="1"/>
    <col min="1468" max="1468" width="11.8984375" bestFit="1" customWidth="1"/>
    <col min="1469" max="1469" width="11.09765625" bestFit="1" customWidth="1"/>
    <col min="1470" max="1470" width="14.5" bestFit="1" customWidth="1"/>
    <col min="1471" max="1471" width="11.09765625" bestFit="1" customWidth="1"/>
    <col min="1472" max="1472" width="12.796875" bestFit="1" customWidth="1"/>
    <col min="1473" max="1473" width="14.59765625" bestFit="1" customWidth="1"/>
    <col min="1474" max="1475" width="11.09765625" bestFit="1" customWidth="1"/>
    <col min="1476" max="1476" width="11.296875" bestFit="1" customWidth="1"/>
    <col min="1477" max="1477" width="12.296875" bestFit="1" customWidth="1"/>
    <col min="1478" max="1478" width="12.3984375" bestFit="1" customWidth="1"/>
    <col min="1479" max="1479" width="11.09765625" bestFit="1" customWidth="1"/>
    <col min="1480" max="1480" width="12.296875" bestFit="1" customWidth="1"/>
    <col min="1481" max="1481" width="11.09765625" bestFit="1" customWidth="1"/>
    <col min="1482" max="1482" width="14.5" bestFit="1" customWidth="1"/>
    <col min="1483" max="1483" width="11.19921875" bestFit="1" customWidth="1"/>
    <col min="1484" max="1488" width="11.09765625" bestFit="1" customWidth="1"/>
    <col min="1489" max="1489" width="12.09765625" bestFit="1" customWidth="1"/>
    <col min="1490" max="1498" width="11.09765625" bestFit="1" customWidth="1"/>
    <col min="1499" max="1499" width="12.3984375" bestFit="1" customWidth="1"/>
    <col min="1500" max="1500" width="11.09765625" bestFit="1" customWidth="1"/>
    <col min="1501" max="1501" width="12.09765625" bestFit="1" customWidth="1"/>
    <col min="1502" max="1502" width="11.09765625" bestFit="1" customWidth="1"/>
    <col min="1503" max="1503" width="12.5" bestFit="1" customWidth="1"/>
    <col min="1504" max="1504" width="13.59765625" bestFit="1" customWidth="1"/>
    <col min="1505" max="1505" width="11.09765625" bestFit="1" customWidth="1"/>
    <col min="1506" max="1506" width="15.69921875" bestFit="1" customWidth="1"/>
    <col min="1507" max="1507" width="11.09765625" bestFit="1" customWidth="1"/>
    <col min="1508" max="1508" width="12.296875" bestFit="1" customWidth="1"/>
    <col min="1509" max="1512" width="11.09765625" bestFit="1" customWidth="1"/>
    <col min="1513" max="1513" width="15.296875" bestFit="1" customWidth="1"/>
    <col min="1514" max="1514" width="14.59765625" bestFit="1" customWidth="1"/>
    <col min="1515" max="1520" width="11.09765625" bestFit="1" customWidth="1"/>
    <col min="1521" max="1521" width="11.8984375" bestFit="1" customWidth="1"/>
    <col min="1522" max="1522" width="12.59765625" bestFit="1" customWidth="1"/>
    <col min="1523" max="1523" width="11.09765625" bestFit="1" customWidth="1"/>
    <col min="1524" max="1524" width="12.296875" bestFit="1" customWidth="1"/>
    <col min="1525" max="1525" width="11.09765625" bestFit="1" customWidth="1"/>
    <col min="1526" max="1526" width="12" bestFit="1" customWidth="1"/>
    <col min="1527" max="1534" width="11.09765625" bestFit="1" customWidth="1"/>
    <col min="1535" max="1535" width="11.69921875" bestFit="1" customWidth="1"/>
    <col min="1536" max="1538" width="11.09765625" bestFit="1" customWidth="1"/>
    <col min="1539" max="1539" width="13.19921875" bestFit="1" customWidth="1"/>
    <col min="1540" max="1540" width="11.09765625" bestFit="1" customWidth="1"/>
    <col min="1541" max="1541" width="11.59765625" bestFit="1" customWidth="1"/>
    <col min="1542" max="1542" width="11.8984375" bestFit="1" customWidth="1"/>
    <col min="1543" max="1544" width="11.09765625" bestFit="1" customWidth="1"/>
    <col min="1545" max="1545" width="11.3984375" bestFit="1" customWidth="1"/>
    <col min="1546" max="1546" width="14.5" bestFit="1" customWidth="1"/>
    <col min="1547" max="1547" width="12.296875" bestFit="1" customWidth="1"/>
    <col min="1548" max="1548" width="11.09765625" bestFit="1" customWidth="1"/>
    <col min="1549" max="1549" width="11.19921875" bestFit="1" customWidth="1"/>
    <col min="1550" max="1550" width="12" bestFit="1" customWidth="1"/>
    <col min="1551" max="1551" width="11.09765625" bestFit="1" customWidth="1"/>
    <col min="1552" max="1552" width="13.59765625" bestFit="1" customWidth="1"/>
    <col min="1553" max="1553" width="14.59765625" bestFit="1" customWidth="1"/>
    <col min="1554" max="1555" width="11.09765625" bestFit="1" customWidth="1"/>
    <col min="1556" max="1556" width="11.19921875" bestFit="1" customWidth="1"/>
    <col min="1557" max="1557" width="14.5" bestFit="1" customWidth="1"/>
    <col min="1558" max="1560" width="11.09765625" bestFit="1" customWidth="1"/>
    <col min="1561" max="1561" width="11.5" bestFit="1" customWidth="1"/>
    <col min="1562" max="1565" width="11.09765625" bestFit="1" customWidth="1"/>
    <col min="1566" max="1566" width="12.296875" bestFit="1" customWidth="1"/>
    <col min="1567" max="1567" width="14.69921875" bestFit="1" customWidth="1"/>
    <col min="1568" max="1568" width="12.3984375" bestFit="1" customWidth="1"/>
    <col min="1569" max="1569" width="11.09765625" bestFit="1" customWidth="1"/>
    <col min="1570" max="1570" width="12.296875" bestFit="1" customWidth="1"/>
    <col min="1571" max="1571" width="12.3984375" bestFit="1" customWidth="1"/>
    <col min="1572" max="1572" width="11.09765625" bestFit="1" customWidth="1"/>
    <col min="1573" max="1573" width="15.5" bestFit="1" customWidth="1"/>
    <col min="1574" max="1574" width="11.09765625" bestFit="1" customWidth="1"/>
    <col min="1575" max="1575" width="11.296875" bestFit="1" customWidth="1"/>
    <col min="1576" max="1576" width="12.59765625" bestFit="1" customWidth="1"/>
    <col min="1577" max="1577" width="11.09765625" bestFit="1" customWidth="1"/>
    <col min="1578" max="1578" width="12.296875" bestFit="1" customWidth="1"/>
    <col min="1579" max="1579" width="11.3984375" bestFit="1" customWidth="1"/>
    <col min="1580" max="1580" width="11.796875" bestFit="1" customWidth="1"/>
    <col min="1581" max="1581" width="11.69921875" bestFit="1" customWidth="1"/>
    <col min="1582" max="1582" width="12.09765625" bestFit="1" customWidth="1"/>
    <col min="1583" max="1587" width="11.09765625" bestFit="1" customWidth="1"/>
    <col min="1588" max="1589" width="12.296875" bestFit="1" customWidth="1"/>
    <col min="1590" max="1595" width="11.09765625" bestFit="1" customWidth="1"/>
    <col min="1596" max="1596" width="11.59765625" bestFit="1" customWidth="1"/>
    <col min="1597" max="1597" width="12.59765625" bestFit="1" customWidth="1"/>
    <col min="1598" max="1601" width="11.09765625" bestFit="1" customWidth="1"/>
    <col min="1602" max="1602" width="13.5" bestFit="1" customWidth="1"/>
    <col min="1603" max="1607" width="11.09765625" bestFit="1" customWidth="1"/>
    <col min="1608" max="1608" width="12.296875" bestFit="1" customWidth="1"/>
    <col min="1609" max="1609" width="12.796875" bestFit="1" customWidth="1"/>
    <col min="1610" max="1612" width="11.09765625" bestFit="1" customWidth="1"/>
    <col min="1613" max="1613" width="14.5" bestFit="1" customWidth="1"/>
    <col min="1614" max="1614" width="12.19921875" bestFit="1" customWidth="1"/>
    <col min="1615" max="1615" width="11.796875" bestFit="1" customWidth="1"/>
    <col min="1616" max="1616" width="12.3984375" bestFit="1" customWidth="1"/>
    <col min="1617" max="1617" width="11.296875" bestFit="1" customWidth="1"/>
    <col min="1618" max="1624" width="11.09765625" bestFit="1" customWidth="1"/>
    <col min="1625" max="1625" width="12.19921875" bestFit="1" customWidth="1"/>
    <col min="1626" max="1628" width="11.09765625" bestFit="1" customWidth="1"/>
    <col min="1629" max="1629" width="14.5" bestFit="1" customWidth="1"/>
    <col min="1630" max="1632" width="11.09765625" bestFit="1" customWidth="1"/>
    <col min="1633" max="1633" width="14.5" bestFit="1" customWidth="1"/>
    <col min="1634" max="1634" width="11.09765625" bestFit="1" customWidth="1"/>
    <col min="1635" max="1635" width="12.296875" bestFit="1" customWidth="1"/>
    <col min="1636" max="1636" width="14.59765625" bestFit="1" customWidth="1"/>
    <col min="1637" max="1637" width="11.09765625" bestFit="1" customWidth="1"/>
    <col min="1638" max="1638" width="11.69921875" bestFit="1" customWidth="1"/>
    <col min="1639" max="1639" width="12" bestFit="1" customWidth="1"/>
    <col min="1640" max="1640" width="12.59765625" bestFit="1" customWidth="1"/>
    <col min="1641" max="1641" width="11.19921875" bestFit="1" customWidth="1"/>
    <col min="1642" max="1642" width="13.59765625" bestFit="1" customWidth="1"/>
    <col min="1643" max="1643" width="11.09765625" bestFit="1" customWidth="1"/>
    <col min="1644" max="1644" width="11.69921875" bestFit="1" customWidth="1"/>
    <col min="1645" max="1646" width="11.09765625" bestFit="1" customWidth="1"/>
    <col min="1647" max="1647" width="13.59765625" bestFit="1" customWidth="1"/>
    <col min="1648" max="1648" width="15.69921875" bestFit="1" customWidth="1"/>
    <col min="1649" max="1649" width="14.59765625" bestFit="1" customWidth="1"/>
    <col min="1650" max="1651" width="11.09765625" bestFit="1" customWidth="1"/>
    <col min="1652" max="1652" width="13.5" bestFit="1" customWidth="1"/>
    <col min="1653" max="1653" width="11.09765625" bestFit="1" customWidth="1"/>
    <col min="1654" max="1654" width="12.296875" bestFit="1" customWidth="1"/>
    <col min="1655" max="1655" width="13.19921875" bestFit="1" customWidth="1"/>
    <col min="1656" max="1656" width="11.296875" bestFit="1" customWidth="1"/>
    <col min="1657" max="1657" width="11.09765625" bestFit="1" customWidth="1"/>
    <col min="1658" max="1658" width="13.5" bestFit="1" customWidth="1"/>
    <col min="1659" max="1661" width="11.09765625" bestFit="1" customWidth="1"/>
    <col min="1662" max="1662" width="13.09765625" bestFit="1" customWidth="1"/>
    <col min="1663" max="1664" width="11.09765625" bestFit="1" customWidth="1"/>
    <col min="1665" max="1665" width="12.59765625" bestFit="1" customWidth="1"/>
    <col min="1666" max="1666" width="11.09765625" bestFit="1" customWidth="1"/>
    <col min="1667" max="1667" width="11.69921875" bestFit="1" customWidth="1"/>
    <col min="1668" max="1668" width="12.19921875" bestFit="1" customWidth="1"/>
    <col min="1669" max="1669" width="11.09765625" bestFit="1" customWidth="1"/>
    <col min="1670" max="1670" width="11.8984375" bestFit="1" customWidth="1"/>
    <col min="1671" max="1671" width="11.09765625" bestFit="1" customWidth="1"/>
    <col min="1672" max="1672" width="13.59765625" bestFit="1" customWidth="1"/>
    <col min="1673" max="1673" width="11.09765625" bestFit="1" customWidth="1"/>
    <col min="1674" max="1674" width="11.3984375" bestFit="1" customWidth="1"/>
    <col min="1675" max="1675" width="11.09765625" bestFit="1" customWidth="1"/>
    <col min="1676" max="1676" width="11.59765625" bestFit="1" customWidth="1"/>
    <col min="1677" max="1679" width="11.09765625" bestFit="1" customWidth="1"/>
    <col min="1680" max="1680" width="12.19921875" bestFit="1" customWidth="1"/>
    <col min="1681" max="1682" width="11.09765625" bestFit="1" customWidth="1"/>
    <col min="1683" max="1683" width="13.8984375" bestFit="1" customWidth="1"/>
    <col min="1684" max="1685" width="11.09765625" bestFit="1" customWidth="1"/>
    <col min="1686" max="1686" width="11.19921875" bestFit="1" customWidth="1"/>
    <col min="1687" max="1688" width="11.09765625" bestFit="1" customWidth="1"/>
    <col min="1689" max="1689" width="12.296875" bestFit="1" customWidth="1"/>
    <col min="1690" max="1690" width="12.19921875" bestFit="1" customWidth="1"/>
    <col min="1691" max="1692" width="11.09765625" bestFit="1" customWidth="1"/>
    <col min="1693" max="1693" width="12.19921875" bestFit="1" customWidth="1"/>
    <col min="1694" max="1695" width="11.09765625" bestFit="1" customWidth="1"/>
    <col min="1696" max="1696" width="13.59765625" bestFit="1" customWidth="1"/>
    <col min="1697" max="1699" width="11.09765625" bestFit="1" customWidth="1"/>
    <col min="1700" max="1700" width="12.09765625" bestFit="1" customWidth="1"/>
    <col min="1701" max="1703" width="11.09765625" bestFit="1" customWidth="1"/>
    <col min="1704" max="1704" width="12.19921875" bestFit="1" customWidth="1"/>
    <col min="1705" max="1707" width="11.09765625" bestFit="1" customWidth="1"/>
    <col min="1708" max="1708" width="12.59765625" bestFit="1" customWidth="1"/>
    <col min="1709" max="1714" width="11.09765625" bestFit="1" customWidth="1"/>
    <col min="1715" max="1715" width="12.19921875" bestFit="1" customWidth="1"/>
    <col min="1716" max="1716" width="11.19921875" bestFit="1" customWidth="1"/>
    <col min="1717" max="1717" width="11.8984375" bestFit="1" customWidth="1"/>
    <col min="1718" max="1721" width="11.09765625" bestFit="1" customWidth="1"/>
    <col min="1722" max="1722" width="12.59765625" bestFit="1" customWidth="1"/>
    <col min="1723" max="1723" width="12.296875" bestFit="1" customWidth="1"/>
    <col min="1724" max="1724" width="11.09765625" bestFit="1" customWidth="1"/>
    <col min="1725" max="1725" width="13.5" bestFit="1" customWidth="1"/>
    <col min="1726" max="1728" width="11.09765625" bestFit="1" customWidth="1"/>
    <col min="1729" max="1729" width="12.3984375" bestFit="1" customWidth="1"/>
    <col min="1730" max="1730" width="11.296875" bestFit="1" customWidth="1"/>
    <col min="1731" max="1731" width="11.09765625" bestFit="1" customWidth="1"/>
    <col min="1732" max="1732" width="11.59765625" bestFit="1" customWidth="1"/>
    <col min="1733" max="1740" width="11.09765625" bestFit="1" customWidth="1"/>
    <col min="1741" max="1741" width="13.09765625" bestFit="1" customWidth="1"/>
    <col min="1742" max="1743" width="11.09765625" bestFit="1" customWidth="1"/>
    <col min="1744" max="1744" width="15.296875" bestFit="1" customWidth="1"/>
    <col min="1745" max="1746" width="11.09765625" bestFit="1" customWidth="1"/>
    <col min="1747" max="1747" width="12.59765625" bestFit="1" customWidth="1"/>
    <col min="1748" max="1749" width="11.09765625" bestFit="1" customWidth="1"/>
    <col min="1750" max="1750" width="14.3984375" bestFit="1" customWidth="1"/>
    <col min="1751" max="1751" width="11.09765625" bestFit="1" customWidth="1"/>
    <col min="1752" max="1752" width="12.59765625" bestFit="1" customWidth="1"/>
    <col min="1753" max="1753" width="12.296875" bestFit="1" customWidth="1"/>
    <col min="1754" max="1755" width="11.09765625" bestFit="1" customWidth="1"/>
    <col min="1756" max="1756" width="12.296875" bestFit="1" customWidth="1"/>
    <col min="1757" max="1757" width="11.19921875" bestFit="1" customWidth="1"/>
    <col min="1758" max="1758" width="11.09765625" bestFit="1" customWidth="1"/>
    <col min="1759" max="1759" width="14.59765625" bestFit="1" customWidth="1"/>
    <col min="1760" max="1760" width="11.09765625" bestFit="1" customWidth="1"/>
    <col min="1761" max="1761" width="15.296875" bestFit="1" customWidth="1"/>
    <col min="1762" max="1762" width="12" bestFit="1" customWidth="1"/>
    <col min="1763" max="1763" width="12.796875" bestFit="1" customWidth="1"/>
    <col min="1764" max="1764" width="11.09765625" bestFit="1" customWidth="1"/>
    <col min="1765" max="1765" width="11.5" bestFit="1" customWidth="1"/>
    <col min="1766" max="1766" width="14.69921875" bestFit="1" customWidth="1"/>
    <col min="1767" max="1767" width="13.796875" bestFit="1" customWidth="1"/>
    <col min="1768" max="1770" width="11.09765625" bestFit="1" customWidth="1"/>
    <col min="1771" max="1771" width="11.59765625" bestFit="1" customWidth="1"/>
    <col min="1772" max="1773" width="11.09765625" bestFit="1" customWidth="1"/>
    <col min="1774" max="1774" width="14.5" bestFit="1" customWidth="1"/>
    <col min="1775" max="1775" width="12.3984375" bestFit="1" customWidth="1"/>
    <col min="1776" max="1776" width="13.5" bestFit="1" customWidth="1"/>
    <col min="1777" max="1777" width="12.296875" bestFit="1" customWidth="1"/>
    <col min="1778" max="1778" width="14.59765625" bestFit="1" customWidth="1"/>
    <col min="1779" max="1779" width="12.796875" bestFit="1" customWidth="1"/>
    <col min="1780" max="1780" width="13.5" bestFit="1" customWidth="1"/>
    <col min="1781" max="1781" width="12.796875" bestFit="1" customWidth="1"/>
    <col min="1782" max="1782" width="11.09765625" bestFit="1" customWidth="1"/>
    <col min="1783" max="1783" width="11.19921875" bestFit="1" customWidth="1"/>
    <col min="1784" max="1785" width="11.09765625" bestFit="1" customWidth="1"/>
    <col min="1786" max="1786" width="12.296875" bestFit="1" customWidth="1"/>
    <col min="1787" max="1787" width="13.09765625" bestFit="1" customWidth="1"/>
    <col min="1788" max="1791" width="11.09765625" bestFit="1" customWidth="1"/>
    <col min="1792" max="1792" width="15.3984375" bestFit="1" customWidth="1"/>
    <col min="1793" max="1800" width="11.09765625" bestFit="1" customWidth="1"/>
    <col min="1801" max="1801" width="13.19921875" bestFit="1" customWidth="1"/>
    <col min="1802" max="1802" width="12.296875" bestFit="1" customWidth="1"/>
    <col min="1803" max="1803" width="11.3984375" bestFit="1" customWidth="1"/>
    <col min="1804" max="1804" width="11.09765625" bestFit="1" customWidth="1"/>
    <col min="1805" max="1805" width="12.69921875" bestFit="1" customWidth="1"/>
    <col min="1806" max="1809" width="11.09765625" bestFit="1" customWidth="1"/>
    <col min="1810" max="1810" width="11.296875" bestFit="1" customWidth="1"/>
    <col min="1811" max="1812" width="11.09765625" bestFit="1" customWidth="1"/>
    <col min="1813" max="1813" width="14.3984375" bestFit="1" customWidth="1"/>
    <col min="1814" max="1814" width="12" bestFit="1" customWidth="1"/>
    <col min="1815" max="1815" width="12.296875" bestFit="1" customWidth="1"/>
    <col min="1816" max="1816" width="11.3984375" bestFit="1" customWidth="1"/>
    <col min="1817" max="1818" width="11.09765625" bestFit="1" customWidth="1"/>
    <col min="1819" max="1819" width="12.3984375" bestFit="1" customWidth="1"/>
    <col min="1820" max="1820" width="11.09765625" bestFit="1" customWidth="1"/>
    <col min="1821" max="1821" width="12.296875" bestFit="1" customWidth="1"/>
    <col min="1822" max="1822" width="11.09765625" bestFit="1" customWidth="1"/>
    <col min="1823" max="1823" width="11.5" bestFit="1" customWidth="1"/>
    <col min="1824" max="1824" width="11.09765625" bestFit="1" customWidth="1"/>
    <col min="1825" max="1825" width="11.796875" bestFit="1" customWidth="1"/>
    <col min="1826" max="1826" width="15.296875" bestFit="1" customWidth="1"/>
    <col min="1827" max="1828" width="11.09765625" bestFit="1" customWidth="1"/>
    <col min="1829" max="1829" width="12.296875" bestFit="1" customWidth="1"/>
    <col min="1830" max="1830" width="11.5" bestFit="1" customWidth="1"/>
    <col min="1831" max="1838" width="11.09765625" bestFit="1" customWidth="1"/>
    <col min="1839" max="1839" width="12.3984375" bestFit="1" customWidth="1"/>
    <col min="1840" max="1841" width="11.09765625" bestFit="1" customWidth="1"/>
    <col min="1842" max="1842" width="11.296875" bestFit="1" customWidth="1"/>
    <col min="1843" max="1843" width="11.09765625" bestFit="1" customWidth="1"/>
    <col min="1844" max="1844" width="16" bestFit="1" customWidth="1"/>
    <col min="1845" max="1845" width="12.3984375" bestFit="1" customWidth="1"/>
    <col min="1846" max="1847" width="11.09765625" bestFit="1" customWidth="1"/>
    <col min="1848" max="1848" width="11.19921875" bestFit="1" customWidth="1"/>
    <col min="1849" max="1850" width="11.09765625" bestFit="1" customWidth="1"/>
    <col min="1851" max="1851" width="11.8984375" bestFit="1" customWidth="1"/>
    <col min="1852" max="1853" width="11.09765625" bestFit="1" customWidth="1"/>
    <col min="1854" max="1854" width="11.19921875" bestFit="1" customWidth="1"/>
    <col min="1855" max="1855" width="13.3984375" bestFit="1" customWidth="1"/>
    <col min="1856" max="1856" width="13.5" bestFit="1" customWidth="1"/>
    <col min="1857" max="1858" width="11.09765625" bestFit="1" customWidth="1"/>
    <col min="1859" max="1859" width="15.296875" bestFit="1" customWidth="1"/>
    <col min="1860" max="1863" width="11.09765625" bestFit="1" customWidth="1"/>
    <col min="1864" max="1864" width="11.3984375" bestFit="1" customWidth="1"/>
    <col min="1865" max="1865" width="13.5" bestFit="1" customWidth="1"/>
    <col min="1866" max="1866" width="12.69921875" bestFit="1" customWidth="1"/>
    <col min="1867" max="1867" width="11.5" bestFit="1" customWidth="1"/>
    <col min="1868" max="1868" width="11.09765625" bestFit="1" customWidth="1"/>
    <col min="1869" max="1869" width="11.796875" bestFit="1" customWidth="1"/>
    <col min="1870" max="1870" width="13.3984375" bestFit="1" customWidth="1"/>
    <col min="1871" max="1871" width="11.69921875" bestFit="1" customWidth="1"/>
    <col min="1872" max="1872" width="11.59765625" bestFit="1" customWidth="1"/>
    <col min="1873" max="1873" width="14.5" bestFit="1" customWidth="1"/>
    <col min="1874" max="1874" width="12.09765625" bestFit="1" customWidth="1"/>
    <col min="1875" max="1875" width="12.19921875" bestFit="1" customWidth="1"/>
    <col min="1876" max="1876" width="13.69921875" bestFit="1" customWidth="1"/>
    <col min="1877" max="1877" width="11.19921875" bestFit="1" customWidth="1"/>
    <col min="1878" max="1878" width="11.09765625" bestFit="1" customWidth="1"/>
    <col min="1879" max="1879" width="11.3984375" bestFit="1" customWidth="1"/>
    <col min="1880" max="1880" width="12" bestFit="1" customWidth="1"/>
    <col min="1881" max="1881" width="12.59765625" bestFit="1" customWidth="1"/>
    <col min="1882" max="1882" width="11.59765625" bestFit="1" customWidth="1"/>
    <col min="1883" max="1883" width="11.8984375" bestFit="1" customWidth="1"/>
    <col min="1884" max="1884" width="11.09765625" bestFit="1" customWidth="1"/>
    <col min="1885" max="1885" width="11.296875" bestFit="1" customWidth="1"/>
    <col min="1886" max="1886" width="13.09765625" bestFit="1" customWidth="1"/>
    <col min="1887" max="1887" width="11.19921875" bestFit="1" customWidth="1"/>
    <col min="1888" max="1889" width="11.09765625" bestFit="1" customWidth="1"/>
    <col min="1890" max="1890" width="14.69921875" bestFit="1" customWidth="1"/>
    <col min="1891" max="1892" width="11.09765625" bestFit="1" customWidth="1"/>
    <col min="1893" max="1893" width="11.8984375" bestFit="1" customWidth="1"/>
    <col min="1894" max="1894" width="11.09765625" bestFit="1" customWidth="1"/>
    <col min="1895" max="1895" width="11.5" bestFit="1" customWidth="1"/>
    <col min="1896" max="1896" width="11.09765625" bestFit="1" customWidth="1"/>
    <col min="1897" max="1897" width="14.3984375" bestFit="1" customWidth="1"/>
    <col min="1898" max="1898" width="13.3984375" bestFit="1" customWidth="1"/>
    <col min="1899" max="1899" width="11.09765625" bestFit="1" customWidth="1"/>
    <col min="1900" max="1900" width="11.69921875" bestFit="1" customWidth="1"/>
    <col min="1901" max="1901" width="11.3984375" bestFit="1" customWidth="1"/>
    <col min="1902" max="1902" width="12.59765625" bestFit="1" customWidth="1"/>
    <col min="1903" max="1904" width="11.59765625" bestFit="1" customWidth="1"/>
    <col min="1905" max="1905" width="12.796875" bestFit="1" customWidth="1"/>
    <col min="1906" max="1909" width="11.09765625" bestFit="1" customWidth="1"/>
    <col min="1910" max="1910" width="13.5" bestFit="1" customWidth="1"/>
    <col min="1911" max="1911" width="12" bestFit="1" customWidth="1"/>
    <col min="1912" max="1914" width="11.09765625" bestFit="1" customWidth="1"/>
    <col min="1915" max="1915" width="11.59765625" bestFit="1" customWidth="1"/>
    <col min="1916" max="1916" width="12" bestFit="1" customWidth="1"/>
    <col min="1917" max="1917" width="14.19921875" bestFit="1" customWidth="1"/>
    <col min="1918" max="1918" width="11.09765625" bestFit="1" customWidth="1"/>
    <col min="1919" max="1919" width="12.3984375" bestFit="1" customWidth="1"/>
    <col min="1920" max="1923" width="11.09765625" bestFit="1" customWidth="1"/>
    <col min="1924" max="1924" width="12.19921875" bestFit="1" customWidth="1"/>
    <col min="1925" max="1927" width="11.09765625" bestFit="1" customWidth="1"/>
    <col min="1928" max="1928" width="12.59765625" bestFit="1" customWidth="1"/>
    <col min="1929" max="1929" width="11.3984375" bestFit="1" customWidth="1"/>
    <col min="1930" max="1930" width="12.09765625" bestFit="1" customWidth="1"/>
    <col min="1931" max="1932" width="11.09765625" bestFit="1" customWidth="1"/>
    <col min="1933" max="1933" width="11.19921875" bestFit="1" customWidth="1"/>
    <col min="1934" max="1934" width="11.69921875" bestFit="1" customWidth="1"/>
    <col min="1935" max="1935" width="18" bestFit="1" customWidth="1"/>
    <col min="1936" max="1936" width="11.09765625" bestFit="1" customWidth="1"/>
    <col min="1937" max="1937" width="12.19921875" bestFit="1" customWidth="1"/>
    <col min="1938" max="1939" width="11.09765625" bestFit="1" customWidth="1"/>
    <col min="1940" max="1940" width="13.5" bestFit="1" customWidth="1"/>
    <col min="1941" max="1941" width="12" bestFit="1" customWidth="1"/>
    <col min="1942" max="1943" width="13.5" bestFit="1" customWidth="1"/>
    <col min="1944" max="1944" width="12.59765625" bestFit="1" customWidth="1"/>
    <col min="1945" max="1945" width="12.296875" bestFit="1" customWidth="1"/>
    <col min="1946" max="1946" width="12.09765625" bestFit="1" customWidth="1"/>
    <col min="1947" max="1947" width="11.09765625" bestFit="1" customWidth="1"/>
    <col min="1948" max="1948" width="11.5" bestFit="1" customWidth="1"/>
    <col min="1949" max="1956" width="11.09765625" bestFit="1" customWidth="1"/>
    <col min="1957" max="1957" width="14.09765625" bestFit="1" customWidth="1"/>
    <col min="1958" max="1958" width="11.09765625" bestFit="1" customWidth="1"/>
    <col min="1959" max="1959" width="13.8984375" bestFit="1" customWidth="1"/>
    <col min="1960" max="1960" width="11.296875" bestFit="1" customWidth="1"/>
    <col min="1961" max="1963" width="11.09765625" bestFit="1" customWidth="1"/>
    <col min="1964" max="1964" width="13.5" bestFit="1" customWidth="1"/>
    <col min="1965" max="1965" width="12.3984375" bestFit="1" customWidth="1"/>
    <col min="1966" max="1966" width="12.09765625" bestFit="1" customWidth="1"/>
    <col min="1967" max="1971" width="11.09765625" bestFit="1" customWidth="1"/>
    <col min="1972" max="1972" width="14.59765625" bestFit="1" customWidth="1"/>
    <col min="1973" max="1973" width="11.69921875" bestFit="1" customWidth="1"/>
    <col min="1974" max="1974" width="11.59765625" bestFit="1" customWidth="1"/>
    <col min="1975" max="1975" width="12.19921875" bestFit="1" customWidth="1"/>
    <col min="1976" max="1976" width="11.09765625" bestFit="1" customWidth="1"/>
    <col min="1977" max="1977" width="12.296875" bestFit="1" customWidth="1"/>
    <col min="1978" max="1978" width="14.5" bestFit="1" customWidth="1"/>
    <col min="1979" max="1979" width="12.59765625" bestFit="1" customWidth="1"/>
    <col min="1980" max="1981" width="12.19921875" bestFit="1" customWidth="1"/>
    <col min="1982" max="1985" width="11.09765625" bestFit="1" customWidth="1"/>
    <col min="1986" max="1986" width="14.3984375" bestFit="1" customWidth="1"/>
    <col min="1987" max="1987" width="11.19921875" bestFit="1" customWidth="1"/>
    <col min="1988" max="1991" width="11.09765625" bestFit="1" customWidth="1"/>
    <col min="1992" max="1992" width="12.09765625" bestFit="1" customWidth="1"/>
    <col min="1993" max="1995" width="11.09765625" bestFit="1" customWidth="1"/>
    <col min="1996" max="1996" width="13.5" bestFit="1" customWidth="1"/>
    <col min="1997" max="1997" width="11.09765625" bestFit="1" customWidth="1"/>
    <col min="1998" max="1998" width="11.69921875" bestFit="1" customWidth="1"/>
    <col min="1999" max="1999" width="12.296875" bestFit="1" customWidth="1"/>
    <col min="2000" max="2000" width="14.5" bestFit="1" customWidth="1"/>
    <col min="2001" max="2001" width="12.5" bestFit="1" customWidth="1"/>
    <col min="2002" max="2002" width="12" bestFit="1" customWidth="1"/>
    <col min="2003" max="2004" width="11.09765625" bestFit="1" customWidth="1"/>
    <col min="2005" max="2005" width="11.69921875" bestFit="1" customWidth="1"/>
    <col min="2006" max="2006" width="14.5" bestFit="1" customWidth="1"/>
    <col min="2007" max="2007" width="12.59765625" bestFit="1" customWidth="1"/>
    <col min="2008" max="2010" width="11.09765625" bestFit="1" customWidth="1"/>
    <col min="2011" max="2011" width="14.5" bestFit="1" customWidth="1"/>
    <col min="2012" max="2012" width="15.296875" bestFit="1" customWidth="1"/>
    <col min="2013" max="2014" width="11.09765625" bestFit="1" customWidth="1"/>
    <col min="2015" max="2015" width="13.5" bestFit="1" customWidth="1"/>
    <col min="2016" max="2017" width="11.09765625" bestFit="1" customWidth="1"/>
    <col min="2018" max="2018" width="16" bestFit="1" customWidth="1"/>
    <col min="2019" max="2019" width="12.296875" bestFit="1" customWidth="1"/>
    <col min="2020" max="2024" width="11.09765625" bestFit="1" customWidth="1"/>
    <col min="2025" max="2025" width="11.19921875" bestFit="1" customWidth="1"/>
    <col min="2026" max="2026" width="11.09765625" bestFit="1" customWidth="1"/>
    <col min="2027" max="2027" width="12.19921875" bestFit="1" customWidth="1"/>
    <col min="2028" max="2028" width="11.09765625" bestFit="1" customWidth="1"/>
    <col min="2029" max="2029" width="11.59765625" bestFit="1" customWidth="1"/>
    <col min="2030" max="2030" width="12.296875" bestFit="1" customWidth="1"/>
    <col min="2031" max="2031" width="11.09765625" bestFit="1" customWidth="1"/>
    <col min="2032" max="2032" width="15.69921875" bestFit="1" customWidth="1"/>
    <col min="2033" max="2034" width="11.09765625" bestFit="1" customWidth="1"/>
    <col min="2035" max="2035" width="12.19921875" bestFit="1" customWidth="1"/>
    <col min="2036" max="2036" width="11.09765625" bestFit="1" customWidth="1"/>
    <col min="2037" max="2037" width="12.59765625" bestFit="1" customWidth="1"/>
    <col min="2038" max="2039" width="11.09765625" bestFit="1" customWidth="1"/>
    <col min="2040" max="2040" width="18" bestFit="1" customWidth="1"/>
    <col min="2041" max="2041" width="14.3984375" bestFit="1" customWidth="1"/>
    <col min="2042" max="2042" width="11.3984375" bestFit="1" customWidth="1"/>
    <col min="2043" max="2043" width="11.09765625" bestFit="1" customWidth="1"/>
    <col min="2044" max="2044" width="15.69921875" bestFit="1" customWidth="1"/>
    <col min="2045" max="2045" width="11.09765625" bestFit="1" customWidth="1"/>
    <col min="2046" max="2046" width="12.09765625" bestFit="1" customWidth="1"/>
    <col min="2047" max="2047" width="12.19921875" bestFit="1" customWidth="1"/>
    <col min="2048" max="2048" width="11.09765625" bestFit="1" customWidth="1"/>
    <col min="2049" max="2049" width="11.8984375" bestFit="1" customWidth="1"/>
    <col min="2050" max="2050" width="12.09765625" bestFit="1" customWidth="1"/>
    <col min="2051" max="2051" width="11.09765625" bestFit="1" customWidth="1"/>
    <col min="2052" max="2052" width="14.5" bestFit="1" customWidth="1"/>
    <col min="2053" max="2053" width="11.09765625" bestFit="1" customWidth="1"/>
    <col min="2054" max="2054" width="13.5" bestFit="1" customWidth="1"/>
    <col min="2055" max="2055" width="11.69921875" bestFit="1" customWidth="1"/>
    <col min="2056" max="2056" width="13.5" bestFit="1" customWidth="1"/>
    <col min="2057" max="2058" width="11.09765625" bestFit="1" customWidth="1"/>
    <col min="2059" max="2059" width="11.59765625" bestFit="1" customWidth="1"/>
    <col min="2060" max="2061" width="11.09765625" bestFit="1" customWidth="1"/>
    <col min="2062" max="2062" width="11.296875" bestFit="1" customWidth="1"/>
    <col min="2063" max="2066" width="11.09765625" bestFit="1" customWidth="1"/>
    <col min="2067" max="2067" width="11.8984375" bestFit="1" customWidth="1"/>
    <col min="2068" max="2068" width="12.5" bestFit="1" customWidth="1"/>
    <col min="2069" max="2071" width="11.09765625" bestFit="1" customWidth="1"/>
    <col min="2072" max="2073" width="11.69921875" bestFit="1" customWidth="1"/>
    <col min="2074" max="2074" width="11.09765625" bestFit="1" customWidth="1"/>
    <col min="2075" max="2075" width="12.296875" bestFit="1" customWidth="1"/>
    <col min="2076" max="2076" width="11.59765625" bestFit="1" customWidth="1"/>
    <col min="2077" max="2077" width="12.3984375" bestFit="1" customWidth="1"/>
    <col min="2078" max="2078" width="13.796875" bestFit="1" customWidth="1"/>
    <col min="2079" max="2081" width="11.09765625" bestFit="1" customWidth="1"/>
    <col min="2082" max="2082" width="12.3984375" bestFit="1" customWidth="1"/>
    <col min="2083" max="2083" width="13.59765625" bestFit="1" customWidth="1"/>
    <col min="2084" max="2084" width="11.09765625" bestFit="1" customWidth="1"/>
    <col min="2085" max="2085" width="11.8984375" bestFit="1" customWidth="1"/>
    <col min="2086" max="2086" width="11.296875" bestFit="1" customWidth="1"/>
    <col min="2087" max="2088" width="11.09765625" bestFit="1" customWidth="1"/>
    <col min="2089" max="2089" width="14.19921875" bestFit="1" customWidth="1"/>
    <col min="2090" max="2090" width="14.09765625" bestFit="1" customWidth="1"/>
    <col min="2091" max="2091" width="12" bestFit="1" customWidth="1"/>
    <col min="2092" max="2093" width="11.09765625" bestFit="1" customWidth="1"/>
    <col min="2094" max="2094" width="13.5" bestFit="1" customWidth="1"/>
    <col min="2095" max="2098" width="11.09765625" bestFit="1" customWidth="1"/>
    <col min="2099" max="2099" width="11.296875" bestFit="1" customWidth="1"/>
    <col min="2100" max="2100" width="13.3984375" bestFit="1" customWidth="1"/>
    <col min="2101" max="2101" width="11.69921875" bestFit="1" customWidth="1"/>
    <col min="2102" max="2103" width="11.09765625" bestFit="1" customWidth="1"/>
    <col min="2104" max="2104" width="11.796875" bestFit="1" customWidth="1"/>
    <col min="2105" max="2105" width="12.296875" bestFit="1" customWidth="1"/>
    <col min="2106" max="2106" width="11.09765625" bestFit="1" customWidth="1"/>
    <col min="2107" max="2107" width="12.796875" bestFit="1" customWidth="1"/>
    <col min="2108" max="2108" width="13.5" bestFit="1" customWidth="1"/>
    <col min="2109" max="2109" width="11.3984375" bestFit="1" customWidth="1"/>
    <col min="2110" max="2113" width="11.09765625" bestFit="1" customWidth="1"/>
    <col min="2114" max="2114" width="13.69921875" bestFit="1" customWidth="1"/>
    <col min="2115" max="2115" width="11.09765625" bestFit="1" customWidth="1"/>
    <col min="2116" max="2116" width="13.5" bestFit="1" customWidth="1"/>
    <col min="2117" max="2117" width="13.796875" bestFit="1" customWidth="1"/>
    <col min="2118" max="2118" width="12.3984375" bestFit="1" customWidth="1"/>
    <col min="2119" max="2119" width="15.5" bestFit="1" customWidth="1"/>
    <col min="2120" max="2120" width="16" bestFit="1" customWidth="1"/>
    <col min="2121" max="2124" width="11.09765625" bestFit="1" customWidth="1"/>
    <col min="2125" max="2125" width="14.09765625" bestFit="1" customWidth="1"/>
    <col min="2126" max="2127" width="11.09765625" bestFit="1" customWidth="1"/>
    <col min="2128" max="2128" width="12.59765625" bestFit="1" customWidth="1"/>
    <col min="2129" max="2129" width="15.296875" bestFit="1" customWidth="1"/>
    <col min="2130" max="2130" width="11.8984375" bestFit="1" customWidth="1"/>
    <col min="2131" max="2131" width="11.09765625" bestFit="1" customWidth="1"/>
    <col min="2132" max="2132" width="14.69921875" bestFit="1" customWidth="1"/>
    <col min="2133" max="2133" width="14.59765625" bestFit="1" customWidth="1"/>
    <col min="2134" max="2134" width="14.09765625" bestFit="1" customWidth="1"/>
    <col min="2135" max="2143" width="11.09765625" bestFit="1" customWidth="1"/>
    <col min="2144" max="2144" width="11.19921875" bestFit="1" customWidth="1"/>
    <col min="2145" max="2148" width="11.09765625" bestFit="1" customWidth="1"/>
    <col min="2149" max="2149" width="13.19921875" bestFit="1" customWidth="1"/>
    <col min="2150" max="2150" width="11.09765625" bestFit="1" customWidth="1"/>
    <col min="2151" max="2151" width="11.8984375" bestFit="1" customWidth="1"/>
    <col min="2152" max="2152" width="11.59765625" bestFit="1" customWidth="1"/>
    <col min="2153" max="2153" width="12.296875" bestFit="1" customWidth="1"/>
    <col min="2154" max="2154" width="16" bestFit="1" customWidth="1"/>
    <col min="2155" max="2155" width="11.09765625" bestFit="1" customWidth="1"/>
    <col min="2156" max="2156" width="11.3984375" bestFit="1" customWidth="1"/>
    <col min="2157" max="2157" width="11.09765625" bestFit="1" customWidth="1"/>
    <col min="2158" max="2158" width="11.69921875" bestFit="1" customWidth="1"/>
    <col min="2159" max="2159" width="12.19921875" bestFit="1" customWidth="1"/>
    <col min="2160" max="2162" width="11.09765625" bestFit="1" customWidth="1"/>
    <col min="2163" max="2163" width="11.69921875" bestFit="1" customWidth="1"/>
    <col min="2164" max="2164" width="11.09765625" bestFit="1" customWidth="1"/>
    <col min="2165" max="2165" width="12.3984375" bestFit="1" customWidth="1"/>
    <col min="2166" max="2166" width="12.296875" bestFit="1" customWidth="1"/>
    <col min="2167" max="2167" width="11.796875" bestFit="1" customWidth="1"/>
    <col min="2168" max="2168" width="12.09765625" bestFit="1" customWidth="1"/>
    <col min="2169" max="2169" width="11.09765625" bestFit="1" customWidth="1"/>
    <col min="2170" max="2170" width="12" bestFit="1" customWidth="1"/>
    <col min="2171" max="2174" width="11.09765625" bestFit="1" customWidth="1"/>
    <col min="2175" max="2175" width="13.19921875" bestFit="1" customWidth="1"/>
    <col min="2176" max="2177" width="11.09765625" bestFit="1" customWidth="1"/>
    <col min="2178" max="2178" width="12.69921875" bestFit="1" customWidth="1"/>
    <col min="2179" max="2179" width="12.296875" bestFit="1" customWidth="1"/>
    <col min="2180" max="2180" width="11.09765625" bestFit="1" customWidth="1"/>
    <col min="2181" max="2181" width="12.296875" bestFit="1" customWidth="1"/>
    <col min="2182" max="2184" width="11.09765625" bestFit="1" customWidth="1"/>
    <col min="2185" max="2185" width="13.09765625" bestFit="1" customWidth="1"/>
    <col min="2186" max="2187" width="11.09765625" bestFit="1" customWidth="1"/>
    <col min="2188" max="2188" width="14.59765625" bestFit="1" customWidth="1"/>
    <col min="2189" max="2191" width="11.09765625" bestFit="1" customWidth="1"/>
    <col min="2192" max="2192" width="11.59765625" bestFit="1" customWidth="1"/>
    <col min="2193" max="2193" width="14.69921875" bestFit="1" customWidth="1"/>
    <col min="2194" max="2194" width="12.296875" bestFit="1" customWidth="1"/>
    <col min="2195" max="2195" width="11.296875" bestFit="1" customWidth="1"/>
    <col min="2196" max="2196" width="12.296875" bestFit="1" customWidth="1"/>
    <col min="2197" max="2197" width="11.09765625" bestFit="1" customWidth="1"/>
    <col min="2198" max="2198" width="12.19921875" bestFit="1" customWidth="1"/>
    <col min="2199" max="2199" width="14.5" bestFit="1" customWidth="1"/>
    <col min="2200" max="2200" width="11.09765625" bestFit="1" customWidth="1"/>
    <col min="2201" max="2201" width="11.3984375" bestFit="1" customWidth="1"/>
    <col min="2202" max="2205" width="11.09765625" bestFit="1" customWidth="1"/>
    <col min="2206" max="2206" width="15.296875" bestFit="1" customWidth="1"/>
    <col min="2207" max="2207" width="12.796875" bestFit="1" customWidth="1"/>
    <col min="2208" max="2208" width="11.8984375" bestFit="1" customWidth="1"/>
    <col min="2209" max="2210" width="11.09765625" bestFit="1" customWidth="1"/>
    <col min="2211" max="2211" width="12.59765625" bestFit="1" customWidth="1"/>
    <col min="2212" max="2212" width="11.09765625" bestFit="1" customWidth="1"/>
    <col min="2213" max="2213" width="12.3984375" bestFit="1" customWidth="1"/>
    <col min="2214" max="2214" width="12.296875" bestFit="1" customWidth="1"/>
    <col min="2215" max="2216" width="11.09765625" bestFit="1" customWidth="1"/>
    <col min="2217" max="2217" width="12.19921875" bestFit="1" customWidth="1"/>
    <col min="2218" max="2218" width="11.09765625" bestFit="1" customWidth="1"/>
    <col min="2219" max="2219" width="13.3984375" bestFit="1" customWidth="1"/>
    <col min="2220" max="2220" width="12.296875" bestFit="1" customWidth="1"/>
    <col min="2221" max="2221" width="11.09765625" bestFit="1" customWidth="1"/>
    <col min="2222" max="2222" width="11.796875" bestFit="1" customWidth="1"/>
    <col min="2223" max="2223" width="11.09765625" bestFit="1" customWidth="1"/>
    <col min="2224" max="2224" width="14.19921875" bestFit="1" customWidth="1"/>
    <col min="2225" max="2225" width="11.09765625" bestFit="1" customWidth="1"/>
    <col min="2226" max="2226" width="14.59765625" bestFit="1" customWidth="1"/>
    <col min="2227" max="2228" width="11.09765625" bestFit="1" customWidth="1"/>
    <col min="2229" max="2229" width="13.09765625" bestFit="1" customWidth="1"/>
    <col min="2230" max="2231" width="11.09765625" bestFit="1" customWidth="1"/>
    <col min="2232" max="2232" width="12.296875" bestFit="1" customWidth="1"/>
    <col min="2233" max="2233" width="11.09765625" bestFit="1" customWidth="1"/>
    <col min="2234" max="2234" width="15.296875" bestFit="1" customWidth="1"/>
    <col min="2235" max="2236" width="11.09765625" bestFit="1" customWidth="1"/>
    <col min="2237" max="2237" width="12.3984375" bestFit="1" customWidth="1"/>
    <col min="2238" max="2238" width="14.19921875" bestFit="1" customWidth="1"/>
    <col min="2239" max="2239" width="12.59765625" bestFit="1" customWidth="1"/>
    <col min="2240" max="2241" width="11.09765625" bestFit="1" customWidth="1"/>
    <col min="2242" max="2242" width="11.69921875" bestFit="1" customWidth="1"/>
    <col min="2243" max="2243" width="15.296875" bestFit="1" customWidth="1"/>
    <col min="2244" max="2244" width="11.796875" bestFit="1" customWidth="1"/>
    <col min="2245" max="2246" width="11.09765625" bestFit="1" customWidth="1"/>
    <col min="2247" max="2247" width="15.296875" bestFit="1" customWidth="1"/>
    <col min="2248" max="2248" width="12.09765625" bestFit="1" customWidth="1"/>
    <col min="2249" max="2249" width="13.19921875" bestFit="1" customWidth="1"/>
    <col min="2250" max="2251" width="11.09765625" bestFit="1" customWidth="1"/>
    <col min="2252" max="2252" width="11.19921875" bestFit="1" customWidth="1"/>
    <col min="2253" max="2253" width="11.3984375" bestFit="1" customWidth="1"/>
    <col min="2254" max="2254" width="11.09765625" bestFit="1" customWidth="1"/>
    <col min="2255" max="2255" width="11.69921875" bestFit="1" customWidth="1"/>
    <col min="2256" max="2259" width="11.09765625" bestFit="1" customWidth="1"/>
    <col min="2260" max="2260" width="12.69921875" bestFit="1" customWidth="1"/>
    <col min="2261" max="2261" width="14.5" bestFit="1" customWidth="1"/>
    <col min="2262" max="2262" width="13.5" bestFit="1" customWidth="1"/>
    <col min="2263" max="2263" width="15.69921875" bestFit="1" customWidth="1"/>
    <col min="2264" max="2264" width="12.796875" bestFit="1" customWidth="1"/>
    <col min="2265" max="2266" width="11.09765625" bestFit="1" customWidth="1"/>
    <col min="2267" max="2267" width="13.19921875" bestFit="1" customWidth="1"/>
    <col min="2268" max="2268" width="14.09765625" bestFit="1" customWidth="1"/>
    <col min="2269" max="2269" width="11.09765625" bestFit="1" customWidth="1"/>
    <col min="2270" max="2270" width="12" bestFit="1" customWidth="1"/>
    <col min="2271" max="2272" width="11.09765625" bestFit="1" customWidth="1"/>
    <col min="2273" max="2273" width="11.19921875" bestFit="1" customWidth="1"/>
    <col min="2274" max="2274" width="15.3984375" bestFit="1" customWidth="1"/>
    <col min="2275" max="2276" width="11.09765625" bestFit="1" customWidth="1"/>
    <col min="2277" max="2277" width="12" bestFit="1" customWidth="1"/>
    <col min="2278" max="2278" width="11.09765625" bestFit="1" customWidth="1"/>
    <col min="2279" max="2279" width="12.09765625" bestFit="1" customWidth="1"/>
    <col min="2280" max="2280" width="11.09765625" bestFit="1" customWidth="1"/>
    <col min="2281" max="2281" width="12.59765625" bestFit="1" customWidth="1"/>
    <col min="2282" max="2282" width="11.296875" bestFit="1" customWidth="1"/>
    <col min="2283" max="2283" width="12.796875" bestFit="1" customWidth="1"/>
    <col min="2284" max="2284" width="11.59765625" bestFit="1" customWidth="1"/>
    <col min="2285" max="2285" width="12.296875" bestFit="1" customWidth="1"/>
    <col min="2286" max="2286" width="14.5" bestFit="1" customWidth="1"/>
    <col min="2287" max="2289" width="11.09765625" bestFit="1" customWidth="1"/>
    <col min="2290" max="2290" width="15.3984375" bestFit="1" customWidth="1"/>
    <col min="2291" max="2291" width="11.09765625" bestFit="1" customWidth="1"/>
    <col min="2292" max="2292" width="12.3984375" bestFit="1" customWidth="1"/>
    <col min="2293" max="2293" width="11.296875" bestFit="1" customWidth="1"/>
    <col min="2294" max="2298" width="11.09765625" bestFit="1" customWidth="1"/>
    <col min="2299" max="2299" width="12.296875" bestFit="1" customWidth="1"/>
    <col min="2300" max="2300" width="12" bestFit="1" customWidth="1"/>
    <col min="2301" max="2301" width="13.5" bestFit="1" customWidth="1"/>
    <col min="2302" max="2302" width="11.19921875" bestFit="1" customWidth="1"/>
    <col min="2303" max="2303" width="11.09765625" bestFit="1" customWidth="1"/>
    <col min="2304" max="2304" width="12.296875" bestFit="1" customWidth="1"/>
    <col min="2305" max="2305" width="11.09765625" bestFit="1" customWidth="1"/>
    <col min="2306" max="2306" width="12" bestFit="1" customWidth="1"/>
    <col min="2307" max="2307" width="13.69921875" bestFit="1" customWidth="1"/>
    <col min="2308" max="2308" width="14.5" bestFit="1" customWidth="1"/>
    <col min="2309" max="2309" width="15.3984375" bestFit="1" customWidth="1"/>
    <col min="2310" max="2310" width="11.09765625" bestFit="1" customWidth="1"/>
    <col min="2311" max="2311" width="12.3984375" bestFit="1" customWidth="1"/>
    <col min="2312" max="2315" width="11.09765625" bestFit="1" customWidth="1"/>
    <col min="2316" max="2316" width="11.296875" bestFit="1" customWidth="1"/>
    <col min="2317" max="2318" width="12.19921875" bestFit="1" customWidth="1"/>
    <col min="2319" max="2319" width="11.09765625" bestFit="1" customWidth="1"/>
    <col min="2320" max="2320" width="14.59765625" bestFit="1" customWidth="1"/>
    <col min="2321" max="2321" width="11.19921875" bestFit="1" customWidth="1"/>
    <col min="2322" max="2322" width="11.09765625" bestFit="1" customWidth="1"/>
    <col min="2323" max="2323" width="11.3984375" bestFit="1" customWidth="1"/>
    <col min="2324" max="2327" width="11.09765625" bestFit="1" customWidth="1"/>
    <col min="2328" max="2328" width="11.3984375" bestFit="1" customWidth="1"/>
    <col min="2329" max="2329" width="13.69921875" bestFit="1" customWidth="1"/>
    <col min="2330" max="2334" width="11.09765625" bestFit="1" customWidth="1"/>
    <col min="2335" max="2335" width="15.09765625" bestFit="1" customWidth="1"/>
    <col min="2336" max="2336" width="11.19921875" bestFit="1" customWidth="1"/>
    <col min="2337" max="2337" width="11.09765625" bestFit="1" customWidth="1"/>
    <col min="2338" max="2338" width="12" bestFit="1" customWidth="1"/>
    <col min="2339" max="2339" width="12.19921875" bestFit="1" customWidth="1"/>
    <col min="2340" max="2340" width="12.296875" bestFit="1" customWidth="1"/>
    <col min="2341" max="2341" width="14.59765625" bestFit="1" customWidth="1"/>
    <col min="2342" max="2346" width="11.09765625" bestFit="1" customWidth="1"/>
    <col min="2347" max="2347" width="11.796875" bestFit="1" customWidth="1"/>
    <col min="2348" max="2348" width="12.3984375" bestFit="1" customWidth="1"/>
    <col min="2349" max="2351" width="11.09765625" bestFit="1" customWidth="1"/>
    <col min="2352" max="2352" width="12.3984375" bestFit="1" customWidth="1"/>
    <col min="2353" max="2355" width="11.09765625" bestFit="1" customWidth="1"/>
    <col min="2356" max="2356" width="12.296875" bestFit="1" customWidth="1"/>
    <col min="2357" max="2359" width="11.09765625" bestFit="1" customWidth="1"/>
    <col min="2360" max="2360" width="11.59765625" bestFit="1" customWidth="1"/>
    <col min="2361" max="2362" width="11.09765625" bestFit="1" customWidth="1"/>
    <col min="2363" max="2363" width="12.796875" bestFit="1" customWidth="1"/>
    <col min="2364" max="2364" width="11.5" bestFit="1" customWidth="1"/>
    <col min="2365" max="2365" width="11.09765625" bestFit="1" customWidth="1"/>
    <col min="2366" max="2366" width="11.69921875" bestFit="1" customWidth="1"/>
    <col min="2367" max="2367" width="11.09765625" bestFit="1" customWidth="1"/>
    <col min="2368" max="2368" width="12.19921875" bestFit="1" customWidth="1"/>
    <col min="2369" max="2370" width="11.09765625" bestFit="1" customWidth="1"/>
    <col min="2371" max="2371" width="11.796875" bestFit="1" customWidth="1"/>
    <col min="2372" max="2372" width="13.5" bestFit="1" customWidth="1"/>
    <col min="2373" max="2373" width="12.09765625" bestFit="1" customWidth="1"/>
    <col min="2374" max="2374" width="12.296875" bestFit="1" customWidth="1"/>
    <col min="2375" max="2375" width="12.796875" bestFit="1" customWidth="1"/>
    <col min="2376" max="2379" width="11.09765625" bestFit="1" customWidth="1"/>
    <col min="2380" max="2380" width="12.296875" bestFit="1" customWidth="1"/>
    <col min="2381" max="2382" width="11.09765625" bestFit="1" customWidth="1"/>
    <col min="2383" max="2383" width="13.19921875" bestFit="1" customWidth="1"/>
    <col min="2384" max="2384" width="11.8984375" bestFit="1" customWidth="1"/>
    <col min="2385" max="2385" width="11.19921875" bestFit="1" customWidth="1"/>
    <col min="2386" max="2386" width="13.59765625" bestFit="1" customWidth="1"/>
    <col min="2387" max="2387" width="13.19921875" bestFit="1" customWidth="1"/>
    <col min="2388" max="2388" width="12.296875" bestFit="1" customWidth="1"/>
    <col min="2389" max="2389" width="12" bestFit="1" customWidth="1"/>
    <col min="2390" max="2390" width="11.09765625" bestFit="1" customWidth="1"/>
    <col min="2391" max="2391" width="11.19921875" bestFit="1" customWidth="1"/>
    <col min="2392" max="2392" width="12" bestFit="1" customWidth="1"/>
    <col min="2393" max="2393" width="14.5" bestFit="1" customWidth="1"/>
    <col min="2394" max="2396" width="11.09765625" bestFit="1" customWidth="1"/>
    <col min="2397" max="2397" width="11.59765625" bestFit="1" customWidth="1"/>
    <col min="2398" max="2398" width="15.296875" bestFit="1" customWidth="1"/>
    <col min="2399" max="2399" width="11.09765625" bestFit="1" customWidth="1"/>
    <col min="2400" max="2400" width="13.5" bestFit="1" customWidth="1"/>
    <col min="2401" max="2403" width="11.09765625" bestFit="1" customWidth="1"/>
    <col min="2404" max="2404" width="12.59765625" bestFit="1" customWidth="1"/>
    <col min="2405" max="2405" width="12.796875" bestFit="1" customWidth="1"/>
    <col min="2406" max="2406" width="12.296875" bestFit="1" customWidth="1"/>
    <col min="2407" max="2407" width="12.09765625" bestFit="1" customWidth="1"/>
    <col min="2408" max="2408" width="11.09765625" bestFit="1" customWidth="1"/>
    <col min="2409" max="2409" width="11.3984375" bestFit="1" customWidth="1"/>
    <col min="2410" max="2410" width="11.09765625" bestFit="1" customWidth="1"/>
    <col min="2411" max="2411" width="11.3984375" bestFit="1" customWidth="1"/>
    <col min="2412" max="2412" width="11.09765625" bestFit="1" customWidth="1"/>
    <col min="2413" max="2413" width="12.19921875" bestFit="1" customWidth="1"/>
    <col min="2414" max="2415" width="11.09765625" bestFit="1" customWidth="1"/>
    <col min="2416" max="2416" width="11.796875" bestFit="1" customWidth="1"/>
    <col min="2417" max="2417" width="11.09765625" bestFit="1" customWidth="1"/>
    <col min="2418" max="2418" width="14.59765625" bestFit="1" customWidth="1"/>
    <col min="2419" max="2421" width="11.09765625" bestFit="1" customWidth="1"/>
    <col min="2422" max="2422" width="13.796875" bestFit="1" customWidth="1"/>
    <col min="2423" max="2423" width="15.296875" bestFit="1" customWidth="1"/>
    <col min="2424" max="2424" width="11.8984375" bestFit="1" customWidth="1"/>
    <col min="2425" max="2426" width="11.09765625" bestFit="1" customWidth="1"/>
    <col min="2427" max="2427" width="12.19921875" bestFit="1" customWidth="1"/>
    <col min="2428" max="2431" width="11.09765625" bestFit="1" customWidth="1"/>
    <col min="2432" max="2432" width="11.296875" bestFit="1" customWidth="1"/>
    <col min="2433" max="2433" width="11.09765625" bestFit="1" customWidth="1"/>
    <col min="2434" max="2434" width="13.19921875" bestFit="1" customWidth="1"/>
    <col min="2435" max="2438" width="11.09765625" bestFit="1" customWidth="1"/>
    <col min="2439" max="2439" width="11.69921875" bestFit="1" customWidth="1"/>
    <col min="2440" max="2440" width="11.3984375" bestFit="1" customWidth="1"/>
    <col min="2441" max="2441" width="15.296875" bestFit="1" customWidth="1"/>
    <col min="2442" max="2442" width="13.5" bestFit="1" customWidth="1"/>
    <col min="2443" max="2443" width="11.19921875" bestFit="1" customWidth="1"/>
    <col min="2444" max="2444" width="11.09765625" bestFit="1" customWidth="1"/>
    <col min="2445" max="2445" width="12.796875" bestFit="1" customWidth="1"/>
    <col min="2446" max="2446" width="11.59765625" bestFit="1" customWidth="1"/>
    <col min="2447" max="2447" width="11.3984375" bestFit="1" customWidth="1"/>
    <col min="2448" max="2448" width="11.09765625" bestFit="1" customWidth="1"/>
    <col min="2449" max="2449" width="11.296875" bestFit="1" customWidth="1"/>
    <col min="2450" max="2450" width="11.09765625" bestFit="1" customWidth="1"/>
    <col min="2451" max="2451" width="13.8984375" bestFit="1" customWidth="1"/>
    <col min="2452" max="2452" width="11.19921875" bestFit="1" customWidth="1"/>
    <col min="2453" max="2453" width="13.5" bestFit="1" customWidth="1"/>
    <col min="2454" max="2454" width="12.59765625" bestFit="1" customWidth="1"/>
    <col min="2455" max="2455" width="11.09765625" bestFit="1" customWidth="1"/>
    <col min="2456" max="2456" width="11.59765625" bestFit="1" customWidth="1"/>
    <col min="2457" max="2457" width="14.3984375" bestFit="1" customWidth="1"/>
    <col min="2458" max="2458" width="13.5" bestFit="1" customWidth="1"/>
    <col min="2459" max="2459" width="13.59765625" bestFit="1" customWidth="1"/>
    <col min="2460" max="2461" width="11.09765625" bestFit="1" customWidth="1"/>
    <col min="2462" max="2462" width="12.796875" bestFit="1" customWidth="1"/>
    <col min="2463" max="2464" width="11.09765625" bestFit="1" customWidth="1"/>
    <col min="2465" max="2465" width="11.8984375" bestFit="1" customWidth="1"/>
    <col min="2466" max="2466" width="12.796875" bestFit="1" customWidth="1"/>
    <col min="2467" max="2467" width="11.796875" bestFit="1" customWidth="1"/>
    <col min="2468" max="2468" width="12.296875" bestFit="1" customWidth="1"/>
    <col min="2469" max="2469" width="12.09765625" bestFit="1" customWidth="1"/>
    <col min="2470" max="2470" width="11.09765625" bestFit="1" customWidth="1"/>
    <col min="2471" max="2471" width="11.5" bestFit="1" customWidth="1"/>
    <col min="2472" max="2472" width="12.19921875" bestFit="1" customWidth="1"/>
    <col min="2473" max="2476" width="11.09765625" bestFit="1" customWidth="1"/>
    <col min="2477" max="2477" width="11.8984375" bestFit="1" customWidth="1"/>
    <col min="2478" max="2479" width="11.09765625" bestFit="1" customWidth="1"/>
    <col min="2480" max="2480" width="12.3984375" bestFit="1" customWidth="1"/>
    <col min="2481" max="2481" width="11.09765625" bestFit="1" customWidth="1"/>
    <col min="2482" max="2482" width="13.5" bestFit="1" customWidth="1"/>
    <col min="2483" max="2483" width="12.19921875" bestFit="1" customWidth="1"/>
    <col min="2484" max="2488" width="11.09765625" bestFit="1" customWidth="1"/>
    <col min="2489" max="2489" width="13.3984375" bestFit="1" customWidth="1"/>
    <col min="2490" max="2490" width="12.19921875" bestFit="1" customWidth="1"/>
    <col min="2491" max="2491" width="11.296875" bestFit="1" customWidth="1"/>
    <col min="2492" max="2492" width="11.09765625" bestFit="1" customWidth="1"/>
    <col min="2493" max="2493" width="11.59765625" bestFit="1" customWidth="1"/>
    <col min="2494" max="2494" width="11.69921875" bestFit="1" customWidth="1"/>
    <col min="2495" max="2495" width="11.09765625" bestFit="1" customWidth="1"/>
    <col min="2496" max="2496" width="11.796875" bestFit="1" customWidth="1"/>
    <col min="2497" max="2497" width="11.09765625" bestFit="1" customWidth="1"/>
    <col min="2498" max="2498" width="14.19921875" bestFit="1" customWidth="1"/>
    <col min="2499" max="2500" width="11.09765625" bestFit="1" customWidth="1"/>
    <col min="2501" max="2501" width="13.19921875" bestFit="1" customWidth="1"/>
    <col min="2502" max="2502" width="11.09765625" bestFit="1" customWidth="1"/>
    <col min="2503" max="2503" width="13.8984375" bestFit="1" customWidth="1"/>
    <col min="2504" max="2504" width="11.19921875" bestFit="1" customWidth="1"/>
    <col min="2505" max="2505" width="11.09765625" bestFit="1" customWidth="1"/>
    <col min="2506" max="2506" width="12.3984375" bestFit="1" customWidth="1"/>
    <col min="2507" max="2507" width="13.3984375" bestFit="1" customWidth="1"/>
    <col min="2508" max="2508" width="11.09765625" bestFit="1" customWidth="1"/>
    <col min="2509" max="2509" width="12.296875" bestFit="1" customWidth="1"/>
    <col min="2510" max="2510" width="12.09765625" bestFit="1" customWidth="1"/>
    <col min="2511" max="2511" width="11.09765625" bestFit="1" customWidth="1"/>
    <col min="2512" max="2512" width="13.59765625" bestFit="1" customWidth="1"/>
    <col min="2513" max="2517" width="11.09765625" bestFit="1" customWidth="1"/>
    <col min="2518" max="2518" width="12.296875" bestFit="1" customWidth="1"/>
    <col min="2519" max="2520" width="12.59765625" bestFit="1" customWidth="1"/>
    <col min="2521" max="2521" width="11.09765625" bestFit="1" customWidth="1"/>
    <col min="2522" max="2522" width="13.5" bestFit="1" customWidth="1"/>
    <col min="2523" max="2524" width="12" bestFit="1" customWidth="1"/>
    <col min="2525" max="2525" width="12.296875" bestFit="1" customWidth="1"/>
    <col min="2526" max="2526" width="14.59765625" bestFit="1" customWidth="1"/>
    <col min="2527" max="2527" width="15.09765625" bestFit="1" customWidth="1"/>
    <col min="2528" max="2529" width="12.19921875" bestFit="1" customWidth="1"/>
    <col min="2530" max="2531" width="11.09765625" bestFit="1" customWidth="1"/>
    <col min="2532" max="2532" width="11.19921875" bestFit="1" customWidth="1"/>
    <col min="2533" max="2533" width="12.296875" bestFit="1" customWidth="1"/>
    <col min="2534" max="2534" width="15.3984375" bestFit="1" customWidth="1"/>
    <col min="2535" max="2536" width="11.09765625" bestFit="1" customWidth="1"/>
    <col min="2537" max="2537" width="14.5" bestFit="1" customWidth="1"/>
    <col min="2538" max="2541" width="11.09765625" bestFit="1" customWidth="1"/>
    <col min="2542" max="2542" width="15.3984375" bestFit="1" customWidth="1"/>
    <col min="2543" max="2543" width="13.8984375" bestFit="1" customWidth="1"/>
    <col min="2544" max="2546" width="11.09765625" bestFit="1" customWidth="1"/>
    <col min="2547" max="2547" width="12.296875" bestFit="1" customWidth="1"/>
    <col min="2548" max="2548" width="11.09765625" bestFit="1" customWidth="1"/>
    <col min="2549" max="2549" width="12.19921875" bestFit="1" customWidth="1"/>
    <col min="2550" max="2551" width="11.09765625" bestFit="1" customWidth="1"/>
    <col min="2552" max="2552" width="12.796875" bestFit="1" customWidth="1"/>
    <col min="2553" max="2553" width="11.09765625" bestFit="1" customWidth="1"/>
    <col min="2554" max="2554" width="11.19921875" bestFit="1" customWidth="1"/>
    <col min="2555" max="2555" width="12.796875" bestFit="1" customWidth="1"/>
    <col min="2556" max="2556" width="13.5" bestFit="1" customWidth="1"/>
    <col min="2557" max="2558" width="11.09765625" bestFit="1" customWidth="1"/>
    <col min="2559" max="2559" width="11.8984375" bestFit="1" customWidth="1"/>
    <col min="2560" max="2560" width="15.296875" bestFit="1" customWidth="1"/>
    <col min="2561" max="2562" width="11.09765625" bestFit="1" customWidth="1"/>
    <col min="2563" max="2563" width="14.5" bestFit="1" customWidth="1"/>
    <col min="2564" max="2564" width="11.09765625" bestFit="1" customWidth="1"/>
    <col min="2565" max="2565" width="11.8984375" bestFit="1" customWidth="1"/>
    <col min="2566" max="2567" width="11.09765625" bestFit="1" customWidth="1"/>
    <col min="2568" max="2568" width="11.296875" bestFit="1" customWidth="1"/>
    <col min="2569" max="2569" width="15.09765625" bestFit="1" customWidth="1"/>
    <col min="2570" max="2570" width="11.296875" bestFit="1" customWidth="1"/>
    <col min="2571" max="2574" width="11.09765625" bestFit="1" customWidth="1"/>
    <col min="2575" max="2575" width="15.69921875" bestFit="1" customWidth="1"/>
    <col min="2576" max="2576" width="11.296875" bestFit="1" customWidth="1"/>
    <col min="2577" max="2577" width="12.19921875" bestFit="1" customWidth="1"/>
    <col min="2578" max="2578" width="11.3984375" bestFit="1" customWidth="1"/>
    <col min="2579" max="2581" width="11.09765625" bestFit="1" customWidth="1"/>
    <col min="2582" max="2582" width="11.296875" bestFit="1" customWidth="1"/>
    <col min="2583" max="2585" width="11.09765625" bestFit="1" customWidth="1"/>
    <col min="2586" max="2587" width="12.296875" bestFit="1" customWidth="1"/>
    <col min="2588" max="2588" width="11.59765625" bestFit="1" customWidth="1"/>
    <col min="2589" max="2589" width="11.09765625" bestFit="1" customWidth="1"/>
    <col min="2590" max="2590" width="11.19921875" bestFit="1" customWidth="1"/>
    <col min="2591" max="2591" width="11.09765625" bestFit="1" customWidth="1"/>
    <col min="2592" max="2592" width="11.19921875" bestFit="1" customWidth="1"/>
    <col min="2593" max="2594" width="11.09765625" bestFit="1" customWidth="1"/>
    <col min="2595" max="2595" width="12.296875" bestFit="1" customWidth="1"/>
    <col min="2596" max="2596" width="14.5" bestFit="1" customWidth="1"/>
    <col min="2597" max="2597" width="11.09765625" bestFit="1" customWidth="1"/>
    <col min="2598" max="2598" width="11.59765625" bestFit="1" customWidth="1"/>
    <col min="2599" max="2599" width="13.69921875" bestFit="1" customWidth="1"/>
    <col min="2600" max="2600" width="11.09765625" bestFit="1" customWidth="1"/>
    <col min="2601" max="2602" width="12.296875" bestFit="1" customWidth="1"/>
    <col min="2603" max="2603" width="11.09765625" bestFit="1" customWidth="1"/>
    <col min="2604" max="2604" width="14.5" bestFit="1" customWidth="1"/>
    <col min="2605" max="2605" width="11.09765625" bestFit="1" customWidth="1"/>
    <col min="2606" max="2606" width="11.59765625" bestFit="1" customWidth="1"/>
    <col min="2607" max="2607" width="15.296875" bestFit="1" customWidth="1"/>
    <col min="2608" max="2608" width="11.09765625" bestFit="1" customWidth="1"/>
    <col min="2609" max="2609" width="12.3984375" bestFit="1" customWidth="1"/>
    <col min="2610" max="2611" width="11.09765625" bestFit="1" customWidth="1"/>
    <col min="2612" max="2612" width="14.5" bestFit="1" customWidth="1"/>
    <col min="2613" max="2613" width="11.5" bestFit="1" customWidth="1"/>
    <col min="2614" max="2618" width="11.09765625" bestFit="1" customWidth="1"/>
    <col min="2619" max="2619" width="11.69921875" bestFit="1" customWidth="1"/>
    <col min="2620" max="2620" width="12.59765625" bestFit="1" customWidth="1"/>
    <col min="2621" max="2621" width="12.296875" bestFit="1" customWidth="1"/>
    <col min="2622" max="2623" width="11.09765625" bestFit="1" customWidth="1"/>
    <col min="2624" max="2624" width="12.59765625" bestFit="1" customWidth="1"/>
    <col min="2625" max="2625" width="11.69921875" bestFit="1" customWidth="1"/>
    <col min="2626" max="2631" width="11.09765625" bestFit="1" customWidth="1"/>
    <col min="2632" max="2632" width="13.59765625" bestFit="1" customWidth="1"/>
    <col min="2633" max="2633" width="12.3984375" bestFit="1" customWidth="1"/>
    <col min="2634" max="2634" width="11.09765625" bestFit="1" customWidth="1"/>
    <col min="2635" max="2635" width="12.09765625" bestFit="1" customWidth="1"/>
    <col min="2636" max="2639" width="11.09765625" bestFit="1" customWidth="1"/>
    <col min="2640" max="2640" width="12.3984375" bestFit="1" customWidth="1"/>
    <col min="2641" max="2641" width="11.296875" bestFit="1" customWidth="1"/>
    <col min="2642" max="2642" width="13.5" bestFit="1" customWidth="1"/>
    <col min="2643" max="2643" width="11.09765625" bestFit="1" customWidth="1"/>
    <col min="2644" max="2644" width="14.5" bestFit="1" customWidth="1"/>
    <col min="2645" max="2646" width="11.09765625" bestFit="1" customWidth="1"/>
    <col min="2647" max="2647" width="12.3984375" bestFit="1" customWidth="1"/>
    <col min="2648" max="2648" width="13.5" bestFit="1" customWidth="1"/>
    <col min="2649" max="2649" width="11.09765625" bestFit="1" customWidth="1"/>
    <col min="2650" max="2650" width="11.8984375" bestFit="1" customWidth="1"/>
    <col min="2651" max="2655" width="11.09765625" bestFit="1" customWidth="1"/>
    <col min="2656" max="2656" width="11.59765625" bestFit="1" customWidth="1"/>
    <col min="2657" max="2657" width="12.09765625" bestFit="1" customWidth="1"/>
    <col min="2658" max="2658" width="14.19921875" bestFit="1" customWidth="1"/>
    <col min="2659" max="2659" width="13.8984375" bestFit="1" customWidth="1"/>
    <col min="2660" max="2660" width="11.19921875" bestFit="1" customWidth="1"/>
    <col min="2661" max="2661" width="11.09765625" bestFit="1" customWidth="1"/>
    <col min="2662" max="2662" width="11.296875" bestFit="1" customWidth="1"/>
    <col min="2663" max="2673" width="11.09765625" bestFit="1" customWidth="1"/>
    <col min="2674" max="2674" width="15.296875" bestFit="1" customWidth="1"/>
    <col min="2675" max="2675" width="13.09765625" bestFit="1" customWidth="1"/>
    <col min="2676" max="2676" width="11.296875" bestFit="1" customWidth="1"/>
    <col min="2677" max="2677" width="12.3984375" bestFit="1" customWidth="1"/>
    <col min="2678" max="2679" width="11.09765625" bestFit="1" customWidth="1"/>
    <col min="2680" max="2680" width="11.19921875" bestFit="1" customWidth="1"/>
    <col min="2681" max="2681" width="11.09765625" bestFit="1" customWidth="1"/>
    <col min="2682" max="2682" width="12.19921875" bestFit="1" customWidth="1"/>
    <col min="2683" max="2683" width="12.296875" bestFit="1" customWidth="1"/>
    <col min="2684" max="2687" width="11.09765625" bestFit="1" customWidth="1"/>
    <col min="2688" max="2688" width="16" bestFit="1" customWidth="1"/>
    <col min="2689" max="2689" width="11.8984375" bestFit="1" customWidth="1"/>
    <col min="2690" max="2693" width="11.09765625" bestFit="1" customWidth="1"/>
    <col min="2694" max="2694" width="12.796875" bestFit="1" customWidth="1"/>
    <col min="2695" max="2695" width="11.69921875" bestFit="1" customWidth="1"/>
    <col min="2696" max="2696" width="13.5" bestFit="1" customWidth="1"/>
    <col min="2697" max="2699" width="11.09765625" bestFit="1" customWidth="1"/>
    <col min="2700" max="2700" width="12.296875" bestFit="1" customWidth="1"/>
    <col min="2701" max="2705" width="11.09765625" bestFit="1" customWidth="1"/>
    <col min="2706" max="2706" width="13.3984375" bestFit="1" customWidth="1"/>
    <col min="2707" max="2712" width="11.09765625" bestFit="1" customWidth="1"/>
    <col min="2713" max="2713" width="12.296875" bestFit="1" customWidth="1"/>
    <col min="2714" max="2715" width="11.09765625" bestFit="1" customWidth="1"/>
    <col min="2716" max="2716" width="12.796875" bestFit="1" customWidth="1"/>
    <col min="2717" max="2717" width="12.3984375" bestFit="1" customWidth="1"/>
    <col min="2718" max="2718" width="11.09765625" bestFit="1" customWidth="1"/>
    <col min="2719" max="2719" width="12" bestFit="1" customWidth="1"/>
    <col min="2720" max="2722" width="11.09765625" bestFit="1" customWidth="1"/>
    <col min="2723" max="2723" width="12.19921875" bestFit="1" customWidth="1"/>
    <col min="2724" max="2725" width="11.09765625" bestFit="1" customWidth="1"/>
    <col min="2726" max="2726" width="11.796875" bestFit="1" customWidth="1"/>
    <col min="2727" max="2727" width="12.3984375" bestFit="1" customWidth="1"/>
    <col min="2728" max="2728" width="12.09765625" bestFit="1" customWidth="1"/>
    <col min="2729" max="2729" width="11.19921875" bestFit="1" customWidth="1"/>
    <col min="2730" max="2730" width="11.69921875" bestFit="1" customWidth="1"/>
    <col min="2731" max="2734" width="11.09765625" bestFit="1" customWidth="1"/>
    <col min="2735" max="2735" width="11.796875" bestFit="1" customWidth="1"/>
    <col min="2736" max="2738" width="11.09765625" bestFit="1" customWidth="1"/>
    <col min="2739" max="2739" width="11.69921875" bestFit="1" customWidth="1"/>
    <col min="2740" max="2740" width="11.5" bestFit="1" customWidth="1"/>
    <col min="2741" max="2741" width="11.09765625" bestFit="1" customWidth="1"/>
    <col min="2742" max="2742" width="11.8984375" bestFit="1" customWidth="1"/>
    <col min="2743" max="2743" width="12" bestFit="1" customWidth="1"/>
    <col min="2744" max="2745" width="11.09765625" bestFit="1" customWidth="1"/>
    <col min="2746" max="2746" width="12.296875" bestFit="1" customWidth="1"/>
    <col min="2747" max="2748" width="11.09765625" bestFit="1" customWidth="1"/>
    <col min="2749" max="2749" width="15.69921875" bestFit="1" customWidth="1"/>
    <col min="2750" max="2750" width="12.796875" bestFit="1" customWidth="1"/>
    <col min="2751" max="2753" width="11.09765625" bestFit="1" customWidth="1"/>
    <col min="2754" max="2754" width="11.8984375" bestFit="1" customWidth="1"/>
    <col min="2755" max="2755" width="11.296875" bestFit="1" customWidth="1"/>
    <col min="2756" max="2757" width="11.09765625" bestFit="1" customWidth="1"/>
    <col min="2758" max="2758" width="12" bestFit="1" customWidth="1"/>
    <col min="2759" max="2759" width="15.296875" bestFit="1" customWidth="1"/>
    <col min="2760" max="2760" width="11.09765625" bestFit="1" customWidth="1"/>
    <col min="2761" max="2761" width="13.3984375" bestFit="1" customWidth="1"/>
    <col min="2762" max="2763" width="11.09765625" bestFit="1" customWidth="1"/>
    <col min="2764" max="2764" width="11.19921875" bestFit="1" customWidth="1"/>
    <col min="2765" max="2765" width="11.09765625" bestFit="1" customWidth="1"/>
    <col min="2766" max="2766" width="12.59765625" bestFit="1" customWidth="1"/>
    <col min="2767" max="2767" width="11.09765625" bestFit="1" customWidth="1"/>
    <col min="2768" max="2768" width="12.296875" bestFit="1" customWidth="1"/>
    <col min="2769" max="2770" width="11.09765625" bestFit="1" customWidth="1"/>
    <col min="2771" max="2771" width="12.09765625" bestFit="1" customWidth="1"/>
    <col min="2772" max="2774" width="11.09765625" bestFit="1" customWidth="1"/>
    <col min="2775" max="2775" width="12.296875" bestFit="1" customWidth="1"/>
    <col min="2776" max="2778" width="11.09765625" bestFit="1" customWidth="1"/>
    <col min="2779" max="2779" width="13.8984375" bestFit="1" customWidth="1"/>
    <col min="2780" max="2780" width="14.59765625" bestFit="1" customWidth="1"/>
    <col min="2781" max="2783" width="11.09765625" bestFit="1" customWidth="1"/>
    <col min="2784" max="2784" width="12.59765625" bestFit="1" customWidth="1"/>
    <col min="2785" max="2786" width="11.09765625" bestFit="1" customWidth="1"/>
    <col min="2787" max="2787" width="11.69921875" bestFit="1" customWidth="1"/>
    <col min="2788" max="2791" width="11.09765625" bestFit="1" customWidth="1"/>
    <col min="2792" max="2792" width="11.19921875" bestFit="1" customWidth="1"/>
    <col min="2793" max="2793" width="11.09765625" bestFit="1" customWidth="1"/>
    <col min="2794" max="2794" width="11.296875" bestFit="1" customWidth="1"/>
    <col min="2795" max="2795" width="11.09765625" bestFit="1" customWidth="1"/>
    <col min="2796" max="2796" width="13.5" bestFit="1" customWidth="1"/>
    <col min="2797" max="2797" width="11.09765625" bestFit="1" customWidth="1"/>
    <col min="2798" max="2798" width="11.19921875" bestFit="1" customWidth="1"/>
    <col min="2799" max="2799" width="11.09765625" bestFit="1" customWidth="1"/>
    <col min="2800" max="2800" width="11.19921875" bestFit="1" customWidth="1"/>
    <col min="2801" max="2801" width="15.5" bestFit="1" customWidth="1"/>
    <col min="2802" max="2802" width="11.09765625" bestFit="1" customWidth="1"/>
    <col min="2803" max="2803" width="14.59765625" bestFit="1" customWidth="1"/>
    <col min="2804" max="2804" width="11.59765625" bestFit="1" customWidth="1"/>
    <col min="2805" max="2805" width="14.09765625" bestFit="1" customWidth="1"/>
    <col min="2806" max="2806" width="13.5" bestFit="1" customWidth="1"/>
    <col min="2807" max="2807" width="11.09765625" bestFit="1" customWidth="1"/>
    <col min="2808" max="2808" width="11.19921875" bestFit="1" customWidth="1"/>
    <col min="2809" max="2809" width="11.69921875" bestFit="1" customWidth="1"/>
    <col min="2810" max="2810" width="13.09765625" bestFit="1" customWidth="1"/>
    <col min="2811" max="2812" width="12.296875" bestFit="1" customWidth="1"/>
    <col min="2813" max="2813" width="13.5" bestFit="1" customWidth="1"/>
    <col min="2814" max="2816" width="11.09765625" bestFit="1" customWidth="1"/>
    <col min="2817" max="2817" width="12.59765625" bestFit="1" customWidth="1"/>
    <col min="2818" max="2826" width="11.09765625" bestFit="1" customWidth="1"/>
    <col min="2827" max="2828" width="13.5" bestFit="1" customWidth="1"/>
    <col min="2829" max="2829" width="11.09765625" bestFit="1" customWidth="1"/>
    <col min="2830" max="2830" width="11.69921875" bestFit="1" customWidth="1"/>
    <col min="2831" max="2832" width="11.09765625" bestFit="1" customWidth="1"/>
    <col min="2833" max="2833" width="13.09765625" bestFit="1" customWidth="1"/>
    <col min="2834" max="2834" width="13.8984375" bestFit="1" customWidth="1"/>
    <col min="2835" max="2835" width="16" bestFit="1" customWidth="1"/>
    <col min="2836" max="2836" width="11.09765625" bestFit="1" customWidth="1"/>
    <col min="2837" max="2837" width="12.09765625" bestFit="1" customWidth="1"/>
    <col min="2838" max="2838" width="12.19921875" bestFit="1" customWidth="1"/>
    <col min="2839" max="2839" width="14.5" bestFit="1" customWidth="1"/>
    <col min="2840" max="2841" width="11.09765625" bestFit="1" customWidth="1"/>
    <col min="2842" max="2843" width="12.296875" bestFit="1" customWidth="1"/>
    <col min="2844" max="2845" width="11.09765625" bestFit="1" customWidth="1"/>
    <col min="2846" max="2846" width="12.296875" bestFit="1" customWidth="1"/>
    <col min="2847" max="2848" width="11.09765625" bestFit="1" customWidth="1"/>
    <col min="2849" max="2849" width="13.09765625" bestFit="1" customWidth="1"/>
    <col min="2850" max="2850" width="11.09765625" bestFit="1" customWidth="1"/>
    <col min="2851" max="2851" width="13.5" bestFit="1" customWidth="1"/>
    <col min="2852" max="2852" width="11.19921875" bestFit="1" customWidth="1"/>
    <col min="2853" max="2853" width="11.8984375" bestFit="1" customWidth="1"/>
    <col min="2854" max="2860" width="11.09765625" bestFit="1" customWidth="1"/>
    <col min="2861" max="2862" width="11.19921875" bestFit="1" customWidth="1"/>
    <col min="2863" max="2863" width="11.8984375" bestFit="1" customWidth="1"/>
    <col min="2864" max="2865" width="11.09765625" bestFit="1" customWidth="1"/>
    <col min="2866" max="2866" width="13.5" bestFit="1" customWidth="1"/>
    <col min="2867" max="2867" width="11.09765625" bestFit="1" customWidth="1"/>
    <col min="2868" max="2868" width="12.3984375" bestFit="1" customWidth="1"/>
    <col min="2869" max="2871" width="11.09765625" bestFit="1" customWidth="1"/>
    <col min="2872" max="2872" width="12.796875" bestFit="1" customWidth="1"/>
    <col min="2873" max="2873" width="13.09765625" bestFit="1" customWidth="1"/>
    <col min="2874" max="2874" width="15.296875" bestFit="1" customWidth="1"/>
    <col min="2875" max="2875" width="11.19921875" bestFit="1" customWidth="1"/>
    <col min="2876" max="2876" width="12.59765625" bestFit="1" customWidth="1"/>
    <col min="2877" max="2880" width="11.09765625" bestFit="1" customWidth="1"/>
    <col min="2881" max="2881" width="14.5" bestFit="1" customWidth="1"/>
    <col min="2882" max="2883" width="11.09765625" bestFit="1" customWidth="1"/>
    <col min="2884" max="2884" width="11.19921875" bestFit="1" customWidth="1"/>
    <col min="2885" max="2885" width="15.296875" bestFit="1" customWidth="1"/>
    <col min="2886" max="2886" width="11.09765625" bestFit="1" customWidth="1"/>
    <col min="2887" max="2887" width="12.796875" bestFit="1" customWidth="1"/>
    <col min="2888" max="2890" width="11.09765625" bestFit="1" customWidth="1"/>
    <col min="2891" max="2891" width="14.3984375" bestFit="1" customWidth="1"/>
    <col min="2892" max="2896" width="11.09765625" bestFit="1" customWidth="1"/>
    <col min="2897" max="2897" width="13.3984375" bestFit="1" customWidth="1"/>
    <col min="2898" max="2898" width="11.69921875" bestFit="1" customWidth="1"/>
    <col min="2899" max="2902" width="11.09765625" bestFit="1" customWidth="1"/>
    <col min="2903" max="2903" width="11.296875" bestFit="1" customWidth="1"/>
    <col min="2904" max="2904" width="12.296875" bestFit="1" customWidth="1"/>
    <col min="2905" max="2906" width="11.09765625" bestFit="1" customWidth="1"/>
    <col min="2907" max="2907" width="12.59765625" bestFit="1" customWidth="1"/>
    <col min="2908" max="2908" width="13.59765625" bestFit="1" customWidth="1"/>
    <col min="2909" max="2909" width="11.19921875" bestFit="1" customWidth="1"/>
    <col min="2910" max="2910" width="14.5" bestFit="1" customWidth="1"/>
    <col min="2911" max="2911" width="13.59765625" bestFit="1" customWidth="1"/>
    <col min="2912" max="2912" width="14.5" bestFit="1" customWidth="1"/>
    <col min="2913" max="2913" width="11.09765625" bestFit="1" customWidth="1"/>
    <col min="2914" max="2914" width="15.296875" bestFit="1" customWidth="1"/>
    <col min="2915" max="2916" width="11.09765625" bestFit="1" customWidth="1"/>
    <col min="2917" max="2917" width="12.69921875" bestFit="1" customWidth="1"/>
    <col min="2918" max="2918" width="11.09765625" bestFit="1" customWidth="1"/>
    <col min="2919" max="2919" width="11.5" bestFit="1" customWidth="1"/>
    <col min="2920" max="2920" width="15.3984375" bestFit="1" customWidth="1"/>
    <col min="2921" max="2924" width="11.09765625" bestFit="1" customWidth="1"/>
    <col min="2925" max="2925" width="11.69921875" bestFit="1" customWidth="1"/>
    <col min="2926" max="2927" width="11.09765625" bestFit="1" customWidth="1"/>
    <col min="2928" max="2928" width="13.59765625" bestFit="1" customWidth="1"/>
    <col min="2929" max="2931" width="11.09765625" bestFit="1" customWidth="1"/>
    <col min="2932" max="2932" width="13.3984375" bestFit="1" customWidth="1"/>
    <col min="2933" max="2933" width="11.09765625" bestFit="1" customWidth="1"/>
    <col min="2934" max="2934" width="12" bestFit="1" customWidth="1"/>
    <col min="2935" max="2938" width="11.09765625" bestFit="1" customWidth="1"/>
    <col min="2939" max="2939" width="12.59765625" bestFit="1" customWidth="1"/>
    <col min="2940" max="2942" width="11.09765625" bestFit="1" customWidth="1"/>
    <col min="2943" max="2943" width="12.3984375" bestFit="1" customWidth="1"/>
    <col min="2944" max="2945" width="11.09765625" bestFit="1" customWidth="1"/>
    <col min="2946" max="2946" width="12.09765625" bestFit="1" customWidth="1"/>
    <col min="2947" max="2947" width="11.09765625" bestFit="1" customWidth="1"/>
    <col min="2948" max="2948" width="12.296875" bestFit="1" customWidth="1"/>
    <col min="2949" max="2949" width="11.09765625" bestFit="1" customWidth="1"/>
    <col min="2950" max="2950" width="13.19921875" bestFit="1" customWidth="1"/>
    <col min="2951" max="2952" width="11.09765625" bestFit="1" customWidth="1"/>
    <col min="2953" max="2953" width="12.796875" bestFit="1" customWidth="1"/>
    <col min="2954" max="2954" width="11.69921875" bestFit="1" customWidth="1"/>
    <col min="2955" max="2955" width="11.8984375" bestFit="1" customWidth="1"/>
    <col min="2956" max="2956" width="11.09765625" bestFit="1" customWidth="1"/>
    <col min="2957" max="2957" width="15.09765625" bestFit="1" customWidth="1"/>
    <col min="2958" max="2958" width="12.69921875" bestFit="1" customWidth="1"/>
    <col min="2959" max="2964" width="11.09765625" bestFit="1" customWidth="1"/>
    <col min="2965" max="2965" width="13.796875" bestFit="1" customWidth="1"/>
    <col min="2966" max="2969" width="11.09765625" bestFit="1" customWidth="1"/>
    <col min="2970" max="2970" width="13.5" bestFit="1" customWidth="1"/>
    <col min="2971" max="2971" width="13.19921875" bestFit="1" customWidth="1"/>
    <col min="2972" max="2973" width="12.59765625" bestFit="1" customWidth="1"/>
    <col min="2974" max="2974" width="11.09765625" bestFit="1" customWidth="1"/>
    <col min="2975" max="2975" width="11.19921875" bestFit="1" customWidth="1"/>
    <col min="2976" max="2976" width="11.09765625" bestFit="1" customWidth="1"/>
    <col min="2977" max="2977" width="11.796875" bestFit="1" customWidth="1"/>
    <col min="2978" max="2982" width="11.09765625" bestFit="1" customWidth="1"/>
    <col min="2983" max="2983" width="14.59765625" bestFit="1" customWidth="1"/>
    <col min="2984" max="2984" width="11.09765625" bestFit="1" customWidth="1"/>
    <col min="2985" max="2985" width="12.296875" bestFit="1" customWidth="1"/>
    <col min="2986" max="2987" width="11.09765625" bestFit="1" customWidth="1"/>
    <col min="2988" max="2988" width="12" bestFit="1" customWidth="1"/>
    <col min="2989" max="2989" width="12.296875" bestFit="1" customWidth="1"/>
    <col min="2990" max="2991" width="11.09765625" bestFit="1" customWidth="1"/>
    <col min="2992" max="2992" width="12.796875" bestFit="1" customWidth="1"/>
    <col min="2993" max="2993" width="11.09765625" bestFit="1" customWidth="1"/>
    <col min="2994" max="2994" width="14.5" bestFit="1" customWidth="1"/>
    <col min="2995" max="2995" width="13.796875" bestFit="1" customWidth="1"/>
    <col min="2996" max="2996" width="15.296875" bestFit="1" customWidth="1"/>
    <col min="2997" max="2997" width="11.09765625" bestFit="1" customWidth="1"/>
    <col min="2998" max="2998" width="14.09765625" bestFit="1" customWidth="1"/>
    <col min="2999" max="2999" width="12.3984375" bestFit="1" customWidth="1"/>
    <col min="3000" max="3000" width="13.19921875" bestFit="1" customWidth="1"/>
    <col min="3001" max="3001" width="12.5" bestFit="1" customWidth="1"/>
    <col min="3002" max="3002" width="11.796875" bestFit="1" customWidth="1"/>
    <col min="3003" max="3005" width="11.09765625" bestFit="1" customWidth="1"/>
    <col min="3006" max="3006" width="11.59765625" bestFit="1" customWidth="1"/>
    <col min="3007" max="3007" width="12.69921875" bestFit="1" customWidth="1"/>
    <col min="3008" max="3008" width="13.5" bestFit="1" customWidth="1"/>
    <col min="3009" max="3011" width="11.09765625" bestFit="1" customWidth="1"/>
    <col min="3012" max="3012" width="11.796875" bestFit="1" customWidth="1"/>
    <col min="3013" max="3013" width="15.69921875" bestFit="1" customWidth="1"/>
    <col min="3014" max="3018" width="11.09765625" bestFit="1" customWidth="1"/>
    <col min="3019" max="3019" width="11.69921875" bestFit="1" customWidth="1"/>
    <col min="3020" max="3020" width="11.09765625" bestFit="1" customWidth="1"/>
    <col min="3021" max="3021" width="12.296875" bestFit="1" customWidth="1"/>
    <col min="3022" max="3024" width="11.09765625" bestFit="1" customWidth="1"/>
    <col min="3025" max="3025" width="14.5" bestFit="1" customWidth="1"/>
    <col min="3026" max="3026" width="17.8984375" bestFit="1" customWidth="1"/>
    <col min="3027" max="3027" width="11.09765625" bestFit="1" customWidth="1"/>
    <col min="3028" max="3028" width="12.296875" bestFit="1" customWidth="1"/>
    <col min="3029" max="3029" width="15.09765625" bestFit="1" customWidth="1"/>
    <col min="3030" max="3031" width="11.09765625" bestFit="1" customWidth="1"/>
    <col min="3032" max="3032" width="14.59765625" bestFit="1" customWidth="1"/>
    <col min="3033" max="3035" width="11.09765625" bestFit="1" customWidth="1"/>
    <col min="3036" max="3036" width="12.59765625" bestFit="1" customWidth="1"/>
    <col min="3037" max="3037" width="11.09765625" bestFit="1" customWidth="1"/>
    <col min="3038" max="3038" width="12" bestFit="1" customWidth="1"/>
    <col min="3039" max="3039" width="11.09765625" bestFit="1" customWidth="1"/>
    <col min="3040" max="3040" width="12.59765625" bestFit="1" customWidth="1"/>
    <col min="3041" max="3041" width="11.5" bestFit="1" customWidth="1"/>
    <col min="3042" max="3045" width="11.09765625" bestFit="1" customWidth="1"/>
    <col min="3046" max="3046" width="14.5" bestFit="1" customWidth="1"/>
    <col min="3047" max="3048" width="11.09765625" bestFit="1" customWidth="1"/>
    <col min="3049" max="3049" width="13.8984375" bestFit="1" customWidth="1"/>
    <col min="3050" max="3050" width="12.59765625" bestFit="1" customWidth="1"/>
    <col min="3051" max="3051" width="11.09765625" bestFit="1" customWidth="1"/>
    <col min="3052" max="3052" width="13.59765625" bestFit="1" customWidth="1"/>
    <col min="3053" max="3053" width="11.09765625" bestFit="1" customWidth="1"/>
    <col min="3054" max="3054" width="11.3984375" bestFit="1" customWidth="1"/>
    <col min="3055" max="3055" width="11.09765625" bestFit="1" customWidth="1"/>
    <col min="3056" max="3056" width="11.5" bestFit="1" customWidth="1"/>
    <col min="3057" max="3057" width="12.296875" bestFit="1" customWidth="1"/>
    <col min="3058" max="3059" width="11.09765625" bestFit="1" customWidth="1"/>
    <col min="3060" max="3060" width="12.296875" bestFit="1" customWidth="1"/>
    <col min="3061" max="3061" width="15.296875" bestFit="1" customWidth="1"/>
    <col min="3062" max="3066" width="11.09765625" bestFit="1" customWidth="1"/>
    <col min="3067" max="3067" width="11.3984375" bestFit="1" customWidth="1"/>
    <col min="3068" max="3071" width="11.09765625" bestFit="1" customWidth="1"/>
    <col min="3072" max="3072" width="13.59765625" bestFit="1" customWidth="1"/>
    <col min="3073" max="3073" width="11.09765625" bestFit="1" customWidth="1"/>
    <col min="3074" max="3074" width="13.5" bestFit="1" customWidth="1"/>
    <col min="3075" max="3075" width="11.09765625" bestFit="1" customWidth="1"/>
    <col min="3076" max="3076" width="13.5" bestFit="1" customWidth="1"/>
    <col min="3077" max="3077" width="13.09765625" bestFit="1" customWidth="1"/>
    <col min="3078" max="3078" width="12.3984375" bestFit="1" customWidth="1"/>
    <col min="3079" max="3079" width="11.296875" bestFit="1" customWidth="1"/>
    <col min="3080" max="3080" width="11.09765625" bestFit="1" customWidth="1"/>
    <col min="3081" max="3081" width="12.296875" bestFit="1" customWidth="1"/>
    <col min="3082" max="3083" width="11.09765625" bestFit="1" customWidth="1"/>
    <col min="3084" max="3084" width="11.69921875" bestFit="1" customWidth="1"/>
    <col min="3085" max="3085" width="11.09765625" bestFit="1" customWidth="1"/>
    <col min="3086" max="3086" width="12" bestFit="1" customWidth="1"/>
    <col min="3087" max="3087" width="11.09765625" bestFit="1" customWidth="1"/>
    <col min="3088" max="3088" width="11.19921875" bestFit="1" customWidth="1"/>
    <col min="3089" max="3089" width="11.09765625" bestFit="1" customWidth="1"/>
    <col min="3090" max="3090" width="14.69921875" bestFit="1" customWidth="1"/>
    <col min="3091" max="3091" width="12.296875" bestFit="1" customWidth="1"/>
    <col min="3092" max="3092" width="11.8984375" bestFit="1" customWidth="1"/>
    <col min="3093" max="3094" width="11.09765625" bestFit="1" customWidth="1"/>
    <col min="3095" max="3095" width="12.19921875" bestFit="1" customWidth="1"/>
    <col min="3096" max="3096" width="12.09765625" bestFit="1" customWidth="1"/>
    <col min="3097" max="3097" width="13.69921875" bestFit="1" customWidth="1"/>
    <col min="3098" max="3106" width="11.09765625" bestFit="1" customWidth="1"/>
    <col min="3107" max="3107" width="11.796875" bestFit="1" customWidth="1"/>
    <col min="3108" max="3108" width="11.19921875" bestFit="1" customWidth="1"/>
    <col min="3109" max="3109" width="12" bestFit="1" customWidth="1"/>
    <col min="3110" max="3110" width="12.296875" bestFit="1" customWidth="1"/>
    <col min="3111" max="3111" width="12.59765625" bestFit="1" customWidth="1"/>
    <col min="3112" max="3120" width="11.09765625" bestFit="1" customWidth="1"/>
    <col min="3121" max="3123" width="12.59765625" bestFit="1" customWidth="1"/>
    <col min="3124" max="3126" width="11.09765625" bestFit="1" customWidth="1"/>
    <col min="3127" max="3127" width="13.19921875" bestFit="1" customWidth="1"/>
    <col min="3128" max="3128" width="11.8984375" bestFit="1" customWidth="1"/>
    <col min="3129" max="3129" width="11.09765625" bestFit="1" customWidth="1"/>
    <col min="3130" max="3130" width="15.69921875" bestFit="1" customWidth="1"/>
    <col min="3131" max="3131" width="11.09765625" bestFit="1" customWidth="1"/>
    <col min="3132" max="3132" width="11.69921875" bestFit="1" customWidth="1"/>
    <col min="3133" max="3133" width="11.09765625" bestFit="1" customWidth="1"/>
    <col min="3134" max="3134" width="11.59765625" bestFit="1" customWidth="1"/>
    <col min="3135" max="3135" width="12.296875" bestFit="1" customWidth="1"/>
    <col min="3136" max="3136" width="11.09765625" bestFit="1" customWidth="1"/>
    <col min="3137" max="3137" width="14.09765625" bestFit="1" customWidth="1"/>
    <col min="3138" max="3142" width="11.09765625" bestFit="1" customWidth="1"/>
    <col min="3143" max="3143" width="12.3984375" bestFit="1" customWidth="1"/>
    <col min="3144" max="3144" width="12.796875" bestFit="1" customWidth="1"/>
    <col min="3145" max="3145" width="14.5" bestFit="1" customWidth="1"/>
    <col min="3146" max="3146" width="11.09765625" bestFit="1" customWidth="1"/>
    <col min="3147" max="3147" width="13.796875" bestFit="1" customWidth="1"/>
    <col min="3148" max="3148" width="11.796875" bestFit="1" customWidth="1"/>
    <col min="3149" max="3149" width="12.59765625" bestFit="1" customWidth="1"/>
    <col min="3150" max="3150" width="11.09765625" bestFit="1" customWidth="1"/>
    <col min="3151" max="3151" width="12.19921875" bestFit="1" customWidth="1"/>
    <col min="3152" max="3152" width="14.69921875" bestFit="1" customWidth="1"/>
    <col min="3153" max="3153" width="14.5" bestFit="1" customWidth="1"/>
    <col min="3154" max="3154" width="11.09765625" bestFit="1" customWidth="1"/>
    <col min="3155" max="3155" width="15.69921875" bestFit="1" customWidth="1"/>
    <col min="3156" max="3156" width="11.09765625" bestFit="1" customWidth="1"/>
    <col min="3157" max="3158" width="13.5" bestFit="1" customWidth="1"/>
    <col min="3159" max="3159" width="12.59765625" bestFit="1" customWidth="1"/>
    <col min="3160" max="3160" width="11.796875" bestFit="1" customWidth="1"/>
    <col min="3161" max="3161" width="11.09765625" bestFit="1" customWidth="1"/>
    <col min="3162" max="3162" width="11.296875" bestFit="1" customWidth="1"/>
    <col min="3163" max="3163" width="11.09765625" bestFit="1" customWidth="1"/>
    <col min="3164" max="3164" width="13.796875" bestFit="1" customWidth="1"/>
    <col min="3165" max="3165" width="12.296875" bestFit="1" customWidth="1"/>
    <col min="3166" max="3166" width="11.09765625" bestFit="1" customWidth="1"/>
    <col min="3167" max="3167" width="11.69921875" bestFit="1" customWidth="1"/>
    <col min="3168" max="3168" width="11.09765625" bestFit="1" customWidth="1"/>
    <col min="3169" max="3169" width="14.59765625" bestFit="1" customWidth="1"/>
    <col min="3170" max="3170" width="11.09765625" bestFit="1" customWidth="1"/>
    <col min="3171" max="3171" width="12.5" bestFit="1" customWidth="1"/>
    <col min="3172" max="3172" width="12.3984375" bestFit="1" customWidth="1"/>
    <col min="3173" max="3173" width="12.296875" bestFit="1" customWidth="1"/>
    <col min="3174" max="3174" width="11.09765625" bestFit="1" customWidth="1"/>
    <col min="3175" max="3175" width="12.296875" bestFit="1" customWidth="1"/>
    <col min="3176" max="3176" width="11.09765625" bestFit="1" customWidth="1"/>
    <col min="3177" max="3177" width="12.19921875" bestFit="1" customWidth="1"/>
    <col min="3178" max="3179" width="11.09765625" bestFit="1" customWidth="1"/>
    <col min="3180" max="3180" width="11.296875" bestFit="1" customWidth="1"/>
    <col min="3181" max="3187" width="11.09765625" bestFit="1" customWidth="1"/>
    <col min="3188" max="3188" width="12.3984375" bestFit="1" customWidth="1"/>
    <col min="3189" max="3191" width="11.09765625" bestFit="1" customWidth="1"/>
    <col min="3192" max="3192" width="11.8984375" bestFit="1" customWidth="1"/>
    <col min="3193" max="3194" width="11.09765625" bestFit="1" customWidth="1"/>
    <col min="3195" max="3195" width="12" bestFit="1" customWidth="1"/>
    <col min="3196" max="3197" width="12.296875" bestFit="1" customWidth="1"/>
    <col min="3198" max="3199" width="11.09765625" bestFit="1" customWidth="1"/>
    <col min="3200" max="3200" width="11.59765625" bestFit="1" customWidth="1"/>
    <col min="3201" max="3201" width="12" bestFit="1" customWidth="1"/>
    <col min="3202" max="3202" width="11.09765625" bestFit="1" customWidth="1"/>
    <col min="3203" max="3203" width="11.19921875" bestFit="1" customWidth="1"/>
    <col min="3204" max="3204" width="13.8984375" bestFit="1" customWidth="1"/>
    <col min="3205" max="3205" width="11.09765625" bestFit="1" customWidth="1"/>
    <col min="3206" max="3206" width="12.796875" bestFit="1" customWidth="1"/>
    <col min="3207" max="3207" width="12.296875" bestFit="1" customWidth="1"/>
    <col min="3208" max="3208" width="11.09765625" bestFit="1" customWidth="1"/>
    <col min="3209" max="3209" width="13.796875" bestFit="1" customWidth="1"/>
    <col min="3210" max="3214" width="11.09765625" bestFit="1" customWidth="1"/>
    <col min="3215" max="3215" width="11.69921875" bestFit="1" customWidth="1"/>
    <col min="3216" max="3216" width="12.296875" bestFit="1" customWidth="1"/>
    <col min="3217" max="3217" width="13.5" bestFit="1" customWidth="1"/>
    <col min="3218" max="3220" width="11.09765625" bestFit="1" customWidth="1"/>
    <col min="3221" max="3221" width="12.3984375" bestFit="1" customWidth="1"/>
    <col min="3222" max="3223" width="11.09765625" bestFit="1" customWidth="1"/>
    <col min="3224" max="3224" width="13.69921875" bestFit="1" customWidth="1"/>
    <col min="3225" max="3225" width="11.09765625" bestFit="1" customWidth="1"/>
    <col min="3226" max="3226" width="11.3984375" bestFit="1" customWidth="1"/>
    <col min="3227" max="3227" width="11.59765625" bestFit="1" customWidth="1"/>
    <col min="3228" max="3229" width="11.09765625" bestFit="1" customWidth="1"/>
    <col min="3230" max="3230" width="13.59765625" bestFit="1" customWidth="1"/>
    <col min="3231" max="3231" width="11.19921875" bestFit="1" customWidth="1"/>
    <col min="3232" max="3234" width="11.09765625" bestFit="1" customWidth="1"/>
    <col min="3235" max="3235" width="12" bestFit="1" customWidth="1"/>
    <col min="3236" max="3236" width="12.3984375" bestFit="1" customWidth="1"/>
    <col min="3237" max="3240" width="11.09765625" bestFit="1" customWidth="1"/>
    <col min="3241" max="3241" width="11.69921875" bestFit="1" customWidth="1"/>
    <col min="3242" max="3242" width="11.09765625" bestFit="1" customWidth="1"/>
    <col min="3243" max="3243" width="11.796875" bestFit="1" customWidth="1"/>
    <col min="3244" max="3244" width="11.09765625" bestFit="1" customWidth="1"/>
    <col min="3245" max="3245" width="14.3984375" bestFit="1" customWidth="1"/>
    <col min="3246" max="3246" width="15.3984375" bestFit="1" customWidth="1"/>
    <col min="3247" max="3247" width="12.3984375" bestFit="1" customWidth="1"/>
    <col min="3248" max="3248" width="14.69921875" bestFit="1" customWidth="1"/>
    <col min="3249" max="3249" width="12.09765625" bestFit="1" customWidth="1"/>
    <col min="3250" max="3250" width="14.3984375" bestFit="1" customWidth="1"/>
    <col min="3251" max="3251" width="12" bestFit="1" customWidth="1"/>
    <col min="3252" max="3252" width="12.3984375" bestFit="1" customWidth="1"/>
    <col min="3253" max="3255" width="11.09765625" bestFit="1" customWidth="1"/>
    <col min="3256" max="3256" width="11.19921875" bestFit="1" customWidth="1"/>
    <col min="3257" max="3258" width="11.09765625" bestFit="1" customWidth="1"/>
    <col min="3259" max="3259" width="14.3984375" bestFit="1" customWidth="1"/>
    <col min="3260" max="3260" width="11.5" bestFit="1" customWidth="1"/>
    <col min="3261" max="3261" width="12.3984375" bestFit="1" customWidth="1"/>
    <col min="3262" max="3263" width="11.09765625" bestFit="1" customWidth="1"/>
    <col min="3264" max="3264" width="13.3984375" bestFit="1" customWidth="1"/>
    <col min="3265" max="3265" width="12" bestFit="1" customWidth="1"/>
    <col min="3266" max="3267" width="11.09765625" bestFit="1" customWidth="1"/>
    <col min="3268" max="3268" width="18" bestFit="1" customWidth="1"/>
    <col min="3269" max="3269" width="11.09765625" bestFit="1" customWidth="1"/>
    <col min="3270" max="3270" width="12.59765625" bestFit="1" customWidth="1"/>
    <col min="3271" max="3271" width="12.19921875" bestFit="1" customWidth="1"/>
    <col min="3272" max="3272" width="11.09765625" bestFit="1" customWidth="1"/>
    <col min="3273" max="3273" width="14.5" bestFit="1" customWidth="1"/>
    <col min="3274" max="3274" width="12.296875" bestFit="1" customWidth="1"/>
    <col min="3275" max="3275" width="11.09765625" bestFit="1" customWidth="1"/>
    <col min="3276" max="3276" width="12.296875" bestFit="1" customWidth="1"/>
    <col min="3277" max="3277" width="13.5" bestFit="1" customWidth="1"/>
    <col min="3278" max="3280" width="11.09765625" bestFit="1" customWidth="1"/>
    <col min="3281" max="3281" width="13.5" bestFit="1" customWidth="1"/>
    <col min="3282" max="3283" width="11.09765625" bestFit="1" customWidth="1"/>
    <col min="3284" max="3284" width="14.3984375" bestFit="1" customWidth="1"/>
    <col min="3285" max="3286" width="11.09765625" bestFit="1" customWidth="1"/>
    <col min="3287" max="3287" width="12.59765625" bestFit="1" customWidth="1"/>
    <col min="3288" max="3289" width="11.09765625" bestFit="1" customWidth="1"/>
    <col min="3290" max="3290" width="11.8984375" bestFit="1" customWidth="1"/>
    <col min="3291" max="3291" width="11.09765625" bestFit="1" customWidth="1"/>
    <col min="3292" max="3292" width="12.296875" bestFit="1" customWidth="1"/>
    <col min="3293" max="3296" width="11.09765625" bestFit="1" customWidth="1"/>
    <col min="3297" max="3297" width="12.59765625" bestFit="1" customWidth="1"/>
    <col min="3298" max="3298" width="12.19921875" bestFit="1" customWidth="1"/>
    <col min="3299" max="3299" width="11.09765625" bestFit="1" customWidth="1"/>
    <col min="3300" max="3301" width="12.3984375" bestFit="1" customWidth="1"/>
    <col min="3302" max="3302" width="11.69921875" bestFit="1" customWidth="1"/>
    <col min="3303" max="3305" width="11.09765625" bestFit="1" customWidth="1"/>
    <col min="3306" max="3306" width="11.19921875" bestFit="1" customWidth="1"/>
    <col min="3307" max="3308" width="11.09765625" bestFit="1" customWidth="1"/>
    <col min="3309" max="3309" width="14.5" bestFit="1" customWidth="1"/>
    <col min="3310" max="3310" width="11.09765625" bestFit="1" customWidth="1"/>
    <col min="3311" max="3311" width="12.796875" bestFit="1" customWidth="1"/>
    <col min="3312" max="3313" width="11.19921875" bestFit="1" customWidth="1"/>
    <col min="3314" max="3314" width="11.3984375" bestFit="1" customWidth="1"/>
    <col min="3315" max="3315" width="11.09765625" bestFit="1" customWidth="1"/>
    <col min="3316" max="3316" width="12.19921875" bestFit="1" customWidth="1"/>
    <col min="3317" max="3318" width="11.09765625" bestFit="1" customWidth="1"/>
    <col min="3319" max="3319" width="15.296875" bestFit="1" customWidth="1"/>
    <col min="3320" max="3320" width="11.09765625" bestFit="1" customWidth="1"/>
    <col min="3321" max="3321" width="15.69921875" bestFit="1" customWidth="1"/>
    <col min="3322" max="3324" width="11.09765625" bestFit="1" customWidth="1"/>
    <col min="3325" max="3326" width="11.796875" bestFit="1" customWidth="1"/>
    <col min="3327" max="3327" width="11.19921875" bestFit="1" customWidth="1"/>
    <col min="3328" max="3328" width="11.09765625" bestFit="1" customWidth="1"/>
    <col min="3329" max="3329" width="13.19921875" bestFit="1" customWidth="1"/>
    <col min="3330" max="3330" width="15.296875" bestFit="1" customWidth="1"/>
    <col min="3331" max="3331" width="12.19921875" bestFit="1" customWidth="1"/>
    <col min="3332" max="3332" width="11.5" bestFit="1" customWidth="1"/>
    <col min="3333" max="3338" width="11.09765625" bestFit="1" customWidth="1"/>
    <col min="3339" max="3339" width="11.8984375" bestFit="1" customWidth="1"/>
    <col min="3340" max="3344" width="11.09765625" bestFit="1" customWidth="1"/>
    <col min="3345" max="3345" width="13.5" bestFit="1" customWidth="1"/>
    <col min="3346" max="3346" width="11.09765625" bestFit="1" customWidth="1"/>
    <col min="3347" max="3347" width="13.5" bestFit="1" customWidth="1"/>
    <col min="3348" max="3348" width="11.19921875" bestFit="1" customWidth="1"/>
    <col min="3349" max="3349" width="11.09765625" bestFit="1" customWidth="1"/>
    <col min="3350" max="3350" width="12.09765625" bestFit="1" customWidth="1"/>
    <col min="3351" max="3351" width="13.3984375" bestFit="1" customWidth="1"/>
    <col min="3352" max="3352" width="12.296875" bestFit="1" customWidth="1"/>
    <col min="3353" max="3353" width="11.09765625" bestFit="1" customWidth="1"/>
    <col min="3354" max="3354" width="15.69921875" bestFit="1" customWidth="1"/>
    <col min="3355" max="3355" width="11.09765625" bestFit="1" customWidth="1"/>
    <col min="3356" max="3356" width="11.19921875" bestFit="1" customWidth="1"/>
    <col min="3357" max="3357" width="11.09765625" bestFit="1" customWidth="1"/>
    <col min="3358" max="3358" width="11.3984375" bestFit="1" customWidth="1"/>
    <col min="3359" max="3359" width="12.296875" bestFit="1" customWidth="1"/>
    <col min="3360" max="3360" width="11.09765625" bestFit="1" customWidth="1"/>
    <col min="3361" max="3362" width="13.5" bestFit="1" customWidth="1"/>
    <col min="3363" max="3363" width="12.296875" bestFit="1" customWidth="1"/>
    <col min="3364" max="3364" width="11.09765625" bestFit="1" customWidth="1"/>
    <col min="3365" max="3365" width="11.3984375" bestFit="1" customWidth="1"/>
    <col min="3366" max="3369" width="11.09765625" bestFit="1" customWidth="1"/>
    <col min="3370" max="3370" width="14.69921875" bestFit="1" customWidth="1"/>
    <col min="3371" max="3371" width="13.69921875" bestFit="1" customWidth="1"/>
    <col min="3372" max="3372" width="13.5" bestFit="1" customWidth="1"/>
    <col min="3373" max="3373" width="11.09765625" bestFit="1" customWidth="1"/>
    <col min="3374" max="3374" width="12.3984375" bestFit="1" customWidth="1"/>
    <col min="3375" max="3375" width="12.59765625" bestFit="1" customWidth="1"/>
    <col min="3376" max="3376" width="12.3984375" bestFit="1" customWidth="1"/>
    <col min="3377" max="3377" width="12" bestFit="1" customWidth="1"/>
    <col min="3378" max="3378" width="12.19921875" bestFit="1" customWidth="1"/>
    <col min="3379" max="3380" width="11.09765625" bestFit="1" customWidth="1"/>
    <col min="3381" max="3381" width="11.69921875" bestFit="1" customWidth="1"/>
    <col min="3382" max="3383" width="13.8984375" bestFit="1" customWidth="1"/>
    <col min="3384" max="3386" width="11.09765625" bestFit="1" customWidth="1"/>
    <col min="3387" max="3387" width="13.19921875" bestFit="1" customWidth="1"/>
    <col min="3388" max="3388" width="16" bestFit="1" customWidth="1"/>
    <col min="3389" max="3390" width="11.09765625" bestFit="1" customWidth="1"/>
    <col min="3391" max="3391" width="14.3984375" bestFit="1" customWidth="1"/>
    <col min="3392" max="3392" width="12.796875" bestFit="1" customWidth="1"/>
    <col min="3393" max="3397" width="11.09765625" bestFit="1" customWidth="1"/>
    <col min="3398" max="3398" width="13.19921875" bestFit="1" customWidth="1"/>
    <col min="3399" max="3399" width="11.59765625" bestFit="1" customWidth="1"/>
    <col min="3400" max="3401" width="11.09765625" bestFit="1" customWidth="1"/>
    <col min="3402" max="3402" width="12.296875" bestFit="1" customWidth="1"/>
    <col min="3403" max="3403" width="13.59765625" bestFit="1" customWidth="1"/>
    <col min="3404" max="3404" width="11.09765625" bestFit="1" customWidth="1"/>
    <col min="3405" max="3405" width="12.296875" bestFit="1" customWidth="1"/>
    <col min="3406" max="3406" width="11.09765625" bestFit="1" customWidth="1"/>
    <col min="3407" max="3407" width="11.59765625" bestFit="1" customWidth="1"/>
    <col min="3408" max="3408" width="15.5" bestFit="1" customWidth="1"/>
    <col min="3409" max="3409" width="14.19921875" bestFit="1" customWidth="1"/>
    <col min="3410" max="3410" width="12.59765625" bestFit="1" customWidth="1"/>
    <col min="3411" max="3412" width="11.09765625" bestFit="1" customWidth="1"/>
    <col min="3413" max="3413" width="13.19921875" bestFit="1" customWidth="1"/>
    <col min="3414" max="3414" width="12" bestFit="1" customWidth="1"/>
    <col min="3415" max="3418" width="11.09765625" bestFit="1" customWidth="1"/>
    <col min="3419" max="3419" width="12.296875" bestFit="1" customWidth="1"/>
    <col min="3420" max="3421" width="11.09765625" bestFit="1" customWidth="1"/>
    <col min="3422" max="3422" width="12" bestFit="1" customWidth="1"/>
    <col min="3423" max="3423" width="12.59765625" bestFit="1" customWidth="1"/>
    <col min="3424" max="3424" width="11.59765625" bestFit="1" customWidth="1"/>
    <col min="3425" max="3425" width="11.09765625" bestFit="1" customWidth="1"/>
    <col min="3426" max="3426" width="14.09765625" bestFit="1" customWidth="1"/>
    <col min="3427" max="3427" width="12.69921875" bestFit="1" customWidth="1"/>
    <col min="3428" max="3430" width="11.09765625" bestFit="1" customWidth="1"/>
    <col min="3431" max="3431" width="12.296875" bestFit="1" customWidth="1"/>
    <col min="3432" max="3432" width="11.09765625" bestFit="1" customWidth="1"/>
    <col min="3433" max="3433" width="11.69921875" bestFit="1" customWidth="1"/>
    <col min="3434" max="3434" width="11.09765625" bestFit="1" customWidth="1"/>
    <col min="3435" max="3435" width="12.19921875" bestFit="1" customWidth="1"/>
    <col min="3436" max="3438" width="11.09765625" bestFit="1" customWidth="1"/>
    <col min="3439" max="3439" width="14.3984375" bestFit="1" customWidth="1"/>
    <col min="3440" max="3444" width="11.09765625" bestFit="1" customWidth="1"/>
    <col min="3445" max="3445" width="12.3984375" bestFit="1" customWidth="1"/>
    <col min="3446" max="3446" width="12.296875" bestFit="1" customWidth="1"/>
    <col min="3447" max="3450" width="11.09765625" bestFit="1" customWidth="1"/>
    <col min="3451" max="3451" width="12.59765625" bestFit="1" customWidth="1"/>
    <col min="3452" max="3453" width="11.09765625" bestFit="1" customWidth="1"/>
    <col min="3454" max="3454" width="12.19921875" bestFit="1" customWidth="1"/>
    <col min="3455" max="3455" width="11.09765625" bestFit="1" customWidth="1"/>
    <col min="3456" max="3456" width="13.19921875" bestFit="1" customWidth="1"/>
    <col min="3457" max="3457" width="11.69921875" bestFit="1" customWidth="1"/>
    <col min="3458" max="3458" width="12.19921875" bestFit="1" customWidth="1"/>
    <col min="3459" max="3459" width="12.296875" bestFit="1" customWidth="1"/>
    <col min="3460" max="3460" width="11.09765625" bestFit="1" customWidth="1"/>
    <col min="3461" max="3461" width="12.296875" bestFit="1" customWidth="1"/>
    <col min="3462" max="3462" width="11.09765625" bestFit="1" customWidth="1"/>
    <col min="3463" max="3463" width="12.3984375" bestFit="1" customWidth="1"/>
    <col min="3464" max="3464" width="11.19921875" bestFit="1" customWidth="1"/>
    <col min="3465" max="3465" width="11.09765625" bestFit="1" customWidth="1"/>
    <col min="3466" max="3466" width="12.296875" bestFit="1" customWidth="1"/>
    <col min="3467" max="3467" width="13.8984375" bestFit="1" customWidth="1"/>
    <col min="3468" max="3468" width="11.09765625" bestFit="1" customWidth="1"/>
    <col min="3469" max="3469" width="11.5" bestFit="1" customWidth="1"/>
    <col min="3470" max="3470" width="11.09765625" bestFit="1" customWidth="1"/>
    <col min="3471" max="3471" width="15.296875" bestFit="1" customWidth="1"/>
    <col min="3472" max="3472" width="14.5" bestFit="1" customWidth="1"/>
    <col min="3473" max="3477" width="11.09765625" bestFit="1" customWidth="1"/>
    <col min="3478" max="3478" width="11.69921875" bestFit="1" customWidth="1"/>
    <col min="3479" max="3482" width="11.09765625" bestFit="1" customWidth="1"/>
    <col min="3483" max="3483" width="12.296875" bestFit="1" customWidth="1"/>
    <col min="3484" max="3484" width="14.5" bestFit="1" customWidth="1"/>
    <col min="3485" max="3486" width="11.09765625" bestFit="1" customWidth="1"/>
    <col min="3487" max="3487" width="15.296875" bestFit="1" customWidth="1"/>
    <col min="3488" max="3489" width="11.09765625" bestFit="1" customWidth="1"/>
    <col min="3490" max="3490" width="11.69921875" bestFit="1" customWidth="1"/>
    <col min="3491" max="3491" width="13.5" bestFit="1" customWidth="1"/>
    <col min="3492" max="3493" width="11.09765625" bestFit="1" customWidth="1"/>
    <col min="3494" max="3494" width="13.59765625" bestFit="1" customWidth="1"/>
    <col min="3495" max="3495" width="11.69921875" bestFit="1" customWidth="1"/>
    <col min="3496" max="3497" width="11.09765625" bestFit="1" customWidth="1"/>
    <col min="3498" max="3498" width="12.296875" bestFit="1" customWidth="1"/>
    <col min="3499" max="3500" width="11.09765625" bestFit="1" customWidth="1"/>
    <col min="3501" max="3501" width="14.09765625" bestFit="1" customWidth="1"/>
    <col min="3502" max="3502" width="11.19921875" bestFit="1" customWidth="1"/>
    <col min="3503" max="3503" width="12.59765625" bestFit="1" customWidth="1"/>
    <col min="3504" max="3506" width="11.09765625" bestFit="1" customWidth="1"/>
    <col min="3507" max="3507" width="13.5" bestFit="1" customWidth="1"/>
    <col min="3508" max="3510" width="11.09765625" bestFit="1" customWidth="1"/>
    <col min="3511" max="3511" width="11.19921875" bestFit="1" customWidth="1"/>
    <col min="3512" max="3513" width="11.09765625" bestFit="1" customWidth="1"/>
    <col min="3514" max="3514" width="12.296875" bestFit="1" customWidth="1"/>
    <col min="3515" max="3516" width="11.09765625" bestFit="1" customWidth="1"/>
    <col min="3517" max="3517" width="11.19921875" bestFit="1" customWidth="1"/>
    <col min="3518" max="3518" width="11.59765625" bestFit="1" customWidth="1"/>
    <col min="3519" max="3521" width="11.09765625" bestFit="1" customWidth="1"/>
    <col min="3522" max="3522" width="15.296875" bestFit="1" customWidth="1"/>
    <col min="3523" max="3523" width="11.296875" bestFit="1" customWidth="1"/>
    <col min="3524" max="3524" width="13.5" bestFit="1" customWidth="1"/>
    <col min="3525" max="3526" width="11.09765625" bestFit="1" customWidth="1"/>
    <col min="3527" max="3527" width="13.8984375" bestFit="1" customWidth="1"/>
    <col min="3528" max="3528" width="12.296875" bestFit="1" customWidth="1"/>
    <col min="3529" max="3529" width="11.09765625" bestFit="1" customWidth="1"/>
    <col min="3530" max="3530" width="11.8984375" bestFit="1" customWidth="1"/>
    <col min="3531" max="3531" width="12.296875" bestFit="1" customWidth="1"/>
    <col min="3532" max="3537" width="11.09765625" bestFit="1" customWidth="1"/>
    <col min="3538" max="3538" width="13.19921875" bestFit="1" customWidth="1"/>
    <col min="3539" max="3539" width="14.5" bestFit="1" customWidth="1"/>
    <col min="3540" max="3540" width="11.09765625" bestFit="1" customWidth="1"/>
    <col min="3541" max="3541" width="11.8984375" bestFit="1" customWidth="1"/>
    <col min="3542" max="3544" width="11.09765625" bestFit="1" customWidth="1"/>
    <col min="3545" max="3545" width="11.19921875" bestFit="1" customWidth="1"/>
    <col min="3546" max="3546" width="11.69921875" bestFit="1" customWidth="1"/>
    <col min="3547" max="3547" width="13.19921875" bestFit="1" customWidth="1"/>
    <col min="3548" max="3548" width="11.09765625" bestFit="1" customWidth="1"/>
    <col min="3549" max="3549" width="13.5" bestFit="1" customWidth="1"/>
    <col min="3550" max="3550" width="15.5" bestFit="1" customWidth="1"/>
    <col min="3551" max="3551" width="15.3984375" bestFit="1" customWidth="1"/>
    <col min="3552" max="3552" width="11.3984375" bestFit="1" customWidth="1"/>
    <col min="3553" max="3555" width="11.09765625" bestFit="1" customWidth="1"/>
    <col min="3556" max="3556" width="11.8984375" bestFit="1" customWidth="1"/>
    <col min="3557" max="3557" width="11.09765625" bestFit="1" customWidth="1"/>
    <col min="3558" max="3558" width="12.69921875" bestFit="1" customWidth="1"/>
    <col min="3559" max="3559" width="11.09765625" bestFit="1" customWidth="1"/>
    <col min="3560" max="3560" width="12.19921875" bestFit="1" customWidth="1"/>
    <col min="3561" max="3561" width="11.8984375" bestFit="1" customWidth="1"/>
    <col min="3562" max="3563" width="11.09765625" bestFit="1" customWidth="1"/>
    <col min="3564" max="3564" width="11.69921875" bestFit="1" customWidth="1"/>
    <col min="3565" max="3566" width="11.09765625" bestFit="1" customWidth="1"/>
    <col min="3567" max="3567" width="12.296875" bestFit="1" customWidth="1"/>
    <col min="3568" max="3568" width="11.09765625" bestFit="1" customWidth="1"/>
    <col min="3569" max="3569" width="12.3984375" bestFit="1" customWidth="1"/>
    <col min="3570" max="3571" width="11.09765625" bestFit="1" customWidth="1"/>
    <col min="3572" max="3572" width="16" bestFit="1" customWidth="1"/>
    <col min="3573" max="3573" width="11.796875" bestFit="1" customWidth="1"/>
    <col min="3574" max="3574" width="11.09765625" bestFit="1" customWidth="1"/>
    <col min="3575" max="3575" width="13.796875" bestFit="1" customWidth="1"/>
    <col min="3576" max="3576" width="11.09765625" bestFit="1" customWidth="1"/>
    <col min="3577" max="3577" width="15.296875" bestFit="1" customWidth="1"/>
    <col min="3578" max="3578" width="11.09765625" bestFit="1" customWidth="1"/>
    <col min="3579" max="3579" width="11.796875" bestFit="1" customWidth="1"/>
    <col min="3580" max="3580" width="12.796875" bestFit="1" customWidth="1"/>
    <col min="3581" max="3583" width="11.09765625" bestFit="1" customWidth="1"/>
    <col min="3584" max="3584" width="12.796875" bestFit="1" customWidth="1"/>
    <col min="3585" max="3585" width="11.09765625" bestFit="1" customWidth="1"/>
    <col min="3586" max="3586" width="12.3984375" bestFit="1" customWidth="1"/>
    <col min="3587" max="3587" width="12" bestFit="1" customWidth="1"/>
    <col min="3588" max="3590" width="11.09765625" bestFit="1" customWidth="1"/>
    <col min="3591" max="3592" width="12.296875" bestFit="1" customWidth="1"/>
    <col min="3593" max="3595" width="11.09765625" bestFit="1" customWidth="1"/>
    <col min="3596" max="3596" width="13.59765625" bestFit="1" customWidth="1"/>
    <col min="3597" max="3597" width="11.09765625" bestFit="1" customWidth="1"/>
    <col min="3598" max="3598" width="11.296875" bestFit="1" customWidth="1"/>
    <col min="3599" max="3599" width="12.09765625" bestFit="1" customWidth="1"/>
    <col min="3600" max="3600" width="12.296875" bestFit="1" customWidth="1"/>
    <col min="3601" max="3603" width="11.09765625" bestFit="1" customWidth="1"/>
    <col min="3604" max="3604" width="13.5" bestFit="1" customWidth="1"/>
    <col min="3605" max="3609" width="11.09765625" bestFit="1" customWidth="1"/>
    <col min="3610" max="3610" width="12.59765625" bestFit="1" customWidth="1"/>
    <col min="3611" max="3611" width="12.3984375" bestFit="1" customWidth="1"/>
    <col min="3612" max="3612" width="15.09765625" bestFit="1" customWidth="1"/>
    <col min="3613" max="3614" width="11.09765625" bestFit="1" customWidth="1"/>
    <col min="3615" max="3615" width="11.69921875" bestFit="1" customWidth="1"/>
    <col min="3616" max="3617" width="11.09765625" bestFit="1" customWidth="1"/>
    <col min="3618" max="3618" width="11.69921875" bestFit="1" customWidth="1"/>
    <col min="3619" max="3619" width="16" bestFit="1" customWidth="1"/>
    <col min="3620" max="3620" width="11.09765625" bestFit="1" customWidth="1"/>
    <col min="3621" max="3621" width="13.69921875" bestFit="1" customWidth="1"/>
    <col min="3622" max="3622" width="11.09765625" bestFit="1" customWidth="1"/>
    <col min="3623" max="3623" width="14.09765625" bestFit="1" customWidth="1"/>
    <col min="3624" max="3626" width="11.09765625" bestFit="1" customWidth="1"/>
    <col min="3627" max="3627" width="12.59765625" bestFit="1" customWidth="1"/>
    <col min="3628" max="3629" width="11.09765625" bestFit="1" customWidth="1"/>
    <col min="3630" max="3630" width="15.296875" bestFit="1" customWidth="1"/>
    <col min="3631" max="3632" width="11.09765625" bestFit="1" customWidth="1"/>
    <col min="3633" max="3633" width="11.19921875" bestFit="1" customWidth="1"/>
    <col min="3634" max="3634" width="12.296875" bestFit="1" customWidth="1"/>
    <col min="3635" max="3635" width="11.09765625" bestFit="1" customWidth="1"/>
    <col min="3636" max="3636" width="11.796875" bestFit="1" customWidth="1"/>
    <col min="3637" max="3637" width="11.69921875" bestFit="1" customWidth="1"/>
    <col min="3638" max="3638" width="11.09765625" bestFit="1" customWidth="1"/>
    <col min="3639" max="3639" width="17.8984375" bestFit="1" customWidth="1"/>
    <col min="3640" max="3640" width="12.296875" bestFit="1" customWidth="1"/>
    <col min="3641" max="3648" width="11.09765625" bestFit="1" customWidth="1"/>
    <col min="3649" max="3649" width="12.59765625" bestFit="1" customWidth="1"/>
    <col min="3650" max="3651" width="11.09765625" bestFit="1" customWidth="1"/>
    <col min="3652" max="3652" width="14.09765625" bestFit="1" customWidth="1"/>
    <col min="3653" max="3655" width="11.09765625" bestFit="1" customWidth="1"/>
    <col min="3656" max="3656" width="12.59765625" bestFit="1" customWidth="1"/>
    <col min="3657" max="3660" width="11.09765625" bestFit="1" customWidth="1"/>
    <col min="3661" max="3661" width="11.59765625" bestFit="1" customWidth="1"/>
    <col min="3662" max="3662" width="11.09765625" bestFit="1" customWidth="1"/>
    <col min="3663" max="3663" width="12.296875" bestFit="1" customWidth="1"/>
    <col min="3664" max="3667" width="11.09765625" bestFit="1" customWidth="1"/>
    <col min="3668" max="3668" width="12.3984375" bestFit="1" customWidth="1"/>
    <col min="3669" max="3670" width="12.296875" bestFit="1" customWidth="1"/>
    <col min="3671" max="3671" width="13.19921875" bestFit="1" customWidth="1"/>
    <col min="3672" max="3672" width="11.19921875" bestFit="1" customWidth="1"/>
    <col min="3673" max="3675" width="11.09765625" bestFit="1" customWidth="1"/>
    <col min="3676" max="3676" width="14.59765625" bestFit="1" customWidth="1"/>
    <col min="3677" max="3678" width="11.09765625" bestFit="1" customWidth="1"/>
    <col min="3679" max="3679" width="11.69921875" bestFit="1" customWidth="1"/>
    <col min="3680" max="3680" width="11.09765625" bestFit="1" customWidth="1"/>
    <col min="3681" max="3681" width="15.296875" bestFit="1" customWidth="1"/>
    <col min="3682" max="3682" width="13.59765625" bestFit="1" customWidth="1"/>
    <col min="3683" max="3683" width="12.3984375" bestFit="1" customWidth="1"/>
    <col min="3684" max="3684" width="11.09765625" bestFit="1" customWidth="1"/>
    <col min="3685" max="3685" width="11.8984375" bestFit="1" customWidth="1"/>
    <col min="3686" max="3688" width="11.09765625" bestFit="1" customWidth="1"/>
    <col min="3689" max="3689" width="12.19921875" bestFit="1" customWidth="1"/>
    <col min="3690" max="3690" width="11.09765625" bestFit="1" customWidth="1"/>
    <col min="3691" max="3691" width="12.09765625" bestFit="1" customWidth="1"/>
    <col min="3692" max="3692" width="11.09765625" bestFit="1" customWidth="1"/>
    <col min="3693" max="3693" width="11.69921875" bestFit="1" customWidth="1"/>
    <col min="3694" max="3694" width="11.09765625" bestFit="1" customWidth="1"/>
    <col min="3695" max="3695" width="12.296875" bestFit="1" customWidth="1"/>
    <col min="3696" max="3696" width="11.19921875" bestFit="1" customWidth="1"/>
    <col min="3697" max="3698" width="11.09765625" bestFit="1" customWidth="1"/>
    <col min="3699" max="3699" width="11.796875" bestFit="1" customWidth="1"/>
    <col min="3700" max="3700" width="11.09765625" bestFit="1" customWidth="1"/>
    <col min="3701" max="3701" width="12.296875" bestFit="1" customWidth="1"/>
    <col min="3702" max="3702" width="12.19921875" bestFit="1" customWidth="1"/>
    <col min="3703" max="3703" width="11.09765625" bestFit="1" customWidth="1"/>
    <col min="3704" max="3704" width="13.5" bestFit="1" customWidth="1"/>
    <col min="3705" max="3705" width="11.09765625" bestFit="1" customWidth="1"/>
    <col min="3706" max="3706" width="11.69921875" bestFit="1" customWidth="1"/>
    <col min="3707" max="3707" width="12.3984375" bestFit="1" customWidth="1"/>
    <col min="3708" max="3708" width="12.296875" bestFit="1" customWidth="1"/>
    <col min="3709" max="3711" width="11.09765625" bestFit="1" customWidth="1"/>
    <col min="3712" max="3712" width="11.69921875" bestFit="1" customWidth="1"/>
    <col min="3713" max="3715" width="11.09765625" bestFit="1" customWidth="1"/>
    <col min="3716" max="3716" width="14.59765625" bestFit="1" customWidth="1"/>
    <col min="3717" max="3717" width="11.09765625" bestFit="1" customWidth="1"/>
    <col min="3718" max="3718" width="11.69921875" bestFit="1" customWidth="1"/>
    <col min="3719" max="3719" width="11.09765625" bestFit="1" customWidth="1"/>
    <col min="3720" max="3720" width="11.5" bestFit="1" customWidth="1"/>
    <col min="3721" max="3722" width="11.09765625" bestFit="1" customWidth="1"/>
    <col min="3723" max="3723" width="12" bestFit="1" customWidth="1"/>
    <col min="3724" max="3724" width="11.09765625" bestFit="1" customWidth="1"/>
    <col min="3725" max="3725" width="12.19921875" bestFit="1" customWidth="1"/>
    <col min="3726" max="3726" width="11.09765625" bestFit="1" customWidth="1"/>
    <col min="3727" max="3727" width="11.19921875" bestFit="1" customWidth="1"/>
    <col min="3728" max="3728" width="11.09765625" bestFit="1" customWidth="1"/>
    <col min="3729" max="3729" width="11.5" bestFit="1" customWidth="1"/>
    <col min="3730" max="3731" width="11.09765625" bestFit="1" customWidth="1"/>
    <col min="3732" max="3732" width="11.5" bestFit="1" customWidth="1"/>
    <col min="3733" max="3735" width="11.09765625" bestFit="1" customWidth="1"/>
    <col min="3736" max="3736" width="12.19921875" bestFit="1" customWidth="1"/>
    <col min="3737" max="3737" width="12.296875" bestFit="1" customWidth="1"/>
    <col min="3738" max="3740" width="11.09765625" bestFit="1" customWidth="1"/>
    <col min="3741" max="3741" width="11.796875" bestFit="1" customWidth="1"/>
    <col min="3742" max="3742" width="12" bestFit="1" customWidth="1"/>
    <col min="3743" max="3744" width="11.09765625" bestFit="1" customWidth="1"/>
    <col min="3745" max="3745" width="11.69921875" bestFit="1" customWidth="1"/>
    <col min="3746" max="3746" width="14.59765625" bestFit="1" customWidth="1"/>
    <col min="3747" max="3747" width="14.3984375" bestFit="1" customWidth="1"/>
    <col min="3748" max="3749" width="11.09765625" bestFit="1" customWidth="1"/>
    <col min="3750" max="3750" width="14.59765625" bestFit="1" customWidth="1"/>
    <col min="3751" max="3751" width="15.69921875" bestFit="1" customWidth="1"/>
    <col min="3752" max="3752" width="11.796875" bestFit="1" customWidth="1"/>
    <col min="3753" max="3753" width="11.8984375" bestFit="1" customWidth="1"/>
    <col min="3754" max="3754" width="13.59765625" bestFit="1" customWidth="1"/>
    <col min="3755" max="3755" width="11.19921875" bestFit="1" customWidth="1"/>
    <col min="3756" max="3756" width="11.09765625" bestFit="1" customWidth="1"/>
    <col min="3757" max="3757" width="11.796875" bestFit="1" customWidth="1"/>
    <col min="3758" max="3759" width="11.09765625" bestFit="1" customWidth="1"/>
    <col min="3760" max="3760" width="12.3984375" bestFit="1" customWidth="1"/>
    <col min="3761" max="3761" width="11.59765625" bestFit="1" customWidth="1"/>
    <col min="3762" max="3762" width="11.09765625" bestFit="1" customWidth="1"/>
    <col min="3763" max="3763" width="11.19921875" bestFit="1" customWidth="1"/>
    <col min="3764" max="3764" width="12.296875" bestFit="1" customWidth="1"/>
    <col min="3765" max="3765" width="11.796875" bestFit="1" customWidth="1"/>
    <col min="3766" max="3767" width="11.09765625" bestFit="1" customWidth="1"/>
    <col min="3768" max="3768" width="11.69921875" bestFit="1" customWidth="1"/>
    <col min="3769" max="3772" width="11.09765625" bestFit="1" customWidth="1"/>
    <col min="3773" max="3773" width="11.296875" bestFit="1" customWidth="1"/>
    <col min="3774" max="3774" width="14.59765625" bestFit="1" customWidth="1"/>
    <col min="3775" max="3775" width="11.09765625" bestFit="1" customWidth="1"/>
    <col min="3776" max="3776" width="13.09765625" bestFit="1" customWidth="1"/>
    <col min="3777" max="3777" width="11.3984375" bestFit="1" customWidth="1"/>
    <col min="3778" max="3779" width="11.09765625" bestFit="1" customWidth="1"/>
    <col min="3780" max="3780" width="11.296875" bestFit="1" customWidth="1"/>
    <col min="3781" max="3787" width="11.09765625" bestFit="1" customWidth="1"/>
    <col min="3788" max="3788" width="12.19921875" bestFit="1" customWidth="1"/>
    <col min="3789" max="3789" width="11.09765625" bestFit="1" customWidth="1"/>
    <col min="3790" max="3790" width="17.8984375" bestFit="1" customWidth="1"/>
    <col min="3791" max="3791" width="12.296875" bestFit="1" customWidth="1"/>
    <col min="3792" max="3792" width="12.59765625" bestFit="1" customWidth="1"/>
    <col min="3793" max="3794" width="11.09765625" bestFit="1" customWidth="1"/>
    <col min="3795" max="3795" width="13.59765625" bestFit="1" customWidth="1"/>
    <col min="3796" max="3796" width="13.5" bestFit="1" customWidth="1"/>
    <col min="3797" max="3798" width="11.09765625" bestFit="1" customWidth="1"/>
    <col min="3799" max="3799" width="12.3984375" bestFit="1" customWidth="1"/>
    <col min="3800" max="3803" width="11.09765625" bestFit="1" customWidth="1"/>
    <col min="3804" max="3804" width="12.69921875" bestFit="1" customWidth="1"/>
    <col min="3805" max="3806" width="11.09765625" bestFit="1" customWidth="1"/>
    <col min="3807" max="3807" width="11.19921875" bestFit="1" customWidth="1"/>
    <col min="3808" max="3808" width="14.5" bestFit="1" customWidth="1"/>
    <col min="3809" max="3809" width="11.5" bestFit="1" customWidth="1"/>
    <col min="3810" max="3810" width="11.3984375" bestFit="1" customWidth="1"/>
    <col min="3811" max="3811" width="12.59765625" bestFit="1" customWidth="1"/>
    <col min="3812" max="3812" width="11.09765625" bestFit="1" customWidth="1"/>
    <col min="3813" max="3813" width="12.296875" bestFit="1" customWidth="1"/>
    <col min="3814" max="3814" width="12.3984375" bestFit="1" customWidth="1"/>
    <col min="3815" max="3815" width="13.19921875" bestFit="1" customWidth="1"/>
    <col min="3816" max="3816" width="12.19921875" bestFit="1" customWidth="1"/>
    <col min="3817" max="3821" width="11.09765625" bestFit="1" customWidth="1"/>
    <col min="3822" max="3822" width="11.19921875" bestFit="1" customWidth="1"/>
    <col min="3823" max="3823" width="14.59765625" bestFit="1" customWidth="1"/>
    <col min="3824" max="3826" width="11.09765625" bestFit="1" customWidth="1"/>
    <col min="3827" max="3827" width="11.59765625" bestFit="1" customWidth="1"/>
    <col min="3828" max="3830" width="11.09765625" bestFit="1" customWidth="1"/>
    <col min="3831" max="3831" width="13.5" bestFit="1" customWidth="1"/>
    <col min="3832" max="3832" width="13.59765625" bestFit="1" customWidth="1"/>
    <col min="3833" max="3833" width="15.5" bestFit="1" customWidth="1"/>
    <col min="3834" max="3835" width="11.09765625" bestFit="1" customWidth="1"/>
    <col min="3836" max="3836" width="12.296875" bestFit="1" customWidth="1"/>
    <col min="3837" max="3839" width="11.09765625" bestFit="1" customWidth="1"/>
    <col min="3840" max="3840" width="12" bestFit="1" customWidth="1"/>
    <col min="3841" max="3841" width="12.296875" bestFit="1" customWidth="1"/>
    <col min="3842" max="3844" width="11.09765625" bestFit="1" customWidth="1"/>
    <col min="3845" max="3845" width="14.5" bestFit="1" customWidth="1"/>
    <col min="3846" max="3846" width="13.5" bestFit="1" customWidth="1"/>
    <col min="3847" max="3847" width="12.3984375" bestFit="1" customWidth="1"/>
    <col min="3848" max="3848" width="11.09765625" bestFit="1" customWidth="1"/>
    <col min="3849" max="3849" width="12.296875" bestFit="1" customWidth="1"/>
    <col min="3850" max="3850" width="14.5" bestFit="1" customWidth="1"/>
    <col min="3851" max="3857" width="11.09765625" bestFit="1" customWidth="1"/>
    <col min="3858" max="3858" width="11.59765625" bestFit="1" customWidth="1"/>
    <col min="3859" max="3859" width="11.09765625" bestFit="1" customWidth="1"/>
    <col min="3860" max="3860" width="11.59765625" bestFit="1" customWidth="1"/>
    <col min="3861" max="3861" width="11.796875" bestFit="1" customWidth="1"/>
    <col min="3862" max="3862" width="11.09765625" bestFit="1" customWidth="1"/>
    <col min="3863" max="3863" width="12.19921875" bestFit="1" customWidth="1"/>
    <col min="3864" max="3865" width="11.09765625" bestFit="1" customWidth="1"/>
    <col min="3866" max="3866" width="15.3984375" bestFit="1" customWidth="1"/>
    <col min="3867" max="3867" width="13.59765625" bestFit="1" customWidth="1"/>
    <col min="3868" max="3869" width="11.09765625" bestFit="1" customWidth="1"/>
    <col min="3870" max="3870" width="11.19921875" bestFit="1" customWidth="1"/>
    <col min="3871" max="3871" width="11.09765625" bestFit="1" customWidth="1"/>
    <col min="3872" max="3872" width="11.69921875" bestFit="1" customWidth="1"/>
    <col min="3873" max="3874" width="11.09765625" bestFit="1" customWidth="1"/>
    <col min="3875" max="3875" width="11.8984375" bestFit="1" customWidth="1"/>
    <col min="3876" max="3876" width="11.09765625" bestFit="1" customWidth="1"/>
    <col min="3877" max="3877" width="11.69921875" bestFit="1" customWidth="1"/>
    <col min="3878" max="3880" width="11.09765625" bestFit="1" customWidth="1"/>
    <col min="3881" max="3881" width="11.19921875" bestFit="1" customWidth="1"/>
    <col min="3882" max="3882" width="14.69921875" bestFit="1" customWidth="1"/>
    <col min="3883" max="3884" width="11.09765625" bestFit="1" customWidth="1"/>
    <col min="3885" max="3885" width="14.19921875" bestFit="1" customWidth="1"/>
    <col min="3886" max="3886" width="13.3984375" bestFit="1" customWidth="1"/>
    <col min="3887" max="3888" width="11.09765625" bestFit="1" customWidth="1"/>
    <col min="3889" max="3889" width="12.296875" bestFit="1" customWidth="1"/>
    <col min="3890" max="3890" width="13.796875" bestFit="1" customWidth="1"/>
    <col min="3891" max="3891" width="11.09765625" bestFit="1" customWidth="1"/>
    <col min="3892" max="3892" width="13.8984375" bestFit="1" customWidth="1"/>
    <col min="3893" max="3894" width="11.09765625" bestFit="1" customWidth="1"/>
    <col min="3895" max="3895" width="13.19921875" bestFit="1" customWidth="1"/>
    <col min="3896" max="3897" width="11.19921875" bestFit="1" customWidth="1"/>
    <col min="3898" max="3898" width="11.59765625" bestFit="1" customWidth="1"/>
    <col min="3899" max="3899" width="11.69921875" bestFit="1" customWidth="1"/>
    <col min="3900" max="3900" width="11.59765625" bestFit="1" customWidth="1"/>
    <col min="3901" max="3901" width="11.796875" bestFit="1" customWidth="1"/>
    <col min="3902" max="3902" width="13.59765625" bestFit="1" customWidth="1"/>
    <col min="3903" max="3904" width="11.09765625" bestFit="1" customWidth="1"/>
    <col min="3905" max="3905" width="15.3984375" bestFit="1" customWidth="1"/>
    <col min="3906" max="3907" width="11.09765625" bestFit="1" customWidth="1"/>
    <col min="3908" max="3908" width="11.19921875" bestFit="1" customWidth="1"/>
    <col min="3909" max="3909" width="11.09765625" bestFit="1" customWidth="1"/>
    <col min="3910" max="3910" width="11.296875" bestFit="1" customWidth="1"/>
    <col min="3911" max="3911" width="13.69921875" bestFit="1" customWidth="1"/>
    <col min="3912" max="3912" width="11.8984375" bestFit="1" customWidth="1"/>
    <col min="3913" max="3921" width="11.09765625" bestFit="1" customWidth="1"/>
    <col min="3922" max="3922" width="12.796875" bestFit="1" customWidth="1"/>
    <col min="3923" max="3923" width="12.296875" bestFit="1" customWidth="1"/>
    <col min="3924" max="3924" width="12.5" bestFit="1" customWidth="1"/>
    <col min="3925" max="3926" width="13.69921875" bestFit="1" customWidth="1"/>
    <col min="3927" max="3927" width="11.796875" bestFit="1" customWidth="1"/>
    <col min="3928" max="3928" width="12.3984375" bestFit="1" customWidth="1"/>
    <col min="3929" max="3929" width="13.8984375" bestFit="1" customWidth="1"/>
    <col min="3930" max="3930" width="11.8984375" bestFit="1" customWidth="1"/>
    <col min="3931" max="3931" width="13.5" bestFit="1" customWidth="1"/>
    <col min="3932" max="3932" width="11.09765625" bestFit="1" customWidth="1"/>
    <col min="3933" max="3933" width="11.796875" bestFit="1" customWidth="1"/>
    <col min="3934" max="3934" width="11.09765625" bestFit="1" customWidth="1"/>
    <col min="3935" max="3935" width="12.09765625" bestFit="1" customWidth="1"/>
    <col min="3936" max="3936" width="14.69921875" bestFit="1" customWidth="1"/>
    <col min="3937" max="3937" width="11.19921875" bestFit="1" customWidth="1"/>
    <col min="3938" max="3940" width="11.09765625" bestFit="1" customWidth="1"/>
    <col min="3941" max="3941" width="12.296875" bestFit="1" customWidth="1"/>
    <col min="3942" max="3944" width="11.09765625" bestFit="1" customWidth="1"/>
    <col min="3945" max="3945" width="14.69921875" bestFit="1" customWidth="1"/>
    <col min="3946" max="3946" width="11.09765625" bestFit="1" customWidth="1"/>
    <col min="3947" max="3947" width="12.296875" bestFit="1" customWidth="1"/>
    <col min="3948" max="3949" width="11.09765625" bestFit="1" customWidth="1"/>
    <col min="3950" max="3950" width="11.296875" bestFit="1" customWidth="1"/>
    <col min="3951" max="3954" width="11.09765625" bestFit="1" customWidth="1"/>
    <col min="3955" max="3955" width="12.59765625" bestFit="1" customWidth="1"/>
    <col min="3956" max="3956" width="11.09765625" bestFit="1" customWidth="1"/>
    <col min="3957" max="3957" width="13.69921875" bestFit="1" customWidth="1"/>
    <col min="3958" max="3958" width="11.69921875" bestFit="1" customWidth="1"/>
    <col min="3959" max="3959" width="11.09765625" bestFit="1" customWidth="1"/>
    <col min="3960" max="3960" width="12.59765625" bestFit="1" customWidth="1"/>
    <col min="3961" max="3961" width="12" bestFit="1" customWidth="1"/>
    <col min="3962" max="3962" width="11.09765625" bestFit="1" customWidth="1"/>
    <col min="3963" max="3963" width="11.59765625" bestFit="1" customWidth="1"/>
    <col min="3964" max="3965" width="11.09765625" bestFit="1" customWidth="1"/>
    <col min="3966" max="3966" width="12.59765625" bestFit="1" customWidth="1"/>
    <col min="3967" max="3967" width="12.3984375" bestFit="1" customWidth="1"/>
    <col min="3968" max="3968" width="11.69921875" bestFit="1" customWidth="1"/>
    <col min="3969" max="3969" width="14.3984375" bestFit="1" customWidth="1"/>
    <col min="3970" max="3974" width="11.09765625" bestFit="1" customWidth="1"/>
    <col min="3975" max="3975" width="11.296875" bestFit="1" customWidth="1"/>
    <col min="3976" max="3976" width="14.19921875" bestFit="1" customWidth="1"/>
    <col min="3977" max="3977" width="11.09765625" bestFit="1" customWidth="1"/>
    <col min="3978" max="3978" width="12.296875" bestFit="1" customWidth="1"/>
    <col min="3979" max="3979" width="11.09765625" bestFit="1" customWidth="1"/>
    <col min="3980" max="3980" width="11.19921875" bestFit="1" customWidth="1"/>
    <col min="3981" max="3983" width="11.09765625" bestFit="1" customWidth="1"/>
    <col min="3984" max="3984" width="12.296875" bestFit="1" customWidth="1"/>
    <col min="3985" max="3985" width="11.09765625" bestFit="1" customWidth="1"/>
    <col min="3986" max="3986" width="12" bestFit="1" customWidth="1"/>
    <col min="3987" max="3987" width="12.296875" bestFit="1" customWidth="1"/>
    <col min="3988" max="3989" width="11.09765625" bestFit="1" customWidth="1"/>
    <col min="3990" max="3990" width="14.5" bestFit="1" customWidth="1"/>
    <col min="3991" max="3991" width="11.8984375" bestFit="1" customWidth="1"/>
    <col min="3992" max="3995" width="11.09765625" bestFit="1" customWidth="1"/>
    <col min="3996" max="3996" width="12.3984375" bestFit="1" customWidth="1"/>
    <col min="3997" max="3997" width="12.296875" bestFit="1" customWidth="1"/>
    <col min="3998" max="3998" width="14.3984375" bestFit="1" customWidth="1"/>
    <col min="3999" max="3999" width="11.09765625" bestFit="1" customWidth="1"/>
    <col min="4000" max="4000" width="12.3984375" bestFit="1" customWidth="1"/>
    <col min="4001" max="4002" width="11.09765625" bestFit="1" customWidth="1"/>
    <col min="4003" max="4003" width="13.19921875" bestFit="1" customWidth="1"/>
    <col min="4004" max="4006" width="11.09765625" bestFit="1" customWidth="1"/>
    <col min="4007" max="4007" width="12" bestFit="1" customWidth="1"/>
    <col min="4008" max="4008" width="11.09765625" bestFit="1" customWidth="1"/>
    <col min="4009" max="4009" width="12.09765625" bestFit="1" customWidth="1"/>
    <col min="4010" max="4010" width="11.09765625" bestFit="1" customWidth="1"/>
    <col min="4011" max="4011" width="13.5" bestFit="1" customWidth="1"/>
    <col min="4012" max="4012" width="12.59765625" bestFit="1" customWidth="1"/>
    <col min="4013" max="4013" width="12.19921875" bestFit="1" customWidth="1"/>
    <col min="4014" max="4014" width="13.5" bestFit="1" customWidth="1"/>
    <col min="4015" max="4015" width="12.296875" bestFit="1" customWidth="1"/>
    <col min="4016" max="4016" width="11.09765625" bestFit="1" customWidth="1"/>
    <col min="4017" max="4017" width="13.19921875" bestFit="1" customWidth="1"/>
    <col min="4018" max="4019" width="11.09765625" bestFit="1" customWidth="1"/>
    <col min="4020" max="4020" width="12.69921875" bestFit="1" customWidth="1"/>
    <col min="4021" max="4021" width="12.09765625" bestFit="1" customWidth="1"/>
    <col min="4022" max="4022" width="11.09765625" bestFit="1" customWidth="1"/>
    <col min="4023" max="4023" width="11.796875" bestFit="1" customWidth="1"/>
    <col min="4024" max="4028" width="11.09765625" bestFit="1" customWidth="1"/>
    <col min="4029" max="4029" width="12.69921875" bestFit="1" customWidth="1"/>
    <col min="4030" max="4030" width="13.8984375" bestFit="1" customWidth="1"/>
    <col min="4031" max="4031" width="14.59765625" bestFit="1" customWidth="1"/>
    <col min="4032" max="4032" width="14.69921875" bestFit="1" customWidth="1"/>
    <col min="4033" max="4033" width="12.09765625" bestFit="1" customWidth="1"/>
    <col min="4034" max="4036" width="11.09765625" bestFit="1" customWidth="1"/>
    <col min="4037" max="4037" width="14.19921875" bestFit="1" customWidth="1"/>
    <col min="4038" max="4040" width="11.09765625" bestFit="1" customWidth="1"/>
    <col min="4041" max="4041" width="15.5" bestFit="1" customWidth="1"/>
    <col min="4042" max="4042" width="12.19921875" bestFit="1" customWidth="1"/>
    <col min="4043" max="4043" width="11.5" bestFit="1" customWidth="1"/>
    <col min="4044" max="4044" width="11.09765625" bestFit="1" customWidth="1"/>
    <col min="4045" max="4045" width="11.296875" bestFit="1" customWidth="1"/>
    <col min="4046" max="4048" width="11.09765625" bestFit="1" customWidth="1"/>
    <col min="4049" max="4049" width="15.296875" bestFit="1" customWidth="1"/>
    <col min="4050" max="4050" width="12.296875" bestFit="1" customWidth="1"/>
    <col min="4051" max="4051" width="11.09765625" bestFit="1" customWidth="1"/>
    <col min="4052" max="4052" width="12.59765625" bestFit="1" customWidth="1"/>
    <col min="4053" max="4053" width="11.09765625" bestFit="1" customWidth="1"/>
    <col min="4054" max="4054" width="11.296875" bestFit="1" customWidth="1"/>
    <col min="4055" max="4055" width="11.09765625" bestFit="1" customWidth="1"/>
    <col min="4056" max="4056" width="17.8984375" bestFit="1" customWidth="1"/>
    <col min="4057" max="4058" width="11.09765625" bestFit="1" customWidth="1"/>
    <col min="4059" max="4059" width="12.59765625" bestFit="1" customWidth="1"/>
    <col min="4060" max="4060" width="13.796875" bestFit="1" customWidth="1"/>
    <col min="4061" max="4061" width="11.09765625" bestFit="1" customWidth="1"/>
    <col min="4062" max="4062" width="12.796875" bestFit="1" customWidth="1"/>
    <col min="4063" max="4063" width="11.09765625" bestFit="1" customWidth="1"/>
    <col min="4064" max="4064" width="12.19921875" bestFit="1" customWidth="1"/>
    <col min="4065" max="4065" width="12.296875" bestFit="1" customWidth="1"/>
    <col min="4066" max="4067" width="11.09765625" bestFit="1" customWidth="1"/>
    <col min="4068" max="4068" width="12.19921875" bestFit="1" customWidth="1"/>
    <col min="4069" max="4070" width="11.09765625" bestFit="1" customWidth="1"/>
    <col min="4071" max="4071" width="12.3984375" bestFit="1" customWidth="1"/>
    <col min="4072" max="4072" width="11.59765625" bestFit="1" customWidth="1"/>
    <col min="4073" max="4073" width="12.3984375" bestFit="1" customWidth="1"/>
    <col min="4074" max="4075" width="11.09765625" bestFit="1" customWidth="1"/>
    <col min="4076" max="4076" width="13.5" bestFit="1" customWidth="1"/>
    <col min="4077" max="4079" width="11.09765625" bestFit="1" customWidth="1"/>
    <col min="4080" max="4080" width="11.69921875" bestFit="1" customWidth="1"/>
    <col min="4081" max="4081" width="11.09765625" bestFit="1" customWidth="1"/>
    <col min="4082" max="4082" width="11.59765625" bestFit="1" customWidth="1"/>
    <col min="4083" max="4083" width="12.296875" bestFit="1" customWidth="1"/>
    <col min="4084" max="4085" width="11.09765625" bestFit="1" customWidth="1"/>
    <col min="4086" max="4086" width="12.296875" bestFit="1" customWidth="1"/>
    <col min="4087" max="4087" width="11.09765625" bestFit="1" customWidth="1"/>
    <col min="4088" max="4088" width="11.296875" bestFit="1" customWidth="1"/>
    <col min="4089" max="4089" width="15.09765625" bestFit="1" customWidth="1"/>
    <col min="4090" max="4090" width="12.3984375" bestFit="1" customWidth="1"/>
    <col min="4091" max="4091" width="11.09765625" bestFit="1" customWidth="1"/>
    <col min="4092" max="4092" width="12.3984375" bestFit="1" customWidth="1"/>
    <col min="4093" max="4093" width="13.3984375" bestFit="1" customWidth="1"/>
    <col min="4094" max="4095" width="11.09765625" bestFit="1" customWidth="1"/>
    <col min="4096" max="4096" width="14.19921875" bestFit="1" customWidth="1"/>
    <col min="4097" max="4098" width="11.09765625" bestFit="1" customWidth="1"/>
    <col min="4099" max="4099" width="12.296875" bestFit="1" customWidth="1"/>
    <col min="4100" max="4100" width="13.796875" bestFit="1" customWidth="1"/>
    <col min="4101" max="4102" width="11.09765625" bestFit="1" customWidth="1"/>
    <col min="4103" max="4103" width="11.19921875" bestFit="1" customWidth="1"/>
    <col min="4104" max="4104" width="11.09765625" bestFit="1" customWidth="1"/>
    <col min="4105" max="4105" width="13.3984375" bestFit="1" customWidth="1"/>
    <col min="4106" max="4106" width="11.09765625" bestFit="1" customWidth="1"/>
    <col min="4107" max="4107" width="11.69921875" bestFit="1" customWidth="1"/>
    <col min="4108" max="4108" width="11.09765625" bestFit="1" customWidth="1"/>
    <col min="4109" max="4109" width="12.09765625" bestFit="1" customWidth="1"/>
    <col min="4110" max="4110" width="12.59765625" bestFit="1" customWidth="1"/>
    <col min="4111" max="4111" width="11.796875" bestFit="1" customWidth="1"/>
    <col min="4112" max="4112" width="15.5" bestFit="1" customWidth="1"/>
    <col min="4113" max="4113" width="12.5" bestFit="1" customWidth="1"/>
    <col min="4114" max="4115" width="11.09765625" bestFit="1" customWidth="1"/>
    <col min="4116" max="4116" width="12.69921875" bestFit="1" customWidth="1"/>
    <col min="4117" max="4117" width="11.09765625" bestFit="1" customWidth="1"/>
    <col min="4118" max="4118" width="17.8984375" bestFit="1" customWidth="1"/>
    <col min="4119" max="4119" width="11.09765625" bestFit="1" customWidth="1"/>
    <col min="4120" max="4120" width="13.09765625" bestFit="1" customWidth="1"/>
    <col min="4121" max="4121" width="15.296875" bestFit="1" customWidth="1"/>
    <col min="4122" max="4124" width="11.09765625" bestFit="1" customWidth="1"/>
    <col min="4125" max="4125" width="12.3984375" bestFit="1" customWidth="1"/>
    <col min="4126" max="4126" width="11.09765625" bestFit="1" customWidth="1"/>
    <col min="4127" max="4127" width="11.796875" bestFit="1" customWidth="1"/>
    <col min="4128" max="4128" width="12.19921875" bestFit="1" customWidth="1"/>
    <col min="4129" max="4130" width="11.09765625" bestFit="1" customWidth="1"/>
    <col min="4131" max="4131" width="13.59765625" bestFit="1" customWidth="1"/>
    <col min="4132" max="4132" width="14.19921875" bestFit="1" customWidth="1"/>
    <col min="4133" max="4133" width="11.09765625" bestFit="1" customWidth="1"/>
    <col min="4134" max="4134" width="11.59765625" bestFit="1" customWidth="1"/>
    <col min="4135" max="4135" width="11.09765625" bestFit="1" customWidth="1"/>
    <col min="4136" max="4136" width="12.59765625" bestFit="1" customWidth="1"/>
    <col min="4137" max="4137" width="11.69921875" bestFit="1" customWidth="1"/>
    <col min="4138" max="4138" width="12.3984375" bestFit="1" customWidth="1"/>
    <col min="4139" max="4139" width="12.19921875" bestFit="1" customWidth="1"/>
    <col min="4140" max="4140" width="16" bestFit="1" customWidth="1"/>
    <col min="4141" max="4141" width="13.19921875" bestFit="1" customWidth="1"/>
    <col min="4142" max="4143" width="12.59765625" bestFit="1" customWidth="1"/>
    <col min="4144" max="4147" width="11.09765625" bestFit="1" customWidth="1"/>
    <col min="4148" max="4148" width="13.5" bestFit="1" customWidth="1"/>
    <col min="4149" max="4150" width="11.09765625" bestFit="1" customWidth="1"/>
    <col min="4151" max="4151" width="11.296875" bestFit="1" customWidth="1"/>
    <col min="4152" max="4152" width="12" bestFit="1" customWidth="1"/>
    <col min="4153" max="4153" width="12.09765625" bestFit="1" customWidth="1"/>
    <col min="4154" max="4154" width="14.09765625" bestFit="1" customWidth="1"/>
    <col min="4155" max="4155" width="11.5" bestFit="1" customWidth="1"/>
    <col min="4156" max="4156" width="11.09765625" bestFit="1" customWidth="1"/>
    <col min="4157" max="4157" width="13.59765625" bestFit="1" customWidth="1"/>
    <col min="4158" max="4158" width="11.09765625" bestFit="1" customWidth="1"/>
    <col min="4159" max="4159" width="13.3984375" bestFit="1" customWidth="1"/>
    <col min="4160" max="4160" width="11.296875" bestFit="1" customWidth="1"/>
    <col min="4161" max="4161" width="12.59765625" bestFit="1" customWidth="1"/>
    <col min="4162" max="4162" width="11.09765625" bestFit="1" customWidth="1"/>
    <col min="4163" max="4163" width="15.296875" bestFit="1" customWidth="1"/>
    <col min="4164" max="4164" width="11.09765625" bestFit="1" customWidth="1"/>
    <col min="4165" max="4165" width="13.796875" bestFit="1" customWidth="1"/>
    <col min="4166" max="4169" width="11.09765625" bestFit="1" customWidth="1"/>
    <col min="4170" max="4170" width="12" bestFit="1" customWidth="1"/>
    <col min="4171" max="4171" width="11.09765625" bestFit="1" customWidth="1"/>
    <col min="4172" max="4172" width="11.5" bestFit="1" customWidth="1"/>
    <col min="4173" max="4173" width="11.09765625" bestFit="1" customWidth="1"/>
    <col min="4174" max="4174" width="12.3984375" bestFit="1" customWidth="1"/>
    <col min="4175" max="4176" width="11.09765625" bestFit="1" customWidth="1"/>
    <col min="4177" max="4177" width="13.19921875" bestFit="1" customWidth="1"/>
    <col min="4178" max="4178" width="12.09765625" bestFit="1" customWidth="1"/>
    <col min="4179" max="4179" width="13.5" bestFit="1" customWidth="1"/>
    <col min="4180" max="4180" width="12.296875" bestFit="1" customWidth="1"/>
    <col min="4181" max="4181" width="12.796875" bestFit="1" customWidth="1"/>
    <col min="4182" max="4189" width="11.09765625" bestFit="1" customWidth="1"/>
    <col min="4190" max="4190" width="12" bestFit="1" customWidth="1"/>
    <col min="4191" max="4192" width="11.09765625" bestFit="1" customWidth="1"/>
    <col min="4193" max="4193" width="12.09765625" bestFit="1" customWidth="1"/>
    <col min="4194" max="4194" width="11.19921875" bestFit="1" customWidth="1"/>
    <col min="4195" max="4196" width="11.09765625" bestFit="1" customWidth="1"/>
    <col min="4197" max="4197" width="11.69921875" bestFit="1" customWidth="1"/>
    <col min="4198" max="4202" width="11.09765625" bestFit="1" customWidth="1"/>
    <col min="4203" max="4203" width="11.19921875" bestFit="1" customWidth="1"/>
    <col min="4204" max="4204" width="15.3984375" bestFit="1" customWidth="1"/>
    <col min="4205" max="4205" width="14.5" bestFit="1" customWidth="1"/>
    <col min="4206" max="4208" width="11.09765625" bestFit="1" customWidth="1"/>
    <col min="4209" max="4209" width="12.19921875" bestFit="1" customWidth="1"/>
    <col min="4210" max="4211" width="11.09765625" bestFit="1" customWidth="1"/>
    <col min="4212" max="4212" width="12.09765625" bestFit="1" customWidth="1"/>
    <col min="4213" max="4217" width="11.09765625" bestFit="1" customWidth="1"/>
    <col min="4218" max="4218" width="12.59765625" bestFit="1" customWidth="1"/>
    <col min="4219" max="4219" width="11.09765625" bestFit="1" customWidth="1"/>
    <col min="4220" max="4220" width="12.19921875" bestFit="1" customWidth="1"/>
    <col min="4221" max="4221" width="13.3984375" bestFit="1" customWidth="1"/>
    <col min="4222" max="4222" width="11.09765625" bestFit="1" customWidth="1"/>
    <col min="4223" max="4223" width="15.296875" bestFit="1" customWidth="1"/>
    <col min="4224" max="4224" width="11.09765625" bestFit="1" customWidth="1"/>
    <col min="4225" max="4225" width="11.796875" bestFit="1" customWidth="1"/>
    <col min="4226" max="4226" width="11.59765625" bestFit="1" customWidth="1"/>
    <col min="4227" max="4229" width="11.09765625" bestFit="1" customWidth="1"/>
    <col min="4230" max="4230" width="11.69921875" bestFit="1" customWidth="1"/>
    <col min="4231" max="4233" width="11.09765625" bestFit="1" customWidth="1"/>
    <col min="4234" max="4234" width="11.796875" bestFit="1" customWidth="1"/>
    <col min="4235" max="4235" width="11.09765625" bestFit="1" customWidth="1"/>
    <col min="4236" max="4236" width="12.09765625" bestFit="1" customWidth="1"/>
    <col min="4237" max="4237" width="12.796875" bestFit="1" customWidth="1"/>
    <col min="4238" max="4238" width="11.09765625" bestFit="1" customWidth="1"/>
    <col min="4239" max="4239" width="13.5" bestFit="1" customWidth="1"/>
    <col min="4240" max="4243" width="11.09765625" bestFit="1" customWidth="1"/>
    <col min="4244" max="4244" width="12.3984375" bestFit="1" customWidth="1"/>
    <col min="4245" max="4247" width="11.09765625" bestFit="1" customWidth="1"/>
    <col min="4248" max="4248" width="12" bestFit="1" customWidth="1"/>
    <col min="4249" max="4250" width="11.09765625" bestFit="1" customWidth="1"/>
    <col min="4251" max="4251" width="11.59765625" bestFit="1" customWidth="1"/>
    <col min="4252" max="4253" width="11.09765625" bestFit="1" customWidth="1"/>
    <col min="4254" max="4254" width="12.09765625" bestFit="1" customWidth="1"/>
    <col min="4255" max="4255" width="11.09765625" bestFit="1" customWidth="1"/>
    <col min="4256" max="4256" width="11.69921875" bestFit="1" customWidth="1"/>
    <col min="4257" max="4257" width="12.296875" bestFit="1" customWidth="1"/>
    <col min="4258" max="4258" width="11.09765625" bestFit="1" customWidth="1"/>
    <col min="4259" max="4259" width="12.296875" bestFit="1" customWidth="1"/>
    <col min="4260" max="4262" width="11.09765625" bestFit="1" customWidth="1"/>
    <col min="4263" max="4264" width="13.8984375" bestFit="1" customWidth="1"/>
    <col min="4265" max="4265" width="11.09765625" bestFit="1" customWidth="1"/>
    <col min="4266" max="4266" width="11.3984375" bestFit="1" customWidth="1"/>
    <col min="4267" max="4267" width="11.796875" bestFit="1" customWidth="1"/>
    <col min="4268" max="4268" width="13.5" bestFit="1" customWidth="1"/>
    <col min="4269" max="4269" width="11.69921875" bestFit="1" customWidth="1"/>
    <col min="4270" max="4270" width="11.09765625" bestFit="1" customWidth="1"/>
    <col min="4271" max="4271" width="11.19921875" bestFit="1" customWidth="1"/>
    <col min="4272" max="4272" width="13.09765625" bestFit="1" customWidth="1"/>
    <col min="4273" max="4277" width="11.09765625" bestFit="1" customWidth="1"/>
    <col min="4278" max="4278" width="11.3984375" bestFit="1" customWidth="1"/>
    <col min="4279" max="4279" width="13.5" bestFit="1" customWidth="1"/>
    <col min="4280" max="4280" width="11.09765625" bestFit="1" customWidth="1"/>
    <col min="4281" max="4281" width="12.09765625" bestFit="1" customWidth="1"/>
    <col min="4282" max="4283" width="11.09765625" bestFit="1" customWidth="1"/>
    <col min="4284" max="4284" width="15.69921875" bestFit="1" customWidth="1"/>
    <col min="4285" max="4285" width="11.09765625" bestFit="1" customWidth="1"/>
    <col min="4286" max="4286" width="15.296875" bestFit="1" customWidth="1"/>
    <col min="4287" max="4287" width="14.5" bestFit="1" customWidth="1"/>
    <col min="4288" max="4291" width="11.09765625" bestFit="1" customWidth="1"/>
    <col min="4292" max="4292" width="14.69921875" bestFit="1" customWidth="1"/>
    <col min="4293" max="4295" width="11.09765625" bestFit="1" customWidth="1"/>
    <col min="4296" max="4296" width="15.296875" bestFit="1" customWidth="1"/>
    <col min="4297" max="4297" width="11.09765625" bestFit="1" customWidth="1"/>
    <col min="4298" max="4298" width="11.8984375" bestFit="1" customWidth="1"/>
    <col min="4299" max="4308" width="11.09765625" bestFit="1" customWidth="1"/>
    <col min="4309" max="4309" width="16" bestFit="1" customWidth="1"/>
    <col min="4310" max="4310" width="11.59765625" bestFit="1" customWidth="1"/>
    <col min="4311" max="4311" width="11.09765625" bestFit="1" customWidth="1"/>
    <col min="4312" max="4312" width="11.3984375" bestFit="1" customWidth="1"/>
    <col min="4313" max="4313" width="11.8984375" bestFit="1" customWidth="1"/>
    <col min="4314" max="4314" width="11.09765625" bestFit="1" customWidth="1"/>
    <col min="4315" max="4315" width="11.69921875" bestFit="1" customWidth="1"/>
    <col min="4316" max="4317" width="11.09765625" bestFit="1" customWidth="1"/>
    <col min="4318" max="4318" width="11.69921875" bestFit="1" customWidth="1"/>
    <col min="4319" max="4319" width="11.09765625" bestFit="1" customWidth="1"/>
    <col min="4320" max="4320" width="12.59765625" bestFit="1" customWidth="1"/>
    <col min="4321" max="4321" width="12.19921875" bestFit="1" customWidth="1"/>
    <col min="4322" max="4322" width="11.09765625" bestFit="1" customWidth="1"/>
    <col min="4323" max="4323" width="14.59765625" bestFit="1" customWidth="1"/>
    <col min="4324" max="4324" width="11.09765625" bestFit="1" customWidth="1"/>
    <col min="4325" max="4325" width="12.59765625" bestFit="1" customWidth="1"/>
    <col min="4326" max="4327" width="11.09765625" bestFit="1" customWidth="1"/>
    <col min="4328" max="4328" width="11.19921875" bestFit="1" customWidth="1"/>
    <col min="4329" max="4329" width="11.09765625" bestFit="1" customWidth="1"/>
    <col min="4330" max="4330" width="14.59765625" bestFit="1" customWidth="1"/>
    <col min="4331" max="4332" width="11.09765625" bestFit="1" customWidth="1"/>
    <col min="4333" max="4333" width="11.69921875" bestFit="1" customWidth="1"/>
    <col min="4334" max="4334" width="12" bestFit="1" customWidth="1"/>
    <col min="4335" max="4339" width="11.09765625" bestFit="1" customWidth="1"/>
    <col min="4340" max="4340" width="15.296875" bestFit="1" customWidth="1"/>
    <col min="4341" max="4341" width="18" bestFit="1" customWidth="1"/>
    <col min="4342" max="4342" width="12.19921875" bestFit="1" customWidth="1"/>
    <col min="4343" max="4343" width="13.5" bestFit="1" customWidth="1"/>
    <col min="4344" max="4344" width="11.09765625" bestFit="1" customWidth="1"/>
    <col min="4345" max="4345" width="12.796875" bestFit="1" customWidth="1"/>
    <col min="4346" max="4346" width="13.5" bestFit="1" customWidth="1"/>
    <col min="4347" max="4350" width="11.09765625" bestFit="1" customWidth="1"/>
    <col min="4351" max="4351" width="12.09765625" bestFit="1" customWidth="1"/>
    <col min="4352" max="4354" width="11.09765625" bestFit="1" customWidth="1"/>
    <col min="4355" max="4355" width="12.19921875" bestFit="1" customWidth="1"/>
    <col min="4356" max="4356" width="11.3984375" bestFit="1" customWidth="1"/>
    <col min="4357" max="4357" width="11.09765625" bestFit="1" customWidth="1"/>
    <col min="4358" max="4358" width="12" bestFit="1" customWidth="1"/>
    <col min="4359" max="4360" width="11.09765625" bestFit="1" customWidth="1"/>
    <col min="4361" max="4361" width="14.3984375" bestFit="1" customWidth="1"/>
    <col min="4362" max="4362" width="13.19921875" bestFit="1" customWidth="1"/>
    <col min="4363" max="4364" width="11.09765625" bestFit="1" customWidth="1"/>
    <col min="4365" max="4365" width="15.3984375" bestFit="1" customWidth="1"/>
    <col min="4366" max="4366" width="11.09765625" bestFit="1" customWidth="1"/>
    <col min="4367" max="4368" width="13.5" bestFit="1" customWidth="1"/>
    <col min="4369" max="4369" width="11.09765625" bestFit="1" customWidth="1"/>
    <col min="4370" max="4370" width="11.796875" bestFit="1" customWidth="1"/>
    <col min="4371" max="4371" width="12.296875" bestFit="1" customWidth="1"/>
    <col min="4372" max="4375" width="11.09765625" bestFit="1" customWidth="1"/>
    <col min="4376" max="4376" width="12.09765625" bestFit="1" customWidth="1"/>
    <col min="4377" max="4377" width="11.09765625" bestFit="1" customWidth="1"/>
    <col min="4378" max="4378" width="12.59765625" bestFit="1" customWidth="1"/>
    <col min="4379" max="4379" width="14.59765625" bestFit="1" customWidth="1"/>
    <col min="4380" max="4380" width="11.09765625" bestFit="1" customWidth="1"/>
    <col min="4381" max="4381" width="14.19921875" bestFit="1" customWidth="1"/>
    <col min="4382" max="4382" width="12.296875" bestFit="1" customWidth="1"/>
    <col min="4383" max="4383" width="18" bestFit="1" customWidth="1"/>
    <col min="4384" max="4384" width="11.796875" bestFit="1" customWidth="1"/>
    <col min="4385" max="4385" width="11.8984375" bestFit="1" customWidth="1"/>
    <col min="4386" max="4386" width="11.19921875" bestFit="1" customWidth="1"/>
    <col min="4387" max="4387" width="11.09765625" bestFit="1" customWidth="1"/>
    <col min="4388" max="4388" width="11.296875" bestFit="1" customWidth="1"/>
    <col min="4389" max="4389" width="12" bestFit="1" customWidth="1"/>
    <col min="4390" max="4390" width="11.09765625" bestFit="1" customWidth="1"/>
    <col min="4391" max="4391" width="11.296875" bestFit="1" customWidth="1"/>
    <col min="4392" max="4392" width="12.19921875" bestFit="1" customWidth="1"/>
    <col min="4393" max="4393" width="11.09765625" bestFit="1" customWidth="1"/>
    <col min="4394" max="4394" width="11.8984375" bestFit="1" customWidth="1"/>
    <col min="4395" max="4395" width="14.69921875" bestFit="1" customWidth="1"/>
    <col min="4396" max="4396" width="11.09765625" bestFit="1" customWidth="1"/>
    <col min="4397" max="4397" width="11.8984375" bestFit="1" customWidth="1"/>
    <col min="4398" max="4398" width="11.296875" bestFit="1" customWidth="1"/>
    <col min="4399" max="4399" width="12.296875" bestFit="1" customWidth="1"/>
    <col min="4400" max="4400" width="13.09765625" bestFit="1" customWidth="1"/>
    <col min="4401" max="4401" width="12.59765625" bestFit="1" customWidth="1"/>
    <col min="4402" max="4402" width="11.09765625" bestFit="1" customWidth="1"/>
    <col min="4403" max="4403" width="12.796875" bestFit="1" customWidth="1"/>
    <col min="4404" max="4406" width="11.09765625" bestFit="1" customWidth="1"/>
    <col min="4407" max="4407" width="12" bestFit="1" customWidth="1"/>
    <col min="4408" max="4411" width="11.09765625" bestFit="1" customWidth="1"/>
    <col min="4412" max="4412" width="11.296875" bestFit="1" customWidth="1"/>
    <col min="4413" max="4413" width="11.09765625" bestFit="1" customWidth="1"/>
    <col min="4414" max="4414" width="15.296875" bestFit="1" customWidth="1"/>
    <col min="4415" max="4419" width="11.09765625" bestFit="1" customWidth="1"/>
    <col min="4420" max="4420" width="12.09765625" bestFit="1" customWidth="1"/>
    <col min="4421" max="4422" width="11.09765625" bestFit="1" customWidth="1"/>
    <col min="4423" max="4423" width="18" bestFit="1" customWidth="1"/>
    <col min="4424" max="4424" width="12.3984375" bestFit="1" customWidth="1"/>
    <col min="4425" max="4425" width="11.09765625" bestFit="1" customWidth="1"/>
    <col min="4426" max="4426" width="15.69921875" bestFit="1" customWidth="1"/>
    <col min="4427" max="4428" width="11.09765625" bestFit="1" customWidth="1"/>
    <col min="4429" max="4429" width="11.8984375" bestFit="1" customWidth="1"/>
    <col min="4430" max="4430" width="13.8984375" bestFit="1" customWidth="1"/>
    <col min="4431" max="4431" width="12.09765625" bestFit="1" customWidth="1"/>
    <col min="4432" max="4434" width="11.09765625" bestFit="1" customWidth="1"/>
    <col min="4435" max="4435" width="14.69921875" bestFit="1" customWidth="1"/>
    <col min="4436" max="4436" width="12.09765625" bestFit="1" customWidth="1"/>
    <col min="4437" max="4439" width="11.09765625" bestFit="1" customWidth="1"/>
    <col min="4440" max="4440" width="12.3984375" bestFit="1" customWidth="1"/>
    <col min="4441" max="4441" width="11.09765625" bestFit="1" customWidth="1"/>
    <col min="4442" max="4442" width="14.5" bestFit="1" customWidth="1"/>
    <col min="4443" max="4443" width="11.59765625" bestFit="1" customWidth="1"/>
    <col min="4444" max="4445" width="11.09765625" bestFit="1" customWidth="1"/>
    <col min="4446" max="4446" width="12.796875" bestFit="1" customWidth="1"/>
    <col min="4447" max="4448" width="11.09765625" bestFit="1" customWidth="1"/>
    <col min="4449" max="4449" width="16" bestFit="1" customWidth="1"/>
    <col min="4450" max="4450" width="11.09765625" bestFit="1" customWidth="1"/>
    <col min="4451" max="4451" width="12.09765625" bestFit="1" customWidth="1"/>
    <col min="4452" max="4452" width="12.296875" bestFit="1" customWidth="1"/>
    <col min="4453" max="4453" width="11.296875" bestFit="1" customWidth="1"/>
    <col min="4454" max="4454" width="11.09765625" bestFit="1" customWidth="1"/>
    <col min="4455" max="4455" width="11.3984375" bestFit="1" customWidth="1"/>
    <col min="4456" max="4457" width="11.09765625" bestFit="1" customWidth="1"/>
    <col min="4458" max="4458" width="12.3984375" bestFit="1" customWidth="1"/>
    <col min="4459" max="4459" width="12.19921875" bestFit="1" customWidth="1"/>
    <col min="4460" max="4461" width="11.09765625" bestFit="1" customWidth="1"/>
    <col min="4462" max="4462" width="14.59765625" bestFit="1" customWidth="1"/>
    <col min="4463" max="4463" width="11.09765625" bestFit="1" customWidth="1"/>
    <col min="4464" max="4464" width="12" bestFit="1" customWidth="1"/>
    <col min="4465" max="4465" width="12.796875" bestFit="1" customWidth="1"/>
    <col min="4466" max="4466" width="11.09765625" bestFit="1" customWidth="1"/>
    <col min="4467" max="4467" width="13.8984375" bestFit="1" customWidth="1"/>
    <col min="4468" max="4468" width="11.09765625" bestFit="1" customWidth="1"/>
    <col min="4469" max="4469" width="12.09765625" bestFit="1" customWidth="1"/>
    <col min="4470" max="4471" width="11.09765625" bestFit="1" customWidth="1"/>
    <col min="4472" max="4472" width="12.59765625" bestFit="1" customWidth="1"/>
    <col min="4473" max="4475" width="11.09765625" bestFit="1" customWidth="1"/>
    <col min="4476" max="4476" width="12.296875" bestFit="1" customWidth="1"/>
    <col min="4477" max="4479" width="11.09765625" bestFit="1" customWidth="1"/>
    <col min="4480" max="4480" width="11.19921875" bestFit="1" customWidth="1"/>
    <col min="4481" max="4482" width="11.09765625" bestFit="1" customWidth="1"/>
    <col min="4483" max="4483" width="15.5" bestFit="1" customWidth="1"/>
    <col min="4484" max="4485" width="11.69921875" bestFit="1" customWidth="1"/>
    <col min="4486" max="4488" width="11.09765625" bestFit="1" customWidth="1"/>
    <col min="4489" max="4489" width="11.69921875" bestFit="1" customWidth="1"/>
    <col min="4490" max="4490" width="11.09765625" bestFit="1" customWidth="1"/>
    <col min="4491" max="4491" width="12.3984375" bestFit="1" customWidth="1"/>
    <col min="4492" max="4492" width="11.09765625" bestFit="1" customWidth="1"/>
    <col min="4493" max="4493" width="12.296875" bestFit="1" customWidth="1"/>
    <col min="4494" max="4494" width="11.69921875" bestFit="1" customWidth="1"/>
    <col min="4495" max="4495" width="11.09765625" bestFit="1" customWidth="1"/>
    <col min="4496" max="4496" width="12.19921875" bestFit="1" customWidth="1"/>
    <col min="4497" max="4499" width="11.09765625" bestFit="1" customWidth="1"/>
    <col min="4500" max="4500" width="14.59765625" bestFit="1" customWidth="1"/>
    <col min="4501" max="4501" width="11.09765625" bestFit="1" customWidth="1"/>
    <col min="4502" max="4502" width="11.19921875" bestFit="1" customWidth="1"/>
    <col min="4503" max="4504" width="11.09765625" bestFit="1" customWidth="1"/>
    <col min="4505" max="4505" width="13.69921875" bestFit="1" customWidth="1"/>
    <col min="4506" max="4506" width="12.09765625" bestFit="1" customWidth="1"/>
    <col min="4507" max="4507" width="11.09765625" bestFit="1" customWidth="1"/>
    <col min="4508" max="4508" width="14.09765625" bestFit="1" customWidth="1"/>
    <col min="4509" max="4509" width="11.19921875" bestFit="1" customWidth="1"/>
    <col min="4510" max="4513" width="11.09765625" bestFit="1" customWidth="1"/>
    <col min="4514" max="4514" width="12" bestFit="1" customWidth="1"/>
    <col min="4515" max="4515" width="12.296875" bestFit="1" customWidth="1"/>
    <col min="4516" max="4516" width="11.09765625" bestFit="1" customWidth="1"/>
    <col min="4517" max="4517" width="11.3984375" bestFit="1" customWidth="1"/>
    <col min="4518" max="4519" width="11.09765625" bestFit="1" customWidth="1"/>
    <col min="4520" max="4520" width="14.09765625" bestFit="1" customWidth="1"/>
    <col min="4521" max="4521" width="11.09765625" bestFit="1" customWidth="1"/>
    <col min="4522" max="4522" width="12.09765625" bestFit="1" customWidth="1"/>
    <col min="4523" max="4524" width="11.09765625" bestFit="1" customWidth="1"/>
    <col min="4525" max="4525" width="14.3984375" bestFit="1" customWidth="1"/>
    <col min="4526" max="4527" width="11.09765625" bestFit="1" customWidth="1"/>
    <col min="4528" max="4528" width="12.3984375" bestFit="1" customWidth="1"/>
    <col min="4529" max="4529" width="11.09765625" bestFit="1" customWidth="1"/>
    <col min="4530" max="4530" width="12.19921875" bestFit="1" customWidth="1"/>
    <col min="4531" max="4531" width="13.19921875" bestFit="1" customWidth="1"/>
    <col min="4532" max="4532" width="13.796875" bestFit="1" customWidth="1"/>
    <col min="4533" max="4533" width="11.09765625" bestFit="1" customWidth="1"/>
    <col min="4534" max="4534" width="12.3984375" bestFit="1" customWidth="1"/>
    <col min="4535" max="4538" width="11.09765625" bestFit="1" customWidth="1"/>
    <col min="4539" max="4539" width="14.19921875" bestFit="1" customWidth="1"/>
    <col min="4540" max="4540" width="11.296875" bestFit="1" customWidth="1"/>
    <col min="4541" max="4541" width="13.09765625" bestFit="1" customWidth="1"/>
    <col min="4542" max="4545" width="11.09765625" bestFit="1" customWidth="1"/>
    <col min="4546" max="4546" width="12.296875" bestFit="1" customWidth="1"/>
    <col min="4547" max="4547" width="11.09765625" bestFit="1" customWidth="1"/>
    <col min="4548" max="4548" width="11.296875" bestFit="1" customWidth="1"/>
    <col min="4549" max="4549" width="12.296875" bestFit="1" customWidth="1"/>
    <col min="4550" max="4550" width="11.796875" bestFit="1" customWidth="1"/>
    <col min="4551" max="4551" width="11.09765625" bestFit="1" customWidth="1"/>
    <col min="4552" max="4552" width="13.5" bestFit="1" customWidth="1"/>
    <col min="4553" max="4555" width="11.09765625" bestFit="1" customWidth="1"/>
    <col min="4556" max="4557" width="13.8984375" bestFit="1" customWidth="1"/>
    <col min="4558" max="4558" width="13.09765625" bestFit="1" customWidth="1"/>
    <col min="4559" max="4559" width="11.09765625" bestFit="1" customWidth="1"/>
    <col min="4560" max="4560" width="12.296875" bestFit="1" customWidth="1"/>
    <col min="4561" max="4561" width="13.59765625" bestFit="1" customWidth="1"/>
    <col min="4562" max="4562" width="12.296875" bestFit="1" customWidth="1"/>
    <col min="4563" max="4563" width="11.09765625" bestFit="1" customWidth="1"/>
    <col min="4564" max="4564" width="11.8984375" bestFit="1" customWidth="1"/>
    <col min="4565" max="4566" width="11.09765625" bestFit="1" customWidth="1"/>
    <col min="4567" max="4567" width="14.5" bestFit="1" customWidth="1"/>
    <col min="4568" max="4568" width="11.19921875" bestFit="1" customWidth="1"/>
    <col min="4569" max="4569" width="11.09765625" bestFit="1" customWidth="1"/>
    <col min="4570" max="4570" width="12.3984375" bestFit="1" customWidth="1"/>
    <col min="4571" max="4574" width="11.09765625" bestFit="1" customWidth="1"/>
    <col min="4575" max="4575" width="14.5" bestFit="1" customWidth="1"/>
    <col min="4576" max="4576" width="16" bestFit="1" customWidth="1"/>
    <col min="4577" max="4578" width="11.09765625" bestFit="1" customWidth="1"/>
    <col min="4579" max="4579" width="11.59765625" bestFit="1" customWidth="1"/>
    <col min="4580" max="4580" width="11.19921875" bestFit="1" customWidth="1"/>
    <col min="4581" max="4581" width="11.09765625" bestFit="1" customWidth="1"/>
    <col min="4582" max="4582" width="11.5" bestFit="1" customWidth="1"/>
    <col min="4583" max="4583" width="11.09765625" bestFit="1" customWidth="1"/>
    <col min="4584" max="4584" width="14.69921875" bestFit="1" customWidth="1"/>
    <col min="4585" max="4589" width="11.09765625" bestFit="1" customWidth="1"/>
    <col min="4590" max="4590" width="13.19921875" bestFit="1" customWidth="1"/>
    <col min="4591" max="4591" width="14.09765625" bestFit="1" customWidth="1"/>
    <col min="4592" max="4597" width="11.09765625" bestFit="1" customWidth="1"/>
    <col min="4598" max="4598" width="11.69921875" bestFit="1" customWidth="1"/>
    <col min="4599" max="4599" width="12.296875" bestFit="1" customWidth="1"/>
    <col min="4600" max="4600" width="12.3984375" bestFit="1" customWidth="1"/>
    <col min="4601" max="4601" width="14.09765625" bestFit="1" customWidth="1"/>
    <col min="4602" max="4602" width="11.09765625" bestFit="1" customWidth="1"/>
    <col min="4603" max="4603" width="11.8984375" bestFit="1" customWidth="1"/>
    <col min="4604" max="4604" width="12.09765625" bestFit="1" customWidth="1"/>
    <col min="4605" max="4605" width="11.69921875" bestFit="1" customWidth="1"/>
    <col min="4606" max="4606" width="11.09765625" bestFit="1" customWidth="1"/>
    <col min="4607" max="4607" width="11.19921875" bestFit="1" customWidth="1"/>
    <col min="4608" max="4608" width="11.296875" bestFit="1" customWidth="1"/>
    <col min="4609" max="4609" width="11.09765625" bestFit="1" customWidth="1"/>
    <col min="4610" max="4610" width="14.5" bestFit="1" customWidth="1"/>
    <col min="4611" max="4611" width="11.09765625" bestFit="1" customWidth="1"/>
    <col min="4612" max="4612" width="12.19921875" bestFit="1" customWidth="1"/>
    <col min="4613" max="4613" width="13.5" bestFit="1" customWidth="1"/>
    <col min="4614" max="4615" width="11.09765625" bestFit="1" customWidth="1"/>
    <col min="4616" max="4616" width="12.09765625" bestFit="1" customWidth="1"/>
    <col min="4617" max="4617" width="13.09765625" bestFit="1" customWidth="1"/>
    <col min="4618" max="4618" width="12.796875" bestFit="1" customWidth="1"/>
    <col min="4619" max="4622" width="11.09765625" bestFit="1" customWidth="1"/>
    <col min="4623" max="4623" width="12.3984375" bestFit="1" customWidth="1"/>
    <col min="4624" max="4624" width="12.296875" bestFit="1" customWidth="1"/>
    <col min="4625" max="4626" width="11.09765625" bestFit="1" customWidth="1"/>
    <col min="4627" max="4627" width="13.19921875" bestFit="1" customWidth="1"/>
    <col min="4628" max="4628" width="12.59765625" bestFit="1" customWidth="1"/>
    <col min="4629" max="4635" width="11.09765625" bestFit="1" customWidth="1"/>
    <col min="4636" max="4636" width="12.296875" bestFit="1" customWidth="1"/>
    <col min="4637" max="4642" width="11.09765625" bestFit="1" customWidth="1"/>
    <col min="4643" max="4643" width="11.69921875" bestFit="1" customWidth="1"/>
    <col min="4644" max="4644" width="12.59765625" bestFit="1" customWidth="1"/>
    <col min="4645" max="4645" width="11.19921875" bestFit="1" customWidth="1"/>
    <col min="4646" max="4646" width="12.296875" bestFit="1" customWidth="1"/>
    <col min="4647" max="4647" width="11.09765625" bestFit="1" customWidth="1"/>
    <col min="4648" max="4648" width="11.69921875" bestFit="1" customWidth="1"/>
    <col min="4649" max="4650" width="11.09765625" bestFit="1" customWidth="1"/>
    <col min="4651" max="4652" width="11.19921875" bestFit="1" customWidth="1"/>
    <col min="4653" max="4654" width="11.09765625" bestFit="1" customWidth="1"/>
    <col min="4655" max="4655" width="12" bestFit="1" customWidth="1"/>
    <col min="4656" max="4659" width="11.09765625" bestFit="1" customWidth="1"/>
    <col min="4660" max="4660" width="13.5" bestFit="1" customWidth="1"/>
    <col min="4661" max="4661" width="11.296875" bestFit="1" customWidth="1"/>
    <col min="4662" max="4665" width="11.09765625" bestFit="1" customWidth="1"/>
    <col min="4666" max="4666" width="13.8984375" bestFit="1" customWidth="1"/>
    <col min="4667" max="4667" width="15.296875" bestFit="1" customWidth="1"/>
    <col min="4668" max="4668" width="11.09765625" bestFit="1" customWidth="1"/>
    <col min="4669" max="4669" width="12.796875" bestFit="1" customWidth="1"/>
    <col min="4670" max="4670" width="14.69921875" bestFit="1" customWidth="1"/>
    <col min="4671" max="4671" width="12.296875" bestFit="1" customWidth="1"/>
    <col min="4672" max="4672" width="14.59765625" bestFit="1" customWidth="1"/>
    <col min="4673" max="4676" width="11.09765625" bestFit="1" customWidth="1"/>
    <col min="4677" max="4677" width="11.19921875" bestFit="1" customWidth="1"/>
    <col min="4678" max="4680" width="11.09765625" bestFit="1" customWidth="1"/>
    <col min="4681" max="4681" width="11.5" bestFit="1" customWidth="1"/>
    <col min="4682" max="4682" width="11.3984375" bestFit="1" customWidth="1"/>
    <col min="4683" max="4684" width="11.09765625" bestFit="1" customWidth="1"/>
    <col min="4685" max="4685" width="12.19921875" bestFit="1" customWidth="1"/>
    <col min="4686" max="4686" width="12.69921875" bestFit="1" customWidth="1"/>
    <col min="4687" max="4689" width="11.09765625" bestFit="1" customWidth="1"/>
    <col min="4690" max="4691" width="12.296875" bestFit="1" customWidth="1"/>
    <col min="4692" max="4693" width="11.09765625" bestFit="1" customWidth="1"/>
    <col min="4694" max="4694" width="11.19921875" bestFit="1" customWidth="1"/>
    <col min="4695" max="4695" width="12.296875" bestFit="1" customWidth="1"/>
    <col min="4696" max="4697" width="11.09765625" bestFit="1" customWidth="1"/>
    <col min="4698" max="4698" width="11.3984375" bestFit="1" customWidth="1"/>
    <col min="4699" max="4699" width="11.69921875" bestFit="1" customWidth="1"/>
    <col min="4700" max="4700" width="11.59765625" bestFit="1" customWidth="1"/>
    <col min="4701" max="4701" width="11.296875" bestFit="1" customWidth="1"/>
    <col min="4702" max="4703" width="11.09765625" bestFit="1" customWidth="1"/>
    <col min="4704" max="4704" width="11.796875" bestFit="1" customWidth="1"/>
    <col min="4705" max="4705" width="12.296875" bestFit="1" customWidth="1"/>
    <col min="4706" max="4707" width="11.09765625" bestFit="1" customWidth="1"/>
    <col min="4708" max="4708" width="11.19921875" bestFit="1" customWidth="1"/>
    <col min="4709" max="4710" width="11.09765625" bestFit="1" customWidth="1"/>
    <col min="4711" max="4711" width="13.59765625" bestFit="1" customWidth="1"/>
    <col min="4712" max="4712" width="11.19921875" bestFit="1" customWidth="1"/>
    <col min="4713" max="4715" width="11.09765625" bestFit="1" customWidth="1"/>
    <col min="4716" max="4716" width="13.09765625" bestFit="1" customWidth="1"/>
    <col min="4717" max="4717" width="11.09765625" bestFit="1" customWidth="1"/>
    <col min="4718" max="4718" width="12.296875" bestFit="1" customWidth="1"/>
    <col min="4719" max="4723" width="11.09765625" bestFit="1" customWidth="1"/>
    <col min="4724" max="4724" width="13.5" bestFit="1" customWidth="1"/>
    <col min="4725" max="4725" width="13.09765625" bestFit="1" customWidth="1"/>
    <col min="4726" max="4726" width="11.09765625" bestFit="1" customWidth="1"/>
    <col min="4727" max="4727" width="16" bestFit="1" customWidth="1"/>
    <col min="4728" max="4728" width="11.09765625" bestFit="1" customWidth="1"/>
    <col min="4729" max="4729" width="11.19921875" bestFit="1" customWidth="1"/>
    <col min="4730" max="4730" width="15.09765625" bestFit="1" customWidth="1"/>
    <col min="4731" max="4732" width="11.09765625" bestFit="1" customWidth="1"/>
    <col min="4733" max="4733" width="11.69921875" bestFit="1" customWidth="1"/>
    <col min="4734" max="4734" width="11.796875" bestFit="1" customWidth="1"/>
    <col min="4735" max="4735" width="15.296875" bestFit="1" customWidth="1"/>
    <col min="4736" max="4741" width="11.09765625" bestFit="1" customWidth="1"/>
    <col min="4742" max="4742" width="15.5" bestFit="1" customWidth="1"/>
    <col min="4743" max="4743" width="11.09765625" bestFit="1" customWidth="1"/>
    <col min="4744" max="4744" width="15.296875" bestFit="1" customWidth="1"/>
    <col min="4745" max="4748" width="11.09765625" bestFit="1" customWidth="1"/>
    <col min="4749" max="4749" width="14.19921875" bestFit="1" customWidth="1"/>
    <col min="4750" max="4750" width="13.19921875" bestFit="1" customWidth="1"/>
    <col min="4751" max="4751" width="11.09765625" bestFit="1" customWidth="1"/>
    <col min="4752" max="4752" width="12.296875" bestFit="1" customWidth="1"/>
    <col min="4753" max="4754" width="11.09765625" bestFit="1" customWidth="1"/>
    <col min="4755" max="4755" width="11.69921875" bestFit="1" customWidth="1"/>
    <col min="4756" max="4756" width="14.69921875" bestFit="1" customWidth="1"/>
    <col min="4757" max="4759" width="11.09765625" bestFit="1" customWidth="1"/>
    <col min="4760" max="4760" width="11.3984375" bestFit="1" customWidth="1"/>
    <col min="4761" max="4761" width="16" bestFit="1" customWidth="1"/>
    <col min="4762" max="4762" width="12.3984375" bestFit="1" customWidth="1"/>
    <col min="4763" max="4763" width="13.59765625" bestFit="1" customWidth="1"/>
    <col min="4764" max="4764" width="11.19921875" bestFit="1" customWidth="1"/>
    <col min="4765" max="4765" width="11.09765625" bestFit="1" customWidth="1"/>
    <col min="4766" max="4766" width="12.19921875" bestFit="1" customWidth="1"/>
    <col min="4767" max="4769" width="11.09765625" bestFit="1" customWidth="1"/>
    <col min="4770" max="4770" width="13.09765625" bestFit="1" customWidth="1"/>
    <col min="4771" max="4773" width="11.09765625" bestFit="1" customWidth="1"/>
    <col min="4774" max="4774" width="13.59765625" bestFit="1" customWidth="1"/>
    <col min="4775" max="4777" width="11.09765625" bestFit="1" customWidth="1"/>
    <col min="4778" max="4778" width="11.8984375" bestFit="1" customWidth="1"/>
    <col min="4779" max="4779" width="11.09765625" bestFit="1" customWidth="1"/>
    <col min="4780" max="4780" width="12.59765625" bestFit="1" customWidth="1"/>
    <col min="4781" max="4781" width="15.09765625" bestFit="1" customWidth="1"/>
    <col min="4782" max="4782" width="12.59765625" bestFit="1" customWidth="1"/>
    <col min="4783" max="4789" width="11.09765625" bestFit="1" customWidth="1"/>
    <col min="4790" max="4790" width="11.69921875" bestFit="1" customWidth="1"/>
    <col min="4791" max="4791" width="11.09765625" bestFit="1" customWidth="1"/>
    <col min="4792" max="4792" width="12.296875" bestFit="1" customWidth="1"/>
    <col min="4793" max="4793" width="15.69921875" bestFit="1" customWidth="1"/>
    <col min="4794" max="4794" width="11.09765625" bestFit="1" customWidth="1"/>
    <col min="4795" max="4795" width="11.59765625" bestFit="1" customWidth="1"/>
    <col min="4796" max="4799" width="11.09765625" bestFit="1" customWidth="1"/>
    <col min="4800" max="4800" width="12.19921875" bestFit="1" customWidth="1"/>
    <col min="4801" max="4801" width="13.5" bestFit="1" customWidth="1"/>
    <col min="4802" max="4802" width="11.09765625" bestFit="1" customWidth="1"/>
    <col min="4803" max="4803" width="13.8984375" bestFit="1" customWidth="1"/>
    <col min="4804" max="4804" width="14.59765625" bestFit="1" customWidth="1"/>
    <col min="4805" max="4805" width="12.296875" bestFit="1" customWidth="1"/>
    <col min="4806" max="4806" width="12.3984375" bestFit="1" customWidth="1"/>
    <col min="4807" max="4807" width="13.5" bestFit="1" customWidth="1"/>
    <col min="4808" max="4808" width="11.09765625" bestFit="1" customWidth="1"/>
    <col min="4809" max="4809" width="11.69921875" bestFit="1" customWidth="1"/>
    <col min="4810" max="4811" width="11.09765625" bestFit="1" customWidth="1"/>
    <col min="4812" max="4812" width="13.09765625" bestFit="1" customWidth="1"/>
    <col min="4813" max="4813" width="11.59765625" bestFit="1" customWidth="1"/>
    <col min="4814" max="4814" width="11.09765625" bestFit="1" customWidth="1"/>
    <col min="4815" max="4815" width="12.3984375" bestFit="1" customWidth="1"/>
    <col min="4816" max="4816" width="12.59765625" bestFit="1" customWidth="1"/>
    <col min="4817" max="4817" width="12.3984375" bestFit="1" customWidth="1"/>
    <col min="4818" max="4821" width="11.09765625" bestFit="1" customWidth="1"/>
    <col min="4822" max="4822" width="11.3984375" bestFit="1" customWidth="1"/>
    <col min="4823" max="4823" width="11.09765625" bestFit="1" customWidth="1"/>
    <col min="4824" max="4824" width="12.296875" bestFit="1" customWidth="1"/>
    <col min="4825" max="4827" width="11.09765625" bestFit="1" customWidth="1"/>
    <col min="4828" max="4828" width="12" bestFit="1" customWidth="1"/>
    <col min="4829" max="4829" width="11.09765625" bestFit="1" customWidth="1"/>
    <col min="4830" max="4830" width="13.09765625" bestFit="1" customWidth="1"/>
    <col min="4831" max="4831" width="11.59765625" bestFit="1" customWidth="1"/>
    <col min="4832" max="4832" width="11.09765625" bestFit="1" customWidth="1"/>
    <col min="4833" max="4833" width="13.69921875" bestFit="1" customWidth="1"/>
    <col min="4834" max="4834" width="11.09765625" bestFit="1" customWidth="1"/>
    <col min="4835" max="4835" width="12" bestFit="1" customWidth="1"/>
    <col min="4836" max="4837" width="11.09765625" bestFit="1" customWidth="1"/>
    <col min="4838" max="4838" width="12.3984375" bestFit="1" customWidth="1"/>
    <col min="4839" max="4839" width="11.5" bestFit="1" customWidth="1"/>
    <col min="4840" max="4840" width="13.5" bestFit="1" customWidth="1"/>
    <col min="4841" max="4841" width="13.19921875" bestFit="1" customWidth="1"/>
    <col min="4842" max="4842" width="11.09765625" bestFit="1" customWidth="1"/>
    <col min="4843" max="4843" width="12.296875" bestFit="1" customWidth="1"/>
    <col min="4844" max="4844" width="11.09765625" bestFit="1" customWidth="1"/>
    <col min="4845" max="4845" width="12.59765625" bestFit="1" customWidth="1"/>
    <col min="4846" max="4848" width="11.09765625" bestFit="1" customWidth="1"/>
    <col min="4849" max="4849" width="11.8984375" bestFit="1" customWidth="1"/>
    <col min="4850" max="4850" width="12.296875" bestFit="1" customWidth="1"/>
    <col min="4851" max="4851" width="11.09765625" bestFit="1" customWidth="1"/>
    <col min="4852" max="4852" width="14.3984375" bestFit="1" customWidth="1"/>
    <col min="4853" max="4856" width="11.09765625" bestFit="1" customWidth="1"/>
    <col min="4857" max="4857" width="13.3984375" bestFit="1" customWidth="1"/>
    <col min="4858" max="4859" width="11.09765625" bestFit="1" customWidth="1"/>
    <col min="4860" max="4860" width="12.296875" bestFit="1" customWidth="1"/>
    <col min="4861" max="4861" width="15.5" bestFit="1" customWidth="1"/>
    <col min="4862" max="4864" width="11.09765625" bestFit="1" customWidth="1"/>
    <col min="4865" max="4865" width="15.3984375" bestFit="1" customWidth="1"/>
    <col min="4866" max="4866" width="11.59765625" bestFit="1" customWidth="1"/>
    <col min="4867" max="4867" width="12.296875" bestFit="1" customWidth="1"/>
    <col min="4868" max="4870" width="11.09765625" bestFit="1" customWidth="1"/>
    <col min="4871" max="4871" width="14.69921875" bestFit="1" customWidth="1"/>
    <col min="4872" max="4872" width="12" bestFit="1" customWidth="1"/>
    <col min="4873" max="4873" width="11.09765625" bestFit="1" customWidth="1"/>
    <col min="4874" max="4874" width="13.19921875" bestFit="1" customWidth="1"/>
    <col min="4875" max="4875" width="12.59765625" bestFit="1" customWidth="1"/>
    <col min="4876" max="4876" width="13.8984375" bestFit="1" customWidth="1"/>
    <col min="4877" max="4880" width="11.09765625" bestFit="1" customWidth="1"/>
    <col min="4881" max="4881" width="14.09765625" bestFit="1" customWidth="1"/>
    <col min="4882" max="4884" width="11.09765625" bestFit="1" customWidth="1"/>
    <col min="4885" max="4885" width="12.59765625" bestFit="1" customWidth="1"/>
    <col min="4886" max="4892" width="11.09765625" bestFit="1" customWidth="1"/>
    <col min="4893" max="4893" width="12.3984375" bestFit="1" customWidth="1"/>
    <col min="4894" max="4897" width="11.09765625" bestFit="1" customWidth="1"/>
    <col min="4898" max="4898" width="12.09765625" bestFit="1" customWidth="1"/>
    <col min="4899" max="4899" width="15.3984375" bestFit="1" customWidth="1"/>
    <col min="4900" max="4902" width="11.09765625" bestFit="1" customWidth="1"/>
    <col min="4903" max="4903" width="11.296875" bestFit="1" customWidth="1"/>
    <col min="4904" max="4904" width="11.09765625" bestFit="1" customWidth="1"/>
    <col min="4905" max="4905" width="12.296875" bestFit="1" customWidth="1"/>
    <col min="4906" max="4907" width="11.09765625" bestFit="1" customWidth="1"/>
    <col min="4908" max="4908" width="12" bestFit="1" customWidth="1"/>
    <col min="4909" max="4909" width="12.296875" bestFit="1" customWidth="1"/>
    <col min="4910" max="4910" width="11.09765625" bestFit="1" customWidth="1"/>
    <col min="4911" max="4911" width="13.3984375" bestFit="1" customWidth="1"/>
    <col min="4912" max="4912" width="11.3984375" bestFit="1" customWidth="1"/>
    <col min="4913" max="4913" width="11.5" bestFit="1" customWidth="1"/>
    <col min="4914" max="4914" width="12.796875" bestFit="1" customWidth="1"/>
    <col min="4915" max="4915" width="11.09765625" bestFit="1" customWidth="1"/>
    <col min="4916" max="4916" width="11.59765625" bestFit="1" customWidth="1"/>
    <col min="4917" max="4918" width="11.09765625" bestFit="1" customWidth="1"/>
    <col min="4919" max="4919" width="12.09765625" bestFit="1" customWidth="1"/>
    <col min="4920" max="4920" width="12.296875" bestFit="1" customWidth="1"/>
    <col min="4921" max="4921" width="11.09765625" bestFit="1" customWidth="1"/>
    <col min="4922" max="4922" width="12.59765625" bestFit="1" customWidth="1"/>
    <col min="4923" max="4923" width="12.3984375" bestFit="1" customWidth="1"/>
    <col min="4924" max="4925" width="11.09765625" bestFit="1" customWidth="1"/>
    <col min="4926" max="4926" width="11.296875" bestFit="1" customWidth="1"/>
    <col min="4927" max="4928" width="11.09765625" bestFit="1" customWidth="1"/>
    <col min="4929" max="4929" width="12.296875" bestFit="1" customWidth="1"/>
    <col min="4930" max="4930" width="11.09765625" bestFit="1" customWidth="1"/>
    <col min="4931" max="4931" width="12.09765625" bestFit="1" customWidth="1"/>
    <col min="4932" max="4932" width="12.59765625" bestFit="1" customWidth="1"/>
    <col min="4933" max="4933" width="12.296875" bestFit="1" customWidth="1"/>
    <col min="4934" max="4934" width="11.09765625" bestFit="1" customWidth="1"/>
    <col min="4935" max="4935" width="13.796875" bestFit="1" customWidth="1"/>
    <col min="4936" max="4937" width="11.09765625" bestFit="1" customWidth="1"/>
    <col min="4938" max="4938" width="12.3984375" bestFit="1" customWidth="1"/>
    <col min="4939" max="4939" width="12" bestFit="1" customWidth="1"/>
    <col min="4940" max="4940" width="12.09765625" bestFit="1" customWidth="1"/>
    <col min="4941" max="4942" width="11.09765625" bestFit="1" customWidth="1"/>
    <col min="4943" max="4943" width="11.59765625" bestFit="1" customWidth="1"/>
    <col min="4944" max="4947" width="11.09765625" bestFit="1" customWidth="1"/>
    <col min="4948" max="4948" width="13.59765625" bestFit="1" customWidth="1"/>
    <col min="4949" max="4949" width="11.09765625" bestFit="1" customWidth="1"/>
    <col min="4950" max="4950" width="11.8984375" bestFit="1" customWidth="1"/>
    <col min="4951" max="4951" width="14.59765625" bestFit="1" customWidth="1"/>
    <col min="4952" max="4956" width="11.09765625" bestFit="1" customWidth="1"/>
    <col min="4957" max="4957" width="12.69921875" bestFit="1" customWidth="1"/>
    <col min="4958" max="4958" width="12.796875" bestFit="1" customWidth="1"/>
    <col min="4959" max="4959" width="11.09765625" bestFit="1" customWidth="1"/>
    <col min="4960" max="4960" width="13.5" bestFit="1" customWidth="1"/>
    <col min="4961" max="4961" width="11.09765625" bestFit="1" customWidth="1"/>
    <col min="4962" max="4962" width="12.19921875" bestFit="1" customWidth="1"/>
    <col min="4963" max="4966" width="11.09765625" bestFit="1" customWidth="1"/>
    <col min="4967" max="4967" width="12.69921875" bestFit="1" customWidth="1"/>
    <col min="4968" max="4970" width="11.09765625" bestFit="1" customWidth="1"/>
    <col min="4971" max="4971" width="13.5" bestFit="1" customWidth="1"/>
    <col min="4972" max="4972" width="11.09765625" bestFit="1" customWidth="1"/>
    <col min="4973" max="4973" width="12.69921875" bestFit="1" customWidth="1"/>
    <col min="4974" max="4974" width="11.296875" bestFit="1" customWidth="1"/>
    <col min="4975" max="4975" width="11.09765625" bestFit="1" customWidth="1"/>
    <col min="4976" max="4976" width="12.3984375" bestFit="1" customWidth="1"/>
    <col min="4977" max="4977" width="11.09765625" bestFit="1" customWidth="1"/>
    <col min="4978" max="4978" width="12.296875" bestFit="1" customWidth="1"/>
    <col min="4979" max="4979" width="11.09765625" bestFit="1" customWidth="1"/>
    <col min="4980" max="4980" width="12.296875" bestFit="1" customWidth="1"/>
    <col min="4981" max="4982" width="11.09765625" bestFit="1" customWidth="1"/>
    <col min="4983" max="4984" width="11.69921875" bestFit="1" customWidth="1"/>
    <col min="4985" max="4986" width="11.09765625" bestFit="1" customWidth="1"/>
    <col min="4987" max="4987" width="13.59765625" bestFit="1" customWidth="1"/>
    <col min="4988" max="4988" width="11.09765625" bestFit="1" customWidth="1"/>
    <col min="4989" max="4989" width="12.296875" bestFit="1" customWidth="1"/>
    <col min="4990" max="4991" width="11.09765625" bestFit="1" customWidth="1"/>
    <col min="4992" max="4992" width="12.296875" bestFit="1" customWidth="1"/>
    <col min="4993" max="4993" width="11.19921875" bestFit="1" customWidth="1"/>
    <col min="4994" max="4994" width="12.59765625" bestFit="1" customWidth="1"/>
    <col min="4995" max="4995" width="12.796875" bestFit="1" customWidth="1"/>
    <col min="4996" max="4996" width="11.09765625" bestFit="1" customWidth="1"/>
    <col min="4997" max="4997" width="12.59765625" bestFit="1" customWidth="1"/>
    <col min="4998" max="4998" width="12.796875" bestFit="1" customWidth="1"/>
    <col min="4999" max="4999" width="11.8984375" bestFit="1" customWidth="1"/>
    <col min="5000" max="5001" width="11.09765625" bestFit="1" customWidth="1"/>
    <col min="5002" max="5002" width="12.3984375" bestFit="1" customWidth="1"/>
    <col min="5003" max="5003" width="12.19921875" bestFit="1" customWidth="1"/>
    <col min="5004" max="5004" width="12.296875" bestFit="1" customWidth="1"/>
    <col min="5005" max="5005" width="13.8984375" bestFit="1" customWidth="1"/>
    <col min="5006" max="5006" width="11.09765625" bestFit="1" customWidth="1"/>
    <col min="5007" max="5007" width="14.5" bestFit="1" customWidth="1"/>
    <col min="5008" max="5008" width="11.09765625" bestFit="1" customWidth="1"/>
    <col min="5009" max="5009" width="13.59765625" bestFit="1" customWidth="1"/>
    <col min="5010" max="5016" width="11.09765625" bestFit="1" customWidth="1"/>
    <col min="5017" max="5017" width="13.8984375" bestFit="1" customWidth="1"/>
    <col min="5018" max="5018" width="12" bestFit="1" customWidth="1"/>
    <col min="5019" max="5019" width="11.09765625" bestFit="1" customWidth="1"/>
    <col min="5020" max="5020" width="12.296875" bestFit="1" customWidth="1"/>
    <col min="5021" max="5021" width="11.796875" bestFit="1" customWidth="1"/>
    <col min="5022" max="5022" width="11.19921875" bestFit="1" customWidth="1"/>
    <col min="5023" max="5024" width="11.09765625" bestFit="1" customWidth="1"/>
    <col min="5025" max="5025" width="12.3984375" bestFit="1" customWidth="1"/>
    <col min="5026" max="5026" width="12.59765625" bestFit="1" customWidth="1"/>
    <col min="5027" max="5027" width="11.09765625" bestFit="1" customWidth="1"/>
    <col min="5028" max="5028" width="11.8984375" bestFit="1" customWidth="1"/>
    <col min="5029" max="5031" width="11.09765625" bestFit="1" customWidth="1"/>
    <col min="5032" max="5032" width="14.69921875" bestFit="1" customWidth="1"/>
    <col min="5033" max="5033" width="13.8984375" bestFit="1" customWidth="1"/>
    <col min="5034" max="5034" width="11.296875" bestFit="1" customWidth="1"/>
    <col min="5035" max="5036" width="11.09765625" bestFit="1" customWidth="1"/>
    <col min="5037" max="5037" width="15.69921875" bestFit="1" customWidth="1"/>
    <col min="5038" max="5038" width="11.09765625" bestFit="1" customWidth="1"/>
    <col min="5039" max="5039" width="12.296875" bestFit="1" customWidth="1"/>
    <col min="5040" max="5040" width="12.19921875" bestFit="1" customWidth="1"/>
    <col min="5041" max="5041" width="15.3984375" bestFit="1" customWidth="1"/>
    <col min="5042" max="5042" width="14.59765625" bestFit="1" customWidth="1"/>
    <col min="5043" max="5046" width="11.09765625" bestFit="1" customWidth="1"/>
    <col min="5047" max="5047" width="11.69921875" bestFit="1" customWidth="1"/>
    <col min="5048" max="5048" width="11.19921875" bestFit="1" customWidth="1"/>
    <col min="5049" max="5052" width="11.09765625" bestFit="1" customWidth="1"/>
    <col min="5053" max="5053" width="12.3984375" bestFit="1" customWidth="1"/>
    <col min="5054" max="5054" width="11.19921875" bestFit="1" customWidth="1"/>
    <col min="5055" max="5056" width="11.09765625" bestFit="1" customWidth="1"/>
    <col min="5057" max="5057" width="12.296875" bestFit="1" customWidth="1"/>
    <col min="5058" max="5059" width="11.09765625" bestFit="1" customWidth="1"/>
    <col min="5060" max="5061" width="12.59765625" bestFit="1" customWidth="1"/>
    <col min="5062" max="5062" width="13.8984375" bestFit="1" customWidth="1"/>
    <col min="5063" max="5064" width="11.09765625" bestFit="1" customWidth="1"/>
    <col min="5065" max="5065" width="12.296875" bestFit="1" customWidth="1"/>
    <col min="5066" max="5070" width="11.09765625" bestFit="1" customWidth="1"/>
    <col min="5071" max="5071" width="12.59765625" bestFit="1" customWidth="1"/>
    <col min="5072" max="5072" width="14.69921875" bestFit="1" customWidth="1"/>
    <col min="5073" max="5073" width="11.09765625" bestFit="1" customWidth="1"/>
    <col min="5074" max="5074" width="15.296875" bestFit="1" customWidth="1"/>
    <col min="5075" max="5075" width="11.19921875" bestFit="1" customWidth="1"/>
    <col min="5076" max="5076" width="11.09765625" bestFit="1" customWidth="1"/>
    <col min="5077" max="5077" width="12" bestFit="1" customWidth="1"/>
    <col min="5078" max="5078" width="11.09765625" bestFit="1" customWidth="1"/>
    <col min="5079" max="5079" width="13.8984375" bestFit="1" customWidth="1"/>
    <col min="5080" max="5080" width="11.09765625" bestFit="1" customWidth="1"/>
    <col min="5081" max="5081" width="12.296875" bestFit="1" customWidth="1"/>
    <col min="5082" max="5082" width="12" bestFit="1" customWidth="1"/>
    <col min="5083" max="5083" width="11.09765625" bestFit="1" customWidth="1"/>
    <col min="5084" max="5084" width="11.69921875" bestFit="1" customWidth="1"/>
    <col min="5085" max="5085" width="13.8984375" bestFit="1" customWidth="1"/>
    <col min="5086" max="5086" width="12.796875" bestFit="1" customWidth="1"/>
    <col min="5087" max="5087" width="11.19921875" bestFit="1" customWidth="1"/>
    <col min="5088" max="5090" width="11.09765625" bestFit="1" customWidth="1"/>
    <col min="5091" max="5091" width="11.19921875" bestFit="1" customWidth="1"/>
    <col min="5092" max="5092" width="12.69921875" bestFit="1" customWidth="1"/>
    <col min="5093" max="5093" width="11.09765625" bestFit="1" customWidth="1"/>
    <col min="5094" max="5094" width="12.19921875" bestFit="1" customWidth="1"/>
    <col min="5095" max="5095" width="11.09765625" bestFit="1" customWidth="1"/>
    <col min="5096" max="5096" width="11.59765625" bestFit="1" customWidth="1"/>
    <col min="5097" max="5098" width="11.09765625" bestFit="1" customWidth="1"/>
    <col min="5099" max="5099" width="11.796875" bestFit="1" customWidth="1"/>
    <col min="5100" max="5102" width="11.09765625" bestFit="1" customWidth="1"/>
    <col min="5103" max="5103" width="12.3984375" bestFit="1" customWidth="1"/>
    <col min="5104" max="5104" width="16" bestFit="1" customWidth="1"/>
    <col min="5105" max="5109" width="11.09765625" bestFit="1" customWidth="1"/>
    <col min="5110" max="5110" width="12.796875" bestFit="1" customWidth="1"/>
    <col min="5111" max="5114" width="11.09765625" bestFit="1" customWidth="1"/>
    <col min="5115" max="5115" width="15.69921875" bestFit="1" customWidth="1"/>
    <col min="5116" max="5116" width="11.59765625" bestFit="1" customWidth="1"/>
    <col min="5117" max="5119" width="11.09765625" bestFit="1" customWidth="1"/>
    <col min="5120" max="5120" width="12.09765625" bestFit="1" customWidth="1"/>
    <col min="5121" max="5121" width="11.09765625" bestFit="1" customWidth="1"/>
    <col min="5122" max="5122" width="12.3984375" bestFit="1" customWidth="1"/>
    <col min="5123" max="5123" width="11.59765625" bestFit="1" customWidth="1"/>
    <col min="5124" max="5125" width="11.09765625" bestFit="1" customWidth="1"/>
    <col min="5126" max="5126" width="11.3984375" bestFit="1" customWidth="1"/>
    <col min="5127" max="5130" width="11.09765625" bestFit="1" customWidth="1"/>
    <col min="5131" max="5131" width="13.3984375" bestFit="1" customWidth="1"/>
    <col min="5132" max="5134" width="11.09765625" bestFit="1" customWidth="1"/>
    <col min="5135" max="5135" width="11.8984375" bestFit="1" customWidth="1"/>
    <col min="5136" max="5136" width="11.3984375" bestFit="1" customWidth="1"/>
    <col min="5137" max="5140" width="11.09765625" bestFit="1" customWidth="1"/>
    <col min="5141" max="5141" width="13.8984375" bestFit="1" customWidth="1"/>
    <col min="5142" max="5142" width="12" bestFit="1" customWidth="1"/>
    <col min="5143" max="5143" width="14.3984375" bestFit="1" customWidth="1"/>
    <col min="5144" max="5144" width="11.09765625" bestFit="1" customWidth="1"/>
    <col min="5145" max="5145" width="12.19921875" bestFit="1" customWidth="1"/>
    <col min="5146" max="5146" width="11.09765625" bestFit="1" customWidth="1"/>
    <col min="5147" max="5147" width="11.19921875" bestFit="1" customWidth="1"/>
    <col min="5148" max="5152" width="11.09765625" bestFit="1" customWidth="1"/>
    <col min="5153" max="5153" width="12.19921875" bestFit="1" customWidth="1"/>
    <col min="5154" max="5156" width="11.09765625" bestFit="1" customWidth="1"/>
    <col min="5157" max="5157" width="11.19921875" bestFit="1" customWidth="1"/>
    <col min="5158" max="5160" width="11.09765625" bestFit="1" customWidth="1"/>
    <col min="5161" max="5161" width="13.5" bestFit="1" customWidth="1"/>
    <col min="5162" max="5162" width="11.59765625" bestFit="1" customWidth="1"/>
    <col min="5163" max="5165" width="11.09765625" bestFit="1" customWidth="1"/>
    <col min="5166" max="5166" width="11.3984375" bestFit="1" customWidth="1"/>
    <col min="5167" max="5167" width="11.69921875" bestFit="1" customWidth="1"/>
    <col min="5168" max="5173" width="11.09765625" bestFit="1" customWidth="1"/>
    <col min="5174" max="5174" width="11.296875" bestFit="1" customWidth="1"/>
    <col min="5175" max="5178" width="11.09765625" bestFit="1" customWidth="1"/>
    <col min="5179" max="5179" width="13.8984375" bestFit="1" customWidth="1"/>
    <col min="5180" max="5180" width="11.19921875" bestFit="1" customWidth="1"/>
    <col min="5181" max="5181" width="11.09765625" bestFit="1" customWidth="1"/>
    <col min="5182" max="5182" width="14.19921875" bestFit="1" customWidth="1"/>
    <col min="5183" max="5183" width="11.796875" bestFit="1" customWidth="1"/>
    <col min="5184" max="5185" width="11.09765625" bestFit="1" customWidth="1"/>
    <col min="5186" max="5186" width="11.69921875" bestFit="1" customWidth="1"/>
    <col min="5187" max="5187" width="11.09765625" bestFit="1" customWidth="1"/>
    <col min="5188" max="5188" width="12" bestFit="1" customWidth="1"/>
    <col min="5189" max="5189" width="13.3984375" bestFit="1" customWidth="1"/>
    <col min="5190" max="5190" width="14.3984375" bestFit="1" customWidth="1"/>
    <col min="5191" max="5191" width="11.09765625" bestFit="1" customWidth="1"/>
    <col min="5192" max="5192" width="11.19921875" bestFit="1" customWidth="1"/>
    <col min="5193" max="5193" width="17.8984375" bestFit="1" customWidth="1"/>
    <col min="5194" max="5195" width="11.09765625" bestFit="1" customWidth="1"/>
    <col min="5196" max="5196" width="11.296875" bestFit="1" customWidth="1"/>
    <col min="5197" max="5197" width="12.19921875" bestFit="1" customWidth="1"/>
    <col min="5198" max="5198" width="11.09765625" bestFit="1" customWidth="1"/>
    <col min="5199" max="5199" width="11.69921875" bestFit="1" customWidth="1"/>
    <col min="5200" max="5200" width="12.296875" bestFit="1" customWidth="1"/>
    <col min="5201" max="5201" width="11.796875" bestFit="1" customWidth="1"/>
    <col min="5202" max="5202" width="16" bestFit="1" customWidth="1"/>
    <col min="5203" max="5203" width="11.09765625" bestFit="1" customWidth="1"/>
    <col min="5204" max="5204" width="11.69921875" bestFit="1" customWidth="1"/>
    <col min="5205" max="5206" width="11.09765625" bestFit="1" customWidth="1"/>
    <col min="5207" max="5207" width="12.09765625" bestFit="1" customWidth="1"/>
    <col min="5208" max="5211" width="11.09765625" bestFit="1" customWidth="1"/>
    <col min="5212" max="5212" width="11.19921875" bestFit="1" customWidth="1"/>
    <col min="5213" max="5213" width="12.296875" bestFit="1" customWidth="1"/>
    <col min="5214" max="5215" width="11.09765625" bestFit="1" customWidth="1"/>
    <col min="5216" max="5216" width="11.8984375" bestFit="1" customWidth="1"/>
    <col min="5217" max="5218" width="11.09765625" bestFit="1" customWidth="1"/>
    <col min="5219" max="5219" width="15.69921875" bestFit="1" customWidth="1"/>
    <col min="5220" max="5220" width="16" bestFit="1" customWidth="1"/>
    <col min="5221" max="5226" width="11.09765625" bestFit="1" customWidth="1"/>
    <col min="5227" max="5227" width="12.3984375" bestFit="1" customWidth="1"/>
    <col min="5228" max="5228" width="11.09765625" bestFit="1" customWidth="1"/>
    <col min="5229" max="5229" width="11.8984375" bestFit="1" customWidth="1"/>
    <col min="5230" max="5231" width="11.09765625" bestFit="1" customWidth="1"/>
    <col min="5232" max="5232" width="11.19921875" bestFit="1" customWidth="1"/>
    <col min="5233" max="5233" width="11.09765625" bestFit="1" customWidth="1"/>
    <col min="5234" max="5234" width="11.8984375" bestFit="1" customWidth="1"/>
    <col min="5235" max="5236" width="11.09765625" bestFit="1" customWidth="1"/>
    <col min="5237" max="5237" width="14.5" bestFit="1" customWidth="1"/>
    <col min="5238" max="5238" width="11.19921875" bestFit="1" customWidth="1"/>
    <col min="5239" max="5239" width="11.09765625" bestFit="1" customWidth="1"/>
    <col min="5240" max="5240" width="12.796875" bestFit="1" customWidth="1"/>
    <col min="5241" max="5241" width="12.3984375" bestFit="1" customWidth="1"/>
    <col min="5242" max="5242" width="11.09765625" bestFit="1" customWidth="1"/>
    <col min="5243" max="5243" width="11.796875" bestFit="1" customWidth="1"/>
    <col min="5244" max="5244" width="14.59765625" bestFit="1" customWidth="1"/>
    <col min="5245" max="5245" width="12.296875" bestFit="1" customWidth="1"/>
    <col min="5246" max="5246" width="11.69921875" bestFit="1" customWidth="1"/>
    <col min="5247" max="5247" width="12" bestFit="1" customWidth="1"/>
    <col min="5248" max="5249" width="11.09765625" bestFit="1" customWidth="1"/>
    <col min="5250" max="5250" width="14.09765625" bestFit="1" customWidth="1"/>
    <col min="5251" max="5251" width="12.19921875" bestFit="1" customWidth="1"/>
    <col min="5252" max="5252" width="13.5" bestFit="1" customWidth="1"/>
    <col min="5253" max="5253" width="13.19921875" bestFit="1" customWidth="1"/>
    <col min="5254" max="5254" width="11.09765625" bestFit="1" customWidth="1"/>
    <col min="5255" max="5255" width="12.296875" bestFit="1" customWidth="1"/>
    <col min="5256" max="5259" width="11.09765625" bestFit="1" customWidth="1"/>
    <col min="5260" max="5260" width="11.5" bestFit="1" customWidth="1"/>
    <col min="5261" max="5261" width="12.19921875" bestFit="1" customWidth="1"/>
    <col min="5262" max="5262" width="12.09765625" bestFit="1" customWidth="1"/>
    <col min="5263" max="5265" width="11.09765625" bestFit="1" customWidth="1"/>
    <col min="5266" max="5266" width="11.796875" bestFit="1" customWidth="1"/>
    <col min="5267" max="5268" width="11.09765625" bestFit="1" customWidth="1"/>
    <col min="5269" max="5269" width="12.296875" bestFit="1" customWidth="1"/>
    <col min="5270" max="5274" width="11.09765625" bestFit="1" customWidth="1"/>
    <col min="5275" max="5275" width="11.19921875" bestFit="1" customWidth="1"/>
    <col min="5276" max="5277" width="11.69921875" bestFit="1" customWidth="1"/>
    <col min="5278" max="5278" width="11.09765625" bestFit="1" customWidth="1"/>
    <col min="5279" max="5279" width="12.296875" bestFit="1" customWidth="1"/>
    <col min="5280" max="5280" width="11.09765625" bestFit="1" customWidth="1"/>
    <col min="5281" max="5281" width="13.19921875" bestFit="1" customWidth="1"/>
    <col min="5282" max="5282" width="13.3984375" bestFit="1" customWidth="1"/>
    <col min="5283" max="5283" width="11.69921875" bestFit="1" customWidth="1"/>
    <col min="5284" max="5284" width="12" bestFit="1" customWidth="1"/>
    <col min="5285" max="5285" width="11.09765625" bestFit="1" customWidth="1"/>
    <col min="5286" max="5286" width="12.09765625" bestFit="1" customWidth="1"/>
    <col min="5287" max="5287" width="13.09765625" bestFit="1" customWidth="1"/>
    <col min="5288" max="5288" width="13.5" bestFit="1" customWidth="1"/>
    <col min="5289" max="5289" width="15.296875" bestFit="1" customWidth="1"/>
    <col min="5290" max="5292" width="11.09765625" bestFit="1" customWidth="1"/>
    <col min="5293" max="5293" width="12.5" bestFit="1" customWidth="1"/>
    <col min="5294" max="5294" width="11.69921875" bestFit="1" customWidth="1"/>
    <col min="5295" max="5295" width="11.19921875" bestFit="1" customWidth="1"/>
    <col min="5296" max="5296" width="11.09765625" bestFit="1" customWidth="1"/>
    <col min="5297" max="5297" width="12.19921875" bestFit="1" customWidth="1"/>
    <col min="5298" max="5298" width="13.3984375" bestFit="1" customWidth="1"/>
    <col min="5299" max="5300" width="11.09765625" bestFit="1" customWidth="1"/>
    <col min="5301" max="5301" width="14.5" bestFit="1" customWidth="1"/>
    <col min="5302" max="5302" width="12.19921875" bestFit="1" customWidth="1"/>
    <col min="5303" max="5305" width="11.09765625" bestFit="1" customWidth="1"/>
    <col min="5306" max="5306" width="11.5" bestFit="1" customWidth="1"/>
    <col min="5307" max="5307" width="11.09765625" bestFit="1" customWidth="1"/>
    <col min="5308" max="5308" width="11.8984375" bestFit="1" customWidth="1"/>
    <col min="5309" max="5322" width="11.09765625" bestFit="1" customWidth="1"/>
    <col min="5323" max="5323" width="12.296875" bestFit="1" customWidth="1"/>
    <col min="5324" max="5324" width="11.59765625" bestFit="1" customWidth="1"/>
    <col min="5325" max="5326" width="11.09765625" bestFit="1" customWidth="1"/>
    <col min="5327" max="5327" width="11.796875" bestFit="1" customWidth="1"/>
    <col min="5328" max="5328" width="11.09765625" bestFit="1" customWidth="1"/>
    <col min="5329" max="5329" width="13.5" bestFit="1" customWidth="1"/>
    <col min="5330" max="5330" width="11.09765625" bestFit="1" customWidth="1"/>
    <col min="5331" max="5331" width="11.19921875" bestFit="1" customWidth="1"/>
    <col min="5332" max="5332" width="11.59765625" bestFit="1" customWidth="1"/>
    <col min="5333" max="5333" width="11.09765625" bestFit="1" customWidth="1"/>
    <col min="5334" max="5334" width="12.19921875" bestFit="1" customWidth="1"/>
    <col min="5335" max="5339" width="11.09765625" bestFit="1" customWidth="1"/>
    <col min="5340" max="5340" width="12.19921875" bestFit="1" customWidth="1"/>
    <col min="5341" max="5341" width="12" bestFit="1" customWidth="1"/>
    <col min="5342" max="5342" width="11.09765625" bestFit="1" customWidth="1"/>
    <col min="5343" max="5343" width="11.69921875" bestFit="1" customWidth="1"/>
    <col min="5344" max="5344" width="12.3984375" bestFit="1" customWidth="1"/>
    <col min="5345" max="5345" width="12.09765625" bestFit="1" customWidth="1"/>
    <col min="5346" max="5346" width="12" bestFit="1" customWidth="1"/>
    <col min="5347" max="5347" width="11.09765625" bestFit="1" customWidth="1"/>
    <col min="5348" max="5348" width="13.5" bestFit="1" customWidth="1"/>
    <col min="5349" max="5353" width="11.09765625" bestFit="1" customWidth="1"/>
    <col min="5354" max="5354" width="11.8984375" bestFit="1" customWidth="1"/>
    <col min="5355" max="5357" width="11.09765625" bestFit="1" customWidth="1"/>
    <col min="5358" max="5358" width="12" bestFit="1" customWidth="1"/>
    <col min="5359" max="5359" width="13.59765625" bestFit="1" customWidth="1"/>
    <col min="5360" max="5360" width="11.09765625" bestFit="1" customWidth="1"/>
    <col min="5361" max="5361" width="12" bestFit="1" customWidth="1"/>
    <col min="5362" max="5362" width="11.19921875" bestFit="1" customWidth="1"/>
    <col min="5363" max="5363" width="12.09765625" bestFit="1" customWidth="1"/>
    <col min="5364" max="5368" width="11.09765625" bestFit="1" customWidth="1"/>
    <col min="5369" max="5369" width="11.3984375" bestFit="1" customWidth="1"/>
    <col min="5370" max="5372" width="11.09765625" bestFit="1" customWidth="1"/>
    <col min="5373" max="5373" width="13.59765625" bestFit="1" customWidth="1"/>
    <col min="5374" max="5375" width="11.69921875" bestFit="1" customWidth="1"/>
    <col min="5376" max="5376" width="11.09765625" bestFit="1" customWidth="1"/>
    <col min="5377" max="5377" width="12.09765625" bestFit="1" customWidth="1"/>
    <col min="5378" max="5378" width="12.296875" bestFit="1" customWidth="1"/>
    <col min="5379" max="5379" width="16" bestFit="1" customWidth="1"/>
    <col min="5380" max="5381" width="11.09765625" bestFit="1" customWidth="1"/>
    <col min="5382" max="5382" width="12.59765625" bestFit="1" customWidth="1"/>
    <col min="5383" max="5383" width="14.5" bestFit="1" customWidth="1"/>
    <col min="5384" max="5385" width="11.09765625" bestFit="1" customWidth="1"/>
    <col min="5386" max="5386" width="11.296875" bestFit="1" customWidth="1"/>
    <col min="5387" max="5387" width="12" bestFit="1" customWidth="1"/>
    <col min="5388" max="5389" width="11.09765625" bestFit="1" customWidth="1"/>
    <col min="5390" max="5390" width="12.19921875" bestFit="1" customWidth="1"/>
    <col min="5391" max="5393" width="11.09765625" bestFit="1" customWidth="1"/>
    <col min="5394" max="5394" width="15.69921875" bestFit="1" customWidth="1"/>
    <col min="5395" max="5396" width="13.09765625" bestFit="1" customWidth="1"/>
    <col min="5397" max="5397" width="13.59765625" bestFit="1" customWidth="1"/>
    <col min="5398" max="5398" width="13.3984375" bestFit="1" customWidth="1"/>
    <col min="5399" max="5403" width="11.09765625" bestFit="1" customWidth="1"/>
    <col min="5404" max="5404" width="15.296875" bestFit="1" customWidth="1"/>
    <col min="5405" max="5405" width="13.5" bestFit="1" customWidth="1"/>
    <col min="5406" max="5408" width="11.09765625" bestFit="1" customWidth="1"/>
    <col min="5409" max="5409" width="11.69921875" bestFit="1" customWidth="1"/>
    <col min="5410" max="5410" width="15.09765625" bestFit="1" customWidth="1"/>
    <col min="5411" max="5411" width="12.19921875" bestFit="1" customWidth="1"/>
    <col min="5412" max="5412" width="11.09765625" bestFit="1" customWidth="1"/>
    <col min="5413" max="5413" width="11.796875" bestFit="1" customWidth="1"/>
    <col min="5414" max="5414" width="12" bestFit="1" customWidth="1"/>
    <col min="5415" max="5415" width="11.09765625" bestFit="1" customWidth="1"/>
    <col min="5416" max="5416" width="13.8984375" bestFit="1" customWidth="1"/>
    <col min="5417" max="5417" width="12.3984375" bestFit="1" customWidth="1"/>
    <col min="5418" max="5419" width="11.09765625" bestFit="1" customWidth="1"/>
    <col min="5420" max="5420" width="13.5" bestFit="1" customWidth="1"/>
    <col min="5421" max="5431" width="11.09765625" bestFit="1" customWidth="1"/>
    <col min="5432" max="5432" width="11.796875" bestFit="1" customWidth="1"/>
    <col min="5433" max="5433" width="11.09765625" bestFit="1" customWidth="1"/>
    <col min="5434" max="5434" width="12.3984375" bestFit="1" customWidth="1"/>
    <col min="5435" max="5437" width="11.09765625" bestFit="1" customWidth="1"/>
    <col min="5438" max="5438" width="12.59765625" bestFit="1" customWidth="1"/>
    <col min="5439" max="5439" width="11.59765625" bestFit="1" customWidth="1"/>
    <col min="5440" max="5440" width="11.796875" bestFit="1" customWidth="1"/>
    <col min="5441" max="5441" width="14.5" bestFit="1" customWidth="1"/>
    <col min="5442" max="5446" width="11.09765625" bestFit="1" customWidth="1"/>
    <col min="5447" max="5447" width="13.5" bestFit="1" customWidth="1"/>
    <col min="5448" max="5448" width="14.59765625" bestFit="1" customWidth="1"/>
    <col min="5449" max="5449" width="11.09765625" bestFit="1" customWidth="1"/>
    <col min="5450" max="5450" width="11.69921875" bestFit="1" customWidth="1"/>
    <col min="5451" max="5451" width="12.19921875" bestFit="1" customWidth="1"/>
    <col min="5452" max="5452" width="11.09765625" bestFit="1" customWidth="1"/>
    <col min="5453" max="5453" width="12.3984375" bestFit="1" customWidth="1"/>
    <col min="5454" max="5456" width="11.09765625" bestFit="1" customWidth="1"/>
    <col min="5457" max="5457" width="12.3984375" bestFit="1" customWidth="1"/>
    <col min="5458" max="5459" width="11.09765625" bestFit="1" customWidth="1"/>
    <col min="5460" max="5460" width="13.5" bestFit="1" customWidth="1"/>
    <col min="5461" max="5461" width="11.09765625" bestFit="1" customWidth="1"/>
    <col min="5462" max="5462" width="12.09765625" bestFit="1" customWidth="1"/>
    <col min="5463" max="5466" width="11.09765625" bestFit="1" customWidth="1"/>
    <col min="5467" max="5467" width="12.19921875" bestFit="1" customWidth="1"/>
    <col min="5468" max="5468" width="12.09765625" bestFit="1" customWidth="1"/>
    <col min="5469" max="5469" width="13.59765625" bestFit="1" customWidth="1"/>
    <col min="5470" max="5470" width="11.09765625" bestFit="1" customWidth="1"/>
    <col min="5471" max="5471" width="11.3984375" bestFit="1" customWidth="1"/>
    <col min="5472" max="5472" width="11.09765625" bestFit="1" customWidth="1"/>
    <col min="5473" max="5473" width="14.19921875" bestFit="1" customWidth="1"/>
    <col min="5474" max="5474" width="11.09765625" bestFit="1" customWidth="1"/>
    <col min="5475" max="5475" width="12.296875" bestFit="1" customWidth="1"/>
    <col min="5476" max="5476" width="11.09765625" bestFit="1" customWidth="1"/>
    <col min="5477" max="5477" width="11.296875" bestFit="1" customWidth="1"/>
    <col min="5478" max="5478" width="12.296875" bestFit="1" customWidth="1"/>
    <col min="5479" max="5479" width="12.3984375" bestFit="1" customWidth="1"/>
    <col min="5480" max="5480" width="11.09765625" bestFit="1" customWidth="1"/>
    <col min="5481" max="5481" width="12" bestFit="1" customWidth="1"/>
    <col min="5482" max="5482" width="11.796875" bestFit="1" customWidth="1"/>
    <col min="5483" max="5483" width="14.5" bestFit="1" customWidth="1"/>
    <col min="5484" max="5484" width="11.09765625" bestFit="1" customWidth="1"/>
    <col min="5485" max="5485" width="12.19921875" bestFit="1" customWidth="1"/>
    <col min="5486" max="5487" width="11.09765625" bestFit="1" customWidth="1"/>
    <col min="5488" max="5488" width="15.3984375" bestFit="1" customWidth="1"/>
    <col min="5489" max="5491" width="11.09765625" bestFit="1" customWidth="1"/>
    <col min="5492" max="5492" width="13.5" bestFit="1" customWidth="1"/>
    <col min="5493" max="5493" width="12.296875" bestFit="1" customWidth="1"/>
    <col min="5494" max="5494" width="12" bestFit="1" customWidth="1"/>
    <col min="5495" max="5495" width="13.5" bestFit="1" customWidth="1"/>
    <col min="5496" max="5496" width="11.09765625" bestFit="1" customWidth="1"/>
    <col min="5497" max="5497" width="12.296875" bestFit="1" customWidth="1"/>
    <col min="5498" max="5498" width="11.09765625" bestFit="1" customWidth="1"/>
    <col min="5499" max="5499" width="12" bestFit="1" customWidth="1"/>
    <col min="5500" max="5500" width="12.3984375" bestFit="1" customWidth="1"/>
    <col min="5501" max="5501" width="11.296875" bestFit="1" customWidth="1"/>
    <col min="5502" max="5502" width="11.69921875" bestFit="1" customWidth="1"/>
    <col min="5503" max="5503" width="14.09765625" bestFit="1" customWidth="1"/>
    <col min="5504" max="5504" width="12.59765625" bestFit="1" customWidth="1"/>
    <col min="5505" max="5505" width="15.09765625" bestFit="1" customWidth="1"/>
    <col min="5506" max="5513" width="11.09765625" bestFit="1" customWidth="1"/>
    <col min="5514" max="5514" width="12.19921875" bestFit="1" customWidth="1"/>
    <col min="5515" max="5520" width="11.09765625" bestFit="1" customWidth="1"/>
    <col min="5521" max="5521" width="12.09765625" bestFit="1" customWidth="1"/>
    <col min="5522" max="5522" width="11.09765625" bestFit="1" customWidth="1"/>
    <col min="5523" max="5523" width="13.5" bestFit="1" customWidth="1"/>
    <col min="5524" max="5524" width="12.296875" bestFit="1" customWidth="1"/>
    <col min="5525" max="5526" width="11.09765625" bestFit="1" customWidth="1"/>
    <col min="5527" max="5527" width="11.59765625" bestFit="1" customWidth="1"/>
    <col min="5528" max="5528" width="13.5" bestFit="1" customWidth="1"/>
    <col min="5529" max="5530" width="11.09765625" bestFit="1" customWidth="1"/>
    <col min="5531" max="5531" width="11.796875" bestFit="1" customWidth="1"/>
    <col min="5532" max="5533" width="11.09765625" bestFit="1" customWidth="1"/>
    <col min="5534" max="5534" width="13.5" bestFit="1" customWidth="1"/>
    <col min="5535" max="5537" width="11.09765625" bestFit="1" customWidth="1"/>
    <col min="5538" max="5538" width="11.69921875" bestFit="1" customWidth="1"/>
    <col min="5539" max="5539" width="11.59765625" bestFit="1" customWidth="1"/>
    <col min="5540" max="5540" width="12.59765625" bestFit="1" customWidth="1"/>
    <col min="5541" max="5544" width="11.09765625" bestFit="1" customWidth="1"/>
    <col min="5545" max="5545" width="11.19921875" bestFit="1" customWidth="1"/>
    <col min="5546" max="5546" width="11.09765625" bestFit="1" customWidth="1"/>
    <col min="5547" max="5547" width="11.296875" bestFit="1" customWidth="1"/>
    <col min="5548" max="5548" width="11.09765625" bestFit="1" customWidth="1"/>
    <col min="5549" max="5549" width="12.59765625" bestFit="1" customWidth="1"/>
    <col min="5550" max="5551" width="11.09765625" bestFit="1" customWidth="1"/>
    <col min="5552" max="5552" width="13.59765625" bestFit="1" customWidth="1"/>
    <col min="5553" max="5553" width="12.19921875" bestFit="1" customWidth="1"/>
    <col min="5554" max="5554" width="11.19921875" bestFit="1" customWidth="1"/>
    <col min="5555" max="5556" width="11.09765625" bestFit="1" customWidth="1"/>
    <col min="5557" max="5557" width="12" bestFit="1" customWidth="1"/>
    <col min="5558" max="5561" width="11.09765625" bestFit="1" customWidth="1"/>
    <col min="5562" max="5562" width="12.59765625" bestFit="1" customWidth="1"/>
    <col min="5563" max="5563" width="12.296875" bestFit="1" customWidth="1"/>
    <col min="5564" max="5564" width="11.09765625" bestFit="1" customWidth="1"/>
    <col min="5565" max="5565" width="11.296875" bestFit="1" customWidth="1"/>
    <col min="5566" max="5566" width="12" bestFit="1" customWidth="1"/>
    <col min="5567" max="5567" width="12.3984375" bestFit="1" customWidth="1"/>
    <col min="5568" max="5568" width="11.8984375" bestFit="1" customWidth="1"/>
    <col min="5569" max="5570" width="11.09765625" bestFit="1" customWidth="1"/>
    <col min="5571" max="5571" width="12.296875" bestFit="1" customWidth="1"/>
    <col min="5572" max="5572" width="15.5" bestFit="1" customWidth="1"/>
    <col min="5573" max="5573" width="12.296875" bestFit="1" customWidth="1"/>
    <col min="5574" max="5575" width="11.09765625" bestFit="1" customWidth="1"/>
    <col min="5576" max="5576" width="12.296875" bestFit="1" customWidth="1"/>
    <col min="5577" max="5577" width="12.796875" bestFit="1" customWidth="1"/>
    <col min="5578" max="5578" width="11.09765625" bestFit="1" customWidth="1"/>
    <col min="5579" max="5579" width="15.296875" bestFit="1" customWidth="1"/>
    <col min="5580" max="5580" width="12.09765625" bestFit="1" customWidth="1"/>
    <col min="5581" max="5581" width="12.59765625" bestFit="1" customWidth="1"/>
    <col min="5582" max="5582" width="12.296875" bestFit="1" customWidth="1"/>
    <col min="5583" max="5583" width="11.09765625" bestFit="1" customWidth="1"/>
    <col min="5584" max="5584" width="12.296875" bestFit="1" customWidth="1"/>
    <col min="5585" max="5585" width="11.796875" bestFit="1" customWidth="1"/>
    <col min="5586" max="5586" width="14.09765625" bestFit="1" customWidth="1"/>
    <col min="5587" max="5587" width="13.5" bestFit="1" customWidth="1"/>
    <col min="5588" max="5588" width="12.3984375" bestFit="1" customWidth="1"/>
    <col min="5589" max="5589" width="11.09765625" bestFit="1" customWidth="1"/>
    <col min="5590" max="5590" width="12.3984375" bestFit="1" customWidth="1"/>
    <col min="5591" max="5600" width="11.09765625" bestFit="1" customWidth="1"/>
    <col min="5601" max="5601" width="14.59765625" bestFit="1" customWidth="1"/>
    <col min="5602" max="5602" width="15.69921875" bestFit="1" customWidth="1"/>
    <col min="5603" max="5603" width="11.09765625" bestFit="1" customWidth="1"/>
    <col min="5604" max="5604" width="11.796875" bestFit="1" customWidth="1"/>
    <col min="5605" max="5605" width="12.796875" bestFit="1" customWidth="1"/>
    <col min="5606" max="5606" width="11.09765625" bestFit="1" customWidth="1"/>
    <col min="5607" max="5607" width="12.3984375" bestFit="1" customWidth="1"/>
    <col min="5608" max="5609" width="11.09765625" bestFit="1" customWidth="1"/>
    <col min="5610" max="5610" width="15.69921875" bestFit="1" customWidth="1"/>
    <col min="5611" max="5611" width="12.3984375" bestFit="1" customWidth="1"/>
    <col min="5612" max="5612" width="12.09765625" bestFit="1" customWidth="1"/>
    <col min="5613" max="5613" width="11.09765625" bestFit="1" customWidth="1"/>
    <col min="5614" max="5614" width="12" bestFit="1" customWidth="1"/>
    <col min="5615" max="5615" width="11.09765625" bestFit="1" customWidth="1"/>
    <col min="5616" max="5616" width="15.3984375" bestFit="1" customWidth="1"/>
    <col min="5617" max="5618" width="11.09765625" bestFit="1" customWidth="1"/>
    <col min="5619" max="5619" width="11.296875" bestFit="1" customWidth="1"/>
    <col min="5620" max="5620" width="13.19921875" bestFit="1" customWidth="1"/>
    <col min="5621" max="5621" width="15.69921875" bestFit="1" customWidth="1"/>
    <col min="5622" max="5622" width="11.09765625" bestFit="1" customWidth="1"/>
    <col min="5623" max="5623" width="14.69921875" bestFit="1" customWidth="1"/>
    <col min="5624" max="5624" width="11.09765625" bestFit="1" customWidth="1"/>
    <col min="5625" max="5625" width="12.19921875" bestFit="1" customWidth="1"/>
    <col min="5626" max="5626" width="12.296875" bestFit="1" customWidth="1"/>
    <col min="5627" max="5628" width="11.09765625" bestFit="1" customWidth="1"/>
    <col min="5629" max="5629" width="14.19921875" bestFit="1" customWidth="1"/>
    <col min="5630" max="5630" width="11.09765625" bestFit="1" customWidth="1"/>
    <col min="5631" max="5631" width="12" bestFit="1" customWidth="1"/>
    <col min="5632" max="5632" width="17.8984375" bestFit="1" customWidth="1"/>
    <col min="5633" max="5634" width="11.09765625" bestFit="1" customWidth="1"/>
    <col min="5635" max="5635" width="12.3984375" bestFit="1" customWidth="1"/>
    <col min="5636" max="5641" width="11.09765625" bestFit="1" customWidth="1"/>
    <col min="5642" max="5642" width="14.5" bestFit="1" customWidth="1"/>
    <col min="5643" max="5644" width="11.09765625" bestFit="1" customWidth="1"/>
    <col min="5645" max="5645" width="12.296875" bestFit="1" customWidth="1"/>
    <col min="5646" max="5649" width="11.09765625" bestFit="1" customWidth="1"/>
    <col min="5650" max="5650" width="14.19921875" bestFit="1" customWidth="1"/>
    <col min="5651" max="5651" width="12.296875" bestFit="1" customWidth="1"/>
    <col min="5652" max="5653" width="11.3984375" bestFit="1" customWidth="1"/>
    <col min="5654" max="5657" width="11.09765625" bestFit="1" customWidth="1"/>
    <col min="5658" max="5658" width="11.8984375" bestFit="1" customWidth="1"/>
    <col min="5659" max="5659" width="11.3984375" bestFit="1" customWidth="1"/>
    <col min="5660" max="5662" width="11.09765625" bestFit="1" customWidth="1"/>
    <col min="5663" max="5663" width="11.296875" bestFit="1" customWidth="1"/>
    <col min="5664" max="5664" width="11.09765625" bestFit="1" customWidth="1"/>
    <col min="5665" max="5665" width="12.09765625" bestFit="1" customWidth="1"/>
    <col min="5666" max="5667" width="11.09765625" bestFit="1" customWidth="1"/>
    <col min="5668" max="5668" width="12.19921875" bestFit="1" customWidth="1"/>
    <col min="5669" max="5669" width="11.09765625" bestFit="1" customWidth="1"/>
    <col min="5670" max="5670" width="13.5" bestFit="1" customWidth="1"/>
    <col min="5671" max="5673" width="11.09765625" bestFit="1" customWidth="1"/>
    <col min="5674" max="5674" width="12.296875" bestFit="1" customWidth="1"/>
    <col min="5675" max="5678" width="11.09765625" bestFit="1" customWidth="1"/>
    <col min="5679" max="5679" width="11.5" bestFit="1" customWidth="1"/>
    <col min="5680" max="5680" width="12.19921875" bestFit="1" customWidth="1"/>
    <col min="5681" max="5683" width="11.09765625" bestFit="1" customWidth="1"/>
    <col min="5684" max="5684" width="13.5" bestFit="1" customWidth="1"/>
    <col min="5685" max="5685" width="11.09765625" bestFit="1" customWidth="1"/>
    <col min="5686" max="5686" width="13.09765625" bestFit="1" customWidth="1"/>
    <col min="5687" max="5687" width="11.09765625" bestFit="1" customWidth="1"/>
    <col min="5688" max="5688" width="14.09765625" bestFit="1" customWidth="1"/>
    <col min="5689" max="5689" width="13.5" bestFit="1" customWidth="1"/>
    <col min="5690" max="5690" width="11.09765625" bestFit="1" customWidth="1"/>
    <col min="5691" max="5691" width="11.296875" bestFit="1" customWidth="1"/>
    <col min="5692" max="5692" width="11.09765625" bestFit="1" customWidth="1"/>
    <col min="5693" max="5693" width="13.5" bestFit="1" customWidth="1"/>
    <col min="5694" max="5694" width="12.3984375" bestFit="1" customWidth="1"/>
    <col min="5695" max="5695" width="11.59765625" bestFit="1" customWidth="1"/>
    <col min="5696" max="5696" width="14.59765625" bestFit="1" customWidth="1"/>
    <col min="5697" max="5697" width="15.09765625" bestFit="1" customWidth="1"/>
    <col min="5698" max="5698" width="11.296875" bestFit="1" customWidth="1"/>
    <col min="5699" max="5699" width="14.5" bestFit="1" customWidth="1"/>
    <col min="5700" max="5704" width="11.09765625" bestFit="1" customWidth="1"/>
    <col min="5705" max="5705" width="11.59765625" bestFit="1" customWidth="1"/>
    <col min="5706" max="5706" width="11.09765625" bestFit="1" customWidth="1"/>
    <col min="5707" max="5707" width="12.296875" bestFit="1" customWidth="1"/>
    <col min="5708" max="5708" width="12.59765625" bestFit="1" customWidth="1"/>
    <col min="5709" max="5710" width="11.09765625" bestFit="1" customWidth="1"/>
    <col min="5711" max="5711" width="14.69921875" bestFit="1" customWidth="1"/>
    <col min="5712" max="5712" width="12.19921875" bestFit="1" customWidth="1"/>
    <col min="5713" max="5713" width="11.09765625" bestFit="1" customWidth="1"/>
    <col min="5714" max="5714" width="14.3984375" bestFit="1" customWidth="1"/>
    <col min="5715" max="5716" width="11.09765625" bestFit="1" customWidth="1"/>
    <col min="5717" max="5717" width="12.09765625" bestFit="1" customWidth="1"/>
    <col min="5718" max="5718" width="11.69921875" bestFit="1" customWidth="1"/>
    <col min="5719" max="5719" width="14.59765625" bestFit="1" customWidth="1"/>
    <col min="5720" max="5721" width="11.09765625" bestFit="1" customWidth="1"/>
    <col min="5722" max="5722" width="12.3984375" bestFit="1" customWidth="1"/>
    <col min="5723" max="5723" width="11.09765625" bestFit="1" customWidth="1"/>
    <col min="5724" max="5724" width="11.3984375" bestFit="1" customWidth="1"/>
    <col min="5725" max="5727" width="11.09765625" bestFit="1" customWidth="1"/>
    <col min="5728" max="5728" width="13.69921875" bestFit="1" customWidth="1"/>
    <col min="5729" max="5731" width="11.09765625" bestFit="1" customWidth="1"/>
    <col min="5732" max="5732" width="11.296875" bestFit="1" customWidth="1"/>
    <col min="5733" max="5733" width="13.69921875" bestFit="1" customWidth="1"/>
    <col min="5734" max="5734" width="11.09765625" bestFit="1" customWidth="1"/>
    <col min="5735" max="5735" width="14.69921875" bestFit="1" customWidth="1"/>
    <col min="5736" max="5737" width="11.09765625" bestFit="1" customWidth="1"/>
    <col min="5738" max="5738" width="11.296875" bestFit="1" customWidth="1"/>
    <col min="5739" max="5739" width="11.09765625" bestFit="1" customWidth="1"/>
    <col min="5740" max="5740" width="11.59765625" bestFit="1" customWidth="1"/>
    <col min="5741" max="5743" width="11.09765625" bestFit="1" customWidth="1"/>
    <col min="5744" max="5744" width="13.5" bestFit="1" customWidth="1"/>
    <col min="5745" max="5746" width="11.09765625" bestFit="1" customWidth="1"/>
    <col min="5747" max="5747" width="14.5" bestFit="1" customWidth="1"/>
    <col min="5748" max="5748" width="11.09765625" bestFit="1" customWidth="1"/>
    <col min="5749" max="5749" width="12.59765625" bestFit="1" customWidth="1"/>
    <col min="5750" max="5752" width="11.09765625" bestFit="1" customWidth="1"/>
    <col min="5753" max="5753" width="12.19921875" bestFit="1" customWidth="1"/>
    <col min="5754" max="5754" width="11.09765625" bestFit="1" customWidth="1"/>
    <col min="5755" max="5755" width="11.69921875" bestFit="1" customWidth="1"/>
    <col min="5756" max="5756" width="12.296875" bestFit="1" customWidth="1"/>
    <col min="5757" max="5757" width="11.69921875" bestFit="1" customWidth="1"/>
    <col min="5758" max="5758" width="12.59765625" bestFit="1" customWidth="1"/>
    <col min="5759" max="5759" width="11.09765625" bestFit="1" customWidth="1"/>
    <col min="5760" max="5760" width="14.3984375" bestFit="1" customWidth="1"/>
    <col min="5761" max="5761" width="11.59765625" bestFit="1" customWidth="1"/>
    <col min="5762" max="5762" width="11.09765625" bestFit="1" customWidth="1"/>
    <col min="5763" max="5763" width="13.09765625" bestFit="1" customWidth="1"/>
    <col min="5764" max="5764" width="12.3984375" bestFit="1" customWidth="1"/>
    <col min="5765" max="5767" width="11.09765625" bestFit="1" customWidth="1"/>
    <col min="5768" max="5768" width="11.19921875" bestFit="1" customWidth="1"/>
    <col min="5769" max="5769" width="11.3984375" bestFit="1" customWidth="1"/>
    <col min="5770" max="5771" width="11.09765625" bestFit="1" customWidth="1"/>
    <col min="5772" max="5772" width="11.8984375" bestFit="1" customWidth="1"/>
    <col min="5773" max="5773" width="12.09765625" bestFit="1" customWidth="1"/>
    <col min="5774" max="5774" width="11.09765625" bestFit="1" customWidth="1"/>
    <col min="5775" max="5775" width="13.5" bestFit="1" customWidth="1"/>
    <col min="5776" max="5776" width="11.09765625" bestFit="1" customWidth="1"/>
    <col min="5777" max="5777" width="12" bestFit="1" customWidth="1"/>
    <col min="5778" max="5778" width="12.296875" bestFit="1" customWidth="1"/>
    <col min="5779" max="5779" width="11.09765625" bestFit="1" customWidth="1"/>
    <col min="5780" max="5780" width="11.69921875" bestFit="1" customWidth="1"/>
    <col min="5781" max="5781" width="13.59765625" bestFit="1" customWidth="1"/>
    <col min="5782" max="5782" width="12.5" bestFit="1" customWidth="1"/>
    <col min="5783" max="5784" width="11.09765625" bestFit="1" customWidth="1"/>
    <col min="5785" max="5785" width="12.296875" bestFit="1" customWidth="1"/>
    <col min="5786" max="5787" width="11.09765625" bestFit="1" customWidth="1"/>
    <col min="5788" max="5788" width="12" bestFit="1" customWidth="1"/>
    <col min="5789" max="5789" width="12.796875" bestFit="1" customWidth="1"/>
    <col min="5790" max="5790" width="13.5" bestFit="1" customWidth="1"/>
    <col min="5791" max="5791" width="11.09765625" bestFit="1" customWidth="1"/>
    <col min="5792" max="5792" width="12.296875" bestFit="1" customWidth="1"/>
    <col min="5793" max="5793" width="12.09765625" bestFit="1" customWidth="1"/>
    <col min="5794" max="5794" width="11.8984375" bestFit="1" customWidth="1"/>
    <col min="5795" max="5800" width="11.09765625" bestFit="1" customWidth="1"/>
    <col min="5801" max="5801" width="11.19921875" bestFit="1" customWidth="1"/>
    <col min="5802" max="5802" width="12.296875" bestFit="1" customWidth="1"/>
    <col min="5803" max="5803" width="11.09765625" bestFit="1" customWidth="1"/>
    <col min="5804" max="5804" width="15.3984375" bestFit="1" customWidth="1"/>
    <col min="5805" max="5805" width="11.09765625" bestFit="1" customWidth="1"/>
    <col min="5806" max="5806" width="11.59765625" bestFit="1" customWidth="1"/>
    <col min="5807" max="5807" width="12.3984375" bestFit="1" customWidth="1"/>
    <col min="5808" max="5808" width="14.5" bestFit="1" customWidth="1"/>
    <col min="5809" max="5809" width="12.3984375" bestFit="1" customWidth="1"/>
    <col min="5810" max="5810" width="13.5" bestFit="1" customWidth="1"/>
    <col min="5811" max="5811" width="15.296875" bestFit="1" customWidth="1"/>
    <col min="5812" max="5812" width="12.296875" bestFit="1" customWidth="1"/>
    <col min="5813" max="5815" width="11.09765625" bestFit="1" customWidth="1"/>
    <col min="5816" max="5816" width="12.3984375" bestFit="1" customWidth="1"/>
    <col min="5817" max="5817" width="14.59765625" bestFit="1" customWidth="1"/>
    <col min="5818" max="5818" width="11.8984375" bestFit="1" customWidth="1"/>
    <col min="5819" max="5820" width="11.09765625" bestFit="1" customWidth="1"/>
    <col min="5821" max="5821" width="13.69921875" bestFit="1" customWidth="1"/>
    <col min="5822" max="5822" width="12" bestFit="1" customWidth="1"/>
    <col min="5823" max="5824" width="11.09765625" bestFit="1" customWidth="1"/>
    <col min="5825" max="5825" width="12.59765625" bestFit="1" customWidth="1"/>
    <col min="5826" max="5826" width="11.09765625" bestFit="1" customWidth="1"/>
    <col min="5827" max="5827" width="13.19921875" bestFit="1" customWidth="1"/>
    <col min="5828" max="5828" width="12.59765625" bestFit="1" customWidth="1"/>
    <col min="5829" max="5829" width="13.09765625" bestFit="1" customWidth="1"/>
    <col min="5830" max="5830" width="11.59765625" bestFit="1" customWidth="1"/>
    <col min="5831" max="5831" width="12.3984375" bestFit="1" customWidth="1"/>
    <col min="5832" max="5832" width="11.796875" bestFit="1" customWidth="1"/>
    <col min="5833" max="5833" width="13.5" bestFit="1" customWidth="1"/>
    <col min="5834" max="5842" width="11.09765625" bestFit="1" customWidth="1"/>
    <col min="5843" max="5844" width="11.3984375" bestFit="1" customWidth="1"/>
    <col min="5845" max="5845" width="13.5" bestFit="1" customWidth="1"/>
    <col min="5846" max="5847" width="11.09765625" bestFit="1" customWidth="1"/>
    <col min="5848" max="5848" width="12.3984375" bestFit="1" customWidth="1"/>
    <col min="5849" max="5849" width="11.09765625" bestFit="1" customWidth="1"/>
    <col min="5850" max="5850" width="14.3984375" bestFit="1" customWidth="1"/>
    <col min="5851" max="5851" width="11.19921875" bestFit="1" customWidth="1"/>
    <col min="5852" max="5852" width="11.09765625" bestFit="1" customWidth="1"/>
    <col min="5853" max="5853" width="11.59765625" bestFit="1" customWidth="1"/>
    <col min="5854" max="5854" width="13.5" bestFit="1" customWidth="1"/>
    <col min="5855" max="5855" width="12.296875" bestFit="1" customWidth="1"/>
    <col min="5856" max="5857" width="11.09765625" bestFit="1" customWidth="1"/>
    <col min="5858" max="5858" width="13.5" bestFit="1" customWidth="1"/>
    <col min="5859" max="5859" width="11.296875" bestFit="1" customWidth="1"/>
    <col min="5860" max="5861" width="11.09765625" bestFit="1" customWidth="1"/>
    <col min="5862" max="5862" width="11.8984375" bestFit="1" customWidth="1"/>
    <col min="5863" max="5865" width="11.09765625" bestFit="1" customWidth="1"/>
    <col min="5866" max="5866" width="14.19921875" bestFit="1" customWidth="1"/>
    <col min="5867" max="5871" width="11.09765625" bestFit="1" customWidth="1"/>
    <col min="5872" max="5872" width="11.796875" bestFit="1" customWidth="1"/>
    <col min="5873" max="5875" width="11.09765625" bestFit="1" customWidth="1"/>
    <col min="5876" max="5876" width="11.19921875" bestFit="1" customWidth="1"/>
    <col min="5877" max="5879" width="11.09765625" bestFit="1" customWidth="1"/>
    <col min="5880" max="5880" width="11.69921875" bestFit="1" customWidth="1"/>
    <col min="5881" max="5881" width="12.59765625" bestFit="1" customWidth="1"/>
    <col min="5882" max="5883" width="11.09765625" bestFit="1" customWidth="1"/>
    <col min="5884" max="5884" width="14.59765625" bestFit="1" customWidth="1"/>
    <col min="5885" max="5885" width="11.19921875" bestFit="1" customWidth="1"/>
    <col min="5886" max="5886" width="12.59765625" bestFit="1" customWidth="1"/>
    <col min="5887" max="5887" width="14.3984375" bestFit="1" customWidth="1"/>
    <col min="5888" max="5888" width="12.19921875" bestFit="1" customWidth="1"/>
    <col min="5889" max="5889" width="11.8984375" bestFit="1" customWidth="1"/>
    <col min="5890" max="5891" width="11.09765625" bestFit="1" customWidth="1"/>
    <col min="5892" max="5892" width="12.796875" bestFit="1" customWidth="1"/>
    <col min="5893" max="5896" width="11.09765625" bestFit="1" customWidth="1"/>
    <col min="5897" max="5897" width="12.296875" bestFit="1" customWidth="1"/>
    <col min="5898" max="5898" width="11.09765625" bestFit="1" customWidth="1"/>
    <col min="5899" max="5899" width="14.5" bestFit="1" customWidth="1"/>
    <col min="5900" max="5901" width="11.09765625" bestFit="1" customWidth="1"/>
    <col min="5902" max="5902" width="12.3984375" bestFit="1" customWidth="1"/>
    <col min="5903" max="5904" width="11.09765625" bestFit="1" customWidth="1"/>
    <col min="5905" max="5905" width="12.09765625" bestFit="1" customWidth="1"/>
    <col min="5906" max="5906" width="11.09765625" bestFit="1" customWidth="1"/>
    <col min="5907" max="5907" width="15.69921875" bestFit="1" customWidth="1"/>
    <col min="5908" max="5908" width="14.3984375" bestFit="1" customWidth="1"/>
    <col min="5909" max="5909" width="11.5" bestFit="1" customWidth="1"/>
    <col min="5910" max="5910" width="11.09765625" bestFit="1" customWidth="1"/>
    <col min="5911" max="5911" width="11.296875" bestFit="1" customWidth="1"/>
    <col min="5912" max="5912" width="12.5" bestFit="1" customWidth="1"/>
    <col min="5913" max="5913" width="12" bestFit="1" customWidth="1"/>
    <col min="5914" max="5914" width="11.69921875" bestFit="1" customWidth="1"/>
    <col min="5915" max="5915" width="11.09765625" bestFit="1" customWidth="1"/>
    <col min="5916" max="5916" width="12.3984375" bestFit="1" customWidth="1"/>
    <col min="5917" max="5917" width="12.19921875" bestFit="1" customWidth="1"/>
    <col min="5918" max="5918" width="12.59765625" bestFit="1" customWidth="1"/>
    <col min="5919" max="5919" width="11.09765625" bestFit="1" customWidth="1"/>
    <col min="5920" max="5920" width="14.5" bestFit="1" customWidth="1"/>
    <col min="5921" max="5922" width="11.09765625" bestFit="1" customWidth="1"/>
    <col min="5923" max="5923" width="12.69921875" bestFit="1" customWidth="1"/>
    <col min="5924" max="5924" width="11.5" bestFit="1" customWidth="1"/>
    <col min="5925" max="5925" width="12.296875" bestFit="1" customWidth="1"/>
    <col min="5926" max="5927" width="11.09765625" bestFit="1" customWidth="1"/>
    <col min="5928" max="5928" width="13.5" bestFit="1" customWidth="1"/>
    <col min="5929" max="5929" width="11.09765625" bestFit="1" customWidth="1"/>
    <col min="5930" max="5930" width="14.5" bestFit="1" customWidth="1"/>
    <col min="5931" max="5933" width="11.09765625" bestFit="1" customWidth="1"/>
    <col min="5934" max="5934" width="14.59765625" bestFit="1" customWidth="1"/>
    <col min="5935" max="5935" width="11.09765625" bestFit="1" customWidth="1"/>
    <col min="5936" max="5936" width="11.8984375" bestFit="1" customWidth="1"/>
    <col min="5937" max="5937" width="11.09765625" bestFit="1" customWidth="1"/>
    <col min="5938" max="5938" width="11.5" bestFit="1" customWidth="1"/>
    <col min="5939" max="5939" width="11.09765625" bestFit="1" customWidth="1"/>
    <col min="5940" max="5940" width="11.3984375" bestFit="1" customWidth="1"/>
    <col min="5941" max="5941" width="14.69921875" bestFit="1" customWidth="1"/>
    <col min="5942" max="5942" width="11.09765625" bestFit="1" customWidth="1"/>
    <col min="5943" max="5943" width="11.19921875" bestFit="1" customWidth="1"/>
    <col min="5944" max="5944" width="14.59765625" bestFit="1" customWidth="1"/>
    <col min="5945" max="5945" width="11.09765625" bestFit="1" customWidth="1"/>
    <col min="5946" max="5946" width="13.5" bestFit="1" customWidth="1"/>
    <col min="5947" max="5947" width="12.19921875" bestFit="1" customWidth="1"/>
    <col min="5948" max="5950" width="11.09765625" bestFit="1" customWidth="1"/>
    <col min="5951" max="5951" width="13.09765625" bestFit="1" customWidth="1"/>
    <col min="5952" max="5954" width="11.09765625" bestFit="1" customWidth="1"/>
    <col min="5955" max="5955" width="13.19921875" bestFit="1" customWidth="1"/>
    <col min="5956" max="5956" width="13.8984375" bestFit="1" customWidth="1"/>
    <col min="5957" max="5957" width="11.09765625" bestFit="1" customWidth="1"/>
    <col min="5958" max="5958" width="12.09765625" bestFit="1" customWidth="1"/>
    <col min="5959" max="5959" width="11.09765625" bestFit="1" customWidth="1"/>
    <col min="5960" max="5960" width="11.19921875" bestFit="1" customWidth="1"/>
    <col min="5961" max="5961" width="11.09765625" bestFit="1" customWidth="1"/>
    <col min="5962" max="5962" width="12.296875" bestFit="1" customWidth="1"/>
    <col min="5963" max="5963" width="14.59765625" bestFit="1" customWidth="1"/>
    <col min="5964" max="5964" width="11.69921875" bestFit="1" customWidth="1"/>
    <col min="5965" max="5967" width="11.09765625" bestFit="1" customWidth="1"/>
    <col min="5968" max="5968" width="14.19921875" bestFit="1" customWidth="1"/>
    <col min="5969" max="5971" width="11.09765625" bestFit="1" customWidth="1"/>
    <col min="5972" max="5972" width="11.796875" bestFit="1" customWidth="1"/>
    <col min="5973" max="5973" width="11.09765625" bestFit="1" customWidth="1"/>
    <col min="5974" max="5974" width="14.59765625" bestFit="1" customWidth="1"/>
    <col min="5975" max="5975" width="11.09765625" bestFit="1" customWidth="1"/>
    <col min="5976" max="5976" width="13.19921875" bestFit="1" customWidth="1"/>
    <col min="5977" max="5978" width="11.09765625" bestFit="1" customWidth="1"/>
    <col min="5979" max="5979" width="12.296875" bestFit="1" customWidth="1"/>
    <col min="5980" max="5980" width="11.09765625" bestFit="1" customWidth="1"/>
    <col min="5981" max="5981" width="12.3984375" bestFit="1" customWidth="1"/>
    <col min="5982" max="5982" width="11.09765625" bestFit="1" customWidth="1"/>
    <col min="5983" max="5983" width="12.19921875" bestFit="1" customWidth="1"/>
    <col min="5984" max="5984" width="12.59765625" bestFit="1" customWidth="1"/>
    <col min="5985" max="5985" width="14.69921875" bestFit="1" customWidth="1"/>
    <col min="5986" max="5986" width="11.09765625" bestFit="1" customWidth="1"/>
    <col min="5987" max="5987" width="12.09765625" bestFit="1" customWidth="1"/>
    <col min="5988" max="5990" width="11.09765625" bestFit="1" customWidth="1"/>
    <col min="5991" max="5991" width="13.796875" bestFit="1" customWidth="1"/>
    <col min="5992" max="5992" width="12.3984375" bestFit="1" customWidth="1"/>
    <col min="5993" max="5994" width="11.09765625" bestFit="1" customWidth="1"/>
    <col min="5995" max="5995" width="15.296875" bestFit="1" customWidth="1"/>
    <col min="5996" max="5999" width="11.09765625" bestFit="1" customWidth="1"/>
    <col min="6000" max="6000" width="13.19921875" bestFit="1" customWidth="1"/>
    <col min="6001" max="6001" width="11.59765625" bestFit="1" customWidth="1"/>
    <col min="6002" max="6002" width="14.5" bestFit="1" customWidth="1"/>
    <col min="6003" max="6008" width="11.09765625" bestFit="1" customWidth="1"/>
    <col min="6009" max="6009" width="12.3984375" bestFit="1" customWidth="1"/>
    <col min="6010" max="6011" width="11.09765625" bestFit="1" customWidth="1"/>
    <col min="6012" max="6012" width="11.296875" bestFit="1" customWidth="1"/>
    <col min="6013" max="6013" width="12.296875" bestFit="1" customWidth="1"/>
    <col min="6014" max="6014" width="11.3984375" bestFit="1" customWidth="1"/>
    <col min="6015" max="6017" width="11.09765625" bestFit="1" customWidth="1"/>
    <col min="6018" max="6018" width="13.8984375" bestFit="1" customWidth="1"/>
    <col min="6019" max="6019" width="11.09765625" bestFit="1" customWidth="1"/>
    <col min="6020" max="6020" width="14.19921875" bestFit="1" customWidth="1"/>
    <col min="6021" max="6021" width="13.59765625" bestFit="1" customWidth="1"/>
    <col min="6022" max="6022" width="11.09765625" bestFit="1" customWidth="1"/>
    <col min="6023" max="6023" width="13.5" bestFit="1" customWidth="1"/>
    <col min="6024" max="6024" width="11.09765625" bestFit="1" customWidth="1"/>
    <col min="6025" max="6025" width="13.8984375" bestFit="1" customWidth="1"/>
    <col min="6026" max="6026" width="12.296875" bestFit="1" customWidth="1"/>
    <col min="6027" max="6027" width="12.09765625" bestFit="1" customWidth="1"/>
    <col min="6028" max="6028" width="11.09765625" bestFit="1" customWidth="1"/>
    <col min="6029" max="6029" width="12.796875" bestFit="1" customWidth="1"/>
    <col min="6030" max="6037" width="11.09765625" bestFit="1" customWidth="1"/>
    <col min="6038" max="6038" width="12.19921875" bestFit="1" customWidth="1"/>
    <col min="6039" max="6039" width="11.3984375" bestFit="1" customWidth="1"/>
    <col min="6040" max="6040" width="11.19921875" bestFit="1" customWidth="1"/>
    <col min="6041" max="6041" width="12.19921875" bestFit="1" customWidth="1"/>
    <col min="6042" max="6042" width="11.09765625" bestFit="1" customWidth="1"/>
    <col min="6043" max="6043" width="11.796875" bestFit="1" customWidth="1"/>
    <col min="6044" max="6044" width="11.09765625" bestFit="1" customWidth="1"/>
    <col min="6045" max="6045" width="15.69921875" bestFit="1" customWidth="1"/>
    <col min="6046" max="6046" width="11.09765625" bestFit="1" customWidth="1"/>
    <col min="6047" max="6047" width="12.296875" bestFit="1" customWidth="1"/>
    <col min="6048" max="6049" width="11.09765625" bestFit="1" customWidth="1"/>
    <col min="6050" max="6050" width="13.796875" bestFit="1" customWidth="1"/>
    <col min="6051" max="6051" width="13.5" bestFit="1" customWidth="1"/>
    <col min="6052" max="6052" width="11.09765625" bestFit="1" customWidth="1"/>
    <col min="6053" max="6053" width="17.8984375" bestFit="1" customWidth="1"/>
    <col min="6054" max="6055" width="11.09765625" bestFit="1" customWidth="1"/>
    <col min="6056" max="6056" width="12.3984375" bestFit="1" customWidth="1"/>
    <col min="6057" max="6057" width="15.69921875" bestFit="1" customWidth="1"/>
    <col min="6058" max="6058" width="11.09765625" bestFit="1" customWidth="1"/>
    <col min="6059" max="6059" width="12" bestFit="1" customWidth="1"/>
    <col min="6060" max="6060" width="11.09765625" bestFit="1" customWidth="1"/>
    <col min="6061" max="6061" width="11.19921875" bestFit="1" customWidth="1"/>
    <col min="6062" max="6064" width="11.09765625" bestFit="1" customWidth="1"/>
    <col min="6065" max="6065" width="11.59765625" bestFit="1" customWidth="1"/>
    <col min="6066" max="6067" width="11.09765625" bestFit="1" customWidth="1"/>
    <col min="6068" max="6068" width="12.59765625" bestFit="1" customWidth="1"/>
    <col min="6069" max="6069" width="11.09765625" bestFit="1" customWidth="1"/>
    <col min="6070" max="6070" width="12.19921875" bestFit="1" customWidth="1"/>
    <col min="6071" max="6071" width="12" bestFit="1" customWidth="1"/>
    <col min="6072" max="6073" width="11.09765625" bestFit="1" customWidth="1"/>
    <col min="6074" max="6074" width="13.796875" bestFit="1" customWidth="1"/>
    <col min="6075" max="6075" width="11.296875" bestFit="1" customWidth="1"/>
    <col min="6076" max="6076" width="12.296875" bestFit="1" customWidth="1"/>
    <col min="6077" max="6078" width="11.09765625" bestFit="1" customWidth="1"/>
    <col min="6079" max="6079" width="14.3984375" bestFit="1" customWidth="1"/>
    <col min="6080" max="6080" width="11.796875" bestFit="1" customWidth="1"/>
    <col min="6081" max="6087" width="11.09765625" bestFit="1" customWidth="1"/>
    <col min="6088" max="6088" width="12.296875" bestFit="1" customWidth="1"/>
    <col min="6089" max="6089" width="11.09765625" bestFit="1" customWidth="1"/>
    <col min="6090" max="6090" width="11.19921875" bestFit="1" customWidth="1"/>
    <col min="6091" max="6091" width="11.3984375" bestFit="1" customWidth="1"/>
    <col min="6092" max="6092" width="12.59765625" bestFit="1" customWidth="1"/>
    <col min="6093" max="6094" width="11.09765625" bestFit="1" customWidth="1"/>
    <col min="6095" max="6095" width="11.5" bestFit="1" customWidth="1"/>
    <col min="6096" max="6096" width="12.09765625" bestFit="1" customWidth="1"/>
    <col min="6097" max="6097" width="12.296875" bestFit="1" customWidth="1"/>
    <col min="6098" max="6098" width="12.09765625" bestFit="1" customWidth="1"/>
    <col min="6099" max="6099" width="13.59765625" bestFit="1" customWidth="1"/>
    <col min="6100" max="6102" width="11.09765625" bestFit="1" customWidth="1"/>
    <col min="6103" max="6104" width="12.59765625" bestFit="1" customWidth="1"/>
    <col min="6105" max="6105" width="11.796875" bestFit="1" customWidth="1"/>
    <col min="6106" max="6106" width="11.09765625" bestFit="1" customWidth="1"/>
    <col min="6107" max="6107" width="14.5" bestFit="1" customWidth="1"/>
    <col min="6108" max="6111" width="11.09765625" bestFit="1" customWidth="1"/>
    <col min="6112" max="6112" width="11.59765625" bestFit="1" customWidth="1"/>
    <col min="6113" max="6113" width="11.09765625" bestFit="1" customWidth="1"/>
    <col min="6114" max="6114" width="12.59765625" bestFit="1" customWidth="1"/>
    <col min="6115" max="6116" width="11.09765625" bestFit="1" customWidth="1"/>
    <col min="6117" max="6117" width="13.5" bestFit="1" customWidth="1"/>
    <col min="6118" max="6120" width="11.09765625" bestFit="1" customWidth="1"/>
    <col min="6121" max="6121" width="14.59765625" bestFit="1" customWidth="1"/>
    <col min="6122" max="6125" width="11.09765625" bestFit="1" customWidth="1"/>
    <col min="6126" max="6126" width="13.5" bestFit="1" customWidth="1"/>
    <col min="6127" max="6128" width="11.09765625" bestFit="1" customWidth="1"/>
    <col min="6129" max="6129" width="12.3984375" bestFit="1" customWidth="1"/>
    <col min="6130" max="6130" width="13.19921875" bestFit="1" customWidth="1"/>
    <col min="6131" max="6132" width="11.09765625" bestFit="1" customWidth="1"/>
    <col min="6133" max="6133" width="12.296875" bestFit="1" customWidth="1"/>
    <col min="6134" max="6134" width="11.69921875" bestFit="1" customWidth="1"/>
    <col min="6135" max="6136" width="11.09765625" bestFit="1" customWidth="1"/>
    <col min="6137" max="6137" width="14.5" bestFit="1" customWidth="1"/>
    <col min="6138" max="6138" width="11.69921875" bestFit="1" customWidth="1"/>
    <col min="6139" max="6139" width="12.59765625" bestFit="1" customWidth="1"/>
    <col min="6140" max="6140" width="11.09765625" bestFit="1" customWidth="1"/>
    <col min="6141" max="6141" width="13.19921875" bestFit="1" customWidth="1"/>
    <col min="6142" max="6142" width="12" bestFit="1" customWidth="1"/>
    <col min="6143" max="6143" width="11.09765625" bestFit="1" customWidth="1"/>
    <col min="6144" max="6144" width="11.296875" bestFit="1" customWidth="1"/>
    <col min="6145" max="6145" width="13.19921875" bestFit="1" customWidth="1"/>
    <col min="6146" max="6146" width="11.69921875" bestFit="1" customWidth="1"/>
    <col min="6147" max="6147" width="11.09765625" bestFit="1" customWidth="1"/>
    <col min="6148" max="6148" width="11.19921875" bestFit="1" customWidth="1"/>
    <col min="6149" max="6149" width="14.5" bestFit="1" customWidth="1"/>
    <col min="6150" max="6150" width="12.19921875" bestFit="1" customWidth="1"/>
    <col min="6151" max="6151" width="11.09765625" bestFit="1" customWidth="1"/>
    <col min="6152" max="6152" width="11.3984375" bestFit="1" customWidth="1"/>
    <col min="6153" max="6154" width="11.09765625" bestFit="1" customWidth="1"/>
    <col min="6155" max="6156" width="13.5" bestFit="1" customWidth="1"/>
    <col min="6157" max="6157" width="12.3984375" bestFit="1" customWidth="1"/>
    <col min="6158" max="6158" width="11.09765625" bestFit="1" customWidth="1"/>
    <col min="6159" max="6159" width="11.5" bestFit="1" customWidth="1"/>
    <col min="6160" max="6160" width="15.3984375" bestFit="1" customWidth="1"/>
    <col min="6161" max="6165" width="11.09765625" bestFit="1" customWidth="1"/>
    <col min="6166" max="6166" width="11.69921875" bestFit="1" customWidth="1"/>
    <col min="6167" max="6171" width="11.09765625" bestFit="1" customWidth="1"/>
    <col min="6172" max="6172" width="11.69921875" bestFit="1" customWidth="1"/>
    <col min="6173" max="6173" width="12.59765625" bestFit="1" customWidth="1"/>
    <col min="6174" max="6174" width="13.19921875" bestFit="1" customWidth="1"/>
    <col min="6175" max="6175" width="12.19921875" bestFit="1" customWidth="1"/>
    <col min="6176" max="6176" width="11.5" bestFit="1" customWidth="1"/>
    <col min="6177" max="6177" width="12.5" bestFit="1" customWidth="1"/>
    <col min="6178" max="6178" width="11.09765625" bestFit="1" customWidth="1"/>
    <col min="6179" max="6179" width="11.19921875" bestFit="1" customWidth="1"/>
    <col min="6180" max="6180" width="11.59765625" bestFit="1" customWidth="1"/>
    <col min="6181" max="6185" width="11.09765625" bestFit="1" customWidth="1"/>
    <col min="6186" max="6186" width="12" bestFit="1" customWidth="1"/>
    <col min="6187" max="6188" width="11.09765625" bestFit="1" customWidth="1"/>
    <col min="6189" max="6189" width="13.19921875" bestFit="1" customWidth="1"/>
    <col min="6190" max="6190" width="11.69921875" bestFit="1" customWidth="1"/>
    <col min="6191" max="6191" width="11.296875" bestFit="1" customWidth="1"/>
    <col min="6192" max="6195" width="11.09765625" bestFit="1" customWidth="1"/>
    <col min="6196" max="6196" width="13.8984375" bestFit="1" customWidth="1"/>
    <col min="6197" max="6198" width="11.09765625" bestFit="1" customWidth="1"/>
    <col min="6199" max="6199" width="13.59765625" bestFit="1" customWidth="1"/>
    <col min="6200" max="6200" width="13.5" bestFit="1" customWidth="1"/>
    <col min="6201" max="6202" width="11.09765625" bestFit="1" customWidth="1"/>
    <col min="6203" max="6203" width="12.19921875" bestFit="1" customWidth="1"/>
    <col min="6204" max="6204" width="11.09765625" bestFit="1" customWidth="1"/>
    <col min="6205" max="6205" width="12.59765625" bestFit="1" customWidth="1"/>
    <col min="6206" max="6206" width="13.69921875" bestFit="1" customWidth="1"/>
    <col min="6207" max="6207" width="12.296875" bestFit="1" customWidth="1"/>
    <col min="6208" max="6208" width="11.09765625" bestFit="1" customWidth="1"/>
    <col min="6209" max="6209" width="12" bestFit="1" customWidth="1"/>
    <col min="6210" max="6210" width="12.59765625" bestFit="1" customWidth="1"/>
    <col min="6211" max="6211" width="13.8984375" bestFit="1" customWidth="1"/>
    <col min="6212" max="6212" width="11.296875" bestFit="1" customWidth="1"/>
    <col min="6213" max="6213" width="11.09765625" bestFit="1" customWidth="1"/>
    <col min="6214" max="6214" width="11.3984375" bestFit="1" customWidth="1"/>
    <col min="6215" max="6215" width="11.09765625" bestFit="1" customWidth="1"/>
    <col min="6216" max="6216" width="14.19921875" bestFit="1" customWidth="1"/>
    <col min="6217" max="6217" width="11.59765625" bestFit="1" customWidth="1"/>
    <col min="6218" max="6218" width="11.19921875" bestFit="1" customWidth="1"/>
    <col min="6219" max="6222" width="11.09765625" bestFit="1" customWidth="1"/>
    <col min="6223" max="6223" width="13.19921875" bestFit="1" customWidth="1"/>
    <col min="6224" max="6224" width="11.09765625" bestFit="1" customWidth="1"/>
    <col min="6225" max="6225" width="12.19921875" bestFit="1" customWidth="1"/>
    <col min="6226" max="6226" width="12.09765625" bestFit="1" customWidth="1"/>
    <col min="6227" max="6227" width="11.09765625" bestFit="1" customWidth="1"/>
    <col min="6228" max="6228" width="12" bestFit="1" customWidth="1"/>
    <col min="6229" max="6229" width="11.09765625" bestFit="1" customWidth="1"/>
    <col min="6230" max="6230" width="12.296875" bestFit="1" customWidth="1"/>
    <col min="6231" max="6234" width="11.09765625" bestFit="1" customWidth="1"/>
    <col min="6235" max="6235" width="18" bestFit="1" customWidth="1"/>
    <col min="6236" max="6236" width="12.296875" bestFit="1" customWidth="1"/>
    <col min="6237" max="6237" width="11.296875" bestFit="1" customWidth="1"/>
    <col min="6238" max="6247" width="11.09765625" bestFit="1" customWidth="1"/>
    <col min="6248" max="6248" width="12.3984375" bestFit="1" customWidth="1"/>
    <col min="6249" max="6255" width="11.09765625" bestFit="1" customWidth="1"/>
    <col min="6256" max="6256" width="14.5" bestFit="1" customWidth="1"/>
    <col min="6257" max="6257" width="12.19921875" bestFit="1" customWidth="1"/>
    <col min="6258" max="6258" width="11.69921875" bestFit="1" customWidth="1"/>
    <col min="6259" max="6259" width="11.09765625" bestFit="1" customWidth="1"/>
    <col min="6260" max="6260" width="15.296875" bestFit="1" customWidth="1"/>
    <col min="6261" max="6261" width="11.3984375" bestFit="1" customWidth="1"/>
    <col min="6262" max="6265" width="11.09765625" bestFit="1" customWidth="1"/>
    <col min="6266" max="6266" width="13.5" bestFit="1" customWidth="1"/>
    <col min="6267" max="6267" width="12.296875" bestFit="1" customWidth="1"/>
    <col min="6268" max="6268" width="14.5" bestFit="1" customWidth="1"/>
    <col min="6269" max="6270" width="11.09765625" bestFit="1" customWidth="1"/>
    <col min="6271" max="6271" width="11.19921875" bestFit="1" customWidth="1"/>
    <col min="6272" max="6272" width="15.09765625" bestFit="1" customWidth="1"/>
    <col min="6273" max="6273" width="11.09765625" bestFit="1" customWidth="1"/>
    <col min="6274" max="6274" width="15.296875" bestFit="1" customWidth="1"/>
    <col min="6275" max="6275" width="15.3984375" bestFit="1" customWidth="1"/>
    <col min="6276" max="6276" width="13.5" bestFit="1" customWidth="1"/>
    <col min="6277" max="6278" width="11.09765625" bestFit="1" customWidth="1"/>
    <col min="6279" max="6279" width="11.3984375" bestFit="1" customWidth="1"/>
    <col min="6280" max="6280" width="14.3984375" bestFit="1" customWidth="1"/>
    <col min="6281" max="6281" width="12.09765625" bestFit="1" customWidth="1"/>
    <col min="6282" max="6283" width="11.09765625" bestFit="1" customWidth="1"/>
    <col min="6284" max="6284" width="15.5" bestFit="1" customWidth="1"/>
    <col min="6285" max="6285" width="11.19921875" bestFit="1" customWidth="1"/>
    <col min="6286" max="6286" width="12.3984375" bestFit="1" customWidth="1"/>
    <col min="6287" max="6287" width="13.5" bestFit="1" customWidth="1"/>
    <col min="6288" max="6290" width="11.09765625" bestFit="1" customWidth="1"/>
    <col min="6291" max="6291" width="12.796875" bestFit="1" customWidth="1"/>
    <col min="6292" max="6292" width="15.296875" bestFit="1" customWidth="1"/>
    <col min="6293" max="6293" width="12.59765625" bestFit="1" customWidth="1"/>
    <col min="6294" max="6295" width="11.09765625" bestFit="1" customWidth="1"/>
    <col min="6296" max="6296" width="12.09765625" bestFit="1" customWidth="1"/>
    <col min="6297" max="6300" width="11.09765625" bestFit="1" customWidth="1"/>
    <col min="6301" max="6301" width="11.8984375" bestFit="1" customWidth="1"/>
    <col min="6302" max="6302" width="11.19921875" bestFit="1" customWidth="1"/>
    <col min="6303" max="6303" width="11.09765625" bestFit="1" customWidth="1"/>
    <col min="6304" max="6304" width="13.59765625" bestFit="1" customWidth="1"/>
    <col min="6305" max="6305" width="14.5" bestFit="1" customWidth="1"/>
    <col min="6306" max="6306" width="11.3984375" bestFit="1" customWidth="1"/>
    <col min="6307" max="6308" width="11.09765625" bestFit="1" customWidth="1"/>
    <col min="6309" max="6309" width="12.296875" bestFit="1" customWidth="1"/>
    <col min="6310" max="6310" width="13.5" bestFit="1" customWidth="1"/>
    <col min="6311" max="6311" width="12" bestFit="1" customWidth="1"/>
    <col min="6312" max="6312" width="15.3984375" bestFit="1" customWidth="1"/>
    <col min="6313" max="6313" width="11.09765625" bestFit="1" customWidth="1"/>
    <col min="6314" max="6314" width="12.09765625" bestFit="1" customWidth="1"/>
    <col min="6315" max="6315" width="11.09765625" bestFit="1" customWidth="1"/>
    <col min="6316" max="6316" width="12.59765625" bestFit="1" customWidth="1"/>
    <col min="6317" max="6318" width="11.09765625" bestFit="1" customWidth="1"/>
    <col min="6319" max="6319" width="11.69921875" bestFit="1" customWidth="1"/>
    <col min="6320" max="6320" width="12.59765625" bestFit="1" customWidth="1"/>
    <col min="6321" max="6322" width="11.09765625" bestFit="1" customWidth="1"/>
    <col min="6323" max="6323" width="11.796875" bestFit="1" customWidth="1"/>
    <col min="6324" max="6325" width="11.09765625" bestFit="1" customWidth="1"/>
    <col min="6326" max="6326" width="13.5" bestFit="1" customWidth="1"/>
    <col min="6327" max="6327" width="11.59765625" bestFit="1" customWidth="1"/>
    <col min="6328" max="6330" width="11.09765625" bestFit="1" customWidth="1"/>
    <col min="6331" max="6331" width="11.296875" bestFit="1" customWidth="1"/>
    <col min="6332" max="6333" width="11.09765625" bestFit="1" customWidth="1"/>
    <col min="6334" max="6334" width="11.19921875" bestFit="1" customWidth="1"/>
    <col min="6335" max="6335" width="12.296875" bestFit="1" customWidth="1"/>
    <col min="6336" max="6336" width="13.19921875" bestFit="1" customWidth="1"/>
    <col min="6337" max="6344" width="11.09765625" bestFit="1" customWidth="1"/>
    <col min="6345" max="6345" width="15.296875" bestFit="1" customWidth="1"/>
    <col min="6346" max="6346" width="12.3984375" bestFit="1" customWidth="1"/>
    <col min="6347" max="6347" width="11.296875" bestFit="1" customWidth="1"/>
    <col min="6348" max="6348" width="11.19921875" bestFit="1" customWidth="1"/>
    <col min="6349" max="6349" width="11.09765625" bestFit="1" customWidth="1"/>
    <col min="6350" max="6350" width="14.5" bestFit="1" customWidth="1"/>
    <col min="6351" max="6353" width="11.09765625" bestFit="1" customWidth="1"/>
    <col min="6354" max="6354" width="14.5" bestFit="1" customWidth="1"/>
    <col min="6355" max="6355" width="12.19921875" bestFit="1" customWidth="1"/>
    <col min="6356" max="6356" width="14.09765625" bestFit="1" customWidth="1"/>
    <col min="6357" max="6357" width="11.59765625" bestFit="1" customWidth="1"/>
    <col min="6358" max="6360" width="11.09765625" bestFit="1" customWidth="1"/>
    <col min="6361" max="6361" width="13.69921875" bestFit="1" customWidth="1"/>
    <col min="6362" max="6362" width="11.09765625" bestFit="1" customWidth="1"/>
    <col min="6363" max="6363" width="11.296875" bestFit="1" customWidth="1"/>
    <col min="6364" max="6364" width="11.09765625" bestFit="1" customWidth="1"/>
    <col min="6365" max="6365" width="11.69921875" bestFit="1" customWidth="1"/>
    <col min="6366" max="6366" width="12.5" bestFit="1" customWidth="1"/>
    <col min="6367" max="6367" width="11.69921875" bestFit="1" customWidth="1"/>
    <col min="6368" max="6368" width="14.5" bestFit="1" customWidth="1"/>
    <col min="6369" max="6370" width="11.09765625" bestFit="1" customWidth="1"/>
    <col min="6371" max="6371" width="12.296875" bestFit="1" customWidth="1"/>
    <col min="6372" max="6372" width="15.09765625" bestFit="1" customWidth="1"/>
    <col min="6373" max="6373" width="11.09765625" bestFit="1" customWidth="1"/>
    <col min="6374" max="6374" width="12.19921875" bestFit="1" customWidth="1"/>
    <col min="6375" max="6377" width="11.09765625" bestFit="1" customWidth="1"/>
    <col min="6378" max="6378" width="13.5" bestFit="1" customWidth="1"/>
    <col min="6379" max="6379" width="13.09765625" bestFit="1" customWidth="1"/>
    <col min="6380" max="6380" width="11.09765625" bestFit="1" customWidth="1"/>
    <col min="6381" max="6381" width="12.296875" bestFit="1" customWidth="1"/>
    <col min="6382" max="6384" width="11.09765625" bestFit="1" customWidth="1"/>
    <col min="6385" max="6385" width="11.69921875" bestFit="1" customWidth="1"/>
    <col min="6386" max="6386" width="11.59765625" bestFit="1" customWidth="1"/>
    <col min="6387" max="6387" width="12.296875" bestFit="1" customWidth="1"/>
    <col min="6388" max="6388" width="14.69921875" bestFit="1" customWidth="1"/>
    <col min="6389" max="6390" width="11.09765625" bestFit="1" customWidth="1"/>
    <col min="6391" max="6391" width="12.296875" bestFit="1" customWidth="1"/>
    <col min="6392" max="6395" width="11.09765625" bestFit="1" customWidth="1"/>
    <col min="6396" max="6396" width="11.296875" bestFit="1" customWidth="1"/>
    <col min="6397" max="6397" width="11.09765625" bestFit="1" customWidth="1"/>
    <col min="6398" max="6398" width="12.296875" bestFit="1" customWidth="1"/>
    <col min="6399" max="6400" width="13.59765625" bestFit="1" customWidth="1"/>
    <col min="6401" max="6401" width="11.09765625" bestFit="1" customWidth="1"/>
    <col min="6402" max="6402" width="12.19921875" bestFit="1" customWidth="1"/>
    <col min="6403" max="6403" width="11.3984375" bestFit="1" customWidth="1"/>
    <col min="6404" max="6404" width="12.19921875" bestFit="1" customWidth="1"/>
    <col min="6405" max="6405" width="11.09765625" bestFit="1" customWidth="1"/>
    <col min="6406" max="6406" width="12.3984375" bestFit="1" customWidth="1"/>
    <col min="6407" max="6408" width="11.09765625" bestFit="1" customWidth="1"/>
    <col min="6409" max="6409" width="11.59765625" bestFit="1" customWidth="1"/>
    <col min="6410" max="6410" width="15.3984375" bestFit="1" customWidth="1"/>
    <col min="6411" max="6412" width="11.09765625" bestFit="1" customWidth="1"/>
    <col min="6413" max="6413" width="11.69921875" bestFit="1" customWidth="1"/>
    <col min="6414" max="6414" width="11.296875" bestFit="1" customWidth="1"/>
    <col min="6415" max="6415" width="11.09765625" bestFit="1" customWidth="1"/>
    <col min="6416" max="6416" width="13.59765625" bestFit="1" customWidth="1"/>
    <col min="6417" max="6417" width="11.09765625" bestFit="1" customWidth="1"/>
    <col min="6418" max="6418" width="18" bestFit="1" customWidth="1"/>
    <col min="6419" max="6419" width="11.09765625" bestFit="1" customWidth="1"/>
    <col min="6420" max="6420" width="12.09765625" bestFit="1" customWidth="1"/>
    <col min="6421" max="6421" width="11.8984375" bestFit="1" customWidth="1"/>
    <col min="6422" max="6422" width="11.09765625" bestFit="1" customWidth="1"/>
    <col min="6423" max="6423" width="16" bestFit="1" customWidth="1"/>
    <col min="6424" max="6424" width="11.09765625" bestFit="1" customWidth="1"/>
    <col min="6425" max="6425" width="14.19921875" bestFit="1" customWidth="1"/>
    <col min="6426" max="6426" width="11.69921875" bestFit="1" customWidth="1"/>
    <col min="6427" max="6430" width="11.09765625" bestFit="1" customWidth="1"/>
    <col min="6431" max="6431" width="13.5" bestFit="1" customWidth="1"/>
    <col min="6432" max="6432" width="12.09765625" bestFit="1" customWidth="1"/>
    <col min="6433" max="6434" width="11.09765625" bestFit="1" customWidth="1"/>
    <col min="6435" max="6435" width="15.69921875" bestFit="1" customWidth="1"/>
    <col min="6436" max="6441" width="11.09765625" bestFit="1" customWidth="1"/>
    <col min="6442" max="6442" width="12.59765625" bestFit="1" customWidth="1"/>
    <col min="6443" max="6443" width="14.3984375" bestFit="1" customWidth="1"/>
    <col min="6444" max="6444" width="13.5" bestFit="1" customWidth="1"/>
    <col min="6445" max="6445" width="11.69921875" bestFit="1" customWidth="1"/>
    <col min="6446" max="6446" width="13.59765625" bestFit="1" customWidth="1"/>
    <col min="6447" max="6448" width="11.296875" bestFit="1" customWidth="1"/>
    <col min="6449" max="6449" width="13.3984375" bestFit="1" customWidth="1"/>
    <col min="6450" max="6450" width="11.59765625" bestFit="1" customWidth="1"/>
    <col min="6451" max="6452" width="11.09765625" bestFit="1" customWidth="1"/>
    <col min="6453" max="6453" width="12.3984375" bestFit="1" customWidth="1"/>
    <col min="6454" max="6456" width="11.09765625" bestFit="1" customWidth="1"/>
    <col min="6457" max="6457" width="12.59765625" bestFit="1" customWidth="1"/>
    <col min="6458" max="6458" width="11.09765625" bestFit="1" customWidth="1"/>
    <col min="6459" max="6459" width="14.5" bestFit="1" customWidth="1"/>
    <col min="6460" max="6462" width="11.09765625" bestFit="1" customWidth="1"/>
    <col min="6463" max="6463" width="12.19921875" bestFit="1" customWidth="1"/>
    <col min="6464" max="6464" width="12.796875" bestFit="1" customWidth="1"/>
    <col min="6465" max="6465" width="14.3984375" bestFit="1" customWidth="1"/>
    <col min="6466" max="6466" width="12.69921875" bestFit="1" customWidth="1"/>
    <col min="6467" max="6467" width="11.09765625" bestFit="1" customWidth="1"/>
    <col min="6468" max="6468" width="11.19921875" bestFit="1" customWidth="1"/>
    <col min="6469" max="6469" width="13.5" bestFit="1" customWidth="1"/>
    <col min="6470" max="6470" width="14.69921875" bestFit="1" customWidth="1"/>
    <col min="6471" max="6473" width="11.09765625" bestFit="1" customWidth="1"/>
    <col min="6474" max="6474" width="12.59765625" bestFit="1" customWidth="1"/>
    <col min="6475" max="6475" width="13.5" bestFit="1" customWidth="1"/>
    <col min="6476" max="6480" width="11.09765625" bestFit="1" customWidth="1"/>
    <col min="6481" max="6481" width="15.09765625" bestFit="1" customWidth="1"/>
    <col min="6482" max="6482" width="11.09765625" bestFit="1" customWidth="1"/>
    <col min="6483" max="6483" width="14.5" bestFit="1" customWidth="1"/>
    <col min="6484" max="6484" width="11.09765625" bestFit="1" customWidth="1"/>
    <col min="6485" max="6485" width="16" bestFit="1" customWidth="1"/>
    <col min="6486" max="6486" width="11.09765625" bestFit="1" customWidth="1"/>
    <col min="6487" max="6487" width="11.19921875" bestFit="1" customWidth="1"/>
    <col min="6488" max="6489" width="11.09765625" bestFit="1" customWidth="1"/>
    <col min="6490" max="6490" width="11.69921875" bestFit="1" customWidth="1"/>
    <col min="6491" max="6491" width="12" bestFit="1" customWidth="1"/>
    <col min="6492" max="6492" width="11.19921875" bestFit="1" customWidth="1"/>
    <col min="6493" max="6494" width="11.09765625" bestFit="1" customWidth="1"/>
    <col min="6495" max="6495" width="13.8984375" bestFit="1" customWidth="1"/>
    <col min="6496" max="6496" width="11.09765625" bestFit="1" customWidth="1"/>
    <col min="6497" max="6497" width="14.3984375" bestFit="1" customWidth="1"/>
    <col min="6498" max="6498" width="11.09765625" bestFit="1" customWidth="1"/>
    <col min="6499" max="6499" width="12.796875" bestFit="1" customWidth="1"/>
    <col min="6500" max="6500" width="15.69921875" bestFit="1" customWidth="1"/>
    <col min="6501" max="6501" width="13.5" bestFit="1" customWidth="1"/>
    <col min="6502" max="6505" width="11.09765625" bestFit="1" customWidth="1"/>
    <col min="6506" max="6506" width="11.19921875" bestFit="1" customWidth="1"/>
    <col min="6507" max="6507" width="15.296875" bestFit="1" customWidth="1"/>
    <col min="6508" max="6508" width="11.69921875" bestFit="1" customWidth="1"/>
    <col min="6509" max="6510" width="11.09765625" bestFit="1" customWidth="1"/>
    <col min="6511" max="6511" width="12.296875" bestFit="1" customWidth="1"/>
    <col min="6512" max="6512" width="11.09765625" bestFit="1" customWidth="1"/>
    <col min="6513" max="6513" width="12.59765625" bestFit="1" customWidth="1"/>
    <col min="6514" max="6514" width="18" bestFit="1" customWidth="1"/>
    <col min="6515" max="6515" width="13.796875" bestFit="1" customWidth="1"/>
    <col min="6516" max="6516" width="13.5" bestFit="1" customWidth="1"/>
    <col min="6517" max="6517" width="12.296875" bestFit="1" customWidth="1"/>
    <col min="6518" max="6518" width="12.09765625" bestFit="1" customWidth="1"/>
    <col min="6519" max="6519" width="12.3984375" bestFit="1" customWidth="1"/>
    <col min="6520" max="6520" width="11.19921875" bestFit="1" customWidth="1"/>
    <col min="6521" max="6521" width="11.09765625" bestFit="1" customWidth="1"/>
    <col min="6522" max="6522" width="12.296875" bestFit="1" customWidth="1"/>
    <col min="6523" max="6523" width="11.09765625" bestFit="1" customWidth="1"/>
    <col min="6524" max="6524" width="13.5" bestFit="1" customWidth="1"/>
    <col min="6525" max="6526" width="11.09765625" bestFit="1" customWidth="1"/>
    <col min="6527" max="6527" width="13.5" bestFit="1" customWidth="1"/>
    <col min="6528" max="6528" width="13.19921875" bestFit="1" customWidth="1"/>
    <col min="6529" max="6529" width="14.19921875" bestFit="1" customWidth="1"/>
    <col min="6530" max="6530" width="11.5" bestFit="1" customWidth="1"/>
    <col min="6531" max="6531" width="14.3984375" bestFit="1" customWidth="1"/>
    <col min="6532" max="6533" width="11.09765625" bestFit="1" customWidth="1"/>
    <col min="6534" max="6534" width="12.09765625" bestFit="1" customWidth="1"/>
    <col min="6535" max="6535" width="11.09765625" bestFit="1" customWidth="1"/>
    <col min="6536" max="6536" width="12.19921875" bestFit="1" customWidth="1"/>
    <col min="6537" max="6537" width="11.09765625" bestFit="1" customWidth="1"/>
    <col min="6538" max="6538" width="12.09765625" bestFit="1" customWidth="1"/>
    <col min="6539" max="6539" width="12.3984375" bestFit="1" customWidth="1"/>
    <col min="6540" max="6540" width="11.09765625" bestFit="1" customWidth="1"/>
    <col min="6541" max="6541" width="13.8984375" bestFit="1" customWidth="1"/>
    <col min="6542" max="6542" width="13.59765625" bestFit="1" customWidth="1"/>
    <col min="6543" max="6547" width="11.09765625" bestFit="1" customWidth="1"/>
    <col min="6548" max="6548" width="12.296875" bestFit="1" customWidth="1"/>
    <col min="6549" max="6549" width="12.59765625" bestFit="1" customWidth="1"/>
    <col min="6550" max="6550" width="11.09765625" bestFit="1" customWidth="1"/>
    <col min="6551" max="6551" width="11.69921875" bestFit="1" customWidth="1"/>
    <col min="6552" max="6552" width="11.09765625" bestFit="1" customWidth="1"/>
    <col min="6553" max="6553" width="11.19921875" bestFit="1" customWidth="1"/>
    <col min="6554" max="6554" width="11.296875" bestFit="1" customWidth="1"/>
    <col min="6555" max="6556" width="11.09765625" bestFit="1" customWidth="1"/>
    <col min="6557" max="6557" width="11.19921875" bestFit="1" customWidth="1"/>
    <col min="6558" max="6559" width="11.09765625" bestFit="1" customWidth="1"/>
    <col min="6560" max="6560" width="11.296875" bestFit="1" customWidth="1"/>
    <col min="6561" max="6561" width="11.09765625" bestFit="1" customWidth="1"/>
    <col min="6562" max="6562" width="12.59765625" bestFit="1" customWidth="1"/>
    <col min="6563" max="6566" width="11.09765625" bestFit="1" customWidth="1"/>
    <col min="6567" max="6567" width="11.3984375" bestFit="1" customWidth="1"/>
    <col min="6568" max="6568" width="11.09765625" bestFit="1" customWidth="1"/>
    <col min="6569" max="6569" width="11.296875" bestFit="1" customWidth="1"/>
    <col min="6570" max="6570" width="11.3984375" bestFit="1" customWidth="1"/>
    <col min="6571" max="6571" width="11.19921875" bestFit="1" customWidth="1"/>
    <col min="6572" max="6572" width="12" bestFit="1" customWidth="1"/>
    <col min="6573" max="6573" width="13.09765625" bestFit="1" customWidth="1"/>
    <col min="6574" max="6574" width="11.8984375" bestFit="1" customWidth="1"/>
    <col min="6575" max="6575" width="13.09765625" bestFit="1" customWidth="1"/>
    <col min="6576" max="6578" width="11.09765625" bestFit="1" customWidth="1"/>
    <col min="6579" max="6579" width="12.296875" bestFit="1" customWidth="1"/>
    <col min="6580" max="6580" width="12.3984375" bestFit="1" customWidth="1"/>
    <col min="6581" max="6581" width="12.296875" bestFit="1" customWidth="1"/>
    <col min="6582" max="6583" width="11.09765625" bestFit="1" customWidth="1"/>
    <col min="6584" max="6584" width="14.5" bestFit="1" customWidth="1"/>
    <col min="6585" max="6585" width="11.09765625" bestFit="1" customWidth="1"/>
    <col min="6586" max="6586" width="12.09765625" bestFit="1" customWidth="1"/>
    <col min="6587" max="6587" width="15.5" bestFit="1" customWidth="1"/>
    <col min="6588" max="6588" width="12" bestFit="1" customWidth="1"/>
    <col min="6589" max="6591" width="11.09765625" bestFit="1" customWidth="1"/>
    <col min="6592" max="6592" width="12.796875" bestFit="1" customWidth="1"/>
    <col min="6593" max="6593" width="15.3984375" bestFit="1" customWidth="1"/>
    <col min="6594" max="6595" width="11.09765625" bestFit="1" customWidth="1"/>
    <col min="6596" max="6596" width="11.19921875" bestFit="1" customWidth="1"/>
    <col min="6597" max="6598" width="11.09765625" bestFit="1" customWidth="1"/>
    <col min="6599" max="6599" width="12.3984375" bestFit="1" customWidth="1"/>
    <col min="6600" max="6600" width="11.8984375" bestFit="1" customWidth="1"/>
    <col min="6601" max="6601" width="13.5" bestFit="1" customWidth="1"/>
    <col min="6602" max="6605" width="11.09765625" bestFit="1" customWidth="1"/>
    <col min="6606" max="6606" width="13.3984375" bestFit="1" customWidth="1"/>
    <col min="6607" max="6607" width="13.59765625" bestFit="1" customWidth="1"/>
    <col min="6608" max="6608" width="11.59765625" bestFit="1" customWidth="1"/>
    <col min="6609" max="6611" width="11.09765625" bestFit="1" customWidth="1"/>
    <col min="6612" max="6612" width="13.796875" bestFit="1" customWidth="1"/>
    <col min="6613" max="6613" width="11.09765625" bestFit="1" customWidth="1"/>
    <col min="6614" max="6614" width="11.59765625" bestFit="1" customWidth="1"/>
    <col min="6615" max="6615" width="11.09765625" bestFit="1" customWidth="1"/>
    <col min="6616" max="6616" width="14.5" bestFit="1" customWidth="1"/>
    <col min="6617" max="6620" width="11.09765625" bestFit="1" customWidth="1"/>
    <col min="6621" max="6621" width="12.09765625" bestFit="1" customWidth="1"/>
    <col min="6622" max="6622" width="14.69921875" bestFit="1" customWidth="1"/>
    <col min="6623" max="6625" width="11.09765625" bestFit="1" customWidth="1"/>
    <col min="6626" max="6626" width="11.69921875" bestFit="1" customWidth="1"/>
    <col min="6627" max="6627" width="11.09765625" bestFit="1" customWidth="1"/>
    <col min="6628" max="6628" width="13.59765625" bestFit="1" customWidth="1"/>
    <col min="6629" max="6630" width="11.09765625" bestFit="1" customWidth="1"/>
    <col min="6631" max="6631" width="13.5" bestFit="1" customWidth="1"/>
    <col min="6632" max="6632" width="11.19921875" bestFit="1" customWidth="1"/>
    <col min="6633" max="6634" width="11.09765625" bestFit="1" customWidth="1"/>
    <col min="6635" max="6635" width="11.69921875" bestFit="1" customWidth="1"/>
    <col min="6636" max="6636" width="11.09765625" bestFit="1" customWidth="1"/>
    <col min="6637" max="6637" width="12.796875" bestFit="1" customWidth="1"/>
    <col min="6638" max="6638" width="11.296875" bestFit="1" customWidth="1"/>
    <col min="6639" max="6639" width="11.09765625" bestFit="1" customWidth="1"/>
    <col min="6640" max="6640" width="13.5" bestFit="1" customWidth="1"/>
    <col min="6641" max="6642" width="11.09765625" bestFit="1" customWidth="1"/>
    <col min="6643" max="6643" width="14.5" bestFit="1" customWidth="1"/>
    <col min="6644" max="6644" width="14.09765625" bestFit="1" customWidth="1"/>
    <col min="6645" max="6645" width="11.09765625" bestFit="1" customWidth="1"/>
    <col min="6646" max="6646" width="11.296875" bestFit="1" customWidth="1"/>
    <col min="6647" max="6648" width="12.296875" bestFit="1" customWidth="1"/>
    <col min="6649" max="6650" width="11.09765625" bestFit="1" customWidth="1"/>
    <col min="6651" max="6651" width="13.09765625" bestFit="1" customWidth="1"/>
    <col min="6652" max="6654" width="11.09765625" bestFit="1" customWidth="1"/>
    <col min="6655" max="6655" width="12.296875" bestFit="1" customWidth="1"/>
    <col min="6656" max="6656" width="11.09765625" bestFit="1" customWidth="1"/>
    <col min="6657" max="6657" width="11.296875" bestFit="1" customWidth="1"/>
    <col min="6658" max="6658" width="15.296875" bestFit="1" customWidth="1"/>
    <col min="6659" max="6661" width="11.09765625" bestFit="1" customWidth="1"/>
    <col min="6662" max="6662" width="12.09765625" bestFit="1" customWidth="1"/>
    <col min="6663" max="6665" width="11.09765625" bestFit="1" customWidth="1"/>
    <col min="6666" max="6666" width="12" bestFit="1" customWidth="1"/>
    <col min="6667" max="6667" width="11.296875" bestFit="1" customWidth="1"/>
    <col min="6668" max="6668" width="12.19921875" bestFit="1" customWidth="1"/>
    <col min="6669" max="6669" width="11.19921875" bestFit="1" customWidth="1"/>
    <col min="6670" max="6673" width="11.09765625" bestFit="1" customWidth="1"/>
    <col min="6674" max="6674" width="11.296875" bestFit="1" customWidth="1"/>
    <col min="6675" max="6677" width="11.09765625" bestFit="1" customWidth="1"/>
    <col min="6678" max="6678" width="12.69921875" bestFit="1" customWidth="1"/>
    <col min="6679" max="6679" width="11.09765625" bestFit="1" customWidth="1"/>
    <col min="6680" max="6680" width="12.19921875" bestFit="1" customWidth="1"/>
    <col min="6681" max="6681" width="11.19921875" bestFit="1" customWidth="1"/>
    <col min="6682" max="6682" width="12.296875" bestFit="1" customWidth="1"/>
    <col min="6683" max="6683" width="11.09765625" bestFit="1" customWidth="1"/>
    <col min="6684" max="6684" width="12.3984375" bestFit="1" customWidth="1"/>
    <col min="6685" max="6685" width="12.296875" bestFit="1" customWidth="1"/>
    <col min="6686" max="6687" width="11.09765625" bestFit="1" customWidth="1"/>
    <col min="6688" max="6688" width="11.5" bestFit="1" customWidth="1"/>
    <col min="6689" max="6691" width="11.09765625" bestFit="1" customWidth="1"/>
    <col min="6692" max="6692" width="12" bestFit="1" customWidth="1"/>
    <col min="6693" max="6702" width="11.09765625" bestFit="1" customWidth="1"/>
    <col min="6703" max="6703" width="12.296875" bestFit="1" customWidth="1"/>
    <col min="6704" max="6705" width="11.09765625" bestFit="1" customWidth="1"/>
    <col min="6706" max="6706" width="11.3984375" bestFit="1" customWidth="1"/>
    <col min="6707" max="6707" width="11.09765625" bestFit="1" customWidth="1"/>
    <col min="6708" max="6708" width="14.3984375" bestFit="1" customWidth="1"/>
    <col min="6709" max="6709" width="12.796875" bestFit="1" customWidth="1"/>
    <col min="6710" max="6716" width="11.09765625" bestFit="1" customWidth="1"/>
    <col min="6717" max="6717" width="12" bestFit="1" customWidth="1"/>
    <col min="6718" max="6718" width="13.19921875" bestFit="1" customWidth="1"/>
    <col min="6719" max="6719" width="14.09765625" bestFit="1" customWidth="1"/>
    <col min="6720" max="6720" width="11.8984375" bestFit="1" customWidth="1"/>
    <col min="6721" max="6723" width="11.09765625" bestFit="1" customWidth="1"/>
    <col min="6724" max="6724" width="11.69921875" bestFit="1" customWidth="1"/>
    <col min="6725" max="6725" width="11.09765625" bestFit="1" customWidth="1"/>
    <col min="6726" max="6726" width="11.8984375" bestFit="1" customWidth="1"/>
    <col min="6727" max="6727" width="15.5" bestFit="1" customWidth="1"/>
    <col min="6728" max="6728" width="11.09765625" bestFit="1" customWidth="1"/>
    <col min="6729" max="6729" width="12.09765625" bestFit="1" customWidth="1"/>
    <col min="6730" max="6730" width="12.296875" bestFit="1" customWidth="1"/>
    <col min="6731" max="6733" width="11.09765625" bestFit="1" customWidth="1"/>
    <col min="6734" max="6734" width="12.59765625" bestFit="1" customWidth="1"/>
    <col min="6735" max="6735" width="13.5" bestFit="1" customWidth="1"/>
    <col min="6736" max="6738" width="11.09765625" bestFit="1" customWidth="1"/>
    <col min="6739" max="6739" width="15.69921875" bestFit="1" customWidth="1"/>
    <col min="6740" max="6741" width="11.09765625" bestFit="1" customWidth="1"/>
    <col min="6742" max="6742" width="12" bestFit="1" customWidth="1"/>
    <col min="6743" max="6743" width="11.09765625" bestFit="1" customWidth="1"/>
    <col min="6744" max="6744" width="11.19921875" bestFit="1" customWidth="1"/>
    <col min="6745" max="6746" width="11.09765625" bestFit="1" customWidth="1"/>
    <col min="6747" max="6747" width="12.3984375" bestFit="1" customWidth="1"/>
    <col min="6748" max="6752" width="11.09765625" bestFit="1" customWidth="1"/>
    <col min="6753" max="6753" width="12.19921875" bestFit="1" customWidth="1"/>
    <col min="6754" max="6754" width="14.59765625" bestFit="1" customWidth="1"/>
    <col min="6755" max="6755" width="11.19921875" bestFit="1" customWidth="1"/>
    <col min="6756" max="6756" width="11.09765625" bestFit="1" customWidth="1"/>
    <col min="6757" max="6757" width="11.296875" bestFit="1" customWidth="1"/>
    <col min="6758" max="6758" width="12.3984375" bestFit="1" customWidth="1"/>
    <col min="6759" max="6762" width="11.09765625" bestFit="1" customWidth="1"/>
    <col min="6763" max="6763" width="11.3984375" bestFit="1" customWidth="1"/>
    <col min="6764" max="6764" width="11.5" bestFit="1" customWidth="1"/>
    <col min="6765" max="6765" width="12.296875" bestFit="1" customWidth="1"/>
    <col min="6766" max="6772" width="11.09765625" bestFit="1" customWidth="1"/>
    <col min="6773" max="6773" width="12.09765625" bestFit="1" customWidth="1"/>
    <col min="6774" max="6774" width="12.296875" bestFit="1" customWidth="1"/>
    <col min="6775" max="6775" width="12" bestFit="1" customWidth="1"/>
    <col min="6776" max="6776" width="12.19921875" bestFit="1" customWidth="1"/>
    <col min="6777" max="6777" width="11.09765625" bestFit="1" customWidth="1"/>
    <col min="6778" max="6778" width="15.09765625" bestFit="1" customWidth="1"/>
    <col min="6779" max="6779" width="12.296875" bestFit="1" customWidth="1"/>
    <col min="6780" max="6783" width="11.09765625" bestFit="1" customWidth="1"/>
    <col min="6784" max="6784" width="11.19921875" bestFit="1" customWidth="1"/>
    <col min="6785" max="6785" width="11.09765625" bestFit="1" customWidth="1"/>
    <col min="6786" max="6786" width="11.296875" bestFit="1" customWidth="1"/>
    <col min="6787" max="6788" width="11.09765625" bestFit="1" customWidth="1"/>
    <col min="6789" max="6789" width="14.3984375" bestFit="1" customWidth="1"/>
    <col min="6790" max="6792" width="11.09765625" bestFit="1" customWidth="1"/>
    <col min="6793" max="6793" width="15.296875" bestFit="1" customWidth="1"/>
    <col min="6794" max="6794" width="12.09765625" bestFit="1" customWidth="1"/>
    <col min="6795" max="6795" width="11.09765625" bestFit="1" customWidth="1"/>
    <col min="6796" max="6796" width="11.69921875" bestFit="1" customWidth="1"/>
    <col min="6797" max="6797" width="12" bestFit="1" customWidth="1"/>
    <col min="6798" max="6800" width="11.09765625" bestFit="1" customWidth="1"/>
    <col min="6801" max="6801" width="15.09765625" bestFit="1" customWidth="1"/>
    <col min="6802" max="6802" width="11.69921875" bestFit="1" customWidth="1"/>
    <col min="6803" max="6803" width="12.296875" bestFit="1" customWidth="1"/>
    <col min="6804" max="6804" width="11.3984375" bestFit="1" customWidth="1"/>
    <col min="6805" max="6805" width="13.8984375" bestFit="1" customWidth="1"/>
    <col min="6806" max="6806" width="12" bestFit="1" customWidth="1"/>
    <col min="6807" max="6807" width="11.09765625" bestFit="1" customWidth="1"/>
    <col min="6808" max="6808" width="14.59765625" bestFit="1" customWidth="1"/>
    <col min="6809" max="6809" width="11.09765625" bestFit="1" customWidth="1"/>
    <col min="6810" max="6810" width="11.69921875" bestFit="1" customWidth="1"/>
    <col min="6811" max="6814" width="11.09765625" bestFit="1" customWidth="1"/>
    <col min="6815" max="6815" width="12.09765625" bestFit="1" customWidth="1"/>
    <col min="6816" max="6816" width="13.19921875" bestFit="1" customWidth="1"/>
    <col min="6817" max="6817" width="12" bestFit="1" customWidth="1"/>
    <col min="6818" max="6818" width="11.69921875" bestFit="1" customWidth="1"/>
    <col min="6819" max="6819" width="12.296875" bestFit="1" customWidth="1"/>
    <col min="6820" max="6824" width="11.09765625" bestFit="1" customWidth="1"/>
    <col min="6825" max="6825" width="14.5" bestFit="1" customWidth="1"/>
    <col min="6826" max="6826" width="11.296875" bestFit="1" customWidth="1"/>
    <col min="6827" max="6827" width="11.09765625" bestFit="1" customWidth="1"/>
    <col min="6828" max="6828" width="12.296875" bestFit="1" customWidth="1"/>
    <col min="6829" max="6829" width="11.09765625" bestFit="1" customWidth="1"/>
    <col min="6830" max="6830" width="12.59765625" bestFit="1" customWidth="1"/>
    <col min="6831" max="6831" width="14.5" bestFit="1" customWidth="1"/>
    <col min="6832" max="6835" width="11.09765625" bestFit="1" customWidth="1"/>
    <col min="6836" max="6836" width="11.8984375" bestFit="1" customWidth="1"/>
    <col min="6837" max="6837" width="11.09765625" bestFit="1" customWidth="1"/>
    <col min="6838" max="6838" width="12.296875" bestFit="1" customWidth="1"/>
    <col min="6839" max="6839" width="13.5" bestFit="1" customWidth="1"/>
    <col min="6840" max="6840" width="13.796875" bestFit="1" customWidth="1"/>
    <col min="6841" max="6841" width="12.19921875" bestFit="1" customWidth="1"/>
    <col min="6842" max="6842" width="13.59765625" bestFit="1" customWidth="1"/>
    <col min="6843" max="6843" width="11.09765625" bestFit="1" customWidth="1"/>
    <col min="6844" max="6844" width="13.19921875" bestFit="1" customWidth="1"/>
    <col min="6845" max="6847" width="11.09765625" bestFit="1" customWidth="1"/>
    <col min="6848" max="6848" width="11.19921875" bestFit="1" customWidth="1"/>
    <col min="6849" max="6849" width="15.3984375" bestFit="1" customWidth="1"/>
    <col min="6850" max="6852" width="11.09765625" bestFit="1" customWidth="1"/>
    <col min="6853" max="6853" width="11.8984375" bestFit="1" customWidth="1"/>
    <col min="6854" max="6854" width="12" bestFit="1" customWidth="1"/>
    <col min="6855" max="6856" width="11.09765625" bestFit="1" customWidth="1"/>
    <col min="6857" max="6857" width="12.296875" bestFit="1" customWidth="1"/>
    <col min="6858" max="6858" width="14.5" bestFit="1" customWidth="1"/>
    <col min="6859" max="6860" width="11.09765625" bestFit="1" customWidth="1"/>
    <col min="6861" max="6861" width="11.69921875" bestFit="1" customWidth="1"/>
    <col min="6862" max="6862" width="12.3984375" bestFit="1" customWidth="1"/>
    <col min="6863" max="6863" width="11.09765625" bestFit="1" customWidth="1"/>
    <col min="6864" max="6864" width="11.59765625" bestFit="1" customWidth="1"/>
    <col min="6865" max="6865" width="11.09765625" bestFit="1" customWidth="1"/>
    <col min="6866" max="6866" width="11.69921875" bestFit="1" customWidth="1"/>
    <col min="6867" max="6869" width="11.09765625" bestFit="1" customWidth="1"/>
    <col min="6870" max="6870" width="11.19921875" bestFit="1" customWidth="1"/>
    <col min="6871" max="6871" width="12.59765625" bestFit="1" customWidth="1"/>
    <col min="6872" max="6872" width="11.09765625" bestFit="1" customWidth="1"/>
    <col min="6873" max="6873" width="12" bestFit="1" customWidth="1"/>
    <col min="6874" max="6874" width="11.19921875" bestFit="1" customWidth="1"/>
    <col min="6875" max="6875" width="11.59765625" bestFit="1" customWidth="1"/>
    <col min="6876" max="6877" width="11.09765625" bestFit="1" customWidth="1"/>
    <col min="6878" max="6878" width="11.296875" bestFit="1" customWidth="1"/>
    <col min="6879" max="6881" width="11.09765625" bestFit="1" customWidth="1"/>
    <col min="6882" max="6882" width="11.5" bestFit="1" customWidth="1"/>
    <col min="6883" max="6883" width="12.296875" bestFit="1" customWidth="1"/>
    <col min="6884" max="6884" width="11.09765625" bestFit="1" customWidth="1"/>
    <col min="6885" max="6885" width="11.296875" bestFit="1" customWidth="1"/>
    <col min="6886" max="6886" width="11.09765625" bestFit="1" customWidth="1"/>
    <col min="6887" max="6887" width="12.296875" bestFit="1" customWidth="1"/>
    <col min="6888" max="6888" width="11.09765625" bestFit="1" customWidth="1"/>
    <col min="6889" max="6889" width="11.296875" bestFit="1" customWidth="1"/>
    <col min="6890" max="6890" width="11.19921875" bestFit="1" customWidth="1"/>
    <col min="6891" max="6891" width="11.3984375" bestFit="1" customWidth="1"/>
    <col min="6892" max="6893" width="11.09765625" bestFit="1" customWidth="1"/>
    <col min="6894" max="6894" width="11.69921875" bestFit="1" customWidth="1"/>
    <col min="6895" max="6895" width="12.3984375" bestFit="1" customWidth="1"/>
    <col min="6896" max="6896" width="15.296875" bestFit="1" customWidth="1"/>
    <col min="6897" max="6897" width="12.59765625" bestFit="1" customWidth="1"/>
    <col min="6898" max="6900" width="11.09765625" bestFit="1" customWidth="1"/>
    <col min="6901" max="6901" width="12.296875" bestFit="1" customWidth="1"/>
    <col min="6902" max="6903" width="11.09765625" bestFit="1" customWidth="1"/>
    <col min="6904" max="6904" width="11.8984375" bestFit="1" customWidth="1"/>
    <col min="6905" max="6905" width="11.09765625" bestFit="1" customWidth="1"/>
    <col min="6906" max="6906" width="12" bestFit="1" customWidth="1"/>
    <col min="6907" max="6907" width="12.796875" bestFit="1" customWidth="1"/>
    <col min="6908" max="6909" width="11.09765625" bestFit="1" customWidth="1"/>
    <col min="6910" max="6910" width="15.296875" bestFit="1" customWidth="1"/>
    <col min="6911" max="6914" width="11.09765625" bestFit="1" customWidth="1"/>
    <col min="6915" max="6915" width="13.69921875" bestFit="1" customWidth="1"/>
    <col min="6916" max="6916" width="11.09765625" bestFit="1" customWidth="1"/>
    <col min="6917" max="6917" width="13.3984375" bestFit="1" customWidth="1"/>
    <col min="6918" max="6918" width="12.59765625" bestFit="1" customWidth="1"/>
    <col min="6919" max="6922" width="11.09765625" bestFit="1" customWidth="1"/>
    <col min="6923" max="6923" width="12.3984375" bestFit="1" customWidth="1"/>
    <col min="6924" max="6929" width="11.09765625" bestFit="1" customWidth="1"/>
    <col min="6930" max="6930" width="11.796875" bestFit="1" customWidth="1"/>
    <col min="6931" max="6931" width="11.296875" bestFit="1" customWidth="1"/>
    <col min="6932" max="6932" width="11.09765625" bestFit="1" customWidth="1"/>
    <col min="6933" max="6933" width="13.19921875" bestFit="1" customWidth="1"/>
    <col min="6934" max="6934" width="11.296875" bestFit="1" customWidth="1"/>
    <col min="6935" max="6937" width="11.09765625" bestFit="1" customWidth="1"/>
    <col min="6938" max="6938" width="12.3984375" bestFit="1" customWidth="1"/>
    <col min="6939" max="6939" width="11.09765625" bestFit="1" customWidth="1"/>
    <col min="6940" max="6940" width="14.19921875" bestFit="1" customWidth="1"/>
    <col min="6941" max="6943" width="11.09765625" bestFit="1" customWidth="1"/>
    <col min="6944" max="6944" width="12.09765625" bestFit="1" customWidth="1"/>
    <col min="6945" max="6949" width="11.09765625" bestFit="1" customWidth="1"/>
    <col min="6950" max="6950" width="12.09765625" bestFit="1" customWidth="1"/>
    <col min="6951" max="6954" width="11.09765625" bestFit="1" customWidth="1"/>
    <col min="6955" max="6955" width="12.19921875" bestFit="1" customWidth="1"/>
    <col min="6956" max="6957" width="11.09765625" bestFit="1" customWidth="1"/>
    <col min="6958" max="6958" width="13.8984375" bestFit="1" customWidth="1"/>
    <col min="6959" max="6965" width="11.09765625" bestFit="1" customWidth="1"/>
    <col min="6966" max="6966" width="11.69921875" bestFit="1" customWidth="1"/>
    <col min="6967" max="6969" width="11.09765625" bestFit="1" customWidth="1"/>
    <col min="6970" max="6970" width="13.59765625" bestFit="1" customWidth="1"/>
    <col min="6971" max="6972" width="11.09765625" bestFit="1" customWidth="1"/>
    <col min="6973" max="6973" width="12.69921875" bestFit="1" customWidth="1"/>
    <col min="6974" max="6976" width="11.09765625" bestFit="1" customWidth="1"/>
    <col min="6977" max="6977" width="11.19921875" bestFit="1" customWidth="1"/>
    <col min="6978" max="6978" width="12.19921875" bestFit="1" customWidth="1"/>
    <col min="6979" max="6981" width="11.09765625" bestFit="1" customWidth="1"/>
    <col min="6982" max="6982" width="14.5" bestFit="1" customWidth="1"/>
    <col min="6983" max="6983" width="11.09765625" bestFit="1" customWidth="1"/>
    <col min="6984" max="6984" width="12.59765625" bestFit="1" customWidth="1"/>
    <col min="6985" max="6985" width="11.296875" bestFit="1" customWidth="1"/>
    <col min="6986" max="6986" width="11.09765625" bestFit="1" customWidth="1"/>
    <col min="6987" max="6987" width="15.09765625" bestFit="1" customWidth="1"/>
    <col min="6988" max="6988" width="12.3984375" bestFit="1" customWidth="1"/>
    <col min="6989" max="6989" width="12.59765625" bestFit="1" customWidth="1"/>
    <col min="6990" max="6990" width="14.59765625" bestFit="1" customWidth="1"/>
    <col min="6991" max="6991" width="11.69921875" bestFit="1" customWidth="1"/>
    <col min="6992" max="6993" width="11.09765625" bestFit="1" customWidth="1"/>
    <col min="6994" max="6994" width="11.296875" bestFit="1" customWidth="1"/>
    <col min="6995" max="6995" width="11.796875" bestFit="1" customWidth="1"/>
    <col min="6996" max="6996" width="12.296875" bestFit="1" customWidth="1"/>
    <col min="6997" max="6997" width="11.09765625" bestFit="1" customWidth="1"/>
    <col min="6998" max="6998" width="12" bestFit="1" customWidth="1"/>
    <col min="6999" max="7000" width="11.09765625" bestFit="1" customWidth="1"/>
    <col min="7001" max="7001" width="11.19921875" bestFit="1" customWidth="1"/>
    <col min="7002" max="7002" width="11.09765625" bestFit="1" customWidth="1"/>
    <col min="7003" max="7003" width="13.09765625" bestFit="1" customWidth="1"/>
    <col min="7004" max="7004" width="11.09765625" bestFit="1" customWidth="1"/>
    <col min="7005" max="7005" width="12.296875" bestFit="1" customWidth="1"/>
    <col min="7006" max="7006" width="14.3984375" bestFit="1" customWidth="1"/>
    <col min="7007" max="7007" width="12.296875" bestFit="1" customWidth="1"/>
    <col min="7008" max="7008" width="11.69921875" bestFit="1" customWidth="1"/>
    <col min="7009" max="7009" width="12.19921875" bestFit="1" customWidth="1"/>
    <col min="7010" max="7010" width="11.09765625" bestFit="1" customWidth="1"/>
    <col min="7011" max="7011" width="11.5" bestFit="1" customWidth="1"/>
    <col min="7012" max="7017" width="11.09765625" bestFit="1" customWidth="1"/>
    <col min="7018" max="7018" width="12.296875" bestFit="1" customWidth="1"/>
    <col min="7019" max="7021" width="11.09765625" bestFit="1" customWidth="1"/>
    <col min="7022" max="7022" width="12.19921875" bestFit="1" customWidth="1"/>
    <col min="7023" max="7024" width="11.09765625" bestFit="1" customWidth="1"/>
    <col min="7025" max="7025" width="11.19921875" bestFit="1" customWidth="1"/>
    <col min="7026" max="7026" width="12.296875" bestFit="1" customWidth="1"/>
    <col min="7027" max="7027" width="11.8984375" bestFit="1" customWidth="1"/>
    <col min="7028" max="7030" width="11.09765625" bestFit="1" customWidth="1"/>
    <col min="7031" max="7031" width="11.59765625" bestFit="1" customWidth="1"/>
    <col min="7032" max="7032" width="12.19921875" bestFit="1" customWidth="1"/>
    <col min="7033" max="7035" width="11.09765625" bestFit="1" customWidth="1"/>
    <col min="7036" max="7036" width="13.8984375" bestFit="1" customWidth="1"/>
    <col min="7037" max="7038" width="11.09765625" bestFit="1" customWidth="1"/>
    <col min="7039" max="7039" width="12.3984375" bestFit="1" customWidth="1"/>
    <col min="7040" max="7040" width="11.09765625" bestFit="1" customWidth="1"/>
    <col min="7041" max="7041" width="11.19921875" bestFit="1" customWidth="1"/>
    <col min="7042" max="7042" width="14.5" bestFit="1" customWidth="1"/>
    <col min="7043" max="7046" width="11.09765625" bestFit="1" customWidth="1"/>
    <col min="7047" max="7047" width="13.5" bestFit="1" customWidth="1"/>
    <col min="7048" max="7048" width="11.09765625" bestFit="1" customWidth="1"/>
    <col min="7049" max="7049" width="13.796875" bestFit="1" customWidth="1"/>
    <col min="7050" max="7053" width="11.09765625" bestFit="1" customWidth="1"/>
    <col min="7054" max="7054" width="12" bestFit="1" customWidth="1"/>
    <col min="7055" max="7055" width="11.09765625" bestFit="1" customWidth="1"/>
    <col min="7056" max="7056" width="13.19921875" bestFit="1" customWidth="1"/>
    <col min="7057" max="7057" width="11.3984375" bestFit="1" customWidth="1"/>
    <col min="7058" max="7060" width="11.09765625" bestFit="1" customWidth="1"/>
    <col min="7061" max="7061" width="12.19921875" bestFit="1" customWidth="1"/>
    <col min="7062" max="7062" width="11.69921875" bestFit="1" customWidth="1"/>
    <col min="7063" max="7066" width="11.09765625" bestFit="1" customWidth="1"/>
    <col min="7067" max="7067" width="11.8984375" bestFit="1" customWidth="1"/>
    <col min="7068" max="7068" width="13.8984375" bestFit="1" customWidth="1"/>
    <col min="7069" max="7071" width="11.09765625" bestFit="1" customWidth="1"/>
    <col min="7072" max="7072" width="11.59765625" bestFit="1" customWidth="1"/>
    <col min="7073" max="7073" width="13.3984375" bestFit="1" customWidth="1"/>
    <col min="7074" max="7074" width="11.09765625" bestFit="1" customWidth="1"/>
    <col min="7075" max="7075" width="12.19921875" bestFit="1" customWidth="1"/>
    <col min="7076" max="7077" width="11.09765625" bestFit="1" customWidth="1"/>
    <col min="7078" max="7078" width="12.3984375" bestFit="1" customWidth="1"/>
    <col min="7079" max="7079" width="12.296875" bestFit="1" customWidth="1"/>
    <col min="7080" max="7081" width="11.09765625" bestFit="1" customWidth="1"/>
    <col min="7082" max="7082" width="12.3984375" bestFit="1" customWidth="1"/>
    <col min="7083" max="7083" width="11.09765625" bestFit="1" customWidth="1"/>
    <col min="7084" max="7084" width="12.3984375" bestFit="1" customWidth="1"/>
    <col min="7085" max="7085" width="11.69921875" bestFit="1" customWidth="1"/>
    <col min="7086" max="7087" width="11.09765625" bestFit="1" customWidth="1"/>
    <col min="7088" max="7088" width="15.296875" bestFit="1" customWidth="1"/>
    <col min="7089" max="7089" width="12.19921875" bestFit="1" customWidth="1"/>
    <col min="7090" max="7090" width="11.09765625" bestFit="1" customWidth="1"/>
    <col min="7091" max="7091" width="12.296875" bestFit="1" customWidth="1"/>
    <col min="7092" max="7092" width="11.09765625" bestFit="1" customWidth="1"/>
    <col min="7093" max="7093" width="12.69921875" bestFit="1" customWidth="1"/>
    <col min="7094" max="7095" width="11.09765625" bestFit="1" customWidth="1"/>
    <col min="7096" max="7096" width="11.59765625" bestFit="1" customWidth="1"/>
    <col min="7097" max="7104" width="11.09765625" bestFit="1" customWidth="1"/>
    <col min="7105" max="7105" width="14.09765625" bestFit="1" customWidth="1"/>
    <col min="7106" max="7106" width="11.09765625" bestFit="1" customWidth="1"/>
    <col min="7107" max="7107" width="11.69921875" bestFit="1" customWidth="1"/>
    <col min="7108" max="7108" width="11.09765625" bestFit="1" customWidth="1"/>
    <col min="7109" max="7109" width="11.8984375" bestFit="1" customWidth="1"/>
    <col min="7110" max="7110" width="11.09765625" bestFit="1" customWidth="1"/>
    <col min="7111" max="7111" width="11.8984375" bestFit="1" customWidth="1"/>
    <col min="7112" max="7112" width="11.09765625" bestFit="1" customWidth="1"/>
    <col min="7113" max="7113" width="13.3984375" bestFit="1" customWidth="1"/>
    <col min="7114" max="7114" width="12.59765625" bestFit="1" customWidth="1"/>
    <col min="7115" max="7116" width="11.09765625" bestFit="1" customWidth="1"/>
    <col min="7117" max="7118" width="11.19921875" bestFit="1" customWidth="1"/>
    <col min="7119" max="7119" width="11.69921875" bestFit="1" customWidth="1"/>
    <col min="7120" max="7120" width="11.09765625" bestFit="1" customWidth="1"/>
    <col min="7121" max="7121" width="12.296875" bestFit="1" customWidth="1"/>
    <col min="7122" max="7122" width="12.19921875" bestFit="1" customWidth="1"/>
    <col min="7123" max="7123" width="12.796875" bestFit="1" customWidth="1"/>
    <col min="7124" max="7124" width="13.3984375" bestFit="1" customWidth="1"/>
    <col min="7125" max="7132" width="11.09765625" bestFit="1" customWidth="1"/>
    <col min="7133" max="7133" width="13.5" bestFit="1" customWidth="1"/>
    <col min="7134" max="7134" width="15.69921875" bestFit="1" customWidth="1"/>
    <col min="7135" max="7135" width="14.19921875" bestFit="1" customWidth="1"/>
    <col min="7136" max="7136" width="12.796875" bestFit="1" customWidth="1"/>
    <col min="7137" max="7139" width="11.09765625" bestFit="1" customWidth="1"/>
    <col min="7140" max="7140" width="14.59765625" bestFit="1" customWidth="1"/>
    <col min="7141" max="7141" width="11.09765625" bestFit="1" customWidth="1"/>
    <col min="7142" max="7142" width="13.3984375" bestFit="1" customWidth="1"/>
    <col min="7143" max="7147" width="11.09765625" bestFit="1" customWidth="1"/>
    <col min="7148" max="7148" width="11.296875" bestFit="1" customWidth="1"/>
    <col min="7149" max="7149" width="11.09765625" bestFit="1" customWidth="1"/>
    <col min="7150" max="7150" width="12.09765625" bestFit="1" customWidth="1"/>
    <col min="7151" max="7153" width="11.09765625" bestFit="1" customWidth="1"/>
    <col min="7154" max="7154" width="14.5" bestFit="1" customWidth="1"/>
    <col min="7155" max="7155" width="11.59765625" bestFit="1" customWidth="1"/>
    <col min="7156" max="7158" width="11.09765625" bestFit="1" customWidth="1"/>
    <col min="7159" max="7159" width="12.59765625" bestFit="1" customWidth="1"/>
    <col min="7160" max="7160" width="12.09765625" bestFit="1" customWidth="1"/>
    <col min="7161" max="7163" width="11.09765625" bestFit="1" customWidth="1"/>
    <col min="7164" max="7164" width="12.3984375" bestFit="1" customWidth="1"/>
    <col min="7165" max="7165" width="11.09765625" bestFit="1" customWidth="1"/>
    <col min="7166" max="7166" width="13.8984375" bestFit="1" customWidth="1"/>
    <col min="7167" max="7168" width="11.09765625" bestFit="1" customWidth="1"/>
    <col min="7169" max="7169" width="12.59765625" bestFit="1" customWidth="1"/>
    <col min="7170" max="7170" width="12" bestFit="1" customWidth="1"/>
    <col min="7171" max="7171" width="18" bestFit="1" customWidth="1"/>
    <col min="7172" max="7172" width="11.59765625" bestFit="1" customWidth="1"/>
    <col min="7173" max="7173" width="12.09765625" bestFit="1" customWidth="1"/>
    <col min="7174" max="7176" width="11.09765625" bestFit="1" customWidth="1"/>
    <col min="7177" max="7177" width="11.69921875" bestFit="1" customWidth="1"/>
    <col min="7178" max="7178" width="11.09765625" bestFit="1" customWidth="1"/>
    <col min="7179" max="7179" width="11.19921875" bestFit="1" customWidth="1"/>
    <col min="7180" max="7180" width="11.09765625" bestFit="1" customWidth="1"/>
    <col min="7181" max="7181" width="14.3984375" bestFit="1" customWidth="1"/>
    <col min="7182" max="7182" width="11.59765625" bestFit="1" customWidth="1"/>
    <col min="7183" max="7185" width="11.09765625" bestFit="1" customWidth="1"/>
    <col min="7186" max="7186" width="11.296875" bestFit="1" customWidth="1"/>
    <col min="7187" max="7189" width="11.09765625" bestFit="1" customWidth="1"/>
    <col min="7190" max="7190" width="12.19921875" bestFit="1" customWidth="1"/>
    <col min="7191" max="7191" width="15.296875" bestFit="1" customWidth="1"/>
    <col min="7192" max="7192" width="12.59765625" bestFit="1" customWidth="1"/>
    <col min="7193" max="7193" width="12.3984375" bestFit="1" customWidth="1"/>
    <col min="7194" max="7194" width="11.8984375" bestFit="1" customWidth="1"/>
    <col min="7195" max="7195" width="12.59765625" bestFit="1" customWidth="1"/>
    <col min="7196" max="7196" width="11.09765625" bestFit="1" customWidth="1"/>
    <col min="7197" max="7197" width="14.5" bestFit="1" customWidth="1"/>
    <col min="7198" max="7198" width="12.3984375" bestFit="1" customWidth="1"/>
    <col min="7199" max="7199" width="12.296875" bestFit="1" customWidth="1"/>
    <col min="7200" max="7200" width="12" bestFit="1" customWidth="1"/>
    <col min="7201" max="7201" width="11.3984375" bestFit="1" customWidth="1"/>
    <col min="7202" max="7202" width="12" bestFit="1" customWidth="1"/>
    <col min="7203" max="7203" width="16" bestFit="1" customWidth="1"/>
    <col min="7204" max="7204" width="11.09765625" bestFit="1" customWidth="1"/>
    <col min="7205" max="7205" width="11.8984375" bestFit="1" customWidth="1"/>
    <col min="7206" max="7206" width="11.19921875" bestFit="1" customWidth="1"/>
    <col min="7207" max="7210" width="11.09765625" bestFit="1" customWidth="1"/>
    <col min="7211" max="7211" width="12.296875" bestFit="1" customWidth="1"/>
    <col min="7212" max="7213" width="11.09765625" bestFit="1" customWidth="1"/>
    <col min="7214" max="7214" width="14.19921875" bestFit="1" customWidth="1"/>
    <col min="7215" max="7215" width="11.8984375" bestFit="1" customWidth="1"/>
    <col min="7216" max="7216" width="11.09765625" bestFit="1" customWidth="1"/>
    <col min="7217" max="7217" width="12.69921875" bestFit="1" customWidth="1"/>
    <col min="7218" max="7218" width="11.09765625" bestFit="1" customWidth="1"/>
    <col min="7219" max="7219" width="14.5" bestFit="1" customWidth="1"/>
    <col min="7220" max="7220" width="12" bestFit="1" customWidth="1"/>
    <col min="7221" max="7221" width="11.09765625" bestFit="1" customWidth="1"/>
    <col min="7222" max="7222" width="11.69921875" bestFit="1" customWidth="1"/>
    <col min="7223" max="7223" width="12.296875" bestFit="1" customWidth="1"/>
    <col min="7224" max="7232" width="11.09765625" bestFit="1" customWidth="1"/>
    <col min="7233" max="7233" width="11.19921875" bestFit="1" customWidth="1"/>
    <col min="7234" max="7234" width="12.296875" bestFit="1" customWidth="1"/>
    <col min="7235" max="7235" width="17.8984375" bestFit="1" customWidth="1"/>
    <col min="7236" max="7236" width="11.09765625" bestFit="1" customWidth="1"/>
    <col min="7237" max="7237" width="12.296875" bestFit="1" customWidth="1"/>
    <col min="7238" max="7238" width="11.09765625" bestFit="1" customWidth="1"/>
    <col min="7239" max="7239" width="15.09765625" bestFit="1" customWidth="1"/>
    <col min="7240" max="7241" width="11.09765625" bestFit="1" customWidth="1"/>
    <col min="7242" max="7242" width="15.3984375" bestFit="1" customWidth="1"/>
    <col min="7243" max="7243" width="14.59765625" bestFit="1" customWidth="1"/>
    <col min="7244" max="7244" width="11.59765625" bestFit="1" customWidth="1"/>
    <col min="7245" max="7248" width="11.09765625" bestFit="1" customWidth="1"/>
    <col min="7249" max="7249" width="11.19921875" bestFit="1" customWidth="1"/>
    <col min="7250" max="7250" width="11.09765625" bestFit="1" customWidth="1"/>
    <col min="7251" max="7251" width="13.8984375" bestFit="1" customWidth="1"/>
    <col min="7252" max="7252" width="14.59765625" bestFit="1" customWidth="1"/>
    <col min="7253" max="7259" width="11.09765625" bestFit="1" customWidth="1"/>
    <col min="7260" max="7260" width="16" bestFit="1" customWidth="1"/>
    <col min="7261" max="7261" width="12.59765625" bestFit="1" customWidth="1"/>
    <col min="7262" max="7264" width="11.09765625" bestFit="1" customWidth="1"/>
    <col min="7265" max="7265" width="11.19921875" bestFit="1" customWidth="1"/>
    <col min="7266" max="7269" width="11.09765625" bestFit="1" customWidth="1"/>
    <col min="7270" max="7270" width="12.3984375" bestFit="1" customWidth="1"/>
    <col min="7271" max="7275" width="11.09765625" bestFit="1" customWidth="1"/>
    <col min="7276" max="7276" width="12.296875" bestFit="1" customWidth="1"/>
    <col min="7277" max="7278" width="11.09765625" bestFit="1" customWidth="1"/>
    <col min="7279" max="7279" width="14.3984375" bestFit="1" customWidth="1"/>
    <col min="7280" max="7282" width="11.09765625" bestFit="1" customWidth="1"/>
    <col min="7283" max="7283" width="13.796875" bestFit="1" customWidth="1"/>
    <col min="7284" max="7284" width="11.09765625" bestFit="1" customWidth="1"/>
    <col min="7285" max="7285" width="16" bestFit="1" customWidth="1"/>
    <col min="7286" max="7286" width="11.19921875" bestFit="1" customWidth="1"/>
    <col min="7287" max="7287" width="13.3984375" bestFit="1" customWidth="1"/>
    <col min="7288" max="7288" width="14.59765625" bestFit="1" customWidth="1"/>
    <col min="7289" max="7292" width="11.09765625" bestFit="1" customWidth="1"/>
    <col min="7293" max="7293" width="11.69921875" bestFit="1" customWidth="1"/>
    <col min="7294" max="7294" width="11.8984375" bestFit="1" customWidth="1"/>
    <col min="7295" max="7297" width="11.09765625" bestFit="1" customWidth="1"/>
    <col min="7298" max="7298" width="14.59765625" bestFit="1" customWidth="1"/>
    <col min="7299" max="7302" width="11.09765625" bestFit="1" customWidth="1"/>
    <col min="7303" max="7303" width="14.09765625" bestFit="1" customWidth="1"/>
    <col min="7304" max="7304" width="11.09765625" bestFit="1" customWidth="1"/>
    <col min="7305" max="7305" width="12.296875" bestFit="1" customWidth="1"/>
    <col min="7306" max="7306" width="11.09765625" bestFit="1" customWidth="1"/>
    <col min="7307" max="7307" width="12" bestFit="1" customWidth="1"/>
    <col min="7308" max="7308" width="14.59765625" bestFit="1" customWidth="1"/>
    <col min="7309" max="7309" width="11.09765625" bestFit="1" customWidth="1"/>
    <col min="7310" max="7310" width="15.3984375" bestFit="1" customWidth="1"/>
    <col min="7311" max="7311" width="12.19921875" bestFit="1" customWidth="1"/>
    <col min="7312" max="7312" width="12.59765625" bestFit="1" customWidth="1"/>
    <col min="7313" max="7315" width="11.09765625" bestFit="1" customWidth="1"/>
    <col min="7316" max="7316" width="11.19921875" bestFit="1" customWidth="1"/>
    <col min="7317" max="7317" width="11.09765625" bestFit="1" customWidth="1"/>
    <col min="7318" max="7318" width="11.8984375" bestFit="1" customWidth="1"/>
    <col min="7319" max="7319" width="12.296875" bestFit="1" customWidth="1"/>
    <col min="7320" max="7320" width="13.69921875" bestFit="1" customWidth="1"/>
    <col min="7321" max="7321" width="12.59765625" bestFit="1" customWidth="1"/>
    <col min="7322" max="7322" width="12.19921875" bestFit="1" customWidth="1"/>
    <col min="7323" max="7323" width="14.09765625" bestFit="1" customWidth="1"/>
    <col min="7324" max="7324" width="11.296875" bestFit="1" customWidth="1"/>
    <col min="7325" max="7327" width="11.09765625" bestFit="1" customWidth="1"/>
    <col min="7328" max="7328" width="11.3984375" bestFit="1" customWidth="1"/>
    <col min="7329" max="7330" width="11.09765625" bestFit="1" customWidth="1"/>
    <col min="7331" max="7331" width="11.296875" bestFit="1" customWidth="1"/>
    <col min="7332" max="7332" width="11.69921875" bestFit="1" customWidth="1"/>
    <col min="7333" max="7335" width="11.09765625" bestFit="1" customWidth="1"/>
    <col min="7336" max="7336" width="11.69921875" bestFit="1" customWidth="1"/>
    <col min="7337" max="7337" width="14.69921875" bestFit="1" customWidth="1"/>
    <col min="7338" max="7338" width="11.09765625" bestFit="1" customWidth="1"/>
    <col min="7339" max="7339" width="13.5" bestFit="1" customWidth="1"/>
    <col min="7340" max="7343" width="11.09765625" bestFit="1" customWidth="1"/>
    <col min="7344" max="7344" width="11.69921875" bestFit="1" customWidth="1"/>
    <col min="7345" max="7347" width="11.09765625" bestFit="1" customWidth="1"/>
    <col min="7348" max="7348" width="11.19921875" bestFit="1" customWidth="1"/>
    <col min="7349" max="7349" width="11.09765625" bestFit="1" customWidth="1"/>
    <col min="7350" max="7350" width="12.19921875" bestFit="1" customWidth="1"/>
    <col min="7351" max="7351" width="12.296875" bestFit="1" customWidth="1"/>
    <col min="7352" max="7352" width="14.5" bestFit="1" customWidth="1"/>
    <col min="7353" max="7355" width="11.09765625" bestFit="1" customWidth="1"/>
    <col min="7356" max="7356" width="11.19921875" bestFit="1" customWidth="1"/>
    <col min="7357" max="7358" width="11.09765625" bestFit="1" customWidth="1"/>
    <col min="7359" max="7359" width="11.3984375" bestFit="1" customWidth="1"/>
    <col min="7360" max="7360" width="12.59765625" bestFit="1" customWidth="1"/>
    <col min="7361" max="7362" width="11.09765625" bestFit="1" customWidth="1"/>
    <col min="7363" max="7363" width="15.69921875" bestFit="1" customWidth="1"/>
    <col min="7364" max="7364" width="11.09765625" bestFit="1" customWidth="1"/>
    <col min="7365" max="7365" width="11.5" bestFit="1" customWidth="1"/>
    <col min="7366" max="7368" width="11.09765625" bestFit="1" customWidth="1"/>
    <col min="7369" max="7369" width="11.8984375" bestFit="1" customWidth="1"/>
    <col min="7370" max="7370" width="11.69921875" bestFit="1" customWidth="1"/>
    <col min="7371" max="7371" width="12.19921875" bestFit="1" customWidth="1"/>
    <col min="7372" max="7372" width="13.19921875" bestFit="1" customWidth="1"/>
    <col min="7373" max="7373" width="11.3984375" bestFit="1" customWidth="1"/>
    <col min="7374" max="7374" width="17.8984375" bestFit="1" customWidth="1"/>
    <col min="7375" max="7378" width="11.09765625" bestFit="1" customWidth="1"/>
    <col min="7379" max="7379" width="13.5" bestFit="1" customWidth="1"/>
    <col min="7380" max="7380" width="11.09765625" bestFit="1" customWidth="1"/>
    <col min="7381" max="7381" width="13.19921875" bestFit="1" customWidth="1"/>
    <col min="7382" max="7384" width="11.09765625" bestFit="1" customWidth="1"/>
    <col min="7385" max="7385" width="14.5" bestFit="1" customWidth="1"/>
    <col min="7386" max="7386" width="11.09765625" bestFit="1" customWidth="1"/>
    <col min="7387" max="7387" width="13.3984375" bestFit="1" customWidth="1"/>
    <col min="7388" max="7389" width="11.09765625" bestFit="1" customWidth="1"/>
    <col min="7390" max="7390" width="12.59765625" bestFit="1" customWidth="1"/>
    <col min="7391" max="7395" width="11.09765625" bestFit="1" customWidth="1"/>
    <col min="7396" max="7396" width="12.3984375" bestFit="1" customWidth="1"/>
    <col min="7397" max="7397" width="11.19921875" bestFit="1" customWidth="1"/>
    <col min="7398" max="7398" width="12.296875" bestFit="1" customWidth="1"/>
    <col min="7399" max="7399" width="13.8984375" bestFit="1" customWidth="1"/>
    <col min="7400" max="7400" width="15.69921875" bestFit="1" customWidth="1"/>
    <col min="7401" max="7401" width="13.3984375" bestFit="1" customWidth="1"/>
    <col min="7402" max="7402" width="11.09765625" bestFit="1" customWidth="1"/>
    <col min="7403" max="7403" width="11.8984375" bestFit="1" customWidth="1"/>
    <col min="7404" max="7405" width="11.09765625" bestFit="1" customWidth="1"/>
    <col min="7406" max="7406" width="15.296875" bestFit="1" customWidth="1"/>
    <col min="7407" max="7407" width="11.09765625" bestFit="1" customWidth="1"/>
    <col min="7408" max="7408" width="11.3984375" bestFit="1" customWidth="1"/>
    <col min="7409" max="7410" width="11.09765625" bestFit="1" customWidth="1"/>
    <col min="7411" max="7411" width="12.296875" bestFit="1" customWidth="1"/>
    <col min="7412" max="7413" width="11.09765625" bestFit="1" customWidth="1"/>
    <col min="7414" max="7414" width="14.19921875" bestFit="1" customWidth="1"/>
    <col min="7415" max="7415" width="11.09765625" bestFit="1" customWidth="1"/>
    <col min="7416" max="7416" width="14.19921875" bestFit="1" customWidth="1"/>
    <col min="7417" max="7417" width="12.3984375" bestFit="1" customWidth="1"/>
    <col min="7418" max="7418" width="11.19921875" bestFit="1" customWidth="1"/>
    <col min="7419" max="7419" width="12.3984375" bestFit="1" customWidth="1"/>
    <col min="7420" max="7420" width="11.09765625" bestFit="1" customWidth="1"/>
    <col min="7421" max="7421" width="11.796875" bestFit="1" customWidth="1"/>
    <col min="7422" max="7424" width="11.09765625" bestFit="1" customWidth="1"/>
    <col min="7425" max="7425" width="11.59765625" bestFit="1" customWidth="1"/>
    <col min="7426" max="7426" width="12.3984375" bestFit="1" customWidth="1"/>
    <col min="7427" max="7429" width="11.09765625" bestFit="1" customWidth="1"/>
    <col min="7430" max="7430" width="11.19921875" bestFit="1" customWidth="1"/>
    <col min="7431" max="7432" width="11.09765625" bestFit="1" customWidth="1"/>
    <col min="7433" max="7433" width="14.5" bestFit="1" customWidth="1"/>
    <col min="7434" max="7434" width="13.796875" bestFit="1" customWidth="1"/>
    <col min="7435" max="7435" width="11.296875" bestFit="1" customWidth="1"/>
    <col min="7436" max="7436" width="12.296875" bestFit="1" customWidth="1"/>
    <col min="7437" max="7437" width="11.69921875" bestFit="1" customWidth="1"/>
    <col min="7438" max="7439" width="11.09765625" bestFit="1" customWidth="1"/>
    <col min="7440" max="7440" width="11.5" bestFit="1" customWidth="1"/>
    <col min="7441" max="7441" width="11.09765625" bestFit="1" customWidth="1"/>
    <col min="7442" max="7442" width="12" bestFit="1" customWidth="1"/>
    <col min="7443" max="7443" width="11.09765625" bestFit="1" customWidth="1"/>
    <col min="7444" max="7444" width="11.5" bestFit="1" customWidth="1"/>
    <col min="7445" max="7445" width="13.19921875" bestFit="1" customWidth="1"/>
    <col min="7446" max="7446" width="13.09765625" bestFit="1" customWidth="1"/>
    <col min="7447" max="7447" width="13.5" bestFit="1" customWidth="1"/>
    <col min="7448" max="7451" width="11.09765625" bestFit="1" customWidth="1"/>
    <col min="7452" max="7452" width="12.69921875" bestFit="1" customWidth="1"/>
    <col min="7453" max="7453" width="13.59765625" bestFit="1" customWidth="1"/>
    <col min="7454" max="7454" width="11.69921875" bestFit="1" customWidth="1"/>
    <col min="7455" max="7459" width="11.09765625" bestFit="1" customWidth="1"/>
    <col min="7460" max="7460" width="12.296875" bestFit="1" customWidth="1"/>
    <col min="7461" max="7464" width="11.09765625" bestFit="1" customWidth="1"/>
    <col min="7465" max="7465" width="11.69921875" bestFit="1" customWidth="1"/>
    <col min="7466" max="7466" width="12.19921875" bestFit="1" customWidth="1"/>
    <col min="7467" max="7468" width="11.09765625" bestFit="1" customWidth="1"/>
    <col min="7469" max="7469" width="14.69921875" bestFit="1" customWidth="1"/>
    <col min="7470" max="7470" width="11.09765625" bestFit="1" customWidth="1"/>
    <col min="7471" max="7471" width="11.796875" bestFit="1" customWidth="1"/>
    <col min="7472" max="7472" width="13.5" bestFit="1" customWidth="1"/>
    <col min="7473" max="7473" width="11.19921875" bestFit="1" customWidth="1"/>
    <col min="7474" max="7474" width="12.09765625" bestFit="1" customWidth="1"/>
    <col min="7475" max="7475" width="13.5" bestFit="1" customWidth="1"/>
    <col min="7476" max="7479" width="11.09765625" bestFit="1" customWidth="1"/>
    <col min="7480" max="7480" width="11.3984375" bestFit="1" customWidth="1"/>
    <col min="7481" max="7481" width="11.5" bestFit="1" customWidth="1"/>
    <col min="7482" max="7483" width="11.09765625" bestFit="1" customWidth="1"/>
    <col min="7484" max="7484" width="13.69921875" bestFit="1" customWidth="1"/>
    <col min="7485" max="7485" width="11.09765625" bestFit="1" customWidth="1"/>
    <col min="7486" max="7486" width="15.296875" bestFit="1" customWidth="1"/>
    <col min="7487" max="7487" width="11.09765625" bestFit="1" customWidth="1"/>
    <col min="7488" max="7488" width="12.19921875" bestFit="1" customWidth="1"/>
    <col min="7489" max="7490" width="11.09765625" bestFit="1" customWidth="1"/>
    <col min="7491" max="7491" width="13.5" bestFit="1" customWidth="1"/>
    <col min="7492" max="7494" width="11.09765625" bestFit="1" customWidth="1"/>
    <col min="7495" max="7495" width="13.19921875" bestFit="1" customWidth="1"/>
    <col min="7496" max="7496" width="11.09765625" bestFit="1" customWidth="1"/>
    <col min="7497" max="7497" width="13.5" bestFit="1" customWidth="1"/>
    <col min="7498" max="7498" width="11.09765625" bestFit="1" customWidth="1"/>
    <col min="7499" max="7499" width="14.5" bestFit="1" customWidth="1"/>
    <col min="7500" max="7500" width="11.09765625" bestFit="1" customWidth="1"/>
    <col min="7501" max="7501" width="15.5" bestFit="1" customWidth="1"/>
    <col min="7502" max="7504" width="11.09765625" bestFit="1" customWidth="1"/>
    <col min="7505" max="7505" width="12.296875" bestFit="1" customWidth="1"/>
    <col min="7506" max="7506" width="11.09765625" bestFit="1" customWidth="1"/>
    <col min="7507" max="7507" width="11.296875" bestFit="1" customWidth="1"/>
    <col min="7508" max="7508" width="14.69921875" bestFit="1" customWidth="1"/>
    <col min="7509" max="7509" width="11.796875" bestFit="1" customWidth="1"/>
    <col min="7510" max="7510" width="16" bestFit="1" customWidth="1"/>
    <col min="7511" max="7512" width="11.09765625" bestFit="1" customWidth="1"/>
    <col min="7513" max="7513" width="12.59765625" bestFit="1" customWidth="1"/>
    <col min="7514" max="7514" width="11.09765625" bestFit="1" customWidth="1"/>
    <col min="7515" max="7515" width="11.296875" bestFit="1" customWidth="1"/>
    <col min="7516" max="7516" width="14.59765625" bestFit="1" customWidth="1"/>
    <col min="7517" max="7517" width="11.5" bestFit="1" customWidth="1"/>
    <col min="7518" max="7518" width="12" bestFit="1" customWidth="1"/>
    <col min="7519" max="7519" width="11.09765625" bestFit="1" customWidth="1"/>
    <col min="7520" max="7520" width="11.19921875" bestFit="1" customWidth="1"/>
    <col min="7521" max="7521" width="13.8984375" bestFit="1" customWidth="1"/>
    <col min="7522" max="7522" width="11.09765625" bestFit="1" customWidth="1"/>
    <col min="7523" max="7523" width="11.8984375" bestFit="1" customWidth="1"/>
    <col min="7524" max="7524" width="11.09765625" bestFit="1" customWidth="1"/>
    <col min="7525" max="7525" width="13.5" bestFit="1" customWidth="1"/>
    <col min="7526" max="7526" width="11.19921875" bestFit="1" customWidth="1"/>
    <col min="7527" max="7527" width="11.09765625" bestFit="1" customWidth="1"/>
    <col min="7528" max="7528" width="13.19921875" bestFit="1" customWidth="1"/>
    <col min="7529" max="7533" width="11.09765625" bestFit="1" customWidth="1"/>
    <col min="7534" max="7534" width="13.5" bestFit="1" customWidth="1"/>
    <col min="7535" max="7535" width="11.09765625" bestFit="1" customWidth="1"/>
    <col min="7536" max="7536" width="12.296875" bestFit="1" customWidth="1"/>
    <col min="7537" max="7537" width="11.296875" bestFit="1" customWidth="1"/>
    <col min="7538" max="7540" width="11.09765625" bestFit="1" customWidth="1"/>
    <col min="7541" max="7541" width="12.296875" bestFit="1" customWidth="1"/>
    <col min="7542" max="7542" width="11.09765625" bestFit="1" customWidth="1"/>
    <col min="7543" max="7543" width="12" bestFit="1" customWidth="1"/>
    <col min="7544" max="7544" width="12.296875" bestFit="1" customWidth="1"/>
    <col min="7545" max="7545" width="12.59765625" bestFit="1" customWidth="1"/>
    <col min="7546" max="7547" width="11.09765625" bestFit="1" customWidth="1"/>
    <col min="7548" max="7548" width="12.09765625" bestFit="1" customWidth="1"/>
    <col min="7549" max="7549" width="11.09765625" bestFit="1" customWidth="1"/>
    <col min="7550" max="7550" width="11.69921875" bestFit="1" customWidth="1"/>
    <col min="7551" max="7551" width="12.296875" bestFit="1" customWidth="1"/>
    <col min="7552" max="7552" width="11.796875" bestFit="1" customWidth="1"/>
    <col min="7553" max="7553" width="11.19921875" bestFit="1" customWidth="1"/>
    <col min="7554" max="7554" width="11.796875" bestFit="1" customWidth="1"/>
    <col min="7555" max="7555" width="11.09765625" bestFit="1" customWidth="1"/>
    <col min="7556" max="7556" width="11.69921875" bestFit="1" customWidth="1"/>
    <col min="7557" max="7557" width="12.3984375" bestFit="1" customWidth="1"/>
    <col min="7558" max="7558" width="14.69921875" bestFit="1" customWidth="1"/>
    <col min="7559" max="7559" width="11.69921875" bestFit="1" customWidth="1"/>
    <col min="7560" max="7560" width="11.09765625" bestFit="1" customWidth="1"/>
    <col min="7561" max="7561" width="12.09765625" bestFit="1" customWidth="1"/>
    <col min="7562" max="7563" width="11.09765625" bestFit="1" customWidth="1"/>
    <col min="7564" max="7564" width="11.19921875" bestFit="1" customWidth="1"/>
    <col min="7565" max="7568" width="11.09765625" bestFit="1" customWidth="1"/>
    <col min="7569" max="7569" width="12.296875" bestFit="1" customWidth="1"/>
    <col min="7570" max="7570" width="11.59765625" bestFit="1" customWidth="1"/>
    <col min="7571" max="7571" width="12.296875" bestFit="1" customWidth="1"/>
    <col min="7572" max="7572" width="12.3984375" bestFit="1" customWidth="1"/>
    <col min="7573" max="7573" width="11.296875" bestFit="1" customWidth="1"/>
    <col min="7574" max="7574" width="11.09765625" bestFit="1" customWidth="1"/>
    <col min="7575" max="7575" width="12" bestFit="1" customWidth="1"/>
    <col min="7576" max="7576" width="11.09765625" bestFit="1" customWidth="1"/>
    <col min="7577" max="7577" width="12.296875" bestFit="1" customWidth="1"/>
    <col min="7578" max="7578" width="14.5" bestFit="1" customWidth="1"/>
    <col min="7579" max="7581" width="11.09765625" bestFit="1" customWidth="1"/>
    <col min="7582" max="7583" width="13.5" bestFit="1" customWidth="1"/>
    <col min="7584" max="7584" width="12.296875" bestFit="1" customWidth="1"/>
    <col min="7585" max="7585" width="13.8984375" bestFit="1" customWidth="1"/>
    <col min="7586" max="7586" width="14.5" bestFit="1" customWidth="1"/>
    <col min="7587" max="7588" width="11.09765625" bestFit="1" customWidth="1"/>
    <col min="7589" max="7589" width="12" bestFit="1" customWidth="1"/>
    <col min="7590" max="7590" width="11.5" bestFit="1" customWidth="1"/>
    <col min="7591" max="7594" width="11.09765625" bestFit="1" customWidth="1"/>
    <col min="7595" max="7595" width="12" bestFit="1" customWidth="1"/>
    <col min="7596" max="7598" width="11.09765625" bestFit="1" customWidth="1"/>
    <col min="7599" max="7599" width="11.69921875" bestFit="1" customWidth="1"/>
    <col min="7600" max="7601" width="11.09765625" bestFit="1" customWidth="1"/>
    <col min="7602" max="7602" width="12.09765625" bestFit="1" customWidth="1"/>
    <col min="7603" max="7603" width="13.5" bestFit="1" customWidth="1"/>
    <col min="7604" max="7604" width="12" bestFit="1" customWidth="1"/>
    <col min="7605" max="7605" width="11.09765625" bestFit="1" customWidth="1"/>
    <col min="7606" max="7606" width="12" bestFit="1" customWidth="1"/>
    <col min="7607" max="7607" width="14.59765625" bestFit="1" customWidth="1"/>
    <col min="7608" max="7608" width="11.09765625" bestFit="1" customWidth="1"/>
    <col min="7609" max="7609" width="14.5" bestFit="1" customWidth="1"/>
    <col min="7610" max="7610" width="12.296875" bestFit="1" customWidth="1"/>
    <col min="7611" max="7613" width="11.09765625" bestFit="1" customWidth="1"/>
    <col min="7614" max="7614" width="12.09765625" bestFit="1" customWidth="1"/>
    <col min="7615" max="7616" width="11.09765625" bestFit="1" customWidth="1"/>
    <col min="7617" max="7617" width="11.3984375" bestFit="1" customWidth="1"/>
    <col min="7618" max="7618" width="13.59765625" bestFit="1" customWidth="1"/>
    <col min="7619" max="7619" width="11.796875" bestFit="1" customWidth="1"/>
    <col min="7620" max="7620" width="12.3984375" bestFit="1" customWidth="1"/>
    <col min="7621" max="7621" width="12.296875" bestFit="1" customWidth="1"/>
    <col min="7622" max="7622" width="11.09765625" bestFit="1" customWidth="1"/>
    <col min="7623" max="7623" width="11.296875" bestFit="1" customWidth="1"/>
    <col min="7624" max="7627" width="11.09765625" bestFit="1" customWidth="1"/>
    <col min="7628" max="7628" width="11.296875" bestFit="1" customWidth="1"/>
    <col min="7629" max="7629" width="11.5" bestFit="1" customWidth="1"/>
    <col min="7630" max="7630" width="11.09765625" bestFit="1" customWidth="1"/>
    <col min="7631" max="7631" width="12.296875" bestFit="1" customWidth="1"/>
    <col min="7632" max="7632" width="11.09765625" bestFit="1" customWidth="1"/>
    <col min="7633" max="7633" width="13.5" bestFit="1" customWidth="1"/>
    <col min="7634" max="7636" width="11.09765625" bestFit="1" customWidth="1"/>
    <col min="7637" max="7637" width="12.296875" bestFit="1" customWidth="1"/>
    <col min="7638" max="7638" width="11.09765625" bestFit="1" customWidth="1"/>
    <col min="7639" max="7639" width="11.5" bestFit="1" customWidth="1"/>
    <col min="7640" max="7640" width="11.09765625" bestFit="1" customWidth="1"/>
    <col min="7641" max="7641" width="14.19921875" bestFit="1" customWidth="1"/>
    <col min="7642" max="7642" width="11.09765625" bestFit="1" customWidth="1"/>
    <col min="7643" max="7643" width="11.296875" bestFit="1" customWidth="1"/>
    <col min="7644" max="7644" width="11.19921875" bestFit="1" customWidth="1"/>
    <col min="7645" max="7645" width="11.09765625" bestFit="1" customWidth="1"/>
    <col min="7646" max="7646" width="12.19921875" bestFit="1" customWidth="1"/>
    <col min="7647" max="7647" width="12.09765625" bestFit="1" customWidth="1"/>
    <col min="7648" max="7648" width="12.796875" bestFit="1" customWidth="1"/>
    <col min="7649" max="7649" width="12.09765625" bestFit="1" customWidth="1"/>
    <col min="7650" max="7654" width="11.09765625" bestFit="1" customWidth="1"/>
    <col min="7655" max="7655" width="12.296875" bestFit="1" customWidth="1"/>
    <col min="7656" max="7656" width="11.09765625" bestFit="1" customWidth="1"/>
    <col min="7657" max="7657" width="13.69921875" bestFit="1" customWidth="1"/>
    <col min="7658" max="7658" width="12.296875" bestFit="1" customWidth="1"/>
    <col min="7659" max="7661" width="11.09765625" bestFit="1" customWidth="1"/>
    <col min="7662" max="7662" width="11.8984375" bestFit="1" customWidth="1"/>
    <col min="7663" max="7665" width="11.09765625" bestFit="1" customWidth="1"/>
    <col min="7666" max="7666" width="11.5" bestFit="1" customWidth="1"/>
    <col min="7667" max="7668" width="11.09765625" bestFit="1" customWidth="1"/>
    <col min="7669" max="7669" width="12.3984375" bestFit="1" customWidth="1"/>
    <col min="7670" max="7670" width="12.09765625" bestFit="1" customWidth="1"/>
    <col min="7671" max="7671" width="11.296875" bestFit="1" customWidth="1"/>
    <col min="7672" max="7672" width="12.19921875" bestFit="1" customWidth="1"/>
    <col min="7673" max="7674" width="11.09765625" bestFit="1" customWidth="1"/>
    <col min="7675" max="7675" width="12.296875" bestFit="1" customWidth="1"/>
    <col min="7676" max="7681" width="11.09765625" bestFit="1" customWidth="1"/>
    <col min="7682" max="7682" width="11.19921875" bestFit="1" customWidth="1"/>
    <col min="7683" max="7683" width="11.09765625" bestFit="1" customWidth="1"/>
    <col min="7684" max="7684" width="12" bestFit="1" customWidth="1"/>
    <col min="7685" max="7686" width="11.09765625" bestFit="1" customWidth="1"/>
    <col min="7687" max="7687" width="11.19921875" bestFit="1" customWidth="1"/>
    <col min="7688" max="7688" width="13.5" bestFit="1" customWidth="1"/>
    <col min="7689" max="7689" width="11.796875" bestFit="1" customWidth="1"/>
    <col min="7690" max="7690" width="15.296875" bestFit="1" customWidth="1"/>
    <col min="7691" max="7691" width="18" bestFit="1" customWidth="1"/>
    <col min="7692" max="7692" width="11.09765625" bestFit="1" customWidth="1"/>
    <col min="7693" max="7693" width="13.19921875" bestFit="1" customWidth="1"/>
    <col min="7694" max="7694" width="11.09765625" bestFit="1" customWidth="1"/>
    <col min="7695" max="7695" width="13.59765625" bestFit="1" customWidth="1"/>
    <col min="7696" max="7696" width="12.19921875" bestFit="1" customWidth="1"/>
    <col min="7697" max="7697" width="18" bestFit="1" customWidth="1"/>
    <col min="7698" max="7698" width="11.19921875" bestFit="1" customWidth="1"/>
    <col min="7699" max="7699" width="12.09765625" bestFit="1" customWidth="1"/>
    <col min="7700" max="7704" width="11.09765625" bestFit="1" customWidth="1"/>
    <col min="7705" max="7705" width="12.796875" bestFit="1" customWidth="1"/>
    <col min="7706" max="7708" width="11.09765625" bestFit="1" customWidth="1"/>
    <col min="7709" max="7709" width="11.8984375" bestFit="1" customWidth="1"/>
    <col min="7710" max="7710" width="13.59765625" bestFit="1" customWidth="1"/>
    <col min="7711" max="7711" width="11.09765625" bestFit="1" customWidth="1"/>
    <col min="7712" max="7712" width="12.296875" bestFit="1" customWidth="1"/>
    <col min="7713" max="7713" width="11.19921875" bestFit="1" customWidth="1"/>
    <col min="7714" max="7714" width="11.8984375" bestFit="1" customWidth="1"/>
    <col min="7715" max="7715" width="11.09765625" bestFit="1" customWidth="1"/>
    <col min="7716" max="7716" width="12.59765625" bestFit="1" customWidth="1"/>
    <col min="7717" max="7720" width="11.09765625" bestFit="1" customWidth="1"/>
    <col min="7721" max="7721" width="13.69921875" bestFit="1" customWidth="1"/>
    <col min="7722" max="7722" width="12" bestFit="1" customWidth="1"/>
    <col min="7723" max="7727" width="11.09765625" bestFit="1" customWidth="1"/>
    <col min="7728" max="7728" width="12" bestFit="1" customWidth="1"/>
    <col min="7729" max="7729" width="13.09765625" bestFit="1" customWidth="1"/>
    <col min="7730" max="7730" width="11.09765625" bestFit="1" customWidth="1"/>
    <col min="7731" max="7731" width="14.3984375" bestFit="1" customWidth="1"/>
    <col min="7732" max="7732" width="11.09765625" bestFit="1" customWidth="1"/>
    <col min="7733" max="7733" width="12.3984375" bestFit="1" customWidth="1"/>
    <col min="7734" max="7734" width="11.09765625" bestFit="1" customWidth="1"/>
    <col min="7735" max="7735" width="14.3984375" bestFit="1" customWidth="1"/>
    <col min="7736" max="7736" width="12.296875" bestFit="1" customWidth="1"/>
    <col min="7737" max="7737" width="11.09765625" bestFit="1" customWidth="1"/>
    <col min="7738" max="7738" width="12.09765625" bestFit="1" customWidth="1"/>
    <col min="7739" max="7741" width="11.09765625" bestFit="1" customWidth="1"/>
    <col min="7742" max="7742" width="11.796875" bestFit="1" customWidth="1"/>
    <col min="7743" max="7743" width="11.19921875" bestFit="1" customWidth="1"/>
    <col min="7744" max="7744" width="11.09765625" bestFit="1" customWidth="1"/>
    <col min="7745" max="7745" width="12.3984375" bestFit="1" customWidth="1"/>
    <col min="7746" max="7746" width="13.5" bestFit="1" customWidth="1"/>
    <col min="7747" max="7748" width="11.09765625" bestFit="1" customWidth="1"/>
    <col min="7749" max="7749" width="12" bestFit="1" customWidth="1"/>
    <col min="7750" max="7750" width="11.5" bestFit="1" customWidth="1"/>
    <col min="7751" max="7754" width="11.09765625" bestFit="1" customWidth="1"/>
    <col min="7755" max="7756" width="12.296875" bestFit="1" customWidth="1"/>
    <col min="7757" max="7757" width="12.796875" bestFit="1" customWidth="1"/>
    <col min="7758" max="7759" width="11.09765625" bestFit="1" customWidth="1"/>
    <col min="7760" max="7760" width="12" bestFit="1" customWidth="1"/>
    <col min="7761" max="7761" width="11.69921875" bestFit="1" customWidth="1"/>
    <col min="7762" max="7763" width="11.09765625" bestFit="1" customWidth="1"/>
    <col min="7764" max="7764" width="11.69921875" bestFit="1" customWidth="1"/>
    <col min="7765" max="7765" width="12.296875" bestFit="1" customWidth="1"/>
    <col min="7766" max="7766" width="14.5" bestFit="1" customWidth="1"/>
    <col min="7767" max="7767" width="11.09765625" bestFit="1" customWidth="1"/>
    <col min="7768" max="7768" width="11.59765625" bestFit="1" customWidth="1"/>
    <col min="7769" max="7769" width="13.69921875" bestFit="1" customWidth="1"/>
    <col min="7770" max="7770" width="11.296875" bestFit="1" customWidth="1"/>
    <col min="7771" max="7771" width="11.09765625" bestFit="1" customWidth="1"/>
    <col min="7772" max="7772" width="11.8984375" bestFit="1" customWidth="1"/>
    <col min="7773" max="7777" width="11.09765625" bestFit="1" customWidth="1"/>
    <col min="7778" max="7778" width="14.5" bestFit="1" customWidth="1"/>
    <col min="7779" max="7779" width="11.09765625" bestFit="1" customWidth="1"/>
    <col min="7780" max="7780" width="11.19921875" bestFit="1" customWidth="1"/>
    <col min="7781" max="7782" width="11.09765625" bestFit="1" customWidth="1"/>
    <col min="7783" max="7783" width="11.19921875" bestFit="1" customWidth="1"/>
    <col min="7784" max="7784" width="11.09765625" bestFit="1" customWidth="1"/>
    <col min="7785" max="7785" width="12.09765625" bestFit="1" customWidth="1"/>
    <col min="7786" max="7786" width="12.296875" bestFit="1" customWidth="1"/>
    <col min="7787" max="7787" width="14.5" bestFit="1" customWidth="1"/>
    <col min="7788" max="7788" width="13.19921875" bestFit="1" customWidth="1"/>
    <col min="7789" max="7789" width="14.5" bestFit="1" customWidth="1"/>
    <col min="7790" max="7791" width="11.09765625" bestFit="1" customWidth="1"/>
    <col min="7792" max="7792" width="12.296875" bestFit="1" customWidth="1"/>
    <col min="7793" max="7793" width="15.296875" bestFit="1" customWidth="1"/>
    <col min="7794" max="7794" width="11.69921875" bestFit="1" customWidth="1"/>
    <col min="7795" max="7795" width="11.09765625" bestFit="1" customWidth="1"/>
    <col min="7796" max="7796" width="13.69921875" bestFit="1" customWidth="1"/>
    <col min="7797" max="7797" width="11.09765625" bestFit="1" customWidth="1"/>
    <col min="7798" max="7798" width="14.59765625" bestFit="1" customWidth="1"/>
    <col min="7799" max="7799" width="14.09765625" bestFit="1" customWidth="1"/>
    <col min="7800" max="7800" width="12.69921875" bestFit="1" customWidth="1"/>
    <col min="7801" max="7801" width="16" bestFit="1" customWidth="1"/>
    <col min="7802" max="7802" width="14.59765625" bestFit="1" customWidth="1"/>
    <col min="7803" max="7804" width="11.09765625" bestFit="1" customWidth="1"/>
    <col min="7805" max="7805" width="12.19921875" bestFit="1" customWidth="1"/>
    <col min="7806" max="7806" width="11.09765625" bestFit="1" customWidth="1"/>
    <col min="7807" max="7807" width="12.19921875" bestFit="1" customWidth="1"/>
    <col min="7808" max="7809" width="14.5" bestFit="1" customWidth="1"/>
    <col min="7810" max="7812" width="12.69921875" bestFit="1" customWidth="1"/>
    <col min="7813" max="7814" width="11.09765625" bestFit="1" customWidth="1"/>
    <col min="7815" max="7815" width="11.296875" bestFit="1" customWidth="1"/>
    <col min="7816" max="7816" width="11.09765625" bestFit="1" customWidth="1"/>
    <col min="7817" max="7817" width="13.5" bestFit="1" customWidth="1"/>
    <col min="7818" max="7818" width="15.296875" bestFit="1" customWidth="1"/>
    <col min="7819" max="7819" width="12.59765625" bestFit="1" customWidth="1"/>
    <col min="7820" max="7820" width="12.296875" bestFit="1" customWidth="1"/>
    <col min="7821" max="7821" width="14.19921875" bestFit="1" customWidth="1"/>
    <col min="7822" max="7824" width="11.09765625" bestFit="1" customWidth="1"/>
    <col min="7825" max="7825" width="11.59765625" bestFit="1" customWidth="1"/>
    <col min="7826" max="7827" width="11.09765625" bestFit="1" customWidth="1"/>
    <col min="7828" max="7828" width="11.796875" bestFit="1" customWidth="1"/>
    <col min="7829" max="7831" width="11.09765625" bestFit="1" customWidth="1"/>
    <col min="7832" max="7832" width="12.296875" bestFit="1" customWidth="1"/>
    <col min="7833" max="7833" width="11.09765625" bestFit="1" customWidth="1"/>
    <col min="7834" max="7834" width="11.796875" bestFit="1" customWidth="1"/>
    <col min="7835" max="7835" width="11.69921875" bestFit="1" customWidth="1"/>
    <col min="7836" max="7836" width="11.09765625" bestFit="1" customWidth="1"/>
    <col min="7837" max="7837" width="11.796875" bestFit="1" customWidth="1"/>
    <col min="7838" max="7838" width="13.19921875" bestFit="1" customWidth="1"/>
    <col min="7839" max="7840" width="11.09765625" bestFit="1" customWidth="1"/>
    <col min="7841" max="7841" width="13.3984375" bestFit="1" customWidth="1"/>
    <col min="7842" max="7842" width="11.09765625" bestFit="1" customWidth="1"/>
    <col min="7843" max="7843" width="14.69921875" bestFit="1" customWidth="1"/>
    <col min="7844" max="7844" width="11.09765625" bestFit="1" customWidth="1"/>
    <col min="7845" max="7845" width="11.69921875" bestFit="1" customWidth="1"/>
    <col min="7846" max="7847" width="11.09765625" bestFit="1" customWidth="1"/>
    <col min="7848" max="7848" width="12.19921875" bestFit="1" customWidth="1"/>
    <col min="7849" max="7850" width="11.09765625" bestFit="1" customWidth="1"/>
    <col min="7851" max="7851" width="13.8984375" bestFit="1" customWidth="1"/>
    <col min="7852" max="7852" width="12.3984375" bestFit="1" customWidth="1"/>
    <col min="7853" max="7854" width="11.09765625" bestFit="1" customWidth="1"/>
    <col min="7855" max="7855" width="11.59765625" bestFit="1" customWidth="1"/>
    <col min="7856" max="7856" width="15.69921875" bestFit="1" customWidth="1"/>
    <col min="7857" max="7859" width="11.09765625" bestFit="1" customWidth="1"/>
    <col min="7860" max="7860" width="14.5" bestFit="1" customWidth="1"/>
    <col min="7861" max="7863" width="11.09765625" bestFit="1" customWidth="1"/>
    <col min="7864" max="7864" width="11.796875" bestFit="1" customWidth="1"/>
    <col min="7865" max="7865" width="13.5" bestFit="1" customWidth="1"/>
    <col min="7866" max="7866" width="11.09765625" bestFit="1" customWidth="1"/>
    <col min="7867" max="7867" width="14.19921875" bestFit="1" customWidth="1"/>
    <col min="7868" max="7868" width="12.796875" bestFit="1" customWidth="1"/>
    <col min="7869" max="7873" width="11.09765625" bestFit="1" customWidth="1"/>
    <col min="7874" max="7874" width="11.5" bestFit="1" customWidth="1"/>
    <col min="7875" max="7877" width="11.09765625" bestFit="1" customWidth="1"/>
    <col min="7878" max="7878" width="15.3984375" bestFit="1" customWidth="1"/>
    <col min="7879" max="7880" width="11.09765625" bestFit="1" customWidth="1"/>
    <col min="7881" max="7881" width="12.19921875" bestFit="1" customWidth="1"/>
    <col min="7882" max="7882" width="11.59765625" bestFit="1" customWidth="1"/>
    <col min="7883" max="7883" width="11.09765625" bestFit="1" customWidth="1"/>
    <col min="7884" max="7884" width="11.8984375" bestFit="1" customWidth="1"/>
    <col min="7885" max="7885" width="12.59765625" bestFit="1" customWidth="1"/>
    <col min="7886" max="7887" width="11.09765625" bestFit="1" customWidth="1"/>
    <col min="7888" max="7888" width="11.5" bestFit="1" customWidth="1"/>
    <col min="7889" max="7889" width="15.296875" bestFit="1" customWidth="1"/>
    <col min="7890" max="7890" width="12.296875" bestFit="1" customWidth="1"/>
    <col min="7891" max="7891" width="13.796875" bestFit="1" customWidth="1"/>
    <col min="7892" max="7892" width="12.296875" bestFit="1" customWidth="1"/>
    <col min="7893" max="7894" width="11.09765625" bestFit="1" customWidth="1"/>
    <col min="7895" max="7895" width="12.59765625" bestFit="1" customWidth="1"/>
    <col min="7896" max="7896" width="11.09765625" bestFit="1" customWidth="1"/>
    <col min="7897" max="7897" width="12.296875" bestFit="1" customWidth="1"/>
    <col min="7898" max="7901" width="11.09765625" bestFit="1" customWidth="1"/>
    <col min="7902" max="7902" width="11.8984375" bestFit="1" customWidth="1"/>
    <col min="7903" max="7903" width="13.59765625" bestFit="1" customWidth="1"/>
    <col min="7904" max="7908" width="11.09765625" bestFit="1" customWidth="1"/>
    <col min="7909" max="7909" width="11.3984375" bestFit="1" customWidth="1"/>
    <col min="7910" max="7910" width="11.09765625" bestFit="1" customWidth="1"/>
    <col min="7911" max="7911" width="13.3984375" bestFit="1" customWidth="1"/>
    <col min="7912" max="7913" width="11.09765625" bestFit="1" customWidth="1"/>
    <col min="7914" max="7914" width="13.59765625" bestFit="1" customWidth="1"/>
    <col min="7915" max="7918" width="11.09765625" bestFit="1" customWidth="1"/>
    <col min="7919" max="7919" width="13.19921875" bestFit="1" customWidth="1"/>
    <col min="7920" max="7920" width="11.09765625" bestFit="1" customWidth="1"/>
    <col min="7921" max="7921" width="12.69921875" bestFit="1" customWidth="1"/>
    <col min="7922" max="7922" width="13.5" bestFit="1" customWidth="1"/>
    <col min="7923" max="7923" width="13.8984375" bestFit="1" customWidth="1"/>
    <col min="7924" max="7924" width="12.296875" bestFit="1" customWidth="1"/>
    <col min="7925" max="7926" width="11.09765625" bestFit="1" customWidth="1"/>
    <col min="7927" max="7927" width="12.09765625" bestFit="1" customWidth="1"/>
    <col min="7928" max="7930" width="11.09765625" bestFit="1" customWidth="1"/>
    <col min="7931" max="7931" width="13.59765625" bestFit="1" customWidth="1"/>
    <col min="7932" max="7932" width="12.09765625" bestFit="1" customWidth="1"/>
    <col min="7933" max="7933" width="11.69921875" bestFit="1" customWidth="1"/>
    <col min="7934" max="7934" width="12.59765625" bestFit="1" customWidth="1"/>
    <col min="7935" max="7935" width="14.5" bestFit="1" customWidth="1"/>
    <col min="7936" max="7938" width="11.09765625" bestFit="1" customWidth="1"/>
    <col min="7939" max="7939" width="11.8984375" bestFit="1" customWidth="1"/>
    <col min="7940" max="7940" width="11.296875" bestFit="1" customWidth="1"/>
    <col min="7941" max="7946" width="11.09765625" bestFit="1" customWidth="1"/>
    <col min="7947" max="7947" width="11.8984375" bestFit="1" customWidth="1"/>
    <col min="7948" max="7948" width="12.3984375" bestFit="1" customWidth="1"/>
    <col min="7949" max="7953" width="11.09765625" bestFit="1" customWidth="1"/>
    <col min="7954" max="7954" width="12" bestFit="1" customWidth="1"/>
    <col min="7955" max="7959" width="11.09765625" bestFit="1" customWidth="1"/>
    <col min="7960" max="7960" width="14.69921875" bestFit="1" customWidth="1"/>
    <col min="7961" max="7961" width="11.09765625" bestFit="1" customWidth="1"/>
    <col min="7962" max="7962" width="12.3984375" bestFit="1" customWidth="1"/>
    <col min="7963" max="7963" width="11.19921875" bestFit="1" customWidth="1"/>
    <col min="7964" max="7966" width="11.09765625" bestFit="1" customWidth="1"/>
    <col min="7967" max="7967" width="12.296875" bestFit="1" customWidth="1"/>
    <col min="7968" max="7972" width="11.09765625" bestFit="1" customWidth="1"/>
    <col min="7973" max="7973" width="12.59765625" bestFit="1" customWidth="1"/>
    <col min="7974" max="7974" width="11.8984375" bestFit="1" customWidth="1"/>
    <col min="7975" max="7975" width="11.69921875" bestFit="1" customWidth="1"/>
    <col min="7976" max="7978" width="11.09765625" bestFit="1" customWidth="1"/>
    <col min="7979" max="7979" width="13.09765625" bestFit="1" customWidth="1"/>
    <col min="7980" max="7980" width="11.09765625" bestFit="1" customWidth="1"/>
    <col min="7981" max="7981" width="11.69921875" bestFit="1" customWidth="1"/>
    <col min="7982" max="7987" width="11.09765625" bestFit="1" customWidth="1"/>
    <col min="7988" max="7988" width="12.296875" bestFit="1" customWidth="1"/>
    <col min="7989" max="7989" width="11.296875" bestFit="1" customWidth="1"/>
    <col min="7990" max="7991" width="11.09765625" bestFit="1" customWidth="1"/>
    <col min="7992" max="7992" width="14.19921875" bestFit="1" customWidth="1"/>
    <col min="7993" max="7995" width="11.09765625" bestFit="1" customWidth="1"/>
    <col min="7996" max="7996" width="11.19921875" bestFit="1" customWidth="1"/>
    <col min="7997" max="7997" width="13.796875" bestFit="1" customWidth="1"/>
    <col min="7998" max="8003" width="11.09765625" bestFit="1" customWidth="1"/>
    <col min="8004" max="8004" width="13.5" bestFit="1" customWidth="1"/>
    <col min="8005" max="8005" width="13.3984375" bestFit="1" customWidth="1"/>
    <col min="8006" max="8006" width="11.09765625" bestFit="1" customWidth="1"/>
    <col min="8007" max="8007" width="14.5" bestFit="1" customWidth="1"/>
    <col min="8008" max="8010" width="11.09765625" bestFit="1" customWidth="1"/>
    <col min="8011" max="8011" width="11.59765625" bestFit="1" customWidth="1"/>
    <col min="8012" max="8014" width="11.09765625" bestFit="1" customWidth="1"/>
    <col min="8015" max="8015" width="11.59765625" bestFit="1" customWidth="1"/>
    <col min="8016" max="8016" width="11.09765625" bestFit="1" customWidth="1"/>
    <col min="8017" max="8017" width="14.59765625" bestFit="1" customWidth="1"/>
    <col min="8018" max="8018" width="11.09765625" bestFit="1" customWidth="1"/>
    <col min="8019" max="8019" width="11.59765625" bestFit="1" customWidth="1"/>
    <col min="8020" max="8020" width="13.69921875" bestFit="1" customWidth="1"/>
    <col min="8021" max="8021" width="11.09765625" bestFit="1" customWidth="1"/>
    <col min="8022" max="8022" width="11.8984375" bestFit="1" customWidth="1"/>
    <col min="8023" max="8023" width="11.09765625" bestFit="1" customWidth="1"/>
    <col min="8024" max="8024" width="11.8984375" bestFit="1" customWidth="1"/>
    <col min="8025" max="8025" width="11.09765625" bestFit="1" customWidth="1"/>
    <col min="8026" max="8026" width="12.19921875" bestFit="1" customWidth="1"/>
    <col min="8027" max="8027" width="11.59765625" bestFit="1" customWidth="1"/>
    <col min="8028" max="8028" width="11.09765625" bestFit="1" customWidth="1"/>
    <col min="8029" max="8029" width="12.796875" bestFit="1" customWidth="1"/>
    <col min="8030" max="8030" width="12.296875" bestFit="1" customWidth="1"/>
    <col min="8031" max="8031" width="11.09765625" bestFit="1" customWidth="1"/>
    <col min="8032" max="8032" width="12.3984375" bestFit="1" customWidth="1"/>
    <col min="8033" max="8033" width="11.09765625" bestFit="1" customWidth="1"/>
    <col min="8034" max="8034" width="11.59765625" bestFit="1" customWidth="1"/>
    <col min="8035" max="8035" width="12.296875" bestFit="1" customWidth="1"/>
    <col min="8036" max="8036" width="11.19921875" bestFit="1" customWidth="1"/>
    <col min="8037" max="8039" width="11.09765625" bestFit="1" customWidth="1"/>
    <col min="8040" max="8040" width="14.69921875" bestFit="1" customWidth="1"/>
    <col min="8041" max="8041" width="11.296875" bestFit="1" customWidth="1"/>
    <col min="8042" max="8042" width="13.5" bestFit="1" customWidth="1"/>
    <col min="8043" max="8043" width="11.19921875" bestFit="1" customWidth="1"/>
    <col min="8044" max="8044" width="11.09765625" bestFit="1" customWidth="1"/>
    <col min="8045" max="8045" width="11.5" bestFit="1" customWidth="1"/>
    <col min="8046" max="8046" width="11.09765625" bestFit="1" customWidth="1"/>
    <col min="8047" max="8047" width="11.69921875" bestFit="1" customWidth="1"/>
    <col min="8048" max="8048" width="11.09765625" bestFit="1" customWidth="1"/>
    <col min="8049" max="8049" width="13.8984375" bestFit="1" customWidth="1"/>
    <col min="8050" max="8050" width="13.5" bestFit="1" customWidth="1"/>
    <col min="8051" max="8051" width="11.296875" bestFit="1" customWidth="1"/>
    <col min="8052" max="8052" width="11.69921875" bestFit="1" customWidth="1"/>
    <col min="8053" max="8059" width="11.09765625" bestFit="1" customWidth="1"/>
    <col min="8060" max="8060" width="12.296875" bestFit="1" customWidth="1"/>
    <col min="8061" max="8061" width="11.296875" bestFit="1" customWidth="1"/>
    <col min="8062" max="8064" width="11.09765625" bestFit="1" customWidth="1"/>
    <col min="8065" max="8065" width="12.296875" bestFit="1" customWidth="1"/>
    <col min="8066" max="8071" width="11.09765625" bestFit="1" customWidth="1"/>
    <col min="8072" max="8072" width="11.69921875" bestFit="1" customWidth="1"/>
    <col min="8073" max="8076" width="11.09765625" bestFit="1" customWidth="1"/>
    <col min="8077" max="8077" width="12.09765625" bestFit="1" customWidth="1"/>
    <col min="8078" max="8078" width="13.3984375" bestFit="1" customWidth="1"/>
    <col min="8079" max="8079" width="12.69921875" bestFit="1" customWidth="1"/>
    <col min="8080" max="8081" width="11.19921875" bestFit="1" customWidth="1"/>
    <col min="8082" max="8084" width="11.09765625" bestFit="1" customWidth="1"/>
    <col min="8085" max="8085" width="14.3984375" bestFit="1" customWidth="1"/>
    <col min="8086" max="8086" width="11.09765625" bestFit="1" customWidth="1"/>
    <col min="8087" max="8087" width="11.796875" bestFit="1" customWidth="1"/>
    <col min="8088" max="8089" width="11.09765625" bestFit="1" customWidth="1"/>
    <col min="8090" max="8090" width="11.296875" bestFit="1" customWidth="1"/>
    <col min="8091" max="8091" width="13.69921875" bestFit="1" customWidth="1"/>
    <col min="8092" max="8093" width="11.09765625" bestFit="1" customWidth="1"/>
    <col min="8094" max="8094" width="12.59765625" bestFit="1" customWidth="1"/>
    <col min="8095" max="8095" width="12.296875" bestFit="1" customWidth="1"/>
    <col min="8096" max="8096" width="11.296875" bestFit="1" customWidth="1"/>
    <col min="8097" max="8098" width="11.09765625" bestFit="1" customWidth="1"/>
    <col min="8099" max="8100" width="11.69921875" bestFit="1" customWidth="1"/>
    <col min="8101" max="8101" width="12.09765625" bestFit="1" customWidth="1"/>
    <col min="8102" max="8102" width="12.296875" bestFit="1" customWidth="1"/>
    <col min="8103" max="8106" width="11.09765625" bestFit="1" customWidth="1"/>
    <col min="8107" max="8107" width="13.59765625" bestFit="1" customWidth="1"/>
    <col min="8108" max="8109" width="11.09765625" bestFit="1" customWidth="1"/>
    <col min="8110" max="8110" width="14.5" bestFit="1" customWidth="1"/>
    <col min="8111" max="8111" width="14.69921875" bestFit="1" customWidth="1"/>
    <col min="8112" max="8112" width="15.296875" bestFit="1" customWidth="1"/>
    <col min="8113" max="8113" width="11.09765625" bestFit="1" customWidth="1"/>
    <col min="8114" max="8114" width="16" bestFit="1" customWidth="1"/>
    <col min="8115" max="8115" width="11.296875" bestFit="1" customWidth="1"/>
    <col min="8116" max="8117" width="11.09765625" bestFit="1" customWidth="1"/>
    <col min="8118" max="8118" width="11.19921875" bestFit="1" customWidth="1"/>
    <col min="8119" max="8119" width="15.09765625" bestFit="1" customWidth="1"/>
    <col min="8120" max="8123" width="11.09765625" bestFit="1" customWidth="1"/>
    <col min="8124" max="8124" width="13.59765625" bestFit="1" customWidth="1"/>
    <col min="8125" max="8125" width="12" bestFit="1" customWidth="1"/>
    <col min="8126" max="8131" width="11.09765625" bestFit="1" customWidth="1"/>
    <col min="8132" max="8132" width="13.5" bestFit="1" customWidth="1"/>
    <col min="8133" max="8133" width="11.09765625" bestFit="1" customWidth="1"/>
    <col min="8134" max="8134" width="12.296875" bestFit="1" customWidth="1"/>
    <col min="8135" max="8137" width="11.09765625" bestFit="1" customWidth="1"/>
    <col min="8138" max="8138" width="12.69921875" bestFit="1" customWidth="1"/>
    <col min="8139" max="8141" width="11.09765625" bestFit="1" customWidth="1"/>
    <col min="8142" max="8143" width="12.59765625" bestFit="1" customWidth="1"/>
    <col min="8144" max="8144" width="11.69921875" bestFit="1" customWidth="1"/>
    <col min="8145" max="8146" width="11.09765625" bestFit="1" customWidth="1"/>
    <col min="8147" max="8147" width="13.8984375" bestFit="1" customWidth="1"/>
    <col min="8148" max="8148" width="11.09765625" bestFit="1" customWidth="1"/>
    <col min="8149" max="8149" width="14.59765625" bestFit="1" customWidth="1"/>
    <col min="8150" max="8152" width="11.09765625" bestFit="1" customWidth="1"/>
    <col min="8153" max="8153" width="11.69921875" bestFit="1" customWidth="1"/>
    <col min="8154" max="8154" width="11.09765625" bestFit="1" customWidth="1"/>
    <col min="8155" max="8155" width="12.69921875" bestFit="1" customWidth="1"/>
    <col min="8156" max="8156" width="11.09765625" bestFit="1" customWidth="1"/>
    <col min="8157" max="8157" width="11.59765625" bestFit="1" customWidth="1"/>
    <col min="8158" max="8158" width="12.19921875" bestFit="1" customWidth="1"/>
    <col min="8159" max="8159" width="11.09765625" bestFit="1" customWidth="1"/>
    <col min="8160" max="8160" width="14.69921875" bestFit="1" customWidth="1"/>
    <col min="8161" max="8161" width="15.296875" bestFit="1" customWidth="1"/>
    <col min="8162" max="8162" width="11.09765625" bestFit="1" customWidth="1"/>
    <col min="8163" max="8163" width="11.19921875" bestFit="1" customWidth="1"/>
    <col min="8164" max="8165" width="11.09765625" bestFit="1" customWidth="1"/>
    <col min="8166" max="8166" width="11.19921875" bestFit="1" customWidth="1"/>
    <col min="8167" max="8167" width="13.09765625" bestFit="1" customWidth="1"/>
    <col min="8168" max="8169" width="11.09765625" bestFit="1" customWidth="1"/>
    <col min="8170" max="8170" width="11.59765625" bestFit="1" customWidth="1"/>
    <col min="8171" max="8172" width="11.09765625" bestFit="1" customWidth="1"/>
    <col min="8173" max="8173" width="11.69921875" bestFit="1" customWidth="1"/>
    <col min="8174" max="8174" width="15.3984375" bestFit="1" customWidth="1"/>
    <col min="8175" max="8176" width="11.09765625" bestFit="1" customWidth="1"/>
    <col min="8177" max="8177" width="14.09765625" bestFit="1" customWidth="1"/>
    <col min="8178" max="8179" width="11.09765625" bestFit="1" customWidth="1"/>
    <col min="8180" max="8180" width="12.19921875" bestFit="1" customWidth="1"/>
    <col min="8181" max="8181" width="12.59765625" bestFit="1" customWidth="1"/>
    <col min="8182" max="8190" width="11.09765625" bestFit="1" customWidth="1"/>
    <col min="8191" max="8191" width="12.19921875" bestFit="1" customWidth="1"/>
    <col min="8192" max="8192" width="11.69921875" bestFit="1" customWidth="1"/>
    <col min="8193" max="8193" width="12.296875" bestFit="1" customWidth="1"/>
    <col min="8194" max="8194" width="13.5" bestFit="1" customWidth="1"/>
    <col min="8195" max="8195" width="12.59765625" bestFit="1" customWidth="1"/>
    <col min="8196" max="8202" width="11.09765625" bestFit="1" customWidth="1"/>
    <col min="8203" max="8203" width="12.296875" bestFit="1" customWidth="1"/>
    <col min="8204" max="8206" width="11.09765625" bestFit="1" customWidth="1"/>
    <col min="8207" max="8207" width="12.796875" bestFit="1" customWidth="1"/>
    <col min="8208" max="8209" width="11.09765625" bestFit="1" customWidth="1"/>
    <col min="8210" max="8210" width="13.09765625" bestFit="1" customWidth="1"/>
    <col min="8211" max="8213" width="11.09765625" bestFit="1" customWidth="1"/>
    <col min="8214" max="8214" width="12.59765625" bestFit="1" customWidth="1"/>
    <col min="8215" max="8215" width="11.19921875" bestFit="1" customWidth="1"/>
    <col min="8216" max="8216" width="11.09765625" bestFit="1" customWidth="1"/>
    <col min="8217" max="8217" width="11.69921875" bestFit="1" customWidth="1"/>
    <col min="8218" max="8218" width="12.09765625" bestFit="1" customWidth="1"/>
    <col min="8219" max="8219" width="11.09765625" bestFit="1" customWidth="1"/>
    <col min="8220" max="8220" width="12.59765625" bestFit="1" customWidth="1"/>
    <col min="8221" max="8221" width="11.09765625" bestFit="1" customWidth="1"/>
    <col min="8222" max="8222" width="13.19921875" bestFit="1" customWidth="1"/>
    <col min="8223" max="8224" width="11.09765625" bestFit="1" customWidth="1"/>
    <col min="8225" max="8225" width="11.296875" bestFit="1" customWidth="1"/>
    <col min="8226" max="8226" width="11.09765625" bestFit="1" customWidth="1"/>
    <col min="8227" max="8227" width="14.69921875" bestFit="1" customWidth="1"/>
    <col min="8228" max="8228" width="11.19921875" bestFit="1" customWidth="1"/>
    <col min="8229" max="8230" width="11.09765625" bestFit="1" customWidth="1"/>
    <col min="8231" max="8231" width="12.09765625" bestFit="1" customWidth="1"/>
    <col min="8232" max="8232" width="12.59765625" bestFit="1" customWidth="1"/>
    <col min="8233" max="8233" width="11.09765625" bestFit="1" customWidth="1"/>
    <col min="8234" max="8234" width="11.5" bestFit="1" customWidth="1"/>
    <col min="8235" max="8240" width="11.09765625" bestFit="1" customWidth="1"/>
    <col min="8241" max="8241" width="12.09765625" bestFit="1" customWidth="1"/>
    <col min="8242" max="8242" width="12.296875" bestFit="1" customWidth="1"/>
    <col min="8243" max="8247" width="11.09765625" bestFit="1" customWidth="1"/>
    <col min="8248" max="8248" width="12.19921875" bestFit="1" customWidth="1"/>
    <col min="8249" max="8249" width="12.796875" bestFit="1" customWidth="1"/>
    <col min="8250" max="8252" width="11.09765625" bestFit="1" customWidth="1"/>
    <col min="8253" max="8253" width="12.296875" bestFit="1" customWidth="1"/>
    <col min="8254" max="8254" width="11.09765625" bestFit="1" customWidth="1"/>
    <col min="8255" max="8255" width="12.296875" bestFit="1" customWidth="1"/>
    <col min="8256" max="8256" width="15.296875" bestFit="1" customWidth="1"/>
    <col min="8257" max="8261" width="11.09765625" bestFit="1" customWidth="1"/>
    <col min="8262" max="8262" width="12.09765625" bestFit="1" customWidth="1"/>
    <col min="8263" max="8264" width="12.296875" bestFit="1" customWidth="1"/>
    <col min="8265" max="8267" width="11.09765625" bestFit="1" customWidth="1"/>
    <col min="8268" max="8268" width="11.8984375" bestFit="1" customWidth="1"/>
    <col min="8269" max="8269" width="11.09765625" bestFit="1" customWidth="1"/>
    <col min="8270" max="8270" width="11.19921875" bestFit="1" customWidth="1"/>
    <col min="8271" max="8275" width="11.09765625" bestFit="1" customWidth="1"/>
    <col min="8276" max="8276" width="11.69921875" bestFit="1" customWidth="1"/>
    <col min="8277" max="8277" width="11.296875" bestFit="1" customWidth="1"/>
    <col min="8278" max="8278" width="11.09765625" bestFit="1" customWidth="1"/>
    <col min="8279" max="8280" width="11.8984375" bestFit="1" customWidth="1"/>
    <col min="8281" max="8281" width="13.09765625" bestFit="1" customWidth="1"/>
    <col min="8282" max="8282" width="14.5" bestFit="1" customWidth="1"/>
    <col min="8283" max="8286" width="11.09765625" bestFit="1" customWidth="1"/>
    <col min="8287" max="8287" width="12.296875" bestFit="1" customWidth="1"/>
    <col min="8288" max="8288" width="11.59765625" bestFit="1" customWidth="1"/>
    <col min="8289" max="8295" width="11.09765625" bestFit="1" customWidth="1"/>
    <col min="8296" max="8296" width="11.8984375" bestFit="1" customWidth="1"/>
    <col min="8297" max="8297" width="11.59765625" bestFit="1" customWidth="1"/>
    <col min="8298" max="8298" width="12.296875" bestFit="1" customWidth="1"/>
    <col min="8299" max="8299" width="11.59765625" bestFit="1" customWidth="1"/>
    <col min="8300" max="8302" width="11.09765625" bestFit="1" customWidth="1"/>
    <col min="8303" max="8303" width="11.19921875" bestFit="1" customWidth="1"/>
    <col min="8304" max="8304" width="11.09765625" bestFit="1" customWidth="1"/>
    <col min="8305" max="8305" width="12.796875" bestFit="1" customWidth="1"/>
    <col min="8306" max="8310" width="11.09765625" bestFit="1" customWidth="1"/>
    <col min="8311" max="8311" width="15.69921875" bestFit="1" customWidth="1"/>
    <col min="8312" max="8312" width="11.19921875" bestFit="1" customWidth="1"/>
    <col min="8313" max="8313" width="11.09765625" bestFit="1" customWidth="1"/>
    <col min="8314" max="8314" width="11.296875" bestFit="1" customWidth="1"/>
    <col min="8315" max="8317" width="11.09765625" bestFit="1" customWidth="1"/>
    <col min="8318" max="8318" width="12.19921875" bestFit="1" customWidth="1"/>
    <col min="8319" max="8319" width="11.09765625" bestFit="1" customWidth="1"/>
    <col min="8320" max="8320" width="12.296875" bestFit="1" customWidth="1"/>
    <col min="8321" max="8321" width="11.09765625" bestFit="1" customWidth="1"/>
    <col min="8322" max="8322" width="11.59765625" bestFit="1" customWidth="1"/>
    <col min="8323" max="8325" width="11.09765625" bestFit="1" customWidth="1"/>
    <col min="8326" max="8326" width="12.19921875" bestFit="1" customWidth="1"/>
    <col min="8327" max="8327" width="11.8984375" bestFit="1" customWidth="1"/>
    <col min="8328" max="8328" width="12.3984375" bestFit="1" customWidth="1"/>
    <col min="8329" max="8330" width="11.09765625" bestFit="1" customWidth="1"/>
    <col min="8331" max="8331" width="11.59765625" bestFit="1" customWidth="1"/>
    <col min="8332" max="8333" width="11.09765625" bestFit="1" customWidth="1"/>
    <col min="8334" max="8334" width="11.19921875" bestFit="1" customWidth="1"/>
    <col min="8335" max="8335" width="11.09765625" bestFit="1" customWidth="1"/>
    <col min="8336" max="8336" width="11.19921875" bestFit="1" customWidth="1"/>
    <col min="8337" max="8337" width="13.5" bestFit="1" customWidth="1"/>
    <col min="8338" max="8338" width="12.09765625" bestFit="1" customWidth="1"/>
    <col min="8339" max="8339" width="11.09765625" bestFit="1" customWidth="1"/>
    <col min="8340" max="8340" width="11.796875" bestFit="1" customWidth="1"/>
    <col min="8341" max="8341" width="15.296875" bestFit="1" customWidth="1"/>
    <col min="8342" max="8342" width="11.8984375" bestFit="1" customWidth="1"/>
    <col min="8343" max="8344" width="11.09765625" bestFit="1" customWidth="1"/>
    <col min="8345" max="8345" width="12.296875" bestFit="1" customWidth="1"/>
    <col min="8346" max="8346" width="14.5" bestFit="1" customWidth="1"/>
    <col min="8347" max="8347" width="12.69921875" bestFit="1" customWidth="1"/>
    <col min="8348" max="8348" width="11.09765625" bestFit="1" customWidth="1"/>
    <col min="8349" max="8349" width="11.69921875" bestFit="1" customWidth="1"/>
    <col min="8350" max="8350" width="11.09765625" bestFit="1" customWidth="1"/>
    <col min="8351" max="8351" width="12.296875" bestFit="1" customWidth="1"/>
    <col min="8352" max="8352" width="11.09765625" bestFit="1" customWidth="1"/>
    <col min="8353" max="8353" width="15.09765625" bestFit="1" customWidth="1"/>
    <col min="8354" max="8354" width="12.59765625" bestFit="1" customWidth="1"/>
    <col min="8355" max="8355" width="13.5" bestFit="1" customWidth="1"/>
    <col min="8356" max="8356" width="12.296875" bestFit="1" customWidth="1"/>
    <col min="8357" max="8357" width="11.09765625" bestFit="1" customWidth="1"/>
    <col min="8358" max="8358" width="12.296875" bestFit="1" customWidth="1"/>
    <col min="8359" max="8359" width="11.69921875" bestFit="1" customWidth="1"/>
    <col min="8360" max="8361" width="11.09765625" bestFit="1" customWidth="1"/>
    <col min="8362" max="8362" width="13.59765625" bestFit="1" customWidth="1"/>
    <col min="8363" max="8363" width="11.09765625" bestFit="1" customWidth="1"/>
    <col min="8364" max="8364" width="11.69921875" bestFit="1" customWidth="1"/>
    <col min="8365" max="8365" width="14.59765625" bestFit="1" customWidth="1"/>
    <col min="8366" max="8367" width="11.09765625" bestFit="1" customWidth="1"/>
    <col min="8368" max="8368" width="13.8984375" bestFit="1" customWidth="1"/>
    <col min="8369" max="8374" width="11.09765625" bestFit="1" customWidth="1"/>
    <col min="8375" max="8375" width="11.8984375" bestFit="1" customWidth="1"/>
    <col min="8376" max="8378" width="11.09765625" bestFit="1" customWidth="1"/>
    <col min="8379" max="8379" width="11.19921875" bestFit="1" customWidth="1"/>
    <col min="8380" max="8381" width="11.09765625" bestFit="1" customWidth="1"/>
    <col min="8382" max="8382" width="11.8984375" bestFit="1" customWidth="1"/>
    <col min="8383" max="8383" width="11.09765625" bestFit="1" customWidth="1"/>
    <col min="8384" max="8384" width="12.296875" bestFit="1" customWidth="1"/>
    <col min="8385" max="8387" width="11.09765625" bestFit="1" customWidth="1"/>
    <col min="8388" max="8388" width="11.19921875" bestFit="1" customWidth="1"/>
    <col min="8389" max="8389" width="13.5" bestFit="1" customWidth="1"/>
    <col min="8390" max="8392" width="11.09765625" bestFit="1" customWidth="1"/>
    <col min="8393" max="8393" width="15.296875" bestFit="1" customWidth="1"/>
    <col min="8394" max="8394" width="11.09765625" bestFit="1" customWidth="1"/>
    <col min="8395" max="8395" width="12.09765625" bestFit="1" customWidth="1"/>
    <col min="8396" max="8396" width="11.69921875" bestFit="1" customWidth="1"/>
    <col min="8397" max="8397" width="11.296875" bestFit="1" customWidth="1"/>
    <col min="8398" max="8400" width="11.09765625" bestFit="1" customWidth="1"/>
    <col min="8401" max="8401" width="11.5" bestFit="1" customWidth="1"/>
    <col min="8402" max="8402" width="13.59765625" bestFit="1" customWidth="1"/>
    <col min="8403" max="8404" width="11.09765625" bestFit="1" customWidth="1"/>
    <col min="8405" max="8405" width="11.19921875" bestFit="1" customWidth="1"/>
    <col min="8406" max="8408" width="11.09765625" bestFit="1" customWidth="1"/>
    <col min="8409" max="8409" width="12" bestFit="1" customWidth="1"/>
    <col min="8410" max="8410" width="11.19921875" bestFit="1" customWidth="1"/>
    <col min="8411" max="8411" width="11.09765625" bestFit="1" customWidth="1"/>
    <col min="8412" max="8412" width="11.3984375" bestFit="1" customWidth="1"/>
    <col min="8413" max="8413" width="12.296875" bestFit="1" customWidth="1"/>
    <col min="8414" max="8414" width="14.3984375" bestFit="1" customWidth="1"/>
    <col min="8415" max="8418" width="11.09765625" bestFit="1" customWidth="1"/>
    <col min="8419" max="8419" width="11.69921875" bestFit="1" customWidth="1"/>
    <col min="8420" max="8421" width="11.09765625" bestFit="1" customWidth="1"/>
    <col min="8422" max="8422" width="13.69921875" bestFit="1" customWidth="1"/>
    <col min="8423" max="8423" width="11.09765625" bestFit="1" customWidth="1"/>
    <col min="8424" max="8424" width="12.59765625" bestFit="1" customWidth="1"/>
    <col min="8425" max="8427" width="11.09765625" bestFit="1" customWidth="1"/>
    <col min="8428" max="8428" width="12.796875" bestFit="1" customWidth="1"/>
    <col min="8429" max="8429" width="14.5" bestFit="1" customWidth="1"/>
    <col min="8430" max="8430" width="13.796875" bestFit="1" customWidth="1"/>
    <col min="8431" max="8431" width="12.296875" bestFit="1" customWidth="1"/>
    <col min="8432" max="8432" width="12.09765625" bestFit="1" customWidth="1"/>
    <col min="8433" max="8434" width="11.09765625" bestFit="1" customWidth="1"/>
    <col min="8435" max="8435" width="12.3984375" bestFit="1" customWidth="1"/>
    <col min="8436" max="8437" width="11.09765625" bestFit="1" customWidth="1"/>
    <col min="8438" max="8438" width="12.3984375" bestFit="1" customWidth="1"/>
    <col min="8439" max="8440" width="11.09765625" bestFit="1" customWidth="1"/>
    <col min="8441" max="8441" width="11.796875" bestFit="1" customWidth="1"/>
    <col min="8442" max="8442" width="11.09765625" bestFit="1" customWidth="1"/>
    <col min="8443" max="8443" width="14.59765625" bestFit="1" customWidth="1"/>
    <col min="8444" max="8444" width="11.09765625" bestFit="1" customWidth="1"/>
    <col min="8445" max="8445" width="11.69921875" bestFit="1" customWidth="1"/>
    <col min="8446" max="8446" width="11.09765625" bestFit="1" customWidth="1"/>
    <col min="8447" max="8447" width="13.8984375" bestFit="1" customWidth="1"/>
    <col min="8448" max="8448" width="11.09765625" bestFit="1" customWidth="1"/>
    <col min="8449" max="8449" width="11.796875" bestFit="1" customWidth="1"/>
    <col min="8450" max="8451" width="11.09765625" bestFit="1" customWidth="1"/>
    <col min="8452" max="8452" width="13.59765625" bestFit="1" customWidth="1"/>
    <col min="8453" max="8453" width="11.09765625" bestFit="1" customWidth="1"/>
    <col min="8454" max="8454" width="13.09765625" bestFit="1" customWidth="1"/>
    <col min="8455" max="8455" width="12.59765625" bestFit="1" customWidth="1"/>
    <col min="8456" max="8462" width="11.09765625" bestFit="1" customWidth="1"/>
    <col min="8463" max="8464" width="12.296875" bestFit="1" customWidth="1"/>
    <col min="8465" max="8468" width="11.09765625" bestFit="1" customWidth="1"/>
    <col min="8469" max="8469" width="12.796875" bestFit="1" customWidth="1"/>
    <col min="8470" max="8471" width="11.09765625" bestFit="1" customWidth="1"/>
    <col min="8472" max="8472" width="15.3984375" bestFit="1" customWidth="1"/>
    <col min="8473" max="8473" width="12.5" bestFit="1" customWidth="1"/>
    <col min="8474" max="8474" width="11.796875" bestFit="1" customWidth="1"/>
    <col min="8475" max="8475" width="12.296875" bestFit="1" customWidth="1"/>
    <col min="8476" max="8479" width="11.09765625" bestFit="1" customWidth="1"/>
    <col min="8480" max="8480" width="12.09765625" bestFit="1" customWidth="1"/>
    <col min="8481" max="8482" width="12.3984375" bestFit="1" customWidth="1"/>
    <col min="8483" max="8483" width="11.09765625" bestFit="1" customWidth="1"/>
    <col min="8484" max="8484" width="13.09765625" bestFit="1" customWidth="1"/>
    <col min="8485" max="8486" width="11.09765625" bestFit="1" customWidth="1"/>
    <col min="8487" max="8487" width="12.3984375" bestFit="1" customWidth="1"/>
    <col min="8488" max="8488" width="17.8984375" bestFit="1" customWidth="1"/>
    <col min="8489" max="8491" width="11.09765625" bestFit="1" customWidth="1"/>
    <col min="8492" max="8492" width="12.09765625" bestFit="1" customWidth="1"/>
    <col min="8493" max="8493" width="11.09765625" bestFit="1" customWidth="1"/>
    <col min="8494" max="8494" width="11.59765625" bestFit="1" customWidth="1"/>
    <col min="8495" max="8495" width="12.3984375" bestFit="1" customWidth="1"/>
    <col min="8496" max="8496" width="14.3984375" bestFit="1" customWidth="1"/>
    <col min="8497" max="8497" width="11.09765625" bestFit="1" customWidth="1"/>
    <col min="8498" max="8498" width="14.69921875" bestFit="1" customWidth="1"/>
    <col min="8499" max="8500" width="11.09765625" bestFit="1" customWidth="1"/>
    <col min="8501" max="8501" width="13.5" bestFit="1" customWidth="1"/>
    <col min="8502" max="8502" width="11.09765625" bestFit="1" customWidth="1"/>
    <col min="8503" max="8503" width="12.09765625" bestFit="1" customWidth="1"/>
    <col min="8504" max="8507" width="11.09765625" bestFit="1" customWidth="1"/>
    <col min="8508" max="8508" width="11.19921875" bestFit="1" customWidth="1"/>
    <col min="8509" max="8509" width="11.09765625" bestFit="1" customWidth="1"/>
    <col min="8510" max="8510" width="12.296875" bestFit="1" customWidth="1"/>
    <col min="8511" max="8511" width="11.09765625" bestFit="1" customWidth="1"/>
    <col min="8512" max="8512" width="11.3984375" bestFit="1" customWidth="1"/>
    <col min="8513" max="8513" width="18" bestFit="1" customWidth="1"/>
    <col min="8514" max="8515" width="11.09765625" bestFit="1" customWidth="1"/>
    <col min="8516" max="8516" width="14.19921875" bestFit="1" customWidth="1"/>
    <col min="8517" max="8517" width="13.796875" bestFit="1" customWidth="1"/>
    <col min="8518" max="8518" width="13.5" bestFit="1" customWidth="1"/>
    <col min="8519" max="8519" width="11.09765625" bestFit="1" customWidth="1"/>
    <col min="8520" max="8520" width="13.796875" bestFit="1" customWidth="1"/>
    <col min="8521" max="8521" width="11.796875" bestFit="1" customWidth="1"/>
    <col min="8522" max="8523" width="11.09765625" bestFit="1" customWidth="1"/>
    <col min="8524" max="8524" width="11.69921875" bestFit="1" customWidth="1"/>
    <col min="8525" max="8527" width="11.09765625" bestFit="1" customWidth="1"/>
    <col min="8528" max="8528" width="12.09765625" bestFit="1" customWidth="1"/>
    <col min="8529" max="8529" width="11.8984375" bestFit="1" customWidth="1"/>
    <col min="8530" max="8530" width="13.5" bestFit="1" customWidth="1"/>
    <col min="8531" max="8532" width="11.09765625" bestFit="1" customWidth="1"/>
    <col min="8533" max="8533" width="15.296875" bestFit="1" customWidth="1"/>
    <col min="8534" max="8534" width="11.09765625" bestFit="1" customWidth="1"/>
    <col min="8535" max="8535" width="13.8984375" bestFit="1" customWidth="1"/>
    <col min="8536" max="8537" width="11.09765625" bestFit="1" customWidth="1"/>
    <col min="8538" max="8538" width="12.69921875" bestFit="1" customWidth="1"/>
    <col min="8539" max="8540" width="11.09765625" bestFit="1" customWidth="1"/>
    <col min="8541" max="8541" width="11.796875" bestFit="1" customWidth="1"/>
    <col min="8542" max="8543" width="11.09765625" bestFit="1" customWidth="1"/>
    <col min="8544" max="8544" width="12" bestFit="1" customWidth="1"/>
    <col min="8545" max="8547" width="11.09765625" bestFit="1" customWidth="1"/>
    <col min="8548" max="8548" width="11.69921875" bestFit="1" customWidth="1"/>
    <col min="8549" max="8549" width="13.8984375" bestFit="1" customWidth="1"/>
    <col min="8550" max="8550" width="14.59765625" bestFit="1" customWidth="1"/>
    <col min="8551" max="8551" width="15.69921875" bestFit="1" customWidth="1"/>
    <col min="8552" max="8552" width="11.19921875" bestFit="1" customWidth="1"/>
    <col min="8553" max="8554" width="11.09765625" bestFit="1" customWidth="1"/>
    <col min="8555" max="8555" width="11.296875" bestFit="1" customWidth="1"/>
    <col min="8556" max="8559" width="11.09765625" bestFit="1" customWidth="1"/>
    <col min="8560" max="8560" width="12.69921875" bestFit="1" customWidth="1"/>
    <col min="8561" max="8561" width="12.3984375" bestFit="1" customWidth="1"/>
    <col min="8562" max="8562" width="11.796875" bestFit="1" customWidth="1"/>
    <col min="8563" max="8563" width="15.69921875" bestFit="1" customWidth="1"/>
    <col min="8564" max="8564" width="13.5" bestFit="1" customWidth="1"/>
    <col min="8565" max="8568" width="11.09765625" bestFit="1" customWidth="1"/>
    <col min="8569" max="8569" width="12.296875" bestFit="1" customWidth="1"/>
    <col min="8570" max="8571" width="11.09765625" bestFit="1" customWidth="1"/>
    <col min="8572" max="8572" width="12.796875" bestFit="1" customWidth="1"/>
    <col min="8573" max="8573" width="11.09765625" bestFit="1" customWidth="1"/>
    <col min="8574" max="8574" width="12.296875" bestFit="1" customWidth="1"/>
    <col min="8575" max="8575" width="11.09765625" bestFit="1" customWidth="1"/>
    <col min="8576" max="8576" width="12.3984375" bestFit="1" customWidth="1"/>
    <col min="8577" max="8580" width="11.09765625" bestFit="1" customWidth="1"/>
    <col min="8581" max="8581" width="12.59765625" bestFit="1" customWidth="1"/>
    <col min="8582" max="8582" width="12.296875" bestFit="1" customWidth="1"/>
    <col min="8583" max="8585" width="11.09765625" bestFit="1" customWidth="1"/>
    <col min="8586" max="8586" width="11.796875" bestFit="1" customWidth="1"/>
    <col min="8587" max="8587" width="13.5" bestFit="1" customWidth="1"/>
    <col min="8588" max="8592" width="11.09765625" bestFit="1" customWidth="1"/>
    <col min="8593" max="8593" width="13.5" bestFit="1" customWidth="1"/>
    <col min="8594" max="8600" width="11.09765625" bestFit="1" customWidth="1"/>
    <col min="8601" max="8601" width="12.19921875" bestFit="1" customWidth="1"/>
    <col min="8602" max="8602" width="11.59765625" bestFit="1" customWidth="1"/>
    <col min="8603" max="8604" width="11.09765625" bestFit="1" customWidth="1"/>
    <col min="8605" max="8605" width="14.69921875" bestFit="1" customWidth="1"/>
    <col min="8606" max="8606" width="11.5" bestFit="1" customWidth="1"/>
    <col min="8607" max="8607" width="13.5" bestFit="1" customWidth="1"/>
    <col min="8608" max="8608" width="12.296875" bestFit="1" customWidth="1"/>
    <col min="8609" max="8609" width="12.59765625" bestFit="1" customWidth="1"/>
    <col min="8610" max="8614" width="11.09765625" bestFit="1" customWidth="1"/>
    <col min="8615" max="8615" width="11.69921875" bestFit="1" customWidth="1"/>
    <col min="8616" max="8617" width="11.09765625" bestFit="1" customWidth="1"/>
    <col min="8618" max="8618" width="12" bestFit="1" customWidth="1"/>
    <col min="8619" max="8619" width="14.3984375" bestFit="1" customWidth="1"/>
    <col min="8620" max="8621" width="11.09765625" bestFit="1" customWidth="1"/>
    <col min="8622" max="8622" width="12.796875" bestFit="1" customWidth="1"/>
    <col min="8623" max="8630" width="11.09765625" bestFit="1" customWidth="1"/>
    <col min="8631" max="8631" width="11.69921875" bestFit="1" customWidth="1"/>
    <col min="8632" max="8632" width="12.09765625" bestFit="1" customWidth="1"/>
    <col min="8633" max="8633" width="11.59765625" bestFit="1" customWidth="1"/>
    <col min="8634" max="8634" width="11.296875" bestFit="1" customWidth="1"/>
    <col min="8635" max="8635" width="12.09765625" bestFit="1" customWidth="1"/>
    <col min="8636" max="8636" width="12.3984375" bestFit="1" customWidth="1"/>
    <col min="8637" max="8638" width="11.09765625" bestFit="1" customWidth="1"/>
    <col min="8639" max="8639" width="12.19921875" bestFit="1" customWidth="1"/>
    <col min="8640" max="8641" width="11.09765625" bestFit="1" customWidth="1"/>
    <col min="8642" max="8642" width="12.59765625" bestFit="1" customWidth="1"/>
    <col min="8643" max="8643" width="12.19921875" bestFit="1" customWidth="1"/>
    <col min="8644" max="8644" width="11.59765625" bestFit="1" customWidth="1"/>
    <col min="8645" max="8646" width="11.09765625" bestFit="1" customWidth="1"/>
    <col min="8647" max="8647" width="11.19921875" bestFit="1" customWidth="1"/>
    <col min="8648" max="8648" width="11.3984375" bestFit="1" customWidth="1"/>
    <col min="8649" max="8649" width="13.5" bestFit="1" customWidth="1"/>
    <col min="8650" max="8650" width="14.3984375" bestFit="1" customWidth="1"/>
    <col min="8651" max="8651" width="12.59765625" bestFit="1" customWidth="1"/>
    <col min="8652" max="8654" width="11.09765625" bestFit="1" customWidth="1"/>
    <col min="8655" max="8655" width="11.59765625" bestFit="1" customWidth="1"/>
    <col min="8656" max="8657" width="11.09765625" bestFit="1" customWidth="1"/>
    <col min="8658" max="8658" width="14.5" bestFit="1" customWidth="1"/>
    <col min="8659" max="8659" width="13.59765625" bestFit="1" customWidth="1"/>
    <col min="8660" max="8670" width="11.09765625" bestFit="1" customWidth="1"/>
    <col min="8671" max="8671" width="14.69921875" bestFit="1" customWidth="1"/>
    <col min="8672" max="8672" width="12.59765625" bestFit="1" customWidth="1"/>
    <col min="8673" max="8675" width="11.09765625" bestFit="1" customWidth="1"/>
    <col min="8676" max="8676" width="12.796875" bestFit="1" customWidth="1"/>
    <col min="8677" max="8681" width="11.09765625" bestFit="1" customWidth="1"/>
    <col min="8682" max="8682" width="12.19921875" bestFit="1" customWidth="1"/>
    <col min="8683" max="8684" width="11.09765625" bestFit="1" customWidth="1"/>
    <col min="8685" max="8686" width="12.296875" bestFit="1" customWidth="1"/>
    <col min="8687" max="8688" width="14.59765625" bestFit="1" customWidth="1"/>
    <col min="8689" max="8692" width="11.09765625" bestFit="1" customWidth="1"/>
    <col min="8693" max="8693" width="13.19921875" bestFit="1" customWidth="1"/>
    <col min="8694" max="8694" width="11.09765625" bestFit="1" customWidth="1"/>
    <col min="8695" max="8695" width="12.19921875" bestFit="1" customWidth="1"/>
    <col min="8696" max="8697" width="11.09765625" bestFit="1" customWidth="1"/>
    <col min="8698" max="8698" width="14.3984375" bestFit="1" customWidth="1"/>
    <col min="8699" max="8699" width="11.09765625" bestFit="1" customWidth="1"/>
    <col min="8700" max="8700" width="11.8984375" bestFit="1" customWidth="1"/>
    <col min="8701" max="8701" width="13.5" bestFit="1" customWidth="1"/>
    <col min="8702" max="8702" width="11.09765625" bestFit="1" customWidth="1"/>
    <col min="8703" max="8703" width="11.69921875" bestFit="1" customWidth="1"/>
    <col min="8704" max="8704" width="14.19921875" bestFit="1" customWidth="1"/>
    <col min="8705" max="8707" width="11.09765625" bestFit="1" customWidth="1"/>
    <col min="8708" max="8708" width="15.3984375" bestFit="1" customWidth="1"/>
    <col min="8709" max="8711" width="11.09765625" bestFit="1" customWidth="1"/>
    <col min="8712" max="8712" width="12.296875" bestFit="1" customWidth="1"/>
    <col min="8713" max="8714" width="11.09765625" bestFit="1" customWidth="1"/>
    <col min="8715" max="8715" width="11.69921875" bestFit="1" customWidth="1"/>
    <col min="8716" max="8716" width="13.59765625" bestFit="1" customWidth="1"/>
    <col min="8717" max="8717" width="12" bestFit="1" customWidth="1"/>
    <col min="8718" max="8718" width="11.3984375" bestFit="1" customWidth="1"/>
    <col min="8719" max="8719" width="11.09765625" bestFit="1" customWidth="1"/>
    <col min="8720" max="8720" width="12.3984375" bestFit="1" customWidth="1"/>
    <col min="8721" max="8722" width="11.09765625" bestFit="1" customWidth="1"/>
    <col min="8723" max="8723" width="12.296875" bestFit="1" customWidth="1"/>
    <col min="8724" max="8724" width="11.796875" bestFit="1" customWidth="1"/>
    <col min="8725" max="8725" width="12.296875" bestFit="1" customWidth="1"/>
    <col min="8726" max="8726" width="11.09765625" bestFit="1" customWidth="1"/>
    <col min="8727" max="8727" width="13.59765625" bestFit="1" customWidth="1"/>
    <col min="8728" max="8728" width="11.09765625" bestFit="1" customWidth="1"/>
    <col min="8729" max="8729" width="14.5" bestFit="1" customWidth="1"/>
    <col min="8730" max="8730" width="12.19921875" bestFit="1" customWidth="1"/>
    <col min="8731" max="8733" width="11.09765625" bestFit="1" customWidth="1"/>
    <col min="8734" max="8734" width="11.19921875" bestFit="1" customWidth="1"/>
    <col min="8735" max="8735" width="16" bestFit="1" customWidth="1"/>
    <col min="8736" max="8737" width="11.09765625" bestFit="1" customWidth="1"/>
    <col min="8738" max="8738" width="14.69921875" bestFit="1" customWidth="1"/>
    <col min="8739" max="8739" width="13.5" bestFit="1" customWidth="1"/>
    <col min="8740" max="8740" width="11.09765625" bestFit="1" customWidth="1"/>
    <col min="8741" max="8741" width="12.3984375" bestFit="1" customWidth="1"/>
    <col min="8742" max="8747" width="11.09765625" bestFit="1" customWidth="1"/>
    <col min="8748" max="8748" width="11.19921875" bestFit="1" customWidth="1"/>
    <col min="8749" max="8749" width="11.09765625" bestFit="1" customWidth="1"/>
    <col min="8750" max="8750" width="11.8984375" bestFit="1" customWidth="1"/>
    <col min="8751" max="8751" width="11.09765625" bestFit="1" customWidth="1"/>
    <col min="8752" max="8752" width="11.796875" bestFit="1" customWidth="1"/>
    <col min="8753" max="8754" width="11.09765625" bestFit="1" customWidth="1"/>
    <col min="8755" max="8755" width="12.5" bestFit="1" customWidth="1"/>
    <col min="8756" max="8756" width="11.09765625" bestFit="1" customWidth="1"/>
    <col min="8757" max="8757" width="11.5" bestFit="1" customWidth="1"/>
    <col min="8758" max="8760" width="11.09765625" bestFit="1" customWidth="1"/>
    <col min="8761" max="8761" width="11.19921875" bestFit="1" customWidth="1"/>
    <col min="8762" max="8762" width="12.3984375" bestFit="1" customWidth="1"/>
    <col min="8763" max="8767" width="11.09765625" bestFit="1" customWidth="1"/>
    <col min="8768" max="8768" width="12.09765625" bestFit="1" customWidth="1"/>
    <col min="8769" max="8769" width="11.09765625" bestFit="1" customWidth="1"/>
    <col min="8770" max="8770" width="11.69921875" bestFit="1" customWidth="1"/>
    <col min="8771" max="8771" width="15.296875" bestFit="1" customWidth="1"/>
    <col min="8772" max="8772" width="11.09765625" bestFit="1" customWidth="1"/>
    <col min="8773" max="8773" width="13.69921875" bestFit="1" customWidth="1"/>
    <col min="8774" max="8776" width="11.09765625" bestFit="1" customWidth="1"/>
    <col min="8777" max="8777" width="13.5" bestFit="1" customWidth="1"/>
    <col min="8778" max="8778" width="11.09765625" bestFit="1" customWidth="1"/>
    <col min="8779" max="8779" width="11.3984375" bestFit="1" customWidth="1"/>
    <col min="8780" max="8780" width="12.19921875" bestFit="1" customWidth="1"/>
    <col min="8781" max="8782" width="11.09765625" bestFit="1" customWidth="1"/>
    <col min="8783" max="8783" width="11.296875" bestFit="1" customWidth="1"/>
    <col min="8784" max="8785" width="11.09765625" bestFit="1" customWidth="1"/>
    <col min="8786" max="8786" width="12.296875" bestFit="1" customWidth="1"/>
    <col min="8787" max="8789" width="11.09765625" bestFit="1" customWidth="1"/>
    <col min="8790" max="8790" width="11.296875" bestFit="1" customWidth="1"/>
    <col min="8791" max="8791" width="12.3984375" bestFit="1" customWidth="1"/>
    <col min="8792" max="8792" width="14.09765625" bestFit="1" customWidth="1"/>
    <col min="8793" max="8793" width="11.09765625" bestFit="1" customWidth="1"/>
    <col min="8794" max="8794" width="15.296875" bestFit="1" customWidth="1"/>
    <col min="8795" max="8798" width="11.09765625" bestFit="1" customWidth="1"/>
    <col min="8799" max="8799" width="16" bestFit="1" customWidth="1"/>
    <col min="8800" max="8800" width="12" bestFit="1" customWidth="1"/>
    <col min="8801" max="8801" width="12.19921875" bestFit="1" customWidth="1"/>
    <col min="8802" max="8802" width="11.69921875" bestFit="1" customWidth="1"/>
    <col min="8803" max="8803" width="13.69921875" bestFit="1" customWidth="1"/>
    <col min="8804" max="8804" width="12.296875" bestFit="1" customWidth="1"/>
    <col min="8805" max="8805" width="12.3984375" bestFit="1" customWidth="1"/>
    <col min="8806" max="8807" width="11.09765625" bestFit="1" customWidth="1"/>
    <col min="8808" max="8809" width="12.296875" bestFit="1" customWidth="1"/>
    <col min="8810" max="8812" width="11.09765625" bestFit="1" customWidth="1"/>
    <col min="8813" max="8813" width="12.3984375" bestFit="1" customWidth="1"/>
    <col min="8814" max="8814" width="11.09765625" bestFit="1" customWidth="1"/>
    <col min="8815" max="8815" width="11.69921875" bestFit="1" customWidth="1"/>
    <col min="8816" max="8816" width="11.3984375" bestFit="1" customWidth="1"/>
    <col min="8817" max="8817" width="12.796875" bestFit="1" customWidth="1"/>
    <col min="8818" max="8818" width="11.09765625" bestFit="1" customWidth="1"/>
    <col min="8819" max="8819" width="12" bestFit="1" customWidth="1"/>
    <col min="8820" max="8822" width="11.09765625" bestFit="1" customWidth="1"/>
    <col min="8823" max="8823" width="13.59765625" bestFit="1" customWidth="1"/>
    <col min="8824" max="8824" width="13.19921875" bestFit="1" customWidth="1"/>
    <col min="8825" max="8825" width="13.09765625" bestFit="1" customWidth="1"/>
    <col min="8826" max="8826" width="11.09765625" bestFit="1" customWidth="1"/>
    <col min="8827" max="8827" width="11.19921875" bestFit="1" customWidth="1"/>
    <col min="8828" max="8828" width="11.69921875" bestFit="1" customWidth="1"/>
    <col min="8829" max="8829" width="11.19921875" bestFit="1" customWidth="1"/>
    <col min="8830" max="8830" width="12.09765625" bestFit="1" customWidth="1"/>
    <col min="8831" max="8831" width="12" bestFit="1" customWidth="1"/>
    <col min="8832" max="8832" width="11.09765625" bestFit="1" customWidth="1"/>
    <col min="8833" max="8833" width="13.5" bestFit="1" customWidth="1"/>
    <col min="8834" max="8834" width="11.09765625" bestFit="1" customWidth="1"/>
    <col min="8835" max="8835" width="14.09765625" bestFit="1" customWidth="1"/>
    <col min="8836" max="8836" width="11.796875" bestFit="1" customWidth="1"/>
    <col min="8837" max="8837" width="12.5" bestFit="1" customWidth="1"/>
    <col min="8838" max="8838" width="11.09765625" bestFit="1" customWidth="1"/>
    <col min="8839" max="8839" width="12.59765625" bestFit="1" customWidth="1"/>
    <col min="8840" max="8841" width="11.09765625" bestFit="1" customWidth="1"/>
    <col min="8842" max="8842" width="11.5" bestFit="1" customWidth="1"/>
    <col min="8843" max="8848" width="11.09765625" bestFit="1" customWidth="1"/>
    <col min="8849" max="8849" width="12.19921875" bestFit="1" customWidth="1"/>
    <col min="8850" max="8850" width="12.296875" bestFit="1" customWidth="1"/>
    <col min="8851" max="8851" width="11.09765625" bestFit="1" customWidth="1"/>
    <col min="8852" max="8852" width="14.09765625" bestFit="1" customWidth="1"/>
    <col min="8853" max="8853" width="11.59765625" bestFit="1" customWidth="1"/>
    <col min="8854" max="8854" width="11.09765625" bestFit="1" customWidth="1"/>
    <col min="8855" max="8855" width="13.5" bestFit="1" customWidth="1"/>
    <col min="8856" max="8857" width="11.09765625" bestFit="1" customWidth="1"/>
    <col min="8858" max="8858" width="11.796875" bestFit="1" customWidth="1"/>
    <col min="8859" max="8859" width="11.09765625" bestFit="1" customWidth="1"/>
    <col min="8860" max="8860" width="14.3984375" bestFit="1" customWidth="1"/>
    <col min="8861" max="8861" width="13.5" bestFit="1" customWidth="1"/>
    <col min="8862" max="8862" width="11.09765625" bestFit="1" customWidth="1"/>
    <col min="8863" max="8863" width="11.296875" bestFit="1" customWidth="1"/>
    <col min="8864" max="8864" width="12.796875" bestFit="1" customWidth="1"/>
    <col min="8865" max="8865" width="14.69921875" bestFit="1" customWidth="1"/>
    <col min="8866" max="8866" width="11.09765625" bestFit="1" customWidth="1"/>
    <col min="8867" max="8867" width="13.3984375" bestFit="1" customWidth="1"/>
    <col min="8868" max="8868" width="11.09765625" bestFit="1" customWidth="1"/>
    <col min="8869" max="8869" width="12.296875" bestFit="1" customWidth="1"/>
    <col min="8870" max="8870" width="15.296875" bestFit="1" customWidth="1"/>
    <col min="8871" max="8872" width="11.09765625" bestFit="1" customWidth="1"/>
    <col min="8873" max="8873" width="15.296875" bestFit="1" customWidth="1"/>
    <col min="8874" max="8874" width="11.09765625" bestFit="1" customWidth="1"/>
    <col min="8875" max="8875" width="11.796875" bestFit="1" customWidth="1"/>
    <col min="8876" max="8878" width="11.09765625" bestFit="1" customWidth="1"/>
    <col min="8879" max="8879" width="12.09765625" bestFit="1" customWidth="1"/>
    <col min="8880" max="8880" width="14.5" bestFit="1" customWidth="1"/>
    <col min="8881" max="8881" width="12.59765625" bestFit="1" customWidth="1"/>
    <col min="8882" max="8882" width="11.5" bestFit="1" customWidth="1"/>
    <col min="8883" max="8883" width="14.69921875" bestFit="1" customWidth="1"/>
    <col min="8884" max="8884" width="15.296875" bestFit="1" customWidth="1"/>
    <col min="8885" max="8887" width="11.09765625" bestFit="1" customWidth="1"/>
    <col min="8888" max="8889" width="12" bestFit="1" customWidth="1"/>
    <col min="8890" max="8890" width="11.59765625" bestFit="1" customWidth="1"/>
    <col min="8891" max="8891" width="12.3984375" bestFit="1" customWidth="1"/>
    <col min="8892" max="8892" width="15.69921875" bestFit="1" customWidth="1"/>
    <col min="8893" max="8893" width="14.59765625" bestFit="1" customWidth="1"/>
    <col min="8894" max="8894" width="12.19921875" bestFit="1" customWidth="1"/>
    <col min="8895" max="8898" width="11.09765625" bestFit="1" customWidth="1"/>
    <col min="8899" max="8899" width="14.59765625" bestFit="1" customWidth="1"/>
    <col min="8900" max="8900" width="13.3984375" bestFit="1" customWidth="1"/>
    <col min="8901" max="8901" width="11.09765625" bestFit="1" customWidth="1"/>
    <col min="8902" max="8902" width="11.296875" bestFit="1" customWidth="1"/>
    <col min="8903" max="8903" width="13.09765625" bestFit="1" customWidth="1"/>
    <col min="8904" max="8904" width="12.19921875" bestFit="1" customWidth="1"/>
    <col min="8905" max="8905" width="11.19921875" bestFit="1" customWidth="1"/>
    <col min="8906" max="8906" width="12.09765625" bestFit="1" customWidth="1"/>
    <col min="8907" max="8909" width="11.09765625" bestFit="1" customWidth="1"/>
    <col min="8910" max="8910" width="15.296875" bestFit="1" customWidth="1"/>
    <col min="8911" max="8912" width="11.09765625" bestFit="1" customWidth="1"/>
    <col min="8913" max="8913" width="12.3984375" bestFit="1" customWidth="1"/>
    <col min="8914" max="8914" width="12.59765625" bestFit="1" customWidth="1"/>
    <col min="8915" max="8915" width="11.296875" bestFit="1" customWidth="1"/>
    <col min="8916" max="8916" width="11.19921875" bestFit="1" customWidth="1"/>
    <col min="8917" max="8917" width="11.3984375" bestFit="1" customWidth="1"/>
    <col min="8918" max="8919" width="11.09765625" bestFit="1" customWidth="1"/>
    <col min="8920" max="8920" width="12" bestFit="1" customWidth="1"/>
    <col min="8921" max="8921" width="11.09765625" bestFit="1" customWidth="1"/>
    <col min="8922" max="8922" width="12.09765625" bestFit="1" customWidth="1"/>
    <col min="8923" max="8923" width="13.09765625" bestFit="1" customWidth="1"/>
    <col min="8924" max="8924" width="12.796875" bestFit="1" customWidth="1"/>
    <col min="8925" max="8926" width="11.09765625" bestFit="1" customWidth="1"/>
    <col min="8927" max="8927" width="12.296875" bestFit="1" customWidth="1"/>
    <col min="8928" max="8928" width="11.09765625" bestFit="1" customWidth="1"/>
    <col min="8929" max="8929" width="14.09765625" bestFit="1" customWidth="1"/>
    <col min="8930" max="8931" width="11.09765625" bestFit="1" customWidth="1"/>
    <col min="8932" max="8932" width="12.3984375" bestFit="1" customWidth="1"/>
    <col min="8933" max="8933" width="11.09765625" bestFit="1" customWidth="1"/>
    <col min="8934" max="8934" width="11.296875" bestFit="1" customWidth="1"/>
    <col min="8935" max="8935" width="12.3984375" bestFit="1" customWidth="1"/>
    <col min="8936" max="8938" width="11.09765625" bestFit="1" customWidth="1"/>
    <col min="8939" max="8940" width="12.296875" bestFit="1" customWidth="1"/>
    <col min="8941" max="8941" width="14.59765625" bestFit="1" customWidth="1"/>
    <col min="8942" max="8942" width="11.69921875" bestFit="1" customWidth="1"/>
    <col min="8943" max="8943" width="11.09765625" bestFit="1" customWidth="1"/>
    <col min="8944" max="8944" width="11.296875" bestFit="1" customWidth="1"/>
    <col min="8945" max="8945" width="11.09765625" bestFit="1" customWidth="1"/>
    <col min="8946" max="8946" width="11.796875" bestFit="1" customWidth="1"/>
    <col min="8947" max="8947" width="11.09765625" bestFit="1" customWidth="1"/>
    <col min="8948" max="8948" width="13.5" bestFit="1" customWidth="1"/>
    <col min="8949" max="8949" width="13.59765625" bestFit="1" customWidth="1"/>
    <col min="8950" max="8951" width="11.09765625" bestFit="1" customWidth="1"/>
    <col min="8952" max="8952" width="11.59765625" bestFit="1" customWidth="1"/>
    <col min="8953" max="8953" width="11.09765625" bestFit="1" customWidth="1"/>
    <col min="8954" max="8954" width="13.19921875" bestFit="1" customWidth="1"/>
    <col min="8955" max="8955" width="14.59765625" bestFit="1" customWidth="1"/>
    <col min="8956" max="8958" width="11.09765625" bestFit="1" customWidth="1"/>
    <col min="8959" max="8959" width="13.5" bestFit="1" customWidth="1"/>
    <col min="8960" max="8963" width="11.09765625" bestFit="1" customWidth="1"/>
    <col min="8964" max="8964" width="11.796875" bestFit="1" customWidth="1"/>
    <col min="8965" max="8965" width="11.09765625" bestFit="1" customWidth="1"/>
    <col min="8966" max="8966" width="13.796875" bestFit="1" customWidth="1"/>
    <col min="8967" max="8971" width="11.09765625" bestFit="1" customWidth="1"/>
    <col min="8972" max="8972" width="12.3984375" bestFit="1" customWidth="1"/>
    <col min="8973" max="8973" width="11.296875" bestFit="1" customWidth="1"/>
    <col min="8974" max="8975" width="11.09765625" bestFit="1" customWidth="1"/>
    <col min="8976" max="8976" width="12.296875" bestFit="1" customWidth="1"/>
    <col min="8977" max="8977" width="12" bestFit="1" customWidth="1"/>
    <col min="8978" max="8978" width="13.59765625" bestFit="1" customWidth="1"/>
    <col min="8979" max="8981" width="11.09765625" bestFit="1" customWidth="1"/>
    <col min="8982" max="8982" width="11.296875" bestFit="1" customWidth="1"/>
    <col min="8983" max="8983" width="12.09765625" bestFit="1" customWidth="1"/>
    <col min="8984" max="8984" width="11.09765625" bestFit="1" customWidth="1"/>
    <col min="8985" max="8985" width="13.8984375" bestFit="1" customWidth="1"/>
    <col min="8986" max="8986" width="12.59765625" bestFit="1" customWidth="1"/>
    <col min="8987" max="8988" width="11.09765625" bestFit="1" customWidth="1"/>
    <col min="8989" max="8989" width="12.59765625" bestFit="1" customWidth="1"/>
    <col min="8990" max="8990" width="11.19921875" bestFit="1" customWidth="1"/>
    <col min="8991" max="8991" width="11.09765625" bestFit="1" customWidth="1"/>
    <col min="8992" max="8992" width="14.5" bestFit="1" customWidth="1"/>
    <col min="8993" max="8994" width="11.09765625" bestFit="1" customWidth="1"/>
    <col min="8995" max="8995" width="12.296875" bestFit="1" customWidth="1"/>
    <col min="8996" max="8996" width="15.3984375" bestFit="1" customWidth="1"/>
    <col min="8997" max="8998" width="11.09765625" bestFit="1" customWidth="1"/>
    <col min="8999" max="8999" width="11.796875" bestFit="1" customWidth="1"/>
    <col min="9000" max="9001" width="11.09765625" bestFit="1" customWidth="1"/>
    <col min="9002" max="9002" width="11.19921875" bestFit="1" customWidth="1"/>
    <col min="9003" max="9006" width="11.09765625" bestFit="1" customWidth="1"/>
    <col min="9007" max="9007" width="12" bestFit="1" customWidth="1"/>
    <col min="9008" max="9008" width="15.296875" bestFit="1" customWidth="1"/>
    <col min="9009" max="9012" width="11.09765625" bestFit="1" customWidth="1"/>
    <col min="9013" max="9013" width="12.296875" bestFit="1" customWidth="1"/>
    <col min="9014" max="9016" width="11.09765625" bestFit="1" customWidth="1"/>
    <col min="9017" max="9017" width="14.59765625" bestFit="1" customWidth="1"/>
    <col min="9018" max="9018" width="11.09765625" bestFit="1" customWidth="1"/>
    <col min="9019" max="9019" width="15.5" bestFit="1" customWidth="1"/>
    <col min="9020" max="9020" width="14.59765625" bestFit="1" customWidth="1"/>
    <col min="9021" max="9021" width="14.5" bestFit="1" customWidth="1"/>
    <col min="9022" max="9024" width="11.09765625" bestFit="1" customWidth="1"/>
    <col min="9025" max="9025" width="11.59765625" bestFit="1" customWidth="1"/>
    <col min="9026" max="9026" width="15.296875" bestFit="1" customWidth="1"/>
    <col min="9027" max="9027" width="14.5" bestFit="1" customWidth="1"/>
    <col min="9028" max="9031" width="11.09765625" bestFit="1" customWidth="1"/>
    <col min="9032" max="9032" width="12" bestFit="1" customWidth="1"/>
    <col min="9033" max="9033" width="11.09765625" bestFit="1" customWidth="1"/>
    <col min="9034" max="9034" width="11.796875" bestFit="1" customWidth="1"/>
    <col min="9035" max="9035" width="16" bestFit="1" customWidth="1"/>
    <col min="9036" max="9036" width="12.19921875" bestFit="1" customWidth="1"/>
    <col min="9037" max="9037" width="11.09765625" bestFit="1" customWidth="1"/>
    <col min="9038" max="9038" width="11.59765625" bestFit="1" customWidth="1"/>
    <col min="9039" max="9039" width="12.796875" bestFit="1" customWidth="1"/>
    <col min="9040" max="9043" width="11.09765625" bestFit="1" customWidth="1"/>
    <col min="9044" max="9044" width="11.296875" bestFit="1" customWidth="1"/>
    <col min="9045" max="9046" width="11.09765625" bestFit="1" customWidth="1"/>
    <col min="9047" max="9047" width="12.59765625" bestFit="1" customWidth="1"/>
    <col min="9048" max="9048" width="11.59765625" bestFit="1" customWidth="1"/>
    <col min="9049" max="9049" width="11.09765625" bestFit="1" customWidth="1"/>
    <col min="9050" max="9050" width="16" bestFit="1" customWidth="1"/>
    <col min="9051" max="9053" width="11.09765625" bestFit="1" customWidth="1"/>
    <col min="9054" max="9054" width="11.796875" bestFit="1" customWidth="1"/>
    <col min="9055" max="9055" width="11.69921875" bestFit="1" customWidth="1"/>
    <col min="9056" max="9056" width="11.296875" bestFit="1" customWidth="1"/>
    <col min="9057" max="9057" width="12.296875" bestFit="1" customWidth="1"/>
    <col min="9058" max="9060" width="11.09765625" bestFit="1" customWidth="1"/>
    <col min="9061" max="9061" width="16" bestFit="1" customWidth="1"/>
    <col min="9062" max="9062" width="14.5" bestFit="1" customWidth="1"/>
    <col min="9063" max="9063" width="11.09765625" bestFit="1" customWidth="1"/>
    <col min="9064" max="9064" width="12.296875" bestFit="1" customWidth="1"/>
    <col min="9065" max="9070" width="11.09765625" bestFit="1" customWidth="1"/>
    <col min="9071" max="9071" width="15.296875" bestFit="1" customWidth="1"/>
    <col min="9072" max="9072" width="12.3984375" bestFit="1" customWidth="1"/>
    <col min="9073" max="9073" width="11.19921875" bestFit="1" customWidth="1"/>
    <col min="9074" max="9074" width="11.796875" bestFit="1" customWidth="1"/>
    <col min="9075" max="9075" width="12.3984375" bestFit="1" customWidth="1"/>
    <col min="9076" max="9077" width="11.09765625" bestFit="1" customWidth="1"/>
    <col min="9078" max="9078" width="11.69921875" bestFit="1" customWidth="1"/>
    <col min="9079" max="9079" width="11.09765625" bestFit="1" customWidth="1"/>
    <col min="9080" max="9080" width="12.69921875" bestFit="1" customWidth="1"/>
    <col min="9081" max="9081" width="11.69921875" bestFit="1" customWidth="1"/>
    <col min="9082" max="9084" width="11.09765625" bestFit="1" customWidth="1"/>
    <col min="9085" max="9085" width="11.19921875" bestFit="1" customWidth="1"/>
    <col min="9086" max="9086" width="11.09765625" bestFit="1" customWidth="1"/>
    <col min="9087" max="9087" width="11.8984375" bestFit="1" customWidth="1"/>
    <col min="9088" max="9088" width="12.19921875" bestFit="1" customWidth="1"/>
    <col min="9089" max="9090" width="11.09765625" bestFit="1" customWidth="1"/>
    <col min="9091" max="9092" width="14.5" bestFit="1" customWidth="1"/>
    <col min="9093" max="9093" width="11.3984375" bestFit="1" customWidth="1"/>
    <col min="9094" max="9095" width="11.09765625" bestFit="1" customWidth="1"/>
    <col min="9096" max="9096" width="11.59765625" bestFit="1" customWidth="1"/>
    <col min="9097" max="9097" width="11.69921875" bestFit="1" customWidth="1"/>
    <col min="9098" max="9098" width="14.59765625" bestFit="1" customWidth="1"/>
    <col min="9099" max="9099" width="13.5" bestFit="1" customWidth="1"/>
    <col min="9100" max="9101" width="11.09765625" bestFit="1" customWidth="1"/>
    <col min="9102" max="9102" width="12.19921875" bestFit="1" customWidth="1"/>
    <col min="9103" max="9106" width="11.09765625" bestFit="1" customWidth="1"/>
    <col min="9107" max="9107" width="11.3984375" bestFit="1" customWidth="1"/>
    <col min="9108" max="9109" width="11.09765625" bestFit="1" customWidth="1"/>
    <col min="9110" max="9110" width="14.5" bestFit="1" customWidth="1"/>
    <col min="9111" max="9111" width="12.59765625" bestFit="1" customWidth="1"/>
    <col min="9112" max="9112" width="15.3984375" bestFit="1" customWidth="1"/>
    <col min="9113" max="9113" width="13.59765625" bestFit="1" customWidth="1"/>
    <col min="9114" max="9115" width="11.09765625" bestFit="1" customWidth="1"/>
    <col min="9116" max="9116" width="12.19921875" bestFit="1" customWidth="1"/>
    <col min="9117" max="9117" width="11.09765625" bestFit="1" customWidth="1"/>
    <col min="9118" max="9118" width="12" bestFit="1" customWidth="1"/>
    <col min="9119" max="9119" width="13.5" bestFit="1" customWidth="1"/>
    <col min="9120" max="9120" width="11.59765625" bestFit="1" customWidth="1"/>
    <col min="9121" max="9121" width="11.19921875" bestFit="1" customWidth="1"/>
    <col min="9122" max="9122" width="11.09765625" bestFit="1" customWidth="1"/>
    <col min="9123" max="9123" width="14.59765625" bestFit="1" customWidth="1"/>
    <col min="9124" max="9124" width="11.09765625" bestFit="1" customWidth="1"/>
    <col min="9125" max="9125" width="11.69921875" bestFit="1" customWidth="1"/>
    <col min="9126" max="9126" width="13.5" bestFit="1" customWidth="1"/>
    <col min="9127" max="9128" width="11.09765625" bestFit="1" customWidth="1"/>
    <col min="9129" max="9129" width="14.5" bestFit="1" customWidth="1"/>
    <col min="9130" max="9130" width="12.59765625" bestFit="1" customWidth="1"/>
    <col min="9131" max="9131" width="12.296875" bestFit="1" customWidth="1"/>
    <col min="9132" max="9132" width="13.8984375" bestFit="1" customWidth="1"/>
    <col min="9133" max="9134" width="11.09765625" bestFit="1" customWidth="1"/>
    <col min="9135" max="9135" width="12.296875" bestFit="1" customWidth="1"/>
    <col min="9136" max="9136" width="11.796875" bestFit="1" customWidth="1"/>
    <col min="9137" max="9137" width="13.5" bestFit="1" customWidth="1"/>
    <col min="9138" max="9138" width="11.09765625" bestFit="1" customWidth="1"/>
    <col min="9139" max="9139" width="13.5" bestFit="1" customWidth="1"/>
    <col min="9140" max="9140" width="14.19921875" bestFit="1" customWidth="1"/>
    <col min="9141" max="9141" width="11.09765625" bestFit="1" customWidth="1"/>
    <col min="9142" max="9142" width="11.796875" bestFit="1" customWidth="1"/>
    <col min="9143" max="9146" width="11.09765625" bestFit="1" customWidth="1"/>
    <col min="9147" max="9147" width="12.19921875" bestFit="1" customWidth="1"/>
    <col min="9148" max="9149" width="11.09765625" bestFit="1" customWidth="1"/>
    <col min="9150" max="9150" width="12.296875" bestFit="1" customWidth="1"/>
    <col min="9151" max="9152" width="11.09765625" bestFit="1" customWidth="1"/>
    <col min="9153" max="9153" width="11.19921875" bestFit="1" customWidth="1"/>
    <col min="9154" max="9158" width="11.09765625" bestFit="1" customWidth="1"/>
    <col min="9159" max="9159" width="11.19921875" bestFit="1" customWidth="1"/>
    <col min="9160" max="9160" width="11.09765625" bestFit="1" customWidth="1"/>
    <col min="9161" max="9161" width="11.19921875" bestFit="1" customWidth="1"/>
    <col min="9162" max="9163" width="11.09765625" bestFit="1" customWidth="1"/>
    <col min="9164" max="9164" width="12.796875" bestFit="1" customWidth="1"/>
    <col min="9165" max="9165" width="12.59765625" bestFit="1" customWidth="1"/>
    <col min="9166" max="9167" width="11.09765625" bestFit="1" customWidth="1"/>
    <col min="9168" max="9168" width="12.296875" bestFit="1" customWidth="1"/>
    <col min="9169" max="9169" width="11.19921875" bestFit="1" customWidth="1"/>
    <col min="9170" max="9170" width="12.09765625" bestFit="1" customWidth="1"/>
    <col min="9171" max="9171" width="12.296875" bestFit="1" customWidth="1"/>
    <col min="9172" max="9174" width="11.09765625" bestFit="1" customWidth="1"/>
    <col min="9175" max="9175" width="12.09765625" bestFit="1" customWidth="1"/>
    <col min="9176" max="9176" width="11.19921875" bestFit="1" customWidth="1"/>
    <col min="9177" max="9177" width="11.09765625" bestFit="1" customWidth="1"/>
    <col min="9178" max="9178" width="12" bestFit="1" customWidth="1"/>
    <col min="9179" max="9180" width="11.09765625" bestFit="1" customWidth="1"/>
    <col min="9181" max="9181" width="13.69921875" bestFit="1" customWidth="1"/>
    <col min="9182" max="9182" width="11.296875" bestFit="1" customWidth="1"/>
    <col min="9183" max="9184" width="11.09765625" bestFit="1" customWidth="1"/>
    <col min="9185" max="9185" width="12.19921875" bestFit="1" customWidth="1"/>
    <col min="9186" max="9186" width="11.09765625" bestFit="1" customWidth="1"/>
    <col min="9187" max="9187" width="13.3984375" bestFit="1" customWidth="1"/>
    <col min="9188" max="9188" width="11.09765625" bestFit="1" customWidth="1"/>
    <col min="9189" max="9190" width="12.59765625" bestFit="1" customWidth="1"/>
    <col min="9191" max="9192" width="11.09765625" bestFit="1" customWidth="1"/>
    <col min="9193" max="9193" width="12.296875" bestFit="1" customWidth="1"/>
    <col min="9194" max="9194" width="12.19921875" bestFit="1" customWidth="1"/>
    <col min="9195" max="9196" width="11.09765625" bestFit="1" customWidth="1"/>
    <col min="9197" max="9197" width="12.3984375" bestFit="1" customWidth="1"/>
    <col min="9198" max="9198" width="11.5" bestFit="1" customWidth="1"/>
    <col min="9199" max="9199" width="13.09765625" bestFit="1" customWidth="1"/>
    <col min="9200" max="9202" width="11.09765625" bestFit="1" customWidth="1"/>
    <col min="9203" max="9203" width="13.5" bestFit="1" customWidth="1"/>
    <col min="9204" max="9204" width="14.59765625" bestFit="1" customWidth="1"/>
    <col min="9205" max="9205" width="11.19921875" bestFit="1" customWidth="1"/>
    <col min="9206" max="9208" width="11.09765625" bestFit="1" customWidth="1"/>
    <col min="9209" max="9209" width="12" bestFit="1" customWidth="1"/>
    <col min="9210" max="9210" width="12.3984375" bestFit="1" customWidth="1"/>
    <col min="9211" max="9211" width="14.5" bestFit="1" customWidth="1"/>
    <col min="9212" max="9212" width="11.19921875" bestFit="1" customWidth="1"/>
    <col min="9213" max="9213" width="11.09765625" bestFit="1" customWidth="1"/>
    <col min="9214" max="9214" width="14.3984375" bestFit="1" customWidth="1"/>
    <col min="9215" max="9216" width="11.09765625" bestFit="1" customWidth="1"/>
    <col min="9217" max="9217" width="11.296875" bestFit="1" customWidth="1"/>
    <col min="9218" max="9220" width="11.09765625" bestFit="1" customWidth="1"/>
    <col min="9221" max="9221" width="11.19921875" bestFit="1" customWidth="1"/>
    <col min="9222" max="9224" width="11.09765625" bestFit="1" customWidth="1"/>
    <col min="9225" max="9225" width="11.3984375" bestFit="1" customWidth="1"/>
    <col min="9226" max="9226" width="12.3984375" bestFit="1" customWidth="1"/>
    <col min="9227" max="9227" width="11.09765625" bestFit="1" customWidth="1"/>
    <col min="9228" max="9228" width="13.19921875" bestFit="1" customWidth="1"/>
    <col min="9229" max="9230" width="11.09765625" bestFit="1" customWidth="1"/>
    <col min="9231" max="9231" width="12.296875" bestFit="1" customWidth="1"/>
    <col min="9232" max="9232" width="12.59765625" bestFit="1" customWidth="1"/>
    <col min="9233" max="9233" width="11.19921875" bestFit="1" customWidth="1"/>
    <col min="9234" max="9234" width="12.09765625" bestFit="1" customWidth="1"/>
    <col min="9235" max="9236" width="11.09765625" bestFit="1" customWidth="1"/>
    <col min="9237" max="9237" width="12.09765625" bestFit="1" customWidth="1"/>
    <col min="9238" max="9238" width="12.296875" bestFit="1" customWidth="1"/>
    <col min="9239" max="9239" width="12.796875" bestFit="1" customWidth="1"/>
    <col min="9240" max="9245" width="11.09765625" bestFit="1" customWidth="1"/>
    <col min="9246" max="9246" width="12.296875" bestFit="1" customWidth="1"/>
    <col min="9247" max="9247" width="11.09765625" bestFit="1" customWidth="1"/>
    <col min="9248" max="9248" width="12" bestFit="1" customWidth="1"/>
    <col min="9249" max="9249" width="11.69921875" bestFit="1" customWidth="1"/>
    <col min="9250" max="9252" width="11.09765625" bestFit="1" customWidth="1"/>
    <col min="9253" max="9253" width="13.5" bestFit="1" customWidth="1"/>
    <col min="9254" max="9254" width="12.296875" bestFit="1" customWidth="1"/>
    <col min="9255" max="9256" width="11.09765625" bestFit="1" customWidth="1"/>
    <col min="9257" max="9257" width="12.3984375" bestFit="1" customWidth="1"/>
    <col min="9258" max="9258" width="11.5" bestFit="1" customWidth="1"/>
    <col min="9259" max="9259" width="11.59765625" bestFit="1" customWidth="1"/>
    <col min="9260" max="9261" width="11.09765625" bestFit="1" customWidth="1"/>
    <col min="9262" max="9262" width="14.19921875" bestFit="1" customWidth="1"/>
    <col min="9263" max="9263" width="11.09765625" bestFit="1" customWidth="1"/>
    <col min="9264" max="9264" width="12.3984375" bestFit="1" customWidth="1"/>
    <col min="9265" max="9269" width="11.09765625" bestFit="1" customWidth="1"/>
    <col min="9270" max="9270" width="13.5" bestFit="1" customWidth="1"/>
    <col min="9271" max="9274" width="11.09765625" bestFit="1" customWidth="1"/>
    <col min="9275" max="9275" width="14.19921875" bestFit="1" customWidth="1"/>
    <col min="9276" max="9276" width="14.09765625" bestFit="1" customWidth="1"/>
    <col min="9277" max="9280" width="11.09765625" bestFit="1" customWidth="1"/>
    <col min="9281" max="9281" width="11.3984375" bestFit="1" customWidth="1"/>
    <col min="9282" max="9283" width="11.09765625" bestFit="1" customWidth="1"/>
    <col min="9284" max="9284" width="11.8984375" bestFit="1" customWidth="1"/>
    <col min="9285" max="9285" width="12.59765625" bestFit="1" customWidth="1"/>
    <col min="9286" max="9287" width="11.09765625" bestFit="1" customWidth="1"/>
    <col min="9288" max="9288" width="12.19921875" bestFit="1" customWidth="1"/>
    <col min="9289" max="9289" width="12.09765625" bestFit="1" customWidth="1"/>
    <col min="9290" max="9290" width="11.8984375" bestFit="1" customWidth="1"/>
    <col min="9291" max="9296" width="11.09765625" bestFit="1" customWidth="1"/>
    <col min="9297" max="9297" width="18" bestFit="1" customWidth="1"/>
    <col min="9298" max="9298" width="11.09765625" bestFit="1" customWidth="1"/>
    <col min="9299" max="9299" width="12.296875" bestFit="1" customWidth="1"/>
    <col min="9300" max="9300" width="11.09765625" bestFit="1" customWidth="1"/>
    <col min="9301" max="9301" width="12.296875" bestFit="1" customWidth="1"/>
    <col min="9302" max="9302" width="11.09765625" bestFit="1" customWidth="1"/>
    <col min="9303" max="9303" width="11.3984375" bestFit="1" customWidth="1"/>
    <col min="9304" max="9304" width="11.69921875" bestFit="1" customWidth="1"/>
    <col min="9305" max="9307" width="11.09765625" bestFit="1" customWidth="1"/>
    <col min="9308" max="9308" width="14.3984375" bestFit="1" customWidth="1"/>
    <col min="9309" max="9309" width="12.3984375" bestFit="1" customWidth="1"/>
    <col min="9310" max="9310" width="14.59765625" bestFit="1" customWidth="1"/>
    <col min="9311" max="9311" width="14.19921875" bestFit="1" customWidth="1"/>
    <col min="9312" max="9312" width="11.09765625" bestFit="1" customWidth="1"/>
    <col min="9313" max="9313" width="11.59765625" bestFit="1" customWidth="1"/>
    <col min="9314" max="9314" width="13.59765625" bestFit="1" customWidth="1"/>
    <col min="9315" max="9317" width="11.09765625" bestFit="1" customWidth="1"/>
    <col min="9318" max="9318" width="14.69921875" bestFit="1" customWidth="1"/>
    <col min="9319" max="9323" width="11.09765625" bestFit="1" customWidth="1"/>
    <col min="9324" max="9324" width="12.19921875" bestFit="1" customWidth="1"/>
    <col min="9325" max="9325" width="13.69921875" bestFit="1" customWidth="1"/>
    <col min="9326" max="9326" width="11.09765625" bestFit="1" customWidth="1"/>
    <col min="9327" max="9327" width="11.8984375" bestFit="1" customWidth="1"/>
    <col min="9328" max="9328" width="11.09765625" bestFit="1" customWidth="1"/>
    <col min="9329" max="9329" width="11.19921875" bestFit="1" customWidth="1"/>
    <col min="9330" max="9330" width="11.09765625" bestFit="1" customWidth="1"/>
    <col min="9331" max="9331" width="12.296875" bestFit="1" customWidth="1"/>
    <col min="9332" max="9332" width="11.8984375" bestFit="1" customWidth="1"/>
    <col min="9333" max="9333" width="13.69921875" bestFit="1" customWidth="1"/>
    <col min="9334" max="9334" width="11.09765625" bestFit="1" customWidth="1"/>
    <col min="9335" max="9336" width="12.296875" bestFit="1" customWidth="1"/>
    <col min="9337" max="9337" width="12.59765625" bestFit="1" customWidth="1"/>
    <col min="9338" max="9341" width="11.09765625" bestFit="1" customWidth="1"/>
    <col min="9342" max="9342" width="12.19921875" bestFit="1" customWidth="1"/>
    <col min="9343" max="9344" width="11.09765625" bestFit="1" customWidth="1"/>
    <col min="9345" max="9345" width="13.69921875" bestFit="1" customWidth="1"/>
    <col min="9346" max="9346" width="11.09765625" bestFit="1" customWidth="1"/>
    <col min="9347" max="9347" width="13.09765625" bestFit="1" customWidth="1"/>
    <col min="9348" max="9349" width="11.09765625" bestFit="1" customWidth="1"/>
    <col min="9350" max="9350" width="12.09765625" bestFit="1" customWidth="1"/>
    <col min="9351" max="9351" width="11.09765625" bestFit="1" customWidth="1"/>
    <col min="9352" max="9352" width="11.296875" bestFit="1" customWidth="1"/>
    <col min="9353" max="9353" width="11.5" bestFit="1" customWidth="1"/>
    <col min="9354" max="9356" width="11.09765625" bestFit="1" customWidth="1"/>
    <col min="9357" max="9357" width="12.296875" bestFit="1" customWidth="1"/>
    <col min="9358" max="9358" width="12.3984375" bestFit="1" customWidth="1"/>
    <col min="9359" max="9359" width="11.09765625" bestFit="1" customWidth="1"/>
    <col min="9360" max="9360" width="12.3984375" bestFit="1" customWidth="1"/>
    <col min="9361" max="9361" width="11.796875" bestFit="1" customWidth="1"/>
    <col min="9362" max="9362" width="11.69921875" bestFit="1" customWidth="1"/>
    <col min="9363" max="9363" width="11.09765625" bestFit="1" customWidth="1"/>
    <col min="9364" max="9364" width="15.09765625" bestFit="1" customWidth="1"/>
    <col min="9365" max="9365" width="11.3984375" bestFit="1" customWidth="1"/>
    <col min="9366" max="9366" width="11.19921875" bestFit="1" customWidth="1"/>
    <col min="9367" max="9371" width="11.09765625" bestFit="1" customWidth="1"/>
    <col min="9372" max="9372" width="14.59765625" bestFit="1" customWidth="1"/>
    <col min="9373" max="9373" width="13.5" bestFit="1" customWidth="1"/>
    <col min="9374" max="9376" width="11.09765625" bestFit="1" customWidth="1"/>
    <col min="9377" max="9377" width="11.8984375" bestFit="1" customWidth="1"/>
    <col min="9378" max="9378" width="11.09765625" bestFit="1" customWidth="1"/>
    <col min="9379" max="9379" width="12.09765625" bestFit="1" customWidth="1"/>
    <col min="9380" max="9380" width="11.09765625" bestFit="1" customWidth="1"/>
    <col min="9381" max="9381" width="11.19921875" bestFit="1" customWidth="1"/>
    <col min="9382" max="9382" width="11.09765625" bestFit="1" customWidth="1"/>
    <col min="9383" max="9383" width="12.19921875" bestFit="1" customWidth="1"/>
    <col min="9384" max="9384" width="12.296875" bestFit="1" customWidth="1"/>
    <col min="9385" max="9385" width="11.09765625" bestFit="1" customWidth="1"/>
    <col min="9386" max="9386" width="12.19921875" bestFit="1" customWidth="1"/>
    <col min="9387" max="9387" width="13.5" bestFit="1" customWidth="1"/>
    <col min="9388" max="9388" width="15.5" bestFit="1" customWidth="1"/>
    <col min="9389" max="9389" width="11.09765625" bestFit="1" customWidth="1"/>
    <col min="9390" max="9390" width="13.5" bestFit="1" customWidth="1"/>
    <col min="9391" max="9391" width="11.69921875" bestFit="1" customWidth="1"/>
    <col min="9392" max="9397" width="11.09765625" bestFit="1" customWidth="1"/>
    <col min="9398" max="9398" width="11.69921875" bestFit="1" customWidth="1"/>
    <col min="9399" max="9399" width="11.09765625" bestFit="1" customWidth="1"/>
    <col min="9400" max="9400" width="12.296875" bestFit="1" customWidth="1"/>
    <col min="9401" max="9401" width="14.3984375" bestFit="1" customWidth="1"/>
    <col min="9402" max="9403" width="11.09765625" bestFit="1" customWidth="1"/>
    <col min="9404" max="9404" width="12.59765625" bestFit="1" customWidth="1"/>
    <col min="9405" max="9406" width="11.09765625" bestFit="1" customWidth="1"/>
    <col min="9407" max="9407" width="11.59765625" bestFit="1" customWidth="1"/>
    <col min="9408" max="9411" width="11.09765625" bestFit="1" customWidth="1"/>
    <col min="9412" max="9413" width="12.09765625" bestFit="1" customWidth="1"/>
    <col min="9414" max="9414" width="12" bestFit="1" customWidth="1"/>
    <col min="9415" max="9415" width="11.09765625" bestFit="1" customWidth="1"/>
    <col min="9416" max="9416" width="11.19921875" bestFit="1" customWidth="1"/>
    <col min="9417" max="9417" width="11.09765625" bestFit="1" customWidth="1"/>
    <col min="9418" max="9418" width="11.19921875" bestFit="1" customWidth="1"/>
    <col min="9419" max="9419" width="12.59765625" bestFit="1" customWidth="1"/>
    <col min="9420" max="9421" width="11.09765625" bestFit="1" customWidth="1"/>
    <col min="9422" max="9422" width="15.5" bestFit="1" customWidth="1"/>
    <col min="9423" max="9423" width="15.296875" bestFit="1" customWidth="1"/>
    <col min="9424" max="9431" width="11.09765625" bestFit="1" customWidth="1"/>
    <col min="9432" max="9432" width="12.3984375" bestFit="1" customWidth="1"/>
    <col min="9433" max="9433" width="15.296875" bestFit="1" customWidth="1"/>
    <col min="9434" max="9434" width="11.5" bestFit="1" customWidth="1"/>
    <col min="9435" max="9442" width="11.09765625" bestFit="1" customWidth="1"/>
    <col min="9443" max="9443" width="13.69921875" bestFit="1" customWidth="1"/>
    <col min="9444" max="9444" width="12" bestFit="1" customWidth="1"/>
    <col min="9445" max="9446" width="11.09765625" bestFit="1" customWidth="1"/>
    <col min="9447" max="9447" width="11.69921875" bestFit="1" customWidth="1"/>
    <col min="9448" max="9451" width="11.09765625" bestFit="1" customWidth="1"/>
    <col min="9452" max="9453" width="12" bestFit="1" customWidth="1"/>
    <col min="9454" max="9455" width="11.09765625" bestFit="1" customWidth="1"/>
    <col min="9456" max="9456" width="12.296875" bestFit="1" customWidth="1"/>
    <col min="9457" max="9457" width="12.3984375" bestFit="1" customWidth="1"/>
    <col min="9458" max="9458" width="11.296875" bestFit="1" customWidth="1"/>
    <col min="9459" max="9459" width="13.796875" bestFit="1" customWidth="1"/>
    <col min="9460" max="9461" width="11.09765625" bestFit="1" customWidth="1"/>
    <col min="9462" max="9462" width="12.59765625" bestFit="1" customWidth="1"/>
    <col min="9463" max="9463" width="11.09765625" bestFit="1" customWidth="1"/>
    <col min="9464" max="9464" width="13.59765625" bestFit="1" customWidth="1"/>
    <col min="9465" max="9466" width="11.09765625" bestFit="1" customWidth="1"/>
    <col min="9467" max="9467" width="14.69921875" bestFit="1" customWidth="1"/>
    <col min="9468" max="9468" width="12.3984375" bestFit="1" customWidth="1"/>
    <col min="9469" max="9470" width="11.09765625" bestFit="1" customWidth="1"/>
    <col min="9471" max="9471" width="15.69921875" bestFit="1" customWidth="1"/>
    <col min="9472" max="9472" width="12.09765625" bestFit="1" customWidth="1"/>
    <col min="9473" max="9473" width="12.296875" bestFit="1" customWidth="1"/>
    <col min="9474" max="9474" width="12" bestFit="1" customWidth="1"/>
    <col min="9475" max="9476" width="11.09765625" bestFit="1" customWidth="1"/>
    <col min="9477" max="9477" width="12.59765625" bestFit="1" customWidth="1"/>
    <col min="9478" max="9478" width="12.09765625" bestFit="1" customWidth="1"/>
    <col min="9479" max="9479" width="11.09765625" bestFit="1" customWidth="1"/>
    <col min="9480" max="9480" width="11.69921875" bestFit="1" customWidth="1"/>
    <col min="9481" max="9481" width="12.19921875" bestFit="1" customWidth="1"/>
    <col min="9482" max="9485" width="11.09765625" bestFit="1" customWidth="1"/>
    <col min="9486" max="9486" width="11.8984375" bestFit="1" customWidth="1"/>
    <col min="9487" max="9487" width="12.59765625" bestFit="1" customWidth="1"/>
    <col min="9488" max="9488" width="11.09765625" bestFit="1" customWidth="1"/>
    <col min="9489" max="9489" width="11.69921875" bestFit="1" customWidth="1"/>
    <col min="9490" max="9490" width="11.09765625" bestFit="1" customWidth="1"/>
    <col min="9491" max="9491" width="11.796875" bestFit="1" customWidth="1"/>
    <col min="9492" max="9492" width="13.8984375" bestFit="1" customWidth="1"/>
    <col min="9493" max="9493" width="11.09765625" bestFit="1" customWidth="1"/>
    <col min="9494" max="9494" width="13.19921875" bestFit="1" customWidth="1"/>
    <col min="9495" max="9495" width="11.59765625" bestFit="1" customWidth="1"/>
    <col min="9496" max="9498" width="11.09765625" bestFit="1" customWidth="1"/>
    <col min="9499" max="9499" width="13.796875" bestFit="1" customWidth="1"/>
    <col min="9500" max="9500" width="11.09765625" bestFit="1" customWidth="1"/>
    <col min="9501" max="9501" width="12.296875" bestFit="1" customWidth="1"/>
    <col min="9502" max="9502" width="11.19921875" bestFit="1" customWidth="1"/>
    <col min="9503" max="9505" width="11.09765625" bestFit="1" customWidth="1"/>
    <col min="9506" max="9506" width="11.296875" bestFit="1" customWidth="1"/>
    <col min="9507" max="9509" width="11.09765625" bestFit="1" customWidth="1"/>
    <col min="9510" max="9510" width="12.09765625" bestFit="1" customWidth="1"/>
    <col min="9511" max="9511" width="12.296875" bestFit="1" customWidth="1"/>
    <col min="9512" max="9513" width="11.09765625" bestFit="1" customWidth="1"/>
    <col min="9514" max="9514" width="12.296875" bestFit="1" customWidth="1"/>
    <col min="9515" max="9515" width="12.59765625" bestFit="1" customWidth="1"/>
    <col min="9516" max="9518" width="11.09765625" bestFit="1" customWidth="1"/>
    <col min="9519" max="9519" width="11.296875" bestFit="1" customWidth="1"/>
    <col min="9520" max="9520" width="11.09765625" bestFit="1" customWidth="1"/>
    <col min="9521" max="9521" width="12.296875" bestFit="1" customWidth="1"/>
    <col min="9522" max="9522" width="11.09765625" bestFit="1" customWidth="1"/>
    <col min="9523" max="9523" width="12.296875" bestFit="1" customWidth="1"/>
    <col min="9524" max="9526" width="11.09765625" bestFit="1" customWidth="1"/>
    <col min="9527" max="9527" width="12.296875" bestFit="1" customWidth="1"/>
    <col min="9528" max="9528" width="11.09765625" bestFit="1" customWidth="1"/>
    <col min="9529" max="9529" width="14.5" bestFit="1" customWidth="1"/>
    <col min="9530" max="9530" width="11.09765625" bestFit="1" customWidth="1"/>
    <col min="9531" max="9531" width="12.5" bestFit="1" customWidth="1"/>
    <col min="9532" max="9532" width="12.296875" bestFit="1" customWidth="1"/>
    <col min="9533" max="9533" width="14.09765625" bestFit="1" customWidth="1"/>
    <col min="9534" max="9534" width="11.19921875" bestFit="1" customWidth="1"/>
    <col min="9535" max="9536" width="11.09765625" bestFit="1" customWidth="1"/>
    <col min="9537" max="9537" width="12.796875" bestFit="1" customWidth="1"/>
    <col min="9538" max="9540" width="11.09765625" bestFit="1" customWidth="1"/>
    <col min="9541" max="9541" width="12.09765625" bestFit="1" customWidth="1"/>
    <col min="9542" max="9547" width="11.09765625" bestFit="1" customWidth="1"/>
    <col min="9548" max="9548" width="12.3984375" bestFit="1" customWidth="1"/>
    <col min="9549" max="9551" width="11.09765625" bestFit="1" customWidth="1"/>
    <col min="9552" max="9552" width="11.19921875" bestFit="1" customWidth="1"/>
    <col min="9553" max="9553" width="12.3984375" bestFit="1" customWidth="1"/>
    <col min="9554" max="9554" width="11.09765625" bestFit="1" customWidth="1"/>
    <col min="9555" max="9555" width="12.19921875" bestFit="1" customWidth="1"/>
    <col min="9556" max="9556" width="11.09765625" bestFit="1" customWidth="1"/>
    <col min="9557" max="9557" width="14.5" bestFit="1" customWidth="1"/>
    <col min="9558" max="9558" width="11.09765625" bestFit="1" customWidth="1"/>
    <col min="9559" max="9559" width="14.69921875" bestFit="1" customWidth="1"/>
    <col min="9560" max="9562" width="11.09765625" bestFit="1" customWidth="1"/>
    <col min="9563" max="9563" width="11.69921875" bestFit="1" customWidth="1"/>
    <col min="9564" max="9568" width="11.09765625" bestFit="1" customWidth="1"/>
    <col min="9569" max="9569" width="11.69921875" bestFit="1" customWidth="1"/>
    <col min="9570" max="9570" width="14.09765625" bestFit="1" customWidth="1"/>
    <col min="9571" max="9571" width="12.296875" bestFit="1" customWidth="1"/>
    <col min="9572" max="9573" width="11.09765625" bestFit="1" customWidth="1"/>
    <col min="9574" max="9574" width="16" bestFit="1" customWidth="1"/>
    <col min="9575" max="9575" width="13.19921875" bestFit="1" customWidth="1"/>
    <col min="9576" max="9576" width="11.09765625" bestFit="1" customWidth="1"/>
    <col min="9577" max="9577" width="12.796875" bestFit="1" customWidth="1"/>
    <col min="9578" max="9578" width="11.19921875" bestFit="1" customWidth="1"/>
    <col min="9579" max="9579" width="11.796875" bestFit="1" customWidth="1"/>
    <col min="9580" max="9580" width="12.3984375" bestFit="1" customWidth="1"/>
    <col min="9581" max="9581" width="11.296875" bestFit="1" customWidth="1"/>
    <col min="9582" max="9582" width="12.59765625" bestFit="1" customWidth="1"/>
    <col min="9583" max="9583" width="11.09765625" bestFit="1" customWidth="1"/>
    <col min="9584" max="9584" width="12.19921875" bestFit="1" customWidth="1"/>
    <col min="9585" max="9587" width="11.09765625" bestFit="1" customWidth="1"/>
    <col min="9588" max="9588" width="12.3984375" bestFit="1" customWidth="1"/>
    <col min="9589" max="9589" width="11.09765625" bestFit="1" customWidth="1"/>
    <col min="9590" max="9590" width="11.3984375" bestFit="1" customWidth="1"/>
    <col min="9591" max="9591" width="11.09765625" bestFit="1" customWidth="1"/>
    <col min="9592" max="9592" width="14.5" bestFit="1" customWidth="1"/>
    <col min="9593" max="9593" width="11.09765625" bestFit="1" customWidth="1"/>
    <col min="9594" max="9594" width="12.09765625" bestFit="1" customWidth="1"/>
    <col min="9595" max="9595" width="11.09765625" bestFit="1" customWidth="1"/>
    <col min="9596" max="9596" width="12.59765625" bestFit="1" customWidth="1"/>
    <col min="9597" max="9599" width="11.09765625" bestFit="1" customWidth="1"/>
    <col min="9600" max="9600" width="12.296875" bestFit="1" customWidth="1"/>
    <col min="9601" max="9602" width="11.09765625" bestFit="1" customWidth="1"/>
    <col min="9603" max="9603" width="11.59765625" bestFit="1" customWidth="1"/>
    <col min="9604" max="9604" width="11.09765625" bestFit="1" customWidth="1"/>
    <col min="9605" max="9605" width="13.09765625" bestFit="1" customWidth="1"/>
    <col min="9606" max="9609" width="11.09765625" bestFit="1" customWidth="1"/>
    <col min="9610" max="9610" width="14.59765625" bestFit="1" customWidth="1"/>
    <col min="9611" max="9611" width="11.09765625" bestFit="1" customWidth="1"/>
    <col min="9612" max="9612" width="14.5" bestFit="1" customWidth="1"/>
    <col min="9613" max="9614" width="11.09765625" bestFit="1" customWidth="1"/>
    <col min="9615" max="9615" width="15.09765625" bestFit="1" customWidth="1"/>
    <col min="9616" max="9616" width="12.59765625" bestFit="1" customWidth="1"/>
    <col min="9617" max="9617" width="14.3984375" bestFit="1" customWidth="1"/>
    <col min="9618" max="9618" width="15.296875" bestFit="1" customWidth="1"/>
    <col min="9619" max="9619" width="11.09765625" bestFit="1" customWidth="1"/>
    <col min="9620" max="9620" width="14.5" bestFit="1" customWidth="1"/>
    <col min="9621" max="9621" width="15.296875" bestFit="1" customWidth="1"/>
    <col min="9622" max="9622" width="11.09765625" bestFit="1" customWidth="1"/>
    <col min="9623" max="9623" width="12.3984375" bestFit="1" customWidth="1"/>
    <col min="9624" max="9624" width="11.09765625" bestFit="1" customWidth="1"/>
    <col min="9625" max="9625" width="12.296875" bestFit="1" customWidth="1"/>
    <col min="9626" max="9628" width="11.09765625" bestFit="1" customWidth="1"/>
    <col min="9629" max="9629" width="11.69921875" bestFit="1" customWidth="1"/>
    <col min="9630" max="9630" width="12.59765625" bestFit="1" customWidth="1"/>
    <col min="9631" max="9631" width="11.19921875" bestFit="1" customWidth="1"/>
    <col min="9632" max="9632" width="13.09765625" bestFit="1" customWidth="1"/>
    <col min="9633" max="9633" width="14.5" bestFit="1" customWidth="1"/>
    <col min="9634" max="9634" width="11.09765625" bestFit="1" customWidth="1"/>
    <col min="9635" max="9635" width="11.5" bestFit="1" customWidth="1"/>
    <col min="9636" max="9636" width="11.09765625" bestFit="1" customWidth="1"/>
    <col min="9637" max="9637" width="13.5" bestFit="1" customWidth="1"/>
    <col min="9638" max="9638" width="12.296875" bestFit="1" customWidth="1"/>
    <col min="9639" max="9639" width="11.09765625" bestFit="1" customWidth="1"/>
    <col min="9640" max="9640" width="13.3984375" bestFit="1" customWidth="1"/>
    <col min="9641" max="9644" width="11.09765625" bestFit="1" customWidth="1"/>
    <col min="9645" max="9645" width="12.09765625" bestFit="1" customWidth="1"/>
    <col min="9646" max="9649" width="11.09765625" bestFit="1" customWidth="1"/>
    <col min="9650" max="9650" width="12.59765625" bestFit="1" customWidth="1"/>
    <col min="9651" max="9653" width="11.09765625" bestFit="1" customWidth="1"/>
    <col min="9654" max="9654" width="13.796875" bestFit="1" customWidth="1"/>
    <col min="9655" max="9658" width="11.09765625" bestFit="1" customWidth="1"/>
    <col min="9659" max="9659" width="13.19921875" bestFit="1" customWidth="1"/>
    <col min="9660" max="9663" width="11.09765625" bestFit="1" customWidth="1"/>
    <col min="9664" max="9664" width="11.5" bestFit="1" customWidth="1"/>
    <col min="9665" max="9665" width="12" bestFit="1" customWidth="1"/>
    <col min="9666" max="9670" width="11.09765625" bestFit="1" customWidth="1"/>
    <col min="9671" max="9671" width="11.3984375" bestFit="1" customWidth="1"/>
    <col min="9672" max="9672" width="11.19921875" bestFit="1" customWidth="1"/>
    <col min="9673" max="9673" width="12.296875" bestFit="1" customWidth="1"/>
    <col min="9674" max="9674" width="13.5" bestFit="1" customWidth="1"/>
    <col min="9675" max="9675" width="11.09765625" bestFit="1" customWidth="1"/>
    <col min="9676" max="9676" width="14.3984375" bestFit="1" customWidth="1"/>
    <col min="9677" max="9677" width="11.09765625" bestFit="1" customWidth="1"/>
    <col min="9678" max="9678" width="11.5" bestFit="1" customWidth="1"/>
    <col min="9679" max="9679" width="11.09765625" bestFit="1" customWidth="1"/>
    <col min="9680" max="9680" width="12" bestFit="1" customWidth="1"/>
    <col min="9681" max="9681" width="11.796875" bestFit="1" customWidth="1"/>
    <col min="9682" max="9683" width="11.09765625" bestFit="1" customWidth="1"/>
    <col min="9684" max="9684" width="12.19921875" bestFit="1" customWidth="1"/>
    <col min="9685" max="9685" width="11.09765625" bestFit="1" customWidth="1"/>
    <col min="9686" max="9686" width="13.59765625" bestFit="1" customWidth="1"/>
    <col min="9687" max="9687" width="11.09765625" bestFit="1" customWidth="1"/>
    <col min="9688" max="9688" width="11.3984375" bestFit="1" customWidth="1"/>
    <col min="9689" max="9689" width="11.09765625" bestFit="1" customWidth="1"/>
    <col min="9690" max="9690" width="11.8984375" bestFit="1" customWidth="1"/>
    <col min="9691" max="9693" width="11.09765625" bestFit="1" customWidth="1"/>
    <col min="9694" max="9694" width="13.5" bestFit="1" customWidth="1"/>
    <col min="9695" max="9695" width="11.796875" bestFit="1" customWidth="1"/>
    <col min="9696" max="9696" width="11.296875" bestFit="1" customWidth="1"/>
    <col min="9697" max="9697" width="11.8984375" bestFit="1" customWidth="1"/>
    <col min="9698" max="9699" width="11.09765625" bestFit="1" customWidth="1"/>
    <col min="9700" max="9700" width="12.3984375" bestFit="1" customWidth="1"/>
    <col min="9701" max="9703" width="11.09765625" bestFit="1" customWidth="1"/>
    <col min="9704" max="9704" width="11.19921875" bestFit="1" customWidth="1"/>
    <col min="9705" max="9707" width="11.09765625" bestFit="1" customWidth="1"/>
    <col min="9708" max="9708" width="11.19921875" bestFit="1" customWidth="1"/>
    <col min="9709" max="9709" width="14.3984375" bestFit="1" customWidth="1"/>
    <col min="9710" max="9711" width="11.09765625" bestFit="1" customWidth="1"/>
    <col min="9712" max="9712" width="12.3984375" bestFit="1" customWidth="1"/>
    <col min="9713" max="9713" width="11.09765625" bestFit="1" customWidth="1"/>
    <col min="9714" max="9714" width="13.5" bestFit="1" customWidth="1"/>
    <col min="9715" max="9716" width="11.09765625" bestFit="1" customWidth="1"/>
    <col min="9717" max="9717" width="11.296875" bestFit="1" customWidth="1"/>
    <col min="9718" max="9722" width="11.09765625" bestFit="1" customWidth="1"/>
    <col min="9723" max="9723" width="11.296875" bestFit="1" customWidth="1"/>
    <col min="9724" max="9726" width="11.09765625" bestFit="1" customWidth="1"/>
    <col min="9727" max="9727" width="12" bestFit="1" customWidth="1"/>
    <col min="9728" max="9729" width="11.09765625" bestFit="1" customWidth="1"/>
    <col min="9730" max="9730" width="12.796875" bestFit="1" customWidth="1"/>
    <col min="9731" max="9733" width="11.09765625" bestFit="1" customWidth="1"/>
    <col min="9734" max="9734" width="13.09765625" bestFit="1" customWidth="1"/>
    <col min="9735" max="9735" width="12.19921875" bestFit="1" customWidth="1"/>
    <col min="9736" max="9736" width="11.19921875" bestFit="1" customWidth="1"/>
    <col min="9737" max="9737" width="11.296875" bestFit="1" customWidth="1"/>
    <col min="9738" max="9738" width="12.59765625" bestFit="1" customWidth="1"/>
    <col min="9739" max="9739" width="13.5" bestFit="1" customWidth="1"/>
    <col min="9740" max="9741" width="11.09765625" bestFit="1" customWidth="1"/>
    <col min="9742" max="9742" width="13.8984375" bestFit="1" customWidth="1"/>
    <col min="9743" max="9743" width="12.3984375" bestFit="1" customWidth="1"/>
    <col min="9744" max="9744" width="11.09765625" bestFit="1" customWidth="1"/>
    <col min="9745" max="9745" width="12.09765625" bestFit="1" customWidth="1"/>
    <col min="9746" max="9747" width="11.09765625" bestFit="1" customWidth="1"/>
    <col min="9748" max="9748" width="11.19921875" bestFit="1" customWidth="1"/>
    <col min="9749" max="9749" width="11.09765625" bestFit="1" customWidth="1"/>
    <col min="9750" max="9750" width="11.59765625" bestFit="1" customWidth="1"/>
    <col min="9751" max="9751" width="14.19921875" bestFit="1" customWidth="1"/>
    <col min="9752" max="9755" width="11.09765625" bestFit="1" customWidth="1"/>
    <col min="9756" max="9756" width="11.3984375" bestFit="1" customWidth="1"/>
    <col min="9757" max="9760" width="11.09765625" bestFit="1" customWidth="1"/>
    <col min="9761" max="9761" width="12.3984375" bestFit="1" customWidth="1"/>
    <col min="9762" max="9762" width="11.8984375" bestFit="1" customWidth="1"/>
    <col min="9763" max="9763" width="11.09765625" bestFit="1" customWidth="1"/>
    <col min="9764" max="9764" width="12.3984375" bestFit="1" customWidth="1"/>
    <col min="9765" max="9770" width="11.09765625" bestFit="1" customWidth="1"/>
    <col min="9771" max="9771" width="13.5" bestFit="1" customWidth="1"/>
    <col min="9772" max="9773" width="11.09765625" bestFit="1" customWidth="1"/>
    <col min="9774" max="9774" width="12.296875" bestFit="1" customWidth="1"/>
    <col min="9775" max="9775" width="15.296875" bestFit="1" customWidth="1"/>
    <col min="9776" max="9776" width="12.19921875" bestFit="1" customWidth="1"/>
    <col min="9777" max="9777" width="15.296875" bestFit="1" customWidth="1"/>
    <col min="9778" max="9779" width="11.09765625" bestFit="1" customWidth="1"/>
    <col min="9780" max="9780" width="13.8984375" bestFit="1" customWidth="1"/>
    <col min="9781" max="9781" width="11.09765625" bestFit="1" customWidth="1"/>
    <col min="9782" max="9782" width="17.8984375" bestFit="1" customWidth="1"/>
    <col min="9783" max="9783" width="12.296875" bestFit="1" customWidth="1"/>
    <col min="9784" max="9784" width="13.8984375" bestFit="1" customWidth="1"/>
    <col min="9785" max="9785" width="11.09765625" bestFit="1" customWidth="1"/>
    <col min="9786" max="9786" width="12" bestFit="1" customWidth="1"/>
    <col min="9787" max="9788" width="11.09765625" bestFit="1" customWidth="1"/>
    <col min="9789" max="9789" width="12.59765625" bestFit="1" customWidth="1"/>
    <col min="9790" max="9791" width="11.09765625" bestFit="1" customWidth="1"/>
    <col min="9792" max="9792" width="17.8984375" bestFit="1" customWidth="1"/>
    <col min="9793" max="9793" width="11.09765625" bestFit="1" customWidth="1"/>
    <col min="9794" max="9794" width="13.5" bestFit="1" customWidth="1"/>
    <col min="9795" max="9797" width="11.09765625" bestFit="1" customWidth="1"/>
    <col min="9798" max="9798" width="13.8984375" bestFit="1" customWidth="1"/>
    <col min="9799" max="9799" width="11.69921875" bestFit="1" customWidth="1"/>
    <col min="9800" max="9800" width="11.09765625" bestFit="1" customWidth="1"/>
    <col min="9801" max="9801" width="12" bestFit="1" customWidth="1"/>
    <col min="9802" max="9802" width="11.796875" bestFit="1" customWidth="1"/>
    <col min="9803" max="9803" width="11.19921875" bestFit="1" customWidth="1"/>
    <col min="9804" max="9804" width="11.09765625" bestFit="1" customWidth="1"/>
    <col min="9805" max="9805" width="15.296875" bestFit="1" customWidth="1"/>
    <col min="9806" max="9806" width="11.796875" bestFit="1" customWidth="1"/>
    <col min="9807" max="9807" width="13.5" bestFit="1" customWidth="1"/>
    <col min="9808" max="9811" width="11.09765625" bestFit="1" customWidth="1"/>
    <col min="9812" max="9812" width="13.8984375" bestFit="1" customWidth="1"/>
    <col min="9813" max="9814" width="11.09765625" bestFit="1" customWidth="1"/>
    <col min="9815" max="9815" width="12.59765625" bestFit="1" customWidth="1"/>
    <col min="9816" max="9821" width="11.09765625" bestFit="1" customWidth="1"/>
    <col min="9822" max="9822" width="11.69921875" bestFit="1" customWidth="1"/>
    <col min="9823" max="9823" width="11.09765625" bestFit="1" customWidth="1"/>
    <col min="9824" max="9824" width="12.3984375" bestFit="1" customWidth="1"/>
    <col min="9825" max="9828" width="11.09765625" bestFit="1" customWidth="1"/>
    <col min="9829" max="9830" width="12.296875" bestFit="1" customWidth="1"/>
    <col min="9831" max="9831" width="11.59765625" bestFit="1" customWidth="1"/>
    <col min="9832" max="9836" width="11.09765625" bestFit="1" customWidth="1"/>
    <col min="9837" max="9837" width="13.8984375" bestFit="1" customWidth="1"/>
    <col min="9838" max="9841" width="11.09765625" bestFit="1" customWidth="1"/>
    <col min="9842" max="9842" width="13.796875" bestFit="1" customWidth="1"/>
    <col min="9843" max="9844" width="11.09765625" bestFit="1" customWidth="1"/>
    <col min="9845" max="9845" width="11.19921875" bestFit="1" customWidth="1"/>
    <col min="9846" max="9847" width="11.09765625" bestFit="1" customWidth="1"/>
    <col min="9848" max="9848" width="12.09765625" bestFit="1" customWidth="1"/>
    <col min="9849" max="9849" width="13.796875" bestFit="1" customWidth="1"/>
    <col min="9850" max="9850" width="13.59765625" bestFit="1" customWidth="1"/>
    <col min="9851" max="9854" width="11.09765625" bestFit="1" customWidth="1"/>
    <col min="9855" max="9855" width="12.296875" bestFit="1" customWidth="1"/>
    <col min="9856" max="9856" width="11.3984375" bestFit="1" customWidth="1"/>
    <col min="9857" max="9857" width="13.796875" bestFit="1" customWidth="1"/>
    <col min="9858" max="9858" width="12.3984375" bestFit="1" customWidth="1"/>
    <col min="9859" max="9859" width="13.09765625" bestFit="1" customWidth="1"/>
    <col min="9860" max="9860" width="11.09765625" bestFit="1" customWidth="1"/>
    <col min="9861" max="9861" width="11.796875" bestFit="1" customWidth="1"/>
    <col min="9862" max="9862" width="11.09765625" bestFit="1" customWidth="1"/>
    <col min="9863" max="9863" width="12.296875" bestFit="1" customWidth="1"/>
    <col min="9864" max="9866" width="11.09765625" bestFit="1" customWidth="1"/>
    <col min="9867" max="9867" width="12.19921875" bestFit="1" customWidth="1"/>
    <col min="9868" max="9868" width="12.3984375" bestFit="1" customWidth="1"/>
    <col min="9869" max="9869" width="11.09765625" bestFit="1" customWidth="1"/>
    <col min="9870" max="9870" width="12" bestFit="1" customWidth="1"/>
    <col min="9871" max="9871" width="14.3984375" bestFit="1" customWidth="1"/>
    <col min="9872" max="9873" width="11.09765625" bestFit="1" customWidth="1"/>
    <col min="9874" max="9874" width="11.19921875" bestFit="1" customWidth="1"/>
    <col min="9875" max="9875" width="12.3984375" bestFit="1" customWidth="1"/>
    <col min="9876" max="9876" width="13.796875" bestFit="1" customWidth="1"/>
    <col min="9877" max="9877" width="12.59765625" bestFit="1" customWidth="1"/>
    <col min="9878" max="9878" width="13.19921875" bestFit="1" customWidth="1"/>
    <col min="9879" max="9879" width="11.19921875" bestFit="1" customWidth="1"/>
    <col min="9880" max="9880" width="11.09765625" bestFit="1" customWidth="1"/>
    <col min="9881" max="9881" width="14.5" bestFit="1" customWidth="1"/>
    <col min="9882" max="9882" width="14.3984375" bestFit="1" customWidth="1"/>
    <col min="9883" max="9883" width="11.09765625" bestFit="1" customWidth="1"/>
    <col min="9884" max="9884" width="12.296875" bestFit="1" customWidth="1"/>
    <col min="9885" max="9885" width="11.09765625" bestFit="1" customWidth="1"/>
    <col min="9886" max="9886" width="12.296875" bestFit="1" customWidth="1"/>
    <col min="9887" max="9887" width="12.3984375" bestFit="1" customWidth="1"/>
    <col min="9888" max="9891" width="11.09765625" bestFit="1" customWidth="1"/>
    <col min="9892" max="9892" width="11.8984375" bestFit="1" customWidth="1"/>
    <col min="9893" max="9893" width="13.19921875" bestFit="1" customWidth="1"/>
    <col min="9894" max="9895" width="11.09765625" bestFit="1" customWidth="1"/>
    <col min="9896" max="9896" width="12.296875" bestFit="1" customWidth="1"/>
    <col min="9897" max="9897" width="11.69921875" bestFit="1" customWidth="1"/>
    <col min="9898" max="9900" width="11.09765625" bestFit="1" customWidth="1"/>
    <col min="9901" max="9901" width="11.69921875" bestFit="1" customWidth="1"/>
    <col min="9902" max="9902" width="11.8984375" bestFit="1" customWidth="1"/>
    <col min="9903" max="9903" width="11.09765625" bestFit="1" customWidth="1"/>
    <col min="9904" max="9904" width="15.69921875" bestFit="1" customWidth="1"/>
    <col min="9905" max="9905" width="12.3984375" bestFit="1" customWidth="1"/>
    <col min="9906" max="9906" width="11.8984375" bestFit="1" customWidth="1"/>
    <col min="9907" max="9910" width="11.09765625" bestFit="1" customWidth="1"/>
    <col min="9911" max="9911" width="12.19921875" bestFit="1" customWidth="1"/>
    <col min="9912" max="9912" width="11.09765625" bestFit="1" customWidth="1"/>
    <col min="9913" max="9913" width="15.296875" bestFit="1" customWidth="1"/>
    <col min="9914" max="9915" width="11.09765625" bestFit="1" customWidth="1"/>
    <col min="9916" max="9916" width="12.296875" bestFit="1" customWidth="1"/>
    <col min="9917" max="9917" width="11.09765625" bestFit="1" customWidth="1"/>
    <col min="9918" max="9918" width="12.3984375" bestFit="1" customWidth="1"/>
    <col min="9919" max="9919" width="13.69921875" bestFit="1" customWidth="1"/>
    <col min="9920" max="9922" width="11.09765625" bestFit="1" customWidth="1"/>
    <col min="9923" max="9923" width="14.19921875" bestFit="1" customWidth="1"/>
    <col min="9924" max="9924" width="11.8984375" bestFit="1" customWidth="1"/>
    <col min="9925" max="9927" width="11.09765625" bestFit="1" customWidth="1"/>
    <col min="9928" max="9928" width="13.19921875" bestFit="1" customWidth="1"/>
    <col min="9929" max="9929" width="12" bestFit="1" customWidth="1"/>
    <col min="9930" max="9932" width="11.09765625" bestFit="1" customWidth="1"/>
    <col min="9933" max="9933" width="11.19921875" bestFit="1" customWidth="1"/>
    <col min="9934" max="9934" width="12.59765625" bestFit="1" customWidth="1"/>
    <col min="9935" max="9935" width="11.09765625" bestFit="1" customWidth="1"/>
    <col min="9936" max="9936" width="12.3984375" bestFit="1" customWidth="1"/>
    <col min="9937" max="9937" width="14.3984375" bestFit="1" customWidth="1"/>
    <col min="9938" max="9938" width="12.19921875" bestFit="1" customWidth="1"/>
    <col min="9939" max="9939" width="12" bestFit="1" customWidth="1"/>
    <col min="9940" max="9942" width="11.09765625" bestFit="1" customWidth="1"/>
    <col min="9943" max="9943" width="14.5" bestFit="1" customWidth="1"/>
    <col min="9944" max="9944" width="12.3984375" bestFit="1" customWidth="1"/>
    <col min="9945" max="9946" width="11.09765625" bestFit="1" customWidth="1"/>
    <col min="9947" max="9947" width="12.09765625" bestFit="1" customWidth="1"/>
    <col min="9948" max="9948" width="11.09765625" bestFit="1" customWidth="1"/>
    <col min="9949" max="9949" width="11.5" bestFit="1" customWidth="1"/>
    <col min="9950" max="9951" width="11.09765625" bestFit="1" customWidth="1"/>
    <col min="9952" max="9952" width="11.5" bestFit="1" customWidth="1"/>
    <col min="9953" max="9954" width="11.09765625" bestFit="1" customWidth="1"/>
    <col min="9955" max="9955" width="12.19921875" bestFit="1" customWidth="1"/>
    <col min="9956" max="9959" width="11.09765625" bestFit="1" customWidth="1"/>
    <col min="9960" max="9960" width="12.296875" bestFit="1" customWidth="1"/>
    <col min="9961" max="9961" width="11.09765625" bestFit="1" customWidth="1"/>
    <col min="9962" max="9962" width="11.19921875" bestFit="1" customWidth="1"/>
    <col min="9963" max="9964" width="11.09765625" bestFit="1" customWidth="1"/>
    <col min="9965" max="9965" width="13.3984375" bestFit="1" customWidth="1"/>
    <col min="9966" max="9967" width="11.09765625" bestFit="1" customWidth="1"/>
    <col min="9968" max="9968" width="13.5" bestFit="1" customWidth="1"/>
    <col min="9969" max="9969" width="11.09765625" bestFit="1" customWidth="1"/>
    <col min="9970" max="9970" width="13.796875" bestFit="1" customWidth="1"/>
    <col min="9971" max="9971" width="13.09765625" bestFit="1" customWidth="1"/>
    <col min="9972" max="9972" width="11.19921875" bestFit="1" customWidth="1"/>
    <col min="9973" max="9976" width="11.09765625" bestFit="1" customWidth="1"/>
    <col min="9977" max="9977" width="14.59765625" bestFit="1" customWidth="1"/>
    <col min="9978" max="9978" width="11.09765625" bestFit="1" customWidth="1"/>
    <col min="9979" max="9979" width="11.59765625" bestFit="1" customWidth="1"/>
    <col min="9980" max="9981" width="12.296875" bestFit="1" customWidth="1"/>
    <col min="9982" max="9984" width="11.09765625" bestFit="1" customWidth="1"/>
    <col min="9985" max="9985" width="12.296875" bestFit="1" customWidth="1"/>
    <col min="9986" max="9986" width="11.09765625" bestFit="1" customWidth="1"/>
    <col min="9987" max="9987" width="11.69921875" bestFit="1" customWidth="1"/>
    <col min="9988" max="9988" width="12.09765625" bestFit="1" customWidth="1"/>
    <col min="9989" max="9989" width="11.09765625" bestFit="1" customWidth="1"/>
    <col min="9990" max="9990" width="13.59765625" bestFit="1" customWidth="1"/>
    <col min="9991" max="9991" width="11.09765625" bestFit="1" customWidth="1"/>
    <col min="9992" max="9992" width="12.296875" bestFit="1" customWidth="1"/>
    <col min="9993" max="9993" width="14.5" bestFit="1" customWidth="1"/>
    <col min="9994" max="9994" width="11.09765625" bestFit="1" customWidth="1"/>
    <col min="9995" max="9995" width="13.5" bestFit="1" customWidth="1"/>
    <col min="9996" max="9996" width="11.59765625" bestFit="1" customWidth="1"/>
    <col min="9997" max="9997" width="11.09765625" bestFit="1" customWidth="1"/>
    <col min="9998" max="9998" width="12.09765625" bestFit="1" customWidth="1"/>
    <col min="9999" max="9999" width="11.69921875" bestFit="1" customWidth="1"/>
    <col min="10000" max="10001" width="11.09765625" bestFit="1" customWidth="1"/>
  </cols>
  <sheetData>
    <row r="1" spans="1:10001" x14ac:dyDescent="0.3">
      <c r="A1" s="1" t="s">
        <v>0</v>
      </c>
      <c r="B1" s="2" t="s">
        <v>13</v>
      </c>
      <c r="C1" s="2" t="s">
        <v>23</v>
      </c>
      <c r="D1" s="2" t="s">
        <v>33</v>
      </c>
      <c r="E1" s="2" t="s">
        <v>40</v>
      </c>
      <c r="F1" s="2" t="s">
        <v>48</v>
      </c>
      <c r="G1" s="2" t="s">
        <v>54</v>
      </c>
      <c r="H1" s="2" t="s">
        <v>63</v>
      </c>
      <c r="I1" s="2" t="s">
        <v>72</v>
      </c>
      <c r="J1" s="2" t="s">
        <v>77</v>
      </c>
      <c r="K1" s="2" t="s">
        <v>85</v>
      </c>
      <c r="L1" s="2" t="s">
        <v>90</v>
      </c>
      <c r="M1" s="2" t="s">
        <v>95</v>
      </c>
      <c r="N1" s="2" t="s">
        <v>100</v>
      </c>
      <c r="O1" s="2" t="s">
        <v>106</v>
      </c>
      <c r="P1" s="2" t="s">
        <v>112</v>
      </c>
      <c r="Q1" s="2" t="s">
        <v>117</v>
      </c>
      <c r="R1" s="2" t="s">
        <v>123</v>
      </c>
      <c r="S1" s="2" t="s">
        <v>130</v>
      </c>
      <c r="T1" s="2" t="s">
        <v>135</v>
      </c>
      <c r="U1" s="2" t="s">
        <v>142</v>
      </c>
      <c r="V1" s="2" t="s">
        <v>150</v>
      </c>
      <c r="W1" s="2" t="s">
        <v>155</v>
      </c>
      <c r="X1" s="2" t="s">
        <v>159</v>
      </c>
      <c r="Y1" s="2" t="s">
        <v>164</v>
      </c>
      <c r="Z1" s="2" t="s">
        <v>169</v>
      </c>
      <c r="AA1" s="2" t="s">
        <v>174</v>
      </c>
      <c r="AB1" s="2" t="s">
        <v>179</v>
      </c>
      <c r="AC1" s="2" t="s">
        <v>184</v>
      </c>
      <c r="AD1" s="2" t="s">
        <v>190</v>
      </c>
      <c r="AE1" s="2" t="s">
        <v>195</v>
      </c>
      <c r="AF1" s="2" t="s">
        <v>201</v>
      </c>
      <c r="AG1" s="2" t="s">
        <v>206</v>
      </c>
      <c r="AH1" s="2" t="s">
        <v>211</v>
      </c>
      <c r="AI1" s="2" t="s">
        <v>214</v>
      </c>
      <c r="AJ1" s="2" t="s">
        <v>218</v>
      </c>
      <c r="AK1" s="2" t="s">
        <v>224</v>
      </c>
      <c r="AL1" s="2" t="s">
        <v>229</v>
      </c>
      <c r="AM1" s="2" t="s">
        <v>234</v>
      </c>
      <c r="AN1" s="2" t="s">
        <v>237</v>
      </c>
      <c r="AO1" s="2" t="s">
        <v>242</v>
      </c>
      <c r="AP1" s="2" t="s">
        <v>245</v>
      </c>
      <c r="AQ1" s="2" t="s">
        <v>247</v>
      </c>
      <c r="AR1" s="2" t="s">
        <v>252</v>
      </c>
      <c r="AS1" s="2" t="s">
        <v>255</v>
      </c>
      <c r="AT1" s="2" t="s">
        <v>261</v>
      </c>
      <c r="AU1" s="2" t="s">
        <v>266</v>
      </c>
      <c r="AV1" s="2" t="s">
        <v>271</v>
      </c>
      <c r="AW1" s="2" t="s">
        <v>277</v>
      </c>
      <c r="AX1" s="2" t="s">
        <v>282</v>
      </c>
      <c r="AY1" s="2" t="s">
        <v>287</v>
      </c>
      <c r="AZ1" s="2" t="s">
        <v>292</v>
      </c>
      <c r="BA1" s="2" t="s">
        <v>297</v>
      </c>
      <c r="BB1" s="2" t="s">
        <v>302</v>
      </c>
      <c r="BC1" s="2" t="s">
        <v>307</v>
      </c>
      <c r="BD1" s="2" t="s">
        <v>310</v>
      </c>
      <c r="BE1" s="2" t="s">
        <v>312</v>
      </c>
      <c r="BF1" s="2" t="s">
        <v>317</v>
      </c>
      <c r="BG1" s="2" t="s">
        <v>322</v>
      </c>
      <c r="BH1" s="2" t="s">
        <v>327</v>
      </c>
      <c r="BI1" s="2" t="s">
        <v>332</v>
      </c>
      <c r="BJ1" s="2" t="s">
        <v>335</v>
      </c>
      <c r="BK1" s="2" t="s">
        <v>340</v>
      </c>
      <c r="BL1" s="2" t="s">
        <v>345</v>
      </c>
      <c r="BM1" s="2" t="s">
        <v>350</v>
      </c>
      <c r="BN1" s="2" t="s">
        <v>355</v>
      </c>
      <c r="BO1" s="2" t="s">
        <v>358</v>
      </c>
      <c r="BP1" s="2" t="s">
        <v>363</v>
      </c>
      <c r="BQ1" s="2" t="s">
        <v>368</v>
      </c>
      <c r="BR1" s="2" t="s">
        <v>373</v>
      </c>
      <c r="BS1" s="2" t="s">
        <v>379</v>
      </c>
      <c r="BT1" s="2" t="s">
        <v>384</v>
      </c>
      <c r="BU1" s="2" t="s">
        <v>387</v>
      </c>
      <c r="BV1" s="2" t="s">
        <v>392</v>
      </c>
      <c r="BW1" s="2" t="s">
        <v>394</v>
      </c>
      <c r="BX1" s="2" t="s">
        <v>399</v>
      </c>
      <c r="BY1" s="2" t="s">
        <v>404</v>
      </c>
      <c r="BZ1" s="2" t="s">
        <v>409</v>
      </c>
      <c r="CA1" s="2" t="s">
        <v>414</v>
      </c>
      <c r="CB1" s="2" t="s">
        <v>419</v>
      </c>
      <c r="CC1" s="2" t="s">
        <v>421</v>
      </c>
      <c r="CD1" s="2" t="s">
        <v>426</v>
      </c>
      <c r="CE1" s="2" t="s">
        <v>431</v>
      </c>
      <c r="CF1" s="2" t="s">
        <v>436</v>
      </c>
      <c r="CG1" s="2" t="s">
        <v>439</v>
      </c>
      <c r="CH1" s="2" t="s">
        <v>444</v>
      </c>
      <c r="CI1" s="2" t="s">
        <v>446</v>
      </c>
      <c r="CJ1" s="2" t="s">
        <v>449</v>
      </c>
      <c r="CK1" s="2" t="s">
        <v>454</v>
      </c>
      <c r="CL1" s="2" t="s">
        <v>459</v>
      </c>
      <c r="CM1" s="2" t="s">
        <v>464</v>
      </c>
      <c r="CN1" s="2" t="s">
        <v>467</v>
      </c>
      <c r="CO1" s="2" t="s">
        <v>470</v>
      </c>
      <c r="CP1" s="2" t="s">
        <v>473</v>
      </c>
      <c r="CQ1" s="2" t="s">
        <v>474</v>
      </c>
      <c r="CR1" s="2" t="s">
        <v>479</v>
      </c>
      <c r="CS1" s="2" t="s">
        <v>484</v>
      </c>
      <c r="CT1" s="2" t="s">
        <v>489</v>
      </c>
      <c r="CU1" s="2" t="s">
        <v>494</v>
      </c>
      <c r="CV1" s="2" t="s">
        <v>495</v>
      </c>
      <c r="CW1" s="2" t="s">
        <v>497</v>
      </c>
      <c r="CX1" s="2" t="s">
        <v>502</v>
      </c>
      <c r="CY1" s="2" t="s">
        <v>504</v>
      </c>
      <c r="CZ1" s="2" t="s">
        <v>511</v>
      </c>
      <c r="DA1" s="2" t="s">
        <v>513</v>
      </c>
      <c r="DB1" s="2" t="s">
        <v>518</v>
      </c>
      <c r="DC1" s="2" t="s">
        <v>523</v>
      </c>
      <c r="DD1" s="2" t="s">
        <v>528</v>
      </c>
      <c r="DE1" s="2" t="s">
        <v>530</v>
      </c>
      <c r="DF1" s="2" t="s">
        <v>535</v>
      </c>
      <c r="DG1" s="2" t="s">
        <v>539</v>
      </c>
      <c r="DH1" s="2" t="s">
        <v>544</v>
      </c>
      <c r="DI1" s="2" t="s">
        <v>549</v>
      </c>
      <c r="DJ1" s="2" t="s">
        <v>554</v>
      </c>
      <c r="DK1" s="2" t="s">
        <v>557</v>
      </c>
      <c r="DL1" s="2" t="s">
        <v>562</v>
      </c>
      <c r="DM1" s="2" t="s">
        <v>567</v>
      </c>
      <c r="DN1" s="2" t="s">
        <v>570</v>
      </c>
      <c r="DO1" s="2" t="s">
        <v>575</v>
      </c>
      <c r="DP1" s="2" t="s">
        <v>580</v>
      </c>
      <c r="DQ1" s="2" t="s">
        <v>582</v>
      </c>
      <c r="DR1" s="2" t="s">
        <v>584</v>
      </c>
      <c r="DS1" s="2" t="s">
        <v>589</v>
      </c>
      <c r="DT1" s="2" t="s">
        <v>592</v>
      </c>
      <c r="DU1" s="2" t="s">
        <v>597</v>
      </c>
      <c r="DV1" s="2" t="s">
        <v>599</v>
      </c>
      <c r="DW1" s="2" t="s">
        <v>601</v>
      </c>
      <c r="DX1" s="2" t="s">
        <v>604</v>
      </c>
      <c r="DY1" s="2" t="s">
        <v>609</v>
      </c>
      <c r="DZ1" s="2" t="s">
        <v>612</v>
      </c>
      <c r="EA1" s="2" t="s">
        <v>615</v>
      </c>
      <c r="EB1" s="2" t="s">
        <v>618</v>
      </c>
      <c r="EC1" s="2" t="s">
        <v>623</v>
      </c>
      <c r="ED1" s="2" t="s">
        <v>625</v>
      </c>
      <c r="EE1" s="2" t="s">
        <v>627</v>
      </c>
      <c r="EF1" s="2" t="s">
        <v>631</v>
      </c>
      <c r="EG1" s="2" t="s">
        <v>633</v>
      </c>
      <c r="EH1" s="2" t="s">
        <v>638</v>
      </c>
      <c r="EI1" s="2" t="s">
        <v>643</v>
      </c>
      <c r="EJ1" s="2" t="s">
        <v>645</v>
      </c>
      <c r="EK1" s="2" t="s">
        <v>650</v>
      </c>
      <c r="EL1" s="2" t="s">
        <v>655</v>
      </c>
      <c r="EM1" s="2" t="s">
        <v>657</v>
      </c>
      <c r="EN1" s="2" t="s">
        <v>661</v>
      </c>
      <c r="EO1" s="2" t="s">
        <v>666</v>
      </c>
      <c r="EP1" s="2" t="s">
        <v>668</v>
      </c>
      <c r="EQ1" s="2" t="s">
        <v>672</v>
      </c>
      <c r="ER1" s="2" t="s">
        <v>674</v>
      </c>
      <c r="ES1" s="2" t="s">
        <v>675</v>
      </c>
      <c r="ET1" s="2" t="s">
        <v>678</v>
      </c>
      <c r="EU1" s="2" t="s">
        <v>681</v>
      </c>
      <c r="EV1" s="2" t="s">
        <v>682</v>
      </c>
      <c r="EW1" s="2" t="s">
        <v>685</v>
      </c>
      <c r="EX1" s="2" t="s">
        <v>687</v>
      </c>
      <c r="EY1" s="2" t="s">
        <v>692</v>
      </c>
      <c r="EZ1" s="2" t="s">
        <v>695</v>
      </c>
      <c r="FA1" s="2" t="s">
        <v>700</v>
      </c>
      <c r="FB1" s="2" t="s">
        <v>702</v>
      </c>
      <c r="FC1" s="2" t="s">
        <v>705</v>
      </c>
      <c r="FD1" s="2" t="s">
        <v>707</v>
      </c>
      <c r="FE1" s="2" t="s">
        <v>712</v>
      </c>
      <c r="FF1" s="2" t="s">
        <v>715</v>
      </c>
      <c r="FG1" s="2" t="s">
        <v>720</v>
      </c>
      <c r="FH1" s="2" t="s">
        <v>722</v>
      </c>
      <c r="FI1" s="2" t="s">
        <v>727</v>
      </c>
      <c r="FJ1" s="2" t="s">
        <v>732</v>
      </c>
      <c r="FK1" s="2" t="s">
        <v>734</v>
      </c>
      <c r="FL1" s="2" t="s">
        <v>736</v>
      </c>
      <c r="FM1" s="2" t="s">
        <v>741</v>
      </c>
      <c r="FN1" s="2" t="s">
        <v>746</v>
      </c>
      <c r="FO1" s="2" t="s">
        <v>748</v>
      </c>
      <c r="FP1" s="2" t="s">
        <v>753</v>
      </c>
      <c r="FQ1" s="2" t="s">
        <v>757</v>
      </c>
      <c r="FR1" s="2" t="s">
        <v>762</v>
      </c>
      <c r="FS1" s="2" t="s">
        <v>767</v>
      </c>
      <c r="FT1" s="2" t="s">
        <v>770</v>
      </c>
      <c r="FU1" s="2" t="s">
        <v>775</v>
      </c>
      <c r="FV1" s="2" t="s">
        <v>780</v>
      </c>
      <c r="FW1" s="2" t="s">
        <v>785</v>
      </c>
      <c r="FX1" s="2" t="s">
        <v>790</v>
      </c>
      <c r="FY1" s="2" t="s">
        <v>792</v>
      </c>
      <c r="FZ1" s="2" t="s">
        <v>794</v>
      </c>
      <c r="GA1" s="2" t="s">
        <v>799</v>
      </c>
      <c r="GB1" s="2" t="s">
        <v>801</v>
      </c>
      <c r="GC1" s="2" t="s">
        <v>806</v>
      </c>
      <c r="GD1" s="2" t="s">
        <v>811</v>
      </c>
      <c r="GE1" s="2" t="s">
        <v>815</v>
      </c>
      <c r="GF1" s="2" t="s">
        <v>817</v>
      </c>
      <c r="GG1" s="2" t="s">
        <v>819</v>
      </c>
      <c r="GH1" s="2" t="s">
        <v>824</v>
      </c>
      <c r="GI1" s="2" t="s">
        <v>829</v>
      </c>
      <c r="GJ1" s="2" t="s">
        <v>832</v>
      </c>
      <c r="GK1" s="2" t="s">
        <v>837</v>
      </c>
      <c r="GL1" s="2" t="s">
        <v>842</v>
      </c>
      <c r="GM1" s="2" t="s">
        <v>844</v>
      </c>
      <c r="GN1" s="2" t="s">
        <v>846</v>
      </c>
      <c r="GO1" s="2" t="s">
        <v>850</v>
      </c>
      <c r="GP1" s="2" t="s">
        <v>855</v>
      </c>
      <c r="GQ1" s="2" t="s">
        <v>860</v>
      </c>
      <c r="GR1" s="2" t="s">
        <v>862</v>
      </c>
      <c r="GS1" s="2" t="s">
        <v>865</v>
      </c>
      <c r="GT1" s="2" t="s">
        <v>868</v>
      </c>
      <c r="GU1" s="2" t="s">
        <v>873</v>
      </c>
      <c r="GV1" s="2" t="s">
        <v>875</v>
      </c>
      <c r="GW1" s="2" t="s">
        <v>878</v>
      </c>
      <c r="GX1" s="2" t="s">
        <v>883</v>
      </c>
      <c r="GY1" s="2" t="s">
        <v>886</v>
      </c>
      <c r="GZ1" s="2" t="s">
        <v>888</v>
      </c>
      <c r="HA1" s="2" t="s">
        <v>890</v>
      </c>
      <c r="HB1" s="2" t="s">
        <v>895</v>
      </c>
      <c r="HC1" s="2" t="s">
        <v>897</v>
      </c>
      <c r="HD1" s="2" t="s">
        <v>900</v>
      </c>
      <c r="HE1" s="2" t="s">
        <v>905</v>
      </c>
      <c r="HF1" s="2" t="s">
        <v>910</v>
      </c>
      <c r="HG1" s="2" t="s">
        <v>912</v>
      </c>
      <c r="HH1" s="2" t="s">
        <v>914</v>
      </c>
      <c r="HI1" s="2" t="s">
        <v>916</v>
      </c>
      <c r="HJ1" s="2" t="s">
        <v>919</v>
      </c>
      <c r="HK1" s="2" t="s">
        <v>924</v>
      </c>
      <c r="HL1" s="2" t="s">
        <v>926</v>
      </c>
      <c r="HM1" s="2" t="s">
        <v>929</v>
      </c>
      <c r="HN1" s="2" t="s">
        <v>932</v>
      </c>
      <c r="HO1" s="2" t="s">
        <v>934</v>
      </c>
      <c r="HP1" s="2" t="s">
        <v>939</v>
      </c>
      <c r="HQ1" s="2" t="s">
        <v>941</v>
      </c>
      <c r="HR1" s="2" t="s">
        <v>943</v>
      </c>
      <c r="HS1" s="2" t="s">
        <v>946</v>
      </c>
      <c r="HT1" s="2" t="s">
        <v>948</v>
      </c>
      <c r="HU1" s="2" t="s">
        <v>951</v>
      </c>
      <c r="HV1" s="2" t="s">
        <v>954</v>
      </c>
      <c r="HW1" s="2" t="s">
        <v>959</v>
      </c>
      <c r="HX1" s="2" t="s">
        <v>962</v>
      </c>
      <c r="HY1" s="2" t="s">
        <v>964</v>
      </c>
      <c r="HZ1" s="2" t="s">
        <v>966</v>
      </c>
      <c r="IA1" s="2" t="s">
        <v>969</v>
      </c>
      <c r="IB1" s="2" t="s">
        <v>974</v>
      </c>
      <c r="IC1" s="2" t="s">
        <v>977</v>
      </c>
      <c r="ID1" s="2" t="s">
        <v>979</v>
      </c>
      <c r="IE1" s="2" t="s">
        <v>981</v>
      </c>
      <c r="IF1" s="2" t="s">
        <v>983</v>
      </c>
      <c r="IG1" s="2" t="s">
        <v>985</v>
      </c>
      <c r="IH1" s="2" t="s">
        <v>987</v>
      </c>
      <c r="II1" s="2" t="s">
        <v>989</v>
      </c>
      <c r="IJ1" s="2" t="s">
        <v>994</v>
      </c>
      <c r="IK1" s="2" t="s">
        <v>998</v>
      </c>
      <c r="IL1" s="2" t="s">
        <v>1001</v>
      </c>
      <c r="IM1" s="2" t="s">
        <v>1003</v>
      </c>
      <c r="IN1" s="2" t="s">
        <v>1005</v>
      </c>
      <c r="IO1" s="2" t="s">
        <v>1007</v>
      </c>
      <c r="IP1" s="2" t="s">
        <v>1012</v>
      </c>
      <c r="IQ1" s="2" t="s">
        <v>1015</v>
      </c>
      <c r="IR1" s="2" t="s">
        <v>1018</v>
      </c>
      <c r="IS1" s="2" t="s">
        <v>1023</v>
      </c>
      <c r="IT1" s="2" t="s">
        <v>1028</v>
      </c>
      <c r="IU1" s="2" t="s">
        <v>1029</v>
      </c>
      <c r="IV1" s="2" t="s">
        <v>1032</v>
      </c>
      <c r="IW1" s="2" t="s">
        <v>1035</v>
      </c>
      <c r="IX1" s="2" t="s">
        <v>1038</v>
      </c>
      <c r="IY1" s="2" t="s">
        <v>1043</v>
      </c>
      <c r="IZ1" s="2" t="s">
        <v>1045</v>
      </c>
      <c r="JA1" s="2" t="s">
        <v>1047</v>
      </c>
      <c r="JB1" s="2" t="s">
        <v>1049</v>
      </c>
      <c r="JC1" s="2" t="s">
        <v>1054</v>
      </c>
      <c r="JD1" s="2" t="s">
        <v>1056</v>
      </c>
      <c r="JE1" s="2" t="s">
        <v>1059</v>
      </c>
      <c r="JF1" s="2" t="s">
        <v>1062</v>
      </c>
      <c r="JG1" s="2" t="s">
        <v>1067</v>
      </c>
      <c r="JH1" s="2" t="s">
        <v>1069</v>
      </c>
      <c r="JI1" s="2" t="s">
        <v>1071</v>
      </c>
      <c r="JJ1" s="2" t="s">
        <v>1076</v>
      </c>
      <c r="JK1" s="2" t="s">
        <v>1080</v>
      </c>
      <c r="JL1" s="2" t="s">
        <v>1085</v>
      </c>
      <c r="JM1" s="2" t="s">
        <v>1088</v>
      </c>
      <c r="JN1" s="2" t="s">
        <v>1093</v>
      </c>
      <c r="JO1" s="2" t="s">
        <v>1098</v>
      </c>
      <c r="JP1" s="2" t="s">
        <v>1100</v>
      </c>
      <c r="JQ1" s="2" t="s">
        <v>1102</v>
      </c>
      <c r="JR1" s="2" t="s">
        <v>1105</v>
      </c>
      <c r="JS1" s="2" t="s">
        <v>1107</v>
      </c>
      <c r="JT1" s="2" t="s">
        <v>1109</v>
      </c>
      <c r="JU1" s="2" t="s">
        <v>1114</v>
      </c>
      <c r="JV1" s="2" t="s">
        <v>1116</v>
      </c>
      <c r="JW1" s="2" t="s">
        <v>1121</v>
      </c>
      <c r="JX1" s="2" t="s">
        <v>1124</v>
      </c>
      <c r="JY1" s="2" t="s">
        <v>1127</v>
      </c>
      <c r="JZ1" s="2" t="s">
        <v>1129</v>
      </c>
      <c r="KA1" s="2" t="s">
        <v>1131</v>
      </c>
      <c r="KB1" s="2" t="s">
        <v>1133</v>
      </c>
      <c r="KC1" s="2" t="s">
        <v>1134</v>
      </c>
      <c r="KD1" s="2" t="s">
        <v>1136</v>
      </c>
      <c r="KE1" s="2" t="s">
        <v>1139</v>
      </c>
      <c r="KF1" s="2" t="s">
        <v>1141</v>
      </c>
      <c r="KG1" s="2" t="s">
        <v>1144</v>
      </c>
      <c r="KH1" s="2" t="s">
        <v>1147</v>
      </c>
      <c r="KI1" s="2" t="s">
        <v>1150</v>
      </c>
      <c r="KJ1" s="2" t="s">
        <v>1152</v>
      </c>
      <c r="KK1" s="2" t="s">
        <v>1157</v>
      </c>
      <c r="KL1" s="2" t="s">
        <v>1158</v>
      </c>
      <c r="KM1" s="2" t="s">
        <v>1160</v>
      </c>
      <c r="KN1" s="2" t="s">
        <v>1162</v>
      </c>
      <c r="KO1" s="2" t="s">
        <v>1164</v>
      </c>
      <c r="KP1" s="2" t="s">
        <v>1166</v>
      </c>
      <c r="KQ1" s="2" t="s">
        <v>1169</v>
      </c>
      <c r="KR1" s="2" t="s">
        <v>1170</v>
      </c>
      <c r="KS1" s="2" t="s">
        <v>1173</v>
      </c>
      <c r="KT1" s="2" t="s">
        <v>1178</v>
      </c>
      <c r="KU1" s="2" t="s">
        <v>1181</v>
      </c>
      <c r="KV1" s="2" t="s">
        <v>1186</v>
      </c>
      <c r="KW1" s="2" t="s">
        <v>1189</v>
      </c>
      <c r="KX1" s="2" t="s">
        <v>1192</v>
      </c>
      <c r="KY1" s="2" t="s">
        <v>1197</v>
      </c>
      <c r="KZ1" s="2" t="s">
        <v>1198</v>
      </c>
      <c r="LA1" s="2" t="s">
        <v>1200</v>
      </c>
      <c r="LB1" s="2" t="s">
        <v>1203</v>
      </c>
      <c r="LC1" s="2" t="s">
        <v>1208</v>
      </c>
      <c r="LD1" s="2" t="s">
        <v>1213</v>
      </c>
      <c r="LE1" s="2" t="s">
        <v>1214</v>
      </c>
      <c r="LF1" s="2" t="s">
        <v>1217</v>
      </c>
      <c r="LG1" s="2" t="s">
        <v>1218</v>
      </c>
      <c r="LH1" s="2" t="s">
        <v>1220</v>
      </c>
      <c r="LI1" s="2" t="s">
        <v>1222</v>
      </c>
      <c r="LJ1" s="2" t="s">
        <v>1225</v>
      </c>
      <c r="LK1" s="2" t="s">
        <v>1227</v>
      </c>
      <c r="LL1" s="2" t="s">
        <v>1232</v>
      </c>
      <c r="LM1" s="2" t="s">
        <v>1234</v>
      </c>
      <c r="LN1" s="2" t="s">
        <v>1236</v>
      </c>
      <c r="LO1" s="2" t="s">
        <v>1238</v>
      </c>
      <c r="LP1" s="2" t="s">
        <v>1240</v>
      </c>
      <c r="LQ1" s="2" t="s">
        <v>1243</v>
      </c>
      <c r="LR1" s="2" t="s">
        <v>1244</v>
      </c>
      <c r="LS1" s="2" t="s">
        <v>1246</v>
      </c>
      <c r="LT1" s="2" t="s">
        <v>1250</v>
      </c>
      <c r="LU1" s="2" t="s">
        <v>1255</v>
      </c>
      <c r="LV1" s="2" t="s">
        <v>1257</v>
      </c>
      <c r="LW1" s="2" t="s">
        <v>1262</v>
      </c>
      <c r="LX1" s="2" t="s">
        <v>1264</v>
      </c>
      <c r="LY1" s="2" t="s">
        <v>1267</v>
      </c>
      <c r="LZ1" s="2" t="s">
        <v>1272</v>
      </c>
      <c r="MA1" s="2" t="s">
        <v>1277</v>
      </c>
      <c r="MB1" s="2" t="s">
        <v>1280</v>
      </c>
      <c r="MC1" s="2" t="s">
        <v>1281</v>
      </c>
      <c r="MD1" s="2" t="s">
        <v>1284</v>
      </c>
      <c r="ME1" s="2" t="s">
        <v>1288</v>
      </c>
      <c r="MF1" s="2" t="s">
        <v>1290</v>
      </c>
      <c r="MG1" s="2" t="s">
        <v>1295</v>
      </c>
      <c r="MH1" s="2" t="s">
        <v>1297</v>
      </c>
      <c r="MI1" s="2" t="s">
        <v>1302</v>
      </c>
      <c r="MJ1" s="2" t="s">
        <v>1305</v>
      </c>
      <c r="MK1" s="2" t="s">
        <v>1310</v>
      </c>
      <c r="ML1" s="2" t="s">
        <v>1313</v>
      </c>
      <c r="MM1" s="2" t="s">
        <v>1315</v>
      </c>
      <c r="MN1" s="2" t="s">
        <v>1318</v>
      </c>
      <c r="MO1" s="2" t="s">
        <v>1321</v>
      </c>
      <c r="MP1" s="2" t="s">
        <v>1323</v>
      </c>
      <c r="MQ1" s="2" t="s">
        <v>1325</v>
      </c>
      <c r="MR1" s="2" t="s">
        <v>1327</v>
      </c>
      <c r="MS1" s="2" t="s">
        <v>1330</v>
      </c>
      <c r="MT1" s="2" t="s">
        <v>1332</v>
      </c>
      <c r="MU1" s="2" t="s">
        <v>1334</v>
      </c>
      <c r="MV1" s="2" t="s">
        <v>1336</v>
      </c>
      <c r="MW1" s="2" t="s">
        <v>1341</v>
      </c>
      <c r="MX1" s="2" t="s">
        <v>1345</v>
      </c>
      <c r="MY1" s="2" t="s">
        <v>1347</v>
      </c>
      <c r="MZ1" s="2" t="s">
        <v>1352</v>
      </c>
      <c r="NA1" s="2" t="s">
        <v>1354</v>
      </c>
      <c r="NB1" s="2" t="s">
        <v>1356</v>
      </c>
      <c r="NC1" s="2" t="s">
        <v>1359</v>
      </c>
      <c r="ND1" s="2" t="s">
        <v>1362</v>
      </c>
      <c r="NE1" s="2" t="s">
        <v>1364</v>
      </c>
      <c r="NF1" s="2" t="s">
        <v>1366</v>
      </c>
      <c r="NG1" s="2" t="s">
        <v>1369</v>
      </c>
      <c r="NH1" s="2" t="s">
        <v>1371</v>
      </c>
      <c r="NI1" s="2" t="s">
        <v>1372</v>
      </c>
      <c r="NJ1" s="2" t="s">
        <v>1377</v>
      </c>
      <c r="NK1" s="2" t="s">
        <v>1378</v>
      </c>
      <c r="NL1" s="2" t="s">
        <v>1383</v>
      </c>
      <c r="NM1" s="2" t="s">
        <v>1385</v>
      </c>
      <c r="NN1" s="2" t="s">
        <v>1387</v>
      </c>
      <c r="NO1" s="2" t="s">
        <v>1389</v>
      </c>
      <c r="NP1" s="2" t="s">
        <v>1390</v>
      </c>
      <c r="NQ1" s="2" t="s">
        <v>1392</v>
      </c>
      <c r="NR1" s="2" t="s">
        <v>1394</v>
      </c>
      <c r="NS1" s="2" t="s">
        <v>1396</v>
      </c>
      <c r="NT1" s="2" t="s">
        <v>1399</v>
      </c>
      <c r="NU1" s="2" t="s">
        <v>1402</v>
      </c>
      <c r="NV1" s="2" t="s">
        <v>1405</v>
      </c>
      <c r="NW1" s="2" t="s">
        <v>1407</v>
      </c>
      <c r="NX1" s="2" t="s">
        <v>1409</v>
      </c>
      <c r="NY1" s="2" t="s">
        <v>1411</v>
      </c>
      <c r="NZ1" s="2" t="s">
        <v>1413</v>
      </c>
      <c r="OA1" s="2" t="s">
        <v>1414</v>
      </c>
      <c r="OB1" s="2" t="s">
        <v>1418</v>
      </c>
      <c r="OC1" s="2" t="s">
        <v>1422</v>
      </c>
      <c r="OD1" s="2" t="s">
        <v>1423</v>
      </c>
      <c r="OE1" s="2" t="s">
        <v>1428</v>
      </c>
      <c r="OF1" s="2" t="s">
        <v>1433</v>
      </c>
      <c r="OG1" s="2" t="s">
        <v>1435</v>
      </c>
      <c r="OH1" s="2" t="s">
        <v>1438</v>
      </c>
      <c r="OI1" s="2" t="s">
        <v>1440</v>
      </c>
      <c r="OJ1" s="2" t="s">
        <v>1442</v>
      </c>
      <c r="OK1" s="2" t="s">
        <v>1444</v>
      </c>
      <c r="OL1" s="2" t="s">
        <v>1446</v>
      </c>
      <c r="OM1" s="2" t="s">
        <v>1449</v>
      </c>
      <c r="ON1" s="2" t="s">
        <v>1450</v>
      </c>
      <c r="OO1" s="2" t="s">
        <v>1452</v>
      </c>
      <c r="OP1" s="2" t="s">
        <v>1456</v>
      </c>
      <c r="OQ1" s="2" t="s">
        <v>1458</v>
      </c>
      <c r="OR1" s="2" t="s">
        <v>1461</v>
      </c>
      <c r="OS1" s="2" t="s">
        <v>1466</v>
      </c>
      <c r="OT1" s="2" t="s">
        <v>1471</v>
      </c>
      <c r="OU1" s="2" t="s">
        <v>1472</v>
      </c>
      <c r="OV1" s="2" t="s">
        <v>1477</v>
      </c>
      <c r="OW1" s="2" t="s">
        <v>1479</v>
      </c>
      <c r="OX1" s="2" t="s">
        <v>1480</v>
      </c>
      <c r="OY1" s="2" t="s">
        <v>1483</v>
      </c>
      <c r="OZ1" s="2" t="s">
        <v>1486</v>
      </c>
      <c r="PA1" s="2" t="s">
        <v>1491</v>
      </c>
      <c r="PB1" s="2" t="s">
        <v>1493</v>
      </c>
      <c r="PC1" s="2" t="s">
        <v>1494</v>
      </c>
      <c r="PD1" s="2" t="s">
        <v>1496</v>
      </c>
      <c r="PE1" s="2" t="s">
        <v>1497</v>
      </c>
      <c r="PF1" s="2" t="s">
        <v>1502</v>
      </c>
      <c r="PG1" s="2" t="s">
        <v>1503</v>
      </c>
      <c r="PH1" s="2" t="s">
        <v>1508</v>
      </c>
      <c r="PI1" s="2" t="s">
        <v>1512</v>
      </c>
      <c r="PJ1" s="2" t="s">
        <v>1514</v>
      </c>
      <c r="PK1" s="2" t="s">
        <v>1517</v>
      </c>
      <c r="PL1" s="2" t="s">
        <v>1520</v>
      </c>
      <c r="PM1" s="2" t="s">
        <v>1521</v>
      </c>
      <c r="PN1" s="2" t="s">
        <v>1523</v>
      </c>
      <c r="PO1" s="2" t="s">
        <v>1525</v>
      </c>
      <c r="PP1" s="2" t="s">
        <v>1527</v>
      </c>
      <c r="PQ1" s="2" t="s">
        <v>1530</v>
      </c>
      <c r="PR1" s="2" t="s">
        <v>1532</v>
      </c>
      <c r="PS1" s="2" t="s">
        <v>1535</v>
      </c>
      <c r="PT1" s="2" t="s">
        <v>1537</v>
      </c>
      <c r="PU1" s="2" t="s">
        <v>1539</v>
      </c>
      <c r="PV1" s="2" t="s">
        <v>1542</v>
      </c>
      <c r="PW1" s="2" t="s">
        <v>1545</v>
      </c>
      <c r="PX1" s="2" t="s">
        <v>1547</v>
      </c>
      <c r="PY1" s="2" t="s">
        <v>1549</v>
      </c>
      <c r="PZ1" s="2" t="s">
        <v>1551</v>
      </c>
      <c r="QA1" s="2" t="s">
        <v>1553</v>
      </c>
      <c r="QB1" s="2" t="s">
        <v>1555</v>
      </c>
      <c r="QC1" s="2" t="s">
        <v>1557</v>
      </c>
      <c r="QD1" s="2" t="s">
        <v>1559</v>
      </c>
      <c r="QE1" s="2" t="s">
        <v>1561</v>
      </c>
      <c r="QF1" s="2" t="s">
        <v>1562</v>
      </c>
      <c r="QG1" s="2" t="s">
        <v>1565</v>
      </c>
      <c r="QH1" s="2" t="s">
        <v>1567</v>
      </c>
      <c r="QI1" s="2" t="s">
        <v>1572</v>
      </c>
      <c r="QJ1" s="2" t="s">
        <v>1574</v>
      </c>
      <c r="QK1" s="2" t="s">
        <v>1576</v>
      </c>
      <c r="QL1" s="2" t="s">
        <v>1578</v>
      </c>
      <c r="QM1" s="2" t="s">
        <v>1580</v>
      </c>
      <c r="QN1" s="2" t="s">
        <v>1582</v>
      </c>
      <c r="QO1" s="2" t="s">
        <v>1584</v>
      </c>
      <c r="QP1" s="2" t="s">
        <v>1586</v>
      </c>
      <c r="QQ1" s="2" t="s">
        <v>1589</v>
      </c>
      <c r="QR1" s="2" t="s">
        <v>1590</v>
      </c>
      <c r="QS1" s="2" t="s">
        <v>1592</v>
      </c>
      <c r="QT1" s="2" t="s">
        <v>1594</v>
      </c>
      <c r="QU1" s="2" t="s">
        <v>1596</v>
      </c>
      <c r="QV1" s="2" t="s">
        <v>1597</v>
      </c>
      <c r="QW1" s="2" t="s">
        <v>1599</v>
      </c>
      <c r="QX1" s="2" t="s">
        <v>1600</v>
      </c>
      <c r="QY1" s="2" t="s">
        <v>1601</v>
      </c>
      <c r="QZ1" s="2" t="s">
        <v>1604</v>
      </c>
      <c r="RA1" s="2" t="s">
        <v>1609</v>
      </c>
      <c r="RB1" s="2" t="s">
        <v>1611</v>
      </c>
      <c r="RC1" s="2" t="s">
        <v>1613</v>
      </c>
      <c r="RD1" s="2" t="s">
        <v>1618</v>
      </c>
      <c r="RE1" s="2" t="s">
        <v>1620</v>
      </c>
      <c r="RF1" s="2" t="s">
        <v>1621</v>
      </c>
      <c r="RG1" s="2" t="s">
        <v>1624</v>
      </c>
      <c r="RH1" s="2" t="s">
        <v>1626</v>
      </c>
      <c r="RI1" s="2" t="s">
        <v>1631</v>
      </c>
      <c r="RJ1" s="2" t="s">
        <v>1635</v>
      </c>
      <c r="RK1" s="2" t="s">
        <v>1640</v>
      </c>
      <c r="RL1" s="2" t="s">
        <v>1645</v>
      </c>
      <c r="RM1" s="2" t="s">
        <v>1647</v>
      </c>
      <c r="RN1" s="2" t="s">
        <v>1650</v>
      </c>
      <c r="RO1" s="2" t="s">
        <v>1653</v>
      </c>
      <c r="RP1" s="2" t="s">
        <v>1654</v>
      </c>
      <c r="RQ1" s="2" t="s">
        <v>1659</v>
      </c>
      <c r="RR1" s="2" t="s">
        <v>1661</v>
      </c>
      <c r="RS1" s="2" t="s">
        <v>1662</v>
      </c>
      <c r="RT1" s="2" t="s">
        <v>1664</v>
      </c>
      <c r="RU1" s="2" t="s">
        <v>1666</v>
      </c>
      <c r="RV1" s="2" t="s">
        <v>1668</v>
      </c>
      <c r="RW1" s="2" t="s">
        <v>1670</v>
      </c>
      <c r="RX1" s="2" t="s">
        <v>1671</v>
      </c>
      <c r="RY1" s="2" t="s">
        <v>1673</v>
      </c>
      <c r="RZ1" s="2" t="s">
        <v>1675</v>
      </c>
      <c r="SA1" s="2" t="s">
        <v>1676</v>
      </c>
      <c r="SB1" s="2" t="s">
        <v>1678</v>
      </c>
      <c r="SC1" s="2" t="s">
        <v>1681</v>
      </c>
      <c r="SD1" s="2" t="s">
        <v>1683</v>
      </c>
      <c r="SE1" s="2" t="s">
        <v>1685</v>
      </c>
      <c r="SF1" s="2" t="s">
        <v>1687</v>
      </c>
      <c r="SG1" s="2" t="s">
        <v>1691</v>
      </c>
      <c r="SH1" s="2" t="s">
        <v>1693</v>
      </c>
      <c r="SI1" s="2" t="s">
        <v>1695</v>
      </c>
      <c r="SJ1" s="2" t="s">
        <v>1696</v>
      </c>
      <c r="SK1" s="2" t="s">
        <v>1698</v>
      </c>
      <c r="SL1" s="2" t="s">
        <v>1700</v>
      </c>
      <c r="SM1" s="2" t="s">
        <v>1702</v>
      </c>
      <c r="SN1" s="2" t="s">
        <v>1704</v>
      </c>
      <c r="SO1" s="2" t="s">
        <v>1706</v>
      </c>
      <c r="SP1" s="2" t="s">
        <v>1711</v>
      </c>
      <c r="SQ1" s="2" t="s">
        <v>1713</v>
      </c>
      <c r="SR1" s="2" t="s">
        <v>1715</v>
      </c>
      <c r="SS1" s="2" t="s">
        <v>1717</v>
      </c>
      <c r="ST1" s="2" t="s">
        <v>1718</v>
      </c>
      <c r="SU1" s="2" t="s">
        <v>1721</v>
      </c>
      <c r="SV1" s="2" t="s">
        <v>1726</v>
      </c>
      <c r="SW1" s="2" t="s">
        <v>1728</v>
      </c>
      <c r="SX1" s="2" t="s">
        <v>1730</v>
      </c>
      <c r="SY1" s="2" t="s">
        <v>1732</v>
      </c>
      <c r="SZ1" s="2" t="s">
        <v>1733</v>
      </c>
      <c r="TA1" s="2" t="s">
        <v>1734</v>
      </c>
      <c r="TB1" s="2" t="s">
        <v>1736</v>
      </c>
      <c r="TC1" s="2" t="s">
        <v>1740</v>
      </c>
      <c r="TD1" s="2" t="s">
        <v>1742</v>
      </c>
      <c r="TE1" s="2" t="s">
        <v>1743</v>
      </c>
      <c r="TF1" s="2" t="s">
        <v>1745</v>
      </c>
      <c r="TG1" s="2" t="s">
        <v>1747</v>
      </c>
      <c r="TH1" s="2" t="s">
        <v>1748</v>
      </c>
      <c r="TI1" s="2" t="s">
        <v>1749</v>
      </c>
      <c r="TJ1" s="2" t="s">
        <v>1750</v>
      </c>
      <c r="TK1" s="2" t="s">
        <v>1752</v>
      </c>
      <c r="TL1" s="2" t="s">
        <v>1754</v>
      </c>
      <c r="TM1" s="2" t="s">
        <v>1757</v>
      </c>
      <c r="TN1" s="2" t="s">
        <v>1759</v>
      </c>
      <c r="TO1" s="2" t="s">
        <v>1760</v>
      </c>
      <c r="TP1" s="2" t="s">
        <v>1765</v>
      </c>
      <c r="TQ1" s="2" t="s">
        <v>1767</v>
      </c>
      <c r="TR1" s="2" t="s">
        <v>1769</v>
      </c>
      <c r="TS1" s="2" t="s">
        <v>1771</v>
      </c>
      <c r="TT1" s="2" t="s">
        <v>1774</v>
      </c>
      <c r="TU1" s="2" t="s">
        <v>1777</v>
      </c>
      <c r="TV1" s="2" t="s">
        <v>1779</v>
      </c>
      <c r="TW1" s="2" t="s">
        <v>1784</v>
      </c>
      <c r="TX1" s="2" t="s">
        <v>1785</v>
      </c>
      <c r="TY1" s="2" t="s">
        <v>1786</v>
      </c>
      <c r="TZ1" s="2" t="s">
        <v>1787</v>
      </c>
      <c r="UA1" s="2" t="s">
        <v>1789</v>
      </c>
      <c r="UB1" s="2" t="s">
        <v>1791</v>
      </c>
      <c r="UC1" s="2" t="s">
        <v>1793</v>
      </c>
      <c r="UD1" s="2" t="s">
        <v>1797</v>
      </c>
      <c r="UE1" s="2" t="s">
        <v>1799</v>
      </c>
      <c r="UF1" s="2" t="s">
        <v>1801</v>
      </c>
      <c r="UG1" s="2" t="s">
        <v>1803</v>
      </c>
      <c r="UH1" s="2" t="s">
        <v>1805</v>
      </c>
      <c r="UI1" s="2" t="s">
        <v>1807</v>
      </c>
      <c r="UJ1" s="2" t="s">
        <v>1809</v>
      </c>
      <c r="UK1" s="2" t="s">
        <v>1811</v>
      </c>
      <c r="UL1" s="2" t="s">
        <v>1816</v>
      </c>
      <c r="UM1" s="2" t="s">
        <v>1820</v>
      </c>
      <c r="UN1" s="2" t="s">
        <v>1822</v>
      </c>
      <c r="UO1" s="2" t="s">
        <v>1826</v>
      </c>
      <c r="UP1" s="2" t="s">
        <v>1829</v>
      </c>
      <c r="UQ1" s="2" t="s">
        <v>1830</v>
      </c>
      <c r="UR1" s="2" t="s">
        <v>1831</v>
      </c>
      <c r="US1" s="2" t="s">
        <v>1832</v>
      </c>
      <c r="UT1" s="2" t="s">
        <v>1834</v>
      </c>
      <c r="UU1" s="2" t="s">
        <v>1836</v>
      </c>
      <c r="UV1" s="2" t="s">
        <v>1839</v>
      </c>
      <c r="UW1" s="2" t="s">
        <v>1840</v>
      </c>
      <c r="UX1" s="2" t="s">
        <v>1843</v>
      </c>
      <c r="UY1" s="2" t="s">
        <v>1846</v>
      </c>
      <c r="UZ1" s="2" t="s">
        <v>1848</v>
      </c>
      <c r="VA1" s="2" t="s">
        <v>1849</v>
      </c>
      <c r="VB1" s="2" t="s">
        <v>1854</v>
      </c>
      <c r="VC1" s="2" t="s">
        <v>1855</v>
      </c>
      <c r="VD1" s="2" t="s">
        <v>1857</v>
      </c>
      <c r="VE1" s="2" t="s">
        <v>1860</v>
      </c>
      <c r="VF1" s="2" t="s">
        <v>1861</v>
      </c>
      <c r="VG1" s="2" t="s">
        <v>1864</v>
      </c>
      <c r="VH1" s="2" t="s">
        <v>1866</v>
      </c>
      <c r="VI1" s="2" t="s">
        <v>1871</v>
      </c>
      <c r="VJ1" s="2" t="s">
        <v>1876</v>
      </c>
      <c r="VK1" s="2" t="s">
        <v>1878</v>
      </c>
      <c r="VL1" s="2" t="s">
        <v>1883</v>
      </c>
      <c r="VM1" s="2" t="s">
        <v>1886</v>
      </c>
      <c r="VN1" s="2" t="s">
        <v>1890</v>
      </c>
      <c r="VO1" s="2" t="s">
        <v>1893</v>
      </c>
      <c r="VP1" s="2" t="s">
        <v>1898</v>
      </c>
      <c r="VQ1" s="2" t="s">
        <v>1900</v>
      </c>
      <c r="VR1" s="2" t="s">
        <v>1903</v>
      </c>
      <c r="VS1" s="2" t="s">
        <v>1905</v>
      </c>
      <c r="VT1" s="2" t="s">
        <v>1907</v>
      </c>
      <c r="VU1" s="2" t="s">
        <v>1911</v>
      </c>
      <c r="VV1" s="2" t="s">
        <v>1913</v>
      </c>
      <c r="VW1" s="2" t="s">
        <v>1915</v>
      </c>
      <c r="VX1" s="2" t="s">
        <v>1916</v>
      </c>
      <c r="VY1" s="2" t="s">
        <v>1918</v>
      </c>
      <c r="VZ1" s="2" t="s">
        <v>1920</v>
      </c>
      <c r="WA1" s="2" t="s">
        <v>1922</v>
      </c>
      <c r="WB1" s="2" t="s">
        <v>1924</v>
      </c>
      <c r="WC1" s="2" t="s">
        <v>1927</v>
      </c>
      <c r="WD1" s="2" t="s">
        <v>1929</v>
      </c>
      <c r="WE1" s="2" t="s">
        <v>1932</v>
      </c>
      <c r="WF1" s="2" t="s">
        <v>1933</v>
      </c>
      <c r="WG1" s="2" t="s">
        <v>1935</v>
      </c>
      <c r="WH1" s="2" t="s">
        <v>1937</v>
      </c>
      <c r="WI1" s="2" t="s">
        <v>1939</v>
      </c>
      <c r="WJ1" s="2" t="s">
        <v>1941</v>
      </c>
      <c r="WK1" s="2" t="s">
        <v>1943</v>
      </c>
      <c r="WL1" s="2" t="s">
        <v>1944</v>
      </c>
      <c r="WM1" s="2" t="s">
        <v>1945</v>
      </c>
      <c r="WN1" s="2" t="s">
        <v>1946</v>
      </c>
      <c r="WO1" s="2" t="s">
        <v>1948</v>
      </c>
      <c r="WP1" s="2" t="s">
        <v>1951</v>
      </c>
      <c r="WQ1" s="2" t="s">
        <v>1954</v>
      </c>
      <c r="WR1" s="2" t="s">
        <v>1956</v>
      </c>
      <c r="WS1" s="2" t="s">
        <v>1958</v>
      </c>
      <c r="WT1" s="2" t="s">
        <v>1960</v>
      </c>
      <c r="WU1" s="2" t="s">
        <v>1962</v>
      </c>
      <c r="WV1" s="2" t="s">
        <v>1963</v>
      </c>
      <c r="WW1" s="2" t="s">
        <v>1966</v>
      </c>
      <c r="WX1" s="2" t="s">
        <v>1971</v>
      </c>
      <c r="WY1" s="2" t="s">
        <v>1972</v>
      </c>
      <c r="WZ1" s="2" t="s">
        <v>1977</v>
      </c>
      <c r="XA1" s="2" t="s">
        <v>1980</v>
      </c>
      <c r="XB1" s="2" t="s">
        <v>1982</v>
      </c>
      <c r="XC1" s="2" t="s">
        <v>1983</v>
      </c>
      <c r="XD1" s="2" t="s">
        <v>1987</v>
      </c>
      <c r="XE1" s="2" t="s">
        <v>1989</v>
      </c>
      <c r="XF1" s="2" t="s">
        <v>1991</v>
      </c>
      <c r="XG1" s="2" t="s">
        <v>1992</v>
      </c>
      <c r="XH1" s="2" t="s">
        <v>1994</v>
      </c>
      <c r="XI1" s="2" t="s">
        <v>1999</v>
      </c>
      <c r="XJ1" s="2" t="s">
        <v>2002</v>
      </c>
      <c r="XK1" s="2" t="s">
        <v>2004</v>
      </c>
      <c r="XL1" s="2" t="s">
        <v>2006</v>
      </c>
      <c r="XM1" s="2" t="s">
        <v>2007</v>
      </c>
      <c r="XN1" s="2" t="s">
        <v>2008</v>
      </c>
      <c r="XO1" s="2" t="s">
        <v>2011</v>
      </c>
      <c r="XP1" s="2" t="s">
        <v>2013</v>
      </c>
      <c r="XQ1" s="2" t="s">
        <v>2015</v>
      </c>
      <c r="XR1" s="2" t="s">
        <v>2016</v>
      </c>
      <c r="XS1" s="2" t="s">
        <v>2019</v>
      </c>
      <c r="XT1" s="2" t="s">
        <v>2021</v>
      </c>
      <c r="XU1" s="2" t="s">
        <v>2023</v>
      </c>
      <c r="XV1" s="2" t="s">
        <v>2025</v>
      </c>
      <c r="XW1" s="2" t="s">
        <v>2026</v>
      </c>
      <c r="XX1" s="2" t="s">
        <v>2028</v>
      </c>
      <c r="XY1" s="2" t="s">
        <v>2029</v>
      </c>
      <c r="XZ1" s="2" t="s">
        <v>2030</v>
      </c>
      <c r="YA1" s="2" t="s">
        <v>2032</v>
      </c>
      <c r="YB1" s="2" t="s">
        <v>2033</v>
      </c>
      <c r="YC1" s="2" t="s">
        <v>2036</v>
      </c>
      <c r="YD1" s="2" t="s">
        <v>2038</v>
      </c>
      <c r="YE1" s="2" t="s">
        <v>2040</v>
      </c>
      <c r="YF1" s="2" t="s">
        <v>2041</v>
      </c>
      <c r="YG1" s="2" t="s">
        <v>2043</v>
      </c>
      <c r="YH1" s="2" t="s">
        <v>2045</v>
      </c>
      <c r="YI1" s="2" t="s">
        <v>2047</v>
      </c>
      <c r="YJ1" s="2" t="s">
        <v>2049</v>
      </c>
      <c r="YK1" s="2" t="s">
        <v>2051</v>
      </c>
      <c r="YL1" s="2" t="s">
        <v>2055</v>
      </c>
      <c r="YM1" s="2" t="s">
        <v>2056</v>
      </c>
      <c r="YN1" s="2" t="s">
        <v>2058</v>
      </c>
      <c r="YO1" s="2" t="s">
        <v>2060</v>
      </c>
      <c r="YP1" s="2" t="s">
        <v>2062</v>
      </c>
      <c r="YQ1" s="2" t="s">
        <v>2063</v>
      </c>
      <c r="YR1" s="2" t="s">
        <v>2065</v>
      </c>
      <c r="YS1" s="2" t="s">
        <v>2070</v>
      </c>
      <c r="YT1" s="2" t="s">
        <v>2071</v>
      </c>
      <c r="YU1" s="2" t="s">
        <v>2074</v>
      </c>
      <c r="YV1" s="2" t="s">
        <v>2076</v>
      </c>
      <c r="YW1" s="2" t="s">
        <v>2078</v>
      </c>
      <c r="YX1" s="2" t="s">
        <v>2079</v>
      </c>
      <c r="YY1" s="2" t="s">
        <v>2081</v>
      </c>
      <c r="YZ1" s="2" t="s">
        <v>2082</v>
      </c>
      <c r="ZA1" s="2" t="s">
        <v>2084</v>
      </c>
      <c r="ZB1" s="2" t="s">
        <v>2085</v>
      </c>
      <c r="ZC1" s="2" t="s">
        <v>2087</v>
      </c>
      <c r="ZD1" s="2" t="s">
        <v>2088</v>
      </c>
      <c r="ZE1" s="2" t="s">
        <v>2090</v>
      </c>
      <c r="ZF1" s="2" t="s">
        <v>2092</v>
      </c>
      <c r="ZG1" s="2" t="s">
        <v>2093</v>
      </c>
      <c r="ZH1" s="2" t="s">
        <v>2094</v>
      </c>
      <c r="ZI1" s="2" t="s">
        <v>2097</v>
      </c>
      <c r="ZJ1" s="2" t="s">
        <v>2099</v>
      </c>
      <c r="ZK1" s="2" t="s">
        <v>2101</v>
      </c>
      <c r="ZL1" s="2" t="s">
        <v>2103</v>
      </c>
      <c r="ZM1" s="2" t="s">
        <v>2104</v>
      </c>
      <c r="ZN1" s="2" t="s">
        <v>2105</v>
      </c>
      <c r="ZO1" s="2" t="s">
        <v>2110</v>
      </c>
      <c r="ZP1" s="2" t="s">
        <v>2112</v>
      </c>
      <c r="ZQ1" s="2" t="s">
        <v>2114</v>
      </c>
      <c r="ZR1" s="2" t="s">
        <v>2115</v>
      </c>
      <c r="ZS1" s="2" t="s">
        <v>2117</v>
      </c>
      <c r="ZT1" s="2" t="s">
        <v>2118</v>
      </c>
      <c r="ZU1" s="2" t="s">
        <v>2120</v>
      </c>
      <c r="ZV1" s="2" t="s">
        <v>2122</v>
      </c>
      <c r="ZW1" s="2" t="s">
        <v>2124</v>
      </c>
      <c r="ZX1" s="2" t="s">
        <v>2126</v>
      </c>
      <c r="ZY1" s="2" t="s">
        <v>2128</v>
      </c>
      <c r="ZZ1" s="2" t="s">
        <v>2130</v>
      </c>
      <c r="AAA1" s="2" t="s">
        <v>2132</v>
      </c>
      <c r="AAB1" s="2" t="s">
        <v>2134</v>
      </c>
      <c r="AAC1" s="2" t="s">
        <v>2136</v>
      </c>
      <c r="AAD1" s="2" t="s">
        <v>2137</v>
      </c>
      <c r="AAE1" s="2" t="s">
        <v>2139</v>
      </c>
      <c r="AAF1" s="2" t="s">
        <v>2142</v>
      </c>
      <c r="AAG1" s="2" t="s">
        <v>2144</v>
      </c>
      <c r="AAH1" s="2" t="s">
        <v>2147</v>
      </c>
      <c r="AAI1" s="2" t="s">
        <v>2149</v>
      </c>
      <c r="AAJ1" s="2" t="s">
        <v>2152</v>
      </c>
      <c r="AAK1" s="2" t="s">
        <v>2154</v>
      </c>
      <c r="AAL1" s="2" t="s">
        <v>2156</v>
      </c>
      <c r="AAM1" s="2" t="s">
        <v>2158</v>
      </c>
      <c r="AAN1" s="2" t="s">
        <v>2162</v>
      </c>
      <c r="AAO1" s="2" t="s">
        <v>2164</v>
      </c>
      <c r="AAP1" s="2" t="s">
        <v>2166</v>
      </c>
      <c r="AAQ1" s="2" t="s">
        <v>2168</v>
      </c>
      <c r="AAR1" s="2" t="s">
        <v>2170</v>
      </c>
      <c r="AAS1" s="2" t="s">
        <v>2172</v>
      </c>
      <c r="AAT1" s="2" t="s">
        <v>2174</v>
      </c>
      <c r="AAU1" s="2" t="s">
        <v>2175</v>
      </c>
      <c r="AAV1" s="2" t="s">
        <v>2177</v>
      </c>
      <c r="AAW1" s="2" t="s">
        <v>2179</v>
      </c>
      <c r="AAX1" s="2" t="s">
        <v>2181</v>
      </c>
      <c r="AAY1" s="2" t="s">
        <v>2183</v>
      </c>
      <c r="AAZ1" s="2" t="s">
        <v>2185</v>
      </c>
      <c r="ABA1" s="2" t="s">
        <v>2186</v>
      </c>
      <c r="ABB1" s="2" t="s">
        <v>2188</v>
      </c>
      <c r="ABC1" s="2" t="s">
        <v>2192</v>
      </c>
      <c r="ABD1" s="2" t="s">
        <v>2193</v>
      </c>
      <c r="ABE1" s="2" t="s">
        <v>2194</v>
      </c>
      <c r="ABF1" s="2" t="s">
        <v>2196</v>
      </c>
      <c r="ABG1" s="2" t="s">
        <v>2199</v>
      </c>
      <c r="ABH1" s="2" t="s">
        <v>2201</v>
      </c>
      <c r="ABI1" s="2" t="s">
        <v>2203</v>
      </c>
      <c r="ABJ1" s="2" t="s">
        <v>2204</v>
      </c>
      <c r="ABK1" s="2" t="s">
        <v>2209</v>
      </c>
      <c r="ABL1" s="2" t="s">
        <v>2211</v>
      </c>
      <c r="ABM1" s="2" t="s">
        <v>2214</v>
      </c>
      <c r="ABN1" s="2" t="s">
        <v>2216</v>
      </c>
      <c r="ABO1" s="2" t="s">
        <v>2219</v>
      </c>
      <c r="ABP1" s="2" t="s">
        <v>2220</v>
      </c>
      <c r="ABQ1" s="2" t="s">
        <v>2223</v>
      </c>
      <c r="ABR1" s="2" t="s">
        <v>2225</v>
      </c>
      <c r="ABS1" s="2" t="s">
        <v>2230</v>
      </c>
      <c r="ABT1" s="2" t="s">
        <v>2232</v>
      </c>
      <c r="ABU1" s="2" t="s">
        <v>2233</v>
      </c>
      <c r="ABV1" s="2" t="s">
        <v>2237</v>
      </c>
      <c r="ABW1" s="2" t="s">
        <v>2241</v>
      </c>
      <c r="ABX1" s="2" t="s">
        <v>2242</v>
      </c>
      <c r="ABY1" s="2" t="s">
        <v>2244</v>
      </c>
      <c r="ABZ1" s="2" t="s">
        <v>2246</v>
      </c>
      <c r="ACA1" s="2" t="s">
        <v>2247</v>
      </c>
      <c r="ACB1" s="2" t="s">
        <v>2249</v>
      </c>
      <c r="ACC1" s="2" t="s">
        <v>2250</v>
      </c>
      <c r="ACD1" s="2" t="s">
        <v>2252</v>
      </c>
      <c r="ACE1" s="2" t="s">
        <v>2254</v>
      </c>
      <c r="ACF1" s="2" t="s">
        <v>2256</v>
      </c>
      <c r="ACG1" s="2" t="s">
        <v>2257</v>
      </c>
      <c r="ACH1" s="2" t="s">
        <v>2259</v>
      </c>
      <c r="ACI1" s="2" t="s">
        <v>2261</v>
      </c>
      <c r="ACJ1" s="2" t="s">
        <v>2263</v>
      </c>
      <c r="ACK1" s="2" t="s">
        <v>2265</v>
      </c>
      <c r="ACL1" s="2" t="s">
        <v>2267</v>
      </c>
      <c r="ACM1" s="2" t="s">
        <v>2268</v>
      </c>
      <c r="ACN1" s="2" t="s">
        <v>2270</v>
      </c>
      <c r="ACO1" s="2" t="s">
        <v>2272</v>
      </c>
      <c r="ACP1" s="2" t="s">
        <v>2274</v>
      </c>
      <c r="ACQ1" s="2" t="s">
        <v>2275</v>
      </c>
      <c r="ACR1" s="2" t="s">
        <v>2276</v>
      </c>
      <c r="ACS1" s="2" t="s">
        <v>2278</v>
      </c>
      <c r="ACT1" s="2" t="s">
        <v>2279</v>
      </c>
      <c r="ACU1" s="2" t="s">
        <v>2281</v>
      </c>
      <c r="ACV1" s="2" t="s">
        <v>2284</v>
      </c>
      <c r="ACW1" s="2" t="s">
        <v>2286</v>
      </c>
      <c r="ACX1" s="2" t="s">
        <v>2288</v>
      </c>
      <c r="ACY1" s="2" t="s">
        <v>2290</v>
      </c>
      <c r="ACZ1" s="2" t="s">
        <v>2291</v>
      </c>
      <c r="ADA1" s="2" t="s">
        <v>2292</v>
      </c>
      <c r="ADB1" s="2" t="s">
        <v>2294</v>
      </c>
      <c r="ADC1" s="2" t="s">
        <v>2295</v>
      </c>
      <c r="ADD1" s="2" t="s">
        <v>2298</v>
      </c>
      <c r="ADE1" s="2" t="s">
        <v>2300</v>
      </c>
      <c r="ADF1" s="2" t="s">
        <v>2302</v>
      </c>
      <c r="ADG1" s="2" t="s">
        <v>2304</v>
      </c>
      <c r="ADH1" s="2" t="s">
        <v>2305</v>
      </c>
      <c r="ADI1" s="2" t="s">
        <v>2307</v>
      </c>
      <c r="ADJ1" s="2" t="s">
        <v>2308</v>
      </c>
      <c r="ADK1" s="2" t="s">
        <v>2309</v>
      </c>
      <c r="ADL1" s="2" t="s">
        <v>2310</v>
      </c>
      <c r="ADM1" s="2" t="s">
        <v>2312</v>
      </c>
      <c r="ADN1" s="2" t="s">
        <v>2315</v>
      </c>
      <c r="ADO1" s="2" t="s">
        <v>2317</v>
      </c>
      <c r="ADP1" s="2" t="s">
        <v>2319</v>
      </c>
      <c r="ADQ1" s="2" t="s">
        <v>2321</v>
      </c>
      <c r="ADR1" s="2" t="s">
        <v>2322</v>
      </c>
      <c r="ADS1" s="2" t="s">
        <v>2324</v>
      </c>
      <c r="ADT1" s="2" t="s">
        <v>2326</v>
      </c>
      <c r="ADU1" s="2" t="s">
        <v>2327</v>
      </c>
      <c r="ADV1" s="2" t="s">
        <v>2328</v>
      </c>
      <c r="ADW1" s="2" t="s">
        <v>2329</v>
      </c>
      <c r="ADX1" s="2" t="s">
        <v>2330</v>
      </c>
      <c r="ADY1" s="2" t="s">
        <v>2332</v>
      </c>
      <c r="ADZ1" s="2" t="s">
        <v>2333</v>
      </c>
      <c r="AEA1" s="2" t="s">
        <v>2334</v>
      </c>
      <c r="AEB1" s="2" t="s">
        <v>2336</v>
      </c>
      <c r="AEC1" s="2" t="s">
        <v>2337</v>
      </c>
      <c r="AED1" s="2" t="s">
        <v>2340</v>
      </c>
      <c r="AEE1" s="2" t="s">
        <v>2341</v>
      </c>
      <c r="AEF1" s="2" t="s">
        <v>2342</v>
      </c>
      <c r="AEG1" s="2" t="s">
        <v>2347</v>
      </c>
      <c r="AEH1" s="2" t="s">
        <v>2348</v>
      </c>
      <c r="AEI1" s="2" t="s">
        <v>2350</v>
      </c>
      <c r="AEJ1" s="2" t="s">
        <v>2351</v>
      </c>
      <c r="AEK1" s="2" t="s">
        <v>2353</v>
      </c>
      <c r="AEL1" s="2" t="s">
        <v>2355</v>
      </c>
      <c r="AEM1" s="2" t="s">
        <v>2357</v>
      </c>
      <c r="AEN1" s="2" t="s">
        <v>2358</v>
      </c>
      <c r="AEO1" s="2" t="s">
        <v>2359</v>
      </c>
      <c r="AEP1" s="2" t="s">
        <v>2360</v>
      </c>
      <c r="AEQ1" s="2" t="s">
        <v>2362</v>
      </c>
      <c r="AER1" s="2" t="s">
        <v>2365</v>
      </c>
      <c r="AES1" s="2" t="s">
        <v>2366</v>
      </c>
      <c r="AET1" s="2" t="s">
        <v>2367</v>
      </c>
      <c r="AEU1" s="2" t="s">
        <v>2369</v>
      </c>
      <c r="AEV1" s="2" t="s">
        <v>2370</v>
      </c>
      <c r="AEW1" s="2" t="s">
        <v>2372</v>
      </c>
      <c r="AEX1" s="2" t="s">
        <v>2373</v>
      </c>
      <c r="AEY1" s="2" t="s">
        <v>2375</v>
      </c>
      <c r="AEZ1" s="2" t="s">
        <v>2377</v>
      </c>
      <c r="AFA1" s="2" t="s">
        <v>2379</v>
      </c>
      <c r="AFB1" s="2" t="s">
        <v>2381</v>
      </c>
      <c r="AFC1" s="2" t="s">
        <v>2382</v>
      </c>
      <c r="AFD1" s="2" t="s">
        <v>2383</v>
      </c>
      <c r="AFE1" s="2" t="s">
        <v>2385</v>
      </c>
      <c r="AFF1" s="2" t="s">
        <v>2387</v>
      </c>
      <c r="AFG1" s="2" t="s">
        <v>2389</v>
      </c>
      <c r="AFH1" s="2" t="s">
        <v>2390</v>
      </c>
      <c r="AFI1" s="2" t="s">
        <v>2392</v>
      </c>
      <c r="AFJ1" s="2" t="s">
        <v>2394</v>
      </c>
      <c r="AFK1" s="2" t="s">
        <v>2396</v>
      </c>
      <c r="AFL1" s="2" t="s">
        <v>2397</v>
      </c>
      <c r="AFM1" s="2" t="s">
        <v>2399</v>
      </c>
      <c r="AFN1" s="2" t="s">
        <v>2401</v>
      </c>
      <c r="AFO1" s="2" t="s">
        <v>2402</v>
      </c>
      <c r="AFP1" s="2" t="s">
        <v>2403</v>
      </c>
      <c r="AFQ1" s="2" t="s">
        <v>2404</v>
      </c>
      <c r="AFR1" s="2" t="s">
        <v>2406</v>
      </c>
      <c r="AFS1" s="2" t="s">
        <v>2407</v>
      </c>
      <c r="AFT1" s="2" t="s">
        <v>2408</v>
      </c>
      <c r="AFU1" s="2" t="s">
        <v>2410</v>
      </c>
      <c r="AFV1" s="2" t="s">
        <v>2412</v>
      </c>
      <c r="AFW1" s="2" t="s">
        <v>2414</v>
      </c>
      <c r="AFX1" s="2" t="s">
        <v>2417</v>
      </c>
      <c r="AFY1" s="2" t="s">
        <v>2419</v>
      </c>
      <c r="AFZ1" s="2" t="s">
        <v>2420</v>
      </c>
      <c r="AGA1" s="2" t="s">
        <v>2421</v>
      </c>
      <c r="AGB1" s="2" t="s">
        <v>2423</v>
      </c>
      <c r="AGC1" s="2" t="s">
        <v>2428</v>
      </c>
      <c r="AGD1" s="2" t="s">
        <v>2429</v>
      </c>
      <c r="AGE1" s="2" t="s">
        <v>2430</v>
      </c>
      <c r="AGF1" s="2" t="s">
        <v>2431</v>
      </c>
      <c r="AGG1" s="2" t="s">
        <v>2433</v>
      </c>
      <c r="AGH1" s="2" t="s">
        <v>2434</v>
      </c>
      <c r="AGI1" s="2" t="s">
        <v>2435</v>
      </c>
      <c r="AGJ1" s="2" t="s">
        <v>2436</v>
      </c>
      <c r="AGK1" s="2" t="s">
        <v>2437</v>
      </c>
      <c r="AGL1" s="2" t="s">
        <v>2439</v>
      </c>
      <c r="AGM1" s="2" t="s">
        <v>2442</v>
      </c>
      <c r="AGN1" s="2" t="s">
        <v>2444</v>
      </c>
      <c r="AGO1" s="2" t="s">
        <v>2445</v>
      </c>
      <c r="AGP1" s="2" t="s">
        <v>2446</v>
      </c>
      <c r="AGQ1" s="2" t="s">
        <v>2447</v>
      </c>
      <c r="AGR1" s="2" t="s">
        <v>2449</v>
      </c>
      <c r="AGS1" s="2" t="s">
        <v>2451</v>
      </c>
      <c r="AGT1" s="2" t="s">
        <v>2452</v>
      </c>
      <c r="AGU1" s="2" t="s">
        <v>2454</v>
      </c>
      <c r="AGV1" s="2" t="s">
        <v>2456</v>
      </c>
      <c r="AGW1" s="2" t="s">
        <v>2458</v>
      </c>
      <c r="AGX1" s="2" t="s">
        <v>2459</v>
      </c>
      <c r="AGY1" s="2" t="s">
        <v>2461</v>
      </c>
      <c r="AGZ1" s="2" t="s">
        <v>2464</v>
      </c>
      <c r="AHA1" s="2" t="s">
        <v>2466</v>
      </c>
      <c r="AHB1" s="2" t="s">
        <v>2468</v>
      </c>
      <c r="AHC1" s="2" t="s">
        <v>2470</v>
      </c>
      <c r="AHD1" s="2" t="s">
        <v>2471</v>
      </c>
      <c r="AHE1" s="2" t="s">
        <v>2472</v>
      </c>
      <c r="AHF1" s="2" t="s">
        <v>2474</v>
      </c>
      <c r="AHG1" s="2" t="s">
        <v>2475</v>
      </c>
      <c r="AHH1" s="2" t="s">
        <v>2477</v>
      </c>
      <c r="AHI1" s="2" t="s">
        <v>2479</v>
      </c>
      <c r="AHJ1" s="2" t="s">
        <v>2480</v>
      </c>
      <c r="AHK1" s="2" t="s">
        <v>2481</v>
      </c>
      <c r="AHL1" s="2" t="s">
        <v>2483</v>
      </c>
      <c r="AHM1" s="2" t="s">
        <v>2484</v>
      </c>
      <c r="AHN1" s="2" t="s">
        <v>2486</v>
      </c>
      <c r="AHO1" s="2" t="s">
        <v>2488</v>
      </c>
      <c r="AHP1" s="2" t="s">
        <v>2490</v>
      </c>
      <c r="AHQ1" s="2" t="s">
        <v>2491</v>
      </c>
      <c r="AHR1" s="2" t="s">
        <v>2493</v>
      </c>
      <c r="AHS1" s="2" t="s">
        <v>2495</v>
      </c>
      <c r="AHT1" s="2" t="s">
        <v>2497</v>
      </c>
      <c r="AHU1" s="2" t="s">
        <v>2499</v>
      </c>
      <c r="AHV1" s="2" t="s">
        <v>2501</v>
      </c>
      <c r="AHW1" s="2" t="s">
        <v>2503</v>
      </c>
      <c r="AHX1" s="2" t="s">
        <v>2504</v>
      </c>
      <c r="AHY1" s="2" t="s">
        <v>2507</v>
      </c>
      <c r="AHZ1" s="2" t="s">
        <v>2509</v>
      </c>
      <c r="AIA1" s="2" t="s">
        <v>2510</v>
      </c>
      <c r="AIB1" s="2" t="s">
        <v>2513</v>
      </c>
      <c r="AIC1" s="2" t="s">
        <v>2515</v>
      </c>
      <c r="AID1" s="2" t="s">
        <v>2516</v>
      </c>
      <c r="AIE1" s="2" t="s">
        <v>2518</v>
      </c>
      <c r="AIF1" s="2" t="s">
        <v>2521</v>
      </c>
      <c r="AIG1" s="2" t="s">
        <v>2523</v>
      </c>
      <c r="AIH1" s="2" t="s">
        <v>2524</v>
      </c>
      <c r="AII1" s="2" t="s">
        <v>2527</v>
      </c>
      <c r="AIJ1" s="2" t="s">
        <v>2529</v>
      </c>
      <c r="AIK1" s="2" t="s">
        <v>2531</v>
      </c>
      <c r="AIL1" s="2" t="s">
        <v>2533</v>
      </c>
      <c r="AIM1" s="2" t="s">
        <v>2534</v>
      </c>
      <c r="AIN1" s="2" t="s">
        <v>2535</v>
      </c>
      <c r="AIO1" s="2" t="s">
        <v>2537</v>
      </c>
      <c r="AIP1" s="2" t="s">
        <v>2539</v>
      </c>
      <c r="AIQ1" s="2" t="s">
        <v>2541</v>
      </c>
      <c r="AIR1" s="2" t="s">
        <v>2543</v>
      </c>
      <c r="AIS1" s="2" t="s">
        <v>2545</v>
      </c>
      <c r="AIT1" s="2" t="s">
        <v>2548</v>
      </c>
      <c r="AIU1" s="2" t="s">
        <v>2550</v>
      </c>
      <c r="AIV1" s="2" t="s">
        <v>2552</v>
      </c>
      <c r="AIW1" s="2" t="s">
        <v>2553</v>
      </c>
      <c r="AIX1" s="2" t="s">
        <v>2554</v>
      </c>
      <c r="AIY1" s="2" t="s">
        <v>2555</v>
      </c>
      <c r="AIZ1" s="2" t="s">
        <v>2557</v>
      </c>
      <c r="AJA1" s="2" t="s">
        <v>2558</v>
      </c>
      <c r="AJB1" s="2" t="s">
        <v>2559</v>
      </c>
      <c r="AJC1" s="2" t="s">
        <v>2561</v>
      </c>
      <c r="AJD1" s="2" t="s">
        <v>2563</v>
      </c>
      <c r="AJE1" s="2" t="s">
        <v>2564</v>
      </c>
      <c r="AJF1" s="2" t="s">
        <v>2566</v>
      </c>
      <c r="AJG1" s="2" t="s">
        <v>2567</v>
      </c>
      <c r="AJH1" s="2" t="s">
        <v>2568</v>
      </c>
      <c r="AJI1" s="2" t="s">
        <v>2570</v>
      </c>
      <c r="AJJ1" s="2" t="s">
        <v>2572</v>
      </c>
      <c r="AJK1" s="2" t="s">
        <v>2573</v>
      </c>
      <c r="AJL1" s="2" t="s">
        <v>2574</v>
      </c>
      <c r="AJM1" s="2" t="s">
        <v>2576</v>
      </c>
      <c r="AJN1" s="2" t="s">
        <v>2581</v>
      </c>
      <c r="AJO1" s="2" t="s">
        <v>2583</v>
      </c>
      <c r="AJP1" s="2" t="s">
        <v>2584</v>
      </c>
      <c r="AJQ1" s="2" t="s">
        <v>2586</v>
      </c>
      <c r="AJR1" s="2" t="s">
        <v>2588</v>
      </c>
      <c r="AJS1" s="2" t="s">
        <v>2590</v>
      </c>
      <c r="AJT1" s="2" t="s">
        <v>2592</v>
      </c>
      <c r="AJU1" s="2" t="s">
        <v>2594</v>
      </c>
      <c r="AJV1" s="2" t="s">
        <v>2596</v>
      </c>
      <c r="AJW1" s="2" t="s">
        <v>2598</v>
      </c>
      <c r="AJX1" s="2" t="s">
        <v>2602</v>
      </c>
      <c r="AJY1" s="2" t="s">
        <v>2604</v>
      </c>
      <c r="AJZ1" s="2" t="s">
        <v>2605</v>
      </c>
      <c r="AKA1" s="2" t="s">
        <v>2607</v>
      </c>
      <c r="AKB1" s="2" t="s">
        <v>2612</v>
      </c>
      <c r="AKC1" s="2" t="s">
        <v>2613</v>
      </c>
      <c r="AKD1" s="2" t="s">
        <v>2615</v>
      </c>
      <c r="AKE1" s="2" t="s">
        <v>2617</v>
      </c>
      <c r="AKF1" s="2" t="s">
        <v>2618</v>
      </c>
      <c r="AKG1" s="2" t="s">
        <v>2619</v>
      </c>
      <c r="AKH1" s="2" t="s">
        <v>2621</v>
      </c>
      <c r="AKI1" s="2" t="s">
        <v>2622</v>
      </c>
      <c r="AKJ1" s="2" t="s">
        <v>2624</v>
      </c>
      <c r="AKK1" s="2" t="s">
        <v>2627</v>
      </c>
      <c r="AKL1" s="2" t="s">
        <v>2629</v>
      </c>
      <c r="AKM1" s="2" t="s">
        <v>2630</v>
      </c>
      <c r="AKN1" s="2" t="s">
        <v>2633</v>
      </c>
      <c r="AKO1" s="2" t="s">
        <v>2635</v>
      </c>
      <c r="AKP1" s="2" t="s">
        <v>2638</v>
      </c>
      <c r="AKQ1" s="2" t="s">
        <v>2640</v>
      </c>
      <c r="AKR1" s="2" t="s">
        <v>2642</v>
      </c>
      <c r="AKS1" s="2" t="s">
        <v>2643</v>
      </c>
      <c r="AKT1" s="2" t="s">
        <v>2645</v>
      </c>
      <c r="AKU1" s="2" t="s">
        <v>2647</v>
      </c>
      <c r="AKV1" s="2" t="s">
        <v>2649</v>
      </c>
      <c r="AKW1" s="2" t="s">
        <v>2650</v>
      </c>
      <c r="AKX1" s="2" t="s">
        <v>2652</v>
      </c>
      <c r="AKY1" s="2" t="s">
        <v>2654</v>
      </c>
      <c r="AKZ1" s="2" t="s">
        <v>2655</v>
      </c>
      <c r="ALA1" s="2" t="s">
        <v>2657</v>
      </c>
      <c r="ALB1" s="2" t="s">
        <v>2659</v>
      </c>
      <c r="ALC1" s="2" t="s">
        <v>2660</v>
      </c>
      <c r="ALD1" s="2" t="s">
        <v>2663</v>
      </c>
      <c r="ALE1" s="2" t="s">
        <v>2665</v>
      </c>
      <c r="ALF1" s="2" t="s">
        <v>2666</v>
      </c>
      <c r="ALG1" s="2" t="s">
        <v>2668</v>
      </c>
      <c r="ALH1" s="2" t="s">
        <v>2669</v>
      </c>
      <c r="ALI1" s="2" t="s">
        <v>2671</v>
      </c>
      <c r="ALJ1" s="2" t="s">
        <v>2672</v>
      </c>
      <c r="ALK1" s="2" t="s">
        <v>2673</v>
      </c>
      <c r="ALL1" s="2" t="s">
        <v>2675</v>
      </c>
      <c r="ALM1" s="2" t="s">
        <v>2678</v>
      </c>
      <c r="ALN1" s="2" t="s">
        <v>2680</v>
      </c>
      <c r="ALO1" s="2" t="s">
        <v>2682</v>
      </c>
      <c r="ALP1" s="2" t="s">
        <v>2684</v>
      </c>
      <c r="ALQ1" s="2" t="s">
        <v>2685</v>
      </c>
      <c r="ALR1" s="2" t="s">
        <v>2686</v>
      </c>
      <c r="ALS1" s="2" t="s">
        <v>2688</v>
      </c>
      <c r="ALT1" s="2" t="s">
        <v>2693</v>
      </c>
      <c r="ALU1" s="2" t="s">
        <v>2694</v>
      </c>
      <c r="ALV1" s="2" t="s">
        <v>2696</v>
      </c>
      <c r="ALW1" s="2" t="s">
        <v>2698</v>
      </c>
      <c r="ALX1" s="2" t="s">
        <v>2700</v>
      </c>
      <c r="ALY1" s="2" t="s">
        <v>2701</v>
      </c>
      <c r="ALZ1" s="2" t="s">
        <v>2702</v>
      </c>
      <c r="AMA1" s="2" t="s">
        <v>2704</v>
      </c>
      <c r="AMB1" s="2" t="s">
        <v>2706</v>
      </c>
      <c r="AMC1" s="2" t="s">
        <v>2709</v>
      </c>
      <c r="AMD1" s="2" t="s">
        <v>2711</v>
      </c>
      <c r="AME1" s="2" t="s">
        <v>2712</v>
      </c>
      <c r="AMF1" s="2" t="s">
        <v>2714</v>
      </c>
      <c r="AMG1" s="2" t="s">
        <v>2716</v>
      </c>
      <c r="AMH1" s="2" t="s">
        <v>2720</v>
      </c>
      <c r="AMI1" s="2" t="s">
        <v>2722</v>
      </c>
      <c r="AMJ1" s="2" t="s">
        <v>2723</v>
      </c>
      <c r="AMK1" s="2" t="s">
        <v>2725</v>
      </c>
      <c r="AML1" s="2" t="s">
        <v>2727</v>
      </c>
      <c r="AMM1" s="2" t="s">
        <v>2728</v>
      </c>
      <c r="AMN1" s="2" t="s">
        <v>2729</v>
      </c>
      <c r="AMO1" s="2" t="s">
        <v>2730</v>
      </c>
      <c r="AMP1" s="2" t="s">
        <v>2731</v>
      </c>
      <c r="AMQ1" s="2" t="s">
        <v>2733</v>
      </c>
      <c r="AMR1" s="2" t="s">
        <v>2735</v>
      </c>
      <c r="AMS1" s="2" t="s">
        <v>2736</v>
      </c>
      <c r="AMT1" s="2" t="s">
        <v>2739</v>
      </c>
      <c r="AMU1" s="2" t="s">
        <v>2741</v>
      </c>
      <c r="AMV1" s="2" t="s">
        <v>2742</v>
      </c>
      <c r="AMW1" s="2" t="s">
        <v>2747</v>
      </c>
      <c r="AMX1" s="2" t="s">
        <v>2748</v>
      </c>
      <c r="AMY1" s="2" t="s">
        <v>2749</v>
      </c>
      <c r="AMZ1" s="2" t="s">
        <v>2751</v>
      </c>
      <c r="ANA1" s="2" t="s">
        <v>2753</v>
      </c>
      <c r="ANB1" s="2" t="s">
        <v>2754</v>
      </c>
      <c r="ANC1" s="2" t="s">
        <v>2757</v>
      </c>
      <c r="AND1" s="2" t="s">
        <v>2759</v>
      </c>
      <c r="ANE1" s="2" t="s">
        <v>2761</v>
      </c>
      <c r="ANF1" s="2" t="s">
        <v>2763</v>
      </c>
      <c r="ANG1" s="2" t="s">
        <v>2765</v>
      </c>
      <c r="ANH1" s="2" t="s">
        <v>2766</v>
      </c>
      <c r="ANI1" s="2" t="s">
        <v>2767</v>
      </c>
      <c r="ANJ1" s="2" t="s">
        <v>2769</v>
      </c>
      <c r="ANK1" s="2" t="s">
        <v>2771</v>
      </c>
      <c r="ANL1" s="2" t="s">
        <v>2772</v>
      </c>
      <c r="ANM1" s="2" t="s">
        <v>2773</v>
      </c>
      <c r="ANN1" s="2" t="s">
        <v>2775</v>
      </c>
      <c r="ANO1" s="2" t="s">
        <v>2777</v>
      </c>
      <c r="ANP1" s="2" t="s">
        <v>2779</v>
      </c>
      <c r="ANQ1" s="2" t="s">
        <v>2780</v>
      </c>
      <c r="ANR1" s="2" t="s">
        <v>2782</v>
      </c>
      <c r="ANS1" s="2" t="s">
        <v>2784</v>
      </c>
      <c r="ANT1" s="2" t="s">
        <v>2785</v>
      </c>
      <c r="ANU1" s="2" t="s">
        <v>2787</v>
      </c>
      <c r="ANV1" s="2" t="s">
        <v>2789</v>
      </c>
      <c r="ANW1" s="2" t="s">
        <v>2791</v>
      </c>
      <c r="ANX1" s="2" t="s">
        <v>2792</v>
      </c>
      <c r="ANY1" s="2" t="s">
        <v>2794</v>
      </c>
      <c r="ANZ1" s="2" t="s">
        <v>2796</v>
      </c>
      <c r="AOA1" s="2" t="s">
        <v>2798</v>
      </c>
      <c r="AOB1" s="2" t="s">
        <v>2799</v>
      </c>
      <c r="AOC1" s="2" t="s">
        <v>2801</v>
      </c>
      <c r="AOD1" s="2" t="s">
        <v>2802</v>
      </c>
      <c r="AOE1" s="2" t="s">
        <v>2804</v>
      </c>
      <c r="AOF1" s="2" t="s">
        <v>2805</v>
      </c>
      <c r="AOG1" s="2" t="s">
        <v>2809</v>
      </c>
      <c r="AOH1" s="2" t="s">
        <v>2811</v>
      </c>
      <c r="AOI1" s="2" t="s">
        <v>2812</v>
      </c>
      <c r="AOJ1" s="2" t="s">
        <v>2814</v>
      </c>
      <c r="AOK1" s="2" t="s">
        <v>2816</v>
      </c>
      <c r="AOL1" s="2" t="s">
        <v>2817</v>
      </c>
      <c r="AOM1" s="2" t="s">
        <v>2819</v>
      </c>
      <c r="AON1" s="2" t="s">
        <v>2820</v>
      </c>
      <c r="AOO1" s="2" t="s">
        <v>2821</v>
      </c>
      <c r="AOP1" s="2" t="s">
        <v>2823</v>
      </c>
      <c r="AOQ1" s="2" t="s">
        <v>2825</v>
      </c>
      <c r="AOR1" s="2" t="s">
        <v>2826</v>
      </c>
      <c r="AOS1" s="2" t="s">
        <v>2827</v>
      </c>
      <c r="AOT1" s="2" t="s">
        <v>2828</v>
      </c>
      <c r="AOU1" s="2" t="s">
        <v>2832</v>
      </c>
      <c r="AOV1" s="2" t="s">
        <v>2833</v>
      </c>
      <c r="AOW1" s="2" t="s">
        <v>2834</v>
      </c>
      <c r="AOX1" s="2" t="s">
        <v>2835</v>
      </c>
      <c r="AOY1" s="2" t="s">
        <v>2836</v>
      </c>
      <c r="AOZ1" s="2" t="s">
        <v>2837</v>
      </c>
      <c r="APA1" s="2" t="s">
        <v>2838</v>
      </c>
      <c r="APB1" s="2" t="s">
        <v>2839</v>
      </c>
      <c r="APC1" s="2" t="s">
        <v>2841</v>
      </c>
      <c r="APD1" s="2" t="s">
        <v>2842</v>
      </c>
      <c r="APE1" s="2" t="s">
        <v>2846</v>
      </c>
      <c r="APF1" s="2" t="s">
        <v>2848</v>
      </c>
      <c r="APG1" s="2" t="s">
        <v>2850</v>
      </c>
      <c r="APH1" s="2" t="s">
        <v>2851</v>
      </c>
      <c r="API1" s="2" t="s">
        <v>2852</v>
      </c>
      <c r="APJ1" s="2" t="s">
        <v>2853</v>
      </c>
      <c r="APK1" s="2" t="s">
        <v>2854</v>
      </c>
      <c r="APL1" s="2" t="s">
        <v>2856</v>
      </c>
      <c r="APM1" s="2" t="s">
        <v>2858</v>
      </c>
      <c r="APN1" s="2" t="s">
        <v>2859</v>
      </c>
      <c r="APO1" s="2" t="s">
        <v>2861</v>
      </c>
      <c r="APP1" s="2" t="s">
        <v>2862</v>
      </c>
      <c r="APQ1" s="2" t="s">
        <v>2863</v>
      </c>
      <c r="APR1" s="2" t="s">
        <v>2865</v>
      </c>
      <c r="APS1" s="2" t="s">
        <v>2867</v>
      </c>
      <c r="APT1" s="2" t="s">
        <v>2868</v>
      </c>
      <c r="APU1" s="2" t="s">
        <v>2869</v>
      </c>
      <c r="APV1" s="2" t="s">
        <v>2871</v>
      </c>
      <c r="APW1" s="2" t="s">
        <v>2873</v>
      </c>
      <c r="APX1" s="2" t="s">
        <v>2874</v>
      </c>
      <c r="APY1" s="2" t="s">
        <v>2876</v>
      </c>
      <c r="APZ1" s="2" t="s">
        <v>2878</v>
      </c>
      <c r="AQA1" s="2" t="s">
        <v>2880</v>
      </c>
      <c r="AQB1" s="2" t="s">
        <v>2881</v>
      </c>
      <c r="AQC1" s="2" t="s">
        <v>2883</v>
      </c>
      <c r="AQD1" s="2" t="s">
        <v>2885</v>
      </c>
      <c r="AQE1" s="2" t="s">
        <v>2886</v>
      </c>
      <c r="AQF1" s="2" t="s">
        <v>2887</v>
      </c>
      <c r="AQG1" s="2" t="s">
        <v>2888</v>
      </c>
      <c r="AQH1" s="2" t="s">
        <v>2890</v>
      </c>
      <c r="AQI1" s="2" t="s">
        <v>2892</v>
      </c>
      <c r="AQJ1" s="2" t="s">
        <v>2894</v>
      </c>
      <c r="AQK1" s="2" t="s">
        <v>2896</v>
      </c>
      <c r="AQL1" s="2" t="s">
        <v>2898</v>
      </c>
      <c r="AQM1" s="2" t="s">
        <v>2899</v>
      </c>
      <c r="AQN1" s="2" t="s">
        <v>2900</v>
      </c>
      <c r="AQO1" s="2" t="s">
        <v>2901</v>
      </c>
      <c r="AQP1" s="2" t="s">
        <v>2903</v>
      </c>
      <c r="AQQ1" s="2" t="s">
        <v>2905</v>
      </c>
      <c r="AQR1" s="2" t="s">
        <v>2908</v>
      </c>
      <c r="AQS1" s="2" t="s">
        <v>2910</v>
      </c>
      <c r="AQT1" s="2" t="s">
        <v>2912</v>
      </c>
      <c r="AQU1" s="2" t="s">
        <v>2913</v>
      </c>
      <c r="AQV1" s="2" t="s">
        <v>2914</v>
      </c>
      <c r="AQW1" s="2" t="s">
        <v>2918</v>
      </c>
      <c r="AQX1" s="2" t="s">
        <v>2919</v>
      </c>
      <c r="AQY1" s="2" t="s">
        <v>2921</v>
      </c>
      <c r="AQZ1" s="2" t="s">
        <v>2924</v>
      </c>
      <c r="ARA1" s="2" t="s">
        <v>2925</v>
      </c>
      <c r="ARB1" s="2" t="s">
        <v>2926</v>
      </c>
      <c r="ARC1" s="2" t="s">
        <v>2928</v>
      </c>
      <c r="ARD1" s="2" t="s">
        <v>2930</v>
      </c>
      <c r="ARE1" s="2" t="s">
        <v>2931</v>
      </c>
      <c r="ARF1" s="2" t="s">
        <v>2935</v>
      </c>
      <c r="ARG1" s="2" t="s">
        <v>2936</v>
      </c>
      <c r="ARH1" s="2" t="s">
        <v>2938</v>
      </c>
      <c r="ARI1" s="2" t="s">
        <v>2939</v>
      </c>
      <c r="ARJ1" s="2" t="s">
        <v>2940</v>
      </c>
      <c r="ARK1" s="2" t="s">
        <v>2942</v>
      </c>
      <c r="ARL1" s="2" t="s">
        <v>2944</v>
      </c>
      <c r="ARM1" s="2" t="s">
        <v>2945</v>
      </c>
      <c r="ARN1" s="2" t="s">
        <v>2947</v>
      </c>
      <c r="ARO1" s="2" t="s">
        <v>2948</v>
      </c>
      <c r="ARP1" s="2" t="s">
        <v>2949</v>
      </c>
      <c r="ARQ1" s="2" t="s">
        <v>2951</v>
      </c>
      <c r="ARR1" s="2" t="s">
        <v>2952</v>
      </c>
      <c r="ARS1" s="2" t="s">
        <v>2953</v>
      </c>
      <c r="ART1" s="2" t="s">
        <v>2955</v>
      </c>
      <c r="ARU1" s="2" t="s">
        <v>2956</v>
      </c>
      <c r="ARV1" s="2" t="s">
        <v>2957</v>
      </c>
      <c r="ARW1" s="2" t="s">
        <v>2959</v>
      </c>
      <c r="ARX1" s="2" t="s">
        <v>2960</v>
      </c>
      <c r="ARY1" s="2" t="s">
        <v>2961</v>
      </c>
      <c r="ARZ1" s="2" t="s">
        <v>2963</v>
      </c>
      <c r="ASA1" s="2" t="s">
        <v>2964</v>
      </c>
      <c r="ASB1" s="2" t="s">
        <v>2966</v>
      </c>
      <c r="ASC1" s="2" t="s">
        <v>2968</v>
      </c>
      <c r="ASD1" s="2" t="s">
        <v>2970</v>
      </c>
      <c r="ASE1" s="2" t="s">
        <v>2972</v>
      </c>
      <c r="ASF1" s="2" t="s">
        <v>2973</v>
      </c>
      <c r="ASG1" s="2" t="s">
        <v>2975</v>
      </c>
      <c r="ASH1" s="2" t="s">
        <v>2977</v>
      </c>
      <c r="ASI1" s="2" t="s">
        <v>2978</v>
      </c>
      <c r="ASJ1" s="2" t="s">
        <v>2981</v>
      </c>
      <c r="ASK1" s="2" t="s">
        <v>2983</v>
      </c>
      <c r="ASL1" s="2" t="s">
        <v>2984</v>
      </c>
      <c r="ASM1" s="2" t="s">
        <v>2985</v>
      </c>
      <c r="ASN1" s="2" t="s">
        <v>2986</v>
      </c>
      <c r="ASO1" s="2" t="s">
        <v>2988</v>
      </c>
      <c r="ASP1" s="2" t="s">
        <v>2989</v>
      </c>
      <c r="ASQ1" s="2" t="s">
        <v>2991</v>
      </c>
      <c r="ASR1" s="2" t="s">
        <v>2993</v>
      </c>
      <c r="ASS1" s="2" t="s">
        <v>2995</v>
      </c>
      <c r="AST1" s="2" t="s">
        <v>2996</v>
      </c>
      <c r="ASU1" s="2" t="s">
        <v>2998</v>
      </c>
      <c r="ASV1" s="2" t="s">
        <v>3000</v>
      </c>
      <c r="ASW1" s="2" t="s">
        <v>3001</v>
      </c>
      <c r="ASX1" s="2" t="s">
        <v>3002</v>
      </c>
      <c r="ASY1" s="2" t="s">
        <v>3003</v>
      </c>
      <c r="ASZ1" s="2" t="s">
        <v>3004</v>
      </c>
      <c r="ATA1" s="2" t="s">
        <v>3005</v>
      </c>
      <c r="ATB1" s="2" t="s">
        <v>3007</v>
      </c>
      <c r="ATC1" s="2" t="s">
        <v>3009</v>
      </c>
      <c r="ATD1" s="2" t="s">
        <v>3011</v>
      </c>
      <c r="ATE1" s="2" t="s">
        <v>3012</v>
      </c>
      <c r="ATF1" s="2" t="s">
        <v>3013</v>
      </c>
      <c r="ATG1" s="2" t="s">
        <v>3014</v>
      </c>
      <c r="ATH1" s="2" t="s">
        <v>3015</v>
      </c>
      <c r="ATI1" s="2" t="s">
        <v>3016</v>
      </c>
      <c r="ATJ1" s="2" t="s">
        <v>3017</v>
      </c>
      <c r="ATK1" s="2" t="s">
        <v>3018</v>
      </c>
      <c r="ATL1" s="2" t="s">
        <v>3019</v>
      </c>
      <c r="ATM1" s="2" t="s">
        <v>3021</v>
      </c>
      <c r="ATN1" s="2" t="s">
        <v>3022</v>
      </c>
      <c r="ATO1" s="2" t="s">
        <v>3023</v>
      </c>
      <c r="ATP1" s="2" t="s">
        <v>3025</v>
      </c>
      <c r="ATQ1" s="2" t="s">
        <v>3027</v>
      </c>
      <c r="ATR1" s="2" t="s">
        <v>3028</v>
      </c>
      <c r="ATS1" s="2" t="s">
        <v>3029</v>
      </c>
      <c r="ATT1" s="2" t="s">
        <v>3031</v>
      </c>
      <c r="ATU1" s="2" t="s">
        <v>3033</v>
      </c>
      <c r="ATV1" s="2" t="s">
        <v>3035</v>
      </c>
      <c r="ATW1" s="2" t="s">
        <v>3037</v>
      </c>
      <c r="ATX1" s="2" t="s">
        <v>3039</v>
      </c>
      <c r="ATY1" s="2" t="s">
        <v>3040</v>
      </c>
      <c r="ATZ1" s="2" t="s">
        <v>3042</v>
      </c>
      <c r="AUA1" s="2" t="s">
        <v>3044</v>
      </c>
      <c r="AUB1" s="2" t="s">
        <v>3046</v>
      </c>
      <c r="AUC1" s="2" t="s">
        <v>3047</v>
      </c>
      <c r="AUD1" s="2" t="s">
        <v>3048</v>
      </c>
      <c r="AUE1" s="2" t="s">
        <v>3049</v>
      </c>
      <c r="AUF1" s="2" t="s">
        <v>3051</v>
      </c>
      <c r="AUG1" s="2" t="s">
        <v>3053</v>
      </c>
      <c r="AUH1" s="2" t="s">
        <v>3054</v>
      </c>
      <c r="AUI1" s="2" t="s">
        <v>3055</v>
      </c>
      <c r="AUJ1" s="2" t="s">
        <v>3056</v>
      </c>
      <c r="AUK1" s="2" t="s">
        <v>3058</v>
      </c>
      <c r="AUL1" s="2" t="s">
        <v>3059</v>
      </c>
      <c r="AUM1" s="2" t="s">
        <v>3060</v>
      </c>
      <c r="AUN1" s="2" t="s">
        <v>3062</v>
      </c>
      <c r="AUO1" s="2" t="s">
        <v>3064</v>
      </c>
      <c r="AUP1" s="2" t="s">
        <v>3065</v>
      </c>
      <c r="AUQ1" s="2" t="s">
        <v>3067</v>
      </c>
      <c r="AUR1" s="2" t="s">
        <v>3068</v>
      </c>
      <c r="AUS1" s="2" t="s">
        <v>3070</v>
      </c>
      <c r="AUT1" s="2" t="s">
        <v>3071</v>
      </c>
      <c r="AUU1" s="2" t="s">
        <v>3074</v>
      </c>
      <c r="AUV1" s="2" t="s">
        <v>3076</v>
      </c>
      <c r="AUW1" s="2" t="s">
        <v>3078</v>
      </c>
      <c r="AUX1" s="2" t="s">
        <v>3080</v>
      </c>
      <c r="AUY1" s="2" t="s">
        <v>3081</v>
      </c>
      <c r="AUZ1" s="2" t="s">
        <v>3083</v>
      </c>
      <c r="AVA1" s="2" t="s">
        <v>3084</v>
      </c>
      <c r="AVB1" s="2" t="s">
        <v>3086</v>
      </c>
      <c r="AVC1" s="2" t="s">
        <v>3087</v>
      </c>
      <c r="AVD1" s="2" t="s">
        <v>3089</v>
      </c>
      <c r="AVE1" s="2" t="s">
        <v>3091</v>
      </c>
      <c r="AVF1" s="2" t="s">
        <v>3093</v>
      </c>
      <c r="AVG1" s="2" t="s">
        <v>3095</v>
      </c>
      <c r="AVH1" s="2" t="s">
        <v>3096</v>
      </c>
      <c r="AVI1" s="2" t="s">
        <v>3097</v>
      </c>
      <c r="AVJ1" s="2" t="s">
        <v>3098</v>
      </c>
      <c r="AVK1" s="2" t="s">
        <v>3099</v>
      </c>
      <c r="AVL1" s="2" t="s">
        <v>3101</v>
      </c>
      <c r="AVM1" s="2" t="s">
        <v>3102</v>
      </c>
      <c r="AVN1" s="2" t="s">
        <v>3104</v>
      </c>
      <c r="AVO1" s="2" t="s">
        <v>3105</v>
      </c>
      <c r="AVP1" s="2" t="s">
        <v>3107</v>
      </c>
      <c r="AVQ1" s="2" t="s">
        <v>3109</v>
      </c>
      <c r="AVR1" s="2" t="s">
        <v>3110</v>
      </c>
      <c r="AVS1" s="2" t="s">
        <v>3111</v>
      </c>
      <c r="AVT1" s="2" t="s">
        <v>3112</v>
      </c>
      <c r="AVU1" s="2" t="s">
        <v>3114</v>
      </c>
      <c r="AVV1" s="2" t="s">
        <v>3115</v>
      </c>
      <c r="AVW1" s="2" t="s">
        <v>3116</v>
      </c>
      <c r="AVX1" s="2" t="s">
        <v>3118</v>
      </c>
      <c r="AVY1" s="2" t="s">
        <v>3119</v>
      </c>
      <c r="AVZ1" s="2" t="s">
        <v>3121</v>
      </c>
      <c r="AWA1" s="2" t="s">
        <v>3122</v>
      </c>
      <c r="AWB1" s="2" t="s">
        <v>3124</v>
      </c>
      <c r="AWC1" s="2" t="s">
        <v>3125</v>
      </c>
      <c r="AWD1" s="2" t="s">
        <v>3127</v>
      </c>
      <c r="AWE1" s="2" t="s">
        <v>3128</v>
      </c>
      <c r="AWF1" s="2" t="s">
        <v>3129</v>
      </c>
      <c r="AWG1" s="2" t="s">
        <v>3130</v>
      </c>
      <c r="AWH1" s="2" t="s">
        <v>3132</v>
      </c>
      <c r="AWI1" s="2" t="s">
        <v>3133</v>
      </c>
      <c r="AWJ1" s="2" t="s">
        <v>3135</v>
      </c>
      <c r="AWK1" s="2" t="s">
        <v>3137</v>
      </c>
      <c r="AWL1" s="2" t="s">
        <v>3138</v>
      </c>
      <c r="AWM1" s="2" t="s">
        <v>3139</v>
      </c>
      <c r="AWN1" s="2" t="s">
        <v>3140</v>
      </c>
      <c r="AWO1" s="2" t="s">
        <v>3141</v>
      </c>
      <c r="AWP1" s="2" t="s">
        <v>3142</v>
      </c>
      <c r="AWQ1" s="2" t="s">
        <v>3143</v>
      </c>
      <c r="AWR1" s="2" t="s">
        <v>3145</v>
      </c>
      <c r="AWS1" s="2" t="s">
        <v>3146</v>
      </c>
      <c r="AWT1" s="2" t="s">
        <v>3148</v>
      </c>
      <c r="AWU1" s="2" t="s">
        <v>3151</v>
      </c>
      <c r="AWV1" s="2" t="s">
        <v>3153</v>
      </c>
      <c r="AWW1" s="2" t="s">
        <v>3154</v>
      </c>
      <c r="AWX1" s="2" t="s">
        <v>3155</v>
      </c>
      <c r="AWY1" s="2" t="s">
        <v>3157</v>
      </c>
      <c r="AWZ1" s="2" t="s">
        <v>3158</v>
      </c>
      <c r="AXA1" s="2" t="s">
        <v>3160</v>
      </c>
      <c r="AXB1" s="2" t="s">
        <v>3161</v>
      </c>
      <c r="AXC1" s="2" t="s">
        <v>3162</v>
      </c>
      <c r="AXD1" s="2" t="s">
        <v>3163</v>
      </c>
      <c r="AXE1" s="2" t="s">
        <v>3165</v>
      </c>
      <c r="AXF1" s="2" t="s">
        <v>3166</v>
      </c>
      <c r="AXG1" s="2" t="s">
        <v>3167</v>
      </c>
      <c r="AXH1" s="2" t="s">
        <v>3168</v>
      </c>
      <c r="AXI1" s="2" t="s">
        <v>3169</v>
      </c>
      <c r="AXJ1" s="2" t="s">
        <v>3170</v>
      </c>
      <c r="AXK1" s="2" t="s">
        <v>3172</v>
      </c>
      <c r="AXL1" s="2" t="s">
        <v>3173</v>
      </c>
      <c r="AXM1" s="2" t="s">
        <v>3175</v>
      </c>
      <c r="AXN1" s="2" t="s">
        <v>3176</v>
      </c>
      <c r="AXO1" s="2" t="s">
        <v>3178</v>
      </c>
      <c r="AXP1" s="2" t="s">
        <v>3179</v>
      </c>
      <c r="AXQ1" s="2" t="s">
        <v>3180</v>
      </c>
      <c r="AXR1" s="2" t="s">
        <v>3181</v>
      </c>
      <c r="AXS1" s="2" t="s">
        <v>3183</v>
      </c>
      <c r="AXT1" s="2" t="s">
        <v>3185</v>
      </c>
      <c r="AXU1" s="2" t="s">
        <v>3186</v>
      </c>
      <c r="AXV1" s="2" t="s">
        <v>3188</v>
      </c>
      <c r="AXW1" s="2" t="s">
        <v>3190</v>
      </c>
      <c r="AXX1" s="2" t="s">
        <v>3192</v>
      </c>
      <c r="AXY1" s="2" t="s">
        <v>3193</v>
      </c>
      <c r="AXZ1" s="2" t="s">
        <v>3195</v>
      </c>
      <c r="AYA1" s="2" t="s">
        <v>3197</v>
      </c>
      <c r="AYB1" s="2" t="s">
        <v>3198</v>
      </c>
      <c r="AYC1" s="2" t="s">
        <v>3200</v>
      </c>
      <c r="AYD1" s="2" t="s">
        <v>3202</v>
      </c>
      <c r="AYE1" s="2" t="s">
        <v>3204</v>
      </c>
      <c r="AYF1" s="2" t="s">
        <v>3205</v>
      </c>
      <c r="AYG1" s="2" t="s">
        <v>3206</v>
      </c>
      <c r="AYH1" s="2" t="s">
        <v>3208</v>
      </c>
      <c r="AYI1" s="2" t="s">
        <v>3210</v>
      </c>
      <c r="AYJ1" s="2" t="s">
        <v>3211</v>
      </c>
      <c r="AYK1" s="2" t="s">
        <v>3213</v>
      </c>
      <c r="AYL1" s="2" t="s">
        <v>3215</v>
      </c>
      <c r="AYM1" s="2" t="s">
        <v>3217</v>
      </c>
      <c r="AYN1" s="2" t="s">
        <v>3218</v>
      </c>
      <c r="AYO1" s="2" t="s">
        <v>3219</v>
      </c>
      <c r="AYP1" s="2" t="s">
        <v>3220</v>
      </c>
      <c r="AYQ1" s="2" t="s">
        <v>3221</v>
      </c>
      <c r="AYR1" s="2" t="s">
        <v>3222</v>
      </c>
      <c r="AYS1" s="2" t="s">
        <v>3223</v>
      </c>
      <c r="AYT1" s="2" t="s">
        <v>3224</v>
      </c>
      <c r="AYU1" s="2" t="s">
        <v>3225</v>
      </c>
      <c r="AYV1" s="2" t="s">
        <v>3226</v>
      </c>
      <c r="AYW1" s="2" t="s">
        <v>3228</v>
      </c>
      <c r="AYX1" s="2" t="s">
        <v>3229</v>
      </c>
      <c r="AYY1" s="2" t="s">
        <v>3230</v>
      </c>
      <c r="AYZ1" s="2" t="s">
        <v>3231</v>
      </c>
      <c r="AZA1" s="2" t="s">
        <v>3233</v>
      </c>
      <c r="AZB1" s="2" t="s">
        <v>3234</v>
      </c>
      <c r="AZC1" s="2" t="s">
        <v>3236</v>
      </c>
      <c r="AZD1" s="2" t="s">
        <v>3237</v>
      </c>
      <c r="AZE1" s="2" t="s">
        <v>3239</v>
      </c>
      <c r="AZF1" s="2" t="s">
        <v>3240</v>
      </c>
      <c r="AZG1" s="2" t="s">
        <v>3241</v>
      </c>
      <c r="AZH1" s="2" t="s">
        <v>3242</v>
      </c>
      <c r="AZI1" s="2" t="s">
        <v>3244</v>
      </c>
      <c r="AZJ1" s="2" t="s">
        <v>3245</v>
      </c>
      <c r="AZK1" s="2" t="s">
        <v>3247</v>
      </c>
      <c r="AZL1" s="2" t="s">
        <v>3249</v>
      </c>
      <c r="AZM1" s="2" t="s">
        <v>3252</v>
      </c>
      <c r="AZN1" s="2" t="s">
        <v>3253</v>
      </c>
      <c r="AZO1" s="2" t="s">
        <v>3255</v>
      </c>
      <c r="AZP1" s="2" t="s">
        <v>3257</v>
      </c>
      <c r="AZQ1" s="2" t="s">
        <v>3258</v>
      </c>
      <c r="AZR1" s="2" t="s">
        <v>3260</v>
      </c>
      <c r="AZS1" s="2" t="s">
        <v>3261</v>
      </c>
      <c r="AZT1" s="2" t="s">
        <v>3262</v>
      </c>
      <c r="AZU1" s="2" t="s">
        <v>3263</v>
      </c>
      <c r="AZV1" s="2" t="s">
        <v>3264</v>
      </c>
      <c r="AZW1" s="2" t="s">
        <v>3265</v>
      </c>
      <c r="AZX1" s="2" t="s">
        <v>3266</v>
      </c>
      <c r="AZY1" s="2" t="s">
        <v>3267</v>
      </c>
      <c r="AZZ1" s="2" t="s">
        <v>3268</v>
      </c>
      <c r="BAA1" s="2" t="s">
        <v>3270</v>
      </c>
      <c r="BAB1" s="2" t="s">
        <v>3271</v>
      </c>
      <c r="BAC1" s="2" t="s">
        <v>3273</v>
      </c>
      <c r="BAD1" s="2" t="s">
        <v>3275</v>
      </c>
      <c r="BAE1" s="2" t="s">
        <v>3276</v>
      </c>
      <c r="BAF1" s="2" t="s">
        <v>3278</v>
      </c>
      <c r="BAG1" s="2" t="s">
        <v>3279</v>
      </c>
      <c r="BAH1" s="2" t="s">
        <v>3280</v>
      </c>
      <c r="BAI1" s="2" t="s">
        <v>3282</v>
      </c>
      <c r="BAJ1" s="2" t="s">
        <v>3283</v>
      </c>
      <c r="BAK1" s="2" t="s">
        <v>3285</v>
      </c>
      <c r="BAL1" s="2" t="s">
        <v>3286</v>
      </c>
      <c r="BAM1" s="2" t="s">
        <v>3287</v>
      </c>
      <c r="BAN1" s="2" t="s">
        <v>3289</v>
      </c>
      <c r="BAO1" s="2" t="s">
        <v>3290</v>
      </c>
      <c r="BAP1" s="2" t="s">
        <v>3291</v>
      </c>
      <c r="BAQ1" s="2" t="s">
        <v>3292</v>
      </c>
      <c r="BAR1" s="2" t="s">
        <v>3295</v>
      </c>
      <c r="BAS1" s="2" t="s">
        <v>3296</v>
      </c>
      <c r="BAT1" s="2" t="s">
        <v>3297</v>
      </c>
      <c r="BAU1" s="2" t="s">
        <v>3298</v>
      </c>
      <c r="BAV1" s="2" t="s">
        <v>3300</v>
      </c>
      <c r="BAW1" s="2" t="s">
        <v>3302</v>
      </c>
      <c r="BAX1" s="2" t="s">
        <v>3304</v>
      </c>
      <c r="BAY1" s="2" t="s">
        <v>3305</v>
      </c>
      <c r="BAZ1" s="2" t="s">
        <v>3307</v>
      </c>
      <c r="BBA1" s="2" t="s">
        <v>3308</v>
      </c>
      <c r="BBB1" s="2" t="s">
        <v>3310</v>
      </c>
      <c r="BBC1" s="2" t="s">
        <v>3311</v>
      </c>
      <c r="BBD1" s="2" t="s">
        <v>3312</v>
      </c>
      <c r="BBE1" s="2" t="s">
        <v>3313</v>
      </c>
      <c r="BBF1" s="2" t="s">
        <v>3314</v>
      </c>
      <c r="BBG1" s="2" t="s">
        <v>3315</v>
      </c>
      <c r="BBH1" s="2" t="s">
        <v>3316</v>
      </c>
      <c r="BBI1" s="2" t="s">
        <v>3318</v>
      </c>
      <c r="BBJ1" s="2" t="s">
        <v>3319</v>
      </c>
      <c r="BBK1" s="2" t="s">
        <v>3320</v>
      </c>
      <c r="BBL1" s="2" t="s">
        <v>3321</v>
      </c>
      <c r="BBM1" s="2" t="s">
        <v>3322</v>
      </c>
      <c r="BBN1" s="2" t="s">
        <v>3323</v>
      </c>
      <c r="BBO1" s="2" t="s">
        <v>3325</v>
      </c>
      <c r="BBP1" s="2" t="s">
        <v>3327</v>
      </c>
      <c r="BBQ1" s="2" t="s">
        <v>3328</v>
      </c>
      <c r="BBR1" s="2" t="s">
        <v>3329</v>
      </c>
      <c r="BBS1" s="2" t="s">
        <v>3332</v>
      </c>
      <c r="BBT1" s="2" t="s">
        <v>3333</v>
      </c>
      <c r="BBU1" s="2" t="s">
        <v>3334</v>
      </c>
      <c r="BBV1" s="2" t="s">
        <v>3336</v>
      </c>
      <c r="BBW1" s="2" t="s">
        <v>3338</v>
      </c>
      <c r="BBX1" s="2" t="s">
        <v>3339</v>
      </c>
      <c r="BBY1" s="2" t="s">
        <v>3340</v>
      </c>
      <c r="BBZ1" s="2" t="s">
        <v>3342</v>
      </c>
      <c r="BCA1" s="2" t="s">
        <v>3343</v>
      </c>
      <c r="BCB1" s="2" t="s">
        <v>3344</v>
      </c>
      <c r="BCC1" s="2" t="s">
        <v>3346</v>
      </c>
      <c r="BCD1" s="2" t="s">
        <v>3347</v>
      </c>
      <c r="BCE1" s="2" t="s">
        <v>3349</v>
      </c>
      <c r="BCF1" s="2" t="s">
        <v>3350</v>
      </c>
      <c r="BCG1" s="2" t="s">
        <v>3351</v>
      </c>
      <c r="BCH1" s="2" t="s">
        <v>3353</v>
      </c>
      <c r="BCI1" s="2" t="s">
        <v>3354</v>
      </c>
      <c r="BCJ1" s="2" t="s">
        <v>3355</v>
      </c>
      <c r="BCK1" s="2" t="s">
        <v>3357</v>
      </c>
      <c r="BCL1" s="2" t="s">
        <v>3362</v>
      </c>
      <c r="BCM1" s="2" t="s">
        <v>3363</v>
      </c>
      <c r="BCN1" s="2" t="s">
        <v>3365</v>
      </c>
      <c r="BCO1" s="2" t="s">
        <v>3366</v>
      </c>
      <c r="BCP1" s="2" t="s">
        <v>3368</v>
      </c>
      <c r="BCQ1" s="2" t="s">
        <v>3370</v>
      </c>
      <c r="BCR1" s="2" t="s">
        <v>3372</v>
      </c>
      <c r="BCS1" s="2" t="s">
        <v>3373</v>
      </c>
      <c r="BCT1" s="2" t="s">
        <v>3375</v>
      </c>
      <c r="BCU1" s="2" t="s">
        <v>3376</v>
      </c>
      <c r="BCV1" s="2" t="s">
        <v>3377</v>
      </c>
      <c r="BCW1" s="2" t="s">
        <v>3379</v>
      </c>
      <c r="BCX1" s="2" t="s">
        <v>3380</v>
      </c>
      <c r="BCY1" s="2" t="s">
        <v>3382</v>
      </c>
      <c r="BCZ1" s="2" t="s">
        <v>3384</v>
      </c>
      <c r="BDA1" s="2" t="s">
        <v>3386</v>
      </c>
      <c r="BDB1" s="2" t="s">
        <v>3388</v>
      </c>
      <c r="BDC1" s="2" t="s">
        <v>3389</v>
      </c>
      <c r="BDD1" s="2" t="s">
        <v>3390</v>
      </c>
      <c r="BDE1" s="2" t="s">
        <v>3391</v>
      </c>
      <c r="BDF1" s="2" t="s">
        <v>3392</v>
      </c>
      <c r="BDG1" s="2" t="s">
        <v>3393</v>
      </c>
      <c r="BDH1" s="2" t="s">
        <v>3395</v>
      </c>
      <c r="BDI1" s="2" t="s">
        <v>3396</v>
      </c>
      <c r="BDJ1" s="2" t="s">
        <v>3397</v>
      </c>
      <c r="BDK1" s="2" t="s">
        <v>3399</v>
      </c>
      <c r="BDL1" s="2" t="s">
        <v>3401</v>
      </c>
      <c r="BDM1" s="2" t="s">
        <v>3402</v>
      </c>
      <c r="BDN1" s="2" t="s">
        <v>3403</v>
      </c>
      <c r="BDO1" s="2" t="s">
        <v>3404</v>
      </c>
      <c r="BDP1" s="2" t="s">
        <v>3405</v>
      </c>
      <c r="BDQ1" s="2" t="s">
        <v>3407</v>
      </c>
      <c r="BDR1" s="2" t="s">
        <v>3409</v>
      </c>
      <c r="BDS1" s="2" t="s">
        <v>3411</v>
      </c>
      <c r="BDT1" s="2" t="s">
        <v>3412</v>
      </c>
      <c r="BDU1" s="2" t="s">
        <v>3413</v>
      </c>
      <c r="BDV1" s="2" t="s">
        <v>3414</v>
      </c>
      <c r="BDW1" s="2" t="s">
        <v>3416</v>
      </c>
      <c r="BDX1" s="2" t="s">
        <v>3417</v>
      </c>
      <c r="BDY1" s="2" t="s">
        <v>3418</v>
      </c>
      <c r="BDZ1" s="2" t="s">
        <v>3419</v>
      </c>
      <c r="BEA1" s="2" t="s">
        <v>3420</v>
      </c>
      <c r="BEB1" s="2" t="s">
        <v>3422</v>
      </c>
      <c r="BEC1" s="2" t="s">
        <v>3423</v>
      </c>
      <c r="BED1" s="2" t="s">
        <v>3424</v>
      </c>
      <c r="BEE1" s="2" t="s">
        <v>3425</v>
      </c>
      <c r="BEF1" s="2" t="s">
        <v>3426</v>
      </c>
      <c r="BEG1" s="2" t="s">
        <v>3427</v>
      </c>
      <c r="BEH1" s="2" t="s">
        <v>3428</v>
      </c>
      <c r="BEI1" s="2" t="s">
        <v>3429</v>
      </c>
      <c r="BEJ1" s="2" t="s">
        <v>3431</v>
      </c>
      <c r="BEK1" s="2" t="s">
        <v>3432</v>
      </c>
      <c r="BEL1" s="2" t="s">
        <v>3434</v>
      </c>
      <c r="BEM1" s="2" t="s">
        <v>3436</v>
      </c>
      <c r="BEN1" s="2" t="s">
        <v>3437</v>
      </c>
      <c r="BEO1" s="2" t="s">
        <v>3439</v>
      </c>
      <c r="BEP1" s="2" t="s">
        <v>3440</v>
      </c>
      <c r="BEQ1" s="2" t="s">
        <v>3442</v>
      </c>
      <c r="BER1" s="2" t="s">
        <v>3444</v>
      </c>
      <c r="BES1" s="2" t="s">
        <v>3446</v>
      </c>
      <c r="BET1" s="2" t="s">
        <v>3447</v>
      </c>
      <c r="BEU1" s="2" t="s">
        <v>3448</v>
      </c>
      <c r="BEV1" s="2" t="s">
        <v>3449</v>
      </c>
      <c r="BEW1" s="2" t="s">
        <v>3451</v>
      </c>
      <c r="BEX1" s="2" t="s">
        <v>3453</v>
      </c>
      <c r="BEY1" s="2" t="s">
        <v>3454</v>
      </c>
      <c r="BEZ1" s="2" t="s">
        <v>3455</v>
      </c>
      <c r="BFA1" s="2" t="s">
        <v>3457</v>
      </c>
      <c r="BFB1" s="2" t="s">
        <v>3459</v>
      </c>
      <c r="BFC1" s="2" t="s">
        <v>3461</v>
      </c>
      <c r="BFD1" s="2" t="s">
        <v>3462</v>
      </c>
      <c r="BFE1" s="2" t="s">
        <v>3463</v>
      </c>
      <c r="BFF1" s="2" t="s">
        <v>3465</v>
      </c>
      <c r="BFG1" s="2" t="s">
        <v>3466</v>
      </c>
      <c r="BFH1" s="2" t="s">
        <v>3468</v>
      </c>
      <c r="BFI1" s="2" t="s">
        <v>3469</v>
      </c>
      <c r="BFJ1" s="2" t="s">
        <v>3471</v>
      </c>
      <c r="BFK1" s="2" t="s">
        <v>3472</v>
      </c>
      <c r="BFL1" s="2" t="s">
        <v>3473</v>
      </c>
      <c r="BFM1" s="2" t="s">
        <v>3475</v>
      </c>
      <c r="BFN1" s="2" t="s">
        <v>3477</v>
      </c>
      <c r="BFO1" s="2" t="s">
        <v>3479</v>
      </c>
      <c r="BFP1" s="2" t="s">
        <v>3480</v>
      </c>
      <c r="BFQ1" s="2" t="s">
        <v>3481</v>
      </c>
      <c r="BFR1" s="2" t="s">
        <v>3483</v>
      </c>
      <c r="BFS1" s="2" t="s">
        <v>3484</v>
      </c>
      <c r="BFT1" s="2" t="s">
        <v>3485</v>
      </c>
      <c r="BFU1" s="2" t="s">
        <v>3486</v>
      </c>
      <c r="BFV1" s="2" t="s">
        <v>3487</v>
      </c>
      <c r="BFW1" s="2" t="s">
        <v>3489</v>
      </c>
      <c r="BFX1" s="2" t="s">
        <v>3490</v>
      </c>
      <c r="BFY1" s="2" t="s">
        <v>3492</v>
      </c>
      <c r="BFZ1" s="2" t="s">
        <v>3493</v>
      </c>
      <c r="BGA1" s="2" t="s">
        <v>3495</v>
      </c>
      <c r="BGB1" s="2" t="s">
        <v>3497</v>
      </c>
      <c r="BGC1" s="2" t="s">
        <v>3498</v>
      </c>
      <c r="BGD1" s="2" t="s">
        <v>3499</v>
      </c>
      <c r="BGE1" s="2" t="s">
        <v>3500</v>
      </c>
      <c r="BGF1" s="2" t="s">
        <v>3501</v>
      </c>
      <c r="BGG1" s="2" t="s">
        <v>3503</v>
      </c>
      <c r="BGH1" s="2" t="s">
        <v>3504</v>
      </c>
      <c r="BGI1" s="2" t="s">
        <v>3505</v>
      </c>
      <c r="BGJ1" s="2" t="s">
        <v>3506</v>
      </c>
      <c r="BGK1" s="2" t="s">
        <v>3507</v>
      </c>
      <c r="BGL1" s="2" t="s">
        <v>3508</v>
      </c>
      <c r="BGM1" s="2" t="s">
        <v>3509</v>
      </c>
      <c r="BGN1" s="2" t="s">
        <v>3511</v>
      </c>
      <c r="BGO1" s="2" t="s">
        <v>3512</v>
      </c>
      <c r="BGP1" s="2" t="s">
        <v>3513</v>
      </c>
      <c r="BGQ1" s="2" t="s">
        <v>3514</v>
      </c>
      <c r="BGR1" s="2" t="s">
        <v>3516</v>
      </c>
      <c r="BGS1" s="2" t="s">
        <v>3518</v>
      </c>
      <c r="BGT1" s="2" t="s">
        <v>3520</v>
      </c>
      <c r="BGU1" s="2" t="s">
        <v>3522</v>
      </c>
      <c r="BGV1" s="2" t="s">
        <v>3523</v>
      </c>
      <c r="BGW1" s="2" t="s">
        <v>3524</v>
      </c>
      <c r="BGX1" s="2" t="s">
        <v>3526</v>
      </c>
      <c r="BGY1" s="2" t="s">
        <v>3528</v>
      </c>
      <c r="BGZ1" s="2" t="s">
        <v>3529</v>
      </c>
      <c r="BHA1" s="2" t="s">
        <v>3530</v>
      </c>
      <c r="BHB1" s="2" t="s">
        <v>3532</v>
      </c>
      <c r="BHC1" s="2" t="s">
        <v>3533</v>
      </c>
      <c r="BHD1" s="2" t="s">
        <v>3535</v>
      </c>
      <c r="BHE1" s="2" t="s">
        <v>3536</v>
      </c>
      <c r="BHF1" s="2" t="s">
        <v>3537</v>
      </c>
      <c r="BHG1" s="2" t="s">
        <v>3539</v>
      </c>
      <c r="BHH1" s="2" t="s">
        <v>3541</v>
      </c>
      <c r="BHI1" s="2" t="s">
        <v>3542</v>
      </c>
      <c r="BHJ1" s="2" t="s">
        <v>3544</v>
      </c>
      <c r="BHK1" s="2" t="s">
        <v>3546</v>
      </c>
      <c r="BHL1" s="2" t="s">
        <v>3547</v>
      </c>
      <c r="BHM1" s="2" t="s">
        <v>3548</v>
      </c>
      <c r="BHN1" s="2" t="s">
        <v>3549</v>
      </c>
      <c r="BHO1" s="2" t="s">
        <v>3550</v>
      </c>
      <c r="BHP1" s="2" t="s">
        <v>3551</v>
      </c>
      <c r="BHQ1" s="2" t="s">
        <v>3552</v>
      </c>
      <c r="BHR1" s="2" t="s">
        <v>3554</v>
      </c>
      <c r="BHS1" s="2" t="s">
        <v>3555</v>
      </c>
      <c r="BHT1" s="2" t="s">
        <v>3556</v>
      </c>
      <c r="BHU1" s="2" t="s">
        <v>3557</v>
      </c>
      <c r="BHV1" s="2" t="s">
        <v>3558</v>
      </c>
      <c r="BHW1" s="2" t="s">
        <v>3560</v>
      </c>
      <c r="BHX1" s="2" t="s">
        <v>3561</v>
      </c>
      <c r="BHY1" s="2" t="s">
        <v>3562</v>
      </c>
      <c r="BHZ1" s="2" t="s">
        <v>3563</v>
      </c>
      <c r="BIA1" s="2" t="s">
        <v>3564</v>
      </c>
      <c r="BIB1" s="2" t="s">
        <v>3565</v>
      </c>
      <c r="BIC1" s="2" t="s">
        <v>3566</v>
      </c>
      <c r="BID1" s="2" t="s">
        <v>3569</v>
      </c>
      <c r="BIE1" s="2" t="s">
        <v>3570</v>
      </c>
      <c r="BIF1" s="2" t="s">
        <v>3571</v>
      </c>
      <c r="BIG1" s="2" t="s">
        <v>3572</v>
      </c>
      <c r="BIH1" s="2" t="s">
        <v>3573</v>
      </c>
      <c r="BII1" s="2" t="s">
        <v>3575</v>
      </c>
      <c r="BIJ1" s="2" t="s">
        <v>3577</v>
      </c>
      <c r="BIK1" s="2" t="s">
        <v>3579</v>
      </c>
      <c r="BIL1" s="2" t="s">
        <v>3581</v>
      </c>
      <c r="BIM1" s="2" t="s">
        <v>3583</v>
      </c>
      <c r="BIN1" s="2" t="s">
        <v>3584</v>
      </c>
      <c r="BIO1" s="2" t="s">
        <v>3586</v>
      </c>
      <c r="BIP1" s="2" t="s">
        <v>3587</v>
      </c>
      <c r="BIQ1" s="2" t="s">
        <v>3588</v>
      </c>
      <c r="BIR1" s="2" t="s">
        <v>3589</v>
      </c>
      <c r="BIS1" s="2" t="s">
        <v>3590</v>
      </c>
      <c r="BIT1" s="2" t="s">
        <v>3591</v>
      </c>
      <c r="BIU1" s="2" t="s">
        <v>3593</v>
      </c>
      <c r="BIV1" s="2" t="s">
        <v>3594</v>
      </c>
      <c r="BIW1" s="2" t="s">
        <v>3596</v>
      </c>
      <c r="BIX1" s="2" t="s">
        <v>3597</v>
      </c>
      <c r="BIY1" s="2" t="s">
        <v>3599</v>
      </c>
      <c r="BIZ1" s="2" t="s">
        <v>3601</v>
      </c>
      <c r="BJA1" s="2" t="s">
        <v>3604</v>
      </c>
      <c r="BJB1" s="2" t="s">
        <v>3605</v>
      </c>
      <c r="BJC1" s="2" t="s">
        <v>3606</v>
      </c>
      <c r="BJD1" s="2" t="s">
        <v>3607</v>
      </c>
      <c r="BJE1" s="2" t="s">
        <v>3608</v>
      </c>
      <c r="BJF1" s="2" t="s">
        <v>3610</v>
      </c>
      <c r="BJG1" s="2" t="s">
        <v>3611</v>
      </c>
      <c r="BJH1" s="2" t="s">
        <v>3612</v>
      </c>
      <c r="BJI1" s="2" t="s">
        <v>3613</v>
      </c>
      <c r="BJJ1" s="2" t="s">
        <v>3614</v>
      </c>
      <c r="BJK1" s="2" t="s">
        <v>3615</v>
      </c>
      <c r="BJL1" s="2" t="s">
        <v>3616</v>
      </c>
      <c r="BJM1" s="2" t="s">
        <v>3617</v>
      </c>
      <c r="BJN1" s="2" t="s">
        <v>3618</v>
      </c>
      <c r="BJO1" s="2" t="s">
        <v>3619</v>
      </c>
      <c r="BJP1" s="2" t="s">
        <v>3621</v>
      </c>
      <c r="BJQ1" s="2" t="s">
        <v>3623</v>
      </c>
      <c r="BJR1" s="2" t="s">
        <v>3624</v>
      </c>
      <c r="BJS1" s="2" t="s">
        <v>3625</v>
      </c>
      <c r="BJT1" s="2" t="s">
        <v>3626</v>
      </c>
      <c r="BJU1" s="2" t="s">
        <v>3627</v>
      </c>
      <c r="BJV1" s="2" t="s">
        <v>3629</v>
      </c>
      <c r="BJW1" s="2" t="s">
        <v>3630</v>
      </c>
      <c r="BJX1" s="2" t="s">
        <v>3631</v>
      </c>
      <c r="BJY1" s="2" t="s">
        <v>3632</v>
      </c>
      <c r="BJZ1" s="2" t="s">
        <v>3633</v>
      </c>
      <c r="BKA1" s="2" t="s">
        <v>3634</v>
      </c>
      <c r="BKB1" s="2" t="s">
        <v>3636</v>
      </c>
      <c r="BKC1" s="2" t="s">
        <v>3638</v>
      </c>
      <c r="BKD1" s="2" t="s">
        <v>3639</v>
      </c>
      <c r="BKE1" s="2" t="s">
        <v>3641</v>
      </c>
      <c r="BKF1" s="2" t="s">
        <v>3642</v>
      </c>
      <c r="BKG1" s="2" t="s">
        <v>3643</v>
      </c>
      <c r="BKH1" s="2" t="s">
        <v>3645</v>
      </c>
      <c r="BKI1" s="2" t="s">
        <v>3646</v>
      </c>
      <c r="BKJ1" s="2" t="s">
        <v>3647</v>
      </c>
      <c r="BKK1" s="2" t="s">
        <v>3649</v>
      </c>
      <c r="BKL1" s="2" t="s">
        <v>3651</v>
      </c>
      <c r="BKM1" s="2" t="s">
        <v>3652</v>
      </c>
      <c r="BKN1" s="2" t="s">
        <v>3654</v>
      </c>
      <c r="BKO1" s="2" t="s">
        <v>3655</v>
      </c>
      <c r="BKP1" s="2" t="s">
        <v>3656</v>
      </c>
      <c r="BKQ1" s="2" t="s">
        <v>3658</v>
      </c>
      <c r="BKR1" s="2" t="s">
        <v>3659</v>
      </c>
      <c r="BKS1" s="2" t="s">
        <v>3661</v>
      </c>
      <c r="BKT1" s="2" t="s">
        <v>3663</v>
      </c>
      <c r="BKU1" s="2" t="s">
        <v>3664</v>
      </c>
      <c r="BKV1" s="2" t="s">
        <v>3665</v>
      </c>
      <c r="BKW1" s="2" t="s">
        <v>3666</v>
      </c>
      <c r="BKX1" s="2" t="s">
        <v>3668</v>
      </c>
      <c r="BKY1" s="2" t="s">
        <v>3669</v>
      </c>
      <c r="BKZ1" s="2" t="s">
        <v>3670</v>
      </c>
      <c r="BLA1" s="2" t="s">
        <v>3671</v>
      </c>
      <c r="BLB1" s="2" t="s">
        <v>3672</v>
      </c>
      <c r="BLC1" s="2" t="s">
        <v>3673</v>
      </c>
      <c r="BLD1" s="2" t="s">
        <v>3674</v>
      </c>
      <c r="BLE1" s="2" t="s">
        <v>3676</v>
      </c>
      <c r="BLF1" s="2" t="s">
        <v>3677</v>
      </c>
      <c r="BLG1" s="2" t="s">
        <v>3679</v>
      </c>
      <c r="BLH1" s="2" t="s">
        <v>3681</v>
      </c>
      <c r="BLI1" s="2" t="s">
        <v>3683</v>
      </c>
      <c r="BLJ1" s="2" t="s">
        <v>3684</v>
      </c>
      <c r="BLK1" s="2" t="s">
        <v>3685</v>
      </c>
      <c r="BLL1" s="2" t="s">
        <v>3687</v>
      </c>
      <c r="BLM1" s="2" t="s">
        <v>3689</v>
      </c>
      <c r="BLN1" s="2" t="s">
        <v>3690</v>
      </c>
      <c r="BLO1" s="2" t="s">
        <v>3691</v>
      </c>
      <c r="BLP1" s="2" t="s">
        <v>3693</v>
      </c>
      <c r="BLQ1" s="2" t="s">
        <v>3694</v>
      </c>
      <c r="BLR1" s="2" t="s">
        <v>3696</v>
      </c>
      <c r="BLS1" s="2" t="s">
        <v>3697</v>
      </c>
      <c r="BLT1" s="2" t="s">
        <v>3700</v>
      </c>
      <c r="BLU1" s="2" t="s">
        <v>3701</v>
      </c>
      <c r="BLV1" s="2" t="s">
        <v>3702</v>
      </c>
      <c r="BLW1" s="2" t="s">
        <v>3703</v>
      </c>
      <c r="BLX1" s="2" t="s">
        <v>3705</v>
      </c>
      <c r="BLY1" s="2" t="s">
        <v>3706</v>
      </c>
      <c r="BLZ1" s="2" t="s">
        <v>3708</v>
      </c>
      <c r="BMA1" s="2" t="s">
        <v>3710</v>
      </c>
      <c r="BMB1" s="2" t="s">
        <v>3712</v>
      </c>
      <c r="BMC1" s="2" t="s">
        <v>3713</v>
      </c>
      <c r="BMD1" s="2" t="s">
        <v>3714</v>
      </c>
      <c r="BME1" s="2" t="s">
        <v>3715</v>
      </c>
      <c r="BMF1" s="2" t="s">
        <v>3716</v>
      </c>
      <c r="BMG1" s="2" t="s">
        <v>3717</v>
      </c>
      <c r="BMH1" s="2" t="s">
        <v>3718</v>
      </c>
      <c r="BMI1" s="2" t="s">
        <v>3720</v>
      </c>
      <c r="BMJ1" s="2" t="s">
        <v>3722</v>
      </c>
      <c r="BMK1" s="2" t="s">
        <v>3723</v>
      </c>
      <c r="BML1" s="2" t="s">
        <v>3724</v>
      </c>
      <c r="BMM1" s="2" t="s">
        <v>3726</v>
      </c>
      <c r="BMN1" s="2" t="s">
        <v>3727</v>
      </c>
      <c r="BMO1" s="2" t="s">
        <v>3728</v>
      </c>
      <c r="BMP1" s="2" t="s">
        <v>3729</v>
      </c>
      <c r="BMQ1" s="2" t="s">
        <v>3730</v>
      </c>
      <c r="BMR1" s="2" t="s">
        <v>3731</v>
      </c>
      <c r="BMS1" s="2" t="s">
        <v>3732</v>
      </c>
      <c r="BMT1" s="2" t="s">
        <v>3733</v>
      </c>
      <c r="BMU1" s="2" t="s">
        <v>3735</v>
      </c>
      <c r="BMV1" s="2" t="s">
        <v>3737</v>
      </c>
      <c r="BMW1" s="2" t="s">
        <v>3739</v>
      </c>
      <c r="BMX1" s="2" t="s">
        <v>3741</v>
      </c>
      <c r="BMY1" s="2" t="s">
        <v>3742</v>
      </c>
      <c r="BMZ1" s="2" t="s">
        <v>3743</v>
      </c>
      <c r="BNA1" s="2" t="s">
        <v>3744</v>
      </c>
      <c r="BNB1" s="2" t="s">
        <v>3745</v>
      </c>
      <c r="BNC1" s="2" t="s">
        <v>3746</v>
      </c>
      <c r="BND1" s="2" t="s">
        <v>3748</v>
      </c>
      <c r="BNE1" s="2" t="s">
        <v>3750</v>
      </c>
      <c r="BNF1" s="2" t="s">
        <v>3753</v>
      </c>
      <c r="BNG1" s="2" t="s">
        <v>3754</v>
      </c>
      <c r="BNH1" s="2" t="s">
        <v>3755</v>
      </c>
      <c r="BNI1" s="2" t="s">
        <v>3756</v>
      </c>
      <c r="BNJ1" s="2" t="s">
        <v>3758</v>
      </c>
      <c r="BNK1" s="2" t="s">
        <v>3759</v>
      </c>
      <c r="BNL1" s="2" t="s">
        <v>3760</v>
      </c>
      <c r="BNM1" s="2" t="s">
        <v>3762</v>
      </c>
      <c r="BNN1" s="2" t="s">
        <v>3764</v>
      </c>
      <c r="BNO1" s="2" t="s">
        <v>3765</v>
      </c>
      <c r="BNP1" s="2" t="s">
        <v>3766</v>
      </c>
      <c r="BNQ1" s="2" t="s">
        <v>3767</v>
      </c>
      <c r="BNR1" s="2" t="s">
        <v>3768</v>
      </c>
      <c r="BNS1" s="2" t="s">
        <v>3769</v>
      </c>
      <c r="BNT1" s="2" t="s">
        <v>3770</v>
      </c>
      <c r="BNU1" s="2" t="s">
        <v>3772</v>
      </c>
      <c r="BNV1" s="2" t="s">
        <v>3773</v>
      </c>
      <c r="BNW1" s="2" t="s">
        <v>3774</v>
      </c>
      <c r="BNX1" s="2" t="s">
        <v>3776</v>
      </c>
      <c r="BNY1" s="2" t="s">
        <v>3777</v>
      </c>
      <c r="BNZ1" s="2" t="s">
        <v>3778</v>
      </c>
      <c r="BOA1" s="2" t="s">
        <v>3779</v>
      </c>
      <c r="BOB1" s="2" t="s">
        <v>3780</v>
      </c>
      <c r="BOC1" s="2" t="s">
        <v>3782</v>
      </c>
      <c r="BOD1" s="2" t="s">
        <v>3783</v>
      </c>
      <c r="BOE1" s="2" t="s">
        <v>3784</v>
      </c>
      <c r="BOF1" s="2" t="s">
        <v>3785</v>
      </c>
      <c r="BOG1" s="2" t="s">
        <v>3787</v>
      </c>
      <c r="BOH1" s="2" t="s">
        <v>3788</v>
      </c>
      <c r="BOI1" s="2" t="s">
        <v>3789</v>
      </c>
      <c r="BOJ1" s="2" t="s">
        <v>3790</v>
      </c>
      <c r="BOK1" s="2" t="s">
        <v>3792</v>
      </c>
      <c r="BOL1" s="2" t="s">
        <v>3793</v>
      </c>
      <c r="BOM1" s="2" t="s">
        <v>3794</v>
      </c>
      <c r="BON1" s="2" t="s">
        <v>3795</v>
      </c>
      <c r="BOO1" s="2" t="s">
        <v>3797</v>
      </c>
      <c r="BOP1" s="2" t="s">
        <v>3798</v>
      </c>
      <c r="BOQ1" s="2" t="s">
        <v>3800</v>
      </c>
      <c r="BOR1" s="2" t="s">
        <v>3802</v>
      </c>
      <c r="BOS1" s="2" t="s">
        <v>3804</v>
      </c>
      <c r="BOT1" s="2" t="s">
        <v>3806</v>
      </c>
      <c r="BOU1" s="2" t="s">
        <v>3807</v>
      </c>
      <c r="BOV1" s="2" t="s">
        <v>3809</v>
      </c>
      <c r="BOW1" s="2" t="s">
        <v>3810</v>
      </c>
      <c r="BOX1" s="2" t="s">
        <v>3811</v>
      </c>
      <c r="BOY1" s="2" t="s">
        <v>3812</v>
      </c>
      <c r="BOZ1" s="2" t="s">
        <v>3813</v>
      </c>
      <c r="BPA1" s="2" t="s">
        <v>3814</v>
      </c>
      <c r="BPB1" s="2" t="s">
        <v>3816</v>
      </c>
      <c r="BPC1" s="2" t="s">
        <v>3817</v>
      </c>
      <c r="BPD1" s="2" t="s">
        <v>3819</v>
      </c>
      <c r="BPE1" s="2" t="s">
        <v>3820</v>
      </c>
      <c r="BPF1" s="2" t="s">
        <v>3822</v>
      </c>
      <c r="BPG1" s="2" t="s">
        <v>3823</v>
      </c>
      <c r="BPH1" s="2" t="s">
        <v>3824</v>
      </c>
      <c r="BPI1" s="2" t="s">
        <v>3826</v>
      </c>
      <c r="BPJ1" s="2" t="s">
        <v>3828</v>
      </c>
      <c r="BPK1" s="2" t="s">
        <v>3830</v>
      </c>
      <c r="BPL1" s="2" t="s">
        <v>3831</v>
      </c>
      <c r="BPM1" s="2" t="s">
        <v>3832</v>
      </c>
      <c r="BPN1" s="2" t="s">
        <v>3833</v>
      </c>
      <c r="BPO1" s="2" t="s">
        <v>3834</v>
      </c>
      <c r="BPP1" s="2" t="s">
        <v>3836</v>
      </c>
      <c r="BPQ1" s="2" t="s">
        <v>3837</v>
      </c>
      <c r="BPR1" s="2" t="s">
        <v>3838</v>
      </c>
      <c r="BPS1" s="2" t="s">
        <v>3839</v>
      </c>
      <c r="BPT1" s="2" t="s">
        <v>3840</v>
      </c>
      <c r="BPU1" s="2" t="s">
        <v>3841</v>
      </c>
      <c r="BPV1" s="2" t="s">
        <v>3843</v>
      </c>
      <c r="BPW1" s="2" t="s">
        <v>3844</v>
      </c>
      <c r="BPX1" s="2" t="s">
        <v>3846</v>
      </c>
      <c r="BPY1" s="2" t="s">
        <v>3848</v>
      </c>
      <c r="BPZ1" s="2" t="s">
        <v>3849</v>
      </c>
      <c r="BQA1" s="2" t="s">
        <v>3851</v>
      </c>
      <c r="BQB1" s="2" t="s">
        <v>3852</v>
      </c>
      <c r="BQC1" s="2" t="s">
        <v>3853</v>
      </c>
      <c r="BQD1" s="2" t="s">
        <v>3854</v>
      </c>
      <c r="BQE1" s="2" t="s">
        <v>3856</v>
      </c>
      <c r="BQF1" s="2" t="s">
        <v>3857</v>
      </c>
      <c r="BQG1" s="2" t="s">
        <v>3858</v>
      </c>
      <c r="BQH1" s="2" t="s">
        <v>3859</v>
      </c>
      <c r="BQI1" s="2" t="s">
        <v>3860</v>
      </c>
      <c r="BQJ1" s="2" t="s">
        <v>3861</v>
      </c>
      <c r="BQK1" s="2" t="s">
        <v>3862</v>
      </c>
      <c r="BQL1" s="2" t="s">
        <v>3864</v>
      </c>
      <c r="BQM1" s="2" t="s">
        <v>3865</v>
      </c>
      <c r="BQN1" s="2" t="s">
        <v>3866</v>
      </c>
      <c r="BQO1" s="2" t="s">
        <v>3868</v>
      </c>
      <c r="BQP1" s="2" t="s">
        <v>3869</v>
      </c>
      <c r="BQQ1" s="2" t="s">
        <v>3870</v>
      </c>
      <c r="BQR1" s="2" t="s">
        <v>3871</v>
      </c>
      <c r="BQS1" s="2" t="s">
        <v>3872</v>
      </c>
      <c r="BQT1" s="2" t="s">
        <v>3873</v>
      </c>
      <c r="BQU1" s="2" t="s">
        <v>3874</v>
      </c>
      <c r="BQV1" s="2" t="s">
        <v>3875</v>
      </c>
      <c r="BQW1" s="2" t="s">
        <v>3877</v>
      </c>
      <c r="BQX1" s="2" t="s">
        <v>3878</v>
      </c>
      <c r="BQY1" s="2" t="s">
        <v>3879</v>
      </c>
      <c r="BQZ1" s="2" t="s">
        <v>3880</v>
      </c>
      <c r="BRA1" s="2" t="s">
        <v>3881</v>
      </c>
      <c r="BRB1" s="2" t="s">
        <v>3882</v>
      </c>
      <c r="BRC1" s="2" t="s">
        <v>3884</v>
      </c>
      <c r="BRD1" s="2" t="s">
        <v>3885</v>
      </c>
      <c r="BRE1" s="2" t="s">
        <v>3886</v>
      </c>
      <c r="BRF1" s="2" t="s">
        <v>3887</v>
      </c>
      <c r="BRG1" s="2" t="s">
        <v>3889</v>
      </c>
      <c r="BRH1" s="2" t="s">
        <v>3890</v>
      </c>
      <c r="BRI1" s="2" t="s">
        <v>3891</v>
      </c>
      <c r="BRJ1" s="2" t="s">
        <v>3893</v>
      </c>
      <c r="BRK1" s="2" t="s">
        <v>3895</v>
      </c>
      <c r="BRL1" s="2" t="s">
        <v>3896</v>
      </c>
      <c r="BRM1" s="2" t="s">
        <v>3897</v>
      </c>
      <c r="BRN1" s="2" t="s">
        <v>3898</v>
      </c>
      <c r="BRO1" s="2" t="s">
        <v>3900</v>
      </c>
      <c r="BRP1" s="2" t="s">
        <v>3902</v>
      </c>
      <c r="BRQ1" s="2" t="s">
        <v>3903</v>
      </c>
      <c r="BRR1" s="2" t="s">
        <v>3904</v>
      </c>
      <c r="BRS1" s="2" t="s">
        <v>3905</v>
      </c>
      <c r="BRT1" s="2" t="s">
        <v>3907</v>
      </c>
      <c r="BRU1" s="2" t="s">
        <v>3908</v>
      </c>
      <c r="BRV1" s="2" t="s">
        <v>3909</v>
      </c>
      <c r="BRW1" s="2" t="s">
        <v>3910</v>
      </c>
      <c r="BRX1" s="2" t="s">
        <v>3912</v>
      </c>
      <c r="BRY1" s="2" t="s">
        <v>3913</v>
      </c>
      <c r="BRZ1" s="2" t="s">
        <v>3914</v>
      </c>
      <c r="BSA1" s="2" t="s">
        <v>3915</v>
      </c>
      <c r="BSB1" s="2" t="s">
        <v>3917</v>
      </c>
      <c r="BSC1" s="2" t="s">
        <v>3918</v>
      </c>
      <c r="BSD1" s="2" t="s">
        <v>3919</v>
      </c>
      <c r="BSE1" s="2" t="s">
        <v>3920</v>
      </c>
      <c r="BSF1" s="2" t="s">
        <v>3921</v>
      </c>
      <c r="BSG1" s="2" t="s">
        <v>3923</v>
      </c>
      <c r="BSH1" s="2" t="s">
        <v>3925</v>
      </c>
      <c r="BSI1" s="2" t="s">
        <v>3927</v>
      </c>
      <c r="BSJ1" s="2" t="s">
        <v>3928</v>
      </c>
      <c r="BSK1" s="2" t="s">
        <v>3930</v>
      </c>
      <c r="BSL1" s="2" t="s">
        <v>3931</v>
      </c>
      <c r="BSM1" s="2" t="s">
        <v>3933</v>
      </c>
      <c r="BSN1" s="2" t="s">
        <v>3935</v>
      </c>
      <c r="BSO1" s="2" t="s">
        <v>3936</v>
      </c>
      <c r="BSP1" s="2" t="s">
        <v>3938</v>
      </c>
      <c r="BSQ1" s="2" t="s">
        <v>3939</v>
      </c>
      <c r="BSR1" s="2" t="s">
        <v>3940</v>
      </c>
      <c r="BSS1" s="2" t="s">
        <v>3941</v>
      </c>
      <c r="BST1" s="2" t="s">
        <v>3942</v>
      </c>
      <c r="BSU1" s="2" t="s">
        <v>3944</v>
      </c>
      <c r="BSV1" s="2" t="s">
        <v>3945</v>
      </c>
      <c r="BSW1" s="2" t="s">
        <v>3946</v>
      </c>
      <c r="BSX1" s="2" t="s">
        <v>3948</v>
      </c>
      <c r="BSY1" s="2" t="s">
        <v>3950</v>
      </c>
      <c r="BSZ1" s="2" t="s">
        <v>3952</v>
      </c>
      <c r="BTA1" s="2" t="s">
        <v>3953</v>
      </c>
      <c r="BTB1" s="2" t="s">
        <v>3954</v>
      </c>
      <c r="BTC1" s="2" t="s">
        <v>3955</v>
      </c>
      <c r="BTD1" s="2" t="s">
        <v>3957</v>
      </c>
      <c r="BTE1" s="2" t="s">
        <v>3959</v>
      </c>
      <c r="BTF1" s="2" t="s">
        <v>3961</v>
      </c>
      <c r="BTG1" s="2" t="s">
        <v>3962</v>
      </c>
      <c r="BTH1" s="2" t="s">
        <v>3963</v>
      </c>
      <c r="BTI1" s="2" t="s">
        <v>3964</v>
      </c>
      <c r="BTJ1" s="2" t="s">
        <v>3965</v>
      </c>
      <c r="BTK1" s="2" t="s">
        <v>3967</v>
      </c>
      <c r="BTL1" s="2" t="s">
        <v>3968</v>
      </c>
      <c r="BTM1" s="2" t="s">
        <v>3969</v>
      </c>
      <c r="BTN1" s="2" t="s">
        <v>3971</v>
      </c>
      <c r="BTO1" s="2" t="s">
        <v>3972</v>
      </c>
      <c r="BTP1" s="2" t="s">
        <v>3973</v>
      </c>
      <c r="BTQ1" s="2" t="s">
        <v>3974</v>
      </c>
      <c r="BTR1" s="2" t="s">
        <v>3975</v>
      </c>
      <c r="BTS1" s="2" t="s">
        <v>3976</v>
      </c>
      <c r="BTT1" s="2" t="s">
        <v>3977</v>
      </c>
      <c r="BTU1" s="2" t="s">
        <v>3978</v>
      </c>
      <c r="BTV1" s="2" t="s">
        <v>3979</v>
      </c>
      <c r="BTW1" s="2" t="s">
        <v>3981</v>
      </c>
      <c r="BTX1" s="2" t="s">
        <v>3982</v>
      </c>
      <c r="BTY1" s="2" t="s">
        <v>3983</v>
      </c>
      <c r="BTZ1" s="2" t="s">
        <v>3984</v>
      </c>
      <c r="BUA1" s="2" t="s">
        <v>3985</v>
      </c>
      <c r="BUB1" s="2" t="s">
        <v>3986</v>
      </c>
      <c r="BUC1" s="2" t="s">
        <v>3987</v>
      </c>
      <c r="BUD1" s="2" t="s">
        <v>3988</v>
      </c>
      <c r="BUE1" s="2" t="s">
        <v>3989</v>
      </c>
      <c r="BUF1" s="2" t="s">
        <v>3991</v>
      </c>
      <c r="BUG1" s="2" t="s">
        <v>3992</v>
      </c>
      <c r="BUH1" s="2" t="s">
        <v>3993</v>
      </c>
      <c r="BUI1" s="2" t="s">
        <v>3994</v>
      </c>
      <c r="BUJ1" s="2" t="s">
        <v>3995</v>
      </c>
      <c r="BUK1" s="2" t="s">
        <v>3996</v>
      </c>
      <c r="BUL1" s="2" t="s">
        <v>3997</v>
      </c>
      <c r="BUM1" s="2" t="s">
        <v>3998</v>
      </c>
      <c r="BUN1" s="2" t="s">
        <v>3999</v>
      </c>
      <c r="BUO1" s="2" t="s">
        <v>4000</v>
      </c>
      <c r="BUP1" s="2" t="s">
        <v>4002</v>
      </c>
      <c r="BUQ1" s="2" t="s">
        <v>4003</v>
      </c>
      <c r="BUR1" s="2" t="s">
        <v>4004</v>
      </c>
      <c r="BUS1" s="2" t="s">
        <v>4006</v>
      </c>
      <c r="BUT1" s="2" t="s">
        <v>4007</v>
      </c>
      <c r="BUU1" s="2" t="s">
        <v>4008</v>
      </c>
      <c r="BUV1" s="2" t="s">
        <v>4009</v>
      </c>
      <c r="BUW1" s="2" t="s">
        <v>4010</v>
      </c>
      <c r="BUX1" s="2" t="s">
        <v>4011</v>
      </c>
      <c r="BUY1" s="2" t="s">
        <v>4012</v>
      </c>
      <c r="BUZ1" s="2" t="s">
        <v>4016</v>
      </c>
      <c r="BVA1" s="2" t="s">
        <v>4017</v>
      </c>
      <c r="BVB1" s="2" t="s">
        <v>4018</v>
      </c>
      <c r="BVC1" s="2" t="s">
        <v>4019</v>
      </c>
      <c r="BVD1" s="2" t="s">
        <v>4020</v>
      </c>
      <c r="BVE1" s="2" t="s">
        <v>4021</v>
      </c>
      <c r="BVF1" s="2" t="s">
        <v>4022</v>
      </c>
      <c r="BVG1" s="2" t="s">
        <v>4023</v>
      </c>
      <c r="BVH1" s="2" t="s">
        <v>4024</v>
      </c>
      <c r="BVI1" s="2" t="s">
        <v>4025</v>
      </c>
      <c r="BVJ1" s="2" t="s">
        <v>4026</v>
      </c>
      <c r="BVK1" s="2" t="s">
        <v>4027</v>
      </c>
      <c r="BVL1" s="2" t="s">
        <v>4028</v>
      </c>
      <c r="BVM1" s="2" t="s">
        <v>4030</v>
      </c>
      <c r="BVN1" s="2" t="s">
        <v>4031</v>
      </c>
      <c r="BVO1" s="2" t="s">
        <v>4032</v>
      </c>
      <c r="BVP1" s="2" t="s">
        <v>4033</v>
      </c>
      <c r="BVQ1" s="2" t="s">
        <v>4034</v>
      </c>
      <c r="BVR1" s="2" t="s">
        <v>4036</v>
      </c>
      <c r="BVS1" s="2" t="s">
        <v>4038</v>
      </c>
      <c r="BVT1" s="2" t="s">
        <v>4039</v>
      </c>
      <c r="BVU1" s="2" t="s">
        <v>4040</v>
      </c>
      <c r="BVV1" s="2" t="s">
        <v>4041</v>
      </c>
      <c r="BVW1" s="2" t="s">
        <v>4042</v>
      </c>
      <c r="BVX1" s="2" t="s">
        <v>4043</v>
      </c>
      <c r="BVY1" s="2" t="s">
        <v>4044</v>
      </c>
      <c r="BVZ1" s="2" t="s">
        <v>4045</v>
      </c>
      <c r="BWA1" s="2" t="s">
        <v>4046</v>
      </c>
      <c r="BWB1" s="2" t="s">
        <v>4047</v>
      </c>
      <c r="BWC1" s="2" t="s">
        <v>4048</v>
      </c>
      <c r="BWD1" s="2" t="s">
        <v>4049</v>
      </c>
      <c r="BWE1" s="2" t="s">
        <v>4051</v>
      </c>
      <c r="BWF1" s="2" t="s">
        <v>4052</v>
      </c>
      <c r="BWG1" s="2" t="s">
        <v>4054</v>
      </c>
      <c r="BWH1" s="2" t="s">
        <v>4056</v>
      </c>
      <c r="BWI1" s="2" t="s">
        <v>4058</v>
      </c>
      <c r="BWJ1" s="2" t="s">
        <v>4060</v>
      </c>
      <c r="BWK1" s="2" t="s">
        <v>4062</v>
      </c>
      <c r="BWL1" s="2" t="s">
        <v>4063</v>
      </c>
      <c r="BWM1" s="2" t="s">
        <v>4064</v>
      </c>
      <c r="BWN1" s="2" t="s">
        <v>4065</v>
      </c>
      <c r="BWO1" s="2" t="s">
        <v>4066</v>
      </c>
      <c r="BWP1" s="2" t="s">
        <v>4067</v>
      </c>
      <c r="BWQ1" s="2" t="s">
        <v>4068</v>
      </c>
      <c r="BWR1" s="2" t="s">
        <v>4069</v>
      </c>
      <c r="BWS1" s="2" t="s">
        <v>4070</v>
      </c>
      <c r="BWT1" s="2" t="s">
        <v>4071</v>
      </c>
      <c r="BWU1" s="2" t="s">
        <v>4072</v>
      </c>
      <c r="BWV1" s="2" t="s">
        <v>4074</v>
      </c>
      <c r="BWW1" s="2" t="s">
        <v>4076</v>
      </c>
      <c r="BWX1" s="2" t="s">
        <v>4077</v>
      </c>
      <c r="BWY1" s="2" t="s">
        <v>4078</v>
      </c>
      <c r="BWZ1" s="2" t="s">
        <v>4080</v>
      </c>
      <c r="BXA1" s="2" t="s">
        <v>4082</v>
      </c>
      <c r="BXB1" s="2" t="s">
        <v>4083</v>
      </c>
      <c r="BXC1" s="2" t="s">
        <v>4085</v>
      </c>
      <c r="BXD1" s="2" t="s">
        <v>4086</v>
      </c>
      <c r="BXE1" s="2" t="s">
        <v>4088</v>
      </c>
      <c r="BXF1" s="2" t="s">
        <v>4090</v>
      </c>
      <c r="BXG1" s="2" t="s">
        <v>4092</v>
      </c>
      <c r="BXH1" s="2" t="s">
        <v>4093</v>
      </c>
      <c r="BXI1" s="2" t="s">
        <v>4094</v>
      </c>
      <c r="BXJ1" s="2" t="s">
        <v>4095</v>
      </c>
      <c r="BXK1" s="2" t="s">
        <v>4096</v>
      </c>
      <c r="BXL1" s="2" t="s">
        <v>4097</v>
      </c>
      <c r="BXM1" s="2" t="s">
        <v>4098</v>
      </c>
      <c r="BXN1" s="2" t="s">
        <v>4100</v>
      </c>
      <c r="BXO1" s="2" t="s">
        <v>4101</v>
      </c>
      <c r="BXP1" s="2" t="s">
        <v>4103</v>
      </c>
      <c r="BXQ1" s="2" t="s">
        <v>4104</v>
      </c>
      <c r="BXR1" s="2" t="s">
        <v>4105</v>
      </c>
      <c r="BXS1" s="2" t="s">
        <v>4106</v>
      </c>
      <c r="BXT1" s="2" t="s">
        <v>4107</v>
      </c>
      <c r="BXU1" s="2" t="s">
        <v>4108</v>
      </c>
      <c r="BXV1" s="2" t="s">
        <v>4109</v>
      </c>
      <c r="BXW1" s="2" t="s">
        <v>4110</v>
      </c>
      <c r="BXX1" s="2" t="s">
        <v>4112</v>
      </c>
      <c r="BXY1" s="2" t="s">
        <v>4114</v>
      </c>
      <c r="BXZ1" s="2" t="s">
        <v>4115</v>
      </c>
      <c r="BYA1" s="2" t="s">
        <v>4116</v>
      </c>
      <c r="BYB1" s="2" t="s">
        <v>4118</v>
      </c>
      <c r="BYC1" s="2" t="s">
        <v>4119</v>
      </c>
      <c r="BYD1" s="2" t="s">
        <v>4120</v>
      </c>
      <c r="BYE1" s="2" t="s">
        <v>4121</v>
      </c>
      <c r="BYF1" s="2" t="s">
        <v>4122</v>
      </c>
      <c r="BYG1" s="2" t="s">
        <v>4123</v>
      </c>
      <c r="BYH1" s="2" t="s">
        <v>4125</v>
      </c>
      <c r="BYI1" s="2" t="s">
        <v>4126</v>
      </c>
      <c r="BYJ1" s="2" t="s">
        <v>4127</v>
      </c>
      <c r="BYK1" s="2" t="s">
        <v>4128</v>
      </c>
      <c r="BYL1" s="2" t="s">
        <v>4129</v>
      </c>
      <c r="BYM1" s="2" t="s">
        <v>4130</v>
      </c>
      <c r="BYN1" s="2" t="s">
        <v>4131</v>
      </c>
      <c r="BYO1" s="2" t="s">
        <v>4132</v>
      </c>
      <c r="BYP1" s="2" t="s">
        <v>4133</v>
      </c>
      <c r="BYQ1" s="2" t="s">
        <v>4135</v>
      </c>
      <c r="BYR1" s="2" t="s">
        <v>4137</v>
      </c>
      <c r="BYS1" s="2" t="s">
        <v>4138</v>
      </c>
      <c r="BYT1" s="2" t="s">
        <v>4140</v>
      </c>
      <c r="BYU1" s="2" t="s">
        <v>4142</v>
      </c>
      <c r="BYV1" s="2" t="s">
        <v>4143</v>
      </c>
      <c r="BYW1" s="2" t="s">
        <v>4144</v>
      </c>
      <c r="BYX1" s="2" t="s">
        <v>4145</v>
      </c>
      <c r="BYY1" s="2" t="s">
        <v>4147</v>
      </c>
      <c r="BYZ1" s="2" t="s">
        <v>4148</v>
      </c>
      <c r="BZA1" s="2" t="s">
        <v>4149</v>
      </c>
      <c r="BZB1" s="2" t="s">
        <v>4151</v>
      </c>
      <c r="BZC1" s="2" t="s">
        <v>4152</v>
      </c>
      <c r="BZD1" s="2" t="s">
        <v>4153</v>
      </c>
      <c r="BZE1" s="2" t="s">
        <v>4154</v>
      </c>
      <c r="BZF1" s="2" t="s">
        <v>4155</v>
      </c>
      <c r="BZG1" s="2" t="s">
        <v>4157</v>
      </c>
      <c r="BZH1" s="2" t="s">
        <v>4159</v>
      </c>
      <c r="BZI1" s="2" t="s">
        <v>4160</v>
      </c>
      <c r="BZJ1" s="2" t="s">
        <v>4161</v>
      </c>
      <c r="BZK1" s="2" t="s">
        <v>4162</v>
      </c>
      <c r="BZL1" s="2" t="s">
        <v>4163</v>
      </c>
      <c r="BZM1" s="2" t="s">
        <v>4164</v>
      </c>
      <c r="BZN1" s="2" t="s">
        <v>4165</v>
      </c>
      <c r="BZO1" s="2" t="s">
        <v>4166</v>
      </c>
      <c r="BZP1" s="2" t="s">
        <v>4167</v>
      </c>
      <c r="BZQ1" s="2" t="s">
        <v>4168</v>
      </c>
      <c r="BZR1" s="2" t="s">
        <v>4169</v>
      </c>
      <c r="BZS1" s="2" t="s">
        <v>4170</v>
      </c>
      <c r="BZT1" s="2" t="s">
        <v>4171</v>
      </c>
      <c r="BZU1" s="2" t="s">
        <v>4173</v>
      </c>
      <c r="BZV1" s="2" t="s">
        <v>4175</v>
      </c>
      <c r="BZW1" s="2" t="s">
        <v>4176</v>
      </c>
      <c r="BZX1" s="2" t="s">
        <v>4177</v>
      </c>
      <c r="BZY1" s="2" t="s">
        <v>4178</v>
      </c>
      <c r="BZZ1" s="2" t="s">
        <v>4179</v>
      </c>
      <c r="CAA1" s="2" t="s">
        <v>4180</v>
      </c>
      <c r="CAB1" s="2" t="s">
        <v>4181</v>
      </c>
      <c r="CAC1" s="2" t="s">
        <v>4183</v>
      </c>
      <c r="CAD1" s="2" t="s">
        <v>4184</v>
      </c>
      <c r="CAE1" s="2" t="s">
        <v>4186</v>
      </c>
      <c r="CAF1" s="2" t="s">
        <v>4187</v>
      </c>
      <c r="CAG1" s="2" t="s">
        <v>4188</v>
      </c>
      <c r="CAH1" s="2" t="s">
        <v>4189</v>
      </c>
      <c r="CAI1" s="2" t="s">
        <v>4190</v>
      </c>
      <c r="CAJ1" s="2" t="s">
        <v>4191</v>
      </c>
      <c r="CAK1" s="2" t="s">
        <v>4192</v>
      </c>
      <c r="CAL1" s="2" t="s">
        <v>4193</v>
      </c>
      <c r="CAM1" s="2" t="s">
        <v>4194</v>
      </c>
      <c r="CAN1" s="2" t="s">
        <v>4195</v>
      </c>
      <c r="CAO1" s="2" t="s">
        <v>4196</v>
      </c>
      <c r="CAP1" s="2" t="s">
        <v>4198</v>
      </c>
      <c r="CAQ1" s="2" t="s">
        <v>4200</v>
      </c>
      <c r="CAR1" s="2" t="s">
        <v>4201</v>
      </c>
      <c r="CAS1" s="2" t="s">
        <v>4202</v>
      </c>
      <c r="CAT1" s="2" t="s">
        <v>4203</v>
      </c>
      <c r="CAU1" s="2" t="s">
        <v>4204</v>
      </c>
      <c r="CAV1" s="2" t="s">
        <v>4205</v>
      </c>
      <c r="CAW1" s="2" t="s">
        <v>4206</v>
      </c>
      <c r="CAX1" s="2" t="s">
        <v>4207</v>
      </c>
      <c r="CAY1" s="2" t="s">
        <v>4208</v>
      </c>
      <c r="CAZ1" s="2" t="s">
        <v>4209</v>
      </c>
      <c r="CBA1" s="2" t="s">
        <v>4210</v>
      </c>
      <c r="CBB1" s="2" t="s">
        <v>4211</v>
      </c>
      <c r="CBC1" s="2" t="s">
        <v>4212</v>
      </c>
      <c r="CBD1" s="2" t="s">
        <v>4213</v>
      </c>
      <c r="CBE1" s="2" t="s">
        <v>4214</v>
      </c>
      <c r="CBF1" s="2" t="s">
        <v>4215</v>
      </c>
      <c r="CBG1" s="2" t="s">
        <v>4216</v>
      </c>
      <c r="CBH1" s="2" t="s">
        <v>4217</v>
      </c>
      <c r="CBI1" s="2" t="s">
        <v>4218</v>
      </c>
      <c r="CBJ1" s="2" t="s">
        <v>4220</v>
      </c>
      <c r="CBK1" s="2" t="s">
        <v>4222</v>
      </c>
      <c r="CBL1" s="2" t="s">
        <v>4224</v>
      </c>
      <c r="CBM1" s="2" t="s">
        <v>4225</v>
      </c>
      <c r="CBN1" s="2" t="s">
        <v>4226</v>
      </c>
      <c r="CBO1" s="2" t="s">
        <v>4228</v>
      </c>
      <c r="CBP1" s="2" t="s">
        <v>4229</v>
      </c>
      <c r="CBQ1" s="2" t="s">
        <v>4230</v>
      </c>
      <c r="CBR1" s="2" t="s">
        <v>4231</v>
      </c>
      <c r="CBS1" s="2" t="s">
        <v>4233</v>
      </c>
      <c r="CBT1" s="2" t="s">
        <v>4234</v>
      </c>
      <c r="CBU1" s="2" t="s">
        <v>4235</v>
      </c>
      <c r="CBV1" s="2" t="s">
        <v>4236</v>
      </c>
      <c r="CBW1" s="2" t="s">
        <v>4237</v>
      </c>
      <c r="CBX1" s="2" t="s">
        <v>4238</v>
      </c>
      <c r="CBY1" s="2" t="s">
        <v>4239</v>
      </c>
      <c r="CBZ1" s="2" t="s">
        <v>4240</v>
      </c>
      <c r="CCA1" s="2" t="s">
        <v>4241</v>
      </c>
      <c r="CCB1" s="2" t="s">
        <v>4243</v>
      </c>
      <c r="CCC1" s="2" t="s">
        <v>4244</v>
      </c>
      <c r="CCD1" s="2" t="s">
        <v>4245</v>
      </c>
      <c r="CCE1" s="2" t="s">
        <v>4246</v>
      </c>
      <c r="CCF1" s="2" t="s">
        <v>4248</v>
      </c>
      <c r="CCG1" s="2" t="s">
        <v>4249</v>
      </c>
      <c r="CCH1" s="2" t="s">
        <v>4251</v>
      </c>
      <c r="CCI1" s="2" t="s">
        <v>4252</v>
      </c>
      <c r="CCJ1" s="2" t="s">
        <v>4253</v>
      </c>
      <c r="CCK1" s="2" t="s">
        <v>4254</v>
      </c>
      <c r="CCL1" s="2" t="s">
        <v>4255</v>
      </c>
      <c r="CCM1" s="2" t="s">
        <v>4256</v>
      </c>
      <c r="CCN1" s="2" t="s">
        <v>4257</v>
      </c>
      <c r="CCO1" s="2" t="s">
        <v>4259</v>
      </c>
      <c r="CCP1" s="2" t="s">
        <v>4260</v>
      </c>
      <c r="CCQ1" s="2" t="s">
        <v>4261</v>
      </c>
      <c r="CCR1" s="2" t="s">
        <v>4262</v>
      </c>
      <c r="CCS1" s="2" t="s">
        <v>4263</v>
      </c>
      <c r="CCT1" s="2" t="s">
        <v>4264</v>
      </c>
      <c r="CCU1" s="2" t="s">
        <v>4266</v>
      </c>
      <c r="CCV1" s="2" t="s">
        <v>4267</v>
      </c>
      <c r="CCW1" s="2" t="s">
        <v>4268</v>
      </c>
      <c r="CCX1" s="2" t="s">
        <v>4269</v>
      </c>
      <c r="CCY1" s="2" t="s">
        <v>4270</v>
      </c>
      <c r="CCZ1" s="2" t="s">
        <v>4271</v>
      </c>
      <c r="CDA1" s="2" t="s">
        <v>4272</v>
      </c>
      <c r="CDB1" s="2" t="s">
        <v>4273</v>
      </c>
      <c r="CDC1" s="2" t="s">
        <v>4275</v>
      </c>
      <c r="CDD1" s="2" t="s">
        <v>4277</v>
      </c>
      <c r="CDE1" s="2" t="s">
        <v>4278</v>
      </c>
      <c r="CDF1" s="2" t="s">
        <v>4279</v>
      </c>
      <c r="CDG1" s="2" t="s">
        <v>4280</v>
      </c>
      <c r="CDH1" s="2" t="s">
        <v>4281</v>
      </c>
      <c r="CDI1" s="2" t="s">
        <v>4282</v>
      </c>
      <c r="CDJ1" s="2" t="s">
        <v>4284</v>
      </c>
      <c r="CDK1" s="2" t="s">
        <v>4286</v>
      </c>
      <c r="CDL1" s="2" t="s">
        <v>4288</v>
      </c>
      <c r="CDM1" s="2" t="s">
        <v>4289</v>
      </c>
      <c r="CDN1" s="2" t="s">
        <v>4290</v>
      </c>
      <c r="CDO1" s="2" t="s">
        <v>4291</v>
      </c>
      <c r="CDP1" s="2" t="s">
        <v>4293</v>
      </c>
      <c r="CDQ1" s="2" t="s">
        <v>4294</v>
      </c>
      <c r="CDR1" s="2" t="s">
        <v>4295</v>
      </c>
      <c r="CDS1" s="2" t="s">
        <v>4296</v>
      </c>
      <c r="CDT1" s="2" t="s">
        <v>4297</v>
      </c>
      <c r="CDU1" s="2" t="s">
        <v>4298</v>
      </c>
      <c r="CDV1" s="2" t="s">
        <v>4299</v>
      </c>
      <c r="CDW1" s="2" t="s">
        <v>4301</v>
      </c>
      <c r="CDX1" s="2" t="s">
        <v>4302</v>
      </c>
      <c r="CDY1" s="2" t="s">
        <v>4303</v>
      </c>
      <c r="CDZ1" s="2" t="s">
        <v>4304</v>
      </c>
      <c r="CEA1" s="2" t="s">
        <v>4306</v>
      </c>
      <c r="CEB1" s="2" t="s">
        <v>4307</v>
      </c>
      <c r="CEC1" s="2" t="s">
        <v>4308</v>
      </c>
      <c r="CED1" s="2" t="s">
        <v>4309</v>
      </c>
      <c r="CEE1" s="2" t="s">
        <v>4310</v>
      </c>
      <c r="CEF1" s="2" t="s">
        <v>4311</v>
      </c>
      <c r="CEG1" s="2" t="s">
        <v>4312</v>
      </c>
      <c r="CEH1" s="2" t="s">
        <v>4313</v>
      </c>
      <c r="CEI1" s="2" t="s">
        <v>4314</v>
      </c>
      <c r="CEJ1" s="2" t="s">
        <v>4316</v>
      </c>
      <c r="CEK1" s="2" t="s">
        <v>4317</v>
      </c>
      <c r="CEL1" s="2" t="s">
        <v>4318</v>
      </c>
      <c r="CEM1" s="2" t="s">
        <v>4319</v>
      </c>
      <c r="CEN1" s="2" t="s">
        <v>4320</v>
      </c>
      <c r="CEO1" s="2" t="s">
        <v>4321</v>
      </c>
      <c r="CEP1" s="2" t="s">
        <v>4322</v>
      </c>
      <c r="CEQ1" s="2" t="s">
        <v>4323</v>
      </c>
      <c r="CER1" s="2" t="s">
        <v>4325</v>
      </c>
      <c r="CES1" s="2" t="s">
        <v>4327</v>
      </c>
      <c r="CET1" s="2" t="s">
        <v>4328</v>
      </c>
      <c r="CEU1" s="2" t="s">
        <v>4329</v>
      </c>
      <c r="CEV1" s="2" t="s">
        <v>4330</v>
      </c>
      <c r="CEW1" s="2" t="s">
        <v>4331</v>
      </c>
      <c r="CEX1" s="2" t="s">
        <v>4332</v>
      </c>
      <c r="CEY1" s="2" t="s">
        <v>4333</v>
      </c>
      <c r="CEZ1" s="2" t="s">
        <v>4334</v>
      </c>
      <c r="CFA1" s="2" t="s">
        <v>4336</v>
      </c>
      <c r="CFB1" s="2" t="s">
        <v>4337</v>
      </c>
      <c r="CFC1" s="2" t="s">
        <v>4338</v>
      </c>
      <c r="CFD1" s="2" t="s">
        <v>4340</v>
      </c>
      <c r="CFE1" s="2" t="s">
        <v>4341</v>
      </c>
      <c r="CFF1" s="2" t="s">
        <v>4342</v>
      </c>
      <c r="CFG1" s="2" t="s">
        <v>4343</v>
      </c>
      <c r="CFH1" s="2" t="s">
        <v>4344</v>
      </c>
      <c r="CFI1" s="2" t="s">
        <v>4345</v>
      </c>
      <c r="CFJ1" s="2" t="s">
        <v>4346</v>
      </c>
      <c r="CFK1" s="2" t="s">
        <v>4347</v>
      </c>
      <c r="CFL1" s="2" t="s">
        <v>4349</v>
      </c>
      <c r="CFM1" s="2" t="s">
        <v>4350</v>
      </c>
      <c r="CFN1" s="2" t="s">
        <v>4351</v>
      </c>
      <c r="CFO1" s="2" t="s">
        <v>4352</v>
      </c>
      <c r="CFP1" s="2" t="s">
        <v>4353</v>
      </c>
      <c r="CFQ1" s="2" t="s">
        <v>4355</v>
      </c>
      <c r="CFR1" s="2" t="s">
        <v>4356</v>
      </c>
      <c r="CFS1" s="2" t="s">
        <v>4357</v>
      </c>
      <c r="CFT1" s="2" t="s">
        <v>4358</v>
      </c>
      <c r="CFU1" s="2" t="s">
        <v>4360</v>
      </c>
      <c r="CFV1" s="2" t="s">
        <v>4361</v>
      </c>
      <c r="CFW1" s="2" t="s">
        <v>4362</v>
      </c>
      <c r="CFX1" s="2" t="s">
        <v>4363</v>
      </c>
      <c r="CFY1" s="2" t="s">
        <v>4364</v>
      </c>
      <c r="CFZ1" s="2" t="s">
        <v>4366</v>
      </c>
      <c r="CGA1" s="2" t="s">
        <v>4367</v>
      </c>
      <c r="CGB1" s="2" t="s">
        <v>4369</v>
      </c>
      <c r="CGC1" s="2" t="s">
        <v>4370</v>
      </c>
      <c r="CGD1" s="2" t="s">
        <v>4371</v>
      </c>
      <c r="CGE1" s="2" t="s">
        <v>4372</v>
      </c>
      <c r="CGF1" s="2" t="s">
        <v>4374</v>
      </c>
      <c r="CGG1" s="2" t="s">
        <v>4375</v>
      </c>
      <c r="CGH1" s="2" t="s">
        <v>4376</v>
      </c>
      <c r="CGI1" s="2" t="s">
        <v>4377</v>
      </c>
      <c r="CGJ1" s="2" t="s">
        <v>4378</v>
      </c>
      <c r="CGK1" s="2" t="s">
        <v>4379</v>
      </c>
      <c r="CGL1" s="2" t="s">
        <v>4380</v>
      </c>
      <c r="CGM1" s="2" t="s">
        <v>4381</v>
      </c>
      <c r="CGN1" s="2" t="s">
        <v>4383</v>
      </c>
      <c r="CGO1" s="2" t="s">
        <v>4384</v>
      </c>
      <c r="CGP1" s="2" t="s">
        <v>4385</v>
      </c>
      <c r="CGQ1" s="2" t="s">
        <v>4386</v>
      </c>
      <c r="CGR1" s="2" t="s">
        <v>4387</v>
      </c>
      <c r="CGS1" s="2" t="s">
        <v>4388</v>
      </c>
      <c r="CGT1" s="2" t="s">
        <v>4390</v>
      </c>
      <c r="CGU1" s="2" t="s">
        <v>4391</v>
      </c>
      <c r="CGV1" s="2" t="s">
        <v>4392</v>
      </c>
      <c r="CGW1" s="2" t="s">
        <v>4393</v>
      </c>
      <c r="CGX1" s="2" t="s">
        <v>4394</v>
      </c>
      <c r="CGY1" s="2" t="s">
        <v>4395</v>
      </c>
      <c r="CGZ1" s="2" t="s">
        <v>4396</v>
      </c>
      <c r="CHA1" s="2" t="s">
        <v>4397</v>
      </c>
      <c r="CHB1" s="2" t="s">
        <v>4398</v>
      </c>
      <c r="CHC1" s="2" t="s">
        <v>4399</v>
      </c>
      <c r="CHD1" s="2" t="s">
        <v>4400</v>
      </c>
      <c r="CHE1" s="2" t="s">
        <v>4401</v>
      </c>
      <c r="CHF1" s="2" t="s">
        <v>4403</v>
      </c>
      <c r="CHG1" s="2" t="s">
        <v>4404</v>
      </c>
      <c r="CHH1" s="2" t="s">
        <v>4405</v>
      </c>
      <c r="CHI1" s="2" t="s">
        <v>4406</v>
      </c>
      <c r="CHJ1" s="2" t="s">
        <v>4407</v>
      </c>
      <c r="CHK1" s="2" t="s">
        <v>4408</v>
      </c>
      <c r="CHL1" s="2" t="s">
        <v>4409</v>
      </c>
      <c r="CHM1" s="2" t="s">
        <v>4411</v>
      </c>
      <c r="CHN1" s="2" t="s">
        <v>4413</v>
      </c>
      <c r="CHO1" s="2" t="s">
        <v>4414</v>
      </c>
      <c r="CHP1" s="2" t="s">
        <v>4415</v>
      </c>
      <c r="CHQ1" s="2" t="s">
        <v>4417</v>
      </c>
      <c r="CHR1" s="2" t="s">
        <v>4418</v>
      </c>
      <c r="CHS1" s="2" t="s">
        <v>4419</v>
      </c>
      <c r="CHT1" s="2" t="s">
        <v>4420</v>
      </c>
      <c r="CHU1" s="2" t="s">
        <v>4421</v>
      </c>
      <c r="CHV1" s="2" t="s">
        <v>4422</v>
      </c>
      <c r="CHW1" s="2" t="s">
        <v>4423</v>
      </c>
      <c r="CHX1" s="2" t="s">
        <v>4424</v>
      </c>
      <c r="CHY1" s="2" t="s">
        <v>4425</v>
      </c>
      <c r="CHZ1" s="2" t="s">
        <v>4426</v>
      </c>
      <c r="CIA1" s="2" t="s">
        <v>4427</v>
      </c>
      <c r="CIB1" s="2" t="s">
        <v>4428</v>
      </c>
      <c r="CIC1" s="2" t="s">
        <v>4429</v>
      </c>
      <c r="CID1" s="2" t="s">
        <v>4430</v>
      </c>
      <c r="CIE1" s="2" t="s">
        <v>4431</v>
      </c>
      <c r="CIF1" s="2" t="s">
        <v>4432</v>
      </c>
      <c r="CIG1" s="2" t="s">
        <v>4433</v>
      </c>
      <c r="CIH1" s="2" t="s">
        <v>4434</v>
      </c>
      <c r="CII1" s="2" t="s">
        <v>4435</v>
      </c>
      <c r="CIJ1" s="2" t="s">
        <v>4436</v>
      </c>
      <c r="CIK1" s="2" t="s">
        <v>4437</v>
      </c>
      <c r="CIL1" s="2" t="s">
        <v>4438</v>
      </c>
      <c r="CIM1" s="2" t="s">
        <v>4439</v>
      </c>
      <c r="CIN1" s="2" t="s">
        <v>4440</v>
      </c>
      <c r="CIO1" s="2" t="s">
        <v>4442</v>
      </c>
      <c r="CIP1" s="2" t="s">
        <v>4443</v>
      </c>
      <c r="CIQ1" s="2" t="s">
        <v>4445</v>
      </c>
      <c r="CIR1" s="2" t="s">
        <v>4446</v>
      </c>
      <c r="CIS1" s="2" t="s">
        <v>4447</v>
      </c>
      <c r="CIT1" s="2" t="s">
        <v>4448</v>
      </c>
      <c r="CIU1" s="2" t="s">
        <v>4449</v>
      </c>
      <c r="CIV1" s="2" t="s">
        <v>4450</v>
      </c>
      <c r="CIW1" s="2" t="s">
        <v>4451</v>
      </c>
      <c r="CIX1" s="2" t="s">
        <v>4452</v>
      </c>
      <c r="CIY1" s="2" t="s">
        <v>4453</v>
      </c>
      <c r="CIZ1" s="2" t="s">
        <v>4454</v>
      </c>
      <c r="CJA1" s="2" t="s">
        <v>4456</v>
      </c>
      <c r="CJB1" s="2" t="s">
        <v>4457</v>
      </c>
      <c r="CJC1" s="2" t="s">
        <v>4458</v>
      </c>
      <c r="CJD1" s="2" t="s">
        <v>4459</v>
      </c>
      <c r="CJE1" s="2" t="s">
        <v>4461</v>
      </c>
      <c r="CJF1" s="2" t="s">
        <v>4462</v>
      </c>
      <c r="CJG1" s="2" t="s">
        <v>4463</v>
      </c>
      <c r="CJH1" s="2" t="s">
        <v>4465</v>
      </c>
      <c r="CJI1" s="2" t="s">
        <v>4466</v>
      </c>
      <c r="CJJ1" s="2" t="s">
        <v>4467</v>
      </c>
      <c r="CJK1" s="2" t="s">
        <v>4468</v>
      </c>
      <c r="CJL1" s="2" t="s">
        <v>4470</v>
      </c>
      <c r="CJM1" s="2" t="s">
        <v>4471</v>
      </c>
      <c r="CJN1" s="2" t="s">
        <v>4473</v>
      </c>
      <c r="CJO1" s="2" t="s">
        <v>4474</v>
      </c>
      <c r="CJP1" s="2" t="s">
        <v>4475</v>
      </c>
      <c r="CJQ1" s="2" t="s">
        <v>4476</v>
      </c>
      <c r="CJR1" s="2" t="s">
        <v>4477</v>
      </c>
      <c r="CJS1" s="2" t="s">
        <v>4478</v>
      </c>
      <c r="CJT1" s="2" t="s">
        <v>4479</v>
      </c>
      <c r="CJU1" s="2" t="s">
        <v>4480</v>
      </c>
      <c r="CJV1" s="2" t="s">
        <v>4482</v>
      </c>
      <c r="CJW1" s="2" t="s">
        <v>4483</v>
      </c>
      <c r="CJX1" s="2" t="s">
        <v>4484</v>
      </c>
      <c r="CJY1" s="2" t="s">
        <v>4486</v>
      </c>
      <c r="CJZ1" s="2" t="s">
        <v>4487</v>
      </c>
      <c r="CKA1" s="2" t="s">
        <v>4489</v>
      </c>
      <c r="CKB1" s="2" t="s">
        <v>4490</v>
      </c>
      <c r="CKC1" s="2" t="s">
        <v>4491</v>
      </c>
      <c r="CKD1" s="2" t="s">
        <v>4492</v>
      </c>
      <c r="CKE1" s="2" t="s">
        <v>4493</v>
      </c>
      <c r="CKF1" s="2" t="s">
        <v>4495</v>
      </c>
      <c r="CKG1" s="2" t="s">
        <v>4496</v>
      </c>
      <c r="CKH1" s="2" t="s">
        <v>4498</v>
      </c>
      <c r="CKI1" s="2" t="s">
        <v>4500</v>
      </c>
      <c r="CKJ1" s="2" t="s">
        <v>4502</v>
      </c>
      <c r="CKK1" s="2" t="s">
        <v>4503</v>
      </c>
      <c r="CKL1" s="2" t="s">
        <v>4504</v>
      </c>
      <c r="CKM1" s="2" t="s">
        <v>4505</v>
      </c>
      <c r="CKN1" s="2" t="s">
        <v>4506</v>
      </c>
      <c r="CKO1" s="2" t="s">
        <v>4508</v>
      </c>
      <c r="CKP1" s="2" t="s">
        <v>4509</v>
      </c>
      <c r="CKQ1" s="2" t="s">
        <v>4510</v>
      </c>
      <c r="CKR1" s="2" t="s">
        <v>4514</v>
      </c>
      <c r="CKS1" s="2" t="s">
        <v>4515</v>
      </c>
      <c r="CKT1" s="2" t="s">
        <v>4516</v>
      </c>
      <c r="CKU1" s="2" t="s">
        <v>4517</v>
      </c>
      <c r="CKV1" s="2" t="s">
        <v>4518</v>
      </c>
      <c r="CKW1" s="2" t="s">
        <v>4520</v>
      </c>
      <c r="CKX1" s="2" t="s">
        <v>4521</v>
      </c>
      <c r="CKY1" s="2" t="s">
        <v>4522</v>
      </c>
      <c r="CKZ1" s="2" t="s">
        <v>4523</v>
      </c>
      <c r="CLA1" s="2" t="s">
        <v>4525</v>
      </c>
      <c r="CLB1" s="2" t="s">
        <v>4526</v>
      </c>
      <c r="CLC1" s="2" t="s">
        <v>4527</v>
      </c>
      <c r="CLD1" s="2" t="s">
        <v>4528</v>
      </c>
      <c r="CLE1" s="2" t="s">
        <v>4530</v>
      </c>
      <c r="CLF1" s="2" t="s">
        <v>4532</v>
      </c>
      <c r="CLG1" s="2" t="s">
        <v>4533</v>
      </c>
      <c r="CLH1" s="2" t="s">
        <v>4534</v>
      </c>
      <c r="CLI1" s="2" t="s">
        <v>4535</v>
      </c>
      <c r="CLJ1" s="2" t="s">
        <v>4536</v>
      </c>
      <c r="CLK1" s="2" t="s">
        <v>4537</v>
      </c>
      <c r="CLL1" s="2" t="s">
        <v>4538</v>
      </c>
      <c r="CLM1" s="2" t="s">
        <v>4539</v>
      </c>
      <c r="CLN1" s="2" t="s">
        <v>4540</v>
      </c>
      <c r="CLO1" s="2" t="s">
        <v>4542</v>
      </c>
      <c r="CLP1" s="2" t="s">
        <v>4543</v>
      </c>
      <c r="CLQ1" s="2" t="s">
        <v>4544</v>
      </c>
      <c r="CLR1" s="2" t="s">
        <v>4545</v>
      </c>
      <c r="CLS1" s="2" t="s">
        <v>4547</v>
      </c>
      <c r="CLT1" s="2" t="s">
        <v>4548</v>
      </c>
      <c r="CLU1" s="2" t="s">
        <v>4549</v>
      </c>
      <c r="CLV1" s="2" t="s">
        <v>4550</v>
      </c>
      <c r="CLW1" s="2" t="s">
        <v>4551</v>
      </c>
      <c r="CLX1" s="2" t="s">
        <v>4552</v>
      </c>
      <c r="CLY1" s="2" t="s">
        <v>4553</v>
      </c>
      <c r="CLZ1" s="2" t="s">
        <v>4554</v>
      </c>
      <c r="CMA1" s="2" t="s">
        <v>4555</v>
      </c>
      <c r="CMB1" s="2" t="s">
        <v>4556</v>
      </c>
      <c r="CMC1" s="2" t="s">
        <v>4557</v>
      </c>
      <c r="CMD1" s="2" t="s">
        <v>4558</v>
      </c>
      <c r="CME1" s="2" t="s">
        <v>4560</v>
      </c>
      <c r="CMF1" s="2" t="s">
        <v>4561</v>
      </c>
      <c r="CMG1" s="2" t="s">
        <v>4562</v>
      </c>
      <c r="CMH1" s="2" t="s">
        <v>4563</v>
      </c>
      <c r="CMI1" s="2" t="s">
        <v>4565</v>
      </c>
      <c r="CMJ1" s="2" t="s">
        <v>4566</v>
      </c>
      <c r="CMK1" s="2" t="s">
        <v>4567</v>
      </c>
      <c r="CML1" s="2" t="s">
        <v>4569</v>
      </c>
      <c r="CMM1" s="2" t="s">
        <v>4570</v>
      </c>
      <c r="CMN1" s="2" t="s">
        <v>4572</v>
      </c>
      <c r="CMO1" s="2" t="s">
        <v>4573</v>
      </c>
      <c r="CMP1" s="2" t="s">
        <v>4575</v>
      </c>
      <c r="CMQ1" s="2" t="s">
        <v>4576</v>
      </c>
      <c r="CMR1" s="2" t="s">
        <v>4577</v>
      </c>
      <c r="CMS1" s="2" t="s">
        <v>4578</v>
      </c>
      <c r="CMT1" s="2" t="s">
        <v>4579</v>
      </c>
      <c r="CMU1" s="2" t="s">
        <v>4580</v>
      </c>
      <c r="CMV1" s="2" t="s">
        <v>4581</v>
      </c>
      <c r="CMW1" s="2" t="s">
        <v>4582</v>
      </c>
      <c r="CMX1" s="2" t="s">
        <v>4583</v>
      </c>
      <c r="CMY1" s="2" t="s">
        <v>4584</v>
      </c>
      <c r="CMZ1" s="2" t="s">
        <v>4585</v>
      </c>
      <c r="CNA1" s="2" t="s">
        <v>4586</v>
      </c>
      <c r="CNB1" s="2" t="s">
        <v>4587</v>
      </c>
      <c r="CNC1" s="2" t="s">
        <v>4588</v>
      </c>
      <c r="CND1" s="2" t="s">
        <v>4589</v>
      </c>
      <c r="CNE1" s="2" t="s">
        <v>4590</v>
      </c>
      <c r="CNF1" s="2" t="s">
        <v>4592</v>
      </c>
      <c r="CNG1" s="2" t="s">
        <v>4593</v>
      </c>
      <c r="CNH1" s="2" t="s">
        <v>4594</v>
      </c>
      <c r="CNI1" s="2" t="s">
        <v>4595</v>
      </c>
      <c r="CNJ1" s="2" t="s">
        <v>4596</v>
      </c>
      <c r="CNK1" s="2" t="s">
        <v>4597</v>
      </c>
      <c r="CNL1" s="2" t="s">
        <v>4598</v>
      </c>
      <c r="CNM1" s="2" t="s">
        <v>4599</v>
      </c>
      <c r="CNN1" s="2" t="s">
        <v>4600</v>
      </c>
      <c r="CNO1" s="2" t="s">
        <v>4601</v>
      </c>
      <c r="CNP1" s="2" t="s">
        <v>4602</v>
      </c>
      <c r="CNQ1" s="2" t="s">
        <v>4604</v>
      </c>
      <c r="CNR1" s="2" t="s">
        <v>4605</v>
      </c>
      <c r="CNS1" s="2" t="s">
        <v>4606</v>
      </c>
      <c r="CNT1" s="2" t="s">
        <v>4607</v>
      </c>
      <c r="CNU1" s="2" t="s">
        <v>4609</v>
      </c>
      <c r="CNV1" s="2" t="s">
        <v>4611</v>
      </c>
      <c r="CNW1" s="2" t="s">
        <v>4612</v>
      </c>
      <c r="CNX1" s="2" t="s">
        <v>4613</v>
      </c>
      <c r="CNY1" s="2" t="s">
        <v>4615</v>
      </c>
      <c r="CNZ1" s="2" t="s">
        <v>4616</v>
      </c>
      <c r="COA1" s="2" t="s">
        <v>4617</v>
      </c>
      <c r="COB1" s="2" t="s">
        <v>4618</v>
      </c>
      <c r="COC1" s="2" t="s">
        <v>4620</v>
      </c>
      <c r="COD1" s="2" t="s">
        <v>4622</v>
      </c>
      <c r="COE1" s="2" t="s">
        <v>4623</v>
      </c>
      <c r="COF1" s="2" t="s">
        <v>4624</v>
      </c>
      <c r="COG1" s="2" t="s">
        <v>4625</v>
      </c>
      <c r="COH1" s="2" t="s">
        <v>4626</v>
      </c>
      <c r="COI1" s="2" t="s">
        <v>4628</v>
      </c>
      <c r="COJ1" s="2" t="s">
        <v>4629</v>
      </c>
      <c r="COK1" s="2" t="s">
        <v>4630</v>
      </c>
      <c r="COL1" s="2" t="s">
        <v>4632</v>
      </c>
      <c r="COM1" s="2" t="s">
        <v>4633</v>
      </c>
      <c r="CON1" s="2" t="s">
        <v>4634</v>
      </c>
      <c r="COO1" s="2" t="s">
        <v>4635</v>
      </c>
      <c r="COP1" s="2" t="s">
        <v>4636</v>
      </c>
      <c r="COQ1" s="2" t="s">
        <v>4637</v>
      </c>
      <c r="COR1" s="2" t="s">
        <v>4638</v>
      </c>
      <c r="COS1" s="2" t="s">
        <v>4639</v>
      </c>
      <c r="COT1" s="2" t="s">
        <v>4640</v>
      </c>
      <c r="COU1" s="2" t="s">
        <v>4641</v>
      </c>
      <c r="COV1" s="2" t="s">
        <v>4642</v>
      </c>
      <c r="COW1" s="2" t="s">
        <v>4643</v>
      </c>
      <c r="COX1" s="2" t="s">
        <v>4645</v>
      </c>
      <c r="COY1" s="2" t="s">
        <v>4646</v>
      </c>
      <c r="COZ1" s="2" t="s">
        <v>4647</v>
      </c>
      <c r="CPA1" s="2" t="s">
        <v>4649</v>
      </c>
      <c r="CPB1" s="2" t="s">
        <v>4650</v>
      </c>
      <c r="CPC1" s="2" t="s">
        <v>4651</v>
      </c>
      <c r="CPD1" s="2" t="s">
        <v>4652</v>
      </c>
      <c r="CPE1" s="2" t="s">
        <v>4654</v>
      </c>
      <c r="CPF1" s="2" t="s">
        <v>4655</v>
      </c>
      <c r="CPG1" s="2" t="s">
        <v>4656</v>
      </c>
      <c r="CPH1" s="2" t="s">
        <v>4657</v>
      </c>
      <c r="CPI1" s="2" t="s">
        <v>4658</v>
      </c>
      <c r="CPJ1" s="2" t="s">
        <v>4659</v>
      </c>
      <c r="CPK1" s="2" t="s">
        <v>4660</v>
      </c>
      <c r="CPL1" s="2" t="s">
        <v>4661</v>
      </c>
      <c r="CPM1" s="2" t="s">
        <v>4662</v>
      </c>
      <c r="CPN1" s="2" t="s">
        <v>4663</v>
      </c>
      <c r="CPO1" s="2" t="s">
        <v>4664</v>
      </c>
      <c r="CPP1" s="2" t="s">
        <v>4666</v>
      </c>
      <c r="CPQ1" s="2" t="s">
        <v>4668</v>
      </c>
      <c r="CPR1" s="2" t="s">
        <v>4669</v>
      </c>
      <c r="CPS1" s="2" t="s">
        <v>4671</v>
      </c>
      <c r="CPT1" s="2" t="s">
        <v>4672</v>
      </c>
      <c r="CPU1" s="2" t="s">
        <v>4673</v>
      </c>
      <c r="CPV1" s="2" t="s">
        <v>4674</v>
      </c>
      <c r="CPW1" s="2" t="s">
        <v>4675</v>
      </c>
      <c r="CPX1" s="2" t="s">
        <v>4676</v>
      </c>
      <c r="CPY1" s="2" t="s">
        <v>4678</v>
      </c>
      <c r="CPZ1" s="2" t="s">
        <v>4679</v>
      </c>
      <c r="CQA1" s="2" t="s">
        <v>4680</v>
      </c>
      <c r="CQB1" s="2" t="s">
        <v>4681</v>
      </c>
      <c r="CQC1" s="2" t="s">
        <v>4682</v>
      </c>
      <c r="CQD1" s="2" t="s">
        <v>4683</v>
      </c>
      <c r="CQE1" s="2" t="s">
        <v>4684</v>
      </c>
      <c r="CQF1" s="2" t="s">
        <v>4685</v>
      </c>
      <c r="CQG1" s="2" t="s">
        <v>4686</v>
      </c>
      <c r="CQH1" s="2" t="s">
        <v>4687</v>
      </c>
      <c r="CQI1" s="2" t="s">
        <v>4689</v>
      </c>
      <c r="CQJ1" s="2" t="s">
        <v>4690</v>
      </c>
      <c r="CQK1" s="2" t="s">
        <v>4691</v>
      </c>
      <c r="CQL1" s="2" t="s">
        <v>4692</v>
      </c>
      <c r="CQM1" s="2" t="s">
        <v>4693</v>
      </c>
      <c r="CQN1" s="2" t="s">
        <v>4694</v>
      </c>
      <c r="CQO1" s="2" t="s">
        <v>4695</v>
      </c>
      <c r="CQP1" s="2" t="s">
        <v>4696</v>
      </c>
      <c r="CQQ1" s="2" t="s">
        <v>4697</v>
      </c>
      <c r="CQR1" s="2" t="s">
        <v>4698</v>
      </c>
      <c r="CQS1" s="2" t="s">
        <v>4699</v>
      </c>
      <c r="CQT1" s="2" t="s">
        <v>4700</v>
      </c>
      <c r="CQU1" s="2" t="s">
        <v>4701</v>
      </c>
      <c r="CQV1" s="2" t="s">
        <v>4703</v>
      </c>
      <c r="CQW1" s="2" t="s">
        <v>4704</v>
      </c>
      <c r="CQX1" s="2" t="s">
        <v>4705</v>
      </c>
      <c r="CQY1" s="2" t="s">
        <v>4707</v>
      </c>
      <c r="CQZ1" s="2" t="s">
        <v>4708</v>
      </c>
      <c r="CRA1" s="2" t="s">
        <v>4709</v>
      </c>
      <c r="CRB1" s="2" t="s">
        <v>4710</v>
      </c>
      <c r="CRC1" s="2" t="s">
        <v>4711</v>
      </c>
      <c r="CRD1" s="2" t="s">
        <v>4712</v>
      </c>
      <c r="CRE1" s="2" t="s">
        <v>4713</v>
      </c>
      <c r="CRF1" s="2" t="s">
        <v>4714</v>
      </c>
      <c r="CRG1" s="2" t="s">
        <v>4715</v>
      </c>
      <c r="CRH1" s="2" t="s">
        <v>4717</v>
      </c>
      <c r="CRI1" s="2" t="s">
        <v>4718</v>
      </c>
      <c r="CRJ1" s="2" t="s">
        <v>4719</v>
      </c>
      <c r="CRK1" s="2" t="s">
        <v>4720</v>
      </c>
      <c r="CRL1" s="2" t="s">
        <v>4721</v>
      </c>
      <c r="CRM1" s="2" t="s">
        <v>4722</v>
      </c>
      <c r="CRN1" s="2" t="s">
        <v>4723</v>
      </c>
      <c r="CRO1" s="2" t="s">
        <v>4724</v>
      </c>
      <c r="CRP1" s="2" t="s">
        <v>4725</v>
      </c>
      <c r="CRQ1" s="2" t="s">
        <v>4726</v>
      </c>
      <c r="CRR1" s="2" t="s">
        <v>4727</v>
      </c>
      <c r="CRS1" s="2" t="s">
        <v>4728</v>
      </c>
      <c r="CRT1" s="2" t="s">
        <v>4729</v>
      </c>
      <c r="CRU1" s="2" t="s">
        <v>4730</v>
      </c>
      <c r="CRV1" s="2" t="s">
        <v>4731</v>
      </c>
      <c r="CRW1" s="2" t="s">
        <v>4732</v>
      </c>
      <c r="CRX1" s="2" t="s">
        <v>4733</v>
      </c>
      <c r="CRY1" s="2" t="s">
        <v>4734</v>
      </c>
      <c r="CRZ1" s="2" t="s">
        <v>4735</v>
      </c>
      <c r="CSA1" s="2" t="s">
        <v>4736</v>
      </c>
      <c r="CSB1" s="2" t="s">
        <v>4737</v>
      </c>
      <c r="CSC1" s="2" t="s">
        <v>4738</v>
      </c>
      <c r="CSD1" s="2" t="s">
        <v>4739</v>
      </c>
      <c r="CSE1" s="2" t="s">
        <v>4740</v>
      </c>
      <c r="CSF1" s="2" t="s">
        <v>4741</v>
      </c>
      <c r="CSG1" s="2" t="s">
        <v>4743</v>
      </c>
      <c r="CSH1" s="2" t="s">
        <v>4744</v>
      </c>
      <c r="CSI1" s="2" t="s">
        <v>4745</v>
      </c>
      <c r="CSJ1" s="2" t="s">
        <v>4746</v>
      </c>
      <c r="CSK1" s="2" t="s">
        <v>4747</v>
      </c>
      <c r="CSL1" s="2" t="s">
        <v>4748</v>
      </c>
      <c r="CSM1" s="2" t="s">
        <v>4749</v>
      </c>
      <c r="CSN1" s="2" t="s">
        <v>4750</v>
      </c>
      <c r="CSO1" s="2" t="s">
        <v>4752</v>
      </c>
      <c r="CSP1" s="2" t="s">
        <v>4753</v>
      </c>
      <c r="CSQ1" s="2" t="s">
        <v>4754</v>
      </c>
      <c r="CSR1" s="2" t="s">
        <v>4755</v>
      </c>
      <c r="CSS1" s="2" t="s">
        <v>4756</v>
      </c>
      <c r="CST1" s="2" t="s">
        <v>4757</v>
      </c>
      <c r="CSU1" s="2" t="s">
        <v>4758</v>
      </c>
      <c r="CSV1" s="2" t="s">
        <v>4759</v>
      </c>
      <c r="CSW1" s="2" t="s">
        <v>4760</v>
      </c>
      <c r="CSX1" s="2" t="s">
        <v>4762</v>
      </c>
      <c r="CSY1" s="2" t="s">
        <v>4763</v>
      </c>
      <c r="CSZ1" s="2" t="s">
        <v>4765</v>
      </c>
      <c r="CTA1" s="2" t="s">
        <v>4766</v>
      </c>
      <c r="CTB1" s="2" t="s">
        <v>4767</v>
      </c>
      <c r="CTC1" s="2" t="s">
        <v>4768</v>
      </c>
      <c r="CTD1" s="2" t="s">
        <v>4769</v>
      </c>
      <c r="CTE1" s="2" t="s">
        <v>4770</v>
      </c>
      <c r="CTF1" s="2" t="s">
        <v>4771</v>
      </c>
      <c r="CTG1" s="2" t="s">
        <v>4772</v>
      </c>
      <c r="CTH1" s="2" t="s">
        <v>4773</v>
      </c>
      <c r="CTI1" s="2" t="s">
        <v>4775</v>
      </c>
      <c r="CTJ1" s="2" t="s">
        <v>4776</v>
      </c>
      <c r="CTK1" s="2" t="s">
        <v>4777</v>
      </c>
      <c r="CTL1" s="2" t="s">
        <v>4778</v>
      </c>
      <c r="CTM1" s="2" t="s">
        <v>4779</v>
      </c>
      <c r="CTN1" s="2" t="s">
        <v>4780</v>
      </c>
      <c r="CTO1" s="2" t="s">
        <v>4782</v>
      </c>
      <c r="CTP1" s="2" t="s">
        <v>4784</v>
      </c>
      <c r="CTQ1" s="2" t="s">
        <v>4785</v>
      </c>
      <c r="CTR1" s="2" t="s">
        <v>4786</v>
      </c>
      <c r="CTS1" s="2" t="s">
        <v>4787</v>
      </c>
      <c r="CTT1" s="2" t="s">
        <v>4788</v>
      </c>
      <c r="CTU1" s="2" t="s">
        <v>4789</v>
      </c>
      <c r="CTV1" s="2" t="s">
        <v>4790</v>
      </c>
      <c r="CTW1" s="2" t="s">
        <v>4791</v>
      </c>
      <c r="CTX1" s="2" t="s">
        <v>4792</v>
      </c>
      <c r="CTY1" s="2" t="s">
        <v>4793</v>
      </c>
      <c r="CTZ1" s="2" t="s">
        <v>4794</v>
      </c>
      <c r="CUA1" s="2" t="s">
        <v>4795</v>
      </c>
      <c r="CUB1" s="2" t="s">
        <v>4796</v>
      </c>
      <c r="CUC1" s="2" t="s">
        <v>4797</v>
      </c>
      <c r="CUD1" s="2" t="s">
        <v>4798</v>
      </c>
      <c r="CUE1" s="2" t="s">
        <v>4799</v>
      </c>
      <c r="CUF1" s="2" t="s">
        <v>4800</v>
      </c>
      <c r="CUG1" s="2" t="s">
        <v>4801</v>
      </c>
      <c r="CUH1" s="2" t="s">
        <v>4802</v>
      </c>
      <c r="CUI1" s="2" t="s">
        <v>4803</v>
      </c>
      <c r="CUJ1" s="2" t="s">
        <v>4804</v>
      </c>
      <c r="CUK1" s="2" t="s">
        <v>4805</v>
      </c>
      <c r="CUL1" s="2" t="s">
        <v>4806</v>
      </c>
      <c r="CUM1" s="2" t="s">
        <v>4807</v>
      </c>
      <c r="CUN1" s="2" t="s">
        <v>4808</v>
      </c>
      <c r="CUO1" s="2" t="s">
        <v>4809</v>
      </c>
      <c r="CUP1" s="2" t="s">
        <v>4810</v>
      </c>
      <c r="CUQ1" s="2" t="s">
        <v>4812</v>
      </c>
      <c r="CUR1" s="2" t="s">
        <v>4813</v>
      </c>
      <c r="CUS1" s="2" t="s">
        <v>4814</v>
      </c>
      <c r="CUT1" s="2" t="s">
        <v>4815</v>
      </c>
      <c r="CUU1" s="2" t="s">
        <v>4816</v>
      </c>
      <c r="CUV1" s="2" t="s">
        <v>4817</v>
      </c>
      <c r="CUW1" s="2" t="s">
        <v>4818</v>
      </c>
      <c r="CUX1" s="2" t="s">
        <v>4819</v>
      </c>
      <c r="CUY1" s="2" t="s">
        <v>4821</v>
      </c>
      <c r="CUZ1" s="2" t="s">
        <v>4822</v>
      </c>
      <c r="CVA1" s="2" t="s">
        <v>4823</v>
      </c>
      <c r="CVB1" s="2" t="s">
        <v>4824</v>
      </c>
      <c r="CVC1" s="2" t="s">
        <v>4825</v>
      </c>
      <c r="CVD1" s="2" t="s">
        <v>4826</v>
      </c>
      <c r="CVE1" s="2" t="s">
        <v>4827</v>
      </c>
      <c r="CVF1" s="2" t="s">
        <v>4828</v>
      </c>
      <c r="CVG1" s="2" t="s">
        <v>4830</v>
      </c>
      <c r="CVH1" s="2" t="s">
        <v>4831</v>
      </c>
      <c r="CVI1" s="2" t="s">
        <v>4832</v>
      </c>
      <c r="CVJ1" s="2" t="s">
        <v>4833</v>
      </c>
      <c r="CVK1" s="2" t="s">
        <v>4835</v>
      </c>
      <c r="CVL1" s="2" t="s">
        <v>4837</v>
      </c>
      <c r="CVM1" s="2" t="s">
        <v>4838</v>
      </c>
      <c r="CVN1" s="2" t="s">
        <v>4839</v>
      </c>
      <c r="CVO1" s="2" t="s">
        <v>4840</v>
      </c>
      <c r="CVP1" s="2" t="s">
        <v>4841</v>
      </c>
      <c r="CVQ1" s="2" t="s">
        <v>4842</v>
      </c>
      <c r="CVR1" s="2" t="s">
        <v>4843</v>
      </c>
      <c r="CVS1" s="2" t="s">
        <v>4845</v>
      </c>
      <c r="CVT1" s="2" t="s">
        <v>4847</v>
      </c>
      <c r="CVU1" s="2" t="s">
        <v>4848</v>
      </c>
      <c r="CVV1" s="2" t="s">
        <v>4849</v>
      </c>
      <c r="CVW1" s="2" t="s">
        <v>4850</v>
      </c>
      <c r="CVX1" s="2" t="s">
        <v>4851</v>
      </c>
      <c r="CVY1" s="2" t="s">
        <v>4852</v>
      </c>
      <c r="CVZ1" s="2" t="s">
        <v>4853</v>
      </c>
      <c r="CWA1" s="2" t="s">
        <v>4854</v>
      </c>
      <c r="CWB1" s="2" t="s">
        <v>4855</v>
      </c>
      <c r="CWC1" s="2" t="s">
        <v>4856</v>
      </c>
      <c r="CWD1" s="2" t="s">
        <v>4857</v>
      </c>
      <c r="CWE1" s="2" t="s">
        <v>4858</v>
      </c>
      <c r="CWF1" s="2" t="s">
        <v>4860</v>
      </c>
      <c r="CWG1" s="2" t="s">
        <v>4861</v>
      </c>
      <c r="CWH1" s="2" t="s">
        <v>4862</v>
      </c>
      <c r="CWI1" s="2" t="s">
        <v>4863</v>
      </c>
      <c r="CWJ1" s="2" t="s">
        <v>4864</v>
      </c>
      <c r="CWK1" s="2" t="s">
        <v>4866</v>
      </c>
      <c r="CWL1" s="2" t="s">
        <v>4867</v>
      </c>
      <c r="CWM1" s="2" t="s">
        <v>4869</v>
      </c>
      <c r="CWN1" s="2" t="s">
        <v>4870</v>
      </c>
      <c r="CWO1" s="2" t="s">
        <v>4871</v>
      </c>
      <c r="CWP1" s="2" t="s">
        <v>4872</v>
      </c>
      <c r="CWQ1" s="2" t="s">
        <v>4873</v>
      </c>
      <c r="CWR1" s="2" t="s">
        <v>4874</v>
      </c>
      <c r="CWS1" s="2" t="s">
        <v>4875</v>
      </c>
      <c r="CWT1" s="2" t="s">
        <v>4876</v>
      </c>
      <c r="CWU1" s="2" t="s">
        <v>4878</v>
      </c>
      <c r="CWV1" s="2" t="s">
        <v>4879</v>
      </c>
      <c r="CWW1" s="2" t="s">
        <v>4880</v>
      </c>
      <c r="CWX1" s="2" t="s">
        <v>4882</v>
      </c>
      <c r="CWY1" s="2" t="s">
        <v>4883</v>
      </c>
      <c r="CWZ1" s="2" t="s">
        <v>4885</v>
      </c>
      <c r="CXA1" s="2" t="s">
        <v>4886</v>
      </c>
      <c r="CXB1" s="2" t="s">
        <v>4887</v>
      </c>
      <c r="CXC1" s="2" t="s">
        <v>4889</v>
      </c>
      <c r="CXD1" s="2" t="s">
        <v>4890</v>
      </c>
      <c r="CXE1" s="2" t="s">
        <v>4892</v>
      </c>
      <c r="CXF1" s="2" t="s">
        <v>4893</v>
      </c>
      <c r="CXG1" s="2" t="s">
        <v>4895</v>
      </c>
      <c r="CXH1" s="2" t="s">
        <v>4896</v>
      </c>
      <c r="CXI1" s="2" t="s">
        <v>4897</v>
      </c>
      <c r="CXJ1" s="2" t="s">
        <v>4898</v>
      </c>
      <c r="CXK1" s="2" t="s">
        <v>4899</v>
      </c>
      <c r="CXL1" s="2" t="s">
        <v>4900</v>
      </c>
      <c r="CXM1" s="2" t="s">
        <v>4902</v>
      </c>
      <c r="CXN1" s="2" t="s">
        <v>4903</v>
      </c>
      <c r="CXO1" s="2" t="s">
        <v>4905</v>
      </c>
      <c r="CXP1" s="2" t="s">
        <v>4906</v>
      </c>
      <c r="CXQ1" s="2" t="s">
        <v>4907</v>
      </c>
      <c r="CXR1" s="2" t="s">
        <v>4909</v>
      </c>
      <c r="CXS1" s="2" t="s">
        <v>4911</v>
      </c>
      <c r="CXT1" s="2" t="s">
        <v>4912</v>
      </c>
      <c r="CXU1" s="2" t="s">
        <v>4913</v>
      </c>
      <c r="CXV1" s="2" t="s">
        <v>4915</v>
      </c>
      <c r="CXW1" s="2" t="s">
        <v>4917</v>
      </c>
      <c r="CXX1" s="2" t="s">
        <v>4918</v>
      </c>
      <c r="CXY1" s="2" t="s">
        <v>4919</v>
      </c>
      <c r="CXZ1" s="2" t="s">
        <v>4920</v>
      </c>
      <c r="CYA1" s="2" t="s">
        <v>4921</v>
      </c>
      <c r="CYB1" s="2" t="s">
        <v>4922</v>
      </c>
      <c r="CYC1" s="2" t="s">
        <v>4923</v>
      </c>
      <c r="CYD1" s="2" t="s">
        <v>4924</v>
      </c>
      <c r="CYE1" s="2" t="s">
        <v>4925</v>
      </c>
      <c r="CYF1" s="2" t="s">
        <v>4926</v>
      </c>
      <c r="CYG1" s="2" t="s">
        <v>4927</v>
      </c>
      <c r="CYH1" s="2" t="s">
        <v>4928</v>
      </c>
      <c r="CYI1" s="2" t="s">
        <v>4929</v>
      </c>
      <c r="CYJ1" s="2" t="s">
        <v>4933</v>
      </c>
      <c r="CYK1" s="2" t="s">
        <v>4934</v>
      </c>
      <c r="CYL1" s="2" t="s">
        <v>4935</v>
      </c>
      <c r="CYM1" s="2" t="s">
        <v>4937</v>
      </c>
      <c r="CYN1" s="2" t="s">
        <v>4938</v>
      </c>
      <c r="CYO1" s="2" t="s">
        <v>4939</v>
      </c>
      <c r="CYP1" s="2" t="s">
        <v>4940</v>
      </c>
      <c r="CYQ1" s="2" t="s">
        <v>4941</v>
      </c>
      <c r="CYR1" s="2" t="s">
        <v>4942</v>
      </c>
      <c r="CYS1" s="2" t="s">
        <v>4943</v>
      </c>
      <c r="CYT1" s="2" t="s">
        <v>4944</v>
      </c>
      <c r="CYU1" s="2" t="s">
        <v>4945</v>
      </c>
      <c r="CYV1" s="2" t="s">
        <v>4946</v>
      </c>
      <c r="CYW1" s="2" t="s">
        <v>4947</v>
      </c>
      <c r="CYX1" s="2" t="s">
        <v>4948</v>
      </c>
      <c r="CYY1" s="2" t="s">
        <v>4949</v>
      </c>
      <c r="CYZ1" s="2" t="s">
        <v>4950</v>
      </c>
      <c r="CZA1" s="2" t="s">
        <v>4951</v>
      </c>
      <c r="CZB1" s="2" t="s">
        <v>4952</v>
      </c>
      <c r="CZC1" s="2" t="s">
        <v>4953</v>
      </c>
      <c r="CZD1" s="2" t="s">
        <v>4955</v>
      </c>
      <c r="CZE1" s="2" t="s">
        <v>4956</v>
      </c>
      <c r="CZF1" s="2" t="s">
        <v>4957</v>
      </c>
      <c r="CZG1" s="2" t="s">
        <v>4958</v>
      </c>
      <c r="CZH1" s="2" t="s">
        <v>4959</v>
      </c>
      <c r="CZI1" s="2" t="s">
        <v>4960</v>
      </c>
      <c r="CZJ1" s="2" t="s">
        <v>4961</v>
      </c>
      <c r="CZK1" s="2" t="s">
        <v>4963</v>
      </c>
      <c r="CZL1" s="2" t="s">
        <v>4965</v>
      </c>
      <c r="CZM1" s="2" t="s">
        <v>4966</v>
      </c>
      <c r="CZN1" s="2" t="s">
        <v>4967</v>
      </c>
      <c r="CZO1" s="2" t="s">
        <v>4969</v>
      </c>
      <c r="CZP1" s="2" t="s">
        <v>4971</v>
      </c>
      <c r="CZQ1" s="2" t="s">
        <v>4972</v>
      </c>
      <c r="CZR1" s="2" t="s">
        <v>4973</v>
      </c>
      <c r="CZS1" s="2" t="s">
        <v>4974</v>
      </c>
      <c r="CZT1" s="2" t="s">
        <v>4976</v>
      </c>
      <c r="CZU1" s="2" t="s">
        <v>4977</v>
      </c>
      <c r="CZV1" s="2" t="s">
        <v>4978</v>
      </c>
      <c r="CZW1" s="2" t="s">
        <v>4979</v>
      </c>
      <c r="CZX1" s="2" t="s">
        <v>4980</v>
      </c>
      <c r="CZY1" s="2" t="s">
        <v>4981</v>
      </c>
      <c r="CZZ1" s="2" t="s">
        <v>4982</v>
      </c>
      <c r="DAA1" s="2" t="s">
        <v>4983</v>
      </c>
      <c r="DAB1" s="2" t="s">
        <v>4984</v>
      </c>
      <c r="DAC1" s="2" t="s">
        <v>4985</v>
      </c>
      <c r="DAD1" s="2" t="s">
        <v>4986</v>
      </c>
      <c r="DAE1" s="2" t="s">
        <v>4987</v>
      </c>
      <c r="DAF1" s="2" t="s">
        <v>4989</v>
      </c>
      <c r="DAG1" s="2" t="s">
        <v>4991</v>
      </c>
      <c r="DAH1" s="2" t="s">
        <v>4992</v>
      </c>
      <c r="DAI1" s="2" t="s">
        <v>4993</v>
      </c>
      <c r="DAJ1" s="2" t="s">
        <v>4994</v>
      </c>
      <c r="DAK1" s="2" t="s">
        <v>4995</v>
      </c>
      <c r="DAL1" s="2" t="s">
        <v>4996</v>
      </c>
      <c r="DAM1" s="2" t="s">
        <v>4998</v>
      </c>
      <c r="DAN1" s="2" t="s">
        <v>4999</v>
      </c>
      <c r="DAO1" s="2" t="s">
        <v>5000</v>
      </c>
      <c r="DAP1" s="2" t="s">
        <v>5001</v>
      </c>
      <c r="DAQ1" s="2" t="s">
        <v>5002</v>
      </c>
      <c r="DAR1" s="2" t="s">
        <v>5003</v>
      </c>
      <c r="DAS1" s="2" t="s">
        <v>5004</v>
      </c>
      <c r="DAT1" s="2" t="s">
        <v>5005</v>
      </c>
      <c r="DAU1" s="2" t="s">
        <v>5006</v>
      </c>
      <c r="DAV1" s="2" t="s">
        <v>5007</v>
      </c>
      <c r="DAW1" s="2" t="s">
        <v>5008</v>
      </c>
      <c r="DAX1" s="2" t="s">
        <v>5009</v>
      </c>
      <c r="DAY1" s="2" t="s">
        <v>5011</v>
      </c>
      <c r="DAZ1" s="2" t="s">
        <v>5012</v>
      </c>
      <c r="DBA1" s="2" t="s">
        <v>5013</v>
      </c>
      <c r="DBB1" s="2" t="s">
        <v>5014</v>
      </c>
      <c r="DBC1" s="2" t="s">
        <v>5015</v>
      </c>
      <c r="DBD1" s="2" t="s">
        <v>5016</v>
      </c>
      <c r="DBE1" s="2" t="s">
        <v>5018</v>
      </c>
      <c r="DBF1" s="2" t="s">
        <v>5019</v>
      </c>
      <c r="DBG1" s="2" t="s">
        <v>5020</v>
      </c>
      <c r="DBH1" s="2" t="s">
        <v>5021</v>
      </c>
      <c r="DBI1" s="2" t="s">
        <v>5023</v>
      </c>
      <c r="DBJ1" s="2" t="s">
        <v>5024</v>
      </c>
      <c r="DBK1" s="2" t="s">
        <v>5025</v>
      </c>
      <c r="DBL1" s="2" t="s">
        <v>5026</v>
      </c>
      <c r="DBM1" s="2" t="s">
        <v>5028</v>
      </c>
      <c r="DBN1" s="2" t="s">
        <v>5029</v>
      </c>
      <c r="DBO1" s="2" t="s">
        <v>5030</v>
      </c>
      <c r="DBP1" s="2" t="s">
        <v>5031</v>
      </c>
      <c r="DBQ1" s="2" t="s">
        <v>5032</v>
      </c>
      <c r="DBR1" s="2" t="s">
        <v>5034</v>
      </c>
      <c r="DBS1" s="2" t="s">
        <v>5036</v>
      </c>
      <c r="DBT1" s="2" t="s">
        <v>5038</v>
      </c>
      <c r="DBU1" s="2" t="s">
        <v>5039</v>
      </c>
      <c r="DBV1" s="2" t="s">
        <v>5040</v>
      </c>
      <c r="DBW1" s="2" t="s">
        <v>5041</v>
      </c>
      <c r="DBX1" s="2" t="s">
        <v>5042</v>
      </c>
      <c r="DBY1" s="2" t="s">
        <v>5043</v>
      </c>
      <c r="DBZ1" s="2" t="s">
        <v>5044</v>
      </c>
      <c r="DCA1" s="2" t="s">
        <v>5046</v>
      </c>
      <c r="DCB1" s="2" t="s">
        <v>5047</v>
      </c>
      <c r="DCC1" s="2" t="s">
        <v>5048</v>
      </c>
      <c r="DCD1" s="2" t="s">
        <v>5049</v>
      </c>
      <c r="DCE1" s="2" t="s">
        <v>5050</v>
      </c>
      <c r="DCF1" s="2" t="s">
        <v>5051</v>
      </c>
      <c r="DCG1" s="2" t="s">
        <v>5052</v>
      </c>
      <c r="DCH1" s="2" t="s">
        <v>5053</v>
      </c>
      <c r="DCI1" s="2" t="s">
        <v>5054</v>
      </c>
      <c r="DCJ1" s="2" t="s">
        <v>5055</v>
      </c>
      <c r="DCK1" s="2" t="s">
        <v>5056</v>
      </c>
      <c r="DCL1" s="2" t="s">
        <v>5057</v>
      </c>
      <c r="DCM1" s="2" t="s">
        <v>5059</v>
      </c>
      <c r="DCN1" s="2" t="s">
        <v>5060</v>
      </c>
      <c r="DCO1" s="2" t="s">
        <v>5062</v>
      </c>
      <c r="DCP1" s="2" t="s">
        <v>5063</v>
      </c>
      <c r="DCQ1" s="2" t="s">
        <v>5064</v>
      </c>
      <c r="DCR1" s="2" t="s">
        <v>5065</v>
      </c>
      <c r="DCS1" s="2" t="s">
        <v>5067</v>
      </c>
      <c r="DCT1" s="2" t="s">
        <v>5068</v>
      </c>
      <c r="DCU1" s="2" t="s">
        <v>5069</v>
      </c>
      <c r="DCV1" s="2" t="s">
        <v>5070</v>
      </c>
      <c r="DCW1" s="2" t="s">
        <v>5071</v>
      </c>
      <c r="DCX1" s="2" t="s">
        <v>5072</v>
      </c>
      <c r="DCY1" s="2" t="s">
        <v>5073</v>
      </c>
      <c r="DCZ1" s="2" t="s">
        <v>5074</v>
      </c>
      <c r="DDA1" s="2" t="s">
        <v>5077</v>
      </c>
      <c r="DDB1" s="2" t="s">
        <v>5078</v>
      </c>
      <c r="DDC1" s="2" t="s">
        <v>5080</v>
      </c>
      <c r="DDD1" s="2" t="s">
        <v>5081</v>
      </c>
      <c r="DDE1" s="2" t="s">
        <v>5082</v>
      </c>
      <c r="DDF1" s="2" t="s">
        <v>5084</v>
      </c>
      <c r="DDG1" s="2" t="s">
        <v>5085</v>
      </c>
      <c r="DDH1" s="2" t="s">
        <v>5086</v>
      </c>
      <c r="DDI1" s="2" t="s">
        <v>5087</v>
      </c>
      <c r="DDJ1" s="2" t="s">
        <v>5088</v>
      </c>
      <c r="DDK1" s="2" t="s">
        <v>5089</v>
      </c>
      <c r="DDL1" s="2" t="s">
        <v>5090</v>
      </c>
      <c r="DDM1" s="2" t="s">
        <v>5091</v>
      </c>
      <c r="DDN1" s="2" t="s">
        <v>5092</v>
      </c>
      <c r="DDO1" s="2" t="s">
        <v>5093</v>
      </c>
      <c r="DDP1" s="2" t="s">
        <v>5094</v>
      </c>
      <c r="DDQ1" s="2" t="s">
        <v>5095</v>
      </c>
      <c r="DDR1" s="2" t="s">
        <v>5096</v>
      </c>
      <c r="DDS1" s="2" t="s">
        <v>5097</v>
      </c>
      <c r="DDT1" s="2" t="s">
        <v>5098</v>
      </c>
      <c r="DDU1" s="2" t="s">
        <v>5099</v>
      </c>
      <c r="DDV1" s="2" t="s">
        <v>5100</v>
      </c>
      <c r="DDW1" s="2" t="s">
        <v>5102</v>
      </c>
      <c r="DDX1" s="2" t="s">
        <v>5103</v>
      </c>
      <c r="DDY1" s="2" t="s">
        <v>5104</v>
      </c>
      <c r="DDZ1" s="2" t="s">
        <v>5105</v>
      </c>
      <c r="DEA1" s="2" t="s">
        <v>5106</v>
      </c>
      <c r="DEB1" s="2" t="s">
        <v>5108</v>
      </c>
      <c r="DEC1" s="2" t="s">
        <v>5110</v>
      </c>
      <c r="DED1" s="2" t="s">
        <v>5111</v>
      </c>
      <c r="DEE1" s="2" t="s">
        <v>5112</v>
      </c>
      <c r="DEF1" s="2" t="s">
        <v>5113</v>
      </c>
      <c r="DEG1" s="2" t="s">
        <v>5114</v>
      </c>
      <c r="DEH1" s="2" t="s">
        <v>5115</v>
      </c>
      <c r="DEI1" s="2" t="s">
        <v>5116</v>
      </c>
      <c r="DEJ1" s="2" t="s">
        <v>5117</v>
      </c>
      <c r="DEK1" s="2" t="s">
        <v>5118</v>
      </c>
      <c r="DEL1" s="2" t="s">
        <v>5119</v>
      </c>
      <c r="DEM1" s="2" t="s">
        <v>5120</v>
      </c>
      <c r="DEN1" s="2" t="s">
        <v>5121</v>
      </c>
      <c r="DEO1" s="2" t="s">
        <v>5123</v>
      </c>
      <c r="DEP1" s="2" t="s">
        <v>5124</v>
      </c>
      <c r="DEQ1" s="2" t="s">
        <v>5125</v>
      </c>
      <c r="DER1" s="2" t="s">
        <v>5127</v>
      </c>
      <c r="DES1" s="2" t="s">
        <v>5128</v>
      </c>
      <c r="DET1" s="2" t="s">
        <v>5129</v>
      </c>
      <c r="DEU1" s="2" t="s">
        <v>5130</v>
      </c>
      <c r="DEV1" s="2" t="s">
        <v>5131</v>
      </c>
      <c r="DEW1" s="2" t="s">
        <v>5132</v>
      </c>
      <c r="DEX1" s="2" t="s">
        <v>5134</v>
      </c>
      <c r="DEY1" s="2" t="s">
        <v>5135</v>
      </c>
      <c r="DEZ1" s="2" t="s">
        <v>5136</v>
      </c>
      <c r="DFA1" s="2" t="s">
        <v>5137</v>
      </c>
      <c r="DFB1" s="2" t="s">
        <v>5138</v>
      </c>
      <c r="DFC1" s="2" t="s">
        <v>5139</v>
      </c>
      <c r="DFD1" s="2" t="s">
        <v>5140</v>
      </c>
      <c r="DFE1" s="2" t="s">
        <v>5141</v>
      </c>
      <c r="DFF1" s="2" t="s">
        <v>5142</v>
      </c>
      <c r="DFG1" s="2" t="s">
        <v>5143</v>
      </c>
      <c r="DFH1" s="2" t="s">
        <v>5144</v>
      </c>
      <c r="DFI1" s="2" t="s">
        <v>5145</v>
      </c>
      <c r="DFJ1" s="2" t="s">
        <v>5146</v>
      </c>
      <c r="DFK1" s="2" t="s">
        <v>5147</v>
      </c>
      <c r="DFL1" s="2" t="s">
        <v>5148</v>
      </c>
      <c r="DFM1" s="2" t="s">
        <v>5149</v>
      </c>
      <c r="DFN1" s="2" t="s">
        <v>5150</v>
      </c>
      <c r="DFO1" s="2" t="s">
        <v>5151</v>
      </c>
      <c r="DFP1" s="2" t="s">
        <v>5153</v>
      </c>
      <c r="DFQ1" s="2" t="s">
        <v>5154</v>
      </c>
      <c r="DFR1" s="2" t="s">
        <v>5155</v>
      </c>
      <c r="DFS1" s="2" t="s">
        <v>5157</v>
      </c>
      <c r="DFT1" s="2" t="s">
        <v>5158</v>
      </c>
      <c r="DFU1" s="2" t="s">
        <v>5159</v>
      </c>
      <c r="DFV1" s="2" t="s">
        <v>5160</v>
      </c>
      <c r="DFW1" s="2" t="s">
        <v>5161</v>
      </c>
      <c r="DFX1" s="2" t="s">
        <v>5162</v>
      </c>
      <c r="DFY1" s="2" t="s">
        <v>5163</v>
      </c>
      <c r="DFZ1" s="2" t="s">
        <v>5164</v>
      </c>
      <c r="DGA1" s="2" t="s">
        <v>5165</v>
      </c>
      <c r="DGB1" s="2" t="s">
        <v>5166</v>
      </c>
      <c r="DGC1" s="2" t="s">
        <v>5167</v>
      </c>
      <c r="DGD1" s="2" t="s">
        <v>5168</v>
      </c>
      <c r="DGE1" s="2" t="s">
        <v>5169</v>
      </c>
      <c r="DGF1" s="2" t="s">
        <v>5170</v>
      </c>
      <c r="DGG1" s="2" t="s">
        <v>5171</v>
      </c>
      <c r="DGH1" s="2" t="s">
        <v>5172</v>
      </c>
      <c r="DGI1" s="2" t="s">
        <v>5174</v>
      </c>
      <c r="DGJ1" s="2" t="s">
        <v>5175</v>
      </c>
      <c r="DGK1" s="2" t="s">
        <v>5176</v>
      </c>
      <c r="DGL1" s="2" t="s">
        <v>5178</v>
      </c>
      <c r="DGM1" s="2" t="s">
        <v>5180</v>
      </c>
      <c r="DGN1" s="2" t="s">
        <v>5182</v>
      </c>
      <c r="DGO1" s="2" t="s">
        <v>5183</v>
      </c>
      <c r="DGP1" s="2" t="s">
        <v>5185</v>
      </c>
      <c r="DGQ1" s="2" t="s">
        <v>5186</v>
      </c>
      <c r="DGR1" s="2" t="s">
        <v>5188</v>
      </c>
      <c r="DGS1" s="2" t="s">
        <v>5189</v>
      </c>
      <c r="DGT1" s="2" t="s">
        <v>5190</v>
      </c>
      <c r="DGU1" s="2" t="s">
        <v>5191</v>
      </c>
      <c r="DGV1" s="2" t="s">
        <v>5192</v>
      </c>
      <c r="DGW1" s="2" t="s">
        <v>5193</v>
      </c>
      <c r="DGX1" s="2" t="s">
        <v>5194</v>
      </c>
      <c r="DGY1" s="2" t="s">
        <v>5195</v>
      </c>
      <c r="DGZ1" s="2" t="s">
        <v>5196</v>
      </c>
      <c r="DHA1" s="2" t="s">
        <v>5197</v>
      </c>
      <c r="DHB1" s="2" t="s">
        <v>5199</v>
      </c>
      <c r="DHC1" s="2" t="s">
        <v>5200</v>
      </c>
      <c r="DHD1" s="2" t="s">
        <v>5201</v>
      </c>
      <c r="DHE1" s="2" t="s">
        <v>5202</v>
      </c>
      <c r="DHF1" s="2" t="s">
        <v>5203</v>
      </c>
      <c r="DHG1" s="2" t="s">
        <v>5205</v>
      </c>
      <c r="DHH1" s="2" t="s">
        <v>5207</v>
      </c>
      <c r="DHI1" s="2" t="s">
        <v>5208</v>
      </c>
      <c r="DHJ1" s="2" t="s">
        <v>5209</v>
      </c>
      <c r="DHK1" s="2" t="s">
        <v>5210</v>
      </c>
      <c r="DHL1" s="2" t="s">
        <v>5211</v>
      </c>
      <c r="DHM1" s="2" t="s">
        <v>5212</v>
      </c>
      <c r="DHN1" s="2" t="s">
        <v>5213</v>
      </c>
      <c r="DHO1" s="2" t="s">
        <v>5214</v>
      </c>
      <c r="DHP1" s="2" t="s">
        <v>5216</v>
      </c>
      <c r="DHQ1" s="2" t="s">
        <v>5217</v>
      </c>
      <c r="DHR1" s="2" t="s">
        <v>5219</v>
      </c>
      <c r="DHS1" s="2" t="s">
        <v>5220</v>
      </c>
      <c r="DHT1" s="2" t="s">
        <v>5221</v>
      </c>
      <c r="DHU1" s="2" t="s">
        <v>5222</v>
      </c>
      <c r="DHV1" s="2" t="s">
        <v>5224</v>
      </c>
      <c r="DHW1" s="2" t="s">
        <v>5226</v>
      </c>
      <c r="DHX1" s="2" t="s">
        <v>5227</v>
      </c>
      <c r="DHY1" s="2" t="s">
        <v>5228</v>
      </c>
      <c r="DHZ1" s="2" t="s">
        <v>5229</v>
      </c>
      <c r="DIA1" s="2" t="s">
        <v>5230</v>
      </c>
      <c r="DIB1" s="2" t="s">
        <v>5231</v>
      </c>
      <c r="DIC1" s="2" t="s">
        <v>5232</v>
      </c>
      <c r="DID1" s="2" t="s">
        <v>5233</v>
      </c>
      <c r="DIE1" s="2" t="s">
        <v>5234</v>
      </c>
      <c r="DIF1" s="2" t="s">
        <v>5235</v>
      </c>
      <c r="DIG1" s="2" t="s">
        <v>5236</v>
      </c>
      <c r="DIH1" s="2" t="s">
        <v>5237</v>
      </c>
      <c r="DII1" s="2" t="s">
        <v>5238</v>
      </c>
      <c r="DIJ1" s="2" t="s">
        <v>5239</v>
      </c>
      <c r="DIK1" s="2" t="s">
        <v>5240</v>
      </c>
      <c r="DIL1" s="2" t="s">
        <v>5241</v>
      </c>
      <c r="DIM1" s="2" t="s">
        <v>5243</v>
      </c>
      <c r="DIN1" s="2" t="s">
        <v>5245</v>
      </c>
      <c r="DIO1" s="2" t="s">
        <v>5246</v>
      </c>
      <c r="DIP1" s="2" t="s">
        <v>5247</v>
      </c>
      <c r="DIQ1" s="2" t="s">
        <v>5248</v>
      </c>
      <c r="DIR1" s="2" t="s">
        <v>5249</v>
      </c>
      <c r="DIS1" s="2" t="s">
        <v>5250</v>
      </c>
      <c r="DIT1" s="2" t="s">
        <v>5251</v>
      </c>
      <c r="DIU1" s="2" t="s">
        <v>5253</v>
      </c>
      <c r="DIV1" s="2" t="s">
        <v>5254</v>
      </c>
      <c r="DIW1" s="2" t="s">
        <v>5255</v>
      </c>
      <c r="DIX1" s="2" t="s">
        <v>5256</v>
      </c>
      <c r="DIY1" s="2" t="s">
        <v>5257</v>
      </c>
      <c r="DIZ1" s="2" t="s">
        <v>5258</v>
      </c>
      <c r="DJA1" s="2" t="s">
        <v>5259</v>
      </c>
      <c r="DJB1" s="2" t="s">
        <v>5260</v>
      </c>
      <c r="DJC1" s="2" t="s">
        <v>5261</v>
      </c>
      <c r="DJD1" s="2" t="s">
        <v>5262</v>
      </c>
      <c r="DJE1" s="2" t="s">
        <v>5263</v>
      </c>
      <c r="DJF1" s="2" t="s">
        <v>5264</v>
      </c>
      <c r="DJG1" s="2" t="s">
        <v>5265</v>
      </c>
      <c r="DJH1" s="2" t="s">
        <v>5266</v>
      </c>
      <c r="DJI1" s="2" t="s">
        <v>5267</v>
      </c>
      <c r="DJJ1" s="2" t="s">
        <v>5269</v>
      </c>
      <c r="DJK1" s="2" t="s">
        <v>5270</v>
      </c>
      <c r="DJL1" s="2" t="s">
        <v>5271</v>
      </c>
      <c r="DJM1" s="2" t="s">
        <v>5273</v>
      </c>
      <c r="DJN1" s="2" t="s">
        <v>5274</v>
      </c>
      <c r="DJO1" s="2" t="s">
        <v>5275</v>
      </c>
      <c r="DJP1" s="2" t="s">
        <v>5276</v>
      </c>
      <c r="DJQ1" s="2" t="s">
        <v>5277</v>
      </c>
      <c r="DJR1" s="2" t="s">
        <v>5279</v>
      </c>
      <c r="DJS1" s="2" t="s">
        <v>5280</v>
      </c>
      <c r="DJT1" s="2" t="s">
        <v>5282</v>
      </c>
      <c r="DJU1" s="2" t="s">
        <v>5283</v>
      </c>
      <c r="DJV1" s="2" t="s">
        <v>5284</v>
      </c>
      <c r="DJW1" s="2" t="s">
        <v>5285</v>
      </c>
      <c r="DJX1" s="2" t="s">
        <v>5287</v>
      </c>
      <c r="DJY1" s="2" t="s">
        <v>5288</v>
      </c>
      <c r="DJZ1" s="2" t="s">
        <v>5289</v>
      </c>
      <c r="DKA1" s="2" t="s">
        <v>5290</v>
      </c>
      <c r="DKB1" s="2" t="s">
        <v>5292</v>
      </c>
      <c r="DKC1" s="2" t="s">
        <v>5293</v>
      </c>
      <c r="DKD1" s="2" t="s">
        <v>5294</v>
      </c>
      <c r="DKE1" s="2" t="s">
        <v>5295</v>
      </c>
      <c r="DKF1" s="2" t="s">
        <v>5296</v>
      </c>
      <c r="DKG1" s="2" t="s">
        <v>5297</v>
      </c>
      <c r="DKH1" s="2" t="s">
        <v>5298</v>
      </c>
      <c r="DKI1" s="2" t="s">
        <v>5299</v>
      </c>
      <c r="DKJ1" s="2" t="s">
        <v>5300</v>
      </c>
      <c r="DKK1" s="2" t="s">
        <v>5302</v>
      </c>
      <c r="DKL1" s="2" t="s">
        <v>5303</v>
      </c>
      <c r="DKM1" s="2" t="s">
        <v>5304</v>
      </c>
      <c r="DKN1" s="2" t="s">
        <v>5305</v>
      </c>
      <c r="DKO1" s="2" t="s">
        <v>5306</v>
      </c>
      <c r="DKP1" s="2" t="s">
        <v>5307</v>
      </c>
      <c r="DKQ1" s="2" t="s">
        <v>5309</v>
      </c>
      <c r="DKR1" s="2" t="s">
        <v>5310</v>
      </c>
      <c r="DKS1" s="2" t="s">
        <v>5311</v>
      </c>
      <c r="DKT1" s="2" t="s">
        <v>5312</v>
      </c>
      <c r="DKU1" s="2" t="s">
        <v>5313</v>
      </c>
      <c r="DKV1" s="2" t="s">
        <v>5315</v>
      </c>
      <c r="DKW1" s="2" t="s">
        <v>5316</v>
      </c>
      <c r="DKX1" s="2" t="s">
        <v>5318</v>
      </c>
      <c r="DKY1" s="2" t="s">
        <v>5319</v>
      </c>
      <c r="DKZ1" s="2" t="s">
        <v>5320</v>
      </c>
      <c r="DLA1" s="2" t="s">
        <v>5321</v>
      </c>
      <c r="DLB1" s="2" t="s">
        <v>5322</v>
      </c>
      <c r="DLC1" s="2" t="s">
        <v>5324</v>
      </c>
      <c r="DLD1" s="2" t="s">
        <v>5325</v>
      </c>
      <c r="DLE1" s="2" t="s">
        <v>5326</v>
      </c>
      <c r="DLF1" s="2" t="s">
        <v>5327</v>
      </c>
      <c r="DLG1" s="2" t="s">
        <v>5328</v>
      </c>
      <c r="DLH1" s="2" t="s">
        <v>5329</v>
      </c>
      <c r="DLI1" s="2" t="s">
        <v>5330</v>
      </c>
      <c r="DLJ1" s="2" t="s">
        <v>5331</v>
      </c>
      <c r="DLK1" s="2" t="s">
        <v>5333</v>
      </c>
      <c r="DLL1" s="2" t="s">
        <v>5335</v>
      </c>
      <c r="DLM1" s="2" t="s">
        <v>5336</v>
      </c>
      <c r="DLN1" s="2" t="s">
        <v>5338</v>
      </c>
      <c r="DLO1" s="2" t="s">
        <v>5339</v>
      </c>
      <c r="DLP1" s="2" t="s">
        <v>5340</v>
      </c>
      <c r="DLQ1" s="2" t="s">
        <v>5341</v>
      </c>
      <c r="DLR1" s="2" t="s">
        <v>5342</v>
      </c>
      <c r="DLS1" s="2" t="s">
        <v>5344</v>
      </c>
      <c r="DLT1" s="2" t="s">
        <v>5345</v>
      </c>
      <c r="DLU1" s="2" t="s">
        <v>5346</v>
      </c>
      <c r="DLV1" s="2" t="s">
        <v>5348</v>
      </c>
      <c r="DLW1" s="2" t="s">
        <v>5349</v>
      </c>
      <c r="DLX1" s="2" t="s">
        <v>5351</v>
      </c>
      <c r="DLY1" s="2" t="s">
        <v>5352</v>
      </c>
      <c r="DLZ1" s="2" t="s">
        <v>5354</v>
      </c>
      <c r="DMA1" s="2" t="s">
        <v>5355</v>
      </c>
      <c r="DMB1" s="2" t="s">
        <v>5356</v>
      </c>
      <c r="DMC1" s="2" t="s">
        <v>5358</v>
      </c>
      <c r="DMD1" s="2" t="s">
        <v>5360</v>
      </c>
      <c r="DME1" s="2" t="s">
        <v>5361</v>
      </c>
      <c r="DMF1" s="2" t="s">
        <v>5362</v>
      </c>
      <c r="DMG1" s="2" t="s">
        <v>5363</v>
      </c>
      <c r="DMH1" s="2" t="s">
        <v>5364</v>
      </c>
      <c r="DMI1" s="2" t="s">
        <v>5366</v>
      </c>
      <c r="DMJ1" s="2" t="s">
        <v>5367</v>
      </c>
      <c r="DMK1" s="2" t="s">
        <v>5368</v>
      </c>
      <c r="DML1" s="2" t="s">
        <v>5369</v>
      </c>
      <c r="DMM1" s="2" t="s">
        <v>5370</v>
      </c>
      <c r="DMN1" s="2" t="s">
        <v>5371</v>
      </c>
      <c r="DMO1" s="2" t="s">
        <v>5372</v>
      </c>
      <c r="DMP1" s="2" t="s">
        <v>5373</v>
      </c>
      <c r="DMQ1" s="2" t="s">
        <v>5374</v>
      </c>
      <c r="DMR1" s="2" t="s">
        <v>5375</v>
      </c>
      <c r="DMS1" s="2" t="s">
        <v>5376</v>
      </c>
      <c r="DMT1" s="2" t="s">
        <v>5377</v>
      </c>
      <c r="DMU1" s="2" t="s">
        <v>5378</v>
      </c>
      <c r="DMV1" s="2" t="s">
        <v>5379</v>
      </c>
      <c r="DMW1" s="2" t="s">
        <v>5380</v>
      </c>
      <c r="DMX1" s="2" t="s">
        <v>5381</v>
      </c>
      <c r="DMY1" s="2" t="s">
        <v>5382</v>
      </c>
      <c r="DMZ1" s="2" t="s">
        <v>5383</v>
      </c>
      <c r="DNA1" s="2" t="s">
        <v>5385</v>
      </c>
      <c r="DNB1" s="2" t="s">
        <v>5386</v>
      </c>
      <c r="DNC1" s="2" t="s">
        <v>5387</v>
      </c>
      <c r="DND1" s="2" t="s">
        <v>5388</v>
      </c>
      <c r="DNE1" s="2" t="s">
        <v>5389</v>
      </c>
      <c r="DNF1" s="2" t="s">
        <v>5390</v>
      </c>
      <c r="DNG1" s="2" t="s">
        <v>5391</v>
      </c>
      <c r="DNH1" s="2" t="s">
        <v>5392</v>
      </c>
      <c r="DNI1" s="2" t="s">
        <v>5393</v>
      </c>
      <c r="DNJ1" s="2" t="s">
        <v>5394</v>
      </c>
      <c r="DNK1" s="2" t="s">
        <v>5396</v>
      </c>
      <c r="DNL1" s="2" t="s">
        <v>5397</v>
      </c>
      <c r="DNM1" s="2" t="s">
        <v>5398</v>
      </c>
      <c r="DNN1" s="2" t="s">
        <v>5399</v>
      </c>
      <c r="DNO1" s="2" t="s">
        <v>5400</v>
      </c>
      <c r="DNP1" s="2" t="s">
        <v>5401</v>
      </c>
      <c r="DNQ1" s="2" t="s">
        <v>5402</v>
      </c>
      <c r="DNR1" s="2" t="s">
        <v>5403</v>
      </c>
      <c r="DNS1" s="2" t="s">
        <v>5404</v>
      </c>
      <c r="DNT1" s="2" t="s">
        <v>5406</v>
      </c>
      <c r="DNU1" s="2" t="s">
        <v>5407</v>
      </c>
      <c r="DNV1" s="2" t="s">
        <v>5408</v>
      </c>
      <c r="DNW1" s="2" t="s">
        <v>5409</v>
      </c>
      <c r="DNX1" s="2" t="s">
        <v>5410</v>
      </c>
      <c r="DNY1" s="2" t="s">
        <v>5411</v>
      </c>
      <c r="DNZ1" s="2" t="s">
        <v>5412</v>
      </c>
      <c r="DOA1" s="2" t="s">
        <v>5413</v>
      </c>
      <c r="DOB1" s="2" t="s">
        <v>5414</v>
      </c>
      <c r="DOC1" s="2" t="s">
        <v>5415</v>
      </c>
      <c r="DOD1" s="2" t="s">
        <v>5416</v>
      </c>
      <c r="DOE1" s="2" t="s">
        <v>5417</v>
      </c>
      <c r="DOF1" s="2" t="s">
        <v>5419</v>
      </c>
      <c r="DOG1" s="2" t="s">
        <v>5420</v>
      </c>
      <c r="DOH1" s="2" t="s">
        <v>5421</v>
      </c>
      <c r="DOI1" s="2" t="s">
        <v>5422</v>
      </c>
      <c r="DOJ1" s="2" t="s">
        <v>5423</v>
      </c>
      <c r="DOK1" s="2" t="s">
        <v>5424</v>
      </c>
      <c r="DOL1" s="2" t="s">
        <v>5425</v>
      </c>
      <c r="DOM1" s="2" t="s">
        <v>5426</v>
      </c>
      <c r="DON1" s="2" t="s">
        <v>5427</v>
      </c>
      <c r="DOO1" s="2" t="s">
        <v>5429</v>
      </c>
      <c r="DOP1" s="2" t="s">
        <v>5430</v>
      </c>
      <c r="DOQ1" s="2" t="s">
        <v>5431</v>
      </c>
      <c r="DOR1" s="2" t="s">
        <v>5432</v>
      </c>
      <c r="DOS1" s="2" t="s">
        <v>5433</v>
      </c>
      <c r="DOT1" s="2" t="s">
        <v>5434</v>
      </c>
      <c r="DOU1" s="2" t="s">
        <v>5435</v>
      </c>
      <c r="DOV1" s="2" t="s">
        <v>5436</v>
      </c>
      <c r="DOW1" s="2" t="s">
        <v>5438</v>
      </c>
      <c r="DOX1" s="2" t="s">
        <v>5439</v>
      </c>
      <c r="DOY1" s="2" t="s">
        <v>5440</v>
      </c>
      <c r="DOZ1" s="2" t="s">
        <v>5441</v>
      </c>
      <c r="DPA1" s="2" t="s">
        <v>5442</v>
      </c>
      <c r="DPB1" s="2" t="s">
        <v>5443</v>
      </c>
      <c r="DPC1" s="2" t="s">
        <v>5444</v>
      </c>
      <c r="DPD1" s="2" t="s">
        <v>5446</v>
      </c>
      <c r="DPE1" s="2" t="s">
        <v>5447</v>
      </c>
      <c r="DPF1" s="2" t="s">
        <v>5448</v>
      </c>
      <c r="DPG1" s="2" t="s">
        <v>5449</v>
      </c>
      <c r="DPH1" s="2" t="s">
        <v>5451</v>
      </c>
      <c r="DPI1" s="2" t="s">
        <v>5452</v>
      </c>
      <c r="DPJ1" s="2" t="s">
        <v>5453</v>
      </c>
      <c r="DPK1" s="2" t="s">
        <v>5454</v>
      </c>
      <c r="DPL1" s="2" t="s">
        <v>5455</v>
      </c>
      <c r="DPM1" s="2" t="s">
        <v>5456</v>
      </c>
      <c r="DPN1" s="2" t="s">
        <v>5457</v>
      </c>
      <c r="DPO1" s="2" t="s">
        <v>5458</v>
      </c>
      <c r="DPP1" s="2" t="s">
        <v>5460</v>
      </c>
      <c r="DPQ1" s="2" t="s">
        <v>5461</v>
      </c>
      <c r="DPR1" s="2" t="s">
        <v>5462</v>
      </c>
      <c r="DPS1" s="2" t="s">
        <v>5463</v>
      </c>
      <c r="DPT1" s="2" t="s">
        <v>5465</v>
      </c>
      <c r="DPU1" s="2" t="s">
        <v>5466</v>
      </c>
      <c r="DPV1" s="2" t="s">
        <v>5467</v>
      </c>
      <c r="DPW1" s="2" t="s">
        <v>5468</v>
      </c>
      <c r="DPX1" s="2" t="s">
        <v>5469</v>
      </c>
      <c r="DPY1" s="2" t="s">
        <v>5471</v>
      </c>
      <c r="DPZ1" s="2" t="s">
        <v>5472</v>
      </c>
      <c r="DQA1" s="2" t="s">
        <v>5473</v>
      </c>
      <c r="DQB1" s="2" t="s">
        <v>5475</v>
      </c>
      <c r="DQC1" s="2" t="s">
        <v>5476</v>
      </c>
      <c r="DQD1" s="2" t="s">
        <v>5477</v>
      </c>
      <c r="DQE1" s="2" t="s">
        <v>5479</v>
      </c>
      <c r="DQF1" s="2" t="s">
        <v>5480</v>
      </c>
      <c r="DQG1" s="2" t="s">
        <v>5481</v>
      </c>
      <c r="DQH1" s="2" t="s">
        <v>5482</v>
      </c>
      <c r="DQI1" s="2" t="s">
        <v>5483</v>
      </c>
      <c r="DQJ1" s="2" t="s">
        <v>5484</v>
      </c>
      <c r="DQK1" s="2" t="s">
        <v>5485</v>
      </c>
      <c r="DQL1" s="2" t="s">
        <v>5486</v>
      </c>
      <c r="DQM1" s="2" t="s">
        <v>5487</v>
      </c>
      <c r="DQN1" s="2" t="s">
        <v>5489</v>
      </c>
      <c r="DQO1" s="2" t="s">
        <v>5490</v>
      </c>
      <c r="DQP1" s="2" t="s">
        <v>5491</v>
      </c>
      <c r="DQQ1" s="2" t="s">
        <v>5492</v>
      </c>
      <c r="DQR1" s="2" t="s">
        <v>5493</v>
      </c>
      <c r="DQS1" s="2" t="s">
        <v>5495</v>
      </c>
      <c r="DQT1" s="2" t="s">
        <v>5496</v>
      </c>
      <c r="DQU1" s="2" t="s">
        <v>5497</v>
      </c>
      <c r="DQV1" s="2" t="s">
        <v>5499</v>
      </c>
      <c r="DQW1" s="2" t="s">
        <v>5500</v>
      </c>
      <c r="DQX1" s="2" t="s">
        <v>5501</v>
      </c>
      <c r="DQY1" s="2" t="s">
        <v>5502</v>
      </c>
      <c r="DQZ1" s="2" t="s">
        <v>5503</v>
      </c>
      <c r="DRA1" s="2" t="s">
        <v>5504</v>
      </c>
      <c r="DRB1" s="2" t="s">
        <v>5505</v>
      </c>
      <c r="DRC1" s="2" t="s">
        <v>5506</v>
      </c>
      <c r="DRD1" s="2" t="s">
        <v>5507</v>
      </c>
      <c r="DRE1" s="2" t="s">
        <v>5508</v>
      </c>
      <c r="DRF1" s="2" t="s">
        <v>5509</v>
      </c>
      <c r="DRG1" s="2" t="s">
        <v>5510</v>
      </c>
      <c r="DRH1" s="2" t="s">
        <v>5511</v>
      </c>
      <c r="DRI1" s="2" t="s">
        <v>5512</v>
      </c>
      <c r="DRJ1" s="2" t="s">
        <v>5513</v>
      </c>
      <c r="DRK1" s="2" t="s">
        <v>5514</v>
      </c>
      <c r="DRL1" s="2" t="s">
        <v>5516</v>
      </c>
      <c r="DRM1" s="2" t="s">
        <v>5517</v>
      </c>
      <c r="DRN1" s="2" t="s">
        <v>5518</v>
      </c>
      <c r="DRO1" s="2" t="s">
        <v>5519</v>
      </c>
      <c r="DRP1" s="2" t="s">
        <v>5520</v>
      </c>
      <c r="DRQ1" s="2" t="s">
        <v>5521</v>
      </c>
      <c r="DRR1" s="2" t="s">
        <v>5522</v>
      </c>
      <c r="DRS1" s="2" t="s">
        <v>5523</v>
      </c>
      <c r="DRT1" s="2" t="s">
        <v>5524</v>
      </c>
      <c r="DRU1" s="2" t="s">
        <v>5525</v>
      </c>
      <c r="DRV1" s="2" t="s">
        <v>5526</v>
      </c>
      <c r="DRW1" s="2" t="s">
        <v>5527</v>
      </c>
      <c r="DRX1" s="2" t="s">
        <v>5528</v>
      </c>
      <c r="DRY1" s="2" t="s">
        <v>5529</v>
      </c>
      <c r="DRZ1" s="2" t="s">
        <v>5530</v>
      </c>
      <c r="DSA1" s="2" t="s">
        <v>5531</v>
      </c>
      <c r="DSB1" s="2" t="s">
        <v>5532</v>
      </c>
      <c r="DSC1" s="2" t="s">
        <v>5534</v>
      </c>
      <c r="DSD1" s="2" t="s">
        <v>5535</v>
      </c>
      <c r="DSE1" s="2" t="s">
        <v>5536</v>
      </c>
      <c r="DSF1" s="2" t="s">
        <v>5537</v>
      </c>
      <c r="DSG1" s="2" t="s">
        <v>5538</v>
      </c>
      <c r="DSH1" s="2" t="s">
        <v>5539</v>
      </c>
      <c r="DSI1" s="2" t="s">
        <v>5540</v>
      </c>
      <c r="DSJ1" s="2" t="s">
        <v>5541</v>
      </c>
      <c r="DSK1" s="2" t="s">
        <v>5542</v>
      </c>
      <c r="DSL1" s="2" t="s">
        <v>5543</v>
      </c>
      <c r="DSM1" s="2" t="s">
        <v>5544</v>
      </c>
      <c r="DSN1" s="2" t="s">
        <v>5545</v>
      </c>
      <c r="DSO1" s="2" t="s">
        <v>5546</v>
      </c>
      <c r="DSP1" s="2" t="s">
        <v>5547</v>
      </c>
      <c r="DSQ1" s="2" t="s">
        <v>5548</v>
      </c>
      <c r="DSR1" s="2" t="s">
        <v>5549</v>
      </c>
      <c r="DSS1" s="2" t="s">
        <v>5551</v>
      </c>
      <c r="DST1" s="2" t="s">
        <v>5552</v>
      </c>
      <c r="DSU1" s="2" t="s">
        <v>5553</v>
      </c>
      <c r="DSV1" s="2" t="s">
        <v>5554</v>
      </c>
      <c r="DSW1" s="2" t="s">
        <v>5555</v>
      </c>
      <c r="DSX1" s="2" t="s">
        <v>5556</v>
      </c>
      <c r="DSY1" s="2" t="s">
        <v>5558</v>
      </c>
      <c r="DSZ1" s="2" t="s">
        <v>5560</v>
      </c>
      <c r="DTA1" s="2" t="s">
        <v>5561</v>
      </c>
      <c r="DTB1" s="2" t="s">
        <v>5562</v>
      </c>
      <c r="DTC1" s="2" t="s">
        <v>5563</v>
      </c>
      <c r="DTD1" s="2" t="s">
        <v>5564</v>
      </c>
      <c r="DTE1" s="2" t="s">
        <v>5565</v>
      </c>
      <c r="DTF1" s="2" t="s">
        <v>5566</v>
      </c>
      <c r="DTG1" s="2" t="s">
        <v>5567</v>
      </c>
      <c r="DTH1" s="2" t="s">
        <v>5568</v>
      </c>
      <c r="DTI1" s="2" t="s">
        <v>5569</v>
      </c>
      <c r="DTJ1" s="2" t="s">
        <v>5570</v>
      </c>
      <c r="DTK1" s="2" t="s">
        <v>5571</v>
      </c>
      <c r="DTL1" s="2" t="s">
        <v>5572</v>
      </c>
      <c r="DTM1" s="2" t="s">
        <v>5573</v>
      </c>
      <c r="DTN1" s="2" t="s">
        <v>5574</v>
      </c>
      <c r="DTO1" s="2" t="s">
        <v>5575</v>
      </c>
      <c r="DTP1" s="2" t="s">
        <v>5576</v>
      </c>
      <c r="DTQ1" s="2" t="s">
        <v>5578</v>
      </c>
      <c r="DTR1" s="2" t="s">
        <v>5580</v>
      </c>
      <c r="DTS1" s="2" t="s">
        <v>5581</v>
      </c>
      <c r="DTT1" s="2" t="s">
        <v>5582</v>
      </c>
      <c r="DTU1" s="2" t="s">
        <v>5583</v>
      </c>
      <c r="DTV1" s="2" t="s">
        <v>5585</v>
      </c>
      <c r="DTW1" s="2" t="s">
        <v>5586</v>
      </c>
      <c r="DTX1" s="2" t="s">
        <v>5587</v>
      </c>
      <c r="DTY1" s="2" t="s">
        <v>5588</v>
      </c>
      <c r="DTZ1" s="2" t="s">
        <v>5589</v>
      </c>
      <c r="DUA1" s="2" t="s">
        <v>5591</v>
      </c>
      <c r="DUB1" s="2" t="s">
        <v>5592</v>
      </c>
      <c r="DUC1" s="2" t="s">
        <v>5593</v>
      </c>
      <c r="DUD1" s="2" t="s">
        <v>5595</v>
      </c>
      <c r="DUE1" s="2" t="s">
        <v>5596</v>
      </c>
      <c r="DUF1" s="2" t="s">
        <v>5597</v>
      </c>
      <c r="DUG1" s="2" t="s">
        <v>5598</v>
      </c>
      <c r="DUH1" s="2" t="s">
        <v>5599</v>
      </c>
      <c r="DUI1" s="2" t="s">
        <v>5600</v>
      </c>
      <c r="DUJ1" s="2" t="s">
        <v>5601</v>
      </c>
      <c r="DUK1" s="2" t="s">
        <v>5602</v>
      </c>
      <c r="DUL1" s="2" t="s">
        <v>5603</v>
      </c>
      <c r="DUM1" s="2" t="s">
        <v>5604</v>
      </c>
      <c r="DUN1" s="2" t="s">
        <v>5605</v>
      </c>
      <c r="DUO1" s="2" t="s">
        <v>5606</v>
      </c>
      <c r="DUP1" s="2" t="s">
        <v>5608</v>
      </c>
      <c r="DUQ1" s="2" t="s">
        <v>5609</v>
      </c>
      <c r="DUR1" s="2" t="s">
        <v>5610</v>
      </c>
      <c r="DUS1" s="2" t="s">
        <v>5611</v>
      </c>
      <c r="DUT1" s="2" t="s">
        <v>5612</v>
      </c>
      <c r="DUU1" s="2" t="s">
        <v>5613</v>
      </c>
      <c r="DUV1" s="2" t="s">
        <v>5614</v>
      </c>
      <c r="DUW1" s="2" t="s">
        <v>5615</v>
      </c>
      <c r="DUX1" s="2" t="s">
        <v>5616</v>
      </c>
      <c r="DUY1" s="2" t="s">
        <v>5617</v>
      </c>
      <c r="DUZ1" s="2" t="s">
        <v>5618</v>
      </c>
      <c r="DVA1" s="2" t="s">
        <v>5619</v>
      </c>
      <c r="DVB1" s="2" t="s">
        <v>5620</v>
      </c>
      <c r="DVC1" s="2" t="s">
        <v>5621</v>
      </c>
      <c r="DVD1" s="2" t="s">
        <v>5622</v>
      </c>
      <c r="DVE1" s="2" t="s">
        <v>5623</v>
      </c>
      <c r="DVF1" s="2" t="s">
        <v>5624</v>
      </c>
      <c r="DVG1" s="2" t="s">
        <v>5625</v>
      </c>
      <c r="DVH1" s="2" t="s">
        <v>5626</v>
      </c>
      <c r="DVI1" s="2" t="s">
        <v>5627</v>
      </c>
      <c r="DVJ1" s="2" t="s">
        <v>5628</v>
      </c>
      <c r="DVK1" s="2" t="s">
        <v>5629</v>
      </c>
      <c r="DVL1" s="2" t="s">
        <v>5630</v>
      </c>
      <c r="DVM1" s="2" t="s">
        <v>5631</v>
      </c>
      <c r="DVN1" s="2" t="s">
        <v>5632</v>
      </c>
      <c r="DVO1" s="2" t="s">
        <v>5633</v>
      </c>
      <c r="DVP1" s="2" t="s">
        <v>5634</v>
      </c>
      <c r="DVQ1" s="2" t="s">
        <v>5635</v>
      </c>
      <c r="DVR1" s="2" t="s">
        <v>5636</v>
      </c>
      <c r="DVS1" s="2" t="s">
        <v>5637</v>
      </c>
      <c r="DVT1" s="2" t="s">
        <v>5638</v>
      </c>
      <c r="DVU1" s="2" t="s">
        <v>5639</v>
      </c>
      <c r="DVV1" s="2" t="s">
        <v>5640</v>
      </c>
      <c r="DVW1" s="2" t="s">
        <v>5641</v>
      </c>
      <c r="DVX1" s="2" t="s">
        <v>5642</v>
      </c>
      <c r="DVY1" s="2" t="s">
        <v>5643</v>
      </c>
      <c r="DVZ1" s="2" t="s">
        <v>5644</v>
      </c>
      <c r="DWA1" s="2" t="s">
        <v>5645</v>
      </c>
      <c r="DWB1" s="2" t="s">
        <v>5646</v>
      </c>
      <c r="DWC1" s="2" t="s">
        <v>5647</v>
      </c>
      <c r="DWD1" s="2" t="s">
        <v>5648</v>
      </c>
      <c r="DWE1" s="2" t="s">
        <v>5649</v>
      </c>
      <c r="DWF1" s="2" t="s">
        <v>5650</v>
      </c>
      <c r="DWG1" s="2" t="s">
        <v>5651</v>
      </c>
      <c r="DWH1" s="2" t="s">
        <v>5653</v>
      </c>
      <c r="DWI1" s="2" t="s">
        <v>5655</v>
      </c>
      <c r="DWJ1" s="2" t="s">
        <v>5656</v>
      </c>
      <c r="DWK1" s="2" t="s">
        <v>5657</v>
      </c>
      <c r="DWL1" s="2" t="s">
        <v>5658</v>
      </c>
      <c r="DWM1" s="2" t="s">
        <v>5659</v>
      </c>
      <c r="DWN1" s="2" t="s">
        <v>5660</v>
      </c>
      <c r="DWO1" s="2" t="s">
        <v>5661</v>
      </c>
      <c r="DWP1" s="2" t="s">
        <v>5662</v>
      </c>
      <c r="DWQ1" s="2" t="s">
        <v>5663</v>
      </c>
      <c r="DWR1" s="2" t="s">
        <v>5664</v>
      </c>
      <c r="DWS1" s="2" t="s">
        <v>5665</v>
      </c>
      <c r="DWT1" s="2" t="s">
        <v>5666</v>
      </c>
      <c r="DWU1" s="2" t="s">
        <v>5667</v>
      </c>
      <c r="DWV1" s="2" t="s">
        <v>5668</v>
      </c>
      <c r="DWW1" s="2" t="s">
        <v>5669</v>
      </c>
      <c r="DWX1" s="2" t="s">
        <v>5670</v>
      </c>
      <c r="DWY1" s="2" t="s">
        <v>5671</v>
      </c>
      <c r="DWZ1" s="2" t="s">
        <v>5672</v>
      </c>
      <c r="DXA1" s="2" t="s">
        <v>5673</v>
      </c>
      <c r="DXB1" s="2" t="s">
        <v>5674</v>
      </c>
      <c r="DXC1" s="2" t="s">
        <v>5675</v>
      </c>
      <c r="DXD1" s="2" t="s">
        <v>5676</v>
      </c>
      <c r="DXE1" s="2" t="s">
        <v>5677</v>
      </c>
      <c r="DXF1" s="2" t="s">
        <v>5678</v>
      </c>
      <c r="DXG1" s="2" t="s">
        <v>5679</v>
      </c>
      <c r="DXH1" s="2" t="s">
        <v>5680</v>
      </c>
      <c r="DXI1" s="2" t="s">
        <v>5681</v>
      </c>
      <c r="DXJ1" s="2" t="s">
        <v>5682</v>
      </c>
      <c r="DXK1" s="2" t="s">
        <v>5683</v>
      </c>
      <c r="DXL1" s="2" t="s">
        <v>5684</v>
      </c>
      <c r="DXM1" s="2" t="s">
        <v>5685</v>
      </c>
      <c r="DXN1" s="2" t="s">
        <v>5686</v>
      </c>
      <c r="DXO1" s="2" t="s">
        <v>5687</v>
      </c>
      <c r="DXP1" s="2" t="s">
        <v>5689</v>
      </c>
      <c r="DXQ1" s="2" t="s">
        <v>5690</v>
      </c>
      <c r="DXR1" s="2" t="s">
        <v>5691</v>
      </c>
      <c r="DXS1" s="2" t="s">
        <v>5693</v>
      </c>
      <c r="DXT1" s="2" t="s">
        <v>5694</v>
      </c>
      <c r="DXU1" s="2" t="s">
        <v>5695</v>
      </c>
      <c r="DXV1" s="2" t="s">
        <v>5696</v>
      </c>
      <c r="DXW1" s="2" t="s">
        <v>5697</v>
      </c>
      <c r="DXX1" s="2" t="s">
        <v>5698</v>
      </c>
      <c r="DXY1" s="2" t="s">
        <v>5699</v>
      </c>
      <c r="DXZ1" s="2" t="s">
        <v>5700</v>
      </c>
      <c r="DYA1" s="2" t="s">
        <v>5701</v>
      </c>
      <c r="DYB1" s="2" t="s">
        <v>5702</v>
      </c>
      <c r="DYC1" s="2" t="s">
        <v>5703</v>
      </c>
      <c r="DYD1" s="2" t="s">
        <v>5704</v>
      </c>
      <c r="DYE1" s="2" t="s">
        <v>5705</v>
      </c>
      <c r="DYF1" s="2" t="s">
        <v>5706</v>
      </c>
      <c r="DYG1" s="2" t="s">
        <v>5707</v>
      </c>
      <c r="DYH1" s="2" t="s">
        <v>5708</v>
      </c>
      <c r="DYI1" s="2" t="s">
        <v>5709</v>
      </c>
      <c r="DYJ1" s="2" t="s">
        <v>5710</v>
      </c>
      <c r="DYK1" s="2" t="s">
        <v>5711</v>
      </c>
      <c r="DYL1" s="2" t="s">
        <v>5713</v>
      </c>
      <c r="DYM1" s="2" t="s">
        <v>5714</v>
      </c>
      <c r="DYN1" s="2" t="s">
        <v>5715</v>
      </c>
      <c r="DYO1" s="2" t="s">
        <v>5716</v>
      </c>
      <c r="DYP1" s="2" t="s">
        <v>5718</v>
      </c>
      <c r="DYQ1" s="2" t="s">
        <v>5719</v>
      </c>
      <c r="DYR1" s="2" t="s">
        <v>5721</v>
      </c>
      <c r="DYS1" s="2" t="s">
        <v>5722</v>
      </c>
      <c r="DYT1" s="2" t="s">
        <v>5723</v>
      </c>
      <c r="DYU1" s="2" t="s">
        <v>5725</v>
      </c>
      <c r="DYV1" s="2" t="s">
        <v>5726</v>
      </c>
      <c r="DYW1" s="2" t="s">
        <v>5727</v>
      </c>
      <c r="DYX1" s="2" t="s">
        <v>5728</v>
      </c>
      <c r="DYY1" s="2" t="s">
        <v>5729</v>
      </c>
      <c r="DYZ1" s="2" t="s">
        <v>5730</v>
      </c>
      <c r="DZA1" s="2" t="s">
        <v>5731</v>
      </c>
      <c r="DZB1" s="2" t="s">
        <v>5732</v>
      </c>
      <c r="DZC1" s="2" t="s">
        <v>5734</v>
      </c>
      <c r="DZD1" s="2" t="s">
        <v>5735</v>
      </c>
      <c r="DZE1" s="2" t="s">
        <v>5736</v>
      </c>
      <c r="DZF1" s="2" t="s">
        <v>5737</v>
      </c>
      <c r="DZG1" s="2" t="s">
        <v>5738</v>
      </c>
      <c r="DZH1" s="2" t="s">
        <v>5739</v>
      </c>
      <c r="DZI1" s="2" t="s">
        <v>5740</v>
      </c>
      <c r="DZJ1" s="2" t="s">
        <v>5742</v>
      </c>
      <c r="DZK1" s="2" t="s">
        <v>5743</v>
      </c>
      <c r="DZL1" s="2" t="s">
        <v>5744</v>
      </c>
      <c r="DZM1" s="2" t="s">
        <v>5745</v>
      </c>
      <c r="DZN1" s="2" t="s">
        <v>5747</v>
      </c>
      <c r="DZO1" s="2" t="s">
        <v>5748</v>
      </c>
      <c r="DZP1" s="2" t="s">
        <v>5749</v>
      </c>
      <c r="DZQ1" s="2" t="s">
        <v>5750</v>
      </c>
      <c r="DZR1" s="2" t="s">
        <v>5751</v>
      </c>
      <c r="DZS1" s="2" t="s">
        <v>5753</v>
      </c>
      <c r="DZT1" s="2" t="s">
        <v>5754</v>
      </c>
      <c r="DZU1" s="2" t="s">
        <v>5755</v>
      </c>
      <c r="DZV1" s="2" t="s">
        <v>5756</v>
      </c>
      <c r="DZW1" s="2" t="s">
        <v>5757</v>
      </c>
      <c r="DZX1" s="2" t="s">
        <v>5758</v>
      </c>
      <c r="DZY1" s="2" t="s">
        <v>5759</v>
      </c>
      <c r="DZZ1" s="2" t="s">
        <v>5760</v>
      </c>
      <c r="EAA1" s="2" t="s">
        <v>5761</v>
      </c>
      <c r="EAB1" s="2" t="s">
        <v>5762</v>
      </c>
      <c r="EAC1" s="2" t="s">
        <v>5763</v>
      </c>
      <c r="EAD1" s="2" t="s">
        <v>5764</v>
      </c>
      <c r="EAE1" s="2" t="s">
        <v>5765</v>
      </c>
      <c r="EAF1" s="2" t="s">
        <v>5766</v>
      </c>
      <c r="EAG1" s="2" t="s">
        <v>5767</v>
      </c>
      <c r="EAH1" s="2" t="s">
        <v>5768</v>
      </c>
      <c r="EAI1" s="2" t="s">
        <v>5769</v>
      </c>
      <c r="EAJ1" s="2" t="s">
        <v>5770</v>
      </c>
      <c r="EAK1" s="2" t="s">
        <v>5771</v>
      </c>
      <c r="EAL1" s="2" t="s">
        <v>5773</v>
      </c>
      <c r="EAM1" s="2" t="s">
        <v>5774</v>
      </c>
      <c r="EAN1" s="2" t="s">
        <v>5775</v>
      </c>
      <c r="EAO1" s="2" t="s">
        <v>5776</v>
      </c>
      <c r="EAP1" s="2" t="s">
        <v>5777</v>
      </c>
      <c r="EAQ1" s="2" t="s">
        <v>5778</v>
      </c>
      <c r="EAR1" s="2" t="s">
        <v>5779</v>
      </c>
      <c r="EAS1" s="2" t="s">
        <v>5780</v>
      </c>
      <c r="EAT1" s="2" t="s">
        <v>5781</v>
      </c>
      <c r="EAU1" s="2" t="s">
        <v>5782</v>
      </c>
      <c r="EAV1" s="2" t="s">
        <v>5783</v>
      </c>
      <c r="EAW1" s="2" t="s">
        <v>5784</v>
      </c>
      <c r="EAX1" s="2" t="s">
        <v>5785</v>
      </c>
      <c r="EAY1" s="2" t="s">
        <v>5786</v>
      </c>
      <c r="EAZ1" s="2" t="s">
        <v>5787</v>
      </c>
      <c r="EBA1" s="2" t="s">
        <v>5788</v>
      </c>
      <c r="EBB1" s="2" t="s">
        <v>5789</v>
      </c>
      <c r="EBC1" s="2" t="s">
        <v>5790</v>
      </c>
      <c r="EBD1" s="2" t="s">
        <v>5791</v>
      </c>
      <c r="EBE1" s="2" t="s">
        <v>5792</v>
      </c>
      <c r="EBF1" s="2" t="s">
        <v>5793</v>
      </c>
      <c r="EBG1" s="2" t="s">
        <v>5794</v>
      </c>
      <c r="EBH1" s="2" t="s">
        <v>5795</v>
      </c>
      <c r="EBI1" s="2" t="s">
        <v>5796</v>
      </c>
      <c r="EBJ1" s="2" t="s">
        <v>5797</v>
      </c>
      <c r="EBK1" s="2" t="s">
        <v>5798</v>
      </c>
      <c r="EBL1" s="2" t="s">
        <v>5799</v>
      </c>
      <c r="EBM1" s="2" t="s">
        <v>5800</v>
      </c>
      <c r="EBN1" s="2" t="s">
        <v>5801</v>
      </c>
      <c r="EBO1" s="2" t="s">
        <v>5802</v>
      </c>
      <c r="EBP1" s="2" t="s">
        <v>5803</v>
      </c>
      <c r="EBQ1" s="2" t="s">
        <v>5804</v>
      </c>
      <c r="EBR1" s="2" t="s">
        <v>5805</v>
      </c>
      <c r="EBS1" s="2" t="s">
        <v>5806</v>
      </c>
      <c r="EBT1" s="2" t="s">
        <v>5807</v>
      </c>
      <c r="EBU1" s="2" t="s">
        <v>5808</v>
      </c>
      <c r="EBV1" s="2" t="s">
        <v>5809</v>
      </c>
      <c r="EBW1" s="2" t="s">
        <v>5810</v>
      </c>
      <c r="EBX1" s="2" t="s">
        <v>5811</v>
      </c>
      <c r="EBY1" s="2" t="s">
        <v>5812</v>
      </c>
      <c r="EBZ1" s="2" t="s">
        <v>5813</v>
      </c>
      <c r="ECA1" s="2" t="s">
        <v>5814</v>
      </c>
      <c r="ECB1" s="2" t="s">
        <v>5815</v>
      </c>
      <c r="ECC1" s="2" t="s">
        <v>5816</v>
      </c>
      <c r="ECD1" s="2" t="s">
        <v>5817</v>
      </c>
      <c r="ECE1" s="2" t="s">
        <v>5818</v>
      </c>
      <c r="ECF1" s="2" t="s">
        <v>5820</v>
      </c>
      <c r="ECG1" s="2" t="s">
        <v>5821</v>
      </c>
      <c r="ECH1" s="2" t="s">
        <v>5822</v>
      </c>
      <c r="ECI1" s="2" t="s">
        <v>5823</v>
      </c>
      <c r="ECJ1" s="2" t="s">
        <v>5825</v>
      </c>
      <c r="ECK1" s="2" t="s">
        <v>5826</v>
      </c>
      <c r="ECL1" s="2" t="s">
        <v>5827</v>
      </c>
      <c r="ECM1" s="2" t="s">
        <v>5828</v>
      </c>
      <c r="ECN1" s="2" t="s">
        <v>5829</v>
      </c>
      <c r="ECO1" s="2" t="s">
        <v>5830</v>
      </c>
      <c r="ECP1" s="2" t="s">
        <v>5831</v>
      </c>
      <c r="ECQ1" s="2" t="s">
        <v>5832</v>
      </c>
      <c r="ECR1" s="2" t="s">
        <v>5834</v>
      </c>
      <c r="ECS1" s="2" t="s">
        <v>5835</v>
      </c>
      <c r="ECT1" s="2" t="s">
        <v>5836</v>
      </c>
      <c r="ECU1" s="2" t="s">
        <v>5838</v>
      </c>
      <c r="ECV1" s="2" t="s">
        <v>5839</v>
      </c>
      <c r="ECW1" s="2" t="s">
        <v>5840</v>
      </c>
      <c r="ECX1" s="2" t="s">
        <v>5842</v>
      </c>
      <c r="ECY1" s="2" t="s">
        <v>5843</v>
      </c>
      <c r="ECZ1" s="2" t="s">
        <v>5844</v>
      </c>
      <c r="EDA1" s="2" t="s">
        <v>5845</v>
      </c>
      <c r="EDB1" s="2" t="s">
        <v>5846</v>
      </c>
      <c r="EDC1" s="2" t="s">
        <v>5847</v>
      </c>
      <c r="EDD1" s="2" t="s">
        <v>5848</v>
      </c>
      <c r="EDE1" s="2" t="s">
        <v>5849</v>
      </c>
      <c r="EDF1" s="2" t="s">
        <v>5850</v>
      </c>
      <c r="EDG1" s="2" t="s">
        <v>5851</v>
      </c>
      <c r="EDH1" s="2" t="s">
        <v>5853</v>
      </c>
      <c r="EDI1" s="2" t="s">
        <v>5854</v>
      </c>
      <c r="EDJ1" s="2" t="s">
        <v>5855</v>
      </c>
      <c r="EDK1" s="2" t="s">
        <v>5856</v>
      </c>
      <c r="EDL1" s="2" t="s">
        <v>5857</v>
      </c>
      <c r="EDM1" s="2" t="s">
        <v>5858</v>
      </c>
      <c r="EDN1" s="2" t="s">
        <v>5859</v>
      </c>
      <c r="EDO1" s="2" t="s">
        <v>5860</v>
      </c>
      <c r="EDP1" s="2" t="s">
        <v>5861</v>
      </c>
      <c r="EDQ1" s="2" t="s">
        <v>5863</v>
      </c>
      <c r="EDR1" s="2" t="s">
        <v>5864</v>
      </c>
      <c r="EDS1" s="2" t="s">
        <v>5865</v>
      </c>
      <c r="EDT1" s="2" t="s">
        <v>5867</v>
      </c>
      <c r="EDU1" s="2" t="s">
        <v>5868</v>
      </c>
      <c r="EDV1" s="2" t="s">
        <v>5869</v>
      </c>
      <c r="EDW1" s="2" t="s">
        <v>5871</v>
      </c>
      <c r="EDX1" s="2" t="s">
        <v>5872</v>
      </c>
      <c r="EDY1" s="2" t="s">
        <v>5873</v>
      </c>
      <c r="EDZ1" s="2" t="s">
        <v>5874</v>
      </c>
      <c r="EEA1" s="2" t="s">
        <v>5875</v>
      </c>
      <c r="EEB1" s="2" t="s">
        <v>5876</v>
      </c>
      <c r="EEC1" s="2" t="s">
        <v>5877</v>
      </c>
      <c r="EED1" s="2" t="s">
        <v>5878</v>
      </c>
      <c r="EEE1" s="2" t="s">
        <v>5879</v>
      </c>
      <c r="EEF1" s="2" t="s">
        <v>5880</v>
      </c>
      <c r="EEG1" s="2" t="s">
        <v>5881</v>
      </c>
      <c r="EEH1" s="2" t="s">
        <v>5882</v>
      </c>
      <c r="EEI1" s="2" t="s">
        <v>5883</v>
      </c>
      <c r="EEJ1" s="2" t="s">
        <v>5884</v>
      </c>
      <c r="EEK1" s="2" t="s">
        <v>5885</v>
      </c>
      <c r="EEL1" s="2" t="s">
        <v>5886</v>
      </c>
      <c r="EEM1" s="2" t="s">
        <v>5887</v>
      </c>
      <c r="EEN1" s="2" t="s">
        <v>5888</v>
      </c>
      <c r="EEO1" s="2" t="s">
        <v>5889</v>
      </c>
      <c r="EEP1" s="2" t="s">
        <v>5890</v>
      </c>
      <c r="EEQ1" s="2" t="s">
        <v>5891</v>
      </c>
      <c r="EER1" s="2" t="s">
        <v>5892</v>
      </c>
      <c r="EES1" s="2" t="s">
        <v>5893</v>
      </c>
      <c r="EET1" s="2" t="s">
        <v>5894</v>
      </c>
      <c r="EEU1" s="2" t="s">
        <v>5895</v>
      </c>
      <c r="EEV1" s="2" t="s">
        <v>5897</v>
      </c>
      <c r="EEW1" s="2" t="s">
        <v>5898</v>
      </c>
      <c r="EEX1" s="2" t="s">
        <v>5899</v>
      </c>
      <c r="EEY1" s="2" t="s">
        <v>5900</v>
      </c>
      <c r="EEZ1" s="2" t="s">
        <v>5901</v>
      </c>
      <c r="EFA1" s="2" t="s">
        <v>5902</v>
      </c>
      <c r="EFB1" s="2" t="s">
        <v>5903</v>
      </c>
      <c r="EFC1" s="2" t="s">
        <v>5904</v>
      </c>
      <c r="EFD1" s="2" t="s">
        <v>5905</v>
      </c>
      <c r="EFE1" s="2" t="s">
        <v>5906</v>
      </c>
      <c r="EFF1" s="2" t="s">
        <v>5907</v>
      </c>
      <c r="EFG1" s="2" t="s">
        <v>5908</v>
      </c>
      <c r="EFH1" s="2" t="s">
        <v>5909</v>
      </c>
      <c r="EFI1" s="2" t="s">
        <v>5910</v>
      </c>
      <c r="EFJ1" s="2" t="s">
        <v>5911</v>
      </c>
      <c r="EFK1" s="2" t="s">
        <v>5912</v>
      </c>
      <c r="EFL1" s="2" t="s">
        <v>5913</v>
      </c>
      <c r="EFM1" s="2" t="s">
        <v>5914</v>
      </c>
      <c r="EFN1" s="2" t="s">
        <v>5915</v>
      </c>
      <c r="EFO1" s="2" t="s">
        <v>5916</v>
      </c>
      <c r="EFP1" s="2" t="s">
        <v>5917</v>
      </c>
      <c r="EFQ1" s="2" t="s">
        <v>5918</v>
      </c>
      <c r="EFR1" s="2" t="s">
        <v>5919</v>
      </c>
      <c r="EFS1" s="2" t="s">
        <v>5920</v>
      </c>
      <c r="EFT1" s="2" t="s">
        <v>5921</v>
      </c>
      <c r="EFU1" s="2" t="s">
        <v>5922</v>
      </c>
      <c r="EFV1" s="2" t="s">
        <v>5923</v>
      </c>
      <c r="EFW1" s="2" t="s">
        <v>5924</v>
      </c>
      <c r="EFX1" s="2" t="s">
        <v>5925</v>
      </c>
      <c r="EFY1" s="2" t="s">
        <v>5926</v>
      </c>
      <c r="EFZ1" s="2" t="s">
        <v>5927</v>
      </c>
      <c r="EGA1" s="2" t="s">
        <v>5928</v>
      </c>
      <c r="EGB1" s="2" t="s">
        <v>5929</v>
      </c>
      <c r="EGC1" s="2" t="s">
        <v>5931</v>
      </c>
      <c r="EGD1" s="2" t="s">
        <v>5932</v>
      </c>
      <c r="EGE1" s="2" t="s">
        <v>5933</v>
      </c>
      <c r="EGF1" s="2" t="s">
        <v>5934</v>
      </c>
      <c r="EGG1" s="2" t="s">
        <v>5935</v>
      </c>
      <c r="EGH1" s="2" t="s">
        <v>5936</v>
      </c>
      <c r="EGI1" s="2" t="s">
        <v>5937</v>
      </c>
      <c r="EGJ1" s="2" t="s">
        <v>5938</v>
      </c>
      <c r="EGK1" s="2" t="s">
        <v>5939</v>
      </c>
      <c r="EGL1" s="2" t="s">
        <v>5940</v>
      </c>
      <c r="EGM1" s="2" t="s">
        <v>5941</v>
      </c>
      <c r="EGN1" s="2" t="s">
        <v>5942</v>
      </c>
      <c r="EGO1" s="2" t="s">
        <v>5943</v>
      </c>
      <c r="EGP1" s="2" t="s">
        <v>5944</v>
      </c>
      <c r="EGQ1" s="2" t="s">
        <v>5945</v>
      </c>
      <c r="EGR1" s="2" t="s">
        <v>5946</v>
      </c>
      <c r="EGS1" s="2" t="s">
        <v>5947</v>
      </c>
      <c r="EGT1" s="2" t="s">
        <v>5948</v>
      </c>
      <c r="EGU1" s="2" t="s">
        <v>5950</v>
      </c>
      <c r="EGV1" s="2" t="s">
        <v>5951</v>
      </c>
      <c r="EGW1" s="2" t="s">
        <v>5952</v>
      </c>
      <c r="EGX1" s="2" t="s">
        <v>5954</v>
      </c>
      <c r="EGY1" s="2" t="s">
        <v>5955</v>
      </c>
      <c r="EGZ1" s="2" t="s">
        <v>5956</v>
      </c>
      <c r="EHA1" s="2" t="s">
        <v>5957</v>
      </c>
      <c r="EHB1" s="2" t="s">
        <v>5958</v>
      </c>
      <c r="EHC1" s="2" t="s">
        <v>5959</v>
      </c>
      <c r="EHD1" s="2" t="s">
        <v>5960</v>
      </c>
      <c r="EHE1" s="2" t="s">
        <v>5961</v>
      </c>
      <c r="EHF1" s="2" t="s">
        <v>5962</v>
      </c>
      <c r="EHG1" s="2" t="s">
        <v>5963</v>
      </c>
      <c r="EHH1" s="2" t="s">
        <v>5964</v>
      </c>
      <c r="EHI1" s="2" t="s">
        <v>5966</v>
      </c>
      <c r="EHJ1" s="2" t="s">
        <v>5967</v>
      </c>
      <c r="EHK1" s="2" t="s">
        <v>5968</v>
      </c>
      <c r="EHL1" s="2" t="s">
        <v>5969</v>
      </c>
      <c r="EHM1" s="2" t="s">
        <v>5971</v>
      </c>
      <c r="EHN1" s="2" t="s">
        <v>5972</v>
      </c>
      <c r="EHO1" s="2" t="s">
        <v>5973</v>
      </c>
      <c r="EHP1" s="2" t="s">
        <v>5974</v>
      </c>
      <c r="EHQ1" s="2" t="s">
        <v>5975</v>
      </c>
      <c r="EHR1" s="2" t="s">
        <v>5976</v>
      </c>
      <c r="EHS1" s="2" t="s">
        <v>5977</v>
      </c>
      <c r="EHT1" s="2" t="s">
        <v>5978</v>
      </c>
      <c r="EHU1" s="2" t="s">
        <v>5979</v>
      </c>
      <c r="EHV1" s="2" t="s">
        <v>5980</v>
      </c>
      <c r="EHW1" s="2" t="s">
        <v>5981</v>
      </c>
      <c r="EHX1" s="2" t="s">
        <v>5982</v>
      </c>
      <c r="EHY1" s="2" t="s">
        <v>5983</v>
      </c>
      <c r="EHZ1" s="2" t="s">
        <v>5984</v>
      </c>
      <c r="EIA1" s="2" t="s">
        <v>5985</v>
      </c>
      <c r="EIB1" s="2" t="s">
        <v>5986</v>
      </c>
      <c r="EIC1" s="2" t="s">
        <v>5987</v>
      </c>
      <c r="EID1" s="2" t="s">
        <v>5988</v>
      </c>
      <c r="EIE1" s="2" t="s">
        <v>5989</v>
      </c>
      <c r="EIF1" s="2" t="s">
        <v>5990</v>
      </c>
      <c r="EIG1" s="2" t="s">
        <v>5991</v>
      </c>
      <c r="EIH1" s="2" t="s">
        <v>5992</v>
      </c>
      <c r="EII1" s="2" t="s">
        <v>5993</v>
      </c>
      <c r="EIJ1" s="2" t="s">
        <v>5994</v>
      </c>
      <c r="EIK1" s="2" t="s">
        <v>5995</v>
      </c>
      <c r="EIL1" s="2" t="s">
        <v>5996</v>
      </c>
      <c r="EIM1" s="2" t="s">
        <v>5997</v>
      </c>
      <c r="EIN1" s="2" t="s">
        <v>5998</v>
      </c>
      <c r="EIO1" s="2" t="s">
        <v>5999</v>
      </c>
      <c r="EIP1" s="2" t="s">
        <v>6000</v>
      </c>
      <c r="EIQ1" s="2" t="s">
        <v>6001</v>
      </c>
      <c r="EIR1" s="2" t="s">
        <v>6003</v>
      </c>
      <c r="EIS1" s="2" t="s">
        <v>6004</v>
      </c>
      <c r="EIT1" s="2" t="s">
        <v>6005</v>
      </c>
      <c r="EIU1" s="2" t="s">
        <v>6006</v>
      </c>
      <c r="EIV1" s="2" t="s">
        <v>6007</v>
      </c>
      <c r="EIW1" s="2" t="s">
        <v>6008</v>
      </c>
      <c r="EIX1" s="2" t="s">
        <v>6009</v>
      </c>
      <c r="EIY1" s="2" t="s">
        <v>6010</v>
      </c>
      <c r="EIZ1" s="2" t="s">
        <v>6011</v>
      </c>
      <c r="EJA1" s="2" t="s">
        <v>6012</v>
      </c>
      <c r="EJB1" s="2" t="s">
        <v>6013</v>
      </c>
      <c r="EJC1" s="2" t="s">
        <v>6014</v>
      </c>
      <c r="EJD1" s="2" t="s">
        <v>6015</v>
      </c>
      <c r="EJE1" s="2" t="s">
        <v>6016</v>
      </c>
      <c r="EJF1" s="2" t="s">
        <v>6017</v>
      </c>
      <c r="EJG1" s="2" t="s">
        <v>6018</v>
      </c>
      <c r="EJH1" s="2" t="s">
        <v>6019</v>
      </c>
      <c r="EJI1" s="2" t="s">
        <v>6020</v>
      </c>
      <c r="EJJ1" s="2" t="s">
        <v>6021</v>
      </c>
      <c r="EJK1" s="2" t="s">
        <v>6022</v>
      </c>
      <c r="EJL1" s="2" t="s">
        <v>6023</v>
      </c>
      <c r="EJM1" s="2" t="s">
        <v>6024</v>
      </c>
      <c r="EJN1" s="2" t="s">
        <v>6026</v>
      </c>
      <c r="EJO1" s="2" t="s">
        <v>6027</v>
      </c>
      <c r="EJP1" s="2" t="s">
        <v>6028</v>
      </c>
      <c r="EJQ1" s="2" t="s">
        <v>6029</v>
      </c>
      <c r="EJR1" s="2" t="s">
        <v>6030</v>
      </c>
      <c r="EJS1" s="2" t="s">
        <v>6031</v>
      </c>
      <c r="EJT1" s="2" t="s">
        <v>6032</v>
      </c>
      <c r="EJU1" s="2" t="s">
        <v>6033</v>
      </c>
      <c r="EJV1" s="2" t="s">
        <v>6034</v>
      </c>
      <c r="EJW1" s="2" t="s">
        <v>6035</v>
      </c>
      <c r="EJX1" s="2" t="s">
        <v>6037</v>
      </c>
      <c r="EJY1" s="2" t="s">
        <v>6038</v>
      </c>
      <c r="EJZ1" s="2" t="s">
        <v>6039</v>
      </c>
      <c r="EKA1" s="2" t="s">
        <v>6040</v>
      </c>
      <c r="EKB1" s="2" t="s">
        <v>6041</v>
      </c>
      <c r="EKC1" s="2" t="s">
        <v>6042</v>
      </c>
      <c r="EKD1" s="2" t="s">
        <v>6043</v>
      </c>
      <c r="EKE1" s="2" t="s">
        <v>6044</v>
      </c>
      <c r="EKF1" s="2" t="s">
        <v>6045</v>
      </c>
      <c r="EKG1" s="2" t="s">
        <v>6046</v>
      </c>
      <c r="EKH1" s="2" t="s">
        <v>6047</v>
      </c>
      <c r="EKI1" s="2" t="s">
        <v>6048</v>
      </c>
      <c r="EKJ1" s="2" t="s">
        <v>6050</v>
      </c>
      <c r="EKK1" s="2" t="s">
        <v>6051</v>
      </c>
      <c r="EKL1" s="2" t="s">
        <v>6052</v>
      </c>
      <c r="EKM1" s="2" t="s">
        <v>6053</v>
      </c>
      <c r="EKN1" s="2" t="s">
        <v>6054</v>
      </c>
      <c r="EKO1" s="2" t="s">
        <v>6055</v>
      </c>
      <c r="EKP1" s="2" t="s">
        <v>6056</v>
      </c>
      <c r="EKQ1" s="2" t="s">
        <v>6058</v>
      </c>
      <c r="EKR1" s="2" t="s">
        <v>6059</v>
      </c>
      <c r="EKS1" s="2" t="s">
        <v>6061</v>
      </c>
      <c r="EKT1" s="2" t="s">
        <v>6062</v>
      </c>
      <c r="EKU1" s="2" t="s">
        <v>6064</v>
      </c>
      <c r="EKV1" s="2" t="s">
        <v>6065</v>
      </c>
      <c r="EKW1" s="2" t="s">
        <v>6066</v>
      </c>
      <c r="EKX1" s="2" t="s">
        <v>6067</v>
      </c>
      <c r="EKY1" s="2" t="s">
        <v>6068</v>
      </c>
      <c r="EKZ1" s="2" t="s">
        <v>6069</v>
      </c>
      <c r="ELA1" s="2" t="s">
        <v>6070</v>
      </c>
      <c r="ELB1" s="2" t="s">
        <v>6071</v>
      </c>
      <c r="ELC1" s="2" t="s">
        <v>6072</v>
      </c>
      <c r="ELD1" s="2" t="s">
        <v>6074</v>
      </c>
      <c r="ELE1" s="2" t="s">
        <v>6075</v>
      </c>
      <c r="ELF1" s="2" t="s">
        <v>6076</v>
      </c>
      <c r="ELG1" s="2" t="s">
        <v>6077</v>
      </c>
      <c r="ELH1" s="2" t="s">
        <v>6078</v>
      </c>
      <c r="ELI1" s="2" t="s">
        <v>6079</v>
      </c>
      <c r="ELJ1" s="2" t="s">
        <v>6080</v>
      </c>
      <c r="ELK1" s="2" t="s">
        <v>6081</v>
      </c>
      <c r="ELL1" s="2" t="s">
        <v>6083</v>
      </c>
      <c r="ELM1" s="2" t="s">
        <v>6084</v>
      </c>
      <c r="ELN1" s="2" t="s">
        <v>6085</v>
      </c>
      <c r="ELO1" s="2" t="s">
        <v>6086</v>
      </c>
      <c r="ELP1" s="2" t="s">
        <v>6087</v>
      </c>
      <c r="ELQ1" s="2" t="s">
        <v>6088</v>
      </c>
      <c r="ELR1" s="2" t="s">
        <v>6089</v>
      </c>
      <c r="ELS1" s="2" t="s">
        <v>6090</v>
      </c>
      <c r="ELT1" s="2" t="s">
        <v>6091</v>
      </c>
      <c r="ELU1" s="2" t="s">
        <v>6092</v>
      </c>
      <c r="ELV1" s="2" t="s">
        <v>6093</v>
      </c>
      <c r="ELW1" s="2" t="s">
        <v>6094</v>
      </c>
      <c r="ELX1" s="2" t="s">
        <v>6095</v>
      </c>
      <c r="ELY1" s="2" t="s">
        <v>6096</v>
      </c>
      <c r="ELZ1" s="2" t="s">
        <v>6097</v>
      </c>
      <c r="EMA1" s="2" t="s">
        <v>6098</v>
      </c>
      <c r="EMB1" s="2" t="s">
        <v>6099</v>
      </c>
      <c r="EMC1" s="2" t="s">
        <v>6100</v>
      </c>
      <c r="EMD1" s="2" t="s">
        <v>6101</v>
      </c>
      <c r="EME1" s="2" t="s">
        <v>6102</v>
      </c>
      <c r="EMF1" s="2" t="s">
        <v>6103</v>
      </c>
      <c r="EMG1" s="2" t="s">
        <v>6104</v>
      </c>
      <c r="EMH1" s="2" t="s">
        <v>6105</v>
      </c>
      <c r="EMI1" s="2" t="s">
        <v>6106</v>
      </c>
      <c r="EMJ1" s="2" t="s">
        <v>6107</v>
      </c>
      <c r="EMK1" s="2" t="s">
        <v>6108</v>
      </c>
      <c r="EML1" s="2" t="s">
        <v>6109</v>
      </c>
      <c r="EMM1" s="2" t="s">
        <v>6110</v>
      </c>
      <c r="EMN1" s="2" t="s">
        <v>6111</v>
      </c>
      <c r="EMO1" s="2" t="s">
        <v>6112</v>
      </c>
      <c r="EMP1" s="2" t="s">
        <v>6113</v>
      </c>
      <c r="EMQ1" s="2" t="s">
        <v>6114</v>
      </c>
      <c r="EMR1" s="2" t="s">
        <v>6116</v>
      </c>
      <c r="EMS1" s="2" t="s">
        <v>6117</v>
      </c>
      <c r="EMT1" s="2" t="s">
        <v>6118</v>
      </c>
      <c r="EMU1" s="2" t="s">
        <v>6119</v>
      </c>
      <c r="EMV1" s="2" t="s">
        <v>6120</v>
      </c>
      <c r="EMW1" s="2" t="s">
        <v>6121</v>
      </c>
      <c r="EMX1" s="2" t="s">
        <v>6122</v>
      </c>
      <c r="EMY1" s="2" t="s">
        <v>6123</v>
      </c>
      <c r="EMZ1" s="2" t="s">
        <v>6124</v>
      </c>
      <c r="ENA1" s="2" t="s">
        <v>6125</v>
      </c>
      <c r="ENB1" s="2" t="s">
        <v>6126</v>
      </c>
      <c r="ENC1" s="2" t="s">
        <v>6127</v>
      </c>
      <c r="END1" s="2" t="s">
        <v>6128</v>
      </c>
      <c r="ENE1" s="2" t="s">
        <v>6129</v>
      </c>
      <c r="ENF1" s="2" t="s">
        <v>6130</v>
      </c>
      <c r="ENG1" s="2" t="s">
        <v>6131</v>
      </c>
      <c r="ENH1" s="2" t="s">
        <v>6132</v>
      </c>
      <c r="ENI1" s="2" t="s">
        <v>6133</v>
      </c>
      <c r="ENJ1" s="2" t="s">
        <v>6134</v>
      </c>
      <c r="ENK1" s="2" t="s">
        <v>6135</v>
      </c>
      <c r="ENL1" s="2" t="s">
        <v>6136</v>
      </c>
      <c r="ENM1" s="2" t="s">
        <v>6137</v>
      </c>
      <c r="ENN1" s="2" t="s">
        <v>6138</v>
      </c>
      <c r="ENO1" s="2" t="s">
        <v>6139</v>
      </c>
      <c r="ENP1" s="2" t="s">
        <v>6140</v>
      </c>
      <c r="ENQ1" s="2" t="s">
        <v>6141</v>
      </c>
      <c r="ENR1" s="2" t="s">
        <v>6142</v>
      </c>
      <c r="ENS1" s="2" t="s">
        <v>6143</v>
      </c>
      <c r="ENT1" s="2" t="s">
        <v>6144</v>
      </c>
      <c r="ENU1" s="2" t="s">
        <v>6145</v>
      </c>
      <c r="ENV1" s="2" t="s">
        <v>6146</v>
      </c>
      <c r="ENW1" s="2" t="s">
        <v>6147</v>
      </c>
      <c r="ENX1" s="2" t="s">
        <v>6148</v>
      </c>
      <c r="ENY1" s="2" t="s">
        <v>6149</v>
      </c>
      <c r="ENZ1" s="2" t="s">
        <v>6150</v>
      </c>
      <c r="EOA1" s="2" t="s">
        <v>6151</v>
      </c>
      <c r="EOB1" s="2" t="s">
        <v>6152</v>
      </c>
      <c r="EOC1" s="2" t="s">
        <v>6153</v>
      </c>
      <c r="EOD1" s="2" t="s">
        <v>6154</v>
      </c>
      <c r="EOE1" s="2" t="s">
        <v>6155</v>
      </c>
      <c r="EOF1" s="2" t="s">
        <v>6156</v>
      </c>
      <c r="EOG1" s="2" t="s">
        <v>6157</v>
      </c>
      <c r="EOH1" s="2" t="s">
        <v>6158</v>
      </c>
      <c r="EOI1" s="2" t="s">
        <v>6159</v>
      </c>
      <c r="EOJ1" s="2" t="s">
        <v>6160</v>
      </c>
      <c r="EOK1" s="2" t="s">
        <v>6161</v>
      </c>
      <c r="EOL1" s="2" t="s">
        <v>6162</v>
      </c>
      <c r="EOM1" s="2" t="s">
        <v>6163</v>
      </c>
      <c r="EON1" s="2" t="s">
        <v>6164</v>
      </c>
      <c r="EOO1" s="2" t="s">
        <v>6165</v>
      </c>
      <c r="EOP1" s="2" t="s">
        <v>6167</v>
      </c>
      <c r="EOQ1" s="2" t="s">
        <v>6168</v>
      </c>
      <c r="EOR1" s="2" t="s">
        <v>6169</v>
      </c>
      <c r="EOS1" s="2" t="s">
        <v>6170</v>
      </c>
      <c r="EOT1" s="2" t="s">
        <v>6171</v>
      </c>
      <c r="EOU1" s="2" t="s">
        <v>6172</v>
      </c>
      <c r="EOV1" s="2" t="s">
        <v>6173</v>
      </c>
      <c r="EOW1" s="2" t="s">
        <v>6174</v>
      </c>
      <c r="EOX1" s="2" t="s">
        <v>6175</v>
      </c>
      <c r="EOY1" s="2" t="s">
        <v>6176</v>
      </c>
      <c r="EOZ1" s="2" t="s">
        <v>6178</v>
      </c>
      <c r="EPA1" s="2" t="s">
        <v>6179</v>
      </c>
      <c r="EPB1" s="2" t="s">
        <v>6180</v>
      </c>
      <c r="EPC1" s="2" t="s">
        <v>6181</v>
      </c>
      <c r="EPD1" s="2" t="s">
        <v>6182</v>
      </c>
      <c r="EPE1" s="2" t="s">
        <v>6183</v>
      </c>
      <c r="EPF1" s="2" t="s">
        <v>6185</v>
      </c>
      <c r="EPG1" s="2" t="s">
        <v>6187</v>
      </c>
      <c r="EPH1" s="2" t="s">
        <v>6188</v>
      </c>
      <c r="EPI1" s="2" t="s">
        <v>6189</v>
      </c>
      <c r="EPJ1" s="2" t="s">
        <v>6190</v>
      </c>
      <c r="EPK1" s="2" t="s">
        <v>6191</v>
      </c>
      <c r="EPL1" s="2" t="s">
        <v>6192</v>
      </c>
      <c r="EPM1" s="2" t="s">
        <v>6193</v>
      </c>
      <c r="EPN1" s="2" t="s">
        <v>6194</v>
      </c>
      <c r="EPO1" s="2" t="s">
        <v>6195</v>
      </c>
      <c r="EPP1" s="2" t="s">
        <v>6196</v>
      </c>
      <c r="EPQ1" s="2" t="s">
        <v>6197</v>
      </c>
      <c r="EPR1" s="2" t="s">
        <v>6198</v>
      </c>
      <c r="EPS1" s="2" t="s">
        <v>6199</v>
      </c>
      <c r="EPT1" s="2" t="s">
        <v>6200</v>
      </c>
      <c r="EPU1" s="2" t="s">
        <v>6201</v>
      </c>
      <c r="EPV1" s="2" t="s">
        <v>6202</v>
      </c>
      <c r="EPW1" s="2" t="s">
        <v>6203</v>
      </c>
      <c r="EPX1" s="2" t="s">
        <v>6204</v>
      </c>
      <c r="EPY1" s="2" t="s">
        <v>6205</v>
      </c>
      <c r="EPZ1" s="2" t="s">
        <v>6207</v>
      </c>
      <c r="EQA1" s="2" t="s">
        <v>6208</v>
      </c>
      <c r="EQB1" s="2" t="s">
        <v>6209</v>
      </c>
      <c r="EQC1" s="2" t="s">
        <v>6210</v>
      </c>
      <c r="EQD1" s="2" t="s">
        <v>6211</v>
      </c>
      <c r="EQE1" s="2" t="s">
        <v>6212</v>
      </c>
      <c r="EQF1" s="2" t="s">
        <v>6213</v>
      </c>
      <c r="EQG1" s="2" t="s">
        <v>6214</v>
      </c>
      <c r="EQH1" s="2" t="s">
        <v>6215</v>
      </c>
      <c r="EQI1" s="2" t="s">
        <v>6216</v>
      </c>
      <c r="EQJ1" s="2" t="s">
        <v>6217</v>
      </c>
      <c r="EQK1" s="2" t="s">
        <v>6218</v>
      </c>
      <c r="EQL1" s="2" t="s">
        <v>6219</v>
      </c>
      <c r="EQM1" s="2" t="s">
        <v>6220</v>
      </c>
      <c r="EQN1" s="2" t="s">
        <v>6222</v>
      </c>
      <c r="EQO1" s="2" t="s">
        <v>6223</v>
      </c>
      <c r="EQP1" s="2" t="s">
        <v>6224</v>
      </c>
      <c r="EQQ1" s="2" t="s">
        <v>6225</v>
      </c>
      <c r="EQR1" s="2" t="s">
        <v>6226</v>
      </c>
      <c r="EQS1" s="2" t="s">
        <v>6227</v>
      </c>
      <c r="EQT1" s="2" t="s">
        <v>6228</v>
      </c>
      <c r="EQU1" s="2" t="s">
        <v>6229</v>
      </c>
      <c r="EQV1" s="2" t="s">
        <v>6230</v>
      </c>
      <c r="EQW1" s="2" t="s">
        <v>6232</v>
      </c>
      <c r="EQX1" s="2" t="s">
        <v>6233</v>
      </c>
      <c r="EQY1" s="2" t="s">
        <v>6234</v>
      </c>
      <c r="EQZ1" s="2" t="s">
        <v>6235</v>
      </c>
      <c r="ERA1" s="2" t="s">
        <v>6236</v>
      </c>
      <c r="ERB1" s="2" t="s">
        <v>6237</v>
      </c>
      <c r="ERC1" s="2" t="s">
        <v>6238</v>
      </c>
      <c r="ERD1" s="2" t="s">
        <v>6239</v>
      </c>
      <c r="ERE1" s="2" t="s">
        <v>6240</v>
      </c>
      <c r="ERF1" s="2" t="s">
        <v>6241</v>
      </c>
      <c r="ERG1" s="2" t="s">
        <v>6242</v>
      </c>
      <c r="ERH1" s="2" t="s">
        <v>6243</v>
      </c>
      <c r="ERI1" s="2" t="s">
        <v>6244</v>
      </c>
      <c r="ERJ1" s="2" t="s">
        <v>6245</v>
      </c>
      <c r="ERK1" s="2" t="s">
        <v>6246</v>
      </c>
      <c r="ERL1" s="2" t="s">
        <v>6247</v>
      </c>
      <c r="ERM1" s="2" t="s">
        <v>6248</v>
      </c>
      <c r="ERN1" s="2" t="s">
        <v>6249</v>
      </c>
      <c r="ERO1" s="2" t="s">
        <v>6250</v>
      </c>
      <c r="ERP1" s="2" t="s">
        <v>6251</v>
      </c>
      <c r="ERQ1" s="2" t="s">
        <v>6252</v>
      </c>
      <c r="ERR1" s="2" t="s">
        <v>6253</v>
      </c>
      <c r="ERS1" s="2" t="s">
        <v>6254</v>
      </c>
      <c r="ERT1" s="2" t="s">
        <v>6255</v>
      </c>
      <c r="ERU1" s="2" t="s">
        <v>6256</v>
      </c>
      <c r="ERV1" s="2" t="s">
        <v>6257</v>
      </c>
      <c r="ERW1" s="2" t="s">
        <v>6258</v>
      </c>
      <c r="ERX1" s="2" t="s">
        <v>6259</v>
      </c>
      <c r="ERY1" s="2" t="s">
        <v>6260</v>
      </c>
      <c r="ERZ1" s="2" t="s">
        <v>6261</v>
      </c>
      <c r="ESA1" s="2" t="s">
        <v>6263</v>
      </c>
      <c r="ESB1" s="2" t="s">
        <v>6264</v>
      </c>
      <c r="ESC1" s="2" t="s">
        <v>6265</v>
      </c>
      <c r="ESD1" s="2" t="s">
        <v>6266</v>
      </c>
      <c r="ESE1" s="2" t="s">
        <v>6267</v>
      </c>
      <c r="ESF1" s="2" t="s">
        <v>6268</v>
      </c>
      <c r="ESG1" s="2" t="s">
        <v>6269</v>
      </c>
      <c r="ESH1" s="2" t="s">
        <v>6270</v>
      </c>
      <c r="ESI1" s="2" t="s">
        <v>6271</v>
      </c>
      <c r="ESJ1" s="2" t="s">
        <v>6272</v>
      </c>
      <c r="ESK1" s="2" t="s">
        <v>6273</v>
      </c>
      <c r="ESL1" s="2" t="s">
        <v>6274</v>
      </c>
      <c r="ESM1" s="2" t="s">
        <v>6275</v>
      </c>
      <c r="ESN1" s="2" t="s">
        <v>6276</v>
      </c>
      <c r="ESO1" s="2" t="s">
        <v>6277</v>
      </c>
      <c r="ESP1" s="2" t="s">
        <v>6278</v>
      </c>
      <c r="ESQ1" s="2" t="s">
        <v>6280</v>
      </c>
      <c r="ESR1" s="2" t="s">
        <v>6281</v>
      </c>
      <c r="ESS1" s="2" t="s">
        <v>6282</v>
      </c>
      <c r="EST1" s="2" t="s">
        <v>6283</v>
      </c>
      <c r="ESU1" s="2" t="s">
        <v>6284</v>
      </c>
      <c r="ESV1" s="2" t="s">
        <v>6286</v>
      </c>
      <c r="ESW1" s="2" t="s">
        <v>6287</v>
      </c>
      <c r="ESX1" s="2" t="s">
        <v>6288</v>
      </c>
      <c r="ESY1" s="2" t="s">
        <v>6289</v>
      </c>
      <c r="ESZ1" s="2" t="s">
        <v>6290</v>
      </c>
      <c r="ETA1" s="2" t="s">
        <v>6291</v>
      </c>
      <c r="ETB1" s="2" t="s">
        <v>6292</v>
      </c>
      <c r="ETC1" s="2" t="s">
        <v>6293</v>
      </c>
      <c r="ETD1" s="2" t="s">
        <v>6295</v>
      </c>
      <c r="ETE1" s="2" t="s">
        <v>6296</v>
      </c>
      <c r="ETF1" s="2" t="s">
        <v>6297</v>
      </c>
      <c r="ETG1" s="2" t="s">
        <v>6299</v>
      </c>
      <c r="ETH1" s="2" t="s">
        <v>6300</v>
      </c>
      <c r="ETI1" s="2" t="s">
        <v>6301</v>
      </c>
      <c r="ETJ1" s="2" t="s">
        <v>6302</v>
      </c>
      <c r="ETK1" s="2" t="s">
        <v>6303</v>
      </c>
      <c r="ETL1" s="2" t="s">
        <v>6304</v>
      </c>
      <c r="ETM1" s="2" t="s">
        <v>6305</v>
      </c>
      <c r="ETN1" s="2" t="s">
        <v>6306</v>
      </c>
      <c r="ETO1" s="2" t="s">
        <v>6307</v>
      </c>
      <c r="ETP1" s="2" t="s">
        <v>6308</v>
      </c>
      <c r="ETQ1" s="2" t="s">
        <v>6309</v>
      </c>
      <c r="ETR1" s="2" t="s">
        <v>6310</v>
      </c>
      <c r="ETS1" s="2" t="s">
        <v>6312</v>
      </c>
      <c r="ETT1" s="2" t="s">
        <v>6313</v>
      </c>
      <c r="ETU1" s="2" t="s">
        <v>6314</v>
      </c>
      <c r="ETV1" s="2" t="s">
        <v>6316</v>
      </c>
      <c r="ETW1" s="2" t="s">
        <v>6317</v>
      </c>
      <c r="ETX1" s="2" t="s">
        <v>6319</v>
      </c>
      <c r="ETY1" s="2" t="s">
        <v>6320</v>
      </c>
      <c r="ETZ1" s="2" t="s">
        <v>6321</v>
      </c>
      <c r="EUA1" s="2" t="s">
        <v>6322</v>
      </c>
      <c r="EUB1" s="2" t="s">
        <v>6323</v>
      </c>
      <c r="EUC1" s="2" t="s">
        <v>6324</v>
      </c>
      <c r="EUD1" s="2" t="s">
        <v>6325</v>
      </c>
      <c r="EUE1" s="2" t="s">
        <v>6326</v>
      </c>
      <c r="EUF1" s="2" t="s">
        <v>6328</v>
      </c>
      <c r="EUG1" s="2" t="s">
        <v>6329</v>
      </c>
      <c r="EUH1" s="2" t="s">
        <v>6330</v>
      </c>
      <c r="EUI1" s="2" t="s">
        <v>6331</v>
      </c>
      <c r="EUJ1" s="2" t="s">
        <v>6332</v>
      </c>
      <c r="EUK1" s="2" t="s">
        <v>6333</v>
      </c>
      <c r="EUL1" s="2" t="s">
        <v>6334</v>
      </c>
      <c r="EUM1" s="2" t="s">
        <v>6335</v>
      </c>
      <c r="EUN1" s="2" t="s">
        <v>6336</v>
      </c>
      <c r="EUO1" s="2" t="s">
        <v>6337</v>
      </c>
      <c r="EUP1" s="2" t="s">
        <v>6338</v>
      </c>
      <c r="EUQ1" s="2" t="s">
        <v>6340</v>
      </c>
      <c r="EUR1" s="2" t="s">
        <v>6341</v>
      </c>
      <c r="EUS1" s="2" t="s">
        <v>6343</v>
      </c>
      <c r="EUT1" s="2" t="s">
        <v>6344</v>
      </c>
      <c r="EUU1" s="2" t="s">
        <v>6345</v>
      </c>
      <c r="EUV1" s="2" t="s">
        <v>6346</v>
      </c>
      <c r="EUW1" s="2" t="s">
        <v>6348</v>
      </c>
      <c r="EUX1" s="2" t="s">
        <v>6349</v>
      </c>
      <c r="EUY1" s="2" t="s">
        <v>6350</v>
      </c>
      <c r="EUZ1" s="2" t="s">
        <v>6351</v>
      </c>
      <c r="EVA1" s="2" t="s">
        <v>6352</v>
      </c>
      <c r="EVB1" s="2" t="s">
        <v>6353</v>
      </c>
      <c r="EVC1" s="2" t="s">
        <v>6354</v>
      </c>
      <c r="EVD1" s="2" t="s">
        <v>6355</v>
      </c>
      <c r="EVE1" s="2" t="s">
        <v>6356</v>
      </c>
      <c r="EVF1" s="2" t="s">
        <v>6358</v>
      </c>
      <c r="EVG1" s="2" t="s">
        <v>6359</v>
      </c>
      <c r="EVH1" s="2" t="s">
        <v>6360</v>
      </c>
      <c r="EVI1" s="2" t="s">
        <v>6361</v>
      </c>
      <c r="EVJ1" s="2" t="s">
        <v>6362</v>
      </c>
      <c r="EVK1" s="2" t="s">
        <v>6363</v>
      </c>
      <c r="EVL1" s="2" t="s">
        <v>6364</v>
      </c>
      <c r="EVM1" s="2" t="s">
        <v>6365</v>
      </c>
      <c r="EVN1" s="2" t="s">
        <v>6366</v>
      </c>
      <c r="EVO1" s="2" t="s">
        <v>6367</v>
      </c>
      <c r="EVP1" s="2" t="s">
        <v>6368</v>
      </c>
      <c r="EVQ1" s="2" t="s">
        <v>6369</v>
      </c>
      <c r="EVR1" s="2" t="s">
        <v>6370</v>
      </c>
      <c r="EVS1" s="2" t="s">
        <v>6371</v>
      </c>
      <c r="EVT1" s="2" t="s">
        <v>6372</v>
      </c>
      <c r="EVU1" s="2" t="s">
        <v>6373</v>
      </c>
      <c r="EVV1" s="2" t="s">
        <v>6375</v>
      </c>
      <c r="EVW1" s="2" t="s">
        <v>6376</v>
      </c>
      <c r="EVX1" s="2" t="s">
        <v>6377</v>
      </c>
      <c r="EVY1" s="2" t="s">
        <v>6378</v>
      </c>
      <c r="EVZ1" s="2" t="s">
        <v>6379</v>
      </c>
      <c r="EWA1" s="2" t="s">
        <v>6380</v>
      </c>
      <c r="EWB1" s="2" t="s">
        <v>6381</v>
      </c>
      <c r="EWC1" s="2" t="s">
        <v>6382</v>
      </c>
      <c r="EWD1" s="2" t="s">
        <v>6383</v>
      </c>
      <c r="EWE1" s="2" t="s">
        <v>6384</v>
      </c>
      <c r="EWF1" s="2" t="s">
        <v>6385</v>
      </c>
      <c r="EWG1" s="2" t="s">
        <v>6386</v>
      </c>
      <c r="EWH1" s="2" t="s">
        <v>6387</v>
      </c>
      <c r="EWI1" s="2" t="s">
        <v>6388</v>
      </c>
      <c r="EWJ1" s="2" t="s">
        <v>6389</v>
      </c>
      <c r="EWK1" s="2" t="s">
        <v>6390</v>
      </c>
      <c r="EWL1" s="2" t="s">
        <v>6391</v>
      </c>
      <c r="EWM1" s="2" t="s">
        <v>6392</v>
      </c>
      <c r="EWN1" s="2" t="s">
        <v>6393</v>
      </c>
      <c r="EWO1" s="2" t="s">
        <v>6394</v>
      </c>
      <c r="EWP1" s="2" t="s">
        <v>6395</v>
      </c>
      <c r="EWQ1" s="2" t="s">
        <v>6396</v>
      </c>
      <c r="EWR1" s="2" t="s">
        <v>6397</v>
      </c>
      <c r="EWS1" s="2" t="s">
        <v>6398</v>
      </c>
      <c r="EWT1" s="2" t="s">
        <v>6399</v>
      </c>
      <c r="EWU1" s="2" t="s">
        <v>6400</v>
      </c>
      <c r="EWV1" s="2" t="s">
        <v>6402</v>
      </c>
      <c r="EWW1" s="2" t="s">
        <v>6403</v>
      </c>
      <c r="EWX1" s="2" t="s">
        <v>6404</v>
      </c>
      <c r="EWY1" s="2" t="s">
        <v>6405</v>
      </c>
      <c r="EWZ1" s="2" t="s">
        <v>6406</v>
      </c>
      <c r="EXA1" s="2" t="s">
        <v>6407</v>
      </c>
      <c r="EXB1" s="2" t="s">
        <v>6408</v>
      </c>
      <c r="EXC1" s="2" t="s">
        <v>6409</v>
      </c>
      <c r="EXD1" s="2" t="s">
        <v>6410</v>
      </c>
      <c r="EXE1" s="2" t="s">
        <v>6411</v>
      </c>
      <c r="EXF1" s="2" t="s">
        <v>6412</v>
      </c>
      <c r="EXG1" s="2" t="s">
        <v>6413</v>
      </c>
      <c r="EXH1" s="2" t="s">
        <v>6414</v>
      </c>
      <c r="EXI1" s="2" t="s">
        <v>6415</v>
      </c>
      <c r="EXJ1" s="2" t="s">
        <v>6416</v>
      </c>
      <c r="EXK1" s="2" t="s">
        <v>6417</v>
      </c>
      <c r="EXL1" s="2" t="s">
        <v>6418</v>
      </c>
      <c r="EXM1" s="2" t="s">
        <v>6419</v>
      </c>
      <c r="EXN1" s="2" t="s">
        <v>6420</v>
      </c>
      <c r="EXO1" s="2" t="s">
        <v>6421</v>
      </c>
      <c r="EXP1" s="2" t="s">
        <v>6422</v>
      </c>
      <c r="EXQ1" s="2" t="s">
        <v>6423</v>
      </c>
      <c r="EXR1" s="2" t="s">
        <v>6424</v>
      </c>
      <c r="EXS1" s="2" t="s">
        <v>6425</v>
      </c>
      <c r="EXT1" s="2" t="s">
        <v>6426</v>
      </c>
      <c r="EXU1" s="2" t="s">
        <v>6427</v>
      </c>
      <c r="EXV1" s="2" t="s">
        <v>6429</v>
      </c>
      <c r="EXW1" s="2" t="s">
        <v>6430</v>
      </c>
      <c r="EXX1" s="2" t="s">
        <v>6431</v>
      </c>
      <c r="EXY1" s="2" t="s">
        <v>6432</v>
      </c>
      <c r="EXZ1" s="2" t="s">
        <v>6433</v>
      </c>
      <c r="EYA1" s="2" t="s">
        <v>6434</v>
      </c>
      <c r="EYB1" s="2" t="s">
        <v>6435</v>
      </c>
      <c r="EYC1" s="2" t="s">
        <v>6436</v>
      </c>
      <c r="EYD1" s="2" t="s">
        <v>6437</v>
      </c>
      <c r="EYE1" s="2" t="s">
        <v>6438</v>
      </c>
      <c r="EYF1" s="2" t="s">
        <v>6439</v>
      </c>
      <c r="EYG1" s="2" t="s">
        <v>6440</v>
      </c>
      <c r="EYH1" s="2" t="s">
        <v>6441</v>
      </c>
      <c r="EYI1" s="2" t="s">
        <v>6442</v>
      </c>
      <c r="EYJ1" s="2" t="s">
        <v>6443</v>
      </c>
      <c r="EYK1" s="2" t="s">
        <v>6444</v>
      </c>
      <c r="EYL1" s="2" t="s">
        <v>6445</v>
      </c>
      <c r="EYM1" s="2" t="s">
        <v>6446</v>
      </c>
      <c r="EYN1" s="2" t="s">
        <v>6447</v>
      </c>
      <c r="EYO1" s="2" t="s">
        <v>6448</v>
      </c>
      <c r="EYP1" s="2" t="s">
        <v>6449</v>
      </c>
      <c r="EYQ1" s="2" t="s">
        <v>6450</v>
      </c>
      <c r="EYR1" s="2" t="s">
        <v>6451</v>
      </c>
      <c r="EYS1" s="2" t="s">
        <v>6452</v>
      </c>
      <c r="EYT1" s="2" t="s">
        <v>6453</v>
      </c>
      <c r="EYU1" s="2" t="s">
        <v>6454</v>
      </c>
      <c r="EYV1" s="2" t="s">
        <v>6455</v>
      </c>
      <c r="EYW1" s="2" t="s">
        <v>6456</v>
      </c>
      <c r="EYX1" s="2" t="s">
        <v>6457</v>
      </c>
      <c r="EYY1" s="2" t="s">
        <v>6458</v>
      </c>
      <c r="EYZ1" s="2" t="s">
        <v>6459</v>
      </c>
      <c r="EZA1" s="2" t="s">
        <v>6460</v>
      </c>
      <c r="EZB1" s="2" t="s">
        <v>6461</v>
      </c>
      <c r="EZC1" s="2" t="s">
        <v>6463</v>
      </c>
      <c r="EZD1" s="2" t="s">
        <v>6464</v>
      </c>
      <c r="EZE1" s="2" t="s">
        <v>6466</v>
      </c>
      <c r="EZF1" s="2" t="s">
        <v>6467</v>
      </c>
      <c r="EZG1" s="2" t="s">
        <v>6468</v>
      </c>
      <c r="EZH1" s="2" t="s">
        <v>6469</v>
      </c>
      <c r="EZI1" s="2" t="s">
        <v>6470</v>
      </c>
      <c r="EZJ1" s="2" t="s">
        <v>6471</v>
      </c>
      <c r="EZK1" s="2" t="s">
        <v>6472</v>
      </c>
      <c r="EZL1" s="2" t="s">
        <v>6473</v>
      </c>
      <c r="EZM1" s="2" t="s">
        <v>6474</v>
      </c>
      <c r="EZN1" s="2" t="s">
        <v>6475</v>
      </c>
      <c r="EZO1" s="2" t="s">
        <v>6476</v>
      </c>
      <c r="EZP1" s="2" t="s">
        <v>6477</v>
      </c>
      <c r="EZQ1" s="2" t="s">
        <v>6478</v>
      </c>
      <c r="EZR1" s="2" t="s">
        <v>6479</v>
      </c>
      <c r="EZS1" s="2" t="s">
        <v>6480</v>
      </c>
      <c r="EZT1" s="2" t="s">
        <v>6481</v>
      </c>
      <c r="EZU1" s="2" t="s">
        <v>6482</v>
      </c>
      <c r="EZV1" s="2" t="s">
        <v>6483</v>
      </c>
      <c r="EZW1" s="2" t="s">
        <v>6484</v>
      </c>
      <c r="EZX1" s="2" t="s">
        <v>6485</v>
      </c>
      <c r="EZY1" s="2" t="s">
        <v>6486</v>
      </c>
      <c r="EZZ1" s="2" t="s">
        <v>6487</v>
      </c>
      <c r="FAA1" s="2" t="s">
        <v>6488</v>
      </c>
      <c r="FAB1" s="2" t="s">
        <v>6489</v>
      </c>
      <c r="FAC1" s="2" t="s">
        <v>6490</v>
      </c>
      <c r="FAD1" s="2" t="s">
        <v>6491</v>
      </c>
      <c r="FAE1" s="2" t="s">
        <v>6492</v>
      </c>
      <c r="FAF1" s="2" t="s">
        <v>6493</v>
      </c>
      <c r="FAG1" s="2" t="s">
        <v>6494</v>
      </c>
      <c r="FAH1" s="2" t="s">
        <v>6495</v>
      </c>
      <c r="FAI1" s="2" t="s">
        <v>6496</v>
      </c>
      <c r="FAJ1" s="2" t="s">
        <v>6497</v>
      </c>
      <c r="FAK1" s="2" t="s">
        <v>6498</v>
      </c>
      <c r="FAL1" s="2" t="s">
        <v>6500</v>
      </c>
      <c r="FAM1" s="2" t="s">
        <v>6501</v>
      </c>
      <c r="FAN1" s="2" t="s">
        <v>6502</v>
      </c>
      <c r="FAO1" s="2" t="s">
        <v>6503</v>
      </c>
      <c r="FAP1" s="2" t="s">
        <v>6504</v>
      </c>
      <c r="FAQ1" s="2" t="s">
        <v>6505</v>
      </c>
      <c r="FAR1" s="2" t="s">
        <v>6506</v>
      </c>
      <c r="FAS1" s="2" t="s">
        <v>6507</v>
      </c>
      <c r="FAT1" s="2" t="s">
        <v>6508</v>
      </c>
      <c r="FAU1" s="2" t="s">
        <v>6509</v>
      </c>
      <c r="FAV1" s="2" t="s">
        <v>6510</v>
      </c>
      <c r="FAW1" s="2" t="s">
        <v>6511</v>
      </c>
      <c r="FAX1" s="2" t="s">
        <v>6512</v>
      </c>
      <c r="FAY1" s="2" t="s">
        <v>6513</v>
      </c>
      <c r="FAZ1" s="2" t="s">
        <v>6514</v>
      </c>
      <c r="FBA1" s="2" t="s">
        <v>6515</v>
      </c>
      <c r="FBB1" s="2" t="s">
        <v>6516</v>
      </c>
      <c r="FBC1" s="2" t="s">
        <v>6517</v>
      </c>
      <c r="FBD1" s="2" t="s">
        <v>6518</v>
      </c>
      <c r="FBE1" s="2" t="s">
        <v>6519</v>
      </c>
      <c r="FBF1" s="2" t="s">
        <v>6520</v>
      </c>
      <c r="FBG1" s="2" t="s">
        <v>6521</v>
      </c>
      <c r="FBH1" s="2" t="s">
        <v>6522</v>
      </c>
      <c r="FBI1" s="2" t="s">
        <v>6523</v>
      </c>
      <c r="FBJ1" s="2" t="s">
        <v>6524</v>
      </c>
      <c r="FBK1" s="2" t="s">
        <v>6525</v>
      </c>
      <c r="FBL1" s="2" t="s">
        <v>6526</v>
      </c>
      <c r="FBM1" s="2" t="s">
        <v>6527</v>
      </c>
      <c r="FBN1" s="2" t="s">
        <v>6528</v>
      </c>
      <c r="FBO1" s="2" t="s">
        <v>6529</v>
      </c>
      <c r="FBP1" s="2" t="s">
        <v>6530</v>
      </c>
      <c r="FBQ1" s="2" t="s">
        <v>6531</v>
      </c>
      <c r="FBR1" s="2" t="s">
        <v>6533</v>
      </c>
      <c r="FBS1" s="2" t="s">
        <v>6534</v>
      </c>
      <c r="FBT1" s="2" t="s">
        <v>6535</v>
      </c>
      <c r="FBU1" s="2" t="s">
        <v>6536</v>
      </c>
      <c r="FBV1" s="2" t="s">
        <v>6537</v>
      </c>
      <c r="FBW1" s="2" t="s">
        <v>6538</v>
      </c>
      <c r="FBX1" s="2" t="s">
        <v>6539</v>
      </c>
      <c r="FBY1" s="2" t="s">
        <v>6540</v>
      </c>
      <c r="FBZ1" s="2" t="s">
        <v>6542</v>
      </c>
      <c r="FCA1" s="2" t="s">
        <v>6543</v>
      </c>
      <c r="FCB1" s="2" t="s">
        <v>6544</v>
      </c>
      <c r="FCC1" s="2" t="s">
        <v>6545</v>
      </c>
      <c r="FCD1" s="2" t="s">
        <v>6546</v>
      </c>
      <c r="FCE1" s="2" t="s">
        <v>6547</v>
      </c>
      <c r="FCF1" s="2" t="s">
        <v>6548</v>
      </c>
      <c r="FCG1" s="2" t="s">
        <v>6549</v>
      </c>
      <c r="FCH1" s="2" t="s">
        <v>6550</v>
      </c>
      <c r="FCI1" s="2" t="s">
        <v>6551</v>
      </c>
      <c r="FCJ1" s="2" t="s">
        <v>6552</v>
      </c>
      <c r="FCK1" s="2" t="s">
        <v>6553</v>
      </c>
      <c r="FCL1" s="2" t="s">
        <v>6554</v>
      </c>
      <c r="FCM1" s="2" t="s">
        <v>6555</v>
      </c>
      <c r="FCN1" s="2" t="s">
        <v>6556</v>
      </c>
      <c r="FCO1" s="2" t="s">
        <v>6557</v>
      </c>
      <c r="FCP1" s="2" t="s">
        <v>6558</v>
      </c>
      <c r="FCQ1" s="2" t="s">
        <v>6559</v>
      </c>
      <c r="FCR1" s="2" t="s">
        <v>6560</v>
      </c>
      <c r="FCS1" s="2" t="s">
        <v>6561</v>
      </c>
      <c r="FCT1" s="2" t="s">
        <v>6562</v>
      </c>
      <c r="FCU1" s="2" t="s">
        <v>6563</v>
      </c>
      <c r="FCV1" s="2" t="s">
        <v>6564</v>
      </c>
      <c r="FCW1" s="2" t="s">
        <v>6565</v>
      </c>
      <c r="FCX1" s="2" t="s">
        <v>6566</v>
      </c>
      <c r="FCY1" s="2" t="s">
        <v>6567</v>
      </c>
      <c r="FCZ1" s="2" t="s">
        <v>6568</v>
      </c>
      <c r="FDA1" s="2" t="s">
        <v>6569</v>
      </c>
      <c r="FDB1" s="2" t="s">
        <v>6570</v>
      </c>
      <c r="FDC1" s="2" t="s">
        <v>6571</v>
      </c>
      <c r="FDD1" s="2" t="s">
        <v>6572</v>
      </c>
      <c r="FDE1" s="2" t="s">
        <v>6573</v>
      </c>
      <c r="FDF1" s="2" t="s">
        <v>6574</v>
      </c>
      <c r="FDG1" s="2" t="s">
        <v>6575</v>
      </c>
      <c r="FDH1" s="2" t="s">
        <v>6576</v>
      </c>
      <c r="FDI1" s="2" t="s">
        <v>6577</v>
      </c>
      <c r="FDJ1" s="2" t="s">
        <v>6578</v>
      </c>
      <c r="FDK1" s="2" t="s">
        <v>6579</v>
      </c>
      <c r="FDL1" s="2" t="s">
        <v>6580</v>
      </c>
      <c r="FDM1" s="2" t="s">
        <v>6581</v>
      </c>
      <c r="FDN1" s="2" t="s">
        <v>6582</v>
      </c>
      <c r="FDO1" s="2" t="s">
        <v>6583</v>
      </c>
      <c r="FDP1" s="2" t="s">
        <v>6584</v>
      </c>
      <c r="FDQ1" s="2" t="s">
        <v>6585</v>
      </c>
      <c r="FDR1" s="2" t="s">
        <v>6586</v>
      </c>
      <c r="FDS1" s="2" t="s">
        <v>6588</v>
      </c>
      <c r="FDT1" s="2" t="s">
        <v>6589</v>
      </c>
      <c r="FDU1" s="2" t="s">
        <v>6590</v>
      </c>
      <c r="FDV1" s="2" t="s">
        <v>6591</v>
      </c>
      <c r="FDW1" s="2" t="s">
        <v>6592</v>
      </c>
      <c r="FDX1" s="2" t="s">
        <v>6593</v>
      </c>
      <c r="FDY1" s="2" t="s">
        <v>6594</v>
      </c>
      <c r="FDZ1" s="2" t="s">
        <v>6595</v>
      </c>
      <c r="FEA1" s="2" t="s">
        <v>6596</v>
      </c>
      <c r="FEB1" s="2" t="s">
        <v>6597</v>
      </c>
      <c r="FEC1" s="2" t="s">
        <v>6598</v>
      </c>
      <c r="FED1" s="2" t="s">
        <v>6599</v>
      </c>
      <c r="FEE1" s="2" t="s">
        <v>6600</v>
      </c>
      <c r="FEF1" s="2" t="s">
        <v>6601</v>
      </c>
      <c r="FEG1" s="2" t="s">
        <v>6602</v>
      </c>
      <c r="FEH1" s="2" t="s">
        <v>6603</v>
      </c>
      <c r="FEI1" s="2" t="s">
        <v>6604</v>
      </c>
      <c r="FEJ1" s="2" t="s">
        <v>6605</v>
      </c>
      <c r="FEK1" s="2" t="s">
        <v>6606</v>
      </c>
      <c r="FEL1" s="2" t="s">
        <v>6607</v>
      </c>
      <c r="FEM1" s="2" t="s">
        <v>6608</v>
      </c>
      <c r="FEN1" s="2" t="s">
        <v>6609</v>
      </c>
      <c r="FEO1" s="2" t="s">
        <v>6610</v>
      </c>
      <c r="FEP1" s="2" t="s">
        <v>6611</v>
      </c>
      <c r="FEQ1" s="2" t="s">
        <v>6612</v>
      </c>
      <c r="FER1" s="2" t="s">
        <v>6613</v>
      </c>
      <c r="FES1" s="2" t="s">
        <v>6614</v>
      </c>
      <c r="FET1" s="2" t="s">
        <v>6615</v>
      </c>
      <c r="FEU1" s="2" t="s">
        <v>6616</v>
      </c>
      <c r="FEV1" s="2" t="s">
        <v>6617</v>
      </c>
      <c r="FEW1" s="2" t="s">
        <v>6618</v>
      </c>
      <c r="FEX1" s="2" t="s">
        <v>6619</v>
      </c>
      <c r="FEY1" s="2" t="s">
        <v>6620</v>
      </c>
      <c r="FEZ1" s="2" t="s">
        <v>6621</v>
      </c>
      <c r="FFA1" s="2" t="s">
        <v>6622</v>
      </c>
      <c r="FFB1" s="2" t="s">
        <v>6623</v>
      </c>
      <c r="FFC1" s="2" t="s">
        <v>6624</v>
      </c>
      <c r="FFD1" s="2" t="s">
        <v>6625</v>
      </c>
      <c r="FFE1" s="2" t="s">
        <v>6626</v>
      </c>
      <c r="FFF1" s="2" t="s">
        <v>6627</v>
      </c>
      <c r="FFG1" s="2" t="s">
        <v>6629</v>
      </c>
      <c r="FFH1" s="2" t="s">
        <v>6630</v>
      </c>
      <c r="FFI1" s="2" t="s">
        <v>6632</v>
      </c>
      <c r="FFJ1" s="2" t="s">
        <v>6633</v>
      </c>
      <c r="FFK1" s="2" t="s">
        <v>6634</v>
      </c>
      <c r="FFL1" s="2" t="s">
        <v>6635</v>
      </c>
      <c r="FFM1" s="2" t="s">
        <v>6636</v>
      </c>
      <c r="FFN1" s="2" t="s">
        <v>6637</v>
      </c>
      <c r="FFO1" s="2" t="s">
        <v>6638</v>
      </c>
      <c r="FFP1" s="2" t="s">
        <v>6639</v>
      </c>
      <c r="FFQ1" s="2" t="s">
        <v>6640</v>
      </c>
      <c r="FFR1" s="2" t="s">
        <v>6641</v>
      </c>
      <c r="FFS1" s="2" t="s">
        <v>6642</v>
      </c>
      <c r="FFT1" s="2" t="s">
        <v>6643</v>
      </c>
      <c r="FFU1" s="2" t="s">
        <v>6644</v>
      </c>
      <c r="FFV1" s="2" t="s">
        <v>6645</v>
      </c>
      <c r="FFW1" s="2" t="s">
        <v>6646</v>
      </c>
      <c r="FFX1" s="2" t="s">
        <v>6647</v>
      </c>
      <c r="FFY1" s="2" t="s">
        <v>6648</v>
      </c>
      <c r="FFZ1" s="2" t="s">
        <v>6649</v>
      </c>
      <c r="FGA1" s="2" t="s">
        <v>6650</v>
      </c>
      <c r="FGB1" s="2" t="s">
        <v>6651</v>
      </c>
      <c r="FGC1" s="2" t="s">
        <v>6652</v>
      </c>
      <c r="FGD1" s="2" t="s">
        <v>6653</v>
      </c>
      <c r="FGE1" s="2" t="s">
        <v>6654</v>
      </c>
      <c r="FGF1" s="2" t="s">
        <v>6656</v>
      </c>
      <c r="FGG1" s="2" t="s">
        <v>6657</v>
      </c>
      <c r="FGH1" s="2" t="s">
        <v>6658</v>
      </c>
      <c r="FGI1" s="2" t="s">
        <v>6659</v>
      </c>
      <c r="FGJ1" s="2" t="s">
        <v>6660</v>
      </c>
      <c r="FGK1" s="2" t="s">
        <v>6661</v>
      </c>
      <c r="FGL1" s="2" t="s">
        <v>6662</v>
      </c>
      <c r="FGM1" s="2" t="s">
        <v>6663</v>
      </c>
      <c r="FGN1" s="2" t="s">
        <v>6664</v>
      </c>
      <c r="FGO1" s="2" t="s">
        <v>6666</v>
      </c>
      <c r="FGP1" s="2" t="s">
        <v>6667</v>
      </c>
      <c r="FGQ1" s="2" t="s">
        <v>6668</v>
      </c>
      <c r="FGR1" s="2" t="s">
        <v>6669</v>
      </c>
      <c r="FGS1" s="2" t="s">
        <v>6670</v>
      </c>
      <c r="FGT1" s="2" t="s">
        <v>6671</v>
      </c>
      <c r="FGU1" s="2" t="s">
        <v>6672</v>
      </c>
      <c r="FGV1" s="2" t="s">
        <v>6673</v>
      </c>
      <c r="FGW1" s="2" t="s">
        <v>6674</v>
      </c>
      <c r="FGX1" s="2" t="s">
        <v>6675</v>
      </c>
      <c r="FGY1" s="2" t="s">
        <v>6676</v>
      </c>
      <c r="FGZ1" s="2" t="s">
        <v>6677</v>
      </c>
      <c r="FHA1" s="2" t="s">
        <v>6678</v>
      </c>
      <c r="FHB1" s="2" t="s">
        <v>6679</v>
      </c>
      <c r="FHC1" s="2" t="s">
        <v>6680</v>
      </c>
      <c r="FHD1" s="2" t="s">
        <v>6681</v>
      </c>
      <c r="FHE1" s="2" t="s">
        <v>6682</v>
      </c>
      <c r="FHF1" s="2" t="s">
        <v>6683</v>
      </c>
      <c r="FHG1" s="2" t="s">
        <v>6684</v>
      </c>
      <c r="FHH1" s="2" t="s">
        <v>6685</v>
      </c>
      <c r="FHI1" s="2" t="s">
        <v>6686</v>
      </c>
      <c r="FHJ1" s="2" t="s">
        <v>6687</v>
      </c>
      <c r="FHK1" s="2" t="s">
        <v>6688</v>
      </c>
      <c r="FHL1" s="2" t="s">
        <v>6689</v>
      </c>
      <c r="FHM1" s="2" t="s">
        <v>6690</v>
      </c>
      <c r="FHN1" s="2" t="s">
        <v>6691</v>
      </c>
      <c r="FHO1" s="2" t="s">
        <v>6692</v>
      </c>
      <c r="FHP1" s="2" t="s">
        <v>6693</v>
      </c>
      <c r="FHQ1" s="2" t="s">
        <v>6694</v>
      </c>
      <c r="FHR1" s="2" t="s">
        <v>6695</v>
      </c>
      <c r="FHS1" s="2" t="s">
        <v>6696</v>
      </c>
      <c r="FHT1" s="2" t="s">
        <v>6697</v>
      </c>
      <c r="FHU1" s="2" t="s">
        <v>6698</v>
      </c>
      <c r="FHV1" s="2" t="s">
        <v>6699</v>
      </c>
      <c r="FHW1" s="2" t="s">
        <v>6700</v>
      </c>
      <c r="FHX1" s="2" t="s">
        <v>6701</v>
      </c>
      <c r="FHY1" s="2" t="s">
        <v>6702</v>
      </c>
      <c r="FHZ1" s="2" t="s">
        <v>6703</v>
      </c>
      <c r="FIA1" s="2" t="s">
        <v>6704</v>
      </c>
      <c r="FIB1" s="2" t="s">
        <v>6705</v>
      </c>
      <c r="FIC1" s="2" t="s">
        <v>6706</v>
      </c>
      <c r="FID1" s="2" t="s">
        <v>6707</v>
      </c>
      <c r="FIE1" s="2" t="s">
        <v>6708</v>
      </c>
      <c r="FIF1" s="2" t="s">
        <v>6709</v>
      </c>
      <c r="FIG1" s="2" t="s">
        <v>6710</v>
      </c>
      <c r="FIH1" s="2" t="s">
        <v>6711</v>
      </c>
      <c r="FII1" s="2" t="s">
        <v>6712</v>
      </c>
      <c r="FIJ1" s="2" t="s">
        <v>6713</v>
      </c>
      <c r="FIK1" s="2" t="s">
        <v>6714</v>
      </c>
      <c r="FIL1" s="2" t="s">
        <v>6715</v>
      </c>
      <c r="FIM1" s="2" t="s">
        <v>6716</v>
      </c>
      <c r="FIN1" s="2" t="s">
        <v>6717</v>
      </c>
      <c r="FIO1" s="2" t="s">
        <v>6718</v>
      </c>
      <c r="FIP1" s="2" t="s">
        <v>6719</v>
      </c>
      <c r="FIQ1" s="2" t="s">
        <v>6720</v>
      </c>
      <c r="FIR1" s="2" t="s">
        <v>6721</v>
      </c>
      <c r="FIS1" s="2" t="s">
        <v>6722</v>
      </c>
      <c r="FIT1" s="2" t="s">
        <v>6723</v>
      </c>
      <c r="FIU1" s="2" t="s">
        <v>6724</v>
      </c>
      <c r="FIV1" s="2" t="s">
        <v>6725</v>
      </c>
      <c r="FIW1" s="2" t="s">
        <v>6726</v>
      </c>
      <c r="FIX1" s="2" t="s">
        <v>6727</v>
      </c>
      <c r="FIY1" s="2" t="s">
        <v>6728</v>
      </c>
      <c r="FIZ1" s="2" t="s">
        <v>6729</v>
      </c>
      <c r="FJA1" s="2" t="s">
        <v>6730</v>
      </c>
      <c r="FJB1" s="2" t="s">
        <v>6731</v>
      </c>
      <c r="FJC1" s="2" t="s">
        <v>6732</v>
      </c>
      <c r="FJD1" s="2" t="s">
        <v>6734</v>
      </c>
      <c r="FJE1" s="2" t="s">
        <v>6735</v>
      </c>
      <c r="FJF1" s="2" t="s">
        <v>6736</v>
      </c>
      <c r="FJG1" s="2" t="s">
        <v>6737</v>
      </c>
      <c r="FJH1" s="2" t="s">
        <v>6738</v>
      </c>
      <c r="FJI1" s="2" t="s">
        <v>6739</v>
      </c>
      <c r="FJJ1" s="2" t="s">
        <v>6740</v>
      </c>
      <c r="FJK1" s="2" t="s">
        <v>6741</v>
      </c>
      <c r="FJL1" s="2" t="s">
        <v>6742</v>
      </c>
      <c r="FJM1" s="2" t="s">
        <v>6743</v>
      </c>
      <c r="FJN1" s="2" t="s">
        <v>6744</v>
      </c>
      <c r="FJO1" s="2" t="s">
        <v>6745</v>
      </c>
      <c r="FJP1" s="2" t="s">
        <v>6746</v>
      </c>
      <c r="FJQ1" s="2" t="s">
        <v>6747</v>
      </c>
      <c r="FJR1" s="2" t="s">
        <v>6748</v>
      </c>
      <c r="FJS1" s="2" t="s">
        <v>6749</v>
      </c>
      <c r="FJT1" s="2" t="s">
        <v>6750</v>
      </c>
      <c r="FJU1" s="2" t="s">
        <v>6751</v>
      </c>
      <c r="FJV1" s="2" t="s">
        <v>6752</v>
      </c>
      <c r="FJW1" s="2" t="s">
        <v>6753</v>
      </c>
      <c r="FJX1" s="2" t="s">
        <v>6754</v>
      </c>
      <c r="FJY1" s="2" t="s">
        <v>6755</v>
      </c>
      <c r="FJZ1" s="2" t="s">
        <v>6756</v>
      </c>
      <c r="FKA1" s="2" t="s">
        <v>6757</v>
      </c>
      <c r="FKB1" s="2" t="s">
        <v>6758</v>
      </c>
      <c r="FKC1" s="2" t="s">
        <v>6759</v>
      </c>
      <c r="FKD1" s="2" t="s">
        <v>6760</v>
      </c>
      <c r="FKE1" s="2" t="s">
        <v>6761</v>
      </c>
      <c r="FKF1" s="2" t="s">
        <v>6762</v>
      </c>
      <c r="FKG1" s="2" t="s">
        <v>6763</v>
      </c>
      <c r="FKH1" s="2" t="s">
        <v>6764</v>
      </c>
      <c r="FKI1" s="2" t="s">
        <v>6765</v>
      </c>
      <c r="FKJ1" s="2" t="s">
        <v>6767</v>
      </c>
      <c r="FKK1" s="2" t="s">
        <v>6768</v>
      </c>
      <c r="FKL1" s="2" t="s">
        <v>6769</v>
      </c>
      <c r="FKM1" s="2" t="s">
        <v>6770</v>
      </c>
      <c r="FKN1" s="2" t="s">
        <v>6771</v>
      </c>
      <c r="FKO1" s="2" t="s">
        <v>6772</v>
      </c>
      <c r="FKP1" s="2" t="s">
        <v>6773</v>
      </c>
      <c r="FKQ1" s="2" t="s">
        <v>6774</v>
      </c>
      <c r="FKR1" s="2" t="s">
        <v>6775</v>
      </c>
      <c r="FKS1" s="2" t="s">
        <v>6776</v>
      </c>
      <c r="FKT1" s="2" t="s">
        <v>6777</v>
      </c>
      <c r="FKU1" s="2" t="s">
        <v>6778</v>
      </c>
      <c r="FKV1" s="2" t="s">
        <v>6779</v>
      </c>
      <c r="FKW1" s="2" t="s">
        <v>6780</v>
      </c>
      <c r="FKX1" s="2" t="s">
        <v>6781</v>
      </c>
      <c r="FKY1" s="2" t="s">
        <v>6782</v>
      </c>
      <c r="FKZ1" s="2" t="s">
        <v>6783</v>
      </c>
      <c r="FLA1" s="2" t="s">
        <v>6785</v>
      </c>
      <c r="FLB1" s="2" t="s">
        <v>6786</v>
      </c>
      <c r="FLC1" s="2" t="s">
        <v>6787</v>
      </c>
      <c r="FLD1" s="2" t="s">
        <v>6788</v>
      </c>
      <c r="FLE1" s="2" t="s">
        <v>6789</v>
      </c>
      <c r="FLF1" s="2" t="s">
        <v>6790</v>
      </c>
      <c r="FLG1" s="2" t="s">
        <v>6792</v>
      </c>
      <c r="FLH1" s="2" t="s">
        <v>6793</v>
      </c>
      <c r="FLI1" s="2" t="s">
        <v>6794</v>
      </c>
      <c r="FLJ1" s="2" t="s">
        <v>6795</v>
      </c>
      <c r="FLK1" s="2" t="s">
        <v>6796</v>
      </c>
      <c r="FLL1" s="2" t="s">
        <v>6797</v>
      </c>
      <c r="FLM1" s="2" t="s">
        <v>6798</v>
      </c>
      <c r="FLN1" s="2" t="s">
        <v>6799</v>
      </c>
      <c r="FLO1" s="2" t="s">
        <v>6801</v>
      </c>
      <c r="FLP1" s="2" t="s">
        <v>6802</v>
      </c>
      <c r="FLQ1" s="2" t="s">
        <v>6803</v>
      </c>
      <c r="FLR1" s="2" t="s">
        <v>6804</v>
      </c>
      <c r="FLS1" s="2" t="s">
        <v>6805</v>
      </c>
      <c r="FLT1" s="2" t="s">
        <v>6806</v>
      </c>
      <c r="FLU1" s="2" t="s">
        <v>6807</v>
      </c>
      <c r="FLV1" s="2" t="s">
        <v>6808</v>
      </c>
      <c r="FLW1" s="2" t="s">
        <v>6809</v>
      </c>
      <c r="FLX1" s="2" t="s">
        <v>6810</v>
      </c>
      <c r="FLY1" s="2" t="s">
        <v>6811</v>
      </c>
      <c r="FLZ1" s="2" t="s">
        <v>6812</v>
      </c>
      <c r="FMA1" s="2" t="s">
        <v>6813</v>
      </c>
      <c r="FMB1" s="2" t="s">
        <v>6814</v>
      </c>
      <c r="FMC1" s="2" t="s">
        <v>6815</v>
      </c>
      <c r="FMD1" s="2" t="s">
        <v>6816</v>
      </c>
      <c r="FME1" s="2" t="s">
        <v>6818</v>
      </c>
      <c r="FMF1" s="2" t="s">
        <v>6819</v>
      </c>
      <c r="FMG1" s="2" t="s">
        <v>6820</v>
      </c>
      <c r="FMH1" s="2" t="s">
        <v>6821</v>
      </c>
      <c r="FMI1" s="2" t="s">
        <v>6822</v>
      </c>
      <c r="FMJ1" s="2" t="s">
        <v>6823</v>
      </c>
      <c r="FMK1" s="2" t="s">
        <v>6824</v>
      </c>
      <c r="FML1" s="2" t="s">
        <v>6825</v>
      </c>
      <c r="FMM1" s="2" t="s">
        <v>6826</v>
      </c>
      <c r="FMN1" s="2" t="s">
        <v>6827</v>
      </c>
      <c r="FMO1" s="2" t="s">
        <v>6828</v>
      </c>
      <c r="FMP1" s="2" t="s">
        <v>6829</v>
      </c>
      <c r="FMQ1" s="2" t="s">
        <v>6830</v>
      </c>
      <c r="FMR1" s="2" t="s">
        <v>6831</v>
      </c>
      <c r="FMS1" s="2" t="s">
        <v>6832</v>
      </c>
      <c r="FMT1" s="2" t="s">
        <v>6833</v>
      </c>
      <c r="FMU1" s="2" t="s">
        <v>6835</v>
      </c>
      <c r="FMV1" s="2" t="s">
        <v>6836</v>
      </c>
      <c r="FMW1" s="2" t="s">
        <v>6837</v>
      </c>
      <c r="FMX1" s="2" t="s">
        <v>6838</v>
      </c>
      <c r="FMY1" s="2" t="s">
        <v>6839</v>
      </c>
      <c r="FMZ1" s="2" t="s">
        <v>6840</v>
      </c>
      <c r="FNA1" s="2" t="s">
        <v>6841</v>
      </c>
      <c r="FNB1" s="2" t="s">
        <v>6842</v>
      </c>
      <c r="FNC1" s="2" t="s">
        <v>6843</v>
      </c>
      <c r="FND1" s="2" t="s">
        <v>6844</v>
      </c>
      <c r="FNE1" s="2" t="s">
        <v>6846</v>
      </c>
      <c r="FNF1" s="2" t="s">
        <v>6847</v>
      </c>
      <c r="FNG1" s="2" t="s">
        <v>6848</v>
      </c>
      <c r="FNH1" s="2" t="s">
        <v>6849</v>
      </c>
      <c r="FNI1" s="2" t="s">
        <v>6850</v>
      </c>
      <c r="FNJ1" s="2" t="s">
        <v>6851</v>
      </c>
      <c r="FNK1" s="2" t="s">
        <v>6852</v>
      </c>
      <c r="FNL1" s="2" t="s">
        <v>6853</v>
      </c>
      <c r="FNM1" s="2" t="s">
        <v>6854</v>
      </c>
      <c r="FNN1" s="2" t="s">
        <v>6855</v>
      </c>
      <c r="FNO1" s="2" t="s">
        <v>6856</v>
      </c>
      <c r="FNP1" s="2" t="s">
        <v>6857</v>
      </c>
      <c r="FNQ1" s="2" t="s">
        <v>6858</v>
      </c>
      <c r="FNR1" s="2" t="s">
        <v>6859</v>
      </c>
      <c r="FNS1" s="2" t="s">
        <v>6860</v>
      </c>
      <c r="FNT1" s="2" t="s">
        <v>6861</v>
      </c>
      <c r="FNU1" s="2" t="s">
        <v>6862</v>
      </c>
      <c r="FNV1" s="2" t="s">
        <v>6863</v>
      </c>
      <c r="FNW1" s="2" t="s">
        <v>6864</v>
      </c>
      <c r="FNX1" s="2" t="s">
        <v>6865</v>
      </c>
      <c r="FNY1" s="2" t="s">
        <v>6866</v>
      </c>
      <c r="FNZ1" s="2" t="s">
        <v>6867</v>
      </c>
      <c r="FOA1" s="2" t="s">
        <v>6869</v>
      </c>
      <c r="FOB1" s="2" t="s">
        <v>6871</v>
      </c>
      <c r="FOC1" s="2" t="s">
        <v>6872</v>
      </c>
      <c r="FOD1" s="2" t="s">
        <v>6873</v>
      </c>
      <c r="FOE1" s="2" t="s">
        <v>6874</v>
      </c>
      <c r="FOF1" s="2" t="s">
        <v>6875</v>
      </c>
      <c r="FOG1" s="2" t="s">
        <v>6876</v>
      </c>
      <c r="FOH1" s="2" t="s">
        <v>6877</v>
      </c>
      <c r="FOI1" s="2" t="s">
        <v>6878</v>
      </c>
      <c r="FOJ1" s="2" t="s">
        <v>6879</v>
      </c>
      <c r="FOK1" s="2" t="s">
        <v>6880</v>
      </c>
      <c r="FOL1" s="2" t="s">
        <v>6881</v>
      </c>
      <c r="FOM1" s="2" t="s">
        <v>6882</v>
      </c>
      <c r="FON1" s="2" t="s">
        <v>6883</v>
      </c>
      <c r="FOO1" s="2" t="s">
        <v>6884</v>
      </c>
      <c r="FOP1" s="2" t="s">
        <v>6886</v>
      </c>
      <c r="FOQ1" s="2" t="s">
        <v>6887</v>
      </c>
      <c r="FOR1" s="2" t="s">
        <v>6888</v>
      </c>
      <c r="FOS1" s="2" t="s">
        <v>6889</v>
      </c>
      <c r="FOT1" s="2" t="s">
        <v>6890</v>
      </c>
      <c r="FOU1" s="2" t="s">
        <v>6891</v>
      </c>
      <c r="FOV1" s="2" t="s">
        <v>6892</v>
      </c>
      <c r="FOW1" s="2" t="s">
        <v>6893</v>
      </c>
      <c r="FOX1" s="2" t="s">
        <v>6894</v>
      </c>
      <c r="FOY1" s="2" t="s">
        <v>6895</v>
      </c>
      <c r="FOZ1" s="2" t="s">
        <v>6896</v>
      </c>
      <c r="FPA1" s="2" t="s">
        <v>6897</v>
      </c>
      <c r="FPB1" s="2" t="s">
        <v>6898</v>
      </c>
      <c r="FPC1" s="2" t="s">
        <v>6899</v>
      </c>
      <c r="FPD1" s="2" t="s">
        <v>6900</v>
      </c>
      <c r="FPE1" s="2" t="s">
        <v>6901</v>
      </c>
      <c r="FPF1" s="2" t="s">
        <v>6902</v>
      </c>
      <c r="FPG1" s="2" t="s">
        <v>6903</v>
      </c>
      <c r="FPH1" s="2" t="s">
        <v>6904</v>
      </c>
      <c r="FPI1" s="2" t="s">
        <v>6905</v>
      </c>
      <c r="FPJ1" s="2" t="s">
        <v>6906</v>
      </c>
      <c r="FPK1" s="2" t="s">
        <v>6907</v>
      </c>
      <c r="FPL1" s="2" t="s">
        <v>6908</v>
      </c>
      <c r="FPM1" s="2" t="s">
        <v>6909</v>
      </c>
      <c r="FPN1" s="2" t="s">
        <v>6910</v>
      </c>
      <c r="FPO1" s="2" t="s">
        <v>6911</v>
      </c>
      <c r="FPP1" s="2" t="s">
        <v>6912</v>
      </c>
      <c r="FPQ1" s="2" t="s">
        <v>6913</v>
      </c>
      <c r="FPR1" s="2" t="s">
        <v>6914</v>
      </c>
      <c r="FPS1" s="2" t="s">
        <v>6915</v>
      </c>
      <c r="FPT1" s="2" t="s">
        <v>6916</v>
      </c>
      <c r="FPU1" s="2" t="s">
        <v>6917</v>
      </c>
      <c r="FPV1" s="2" t="s">
        <v>6918</v>
      </c>
      <c r="FPW1" s="2" t="s">
        <v>6919</v>
      </c>
      <c r="FPX1" s="2" t="s">
        <v>6921</v>
      </c>
      <c r="FPY1" s="2" t="s">
        <v>6922</v>
      </c>
      <c r="FPZ1" s="2" t="s">
        <v>6923</v>
      </c>
      <c r="FQA1" s="2" t="s">
        <v>6924</v>
      </c>
      <c r="FQB1" s="2" t="s">
        <v>6926</v>
      </c>
      <c r="FQC1" s="2" t="s">
        <v>6928</v>
      </c>
      <c r="FQD1" s="2" t="s">
        <v>6929</v>
      </c>
      <c r="FQE1" s="2" t="s">
        <v>6930</v>
      </c>
      <c r="FQF1" s="2" t="s">
        <v>6931</v>
      </c>
      <c r="FQG1" s="2" t="s">
        <v>6932</v>
      </c>
      <c r="FQH1" s="2" t="s">
        <v>6933</v>
      </c>
      <c r="FQI1" s="2" t="s">
        <v>6934</v>
      </c>
      <c r="FQJ1" s="2" t="s">
        <v>6935</v>
      </c>
      <c r="FQK1" s="2" t="s">
        <v>6936</v>
      </c>
      <c r="FQL1" s="2" t="s">
        <v>6937</v>
      </c>
      <c r="FQM1" s="2" t="s">
        <v>6938</v>
      </c>
      <c r="FQN1" s="2" t="s">
        <v>6939</v>
      </c>
      <c r="FQO1" s="2" t="s">
        <v>6940</v>
      </c>
      <c r="FQP1" s="2" t="s">
        <v>6941</v>
      </c>
      <c r="FQQ1" s="2" t="s">
        <v>6942</v>
      </c>
      <c r="FQR1" s="2" t="s">
        <v>6943</v>
      </c>
      <c r="FQS1" s="2" t="s">
        <v>6944</v>
      </c>
      <c r="FQT1" s="2" t="s">
        <v>6945</v>
      </c>
      <c r="FQU1" s="2" t="s">
        <v>6946</v>
      </c>
      <c r="FQV1" s="2" t="s">
        <v>6947</v>
      </c>
      <c r="FQW1" s="2" t="s">
        <v>6948</v>
      </c>
      <c r="FQX1" s="2" t="s">
        <v>6950</v>
      </c>
      <c r="FQY1" s="2" t="s">
        <v>6951</v>
      </c>
      <c r="FQZ1" s="2" t="s">
        <v>6952</v>
      </c>
      <c r="FRA1" s="2" t="s">
        <v>6953</v>
      </c>
      <c r="FRB1" s="2" t="s">
        <v>6954</v>
      </c>
      <c r="FRC1" s="2" t="s">
        <v>6955</v>
      </c>
      <c r="FRD1" s="2" t="s">
        <v>6956</v>
      </c>
      <c r="FRE1" s="2" t="s">
        <v>6957</v>
      </c>
      <c r="FRF1" s="2" t="s">
        <v>6958</v>
      </c>
      <c r="FRG1" s="2" t="s">
        <v>6959</v>
      </c>
      <c r="FRH1" s="2" t="s">
        <v>6960</v>
      </c>
      <c r="FRI1" s="2" t="s">
        <v>6961</v>
      </c>
      <c r="FRJ1" s="2" t="s">
        <v>6962</v>
      </c>
      <c r="FRK1" s="2" t="s">
        <v>6963</v>
      </c>
      <c r="FRL1" s="2" t="s">
        <v>6964</v>
      </c>
      <c r="FRM1" s="2" t="s">
        <v>6965</v>
      </c>
      <c r="FRN1" s="2" t="s">
        <v>6966</v>
      </c>
      <c r="FRO1" s="2" t="s">
        <v>6967</v>
      </c>
      <c r="FRP1" s="2" t="s">
        <v>6969</v>
      </c>
      <c r="FRQ1" s="2" t="s">
        <v>6970</v>
      </c>
      <c r="FRR1" s="2" t="s">
        <v>6971</v>
      </c>
      <c r="FRS1" s="2" t="s">
        <v>6972</v>
      </c>
      <c r="FRT1" s="2" t="s">
        <v>6973</v>
      </c>
      <c r="FRU1" s="2" t="s">
        <v>6974</v>
      </c>
      <c r="FRV1" s="2" t="s">
        <v>6975</v>
      </c>
      <c r="FRW1" s="2" t="s">
        <v>6976</v>
      </c>
      <c r="FRX1" s="2" t="s">
        <v>6977</v>
      </c>
      <c r="FRY1" s="2" t="s">
        <v>6979</v>
      </c>
      <c r="FRZ1" s="2" t="s">
        <v>6980</v>
      </c>
      <c r="FSA1" s="2" t="s">
        <v>6981</v>
      </c>
      <c r="FSB1" s="2" t="s">
        <v>6982</v>
      </c>
      <c r="FSC1" s="2" t="s">
        <v>6983</v>
      </c>
      <c r="FSD1" s="2" t="s">
        <v>6984</v>
      </c>
      <c r="FSE1" s="2" t="s">
        <v>6985</v>
      </c>
      <c r="FSF1" s="2" t="s">
        <v>6986</v>
      </c>
      <c r="FSG1" s="2" t="s">
        <v>6987</v>
      </c>
      <c r="FSH1" s="2" t="s">
        <v>6988</v>
      </c>
      <c r="FSI1" s="2" t="s">
        <v>6989</v>
      </c>
      <c r="FSJ1" s="2" t="s">
        <v>6990</v>
      </c>
      <c r="FSK1" s="2" t="s">
        <v>6991</v>
      </c>
      <c r="FSL1" s="2" t="s">
        <v>6992</v>
      </c>
      <c r="FSM1" s="2" t="s">
        <v>6993</v>
      </c>
      <c r="FSN1" s="2" t="s">
        <v>6994</v>
      </c>
      <c r="FSO1" s="2" t="s">
        <v>6995</v>
      </c>
      <c r="FSP1" s="2" t="s">
        <v>6996</v>
      </c>
      <c r="FSQ1" s="2" t="s">
        <v>6997</v>
      </c>
      <c r="FSR1" s="2" t="s">
        <v>6998</v>
      </c>
      <c r="FSS1" s="2" t="s">
        <v>6999</v>
      </c>
      <c r="FST1" s="2" t="s">
        <v>7001</v>
      </c>
      <c r="FSU1" s="2" t="s">
        <v>7002</v>
      </c>
      <c r="FSV1" s="2" t="s">
        <v>7003</v>
      </c>
      <c r="FSW1" s="2" t="s">
        <v>7004</v>
      </c>
      <c r="FSX1" s="2" t="s">
        <v>7005</v>
      </c>
      <c r="FSY1" s="2" t="s">
        <v>7007</v>
      </c>
      <c r="FSZ1" s="2" t="s">
        <v>7008</v>
      </c>
      <c r="FTA1" s="2" t="s">
        <v>7009</v>
      </c>
      <c r="FTB1" s="2" t="s">
        <v>7010</v>
      </c>
      <c r="FTC1" s="2" t="s">
        <v>7011</v>
      </c>
      <c r="FTD1" s="2" t="s">
        <v>7012</v>
      </c>
      <c r="FTE1" s="2" t="s">
        <v>7013</v>
      </c>
      <c r="FTF1" s="2" t="s">
        <v>7014</v>
      </c>
      <c r="FTG1" s="2" t="s">
        <v>7015</v>
      </c>
      <c r="FTH1" s="2" t="s">
        <v>7016</v>
      </c>
      <c r="FTI1" s="2" t="s">
        <v>7017</v>
      </c>
      <c r="FTJ1" s="2" t="s">
        <v>7018</v>
      </c>
      <c r="FTK1" s="2" t="s">
        <v>7019</v>
      </c>
      <c r="FTL1" s="2" t="s">
        <v>7020</v>
      </c>
      <c r="FTM1" s="2" t="s">
        <v>7021</v>
      </c>
      <c r="FTN1" s="2" t="s">
        <v>7022</v>
      </c>
      <c r="FTO1" s="2" t="s">
        <v>7023</v>
      </c>
      <c r="FTP1" s="2" t="s">
        <v>7024</v>
      </c>
      <c r="FTQ1" s="2" t="s">
        <v>7025</v>
      </c>
      <c r="FTR1" s="2" t="s">
        <v>7026</v>
      </c>
      <c r="FTS1" s="2" t="s">
        <v>7027</v>
      </c>
      <c r="FTT1" s="2" t="s">
        <v>7029</v>
      </c>
      <c r="FTU1" s="2" t="s">
        <v>7030</v>
      </c>
      <c r="FTV1" s="2" t="s">
        <v>7031</v>
      </c>
      <c r="FTW1" s="2" t="s">
        <v>7032</v>
      </c>
      <c r="FTX1" s="2" t="s">
        <v>7033</v>
      </c>
      <c r="FTY1" s="2" t="s">
        <v>7034</v>
      </c>
      <c r="FTZ1" s="2" t="s">
        <v>7035</v>
      </c>
      <c r="FUA1" s="2" t="s">
        <v>7036</v>
      </c>
      <c r="FUB1" s="2" t="s">
        <v>7037</v>
      </c>
      <c r="FUC1" s="2" t="s">
        <v>7038</v>
      </c>
      <c r="FUD1" s="2" t="s">
        <v>7039</v>
      </c>
      <c r="FUE1" s="2" t="s">
        <v>7040</v>
      </c>
      <c r="FUF1" s="2" t="s">
        <v>7041</v>
      </c>
      <c r="FUG1" s="2" t="s">
        <v>7042</v>
      </c>
      <c r="FUH1" s="2" t="s">
        <v>7043</v>
      </c>
      <c r="FUI1" s="2" t="s">
        <v>7044</v>
      </c>
      <c r="FUJ1" s="2" t="s">
        <v>7045</v>
      </c>
      <c r="FUK1" s="2" t="s">
        <v>7046</v>
      </c>
      <c r="FUL1" s="2" t="s">
        <v>7047</v>
      </c>
      <c r="FUM1" s="2" t="s">
        <v>7048</v>
      </c>
      <c r="FUN1" s="2" t="s">
        <v>7049</v>
      </c>
      <c r="FUO1" s="2" t="s">
        <v>7050</v>
      </c>
      <c r="FUP1" s="2" t="s">
        <v>7051</v>
      </c>
      <c r="FUQ1" s="2" t="s">
        <v>7052</v>
      </c>
      <c r="FUR1" s="2" t="s">
        <v>7053</v>
      </c>
      <c r="FUS1" s="2" t="s">
        <v>7054</v>
      </c>
      <c r="FUT1" s="2" t="s">
        <v>7055</v>
      </c>
      <c r="FUU1" s="2" t="s">
        <v>7057</v>
      </c>
      <c r="FUV1" s="2" t="s">
        <v>7058</v>
      </c>
      <c r="FUW1" s="2" t="s">
        <v>7059</v>
      </c>
      <c r="FUX1" s="2" t="s">
        <v>7060</v>
      </c>
      <c r="FUY1" s="2" t="s">
        <v>7061</v>
      </c>
      <c r="FUZ1" s="2" t="s">
        <v>7062</v>
      </c>
      <c r="FVA1" s="2" t="s">
        <v>7063</v>
      </c>
      <c r="FVB1" s="2" t="s">
        <v>7064</v>
      </c>
      <c r="FVC1" s="2" t="s">
        <v>7065</v>
      </c>
      <c r="FVD1" s="2" t="s">
        <v>7066</v>
      </c>
      <c r="FVE1" s="2" t="s">
        <v>7067</v>
      </c>
      <c r="FVF1" s="2" t="s">
        <v>7068</v>
      </c>
      <c r="FVG1" s="2" t="s">
        <v>7069</v>
      </c>
      <c r="FVH1" s="2" t="s">
        <v>7070</v>
      </c>
      <c r="FVI1" s="2" t="s">
        <v>7071</v>
      </c>
      <c r="FVJ1" s="2" t="s">
        <v>7072</v>
      </c>
      <c r="FVK1" s="2" t="s">
        <v>7073</v>
      </c>
      <c r="FVL1" s="2" t="s">
        <v>7075</v>
      </c>
      <c r="FVM1" s="2" t="s">
        <v>7076</v>
      </c>
      <c r="FVN1" s="2" t="s">
        <v>7077</v>
      </c>
      <c r="FVO1" s="2" t="s">
        <v>7078</v>
      </c>
      <c r="FVP1" s="2" t="s">
        <v>7079</v>
      </c>
      <c r="FVQ1" s="2" t="s">
        <v>7080</v>
      </c>
      <c r="FVR1" s="2" t="s">
        <v>7081</v>
      </c>
      <c r="FVS1" s="2" t="s">
        <v>7082</v>
      </c>
      <c r="FVT1" s="2" t="s">
        <v>7083</v>
      </c>
      <c r="FVU1" s="2" t="s">
        <v>7084</v>
      </c>
      <c r="FVV1" s="2" t="s">
        <v>7086</v>
      </c>
      <c r="FVW1" s="2" t="s">
        <v>7087</v>
      </c>
      <c r="FVX1" s="2" t="s">
        <v>7088</v>
      </c>
      <c r="FVY1" s="2" t="s">
        <v>7089</v>
      </c>
      <c r="FVZ1" s="2" t="s">
        <v>7090</v>
      </c>
      <c r="FWA1" s="2" t="s">
        <v>7091</v>
      </c>
      <c r="FWB1" s="2" t="s">
        <v>7092</v>
      </c>
      <c r="FWC1" s="2" t="s">
        <v>7093</v>
      </c>
      <c r="FWD1" s="2" t="s">
        <v>7094</v>
      </c>
      <c r="FWE1" s="2" t="s">
        <v>7095</v>
      </c>
      <c r="FWF1" s="2" t="s">
        <v>7096</v>
      </c>
      <c r="FWG1" s="2" t="s">
        <v>7097</v>
      </c>
      <c r="FWH1" s="2" t="s">
        <v>7098</v>
      </c>
      <c r="FWI1" s="2" t="s">
        <v>7099</v>
      </c>
      <c r="FWJ1" s="2" t="s">
        <v>7100</v>
      </c>
      <c r="FWK1" s="2" t="s">
        <v>7102</v>
      </c>
      <c r="FWL1" s="2" t="s">
        <v>7103</v>
      </c>
      <c r="FWM1" s="2" t="s">
        <v>7104</v>
      </c>
      <c r="FWN1" s="2" t="s">
        <v>7105</v>
      </c>
      <c r="FWO1" s="2" t="s">
        <v>7106</v>
      </c>
      <c r="FWP1" s="2" t="s">
        <v>7107</v>
      </c>
      <c r="FWQ1" s="2" t="s">
        <v>7108</v>
      </c>
      <c r="FWR1" s="2" t="s">
        <v>7109</v>
      </c>
      <c r="FWS1" s="2" t="s">
        <v>7110</v>
      </c>
      <c r="FWT1" s="2" t="s">
        <v>7111</v>
      </c>
      <c r="FWU1" s="2" t="s">
        <v>7112</v>
      </c>
      <c r="FWV1" s="2" t="s">
        <v>7113</v>
      </c>
      <c r="FWW1" s="2" t="s">
        <v>7114</v>
      </c>
      <c r="FWX1" s="2" t="s">
        <v>7115</v>
      </c>
      <c r="FWY1" s="2" t="s">
        <v>7116</v>
      </c>
      <c r="FWZ1" s="2" t="s">
        <v>7117</v>
      </c>
      <c r="FXA1" s="2" t="s">
        <v>7118</v>
      </c>
      <c r="FXB1" s="2" t="s">
        <v>7119</v>
      </c>
      <c r="FXC1" s="2" t="s">
        <v>7120</v>
      </c>
      <c r="FXD1" s="2" t="s">
        <v>7121</v>
      </c>
      <c r="FXE1" s="2" t="s">
        <v>7123</v>
      </c>
      <c r="FXF1" s="2" t="s">
        <v>7124</v>
      </c>
      <c r="FXG1" s="2" t="s">
        <v>7125</v>
      </c>
      <c r="FXH1" s="2" t="s">
        <v>7126</v>
      </c>
      <c r="FXI1" s="2" t="s">
        <v>7127</v>
      </c>
      <c r="FXJ1" s="2" t="s">
        <v>7128</v>
      </c>
      <c r="FXK1" s="2" t="s">
        <v>7129</v>
      </c>
      <c r="FXL1" s="2" t="s">
        <v>7130</v>
      </c>
      <c r="FXM1" s="2" t="s">
        <v>7131</v>
      </c>
      <c r="FXN1" s="2" t="s">
        <v>7132</v>
      </c>
      <c r="FXO1" s="2" t="s">
        <v>7133</v>
      </c>
      <c r="FXP1" s="2" t="s">
        <v>7134</v>
      </c>
      <c r="FXQ1" s="2" t="s">
        <v>7135</v>
      </c>
      <c r="FXR1" s="2" t="s">
        <v>7136</v>
      </c>
      <c r="FXS1" s="2" t="s">
        <v>7137</v>
      </c>
      <c r="FXT1" s="2" t="s">
        <v>7138</v>
      </c>
      <c r="FXU1" s="2" t="s">
        <v>7139</v>
      </c>
      <c r="FXV1" s="2" t="s">
        <v>7140</v>
      </c>
      <c r="FXW1" s="2" t="s">
        <v>7141</v>
      </c>
      <c r="FXX1" s="2" t="s">
        <v>7143</v>
      </c>
      <c r="FXY1" s="2" t="s">
        <v>7144</v>
      </c>
      <c r="FXZ1" s="2" t="s">
        <v>7145</v>
      </c>
      <c r="FYA1" s="2" t="s">
        <v>7147</v>
      </c>
      <c r="FYB1" s="2" t="s">
        <v>7148</v>
      </c>
      <c r="FYC1" s="2" t="s">
        <v>7149</v>
      </c>
      <c r="FYD1" s="2" t="s">
        <v>7150</v>
      </c>
      <c r="FYE1" s="2" t="s">
        <v>7152</v>
      </c>
      <c r="FYF1" s="2" t="s">
        <v>7153</v>
      </c>
      <c r="FYG1" s="2" t="s">
        <v>7154</v>
      </c>
      <c r="FYH1" s="2" t="s">
        <v>7155</v>
      </c>
      <c r="FYI1" s="2" t="s">
        <v>7156</v>
      </c>
      <c r="FYJ1" s="2" t="s">
        <v>7157</v>
      </c>
      <c r="FYK1" s="2" t="s">
        <v>7158</v>
      </c>
      <c r="FYL1" s="2" t="s">
        <v>7159</v>
      </c>
      <c r="FYM1" s="2" t="s">
        <v>7160</v>
      </c>
      <c r="FYN1" s="2" t="s">
        <v>7161</v>
      </c>
      <c r="FYO1" s="2" t="s">
        <v>7162</v>
      </c>
      <c r="FYP1" s="2" t="s">
        <v>7163</v>
      </c>
      <c r="FYQ1" s="2" t="s">
        <v>7164</v>
      </c>
      <c r="FYR1" s="2" t="s">
        <v>7165</v>
      </c>
      <c r="FYS1" s="2" t="s">
        <v>7166</v>
      </c>
      <c r="FYT1" s="2" t="s">
        <v>7167</v>
      </c>
      <c r="FYU1" s="2" t="s">
        <v>7168</v>
      </c>
      <c r="FYV1" s="2" t="s">
        <v>7169</v>
      </c>
      <c r="FYW1" s="2" t="s">
        <v>7170</v>
      </c>
      <c r="FYX1" s="2" t="s">
        <v>7171</v>
      </c>
      <c r="FYY1" s="2" t="s">
        <v>7172</v>
      </c>
      <c r="FYZ1" s="2" t="s">
        <v>7173</v>
      </c>
      <c r="FZA1" s="2" t="s">
        <v>7174</v>
      </c>
      <c r="FZB1" s="2" t="s">
        <v>7175</v>
      </c>
      <c r="FZC1" s="2" t="s">
        <v>7176</v>
      </c>
      <c r="FZD1" s="2" t="s">
        <v>7177</v>
      </c>
      <c r="FZE1" s="2" t="s">
        <v>7178</v>
      </c>
      <c r="FZF1" s="2" t="s">
        <v>7179</v>
      </c>
      <c r="FZG1" s="2" t="s">
        <v>7180</v>
      </c>
      <c r="FZH1" s="2" t="s">
        <v>7181</v>
      </c>
      <c r="FZI1" s="2" t="s">
        <v>7182</v>
      </c>
      <c r="FZJ1" s="2" t="s">
        <v>7184</v>
      </c>
      <c r="FZK1" s="2" t="s">
        <v>7185</v>
      </c>
      <c r="FZL1" s="2" t="s">
        <v>7186</v>
      </c>
      <c r="FZM1" s="2" t="s">
        <v>7187</v>
      </c>
      <c r="FZN1" s="2" t="s">
        <v>7188</v>
      </c>
      <c r="FZO1" s="2" t="s">
        <v>7189</v>
      </c>
      <c r="FZP1" s="2" t="s">
        <v>7190</v>
      </c>
      <c r="FZQ1" s="2" t="s">
        <v>7191</v>
      </c>
      <c r="FZR1" s="2" t="s">
        <v>7193</v>
      </c>
      <c r="FZS1" s="2" t="s">
        <v>7194</v>
      </c>
      <c r="FZT1" s="2" t="s">
        <v>7195</v>
      </c>
      <c r="FZU1" s="2" t="s">
        <v>7196</v>
      </c>
      <c r="FZV1" s="2" t="s">
        <v>7197</v>
      </c>
      <c r="FZW1" s="2" t="s">
        <v>7198</v>
      </c>
      <c r="FZX1" s="2" t="s">
        <v>7199</v>
      </c>
      <c r="FZY1" s="2" t="s">
        <v>7200</v>
      </c>
      <c r="FZZ1" s="2" t="s">
        <v>7201</v>
      </c>
      <c r="GAA1" s="2" t="s">
        <v>7202</v>
      </c>
      <c r="GAB1" s="2" t="s">
        <v>7203</v>
      </c>
      <c r="GAC1" s="2" t="s">
        <v>7204</v>
      </c>
      <c r="GAD1" s="2" t="s">
        <v>7205</v>
      </c>
      <c r="GAE1" s="2" t="s">
        <v>7206</v>
      </c>
      <c r="GAF1" s="2" t="s">
        <v>7207</v>
      </c>
      <c r="GAG1" s="2" t="s">
        <v>7208</v>
      </c>
      <c r="GAH1" s="2" t="s">
        <v>7209</v>
      </c>
      <c r="GAI1" s="2" t="s">
        <v>7210</v>
      </c>
      <c r="GAJ1" s="2" t="s">
        <v>7211</v>
      </c>
      <c r="GAK1" s="2" t="s">
        <v>7212</v>
      </c>
      <c r="GAL1" s="2" t="s">
        <v>7213</v>
      </c>
      <c r="GAM1" s="2" t="s">
        <v>7214</v>
      </c>
      <c r="GAN1" s="2" t="s">
        <v>7215</v>
      </c>
      <c r="GAO1" s="2" t="s">
        <v>7216</v>
      </c>
      <c r="GAP1" s="2" t="s">
        <v>7217</v>
      </c>
      <c r="GAQ1" s="2" t="s">
        <v>7218</v>
      </c>
      <c r="GAR1" s="2" t="s">
        <v>7219</v>
      </c>
      <c r="GAS1" s="2" t="s">
        <v>7220</v>
      </c>
      <c r="GAT1" s="2" t="s">
        <v>7221</v>
      </c>
      <c r="GAU1" s="2" t="s">
        <v>7222</v>
      </c>
      <c r="GAV1" s="2" t="s">
        <v>7223</v>
      </c>
      <c r="GAW1" s="2" t="s">
        <v>7224</v>
      </c>
      <c r="GAX1" s="2" t="s">
        <v>7225</v>
      </c>
      <c r="GAY1" s="2" t="s">
        <v>7226</v>
      </c>
      <c r="GAZ1" s="2" t="s">
        <v>7227</v>
      </c>
      <c r="GBA1" s="2" t="s">
        <v>7228</v>
      </c>
      <c r="GBB1" s="2" t="s">
        <v>7229</v>
      </c>
      <c r="GBC1" s="2" t="s">
        <v>7230</v>
      </c>
      <c r="GBD1" s="2" t="s">
        <v>7231</v>
      </c>
      <c r="GBE1" s="2" t="s">
        <v>7232</v>
      </c>
      <c r="GBF1" s="2" t="s">
        <v>7233</v>
      </c>
      <c r="GBG1" s="2" t="s">
        <v>7234</v>
      </c>
      <c r="GBH1" s="2" t="s">
        <v>7235</v>
      </c>
      <c r="GBI1" s="2" t="s">
        <v>7236</v>
      </c>
      <c r="GBJ1" s="2" t="s">
        <v>7237</v>
      </c>
      <c r="GBK1" s="2" t="s">
        <v>7238</v>
      </c>
      <c r="GBL1" s="2" t="s">
        <v>7239</v>
      </c>
      <c r="GBM1" s="2" t="s">
        <v>7240</v>
      </c>
      <c r="GBN1" s="2" t="s">
        <v>7241</v>
      </c>
      <c r="GBO1" s="2" t="s">
        <v>7242</v>
      </c>
      <c r="GBP1" s="2" t="s">
        <v>7243</v>
      </c>
      <c r="GBQ1" s="2" t="s">
        <v>7244</v>
      </c>
      <c r="GBR1" s="2" t="s">
        <v>7245</v>
      </c>
      <c r="GBS1" s="2" t="s">
        <v>7246</v>
      </c>
      <c r="GBT1" s="2" t="s">
        <v>7247</v>
      </c>
      <c r="GBU1" s="2" t="s">
        <v>7248</v>
      </c>
      <c r="GBV1" s="2" t="s">
        <v>7249</v>
      </c>
      <c r="GBW1" s="2" t="s">
        <v>7250</v>
      </c>
      <c r="GBX1" s="2" t="s">
        <v>7251</v>
      </c>
      <c r="GBY1" s="2" t="s">
        <v>7252</v>
      </c>
      <c r="GBZ1" s="2" t="s">
        <v>7253</v>
      </c>
      <c r="GCA1" s="2" t="s">
        <v>7254</v>
      </c>
      <c r="GCB1" s="2" t="s">
        <v>7255</v>
      </c>
      <c r="GCC1" s="2" t="s">
        <v>7256</v>
      </c>
      <c r="GCD1" s="2" t="s">
        <v>7258</v>
      </c>
      <c r="GCE1" s="2" t="s">
        <v>7259</v>
      </c>
      <c r="GCF1" s="2" t="s">
        <v>7260</v>
      </c>
      <c r="GCG1" s="2" t="s">
        <v>7261</v>
      </c>
      <c r="GCH1" s="2" t="s">
        <v>7262</v>
      </c>
      <c r="GCI1" s="2" t="s">
        <v>7263</v>
      </c>
      <c r="GCJ1" s="2" t="s">
        <v>7264</v>
      </c>
      <c r="GCK1" s="2" t="s">
        <v>7265</v>
      </c>
      <c r="GCL1" s="2" t="s">
        <v>7266</v>
      </c>
      <c r="GCM1" s="2" t="s">
        <v>7267</v>
      </c>
      <c r="GCN1" s="2" t="s">
        <v>7268</v>
      </c>
      <c r="GCO1" s="2" t="s">
        <v>7269</v>
      </c>
      <c r="GCP1" s="2" t="s">
        <v>7270</v>
      </c>
      <c r="GCQ1" s="2" t="s">
        <v>7271</v>
      </c>
      <c r="GCR1" s="2" t="s">
        <v>7272</v>
      </c>
      <c r="GCS1" s="2" t="s">
        <v>7273</v>
      </c>
      <c r="GCT1" s="2" t="s">
        <v>7274</v>
      </c>
      <c r="GCU1" s="2" t="s">
        <v>7275</v>
      </c>
      <c r="GCV1" s="2" t="s">
        <v>7276</v>
      </c>
      <c r="GCW1" s="2" t="s">
        <v>7277</v>
      </c>
      <c r="GCX1" s="2" t="s">
        <v>7278</v>
      </c>
      <c r="GCY1" s="2" t="s">
        <v>7279</v>
      </c>
      <c r="GCZ1" s="2" t="s">
        <v>7280</v>
      </c>
      <c r="GDA1" s="2" t="s">
        <v>7281</v>
      </c>
      <c r="GDB1" s="2" t="s">
        <v>7282</v>
      </c>
      <c r="GDC1" s="2" t="s">
        <v>7283</v>
      </c>
      <c r="GDD1" s="2" t="s">
        <v>7284</v>
      </c>
      <c r="GDE1" s="2" t="s">
        <v>7285</v>
      </c>
      <c r="GDF1" s="2" t="s">
        <v>7286</v>
      </c>
      <c r="GDG1" s="2" t="s">
        <v>7287</v>
      </c>
      <c r="GDH1" s="2" t="s">
        <v>7288</v>
      </c>
      <c r="GDI1" s="2" t="s">
        <v>7289</v>
      </c>
      <c r="GDJ1" s="2" t="s">
        <v>7291</v>
      </c>
      <c r="GDK1" s="2" t="s">
        <v>7292</v>
      </c>
      <c r="GDL1" s="2" t="s">
        <v>7293</v>
      </c>
      <c r="GDM1" s="2" t="s">
        <v>7294</v>
      </c>
      <c r="GDN1" s="2" t="s">
        <v>7295</v>
      </c>
      <c r="GDO1" s="2" t="s">
        <v>7296</v>
      </c>
      <c r="GDP1" s="2" t="s">
        <v>7297</v>
      </c>
      <c r="GDQ1" s="2" t="s">
        <v>7298</v>
      </c>
      <c r="GDR1" s="2" t="s">
        <v>7299</v>
      </c>
      <c r="GDS1" s="2" t="s">
        <v>7300</v>
      </c>
      <c r="GDT1" s="2" t="s">
        <v>7301</v>
      </c>
      <c r="GDU1" s="2" t="s">
        <v>7302</v>
      </c>
      <c r="GDV1" s="2" t="s">
        <v>7303</v>
      </c>
      <c r="GDW1" s="2" t="s">
        <v>7304</v>
      </c>
      <c r="GDX1" s="2" t="s">
        <v>7305</v>
      </c>
      <c r="GDY1" s="2" t="s">
        <v>7306</v>
      </c>
      <c r="GDZ1" s="2" t="s">
        <v>7307</v>
      </c>
      <c r="GEA1" s="2" t="s">
        <v>7308</v>
      </c>
      <c r="GEB1" s="2" t="s">
        <v>7309</v>
      </c>
      <c r="GEC1" s="2" t="s">
        <v>7310</v>
      </c>
      <c r="GED1" s="2" t="s">
        <v>7311</v>
      </c>
      <c r="GEE1" s="2" t="s">
        <v>7312</v>
      </c>
      <c r="GEF1" s="2" t="s">
        <v>7313</v>
      </c>
      <c r="GEG1" s="2" t="s">
        <v>7314</v>
      </c>
      <c r="GEH1" s="2" t="s">
        <v>7315</v>
      </c>
      <c r="GEI1" s="2" t="s">
        <v>7316</v>
      </c>
      <c r="GEJ1" s="2" t="s">
        <v>7317</v>
      </c>
      <c r="GEK1" s="2" t="s">
        <v>7318</v>
      </c>
      <c r="GEL1" s="2" t="s">
        <v>7319</v>
      </c>
      <c r="GEM1" s="2" t="s">
        <v>7320</v>
      </c>
      <c r="GEN1" s="2" t="s">
        <v>7321</v>
      </c>
      <c r="GEO1" s="2" t="s">
        <v>7322</v>
      </c>
      <c r="GEP1" s="2" t="s">
        <v>7323</v>
      </c>
      <c r="GEQ1" s="2" t="s">
        <v>7324</v>
      </c>
      <c r="GER1" s="2" t="s">
        <v>7325</v>
      </c>
      <c r="GES1" s="2" t="s">
        <v>7326</v>
      </c>
      <c r="GET1" s="2" t="s">
        <v>7327</v>
      </c>
      <c r="GEU1" s="2" t="s">
        <v>7328</v>
      </c>
      <c r="GEV1" s="2" t="s">
        <v>7329</v>
      </c>
      <c r="GEW1" s="2" t="s">
        <v>7330</v>
      </c>
      <c r="GEX1" s="2" t="s">
        <v>7331</v>
      </c>
      <c r="GEY1" s="2" t="s">
        <v>7332</v>
      </c>
      <c r="GEZ1" s="2" t="s">
        <v>7333</v>
      </c>
      <c r="GFA1" s="2" t="s">
        <v>7334</v>
      </c>
      <c r="GFB1" s="2" t="s">
        <v>7336</v>
      </c>
      <c r="GFC1" s="2" t="s">
        <v>7337</v>
      </c>
      <c r="GFD1" s="2" t="s">
        <v>7338</v>
      </c>
      <c r="GFE1" s="2" t="s">
        <v>7339</v>
      </c>
      <c r="GFF1" s="2" t="s">
        <v>7340</v>
      </c>
      <c r="GFG1" s="2" t="s">
        <v>7341</v>
      </c>
      <c r="GFH1" s="2" t="s">
        <v>7342</v>
      </c>
      <c r="GFI1" s="2" t="s">
        <v>7343</v>
      </c>
      <c r="GFJ1" s="2" t="s">
        <v>7344</v>
      </c>
      <c r="GFK1" s="2" t="s">
        <v>7345</v>
      </c>
      <c r="GFL1" s="2" t="s">
        <v>7346</v>
      </c>
      <c r="GFM1" s="2" t="s">
        <v>7347</v>
      </c>
      <c r="GFN1" s="2" t="s">
        <v>7348</v>
      </c>
      <c r="GFO1" s="2" t="s">
        <v>7349</v>
      </c>
      <c r="GFP1" s="2" t="s">
        <v>7350</v>
      </c>
      <c r="GFQ1" s="2" t="s">
        <v>7351</v>
      </c>
      <c r="GFR1" s="2" t="s">
        <v>7352</v>
      </c>
      <c r="GFS1" s="2" t="s">
        <v>7353</v>
      </c>
      <c r="GFT1" s="2" t="s">
        <v>7354</v>
      </c>
      <c r="GFU1" s="2" t="s">
        <v>7355</v>
      </c>
      <c r="GFV1" s="2" t="s">
        <v>7356</v>
      </c>
      <c r="GFW1" s="2" t="s">
        <v>7357</v>
      </c>
      <c r="GFX1" s="2" t="s">
        <v>7358</v>
      </c>
      <c r="GFY1" s="2" t="s">
        <v>7359</v>
      </c>
      <c r="GFZ1" s="2" t="s">
        <v>7360</v>
      </c>
      <c r="GGA1" s="2" t="s">
        <v>7361</v>
      </c>
      <c r="GGB1" s="2" t="s">
        <v>7362</v>
      </c>
      <c r="GGC1" s="2" t="s">
        <v>7363</v>
      </c>
      <c r="GGD1" s="2" t="s">
        <v>7364</v>
      </c>
      <c r="GGE1" s="2" t="s">
        <v>7365</v>
      </c>
      <c r="GGF1" s="2" t="s">
        <v>7366</v>
      </c>
      <c r="GGG1" s="2" t="s">
        <v>7367</v>
      </c>
      <c r="GGH1" s="2" t="s">
        <v>7368</v>
      </c>
      <c r="GGI1" s="2" t="s">
        <v>7369</v>
      </c>
      <c r="GGJ1" s="2" t="s">
        <v>7370</v>
      </c>
      <c r="GGK1" s="2" t="s">
        <v>7371</v>
      </c>
      <c r="GGL1" s="2" t="s">
        <v>7372</v>
      </c>
      <c r="GGM1" s="2" t="s">
        <v>7373</v>
      </c>
      <c r="GGN1" s="2" t="s">
        <v>7374</v>
      </c>
      <c r="GGO1" s="2" t="s">
        <v>7375</v>
      </c>
      <c r="GGP1" s="2" t="s">
        <v>7376</v>
      </c>
      <c r="GGQ1" s="2" t="s">
        <v>7377</v>
      </c>
      <c r="GGR1" s="2" t="s">
        <v>7378</v>
      </c>
      <c r="GGS1" s="2" t="s">
        <v>7379</v>
      </c>
      <c r="GGT1" s="2" t="s">
        <v>7380</v>
      </c>
      <c r="GGU1" s="2" t="s">
        <v>7381</v>
      </c>
      <c r="GGV1" s="2" t="s">
        <v>7382</v>
      </c>
      <c r="GGW1" s="2" t="s">
        <v>7383</v>
      </c>
      <c r="GGX1" s="2" t="s">
        <v>7384</v>
      </c>
      <c r="GGY1" s="2" t="s">
        <v>7385</v>
      </c>
      <c r="GGZ1" s="2" t="s">
        <v>7386</v>
      </c>
      <c r="GHA1" s="2" t="s">
        <v>7387</v>
      </c>
      <c r="GHB1" s="2" t="s">
        <v>7388</v>
      </c>
      <c r="GHC1" s="2" t="s">
        <v>7389</v>
      </c>
      <c r="GHD1" s="2" t="s">
        <v>7390</v>
      </c>
      <c r="GHE1" s="2" t="s">
        <v>7391</v>
      </c>
      <c r="GHF1" s="2" t="s">
        <v>7392</v>
      </c>
      <c r="GHG1" s="2" t="s">
        <v>7393</v>
      </c>
      <c r="GHH1" s="2" t="s">
        <v>7394</v>
      </c>
      <c r="GHI1" s="2" t="s">
        <v>7395</v>
      </c>
      <c r="GHJ1" s="2" t="s">
        <v>7396</v>
      </c>
      <c r="GHK1" s="2" t="s">
        <v>7397</v>
      </c>
      <c r="GHL1" s="2" t="s">
        <v>7398</v>
      </c>
      <c r="GHM1" s="2" t="s">
        <v>7399</v>
      </c>
      <c r="GHN1" s="2" t="s">
        <v>7400</v>
      </c>
      <c r="GHO1" s="2" t="s">
        <v>7401</v>
      </c>
      <c r="GHP1" s="2" t="s">
        <v>7402</v>
      </c>
      <c r="GHQ1" s="2" t="s">
        <v>7403</v>
      </c>
      <c r="GHR1" s="2" t="s">
        <v>7404</v>
      </c>
      <c r="GHS1" s="2" t="s">
        <v>7405</v>
      </c>
      <c r="GHT1" s="2" t="s">
        <v>7406</v>
      </c>
      <c r="GHU1" s="2" t="s">
        <v>7407</v>
      </c>
      <c r="GHV1" s="2" t="s">
        <v>7408</v>
      </c>
      <c r="GHW1" s="2" t="s">
        <v>7409</v>
      </c>
      <c r="GHX1" s="2" t="s">
        <v>7410</v>
      </c>
      <c r="GHY1" s="2" t="s">
        <v>7411</v>
      </c>
      <c r="GHZ1" s="2" t="s">
        <v>7412</v>
      </c>
      <c r="GIA1" s="2" t="s">
        <v>7413</v>
      </c>
      <c r="GIB1" s="2" t="s">
        <v>7414</v>
      </c>
      <c r="GIC1" s="2" t="s">
        <v>7415</v>
      </c>
      <c r="GID1" s="2" t="s">
        <v>7416</v>
      </c>
      <c r="GIE1" s="2" t="s">
        <v>7417</v>
      </c>
      <c r="GIF1" s="2" t="s">
        <v>7418</v>
      </c>
      <c r="GIG1" s="2" t="s">
        <v>7419</v>
      </c>
      <c r="GIH1" s="2" t="s">
        <v>7420</v>
      </c>
      <c r="GII1" s="2" t="s">
        <v>7421</v>
      </c>
      <c r="GIJ1" s="2" t="s">
        <v>7422</v>
      </c>
      <c r="GIK1" s="2" t="s">
        <v>7423</v>
      </c>
      <c r="GIL1" s="2" t="s">
        <v>7424</v>
      </c>
      <c r="GIM1" s="2" t="s">
        <v>7425</v>
      </c>
      <c r="GIN1" s="2" t="s">
        <v>7426</v>
      </c>
      <c r="GIO1" s="2" t="s">
        <v>7427</v>
      </c>
      <c r="GIP1" s="2" t="s">
        <v>7428</v>
      </c>
      <c r="GIQ1" s="2" t="s">
        <v>7429</v>
      </c>
      <c r="GIR1" s="2" t="s">
        <v>7430</v>
      </c>
      <c r="GIS1" s="2" t="s">
        <v>7431</v>
      </c>
      <c r="GIT1" s="2" t="s">
        <v>7432</v>
      </c>
      <c r="GIU1" s="2" t="s">
        <v>7433</v>
      </c>
      <c r="GIV1" s="2" t="s">
        <v>7434</v>
      </c>
      <c r="GIW1" s="2" t="s">
        <v>7435</v>
      </c>
      <c r="GIX1" s="2" t="s">
        <v>7436</v>
      </c>
      <c r="GIY1" s="2" t="s">
        <v>7437</v>
      </c>
      <c r="GIZ1" s="2" t="s">
        <v>7438</v>
      </c>
      <c r="GJA1" s="2" t="s">
        <v>7439</v>
      </c>
      <c r="GJB1" s="2" t="s">
        <v>7440</v>
      </c>
      <c r="GJC1" s="2" t="s">
        <v>7441</v>
      </c>
      <c r="GJD1" s="2" t="s">
        <v>7442</v>
      </c>
      <c r="GJE1" s="2" t="s">
        <v>7443</v>
      </c>
      <c r="GJF1" s="2" t="s">
        <v>7444</v>
      </c>
      <c r="GJG1" s="2" t="s">
        <v>7445</v>
      </c>
      <c r="GJH1" s="2" t="s">
        <v>7446</v>
      </c>
      <c r="GJI1" s="2" t="s">
        <v>7448</v>
      </c>
      <c r="GJJ1" s="2" t="s">
        <v>7449</v>
      </c>
      <c r="GJK1" s="2" t="s">
        <v>7450</v>
      </c>
      <c r="GJL1" s="2" t="s">
        <v>7451</v>
      </c>
      <c r="GJM1" s="2" t="s">
        <v>7452</v>
      </c>
      <c r="GJN1" s="2" t="s">
        <v>7453</v>
      </c>
      <c r="GJO1" s="2" t="s">
        <v>7454</v>
      </c>
      <c r="GJP1" s="2" t="s">
        <v>7455</v>
      </c>
      <c r="GJQ1" s="2" t="s">
        <v>7456</v>
      </c>
      <c r="GJR1" s="2" t="s">
        <v>7457</v>
      </c>
      <c r="GJS1" s="2" t="s">
        <v>7458</v>
      </c>
      <c r="GJT1" s="2" t="s">
        <v>7459</v>
      </c>
      <c r="GJU1" s="2" t="s">
        <v>7460</v>
      </c>
      <c r="GJV1" s="2" t="s">
        <v>7461</v>
      </c>
      <c r="GJW1" s="2" t="s">
        <v>7462</v>
      </c>
      <c r="GJX1" s="2" t="s">
        <v>7463</v>
      </c>
      <c r="GJY1" s="2" t="s">
        <v>7464</v>
      </c>
      <c r="GJZ1" s="2" t="s">
        <v>7465</v>
      </c>
      <c r="GKA1" s="2" t="s">
        <v>7466</v>
      </c>
      <c r="GKB1" s="2" t="s">
        <v>7467</v>
      </c>
      <c r="GKC1" s="2" t="s">
        <v>7468</v>
      </c>
      <c r="GKD1" s="2" t="s">
        <v>7469</v>
      </c>
      <c r="GKE1" s="2" t="s">
        <v>7470</v>
      </c>
      <c r="GKF1" s="2" t="s">
        <v>7471</v>
      </c>
      <c r="GKG1" s="2" t="s">
        <v>7472</v>
      </c>
      <c r="GKH1" s="2" t="s">
        <v>7473</v>
      </c>
      <c r="GKI1" s="2" t="s">
        <v>7474</v>
      </c>
      <c r="GKJ1" s="2" t="s">
        <v>7475</v>
      </c>
      <c r="GKK1" s="2" t="s">
        <v>7476</v>
      </c>
      <c r="GKL1" s="2" t="s">
        <v>7477</v>
      </c>
      <c r="GKM1" s="2" t="s">
        <v>7478</v>
      </c>
      <c r="GKN1" s="2" t="s">
        <v>7479</v>
      </c>
      <c r="GKO1" s="2" t="s">
        <v>7480</v>
      </c>
      <c r="GKP1" s="2" t="s">
        <v>7481</v>
      </c>
      <c r="GKQ1" s="2" t="s">
        <v>7482</v>
      </c>
      <c r="GKR1" s="2" t="s">
        <v>7483</v>
      </c>
      <c r="GKS1" s="2" t="s">
        <v>7484</v>
      </c>
      <c r="GKT1" s="2" t="s">
        <v>7485</v>
      </c>
      <c r="GKU1" s="2" t="s">
        <v>7487</v>
      </c>
      <c r="GKV1" s="2" t="s">
        <v>7489</v>
      </c>
      <c r="GKW1" s="2" t="s">
        <v>7490</v>
      </c>
      <c r="GKX1" s="2" t="s">
        <v>7491</v>
      </c>
      <c r="GKY1" s="2" t="s">
        <v>7492</v>
      </c>
      <c r="GKZ1" s="2" t="s">
        <v>7493</v>
      </c>
      <c r="GLA1" s="2" t="s">
        <v>7494</v>
      </c>
      <c r="GLB1" s="2" t="s">
        <v>7495</v>
      </c>
      <c r="GLC1" s="2" t="s">
        <v>7496</v>
      </c>
      <c r="GLD1" s="2" t="s">
        <v>7497</v>
      </c>
      <c r="GLE1" s="2" t="s">
        <v>7498</v>
      </c>
      <c r="GLF1" s="2" t="s">
        <v>7499</v>
      </c>
      <c r="GLG1" s="2" t="s">
        <v>7500</v>
      </c>
      <c r="GLH1" s="2" t="s">
        <v>7501</v>
      </c>
      <c r="GLI1" s="2" t="s">
        <v>7502</v>
      </c>
      <c r="GLJ1" s="2" t="s">
        <v>7503</v>
      </c>
      <c r="GLK1" s="2" t="s">
        <v>7504</v>
      </c>
      <c r="GLL1" s="2" t="s">
        <v>7505</v>
      </c>
      <c r="GLM1" s="2" t="s">
        <v>7506</v>
      </c>
      <c r="GLN1" s="2" t="s">
        <v>7507</v>
      </c>
      <c r="GLO1" s="2" t="s">
        <v>7508</v>
      </c>
      <c r="GLP1" s="2" t="s">
        <v>7509</v>
      </c>
      <c r="GLQ1" s="2" t="s">
        <v>7510</v>
      </c>
      <c r="GLR1" s="2" t="s">
        <v>7511</v>
      </c>
      <c r="GLS1" s="2" t="s">
        <v>7512</v>
      </c>
      <c r="GLT1" s="2" t="s">
        <v>7513</v>
      </c>
      <c r="GLU1" s="2" t="s">
        <v>7514</v>
      </c>
      <c r="GLV1" s="2" t="s">
        <v>7515</v>
      </c>
      <c r="GLW1" s="2" t="s">
        <v>7516</v>
      </c>
      <c r="GLX1" s="2" t="s">
        <v>7517</v>
      </c>
      <c r="GLY1" s="2" t="s">
        <v>7518</v>
      </c>
      <c r="GLZ1" s="2" t="s">
        <v>7519</v>
      </c>
      <c r="GMA1" s="2" t="s">
        <v>7520</v>
      </c>
      <c r="GMB1" s="2" t="s">
        <v>7521</v>
      </c>
      <c r="GMC1" s="2" t="s">
        <v>7522</v>
      </c>
      <c r="GMD1" s="2" t="s">
        <v>7523</v>
      </c>
      <c r="GME1" s="2" t="s">
        <v>7524</v>
      </c>
      <c r="GMF1" s="2" t="s">
        <v>7525</v>
      </c>
      <c r="GMG1" s="2" t="s">
        <v>7526</v>
      </c>
      <c r="GMH1" s="2" t="s">
        <v>7527</v>
      </c>
      <c r="GMI1" s="2" t="s">
        <v>7528</v>
      </c>
      <c r="GMJ1" s="2" t="s">
        <v>7529</v>
      </c>
      <c r="GMK1" s="2" t="s">
        <v>7530</v>
      </c>
      <c r="GML1" s="2" t="s">
        <v>7531</v>
      </c>
      <c r="GMM1" s="2" t="s">
        <v>7532</v>
      </c>
      <c r="GMN1" s="2" t="s">
        <v>7533</v>
      </c>
      <c r="GMO1" s="2" t="s">
        <v>7534</v>
      </c>
      <c r="GMP1" s="2" t="s">
        <v>7535</v>
      </c>
      <c r="GMQ1" s="2" t="s">
        <v>7536</v>
      </c>
      <c r="GMR1" s="2" t="s">
        <v>7537</v>
      </c>
      <c r="GMS1" s="2" t="s">
        <v>7538</v>
      </c>
      <c r="GMT1" s="2" t="s">
        <v>7539</v>
      </c>
      <c r="GMU1" s="2" t="s">
        <v>7540</v>
      </c>
      <c r="GMV1" s="2" t="s">
        <v>7541</v>
      </c>
      <c r="GMW1" s="2" t="s">
        <v>7542</v>
      </c>
      <c r="GMX1" s="2" t="s">
        <v>7543</v>
      </c>
      <c r="GMY1" s="2" t="s">
        <v>7544</v>
      </c>
      <c r="GMZ1" s="2" t="s">
        <v>7545</v>
      </c>
      <c r="GNA1" s="2" t="s">
        <v>7546</v>
      </c>
      <c r="GNB1" s="2" t="s">
        <v>7547</v>
      </c>
      <c r="GNC1" s="2" t="s">
        <v>7549</v>
      </c>
      <c r="GND1" s="2" t="s">
        <v>7550</v>
      </c>
      <c r="GNE1" s="2" t="s">
        <v>7551</v>
      </c>
      <c r="GNF1" s="2" t="s">
        <v>7552</v>
      </c>
      <c r="GNG1" s="2" t="s">
        <v>7553</v>
      </c>
      <c r="GNH1" s="2" t="s">
        <v>7554</v>
      </c>
      <c r="GNI1" s="2" t="s">
        <v>7555</v>
      </c>
      <c r="GNJ1" s="2" t="s">
        <v>7556</v>
      </c>
      <c r="GNK1" s="2" t="s">
        <v>7557</v>
      </c>
      <c r="GNL1" s="2" t="s">
        <v>7558</v>
      </c>
      <c r="GNM1" s="2" t="s">
        <v>7559</v>
      </c>
      <c r="GNN1" s="2" t="s">
        <v>7560</v>
      </c>
      <c r="GNO1" s="2" t="s">
        <v>7561</v>
      </c>
      <c r="GNP1" s="2" t="s">
        <v>7563</v>
      </c>
      <c r="GNQ1" s="2" t="s">
        <v>7564</v>
      </c>
      <c r="GNR1" s="2" t="s">
        <v>7565</v>
      </c>
      <c r="GNS1" s="2" t="s">
        <v>7566</v>
      </c>
      <c r="GNT1" s="2" t="s">
        <v>7567</v>
      </c>
      <c r="GNU1" s="2" t="s">
        <v>7568</v>
      </c>
      <c r="GNV1" s="2" t="s">
        <v>7569</v>
      </c>
      <c r="GNW1" s="2" t="s">
        <v>7570</v>
      </c>
      <c r="GNX1" s="2" t="s">
        <v>7571</v>
      </c>
      <c r="GNY1" s="2" t="s">
        <v>7572</v>
      </c>
      <c r="GNZ1" s="2" t="s">
        <v>7573</v>
      </c>
      <c r="GOA1" s="2" t="s">
        <v>7574</v>
      </c>
      <c r="GOB1" s="2" t="s">
        <v>7575</v>
      </c>
      <c r="GOC1" s="2" t="s">
        <v>7576</v>
      </c>
      <c r="GOD1" s="2" t="s">
        <v>7577</v>
      </c>
      <c r="GOE1" s="2" t="s">
        <v>7578</v>
      </c>
      <c r="GOF1" s="2" t="s">
        <v>7579</v>
      </c>
      <c r="GOG1" s="2" t="s">
        <v>7580</v>
      </c>
      <c r="GOH1" s="2" t="s">
        <v>7581</v>
      </c>
      <c r="GOI1" s="2" t="s">
        <v>7582</v>
      </c>
      <c r="GOJ1" s="2" t="s">
        <v>7583</v>
      </c>
      <c r="GOK1" s="2" t="s">
        <v>7584</v>
      </c>
      <c r="GOL1" s="2" t="s">
        <v>7585</v>
      </c>
      <c r="GOM1" s="2" t="s">
        <v>7587</v>
      </c>
      <c r="GON1" s="2" t="s">
        <v>7588</v>
      </c>
      <c r="GOO1" s="2" t="s">
        <v>7589</v>
      </c>
      <c r="GOP1" s="2" t="s">
        <v>7590</v>
      </c>
      <c r="GOQ1" s="2" t="s">
        <v>7591</v>
      </c>
      <c r="GOR1" s="2" t="s">
        <v>7592</v>
      </c>
      <c r="GOS1" s="2" t="s">
        <v>7593</v>
      </c>
      <c r="GOT1" s="2" t="s">
        <v>7595</v>
      </c>
      <c r="GOU1" s="2" t="s">
        <v>7596</v>
      </c>
      <c r="GOV1" s="2" t="s">
        <v>7597</v>
      </c>
      <c r="GOW1" s="2" t="s">
        <v>7598</v>
      </c>
      <c r="GOX1" s="2" t="s">
        <v>7599</v>
      </c>
      <c r="GOY1" s="2" t="s">
        <v>7600</v>
      </c>
      <c r="GOZ1" s="2" t="s">
        <v>7601</v>
      </c>
      <c r="GPA1" s="2" t="s">
        <v>7602</v>
      </c>
      <c r="GPB1" s="2" t="s">
        <v>7603</v>
      </c>
      <c r="GPC1" s="2" t="s">
        <v>7604</v>
      </c>
      <c r="GPD1" s="2" t="s">
        <v>7605</v>
      </c>
      <c r="GPE1" s="2" t="s">
        <v>7606</v>
      </c>
      <c r="GPF1" s="2" t="s">
        <v>7607</v>
      </c>
      <c r="GPG1" s="2" t="s">
        <v>7608</v>
      </c>
      <c r="GPH1" s="2" t="s">
        <v>7609</v>
      </c>
      <c r="GPI1" s="2" t="s">
        <v>7610</v>
      </c>
      <c r="GPJ1" s="2" t="s">
        <v>7611</v>
      </c>
      <c r="GPK1" s="2" t="s">
        <v>7612</v>
      </c>
      <c r="GPL1" s="2" t="s">
        <v>7613</v>
      </c>
      <c r="GPM1" s="2" t="s">
        <v>7614</v>
      </c>
      <c r="GPN1" s="2" t="s">
        <v>7615</v>
      </c>
      <c r="GPO1" s="2" t="s">
        <v>7616</v>
      </c>
      <c r="GPP1" s="2" t="s">
        <v>7617</v>
      </c>
      <c r="GPQ1" s="2" t="s">
        <v>7618</v>
      </c>
      <c r="GPR1" s="2" t="s">
        <v>7619</v>
      </c>
      <c r="GPS1" s="2" t="s">
        <v>7620</v>
      </c>
      <c r="GPT1" s="2" t="s">
        <v>7621</v>
      </c>
      <c r="GPU1" s="2" t="s">
        <v>7622</v>
      </c>
      <c r="GPV1" s="2" t="s">
        <v>7623</v>
      </c>
      <c r="GPW1" s="2" t="s">
        <v>7624</v>
      </c>
      <c r="GPX1" s="2" t="s">
        <v>7625</v>
      </c>
      <c r="GPY1" s="2" t="s">
        <v>7626</v>
      </c>
      <c r="GPZ1" s="2" t="s">
        <v>7627</v>
      </c>
      <c r="GQA1" s="2" t="s">
        <v>7628</v>
      </c>
      <c r="GQB1" s="2" t="s">
        <v>7629</v>
      </c>
      <c r="GQC1" s="2" t="s">
        <v>7630</v>
      </c>
      <c r="GQD1" s="2" t="s">
        <v>7631</v>
      </c>
      <c r="GQE1" s="2" t="s">
        <v>7632</v>
      </c>
      <c r="GQF1" s="2" t="s">
        <v>7633</v>
      </c>
      <c r="GQG1" s="2" t="s">
        <v>7634</v>
      </c>
      <c r="GQH1" s="2" t="s">
        <v>7635</v>
      </c>
      <c r="GQI1" s="2" t="s">
        <v>7636</v>
      </c>
      <c r="GQJ1" s="2" t="s">
        <v>7637</v>
      </c>
      <c r="GQK1" s="2" t="s">
        <v>7638</v>
      </c>
      <c r="GQL1" s="2" t="s">
        <v>7639</v>
      </c>
      <c r="GQM1" s="2" t="s">
        <v>7640</v>
      </c>
      <c r="GQN1" s="2" t="s">
        <v>7641</v>
      </c>
      <c r="GQO1" s="2" t="s">
        <v>7642</v>
      </c>
      <c r="GQP1" s="2" t="s">
        <v>7643</v>
      </c>
      <c r="GQQ1" s="2" t="s">
        <v>7644</v>
      </c>
      <c r="GQR1" s="2" t="s">
        <v>7645</v>
      </c>
      <c r="GQS1" s="2" t="s">
        <v>7646</v>
      </c>
      <c r="GQT1" s="2" t="s">
        <v>7647</v>
      </c>
      <c r="GQU1" s="2" t="s">
        <v>7648</v>
      </c>
      <c r="GQV1" s="2" t="s">
        <v>7649</v>
      </c>
      <c r="GQW1" s="2" t="s">
        <v>7650</v>
      </c>
      <c r="GQX1" s="2" t="s">
        <v>7651</v>
      </c>
      <c r="GQY1" s="2" t="s">
        <v>7652</v>
      </c>
      <c r="GQZ1" s="2" t="s">
        <v>7653</v>
      </c>
      <c r="GRA1" s="2" t="s">
        <v>7654</v>
      </c>
      <c r="GRB1" s="2" t="s">
        <v>7655</v>
      </c>
      <c r="GRC1" s="2" t="s">
        <v>7656</v>
      </c>
      <c r="GRD1" s="2" t="s">
        <v>7657</v>
      </c>
      <c r="GRE1" s="2" t="s">
        <v>7658</v>
      </c>
      <c r="GRF1" s="2" t="s">
        <v>7659</v>
      </c>
      <c r="GRG1" s="2" t="s">
        <v>7660</v>
      </c>
      <c r="GRH1" s="2" t="s">
        <v>7661</v>
      </c>
      <c r="GRI1" s="2" t="s">
        <v>7662</v>
      </c>
      <c r="GRJ1" s="2" t="s">
        <v>7663</v>
      </c>
      <c r="GRK1" s="2" t="s">
        <v>7664</v>
      </c>
      <c r="GRL1" s="2" t="s">
        <v>7665</v>
      </c>
      <c r="GRM1" s="2" t="s">
        <v>7666</v>
      </c>
      <c r="GRN1" s="2" t="s">
        <v>7667</v>
      </c>
      <c r="GRO1" s="2" t="s">
        <v>7668</v>
      </c>
      <c r="GRP1" s="2" t="s">
        <v>7669</v>
      </c>
      <c r="GRQ1" s="2" t="s">
        <v>7670</v>
      </c>
      <c r="GRR1" s="2" t="s">
        <v>7671</v>
      </c>
      <c r="GRS1" s="2" t="s">
        <v>7672</v>
      </c>
      <c r="GRT1" s="2" t="s">
        <v>7673</v>
      </c>
      <c r="GRU1" s="2" t="s">
        <v>7674</v>
      </c>
      <c r="GRV1" s="2" t="s">
        <v>7675</v>
      </c>
      <c r="GRW1" s="2" t="s">
        <v>7676</v>
      </c>
      <c r="GRX1" s="2" t="s">
        <v>7677</v>
      </c>
      <c r="GRY1" s="2" t="s">
        <v>7678</v>
      </c>
      <c r="GRZ1" s="2" t="s">
        <v>7680</v>
      </c>
      <c r="GSA1" s="2" t="s">
        <v>7681</v>
      </c>
      <c r="GSB1" s="2" t="s">
        <v>7682</v>
      </c>
      <c r="GSC1" s="2" t="s">
        <v>7683</v>
      </c>
      <c r="GSD1" s="2" t="s">
        <v>7684</v>
      </c>
      <c r="GSE1" s="2" t="s">
        <v>7685</v>
      </c>
      <c r="GSF1" s="2" t="s">
        <v>7686</v>
      </c>
      <c r="GSG1" s="2" t="s">
        <v>7687</v>
      </c>
      <c r="GSH1" s="2" t="s">
        <v>7688</v>
      </c>
      <c r="GSI1" s="2" t="s">
        <v>7689</v>
      </c>
      <c r="GSJ1" s="2" t="s">
        <v>7690</v>
      </c>
      <c r="GSK1" s="2" t="s">
        <v>7691</v>
      </c>
      <c r="GSL1" s="2" t="s">
        <v>7692</v>
      </c>
      <c r="GSM1" s="2" t="s">
        <v>7693</v>
      </c>
      <c r="GSN1" s="2" t="s">
        <v>7694</v>
      </c>
      <c r="GSO1" s="2" t="s">
        <v>7695</v>
      </c>
      <c r="GSP1" s="2" t="s">
        <v>7696</v>
      </c>
      <c r="GSQ1" s="2" t="s">
        <v>7697</v>
      </c>
      <c r="GSR1" s="2" t="s">
        <v>7698</v>
      </c>
      <c r="GSS1" s="2" t="s">
        <v>7699</v>
      </c>
      <c r="GST1" s="2" t="s">
        <v>7700</v>
      </c>
      <c r="GSU1" s="2" t="s">
        <v>7701</v>
      </c>
      <c r="GSV1" s="2" t="s">
        <v>7702</v>
      </c>
      <c r="GSW1" s="2" t="s">
        <v>7703</v>
      </c>
      <c r="GSX1" s="2" t="s">
        <v>7704</v>
      </c>
      <c r="GSY1" s="2" t="s">
        <v>7706</v>
      </c>
      <c r="GSZ1" s="2" t="s">
        <v>7707</v>
      </c>
      <c r="GTA1" s="2" t="s">
        <v>7708</v>
      </c>
      <c r="GTB1" s="2" t="s">
        <v>7709</v>
      </c>
      <c r="GTC1" s="2" t="s">
        <v>7710</v>
      </c>
      <c r="GTD1" s="2" t="s">
        <v>7711</v>
      </c>
      <c r="GTE1" s="2" t="s">
        <v>7712</v>
      </c>
      <c r="GTF1" s="2" t="s">
        <v>7713</v>
      </c>
      <c r="GTG1" s="2" t="s">
        <v>7714</v>
      </c>
      <c r="GTH1" s="2" t="s">
        <v>7715</v>
      </c>
      <c r="GTI1" s="2" t="s">
        <v>7716</v>
      </c>
      <c r="GTJ1" s="2" t="s">
        <v>7717</v>
      </c>
      <c r="GTK1" s="2" t="s">
        <v>7718</v>
      </c>
      <c r="GTL1" s="2" t="s">
        <v>7719</v>
      </c>
      <c r="GTM1" s="2" t="s">
        <v>7720</v>
      </c>
      <c r="GTN1" s="2" t="s">
        <v>7721</v>
      </c>
      <c r="GTO1" s="2" t="s">
        <v>7722</v>
      </c>
      <c r="GTP1" s="2" t="s">
        <v>7723</v>
      </c>
      <c r="GTQ1" s="2" t="s">
        <v>7724</v>
      </c>
      <c r="GTR1" s="2" t="s">
        <v>7725</v>
      </c>
      <c r="GTS1" s="2" t="s">
        <v>7726</v>
      </c>
      <c r="GTT1" s="2" t="s">
        <v>7727</v>
      </c>
      <c r="GTU1" s="2" t="s">
        <v>7728</v>
      </c>
      <c r="GTV1" s="2" t="s">
        <v>7729</v>
      </c>
      <c r="GTW1" s="2" t="s">
        <v>7730</v>
      </c>
      <c r="GTX1" s="2" t="s">
        <v>7731</v>
      </c>
      <c r="GTY1" s="2" t="s">
        <v>7732</v>
      </c>
      <c r="GTZ1" s="2" t="s">
        <v>7733</v>
      </c>
      <c r="GUA1" s="2" t="s">
        <v>7734</v>
      </c>
      <c r="GUB1" s="2" t="s">
        <v>7735</v>
      </c>
      <c r="GUC1" s="2" t="s">
        <v>7736</v>
      </c>
      <c r="GUD1" s="2" t="s">
        <v>7737</v>
      </c>
      <c r="GUE1" s="2" t="s">
        <v>7738</v>
      </c>
      <c r="GUF1" s="2" t="s">
        <v>7739</v>
      </c>
      <c r="GUG1" s="2" t="s">
        <v>7740</v>
      </c>
      <c r="GUH1" s="2" t="s">
        <v>7741</v>
      </c>
      <c r="GUI1" s="2" t="s">
        <v>7742</v>
      </c>
      <c r="GUJ1" s="2" t="s">
        <v>7743</v>
      </c>
      <c r="GUK1" s="2" t="s">
        <v>7744</v>
      </c>
      <c r="GUL1" s="2" t="s">
        <v>7745</v>
      </c>
      <c r="GUM1" s="2" t="s">
        <v>7746</v>
      </c>
      <c r="GUN1" s="2" t="s">
        <v>7747</v>
      </c>
      <c r="GUO1" s="2" t="s">
        <v>7748</v>
      </c>
      <c r="GUP1" s="2" t="s">
        <v>7749</v>
      </c>
      <c r="GUQ1" s="2" t="s">
        <v>7750</v>
      </c>
      <c r="GUR1" s="2" t="s">
        <v>7751</v>
      </c>
      <c r="GUS1" s="2" t="s">
        <v>7752</v>
      </c>
      <c r="GUT1" s="2" t="s">
        <v>7753</v>
      </c>
      <c r="GUU1" s="2" t="s">
        <v>7754</v>
      </c>
      <c r="GUV1" s="2" t="s">
        <v>7755</v>
      </c>
      <c r="GUW1" s="2" t="s">
        <v>7756</v>
      </c>
      <c r="GUX1" s="2" t="s">
        <v>7757</v>
      </c>
      <c r="GUY1" s="2" t="s">
        <v>7758</v>
      </c>
      <c r="GUZ1" s="2" t="s">
        <v>7759</v>
      </c>
      <c r="GVA1" s="2" t="s">
        <v>7760</v>
      </c>
      <c r="GVB1" s="2" t="s">
        <v>7761</v>
      </c>
      <c r="GVC1" s="2" t="s">
        <v>7762</v>
      </c>
      <c r="GVD1" s="2" t="s">
        <v>7763</v>
      </c>
      <c r="GVE1" s="2" t="s">
        <v>7764</v>
      </c>
      <c r="GVF1" s="2" t="s">
        <v>7765</v>
      </c>
      <c r="GVG1" s="2" t="s">
        <v>7766</v>
      </c>
      <c r="GVH1" s="2" t="s">
        <v>7767</v>
      </c>
      <c r="GVI1" s="2" t="s">
        <v>7768</v>
      </c>
      <c r="GVJ1" s="2" t="s">
        <v>7769</v>
      </c>
      <c r="GVK1" s="2" t="s">
        <v>7770</v>
      </c>
      <c r="GVL1" s="2" t="s">
        <v>7771</v>
      </c>
      <c r="GVM1" s="2" t="s">
        <v>7772</v>
      </c>
      <c r="GVN1" s="2" t="s">
        <v>7773</v>
      </c>
      <c r="GVO1" s="2" t="s">
        <v>7775</v>
      </c>
      <c r="GVP1" s="2" t="s">
        <v>7776</v>
      </c>
      <c r="GVQ1" s="2" t="s">
        <v>7777</v>
      </c>
      <c r="GVR1" s="2" t="s">
        <v>7778</v>
      </c>
      <c r="GVS1" s="2" t="s">
        <v>7779</v>
      </c>
      <c r="GVT1" s="2" t="s">
        <v>7780</v>
      </c>
      <c r="GVU1" s="2" t="s">
        <v>7781</v>
      </c>
      <c r="GVV1" s="2" t="s">
        <v>7782</v>
      </c>
      <c r="GVW1" s="2" t="s">
        <v>7783</v>
      </c>
      <c r="GVX1" s="2" t="s">
        <v>7784</v>
      </c>
      <c r="GVY1" s="2" t="s">
        <v>7785</v>
      </c>
      <c r="GVZ1" s="2" t="s">
        <v>7786</v>
      </c>
      <c r="GWA1" s="2" t="s">
        <v>7787</v>
      </c>
      <c r="GWB1" s="2" t="s">
        <v>7788</v>
      </c>
      <c r="GWC1" s="2" t="s">
        <v>7790</v>
      </c>
      <c r="GWD1" s="2" t="s">
        <v>7791</v>
      </c>
      <c r="GWE1" s="2" t="s">
        <v>7792</v>
      </c>
      <c r="GWF1" s="2" t="s">
        <v>7793</v>
      </c>
      <c r="GWG1" s="2" t="s">
        <v>7794</v>
      </c>
      <c r="GWH1" s="2" t="s">
        <v>7795</v>
      </c>
      <c r="GWI1" s="2" t="s">
        <v>7796</v>
      </c>
      <c r="GWJ1" s="2" t="s">
        <v>7797</v>
      </c>
      <c r="GWK1" s="2" t="s">
        <v>7798</v>
      </c>
      <c r="GWL1" s="2" t="s">
        <v>7799</v>
      </c>
      <c r="GWM1" s="2" t="s">
        <v>7800</v>
      </c>
      <c r="GWN1" s="2" t="s">
        <v>7801</v>
      </c>
      <c r="GWO1" s="2" t="s">
        <v>7802</v>
      </c>
      <c r="GWP1" s="2" t="s">
        <v>7803</v>
      </c>
      <c r="GWQ1" s="2" t="s">
        <v>7804</v>
      </c>
      <c r="GWR1" s="2" t="s">
        <v>7805</v>
      </c>
      <c r="GWS1" s="2" t="s">
        <v>7806</v>
      </c>
      <c r="GWT1" s="2" t="s">
        <v>7807</v>
      </c>
      <c r="GWU1" s="2" t="s">
        <v>7808</v>
      </c>
      <c r="GWV1" s="2" t="s">
        <v>7809</v>
      </c>
      <c r="GWW1" s="2" t="s">
        <v>7810</v>
      </c>
      <c r="GWX1" s="2" t="s">
        <v>7811</v>
      </c>
      <c r="GWY1" s="2" t="s">
        <v>7812</v>
      </c>
      <c r="GWZ1" s="2" t="s">
        <v>7813</v>
      </c>
      <c r="GXA1" s="2" t="s">
        <v>7814</v>
      </c>
      <c r="GXB1" s="2" t="s">
        <v>7815</v>
      </c>
      <c r="GXC1" s="2" t="s">
        <v>7816</v>
      </c>
      <c r="GXD1" s="2" t="s">
        <v>7818</v>
      </c>
      <c r="GXE1" s="2" t="s">
        <v>7819</v>
      </c>
      <c r="GXF1" s="2" t="s">
        <v>7820</v>
      </c>
      <c r="GXG1" s="2" t="s">
        <v>7821</v>
      </c>
      <c r="GXH1" s="2" t="s">
        <v>7822</v>
      </c>
      <c r="GXI1" s="2" t="s">
        <v>7823</v>
      </c>
      <c r="GXJ1" s="2" t="s">
        <v>7824</v>
      </c>
      <c r="GXK1" s="2" t="s">
        <v>7825</v>
      </c>
      <c r="GXL1" s="2" t="s">
        <v>7826</v>
      </c>
      <c r="GXM1" s="2" t="s">
        <v>7827</v>
      </c>
      <c r="GXN1" s="2" t="s">
        <v>7828</v>
      </c>
      <c r="GXO1" s="2" t="s">
        <v>7829</v>
      </c>
      <c r="GXP1" s="2" t="s">
        <v>7830</v>
      </c>
      <c r="GXQ1" s="2" t="s">
        <v>7831</v>
      </c>
      <c r="GXR1" s="2" t="s">
        <v>7832</v>
      </c>
      <c r="GXS1" s="2" t="s">
        <v>7833</v>
      </c>
      <c r="GXT1" s="2" t="s">
        <v>7834</v>
      </c>
      <c r="GXU1" s="2" t="s">
        <v>7835</v>
      </c>
      <c r="GXV1" s="2" t="s">
        <v>7836</v>
      </c>
      <c r="GXW1" s="2" t="s">
        <v>7837</v>
      </c>
      <c r="GXX1" s="2" t="s">
        <v>7838</v>
      </c>
      <c r="GXY1" s="2" t="s">
        <v>7839</v>
      </c>
      <c r="GXZ1" s="2" t="s">
        <v>7840</v>
      </c>
      <c r="GYA1" s="2" t="s">
        <v>7841</v>
      </c>
      <c r="GYB1" s="2" t="s">
        <v>7842</v>
      </c>
      <c r="GYC1" s="2" t="s">
        <v>7843</v>
      </c>
      <c r="GYD1" s="2" t="s">
        <v>7844</v>
      </c>
      <c r="GYE1" s="2" t="s">
        <v>7845</v>
      </c>
      <c r="GYF1" s="2" t="s">
        <v>7846</v>
      </c>
      <c r="GYG1" s="2" t="s">
        <v>7847</v>
      </c>
      <c r="GYH1" s="2" t="s">
        <v>7848</v>
      </c>
      <c r="GYI1" s="2" t="s">
        <v>7849</v>
      </c>
      <c r="GYJ1" s="2" t="s">
        <v>7850</v>
      </c>
      <c r="GYK1" s="2" t="s">
        <v>7851</v>
      </c>
      <c r="GYL1" s="2" t="s">
        <v>7853</v>
      </c>
      <c r="GYM1" s="2" t="s">
        <v>7854</v>
      </c>
      <c r="GYN1" s="2" t="s">
        <v>7855</v>
      </c>
      <c r="GYO1" s="2" t="s">
        <v>7856</v>
      </c>
      <c r="GYP1" s="2" t="s">
        <v>7857</v>
      </c>
      <c r="GYQ1" s="2" t="s">
        <v>7858</v>
      </c>
      <c r="GYR1" s="2" t="s">
        <v>7859</v>
      </c>
      <c r="GYS1" s="2" t="s">
        <v>7860</v>
      </c>
      <c r="GYT1" s="2" t="s">
        <v>7861</v>
      </c>
      <c r="GYU1" s="2" t="s">
        <v>7862</v>
      </c>
      <c r="GYV1" s="2" t="s">
        <v>7863</v>
      </c>
      <c r="GYW1" s="2" t="s">
        <v>7864</v>
      </c>
      <c r="GYX1" s="2" t="s">
        <v>7865</v>
      </c>
      <c r="GYY1" s="2" t="s">
        <v>7866</v>
      </c>
      <c r="GYZ1" s="2" t="s">
        <v>7867</v>
      </c>
      <c r="GZA1" s="2" t="s">
        <v>7868</v>
      </c>
      <c r="GZB1" s="2" t="s">
        <v>7869</v>
      </c>
      <c r="GZC1" s="2" t="s">
        <v>7870</v>
      </c>
      <c r="GZD1" s="2" t="s">
        <v>7871</v>
      </c>
      <c r="GZE1" s="2" t="s">
        <v>7872</v>
      </c>
      <c r="GZF1" s="2" t="s">
        <v>7873</v>
      </c>
      <c r="GZG1" s="2" t="s">
        <v>7874</v>
      </c>
      <c r="GZH1" s="2" t="s">
        <v>7875</v>
      </c>
      <c r="GZI1" s="2" t="s">
        <v>7876</v>
      </c>
      <c r="GZJ1" s="2" t="s">
        <v>7877</v>
      </c>
      <c r="GZK1" s="2" t="s">
        <v>7878</v>
      </c>
      <c r="GZL1" s="2" t="s">
        <v>7879</v>
      </c>
      <c r="GZM1" s="2" t="s">
        <v>7880</v>
      </c>
      <c r="GZN1" s="2" t="s">
        <v>7881</v>
      </c>
      <c r="GZO1" s="2" t="s">
        <v>7882</v>
      </c>
      <c r="GZP1" s="2" t="s">
        <v>7883</v>
      </c>
      <c r="GZQ1" s="2" t="s">
        <v>7884</v>
      </c>
      <c r="GZR1" s="2" t="s">
        <v>7885</v>
      </c>
      <c r="GZS1" s="2" t="s">
        <v>7886</v>
      </c>
      <c r="GZT1" s="2" t="s">
        <v>7887</v>
      </c>
      <c r="GZU1" s="2" t="s">
        <v>7888</v>
      </c>
      <c r="GZV1" s="2" t="s">
        <v>7889</v>
      </c>
      <c r="GZW1" s="2" t="s">
        <v>7890</v>
      </c>
      <c r="GZX1" s="2" t="s">
        <v>7891</v>
      </c>
      <c r="GZY1" s="2" t="s">
        <v>7892</v>
      </c>
      <c r="GZZ1" s="2" t="s">
        <v>7893</v>
      </c>
      <c r="HAA1" s="2" t="s">
        <v>7894</v>
      </c>
      <c r="HAB1" s="2" t="s">
        <v>7895</v>
      </c>
      <c r="HAC1" s="2" t="s">
        <v>7896</v>
      </c>
      <c r="HAD1" s="2" t="s">
        <v>7897</v>
      </c>
      <c r="HAE1" s="2" t="s">
        <v>7898</v>
      </c>
      <c r="HAF1" s="2" t="s">
        <v>7899</v>
      </c>
      <c r="HAG1" s="2" t="s">
        <v>7900</v>
      </c>
      <c r="HAH1" s="2" t="s">
        <v>7901</v>
      </c>
      <c r="HAI1" s="2" t="s">
        <v>7902</v>
      </c>
      <c r="HAJ1" s="2" t="s">
        <v>7903</v>
      </c>
      <c r="HAK1" s="2" t="s">
        <v>7904</v>
      </c>
      <c r="HAL1" s="2" t="s">
        <v>7905</v>
      </c>
      <c r="HAM1" s="2" t="s">
        <v>7906</v>
      </c>
      <c r="HAN1" s="2" t="s">
        <v>7907</v>
      </c>
      <c r="HAO1" s="2" t="s">
        <v>7908</v>
      </c>
      <c r="HAP1" s="2" t="s">
        <v>7909</v>
      </c>
      <c r="HAQ1" s="2" t="s">
        <v>7910</v>
      </c>
      <c r="HAR1" s="2" t="s">
        <v>7911</v>
      </c>
      <c r="HAS1" s="2" t="s">
        <v>7912</v>
      </c>
      <c r="HAT1" s="2" t="s">
        <v>7913</v>
      </c>
      <c r="HAU1" s="2" t="s">
        <v>7914</v>
      </c>
      <c r="HAV1" s="2" t="s">
        <v>7915</v>
      </c>
      <c r="HAW1" s="2" t="s">
        <v>7916</v>
      </c>
      <c r="HAX1" s="2" t="s">
        <v>7917</v>
      </c>
      <c r="HAY1" s="2" t="s">
        <v>7918</v>
      </c>
      <c r="HAZ1" s="2" t="s">
        <v>7919</v>
      </c>
      <c r="HBA1" s="2" t="s">
        <v>7920</v>
      </c>
      <c r="HBB1" s="2" t="s">
        <v>7921</v>
      </c>
      <c r="HBC1" s="2" t="s">
        <v>7922</v>
      </c>
      <c r="HBD1" s="2" t="s">
        <v>7923</v>
      </c>
      <c r="HBE1" s="2" t="s">
        <v>7924</v>
      </c>
      <c r="HBF1" s="2" t="s">
        <v>7925</v>
      </c>
      <c r="HBG1" s="2" t="s">
        <v>7926</v>
      </c>
      <c r="HBH1" s="2" t="s">
        <v>7927</v>
      </c>
      <c r="HBI1" s="2" t="s">
        <v>7928</v>
      </c>
      <c r="HBJ1" s="2" t="s">
        <v>7929</v>
      </c>
      <c r="HBK1" s="2" t="s">
        <v>7930</v>
      </c>
      <c r="HBL1" s="2" t="s">
        <v>7931</v>
      </c>
      <c r="HBM1" s="2" t="s">
        <v>7932</v>
      </c>
      <c r="HBN1" s="2" t="s">
        <v>7933</v>
      </c>
      <c r="HBO1" s="2" t="s">
        <v>7934</v>
      </c>
      <c r="HBP1" s="2" t="s">
        <v>7935</v>
      </c>
      <c r="HBQ1" s="2" t="s">
        <v>7936</v>
      </c>
      <c r="HBR1" s="2" t="s">
        <v>7937</v>
      </c>
      <c r="HBS1" s="2" t="s">
        <v>7938</v>
      </c>
      <c r="HBT1" s="2" t="s">
        <v>7939</v>
      </c>
      <c r="HBU1" s="2" t="s">
        <v>7940</v>
      </c>
      <c r="HBV1" s="2" t="s">
        <v>7941</v>
      </c>
      <c r="HBW1" s="2" t="s">
        <v>7942</v>
      </c>
      <c r="HBX1" s="2" t="s">
        <v>7943</v>
      </c>
      <c r="HBY1" s="2" t="s">
        <v>7944</v>
      </c>
      <c r="HBZ1" s="2" t="s">
        <v>7945</v>
      </c>
      <c r="HCA1" s="2" t="s">
        <v>7946</v>
      </c>
      <c r="HCB1" s="2" t="s">
        <v>7947</v>
      </c>
      <c r="HCC1" s="2" t="s">
        <v>7949</v>
      </c>
      <c r="HCD1" s="2" t="s">
        <v>7950</v>
      </c>
      <c r="HCE1" s="2" t="s">
        <v>7951</v>
      </c>
      <c r="HCF1" s="2" t="s">
        <v>7952</v>
      </c>
      <c r="HCG1" s="2" t="s">
        <v>7953</v>
      </c>
      <c r="HCH1" s="2" t="s">
        <v>7954</v>
      </c>
      <c r="HCI1" s="2" t="s">
        <v>7955</v>
      </c>
      <c r="HCJ1" s="2" t="s">
        <v>7956</v>
      </c>
      <c r="HCK1" s="2" t="s">
        <v>7957</v>
      </c>
      <c r="HCL1" s="2" t="s">
        <v>7958</v>
      </c>
      <c r="HCM1" s="2" t="s">
        <v>7959</v>
      </c>
      <c r="HCN1" s="2" t="s">
        <v>7960</v>
      </c>
      <c r="HCO1" s="2" t="s">
        <v>7961</v>
      </c>
      <c r="HCP1" s="2" t="s">
        <v>7962</v>
      </c>
      <c r="HCQ1" s="2" t="s">
        <v>7963</v>
      </c>
      <c r="HCR1" s="2" t="s">
        <v>7964</v>
      </c>
      <c r="HCS1" s="2" t="s">
        <v>7965</v>
      </c>
      <c r="HCT1" s="2" t="s">
        <v>7966</v>
      </c>
      <c r="HCU1" s="2" t="s">
        <v>7967</v>
      </c>
      <c r="HCV1" s="2" t="s">
        <v>7968</v>
      </c>
      <c r="HCW1" s="2" t="s">
        <v>7969</v>
      </c>
      <c r="HCX1" s="2" t="s">
        <v>7970</v>
      </c>
      <c r="HCY1" s="2" t="s">
        <v>7971</v>
      </c>
      <c r="HCZ1" s="2" t="s">
        <v>7972</v>
      </c>
      <c r="HDA1" s="2" t="s">
        <v>7973</v>
      </c>
      <c r="HDB1" s="2" t="s">
        <v>7974</v>
      </c>
      <c r="HDC1" s="2" t="s">
        <v>7975</v>
      </c>
      <c r="HDD1" s="2" t="s">
        <v>7976</v>
      </c>
      <c r="HDE1" s="2" t="s">
        <v>7977</v>
      </c>
      <c r="HDF1" s="2" t="s">
        <v>7978</v>
      </c>
      <c r="HDG1" s="2" t="s">
        <v>7979</v>
      </c>
      <c r="HDH1" s="2" t="s">
        <v>7980</v>
      </c>
      <c r="HDI1" s="2" t="s">
        <v>7981</v>
      </c>
      <c r="HDJ1" s="2" t="s">
        <v>7982</v>
      </c>
      <c r="HDK1" s="2" t="s">
        <v>7983</v>
      </c>
      <c r="HDL1" s="2" t="s">
        <v>7984</v>
      </c>
      <c r="HDM1" s="2" t="s">
        <v>7985</v>
      </c>
      <c r="HDN1" s="2" t="s">
        <v>7986</v>
      </c>
      <c r="HDO1" s="2" t="s">
        <v>7987</v>
      </c>
      <c r="HDP1" s="2" t="s">
        <v>7988</v>
      </c>
      <c r="HDQ1" s="2" t="s">
        <v>7989</v>
      </c>
      <c r="HDR1" s="2" t="s">
        <v>7990</v>
      </c>
      <c r="HDS1" s="2" t="s">
        <v>7991</v>
      </c>
      <c r="HDT1" s="2" t="s">
        <v>7992</v>
      </c>
      <c r="HDU1" s="2" t="s">
        <v>7993</v>
      </c>
      <c r="HDV1" s="2" t="s">
        <v>7994</v>
      </c>
      <c r="HDW1" s="2" t="s">
        <v>7995</v>
      </c>
      <c r="HDX1" s="2" t="s">
        <v>7996</v>
      </c>
      <c r="HDY1" s="2" t="s">
        <v>7997</v>
      </c>
      <c r="HDZ1" s="2" t="s">
        <v>7998</v>
      </c>
      <c r="HEA1" s="2" t="s">
        <v>7999</v>
      </c>
      <c r="HEB1" s="2" t="s">
        <v>8000</v>
      </c>
      <c r="HEC1" s="2" t="s">
        <v>8001</v>
      </c>
      <c r="HED1" s="2" t="s">
        <v>8002</v>
      </c>
      <c r="HEE1" s="2" t="s">
        <v>8003</v>
      </c>
      <c r="HEF1" s="2" t="s">
        <v>8004</v>
      </c>
      <c r="HEG1" s="2" t="s">
        <v>8005</v>
      </c>
      <c r="HEH1" s="2" t="s">
        <v>8006</v>
      </c>
      <c r="HEI1" s="2" t="s">
        <v>8007</v>
      </c>
      <c r="HEJ1" s="2" t="s">
        <v>8008</v>
      </c>
      <c r="HEK1" s="2" t="s">
        <v>8009</v>
      </c>
      <c r="HEL1" s="2" t="s">
        <v>8010</v>
      </c>
      <c r="HEM1" s="2" t="s">
        <v>8012</v>
      </c>
      <c r="HEN1" s="2" t="s">
        <v>8013</v>
      </c>
      <c r="HEO1" s="2" t="s">
        <v>8014</v>
      </c>
      <c r="HEP1" s="2" t="s">
        <v>8015</v>
      </c>
      <c r="HEQ1" s="2" t="s">
        <v>8016</v>
      </c>
      <c r="HER1" s="2" t="s">
        <v>8017</v>
      </c>
      <c r="HES1" s="2" t="s">
        <v>8018</v>
      </c>
      <c r="HET1" s="2" t="s">
        <v>8019</v>
      </c>
      <c r="HEU1" s="2" t="s">
        <v>8020</v>
      </c>
      <c r="HEV1" s="2" t="s">
        <v>8021</v>
      </c>
      <c r="HEW1" s="2" t="s">
        <v>8022</v>
      </c>
      <c r="HEX1" s="2" t="s">
        <v>8023</v>
      </c>
      <c r="HEY1" s="2" t="s">
        <v>8024</v>
      </c>
      <c r="HEZ1" s="2" t="s">
        <v>8025</v>
      </c>
      <c r="HFA1" s="2" t="s">
        <v>8026</v>
      </c>
      <c r="HFB1" s="2" t="s">
        <v>8027</v>
      </c>
      <c r="HFC1" s="2" t="s">
        <v>8028</v>
      </c>
      <c r="HFD1" s="2" t="s">
        <v>8030</v>
      </c>
      <c r="HFE1" s="2" t="s">
        <v>8031</v>
      </c>
      <c r="HFF1" s="2" t="s">
        <v>8032</v>
      </c>
      <c r="HFG1" s="2" t="s">
        <v>8033</v>
      </c>
      <c r="HFH1" s="2" t="s">
        <v>8035</v>
      </c>
      <c r="HFI1" s="2" t="s">
        <v>8036</v>
      </c>
      <c r="HFJ1" s="2" t="s">
        <v>8037</v>
      </c>
      <c r="HFK1" s="2" t="s">
        <v>8038</v>
      </c>
      <c r="HFL1" s="2" t="s">
        <v>8039</v>
      </c>
      <c r="HFM1" s="2" t="s">
        <v>8040</v>
      </c>
      <c r="HFN1" s="2" t="s">
        <v>8041</v>
      </c>
      <c r="HFO1" s="2" t="s">
        <v>8042</v>
      </c>
      <c r="HFP1" s="2" t="s">
        <v>8043</v>
      </c>
      <c r="HFQ1" s="2" t="s">
        <v>8044</v>
      </c>
      <c r="HFR1" s="2" t="s">
        <v>8045</v>
      </c>
      <c r="HFS1" s="2" t="s">
        <v>8046</v>
      </c>
      <c r="HFT1" s="2" t="s">
        <v>8047</v>
      </c>
      <c r="HFU1" s="2" t="s">
        <v>8048</v>
      </c>
      <c r="HFV1" s="2" t="s">
        <v>8049</v>
      </c>
      <c r="HFW1" s="2" t="s">
        <v>8050</v>
      </c>
      <c r="HFX1" s="2" t="s">
        <v>8051</v>
      </c>
      <c r="HFY1" s="2" t="s">
        <v>8052</v>
      </c>
      <c r="HFZ1" s="2" t="s">
        <v>8053</v>
      </c>
      <c r="HGA1" s="2" t="s">
        <v>8055</v>
      </c>
      <c r="HGB1" s="2" t="s">
        <v>8056</v>
      </c>
      <c r="HGC1" s="2" t="s">
        <v>8057</v>
      </c>
      <c r="HGD1" s="2" t="s">
        <v>8058</v>
      </c>
      <c r="HGE1" s="2" t="s">
        <v>8059</v>
      </c>
      <c r="HGF1" s="2" t="s">
        <v>8060</v>
      </c>
      <c r="HGG1" s="2" t="s">
        <v>8061</v>
      </c>
      <c r="HGH1" s="2" t="s">
        <v>8062</v>
      </c>
      <c r="HGI1" s="2" t="s">
        <v>8063</v>
      </c>
      <c r="HGJ1" s="2" t="s">
        <v>8064</v>
      </c>
      <c r="HGK1" s="2" t="s">
        <v>8065</v>
      </c>
      <c r="HGL1" s="2" t="s">
        <v>8066</v>
      </c>
      <c r="HGM1" s="2" t="s">
        <v>8067</v>
      </c>
      <c r="HGN1" s="2" t="s">
        <v>8068</v>
      </c>
      <c r="HGO1" s="2" t="s">
        <v>8069</v>
      </c>
      <c r="HGP1" s="2" t="s">
        <v>8070</v>
      </c>
      <c r="HGQ1" s="2" t="s">
        <v>8071</v>
      </c>
      <c r="HGR1" s="2" t="s">
        <v>8072</v>
      </c>
      <c r="HGS1" s="2" t="s">
        <v>8073</v>
      </c>
      <c r="HGT1" s="2" t="s">
        <v>8074</v>
      </c>
      <c r="HGU1" s="2" t="s">
        <v>8075</v>
      </c>
      <c r="HGV1" s="2" t="s">
        <v>8076</v>
      </c>
      <c r="HGW1" s="2" t="s">
        <v>8077</v>
      </c>
      <c r="HGX1" s="2" t="s">
        <v>8078</v>
      </c>
      <c r="HGY1" s="2" t="s">
        <v>8079</v>
      </c>
      <c r="HGZ1" s="2" t="s">
        <v>8080</v>
      </c>
      <c r="HHA1" s="2" t="s">
        <v>8081</v>
      </c>
      <c r="HHB1" s="2" t="s">
        <v>8082</v>
      </c>
      <c r="HHC1" s="2" t="s">
        <v>8083</v>
      </c>
      <c r="HHD1" s="2" t="s">
        <v>8084</v>
      </c>
      <c r="HHE1" s="2" t="s">
        <v>8085</v>
      </c>
      <c r="HHF1" s="2" t="s">
        <v>8086</v>
      </c>
      <c r="HHG1" s="2" t="s">
        <v>8087</v>
      </c>
      <c r="HHH1" s="2" t="s">
        <v>8088</v>
      </c>
      <c r="HHI1" s="2" t="s">
        <v>8089</v>
      </c>
      <c r="HHJ1" s="2" t="s">
        <v>8090</v>
      </c>
      <c r="HHK1" s="2" t="s">
        <v>8091</v>
      </c>
      <c r="HHL1" s="2" t="s">
        <v>8092</v>
      </c>
      <c r="HHM1" s="2" t="s">
        <v>8093</v>
      </c>
      <c r="HHN1" s="2" t="s">
        <v>8094</v>
      </c>
      <c r="HHO1" s="2" t="s">
        <v>8095</v>
      </c>
      <c r="HHP1" s="2" t="s">
        <v>8096</v>
      </c>
      <c r="HHQ1" s="2" t="s">
        <v>8097</v>
      </c>
      <c r="HHR1" s="2" t="s">
        <v>8098</v>
      </c>
      <c r="HHS1" s="2" t="s">
        <v>8099</v>
      </c>
      <c r="HHT1" s="2" t="s">
        <v>8100</v>
      </c>
      <c r="HHU1" s="2" t="s">
        <v>8101</v>
      </c>
      <c r="HHV1" s="2" t="s">
        <v>8102</v>
      </c>
      <c r="HHW1" s="2" t="s">
        <v>8103</v>
      </c>
      <c r="HHX1" s="2" t="s">
        <v>8104</v>
      </c>
      <c r="HHY1" s="2" t="s">
        <v>8105</v>
      </c>
      <c r="HHZ1" s="2" t="s">
        <v>8106</v>
      </c>
      <c r="HIA1" s="2" t="s">
        <v>8107</v>
      </c>
      <c r="HIB1" s="2" t="s">
        <v>8108</v>
      </c>
      <c r="HIC1" s="2" t="s">
        <v>8109</v>
      </c>
      <c r="HID1" s="2" t="s">
        <v>8110</v>
      </c>
      <c r="HIE1" s="2" t="s">
        <v>8111</v>
      </c>
      <c r="HIF1" s="2" t="s">
        <v>8112</v>
      </c>
      <c r="HIG1" s="2" t="s">
        <v>8113</v>
      </c>
      <c r="HIH1" s="2" t="s">
        <v>8114</v>
      </c>
      <c r="HII1" s="2" t="s">
        <v>8115</v>
      </c>
      <c r="HIJ1" s="2" t="s">
        <v>8116</v>
      </c>
      <c r="HIK1" s="2" t="s">
        <v>8117</v>
      </c>
      <c r="HIL1" s="2" t="s">
        <v>8118</v>
      </c>
      <c r="HIM1" s="2" t="s">
        <v>8119</v>
      </c>
      <c r="HIN1" s="2" t="s">
        <v>8120</v>
      </c>
      <c r="HIO1" s="2" t="s">
        <v>8121</v>
      </c>
      <c r="HIP1" s="2" t="s">
        <v>8122</v>
      </c>
      <c r="HIQ1" s="2" t="s">
        <v>8124</v>
      </c>
      <c r="HIR1" s="2" t="s">
        <v>8125</v>
      </c>
      <c r="HIS1" s="2" t="s">
        <v>8126</v>
      </c>
      <c r="HIT1" s="2" t="s">
        <v>8127</v>
      </c>
      <c r="HIU1" s="2" t="s">
        <v>8128</v>
      </c>
      <c r="HIV1" s="2" t="s">
        <v>8129</v>
      </c>
      <c r="HIW1" s="2" t="s">
        <v>8130</v>
      </c>
      <c r="HIX1" s="2" t="s">
        <v>8131</v>
      </c>
      <c r="HIY1" s="2" t="s">
        <v>8132</v>
      </c>
      <c r="HIZ1" s="2" t="s">
        <v>8133</v>
      </c>
      <c r="HJA1" s="2" t="s">
        <v>8134</v>
      </c>
      <c r="HJB1" s="2" t="s">
        <v>8135</v>
      </c>
      <c r="HJC1" s="2" t="s">
        <v>8136</v>
      </c>
      <c r="HJD1" s="2" t="s">
        <v>8137</v>
      </c>
      <c r="HJE1" s="2" t="s">
        <v>8138</v>
      </c>
      <c r="HJF1" s="2" t="s">
        <v>8139</v>
      </c>
      <c r="HJG1" s="2" t="s">
        <v>8140</v>
      </c>
      <c r="HJH1" s="2" t="s">
        <v>8141</v>
      </c>
      <c r="HJI1" s="2" t="s">
        <v>8142</v>
      </c>
      <c r="HJJ1" s="2" t="s">
        <v>8143</v>
      </c>
      <c r="HJK1" s="2" t="s">
        <v>8144</v>
      </c>
      <c r="HJL1" s="2" t="s">
        <v>8145</v>
      </c>
      <c r="HJM1" s="2" t="s">
        <v>8146</v>
      </c>
      <c r="HJN1" s="2" t="s">
        <v>8147</v>
      </c>
      <c r="HJO1" s="2" t="s">
        <v>8148</v>
      </c>
      <c r="HJP1" s="2" t="s">
        <v>8149</v>
      </c>
      <c r="HJQ1" s="2" t="s">
        <v>8150</v>
      </c>
      <c r="HJR1" s="2" t="s">
        <v>8151</v>
      </c>
      <c r="HJS1" s="2" t="s">
        <v>8152</v>
      </c>
      <c r="HJT1" s="2" t="s">
        <v>8153</v>
      </c>
      <c r="HJU1" s="2" t="s">
        <v>8154</v>
      </c>
      <c r="HJV1" s="2" t="s">
        <v>8155</v>
      </c>
      <c r="HJW1" s="2" t="s">
        <v>8156</v>
      </c>
      <c r="HJX1" s="2" t="s">
        <v>8158</v>
      </c>
      <c r="HJY1" s="2" t="s">
        <v>8159</v>
      </c>
      <c r="HJZ1" s="2" t="s">
        <v>8160</v>
      </c>
      <c r="HKA1" s="2" t="s">
        <v>8161</v>
      </c>
      <c r="HKB1" s="2" t="s">
        <v>8162</v>
      </c>
      <c r="HKC1" s="2" t="s">
        <v>8163</v>
      </c>
      <c r="HKD1" s="2" t="s">
        <v>8164</v>
      </c>
      <c r="HKE1" s="2" t="s">
        <v>8165</v>
      </c>
      <c r="HKF1" s="2" t="s">
        <v>8166</v>
      </c>
      <c r="HKG1" s="2" t="s">
        <v>8167</v>
      </c>
      <c r="HKH1" s="2" t="s">
        <v>8168</v>
      </c>
      <c r="HKI1" s="2" t="s">
        <v>8169</v>
      </c>
      <c r="HKJ1" s="2" t="s">
        <v>8170</v>
      </c>
      <c r="HKK1" s="2" t="s">
        <v>8171</v>
      </c>
      <c r="HKL1" s="2" t="s">
        <v>8172</v>
      </c>
      <c r="HKM1" s="2" t="s">
        <v>8173</v>
      </c>
      <c r="HKN1" s="2" t="s">
        <v>8175</v>
      </c>
      <c r="HKO1" s="2" t="s">
        <v>8176</v>
      </c>
      <c r="HKP1" s="2" t="s">
        <v>8177</v>
      </c>
      <c r="HKQ1" s="2" t="s">
        <v>8178</v>
      </c>
      <c r="HKR1" s="2" t="s">
        <v>8179</v>
      </c>
      <c r="HKS1" s="2" t="s">
        <v>8180</v>
      </c>
      <c r="HKT1" s="2" t="s">
        <v>8181</v>
      </c>
      <c r="HKU1" s="2" t="s">
        <v>8182</v>
      </c>
      <c r="HKV1" s="2" t="s">
        <v>8183</v>
      </c>
      <c r="HKW1" s="2" t="s">
        <v>8184</v>
      </c>
      <c r="HKX1" s="2" t="s">
        <v>8185</v>
      </c>
      <c r="HKY1" s="2" t="s">
        <v>8186</v>
      </c>
      <c r="HKZ1" s="2" t="s">
        <v>8187</v>
      </c>
      <c r="HLA1" s="2" t="s">
        <v>8188</v>
      </c>
      <c r="HLB1" s="2" t="s">
        <v>8189</v>
      </c>
      <c r="HLC1" s="2" t="s">
        <v>8190</v>
      </c>
      <c r="HLD1" s="2" t="s">
        <v>8191</v>
      </c>
      <c r="HLE1" s="2" t="s">
        <v>8192</v>
      </c>
      <c r="HLF1" s="2" t="s">
        <v>8193</v>
      </c>
      <c r="HLG1" s="2" t="s">
        <v>8194</v>
      </c>
      <c r="HLH1" s="2" t="s">
        <v>8195</v>
      </c>
      <c r="HLI1" s="2" t="s">
        <v>8196</v>
      </c>
      <c r="HLJ1" s="2" t="s">
        <v>8197</v>
      </c>
      <c r="HLK1" s="2" t="s">
        <v>8198</v>
      </c>
      <c r="HLL1" s="2" t="s">
        <v>8199</v>
      </c>
      <c r="HLM1" s="2" t="s">
        <v>8200</v>
      </c>
      <c r="HLN1" s="2" t="s">
        <v>8201</v>
      </c>
      <c r="HLO1" s="2" t="s">
        <v>8202</v>
      </c>
      <c r="HLP1" s="2" t="s">
        <v>8203</v>
      </c>
      <c r="HLQ1" s="2" t="s">
        <v>8204</v>
      </c>
      <c r="HLR1" s="2" t="s">
        <v>8205</v>
      </c>
      <c r="HLS1" s="2" t="s">
        <v>8206</v>
      </c>
      <c r="HLT1" s="2" t="s">
        <v>8207</v>
      </c>
      <c r="HLU1" s="2" t="s">
        <v>8208</v>
      </c>
      <c r="HLV1" s="2" t="s">
        <v>8209</v>
      </c>
      <c r="HLW1" s="2" t="s">
        <v>8210</v>
      </c>
      <c r="HLX1" s="2" t="s">
        <v>8211</v>
      </c>
      <c r="HLY1" s="2" t="s">
        <v>8212</v>
      </c>
      <c r="HLZ1" s="2" t="s">
        <v>8213</v>
      </c>
      <c r="HMA1" s="2" t="s">
        <v>8214</v>
      </c>
      <c r="HMB1" s="2" t="s">
        <v>8215</v>
      </c>
      <c r="HMC1" s="2" t="s">
        <v>8216</v>
      </c>
      <c r="HMD1" s="2" t="s">
        <v>8217</v>
      </c>
      <c r="HME1" s="2" t="s">
        <v>8218</v>
      </c>
      <c r="HMF1" s="2" t="s">
        <v>8219</v>
      </c>
      <c r="HMG1" s="2" t="s">
        <v>8220</v>
      </c>
      <c r="HMH1" s="2" t="s">
        <v>8221</v>
      </c>
      <c r="HMI1" s="2" t="s">
        <v>8222</v>
      </c>
      <c r="HMJ1" s="2" t="s">
        <v>8223</v>
      </c>
      <c r="HMK1" s="2" t="s">
        <v>8224</v>
      </c>
      <c r="HML1" s="2" t="s">
        <v>8225</v>
      </c>
      <c r="HMM1" s="2" t="s">
        <v>8226</v>
      </c>
      <c r="HMN1" s="2" t="s">
        <v>8227</v>
      </c>
      <c r="HMO1" s="2" t="s">
        <v>8228</v>
      </c>
      <c r="HMP1" s="2" t="s">
        <v>8229</v>
      </c>
      <c r="HMQ1" s="2" t="s">
        <v>8230</v>
      </c>
      <c r="HMR1" s="2" t="s">
        <v>8231</v>
      </c>
      <c r="HMS1" s="2" t="s">
        <v>8232</v>
      </c>
      <c r="HMT1" s="2" t="s">
        <v>8233</v>
      </c>
      <c r="HMU1" s="2" t="s">
        <v>8234</v>
      </c>
      <c r="HMV1" s="2" t="s">
        <v>8235</v>
      </c>
      <c r="HMW1" s="2" t="s">
        <v>8236</v>
      </c>
      <c r="HMX1" s="2" t="s">
        <v>8237</v>
      </c>
      <c r="HMY1" s="2" t="s">
        <v>8238</v>
      </c>
      <c r="HMZ1" s="2" t="s">
        <v>8239</v>
      </c>
      <c r="HNA1" s="2" t="s">
        <v>8240</v>
      </c>
      <c r="HNB1" s="2" t="s">
        <v>8241</v>
      </c>
      <c r="HNC1" s="2" t="s">
        <v>8242</v>
      </c>
      <c r="HND1" s="2" t="s">
        <v>8243</v>
      </c>
      <c r="HNE1" s="2" t="s">
        <v>8244</v>
      </c>
      <c r="HNF1" s="2" t="s">
        <v>8245</v>
      </c>
      <c r="HNG1" s="2" t="s">
        <v>8246</v>
      </c>
      <c r="HNH1" s="2" t="s">
        <v>8247</v>
      </c>
      <c r="HNI1" s="2" t="s">
        <v>8248</v>
      </c>
      <c r="HNJ1" s="2" t="s">
        <v>8249</v>
      </c>
      <c r="HNK1" s="2" t="s">
        <v>8250</v>
      </c>
      <c r="HNL1" s="2" t="s">
        <v>8251</v>
      </c>
      <c r="HNM1" s="2" t="s">
        <v>8252</v>
      </c>
      <c r="HNN1" s="2" t="s">
        <v>8253</v>
      </c>
      <c r="HNO1" s="2" t="s">
        <v>8254</v>
      </c>
      <c r="HNP1" s="2" t="s">
        <v>8255</v>
      </c>
      <c r="HNQ1" s="2" t="s">
        <v>8256</v>
      </c>
      <c r="HNR1" s="2" t="s">
        <v>8257</v>
      </c>
      <c r="HNS1" s="2" t="s">
        <v>8258</v>
      </c>
      <c r="HNT1" s="2" t="s">
        <v>8259</v>
      </c>
      <c r="HNU1" s="2" t="s">
        <v>8260</v>
      </c>
      <c r="HNV1" s="2" t="s">
        <v>8261</v>
      </c>
      <c r="HNW1" s="2" t="s">
        <v>8262</v>
      </c>
      <c r="HNX1" s="2" t="s">
        <v>8263</v>
      </c>
      <c r="HNY1" s="2" t="s">
        <v>8264</v>
      </c>
      <c r="HNZ1" s="2" t="s">
        <v>8265</v>
      </c>
      <c r="HOA1" s="2" t="s">
        <v>8266</v>
      </c>
      <c r="HOB1" s="2" t="s">
        <v>8267</v>
      </c>
      <c r="HOC1" s="2" t="s">
        <v>8268</v>
      </c>
      <c r="HOD1" s="2" t="s">
        <v>8269</v>
      </c>
      <c r="HOE1" s="2" t="s">
        <v>8270</v>
      </c>
      <c r="HOF1" s="2" t="s">
        <v>8271</v>
      </c>
      <c r="HOG1" s="2" t="s">
        <v>8272</v>
      </c>
      <c r="HOH1" s="2" t="s">
        <v>8273</v>
      </c>
      <c r="HOI1" s="2" t="s">
        <v>8274</v>
      </c>
      <c r="HOJ1" s="2" t="s">
        <v>8275</v>
      </c>
      <c r="HOK1" s="2" t="s">
        <v>8276</v>
      </c>
      <c r="HOL1" s="2" t="s">
        <v>8277</v>
      </c>
      <c r="HOM1" s="2" t="s">
        <v>8278</v>
      </c>
      <c r="HON1" s="2" t="s">
        <v>8279</v>
      </c>
      <c r="HOO1" s="2" t="s">
        <v>8280</v>
      </c>
      <c r="HOP1" s="2" t="s">
        <v>8281</v>
      </c>
      <c r="HOQ1" s="2" t="s">
        <v>8282</v>
      </c>
      <c r="HOR1" s="2" t="s">
        <v>8283</v>
      </c>
      <c r="HOS1" s="2" t="s">
        <v>8284</v>
      </c>
      <c r="HOT1" s="2" t="s">
        <v>8285</v>
      </c>
      <c r="HOU1" s="2" t="s">
        <v>8286</v>
      </c>
      <c r="HOV1" s="2" t="s">
        <v>8287</v>
      </c>
      <c r="HOW1" s="2" t="s">
        <v>8288</v>
      </c>
      <c r="HOX1" s="2" t="s">
        <v>8289</v>
      </c>
      <c r="HOY1" s="2" t="s">
        <v>8290</v>
      </c>
      <c r="HOZ1" s="2" t="s">
        <v>8291</v>
      </c>
      <c r="HPA1" s="2" t="s">
        <v>8292</v>
      </c>
      <c r="HPB1" s="2" t="s">
        <v>8293</v>
      </c>
      <c r="HPC1" s="2" t="s">
        <v>8294</v>
      </c>
      <c r="HPD1" s="2" t="s">
        <v>8295</v>
      </c>
      <c r="HPE1" s="2" t="s">
        <v>8296</v>
      </c>
      <c r="HPF1" s="2" t="s">
        <v>8297</v>
      </c>
      <c r="HPG1" s="2" t="s">
        <v>8298</v>
      </c>
      <c r="HPH1" s="2" t="s">
        <v>8299</v>
      </c>
      <c r="HPI1" s="2" t="s">
        <v>8300</v>
      </c>
      <c r="HPJ1" s="2" t="s">
        <v>8301</v>
      </c>
      <c r="HPK1" s="2" t="s">
        <v>8302</v>
      </c>
      <c r="HPL1" s="2" t="s">
        <v>8303</v>
      </c>
      <c r="HPM1" s="2" t="s">
        <v>8304</v>
      </c>
      <c r="HPN1" s="2" t="s">
        <v>8305</v>
      </c>
      <c r="HPO1" s="2" t="s">
        <v>8306</v>
      </c>
      <c r="HPP1" s="2" t="s">
        <v>8307</v>
      </c>
      <c r="HPQ1" s="2" t="s">
        <v>8308</v>
      </c>
      <c r="HPR1" s="2" t="s">
        <v>8309</v>
      </c>
      <c r="HPS1" s="2" t="s">
        <v>8310</v>
      </c>
      <c r="HPT1" s="2" t="s">
        <v>8311</v>
      </c>
      <c r="HPU1" s="2" t="s">
        <v>8312</v>
      </c>
      <c r="HPV1" s="2" t="s">
        <v>8313</v>
      </c>
      <c r="HPW1" s="2" t="s">
        <v>8314</v>
      </c>
      <c r="HPX1" s="2" t="s">
        <v>8315</v>
      </c>
      <c r="HPY1" s="2" t="s">
        <v>8316</v>
      </c>
      <c r="HPZ1" s="2" t="s">
        <v>8317</v>
      </c>
      <c r="HQA1" s="2" t="s">
        <v>8318</v>
      </c>
      <c r="HQB1" s="2" t="s">
        <v>8319</v>
      </c>
      <c r="HQC1" s="2" t="s">
        <v>8320</v>
      </c>
      <c r="HQD1" s="2" t="s">
        <v>8321</v>
      </c>
      <c r="HQE1" s="2" t="s">
        <v>8322</v>
      </c>
      <c r="HQF1" s="2" t="s">
        <v>8323</v>
      </c>
      <c r="HQG1" s="2" t="s">
        <v>8324</v>
      </c>
      <c r="HQH1" s="2" t="s">
        <v>8325</v>
      </c>
      <c r="HQI1" s="2" t="s">
        <v>8326</v>
      </c>
      <c r="HQJ1" s="2" t="s">
        <v>8327</v>
      </c>
      <c r="HQK1" s="2" t="s">
        <v>8328</v>
      </c>
      <c r="HQL1" s="2" t="s">
        <v>8329</v>
      </c>
      <c r="HQM1" s="2" t="s">
        <v>8330</v>
      </c>
      <c r="HQN1" s="2" t="s">
        <v>8331</v>
      </c>
      <c r="HQO1" s="2" t="s">
        <v>8332</v>
      </c>
      <c r="HQP1" s="2" t="s">
        <v>8333</v>
      </c>
      <c r="HQQ1" s="2" t="s">
        <v>8334</v>
      </c>
      <c r="HQR1" s="2" t="s">
        <v>8335</v>
      </c>
      <c r="HQS1" s="2" t="s">
        <v>8336</v>
      </c>
      <c r="HQT1" s="2" t="s">
        <v>8337</v>
      </c>
      <c r="HQU1" s="2" t="s">
        <v>8338</v>
      </c>
      <c r="HQV1" s="2" t="s">
        <v>8339</v>
      </c>
      <c r="HQW1" s="2" t="s">
        <v>8340</v>
      </c>
      <c r="HQX1" s="2" t="s">
        <v>8341</v>
      </c>
      <c r="HQY1" s="2" t="s">
        <v>8342</v>
      </c>
      <c r="HQZ1" s="2" t="s">
        <v>8343</v>
      </c>
      <c r="HRA1" s="2" t="s">
        <v>8344</v>
      </c>
      <c r="HRB1" s="2" t="s">
        <v>8345</v>
      </c>
      <c r="HRC1" s="2" t="s">
        <v>8346</v>
      </c>
      <c r="HRD1" s="2" t="s">
        <v>8347</v>
      </c>
      <c r="HRE1" s="2" t="s">
        <v>8348</v>
      </c>
      <c r="HRF1" s="2" t="s">
        <v>8349</v>
      </c>
      <c r="HRG1" s="2" t="s">
        <v>8350</v>
      </c>
      <c r="HRH1" s="2" t="s">
        <v>8351</v>
      </c>
      <c r="HRI1" s="2" t="s">
        <v>8352</v>
      </c>
      <c r="HRJ1" s="2" t="s">
        <v>8353</v>
      </c>
      <c r="HRK1" s="2" t="s">
        <v>8354</v>
      </c>
      <c r="HRL1" s="2" t="s">
        <v>8355</v>
      </c>
      <c r="HRM1" s="2" t="s">
        <v>8356</v>
      </c>
      <c r="HRN1" s="2" t="s">
        <v>8357</v>
      </c>
      <c r="HRO1" s="2" t="s">
        <v>8359</v>
      </c>
      <c r="HRP1" s="2" t="s">
        <v>8360</v>
      </c>
      <c r="HRQ1" s="2" t="s">
        <v>8361</v>
      </c>
      <c r="HRR1" s="2" t="s">
        <v>8362</v>
      </c>
      <c r="HRS1" s="2" t="s">
        <v>8363</v>
      </c>
      <c r="HRT1" s="2" t="s">
        <v>8364</v>
      </c>
      <c r="HRU1" s="2" t="s">
        <v>8365</v>
      </c>
      <c r="HRV1" s="2" t="s">
        <v>8366</v>
      </c>
      <c r="HRW1" s="2" t="s">
        <v>8367</v>
      </c>
      <c r="HRX1" s="2" t="s">
        <v>8368</v>
      </c>
      <c r="HRY1" s="2" t="s">
        <v>8369</v>
      </c>
      <c r="HRZ1" s="2" t="s">
        <v>8370</v>
      </c>
      <c r="HSA1" s="2" t="s">
        <v>8371</v>
      </c>
      <c r="HSB1" s="2" t="s">
        <v>8372</v>
      </c>
      <c r="HSC1" s="2" t="s">
        <v>8373</v>
      </c>
      <c r="HSD1" s="2" t="s">
        <v>8374</v>
      </c>
      <c r="HSE1" s="2" t="s">
        <v>8375</v>
      </c>
      <c r="HSF1" s="2" t="s">
        <v>8376</v>
      </c>
      <c r="HSG1" s="2" t="s">
        <v>8377</v>
      </c>
      <c r="HSH1" s="2" t="s">
        <v>8379</v>
      </c>
      <c r="HSI1" s="2" t="s">
        <v>8380</v>
      </c>
      <c r="HSJ1" s="2" t="s">
        <v>8381</v>
      </c>
      <c r="HSK1" s="2" t="s">
        <v>8382</v>
      </c>
      <c r="HSL1" s="2" t="s">
        <v>8383</v>
      </c>
      <c r="HSM1" s="2" t="s">
        <v>8384</v>
      </c>
      <c r="HSN1" s="2" t="s">
        <v>8385</v>
      </c>
      <c r="HSO1" s="2" t="s">
        <v>8386</v>
      </c>
      <c r="HSP1" s="2" t="s">
        <v>8387</v>
      </c>
      <c r="HSQ1" s="2" t="s">
        <v>8388</v>
      </c>
      <c r="HSR1" s="2" t="s">
        <v>8389</v>
      </c>
      <c r="HSS1" s="2" t="s">
        <v>8390</v>
      </c>
      <c r="HST1" s="2" t="s">
        <v>8391</v>
      </c>
      <c r="HSU1" s="2" t="s">
        <v>8392</v>
      </c>
      <c r="HSV1" s="2" t="s">
        <v>8393</v>
      </c>
      <c r="HSW1" s="2" t="s">
        <v>8394</v>
      </c>
      <c r="HSX1" s="2" t="s">
        <v>8395</v>
      </c>
      <c r="HSY1" s="2" t="s">
        <v>8396</v>
      </c>
      <c r="HSZ1" s="2" t="s">
        <v>8397</v>
      </c>
      <c r="HTA1" s="2" t="s">
        <v>8398</v>
      </c>
      <c r="HTB1" s="2" t="s">
        <v>8399</v>
      </c>
      <c r="HTC1" s="2" t="s">
        <v>8400</v>
      </c>
      <c r="HTD1" s="2" t="s">
        <v>8401</v>
      </c>
      <c r="HTE1" s="2" t="s">
        <v>8402</v>
      </c>
      <c r="HTF1" s="2" t="s">
        <v>8403</v>
      </c>
      <c r="HTG1" s="2" t="s">
        <v>8404</v>
      </c>
      <c r="HTH1" s="2" t="s">
        <v>8405</v>
      </c>
      <c r="HTI1" s="2" t="s">
        <v>8406</v>
      </c>
      <c r="HTJ1" s="2" t="s">
        <v>8408</v>
      </c>
      <c r="HTK1" s="2" t="s">
        <v>8409</v>
      </c>
      <c r="HTL1" s="2" t="s">
        <v>8410</v>
      </c>
      <c r="HTM1" s="2" t="s">
        <v>8411</v>
      </c>
      <c r="HTN1" s="2" t="s">
        <v>8412</v>
      </c>
      <c r="HTO1" s="2" t="s">
        <v>8413</v>
      </c>
      <c r="HTP1" s="2" t="s">
        <v>8414</v>
      </c>
      <c r="HTQ1" s="2" t="s">
        <v>8415</v>
      </c>
      <c r="HTR1" s="2" t="s">
        <v>8416</v>
      </c>
      <c r="HTS1" s="2" t="s">
        <v>8417</v>
      </c>
      <c r="HTT1" s="2" t="s">
        <v>8418</v>
      </c>
      <c r="HTU1" s="2" t="s">
        <v>8419</v>
      </c>
      <c r="HTV1" s="2" t="s">
        <v>8420</v>
      </c>
      <c r="HTW1" s="2" t="s">
        <v>8421</v>
      </c>
      <c r="HTX1" s="2" t="s">
        <v>8422</v>
      </c>
      <c r="HTY1" s="2" t="s">
        <v>8423</v>
      </c>
      <c r="HTZ1" s="2" t="s">
        <v>8424</v>
      </c>
      <c r="HUA1" s="2" t="s">
        <v>8425</v>
      </c>
      <c r="HUB1" s="2" t="s">
        <v>8426</v>
      </c>
      <c r="HUC1" s="2" t="s">
        <v>8427</v>
      </c>
      <c r="HUD1" s="2" t="s">
        <v>8428</v>
      </c>
      <c r="HUE1" s="2" t="s">
        <v>8429</v>
      </c>
      <c r="HUF1" s="2" t="s">
        <v>8430</v>
      </c>
      <c r="HUG1" s="2" t="s">
        <v>8431</v>
      </c>
      <c r="HUH1" s="2" t="s">
        <v>8432</v>
      </c>
      <c r="HUI1" s="2" t="s">
        <v>8433</v>
      </c>
      <c r="HUJ1" s="2" t="s">
        <v>8434</v>
      </c>
      <c r="HUK1" s="2" t="s">
        <v>8435</v>
      </c>
      <c r="HUL1" s="2" t="s">
        <v>8436</v>
      </c>
      <c r="HUM1" s="2" t="s">
        <v>8437</v>
      </c>
      <c r="HUN1" s="2" t="s">
        <v>8438</v>
      </c>
      <c r="HUO1" s="2" t="s">
        <v>8439</v>
      </c>
      <c r="HUP1" s="2" t="s">
        <v>8440</v>
      </c>
      <c r="HUQ1" s="2" t="s">
        <v>8441</v>
      </c>
      <c r="HUR1" s="2" t="s">
        <v>8442</v>
      </c>
      <c r="HUS1" s="2" t="s">
        <v>8443</v>
      </c>
      <c r="HUT1" s="2" t="s">
        <v>8444</v>
      </c>
      <c r="HUU1" s="2" t="s">
        <v>8445</v>
      </c>
      <c r="HUV1" s="2" t="s">
        <v>8446</v>
      </c>
      <c r="HUW1" s="2" t="s">
        <v>8447</v>
      </c>
      <c r="HUX1" s="2" t="s">
        <v>8448</v>
      </c>
      <c r="HUY1" s="2" t="s">
        <v>8449</v>
      </c>
      <c r="HUZ1" s="2" t="s">
        <v>8450</v>
      </c>
      <c r="HVA1" s="2" t="s">
        <v>8451</v>
      </c>
      <c r="HVB1" s="2" t="s">
        <v>8452</v>
      </c>
      <c r="HVC1" s="2" t="s">
        <v>8453</v>
      </c>
      <c r="HVD1" s="2" t="s">
        <v>8454</v>
      </c>
      <c r="HVE1" s="2" t="s">
        <v>8455</v>
      </c>
      <c r="HVF1" s="2" t="s">
        <v>8456</v>
      </c>
      <c r="HVG1" s="2" t="s">
        <v>8457</v>
      </c>
      <c r="HVH1" s="2" t="s">
        <v>8458</v>
      </c>
      <c r="HVI1" s="2" t="s">
        <v>8459</v>
      </c>
      <c r="HVJ1" s="2" t="s">
        <v>8460</v>
      </c>
      <c r="HVK1" s="2" t="s">
        <v>8461</v>
      </c>
      <c r="HVL1" s="2" t="s">
        <v>8462</v>
      </c>
      <c r="HVM1" s="2" t="s">
        <v>8463</v>
      </c>
      <c r="HVN1" s="2" t="s">
        <v>8464</v>
      </c>
      <c r="HVO1" s="2" t="s">
        <v>8465</v>
      </c>
      <c r="HVP1" s="2" t="s">
        <v>8466</v>
      </c>
      <c r="HVQ1" s="2" t="s">
        <v>8467</v>
      </c>
      <c r="HVR1" s="2" t="s">
        <v>8468</v>
      </c>
      <c r="HVS1" s="2" t="s">
        <v>8469</v>
      </c>
      <c r="HVT1" s="2" t="s">
        <v>8470</v>
      </c>
      <c r="HVU1" s="2" t="s">
        <v>8471</v>
      </c>
      <c r="HVV1" s="2" t="s">
        <v>8472</v>
      </c>
      <c r="HVW1" s="2" t="s">
        <v>8473</v>
      </c>
      <c r="HVX1" s="2" t="s">
        <v>8474</v>
      </c>
      <c r="HVY1" s="2" t="s">
        <v>8475</v>
      </c>
      <c r="HVZ1" s="2" t="s">
        <v>8476</v>
      </c>
      <c r="HWA1" s="2" t="s">
        <v>8477</v>
      </c>
      <c r="HWB1" s="2" t="s">
        <v>8478</v>
      </c>
      <c r="HWC1" s="2" t="s">
        <v>8479</v>
      </c>
      <c r="HWD1" s="2" t="s">
        <v>8480</v>
      </c>
      <c r="HWE1" s="2" t="s">
        <v>8481</v>
      </c>
      <c r="HWF1" s="2" t="s">
        <v>8482</v>
      </c>
      <c r="HWG1" s="2" t="s">
        <v>8483</v>
      </c>
      <c r="HWH1" s="2" t="s">
        <v>8484</v>
      </c>
      <c r="HWI1" s="2" t="s">
        <v>8485</v>
      </c>
      <c r="HWJ1" s="2" t="s">
        <v>8486</v>
      </c>
      <c r="HWK1" s="2" t="s">
        <v>8487</v>
      </c>
      <c r="HWL1" s="2" t="s">
        <v>8488</v>
      </c>
      <c r="HWM1" s="2" t="s">
        <v>8489</v>
      </c>
      <c r="HWN1" s="2" t="s">
        <v>8490</v>
      </c>
      <c r="HWO1" s="2" t="s">
        <v>8491</v>
      </c>
      <c r="HWP1" s="2" t="s">
        <v>8492</v>
      </c>
      <c r="HWQ1" s="2" t="s">
        <v>8493</v>
      </c>
      <c r="HWR1" s="2" t="s">
        <v>8494</v>
      </c>
      <c r="HWS1" s="2" t="s">
        <v>8495</v>
      </c>
      <c r="HWT1" s="2" t="s">
        <v>8496</v>
      </c>
      <c r="HWU1" s="2" t="s">
        <v>8497</v>
      </c>
      <c r="HWV1" s="2" t="s">
        <v>8498</v>
      </c>
      <c r="HWW1" s="2" t="s">
        <v>8499</v>
      </c>
      <c r="HWX1" s="2" t="s">
        <v>8500</v>
      </c>
      <c r="HWY1" s="2" t="s">
        <v>8501</v>
      </c>
      <c r="HWZ1" s="2" t="s">
        <v>8502</v>
      </c>
      <c r="HXA1" s="2" t="s">
        <v>8503</v>
      </c>
      <c r="HXB1" s="2" t="s">
        <v>8504</v>
      </c>
      <c r="HXC1" s="2" t="s">
        <v>8505</v>
      </c>
      <c r="HXD1" s="2" t="s">
        <v>8506</v>
      </c>
      <c r="HXE1" s="2" t="s">
        <v>8507</v>
      </c>
      <c r="HXF1" s="2" t="s">
        <v>8508</v>
      </c>
      <c r="HXG1" s="2" t="s">
        <v>8509</v>
      </c>
      <c r="HXH1" s="2" t="s">
        <v>8510</v>
      </c>
      <c r="HXI1" s="2" t="s">
        <v>8511</v>
      </c>
      <c r="HXJ1" s="2" t="s">
        <v>8512</v>
      </c>
      <c r="HXK1" s="2" t="s">
        <v>8513</v>
      </c>
      <c r="HXL1" s="2" t="s">
        <v>8514</v>
      </c>
      <c r="HXM1" s="2" t="s">
        <v>8515</v>
      </c>
      <c r="HXN1" s="2" t="s">
        <v>8516</v>
      </c>
      <c r="HXO1" s="2" t="s">
        <v>8517</v>
      </c>
      <c r="HXP1" s="2" t="s">
        <v>8518</v>
      </c>
      <c r="HXQ1" s="2" t="s">
        <v>8519</v>
      </c>
      <c r="HXR1" s="2" t="s">
        <v>8520</v>
      </c>
      <c r="HXS1" s="2" t="s">
        <v>8521</v>
      </c>
      <c r="HXT1" s="2" t="s">
        <v>8522</v>
      </c>
      <c r="HXU1" s="2" t="s">
        <v>8523</v>
      </c>
      <c r="HXV1" s="2" t="s">
        <v>8524</v>
      </c>
      <c r="HXW1" s="2" t="s">
        <v>8525</v>
      </c>
      <c r="HXX1" s="2" t="s">
        <v>8526</v>
      </c>
      <c r="HXY1" s="2" t="s">
        <v>8527</v>
      </c>
      <c r="HXZ1" s="2" t="s">
        <v>8528</v>
      </c>
      <c r="HYA1" s="2" t="s">
        <v>8529</v>
      </c>
      <c r="HYB1" s="2" t="s">
        <v>8530</v>
      </c>
      <c r="HYC1" s="2" t="s">
        <v>8531</v>
      </c>
      <c r="HYD1" s="2" t="s">
        <v>8532</v>
      </c>
      <c r="HYE1" s="2" t="s">
        <v>8533</v>
      </c>
      <c r="HYF1" s="2" t="s">
        <v>8534</v>
      </c>
      <c r="HYG1" s="2" t="s">
        <v>8535</v>
      </c>
      <c r="HYH1" s="2" t="s">
        <v>8536</v>
      </c>
      <c r="HYI1" s="2" t="s">
        <v>8537</v>
      </c>
      <c r="HYJ1" s="2" t="s">
        <v>8538</v>
      </c>
      <c r="HYK1" s="2" t="s">
        <v>8539</v>
      </c>
      <c r="HYL1" s="2" t="s">
        <v>8540</v>
      </c>
      <c r="HYM1" s="2" t="s">
        <v>8541</v>
      </c>
      <c r="HYN1" s="2" t="s">
        <v>8542</v>
      </c>
      <c r="HYO1" s="2" t="s">
        <v>8543</v>
      </c>
      <c r="HYP1" s="2" t="s">
        <v>8544</v>
      </c>
      <c r="HYQ1" s="2" t="s">
        <v>8545</v>
      </c>
      <c r="HYR1" s="2" t="s">
        <v>8546</v>
      </c>
      <c r="HYS1" s="2" t="s">
        <v>8547</v>
      </c>
      <c r="HYT1" s="2" t="s">
        <v>8548</v>
      </c>
      <c r="HYU1" s="2" t="s">
        <v>8549</v>
      </c>
      <c r="HYV1" s="2" t="s">
        <v>8550</v>
      </c>
      <c r="HYW1" s="2" t="s">
        <v>8551</v>
      </c>
      <c r="HYX1" s="2" t="s">
        <v>8552</v>
      </c>
      <c r="HYY1" s="2" t="s">
        <v>8553</v>
      </c>
      <c r="HYZ1" s="2" t="s">
        <v>8554</v>
      </c>
      <c r="HZA1" s="2" t="s">
        <v>8555</v>
      </c>
      <c r="HZB1" s="2" t="s">
        <v>8556</v>
      </c>
      <c r="HZC1" s="2" t="s">
        <v>8557</v>
      </c>
      <c r="HZD1" s="2" t="s">
        <v>8558</v>
      </c>
      <c r="HZE1" s="2" t="s">
        <v>8559</v>
      </c>
      <c r="HZF1" s="2" t="s">
        <v>8560</v>
      </c>
      <c r="HZG1" s="2" t="s">
        <v>8561</v>
      </c>
      <c r="HZH1" s="2" t="s">
        <v>8562</v>
      </c>
      <c r="HZI1" s="2" t="s">
        <v>8563</v>
      </c>
      <c r="HZJ1" s="2" t="s">
        <v>8564</v>
      </c>
      <c r="HZK1" s="2" t="s">
        <v>8565</v>
      </c>
      <c r="HZL1" s="2" t="s">
        <v>8566</v>
      </c>
      <c r="HZM1" s="2" t="s">
        <v>8567</v>
      </c>
      <c r="HZN1" s="2" t="s">
        <v>8568</v>
      </c>
      <c r="HZO1" s="2" t="s">
        <v>8569</v>
      </c>
      <c r="HZP1" s="2" t="s">
        <v>8570</v>
      </c>
      <c r="HZQ1" s="2" t="s">
        <v>8571</v>
      </c>
      <c r="HZR1" s="2" t="s">
        <v>8572</v>
      </c>
      <c r="HZS1" s="2" t="s">
        <v>8573</v>
      </c>
      <c r="HZT1" s="2" t="s">
        <v>8574</v>
      </c>
      <c r="HZU1" s="2" t="s">
        <v>8575</v>
      </c>
      <c r="HZV1" s="2" t="s">
        <v>8576</v>
      </c>
      <c r="HZW1" s="2" t="s">
        <v>8577</v>
      </c>
      <c r="HZX1" s="2" t="s">
        <v>8578</v>
      </c>
      <c r="HZY1" s="2" t="s">
        <v>8579</v>
      </c>
      <c r="HZZ1" s="2" t="s">
        <v>8580</v>
      </c>
      <c r="IAA1" s="2" t="s">
        <v>8582</v>
      </c>
      <c r="IAB1" s="2" t="s">
        <v>8583</v>
      </c>
      <c r="IAC1" s="2" t="s">
        <v>8584</v>
      </c>
      <c r="IAD1" s="2" t="s">
        <v>8585</v>
      </c>
      <c r="IAE1" s="2" t="s">
        <v>8586</v>
      </c>
      <c r="IAF1" s="2" t="s">
        <v>8587</v>
      </c>
      <c r="IAG1" s="2" t="s">
        <v>8588</v>
      </c>
      <c r="IAH1" s="2" t="s">
        <v>8589</v>
      </c>
      <c r="IAI1" s="2" t="s">
        <v>8590</v>
      </c>
      <c r="IAJ1" s="2" t="s">
        <v>8591</v>
      </c>
      <c r="IAK1" s="2" t="s">
        <v>8592</v>
      </c>
      <c r="IAL1" s="2" t="s">
        <v>8593</v>
      </c>
      <c r="IAM1" s="2" t="s">
        <v>8594</v>
      </c>
      <c r="IAN1" s="2" t="s">
        <v>8595</v>
      </c>
      <c r="IAO1" s="2" t="s">
        <v>8596</v>
      </c>
      <c r="IAP1" s="2" t="s">
        <v>8597</v>
      </c>
      <c r="IAQ1" s="2" t="s">
        <v>8598</v>
      </c>
      <c r="IAR1" s="2" t="s">
        <v>8599</v>
      </c>
      <c r="IAS1" s="2" t="s">
        <v>8600</v>
      </c>
      <c r="IAT1" s="2" t="s">
        <v>8601</v>
      </c>
      <c r="IAU1" s="2" t="s">
        <v>8602</v>
      </c>
      <c r="IAV1" s="2" t="s">
        <v>8603</v>
      </c>
      <c r="IAW1" s="2" t="s">
        <v>8604</v>
      </c>
      <c r="IAX1" s="2" t="s">
        <v>8605</v>
      </c>
      <c r="IAY1" s="2" t="s">
        <v>8606</v>
      </c>
      <c r="IAZ1" s="2" t="s">
        <v>8607</v>
      </c>
      <c r="IBA1" s="2" t="s">
        <v>8608</v>
      </c>
      <c r="IBB1" s="2" t="s">
        <v>8609</v>
      </c>
      <c r="IBC1" s="2" t="s">
        <v>8610</v>
      </c>
      <c r="IBD1" s="2" t="s">
        <v>8611</v>
      </c>
      <c r="IBE1" s="2" t="s">
        <v>8612</v>
      </c>
      <c r="IBF1" s="2" t="s">
        <v>8613</v>
      </c>
      <c r="IBG1" s="2" t="s">
        <v>8614</v>
      </c>
      <c r="IBH1" s="2" t="s">
        <v>8615</v>
      </c>
      <c r="IBI1" s="2" t="s">
        <v>8616</v>
      </c>
      <c r="IBJ1" s="2" t="s">
        <v>8617</v>
      </c>
      <c r="IBK1" s="2" t="s">
        <v>8618</v>
      </c>
      <c r="IBL1" s="2" t="s">
        <v>8619</v>
      </c>
      <c r="IBM1" s="2" t="s">
        <v>8620</v>
      </c>
      <c r="IBN1" s="2" t="s">
        <v>8621</v>
      </c>
      <c r="IBO1" s="2" t="s">
        <v>8622</v>
      </c>
      <c r="IBP1" s="2" t="s">
        <v>8623</v>
      </c>
      <c r="IBQ1" s="2" t="s">
        <v>8624</v>
      </c>
      <c r="IBR1" s="2" t="s">
        <v>8625</v>
      </c>
      <c r="IBS1" s="2" t="s">
        <v>8626</v>
      </c>
      <c r="IBT1" s="2" t="s">
        <v>8627</v>
      </c>
      <c r="IBU1" s="2" t="s">
        <v>8628</v>
      </c>
      <c r="IBV1" s="2" t="s">
        <v>8629</v>
      </c>
      <c r="IBW1" s="2" t="s">
        <v>8630</v>
      </c>
      <c r="IBX1" s="2" t="s">
        <v>8631</v>
      </c>
      <c r="IBY1" s="2" t="s">
        <v>8632</v>
      </c>
      <c r="IBZ1" s="2" t="s">
        <v>8633</v>
      </c>
      <c r="ICA1" s="2" t="s">
        <v>8634</v>
      </c>
      <c r="ICB1" s="2" t="s">
        <v>8635</v>
      </c>
      <c r="ICC1" s="2" t="s">
        <v>8636</v>
      </c>
      <c r="ICD1" s="2" t="s">
        <v>8637</v>
      </c>
      <c r="ICE1" s="2" t="s">
        <v>8638</v>
      </c>
      <c r="ICF1" s="2" t="s">
        <v>8639</v>
      </c>
      <c r="ICG1" s="2" t="s">
        <v>8640</v>
      </c>
      <c r="ICH1" s="2" t="s">
        <v>8641</v>
      </c>
      <c r="ICI1" s="2" t="s">
        <v>8642</v>
      </c>
      <c r="ICJ1" s="2" t="s">
        <v>8643</v>
      </c>
      <c r="ICK1" s="2" t="s">
        <v>8644</v>
      </c>
      <c r="ICL1" s="2" t="s">
        <v>8645</v>
      </c>
      <c r="ICM1" s="2" t="s">
        <v>8646</v>
      </c>
      <c r="ICN1" s="2" t="s">
        <v>8647</v>
      </c>
      <c r="ICO1" s="2" t="s">
        <v>8648</v>
      </c>
      <c r="ICP1" s="2" t="s">
        <v>8649</v>
      </c>
      <c r="ICQ1" s="2" t="s">
        <v>8650</v>
      </c>
      <c r="ICR1" s="2" t="s">
        <v>8651</v>
      </c>
      <c r="ICS1" s="2" t="s">
        <v>8652</v>
      </c>
      <c r="ICT1" s="2" t="s">
        <v>8653</v>
      </c>
      <c r="ICU1" s="2" t="s">
        <v>8654</v>
      </c>
      <c r="ICV1" s="2" t="s">
        <v>8655</v>
      </c>
      <c r="ICW1" s="2" t="s">
        <v>8656</v>
      </c>
      <c r="ICX1" s="2" t="s">
        <v>8657</v>
      </c>
      <c r="ICY1" s="2" t="s">
        <v>8658</v>
      </c>
      <c r="ICZ1" s="2" t="s">
        <v>8659</v>
      </c>
      <c r="IDA1" s="2" t="s">
        <v>8660</v>
      </c>
      <c r="IDB1" s="2" t="s">
        <v>8661</v>
      </c>
      <c r="IDC1" s="2" t="s">
        <v>8662</v>
      </c>
      <c r="IDD1" s="2" t="s">
        <v>8663</v>
      </c>
      <c r="IDE1" s="2" t="s">
        <v>8664</v>
      </c>
      <c r="IDF1" s="2" t="s">
        <v>8666</v>
      </c>
      <c r="IDG1" s="2" t="s">
        <v>8667</v>
      </c>
      <c r="IDH1" s="2" t="s">
        <v>8668</v>
      </c>
      <c r="IDI1" s="2" t="s">
        <v>8669</v>
      </c>
      <c r="IDJ1" s="2" t="s">
        <v>8670</v>
      </c>
      <c r="IDK1" s="2" t="s">
        <v>8671</v>
      </c>
      <c r="IDL1" s="2" t="s">
        <v>8672</v>
      </c>
      <c r="IDM1" s="2" t="s">
        <v>8673</v>
      </c>
      <c r="IDN1" s="2" t="s">
        <v>8674</v>
      </c>
      <c r="IDO1" s="2" t="s">
        <v>8675</v>
      </c>
      <c r="IDP1" s="2" t="s">
        <v>8676</v>
      </c>
      <c r="IDQ1" s="2" t="s">
        <v>8677</v>
      </c>
      <c r="IDR1" s="2" t="s">
        <v>8678</v>
      </c>
      <c r="IDS1" s="2" t="s">
        <v>8679</v>
      </c>
      <c r="IDT1" s="2" t="s">
        <v>8680</v>
      </c>
      <c r="IDU1" s="2" t="s">
        <v>8681</v>
      </c>
      <c r="IDV1" s="2" t="s">
        <v>8682</v>
      </c>
      <c r="IDW1" s="2" t="s">
        <v>8683</v>
      </c>
      <c r="IDX1" s="2" t="s">
        <v>8684</v>
      </c>
      <c r="IDY1" s="2" t="s">
        <v>8685</v>
      </c>
      <c r="IDZ1" s="2" t="s">
        <v>8686</v>
      </c>
      <c r="IEA1" s="2" t="s">
        <v>8688</v>
      </c>
      <c r="IEB1" s="2" t="s">
        <v>8689</v>
      </c>
      <c r="IEC1" s="2" t="s">
        <v>8690</v>
      </c>
      <c r="IED1" s="2" t="s">
        <v>8691</v>
      </c>
      <c r="IEE1" s="2" t="s">
        <v>8692</v>
      </c>
      <c r="IEF1" s="2" t="s">
        <v>8693</v>
      </c>
      <c r="IEG1" s="2" t="s">
        <v>8694</v>
      </c>
      <c r="IEH1" s="2" t="s">
        <v>8695</v>
      </c>
      <c r="IEI1" s="2" t="s">
        <v>8696</v>
      </c>
      <c r="IEJ1" s="2" t="s">
        <v>8697</v>
      </c>
      <c r="IEK1" s="2" t="s">
        <v>8698</v>
      </c>
      <c r="IEL1" s="2" t="s">
        <v>8699</v>
      </c>
      <c r="IEM1" s="2" t="s">
        <v>8700</v>
      </c>
      <c r="IEN1" s="2" t="s">
        <v>8701</v>
      </c>
      <c r="IEO1" s="2" t="s">
        <v>8702</v>
      </c>
      <c r="IEP1" s="2" t="s">
        <v>8703</v>
      </c>
      <c r="IEQ1" s="2" t="s">
        <v>8704</v>
      </c>
      <c r="IER1" s="2" t="s">
        <v>8706</v>
      </c>
      <c r="IES1" s="2" t="s">
        <v>8707</v>
      </c>
      <c r="IET1" s="2" t="s">
        <v>8708</v>
      </c>
      <c r="IEU1" s="2" t="s">
        <v>8709</v>
      </c>
      <c r="IEV1" s="2" t="s">
        <v>8710</v>
      </c>
      <c r="IEW1" s="2" t="s">
        <v>8711</v>
      </c>
      <c r="IEX1" s="2" t="s">
        <v>8712</v>
      </c>
      <c r="IEY1" s="2" t="s">
        <v>8713</v>
      </c>
      <c r="IEZ1" s="2" t="s">
        <v>8714</v>
      </c>
      <c r="IFA1" s="2" t="s">
        <v>8715</v>
      </c>
      <c r="IFB1" s="2" t="s">
        <v>8717</v>
      </c>
      <c r="IFC1" s="2" t="s">
        <v>8718</v>
      </c>
      <c r="IFD1" s="2" t="s">
        <v>8719</v>
      </c>
      <c r="IFE1" s="2" t="s">
        <v>8720</v>
      </c>
      <c r="IFF1" s="2" t="s">
        <v>8721</v>
      </c>
      <c r="IFG1" s="2" t="s">
        <v>8722</v>
      </c>
      <c r="IFH1" s="2" t="s">
        <v>8723</v>
      </c>
      <c r="IFI1" s="2" t="s">
        <v>8724</v>
      </c>
      <c r="IFJ1" s="2" t="s">
        <v>8725</v>
      </c>
      <c r="IFK1" s="2" t="s">
        <v>8726</v>
      </c>
      <c r="IFL1" s="2" t="s">
        <v>8727</v>
      </c>
      <c r="IFM1" s="2" t="s">
        <v>8728</v>
      </c>
      <c r="IFN1" s="2" t="s">
        <v>8729</v>
      </c>
      <c r="IFO1" s="2" t="s">
        <v>8730</v>
      </c>
      <c r="IFP1" s="2" t="s">
        <v>8731</v>
      </c>
      <c r="IFQ1" s="2" t="s">
        <v>8732</v>
      </c>
      <c r="IFR1" s="2" t="s">
        <v>8733</v>
      </c>
      <c r="IFS1" s="2" t="s">
        <v>8734</v>
      </c>
      <c r="IFT1" s="2" t="s">
        <v>8735</v>
      </c>
      <c r="IFU1" s="2" t="s">
        <v>8736</v>
      </c>
      <c r="IFV1" s="2" t="s">
        <v>8737</v>
      </c>
      <c r="IFW1" s="2" t="s">
        <v>8738</v>
      </c>
      <c r="IFX1" s="2" t="s">
        <v>8739</v>
      </c>
      <c r="IFY1" s="2" t="s">
        <v>8740</v>
      </c>
      <c r="IFZ1" s="2" t="s">
        <v>8741</v>
      </c>
      <c r="IGA1" s="2" t="s">
        <v>8742</v>
      </c>
      <c r="IGB1" s="2" t="s">
        <v>8743</v>
      </c>
      <c r="IGC1" s="2" t="s">
        <v>8744</v>
      </c>
      <c r="IGD1" s="2" t="s">
        <v>8745</v>
      </c>
      <c r="IGE1" s="2" t="s">
        <v>8746</v>
      </c>
      <c r="IGF1" s="2" t="s">
        <v>8747</v>
      </c>
      <c r="IGG1" s="2" t="s">
        <v>8748</v>
      </c>
      <c r="IGH1" s="2" t="s">
        <v>8749</v>
      </c>
      <c r="IGI1" s="2" t="s">
        <v>8750</v>
      </c>
      <c r="IGJ1" s="2" t="s">
        <v>8751</v>
      </c>
      <c r="IGK1" s="2" t="s">
        <v>8752</v>
      </c>
      <c r="IGL1" s="2" t="s">
        <v>8753</v>
      </c>
      <c r="IGM1" s="2" t="s">
        <v>8754</v>
      </c>
      <c r="IGN1" s="2" t="s">
        <v>8755</v>
      </c>
      <c r="IGO1" s="2" t="s">
        <v>8756</v>
      </c>
      <c r="IGP1" s="2" t="s">
        <v>8757</v>
      </c>
      <c r="IGQ1" s="2" t="s">
        <v>8758</v>
      </c>
      <c r="IGR1" s="2" t="s">
        <v>8759</v>
      </c>
      <c r="IGS1" s="2" t="s">
        <v>8760</v>
      </c>
      <c r="IGT1" s="2" t="s">
        <v>8761</v>
      </c>
      <c r="IGU1" s="2" t="s">
        <v>8762</v>
      </c>
      <c r="IGV1" s="2" t="s">
        <v>8763</v>
      </c>
      <c r="IGW1" s="2" t="s">
        <v>8764</v>
      </c>
      <c r="IGX1" s="2" t="s">
        <v>8765</v>
      </c>
      <c r="IGY1" s="2" t="s">
        <v>8766</v>
      </c>
      <c r="IGZ1" s="2" t="s">
        <v>8767</v>
      </c>
      <c r="IHA1" s="2" t="s">
        <v>8768</v>
      </c>
      <c r="IHB1" s="2" t="s">
        <v>8769</v>
      </c>
      <c r="IHC1" s="2" t="s">
        <v>8770</v>
      </c>
      <c r="IHD1" s="2" t="s">
        <v>8771</v>
      </c>
      <c r="IHE1" s="2" t="s">
        <v>8772</v>
      </c>
      <c r="IHF1" s="2" t="s">
        <v>8773</v>
      </c>
      <c r="IHG1" s="2" t="s">
        <v>8774</v>
      </c>
      <c r="IHH1" s="2" t="s">
        <v>8775</v>
      </c>
      <c r="IHI1" s="2" t="s">
        <v>8776</v>
      </c>
      <c r="IHJ1" s="2" t="s">
        <v>8777</v>
      </c>
      <c r="IHK1" s="2" t="s">
        <v>8778</v>
      </c>
      <c r="IHL1" s="2" t="s">
        <v>8779</v>
      </c>
      <c r="IHM1" s="2" t="s">
        <v>8780</v>
      </c>
      <c r="IHN1" s="2" t="s">
        <v>8781</v>
      </c>
      <c r="IHO1" s="2" t="s">
        <v>8782</v>
      </c>
      <c r="IHP1" s="2" t="s">
        <v>8783</v>
      </c>
      <c r="IHQ1" s="2" t="s">
        <v>8784</v>
      </c>
      <c r="IHR1" s="2" t="s">
        <v>8785</v>
      </c>
      <c r="IHS1" s="2" t="s">
        <v>8786</v>
      </c>
      <c r="IHT1" s="2" t="s">
        <v>8787</v>
      </c>
      <c r="IHU1" s="2" t="s">
        <v>8788</v>
      </c>
      <c r="IHV1" s="2" t="s">
        <v>8789</v>
      </c>
      <c r="IHW1" s="2" t="s">
        <v>8790</v>
      </c>
      <c r="IHX1" s="2" t="s">
        <v>8791</v>
      </c>
      <c r="IHY1" s="2" t="s">
        <v>8792</v>
      </c>
      <c r="IHZ1" s="2" t="s">
        <v>8793</v>
      </c>
      <c r="IIA1" s="2" t="s">
        <v>8794</v>
      </c>
      <c r="IIB1" s="2" t="s">
        <v>8795</v>
      </c>
      <c r="IIC1" s="2" t="s">
        <v>8796</v>
      </c>
      <c r="IID1" s="2" t="s">
        <v>8797</v>
      </c>
      <c r="IIE1" s="2" t="s">
        <v>8798</v>
      </c>
      <c r="IIF1" s="2" t="s">
        <v>8799</v>
      </c>
      <c r="IIG1" s="2" t="s">
        <v>8800</v>
      </c>
      <c r="IIH1" s="2" t="s">
        <v>8801</v>
      </c>
      <c r="III1" s="2" t="s">
        <v>8802</v>
      </c>
      <c r="IIJ1" s="2" t="s">
        <v>8803</v>
      </c>
      <c r="IIK1" s="2" t="s">
        <v>8804</v>
      </c>
      <c r="IIL1" s="2" t="s">
        <v>8805</v>
      </c>
      <c r="IIM1" s="2" t="s">
        <v>8806</v>
      </c>
      <c r="IIN1" s="2" t="s">
        <v>8807</v>
      </c>
      <c r="IIO1" s="2" t="s">
        <v>8808</v>
      </c>
      <c r="IIP1" s="2" t="s">
        <v>8809</v>
      </c>
      <c r="IIQ1" s="2" t="s">
        <v>8810</v>
      </c>
      <c r="IIR1" s="2" t="s">
        <v>8811</v>
      </c>
      <c r="IIS1" s="2" t="s">
        <v>8812</v>
      </c>
      <c r="IIT1" s="2" t="s">
        <v>8813</v>
      </c>
      <c r="IIU1" s="2" t="s">
        <v>8814</v>
      </c>
      <c r="IIV1" s="2" t="s">
        <v>8815</v>
      </c>
      <c r="IIW1" s="2" t="s">
        <v>8816</v>
      </c>
      <c r="IIX1" s="2" t="s">
        <v>8817</v>
      </c>
      <c r="IIY1" s="2" t="s">
        <v>8818</v>
      </c>
      <c r="IIZ1" s="2" t="s">
        <v>8819</v>
      </c>
      <c r="IJA1" s="2" t="s">
        <v>8820</v>
      </c>
      <c r="IJB1" s="2" t="s">
        <v>8821</v>
      </c>
      <c r="IJC1" s="2" t="s">
        <v>8822</v>
      </c>
      <c r="IJD1" s="2" t="s">
        <v>8823</v>
      </c>
      <c r="IJE1" s="2" t="s">
        <v>8824</v>
      </c>
      <c r="IJF1" s="2" t="s">
        <v>8825</v>
      </c>
      <c r="IJG1" s="2" t="s">
        <v>8826</v>
      </c>
      <c r="IJH1" s="2" t="s">
        <v>8827</v>
      </c>
      <c r="IJI1" s="2" t="s">
        <v>8829</v>
      </c>
      <c r="IJJ1" s="2" t="s">
        <v>8830</v>
      </c>
      <c r="IJK1" s="2" t="s">
        <v>8831</v>
      </c>
      <c r="IJL1" s="2" t="s">
        <v>8832</v>
      </c>
      <c r="IJM1" s="2" t="s">
        <v>8833</v>
      </c>
      <c r="IJN1" s="2" t="s">
        <v>8834</v>
      </c>
      <c r="IJO1" s="2" t="s">
        <v>8835</v>
      </c>
      <c r="IJP1" s="2" t="s">
        <v>8836</v>
      </c>
      <c r="IJQ1" s="2" t="s">
        <v>8837</v>
      </c>
      <c r="IJR1" s="2" t="s">
        <v>8838</v>
      </c>
      <c r="IJS1" s="2" t="s">
        <v>8839</v>
      </c>
      <c r="IJT1" s="2" t="s">
        <v>8840</v>
      </c>
      <c r="IJU1" s="2" t="s">
        <v>8841</v>
      </c>
      <c r="IJV1" s="2" t="s">
        <v>8842</v>
      </c>
      <c r="IJW1" s="2" t="s">
        <v>8843</v>
      </c>
      <c r="IJX1" s="2" t="s">
        <v>8844</v>
      </c>
      <c r="IJY1" s="2" t="s">
        <v>8845</v>
      </c>
      <c r="IJZ1" s="2" t="s">
        <v>8846</v>
      </c>
      <c r="IKA1" s="2" t="s">
        <v>8847</v>
      </c>
      <c r="IKB1" s="2" t="s">
        <v>8848</v>
      </c>
      <c r="IKC1" s="2" t="s">
        <v>8849</v>
      </c>
      <c r="IKD1" s="2" t="s">
        <v>8850</v>
      </c>
      <c r="IKE1" s="2" t="s">
        <v>8851</v>
      </c>
      <c r="IKF1" s="2" t="s">
        <v>8852</v>
      </c>
      <c r="IKG1" s="2" t="s">
        <v>8853</v>
      </c>
      <c r="IKH1" s="2" t="s">
        <v>8854</v>
      </c>
      <c r="IKI1" s="2" t="s">
        <v>8855</v>
      </c>
      <c r="IKJ1" s="2" t="s">
        <v>8856</v>
      </c>
      <c r="IKK1" s="2" t="s">
        <v>8857</v>
      </c>
      <c r="IKL1" s="2" t="s">
        <v>8858</v>
      </c>
      <c r="IKM1" s="2" t="s">
        <v>8859</v>
      </c>
      <c r="IKN1" s="2" t="s">
        <v>8860</v>
      </c>
      <c r="IKO1" s="2" t="s">
        <v>8861</v>
      </c>
      <c r="IKP1" s="2" t="s">
        <v>8862</v>
      </c>
      <c r="IKQ1" s="2" t="s">
        <v>8863</v>
      </c>
      <c r="IKR1" s="2" t="s">
        <v>8864</v>
      </c>
      <c r="IKS1" s="2" t="s">
        <v>8865</v>
      </c>
      <c r="IKT1" s="2" t="s">
        <v>8866</v>
      </c>
      <c r="IKU1" s="2" t="s">
        <v>8867</v>
      </c>
      <c r="IKV1" s="2" t="s">
        <v>8868</v>
      </c>
      <c r="IKW1" s="2" t="s">
        <v>8869</v>
      </c>
      <c r="IKX1" s="2" t="s">
        <v>8870</v>
      </c>
      <c r="IKY1" s="2" t="s">
        <v>8871</v>
      </c>
      <c r="IKZ1" s="2" t="s">
        <v>8872</v>
      </c>
      <c r="ILA1" s="2" t="s">
        <v>8873</v>
      </c>
      <c r="ILB1" s="2" t="s">
        <v>8874</v>
      </c>
      <c r="ILC1" s="2" t="s">
        <v>8875</v>
      </c>
      <c r="ILD1" s="2" t="s">
        <v>8876</v>
      </c>
      <c r="ILE1" s="2" t="s">
        <v>8877</v>
      </c>
      <c r="ILF1" s="2" t="s">
        <v>8878</v>
      </c>
      <c r="ILG1" s="2" t="s">
        <v>8879</v>
      </c>
      <c r="ILH1" s="2" t="s">
        <v>8880</v>
      </c>
      <c r="ILI1" s="2" t="s">
        <v>8881</v>
      </c>
      <c r="ILJ1" s="2" t="s">
        <v>8882</v>
      </c>
      <c r="ILK1" s="2" t="s">
        <v>8883</v>
      </c>
      <c r="ILL1" s="2" t="s">
        <v>8884</v>
      </c>
      <c r="ILM1" s="2" t="s">
        <v>8885</v>
      </c>
      <c r="ILN1" s="2" t="s">
        <v>8886</v>
      </c>
      <c r="ILO1" s="2" t="s">
        <v>8887</v>
      </c>
      <c r="ILP1" s="2" t="s">
        <v>8888</v>
      </c>
      <c r="ILQ1" s="2" t="s">
        <v>8889</v>
      </c>
      <c r="ILR1" s="2" t="s">
        <v>8890</v>
      </c>
      <c r="ILS1" s="2" t="s">
        <v>8891</v>
      </c>
      <c r="ILT1" s="2" t="s">
        <v>8892</v>
      </c>
      <c r="ILU1" s="2" t="s">
        <v>8893</v>
      </c>
      <c r="ILV1" s="2" t="s">
        <v>8894</v>
      </c>
      <c r="ILW1" s="2" t="s">
        <v>8895</v>
      </c>
      <c r="ILX1" s="2" t="s">
        <v>8896</v>
      </c>
      <c r="ILY1" s="2" t="s">
        <v>8897</v>
      </c>
      <c r="ILZ1" s="2" t="s">
        <v>8898</v>
      </c>
      <c r="IMA1" s="2" t="s">
        <v>8899</v>
      </c>
      <c r="IMB1" s="2" t="s">
        <v>8900</v>
      </c>
      <c r="IMC1" s="2" t="s">
        <v>8901</v>
      </c>
      <c r="IMD1" s="2" t="s">
        <v>8902</v>
      </c>
      <c r="IME1" s="2" t="s">
        <v>8903</v>
      </c>
      <c r="IMF1" s="2" t="s">
        <v>8904</v>
      </c>
      <c r="IMG1" s="2" t="s">
        <v>8905</v>
      </c>
      <c r="IMH1" s="2" t="s">
        <v>8906</v>
      </c>
      <c r="IMI1" s="2" t="s">
        <v>8907</v>
      </c>
      <c r="IMJ1" s="2" t="s">
        <v>8908</v>
      </c>
      <c r="IMK1" s="2" t="s">
        <v>8909</v>
      </c>
      <c r="IML1" s="2" t="s">
        <v>8910</v>
      </c>
      <c r="IMM1" s="2" t="s">
        <v>8911</v>
      </c>
      <c r="IMN1" s="2" t="s">
        <v>8912</v>
      </c>
      <c r="IMO1" s="2" t="s">
        <v>8913</v>
      </c>
      <c r="IMP1" s="2" t="s">
        <v>8914</v>
      </c>
      <c r="IMQ1" s="2" t="s">
        <v>8915</v>
      </c>
      <c r="IMR1" s="2" t="s">
        <v>8916</v>
      </c>
      <c r="IMS1" s="2" t="s">
        <v>8917</v>
      </c>
      <c r="IMT1" s="2" t="s">
        <v>8918</v>
      </c>
      <c r="IMU1" s="2" t="s">
        <v>8919</v>
      </c>
      <c r="IMV1" s="2" t="s">
        <v>8920</v>
      </c>
      <c r="IMW1" s="2" t="s">
        <v>8921</v>
      </c>
      <c r="IMX1" s="2" t="s">
        <v>8922</v>
      </c>
      <c r="IMY1" s="2" t="s">
        <v>8923</v>
      </c>
      <c r="IMZ1" s="2" t="s">
        <v>8924</v>
      </c>
      <c r="INA1" s="2" t="s">
        <v>8925</v>
      </c>
      <c r="INB1" s="2" t="s">
        <v>8926</v>
      </c>
      <c r="INC1" s="2" t="s">
        <v>8927</v>
      </c>
      <c r="IND1" s="2" t="s">
        <v>8928</v>
      </c>
      <c r="INE1" s="2" t="s">
        <v>8929</v>
      </c>
      <c r="INF1" s="2" t="s">
        <v>8930</v>
      </c>
      <c r="ING1" s="2" t="s">
        <v>8931</v>
      </c>
      <c r="INH1" s="2" t="s">
        <v>8932</v>
      </c>
      <c r="INI1" s="2" t="s">
        <v>8933</v>
      </c>
      <c r="INJ1" s="2" t="s">
        <v>8934</v>
      </c>
      <c r="INK1" s="2" t="s">
        <v>8935</v>
      </c>
      <c r="INL1" s="2" t="s">
        <v>8936</v>
      </c>
      <c r="INM1" s="2" t="s">
        <v>8937</v>
      </c>
      <c r="INN1" s="2" t="s">
        <v>8938</v>
      </c>
      <c r="INO1" s="2" t="s">
        <v>8939</v>
      </c>
      <c r="INP1" s="2" t="s">
        <v>8940</v>
      </c>
      <c r="INQ1" s="2" t="s">
        <v>8941</v>
      </c>
      <c r="INR1" s="2" t="s">
        <v>8942</v>
      </c>
      <c r="INS1" s="2" t="s">
        <v>8943</v>
      </c>
      <c r="INT1" s="2" t="s">
        <v>8944</v>
      </c>
      <c r="INU1" s="2" t="s">
        <v>8945</v>
      </c>
      <c r="INV1" s="2" t="s">
        <v>8946</v>
      </c>
      <c r="INW1" s="2" t="s">
        <v>8947</v>
      </c>
      <c r="INX1" s="2" t="s">
        <v>8948</v>
      </c>
      <c r="INY1" s="2" t="s">
        <v>8949</v>
      </c>
      <c r="INZ1" s="2" t="s">
        <v>8950</v>
      </c>
      <c r="IOA1" s="2" t="s">
        <v>8951</v>
      </c>
      <c r="IOB1" s="2" t="s">
        <v>8952</v>
      </c>
      <c r="IOC1" s="2" t="s">
        <v>8953</v>
      </c>
      <c r="IOD1" s="2" t="s">
        <v>8954</v>
      </c>
      <c r="IOE1" s="2" t="s">
        <v>8955</v>
      </c>
      <c r="IOF1" s="2" t="s">
        <v>8956</v>
      </c>
      <c r="IOG1" s="2" t="s">
        <v>8957</v>
      </c>
      <c r="IOH1" s="2" t="s">
        <v>8958</v>
      </c>
      <c r="IOI1" s="2" t="s">
        <v>8959</v>
      </c>
      <c r="IOJ1" s="2" t="s">
        <v>8960</v>
      </c>
      <c r="IOK1" s="2" t="s">
        <v>8961</v>
      </c>
      <c r="IOL1" s="2" t="s">
        <v>8962</v>
      </c>
      <c r="IOM1" s="2" t="s">
        <v>8963</v>
      </c>
      <c r="ION1" s="2" t="s">
        <v>8964</v>
      </c>
      <c r="IOO1" s="2" t="s">
        <v>8965</v>
      </c>
      <c r="IOP1" s="2" t="s">
        <v>8966</v>
      </c>
      <c r="IOQ1" s="2" t="s">
        <v>8967</v>
      </c>
      <c r="IOR1" s="2" t="s">
        <v>8968</v>
      </c>
      <c r="IOS1" s="2" t="s">
        <v>8969</v>
      </c>
      <c r="IOT1" s="2" t="s">
        <v>8970</v>
      </c>
      <c r="IOU1" s="2" t="s">
        <v>8971</v>
      </c>
      <c r="IOV1" s="2" t="s">
        <v>8972</v>
      </c>
      <c r="IOW1" s="2" t="s">
        <v>8973</v>
      </c>
      <c r="IOX1" s="2" t="s">
        <v>8974</v>
      </c>
      <c r="IOY1" s="2" t="s">
        <v>8975</v>
      </c>
      <c r="IOZ1" s="2" t="s">
        <v>8976</v>
      </c>
      <c r="IPA1" s="2" t="s">
        <v>8977</v>
      </c>
      <c r="IPB1" s="2" t="s">
        <v>8978</v>
      </c>
      <c r="IPC1" s="2" t="s">
        <v>8979</v>
      </c>
      <c r="IPD1" s="2" t="s">
        <v>8980</v>
      </c>
      <c r="IPE1" s="2" t="s">
        <v>8981</v>
      </c>
      <c r="IPF1" s="2" t="s">
        <v>8982</v>
      </c>
      <c r="IPG1" s="2" t="s">
        <v>8983</v>
      </c>
      <c r="IPH1" s="2" t="s">
        <v>8984</v>
      </c>
      <c r="IPI1" s="2" t="s">
        <v>8985</v>
      </c>
      <c r="IPJ1" s="2" t="s">
        <v>8986</v>
      </c>
      <c r="IPK1" s="2" t="s">
        <v>8987</v>
      </c>
      <c r="IPL1" s="2" t="s">
        <v>8988</v>
      </c>
      <c r="IPM1" s="2" t="s">
        <v>8989</v>
      </c>
      <c r="IPN1" s="2" t="s">
        <v>8990</v>
      </c>
      <c r="IPO1" s="2" t="s">
        <v>8991</v>
      </c>
      <c r="IPP1" s="2" t="s">
        <v>8992</v>
      </c>
      <c r="IPQ1" s="2" t="s">
        <v>8993</v>
      </c>
      <c r="IPR1" s="2" t="s">
        <v>8994</v>
      </c>
      <c r="IPS1" s="2" t="s">
        <v>8995</v>
      </c>
      <c r="IPT1" s="2" t="s">
        <v>8996</v>
      </c>
      <c r="IPU1" s="2" t="s">
        <v>8997</v>
      </c>
      <c r="IPV1" s="2" t="s">
        <v>8998</v>
      </c>
      <c r="IPW1" s="2" t="s">
        <v>8999</v>
      </c>
      <c r="IPX1" s="2" t="s">
        <v>9000</v>
      </c>
      <c r="IPY1" s="2" t="s">
        <v>9001</v>
      </c>
      <c r="IPZ1" s="2" t="s">
        <v>9002</v>
      </c>
      <c r="IQA1" s="2" t="s">
        <v>9003</v>
      </c>
      <c r="IQB1" s="2" t="s">
        <v>9004</v>
      </c>
      <c r="IQC1" s="2" t="s">
        <v>9005</v>
      </c>
      <c r="IQD1" s="2" t="s">
        <v>9006</v>
      </c>
      <c r="IQE1" s="2" t="s">
        <v>9007</v>
      </c>
      <c r="IQF1" s="2" t="s">
        <v>9008</v>
      </c>
      <c r="IQG1" s="2" t="s">
        <v>9009</v>
      </c>
      <c r="IQH1" s="2" t="s">
        <v>9010</v>
      </c>
      <c r="IQI1" s="2" t="s">
        <v>9011</v>
      </c>
      <c r="IQJ1" s="2" t="s">
        <v>9012</v>
      </c>
      <c r="IQK1" s="2" t="s">
        <v>9013</v>
      </c>
      <c r="IQL1" s="2" t="s">
        <v>9014</v>
      </c>
      <c r="IQM1" s="2" t="s">
        <v>9015</v>
      </c>
      <c r="IQN1" s="2" t="s">
        <v>9016</v>
      </c>
      <c r="IQO1" s="2" t="s">
        <v>9017</v>
      </c>
      <c r="IQP1" s="2" t="s">
        <v>9018</v>
      </c>
      <c r="IQQ1" s="2" t="s">
        <v>9019</v>
      </c>
      <c r="IQR1" s="2" t="s">
        <v>9020</v>
      </c>
      <c r="IQS1" s="2" t="s">
        <v>9021</v>
      </c>
      <c r="IQT1" s="2" t="s">
        <v>9022</v>
      </c>
      <c r="IQU1" s="2" t="s">
        <v>9023</v>
      </c>
      <c r="IQV1" s="2" t="s">
        <v>9024</v>
      </c>
      <c r="IQW1" s="2" t="s">
        <v>9025</v>
      </c>
      <c r="IQX1" s="2" t="s">
        <v>9026</v>
      </c>
      <c r="IQY1" s="2" t="s">
        <v>9027</v>
      </c>
      <c r="IQZ1" s="2" t="s">
        <v>9028</v>
      </c>
      <c r="IRA1" s="2" t="s">
        <v>9029</v>
      </c>
      <c r="IRB1" s="2" t="s">
        <v>9030</v>
      </c>
      <c r="IRC1" s="2" t="s">
        <v>9031</v>
      </c>
      <c r="IRD1" s="2" t="s">
        <v>9032</v>
      </c>
      <c r="IRE1" s="2" t="s">
        <v>9033</v>
      </c>
      <c r="IRF1" s="2" t="s">
        <v>9034</v>
      </c>
      <c r="IRG1" s="2" t="s">
        <v>9035</v>
      </c>
      <c r="IRH1" s="2" t="s">
        <v>9036</v>
      </c>
      <c r="IRI1" s="2" t="s">
        <v>9037</v>
      </c>
      <c r="IRJ1" s="2" t="s">
        <v>9038</v>
      </c>
      <c r="IRK1" s="2" t="s">
        <v>9039</v>
      </c>
      <c r="IRL1" s="2" t="s">
        <v>9040</v>
      </c>
      <c r="IRM1" s="2" t="s">
        <v>9041</v>
      </c>
      <c r="IRN1" s="2" t="s">
        <v>9042</v>
      </c>
      <c r="IRO1" s="2" t="s">
        <v>9043</v>
      </c>
      <c r="IRP1" s="2" t="s">
        <v>9044</v>
      </c>
      <c r="IRQ1" s="2" t="s">
        <v>9045</v>
      </c>
      <c r="IRR1" s="2" t="s">
        <v>9046</v>
      </c>
      <c r="IRS1" s="2" t="s">
        <v>9047</v>
      </c>
      <c r="IRT1" s="2" t="s">
        <v>9048</v>
      </c>
      <c r="IRU1" s="2" t="s">
        <v>9049</v>
      </c>
      <c r="IRV1" s="2" t="s">
        <v>9050</v>
      </c>
      <c r="IRW1" s="2" t="s">
        <v>9051</v>
      </c>
      <c r="IRX1" s="2" t="s">
        <v>9052</v>
      </c>
      <c r="IRY1" s="2" t="s">
        <v>9053</v>
      </c>
      <c r="IRZ1" s="2" t="s">
        <v>9054</v>
      </c>
      <c r="ISA1" s="2" t="s">
        <v>9055</v>
      </c>
      <c r="ISB1" s="2" t="s">
        <v>9056</v>
      </c>
      <c r="ISC1" s="2" t="s">
        <v>9057</v>
      </c>
      <c r="ISD1" s="2" t="s">
        <v>9058</v>
      </c>
      <c r="ISE1" s="2" t="s">
        <v>9059</v>
      </c>
      <c r="ISF1" s="2" t="s">
        <v>9060</v>
      </c>
      <c r="ISG1" s="2" t="s">
        <v>9061</v>
      </c>
      <c r="ISH1" s="2" t="s">
        <v>9062</v>
      </c>
      <c r="ISI1" s="2" t="s">
        <v>9063</v>
      </c>
      <c r="ISJ1" s="2" t="s">
        <v>9064</v>
      </c>
      <c r="ISK1" s="2" t="s">
        <v>9065</v>
      </c>
      <c r="ISL1" s="2" t="s">
        <v>9066</v>
      </c>
      <c r="ISM1" s="2" t="s">
        <v>9067</v>
      </c>
      <c r="ISN1" s="2" t="s">
        <v>9068</v>
      </c>
      <c r="ISO1" s="2" t="s">
        <v>9069</v>
      </c>
      <c r="ISP1" s="2" t="s">
        <v>9070</v>
      </c>
      <c r="ISQ1" s="2" t="s">
        <v>9071</v>
      </c>
      <c r="ISR1" s="2" t="s">
        <v>9072</v>
      </c>
      <c r="ISS1" s="2" t="s">
        <v>9073</v>
      </c>
      <c r="IST1" s="2" t="s">
        <v>9074</v>
      </c>
      <c r="ISU1" s="2" t="s">
        <v>9075</v>
      </c>
      <c r="ISV1" s="2" t="s">
        <v>9076</v>
      </c>
      <c r="ISW1" s="2" t="s">
        <v>9077</v>
      </c>
      <c r="ISX1" s="2" t="s">
        <v>9078</v>
      </c>
      <c r="ISY1" s="2" t="s">
        <v>9079</v>
      </c>
      <c r="ISZ1" s="2" t="s">
        <v>9080</v>
      </c>
      <c r="ITA1" s="2" t="s">
        <v>9081</v>
      </c>
      <c r="ITB1" s="2" t="s">
        <v>9082</v>
      </c>
      <c r="ITC1" s="2" t="s">
        <v>9083</v>
      </c>
      <c r="ITD1" s="2" t="s">
        <v>9085</v>
      </c>
      <c r="ITE1" s="2" t="s">
        <v>9086</v>
      </c>
      <c r="ITF1" s="2" t="s">
        <v>9087</v>
      </c>
      <c r="ITG1" s="2" t="s">
        <v>9088</v>
      </c>
      <c r="ITH1" s="2" t="s">
        <v>9089</v>
      </c>
      <c r="ITI1" s="2" t="s">
        <v>9090</v>
      </c>
      <c r="ITJ1" s="2" t="s">
        <v>9091</v>
      </c>
      <c r="ITK1" s="2" t="s">
        <v>9092</v>
      </c>
      <c r="ITL1" s="2" t="s">
        <v>9093</v>
      </c>
      <c r="ITM1" s="2" t="s">
        <v>9094</v>
      </c>
      <c r="ITN1" s="2" t="s">
        <v>9095</v>
      </c>
      <c r="ITO1" s="2" t="s">
        <v>9096</v>
      </c>
      <c r="ITP1" s="2" t="s">
        <v>9097</v>
      </c>
      <c r="ITQ1" s="2" t="s">
        <v>9098</v>
      </c>
      <c r="ITR1" s="2" t="s">
        <v>9099</v>
      </c>
      <c r="ITS1" s="2" t="s">
        <v>9100</v>
      </c>
      <c r="ITT1" s="2" t="s">
        <v>9101</v>
      </c>
      <c r="ITU1" s="2" t="s">
        <v>9102</v>
      </c>
      <c r="ITV1" s="2" t="s">
        <v>9103</v>
      </c>
      <c r="ITW1" s="2" t="s">
        <v>9104</v>
      </c>
      <c r="ITX1" s="2" t="s">
        <v>9105</v>
      </c>
      <c r="ITY1" s="2" t="s">
        <v>9106</v>
      </c>
      <c r="ITZ1" s="2" t="s">
        <v>9107</v>
      </c>
      <c r="IUA1" s="2" t="s">
        <v>9108</v>
      </c>
      <c r="IUB1" s="2" t="s">
        <v>9109</v>
      </c>
      <c r="IUC1" s="2" t="s">
        <v>9110</v>
      </c>
      <c r="IUD1" s="2" t="s">
        <v>9111</v>
      </c>
      <c r="IUE1" s="2" t="s">
        <v>9112</v>
      </c>
      <c r="IUF1" s="2" t="s">
        <v>9113</v>
      </c>
      <c r="IUG1" s="2" t="s">
        <v>9114</v>
      </c>
      <c r="IUH1" s="2" t="s">
        <v>9115</v>
      </c>
      <c r="IUI1" s="2" t="s">
        <v>9116</v>
      </c>
      <c r="IUJ1" s="2" t="s">
        <v>9117</v>
      </c>
      <c r="IUK1" s="2" t="s">
        <v>9118</v>
      </c>
      <c r="IUL1" s="2" t="s">
        <v>9119</v>
      </c>
      <c r="IUM1" s="2" t="s">
        <v>9120</v>
      </c>
      <c r="IUN1" s="2" t="s">
        <v>9121</v>
      </c>
      <c r="IUO1" s="2" t="s">
        <v>9122</v>
      </c>
      <c r="IUP1" s="2" t="s">
        <v>9123</v>
      </c>
      <c r="IUQ1" s="2" t="s">
        <v>9124</v>
      </c>
      <c r="IUR1" s="2" t="s">
        <v>9125</v>
      </c>
      <c r="IUS1" s="2" t="s">
        <v>9126</v>
      </c>
      <c r="IUT1" s="2" t="s">
        <v>9127</v>
      </c>
      <c r="IUU1" s="2" t="s">
        <v>9128</v>
      </c>
      <c r="IUV1" s="2" t="s">
        <v>9129</v>
      </c>
      <c r="IUW1" s="2" t="s">
        <v>9130</v>
      </c>
      <c r="IUX1" s="2" t="s">
        <v>9131</v>
      </c>
      <c r="IUY1" s="2" t="s">
        <v>9132</v>
      </c>
      <c r="IUZ1" s="2" t="s">
        <v>9133</v>
      </c>
      <c r="IVA1" s="2" t="s">
        <v>9134</v>
      </c>
      <c r="IVB1" s="2" t="s">
        <v>9135</v>
      </c>
      <c r="IVC1" s="2" t="s">
        <v>9136</v>
      </c>
      <c r="IVD1" s="2" t="s">
        <v>9137</v>
      </c>
      <c r="IVE1" s="2" t="s">
        <v>9138</v>
      </c>
      <c r="IVF1" s="2" t="s">
        <v>9139</v>
      </c>
      <c r="IVG1" s="2" t="s">
        <v>9140</v>
      </c>
      <c r="IVH1" s="2" t="s">
        <v>9141</v>
      </c>
      <c r="IVI1" s="2" t="s">
        <v>9142</v>
      </c>
      <c r="IVJ1" s="2" t="s">
        <v>9143</v>
      </c>
      <c r="IVK1" s="2" t="s">
        <v>9144</v>
      </c>
      <c r="IVL1" s="2" t="s">
        <v>9145</v>
      </c>
      <c r="IVM1" s="2" t="s">
        <v>9146</v>
      </c>
      <c r="IVN1" s="2" t="s">
        <v>9147</v>
      </c>
      <c r="IVO1" s="2" t="s">
        <v>9148</v>
      </c>
      <c r="IVP1" s="2" t="s">
        <v>9149</v>
      </c>
      <c r="IVQ1" s="2" t="s">
        <v>9150</v>
      </c>
      <c r="IVR1" s="2" t="s">
        <v>9151</v>
      </c>
      <c r="IVS1" s="2" t="s">
        <v>9152</v>
      </c>
      <c r="IVT1" s="2" t="s">
        <v>9153</v>
      </c>
      <c r="IVU1" s="2" t="s">
        <v>9154</v>
      </c>
      <c r="IVV1" s="2" t="s">
        <v>9155</v>
      </c>
      <c r="IVW1" s="2" t="s">
        <v>9156</v>
      </c>
      <c r="IVX1" s="2" t="s">
        <v>9157</v>
      </c>
      <c r="IVY1" s="2" t="s">
        <v>9158</v>
      </c>
      <c r="IVZ1" s="2" t="s">
        <v>9159</v>
      </c>
      <c r="IWA1" s="2" t="s">
        <v>9160</v>
      </c>
      <c r="IWB1" s="2" t="s">
        <v>9161</v>
      </c>
      <c r="IWC1" s="2" t="s">
        <v>9162</v>
      </c>
      <c r="IWD1" s="2" t="s">
        <v>9163</v>
      </c>
      <c r="IWE1" s="2" t="s">
        <v>9164</v>
      </c>
      <c r="IWF1" s="2" t="s">
        <v>9165</v>
      </c>
      <c r="IWG1" s="2" t="s">
        <v>9166</v>
      </c>
      <c r="IWH1" s="2" t="s">
        <v>9167</v>
      </c>
      <c r="IWI1" s="2" t="s">
        <v>9168</v>
      </c>
      <c r="IWJ1" s="2" t="s">
        <v>9169</v>
      </c>
      <c r="IWK1" s="2" t="s">
        <v>9170</v>
      </c>
      <c r="IWL1" s="2" t="s">
        <v>9171</v>
      </c>
      <c r="IWM1" s="2" t="s">
        <v>9172</v>
      </c>
      <c r="IWN1" s="2" t="s">
        <v>9173</v>
      </c>
      <c r="IWO1" s="2" t="s">
        <v>9174</v>
      </c>
      <c r="IWP1" s="2" t="s">
        <v>9175</v>
      </c>
      <c r="IWQ1" s="2" t="s">
        <v>9176</v>
      </c>
      <c r="IWR1" s="2" t="s">
        <v>9177</v>
      </c>
      <c r="IWS1" s="2" t="s">
        <v>9178</v>
      </c>
      <c r="IWT1" s="2" t="s">
        <v>9179</v>
      </c>
      <c r="IWU1" s="2" t="s">
        <v>9180</v>
      </c>
      <c r="IWV1" s="2" t="s">
        <v>9181</v>
      </c>
      <c r="IWW1" s="2" t="s">
        <v>9182</v>
      </c>
      <c r="IWX1" s="2" t="s">
        <v>9183</v>
      </c>
      <c r="IWY1" s="2" t="s">
        <v>9184</v>
      </c>
      <c r="IWZ1" s="2" t="s">
        <v>9185</v>
      </c>
      <c r="IXA1" s="2" t="s">
        <v>9186</v>
      </c>
      <c r="IXB1" s="2" t="s">
        <v>9187</v>
      </c>
      <c r="IXC1" s="2" t="s">
        <v>9188</v>
      </c>
      <c r="IXD1" s="2" t="s">
        <v>9189</v>
      </c>
      <c r="IXE1" s="2" t="s">
        <v>9190</v>
      </c>
      <c r="IXF1" s="2" t="s">
        <v>9191</v>
      </c>
      <c r="IXG1" s="2" t="s">
        <v>9192</v>
      </c>
      <c r="IXH1" s="2" t="s">
        <v>9193</v>
      </c>
      <c r="IXI1" s="2" t="s">
        <v>9194</v>
      </c>
      <c r="IXJ1" s="2" t="s">
        <v>9195</v>
      </c>
      <c r="IXK1" s="2" t="s">
        <v>9196</v>
      </c>
      <c r="IXL1" s="2" t="s">
        <v>9197</v>
      </c>
      <c r="IXM1" s="2" t="s">
        <v>9198</v>
      </c>
      <c r="IXN1" s="2" t="s">
        <v>9199</v>
      </c>
      <c r="IXO1" s="2" t="s">
        <v>9201</v>
      </c>
      <c r="IXP1" s="2" t="s">
        <v>9202</v>
      </c>
      <c r="IXQ1" s="2" t="s">
        <v>9203</v>
      </c>
      <c r="IXR1" s="2" t="s">
        <v>9204</v>
      </c>
      <c r="IXS1" s="2" t="s">
        <v>9205</v>
      </c>
      <c r="IXT1" s="2" t="s">
        <v>9206</v>
      </c>
      <c r="IXU1" s="2" t="s">
        <v>9207</v>
      </c>
      <c r="IXV1" s="2" t="s">
        <v>9208</v>
      </c>
      <c r="IXW1" s="2" t="s">
        <v>9209</v>
      </c>
      <c r="IXX1" s="2" t="s">
        <v>9210</v>
      </c>
      <c r="IXY1" s="2" t="s">
        <v>9211</v>
      </c>
      <c r="IXZ1" s="2" t="s">
        <v>9212</v>
      </c>
      <c r="IYA1" s="2" t="s">
        <v>9213</v>
      </c>
      <c r="IYB1" s="2" t="s">
        <v>9214</v>
      </c>
      <c r="IYC1" s="2" t="s">
        <v>9215</v>
      </c>
      <c r="IYD1" s="2" t="s">
        <v>9216</v>
      </c>
      <c r="IYE1" s="2" t="s">
        <v>9217</v>
      </c>
      <c r="IYF1" s="2" t="s">
        <v>9218</v>
      </c>
      <c r="IYG1" s="2" t="s">
        <v>9219</v>
      </c>
      <c r="IYH1" s="2" t="s">
        <v>9220</v>
      </c>
      <c r="IYI1" s="2" t="s">
        <v>9221</v>
      </c>
      <c r="IYJ1" s="2" t="s">
        <v>9222</v>
      </c>
      <c r="IYK1" s="2" t="s">
        <v>9223</v>
      </c>
      <c r="IYL1" s="2" t="s">
        <v>9224</v>
      </c>
      <c r="IYM1" s="2" t="s">
        <v>9225</v>
      </c>
      <c r="IYN1" s="2" t="s">
        <v>9226</v>
      </c>
      <c r="IYO1" s="2" t="s">
        <v>9227</v>
      </c>
      <c r="IYP1" s="2" t="s">
        <v>9228</v>
      </c>
      <c r="IYQ1" s="2" t="s">
        <v>9229</v>
      </c>
      <c r="IYR1" s="2" t="s">
        <v>9230</v>
      </c>
      <c r="IYS1" s="2" t="s">
        <v>9231</v>
      </c>
      <c r="IYT1" s="2" t="s">
        <v>9232</v>
      </c>
      <c r="IYU1" s="2" t="s">
        <v>9233</v>
      </c>
      <c r="IYV1" s="2" t="s">
        <v>9234</v>
      </c>
      <c r="IYW1" s="2" t="s">
        <v>9235</v>
      </c>
      <c r="IYX1" s="2" t="s">
        <v>9236</v>
      </c>
      <c r="IYY1" s="2" t="s">
        <v>9237</v>
      </c>
      <c r="IYZ1" s="2" t="s">
        <v>9238</v>
      </c>
      <c r="IZA1" s="2" t="s">
        <v>9239</v>
      </c>
      <c r="IZB1" s="2" t="s">
        <v>9240</v>
      </c>
      <c r="IZC1" s="2" t="s">
        <v>9241</v>
      </c>
      <c r="IZD1" s="2" t="s">
        <v>9242</v>
      </c>
      <c r="IZE1" s="2" t="s">
        <v>9243</v>
      </c>
      <c r="IZF1" s="2" t="s">
        <v>9244</v>
      </c>
      <c r="IZG1" s="2" t="s">
        <v>9245</v>
      </c>
      <c r="IZH1" s="2" t="s">
        <v>9246</v>
      </c>
      <c r="IZI1" s="2" t="s">
        <v>9247</v>
      </c>
      <c r="IZJ1" s="2" t="s">
        <v>9248</v>
      </c>
      <c r="IZK1" s="2" t="s">
        <v>9249</v>
      </c>
      <c r="IZL1" s="2" t="s">
        <v>9250</v>
      </c>
      <c r="IZM1" s="2" t="s">
        <v>9251</v>
      </c>
      <c r="IZN1" s="2" t="s">
        <v>9252</v>
      </c>
      <c r="IZO1" s="2" t="s">
        <v>9253</v>
      </c>
      <c r="IZP1" s="2" t="s">
        <v>9254</v>
      </c>
      <c r="IZQ1" s="2" t="s">
        <v>9255</v>
      </c>
      <c r="IZR1" s="2" t="s">
        <v>9256</v>
      </c>
      <c r="IZS1" s="2" t="s">
        <v>9257</v>
      </c>
      <c r="IZT1" s="2" t="s">
        <v>9258</v>
      </c>
      <c r="IZU1" s="2" t="s">
        <v>9259</v>
      </c>
      <c r="IZV1" s="2" t="s">
        <v>9260</v>
      </c>
      <c r="IZW1" s="2" t="s">
        <v>9261</v>
      </c>
      <c r="IZX1" s="2" t="s">
        <v>9262</v>
      </c>
      <c r="IZY1" s="2" t="s">
        <v>9263</v>
      </c>
      <c r="IZZ1" s="2" t="s">
        <v>9264</v>
      </c>
      <c r="JAA1" s="2" t="s">
        <v>9265</v>
      </c>
      <c r="JAB1" s="2" t="s">
        <v>9266</v>
      </c>
      <c r="JAC1" s="2" t="s">
        <v>9267</v>
      </c>
      <c r="JAD1" s="2" t="s">
        <v>9268</v>
      </c>
      <c r="JAE1" s="2" t="s">
        <v>9269</v>
      </c>
      <c r="JAF1" s="2" t="s">
        <v>9270</v>
      </c>
      <c r="JAG1" s="2" t="s">
        <v>9271</v>
      </c>
      <c r="JAH1" s="2" t="s">
        <v>9272</v>
      </c>
      <c r="JAI1" s="2" t="s">
        <v>9273</v>
      </c>
      <c r="JAJ1" s="2" t="s">
        <v>9274</v>
      </c>
      <c r="JAK1" s="2" t="s">
        <v>9275</v>
      </c>
      <c r="JAL1" s="2" t="s">
        <v>9276</v>
      </c>
      <c r="JAM1" s="2" t="s">
        <v>9277</v>
      </c>
      <c r="JAN1" s="2" t="s">
        <v>9278</v>
      </c>
      <c r="JAO1" s="2" t="s">
        <v>9279</v>
      </c>
      <c r="JAP1" s="2" t="s">
        <v>9280</v>
      </c>
      <c r="JAQ1" s="2" t="s">
        <v>9281</v>
      </c>
      <c r="JAR1" s="2" t="s">
        <v>9282</v>
      </c>
      <c r="JAS1" s="2" t="s">
        <v>9283</v>
      </c>
      <c r="JAT1" s="2" t="s">
        <v>9284</v>
      </c>
      <c r="JAU1" s="2" t="s">
        <v>9285</v>
      </c>
      <c r="JAV1" s="2" t="s">
        <v>9286</v>
      </c>
      <c r="JAW1" s="2" t="s">
        <v>9287</v>
      </c>
      <c r="JAX1" s="2" t="s">
        <v>9288</v>
      </c>
      <c r="JAY1" s="2" t="s">
        <v>9289</v>
      </c>
      <c r="JAZ1" s="2" t="s">
        <v>9290</v>
      </c>
      <c r="JBA1" s="2" t="s">
        <v>9291</v>
      </c>
      <c r="JBB1" s="2" t="s">
        <v>9292</v>
      </c>
      <c r="JBC1" s="2" t="s">
        <v>9293</v>
      </c>
      <c r="JBD1" s="2" t="s">
        <v>9294</v>
      </c>
      <c r="JBE1" s="2" t="s">
        <v>9295</v>
      </c>
      <c r="JBF1" s="2" t="s">
        <v>9296</v>
      </c>
      <c r="JBG1" s="2" t="s">
        <v>9297</v>
      </c>
      <c r="JBH1" s="2" t="s">
        <v>9298</v>
      </c>
      <c r="JBI1" s="2" t="s">
        <v>9299</v>
      </c>
      <c r="JBJ1" s="2" t="s">
        <v>9300</v>
      </c>
      <c r="JBK1" s="2" t="s">
        <v>9301</v>
      </c>
      <c r="JBL1" s="2" t="s">
        <v>9302</v>
      </c>
      <c r="JBM1" s="2" t="s">
        <v>9303</v>
      </c>
      <c r="JBN1" s="2" t="s">
        <v>9304</v>
      </c>
      <c r="JBO1" s="2" t="s">
        <v>9305</v>
      </c>
      <c r="JBP1" s="2" t="s">
        <v>9306</v>
      </c>
      <c r="JBQ1" s="2" t="s">
        <v>9307</v>
      </c>
      <c r="JBR1" s="2" t="s">
        <v>9308</v>
      </c>
      <c r="JBS1" s="2" t="s">
        <v>9309</v>
      </c>
      <c r="JBT1" s="2" t="s">
        <v>9310</v>
      </c>
      <c r="JBU1" s="2" t="s">
        <v>9311</v>
      </c>
      <c r="JBV1" s="2" t="s">
        <v>9312</v>
      </c>
      <c r="JBW1" s="2" t="s">
        <v>9313</v>
      </c>
      <c r="JBX1" s="2" t="s">
        <v>9314</v>
      </c>
      <c r="JBY1" s="2" t="s">
        <v>9315</v>
      </c>
      <c r="JBZ1" s="2" t="s">
        <v>9316</v>
      </c>
      <c r="JCA1" s="2" t="s">
        <v>9317</v>
      </c>
      <c r="JCB1" s="2" t="s">
        <v>9318</v>
      </c>
      <c r="JCC1" s="2" t="s">
        <v>9319</v>
      </c>
      <c r="JCD1" s="2" t="s">
        <v>9320</v>
      </c>
      <c r="JCE1" s="2" t="s">
        <v>9321</v>
      </c>
      <c r="JCF1" s="2" t="s">
        <v>9322</v>
      </c>
      <c r="JCG1" s="2" t="s">
        <v>9323</v>
      </c>
      <c r="JCH1" s="2" t="s">
        <v>9324</v>
      </c>
      <c r="JCI1" s="2" t="s">
        <v>9325</v>
      </c>
      <c r="JCJ1" s="2" t="s">
        <v>9326</v>
      </c>
      <c r="JCK1" s="2" t="s">
        <v>9327</v>
      </c>
      <c r="JCL1" s="2" t="s">
        <v>9328</v>
      </c>
      <c r="JCM1" s="2" t="s">
        <v>9329</v>
      </c>
      <c r="JCN1" s="2" t="s">
        <v>9330</v>
      </c>
      <c r="JCO1" s="2" t="s">
        <v>9331</v>
      </c>
      <c r="JCP1" s="2" t="s">
        <v>9332</v>
      </c>
      <c r="JCQ1" s="2" t="s">
        <v>9333</v>
      </c>
      <c r="JCR1" s="2" t="s">
        <v>9334</v>
      </c>
      <c r="JCS1" s="2" t="s">
        <v>9335</v>
      </c>
      <c r="JCT1" s="2" t="s">
        <v>9336</v>
      </c>
      <c r="JCU1" s="2" t="s">
        <v>9337</v>
      </c>
      <c r="JCV1" s="2" t="s">
        <v>9338</v>
      </c>
      <c r="JCW1" s="2" t="s">
        <v>9339</v>
      </c>
      <c r="JCX1" s="2" t="s">
        <v>9340</v>
      </c>
      <c r="JCY1" s="2" t="s">
        <v>9341</v>
      </c>
      <c r="JCZ1" s="2" t="s">
        <v>9342</v>
      </c>
      <c r="JDA1" s="2" t="s">
        <v>9343</v>
      </c>
      <c r="JDB1" s="2" t="s">
        <v>9344</v>
      </c>
      <c r="JDC1" s="2" t="s">
        <v>9345</v>
      </c>
      <c r="JDD1" s="2" t="s">
        <v>9346</v>
      </c>
      <c r="JDE1" s="2" t="s">
        <v>9347</v>
      </c>
      <c r="JDF1" s="2" t="s">
        <v>9348</v>
      </c>
      <c r="JDG1" s="2" t="s">
        <v>9349</v>
      </c>
      <c r="JDH1" s="2" t="s">
        <v>9350</v>
      </c>
      <c r="JDI1" s="2" t="s">
        <v>9351</v>
      </c>
      <c r="JDJ1" s="2" t="s">
        <v>9352</v>
      </c>
      <c r="JDK1" s="2" t="s">
        <v>9353</v>
      </c>
      <c r="JDL1" s="2" t="s">
        <v>9354</v>
      </c>
      <c r="JDM1" s="2" t="s">
        <v>9355</v>
      </c>
      <c r="JDN1" s="2" t="s">
        <v>9356</v>
      </c>
      <c r="JDO1" s="2" t="s">
        <v>9357</v>
      </c>
      <c r="JDP1" s="2" t="s">
        <v>9358</v>
      </c>
      <c r="JDQ1" s="2" t="s">
        <v>9359</v>
      </c>
      <c r="JDR1" s="2" t="s">
        <v>9360</v>
      </c>
      <c r="JDS1" s="2" t="s">
        <v>9361</v>
      </c>
      <c r="JDT1" s="2" t="s">
        <v>9362</v>
      </c>
      <c r="JDU1" s="2" t="s">
        <v>9363</v>
      </c>
      <c r="JDV1" s="2" t="s">
        <v>9364</v>
      </c>
      <c r="JDW1" s="2" t="s">
        <v>9365</v>
      </c>
      <c r="JDX1" s="2" t="s">
        <v>9366</v>
      </c>
      <c r="JDY1" s="2" t="s">
        <v>9367</v>
      </c>
      <c r="JDZ1" s="2" t="s">
        <v>9368</v>
      </c>
      <c r="JEA1" s="2" t="s">
        <v>9369</v>
      </c>
      <c r="JEB1" s="2" t="s">
        <v>9370</v>
      </c>
      <c r="JEC1" s="2" t="s">
        <v>9371</v>
      </c>
      <c r="JED1" s="2" t="s">
        <v>9372</v>
      </c>
      <c r="JEE1" s="2" t="s">
        <v>9373</v>
      </c>
      <c r="JEF1" s="2" t="s">
        <v>9374</v>
      </c>
      <c r="JEG1" s="2" t="s">
        <v>9375</v>
      </c>
      <c r="JEH1" s="2" t="s">
        <v>9376</v>
      </c>
      <c r="JEI1" s="2" t="s">
        <v>9377</v>
      </c>
      <c r="JEJ1" s="2" t="s">
        <v>9378</v>
      </c>
      <c r="JEK1" s="2" t="s">
        <v>9379</v>
      </c>
      <c r="JEL1" s="2" t="s">
        <v>9380</v>
      </c>
      <c r="JEM1" s="2" t="s">
        <v>9381</v>
      </c>
      <c r="JEN1" s="2" t="s">
        <v>9382</v>
      </c>
      <c r="JEO1" s="2" t="s">
        <v>9383</v>
      </c>
      <c r="JEP1" s="2" t="s">
        <v>9384</v>
      </c>
      <c r="JEQ1" s="2" t="s">
        <v>9385</v>
      </c>
      <c r="JER1" s="2" t="s">
        <v>9386</v>
      </c>
      <c r="JES1" s="2" t="s">
        <v>9387</v>
      </c>
      <c r="JET1" s="2" t="s">
        <v>9388</v>
      </c>
      <c r="JEU1" s="2" t="s">
        <v>9389</v>
      </c>
      <c r="JEV1" s="2" t="s">
        <v>9390</v>
      </c>
      <c r="JEW1" s="2" t="s">
        <v>9391</v>
      </c>
      <c r="JEX1" s="2" t="s">
        <v>9392</v>
      </c>
      <c r="JEY1" s="2" t="s">
        <v>9393</v>
      </c>
      <c r="JEZ1" s="2" t="s">
        <v>9394</v>
      </c>
      <c r="JFA1" s="2" t="s">
        <v>9395</v>
      </c>
      <c r="JFB1" s="2" t="s">
        <v>9396</v>
      </c>
      <c r="JFC1" s="2" t="s">
        <v>9397</v>
      </c>
      <c r="JFD1" s="2" t="s">
        <v>9398</v>
      </c>
      <c r="JFE1" s="2" t="s">
        <v>9399</v>
      </c>
      <c r="JFF1" s="2" t="s">
        <v>9400</v>
      </c>
      <c r="JFG1" s="2" t="s">
        <v>9401</v>
      </c>
      <c r="JFH1" s="2" t="s">
        <v>9402</v>
      </c>
      <c r="JFI1" s="2" t="s">
        <v>9403</v>
      </c>
      <c r="JFJ1" s="2" t="s">
        <v>9404</v>
      </c>
      <c r="JFK1" s="2" t="s">
        <v>9405</v>
      </c>
      <c r="JFL1" s="2" t="s">
        <v>9406</v>
      </c>
      <c r="JFM1" s="2" t="s">
        <v>9407</v>
      </c>
      <c r="JFN1" s="2" t="s">
        <v>9408</v>
      </c>
      <c r="JFO1" s="2" t="s">
        <v>9409</v>
      </c>
      <c r="JFP1" s="2" t="s">
        <v>9410</v>
      </c>
      <c r="JFQ1" s="2" t="s">
        <v>9411</v>
      </c>
      <c r="JFR1" s="2" t="s">
        <v>9412</v>
      </c>
      <c r="JFS1" s="2" t="s">
        <v>9413</v>
      </c>
      <c r="JFT1" s="2" t="s">
        <v>9414</v>
      </c>
      <c r="JFU1" s="2" t="s">
        <v>9415</v>
      </c>
      <c r="JFV1" s="2" t="s">
        <v>9416</v>
      </c>
      <c r="JFW1" s="2" t="s">
        <v>9417</v>
      </c>
      <c r="JFX1" s="2" t="s">
        <v>9418</v>
      </c>
      <c r="JFY1" s="2" t="s">
        <v>9419</v>
      </c>
      <c r="JFZ1" s="2" t="s">
        <v>9420</v>
      </c>
      <c r="JGA1" s="2" t="s">
        <v>9421</v>
      </c>
      <c r="JGB1" s="2" t="s">
        <v>9422</v>
      </c>
      <c r="JGC1" s="2" t="s">
        <v>9423</v>
      </c>
      <c r="JGD1" s="2" t="s">
        <v>9424</v>
      </c>
      <c r="JGE1" s="2" t="s">
        <v>9425</v>
      </c>
      <c r="JGF1" s="2" t="s">
        <v>9426</v>
      </c>
      <c r="JGG1" s="2" t="s">
        <v>9427</v>
      </c>
      <c r="JGH1" s="2" t="s">
        <v>9428</v>
      </c>
      <c r="JGI1" s="2" t="s">
        <v>9429</v>
      </c>
      <c r="JGJ1" s="2" t="s">
        <v>9430</v>
      </c>
      <c r="JGK1" s="2" t="s">
        <v>9431</v>
      </c>
      <c r="JGL1" s="2" t="s">
        <v>9432</v>
      </c>
      <c r="JGM1" s="2" t="s">
        <v>9433</v>
      </c>
      <c r="JGN1" s="2" t="s">
        <v>9434</v>
      </c>
      <c r="JGO1" s="2" t="s">
        <v>9435</v>
      </c>
      <c r="JGP1" s="2" t="s">
        <v>9436</v>
      </c>
      <c r="JGQ1" s="2" t="s">
        <v>9437</v>
      </c>
      <c r="JGR1" s="2" t="s">
        <v>9438</v>
      </c>
      <c r="JGS1" s="2" t="s">
        <v>9439</v>
      </c>
      <c r="JGT1" s="2" t="s">
        <v>9440</v>
      </c>
      <c r="JGU1" s="2" t="s">
        <v>9441</v>
      </c>
      <c r="JGV1" s="2" t="s">
        <v>9442</v>
      </c>
      <c r="JGW1" s="2" t="s">
        <v>9443</v>
      </c>
      <c r="JGX1" s="2" t="s">
        <v>9444</v>
      </c>
      <c r="JGY1" s="2" t="s">
        <v>9445</v>
      </c>
      <c r="JGZ1" s="2" t="s">
        <v>9446</v>
      </c>
      <c r="JHA1" s="2" t="s">
        <v>9447</v>
      </c>
      <c r="JHB1" s="2" t="s">
        <v>9448</v>
      </c>
      <c r="JHC1" s="2" t="s">
        <v>9449</v>
      </c>
      <c r="JHD1" s="2" t="s">
        <v>9450</v>
      </c>
      <c r="JHE1" s="2" t="s">
        <v>9451</v>
      </c>
      <c r="JHF1" s="2" t="s">
        <v>9452</v>
      </c>
      <c r="JHG1" s="2" t="s">
        <v>9453</v>
      </c>
      <c r="JHH1" s="2" t="s">
        <v>9454</v>
      </c>
      <c r="JHI1" s="2" t="s">
        <v>9455</v>
      </c>
      <c r="JHJ1" s="2" t="s">
        <v>9456</v>
      </c>
      <c r="JHK1" s="2" t="s">
        <v>9457</v>
      </c>
      <c r="JHL1" s="2" t="s">
        <v>9458</v>
      </c>
      <c r="JHM1" s="2" t="s">
        <v>9460</v>
      </c>
      <c r="JHN1" s="2" t="s">
        <v>9461</v>
      </c>
      <c r="JHO1" s="2" t="s">
        <v>9462</v>
      </c>
      <c r="JHP1" s="2" t="s">
        <v>9463</v>
      </c>
      <c r="JHQ1" s="2" t="s">
        <v>9464</v>
      </c>
      <c r="JHR1" s="2" t="s">
        <v>9465</v>
      </c>
      <c r="JHS1" s="2" t="s">
        <v>9466</v>
      </c>
      <c r="JHT1" s="2" t="s">
        <v>9467</v>
      </c>
      <c r="JHU1" s="2" t="s">
        <v>9468</v>
      </c>
      <c r="JHV1" s="2" t="s">
        <v>9469</v>
      </c>
      <c r="JHW1" s="2" t="s">
        <v>9470</v>
      </c>
      <c r="JHX1" s="2" t="s">
        <v>9471</v>
      </c>
      <c r="JHY1" s="2" t="s">
        <v>9472</v>
      </c>
      <c r="JHZ1" s="2" t="s">
        <v>9473</v>
      </c>
      <c r="JIA1" s="2" t="s">
        <v>9474</v>
      </c>
      <c r="JIB1" s="2" t="s">
        <v>9475</v>
      </c>
      <c r="JIC1" s="2" t="s">
        <v>9476</v>
      </c>
      <c r="JID1" s="2" t="s">
        <v>9477</v>
      </c>
      <c r="JIE1" s="2" t="s">
        <v>9478</v>
      </c>
      <c r="JIF1" s="2" t="s">
        <v>9479</v>
      </c>
      <c r="JIG1" s="2" t="s">
        <v>9480</v>
      </c>
      <c r="JIH1" s="2" t="s">
        <v>9481</v>
      </c>
      <c r="JII1" s="2" t="s">
        <v>9482</v>
      </c>
      <c r="JIJ1" s="2" t="s">
        <v>9483</v>
      </c>
      <c r="JIK1" s="2" t="s">
        <v>9484</v>
      </c>
      <c r="JIL1" s="2" t="s">
        <v>9485</v>
      </c>
      <c r="JIM1" s="2" t="s">
        <v>9486</v>
      </c>
      <c r="JIN1" s="2" t="s">
        <v>9487</v>
      </c>
      <c r="JIO1" s="2" t="s">
        <v>9488</v>
      </c>
      <c r="JIP1" s="2" t="s">
        <v>9489</v>
      </c>
      <c r="JIQ1" s="2" t="s">
        <v>9490</v>
      </c>
      <c r="JIR1" s="2" t="s">
        <v>9491</v>
      </c>
      <c r="JIS1" s="2" t="s">
        <v>9492</v>
      </c>
      <c r="JIT1" s="2" t="s">
        <v>9493</v>
      </c>
      <c r="JIU1" s="2" t="s">
        <v>9494</v>
      </c>
      <c r="JIV1" s="2" t="s">
        <v>9495</v>
      </c>
      <c r="JIW1" s="2" t="s">
        <v>9496</v>
      </c>
      <c r="JIX1" s="2" t="s">
        <v>9497</v>
      </c>
      <c r="JIY1" s="2" t="s">
        <v>9498</v>
      </c>
      <c r="JIZ1" s="2" t="s">
        <v>9499</v>
      </c>
      <c r="JJA1" s="2" t="s">
        <v>9500</v>
      </c>
      <c r="JJB1" s="2" t="s">
        <v>9501</v>
      </c>
      <c r="JJC1" s="2" t="s">
        <v>9502</v>
      </c>
      <c r="JJD1" s="2" t="s">
        <v>9503</v>
      </c>
      <c r="JJE1" s="2" t="s">
        <v>9504</v>
      </c>
      <c r="JJF1" s="2" t="s">
        <v>9505</v>
      </c>
      <c r="JJG1" s="2" t="s">
        <v>9506</v>
      </c>
      <c r="JJH1" s="2" t="s">
        <v>9507</v>
      </c>
      <c r="JJI1" s="2" t="s">
        <v>9508</v>
      </c>
      <c r="JJJ1" s="2" t="s">
        <v>9509</v>
      </c>
      <c r="JJK1" s="2" t="s">
        <v>9510</v>
      </c>
      <c r="JJL1" s="2" t="s">
        <v>9511</v>
      </c>
      <c r="JJM1" s="2" t="s">
        <v>9512</v>
      </c>
      <c r="JJN1" s="2" t="s">
        <v>9513</v>
      </c>
      <c r="JJO1" s="2" t="s">
        <v>9514</v>
      </c>
      <c r="JJP1" s="2" t="s">
        <v>9515</v>
      </c>
      <c r="JJQ1" s="2" t="s">
        <v>9516</v>
      </c>
      <c r="JJR1" s="2" t="s">
        <v>9517</v>
      </c>
      <c r="JJS1" s="2" t="s">
        <v>9518</v>
      </c>
      <c r="JJT1" s="2" t="s">
        <v>9519</v>
      </c>
      <c r="JJU1" s="2" t="s">
        <v>9520</v>
      </c>
      <c r="JJV1" s="2" t="s">
        <v>9521</v>
      </c>
      <c r="JJW1" s="2" t="s">
        <v>9522</v>
      </c>
      <c r="JJX1" s="2" t="s">
        <v>9523</v>
      </c>
      <c r="JJY1" s="2" t="s">
        <v>9524</v>
      </c>
      <c r="JJZ1" s="2" t="s">
        <v>9525</v>
      </c>
      <c r="JKA1" s="2" t="s">
        <v>9526</v>
      </c>
      <c r="JKB1" s="2" t="s">
        <v>9527</v>
      </c>
      <c r="JKC1" s="2" t="s">
        <v>9528</v>
      </c>
      <c r="JKD1" s="2" t="s">
        <v>9529</v>
      </c>
      <c r="JKE1" s="2" t="s">
        <v>9530</v>
      </c>
      <c r="JKF1" s="2" t="s">
        <v>9531</v>
      </c>
      <c r="JKG1" s="2" t="s">
        <v>9532</v>
      </c>
      <c r="JKH1" s="2" t="s">
        <v>9533</v>
      </c>
      <c r="JKI1" s="2" t="s">
        <v>9534</v>
      </c>
      <c r="JKJ1" s="2" t="s">
        <v>9535</v>
      </c>
      <c r="JKK1" s="2" t="s">
        <v>9536</v>
      </c>
      <c r="JKL1" s="2" t="s">
        <v>9537</v>
      </c>
      <c r="JKM1" s="2" t="s">
        <v>9538</v>
      </c>
      <c r="JKN1" s="2" t="s">
        <v>9539</v>
      </c>
      <c r="JKO1" s="2" t="s">
        <v>9540</v>
      </c>
      <c r="JKP1" s="2" t="s">
        <v>9541</v>
      </c>
      <c r="JKQ1" s="2" t="s">
        <v>9542</v>
      </c>
      <c r="JKR1" s="2" t="s">
        <v>9543</v>
      </c>
      <c r="JKS1" s="2" t="s">
        <v>9544</v>
      </c>
      <c r="JKT1" s="2" t="s">
        <v>9545</v>
      </c>
      <c r="JKU1" s="2" t="s">
        <v>9546</v>
      </c>
      <c r="JKV1" s="2" t="s">
        <v>9547</v>
      </c>
      <c r="JKW1" s="2" t="s">
        <v>9548</v>
      </c>
      <c r="JKX1" s="2" t="s">
        <v>9549</v>
      </c>
      <c r="JKY1" s="2" t="s">
        <v>9550</v>
      </c>
      <c r="JKZ1" s="2" t="s">
        <v>9551</v>
      </c>
      <c r="JLA1" s="2" t="s">
        <v>9552</v>
      </c>
      <c r="JLB1" s="2" t="s">
        <v>9553</v>
      </c>
      <c r="JLC1" s="2" t="s">
        <v>9554</v>
      </c>
      <c r="JLD1" s="2" t="s">
        <v>9555</v>
      </c>
      <c r="JLE1" s="2" t="s">
        <v>9556</v>
      </c>
      <c r="JLF1" s="2" t="s">
        <v>9557</v>
      </c>
      <c r="JLG1" s="2" t="s">
        <v>9558</v>
      </c>
      <c r="JLH1" s="2" t="s">
        <v>9559</v>
      </c>
      <c r="JLI1" s="2" t="s">
        <v>9560</v>
      </c>
      <c r="JLJ1" s="2" t="s">
        <v>9561</v>
      </c>
      <c r="JLK1" s="2" t="s">
        <v>9562</v>
      </c>
      <c r="JLL1" s="2" t="s">
        <v>9563</v>
      </c>
      <c r="JLM1" s="2" t="s">
        <v>9564</v>
      </c>
      <c r="JLN1" s="2" t="s">
        <v>9565</v>
      </c>
      <c r="JLO1" s="2" t="s">
        <v>9566</v>
      </c>
      <c r="JLP1" s="2" t="s">
        <v>9567</v>
      </c>
      <c r="JLQ1" s="2" t="s">
        <v>9569</v>
      </c>
      <c r="JLR1" s="2" t="s">
        <v>9570</v>
      </c>
      <c r="JLS1" s="2" t="s">
        <v>9571</v>
      </c>
      <c r="JLT1" s="2" t="s">
        <v>9572</v>
      </c>
      <c r="JLU1" s="2" t="s">
        <v>9573</v>
      </c>
      <c r="JLV1" s="2" t="s">
        <v>9574</v>
      </c>
      <c r="JLW1" s="2" t="s">
        <v>9575</v>
      </c>
      <c r="JLX1" s="2" t="s">
        <v>9576</v>
      </c>
      <c r="JLY1" s="2" t="s">
        <v>9577</v>
      </c>
      <c r="JLZ1" s="2" t="s">
        <v>9578</v>
      </c>
      <c r="JMA1" s="2" t="s">
        <v>9579</v>
      </c>
      <c r="JMB1" s="2" t="s">
        <v>9580</v>
      </c>
      <c r="JMC1" s="2" t="s">
        <v>9581</v>
      </c>
      <c r="JMD1" s="2" t="s">
        <v>9582</v>
      </c>
      <c r="JME1" s="2" t="s">
        <v>9583</v>
      </c>
      <c r="JMF1" s="2" t="s">
        <v>9584</v>
      </c>
      <c r="JMG1" s="2" t="s">
        <v>9585</v>
      </c>
      <c r="JMH1" s="2" t="s">
        <v>9586</v>
      </c>
      <c r="JMI1" s="2" t="s">
        <v>9587</v>
      </c>
      <c r="JMJ1" s="2" t="s">
        <v>9589</v>
      </c>
      <c r="JMK1" s="2" t="s">
        <v>9590</v>
      </c>
      <c r="JML1" s="2" t="s">
        <v>9591</v>
      </c>
      <c r="JMM1" s="2" t="s">
        <v>9592</v>
      </c>
      <c r="JMN1" s="2" t="s">
        <v>9593</v>
      </c>
      <c r="JMO1" s="2" t="s">
        <v>9594</v>
      </c>
      <c r="JMP1" s="2" t="s">
        <v>9595</v>
      </c>
      <c r="JMQ1" s="2" t="s">
        <v>9596</v>
      </c>
      <c r="JMR1" s="2" t="s">
        <v>9597</v>
      </c>
      <c r="JMS1" s="2" t="s">
        <v>9598</v>
      </c>
      <c r="JMT1" s="2" t="s">
        <v>9599</v>
      </c>
      <c r="JMU1" s="2" t="s">
        <v>9600</v>
      </c>
      <c r="JMV1" s="2" t="s">
        <v>9602</v>
      </c>
      <c r="JMW1" s="2" t="s">
        <v>9603</v>
      </c>
      <c r="JMX1" s="2" t="s">
        <v>9604</v>
      </c>
      <c r="JMY1" s="2" t="s">
        <v>9605</v>
      </c>
      <c r="JMZ1" s="2" t="s">
        <v>9606</v>
      </c>
      <c r="JNA1" s="2" t="s">
        <v>9607</v>
      </c>
      <c r="JNB1" s="2" t="s">
        <v>9608</v>
      </c>
      <c r="JNC1" s="2" t="s">
        <v>9609</v>
      </c>
      <c r="JND1" s="2" t="s">
        <v>9610</v>
      </c>
      <c r="JNE1" s="2" t="s">
        <v>9611</v>
      </c>
      <c r="JNF1" s="2" t="s">
        <v>9612</v>
      </c>
      <c r="JNG1" s="2" t="s">
        <v>9613</v>
      </c>
      <c r="JNH1" s="2" t="s">
        <v>9614</v>
      </c>
      <c r="JNI1" s="2" t="s">
        <v>9615</v>
      </c>
      <c r="JNJ1" s="2" t="s">
        <v>9616</v>
      </c>
      <c r="JNK1" s="2" t="s">
        <v>9617</v>
      </c>
      <c r="JNL1" s="2" t="s">
        <v>9618</v>
      </c>
      <c r="JNM1" s="2" t="s">
        <v>9619</v>
      </c>
      <c r="JNN1" s="2" t="s">
        <v>9620</v>
      </c>
      <c r="JNO1" s="2" t="s">
        <v>9621</v>
      </c>
      <c r="JNP1" s="2" t="s">
        <v>9622</v>
      </c>
      <c r="JNQ1" s="2" t="s">
        <v>9623</v>
      </c>
      <c r="JNR1" s="2" t="s">
        <v>9624</v>
      </c>
      <c r="JNS1" s="2" t="s">
        <v>9625</v>
      </c>
      <c r="JNT1" s="2" t="s">
        <v>9626</v>
      </c>
      <c r="JNU1" s="2" t="s">
        <v>9627</v>
      </c>
      <c r="JNV1" s="2" t="s">
        <v>9628</v>
      </c>
      <c r="JNW1" s="2" t="s">
        <v>9629</v>
      </c>
      <c r="JNX1" s="2" t="s">
        <v>9630</v>
      </c>
      <c r="JNY1" s="2" t="s">
        <v>9631</v>
      </c>
      <c r="JNZ1" s="2" t="s">
        <v>9632</v>
      </c>
      <c r="JOA1" s="2" t="s">
        <v>9633</v>
      </c>
      <c r="JOB1" s="2" t="s">
        <v>9634</v>
      </c>
      <c r="JOC1" s="2" t="s">
        <v>9635</v>
      </c>
      <c r="JOD1" s="2" t="s">
        <v>9636</v>
      </c>
      <c r="JOE1" s="2" t="s">
        <v>9637</v>
      </c>
      <c r="JOF1" s="2" t="s">
        <v>9638</v>
      </c>
      <c r="JOG1" s="2" t="s">
        <v>9639</v>
      </c>
      <c r="JOH1" s="2" t="s">
        <v>9640</v>
      </c>
      <c r="JOI1" s="2" t="s">
        <v>9641</v>
      </c>
      <c r="JOJ1" s="2" t="s">
        <v>9642</v>
      </c>
      <c r="JOK1" s="2" t="s">
        <v>9643</v>
      </c>
      <c r="JOL1" s="2" t="s">
        <v>9644</v>
      </c>
      <c r="JOM1" s="2" t="s">
        <v>9645</v>
      </c>
      <c r="JON1" s="2" t="s">
        <v>9646</v>
      </c>
      <c r="JOO1" s="2" t="s">
        <v>9647</v>
      </c>
      <c r="JOP1" s="2" t="s">
        <v>9648</v>
      </c>
      <c r="JOQ1" s="2" t="s">
        <v>9649</v>
      </c>
      <c r="JOR1" s="2" t="s">
        <v>9650</v>
      </c>
      <c r="JOS1" s="2" t="s">
        <v>9651</v>
      </c>
      <c r="JOT1" s="2" t="s">
        <v>9652</v>
      </c>
      <c r="JOU1" s="2" t="s">
        <v>9653</v>
      </c>
      <c r="JOV1" s="2" t="s">
        <v>9654</v>
      </c>
      <c r="JOW1" s="2" t="s">
        <v>9655</v>
      </c>
      <c r="JOX1" s="2" t="s">
        <v>9656</v>
      </c>
      <c r="JOY1" s="2" t="s">
        <v>9657</v>
      </c>
      <c r="JOZ1" s="2" t="s">
        <v>9658</v>
      </c>
      <c r="JPA1" s="2" t="s">
        <v>9659</v>
      </c>
      <c r="JPB1" s="2" t="s">
        <v>9660</v>
      </c>
      <c r="JPC1" s="2" t="s">
        <v>9661</v>
      </c>
      <c r="JPD1" s="2" t="s">
        <v>9662</v>
      </c>
      <c r="JPE1" s="2" t="s">
        <v>9663</v>
      </c>
      <c r="JPF1" s="2" t="s">
        <v>9664</v>
      </c>
      <c r="JPG1" s="2" t="s">
        <v>9665</v>
      </c>
      <c r="JPH1" s="2" t="s">
        <v>9666</v>
      </c>
      <c r="JPI1" s="2" t="s">
        <v>9667</v>
      </c>
      <c r="JPJ1" s="2" t="s">
        <v>9668</v>
      </c>
      <c r="JPK1" s="2" t="s">
        <v>9669</v>
      </c>
      <c r="JPL1" s="2" t="s">
        <v>9670</v>
      </c>
      <c r="JPM1" s="2" t="s">
        <v>9671</v>
      </c>
      <c r="JPN1" s="2" t="s">
        <v>9672</v>
      </c>
      <c r="JPO1" s="2" t="s">
        <v>9673</v>
      </c>
      <c r="JPP1" s="2" t="s">
        <v>9674</v>
      </c>
      <c r="JPQ1" s="2" t="s">
        <v>9675</v>
      </c>
      <c r="JPR1" s="2" t="s">
        <v>9676</v>
      </c>
      <c r="JPS1" s="2" t="s">
        <v>9677</v>
      </c>
      <c r="JPT1" s="2" t="s">
        <v>9678</v>
      </c>
      <c r="JPU1" s="2" t="s">
        <v>9679</v>
      </c>
      <c r="JPV1" s="2" t="s">
        <v>9680</v>
      </c>
      <c r="JPW1" s="2" t="s">
        <v>9681</v>
      </c>
      <c r="JPX1" s="2" t="s">
        <v>9682</v>
      </c>
      <c r="JPY1" s="2" t="s">
        <v>9683</v>
      </c>
      <c r="JPZ1" s="2" t="s">
        <v>9684</v>
      </c>
      <c r="JQA1" s="2" t="s">
        <v>9685</v>
      </c>
      <c r="JQB1" s="2" t="s">
        <v>9686</v>
      </c>
      <c r="JQC1" s="2" t="s">
        <v>9687</v>
      </c>
      <c r="JQD1" s="2" t="s">
        <v>9688</v>
      </c>
      <c r="JQE1" s="2" t="s">
        <v>9689</v>
      </c>
      <c r="JQF1" s="2" t="s">
        <v>9690</v>
      </c>
      <c r="JQG1" s="2" t="s">
        <v>9691</v>
      </c>
      <c r="JQH1" s="2" t="s">
        <v>9692</v>
      </c>
      <c r="JQI1" s="2" t="s">
        <v>9693</v>
      </c>
      <c r="JQJ1" s="2" t="s">
        <v>9694</v>
      </c>
      <c r="JQK1" s="2" t="s">
        <v>9695</v>
      </c>
      <c r="JQL1" s="2" t="s">
        <v>9696</v>
      </c>
      <c r="JQM1" s="2" t="s">
        <v>9697</v>
      </c>
      <c r="JQN1" s="2" t="s">
        <v>9698</v>
      </c>
      <c r="JQO1" s="2" t="s">
        <v>9699</v>
      </c>
      <c r="JQP1" s="2" t="s">
        <v>9700</v>
      </c>
      <c r="JQQ1" s="2" t="s">
        <v>9701</v>
      </c>
      <c r="JQR1" s="2" t="s">
        <v>9702</v>
      </c>
      <c r="JQS1" s="2" t="s">
        <v>9703</v>
      </c>
      <c r="JQT1" s="2" t="s">
        <v>9704</v>
      </c>
      <c r="JQU1" s="2" t="s">
        <v>9705</v>
      </c>
      <c r="JQV1" s="2" t="s">
        <v>9706</v>
      </c>
      <c r="JQW1" s="2" t="s">
        <v>9707</v>
      </c>
      <c r="JQX1" s="2" t="s">
        <v>9708</v>
      </c>
      <c r="JQY1" s="2" t="s">
        <v>9709</v>
      </c>
      <c r="JQZ1" s="2" t="s">
        <v>9710</v>
      </c>
      <c r="JRA1" s="2" t="s">
        <v>9711</v>
      </c>
      <c r="JRB1" s="2" t="s">
        <v>9712</v>
      </c>
      <c r="JRC1" s="2" t="s">
        <v>9713</v>
      </c>
      <c r="JRD1" s="2" t="s">
        <v>9714</v>
      </c>
      <c r="JRE1" s="2" t="s">
        <v>9715</v>
      </c>
      <c r="JRF1" s="2" t="s">
        <v>9716</v>
      </c>
      <c r="JRG1" s="2" t="s">
        <v>9717</v>
      </c>
      <c r="JRH1" s="2" t="s">
        <v>9718</v>
      </c>
      <c r="JRI1" s="2" t="s">
        <v>9719</v>
      </c>
      <c r="JRJ1" s="2" t="s">
        <v>9720</v>
      </c>
      <c r="JRK1" s="2" t="s">
        <v>9721</v>
      </c>
      <c r="JRL1" s="2" t="s">
        <v>9722</v>
      </c>
      <c r="JRM1" s="2" t="s">
        <v>9723</v>
      </c>
      <c r="JRN1" s="2" t="s">
        <v>9724</v>
      </c>
      <c r="JRO1" s="2" t="s">
        <v>9725</v>
      </c>
      <c r="JRP1" s="2" t="s">
        <v>9726</v>
      </c>
      <c r="JRQ1" s="2" t="s">
        <v>9727</v>
      </c>
      <c r="JRR1" s="2" t="s">
        <v>9728</v>
      </c>
      <c r="JRS1" s="2" t="s">
        <v>9729</v>
      </c>
      <c r="JRT1" s="2" t="s">
        <v>9730</v>
      </c>
      <c r="JRU1" s="2" t="s">
        <v>9731</v>
      </c>
      <c r="JRV1" s="2" t="s">
        <v>9732</v>
      </c>
      <c r="JRW1" s="2" t="s">
        <v>9733</v>
      </c>
      <c r="JRX1" s="2" t="s">
        <v>9734</v>
      </c>
      <c r="JRY1" s="2" t="s">
        <v>9735</v>
      </c>
      <c r="JRZ1" s="2" t="s">
        <v>9736</v>
      </c>
      <c r="JSA1" s="2" t="s">
        <v>9737</v>
      </c>
      <c r="JSB1" s="2" t="s">
        <v>9738</v>
      </c>
      <c r="JSC1" s="2" t="s">
        <v>9739</v>
      </c>
      <c r="JSD1" s="2" t="s">
        <v>9740</v>
      </c>
      <c r="JSE1" s="2" t="s">
        <v>9741</v>
      </c>
      <c r="JSF1" s="2" t="s">
        <v>9742</v>
      </c>
      <c r="JSG1" s="2" t="s">
        <v>9743</v>
      </c>
      <c r="JSH1" s="2" t="s">
        <v>9744</v>
      </c>
      <c r="JSI1" s="2" t="s">
        <v>9745</v>
      </c>
      <c r="JSJ1" s="2" t="s">
        <v>9746</v>
      </c>
      <c r="JSK1" s="2" t="s">
        <v>9747</v>
      </c>
      <c r="JSL1" s="2" t="s">
        <v>9748</v>
      </c>
      <c r="JSM1" s="2" t="s">
        <v>9749</v>
      </c>
      <c r="JSN1" s="2" t="s">
        <v>9750</v>
      </c>
      <c r="JSO1" s="2" t="s">
        <v>9751</v>
      </c>
      <c r="JSP1" s="2" t="s">
        <v>9752</v>
      </c>
      <c r="JSQ1" s="2" t="s">
        <v>9753</v>
      </c>
      <c r="JSR1" s="2" t="s">
        <v>9754</v>
      </c>
      <c r="JSS1" s="2" t="s">
        <v>9755</v>
      </c>
      <c r="JST1" s="2" t="s">
        <v>9756</v>
      </c>
      <c r="JSU1" s="2" t="s">
        <v>9757</v>
      </c>
      <c r="JSV1" s="2" t="s">
        <v>9758</v>
      </c>
      <c r="JSW1" s="2" t="s">
        <v>9759</v>
      </c>
      <c r="JSX1" s="2" t="s">
        <v>9760</v>
      </c>
      <c r="JSY1" s="2" t="s">
        <v>9761</v>
      </c>
      <c r="JSZ1" s="2" t="s">
        <v>9762</v>
      </c>
      <c r="JTA1" s="2" t="s">
        <v>9763</v>
      </c>
      <c r="JTB1" s="2" t="s">
        <v>9764</v>
      </c>
      <c r="JTC1" s="2" t="s">
        <v>9765</v>
      </c>
      <c r="JTD1" s="2" t="s">
        <v>9766</v>
      </c>
      <c r="JTE1" s="2" t="s">
        <v>9767</v>
      </c>
      <c r="JTF1" s="2" t="s">
        <v>9768</v>
      </c>
      <c r="JTG1" s="2" t="s">
        <v>9769</v>
      </c>
      <c r="JTH1" s="2" t="s">
        <v>9770</v>
      </c>
      <c r="JTI1" s="2" t="s">
        <v>9771</v>
      </c>
      <c r="JTJ1" s="2" t="s">
        <v>9772</v>
      </c>
      <c r="JTK1" s="2" t="s">
        <v>9773</v>
      </c>
      <c r="JTL1" s="2" t="s">
        <v>9774</v>
      </c>
      <c r="JTM1" s="2" t="s">
        <v>9775</v>
      </c>
      <c r="JTN1" s="2" t="s">
        <v>9776</v>
      </c>
      <c r="JTO1" s="2" t="s">
        <v>9777</v>
      </c>
      <c r="JTP1" s="2" t="s">
        <v>9778</v>
      </c>
      <c r="JTQ1" s="2" t="s">
        <v>9779</v>
      </c>
      <c r="JTR1" s="2" t="s">
        <v>9780</v>
      </c>
      <c r="JTS1" s="2" t="s">
        <v>9781</v>
      </c>
      <c r="JTT1" s="2" t="s">
        <v>9782</v>
      </c>
      <c r="JTU1" s="2" t="s">
        <v>9783</v>
      </c>
      <c r="JTV1" s="2" t="s">
        <v>9784</v>
      </c>
      <c r="JTW1" s="2" t="s">
        <v>9785</v>
      </c>
      <c r="JTX1" s="2" t="s">
        <v>9786</v>
      </c>
      <c r="JTY1" s="2" t="s">
        <v>9787</v>
      </c>
      <c r="JTZ1" s="2" t="s">
        <v>9788</v>
      </c>
      <c r="JUA1" s="2" t="s">
        <v>9789</v>
      </c>
      <c r="JUB1" s="2" t="s">
        <v>9790</v>
      </c>
      <c r="JUC1" s="2" t="s">
        <v>9791</v>
      </c>
      <c r="JUD1" s="2" t="s">
        <v>9792</v>
      </c>
      <c r="JUE1" s="2" t="s">
        <v>9793</v>
      </c>
      <c r="JUF1" s="2" t="s">
        <v>9794</v>
      </c>
      <c r="JUG1" s="2" t="s">
        <v>9795</v>
      </c>
      <c r="JUH1" s="2" t="s">
        <v>9796</v>
      </c>
      <c r="JUI1" s="2" t="s">
        <v>9797</v>
      </c>
      <c r="JUJ1" s="2" t="s">
        <v>9798</v>
      </c>
      <c r="JUK1" s="2" t="s">
        <v>9799</v>
      </c>
      <c r="JUL1" s="2" t="s">
        <v>9800</v>
      </c>
      <c r="JUM1" s="2" t="s">
        <v>9801</v>
      </c>
      <c r="JUN1" s="2" t="s">
        <v>9802</v>
      </c>
      <c r="JUO1" s="2" t="s">
        <v>9803</v>
      </c>
      <c r="JUP1" s="2" t="s">
        <v>9804</v>
      </c>
      <c r="JUQ1" s="2" t="s">
        <v>9805</v>
      </c>
      <c r="JUR1" s="2" t="s">
        <v>9806</v>
      </c>
      <c r="JUS1" s="2" t="s">
        <v>9807</v>
      </c>
      <c r="JUT1" s="2" t="s">
        <v>9808</v>
      </c>
      <c r="JUU1" s="2" t="s">
        <v>9810</v>
      </c>
      <c r="JUV1" s="2" t="s">
        <v>9811</v>
      </c>
      <c r="JUW1" s="2" t="s">
        <v>9812</v>
      </c>
      <c r="JUX1" s="2" t="s">
        <v>9813</v>
      </c>
      <c r="JUY1" s="2" t="s">
        <v>9814</v>
      </c>
      <c r="JUZ1" s="2" t="s">
        <v>9815</v>
      </c>
      <c r="JVA1" s="2" t="s">
        <v>9816</v>
      </c>
      <c r="JVB1" s="2" t="s">
        <v>9817</v>
      </c>
      <c r="JVC1" s="2" t="s">
        <v>9818</v>
      </c>
      <c r="JVD1" s="2" t="s">
        <v>9819</v>
      </c>
      <c r="JVE1" s="2" t="s">
        <v>9820</v>
      </c>
      <c r="JVF1" s="2" t="s">
        <v>9821</v>
      </c>
      <c r="JVG1" s="2" t="s">
        <v>9822</v>
      </c>
      <c r="JVH1" s="2" t="s">
        <v>9823</v>
      </c>
      <c r="JVI1" s="2" t="s">
        <v>9824</v>
      </c>
      <c r="JVJ1" s="2" t="s">
        <v>9825</v>
      </c>
      <c r="JVK1" s="2" t="s">
        <v>9826</v>
      </c>
      <c r="JVL1" s="2" t="s">
        <v>9827</v>
      </c>
      <c r="JVM1" s="2" t="s">
        <v>9828</v>
      </c>
      <c r="JVN1" s="2" t="s">
        <v>9829</v>
      </c>
      <c r="JVO1" s="2" t="s">
        <v>9830</v>
      </c>
      <c r="JVP1" s="2" t="s">
        <v>9831</v>
      </c>
      <c r="JVQ1" s="2" t="s">
        <v>9832</v>
      </c>
      <c r="JVR1" s="2" t="s">
        <v>9833</v>
      </c>
      <c r="JVS1" s="2" t="s">
        <v>9834</v>
      </c>
      <c r="JVT1" s="2" t="s">
        <v>9835</v>
      </c>
      <c r="JVU1" s="2" t="s">
        <v>9836</v>
      </c>
      <c r="JVV1" s="2" t="s">
        <v>9837</v>
      </c>
      <c r="JVW1" s="2" t="s">
        <v>9838</v>
      </c>
      <c r="JVX1" s="2" t="s">
        <v>9839</v>
      </c>
      <c r="JVY1" s="2" t="s">
        <v>9840</v>
      </c>
      <c r="JVZ1" s="2" t="s">
        <v>9841</v>
      </c>
      <c r="JWA1" s="2" t="s">
        <v>9842</v>
      </c>
      <c r="JWB1" s="2" t="s">
        <v>9843</v>
      </c>
      <c r="JWC1" s="2" t="s">
        <v>9844</v>
      </c>
      <c r="JWD1" s="2" t="s">
        <v>9845</v>
      </c>
      <c r="JWE1" s="2" t="s">
        <v>9846</v>
      </c>
      <c r="JWF1" s="2" t="s">
        <v>9847</v>
      </c>
      <c r="JWG1" s="2" t="s">
        <v>9848</v>
      </c>
      <c r="JWH1" s="2" t="s">
        <v>9849</v>
      </c>
      <c r="JWI1" s="2" t="s">
        <v>9850</v>
      </c>
      <c r="JWJ1" s="2" t="s">
        <v>9851</v>
      </c>
      <c r="JWK1" s="2" t="s">
        <v>9852</v>
      </c>
      <c r="JWL1" s="2" t="s">
        <v>9853</v>
      </c>
      <c r="JWM1" s="2" t="s">
        <v>9854</v>
      </c>
      <c r="JWN1" s="2" t="s">
        <v>9855</v>
      </c>
      <c r="JWO1" s="2" t="s">
        <v>9856</v>
      </c>
      <c r="JWP1" s="2" t="s">
        <v>9857</v>
      </c>
      <c r="JWQ1" s="2" t="s">
        <v>9858</v>
      </c>
      <c r="JWR1" s="2" t="s">
        <v>9859</v>
      </c>
      <c r="JWS1" s="2" t="s">
        <v>9860</v>
      </c>
      <c r="JWT1" s="2" t="s">
        <v>9861</v>
      </c>
      <c r="JWU1" s="2" t="s">
        <v>9862</v>
      </c>
      <c r="JWV1" s="2" t="s">
        <v>9863</v>
      </c>
      <c r="JWW1" s="2" t="s">
        <v>9864</v>
      </c>
      <c r="JWX1" s="2" t="s">
        <v>9865</v>
      </c>
      <c r="JWY1" s="2" t="s">
        <v>9866</v>
      </c>
      <c r="JWZ1" s="2" t="s">
        <v>9867</v>
      </c>
      <c r="JXA1" s="2" t="s">
        <v>9868</v>
      </c>
      <c r="JXB1" s="2" t="s">
        <v>9869</v>
      </c>
      <c r="JXC1" s="2" t="s">
        <v>9870</v>
      </c>
      <c r="JXD1" s="2" t="s">
        <v>9871</v>
      </c>
      <c r="JXE1" s="2" t="s">
        <v>9872</v>
      </c>
      <c r="JXF1" s="2" t="s">
        <v>9873</v>
      </c>
      <c r="JXG1" s="2" t="s">
        <v>9874</v>
      </c>
      <c r="JXH1" s="2" t="s">
        <v>9875</v>
      </c>
      <c r="JXI1" s="2" t="s">
        <v>9876</v>
      </c>
      <c r="JXJ1" s="2" t="s">
        <v>9877</v>
      </c>
      <c r="JXK1" s="2" t="s">
        <v>9878</v>
      </c>
      <c r="JXL1" s="2" t="s">
        <v>9879</v>
      </c>
      <c r="JXM1" s="2" t="s">
        <v>9880</v>
      </c>
      <c r="JXN1" s="2" t="s">
        <v>9881</v>
      </c>
      <c r="JXO1" s="2" t="s">
        <v>9882</v>
      </c>
      <c r="JXP1" s="2" t="s">
        <v>9883</v>
      </c>
      <c r="JXQ1" s="2" t="s">
        <v>9884</v>
      </c>
      <c r="JXR1" s="2" t="s">
        <v>9885</v>
      </c>
      <c r="JXS1" s="2" t="s">
        <v>9886</v>
      </c>
      <c r="JXT1" s="2" t="s">
        <v>9887</v>
      </c>
      <c r="JXU1" s="2" t="s">
        <v>9888</v>
      </c>
      <c r="JXV1" s="2" t="s">
        <v>9889</v>
      </c>
      <c r="JXW1" s="2" t="s">
        <v>9890</v>
      </c>
      <c r="JXX1" s="2" t="s">
        <v>9891</v>
      </c>
      <c r="JXY1" s="2" t="s">
        <v>9892</v>
      </c>
      <c r="JXZ1" s="2" t="s">
        <v>9893</v>
      </c>
      <c r="JYA1" s="2" t="s">
        <v>9894</v>
      </c>
      <c r="JYB1" s="2" t="s">
        <v>9895</v>
      </c>
      <c r="JYC1" s="2" t="s">
        <v>9896</v>
      </c>
      <c r="JYD1" s="2" t="s">
        <v>9897</v>
      </c>
      <c r="JYE1" s="2" t="s">
        <v>9898</v>
      </c>
      <c r="JYF1" s="2" t="s">
        <v>9899</v>
      </c>
      <c r="JYG1" s="2" t="s">
        <v>9900</v>
      </c>
      <c r="JYH1" s="2" t="s">
        <v>9901</v>
      </c>
      <c r="JYI1" s="2" t="s">
        <v>9902</v>
      </c>
      <c r="JYJ1" s="2" t="s">
        <v>9903</v>
      </c>
      <c r="JYK1" s="2" t="s">
        <v>9904</v>
      </c>
      <c r="JYL1" s="2" t="s">
        <v>9905</v>
      </c>
      <c r="JYM1" s="2" t="s">
        <v>9906</v>
      </c>
      <c r="JYN1" s="2" t="s">
        <v>9907</v>
      </c>
      <c r="JYO1" s="2" t="s">
        <v>9908</v>
      </c>
      <c r="JYP1" s="2" t="s">
        <v>9909</v>
      </c>
      <c r="JYQ1" s="2" t="s">
        <v>9910</v>
      </c>
      <c r="JYR1" s="2" t="s">
        <v>9911</v>
      </c>
      <c r="JYS1" s="2" t="s">
        <v>9912</v>
      </c>
      <c r="JYT1" s="2" t="s">
        <v>9913</v>
      </c>
      <c r="JYU1" s="2" t="s">
        <v>9914</v>
      </c>
      <c r="JYV1" s="2" t="s">
        <v>9915</v>
      </c>
      <c r="JYW1" s="2" t="s">
        <v>9916</v>
      </c>
      <c r="JYX1" s="2" t="s">
        <v>9917</v>
      </c>
      <c r="JYY1" s="2" t="s">
        <v>9918</v>
      </c>
      <c r="JYZ1" s="2" t="s">
        <v>9919</v>
      </c>
      <c r="JZA1" s="2" t="s">
        <v>9920</v>
      </c>
      <c r="JZB1" s="2" t="s">
        <v>9921</v>
      </c>
      <c r="JZC1" s="2" t="s">
        <v>9922</v>
      </c>
      <c r="JZD1" s="2" t="s">
        <v>9923</v>
      </c>
      <c r="JZE1" s="2" t="s">
        <v>9924</v>
      </c>
      <c r="JZF1" s="2" t="s">
        <v>9925</v>
      </c>
      <c r="JZG1" s="2" t="s">
        <v>9926</v>
      </c>
      <c r="JZH1" s="2" t="s">
        <v>9927</v>
      </c>
      <c r="JZI1" s="2" t="s">
        <v>9928</v>
      </c>
      <c r="JZJ1" s="2" t="s">
        <v>9929</v>
      </c>
      <c r="JZK1" s="2" t="s">
        <v>9930</v>
      </c>
      <c r="JZL1" s="2" t="s">
        <v>9931</v>
      </c>
      <c r="JZM1" s="2" t="s">
        <v>9932</v>
      </c>
      <c r="JZN1" s="2" t="s">
        <v>9933</v>
      </c>
      <c r="JZO1" s="2" t="s">
        <v>9934</v>
      </c>
      <c r="JZP1" s="2" t="s">
        <v>9935</v>
      </c>
      <c r="JZQ1" s="2" t="s">
        <v>9936</v>
      </c>
      <c r="JZR1" s="2" t="s">
        <v>9937</v>
      </c>
      <c r="JZS1" s="2" t="s">
        <v>9938</v>
      </c>
      <c r="JZT1" s="2" t="s">
        <v>9939</v>
      </c>
      <c r="JZU1" s="2" t="s">
        <v>9940</v>
      </c>
      <c r="JZV1" s="2" t="s">
        <v>9941</v>
      </c>
      <c r="JZW1" s="2" t="s">
        <v>9942</v>
      </c>
      <c r="JZX1" s="2" t="s">
        <v>9943</v>
      </c>
      <c r="JZY1" s="2" t="s">
        <v>9944</v>
      </c>
      <c r="JZZ1" s="2" t="s">
        <v>9945</v>
      </c>
      <c r="KAA1" s="2" t="s">
        <v>9946</v>
      </c>
      <c r="KAB1" s="2" t="s">
        <v>9947</v>
      </c>
      <c r="KAC1" s="2" t="s">
        <v>9948</v>
      </c>
      <c r="KAD1" s="2" t="s">
        <v>9949</v>
      </c>
      <c r="KAE1" s="2" t="s">
        <v>9950</v>
      </c>
      <c r="KAF1" s="2" t="s">
        <v>9951</v>
      </c>
      <c r="KAG1" s="2" t="s">
        <v>9952</v>
      </c>
      <c r="KAH1" s="2" t="s">
        <v>9953</v>
      </c>
      <c r="KAI1" s="2" t="s">
        <v>9954</v>
      </c>
      <c r="KAJ1" s="2" t="s">
        <v>9955</v>
      </c>
      <c r="KAK1" s="2" t="s">
        <v>9957</v>
      </c>
      <c r="KAL1" s="2" t="s">
        <v>9959</v>
      </c>
      <c r="KAM1" s="2" t="s">
        <v>9960</v>
      </c>
      <c r="KAN1" s="2" t="s">
        <v>9961</v>
      </c>
      <c r="KAO1" s="2" t="s">
        <v>9962</v>
      </c>
      <c r="KAP1" s="2" t="s">
        <v>9963</v>
      </c>
      <c r="KAQ1" s="2" t="s">
        <v>9964</v>
      </c>
      <c r="KAR1" s="2" t="s">
        <v>9965</v>
      </c>
      <c r="KAS1" s="2" t="s">
        <v>9966</v>
      </c>
      <c r="KAT1" s="2" t="s">
        <v>9967</v>
      </c>
      <c r="KAU1" s="2" t="s">
        <v>9968</v>
      </c>
      <c r="KAV1" s="2" t="s">
        <v>9969</v>
      </c>
      <c r="KAW1" s="2" t="s">
        <v>9970</v>
      </c>
      <c r="KAX1" s="2" t="s">
        <v>9971</v>
      </c>
      <c r="KAY1" s="2" t="s">
        <v>9972</v>
      </c>
      <c r="KAZ1" s="2" t="s">
        <v>9973</v>
      </c>
      <c r="KBA1" s="2" t="s">
        <v>9974</v>
      </c>
      <c r="KBB1" s="2" t="s">
        <v>9975</v>
      </c>
      <c r="KBC1" s="2" t="s">
        <v>9976</v>
      </c>
      <c r="KBD1" s="2" t="s">
        <v>9977</v>
      </c>
      <c r="KBE1" s="2" t="s">
        <v>9978</v>
      </c>
      <c r="KBF1" s="2" t="s">
        <v>9979</v>
      </c>
      <c r="KBG1" s="2" t="s">
        <v>9980</v>
      </c>
      <c r="KBH1" s="2" t="s">
        <v>9981</v>
      </c>
      <c r="KBI1" s="2" t="s">
        <v>9982</v>
      </c>
      <c r="KBJ1" s="2" t="s">
        <v>9983</v>
      </c>
      <c r="KBK1" s="2" t="s">
        <v>9984</v>
      </c>
      <c r="KBL1" s="2" t="s">
        <v>9985</v>
      </c>
      <c r="KBM1" s="2" t="s">
        <v>9986</v>
      </c>
      <c r="KBN1" s="2" t="s">
        <v>9987</v>
      </c>
      <c r="KBO1" s="2" t="s">
        <v>9988</v>
      </c>
      <c r="KBP1" s="2" t="s">
        <v>9989</v>
      </c>
      <c r="KBQ1" s="2" t="s">
        <v>9990</v>
      </c>
      <c r="KBR1" s="2" t="s">
        <v>9991</v>
      </c>
      <c r="KBS1" s="2" t="s">
        <v>9992</v>
      </c>
      <c r="KBT1" s="2" t="s">
        <v>9993</v>
      </c>
      <c r="KBU1" s="2" t="s">
        <v>9994</v>
      </c>
      <c r="KBV1" s="2" t="s">
        <v>9995</v>
      </c>
      <c r="KBW1" s="2" t="s">
        <v>9996</v>
      </c>
      <c r="KBX1" s="2" t="s">
        <v>9997</v>
      </c>
      <c r="KBY1" s="2" t="s">
        <v>9998</v>
      </c>
      <c r="KBZ1" s="2" t="s">
        <v>9999</v>
      </c>
      <c r="KCA1" s="2" t="s">
        <v>10000</v>
      </c>
      <c r="KCB1" s="2" t="s">
        <v>10001</v>
      </c>
      <c r="KCC1" s="2" t="s">
        <v>10002</v>
      </c>
      <c r="KCD1" s="2" t="s">
        <v>10003</v>
      </c>
      <c r="KCE1" s="2" t="s">
        <v>10004</v>
      </c>
      <c r="KCF1" s="2" t="s">
        <v>10005</v>
      </c>
      <c r="KCG1" s="2" t="s">
        <v>10006</v>
      </c>
      <c r="KCH1" s="2" t="s">
        <v>10007</v>
      </c>
      <c r="KCI1" s="2" t="s">
        <v>10008</v>
      </c>
      <c r="KCJ1" s="2" t="s">
        <v>10009</v>
      </c>
      <c r="KCK1" s="2" t="s">
        <v>10010</v>
      </c>
      <c r="KCL1" s="2" t="s">
        <v>10011</v>
      </c>
      <c r="KCM1" s="2" t="s">
        <v>10012</v>
      </c>
      <c r="KCN1" s="2" t="s">
        <v>10013</v>
      </c>
      <c r="KCO1" s="2" t="s">
        <v>10014</v>
      </c>
      <c r="KCP1" s="2" t="s">
        <v>10015</v>
      </c>
      <c r="KCQ1" s="2" t="s">
        <v>10017</v>
      </c>
      <c r="KCR1" s="2" t="s">
        <v>10018</v>
      </c>
      <c r="KCS1" s="2" t="s">
        <v>10019</v>
      </c>
      <c r="KCT1" s="2" t="s">
        <v>10020</v>
      </c>
      <c r="KCU1" s="2" t="s">
        <v>10021</v>
      </c>
      <c r="KCV1" s="2" t="s">
        <v>10022</v>
      </c>
      <c r="KCW1" s="2" t="s">
        <v>10023</v>
      </c>
      <c r="KCX1" s="2" t="s">
        <v>10024</v>
      </c>
      <c r="KCY1" s="2" t="s">
        <v>10025</v>
      </c>
      <c r="KCZ1" s="2" t="s">
        <v>10026</v>
      </c>
      <c r="KDA1" s="2" t="s">
        <v>10027</v>
      </c>
      <c r="KDB1" s="2" t="s">
        <v>10028</v>
      </c>
      <c r="KDC1" s="2" t="s">
        <v>10029</v>
      </c>
      <c r="KDD1" s="2" t="s">
        <v>10030</v>
      </c>
      <c r="KDE1" s="2" t="s">
        <v>10031</v>
      </c>
      <c r="KDF1" s="2" t="s">
        <v>10032</v>
      </c>
      <c r="KDG1" s="2" t="s">
        <v>10033</v>
      </c>
      <c r="KDH1" s="2" t="s">
        <v>10034</v>
      </c>
      <c r="KDI1" s="2" t="s">
        <v>10036</v>
      </c>
      <c r="KDJ1" s="2" t="s">
        <v>10037</v>
      </c>
      <c r="KDK1" s="2" t="s">
        <v>10038</v>
      </c>
      <c r="KDL1" s="2" t="s">
        <v>10039</v>
      </c>
      <c r="KDM1" s="2" t="s">
        <v>10040</v>
      </c>
      <c r="KDN1" s="2" t="s">
        <v>10041</v>
      </c>
      <c r="KDO1" s="2" t="s">
        <v>10042</v>
      </c>
      <c r="KDP1" s="2" t="s">
        <v>10043</v>
      </c>
      <c r="KDQ1" s="2" t="s">
        <v>10044</v>
      </c>
      <c r="KDR1" s="2" t="s">
        <v>10045</v>
      </c>
      <c r="KDS1" s="2" t="s">
        <v>10046</v>
      </c>
      <c r="KDT1" s="2" t="s">
        <v>10047</v>
      </c>
      <c r="KDU1" s="2" t="s">
        <v>10048</v>
      </c>
      <c r="KDV1" s="2" t="s">
        <v>10049</v>
      </c>
      <c r="KDW1" s="2" t="s">
        <v>10050</v>
      </c>
      <c r="KDX1" s="2" t="s">
        <v>10051</v>
      </c>
      <c r="KDY1" s="2" t="s">
        <v>10052</v>
      </c>
      <c r="KDZ1" s="2" t="s">
        <v>10053</v>
      </c>
      <c r="KEA1" s="2" t="s">
        <v>10054</v>
      </c>
      <c r="KEB1" s="2" t="s">
        <v>10055</v>
      </c>
      <c r="KEC1" s="2" t="s">
        <v>10056</v>
      </c>
      <c r="KED1" s="2" t="s">
        <v>10057</v>
      </c>
      <c r="KEE1" s="2" t="s">
        <v>10058</v>
      </c>
      <c r="KEF1" s="2" t="s">
        <v>10059</v>
      </c>
      <c r="KEG1" s="2" t="s">
        <v>10060</v>
      </c>
      <c r="KEH1" s="2" t="s">
        <v>10061</v>
      </c>
      <c r="KEI1" s="2" t="s">
        <v>10062</v>
      </c>
      <c r="KEJ1" s="2" t="s">
        <v>10063</v>
      </c>
      <c r="KEK1" s="2" t="s">
        <v>10064</v>
      </c>
      <c r="KEL1" s="2" t="s">
        <v>10065</v>
      </c>
      <c r="KEM1" s="2" t="s">
        <v>10066</v>
      </c>
      <c r="KEN1" s="2" t="s">
        <v>10067</v>
      </c>
      <c r="KEO1" s="2" t="s">
        <v>10068</v>
      </c>
      <c r="KEP1" s="2" t="s">
        <v>10069</v>
      </c>
      <c r="KEQ1" s="2" t="s">
        <v>10070</v>
      </c>
      <c r="KER1" s="2" t="s">
        <v>10071</v>
      </c>
      <c r="KES1" s="2" t="s">
        <v>10072</v>
      </c>
      <c r="KET1" s="2" t="s">
        <v>10073</v>
      </c>
      <c r="KEU1" s="2" t="s">
        <v>10074</v>
      </c>
      <c r="KEV1" s="2" t="s">
        <v>10075</v>
      </c>
      <c r="KEW1" s="2" t="s">
        <v>10076</v>
      </c>
      <c r="KEX1" s="2" t="s">
        <v>10077</v>
      </c>
      <c r="KEY1" s="2" t="s">
        <v>10078</v>
      </c>
      <c r="KEZ1" s="2" t="s">
        <v>10079</v>
      </c>
      <c r="KFA1" s="2" t="s">
        <v>10080</v>
      </c>
      <c r="KFB1" s="2" t="s">
        <v>10081</v>
      </c>
      <c r="KFC1" s="2" t="s">
        <v>10082</v>
      </c>
      <c r="KFD1" s="2" t="s">
        <v>10083</v>
      </c>
      <c r="KFE1" s="2" t="s">
        <v>10084</v>
      </c>
      <c r="KFF1" s="2" t="s">
        <v>10085</v>
      </c>
      <c r="KFG1" s="2" t="s">
        <v>10086</v>
      </c>
      <c r="KFH1" s="2" t="s">
        <v>10087</v>
      </c>
      <c r="KFI1" s="2" t="s">
        <v>10088</v>
      </c>
      <c r="KFJ1" s="2" t="s">
        <v>10089</v>
      </c>
      <c r="KFK1" s="2" t="s">
        <v>10090</v>
      </c>
      <c r="KFL1" s="2" t="s">
        <v>10091</v>
      </c>
      <c r="KFM1" s="2" t="s">
        <v>10092</v>
      </c>
      <c r="KFN1" s="2" t="s">
        <v>10093</v>
      </c>
      <c r="KFO1" s="2" t="s">
        <v>10094</v>
      </c>
      <c r="KFP1" s="2" t="s">
        <v>10095</v>
      </c>
      <c r="KFQ1" s="2" t="s">
        <v>10096</v>
      </c>
      <c r="KFR1" s="2" t="s">
        <v>10097</v>
      </c>
      <c r="KFS1" s="2" t="s">
        <v>10098</v>
      </c>
      <c r="KFT1" s="2" t="s">
        <v>10099</v>
      </c>
      <c r="KFU1" s="2" t="s">
        <v>10100</v>
      </c>
      <c r="KFV1" s="2" t="s">
        <v>10101</v>
      </c>
      <c r="KFW1" s="2" t="s">
        <v>10102</v>
      </c>
      <c r="KFX1" s="2" t="s">
        <v>10103</v>
      </c>
      <c r="KFY1" s="2" t="s">
        <v>10104</v>
      </c>
      <c r="KFZ1" s="2" t="s">
        <v>10105</v>
      </c>
      <c r="KGA1" s="2" t="s">
        <v>10106</v>
      </c>
      <c r="KGB1" s="2" t="s">
        <v>10107</v>
      </c>
      <c r="KGC1" s="2" t="s">
        <v>10108</v>
      </c>
      <c r="KGD1" s="2" t="s">
        <v>10109</v>
      </c>
      <c r="KGE1" s="2" t="s">
        <v>10110</v>
      </c>
      <c r="KGF1" s="2" t="s">
        <v>10111</v>
      </c>
      <c r="KGG1" s="2" t="s">
        <v>10112</v>
      </c>
      <c r="KGH1" s="2" t="s">
        <v>10113</v>
      </c>
      <c r="KGI1" s="2" t="s">
        <v>10114</v>
      </c>
      <c r="KGJ1" s="2" t="s">
        <v>10115</v>
      </c>
      <c r="KGK1" s="2" t="s">
        <v>10116</v>
      </c>
      <c r="KGL1" s="2" t="s">
        <v>10117</v>
      </c>
      <c r="KGM1" s="2" t="s">
        <v>10118</v>
      </c>
      <c r="KGN1" s="2" t="s">
        <v>10119</v>
      </c>
      <c r="KGO1" s="2" t="s">
        <v>10120</v>
      </c>
      <c r="KGP1" s="2" t="s">
        <v>10121</v>
      </c>
      <c r="KGQ1" s="2" t="s">
        <v>10122</v>
      </c>
      <c r="KGR1" s="2" t="s">
        <v>10123</v>
      </c>
      <c r="KGS1" s="2" t="s">
        <v>10124</v>
      </c>
      <c r="KGT1" s="2" t="s">
        <v>10125</v>
      </c>
      <c r="KGU1" s="2" t="s">
        <v>10126</v>
      </c>
      <c r="KGV1" s="2" t="s">
        <v>10127</v>
      </c>
      <c r="KGW1" s="2" t="s">
        <v>10128</v>
      </c>
      <c r="KGX1" s="2" t="s">
        <v>10129</v>
      </c>
      <c r="KGY1" s="2" t="s">
        <v>10130</v>
      </c>
      <c r="KGZ1" s="2" t="s">
        <v>10131</v>
      </c>
      <c r="KHA1" s="2" t="s">
        <v>10132</v>
      </c>
      <c r="KHB1" s="2" t="s">
        <v>10133</v>
      </c>
      <c r="KHC1" s="2" t="s">
        <v>10134</v>
      </c>
      <c r="KHD1" s="2" t="s">
        <v>10136</v>
      </c>
      <c r="KHE1" s="2" t="s">
        <v>10137</v>
      </c>
      <c r="KHF1" s="2" t="s">
        <v>10138</v>
      </c>
      <c r="KHG1" s="2" t="s">
        <v>10139</v>
      </c>
      <c r="KHH1" s="2" t="s">
        <v>10140</v>
      </c>
      <c r="KHI1" s="2" t="s">
        <v>10141</v>
      </c>
      <c r="KHJ1" s="2" t="s">
        <v>10142</v>
      </c>
      <c r="KHK1" s="2" t="s">
        <v>10143</v>
      </c>
      <c r="KHL1" s="2" t="s">
        <v>10144</v>
      </c>
      <c r="KHM1" s="2" t="s">
        <v>10145</v>
      </c>
      <c r="KHN1" s="2" t="s">
        <v>10146</v>
      </c>
      <c r="KHO1" s="2" t="s">
        <v>10147</v>
      </c>
      <c r="KHP1" s="2" t="s">
        <v>10148</v>
      </c>
      <c r="KHQ1" s="2" t="s">
        <v>10149</v>
      </c>
      <c r="KHR1" s="2" t="s">
        <v>10150</v>
      </c>
      <c r="KHS1" s="2" t="s">
        <v>10151</v>
      </c>
      <c r="KHT1" s="2" t="s">
        <v>10152</v>
      </c>
      <c r="KHU1" s="2" t="s">
        <v>10153</v>
      </c>
      <c r="KHV1" s="2" t="s">
        <v>10154</v>
      </c>
      <c r="KHW1" s="2" t="s">
        <v>10155</v>
      </c>
      <c r="KHX1" s="2" t="s">
        <v>10156</v>
      </c>
      <c r="KHY1" s="2" t="s">
        <v>10157</v>
      </c>
      <c r="KHZ1" s="2" t="s">
        <v>10158</v>
      </c>
      <c r="KIA1" s="2" t="s">
        <v>10159</v>
      </c>
      <c r="KIB1" s="2" t="s">
        <v>10160</v>
      </c>
      <c r="KIC1" s="2" t="s">
        <v>10161</v>
      </c>
      <c r="KID1" s="2" t="s">
        <v>10162</v>
      </c>
      <c r="KIE1" s="2" t="s">
        <v>10163</v>
      </c>
      <c r="KIF1" s="2" t="s">
        <v>10164</v>
      </c>
      <c r="KIG1" s="2" t="s">
        <v>10165</v>
      </c>
      <c r="KIH1" s="2" t="s">
        <v>10166</v>
      </c>
      <c r="KII1" s="2" t="s">
        <v>10167</v>
      </c>
      <c r="KIJ1" s="2" t="s">
        <v>10168</v>
      </c>
      <c r="KIK1" s="2" t="s">
        <v>10169</v>
      </c>
      <c r="KIL1" s="2" t="s">
        <v>10170</v>
      </c>
      <c r="KIM1" s="2" t="s">
        <v>10171</v>
      </c>
      <c r="KIN1" s="2" t="s">
        <v>10172</v>
      </c>
      <c r="KIO1" s="2" t="s">
        <v>10173</v>
      </c>
      <c r="KIP1" s="2" t="s">
        <v>10174</v>
      </c>
      <c r="KIQ1" s="2" t="s">
        <v>10175</v>
      </c>
      <c r="KIR1" s="2" t="s">
        <v>10176</v>
      </c>
      <c r="KIS1" s="2" t="s">
        <v>10177</v>
      </c>
      <c r="KIT1" s="2" t="s">
        <v>10178</v>
      </c>
      <c r="KIU1" s="2" t="s">
        <v>10179</v>
      </c>
      <c r="KIV1" s="2" t="s">
        <v>10180</v>
      </c>
      <c r="KIW1" s="2" t="s">
        <v>10181</v>
      </c>
      <c r="KIX1" s="2" t="s">
        <v>10182</v>
      </c>
      <c r="KIY1" s="2" t="s">
        <v>10183</v>
      </c>
      <c r="KIZ1" s="2" t="s">
        <v>10184</v>
      </c>
      <c r="KJA1" s="2" t="s">
        <v>10185</v>
      </c>
      <c r="KJB1" s="2" t="s">
        <v>10186</v>
      </c>
      <c r="KJC1" s="2" t="s">
        <v>10187</v>
      </c>
      <c r="KJD1" s="2" t="s">
        <v>10188</v>
      </c>
      <c r="KJE1" s="2" t="s">
        <v>10189</v>
      </c>
      <c r="KJF1" s="2" t="s">
        <v>10190</v>
      </c>
      <c r="KJG1" s="2" t="s">
        <v>10191</v>
      </c>
      <c r="KJH1" s="2" t="s">
        <v>10192</v>
      </c>
      <c r="KJI1" s="2" t="s">
        <v>10193</v>
      </c>
      <c r="KJJ1" s="2" t="s">
        <v>10194</v>
      </c>
      <c r="KJK1" s="2" t="s">
        <v>10195</v>
      </c>
      <c r="KJL1" s="2" t="s">
        <v>10196</v>
      </c>
      <c r="KJM1" s="2" t="s">
        <v>10197</v>
      </c>
      <c r="KJN1" s="2" t="s">
        <v>10198</v>
      </c>
      <c r="KJO1" s="2" t="s">
        <v>10199</v>
      </c>
      <c r="KJP1" s="2" t="s">
        <v>10200</v>
      </c>
      <c r="KJQ1" s="2" t="s">
        <v>10201</v>
      </c>
      <c r="KJR1" s="2" t="s">
        <v>10202</v>
      </c>
      <c r="KJS1" s="2" t="s">
        <v>10203</v>
      </c>
      <c r="KJT1" s="2" t="s">
        <v>10204</v>
      </c>
      <c r="KJU1" s="2" t="s">
        <v>10205</v>
      </c>
      <c r="KJV1" s="2" t="s">
        <v>10206</v>
      </c>
      <c r="KJW1" s="2" t="s">
        <v>10207</v>
      </c>
      <c r="KJX1" s="2" t="s">
        <v>10208</v>
      </c>
      <c r="KJY1" s="2" t="s">
        <v>10209</v>
      </c>
      <c r="KJZ1" s="2" t="s">
        <v>10210</v>
      </c>
      <c r="KKA1" s="2" t="s">
        <v>10211</v>
      </c>
      <c r="KKB1" s="2" t="s">
        <v>10212</v>
      </c>
      <c r="KKC1" s="2" t="s">
        <v>10213</v>
      </c>
      <c r="KKD1" s="2" t="s">
        <v>10214</v>
      </c>
      <c r="KKE1" s="2" t="s">
        <v>10215</v>
      </c>
      <c r="KKF1" s="2" t="s">
        <v>10216</v>
      </c>
      <c r="KKG1" s="2" t="s">
        <v>10217</v>
      </c>
      <c r="KKH1" s="2" t="s">
        <v>10218</v>
      </c>
      <c r="KKI1" s="2" t="s">
        <v>10219</v>
      </c>
      <c r="KKJ1" s="2" t="s">
        <v>10220</v>
      </c>
      <c r="KKK1" s="2" t="s">
        <v>10221</v>
      </c>
      <c r="KKL1" s="2" t="s">
        <v>10222</v>
      </c>
      <c r="KKM1" s="2" t="s">
        <v>10223</v>
      </c>
      <c r="KKN1" s="2" t="s">
        <v>10224</v>
      </c>
      <c r="KKO1" s="2" t="s">
        <v>10225</v>
      </c>
      <c r="KKP1" s="2" t="s">
        <v>10226</v>
      </c>
      <c r="KKQ1" s="2" t="s">
        <v>10227</v>
      </c>
      <c r="KKR1" s="2" t="s">
        <v>10228</v>
      </c>
      <c r="KKS1" s="2" t="s">
        <v>10229</v>
      </c>
      <c r="KKT1" s="2" t="s">
        <v>10230</v>
      </c>
      <c r="KKU1" s="2" t="s">
        <v>10231</v>
      </c>
      <c r="KKV1" s="2" t="s">
        <v>10232</v>
      </c>
      <c r="KKW1" s="2" t="s">
        <v>10233</v>
      </c>
      <c r="KKX1" s="2" t="s">
        <v>10234</v>
      </c>
      <c r="KKY1" s="2" t="s">
        <v>10235</v>
      </c>
      <c r="KKZ1" s="2" t="s">
        <v>10236</v>
      </c>
      <c r="KLA1" s="2" t="s">
        <v>10237</v>
      </c>
      <c r="KLB1" s="2" t="s">
        <v>10238</v>
      </c>
      <c r="KLC1" s="2" t="s">
        <v>10239</v>
      </c>
      <c r="KLD1" s="2" t="s">
        <v>10240</v>
      </c>
      <c r="KLE1" s="2" t="s">
        <v>10241</v>
      </c>
      <c r="KLF1" s="2" t="s">
        <v>10242</v>
      </c>
      <c r="KLG1" s="2" t="s">
        <v>10243</v>
      </c>
      <c r="KLH1" s="2" t="s">
        <v>10244</v>
      </c>
      <c r="KLI1" s="2" t="s">
        <v>10245</v>
      </c>
      <c r="KLJ1" s="2" t="s">
        <v>10246</v>
      </c>
      <c r="KLK1" s="2" t="s">
        <v>10247</v>
      </c>
      <c r="KLL1" s="2" t="s">
        <v>10248</v>
      </c>
      <c r="KLM1" s="2" t="s">
        <v>10249</v>
      </c>
      <c r="KLN1" s="2" t="s">
        <v>10250</v>
      </c>
      <c r="KLO1" s="2" t="s">
        <v>10251</v>
      </c>
      <c r="KLP1" s="2" t="s">
        <v>10252</v>
      </c>
      <c r="KLQ1" s="2" t="s">
        <v>10253</v>
      </c>
      <c r="KLR1" s="2" t="s">
        <v>10254</v>
      </c>
      <c r="KLS1" s="2" t="s">
        <v>10255</v>
      </c>
      <c r="KLT1" s="2" t="s">
        <v>10256</v>
      </c>
      <c r="KLU1" s="2" t="s">
        <v>10257</v>
      </c>
      <c r="KLV1" s="2" t="s">
        <v>10258</v>
      </c>
      <c r="KLW1" s="2" t="s">
        <v>10259</v>
      </c>
      <c r="KLX1" s="2" t="s">
        <v>10260</v>
      </c>
      <c r="KLY1" s="2" t="s">
        <v>10261</v>
      </c>
      <c r="KLZ1" s="2" t="s">
        <v>10262</v>
      </c>
      <c r="KMA1" s="2" t="s">
        <v>10263</v>
      </c>
      <c r="KMB1" s="2" t="s">
        <v>10264</v>
      </c>
      <c r="KMC1" s="2" t="s">
        <v>10265</v>
      </c>
      <c r="KMD1" s="2" t="s">
        <v>10266</v>
      </c>
      <c r="KME1" s="2" t="s">
        <v>10267</v>
      </c>
      <c r="KMF1" s="2" t="s">
        <v>10268</v>
      </c>
      <c r="KMG1" s="2" t="s">
        <v>10269</v>
      </c>
      <c r="KMH1" s="2" t="s">
        <v>10270</v>
      </c>
      <c r="KMI1" s="2" t="s">
        <v>10271</v>
      </c>
      <c r="KMJ1" s="2" t="s">
        <v>10272</v>
      </c>
      <c r="KMK1" s="2" t="s">
        <v>10273</v>
      </c>
      <c r="KML1" s="2" t="s">
        <v>10274</v>
      </c>
      <c r="KMM1" s="2" t="s">
        <v>10275</v>
      </c>
      <c r="KMN1" s="2" t="s">
        <v>10276</v>
      </c>
      <c r="KMO1" s="2" t="s">
        <v>10277</v>
      </c>
      <c r="KMP1" s="2" t="s">
        <v>10278</v>
      </c>
      <c r="KMQ1" s="2" t="s">
        <v>10279</v>
      </c>
      <c r="KMR1" s="2" t="s">
        <v>10280</v>
      </c>
      <c r="KMS1" s="2" t="s">
        <v>10281</v>
      </c>
      <c r="KMT1" s="2" t="s">
        <v>10282</v>
      </c>
      <c r="KMU1" s="2" t="s">
        <v>10283</v>
      </c>
      <c r="KMV1" s="2" t="s">
        <v>10284</v>
      </c>
      <c r="KMW1" s="2" t="s">
        <v>10285</v>
      </c>
      <c r="KMX1" s="2" t="s">
        <v>10286</v>
      </c>
      <c r="KMY1" s="2" t="s">
        <v>10287</v>
      </c>
      <c r="KMZ1" s="2" t="s">
        <v>10288</v>
      </c>
      <c r="KNA1" s="2" t="s">
        <v>10289</v>
      </c>
      <c r="KNB1" s="2" t="s">
        <v>10290</v>
      </c>
      <c r="KNC1" s="2" t="s">
        <v>10291</v>
      </c>
      <c r="KND1" s="2" t="s">
        <v>10292</v>
      </c>
      <c r="KNE1" s="2" t="s">
        <v>10293</v>
      </c>
      <c r="KNF1" s="2" t="s">
        <v>10294</v>
      </c>
      <c r="KNG1" s="2" t="s">
        <v>10295</v>
      </c>
      <c r="KNH1" s="2" t="s">
        <v>10296</v>
      </c>
      <c r="KNI1" s="2" t="s">
        <v>10297</v>
      </c>
      <c r="KNJ1" s="2" t="s">
        <v>10298</v>
      </c>
      <c r="KNK1" s="2" t="s">
        <v>10299</v>
      </c>
      <c r="KNL1" s="2" t="s">
        <v>10300</v>
      </c>
      <c r="KNM1" s="2" t="s">
        <v>10301</v>
      </c>
      <c r="KNN1" s="2" t="s">
        <v>10302</v>
      </c>
      <c r="KNO1" s="2" t="s">
        <v>10303</v>
      </c>
      <c r="KNP1" s="2" t="s">
        <v>10304</v>
      </c>
      <c r="KNQ1" s="2" t="s">
        <v>10305</v>
      </c>
      <c r="KNR1" s="2" t="s">
        <v>10306</v>
      </c>
      <c r="KNS1" s="2" t="s">
        <v>10307</v>
      </c>
      <c r="KNT1" s="2" t="s">
        <v>10308</v>
      </c>
      <c r="KNU1" s="2" t="s">
        <v>10309</v>
      </c>
      <c r="KNV1" s="2" t="s">
        <v>10310</v>
      </c>
      <c r="KNW1" s="2" t="s">
        <v>10311</v>
      </c>
      <c r="KNX1" s="2" t="s">
        <v>10312</v>
      </c>
      <c r="KNY1" s="2" t="s">
        <v>10313</v>
      </c>
      <c r="KNZ1" s="2" t="s">
        <v>10314</v>
      </c>
      <c r="KOA1" s="2" t="s">
        <v>10315</v>
      </c>
      <c r="KOB1" s="2" t="s">
        <v>10316</v>
      </c>
      <c r="KOC1" s="2" t="s">
        <v>10317</v>
      </c>
      <c r="KOD1" s="2" t="s">
        <v>10318</v>
      </c>
      <c r="KOE1" s="2" t="s">
        <v>10319</v>
      </c>
      <c r="KOF1" s="2" t="s">
        <v>10320</v>
      </c>
      <c r="KOG1" s="2" t="s">
        <v>10321</v>
      </c>
      <c r="KOH1" s="2" t="s">
        <v>10322</v>
      </c>
      <c r="KOI1" s="2" t="s">
        <v>10323</v>
      </c>
      <c r="KOJ1" s="2" t="s">
        <v>10324</v>
      </c>
      <c r="KOK1" s="2" t="s">
        <v>10325</v>
      </c>
      <c r="KOL1" s="2" t="s">
        <v>10326</v>
      </c>
      <c r="KOM1" s="2" t="s">
        <v>10327</v>
      </c>
      <c r="KON1" s="2" t="s">
        <v>10328</v>
      </c>
      <c r="KOO1" s="2" t="s">
        <v>10329</v>
      </c>
      <c r="KOP1" s="2" t="s">
        <v>10330</v>
      </c>
      <c r="KOQ1" s="2" t="s">
        <v>10331</v>
      </c>
      <c r="KOR1" s="2" t="s">
        <v>10332</v>
      </c>
      <c r="KOS1" s="2" t="s">
        <v>10333</v>
      </c>
      <c r="KOT1" s="2" t="s">
        <v>10334</v>
      </c>
      <c r="KOU1" s="2" t="s">
        <v>10335</v>
      </c>
      <c r="KOV1" s="2" t="s">
        <v>10336</v>
      </c>
      <c r="KOW1" s="2" t="s">
        <v>10337</v>
      </c>
      <c r="KOX1" s="2" t="s">
        <v>10338</v>
      </c>
      <c r="KOY1" s="2" t="s">
        <v>10339</v>
      </c>
      <c r="KOZ1" s="2" t="s">
        <v>10340</v>
      </c>
      <c r="KPA1" s="2" t="s">
        <v>10341</v>
      </c>
      <c r="KPB1" s="2" t="s">
        <v>10342</v>
      </c>
      <c r="KPC1" s="2" t="s">
        <v>10343</v>
      </c>
      <c r="KPD1" s="2" t="s">
        <v>10344</v>
      </c>
      <c r="KPE1" s="2" t="s">
        <v>10345</v>
      </c>
      <c r="KPF1" s="2" t="s">
        <v>10346</v>
      </c>
      <c r="KPG1" s="2" t="s">
        <v>10347</v>
      </c>
      <c r="KPH1" s="2" t="s">
        <v>10348</v>
      </c>
      <c r="KPI1" s="2" t="s">
        <v>10349</v>
      </c>
      <c r="KPJ1" s="2" t="s">
        <v>10350</v>
      </c>
      <c r="KPK1" s="2" t="s">
        <v>10351</v>
      </c>
      <c r="KPL1" s="2" t="s">
        <v>10352</v>
      </c>
      <c r="KPM1" s="2" t="s">
        <v>10353</v>
      </c>
      <c r="KPN1" s="2" t="s">
        <v>10354</v>
      </c>
      <c r="KPO1" s="2" t="s">
        <v>10355</v>
      </c>
      <c r="KPP1" s="2" t="s">
        <v>10356</v>
      </c>
      <c r="KPQ1" s="2" t="s">
        <v>10357</v>
      </c>
      <c r="KPR1" s="2" t="s">
        <v>10358</v>
      </c>
      <c r="KPS1" s="2" t="s">
        <v>10360</v>
      </c>
      <c r="KPT1" s="2" t="s">
        <v>10361</v>
      </c>
      <c r="KPU1" s="2" t="s">
        <v>10362</v>
      </c>
      <c r="KPV1" s="2" t="s">
        <v>10363</v>
      </c>
      <c r="KPW1" s="2" t="s">
        <v>10364</v>
      </c>
      <c r="KPX1" s="2" t="s">
        <v>10365</v>
      </c>
      <c r="KPY1" s="2" t="s">
        <v>10366</v>
      </c>
      <c r="KPZ1" s="2" t="s">
        <v>10367</v>
      </c>
      <c r="KQA1" s="2" t="s">
        <v>10368</v>
      </c>
      <c r="KQB1" s="2" t="s">
        <v>10369</v>
      </c>
      <c r="KQC1" s="2" t="s">
        <v>10370</v>
      </c>
      <c r="KQD1" s="2" t="s">
        <v>10371</v>
      </c>
      <c r="KQE1" s="2" t="s">
        <v>10372</v>
      </c>
      <c r="KQF1" s="2" t="s">
        <v>10373</v>
      </c>
      <c r="KQG1" s="2" t="s">
        <v>10374</v>
      </c>
      <c r="KQH1" s="2" t="s">
        <v>10375</v>
      </c>
      <c r="KQI1" s="2" t="s">
        <v>10376</v>
      </c>
      <c r="KQJ1" s="2" t="s">
        <v>10377</v>
      </c>
      <c r="KQK1" s="2" t="s">
        <v>10378</v>
      </c>
      <c r="KQL1" s="2" t="s">
        <v>10379</v>
      </c>
      <c r="KQM1" s="2" t="s">
        <v>10380</v>
      </c>
      <c r="KQN1" s="2" t="s">
        <v>10381</v>
      </c>
      <c r="KQO1" s="2" t="s">
        <v>10382</v>
      </c>
      <c r="KQP1" s="2" t="s">
        <v>10383</v>
      </c>
      <c r="KQQ1" s="2" t="s">
        <v>10384</v>
      </c>
      <c r="KQR1" s="2" t="s">
        <v>10385</v>
      </c>
      <c r="KQS1" s="2" t="s">
        <v>10386</v>
      </c>
      <c r="KQT1" s="2" t="s">
        <v>10387</v>
      </c>
      <c r="KQU1" s="2" t="s">
        <v>10388</v>
      </c>
      <c r="KQV1" s="2" t="s">
        <v>10389</v>
      </c>
      <c r="KQW1" s="2" t="s">
        <v>10390</v>
      </c>
      <c r="KQX1" s="2" t="s">
        <v>10391</v>
      </c>
      <c r="KQY1" s="2" t="s">
        <v>10392</v>
      </c>
      <c r="KQZ1" s="2" t="s">
        <v>10393</v>
      </c>
      <c r="KRA1" s="2" t="s">
        <v>10394</v>
      </c>
      <c r="KRB1" s="2" t="s">
        <v>10395</v>
      </c>
      <c r="KRC1" s="2" t="s">
        <v>10396</v>
      </c>
      <c r="KRD1" s="2" t="s">
        <v>10397</v>
      </c>
      <c r="KRE1" s="2" t="s">
        <v>10398</v>
      </c>
      <c r="KRF1" s="2" t="s">
        <v>10399</v>
      </c>
      <c r="KRG1" s="2" t="s">
        <v>10400</v>
      </c>
      <c r="KRH1" s="2" t="s">
        <v>10401</v>
      </c>
      <c r="KRI1" s="2" t="s">
        <v>10402</v>
      </c>
      <c r="KRJ1" s="2" t="s">
        <v>10403</v>
      </c>
      <c r="KRK1" s="2" t="s">
        <v>10404</v>
      </c>
      <c r="KRL1" s="2" t="s">
        <v>10405</v>
      </c>
      <c r="KRM1" s="2" t="s">
        <v>10406</v>
      </c>
      <c r="KRN1" s="2" t="s">
        <v>10407</v>
      </c>
      <c r="KRO1" s="2" t="s">
        <v>10408</v>
      </c>
      <c r="KRP1" s="2" t="s">
        <v>10409</v>
      </c>
      <c r="KRQ1" s="2" t="s">
        <v>10410</v>
      </c>
      <c r="KRR1" s="2" t="s">
        <v>10411</v>
      </c>
      <c r="KRS1" s="2" t="s">
        <v>10412</v>
      </c>
      <c r="KRT1" s="2" t="s">
        <v>10413</v>
      </c>
      <c r="KRU1" s="2" t="s">
        <v>10414</v>
      </c>
      <c r="KRV1" s="2" t="s">
        <v>10415</v>
      </c>
      <c r="KRW1" s="2" t="s">
        <v>10416</v>
      </c>
      <c r="KRX1" s="2" t="s">
        <v>10417</v>
      </c>
      <c r="KRY1" s="2" t="s">
        <v>10418</v>
      </c>
      <c r="KRZ1" s="2" t="s">
        <v>10419</v>
      </c>
      <c r="KSA1" s="2" t="s">
        <v>10420</v>
      </c>
      <c r="KSB1" s="2" t="s">
        <v>10421</v>
      </c>
      <c r="KSC1" s="2" t="s">
        <v>10422</v>
      </c>
      <c r="KSD1" s="2" t="s">
        <v>10423</v>
      </c>
      <c r="KSE1" s="2" t="s">
        <v>10424</v>
      </c>
      <c r="KSF1" s="2" t="s">
        <v>10425</v>
      </c>
      <c r="KSG1" s="2" t="s">
        <v>10426</v>
      </c>
      <c r="KSH1" s="2" t="s">
        <v>10427</v>
      </c>
      <c r="KSI1" s="2" t="s">
        <v>10428</v>
      </c>
      <c r="KSJ1" s="2" t="s">
        <v>10429</v>
      </c>
      <c r="KSK1" s="2" t="s">
        <v>10430</v>
      </c>
      <c r="KSL1" s="2" t="s">
        <v>10431</v>
      </c>
      <c r="KSM1" s="2" t="s">
        <v>10432</v>
      </c>
      <c r="KSN1" s="2" t="s">
        <v>10433</v>
      </c>
      <c r="KSO1" s="2" t="s">
        <v>10434</v>
      </c>
      <c r="KSP1" s="2" t="s">
        <v>10435</v>
      </c>
      <c r="KSQ1" s="2" t="s">
        <v>10436</v>
      </c>
      <c r="KSR1" s="2" t="s">
        <v>10437</v>
      </c>
      <c r="KSS1" s="2" t="s">
        <v>10438</v>
      </c>
      <c r="KST1" s="2" t="s">
        <v>10439</v>
      </c>
      <c r="KSU1" s="2" t="s">
        <v>10440</v>
      </c>
      <c r="KSV1" s="2" t="s">
        <v>10441</v>
      </c>
      <c r="KSW1" s="2" t="s">
        <v>10442</v>
      </c>
      <c r="KSX1" s="2" t="s">
        <v>10443</v>
      </c>
      <c r="KSY1" s="2" t="s">
        <v>10444</v>
      </c>
      <c r="KSZ1" s="2" t="s">
        <v>10445</v>
      </c>
      <c r="KTA1" s="2" t="s">
        <v>10446</v>
      </c>
      <c r="KTB1" s="2" t="s">
        <v>10447</v>
      </c>
      <c r="KTC1" s="2" t="s">
        <v>10448</v>
      </c>
      <c r="KTD1" s="2" t="s">
        <v>10449</v>
      </c>
      <c r="KTE1" s="2" t="s">
        <v>10450</v>
      </c>
      <c r="KTF1" s="2" t="s">
        <v>10451</v>
      </c>
      <c r="KTG1" s="2" t="s">
        <v>10452</v>
      </c>
      <c r="KTH1" s="2" t="s">
        <v>10453</v>
      </c>
      <c r="KTI1" s="2" t="s">
        <v>10454</v>
      </c>
      <c r="KTJ1" s="2" t="s">
        <v>10455</v>
      </c>
      <c r="KTK1" s="2" t="s">
        <v>10456</v>
      </c>
      <c r="KTL1" s="2" t="s">
        <v>10457</v>
      </c>
      <c r="KTM1" s="2" t="s">
        <v>10458</v>
      </c>
      <c r="KTN1" s="2" t="s">
        <v>10459</v>
      </c>
      <c r="KTO1" s="2" t="s">
        <v>10460</v>
      </c>
      <c r="KTP1" s="2" t="s">
        <v>10461</v>
      </c>
      <c r="KTQ1" s="2" t="s">
        <v>10462</v>
      </c>
      <c r="KTR1" s="2" t="s">
        <v>10463</v>
      </c>
      <c r="KTS1" s="2" t="s">
        <v>10464</v>
      </c>
      <c r="KTT1" s="2" t="s">
        <v>10465</v>
      </c>
      <c r="KTU1" s="2" t="s">
        <v>10466</v>
      </c>
      <c r="KTV1" s="2" t="s">
        <v>10467</v>
      </c>
      <c r="KTW1" s="2" t="s">
        <v>10468</v>
      </c>
      <c r="KTX1" s="2" t="s">
        <v>10469</v>
      </c>
      <c r="KTY1" s="2" t="s">
        <v>10470</v>
      </c>
      <c r="KTZ1" s="2" t="s">
        <v>10471</v>
      </c>
      <c r="KUA1" s="2" t="s">
        <v>10472</v>
      </c>
      <c r="KUB1" s="2" t="s">
        <v>10473</v>
      </c>
      <c r="KUC1" s="2" t="s">
        <v>10474</v>
      </c>
      <c r="KUD1" s="2" t="s">
        <v>10475</v>
      </c>
      <c r="KUE1" s="2" t="s">
        <v>10476</v>
      </c>
      <c r="KUF1" s="2" t="s">
        <v>10477</v>
      </c>
      <c r="KUG1" s="2" t="s">
        <v>10478</v>
      </c>
      <c r="KUH1" s="2" t="s">
        <v>10479</v>
      </c>
      <c r="KUI1" s="2" t="s">
        <v>10480</v>
      </c>
      <c r="KUJ1" s="2" t="s">
        <v>10481</v>
      </c>
      <c r="KUK1" s="2" t="s">
        <v>10482</v>
      </c>
      <c r="KUL1" s="2" t="s">
        <v>10483</v>
      </c>
      <c r="KUM1" s="2" t="s">
        <v>10484</v>
      </c>
      <c r="KUN1" s="2" t="s">
        <v>10485</v>
      </c>
      <c r="KUO1" s="2" t="s">
        <v>10486</v>
      </c>
      <c r="KUP1" s="2" t="s">
        <v>10487</v>
      </c>
      <c r="KUQ1" s="2" t="s">
        <v>10488</v>
      </c>
      <c r="KUR1" s="2" t="s">
        <v>10489</v>
      </c>
      <c r="KUS1" s="2" t="s">
        <v>10490</v>
      </c>
      <c r="KUT1" s="2" t="s">
        <v>10491</v>
      </c>
      <c r="KUU1" s="2" t="s">
        <v>10492</v>
      </c>
      <c r="KUV1" s="2" t="s">
        <v>10493</v>
      </c>
      <c r="KUW1" s="2" t="s">
        <v>10494</v>
      </c>
      <c r="KUX1" s="2" t="s">
        <v>10495</v>
      </c>
      <c r="KUY1" s="2" t="s">
        <v>10496</v>
      </c>
      <c r="KUZ1" s="2" t="s">
        <v>10497</v>
      </c>
      <c r="KVA1" s="2" t="s">
        <v>10498</v>
      </c>
      <c r="KVB1" s="2" t="s">
        <v>10499</v>
      </c>
      <c r="KVC1" s="2" t="s">
        <v>10500</v>
      </c>
      <c r="KVD1" s="2" t="s">
        <v>10501</v>
      </c>
      <c r="KVE1" s="2" t="s">
        <v>10502</v>
      </c>
      <c r="KVF1" s="2" t="s">
        <v>10503</v>
      </c>
      <c r="KVG1" s="2" t="s">
        <v>10504</v>
      </c>
      <c r="KVH1" s="2" t="s">
        <v>10505</v>
      </c>
      <c r="KVI1" s="2" t="s">
        <v>10506</v>
      </c>
      <c r="KVJ1" s="2" t="s">
        <v>10507</v>
      </c>
      <c r="KVK1" s="2" t="s">
        <v>10508</v>
      </c>
      <c r="KVL1" s="2" t="s">
        <v>10509</v>
      </c>
      <c r="KVM1" s="2" t="s">
        <v>10510</v>
      </c>
      <c r="KVN1" s="2" t="s">
        <v>10511</v>
      </c>
      <c r="KVO1" s="2" t="s">
        <v>10512</v>
      </c>
      <c r="KVP1" s="2" t="s">
        <v>10513</v>
      </c>
      <c r="KVQ1" s="2" t="s">
        <v>10514</v>
      </c>
      <c r="KVR1" s="2" t="s">
        <v>10515</v>
      </c>
      <c r="KVS1" s="2" t="s">
        <v>10516</v>
      </c>
      <c r="KVT1" s="2" t="s">
        <v>10517</v>
      </c>
      <c r="KVU1" s="2" t="s">
        <v>10518</v>
      </c>
      <c r="KVV1" s="2" t="s">
        <v>10519</v>
      </c>
      <c r="KVW1" s="2" t="s">
        <v>10520</v>
      </c>
      <c r="KVX1" s="2" t="s">
        <v>10522</v>
      </c>
      <c r="KVY1" s="2" t="s">
        <v>10523</v>
      </c>
      <c r="KVZ1" s="2" t="s">
        <v>10524</v>
      </c>
      <c r="KWA1" s="2" t="s">
        <v>10525</v>
      </c>
      <c r="KWB1" s="2" t="s">
        <v>10526</v>
      </c>
      <c r="KWC1" s="2" t="s">
        <v>10527</v>
      </c>
      <c r="KWD1" s="2" t="s">
        <v>10528</v>
      </c>
      <c r="KWE1" s="2" t="s">
        <v>10529</v>
      </c>
      <c r="KWF1" s="2" t="s">
        <v>10530</v>
      </c>
      <c r="KWG1" s="2" t="s">
        <v>10531</v>
      </c>
      <c r="KWH1" s="2" t="s">
        <v>10532</v>
      </c>
      <c r="KWI1" s="2" t="s">
        <v>10533</v>
      </c>
      <c r="KWJ1" s="2" t="s">
        <v>10534</v>
      </c>
      <c r="KWK1" s="2" t="s">
        <v>10535</v>
      </c>
      <c r="KWL1" s="2" t="s">
        <v>10536</v>
      </c>
      <c r="KWM1" s="2" t="s">
        <v>10537</v>
      </c>
      <c r="KWN1" s="2" t="s">
        <v>10538</v>
      </c>
      <c r="KWO1" s="2" t="s">
        <v>10539</v>
      </c>
      <c r="KWP1" s="2" t="s">
        <v>10540</v>
      </c>
      <c r="KWQ1" s="2" t="s">
        <v>10541</v>
      </c>
      <c r="KWR1" s="2" t="s">
        <v>10542</v>
      </c>
      <c r="KWS1" s="2" t="s">
        <v>10543</v>
      </c>
      <c r="KWT1" s="2" t="s">
        <v>10544</v>
      </c>
      <c r="KWU1" s="2" t="s">
        <v>10545</v>
      </c>
      <c r="KWV1" s="2" t="s">
        <v>10546</v>
      </c>
      <c r="KWW1" s="2" t="s">
        <v>10547</v>
      </c>
      <c r="KWX1" s="2" t="s">
        <v>10548</v>
      </c>
      <c r="KWY1" s="2" t="s">
        <v>10549</v>
      </c>
      <c r="KWZ1" s="2" t="s">
        <v>10550</v>
      </c>
      <c r="KXA1" s="2" t="s">
        <v>10551</v>
      </c>
      <c r="KXB1" s="2" t="s">
        <v>10552</v>
      </c>
      <c r="KXC1" s="2" t="s">
        <v>10553</v>
      </c>
      <c r="KXD1" s="2" t="s">
        <v>10554</v>
      </c>
      <c r="KXE1" s="2" t="s">
        <v>10555</v>
      </c>
      <c r="KXF1" s="2" t="s">
        <v>10556</v>
      </c>
      <c r="KXG1" s="2" t="s">
        <v>10557</v>
      </c>
      <c r="KXH1" s="2" t="s">
        <v>10558</v>
      </c>
      <c r="KXI1" s="2" t="s">
        <v>10559</v>
      </c>
      <c r="KXJ1" s="2" t="s">
        <v>10560</v>
      </c>
      <c r="KXK1" s="2" t="s">
        <v>10561</v>
      </c>
      <c r="KXL1" s="2" t="s">
        <v>10562</v>
      </c>
      <c r="KXM1" s="2" t="s">
        <v>10563</v>
      </c>
      <c r="KXN1" s="2" t="s">
        <v>10564</v>
      </c>
      <c r="KXO1" s="2" t="s">
        <v>10565</v>
      </c>
      <c r="KXP1" s="2" t="s">
        <v>10566</v>
      </c>
      <c r="KXQ1" s="2" t="s">
        <v>10567</v>
      </c>
      <c r="KXR1" s="2" t="s">
        <v>10568</v>
      </c>
      <c r="KXS1" s="2" t="s">
        <v>10569</v>
      </c>
      <c r="KXT1" s="2" t="s">
        <v>10570</v>
      </c>
      <c r="KXU1" s="2" t="s">
        <v>10571</v>
      </c>
      <c r="KXV1" s="2" t="s">
        <v>10572</v>
      </c>
      <c r="KXW1" s="2" t="s">
        <v>10573</v>
      </c>
      <c r="KXX1" s="2" t="s">
        <v>10574</v>
      </c>
      <c r="KXY1" s="2" t="s">
        <v>10575</v>
      </c>
      <c r="KXZ1" s="2" t="s">
        <v>10576</v>
      </c>
      <c r="KYA1" s="2" t="s">
        <v>10577</v>
      </c>
      <c r="KYB1" s="2" t="s">
        <v>10578</v>
      </c>
      <c r="KYC1" s="2" t="s">
        <v>10579</v>
      </c>
      <c r="KYD1" s="2" t="s">
        <v>10580</v>
      </c>
      <c r="KYE1" s="2" t="s">
        <v>10581</v>
      </c>
      <c r="KYF1" s="2" t="s">
        <v>10582</v>
      </c>
      <c r="KYG1" s="2" t="s">
        <v>10583</v>
      </c>
      <c r="KYH1" s="2" t="s">
        <v>10584</v>
      </c>
      <c r="KYI1" s="2" t="s">
        <v>10585</v>
      </c>
      <c r="KYJ1" s="2" t="s">
        <v>10586</v>
      </c>
      <c r="KYK1" s="2" t="s">
        <v>10587</v>
      </c>
      <c r="KYL1" s="2" t="s">
        <v>10588</v>
      </c>
      <c r="KYM1" s="2" t="s">
        <v>10589</v>
      </c>
      <c r="KYN1" s="2" t="s">
        <v>10590</v>
      </c>
      <c r="KYO1" s="2" t="s">
        <v>10591</v>
      </c>
      <c r="KYP1" s="2" t="s">
        <v>10592</v>
      </c>
      <c r="KYQ1" s="2" t="s">
        <v>10593</v>
      </c>
      <c r="KYR1" s="2" t="s">
        <v>10594</v>
      </c>
      <c r="KYS1" s="2" t="s">
        <v>10595</v>
      </c>
      <c r="KYT1" s="2" t="s">
        <v>10596</v>
      </c>
      <c r="KYU1" s="2" t="s">
        <v>10597</v>
      </c>
      <c r="KYV1" s="2" t="s">
        <v>10598</v>
      </c>
      <c r="KYW1" s="2" t="s">
        <v>10599</v>
      </c>
      <c r="KYX1" s="2" t="s">
        <v>10600</v>
      </c>
      <c r="KYY1" s="2" t="s">
        <v>10601</v>
      </c>
      <c r="KYZ1" s="2" t="s">
        <v>10602</v>
      </c>
      <c r="KZA1" s="2" t="s">
        <v>10603</v>
      </c>
      <c r="KZB1" s="2" t="s">
        <v>10604</v>
      </c>
      <c r="KZC1" s="2" t="s">
        <v>10605</v>
      </c>
      <c r="KZD1" s="2" t="s">
        <v>10606</v>
      </c>
      <c r="KZE1" s="2" t="s">
        <v>10607</v>
      </c>
      <c r="KZF1" s="2" t="s">
        <v>10608</v>
      </c>
      <c r="KZG1" s="2" t="s">
        <v>10609</v>
      </c>
      <c r="KZH1" s="2" t="s">
        <v>10610</v>
      </c>
      <c r="KZI1" s="2" t="s">
        <v>10611</v>
      </c>
      <c r="KZJ1" s="2" t="s">
        <v>10612</v>
      </c>
      <c r="KZK1" s="2" t="s">
        <v>10613</v>
      </c>
      <c r="KZL1" s="2" t="s">
        <v>10614</v>
      </c>
      <c r="KZM1" s="2" t="s">
        <v>10615</v>
      </c>
      <c r="KZN1" s="2" t="s">
        <v>10616</v>
      </c>
      <c r="KZO1" s="2" t="s">
        <v>10617</v>
      </c>
      <c r="KZP1" s="2" t="s">
        <v>10618</v>
      </c>
      <c r="KZQ1" s="2" t="s">
        <v>10619</v>
      </c>
      <c r="KZR1" s="2" t="s">
        <v>10620</v>
      </c>
      <c r="KZS1" s="2" t="s">
        <v>10621</v>
      </c>
      <c r="KZT1" s="2" t="s">
        <v>10622</v>
      </c>
      <c r="KZU1" s="2" t="s">
        <v>10623</v>
      </c>
      <c r="KZV1" s="2" t="s">
        <v>10624</v>
      </c>
      <c r="KZW1" s="2" t="s">
        <v>10625</v>
      </c>
      <c r="KZX1" s="2" t="s">
        <v>10626</v>
      </c>
      <c r="KZY1" s="2" t="s">
        <v>10627</v>
      </c>
      <c r="KZZ1" s="2" t="s">
        <v>10628</v>
      </c>
      <c r="LAA1" s="2" t="s">
        <v>10629</v>
      </c>
      <c r="LAB1" s="2" t="s">
        <v>10630</v>
      </c>
      <c r="LAC1" s="2" t="s">
        <v>10631</v>
      </c>
      <c r="LAD1" s="2" t="s">
        <v>10632</v>
      </c>
      <c r="LAE1" s="2" t="s">
        <v>10633</v>
      </c>
      <c r="LAF1" s="2" t="s">
        <v>10634</v>
      </c>
      <c r="LAG1" s="2" t="s">
        <v>10635</v>
      </c>
      <c r="LAH1" s="2" t="s">
        <v>10636</v>
      </c>
      <c r="LAI1" s="2" t="s">
        <v>10637</v>
      </c>
      <c r="LAJ1" s="2" t="s">
        <v>10638</v>
      </c>
      <c r="LAK1" s="2" t="s">
        <v>10639</v>
      </c>
      <c r="LAL1" s="2" t="s">
        <v>10640</v>
      </c>
      <c r="LAM1" s="2" t="s">
        <v>10641</v>
      </c>
      <c r="LAN1" s="2" t="s">
        <v>10642</v>
      </c>
      <c r="LAO1" s="2" t="s">
        <v>10643</v>
      </c>
      <c r="LAP1" s="2" t="s">
        <v>10644</v>
      </c>
      <c r="LAQ1" s="2" t="s">
        <v>10645</v>
      </c>
      <c r="LAR1" s="2" t="s">
        <v>10646</v>
      </c>
      <c r="LAS1" s="2" t="s">
        <v>10647</v>
      </c>
      <c r="LAT1" s="2" t="s">
        <v>10648</v>
      </c>
      <c r="LAU1" s="2" t="s">
        <v>10649</v>
      </c>
      <c r="LAV1" s="2" t="s">
        <v>10650</v>
      </c>
      <c r="LAW1" s="2" t="s">
        <v>10651</v>
      </c>
      <c r="LAX1" s="2" t="s">
        <v>10652</v>
      </c>
      <c r="LAY1" s="2" t="s">
        <v>10653</v>
      </c>
      <c r="LAZ1" s="2" t="s">
        <v>10654</v>
      </c>
      <c r="LBA1" s="2" t="s">
        <v>10655</v>
      </c>
      <c r="LBB1" s="2" t="s">
        <v>10656</v>
      </c>
      <c r="LBC1" s="2" t="s">
        <v>10657</v>
      </c>
      <c r="LBD1" s="2" t="s">
        <v>10658</v>
      </c>
      <c r="LBE1" s="2" t="s">
        <v>10659</v>
      </c>
      <c r="LBF1" s="2" t="s">
        <v>10660</v>
      </c>
      <c r="LBG1" s="2" t="s">
        <v>10661</v>
      </c>
      <c r="LBH1" s="2" t="s">
        <v>10662</v>
      </c>
      <c r="LBI1" s="2" t="s">
        <v>10663</v>
      </c>
      <c r="LBJ1" s="2" t="s">
        <v>10664</v>
      </c>
      <c r="LBK1" s="2" t="s">
        <v>10665</v>
      </c>
      <c r="LBL1" s="2" t="s">
        <v>10666</v>
      </c>
      <c r="LBM1" s="2" t="s">
        <v>10667</v>
      </c>
      <c r="LBN1" s="2" t="s">
        <v>10668</v>
      </c>
      <c r="LBO1" s="2" t="s">
        <v>10669</v>
      </c>
      <c r="LBP1" s="2" t="s">
        <v>10670</v>
      </c>
      <c r="LBQ1" s="2" t="s">
        <v>10671</v>
      </c>
      <c r="LBR1" s="2" t="s">
        <v>10672</v>
      </c>
      <c r="LBS1" s="2" t="s">
        <v>10673</v>
      </c>
      <c r="LBT1" s="2" t="s">
        <v>10674</v>
      </c>
      <c r="LBU1" s="2" t="s">
        <v>10675</v>
      </c>
      <c r="LBV1" s="2" t="s">
        <v>10676</v>
      </c>
      <c r="LBW1" s="2" t="s">
        <v>10677</v>
      </c>
      <c r="LBX1" s="2" t="s">
        <v>10678</v>
      </c>
      <c r="LBY1" s="2" t="s">
        <v>10679</v>
      </c>
      <c r="LBZ1" s="2" t="s">
        <v>10680</v>
      </c>
      <c r="LCA1" s="2" t="s">
        <v>10681</v>
      </c>
      <c r="LCB1" s="2" t="s">
        <v>10682</v>
      </c>
      <c r="LCC1" s="2" t="s">
        <v>10683</v>
      </c>
      <c r="LCD1" s="2" t="s">
        <v>10684</v>
      </c>
      <c r="LCE1" s="2" t="s">
        <v>10685</v>
      </c>
      <c r="LCF1" s="2" t="s">
        <v>10686</v>
      </c>
      <c r="LCG1" s="2" t="s">
        <v>10687</v>
      </c>
      <c r="LCH1" s="2" t="s">
        <v>10688</v>
      </c>
      <c r="LCI1" s="2" t="s">
        <v>10689</v>
      </c>
      <c r="LCJ1" s="2" t="s">
        <v>10690</v>
      </c>
      <c r="LCK1" s="2" t="s">
        <v>10691</v>
      </c>
      <c r="LCL1" s="2" t="s">
        <v>10692</v>
      </c>
      <c r="LCM1" s="2" t="s">
        <v>10693</v>
      </c>
      <c r="LCN1" s="2" t="s">
        <v>10694</v>
      </c>
      <c r="LCO1" s="2" t="s">
        <v>10695</v>
      </c>
      <c r="LCP1" s="2" t="s">
        <v>10696</v>
      </c>
      <c r="LCQ1" s="2" t="s">
        <v>10697</v>
      </c>
      <c r="LCR1" s="2" t="s">
        <v>10698</v>
      </c>
      <c r="LCS1" s="2" t="s">
        <v>10699</v>
      </c>
      <c r="LCT1" s="2" t="s">
        <v>10700</v>
      </c>
      <c r="LCU1" s="2" t="s">
        <v>10701</v>
      </c>
      <c r="LCV1" s="2" t="s">
        <v>10702</v>
      </c>
      <c r="LCW1" s="2" t="s">
        <v>10703</v>
      </c>
      <c r="LCX1" s="2" t="s">
        <v>10704</v>
      </c>
      <c r="LCY1" s="2" t="s">
        <v>10705</v>
      </c>
      <c r="LCZ1" s="2" t="s">
        <v>10706</v>
      </c>
      <c r="LDA1" s="2" t="s">
        <v>10707</v>
      </c>
      <c r="LDB1" s="2" t="s">
        <v>10708</v>
      </c>
      <c r="LDC1" s="2" t="s">
        <v>10709</v>
      </c>
      <c r="LDD1" s="2" t="s">
        <v>10710</v>
      </c>
      <c r="LDE1" s="2" t="s">
        <v>10711</v>
      </c>
      <c r="LDF1" s="2" t="s">
        <v>10712</v>
      </c>
      <c r="LDG1" s="2" t="s">
        <v>10713</v>
      </c>
      <c r="LDH1" s="2" t="s">
        <v>10714</v>
      </c>
      <c r="LDI1" s="2" t="s">
        <v>10715</v>
      </c>
      <c r="LDJ1" s="2" t="s">
        <v>10716</v>
      </c>
      <c r="LDK1" s="2" t="s">
        <v>10717</v>
      </c>
      <c r="LDL1" s="2" t="s">
        <v>10718</v>
      </c>
      <c r="LDM1" s="2" t="s">
        <v>10719</v>
      </c>
      <c r="LDN1" s="2" t="s">
        <v>10720</v>
      </c>
      <c r="LDO1" s="2" t="s">
        <v>10721</v>
      </c>
      <c r="LDP1" s="2" t="s">
        <v>10722</v>
      </c>
      <c r="LDQ1" s="2" t="s">
        <v>10723</v>
      </c>
      <c r="LDR1" s="2" t="s">
        <v>10724</v>
      </c>
      <c r="LDS1" s="2" t="s">
        <v>10725</v>
      </c>
      <c r="LDT1" s="2" t="s">
        <v>10726</v>
      </c>
      <c r="LDU1" s="2" t="s">
        <v>10727</v>
      </c>
      <c r="LDV1" s="2" t="s">
        <v>10728</v>
      </c>
      <c r="LDW1" s="2" t="s">
        <v>10729</v>
      </c>
      <c r="LDX1" s="2" t="s">
        <v>10730</v>
      </c>
      <c r="LDY1" s="2" t="s">
        <v>10731</v>
      </c>
      <c r="LDZ1" s="2" t="s">
        <v>10732</v>
      </c>
      <c r="LEA1" s="2" t="s">
        <v>10733</v>
      </c>
      <c r="LEB1" s="2" t="s">
        <v>10734</v>
      </c>
      <c r="LEC1" s="2" t="s">
        <v>10735</v>
      </c>
      <c r="LED1" s="2" t="s">
        <v>10736</v>
      </c>
      <c r="LEE1" s="2" t="s">
        <v>10737</v>
      </c>
      <c r="LEF1" s="2" t="s">
        <v>10738</v>
      </c>
      <c r="LEG1" s="2" t="s">
        <v>10739</v>
      </c>
      <c r="LEH1" s="2" t="s">
        <v>10740</v>
      </c>
      <c r="LEI1" s="2" t="s">
        <v>10741</v>
      </c>
      <c r="LEJ1" s="2" t="s">
        <v>10742</v>
      </c>
      <c r="LEK1" s="2" t="s">
        <v>10743</v>
      </c>
      <c r="LEL1" s="2" t="s">
        <v>10744</v>
      </c>
      <c r="LEM1" s="2" t="s">
        <v>10745</v>
      </c>
      <c r="LEN1" s="2" t="s">
        <v>10746</v>
      </c>
      <c r="LEO1" s="2" t="s">
        <v>10747</v>
      </c>
      <c r="LEP1" s="2" t="s">
        <v>10748</v>
      </c>
      <c r="LEQ1" s="2" t="s">
        <v>10749</v>
      </c>
      <c r="LER1" s="2" t="s">
        <v>10750</v>
      </c>
      <c r="LES1" s="2" t="s">
        <v>10751</v>
      </c>
      <c r="LET1" s="2" t="s">
        <v>10752</v>
      </c>
      <c r="LEU1" s="2" t="s">
        <v>10753</v>
      </c>
      <c r="LEV1" s="2" t="s">
        <v>10754</v>
      </c>
      <c r="LEW1" s="2" t="s">
        <v>10755</v>
      </c>
      <c r="LEX1" s="2" t="s">
        <v>10756</v>
      </c>
      <c r="LEY1" s="2" t="s">
        <v>10757</v>
      </c>
      <c r="LEZ1" s="2" t="s">
        <v>10758</v>
      </c>
      <c r="LFA1" s="2" t="s">
        <v>10759</v>
      </c>
      <c r="LFB1" s="2" t="s">
        <v>10760</v>
      </c>
      <c r="LFC1" s="2" t="s">
        <v>10761</v>
      </c>
      <c r="LFD1" s="2" t="s">
        <v>10762</v>
      </c>
      <c r="LFE1" s="2" t="s">
        <v>10763</v>
      </c>
      <c r="LFF1" s="2" t="s">
        <v>10764</v>
      </c>
      <c r="LFG1" s="2" t="s">
        <v>10765</v>
      </c>
      <c r="LFH1" s="2" t="s">
        <v>10766</v>
      </c>
      <c r="LFI1" s="2" t="s">
        <v>10767</v>
      </c>
      <c r="LFJ1" s="2" t="s">
        <v>10768</v>
      </c>
      <c r="LFK1" s="2" t="s">
        <v>10769</v>
      </c>
      <c r="LFL1" s="2" t="s">
        <v>10770</v>
      </c>
      <c r="LFM1" s="2" t="s">
        <v>10771</v>
      </c>
      <c r="LFN1" s="2" t="s">
        <v>10772</v>
      </c>
      <c r="LFO1" s="2" t="s">
        <v>10773</v>
      </c>
      <c r="LFP1" s="2" t="s">
        <v>10774</v>
      </c>
      <c r="LFQ1" s="2" t="s">
        <v>10775</v>
      </c>
      <c r="LFR1" s="2" t="s">
        <v>10776</v>
      </c>
      <c r="LFS1" s="2" t="s">
        <v>10777</v>
      </c>
      <c r="LFT1" s="2" t="s">
        <v>10778</v>
      </c>
      <c r="LFU1" s="2" t="s">
        <v>10779</v>
      </c>
      <c r="LFV1" s="2" t="s">
        <v>10780</v>
      </c>
      <c r="LFW1" s="2" t="s">
        <v>10781</v>
      </c>
      <c r="LFX1" s="2" t="s">
        <v>10782</v>
      </c>
      <c r="LFY1" s="2" t="s">
        <v>10783</v>
      </c>
      <c r="LFZ1" s="2" t="s">
        <v>10784</v>
      </c>
      <c r="LGA1" s="2" t="s">
        <v>10785</v>
      </c>
      <c r="LGB1" s="2" t="s">
        <v>10786</v>
      </c>
      <c r="LGC1" s="2" t="s">
        <v>10787</v>
      </c>
      <c r="LGD1" s="2" t="s">
        <v>10788</v>
      </c>
      <c r="LGE1" s="2" t="s">
        <v>10789</v>
      </c>
      <c r="LGF1" s="2" t="s">
        <v>10790</v>
      </c>
      <c r="LGG1" s="2" t="s">
        <v>10791</v>
      </c>
      <c r="LGH1" s="2" t="s">
        <v>10792</v>
      </c>
      <c r="LGI1" s="2" t="s">
        <v>10793</v>
      </c>
      <c r="LGJ1" s="2" t="s">
        <v>10794</v>
      </c>
      <c r="LGK1" s="2" t="s">
        <v>10795</v>
      </c>
      <c r="LGL1" s="2" t="s">
        <v>10796</v>
      </c>
      <c r="LGM1" s="2" t="s">
        <v>10797</v>
      </c>
      <c r="LGN1" s="2" t="s">
        <v>10798</v>
      </c>
      <c r="LGO1" s="2" t="s">
        <v>10799</v>
      </c>
      <c r="LGP1" s="2" t="s">
        <v>10800</v>
      </c>
      <c r="LGQ1" s="2" t="s">
        <v>10801</v>
      </c>
      <c r="LGR1" s="2" t="s">
        <v>10802</v>
      </c>
      <c r="LGS1" s="2" t="s">
        <v>10803</v>
      </c>
      <c r="LGT1" s="2" t="s">
        <v>10804</v>
      </c>
      <c r="LGU1" s="2" t="s">
        <v>10805</v>
      </c>
      <c r="LGV1" s="2" t="s">
        <v>10806</v>
      </c>
      <c r="LGW1" s="2" t="s">
        <v>10807</v>
      </c>
      <c r="LGX1" s="2" t="s">
        <v>10808</v>
      </c>
      <c r="LGY1" s="2" t="s">
        <v>10809</v>
      </c>
      <c r="LGZ1" s="2" t="s">
        <v>10810</v>
      </c>
      <c r="LHA1" s="2" t="s">
        <v>10811</v>
      </c>
      <c r="LHB1" s="2" t="s">
        <v>10812</v>
      </c>
      <c r="LHC1" s="2" t="s">
        <v>10813</v>
      </c>
      <c r="LHD1" s="2" t="s">
        <v>10814</v>
      </c>
      <c r="LHE1" s="2" t="s">
        <v>10815</v>
      </c>
      <c r="LHF1" s="2" t="s">
        <v>10816</v>
      </c>
      <c r="LHG1" s="2" t="s">
        <v>10817</v>
      </c>
      <c r="LHH1" s="2" t="s">
        <v>10818</v>
      </c>
      <c r="LHI1" s="2" t="s">
        <v>10819</v>
      </c>
      <c r="LHJ1" s="2" t="s">
        <v>10820</v>
      </c>
      <c r="LHK1" s="2" t="s">
        <v>10821</v>
      </c>
      <c r="LHL1" s="2" t="s">
        <v>10822</v>
      </c>
      <c r="LHM1" s="2" t="s">
        <v>10823</v>
      </c>
      <c r="LHN1" s="2" t="s">
        <v>10824</v>
      </c>
      <c r="LHO1" s="2" t="s">
        <v>10825</v>
      </c>
      <c r="LHP1" s="2" t="s">
        <v>10826</v>
      </c>
      <c r="LHQ1" s="2" t="s">
        <v>10827</v>
      </c>
      <c r="LHR1" s="2" t="s">
        <v>10828</v>
      </c>
      <c r="LHS1" s="2" t="s">
        <v>10829</v>
      </c>
      <c r="LHT1" s="2" t="s">
        <v>10830</v>
      </c>
      <c r="LHU1" s="2" t="s">
        <v>10831</v>
      </c>
      <c r="LHV1" s="2" t="s">
        <v>10832</v>
      </c>
      <c r="LHW1" s="2" t="s">
        <v>10833</v>
      </c>
      <c r="LHX1" s="2" t="s">
        <v>10834</v>
      </c>
      <c r="LHY1" s="2" t="s">
        <v>10835</v>
      </c>
      <c r="LHZ1" s="2" t="s">
        <v>10836</v>
      </c>
      <c r="LIA1" s="2" t="s">
        <v>10837</v>
      </c>
      <c r="LIB1" s="2" t="s">
        <v>10838</v>
      </c>
      <c r="LIC1" s="2" t="s">
        <v>10839</v>
      </c>
      <c r="LID1" s="2" t="s">
        <v>10840</v>
      </c>
      <c r="LIE1" s="2" t="s">
        <v>10841</v>
      </c>
      <c r="LIF1" s="2" t="s">
        <v>10842</v>
      </c>
      <c r="LIG1" s="2" t="s">
        <v>10843</v>
      </c>
      <c r="LIH1" s="2" t="s">
        <v>10844</v>
      </c>
      <c r="LII1" s="2" t="s">
        <v>10845</v>
      </c>
      <c r="LIJ1" s="2" t="s">
        <v>10846</v>
      </c>
      <c r="LIK1" s="2" t="s">
        <v>10847</v>
      </c>
      <c r="LIL1" s="2" t="s">
        <v>10848</v>
      </c>
      <c r="LIM1" s="2" t="s">
        <v>10849</v>
      </c>
      <c r="LIN1" s="2" t="s">
        <v>10850</v>
      </c>
      <c r="LIO1" s="2" t="s">
        <v>10851</v>
      </c>
      <c r="LIP1" s="2" t="s">
        <v>10852</v>
      </c>
      <c r="LIQ1" s="2" t="s">
        <v>10853</v>
      </c>
      <c r="LIR1" s="2" t="s">
        <v>10854</v>
      </c>
      <c r="LIS1" s="2" t="s">
        <v>10855</v>
      </c>
      <c r="LIT1" s="2" t="s">
        <v>10856</v>
      </c>
      <c r="LIU1" s="2" t="s">
        <v>10857</v>
      </c>
      <c r="LIV1" s="2" t="s">
        <v>10858</v>
      </c>
      <c r="LIW1" s="2" t="s">
        <v>10859</v>
      </c>
      <c r="LIX1" s="2" t="s">
        <v>10860</v>
      </c>
      <c r="LIY1" s="2" t="s">
        <v>10861</v>
      </c>
      <c r="LIZ1" s="2" t="s">
        <v>10862</v>
      </c>
      <c r="LJA1" s="2" t="s">
        <v>10863</v>
      </c>
      <c r="LJB1" s="2" t="s">
        <v>10864</v>
      </c>
      <c r="LJC1" s="2" t="s">
        <v>10865</v>
      </c>
      <c r="LJD1" s="2" t="s">
        <v>10866</v>
      </c>
      <c r="LJE1" s="2" t="s">
        <v>10867</v>
      </c>
      <c r="LJF1" s="2" t="s">
        <v>10868</v>
      </c>
      <c r="LJG1" s="2" t="s">
        <v>10869</v>
      </c>
      <c r="LJH1" s="2" t="s">
        <v>10870</v>
      </c>
      <c r="LJI1" s="2" t="s">
        <v>10871</v>
      </c>
      <c r="LJJ1" s="2" t="s">
        <v>10872</v>
      </c>
      <c r="LJK1" s="2" t="s">
        <v>10873</v>
      </c>
      <c r="LJL1" s="2" t="s">
        <v>10874</v>
      </c>
      <c r="LJM1" s="2" t="s">
        <v>10875</v>
      </c>
      <c r="LJN1" s="2" t="s">
        <v>10876</v>
      </c>
      <c r="LJO1" s="2" t="s">
        <v>10877</v>
      </c>
      <c r="LJP1" s="2" t="s">
        <v>10878</v>
      </c>
      <c r="LJQ1" s="2" t="s">
        <v>10879</v>
      </c>
      <c r="LJR1" s="2" t="s">
        <v>10880</v>
      </c>
      <c r="LJS1" s="2" t="s">
        <v>10881</v>
      </c>
      <c r="LJT1" s="2" t="s">
        <v>10882</v>
      </c>
      <c r="LJU1" s="2" t="s">
        <v>10883</v>
      </c>
      <c r="LJV1" s="2" t="s">
        <v>10884</v>
      </c>
      <c r="LJW1" s="2" t="s">
        <v>10885</v>
      </c>
      <c r="LJX1" s="2" t="s">
        <v>10886</v>
      </c>
      <c r="LJY1" s="2" t="s">
        <v>10887</v>
      </c>
      <c r="LJZ1" s="2" t="s">
        <v>10888</v>
      </c>
      <c r="LKA1" s="2" t="s">
        <v>10889</v>
      </c>
      <c r="LKB1" s="2" t="s">
        <v>10890</v>
      </c>
      <c r="LKC1" s="2" t="s">
        <v>10891</v>
      </c>
      <c r="LKD1" s="2" t="s">
        <v>10892</v>
      </c>
      <c r="LKE1" s="2" t="s">
        <v>10893</v>
      </c>
      <c r="LKF1" s="2" t="s">
        <v>10894</v>
      </c>
      <c r="LKG1" s="2" t="s">
        <v>10895</v>
      </c>
      <c r="LKH1" s="2" t="s">
        <v>10896</v>
      </c>
      <c r="LKI1" s="2" t="s">
        <v>10897</v>
      </c>
      <c r="LKJ1" s="2" t="s">
        <v>10898</v>
      </c>
      <c r="LKK1" s="2" t="s">
        <v>10899</v>
      </c>
      <c r="LKL1" s="2" t="s">
        <v>10900</v>
      </c>
      <c r="LKM1" s="2" t="s">
        <v>10901</v>
      </c>
      <c r="LKN1" s="2" t="s">
        <v>10902</v>
      </c>
      <c r="LKO1" s="2" t="s">
        <v>10903</v>
      </c>
      <c r="LKP1" s="2" t="s">
        <v>10904</v>
      </c>
      <c r="LKQ1" s="2" t="s">
        <v>10906</v>
      </c>
      <c r="LKR1" s="2" t="s">
        <v>10907</v>
      </c>
      <c r="LKS1" s="2" t="s">
        <v>10908</v>
      </c>
      <c r="LKT1" s="2" t="s">
        <v>10909</v>
      </c>
      <c r="LKU1" s="2" t="s">
        <v>10910</v>
      </c>
      <c r="LKV1" s="2" t="s">
        <v>10911</v>
      </c>
      <c r="LKW1" s="2" t="s">
        <v>10912</v>
      </c>
      <c r="LKX1" s="2" t="s">
        <v>10913</v>
      </c>
      <c r="LKY1" s="2" t="s">
        <v>10914</v>
      </c>
      <c r="LKZ1" s="2" t="s">
        <v>10915</v>
      </c>
      <c r="LLA1" s="2" t="s">
        <v>10916</v>
      </c>
      <c r="LLB1" s="2" t="s">
        <v>10917</v>
      </c>
      <c r="LLC1" s="2" t="s">
        <v>10918</v>
      </c>
      <c r="LLD1" s="2" t="s">
        <v>10919</v>
      </c>
      <c r="LLE1" s="2" t="s">
        <v>10920</v>
      </c>
      <c r="LLF1" s="2" t="s">
        <v>10921</v>
      </c>
      <c r="LLG1" s="2" t="s">
        <v>10922</v>
      </c>
      <c r="LLH1" s="2" t="s">
        <v>10923</v>
      </c>
      <c r="LLI1" s="2" t="s">
        <v>10924</v>
      </c>
      <c r="LLJ1" s="2" t="s">
        <v>10925</v>
      </c>
      <c r="LLK1" s="2" t="s">
        <v>10926</v>
      </c>
      <c r="LLL1" s="2" t="s">
        <v>10927</v>
      </c>
      <c r="LLM1" s="2" t="s">
        <v>10928</v>
      </c>
      <c r="LLN1" s="2" t="s">
        <v>10929</v>
      </c>
      <c r="LLO1" s="2" t="s">
        <v>10930</v>
      </c>
      <c r="LLP1" s="2" t="s">
        <v>10931</v>
      </c>
      <c r="LLQ1" s="2" t="s">
        <v>10932</v>
      </c>
      <c r="LLR1" s="2" t="s">
        <v>10933</v>
      </c>
      <c r="LLS1" s="2" t="s">
        <v>10934</v>
      </c>
      <c r="LLT1" s="2" t="s">
        <v>10935</v>
      </c>
      <c r="LLU1" s="2" t="s">
        <v>10936</v>
      </c>
      <c r="LLV1" s="2" t="s">
        <v>10937</v>
      </c>
      <c r="LLW1" s="2" t="s">
        <v>10938</v>
      </c>
      <c r="LLX1" s="2" t="s">
        <v>10939</v>
      </c>
      <c r="LLY1" s="2" t="s">
        <v>10940</v>
      </c>
      <c r="LLZ1" s="2" t="s">
        <v>10941</v>
      </c>
      <c r="LMA1" s="2" t="s">
        <v>10942</v>
      </c>
      <c r="LMB1" s="2" t="s">
        <v>10943</v>
      </c>
      <c r="LMC1" s="2" t="s">
        <v>10944</v>
      </c>
      <c r="LMD1" s="2" t="s">
        <v>10945</v>
      </c>
      <c r="LME1" s="2" t="s">
        <v>10946</v>
      </c>
      <c r="LMF1" s="2" t="s">
        <v>10947</v>
      </c>
      <c r="LMG1" s="2" t="s">
        <v>10948</v>
      </c>
      <c r="LMH1" s="2" t="s">
        <v>10949</v>
      </c>
      <c r="LMI1" s="2" t="s">
        <v>10950</v>
      </c>
      <c r="LMJ1" s="2" t="s">
        <v>10951</v>
      </c>
      <c r="LMK1" s="2" t="s">
        <v>10952</v>
      </c>
      <c r="LML1" s="2" t="s">
        <v>10953</v>
      </c>
      <c r="LMM1" s="2" t="s">
        <v>10954</v>
      </c>
      <c r="LMN1" s="2" t="s">
        <v>10955</v>
      </c>
      <c r="LMO1" s="2" t="s">
        <v>10956</v>
      </c>
      <c r="LMP1" s="2" t="s">
        <v>10957</v>
      </c>
      <c r="LMQ1" s="2" t="s">
        <v>10958</v>
      </c>
      <c r="LMR1" s="2" t="s">
        <v>10959</v>
      </c>
      <c r="LMS1" s="2" t="s">
        <v>10960</v>
      </c>
      <c r="LMT1" s="2" t="s">
        <v>10961</v>
      </c>
      <c r="LMU1" s="2" t="s">
        <v>10962</v>
      </c>
      <c r="LMV1" s="2" t="s">
        <v>10963</v>
      </c>
      <c r="LMW1" s="2" t="s">
        <v>10964</v>
      </c>
      <c r="LMX1" s="2" t="s">
        <v>10965</v>
      </c>
      <c r="LMY1" s="2" t="s">
        <v>10966</v>
      </c>
      <c r="LMZ1" s="2" t="s">
        <v>10967</v>
      </c>
      <c r="LNA1" s="2" t="s">
        <v>10968</v>
      </c>
      <c r="LNB1" s="2" t="s">
        <v>10969</v>
      </c>
      <c r="LNC1" s="2" t="s">
        <v>10970</v>
      </c>
      <c r="LND1" s="2" t="s">
        <v>10971</v>
      </c>
      <c r="LNE1" s="2" t="s">
        <v>10972</v>
      </c>
      <c r="LNF1" s="2" t="s">
        <v>10973</v>
      </c>
      <c r="LNG1" s="2" t="s">
        <v>10974</v>
      </c>
      <c r="LNH1" s="2" t="s">
        <v>10975</v>
      </c>
      <c r="LNI1" s="2" t="s">
        <v>10976</v>
      </c>
      <c r="LNJ1" s="2" t="s">
        <v>10977</v>
      </c>
      <c r="LNK1" s="2" t="s">
        <v>10978</v>
      </c>
      <c r="LNL1" s="2" t="s">
        <v>10979</v>
      </c>
      <c r="LNM1" s="2" t="s">
        <v>10980</v>
      </c>
      <c r="LNN1" s="2" t="s">
        <v>10981</v>
      </c>
      <c r="LNO1" s="2" t="s">
        <v>10982</v>
      </c>
      <c r="LNP1" s="2" t="s">
        <v>10983</v>
      </c>
      <c r="LNQ1" s="2" t="s">
        <v>10984</v>
      </c>
      <c r="LNR1" s="2" t="s">
        <v>10985</v>
      </c>
      <c r="LNS1" s="2" t="s">
        <v>10986</v>
      </c>
      <c r="LNT1" s="2" t="s">
        <v>10987</v>
      </c>
      <c r="LNU1" s="2" t="s">
        <v>10988</v>
      </c>
      <c r="LNV1" s="2" t="s">
        <v>10989</v>
      </c>
      <c r="LNW1" s="2" t="s">
        <v>10990</v>
      </c>
      <c r="LNX1" s="2" t="s">
        <v>10991</v>
      </c>
      <c r="LNY1" s="2" t="s">
        <v>10992</v>
      </c>
      <c r="LNZ1" s="2" t="s">
        <v>10993</v>
      </c>
      <c r="LOA1" s="2" t="s">
        <v>10994</v>
      </c>
      <c r="LOB1" s="2" t="s">
        <v>10995</v>
      </c>
      <c r="LOC1" s="2" t="s">
        <v>10996</v>
      </c>
      <c r="LOD1" s="2" t="s">
        <v>10997</v>
      </c>
      <c r="LOE1" s="2" t="s">
        <v>10998</v>
      </c>
      <c r="LOF1" s="2" t="s">
        <v>10999</v>
      </c>
      <c r="LOG1" s="2" t="s">
        <v>11000</v>
      </c>
      <c r="LOH1" s="2" t="s">
        <v>11001</v>
      </c>
      <c r="LOI1" s="2" t="s">
        <v>11002</v>
      </c>
      <c r="LOJ1" s="2" t="s">
        <v>11003</v>
      </c>
      <c r="LOK1" s="2" t="s">
        <v>11004</v>
      </c>
      <c r="LOL1" s="2" t="s">
        <v>11005</v>
      </c>
      <c r="LOM1" s="2" t="s">
        <v>11006</v>
      </c>
      <c r="LON1" s="2" t="s">
        <v>11007</v>
      </c>
      <c r="LOO1" s="2" t="s">
        <v>11008</v>
      </c>
      <c r="LOP1" s="2" t="s">
        <v>11009</v>
      </c>
      <c r="LOQ1" s="2" t="s">
        <v>11010</v>
      </c>
      <c r="LOR1" s="2" t="s">
        <v>11011</v>
      </c>
      <c r="LOS1" s="2" t="s">
        <v>11012</v>
      </c>
      <c r="LOT1" s="2" t="s">
        <v>11013</v>
      </c>
      <c r="LOU1" s="2" t="s">
        <v>11014</v>
      </c>
      <c r="LOV1" s="2" t="s">
        <v>11015</v>
      </c>
      <c r="LOW1" s="2" t="s">
        <v>11016</v>
      </c>
      <c r="LOX1" s="2" t="s">
        <v>11017</v>
      </c>
      <c r="LOY1" s="2" t="s">
        <v>11018</v>
      </c>
      <c r="LOZ1" s="2" t="s">
        <v>11019</v>
      </c>
      <c r="LPA1" s="2" t="s">
        <v>11020</v>
      </c>
      <c r="LPB1" s="2" t="s">
        <v>11021</v>
      </c>
      <c r="LPC1" s="2" t="s">
        <v>11022</v>
      </c>
      <c r="LPD1" s="2" t="s">
        <v>11023</v>
      </c>
      <c r="LPE1" s="2" t="s">
        <v>11024</v>
      </c>
      <c r="LPF1" s="2" t="s">
        <v>11025</v>
      </c>
      <c r="LPG1" s="2" t="s">
        <v>11026</v>
      </c>
      <c r="LPH1" s="2" t="s">
        <v>11027</v>
      </c>
      <c r="LPI1" s="2" t="s">
        <v>11028</v>
      </c>
      <c r="LPJ1" s="2" t="s">
        <v>11029</v>
      </c>
      <c r="LPK1" s="2" t="s">
        <v>11030</v>
      </c>
      <c r="LPL1" s="2" t="s">
        <v>11031</v>
      </c>
      <c r="LPM1" s="2" t="s">
        <v>11032</v>
      </c>
      <c r="LPN1" s="2" t="s">
        <v>11033</v>
      </c>
      <c r="LPO1" s="2" t="s">
        <v>11034</v>
      </c>
      <c r="LPP1" s="2" t="s">
        <v>11035</v>
      </c>
      <c r="LPQ1" s="2" t="s">
        <v>11036</v>
      </c>
      <c r="LPR1" s="2" t="s">
        <v>11037</v>
      </c>
      <c r="LPS1" s="2" t="s">
        <v>11038</v>
      </c>
      <c r="LPT1" s="2" t="s">
        <v>11039</v>
      </c>
      <c r="LPU1" s="2" t="s">
        <v>11040</v>
      </c>
      <c r="LPV1" s="2" t="s">
        <v>11041</v>
      </c>
      <c r="LPW1" s="2" t="s">
        <v>11042</v>
      </c>
      <c r="LPX1" s="2" t="s">
        <v>11043</v>
      </c>
      <c r="LPY1" s="2" t="s">
        <v>11044</v>
      </c>
      <c r="LPZ1" s="2" t="s">
        <v>11045</v>
      </c>
      <c r="LQA1" s="2" t="s">
        <v>11046</v>
      </c>
      <c r="LQB1" s="2" t="s">
        <v>11047</v>
      </c>
      <c r="LQC1" s="2" t="s">
        <v>11048</v>
      </c>
      <c r="LQD1" s="2" t="s">
        <v>11049</v>
      </c>
      <c r="LQE1" s="2" t="s">
        <v>11050</v>
      </c>
      <c r="LQF1" s="2" t="s">
        <v>11051</v>
      </c>
      <c r="LQG1" s="2" t="s">
        <v>11052</v>
      </c>
      <c r="LQH1" s="2" t="s">
        <v>11053</v>
      </c>
      <c r="LQI1" s="2" t="s">
        <v>11054</v>
      </c>
      <c r="LQJ1" s="2" t="s">
        <v>11055</v>
      </c>
      <c r="LQK1" s="2" t="s">
        <v>11056</v>
      </c>
      <c r="LQL1" s="2" t="s">
        <v>11057</v>
      </c>
      <c r="LQM1" s="2" t="s">
        <v>11058</v>
      </c>
      <c r="LQN1" s="2" t="s">
        <v>11059</v>
      </c>
      <c r="LQO1" s="2" t="s">
        <v>11060</v>
      </c>
      <c r="LQP1" s="2" t="s">
        <v>11061</v>
      </c>
      <c r="LQQ1" s="2" t="s">
        <v>11062</v>
      </c>
      <c r="LQR1" s="2" t="s">
        <v>11063</v>
      </c>
      <c r="LQS1" s="2" t="s">
        <v>11064</v>
      </c>
      <c r="LQT1" s="2" t="s">
        <v>11065</v>
      </c>
      <c r="LQU1" s="2" t="s">
        <v>11066</v>
      </c>
      <c r="LQV1" s="2" t="s">
        <v>11067</v>
      </c>
      <c r="LQW1" s="2" t="s">
        <v>11068</v>
      </c>
      <c r="LQX1" s="2" t="s">
        <v>11069</v>
      </c>
      <c r="LQY1" s="2" t="s">
        <v>11070</v>
      </c>
      <c r="LQZ1" s="2" t="s">
        <v>11071</v>
      </c>
      <c r="LRA1" s="2" t="s">
        <v>11072</v>
      </c>
      <c r="LRB1" s="2" t="s">
        <v>11073</v>
      </c>
      <c r="LRC1" s="2" t="s">
        <v>11074</v>
      </c>
      <c r="LRD1" s="2" t="s">
        <v>11075</v>
      </c>
      <c r="LRE1" s="2" t="s">
        <v>11076</v>
      </c>
      <c r="LRF1" s="2" t="s">
        <v>11077</v>
      </c>
      <c r="LRG1" s="2" t="s">
        <v>11078</v>
      </c>
      <c r="LRH1" s="2" t="s">
        <v>11079</v>
      </c>
      <c r="LRI1" s="2" t="s">
        <v>11080</v>
      </c>
      <c r="LRJ1" s="2" t="s">
        <v>11081</v>
      </c>
      <c r="LRK1" s="2" t="s">
        <v>11082</v>
      </c>
      <c r="LRL1" s="2" t="s">
        <v>11083</v>
      </c>
      <c r="LRM1" s="2" t="s">
        <v>11084</v>
      </c>
      <c r="LRN1" s="2" t="s">
        <v>11085</v>
      </c>
      <c r="LRO1" s="2" t="s">
        <v>11086</v>
      </c>
      <c r="LRP1" s="2" t="s">
        <v>11087</v>
      </c>
      <c r="LRQ1" s="2" t="s">
        <v>11088</v>
      </c>
      <c r="LRR1" s="2" t="s">
        <v>11089</v>
      </c>
      <c r="LRS1" s="2" t="s">
        <v>11090</v>
      </c>
      <c r="LRT1" s="2" t="s">
        <v>11091</v>
      </c>
      <c r="LRU1" s="2" t="s">
        <v>11092</v>
      </c>
      <c r="LRV1" s="2" t="s">
        <v>11093</v>
      </c>
      <c r="LRW1" s="2" t="s">
        <v>11094</v>
      </c>
      <c r="LRX1" s="2" t="s">
        <v>11095</v>
      </c>
      <c r="LRY1" s="2" t="s">
        <v>11096</v>
      </c>
      <c r="LRZ1" s="2" t="s">
        <v>11097</v>
      </c>
      <c r="LSA1" s="2" t="s">
        <v>11098</v>
      </c>
      <c r="LSB1" s="2" t="s">
        <v>11099</v>
      </c>
      <c r="LSC1" s="2" t="s">
        <v>11100</v>
      </c>
      <c r="LSD1" s="2" t="s">
        <v>11101</v>
      </c>
      <c r="LSE1" s="2" t="s">
        <v>11102</v>
      </c>
      <c r="LSF1" s="2" t="s">
        <v>11103</v>
      </c>
      <c r="LSG1" s="2" t="s">
        <v>11104</v>
      </c>
      <c r="LSH1" s="2" t="s">
        <v>11105</v>
      </c>
      <c r="LSI1" s="2" t="s">
        <v>11106</v>
      </c>
      <c r="LSJ1" s="2" t="s">
        <v>11107</v>
      </c>
      <c r="LSK1" s="2" t="s">
        <v>11108</v>
      </c>
      <c r="LSL1" s="2" t="s">
        <v>11109</v>
      </c>
      <c r="LSM1" s="2" t="s">
        <v>11110</v>
      </c>
      <c r="LSN1" s="2" t="s">
        <v>11111</v>
      </c>
      <c r="LSO1" s="2" t="s">
        <v>11112</v>
      </c>
      <c r="LSP1" s="2" t="s">
        <v>11113</v>
      </c>
      <c r="LSQ1" s="2" t="s">
        <v>11114</v>
      </c>
      <c r="LSR1" s="2" t="s">
        <v>11115</v>
      </c>
      <c r="LSS1" s="2" t="s">
        <v>11116</v>
      </c>
      <c r="LST1" s="2" t="s">
        <v>11117</v>
      </c>
      <c r="LSU1" s="2" t="s">
        <v>11118</v>
      </c>
      <c r="LSV1" s="2" t="s">
        <v>11119</v>
      </c>
      <c r="LSW1" s="2" t="s">
        <v>11120</v>
      </c>
      <c r="LSX1" s="2" t="s">
        <v>11121</v>
      </c>
      <c r="LSY1" s="2" t="s">
        <v>11122</v>
      </c>
      <c r="LSZ1" s="2" t="s">
        <v>11123</v>
      </c>
      <c r="LTA1" s="2" t="s">
        <v>11124</v>
      </c>
      <c r="LTB1" s="2" t="s">
        <v>11125</v>
      </c>
      <c r="LTC1" s="2" t="s">
        <v>11126</v>
      </c>
      <c r="LTD1" s="2" t="s">
        <v>11127</v>
      </c>
      <c r="LTE1" s="2" t="s">
        <v>11128</v>
      </c>
      <c r="LTF1" s="2" t="s">
        <v>11129</v>
      </c>
      <c r="LTG1" s="2" t="s">
        <v>11130</v>
      </c>
      <c r="LTH1" s="2" t="s">
        <v>11131</v>
      </c>
      <c r="LTI1" s="2" t="s">
        <v>11132</v>
      </c>
      <c r="LTJ1" s="2" t="s">
        <v>11133</v>
      </c>
      <c r="LTK1" s="2" t="s">
        <v>11134</v>
      </c>
      <c r="LTL1" s="2" t="s">
        <v>11135</v>
      </c>
      <c r="LTM1" s="2" t="s">
        <v>11136</v>
      </c>
      <c r="LTN1" s="2" t="s">
        <v>11137</v>
      </c>
      <c r="LTO1" s="2" t="s">
        <v>11138</v>
      </c>
      <c r="LTP1" s="2" t="s">
        <v>11139</v>
      </c>
      <c r="LTQ1" s="2" t="s">
        <v>11140</v>
      </c>
      <c r="LTR1" s="2" t="s">
        <v>11141</v>
      </c>
      <c r="LTS1" s="2" t="s">
        <v>11142</v>
      </c>
      <c r="LTT1" s="2" t="s">
        <v>11143</v>
      </c>
      <c r="LTU1" s="2" t="s">
        <v>11144</v>
      </c>
      <c r="LTV1" s="2" t="s">
        <v>11145</v>
      </c>
      <c r="LTW1" s="2" t="s">
        <v>11146</v>
      </c>
      <c r="LTX1" s="2" t="s">
        <v>11147</v>
      </c>
      <c r="LTY1" s="2" t="s">
        <v>11148</v>
      </c>
      <c r="LTZ1" s="2" t="s">
        <v>11149</v>
      </c>
      <c r="LUA1" s="2" t="s">
        <v>11150</v>
      </c>
      <c r="LUB1" s="2" t="s">
        <v>11151</v>
      </c>
      <c r="LUC1" s="2" t="s">
        <v>11152</v>
      </c>
      <c r="LUD1" s="2" t="s">
        <v>11153</v>
      </c>
      <c r="LUE1" s="2" t="s">
        <v>11154</v>
      </c>
      <c r="LUF1" s="2" t="s">
        <v>11155</v>
      </c>
      <c r="LUG1" s="2" t="s">
        <v>11156</v>
      </c>
      <c r="LUH1" s="2" t="s">
        <v>11157</v>
      </c>
      <c r="LUI1" s="2" t="s">
        <v>11158</v>
      </c>
      <c r="LUJ1" s="2" t="s">
        <v>11159</v>
      </c>
      <c r="LUK1" s="2" t="s">
        <v>11160</v>
      </c>
      <c r="LUL1" s="2" t="s">
        <v>11161</v>
      </c>
      <c r="LUM1" s="2" t="s">
        <v>11162</v>
      </c>
      <c r="LUN1" s="2" t="s">
        <v>11163</v>
      </c>
      <c r="LUO1" s="2" t="s">
        <v>11164</v>
      </c>
      <c r="LUP1" s="2" t="s">
        <v>11165</v>
      </c>
      <c r="LUQ1" s="2" t="s">
        <v>11166</v>
      </c>
      <c r="LUR1" s="2" t="s">
        <v>11167</v>
      </c>
      <c r="LUS1" s="2" t="s">
        <v>11168</v>
      </c>
      <c r="LUT1" s="2" t="s">
        <v>11169</v>
      </c>
      <c r="LUU1" s="2" t="s">
        <v>11170</v>
      </c>
      <c r="LUV1" s="2" t="s">
        <v>11171</v>
      </c>
      <c r="LUW1" s="2" t="s">
        <v>11172</v>
      </c>
      <c r="LUX1" s="2" t="s">
        <v>11173</v>
      </c>
      <c r="LUY1" s="2" t="s">
        <v>11174</v>
      </c>
      <c r="LUZ1" s="2" t="s">
        <v>11175</v>
      </c>
      <c r="LVA1" s="2" t="s">
        <v>11176</v>
      </c>
      <c r="LVB1" s="2" t="s">
        <v>11177</v>
      </c>
      <c r="LVC1" s="2" t="s">
        <v>11178</v>
      </c>
      <c r="LVD1" s="2" t="s">
        <v>11179</v>
      </c>
      <c r="LVE1" s="2" t="s">
        <v>11180</v>
      </c>
      <c r="LVF1" s="2" t="s">
        <v>11181</v>
      </c>
      <c r="LVG1" s="2" t="s">
        <v>11182</v>
      </c>
      <c r="LVH1" s="2" t="s">
        <v>11183</v>
      </c>
      <c r="LVI1" s="2" t="s">
        <v>11184</v>
      </c>
      <c r="LVJ1" s="2" t="s">
        <v>11185</v>
      </c>
      <c r="LVK1" s="2" t="s">
        <v>11186</v>
      </c>
      <c r="LVL1" s="2" t="s">
        <v>11187</v>
      </c>
      <c r="LVM1" s="2" t="s">
        <v>11188</v>
      </c>
      <c r="LVN1" s="2" t="s">
        <v>11189</v>
      </c>
      <c r="LVO1" s="2" t="s">
        <v>11190</v>
      </c>
      <c r="LVP1" s="2" t="s">
        <v>11191</v>
      </c>
      <c r="LVQ1" s="2" t="s">
        <v>11192</v>
      </c>
      <c r="LVR1" s="2" t="s">
        <v>11193</v>
      </c>
      <c r="LVS1" s="2" t="s">
        <v>11194</v>
      </c>
      <c r="LVT1" s="2" t="s">
        <v>11195</v>
      </c>
      <c r="LVU1" s="2" t="s">
        <v>11196</v>
      </c>
      <c r="LVV1" s="2" t="s">
        <v>11197</v>
      </c>
      <c r="LVW1" s="2" t="s">
        <v>11198</v>
      </c>
      <c r="LVX1" s="2" t="s">
        <v>11199</v>
      </c>
      <c r="LVY1" s="2" t="s">
        <v>11200</v>
      </c>
      <c r="LVZ1" s="2" t="s">
        <v>11201</v>
      </c>
      <c r="LWA1" s="2" t="s">
        <v>11202</v>
      </c>
      <c r="LWB1" s="2" t="s">
        <v>11203</v>
      </c>
      <c r="LWC1" s="2" t="s">
        <v>11204</v>
      </c>
      <c r="LWD1" s="2" t="s">
        <v>11205</v>
      </c>
      <c r="LWE1" s="2" t="s">
        <v>11206</v>
      </c>
      <c r="LWF1" s="2" t="s">
        <v>11207</v>
      </c>
      <c r="LWG1" s="2" t="s">
        <v>11208</v>
      </c>
      <c r="LWH1" s="2" t="s">
        <v>11209</v>
      </c>
      <c r="LWI1" s="2" t="s">
        <v>11210</v>
      </c>
      <c r="LWJ1" s="2" t="s">
        <v>11211</v>
      </c>
      <c r="LWK1" s="2" t="s">
        <v>11212</v>
      </c>
      <c r="LWL1" s="2" t="s">
        <v>11213</v>
      </c>
      <c r="LWM1" s="2" t="s">
        <v>11214</v>
      </c>
      <c r="LWN1" s="2" t="s">
        <v>11215</v>
      </c>
      <c r="LWO1" s="2" t="s">
        <v>11216</v>
      </c>
      <c r="LWP1" s="2" t="s">
        <v>11217</v>
      </c>
      <c r="LWQ1" s="2" t="s">
        <v>11218</v>
      </c>
      <c r="LWR1" s="2" t="s">
        <v>11219</v>
      </c>
      <c r="LWS1" s="2" t="s">
        <v>11220</v>
      </c>
      <c r="LWT1" s="2" t="s">
        <v>11221</v>
      </c>
      <c r="LWU1" s="2" t="s">
        <v>11222</v>
      </c>
      <c r="LWV1" s="2" t="s">
        <v>11223</v>
      </c>
      <c r="LWW1" s="2" t="s">
        <v>11224</v>
      </c>
      <c r="LWX1" s="2" t="s">
        <v>11225</v>
      </c>
      <c r="LWY1" s="2" t="s">
        <v>11227</v>
      </c>
      <c r="LWZ1" s="2" t="s">
        <v>11228</v>
      </c>
      <c r="LXA1" s="2" t="s">
        <v>11229</v>
      </c>
      <c r="LXB1" s="2" t="s">
        <v>11230</v>
      </c>
      <c r="LXC1" s="2" t="s">
        <v>11231</v>
      </c>
      <c r="LXD1" s="2" t="s">
        <v>11232</v>
      </c>
      <c r="LXE1" s="2" t="s">
        <v>11233</v>
      </c>
      <c r="LXF1" s="2" t="s">
        <v>11234</v>
      </c>
      <c r="LXG1" s="2" t="s">
        <v>11235</v>
      </c>
      <c r="LXH1" s="2" t="s">
        <v>11236</v>
      </c>
      <c r="LXI1" s="2" t="s">
        <v>11237</v>
      </c>
      <c r="LXJ1" s="2" t="s">
        <v>11238</v>
      </c>
      <c r="LXK1" s="2" t="s">
        <v>11239</v>
      </c>
      <c r="LXL1" s="2" t="s">
        <v>11240</v>
      </c>
      <c r="LXM1" s="2" t="s">
        <v>11241</v>
      </c>
      <c r="LXN1" s="2" t="s">
        <v>11242</v>
      </c>
      <c r="LXO1" s="2" t="s">
        <v>11243</v>
      </c>
      <c r="LXP1" s="2" t="s">
        <v>11244</v>
      </c>
      <c r="LXQ1" s="2" t="s">
        <v>11245</v>
      </c>
      <c r="LXR1" s="2" t="s">
        <v>11246</v>
      </c>
      <c r="LXS1" s="2" t="s">
        <v>11247</v>
      </c>
      <c r="LXT1" s="2" t="s">
        <v>11248</v>
      </c>
      <c r="LXU1" s="2" t="s">
        <v>11249</v>
      </c>
      <c r="LXV1" s="2" t="s">
        <v>11250</v>
      </c>
      <c r="LXW1" s="2" t="s">
        <v>11251</v>
      </c>
      <c r="LXX1" s="2" t="s">
        <v>11252</v>
      </c>
      <c r="LXY1" s="2" t="s">
        <v>11253</v>
      </c>
      <c r="LXZ1" s="2" t="s">
        <v>11254</v>
      </c>
      <c r="LYA1" s="2" t="s">
        <v>11255</v>
      </c>
      <c r="LYB1" s="2" t="s">
        <v>11256</v>
      </c>
      <c r="LYC1" s="2" t="s">
        <v>11257</v>
      </c>
      <c r="LYD1" s="2" t="s">
        <v>11258</v>
      </c>
      <c r="LYE1" s="2" t="s">
        <v>11259</v>
      </c>
      <c r="LYF1" s="2" t="s">
        <v>11260</v>
      </c>
      <c r="LYG1" s="2" t="s">
        <v>11261</v>
      </c>
      <c r="LYH1" s="2" t="s">
        <v>11262</v>
      </c>
      <c r="LYI1" s="2" t="s">
        <v>11263</v>
      </c>
      <c r="LYJ1" s="2" t="s">
        <v>11264</v>
      </c>
      <c r="LYK1" s="2" t="s">
        <v>11265</v>
      </c>
      <c r="LYL1" s="2" t="s">
        <v>11266</v>
      </c>
      <c r="LYM1" s="2" t="s">
        <v>11267</v>
      </c>
      <c r="LYN1" s="2" t="s">
        <v>11268</v>
      </c>
      <c r="LYO1" s="2" t="s">
        <v>11269</v>
      </c>
      <c r="LYP1" s="2" t="s">
        <v>11270</v>
      </c>
      <c r="LYQ1" s="2" t="s">
        <v>11271</v>
      </c>
      <c r="LYR1" s="2" t="s">
        <v>11272</v>
      </c>
      <c r="LYS1" s="2" t="s">
        <v>11273</v>
      </c>
      <c r="LYT1" s="2" t="s">
        <v>11274</v>
      </c>
      <c r="LYU1" s="2" t="s">
        <v>11275</v>
      </c>
      <c r="LYV1" s="2" t="s">
        <v>11276</v>
      </c>
      <c r="LYW1" s="2" t="s">
        <v>11277</v>
      </c>
      <c r="LYX1" s="2" t="s">
        <v>11278</v>
      </c>
      <c r="LYY1" s="2" t="s">
        <v>11279</v>
      </c>
      <c r="LYZ1" s="2" t="s">
        <v>11280</v>
      </c>
      <c r="LZA1" s="2" t="s">
        <v>11281</v>
      </c>
      <c r="LZB1" s="2" t="s">
        <v>11282</v>
      </c>
      <c r="LZC1" s="2" t="s">
        <v>11283</v>
      </c>
      <c r="LZD1" s="2" t="s">
        <v>11284</v>
      </c>
      <c r="LZE1" s="2" t="s">
        <v>11285</v>
      </c>
      <c r="LZF1" s="2" t="s">
        <v>11286</v>
      </c>
      <c r="LZG1" s="2" t="s">
        <v>11287</v>
      </c>
      <c r="LZH1" s="2" t="s">
        <v>11288</v>
      </c>
      <c r="LZI1" s="2" t="s">
        <v>11289</v>
      </c>
      <c r="LZJ1" s="2" t="s">
        <v>11290</v>
      </c>
      <c r="LZK1" s="2" t="s">
        <v>11291</v>
      </c>
      <c r="LZL1" s="2" t="s">
        <v>11292</v>
      </c>
      <c r="LZM1" s="2" t="s">
        <v>11293</v>
      </c>
      <c r="LZN1" s="2" t="s">
        <v>11294</v>
      </c>
      <c r="LZO1" s="2" t="s">
        <v>11295</v>
      </c>
      <c r="LZP1" s="2" t="s">
        <v>11296</v>
      </c>
      <c r="LZQ1" s="2" t="s">
        <v>11297</v>
      </c>
      <c r="LZR1" s="2" t="s">
        <v>11298</v>
      </c>
      <c r="LZS1" s="2" t="s">
        <v>11299</v>
      </c>
      <c r="LZT1" s="2" t="s">
        <v>11300</v>
      </c>
      <c r="LZU1" s="2" t="s">
        <v>11301</v>
      </c>
      <c r="LZV1" s="2" t="s">
        <v>11302</v>
      </c>
      <c r="LZW1" s="2" t="s">
        <v>11303</v>
      </c>
      <c r="LZX1" s="2" t="s">
        <v>11304</v>
      </c>
      <c r="LZY1" s="2" t="s">
        <v>11305</v>
      </c>
      <c r="LZZ1" s="2" t="s">
        <v>11306</v>
      </c>
      <c r="MAA1" s="2" t="s">
        <v>11307</v>
      </c>
      <c r="MAB1" s="2" t="s">
        <v>11308</v>
      </c>
      <c r="MAC1" s="2" t="s">
        <v>11309</v>
      </c>
      <c r="MAD1" s="2" t="s">
        <v>11310</v>
      </c>
      <c r="MAE1" s="2" t="s">
        <v>11311</v>
      </c>
      <c r="MAF1" s="2" t="s">
        <v>11312</v>
      </c>
      <c r="MAG1" s="2" t="s">
        <v>11313</v>
      </c>
      <c r="MAH1" s="2" t="s">
        <v>11314</v>
      </c>
      <c r="MAI1" s="2" t="s">
        <v>11315</v>
      </c>
      <c r="MAJ1" s="2" t="s">
        <v>11316</v>
      </c>
      <c r="MAK1" s="2" t="s">
        <v>11317</v>
      </c>
      <c r="MAL1" s="2" t="s">
        <v>11318</v>
      </c>
      <c r="MAM1" s="2" t="s">
        <v>11319</v>
      </c>
      <c r="MAN1" s="2" t="s">
        <v>11320</v>
      </c>
      <c r="MAO1" s="2" t="s">
        <v>11321</v>
      </c>
      <c r="MAP1" s="2" t="s">
        <v>11322</v>
      </c>
      <c r="MAQ1" s="2" t="s">
        <v>11323</v>
      </c>
      <c r="MAR1" s="2" t="s">
        <v>11324</v>
      </c>
      <c r="MAS1" s="2" t="s">
        <v>11325</v>
      </c>
      <c r="MAT1" s="2" t="s">
        <v>11326</v>
      </c>
      <c r="MAU1" s="2" t="s">
        <v>11327</v>
      </c>
      <c r="MAV1" s="2" t="s">
        <v>11328</v>
      </c>
      <c r="MAW1" s="2" t="s">
        <v>11329</v>
      </c>
      <c r="MAX1" s="2" t="s">
        <v>11330</v>
      </c>
      <c r="MAY1" s="2" t="s">
        <v>11331</v>
      </c>
      <c r="MAZ1" s="2" t="s">
        <v>11332</v>
      </c>
      <c r="MBA1" s="2" t="s">
        <v>11333</v>
      </c>
      <c r="MBB1" s="2" t="s">
        <v>11334</v>
      </c>
      <c r="MBC1" s="2" t="s">
        <v>11335</v>
      </c>
      <c r="MBD1" s="2" t="s">
        <v>11336</v>
      </c>
      <c r="MBE1" s="2" t="s">
        <v>11337</v>
      </c>
      <c r="MBF1" s="2" t="s">
        <v>11338</v>
      </c>
      <c r="MBG1" s="2" t="s">
        <v>11339</v>
      </c>
      <c r="MBH1" s="2" t="s">
        <v>11340</v>
      </c>
      <c r="MBI1" s="2" t="s">
        <v>11341</v>
      </c>
      <c r="MBJ1" s="2" t="s">
        <v>11342</v>
      </c>
      <c r="MBK1" s="2" t="s">
        <v>11343</v>
      </c>
      <c r="MBL1" s="2" t="s">
        <v>11344</v>
      </c>
      <c r="MBM1" s="2" t="s">
        <v>11345</v>
      </c>
      <c r="MBN1" s="2" t="s">
        <v>11346</v>
      </c>
      <c r="MBO1" s="2" t="s">
        <v>11347</v>
      </c>
      <c r="MBP1" s="2" t="s">
        <v>11348</v>
      </c>
      <c r="MBQ1" s="2" t="s">
        <v>11349</v>
      </c>
      <c r="MBR1" s="2" t="s">
        <v>11350</v>
      </c>
      <c r="MBS1" s="2" t="s">
        <v>11351</v>
      </c>
      <c r="MBT1" s="2" t="s">
        <v>11352</v>
      </c>
      <c r="MBU1" s="2" t="s">
        <v>11353</v>
      </c>
      <c r="MBV1" s="2" t="s">
        <v>11354</v>
      </c>
      <c r="MBW1" s="2" t="s">
        <v>11355</v>
      </c>
      <c r="MBX1" s="2" t="s">
        <v>11356</v>
      </c>
      <c r="MBY1" s="2" t="s">
        <v>11357</v>
      </c>
      <c r="MBZ1" s="2" t="s">
        <v>11358</v>
      </c>
      <c r="MCA1" s="2" t="s">
        <v>11359</v>
      </c>
      <c r="MCB1" s="2" t="s">
        <v>11360</v>
      </c>
      <c r="MCC1" s="2" t="s">
        <v>11361</v>
      </c>
      <c r="MCD1" s="2" t="s">
        <v>11362</v>
      </c>
      <c r="MCE1" s="2" t="s">
        <v>11363</v>
      </c>
      <c r="MCF1" s="2" t="s">
        <v>11364</v>
      </c>
      <c r="MCG1" s="2" t="s">
        <v>11365</v>
      </c>
      <c r="MCH1" s="2" t="s">
        <v>11366</v>
      </c>
      <c r="MCI1" s="2" t="s">
        <v>11367</v>
      </c>
      <c r="MCJ1" s="2" t="s">
        <v>11368</v>
      </c>
      <c r="MCK1" s="2" t="s">
        <v>11369</v>
      </c>
      <c r="MCL1" s="2" t="s">
        <v>11370</v>
      </c>
      <c r="MCM1" s="2" t="s">
        <v>11371</v>
      </c>
      <c r="MCN1" s="2" t="s">
        <v>11372</v>
      </c>
      <c r="MCO1" s="2" t="s">
        <v>11373</v>
      </c>
      <c r="MCP1" s="2" t="s">
        <v>11374</v>
      </c>
      <c r="MCQ1" s="2" t="s">
        <v>11375</v>
      </c>
      <c r="MCR1" s="2" t="s">
        <v>11376</v>
      </c>
      <c r="MCS1" s="2" t="s">
        <v>11377</v>
      </c>
      <c r="MCT1" s="2" t="s">
        <v>11378</v>
      </c>
      <c r="MCU1" s="2" t="s">
        <v>11379</v>
      </c>
      <c r="MCV1" s="2" t="s">
        <v>11380</v>
      </c>
      <c r="MCW1" s="2" t="s">
        <v>11381</v>
      </c>
      <c r="MCX1" s="2" t="s">
        <v>11382</v>
      </c>
      <c r="MCY1" s="2" t="s">
        <v>11383</v>
      </c>
      <c r="MCZ1" s="2" t="s">
        <v>11384</v>
      </c>
      <c r="MDA1" s="2" t="s">
        <v>11385</v>
      </c>
      <c r="MDB1" s="2" t="s">
        <v>11386</v>
      </c>
      <c r="MDC1" s="2" t="s">
        <v>11387</v>
      </c>
      <c r="MDD1" s="2" t="s">
        <v>11388</v>
      </c>
      <c r="MDE1" s="2" t="s">
        <v>11389</v>
      </c>
      <c r="MDF1" s="2" t="s">
        <v>11390</v>
      </c>
      <c r="MDG1" s="2" t="s">
        <v>11391</v>
      </c>
      <c r="MDH1" s="2" t="s">
        <v>11392</v>
      </c>
      <c r="MDI1" s="2" t="s">
        <v>11393</v>
      </c>
      <c r="MDJ1" s="2" t="s">
        <v>11394</v>
      </c>
      <c r="MDK1" s="2" t="s">
        <v>11395</v>
      </c>
      <c r="MDL1" s="2" t="s">
        <v>11396</v>
      </c>
      <c r="MDM1" s="2" t="s">
        <v>11397</v>
      </c>
      <c r="MDN1" s="2" t="s">
        <v>11398</v>
      </c>
      <c r="MDO1" s="2" t="s">
        <v>11399</v>
      </c>
      <c r="MDP1" s="2" t="s">
        <v>11400</v>
      </c>
      <c r="MDQ1" s="2" t="s">
        <v>11401</v>
      </c>
      <c r="MDR1" s="2" t="s">
        <v>11402</v>
      </c>
      <c r="MDS1" s="2" t="s">
        <v>11403</v>
      </c>
      <c r="MDT1" s="2" t="s">
        <v>11404</v>
      </c>
      <c r="MDU1" s="2" t="s">
        <v>11405</v>
      </c>
      <c r="MDV1" s="2" t="s">
        <v>11406</v>
      </c>
      <c r="MDW1" s="2" t="s">
        <v>11407</v>
      </c>
      <c r="MDX1" s="2" t="s">
        <v>11408</v>
      </c>
      <c r="MDY1" s="2" t="s">
        <v>11409</v>
      </c>
      <c r="MDZ1" s="2" t="s">
        <v>11410</v>
      </c>
      <c r="MEA1" s="2" t="s">
        <v>11411</v>
      </c>
      <c r="MEB1" s="2" t="s">
        <v>11412</v>
      </c>
      <c r="MEC1" s="2" t="s">
        <v>11413</v>
      </c>
      <c r="MED1" s="2" t="s">
        <v>11414</v>
      </c>
      <c r="MEE1" s="2" t="s">
        <v>11415</v>
      </c>
      <c r="MEF1" s="2" t="s">
        <v>11416</v>
      </c>
      <c r="MEG1" s="2" t="s">
        <v>11417</v>
      </c>
      <c r="MEH1" s="2" t="s">
        <v>11418</v>
      </c>
      <c r="MEI1" s="2" t="s">
        <v>11419</v>
      </c>
      <c r="MEJ1" s="2" t="s">
        <v>11420</v>
      </c>
      <c r="MEK1" s="2" t="s">
        <v>11421</v>
      </c>
      <c r="MEL1" s="2" t="s">
        <v>11422</v>
      </c>
      <c r="MEM1" s="2" t="s">
        <v>11423</v>
      </c>
      <c r="MEN1" s="2" t="s">
        <v>11424</v>
      </c>
      <c r="MEO1" s="2" t="s">
        <v>11425</v>
      </c>
      <c r="MEP1" s="2" t="s">
        <v>11426</v>
      </c>
      <c r="MEQ1" s="2" t="s">
        <v>11427</v>
      </c>
      <c r="MER1" s="2" t="s">
        <v>11428</v>
      </c>
      <c r="MES1" s="2" t="s">
        <v>11429</v>
      </c>
      <c r="MET1" s="2" t="s">
        <v>11430</v>
      </c>
      <c r="MEU1" s="2" t="s">
        <v>11431</v>
      </c>
      <c r="MEV1" s="2" t="s">
        <v>11432</v>
      </c>
      <c r="MEW1" s="2" t="s">
        <v>11433</v>
      </c>
      <c r="MEX1" s="2" t="s">
        <v>11434</v>
      </c>
      <c r="MEY1" s="2" t="s">
        <v>11435</v>
      </c>
      <c r="MEZ1" s="2" t="s">
        <v>11436</v>
      </c>
      <c r="MFA1" s="2" t="s">
        <v>11437</v>
      </c>
      <c r="MFB1" s="2" t="s">
        <v>11438</v>
      </c>
      <c r="MFC1" s="2" t="s">
        <v>11439</v>
      </c>
      <c r="MFD1" s="2" t="s">
        <v>11440</v>
      </c>
      <c r="MFE1" s="2" t="s">
        <v>11441</v>
      </c>
      <c r="MFF1" s="2" t="s">
        <v>11442</v>
      </c>
      <c r="MFG1" s="2" t="s">
        <v>11443</v>
      </c>
      <c r="MFH1" s="2" t="s">
        <v>11444</v>
      </c>
      <c r="MFI1" s="2" t="s">
        <v>11445</v>
      </c>
      <c r="MFJ1" s="2" t="s">
        <v>11446</v>
      </c>
      <c r="MFK1" s="2" t="s">
        <v>11447</v>
      </c>
      <c r="MFL1" s="2" t="s">
        <v>11448</v>
      </c>
      <c r="MFM1" s="2" t="s">
        <v>11449</v>
      </c>
      <c r="MFN1" s="2" t="s">
        <v>11450</v>
      </c>
      <c r="MFO1" s="2" t="s">
        <v>11451</v>
      </c>
      <c r="MFP1" s="2" t="s">
        <v>11452</v>
      </c>
      <c r="MFQ1" s="2" t="s">
        <v>11453</v>
      </c>
      <c r="MFR1" s="2" t="s">
        <v>11454</v>
      </c>
      <c r="MFS1" s="2" t="s">
        <v>11455</v>
      </c>
      <c r="MFT1" s="2" t="s">
        <v>11456</v>
      </c>
      <c r="MFU1" s="2" t="s">
        <v>11457</v>
      </c>
      <c r="MFV1" s="2" t="s">
        <v>11458</v>
      </c>
      <c r="MFW1" s="2" t="s">
        <v>11459</v>
      </c>
      <c r="MFX1" s="2" t="s">
        <v>11460</v>
      </c>
      <c r="MFY1" s="2" t="s">
        <v>11461</v>
      </c>
      <c r="MFZ1" s="2" t="s">
        <v>11462</v>
      </c>
      <c r="MGA1" s="2" t="s">
        <v>11463</v>
      </c>
      <c r="MGB1" s="2" t="s">
        <v>11464</v>
      </c>
      <c r="MGC1" s="2" t="s">
        <v>11465</v>
      </c>
      <c r="MGD1" s="2" t="s">
        <v>11466</v>
      </c>
      <c r="MGE1" s="2" t="s">
        <v>11467</v>
      </c>
      <c r="MGF1" s="2" t="s">
        <v>11468</v>
      </c>
      <c r="MGG1" s="2" t="s">
        <v>11469</v>
      </c>
      <c r="MGH1" s="2" t="s">
        <v>11470</v>
      </c>
      <c r="MGI1" s="2" t="s">
        <v>11471</v>
      </c>
      <c r="MGJ1" s="2" t="s">
        <v>11472</v>
      </c>
      <c r="MGK1" s="2" t="s">
        <v>11473</v>
      </c>
      <c r="MGL1" s="2" t="s">
        <v>11474</v>
      </c>
      <c r="MGM1" s="2" t="s">
        <v>11475</v>
      </c>
      <c r="MGN1" s="2" t="s">
        <v>11476</v>
      </c>
      <c r="MGO1" s="2" t="s">
        <v>11477</v>
      </c>
      <c r="MGP1" s="2" t="s">
        <v>11478</v>
      </c>
      <c r="MGQ1" s="2" t="s">
        <v>11479</v>
      </c>
      <c r="MGR1" s="2" t="s">
        <v>11480</v>
      </c>
      <c r="MGS1" s="2" t="s">
        <v>11481</v>
      </c>
      <c r="MGT1" s="2" t="s">
        <v>11482</v>
      </c>
      <c r="MGU1" s="2" t="s">
        <v>11483</v>
      </c>
      <c r="MGV1" s="2" t="s">
        <v>11484</v>
      </c>
      <c r="MGW1" s="2" t="s">
        <v>11485</v>
      </c>
      <c r="MGX1" s="2" t="s">
        <v>11486</v>
      </c>
      <c r="MGY1" s="2" t="s">
        <v>11487</v>
      </c>
      <c r="MGZ1" s="2" t="s">
        <v>11488</v>
      </c>
      <c r="MHA1" s="2" t="s">
        <v>11489</v>
      </c>
      <c r="MHB1" s="2" t="s">
        <v>11490</v>
      </c>
      <c r="MHC1" s="2" t="s">
        <v>11491</v>
      </c>
      <c r="MHD1" s="2" t="s">
        <v>11492</v>
      </c>
      <c r="MHE1" s="2" t="s">
        <v>11493</v>
      </c>
      <c r="MHF1" s="2" t="s">
        <v>11494</v>
      </c>
      <c r="MHG1" s="2" t="s">
        <v>11495</v>
      </c>
      <c r="MHH1" s="2" t="s">
        <v>11496</v>
      </c>
      <c r="MHI1" s="2" t="s">
        <v>11497</v>
      </c>
      <c r="MHJ1" s="2" t="s">
        <v>11498</v>
      </c>
      <c r="MHK1" s="2" t="s">
        <v>11499</v>
      </c>
      <c r="MHL1" s="2" t="s">
        <v>11500</v>
      </c>
      <c r="MHM1" s="2" t="s">
        <v>11501</v>
      </c>
      <c r="MHN1" s="2" t="s">
        <v>11502</v>
      </c>
      <c r="MHO1" s="2" t="s">
        <v>11503</v>
      </c>
      <c r="MHP1" s="2" t="s">
        <v>11504</v>
      </c>
      <c r="MHQ1" s="2" t="s">
        <v>11505</v>
      </c>
      <c r="MHR1" s="2" t="s">
        <v>11506</v>
      </c>
      <c r="MHS1" s="2" t="s">
        <v>11507</v>
      </c>
      <c r="MHT1" s="2" t="s">
        <v>11508</v>
      </c>
      <c r="MHU1" s="2" t="s">
        <v>11509</v>
      </c>
      <c r="MHV1" s="2" t="s">
        <v>11510</v>
      </c>
      <c r="MHW1" s="2" t="s">
        <v>11511</v>
      </c>
      <c r="MHX1" s="2" t="s">
        <v>11512</v>
      </c>
      <c r="MHY1" s="2" t="s">
        <v>11513</v>
      </c>
      <c r="MHZ1" s="2" t="s">
        <v>11514</v>
      </c>
      <c r="MIA1" s="2" t="s">
        <v>11515</v>
      </c>
      <c r="MIB1" s="2" t="s">
        <v>11516</v>
      </c>
      <c r="MIC1" s="2" t="s">
        <v>11517</v>
      </c>
      <c r="MID1" s="2" t="s">
        <v>11518</v>
      </c>
      <c r="MIE1" s="2" t="s">
        <v>11519</v>
      </c>
      <c r="MIF1" s="2" t="s">
        <v>11520</v>
      </c>
      <c r="MIG1" s="2" t="s">
        <v>11521</v>
      </c>
      <c r="MIH1" s="2" t="s">
        <v>11522</v>
      </c>
      <c r="MII1" s="2" t="s">
        <v>11523</v>
      </c>
      <c r="MIJ1" s="2" t="s">
        <v>11524</v>
      </c>
      <c r="MIK1" s="2" t="s">
        <v>11525</v>
      </c>
      <c r="MIL1" s="2" t="s">
        <v>11526</v>
      </c>
      <c r="MIM1" s="2" t="s">
        <v>11527</v>
      </c>
      <c r="MIN1" s="2" t="s">
        <v>11528</v>
      </c>
      <c r="MIO1" s="2" t="s">
        <v>11529</v>
      </c>
      <c r="MIP1" s="2" t="s">
        <v>11530</v>
      </c>
      <c r="MIQ1" s="2" t="s">
        <v>11531</v>
      </c>
      <c r="MIR1" s="2" t="s">
        <v>11532</v>
      </c>
      <c r="MIS1" s="2" t="s">
        <v>11533</v>
      </c>
      <c r="MIT1" s="2" t="s">
        <v>11534</v>
      </c>
      <c r="MIU1" s="2" t="s">
        <v>11535</v>
      </c>
      <c r="MIV1" s="2" t="s">
        <v>11536</v>
      </c>
      <c r="MIW1" s="2" t="s">
        <v>11537</v>
      </c>
      <c r="MIX1" s="2" t="s">
        <v>11538</v>
      </c>
      <c r="MIY1" s="2" t="s">
        <v>11539</v>
      </c>
      <c r="MIZ1" s="2" t="s">
        <v>11540</v>
      </c>
      <c r="MJA1" s="2" t="s">
        <v>11541</v>
      </c>
      <c r="MJB1" s="2" t="s">
        <v>11542</v>
      </c>
      <c r="MJC1" s="2" t="s">
        <v>11543</v>
      </c>
      <c r="MJD1" s="2" t="s">
        <v>11544</v>
      </c>
      <c r="MJE1" s="2" t="s">
        <v>11545</v>
      </c>
      <c r="MJF1" s="2" t="s">
        <v>11546</v>
      </c>
      <c r="MJG1" s="2" t="s">
        <v>11547</v>
      </c>
      <c r="MJH1" s="2" t="s">
        <v>11548</v>
      </c>
      <c r="MJI1" s="2" t="s">
        <v>11549</v>
      </c>
      <c r="MJJ1" s="2" t="s">
        <v>11550</v>
      </c>
      <c r="MJK1" s="2" t="s">
        <v>11551</v>
      </c>
      <c r="MJL1" s="2" t="s">
        <v>11552</v>
      </c>
      <c r="MJM1" s="2" t="s">
        <v>11553</v>
      </c>
      <c r="MJN1" s="2" t="s">
        <v>11554</v>
      </c>
      <c r="MJO1" s="2" t="s">
        <v>11555</v>
      </c>
      <c r="MJP1" s="2" t="s">
        <v>11556</v>
      </c>
      <c r="MJQ1" s="2" t="s">
        <v>11557</v>
      </c>
      <c r="MJR1" s="2" t="s">
        <v>11558</v>
      </c>
      <c r="MJS1" s="2" t="s">
        <v>11559</v>
      </c>
      <c r="MJT1" s="2" t="s">
        <v>11560</v>
      </c>
      <c r="MJU1" s="2" t="s">
        <v>11561</v>
      </c>
      <c r="MJV1" s="2" t="s">
        <v>11562</v>
      </c>
      <c r="MJW1" s="2" t="s">
        <v>11563</v>
      </c>
      <c r="MJX1" s="2" t="s">
        <v>11564</v>
      </c>
      <c r="MJY1" s="2" t="s">
        <v>11565</v>
      </c>
      <c r="MJZ1" s="2" t="s">
        <v>11566</v>
      </c>
      <c r="MKA1" s="2" t="s">
        <v>11567</v>
      </c>
      <c r="MKB1" s="2" t="s">
        <v>11568</v>
      </c>
      <c r="MKC1" s="2" t="s">
        <v>11569</v>
      </c>
      <c r="MKD1" s="2" t="s">
        <v>11570</v>
      </c>
      <c r="MKE1" s="2" t="s">
        <v>11571</v>
      </c>
      <c r="MKF1" s="2" t="s">
        <v>11572</v>
      </c>
      <c r="MKG1" s="2" t="s">
        <v>11573</v>
      </c>
      <c r="MKH1" s="2" t="s">
        <v>11574</v>
      </c>
      <c r="MKI1" s="2" t="s">
        <v>11575</v>
      </c>
      <c r="MKJ1" s="2" t="s">
        <v>11576</v>
      </c>
      <c r="MKK1" s="2" t="s">
        <v>11577</v>
      </c>
      <c r="MKL1" s="2" t="s">
        <v>11578</v>
      </c>
      <c r="MKM1" s="2" t="s">
        <v>11579</v>
      </c>
      <c r="MKN1" s="2" t="s">
        <v>11580</v>
      </c>
      <c r="MKO1" s="2" t="s">
        <v>11581</v>
      </c>
      <c r="MKP1" s="2" t="s">
        <v>11582</v>
      </c>
      <c r="MKQ1" s="2" t="s">
        <v>11583</v>
      </c>
      <c r="MKR1" s="2" t="s">
        <v>11584</v>
      </c>
      <c r="MKS1" s="2" t="s">
        <v>11585</v>
      </c>
      <c r="MKT1" s="2" t="s">
        <v>11586</v>
      </c>
      <c r="MKU1" s="2" t="s">
        <v>11587</v>
      </c>
      <c r="MKV1" s="2" t="s">
        <v>11588</v>
      </c>
      <c r="MKW1" s="2" t="s">
        <v>11589</v>
      </c>
      <c r="MKX1" s="2" t="s">
        <v>11590</v>
      </c>
      <c r="MKY1" s="2" t="s">
        <v>11591</v>
      </c>
      <c r="MKZ1" s="2" t="s">
        <v>11592</v>
      </c>
      <c r="MLA1" s="2" t="s">
        <v>11593</v>
      </c>
      <c r="MLB1" s="2" t="s">
        <v>11594</v>
      </c>
      <c r="MLC1" s="2" t="s">
        <v>11595</v>
      </c>
      <c r="MLD1" s="2" t="s">
        <v>11596</v>
      </c>
      <c r="MLE1" s="2" t="s">
        <v>11597</v>
      </c>
      <c r="MLF1" s="2" t="s">
        <v>11598</v>
      </c>
      <c r="MLG1" s="2" t="s">
        <v>11599</v>
      </c>
      <c r="MLH1" s="2" t="s">
        <v>11600</v>
      </c>
      <c r="MLI1" s="2" t="s">
        <v>11601</v>
      </c>
      <c r="MLJ1" s="2" t="s">
        <v>11602</v>
      </c>
      <c r="MLK1" s="2" t="s">
        <v>11603</v>
      </c>
      <c r="MLL1" s="2" t="s">
        <v>11604</v>
      </c>
      <c r="MLM1" s="2" t="s">
        <v>11605</v>
      </c>
      <c r="MLN1" s="2" t="s">
        <v>11606</v>
      </c>
      <c r="MLO1" s="2" t="s">
        <v>11607</v>
      </c>
      <c r="MLP1" s="2" t="s">
        <v>11608</v>
      </c>
      <c r="MLQ1" s="2" t="s">
        <v>11609</v>
      </c>
      <c r="MLR1" s="2" t="s">
        <v>11610</v>
      </c>
      <c r="MLS1" s="2" t="s">
        <v>11611</v>
      </c>
      <c r="MLT1" s="2" t="s">
        <v>11612</v>
      </c>
      <c r="MLU1" s="2" t="s">
        <v>11613</v>
      </c>
      <c r="MLV1" s="2" t="s">
        <v>11614</v>
      </c>
      <c r="MLW1" s="2" t="s">
        <v>11615</v>
      </c>
      <c r="MLX1" s="2" t="s">
        <v>11616</v>
      </c>
      <c r="MLY1" s="2" t="s">
        <v>11617</v>
      </c>
      <c r="MLZ1" s="2" t="s">
        <v>11618</v>
      </c>
      <c r="MMA1" s="2" t="s">
        <v>11619</v>
      </c>
      <c r="MMB1" s="2" t="s">
        <v>11620</v>
      </c>
      <c r="MMC1" s="2" t="s">
        <v>11621</v>
      </c>
      <c r="MMD1" s="2" t="s">
        <v>11622</v>
      </c>
      <c r="MME1" s="2" t="s">
        <v>11623</v>
      </c>
      <c r="MMF1" s="2" t="s">
        <v>11624</v>
      </c>
      <c r="MMG1" s="2" t="s">
        <v>11625</v>
      </c>
      <c r="MMH1" s="2" t="s">
        <v>11626</v>
      </c>
      <c r="MMI1" s="2" t="s">
        <v>11627</v>
      </c>
      <c r="MMJ1" s="2" t="s">
        <v>11628</v>
      </c>
      <c r="MMK1" s="2" t="s">
        <v>11629</v>
      </c>
      <c r="MML1" s="2" t="s">
        <v>11630</v>
      </c>
      <c r="MMM1" s="2" t="s">
        <v>11631</v>
      </c>
      <c r="MMN1" s="2" t="s">
        <v>11632</v>
      </c>
      <c r="MMO1" s="2" t="s">
        <v>11633</v>
      </c>
      <c r="MMP1" s="2" t="s">
        <v>11634</v>
      </c>
      <c r="MMQ1" s="2" t="s">
        <v>11635</v>
      </c>
      <c r="MMR1" s="2" t="s">
        <v>11636</v>
      </c>
      <c r="MMS1" s="2" t="s">
        <v>11637</v>
      </c>
      <c r="MMT1" s="2" t="s">
        <v>11638</v>
      </c>
      <c r="MMU1" s="2" t="s">
        <v>11639</v>
      </c>
      <c r="MMV1" s="2" t="s">
        <v>11640</v>
      </c>
      <c r="MMW1" s="2" t="s">
        <v>11641</v>
      </c>
      <c r="MMX1" s="2" t="s">
        <v>11642</v>
      </c>
      <c r="MMY1" s="2" t="s">
        <v>11643</v>
      </c>
      <c r="MMZ1" s="2" t="s">
        <v>11644</v>
      </c>
      <c r="MNA1" s="2" t="s">
        <v>11645</v>
      </c>
      <c r="MNB1" s="2" t="s">
        <v>11646</v>
      </c>
      <c r="MNC1" s="2" t="s">
        <v>11647</v>
      </c>
      <c r="MND1" s="2" t="s">
        <v>11648</v>
      </c>
      <c r="MNE1" s="2" t="s">
        <v>11649</v>
      </c>
      <c r="MNF1" s="2" t="s">
        <v>11650</v>
      </c>
      <c r="MNG1" s="2" t="s">
        <v>11651</v>
      </c>
      <c r="MNH1" s="2" t="s">
        <v>11652</v>
      </c>
      <c r="MNI1" s="2" t="s">
        <v>11653</v>
      </c>
      <c r="MNJ1" s="2" t="s">
        <v>11654</v>
      </c>
      <c r="MNK1" s="2" t="s">
        <v>11655</v>
      </c>
      <c r="MNL1" s="2" t="s">
        <v>11656</v>
      </c>
      <c r="MNM1" s="2" t="s">
        <v>11657</v>
      </c>
      <c r="MNN1" s="2" t="s">
        <v>11658</v>
      </c>
      <c r="MNO1" s="2" t="s">
        <v>11659</v>
      </c>
      <c r="MNP1" s="2" t="s">
        <v>11660</v>
      </c>
      <c r="MNQ1" s="2" t="s">
        <v>11661</v>
      </c>
      <c r="MNR1" s="2" t="s">
        <v>11662</v>
      </c>
      <c r="MNS1" s="2" t="s">
        <v>11663</v>
      </c>
      <c r="MNT1" s="2" t="s">
        <v>11664</v>
      </c>
      <c r="MNU1" s="2" t="s">
        <v>11665</v>
      </c>
      <c r="MNV1" s="2" t="s">
        <v>11666</v>
      </c>
      <c r="MNW1" s="2" t="s">
        <v>11667</v>
      </c>
      <c r="MNX1" s="2" t="s">
        <v>11668</v>
      </c>
      <c r="MNY1" s="2" t="s">
        <v>11669</v>
      </c>
      <c r="MNZ1" s="2" t="s">
        <v>11670</v>
      </c>
      <c r="MOA1" s="2" t="s">
        <v>11671</v>
      </c>
      <c r="MOB1" s="2" t="s">
        <v>11672</v>
      </c>
      <c r="MOC1" s="2" t="s">
        <v>11673</v>
      </c>
      <c r="MOD1" s="2" t="s">
        <v>11674</v>
      </c>
      <c r="MOE1" s="2" t="s">
        <v>11675</v>
      </c>
      <c r="MOF1" s="2" t="s">
        <v>11676</v>
      </c>
      <c r="MOG1" s="2" t="s">
        <v>11677</v>
      </c>
      <c r="MOH1" s="2" t="s">
        <v>11678</v>
      </c>
      <c r="MOI1" s="2" t="s">
        <v>11679</v>
      </c>
      <c r="MOJ1" s="2" t="s">
        <v>11680</v>
      </c>
      <c r="MOK1" s="2" t="s">
        <v>11681</v>
      </c>
      <c r="MOL1" s="2" t="s">
        <v>11682</v>
      </c>
      <c r="MOM1" s="2" t="s">
        <v>11683</v>
      </c>
      <c r="MON1" s="2" t="s">
        <v>11684</v>
      </c>
      <c r="MOO1" s="2" t="s">
        <v>11685</v>
      </c>
      <c r="MOP1" s="2" t="s">
        <v>11686</v>
      </c>
      <c r="MOQ1" s="2" t="s">
        <v>11687</v>
      </c>
      <c r="MOR1" s="2" t="s">
        <v>11688</v>
      </c>
      <c r="MOS1" s="2" t="s">
        <v>11689</v>
      </c>
      <c r="MOT1" s="2" t="s">
        <v>11690</v>
      </c>
      <c r="MOU1" s="2" t="s">
        <v>11691</v>
      </c>
      <c r="MOV1" s="2" t="s">
        <v>11692</v>
      </c>
      <c r="MOW1" s="2" t="s">
        <v>11693</v>
      </c>
      <c r="MOX1" s="2" t="s">
        <v>11694</v>
      </c>
      <c r="MOY1" s="2" t="s">
        <v>11695</v>
      </c>
      <c r="MOZ1" s="2" t="s">
        <v>11696</v>
      </c>
      <c r="MPA1" s="2" t="s">
        <v>11697</v>
      </c>
      <c r="MPB1" s="2" t="s">
        <v>11698</v>
      </c>
      <c r="MPC1" s="2" t="s">
        <v>11699</v>
      </c>
      <c r="MPD1" s="2" t="s">
        <v>11700</v>
      </c>
      <c r="MPE1" s="2" t="s">
        <v>11701</v>
      </c>
      <c r="MPF1" s="2" t="s">
        <v>11702</v>
      </c>
      <c r="MPG1" s="2" t="s">
        <v>11703</v>
      </c>
      <c r="MPH1" s="2" t="s">
        <v>11704</v>
      </c>
      <c r="MPI1" s="2" t="s">
        <v>11705</v>
      </c>
      <c r="MPJ1" s="2" t="s">
        <v>11706</v>
      </c>
      <c r="MPK1" s="2" t="s">
        <v>11707</v>
      </c>
      <c r="MPL1" s="2" t="s">
        <v>11708</v>
      </c>
      <c r="MPM1" s="2" t="s">
        <v>11709</v>
      </c>
      <c r="MPN1" s="2" t="s">
        <v>11710</v>
      </c>
      <c r="MPO1" s="2" t="s">
        <v>11711</v>
      </c>
      <c r="MPP1" s="2" t="s">
        <v>11712</v>
      </c>
      <c r="MPQ1" s="2" t="s">
        <v>11713</v>
      </c>
      <c r="MPR1" s="2" t="s">
        <v>11714</v>
      </c>
      <c r="MPS1" s="2" t="s">
        <v>11715</v>
      </c>
      <c r="MPT1" s="2" t="s">
        <v>11716</v>
      </c>
      <c r="MPU1" s="2" t="s">
        <v>11717</v>
      </c>
      <c r="MPV1" s="2" t="s">
        <v>11718</v>
      </c>
      <c r="MPW1" s="2" t="s">
        <v>11719</v>
      </c>
      <c r="MPX1" s="2" t="s">
        <v>11720</v>
      </c>
      <c r="MPY1" s="2" t="s">
        <v>11721</v>
      </c>
      <c r="MPZ1" s="2" t="s">
        <v>11722</v>
      </c>
      <c r="MQA1" s="2" t="s">
        <v>11723</v>
      </c>
      <c r="MQB1" s="2" t="s">
        <v>11724</v>
      </c>
      <c r="MQC1" s="2" t="s">
        <v>11725</v>
      </c>
      <c r="MQD1" s="2" t="s">
        <v>11726</v>
      </c>
      <c r="MQE1" s="2" t="s">
        <v>11727</v>
      </c>
      <c r="MQF1" s="2" t="s">
        <v>11728</v>
      </c>
      <c r="MQG1" s="2" t="s">
        <v>11729</v>
      </c>
      <c r="MQH1" s="2" t="s">
        <v>11730</v>
      </c>
      <c r="MQI1" s="2" t="s">
        <v>11731</v>
      </c>
      <c r="MQJ1" s="2" t="s">
        <v>11732</v>
      </c>
      <c r="MQK1" s="2" t="s">
        <v>11733</v>
      </c>
      <c r="MQL1" s="2" t="s">
        <v>11734</v>
      </c>
      <c r="MQM1" s="2" t="s">
        <v>11735</v>
      </c>
      <c r="MQN1" s="2" t="s">
        <v>11736</v>
      </c>
      <c r="MQO1" s="2" t="s">
        <v>11737</v>
      </c>
      <c r="MQP1" s="2" t="s">
        <v>11738</v>
      </c>
      <c r="MQQ1" s="2" t="s">
        <v>11739</v>
      </c>
      <c r="MQR1" s="2" t="s">
        <v>11740</v>
      </c>
      <c r="MQS1" s="2" t="s">
        <v>11741</v>
      </c>
      <c r="MQT1" s="2" t="s">
        <v>11742</v>
      </c>
      <c r="MQU1" s="2" t="s">
        <v>11743</v>
      </c>
      <c r="MQV1" s="2" t="s">
        <v>11744</v>
      </c>
      <c r="MQW1" s="2" t="s">
        <v>11745</v>
      </c>
      <c r="MQX1" s="2" t="s">
        <v>11746</v>
      </c>
      <c r="MQY1" s="2" t="s">
        <v>11747</v>
      </c>
      <c r="MQZ1" s="2" t="s">
        <v>11748</v>
      </c>
      <c r="MRA1" s="2" t="s">
        <v>11749</v>
      </c>
      <c r="MRB1" s="2" t="s">
        <v>11750</v>
      </c>
      <c r="MRC1" s="2" t="s">
        <v>11751</v>
      </c>
      <c r="MRD1" s="2" t="s">
        <v>11752</v>
      </c>
      <c r="MRE1" s="2" t="s">
        <v>11753</v>
      </c>
      <c r="MRF1" s="2" t="s">
        <v>11754</v>
      </c>
      <c r="MRG1" s="2" t="s">
        <v>11755</v>
      </c>
      <c r="MRH1" s="2" t="s">
        <v>11756</v>
      </c>
      <c r="MRI1" s="2" t="s">
        <v>11757</v>
      </c>
      <c r="MRJ1" s="2" t="s">
        <v>11758</v>
      </c>
      <c r="MRK1" s="2" t="s">
        <v>11759</v>
      </c>
      <c r="MRL1" s="2" t="s">
        <v>11760</v>
      </c>
      <c r="MRM1" s="2" t="s">
        <v>11761</v>
      </c>
      <c r="MRN1" s="2" t="s">
        <v>11762</v>
      </c>
      <c r="MRO1" s="2" t="s">
        <v>11763</v>
      </c>
      <c r="MRP1" s="2" t="s">
        <v>11764</v>
      </c>
      <c r="MRQ1" s="2" t="s">
        <v>11765</v>
      </c>
      <c r="MRR1" s="2" t="s">
        <v>11766</v>
      </c>
      <c r="MRS1" s="2" t="s">
        <v>11767</v>
      </c>
      <c r="MRT1" s="2" t="s">
        <v>11768</v>
      </c>
      <c r="MRU1" s="2" t="s">
        <v>11769</v>
      </c>
      <c r="MRV1" s="2" t="s">
        <v>11770</v>
      </c>
      <c r="MRW1" s="2" t="s">
        <v>11771</v>
      </c>
      <c r="MRX1" s="2" t="s">
        <v>11772</v>
      </c>
      <c r="MRY1" s="2" t="s">
        <v>11773</v>
      </c>
      <c r="MRZ1" s="2" t="s">
        <v>11774</v>
      </c>
      <c r="MSA1" s="2" t="s">
        <v>11775</v>
      </c>
      <c r="MSB1" s="2" t="s">
        <v>11776</v>
      </c>
      <c r="MSC1" s="2" t="s">
        <v>11777</v>
      </c>
      <c r="MSD1" s="2" t="s">
        <v>11778</v>
      </c>
      <c r="MSE1" s="2" t="s">
        <v>11779</v>
      </c>
      <c r="MSF1" s="2" t="s">
        <v>11780</v>
      </c>
      <c r="MSG1" s="2" t="s">
        <v>11781</v>
      </c>
      <c r="MSH1" s="2" t="s">
        <v>11782</v>
      </c>
      <c r="MSI1" s="2" t="s">
        <v>11783</v>
      </c>
      <c r="MSJ1" s="2" t="s">
        <v>11784</v>
      </c>
      <c r="MSK1" s="2" t="s">
        <v>11785</v>
      </c>
      <c r="MSL1" s="2" t="s">
        <v>11786</v>
      </c>
      <c r="MSM1" s="2" t="s">
        <v>11787</v>
      </c>
      <c r="MSN1" s="2" t="s">
        <v>11788</v>
      </c>
      <c r="MSO1" s="2" t="s">
        <v>11789</v>
      </c>
      <c r="MSP1" s="2" t="s">
        <v>11790</v>
      </c>
      <c r="MSQ1" s="2" t="s">
        <v>11791</v>
      </c>
      <c r="MSR1" s="2" t="s">
        <v>11792</v>
      </c>
      <c r="MSS1" s="2" t="s">
        <v>11793</v>
      </c>
      <c r="MST1" s="2" t="s">
        <v>11794</v>
      </c>
      <c r="MSU1" s="2" t="s">
        <v>11795</v>
      </c>
      <c r="MSV1" s="2" t="s">
        <v>11796</v>
      </c>
      <c r="MSW1" s="2" t="s">
        <v>11797</v>
      </c>
      <c r="MSX1" s="2" t="s">
        <v>11798</v>
      </c>
      <c r="MSY1" s="2" t="s">
        <v>11799</v>
      </c>
      <c r="MSZ1" s="2" t="s">
        <v>11800</v>
      </c>
      <c r="MTA1" s="2" t="s">
        <v>11801</v>
      </c>
      <c r="MTB1" s="2" t="s">
        <v>11802</v>
      </c>
      <c r="MTC1" s="2" t="s">
        <v>11803</v>
      </c>
      <c r="MTD1" s="2" t="s">
        <v>11804</v>
      </c>
      <c r="MTE1" s="2" t="s">
        <v>11805</v>
      </c>
      <c r="MTF1" s="2" t="s">
        <v>11806</v>
      </c>
      <c r="MTG1" s="2" t="s">
        <v>11807</v>
      </c>
      <c r="MTH1" s="2" t="s">
        <v>11808</v>
      </c>
      <c r="MTI1" s="2" t="s">
        <v>11809</v>
      </c>
      <c r="MTJ1" s="2" t="s">
        <v>11810</v>
      </c>
      <c r="MTK1" s="2" t="s">
        <v>11811</v>
      </c>
      <c r="MTL1" s="2" t="s">
        <v>11812</v>
      </c>
      <c r="MTM1" s="2" t="s">
        <v>11813</v>
      </c>
      <c r="MTN1" s="2" t="s">
        <v>11814</v>
      </c>
      <c r="MTO1" s="2" t="s">
        <v>11815</v>
      </c>
      <c r="MTP1" s="2" t="s">
        <v>11816</v>
      </c>
      <c r="MTQ1" s="2" t="s">
        <v>11817</v>
      </c>
      <c r="MTR1" s="2" t="s">
        <v>11818</v>
      </c>
      <c r="MTS1" s="2" t="s">
        <v>11819</v>
      </c>
      <c r="MTT1" s="2" t="s">
        <v>11820</v>
      </c>
      <c r="MTU1" s="2" t="s">
        <v>11821</v>
      </c>
      <c r="MTV1" s="2" t="s">
        <v>11822</v>
      </c>
      <c r="MTW1" s="2" t="s">
        <v>11823</v>
      </c>
      <c r="MTX1" s="2" t="s">
        <v>11824</v>
      </c>
      <c r="MTY1" s="2" t="s">
        <v>11825</v>
      </c>
      <c r="MTZ1" s="2" t="s">
        <v>11826</v>
      </c>
      <c r="MUA1" s="2" t="s">
        <v>11827</v>
      </c>
      <c r="MUB1" s="2" t="s">
        <v>11828</v>
      </c>
      <c r="MUC1" s="2" t="s">
        <v>11829</v>
      </c>
      <c r="MUD1" s="2" t="s">
        <v>11830</v>
      </c>
      <c r="MUE1" s="2" t="s">
        <v>11831</v>
      </c>
      <c r="MUF1" s="2" t="s">
        <v>11832</v>
      </c>
      <c r="MUG1" s="2" t="s">
        <v>11833</v>
      </c>
      <c r="MUH1" s="2" t="s">
        <v>11834</v>
      </c>
      <c r="MUI1" s="2" t="s">
        <v>11835</v>
      </c>
      <c r="MUJ1" s="2" t="s">
        <v>11836</v>
      </c>
      <c r="MUK1" s="2" t="s">
        <v>11837</v>
      </c>
      <c r="MUL1" s="2" t="s">
        <v>11838</v>
      </c>
      <c r="MUM1" s="2" t="s">
        <v>11839</v>
      </c>
      <c r="MUN1" s="2" t="s">
        <v>11840</v>
      </c>
      <c r="MUO1" s="2" t="s">
        <v>11841</v>
      </c>
      <c r="MUP1" s="2" t="s">
        <v>11842</v>
      </c>
      <c r="MUQ1" s="2" t="s">
        <v>11843</v>
      </c>
      <c r="MUR1" s="2" t="s">
        <v>11844</v>
      </c>
      <c r="MUS1" s="2" t="s">
        <v>11845</v>
      </c>
      <c r="MUT1" s="2" t="s">
        <v>11846</v>
      </c>
      <c r="MUU1" s="2" t="s">
        <v>11847</v>
      </c>
      <c r="MUV1" s="2" t="s">
        <v>11848</v>
      </c>
      <c r="MUW1" s="2" t="s">
        <v>11849</v>
      </c>
      <c r="MUX1" s="2" t="s">
        <v>11850</v>
      </c>
      <c r="MUY1" s="2" t="s">
        <v>11851</v>
      </c>
      <c r="MUZ1" s="2" t="s">
        <v>11852</v>
      </c>
      <c r="MVA1" s="2" t="s">
        <v>11853</v>
      </c>
      <c r="MVB1" s="2" t="s">
        <v>11854</v>
      </c>
      <c r="MVC1" s="2" t="s">
        <v>11855</v>
      </c>
      <c r="MVD1" s="2" t="s">
        <v>11856</v>
      </c>
      <c r="MVE1" s="2" t="s">
        <v>11857</v>
      </c>
      <c r="MVF1" s="2" t="s">
        <v>11858</v>
      </c>
      <c r="MVG1" s="2" t="s">
        <v>11859</v>
      </c>
      <c r="MVH1" s="2" t="s">
        <v>11860</v>
      </c>
      <c r="MVI1" s="2" t="s">
        <v>11861</v>
      </c>
      <c r="MVJ1" s="2" t="s">
        <v>11862</v>
      </c>
      <c r="MVK1" s="2" t="s">
        <v>11863</v>
      </c>
      <c r="MVL1" s="2" t="s">
        <v>11864</v>
      </c>
      <c r="MVM1" s="2" t="s">
        <v>11865</v>
      </c>
      <c r="MVN1" s="2" t="s">
        <v>11866</v>
      </c>
      <c r="MVO1" s="2" t="s">
        <v>11867</v>
      </c>
      <c r="MVP1" s="2" t="s">
        <v>11868</v>
      </c>
      <c r="MVQ1" s="2" t="s">
        <v>11869</v>
      </c>
      <c r="MVR1" s="2" t="s">
        <v>11870</v>
      </c>
      <c r="MVS1" s="2" t="s">
        <v>11871</v>
      </c>
      <c r="MVT1" s="2" t="s">
        <v>11872</v>
      </c>
      <c r="MVU1" s="2" t="s">
        <v>11873</v>
      </c>
      <c r="MVV1" s="2" t="s">
        <v>11874</v>
      </c>
      <c r="MVW1" s="2" t="s">
        <v>11875</v>
      </c>
      <c r="MVX1" s="2" t="s">
        <v>11876</v>
      </c>
      <c r="MVY1" s="2" t="s">
        <v>11877</v>
      </c>
      <c r="MVZ1" s="2" t="s">
        <v>11878</v>
      </c>
      <c r="MWA1" s="2" t="s">
        <v>11879</v>
      </c>
      <c r="MWB1" s="2" t="s">
        <v>11880</v>
      </c>
      <c r="MWC1" s="2" t="s">
        <v>11881</v>
      </c>
      <c r="MWD1" s="2" t="s">
        <v>11882</v>
      </c>
      <c r="MWE1" s="2" t="s">
        <v>11883</v>
      </c>
      <c r="MWF1" s="2" t="s">
        <v>11884</v>
      </c>
      <c r="MWG1" s="2" t="s">
        <v>11885</v>
      </c>
      <c r="MWH1" s="2" t="s">
        <v>11886</v>
      </c>
      <c r="MWI1" s="2" t="s">
        <v>11887</v>
      </c>
      <c r="MWJ1" s="2" t="s">
        <v>11888</v>
      </c>
      <c r="MWK1" s="2" t="s">
        <v>11889</v>
      </c>
      <c r="MWL1" s="2" t="s">
        <v>11890</v>
      </c>
      <c r="MWM1" s="2" t="s">
        <v>11891</v>
      </c>
      <c r="MWN1" s="2" t="s">
        <v>11892</v>
      </c>
      <c r="MWO1" s="2" t="s">
        <v>11893</v>
      </c>
      <c r="MWP1" s="2" t="s">
        <v>11894</v>
      </c>
      <c r="MWQ1" s="2" t="s">
        <v>11895</v>
      </c>
      <c r="MWR1" s="2" t="s">
        <v>11896</v>
      </c>
      <c r="MWS1" s="2" t="s">
        <v>11897</v>
      </c>
      <c r="MWT1" s="2" t="s">
        <v>11898</v>
      </c>
      <c r="MWU1" s="2" t="s">
        <v>11899</v>
      </c>
      <c r="MWV1" s="2" t="s">
        <v>11900</v>
      </c>
      <c r="MWW1" s="2" t="s">
        <v>11901</v>
      </c>
      <c r="MWX1" s="2" t="s">
        <v>11902</v>
      </c>
      <c r="MWY1" s="2" t="s">
        <v>11903</v>
      </c>
      <c r="MWZ1" s="2" t="s">
        <v>11904</v>
      </c>
      <c r="MXA1" s="2" t="s">
        <v>11905</v>
      </c>
      <c r="MXB1" s="2" t="s">
        <v>11906</v>
      </c>
      <c r="MXC1" s="2" t="s">
        <v>11907</v>
      </c>
      <c r="MXD1" s="2" t="s">
        <v>11908</v>
      </c>
      <c r="MXE1" s="2" t="s">
        <v>11909</v>
      </c>
      <c r="MXF1" s="2" t="s">
        <v>11910</v>
      </c>
      <c r="MXG1" s="2" t="s">
        <v>11911</v>
      </c>
      <c r="MXH1" s="2" t="s">
        <v>11912</v>
      </c>
      <c r="MXI1" s="2" t="s">
        <v>11913</v>
      </c>
      <c r="MXJ1" s="2" t="s">
        <v>11914</v>
      </c>
      <c r="MXK1" s="2" t="s">
        <v>11915</v>
      </c>
      <c r="MXL1" s="2" t="s">
        <v>11916</v>
      </c>
      <c r="MXM1" s="2" t="s">
        <v>11917</v>
      </c>
      <c r="MXN1" s="2" t="s">
        <v>11919</v>
      </c>
      <c r="MXO1" s="2" t="s">
        <v>11920</v>
      </c>
      <c r="MXP1" s="2" t="s">
        <v>11921</v>
      </c>
      <c r="MXQ1" s="2" t="s">
        <v>11922</v>
      </c>
      <c r="MXR1" s="2" t="s">
        <v>11923</v>
      </c>
      <c r="MXS1" s="2" t="s">
        <v>11924</v>
      </c>
      <c r="MXT1" s="2" t="s">
        <v>11925</v>
      </c>
      <c r="MXU1" s="2" t="s">
        <v>11926</v>
      </c>
      <c r="MXV1" s="2" t="s">
        <v>11927</v>
      </c>
      <c r="MXW1" s="2" t="s">
        <v>11928</v>
      </c>
      <c r="MXX1" s="2" t="s">
        <v>11929</v>
      </c>
      <c r="MXY1" s="2" t="s">
        <v>11930</v>
      </c>
      <c r="MXZ1" s="2" t="s">
        <v>11931</v>
      </c>
      <c r="MYA1" s="2" t="s">
        <v>11932</v>
      </c>
      <c r="MYB1" s="2" t="s">
        <v>11933</v>
      </c>
      <c r="MYC1" s="2" t="s">
        <v>11934</v>
      </c>
      <c r="MYD1" s="2" t="s">
        <v>11935</v>
      </c>
      <c r="MYE1" s="2" t="s">
        <v>11936</v>
      </c>
      <c r="MYF1" s="2" t="s">
        <v>11937</v>
      </c>
      <c r="MYG1" s="2" t="s">
        <v>11938</v>
      </c>
      <c r="MYH1" s="2" t="s">
        <v>11939</v>
      </c>
      <c r="MYI1" s="2" t="s">
        <v>11940</v>
      </c>
      <c r="MYJ1" s="2" t="s">
        <v>11941</v>
      </c>
      <c r="MYK1" s="2" t="s">
        <v>11942</v>
      </c>
      <c r="MYL1" s="2" t="s">
        <v>11943</v>
      </c>
      <c r="MYM1" s="2" t="s">
        <v>11944</v>
      </c>
      <c r="MYN1" s="2" t="s">
        <v>11945</v>
      </c>
      <c r="MYO1" s="2" t="s">
        <v>11946</v>
      </c>
      <c r="MYP1" s="2" t="s">
        <v>11947</v>
      </c>
      <c r="MYQ1" s="2" t="s">
        <v>11948</v>
      </c>
      <c r="MYR1" s="2" t="s">
        <v>11949</v>
      </c>
      <c r="MYS1" s="2" t="s">
        <v>11950</v>
      </c>
      <c r="MYT1" s="2" t="s">
        <v>11951</v>
      </c>
      <c r="MYU1" s="2" t="s">
        <v>11952</v>
      </c>
      <c r="MYV1" s="2" t="s">
        <v>11953</v>
      </c>
      <c r="MYW1" s="2" t="s">
        <v>11954</v>
      </c>
      <c r="MYX1" s="2" t="s">
        <v>11955</v>
      </c>
      <c r="MYY1" s="2" t="s">
        <v>11956</v>
      </c>
      <c r="MYZ1" s="2" t="s">
        <v>11957</v>
      </c>
      <c r="MZA1" s="2" t="s">
        <v>11958</v>
      </c>
      <c r="MZB1" s="2" t="s">
        <v>11959</v>
      </c>
      <c r="MZC1" s="2" t="s">
        <v>11960</v>
      </c>
      <c r="MZD1" s="2" t="s">
        <v>11961</v>
      </c>
      <c r="MZE1" s="2" t="s">
        <v>11962</v>
      </c>
      <c r="MZF1" s="2" t="s">
        <v>11963</v>
      </c>
      <c r="MZG1" s="2" t="s">
        <v>11964</v>
      </c>
      <c r="MZH1" s="2" t="s">
        <v>11965</v>
      </c>
      <c r="MZI1" s="2" t="s">
        <v>11966</v>
      </c>
      <c r="MZJ1" s="2" t="s">
        <v>11967</v>
      </c>
      <c r="MZK1" s="2" t="s">
        <v>11968</v>
      </c>
      <c r="MZL1" s="2" t="s">
        <v>11969</v>
      </c>
      <c r="MZM1" s="2" t="s">
        <v>11970</v>
      </c>
      <c r="MZN1" s="2" t="s">
        <v>11971</v>
      </c>
      <c r="MZO1" s="2" t="s">
        <v>11972</v>
      </c>
      <c r="MZP1" s="2" t="s">
        <v>11973</v>
      </c>
      <c r="MZQ1" s="2" t="s">
        <v>11974</v>
      </c>
      <c r="MZR1" s="2" t="s">
        <v>11975</v>
      </c>
      <c r="MZS1" s="2" t="s">
        <v>11976</v>
      </c>
      <c r="MZT1" s="2" t="s">
        <v>11977</v>
      </c>
      <c r="MZU1" s="2" t="s">
        <v>11978</v>
      </c>
      <c r="MZV1" s="2" t="s">
        <v>11979</v>
      </c>
      <c r="MZW1" s="2" t="s">
        <v>11980</v>
      </c>
      <c r="MZX1" s="2" t="s">
        <v>11981</v>
      </c>
      <c r="MZY1" s="2" t="s">
        <v>11982</v>
      </c>
      <c r="MZZ1" s="2" t="s">
        <v>11983</v>
      </c>
      <c r="NAA1" s="2" t="s">
        <v>11985</v>
      </c>
      <c r="NAB1" s="2" t="s">
        <v>11986</v>
      </c>
      <c r="NAC1" s="2" t="s">
        <v>11987</v>
      </c>
      <c r="NAD1" s="2" t="s">
        <v>11988</v>
      </c>
      <c r="NAE1" s="2" t="s">
        <v>11989</v>
      </c>
      <c r="NAF1" s="2" t="s">
        <v>11990</v>
      </c>
      <c r="NAG1" s="2" t="s">
        <v>11991</v>
      </c>
      <c r="NAH1" s="2" t="s">
        <v>11992</v>
      </c>
      <c r="NAI1" s="2" t="s">
        <v>11993</v>
      </c>
      <c r="NAJ1" s="2" t="s">
        <v>11994</v>
      </c>
      <c r="NAK1" s="2" t="s">
        <v>11995</v>
      </c>
      <c r="NAL1" s="2" t="s">
        <v>11996</v>
      </c>
      <c r="NAM1" s="2" t="s">
        <v>11997</v>
      </c>
      <c r="NAN1" s="2" t="s">
        <v>11998</v>
      </c>
      <c r="NAO1" s="2" t="s">
        <v>11999</v>
      </c>
      <c r="NAP1" s="2" t="s">
        <v>12000</v>
      </c>
      <c r="NAQ1" s="2" t="s">
        <v>12001</v>
      </c>
      <c r="NAR1" s="2" t="s">
        <v>12002</v>
      </c>
      <c r="NAS1" s="2" t="s">
        <v>12003</v>
      </c>
      <c r="NAT1" s="2" t="s">
        <v>12004</v>
      </c>
      <c r="NAU1" s="2" t="s">
        <v>12005</v>
      </c>
      <c r="NAV1" s="2" t="s">
        <v>12006</v>
      </c>
      <c r="NAW1" s="2" t="s">
        <v>12007</v>
      </c>
      <c r="NAX1" s="2" t="s">
        <v>12008</v>
      </c>
      <c r="NAY1" s="2" t="s">
        <v>12009</v>
      </c>
      <c r="NAZ1" s="2" t="s">
        <v>12010</v>
      </c>
      <c r="NBA1" s="2" t="s">
        <v>12011</v>
      </c>
      <c r="NBB1" s="2" t="s">
        <v>12012</v>
      </c>
      <c r="NBC1" s="2" t="s">
        <v>12013</v>
      </c>
      <c r="NBD1" s="2" t="s">
        <v>12014</v>
      </c>
      <c r="NBE1" s="2" t="s">
        <v>12015</v>
      </c>
      <c r="NBF1" s="2" t="s">
        <v>12016</v>
      </c>
      <c r="NBG1" s="2" t="s">
        <v>12017</v>
      </c>
      <c r="NBH1" s="2" t="s">
        <v>12018</v>
      </c>
      <c r="NBI1" s="2" t="s">
        <v>12019</v>
      </c>
      <c r="NBJ1" s="2" t="s">
        <v>12020</v>
      </c>
      <c r="NBK1" s="2" t="s">
        <v>12021</v>
      </c>
      <c r="NBL1" s="2" t="s">
        <v>12022</v>
      </c>
      <c r="NBM1" s="2" t="s">
        <v>12023</v>
      </c>
      <c r="NBN1" s="2" t="s">
        <v>12024</v>
      </c>
      <c r="NBO1" s="2" t="s">
        <v>12025</v>
      </c>
      <c r="NBP1" s="2" t="s">
        <v>12026</v>
      </c>
      <c r="NBQ1" s="2" t="s">
        <v>12027</v>
      </c>
      <c r="NBR1" s="2" t="s">
        <v>12028</v>
      </c>
      <c r="NBS1" s="2" t="s">
        <v>12029</v>
      </c>
      <c r="NBT1" s="2" t="s">
        <v>12030</v>
      </c>
      <c r="NBU1" s="2" t="s">
        <v>12031</v>
      </c>
      <c r="NBV1" s="2" t="s">
        <v>12032</v>
      </c>
      <c r="NBW1" s="2" t="s">
        <v>12033</v>
      </c>
      <c r="NBX1" s="2" t="s">
        <v>12034</v>
      </c>
      <c r="NBY1" s="2" t="s">
        <v>12035</v>
      </c>
      <c r="NBZ1" s="2" t="s">
        <v>12036</v>
      </c>
      <c r="NCA1" s="2" t="s">
        <v>12037</v>
      </c>
      <c r="NCB1" s="2" t="s">
        <v>12038</v>
      </c>
      <c r="NCC1" s="2" t="s">
        <v>12039</v>
      </c>
      <c r="NCD1" s="2" t="s">
        <v>12040</v>
      </c>
      <c r="NCE1" s="2" t="s">
        <v>12041</v>
      </c>
      <c r="NCF1" s="2" t="s">
        <v>12042</v>
      </c>
      <c r="NCG1" s="2" t="s">
        <v>12043</v>
      </c>
      <c r="NCH1" s="2" t="s">
        <v>12044</v>
      </c>
      <c r="NCI1" s="2" t="s">
        <v>12045</v>
      </c>
      <c r="NCJ1" s="2" t="s">
        <v>12046</v>
      </c>
      <c r="NCK1" s="2" t="s">
        <v>12047</v>
      </c>
      <c r="NCL1" s="2" t="s">
        <v>12048</v>
      </c>
      <c r="NCM1" s="2" t="s">
        <v>12049</v>
      </c>
      <c r="NCN1" s="2" t="s">
        <v>12050</v>
      </c>
      <c r="NCO1" s="2" t="s">
        <v>12051</v>
      </c>
      <c r="NCP1" s="2" t="s">
        <v>12052</v>
      </c>
      <c r="NCQ1" s="2" t="s">
        <v>12053</v>
      </c>
      <c r="NCR1" s="2" t="s">
        <v>12054</v>
      </c>
      <c r="NCS1" s="2" t="s">
        <v>12055</v>
      </c>
      <c r="NCT1" s="2" t="s">
        <v>12056</v>
      </c>
      <c r="NCU1" s="2" t="s">
        <v>12057</v>
      </c>
      <c r="NCV1" s="2" t="s">
        <v>12058</v>
      </c>
      <c r="NCW1" s="2" t="s">
        <v>12059</v>
      </c>
      <c r="NCX1" s="2" t="s">
        <v>12060</v>
      </c>
      <c r="NCY1" s="2" t="s">
        <v>12061</v>
      </c>
      <c r="NCZ1" s="2" t="s">
        <v>12062</v>
      </c>
      <c r="NDA1" s="2" t="s">
        <v>12063</v>
      </c>
      <c r="NDB1" s="2" t="s">
        <v>12064</v>
      </c>
      <c r="NDC1" s="2" t="s">
        <v>12065</v>
      </c>
      <c r="NDD1" s="2" t="s">
        <v>12066</v>
      </c>
      <c r="NDE1" s="2" t="s">
        <v>12067</v>
      </c>
      <c r="NDF1" s="2" t="s">
        <v>12068</v>
      </c>
      <c r="NDG1" s="2" t="s">
        <v>12069</v>
      </c>
      <c r="NDH1" s="2" t="s">
        <v>12070</v>
      </c>
      <c r="NDI1" s="2" t="s">
        <v>12071</v>
      </c>
      <c r="NDJ1" s="2" t="s">
        <v>12072</v>
      </c>
      <c r="NDK1" s="2" t="s">
        <v>12073</v>
      </c>
      <c r="NDL1" s="2" t="s">
        <v>12074</v>
      </c>
      <c r="NDM1" s="2" t="s">
        <v>12075</v>
      </c>
      <c r="NDN1" s="2" t="s">
        <v>12076</v>
      </c>
      <c r="NDO1" s="2" t="s">
        <v>12077</v>
      </c>
      <c r="NDP1" s="2" t="s">
        <v>12078</v>
      </c>
      <c r="NDQ1" s="2" t="s">
        <v>12079</v>
      </c>
      <c r="NDR1" s="2" t="s">
        <v>12080</v>
      </c>
      <c r="NDS1" s="2" t="s">
        <v>12081</v>
      </c>
      <c r="NDT1" s="2" t="s">
        <v>12082</v>
      </c>
      <c r="NDU1" s="2" t="s">
        <v>12083</v>
      </c>
      <c r="NDV1" s="2" t="s">
        <v>12084</v>
      </c>
      <c r="NDW1" s="2" t="s">
        <v>12085</v>
      </c>
      <c r="NDX1" s="2" t="s">
        <v>12086</v>
      </c>
      <c r="NDY1" s="2" t="s">
        <v>12087</v>
      </c>
      <c r="NDZ1" s="2" t="s">
        <v>12088</v>
      </c>
      <c r="NEA1" s="2" t="s">
        <v>12089</v>
      </c>
      <c r="NEB1" s="2" t="s">
        <v>12090</v>
      </c>
      <c r="NEC1" s="2" t="s">
        <v>12091</v>
      </c>
      <c r="NED1" s="2" t="s">
        <v>12092</v>
      </c>
      <c r="NEE1" s="2" t="s">
        <v>12093</v>
      </c>
      <c r="NEF1" s="2" t="s">
        <v>12094</v>
      </c>
      <c r="NEG1" s="2" t="s">
        <v>12095</v>
      </c>
      <c r="NEH1" s="2" t="s">
        <v>12096</v>
      </c>
      <c r="NEI1" s="2" t="s">
        <v>12097</v>
      </c>
      <c r="NEJ1" s="2" t="s">
        <v>12098</v>
      </c>
      <c r="NEK1" s="2" t="s">
        <v>12099</v>
      </c>
      <c r="NEL1" s="2" t="s">
        <v>12100</v>
      </c>
      <c r="NEM1" s="2" t="s">
        <v>12101</v>
      </c>
      <c r="NEN1" s="2" t="s">
        <v>12102</v>
      </c>
      <c r="NEO1" s="2" t="s">
        <v>12103</v>
      </c>
      <c r="NEP1" s="2" t="s">
        <v>12104</v>
      </c>
      <c r="NEQ1" s="2" t="s">
        <v>12105</v>
      </c>
      <c r="NER1" s="2" t="s">
        <v>12106</v>
      </c>
      <c r="NES1" s="2" t="s">
        <v>12107</v>
      </c>
      <c r="NET1" s="2" t="s">
        <v>12108</v>
      </c>
      <c r="NEU1" s="2" t="s">
        <v>12109</v>
      </c>
      <c r="NEV1" s="2" t="s">
        <v>12110</v>
      </c>
      <c r="NEW1" s="2" t="s">
        <v>12111</v>
      </c>
      <c r="NEX1" s="2" t="s">
        <v>12112</v>
      </c>
      <c r="NEY1" s="2" t="s">
        <v>12113</v>
      </c>
      <c r="NEZ1" s="2" t="s">
        <v>12114</v>
      </c>
      <c r="NFA1" s="2" t="s">
        <v>12115</v>
      </c>
      <c r="NFB1" s="2" t="s">
        <v>12116</v>
      </c>
      <c r="NFC1" s="2" t="s">
        <v>12117</v>
      </c>
      <c r="NFD1" s="2" t="s">
        <v>12118</v>
      </c>
      <c r="NFE1" s="2" t="s">
        <v>12119</v>
      </c>
      <c r="NFF1" s="2" t="s">
        <v>12120</v>
      </c>
      <c r="NFG1" s="2" t="s">
        <v>12121</v>
      </c>
      <c r="NFH1" s="2" t="s">
        <v>12122</v>
      </c>
      <c r="NFI1" s="2" t="s">
        <v>12123</v>
      </c>
      <c r="NFJ1" s="2" t="s">
        <v>12124</v>
      </c>
      <c r="NFK1" s="2" t="s">
        <v>12125</v>
      </c>
      <c r="NFL1" s="2" t="s">
        <v>12126</v>
      </c>
      <c r="NFM1" s="2" t="s">
        <v>12127</v>
      </c>
      <c r="NFN1" s="2" t="s">
        <v>12128</v>
      </c>
      <c r="NFO1" s="2" t="s">
        <v>12129</v>
      </c>
      <c r="NFP1" s="2" t="s">
        <v>12130</v>
      </c>
      <c r="NFQ1" s="2" t="s">
        <v>12131</v>
      </c>
      <c r="NFR1" s="2" t="s">
        <v>12132</v>
      </c>
      <c r="NFS1" s="2" t="s">
        <v>12133</v>
      </c>
      <c r="NFT1" s="2" t="s">
        <v>12134</v>
      </c>
      <c r="NFU1" s="2" t="s">
        <v>12135</v>
      </c>
      <c r="NFV1" s="2" t="s">
        <v>12136</v>
      </c>
      <c r="NFW1" s="2" t="s">
        <v>12137</v>
      </c>
      <c r="NFX1" s="2" t="s">
        <v>12138</v>
      </c>
      <c r="NFY1" s="2" t="s">
        <v>12139</v>
      </c>
      <c r="NFZ1" s="2" t="s">
        <v>12140</v>
      </c>
      <c r="NGA1" s="2" t="s">
        <v>12141</v>
      </c>
      <c r="NGB1" s="2" t="s">
        <v>12142</v>
      </c>
      <c r="NGC1" s="2" t="s">
        <v>12143</v>
      </c>
      <c r="NGD1" s="2" t="s">
        <v>12144</v>
      </c>
      <c r="NGE1" s="2" t="s">
        <v>12145</v>
      </c>
      <c r="NGF1" s="2" t="s">
        <v>12146</v>
      </c>
      <c r="NGG1" s="2" t="s">
        <v>12147</v>
      </c>
      <c r="NGH1" s="2" t="s">
        <v>12148</v>
      </c>
      <c r="NGI1" s="2" t="s">
        <v>12149</v>
      </c>
      <c r="NGJ1" s="2" t="s">
        <v>12150</v>
      </c>
      <c r="NGK1" s="2" t="s">
        <v>12151</v>
      </c>
      <c r="NGL1" s="2" t="s">
        <v>12152</v>
      </c>
      <c r="NGM1" s="2" t="s">
        <v>12153</v>
      </c>
      <c r="NGN1" s="2" t="s">
        <v>12154</v>
      </c>
      <c r="NGO1" s="2" t="s">
        <v>12155</v>
      </c>
      <c r="NGP1" s="2" t="s">
        <v>12156</v>
      </c>
      <c r="NGQ1" s="2" t="s">
        <v>12157</v>
      </c>
      <c r="NGR1" s="2" t="s">
        <v>12159</v>
      </c>
      <c r="NGS1" s="2" t="s">
        <v>12160</v>
      </c>
      <c r="NGT1" s="2" t="s">
        <v>12161</v>
      </c>
      <c r="NGU1" s="2" t="s">
        <v>12162</v>
      </c>
      <c r="NGV1" s="2" t="s">
        <v>12163</v>
      </c>
      <c r="NGW1" s="2" t="s">
        <v>12164</v>
      </c>
      <c r="NGX1" s="2" t="s">
        <v>12165</v>
      </c>
      <c r="NGY1" s="2" t="s">
        <v>12166</v>
      </c>
      <c r="NGZ1" s="2" t="s">
        <v>12167</v>
      </c>
      <c r="NHA1" s="2" t="s">
        <v>12168</v>
      </c>
      <c r="NHB1" s="2" t="s">
        <v>12169</v>
      </c>
      <c r="NHC1" s="2" t="s">
        <v>12170</v>
      </c>
      <c r="NHD1" s="2" t="s">
        <v>12171</v>
      </c>
      <c r="NHE1" s="2" t="s">
        <v>12172</v>
      </c>
      <c r="NHF1" s="2" t="s">
        <v>12173</v>
      </c>
      <c r="NHG1" s="2" t="s">
        <v>12174</v>
      </c>
      <c r="NHH1" s="2" t="s">
        <v>12175</v>
      </c>
      <c r="NHI1" s="2" t="s">
        <v>12176</v>
      </c>
      <c r="NHJ1" s="2" t="s">
        <v>12177</v>
      </c>
      <c r="NHK1" s="2" t="s">
        <v>12178</v>
      </c>
      <c r="NHL1" s="2" t="s">
        <v>12179</v>
      </c>
      <c r="NHM1" s="2" t="s">
        <v>12180</v>
      </c>
      <c r="NHN1" s="2" t="s">
        <v>12181</v>
      </c>
      <c r="NHO1" s="2" t="s">
        <v>12182</v>
      </c>
      <c r="NHP1" s="2" t="s">
        <v>12183</v>
      </c>
      <c r="NHQ1" s="2" t="s">
        <v>12184</v>
      </c>
      <c r="NHR1" s="2" t="s">
        <v>12185</v>
      </c>
      <c r="NHS1" s="2" t="s">
        <v>12186</v>
      </c>
      <c r="NHT1" s="2" t="s">
        <v>12187</v>
      </c>
      <c r="NHU1" s="2" t="s">
        <v>12188</v>
      </c>
      <c r="NHV1" s="2" t="s">
        <v>12189</v>
      </c>
      <c r="NHW1" s="2" t="s">
        <v>12190</v>
      </c>
      <c r="NHX1" s="2" t="s">
        <v>12191</v>
      </c>
      <c r="NHY1" s="2" t="s">
        <v>12192</v>
      </c>
      <c r="NHZ1" s="2" t="s">
        <v>12193</v>
      </c>
      <c r="NIA1" s="2" t="s">
        <v>12194</v>
      </c>
      <c r="NIB1" s="2" t="s">
        <v>12195</v>
      </c>
      <c r="NIC1" s="2" t="s">
        <v>12196</v>
      </c>
      <c r="NID1" s="2" t="s">
        <v>12197</v>
      </c>
      <c r="NIE1" s="2" t="s">
        <v>12198</v>
      </c>
      <c r="NIF1" s="2" t="s">
        <v>12199</v>
      </c>
      <c r="NIG1" s="2" t="s">
        <v>12200</v>
      </c>
      <c r="NIH1" s="2" t="s">
        <v>12201</v>
      </c>
      <c r="NII1" s="2" t="s">
        <v>12202</v>
      </c>
      <c r="NIJ1" s="2" t="s">
        <v>12203</v>
      </c>
      <c r="NIK1" s="2" t="s">
        <v>12204</v>
      </c>
      <c r="NIL1" s="2" t="s">
        <v>12205</v>
      </c>
      <c r="NIM1" s="2" t="s">
        <v>12206</v>
      </c>
      <c r="NIN1" s="2" t="s">
        <v>12207</v>
      </c>
      <c r="NIO1" s="2" t="s">
        <v>12208</v>
      </c>
      <c r="NIP1" s="2" t="s">
        <v>12209</v>
      </c>
      <c r="NIQ1" s="2" t="s">
        <v>12210</v>
      </c>
      <c r="NIR1" s="2" t="s">
        <v>12211</v>
      </c>
      <c r="NIS1" s="2" t="s">
        <v>12212</v>
      </c>
      <c r="NIT1" s="2" t="s">
        <v>12213</v>
      </c>
      <c r="NIU1" s="2" t="s">
        <v>12214</v>
      </c>
      <c r="NIV1" s="2" t="s">
        <v>12215</v>
      </c>
      <c r="NIW1" s="2" t="s">
        <v>12216</v>
      </c>
      <c r="NIX1" s="2" t="s">
        <v>12217</v>
      </c>
      <c r="NIY1" s="2" t="s">
        <v>12218</v>
      </c>
      <c r="NIZ1" s="2" t="s">
        <v>12219</v>
      </c>
      <c r="NJA1" s="2" t="s">
        <v>12220</v>
      </c>
      <c r="NJB1" s="2" t="s">
        <v>12221</v>
      </c>
      <c r="NJC1" s="2" t="s">
        <v>12222</v>
      </c>
      <c r="NJD1" s="2" t="s">
        <v>12223</v>
      </c>
      <c r="NJE1" s="2" t="s">
        <v>12224</v>
      </c>
      <c r="NJF1" s="2" t="s">
        <v>12225</v>
      </c>
      <c r="NJG1" s="2" t="s">
        <v>12226</v>
      </c>
      <c r="NJH1" s="2" t="s">
        <v>12227</v>
      </c>
      <c r="NJI1" s="2" t="s">
        <v>12228</v>
      </c>
      <c r="NJJ1" s="2" t="s">
        <v>12229</v>
      </c>
      <c r="NJK1" s="2" t="s">
        <v>12230</v>
      </c>
      <c r="NJL1" s="2" t="s">
        <v>12231</v>
      </c>
      <c r="NJM1" s="2" t="s">
        <v>12232</v>
      </c>
      <c r="NJN1" s="2" t="s">
        <v>12233</v>
      </c>
      <c r="NJO1" s="2" t="s">
        <v>12234</v>
      </c>
      <c r="NJP1" s="2" t="s">
        <v>12235</v>
      </c>
      <c r="NJQ1" s="2" t="s">
        <v>12236</v>
      </c>
      <c r="NJR1" s="2" t="s">
        <v>12237</v>
      </c>
      <c r="NJS1" s="2" t="s">
        <v>12238</v>
      </c>
      <c r="NJT1" s="2" t="s">
        <v>12239</v>
      </c>
      <c r="NJU1" s="2" t="s">
        <v>12240</v>
      </c>
      <c r="NJV1" s="2" t="s">
        <v>12241</v>
      </c>
      <c r="NJW1" s="2" t="s">
        <v>12242</v>
      </c>
      <c r="NJX1" s="2" t="s">
        <v>12243</v>
      </c>
      <c r="NJY1" s="2" t="s">
        <v>12244</v>
      </c>
      <c r="NJZ1" s="2" t="s">
        <v>12245</v>
      </c>
      <c r="NKA1" s="2" t="s">
        <v>12246</v>
      </c>
      <c r="NKB1" s="2" t="s">
        <v>12247</v>
      </c>
      <c r="NKC1" s="2" t="s">
        <v>12248</v>
      </c>
      <c r="NKD1" s="2" t="s">
        <v>12249</v>
      </c>
      <c r="NKE1" s="2" t="s">
        <v>12250</v>
      </c>
      <c r="NKF1" s="2" t="s">
        <v>12251</v>
      </c>
      <c r="NKG1" s="2" t="s">
        <v>12252</v>
      </c>
      <c r="NKH1" s="2" t="s">
        <v>12253</v>
      </c>
      <c r="NKI1" s="2" t="s">
        <v>12254</v>
      </c>
      <c r="NKJ1" s="2" t="s">
        <v>12255</v>
      </c>
      <c r="NKK1" s="2" t="s">
        <v>12256</v>
      </c>
      <c r="NKL1" s="2" t="s">
        <v>12257</v>
      </c>
      <c r="NKM1" s="2" t="s">
        <v>12258</v>
      </c>
      <c r="NKN1" s="2" t="s">
        <v>12259</v>
      </c>
      <c r="NKO1" s="2" t="s">
        <v>12260</v>
      </c>
      <c r="NKP1" s="2" t="s">
        <v>12261</v>
      </c>
      <c r="NKQ1" s="2" t="s">
        <v>12262</v>
      </c>
      <c r="NKR1" s="2" t="s">
        <v>12263</v>
      </c>
      <c r="NKS1" s="2" t="s">
        <v>12264</v>
      </c>
      <c r="NKT1" s="2" t="s">
        <v>12265</v>
      </c>
      <c r="NKU1" s="2" t="s">
        <v>12266</v>
      </c>
      <c r="NKV1" s="2" t="s">
        <v>12267</v>
      </c>
      <c r="NKW1" s="2" t="s">
        <v>12268</v>
      </c>
      <c r="NKX1" s="2" t="s">
        <v>12269</v>
      </c>
      <c r="NKY1" s="2" t="s">
        <v>12270</v>
      </c>
      <c r="NKZ1" s="2" t="s">
        <v>12271</v>
      </c>
      <c r="NLA1" s="2" t="s">
        <v>12272</v>
      </c>
      <c r="NLB1" s="2" t="s">
        <v>12273</v>
      </c>
      <c r="NLC1" s="2" t="s">
        <v>12274</v>
      </c>
      <c r="NLD1" s="2" t="s">
        <v>12275</v>
      </c>
      <c r="NLE1" s="2" t="s">
        <v>12276</v>
      </c>
      <c r="NLF1" s="2" t="s">
        <v>12277</v>
      </c>
      <c r="NLG1" s="2" t="s">
        <v>12278</v>
      </c>
      <c r="NLH1" s="2" t="s">
        <v>12279</v>
      </c>
      <c r="NLI1" s="2" t="s">
        <v>12280</v>
      </c>
      <c r="NLJ1" s="2" t="s">
        <v>12281</v>
      </c>
      <c r="NLK1" s="2" t="s">
        <v>12282</v>
      </c>
      <c r="NLL1" s="2" t="s">
        <v>12283</v>
      </c>
      <c r="NLM1" s="2" t="s">
        <v>12284</v>
      </c>
      <c r="NLN1" s="2" t="s">
        <v>12285</v>
      </c>
      <c r="NLO1" s="2" t="s">
        <v>12286</v>
      </c>
      <c r="NLP1" s="2" t="s">
        <v>12287</v>
      </c>
      <c r="NLQ1" s="2" t="s">
        <v>12288</v>
      </c>
      <c r="NLR1" s="2" t="s">
        <v>12289</v>
      </c>
      <c r="NLS1" s="2" t="s">
        <v>12290</v>
      </c>
      <c r="NLT1" s="2" t="s">
        <v>12291</v>
      </c>
      <c r="NLU1" s="2" t="s">
        <v>12292</v>
      </c>
      <c r="NLV1" s="2" t="s">
        <v>12293</v>
      </c>
      <c r="NLW1" s="2" t="s">
        <v>12294</v>
      </c>
      <c r="NLX1" s="2" t="s">
        <v>12295</v>
      </c>
      <c r="NLY1" s="2" t="s">
        <v>12296</v>
      </c>
      <c r="NLZ1" s="2" t="s">
        <v>12297</v>
      </c>
      <c r="NMA1" s="2" t="s">
        <v>12298</v>
      </c>
      <c r="NMB1" s="2" t="s">
        <v>12299</v>
      </c>
      <c r="NMC1" s="2" t="s">
        <v>12300</v>
      </c>
      <c r="NMD1" s="2" t="s">
        <v>12301</v>
      </c>
      <c r="NME1" s="2" t="s">
        <v>12302</v>
      </c>
      <c r="NMF1" s="2" t="s">
        <v>12303</v>
      </c>
      <c r="NMG1" s="2" t="s">
        <v>12304</v>
      </c>
      <c r="NMH1" s="2" t="s">
        <v>12305</v>
      </c>
      <c r="NMI1" s="2" t="s">
        <v>12306</v>
      </c>
      <c r="NMJ1" s="2" t="s">
        <v>12307</v>
      </c>
      <c r="NMK1" s="2" t="s">
        <v>12308</v>
      </c>
      <c r="NML1" s="2" t="s">
        <v>12309</v>
      </c>
      <c r="NMM1" s="2" t="s">
        <v>12310</v>
      </c>
      <c r="NMN1" s="2" t="s">
        <v>12311</v>
      </c>
      <c r="NMO1" s="2" t="s">
        <v>12312</v>
      </c>
      <c r="NMP1" s="2" t="s">
        <v>12313</v>
      </c>
      <c r="NMQ1" s="2" t="s">
        <v>12314</v>
      </c>
      <c r="NMR1" s="2" t="s">
        <v>12315</v>
      </c>
      <c r="NMS1" s="2" t="s">
        <v>12316</v>
      </c>
      <c r="NMT1" s="2" t="s">
        <v>12317</v>
      </c>
      <c r="NMU1" s="2" t="s">
        <v>12318</v>
      </c>
      <c r="NMV1" s="2" t="s">
        <v>12319</v>
      </c>
      <c r="NMW1" s="2" t="s">
        <v>12320</v>
      </c>
      <c r="NMX1" s="2" t="s">
        <v>12321</v>
      </c>
      <c r="NMY1" s="2" t="s">
        <v>12322</v>
      </c>
      <c r="NMZ1" s="2" t="s">
        <v>12323</v>
      </c>
      <c r="NNA1" s="2" t="s">
        <v>12324</v>
      </c>
      <c r="NNB1" s="2" t="s">
        <v>12325</v>
      </c>
      <c r="NNC1" s="2" t="s">
        <v>12326</v>
      </c>
      <c r="NND1" s="2" t="s">
        <v>12327</v>
      </c>
      <c r="NNE1" s="2" t="s">
        <v>12328</v>
      </c>
      <c r="NNF1" s="2" t="s">
        <v>12329</v>
      </c>
      <c r="NNG1" s="2" t="s">
        <v>12330</v>
      </c>
      <c r="NNH1" s="2" t="s">
        <v>12331</v>
      </c>
      <c r="NNI1" s="2" t="s">
        <v>12332</v>
      </c>
      <c r="NNJ1" s="2" t="s">
        <v>12333</v>
      </c>
      <c r="NNK1" s="2" t="s">
        <v>12334</v>
      </c>
      <c r="NNL1" s="2" t="s">
        <v>12335</v>
      </c>
      <c r="NNM1" s="2" t="s">
        <v>12336</v>
      </c>
      <c r="NNN1" s="2" t="s">
        <v>12337</v>
      </c>
      <c r="NNO1" s="2" t="s">
        <v>12338</v>
      </c>
      <c r="NNP1" s="2" t="s">
        <v>12339</v>
      </c>
      <c r="NNQ1" s="2" t="s">
        <v>12340</v>
      </c>
      <c r="NNR1" s="2" t="s">
        <v>12341</v>
      </c>
      <c r="NNS1" s="2" t="s">
        <v>12342</v>
      </c>
      <c r="NNT1" s="2" t="s">
        <v>12343</v>
      </c>
      <c r="NNU1" s="2" t="s">
        <v>12344</v>
      </c>
      <c r="NNV1" s="2" t="s">
        <v>12345</v>
      </c>
      <c r="NNW1" s="2" t="s">
        <v>12346</v>
      </c>
      <c r="NNX1" s="2" t="s">
        <v>12347</v>
      </c>
      <c r="NNY1" s="2" t="s">
        <v>12348</v>
      </c>
      <c r="NNZ1" s="2" t="s">
        <v>12349</v>
      </c>
      <c r="NOA1" s="2" t="s">
        <v>12350</v>
      </c>
      <c r="NOB1" s="2" t="s">
        <v>12351</v>
      </c>
      <c r="NOC1" s="2" t="s">
        <v>12352</v>
      </c>
      <c r="NOD1" s="2" t="s">
        <v>12353</v>
      </c>
      <c r="NOE1" s="2" t="s">
        <v>12354</v>
      </c>
      <c r="NOF1" s="2" t="s">
        <v>12355</v>
      </c>
      <c r="NOG1" s="2" t="s">
        <v>12356</v>
      </c>
      <c r="NOH1" s="2" t="s">
        <v>12357</v>
      </c>
      <c r="NOI1" s="2" t="s">
        <v>12358</v>
      </c>
      <c r="NOJ1" s="2" t="s">
        <v>12359</v>
      </c>
      <c r="NOK1" s="2" t="s">
        <v>12360</v>
      </c>
      <c r="NOL1" s="2" t="s">
        <v>12361</v>
      </c>
      <c r="NOM1" s="2" t="s">
        <v>12362</v>
      </c>
      <c r="NON1" s="2" t="s">
        <v>12363</v>
      </c>
      <c r="NOO1" s="2" t="s">
        <v>12364</v>
      </c>
      <c r="NOP1" s="2" t="s">
        <v>12365</v>
      </c>
      <c r="NOQ1" s="2" t="s">
        <v>12366</v>
      </c>
      <c r="NOR1" s="2" t="s">
        <v>12367</v>
      </c>
      <c r="NOS1" s="2" t="s">
        <v>12368</v>
      </c>
      <c r="NOT1" s="2" t="s">
        <v>12369</v>
      </c>
      <c r="NOU1" s="2" t="s">
        <v>12370</v>
      </c>
      <c r="NOV1" s="2" t="s">
        <v>12371</v>
      </c>
      <c r="NOW1" s="2" t="s">
        <v>12372</v>
      </c>
      <c r="NOX1" s="2" t="s">
        <v>12373</v>
      </c>
      <c r="NOY1" s="2" t="s">
        <v>12374</v>
      </c>
      <c r="NOZ1" s="2" t="s">
        <v>12375</v>
      </c>
      <c r="NPA1" s="2" t="s">
        <v>12376</v>
      </c>
      <c r="NPB1" s="2" t="s">
        <v>12377</v>
      </c>
      <c r="NPC1" s="2" t="s">
        <v>12378</v>
      </c>
      <c r="NPD1" s="2" t="s">
        <v>12379</v>
      </c>
      <c r="NPE1" s="2" t="s">
        <v>12380</v>
      </c>
      <c r="NPF1" s="2" t="s">
        <v>12381</v>
      </c>
      <c r="NPG1" s="2" t="s">
        <v>12382</v>
      </c>
      <c r="NPH1" s="2" t="s">
        <v>12383</v>
      </c>
      <c r="NPI1" s="2" t="s">
        <v>12384</v>
      </c>
      <c r="NPJ1" s="2" t="s">
        <v>12385</v>
      </c>
      <c r="NPK1" s="2" t="s">
        <v>12386</v>
      </c>
      <c r="NPL1" s="2" t="s">
        <v>12387</v>
      </c>
      <c r="NPM1" s="2" t="s">
        <v>12388</v>
      </c>
      <c r="NPN1" s="2" t="s">
        <v>12389</v>
      </c>
      <c r="NPO1" s="2" t="s">
        <v>12390</v>
      </c>
      <c r="NPP1" s="2" t="s">
        <v>12391</v>
      </c>
      <c r="NPQ1" s="2" t="s">
        <v>12392</v>
      </c>
      <c r="NPR1" s="2" t="s">
        <v>12393</v>
      </c>
      <c r="NPS1" s="2" t="s">
        <v>12394</v>
      </c>
      <c r="NPT1" s="2" t="s">
        <v>12395</v>
      </c>
      <c r="NPU1" s="2" t="s">
        <v>12396</v>
      </c>
      <c r="NPV1" s="2" t="s">
        <v>12397</v>
      </c>
      <c r="NPW1" s="2" t="s">
        <v>12398</v>
      </c>
      <c r="NPX1" s="2" t="s">
        <v>12399</v>
      </c>
      <c r="NPY1" s="2" t="s">
        <v>12400</v>
      </c>
      <c r="NPZ1" s="2" t="s">
        <v>12401</v>
      </c>
      <c r="NQA1" s="2" t="s">
        <v>12402</v>
      </c>
      <c r="NQB1" s="2" t="s">
        <v>12403</v>
      </c>
      <c r="NQC1" s="2" t="s">
        <v>12404</v>
      </c>
      <c r="NQD1" s="2" t="s">
        <v>12405</v>
      </c>
      <c r="NQE1" s="2" t="s">
        <v>12406</v>
      </c>
      <c r="NQF1" s="2" t="s">
        <v>12407</v>
      </c>
      <c r="NQG1" s="2" t="s">
        <v>12408</v>
      </c>
      <c r="NQH1" s="2" t="s">
        <v>12409</v>
      </c>
      <c r="NQI1" s="2" t="s">
        <v>12410</v>
      </c>
      <c r="NQJ1" s="2" t="s">
        <v>12411</v>
      </c>
      <c r="NQK1" s="2" t="s">
        <v>12412</v>
      </c>
      <c r="NQL1" s="2" t="s">
        <v>12413</v>
      </c>
      <c r="NQM1" s="2" t="s">
        <v>12414</v>
      </c>
      <c r="NQN1" s="2" t="s">
        <v>12415</v>
      </c>
      <c r="NQO1" s="2" t="s">
        <v>12416</v>
      </c>
      <c r="NQP1" s="2" t="s">
        <v>12417</v>
      </c>
      <c r="NQQ1" s="2" t="s">
        <v>12418</v>
      </c>
      <c r="NQR1" s="2" t="s">
        <v>12419</v>
      </c>
      <c r="NQS1" s="2" t="s">
        <v>12420</v>
      </c>
      <c r="NQT1" s="2" t="s">
        <v>12421</v>
      </c>
      <c r="NQU1" s="2" t="s">
        <v>12422</v>
      </c>
      <c r="NQV1" s="2" t="s">
        <v>12423</v>
      </c>
      <c r="NQW1" s="2" t="s">
        <v>12424</v>
      </c>
      <c r="NQX1" s="2" t="s">
        <v>12425</v>
      </c>
      <c r="NQY1" s="2" t="s">
        <v>12426</v>
      </c>
      <c r="NQZ1" s="2" t="s">
        <v>12427</v>
      </c>
      <c r="NRA1" s="2" t="s">
        <v>12428</v>
      </c>
      <c r="NRB1" s="2" t="s">
        <v>12429</v>
      </c>
      <c r="NRC1" s="2" t="s">
        <v>12430</v>
      </c>
      <c r="NRD1" s="2" t="s">
        <v>12431</v>
      </c>
      <c r="NRE1" s="2" t="s">
        <v>12432</v>
      </c>
      <c r="NRF1" s="2" t="s">
        <v>12433</v>
      </c>
      <c r="NRG1" s="2" t="s">
        <v>12434</v>
      </c>
      <c r="NRH1" s="2" t="s">
        <v>12435</v>
      </c>
      <c r="NRI1" s="2" t="s">
        <v>12436</v>
      </c>
      <c r="NRJ1" s="2" t="s">
        <v>12437</v>
      </c>
      <c r="NRK1" s="2" t="s">
        <v>12438</v>
      </c>
      <c r="NRL1" s="2" t="s">
        <v>12439</v>
      </c>
      <c r="NRM1" s="2" t="s">
        <v>12440</v>
      </c>
      <c r="NRN1" s="2" t="s">
        <v>12441</v>
      </c>
      <c r="NRO1" s="2" t="s">
        <v>12442</v>
      </c>
      <c r="NRP1" s="2" t="s">
        <v>12444</v>
      </c>
      <c r="NRQ1" s="2" t="s">
        <v>12445</v>
      </c>
      <c r="NRR1" s="2" t="s">
        <v>12446</v>
      </c>
      <c r="NRS1" s="2" t="s">
        <v>12447</v>
      </c>
      <c r="NRT1" s="2" t="s">
        <v>12448</v>
      </c>
      <c r="NRU1" s="2" t="s">
        <v>12449</v>
      </c>
      <c r="NRV1" s="2" t="s">
        <v>12450</v>
      </c>
      <c r="NRW1" s="2" t="s">
        <v>12451</v>
      </c>
      <c r="NRX1" s="2" t="s">
        <v>12452</v>
      </c>
      <c r="NRY1" s="2" t="s">
        <v>12453</v>
      </c>
      <c r="NRZ1" s="2" t="s">
        <v>12454</v>
      </c>
      <c r="NSA1" s="2" t="s">
        <v>12455</v>
      </c>
      <c r="NSB1" s="2" t="s">
        <v>12456</v>
      </c>
      <c r="NSC1" s="2" t="s">
        <v>12457</v>
      </c>
      <c r="NSD1" s="2" t="s">
        <v>12458</v>
      </c>
      <c r="NSE1" s="2" t="s">
        <v>12459</v>
      </c>
      <c r="NSF1" s="2" t="s">
        <v>12460</v>
      </c>
      <c r="NSG1" s="2" t="s">
        <v>12461</v>
      </c>
      <c r="NSH1" s="2" t="s">
        <v>12462</v>
      </c>
      <c r="NSI1" s="2" t="s">
        <v>12463</v>
      </c>
      <c r="NSJ1" s="2" t="s">
        <v>12464</v>
      </c>
      <c r="NSK1" s="2" t="s">
        <v>12465</v>
      </c>
      <c r="NSL1" s="2" t="s">
        <v>12466</v>
      </c>
      <c r="NSM1" s="2" t="s">
        <v>12467</v>
      </c>
      <c r="NSN1" s="2" t="s">
        <v>12468</v>
      </c>
      <c r="NSO1" s="2" t="s">
        <v>12469</v>
      </c>
      <c r="NSP1" s="2" t="s">
        <v>12470</v>
      </c>
      <c r="NSQ1" s="2" t="s">
        <v>12471</v>
      </c>
      <c r="NSR1" s="2" t="s">
        <v>12472</v>
      </c>
      <c r="NSS1" s="2" t="s">
        <v>12473</v>
      </c>
      <c r="NST1" s="2" t="s">
        <v>12474</v>
      </c>
      <c r="NSU1" s="2" t="s">
        <v>12475</v>
      </c>
      <c r="NSV1" s="2" t="s">
        <v>12476</v>
      </c>
      <c r="NSW1" s="2" t="s">
        <v>12477</v>
      </c>
      <c r="NSX1" s="2" t="s">
        <v>12478</v>
      </c>
      <c r="NSY1" s="2" t="s">
        <v>12479</v>
      </c>
      <c r="NSZ1" s="2" t="s">
        <v>12480</v>
      </c>
      <c r="NTA1" s="2" t="s">
        <v>12481</v>
      </c>
      <c r="NTB1" s="2" t="s">
        <v>12482</v>
      </c>
      <c r="NTC1" s="2" t="s">
        <v>12483</v>
      </c>
      <c r="NTD1" s="2" t="s">
        <v>12484</v>
      </c>
      <c r="NTE1" s="2" t="s">
        <v>12485</v>
      </c>
      <c r="NTF1" s="2" t="s">
        <v>12486</v>
      </c>
      <c r="NTG1" s="2" t="s">
        <v>12487</v>
      </c>
      <c r="NTH1" s="2" t="s">
        <v>12488</v>
      </c>
      <c r="NTI1" s="2" t="s">
        <v>12489</v>
      </c>
      <c r="NTJ1" s="2" t="s">
        <v>12490</v>
      </c>
      <c r="NTK1" s="2" t="s">
        <v>12491</v>
      </c>
      <c r="NTL1" s="2" t="s">
        <v>12492</v>
      </c>
      <c r="NTM1" s="2" t="s">
        <v>12493</v>
      </c>
      <c r="NTN1" s="2" t="s">
        <v>12494</v>
      </c>
      <c r="NTO1" s="2" t="s">
        <v>12495</v>
      </c>
      <c r="NTP1" s="2" t="s">
        <v>12496</v>
      </c>
      <c r="NTQ1" s="2" t="s">
        <v>12497</v>
      </c>
    </row>
    <row r="2" spans="1:10001" x14ac:dyDescent="0.3">
      <c r="A2" s="1" t="s">
        <v>1</v>
      </c>
      <c r="B2" s="3" t="s">
        <v>14</v>
      </c>
      <c r="C2" s="3" t="s">
        <v>24</v>
      </c>
      <c r="D2" s="3" t="s">
        <v>34</v>
      </c>
      <c r="E2" s="3" t="s">
        <v>41</v>
      </c>
      <c r="F2" s="3" t="s">
        <v>49</v>
      </c>
      <c r="G2" s="3" t="s">
        <v>55</v>
      </c>
      <c r="H2" s="3" t="s">
        <v>64</v>
      </c>
      <c r="I2" s="3" t="s">
        <v>73</v>
      </c>
      <c r="J2" s="3" t="s">
        <v>78</v>
      </c>
      <c r="K2" s="3" t="s">
        <v>86</v>
      </c>
      <c r="L2" s="3" t="s">
        <v>91</v>
      </c>
      <c r="M2" s="3" t="s">
        <v>96</v>
      </c>
      <c r="N2" s="3" t="s">
        <v>101</v>
      </c>
      <c r="O2" s="3" t="s">
        <v>107</v>
      </c>
      <c r="P2" s="3" t="s">
        <v>113</v>
      </c>
      <c r="Q2" s="3" t="s">
        <v>118</v>
      </c>
      <c r="R2" s="3" t="s">
        <v>124</v>
      </c>
      <c r="S2" s="3" t="s">
        <v>131</v>
      </c>
      <c r="T2" s="3" t="s">
        <v>136</v>
      </c>
      <c r="U2" s="3" t="s">
        <v>143</v>
      </c>
      <c r="V2" s="3" t="s">
        <v>151</v>
      </c>
      <c r="W2" s="3" t="s">
        <v>156</v>
      </c>
      <c r="X2" s="3" t="s">
        <v>160</v>
      </c>
      <c r="Y2" s="3" t="s">
        <v>165</v>
      </c>
      <c r="Z2" s="3" t="s">
        <v>170</v>
      </c>
      <c r="AA2" s="3" t="s">
        <v>175</v>
      </c>
      <c r="AB2" s="3" t="s">
        <v>180</v>
      </c>
      <c r="AC2" s="3" t="s">
        <v>185</v>
      </c>
      <c r="AD2" s="3" t="s">
        <v>191</v>
      </c>
      <c r="AE2" s="3" t="s">
        <v>196</v>
      </c>
      <c r="AF2" s="3" t="s">
        <v>202</v>
      </c>
      <c r="AG2" s="3" t="s">
        <v>207</v>
      </c>
      <c r="AH2" s="3" t="s">
        <v>212</v>
      </c>
      <c r="AI2" s="3" t="s">
        <v>78</v>
      </c>
      <c r="AJ2" s="3" t="s">
        <v>219</v>
      </c>
      <c r="AK2" s="3" t="s">
        <v>225</v>
      </c>
      <c r="AL2" s="3" t="s">
        <v>230</v>
      </c>
      <c r="AM2" s="3" t="s">
        <v>235</v>
      </c>
      <c r="AN2" s="3" t="s">
        <v>238</v>
      </c>
      <c r="AO2" s="3" t="s">
        <v>243</v>
      </c>
      <c r="AP2" s="3" t="s">
        <v>246</v>
      </c>
      <c r="AQ2" s="3" t="s">
        <v>248</v>
      </c>
      <c r="AR2" s="3" t="s">
        <v>253</v>
      </c>
      <c r="AS2" s="3" t="s">
        <v>256</v>
      </c>
      <c r="AT2" s="3" t="s">
        <v>262</v>
      </c>
      <c r="AU2" s="3" t="s">
        <v>267</v>
      </c>
      <c r="AV2" s="3" t="s">
        <v>272</v>
      </c>
      <c r="AW2" s="3" t="s">
        <v>278</v>
      </c>
      <c r="AX2" s="3" t="s">
        <v>283</v>
      </c>
      <c r="AY2" s="3" t="s">
        <v>288</v>
      </c>
      <c r="AZ2" s="3" t="s">
        <v>293</v>
      </c>
      <c r="BA2" s="3" t="s">
        <v>298</v>
      </c>
      <c r="BB2" s="3" t="s">
        <v>303</v>
      </c>
      <c r="BC2" s="3" t="s">
        <v>308</v>
      </c>
      <c r="BD2" s="3" t="s">
        <v>311</v>
      </c>
      <c r="BE2" s="3" t="s">
        <v>313</v>
      </c>
      <c r="BF2" s="3" t="s">
        <v>318</v>
      </c>
      <c r="BG2" s="3" t="s">
        <v>323</v>
      </c>
      <c r="BH2" s="3" t="s">
        <v>328</v>
      </c>
      <c r="BI2" s="3" t="s">
        <v>333</v>
      </c>
      <c r="BJ2" s="3" t="s">
        <v>336</v>
      </c>
      <c r="BK2" s="3" t="s">
        <v>341</v>
      </c>
      <c r="BL2" s="3" t="s">
        <v>346</v>
      </c>
      <c r="BM2" s="3" t="s">
        <v>351</v>
      </c>
      <c r="BN2" s="3" t="s">
        <v>356</v>
      </c>
      <c r="BO2" s="3" t="s">
        <v>359</v>
      </c>
      <c r="BP2" s="3" t="s">
        <v>364</v>
      </c>
      <c r="BQ2" s="3" t="s">
        <v>369</v>
      </c>
      <c r="BR2" s="3" t="s">
        <v>374</v>
      </c>
      <c r="BS2" s="3" t="s">
        <v>380</v>
      </c>
      <c r="BT2" s="3" t="s">
        <v>385</v>
      </c>
      <c r="BU2" s="3" t="s">
        <v>388</v>
      </c>
      <c r="BV2" s="3" t="s">
        <v>393</v>
      </c>
      <c r="BW2" s="3" t="s">
        <v>395</v>
      </c>
      <c r="BX2" s="3" t="s">
        <v>400</v>
      </c>
      <c r="BY2" s="3" t="s">
        <v>405</v>
      </c>
      <c r="BZ2" s="3" t="s">
        <v>410</v>
      </c>
      <c r="CA2" s="3" t="s">
        <v>415</v>
      </c>
      <c r="CB2" s="3" t="s">
        <v>420</v>
      </c>
      <c r="CC2" s="3" t="s">
        <v>422</v>
      </c>
      <c r="CD2" s="3" t="s">
        <v>427</v>
      </c>
      <c r="CE2" s="3" t="s">
        <v>432</v>
      </c>
      <c r="CF2" s="3" t="s">
        <v>437</v>
      </c>
      <c r="CG2" s="3" t="s">
        <v>440</v>
      </c>
      <c r="CH2" s="3" t="s">
        <v>445</v>
      </c>
      <c r="CI2" s="3" t="s">
        <v>447</v>
      </c>
      <c r="CJ2" s="3" t="s">
        <v>450</v>
      </c>
      <c r="CK2" s="3" t="s">
        <v>455</v>
      </c>
      <c r="CL2" s="3" t="s">
        <v>460</v>
      </c>
      <c r="CM2" s="3" t="s">
        <v>465</v>
      </c>
      <c r="CN2" s="3" t="s">
        <v>468</v>
      </c>
      <c r="CO2" s="3" t="s">
        <v>471</v>
      </c>
      <c r="CP2" s="3" t="s">
        <v>151</v>
      </c>
      <c r="CQ2" s="3" t="s">
        <v>475</v>
      </c>
      <c r="CR2" s="3" t="s">
        <v>480</v>
      </c>
      <c r="CS2" s="3" t="s">
        <v>485</v>
      </c>
      <c r="CT2" s="3" t="s">
        <v>490</v>
      </c>
      <c r="CU2" s="3" t="s">
        <v>219</v>
      </c>
      <c r="CV2" s="3" t="s">
        <v>496</v>
      </c>
      <c r="CW2" s="3" t="s">
        <v>498</v>
      </c>
      <c r="CX2" s="3" t="s">
        <v>503</v>
      </c>
      <c r="CY2" s="3" t="s">
        <v>505</v>
      </c>
      <c r="CZ2" s="3" t="s">
        <v>512</v>
      </c>
      <c r="DA2" s="3" t="s">
        <v>514</v>
      </c>
      <c r="DB2" s="3" t="s">
        <v>519</v>
      </c>
      <c r="DC2" s="3" t="s">
        <v>524</v>
      </c>
      <c r="DD2" s="3" t="s">
        <v>529</v>
      </c>
      <c r="DE2" s="3" t="s">
        <v>531</v>
      </c>
      <c r="DF2" s="3" t="s">
        <v>536</v>
      </c>
      <c r="DG2" s="3" t="s">
        <v>540</v>
      </c>
      <c r="DH2" s="3" t="s">
        <v>545</v>
      </c>
      <c r="DI2" s="3" t="s">
        <v>550</v>
      </c>
      <c r="DJ2" s="3" t="s">
        <v>555</v>
      </c>
      <c r="DK2" s="3" t="s">
        <v>558</v>
      </c>
      <c r="DL2" s="3" t="s">
        <v>563</v>
      </c>
      <c r="DM2" s="3" t="s">
        <v>568</v>
      </c>
      <c r="DN2" s="3" t="s">
        <v>571</v>
      </c>
      <c r="DO2" s="3" t="s">
        <v>576</v>
      </c>
      <c r="DP2" s="3" t="s">
        <v>581</v>
      </c>
      <c r="DQ2" s="3" t="s">
        <v>583</v>
      </c>
      <c r="DR2" s="3" t="s">
        <v>585</v>
      </c>
      <c r="DS2" s="3" t="s">
        <v>590</v>
      </c>
      <c r="DT2" s="3" t="s">
        <v>593</v>
      </c>
      <c r="DU2" s="3" t="s">
        <v>598</v>
      </c>
      <c r="DV2" s="3" t="s">
        <v>600</v>
      </c>
      <c r="DW2" s="3" t="s">
        <v>602</v>
      </c>
      <c r="DX2" s="3" t="s">
        <v>605</v>
      </c>
      <c r="DY2" s="3" t="s">
        <v>610</v>
      </c>
      <c r="DZ2" s="3" t="s">
        <v>613</v>
      </c>
      <c r="EA2" s="3" t="s">
        <v>616</v>
      </c>
      <c r="EB2" s="3" t="s">
        <v>619</v>
      </c>
      <c r="EC2" s="3" t="s">
        <v>624</v>
      </c>
      <c r="ED2" s="3" t="s">
        <v>626</v>
      </c>
      <c r="EE2" s="3" t="s">
        <v>563</v>
      </c>
      <c r="EF2" s="3" t="s">
        <v>632</v>
      </c>
      <c r="EG2" s="3" t="s">
        <v>634</v>
      </c>
      <c r="EH2" s="3" t="s">
        <v>639</v>
      </c>
      <c r="EI2" s="3" t="s">
        <v>644</v>
      </c>
      <c r="EJ2" s="3" t="s">
        <v>646</v>
      </c>
      <c r="EK2" s="3" t="s">
        <v>651</v>
      </c>
      <c r="EL2" s="3" t="s">
        <v>656</v>
      </c>
      <c r="EM2" s="3" t="s">
        <v>341</v>
      </c>
      <c r="EN2" s="3" t="s">
        <v>662</v>
      </c>
      <c r="EO2" s="3" t="s">
        <v>667</v>
      </c>
      <c r="EP2" s="3" t="s">
        <v>669</v>
      </c>
      <c r="EQ2" s="3" t="s">
        <v>673</v>
      </c>
      <c r="ER2" s="3" t="s">
        <v>610</v>
      </c>
      <c r="ES2" s="3" t="s">
        <v>676</v>
      </c>
      <c r="ET2" s="3" t="s">
        <v>679</v>
      </c>
      <c r="EU2" s="3" t="s">
        <v>550</v>
      </c>
      <c r="EV2" s="3" t="s">
        <v>683</v>
      </c>
      <c r="EW2" s="3" t="s">
        <v>686</v>
      </c>
      <c r="EX2" s="3" t="s">
        <v>688</v>
      </c>
      <c r="EY2" s="3" t="s">
        <v>693</v>
      </c>
      <c r="EZ2" s="3" t="s">
        <v>696</v>
      </c>
      <c r="FA2" s="3" t="s">
        <v>701</v>
      </c>
      <c r="FB2" s="3" t="s">
        <v>703</v>
      </c>
      <c r="FC2" s="3" t="s">
        <v>706</v>
      </c>
      <c r="FD2" s="3" t="s">
        <v>708</v>
      </c>
      <c r="FE2" s="3" t="s">
        <v>713</v>
      </c>
      <c r="FF2" s="3" t="s">
        <v>716</v>
      </c>
      <c r="FG2" s="3" t="s">
        <v>721</v>
      </c>
      <c r="FH2" s="3" t="s">
        <v>723</v>
      </c>
      <c r="FI2" s="3" t="s">
        <v>728</v>
      </c>
      <c r="FJ2" s="3" t="s">
        <v>733</v>
      </c>
      <c r="FK2" s="3" t="s">
        <v>735</v>
      </c>
      <c r="FL2" s="3" t="s">
        <v>737</v>
      </c>
      <c r="FM2" s="3" t="s">
        <v>742</v>
      </c>
      <c r="FN2" s="3" t="s">
        <v>747</v>
      </c>
      <c r="FO2" s="3" t="s">
        <v>749</v>
      </c>
      <c r="FP2" s="3" t="s">
        <v>545</v>
      </c>
      <c r="FQ2" s="3" t="s">
        <v>758</v>
      </c>
      <c r="FR2" s="3" t="s">
        <v>763</v>
      </c>
      <c r="FS2" s="3" t="s">
        <v>768</v>
      </c>
      <c r="FT2" s="3" t="s">
        <v>771</v>
      </c>
      <c r="FU2" s="3" t="s">
        <v>776</v>
      </c>
      <c r="FV2" s="3" t="s">
        <v>781</v>
      </c>
      <c r="FW2" s="3" t="s">
        <v>786</v>
      </c>
      <c r="FX2" s="3" t="s">
        <v>791</v>
      </c>
      <c r="FY2" s="3" t="s">
        <v>793</v>
      </c>
      <c r="FZ2" s="3" t="s">
        <v>795</v>
      </c>
      <c r="GA2" s="3" t="s">
        <v>800</v>
      </c>
      <c r="GB2" s="3" t="s">
        <v>802</v>
      </c>
      <c r="GC2" s="3" t="s">
        <v>807</v>
      </c>
      <c r="GD2" s="3" t="s">
        <v>812</v>
      </c>
      <c r="GE2" s="3" t="s">
        <v>816</v>
      </c>
      <c r="GF2" s="3" t="s">
        <v>818</v>
      </c>
      <c r="GG2" s="3" t="s">
        <v>820</v>
      </c>
      <c r="GH2" s="3" t="s">
        <v>825</v>
      </c>
      <c r="GI2" s="3" t="s">
        <v>830</v>
      </c>
      <c r="GJ2" s="3" t="s">
        <v>833</v>
      </c>
      <c r="GK2" s="3" t="s">
        <v>838</v>
      </c>
      <c r="GL2" s="3" t="s">
        <v>843</v>
      </c>
      <c r="GM2" s="3" t="s">
        <v>749</v>
      </c>
      <c r="GN2" s="3" t="s">
        <v>212</v>
      </c>
      <c r="GO2" s="3" t="s">
        <v>851</v>
      </c>
      <c r="GP2" s="3" t="s">
        <v>856</v>
      </c>
      <c r="GQ2" s="3" t="s">
        <v>861</v>
      </c>
      <c r="GR2" s="3" t="s">
        <v>863</v>
      </c>
      <c r="GS2" s="3" t="s">
        <v>866</v>
      </c>
      <c r="GT2" s="3" t="s">
        <v>869</v>
      </c>
      <c r="GU2" s="3" t="s">
        <v>874</v>
      </c>
      <c r="GV2" s="3" t="s">
        <v>876</v>
      </c>
      <c r="GW2" s="3" t="s">
        <v>879</v>
      </c>
      <c r="GX2" s="3" t="s">
        <v>884</v>
      </c>
      <c r="GY2" s="3" t="s">
        <v>887</v>
      </c>
      <c r="GZ2" s="3" t="s">
        <v>733</v>
      </c>
      <c r="HA2" s="3" t="s">
        <v>891</v>
      </c>
      <c r="HB2" s="3" t="s">
        <v>896</v>
      </c>
      <c r="HC2" s="3" t="s">
        <v>898</v>
      </c>
      <c r="HD2" s="3" t="s">
        <v>901</v>
      </c>
      <c r="HE2" s="3" t="s">
        <v>906</v>
      </c>
      <c r="HF2" s="3" t="s">
        <v>911</v>
      </c>
      <c r="HG2" s="3" t="s">
        <v>913</v>
      </c>
      <c r="HH2" s="3" t="s">
        <v>915</v>
      </c>
      <c r="HI2" s="3" t="s">
        <v>917</v>
      </c>
      <c r="HJ2" s="3" t="s">
        <v>920</v>
      </c>
      <c r="HK2" s="3" t="s">
        <v>925</v>
      </c>
      <c r="HL2" s="3" t="s">
        <v>927</v>
      </c>
      <c r="HM2" s="3" t="s">
        <v>930</v>
      </c>
      <c r="HN2" s="3" t="s">
        <v>555</v>
      </c>
      <c r="HO2" s="3" t="s">
        <v>935</v>
      </c>
      <c r="HP2" s="3" t="s">
        <v>940</v>
      </c>
      <c r="HQ2" s="3" t="s">
        <v>942</v>
      </c>
      <c r="HR2" s="3" t="s">
        <v>944</v>
      </c>
      <c r="HS2" s="3" t="s">
        <v>947</v>
      </c>
      <c r="HT2" s="3" t="s">
        <v>949</v>
      </c>
      <c r="HU2" s="3" t="s">
        <v>952</v>
      </c>
      <c r="HV2" s="3" t="s">
        <v>955</v>
      </c>
      <c r="HW2" s="3" t="s">
        <v>960</v>
      </c>
      <c r="HX2" s="3" t="s">
        <v>963</v>
      </c>
      <c r="HY2" s="3" t="s">
        <v>965</v>
      </c>
      <c r="HZ2" s="3" t="s">
        <v>967</v>
      </c>
      <c r="IA2" s="3" t="s">
        <v>970</v>
      </c>
      <c r="IB2" s="3" t="s">
        <v>975</v>
      </c>
      <c r="IC2" s="3" t="s">
        <v>978</v>
      </c>
      <c r="ID2" s="3" t="s">
        <v>980</v>
      </c>
      <c r="IE2" s="3" t="s">
        <v>982</v>
      </c>
      <c r="IF2" s="3" t="s">
        <v>984</v>
      </c>
      <c r="IG2" s="3" t="s">
        <v>986</v>
      </c>
      <c r="IH2" s="3" t="s">
        <v>988</v>
      </c>
      <c r="II2" s="3" t="s">
        <v>990</v>
      </c>
      <c r="IJ2" s="3" t="s">
        <v>369</v>
      </c>
      <c r="IK2" s="3" t="s">
        <v>999</v>
      </c>
      <c r="IL2" s="3" t="s">
        <v>1002</v>
      </c>
      <c r="IM2" s="3" t="s">
        <v>825</v>
      </c>
      <c r="IN2" s="3" t="s">
        <v>1006</v>
      </c>
      <c r="IO2" s="3" t="s">
        <v>1008</v>
      </c>
      <c r="IP2" s="3" t="s">
        <v>1013</v>
      </c>
      <c r="IQ2" s="3" t="s">
        <v>1016</v>
      </c>
      <c r="IR2" s="3" t="s">
        <v>1019</v>
      </c>
      <c r="IS2" s="3" t="s">
        <v>1024</v>
      </c>
      <c r="IT2" s="3" t="s">
        <v>610</v>
      </c>
      <c r="IU2" s="3" t="s">
        <v>1030</v>
      </c>
      <c r="IV2" s="3" t="s">
        <v>1033</v>
      </c>
      <c r="IW2" s="3" t="s">
        <v>1036</v>
      </c>
      <c r="IX2" s="3" t="s">
        <v>1039</v>
      </c>
      <c r="IY2" s="3" t="s">
        <v>1044</v>
      </c>
      <c r="IZ2" s="3" t="s">
        <v>1046</v>
      </c>
      <c r="JA2" s="3" t="s">
        <v>1048</v>
      </c>
      <c r="JB2" s="3" t="s">
        <v>1050</v>
      </c>
      <c r="JC2" s="3" t="s">
        <v>1055</v>
      </c>
      <c r="JD2" s="3" t="s">
        <v>1057</v>
      </c>
      <c r="JE2" s="3" t="s">
        <v>1060</v>
      </c>
      <c r="JF2" s="3" t="s">
        <v>1063</v>
      </c>
      <c r="JG2" s="3" t="s">
        <v>1068</v>
      </c>
      <c r="JH2" s="3" t="s">
        <v>1070</v>
      </c>
      <c r="JI2" s="3" t="s">
        <v>1072</v>
      </c>
      <c r="JJ2" s="3" t="s">
        <v>422</v>
      </c>
      <c r="JK2" s="3" t="s">
        <v>1081</v>
      </c>
      <c r="JL2" s="3" t="s">
        <v>1086</v>
      </c>
      <c r="JM2" s="3" t="s">
        <v>1089</v>
      </c>
      <c r="JN2" s="3" t="s">
        <v>1094</v>
      </c>
      <c r="JO2" s="3" t="s">
        <v>385</v>
      </c>
      <c r="JP2" s="3" t="s">
        <v>1101</v>
      </c>
      <c r="JQ2" s="3" t="s">
        <v>1103</v>
      </c>
      <c r="JR2" s="3" t="s">
        <v>1106</v>
      </c>
      <c r="JS2" s="3" t="s">
        <v>1070</v>
      </c>
      <c r="JT2" s="3" t="s">
        <v>1110</v>
      </c>
      <c r="JU2" s="3" t="s">
        <v>1115</v>
      </c>
      <c r="JV2" s="3" t="s">
        <v>1117</v>
      </c>
      <c r="JW2" s="3" t="s">
        <v>1122</v>
      </c>
      <c r="JX2" s="3" t="s">
        <v>1125</v>
      </c>
      <c r="JY2" s="3" t="s">
        <v>1128</v>
      </c>
      <c r="JZ2" s="3" t="s">
        <v>1130</v>
      </c>
      <c r="KA2" s="3" t="s">
        <v>1132</v>
      </c>
      <c r="KB2" s="3" t="s">
        <v>812</v>
      </c>
      <c r="KC2" s="3" t="s">
        <v>1135</v>
      </c>
      <c r="KD2" s="3" t="s">
        <v>1137</v>
      </c>
      <c r="KE2" s="3" t="s">
        <v>1140</v>
      </c>
      <c r="KF2" s="3" t="s">
        <v>1142</v>
      </c>
      <c r="KG2" s="3" t="s">
        <v>1145</v>
      </c>
      <c r="KH2" s="3" t="s">
        <v>1148</v>
      </c>
      <c r="KI2" s="3" t="s">
        <v>1151</v>
      </c>
      <c r="KJ2" s="3" t="s">
        <v>1153</v>
      </c>
      <c r="KK2" s="3" t="s">
        <v>944</v>
      </c>
      <c r="KL2" s="3" t="s">
        <v>1159</v>
      </c>
      <c r="KM2" s="3" t="s">
        <v>1161</v>
      </c>
      <c r="KN2" s="3" t="s">
        <v>1163</v>
      </c>
      <c r="KO2" s="3" t="s">
        <v>1165</v>
      </c>
      <c r="KP2" s="3" t="s">
        <v>1167</v>
      </c>
      <c r="KQ2" s="3" t="s">
        <v>422</v>
      </c>
      <c r="KR2" s="3" t="s">
        <v>1171</v>
      </c>
      <c r="KS2" s="3" t="s">
        <v>1174</v>
      </c>
      <c r="KT2" s="3" t="s">
        <v>1179</v>
      </c>
      <c r="KU2" s="3" t="s">
        <v>1182</v>
      </c>
      <c r="KV2" s="3" t="s">
        <v>1187</v>
      </c>
      <c r="KW2" s="3" t="s">
        <v>1190</v>
      </c>
      <c r="KX2" s="3" t="s">
        <v>1193</v>
      </c>
      <c r="KY2" s="3" t="s">
        <v>812</v>
      </c>
      <c r="KZ2" s="3" t="s">
        <v>1199</v>
      </c>
      <c r="LA2" s="3" t="s">
        <v>1201</v>
      </c>
      <c r="LB2" s="3" t="s">
        <v>1204</v>
      </c>
      <c r="LC2" s="3" t="s">
        <v>1209</v>
      </c>
      <c r="LD2" s="3" t="s">
        <v>445</v>
      </c>
      <c r="LE2" s="3" t="s">
        <v>1215</v>
      </c>
      <c r="LF2" s="3" t="s">
        <v>346</v>
      </c>
      <c r="LG2" s="3" t="s">
        <v>1219</v>
      </c>
      <c r="LH2" s="3" t="s">
        <v>1221</v>
      </c>
      <c r="LI2" s="3" t="s">
        <v>1223</v>
      </c>
      <c r="LJ2" s="3" t="s">
        <v>639</v>
      </c>
      <c r="LK2" s="3" t="s">
        <v>1228</v>
      </c>
      <c r="LL2" s="3" t="s">
        <v>791</v>
      </c>
      <c r="LM2" s="3" t="s">
        <v>585</v>
      </c>
      <c r="LN2" s="3" t="s">
        <v>1237</v>
      </c>
      <c r="LO2" s="3" t="s">
        <v>1239</v>
      </c>
      <c r="LP2" s="3" t="s">
        <v>1241</v>
      </c>
      <c r="LQ2" s="3" t="s">
        <v>807</v>
      </c>
      <c r="LR2" s="3" t="s">
        <v>1245</v>
      </c>
      <c r="LS2" s="3" t="s">
        <v>1148</v>
      </c>
      <c r="LT2" s="3" t="s">
        <v>1251</v>
      </c>
      <c r="LU2" s="3" t="s">
        <v>703</v>
      </c>
      <c r="LV2" s="3" t="s">
        <v>1258</v>
      </c>
      <c r="LW2" s="3" t="s">
        <v>1263</v>
      </c>
      <c r="LX2" s="3" t="s">
        <v>1265</v>
      </c>
      <c r="LY2" s="3" t="s">
        <v>1268</v>
      </c>
      <c r="LZ2" s="3" t="s">
        <v>1273</v>
      </c>
      <c r="MA2" s="3" t="s">
        <v>940</v>
      </c>
      <c r="MB2" s="3" t="s">
        <v>196</v>
      </c>
      <c r="MC2" s="3" t="s">
        <v>1282</v>
      </c>
      <c r="MD2" s="3" t="s">
        <v>949</v>
      </c>
      <c r="ME2" s="3" t="s">
        <v>1289</v>
      </c>
      <c r="MF2" s="3" t="s">
        <v>1291</v>
      </c>
      <c r="MG2" s="3" t="s">
        <v>1296</v>
      </c>
      <c r="MH2" s="3" t="s">
        <v>1298</v>
      </c>
      <c r="MI2" s="3" t="s">
        <v>1303</v>
      </c>
      <c r="MJ2" s="3" t="s">
        <v>1306</v>
      </c>
      <c r="MK2" s="3" t="s">
        <v>1311</v>
      </c>
      <c r="ML2" s="3" t="s">
        <v>1314</v>
      </c>
      <c r="MM2" s="3" t="s">
        <v>1316</v>
      </c>
      <c r="MN2" s="3" t="s">
        <v>1319</v>
      </c>
      <c r="MO2" s="3" t="s">
        <v>696</v>
      </c>
      <c r="MP2" s="3" t="s">
        <v>1324</v>
      </c>
      <c r="MQ2" s="3" t="s">
        <v>1326</v>
      </c>
      <c r="MR2" s="3" t="s">
        <v>1328</v>
      </c>
      <c r="MS2" s="3" t="s">
        <v>1331</v>
      </c>
      <c r="MT2" s="3" t="s">
        <v>1333</v>
      </c>
      <c r="MU2" s="3" t="s">
        <v>1335</v>
      </c>
      <c r="MV2" s="3" t="s">
        <v>1337</v>
      </c>
      <c r="MW2" s="3" t="s">
        <v>351</v>
      </c>
      <c r="MX2" s="3" t="s">
        <v>1346</v>
      </c>
      <c r="MY2" s="3" t="s">
        <v>1348</v>
      </c>
      <c r="MZ2" s="3" t="s">
        <v>1353</v>
      </c>
      <c r="NA2" s="3" t="s">
        <v>568</v>
      </c>
      <c r="NB2" s="3" t="s">
        <v>1357</v>
      </c>
      <c r="NC2" s="3" t="s">
        <v>1360</v>
      </c>
      <c r="ND2" s="3" t="s">
        <v>1363</v>
      </c>
      <c r="NE2" s="3" t="s">
        <v>1365</v>
      </c>
      <c r="NF2" s="3" t="s">
        <v>1367</v>
      </c>
      <c r="NG2" s="3" t="s">
        <v>1370</v>
      </c>
      <c r="NH2" s="3" t="s">
        <v>364</v>
      </c>
      <c r="NI2" s="3" t="s">
        <v>1373</v>
      </c>
      <c r="NJ2" s="3" t="s">
        <v>863</v>
      </c>
      <c r="NK2" s="3" t="s">
        <v>1379</v>
      </c>
      <c r="NL2" s="3" t="s">
        <v>1384</v>
      </c>
      <c r="NM2" s="3" t="s">
        <v>1386</v>
      </c>
      <c r="NN2" s="3" t="s">
        <v>1388</v>
      </c>
      <c r="NO2" s="3" t="s">
        <v>202</v>
      </c>
      <c r="NP2" s="3" t="s">
        <v>496</v>
      </c>
      <c r="NQ2" s="3" t="s">
        <v>1393</v>
      </c>
      <c r="NR2" s="3" t="s">
        <v>1395</v>
      </c>
      <c r="NS2" s="3" t="s">
        <v>1397</v>
      </c>
      <c r="NT2" s="3" t="s">
        <v>1400</v>
      </c>
      <c r="NU2" s="3" t="s">
        <v>1403</v>
      </c>
      <c r="NV2" s="3" t="s">
        <v>1406</v>
      </c>
      <c r="NW2" s="3" t="s">
        <v>1408</v>
      </c>
      <c r="NX2" s="3" t="s">
        <v>1410</v>
      </c>
      <c r="NY2" s="3" t="s">
        <v>243</v>
      </c>
      <c r="NZ2" s="3" t="s">
        <v>1337</v>
      </c>
      <c r="OA2" s="3" t="s">
        <v>683</v>
      </c>
      <c r="OB2" s="3" t="s">
        <v>1419</v>
      </c>
      <c r="OC2" s="3" t="s">
        <v>388</v>
      </c>
      <c r="OD2" s="3" t="s">
        <v>1424</v>
      </c>
      <c r="OE2" s="3" t="s">
        <v>1429</v>
      </c>
      <c r="OF2" s="3" t="s">
        <v>1434</v>
      </c>
      <c r="OG2" s="3" t="s">
        <v>1436</v>
      </c>
      <c r="OH2" s="3" t="s">
        <v>1439</v>
      </c>
      <c r="OI2" s="3" t="s">
        <v>1441</v>
      </c>
      <c r="OJ2" s="3" t="s">
        <v>1048</v>
      </c>
      <c r="OK2" s="3" t="s">
        <v>1445</v>
      </c>
      <c r="OL2" s="3" t="s">
        <v>1447</v>
      </c>
      <c r="OM2" s="3" t="s">
        <v>807</v>
      </c>
      <c r="ON2" s="3" t="s">
        <v>1451</v>
      </c>
      <c r="OO2" s="3" t="s">
        <v>1453</v>
      </c>
      <c r="OP2" s="3" t="s">
        <v>1457</v>
      </c>
      <c r="OQ2" s="3" t="s">
        <v>1459</v>
      </c>
      <c r="OR2" s="3" t="s">
        <v>1462</v>
      </c>
      <c r="OS2" s="3" t="s">
        <v>1467</v>
      </c>
      <c r="OT2" s="3" t="s">
        <v>812</v>
      </c>
      <c r="OU2" s="3" t="s">
        <v>1473</v>
      </c>
      <c r="OV2" s="3" t="s">
        <v>1478</v>
      </c>
      <c r="OW2" s="3" t="s">
        <v>1291</v>
      </c>
      <c r="OX2" s="3" t="s">
        <v>1481</v>
      </c>
      <c r="OY2" s="3" t="s">
        <v>1484</v>
      </c>
      <c r="OZ2" s="3" t="s">
        <v>1487</v>
      </c>
      <c r="PA2" s="3" t="s">
        <v>1492</v>
      </c>
      <c r="PB2" s="3" t="s">
        <v>673</v>
      </c>
      <c r="PC2" s="3" t="s">
        <v>1495</v>
      </c>
      <c r="PD2" s="3" t="s">
        <v>1326</v>
      </c>
      <c r="PE2" s="3" t="s">
        <v>1498</v>
      </c>
      <c r="PF2" s="3" t="s">
        <v>967</v>
      </c>
      <c r="PG2" s="3" t="s">
        <v>1504</v>
      </c>
      <c r="PH2" s="3" t="s">
        <v>651</v>
      </c>
      <c r="PI2" s="3" t="s">
        <v>1513</v>
      </c>
      <c r="PJ2" s="3" t="s">
        <v>1515</v>
      </c>
      <c r="PK2" s="3" t="s">
        <v>1518</v>
      </c>
      <c r="PL2" s="3" t="s">
        <v>1048</v>
      </c>
      <c r="PM2" s="3" t="s">
        <v>1522</v>
      </c>
      <c r="PN2" s="3" t="s">
        <v>686</v>
      </c>
      <c r="PO2" s="3" t="s">
        <v>1526</v>
      </c>
      <c r="PP2" s="3" t="s">
        <v>1528</v>
      </c>
      <c r="PQ2" s="3" t="s">
        <v>1531</v>
      </c>
      <c r="PR2" s="3" t="s">
        <v>1533</v>
      </c>
      <c r="PS2" s="3" t="s">
        <v>1536</v>
      </c>
      <c r="PT2" s="3" t="s">
        <v>1190</v>
      </c>
      <c r="PU2" s="3" t="s">
        <v>1540</v>
      </c>
      <c r="PV2" s="3" t="s">
        <v>1543</v>
      </c>
      <c r="PW2" s="3" t="s">
        <v>1546</v>
      </c>
      <c r="PX2" s="3" t="s">
        <v>1548</v>
      </c>
      <c r="PY2" s="3" t="s">
        <v>1550</v>
      </c>
      <c r="PZ2" s="3" t="s">
        <v>598</v>
      </c>
      <c r="QA2" s="3" t="s">
        <v>1554</v>
      </c>
      <c r="QB2" s="3" t="s">
        <v>1556</v>
      </c>
      <c r="QC2" s="3" t="s">
        <v>1558</v>
      </c>
      <c r="QD2" s="3" t="s">
        <v>1560</v>
      </c>
      <c r="QE2" s="3" t="s">
        <v>1373</v>
      </c>
      <c r="QF2" s="3" t="s">
        <v>1563</v>
      </c>
      <c r="QG2" s="3" t="s">
        <v>1566</v>
      </c>
      <c r="QH2" s="3" t="s">
        <v>1568</v>
      </c>
      <c r="QI2" s="3" t="s">
        <v>1573</v>
      </c>
      <c r="QJ2" s="3" t="s">
        <v>1575</v>
      </c>
      <c r="QK2" s="3" t="s">
        <v>984</v>
      </c>
      <c r="QL2" s="3" t="s">
        <v>1579</v>
      </c>
      <c r="QM2" s="3" t="s">
        <v>1581</v>
      </c>
      <c r="QN2" s="3" t="s">
        <v>1583</v>
      </c>
      <c r="QO2" s="3" t="s">
        <v>1585</v>
      </c>
      <c r="QP2" s="3" t="s">
        <v>1587</v>
      </c>
      <c r="QQ2" s="3" t="s">
        <v>667</v>
      </c>
      <c r="QR2" s="3" t="s">
        <v>1591</v>
      </c>
      <c r="QS2" s="3" t="s">
        <v>1593</v>
      </c>
      <c r="QT2" s="3" t="s">
        <v>1595</v>
      </c>
      <c r="QU2" s="3" t="s">
        <v>207</v>
      </c>
      <c r="QV2" s="3" t="s">
        <v>1598</v>
      </c>
      <c r="QW2" s="3" t="s">
        <v>253</v>
      </c>
      <c r="QX2" s="3" t="s">
        <v>1563</v>
      </c>
      <c r="QY2" s="3" t="s">
        <v>1602</v>
      </c>
      <c r="QZ2" s="3" t="s">
        <v>1605</v>
      </c>
      <c r="RA2" s="3" t="s">
        <v>1610</v>
      </c>
      <c r="RB2" s="3" t="s">
        <v>1612</v>
      </c>
      <c r="RC2" s="3" t="s">
        <v>1614</v>
      </c>
      <c r="RD2" s="3" t="s">
        <v>1619</v>
      </c>
      <c r="RE2" s="3" t="s">
        <v>1554</v>
      </c>
      <c r="RF2" s="3" t="s">
        <v>1622</v>
      </c>
      <c r="RG2" s="3" t="s">
        <v>1625</v>
      </c>
      <c r="RH2" s="3" t="s">
        <v>1627</v>
      </c>
      <c r="RI2" s="3" t="s">
        <v>1346</v>
      </c>
      <c r="RJ2" s="3" t="s">
        <v>1636</v>
      </c>
      <c r="RK2" s="3" t="s">
        <v>1641</v>
      </c>
      <c r="RL2" s="3" t="s">
        <v>1646</v>
      </c>
      <c r="RM2" s="3" t="s">
        <v>1648</v>
      </c>
      <c r="RN2" s="3" t="s">
        <v>1651</v>
      </c>
      <c r="RO2" s="3" t="s">
        <v>24</v>
      </c>
      <c r="RP2" s="3" t="s">
        <v>1655</v>
      </c>
      <c r="RQ2" s="3" t="s">
        <v>1660</v>
      </c>
      <c r="RR2" s="3" t="s">
        <v>1193</v>
      </c>
      <c r="RS2" s="3" t="s">
        <v>1663</v>
      </c>
      <c r="RT2" s="3" t="s">
        <v>1665</v>
      </c>
      <c r="RU2" s="3" t="s">
        <v>1667</v>
      </c>
      <c r="RV2" s="3" t="s">
        <v>1669</v>
      </c>
      <c r="RW2" s="3" t="s">
        <v>1429</v>
      </c>
      <c r="RX2" s="3" t="s">
        <v>550</v>
      </c>
      <c r="RY2" s="3" t="s">
        <v>1674</v>
      </c>
      <c r="RZ2" s="3" t="s">
        <v>219</v>
      </c>
      <c r="SA2" s="3" t="s">
        <v>1677</v>
      </c>
      <c r="SB2" s="3" t="s">
        <v>1679</v>
      </c>
      <c r="SC2" s="3" t="s">
        <v>1682</v>
      </c>
      <c r="SD2" s="3" t="s">
        <v>1684</v>
      </c>
      <c r="SE2" s="3" t="s">
        <v>1686</v>
      </c>
      <c r="SF2" s="3" t="s">
        <v>605</v>
      </c>
      <c r="SG2" s="3" t="s">
        <v>1692</v>
      </c>
      <c r="SH2" s="3" t="s">
        <v>1694</v>
      </c>
      <c r="SI2" s="3" t="s">
        <v>1039</v>
      </c>
      <c r="SJ2" s="3" t="s">
        <v>1697</v>
      </c>
      <c r="SK2" s="3" t="s">
        <v>571</v>
      </c>
      <c r="SL2" s="3" t="s">
        <v>1701</v>
      </c>
      <c r="SM2" s="3" t="s">
        <v>1669</v>
      </c>
      <c r="SN2" s="3" t="s">
        <v>1705</v>
      </c>
      <c r="SO2" s="3" t="s">
        <v>1707</v>
      </c>
      <c r="SP2" s="3" t="s">
        <v>1712</v>
      </c>
      <c r="SQ2" s="3" t="s">
        <v>1686</v>
      </c>
      <c r="SR2" s="3" t="s">
        <v>1716</v>
      </c>
      <c r="SS2" s="3" t="s">
        <v>1581</v>
      </c>
      <c r="ST2" s="3" t="s">
        <v>1719</v>
      </c>
      <c r="SU2" s="3" t="s">
        <v>1722</v>
      </c>
      <c r="SV2" s="3" t="s">
        <v>1727</v>
      </c>
      <c r="SW2" s="3" t="s">
        <v>1729</v>
      </c>
      <c r="SX2" s="3" t="s">
        <v>1731</v>
      </c>
      <c r="SY2" s="3" t="s">
        <v>1674</v>
      </c>
      <c r="SZ2" s="3" t="s">
        <v>1434</v>
      </c>
      <c r="TA2" s="3" t="s">
        <v>1735</v>
      </c>
      <c r="TB2" s="3" t="s">
        <v>944</v>
      </c>
      <c r="TC2" s="3" t="s">
        <v>1741</v>
      </c>
      <c r="TD2" s="3" t="s">
        <v>1263</v>
      </c>
      <c r="TE2" s="3" t="s">
        <v>795</v>
      </c>
      <c r="TF2" s="3" t="s">
        <v>1746</v>
      </c>
      <c r="TG2" s="3" t="s">
        <v>1314</v>
      </c>
      <c r="TH2" s="3" t="s">
        <v>1560</v>
      </c>
      <c r="TI2" s="3" t="s">
        <v>1550</v>
      </c>
      <c r="TJ2" s="3" t="s">
        <v>1751</v>
      </c>
      <c r="TK2" s="3" t="s">
        <v>1753</v>
      </c>
      <c r="TL2" s="3" t="s">
        <v>1755</v>
      </c>
      <c r="TM2" s="3" t="s">
        <v>1758</v>
      </c>
      <c r="TN2" s="3" t="s">
        <v>639</v>
      </c>
      <c r="TO2" s="3" t="s">
        <v>1761</v>
      </c>
      <c r="TP2" s="3" t="s">
        <v>1766</v>
      </c>
      <c r="TQ2" s="3" t="s">
        <v>1768</v>
      </c>
      <c r="TR2" s="3" t="s">
        <v>1770</v>
      </c>
      <c r="TS2" s="3" t="s">
        <v>1772</v>
      </c>
      <c r="TT2" s="3" t="s">
        <v>1775</v>
      </c>
      <c r="TU2" s="3" t="s">
        <v>1778</v>
      </c>
      <c r="TV2" s="3" t="s">
        <v>1780</v>
      </c>
      <c r="TW2" s="3" t="s">
        <v>1447</v>
      </c>
      <c r="TX2" s="3" t="s">
        <v>1518</v>
      </c>
      <c r="TY2" s="3" t="s">
        <v>1487</v>
      </c>
      <c r="TZ2" s="3" t="s">
        <v>1788</v>
      </c>
      <c r="UA2" s="3" t="s">
        <v>1790</v>
      </c>
      <c r="UB2" s="3" t="s">
        <v>1792</v>
      </c>
      <c r="UC2" s="3" t="s">
        <v>1560</v>
      </c>
      <c r="UD2" s="3" t="s">
        <v>1798</v>
      </c>
      <c r="UE2" s="3" t="s">
        <v>1800</v>
      </c>
      <c r="UF2" s="3" t="s">
        <v>1802</v>
      </c>
      <c r="UG2" s="3" t="s">
        <v>1804</v>
      </c>
      <c r="UH2" s="3" t="s">
        <v>1806</v>
      </c>
      <c r="UI2" s="3" t="s">
        <v>1808</v>
      </c>
      <c r="UJ2" s="3" t="s">
        <v>1810</v>
      </c>
      <c r="UK2" s="3" t="s">
        <v>1812</v>
      </c>
      <c r="UL2" s="3" t="s">
        <v>1002</v>
      </c>
      <c r="UM2" s="3" t="s">
        <v>1821</v>
      </c>
      <c r="UN2" s="3" t="s">
        <v>393</v>
      </c>
      <c r="UO2" s="3" t="s">
        <v>1827</v>
      </c>
      <c r="UP2" s="3" t="s">
        <v>610</v>
      </c>
      <c r="UQ2" s="3" t="s">
        <v>1400</v>
      </c>
      <c r="UR2" s="3" t="s">
        <v>851</v>
      </c>
      <c r="US2" s="3" t="s">
        <v>1833</v>
      </c>
      <c r="UT2" s="3" t="s">
        <v>1835</v>
      </c>
      <c r="UU2" s="3" t="s">
        <v>1837</v>
      </c>
      <c r="UV2" s="3" t="s">
        <v>1560</v>
      </c>
      <c r="UW2" s="3" t="s">
        <v>1841</v>
      </c>
      <c r="UX2" s="3" t="s">
        <v>1844</v>
      </c>
      <c r="UY2" s="3" t="s">
        <v>24</v>
      </c>
      <c r="UZ2" s="3" t="s">
        <v>1036</v>
      </c>
      <c r="VA2" s="3" t="s">
        <v>1850</v>
      </c>
      <c r="VB2" s="3" t="s">
        <v>1145</v>
      </c>
      <c r="VC2" s="3" t="s">
        <v>1856</v>
      </c>
      <c r="VD2" s="3" t="s">
        <v>1858</v>
      </c>
      <c r="VE2" s="3" t="s">
        <v>1063</v>
      </c>
      <c r="VF2" s="3" t="s">
        <v>1862</v>
      </c>
      <c r="VG2" s="3" t="s">
        <v>1865</v>
      </c>
      <c r="VH2" s="3" t="s">
        <v>1867</v>
      </c>
      <c r="VI2" s="3" t="s">
        <v>1872</v>
      </c>
      <c r="VJ2" s="3" t="s">
        <v>1877</v>
      </c>
      <c r="VK2" s="3" t="s">
        <v>1879</v>
      </c>
      <c r="VL2" s="3" t="s">
        <v>1884</v>
      </c>
      <c r="VM2" s="3" t="s">
        <v>963</v>
      </c>
      <c r="VN2" s="3" t="s">
        <v>1891</v>
      </c>
      <c r="VO2" s="3" t="s">
        <v>1894</v>
      </c>
      <c r="VP2" s="3" t="s">
        <v>1899</v>
      </c>
      <c r="VQ2" s="3" t="s">
        <v>1901</v>
      </c>
      <c r="VR2" s="3" t="s">
        <v>1904</v>
      </c>
      <c r="VS2" s="3" t="s">
        <v>1906</v>
      </c>
      <c r="VT2" s="3" t="s">
        <v>576</v>
      </c>
      <c r="VU2" s="3" t="s">
        <v>1912</v>
      </c>
      <c r="VV2" s="3" t="s">
        <v>1914</v>
      </c>
      <c r="VW2" s="3" t="s">
        <v>131</v>
      </c>
      <c r="VX2" s="3" t="s">
        <v>1917</v>
      </c>
      <c r="VY2" s="3" t="s">
        <v>1919</v>
      </c>
      <c r="VZ2" s="3" t="s">
        <v>1921</v>
      </c>
      <c r="WA2" s="3" t="s">
        <v>1923</v>
      </c>
      <c r="WB2" s="3" t="s">
        <v>1925</v>
      </c>
      <c r="WC2" s="3" t="s">
        <v>24</v>
      </c>
      <c r="WD2" s="3" t="s">
        <v>1930</v>
      </c>
      <c r="WE2" s="3" t="s">
        <v>1548</v>
      </c>
      <c r="WF2" s="3" t="s">
        <v>581</v>
      </c>
      <c r="WG2" s="3" t="s">
        <v>1936</v>
      </c>
      <c r="WH2" s="3" t="s">
        <v>1938</v>
      </c>
      <c r="WI2" s="3" t="s">
        <v>1940</v>
      </c>
      <c r="WJ2" s="3" t="s">
        <v>999</v>
      </c>
      <c r="WK2" s="3" t="s">
        <v>1844</v>
      </c>
      <c r="WL2" s="3" t="s">
        <v>1663</v>
      </c>
      <c r="WM2" s="3" t="s">
        <v>238</v>
      </c>
      <c r="WN2" s="3" t="s">
        <v>1947</v>
      </c>
      <c r="WO2" s="3" t="s">
        <v>1949</v>
      </c>
      <c r="WP2" s="3" t="s">
        <v>1952</v>
      </c>
      <c r="WQ2" s="3" t="s">
        <v>1955</v>
      </c>
      <c r="WR2" s="3" t="s">
        <v>1957</v>
      </c>
      <c r="WS2" s="3" t="s">
        <v>1959</v>
      </c>
      <c r="WT2" s="3" t="s">
        <v>1961</v>
      </c>
      <c r="WU2" s="3" t="s">
        <v>1753</v>
      </c>
      <c r="WV2" s="3" t="s">
        <v>1964</v>
      </c>
      <c r="WW2" s="3" t="s">
        <v>1967</v>
      </c>
      <c r="WX2" s="3" t="s">
        <v>410</v>
      </c>
      <c r="WY2" s="3" t="s">
        <v>1973</v>
      </c>
      <c r="WZ2" s="3" t="s">
        <v>1978</v>
      </c>
      <c r="XA2" s="3" t="s">
        <v>1981</v>
      </c>
      <c r="XB2" s="3" t="s">
        <v>41</v>
      </c>
      <c r="XC2" s="3" t="s">
        <v>920</v>
      </c>
      <c r="XD2" s="3" t="s">
        <v>901</v>
      </c>
      <c r="XE2" s="3" t="s">
        <v>1990</v>
      </c>
      <c r="XF2" s="3" t="s">
        <v>1835</v>
      </c>
      <c r="XG2" s="3" t="s">
        <v>1993</v>
      </c>
      <c r="XH2" s="3" t="s">
        <v>1995</v>
      </c>
      <c r="XI2" s="3" t="s">
        <v>2000</v>
      </c>
      <c r="XJ2" s="3" t="s">
        <v>2003</v>
      </c>
      <c r="XK2" s="3" t="s">
        <v>2005</v>
      </c>
      <c r="XL2" s="3" t="s">
        <v>1370</v>
      </c>
      <c r="XM2" s="3" t="s">
        <v>1867</v>
      </c>
      <c r="XN2" s="3" t="s">
        <v>2009</v>
      </c>
      <c r="XO2" s="3" t="s">
        <v>2012</v>
      </c>
      <c r="XP2" s="3" t="s">
        <v>2014</v>
      </c>
      <c r="XQ2" s="3" t="s">
        <v>1914</v>
      </c>
      <c r="XR2" s="3" t="s">
        <v>2017</v>
      </c>
      <c r="XS2" s="3" t="s">
        <v>2020</v>
      </c>
      <c r="XT2" s="3" t="s">
        <v>2022</v>
      </c>
      <c r="XU2" s="3" t="s">
        <v>2024</v>
      </c>
      <c r="XV2" s="3" t="s">
        <v>24</v>
      </c>
      <c r="XW2" s="3" t="s">
        <v>2027</v>
      </c>
      <c r="XX2" s="3" t="s">
        <v>1669</v>
      </c>
      <c r="XY2" s="3" t="s">
        <v>920</v>
      </c>
      <c r="XZ2" s="3" t="s">
        <v>2031</v>
      </c>
      <c r="YA2" s="3" t="s">
        <v>825</v>
      </c>
      <c r="YB2" s="3" t="s">
        <v>2034</v>
      </c>
      <c r="YC2" s="3" t="s">
        <v>2037</v>
      </c>
      <c r="YD2" s="3" t="s">
        <v>2039</v>
      </c>
      <c r="YE2" s="3" t="s">
        <v>598</v>
      </c>
      <c r="YF2" s="3" t="s">
        <v>2042</v>
      </c>
      <c r="YG2" s="3" t="s">
        <v>2044</v>
      </c>
      <c r="YH2" s="3" t="s">
        <v>2046</v>
      </c>
      <c r="YI2" s="3" t="s">
        <v>2048</v>
      </c>
      <c r="YJ2" s="3" t="s">
        <v>2050</v>
      </c>
      <c r="YK2" s="3" t="s">
        <v>1753</v>
      </c>
      <c r="YL2" s="3" t="s">
        <v>749</v>
      </c>
      <c r="YM2" s="3" t="s">
        <v>2057</v>
      </c>
      <c r="YN2" s="3" t="s">
        <v>2059</v>
      </c>
      <c r="YO2" s="3" t="s">
        <v>2061</v>
      </c>
      <c r="YP2" s="3" t="s">
        <v>693</v>
      </c>
      <c r="YQ2" s="3" t="s">
        <v>944</v>
      </c>
      <c r="YR2" s="3" t="s">
        <v>2066</v>
      </c>
      <c r="YS2" s="3" t="s">
        <v>1904</v>
      </c>
      <c r="YT2" s="3" t="s">
        <v>2072</v>
      </c>
      <c r="YU2" s="3" t="s">
        <v>2075</v>
      </c>
      <c r="YV2" s="3" t="s">
        <v>2077</v>
      </c>
      <c r="YW2" s="3" t="s">
        <v>1961</v>
      </c>
      <c r="YX2" s="3" t="s">
        <v>2080</v>
      </c>
      <c r="YY2" s="3" t="s">
        <v>405</v>
      </c>
      <c r="YZ2" s="3" t="s">
        <v>2083</v>
      </c>
      <c r="ZA2" s="3" t="s">
        <v>1766</v>
      </c>
      <c r="ZB2" s="3" t="s">
        <v>2086</v>
      </c>
      <c r="ZC2" s="3" t="s">
        <v>2012</v>
      </c>
      <c r="ZD2" s="3" t="s">
        <v>2089</v>
      </c>
      <c r="ZE2" s="3" t="s">
        <v>2091</v>
      </c>
      <c r="ZF2" s="3" t="s">
        <v>2005</v>
      </c>
      <c r="ZG2" s="3" t="s">
        <v>1128</v>
      </c>
      <c r="ZH2" s="3" t="s">
        <v>2095</v>
      </c>
      <c r="ZI2" s="3" t="s">
        <v>2098</v>
      </c>
      <c r="ZJ2" s="3" t="s">
        <v>1663</v>
      </c>
      <c r="ZK2" s="3" t="s">
        <v>2102</v>
      </c>
      <c r="ZL2" s="3" t="s">
        <v>2017</v>
      </c>
      <c r="ZM2" s="3" t="s">
        <v>1182</v>
      </c>
      <c r="ZN2" s="3" t="s">
        <v>2106</v>
      </c>
      <c r="ZO2" s="3" t="s">
        <v>2111</v>
      </c>
      <c r="ZP2" s="3" t="s">
        <v>2113</v>
      </c>
      <c r="ZQ2" s="3" t="s">
        <v>485</v>
      </c>
      <c r="ZR2" s="3" t="s">
        <v>2116</v>
      </c>
      <c r="ZS2" s="3" t="s">
        <v>1057</v>
      </c>
      <c r="ZT2" s="3" t="s">
        <v>2119</v>
      </c>
      <c r="ZU2" s="3" t="s">
        <v>1495</v>
      </c>
      <c r="ZV2" s="3" t="s">
        <v>2123</v>
      </c>
      <c r="ZW2" s="3" t="s">
        <v>2125</v>
      </c>
      <c r="ZX2" s="3" t="s">
        <v>2127</v>
      </c>
      <c r="ZY2" s="3" t="s">
        <v>2129</v>
      </c>
      <c r="ZZ2" s="3" t="s">
        <v>318</v>
      </c>
      <c r="AAA2" s="3" t="s">
        <v>2133</v>
      </c>
      <c r="AAB2" s="3" t="s">
        <v>2135</v>
      </c>
      <c r="AAC2" s="3" t="s">
        <v>639</v>
      </c>
      <c r="AAD2" s="3" t="s">
        <v>1492</v>
      </c>
      <c r="AAE2" s="3" t="s">
        <v>2140</v>
      </c>
      <c r="AAF2" s="3" t="s">
        <v>911</v>
      </c>
      <c r="AAG2" s="3" t="s">
        <v>1674</v>
      </c>
      <c r="AAH2" s="3" t="s">
        <v>2148</v>
      </c>
      <c r="AAI2" s="3" t="s">
        <v>2150</v>
      </c>
      <c r="AAJ2" s="3" t="s">
        <v>253</v>
      </c>
      <c r="AAK2" s="3" t="s">
        <v>2155</v>
      </c>
      <c r="AAL2" s="3" t="s">
        <v>2157</v>
      </c>
      <c r="AAM2" s="3" t="s">
        <v>485</v>
      </c>
      <c r="AAN2" s="3" t="s">
        <v>2163</v>
      </c>
      <c r="AAO2" s="3" t="s">
        <v>2165</v>
      </c>
      <c r="AAP2" s="3" t="s">
        <v>2167</v>
      </c>
      <c r="AAQ2" s="3" t="s">
        <v>2169</v>
      </c>
      <c r="AAR2" s="3" t="s">
        <v>2171</v>
      </c>
      <c r="AAS2" s="3" t="s">
        <v>2173</v>
      </c>
      <c r="AAT2" s="3" t="s">
        <v>1806</v>
      </c>
      <c r="AAU2" s="3" t="s">
        <v>2176</v>
      </c>
      <c r="AAV2" s="3" t="s">
        <v>2178</v>
      </c>
      <c r="AAW2" s="3" t="s">
        <v>2180</v>
      </c>
      <c r="AAX2" s="3" t="s">
        <v>2182</v>
      </c>
      <c r="AAY2" s="3" t="s">
        <v>2184</v>
      </c>
      <c r="AAZ2" s="3" t="s">
        <v>1812</v>
      </c>
      <c r="ABA2" s="3" t="s">
        <v>816</v>
      </c>
      <c r="ABB2" s="3" t="s">
        <v>906</v>
      </c>
      <c r="ABC2" s="3" t="s">
        <v>600</v>
      </c>
      <c r="ABD2" s="3" t="s">
        <v>600</v>
      </c>
      <c r="ABE2" s="3" t="s">
        <v>2195</v>
      </c>
      <c r="ABF2" s="3" t="s">
        <v>2197</v>
      </c>
      <c r="ABG2" s="3" t="s">
        <v>2200</v>
      </c>
      <c r="ABH2" s="3" t="s">
        <v>2202</v>
      </c>
      <c r="ABI2" s="3" t="s">
        <v>170</v>
      </c>
      <c r="ABJ2" s="3" t="s">
        <v>2205</v>
      </c>
      <c r="ABK2" s="3" t="s">
        <v>2210</v>
      </c>
      <c r="ABL2" s="3" t="s">
        <v>2212</v>
      </c>
      <c r="ABM2" s="3" t="s">
        <v>2215</v>
      </c>
      <c r="ABN2" s="3" t="s">
        <v>2217</v>
      </c>
      <c r="ABO2" s="3" t="s">
        <v>781</v>
      </c>
      <c r="ABP2" s="3" t="s">
        <v>2221</v>
      </c>
      <c r="ABQ2" s="3" t="s">
        <v>2224</v>
      </c>
      <c r="ABR2" s="3" t="s">
        <v>2226</v>
      </c>
      <c r="ABS2" s="3" t="s">
        <v>2231</v>
      </c>
      <c r="ABT2" s="3" t="s">
        <v>613</v>
      </c>
      <c r="ABU2" s="3" t="s">
        <v>1086</v>
      </c>
      <c r="ABV2" s="3" t="s">
        <v>288</v>
      </c>
      <c r="ABW2" s="3" t="s">
        <v>180</v>
      </c>
      <c r="ABX2" s="3" t="s">
        <v>2243</v>
      </c>
      <c r="ABY2" s="3" t="s">
        <v>2245</v>
      </c>
      <c r="ABZ2" s="3" t="s">
        <v>1938</v>
      </c>
      <c r="ACA2" s="3" t="s">
        <v>2248</v>
      </c>
      <c r="ACB2" s="3" t="s">
        <v>1914</v>
      </c>
      <c r="ACC2" s="3" t="s">
        <v>2251</v>
      </c>
      <c r="ACD2" s="3" t="s">
        <v>2253</v>
      </c>
      <c r="ACE2" s="3" t="s">
        <v>2255</v>
      </c>
      <c r="ACF2" s="3" t="s">
        <v>2171</v>
      </c>
      <c r="ACG2" s="3" t="s">
        <v>1223</v>
      </c>
      <c r="ACH2" s="3" t="s">
        <v>2260</v>
      </c>
      <c r="ACI2" s="3" t="s">
        <v>2262</v>
      </c>
      <c r="ACJ2" s="3" t="s">
        <v>1151</v>
      </c>
      <c r="ACK2" s="3" t="s">
        <v>2266</v>
      </c>
      <c r="ACL2" s="3" t="s">
        <v>1314</v>
      </c>
      <c r="ACM2" s="3" t="s">
        <v>2269</v>
      </c>
      <c r="ACN2" s="3" t="s">
        <v>2271</v>
      </c>
      <c r="ACO2" s="3" t="s">
        <v>2273</v>
      </c>
      <c r="ACP2" s="3" t="s">
        <v>701</v>
      </c>
      <c r="ACQ2" s="3" t="s">
        <v>1132</v>
      </c>
      <c r="ACR2" s="3" t="s">
        <v>2277</v>
      </c>
      <c r="ACS2" s="3" t="s">
        <v>113</v>
      </c>
      <c r="ACT2" s="3" t="s">
        <v>2280</v>
      </c>
      <c r="ACU2" s="3" t="s">
        <v>2282</v>
      </c>
      <c r="ACV2" s="3" t="s">
        <v>2285</v>
      </c>
      <c r="ACW2" s="3" t="s">
        <v>2287</v>
      </c>
      <c r="ACX2" s="3" t="s">
        <v>2066</v>
      </c>
      <c r="ACY2" s="3" t="s">
        <v>896</v>
      </c>
      <c r="ACZ2" s="3" t="s">
        <v>1306</v>
      </c>
      <c r="ADA2" s="3" t="s">
        <v>2293</v>
      </c>
      <c r="ADB2" s="3" t="s">
        <v>1573</v>
      </c>
      <c r="ADC2" s="3" t="s">
        <v>2296</v>
      </c>
      <c r="ADD2" s="3" t="s">
        <v>2299</v>
      </c>
      <c r="ADE2" s="3" t="s">
        <v>2301</v>
      </c>
      <c r="ADF2" s="3" t="s">
        <v>2303</v>
      </c>
      <c r="ADG2" s="3" t="s">
        <v>1610</v>
      </c>
      <c r="ADH2" s="3" t="s">
        <v>2306</v>
      </c>
      <c r="ADI2" s="3" t="s">
        <v>1063</v>
      </c>
      <c r="ADJ2" s="3" t="s">
        <v>1089</v>
      </c>
      <c r="ADK2" s="3" t="s">
        <v>1462</v>
      </c>
      <c r="ADL2" s="3" t="s">
        <v>2311</v>
      </c>
      <c r="ADM2" s="3" t="s">
        <v>2313</v>
      </c>
      <c r="ADN2" s="3" t="s">
        <v>2316</v>
      </c>
      <c r="ADO2" s="3" t="s">
        <v>2318</v>
      </c>
      <c r="ADP2" s="3" t="s">
        <v>2037</v>
      </c>
      <c r="ADQ2" s="3" t="s">
        <v>2260</v>
      </c>
      <c r="ADR2" s="3" t="s">
        <v>2323</v>
      </c>
      <c r="ADS2" s="3" t="s">
        <v>2325</v>
      </c>
      <c r="ADT2" s="3" t="s">
        <v>170</v>
      </c>
      <c r="ADU2" s="3" t="s">
        <v>175</v>
      </c>
      <c r="ADV2" s="3" t="s">
        <v>2039</v>
      </c>
      <c r="ADW2" s="3" t="s">
        <v>1677</v>
      </c>
      <c r="ADX2" s="3" t="s">
        <v>2331</v>
      </c>
      <c r="ADY2" s="3" t="s">
        <v>901</v>
      </c>
      <c r="ADZ2" s="3" t="s">
        <v>293</v>
      </c>
      <c r="AEA2" s="3" t="s">
        <v>2335</v>
      </c>
      <c r="AEB2" s="3" t="s">
        <v>1810</v>
      </c>
      <c r="AEC2" s="3" t="s">
        <v>2338</v>
      </c>
      <c r="AED2" s="3" t="s">
        <v>2285</v>
      </c>
      <c r="AEE2" s="3" t="s">
        <v>1199</v>
      </c>
      <c r="AEF2" s="3" t="s">
        <v>2343</v>
      </c>
      <c r="AEG2" s="3" t="s">
        <v>1894</v>
      </c>
      <c r="AEH2" s="3" t="s">
        <v>2349</v>
      </c>
      <c r="AEI2" s="3" t="s">
        <v>1457</v>
      </c>
      <c r="AEJ2" s="3" t="s">
        <v>1223</v>
      </c>
      <c r="AEK2" s="3" t="s">
        <v>2354</v>
      </c>
      <c r="AEL2" s="3" t="s">
        <v>2356</v>
      </c>
      <c r="AEM2" s="3" t="s">
        <v>1810</v>
      </c>
      <c r="AEN2" s="3" t="s">
        <v>593</v>
      </c>
      <c r="AEO2" s="3" t="s">
        <v>374</v>
      </c>
      <c r="AEP2" s="3" t="s">
        <v>2361</v>
      </c>
      <c r="AEQ2" s="3" t="s">
        <v>2363</v>
      </c>
      <c r="AER2" s="3" t="s">
        <v>298</v>
      </c>
      <c r="AES2" s="3" t="s">
        <v>1386</v>
      </c>
      <c r="AET2" s="3" t="s">
        <v>2368</v>
      </c>
      <c r="AEU2" s="3" t="s">
        <v>571</v>
      </c>
      <c r="AEV2" s="3" t="s">
        <v>2371</v>
      </c>
      <c r="AEW2" s="3" t="s">
        <v>1273</v>
      </c>
      <c r="AEX2" s="3" t="s">
        <v>2374</v>
      </c>
      <c r="AEY2" s="3" t="s">
        <v>2376</v>
      </c>
      <c r="AEZ2" s="3" t="s">
        <v>2378</v>
      </c>
      <c r="AFA2" s="3" t="s">
        <v>2380</v>
      </c>
      <c r="AFB2" s="3" t="s">
        <v>2262</v>
      </c>
      <c r="AFC2" s="3" t="s">
        <v>970</v>
      </c>
      <c r="AFD2" s="3" t="s">
        <v>2384</v>
      </c>
      <c r="AFE2" s="3" t="s">
        <v>2386</v>
      </c>
      <c r="AFF2" s="3" t="s">
        <v>2388</v>
      </c>
      <c r="AFG2" s="3" t="s">
        <v>2376</v>
      </c>
      <c r="AFH2" s="3" t="s">
        <v>2391</v>
      </c>
      <c r="AFI2" s="3" t="s">
        <v>2393</v>
      </c>
      <c r="AFJ2" s="3" t="s">
        <v>2395</v>
      </c>
      <c r="AFK2" s="3" t="s">
        <v>1237</v>
      </c>
      <c r="AFL2" s="3" t="s">
        <v>2000</v>
      </c>
      <c r="AFM2" s="3" t="s">
        <v>212</v>
      </c>
      <c r="AFN2" s="3" t="s">
        <v>1546</v>
      </c>
      <c r="AFO2" s="3" t="s">
        <v>1692</v>
      </c>
      <c r="AFP2" s="3" t="s">
        <v>876</v>
      </c>
      <c r="AFQ2" s="3" t="s">
        <v>2405</v>
      </c>
      <c r="AFR2" s="3" t="s">
        <v>696</v>
      </c>
      <c r="AFS2" s="3" t="s">
        <v>445</v>
      </c>
      <c r="AFT2" s="3" t="s">
        <v>2409</v>
      </c>
      <c r="AFU2" s="3" t="s">
        <v>2411</v>
      </c>
      <c r="AFV2" s="3" t="s">
        <v>2413</v>
      </c>
      <c r="AFW2" s="3" t="s">
        <v>2415</v>
      </c>
      <c r="AFX2" s="3" t="s">
        <v>2418</v>
      </c>
      <c r="AFY2" s="3" t="s">
        <v>1755</v>
      </c>
      <c r="AFZ2" s="3" t="s">
        <v>1894</v>
      </c>
      <c r="AGA2" s="3" t="s">
        <v>2422</v>
      </c>
      <c r="AGB2" s="3" t="s">
        <v>2424</v>
      </c>
      <c r="AGC2" s="3" t="s">
        <v>2205</v>
      </c>
      <c r="AGD2" s="3" t="s">
        <v>2169</v>
      </c>
      <c r="AGE2" s="3" t="s">
        <v>1914</v>
      </c>
      <c r="AGF2" s="3" t="s">
        <v>2432</v>
      </c>
      <c r="AGG2" s="3" t="s">
        <v>1778</v>
      </c>
      <c r="AGH2" s="3" t="s">
        <v>272</v>
      </c>
      <c r="AGI2" s="3" t="s">
        <v>2269</v>
      </c>
      <c r="AGJ2" s="3" t="s">
        <v>298</v>
      </c>
      <c r="AGK2" s="3" t="s">
        <v>2438</v>
      </c>
      <c r="AGL2" s="3" t="s">
        <v>545</v>
      </c>
      <c r="AGM2" s="3" t="s">
        <v>2443</v>
      </c>
      <c r="AGN2" s="3" t="s">
        <v>2438</v>
      </c>
      <c r="AGO2" s="3" t="s">
        <v>1337</v>
      </c>
      <c r="AGP2" s="3" t="s">
        <v>1462</v>
      </c>
      <c r="AGQ2" s="3" t="s">
        <v>2448</v>
      </c>
      <c r="AGR2" s="3" t="s">
        <v>2450</v>
      </c>
      <c r="AGS2" s="3" t="s">
        <v>2361</v>
      </c>
      <c r="AGT2" s="3" t="s">
        <v>2453</v>
      </c>
      <c r="AGU2" s="3" t="s">
        <v>2455</v>
      </c>
      <c r="AGV2" s="3" t="s">
        <v>1331</v>
      </c>
      <c r="AGW2" s="3" t="s">
        <v>41</v>
      </c>
      <c r="AGX2" s="3" t="s">
        <v>1094</v>
      </c>
      <c r="AGY2" s="3" t="s">
        <v>2462</v>
      </c>
      <c r="AGZ2" s="3" t="s">
        <v>2465</v>
      </c>
      <c r="AHA2" s="3" t="s">
        <v>2467</v>
      </c>
      <c r="AHB2" s="3" t="s">
        <v>2469</v>
      </c>
      <c r="AHC2" s="3" t="s">
        <v>143</v>
      </c>
      <c r="AHD2" s="3" t="s">
        <v>1057</v>
      </c>
      <c r="AHE2" s="3" t="s">
        <v>2473</v>
      </c>
      <c r="AHF2" s="3" t="s">
        <v>1221</v>
      </c>
      <c r="AHG2" s="3" t="s">
        <v>2476</v>
      </c>
      <c r="AHH2" s="3" t="s">
        <v>2478</v>
      </c>
      <c r="AHI2" s="3" t="s">
        <v>1751</v>
      </c>
      <c r="AHJ2" s="3" t="s">
        <v>713</v>
      </c>
      <c r="AHK2" s="3" t="s">
        <v>1751</v>
      </c>
      <c r="AHL2" s="3" t="s">
        <v>1788</v>
      </c>
      <c r="AHM2" s="3" t="s">
        <v>2485</v>
      </c>
      <c r="AHN2" s="3" t="s">
        <v>2487</v>
      </c>
      <c r="AHO2" s="3" t="s">
        <v>2489</v>
      </c>
      <c r="AHP2" s="3" t="s">
        <v>1940</v>
      </c>
      <c r="AHQ2" s="3" t="s">
        <v>2039</v>
      </c>
      <c r="AHR2" s="3" t="s">
        <v>2494</v>
      </c>
      <c r="AHS2" s="3" t="s">
        <v>2496</v>
      </c>
      <c r="AHT2" s="3" t="s">
        <v>2498</v>
      </c>
      <c r="AHU2" s="3" t="s">
        <v>2500</v>
      </c>
      <c r="AHV2" s="3" t="s">
        <v>2502</v>
      </c>
      <c r="AHW2" s="3" t="s">
        <v>656</v>
      </c>
      <c r="AHX2" s="3" t="s">
        <v>2505</v>
      </c>
      <c r="AHY2" s="3" t="s">
        <v>2508</v>
      </c>
      <c r="AHZ2" s="3" t="s">
        <v>1758</v>
      </c>
      <c r="AIA2" s="3" t="s">
        <v>2511</v>
      </c>
      <c r="AIB2" s="3" t="s">
        <v>2514</v>
      </c>
      <c r="AIC2" s="3" t="s">
        <v>1125</v>
      </c>
      <c r="AID2" s="3" t="s">
        <v>2517</v>
      </c>
      <c r="AIE2" s="3" t="s">
        <v>2519</v>
      </c>
      <c r="AIF2" s="3" t="s">
        <v>2522</v>
      </c>
      <c r="AIG2" s="3" t="s">
        <v>581</v>
      </c>
      <c r="AIH2" s="3" t="s">
        <v>2525</v>
      </c>
      <c r="AII2" s="3" t="s">
        <v>2528</v>
      </c>
      <c r="AIJ2" s="3" t="s">
        <v>2080</v>
      </c>
      <c r="AIK2" s="3" t="s">
        <v>2532</v>
      </c>
      <c r="AIL2" s="3" t="s">
        <v>86</v>
      </c>
      <c r="AIM2" s="3" t="s">
        <v>1457</v>
      </c>
      <c r="AIN2" s="3" t="s">
        <v>2536</v>
      </c>
      <c r="AIO2" s="3" t="s">
        <v>2538</v>
      </c>
      <c r="AIP2" s="3" t="s">
        <v>2540</v>
      </c>
      <c r="AIQ2" s="3" t="s">
        <v>2542</v>
      </c>
      <c r="AIR2" s="3" t="s">
        <v>2544</v>
      </c>
      <c r="AIS2" s="3" t="s">
        <v>2546</v>
      </c>
      <c r="AIT2" s="3" t="s">
        <v>2549</v>
      </c>
      <c r="AIU2" s="3" t="s">
        <v>2551</v>
      </c>
      <c r="AIV2" s="3" t="s">
        <v>2000</v>
      </c>
      <c r="AIW2" s="3" t="s">
        <v>1002</v>
      </c>
      <c r="AIX2" s="3" t="s">
        <v>1429</v>
      </c>
      <c r="AIY2" s="3" t="s">
        <v>2556</v>
      </c>
      <c r="AIZ2" s="3" t="s">
        <v>1835</v>
      </c>
      <c r="AJA2" s="3" t="s">
        <v>1086</v>
      </c>
      <c r="AJB2" s="3" t="s">
        <v>2560</v>
      </c>
      <c r="AJC2" s="3" t="s">
        <v>2562</v>
      </c>
      <c r="AJD2" s="3" t="s">
        <v>2020</v>
      </c>
      <c r="AJE2" s="3" t="s">
        <v>2565</v>
      </c>
      <c r="AJF2" s="3" t="s">
        <v>1462</v>
      </c>
      <c r="AJG2" s="3" t="s">
        <v>1459</v>
      </c>
      <c r="AJH2" s="3" t="s">
        <v>2569</v>
      </c>
      <c r="AJI2" s="3" t="s">
        <v>2571</v>
      </c>
      <c r="AJJ2" s="3" t="s">
        <v>246</v>
      </c>
      <c r="AJK2" s="3" t="s">
        <v>776</v>
      </c>
      <c r="AJL2" s="3" t="s">
        <v>2575</v>
      </c>
      <c r="AJM2" s="3" t="s">
        <v>2577</v>
      </c>
      <c r="AJN2" s="3" t="s">
        <v>2582</v>
      </c>
      <c r="AJO2" s="3" t="s">
        <v>708</v>
      </c>
      <c r="AJP2" s="3" t="s">
        <v>2585</v>
      </c>
      <c r="AJQ2" s="3" t="s">
        <v>2587</v>
      </c>
      <c r="AJR2" s="3" t="s">
        <v>2589</v>
      </c>
      <c r="AJS2" s="3" t="s">
        <v>2591</v>
      </c>
      <c r="AJT2" s="3" t="s">
        <v>2593</v>
      </c>
      <c r="AJU2" s="3" t="s">
        <v>2595</v>
      </c>
      <c r="AJV2" s="3" t="s">
        <v>2597</v>
      </c>
      <c r="AJW2" s="3" t="s">
        <v>1429</v>
      </c>
      <c r="AJX2" s="3" t="s">
        <v>1379</v>
      </c>
      <c r="AJY2" s="3" t="s">
        <v>2500</v>
      </c>
      <c r="AJZ2" s="3" t="s">
        <v>2606</v>
      </c>
      <c r="AKA2" s="3" t="s">
        <v>2608</v>
      </c>
      <c r="AKB2" s="3" t="s">
        <v>2251</v>
      </c>
      <c r="AKC2" s="3" t="s">
        <v>2614</v>
      </c>
      <c r="AKD2" s="3" t="s">
        <v>965</v>
      </c>
      <c r="AKE2" s="3" t="s">
        <v>581</v>
      </c>
      <c r="AKF2" s="3" t="s">
        <v>1768</v>
      </c>
      <c r="AKG2" s="3" t="s">
        <v>2620</v>
      </c>
      <c r="AKH2" s="3" t="s">
        <v>219</v>
      </c>
      <c r="AKI2" s="3" t="s">
        <v>856</v>
      </c>
      <c r="AKJ2" s="3" t="s">
        <v>2625</v>
      </c>
      <c r="AKK2" s="3" t="s">
        <v>2628</v>
      </c>
      <c r="AKL2" s="3" t="s">
        <v>1089</v>
      </c>
      <c r="AKM2" s="3" t="s">
        <v>2631</v>
      </c>
      <c r="AKN2" s="3" t="s">
        <v>2634</v>
      </c>
      <c r="AKO2" s="3" t="s">
        <v>2636</v>
      </c>
      <c r="AKP2" s="3" t="s">
        <v>2639</v>
      </c>
      <c r="AKQ2" s="3" t="s">
        <v>2641</v>
      </c>
      <c r="AKR2" s="3" t="s">
        <v>2443</v>
      </c>
      <c r="AKS2" s="3" t="s">
        <v>2106</v>
      </c>
      <c r="AKT2" s="3" t="s">
        <v>2646</v>
      </c>
      <c r="AKU2" s="3" t="s">
        <v>2648</v>
      </c>
      <c r="AKV2" s="3" t="s">
        <v>230</v>
      </c>
      <c r="AKW2" s="3" t="s">
        <v>2651</v>
      </c>
      <c r="AKX2" s="3" t="s">
        <v>2653</v>
      </c>
      <c r="AKY2" s="3" t="s">
        <v>2469</v>
      </c>
      <c r="AKZ2" s="3" t="s">
        <v>2656</v>
      </c>
      <c r="ALA2" s="3" t="s">
        <v>2658</v>
      </c>
      <c r="ALB2" s="3" t="s">
        <v>2455</v>
      </c>
      <c r="ALC2" s="3" t="s">
        <v>2661</v>
      </c>
      <c r="ALD2" s="3" t="s">
        <v>2664</v>
      </c>
      <c r="ALE2" s="3" t="s">
        <v>1367</v>
      </c>
      <c r="ALF2" s="3" t="s">
        <v>2667</v>
      </c>
      <c r="ALG2" s="3" t="s">
        <v>583</v>
      </c>
      <c r="ALH2" s="3" t="s">
        <v>2670</v>
      </c>
      <c r="ALI2" s="3" t="s">
        <v>1492</v>
      </c>
      <c r="ALJ2" s="3" t="s">
        <v>1201</v>
      </c>
      <c r="ALK2" s="3" t="s">
        <v>2674</v>
      </c>
      <c r="ALL2" s="3" t="s">
        <v>2676</v>
      </c>
      <c r="ALM2" s="3" t="s">
        <v>2679</v>
      </c>
      <c r="ALN2" s="3" t="s">
        <v>2681</v>
      </c>
      <c r="ALO2" s="3" t="s">
        <v>2683</v>
      </c>
      <c r="ALP2" s="3" t="s">
        <v>1677</v>
      </c>
      <c r="ALQ2" s="3" t="s">
        <v>986</v>
      </c>
      <c r="ALR2" s="3" t="s">
        <v>2687</v>
      </c>
      <c r="ALS2" s="3" t="s">
        <v>2689</v>
      </c>
      <c r="ALT2" s="3" t="s">
        <v>2009</v>
      </c>
      <c r="ALU2" s="3" t="s">
        <v>920</v>
      </c>
      <c r="ALV2" s="3" t="s">
        <v>2697</v>
      </c>
      <c r="ALW2" s="3" t="s">
        <v>2699</v>
      </c>
      <c r="ALX2" s="3" t="s">
        <v>2014</v>
      </c>
      <c r="ALY2" s="3" t="s">
        <v>800</v>
      </c>
      <c r="ALZ2" s="3" t="s">
        <v>2703</v>
      </c>
      <c r="AMA2" s="3" t="s">
        <v>2705</v>
      </c>
      <c r="AMB2" s="3" t="s">
        <v>2707</v>
      </c>
      <c r="AMC2" s="3" t="s">
        <v>2710</v>
      </c>
      <c r="AMD2" s="3" t="s">
        <v>1165</v>
      </c>
      <c r="AME2" s="3" t="s">
        <v>2713</v>
      </c>
      <c r="AMF2" s="3" t="s">
        <v>2715</v>
      </c>
      <c r="AMG2" s="3" t="s">
        <v>1772</v>
      </c>
      <c r="AMH2" s="3" t="s">
        <v>2721</v>
      </c>
      <c r="AMI2" s="3" t="s">
        <v>1106</v>
      </c>
      <c r="AMJ2" s="3" t="s">
        <v>2724</v>
      </c>
      <c r="AMK2" s="3" t="s">
        <v>2726</v>
      </c>
      <c r="AML2" s="3" t="s">
        <v>758</v>
      </c>
      <c r="AMM2" s="3" t="s">
        <v>313</v>
      </c>
      <c r="AMN2" s="3" t="s">
        <v>830</v>
      </c>
      <c r="AMO2" s="3" t="s">
        <v>1130</v>
      </c>
      <c r="AMP2" s="3" t="s">
        <v>2732</v>
      </c>
      <c r="AMQ2" s="3" t="s">
        <v>2734</v>
      </c>
      <c r="AMR2" s="3" t="s">
        <v>1790</v>
      </c>
      <c r="AMS2" s="3" t="s">
        <v>2737</v>
      </c>
      <c r="AMT2" s="3" t="s">
        <v>2740</v>
      </c>
      <c r="AMU2" s="3" t="s">
        <v>1135</v>
      </c>
      <c r="AMV2" s="3" t="s">
        <v>2743</v>
      </c>
      <c r="AMW2" s="3" t="s">
        <v>2129</v>
      </c>
      <c r="AMX2" s="3" t="s">
        <v>749</v>
      </c>
      <c r="AMY2" s="3" t="s">
        <v>2750</v>
      </c>
      <c r="AMZ2" s="3" t="s">
        <v>2752</v>
      </c>
      <c r="ANA2" s="3" t="s">
        <v>863</v>
      </c>
      <c r="ANB2" s="3" t="s">
        <v>2755</v>
      </c>
      <c r="ANC2" s="3" t="s">
        <v>2758</v>
      </c>
      <c r="AND2" s="3" t="s">
        <v>2760</v>
      </c>
      <c r="ANE2" s="3" t="s">
        <v>2762</v>
      </c>
      <c r="ANF2" s="3" t="s">
        <v>2764</v>
      </c>
      <c r="ANG2" s="3" t="s">
        <v>490</v>
      </c>
      <c r="ANH2" s="3" t="s">
        <v>1772</v>
      </c>
      <c r="ANI2" s="3" t="s">
        <v>1268</v>
      </c>
      <c r="ANJ2" s="3" t="s">
        <v>2770</v>
      </c>
      <c r="ANK2" s="3" t="s">
        <v>708</v>
      </c>
      <c r="ANL2" s="3" t="s">
        <v>1122</v>
      </c>
      <c r="ANM2" s="3" t="s">
        <v>2774</v>
      </c>
      <c r="ANN2" s="3" t="s">
        <v>2776</v>
      </c>
      <c r="ANO2" s="3" t="s">
        <v>2778</v>
      </c>
      <c r="ANP2" s="3" t="s">
        <v>1938</v>
      </c>
      <c r="ANQ2" s="3" t="s">
        <v>2781</v>
      </c>
      <c r="ANR2" s="3" t="s">
        <v>2783</v>
      </c>
      <c r="ANS2" s="3" t="s">
        <v>874</v>
      </c>
      <c r="ANT2" s="3" t="s">
        <v>2786</v>
      </c>
      <c r="ANU2" s="3" t="s">
        <v>2788</v>
      </c>
      <c r="ANV2" s="3" t="s">
        <v>2790</v>
      </c>
      <c r="ANW2" s="3" t="s">
        <v>703</v>
      </c>
      <c r="ANX2" s="3" t="s">
        <v>2793</v>
      </c>
      <c r="ANY2" s="3" t="s">
        <v>2795</v>
      </c>
      <c r="ANZ2" s="3" t="s">
        <v>2797</v>
      </c>
      <c r="AOA2" s="3" t="s">
        <v>1598</v>
      </c>
      <c r="AOB2" s="3" t="s">
        <v>2800</v>
      </c>
      <c r="AOC2" s="3" t="s">
        <v>185</v>
      </c>
      <c r="AOD2" s="3" t="s">
        <v>2803</v>
      </c>
      <c r="AOE2" s="3" t="s">
        <v>1995</v>
      </c>
      <c r="AOF2" s="3" t="s">
        <v>262</v>
      </c>
      <c r="AOG2" s="3" t="s">
        <v>2810</v>
      </c>
      <c r="AOH2" s="3" t="s">
        <v>1575</v>
      </c>
      <c r="AOI2" s="3" t="s">
        <v>2813</v>
      </c>
      <c r="AOJ2" s="3" t="s">
        <v>2815</v>
      </c>
      <c r="AOK2" s="3" t="s">
        <v>2173</v>
      </c>
      <c r="AOL2" s="3" t="s">
        <v>2818</v>
      </c>
      <c r="AOM2" s="3" t="s">
        <v>1373</v>
      </c>
      <c r="AON2" s="3" t="s">
        <v>2273</v>
      </c>
      <c r="AOO2" s="3" t="s">
        <v>2822</v>
      </c>
      <c r="AOP2" s="3" t="s">
        <v>2824</v>
      </c>
      <c r="AOQ2" s="3" t="s">
        <v>898</v>
      </c>
      <c r="AOR2" s="3" t="s">
        <v>1410</v>
      </c>
      <c r="AOS2" s="3" t="s">
        <v>2123</v>
      </c>
      <c r="AOT2" s="3" t="s">
        <v>2829</v>
      </c>
      <c r="AOU2" s="3" t="s">
        <v>2245</v>
      </c>
      <c r="AOV2" s="3" t="s">
        <v>2517</v>
      </c>
      <c r="AOW2" s="3" t="s">
        <v>1282</v>
      </c>
      <c r="AOX2" s="3" t="s">
        <v>1697</v>
      </c>
      <c r="AOY2" s="3" t="s">
        <v>1251</v>
      </c>
      <c r="AOZ2" s="3" t="s">
        <v>1768</v>
      </c>
      <c r="APA2" s="3" t="s">
        <v>2496</v>
      </c>
      <c r="APB2" s="3" t="s">
        <v>2840</v>
      </c>
      <c r="APC2" s="3" t="s">
        <v>2386</v>
      </c>
      <c r="APD2" s="3" t="s">
        <v>2313</v>
      </c>
      <c r="APE2" s="3" t="s">
        <v>2847</v>
      </c>
      <c r="APF2" s="3" t="s">
        <v>2849</v>
      </c>
      <c r="APG2" s="3" t="s">
        <v>364</v>
      </c>
      <c r="APH2" s="3" t="s">
        <v>1513</v>
      </c>
      <c r="API2" s="3" t="s">
        <v>1436</v>
      </c>
      <c r="APJ2" s="3" t="s">
        <v>1201</v>
      </c>
      <c r="APK2" s="3" t="s">
        <v>2855</v>
      </c>
      <c r="APL2" s="3" t="s">
        <v>2857</v>
      </c>
      <c r="APM2" s="3" t="s">
        <v>2689</v>
      </c>
      <c r="APN2" s="3" t="s">
        <v>2860</v>
      </c>
      <c r="APO2" s="3" t="s">
        <v>911</v>
      </c>
      <c r="APP2" s="3" t="s">
        <v>2418</v>
      </c>
      <c r="APQ2" s="3" t="s">
        <v>2864</v>
      </c>
      <c r="APR2" s="3" t="s">
        <v>2866</v>
      </c>
      <c r="APS2" s="3" t="s">
        <v>1856</v>
      </c>
      <c r="APT2" s="3" t="s">
        <v>1204</v>
      </c>
      <c r="APU2" s="3" t="s">
        <v>2870</v>
      </c>
      <c r="APV2" s="3" t="s">
        <v>2872</v>
      </c>
      <c r="APW2" s="3" t="s">
        <v>2551</v>
      </c>
      <c r="APX2" s="3" t="s">
        <v>2875</v>
      </c>
      <c r="APY2" s="3" t="s">
        <v>2877</v>
      </c>
      <c r="APZ2" s="3" t="s">
        <v>2879</v>
      </c>
      <c r="AQA2" s="3" t="s">
        <v>1316</v>
      </c>
      <c r="AQB2" s="3" t="s">
        <v>2882</v>
      </c>
      <c r="AQC2" s="3" t="s">
        <v>480</v>
      </c>
      <c r="AQD2" s="3" t="s">
        <v>2585</v>
      </c>
      <c r="AQE2" s="3" t="s">
        <v>1614</v>
      </c>
      <c r="AQF2" s="3" t="s">
        <v>2415</v>
      </c>
      <c r="AQG2" s="3" t="s">
        <v>2889</v>
      </c>
      <c r="AQH2" s="3" t="s">
        <v>2891</v>
      </c>
      <c r="AQI2" s="3" t="s">
        <v>2893</v>
      </c>
      <c r="AQJ2" s="3" t="s">
        <v>2895</v>
      </c>
      <c r="AQK2" s="3" t="s">
        <v>2897</v>
      </c>
      <c r="AQL2" s="3" t="s">
        <v>2044</v>
      </c>
      <c r="AQM2" s="3" t="s">
        <v>1492</v>
      </c>
      <c r="AQN2" s="3" t="s">
        <v>1585</v>
      </c>
      <c r="AQO2" s="3" t="s">
        <v>2902</v>
      </c>
      <c r="AQP2" s="3" t="s">
        <v>2904</v>
      </c>
      <c r="AQQ2" s="3" t="s">
        <v>2906</v>
      </c>
      <c r="AQR2" s="3" t="s">
        <v>2909</v>
      </c>
      <c r="AQS2" s="3" t="s">
        <v>2911</v>
      </c>
      <c r="AQT2" s="3" t="s">
        <v>616</v>
      </c>
      <c r="AQU2" s="3" t="s">
        <v>1651</v>
      </c>
      <c r="AQV2" s="3" t="s">
        <v>1209</v>
      </c>
      <c r="AQW2" s="3" t="s">
        <v>2465</v>
      </c>
      <c r="AQX2" s="3" t="s">
        <v>2920</v>
      </c>
      <c r="AQY2" s="3" t="s">
        <v>2922</v>
      </c>
      <c r="AQZ2" s="3" t="s">
        <v>2253</v>
      </c>
      <c r="ARA2" s="3" t="s">
        <v>2000</v>
      </c>
      <c r="ARB2" s="3" t="s">
        <v>2927</v>
      </c>
      <c r="ARC2" s="3" t="s">
        <v>2929</v>
      </c>
      <c r="ARD2" s="3" t="s">
        <v>2565</v>
      </c>
      <c r="ARE2" s="3" t="s">
        <v>1751</v>
      </c>
      <c r="ARF2" s="3" t="s">
        <v>2450</v>
      </c>
      <c r="ARG2" s="3" t="s">
        <v>2937</v>
      </c>
      <c r="ARH2" s="3" t="s">
        <v>2072</v>
      </c>
      <c r="ARI2" s="3" t="s">
        <v>531</v>
      </c>
      <c r="ARJ2" s="3" t="s">
        <v>2941</v>
      </c>
      <c r="ARK2" s="3" t="s">
        <v>2943</v>
      </c>
      <c r="ARL2" s="3" t="s">
        <v>1712</v>
      </c>
      <c r="ARM2" s="3" t="s">
        <v>2946</v>
      </c>
      <c r="ARN2" s="3" t="s">
        <v>2909</v>
      </c>
      <c r="ARO2" s="3" t="s">
        <v>2857</v>
      </c>
      <c r="ARP2" s="3" t="s">
        <v>2950</v>
      </c>
      <c r="ARQ2" s="3" t="s">
        <v>2726</v>
      </c>
      <c r="ARR2" s="3" t="s">
        <v>2338</v>
      </c>
      <c r="ARS2" s="3" t="s">
        <v>2954</v>
      </c>
      <c r="ART2" s="3" t="s">
        <v>1434</v>
      </c>
      <c r="ARU2" s="3" t="s">
        <v>253</v>
      </c>
      <c r="ARV2" s="3" t="s">
        <v>2958</v>
      </c>
      <c r="ARW2" s="3" t="s">
        <v>1827</v>
      </c>
      <c r="ARX2" s="3" t="s">
        <v>1923</v>
      </c>
      <c r="ARY2" s="3" t="s">
        <v>2962</v>
      </c>
      <c r="ARZ2" s="3" t="s">
        <v>830</v>
      </c>
      <c r="ASA2" s="3" t="s">
        <v>2965</v>
      </c>
      <c r="ASB2" s="3" t="s">
        <v>2967</v>
      </c>
      <c r="ASC2" s="3" t="s">
        <v>1973</v>
      </c>
      <c r="ASD2" s="3" t="s">
        <v>2971</v>
      </c>
      <c r="ASE2" s="3" t="s">
        <v>2022</v>
      </c>
      <c r="ASF2" s="3" t="s">
        <v>2974</v>
      </c>
      <c r="ASG2" s="3" t="s">
        <v>2976</v>
      </c>
      <c r="ASH2" s="3" t="s">
        <v>2546</v>
      </c>
      <c r="ASI2" s="3" t="s">
        <v>2979</v>
      </c>
      <c r="ASJ2" s="3" t="s">
        <v>2982</v>
      </c>
      <c r="ASK2" s="3" t="s">
        <v>944</v>
      </c>
      <c r="ASL2" s="3" t="s">
        <v>1346</v>
      </c>
      <c r="ASM2" s="3" t="s">
        <v>869</v>
      </c>
      <c r="ASN2" s="3" t="s">
        <v>2987</v>
      </c>
      <c r="ASO2" s="3" t="s">
        <v>2508</v>
      </c>
      <c r="ASP2" s="3" t="s">
        <v>2990</v>
      </c>
      <c r="ASQ2" s="3" t="s">
        <v>2992</v>
      </c>
      <c r="ASR2" s="3" t="s">
        <v>2994</v>
      </c>
      <c r="ASS2" s="3" t="s">
        <v>984</v>
      </c>
      <c r="AST2" s="3" t="s">
        <v>2997</v>
      </c>
      <c r="ASU2" s="3" t="s">
        <v>2999</v>
      </c>
      <c r="ASV2" s="3" t="s">
        <v>1132</v>
      </c>
      <c r="ASW2" s="3" t="s">
        <v>1237</v>
      </c>
      <c r="ASX2" s="3" t="s">
        <v>2260</v>
      </c>
      <c r="ASY2" s="3" t="s">
        <v>2882</v>
      </c>
      <c r="ASZ2" s="3" t="s">
        <v>2653</v>
      </c>
      <c r="ATA2" s="3" t="s">
        <v>3006</v>
      </c>
      <c r="ATB2" s="3" t="s">
        <v>3008</v>
      </c>
      <c r="ATC2" s="3" t="s">
        <v>3010</v>
      </c>
      <c r="ATD2" s="3" t="s">
        <v>1016</v>
      </c>
      <c r="ATE2" s="3" t="s">
        <v>1346</v>
      </c>
      <c r="ATF2" s="3" t="s">
        <v>272</v>
      </c>
      <c r="ATG2" s="3" t="s">
        <v>1610</v>
      </c>
      <c r="ATH2" s="3" t="s">
        <v>2699</v>
      </c>
      <c r="ATI2" s="3" t="s">
        <v>667</v>
      </c>
      <c r="ATJ2" s="3" t="s">
        <v>1504</v>
      </c>
      <c r="ATK2" s="3" t="s">
        <v>2205</v>
      </c>
      <c r="ATL2" s="3" t="s">
        <v>3020</v>
      </c>
      <c r="ATM2" s="3" t="s">
        <v>2585</v>
      </c>
      <c r="ATN2" s="3" t="s">
        <v>1727</v>
      </c>
      <c r="ATO2" s="3" t="s">
        <v>3024</v>
      </c>
      <c r="ATP2" s="3" t="s">
        <v>3026</v>
      </c>
      <c r="ATQ2" s="3" t="s">
        <v>3026</v>
      </c>
      <c r="ATR2" s="3" t="s">
        <v>1904</v>
      </c>
      <c r="ATS2" s="3" t="s">
        <v>3030</v>
      </c>
      <c r="ATT2" s="3" t="s">
        <v>3032</v>
      </c>
      <c r="ATU2" s="3" t="s">
        <v>3034</v>
      </c>
      <c r="ATV2" s="3" t="s">
        <v>3036</v>
      </c>
      <c r="ATW2" s="3" t="s">
        <v>3038</v>
      </c>
      <c r="ATX2" s="3" t="s">
        <v>1333</v>
      </c>
      <c r="ATY2" s="3" t="s">
        <v>3041</v>
      </c>
      <c r="ATZ2" s="3" t="s">
        <v>3043</v>
      </c>
      <c r="AUA2" s="3" t="s">
        <v>3045</v>
      </c>
      <c r="AUB2" s="3" t="s">
        <v>1436</v>
      </c>
      <c r="AUC2" s="3" t="s">
        <v>1591</v>
      </c>
      <c r="AUD2" s="3" t="s">
        <v>563</v>
      </c>
      <c r="AUE2" s="3" t="s">
        <v>3050</v>
      </c>
      <c r="AUF2" s="3" t="s">
        <v>3052</v>
      </c>
      <c r="AUG2" s="3" t="s">
        <v>693</v>
      </c>
      <c r="AUH2" s="3" t="s">
        <v>2311</v>
      </c>
      <c r="AUI2" s="3" t="s">
        <v>2448</v>
      </c>
      <c r="AUJ2" s="3" t="s">
        <v>3057</v>
      </c>
      <c r="AUK2" s="3" t="s">
        <v>225</v>
      </c>
      <c r="AUL2" s="3" t="s">
        <v>947</v>
      </c>
      <c r="AUM2" s="3" t="s">
        <v>3061</v>
      </c>
      <c r="AUN2" s="3" t="s">
        <v>3063</v>
      </c>
      <c r="AUO2" s="3" t="s">
        <v>1408</v>
      </c>
      <c r="AUP2" s="3" t="s">
        <v>3066</v>
      </c>
      <c r="AUQ2" s="3" t="s">
        <v>1727</v>
      </c>
      <c r="AUR2" s="3" t="s">
        <v>471</v>
      </c>
      <c r="AUS2" s="3" t="s">
        <v>96</v>
      </c>
      <c r="AUT2" s="3" t="s">
        <v>3072</v>
      </c>
      <c r="AUU2" s="3" t="s">
        <v>3075</v>
      </c>
      <c r="AUV2" s="3" t="s">
        <v>3077</v>
      </c>
      <c r="AUW2" s="3" t="s">
        <v>3079</v>
      </c>
      <c r="AUX2" s="3" t="s">
        <v>1142</v>
      </c>
      <c r="AUY2" s="3" t="s">
        <v>3082</v>
      </c>
      <c r="AUZ2" s="3" t="s">
        <v>568</v>
      </c>
      <c r="AVA2" s="3" t="s">
        <v>1263</v>
      </c>
      <c r="AVB2" s="3" t="s">
        <v>2511</v>
      </c>
      <c r="AVC2" s="3" t="s">
        <v>1804</v>
      </c>
      <c r="AVD2" s="3" t="s">
        <v>3090</v>
      </c>
      <c r="AVE2" s="3" t="s">
        <v>571</v>
      </c>
      <c r="AVF2" s="3" t="s">
        <v>1904</v>
      </c>
      <c r="AVG2" s="3" t="s">
        <v>1543</v>
      </c>
      <c r="AVH2" s="3" t="s">
        <v>2715</v>
      </c>
      <c r="AVI2" s="3" t="s">
        <v>318</v>
      </c>
      <c r="AVJ2" s="3" t="s">
        <v>3043</v>
      </c>
      <c r="AVK2" s="3" t="s">
        <v>3100</v>
      </c>
      <c r="AVL2" s="3" t="s">
        <v>1766</v>
      </c>
      <c r="AVM2" s="3" t="s">
        <v>3103</v>
      </c>
      <c r="AVN2" s="3" t="s">
        <v>1319</v>
      </c>
      <c r="AVO2" s="3" t="s">
        <v>3106</v>
      </c>
      <c r="AVP2" s="3" t="s">
        <v>3108</v>
      </c>
      <c r="AVQ2" s="3" t="s">
        <v>980</v>
      </c>
      <c r="AVR2" s="3" t="s">
        <v>2937</v>
      </c>
      <c r="AVS2" s="3" t="s">
        <v>2734</v>
      </c>
      <c r="AVT2" s="3" t="s">
        <v>3113</v>
      </c>
      <c r="AVU2" s="3" t="s">
        <v>2875</v>
      </c>
      <c r="AVV2" s="3" t="s">
        <v>1692</v>
      </c>
      <c r="AVW2" s="3" t="s">
        <v>3117</v>
      </c>
      <c r="AVX2" s="3" t="s">
        <v>2260</v>
      </c>
      <c r="AVY2" s="3" t="s">
        <v>3120</v>
      </c>
      <c r="AVZ2" s="3" t="s">
        <v>634</v>
      </c>
      <c r="AWA2" s="3" t="s">
        <v>3123</v>
      </c>
      <c r="AWB2" s="3" t="s">
        <v>1148</v>
      </c>
      <c r="AWC2" s="3" t="s">
        <v>3126</v>
      </c>
      <c r="AWD2" s="3" t="s">
        <v>1798</v>
      </c>
      <c r="AWE2" s="3" t="s">
        <v>2519</v>
      </c>
      <c r="AWF2" s="3" t="s">
        <v>581</v>
      </c>
      <c r="AWG2" s="3" t="s">
        <v>3131</v>
      </c>
      <c r="AWH2" s="3" t="s">
        <v>1373</v>
      </c>
      <c r="AWI2" s="3" t="s">
        <v>3134</v>
      </c>
      <c r="AWJ2" s="3" t="s">
        <v>219</v>
      </c>
      <c r="AWK2" s="3" t="s">
        <v>1209</v>
      </c>
      <c r="AWL2" s="3" t="s">
        <v>246</v>
      </c>
      <c r="AWM2" s="3" t="s">
        <v>2378</v>
      </c>
      <c r="AWN2" s="3" t="s">
        <v>925</v>
      </c>
      <c r="AWO2" s="3" t="s">
        <v>2057</v>
      </c>
      <c r="AWP2" s="3" t="s">
        <v>3032</v>
      </c>
      <c r="AWQ2" s="3" t="s">
        <v>3144</v>
      </c>
      <c r="AWR2" s="3" t="s">
        <v>2411</v>
      </c>
      <c r="AWS2" s="3" t="s">
        <v>3147</v>
      </c>
      <c r="AWT2" s="3" t="s">
        <v>3149</v>
      </c>
      <c r="AWU2" s="3" t="s">
        <v>3152</v>
      </c>
      <c r="AWV2" s="3" t="s">
        <v>2306</v>
      </c>
      <c r="AWW2" s="3" t="s">
        <v>2106</v>
      </c>
      <c r="AWX2" s="3" t="s">
        <v>3156</v>
      </c>
      <c r="AWY2" s="3" t="s">
        <v>1566</v>
      </c>
      <c r="AWZ2" s="3" t="s">
        <v>3159</v>
      </c>
      <c r="AXA2" s="3" t="s">
        <v>2212</v>
      </c>
      <c r="AXB2" s="3" t="s">
        <v>1660</v>
      </c>
      <c r="AXC2" s="3" t="s">
        <v>2169</v>
      </c>
      <c r="AXD2" s="3" t="s">
        <v>3164</v>
      </c>
      <c r="AXE2" s="3" t="s">
        <v>471</v>
      </c>
      <c r="AXF2" s="3" t="s">
        <v>1981</v>
      </c>
      <c r="AXG2" s="3" t="s">
        <v>2031</v>
      </c>
      <c r="AXH2" s="3" t="s">
        <v>1370</v>
      </c>
      <c r="AXI2" s="3" t="s">
        <v>1006</v>
      </c>
      <c r="AXJ2" s="3" t="s">
        <v>3171</v>
      </c>
      <c r="AXK2" s="3" t="s">
        <v>1046</v>
      </c>
      <c r="AXL2" s="3" t="s">
        <v>3174</v>
      </c>
      <c r="AXM2" s="3" t="s">
        <v>1761</v>
      </c>
      <c r="AXN2" s="3" t="s">
        <v>1973</v>
      </c>
      <c r="AXO2" s="3" t="s">
        <v>1122</v>
      </c>
      <c r="AXP2" s="3" t="s">
        <v>927</v>
      </c>
      <c r="AXQ2" s="3" t="s">
        <v>1684</v>
      </c>
      <c r="AXR2" s="3" t="s">
        <v>3182</v>
      </c>
      <c r="AXS2" s="3" t="s">
        <v>3184</v>
      </c>
      <c r="AXT2" s="3" t="s">
        <v>437</v>
      </c>
      <c r="AXU2" s="3" t="s">
        <v>3187</v>
      </c>
      <c r="AXV2" s="3" t="s">
        <v>3189</v>
      </c>
      <c r="AXW2" s="3" t="s">
        <v>3191</v>
      </c>
      <c r="AXX2" s="3" t="s">
        <v>713</v>
      </c>
      <c r="AXY2" s="3" t="s">
        <v>3194</v>
      </c>
      <c r="AXZ2" s="3" t="s">
        <v>3196</v>
      </c>
      <c r="AYA2" s="3" t="s">
        <v>2037</v>
      </c>
      <c r="AYB2" s="3" t="s">
        <v>3199</v>
      </c>
      <c r="AYC2" s="3" t="s">
        <v>3201</v>
      </c>
      <c r="AYD2" s="3" t="s">
        <v>3203</v>
      </c>
      <c r="AYE2" s="3" t="s">
        <v>639</v>
      </c>
      <c r="AYF2" s="3" t="s">
        <v>175</v>
      </c>
      <c r="AYG2" s="3" t="s">
        <v>3207</v>
      </c>
      <c r="AYH2" s="3" t="s">
        <v>3209</v>
      </c>
      <c r="AYI2" s="3" t="s">
        <v>1159</v>
      </c>
      <c r="AYJ2" s="3" t="s">
        <v>3212</v>
      </c>
      <c r="AYK2" s="3" t="s">
        <v>3214</v>
      </c>
      <c r="AYL2" s="3" t="s">
        <v>3216</v>
      </c>
      <c r="AYM2" s="3" t="s">
        <v>1761</v>
      </c>
      <c r="AYN2" s="3" t="s">
        <v>2902</v>
      </c>
      <c r="AYO2" s="3" t="s">
        <v>679</v>
      </c>
      <c r="AYP2" s="3" t="s">
        <v>1335</v>
      </c>
      <c r="AYQ2" s="3" t="s">
        <v>2424</v>
      </c>
      <c r="AYR2" s="3" t="s">
        <v>701</v>
      </c>
      <c r="AYS2" s="3" t="s">
        <v>2039</v>
      </c>
      <c r="AYT2" s="3" t="s">
        <v>1614</v>
      </c>
      <c r="AYU2" s="3" t="s">
        <v>742</v>
      </c>
      <c r="AYV2" s="3" t="s">
        <v>3227</v>
      </c>
      <c r="AYW2" s="3" t="s">
        <v>3201</v>
      </c>
      <c r="AYX2" s="3" t="s">
        <v>2847</v>
      </c>
      <c r="AYY2" s="3" t="s">
        <v>1862</v>
      </c>
      <c r="AYZ2" s="3" t="s">
        <v>3232</v>
      </c>
      <c r="AZA2" s="3" t="s">
        <v>2000</v>
      </c>
      <c r="AZB2" s="3" t="s">
        <v>3235</v>
      </c>
      <c r="AZC2" s="3" t="s">
        <v>1033</v>
      </c>
      <c r="AZD2" s="3" t="s">
        <v>3238</v>
      </c>
      <c r="AZE2" s="3" t="s">
        <v>1788</v>
      </c>
      <c r="AZF2" s="3" t="s">
        <v>2020</v>
      </c>
      <c r="AZG2" s="3" t="s">
        <v>1531</v>
      </c>
      <c r="AZH2" s="3" t="s">
        <v>3243</v>
      </c>
      <c r="AZI2" s="3" t="s">
        <v>2895</v>
      </c>
      <c r="AZJ2" s="3" t="s">
        <v>3246</v>
      </c>
      <c r="AZK2" s="3" t="s">
        <v>3248</v>
      </c>
      <c r="AZL2" s="3" t="s">
        <v>3250</v>
      </c>
      <c r="AZM2" s="3" t="s">
        <v>1556</v>
      </c>
      <c r="AZN2" s="3" t="s">
        <v>3254</v>
      </c>
      <c r="AZO2" s="3" t="s">
        <v>3256</v>
      </c>
      <c r="AZP2" s="3" t="s">
        <v>2453</v>
      </c>
      <c r="AZQ2" s="3" t="s">
        <v>3259</v>
      </c>
      <c r="AZR2" s="3" t="s">
        <v>1705</v>
      </c>
      <c r="AZS2" s="3" t="s">
        <v>238</v>
      </c>
      <c r="AZT2" s="3" t="s">
        <v>940</v>
      </c>
      <c r="AZU2" s="3" t="s">
        <v>1094</v>
      </c>
      <c r="AZV2" s="3" t="s">
        <v>2713</v>
      </c>
      <c r="AZW2" s="3" t="s">
        <v>1758</v>
      </c>
      <c r="AZX2" s="3" t="s">
        <v>975</v>
      </c>
      <c r="AZY2" s="3" t="s">
        <v>1610</v>
      </c>
      <c r="AZZ2" s="3" t="s">
        <v>3269</v>
      </c>
      <c r="BAA2" s="3" t="s">
        <v>1403</v>
      </c>
      <c r="BAB2" s="3" t="s">
        <v>3272</v>
      </c>
      <c r="BAC2" s="3" t="s">
        <v>3274</v>
      </c>
      <c r="BAD2" s="3" t="s">
        <v>3072</v>
      </c>
      <c r="BAE2" s="3" t="s">
        <v>3277</v>
      </c>
      <c r="BAF2" s="3" t="s">
        <v>1459</v>
      </c>
      <c r="BAG2" s="3" t="s">
        <v>2123</v>
      </c>
      <c r="BAH2" s="3" t="s">
        <v>3281</v>
      </c>
      <c r="BAI2" s="3" t="s">
        <v>2171</v>
      </c>
      <c r="BAJ2" s="3" t="s">
        <v>3108</v>
      </c>
      <c r="BAK2" s="3" t="s">
        <v>503</v>
      </c>
      <c r="BAL2" s="3" t="s">
        <v>3182</v>
      </c>
      <c r="BAM2" s="3" t="s">
        <v>3288</v>
      </c>
      <c r="BAN2" s="3" t="s">
        <v>1395</v>
      </c>
      <c r="BAO2" s="3" t="s">
        <v>96</v>
      </c>
      <c r="BAP2" s="3" t="s">
        <v>2904</v>
      </c>
      <c r="BAQ2" s="3" t="s">
        <v>3293</v>
      </c>
      <c r="BAR2" s="3" t="s">
        <v>1775</v>
      </c>
      <c r="BAS2" s="3" t="s">
        <v>311</v>
      </c>
      <c r="BAT2" s="3" t="s">
        <v>1101</v>
      </c>
      <c r="BAU2" s="3" t="s">
        <v>3299</v>
      </c>
      <c r="BAV2" s="3" t="s">
        <v>2639</v>
      </c>
      <c r="BAW2" s="3" t="s">
        <v>3303</v>
      </c>
      <c r="BAX2" s="3" t="s">
        <v>2875</v>
      </c>
      <c r="BAY2" s="3" t="s">
        <v>3306</v>
      </c>
      <c r="BAZ2" s="3" t="s">
        <v>2165</v>
      </c>
      <c r="BBA2" s="3" t="s">
        <v>3309</v>
      </c>
      <c r="BBB2" s="3" t="s">
        <v>2311</v>
      </c>
      <c r="BBC2" s="3" t="s">
        <v>480</v>
      </c>
      <c r="BBD2" s="3" t="s">
        <v>1978</v>
      </c>
      <c r="BBE2" s="3" t="s">
        <v>1648</v>
      </c>
      <c r="BBF2" s="3" t="s">
        <v>662</v>
      </c>
      <c r="BBG2" s="3" t="s">
        <v>385</v>
      </c>
      <c r="BBH2" s="3" t="s">
        <v>3317</v>
      </c>
      <c r="BBI2" s="3" t="s">
        <v>749</v>
      </c>
      <c r="BBJ2" s="3" t="s">
        <v>2413</v>
      </c>
      <c r="BBK2" s="3" t="s">
        <v>2760</v>
      </c>
      <c r="BBL2" s="3" t="s">
        <v>2072</v>
      </c>
      <c r="BBM2" s="3" t="s">
        <v>1013</v>
      </c>
      <c r="BBN2" s="3" t="s">
        <v>2022</v>
      </c>
      <c r="BBO2" s="3" t="s">
        <v>3326</v>
      </c>
      <c r="BBP2" s="3" t="s">
        <v>2197</v>
      </c>
      <c r="BBQ2" s="3" t="s">
        <v>1337</v>
      </c>
      <c r="BBR2" s="3" t="s">
        <v>3330</v>
      </c>
      <c r="BBS2" s="3" t="s">
        <v>2897</v>
      </c>
      <c r="BBT2" s="3" t="s">
        <v>455</v>
      </c>
      <c r="BBU2" s="3" t="s">
        <v>1190</v>
      </c>
      <c r="BBV2" s="3" t="s">
        <v>3337</v>
      </c>
      <c r="BBW2" s="3" t="s">
        <v>863</v>
      </c>
      <c r="BBX2" s="3" t="s">
        <v>64</v>
      </c>
      <c r="BBY2" s="3" t="s">
        <v>3341</v>
      </c>
      <c r="BBZ2" s="3" t="s">
        <v>1563</v>
      </c>
      <c r="BCA2" s="3" t="s">
        <v>1060</v>
      </c>
      <c r="BCB2" s="3" t="s">
        <v>3345</v>
      </c>
      <c r="BCC2" s="3" t="s">
        <v>2982</v>
      </c>
      <c r="BCD2" s="3" t="s">
        <v>3348</v>
      </c>
      <c r="BCE2" s="3" t="s">
        <v>2080</v>
      </c>
      <c r="BCF2" s="3" t="s">
        <v>2855</v>
      </c>
      <c r="BCG2" s="3" t="s">
        <v>3352</v>
      </c>
      <c r="BCH2" s="3" t="s">
        <v>619</v>
      </c>
      <c r="BCI2" s="3" t="s">
        <v>721</v>
      </c>
      <c r="BCJ2" s="3" t="s">
        <v>3356</v>
      </c>
      <c r="BCK2" s="3" t="s">
        <v>3358</v>
      </c>
      <c r="BCL2" s="3" t="s">
        <v>771</v>
      </c>
      <c r="BCM2" s="3" t="s">
        <v>3364</v>
      </c>
      <c r="BCN2" s="3" t="s">
        <v>498</v>
      </c>
      <c r="BCO2" s="3" t="s">
        <v>3367</v>
      </c>
      <c r="BCP2" s="3" t="s">
        <v>3248</v>
      </c>
      <c r="BCQ2" s="3" t="s">
        <v>3371</v>
      </c>
      <c r="BCR2" s="3" t="s">
        <v>2857</v>
      </c>
      <c r="BCS2" s="3" t="s">
        <v>3374</v>
      </c>
      <c r="BCT2" s="3" t="s">
        <v>2202</v>
      </c>
      <c r="BCU2" s="3" t="s">
        <v>1755</v>
      </c>
      <c r="BCV2" s="3" t="s">
        <v>3378</v>
      </c>
      <c r="BCW2" s="3" t="s">
        <v>1536</v>
      </c>
      <c r="BCX2" s="3" t="s">
        <v>3381</v>
      </c>
      <c r="BCY2" s="3" t="s">
        <v>3383</v>
      </c>
      <c r="BCZ2" s="3" t="s">
        <v>3385</v>
      </c>
      <c r="BDA2" s="3" t="s">
        <v>3387</v>
      </c>
      <c r="BDB2" s="3" t="s">
        <v>2571</v>
      </c>
      <c r="BDC2" s="3" t="s">
        <v>1379</v>
      </c>
      <c r="BDD2" s="3" t="s">
        <v>308</v>
      </c>
      <c r="BDE2" s="3" t="s">
        <v>86</v>
      </c>
      <c r="BDF2" s="3" t="s">
        <v>2178</v>
      </c>
      <c r="BDG2" s="3" t="s">
        <v>3394</v>
      </c>
      <c r="BDH2" s="3" t="s">
        <v>2424</v>
      </c>
      <c r="BDI2" s="3" t="s">
        <v>1899</v>
      </c>
      <c r="BDJ2" s="3" t="s">
        <v>3398</v>
      </c>
      <c r="BDK2" s="3" t="s">
        <v>3400</v>
      </c>
      <c r="BDL2" s="3" t="s">
        <v>2976</v>
      </c>
      <c r="BDM2" s="3" t="s">
        <v>1228</v>
      </c>
      <c r="BDN2" s="3" t="s">
        <v>3174</v>
      </c>
      <c r="BDO2" s="3" t="s">
        <v>2875</v>
      </c>
      <c r="BDP2" s="3" t="s">
        <v>3406</v>
      </c>
      <c r="BDQ2" s="3" t="s">
        <v>427</v>
      </c>
      <c r="BDR2" s="3" t="s">
        <v>3410</v>
      </c>
      <c r="BDS2" s="3" t="s">
        <v>1959</v>
      </c>
      <c r="BDT2" s="3" t="s">
        <v>876</v>
      </c>
      <c r="BDU2" s="3" t="s">
        <v>2715</v>
      </c>
      <c r="BDV2" s="3" t="s">
        <v>3415</v>
      </c>
      <c r="BDW2" s="3" t="s">
        <v>3209</v>
      </c>
      <c r="BDX2" s="3" t="s">
        <v>3026</v>
      </c>
      <c r="BDY2" s="3" t="s">
        <v>3149</v>
      </c>
      <c r="BDZ2" s="3" t="s">
        <v>1314</v>
      </c>
      <c r="BEA2" s="3" t="s">
        <v>3421</v>
      </c>
      <c r="BEB2" s="3" t="s">
        <v>262</v>
      </c>
      <c r="BEC2" s="3" t="s">
        <v>437</v>
      </c>
      <c r="BED2" s="3" t="s">
        <v>1993</v>
      </c>
      <c r="BEE2" s="3" t="s">
        <v>662</v>
      </c>
      <c r="BEF2" s="3" t="s">
        <v>1142</v>
      </c>
      <c r="BEG2" s="3" t="s">
        <v>1135</v>
      </c>
      <c r="BEH2" s="3" t="s">
        <v>2614</v>
      </c>
      <c r="BEI2" s="3" t="s">
        <v>3430</v>
      </c>
      <c r="BEJ2" s="3" t="s">
        <v>3103</v>
      </c>
      <c r="BEK2" s="3" t="s">
        <v>3433</v>
      </c>
      <c r="BEL2" s="3" t="s">
        <v>3435</v>
      </c>
      <c r="BEM2" s="3" t="s">
        <v>1115</v>
      </c>
      <c r="BEN2" s="3" t="s">
        <v>3438</v>
      </c>
      <c r="BEO2" s="3" t="s">
        <v>1585</v>
      </c>
      <c r="BEP2" s="3" t="s">
        <v>3441</v>
      </c>
      <c r="BEQ2" s="3" t="s">
        <v>2325</v>
      </c>
      <c r="BER2" s="3" t="s">
        <v>1778</v>
      </c>
      <c r="BES2" s="3" t="s">
        <v>180</v>
      </c>
      <c r="BET2" s="3" t="s">
        <v>2409</v>
      </c>
      <c r="BEU2" s="3" t="s">
        <v>2740</v>
      </c>
      <c r="BEV2" s="3" t="s">
        <v>3450</v>
      </c>
      <c r="BEW2" s="3" t="s">
        <v>3452</v>
      </c>
      <c r="BEX2" s="3" t="s">
        <v>2770</v>
      </c>
      <c r="BEY2" s="3" t="s">
        <v>2982</v>
      </c>
      <c r="BEZ2" s="3" t="s">
        <v>3456</v>
      </c>
      <c r="BFA2" s="3" t="s">
        <v>3458</v>
      </c>
      <c r="BFB2" s="3" t="s">
        <v>3460</v>
      </c>
      <c r="BFC2" s="3" t="s">
        <v>283</v>
      </c>
      <c r="BFD2" s="3" t="s">
        <v>243</v>
      </c>
      <c r="BFE2" s="3" t="s">
        <v>3464</v>
      </c>
      <c r="BFF2" s="3" t="s">
        <v>1057</v>
      </c>
      <c r="BFG2" s="3" t="s">
        <v>3467</v>
      </c>
      <c r="BFH2" s="3" t="s">
        <v>2974</v>
      </c>
      <c r="BFI2" s="3" t="s">
        <v>3470</v>
      </c>
      <c r="BFJ2" s="3" t="s">
        <v>1135</v>
      </c>
      <c r="BFK2" s="3" t="s">
        <v>2072</v>
      </c>
      <c r="BFL2" s="3" t="s">
        <v>723</v>
      </c>
      <c r="BFM2" s="3" t="s">
        <v>3476</v>
      </c>
      <c r="BFN2" s="3" t="s">
        <v>3478</v>
      </c>
      <c r="BFO2" s="3" t="s">
        <v>2273</v>
      </c>
      <c r="BFP2" s="3" t="s">
        <v>1024</v>
      </c>
      <c r="BFQ2" s="3" t="s">
        <v>3482</v>
      </c>
      <c r="BFR2" s="3" t="s">
        <v>1625</v>
      </c>
      <c r="BFS2" s="3" t="s">
        <v>2215</v>
      </c>
      <c r="BFT2" s="3" t="s">
        <v>545</v>
      </c>
      <c r="BFU2" s="3" t="s">
        <v>2210</v>
      </c>
      <c r="BFV2" s="3" t="s">
        <v>3488</v>
      </c>
      <c r="BFW2" s="3" t="s">
        <v>708</v>
      </c>
      <c r="BFX2" s="3" t="s">
        <v>3491</v>
      </c>
      <c r="BFY2" s="3" t="s">
        <v>225</v>
      </c>
      <c r="BFZ2" s="3" t="s">
        <v>3494</v>
      </c>
      <c r="BGA2" s="3" t="s">
        <v>3496</v>
      </c>
      <c r="BGB2" s="3" t="s">
        <v>2895</v>
      </c>
      <c r="BGC2" s="3" t="s">
        <v>2974</v>
      </c>
      <c r="BGD2" s="3" t="s">
        <v>2368</v>
      </c>
      <c r="BGE2" s="3" t="s">
        <v>3063</v>
      </c>
      <c r="BGF2" s="3" t="s">
        <v>3502</v>
      </c>
      <c r="BGG2" s="3" t="s">
        <v>1808</v>
      </c>
      <c r="BGH2" s="3" t="s">
        <v>283</v>
      </c>
      <c r="BGI2" s="3" t="s">
        <v>955</v>
      </c>
      <c r="BGJ2" s="3" t="s">
        <v>2810</v>
      </c>
      <c r="BGK2" s="3" t="s">
        <v>3082</v>
      </c>
      <c r="BGL2" s="3" t="s">
        <v>1648</v>
      </c>
      <c r="BGM2" s="3" t="s">
        <v>3510</v>
      </c>
      <c r="BGN2" s="3" t="s">
        <v>1583</v>
      </c>
      <c r="BGO2" s="3" t="s">
        <v>3106</v>
      </c>
      <c r="BGP2" s="3" t="s">
        <v>2487</v>
      </c>
      <c r="BGQ2" s="3" t="s">
        <v>3515</v>
      </c>
      <c r="BGR2" s="3" t="s">
        <v>3517</v>
      </c>
      <c r="BGS2" s="3" t="s">
        <v>3519</v>
      </c>
      <c r="BGT2" s="3" t="s">
        <v>2971</v>
      </c>
      <c r="BGU2" s="3" t="s">
        <v>1006</v>
      </c>
      <c r="BGV2" s="3" t="s">
        <v>298</v>
      </c>
      <c r="BGW2" s="3" t="s">
        <v>3525</v>
      </c>
      <c r="BGX2" s="3" t="s">
        <v>3527</v>
      </c>
      <c r="BGY2" s="3" t="s">
        <v>3034</v>
      </c>
      <c r="BGZ2" s="3" t="s">
        <v>248</v>
      </c>
      <c r="BHA2" s="3" t="s">
        <v>3531</v>
      </c>
      <c r="BHB2" s="3" t="s">
        <v>3171</v>
      </c>
      <c r="BHC2" s="3" t="s">
        <v>3534</v>
      </c>
      <c r="BHD2" s="3" t="s">
        <v>3274</v>
      </c>
      <c r="BHE2" s="3" t="s">
        <v>1337</v>
      </c>
      <c r="BHF2" s="3" t="s">
        <v>3538</v>
      </c>
      <c r="BHG2" s="3" t="s">
        <v>3540</v>
      </c>
      <c r="BHH2" s="3" t="s">
        <v>1314</v>
      </c>
      <c r="BHI2" s="3" t="s">
        <v>3543</v>
      </c>
      <c r="BHJ2" s="3" t="s">
        <v>3545</v>
      </c>
      <c r="BHK2" s="3" t="s">
        <v>531</v>
      </c>
      <c r="BHL2" s="3" t="s">
        <v>550</v>
      </c>
      <c r="BHM2" s="3" t="s">
        <v>3034</v>
      </c>
      <c r="BHN2" s="3" t="s">
        <v>1731</v>
      </c>
      <c r="BHO2" s="3" t="s">
        <v>2606</v>
      </c>
      <c r="BHP2" s="3" t="s">
        <v>2386</v>
      </c>
      <c r="BHQ2" s="3" t="s">
        <v>3553</v>
      </c>
      <c r="BHR2" s="3" t="s">
        <v>2467</v>
      </c>
      <c r="BHS2" s="3" t="s">
        <v>965</v>
      </c>
      <c r="BHT2" s="3" t="s">
        <v>3030</v>
      </c>
      <c r="BHU2" s="3" t="s">
        <v>1959</v>
      </c>
      <c r="BHV2" s="3" t="s">
        <v>3559</v>
      </c>
      <c r="BHW2" s="3" t="s">
        <v>1406</v>
      </c>
      <c r="BHX2" s="3" t="s">
        <v>1858</v>
      </c>
      <c r="BHY2" s="3" t="s">
        <v>422</v>
      </c>
      <c r="BHZ2" s="3" t="s">
        <v>898</v>
      </c>
      <c r="BIA2" s="3" t="s">
        <v>2489</v>
      </c>
      <c r="BIB2" s="3" t="s">
        <v>1201</v>
      </c>
      <c r="BIC2" s="3" t="s">
        <v>3567</v>
      </c>
      <c r="BID2" s="3" t="s">
        <v>2415</v>
      </c>
      <c r="BIE2" s="3" t="s">
        <v>235</v>
      </c>
      <c r="BIF2" s="3" t="s">
        <v>2544</v>
      </c>
      <c r="BIG2" s="3" t="s">
        <v>107</v>
      </c>
      <c r="BIH2" s="3" t="s">
        <v>3574</v>
      </c>
      <c r="BII2" s="3" t="s">
        <v>3576</v>
      </c>
      <c r="BIJ2" s="3" t="s">
        <v>3207</v>
      </c>
      <c r="BIK2" s="3" t="s">
        <v>3580</v>
      </c>
      <c r="BIL2" s="3" t="s">
        <v>3582</v>
      </c>
      <c r="BIM2" s="3" t="s">
        <v>3517</v>
      </c>
      <c r="BIN2" s="3" t="s">
        <v>3585</v>
      </c>
      <c r="BIO2" s="3" t="s">
        <v>2620</v>
      </c>
      <c r="BIP2" s="3" t="s">
        <v>185</v>
      </c>
      <c r="BIQ2" s="3" t="s">
        <v>3187</v>
      </c>
      <c r="BIR2" s="3" t="s">
        <v>2301</v>
      </c>
      <c r="BIS2" s="3" t="s">
        <v>1587</v>
      </c>
      <c r="BIT2" s="3" t="s">
        <v>2639</v>
      </c>
      <c r="BIU2" s="3" t="s">
        <v>3063</v>
      </c>
      <c r="BIV2" s="3" t="s">
        <v>3595</v>
      </c>
      <c r="BIW2" s="3" t="s">
        <v>1419</v>
      </c>
      <c r="BIX2" s="3" t="s">
        <v>3598</v>
      </c>
      <c r="BIY2" s="3" t="s">
        <v>3600</v>
      </c>
      <c r="BIZ2" s="3" t="s">
        <v>3602</v>
      </c>
      <c r="BJA2" s="3" t="s">
        <v>2962</v>
      </c>
      <c r="BJB2" s="3" t="s">
        <v>1408</v>
      </c>
      <c r="BJC2" s="3" t="s">
        <v>1581</v>
      </c>
      <c r="BJD2" s="3" t="s">
        <v>298</v>
      </c>
      <c r="BJE2" s="3" t="s">
        <v>3609</v>
      </c>
      <c r="BJF2" s="3" t="s">
        <v>1357</v>
      </c>
      <c r="BJG2" s="3" t="s">
        <v>2889</v>
      </c>
      <c r="BJH2" s="3" t="s">
        <v>1008</v>
      </c>
      <c r="BJI2" s="3" t="s">
        <v>1955</v>
      </c>
      <c r="BJJ2" s="3" t="s">
        <v>737</v>
      </c>
      <c r="BJK2" s="3" t="s">
        <v>1263</v>
      </c>
      <c r="BJL2" s="3" t="s">
        <v>568</v>
      </c>
      <c r="BJM2" s="3" t="s">
        <v>1872</v>
      </c>
      <c r="BJN2" s="3" t="s">
        <v>1674</v>
      </c>
      <c r="BJO2" s="3" t="s">
        <v>3620</v>
      </c>
      <c r="BJP2" s="3" t="s">
        <v>3622</v>
      </c>
      <c r="BJQ2" s="3" t="s">
        <v>2418</v>
      </c>
      <c r="BJR2" s="3" t="s">
        <v>1335</v>
      </c>
      <c r="BJS2" s="3" t="s">
        <v>1651</v>
      </c>
      <c r="BJT2" s="3" t="s">
        <v>2922</v>
      </c>
      <c r="BJU2" s="3" t="s">
        <v>3628</v>
      </c>
      <c r="BJV2" s="3" t="s">
        <v>2037</v>
      </c>
      <c r="BJW2" s="3" t="s">
        <v>1719</v>
      </c>
      <c r="BJX2" s="3" t="s">
        <v>935</v>
      </c>
      <c r="BJY2" s="3" t="s">
        <v>2958</v>
      </c>
      <c r="BJZ2" s="3" t="s">
        <v>2514</v>
      </c>
      <c r="BKA2" s="3" t="s">
        <v>3531</v>
      </c>
      <c r="BKB2" s="3" t="s">
        <v>3637</v>
      </c>
      <c r="BKC2" s="3" t="s">
        <v>2299</v>
      </c>
      <c r="BKD2" s="3" t="s">
        <v>3640</v>
      </c>
      <c r="BKE2" s="3" t="s">
        <v>913</v>
      </c>
      <c r="BKF2" s="3" t="s">
        <v>2376</v>
      </c>
      <c r="BKG2" s="3" t="s">
        <v>3644</v>
      </c>
      <c r="BKH2" s="3" t="s">
        <v>2243</v>
      </c>
      <c r="BKI2" s="3" t="s">
        <v>3415</v>
      </c>
      <c r="BKJ2" s="3" t="s">
        <v>3648</v>
      </c>
      <c r="BKK2" s="3" t="s">
        <v>3650</v>
      </c>
      <c r="BKL2" s="3" t="s">
        <v>1677</v>
      </c>
      <c r="BKM2" s="3" t="s">
        <v>3653</v>
      </c>
      <c r="BKN2" s="3" t="s">
        <v>2224</v>
      </c>
      <c r="BKO2" s="3" t="s">
        <v>3553</v>
      </c>
      <c r="BKP2" s="3" t="s">
        <v>3657</v>
      </c>
      <c r="BKQ2" s="3" t="s">
        <v>2585</v>
      </c>
      <c r="BKR2" s="3" t="s">
        <v>3660</v>
      </c>
      <c r="BKS2" s="3" t="s">
        <v>3662</v>
      </c>
      <c r="BKT2" s="3" t="s">
        <v>1667</v>
      </c>
      <c r="BKU2" s="3" t="s">
        <v>2815</v>
      </c>
      <c r="BKV2" s="3" t="s">
        <v>1955</v>
      </c>
      <c r="BKW2" s="3" t="s">
        <v>3667</v>
      </c>
      <c r="BKX2" s="3" t="s">
        <v>3519</v>
      </c>
      <c r="BKY2" s="3" t="s">
        <v>2582</v>
      </c>
      <c r="BKZ2" s="3" t="s">
        <v>3191</v>
      </c>
      <c r="BLA2" s="3" t="s">
        <v>593</v>
      </c>
      <c r="BLB2" s="3" t="s">
        <v>1110</v>
      </c>
      <c r="BLC2" s="3" t="s">
        <v>388</v>
      </c>
      <c r="BLD2" s="3" t="s">
        <v>3675</v>
      </c>
      <c r="BLE2" s="3" t="s">
        <v>1063</v>
      </c>
      <c r="BLF2" s="3" t="s">
        <v>3678</v>
      </c>
      <c r="BLG2" s="3" t="s">
        <v>3680</v>
      </c>
      <c r="BLH2" s="3" t="s">
        <v>3682</v>
      </c>
      <c r="BLI2" s="3" t="s">
        <v>563</v>
      </c>
      <c r="BLJ2" s="3" t="s">
        <v>3467</v>
      </c>
      <c r="BLK2" s="3" t="s">
        <v>3686</v>
      </c>
      <c r="BLL2" s="3" t="s">
        <v>3688</v>
      </c>
      <c r="BLM2" s="3" t="s">
        <v>1016</v>
      </c>
      <c r="BLN2" s="3" t="s">
        <v>1835</v>
      </c>
      <c r="BLO2" s="3" t="s">
        <v>3692</v>
      </c>
      <c r="BLP2" s="3" t="s">
        <v>415</v>
      </c>
      <c r="BLQ2" s="3" t="s">
        <v>3695</v>
      </c>
      <c r="BLR2" s="3" t="s">
        <v>445</v>
      </c>
      <c r="BLS2" s="3" t="s">
        <v>3698</v>
      </c>
      <c r="BLT2" s="3" t="s">
        <v>793</v>
      </c>
      <c r="BLU2" s="3" t="s">
        <v>1055</v>
      </c>
      <c r="BLV2" s="3" t="s">
        <v>917</v>
      </c>
      <c r="BLW2" s="3" t="s">
        <v>3704</v>
      </c>
      <c r="BLX2" s="3" t="s">
        <v>3367</v>
      </c>
      <c r="BLY2" s="3" t="s">
        <v>3707</v>
      </c>
      <c r="BLZ2" s="3" t="s">
        <v>3709</v>
      </c>
      <c r="BMA2" s="3" t="s">
        <v>3711</v>
      </c>
      <c r="BMB2" s="3" t="s">
        <v>2148</v>
      </c>
      <c r="BMC2" s="3" t="s">
        <v>1182</v>
      </c>
      <c r="BMD2" s="3" t="s">
        <v>1663</v>
      </c>
      <c r="BME2" s="3" t="s">
        <v>576</v>
      </c>
      <c r="BMF2" s="3" t="s">
        <v>558</v>
      </c>
      <c r="BMG2" s="3" t="s">
        <v>975</v>
      </c>
      <c r="BMH2" s="3" t="s">
        <v>3719</v>
      </c>
      <c r="BMI2" s="3" t="s">
        <v>3721</v>
      </c>
      <c r="BMJ2" s="3" t="s">
        <v>505</v>
      </c>
      <c r="BMK2" s="3" t="s">
        <v>708</v>
      </c>
      <c r="BML2" s="3" t="s">
        <v>3725</v>
      </c>
      <c r="BMM2" s="3" t="s">
        <v>3120</v>
      </c>
      <c r="BMN2" s="3" t="s">
        <v>2870</v>
      </c>
      <c r="BMO2" s="3" t="s">
        <v>1048</v>
      </c>
      <c r="BMP2" s="3" t="s">
        <v>3216</v>
      </c>
      <c r="BMQ2" s="3" t="s">
        <v>2965</v>
      </c>
      <c r="BMR2" s="3" t="s">
        <v>632</v>
      </c>
      <c r="BMS2" s="3" t="s">
        <v>267</v>
      </c>
      <c r="BMT2" s="3" t="s">
        <v>3734</v>
      </c>
      <c r="BMU2" s="3" t="s">
        <v>3736</v>
      </c>
      <c r="BMV2" s="3" t="s">
        <v>3738</v>
      </c>
      <c r="BMW2" s="3" t="s">
        <v>3740</v>
      </c>
      <c r="BMX2" s="3" t="s">
        <v>3456</v>
      </c>
      <c r="BMY2" s="3" t="s">
        <v>2795</v>
      </c>
      <c r="BMZ2" s="3" t="s">
        <v>1314</v>
      </c>
      <c r="BNA2" s="3" t="s">
        <v>1132</v>
      </c>
      <c r="BNB2" s="3" t="s">
        <v>1731</v>
      </c>
      <c r="BNC2" s="3" t="s">
        <v>3747</v>
      </c>
      <c r="BND2" s="3" t="s">
        <v>3749</v>
      </c>
      <c r="BNE2" s="3" t="s">
        <v>3751</v>
      </c>
      <c r="BNF2" s="3" t="s">
        <v>1002</v>
      </c>
      <c r="BNG2" s="3" t="s">
        <v>3650</v>
      </c>
      <c r="BNH2" s="3" t="s">
        <v>485</v>
      </c>
      <c r="BNI2" s="3" t="s">
        <v>3757</v>
      </c>
      <c r="BNJ2" s="3" t="s">
        <v>1993</v>
      </c>
      <c r="BNK2" s="3" t="s">
        <v>3695</v>
      </c>
      <c r="BNL2" s="3" t="s">
        <v>3761</v>
      </c>
      <c r="BNM2" s="3" t="s">
        <v>3763</v>
      </c>
      <c r="BNN2" s="3" t="s">
        <v>2661</v>
      </c>
      <c r="BNO2" s="3" t="s">
        <v>2639</v>
      </c>
      <c r="BNP2" s="3" t="s">
        <v>311</v>
      </c>
      <c r="BNQ2" s="3" t="s">
        <v>2066</v>
      </c>
      <c r="BNR2" s="3" t="s">
        <v>3660</v>
      </c>
      <c r="BNS2" s="3" t="s">
        <v>505</v>
      </c>
      <c r="BNT2" s="3" t="s">
        <v>3771</v>
      </c>
      <c r="BNU2" s="3" t="s">
        <v>1587</v>
      </c>
      <c r="BNV2" s="3" t="s">
        <v>758</v>
      </c>
      <c r="BNW2" s="3" t="s">
        <v>3775</v>
      </c>
      <c r="BNX2" s="3" t="s">
        <v>3734</v>
      </c>
      <c r="BNY2" s="3" t="s">
        <v>2467</v>
      </c>
      <c r="BNZ2" s="3" t="s">
        <v>970</v>
      </c>
      <c r="BOA2" s="3" t="s">
        <v>2999</v>
      </c>
      <c r="BOB2" s="3" t="s">
        <v>3781</v>
      </c>
      <c r="BOC2" s="3" t="s">
        <v>151</v>
      </c>
      <c r="BOD2" s="3" t="s">
        <v>2549</v>
      </c>
      <c r="BOE2" s="3" t="s">
        <v>272</v>
      </c>
      <c r="BOF2" s="3" t="s">
        <v>3786</v>
      </c>
      <c r="BOG2" s="3" t="s">
        <v>1209</v>
      </c>
      <c r="BOH2" s="3" t="s">
        <v>662</v>
      </c>
      <c r="BOI2" s="3" t="s">
        <v>272</v>
      </c>
      <c r="BOJ2" s="3" t="s">
        <v>3791</v>
      </c>
      <c r="BOK2" s="3" t="s">
        <v>1165</v>
      </c>
      <c r="BOL2" s="3" t="s">
        <v>1337</v>
      </c>
      <c r="BOM2" s="3" t="s">
        <v>437</v>
      </c>
      <c r="BON2" s="3" t="s">
        <v>3796</v>
      </c>
      <c r="BOO2" s="3" t="s">
        <v>1106</v>
      </c>
      <c r="BOP2" s="3" t="s">
        <v>3799</v>
      </c>
      <c r="BOQ2" s="3" t="s">
        <v>3801</v>
      </c>
      <c r="BOR2" s="3" t="s">
        <v>3803</v>
      </c>
      <c r="BOS2" s="3" t="s">
        <v>3805</v>
      </c>
      <c r="BOT2" s="3" t="s">
        <v>1694</v>
      </c>
      <c r="BOU2" s="3" t="s">
        <v>3808</v>
      </c>
      <c r="BOV2" s="3" t="s">
        <v>1024</v>
      </c>
      <c r="BOW2" s="3" t="s">
        <v>2987</v>
      </c>
      <c r="BOX2" s="3" t="s">
        <v>1395</v>
      </c>
      <c r="BOY2" s="3" t="s">
        <v>2245</v>
      </c>
      <c r="BOZ2" s="3" t="s">
        <v>2318</v>
      </c>
      <c r="BPA2" s="3" t="s">
        <v>3815</v>
      </c>
      <c r="BPB2" s="3" t="s">
        <v>3184</v>
      </c>
      <c r="BPC2" s="3" t="s">
        <v>3818</v>
      </c>
      <c r="BPD2" s="3" t="s">
        <v>2066</v>
      </c>
      <c r="BPE2" s="3" t="s">
        <v>3821</v>
      </c>
      <c r="BPF2" s="3" t="s">
        <v>1462</v>
      </c>
      <c r="BPG2" s="3" t="s">
        <v>2979</v>
      </c>
      <c r="BPH2" s="3" t="s">
        <v>3825</v>
      </c>
      <c r="BPI2" s="3" t="s">
        <v>3827</v>
      </c>
      <c r="BPJ2" s="3" t="s">
        <v>3829</v>
      </c>
      <c r="BPK2" s="3" t="s">
        <v>2929</v>
      </c>
      <c r="BPL2" s="3" t="s">
        <v>2299</v>
      </c>
      <c r="BPM2" s="3" t="s">
        <v>3740</v>
      </c>
      <c r="BPN2" s="3" t="s">
        <v>2860</v>
      </c>
      <c r="BPO2" s="3" t="s">
        <v>3835</v>
      </c>
      <c r="BPP2" s="3" t="s">
        <v>716</v>
      </c>
      <c r="BPQ2" s="3" t="s">
        <v>2866</v>
      </c>
      <c r="BPR2" s="3" t="s">
        <v>2311</v>
      </c>
      <c r="BPS2" s="3" t="s">
        <v>984</v>
      </c>
      <c r="BPT2" s="3" t="s">
        <v>143</v>
      </c>
      <c r="BPU2" s="3" t="s">
        <v>3077</v>
      </c>
      <c r="BPV2" s="3" t="s">
        <v>917</v>
      </c>
      <c r="BPW2" s="3" t="s">
        <v>3845</v>
      </c>
      <c r="BPX2" s="3" t="s">
        <v>3847</v>
      </c>
      <c r="BPY2" s="3" t="s">
        <v>2726</v>
      </c>
      <c r="BPZ2" s="3" t="s">
        <v>3850</v>
      </c>
      <c r="BQA2" s="3" t="s">
        <v>323</v>
      </c>
      <c r="BQB2" s="3" t="s">
        <v>3763</v>
      </c>
      <c r="BQC2" s="3" t="s">
        <v>662</v>
      </c>
      <c r="BQD2" s="3" t="s">
        <v>3855</v>
      </c>
      <c r="BQE2" s="3" t="s">
        <v>1268</v>
      </c>
      <c r="BQF2" s="3" t="s">
        <v>1159</v>
      </c>
      <c r="BQG2" s="3" t="s">
        <v>341</v>
      </c>
      <c r="BQH2" s="3" t="s">
        <v>590</v>
      </c>
      <c r="BQI2" s="3" t="s">
        <v>2681</v>
      </c>
      <c r="BQJ2" s="3" t="s">
        <v>3438</v>
      </c>
      <c r="BQK2" s="3" t="s">
        <v>3863</v>
      </c>
      <c r="BQL2" s="3" t="s">
        <v>3131</v>
      </c>
      <c r="BQM2" s="3" t="s">
        <v>2368</v>
      </c>
      <c r="BQN2" s="3" t="s">
        <v>3867</v>
      </c>
      <c r="BQO2" s="3" t="s">
        <v>1419</v>
      </c>
      <c r="BQP2" s="3" t="s">
        <v>1030</v>
      </c>
      <c r="BQQ2" s="3" t="s">
        <v>1296</v>
      </c>
      <c r="BQR2" s="3" t="s">
        <v>3799</v>
      </c>
      <c r="BQS2" s="3" t="s">
        <v>3356</v>
      </c>
      <c r="BQT2" s="3" t="s">
        <v>3682</v>
      </c>
      <c r="BQU2" s="3" t="s">
        <v>1993</v>
      </c>
      <c r="BQV2" s="3" t="s">
        <v>3876</v>
      </c>
      <c r="BQW2" s="3" t="s">
        <v>576</v>
      </c>
      <c r="BQX2" s="3" t="s">
        <v>175</v>
      </c>
      <c r="BQY2" s="3" t="s">
        <v>1841</v>
      </c>
      <c r="BQZ2" s="3" t="s">
        <v>624</v>
      </c>
      <c r="BRA2" s="3" t="s">
        <v>2253</v>
      </c>
      <c r="BRB2" s="3" t="s">
        <v>3883</v>
      </c>
      <c r="BRC2" s="3" t="s">
        <v>2911</v>
      </c>
      <c r="BRD2" s="3" t="s">
        <v>3024</v>
      </c>
      <c r="BRE2" s="3" t="s">
        <v>3622</v>
      </c>
      <c r="BRF2" s="3" t="s">
        <v>3888</v>
      </c>
      <c r="BRG2" s="3" t="s">
        <v>2593</v>
      </c>
      <c r="BRH2" s="3" t="s">
        <v>2313</v>
      </c>
      <c r="BRI2" s="3" t="s">
        <v>3892</v>
      </c>
      <c r="BRJ2" s="3" t="s">
        <v>3894</v>
      </c>
      <c r="BRK2" s="3" t="s">
        <v>1625</v>
      </c>
      <c r="BRL2" s="3" t="s">
        <v>248</v>
      </c>
      <c r="BRM2" s="3" t="s">
        <v>2532</v>
      </c>
      <c r="BRN2" s="3" t="s">
        <v>3899</v>
      </c>
      <c r="BRO2" s="3" t="s">
        <v>3901</v>
      </c>
      <c r="BRP2" s="3" t="s">
        <v>2057</v>
      </c>
      <c r="BRQ2" s="3" t="s">
        <v>3531</v>
      </c>
      <c r="BRR2" s="3" t="s">
        <v>1314</v>
      </c>
      <c r="BRS2" s="3" t="s">
        <v>3906</v>
      </c>
      <c r="BRT2" s="3" t="s">
        <v>191</v>
      </c>
      <c r="BRU2" s="3" t="s">
        <v>230</v>
      </c>
      <c r="BRV2" s="3" t="s">
        <v>2562</v>
      </c>
      <c r="BRW2" s="3" t="s">
        <v>3911</v>
      </c>
      <c r="BRX2" s="3" t="s">
        <v>1429</v>
      </c>
      <c r="BRY2" s="3" t="s">
        <v>602</v>
      </c>
      <c r="BRZ2" s="3" t="s">
        <v>3747</v>
      </c>
      <c r="BSA2" s="3" t="s">
        <v>3916</v>
      </c>
      <c r="BSB2" s="3" t="s">
        <v>3441</v>
      </c>
      <c r="BSC2" s="3" t="s">
        <v>662</v>
      </c>
      <c r="BSD2" s="3" t="s">
        <v>3394</v>
      </c>
      <c r="BSE2" s="3" t="s">
        <v>3763</v>
      </c>
      <c r="BSF2" s="3" t="s">
        <v>3922</v>
      </c>
      <c r="BSG2" s="3" t="s">
        <v>3924</v>
      </c>
      <c r="BSH2" s="3" t="s">
        <v>2418</v>
      </c>
      <c r="BSI2" s="3" t="s">
        <v>758</v>
      </c>
      <c r="BSJ2" s="3" t="s">
        <v>3929</v>
      </c>
      <c r="BSK2" s="3" t="s">
        <v>447</v>
      </c>
      <c r="BSL2" s="3" t="s">
        <v>3932</v>
      </c>
      <c r="BSM2" s="3" t="s">
        <v>3934</v>
      </c>
      <c r="BSN2" s="3" t="s">
        <v>3082</v>
      </c>
      <c r="BSO2" s="3" t="s">
        <v>3937</v>
      </c>
      <c r="BSP2" s="3" t="s">
        <v>980</v>
      </c>
      <c r="BSQ2" s="3" t="s">
        <v>64</v>
      </c>
      <c r="BSR2" s="3" t="s">
        <v>2847</v>
      </c>
      <c r="BSS2" s="3" t="s">
        <v>2253</v>
      </c>
      <c r="BST2" s="3" t="s">
        <v>3943</v>
      </c>
      <c r="BSU2" s="3" t="s">
        <v>1648</v>
      </c>
      <c r="BSV2" s="3" t="s">
        <v>1151</v>
      </c>
      <c r="BSW2" s="3" t="s">
        <v>3947</v>
      </c>
      <c r="BSX2" s="3" t="s">
        <v>3949</v>
      </c>
      <c r="BSY2" s="3" t="s">
        <v>3951</v>
      </c>
      <c r="BSZ2" s="3" t="s">
        <v>1419</v>
      </c>
      <c r="BTA2" s="3" t="s">
        <v>2202</v>
      </c>
      <c r="BTB2" s="3" t="s">
        <v>3808</v>
      </c>
      <c r="BTC2" s="3" t="s">
        <v>3956</v>
      </c>
      <c r="BTD2" s="3" t="s">
        <v>3958</v>
      </c>
      <c r="BTE2" s="3" t="s">
        <v>3960</v>
      </c>
      <c r="BTF2" s="3" t="s">
        <v>1239</v>
      </c>
      <c r="BTG2" s="3" t="s">
        <v>395</v>
      </c>
      <c r="BTH2" s="3" t="s">
        <v>2405</v>
      </c>
      <c r="BTI2" s="3" t="s">
        <v>3063</v>
      </c>
      <c r="BTJ2" s="3" t="s">
        <v>3966</v>
      </c>
      <c r="BTK2" s="3" t="s">
        <v>3410</v>
      </c>
      <c r="BTL2" s="3" t="s">
        <v>405</v>
      </c>
      <c r="BTM2" s="3" t="s">
        <v>3970</v>
      </c>
      <c r="BTN2" s="3" t="s">
        <v>333</v>
      </c>
      <c r="BTO2" s="3" t="s">
        <v>3924</v>
      </c>
      <c r="BTP2" s="3" t="s">
        <v>3598</v>
      </c>
      <c r="BTQ2" s="3" t="s">
        <v>1006</v>
      </c>
      <c r="BTR2" s="3" t="s">
        <v>3134</v>
      </c>
      <c r="BTS2" s="3" t="s">
        <v>1245</v>
      </c>
      <c r="BTT2" s="3" t="s">
        <v>646</v>
      </c>
      <c r="BTU2" s="3" t="s">
        <v>1331</v>
      </c>
      <c r="BTV2" s="3" t="s">
        <v>3980</v>
      </c>
      <c r="BTW2" s="3" t="s">
        <v>2248</v>
      </c>
      <c r="BTX2" s="3" t="s">
        <v>2163</v>
      </c>
      <c r="BTY2" s="3" t="s">
        <v>3949</v>
      </c>
      <c r="BTZ2" s="3" t="s">
        <v>2215</v>
      </c>
      <c r="BUA2" s="3" t="s">
        <v>1804</v>
      </c>
      <c r="BUB2" s="3" t="s">
        <v>2606</v>
      </c>
      <c r="BUC2" s="3" t="s">
        <v>947</v>
      </c>
      <c r="BUD2" s="3" t="s">
        <v>1337</v>
      </c>
      <c r="BUE2" s="3" t="s">
        <v>3990</v>
      </c>
      <c r="BUF2" s="3" t="s">
        <v>2786</v>
      </c>
      <c r="BUG2" s="3" t="s">
        <v>984</v>
      </c>
      <c r="BUH2" s="3" t="s">
        <v>3113</v>
      </c>
      <c r="BUI2" s="3" t="s">
        <v>3622</v>
      </c>
      <c r="BUJ2" s="3" t="s">
        <v>160</v>
      </c>
      <c r="BUK2" s="3" t="s">
        <v>3901</v>
      </c>
      <c r="BUL2" s="3" t="s">
        <v>2732</v>
      </c>
      <c r="BUM2" s="3" t="s">
        <v>2979</v>
      </c>
      <c r="BUN2" s="3" t="s">
        <v>940</v>
      </c>
      <c r="BUO2" s="3" t="s">
        <v>4001</v>
      </c>
      <c r="BUP2" s="3" t="s">
        <v>3381</v>
      </c>
      <c r="BUQ2" s="3" t="s">
        <v>843</v>
      </c>
      <c r="BUR2" s="3" t="s">
        <v>4005</v>
      </c>
      <c r="BUS2" s="3" t="s">
        <v>793</v>
      </c>
      <c r="BUT2" s="3" t="s">
        <v>1223</v>
      </c>
      <c r="BUU2" s="3" t="s">
        <v>2758</v>
      </c>
      <c r="BUV2" s="3" t="s">
        <v>1453</v>
      </c>
      <c r="BUW2" s="3" t="s">
        <v>1755</v>
      </c>
      <c r="BUX2" s="3" t="s">
        <v>2532</v>
      </c>
      <c r="BUY2" s="3" t="s">
        <v>3191</v>
      </c>
      <c r="BUZ2" s="3" t="s">
        <v>2498</v>
      </c>
      <c r="BVA2" s="3" t="s">
        <v>3174</v>
      </c>
      <c r="BVB2" s="3" t="s">
        <v>1370</v>
      </c>
      <c r="BVC2" s="3" t="s">
        <v>1548</v>
      </c>
      <c r="BVD2" s="3" t="s">
        <v>3916</v>
      </c>
      <c r="BVE2" s="3" t="s">
        <v>771</v>
      </c>
      <c r="BVF2" s="3" t="s">
        <v>3757</v>
      </c>
      <c r="BVG2" s="3" t="s">
        <v>3582</v>
      </c>
      <c r="BVH2" s="3" t="s">
        <v>2119</v>
      </c>
      <c r="BVI2" s="3" t="s">
        <v>555</v>
      </c>
      <c r="BVJ2" s="3" t="s">
        <v>2538</v>
      </c>
      <c r="BVK2" s="3" t="s">
        <v>253</v>
      </c>
      <c r="BVL2" s="3" t="s">
        <v>4029</v>
      </c>
      <c r="BVM2" s="3" t="s">
        <v>293</v>
      </c>
      <c r="BVN2" s="3" t="s">
        <v>830</v>
      </c>
      <c r="BVO2" s="3" t="s">
        <v>3515</v>
      </c>
      <c r="BVP2" s="3" t="s">
        <v>737</v>
      </c>
      <c r="BVQ2" s="3" t="s">
        <v>4035</v>
      </c>
      <c r="BVR2" s="3" t="s">
        <v>4037</v>
      </c>
      <c r="BVS2" s="3" t="s">
        <v>2658</v>
      </c>
      <c r="BVT2" s="3" t="s">
        <v>1573</v>
      </c>
      <c r="BVU2" s="3" t="s">
        <v>3194</v>
      </c>
      <c r="BVV2" s="3" t="s">
        <v>2528</v>
      </c>
      <c r="BVW2" s="3" t="s">
        <v>2432</v>
      </c>
      <c r="BVX2" s="3" t="s">
        <v>825</v>
      </c>
      <c r="BVY2" s="3" t="s">
        <v>2829</v>
      </c>
      <c r="BVZ2" s="3" t="s">
        <v>2608</v>
      </c>
      <c r="BWA2" s="3" t="s">
        <v>3144</v>
      </c>
      <c r="BWB2" s="3" t="s">
        <v>2967</v>
      </c>
      <c r="BWC2" s="3" t="s">
        <v>4001</v>
      </c>
      <c r="BWD2" s="3" t="s">
        <v>4050</v>
      </c>
      <c r="BWE2" s="3" t="s">
        <v>679</v>
      </c>
      <c r="BWF2" s="3" t="s">
        <v>4053</v>
      </c>
      <c r="BWG2" s="3" t="s">
        <v>4055</v>
      </c>
      <c r="BWH2" s="3" t="s">
        <v>4057</v>
      </c>
      <c r="BWI2" s="3" t="s">
        <v>4059</v>
      </c>
      <c r="BWJ2" s="3" t="s">
        <v>4061</v>
      </c>
      <c r="BWK2" s="3" t="s">
        <v>2778</v>
      </c>
      <c r="BWL2" s="3" t="s">
        <v>1306</v>
      </c>
      <c r="BWM2" s="3" t="s">
        <v>2269</v>
      </c>
      <c r="BWN2" s="3" t="s">
        <v>1528</v>
      </c>
      <c r="BWO2" s="3" t="s">
        <v>2039</v>
      </c>
      <c r="BWP2" s="3" t="s">
        <v>1167</v>
      </c>
      <c r="BWQ2" s="3" t="s">
        <v>3352</v>
      </c>
      <c r="BWR2" s="3" t="s">
        <v>1967</v>
      </c>
      <c r="BWS2" s="3" t="s">
        <v>2280</v>
      </c>
      <c r="BWT2" s="3" t="s">
        <v>3433</v>
      </c>
      <c r="BWU2" s="3" t="s">
        <v>4073</v>
      </c>
      <c r="BWV2" s="3" t="s">
        <v>4075</v>
      </c>
      <c r="BWW2" s="3" t="s">
        <v>2879</v>
      </c>
      <c r="BWX2" s="3" t="s">
        <v>246</v>
      </c>
      <c r="BWY2" s="3" t="s">
        <v>4079</v>
      </c>
      <c r="BWZ2" s="3" t="s">
        <v>4081</v>
      </c>
      <c r="BXA2" s="3" t="s">
        <v>2438</v>
      </c>
      <c r="BXB2" s="3" t="s">
        <v>4084</v>
      </c>
      <c r="BXC2" s="3" t="s">
        <v>1891</v>
      </c>
      <c r="BXD2" s="3" t="s">
        <v>4087</v>
      </c>
      <c r="BXE2" s="3" t="s">
        <v>4089</v>
      </c>
      <c r="BXF2" s="3" t="s">
        <v>4091</v>
      </c>
      <c r="BXG2" s="3" t="s">
        <v>1159</v>
      </c>
      <c r="BXH2" s="3" t="s">
        <v>3576</v>
      </c>
      <c r="BXI2" s="3" t="s">
        <v>851</v>
      </c>
      <c r="BXJ2" s="3" t="s">
        <v>2489</v>
      </c>
      <c r="BXK2" s="3" t="s">
        <v>1221</v>
      </c>
      <c r="BXL2" s="3" t="s">
        <v>3194</v>
      </c>
      <c r="BXM2" s="3" t="s">
        <v>4099</v>
      </c>
      <c r="BXN2" s="3" t="s">
        <v>3216</v>
      </c>
      <c r="BXO2" s="3" t="s">
        <v>4102</v>
      </c>
      <c r="BXP2" s="3" t="s">
        <v>529</v>
      </c>
      <c r="BXQ2" s="3" t="s">
        <v>2487</v>
      </c>
      <c r="BXR2" s="3" t="s">
        <v>2911</v>
      </c>
      <c r="BXS2" s="3" t="s">
        <v>2262</v>
      </c>
      <c r="BXT2" s="3" t="s">
        <v>3675</v>
      </c>
      <c r="BXU2" s="3" t="s">
        <v>3103</v>
      </c>
      <c r="BXV2" s="3" t="s">
        <v>3358</v>
      </c>
      <c r="BXW2" s="3" t="s">
        <v>4111</v>
      </c>
      <c r="BXX2" s="3" t="s">
        <v>4113</v>
      </c>
      <c r="BXY2" s="3" t="s">
        <v>185</v>
      </c>
      <c r="BXZ2" s="3" t="s">
        <v>879</v>
      </c>
      <c r="BYA2" s="3" t="s">
        <v>4117</v>
      </c>
      <c r="BYB2" s="3" t="s">
        <v>3171</v>
      </c>
      <c r="BYC2" s="3" t="s">
        <v>1086</v>
      </c>
      <c r="BYD2" s="3" t="s">
        <v>3050</v>
      </c>
      <c r="BYE2" s="3" t="s">
        <v>3345</v>
      </c>
      <c r="BYF2" s="3" t="s">
        <v>1365</v>
      </c>
      <c r="BYG2" s="3" t="s">
        <v>4124</v>
      </c>
      <c r="BYH2" s="3" t="s">
        <v>982</v>
      </c>
      <c r="BYI2" s="3" t="s">
        <v>585</v>
      </c>
      <c r="BYJ2" s="3" t="s">
        <v>2465</v>
      </c>
      <c r="BYK2" s="3" t="s">
        <v>3682</v>
      </c>
      <c r="BYL2" s="3" t="s">
        <v>1990</v>
      </c>
      <c r="BYM2" s="3" t="s">
        <v>2508</v>
      </c>
      <c r="BYN2" s="3" t="s">
        <v>3937</v>
      </c>
      <c r="BYO2" s="3" t="s">
        <v>1697</v>
      </c>
      <c r="BYP2" s="3" t="s">
        <v>4134</v>
      </c>
      <c r="BYQ2" s="3" t="s">
        <v>4136</v>
      </c>
      <c r="BYR2" s="3" t="s">
        <v>2920</v>
      </c>
      <c r="BYS2" s="3" t="s">
        <v>4139</v>
      </c>
      <c r="BYT2" s="3" t="s">
        <v>4141</v>
      </c>
      <c r="BYU2" s="3" t="s">
        <v>3580</v>
      </c>
      <c r="BYV2" s="3" t="s">
        <v>238</v>
      </c>
      <c r="BYW2" s="3" t="s">
        <v>686</v>
      </c>
      <c r="BYX2" s="3" t="s">
        <v>4146</v>
      </c>
      <c r="BYY2" s="3" t="s">
        <v>3519</v>
      </c>
      <c r="BYZ2" s="3" t="s">
        <v>1072</v>
      </c>
      <c r="BZA2" s="3" t="s">
        <v>4150</v>
      </c>
      <c r="BZB2" s="3" t="s">
        <v>1952</v>
      </c>
      <c r="BZC2" s="3" t="s">
        <v>2167</v>
      </c>
      <c r="BZD2" s="3" t="s">
        <v>749</v>
      </c>
      <c r="BZE2" s="3" t="s">
        <v>118</v>
      </c>
      <c r="BZF2" s="3" t="s">
        <v>4156</v>
      </c>
      <c r="BZG2" s="3" t="s">
        <v>4158</v>
      </c>
      <c r="BZH2" s="3" t="s">
        <v>833</v>
      </c>
      <c r="BZI2" s="3" t="s">
        <v>3494</v>
      </c>
      <c r="BZJ2" s="3" t="s">
        <v>2620</v>
      </c>
      <c r="BZK2" s="3" t="s">
        <v>2866</v>
      </c>
      <c r="BZL2" s="3" t="s">
        <v>485</v>
      </c>
      <c r="BZM2" s="3" t="s">
        <v>901</v>
      </c>
      <c r="BZN2" s="3" t="s">
        <v>1159</v>
      </c>
      <c r="BZO2" s="3" t="s">
        <v>1751</v>
      </c>
      <c r="BZP2" s="3" t="s">
        <v>248</v>
      </c>
      <c r="BZQ2" s="3" t="s">
        <v>610</v>
      </c>
      <c r="BZR2" s="3" t="s">
        <v>1397</v>
      </c>
      <c r="BZS2" s="3" t="s">
        <v>2269</v>
      </c>
      <c r="BZT2" s="3" t="s">
        <v>4172</v>
      </c>
      <c r="BZU2" s="3" t="s">
        <v>4174</v>
      </c>
      <c r="BZV2" s="3" t="s">
        <v>2331</v>
      </c>
      <c r="BZW2" s="3" t="s">
        <v>2003</v>
      </c>
      <c r="BZX2" s="3" t="s">
        <v>2473</v>
      </c>
      <c r="BZY2" s="3" t="s">
        <v>1554</v>
      </c>
      <c r="BZZ2" s="3" t="s">
        <v>1867</v>
      </c>
      <c r="CAA2" s="3" t="s">
        <v>2374</v>
      </c>
      <c r="CAB2" s="3" t="s">
        <v>4182</v>
      </c>
      <c r="CAC2" s="3" t="s">
        <v>3934</v>
      </c>
      <c r="CAD2" s="3" t="s">
        <v>4185</v>
      </c>
      <c r="CAE2" s="3" t="s">
        <v>1122</v>
      </c>
      <c r="CAF2" s="3" t="s">
        <v>1289</v>
      </c>
      <c r="CAG2" s="3" t="s">
        <v>2469</v>
      </c>
      <c r="CAH2" s="3" t="s">
        <v>3415</v>
      </c>
      <c r="CAI2" s="3" t="s">
        <v>2992</v>
      </c>
      <c r="CAJ2" s="3" t="s">
        <v>1663</v>
      </c>
      <c r="CAK2" s="3" t="s">
        <v>1130</v>
      </c>
      <c r="CAL2" s="3" t="s">
        <v>980</v>
      </c>
      <c r="CAM2" s="3" t="s">
        <v>2500</v>
      </c>
      <c r="CAN2" s="3" t="s">
        <v>667</v>
      </c>
      <c r="CAO2" s="3" t="s">
        <v>4197</v>
      </c>
      <c r="CAP2" s="3" t="s">
        <v>4199</v>
      </c>
      <c r="CAQ2" s="3" t="s">
        <v>3863</v>
      </c>
      <c r="CAR2" s="3" t="s">
        <v>2260</v>
      </c>
      <c r="CAS2" s="3" t="s">
        <v>3216</v>
      </c>
      <c r="CAT2" s="3" t="s">
        <v>4172</v>
      </c>
      <c r="CAU2" s="3" t="s">
        <v>3761</v>
      </c>
      <c r="CAV2" s="3" t="s">
        <v>676</v>
      </c>
      <c r="CAW2" s="3" t="s">
        <v>3131</v>
      </c>
      <c r="CAX2" s="3" t="s">
        <v>207</v>
      </c>
      <c r="CAY2" s="3" t="s">
        <v>3341</v>
      </c>
      <c r="CAZ2" s="3" t="s">
        <v>2299</v>
      </c>
      <c r="CBA2" s="3" t="s">
        <v>3827</v>
      </c>
      <c r="CBB2" s="3" t="s">
        <v>2083</v>
      </c>
      <c r="CBC2" s="3" t="s">
        <v>3317</v>
      </c>
      <c r="CBD2" s="3" t="s">
        <v>1993</v>
      </c>
      <c r="CBE2" s="3" t="s">
        <v>2866</v>
      </c>
      <c r="CBF2" s="3" t="s">
        <v>2575</v>
      </c>
      <c r="CBG2" s="3" t="s">
        <v>3906</v>
      </c>
      <c r="CBH2" s="3" t="s">
        <v>1268</v>
      </c>
      <c r="CBI2" s="3" t="s">
        <v>4219</v>
      </c>
      <c r="CBJ2" s="3" t="s">
        <v>4221</v>
      </c>
      <c r="CBK2" s="3" t="s">
        <v>4223</v>
      </c>
      <c r="CBL2" s="3" t="s">
        <v>600</v>
      </c>
      <c r="CBM2" s="3" t="s">
        <v>3538</v>
      </c>
      <c r="CBN2" s="3" t="s">
        <v>4227</v>
      </c>
      <c r="CBO2" s="3" t="s">
        <v>4079</v>
      </c>
      <c r="CBP2" s="3" t="s">
        <v>91</v>
      </c>
      <c r="CBQ2" s="3" t="s">
        <v>427</v>
      </c>
      <c r="CBR2" s="3" t="s">
        <v>4232</v>
      </c>
      <c r="CBS2" s="3" t="s">
        <v>2954</v>
      </c>
      <c r="CBT2" s="3" t="s">
        <v>2496</v>
      </c>
      <c r="CBU2" s="3" t="s">
        <v>3892</v>
      </c>
      <c r="CBV2" s="3" t="s">
        <v>952</v>
      </c>
      <c r="CBW2" s="3" t="s">
        <v>2670</v>
      </c>
      <c r="CBX2" s="3" t="s">
        <v>1484</v>
      </c>
      <c r="CBY2" s="3" t="s">
        <v>2020</v>
      </c>
      <c r="CBZ2" s="3" t="s">
        <v>3174</v>
      </c>
      <c r="CCA2" s="3" t="s">
        <v>4242</v>
      </c>
      <c r="CCB2" s="3" t="s">
        <v>947</v>
      </c>
      <c r="CCC2" s="3" t="s">
        <v>2371</v>
      </c>
      <c r="CCD2" s="3" t="s">
        <v>3901</v>
      </c>
      <c r="CCE2" s="3" t="s">
        <v>4247</v>
      </c>
      <c r="CCF2" s="3" t="s">
        <v>2585</v>
      </c>
      <c r="CCG2" s="3" t="s">
        <v>4250</v>
      </c>
      <c r="CCH2" s="3" t="s">
        <v>2882</v>
      </c>
      <c r="CCI2" s="3" t="s">
        <v>3281</v>
      </c>
      <c r="CCJ2" s="3" t="s">
        <v>1333</v>
      </c>
      <c r="CCK2" s="3" t="s">
        <v>2133</v>
      </c>
      <c r="CCL2" s="3" t="s">
        <v>1487</v>
      </c>
      <c r="CCM2" s="3" t="s">
        <v>1125</v>
      </c>
      <c r="CCN2" s="3" t="s">
        <v>4258</v>
      </c>
      <c r="CCO2" s="3" t="s">
        <v>49</v>
      </c>
      <c r="CCP2" s="3" t="s">
        <v>4099</v>
      </c>
      <c r="CCQ2" s="3" t="s">
        <v>662</v>
      </c>
      <c r="CCR2" s="3" t="s">
        <v>303</v>
      </c>
      <c r="CCS2" s="3" t="s">
        <v>1221</v>
      </c>
      <c r="CCT2" s="3" t="s">
        <v>4265</v>
      </c>
      <c r="CCU2" s="3" t="s">
        <v>742</v>
      </c>
      <c r="CCV2" s="3" t="s">
        <v>1665</v>
      </c>
      <c r="CCW2" s="3" t="s">
        <v>1827</v>
      </c>
      <c r="CCX2" s="3" t="s">
        <v>1735</v>
      </c>
      <c r="CCY2" s="3" t="s">
        <v>3609</v>
      </c>
      <c r="CCZ2" s="3" t="s">
        <v>248</v>
      </c>
      <c r="CDA2" s="3" t="s">
        <v>1296</v>
      </c>
      <c r="CDB2" s="3" t="s">
        <v>4274</v>
      </c>
      <c r="CDC2" s="3" t="s">
        <v>4276</v>
      </c>
      <c r="CDD2" s="3" t="s">
        <v>3916</v>
      </c>
      <c r="CDE2" s="3" t="s">
        <v>427</v>
      </c>
      <c r="CDF2" s="3" t="s">
        <v>2625</v>
      </c>
      <c r="CDG2" s="3" t="s">
        <v>1201</v>
      </c>
      <c r="CDH2" s="3" t="s">
        <v>498</v>
      </c>
      <c r="CDI2" s="3" t="s">
        <v>4283</v>
      </c>
      <c r="CDJ2" s="3" t="s">
        <v>4285</v>
      </c>
      <c r="CDK2" s="3" t="s">
        <v>4287</v>
      </c>
      <c r="CDL2" s="3" t="s">
        <v>2752</v>
      </c>
      <c r="CDM2" s="3" t="s">
        <v>2113</v>
      </c>
      <c r="CDN2" s="3" t="s">
        <v>1103</v>
      </c>
      <c r="CDO2" s="3" t="s">
        <v>4292</v>
      </c>
      <c r="CDP2" s="3" t="s">
        <v>884</v>
      </c>
      <c r="CDQ2" s="3" t="s">
        <v>2443</v>
      </c>
      <c r="CDR2" s="3" t="s">
        <v>1273</v>
      </c>
      <c r="CDS2" s="3" t="s">
        <v>2724</v>
      </c>
      <c r="CDT2" s="3" t="s">
        <v>2102</v>
      </c>
      <c r="CDU2" s="3" t="s">
        <v>988</v>
      </c>
      <c r="CDV2" s="3" t="s">
        <v>4300</v>
      </c>
      <c r="CDW2" s="3" t="s">
        <v>749</v>
      </c>
      <c r="CDX2" s="3" t="s">
        <v>3835</v>
      </c>
      <c r="CDY2" s="3" t="s">
        <v>2046</v>
      </c>
      <c r="CDZ2" s="3" t="s">
        <v>4305</v>
      </c>
      <c r="CEA2" s="3" t="s">
        <v>3888</v>
      </c>
      <c r="CEB2" s="3" t="s">
        <v>191</v>
      </c>
      <c r="CEC2" s="3" t="s">
        <v>3189</v>
      </c>
      <c r="CED2" s="3" t="s">
        <v>1761</v>
      </c>
      <c r="CEE2" s="3" t="s">
        <v>3345</v>
      </c>
      <c r="CEF2" s="3" t="s">
        <v>1978</v>
      </c>
      <c r="CEG2" s="3" t="s">
        <v>851</v>
      </c>
      <c r="CEH2" s="3" t="s">
        <v>2813</v>
      </c>
      <c r="CEI2" s="3" t="s">
        <v>4315</v>
      </c>
      <c r="CEJ2" s="3" t="s">
        <v>3458</v>
      </c>
      <c r="CEK2" s="3" t="s">
        <v>323</v>
      </c>
      <c r="CEL2" s="3" t="s">
        <v>2282</v>
      </c>
      <c r="CEM2" s="3" t="s">
        <v>1716</v>
      </c>
      <c r="CEN2" s="3" t="s">
        <v>1753</v>
      </c>
      <c r="CEO2" s="3" t="s">
        <v>2514</v>
      </c>
      <c r="CEP2" s="3" t="s">
        <v>1921</v>
      </c>
      <c r="CEQ2" s="3" t="s">
        <v>4324</v>
      </c>
      <c r="CER2" s="3" t="s">
        <v>4326</v>
      </c>
      <c r="CES2" s="3" t="s">
        <v>3079</v>
      </c>
      <c r="CET2" s="3" t="s">
        <v>2549</v>
      </c>
      <c r="CEU2" s="3" t="s">
        <v>2786</v>
      </c>
      <c r="CEV2" s="3" t="s">
        <v>1686</v>
      </c>
      <c r="CEW2" s="3" t="s">
        <v>3061</v>
      </c>
      <c r="CEX2" s="3" t="s">
        <v>1665</v>
      </c>
      <c r="CEY2" s="3" t="s">
        <v>2870</v>
      </c>
      <c r="CEZ2" s="3" t="s">
        <v>4335</v>
      </c>
      <c r="CFA2" s="3" t="s">
        <v>191</v>
      </c>
      <c r="CFB2" s="3" t="s">
        <v>2776</v>
      </c>
      <c r="CFC2" s="3" t="s">
        <v>4339</v>
      </c>
      <c r="CFD2" s="3" t="s">
        <v>1163</v>
      </c>
      <c r="CFE2" s="3" t="s">
        <v>2760</v>
      </c>
      <c r="CFF2" s="3" t="s">
        <v>1952</v>
      </c>
      <c r="CFG2" s="3" t="s">
        <v>2872</v>
      </c>
      <c r="CFH2" s="3" t="s">
        <v>175</v>
      </c>
      <c r="CFI2" s="3" t="s">
        <v>2999</v>
      </c>
      <c r="CFJ2" s="3" t="s">
        <v>3075</v>
      </c>
      <c r="CFK2" s="3" t="s">
        <v>4348</v>
      </c>
      <c r="CFL2" s="3" t="s">
        <v>927</v>
      </c>
      <c r="CFM2" s="3" t="s">
        <v>703</v>
      </c>
      <c r="CFN2" s="3" t="s">
        <v>1761</v>
      </c>
      <c r="CFO2" s="3" t="s">
        <v>1719</v>
      </c>
      <c r="CFP2" s="3" t="s">
        <v>4354</v>
      </c>
      <c r="CFQ2" s="3" t="s">
        <v>1858</v>
      </c>
      <c r="CFR2" s="3" t="s">
        <v>4141</v>
      </c>
      <c r="CFS2" s="3" t="s">
        <v>869</v>
      </c>
      <c r="CFT2" s="3" t="s">
        <v>4359</v>
      </c>
      <c r="CFU2" s="3" t="s">
        <v>2866</v>
      </c>
      <c r="CFV2" s="3" t="s">
        <v>568</v>
      </c>
      <c r="CFW2" s="3" t="s">
        <v>1593</v>
      </c>
      <c r="CFX2" s="3" t="s">
        <v>3771</v>
      </c>
      <c r="CFY2" s="3" t="s">
        <v>4365</v>
      </c>
      <c r="CFZ2" s="3" t="s">
        <v>1901</v>
      </c>
      <c r="CGA2" s="3" t="s">
        <v>4368</v>
      </c>
      <c r="CGB2" s="3" t="s">
        <v>1070</v>
      </c>
      <c r="CGC2" s="3" t="s">
        <v>1070</v>
      </c>
      <c r="CGD2" s="3" t="s">
        <v>3090</v>
      </c>
      <c r="CGE2" s="3" t="s">
        <v>4373</v>
      </c>
      <c r="CGF2" s="3" t="s">
        <v>2950</v>
      </c>
      <c r="CGG2" s="3" t="s">
        <v>1636</v>
      </c>
      <c r="CGH2" s="3" t="s">
        <v>2790</v>
      </c>
      <c r="CGI2" s="3" t="s">
        <v>1705</v>
      </c>
      <c r="CGJ2" s="3" t="s">
        <v>984</v>
      </c>
      <c r="CGK2" s="3" t="s">
        <v>2091</v>
      </c>
      <c r="CGL2" s="3" t="s">
        <v>341</v>
      </c>
      <c r="CGM2" s="3" t="s">
        <v>4382</v>
      </c>
      <c r="CGN2" s="3" t="s">
        <v>2000</v>
      </c>
      <c r="CGO2" s="3" t="s">
        <v>2517</v>
      </c>
      <c r="CGP2" s="3" t="s">
        <v>4276</v>
      </c>
      <c r="CGQ2" s="3" t="s">
        <v>1919</v>
      </c>
      <c r="CGR2" s="3" t="s">
        <v>1821</v>
      </c>
      <c r="CGS2" s="3" t="s">
        <v>4389</v>
      </c>
      <c r="CGT2" s="3" t="s">
        <v>1462</v>
      </c>
      <c r="CGU2" s="3" t="s">
        <v>4084</v>
      </c>
      <c r="CGV2" s="3" t="s">
        <v>427</v>
      </c>
      <c r="CGW2" s="3" t="s">
        <v>3452</v>
      </c>
      <c r="CGX2" s="3" t="s">
        <v>3515</v>
      </c>
      <c r="CGY2" s="3" t="s">
        <v>3580</v>
      </c>
      <c r="CGZ2" s="3" t="s">
        <v>3543</v>
      </c>
      <c r="CHA2" s="3" t="s">
        <v>927</v>
      </c>
      <c r="CHB2" s="3" t="s">
        <v>4258</v>
      </c>
      <c r="CHC2" s="3" t="s">
        <v>793</v>
      </c>
      <c r="CHD2" s="3" t="s">
        <v>2982</v>
      </c>
      <c r="CHE2" s="3" t="s">
        <v>4402</v>
      </c>
      <c r="CHF2" s="3" t="s">
        <v>598</v>
      </c>
      <c r="CHG2" s="3" t="s">
        <v>2448</v>
      </c>
      <c r="CHH2" s="3" t="s">
        <v>160</v>
      </c>
      <c r="CHI2" s="3" t="s">
        <v>3949</v>
      </c>
      <c r="CHJ2" s="3" t="s">
        <v>619</v>
      </c>
      <c r="CHK2" s="3" t="s">
        <v>1964</v>
      </c>
      <c r="CHL2" s="3" t="s">
        <v>4410</v>
      </c>
      <c r="CHM2" s="3" t="s">
        <v>4412</v>
      </c>
      <c r="CHN2" s="3" t="s">
        <v>2674</v>
      </c>
      <c r="CHO2" s="3" t="s">
        <v>2797</v>
      </c>
      <c r="CHP2" s="3" t="s">
        <v>4035</v>
      </c>
      <c r="CHQ2" s="3" t="s">
        <v>2413</v>
      </c>
      <c r="CHR2" s="3" t="s">
        <v>248</v>
      </c>
      <c r="CHS2" s="3" t="s">
        <v>2462</v>
      </c>
      <c r="CHT2" s="3" t="s">
        <v>1125</v>
      </c>
      <c r="CHU2" s="3" t="s">
        <v>1187</v>
      </c>
      <c r="CHV2" s="3" t="s">
        <v>1622</v>
      </c>
      <c r="CHW2" s="3" t="s">
        <v>3288</v>
      </c>
      <c r="CHX2" s="3" t="s">
        <v>2770</v>
      </c>
      <c r="CHY2" s="3" t="s">
        <v>3956</v>
      </c>
      <c r="CHZ2" s="3" t="s">
        <v>3937</v>
      </c>
      <c r="CIA2" s="3" t="s">
        <v>605</v>
      </c>
      <c r="CIB2" s="3" t="s">
        <v>1566</v>
      </c>
      <c r="CIC2" s="3" t="s">
        <v>1337</v>
      </c>
      <c r="CID2" s="3" t="s">
        <v>2325</v>
      </c>
      <c r="CIE2" s="3" t="s">
        <v>2927</v>
      </c>
      <c r="CIF2" s="3" t="s">
        <v>3191</v>
      </c>
      <c r="CIG2" s="3" t="s">
        <v>1333</v>
      </c>
      <c r="CIH2" s="3" t="s">
        <v>4305</v>
      </c>
      <c r="CII2" s="3" t="s">
        <v>1393</v>
      </c>
      <c r="CIJ2" s="3" t="s">
        <v>2646</v>
      </c>
      <c r="CIK2" s="3" t="s">
        <v>947</v>
      </c>
      <c r="CIL2" s="3" t="s">
        <v>1663</v>
      </c>
      <c r="CIM2" s="3" t="s">
        <v>4029</v>
      </c>
      <c r="CIN2" s="3" t="s">
        <v>4441</v>
      </c>
      <c r="CIO2" s="3" t="s">
        <v>4365</v>
      </c>
      <c r="CIP2" s="3" t="s">
        <v>4444</v>
      </c>
      <c r="CIQ2" s="3" t="s">
        <v>2303</v>
      </c>
      <c r="CIR2" s="3" t="s">
        <v>3662</v>
      </c>
      <c r="CIS2" s="3" t="s">
        <v>3203</v>
      </c>
      <c r="CIT2" s="3" t="s">
        <v>1612</v>
      </c>
      <c r="CIU2" s="3" t="s">
        <v>3299</v>
      </c>
      <c r="CIV2" s="3" t="s">
        <v>2050</v>
      </c>
      <c r="CIW2" s="3" t="s">
        <v>420</v>
      </c>
      <c r="CIX2" s="3" t="s">
        <v>1101</v>
      </c>
      <c r="CIY2" s="3" t="s">
        <v>3478</v>
      </c>
      <c r="CIZ2" s="3" t="s">
        <v>4455</v>
      </c>
      <c r="CJA2" s="3" t="s">
        <v>2681</v>
      </c>
      <c r="CJB2" s="3" t="s">
        <v>1513</v>
      </c>
      <c r="CJC2" s="3" t="s">
        <v>2875</v>
      </c>
      <c r="CJD2" s="3" t="s">
        <v>4460</v>
      </c>
      <c r="CJE2" s="3" t="s">
        <v>3269</v>
      </c>
      <c r="CJF2" s="3" t="s">
        <v>248</v>
      </c>
      <c r="CJG2" s="3" t="s">
        <v>4464</v>
      </c>
      <c r="CJH2" s="3" t="s">
        <v>1179</v>
      </c>
      <c r="CJI2" s="3" t="s">
        <v>3026</v>
      </c>
      <c r="CJJ2" s="3" t="s">
        <v>2478</v>
      </c>
      <c r="CJK2" s="3" t="s">
        <v>4469</v>
      </c>
      <c r="CJL2" s="3" t="s">
        <v>175</v>
      </c>
      <c r="CJM2" s="3" t="s">
        <v>4472</v>
      </c>
      <c r="CJN2" s="3" t="s">
        <v>131</v>
      </c>
      <c r="CJO2" s="3" t="s">
        <v>2517</v>
      </c>
      <c r="CJP2" s="3" t="s">
        <v>3980</v>
      </c>
      <c r="CJQ2" s="3" t="s">
        <v>2591</v>
      </c>
      <c r="CJR2" s="3" t="s">
        <v>1504</v>
      </c>
      <c r="CJS2" s="3" t="s">
        <v>196</v>
      </c>
      <c r="CJT2" s="3" t="s">
        <v>2793</v>
      </c>
      <c r="CJU2" s="3" t="s">
        <v>4481</v>
      </c>
      <c r="CJV2" s="3" t="s">
        <v>3072</v>
      </c>
      <c r="CJW2" s="3" t="s">
        <v>3682</v>
      </c>
      <c r="CJX2" s="3" t="s">
        <v>4485</v>
      </c>
      <c r="CJY2" s="3" t="s">
        <v>3958</v>
      </c>
      <c r="CJZ2" s="3" t="s">
        <v>4488</v>
      </c>
      <c r="CKA2" s="3" t="s">
        <v>2072</v>
      </c>
      <c r="CKB2" s="3" t="s">
        <v>1258</v>
      </c>
      <c r="CKC2" s="3" t="s">
        <v>1251</v>
      </c>
      <c r="CKD2" s="3" t="s">
        <v>1729</v>
      </c>
      <c r="CKE2" s="3" t="s">
        <v>4494</v>
      </c>
      <c r="CKF2" s="3" t="s">
        <v>1487</v>
      </c>
      <c r="CKG2" s="3" t="s">
        <v>4497</v>
      </c>
      <c r="CKH2" s="3" t="s">
        <v>4499</v>
      </c>
      <c r="CKI2" s="3" t="s">
        <v>4501</v>
      </c>
      <c r="CKJ2" s="3" t="s">
        <v>283</v>
      </c>
      <c r="CKK2" s="3" t="s">
        <v>3801</v>
      </c>
      <c r="CKL2" s="3" t="s">
        <v>3367</v>
      </c>
      <c r="CKM2" s="3" t="s">
        <v>3441</v>
      </c>
      <c r="CKN2" s="3" t="s">
        <v>4507</v>
      </c>
      <c r="CKO2" s="3" t="s">
        <v>1917</v>
      </c>
      <c r="CKP2" s="3" t="s">
        <v>2822</v>
      </c>
      <c r="CKQ2" s="3" t="s">
        <v>2462</v>
      </c>
      <c r="CKR2" s="3" t="s">
        <v>1602</v>
      </c>
      <c r="CKS2" s="3" t="s">
        <v>4182</v>
      </c>
      <c r="CKT2" s="3" t="s">
        <v>1612</v>
      </c>
      <c r="CKU2" s="3" t="s">
        <v>610</v>
      </c>
      <c r="CKV2" s="3" t="s">
        <v>4247</v>
      </c>
      <c r="CKW2" s="3" t="s">
        <v>925</v>
      </c>
      <c r="CKX2" s="3" t="s">
        <v>3519</v>
      </c>
      <c r="CKY2" s="3" t="s">
        <v>693</v>
      </c>
      <c r="CKZ2" s="3" t="s">
        <v>4524</v>
      </c>
      <c r="CLA2" s="3" t="s">
        <v>1237</v>
      </c>
      <c r="CLB2" s="3" t="s">
        <v>4365</v>
      </c>
      <c r="CLC2" s="3" t="s">
        <v>4117</v>
      </c>
      <c r="CLD2" s="3" t="s">
        <v>4529</v>
      </c>
      <c r="CLE2" s="3" t="s">
        <v>4531</v>
      </c>
      <c r="CLF2" s="3" t="s">
        <v>3640</v>
      </c>
      <c r="CLG2" s="3" t="s">
        <v>1993</v>
      </c>
      <c r="CLH2" s="3" t="s">
        <v>3488</v>
      </c>
      <c r="CLI2" s="3" t="s">
        <v>856</v>
      </c>
      <c r="CLJ2" s="3" t="s">
        <v>1370</v>
      </c>
      <c r="CLK2" s="3" t="s">
        <v>763</v>
      </c>
      <c r="CLL2" s="3" t="s">
        <v>3034</v>
      </c>
      <c r="CLM2" s="3" t="s">
        <v>3527</v>
      </c>
      <c r="CLN2" s="3" t="s">
        <v>4541</v>
      </c>
      <c r="CLO2" s="3" t="s">
        <v>1013</v>
      </c>
      <c r="CLP2" s="3" t="s">
        <v>2879</v>
      </c>
      <c r="CLQ2" s="3" t="s">
        <v>2593</v>
      </c>
      <c r="CLR2" s="3" t="s">
        <v>4546</v>
      </c>
      <c r="CLS2" s="3" t="s">
        <v>3281</v>
      </c>
      <c r="CLT2" s="3" t="s">
        <v>2889</v>
      </c>
      <c r="CLU2" s="3" t="s">
        <v>298</v>
      </c>
      <c r="CLV2" s="3" t="s">
        <v>49</v>
      </c>
      <c r="CLW2" s="3" t="s">
        <v>393</v>
      </c>
      <c r="CLX2" s="3" t="s">
        <v>2681</v>
      </c>
      <c r="CLY2" s="3" t="s">
        <v>550</v>
      </c>
      <c r="CLZ2" s="3" t="s">
        <v>3894</v>
      </c>
      <c r="CMA2" s="3" t="s">
        <v>3650</v>
      </c>
      <c r="CMB2" s="3" t="s">
        <v>4242</v>
      </c>
      <c r="CMC2" s="3" t="s">
        <v>4326</v>
      </c>
      <c r="CMD2" s="3" t="s">
        <v>4559</v>
      </c>
      <c r="CME2" s="3" t="s">
        <v>1884</v>
      </c>
      <c r="CMF2" s="3" t="s">
        <v>3736</v>
      </c>
      <c r="CMG2" s="3" t="s">
        <v>3662</v>
      </c>
      <c r="CMH2" s="3" t="s">
        <v>4564</v>
      </c>
      <c r="CMI2" s="3" t="s">
        <v>1379</v>
      </c>
      <c r="CMJ2" s="3" t="s">
        <v>1050</v>
      </c>
      <c r="CMK2" s="3" t="s">
        <v>4568</v>
      </c>
      <c r="CML2" s="3" t="s">
        <v>1215</v>
      </c>
      <c r="CMM2" s="3" t="s">
        <v>4571</v>
      </c>
      <c r="CMN2" s="3" t="s">
        <v>2790</v>
      </c>
      <c r="CMO2" s="3" t="s">
        <v>2546</v>
      </c>
      <c r="CMP2" s="3" t="s">
        <v>2815</v>
      </c>
      <c r="CMQ2" s="3" t="s">
        <v>1806</v>
      </c>
      <c r="CMR2" s="3" t="s">
        <v>3147</v>
      </c>
      <c r="CMS2" s="3" t="s">
        <v>3667</v>
      </c>
      <c r="CMT2" s="3" t="s">
        <v>388</v>
      </c>
      <c r="CMU2" s="3" t="s">
        <v>1258</v>
      </c>
      <c r="CMV2" s="3" t="s">
        <v>333</v>
      </c>
      <c r="CMW2" s="3" t="s">
        <v>3956</v>
      </c>
      <c r="CMX2" s="3" t="s">
        <v>3855</v>
      </c>
      <c r="CMY2" s="3" t="s">
        <v>124</v>
      </c>
      <c r="CMZ2" s="3" t="s">
        <v>512</v>
      </c>
      <c r="CNA2" s="3" t="s">
        <v>2318</v>
      </c>
      <c r="CNB2" s="3" t="s">
        <v>2243</v>
      </c>
      <c r="CNC2" s="3" t="s">
        <v>124</v>
      </c>
      <c r="CND2" s="3" t="s">
        <v>830</v>
      </c>
      <c r="CNE2" s="3" t="s">
        <v>4591</v>
      </c>
      <c r="CNF2" s="3" t="s">
        <v>1614</v>
      </c>
      <c r="CNG2" s="3" t="s">
        <v>1013</v>
      </c>
      <c r="CNH2" s="3" t="s">
        <v>776</v>
      </c>
      <c r="CNI2" s="3" t="s">
        <v>3171</v>
      </c>
      <c r="CNJ2" s="3" t="s">
        <v>927</v>
      </c>
      <c r="CNK2" s="3" t="s">
        <v>982</v>
      </c>
      <c r="CNL2" s="3" t="s">
        <v>2155</v>
      </c>
      <c r="CNM2" s="3" t="s">
        <v>118</v>
      </c>
      <c r="CNN2" s="3" t="s">
        <v>2178</v>
      </c>
      <c r="CNO2" s="3" t="s">
        <v>2920</v>
      </c>
      <c r="CNP2" s="3" t="s">
        <v>3956</v>
      </c>
      <c r="CNQ2" s="3" t="s">
        <v>1938</v>
      </c>
      <c r="CNR2" s="3" t="s">
        <v>4571</v>
      </c>
      <c r="CNS2" s="3" t="s">
        <v>14</v>
      </c>
      <c r="CNT2" s="3" t="s">
        <v>4608</v>
      </c>
      <c r="CNU2" s="3" t="s">
        <v>3736</v>
      </c>
      <c r="CNV2" s="3" t="s">
        <v>2962</v>
      </c>
      <c r="CNW2" s="3" t="s">
        <v>2634</v>
      </c>
      <c r="CNX2" s="3" t="s">
        <v>4614</v>
      </c>
      <c r="CNY2" s="3" t="s">
        <v>78</v>
      </c>
      <c r="CNZ2" s="3" t="s">
        <v>4124</v>
      </c>
      <c r="COA2" s="3" t="s">
        <v>2116</v>
      </c>
      <c r="COB2" s="3" t="s">
        <v>4619</v>
      </c>
      <c r="COC2" s="3" t="s">
        <v>4621</v>
      </c>
      <c r="COD2" s="3" t="s">
        <v>632</v>
      </c>
      <c r="COE2" s="3" t="s">
        <v>4073</v>
      </c>
      <c r="COF2" s="3" t="s">
        <v>3024</v>
      </c>
      <c r="COG2" s="3" t="s">
        <v>1995</v>
      </c>
      <c r="COH2" s="3" t="s">
        <v>4627</v>
      </c>
      <c r="COI2" s="3" t="s">
        <v>4117</v>
      </c>
      <c r="COJ2" s="3" t="s">
        <v>2781</v>
      </c>
      <c r="COK2" s="3" t="s">
        <v>4631</v>
      </c>
      <c r="COL2" s="3" t="s">
        <v>1228</v>
      </c>
      <c r="COM2" s="3" t="s">
        <v>763</v>
      </c>
      <c r="CON2" s="3" t="s">
        <v>816</v>
      </c>
      <c r="COO2" s="3" t="s">
        <v>1741</v>
      </c>
      <c r="COP2" s="3" t="s">
        <v>2000</v>
      </c>
      <c r="COQ2" s="3" t="s">
        <v>4158</v>
      </c>
      <c r="COR2" s="3" t="s">
        <v>1731</v>
      </c>
      <c r="COS2" s="3" t="s">
        <v>4285</v>
      </c>
      <c r="COT2" s="3" t="s">
        <v>3922</v>
      </c>
      <c r="COU2" s="3" t="s">
        <v>1495</v>
      </c>
      <c r="COV2" s="3" t="s">
        <v>1190</v>
      </c>
      <c r="COW2" s="3" t="s">
        <v>1540</v>
      </c>
      <c r="COX2" s="3" t="s">
        <v>1016</v>
      </c>
      <c r="COY2" s="3" t="s">
        <v>3194</v>
      </c>
      <c r="COZ2" s="3" t="s">
        <v>1833</v>
      </c>
      <c r="CPA2" s="3" t="s">
        <v>1373</v>
      </c>
      <c r="CPB2" s="3" t="s">
        <v>351</v>
      </c>
      <c r="CPC2" s="3" t="s">
        <v>1526</v>
      </c>
      <c r="CPD2" s="3" t="s">
        <v>4653</v>
      </c>
      <c r="CPE2" s="3" t="s">
        <v>3949</v>
      </c>
      <c r="CPF2" s="3" t="s">
        <v>706</v>
      </c>
      <c r="CPG2" s="3" t="s">
        <v>3598</v>
      </c>
      <c r="CPH2" s="3" t="s">
        <v>1554</v>
      </c>
      <c r="CPI2" s="3" t="s">
        <v>2343</v>
      </c>
      <c r="CPJ2" s="3" t="s">
        <v>3383</v>
      </c>
      <c r="CPK2" s="3" t="s">
        <v>1481</v>
      </c>
      <c r="CPL2" s="3" t="s">
        <v>1556</v>
      </c>
      <c r="CPM2" s="3" t="s">
        <v>2277</v>
      </c>
      <c r="CPN2" s="3" t="s">
        <v>2628</v>
      </c>
      <c r="CPO2" s="3" t="s">
        <v>4665</v>
      </c>
      <c r="CPP2" s="3" t="s">
        <v>4667</v>
      </c>
      <c r="CPQ2" s="3" t="s">
        <v>1731</v>
      </c>
      <c r="CPR2" s="3" t="s">
        <v>4670</v>
      </c>
      <c r="CPS2" s="3" t="s">
        <v>3385</v>
      </c>
      <c r="CPT2" s="3" t="s">
        <v>1161</v>
      </c>
      <c r="CPU2" s="3" t="s">
        <v>4099</v>
      </c>
      <c r="CPV2" s="3" t="s">
        <v>3256</v>
      </c>
      <c r="CPW2" s="3" t="s">
        <v>1268</v>
      </c>
      <c r="CPX2" s="3" t="s">
        <v>4677</v>
      </c>
      <c r="CPY2" s="3" t="s">
        <v>364</v>
      </c>
      <c r="CPZ2" s="3" t="s">
        <v>1837</v>
      </c>
      <c r="CQA2" s="3" t="s">
        <v>3184</v>
      </c>
      <c r="CQB2" s="3" t="s">
        <v>3686</v>
      </c>
      <c r="CQC2" s="3" t="s">
        <v>3911</v>
      </c>
      <c r="CQD2" s="3" t="s">
        <v>1395</v>
      </c>
      <c r="CQE2" s="3" t="s">
        <v>2522</v>
      </c>
      <c r="CQF2" s="3" t="s">
        <v>2721</v>
      </c>
      <c r="CQG2" s="3" t="s">
        <v>1419</v>
      </c>
      <c r="CQH2" s="3" t="s">
        <v>4688</v>
      </c>
      <c r="CQI2" s="3" t="s">
        <v>3209</v>
      </c>
      <c r="CQJ2" s="3" t="s">
        <v>1566</v>
      </c>
      <c r="CQK2" s="3" t="s">
        <v>3406</v>
      </c>
      <c r="CQL2" s="3" t="s">
        <v>4497</v>
      </c>
      <c r="CQM2" s="3" t="s">
        <v>3235</v>
      </c>
      <c r="CQN2" s="3" t="s">
        <v>3235</v>
      </c>
      <c r="CQO2" s="3" t="s">
        <v>64</v>
      </c>
      <c r="CQP2" s="3" t="s">
        <v>156</v>
      </c>
      <c r="CQQ2" s="3" t="s">
        <v>4348</v>
      </c>
      <c r="CQR2" s="3" t="s">
        <v>1410</v>
      </c>
      <c r="CQS2" s="3" t="s">
        <v>2003</v>
      </c>
      <c r="CQT2" s="3" t="s">
        <v>3801</v>
      </c>
      <c r="CQU2" s="3" t="s">
        <v>4702</v>
      </c>
      <c r="CQV2" s="3" t="s">
        <v>2455</v>
      </c>
      <c r="CQW2" s="3" t="s">
        <v>602</v>
      </c>
      <c r="CQX2" s="3" t="s">
        <v>4706</v>
      </c>
      <c r="CQY2" s="3" t="s">
        <v>1701</v>
      </c>
      <c r="CQZ2" s="3" t="s">
        <v>2061</v>
      </c>
      <c r="CRA2" s="3" t="s">
        <v>4146</v>
      </c>
      <c r="CRB2" s="3" t="s">
        <v>1306</v>
      </c>
      <c r="CRC2" s="3" t="s">
        <v>3045</v>
      </c>
      <c r="CRD2" s="3" t="s">
        <v>2034</v>
      </c>
      <c r="CRE2" s="3" t="s">
        <v>2306</v>
      </c>
      <c r="CRF2" s="3" t="s">
        <v>124</v>
      </c>
      <c r="CRG2" s="3" t="s">
        <v>4716</v>
      </c>
      <c r="CRH2" s="3" t="s">
        <v>2703</v>
      </c>
      <c r="CRI2" s="3" t="s">
        <v>364</v>
      </c>
      <c r="CRJ2" s="3" t="s">
        <v>3970</v>
      </c>
      <c r="CRK2" s="3" t="s">
        <v>3653</v>
      </c>
      <c r="CRL2" s="3" t="s">
        <v>2992</v>
      </c>
      <c r="CRM2" s="3" t="s">
        <v>2072</v>
      </c>
      <c r="CRN2" s="3" t="s">
        <v>686</v>
      </c>
      <c r="CRO2" s="3" t="s">
        <v>1019</v>
      </c>
      <c r="CRP2" s="3" t="s">
        <v>4546</v>
      </c>
      <c r="CRQ2" s="3" t="s">
        <v>2532</v>
      </c>
      <c r="CRR2" s="3" t="s">
        <v>4315</v>
      </c>
      <c r="CRS2" s="3" t="s">
        <v>3171</v>
      </c>
      <c r="CRT2" s="3" t="s">
        <v>2946</v>
      </c>
      <c r="CRU2" s="3" t="s">
        <v>3805</v>
      </c>
      <c r="CRV2" s="3" t="s">
        <v>2106</v>
      </c>
      <c r="CRW2" s="3" t="s">
        <v>2494</v>
      </c>
      <c r="CRX2" s="3" t="s">
        <v>2325</v>
      </c>
      <c r="CRY2" s="3" t="s">
        <v>3660</v>
      </c>
      <c r="CRZ2" s="3" t="s">
        <v>4265</v>
      </c>
      <c r="CSA2" s="3" t="s">
        <v>1850</v>
      </c>
      <c r="CSB2" s="3" t="s">
        <v>1187</v>
      </c>
      <c r="CSC2" s="3" t="s">
        <v>1758</v>
      </c>
      <c r="CSD2" s="3" t="s">
        <v>1441</v>
      </c>
      <c r="CSE2" s="3" t="s">
        <v>1132</v>
      </c>
      <c r="CSF2" s="3" t="s">
        <v>4742</v>
      </c>
      <c r="CSG2" s="3" t="s">
        <v>2197</v>
      </c>
      <c r="CSH2" s="3" t="s">
        <v>4232</v>
      </c>
      <c r="CSI2" s="3" t="s">
        <v>1522</v>
      </c>
      <c r="CSJ2" s="3" t="s">
        <v>4111</v>
      </c>
      <c r="CSK2" s="3" t="s">
        <v>2752</v>
      </c>
      <c r="CSL2" s="3" t="s">
        <v>602</v>
      </c>
      <c r="CSM2" s="3" t="s">
        <v>1289</v>
      </c>
      <c r="CSN2" s="3" t="s">
        <v>4751</v>
      </c>
      <c r="CSO2" s="3" t="s">
        <v>869</v>
      </c>
      <c r="CSP2" s="3" t="s">
        <v>2384</v>
      </c>
      <c r="CSQ2" s="3" t="s">
        <v>55</v>
      </c>
      <c r="CSR2" s="3" t="s">
        <v>1055</v>
      </c>
      <c r="CSS2" s="3" t="s">
        <v>4265</v>
      </c>
      <c r="CST2" s="3" t="s">
        <v>1775</v>
      </c>
      <c r="CSU2" s="3" t="s">
        <v>1802</v>
      </c>
      <c r="CSV2" s="3" t="s">
        <v>2631</v>
      </c>
      <c r="CSW2" s="3" t="s">
        <v>4761</v>
      </c>
      <c r="CSX2" s="3" t="s">
        <v>531</v>
      </c>
      <c r="CSY2" s="3" t="s">
        <v>4764</v>
      </c>
      <c r="CSZ2" s="3" t="s">
        <v>101</v>
      </c>
      <c r="CTA2" s="3" t="s">
        <v>3803</v>
      </c>
      <c r="CTB2" s="3" t="s">
        <v>3246</v>
      </c>
      <c r="CTC2" s="3" t="s">
        <v>1251</v>
      </c>
      <c r="CTD2" s="3" t="s">
        <v>913</v>
      </c>
      <c r="CTE2" s="3" t="s">
        <v>3704</v>
      </c>
      <c r="CTF2" s="3" t="s">
        <v>3531</v>
      </c>
      <c r="CTG2" s="3" t="s">
        <v>2438</v>
      </c>
      <c r="CTH2" s="3" t="s">
        <v>4774</v>
      </c>
      <c r="CTI2" s="3" t="s">
        <v>3460</v>
      </c>
      <c r="CTJ2" s="3" t="s">
        <v>3288</v>
      </c>
      <c r="CTK2" s="3" t="s">
        <v>1770</v>
      </c>
      <c r="CTL2" s="3" t="s">
        <v>1209</v>
      </c>
      <c r="CTM2" s="3" t="s">
        <v>3771</v>
      </c>
      <c r="CTN2" s="3" t="s">
        <v>4781</v>
      </c>
      <c r="CTO2" s="3" t="s">
        <v>4783</v>
      </c>
      <c r="CTP2" s="3" t="s">
        <v>3201</v>
      </c>
      <c r="CTQ2" s="3" t="s">
        <v>2167</v>
      </c>
      <c r="CTR2" s="3" t="s">
        <v>1419</v>
      </c>
      <c r="CTS2" s="3" t="s">
        <v>1625</v>
      </c>
      <c r="CTT2" s="3" t="s">
        <v>1006</v>
      </c>
      <c r="CTU2" s="3" t="s">
        <v>2904</v>
      </c>
      <c r="CTV2" s="3" t="s">
        <v>4488</v>
      </c>
      <c r="CTW2" s="3" t="s">
        <v>571</v>
      </c>
      <c r="CTX2" s="3" t="s">
        <v>920</v>
      </c>
      <c r="CTY2" s="3" t="s">
        <v>879</v>
      </c>
      <c r="CTZ2" s="3" t="s">
        <v>605</v>
      </c>
      <c r="CUA2" s="3" t="s">
        <v>1263</v>
      </c>
      <c r="CUB2" s="3" t="s">
        <v>4227</v>
      </c>
      <c r="CUC2" s="3" t="s">
        <v>735</v>
      </c>
      <c r="CUD2" s="3" t="s">
        <v>3757</v>
      </c>
      <c r="CUE2" s="3" t="s">
        <v>2380</v>
      </c>
      <c r="CUF2" s="3" t="s">
        <v>2476</v>
      </c>
      <c r="CUG2" s="3" t="s">
        <v>380</v>
      </c>
      <c r="CUH2" s="3" t="s">
        <v>2182</v>
      </c>
      <c r="CUI2" s="3" t="s">
        <v>4460</v>
      </c>
      <c r="CUJ2" s="3" t="s">
        <v>512</v>
      </c>
      <c r="CUK2" s="3" t="s">
        <v>1462</v>
      </c>
      <c r="CUL2" s="3" t="s">
        <v>2443</v>
      </c>
      <c r="CUM2" s="3" t="s">
        <v>2755</v>
      </c>
      <c r="CUN2" s="3" t="s">
        <v>999</v>
      </c>
      <c r="CUO2" s="3" t="s">
        <v>676</v>
      </c>
      <c r="CUP2" s="3" t="s">
        <v>4811</v>
      </c>
      <c r="CUQ2" s="3" t="s">
        <v>1296</v>
      </c>
      <c r="CUR2" s="3" t="s">
        <v>1877</v>
      </c>
      <c r="CUS2" s="3" t="s">
        <v>2755</v>
      </c>
      <c r="CUT2" s="3" t="s">
        <v>2889</v>
      </c>
      <c r="CUU2" s="3" t="s">
        <v>1148</v>
      </c>
      <c r="CUV2" s="3" t="s">
        <v>4702</v>
      </c>
      <c r="CUW2" s="3" t="s">
        <v>3863</v>
      </c>
      <c r="CUX2" s="3" t="s">
        <v>4820</v>
      </c>
      <c r="CUY2" s="3" t="s">
        <v>3209</v>
      </c>
      <c r="CUZ2" s="3" t="s">
        <v>1289</v>
      </c>
      <c r="CVA2" s="3" t="s">
        <v>3628</v>
      </c>
      <c r="CVB2" s="3" t="s">
        <v>529</v>
      </c>
      <c r="CVC2" s="3" t="s">
        <v>3415</v>
      </c>
      <c r="CVD2" s="3" t="s">
        <v>415</v>
      </c>
      <c r="CVE2" s="3" t="s">
        <v>563</v>
      </c>
      <c r="CVF2" s="3" t="s">
        <v>4829</v>
      </c>
      <c r="CVG2" s="3" t="s">
        <v>2962</v>
      </c>
      <c r="CVH2" s="3" t="s">
        <v>1800</v>
      </c>
      <c r="CVI2" s="3" t="s">
        <v>610</v>
      </c>
      <c r="CVJ2" s="3" t="s">
        <v>4834</v>
      </c>
      <c r="CVK2" s="3" t="s">
        <v>4836</v>
      </c>
      <c r="CVL2" s="3" t="s">
        <v>4781</v>
      </c>
      <c r="CVM2" s="3" t="s">
        <v>4702</v>
      </c>
      <c r="CVN2" s="3" t="s">
        <v>2037</v>
      </c>
      <c r="CVO2" s="3" t="s">
        <v>1591</v>
      </c>
      <c r="CVP2" s="3" t="s">
        <v>3214</v>
      </c>
      <c r="CVQ2" s="3" t="s">
        <v>1731</v>
      </c>
      <c r="CVR2" s="3" t="s">
        <v>4844</v>
      </c>
      <c r="CVS2" s="3" t="s">
        <v>4846</v>
      </c>
      <c r="CVT2" s="3" t="s">
        <v>3863</v>
      </c>
      <c r="CVU2" s="3" t="s">
        <v>2438</v>
      </c>
      <c r="CVV2" s="3" t="s">
        <v>1651</v>
      </c>
      <c r="CVW2" s="3" t="s">
        <v>3387</v>
      </c>
      <c r="CVX2" s="3" t="s">
        <v>2467</v>
      </c>
      <c r="CVY2" s="3" t="s">
        <v>3032</v>
      </c>
      <c r="CVZ2" s="3" t="s">
        <v>1174</v>
      </c>
      <c r="CWA2" s="3" t="s">
        <v>3435</v>
      </c>
      <c r="CWB2" s="3" t="s">
        <v>1515</v>
      </c>
      <c r="CWC2" s="3" t="s">
        <v>356</v>
      </c>
      <c r="CWD2" s="3" t="s">
        <v>2519</v>
      </c>
      <c r="CWE2" s="3" t="s">
        <v>4859</v>
      </c>
      <c r="CWF2" s="3" t="s">
        <v>283</v>
      </c>
      <c r="CWG2" s="3" t="s">
        <v>1806</v>
      </c>
      <c r="CWH2" s="3" t="s">
        <v>3306</v>
      </c>
      <c r="CWI2" s="3" t="s">
        <v>4258</v>
      </c>
      <c r="CWJ2" s="3" t="s">
        <v>4865</v>
      </c>
      <c r="CWK2" s="3" t="s">
        <v>4619</v>
      </c>
      <c r="CWL2" s="3" t="s">
        <v>4868</v>
      </c>
      <c r="CWM2" s="3" t="s">
        <v>410</v>
      </c>
      <c r="CWN2" s="3" t="s">
        <v>3515</v>
      </c>
      <c r="CWO2" s="3" t="s">
        <v>818</v>
      </c>
      <c r="CWP2" s="3" t="s">
        <v>1677</v>
      </c>
      <c r="CWQ2" s="3" t="s">
        <v>2338</v>
      </c>
      <c r="CWR2" s="3" t="s">
        <v>1655</v>
      </c>
      <c r="CWS2" s="3" t="s">
        <v>2243</v>
      </c>
      <c r="CWT2" s="3" t="s">
        <v>4877</v>
      </c>
      <c r="CWU2" s="3" t="s">
        <v>590</v>
      </c>
      <c r="CWV2" s="3" t="s">
        <v>1788</v>
      </c>
      <c r="CWW2" s="3" t="s">
        <v>4881</v>
      </c>
      <c r="CWX2" s="3" t="s">
        <v>2681</v>
      </c>
      <c r="CWY2" s="3" t="s">
        <v>4884</v>
      </c>
      <c r="CWZ2" s="3" t="s">
        <v>1751</v>
      </c>
      <c r="CXA2" s="3" t="s">
        <v>1568</v>
      </c>
      <c r="CXB2" s="3" t="s">
        <v>4888</v>
      </c>
      <c r="CXC2" s="3" t="s">
        <v>593</v>
      </c>
      <c r="CXD2" s="3" t="s">
        <v>4891</v>
      </c>
      <c r="CXE2" s="3" t="s">
        <v>3191</v>
      </c>
      <c r="CXF2" s="3" t="s">
        <v>4894</v>
      </c>
      <c r="CXG2" s="3" t="s">
        <v>4859</v>
      </c>
      <c r="CXH2" s="3" t="s">
        <v>3502</v>
      </c>
      <c r="CXI2" s="3" t="s">
        <v>3075</v>
      </c>
      <c r="CXJ2" s="3" t="s">
        <v>4614</v>
      </c>
      <c r="CXK2" s="3" t="s">
        <v>2129</v>
      </c>
      <c r="CXL2" s="3" t="s">
        <v>4901</v>
      </c>
      <c r="CXM2" s="3" t="s">
        <v>3381</v>
      </c>
      <c r="CXN2" s="3" t="s">
        <v>4904</v>
      </c>
      <c r="CXO2" s="3" t="s">
        <v>2974</v>
      </c>
      <c r="CXP2" s="3" t="s">
        <v>1434</v>
      </c>
      <c r="CXQ2" s="3" t="s">
        <v>4908</v>
      </c>
      <c r="CXR2" s="3" t="s">
        <v>4910</v>
      </c>
      <c r="CXS2" s="3" t="s">
        <v>1441</v>
      </c>
      <c r="CXT2" s="3" t="s">
        <v>721</v>
      </c>
      <c r="CXU2" s="3" t="s">
        <v>4914</v>
      </c>
      <c r="CXV2" s="3" t="s">
        <v>4916</v>
      </c>
      <c r="CXW2" s="3" t="s">
        <v>1528</v>
      </c>
      <c r="CXX2" s="3" t="s">
        <v>4339</v>
      </c>
      <c r="CXY2" s="3" t="s">
        <v>2954</v>
      </c>
      <c r="CXZ2" s="3" t="s">
        <v>3383</v>
      </c>
      <c r="CYA2" s="3" t="s">
        <v>96</v>
      </c>
      <c r="CYB2" s="3" t="s">
        <v>2422</v>
      </c>
      <c r="CYC2" s="3" t="s">
        <v>1467</v>
      </c>
      <c r="CYD2" s="3" t="s">
        <v>3827</v>
      </c>
      <c r="CYE2" s="3" t="s">
        <v>656</v>
      </c>
      <c r="CYF2" s="3" t="s">
        <v>388</v>
      </c>
      <c r="CYG2" s="3" t="s">
        <v>1055</v>
      </c>
      <c r="CYH2" s="3" t="s">
        <v>3763</v>
      </c>
      <c r="CYI2" s="3" t="s">
        <v>2687</v>
      </c>
      <c r="CYJ2" s="3" t="s">
        <v>1978</v>
      </c>
      <c r="CYK2" s="3" t="s">
        <v>3207</v>
      </c>
      <c r="CYL2" s="3" t="s">
        <v>4936</v>
      </c>
      <c r="CYM2" s="3" t="s">
        <v>1877</v>
      </c>
      <c r="CYN2" s="3" t="s">
        <v>3796</v>
      </c>
      <c r="CYO2" s="3" t="s">
        <v>3367</v>
      </c>
      <c r="CYP2" s="3" t="s">
        <v>2039</v>
      </c>
      <c r="CYQ2" s="3" t="s">
        <v>2411</v>
      </c>
      <c r="CYR2" s="3" t="s">
        <v>1808</v>
      </c>
      <c r="CYS2" s="3" t="s">
        <v>1048</v>
      </c>
      <c r="CYT2" s="3" t="s">
        <v>1990</v>
      </c>
      <c r="CYU2" s="3" t="s">
        <v>2024</v>
      </c>
      <c r="CYV2" s="3" t="s">
        <v>1841</v>
      </c>
      <c r="CYW2" s="3" t="s">
        <v>1462</v>
      </c>
      <c r="CYX2" s="3" t="s">
        <v>1566</v>
      </c>
      <c r="CYY2" s="3" t="s">
        <v>1790</v>
      </c>
      <c r="CYZ2" s="3" t="s">
        <v>336</v>
      </c>
      <c r="CZA2" s="3" t="s">
        <v>238</v>
      </c>
      <c r="CZB2" s="3" t="s">
        <v>3818</v>
      </c>
      <c r="CZC2" s="3" t="s">
        <v>4954</v>
      </c>
      <c r="CZD2" s="3" t="s">
        <v>701</v>
      </c>
      <c r="CZE2" s="3" t="s">
        <v>1219</v>
      </c>
      <c r="CZF2" s="3" t="s">
        <v>2476</v>
      </c>
      <c r="CZG2" s="3" t="s">
        <v>1707</v>
      </c>
      <c r="CZH2" s="3" t="s">
        <v>2999</v>
      </c>
      <c r="CZI2" s="3" t="s">
        <v>581</v>
      </c>
      <c r="CZJ2" s="3" t="s">
        <v>4962</v>
      </c>
      <c r="CZK2" s="3" t="s">
        <v>4964</v>
      </c>
      <c r="CZL2" s="3" t="s">
        <v>3189</v>
      </c>
      <c r="CZM2" s="3" t="s">
        <v>3341</v>
      </c>
      <c r="CZN2" s="3" t="s">
        <v>4968</v>
      </c>
      <c r="CZO2" s="3" t="s">
        <v>4970</v>
      </c>
      <c r="CZP2" s="3" t="s">
        <v>913</v>
      </c>
      <c r="CZQ2" s="3" t="s">
        <v>2316</v>
      </c>
      <c r="CZR2" s="3" t="s">
        <v>1758</v>
      </c>
      <c r="CZS2" s="3" t="s">
        <v>2102</v>
      </c>
      <c r="CZT2" s="3" t="s">
        <v>3721</v>
      </c>
      <c r="CZU2" s="3" t="s">
        <v>3835</v>
      </c>
      <c r="CZV2" s="3" t="s">
        <v>3174</v>
      </c>
      <c r="CZW2" s="3" t="s">
        <v>2911</v>
      </c>
      <c r="CZX2" s="3" t="s">
        <v>3775</v>
      </c>
      <c r="CZY2" s="3" t="s">
        <v>2860</v>
      </c>
      <c r="CZZ2" s="3" t="s">
        <v>230</v>
      </c>
      <c r="DAA2" s="3" t="s">
        <v>1792</v>
      </c>
      <c r="DAB2" s="3" t="s">
        <v>14</v>
      </c>
      <c r="DAC2" s="3" t="s">
        <v>3212</v>
      </c>
      <c r="DAD2" s="3" t="s">
        <v>4079</v>
      </c>
      <c r="DAE2" s="3" t="s">
        <v>4988</v>
      </c>
      <c r="DAF2" s="3" t="s">
        <v>4990</v>
      </c>
      <c r="DAG2" s="3" t="s">
        <v>3582</v>
      </c>
      <c r="DAH2" s="3" t="s">
        <v>2992</v>
      </c>
      <c r="DAI2" s="3" t="s">
        <v>1780</v>
      </c>
      <c r="DAJ2" s="3" t="s">
        <v>2840</v>
      </c>
      <c r="DAK2" s="3" t="s">
        <v>2703</v>
      </c>
      <c r="DAL2" s="3" t="s">
        <v>4997</v>
      </c>
      <c r="DAM2" s="3" t="s">
        <v>1844</v>
      </c>
      <c r="DAN2" s="3" t="s">
        <v>341</v>
      </c>
      <c r="DAO2" s="3" t="s">
        <v>4507</v>
      </c>
      <c r="DAP2" s="3" t="s">
        <v>4219</v>
      </c>
      <c r="DAQ2" s="3" t="s">
        <v>1682</v>
      </c>
      <c r="DAR2" s="3" t="s">
        <v>1348</v>
      </c>
      <c r="DAS2" s="3" t="s">
        <v>1289</v>
      </c>
      <c r="DAT2" s="3" t="s">
        <v>1901</v>
      </c>
      <c r="DAU2" s="3" t="s">
        <v>1239</v>
      </c>
      <c r="DAV2" s="3" t="s">
        <v>1498</v>
      </c>
      <c r="DAW2" s="3" t="s">
        <v>2127</v>
      </c>
      <c r="DAX2" s="3" t="s">
        <v>5010</v>
      </c>
      <c r="DAY2" s="3" t="s">
        <v>3364</v>
      </c>
      <c r="DAZ2" s="3" t="s">
        <v>3847</v>
      </c>
      <c r="DBA2" s="3" t="s">
        <v>1964</v>
      </c>
      <c r="DBB2" s="3" t="s">
        <v>78</v>
      </c>
      <c r="DBC2" s="3" t="s">
        <v>2536</v>
      </c>
      <c r="DBD2" s="3" t="s">
        <v>5017</v>
      </c>
      <c r="DBE2" s="3" t="s">
        <v>1856</v>
      </c>
      <c r="DBF2" s="3" t="s">
        <v>136</v>
      </c>
      <c r="DBG2" s="3" t="s">
        <v>2797</v>
      </c>
      <c r="DBH2" s="3" t="s">
        <v>5022</v>
      </c>
      <c r="DBI2" s="3" t="s">
        <v>605</v>
      </c>
      <c r="DBJ2" s="3" t="s">
        <v>2212</v>
      </c>
      <c r="DBK2" s="3" t="s">
        <v>1850</v>
      </c>
      <c r="DBL2" s="3" t="s">
        <v>5027</v>
      </c>
      <c r="DBM2" s="3" t="s">
        <v>2371</v>
      </c>
      <c r="DBN2" s="3" t="s">
        <v>2498</v>
      </c>
      <c r="DBO2" s="3" t="s">
        <v>3686</v>
      </c>
      <c r="DBP2" s="3" t="s">
        <v>2072</v>
      </c>
      <c r="DBQ2" s="3" t="s">
        <v>4335</v>
      </c>
      <c r="DBR2" s="3" t="s">
        <v>5035</v>
      </c>
      <c r="DBS2" s="3" t="s">
        <v>5037</v>
      </c>
      <c r="DBT2" s="3" t="s">
        <v>3450</v>
      </c>
      <c r="DBU2" s="3" t="s">
        <v>3106</v>
      </c>
      <c r="DBV2" s="3" t="s">
        <v>3707</v>
      </c>
      <c r="DBW2" s="3" t="s">
        <v>2522</v>
      </c>
      <c r="DBX2" s="3" t="s">
        <v>713</v>
      </c>
      <c r="DBY2" s="3" t="s">
        <v>3326</v>
      </c>
      <c r="DBZ2" s="3" t="s">
        <v>5045</v>
      </c>
      <c r="DCA2" s="3" t="s">
        <v>602</v>
      </c>
      <c r="DCB2" s="3" t="s">
        <v>471</v>
      </c>
      <c r="DCC2" s="3" t="s">
        <v>2287</v>
      </c>
      <c r="DCD2" s="3" t="s">
        <v>4667</v>
      </c>
      <c r="DCE2" s="3" t="s">
        <v>1055</v>
      </c>
      <c r="DCF2" s="3" t="s">
        <v>2971</v>
      </c>
      <c r="DCG2" s="3" t="s">
        <v>2116</v>
      </c>
      <c r="DCH2" s="3" t="s">
        <v>884</v>
      </c>
      <c r="DCI2" s="3" t="s">
        <v>2897</v>
      </c>
      <c r="DCJ2" s="3" t="s">
        <v>970</v>
      </c>
      <c r="DCK2" s="3" t="s">
        <v>4029</v>
      </c>
      <c r="DCL2" s="3" t="s">
        <v>5058</v>
      </c>
      <c r="DCM2" s="3" t="s">
        <v>1862</v>
      </c>
      <c r="DCN2" s="3" t="s">
        <v>5061</v>
      </c>
      <c r="DCO2" s="3" t="s">
        <v>2266</v>
      </c>
      <c r="DCP2" s="3" t="s">
        <v>2469</v>
      </c>
      <c r="DCQ2" s="3" t="s">
        <v>793</v>
      </c>
      <c r="DCR2" s="3" t="s">
        <v>5066</v>
      </c>
      <c r="DCS2" s="3" t="s">
        <v>2829</v>
      </c>
      <c r="DCT2" s="3" t="s">
        <v>2354</v>
      </c>
      <c r="DCU2" s="3" t="s">
        <v>2224</v>
      </c>
      <c r="DCV2" s="3" t="s">
        <v>2797</v>
      </c>
      <c r="DCW2" s="3" t="s">
        <v>585</v>
      </c>
      <c r="DCX2" s="3" t="s">
        <v>4247</v>
      </c>
      <c r="DCY2" s="3" t="s">
        <v>4174</v>
      </c>
      <c r="DCZ2" s="3" t="s">
        <v>5075</v>
      </c>
      <c r="DDA2" s="3" t="s">
        <v>4199</v>
      </c>
      <c r="DDB2" s="3" t="s">
        <v>5079</v>
      </c>
      <c r="DDC2" s="3" t="s">
        <v>3398</v>
      </c>
      <c r="DDD2" s="3" t="s">
        <v>2822</v>
      </c>
      <c r="DDE2" s="3" t="s">
        <v>5083</v>
      </c>
      <c r="DDF2" s="3" t="s">
        <v>1241</v>
      </c>
      <c r="DDG2" s="3" t="s">
        <v>1841</v>
      </c>
      <c r="DDH2" s="3" t="s">
        <v>793</v>
      </c>
      <c r="DDI2" s="3" t="s">
        <v>3272</v>
      </c>
      <c r="DDJ2" s="3" t="s">
        <v>1365</v>
      </c>
      <c r="DDK2" s="3" t="s">
        <v>1856</v>
      </c>
      <c r="DDL2" s="3" t="s">
        <v>1930</v>
      </c>
      <c r="DDM2" s="3" t="s">
        <v>2721</v>
      </c>
      <c r="DDN2" s="3" t="s">
        <v>1614</v>
      </c>
      <c r="DDO2" s="3" t="s">
        <v>1081</v>
      </c>
      <c r="DDP2" s="3" t="s">
        <v>4865</v>
      </c>
      <c r="DDQ2" s="3" t="s">
        <v>576</v>
      </c>
      <c r="DDR2" s="3" t="s">
        <v>3906</v>
      </c>
      <c r="DDS2" s="3" t="s">
        <v>613</v>
      </c>
      <c r="DDT2" s="3" t="s">
        <v>1518</v>
      </c>
      <c r="DDU2" s="3" t="s">
        <v>2020</v>
      </c>
      <c r="DDV2" s="3" t="s">
        <v>5101</v>
      </c>
      <c r="DDW2" s="3" t="s">
        <v>4653</v>
      </c>
      <c r="DDX2" s="3" t="s">
        <v>156</v>
      </c>
      <c r="DDY2" s="3" t="s">
        <v>2519</v>
      </c>
      <c r="DDZ2" s="3" t="s">
        <v>2904</v>
      </c>
      <c r="DEA2" s="3" t="s">
        <v>5107</v>
      </c>
      <c r="DEB2" s="3" t="s">
        <v>5109</v>
      </c>
      <c r="DEC2" s="3" t="s">
        <v>2080</v>
      </c>
      <c r="DED2" s="3" t="s">
        <v>5079</v>
      </c>
      <c r="DEE2" s="3" t="s">
        <v>1388</v>
      </c>
      <c r="DEF2" s="3" t="s">
        <v>1679</v>
      </c>
      <c r="DEG2" s="3" t="s">
        <v>2946</v>
      </c>
      <c r="DEH2" s="3" t="s">
        <v>498</v>
      </c>
      <c r="DEI2" s="3" t="s">
        <v>3958</v>
      </c>
      <c r="DEJ2" s="3" t="s">
        <v>818</v>
      </c>
      <c r="DEK2" s="3" t="s">
        <v>4962</v>
      </c>
      <c r="DEL2" s="3" t="s">
        <v>1223</v>
      </c>
      <c r="DEM2" s="3" t="s">
        <v>1835</v>
      </c>
      <c r="DEN2" s="3" t="s">
        <v>5122</v>
      </c>
      <c r="DEO2" s="3" t="s">
        <v>311</v>
      </c>
      <c r="DEP2" s="3" t="s">
        <v>1556</v>
      </c>
      <c r="DEQ2" s="3" t="s">
        <v>5126</v>
      </c>
      <c r="DER2" s="3" t="s">
        <v>3749</v>
      </c>
      <c r="DES2" s="3" t="s">
        <v>2262</v>
      </c>
      <c r="DET2" s="3" t="s">
        <v>1531</v>
      </c>
      <c r="DEU2" s="3" t="s">
        <v>1050</v>
      </c>
      <c r="DEV2" s="3" t="s">
        <v>2494</v>
      </c>
      <c r="DEW2" s="3" t="s">
        <v>5133</v>
      </c>
      <c r="DEX2" s="3" t="s">
        <v>2762</v>
      </c>
      <c r="DEY2" s="3" t="s">
        <v>4621</v>
      </c>
      <c r="DEZ2" s="3" t="s">
        <v>1990</v>
      </c>
      <c r="DFA2" s="3" t="s">
        <v>3293</v>
      </c>
      <c r="DFB2" s="3" t="s">
        <v>2689</v>
      </c>
      <c r="DFC2" s="3" t="s">
        <v>2044</v>
      </c>
      <c r="DFD2" s="3" t="s">
        <v>2176</v>
      </c>
      <c r="DFE2" s="3" t="s">
        <v>2764</v>
      </c>
      <c r="DFF2" s="3" t="s">
        <v>896</v>
      </c>
      <c r="DFG2" s="3" t="s">
        <v>1667</v>
      </c>
      <c r="DFH2" s="3" t="s">
        <v>156</v>
      </c>
      <c r="DFI2" s="3" t="s">
        <v>1663</v>
      </c>
      <c r="DFJ2" s="3" t="s">
        <v>1439</v>
      </c>
      <c r="DFK2" s="3" t="s">
        <v>3123</v>
      </c>
      <c r="DFL2" s="3" t="s">
        <v>651</v>
      </c>
      <c r="DFM2" s="3" t="s">
        <v>1384</v>
      </c>
      <c r="DFN2" s="3" t="s">
        <v>590</v>
      </c>
      <c r="DFO2" s="3" t="s">
        <v>5152</v>
      </c>
      <c r="DFP2" s="3" t="s">
        <v>988</v>
      </c>
      <c r="DFQ2" s="3" t="s">
        <v>4904</v>
      </c>
      <c r="DFR2" s="3" t="s">
        <v>5156</v>
      </c>
      <c r="DFS2" s="3" t="s">
        <v>3488</v>
      </c>
      <c r="DFT2" s="3" t="s">
        <v>583</v>
      </c>
      <c r="DFU2" s="3" t="s">
        <v>465</v>
      </c>
      <c r="DFV2" s="3" t="s">
        <v>160</v>
      </c>
      <c r="DFW2" s="3" t="s">
        <v>2755</v>
      </c>
      <c r="DFX2" s="3" t="s">
        <v>555</v>
      </c>
      <c r="DFY2" s="3" t="s">
        <v>2636</v>
      </c>
      <c r="DFZ2" s="3" t="s">
        <v>2293</v>
      </c>
      <c r="DGA2" s="3" t="s">
        <v>825</v>
      </c>
      <c r="DGB2" s="3" t="s">
        <v>1081</v>
      </c>
      <c r="DGC2" s="3" t="s">
        <v>619</v>
      </c>
      <c r="DGD2" s="3" t="s">
        <v>1237</v>
      </c>
      <c r="DGE2" s="3" t="s">
        <v>3595</v>
      </c>
      <c r="DGF2" s="3" t="s">
        <v>1221</v>
      </c>
      <c r="DGG2" s="3" t="s">
        <v>288</v>
      </c>
      <c r="DGH2" s="3" t="s">
        <v>5173</v>
      </c>
      <c r="DGI2" s="3" t="s">
        <v>3580</v>
      </c>
      <c r="DGJ2" s="3" t="s">
        <v>4221</v>
      </c>
      <c r="DGK2" s="3" t="s">
        <v>5177</v>
      </c>
      <c r="DGL2" s="3" t="s">
        <v>5179</v>
      </c>
      <c r="DGM2" s="3" t="s">
        <v>5181</v>
      </c>
      <c r="DGN2" s="3" t="s">
        <v>1981</v>
      </c>
      <c r="DGO2" s="3" t="s">
        <v>5184</v>
      </c>
      <c r="DGP2" s="3" t="s">
        <v>3707</v>
      </c>
      <c r="DGQ2" s="3" t="s">
        <v>5187</v>
      </c>
      <c r="DGR2" s="3" t="s">
        <v>422</v>
      </c>
      <c r="DGS2" s="3" t="s">
        <v>2123</v>
      </c>
      <c r="DGT2" s="3" t="s">
        <v>679</v>
      </c>
      <c r="DGU2" s="3" t="s">
        <v>380</v>
      </c>
      <c r="DGV2" s="3" t="s">
        <v>1792</v>
      </c>
      <c r="DGW2" s="3" t="s">
        <v>246</v>
      </c>
      <c r="DGX2" s="3" t="s">
        <v>480</v>
      </c>
      <c r="DGY2" s="3" t="s">
        <v>4219</v>
      </c>
      <c r="DGZ2" s="3" t="s">
        <v>2184</v>
      </c>
      <c r="DHA2" s="3" t="s">
        <v>5198</v>
      </c>
      <c r="DHB2" s="3" t="s">
        <v>716</v>
      </c>
      <c r="DHC2" s="3" t="s">
        <v>1046</v>
      </c>
      <c r="DHD2" s="3" t="s">
        <v>2593</v>
      </c>
      <c r="DHE2" s="3" t="s">
        <v>1751</v>
      </c>
      <c r="DHF2" s="3" t="s">
        <v>5204</v>
      </c>
      <c r="DHG2" s="3" t="s">
        <v>5206</v>
      </c>
      <c r="DHH2" s="3" t="s">
        <v>2280</v>
      </c>
      <c r="DHI2" s="3" t="s">
        <v>3958</v>
      </c>
      <c r="DHJ2" s="3" t="s">
        <v>4908</v>
      </c>
      <c r="DHK2" s="3" t="s">
        <v>1894</v>
      </c>
      <c r="DHL2" s="3" t="s">
        <v>3281</v>
      </c>
      <c r="DHM2" s="3" t="s">
        <v>288</v>
      </c>
      <c r="DHN2" s="3" t="s">
        <v>2697</v>
      </c>
      <c r="DHO2" s="3" t="s">
        <v>5215</v>
      </c>
      <c r="DHP2" s="3" t="s">
        <v>5152</v>
      </c>
      <c r="DHQ2" s="3" t="s">
        <v>5218</v>
      </c>
      <c r="DHR2" s="3" t="s">
        <v>2689</v>
      </c>
      <c r="DHS2" s="3" t="s">
        <v>4888</v>
      </c>
      <c r="DHT2" s="3" t="s">
        <v>1410</v>
      </c>
      <c r="DHU2" s="3" t="s">
        <v>5223</v>
      </c>
      <c r="DHV2" s="3" t="s">
        <v>5225</v>
      </c>
      <c r="DHW2" s="3" t="s">
        <v>3825</v>
      </c>
      <c r="DHX2" s="3" t="s">
        <v>4541</v>
      </c>
      <c r="DHY2" s="3" t="s">
        <v>3467</v>
      </c>
      <c r="DHZ2" s="3" t="s">
        <v>4962</v>
      </c>
      <c r="DIA2" s="3" t="s">
        <v>3527</v>
      </c>
      <c r="DIB2" s="3" t="s">
        <v>3876</v>
      </c>
      <c r="DIC2" s="3" t="s">
        <v>1837</v>
      </c>
      <c r="DID2" s="3" t="s">
        <v>1221</v>
      </c>
      <c r="DIE2" s="3" t="s">
        <v>1682</v>
      </c>
      <c r="DIF2" s="3" t="s">
        <v>626</v>
      </c>
      <c r="DIG2" s="3" t="s">
        <v>2813</v>
      </c>
      <c r="DIH2" s="3" t="s">
        <v>2715</v>
      </c>
      <c r="DII2" s="3" t="s">
        <v>1403</v>
      </c>
      <c r="DIJ2" s="3" t="s">
        <v>4844</v>
      </c>
      <c r="DIK2" s="3" t="s">
        <v>1110</v>
      </c>
      <c r="DIL2" s="3" t="s">
        <v>5242</v>
      </c>
      <c r="DIM2" s="3" t="s">
        <v>5244</v>
      </c>
      <c r="DIN2" s="3" t="s">
        <v>1573</v>
      </c>
      <c r="DIO2" s="3" t="s">
        <v>4232</v>
      </c>
      <c r="DIP2" s="3" t="s">
        <v>2178</v>
      </c>
      <c r="DIQ2" s="3" t="s">
        <v>2413</v>
      </c>
      <c r="DIR2" s="3" t="s">
        <v>1598</v>
      </c>
      <c r="DIS2" s="3" t="s">
        <v>262</v>
      </c>
      <c r="DIT2" s="3" t="s">
        <v>5252</v>
      </c>
      <c r="DIU2" s="3" t="s">
        <v>3540</v>
      </c>
      <c r="DIV2" s="3" t="s">
        <v>1938</v>
      </c>
      <c r="DIW2" s="3" t="s">
        <v>4546</v>
      </c>
      <c r="DIX2" s="3" t="s">
        <v>1187</v>
      </c>
      <c r="DIY2" s="3" t="s">
        <v>1132</v>
      </c>
      <c r="DIZ2" s="3" t="s">
        <v>2282</v>
      </c>
      <c r="DJA2" s="3" t="s">
        <v>955</v>
      </c>
      <c r="DJB2" s="3" t="s">
        <v>2656</v>
      </c>
      <c r="DJC2" s="3" t="s">
        <v>2870</v>
      </c>
      <c r="DJD2" s="3" t="s">
        <v>2335</v>
      </c>
      <c r="DJE2" s="3" t="s">
        <v>1282</v>
      </c>
      <c r="DJF2" s="3" t="s">
        <v>3657</v>
      </c>
      <c r="DJG2" s="3" t="s">
        <v>3916</v>
      </c>
      <c r="DJH2" s="3" t="s">
        <v>1013</v>
      </c>
      <c r="DJI2" s="3" t="s">
        <v>1273</v>
      </c>
      <c r="DJJ2" s="3" t="s">
        <v>2508</v>
      </c>
      <c r="DJK2" s="3" t="s">
        <v>1165</v>
      </c>
      <c r="DJL2" s="3" t="s">
        <v>5272</v>
      </c>
      <c r="DJM2" s="3" t="s">
        <v>3189</v>
      </c>
      <c r="DJN2" s="3" t="s">
        <v>1692</v>
      </c>
      <c r="DJO2" s="3" t="s">
        <v>2057</v>
      </c>
      <c r="DJP2" s="3" t="s">
        <v>1879</v>
      </c>
      <c r="DJQ2" s="3" t="s">
        <v>5278</v>
      </c>
      <c r="DJR2" s="3" t="s">
        <v>800</v>
      </c>
      <c r="DJS2" s="3" t="s">
        <v>5281</v>
      </c>
      <c r="DJT2" s="3" t="s">
        <v>3026</v>
      </c>
      <c r="DJU2" s="3" t="s">
        <v>2656</v>
      </c>
      <c r="DJV2" s="3" t="s">
        <v>1291</v>
      </c>
      <c r="DJW2" s="3" t="s">
        <v>5286</v>
      </c>
      <c r="DJX2" s="3" t="s">
        <v>1436</v>
      </c>
      <c r="DJY2" s="3" t="s">
        <v>3622</v>
      </c>
      <c r="DJZ2" s="3" t="s">
        <v>3648</v>
      </c>
      <c r="DKA2" s="3" t="s">
        <v>5291</v>
      </c>
      <c r="DKB2" s="3" t="s">
        <v>1802</v>
      </c>
      <c r="DKC2" s="3" t="s">
        <v>3123</v>
      </c>
      <c r="DKD2" s="3" t="s">
        <v>1033</v>
      </c>
      <c r="DKE2" s="3" t="s">
        <v>91</v>
      </c>
      <c r="DKF2" s="3" t="s">
        <v>3123</v>
      </c>
      <c r="DKG2" s="3" t="s">
        <v>851</v>
      </c>
      <c r="DKH2" s="3" t="s">
        <v>1145</v>
      </c>
      <c r="DKI2" s="3" t="s">
        <v>1019</v>
      </c>
      <c r="DKJ2" s="3" t="s">
        <v>5301</v>
      </c>
      <c r="DKK2" s="3" t="s">
        <v>230</v>
      </c>
      <c r="DKL2" s="3" t="s">
        <v>3602</v>
      </c>
      <c r="DKM2" s="3" t="s">
        <v>1727</v>
      </c>
      <c r="DKN2" s="3" t="s">
        <v>14</v>
      </c>
      <c r="DKO2" s="3" t="s">
        <v>1142</v>
      </c>
      <c r="DKP2" s="3" t="s">
        <v>5308</v>
      </c>
      <c r="DKQ2" s="3" t="s">
        <v>2386</v>
      </c>
      <c r="DKR2" s="3" t="s">
        <v>2879</v>
      </c>
      <c r="DKS2" s="3" t="s">
        <v>3738</v>
      </c>
      <c r="DKT2" s="3" t="s">
        <v>1473</v>
      </c>
      <c r="DKU2" s="3" t="s">
        <v>5314</v>
      </c>
      <c r="DKV2" s="3" t="s">
        <v>1573</v>
      </c>
      <c r="DKW2" s="3" t="s">
        <v>5317</v>
      </c>
      <c r="DKX2" s="3" t="s">
        <v>4564</v>
      </c>
      <c r="DKY2" s="3" t="s">
        <v>3738</v>
      </c>
      <c r="DKZ2" s="3" t="s">
        <v>1314</v>
      </c>
      <c r="DLA2" s="3" t="s">
        <v>2487</v>
      </c>
      <c r="DLB2" s="3" t="s">
        <v>5323</v>
      </c>
      <c r="DLC2" s="3" t="s">
        <v>3894</v>
      </c>
      <c r="DLD2" s="3" t="s">
        <v>1904</v>
      </c>
      <c r="DLE2" s="3" t="s">
        <v>735</v>
      </c>
      <c r="DLF2" s="3" t="s">
        <v>5187</v>
      </c>
      <c r="DLG2" s="3" t="s">
        <v>1556</v>
      </c>
      <c r="DLH2" s="3" t="s">
        <v>3567</v>
      </c>
      <c r="DLI2" s="3" t="s">
        <v>1663</v>
      </c>
      <c r="DLJ2" s="3" t="s">
        <v>5332</v>
      </c>
      <c r="DLK2" s="3" t="s">
        <v>5334</v>
      </c>
      <c r="DLL2" s="3" t="s">
        <v>5122</v>
      </c>
      <c r="DLM2" s="3" t="s">
        <v>5337</v>
      </c>
      <c r="DLN2" s="3" t="s">
        <v>4373</v>
      </c>
      <c r="DLO2" s="3" t="s">
        <v>4242</v>
      </c>
      <c r="DLP2" s="3" t="s">
        <v>688</v>
      </c>
      <c r="DLQ2" s="3" t="s">
        <v>1719</v>
      </c>
      <c r="DLR2" s="3" t="s">
        <v>5343</v>
      </c>
      <c r="DLS2" s="3" t="s">
        <v>1591</v>
      </c>
      <c r="DLT2" s="3" t="s">
        <v>1978</v>
      </c>
      <c r="DLU2" s="3" t="s">
        <v>5347</v>
      </c>
      <c r="DLV2" s="3" t="s">
        <v>1790</v>
      </c>
      <c r="DLW2" s="3" t="s">
        <v>5350</v>
      </c>
      <c r="DLX2" s="3" t="s">
        <v>955</v>
      </c>
      <c r="DLY2" s="3" t="s">
        <v>5353</v>
      </c>
      <c r="DLZ2" s="3" t="s">
        <v>3517</v>
      </c>
      <c r="DMA2" s="3" t="s">
        <v>1518</v>
      </c>
      <c r="DMB2" s="3" t="s">
        <v>5357</v>
      </c>
      <c r="DMC2" s="3" t="s">
        <v>5359</v>
      </c>
      <c r="DMD2" s="3" t="s">
        <v>5035</v>
      </c>
      <c r="DME2" s="3" t="s">
        <v>2589</v>
      </c>
      <c r="DMF2" s="3" t="s">
        <v>2287</v>
      </c>
      <c r="DMG2" s="3" t="s">
        <v>4410</v>
      </c>
      <c r="DMH2" s="3" t="s">
        <v>5365</v>
      </c>
      <c r="DMI2" s="3" t="s">
        <v>716</v>
      </c>
      <c r="DMJ2" s="3" t="s">
        <v>283</v>
      </c>
      <c r="DMK2" s="3" t="s">
        <v>2200</v>
      </c>
      <c r="DML2" s="3" t="s">
        <v>3892</v>
      </c>
      <c r="DMM2" s="3" t="s">
        <v>1159</v>
      </c>
      <c r="DMN2" s="3" t="s">
        <v>2280</v>
      </c>
      <c r="DMO2" s="3" t="s">
        <v>3637</v>
      </c>
      <c r="DMP2" s="3" t="s">
        <v>496</v>
      </c>
      <c r="DMQ2" s="3" t="s">
        <v>196</v>
      </c>
      <c r="DMR2" s="3" t="s">
        <v>3254</v>
      </c>
      <c r="DMS2" s="3" t="s">
        <v>2591</v>
      </c>
      <c r="DMT2" s="3" t="s">
        <v>212</v>
      </c>
      <c r="DMU2" s="3" t="s">
        <v>3303</v>
      </c>
      <c r="DMV2" s="3" t="s">
        <v>3174</v>
      </c>
      <c r="DMW2" s="3" t="s">
        <v>820</v>
      </c>
      <c r="DMX2" s="3" t="s">
        <v>3478</v>
      </c>
      <c r="DMY2" s="3" t="s">
        <v>2877</v>
      </c>
      <c r="DMZ2" s="3" t="s">
        <v>5384</v>
      </c>
      <c r="DNA2" s="3" t="s">
        <v>613</v>
      </c>
      <c r="DNB2" s="3" t="s">
        <v>5225</v>
      </c>
      <c r="DNC2" s="3" t="s">
        <v>576</v>
      </c>
      <c r="DND2" s="3" t="s">
        <v>1424</v>
      </c>
      <c r="DNE2" s="3" t="s">
        <v>4134</v>
      </c>
      <c r="DNF2" s="3" t="s">
        <v>4073</v>
      </c>
      <c r="DNG2" s="3" t="s">
        <v>3174</v>
      </c>
      <c r="DNH2" s="3" t="s">
        <v>1770</v>
      </c>
      <c r="DNI2" s="3" t="s">
        <v>4276</v>
      </c>
      <c r="DNJ2" s="3" t="s">
        <v>5395</v>
      </c>
      <c r="DNK2" s="3" t="s">
        <v>4283</v>
      </c>
      <c r="DNL2" s="3" t="s">
        <v>1712</v>
      </c>
      <c r="DNM2" s="3" t="s">
        <v>1884</v>
      </c>
      <c r="DNN2" s="3" t="s">
        <v>2316</v>
      </c>
      <c r="DNO2" s="3" t="s">
        <v>2478</v>
      </c>
      <c r="DNP2" s="3" t="s">
        <v>3337</v>
      </c>
      <c r="DNQ2" s="3" t="s">
        <v>701</v>
      </c>
      <c r="DNR2" s="3" t="s">
        <v>4888</v>
      </c>
      <c r="DNS2" s="3" t="s">
        <v>5405</v>
      </c>
      <c r="DNT2" s="3" t="s">
        <v>2810</v>
      </c>
      <c r="DNU2" s="3" t="s">
        <v>1263</v>
      </c>
      <c r="DNV2" s="3" t="s">
        <v>4061</v>
      </c>
      <c r="DNW2" s="3" t="s">
        <v>2155</v>
      </c>
      <c r="DNX2" s="3" t="s">
        <v>3082</v>
      </c>
      <c r="DNY2" s="3" t="s">
        <v>1930</v>
      </c>
      <c r="DNZ2" s="3" t="s">
        <v>267</v>
      </c>
      <c r="DOA2" s="3" t="s">
        <v>1810</v>
      </c>
      <c r="DOB2" s="3" t="s">
        <v>3171</v>
      </c>
      <c r="DOC2" s="3" t="s">
        <v>4134</v>
      </c>
      <c r="DOD2" s="3" t="s">
        <v>3892</v>
      </c>
      <c r="DOE2" s="3" t="s">
        <v>5418</v>
      </c>
      <c r="DOF2" s="3" t="s">
        <v>3066</v>
      </c>
      <c r="DOG2" s="3" t="s">
        <v>4156</v>
      </c>
      <c r="DOH2" s="3" t="s">
        <v>2102</v>
      </c>
      <c r="DOI2" s="3" t="s">
        <v>3545</v>
      </c>
      <c r="DOJ2" s="3" t="s">
        <v>1540</v>
      </c>
      <c r="DOK2" s="3" t="s">
        <v>4781</v>
      </c>
      <c r="DOL2" s="3" t="s">
        <v>3341</v>
      </c>
      <c r="DOM2" s="3" t="s">
        <v>3648</v>
      </c>
      <c r="DON2" s="3" t="s">
        <v>2797</v>
      </c>
      <c r="DOO2" s="3" t="s">
        <v>5337</v>
      </c>
      <c r="DOP2" s="3" t="s">
        <v>4497</v>
      </c>
      <c r="DOQ2" s="3" t="s">
        <v>4158</v>
      </c>
      <c r="DOR2" s="3" t="s">
        <v>4706</v>
      </c>
      <c r="DOS2" s="3" t="s">
        <v>800</v>
      </c>
      <c r="DOT2" s="3" t="s">
        <v>2500</v>
      </c>
      <c r="DOU2" s="3" t="s">
        <v>1936</v>
      </c>
      <c r="DOV2" s="3" t="s">
        <v>5437</v>
      </c>
      <c r="DOW2" s="3" t="s">
        <v>1201</v>
      </c>
      <c r="DOX2" s="3" t="s">
        <v>2042</v>
      </c>
      <c r="DOY2" s="3" t="s">
        <v>2245</v>
      </c>
      <c r="DOZ2" s="3" t="s">
        <v>3144</v>
      </c>
      <c r="DPA2" s="3" t="s">
        <v>3600</v>
      </c>
      <c r="DPB2" s="3" t="s">
        <v>4568</v>
      </c>
      <c r="DPC2" s="3" t="s">
        <v>5445</v>
      </c>
      <c r="DPD2" s="3" t="s">
        <v>1660</v>
      </c>
      <c r="DPE2" s="3" t="s">
        <v>1282</v>
      </c>
      <c r="DPF2" s="3" t="s">
        <v>2551</v>
      </c>
      <c r="DPG2" s="3" t="s">
        <v>5450</v>
      </c>
      <c r="DPH2" s="3" t="s">
        <v>1636</v>
      </c>
      <c r="DPI2" s="3" t="s">
        <v>3970</v>
      </c>
      <c r="DPJ2" s="3" t="s">
        <v>2532</v>
      </c>
      <c r="DPK2" s="3" t="s">
        <v>1707</v>
      </c>
      <c r="DPL2" s="3" t="s">
        <v>3435</v>
      </c>
      <c r="DPM2" s="3" t="s">
        <v>5179</v>
      </c>
      <c r="DPN2" s="3" t="s">
        <v>3152</v>
      </c>
      <c r="DPO2" s="3" t="s">
        <v>5459</v>
      </c>
      <c r="DPP2" s="3" t="s">
        <v>3892</v>
      </c>
      <c r="DPQ2" s="3" t="s">
        <v>3602</v>
      </c>
      <c r="DPR2" s="3" t="s">
        <v>1346</v>
      </c>
      <c r="DPS2" s="3" t="s">
        <v>5464</v>
      </c>
      <c r="DPT2" s="3" t="s">
        <v>2119</v>
      </c>
      <c r="DPU2" s="3" t="s">
        <v>5198</v>
      </c>
      <c r="DPV2" s="3" t="s">
        <v>3796</v>
      </c>
      <c r="DPW2" s="3" t="s">
        <v>2508</v>
      </c>
      <c r="DPX2" s="3" t="s">
        <v>5470</v>
      </c>
      <c r="DPY2" s="3" t="s">
        <v>4081</v>
      </c>
      <c r="DPZ2" s="3" t="s">
        <v>3383</v>
      </c>
      <c r="DQA2" s="3" t="s">
        <v>5474</v>
      </c>
      <c r="DQB2" s="3" t="s">
        <v>3385</v>
      </c>
      <c r="DQC2" s="3" t="s">
        <v>3657</v>
      </c>
      <c r="DQD2" s="3" t="s">
        <v>5478</v>
      </c>
      <c r="DQE2" s="3" t="s">
        <v>5286</v>
      </c>
      <c r="DQF2" s="3" t="s">
        <v>1573</v>
      </c>
      <c r="DQG2" s="3" t="s">
        <v>2251</v>
      </c>
      <c r="DQH2" s="3" t="s">
        <v>3203</v>
      </c>
      <c r="DQI2" s="3" t="s">
        <v>1167</v>
      </c>
      <c r="DQJ2" s="3" t="s">
        <v>238</v>
      </c>
      <c r="DQK2" s="3" t="s">
        <v>3303</v>
      </c>
      <c r="DQL2" s="3" t="s">
        <v>4894</v>
      </c>
      <c r="DQM2" s="3" t="s">
        <v>5488</v>
      </c>
      <c r="DQN2" s="3" t="s">
        <v>4591</v>
      </c>
      <c r="DQO2" s="3" t="s">
        <v>4197</v>
      </c>
      <c r="DQP2" s="3" t="s">
        <v>3144</v>
      </c>
      <c r="DQQ2" s="3" t="s">
        <v>5337</v>
      </c>
      <c r="DQR2" s="3" t="s">
        <v>5494</v>
      </c>
      <c r="DQS2" s="3" t="s">
        <v>1669</v>
      </c>
      <c r="DQT2" s="3" t="s">
        <v>503</v>
      </c>
      <c r="DQU2" s="3" t="s">
        <v>5498</v>
      </c>
      <c r="DQV2" s="3" t="s">
        <v>2005</v>
      </c>
      <c r="DQW2" s="3" t="s">
        <v>2485</v>
      </c>
      <c r="DQX2" s="3" t="s">
        <v>96</v>
      </c>
      <c r="DQY2" s="3" t="s">
        <v>786</v>
      </c>
      <c r="DQZ2" s="3" t="s">
        <v>1921</v>
      </c>
      <c r="DRA2" s="3" t="s">
        <v>2674</v>
      </c>
      <c r="DRB2" s="3" t="s">
        <v>475</v>
      </c>
      <c r="DRC2" s="3" t="s">
        <v>545</v>
      </c>
      <c r="DRD2" s="3" t="s">
        <v>676</v>
      </c>
      <c r="DRE2" s="3" t="s">
        <v>4079</v>
      </c>
      <c r="DRF2" s="3" t="s">
        <v>1008</v>
      </c>
      <c r="DRG2" s="3" t="s">
        <v>2941</v>
      </c>
      <c r="DRH2" s="3" t="s">
        <v>2245</v>
      </c>
      <c r="DRI2" s="3" t="s">
        <v>791</v>
      </c>
      <c r="DRJ2" s="3" t="s">
        <v>2565</v>
      </c>
      <c r="DRK2" s="3" t="s">
        <v>5515</v>
      </c>
      <c r="DRL2" s="3" t="s">
        <v>3980</v>
      </c>
      <c r="DRM2" s="3" t="s">
        <v>884</v>
      </c>
      <c r="DRN2" s="3" t="s">
        <v>4232</v>
      </c>
      <c r="DRO2" s="3" t="s">
        <v>2424</v>
      </c>
      <c r="DRP2" s="3" t="s">
        <v>2432</v>
      </c>
      <c r="DRQ2" s="3" t="s">
        <v>1151</v>
      </c>
      <c r="DRR2" s="3" t="s">
        <v>1959</v>
      </c>
      <c r="DRS2" s="3" t="s">
        <v>3751</v>
      </c>
      <c r="DRT2" s="3" t="s">
        <v>1731</v>
      </c>
      <c r="DRU2" s="3" t="s">
        <v>3576</v>
      </c>
      <c r="DRV2" s="3" t="s">
        <v>2095</v>
      </c>
      <c r="DRW2" s="3" t="s">
        <v>970</v>
      </c>
      <c r="DRX2" s="3" t="s">
        <v>1006</v>
      </c>
      <c r="DRY2" s="3" t="s">
        <v>3709</v>
      </c>
      <c r="DRZ2" s="3" t="s">
        <v>2904</v>
      </c>
      <c r="DSA2" s="3" t="s">
        <v>1473</v>
      </c>
      <c r="DSB2" s="3" t="s">
        <v>5533</v>
      </c>
      <c r="DSC2" s="3" t="s">
        <v>1451</v>
      </c>
      <c r="DSD2" s="3" t="s">
        <v>4751</v>
      </c>
      <c r="DSE2" s="3" t="s">
        <v>639</v>
      </c>
      <c r="DSF2" s="3" t="s">
        <v>505</v>
      </c>
      <c r="DSG2" s="3" t="s">
        <v>3196</v>
      </c>
      <c r="DSH2" s="3" t="s">
        <v>563</v>
      </c>
      <c r="DSI2" s="3" t="s">
        <v>825</v>
      </c>
      <c r="DSJ2" s="3" t="s">
        <v>2017</v>
      </c>
      <c r="DSK2" s="3" t="s">
        <v>1436</v>
      </c>
      <c r="DSL2" s="3" t="s">
        <v>3152</v>
      </c>
      <c r="DSM2" s="3" t="s">
        <v>2027</v>
      </c>
      <c r="DSN2" s="3" t="s">
        <v>644</v>
      </c>
      <c r="DSO2" s="3" t="s">
        <v>901</v>
      </c>
      <c r="DSP2" s="3" t="s">
        <v>1583</v>
      </c>
      <c r="DSQ2" s="3" t="s">
        <v>1036</v>
      </c>
      <c r="DSR2" s="3" t="s">
        <v>5550</v>
      </c>
      <c r="DSS2" s="3" t="s">
        <v>1142</v>
      </c>
      <c r="DST2" s="3" t="s">
        <v>3686</v>
      </c>
      <c r="DSU2" s="3" t="s">
        <v>369</v>
      </c>
      <c r="DSV2" s="3" t="s">
        <v>5027</v>
      </c>
      <c r="DSW2" s="3" t="s">
        <v>4185</v>
      </c>
      <c r="DSX2" s="3" t="s">
        <v>5557</v>
      </c>
      <c r="DSY2" s="3" t="s">
        <v>5559</v>
      </c>
      <c r="DSZ2" s="3" t="s">
        <v>3378</v>
      </c>
      <c r="DTA2" s="3" t="s">
        <v>1142</v>
      </c>
      <c r="DTB2" s="3" t="s">
        <v>4059</v>
      </c>
      <c r="DTC2" s="3" t="s">
        <v>3438</v>
      </c>
      <c r="DTD2" s="3" t="s">
        <v>3657</v>
      </c>
      <c r="DTE2" s="3" t="s">
        <v>1648</v>
      </c>
      <c r="DTF2" s="3" t="s">
        <v>581</v>
      </c>
      <c r="DTG2" s="3" t="s">
        <v>5179</v>
      </c>
      <c r="DTH2" s="3" t="s">
        <v>5045</v>
      </c>
      <c r="DTI2" s="3" t="s">
        <v>3725</v>
      </c>
      <c r="DTJ2" s="3" t="s">
        <v>5314</v>
      </c>
      <c r="DTK2" s="3" t="s">
        <v>3980</v>
      </c>
      <c r="DTL2" s="3" t="s">
        <v>3415</v>
      </c>
      <c r="DTM2" s="3" t="s">
        <v>944</v>
      </c>
      <c r="DTN2" s="3" t="s">
        <v>874</v>
      </c>
      <c r="DTO2" s="3" t="s">
        <v>4670</v>
      </c>
      <c r="DTP2" s="3" t="s">
        <v>5577</v>
      </c>
      <c r="DTQ2" s="3" t="s">
        <v>5579</v>
      </c>
      <c r="DTR2" s="3" t="s">
        <v>1353</v>
      </c>
      <c r="DTS2" s="3" t="s">
        <v>1753</v>
      </c>
      <c r="DTT2" s="3" t="s">
        <v>5122</v>
      </c>
      <c r="DTU2" s="3" t="s">
        <v>5584</v>
      </c>
      <c r="DTV2" s="3" t="s">
        <v>610</v>
      </c>
      <c r="DTW2" s="3" t="s">
        <v>1692</v>
      </c>
      <c r="DTX2" s="3" t="s">
        <v>613</v>
      </c>
      <c r="DTY2" s="3" t="s">
        <v>3378</v>
      </c>
      <c r="DTZ2" s="3" t="s">
        <v>5590</v>
      </c>
      <c r="DUA2" s="3" t="s">
        <v>1132</v>
      </c>
      <c r="DUB2" s="3" t="s">
        <v>978</v>
      </c>
      <c r="DUC2" s="3" t="s">
        <v>5594</v>
      </c>
      <c r="DUD2" s="3" t="s">
        <v>4571</v>
      </c>
      <c r="DUE2" s="3" t="s">
        <v>644</v>
      </c>
      <c r="DUF2" s="3" t="s">
        <v>2941</v>
      </c>
      <c r="DUG2" s="3" t="s">
        <v>3248</v>
      </c>
      <c r="DUH2" s="3" t="s">
        <v>2705</v>
      </c>
      <c r="DUI2" s="3" t="s">
        <v>843</v>
      </c>
      <c r="DUJ2" s="3" t="s">
        <v>1434</v>
      </c>
      <c r="DUK2" s="3" t="s">
        <v>4774</v>
      </c>
      <c r="DUL2" s="3" t="s">
        <v>2683</v>
      </c>
      <c r="DUM2" s="3" t="s">
        <v>1159</v>
      </c>
      <c r="DUN2" s="3" t="s">
        <v>2221</v>
      </c>
      <c r="DUO2" s="3" t="s">
        <v>5607</v>
      </c>
      <c r="DUP2" s="3" t="s">
        <v>2829</v>
      </c>
      <c r="DUQ2" s="3" t="s">
        <v>1348</v>
      </c>
      <c r="DUR2" s="3" t="s">
        <v>4091</v>
      </c>
      <c r="DUS2" s="3" t="s">
        <v>3922</v>
      </c>
      <c r="DUT2" s="3" t="s">
        <v>3460</v>
      </c>
      <c r="DUU2" s="3" t="s">
        <v>5278</v>
      </c>
      <c r="DUV2" s="3" t="s">
        <v>2489</v>
      </c>
      <c r="DUW2" s="3" t="s">
        <v>5225</v>
      </c>
      <c r="DUX2" s="3" t="s">
        <v>4117</v>
      </c>
      <c r="DUY2" s="3" t="s">
        <v>113</v>
      </c>
      <c r="DUZ2" s="3" t="s">
        <v>988</v>
      </c>
      <c r="DVA2" s="3" t="s">
        <v>4936</v>
      </c>
      <c r="DVB2" s="3" t="s">
        <v>2646</v>
      </c>
      <c r="DVC2" s="3" t="s">
        <v>2432</v>
      </c>
      <c r="DVD2" s="3" t="s">
        <v>238</v>
      </c>
      <c r="DVE2" s="3" t="s">
        <v>3534</v>
      </c>
      <c r="DVF2" s="3" t="s">
        <v>3341</v>
      </c>
      <c r="DVG2" s="3" t="s">
        <v>3367</v>
      </c>
      <c r="DVH2" s="3" t="s">
        <v>3990</v>
      </c>
      <c r="DVI2" s="3" t="s">
        <v>1610</v>
      </c>
      <c r="DVJ2" s="3" t="s">
        <v>1844</v>
      </c>
      <c r="DVK2" s="3" t="s">
        <v>1558</v>
      </c>
      <c r="DVL2" s="3" t="s">
        <v>2311</v>
      </c>
      <c r="DVM2" s="3" t="s">
        <v>4382</v>
      </c>
      <c r="DVN2" s="3" t="s">
        <v>4488</v>
      </c>
      <c r="DVO2" s="3" t="s">
        <v>2253</v>
      </c>
      <c r="DVP2" s="3" t="s">
        <v>2687</v>
      </c>
      <c r="DVQ2" s="3" t="s">
        <v>1086</v>
      </c>
      <c r="DVR2" s="3" t="s">
        <v>400</v>
      </c>
      <c r="DVS2" s="3" t="s">
        <v>3721</v>
      </c>
      <c r="DVT2" s="3" t="s">
        <v>2872</v>
      </c>
      <c r="DVU2" s="3" t="s">
        <v>1684</v>
      </c>
      <c r="DVV2" s="3" t="s">
        <v>2155</v>
      </c>
      <c r="DVW2" s="3" t="s">
        <v>5177</v>
      </c>
      <c r="DVX2" s="3" t="s">
        <v>4099</v>
      </c>
      <c r="DVY2" s="3" t="s">
        <v>1865</v>
      </c>
      <c r="DVZ2" s="3" t="s">
        <v>4339</v>
      </c>
      <c r="DWA2" s="3" t="s">
        <v>2656</v>
      </c>
      <c r="DWB2" s="3" t="s">
        <v>2703</v>
      </c>
      <c r="DWC2" s="3" t="s">
        <v>2050</v>
      </c>
      <c r="DWD2" s="3" t="s">
        <v>2639</v>
      </c>
      <c r="DWE2" s="3" t="s">
        <v>1518</v>
      </c>
      <c r="DWF2" s="3" t="s">
        <v>4901</v>
      </c>
      <c r="DWG2" s="3" t="s">
        <v>5652</v>
      </c>
      <c r="DWH2" s="3" t="s">
        <v>5654</v>
      </c>
      <c r="DWI2" s="3" t="s">
        <v>2363</v>
      </c>
      <c r="DWJ2" s="3" t="s">
        <v>1528</v>
      </c>
      <c r="DWK2" s="3" t="s">
        <v>3259</v>
      </c>
      <c r="DWL2" s="3" t="s">
        <v>2679</v>
      </c>
      <c r="DWM2" s="3" t="s">
        <v>952</v>
      </c>
      <c r="DWN2" s="3" t="s">
        <v>879</v>
      </c>
      <c r="DWO2" s="3" t="s">
        <v>1619</v>
      </c>
      <c r="DWP2" s="3" t="s">
        <v>708</v>
      </c>
      <c r="DWQ2" s="3" t="s">
        <v>1024</v>
      </c>
      <c r="DWR2" s="3" t="s">
        <v>3348</v>
      </c>
      <c r="DWS2" s="3" t="s">
        <v>2625</v>
      </c>
      <c r="DWT2" s="3" t="s">
        <v>1296</v>
      </c>
      <c r="DWU2" s="3" t="s">
        <v>2849</v>
      </c>
      <c r="DWV2" s="3" t="s">
        <v>5464</v>
      </c>
      <c r="DWW2" s="3" t="s">
        <v>3488</v>
      </c>
      <c r="DWX2" s="3" t="s">
        <v>2676</v>
      </c>
      <c r="DWY2" s="3" t="s">
        <v>4156</v>
      </c>
      <c r="DWZ2" s="3" t="s">
        <v>1735</v>
      </c>
      <c r="DXA2" s="3" t="s">
        <v>3538</v>
      </c>
      <c r="DXB2" s="3" t="s">
        <v>3456</v>
      </c>
      <c r="DXC2" s="3" t="s">
        <v>2575</v>
      </c>
      <c r="DXD2" s="3" t="s">
        <v>2089</v>
      </c>
      <c r="DXE2" s="3" t="s">
        <v>1002</v>
      </c>
      <c r="DXF2" s="3" t="s">
        <v>1395</v>
      </c>
      <c r="DXG2" s="3" t="s">
        <v>3775</v>
      </c>
      <c r="DXH2" s="3" t="s">
        <v>1353</v>
      </c>
      <c r="DXI2" s="3" t="s">
        <v>3358</v>
      </c>
      <c r="DXJ2" s="3" t="s">
        <v>920</v>
      </c>
      <c r="DXK2" s="3" t="s">
        <v>1957</v>
      </c>
      <c r="DXL2" s="3" t="s">
        <v>5291</v>
      </c>
      <c r="DXM2" s="3" t="s">
        <v>2020</v>
      </c>
      <c r="DXN2" s="3" t="s">
        <v>3934</v>
      </c>
      <c r="DXO2" s="3" t="s">
        <v>5688</v>
      </c>
      <c r="DXP2" s="3" t="s">
        <v>1612</v>
      </c>
      <c r="DXQ2" s="3" t="s">
        <v>5498</v>
      </c>
      <c r="DXR2" s="3" t="s">
        <v>5692</v>
      </c>
      <c r="DXS2" s="3" t="s">
        <v>2783</v>
      </c>
      <c r="DXT2" s="3" t="s">
        <v>5590</v>
      </c>
      <c r="DXU2" s="3" t="s">
        <v>5291</v>
      </c>
      <c r="DXV2" s="3" t="s">
        <v>1641</v>
      </c>
      <c r="DXW2" s="3" t="s">
        <v>1171</v>
      </c>
      <c r="DXX2" s="3" t="s">
        <v>5291</v>
      </c>
      <c r="DXY2" s="3" t="s">
        <v>3441</v>
      </c>
      <c r="DXZ2" s="3" t="s">
        <v>1050</v>
      </c>
      <c r="DYA2" s="3" t="s">
        <v>1865</v>
      </c>
      <c r="DYB2" s="3" t="s">
        <v>490</v>
      </c>
      <c r="DYC2" s="3" t="s">
        <v>3527</v>
      </c>
      <c r="DYD2" s="3" t="s">
        <v>3476</v>
      </c>
      <c r="DYE2" s="3" t="s">
        <v>5607</v>
      </c>
      <c r="DYF2" s="3" t="s">
        <v>5559</v>
      </c>
      <c r="DYG2" s="3" t="s">
        <v>2872</v>
      </c>
      <c r="DYH2" s="3" t="s">
        <v>1872</v>
      </c>
      <c r="DYI2" s="3" t="s">
        <v>2740</v>
      </c>
      <c r="DYJ2" s="3" t="s">
        <v>2487</v>
      </c>
      <c r="DYK2" s="3" t="s">
        <v>5712</v>
      </c>
      <c r="DYL2" s="3" t="s">
        <v>2562</v>
      </c>
      <c r="DYM2" s="3" t="s">
        <v>820</v>
      </c>
      <c r="DYN2" s="3" t="s">
        <v>3117</v>
      </c>
      <c r="DYO2" s="3" t="s">
        <v>5717</v>
      </c>
      <c r="DYP2" s="3" t="s">
        <v>602</v>
      </c>
      <c r="DYQ2" s="3" t="s">
        <v>5720</v>
      </c>
      <c r="DYR2" s="3" t="s">
        <v>2465</v>
      </c>
      <c r="DYS2" s="3" t="s">
        <v>3281</v>
      </c>
      <c r="DYT2" s="3" t="s">
        <v>5724</v>
      </c>
      <c r="DYU2" s="3" t="s">
        <v>2354</v>
      </c>
      <c r="DYV2" s="3" t="s">
        <v>3452</v>
      </c>
      <c r="DYW2" s="3" t="s">
        <v>437</v>
      </c>
      <c r="DYX2" s="3" t="s">
        <v>3847</v>
      </c>
      <c r="DYY2" s="3" t="s">
        <v>975</v>
      </c>
      <c r="DYZ2" s="3" t="s">
        <v>1298</v>
      </c>
      <c r="DZA2" s="3" t="s">
        <v>1187</v>
      </c>
      <c r="DZB2" s="3" t="s">
        <v>5733</v>
      </c>
      <c r="DZC2" s="3" t="s">
        <v>1593</v>
      </c>
      <c r="DZD2" s="3" t="s">
        <v>1395</v>
      </c>
      <c r="DZE2" s="3" t="s">
        <v>1258</v>
      </c>
      <c r="DZF2" s="3" t="s">
        <v>2059</v>
      </c>
      <c r="DZG2" s="3" t="s">
        <v>3077</v>
      </c>
      <c r="DZH2" s="3" t="s">
        <v>2075</v>
      </c>
      <c r="DZI2" s="3" t="s">
        <v>5741</v>
      </c>
      <c r="DZJ2" s="3" t="s">
        <v>311</v>
      </c>
      <c r="DZK2" s="3" t="s">
        <v>2990</v>
      </c>
      <c r="DZL2" s="3" t="s">
        <v>3006</v>
      </c>
      <c r="DZM2" s="3" t="s">
        <v>5746</v>
      </c>
      <c r="DZN2" s="3" t="s">
        <v>3494</v>
      </c>
      <c r="DZO2" s="3" t="s">
        <v>2133</v>
      </c>
      <c r="DZP2" s="3" t="s">
        <v>3066</v>
      </c>
      <c r="DZQ2" s="3" t="s">
        <v>4444</v>
      </c>
      <c r="DZR2" s="3" t="s">
        <v>5752</v>
      </c>
      <c r="DZS2" s="3" t="s">
        <v>4001</v>
      </c>
      <c r="DZT2" s="3" t="s">
        <v>891</v>
      </c>
      <c r="DZU2" s="3" t="s">
        <v>626</v>
      </c>
      <c r="DZV2" s="3" t="s">
        <v>4185</v>
      </c>
      <c r="DZW2" s="3" t="s">
        <v>3326</v>
      </c>
      <c r="DZX2" s="3" t="s">
        <v>4365</v>
      </c>
      <c r="DZY2" s="3" t="s">
        <v>1995</v>
      </c>
      <c r="DZZ2" s="3" t="s">
        <v>791</v>
      </c>
      <c r="EAA2" s="3" t="s">
        <v>3034</v>
      </c>
      <c r="EAB2" s="3" t="s">
        <v>4464</v>
      </c>
      <c r="EAC2" s="3" t="s">
        <v>1627</v>
      </c>
      <c r="EAD2" s="3" t="s">
        <v>1057</v>
      </c>
      <c r="EAE2" s="3" t="s">
        <v>5198</v>
      </c>
      <c r="EAF2" s="3" t="s">
        <v>4774</v>
      </c>
      <c r="EAG2" s="3" t="s">
        <v>2788</v>
      </c>
      <c r="EAH2" s="3" t="s">
        <v>3929</v>
      </c>
      <c r="EAI2" s="3" t="s">
        <v>1337</v>
      </c>
      <c r="EAJ2" s="3" t="s">
        <v>3567</v>
      </c>
      <c r="EAK2" s="3" t="s">
        <v>5772</v>
      </c>
      <c r="EAL2" s="3" t="s">
        <v>3209</v>
      </c>
      <c r="EAM2" s="3" t="s">
        <v>4134</v>
      </c>
      <c r="EAN2" s="3" t="s">
        <v>2992</v>
      </c>
      <c r="EAO2" s="3" t="s">
        <v>5478</v>
      </c>
      <c r="EAP2" s="3" t="s">
        <v>2994</v>
      </c>
      <c r="EAQ2" s="3" t="s">
        <v>1128</v>
      </c>
      <c r="EAR2" s="3" t="s">
        <v>1775</v>
      </c>
      <c r="EAS2" s="3" t="s">
        <v>2929</v>
      </c>
      <c r="EAT2" s="3" t="s">
        <v>1957</v>
      </c>
      <c r="EAU2" s="3" t="s">
        <v>2511</v>
      </c>
      <c r="EAV2" s="3" t="s">
        <v>1101</v>
      </c>
      <c r="EAW2" s="3" t="s">
        <v>2591</v>
      </c>
      <c r="EAX2" s="3" t="s">
        <v>2388</v>
      </c>
      <c r="EAY2" s="3" t="s">
        <v>5198</v>
      </c>
      <c r="EAZ2" s="3" t="s">
        <v>3227</v>
      </c>
      <c r="EBA2" s="3" t="s">
        <v>1209</v>
      </c>
      <c r="EBB2" s="3" t="s">
        <v>3235</v>
      </c>
      <c r="EBC2" s="3" t="s">
        <v>1039</v>
      </c>
      <c r="EBD2" s="3" t="s">
        <v>5584</v>
      </c>
      <c r="EBE2" s="3" t="s">
        <v>1419</v>
      </c>
      <c r="EBF2" s="3" t="s">
        <v>624</v>
      </c>
      <c r="EBG2" s="3" t="s">
        <v>1072</v>
      </c>
      <c r="EBH2" s="3" t="s">
        <v>5488</v>
      </c>
      <c r="EBI2" s="3" t="s">
        <v>1955</v>
      </c>
      <c r="EBJ2" s="3" t="s">
        <v>225</v>
      </c>
      <c r="EBK2" s="3" t="s">
        <v>3043</v>
      </c>
      <c r="EBL2" s="3" t="s">
        <v>5357</v>
      </c>
      <c r="EBM2" s="3" t="s">
        <v>2080</v>
      </c>
      <c r="EBN2" s="3" t="s">
        <v>514</v>
      </c>
      <c r="EBO2" s="3" t="s">
        <v>1331</v>
      </c>
      <c r="EBP2" s="3" t="s">
        <v>4221</v>
      </c>
      <c r="EBQ2" s="3" t="s">
        <v>1568</v>
      </c>
      <c r="EBR2" s="3" t="s">
        <v>143</v>
      </c>
      <c r="EBS2" s="3" t="s">
        <v>395</v>
      </c>
      <c r="EBT2" s="3" t="s">
        <v>1103</v>
      </c>
      <c r="EBU2" s="3" t="s">
        <v>3020</v>
      </c>
      <c r="EBV2" s="3" t="s">
        <v>2631</v>
      </c>
      <c r="EBW2" s="3" t="s">
        <v>5395</v>
      </c>
      <c r="EBX2" s="3" t="s">
        <v>1403</v>
      </c>
      <c r="EBY2" s="3" t="s">
        <v>5607</v>
      </c>
      <c r="EBZ2" s="3" t="s">
        <v>1858</v>
      </c>
      <c r="ECA2" s="3" t="s">
        <v>2569</v>
      </c>
      <c r="ECB2" s="3" t="s">
        <v>540</v>
      </c>
      <c r="ECC2" s="3" t="s">
        <v>3682</v>
      </c>
      <c r="ECD2" s="3" t="s">
        <v>1936</v>
      </c>
      <c r="ECE2" s="3" t="s">
        <v>5819</v>
      </c>
      <c r="ECF2" s="3" t="s">
        <v>395</v>
      </c>
      <c r="ECG2" s="3" t="s">
        <v>935</v>
      </c>
      <c r="ECH2" s="3" t="s">
        <v>605</v>
      </c>
      <c r="ECI2" s="3" t="s">
        <v>5824</v>
      </c>
      <c r="ECJ2" s="3" t="s">
        <v>2171</v>
      </c>
      <c r="ECK2" s="3" t="s">
        <v>5101</v>
      </c>
      <c r="ECL2" s="3" t="s">
        <v>1445</v>
      </c>
      <c r="ECM2" s="3" t="s">
        <v>616</v>
      </c>
      <c r="ECN2" s="3" t="s">
        <v>1716</v>
      </c>
      <c r="ECO2" s="3" t="s">
        <v>1132</v>
      </c>
      <c r="ECP2" s="3" t="s">
        <v>818</v>
      </c>
      <c r="ECQ2" s="3" t="s">
        <v>5833</v>
      </c>
      <c r="ECR2" s="3" t="s">
        <v>2987</v>
      </c>
      <c r="ECS2" s="3" t="s">
        <v>2631</v>
      </c>
      <c r="ECT2" s="3" t="s">
        <v>5837</v>
      </c>
      <c r="ECU2" s="3" t="s">
        <v>2356</v>
      </c>
      <c r="ECV2" s="3" t="s">
        <v>5577</v>
      </c>
      <c r="ECW2" s="3" t="s">
        <v>5841</v>
      </c>
      <c r="ECX2" s="3" t="s">
        <v>869</v>
      </c>
      <c r="ECY2" s="3" t="s">
        <v>4139</v>
      </c>
      <c r="ECZ2" s="3" t="s">
        <v>2301</v>
      </c>
      <c r="EDA2" s="3" t="s">
        <v>2017</v>
      </c>
      <c r="EDB2" s="3" t="s">
        <v>667</v>
      </c>
      <c r="EDC2" s="3" t="s">
        <v>2316</v>
      </c>
      <c r="EDD2" s="3" t="s">
        <v>2631</v>
      </c>
      <c r="EDE2" s="3" t="s">
        <v>2703</v>
      </c>
      <c r="EDF2" s="3" t="s">
        <v>613</v>
      </c>
      <c r="EDG2" s="3" t="s">
        <v>5852</v>
      </c>
      <c r="EDH2" s="3" t="s">
        <v>820</v>
      </c>
      <c r="EDI2" s="3" t="s">
        <v>2157</v>
      </c>
      <c r="EDJ2" s="3" t="s">
        <v>3100</v>
      </c>
      <c r="EDK2" s="3" t="s">
        <v>906</v>
      </c>
      <c r="EDL2" s="3" t="s">
        <v>3194</v>
      </c>
      <c r="EDM2" s="3" t="s">
        <v>1959</v>
      </c>
      <c r="EDN2" s="3" t="s">
        <v>3061</v>
      </c>
      <c r="EDO2" s="3" t="s">
        <v>1802</v>
      </c>
      <c r="EDP2" s="3" t="s">
        <v>5862</v>
      </c>
      <c r="EDQ2" s="3" t="s">
        <v>2764</v>
      </c>
      <c r="EDR2" s="3" t="s">
        <v>4099</v>
      </c>
      <c r="EDS2" s="3" t="s">
        <v>5866</v>
      </c>
      <c r="EDT2" s="3" t="s">
        <v>2303</v>
      </c>
      <c r="EDU2" s="3" t="s">
        <v>1648</v>
      </c>
      <c r="EDV2" s="3" t="s">
        <v>5870</v>
      </c>
      <c r="EDW2" s="3" t="s">
        <v>3488</v>
      </c>
      <c r="EDX2" s="3" t="s">
        <v>2743</v>
      </c>
      <c r="EDY2" s="3" t="s">
        <v>388</v>
      </c>
      <c r="EDZ2" s="3" t="s">
        <v>2226</v>
      </c>
      <c r="EEA2" s="3" t="s">
        <v>866</v>
      </c>
      <c r="EEB2" s="3" t="s">
        <v>2954</v>
      </c>
      <c r="EEC2" s="3" t="s">
        <v>1406</v>
      </c>
      <c r="EED2" s="3" t="s">
        <v>2245</v>
      </c>
      <c r="EEE2" s="3" t="s">
        <v>5395</v>
      </c>
      <c r="EEF2" s="3" t="s">
        <v>2255</v>
      </c>
      <c r="EEG2" s="3" t="s">
        <v>5244</v>
      </c>
      <c r="EEH2" s="3" t="s">
        <v>1526</v>
      </c>
      <c r="EEI2" s="3" t="s">
        <v>1451</v>
      </c>
      <c r="EEJ2" s="3" t="s">
        <v>3534</v>
      </c>
      <c r="EEK2" s="3" t="s">
        <v>2210</v>
      </c>
      <c r="EEL2" s="3" t="s">
        <v>2024</v>
      </c>
      <c r="EEM2" s="3" t="s">
        <v>1964</v>
      </c>
      <c r="EEN2" s="3" t="s">
        <v>410</v>
      </c>
      <c r="EEO2" s="3" t="s">
        <v>303</v>
      </c>
      <c r="EEP2" s="3" t="s">
        <v>2628</v>
      </c>
      <c r="EEQ2" s="3" t="s">
        <v>359</v>
      </c>
      <c r="EER2" s="3" t="s">
        <v>1674</v>
      </c>
      <c r="EES2" s="3" t="s">
        <v>2424</v>
      </c>
      <c r="EET2" s="3" t="s">
        <v>2202</v>
      </c>
      <c r="EEU2" s="3" t="s">
        <v>313</v>
      </c>
      <c r="EEV2" s="3" t="s">
        <v>2538</v>
      </c>
      <c r="EEW2" s="3" t="s">
        <v>1701</v>
      </c>
      <c r="EEX2" s="3" t="s">
        <v>4053</v>
      </c>
      <c r="EEY2" s="3" t="s">
        <v>2413</v>
      </c>
      <c r="EEZ2" s="3" t="s">
        <v>1753</v>
      </c>
      <c r="EFA2" s="3" t="s">
        <v>550</v>
      </c>
      <c r="EFB2" s="3" t="s">
        <v>4481</v>
      </c>
      <c r="EFC2" s="3" t="s">
        <v>3117</v>
      </c>
      <c r="EFD2" s="3" t="s">
        <v>3072</v>
      </c>
      <c r="EFE2" s="3" t="s">
        <v>5772</v>
      </c>
      <c r="EFF2" s="3" t="s">
        <v>3374</v>
      </c>
      <c r="EFG2" s="3" t="s">
        <v>1441</v>
      </c>
      <c r="EFH2" s="3" t="s">
        <v>374</v>
      </c>
      <c r="EFI2" s="3" t="s">
        <v>2950</v>
      </c>
      <c r="EFJ2" s="3" t="s">
        <v>1772</v>
      </c>
      <c r="EFK2" s="3" t="s">
        <v>1393</v>
      </c>
      <c r="EFL2" s="3" t="s">
        <v>2997</v>
      </c>
      <c r="EFM2" s="3" t="s">
        <v>3580</v>
      </c>
      <c r="EFN2" s="3" t="s">
        <v>2982</v>
      </c>
      <c r="EFO2" s="3" t="s">
        <v>833</v>
      </c>
      <c r="EFP2" s="3" t="s">
        <v>4075</v>
      </c>
      <c r="EFQ2" s="3" t="s">
        <v>1800</v>
      </c>
      <c r="EFR2" s="3" t="s">
        <v>3648</v>
      </c>
      <c r="EFS2" s="3" t="s">
        <v>1163</v>
      </c>
      <c r="EFT2" s="3" t="s">
        <v>856</v>
      </c>
      <c r="EFU2" s="3" t="s">
        <v>3421</v>
      </c>
      <c r="EFV2" s="3" t="s">
        <v>2674</v>
      </c>
      <c r="EFW2" s="3" t="s">
        <v>3144</v>
      </c>
      <c r="EFX2" s="3" t="s">
        <v>1614</v>
      </c>
      <c r="EFY2" s="3" t="s">
        <v>1891</v>
      </c>
      <c r="EFZ2" s="3" t="s">
        <v>2415</v>
      </c>
      <c r="EGA2" s="3" t="s">
        <v>5206</v>
      </c>
      <c r="EGB2" s="3" t="s">
        <v>5930</v>
      </c>
      <c r="EGC2" s="3" t="s">
        <v>1174</v>
      </c>
      <c r="EGD2" s="3" t="s">
        <v>415</v>
      </c>
      <c r="EGE2" s="3" t="s">
        <v>2595</v>
      </c>
      <c r="EGF2" s="3" t="s">
        <v>1453</v>
      </c>
      <c r="EGG2" s="3" t="s">
        <v>2783</v>
      </c>
      <c r="EGH2" s="3" t="s">
        <v>2500</v>
      </c>
      <c r="EGI2" s="3" t="s">
        <v>1311</v>
      </c>
      <c r="EGJ2" s="3" t="s">
        <v>380</v>
      </c>
      <c r="EGK2" s="3" t="s">
        <v>4653</v>
      </c>
      <c r="EGL2" s="3" t="s">
        <v>160</v>
      </c>
      <c r="EGM2" s="3" t="s">
        <v>4834</v>
      </c>
      <c r="EGN2" s="3" t="s">
        <v>3269</v>
      </c>
      <c r="EGO2" s="3" t="s">
        <v>2778</v>
      </c>
      <c r="EGP2" s="3" t="s">
        <v>3821</v>
      </c>
      <c r="EGQ2" s="3" t="s">
        <v>1614</v>
      </c>
      <c r="EGR2" s="3" t="s">
        <v>693</v>
      </c>
      <c r="EGS2" s="3" t="s">
        <v>4373</v>
      </c>
      <c r="EGT2" s="3" t="s">
        <v>5949</v>
      </c>
      <c r="EGU2" s="3" t="s">
        <v>107</v>
      </c>
      <c r="EGV2" s="3" t="s">
        <v>202</v>
      </c>
      <c r="EGW2" s="3" t="s">
        <v>5953</v>
      </c>
      <c r="EGX2" s="3" t="s">
        <v>2057</v>
      </c>
      <c r="EGY2" s="3" t="s">
        <v>1237</v>
      </c>
      <c r="EGZ2" s="3" t="s">
        <v>2462</v>
      </c>
      <c r="EHA2" s="3" t="s">
        <v>4335</v>
      </c>
      <c r="EHB2" s="3" t="s">
        <v>4274</v>
      </c>
      <c r="EHC2" s="3" t="s">
        <v>2726</v>
      </c>
      <c r="EHD2" s="3" t="s">
        <v>1117</v>
      </c>
      <c r="EHE2" s="3" t="s">
        <v>624</v>
      </c>
      <c r="EHF2" s="3" t="s">
        <v>2904</v>
      </c>
      <c r="EHG2" s="3" t="s">
        <v>1587</v>
      </c>
      <c r="EHH2" s="3" t="s">
        <v>5965</v>
      </c>
      <c r="EHI2" s="3" t="s">
        <v>2776</v>
      </c>
      <c r="EHJ2" s="3" t="s">
        <v>1560</v>
      </c>
      <c r="EHK2" s="3" t="s">
        <v>113</v>
      </c>
      <c r="EHL2" s="3" t="s">
        <v>5970</v>
      </c>
      <c r="EHM2" s="3" t="s">
        <v>2707</v>
      </c>
      <c r="EHN2" s="3" t="s">
        <v>4460</v>
      </c>
      <c r="EHO2" s="3" t="s">
        <v>2829</v>
      </c>
      <c r="EHP2" s="3" t="s">
        <v>536</v>
      </c>
      <c r="EHQ2" s="3" t="s">
        <v>1094</v>
      </c>
      <c r="EHR2" s="3" t="s">
        <v>5437</v>
      </c>
      <c r="EHS2" s="3" t="s">
        <v>3243</v>
      </c>
      <c r="EHT2" s="3" t="s">
        <v>1598</v>
      </c>
      <c r="EHU2" s="3" t="s">
        <v>1033</v>
      </c>
      <c r="EHV2" s="3" t="s">
        <v>3740</v>
      </c>
      <c r="EHW2" s="3" t="s">
        <v>2432</v>
      </c>
      <c r="EHX2" s="3" t="s">
        <v>2587</v>
      </c>
      <c r="EHY2" s="3" t="s">
        <v>2560</v>
      </c>
      <c r="EHZ2" s="3" t="s">
        <v>460</v>
      </c>
      <c r="EIA2" s="3" t="s">
        <v>3108</v>
      </c>
      <c r="EIB2" s="3" t="s">
        <v>3032</v>
      </c>
      <c r="EIC2" s="3" t="s">
        <v>2710</v>
      </c>
      <c r="EID2" s="3" t="s">
        <v>830</v>
      </c>
      <c r="EIE2" s="3" t="s">
        <v>2797</v>
      </c>
      <c r="EIF2" s="3" t="s">
        <v>1679</v>
      </c>
      <c r="EIG2" s="3" t="s">
        <v>3517</v>
      </c>
      <c r="EIH2" s="3" t="s">
        <v>3695</v>
      </c>
      <c r="EII2" s="3" t="s">
        <v>1410</v>
      </c>
      <c r="EIJ2" s="3" t="s">
        <v>369</v>
      </c>
      <c r="EIK2" s="3" t="s">
        <v>2683</v>
      </c>
      <c r="EIL2" s="3" t="s">
        <v>605</v>
      </c>
      <c r="EIM2" s="3" t="s">
        <v>3924</v>
      </c>
      <c r="EIN2" s="3" t="s">
        <v>3381</v>
      </c>
      <c r="EIO2" s="3" t="s">
        <v>2012</v>
      </c>
      <c r="EIP2" s="3" t="s">
        <v>2318</v>
      </c>
      <c r="EIQ2" s="3" t="s">
        <v>6002</v>
      </c>
      <c r="EIR2" s="3" t="s">
        <v>1780</v>
      </c>
      <c r="EIS2" s="3" t="s">
        <v>2508</v>
      </c>
      <c r="EIT2" s="3" t="s">
        <v>2455</v>
      </c>
      <c r="EIU2" s="3" t="s">
        <v>2260</v>
      </c>
      <c r="EIV2" s="3" t="s">
        <v>3644</v>
      </c>
      <c r="EIW2" s="3" t="s">
        <v>3531</v>
      </c>
      <c r="EIX2" s="3" t="s">
        <v>2855</v>
      </c>
      <c r="EIY2" s="3" t="s">
        <v>2135</v>
      </c>
      <c r="EIZ2" s="3" t="s">
        <v>5027</v>
      </c>
      <c r="EJA2" s="3" t="s">
        <v>1397</v>
      </c>
      <c r="EJB2" s="3" t="s">
        <v>600</v>
      </c>
      <c r="EJC2" s="3" t="s">
        <v>4084</v>
      </c>
      <c r="EJD2" s="3" t="s">
        <v>328</v>
      </c>
      <c r="EJE2" s="3" t="s">
        <v>5470</v>
      </c>
      <c r="EJF2" s="3" t="s">
        <v>3024</v>
      </c>
      <c r="EJG2" s="3" t="s">
        <v>1651</v>
      </c>
      <c r="EJH2" s="3" t="s">
        <v>2496</v>
      </c>
      <c r="EJI2" s="3" t="s">
        <v>2048</v>
      </c>
      <c r="EJJ2" s="3" t="s">
        <v>136</v>
      </c>
      <c r="EJK2" s="3" t="s">
        <v>136</v>
      </c>
      <c r="EJL2" s="3" t="s">
        <v>4172</v>
      </c>
      <c r="EJM2" s="3" t="s">
        <v>6025</v>
      </c>
      <c r="EJN2" s="3" t="s">
        <v>2589</v>
      </c>
      <c r="EJO2" s="3" t="s">
        <v>2606</v>
      </c>
      <c r="EJP2" s="3" t="s">
        <v>669</v>
      </c>
      <c r="EJQ2" s="3" t="s">
        <v>4507</v>
      </c>
      <c r="EJR2" s="3" t="s">
        <v>791</v>
      </c>
      <c r="EJS2" s="3" t="s">
        <v>4091</v>
      </c>
      <c r="EJT2" s="3" t="s">
        <v>359</v>
      </c>
      <c r="EJU2" s="3" t="s">
        <v>2027</v>
      </c>
      <c r="EJV2" s="3" t="s">
        <v>869</v>
      </c>
      <c r="EJW2" s="3" t="s">
        <v>6036</v>
      </c>
      <c r="EJX2" s="3" t="s">
        <v>1384</v>
      </c>
      <c r="EJY2" s="3" t="s">
        <v>5437</v>
      </c>
      <c r="EJZ2" s="3" t="s">
        <v>86</v>
      </c>
      <c r="EKA2" s="3" t="s">
        <v>2057</v>
      </c>
      <c r="EKB2" s="3" t="s">
        <v>3502</v>
      </c>
      <c r="EKC2" s="3" t="s">
        <v>605</v>
      </c>
      <c r="EKD2" s="3" t="s">
        <v>5533</v>
      </c>
      <c r="EKE2" s="3" t="s">
        <v>1089</v>
      </c>
      <c r="EKF2" s="3" t="s">
        <v>73</v>
      </c>
      <c r="EKG2" s="3" t="s">
        <v>3947</v>
      </c>
      <c r="EKH2" s="3" t="s">
        <v>4688</v>
      </c>
      <c r="EKI2" s="3" t="s">
        <v>6049</v>
      </c>
      <c r="EKJ2" s="3" t="s">
        <v>4619</v>
      </c>
      <c r="EKK2" s="3" t="s">
        <v>2123</v>
      </c>
      <c r="EKL2" s="3" t="s">
        <v>1990</v>
      </c>
      <c r="EKM2" s="3" t="s">
        <v>1772</v>
      </c>
      <c r="EKN2" s="3" t="s">
        <v>2608</v>
      </c>
      <c r="EKO2" s="3" t="s">
        <v>3540</v>
      </c>
      <c r="EKP2" s="3" t="s">
        <v>6057</v>
      </c>
      <c r="EKQ2" s="3" t="s">
        <v>3072</v>
      </c>
      <c r="EKR2" s="3" t="s">
        <v>6060</v>
      </c>
      <c r="EKS2" s="3" t="s">
        <v>2318</v>
      </c>
      <c r="EKT2" s="3" t="s">
        <v>6063</v>
      </c>
      <c r="EKU2" s="3" t="s">
        <v>86</v>
      </c>
      <c r="EKV2" s="3" t="s">
        <v>2343</v>
      </c>
      <c r="EKW2" s="3" t="s">
        <v>2760</v>
      </c>
      <c r="EKX2" s="3" t="s">
        <v>2911</v>
      </c>
      <c r="EKY2" s="3" t="s">
        <v>4410</v>
      </c>
      <c r="EKZ2" s="3" t="s">
        <v>5970</v>
      </c>
      <c r="ELA2" s="3" t="s">
        <v>1593</v>
      </c>
      <c r="ELB2" s="3" t="s">
        <v>3786</v>
      </c>
      <c r="ELC2" s="3" t="s">
        <v>6073</v>
      </c>
      <c r="ELD2" s="3" t="s">
        <v>4988</v>
      </c>
      <c r="ELE2" s="3" t="s">
        <v>1841</v>
      </c>
      <c r="ELF2" s="3" t="s">
        <v>3478</v>
      </c>
      <c r="ELG2" s="3" t="s">
        <v>1858</v>
      </c>
      <c r="ELH2" s="3" t="s">
        <v>4631</v>
      </c>
      <c r="ELI2" s="3" t="s">
        <v>3667</v>
      </c>
      <c r="ELJ2" s="3" t="s">
        <v>3227</v>
      </c>
      <c r="ELK2" s="3" t="s">
        <v>6082</v>
      </c>
      <c r="ELL2" s="3" t="s">
        <v>2176</v>
      </c>
      <c r="ELM2" s="3" t="s">
        <v>1990</v>
      </c>
      <c r="ELN2" s="3" t="s">
        <v>749</v>
      </c>
      <c r="ELO2" s="3" t="s">
        <v>2732</v>
      </c>
      <c r="ELP2" s="3" t="s">
        <v>160</v>
      </c>
      <c r="ELQ2" s="3" t="s">
        <v>975</v>
      </c>
      <c r="ELR2" s="3" t="s">
        <v>3929</v>
      </c>
      <c r="ELS2" s="3" t="s">
        <v>1679</v>
      </c>
      <c r="ELT2" s="3" t="s">
        <v>3721</v>
      </c>
      <c r="ELU2" s="3" t="s">
        <v>4559</v>
      </c>
      <c r="ELV2" s="3" t="s">
        <v>2505</v>
      </c>
      <c r="ELW2" s="3" t="s">
        <v>64</v>
      </c>
      <c r="ELX2" s="3" t="s">
        <v>185</v>
      </c>
      <c r="ELY2" s="3" t="s">
        <v>4091</v>
      </c>
      <c r="ELZ2" s="3" t="s">
        <v>4783</v>
      </c>
      <c r="EMA2" s="3" t="s">
        <v>1429</v>
      </c>
      <c r="EMB2" s="3" t="s">
        <v>3916</v>
      </c>
      <c r="EMC2" s="3" t="s">
        <v>851</v>
      </c>
      <c r="EMD2" s="3" t="s">
        <v>4158</v>
      </c>
      <c r="EME2" s="3" t="s">
        <v>5184</v>
      </c>
      <c r="EMF2" s="3" t="s">
        <v>1337</v>
      </c>
      <c r="EMG2" s="3" t="s">
        <v>1081</v>
      </c>
      <c r="EMH2" s="3" t="s">
        <v>3628</v>
      </c>
      <c r="EMI2" s="3" t="s">
        <v>6063</v>
      </c>
      <c r="EMJ2" s="3" t="s">
        <v>3725</v>
      </c>
      <c r="EMK2" s="3" t="s">
        <v>3482</v>
      </c>
      <c r="EML2" s="3" t="s">
        <v>3924</v>
      </c>
      <c r="EMM2" s="3" t="s">
        <v>3527</v>
      </c>
      <c r="EMN2" s="3" t="s">
        <v>4781</v>
      </c>
      <c r="EMO2" s="3" t="s">
        <v>4865</v>
      </c>
      <c r="EMP2" s="3" t="s">
        <v>2707</v>
      </c>
      <c r="EMQ2" s="3" t="s">
        <v>6115</v>
      </c>
      <c r="EMR2" s="3" t="s">
        <v>3543</v>
      </c>
      <c r="EMS2" s="3" t="s">
        <v>1363</v>
      </c>
      <c r="EMT2" s="3" t="s">
        <v>2243</v>
      </c>
      <c r="EMU2" s="3" t="s">
        <v>2648</v>
      </c>
      <c r="EMV2" s="3" t="s">
        <v>1298</v>
      </c>
      <c r="EMW2" s="3" t="s">
        <v>917</v>
      </c>
      <c r="EMX2" s="3" t="s">
        <v>2904</v>
      </c>
      <c r="EMY2" s="3" t="s">
        <v>4524</v>
      </c>
      <c r="EMZ2" s="3" t="s">
        <v>3803</v>
      </c>
      <c r="ENA2" s="3" t="s">
        <v>2432</v>
      </c>
      <c r="ENB2" s="3" t="s">
        <v>571</v>
      </c>
      <c r="ENC2" s="3" t="s">
        <v>1324</v>
      </c>
      <c r="END2" s="3" t="s">
        <v>3113</v>
      </c>
      <c r="ENE2" s="3" t="s">
        <v>2285</v>
      </c>
      <c r="ENF2" s="3" t="s">
        <v>1498</v>
      </c>
      <c r="ENG2" s="3" t="s">
        <v>4665</v>
      </c>
      <c r="ENH2" s="3" t="s">
        <v>3827</v>
      </c>
      <c r="ENI2" s="3" t="s">
        <v>1735</v>
      </c>
      <c r="ENJ2" s="3" t="s">
        <v>581</v>
      </c>
      <c r="ENK2" s="3" t="s">
        <v>1462</v>
      </c>
      <c r="ENL2" s="3" t="s">
        <v>207</v>
      </c>
      <c r="ENM2" s="3" t="s">
        <v>3209</v>
      </c>
      <c r="ENN2" s="3" t="s">
        <v>735</v>
      </c>
      <c r="ENO2" s="3" t="s">
        <v>990</v>
      </c>
      <c r="ENP2" s="3" t="s">
        <v>4962</v>
      </c>
      <c r="ENQ2" s="3" t="s">
        <v>4877</v>
      </c>
      <c r="ENR2" s="3" t="s">
        <v>531</v>
      </c>
      <c r="ENS2" s="3" t="s">
        <v>2215</v>
      </c>
      <c r="ENT2" s="3" t="s">
        <v>2893</v>
      </c>
      <c r="ENU2" s="3" t="s">
        <v>5061</v>
      </c>
      <c r="ENV2" s="3" t="s">
        <v>468</v>
      </c>
      <c r="ENW2" s="3" t="s">
        <v>585</v>
      </c>
      <c r="ENX2" s="3" t="s">
        <v>2674</v>
      </c>
      <c r="ENY2" s="3" t="s">
        <v>3761</v>
      </c>
      <c r="ENZ2" s="3" t="s">
        <v>3709</v>
      </c>
      <c r="EOA2" s="3" t="s">
        <v>3123</v>
      </c>
      <c r="EOB2" s="3" t="s">
        <v>2897</v>
      </c>
      <c r="EOC2" s="3" t="s">
        <v>4050</v>
      </c>
      <c r="EOD2" s="3" t="s">
        <v>3430</v>
      </c>
      <c r="EOE2" s="3" t="s">
        <v>602</v>
      </c>
      <c r="EOF2" s="3" t="s">
        <v>3698</v>
      </c>
      <c r="EOG2" s="3" t="s">
        <v>1746</v>
      </c>
      <c r="EOH2" s="3" t="s">
        <v>2653</v>
      </c>
      <c r="EOI2" s="3" t="s">
        <v>2538</v>
      </c>
      <c r="EOJ2" s="3" t="s">
        <v>1326</v>
      </c>
      <c r="EOK2" s="3" t="s">
        <v>1727</v>
      </c>
      <c r="EOL2" s="3" t="s">
        <v>3277</v>
      </c>
      <c r="EOM2" s="3" t="s">
        <v>1063</v>
      </c>
      <c r="EON2" s="3" t="s">
        <v>879</v>
      </c>
      <c r="EOO2" s="3" t="s">
        <v>6166</v>
      </c>
      <c r="EOP2" s="3" t="s">
        <v>1013</v>
      </c>
      <c r="EOQ2" s="3" t="s">
        <v>1484</v>
      </c>
      <c r="EOR2" s="3" t="s">
        <v>3808</v>
      </c>
      <c r="EOS2" s="3" t="s">
        <v>5206</v>
      </c>
      <c r="EOT2" s="3" t="s">
        <v>1978</v>
      </c>
      <c r="EOU2" s="3" t="s">
        <v>4156</v>
      </c>
      <c r="EOV2" s="3" t="s">
        <v>2589</v>
      </c>
      <c r="EOW2" s="3" t="s">
        <v>4227</v>
      </c>
      <c r="EOX2" s="3" t="s">
        <v>838</v>
      </c>
      <c r="EOY2" s="3" t="s">
        <v>6177</v>
      </c>
      <c r="EOZ2" s="3" t="s">
        <v>2882</v>
      </c>
      <c r="EPA2" s="3" t="s">
        <v>2920</v>
      </c>
      <c r="EPB2" s="3" t="s">
        <v>5498</v>
      </c>
      <c r="EPC2" s="3" t="s">
        <v>2556</v>
      </c>
      <c r="EPD2" s="3" t="s">
        <v>2106</v>
      </c>
      <c r="EPE2" s="3" t="s">
        <v>6184</v>
      </c>
      <c r="EPF2" s="3" t="s">
        <v>6186</v>
      </c>
      <c r="EPG2" s="3" t="s">
        <v>1223</v>
      </c>
      <c r="EPH2" s="3" t="s">
        <v>917</v>
      </c>
      <c r="EPI2" s="3" t="s">
        <v>5965</v>
      </c>
      <c r="EPJ2" s="3" t="s">
        <v>2999</v>
      </c>
      <c r="EPK2" s="3" t="s">
        <v>3008</v>
      </c>
      <c r="EPL2" s="3" t="s">
        <v>1575</v>
      </c>
      <c r="EPM2" s="3" t="s">
        <v>619</v>
      </c>
      <c r="EPN2" s="3" t="s">
        <v>4627</v>
      </c>
      <c r="EPO2" s="3" t="s">
        <v>2875</v>
      </c>
      <c r="EPP2" s="3" t="s">
        <v>3538</v>
      </c>
      <c r="EPQ2" s="3" t="s">
        <v>5223</v>
      </c>
      <c r="EPR2" s="3" t="s">
        <v>802</v>
      </c>
      <c r="EPS2" s="3" t="s">
        <v>2217</v>
      </c>
      <c r="EPT2" s="3" t="s">
        <v>1451</v>
      </c>
      <c r="EPU2" s="3" t="s">
        <v>496</v>
      </c>
      <c r="EPV2" s="3" t="s">
        <v>3203</v>
      </c>
      <c r="EPW2" s="3" t="s">
        <v>1495</v>
      </c>
      <c r="EPX2" s="3" t="s">
        <v>1705</v>
      </c>
      <c r="EPY2" s="3" t="s">
        <v>6206</v>
      </c>
      <c r="EPZ2" s="3" t="s">
        <v>529</v>
      </c>
      <c r="EQA2" s="3" t="s">
        <v>160</v>
      </c>
      <c r="EQB2" s="3" t="s">
        <v>1899</v>
      </c>
      <c r="EQC2" s="3" t="s">
        <v>1768</v>
      </c>
      <c r="EQD2" s="3" t="s">
        <v>2077</v>
      </c>
      <c r="EQE2" s="3" t="s">
        <v>5464</v>
      </c>
      <c r="EQF2" s="3" t="s">
        <v>688</v>
      </c>
      <c r="EQG2" s="3" t="s">
        <v>1554</v>
      </c>
      <c r="EQH2" s="3" t="s">
        <v>3272</v>
      </c>
      <c r="EQI2" s="3" t="s">
        <v>1602</v>
      </c>
      <c r="EQJ2" s="3" t="s">
        <v>3134</v>
      </c>
      <c r="EQK2" s="3" t="s">
        <v>2565</v>
      </c>
      <c r="EQL2" s="3" t="s">
        <v>2893</v>
      </c>
      <c r="EQM2" s="3" t="s">
        <v>6221</v>
      </c>
      <c r="EQN2" s="3" t="s">
        <v>374</v>
      </c>
      <c r="EQO2" s="3" t="s">
        <v>1360</v>
      </c>
      <c r="EQP2" s="3" t="s">
        <v>3248</v>
      </c>
      <c r="EQQ2" s="3" t="s">
        <v>2150</v>
      </c>
      <c r="EQR2" s="3" t="s">
        <v>2409</v>
      </c>
      <c r="EQS2" s="3" t="s">
        <v>833</v>
      </c>
      <c r="EQT2" s="3" t="s">
        <v>1568</v>
      </c>
      <c r="EQU2" s="3" t="s">
        <v>876</v>
      </c>
      <c r="EQV2" s="3" t="s">
        <v>6231</v>
      </c>
      <c r="EQW2" s="3" t="s">
        <v>2786</v>
      </c>
      <c r="EQX2" s="3" t="s">
        <v>5184</v>
      </c>
      <c r="EQY2" s="3" t="s">
        <v>3534</v>
      </c>
      <c r="EQZ2" s="3" t="s">
        <v>3356</v>
      </c>
      <c r="ERA2" s="3" t="s">
        <v>3309</v>
      </c>
      <c r="ERB2" s="3" t="s">
        <v>3567</v>
      </c>
      <c r="ERC2" s="3" t="s">
        <v>96</v>
      </c>
      <c r="ERD2" s="3" t="s">
        <v>2301</v>
      </c>
      <c r="ERE2" s="3" t="s">
        <v>2150</v>
      </c>
      <c r="ERF2" s="3" t="s">
        <v>2012</v>
      </c>
      <c r="ERG2" s="3" t="s">
        <v>4265</v>
      </c>
      <c r="ERH2" s="3" t="s">
        <v>3692</v>
      </c>
      <c r="ERI2" s="3" t="s">
        <v>2331</v>
      </c>
      <c r="ERJ2" s="3" t="s">
        <v>2438</v>
      </c>
      <c r="ERK2" s="3" t="s">
        <v>2699</v>
      </c>
      <c r="ERL2" s="3" t="s">
        <v>1856</v>
      </c>
      <c r="ERM2" s="3" t="s">
        <v>2542</v>
      </c>
      <c r="ERN2" s="3" t="s">
        <v>884</v>
      </c>
      <c r="ERO2" s="3" t="s">
        <v>2354</v>
      </c>
      <c r="ERP2" s="3" t="s">
        <v>2909</v>
      </c>
      <c r="ERQ2" s="3" t="s">
        <v>4716</v>
      </c>
      <c r="ERR2" s="3" t="s">
        <v>5075</v>
      </c>
      <c r="ERS2" s="3" t="s">
        <v>585</v>
      </c>
      <c r="ERT2" s="3" t="s">
        <v>3899</v>
      </c>
      <c r="ERU2" s="3" t="s">
        <v>728</v>
      </c>
      <c r="ERV2" s="3" t="s">
        <v>1335</v>
      </c>
      <c r="ERW2" s="3" t="s">
        <v>696</v>
      </c>
      <c r="ERX2" s="3" t="s">
        <v>4087</v>
      </c>
      <c r="ERY2" s="3" t="s">
        <v>807</v>
      </c>
      <c r="ERZ2" s="3" t="s">
        <v>6262</v>
      </c>
      <c r="ESA2" s="3" t="s">
        <v>4037</v>
      </c>
      <c r="ESB2" s="3" t="s">
        <v>4455</v>
      </c>
      <c r="ESC2" s="3" t="s">
        <v>2954</v>
      </c>
      <c r="ESD2" s="3" t="s">
        <v>2982</v>
      </c>
      <c r="ESE2" s="3" t="s">
        <v>2003</v>
      </c>
      <c r="ESF2" s="3" t="s">
        <v>1930</v>
      </c>
      <c r="ESG2" s="3" t="s">
        <v>2987</v>
      </c>
      <c r="ESH2" s="3" t="s">
        <v>437</v>
      </c>
      <c r="ESI2" s="3" t="s">
        <v>1947</v>
      </c>
      <c r="ESJ2" s="3" t="s">
        <v>3227</v>
      </c>
      <c r="ESK2" s="3" t="s">
        <v>2525</v>
      </c>
      <c r="ESL2" s="3" t="s">
        <v>6060</v>
      </c>
      <c r="ESM2" s="3" t="s">
        <v>4324</v>
      </c>
      <c r="ESN2" s="3" t="s">
        <v>884</v>
      </c>
      <c r="ESO2" s="3" t="s">
        <v>2927</v>
      </c>
      <c r="ESP2" s="3" t="s">
        <v>6279</v>
      </c>
      <c r="ESQ2" s="3" t="s">
        <v>970</v>
      </c>
      <c r="ESR2" s="3" t="s">
        <v>703</v>
      </c>
      <c r="ESS2" s="3" t="s">
        <v>5181</v>
      </c>
      <c r="EST2" s="3" t="s">
        <v>2707</v>
      </c>
      <c r="ESU2" s="3" t="s">
        <v>6285</v>
      </c>
      <c r="ESV2" s="3" t="s">
        <v>716</v>
      </c>
      <c r="ESW2" s="3" t="s">
        <v>5772</v>
      </c>
      <c r="ESX2" s="3" t="s">
        <v>1089</v>
      </c>
      <c r="ESY2" s="3" t="s">
        <v>1850</v>
      </c>
      <c r="ESZ2" s="3" t="s">
        <v>1761</v>
      </c>
      <c r="ETA2" s="3" t="s">
        <v>2860</v>
      </c>
      <c r="ETB2" s="3" t="s">
        <v>1751</v>
      </c>
      <c r="ETC2" s="3" t="s">
        <v>6294</v>
      </c>
      <c r="ETD2" s="3" t="s">
        <v>64</v>
      </c>
      <c r="ETE2" s="3" t="s">
        <v>2750</v>
      </c>
      <c r="ETF2" s="3" t="s">
        <v>6298</v>
      </c>
      <c r="ETG2" s="3" t="s">
        <v>1598</v>
      </c>
      <c r="ETH2" s="3" t="s">
        <v>2676</v>
      </c>
      <c r="ETI2" s="3" t="s">
        <v>975</v>
      </c>
      <c r="ETJ2" s="3" t="s">
        <v>4001</v>
      </c>
      <c r="ETK2" s="3" t="s">
        <v>283</v>
      </c>
      <c r="ETL2" s="3" t="s">
        <v>1228</v>
      </c>
      <c r="ETM2" s="3" t="s">
        <v>1386</v>
      </c>
      <c r="ETN2" s="3" t="s">
        <v>2012</v>
      </c>
      <c r="ETO2" s="3" t="s">
        <v>1360</v>
      </c>
      <c r="ETP2" s="3" t="s">
        <v>713</v>
      </c>
      <c r="ETQ2" s="3" t="s">
        <v>2810</v>
      </c>
      <c r="ETR2" s="3" t="s">
        <v>6311</v>
      </c>
      <c r="ETS2" s="3" t="s">
        <v>3430</v>
      </c>
      <c r="ETT2" s="3" t="s">
        <v>1296</v>
      </c>
      <c r="ETU2" s="3" t="s">
        <v>6315</v>
      </c>
      <c r="ETV2" s="3" t="s">
        <v>374</v>
      </c>
      <c r="ETW2" s="3" t="s">
        <v>6318</v>
      </c>
      <c r="ETX2" s="3" t="s">
        <v>96</v>
      </c>
      <c r="ETY2" s="3" t="s">
        <v>2277</v>
      </c>
      <c r="ETZ2" s="3" t="s">
        <v>4102</v>
      </c>
      <c r="EUA2" s="3" t="s">
        <v>3010</v>
      </c>
      <c r="EUB2" s="3" t="s">
        <v>1316</v>
      </c>
      <c r="EUC2" s="3" t="s">
        <v>6002</v>
      </c>
      <c r="EUD2" s="3" t="s">
        <v>1899</v>
      </c>
      <c r="EUE2" s="3" t="s">
        <v>6327</v>
      </c>
      <c r="EUF2" s="3" t="s">
        <v>3207</v>
      </c>
      <c r="EUG2" s="3" t="s">
        <v>3438</v>
      </c>
      <c r="EUH2" s="3" t="s">
        <v>3763</v>
      </c>
      <c r="EUI2" s="3" t="s">
        <v>2937</v>
      </c>
      <c r="EUJ2" s="3" t="s">
        <v>2877</v>
      </c>
      <c r="EUK2" s="3" t="s">
        <v>2656</v>
      </c>
      <c r="EUL2" s="3" t="s">
        <v>5688</v>
      </c>
      <c r="EUM2" s="3" t="s">
        <v>1393</v>
      </c>
      <c r="EUN2" s="3" t="s">
        <v>3855</v>
      </c>
      <c r="EUO2" s="3" t="s">
        <v>812</v>
      </c>
      <c r="EUP2" s="3" t="s">
        <v>3123</v>
      </c>
      <c r="EUQ2" s="3" t="s">
        <v>2027</v>
      </c>
      <c r="EUR2" s="3" t="s">
        <v>6342</v>
      </c>
      <c r="EUS2" s="3" t="s">
        <v>4472</v>
      </c>
      <c r="EUT2" s="3" t="s">
        <v>1554</v>
      </c>
      <c r="EUU2" s="3" t="s">
        <v>861</v>
      </c>
      <c r="EUV2" s="3" t="s">
        <v>6347</v>
      </c>
      <c r="EUW2" s="3" t="s">
        <v>5281</v>
      </c>
      <c r="EUX2" s="3" t="s">
        <v>2549</v>
      </c>
      <c r="EUY2" s="3" t="s">
        <v>2540</v>
      </c>
      <c r="EUZ2" s="3" t="s">
        <v>2000</v>
      </c>
      <c r="EVA2" s="3" t="s">
        <v>1397</v>
      </c>
      <c r="EVB2" s="3" t="s">
        <v>2994</v>
      </c>
      <c r="EVC2" s="3" t="s">
        <v>5083</v>
      </c>
      <c r="EVD2" s="3" t="s">
        <v>818</v>
      </c>
      <c r="EVE2" s="3" t="s">
        <v>6357</v>
      </c>
      <c r="EVF2" s="3" t="s">
        <v>3990</v>
      </c>
      <c r="EVG2" s="3" t="s">
        <v>2954</v>
      </c>
      <c r="EVH2" s="3" t="s">
        <v>1827</v>
      </c>
      <c r="EVI2" s="3" t="s">
        <v>913</v>
      </c>
      <c r="EVJ2" s="3" t="s">
        <v>3540</v>
      </c>
      <c r="EVK2" s="3" t="s">
        <v>5177</v>
      </c>
      <c r="EVL2" s="3" t="s">
        <v>2803</v>
      </c>
      <c r="EVM2" s="3" t="s">
        <v>5688</v>
      </c>
      <c r="EVN2" s="3" t="s">
        <v>802</v>
      </c>
      <c r="EVO2" s="3" t="s">
        <v>3106</v>
      </c>
      <c r="EVP2" s="3" t="s">
        <v>2976</v>
      </c>
      <c r="EVQ2" s="3" t="s">
        <v>2577</v>
      </c>
      <c r="EVR2" s="3" t="s">
        <v>2699</v>
      </c>
      <c r="EVS2" s="3" t="s">
        <v>3515</v>
      </c>
      <c r="EVT2" s="3" t="s">
        <v>2505</v>
      </c>
      <c r="EVU2" s="3" t="s">
        <v>6374</v>
      </c>
      <c r="EVV2" s="3" t="s">
        <v>2046</v>
      </c>
      <c r="EVW2" s="3" t="s">
        <v>2215</v>
      </c>
      <c r="EVX2" s="3" t="s">
        <v>568</v>
      </c>
      <c r="EVY2" s="3" t="s">
        <v>2781</v>
      </c>
      <c r="EVZ2" s="3" t="s">
        <v>5308</v>
      </c>
      <c r="EWA2" s="3" t="s">
        <v>3657</v>
      </c>
      <c r="EWB2" s="3" t="s">
        <v>96</v>
      </c>
      <c r="EWC2" s="3" t="s">
        <v>4774</v>
      </c>
      <c r="EWD2" s="3" t="s">
        <v>5579</v>
      </c>
      <c r="EWE2" s="3" t="s">
        <v>1665</v>
      </c>
      <c r="EWF2" s="3" t="s">
        <v>2620</v>
      </c>
      <c r="EWG2" s="3" t="s">
        <v>5577</v>
      </c>
      <c r="EWH2" s="3" t="s">
        <v>4781</v>
      </c>
      <c r="EWI2" s="3" t="s">
        <v>2870</v>
      </c>
      <c r="EWJ2" s="3" t="s">
        <v>2788</v>
      </c>
      <c r="EWK2" s="3" t="s">
        <v>602</v>
      </c>
      <c r="EWL2" s="3" t="s">
        <v>795</v>
      </c>
      <c r="EWM2" s="3" t="s">
        <v>3341</v>
      </c>
      <c r="EWN2" s="3" t="s">
        <v>1151</v>
      </c>
      <c r="EWO2" s="3" t="s">
        <v>795</v>
      </c>
      <c r="EWP2" s="3" t="s">
        <v>2448</v>
      </c>
      <c r="EWQ2" s="3" t="s">
        <v>2519</v>
      </c>
      <c r="EWR2" s="3" t="s">
        <v>5206</v>
      </c>
      <c r="EWS2" s="3" t="s">
        <v>3421</v>
      </c>
      <c r="EWT2" s="3" t="s">
        <v>2409</v>
      </c>
      <c r="EWU2" s="3" t="s">
        <v>6401</v>
      </c>
      <c r="EWV2" s="3" t="s">
        <v>2095</v>
      </c>
      <c r="EWW2" s="3" t="s">
        <v>1245</v>
      </c>
      <c r="EWX2" s="3" t="s">
        <v>843</v>
      </c>
      <c r="EWY2" s="3" t="s">
        <v>3026</v>
      </c>
      <c r="EWZ2" s="3" t="s">
        <v>3460</v>
      </c>
      <c r="EXA2" s="3" t="s">
        <v>2551</v>
      </c>
      <c r="EXB2" s="3" t="s">
        <v>5010</v>
      </c>
      <c r="EXC2" s="3" t="s">
        <v>4997</v>
      </c>
      <c r="EXD2" s="3" t="s">
        <v>3456</v>
      </c>
      <c r="EXE2" s="3" t="s">
        <v>1583</v>
      </c>
      <c r="EXF2" s="3" t="s">
        <v>4677</v>
      </c>
      <c r="EXG2" s="3" t="s">
        <v>2556</v>
      </c>
      <c r="EXH2" s="3" t="s">
        <v>2453</v>
      </c>
      <c r="EXI2" s="3" t="s">
        <v>749</v>
      </c>
      <c r="EXJ2" s="3" t="s">
        <v>3189</v>
      </c>
      <c r="EXK2" s="3" t="s">
        <v>1298</v>
      </c>
      <c r="EXL2" s="3" t="s">
        <v>3545</v>
      </c>
      <c r="EXM2" s="3" t="s">
        <v>988</v>
      </c>
      <c r="EXN2" s="3" t="s">
        <v>2384</v>
      </c>
      <c r="EXO2" s="3" t="s">
        <v>833</v>
      </c>
      <c r="EXP2" s="3" t="s">
        <v>5654</v>
      </c>
      <c r="EXQ2" s="3" t="s">
        <v>4087</v>
      </c>
      <c r="EXR2" s="3" t="s">
        <v>1981</v>
      </c>
      <c r="EXS2" s="3" t="s">
        <v>2937</v>
      </c>
      <c r="EXT2" s="3" t="s">
        <v>2687</v>
      </c>
      <c r="EXU2" s="3" t="s">
        <v>6428</v>
      </c>
      <c r="EXV2" s="3" t="s">
        <v>3235</v>
      </c>
      <c r="EXW2" s="3" t="s">
        <v>4751</v>
      </c>
      <c r="EXX2" s="3" t="s">
        <v>2927</v>
      </c>
      <c r="EXY2" s="3" t="s">
        <v>1094</v>
      </c>
      <c r="EXZ2" s="3" t="s">
        <v>3786</v>
      </c>
      <c r="EYA2" s="3" t="s">
        <v>1137</v>
      </c>
      <c r="EYB2" s="3" t="s">
        <v>2517</v>
      </c>
      <c r="EYC2" s="3" t="s">
        <v>947</v>
      </c>
      <c r="EYD2" s="3" t="s">
        <v>3791</v>
      </c>
      <c r="EYE2" s="3" t="s">
        <v>2855</v>
      </c>
      <c r="EYF2" s="3" t="s">
        <v>2891</v>
      </c>
      <c r="EYG2" s="3" t="s">
        <v>5733</v>
      </c>
      <c r="EYH2" s="3" t="s">
        <v>2829</v>
      </c>
      <c r="EYI2" s="3" t="s">
        <v>1081</v>
      </c>
      <c r="EYJ2" s="3" t="s">
        <v>2106</v>
      </c>
      <c r="EYK2" s="3" t="s">
        <v>6298</v>
      </c>
      <c r="EYL2" s="3" t="s">
        <v>3034</v>
      </c>
      <c r="EYM2" s="3" t="s">
        <v>1978</v>
      </c>
      <c r="EYN2" s="3" t="s">
        <v>2148</v>
      </c>
      <c r="EYO2" s="3" t="s">
        <v>911</v>
      </c>
      <c r="EYP2" s="3" t="s">
        <v>4219</v>
      </c>
      <c r="EYQ2" s="3" t="s">
        <v>447</v>
      </c>
      <c r="EYR2" s="3" t="s">
        <v>2409</v>
      </c>
      <c r="EYS2" s="3" t="s">
        <v>1441</v>
      </c>
      <c r="EYT2" s="3" t="s">
        <v>3803</v>
      </c>
      <c r="EYU2" s="3" t="s">
        <v>1228</v>
      </c>
      <c r="EYV2" s="3" t="s">
        <v>341</v>
      </c>
      <c r="EYW2" s="3" t="s">
        <v>3863</v>
      </c>
      <c r="EYX2" s="3" t="s">
        <v>1660</v>
      </c>
      <c r="EYY2" s="3" t="s">
        <v>1579</v>
      </c>
      <c r="EYZ2" s="3" t="s">
        <v>5450</v>
      </c>
      <c r="EZA2" s="3" t="s">
        <v>2066</v>
      </c>
      <c r="EZB2" s="3" t="s">
        <v>6462</v>
      </c>
      <c r="EZC2" s="3" t="s">
        <v>1810</v>
      </c>
      <c r="EZD2" s="3" t="s">
        <v>6465</v>
      </c>
      <c r="EZE2" s="3" t="s">
        <v>2982</v>
      </c>
      <c r="EZF2" s="3" t="s">
        <v>2343</v>
      </c>
      <c r="EZG2" s="3" t="s">
        <v>3510</v>
      </c>
      <c r="EZH2" s="3" t="s">
        <v>5445</v>
      </c>
      <c r="EZI2" s="3" t="s">
        <v>1879</v>
      </c>
      <c r="EZJ2" s="3" t="s">
        <v>6115</v>
      </c>
      <c r="EZK2" s="3" t="s">
        <v>3214</v>
      </c>
      <c r="EZL2" s="3" t="s">
        <v>3371</v>
      </c>
      <c r="EZM2" s="3" t="s">
        <v>2994</v>
      </c>
      <c r="EZN2" s="3" t="s">
        <v>156</v>
      </c>
      <c r="EZO2" s="3" t="s">
        <v>2879</v>
      </c>
      <c r="EZP2" s="3" t="s">
        <v>2462</v>
      </c>
      <c r="EZQ2" s="3" t="s">
        <v>791</v>
      </c>
      <c r="EZR2" s="3" t="s">
        <v>2061</v>
      </c>
      <c r="EZS2" s="3" t="s">
        <v>2089</v>
      </c>
      <c r="EZT2" s="3" t="s">
        <v>202</v>
      </c>
      <c r="EZU2" s="3" t="s">
        <v>447</v>
      </c>
      <c r="EZV2" s="3" t="s">
        <v>5852</v>
      </c>
      <c r="EZW2" s="3" t="s">
        <v>1591</v>
      </c>
      <c r="EZX2" s="3" t="s">
        <v>6082</v>
      </c>
      <c r="EZY2" s="3" t="s">
        <v>2384</v>
      </c>
      <c r="EZZ2" s="3" t="s">
        <v>3553</v>
      </c>
      <c r="FAA2" s="3" t="s">
        <v>2500</v>
      </c>
      <c r="FAB2" s="3" t="s">
        <v>2815</v>
      </c>
      <c r="FAC2" s="3" t="s">
        <v>1379</v>
      </c>
      <c r="FAD2" s="3" t="s">
        <v>1388</v>
      </c>
      <c r="FAE2" s="3" t="s">
        <v>3662</v>
      </c>
      <c r="FAF2" s="3" t="s">
        <v>5179</v>
      </c>
      <c r="FAG2" s="3" t="s">
        <v>644</v>
      </c>
      <c r="FAH2" s="3" t="s">
        <v>1424</v>
      </c>
      <c r="FAI2" s="3" t="s">
        <v>288</v>
      </c>
      <c r="FAJ2" s="3" t="s">
        <v>1612</v>
      </c>
      <c r="FAK2" s="3" t="s">
        <v>6499</v>
      </c>
      <c r="FAL2" s="3" t="s">
        <v>3553</v>
      </c>
      <c r="FAM2" s="3" t="s">
        <v>2012</v>
      </c>
      <c r="FAN2" s="3" t="s">
        <v>2391</v>
      </c>
      <c r="FAO2" s="3" t="s">
        <v>2737</v>
      </c>
      <c r="FAP2" s="3" t="s">
        <v>2280</v>
      </c>
      <c r="FAQ2" s="3" t="s">
        <v>800</v>
      </c>
      <c r="FAR2" s="3" t="s">
        <v>1792</v>
      </c>
      <c r="FAS2" s="3" t="s">
        <v>3640</v>
      </c>
      <c r="FAT2" s="3" t="s">
        <v>2415</v>
      </c>
      <c r="FAU2" s="3" t="s">
        <v>4117</v>
      </c>
      <c r="FAV2" s="3" t="s">
        <v>5206</v>
      </c>
      <c r="FAW2" s="3" t="s">
        <v>2135</v>
      </c>
      <c r="FAX2" s="3" t="s">
        <v>2522</v>
      </c>
      <c r="FAY2" s="3" t="s">
        <v>1585</v>
      </c>
      <c r="FAZ2" s="3" t="s">
        <v>1669</v>
      </c>
      <c r="FBA2" s="3" t="s">
        <v>1543</v>
      </c>
      <c r="FBB2" s="3" t="s">
        <v>4884</v>
      </c>
      <c r="FBC2" s="3" t="s">
        <v>4035</v>
      </c>
      <c r="FBD2" s="3" t="s">
        <v>2976</v>
      </c>
      <c r="FBE2" s="3" t="s">
        <v>4472</v>
      </c>
      <c r="FBF2" s="3" t="s">
        <v>1410</v>
      </c>
      <c r="FBG2" s="3" t="s">
        <v>2212</v>
      </c>
      <c r="FBH2" s="3" t="s">
        <v>303</v>
      </c>
      <c r="FBI2" s="3" t="s">
        <v>196</v>
      </c>
      <c r="FBJ2" s="3" t="s">
        <v>2822</v>
      </c>
      <c r="FBK2" s="3" t="s">
        <v>876</v>
      </c>
      <c r="FBL2" s="3" t="s">
        <v>5079</v>
      </c>
      <c r="FBM2" s="3" t="s">
        <v>3082</v>
      </c>
      <c r="FBN2" s="3" t="s">
        <v>952</v>
      </c>
      <c r="FBO2" s="3" t="s">
        <v>2498</v>
      </c>
      <c r="FBP2" s="3" t="s">
        <v>1792</v>
      </c>
      <c r="FBQ2" s="3" t="s">
        <v>6532</v>
      </c>
      <c r="FBR2" s="3" t="s">
        <v>4564</v>
      </c>
      <c r="FBS2" s="3" t="s">
        <v>2577</v>
      </c>
      <c r="FBT2" s="3" t="s">
        <v>5712</v>
      </c>
      <c r="FBU2" s="3" t="s">
        <v>3156</v>
      </c>
      <c r="FBV2" s="3" t="s">
        <v>3400</v>
      </c>
      <c r="FBW2" s="3" t="s">
        <v>4061</v>
      </c>
      <c r="FBX2" s="3" t="s">
        <v>253</v>
      </c>
      <c r="FBY2" s="3" t="s">
        <v>6541</v>
      </c>
      <c r="FBZ2" s="3" t="s">
        <v>676</v>
      </c>
      <c r="FCA2" s="3" t="s">
        <v>3235</v>
      </c>
      <c r="FCB2" s="3" t="s">
        <v>4111</v>
      </c>
      <c r="FCC2" s="3" t="s">
        <v>1481</v>
      </c>
      <c r="FCD2" s="3" t="s">
        <v>2037</v>
      </c>
      <c r="FCE2" s="3" t="s">
        <v>2815</v>
      </c>
      <c r="FCF2" s="3" t="s">
        <v>4936</v>
      </c>
      <c r="FCG2" s="3" t="s">
        <v>1792</v>
      </c>
      <c r="FCH2" s="3" t="s">
        <v>2525</v>
      </c>
      <c r="FCI2" s="3" t="s">
        <v>5494</v>
      </c>
      <c r="FCJ2" s="3" t="s">
        <v>2148</v>
      </c>
      <c r="FCK2" s="3" t="s">
        <v>4335</v>
      </c>
      <c r="FCL2" s="3" t="s">
        <v>3043</v>
      </c>
      <c r="FCM2" s="3" t="s">
        <v>2059</v>
      </c>
      <c r="FCN2" s="3" t="s">
        <v>440</v>
      </c>
      <c r="FCO2" s="3" t="s">
        <v>2374</v>
      </c>
      <c r="FCP2" s="3" t="s">
        <v>4954</v>
      </c>
      <c r="FCQ2" s="3" t="s">
        <v>1303</v>
      </c>
      <c r="FCR2" s="3" t="s">
        <v>2639</v>
      </c>
      <c r="FCS2" s="3" t="s">
        <v>2549</v>
      </c>
      <c r="FCT2" s="3" t="s">
        <v>644</v>
      </c>
      <c r="FCU2" s="3" t="s">
        <v>3374</v>
      </c>
      <c r="FCV2" s="3" t="s">
        <v>5278</v>
      </c>
      <c r="FCW2" s="3" t="s">
        <v>196</v>
      </c>
      <c r="FCX2" s="3" t="s">
        <v>2091</v>
      </c>
      <c r="FCY2" s="3" t="s">
        <v>351</v>
      </c>
      <c r="FCZ2" s="3" t="s">
        <v>3863</v>
      </c>
      <c r="FDA2" s="3" t="s">
        <v>356</v>
      </c>
      <c r="FDB2" s="3" t="s">
        <v>2080</v>
      </c>
      <c r="FDC2" s="3" t="s">
        <v>4904</v>
      </c>
      <c r="FDD2" s="3" t="s">
        <v>3786</v>
      </c>
      <c r="FDE2" s="3" t="s">
        <v>1669</v>
      </c>
      <c r="FDF2" s="3" t="s">
        <v>2562</v>
      </c>
      <c r="FDG2" s="3" t="s">
        <v>5353</v>
      </c>
      <c r="FDH2" s="3" t="s">
        <v>2946</v>
      </c>
      <c r="FDI2" s="3" t="s">
        <v>4324</v>
      </c>
      <c r="FDJ2" s="3" t="s">
        <v>3947</v>
      </c>
      <c r="FDK2" s="3" t="s">
        <v>1122</v>
      </c>
      <c r="FDL2" s="3" t="s">
        <v>2155</v>
      </c>
      <c r="FDM2" s="3" t="s">
        <v>563</v>
      </c>
      <c r="FDN2" s="3" t="s">
        <v>4908</v>
      </c>
      <c r="FDO2" s="3" t="s">
        <v>935</v>
      </c>
      <c r="FDP2" s="3" t="s">
        <v>581</v>
      </c>
      <c r="FDQ2" s="3" t="s">
        <v>600</v>
      </c>
      <c r="FDR2" s="3" t="s">
        <v>6587</v>
      </c>
      <c r="FDS2" s="3" t="s">
        <v>151</v>
      </c>
      <c r="FDT2" s="3" t="s">
        <v>5478</v>
      </c>
      <c r="FDU2" s="3" t="s">
        <v>3763</v>
      </c>
      <c r="FDV2" s="3" t="s">
        <v>3657</v>
      </c>
      <c r="FDW2" s="3" t="s">
        <v>4326</v>
      </c>
      <c r="FDX2" s="3" t="s">
        <v>6262</v>
      </c>
      <c r="FDY2" s="3" t="s">
        <v>2895</v>
      </c>
      <c r="FDZ2" s="3" t="s">
        <v>4156</v>
      </c>
      <c r="FEA2" s="3" t="s">
        <v>3751</v>
      </c>
      <c r="FEB2" s="3" t="s">
        <v>1540</v>
      </c>
      <c r="FEC2" s="3" t="s">
        <v>2248</v>
      </c>
      <c r="FED2" s="3" t="s">
        <v>2384</v>
      </c>
      <c r="FEE2" s="3" t="s">
        <v>5833</v>
      </c>
      <c r="FEF2" s="3" t="s">
        <v>2870</v>
      </c>
      <c r="FEG2" s="3" t="s">
        <v>475</v>
      </c>
      <c r="FEH2" s="3" t="s">
        <v>1311</v>
      </c>
      <c r="FEI2" s="3" t="s">
        <v>942</v>
      </c>
      <c r="FEJ2" s="3" t="s">
        <v>1024</v>
      </c>
      <c r="FEK2" s="3" t="s">
        <v>4285</v>
      </c>
      <c r="FEL2" s="3" t="s">
        <v>55</v>
      </c>
      <c r="FEM2" s="3" t="s">
        <v>6049</v>
      </c>
      <c r="FEN2" s="3" t="s">
        <v>3189</v>
      </c>
      <c r="FEO2" s="3" t="s">
        <v>3227</v>
      </c>
      <c r="FEP2" s="3" t="s">
        <v>185</v>
      </c>
      <c r="FEQ2" s="3" t="s">
        <v>1193</v>
      </c>
      <c r="FER2" s="3" t="s">
        <v>6374</v>
      </c>
      <c r="FES2" s="3" t="s">
        <v>2962</v>
      </c>
      <c r="FET2" s="3" t="s">
        <v>2546</v>
      </c>
      <c r="FEU2" s="3" t="s">
        <v>5841</v>
      </c>
      <c r="FEV2" s="3" t="s">
        <v>947</v>
      </c>
      <c r="FEW2" s="3" t="s">
        <v>2651</v>
      </c>
      <c r="FEX2" s="3" t="s">
        <v>4247</v>
      </c>
      <c r="FEY2" s="3" t="s">
        <v>2508</v>
      </c>
      <c r="FEZ2" s="3" t="s">
        <v>1651</v>
      </c>
      <c r="FFA2" s="3" t="s">
        <v>2148</v>
      </c>
      <c r="FFB2" s="3" t="s">
        <v>721</v>
      </c>
      <c r="FFC2" s="3" t="s">
        <v>3595</v>
      </c>
      <c r="FFD2" s="3" t="s">
        <v>2703</v>
      </c>
      <c r="FFE2" s="3" t="s">
        <v>5317</v>
      </c>
      <c r="FFF2" s="3" t="s">
        <v>6628</v>
      </c>
      <c r="FFG2" s="3" t="s">
        <v>2737</v>
      </c>
      <c r="FFH2" s="3" t="s">
        <v>6631</v>
      </c>
      <c r="FFI2" s="3" t="s">
        <v>2864</v>
      </c>
      <c r="FFJ2" s="3" t="s">
        <v>1978</v>
      </c>
      <c r="FFK2" s="3" t="s">
        <v>1167</v>
      </c>
      <c r="FFL2" s="3" t="s">
        <v>3736</v>
      </c>
      <c r="FFM2" s="3" t="s">
        <v>2017</v>
      </c>
      <c r="FFN2" s="3" t="s">
        <v>4653</v>
      </c>
      <c r="FFO2" s="3" t="s">
        <v>5347</v>
      </c>
      <c r="FFP2" s="3" t="s">
        <v>4111</v>
      </c>
      <c r="FFQ2" s="3" t="s">
        <v>2335</v>
      </c>
      <c r="FFR2" s="3" t="s">
        <v>64</v>
      </c>
      <c r="FFS2" s="3" t="s">
        <v>646</v>
      </c>
      <c r="FFT2" s="3" t="s">
        <v>1436</v>
      </c>
      <c r="FFU2" s="3" t="s">
        <v>3006</v>
      </c>
      <c r="FFV2" s="3" t="s">
        <v>2810</v>
      </c>
      <c r="FFW2" s="3" t="s">
        <v>1187</v>
      </c>
      <c r="FFX2" s="3" t="s">
        <v>1395</v>
      </c>
      <c r="FFY2" s="3" t="s">
        <v>1306</v>
      </c>
      <c r="FFZ2" s="3" t="s">
        <v>1122</v>
      </c>
      <c r="FGA2" s="3" t="s">
        <v>2653</v>
      </c>
      <c r="FGB2" s="3" t="s">
        <v>2943</v>
      </c>
      <c r="FGC2" s="3" t="s">
        <v>4091</v>
      </c>
      <c r="FGD2" s="3" t="s">
        <v>3494</v>
      </c>
      <c r="FGE2" s="3" t="s">
        <v>6655</v>
      </c>
      <c r="FGF2" s="3" t="s">
        <v>1692</v>
      </c>
      <c r="FGG2" s="3" t="s">
        <v>742</v>
      </c>
      <c r="FGH2" s="3" t="s">
        <v>742</v>
      </c>
      <c r="FGI2" s="3" t="s">
        <v>2280</v>
      </c>
      <c r="FGJ2" s="3" t="s">
        <v>1684</v>
      </c>
      <c r="FGK2" s="3" t="s">
        <v>5314</v>
      </c>
      <c r="FGL2" s="3" t="s">
        <v>1741</v>
      </c>
      <c r="FGM2" s="3" t="s">
        <v>3034</v>
      </c>
      <c r="FGN2" s="3" t="s">
        <v>6665</v>
      </c>
      <c r="FGO2" s="3" t="s">
        <v>5533</v>
      </c>
      <c r="FGP2" s="3" t="s">
        <v>318</v>
      </c>
      <c r="FGQ2" s="3" t="s">
        <v>6285</v>
      </c>
      <c r="FGR2" s="3" t="s">
        <v>3688</v>
      </c>
      <c r="FGS2" s="3" t="s">
        <v>2182</v>
      </c>
      <c r="FGT2" s="3" t="s">
        <v>536</v>
      </c>
      <c r="FGU2" s="3" t="s">
        <v>4029</v>
      </c>
      <c r="FGV2" s="3" t="s">
        <v>2048</v>
      </c>
      <c r="FGW2" s="3" t="s">
        <v>2664</v>
      </c>
      <c r="FGX2" s="3" t="s">
        <v>1518</v>
      </c>
      <c r="FGY2" s="3" t="s">
        <v>1424</v>
      </c>
      <c r="FGZ2" s="3" t="s">
        <v>2715</v>
      </c>
      <c r="FHA2" s="3" t="s">
        <v>2221</v>
      </c>
      <c r="FHB2" s="3" t="s">
        <v>802</v>
      </c>
      <c r="FHC2" s="3" t="s">
        <v>4250</v>
      </c>
      <c r="FHD2" s="3" t="s">
        <v>4761</v>
      </c>
      <c r="FHE2" s="3" t="s">
        <v>673</v>
      </c>
      <c r="FHF2" s="3" t="s">
        <v>980</v>
      </c>
      <c r="FHG2" s="3" t="s">
        <v>3317</v>
      </c>
      <c r="FHH2" s="3" t="s">
        <v>1221</v>
      </c>
      <c r="FHI2" s="3" t="s">
        <v>2280</v>
      </c>
      <c r="FHJ2" s="3" t="s">
        <v>4402</v>
      </c>
      <c r="FHK2" s="3" t="s">
        <v>1161</v>
      </c>
      <c r="FHL2" s="3" t="s">
        <v>3421</v>
      </c>
      <c r="FHM2" s="3" t="s">
        <v>1566</v>
      </c>
      <c r="FHN2" s="3" t="s">
        <v>1291</v>
      </c>
      <c r="FHO2" s="3" t="s">
        <v>930</v>
      </c>
      <c r="FHP2" s="3" t="s">
        <v>359</v>
      </c>
      <c r="FHQ2" s="3" t="s">
        <v>388</v>
      </c>
      <c r="FHR2" s="3" t="s">
        <v>5437</v>
      </c>
      <c r="FHS2" s="3" t="s">
        <v>3348</v>
      </c>
      <c r="FHT2" s="3" t="s">
        <v>2089</v>
      </c>
      <c r="FHU2" s="3" t="s">
        <v>2797</v>
      </c>
      <c r="FHV2" s="3" t="s">
        <v>1151</v>
      </c>
      <c r="FHW2" s="3" t="s">
        <v>1812</v>
      </c>
      <c r="FHX2" s="3" t="s">
        <v>4315</v>
      </c>
      <c r="FHY2" s="3" t="s">
        <v>3433</v>
      </c>
      <c r="FHZ2" s="3" t="s">
        <v>5870</v>
      </c>
      <c r="FIA2" s="3" t="s">
        <v>2361</v>
      </c>
      <c r="FIB2" s="3" t="s">
        <v>626</v>
      </c>
      <c r="FIC2" s="3" t="s">
        <v>5152</v>
      </c>
      <c r="FID2" s="3" t="s">
        <v>4670</v>
      </c>
      <c r="FIE2" s="3" t="s">
        <v>830</v>
      </c>
      <c r="FIF2" s="3" t="s">
        <v>701</v>
      </c>
      <c r="FIG2" s="3" t="s">
        <v>2487</v>
      </c>
      <c r="FIH2" s="3" t="s">
        <v>644</v>
      </c>
      <c r="FII2" s="3" t="s">
        <v>602</v>
      </c>
      <c r="FIJ2" s="3" t="s">
        <v>86</v>
      </c>
      <c r="FIK2" s="3" t="s">
        <v>5688</v>
      </c>
      <c r="FIL2" s="3" t="s">
        <v>4029</v>
      </c>
      <c r="FIM2" s="3" t="s">
        <v>4053</v>
      </c>
      <c r="FIN2" s="3" t="s">
        <v>4910</v>
      </c>
      <c r="FIO2" s="3" t="s">
        <v>2585</v>
      </c>
      <c r="FIP2" s="3" t="s">
        <v>191</v>
      </c>
      <c r="FIQ2" s="3" t="s">
        <v>5837</v>
      </c>
      <c r="FIR2" s="3" t="s">
        <v>5301</v>
      </c>
      <c r="FIS2" s="3" t="s">
        <v>2703</v>
      </c>
      <c r="FIT2" s="3" t="s">
        <v>2005</v>
      </c>
      <c r="FIU2" s="3" t="s">
        <v>1311</v>
      </c>
      <c r="FIV2" s="3" t="s">
        <v>2997</v>
      </c>
      <c r="FIW2" s="3" t="s">
        <v>3943</v>
      </c>
      <c r="FIX2" s="3" t="s">
        <v>4962</v>
      </c>
      <c r="FIY2" s="3" t="s">
        <v>3131</v>
      </c>
      <c r="FIZ2" s="3" t="s">
        <v>4774</v>
      </c>
      <c r="FJA2" s="3" t="s">
        <v>5824</v>
      </c>
      <c r="FJB2" s="3" t="s">
        <v>2502</v>
      </c>
      <c r="FJC2" s="3" t="s">
        <v>6733</v>
      </c>
      <c r="FJD2" s="3" t="s">
        <v>5405</v>
      </c>
      <c r="FJE2" s="3" t="s">
        <v>341</v>
      </c>
      <c r="FJF2" s="3" t="s">
        <v>2606</v>
      </c>
      <c r="FJG2" s="3" t="s">
        <v>1388</v>
      </c>
      <c r="FJH2" s="3" t="s">
        <v>41</v>
      </c>
      <c r="FJI2" s="3" t="s">
        <v>2628</v>
      </c>
      <c r="FJJ2" s="3" t="s">
        <v>1812</v>
      </c>
      <c r="FJK2" s="3" t="s">
        <v>545</v>
      </c>
      <c r="FJL2" s="3" t="s">
        <v>747</v>
      </c>
      <c r="FJM2" s="3" t="s">
        <v>238</v>
      </c>
      <c r="FJN2" s="3" t="s">
        <v>6073</v>
      </c>
      <c r="FJO2" s="3" t="s">
        <v>3734</v>
      </c>
      <c r="FJP2" s="3" t="s">
        <v>576</v>
      </c>
      <c r="FJQ2" s="3" t="s">
        <v>3527</v>
      </c>
      <c r="FJR2" s="3" t="s">
        <v>3934</v>
      </c>
      <c r="FJS2" s="3" t="s">
        <v>5281</v>
      </c>
      <c r="FJT2" s="3" t="s">
        <v>2893</v>
      </c>
      <c r="FJU2" s="3" t="s">
        <v>351</v>
      </c>
      <c r="FJV2" s="3" t="s">
        <v>980</v>
      </c>
      <c r="FJW2" s="3" t="s">
        <v>2335</v>
      </c>
      <c r="FJX2" s="3" t="s">
        <v>733</v>
      </c>
      <c r="FJY2" s="3" t="s">
        <v>2525</v>
      </c>
      <c r="FJZ2" s="3" t="s">
        <v>2679</v>
      </c>
      <c r="FKA2" s="3" t="s">
        <v>6347</v>
      </c>
      <c r="FKB2" s="3" t="s">
        <v>323</v>
      </c>
      <c r="FKC2" s="3" t="s">
        <v>3277</v>
      </c>
      <c r="FKD2" s="3" t="s">
        <v>2248</v>
      </c>
      <c r="FKE2" s="3" t="s">
        <v>440</v>
      </c>
      <c r="FKF2" s="3" t="s">
        <v>2967</v>
      </c>
      <c r="FKG2" s="3" t="s">
        <v>4472</v>
      </c>
      <c r="FKH2" s="3" t="s">
        <v>4227</v>
      </c>
      <c r="FKI2" s="3" t="s">
        <v>6766</v>
      </c>
      <c r="FKJ2" s="3" t="s">
        <v>795</v>
      </c>
      <c r="FKK2" s="3" t="s">
        <v>180</v>
      </c>
      <c r="FKL2" s="3" t="s">
        <v>1938</v>
      </c>
      <c r="FKM2" s="3" t="s">
        <v>2906</v>
      </c>
      <c r="FKN2" s="3" t="s">
        <v>4053</v>
      </c>
      <c r="FKO2" s="3" t="s">
        <v>3947</v>
      </c>
      <c r="FKP2" s="3" t="s">
        <v>802</v>
      </c>
      <c r="FKQ2" s="3" t="s">
        <v>5252</v>
      </c>
      <c r="FKR2" s="3" t="s">
        <v>432</v>
      </c>
      <c r="FKS2" s="3" t="s">
        <v>593</v>
      </c>
      <c r="FKT2" s="3" t="s">
        <v>490</v>
      </c>
      <c r="FKU2" s="3" t="s">
        <v>78</v>
      </c>
      <c r="FKV2" s="3" t="s">
        <v>170</v>
      </c>
      <c r="FKW2" s="3" t="s">
        <v>1692</v>
      </c>
      <c r="FKX2" s="3" t="s">
        <v>5281</v>
      </c>
      <c r="FKY2" s="3" t="s">
        <v>2582</v>
      </c>
      <c r="FKZ2" s="3" t="s">
        <v>6784</v>
      </c>
      <c r="FLA2" s="3" t="s">
        <v>2150</v>
      </c>
      <c r="FLB2" s="3" t="s">
        <v>2941</v>
      </c>
      <c r="FLC2" s="3" t="s">
        <v>6049</v>
      </c>
      <c r="FLD2" s="3" t="s">
        <v>4608</v>
      </c>
      <c r="FLE2" s="3" t="s">
        <v>207</v>
      </c>
      <c r="FLF2" s="3" t="s">
        <v>6791</v>
      </c>
      <c r="FLG2" s="3" t="s">
        <v>2546</v>
      </c>
      <c r="FLH2" s="3" t="s">
        <v>6374</v>
      </c>
      <c r="FLI2" s="3" t="s">
        <v>2674</v>
      </c>
      <c r="FLJ2" s="3" t="s">
        <v>2469</v>
      </c>
      <c r="FLK2" s="3" t="s">
        <v>3567</v>
      </c>
      <c r="FLL2" s="3" t="s">
        <v>2974</v>
      </c>
      <c r="FLM2" s="3" t="s">
        <v>851</v>
      </c>
      <c r="FLN2" s="3" t="s">
        <v>6800</v>
      </c>
      <c r="FLO2" s="3" t="s">
        <v>2726</v>
      </c>
      <c r="FLP2" s="3" t="s">
        <v>308</v>
      </c>
      <c r="FLQ2" s="3" t="s">
        <v>5075</v>
      </c>
      <c r="FLR2" s="3" t="s">
        <v>5323</v>
      </c>
      <c r="FLS2" s="3" t="s">
        <v>3026</v>
      </c>
      <c r="FLT2" s="3" t="s">
        <v>5215</v>
      </c>
      <c r="FLU2" s="3" t="s">
        <v>445</v>
      </c>
      <c r="FLV2" s="3" t="s">
        <v>4481</v>
      </c>
      <c r="FLW2" s="3" t="s">
        <v>4781</v>
      </c>
      <c r="FLX2" s="3" t="s">
        <v>1837</v>
      </c>
      <c r="FLY2" s="3" t="s">
        <v>2148</v>
      </c>
      <c r="FLZ2" s="3" t="s">
        <v>3460</v>
      </c>
      <c r="FMA2" s="3" t="s">
        <v>2606</v>
      </c>
      <c r="FMB2" s="3" t="s">
        <v>6342</v>
      </c>
      <c r="FMC2" s="3" t="s">
        <v>2000</v>
      </c>
      <c r="FMD2" s="3" t="s">
        <v>6817</v>
      </c>
      <c r="FME2" s="3" t="s">
        <v>2758</v>
      </c>
      <c r="FMF2" s="3" t="s">
        <v>2269</v>
      </c>
      <c r="FMG2" s="3" t="s">
        <v>3660</v>
      </c>
      <c r="FMH2" s="3" t="s">
        <v>1812</v>
      </c>
      <c r="FMI2" s="3" t="s">
        <v>2169</v>
      </c>
      <c r="FMJ2" s="3" t="s">
        <v>5577</v>
      </c>
      <c r="FMK2" s="3" t="s">
        <v>3075</v>
      </c>
      <c r="FML2" s="3" t="s">
        <v>1579</v>
      </c>
      <c r="FMM2" s="3" t="s">
        <v>3704</v>
      </c>
      <c r="FMN2" s="3" t="s">
        <v>6025</v>
      </c>
      <c r="FMO2" s="3" t="s">
        <v>3482</v>
      </c>
      <c r="FMP2" s="3" t="s">
        <v>3801</v>
      </c>
      <c r="FMQ2" s="3" t="s">
        <v>1268</v>
      </c>
      <c r="FMR2" s="3" t="s">
        <v>1204</v>
      </c>
      <c r="FMS2" s="3" t="s">
        <v>5459</v>
      </c>
      <c r="FMT2" s="3" t="s">
        <v>6834</v>
      </c>
      <c r="FMU2" s="3" t="s">
        <v>1707</v>
      </c>
      <c r="FMV2" s="3" t="s">
        <v>4608</v>
      </c>
      <c r="FMW2" s="3" t="s">
        <v>328</v>
      </c>
      <c r="FMX2" s="3" t="s">
        <v>5332</v>
      </c>
      <c r="FMY2" s="3" t="s">
        <v>1719</v>
      </c>
      <c r="FMZ2" s="3" t="s">
        <v>5184</v>
      </c>
      <c r="FNA2" s="3" t="s">
        <v>1397</v>
      </c>
      <c r="FNB2" s="3" t="s">
        <v>131</v>
      </c>
      <c r="FNC2" s="3" t="s">
        <v>915</v>
      </c>
      <c r="FND2" s="3" t="s">
        <v>6845</v>
      </c>
      <c r="FNE2" s="3" t="s">
        <v>2514</v>
      </c>
      <c r="FNF2" s="3" t="s">
        <v>3576</v>
      </c>
      <c r="FNG2" s="3" t="s">
        <v>6186</v>
      </c>
      <c r="FNH2" s="3" t="s">
        <v>3050</v>
      </c>
      <c r="FNI2" s="3" t="s">
        <v>1707</v>
      </c>
      <c r="FNJ2" s="3" t="s">
        <v>793</v>
      </c>
      <c r="FNK2" s="3" t="s">
        <v>669</v>
      </c>
      <c r="FNL2" s="3" t="s">
        <v>4315</v>
      </c>
      <c r="FNM2" s="3" t="s">
        <v>3256</v>
      </c>
      <c r="FNN2" s="3" t="s">
        <v>3259</v>
      </c>
      <c r="FNO2" s="3" t="s">
        <v>4665</v>
      </c>
      <c r="FNP2" s="3" t="s">
        <v>793</v>
      </c>
      <c r="FNQ2" s="3" t="s">
        <v>662</v>
      </c>
      <c r="FNR2" s="3" t="s">
        <v>2569</v>
      </c>
      <c r="FNS2" s="3" t="s">
        <v>3149</v>
      </c>
      <c r="FNT2" s="3" t="s">
        <v>318</v>
      </c>
      <c r="FNU2" s="3" t="s">
        <v>2361</v>
      </c>
      <c r="FNV2" s="3" t="s">
        <v>2012</v>
      </c>
      <c r="FNW2" s="3" t="s">
        <v>3922</v>
      </c>
      <c r="FNX2" s="3" t="s">
        <v>2556</v>
      </c>
      <c r="FNY2" s="3" t="s">
        <v>3108</v>
      </c>
      <c r="FNZ2" s="3" t="s">
        <v>6868</v>
      </c>
      <c r="FOA2" s="3" t="s">
        <v>6870</v>
      </c>
      <c r="FOB2" s="3" t="s">
        <v>3749</v>
      </c>
      <c r="FOC2" s="3" t="s">
        <v>1919</v>
      </c>
      <c r="FOD2" s="3" t="s">
        <v>1627</v>
      </c>
      <c r="FOE2" s="3" t="s">
        <v>999</v>
      </c>
      <c r="FOF2" s="3" t="s">
        <v>3934</v>
      </c>
      <c r="FOG2" s="3" t="s">
        <v>1086</v>
      </c>
      <c r="FOH2" s="3" t="s">
        <v>3152</v>
      </c>
      <c r="FOI2" s="3" t="s">
        <v>248</v>
      </c>
      <c r="FOJ2" s="3" t="s">
        <v>2872</v>
      </c>
      <c r="FOK2" s="3" t="s">
        <v>3182</v>
      </c>
      <c r="FOL2" s="3" t="s">
        <v>1434</v>
      </c>
      <c r="FOM2" s="3" t="s">
        <v>2532</v>
      </c>
      <c r="FON2" s="3" t="s">
        <v>5772</v>
      </c>
      <c r="FOO2" s="3" t="s">
        <v>6885</v>
      </c>
      <c r="FOP2" s="3" t="s">
        <v>1899</v>
      </c>
      <c r="FOQ2" s="3" t="s">
        <v>2173</v>
      </c>
      <c r="FOR2" s="3" t="s">
        <v>1357</v>
      </c>
      <c r="FOS2" s="3" t="s">
        <v>1142</v>
      </c>
      <c r="FOT2" s="3" t="s">
        <v>3182</v>
      </c>
      <c r="FOU2" s="3" t="s">
        <v>2904</v>
      </c>
      <c r="FOV2" s="3" t="s">
        <v>2325</v>
      </c>
      <c r="FOW2" s="3" t="s">
        <v>6541</v>
      </c>
      <c r="FOX2" s="3" t="s">
        <v>440</v>
      </c>
      <c r="FOY2" s="3" t="s">
        <v>3194</v>
      </c>
      <c r="FOZ2" s="3" t="s">
        <v>2450</v>
      </c>
      <c r="FPA2" s="3" t="s">
        <v>2634</v>
      </c>
      <c r="FPB2" s="3" t="s">
        <v>3248</v>
      </c>
      <c r="FPC2" s="3" t="s">
        <v>6311</v>
      </c>
      <c r="FPD2" s="3" t="s">
        <v>2906</v>
      </c>
      <c r="FPE2" s="3" t="s">
        <v>170</v>
      </c>
      <c r="FPF2" s="3" t="s">
        <v>2125</v>
      </c>
      <c r="FPG2" s="3" t="s">
        <v>2941</v>
      </c>
      <c r="FPH2" s="3" t="s">
        <v>2318</v>
      </c>
      <c r="FPI2" s="3" t="s">
        <v>5061</v>
      </c>
      <c r="FPJ2" s="3" t="s">
        <v>1393</v>
      </c>
      <c r="FPK2" s="3" t="s">
        <v>2180</v>
      </c>
      <c r="FPL2" s="3" t="s">
        <v>3421</v>
      </c>
      <c r="FPM2" s="3" t="s">
        <v>2703</v>
      </c>
      <c r="FPN2" s="3" t="s">
        <v>2697</v>
      </c>
      <c r="FPO2" s="3" t="s">
        <v>1306</v>
      </c>
      <c r="FPP2" s="3" t="s">
        <v>3077</v>
      </c>
      <c r="FPQ2" s="3" t="s">
        <v>2024</v>
      </c>
      <c r="FPR2" s="3" t="s">
        <v>3103</v>
      </c>
      <c r="FPS2" s="3" t="s">
        <v>2800</v>
      </c>
      <c r="FPT2" s="3" t="s">
        <v>2046</v>
      </c>
      <c r="FPU2" s="3" t="s">
        <v>2795</v>
      </c>
      <c r="FPV2" s="3" t="s">
        <v>1844</v>
      </c>
      <c r="FPW2" s="3" t="s">
        <v>6920</v>
      </c>
      <c r="FPX2" s="3" t="s">
        <v>1841</v>
      </c>
      <c r="FPY2" s="3" t="s">
        <v>930</v>
      </c>
      <c r="FPZ2" s="3" t="s">
        <v>4185</v>
      </c>
      <c r="FQA2" s="3" t="s">
        <v>6925</v>
      </c>
      <c r="FQB2" s="3" t="s">
        <v>6927</v>
      </c>
      <c r="FQC2" s="3" t="s">
        <v>3775</v>
      </c>
      <c r="FQD2" s="3" t="s">
        <v>4335</v>
      </c>
      <c r="FQE2" s="3" t="s">
        <v>1716</v>
      </c>
      <c r="FQF2" s="3" t="s">
        <v>3406</v>
      </c>
      <c r="FQG2" s="3" t="s">
        <v>1306</v>
      </c>
      <c r="FQH2" s="3" t="s">
        <v>1289</v>
      </c>
      <c r="FQI2" s="3" t="s">
        <v>5244</v>
      </c>
      <c r="FQJ2" s="3" t="s">
        <v>1981</v>
      </c>
      <c r="FQK2" s="3" t="s">
        <v>2840</v>
      </c>
      <c r="FQL2" s="3" t="s">
        <v>833</v>
      </c>
      <c r="FQM2" s="3" t="s">
        <v>6177</v>
      </c>
      <c r="FQN2" s="3" t="s">
        <v>3272</v>
      </c>
      <c r="FQO2" s="3" t="s">
        <v>6532</v>
      </c>
      <c r="FQP2" s="3" t="s">
        <v>3010</v>
      </c>
      <c r="FQQ2" s="3" t="s">
        <v>2870</v>
      </c>
      <c r="FQR2" s="3" t="s">
        <v>4469</v>
      </c>
      <c r="FQS2" s="3" t="s">
        <v>5590</v>
      </c>
      <c r="FQT2" s="3" t="s">
        <v>911</v>
      </c>
      <c r="FQU2" s="3" t="s">
        <v>568</v>
      </c>
      <c r="FQV2" s="3" t="s">
        <v>1800</v>
      </c>
      <c r="FQW2" s="3" t="s">
        <v>6949</v>
      </c>
      <c r="FQX2" s="3" t="s">
        <v>2215</v>
      </c>
      <c r="FQY2" s="3" t="s">
        <v>235</v>
      </c>
      <c r="FQZ2" s="3" t="s">
        <v>1137</v>
      </c>
      <c r="FRA2" s="3" t="s">
        <v>1802</v>
      </c>
      <c r="FRB2" s="3" t="s">
        <v>1125</v>
      </c>
      <c r="FRC2" s="3" t="s">
        <v>5152</v>
      </c>
      <c r="FRD2" s="3" t="s">
        <v>866</v>
      </c>
      <c r="FRE2" s="3" t="s">
        <v>4292</v>
      </c>
      <c r="FRF2" s="3" t="s">
        <v>2967</v>
      </c>
      <c r="FRG2" s="3" t="s">
        <v>5418</v>
      </c>
      <c r="FRH2" s="3" t="s">
        <v>2432</v>
      </c>
      <c r="FRI2" s="3" t="s">
        <v>496</v>
      </c>
      <c r="FRJ2" s="3" t="s">
        <v>2306</v>
      </c>
      <c r="FRK2" s="3" t="s">
        <v>5824</v>
      </c>
      <c r="FRL2" s="3" t="s">
        <v>3259</v>
      </c>
      <c r="FRM2" s="3" t="s">
        <v>2127</v>
      </c>
      <c r="FRN2" s="3" t="s">
        <v>303</v>
      </c>
      <c r="FRO2" s="3" t="s">
        <v>6968</v>
      </c>
      <c r="FRP2" s="3" t="s">
        <v>1050</v>
      </c>
      <c r="FRQ2" s="3" t="s">
        <v>6285</v>
      </c>
      <c r="FRR2" s="3" t="s">
        <v>6115</v>
      </c>
      <c r="FRS2" s="3" t="s">
        <v>2061</v>
      </c>
      <c r="FRT2" s="3" t="s">
        <v>781</v>
      </c>
      <c r="FRU2" s="3" t="s">
        <v>3149</v>
      </c>
      <c r="FRV2" s="3" t="s">
        <v>1048</v>
      </c>
      <c r="FRW2" s="3" t="s">
        <v>3438</v>
      </c>
      <c r="FRX2" s="3" t="s">
        <v>6978</v>
      </c>
      <c r="FRY2" s="3" t="s">
        <v>1167</v>
      </c>
      <c r="FRZ2" s="3" t="s">
        <v>400</v>
      </c>
      <c r="FSA2" s="3" t="s">
        <v>4868</v>
      </c>
      <c r="FSB2" s="3" t="s">
        <v>4368</v>
      </c>
      <c r="FSC2" s="3" t="s">
        <v>1716</v>
      </c>
      <c r="FSD2" s="3" t="s">
        <v>3734</v>
      </c>
      <c r="FSE2" s="3" t="s">
        <v>5037</v>
      </c>
      <c r="FSF2" s="3" t="s">
        <v>911</v>
      </c>
      <c r="FSG2" s="3" t="s">
        <v>2762</v>
      </c>
      <c r="FSH2" s="3" t="s">
        <v>5187</v>
      </c>
      <c r="FSI2" s="3" t="s">
        <v>4568</v>
      </c>
      <c r="FSJ2" s="3" t="s">
        <v>2549</v>
      </c>
      <c r="FSK2" s="3" t="s">
        <v>202</v>
      </c>
      <c r="FSL2" s="3" t="s">
        <v>1050</v>
      </c>
      <c r="FSM2" s="3" t="s">
        <v>3063</v>
      </c>
      <c r="FSN2" s="3" t="s">
        <v>1148</v>
      </c>
      <c r="FSO2" s="3" t="s">
        <v>4608</v>
      </c>
      <c r="FSP2" s="3" t="s">
        <v>3371</v>
      </c>
      <c r="FSQ2" s="3" t="s">
        <v>2982</v>
      </c>
      <c r="FSR2" s="3" t="s">
        <v>3214</v>
      </c>
      <c r="FSS2" s="3" t="s">
        <v>7000</v>
      </c>
      <c r="FST2" s="3" t="s">
        <v>2080</v>
      </c>
      <c r="FSU2" s="3" t="s">
        <v>5930</v>
      </c>
      <c r="FSV2" s="3" t="s">
        <v>2282</v>
      </c>
      <c r="FSW2" s="3" t="s">
        <v>351</v>
      </c>
      <c r="FSX2" s="3" t="s">
        <v>7006</v>
      </c>
      <c r="FSY2" s="3" t="s">
        <v>2467</v>
      </c>
      <c r="FSZ2" s="3" t="s">
        <v>6733</v>
      </c>
      <c r="FTA2" s="3" t="s">
        <v>272</v>
      </c>
      <c r="FTB2" s="3" t="s">
        <v>2485</v>
      </c>
      <c r="FTC2" s="3" t="s">
        <v>2022</v>
      </c>
      <c r="FTD2" s="3" t="s">
        <v>2150</v>
      </c>
      <c r="FTE2" s="3" t="s">
        <v>1434</v>
      </c>
      <c r="FTF2" s="3" t="s">
        <v>3126</v>
      </c>
      <c r="FTG2" s="3" t="s">
        <v>3763</v>
      </c>
      <c r="FTH2" s="3" t="s">
        <v>3734</v>
      </c>
      <c r="FTI2" s="3" t="s">
        <v>1821</v>
      </c>
      <c r="FTJ2" s="3" t="s">
        <v>3688</v>
      </c>
      <c r="FTK2" s="3" t="s">
        <v>1978</v>
      </c>
      <c r="FTL2" s="3" t="s">
        <v>4136</v>
      </c>
      <c r="FTM2" s="3" t="s">
        <v>1772</v>
      </c>
      <c r="FTN2" s="3" t="s">
        <v>5179</v>
      </c>
      <c r="FTO2" s="3" t="s">
        <v>3450</v>
      </c>
      <c r="FTP2" s="3" t="s">
        <v>4156</v>
      </c>
      <c r="FTQ2" s="3" t="s">
        <v>5177</v>
      </c>
      <c r="FTR2" s="3" t="s">
        <v>1140</v>
      </c>
      <c r="FTS2" s="3" t="s">
        <v>7028</v>
      </c>
      <c r="FTT2" s="3" t="s">
        <v>2415</v>
      </c>
      <c r="FTU2" s="3" t="s">
        <v>1925</v>
      </c>
      <c r="FTV2" s="3" t="s">
        <v>6221</v>
      </c>
      <c r="FTW2" s="3" t="s">
        <v>4997</v>
      </c>
      <c r="FTX2" s="3" t="s">
        <v>4564</v>
      </c>
      <c r="FTY2" s="3" t="s">
        <v>887</v>
      </c>
      <c r="FTZ2" s="3" t="s">
        <v>5741</v>
      </c>
      <c r="FUA2" s="3" t="s">
        <v>4706</v>
      </c>
      <c r="FUB2" s="3" t="s">
        <v>2958</v>
      </c>
      <c r="FUC2" s="3" t="s">
        <v>4292</v>
      </c>
      <c r="FUD2" s="3" t="s">
        <v>5970</v>
      </c>
      <c r="FUE2" s="3" t="s">
        <v>963</v>
      </c>
      <c r="FUF2" s="3" t="s">
        <v>4141</v>
      </c>
      <c r="FUG2" s="3" t="s">
        <v>5133</v>
      </c>
      <c r="FUH2" s="3" t="s">
        <v>4055</v>
      </c>
      <c r="FUI2" s="3" t="s">
        <v>235</v>
      </c>
      <c r="FUJ2" s="3" t="s">
        <v>3174</v>
      </c>
      <c r="FUK2" s="3" t="s">
        <v>1804</v>
      </c>
      <c r="FUL2" s="3" t="s">
        <v>2363</v>
      </c>
      <c r="FUM2" s="3" t="s">
        <v>5970</v>
      </c>
      <c r="FUN2" s="3" t="s">
        <v>1386</v>
      </c>
      <c r="FUO2" s="3" t="s">
        <v>3232</v>
      </c>
      <c r="FUP2" s="3" t="s">
        <v>1348</v>
      </c>
      <c r="FUQ2" s="3" t="s">
        <v>3845</v>
      </c>
      <c r="FUR2" s="3" t="s">
        <v>2810</v>
      </c>
      <c r="FUS2" s="3" t="s">
        <v>626</v>
      </c>
      <c r="FUT2" s="3" t="s">
        <v>7056</v>
      </c>
      <c r="FUU2" s="3" t="s">
        <v>6002</v>
      </c>
      <c r="FUV2" s="3" t="s">
        <v>4324</v>
      </c>
      <c r="FUW2" s="3" t="s">
        <v>536</v>
      </c>
      <c r="FUX2" s="3" t="s">
        <v>2231</v>
      </c>
      <c r="FUY2" s="3" t="s">
        <v>3736</v>
      </c>
      <c r="FUZ2" s="3" t="s">
        <v>3916</v>
      </c>
      <c r="FVA2" s="3" t="s">
        <v>1048</v>
      </c>
      <c r="FVB2" s="3" t="s">
        <v>2569</v>
      </c>
      <c r="FVC2" s="3" t="s">
        <v>1314</v>
      </c>
      <c r="FVD2" s="3" t="s">
        <v>4688</v>
      </c>
      <c r="FVE2" s="3" t="s">
        <v>1641</v>
      </c>
      <c r="FVF2" s="3" t="s">
        <v>1495</v>
      </c>
      <c r="FVG2" s="3" t="s">
        <v>1947</v>
      </c>
      <c r="FVH2" s="3" t="s">
        <v>1894</v>
      </c>
      <c r="FVI2" s="3" t="s">
        <v>4541</v>
      </c>
      <c r="FVJ2" s="3" t="s">
        <v>1665</v>
      </c>
      <c r="FVK2" s="3" t="s">
        <v>7074</v>
      </c>
      <c r="FVL2" s="3" t="s">
        <v>2651</v>
      </c>
      <c r="FVM2" s="3" t="s">
        <v>2260</v>
      </c>
      <c r="FVN2" s="3" t="s">
        <v>4410</v>
      </c>
      <c r="FVO2" s="3" t="s">
        <v>1925</v>
      </c>
      <c r="FVP2" s="3" t="s">
        <v>536</v>
      </c>
      <c r="FVQ2" s="3" t="s">
        <v>1333</v>
      </c>
      <c r="FVR2" s="3" t="s">
        <v>3749</v>
      </c>
      <c r="FVS2" s="3" t="s">
        <v>3243</v>
      </c>
      <c r="FVT2" s="3" t="s">
        <v>4324</v>
      </c>
      <c r="FVU2" s="3" t="s">
        <v>7085</v>
      </c>
      <c r="FVV2" s="3" t="s">
        <v>5252</v>
      </c>
      <c r="FVW2" s="3" t="s">
        <v>531</v>
      </c>
      <c r="FVX2" s="3" t="s">
        <v>505</v>
      </c>
      <c r="FVY2" s="3" t="s">
        <v>1665</v>
      </c>
      <c r="FVZ2" s="3" t="s">
        <v>3246</v>
      </c>
      <c r="FWA2" s="3" t="s">
        <v>2098</v>
      </c>
      <c r="FWB2" s="3" t="s">
        <v>3960</v>
      </c>
      <c r="FWC2" s="3" t="s">
        <v>791</v>
      </c>
      <c r="FWD2" s="3" t="s">
        <v>1296</v>
      </c>
      <c r="FWE2" s="3" t="s">
        <v>2380</v>
      </c>
      <c r="FWF2" s="3" t="s">
        <v>2277</v>
      </c>
      <c r="FWG2" s="3" t="s">
        <v>1006</v>
      </c>
      <c r="FWH2" s="3" t="s">
        <v>3559</v>
      </c>
      <c r="FWI2" s="3" t="s">
        <v>6049</v>
      </c>
      <c r="FWJ2" s="3" t="s">
        <v>7101</v>
      </c>
      <c r="FWK2" s="3" t="s">
        <v>1130</v>
      </c>
      <c r="FWL2" s="3" t="s">
        <v>333</v>
      </c>
      <c r="FWM2" s="3" t="s">
        <v>1245</v>
      </c>
      <c r="FWN2" s="3" t="s">
        <v>4494</v>
      </c>
      <c r="FWO2" s="3" t="s">
        <v>4460</v>
      </c>
      <c r="FWP2" s="3" t="s">
        <v>4834</v>
      </c>
      <c r="FWQ2" s="3" t="s">
        <v>1346</v>
      </c>
      <c r="FWR2" s="3" t="s">
        <v>1333</v>
      </c>
      <c r="FWS2" s="3" t="s">
        <v>1753</v>
      </c>
      <c r="FWT2" s="3" t="s">
        <v>3467</v>
      </c>
      <c r="FWU2" s="3" t="s">
        <v>2595</v>
      </c>
      <c r="FWV2" s="3" t="s">
        <v>1850</v>
      </c>
      <c r="FWW2" s="3" t="s">
        <v>737</v>
      </c>
      <c r="FWX2" s="3" t="s">
        <v>41</v>
      </c>
      <c r="FWY2" s="3" t="s">
        <v>4829</v>
      </c>
      <c r="FWZ2" s="3" t="s">
        <v>4916</v>
      </c>
      <c r="FXA2" s="3" t="s">
        <v>2182</v>
      </c>
      <c r="FXB2" s="3" t="s">
        <v>600</v>
      </c>
      <c r="FXC2" s="3" t="s">
        <v>4614</v>
      </c>
      <c r="FXD2" s="3" t="s">
        <v>7122</v>
      </c>
      <c r="FXE2" s="3" t="s">
        <v>24</v>
      </c>
      <c r="FXF2" s="3" t="s">
        <v>3911</v>
      </c>
      <c r="FXG2" s="3" t="s">
        <v>1546</v>
      </c>
      <c r="FXH2" s="3" t="s">
        <v>5824</v>
      </c>
      <c r="FXI2" s="3" t="s">
        <v>2044</v>
      </c>
      <c r="FXJ2" s="3" t="s">
        <v>410</v>
      </c>
      <c r="FXK2" s="3" t="s">
        <v>605</v>
      </c>
      <c r="FXL2" s="3" t="s">
        <v>3077</v>
      </c>
      <c r="FXM2" s="3" t="s">
        <v>3061</v>
      </c>
      <c r="FXN2" s="3" t="s">
        <v>3235</v>
      </c>
      <c r="FXO2" s="3" t="s">
        <v>2293</v>
      </c>
      <c r="FXP2" s="3" t="s">
        <v>2253</v>
      </c>
      <c r="FXQ2" s="3" t="s">
        <v>3196</v>
      </c>
      <c r="FXR2" s="3" t="s">
        <v>3494</v>
      </c>
      <c r="FXS2" s="3" t="s">
        <v>721</v>
      </c>
      <c r="FXT2" s="3" t="s">
        <v>2724</v>
      </c>
      <c r="FXU2" s="3" t="s">
        <v>2293</v>
      </c>
      <c r="FXV2" s="3" t="s">
        <v>1106</v>
      </c>
      <c r="FXW2" s="3" t="s">
        <v>7142</v>
      </c>
      <c r="FXX2" s="3" t="s">
        <v>2135</v>
      </c>
      <c r="FXY2" s="3" t="s">
        <v>2217</v>
      </c>
      <c r="FXZ2" s="3" t="s">
        <v>7146</v>
      </c>
      <c r="FYA2" s="3" t="s">
        <v>3134</v>
      </c>
      <c r="FYB2" s="3" t="s">
        <v>4564</v>
      </c>
      <c r="FYC2" s="3" t="s">
        <v>3079</v>
      </c>
      <c r="FYD2" s="3" t="s">
        <v>7151</v>
      </c>
      <c r="FYE2" s="3" t="s">
        <v>940</v>
      </c>
      <c r="FYF2" s="3" t="s">
        <v>4455</v>
      </c>
      <c r="FYG2" s="3" t="s">
        <v>1223</v>
      </c>
      <c r="FYH2" s="3" t="s">
        <v>602</v>
      </c>
      <c r="FYI2" s="3" t="s">
        <v>1439</v>
      </c>
      <c r="FYJ2" s="3" t="s">
        <v>2306</v>
      </c>
      <c r="FYK2" s="3" t="s">
        <v>3901</v>
      </c>
      <c r="FYL2" s="3" t="s">
        <v>283</v>
      </c>
      <c r="FYM2" s="3" t="s">
        <v>1140</v>
      </c>
      <c r="FYN2" s="3" t="s">
        <v>776</v>
      </c>
      <c r="FYO2" s="3" t="s">
        <v>3488</v>
      </c>
      <c r="FYP2" s="3" t="s">
        <v>2086</v>
      </c>
      <c r="FYQ2" s="3" t="s">
        <v>2253</v>
      </c>
      <c r="FYR2" s="3" t="s">
        <v>1161</v>
      </c>
      <c r="FYS2" s="3" t="s">
        <v>585</v>
      </c>
      <c r="FYT2" s="3" t="s">
        <v>673</v>
      </c>
      <c r="FYU2" s="3" t="s">
        <v>34</v>
      </c>
      <c r="FYV2" s="3" t="s">
        <v>1568</v>
      </c>
      <c r="FYW2" s="3" t="s">
        <v>2849</v>
      </c>
      <c r="FYX2" s="3" t="s">
        <v>4079</v>
      </c>
      <c r="FYY2" s="3" t="s">
        <v>1324</v>
      </c>
      <c r="FYZ2" s="3" t="s">
        <v>5733</v>
      </c>
      <c r="FZA2" s="3" t="s">
        <v>2997</v>
      </c>
      <c r="FZB2" s="3" t="s">
        <v>4914</v>
      </c>
      <c r="FZC2" s="3" t="s">
        <v>2732</v>
      </c>
      <c r="FZD2" s="3" t="s">
        <v>4571</v>
      </c>
      <c r="FZE2" s="3" t="s">
        <v>6186</v>
      </c>
      <c r="FZF2" s="3" t="s">
        <v>1694</v>
      </c>
      <c r="FZG2" s="3" t="s">
        <v>4292</v>
      </c>
      <c r="FZH2" s="3" t="s">
        <v>3199</v>
      </c>
      <c r="FZI2" s="3" t="s">
        <v>7183</v>
      </c>
      <c r="FZJ2" s="3" t="s">
        <v>6262</v>
      </c>
      <c r="FZK2" s="3" t="s">
        <v>2438</v>
      </c>
      <c r="FZL2" s="3" t="s">
        <v>3430</v>
      </c>
      <c r="FZM2" s="3" t="s">
        <v>1353</v>
      </c>
      <c r="FZN2" s="3" t="s">
        <v>1967</v>
      </c>
      <c r="FZO2" s="3" t="s">
        <v>5474</v>
      </c>
      <c r="FZP2" s="3" t="s">
        <v>2542</v>
      </c>
      <c r="FZQ2" s="3" t="s">
        <v>7192</v>
      </c>
      <c r="FZR2" s="3" t="s">
        <v>4061</v>
      </c>
      <c r="FZS2" s="3" t="s">
        <v>2125</v>
      </c>
      <c r="FZT2" s="3" t="s">
        <v>1122</v>
      </c>
      <c r="FZU2" s="3" t="s">
        <v>3791</v>
      </c>
      <c r="FZV2" s="3" t="s">
        <v>6885</v>
      </c>
      <c r="FZW2" s="3" t="s">
        <v>6791</v>
      </c>
      <c r="FZX2" s="3" t="s">
        <v>2994</v>
      </c>
      <c r="FZY2" s="3" t="s">
        <v>3209</v>
      </c>
      <c r="FZZ2" s="3" t="s">
        <v>4111</v>
      </c>
      <c r="GAA2" s="3" t="s">
        <v>420</v>
      </c>
      <c r="GAB2" s="3" t="s">
        <v>3020</v>
      </c>
      <c r="GAC2" s="3" t="s">
        <v>6631</v>
      </c>
      <c r="GAD2" s="3" t="s">
        <v>1821</v>
      </c>
      <c r="GAE2" s="3" t="s">
        <v>2591</v>
      </c>
      <c r="GAF2" s="3" t="s">
        <v>2095</v>
      </c>
      <c r="GAG2" s="3" t="s">
        <v>2500</v>
      </c>
      <c r="GAH2" s="3" t="s">
        <v>2810</v>
      </c>
      <c r="GAI2" s="3" t="s">
        <v>3144</v>
      </c>
      <c r="GAJ2" s="3" t="s">
        <v>3106</v>
      </c>
      <c r="GAK2" s="3" t="s">
        <v>1566</v>
      </c>
      <c r="GAL2" s="3" t="s">
        <v>6166</v>
      </c>
      <c r="GAM2" s="3" t="s">
        <v>4783</v>
      </c>
      <c r="GAN2" s="3" t="s">
        <v>1081</v>
      </c>
      <c r="GAO2" s="3" t="s">
        <v>3433</v>
      </c>
      <c r="GAP2" s="3" t="s">
        <v>949</v>
      </c>
      <c r="GAQ2" s="3" t="s">
        <v>465</v>
      </c>
      <c r="GAR2" s="3" t="s">
        <v>1719</v>
      </c>
      <c r="GAS2" s="3" t="s">
        <v>2974</v>
      </c>
      <c r="GAT2" s="3" t="s">
        <v>6115</v>
      </c>
      <c r="GAU2" s="3" t="s">
        <v>2810</v>
      </c>
      <c r="GAV2" s="3" t="s">
        <v>180</v>
      </c>
      <c r="GAW2" s="3" t="s">
        <v>793</v>
      </c>
      <c r="GAX2" s="3" t="s">
        <v>2273</v>
      </c>
      <c r="GAY2" s="3" t="s">
        <v>3990</v>
      </c>
      <c r="GAZ2" s="3" t="s">
        <v>3256</v>
      </c>
      <c r="GBA2" s="3" t="s">
        <v>3293</v>
      </c>
      <c r="GBB2" s="3" t="s">
        <v>2999</v>
      </c>
      <c r="GBC2" s="3" t="s">
        <v>5244</v>
      </c>
      <c r="GBD2" s="3" t="s">
        <v>2699</v>
      </c>
      <c r="GBE2" s="3" t="s">
        <v>4134</v>
      </c>
      <c r="GBF2" s="3" t="s">
        <v>267</v>
      </c>
      <c r="GBG2" s="3" t="s">
        <v>3559</v>
      </c>
      <c r="GBH2" s="3" t="s">
        <v>3761</v>
      </c>
      <c r="GBI2" s="3" t="s">
        <v>3194</v>
      </c>
      <c r="GBJ2" s="3" t="s">
        <v>5866</v>
      </c>
      <c r="GBK2" s="3" t="s">
        <v>4247</v>
      </c>
      <c r="GBL2" s="3" t="s">
        <v>14</v>
      </c>
      <c r="GBM2" s="3" t="s">
        <v>1367</v>
      </c>
      <c r="GBN2" s="3" t="s">
        <v>879</v>
      </c>
      <c r="GBO2" s="3" t="s">
        <v>4035</v>
      </c>
      <c r="GBP2" s="3" t="s">
        <v>5281</v>
      </c>
      <c r="GBQ2" s="3" t="s">
        <v>5559</v>
      </c>
      <c r="GBR2" s="3" t="s">
        <v>4084</v>
      </c>
      <c r="GBS2" s="3" t="s">
        <v>465</v>
      </c>
      <c r="GBT2" s="3" t="s">
        <v>2409</v>
      </c>
      <c r="GBU2" s="3" t="s">
        <v>3815</v>
      </c>
      <c r="GBV2" s="3" t="s">
        <v>1328</v>
      </c>
      <c r="GBW2" s="3" t="s">
        <v>2538</v>
      </c>
      <c r="GBX2" s="3" t="s">
        <v>5488</v>
      </c>
      <c r="GBY2" s="3" t="s">
        <v>2405</v>
      </c>
      <c r="GBZ2" s="3" t="s">
        <v>2661</v>
      </c>
      <c r="GCA2" s="3" t="s">
        <v>1701</v>
      </c>
      <c r="GCB2" s="3" t="s">
        <v>4665</v>
      </c>
      <c r="GCC2" s="3" t="s">
        <v>7257</v>
      </c>
      <c r="GCD2" s="3" t="s">
        <v>118</v>
      </c>
      <c r="GCE2" s="3" t="s">
        <v>2478</v>
      </c>
      <c r="GCF2" s="3" t="s">
        <v>2815</v>
      </c>
      <c r="GCG2" s="3" t="s">
        <v>3250</v>
      </c>
      <c r="GCH2" s="3" t="s">
        <v>2380</v>
      </c>
      <c r="GCI2" s="3" t="s">
        <v>4061</v>
      </c>
      <c r="GCJ2" s="3" t="s">
        <v>830</v>
      </c>
      <c r="GCK2" s="3" t="s">
        <v>4441</v>
      </c>
      <c r="GCL2" s="3" t="s">
        <v>3534</v>
      </c>
      <c r="GCM2" s="3" t="s">
        <v>646</v>
      </c>
      <c r="GCN2" s="3" t="s">
        <v>545</v>
      </c>
      <c r="GCO2" s="3" t="s">
        <v>3815</v>
      </c>
      <c r="GCP2" s="3" t="s">
        <v>5079</v>
      </c>
      <c r="GCQ2" s="3" t="s">
        <v>605</v>
      </c>
      <c r="GCR2" s="3" t="s">
        <v>1228</v>
      </c>
      <c r="GCS2" s="3" t="s">
        <v>1019</v>
      </c>
      <c r="GCT2" s="3" t="s">
        <v>420</v>
      </c>
      <c r="GCU2" s="3" t="s">
        <v>1326</v>
      </c>
      <c r="GCV2" s="3" t="s">
        <v>1636</v>
      </c>
      <c r="GCW2" s="3" t="s">
        <v>2762</v>
      </c>
      <c r="GCX2" s="3" t="s">
        <v>771</v>
      </c>
      <c r="GCY2" s="3" t="s">
        <v>4402</v>
      </c>
      <c r="GCZ2" s="3" t="s">
        <v>524</v>
      </c>
      <c r="GDA2" s="3" t="s">
        <v>1165</v>
      </c>
      <c r="GDB2" s="3" t="s">
        <v>1894</v>
      </c>
      <c r="GDC2" s="3" t="s">
        <v>550</v>
      </c>
      <c r="GDD2" s="3" t="s">
        <v>6733</v>
      </c>
      <c r="GDE2" s="3" t="s">
        <v>3808</v>
      </c>
      <c r="GDF2" s="3" t="s">
        <v>440</v>
      </c>
      <c r="GDG2" s="3" t="s">
        <v>5337</v>
      </c>
      <c r="GDH2" s="3" t="s">
        <v>3045</v>
      </c>
      <c r="GDI2" s="3" t="s">
        <v>7290</v>
      </c>
      <c r="GDJ2" s="3" t="s">
        <v>4084</v>
      </c>
      <c r="GDK2" s="3" t="s">
        <v>1602</v>
      </c>
      <c r="GDL2" s="3" t="s">
        <v>1778</v>
      </c>
      <c r="GDM2" s="3" t="s">
        <v>1705</v>
      </c>
      <c r="GDN2" s="3" t="s">
        <v>512</v>
      </c>
      <c r="GDO2" s="3" t="s">
        <v>3201</v>
      </c>
      <c r="GDP2" s="3" t="s">
        <v>143</v>
      </c>
      <c r="GDQ2" s="3" t="s">
        <v>861</v>
      </c>
      <c r="GDR2" s="3" t="s">
        <v>1406</v>
      </c>
      <c r="GDS2" s="3" t="s">
        <v>1439</v>
      </c>
      <c r="GDT2" s="3" t="s">
        <v>7000</v>
      </c>
      <c r="GDU2" s="3" t="s">
        <v>4055</v>
      </c>
      <c r="GDV2" s="3" t="s">
        <v>3515</v>
      </c>
      <c r="GDW2" s="3" t="s">
        <v>1550</v>
      </c>
      <c r="GDX2" s="3" t="s">
        <v>2889</v>
      </c>
      <c r="GDY2" s="3" t="s">
        <v>980</v>
      </c>
      <c r="GDZ2" s="3" t="s">
        <v>771</v>
      </c>
      <c r="GEA2" s="3" t="s">
        <v>644</v>
      </c>
      <c r="GEB2" s="3" t="s">
        <v>2086</v>
      </c>
      <c r="GEC2" s="3" t="s">
        <v>5027</v>
      </c>
      <c r="GED2" s="3" t="s">
        <v>5819</v>
      </c>
      <c r="GEE2" s="3" t="s">
        <v>73</v>
      </c>
      <c r="GEF2" s="3" t="s">
        <v>2178</v>
      </c>
      <c r="GEG2" s="3" t="s">
        <v>5533</v>
      </c>
      <c r="GEH2" s="3" t="s">
        <v>2380</v>
      </c>
      <c r="GEI2" s="3" t="s">
        <v>1528</v>
      </c>
      <c r="GEJ2" s="3" t="s">
        <v>3698</v>
      </c>
      <c r="GEK2" s="3" t="s">
        <v>940</v>
      </c>
      <c r="GEL2" s="3" t="s">
        <v>2879</v>
      </c>
      <c r="GEM2" s="3" t="s">
        <v>2864</v>
      </c>
      <c r="GEN2" s="3" t="s">
        <v>1792</v>
      </c>
      <c r="GEO2" s="3" t="s">
        <v>3496</v>
      </c>
      <c r="GEP2" s="3" t="s">
        <v>728</v>
      </c>
      <c r="GEQ2" s="3" t="s">
        <v>2743</v>
      </c>
      <c r="GER2" s="3" t="s">
        <v>3775</v>
      </c>
      <c r="GES2" s="3" t="s">
        <v>519</v>
      </c>
      <c r="GET2" s="3" t="s">
        <v>2424</v>
      </c>
      <c r="GEU2" s="3" t="s">
        <v>4326</v>
      </c>
      <c r="GEV2" s="3" t="s">
        <v>4141</v>
      </c>
      <c r="GEW2" s="3" t="s">
        <v>4884</v>
      </c>
      <c r="GEX2" s="3" t="s">
        <v>2681</v>
      </c>
      <c r="GEY2" s="3" t="s">
        <v>1835</v>
      </c>
      <c r="GEZ2" s="3" t="s">
        <v>1357</v>
      </c>
      <c r="GFA2" s="3" t="s">
        <v>7335</v>
      </c>
      <c r="GFB2" s="3" t="s">
        <v>3337</v>
      </c>
      <c r="GFC2" s="3" t="s">
        <v>256</v>
      </c>
      <c r="GFD2" s="3" t="s">
        <v>2670</v>
      </c>
      <c r="GFE2" s="3" t="s">
        <v>5156</v>
      </c>
      <c r="GFF2" s="3" t="s">
        <v>3075</v>
      </c>
      <c r="GFG2" s="3" t="s">
        <v>3657</v>
      </c>
      <c r="GFH2" s="3" t="s">
        <v>6800</v>
      </c>
      <c r="GFI2" s="3" t="s">
        <v>3159</v>
      </c>
      <c r="GFJ2" s="3" t="s">
        <v>1990</v>
      </c>
      <c r="GFK2" s="3" t="s">
        <v>318</v>
      </c>
      <c r="GFL2" s="3" t="s">
        <v>1775</v>
      </c>
      <c r="GFM2" s="3" t="s">
        <v>1130</v>
      </c>
      <c r="GFN2" s="3" t="s">
        <v>2089</v>
      </c>
      <c r="GFO2" s="3" t="s">
        <v>984</v>
      </c>
      <c r="GFP2" s="3" t="s">
        <v>2697</v>
      </c>
      <c r="GFQ2" s="3" t="s">
        <v>5035</v>
      </c>
      <c r="GFR2" s="3" t="s">
        <v>468</v>
      </c>
      <c r="GFS2" s="3" t="s">
        <v>248</v>
      </c>
      <c r="GFT2" s="3" t="s">
        <v>1125</v>
      </c>
      <c r="GFU2" s="3" t="s">
        <v>113</v>
      </c>
      <c r="GFV2" s="3" t="s">
        <v>1241</v>
      </c>
      <c r="GFW2" s="3" t="s">
        <v>2639</v>
      </c>
      <c r="GFX2" s="3" t="s">
        <v>1057</v>
      </c>
      <c r="GFY2" s="3" t="s">
        <v>3041</v>
      </c>
      <c r="GFZ2" s="3" t="s">
        <v>7074</v>
      </c>
      <c r="GGA2" s="3" t="s">
        <v>2740</v>
      </c>
      <c r="GGB2" s="3" t="s">
        <v>267</v>
      </c>
      <c r="GGC2" s="3" t="s">
        <v>2083</v>
      </c>
      <c r="GGD2" s="3" t="s">
        <v>6057</v>
      </c>
      <c r="GGE2" s="3" t="s">
        <v>5278</v>
      </c>
      <c r="GGF2" s="3" t="s">
        <v>1612</v>
      </c>
      <c r="GGG2" s="3" t="s">
        <v>2658</v>
      </c>
      <c r="GGH2" s="3" t="s">
        <v>2485</v>
      </c>
      <c r="GGI2" s="3" t="s">
        <v>5109</v>
      </c>
      <c r="GGJ2" s="3" t="s">
        <v>1048</v>
      </c>
      <c r="GGK2" s="3" t="s">
        <v>3430</v>
      </c>
      <c r="GGL2" s="3" t="s">
        <v>1478</v>
      </c>
      <c r="GGM2" s="3" t="s">
        <v>1716</v>
      </c>
      <c r="GGN2" s="3" t="s">
        <v>196</v>
      </c>
      <c r="GGO2" s="3" t="s">
        <v>593</v>
      </c>
      <c r="GGP2" s="3" t="s">
        <v>1436</v>
      </c>
      <c r="GGQ2" s="3" t="s">
        <v>1923</v>
      </c>
      <c r="GGR2" s="3" t="s">
        <v>2776</v>
      </c>
      <c r="GGS2" s="3" t="s">
        <v>1406</v>
      </c>
      <c r="GGT2" s="3" t="s">
        <v>2368</v>
      </c>
      <c r="GGU2" s="3" t="s">
        <v>4653</v>
      </c>
      <c r="GGV2" s="3" t="s">
        <v>385</v>
      </c>
      <c r="GGW2" s="3" t="s">
        <v>4283</v>
      </c>
      <c r="GGX2" s="3" t="s">
        <v>2024</v>
      </c>
      <c r="GGY2" s="3" t="s">
        <v>1379</v>
      </c>
      <c r="GGZ2" s="3" t="s">
        <v>86</v>
      </c>
      <c r="GHA2" s="3" t="s">
        <v>3576</v>
      </c>
      <c r="GHB2" s="3" t="s">
        <v>576</v>
      </c>
      <c r="GHC2" s="3" t="s">
        <v>7101</v>
      </c>
      <c r="GHD2" s="3" t="s">
        <v>4283</v>
      </c>
      <c r="GHE2" s="3" t="s">
        <v>3038</v>
      </c>
      <c r="GHF2" s="3" t="s">
        <v>2335</v>
      </c>
      <c r="GHG2" s="3" t="s">
        <v>2000</v>
      </c>
      <c r="GHH2" s="3" t="s">
        <v>1365</v>
      </c>
      <c r="GHI2" s="3" t="s">
        <v>118</v>
      </c>
      <c r="GHJ2" s="3" t="s">
        <v>333</v>
      </c>
      <c r="GHK2" s="3" t="s">
        <v>3899</v>
      </c>
      <c r="GHL2" s="3" t="s">
        <v>4001</v>
      </c>
      <c r="GHM2" s="3" t="s">
        <v>4292</v>
      </c>
      <c r="GHN2" s="3" t="s">
        <v>1373</v>
      </c>
      <c r="GHO2" s="3" t="s">
        <v>5058</v>
      </c>
      <c r="GHP2" s="3" t="s">
        <v>1674</v>
      </c>
      <c r="GHQ2" s="3" t="s">
        <v>3855</v>
      </c>
      <c r="GHR2" s="3" t="s">
        <v>4441</v>
      </c>
      <c r="GHS2" s="3" t="s">
        <v>1370</v>
      </c>
      <c r="GHT2" s="3" t="s">
        <v>1159</v>
      </c>
      <c r="GHU2" s="3" t="s">
        <v>3821</v>
      </c>
      <c r="GHV2" s="3" t="s">
        <v>6082</v>
      </c>
      <c r="GHW2" s="3" t="s">
        <v>2195</v>
      </c>
      <c r="GHX2" s="3" t="s">
        <v>131</v>
      </c>
      <c r="GHY2" s="3" t="s">
        <v>4916</v>
      </c>
      <c r="GHZ2" s="3" t="s">
        <v>5215</v>
      </c>
      <c r="GIA2" s="3" t="s">
        <v>293</v>
      </c>
      <c r="GIB2" s="3" t="s">
        <v>5474</v>
      </c>
      <c r="GIC2" s="3" t="s">
        <v>1115</v>
      </c>
      <c r="GID2" s="3" t="s">
        <v>6784</v>
      </c>
      <c r="GIE2" s="3" t="s">
        <v>2285</v>
      </c>
      <c r="GIF2" s="3" t="s">
        <v>1930</v>
      </c>
      <c r="GIG2" s="3" t="s">
        <v>3688</v>
      </c>
      <c r="GIH2" s="3" t="s">
        <v>2205</v>
      </c>
      <c r="GII2" s="3" t="s">
        <v>3803</v>
      </c>
      <c r="GIJ2" s="3" t="s">
        <v>781</v>
      </c>
      <c r="GIK2" s="3" t="s">
        <v>4219</v>
      </c>
      <c r="GIL2" s="3" t="s">
        <v>243</v>
      </c>
      <c r="GIM2" s="3" t="s">
        <v>2046</v>
      </c>
      <c r="GIN2" s="3" t="s">
        <v>3326</v>
      </c>
      <c r="GIO2" s="3" t="s">
        <v>791</v>
      </c>
      <c r="GIP2" s="3" t="s">
        <v>1331</v>
      </c>
      <c r="GIQ2" s="3" t="s">
        <v>5594</v>
      </c>
      <c r="GIR2" s="3" t="s">
        <v>1070</v>
      </c>
      <c r="GIS2" s="3" t="s">
        <v>3199</v>
      </c>
      <c r="GIT2" s="3" t="s">
        <v>2855</v>
      </c>
      <c r="GIU2" s="3" t="s">
        <v>2522</v>
      </c>
      <c r="GIV2" s="3" t="s">
        <v>2048</v>
      </c>
      <c r="GIW2" s="3" t="s">
        <v>616</v>
      </c>
      <c r="GIX2" s="3" t="s">
        <v>884</v>
      </c>
      <c r="GIY2" s="3" t="s">
        <v>2634</v>
      </c>
      <c r="GIZ2" s="3" t="s">
        <v>3510</v>
      </c>
      <c r="GJA2" s="3" t="s">
        <v>5688</v>
      </c>
      <c r="GJB2" s="3" t="s">
        <v>984</v>
      </c>
      <c r="GJC2" s="3" t="s">
        <v>2795</v>
      </c>
      <c r="GJD2" s="3" t="s">
        <v>2443</v>
      </c>
      <c r="GJE2" s="3" t="s">
        <v>833</v>
      </c>
      <c r="GJF2" s="3" t="s">
        <v>4061</v>
      </c>
      <c r="GJG2" s="3" t="s">
        <v>2202</v>
      </c>
      <c r="GJH2" s="3" t="s">
        <v>7447</v>
      </c>
      <c r="GJI2" s="3" t="s">
        <v>1568</v>
      </c>
      <c r="GJJ2" s="3" t="s">
        <v>3888</v>
      </c>
      <c r="GJK2" s="3" t="s">
        <v>975</v>
      </c>
      <c r="GJL2" s="3" t="s">
        <v>613</v>
      </c>
      <c r="GJM2" s="3" t="s">
        <v>1669</v>
      </c>
      <c r="GJN2" s="3" t="s">
        <v>1039</v>
      </c>
      <c r="GJO2" s="3" t="s">
        <v>1016</v>
      </c>
      <c r="GJP2" s="3" t="s">
        <v>593</v>
      </c>
      <c r="GJQ2" s="3" t="s">
        <v>6063</v>
      </c>
      <c r="GJR2" s="3" t="s">
        <v>1612</v>
      </c>
      <c r="GJS2" s="3" t="s">
        <v>1548</v>
      </c>
      <c r="GJT2" s="3" t="s">
        <v>4389</v>
      </c>
      <c r="GJU2" s="3" t="s">
        <v>3345</v>
      </c>
      <c r="GJV2" s="3" t="s">
        <v>2641</v>
      </c>
      <c r="GJW2" s="3" t="s">
        <v>4199</v>
      </c>
      <c r="GJX2" s="3" t="s">
        <v>4472</v>
      </c>
      <c r="GJY2" s="3" t="s">
        <v>369</v>
      </c>
      <c r="GJZ2" s="3" t="s">
        <v>1729</v>
      </c>
      <c r="GKA2" s="3" t="s">
        <v>2877</v>
      </c>
      <c r="GKB2" s="3" t="s">
        <v>41</v>
      </c>
      <c r="GKC2" s="3" t="s">
        <v>1171</v>
      </c>
      <c r="GKD2" s="3" t="s">
        <v>3090</v>
      </c>
      <c r="GKE2" s="3" t="s">
        <v>3662</v>
      </c>
      <c r="GKF2" s="3" t="s">
        <v>1622</v>
      </c>
      <c r="GKG2" s="3" t="s">
        <v>4667</v>
      </c>
      <c r="GKH2" s="3" t="s">
        <v>1548</v>
      </c>
      <c r="GKI2" s="3" t="s">
        <v>911</v>
      </c>
      <c r="GKJ2" s="3" t="s">
        <v>2106</v>
      </c>
      <c r="GKK2" s="3" t="s">
        <v>1833</v>
      </c>
      <c r="GKL2" s="3" t="s">
        <v>2260</v>
      </c>
      <c r="GKM2" s="3" t="s">
        <v>1884</v>
      </c>
      <c r="GKN2" s="3" t="s">
        <v>2489</v>
      </c>
      <c r="GKO2" s="3" t="s">
        <v>5515</v>
      </c>
      <c r="GKP2" s="3" t="s">
        <v>1016</v>
      </c>
      <c r="GKQ2" s="3" t="s">
        <v>1016</v>
      </c>
      <c r="GKR2" s="3" t="s">
        <v>4124</v>
      </c>
      <c r="GKS2" s="3" t="s">
        <v>2476</v>
      </c>
      <c r="GKT2" s="3" t="s">
        <v>7486</v>
      </c>
      <c r="GKU2" s="3" t="s">
        <v>7488</v>
      </c>
      <c r="GKV2" s="3" t="s">
        <v>4764</v>
      </c>
      <c r="GKW2" s="3" t="s">
        <v>1019</v>
      </c>
      <c r="GKX2" s="3" t="s">
        <v>2620</v>
      </c>
      <c r="GKY2" s="3" t="s">
        <v>1142</v>
      </c>
      <c r="GKZ2" s="3" t="s">
        <v>2699</v>
      </c>
      <c r="GLA2" s="3" t="s">
        <v>1319</v>
      </c>
      <c r="GLB2" s="3" t="s">
        <v>838</v>
      </c>
      <c r="GLC2" s="3" t="s">
        <v>5308</v>
      </c>
      <c r="GLD2" s="3" t="s">
        <v>1451</v>
      </c>
      <c r="GLE2" s="3" t="s">
        <v>3452</v>
      </c>
      <c r="GLF2" s="3" t="s">
        <v>4223</v>
      </c>
      <c r="GLG2" s="3" t="s">
        <v>1833</v>
      </c>
      <c r="GLH2" s="3" t="s">
        <v>7257</v>
      </c>
      <c r="GLI2" s="3" t="s">
        <v>2536</v>
      </c>
      <c r="GLJ2" s="3" t="s">
        <v>2173</v>
      </c>
      <c r="GLK2" s="3" t="s">
        <v>1872</v>
      </c>
      <c r="GLL2" s="3" t="s">
        <v>3259</v>
      </c>
      <c r="GLM2" s="3" t="s">
        <v>2349</v>
      </c>
      <c r="GLN2" s="3" t="s">
        <v>581</v>
      </c>
      <c r="GLO2" s="3" t="s">
        <v>3182</v>
      </c>
      <c r="GLP2" s="3" t="s">
        <v>2485</v>
      </c>
      <c r="GLQ2" s="3" t="s">
        <v>4742</v>
      </c>
      <c r="GLR2" s="3" t="s">
        <v>3079</v>
      </c>
      <c r="GLS2" s="3" t="s">
        <v>5156</v>
      </c>
      <c r="GLT2" s="3" t="s">
        <v>1419</v>
      </c>
      <c r="GLU2" s="3" t="s">
        <v>4751</v>
      </c>
      <c r="GLV2" s="3" t="s">
        <v>3510</v>
      </c>
      <c r="GLW2" s="3" t="s">
        <v>86</v>
      </c>
      <c r="GLX2" s="3" t="s">
        <v>4339</v>
      </c>
      <c r="GLY2" s="3" t="s">
        <v>3030</v>
      </c>
      <c r="GLZ2" s="3" t="s">
        <v>1221</v>
      </c>
      <c r="GMA2" s="3" t="s">
        <v>1167</v>
      </c>
      <c r="GMB2" s="3" t="s">
        <v>318</v>
      </c>
      <c r="GMC2" s="3" t="s">
        <v>4134</v>
      </c>
      <c r="GMD2" s="3" t="s">
        <v>5819</v>
      </c>
      <c r="GME2" s="3" t="s">
        <v>3491</v>
      </c>
      <c r="GMF2" s="3" t="s">
        <v>4811</v>
      </c>
      <c r="GMG2" s="3" t="s">
        <v>455</v>
      </c>
      <c r="GMH2" s="3" t="s">
        <v>6968</v>
      </c>
      <c r="GMI2" s="3" t="s">
        <v>2962</v>
      </c>
      <c r="GMJ2" s="3" t="s">
        <v>1393</v>
      </c>
      <c r="GMK2" s="3" t="s">
        <v>4859</v>
      </c>
      <c r="GML2" s="3" t="s">
        <v>1237</v>
      </c>
      <c r="GMM2" s="3" t="s">
        <v>3256</v>
      </c>
      <c r="GMN2" s="3" t="s">
        <v>2664</v>
      </c>
      <c r="GMO2" s="3" t="s">
        <v>2628</v>
      </c>
      <c r="GMP2" s="3" t="s">
        <v>6665</v>
      </c>
      <c r="GMQ2" s="3" t="s">
        <v>2870</v>
      </c>
      <c r="GMR2" s="3" t="s">
        <v>3845</v>
      </c>
      <c r="GMS2" s="3" t="s">
        <v>1583</v>
      </c>
      <c r="GMT2" s="3" t="s">
        <v>1660</v>
      </c>
      <c r="GMU2" s="3" t="s">
        <v>3482</v>
      </c>
      <c r="GMV2" s="3" t="s">
        <v>4916</v>
      </c>
      <c r="GMW2" s="3" t="s">
        <v>2790</v>
      </c>
      <c r="GMX2" s="3" t="s">
        <v>2726</v>
      </c>
      <c r="GMY2" s="3" t="s">
        <v>3032</v>
      </c>
      <c r="GMZ2" s="3" t="s">
        <v>1768</v>
      </c>
      <c r="GNA2" s="3" t="s">
        <v>701</v>
      </c>
      <c r="GNB2" s="3" t="s">
        <v>7548</v>
      </c>
      <c r="GNC2" s="3" t="s">
        <v>2133</v>
      </c>
      <c r="GND2" s="3" t="s">
        <v>2902</v>
      </c>
      <c r="GNE2" s="3" t="s">
        <v>2443</v>
      </c>
      <c r="GNF2" s="3" t="s">
        <v>2393</v>
      </c>
      <c r="GNG2" s="3" t="s">
        <v>1419</v>
      </c>
      <c r="GNH2" s="3" t="s">
        <v>78</v>
      </c>
      <c r="GNI2" s="3" t="s">
        <v>4653</v>
      </c>
      <c r="GNJ2" s="3" t="s">
        <v>2783</v>
      </c>
      <c r="GNK2" s="3" t="s">
        <v>4501</v>
      </c>
      <c r="GNL2" s="3" t="s">
        <v>723</v>
      </c>
      <c r="GNM2" s="3" t="s">
        <v>545</v>
      </c>
      <c r="GNN2" s="3" t="s">
        <v>180</v>
      </c>
      <c r="GNO2" s="3" t="s">
        <v>7562</v>
      </c>
      <c r="GNP2" s="3" t="s">
        <v>308</v>
      </c>
      <c r="GNQ2" s="3" t="s">
        <v>2634</v>
      </c>
      <c r="GNR2" s="3" t="s">
        <v>896</v>
      </c>
      <c r="GNS2" s="3" t="s">
        <v>2061</v>
      </c>
      <c r="GNT2" s="3" t="s">
        <v>583</v>
      </c>
      <c r="GNU2" s="3" t="s">
        <v>4968</v>
      </c>
      <c r="GNV2" s="3" t="s">
        <v>3821</v>
      </c>
      <c r="GNW2" s="3" t="s">
        <v>1573</v>
      </c>
      <c r="GNX2" s="3" t="s">
        <v>3517</v>
      </c>
      <c r="GNY2" s="3" t="s">
        <v>5017</v>
      </c>
      <c r="GNZ2" s="3" t="s">
        <v>1746</v>
      </c>
      <c r="GOA2" s="3" t="s">
        <v>2061</v>
      </c>
      <c r="GOB2" s="3" t="s">
        <v>2125</v>
      </c>
      <c r="GOC2" s="3" t="s">
        <v>5384</v>
      </c>
      <c r="GOD2" s="3" t="s">
        <v>1204</v>
      </c>
      <c r="GOE2" s="3" t="s">
        <v>3066</v>
      </c>
      <c r="GOF2" s="3" t="s">
        <v>576</v>
      </c>
      <c r="GOG2" s="3" t="s">
        <v>6920</v>
      </c>
      <c r="GOH2" s="3" t="s">
        <v>2343</v>
      </c>
      <c r="GOI2" s="3" t="s">
        <v>5058</v>
      </c>
      <c r="GOJ2" s="3" t="s">
        <v>4146</v>
      </c>
      <c r="GOK2" s="3" t="s">
        <v>55</v>
      </c>
      <c r="GOL2" s="3" t="s">
        <v>7586</v>
      </c>
      <c r="GOM2" s="3" t="s">
        <v>2119</v>
      </c>
      <c r="GON2" s="3" t="s">
        <v>1663</v>
      </c>
      <c r="GOO2" s="3" t="s">
        <v>4035</v>
      </c>
      <c r="GOP2" s="3" t="s">
        <v>2173</v>
      </c>
      <c r="GOQ2" s="3" t="s">
        <v>856</v>
      </c>
      <c r="GOR2" s="3" t="s">
        <v>1921</v>
      </c>
      <c r="GOS2" s="3" t="s">
        <v>7594</v>
      </c>
      <c r="GOT2" s="3" t="s">
        <v>3458</v>
      </c>
      <c r="GOU2" s="3" t="s">
        <v>3184</v>
      </c>
      <c r="GOV2" s="3" t="s">
        <v>4113</v>
      </c>
      <c r="GOW2" s="3" t="s">
        <v>2127</v>
      </c>
      <c r="GOX2" s="3" t="s">
        <v>965</v>
      </c>
      <c r="GOY2" s="3" t="s">
        <v>2313</v>
      </c>
      <c r="GOZ2" s="3" t="s">
        <v>793</v>
      </c>
      <c r="GPA2" s="3" t="s">
        <v>293</v>
      </c>
      <c r="GPB2" s="3" t="s">
        <v>3232</v>
      </c>
      <c r="GPC2" s="3" t="s">
        <v>7122</v>
      </c>
      <c r="GPD2" s="3" t="s">
        <v>1964</v>
      </c>
      <c r="GPE2" s="3" t="s">
        <v>238</v>
      </c>
      <c r="GPF2" s="3" t="s">
        <v>3763</v>
      </c>
      <c r="GPG2" s="3" t="s">
        <v>550</v>
      </c>
      <c r="GPH2" s="3" t="s">
        <v>887</v>
      </c>
      <c r="GPI2" s="3" t="s">
        <v>4081</v>
      </c>
      <c r="GPJ2" s="3" t="s">
        <v>2197</v>
      </c>
      <c r="GPK2" s="3" t="s">
        <v>3209</v>
      </c>
      <c r="GPL2" s="3" t="s">
        <v>1978</v>
      </c>
      <c r="GPM2" s="3" t="s">
        <v>3460</v>
      </c>
      <c r="GPN2" s="3" t="s">
        <v>4751</v>
      </c>
      <c r="GPO2" s="3" t="s">
        <v>4836</v>
      </c>
      <c r="GPP2" s="3" t="s">
        <v>6978</v>
      </c>
      <c r="GPQ2" s="3" t="s">
        <v>7488</v>
      </c>
      <c r="GPR2" s="3" t="s">
        <v>982</v>
      </c>
      <c r="GPS2" s="3" t="s">
        <v>3847</v>
      </c>
      <c r="GPT2" s="3" t="s">
        <v>2424</v>
      </c>
      <c r="GPU2" s="3" t="s">
        <v>4904</v>
      </c>
      <c r="GPV2" s="3" t="s">
        <v>2003</v>
      </c>
      <c r="GPW2" s="3" t="s">
        <v>2855</v>
      </c>
      <c r="GPX2" s="3" t="s">
        <v>2478</v>
      </c>
      <c r="GPY2" s="3" t="s">
        <v>3194</v>
      </c>
      <c r="GPZ2" s="3" t="s">
        <v>346</v>
      </c>
      <c r="GQA2" s="3" t="s">
        <v>2941</v>
      </c>
      <c r="GQB2" s="3" t="s">
        <v>3144</v>
      </c>
      <c r="GQC2" s="3" t="s">
        <v>3041</v>
      </c>
      <c r="GQD2" s="3" t="s">
        <v>4716</v>
      </c>
      <c r="GQE2" s="3" t="s">
        <v>447</v>
      </c>
      <c r="GQF2" s="3" t="s">
        <v>978</v>
      </c>
      <c r="GQG2" s="3" t="s">
        <v>6036</v>
      </c>
      <c r="GQH2" s="3" t="s">
        <v>3796</v>
      </c>
      <c r="GQI2" s="3" t="s">
        <v>2089</v>
      </c>
      <c r="GQJ2" s="3" t="s">
        <v>3227</v>
      </c>
      <c r="GQK2" s="3" t="s">
        <v>2511</v>
      </c>
      <c r="GQL2" s="3" t="s">
        <v>1346</v>
      </c>
      <c r="GQM2" s="3" t="s">
        <v>3894</v>
      </c>
      <c r="GQN2" s="3" t="s">
        <v>1081</v>
      </c>
      <c r="GQO2" s="3" t="s">
        <v>4614</v>
      </c>
      <c r="GQP2" s="3" t="s">
        <v>1204</v>
      </c>
      <c r="GQQ2" s="3" t="s">
        <v>1406</v>
      </c>
      <c r="GQR2" s="3" t="s">
        <v>1163</v>
      </c>
      <c r="GQS2" s="3" t="s">
        <v>2313</v>
      </c>
      <c r="GQT2" s="3" t="s">
        <v>2726</v>
      </c>
      <c r="GQU2" s="3" t="s">
        <v>475</v>
      </c>
      <c r="GQV2" s="3" t="s">
        <v>1921</v>
      </c>
      <c r="GQW2" s="3" t="s">
        <v>3725</v>
      </c>
      <c r="GQX2" s="3" t="s">
        <v>593</v>
      </c>
      <c r="GQY2" s="3" t="s">
        <v>3184</v>
      </c>
      <c r="GQZ2" s="3" t="s">
        <v>503</v>
      </c>
      <c r="GRA2" s="3" t="s">
        <v>1641</v>
      </c>
      <c r="GRB2" s="3" t="s">
        <v>4265</v>
      </c>
      <c r="GRC2" s="3" t="s">
        <v>3430</v>
      </c>
      <c r="GRD2" s="3" t="s">
        <v>4472</v>
      </c>
      <c r="GRE2" s="3" t="s">
        <v>2631</v>
      </c>
      <c r="GRF2" s="3" t="s">
        <v>1024</v>
      </c>
      <c r="GRG2" s="3" t="s">
        <v>3922</v>
      </c>
      <c r="GRH2" s="3" t="s">
        <v>3050</v>
      </c>
      <c r="GRI2" s="3" t="s">
        <v>3381</v>
      </c>
      <c r="GRJ2" s="3" t="s">
        <v>4150</v>
      </c>
      <c r="GRK2" s="3" t="s">
        <v>3250</v>
      </c>
      <c r="GRL2" s="3" t="s">
        <v>2393</v>
      </c>
      <c r="GRM2" s="3" t="s">
        <v>2095</v>
      </c>
      <c r="GRN2" s="3" t="s">
        <v>920</v>
      </c>
      <c r="GRO2" s="3" t="s">
        <v>3709</v>
      </c>
      <c r="GRP2" s="3" t="s">
        <v>3888</v>
      </c>
      <c r="GRQ2" s="3" t="s">
        <v>1667</v>
      </c>
      <c r="GRR2" s="3" t="s">
        <v>2098</v>
      </c>
      <c r="GRS2" s="3" t="s">
        <v>3383</v>
      </c>
      <c r="GRT2" s="3" t="s">
        <v>2625</v>
      </c>
      <c r="GRU2" s="3" t="s">
        <v>253</v>
      </c>
      <c r="GRV2" s="3" t="s">
        <v>866</v>
      </c>
      <c r="GRW2" s="3" t="s">
        <v>545</v>
      </c>
      <c r="GRX2" s="3" t="s">
        <v>2875</v>
      </c>
      <c r="GRY2" s="3" t="s">
        <v>7679</v>
      </c>
      <c r="GRZ2" s="3" t="s">
        <v>191</v>
      </c>
      <c r="GSA2" s="3" t="s">
        <v>2095</v>
      </c>
      <c r="GSB2" s="3" t="s">
        <v>4936</v>
      </c>
      <c r="GSC2" s="3" t="s">
        <v>308</v>
      </c>
      <c r="GSD2" s="3" t="s">
        <v>1550</v>
      </c>
      <c r="GSE2" s="3" t="s">
        <v>1856</v>
      </c>
      <c r="GSF2" s="3" t="s">
        <v>735</v>
      </c>
      <c r="GSG2" s="3" t="s">
        <v>3194</v>
      </c>
      <c r="GSH2" s="3" t="s">
        <v>7486</v>
      </c>
      <c r="GSI2" s="3" t="s">
        <v>5075</v>
      </c>
      <c r="GSJ2" s="3" t="s">
        <v>3929</v>
      </c>
      <c r="GSK2" s="3" t="s">
        <v>2893</v>
      </c>
      <c r="GSL2" s="3" t="s">
        <v>253</v>
      </c>
      <c r="GSM2" s="3" t="s">
        <v>4089</v>
      </c>
      <c r="GSN2" s="3" t="s">
        <v>5152</v>
      </c>
      <c r="GSO2" s="3" t="s">
        <v>644</v>
      </c>
      <c r="GSP2" s="3" t="s">
        <v>3821</v>
      </c>
      <c r="GSQ2" s="3" t="s">
        <v>5953</v>
      </c>
      <c r="GSR2" s="3" t="s">
        <v>656</v>
      </c>
      <c r="GSS2" s="3" t="s">
        <v>4881</v>
      </c>
      <c r="GST2" s="3" t="s">
        <v>1518</v>
      </c>
      <c r="GSU2" s="3" t="s">
        <v>593</v>
      </c>
      <c r="GSV2" s="3" t="s">
        <v>1772</v>
      </c>
      <c r="GSW2" s="3" t="s">
        <v>1241</v>
      </c>
      <c r="GSX2" s="3" t="s">
        <v>7705</v>
      </c>
      <c r="GSY2" s="3" t="s">
        <v>1241</v>
      </c>
      <c r="GSZ2" s="3" t="s">
        <v>3496</v>
      </c>
      <c r="GTA2" s="3" t="s">
        <v>898</v>
      </c>
      <c r="GTB2" s="3" t="s">
        <v>1219</v>
      </c>
      <c r="GTC2" s="3" t="s">
        <v>1904</v>
      </c>
      <c r="GTD2" s="3" t="s">
        <v>475</v>
      </c>
      <c r="GTE2" s="3" t="s">
        <v>632</v>
      </c>
      <c r="GTF2" s="3" t="s">
        <v>4970</v>
      </c>
      <c r="GTG2" s="3" t="s">
        <v>3704</v>
      </c>
      <c r="GTH2" s="3" t="s">
        <v>3808</v>
      </c>
      <c r="GTI2" s="3" t="s">
        <v>2800</v>
      </c>
      <c r="GTJ2" s="3" t="s">
        <v>1316</v>
      </c>
      <c r="GTK2" s="3" t="s">
        <v>2971</v>
      </c>
      <c r="GTL2" s="3" t="s">
        <v>776</v>
      </c>
      <c r="GTM2" s="3" t="s">
        <v>235</v>
      </c>
      <c r="GTN2" s="3" t="s">
        <v>3326</v>
      </c>
      <c r="GTO2" s="3" t="s">
        <v>3378</v>
      </c>
      <c r="GTP2" s="3" t="s">
        <v>1528</v>
      </c>
      <c r="GTQ2" s="3" t="s">
        <v>1821</v>
      </c>
      <c r="GTR2" s="3" t="s">
        <v>185</v>
      </c>
      <c r="GTS2" s="3" t="s">
        <v>6374</v>
      </c>
      <c r="GTT2" s="3" t="s">
        <v>3595</v>
      </c>
      <c r="GTU2" s="3" t="s">
        <v>6073</v>
      </c>
      <c r="GTV2" s="3" t="s">
        <v>4087</v>
      </c>
      <c r="GTW2" s="3" t="s">
        <v>7192</v>
      </c>
      <c r="GTX2" s="3" t="s">
        <v>545</v>
      </c>
      <c r="GTY2" s="3" t="s">
        <v>2587</v>
      </c>
      <c r="GTZ2" s="3" t="s">
        <v>2875</v>
      </c>
      <c r="GUA2" s="3" t="s">
        <v>3574</v>
      </c>
      <c r="GUB2" s="3" t="s">
        <v>3259</v>
      </c>
      <c r="GUC2" s="3" t="s">
        <v>1187</v>
      </c>
      <c r="GUD2" s="3" t="s">
        <v>2453</v>
      </c>
      <c r="GUE2" s="3" t="s">
        <v>576</v>
      </c>
      <c r="GUF2" s="3" t="s">
        <v>2699</v>
      </c>
      <c r="GUG2" s="3" t="s">
        <v>2795</v>
      </c>
      <c r="GUH2" s="3" t="s">
        <v>2810</v>
      </c>
      <c r="GUI2" s="3" t="s">
        <v>5459</v>
      </c>
      <c r="GUJ2" s="3" t="s">
        <v>5720</v>
      </c>
      <c r="GUK2" s="3" t="s">
        <v>2641</v>
      </c>
      <c r="GUL2" s="3" t="s">
        <v>4156</v>
      </c>
      <c r="GUM2" s="3" t="s">
        <v>536</v>
      </c>
      <c r="GUN2" s="3" t="s">
        <v>876</v>
      </c>
      <c r="GUO2" s="3" t="s">
        <v>1788</v>
      </c>
      <c r="GUP2" s="3" t="s">
        <v>2212</v>
      </c>
      <c r="GUQ2" s="3" t="s">
        <v>2641</v>
      </c>
      <c r="GUR2" s="3" t="s">
        <v>3306</v>
      </c>
      <c r="GUS2" s="3" t="s">
        <v>1528</v>
      </c>
      <c r="GUT2" s="3" t="s">
        <v>2651</v>
      </c>
      <c r="GUU2" s="3" t="s">
        <v>3688</v>
      </c>
      <c r="GUV2" s="3" t="s">
        <v>1990</v>
      </c>
      <c r="GUW2" s="3" t="s">
        <v>2911</v>
      </c>
      <c r="GUX2" s="3" t="s">
        <v>1171</v>
      </c>
      <c r="GUY2" s="3" t="s">
        <v>3410</v>
      </c>
      <c r="GUZ2" s="3" t="s">
        <v>3761</v>
      </c>
      <c r="GVA2" s="3" t="s">
        <v>2946</v>
      </c>
      <c r="GVB2" s="3" t="s">
        <v>3259</v>
      </c>
      <c r="GVC2" s="3" t="s">
        <v>6036</v>
      </c>
      <c r="GVD2" s="3" t="s">
        <v>1810</v>
      </c>
      <c r="GVE2" s="3" t="s">
        <v>3937</v>
      </c>
      <c r="GVF2" s="3" t="s">
        <v>3771</v>
      </c>
      <c r="GVG2" s="3" t="s">
        <v>2648</v>
      </c>
      <c r="GVH2" s="3" t="s">
        <v>776</v>
      </c>
      <c r="GVI2" s="3" t="s">
        <v>2508</v>
      </c>
      <c r="GVJ2" s="3" t="s">
        <v>3644</v>
      </c>
      <c r="GVK2" s="3" t="s">
        <v>2575</v>
      </c>
      <c r="GVL2" s="3" t="s">
        <v>3364</v>
      </c>
      <c r="GVM2" s="3" t="s">
        <v>455</v>
      </c>
      <c r="GVN2" s="3" t="s">
        <v>7774</v>
      </c>
      <c r="GVO2" s="3" t="s">
        <v>563</v>
      </c>
      <c r="GVP2" s="3" t="s">
        <v>955</v>
      </c>
      <c r="GVQ2" s="3" t="s">
        <v>2066</v>
      </c>
      <c r="GVR2" s="3" t="s">
        <v>982</v>
      </c>
      <c r="GVS2" s="3" t="s">
        <v>6791</v>
      </c>
      <c r="GVT2" s="3" t="s">
        <v>364</v>
      </c>
      <c r="GVU2" s="3" t="s">
        <v>1919</v>
      </c>
      <c r="GVV2" s="3" t="s">
        <v>2453</v>
      </c>
      <c r="GVW2" s="3" t="s">
        <v>965</v>
      </c>
      <c r="GVX2" s="3" t="s">
        <v>4970</v>
      </c>
      <c r="GVY2" s="3" t="s">
        <v>1388</v>
      </c>
      <c r="GVZ2" s="3" t="s">
        <v>2253</v>
      </c>
      <c r="GWA2" s="3" t="s">
        <v>1850</v>
      </c>
      <c r="GWB2" s="3" t="s">
        <v>7789</v>
      </c>
      <c r="GWC2" s="3" t="s">
        <v>703</v>
      </c>
      <c r="GWD2" s="3" t="s">
        <v>6665</v>
      </c>
      <c r="GWE2" s="3" t="s">
        <v>879</v>
      </c>
      <c r="GWF2" s="3" t="s">
        <v>6073</v>
      </c>
      <c r="GWG2" s="3" t="s">
        <v>2540</v>
      </c>
      <c r="GWH2" s="3" t="s">
        <v>5418</v>
      </c>
      <c r="GWI2" s="3" t="s">
        <v>2872</v>
      </c>
      <c r="GWJ2" s="3" t="s">
        <v>3216</v>
      </c>
      <c r="GWK2" s="3" t="s">
        <v>4150</v>
      </c>
      <c r="GWL2" s="3" t="s">
        <v>4061</v>
      </c>
      <c r="GWM2" s="3" t="s">
        <v>5027</v>
      </c>
      <c r="GWN2" s="3" t="s">
        <v>1546</v>
      </c>
      <c r="GWO2" s="3" t="s">
        <v>2215</v>
      </c>
      <c r="GWP2" s="3" t="s">
        <v>2133</v>
      </c>
      <c r="GWQ2" s="3" t="s">
        <v>2335</v>
      </c>
      <c r="GWR2" s="3" t="s">
        <v>1591</v>
      </c>
      <c r="GWS2" s="3" t="s">
        <v>1554</v>
      </c>
      <c r="GWT2" s="3" t="s">
        <v>2498</v>
      </c>
      <c r="GWU2" s="3" t="s">
        <v>1039</v>
      </c>
      <c r="GWV2" s="3" t="s">
        <v>4037</v>
      </c>
      <c r="GWW2" s="3" t="s">
        <v>1171</v>
      </c>
      <c r="GWX2" s="3" t="s">
        <v>1199</v>
      </c>
      <c r="GWY2" s="3" t="s">
        <v>2752</v>
      </c>
      <c r="GWZ2" s="3" t="s">
        <v>2667</v>
      </c>
      <c r="GXA2" s="3" t="s">
        <v>3458</v>
      </c>
      <c r="GXB2" s="3" t="s">
        <v>2793</v>
      </c>
      <c r="GXC2" s="3" t="s">
        <v>7817</v>
      </c>
      <c r="GXD2" s="3" t="s">
        <v>1379</v>
      </c>
      <c r="GXE2" s="3" t="s">
        <v>3829</v>
      </c>
      <c r="GXF2" s="3" t="s">
        <v>4524</v>
      </c>
      <c r="GXG2" s="3" t="s">
        <v>2795</v>
      </c>
      <c r="GXH2" s="3" t="s">
        <v>4571</v>
      </c>
      <c r="GXI2" s="3" t="s">
        <v>990</v>
      </c>
      <c r="GXJ2" s="3" t="s">
        <v>1669</v>
      </c>
      <c r="GXK2" s="3" t="s">
        <v>2384</v>
      </c>
      <c r="GXL2" s="3" t="s">
        <v>5559</v>
      </c>
      <c r="GXM2" s="3" t="s">
        <v>2502</v>
      </c>
      <c r="GXN2" s="3" t="s">
        <v>2707</v>
      </c>
      <c r="GXO2" s="3" t="s">
        <v>1311</v>
      </c>
      <c r="GXP2" s="3" t="s">
        <v>2875</v>
      </c>
      <c r="GXQ2" s="3" t="s">
        <v>1328</v>
      </c>
      <c r="GXR2" s="3" t="s">
        <v>2810</v>
      </c>
      <c r="GXS2" s="3" t="s">
        <v>5286</v>
      </c>
      <c r="GXT2" s="3" t="s">
        <v>1403</v>
      </c>
      <c r="GXU2" s="3" t="s">
        <v>2987</v>
      </c>
      <c r="GXV2" s="3" t="s">
        <v>1125</v>
      </c>
      <c r="GXW2" s="3" t="s">
        <v>4113</v>
      </c>
      <c r="GXX2" s="3" t="s">
        <v>3825</v>
      </c>
      <c r="GXY2" s="3" t="s">
        <v>616</v>
      </c>
      <c r="GXZ2" s="3" t="s">
        <v>2432</v>
      </c>
      <c r="GYA2" s="3" t="s">
        <v>7151</v>
      </c>
      <c r="GYB2" s="3" t="s">
        <v>2037</v>
      </c>
      <c r="GYC2" s="3" t="s">
        <v>545</v>
      </c>
      <c r="GYD2" s="3" t="s">
        <v>3847</v>
      </c>
      <c r="GYE2" s="3" t="s">
        <v>3131</v>
      </c>
      <c r="GYF2" s="3" t="s">
        <v>1504</v>
      </c>
      <c r="GYG2" s="3" t="s">
        <v>1758</v>
      </c>
      <c r="GYH2" s="3" t="s">
        <v>3345</v>
      </c>
      <c r="GYI2" s="3" t="s">
        <v>4287</v>
      </c>
      <c r="GYJ2" s="3" t="s">
        <v>5746</v>
      </c>
      <c r="GYK2" s="3" t="s">
        <v>7852</v>
      </c>
      <c r="GYL2" s="3" t="s">
        <v>2556</v>
      </c>
      <c r="GYM2" s="3" t="s">
        <v>3371</v>
      </c>
      <c r="GYN2" s="3" t="s">
        <v>3433</v>
      </c>
      <c r="GYO2" s="3" t="s">
        <v>3077</v>
      </c>
      <c r="GYP2" s="3" t="s">
        <v>1669</v>
      </c>
      <c r="GYQ2" s="3" t="s">
        <v>1153</v>
      </c>
      <c r="GYR2" s="3" t="s">
        <v>3876</v>
      </c>
      <c r="GYS2" s="3" t="s">
        <v>7548</v>
      </c>
      <c r="GYT2" s="3" t="s">
        <v>1865</v>
      </c>
      <c r="GYU2" s="3" t="s">
        <v>498</v>
      </c>
      <c r="GYV2" s="3" t="s">
        <v>2800</v>
      </c>
      <c r="GYW2" s="3" t="s">
        <v>6231</v>
      </c>
      <c r="GYX2" s="3" t="s">
        <v>2262</v>
      </c>
      <c r="GYY2" s="3" t="s">
        <v>2057</v>
      </c>
      <c r="GYZ2" s="3" t="s">
        <v>4061</v>
      </c>
      <c r="GZA2" s="3" t="s">
        <v>1024</v>
      </c>
      <c r="GZB2" s="3" t="s">
        <v>2113</v>
      </c>
      <c r="GZC2" s="3" t="s">
        <v>1865</v>
      </c>
      <c r="GZD2" s="3" t="s">
        <v>7488</v>
      </c>
      <c r="GZE2" s="3" t="s">
        <v>2335</v>
      </c>
      <c r="GZF2" s="3" t="s">
        <v>2269</v>
      </c>
      <c r="GZG2" s="3" t="s">
        <v>2551</v>
      </c>
      <c r="GZH2" s="3" t="s">
        <v>1858</v>
      </c>
      <c r="GZI2" s="3" t="s">
        <v>4901</v>
      </c>
      <c r="GZJ2" s="3" t="s">
        <v>6057</v>
      </c>
      <c r="GZK2" s="3" t="s">
        <v>4223</v>
      </c>
      <c r="GZL2" s="3" t="s">
        <v>3932</v>
      </c>
      <c r="GZM2" s="3" t="s">
        <v>2253</v>
      </c>
      <c r="GZN2" s="3" t="s">
        <v>1241</v>
      </c>
      <c r="GZO2" s="3" t="s">
        <v>1142</v>
      </c>
      <c r="GZP2" s="3" t="s">
        <v>6968</v>
      </c>
      <c r="GZQ2" s="3" t="s">
        <v>3815</v>
      </c>
      <c r="GZR2" s="3" t="s">
        <v>1614</v>
      </c>
      <c r="GZS2" s="3" t="s">
        <v>1258</v>
      </c>
      <c r="GZT2" s="3" t="s">
        <v>1563</v>
      </c>
      <c r="GZU2" s="3" t="s">
        <v>7586</v>
      </c>
      <c r="GZV2" s="3" t="s">
        <v>3943</v>
      </c>
      <c r="GZW2" s="3" t="s">
        <v>4455</v>
      </c>
      <c r="GZX2" s="3" t="s">
        <v>336</v>
      </c>
      <c r="GZY2" s="3" t="s">
        <v>1316</v>
      </c>
      <c r="GZZ2" s="3" t="s">
        <v>2710</v>
      </c>
      <c r="HAA2" s="3" t="s">
        <v>898</v>
      </c>
      <c r="HAB2" s="3" t="s">
        <v>3171</v>
      </c>
      <c r="HAC2" s="3" t="s">
        <v>1215</v>
      </c>
      <c r="HAD2" s="3" t="s">
        <v>3582</v>
      </c>
      <c r="HAE2" s="3" t="s">
        <v>2012</v>
      </c>
      <c r="HAF2" s="3" t="s">
        <v>2786</v>
      </c>
      <c r="HAG2" s="3" t="s">
        <v>1810</v>
      </c>
      <c r="HAH2" s="3" t="s">
        <v>4050</v>
      </c>
      <c r="HAI2" s="3" t="s">
        <v>2625</v>
      </c>
      <c r="HAJ2" s="3" t="s">
        <v>3796</v>
      </c>
      <c r="HAK2" s="3" t="s">
        <v>887</v>
      </c>
      <c r="HAL2" s="3" t="s">
        <v>669</v>
      </c>
      <c r="HAM2" s="3" t="s">
        <v>3796</v>
      </c>
      <c r="HAN2" s="3" t="s">
        <v>3922</v>
      </c>
      <c r="HAO2" s="3" t="s">
        <v>1453</v>
      </c>
      <c r="HAP2" s="3" t="s">
        <v>2180</v>
      </c>
      <c r="HAQ2" s="3" t="s">
        <v>2715</v>
      </c>
      <c r="HAR2" s="3" t="s">
        <v>619</v>
      </c>
      <c r="HAS2" s="3" t="s">
        <v>34</v>
      </c>
      <c r="HAT2" s="3" t="s">
        <v>2356</v>
      </c>
      <c r="HAU2" s="3" t="s">
        <v>4936</v>
      </c>
      <c r="HAV2" s="3" t="s">
        <v>1568</v>
      </c>
      <c r="HAW2" s="3" t="s">
        <v>3171</v>
      </c>
      <c r="HAX2" s="3" t="s">
        <v>2432</v>
      </c>
      <c r="HAY2" s="3" t="s">
        <v>3243</v>
      </c>
      <c r="HAZ2" s="3" t="s">
        <v>5332</v>
      </c>
      <c r="HBA2" s="3" t="s">
        <v>1462</v>
      </c>
      <c r="HBB2" s="3" t="s">
        <v>2012</v>
      </c>
      <c r="HBC2" s="3" t="s">
        <v>2911</v>
      </c>
      <c r="HBD2" s="3" t="s">
        <v>1030</v>
      </c>
      <c r="HBE2" s="3" t="s">
        <v>3103</v>
      </c>
      <c r="HBF2" s="3" t="s">
        <v>2889</v>
      </c>
      <c r="HBG2" s="3" t="s">
        <v>6628</v>
      </c>
      <c r="HBH2" s="3" t="s">
        <v>2354</v>
      </c>
      <c r="HBI2" s="3" t="s">
        <v>4954</v>
      </c>
      <c r="HBJ2" s="3" t="s">
        <v>485</v>
      </c>
      <c r="HBK2" s="3" t="s">
        <v>2467</v>
      </c>
      <c r="HBL2" s="3" t="s">
        <v>1360</v>
      </c>
      <c r="HBM2" s="3" t="s">
        <v>768</v>
      </c>
      <c r="HBN2" s="3" t="s">
        <v>1199</v>
      </c>
      <c r="HBO2" s="3" t="s">
        <v>2255</v>
      </c>
      <c r="HBP2" s="3" t="s">
        <v>3288</v>
      </c>
      <c r="HBQ2" s="3" t="s">
        <v>3721</v>
      </c>
      <c r="HBR2" s="3" t="s">
        <v>2269</v>
      </c>
      <c r="HBS2" s="3" t="s">
        <v>5223</v>
      </c>
      <c r="HBT2" s="3" t="s">
        <v>3464</v>
      </c>
      <c r="HBU2" s="3" t="s">
        <v>4621</v>
      </c>
      <c r="HBV2" s="3" t="s">
        <v>4113</v>
      </c>
      <c r="HBW2" s="3" t="s">
        <v>5819</v>
      </c>
      <c r="HBX2" s="3" t="s">
        <v>1311</v>
      </c>
      <c r="HBY2" s="3" t="s">
        <v>4936</v>
      </c>
      <c r="HBZ2" s="3" t="s">
        <v>1993</v>
      </c>
      <c r="HCA2" s="3" t="s">
        <v>2083</v>
      </c>
      <c r="HCB2" s="3" t="s">
        <v>7948</v>
      </c>
      <c r="HCC2" s="3" t="s">
        <v>49</v>
      </c>
      <c r="HCD2" s="3" t="s">
        <v>5045</v>
      </c>
      <c r="HCE2" s="3" t="s">
        <v>3090</v>
      </c>
      <c r="HCF2" s="3" t="s">
        <v>876</v>
      </c>
      <c r="HCG2" s="3" t="s">
        <v>576</v>
      </c>
      <c r="HCH2" s="3" t="s">
        <v>644</v>
      </c>
      <c r="HCI2" s="3" t="s">
        <v>4455</v>
      </c>
      <c r="HCJ2" s="3" t="s">
        <v>3299</v>
      </c>
      <c r="HCK2" s="3" t="s">
        <v>3410</v>
      </c>
      <c r="HCL2" s="3" t="s">
        <v>4315</v>
      </c>
      <c r="HCM2" s="3" t="s">
        <v>5177</v>
      </c>
      <c r="HCN2" s="3" t="s">
        <v>5301</v>
      </c>
      <c r="HCO2" s="3" t="s">
        <v>3899</v>
      </c>
      <c r="HCP2" s="3" t="s">
        <v>2536</v>
      </c>
      <c r="HCQ2" s="3" t="s">
        <v>2253</v>
      </c>
      <c r="HCR2" s="3" t="s">
        <v>3901</v>
      </c>
      <c r="HCS2" s="3" t="s">
        <v>3364</v>
      </c>
      <c r="HCT2" s="3" t="s">
        <v>1593</v>
      </c>
      <c r="HCU2" s="3" t="s">
        <v>2997</v>
      </c>
      <c r="HCV2" s="3" t="s">
        <v>2443</v>
      </c>
      <c r="HCW2" s="3" t="s">
        <v>3707</v>
      </c>
      <c r="HCX2" s="3" t="s">
        <v>5488</v>
      </c>
      <c r="HCY2" s="3" t="s">
        <v>2391</v>
      </c>
      <c r="HCZ2" s="3" t="s">
        <v>1877</v>
      </c>
      <c r="HDA2" s="3" t="s">
        <v>1522</v>
      </c>
      <c r="HDB2" s="3" t="s">
        <v>1039</v>
      </c>
      <c r="HDC2" s="3" t="s">
        <v>180</v>
      </c>
      <c r="HDD2" s="3" t="s">
        <v>5027</v>
      </c>
      <c r="HDE2" s="3" t="s">
        <v>1370</v>
      </c>
      <c r="HDF2" s="3" t="s">
        <v>2976</v>
      </c>
      <c r="HDG2" s="3" t="s">
        <v>1558</v>
      </c>
      <c r="HDH2" s="3" t="s">
        <v>1705</v>
      </c>
      <c r="HDI2" s="3" t="s">
        <v>5824</v>
      </c>
      <c r="HDJ2" s="3" t="s">
        <v>2335</v>
      </c>
      <c r="HDK2" s="3" t="s">
        <v>3937</v>
      </c>
      <c r="HDL2" s="3" t="s">
        <v>3309</v>
      </c>
      <c r="HDM2" s="3" t="s">
        <v>686</v>
      </c>
      <c r="HDN2" s="3" t="s">
        <v>4469</v>
      </c>
      <c r="HDO2" s="3" t="s">
        <v>2661</v>
      </c>
      <c r="HDP2" s="3" t="s">
        <v>2954</v>
      </c>
      <c r="HDQ2" s="3" t="s">
        <v>2450</v>
      </c>
      <c r="HDR2" s="3" t="s">
        <v>4136</v>
      </c>
      <c r="HDS2" s="3" t="s">
        <v>3534</v>
      </c>
      <c r="HDT2" s="3" t="s">
        <v>1938</v>
      </c>
      <c r="HDU2" s="3" t="s">
        <v>3464</v>
      </c>
      <c r="HDV2" s="3" t="s">
        <v>283</v>
      </c>
      <c r="HDW2" s="3" t="s">
        <v>3246</v>
      </c>
      <c r="HDX2" s="3" t="s">
        <v>143</v>
      </c>
      <c r="HDY2" s="3" t="s">
        <v>4287</v>
      </c>
      <c r="HDZ2" s="3" t="s">
        <v>3250</v>
      </c>
      <c r="HEA2" s="3" t="s">
        <v>619</v>
      </c>
      <c r="HEB2" s="3" t="s">
        <v>2648</v>
      </c>
      <c r="HEC2" s="3" t="s">
        <v>5445</v>
      </c>
      <c r="HED2" s="3" t="s">
        <v>1068</v>
      </c>
      <c r="HEE2" s="3" t="s">
        <v>3736</v>
      </c>
      <c r="HEF2" s="3" t="s">
        <v>830</v>
      </c>
      <c r="HEG2" s="3" t="s">
        <v>311</v>
      </c>
      <c r="HEH2" s="3" t="s">
        <v>1331</v>
      </c>
      <c r="HEI2" s="3" t="s">
        <v>455</v>
      </c>
      <c r="HEJ2" s="3" t="s">
        <v>683</v>
      </c>
      <c r="HEK2" s="3" t="s">
        <v>2992</v>
      </c>
      <c r="HEL2" s="3" t="s">
        <v>8011</v>
      </c>
      <c r="HEM2" s="3" t="s">
        <v>610</v>
      </c>
      <c r="HEN2" s="3" t="s">
        <v>3090</v>
      </c>
      <c r="HEO2" s="3" t="s">
        <v>955</v>
      </c>
      <c r="HEP2" s="3" t="s">
        <v>1094</v>
      </c>
      <c r="HEQ2" s="3" t="s">
        <v>5607</v>
      </c>
      <c r="HER2" s="3" t="s">
        <v>4156</v>
      </c>
      <c r="HES2" s="3" t="s">
        <v>4172</v>
      </c>
      <c r="HET2" s="3" t="s">
        <v>4158</v>
      </c>
      <c r="HEU2" s="3" t="s">
        <v>955</v>
      </c>
      <c r="HEV2" s="3" t="s">
        <v>3476</v>
      </c>
      <c r="HEW2" s="3" t="s">
        <v>2020</v>
      </c>
      <c r="HEX2" s="3" t="s">
        <v>5418</v>
      </c>
      <c r="HEY2" s="3" t="s">
        <v>1560</v>
      </c>
      <c r="HEZ2" s="3" t="s">
        <v>5317</v>
      </c>
      <c r="HFA2" s="3" t="s">
        <v>2575</v>
      </c>
      <c r="HFB2" s="3" t="s">
        <v>5474</v>
      </c>
      <c r="HFC2" s="3" t="s">
        <v>8029</v>
      </c>
      <c r="HFD2" s="3" t="s">
        <v>2776</v>
      </c>
      <c r="HFE2" s="3" t="s">
        <v>2542</v>
      </c>
      <c r="HFF2" s="3" t="s">
        <v>3808</v>
      </c>
      <c r="HFG2" s="3" t="s">
        <v>8034</v>
      </c>
      <c r="HFH2" s="3" t="s">
        <v>7151</v>
      </c>
      <c r="HFI2" s="3" t="s">
        <v>3695</v>
      </c>
      <c r="HFJ2" s="3" t="s">
        <v>4591</v>
      </c>
      <c r="HFK2" s="3" t="s">
        <v>5027</v>
      </c>
      <c r="HFL2" s="3" t="s">
        <v>3747</v>
      </c>
      <c r="HFM2" s="3" t="s">
        <v>639</v>
      </c>
      <c r="HFN2" s="3" t="s">
        <v>3246</v>
      </c>
      <c r="HFO2" s="3" t="s">
        <v>8011</v>
      </c>
      <c r="HFP2" s="3" t="s">
        <v>2999</v>
      </c>
      <c r="HFQ2" s="3" t="s">
        <v>1403</v>
      </c>
      <c r="HFR2" s="3" t="s">
        <v>949</v>
      </c>
      <c r="HFS2" s="3" t="s">
        <v>196</v>
      </c>
      <c r="HFT2" s="3" t="s">
        <v>3970</v>
      </c>
      <c r="HFU2" s="3" t="s">
        <v>3675</v>
      </c>
      <c r="HFV2" s="3" t="s">
        <v>3456</v>
      </c>
      <c r="HFW2" s="3" t="s">
        <v>5347</v>
      </c>
      <c r="HFX2" s="3" t="s">
        <v>3698</v>
      </c>
      <c r="HFY2" s="3" t="s">
        <v>4464</v>
      </c>
      <c r="HFZ2" s="3" t="s">
        <v>8054</v>
      </c>
      <c r="HGA2" s="3" t="s">
        <v>7000</v>
      </c>
      <c r="HGB2" s="3" t="s">
        <v>3164</v>
      </c>
      <c r="HGC2" s="3" t="s">
        <v>1692</v>
      </c>
      <c r="HGD2" s="3" t="s">
        <v>2129</v>
      </c>
      <c r="HGE2" s="3" t="s">
        <v>55</v>
      </c>
      <c r="HGF2" s="3" t="s">
        <v>2877</v>
      </c>
      <c r="HGG2" s="3" t="s">
        <v>4677</v>
      </c>
      <c r="HGH2" s="3" t="s">
        <v>2277</v>
      </c>
      <c r="HGI2" s="3" t="s">
        <v>2770</v>
      </c>
      <c r="HGJ2" s="3" t="s">
        <v>2111</v>
      </c>
      <c r="HGK2" s="3" t="s">
        <v>4631</v>
      </c>
      <c r="HGL2" s="3" t="s">
        <v>975</v>
      </c>
      <c r="HGM2" s="3" t="s">
        <v>1967</v>
      </c>
      <c r="HGN2" s="3" t="s">
        <v>2325</v>
      </c>
      <c r="HGO2" s="3" t="s">
        <v>4174</v>
      </c>
      <c r="HGP2" s="3" t="s">
        <v>1636</v>
      </c>
      <c r="HGQ2" s="3" t="s">
        <v>6184</v>
      </c>
      <c r="HGR2" s="3" t="s">
        <v>4315</v>
      </c>
      <c r="HGS2" s="3" t="s">
        <v>34</v>
      </c>
      <c r="HGT2" s="3" t="s">
        <v>1533</v>
      </c>
      <c r="HGU2" s="3" t="s">
        <v>6327</v>
      </c>
      <c r="HGV2" s="3" t="s">
        <v>485</v>
      </c>
      <c r="HGW2" s="3" t="s">
        <v>6868</v>
      </c>
      <c r="HGX2" s="3" t="s">
        <v>3805</v>
      </c>
      <c r="HGY2" s="3" t="s">
        <v>5353</v>
      </c>
      <c r="HGZ2" s="3" t="s">
        <v>3947</v>
      </c>
      <c r="HHA2" s="3" t="s">
        <v>1751</v>
      </c>
      <c r="HHB2" s="3" t="s">
        <v>2800</v>
      </c>
      <c r="HHC2" s="3" t="s">
        <v>2059</v>
      </c>
      <c r="HHD2" s="3" t="s">
        <v>4485</v>
      </c>
      <c r="HHE2" s="3" t="s">
        <v>1187</v>
      </c>
      <c r="HHF2" s="3" t="s">
        <v>1636</v>
      </c>
      <c r="HHG2" s="3" t="s">
        <v>4221</v>
      </c>
      <c r="HHH2" s="3" t="s">
        <v>3709</v>
      </c>
      <c r="HHI2" s="3" t="s">
        <v>5066</v>
      </c>
      <c r="HHJ2" s="3" t="s">
        <v>1841</v>
      </c>
      <c r="HHK2" s="3" t="s">
        <v>5058</v>
      </c>
      <c r="HHL2" s="3" t="s">
        <v>8034</v>
      </c>
      <c r="HHM2" s="3" t="s">
        <v>4891</v>
      </c>
      <c r="HHN2" s="3" t="s">
        <v>393</v>
      </c>
      <c r="HHO2" s="3" t="s">
        <v>3595</v>
      </c>
      <c r="HHP2" s="3" t="s">
        <v>2335</v>
      </c>
      <c r="HHQ2" s="3" t="s">
        <v>1467</v>
      </c>
      <c r="HHR2" s="3" t="s">
        <v>124</v>
      </c>
      <c r="HHS2" s="3" t="s">
        <v>3934</v>
      </c>
      <c r="HHT2" s="3" t="s">
        <v>2661</v>
      </c>
      <c r="HHU2" s="3" t="s">
        <v>410</v>
      </c>
      <c r="HHV2" s="3" t="s">
        <v>3559</v>
      </c>
      <c r="HHW2" s="3" t="s">
        <v>2111</v>
      </c>
      <c r="HHX2" s="3" t="s">
        <v>6374</v>
      </c>
      <c r="HHY2" s="3" t="s">
        <v>5930</v>
      </c>
      <c r="HHZ2" s="3" t="s">
        <v>3045</v>
      </c>
      <c r="HIA2" s="3" t="s">
        <v>243</v>
      </c>
      <c r="HIB2" s="3" t="s">
        <v>6049</v>
      </c>
      <c r="HIC2" s="3" t="s">
        <v>6462</v>
      </c>
      <c r="HID2" s="3" t="s">
        <v>1872</v>
      </c>
      <c r="HIE2" s="3" t="s">
        <v>3791</v>
      </c>
      <c r="HIF2" s="3" t="s">
        <v>1651</v>
      </c>
      <c r="HIG2" s="3" t="s">
        <v>1862</v>
      </c>
      <c r="HIH2" s="3" t="s">
        <v>3628</v>
      </c>
      <c r="HII2" s="3" t="s">
        <v>5181</v>
      </c>
      <c r="HIJ2" s="3" t="s">
        <v>2057</v>
      </c>
      <c r="HIK2" s="3" t="s">
        <v>3113</v>
      </c>
      <c r="HIL2" s="3" t="s">
        <v>2909</v>
      </c>
      <c r="HIM2" s="3" t="s">
        <v>450</v>
      </c>
      <c r="HIN2" s="3" t="s">
        <v>5350</v>
      </c>
      <c r="HIO2" s="3" t="s">
        <v>3079</v>
      </c>
      <c r="HIP2" s="3" t="s">
        <v>8123</v>
      </c>
      <c r="HIQ2" s="3" t="s">
        <v>1348</v>
      </c>
      <c r="HIR2" s="3" t="s">
        <v>1504</v>
      </c>
      <c r="HIS2" s="3" t="s">
        <v>5223</v>
      </c>
      <c r="HIT2" s="3" t="s">
        <v>2116</v>
      </c>
      <c r="HIU2" s="3" t="s">
        <v>2325</v>
      </c>
      <c r="HIV2" s="3" t="s">
        <v>3248</v>
      </c>
      <c r="HIW2" s="3" t="s">
        <v>3662</v>
      </c>
      <c r="HIX2" s="3" t="s">
        <v>7486</v>
      </c>
      <c r="HIY2" s="3" t="s">
        <v>3152</v>
      </c>
      <c r="HIZ2" s="3" t="s">
        <v>5437</v>
      </c>
      <c r="HJA2" s="3" t="s">
        <v>3531</v>
      </c>
      <c r="HJB2" s="3" t="s">
        <v>1605</v>
      </c>
      <c r="HJC2" s="3" t="s">
        <v>1772</v>
      </c>
      <c r="HJD2" s="3" t="s">
        <v>5286</v>
      </c>
      <c r="HJE2" s="3" t="s">
        <v>3352</v>
      </c>
      <c r="HJF2" s="3" t="s">
        <v>2169</v>
      </c>
      <c r="HJG2" s="3" t="s">
        <v>2774</v>
      </c>
      <c r="HJH2" s="3" t="s">
        <v>2123</v>
      </c>
      <c r="HJI2" s="3" t="s">
        <v>1353</v>
      </c>
      <c r="HJJ2" s="3" t="s">
        <v>4150</v>
      </c>
      <c r="HJK2" s="3" t="s">
        <v>3947</v>
      </c>
      <c r="HJL2" s="3" t="s">
        <v>5353</v>
      </c>
      <c r="HJM2" s="3" t="s">
        <v>536</v>
      </c>
      <c r="HJN2" s="3" t="s">
        <v>2631</v>
      </c>
      <c r="HJO2" s="3" t="s">
        <v>1955</v>
      </c>
      <c r="HJP2" s="3" t="s">
        <v>7335</v>
      </c>
      <c r="HJQ2" s="3" t="s">
        <v>1543</v>
      </c>
      <c r="HJR2" s="3" t="s">
        <v>2536</v>
      </c>
      <c r="HJS2" s="3" t="s">
        <v>1039</v>
      </c>
      <c r="HJT2" s="3" t="s">
        <v>3602</v>
      </c>
      <c r="HJU2" s="3" t="s">
        <v>2301</v>
      </c>
      <c r="HJV2" s="3" t="s">
        <v>7586</v>
      </c>
      <c r="HJW2" s="3" t="s">
        <v>8157</v>
      </c>
      <c r="HJX2" s="3" t="s">
        <v>4485</v>
      </c>
      <c r="HJY2" s="3" t="s">
        <v>1981</v>
      </c>
      <c r="HJZ2" s="3" t="s">
        <v>4962</v>
      </c>
      <c r="HKA2" s="3" t="s">
        <v>610</v>
      </c>
      <c r="HKB2" s="3" t="s">
        <v>2726</v>
      </c>
      <c r="HKC2" s="3" t="s">
        <v>866</v>
      </c>
      <c r="HKD2" s="3" t="s">
        <v>1844</v>
      </c>
      <c r="HKE2" s="3" t="s">
        <v>887</v>
      </c>
      <c r="HKF2" s="3" t="s">
        <v>4844</v>
      </c>
      <c r="HKG2" s="3" t="s">
        <v>2485</v>
      </c>
      <c r="HKH2" s="3" t="s">
        <v>3452</v>
      </c>
      <c r="HKI2" s="3" t="s">
        <v>2653</v>
      </c>
      <c r="HKJ2" s="3" t="s">
        <v>1798</v>
      </c>
      <c r="HKK2" s="3" t="s">
        <v>1837</v>
      </c>
      <c r="HKL2" s="3" t="s">
        <v>1346</v>
      </c>
      <c r="HKM2" s="3" t="s">
        <v>8174</v>
      </c>
      <c r="HKN2" s="3" t="s">
        <v>3892</v>
      </c>
      <c r="HKO2" s="3" t="s">
        <v>5594</v>
      </c>
      <c r="HKP2" s="3" t="s">
        <v>3600</v>
      </c>
      <c r="HKQ2" s="3" t="s">
        <v>4761</v>
      </c>
      <c r="HKR2" s="3" t="s">
        <v>5218</v>
      </c>
      <c r="HKS2" s="3" t="s">
        <v>1346</v>
      </c>
      <c r="HKT2" s="3" t="s">
        <v>1204</v>
      </c>
      <c r="HKU2" s="3" t="s">
        <v>2941</v>
      </c>
      <c r="HKV2" s="3" t="s">
        <v>930</v>
      </c>
      <c r="HKW2" s="3" t="s">
        <v>5215</v>
      </c>
      <c r="HKX2" s="3" t="s">
        <v>581</v>
      </c>
      <c r="HKY2" s="3" t="s">
        <v>1167</v>
      </c>
      <c r="HKZ2" s="3" t="s">
        <v>4829</v>
      </c>
      <c r="HLA2" s="3" t="s">
        <v>1906</v>
      </c>
      <c r="HLB2" s="3" t="s">
        <v>3381</v>
      </c>
      <c r="HLC2" s="3" t="s">
        <v>3030</v>
      </c>
      <c r="HLD2" s="3" t="s">
        <v>4073</v>
      </c>
      <c r="HLE2" s="3" t="s">
        <v>4079</v>
      </c>
      <c r="HLF2" s="3" t="s">
        <v>2311</v>
      </c>
      <c r="HLG2" s="3" t="s">
        <v>2443</v>
      </c>
      <c r="HLH2" s="3" t="s">
        <v>2544</v>
      </c>
      <c r="HLI2" s="3" t="s">
        <v>1894</v>
      </c>
      <c r="HLJ2" s="3" t="s">
        <v>6279</v>
      </c>
      <c r="HLK2" s="3" t="s">
        <v>2224</v>
      </c>
      <c r="HLL2" s="3" t="s">
        <v>2628</v>
      </c>
      <c r="HLM2" s="3" t="s">
        <v>1086</v>
      </c>
      <c r="HLN2" s="3" t="s">
        <v>4300</v>
      </c>
      <c r="HLO2" s="3" t="s">
        <v>2415</v>
      </c>
      <c r="HLP2" s="3" t="s">
        <v>2522</v>
      </c>
      <c r="HLQ2" s="3" t="s">
        <v>1453</v>
      </c>
      <c r="HLR2" s="3" t="s">
        <v>2591</v>
      </c>
      <c r="HLS2" s="3" t="s">
        <v>1921</v>
      </c>
      <c r="HLT2" s="3" t="s">
        <v>6541</v>
      </c>
      <c r="HLU2" s="3" t="s">
        <v>6462</v>
      </c>
      <c r="HLV2" s="3" t="s">
        <v>5308</v>
      </c>
      <c r="HLW2" s="3" t="s">
        <v>2788</v>
      </c>
      <c r="HLX2" s="3" t="s">
        <v>3829</v>
      </c>
      <c r="HLY2" s="3" t="s">
        <v>2713</v>
      </c>
      <c r="HLZ2" s="3" t="s">
        <v>1550</v>
      </c>
      <c r="HMA2" s="3" t="s">
        <v>2422</v>
      </c>
      <c r="HMB2" s="3" t="s">
        <v>1990</v>
      </c>
      <c r="HMC2" s="3" t="s">
        <v>1667</v>
      </c>
      <c r="HMD2" s="3" t="s">
        <v>2050</v>
      </c>
      <c r="HME2" s="3" t="s">
        <v>3082</v>
      </c>
      <c r="HMF2" s="3" t="s">
        <v>2393</v>
      </c>
      <c r="HMG2" s="3" t="s">
        <v>4197</v>
      </c>
      <c r="HMH2" s="3" t="s">
        <v>5353</v>
      </c>
      <c r="HMI2" s="3" t="s">
        <v>1314</v>
      </c>
      <c r="HMJ2" s="3" t="s">
        <v>1016</v>
      </c>
      <c r="HMK2" s="3" t="s">
        <v>3274</v>
      </c>
      <c r="HML2" s="3" t="s">
        <v>1558</v>
      </c>
      <c r="HMM2" s="3" t="s">
        <v>1808</v>
      </c>
      <c r="HMN2" s="3" t="s">
        <v>2215</v>
      </c>
      <c r="HMO2" s="3" t="s">
        <v>3187</v>
      </c>
      <c r="HMP2" s="3" t="s">
        <v>3738</v>
      </c>
      <c r="HMQ2" s="3" t="s">
        <v>7789</v>
      </c>
      <c r="HMR2" s="3" t="s">
        <v>336</v>
      </c>
      <c r="HMS2" s="3" t="s">
        <v>5772</v>
      </c>
      <c r="HMT2" s="3" t="s">
        <v>1171</v>
      </c>
      <c r="HMU2" s="3" t="s">
        <v>4846</v>
      </c>
      <c r="HMV2" s="3" t="s">
        <v>2631</v>
      </c>
      <c r="HMW2" s="3" t="s">
        <v>1221</v>
      </c>
      <c r="HMX2" s="3" t="s">
        <v>3232</v>
      </c>
      <c r="HMY2" s="3" t="s">
        <v>1964</v>
      </c>
      <c r="HMZ2" s="3" t="s">
        <v>1201</v>
      </c>
      <c r="HNA2" s="3" t="s">
        <v>2150</v>
      </c>
      <c r="HNB2" s="3" t="s">
        <v>143</v>
      </c>
      <c r="HNC2" s="3" t="s">
        <v>4559</v>
      </c>
      <c r="HND2" s="3" t="s">
        <v>2113</v>
      </c>
      <c r="HNE2" s="3" t="s">
        <v>866</v>
      </c>
      <c r="HNF2" s="3" t="s">
        <v>5557</v>
      </c>
      <c r="HNG2" s="3" t="s">
        <v>3644</v>
      </c>
      <c r="HNH2" s="3" t="s">
        <v>1357</v>
      </c>
      <c r="HNI2" s="3" t="s">
        <v>2280</v>
      </c>
      <c r="HNJ2" s="3" t="s">
        <v>3406</v>
      </c>
      <c r="HNK2" s="3" t="s">
        <v>2487</v>
      </c>
      <c r="HNL2" s="3" t="s">
        <v>2376</v>
      </c>
      <c r="HNM2" s="3" t="s">
        <v>2245</v>
      </c>
      <c r="HNN2" s="3" t="s">
        <v>4221</v>
      </c>
      <c r="HNO2" s="3" t="s">
        <v>2689</v>
      </c>
      <c r="HNP2" s="3" t="s">
        <v>2786</v>
      </c>
      <c r="HNQ2" s="3" t="s">
        <v>3519</v>
      </c>
      <c r="HNR2" s="3" t="s">
        <v>2538</v>
      </c>
      <c r="HNS2" s="3" t="s">
        <v>3008</v>
      </c>
      <c r="HNT2" s="3" t="s">
        <v>917</v>
      </c>
      <c r="HNU2" s="3" t="s">
        <v>3901</v>
      </c>
      <c r="HNV2" s="3" t="s">
        <v>5314</v>
      </c>
      <c r="HNW2" s="3" t="s">
        <v>1543</v>
      </c>
      <c r="HNX2" s="3" t="s">
        <v>5027</v>
      </c>
      <c r="HNY2" s="3" t="s">
        <v>1914</v>
      </c>
      <c r="HNZ2" s="3" t="s">
        <v>4881</v>
      </c>
      <c r="HOA2" s="3" t="s">
        <v>2954</v>
      </c>
      <c r="HOB2" s="3" t="s">
        <v>5717</v>
      </c>
      <c r="HOC2" s="3" t="s">
        <v>5347</v>
      </c>
      <c r="HOD2" s="3" t="s">
        <v>191</v>
      </c>
      <c r="HOE2" s="3" t="s">
        <v>1492</v>
      </c>
      <c r="HOF2" s="3" t="s">
        <v>2080</v>
      </c>
      <c r="HOG2" s="3" t="s">
        <v>2363</v>
      </c>
      <c r="HOH2" s="3" t="s">
        <v>529</v>
      </c>
      <c r="HOI2" s="3" t="s">
        <v>984</v>
      </c>
      <c r="HOJ2" s="3" t="s">
        <v>1940</v>
      </c>
      <c r="HOK2" s="3" t="s">
        <v>833</v>
      </c>
      <c r="HOL2" s="3" t="s">
        <v>673</v>
      </c>
      <c r="HOM2" s="3" t="s">
        <v>420</v>
      </c>
      <c r="HON2" s="3" t="s">
        <v>2255</v>
      </c>
      <c r="HOO2" s="3" t="s">
        <v>1504</v>
      </c>
      <c r="HOP2" s="3" t="s">
        <v>5122</v>
      </c>
      <c r="HOQ2" s="3" t="s">
        <v>3309</v>
      </c>
      <c r="HOR2" s="3" t="s">
        <v>2031</v>
      </c>
      <c r="HOS2" s="3" t="s">
        <v>3763</v>
      </c>
      <c r="HOT2" s="3" t="s">
        <v>2840</v>
      </c>
      <c r="HOU2" s="3" t="s">
        <v>4706</v>
      </c>
      <c r="HOV2" s="3" t="s">
        <v>2178</v>
      </c>
      <c r="HOW2" s="3" t="s">
        <v>3771</v>
      </c>
      <c r="HOX2" s="3" t="s">
        <v>1957</v>
      </c>
      <c r="HOY2" s="3" t="s">
        <v>64</v>
      </c>
      <c r="HOZ2" s="3" t="s">
        <v>4079</v>
      </c>
      <c r="HPA2" s="3" t="s">
        <v>891</v>
      </c>
      <c r="HPB2" s="3" t="s">
        <v>2875</v>
      </c>
      <c r="HPC2" s="3" t="s">
        <v>1148</v>
      </c>
      <c r="HPD2" s="3" t="s">
        <v>728</v>
      </c>
      <c r="HPE2" s="3" t="s">
        <v>2595</v>
      </c>
      <c r="HPF2" s="3" t="s">
        <v>986</v>
      </c>
      <c r="HPG2" s="3" t="s">
        <v>2715</v>
      </c>
      <c r="HPH2" s="3" t="s">
        <v>303</v>
      </c>
      <c r="HPI2" s="3" t="s">
        <v>5317</v>
      </c>
      <c r="HPJ2" s="3" t="s">
        <v>3147</v>
      </c>
      <c r="HPK2" s="3" t="s">
        <v>2556</v>
      </c>
      <c r="HPL2" s="3" t="s">
        <v>1899</v>
      </c>
      <c r="HPM2" s="3" t="s">
        <v>3272</v>
      </c>
      <c r="HPN2" s="3" t="s">
        <v>6845</v>
      </c>
      <c r="HPO2" s="3" t="s">
        <v>4410</v>
      </c>
      <c r="HPP2" s="3" t="s">
        <v>1705</v>
      </c>
      <c r="HPQ2" s="3" t="s">
        <v>1048</v>
      </c>
      <c r="HPR2" s="3" t="s">
        <v>6587</v>
      </c>
      <c r="HPS2" s="3" t="s">
        <v>2614</v>
      </c>
      <c r="HPT2" s="3" t="s">
        <v>590</v>
      </c>
      <c r="HPU2" s="3" t="s">
        <v>4113</v>
      </c>
      <c r="HPV2" s="3" t="s">
        <v>590</v>
      </c>
      <c r="HPW2" s="3" t="s">
        <v>6499</v>
      </c>
      <c r="HPX2" s="3" t="s">
        <v>1174</v>
      </c>
      <c r="HPY2" s="3" t="s">
        <v>7789</v>
      </c>
      <c r="HPZ2" s="3" t="s">
        <v>673</v>
      </c>
      <c r="HQA2" s="3" t="s">
        <v>4389</v>
      </c>
      <c r="HQB2" s="3" t="s">
        <v>2113</v>
      </c>
      <c r="HQC2" s="3" t="s">
        <v>3545</v>
      </c>
      <c r="HQD2" s="3" t="s">
        <v>2500</v>
      </c>
      <c r="HQE2" s="3" t="s">
        <v>3725</v>
      </c>
      <c r="HQF2" s="3" t="s">
        <v>4283</v>
      </c>
      <c r="HQG2" s="3" t="s">
        <v>1462</v>
      </c>
      <c r="HQH2" s="3" t="s">
        <v>427</v>
      </c>
      <c r="HQI2" s="3" t="s">
        <v>1245</v>
      </c>
      <c r="HQJ2" s="3" t="s">
        <v>2465</v>
      </c>
      <c r="HQK2" s="3" t="s">
        <v>4970</v>
      </c>
      <c r="HQL2" s="3" t="s">
        <v>6665</v>
      </c>
      <c r="HQM2" s="3" t="s">
        <v>6968</v>
      </c>
      <c r="HQN2" s="3" t="s">
        <v>468</v>
      </c>
      <c r="HQO2" s="3" t="s">
        <v>6315</v>
      </c>
      <c r="HQP2" s="3" t="s">
        <v>415</v>
      </c>
      <c r="HQQ2" s="3" t="s">
        <v>4081</v>
      </c>
      <c r="HQR2" s="3" t="s">
        <v>2335</v>
      </c>
      <c r="HQS2" s="3" t="s">
        <v>856</v>
      </c>
      <c r="HQT2" s="3" t="s">
        <v>5498</v>
      </c>
      <c r="HQU2" s="3" t="s">
        <v>4081</v>
      </c>
      <c r="HQV2" s="3" t="s">
        <v>1622</v>
      </c>
      <c r="HQW2" s="3" t="s">
        <v>1938</v>
      </c>
      <c r="HQX2" s="3" t="s">
        <v>4368</v>
      </c>
      <c r="HQY2" s="3" t="s">
        <v>3598</v>
      </c>
      <c r="HQZ2" s="3" t="s">
        <v>944</v>
      </c>
      <c r="HRA2" s="3" t="s">
        <v>2770</v>
      </c>
      <c r="HRB2" s="3" t="s">
        <v>3212</v>
      </c>
      <c r="HRC2" s="3" t="s">
        <v>2102</v>
      </c>
      <c r="HRD2" s="3" t="s">
        <v>1419</v>
      </c>
      <c r="HRE2" s="3" t="s">
        <v>7122</v>
      </c>
      <c r="HRF2" s="3" t="s">
        <v>2129</v>
      </c>
      <c r="HRG2" s="3" t="s">
        <v>3364</v>
      </c>
      <c r="HRH2" s="3" t="s">
        <v>3888</v>
      </c>
      <c r="HRI2" s="3" t="s">
        <v>420</v>
      </c>
      <c r="HRJ2" s="3" t="s">
        <v>6177</v>
      </c>
      <c r="HRK2" s="3" t="s">
        <v>2306</v>
      </c>
      <c r="HRL2" s="3" t="s">
        <v>1122</v>
      </c>
      <c r="HRM2" s="3" t="s">
        <v>1110</v>
      </c>
      <c r="HRN2" s="3" t="s">
        <v>8358</v>
      </c>
      <c r="HRO2" s="3" t="s">
        <v>107</v>
      </c>
      <c r="HRP2" s="3" t="s">
        <v>1806</v>
      </c>
      <c r="HRQ2" s="3" t="s">
        <v>1925</v>
      </c>
      <c r="HRR2" s="3" t="s">
        <v>4868</v>
      </c>
      <c r="HRS2" s="3" t="s">
        <v>303</v>
      </c>
      <c r="HRT2" s="3" t="s">
        <v>2840</v>
      </c>
      <c r="HRU2" s="3" t="s">
        <v>1679</v>
      </c>
      <c r="HRV2" s="3" t="s">
        <v>3458</v>
      </c>
      <c r="HRW2" s="3" t="s">
        <v>1467</v>
      </c>
      <c r="HRX2" s="3" t="s">
        <v>2361</v>
      </c>
      <c r="HRY2" s="3" t="s">
        <v>3400</v>
      </c>
      <c r="HRZ2" s="3" t="s">
        <v>1536</v>
      </c>
      <c r="HSA2" s="3" t="s">
        <v>5332</v>
      </c>
      <c r="HSB2" s="3" t="s">
        <v>3117</v>
      </c>
      <c r="HSC2" s="3" t="s">
        <v>1487</v>
      </c>
      <c r="HSD2" s="3" t="s">
        <v>1346</v>
      </c>
      <c r="HSE2" s="3" t="s">
        <v>1048</v>
      </c>
      <c r="HSF2" s="3" t="s">
        <v>4844</v>
      </c>
      <c r="HSG2" s="3" t="s">
        <v>8378</v>
      </c>
      <c r="HSH2" s="3" t="s">
        <v>6294</v>
      </c>
      <c r="HSI2" s="3" t="s">
        <v>2280</v>
      </c>
      <c r="HSJ2" s="3" t="s">
        <v>1110</v>
      </c>
      <c r="HSK2" s="3" t="s">
        <v>4464</v>
      </c>
      <c r="HSL2" s="3" t="s">
        <v>1694</v>
      </c>
      <c r="HSM2" s="3" t="s">
        <v>328</v>
      </c>
      <c r="HSN2" s="3" t="s">
        <v>3034</v>
      </c>
      <c r="HSO2" s="3" t="s">
        <v>4608</v>
      </c>
      <c r="HSP2" s="3" t="s">
        <v>5712</v>
      </c>
      <c r="HSQ2" s="3" t="s">
        <v>2870</v>
      </c>
      <c r="HSR2" s="3" t="s">
        <v>7183</v>
      </c>
      <c r="HSS2" s="3" t="s">
        <v>2368</v>
      </c>
      <c r="HST2" s="3" t="s">
        <v>2017</v>
      </c>
      <c r="HSU2" s="3" t="s">
        <v>3600</v>
      </c>
      <c r="HSV2" s="3" t="s">
        <v>1513</v>
      </c>
      <c r="HSW2" s="3" t="s">
        <v>3657</v>
      </c>
      <c r="HSX2" s="3" t="s">
        <v>1684</v>
      </c>
      <c r="HSY2" s="3" t="s">
        <v>2990</v>
      </c>
      <c r="HSZ2" s="3" t="s">
        <v>328</v>
      </c>
      <c r="HTA2" s="3" t="s">
        <v>4111</v>
      </c>
      <c r="HTB2" s="3" t="s">
        <v>1778</v>
      </c>
      <c r="HTC2" s="3" t="s">
        <v>1333</v>
      </c>
      <c r="HTD2" s="3" t="s">
        <v>1050</v>
      </c>
      <c r="HTE2" s="3" t="s">
        <v>6327</v>
      </c>
      <c r="HTF2" s="3" t="s">
        <v>3430</v>
      </c>
      <c r="HTG2" s="3" t="s">
        <v>7705</v>
      </c>
      <c r="HTH2" s="3" t="s">
        <v>2443</v>
      </c>
      <c r="HTI2" s="3" t="s">
        <v>8407</v>
      </c>
      <c r="HTJ2" s="3" t="s">
        <v>1187</v>
      </c>
      <c r="HTK2" s="3" t="s">
        <v>2740</v>
      </c>
      <c r="HTL2" s="3" t="s">
        <v>2591</v>
      </c>
      <c r="HTM2" s="3" t="s">
        <v>471</v>
      </c>
      <c r="HTN2" s="3" t="s">
        <v>2354</v>
      </c>
      <c r="HTO2" s="3" t="s">
        <v>2009</v>
      </c>
      <c r="HTP2" s="3" t="s">
        <v>1770</v>
      </c>
      <c r="HTQ2" s="3" t="s">
        <v>1106</v>
      </c>
      <c r="HTR2" s="3" t="s">
        <v>400</v>
      </c>
      <c r="HTS2" s="3" t="s">
        <v>2226</v>
      </c>
      <c r="HTT2" s="3" t="s">
        <v>3050</v>
      </c>
      <c r="HTU2" s="3" t="s">
        <v>2473</v>
      </c>
      <c r="HTV2" s="3" t="s">
        <v>2231</v>
      </c>
      <c r="HTW2" s="3" t="s">
        <v>558</v>
      </c>
      <c r="HTX2" s="3" t="s">
        <v>6978</v>
      </c>
      <c r="HTY2" s="3" t="s">
        <v>3911</v>
      </c>
      <c r="HTZ2" s="3" t="s">
        <v>1610</v>
      </c>
      <c r="HUA2" s="3" t="s">
        <v>833</v>
      </c>
      <c r="HUB2" s="3" t="s">
        <v>2829</v>
      </c>
      <c r="HUC2" s="3" t="s">
        <v>1522</v>
      </c>
      <c r="HUD2" s="3" t="s">
        <v>2646</v>
      </c>
      <c r="HUE2" s="3" t="s">
        <v>4962</v>
      </c>
      <c r="HUF2" s="3" t="s">
        <v>3272</v>
      </c>
      <c r="HUG2" s="3" t="s">
        <v>818</v>
      </c>
      <c r="HUH2" s="3" t="s">
        <v>6949</v>
      </c>
      <c r="HUI2" s="3" t="s">
        <v>4079</v>
      </c>
      <c r="HUJ2" s="3" t="s">
        <v>2098</v>
      </c>
      <c r="HUK2" s="3" t="s">
        <v>185</v>
      </c>
      <c r="HUL2" s="3" t="s">
        <v>5688</v>
      </c>
      <c r="HUM2" s="3" t="s">
        <v>5824</v>
      </c>
      <c r="HUN2" s="3" t="s">
        <v>5584</v>
      </c>
      <c r="HUO2" s="3" t="s">
        <v>4464</v>
      </c>
      <c r="HUP2" s="3" t="s">
        <v>6665</v>
      </c>
      <c r="HUQ2" s="3" t="s">
        <v>4444</v>
      </c>
      <c r="HUR2" s="3" t="s">
        <v>2549</v>
      </c>
      <c r="HUS2" s="3" t="s">
        <v>369</v>
      </c>
      <c r="HUT2" s="3" t="s">
        <v>2646</v>
      </c>
      <c r="HUU2" s="3" t="s">
        <v>8034</v>
      </c>
      <c r="HUV2" s="3" t="s">
        <v>5752</v>
      </c>
      <c r="HUW2" s="3" t="s">
        <v>1684</v>
      </c>
      <c r="HUX2" s="3" t="s">
        <v>3201</v>
      </c>
      <c r="HUY2" s="3" t="s">
        <v>5075</v>
      </c>
      <c r="HUZ2" s="3" t="s">
        <v>1419</v>
      </c>
      <c r="HVA2" s="3" t="s">
        <v>4081</v>
      </c>
      <c r="HVB2" s="3" t="s">
        <v>308</v>
      </c>
      <c r="HVC2" s="3" t="s">
        <v>1812</v>
      </c>
      <c r="HVD2" s="3" t="s">
        <v>651</v>
      </c>
      <c r="HVE2" s="3" t="s">
        <v>1660</v>
      </c>
      <c r="HVF2" s="3" t="s">
        <v>2075</v>
      </c>
      <c r="HVG2" s="3" t="s">
        <v>5347</v>
      </c>
      <c r="HVH2" s="3" t="s">
        <v>2911</v>
      </c>
      <c r="HVI2" s="3" t="s">
        <v>1072</v>
      </c>
      <c r="HVJ2" s="3" t="s">
        <v>2140</v>
      </c>
      <c r="HVK2" s="3" t="s">
        <v>3024</v>
      </c>
      <c r="HVL2" s="3" t="s">
        <v>1115</v>
      </c>
      <c r="HVM2" s="3" t="s">
        <v>5343</v>
      </c>
      <c r="HVN2" s="3" t="s">
        <v>4968</v>
      </c>
      <c r="HVO2" s="3" t="s">
        <v>1239</v>
      </c>
      <c r="HVP2" s="3" t="s">
        <v>1923</v>
      </c>
      <c r="HVQ2" s="3" t="s">
        <v>2012</v>
      </c>
      <c r="HVR2" s="3" t="s">
        <v>1665</v>
      </c>
      <c r="HVS2" s="3" t="s">
        <v>2946</v>
      </c>
      <c r="HVT2" s="3" t="s">
        <v>4670</v>
      </c>
      <c r="HVU2" s="3" t="s">
        <v>1914</v>
      </c>
      <c r="HVV2" s="3" t="s">
        <v>3171</v>
      </c>
      <c r="HVW2" s="3" t="s">
        <v>2788</v>
      </c>
      <c r="HVX2" s="3" t="s">
        <v>1513</v>
      </c>
      <c r="HVY2" s="3" t="s">
        <v>2556</v>
      </c>
      <c r="HVZ2" s="3" t="s">
        <v>2363</v>
      </c>
      <c r="HWA2" s="3" t="s">
        <v>1674</v>
      </c>
      <c r="HWB2" s="3" t="s">
        <v>1775</v>
      </c>
      <c r="HWC2" s="3" t="s">
        <v>1619</v>
      </c>
      <c r="HWD2" s="3" t="s">
        <v>293</v>
      </c>
      <c r="HWE2" s="3" t="s">
        <v>749</v>
      </c>
      <c r="HWF2" s="3" t="s">
        <v>3835</v>
      </c>
      <c r="HWG2" s="3" t="s">
        <v>4834</v>
      </c>
      <c r="HWH2" s="3" t="s">
        <v>5334</v>
      </c>
      <c r="HWI2" s="3" t="s">
        <v>2544</v>
      </c>
      <c r="HWJ2" s="3" t="s">
        <v>1193</v>
      </c>
      <c r="HWK2" s="3" t="s">
        <v>1386</v>
      </c>
      <c r="HWL2" s="3" t="s">
        <v>1370</v>
      </c>
      <c r="HWM2" s="3" t="s">
        <v>807</v>
      </c>
      <c r="HWN2" s="3" t="s">
        <v>2311</v>
      </c>
      <c r="HWO2" s="3" t="s">
        <v>4469</v>
      </c>
      <c r="HWP2" s="3" t="s">
        <v>2634</v>
      </c>
      <c r="HWQ2" s="3" t="s">
        <v>3855</v>
      </c>
      <c r="HWR2" s="3" t="s">
        <v>1707</v>
      </c>
      <c r="HWS2" s="3" t="s">
        <v>2587</v>
      </c>
      <c r="HWT2" s="3" t="s">
        <v>2511</v>
      </c>
      <c r="HWU2" s="3" t="s">
        <v>4829</v>
      </c>
      <c r="HWV2" s="3" t="s">
        <v>1959</v>
      </c>
      <c r="HWW2" s="3" t="s">
        <v>5314</v>
      </c>
      <c r="HWX2" s="3" t="s">
        <v>5272</v>
      </c>
      <c r="HWY2" s="3" t="s">
        <v>4300</v>
      </c>
      <c r="HWZ2" s="3" t="s">
        <v>8407</v>
      </c>
      <c r="HXA2" s="3" t="s">
        <v>563</v>
      </c>
      <c r="HXB2" s="3" t="s">
        <v>1016</v>
      </c>
      <c r="HXC2" s="3" t="s">
        <v>5314</v>
      </c>
      <c r="HXD2" s="3" t="s">
        <v>514</v>
      </c>
      <c r="HXE2" s="3" t="s">
        <v>1182</v>
      </c>
      <c r="HXF2" s="3" t="s">
        <v>1081</v>
      </c>
      <c r="HXG2" s="3" t="s">
        <v>5418</v>
      </c>
      <c r="HXH2" s="3" t="s">
        <v>8174</v>
      </c>
      <c r="HXI2" s="3" t="s">
        <v>3008</v>
      </c>
      <c r="HXJ2" s="3" t="s">
        <v>3387</v>
      </c>
      <c r="HXK2" s="3" t="s">
        <v>7594</v>
      </c>
      <c r="HXL2" s="3" t="s">
        <v>901</v>
      </c>
      <c r="HXM2" s="3" t="s">
        <v>318</v>
      </c>
      <c r="HXN2" s="3" t="s">
        <v>101</v>
      </c>
      <c r="HXO2" s="3" t="s">
        <v>644</v>
      </c>
      <c r="HXP2" s="3" t="s">
        <v>7028</v>
      </c>
      <c r="HXQ2" s="3" t="s">
        <v>4059</v>
      </c>
      <c r="HXR2" s="3" t="s">
        <v>2575</v>
      </c>
      <c r="HXS2" s="3" t="s">
        <v>2462</v>
      </c>
      <c r="HXT2" s="3" t="s">
        <v>1324</v>
      </c>
      <c r="HXU2" s="3" t="s">
        <v>3894</v>
      </c>
      <c r="HXV2" s="3" t="s">
        <v>7335</v>
      </c>
      <c r="HXW2" s="3" t="s">
        <v>4877</v>
      </c>
      <c r="HXX2" s="3" t="s">
        <v>3394</v>
      </c>
      <c r="HXY2" s="3" t="s">
        <v>3216</v>
      </c>
      <c r="HXZ2" s="3" t="s">
        <v>3415</v>
      </c>
      <c r="HYA2" s="3" t="s">
        <v>3761</v>
      </c>
      <c r="HYB2" s="3" t="s">
        <v>2017</v>
      </c>
      <c r="HYC2" s="3" t="s">
        <v>1132</v>
      </c>
      <c r="HYD2" s="3" t="s">
        <v>2277</v>
      </c>
      <c r="HYE2" s="3" t="s">
        <v>1844</v>
      </c>
      <c r="HYF2" s="3" t="s">
        <v>7852</v>
      </c>
      <c r="HYG2" s="3" t="s">
        <v>716</v>
      </c>
      <c r="HYH2" s="3" t="s">
        <v>723</v>
      </c>
      <c r="HYI2" s="3" t="s">
        <v>1872</v>
      </c>
      <c r="HYJ2" s="3" t="s">
        <v>639</v>
      </c>
      <c r="HYK2" s="3" t="s">
        <v>2395</v>
      </c>
      <c r="HYL2" s="3" t="s">
        <v>2262</v>
      </c>
      <c r="HYM2" s="3" t="s">
        <v>1995</v>
      </c>
      <c r="HYN2" s="3" t="s">
        <v>4001</v>
      </c>
      <c r="HYO2" s="3" t="s">
        <v>1665</v>
      </c>
      <c r="HYP2" s="3" t="s">
        <v>1140</v>
      </c>
      <c r="HYQ2" s="3" t="s">
        <v>3947</v>
      </c>
      <c r="HYR2" s="3" t="s">
        <v>2473</v>
      </c>
      <c r="HYS2" s="3" t="s">
        <v>2608</v>
      </c>
      <c r="HYT2" s="3" t="s">
        <v>2485</v>
      </c>
      <c r="HYU2" s="3" t="s">
        <v>2163</v>
      </c>
      <c r="HYV2" s="3" t="s">
        <v>278</v>
      </c>
      <c r="HYW2" s="3" t="s">
        <v>3394</v>
      </c>
      <c r="HYX2" s="3" t="s">
        <v>1353</v>
      </c>
      <c r="HYY2" s="3" t="s">
        <v>4829</v>
      </c>
      <c r="HYZ2" s="3" t="s">
        <v>3545</v>
      </c>
      <c r="HZA2" s="3" t="s">
        <v>3958</v>
      </c>
      <c r="HZB2" s="3" t="s">
        <v>1513</v>
      </c>
      <c r="HZC2" s="3" t="s">
        <v>1727</v>
      </c>
      <c r="HZD2" s="3" t="s">
        <v>4335</v>
      </c>
      <c r="HZE2" s="3" t="s">
        <v>165</v>
      </c>
      <c r="HZF2" s="3" t="s">
        <v>6885</v>
      </c>
      <c r="HZG2" s="3" t="s">
        <v>3337</v>
      </c>
      <c r="HZH2" s="3" t="s">
        <v>405</v>
      </c>
      <c r="HZI2" s="3" t="s">
        <v>432</v>
      </c>
      <c r="HZJ2" s="3" t="s">
        <v>2822</v>
      </c>
      <c r="HZK2" s="3" t="s">
        <v>5083</v>
      </c>
      <c r="HZL2" s="3" t="s">
        <v>1478</v>
      </c>
      <c r="HZM2" s="3" t="s">
        <v>303</v>
      </c>
      <c r="HZN2" s="3" t="s">
        <v>160</v>
      </c>
      <c r="HZO2" s="3" t="s">
        <v>2113</v>
      </c>
      <c r="HZP2" s="3" t="s">
        <v>1135</v>
      </c>
      <c r="HZQ2" s="3" t="s">
        <v>450</v>
      </c>
      <c r="HZR2" s="3" t="s">
        <v>6587</v>
      </c>
      <c r="HZS2" s="3" t="s">
        <v>2022</v>
      </c>
      <c r="HZT2" s="3" t="s">
        <v>2713</v>
      </c>
      <c r="HZU2" s="3" t="s">
        <v>1780</v>
      </c>
      <c r="HZV2" s="3" t="s">
        <v>1914</v>
      </c>
      <c r="HZW2" s="3" t="s">
        <v>4199</v>
      </c>
      <c r="HZX2" s="3" t="s">
        <v>4894</v>
      </c>
      <c r="HZY2" s="3" t="s">
        <v>351</v>
      </c>
      <c r="HZZ2" s="3" t="s">
        <v>8581</v>
      </c>
      <c r="IAA2" s="3" t="s">
        <v>4829</v>
      </c>
      <c r="IAB2" s="3" t="s">
        <v>165</v>
      </c>
      <c r="IAC2" s="3" t="s">
        <v>2788</v>
      </c>
      <c r="IAD2" s="3" t="s">
        <v>6279</v>
      </c>
      <c r="IAE2" s="3" t="s">
        <v>3398</v>
      </c>
      <c r="IAF2" s="3" t="s">
        <v>1110</v>
      </c>
      <c r="IAG2" s="3" t="s">
        <v>2301</v>
      </c>
      <c r="IAH2" s="3" t="s">
        <v>2783</v>
      </c>
      <c r="IAI2" s="3" t="s">
        <v>5746</v>
      </c>
      <c r="IAJ2" s="3" t="s">
        <v>1039</v>
      </c>
      <c r="IAK2" s="3" t="s">
        <v>669</v>
      </c>
      <c r="IAL2" s="3" t="s">
        <v>3189</v>
      </c>
      <c r="IAM2" s="3" t="s">
        <v>3100</v>
      </c>
      <c r="IAN2" s="3" t="s">
        <v>2478</v>
      </c>
      <c r="IAO2" s="3" t="s">
        <v>3682</v>
      </c>
      <c r="IAP2" s="3" t="s">
        <v>5286</v>
      </c>
      <c r="IAQ2" s="3" t="s">
        <v>3799</v>
      </c>
      <c r="IAR2" s="3" t="s">
        <v>1201</v>
      </c>
      <c r="IAS2" s="3" t="s">
        <v>4091</v>
      </c>
      <c r="IAT2" s="3" t="s">
        <v>1199</v>
      </c>
      <c r="IAU2" s="3" t="s">
        <v>1148</v>
      </c>
      <c r="IAV2" s="3" t="s">
        <v>3452</v>
      </c>
      <c r="IAW2" s="3" t="s">
        <v>3281</v>
      </c>
      <c r="IAX2" s="3" t="s">
        <v>3761</v>
      </c>
      <c r="IAY2" s="3" t="s">
        <v>3006</v>
      </c>
      <c r="IAZ2" s="3" t="s">
        <v>1030</v>
      </c>
      <c r="IBA2" s="3" t="s">
        <v>3227</v>
      </c>
      <c r="IBB2" s="3" t="s">
        <v>2169</v>
      </c>
      <c r="IBC2" s="3" t="s">
        <v>693</v>
      </c>
      <c r="IBD2" s="3" t="s">
        <v>2127</v>
      </c>
      <c r="IBE2" s="3" t="s">
        <v>1636</v>
      </c>
      <c r="IBF2" s="3" t="s">
        <v>4172</v>
      </c>
      <c r="IBG2" s="3" t="s">
        <v>485</v>
      </c>
      <c r="IBH2" s="3" t="s">
        <v>1314</v>
      </c>
      <c r="IBI2" s="3" t="s">
        <v>4305</v>
      </c>
      <c r="IBJ2" s="3" t="s">
        <v>151</v>
      </c>
      <c r="IBK2" s="3" t="s">
        <v>2173</v>
      </c>
      <c r="IBL2" s="3" t="s">
        <v>2039</v>
      </c>
      <c r="IBM2" s="3" t="s">
        <v>4829</v>
      </c>
      <c r="IBN2" s="3" t="s">
        <v>1904</v>
      </c>
      <c r="IBO2" s="3" t="s">
        <v>2113</v>
      </c>
      <c r="IBP2" s="3" t="s">
        <v>3510</v>
      </c>
      <c r="IBQ2" s="3" t="s">
        <v>2318</v>
      </c>
      <c r="IBR2" s="3" t="s">
        <v>4232</v>
      </c>
      <c r="IBS2" s="3" t="s">
        <v>4315</v>
      </c>
      <c r="IBT2" s="3" t="s">
        <v>6655</v>
      </c>
      <c r="IBU2" s="3" t="s">
        <v>1788</v>
      </c>
      <c r="IBV2" s="3" t="s">
        <v>5866</v>
      </c>
      <c r="IBW2" s="3" t="s">
        <v>2119</v>
      </c>
      <c r="IBX2" s="3" t="s">
        <v>3460</v>
      </c>
      <c r="IBY2" s="3" t="s">
        <v>2354</v>
      </c>
      <c r="IBZ2" s="3" t="s">
        <v>4667</v>
      </c>
      <c r="ICA2" s="3" t="s">
        <v>3482</v>
      </c>
      <c r="ICB2" s="3" t="s">
        <v>1964</v>
      </c>
      <c r="ICC2" s="3" t="s">
        <v>4005</v>
      </c>
      <c r="ICD2" s="3" t="s">
        <v>2167</v>
      </c>
      <c r="ICE2" s="3" t="s">
        <v>683</v>
      </c>
      <c r="ICF2" s="3" t="s">
        <v>6177</v>
      </c>
      <c r="ICG2" s="3" t="s">
        <v>4702</v>
      </c>
      <c r="ICH2" s="3" t="s">
        <v>2368</v>
      </c>
      <c r="ICI2" s="3" t="s">
        <v>3847</v>
      </c>
      <c r="ICJ2" s="3" t="s">
        <v>2027</v>
      </c>
      <c r="ICK2" s="3" t="s">
        <v>2303</v>
      </c>
      <c r="ICL2" s="3" t="s">
        <v>3609</v>
      </c>
      <c r="ICM2" s="3" t="s">
        <v>3147</v>
      </c>
      <c r="ICN2" s="3" t="s">
        <v>1036</v>
      </c>
      <c r="ICO2" s="3" t="s">
        <v>3648</v>
      </c>
      <c r="ICP2" s="3" t="s">
        <v>6817</v>
      </c>
      <c r="ICQ2" s="3" t="s">
        <v>2424</v>
      </c>
      <c r="ICR2" s="3" t="s">
        <v>3134</v>
      </c>
      <c r="ICS2" s="3" t="s">
        <v>1263</v>
      </c>
      <c r="ICT2" s="3" t="s">
        <v>915</v>
      </c>
      <c r="ICU2" s="3" t="s">
        <v>2840</v>
      </c>
      <c r="ICV2" s="3" t="s">
        <v>2303</v>
      </c>
      <c r="ICW2" s="3" t="s">
        <v>1060</v>
      </c>
      <c r="ICX2" s="3" t="s">
        <v>4670</v>
      </c>
      <c r="ICY2" s="3" t="s">
        <v>2489</v>
      </c>
      <c r="ICZ2" s="3" t="s">
        <v>7817</v>
      </c>
      <c r="IDA2" s="3" t="s">
        <v>4497</v>
      </c>
      <c r="IDB2" s="3" t="s">
        <v>2810</v>
      </c>
      <c r="IDC2" s="3" t="s">
        <v>3775</v>
      </c>
      <c r="IDD2" s="3" t="s">
        <v>2658</v>
      </c>
      <c r="IDE2" s="3" t="s">
        <v>8665</v>
      </c>
      <c r="IDF2" s="3" t="s">
        <v>450</v>
      </c>
      <c r="IDG2" s="3" t="s">
        <v>3052</v>
      </c>
      <c r="IDH2" s="3" t="s">
        <v>2212</v>
      </c>
      <c r="IDI2" s="3" t="s">
        <v>318</v>
      </c>
      <c r="IDJ2" s="3" t="s">
        <v>2803</v>
      </c>
      <c r="IDK2" s="3" t="s">
        <v>5733</v>
      </c>
      <c r="IDL2" s="3" t="s">
        <v>5557</v>
      </c>
      <c r="IDM2" s="3" t="s">
        <v>3274</v>
      </c>
      <c r="IDN2" s="3" t="s">
        <v>1159</v>
      </c>
      <c r="IDO2" s="3" t="s">
        <v>947</v>
      </c>
      <c r="IDP2" s="3" t="s">
        <v>170</v>
      </c>
      <c r="IDQ2" s="3" t="s">
        <v>524</v>
      </c>
      <c r="IDR2" s="3" t="s">
        <v>3850</v>
      </c>
      <c r="IDS2" s="3" t="s">
        <v>1370</v>
      </c>
      <c r="IDT2" s="3" t="s">
        <v>6784</v>
      </c>
      <c r="IDU2" s="3" t="s">
        <v>758</v>
      </c>
      <c r="IDV2" s="3" t="s">
        <v>293</v>
      </c>
      <c r="IDW2" s="3" t="s">
        <v>5833</v>
      </c>
      <c r="IDX2" s="3" t="s">
        <v>4182</v>
      </c>
      <c r="IDY2" s="3" t="s">
        <v>1692</v>
      </c>
      <c r="IDZ2" s="3" t="s">
        <v>8687</v>
      </c>
      <c r="IEA2" s="3" t="s">
        <v>4444</v>
      </c>
      <c r="IEB2" s="3" t="s">
        <v>8378</v>
      </c>
      <c r="IEC2" s="3" t="s">
        <v>1775</v>
      </c>
      <c r="IED2" s="3" t="s">
        <v>4079</v>
      </c>
      <c r="IEE2" s="3" t="s">
        <v>3123</v>
      </c>
      <c r="IEF2" s="3" t="s">
        <v>311</v>
      </c>
      <c r="IEG2" s="3" t="s">
        <v>6279</v>
      </c>
      <c r="IEH2" s="3" t="s">
        <v>5819</v>
      </c>
      <c r="IEI2" s="3" t="s">
        <v>3274</v>
      </c>
      <c r="IEJ2" s="3" t="s">
        <v>5819</v>
      </c>
      <c r="IEK2" s="3" t="s">
        <v>5488</v>
      </c>
      <c r="IEL2" s="3" t="s">
        <v>2713</v>
      </c>
      <c r="IEM2" s="3" t="s">
        <v>1543</v>
      </c>
      <c r="IEN2" s="3" t="s">
        <v>2489</v>
      </c>
      <c r="IEO2" s="3" t="s">
        <v>1625</v>
      </c>
      <c r="IEP2" s="3" t="s">
        <v>1914</v>
      </c>
      <c r="IEQ2" s="3" t="s">
        <v>8705</v>
      </c>
      <c r="IER2" s="3" t="s">
        <v>1239</v>
      </c>
      <c r="IES2" s="3" t="s">
        <v>3680</v>
      </c>
      <c r="IET2" s="3" t="s">
        <v>955</v>
      </c>
      <c r="IEU2" s="3" t="s">
        <v>1036</v>
      </c>
      <c r="IEV2" s="3" t="s">
        <v>2301</v>
      </c>
      <c r="IEW2" s="3" t="s">
        <v>2646</v>
      </c>
      <c r="IEX2" s="3" t="s">
        <v>1856</v>
      </c>
      <c r="IEY2" s="3" t="s">
        <v>2009</v>
      </c>
      <c r="IEZ2" s="3" t="s">
        <v>1130</v>
      </c>
      <c r="IFA2" s="3" t="s">
        <v>8716</v>
      </c>
      <c r="IFB2" s="3" t="s">
        <v>3272</v>
      </c>
      <c r="IFC2" s="3" t="s">
        <v>1303</v>
      </c>
      <c r="IFD2" s="3" t="s">
        <v>1770</v>
      </c>
      <c r="IFE2" s="3" t="s">
        <v>2262</v>
      </c>
      <c r="IFF2" s="3" t="s">
        <v>293</v>
      </c>
      <c r="IFG2" s="3" t="s">
        <v>4455</v>
      </c>
      <c r="IFH2" s="3" t="s">
        <v>7151</v>
      </c>
      <c r="IFI2" s="3" t="s">
        <v>7774</v>
      </c>
      <c r="IFJ2" s="3" t="s">
        <v>2713</v>
      </c>
      <c r="IFK2" s="3" t="s">
        <v>2022</v>
      </c>
      <c r="IFL2" s="3" t="s">
        <v>1646</v>
      </c>
      <c r="IFM2" s="3" t="s">
        <v>5841</v>
      </c>
      <c r="IFN2" s="3" t="s">
        <v>4910</v>
      </c>
      <c r="IFO2" s="3" t="s">
        <v>3171</v>
      </c>
      <c r="IFP2" s="3" t="s">
        <v>2000</v>
      </c>
      <c r="IFQ2" s="3" t="s">
        <v>581</v>
      </c>
      <c r="IFR2" s="3" t="s">
        <v>165</v>
      </c>
      <c r="IFS2" s="3" t="s">
        <v>3517</v>
      </c>
      <c r="IFT2" s="3" t="s">
        <v>3609</v>
      </c>
      <c r="IFU2" s="3" t="s">
        <v>3352</v>
      </c>
      <c r="IFV2" s="3" t="s">
        <v>5357</v>
      </c>
      <c r="IFW2" s="3" t="s">
        <v>2266</v>
      </c>
      <c r="IFX2" s="3" t="s">
        <v>5198</v>
      </c>
      <c r="IFY2" s="3" t="s">
        <v>298</v>
      </c>
      <c r="IFZ2" s="3" t="s">
        <v>1161</v>
      </c>
      <c r="IGA2" s="3" t="s">
        <v>1667</v>
      </c>
      <c r="IGB2" s="3" t="s">
        <v>4283</v>
      </c>
      <c r="IGC2" s="3" t="s">
        <v>1013</v>
      </c>
      <c r="IGD2" s="3" t="s">
        <v>4136</v>
      </c>
      <c r="IGE2" s="3" t="s">
        <v>1324</v>
      </c>
      <c r="IGF2" s="3" t="s">
        <v>5179</v>
      </c>
      <c r="IGG2" s="3" t="s">
        <v>3246</v>
      </c>
      <c r="IGH2" s="3" t="s">
        <v>917</v>
      </c>
      <c r="IGI2" s="3" t="s">
        <v>1694</v>
      </c>
      <c r="IGJ2" s="3" t="s">
        <v>2508</v>
      </c>
      <c r="IGK2" s="3" t="s">
        <v>6262</v>
      </c>
      <c r="IGL2" s="3" t="s">
        <v>1008</v>
      </c>
      <c r="IGM2" s="3" t="s">
        <v>942</v>
      </c>
      <c r="IGN2" s="3" t="s">
        <v>4653</v>
      </c>
      <c r="IGO2" s="3" t="s">
        <v>4667</v>
      </c>
      <c r="IGP2" s="3" t="s">
        <v>2866</v>
      </c>
      <c r="IGQ2" s="3" t="s">
        <v>4627</v>
      </c>
      <c r="IGR2" s="3" t="s">
        <v>2039</v>
      </c>
      <c r="IGS2" s="3" t="s">
        <v>1403</v>
      </c>
      <c r="IGT2" s="3" t="s">
        <v>2922</v>
      </c>
      <c r="IGU2" s="3" t="s">
        <v>4276</v>
      </c>
      <c r="IGV2" s="3" t="s">
        <v>2316</v>
      </c>
      <c r="IGW2" s="3" t="s">
        <v>2405</v>
      </c>
      <c r="IGX2" s="3" t="s">
        <v>5866</v>
      </c>
      <c r="IGY2" s="3" t="s">
        <v>202</v>
      </c>
      <c r="IGZ2" s="3" t="s">
        <v>5332</v>
      </c>
      <c r="IHA2" s="3" t="s">
        <v>540</v>
      </c>
      <c r="IHB2" s="3" t="s">
        <v>2059</v>
      </c>
      <c r="IHC2" s="3" t="s">
        <v>3248</v>
      </c>
      <c r="IHD2" s="3" t="s">
        <v>1993</v>
      </c>
      <c r="IHE2" s="3" t="s">
        <v>2641</v>
      </c>
      <c r="IHF2" s="3" t="s">
        <v>1209</v>
      </c>
      <c r="IHG2" s="3" t="s">
        <v>4185</v>
      </c>
      <c r="IHH2" s="3" t="s">
        <v>5819</v>
      </c>
      <c r="IHI2" s="3" t="s">
        <v>3628</v>
      </c>
      <c r="IHJ2" s="3" t="s">
        <v>6920</v>
      </c>
      <c r="IHK2" s="3" t="s">
        <v>1221</v>
      </c>
      <c r="IHL2" s="3" t="s">
        <v>6025</v>
      </c>
      <c r="IHM2" s="3" t="s">
        <v>4460</v>
      </c>
      <c r="IHN2" s="3" t="s">
        <v>1101</v>
      </c>
      <c r="IHO2" s="3" t="s">
        <v>1622</v>
      </c>
      <c r="IHP2" s="3" t="s">
        <v>440</v>
      </c>
      <c r="IHQ2" s="3" t="s">
        <v>3791</v>
      </c>
      <c r="IHR2" s="3" t="s">
        <v>5332</v>
      </c>
      <c r="IHS2" s="3" t="s">
        <v>2992</v>
      </c>
      <c r="IHT2" s="3" t="s">
        <v>3958</v>
      </c>
      <c r="IHU2" s="3" t="s">
        <v>2391</v>
      </c>
      <c r="IHV2" s="3" t="s">
        <v>4324</v>
      </c>
      <c r="IHW2" s="3" t="s">
        <v>8581</v>
      </c>
      <c r="IHX2" s="3" t="s">
        <v>3020</v>
      </c>
      <c r="IHY2" s="3" t="s">
        <v>4292</v>
      </c>
      <c r="IHZ2" s="3" t="s">
        <v>696</v>
      </c>
      <c r="IIA2" s="3" t="s">
        <v>3235</v>
      </c>
      <c r="IIB2" s="3" t="s">
        <v>5654</v>
      </c>
      <c r="IIC2" s="3" t="s">
        <v>3525</v>
      </c>
      <c r="IID2" s="3" t="s">
        <v>2569</v>
      </c>
      <c r="IIE2" s="3" t="s">
        <v>5515</v>
      </c>
      <c r="IIF2" s="3" t="s">
        <v>5752</v>
      </c>
      <c r="IIG2" s="3" t="s">
        <v>388</v>
      </c>
      <c r="IIH2" s="3" t="s">
        <v>3958</v>
      </c>
      <c r="III2" s="3" t="s">
        <v>861</v>
      </c>
      <c r="IIJ2" s="3" t="s">
        <v>3602</v>
      </c>
      <c r="IIK2" s="3" t="s">
        <v>2634</v>
      </c>
      <c r="IIL2" s="3" t="s">
        <v>101</v>
      </c>
      <c r="IIM2" s="3" t="s">
        <v>7290</v>
      </c>
      <c r="IIN2" s="3" t="s">
        <v>3648</v>
      </c>
      <c r="IIO2" s="3" t="s">
        <v>6342</v>
      </c>
      <c r="IIP2" s="3" t="s">
        <v>4742</v>
      </c>
      <c r="IIQ2" s="3" t="s">
        <v>4079</v>
      </c>
      <c r="IIR2" s="3" t="s">
        <v>2571</v>
      </c>
      <c r="IIS2" s="3" t="s">
        <v>2855</v>
      </c>
      <c r="IIT2" s="3" t="s">
        <v>2872</v>
      </c>
      <c r="IIU2" s="3" t="s">
        <v>380</v>
      </c>
      <c r="IIV2" s="3" t="s">
        <v>6177</v>
      </c>
      <c r="IIW2" s="3" t="s">
        <v>2606</v>
      </c>
      <c r="IIX2" s="3" t="s">
        <v>7006</v>
      </c>
      <c r="IIY2" s="3" t="s">
        <v>1492</v>
      </c>
      <c r="IIZ2" s="3" t="s">
        <v>2125</v>
      </c>
      <c r="IJA2" s="3" t="s">
        <v>6465</v>
      </c>
      <c r="IJB2" s="3" t="s">
        <v>1741</v>
      </c>
      <c r="IJC2" s="3" t="s">
        <v>2165</v>
      </c>
      <c r="IJD2" s="3" t="s">
        <v>2197</v>
      </c>
      <c r="IJE2" s="3" t="s">
        <v>5301</v>
      </c>
      <c r="IJF2" s="3" t="s">
        <v>800</v>
      </c>
      <c r="IJG2" s="3" t="s">
        <v>2453</v>
      </c>
      <c r="IJH2" s="3" t="s">
        <v>8828</v>
      </c>
      <c r="IJI2" s="3" t="s">
        <v>4631</v>
      </c>
      <c r="IJJ2" s="3" t="s">
        <v>278</v>
      </c>
      <c r="IJK2" s="3" t="s">
        <v>2165</v>
      </c>
      <c r="IJL2" s="3" t="s">
        <v>7789</v>
      </c>
      <c r="IJM2" s="3" t="s">
        <v>3825</v>
      </c>
      <c r="IJN2" s="3" t="s">
        <v>2476</v>
      </c>
      <c r="IJO2" s="3" t="s">
        <v>1337</v>
      </c>
      <c r="IJP2" s="3" t="s">
        <v>2781</v>
      </c>
      <c r="IJQ2" s="3" t="s">
        <v>2715</v>
      </c>
      <c r="IJR2" s="3" t="s">
        <v>4111</v>
      </c>
      <c r="IJS2" s="3" t="s">
        <v>1128</v>
      </c>
      <c r="IJT2" s="3" t="s">
        <v>5278</v>
      </c>
      <c r="IJU2" s="3" t="s">
        <v>2476</v>
      </c>
      <c r="IJV2" s="3" t="s">
        <v>3850</v>
      </c>
      <c r="IJW2" s="3" t="s">
        <v>1370</v>
      </c>
      <c r="IJX2" s="3" t="s">
        <v>1804</v>
      </c>
      <c r="IJY2" s="3" t="s">
        <v>2262</v>
      </c>
      <c r="IJZ2" s="3" t="s">
        <v>5450</v>
      </c>
      <c r="IKA2" s="3" t="s">
        <v>3657</v>
      </c>
      <c r="IKB2" s="3" t="s">
        <v>1439</v>
      </c>
      <c r="IKC2" s="3" t="s">
        <v>2646</v>
      </c>
      <c r="IKD2" s="3" t="s">
        <v>2585</v>
      </c>
      <c r="IKE2" s="3" t="s">
        <v>2575</v>
      </c>
      <c r="IKF2" s="3" t="s">
        <v>1219</v>
      </c>
      <c r="IKG2" s="3" t="s">
        <v>3734</v>
      </c>
      <c r="IKH2" s="3" t="s">
        <v>5488</v>
      </c>
      <c r="IKI2" s="3" t="s">
        <v>2920</v>
      </c>
      <c r="IKJ2" s="3" t="s">
        <v>735</v>
      </c>
      <c r="IKK2" s="3" t="s">
        <v>2280</v>
      </c>
      <c r="IKL2" s="3" t="s">
        <v>1563</v>
      </c>
      <c r="IKM2" s="3" t="s">
        <v>1575</v>
      </c>
      <c r="IKN2" s="3" t="s">
        <v>6870</v>
      </c>
      <c r="IKO2" s="3" t="s">
        <v>2958</v>
      </c>
      <c r="IKP2" s="3" t="s">
        <v>4223</v>
      </c>
      <c r="IKQ2" s="3" t="s">
        <v>1473</v>
      </c>
      <c r="IKR2" s="3" t="s">
        <v>1086</v>
      </c>
      <c r="IKS2" s="3" t="s">
        <v>3675</v>
      </c>
      <c r="IKT2" s="3" t="s">
        <v>2098</v>
      </c>
      <c r="IKU2" s="3" t="s">
        <v>2086</v>
      </c>
      <c r="IKV2" s="3" t="s">
        <v>5819</v>
      </c>
      <c r="IKW2" s="3" t="s">
        <v>4564</v>
      </c>
      <c r="IKX2" s="3" t="s">
        <v>3248</v>
      </c>
      <c r="IKY2" s="3" t="s">
        <v>1013</v>
      </c>
      <c r="IKZ2" s="3" t="s">
        <v>3041</v>
      </c>
      <c r="ILA2" s="3" t="s">
        <v>935</v>
      </c>
      <c r="ILB2" s="3" t="s">
        <v>2781</v>
      </c>
      <c r="ILC2" s="3" t="s">
        <v>5533</v>
      </c>
      <c r="ILD2" s="3" t="s">
        <v>571</v>
      </c>
      <c r="ILE2" s="3" t="s">
        <v>2815</v>
      </c>
      <c r="ILF2" s="3" t="s">
        <v>2167</v>
      </c>
      <c r="ILG2" s="3" t="s">
        <v>1408</v>
      </c>
      <c r="ILH2" s="3" t="s">
        <v>3657</v>
      </c>
      <c r="ILI2" s="3" t="s">
        <v>6166</v>
      </c>
      <c r="ILJ2" s="3" t="s">
        <v>1856</v>
      </c>
      <c r="ILK2" s="3" t="s">
        <v>2171</v>
      </c>
      <c r="ILL2" s="3" t="s">
        <v>4706</v>
      </c>
      <c r="ILM2" s="3" t="s">
        <v>8029</v>
      </c>
      <c r="ILN2" s="3" t="s">
        <v>5101</v>
      </c>
      <c r="ILO2" s="3" t="s">
        <v>703</v>
      </c>
      <c r="ILP2" s="3" t="s">
        <v>1981</v>
      </c>
      <c r="ILQ2" s="3" t="s">
        <v>1316</v>
      </c>
      <c r="ILR2" s="3" t="s">
        <v>323</v>
      </c>
      <c r="ILS2" s="3" t="s">
        <v>1223</v>
      </c>
      <c r="ILT2" s="3" t="s">
        <v>6870</v>
      </c>
      <c r="ILU2" s="3" t="s">
        <v>2855</v>
      </c>
      <c r="ILV2" s="3" t="s">
        <v>2781</v>
      </c>
      <c r="ILW2" s="3" t="s">
        <v>531</v>
      </c>
      <c r="ILX2" s="3" t="s">
        <v>2585</v>
      </c>
      <c r="ILY2" s="3" t="s">
        <v>984</v>
      </c>
      <c r="ILZ2" s="3" t="s">
        <v>4265</v>
      </c>
      <c r="IMA2" s="3" t="s">
        <v>1161</v>
      </c>
      <c r="IMB2" s="3" t="s">
        <v>1174</v>
      </c>
      <c r="IMC2" s="3" t="s">
        <v>4751</v>
      </c>
      <c r="IMD2" s="3" t="s">
        <v>5109</v>
      </c>
      <c r="IME2" s="3" t="s">
        <v>3435</v>
      </c>
      <c r="IMF2" s="3" t="s">
        <v>4029</v>
      </c>
      <c r="IMG2" s="3" t="s">
        <v>3763</v>
      </c>
      <c r="IMH2" s="3" t="s">
        <v>2625</v>
      </c>
      <c r="IMI2" s="3" t="s">
        <v>2681</v>
      </c>
      <c r="IMJ2" s="3" t="s">
        <v>3488</v>
      </c>
      <c r="IMK2" s="3" t="s">
        <v>2762</v>
      </c>
      <c r="IML2" s="3" t="s">
        <v>2391</v>
      </c>
      <c r="IMM2" s="3" t="s">
        <v>1526</v>
      </c>
      <c r="IMN2" s="3" t="s">
        <v>1445</v>
      </c>
      <c r="IMO2" s="3" t="s">
        <v>713</v>
      </c>
      <c r="IMP2" s="3" t="s">
        <v>2395</v>
      </c>
      <c r="IMQ2" s="3" t="s">
        <v>4221</v>
      </c>
      <c r="IMR2" s="3" t="s">
        <v>568</v>
      </c>
      <c r="IMS2" s="3" t="s">
        <v>1684</v>
      </c>
      <c r="IMT2" s="3" t="s">
        <v>3476</v>
      </c>
      <c r="IMU2" s="3" t="s">
        <v>1357</v>
      </c>
      <c r="IMV2" s="3" t="s">
        <v>1563</v>
      </c>
      <c r="IMW2" s="3" t="s">
        <v>911</v>
      </c>
      <c r="IMX2" s="3" t="s">
        <v>3956</v>
      </c>
      <c r="IMY2" s="3" t="s">
        <v>5498</v>
      </c>
      <c r="IMZ2" s="3" t="s">
        <v>2169</v>
      </c>
      <c r="INA2" s="3" t="s">
        <v>5852</v>
      </c>
      <c r="INB2" s="3" t="s">
        <v>1174</v>
      </c>
      <c r="INC2" s="3" t="s">
        <v>2829</v>
      </c>
      <c r="IND2" s="3" t="s">
        <v>3050</v>
      </c>
      <c r="INE2" s="3" t="s">
        <v>3341</v>
      </c>
      <c r="INF2" s="3" t="s">
        <v>1930</v>
      </c>
      <c r="ING2" s="3" t="s">
        <v>5061</v>
      </c>
      <c r="INH2" s="3" t="s">
        <v>947</v>
      </c>
      <c r="INI2" s="3" t="s">
        <v>1655</v>
      </c>
      <c r="INJ2" s="3" t="s">
        <v>4283</v>
      </c>
      <c r="INK2" s="3" t="s">
        <v>3381</v>
      </c>
      <c r="INL2" s="3" t="s">
        <v>5953</v>
      </c>
      <c r="INM2" s="3" t="s">
        <v>917</v>
      </c>
      <c r="INN2" s="3" t="s">
        <v>333</v>
      </c>
      <c r="INO2" s="3" t="s">
        <v>1353</v>
      </c>
      <c r="INP2" s="3" t="s">
        <v>2786</v>
      </c>
      <c r="INQ2" s="3" t="s">
        <v>2776</v>
      </c>
      <c r="INR2" s="3" t="s">
        <v>2316</v>
      </c>
      <c r="INS2" s="3" t="s">
        <v>2879</v>
      </c>
      <c r="INT2" s="3" t="s">
        <v>3272</v>
      </c>
      <c r="INU2" s="3" t="s">
        <v>3458</v>
      </c>
      <c r="INV2" s="3" t="s">
        <v>2113</v>
      </c>
      <c r="INW2" s="3" t="s">
        <v>4469</v>
      </c>
      <c r="INX2" s="3" t="s">
        <v>2039</v>
      </c>
      <c r="INY2" s="3" t="s">
        <v>3538</v>
      </c>
      <c r="INZ2" s="3" t="s">
        <v>3082</v>
      </c>
      <c r="IOA2" s="3" t="s">
        <v>3609</v>
      </c>
      <c r="IOB2" s="3" t="s">
        <v>2361</v>
      </c>
      <c r="IOC2" s="3" t="s">
        <v>5225</v>
      </c>
      <c r="IOD2" s="3" t="s">
        <v>2197</v>
      </c>
      <c r="IOE2" s="3" t="s">
        <v>471</v>
      </c>
      <c r="IOF2" s="3" t="s">
        <v>3256</v>
      </c>
      <c r="IOG2" s="3" t="s">
        <v>3435</v>
      </c>
      <c r="IOH2" s="3" t="s">
        <v>3203</v>
      </c>
      <c r="IOI2" s="3" t="s">
        <v>3653</v>
      </c>
      <c r="IOJ2" s="3" t="s">
        <v>7679</v>
      </c>
      <c r="IOK2" s="3" t="s">
        <v>2815</v>
      </c>
      <c r="IOL2" s="3" t="s">
        <v>78</v>
      </c>
      <c r="IOM2" s="3" t="s">
        <v>624</v>
      </c>
      <c r="ION2" s="3" t="s">
        <v>8054</v>
      </c>
      <c r="IOO2" s="3" t="s">
        <v>3438</v>
      </c>
      <c r="IOP2" s="3" t="s">
        <v>605</v>
      </c>
      <c r="IOQ2" s="3" t="s">
        <v>737</v>
      </c>
      <c r="IOR2" s="3" t="s">
        <v>4197</v>
      </c>
      <c r="IOS2" s="3" t="s">
        <v>3184</v>
      </c>
      <c r="IOT2" s="3" t="s">
        <v>471</v>
      </c>
      <c r="IOU2" s="3" t="s">
        <v>1219</v>
      </c>
      <c r="IOV2" s="3" t="s">
        <v>3460</v>
      </c>
      <c r="IOW2" s="3" t="s">
        <v>5866</v>
      </c>
      <c r="IOX2" s="3" t="s">
        <v>960</v>
      </c>
      <c r="IOY2" s="3" t="s">
        <v>374</v>
      </c>
      <c r="IOZ2" s="3" t="s">
        <v>2667</v>
      </c>
      <c r="IPA2" s="3" t="s">
        <v>2734</v>
      </c>
      <c r="IPB2" s="3" t="s">
        <v>1669</v>
      </c>
      <c r="IPC2" s="3" t="s">
        <v>5101</v>
      </c>
      <c r="IPD2" s="3" t="s">
        <v>2774</v>
      </c>
      <c r="IPE2" s="3" t="s">
        <v>1667</v>
      </c>
      <c r="IPF2" s="3" t="s">
        <v>2783</v>
      </c>
      <c r="IPG2" s="3" t="s">
        <v>3149</v>
      </c>
      <c r="IPH2" s="3" t="s">
        <v>3482</v>
      </c>
      <c r="IPI2" s="3" t="s">
        <v>4146</v>
      </c>
      <c r="IPJ2" s="3" t="s">
        <v>1755</v>
      </c>
      <c r="IPK2" s="3" t="s">
        <v>2743</v>
      </c>
      <c r="IPL2" s="3" t="s">
        <v>3309</v>
      </c>
      <c r="IPM2" s="3" t="s">
        <v>600</v>
      </c>
      <c r="IPN2" s="3" t="s">
        <v>887</v>
      </c>
      <c r="IPO2" s="3" t="s">
        <v>256</v>
      </c>
      <c r="IPP2" s="3" t="s">
        <v>1891</v>
      </c>
      <c r="IPQ2" s="3" t="s">
        <v>4410</v>
      </c>
      <c r="IPR2" s="3" t="s">
        <v>2589</v>
      </c>
      <c r="IPS2" s="3" t="s">
        <v>5181</v>
      </c>
      <c r="IPT2" s="3" t="s">
        <v>1810</v>
      </c>
      <c r="IPU2" s="3" t="s">
        <v>5314</v>
      </c>
      <c r="IPV2" s="3" t="s">
        <v>4761</v>
      </c>
      <c r="IPW2" s="3" t="s">
        <v>2415</v>
      </c>
      <c r="IPX2" s="3" t="s">
        <v>1151</v>
      </c>
      <c r="IPY2" s="3" t="s">
        <v>4614</v>
      </c>
      <c r="IPZ2" s="3" t="s">
        <v>1872</v>
      </c>
      <c r="IQA2" s="3" t="s">
        <v>3341</v>
      </c>
      <c r="IQB2" s="3" t="s">
        <v>3207</v>
      </c>
      <c r="IQC2" s="3" t="s">
        <v>2202</v>
      </c>
      <c r="IQD2" s="3" t="s">
        <v>2176</v>
      </c>
      <c r="IQE2" s="3" t="s">
        <v>2569</v>
      </c>
      <c r="IQF2" s="3" t="s">
        <v>1522</v>
      </c>
      <c r="IQG2" s="3" t="s">
        <v>3201</v>
      </c>
      <c r="IQH2" s="3" t="s">
        <v>6315</v>
      </c>
      <c r="IQI2" s="3" t="s">
        <v>1679</v>
      </c>
      <c r="IQJ2" s="3" t="s">
        <v>1019</v>
      </c>
      <c r="IQK2" s="3" t="s">
        <v>2343</v>
      </c>
      <c r="IQL2" s="3" t="s">
        <v>1802</v>
      </c>
      <c r="IQM2" s="3" t="s">
        <v>1130</v>
      </c>
      <c r="IQN2" s="3" t="s">
        <v>6279</v>
      </c>
      <c r="IQO2" s="3" t="s">
        <v>990</v>
      </c>
      <c r="IQP2" s="3" t="s">
        <v>405</v>
      </c>
      <c r="IQQ2" s="3" t="s">
        <v>5405</v>
      </c>
      <c r="IQR2" s="3" t="s">
        <v>3467</v>
      </c>
      <c r="IQS2" s="3" t="s">
        <v>2031</v>
      </c>
      <c r="IQT2" s="3" t="s">
        <v>5045</v>
      </c>
      <c r="IQU2" s="3" t="s">
        <v>6968</v>
      </c>
      <c r="IQV2" s="3" t="s">
        <v>5464</v>
      </c>
      <c r="IQW2" s="3" t="s">
        <v>2556</v>
      </c>
      <c r="IQX2" s="3" t="s">
        <v>2954</v>
      </c>
      <c r="IQY2" s="3" t="s">
        <v>2282</v>
      </c>
      <c r="IQZ2" s="3" t="s">
        <v>422</v>
      </c>
      <c r="IRA2" s="3" t="s">
        <v>6631</v>
      </c>
      <c r="IRB2" s="3" t="s">
        <v>3057</v>
      </c>
      <c r="IRC2" s="3" t="s">
        <v>2788</v>
      </c>
      <c r="IRD2" s="3" t="s">
        <v>1865</v>
      </c>
      <c r="IRE2" s="3" t="s">
        <v>3337</v>
      </c>
      <c r="IRF2" s="3" t="s">
        <v>529</v>
      </c>
      <c r="IRG2" s="3" t="s">
        <v>7142</v>
      </c>
      <c r="IRH2" s="3" t="s">
        <v>1373</v>
      </c>
      <c r="IRI2" s="3" t="s">
        <v>1268</v>
      </c>
      <c r="IRJ2" s="3" t="s">
        <v>346</v>
      </c>
      <c r="IRK2" s="3" t="s">
        <v>2061</v>
      </c>
      <c r="IRL2" s="3" t="s">
        <v>2017</v>
      </c>
      <c r="IRM2" s="3" t="s">
        <v>5533</v>
      </c>
      <c r="IRN2" s="3" t="s">
        <v>4964</v>
      </c>
      <c r="IRO2" s="3" t="s">
        <v>646</v>
      </c>
      <c r="IRP2" s="3" t="s">
        <v>2243</v>
      </c>
      <c r="IRQ2" s="3" t="s">
        <v>2384</v>
      </c>
      <c r="IRR2" s="3" t="s">
        <v>2165</v>
      </c>
      <c r="IRS2" s="3" t="s">
        <v>3559</v>
      </c>
      <c r="IRT2" s="3" t="s">
        <v>2849</v>
      </c>
      <c r="IRU2" s="3" t="s">
        <v>3805</v>
      </c>
      <c r="IRV2" s="3" t="s">
        <v>3317</v>
      </c>
      <c r="IRW2" s="3" t="s">
        <v>2664</v>
      </c>
      <c r="IRX2" s="3" t="s">
        <v>4868</v>
      </c>
      <c r="IRY2" s="3" t="s">
        <v>4050</v>
      </c>
      <c r="IRZ2" s="3" t="s">
        <v>2269</v>
      </c>
      <c r="ISA2" s="3" t="s">
        <v>6073</v>
      </c>
      <c r="ISB2" s="3" t="s">
        <v>1190</v>
      </c>
      <c r="ISC2" s="3" t="s">
        <v>1335</v>
      </c>
      <c r="ISD2" s="3" t="s">
        <v>3277</v>
      </c>
      <c r="ISE2" s="3" t="s">
        <v>160</v>
      </c>
      <c r="ISF2" s="3" t="s">
        <v>955</v>
      </c>
      <c r="ISG2" s="3" t="s">
        <v>8011</v>
      </c>
      <c r="ISH2" s="3" t="s">
        <v>3038</v>
      </c>
      <c r="ISI2" s="3" t="s">
        <v>5365</v>
      </c>
      <c r="ISJ2" s="3" t="s">
        <v>1585</v>
      </c>
      <c r="ISK2" s="3" t="s">
        <v>4199</v>
      </c>
      <c r="ISL2" s="3" t="s">
        <v>1215</v>
      </c>
      <c r="ISM2" s="3" t="s">
        <v>5244</v>
      </c>
      <c r="ISN2" s="3" t="s">
        <v>1761</v>
      </c>
      <c r="ISO2" s="3" t="s">
        <v>3227</v>
      </c>
      <c r="ISP2" s="3" t="s">
        <v>5223</v>
      </c>
      <c r="ISQ2" s="3" t="s">
        <v>6541</v>
      </c>
      <c r="ISR2" s="3" t="s">
        <v>1094</v>
      </c>
      <c r="ISS2" s="3" t="s">
        <v>3751</v>
      </c>
      <c r="IST2" s="3" t="s">
        <v>6949</v>
      </c>
      <c r="ISU2" s="3" t="s">
        <v>662</v>
      </c>
      <c r="ISV2" s="3" t="s">
        <v>2620</v>
      </c>
      <c r="ISW2" s="3" t="s">
        <v>3662</v>
      </c>
      <c r="ISX2" s="3" t="s">
        <v>1457</v>
      </c>
      <c r="ISY2" s="3" t="s">
        <v>1961</v>
      </c>
      <c r="ISZ2" s="3" t="s">
        <v>2687</v>
      </c>
      <c r="ITA2" s="3" t="s">
        <v>802</v>
      </c>
      <c r="ITB2" s="3" t="s">
        <v>5819</v>
      </c>
      <c r="ITC2" s="3" t="s">
        <v>9084</v>
      </c>
      <c r="ITD2" s="3" t="s">
        <v>5862</v>
      </c>
      <c r="ITE2" s="3" t="s">
        <v>1646</v>
      </c>
      <c r="ITF2" s="3" t="s">
        <v>8174</v>
      </c>
      <c r="ITG2" s="3" t="s">
        <v>5286</v>
      </c>
      <c r="ITH2" s="3" t="s">
        <v>3628</v>
      </c>
      <c r="ITI2" s="3" t="s">
        <v>1788</v>
      </c>
      <c r="ITJ2" s="3" t="s">
        <v>4079</v>
      </c>
      <c r="ITK2" s="3" t="s">
        <v>2086</v>
      </c>
      <c r="ITL2" s="3" t="s">
        <v>1137</v>
      </c>
      <c r="ITM2" s="3" t="s">
        <v>5515</v>
      </c>
      <c r="ITN2" s="3" t="s">
        <v>4258</v>
      </c>
      <c r="ITO2" s="3" t="s">
        <v>3394</v>
      </c>
      <c r="ITP2" s="3" t="s">
        <v>781</v>
      </c>
      <c r="ITQ2" s="3" t="s">
        <v>1050</v>
      </c>
      <c r="ITR2" s="3" t="s">
        <v>2560</v>
      </c>
      <c r="ITS2" s="3" t="s">
        <v>2024</v>
      </c>
      <c r="ITT2" s="3" t="s">
        <v>944</v>
      </c>
      <c r="ITU2" s="3" t="s">
        <v>336</v>
      </c>
      <c r="ITV2" s="3" t="s">
        <v>369</v>
      </c>
      <c r="ITW2" s="3" t="s">
        <v>1536</v>
      </c>
      <c r="ITX2" s="3" t="s">
        <v>1209</v>
      </c>
      <c r="ITY2" s="3" t="s">
        <v>4488</v>
      </c>
      <c r="ITZ2" s="3" t="s">
        <v>3306</v>
      </c>
      <c r="IUA2" s="3" t="s">
        <v>2086</v>
      </c>
      <c r="IUB2" s="3" t="s">
        <v>4134</v>
      </c>
      <c r="IUC2" s="3" t="s">
        <v>3113</v>
      </c>
      <c r="IUD2" s="3" t="s">
        <v>3398</v>
      </c>
      <c r="IUE2" s="3" t="s">
        <v>1289</v>
      </c>
      <c r="IUF2" s="3" t="s">
        <v>2891</v>
      </c>
      <c r="IUG2" s="3" t="s">
        <v>2674</v>
      </c>
      <c r="IUH2" s="3" t="s">
        <v>3888</v>
      </c>
      <c r="IUI2" s="3" t="s">
        <v>2697</v>
      </c>
      <c r="IUJ2" s="3" t="s">
        <v>747</v>
      </c>
      <c r="IUK2" s="3" t="s">
        <v>118</v>
      </c>
      <c r="IUL2" s="3" t="s">
        <v>1641</v>
      </c>
      <c r="IUM2" s="3" t="s">
        <v>758</v>
      </c>
      <c r="IUN2" s="3" t="s">
        <v>455</v>
      </c>
      <c r="IUO2" s="3" t="s">
        <v>3057</v>
      </c>
      <c r="IUP2" s="3" t="s">
        <v>207</v>
      </c>
      <c r="IUQ2" s="3" t="s">
        <v>952</v>
      </c>
      <c r="IUR2" s="3" t="s">
        <v>676</v>
      </c>
      <c r="IUS2" s="3" t="s">
        <v>676</v>
      </c>
      <c r="IUT2" s="3" t="s">
        <v>2620</v>
      </c>
      <c r="IUU2" s="3" t="s">
        <v>2800</v>
      </c>
      <c r="IUV2" s="3" t="s">
        <v>2589</v>
      </c>
      <c r="IUW2" s="3" t="s">
        <v>73</v>
      </c>
      <c r="IUX2" s="3" t="s">
        <v>6401</v>
      </c>
      <c r="IUY2" s="3" t="s">
        <v>2582</v>
      </c>
      <c r="IUZ2" s="3" t="s">
        <v>4499</v>
      </c>
      <c r="IVA2" s="3" t="s">
        <v>3309</v>
      </c>
      <c r="IVB2" s="3" t="s">
        <v>1089</v>
      </c>
      <c r="IVC2" s="3" t="s">
        <v>3476</v>
      </c>
      <c r="IVD2" s="3" t="s">
        <v>1901</v>
      </c>
      <c r="IVE2" s="3" t="s">
        <v>7486</v>
      </c>
      <c r="IVF2" s="3" t="s">
        <v>600</v>
      </c>
      <c r="IVG2" s="3" t="s">
        <v>156</v>
      </c>
      <c r="IVH2" s="3" t="s">
        <v>3580</v>
      </c>
      <c r="IVI2" s="3" t="s">
        <v>185</v>
      </c>
      <c r="IVJ2" s="3" t="s">
        <v>5347</v>
      </c>
      <c r="IVK2" s="3" t="s">
        <v>2469</v>
      </c>
      <c r="IVL2" s="3" t="s">
        <v>1899</v>
      </c>
      <c r="IVM2" s="3" t="s">
        <v>735</v>
      </c>
      <c r="IVN2" s="3" t="s">
        <v>2091</v>
      </c>
      <c r="IVO2" s="3" t="s">
        <v>2325</v>
      </c>
      <c r="IVP2" s="3" t="s">
        <v>5343</v>
      </c>
      <c r="IVQ2" s="3" t="s">
        <v>4247</v>
      </c>
      <c r="IVR2" s="3" t="s">
        <v>2173</v>
      </c>
      <c r="IVS2" s="3" t="s">
        <v>4497</v>
      </c>
      <c r="IVT2" s="3" t="s">
        <v>1550</v>
      </c>
      <c r="IVU2" s="3" t="s">
        <v>6665</v>
      </c>
      <c r="IVV2" s="3" t="s">
        <v>2251</v>
      </c>
      <c r="IVW2" s="3" t="s">
        <v>3274</v>
      </c>
      <c r="IVX2" s="3" t="s">
        <v>2173</v>
      </c>
      <c r="IVY2" s="3" t="s">
        <v>1850</v>
      </c>
      <c r="IVZ2" s="3" t="s">
        <v>3559</v>
      </c>
      <c r="IWA2" s="3" t="s">
        <v>3238</v>
      </c>
      <c r="IWB2" s="3" t="s">
        <v>3829</v>
      </c>
      <c r="IWC2" s="3" t="s">
        <v>4285</v>
      </c>
      <c r="IWD2" s="3" t="s">
        <v>6462</v>
      </c>
      <c r="IWE2" s="3" t="s">
        <v>4250</v>
      </c>
      <c r="IWF2" s="3" t="s">
        <v>2658</v>
      </c>
      <c r="IWG2" s="3" t="s">
        <v>4124</v>
      </c>
      <c r="IWH2" s="3" t="s">
        <v>2656</v>
      </c>
      <c r="IWI2" s="3" t="s">
        <v>763</v>
      </c>
      <c r="IWJ2" s="3" t="s">
        <v>5533</v>
      </c>
      <c r="IWK2" s="3" t="s">
        <v>2987</v>
      </c>
      <c r="IWL2" s="3" t="s">
        <v>5824</v>
      </c>
      <c r="IWM2" s="3" t="s">
        <v>838</v>
      </c>
      <c r="IWN2" s="3" t="s">
        <v>2860</v>
      </c>
      <c r="IWO2" s="3" t="s">
        <v>5688</v>
      </c>
      <c r="IWP2" s="3" t="s">
        <v>3378</v>
      </c>
      <c r="IWQ2" s="3" t="s">
        <v>3126</v>
      </c>
      <c r="IWR2" s="3" t="s">
        <v>2620</v>
      </c>
      <c r="IWS2" s="3" t="s">
        <v>5278</v>
      </c>
      <c r="IWT2" s="3" t="s">
        <v>5323</v>
      </c>
      <c r="IWU2" s="3" t="s">
        <v>4531</v>
      </c>
      <c r="IWV2" s="3" t="s">
        <v>2273</v>
      </c>
      <c r="IWW2" s="3" t="s">
        <v>2303</v>
      </c>
      <c r="IWX2" s="3" t="s">
        <v>2448</v>
      </c>
      <c r="IWY2" s="3" t="s">
        <v>3595</v>
      </c>
      <c r="IWZ2" s="3" t="s">
        <v>1568</v>
      </c>
      <c r="IXA2" s="3" t="s">
        <v>2872</v>
      </c>
      <c r="IXB2" s="3" t="s">
        <v>34</v>
      </c>
      <c r="IXC2" s="3" t="s">
        <v>14</v>
      </c>
      <c r="IXD2" s="3" t="s">
        <v>180</v>
      </c>
      <c r="IXE2" s="3" t="s">
        <v>1518</v>
      </c>
      <c r="IXF2" s="3" t="s">
        <v>490</v>
      </c>
      <c r="IXG2" s="3" t="s">
        <v>1019</v>
      </c>
      <c r="IXH2" s="3" t="s">
        <v>3235</v>
      </c>
      <c r="IXI2" s="3" t="s">
        <v>3799</v>
      </c>
      <c r="IXJ2" s="3" t="s">
        <v>2790</v>
      </c>
      <c r="IXK2" s="3" t="s">
        <v>1536</v>
      </c>
      <c r="IXL2" s="3" t="s">
        <v>2299</v>
      </c>
      <c r="IXM2" s="3" t="s">
        <v>3825</v>
      </c>
      <c r="IXN2" s="3" t="s">
        <v>9200</v>
      </c>
      <c r="IXO2" s="3" t="s">
        <v>816</v>
      </c>
      <c r="IXP2" s="3" t="s">
        <v>2465</v>
      </c>
      <c r="IXQ2" s="3" t="s">
        <v>869</v>
      </c>
      <c r="IXR2" s="3" t="s">
        <v>583</v>
      </c>
      <c r="IXS2" s="3" t="s">
        <v>5720</v>
      </c>
      <c r="IXT2" s="3" t="s">
        <v>1761</v>
      </c>
      <c r="IXU2" s="3" t="s">
        <v>3650</v>
      </c>
      <c r="IXV2" s="3" t="s">
        <v>2994</v>
      </c>
      <c r="IXW2" s="3" t="s">
        <v>619</v>
      </c>
      <c r="IXX2" s="3" t="s">
        <v>4227</v>
      </c>
      <c r="IXY2" s="3" t="s">
        <v>6655</v>
      </c>
      <c r="IXZ2" s="3" t="s">
        <v>2260</v>
      </c>
      <c r="IYA2" s="3" t="s">
        <v>4844</v>
      </c>
      <c r="IYB2" s="3" t="s">
        <v>1070</v>
      </c>
      <c r="IYC2" s="3" t="s">
        <v>3410</v>
      </c>
      <c r="IYD2" s="3" t="s">
        <v>1386</v>
      </c>
      <c r="IYE2" s="3" t="s">
        <v>2384</v>
      </c>
      <c r="IYF2" s="3" t="s">
        <v>7122</v>
      </c>
      <c r="IYG2" s="3" t="s">
        <v>8828</v>
      </c>
      <c r="IYH2" s="3" t="s">
        <v>2391</v>
      </c>
      <c r="IYI2" s="3" t="s">
        <v>8029</v>
      </c>
      <c r="IYJ2" s="3" t="s">
        <v>246</v>
      </c>
      <c r="IYK2" s="3" t="s">
        <v>2620</v>
      </c>
      <c r="IYL2" s="3" t="s">
        <v>7151</v>
      </c>
      <c r="IYM2" s="3" t="s">
        <v>2221</v>
      </c>
      <c r="IYN2" s="3" t="s">
        <v>6285</v>
      </c>
      <c r="IYO2" s="3" t="s">
        <v>4182</v>
      </c>
      <c r="IYP2" s="3" t="s">
        <v>6374</v>
      </c>
      <c r="IYQ2" s="3" t="s">
        <v>4761</v>
      </c>
      <c r="IYR2" s="3" t="s">
        <v>4742</v>
      </c>
      <c r="IYS2" s="3" t="s">
        <v>583</v>
      </c>
      <c r="IYT2" s="3" t="s">
        <v>1906</v>
      </c>
      <c r="IYU2" s="3" t="s">
        <v>2391</v>
      </c>
      <c r="IYV2" s="3" t="s">
        <v>1533</v>
      </c>
      <c r="IYW2" s="3" t="s">
        <v>1484</v>
      </c>
      <c r="IYX2" s="3" t="s">
        <v>5337</v>
      </c>
      <c r="IYY2" s="3" t="s">
        <v>2378</v>
      </c>
      <c r="IYZ2" s="3" t="s">
        <v>3686</v>
      </c>
      <c r="IZA2" s="3" t="s">
        <v>4029</v>
      </c>
      <c r="IZB2" s="3" t="s">
        <v>1163</v>
      </c>
      <c r="IZC2" s="3" t="s">
        <v>4970</v>
      </c>
      <c r="IZD2" s="3" t="s">
        <v>3174</v>
      </c>
      <c r="IZE2" s="3" t="s">
        <v>3883</v>
      </c>
      <c r="IZF2" s="3" t="s">
        <v>4339</v>
      </c>
      <c r="IZG2" s="3" t="s">
        <v>5970</v>
      </c>
      <c r="IZH2" s="3" t="s">
        <v>1128</v>
      </c>
      <c r="IZI2" s="3" t="s">
        <v>1241</v>
      </c>
      <c r="IZJ2" s="3" t="s">
        <v>8705</v>
      </c>
      <c r="IZK2" s="3" t="s">
        <v>5242</v>
      </c>
      <c r="IZL2" s="3" t="s">
        <v>2476</v>
      </c>
      <c r="IZM2" s="3" t="s">
        <v>4247</v>
      </c>
      <c r="IZN2" s="3" t="s">
        <v>3540</v>
      </c>
      <c r="IZO2" s="3" t="s">
        <v>6082</v>
      </c>
      <c r="IZP2" s="3" t="s">
        <v>2891</v>
      </c>
      <c r="IZQ2" s="3" t="s">
        <v>3441</v>
      </c>
      <c r="IZR2" s="3" t="s">
        <v>1273</v>
      </c>
      <c r="IZS2" s="3" t="s">
        <v>1872</v>
      </c>
      <c r="IZT2" s="3" t="s">
        <v>1790</v>
      </c>
      <c r="IZU2" s="3" t="s">
        <v>2990</v>
      </c>
      <c r="IZV2" s="3" t="s">
        <v>545</v>
      </c>
      <c r="IZW2" s="3" t="s">
        <v>2614</v>
      </c>
      <c r="IZX2" s="3" t="s">
        <v>8716</v>
      </c>
      <c r="IZY2" s="3" t="s">
        <v>5819</v>
      </c>
      <c r="IZZ2" s="3" t="s">
        <v>2829</v>
      </c>
      <c r="JAA2" s="3" t="s">
        <v>1057</v>
      </c>
      <c r="JAB2" s="3" t="s">
        <v>5314</v>
      </c>
      <c r="JAC2" s="3" t="s">
        <v>2409</v>
      </c>
      <c r="JAD2" s="3" t="s">
        <v>2546</v>
      </c>
      <c r="JAE2" s="3" t="s">
        <v>5337</v>
      </c>
      <c r="JAF2" s="3" t="s">
        <v>437</v>
      </c>
      <c r="JAG2" s="3" t="s">
        <v>2658</v>
      </c>
      <c r="JAH2" s="3" t="s">
        <v>5156</v>
      </c>
      <c r="JAI2" s="3" t="s">
        <v>6374</v>
      </c>
      <c r="JAJ2" s="3" t="s">
        <v>2405</v>
      </c>
      <c r="JAK2" s="3" t="s">
        <v>2990</v>
      </c>
      <c r="JAL2" s="3" t="s">
        <v>2487</v>
      </c>
      <c r="JAM2" s="3" t="s">
        <v>6541</v>
      </c>
      <c r="JAN2" s="3" t="s">
        <v>776</v>
      </c>
      <c r="JAO2" s="3" t="s">
        <v>1153</v>
      </c>
      <c r="JAP2" s="3" t="s">
        <v>1163</v>
      </c>
      <c r="JAQ2" s="3" t="s">
        <v>4764</v>
      </c>
      <c r="JAR2" s="3" t="s">
        <v>795</v>
      </c>
      <c r="JAS2" s="3" t="s">
        <v>613</v>
      </c>
      <c r="JAT2" s="3" t="s">
        <v>795</v>
      </c>
      <c r="JAU2" s="3" t="s">
        <v>5017</v>
      </c>
      <c r="JAV2" s="3" t="s">
        <v>4156</v>
      </c>
      <c r="JAW2" s="3" t="s">
        <v>6357</v>
      </c>
      <c r="JAX2" s="3" t="s">
        <v>6060</v>
      </c>
      <c r="JAY2" s="3" t="s">
        <v>2760</v>
      </c>
      <c r="JAZ2" s="3" t="s">
        <v>2113</v>
      </c>
      <c r="JBA2" s="3" t="s">
        <v>124</v>
      </c>
      <c r="JBB2" s="3" t="s">
        <v>1148</v>
      </c>
      <c r="JBC2" s="3" t="s">
        <v>1856</v>
      </c>
      <c r="JBD2" s="3" t="s">
        <v>1990</v>
      </c>
      <c r="JBE2" s="3" t="s">
        <v>999</v>
      </c>
      <c r="JBF2" s="3" t="s">
        <v>6428</v>
      </c>
      <c r="JBG2" s="3" t="s">
        <v>1957</v>
      </c>
      <c r="JBH2" s="3" t="s">
        <v>982</v>
      </c>
      <c r="JBI2" s="3" t="s">
        <v>2538</v>
      </c>
      <c r="JBJ2" s="3" t="s">
        <v>1130</v>
      </c>
      <c r="JBK2" s="3" t="s">
        <v>879</v>
      </c>
      <c r="JBL2" s="3" t="s">
        <v>55</v>
      </c>
      <c r="JBM2" s="3" t="s">
        <v>2031</v>
      </c>
      <c r="JBN2" s="3" t="s">
        <v>4146</v>
      </c>
      <c r="JBO2" s="3" t="s">
        <v>2450</v>
      </c>
      <c r="JBP2" s="3" t="s">
        <v>3464</v>
      </c>
      <c r="JBQ2" s="3" t="s">
        <v>4247</v>
      </c>
      <c r="JBR2" s="3" t="s">
        <v>3345</v>
      </c>
      <c r="JBS2" s="3" t="s">
        <v>1917</v>
      </c>
      <c r="JBT2" s="3" t="s">
        <v>6587</v>
      </c>
      <c r="JBU2" s="3" t="s">
        <v>3235</v>
      </c>
      <c r="JBV2" s="3" t="s">
        <v>3799</v>
      </c>
      <c r="JBW2" s="3" t="s">
        <v>1101</v>
      </c>
      <c r="JBX2" s="3" t="s">
        <v>1221</v>
      </c>
      <c r="JBY2" s="3" t="s">
        <v>1768</v>
      </c>
      <c r="JBZ2" s="3" t="s">
        <v>1132</v>
      </c>
      <c r="JCA2" s="3" t="s">
        <v>8174</v>
      </c>
      <c r="JCB2" s="3" t="s">
        <v>3470</v>
      </c>
      <c r="JCC2" s="3" t="s">
        <v>3937</v>
      </c>
      <c r="JCD2" s="3" t="s">
        <v>4844</v>
      </c>
      <c r="JCE2" s="3" t="s">
        <v>3734</v>
      </c>
      <c r="JCF2" s="3" t="s">
        <v>990</v>
      </c>
      <c r="JCG2" s="3" t="s">
        <v>2813</v>
      </c>
      <c r="JCH2" s="3" t="s">
        <v>2465</v>
      </c>
      <c r="JCI2" s="3" t="s">
        <v>2180</v>
      </c>
      <c r="JCJ2" s="3" t="s">
        <v>2697</v>
      </c>
      <c r="JCK2" s="3" t="s">
        <v>3317</v>
      </c>
      <c r="JCL2" s="3" t="s">
        <v>2224</v>
      </c>
      <c r="JCM2" s="3" t="s">
        <v>2571</v>
      </c>
      <c r="JCN2" s="3" t="s">
        <v>2325</v>
      </c>
      <c r="JCO2" s="3" t="s">
        <v>8665</v>
      </c>
      <c r="JCP2" s="3" t="s">
        <v>3662</v>
      </c>
      <c r="JCQ2" s="3" t="s">
        <v>2037</v>
      </c>
      <c r="JCR2" s="3" t="s">
        <v>1707</v>
      </c>
      <c r="JCS2" s="3" t="s">
        <v>3277</v>
      </c>
      <c r="JCT2" s="3" t="s">
        <v>2628</v>
      </c>
      <c r="JCU2" s="3" t="s">
        <v>7335</v>
      </c>
      <c r="JCV2" s="3" t="s">
        <v>346</v>
      </c>
      <c r="JCW2" s="3" t="s">
        <v>3207</v>
      </c>
      <c r="JCX2" s="3" t="s">
        <v>1481</v>
      </c>
      <c r="JCY2" s="3" t="s">
        <v>3595</v>
      </c>
      <c r="JCZ2" s="3" t="s">
        <v>1365</v>
      </c>
      <c r="JDA2" s="3" t="s">
        <v>1030</v>
      </c>
      <c r="JDB2" s="3" t="s">
        <v>3348</v>
      </c>
      <c r="JDC2" s="3" t="s">
        <v>4150</v>
      </c>
      <c r="JDD2" s="3" t="s">
        <v>2386</v>
      </c>
      <c r="JDE2" s="3" t="s">
        <v>1753</v>
      </c>
      <c r="JDF2" s="3" t="s">
        <v>816</v>
      </c>
      <c r="JDG2" s="3" t="s">
        <v>2770</v>
      </c>
      <c r="JDH2" s="3" t="s">
        <v>5308</v>
      </c>
      <c r="JDI2" s="3" t="s">
        <v>3337</v>
      </c>
      <c r="JDJ2" s="3" t="s">
        <v>1862</v>
      </c>
      <c r="JDK2" s="3" t="s">
        <v>6541</v>
      </c>
      <c r="JDL2" s="3" t="s">
        <v>1522</v>
      </c>
      <c r="JDM2" s="3" t="s">
        <v>3892</v>
      </c>
      <c r="JDN2" s="3" t="s">
        <v>4335</v>
      </c>
      <c r="JDO2" s="3" t="s">
        <v>5215</v>
      </c>
      <c r="JDP2" s="3" t="s">
        <v>2388</v>
      </c>
      <c r="JDQ2" s="3" t="s">
        <v>1768</v>
      </c>
      <c r="JDR2" s="3" t="s">
        <v>5317</v>
      </c>
      <c r="JDS2" s="3" t="s">
        <v>4258</v>
      </c>
      <c r="JDT2" s="3" t="s">
        <v>1365</v>
      </c>
      <c r="JDU2" s="3" t="s">
        <v>1862</v>
      </c>
      <c r="JDV2" s="3" t="s">
        <v>1669</v>
      </c>
      <c r="JDW2" s="3" t="s">
        <v>7000</v>
      </c>
      <c r="JDX2" s="3" t="s">
        <v>2950</v>
      </c>
      <c r="JDY2" s="3" t="s">
        <v>5746</v>
      </c>
      <c r="JDZ2" s="3" t="s">
        <v>3648</v>
      </c>
      <c r="JEA2" s="3" t="s">
        <v>662</v>
      </c>
      <c r="JEB2" s="3" t="s">
        <v>1912</v>
      </c>
      <c r="JEC2" s="3" t="s">
        <v>3348</v>
      </c>
      <c r="JED2" s="3" t="s">
        <v>5384</v>
      </c>
      <c r="JEE2" s="3" t="s">
        <v>1219</v>
      </c>
      <c r="JEF2" s="3" t="s">
        <v>468</v>
      </c>
      <c r="JEG2" s="3" t="s">
        <v>7192</v>
      </c>
      <c r="JEH2" s="3" t="s">
        <v>2721</v>
      </c>
      <c r="JEI2" s="3" t="s">
        <v>2697</v>
      </c>
      <c r="JEJ2" s="3" t="s">
        <v>949</v>
      </c>
      <c r="JEK2" s="3" t="s">
        <v>2155</v>
      </c>
      <c r="JEL2" s="3" t="s">
        <v>4667</v>
      </c>
      <c r="JEM2" s="3" t="s">
        <v>4904</v>
      </c>
      <c r="JEN2" s="3" t="s">
        <v>4865</v>
      </c>
      <c r="JEO2" s="3" t="s">
        <v>6541</v>
      </c>
      <c r="JEP2" s="3" t="s">
        <v>5717</v>
      </c>
      <c r="JEQ2" s="3" t="s">
        <v>3970</v>
      </c>
      <c r="JER2" s="3" t="s">
        <v>1462</v>
      </c>
      <c r="JES2" s="3" t="s">
        <v>4665</v>
      </c>
      <c r="JET2" s="3" t="s">
        <v>3438</v>
      </c>
      <c r="JEU2" s="3" t="s">
        <v>3695</v>
      </c>
      <c r="JEV2" s="3" t="s">
        <v>207</v>
      </c>
      <c r="JEW2" s="3" t="s">
        <v>2519</v>
      </c>
      <c r="JEX2" s="3" t="s">
        <v>1930</v>
      </c>
      <c r="JEY2" s="3" t="s">
        <v>246</v>
      </c>
      <c r="JEZ2" s="3" t="s">
        <v>639</v>
      </c>
      <c r="JFA2" s="3" t="s">
        <v>3704</v>
      </c>
      <c r="JFB2" s="3" t="s">
        <v>256</v>
      </c>
      <c r="JFC2" s="3" t="s">
        <v>175</v>
      </c>
      <c r="JFD2" s="3" t="s">
        <v>2997</v>
      </c>
      <c r="JFE2" s="3" t="s">
        <v>3644</v>
      </c>
      <c r="JFF2" s="3" t="s">
        <v>2857</v>
      </c>
      <c r="JFG2" s="3" t="s">
        <v>3041</v>
      </c>
      <c r="JFH2" s="3" t="s">
        <v>1441</v>
      </c>
      <c r="JFI2" s="3" t="s">
        <v>3527</v>
      </c>
      <c r="JFJ2" s="3" t="s">
        <v>1610</v>
      </c>
      <c r="JFK2" s="3" t="s">
        <v>2577</v>
      </c>
      <c r="JFL2" s="3" t="s">
        <v>1919</v>
      </c>
      <c r="JFM2" s="3" t="s">
        <v>6318</v>
      </c>
      <c r="JFN2" s="3" t="s">
        <v>1788</v>
      </c>
      <c r="JFO2" s="3" t="s">
        <v>3131</v>
      </c>
      <c r="JFP2" s="3" t="s">
        <v>3034</v>
      </c>
      <c r="JFQ2" s="3" t="s">
        <v>524</v>
      </c>
      <c r="JFR2" s="3" t="s">
        <v>1778</v>
      </c>
      <c r="JFS2" s="3" t="s">
        <v>1429</v>
      </c>
      <c r="JFT2" s="3" t="s">
        <v>5474</v>
      </c>
      <c r="JFU2" s="3" t="s">
        <v>1674</v>
      </c>
      <c r="JFV2" s="3" t="s">
        <v>970</v>
      </c>
      <c r="JFW2" s="3" t="s">
        <v>1636</v>
      </c>
      <c r="JFX2" s="3" t="s">
        <v>3450</v>
      </c>
      <c r="JFY2" s="3" t="s">
        <v>1528</v>
      </c>
      <c r="JFZ2" s="3" t="s">
        <v>313</v>
      </c>
      <c r="JGA2" s="3" t="s">
        <v>3415</v>
      </c>
      <c r="JGB2" s="3" t="s">
        <v>3043</v>
      </c>
      <c r="JGC2" s="3" t="s">
        <v>1978</v>
      </c>
      <c r="JGD2" s="3" t="s">
        <v>4901</v>
      </c>
      <c r="JGE2" s="3" t="s">
        <v>2595</v>
      </c>
      <c r="JGF2" s="3" t="s">
        <v>1135</v>
      </c>
      <c r="JGG2" s="3" t="s">
        <v>713</v>
      </c>
      <c r="JGH2" s="3" t="s">
        <v>1867</v>
      </c>
      <c r="JGI2" s="3" t="s">
        <v>4005</v>
      </c>
      <c r="JGJ2" s="3" t="s">
        <v>4232</v>
      </c>
      <c r="JGK2" s="3" t="s">
        <v>3164</v>
      </c>
      <c r="JGL2" s="3" t="s">
        <v>4846</v>
      </c>
      <c r="JGM2" s="3" t="s">
        <v>2651</v>
      </c>
      <c r="JGN2" s="3" t="s">
        <v>1273</v>
      </c>
      <c r="JGO2" s="3" t="s">
        <v>4156</v>
      </c>
      <c r="JGP2" s="3" t="s">
        <v>2157</v>
      </c>
      <c r="JGQ2" s="3" t="s">
        <v>4472</v>
      </c>
      <c r="JGR2" s="3" t="s">
        <v>2080</v>
      </c>
      <c r="JGS2" s="3" t="s">
        <v>2857</v>
      </c>
      <c r="JGT2" s="3" t="s">
        <v>2380</v>
      </c>
      <c r="JGU2" s="3" t="s">
        <v>3214</v>
      </c>
      <c r="JGV2" s="3" t="s">
        <v>4881</v>
      </c>
      <c r="JGW2" s="3" t="s">
        <v>5579</v>
      </c>
      <c r="JGX2" s="3" t="s">
        <v>1663</v>
      </c>
      <c r="JGY2" s="3" t="s">
        <v>2167</v>
      </c>
      <c r="JGZ2" s="3" t="s">
        <v>4884</v>
      </c>
      <c r="JHA2" s="3" t="s">
        <v>2941</v>
      </c>
      <c r="JHB2" s="3" t="s">
        <v>1013</v>
      </c>
      <c r="JHC2" s="3" t="s">
        <v>1872</v>
      </c>
      <c r="JHD2" s="3" t="s">
        <v>1812</v>
      </c>
      <c r="JHE2" s="3" t="s">
        <v>2502</v>
      </c>
      <c r="JHF2" s="3" t="s">
        <v>7817</v>
      </c>
      <c r="JHG2" s="3" t="s">
        <v>4001</v>
      </c>
      <c r="JHH2" s="3" t="s">
        <v>7948</v>
      </c>
      <c r="JHI2" s="3" t="s">
        <v>4894</v>
      </c>
      <c r="JHJ2" s="3" t="s">
        <v>1030</v>
      </c>
      <c r="JHK2" s="3" t="s">
        <v>1891</v>
      </c>
      <c r="JHL2" s="3" t="s">
        <v>9459</v>
      </c>
      <c r="JHM2" s="3" t="s">
        <v>1894</v>
      </c>
      <c r="JHN2" s="3" t="s">
        <v>7447</v>
      </c>
      <c r="JHO2" s="3" t="s">
        <v>1263</v>
      </c>
      <c r="JHP2" s="3" t="s">
        <v>4410</v>
      </c>
      <c r="JHQ2" s="3" t="s">
        <v>298</v>
      </c>
      <c r="JHR2" s="3" t="s">
        <v>2395</v>
      </c>
      <c r="JHS2" s="3" t="s">
        <v>1436</v>
      </c>
      <c r="JHT2" s="3" t="s">
        <v>2140</v>
      </c>
      <c r="JHU2" s="3" t="s">
        <v>3026</v>
      </c>
      <c r="JHV2" s="3" t="s">
        <v>863</v>
      </c>
      <c r="JHW2" s="3" t="s">
        <v>4706</v>
      </c>
      <c r="JHX2" s="3" t="s">
        <v>333</v>
      </c>
      <c r="JHY2" s="3" t="s">
        <v>4174</v>
      </c>
      <c r="JHZ2" s="3" t="s">
        <v>963</v>
      </c>
      <c r="JIA2" s="3" t="s">
        <v>2562</v>
      </c>
      <c r="JIB2" s="3" t="s">
        <v>4354</v>
      </c>
      <c r="JIC2" s="3" t="s">
        <v>2994</v>
      </c>
      <c r="JID2" s="3" t="s">
        <v>490</v>
      </c>
      <c r="JIE2" s="3" t="s">
        <v>2487</v>
      </c>
      <c r="JIF2" s="3" t="s">
        <v>5223</v>
      </c>
      <c r="JIG2" s="3" t="s">
        <v>3540</v>
      </c>
      <c r="JIH2" s="3" t="s">
        <v>4472</v>
      </c>
      <c r="JII2" s="3" t="s">
        <v>415</v>
      </c>
      <c r="JIJ2" s="3" t="s">
        <v>1036</v>
      </c>
      <c r="JIK2" s="3" t="s">
        <v>1434</v>
      </c>
      <c r="JIL2" s="3" t="s">
        <v>1397</v>
      </c>
      <c r="JIM2" s="3" t="s">
        <v>5652</v>
      </c>
      <c r="JIN2" s="3" t="s">
        <v>4136</v>
      </c>
      <c r="JIO2" s="3" t="s">
        <v>5833</v>
      </c>
      <c r="JIP2" s="3" t="s">
        <v>2813</v>
      </c>
      <c r="JIQ2" s="3" t="s">
        <v>1707</v>
      </c>
      <c r="JIR2" s="3" t="s">
        <v>388</v>
      </c>
      <c r="JIS2" s="3" t="s">
        <v>2024</v>
      </c>
      <c r="JIT2" s="3" t="s">
        <v>2658</v>
      </c>
      <c r="JIU2" s="3" t="s">
        <v>2965</v>
      </c>
      <c r="JIV2" s="3" t="s">
        <v>2432</v>
      </c>
      <c r="JIW2" s="3" t="s">
        <v>283</v>
      </c>
      <c r="JIX2" s="3" t="s">
        <v>3250</v>
      </c>
      <c r="JIY2" s="3" t="s">
        <v>2967</v>
      </c>
      <c r="JIZ2" s="3" t="s">
        <v>8358</v>
      </c>
      <c r="JJA2" s="3" t="s">
        <v>887</v>
      </c>
      <c r="JJB2" s="3" t="s">
        <v>1746</v>
      </c>
      <c r="JJC2" s="3" t="s">
        <v>5652</v>
      </c>
      <c r="JJD2" s="3" t="s">
        <v>3057</v>
      </c>
      <c r="JJE2" s="3" t="s">
        <v>1858</v>
      </c>
      <c r="JJF2" s="3" t="s">
        <v>5559</v>
      </c>
      <c r="JJG2" s="3" t="s">
        <v>1167</v>
      </c>
      <c r="JJH2" s="3" t="s">
        <v>4221</v>
      </c>
      <c r="JJI2" s="3" t="s">
        <v>143</v>
      </c>
      <c r="JJJ2" s="3" t="s">
        <v>1445</v>
      </c>
      <c r="JJK2" s="3" t="s">
        <v>1677</v>
      </c>
      <c r="JJL2" s="3" t="s">
        <v>3232</v>
      </c>
      <c r="JJM2" s="3" t="s">
        <v>1163</v>
      </c>
      <c r="JJN2" s="3" t="s">
        <v>3293</v>
      </c>
      <c r="JJO2" s="3" t="s">
        <v>3924</v>
      </c>
      <c r="JJP2" s="3" t="s">
        <v>6925</v>
      </c>
      <c r="JJQ2" s="3" t="s">
        <v>4688</v>
      </c>
      <c r="JJR2" s="3" t="s">
        <v>2361</v>
      </c>
      <c r="JJS2" s="3" t="s">
        <v>1122</v>
      </c>
      <c r="JJT2" s="3" t="s">
        <v>3259</v>
      </c>
      <c r="JJU2" s="3" t="s">
        <v>3781</v>
      </c>
      <c r="JJV2" s="3" t="s">
        <v>7789</v>
      </c>
      <c r="JJW2" s="3" t="s">
        <v>4846</v>
      </c>
      <c r="JJX2" s="3" t="s">
        <v>1800</v>
      </c>
      <c r="JJY2" s="3" t="s">
        <v>3829</v>
      </c>
      <c r="JJZ2" s="3" t="s">
        <v>3648</v>
      </c>
      <c r="JKA2" s="3" t="s">
        <v>1163</v>
      </c>
      <c r="JKB2" s="3" t="s">
        <v>2542</v>
      </c>
      <c r="JKC2" s="3" t="s">
        <v>2282</v>
      </c>
      <c r="JKD2" s="3" t="s">
        <v>2585</v>
      </c>
      <c r="JKE2" s="3" t="s">
        <v>768</v>
      </c>
      <c r="JKF2" s="3" t="s">
        <v>5724</v>
      </c>
      <c r="JKG2" s="3" t="s">
        <v>6049</v>
      </c>
      <c r="JKH2" s="3" t="s">
        <v>55</v>
      </c>
      <c r="JKI2" s="3" t="s">
        <v>1115</v>
      </c>
      <c r="JKJ2" s="3" t="s">
        <v>2338</v>
      </c>
      <c r="JKK2" s="3" t="s">
        <v>5332</v>
      </c>
      <c r="JKL2" s="3" t="s">
        <v>3259</v>
      </c>
      <c r="JKM2" s="3" t="s">
        <v>1548</v>
      </c>
      <c r="JKN2" s="3" t="s">
        <v>874</v>
      </c>
      <c r="JKO2" s="3" t="s">
        <v>2335</v>
      </c>
      <c r="JKP2" s="3" t="s">
        <v>5027</v>
      </c>
      <c r="JKQ2" s="3" t="s">
        <v>5109</v>
      </c>
      <c r="JKR2" s="3" t="s">
        <v>891</v>
      </c>
      <c r="JKS2" s="3" t="s">
        <v>5724</v>
      </c>
      <c r="JKT2" s="3" t="s">
        <v>6231</v>
      </c>
      <c r="JKU2" s="3" t="s">
        <v>86</v>
      </c>
      <c r="JKV2" s="3" t="s">
        <v>3123</v>
      </c>
      <c r="JKW2" s="3" t="s">
        <v>6631</v>
      </c>
      <c r="JKX2" s="3" t="s">
        <v>1333</v>
      </c>
      <c r="JKY2" s="3" t="s">
        <v>1655</v>
      </c>
      <c r="JKZ2" s="3" t="s">
        <v>5133</v>
      </c>
      <c r="JLA2" s="3" t="s">
        <v>3951</v>
      </c>
      <c r="JLB2" s="3" t="s">
        <v>160</v>
      </c>
      <c r="JLC2" s="3" t="s">
        <v>7183</v>
      </c>
      <c r="JLD2" s="3" t="s">
        <v>2689</v>
      </c>
      <c r="JLE2" s="3" t="s">
        <v>2732</v>
      </c>
      <c r="JLF2" s="3" t="s">
        <v>3450</v>
      </c>
      <c r="JLG2" s="3" t="s">
        <v>1436</v>
      </c>
      <c r="JLH2" s="3" t="s">
        <v>7486</v>
      </c>
      <c r="JLI2" s="3" t="s">
        <v>185</v>
      </c>
      <c r="JLJ2" s="3" t="s">
        <v>3799</v>
      </c>
      <c r="JLK2" s="3" t="s">
        <v>2511</v>
      </c>
      <c r="JLL2" s="3" t="s">
        <v>651</v>
      </c>
      <c r="JLM2" s="3" t="s">
        <v>5218</v>
      </c>
      <c r="JLN2" s="3" t="s">
        <v>1665</v>
      </c>
      <c r="JLO2" s="3" t="s">
        <v>4891</v>
      </c>
      <c r="JLP2" s="3" t="s">
        <v>9568</v>
      </c>
      <c r="JLQ2" s="3" t="s">
        <v>2012</v>
      </c>
      <c r="JLR2" s="3" t="s">
        <v>3525</v>
      </c>
      <c r="JLS2" s="3" t="s">
        <v>5156</v>
      </c>
      <c r="JLT2" s="3" t="s">
        <v>2349</v>
      </c>
      <c r="JLU2" s="3" t="s">
        <v>2014</v>
      </c>
      <c r="JLV2" s="3" t="s">
        <v>583</v>
      </c>
      <c r="JLW2" s="3" t="s">
        <v>7548</v>
      </c>
      <c r="JLX2" s="3" t="s">
        <v>2066</v>
      </c>
      <c r="JLY2" s="3" t="s">
        <v>3100</v>
      </c>
      <c r="JLZ2" s="3" t="s">
        <v>728</v>
      </c>
      <c r="JMA2" s="3" t="s">
        <v>2022</v>
      </c>
      <c r="JMB2" s="3" t="s">
        <v>2943</v>
      </c>
      <c r="JMC2" s="3" t="s">
        <v>1865</v>
      </c>
      <c r="JMD2" s="3" t="s">
        <v>1701</v>
      </c>
      <c r="JME2" s="3" t="s">
        <v>1751</v>
      </c>
      <c r="JMF2" s="3" t="s">
        <v>1406</v>
      </c>
      <c r="JMG2" s="3" t="s">
        <v>3698</v>
      </c>
      <c r="JMH2" s="3" t="s">
        <v>1585</v>
      </c>
      <c r="JMI2" s="3" t="s">
        <v>9588</v>
      </c>
      <c r="JMJ2" s="3" t="s">
        <v>1324</v>
      </c>
      <c r="JMK2" s="3" t="s">
        <v>3855</v>
      </c>
      <c r="JML2" s="3" t="s">
        <v>3464</v>
      </c>
      <c r="JMM2" s="3" t="s">
        <v>3026</v>
      </c>
      <c r="JMN2" s="3" t="s">
        <v>1735</v>
      </c>
      <c r="JMO2" s="3" t="s">
        <v>2171</v>
      </c>
      <c r="JMP2" s="3" t="s">
        <v>686</v>
      </c>
      <c r="JMQ2" s="3" t="s">
        <v>3922</v>
      </c>
      <c r="JMR2" s="3" t="s">
        <v>385</v>
      </c>
      <c r="JMS2" s="3" t="s">
        <v>5930</v>
      </c>
      <c r="JMT2" s="3" t="s">
        <v>2800</v>
      </c>
      <c r="JMU2" s="3" t="s">
        <v>9601</v>
      </c>
      <c r="JMV2" s="3" t="s">
        <v>913</v>
      </c>
      <c r="JMW2" s="3" t="s">
        <v>4339</v>
      </c>
      <c r="JMX2" s="3" t="s">
        <v>341</v>
      </c>
      <c r="JMY2" s="3" t="s">
        <v>2542</v>
      </c>
      <c r="JMZ2" s="3" t="s">
        <v>970</v>
      </c>
      <c r="JNA2" s="3" t="s">
        <v>2774</v>
      </c>
      <c r="JNB2" s="3" t="s">
        <v>2127</v>
      </c>
      <c r="JNC2" s="3" t="s">
        <v>1219</v>
      </c>
      <c r="JND2" s="3" t="s">
        <v>3545</v>
      </c>
      <c r="JNE2" s="3" t="s">
        <v>1821</v>
      </c>
      <c r="JNF2" s="3" t="s">
        <v>1879</v>
      </c>
      <c r="JNG2" s="3" t="s">
        <v>7192</v>
      </c>
      <c r="JNH2" s="3" t="s">
        <v>4742</v>
      </c>
      <c r="JNI2" s="3" t="s">
        <v>1891</v>
      </c>
      <c r="JNJ2" s="3" t="s">
        <v>967</v>
      </c>
      <c r="JNK2" s="3" t="s">
        <v>2994</v>
      </c>
      <c r="JNL2" s="3" t="s">
        <v>2732</v>
      </c>
      <c r="JNM2" s="3" t="s">
        <v>917</v>
      </c>
      <c r="JNN2" s="3" t="s">
        <v>4706</v>
      </c>
      <c r="JNO2" s="3" t="s">
        <v>1879</v>
      </c>
      <c r="JNP2" s="3" t="s">
        <v>4292</v>
      </c>
      <c r="JNQ2" s="3" t="s">
        <v>6800</v>
      </c>
      <c r="JNR2" s="3" t="s">
        <v>6025</v>
      </c>
      <c r="JNS2" s="3" t="s">
        <v>2783</v>
      </c>
      <c r="JNT2" s="3" t="s">
        <v>5225</v>
      </c>
      <c r="JNU2" s="3" t="s">
        <v>55</v>
      </c>
      <c r="JNV2" s="3" t="s">
        <v>4844</v>
      </c>
      <c r="JNW2" s="3" t="s">
        <v>8123</v>
      </c>
      <c r="JNX2" s="3" t="s">
        <v>4811</v>
      </c>
      <c r="JNY2" s="3" t="s">
        <v>947</v>
      </c>
      <c r="JNZ2" s="3" t="s">
        <v>7056</v>
      </c>
      <c r="JOA2" s="3" t="s">
        <v>963</v>
      </c>
      <c r="JOB2" s="3" t="s">
        <v>3602</v>
      </c>
      <c r="JOC2" s="3" t="s">
        <v>1457</v>
      </c>
      <c r="JOD2" s="3" t="s">
        <v>3309</v>
      </c>
      <c r="JOE2" s="3" t="s">
        <v>4834</v>
      </c>
      <c r="JOF2" s="3" t="s">
        <v>4811</v>
      </c>
      <c r="JOG2" s="3" t="s">
        <v>4546</v>
      </c>
      <c r="JOH2" s="3" t="s">
        <v>5272</v>
      </c>
      <c r="JOI2" s="3" t="s">
        <v>2776</v>
      </c>
      <c r="JOJ2" s="3" t="s">
        <v>3719</v>
      </c>
      <c r="JOK2" s="3" t="s">
        <v>1215</v>
      </c>
      <c r="JOL2" s="3" t="s">
        <v>5464</v>
      </c>
      <c r="JOM2" s="3" t="s">
        <v>2538</v>
      </c>
      <c r="JON2" s="3" t="s">
        <v>8705</v>
      </c>
      <c r="JOO2" s="3" t="s">
        <v>2140</v>
      </c>
      <c r="JOP2" s="3" t="s">
        <v>3131</v>
      </c>
      <c r="JOQ2" s="3" t="s">
        <v>2800</v>
      </c>
      <c r="JOR2" s="3" t="s">
        <v>1585</v>
      </c>
      <c r="JOS2" s="3" t="s">
        <v>1068</v>
      </c>
      <c r="JOT2" s="3" t="s">
        <v>3269</v>
      </c>
      <c r="JOU2" s="3" t="s">
        <v>4455</v>
      </c>
      <c r="JOV2" s="3" t="s">
        <v>1063</v>
      </c>
      <c r="JOW2" s="3" t="s">
        <v>2648</v>
      </c>
      <c r="JOX2" s="3" t="s">
        <v>3894</v>
      </c>
      <c r="JOY2" s="3" t="s">
        <v>669</v>
      </c>
      <c r="JOZ2" s="3" t="s">
        <v>2409</v>
      </c>
      <c r="JPA2" s="3" t="s">
        <v>5223</v>
      </c>
      <c r="JPB2" s="3" t="s">
        <v>531</v>
      </c>
      <c r="JPC2" s="3" t="s">
        <v>2562</v>
      </c>
      <c r="JPD2" s="3" t="s">
        <v>3796</v>
      </c>
      <c r="JPE2" s="3" t="s">
        <v>6347</v>
      </c>
      <c r="JPF2" s="3" t="s">
        <v>676</v>
      </c>
      <c r="JPG2" s="3" t="s">
        <v>6541</v>
      </c>
      <c r="JPH2" s="3" t="s">
        <v>942</v>
      </c>
      <c r="JPI2" s="3" t="s">
        <v>911</v>
      </c>
      <c r="JPJ2" s="3" t="s">
        <v>2786</v>
      </c>
      <c r="JPK2" s="3" t="s">
        <v>2476</v>
      </c>
      <c r="JPL2" s="3" t="s">
        <v>5177</v>
      </c>
      <c r="JPM2" s="3" t="s">
        <v>2783</v>
      </c>
      <c r="JPN2" s="3" t="s">
        <v>1879</v>
      </c>
      <c r="JPO2" s="3" t="s">
        <v>563</v>
      </c>
      <c r="JPP2" s="3" t="s">
        <v>703</v>
      </c>
      <c r="JPQ2" s="3" t="s">
        <v>3470</v>
      </c>
      <c r="JPR2" s="3" t="s">
        <v>1957</v>
      </c>
      <c r="JPS2" s="3" t="s">
        <v>2922</v>
      </c>
      <c r="JPT2" s="3" t="s">
        <v>1187</v>
      </c>
      <c r="JPU2" s="3" t="s">
        <v>2895</v>
      </c>
      <c r="JPV2" s="3" t="s">
        <v>4702</v>
      </c>
      <c r="JPW2" s="3" t="s">
        <v>3207</v>
      </c>
      <c r="JPX2" s="3" t="s">
        <v>2465</v>
      </c>
      <c r="JPY2" s="3" t="s">
        <v>5206</v>
      </c>
      <c r="JPZ2" s="3" t="s">
        <v>2059</v>
      </c>
      <c r="JQA2" s="3" t="s">
        <v>4232</v>
      </c>
      <c r="JQB2" s="3" t="s">
        <v>410</v>
      </c>
      <c r="JQC2" s="3" t="s">
        <v>3771</v>
      </c>
      <c r="JQD2" s="3" t="s">
        <v>863</v>
      </c>
      <c r="JQE2" s="3" t="s">
        <v>581</v>
      </c>
      <c r="JQF2" s="3" t="s">
        <v>445</v>
      </c>
      <c r="JQG2" s="3" t="s">
        <v>4829</v>
      </c>
      <c r="JQH2" s="3" t="s">
        <v>2597</v>
      </c>
      <c r="JQI2" s="3" t="s">
        <v>6499</v>
      </c>
      <c r="JQJ2" s="3" t="s">
        <v>952</v>
      </c>
      <c r="JQK2" s="3" t="s">
        <v>3246</v>
      </c>
      <c r="JQL2" s="3" t="s">
        <v>4315</v>
      </c>
      <c r="JQM2" s="3" t="s">
        <v>676</v>
      </c>
      <c r="JQN2" s="3" t="s">
        <v>514</v>
      </c>
      <c r="JQO2" s="3" t="s">
        <v>5156</v>
      </c>
      <c r="JQP2" s="3" t="s">
        <v>1804</v>
      </c>
      <c r="JQQ2" s="3" t="s">
        <v>3182</v>
      </c>
      <c r="JQR2" s="3" t="s">
        <v>323</v>
      </c>
      <c r="JQS2" s="3" t="s">
        <v>3648</v>
      </c>
      <c r="JQT2" s="3" t="s">
        <v>1856</v>
      </c>
      <c r="JQU2" s="3" t="s">
        <v>1434</v>
      </c>
      <c r="JQV2" s="3" t="s">
        <v>118</v>
      </c>
      <c r="JQW2" s="3" t="s">
        <v>5225</v>
      </c>
      <c r="JQX2" s="3" t="s">
        <v>3345</v>
      </c>
      <c r="JQY2" s="3" t="s">
        <v>5437</v>
      </c>
      <c r="JQZ2" s="3" t="s">
        <v>2363</v>
      </c>
      <c r="JRA2" s="3" t="s">
        <v>1867</v>
      </c>
      <c r="JRB2" s="3" t="s">
        <v>2083</v>
      </c>
      <c r="JRC2" s="3" t="s">
        <v>935</v>
      </c>
      <c r="JRD2" s="3" t="s">
        <v>1298</v>
      </c>
      <c r="JRE2" s="3" t="s">
        <v>1729</v>
      </c>
      <c r="JRF2" s="3" t="s">
        <v>600</v>
      </c>
      <c r="JRG2" s="3" t="s">
        <v>4221</v>
      </c>
      <c r="JRH2" s="3" t="s">
        <v>2976</v>
      </c>
      <c r="JRI2" s="3" t="s">
        <v>1558</v>
      </c>
      <c r="JRJ2" s="3" t="s">
        <v>165</v>
      </c>
      <c r="JRK2" s="3" t="s">
        <v>2895</v>
      </c>
      <c r="JRL2" s="3" t="s">
        <v>1319</v>
      </c>
      <c r="JRM2" s="3" t="s">
        <v>41</v>
      </c>
      <c r="JRN2" s="3" t="s">
        <v>5688</v>
      </c>
      <c r="JRO2" s="3" t="s">
        <v>1531</v>
      </c>
      <c r="JRP2" s="3" t="s">
        <v>5746</v>
      </c>
      <c r="JRQ2" s="3" t="s">
        <v>1619</v>
      </c>
      <c r="JRR2" s="3" t="s">
        <v>1533</v>
      </c>
      <c r="JRS2" s="3" t="s">
        <v>2024</v>
      </c>
      <c r="JRT2" s="3" t="s">
        <v>4677</v>
      </c>
      <c r="JRU2" s="3" t="s">
        <v>253</v>
      </c>
      <c r="JRV2" s="3" t="s">
        <v>2034</v>
      </c>
      <c r="JRW2" s="3" t="s">
        <v>2994</v>
      </c>
      <c r="JRX2" s="3" t="s">
        <v>4221</v>
      </c>
      <c r="JRY2" s="3" t="s">
        <v>5101</v>
      </c>
      <c r="JRZ2" s="3" t="s">
        <v>2511</v>
      </c>
      <c r="JSA2" s="3" t="s">
        <v>2639</v>
      </c>
      <c r="JSB2" s="3" t="s">
        <v>2163</v>
      </c>
      <c r="JSC2" s="3" t="s">
        <v>248</v>
      </c>
      <c r="JSD2" s="3" t="s">
        <v>5478</v>
      </c>
      <c r="JSE2" s="3" t="s">
        <v>5218</v>
      </c>
      <c r="JSF2" s="3" t="s">
        <v>4335</v>
      </c>
      <c r="JSG2" s="3" t="s">
        <v>3209</v>
      </c>
      <c r="JSH2" s="3" t="s">
        <v>2726</v>
      </c>
      <c r="JSI2" s="3" t="s">
        <v>967</v>
      </c>
      <c r="JSJ2" s="3" t="s">
        <v>4968</v>
      </c>
      <c r="JSK2" s="3" t="s">
        <v>5717</v>
      </c>
      <c r="JSL2" s="3" t="s">
        <v>3763</v>
      </c>
      <c r="JSM2" s="3" t="s">
        <v>6631</v>
      </c>
      <c r="JSN2" s="3" t="s">
        <v>3156</v>
      </c>
      <c r="JSO2" s="3" t="s">
        <v>405</v>
      </c>
      <c r="JSP2" s="3" t="s">
        <v>706</v>
      </c>
      <c r="JSQ2" s="3" t="s">
        <v>2522</v>
      </c>
      <c r="JSR2" s="3" t="s">
        <v>3171</v>
      </c>
      <c r="JSS2" s="3" t="s">
        <v>2593</v>
      </c>
      <c r="JST2" s="3" t="s">
        <v>2253</v>
      </c>
      <c r="JSU2" s="3" t="s">
        <v>3274</v>
      </c>
      <c r="JSV2" s="3" t="s">
        <v>2059</v>
      </c>
      <c r="JSW2" s="3" t="s">
        <v>4546</v>
      </c>
      <c r="JSX2" s="3" t="s">
        <v>4884</v>
      </c>
      <c r="JSY2" s="3" t="s">
        <v>1101</v>
      </c>
      <c r="JSZ2" s="3" t="s">
        <v>3203</v>
      </c>
      <c r="JTA2" s="3" t="s">
        <v>990</v>
      </c>
      <c r="JTB2" s="3" t="s">
        <v>3410</v>
      </c>
      <c r="JTC2" s="3" t="s">
        <v>8034</v>
      </c>
      <c r="JTD2" s="3" t="s">
        <v>6025</v>
      </c>
      <c r="JTE2" s="3" t="s">
        <v>1865</v>
      </c>
      <c r="JTF2" s="3" t="s">
        <v>278</v>
      </c>
      <c r="JTG2" s="3" t="s">
        <v>7852</v>
      </c>
      <c r="JTH2" s="3" t="s">
        <v>2031</v>
      </c>
      <c r="JTI2" s="3" t="s">
        <v>1441</v>
      </c>
      <c r="JTJ2" s="3" t="s">
        <v>2255</v>
      </c>
      <c r="JTK2" s="3" t="s">
        <v>351</v>
      </c>
      <c r="JTL2" s="3" t="s">
        <v>1660</v>
      </c>
      <c r="JTM2" s="3" t="s">
        <v>2641</v>
      </c>
      <c r="JTN2" s="3" t="s">
        <v>1568</v>
      </c>
      <c r="JTO2" s="3" t="s">
        <v>1434</v>
      </c>
      <c r="JTP2" s="3" t="s">
        <v>6885</v>
      </c>
      <c r="JTQ2" s="3" t="s">
        <v>440</v>
      </c>
      <c r="JTR2" s="3" t="s">
        <v>4614</v>
      </c>
      <c r="JTS2" s="3" t="s">
        <v>3585</v>
      </c>
      <c r="JTT2" s="3" t="s">
        <v>2895</v>
      </c>
      <c r="JTU2" s="3" t="s">
        <v>238</v>
      </c>
      <c r="JTV2" s="3" t="s">
        <v>1872</v>
      </c>
      <c r="JTW2" s="3" t="s">
        <v>600</v>
      </c>
      <c r="JTX2" s="3" t="s">
        <v>7817</v>
      </c>
      <c r="JTY2" s="3" t="s">
        <v>3559</v>
      </c>
      <c r="JTZ2" s="3" t="s">
        <v>5010</v>
      </c>
      <c r="JUA2" s="3" t="s">
        <v>8407</v>
      </c>
      <c r="JUB2" s="3" t="s">
        <v>2048</v>
      </c>
      <c r="JUC2" s="3" t="s">
        <v>1221</v>
      </c>
      <c r="JUD2" s="3" t="s">
        <v>5291</v>
      </c>
      <c r="JUE2" s="3" t="s">
        <v>5122</v>
      </c>
      <c r="JUF2" s="3" t="s">
        <v>2795</v>
      </c>
      <c r="JUG2" s="3" t="s">
        <v>5559</v>
      </c>
      <c r="JUH2" s="3" t="s">
        <v>6766</v>
      </c>
      <c r="JUI2" s="3" t="s">
        <v>5122</v>
      </c>
      <c r="JUJ2" s="3" t="s">
        <v>3348</v>
      </c>
      <c r="JUK2" s="3" t="s">
        <v>3235</v>
      </c>
      <c r="JUL2" s="3" t="s">
        <v>5577</v>
      </c>
      <c r="JUM2" s="3" t="s">
        <v>3553</v>
      </c>
      <c r="JUN2" s="3" t="s">
        <v>6115</v>
      </c>
      <c r="JUO2" s="3" t="s">
        <v>514</v>
      </c>
      <c r="JUP2" s="3" t="s">
        <v>1103</v>
      </c>
      <c r="JUQ2" s="3" t="s">
        <v>3450</v>
      </c>
      <c r="JUR2" s="3" t="s">
        <v>3082</v>
      </c>
      <c r="JUS2" s="3" t="s">
        <v>369</v>
      </c>
      <c r="JUT2" s="3" t="s">
        <v>9809</v>
      </c>
      <c r="JUU2" s="3" t="s">
        <v>5459</v>
      </c>
      <c r="JUV2" s="3" t="s">
        <v>4081</v>
      </c>
      <c r="JUW2" s="3" t="s">
        <v>9588</v>
      </c>
      <c r="JUX2" s="3" t="s">
        <v>4368</v>
      </c>
      <c r="JUY2" s="3" t="s">
        <v>2438</v>
      </c>
      <c r="JUZ2" s="3" t="s">
        <v>475</v>
      </c>
      <c r="JVA2" s="3" t="s">
        <v>676</v>
      </c>
      <c r="JVB2" s="3" t="s">
        <v>3970</v>
      </c>
      <c r="JVC2" s="3" t="s">
        <v>143</v>
      </c>
      <c r="JVD2" s="3" t="s">
        <v>955</v>
      </c>
      <c r="JVE2" s="3" t="s">
        <v>4936</v>
      </c>
      <c r="JVF2" s="3" t="s">
        <v>2221</v>
      </c>
      <c r="JVG2" s="3" t="s">
        <v>1712</v>
      </c>
      <c r="JVH2" s="3" t="s">
        <v>1072</v>
      </c>
      <c r="JVI2" s="3" t="s">
        <v>410</v>
      </c>
      <c r="JVJ2" s="3" t="s">
        <v>4988</v>
      </c>
      <c r="JVK2" s="3" t="s">
        <v>3515</v>
      </c>
      <c r="JVL2" s="3" t="s">
        <v>1324</v>
      </c>
      <c r="JVM2" s="3" t="s">
        <v>5218</v>
      </c>
      <c r="JVN2" s="3" t="s">
        <v>3441</v>
      </c>
      <c r="JVO2" s="3" t="s">
        <v>2849</v>
      </c>
      <c r="JVP2" s="3" t="s">
        <v>2498</v>
      </c>
      <c r="JVQ2" s="3" t="s">
        <v>1585</v>
      </c>
      <c r="JVR2" s="3" t="s">
        <v>3371</v>
      </c>
      <c r="JVS2" s="3" t="s">
        <v>235</v>
      </c>
      <c r="JVT2" s="3" t="s">
        <v>5109</v>
      </c>
      <c r="JVU2" s="3" t="s">
        <v>1605</v>
      </c>
      <c r="JVV2" s="3" t="s">
        <v>2958</v>
      </c>
      <c r="JVW2" s="3" t="s">
        <v>4141</v>
      </c>
      <c r="JVX2" s="3" t="s">
        <v>311</v>
      </c>
      <c r="JVY2" s="3" t="s">
        <v>3876</v>
      </c>
      <c r="JVZ2" s="3" t="s">
        <v>4706</v>
      </c>
      <c r="JWA2" s="3" t="s">
        <v>385</v>
      </c>
      <c r="JWB2" s="3" t="s">
        <v>3433</v>
      </c>
      <c r="JWC2" s="3" t="s">
        <v>3899</v>
      </c>
      <c r="JWD2" s="3" t="s">
        <v>101</v>
      </c>
      <c r="JWE2" s="3" t="s">
        <v>6817</v>
      </c>
      <c r="JWF2" s="3" t="s">
        <v>3254</v>
      </c>
      <c r="JWG2" s="3" t="s">
        <v>3374</v>
      </c>
      <c r="JWH2" s="3" t="s">
        <v>4174</v>
      </c>
      <c r="JWI2" s="3" t="s">
        <v>3738</v>
      </c>
      <c r="JWJ2" s="3" t="s">
        <v>1117</v>
      </c>
      <c r="JWK2" s="3" t="s">
        <v>838</v>
      </c>
      <c r="JWL2" s="3" t="s">
        <v>3825</v>
      </c>
      <c r="JWM2" s="3" t="s">
        <v>4250</v>
      </c>
      <c r="JWN2" s="3" t="s">
        <v>1137</v>
      </c>
      <c r="JWO2" s="3" t="s">
        <v>1060</v>
      </c>
      <c r="JWP2" s="3" t="s">
        <v>1912</v>
      </c>
      <c r="JWQ2" s="3" t="s">
        <v>673</v>
      </c>
      <c r="JWR2" s="3" t="s">
        <v>942</v>
      </c>
      <c r="JWS2" s="3" t="s">
        <v>6845</v>
      </c>
      <c r="JWT2" s="3" t="s">
        <v>6885</v>
      </c>
      <c r="JWU2" s="3" t="s">
        <v>1646</v>
      </c>
      <c r="JWV2" s="3" t="s">
        <v>613</v>
      </c>
      <c r="JWW2" s="3" t="s">
        <v>4091</v>
      </c>
      <c r="JWX2" s="3" t="s">
        <v>5066</v>
      </c>
      <c r="JWY2" s="3" t="s">
        <v>2546</v>
      </c>
      <c r="JWZ2" s="3" t="s">
        <v>2376</v>
      </c>
      <c r="JXA2" s="3" t="s">
        <v>3317</v>
      </c>
      <c r="JXB2" s="3" t="s">
        <v>531</v>
      </c>
      <c r="JXC2" s="3" t="s">
        <v>5198</v>
      </c>
      <c r="JXD2" s="3" t="s">
        <v>1384</v>
      </c>
      <c r="JXE2" s="3" t="s">
        <v>8123</v>
      </c>
      <c r="JXF2" s="3" t="s">
        <v>9601</v>
      </c>
      <c r="JXG2" s="3" t="s">
        <v>3675</v>
      </c>
      <c r="JXH2" s="3" t="s">
        <v>9459</v>
      </c>
      <c r="JXI2" s="3" t="s">
        <v>3682</v>
      </c>
      <c r="JXJ2" s="3" t="s">
        <v>3438</v>
      </c>
      <c r="JXK2" s="3" t="s">
        <v>5692</v>
      </c>
      <c r="JXL2" s="3" t="s">
        <v>581</v>
      </c>
      <c r="JXM2" s="3" t="s">
        <v>3695</v>
      </c>
      <c r="JXN2" s="3" t="s">
        <v>4305</v>
      </c>
      <c r="JXO2" s="3" t="s">
        <v>91</v>
      </c>
      <c r="JXP2" s="3" t="s">
        <v>1289</v>
      </c>
      <c r="JXQ2" s="3" t="s">
        <v>1627</v>
      </c>
      <c r="JXR2" s="3" t="s">
        <v>7146</v>
      </c>
      <c r="JXS2" s="3" t="s">
        <v>5395</v>
      </c>
      <c r="JXT2" s="3" t="s">
        <v>2098</v>
      </c>
      <c r="JXU2" s="3" t="s">
        <v>2517</v>
      </c>
      <c r="JXV2" s="3" t="s">
        <v>4868</v>
      </c>
      <c r="JXW2" s="3" t="s">
        <v>1357</v>
      </c>
      <c r="JXX2" s="3" t="s">
        <v>2075</v>
      </c>
      <c r="JXY2" s="3" t="s">
        <v>1219</v>
      </c>
      <c r="JXZ2" s="3" t="s">
        <v>1070</v>
      </c>
      <c r="JYA2" s="3" t="s">
        <v>1473</v>
      </c>
      <c r="JYB2" s="3" t="s">
        <v>1360</v>
      </c>
      <c r="JYC2" s="3" t="s">
        <v>4507</v>
      </c>
      <c r="JYD2" s="3" t="s">
        <v>4859</v>
      </c>
      <c r="JYE2" s="3" t="s">
        <v>3894</v>
      </c>
      <c r="JYF2" s="3" t="s">
        <v>4910</v>
      </c>
      <c r="JYG2" s="3" t="s">
        <v>4305</v>
      </c>
      <c r="JYH2" s="3" t="s">
        <v>558</v>
      </c>
      <c r="JYI2" s="3" t="s">
        <v>1914</v>
      </c>
      <c r="JYJ2" s="3" t="s">
        <v>1682</v>
      </c>
      <c r="JYK2" s="3" t="s">
        <v>9459</v>
      </c>
      <c r="JYL2" s="3" t="s">
        <v>2713</v>
      </c>
      <c r="JYM2" s="3" t="s">
        <v>2180</v>
      </c>
      <c r="JYN2" s="3" t="s">
        <v>2870</v>
      </c>
      <c r="JYO2" s="3" t="s">
        <v>3620</v>
      </c>
      <c r="JYP2" s="3" t="s">
        <v>1135</v>
      </c>
      <c r="JYQ2" s="3" t="s">
        <v>6347</v>
      </c>
      <c r="JYR2" s="3" t="s">
        <v>3203</v>
      </c>
      <c r="JYS2" s="3" t="s">
        <v>1289</v>
      </c>
      <c r="JYT2" s="3" t="s">
        <v>1306</v>
      </c>
      <c r="JYU2" s="3" t="s">
        <v>1151</v>
      </c>
      <c r="JYV2" s="3" t="s">
        <v>7085</v>
      </c>
      <c r="JYW2" s="3" t="s">
        <v>2536</v>
      </c>
      <c r="JYX2" s="3" t="s">
        <v>1936</v>
      </c>
      <c r="JYY2" s="3" t="s">
        <v>3034</v>
      </c>
      <c r="JYZ2" s="3" t="s">
        <v>5347</v>
      </c>
      <c r="JZA2" s="3" t="s">
        <v>143</v>
      </c>
      <c r="JZB2" s="3" t="s">
        <v>1070</v>
      </c>
      <c r="JZC2" s="3" t="s">
        <v>965</v>
      </c>
      <c r="JZD2" s="3" t="s">
        <v>970</v>
      </c>
      <c r="JZE2" s="3" t="s">
        <v>1812</v>
      </c>
      <c r="JZF2" s="3" t="s">
        <v>1901</v>
      </c>
      <c r="JZG2" s="3" t="s">
        <v>1363</v>
      </c>
      <c r="JZH2" s="3" t="s">
        <v>2879</v>
      </c>
      <c r="JZI2" s="3" t="s">
        <v>2135</v>
      </c>
      <c r="JZJ2" s="3" t="s">
        <v>1952</v>
      </c>
      <c r="JZK2" s="3" t="s">
        <v>970</v>
      </c>
      <c r="JZL2" s="3" t="s">
        <v>3348</v>
      </c>
      <c r="JZM2" s="3" t="s">
        <v>1679</v>
      </c>
      <c r="JZN2" s="3" t="s">
        <v>2448</v>
      </c>
      <c r="JZO2" s="3" t="s">
        <v>3272</v>
      </c>
      <c r="JZP2" s="3" t="s">
        <v>2039</v>
      </c>
      <c r="JZQ2" s="3" t="s">
        <v>1165</v>
      </c>
      <c r="JZR2" s="3" t="s">
        <v>874</v>
      </c>
      <c r="JZS2" s="3" t="s">
        <v>4665</v>
      </c>
      <c r="JZT2" s="3" t="s">
        <v>3460</v>
      </c>
      <c r="JZU2" s="3" t="s">
        <v>1790</v>
      </c>
      <c r="JZV2" s="3" t="s">
        <v>747</v>
      </c>
      <c r="JZW2" s="3" t="s">
        <v>786</v>
      </c>
      <c r="JZX2" s="3" t="s">
        <v>2800</v>
      </c>
      <c r="JZY2" s="3" t="s">
        <v>3476</v>
      </c>
      <c r="JZZ2" s="3" t="s">
        <v>800</v>
      </c>
      <c r="KAA2" s="3" t="s">
        <v>3174</v>
      </c>
      <c r="KAB2" s="3" t="s">
        <v>2095</v>
      </c>
      <c r="KAC2" s="3" t="s">
        <v>2800</v>
      </c>
      <c r="KAD2" s="3" t="s">
        <v>156</v>
      </c>
      <c r="KAE2" s="3" t="s">
        <v>2476</v>
      </c>
      <c r="KAF2" s="3" t="s">
        <v>5819</v>
      </c>
      <c r="KAG2" s="3" t="s">
        <v>3725</v>
      </c>
      <c r="KAH2" s="3" t="s">
        <v>5557</v>
      </c>
      <c r="KAI2" s="3" t="s">
        <v>536</v>
      </c>
      <c r="KAJ2" s="3" t="s">
        <v>9956</v>
      </c>
      <c r="KAK2" s="3" t="s">
        <v>9958</v>
      </c>
      <c r="KAL2" s="3" t="s">
        <v>771</v>
      </c>
      <c r="KAM2" s="3" t="s">
        <v>3106</v>
      </c>
      <c r="KAN2" s="3" t="s">
        <v>6327</v>
      </c>
      <c r="KAO2" s="3" t="s">
        <v>5733</v>
      </c>
      <c r="KAP2" s="3" t="s">
        <v>5819</v>
      </c>
      <c r="KAQ2" s="3" t="s">
        <v>6927</v>
      </c>
      <c r="KAR2" s="3" t="s">
        <v>7486</v>
      </c>
      <c r="KAS2" s="3" t="s">
        <v>679</v>
      </c>
      <c r="KAT2" s="3" t="s">
        <v>2354</v>
      </c>
      <c r="KAU2" s="3" t="s">
        <v>1622</v>
      </c>
      <c r="KAV2" s="3" t="s">
        <v>2217</v>
      </c>
      <c r="KAW2" s="3" t="s">
        <v>2606</v>
      </c>
      <c r="KAX2" s="3" t="s">
        <v>2119</v>
      </c>
      <c r="KAY2" s="3" t="s">
        <v>1694</v>
      </c>
      <c r="KAZ2" s="3" t="s">
        <v>2994</v>
      </c>
      <c r="KBA2" s="3" t="s">
        <v>1921</v>
      </c>
      <c r="KBB2" s="3" t="s">
        <v>1694</v>
      </c>
      <c r="KBC2" s="3" t="s">
        <v>253</v>
      </c>
      <c r="KBD2" s="3" t="s">
        <v>3704</v>
      </c>
      <c r="KBE2" s="3" t="s">
        <v>5206</v>
      </c>
      <c r="KBF2" s="3" t="s">
        <v>568</v>
      </c>
      <c r="KBG2" s="3" t="s">
        <v>3156</v>
      </c>
      <c r="KBH2" s="3" t="s">
        <v>3637</v>
      </c>
      <c r="KBI2" s="3" t="s">
        <v>440</v>
      </c>
      <c r="KBJ2" s="3" t="s">
        <v>3317</v>
      </c>
      <c r="KBK2" s="3" t="s">
        <v>5837</v>
      </c>
      <c r="KBL2" s="3" t="s">
        <v>2287</v>
      </c>
      <c r="KBM2" s="3" t="s">
        <v>6060</v>
      </c>
      <c r="KBN2" s="3" t="s">
        <v>3467</v>
      </c>
      <c r="KBO2" s="3" t="s">
        <v>4619</v>
      </c>
      <c r="KBP2" s="3" t="s">
        <v>5061</v>
      </c>
      <c r="KBQ2" s="3" t="s">
        <v>2840</v>
      </c>
      <c r="KBR2" s="3" t="s">
        <v>550</v>
      </c>
      <c r="KBS2" s="3" t="s">
        <v>1167</v>
      </c>
      <c r="KBT2" s="3" t="s">
        <v>2467</v>
      </c>
      <c r="KBU2" s="3" t="s">
        <v>1445</v>
      </c>
      <c r="KBV2" s="3" t="s">
        <v>679</v>
      </c>
      <c r="KBW2" s="3" t="s">
        <v>2597</v>
      </c>
      <c r="KBX2" s="3" t="s">
        <v>170</v>
      </c>
      <c r="KBY2" s="3" t="s">
        <v>2797</v>
      </c>
      <c r="KBZ2" s="3" t="s">
        <v>101</v>
      </c>
      <c r="KCA2" s="3" t="s">
        <v>8123</v>
      </c>
      <c r="KCB2" s="3" t="s">
        <v>4001</v>
      </c>
      <c r="KCC2" s="3" t="s">
        <v>915</v>
      </c>
      <c r="KCD2" s="3" t="s">
        <v>1333</v>
      </c>
      <c r="KCE2" s="3" t="s">
        <v>2849</v>
      </c>
      <c r="KCF2" s="3" t="s">
        <v>3482</v>
      </c>
      <c r="KCG2" s="3" t="s">
        <v>96</v>
      </c>
      <c r="KCH2" s="3" t="s">
        <v>1498</v>
      </c>
      <c r="KCI2" s="3" t="s">
        <v>4702</v>
      </c>
      <c r="KCJ2" s="3" t="s">
        <v>8828</v>
      </c>
      <c r="KCK2" s="3" t="s">
        <v>2893</v>
      </c>
      <c r="KCL2" s="3" t="s">
        <v>3464</v>
      </c>
      <c r="KCM2" s="3" t="s">
        <v>3100</v>
      </c>
      <c r="KCN2" s="3" t="s">
        <v>1981</v>
      </c>
      <c r="KCO2" s="3" t="s">
        <v>3751</v>
      </c>
      <c r="KCP2" s="3" t="s">
        <v>10016</v>
      </c>
      <c r="KCQ2" s="3" t="s">
        <v>3043</v>
      </c>
      <c r="KCR2" s="3" t="s">
        <v>2415</v>
      </c>
      <c r="KCS2" s="3" t="s">
        <v>6060</v>
      </c>
      <c r="KCT2" s="3" t="s">
        <v>3781</v>
      </c>
      <c r="KCU2" s="3" t="s">
        <v>1273</v>
      </c>
      <c r="KCV2" s="3" t="s">
        <v>3381</v>
      </c>
      <c r="KCW2" s="3" t="s">
        <v>4820</v>
      </c>
      <c r="KCX2" s="3" t="s">
        <v>3433</v>
      </c>
      <c r="KCY2" s="3" t="s">
        <v>602</v>
      </c>
      <c r="KCZ2" s="3" t="s">
        <v>41</v>
      </c>
      <c r="KDA2" s="3" t="s">
        <v>10016</v>
      </c>
      <c r="KDB2" s="3" t="s">
        <v>422</v>
      </c>
      <c r="KDC2" s="3" t="s">
        <v>7085</v>
      </c>
      <c r="KDD2" s="3" t="s">
        <v>2388</v>
      </c>
      <c r="KDE2" s="3" t="s">
        <v>1122</v>
      </c>
      <c r="KDF2" s="3" t="s">
        <v>4667</v>
      </c>
      <c r="KDG2" s="3" t="s">
        <v>843</v>
      </c>
      <c r="KDH2" s="3" t="s">
        <v>10035</v>
      </c>
      <c r="KDI2" s="3" t="s">
        <v>5607</v>
      </c>
      <c r="KDJ2" s="3" t="s">
        <v>1148</v>
      </c>
      <c r="KDK2" s="3" t="s">
        <v>930</v>
      </c>
      <c r="KDL2" s="3" t="s">
        <v>1161</v>
      </c>
      <c r="KDM2" s="3" t="s">
        <v>5122</v>
      </c>
      <c r="KDN2" s="3" t="s">
        <v>4084</v>
      </c>
      <c r="KDO2" s="3" t="s">
        <v>1357</v>
      </c>
      <c r="KDP2" s="3" t="s">
        <v>776</v>
      </c>
      <c r="KDQ2" s="3" t="s">
        <v>6262</v>
      </c>
      <c r="KDR2" s="3" t="s">
        <v>1612</v>
      </c>
      <c r="KDS2" s="3" t="s">
        <v>2551</v>
      </c>
      <c r="KDT2" s="3" t="s">
        <v>3719</v>
      </c>
      <c r="KDU2" s="3" t="s">
        <v>395</v>
      </c>
      <c r="KDV2" s="3" t="s">
        <v>3799</v>
      </c>
      <c r="KDW2" s="3" t="s">
        <v>4335</v>
      </c>
      <c r="KDX2" s="3" t="s">
        <v>2157</v>
      </c>
      <c r="KDY2" s="3" t="s">
        <v>2872</v>
      </c>
      <c r="KDZ2" s="3" t="s">
        <v>2303</v>
      </c>
      <c r="KEA2" s="3" t="s">
        <v>2879</v>
      </c>
      <c r="KEB2" s="3" t="s">
        <v>3243</v>
      </c>
      <c r="KEC2" s="3" t="s">
        <v>2178</v>
      </c>
      <c r="KED2" s="3" t="s">
        <v>3980</v>
      </c>
      <c r="KEE2" s="3" t="s">
        <v>1677</v>
      </c>
      <c r="KEF2" s="3" t="s">
        <v>2095</v>
      </c>
      <c r="KEG2" s="3" t="s">
        <v>1187</v>
      </c>
      <c r="KEH2" s="3" t="s">
        <v>2540</v>
      </c>
      <c r="KEI2" s="3" t="s">
        <v>3050</v>
      </c>
      <c r="KEJ2" s="3" t="s">
        <v>5930</v>
      </c>
      <c r="KEK2" s="3" t="s">
        <v>475</v>
      </c>
      <c r="KEL2" s="3" t="s">
        <v>1914</v>
      </c>
      <c r="KEM2" s="3" t="s">
        <v>927</v>
      </c>
      <c r="KEN2" s="3" t="s">
        <v>5418</v>
      </c>
      <c r="KEO2" s="3" t="s">
        <v>4274</v>
      </c>
      <c r="KEP2" s="3" t="s">
        <v>7006</v>
      </c>
      <c r="KEQ2" s="3" t="s">
        <v>896</v>
      </c>
      <c r="KER2" s="3" t="s">
        <v>1952</v>
      </c>
      <c r="KES2" s="3" t="s">
        <v>879</v>
      </c>
      <c r="KET2" s="3" t="s">
        <v>786</v>
      </c>
      <c r="KEU2" s="3" t="s">
        <v>1894</v>
      </c>
      <c r="KEV2" s="3" t="s">
        <v>5010</v>
      </c>
      <c r="KEW2" s="3" t="s">
        <v>4571</v>
      </c>
      <c r="KEX2" s="3" t="s">
        <v>2027</v>
      </c>
      <c r="KEY2" s="3" t="s">
        <v>896</v>
      </c>
      <c r="KEZ2" s="3" t="s">
        <v>4061</v>
      </c>
      <c r="KFA2" s="3" t="s">
        <v>4373</v>
      </c>
      <c r="KFB2" s="3" t="s">
        <v>2411</v>
      </c>
      <c r="KFC2" s="3" t="s">
        <v>4529</v>
      </c>
      <c r="KFD2" s="3" t="s">
        <v>3034</v>
      </c>
      <c r="KFE2" s="3" t="s">
        <v>1768</v>
      </c>
      <c r="KFF2" s="3" t="s">
        <v>3835</v>
      </c>
      <c r="KFG2" s="3" t="s">
        <v>4716</v>
      </c>
      <c r="KFH2" s="3" t="s">
        <v>982</v>
      </c>
      <c r="KFI2" s="3" t="s">
        <v>763</v>
      </c>
      <c r="KFJ2" s="3" t="s">
        <v>2034</v>
      </c>
      <c r="KFK2" s="3" t="s">
        <v>1363</v>
      </c>
      <c r="KFL2" s="3" t="s">
        <v>3458</v>
      </c>
      <c r="KFM2" s="3" t="s">
        <v>4326</v>
      </c>
      <c r="KFN2" s="3" t="s">
        <v>1679</v>
      </c>
      <c r="KFO2" s="3" t="s">
        <v>160</v>
      </c>
      <c r="KFP2" s="3" t="s">
        <v>4292</v>
      </c>
      <c r="KFQ2" s="3" t="s">
        <v>6587</v>
      </c>
      <c r="KFR2" s="3" t="s">
        <v>6628</v>
      </c>
      <c r="KFS2" s="3" t="s">
        <v>3850</v>
      </c>
      <c r="KFT2" s="3" t="s">
        <v>776</v>
      </c>
      <c r="KFU2" s="3" t="s">
        <v>356</v>
      </c>
      <c r="KFV2" s="3" t="s">
        <v>1610</v>
      </c>
      <c r="KFW2" s="3" t="s">
        <v>1328</v>
      </c>
      <c r="KFX2" s="3" t="s">
        <v>2260</v>
      </c>
      <c r="KFY2" s="3" t="s">
        <v>1353</v>
      </c>
      <c r="KFZ2" s="3" t="s">
        <v>3470</v>
      </c>
      <c r="KGA2" s="3" t="s">
        <v>2822</v>
      </c>
      <c r="KGB2" s="3" t="s">
        <v>2676</v>
      </c>
      <c r="KGC2" s="3" t="s">
        <v>1583</v>
      </c>
      <c r="KGD2" s="3" t="s">
        <v>1395</v>
      </c>
      <c r="KGE2" s="3" t="s">
        <v>2165</v>
      </c>
      <c r="KGF2" s="3" t="s">
        <v>3847</v>
      </c>
      <c r="KGG2" s="3" t="s">
        <v>1536</v>
      </c>
      <c r="KGH2" s="3" t="s">
        <v>1048</v>
      </c>
      <c r="KGI2" s="3" t="s">
        <v>1419</v>
      </c>
      <c r="KGJ2" s="3" t="s">
        <v>2514</v>
      </c>
      <c r="KGK2" s="3" t="s">
        <v>3248</v>
      </c>
      <c r="KGL2" s="3" t="s">
        <v>5824</v>
      </c>
      <c r="KGM2" s="3" t="s">
        <v>3801</v>
      </c>
      <c r="KGN2" s="3" t="s">
        <v>2473</v>
      </c>
      <c r="KGO2" s="3" t="s">
        <v>6318</v>
      </c>
      <c r="KGP2" s="3" t="s">
        <v>8011</v>
      </c>
      <c r="KGQ2" s="3" t="s">
        <v>5223</v>
      </c>
      <c r="KGR2" s="3" t="s">
        <v>5323</v>
      </c>
      <c r="KGS2" s="3" t="s">
        <v>1758</v>
      </c>
      <c r="KGT2" s="3" t="s">
        <v>2135</v>
      </c>
      <c r="KGU2" s="3" t="s">
        <v>8157</v>
      </c>
      <c r="KGV2" s="3" t="s">
        <v>7335</v>
      </c>
      <c r="KGW2" s="3" t="s">
        <v>3235</v>
      </c>
      <c r="KGX2" s="3" t="s">
        <v>3050</v>
      </c>
      <c r="KGY2" s="3" t="s">
        <v>708</v>
      </c>
      <c r="KGZ2" s="3" t="s">
        <v>952</v>
      </c>
      <c r="KHA2" s="3" t="s">
        <v>3100</v>
      </c>
      <c r="KHB2" s="3" t="s">
        <v>6315</v>
      </c>
      <c r="KHC2" s="3" t="s">
        <v>10135</v>
      </c>
      <c r="KHD2" s="3" t="s">
        <v>1384</v>
      </c>
      <c r="KHE2" s="3" t="s">
        <v>3274</v>
      </c>
      <c r="KHF2" s="3" t="s">
        <v>721</v>
      </c>
      <c r="KHG2" s="3" t="s">
        <v>3660</v>
      </c>
      <c r="KHH2" s="3" t="s">
        <v>644</v>
      </c>
      <c r="KHI2" s="3" t="s">
        <v>2628</v>
      </c>
      <c r="KHJ2" s="3" t="s">
        <v>3496</v>
      </c>
      <c r="KHK2" s="3" t="s">
        <v>3216</v>
      </c>
      <c r="KHL2" s="3" t="s">
        <v>3293</v>
      </c>
      <c r="KHM2" s="3" t="s">
        <v>4053</v>
      </c>
      <c r="KHN2" s="3" t="s">
        <v>2906</v>
      </c>
      <c r="KHO2" s="3" t="s">
        <v>2031</v>
      </c>
      <c r="KHP2" s="3" t="s">
        <v>795</v>
      </c>
      <c r="KHQ2" s="3" t="s">
        <v>2331</v>
      </c>
      <c r="KHR2" s="3" t="s">
        <v>1072</v>
      </c>
      <c r="KHS2" s="3" t="s">
        <v>970</v>
      </c>
      <c r="KHT2" s="3" t="s">
        <v>1171</v>
      </c>
      <c r="KHU2" s="3" t="s">
        <v>3006</v>
      </c>
      <c r="KHV2" s="3" t="s">
        <v>480</v>
      </c>
      <c r="KHW2" s="3" t="s">
        <v>1348</v>
      </c>
      <c r="KHX2" s="3" t="s">
        <v>422</v>
      </c>
      <c r="KHY2" s="3" t="s">
        <v>733</v>
      </c>
      <c r="KHZ2" s="3" t="s">
        <v>1563</v>
      </c>
      <c r="KIA2" s="3" t="s">
        <v>5930</v>
      </c>
      <c r="KIB2" s="3" t="s">
        <v>4541</v>
      </c>
      <c r="KIC2" s="3" t="s">
        <v>1419</v>
      </c>
      <c r="KID2" s="3" t="s">
        <v>1753</v>
      </c>
      <c r="KIE2" s="3" t="s">
        <v>3082</v>
      </c>
      <c r="KIF2" s="3" t="s">
        <v>3144</v>
      </c>
      <c r="KIG2" s="3" t="s">
        <v>1081</v>
      </c>
      <c r="KIH2" s="3" t="s">
        <v>1531</v>
      </c>
      <c r="KII2" s="3" t="s">
        <v>2031</v>
      </c>
      <c r="KIJ2" s="3" t="s">
        <v>3937</v>
      </c>
      <c r="KIK2" s="3" t="s">
        <v>851</v>
      </c>
      <c r="KIL2" s="3" t="s">
        <v>4631</v>
      </c>
      <c r="KIM2" s="3" t="s">
        <v>3299</v>
      </c>
      <c r="KIN2" s="3" t="s">
        <v>1919</v>
      </c>
      <c r="KIO2" s="3" t="s">
        <v>9956</v>
      </c>
      <c r="KIP2" s="3" t="s">
        <v>5181</v>
      </c>
      <c r="KIQ2" s="3" t="s">
        <v>1447</v>
      </c>
      <c r="KIR2" s="3" t="s">
        <v>3801</v>
      </c>
      <c r="KIS2" s="3" t="s">
        <v>385</v>
      </c>
      <c r="KIT2" s="3" t="s">
        <v>5156</v>
      </c>
      <c r="KIU2" s="3" t="s">
        <v>4059</v>
      </c>
      <c r="KIV2" s="3" t="s">
        <v>2123</v>
      </c>
      <c r="KIW2" s="3" t="s">
        <v>1844</v>
      </c>
      <c r="KIX2" s="3" t="s">
        <v>1788</v>
      </c>
      <c r="KIY2" s="3" t="s">
        <v>1086</v>
      </c>
      <c r="KIZ2" s="3" t="s">
        <v>5584</v>
      </c>
      <c r="KJA2" s="3" t="s">
        <v>2976</v>
      </c>
      <c r="KJB2" s="3" t="s">
        <v>1753</v>
      </c>
      <c r="KJC2" s="3" t="s">
        <v>288</v>
      </c>
      <c r="KJD2" s="3" t="s">
        <v>1619</v>
      </c>
      <c r="KJE2" s="3" t="s">
        <v>388</v>
      </c>
      <c r="KJF2" s="3" t="s">
        <v>5173</v>
      </c>
      <c r="KJG2" s="3" t="s">
        <v>1947</v>
      </c>
      <c r="KJH2" s="3" t="s">
        <v>1947</v>
      </c>
      <c r="KJI2" s="3" t="s">
        <v>2059</v>
      </c>
      <c r="KJJ2" s="3" t="s">
        <v>952</v>
      </c>
      <c r="KJK2" s="3" t="s">
        <v>3692</v>
      </c>
      <c r="KJL2" s="3" t="s">
        <v>590</v>
      </c>
      <c r="KJM2" s="3" t="s">
        <v>1981</v>
      </c>
      <c r="KJN2" s="3" t="s">
        <v>7586</v>
      </c>
      <c r="KJO2" s="3" t="s">
        <v>230</v>
      </c>
      <c r="KJP2" s="3" t="s">
        <v>9601</v>
      </c>
      <c r="KJQ2" s="3" t="s">
        <v>2386</v>
      </c>
      <c r="KJR2" s="3" t="s">
        <v>1241</v>
      </c>
      <c r="KJS2" s="3" t="s">
        <v>1919</v>
      </c>
      <c r="KJT2" s="3" t="s">
        <v>716</v>
      </c>
      <c r="KJU2" s="3" t="s">
        <v>4564</v>
      </c>
      <c r="KJV2" s="3" t="s">
        <v>1103</v>
      </c>
      <c r="KJW2" s="3" t="s">
        <v>2866</v>
      </c>
      <c r="KJX2" s="3" t="s">
        <v>1833</v>
      </c>
      <c r="KJY2" s="3" t="s">
        <v>2582</v>
      </c>
      <c r="KJZ2" s="3" t="s">
        <v>1957</v>
      </c>
      <c r="KKA2" s="3" t="s">
        <v>3345</v>
      </c>
      <c r="KKB2" s="3" t="s">
        <v>3595</v>
      </c>
      <c r="KKC2" s="3" t="s">
        <v>7705</v>
      </c>
      <c r="KKD2" s="3" t="s">
        <v>898</v>
      </c>
      <c r="KKE2" s="3" t="s">
        <v>2822</v>
      </c>
      <c r="KKF2" s="3" t="s">
        <v>2415</v>
      </c>
      <c r="KKG2" s="3" t="s">
        <v>3829</v>
      </c>
      <c r="KKH2" s="3" t="s">
        <v>593</v>
      </c>
      <c r="KKI2" s="3" t="s">
        <v>911</v>
      </c>
      <c r="KKJ2" s="3" t="s">
        <v>4653</v>
      </c>
      <c r="KKK2" s="3" t="s">
        <v>3883</v>
      </c>
      <c r="KKL2" s="3" t="s">
        <v>8174</v>
      </c>
      <c r="KKM2" s="3" t="s">
        <v>1788</v>
      </c>
      <c r="KKN2" s="3" t="s">
        <v>3194</v>
      </c>
      <c r="KKO2" s="3" t="s">
        <v>2000</v>
      </c>
      <c r="KKP2" s="3" t="s">
        <v>6311</v>
      </c>
      <c r="KKQ2" s="3" t="s">
        <v>230</v>
      </c>
      <c r="KKR2" s="3" t="s">
        <v>2150</v>
      </c>
      <c r="KKS2" s="3" t="s">
        <v>952</v>
      </c>
      <c r="KKT2" s="3" t="s">
        <v>437</v>
      </c>
      <c r="KKU2" s="3" t="s">
        <v>2560</v>
      </c>
      <c r="KKV2" s="3" t="s">
        <v>267</v>
      </c>
      <c r="KKW2" s="3" t="s">
        <v>422</v>
      </c>
      <c r="KKX2" s="3" t="s">
        <v>4859</v>
      </c>
      <c r="KKY2" s="3" t="s">
        <v>9200</v>
      </c>
      <c r="KKZ2" s="3" t="s">
        <v>3901</v>
      </c>
      <c r="KLA2" s="3" t="s">
        <v>624</v>
      </c>
      <c r="KLB2" s="3" t="s">
        <v>2253</v>
      </c>
      <c r="KLC2" s="3" t="s">
        <v>1780</v>
      </c>
      <c r="KLD2" s="3" t="s">
        <v>455</v>
      </c>
      <c r="KLE2" s="3" t="s">
        <v>688</v>
      </c>
      <c r="KLF2" s="3" t="s">
        <v>915</v>
      </c>
      <c r="KLG2" s="3" t="s">
        <v>1228</v>
      </c>
      <c r="KLH2" s="3" t="s">
        <v>447</v>
      </c>
      <c r="KLI2" s="3" t="s">
        <v>3543</v>
      </c>
      <c r="KLJ2" s="3" t="s">
        <v>4621</v>
      </c>
      <c r="KLK2" s="3" t="s">
        <v>2022</v>
      </c>
      <c r="KLL2" s="3" t="s">
        <v>4485</v>
      </c>
      <c r="KLM2" s="3" t="s">
        <v>3628</v>
      </c>
      <c r="KLN2" s="3" t="s">
        <v>2639</v>
      </c>
      <c r="KLO2" s="3" t="s">
        <v>2790</v>
      </c>
      <c r="KLP2" s="3" t="s">
        <v>3182</v>
      </c>
      <c r="KLQ2" s="3" t="s">
        <v>8581</v>
      </c>
      <c r="KLR2" s="3" t="s">
        <v>3410</v>
      </c>
      <c r="KLS2" s="3" t="s">
        <v>1622</v>
      </c>
      <c r="KLT2" s="3" t="s">
        <v>2760</v>
      </c>
      <c r="KLU2" s="3" t="s">
        <v>3306</v>
      </c>
      <c r="KLV2" s="3" t="s">
        <v>4964</v>
      </c>
      <c r="KLW2" s="3" t="s">
        <v>4541</v>
      </c>
      <c r="KLX2" s="3" t="s">
        <v>3299</v>
      </c>
      <c r="KLY2" s="3" t="s">
        <v>3156</v>
      </c>
      <c r="KLZ2" s="3" t="s">
        <v>3243</v>
      </c>
      <c r="KMA2" s="3" t="s">
        <v>1827</v>
      </c>
      <c r="KMB2" s="3" t="s">
        <v>2797</v>
      </c>
      <c r="KMC2" s="3" t="s">
        <v>3159</v>
      </c>
      <c r="KMD2" s="3" t="s">
        <v>6298</v>
      </c>
      <c r="KME2" s="3" t="s">
        <v>2363</v>
      </c>
      <c r="KMF2" s="3" t="s">
        <v>4389</v>
      </c>
      <c r="KMG2" s="3" t="s">
        <v>4564</v>
      </c>
      <c r="KMH2" s="3" t="s">
        <v>2411</v>
      </c>
      <c r="KMI2" s="3" t="s">
        <v>2217</v>
      </c>
      <c r="KMJ2" s="3" t="s">
        <v>4348</v>
      </c>
      <c r="KMK2" s="3" t="s">
        <v>1526</v>
      </c>
      <c r="KML2" s="3" t="s">
        <v>437</v>
      </c>
      <c r="KMM2" s="3" t="s">
        <v>5017</v>
      </c>
      <c r="KMN2" s="3" t="s">
        <v>4501</v>
      </c>
      <c r="KMO2" s="3" t="s">
        <v>3751</v>
      </c>
      <c r="KMP2" s="3" t="s">
        <v>3970</v>
      </c>
      <c r="KMQ2" s="3" t="s">
        <v>7488</v>
      </c>
      <c r="KMR2" s="3" t="s">
        <v>4591</v>
      </c>
      <c r="KMS2" s="3" t="s">
        <v>639</v>
      </c>
      <c r="KMT2" s="3" t="s">
        <v>6968</v>
      </c>
      <c r="KMU2" s="3" t="s">
        <v>1395</v>
      </c>
      <c r="KMV2" s="3" t="s">
        <v>4751</v>
      </c>
      <c r="KMW2" s="3" t="s">
        <v>967</v>
      </c>
      <c r="KMX2" s="3" t="s">
        <v>5837</v>
      </c>
      <c r="KMY2" s="3" t="s">
        <v>2163</v>
      </c>
      <c r="KMZ2" s="3" t="s">
        <v>2683</v>
      </c>
      <c r="KNA2" s="3" t="s">
        <v>5357</v>
      </c>
      <c r="KNB2" s="3" t="s">
        <v>1030</v>
      </c>
      <c r="KNC2" s="3" t="s">
        <v>2155</v>
      </c>
      <c r="KND2" s="3" t="s">
        <v>1282</v>
      </c>
      <c r="KNE2" s="3" t="s">
        <v>238</v>
      </c>
      <c r="KNF2" s="3" t="s">
        <v>1850</v>
      </c>
      <c r="KNG2" s="3" t="s">
        <v>1024</v>
      </c>
      <c r="KNH2" s="3" t="s">
        <v>1008</v>
      </c>
      <c r="KNI2" s="3" t="s">
        <v>202</v>
      </c>
      <c r="KNJ2" s="3" t="s">
        <v>1841</v>
      </c>
      <c r="KNK2" s="3" t="s">
        <v>2072</v>
      </c>
      <c r="KNL2" s="3" t="s">
        <v>2148</v>
      </c>
      <c r="KNM2" s="3" t="s">
        <v>2705</v>
      </c>
      <c r="KNN2" s="3" t="s">
        <v>4150</v>
      </c>
      <c r="KNO2" s="3" t="s">
        <v>6002</v>
      </c>
      <c r="KNP2" s="3" t="s">
        <v>955</v>
      </c>
      <c r="KNQ2" s="3" t="s">
        <v>3958</v>
      </c>
      <c r="KNR2" s="3" t="s">
        <v>1540</v>
      </c>
      <c r="KNS2" s="3" t="s">
        <v>1585</v>
      </c>
      <c r="KNT2" s="3" t="s">
        <v>2950</v>
      </c>
      <c r="KNU2" s="3" t="s">
        <v>1533</v>
      </c>
      <c r="KNV2" s="3" t="s">
        <v>9958</v>
      </c>
      <c r="KNW2" s="3" t="s">
        <v>4901</v>
      </c>
      <c r="KNX2" s="3" t="s">
        <v>4859</v>
      </c>
      <c r="KNY2" s="3" t="s">
        <v>2301</v>
      </c>
      <c r="KNZ2" s="3" t="s">
        <v>1904</v>
      </c>
      <c r="KOA2" s="3" t="s">
        <v>1543</v>
      </c>
      <c r="KOB2" s="3" t="s">
        <v>3488</v>
      </c>
      <c r="KOC2" s="3" t="s">
        <v>3576</v>
      </c>
      <c r="KOD2" s="3" t="s">
        <v>5350</v>
      </c>
      <c r="KOE2" s="3" t="s">
        <v>1669</v>
      </c>
      <c r="KOF2" s="3" t="s">
        <v>531</v>
      </c>
      <c r="KOG2" s="3" t="s">
        <v>1526</v>
      </c>
      <c r="KOH2" s="3" t="s">
        <v>118</v>
      </c>
      <c r="KOI2" s="3" t="s">
        <v>3113</v>
      </c>
      <c r="KOJ2" s="3" t="s">
        <v>965</v>
      </c>
      <c r="KOK2" s="3" t="s">
        <v>2034</v>
      </c>
      <c r="KOL2" s="3" t="s">
        <v>8828</v>
      </c>
      <c r="KOM2" s="3" t="s">
        <v>6311</v>
      </c>
      <c r="KON2" s="3" t="s">
        <v>2005</v>
      </c>
      <c r="KOO2" s="3" t="s">
        <v>3660</v>
      </c>
      <c r="KOP2" s="3" t="s">
        <v>2127</v>
      </c>
      <c r="KOQ2" s="3" t="s">
        <v>212</v>
      </c>
      <c r="KOR2" s="3" t="s">
        <v>3196</v>
      </c>
      <c r="KOS2" s="3" t="s">
        <v>1221</v>
      </c>
      <c r="KOT2" s="3" t="s">
        <v>2285</v>
      </c>
      <c r="KOU2" s="3" t="s">
        <v>3235</v>
      </c>
      <c r="KOV2" s="3" t="s">
        <v>156</v>
      </c>
      <c r="KOW2" s="3" t="s">
        <v>5017</v>
      </c>
      <c r="KOX2" s="3" t="s">
        <v>1132</v>
      </c>
      <c r="KOY2" s="3" t="s">
        <v>5498</v>
      </c>
      <c r="KOZ2" s="3" t="s">
        <v>380</v>
      </c>
      <c r="KPA2" s="3" t="s">
        <v>5654</v>
      </c>
      <c r="KPB2" s="3" t="s">
        <v>1258</v>
      </c>
      <c r="KPC2" s="3" t="s">
        <v>2133</v>
      </c>
      <c r="KPD2" s="3" t="s">
        <v>6073</v>
      </c>
      <c r="KPE2" s="3" t="s">
        <v>2157</v>
      </c>
      <c r="KPF2" s="3" t="s">
        <v>2266</v>
      </c>
      <c r="KPG2" s="3" t="s">
        <v>5184</v>
      </c>
      <c r="KPH2" s="3" t="s">
        <v>4621</v>
      </c>
      <c r="KPI2" s="3" t="s">
        <v>5746</v>
      </c>
      <c r="KPJ2" s="3" t="s">
        <v>861</v>
      </c>
      <c r="KPK2" s="3" t="s">
        <v>2253</v>
      </c>
      <c r="KPL2" s="3" t="s">
        <v>8157</v>
      </c>
      <c r="KPM2" s="3" t="s">
        <v>422</v>
      </c>
      <c r="KPN2" s="3" t="s">
        <v>3057</v>
      </c>
      <c r="KPO2" s="3" t="s">
        <v>4761</v>
      </c>
      <c r="KPP2" s="3" t="s">
        <v>940</v>
      </c>
      <c r="KPQ2" s="3" t="s">
        <v>1957</v>
      </c>
      <c r="KPR2" s="3" t="s">
        <v>10359</v>
      </c>
      <c r="KPS2" s="3" t="s">
        <v>1193</v>
      </c>
      <c r="KPT2" s="3" t="s">
        <v>503</v>
      </c>
      <c r="KPU2" s="3" t="s">
        <v>3845</v>
      </c>
      <c r="KPV2" s="3" t="s">
        <v>4914</v>
      </c>
      <c r="KPW2" s="3" t="s">
        <v>5965</v>
      </c>
      <c r="KPX2" s="3" t="s">
        <v>1677</v>
      </c>
      <c r="KPY2" s="3" t="s">
        <v>1605</v>
      </c>
      <c r="KPZ2" s="3" t="s">
        <v>5720</v>
      </c>
      <c r="KQA2" s="3" t="s">
        <v>4997</v>
      </c>
      <c r="KQB2" s="3" t="s">
        <v>3695</v>
      </c>
      <c r="KQC2" s="3" t="s">
        <v>6870</v>
      </c>
      <c r="KQD2" s="3" t="s">
        <v>2127</v>
      </c>
      <c r="KQE2" s="3" t="s">
        <v>9809</v>
      </c>
      <c r="KQF2" s="3" t="s">
        <v>5654</v>
      </c>
      <c r="KQG2" s="3" t="s">
        <v>1575</v>
      </c>
      <c r="KQH2" s="3" t="s">
        <v>2750</v>
      </c>
      <c r="KQI2" s="3" t="s">
        <v>6115</v>
      </c>
      <c r="KQJ2" s="3" t="s">
        <v>1827</v>
      </c>
      <c r="KQK2" s="3" t="s">
        <v>2231</v>
      </c>
      <c r="KQL2" s="3" t="s">
        <v>2017</v>
      </c>
      <c r="KQM2" s="3" t="s">
        <v>2875</v>
      </c>
      <c r="KQN2" s="3" t="s">
        <v>2155</v>
      </c>
      <c r="KQO2" s="3" t="s">
        <v>833</v>
      </c>
      <c r="KQP2" s="3" t="s">
        <v>708</v>
      </c>
      <c r="KQQ2" s="3" t="s">
        <v>5746</v>
      </c>
      <c r="KQR2" s="3" t="s">
        <v>1879</v>
      </c>
      <c r="KQS2" s="3" t="s">
        <v>2473</v>
      </c>
      <c r="KQT2" s="3" t="s">
        <v>1917</v>
      </c>
      <c r="KQU2" s="3" t="s">
        <v>1495</v>
      </c>
      <c r="KQV2" s="3" t="s">
        <v>4373</v>
      </c>
      <c r="KQW2" s="3" t="s">
        <v>3452</v>
      </c>
      <c r="KQX2" s="3" t="s">
        <v>1024</v>
      </c>
      <c r="KQY2" s="3" t="s">
        <v>3272</v>
      </c>
      <c r="KQZ2" s="3" t="s">
        <v>3476</v>
      </c>
      <c r="KRA2" s="3" t="s">
        <v>2943</v>
      </c>
      <c r="KRB2" s="3" t="s">
        <v>2231</v>
      </c>
      <c r="KRC2" s="3" t="s">
        <v>4481</v>
      </c>
      <c r="KRD2" s="3" t="s">
        <v>6298</v>
      </c>
      <c r="KRE2" s="3" t="s">
        <v>1263</v>
      </c>
      <c r="KRF2" s="3" t="s">
        <v>2870</v>
      </c>
      <c r="KRG2" s="3" t="s">
        <v>1827</v>
      </c>
      <c r="KRH2" s="3" t="s">
        <v>1835</v>
      </c>
      <c r="KRI2" s="3" t="s">
        <v>2866</v>
      </c>
      <c r="KRJ2" s="3" t="s">
        <v>4990</v>
      </c>
      <c r="KRK2" s="3" t="s">
        <v>248</v>
      </c>
      <c r="KRL2" s="3" t="s">
        <v>2793</v>
      </c>
      <c r="KRM2" s="3" t="s">
        <v>248</v>
      </c>
      <c r="KRN2" s="3" t="s">
        <v>3269</v>
      </c>
      <c r="KRO2" s="3" t="s">
        <v>6800</v>
      </c>
      <c r="KRP2" s="3" t="s">
        <v>2020</v>
      </c>
      <c r="KRQ2" s="3" t="s">
        <v>2020</v>
      </c>
      <c r="KRR2" s="3" t="s">
        <v>1115</v>
      </c>
      <c r="KRS2" s="3" t="s">
        <v>1265</v>
      </c>
      <c r="KRT2" s="3" t="s">
        <v>2496</v>
      </c>
      <c r="KRU2" s="3" t="s">
        <v>2770</v>
      </c>
      <c r="KRV2" s="3" t="s">
        <v>4124</v>
      </c>
      <c r="KRW2" s="3" t="s">
        <v>5177</v>
      </c>
      <c r="KRX2" s="3" t="s">
        <v>3543</v>
      </c>
      <c r="KRY2" s="3" t="s">
        <v>212</v>
      </c>
      <c r="KRZ2" s="3" t="s">
        <v>2251</v>
      </c>
      <c r="KSA2" s="3" t="s">
        <v>7586</v>
      </c>
      <c r="KSB2" s="3" t="s">
        <v>3254</v>
      </c>
      <c r="KSC2" s="3" t="s">
        <v>440</v>
      </c>
      <c r="KSD2" s="3" t="s">
        <v>2165</v>
      </c>
      <c r="KSE2" s="3" t="s">
        <v>2037</v>
      </c>
      <c r="KSF2" s="3" t="s">
        <v>5225</v>
      </c>
      <c r="KSG2" s="3" t="s">
        <v>1554</v>
      </c>
      <c r="KSH2" s="3" t="s">
        <v>1665</v>
      </c>
      <c r="KSI2" s="3" t="s">
        <v>4485</v>
      </c>
      <c r="KSJ2" s="3" t="s">
        <v>1478</v>
      </c>
      <c r="KSK2" s="3" t="s">
        <v>2376</v>
      </c>
      <c r="KSL2" s="3" t="s">
        <v>2325</v>
      </c>
      <c r="KSM2" s="3" t="s">
        <v>156</v>
      </c>
      <c r="KSN2" s="3" t="s">
        <v>676</v>
      </c>
      <c r="KSO2" s="3" t="s">
        <v>2184</v>
      </c>
      <c r="KSP2" s="3" t="s">
        <v>5252</v>
      </c>
      <c r="KSQ2" s="3" t="s">
        <v>3937</v>
      </c>
      <c r="KSR2" s="3" t="s">
        <v>4677</v>
      </c>
      <c r="KSS2" s="3" t="s">
        <v>8123</v>
      </c>
      <c r="KST2" s="3" t="s">
        <v>3980</v>
      </c>
      <c r="KSU2" s="3" t="s">
        <v>2549</v>
      </c>
      <c r="KSV2" s="3" t="s">
        <v>6631</v>
      </c>
      <c r="KSW2" s="3" t="s">
        <v>2737</v>
      </c>
      <c r="KSX2" s="3" t="s">
        <v>1573</v>
      </c>
      <c r="KSY2" s="3" t="s">
        <v>2656</v>
      </c>
      <c r="KSZ2" s="3" t="s">
        <v>3585</v>
      </c>
      <c r="KTA2" s="3" t="s">
        <v>3595</v>
      </c>
      <c r="KTB2" s="3" t="s">
        <v>1311</v>
      </c>
      <c r="KTC2" s="3" t="s">
        <v>9568</v>
      </c>
      <c r="KTD2" s="3" t="s">
        <v>9084</v>
      </c>
      <c r="KTE2" s="3" t="s">
        <v>2740</v>
      </c>
      <c r="KTF2" s="3" t="s">
        <v>581</v>
      </c>
      <c r="KTG2" s="3" t="s">
        <v>4197</v>
      </c>
      <c r="KTH2" s="3" t="s">
        <v>915</v>
      </c>
      <c r="KTI2" s="3" t="s">
        <v>3527</v>
      </c>
      <c r="KTJ2" s="3" t="s">
        <v>4688</v>
      </c>
      <c r="KTK2" s="3" t="s">
        <v>4962</v>
      </c>
      <c r="KTL2" s="3" t="s">
        <v>1906</v>
      </c>
      <c r="KTM2" s="3" t="s">
        <v>4365</v>
      </c>
      <c r="KTN2" s="3" t="s">
        <v>2150</v>
      </c>
      <c r="KTO2" s="3" t="s">
        <v>2184</v>
      </c>
      <c r="KTP2" s="3" t="s">
        <v>3201</v>
      </c>
      <c r="KTQ2" s="3" t="s">
        <v>3378</v>
      </c>
      <c r="KTR2" s="3" t="s">
        <v>2448</v>
      </c>
      <c r="KTS2" s="3" t="s">
        <v>1957</v>
      </c>
      <c r="KTT2" s="3" t="s">
        <v>165</v>
      </c>
      <c r="KTU2" s="3" t="s">
        <v>4402</v>
      </c>
      <c r="KTV2" s="3" t="s">
        <v>3695</v>
      </c>
      <c r="KTW2" s="3" t="s">
        <v>1614</v>
      </c>
      <c r="KTX2" s="3" t="s">
        <v>3356</v>
      </c>
      <c r="KTY2" s="3" t="s">
        <v>4571</v>
      </c>
      <c r="KTZ2" s="3" t="s">
        <v>5557</v>
      </c>
      <c r="KUA2" s="3" t="s">
        <v>5841</v>
      </c>
      <c r="KUB2" s="3" t="s">
        <v>1324</v>
      </c>
      <c r="KUC2" s="3" t="s">
        <v>2498</v>
      </c>
      <c r="KUD2" s="3" t="s">
        <v>1148</v>
      </c>
      <c r="KUE2" s="3" t="s">
        <v>917</v>
      </c>
      <c r="KUF2" s="3" t="s">
        <v>2893</v>
      </c>
      <c r="KUG2" s="3" t="s">
        <v>2356</v>
      </c>
      <c r="KUH2" s="3" t="s">
        <v>5223</v>
      </c>
      <c r="KUI2" s="3" t="s">
        <v>2595</v>
      </c>
      <c r="KUJ2" s="3" t="s">
        <v>3216</v>
      </c>
      <c r="KUK2" s="3" t="s">
        <v>2897</v>
      </c>
      <c r="KUL2" s="3" t="s">
        <v>6532</v>
      </c>
      <c r="KUM2" s="3" t="s">
        <v>303</v>
      </c>
      <c r="KUN2" s="3" t="s">
        <v>1013</v>
      </c>
      <c r="KUO2" s="3" t="s">
        <v>3317</v>
      </c>
      <c r="KUP2" s="3" t="s">
        <v>4099</v>
      </c>
      <c r="KUQ2" s="3" t="s">
        <v>5347</v>
      </c>
      <c r="KUR2" s="3" t="s">
        <v>1434</v>
      </c>
      <c r="KUS2" s="3" t="s">
        <v>4057</v>
      </c>
      <c r="KUT2" s="3" t="s">
        <v>3309</v>
      </c>
      <c r="KUU2" s="3" t="s">
        <v>4368</v>
      </c>
      <c r="KUV2" s="3" t="s">
        <v>6374</v>
      </c>
      <c r="KUW2" s="3" t="s">
        <v>6784</v>
      </c>
      <c r="KUX2" s="3" t="s">
        <v>2870</v>
      </c>
      <c r="KUY2" s="3" t="s">
        <v>2293</v>
      </c>
      <c r="KUZ2" s="3" t="s">
        <v>4631</v>
      </c>
      <c r="KVA2" s="3" t="s">
        <v>4891</v>
      </c>
      <c r="KVB2" s="3" t="s">
        <v>3970</v>
      </c>
      <c r="KVC2" s="3" t="s">
        <v>313</v>
      </c>
      <c r="KVD2" s="3" t="s">
        <v>5083</v>
      </c>
      <c r="KVE2" s="3" t="s">
        <v>5559</v>
      </c>
      <c r="KVF2" s="3" t="s">
        <v>2860</v>
      </c>
      <c r="KVG2" s="3" t="s">
        <v>1731</v>
      </c>
      <c r="KVH2" s="3" t="s">
        <v>5384</v>
      </c>
      <c r="KVI2" s="3" t="s">
        <v>7257</v>
      </c>
      <c r="KVJ2" s="3" t="s">
        <v>1513</v>
      </c>
      <c r="KVK2" s="3" t="s">
        <v>3182</v>
      </c>
      <c r="KVL2" s="3" t="s">
        <v>1130</v>
      </c>
      <c r="KVM2" s="3" t="s">
        <v>2929</v>
      </c>
      <c r="KVN2" s="3" t="s">
        <v>7705</v>
      </c>
      <c r="KVO2" s="3" t="s">
        <v>2182</v>
      </c>
      <c r="KVP2" s="3" t="s">
        <v>3189</v>
      </c>
      <c r="KVQ2" s="3" t="s">
        <v>2311</v>
      </c>
      <c r="KVR2" s="3" t="s">
        <v>374</v>
      </c>
      <c r="KVS2" s="3" t="s">
        <v>1955</v>
      </c>
      <c r="KVT2" s="3" t="s">
        <v>1306</v>
      </c>
      <c r="KVU2" s="3" t="s">
        <v>1367</v>
      </c>
      <c r="KVV2" s="3" t="s">
        <v>1701</v>
      </c>
      <c r="KVW2" s="3" t="s">
        <v>10521</v>
      </c>
      <c r="KVX2" s="3" t="s">
        <v>4368</v>
      </c>
      <c r="KVY2" s="3" t="s">
        <v>2536</v>
      </c>
      <c r="KVZ2" s="3" t="s">
        <v>3293</v>
      </c>
      <c r="KWA2" s="3" t="s">
        <v>3458</v>
      </c>
      <c r="KWB2" s="3" t="s">
        <v>1872</v>
      </c>
      <c r="KWC2" s="3" t="s">
        <v>3460</v>
      </c>
      <c r="KWD2" s="3" t="s">
        <v>1648</v>
      </c>
      <c r="KWE2" s="3" t="s">
        <v>4888</v>
      </c>
      <c r="KWF2" s="3" t="s">
        <v>3057</v>
      </c>
      <c r="KWG2" s="3" t="s">
        <v>545</v>
      </c>
      <c r="KWH2" s="3" t="s">
        <v>4591</v>
      </c>
      <c r="KWI2" s="3" t="s">
        <v>1761</v>
      </c>
      <c r="KWJ2" s="3" t="s">
        <v>2788</v>
      </c>
      <c r="KWK2" s="3" t="s">
        <v>2755</v>
      </c>
      <c r="KWL2" s="3" t="s">
        <v>593</v>
      </c>
      <c r="KWM2" s="3" t="s">
        <v>988</v>
      </c>
      <c r="KWN2" s="3" t="s">
        <v>2306</v>
      </c>
      <c r="KWO2" s="3" t="s">
        <v>2818</v>
      </c>
      <c r="KWP2" s="3" t="s">
        <v>3352</v>
      </c>
      <c r="KWQ2" s="3" t="s">
        <v>6279</v>
      </c>
      <c r="KWR2" s="3" t="s">
        <v>940</v>
      </c>
      <c r="KWS2" s="3" t="s">
        <v>917</v>
      </c>
      <c r="KWT2" s="3" t="s">
        <v>531</v>
      </c>
      <c r="KWU2" s="3" t="s">
        <v>6817</v>
      </c>
      <c r="KWV2" s="3" t="s">
        <v>2653</v>
      </c>
      <c r="KWW2" s="3" t="s">
        <v>1919</v>
      </c>
      <c r="KWX2" s="3" t="s">
        <v>3159</v>
      </c>
      <c r="KWY2" s="3" t="s">
        <v>3191</v>
      </c>
      <c r="KWZ2" s="3" t="s">
        <v>9568</v>
      </c>
      <c r="KXA2" s="3" t="s">
        <v>1400</v>
      </c>
      <c r="KXB2" s="3" t="s">
        <v>3932</v>
      </c>
      <c r="KXC2" s="3" t="s">
        <v>2388</v>
      </c>
      <c r="KXD2" s="3" t="s">
        <v>869</v>
      </c>
      <c r="KXE2" s="3" t="s">
        <v>2703</v>
      </c>
      <c r="KXF2" s="3" t="s">
        <v>3149</v>
      </c>
      <c r="KXG2" s="3" t="s">
        <v>4250</v>
      </c>
      <c r="KXH2" s="3" t="s">
        <v>2184</v>
      </c>
      <c r="KXI2" s="3" t="s">
        <v>531</v>
      </c>
      <c r="KXJ2" s="3" t="s">
        <v>9601</v>
      </c>
      <c r="KXK2" s="3" t="s">
        <v>3582</v>
      </c>
      <c r="KXL2" s="3" t="s">
        <v>393</v>
      </c>
      <c r="KXM2" s="3" t="s">
        <v>3540</v>
      </c>
      <c r="KXN2" s="3" t="s">
        <v>4373</v>
      </c>
      <c r="KXO2" s="3" t="s">
        <v>3184</v>
      </c>
      <c r="KXP2" s="3" t="s">
        <v>2937</v>
      </c>
      <c r="KXQ2" s="3" t="s">
        <v>5177</v>
      </c>
      <c r="KXR2" s="3" t="s">
        <v>1844</v>
      </c>
      <c r="KXS2" s="3" t="s">
        <v>318</v>
      </c>
      <c r="KXT2" s="3" t="s">
        <v>437</v>
      </c>
      <c r="KXU2" s="3" t="s">
        <v>930</v>
      </c>
      <c r="KXV2" s="3" t="s">
        <v>2003</v>
      </c>
      <c r="KXW2" s="3" t="s">
        <v>165</v>
      </c>
      <c r="KXX2" s="3" t="s">
        <v>4247</v>
      </c>
      <c r="KXY2" s="3" t="s">
        <v>1251</v>
      </c>
      <c r="KXZ2" s="3" t="s">
        <v>5866</v>
      </c>
      <c r="KYA2" s="3" t="s">
        <v>3246</v>
      </c>
      <c r="KYB2" s="3" t="s">
        <v>3958</v>
      </c>
      <c r="KYC2" s="3" t="s">
        <v>1072</v>
      </c>
      <c r="KYD2" s="3" t="s">
        <v>1862</v>
      </c>
      <c r="KYE2" s="3" t="s">
        <v>2343</v>
      </c>
      <c r="KYF2" s="3" t="s">
        <v>1142</v>
      </c>
      <c r="KYG2" s="3" t="s">
        <v>5022</v>
      </c>
      <c r="KYH2" s="3" t="s">
        <v>986</v>
      </c>
      <c r="KYI2" s="3" t="s">
        <v>5577</v>
      </c>
      <c r="KYJ2" s="3" t="s">
        <v>4891</v>
      </c>
      <c r="KYK2" s="3" t="s">
        <v>1174</v>
      </c>
      <c r="KYL2" s="3" t="s">
        <v>2511</v>
      </c>
      <c r="KYM2" s="3" t="s">
        <v>4139</v>
      </c>
      <c r="KYN2" s="3" t="s">
        <v>1788</v>
      </c>
      <c r="KYO2" s="3" t="s">
        <v>2171</v>
      </c>
      <c r="KYP2" s="3" t="s">
        <v>3937</v>
      </c>
      <c r="KYQ2" s="3" t="s">
        <v>3791</v>
      </c>
      <c r="KYR2" s="3" t="s">
        <v>5359</v>
      </c>
      <c r="KYS2" s="3" t="s">
        <v>2822</v>
      </c>
      <c r="KYT2" s="3" t="s">
        <v>4742</v>
      </c>
      <c r="KYU2" s="3" t="s">
        <v>4139</v>
      </c>
      <c r="KYV2" s="3" t="s">
        <v>1068</v>
      </c>
      <c r="KYW2" s="3" t="s">
        <v>9568</v>
      </c>
      <c r="KYX2" s="3" t="s">
        <v>2522</v>
      </c>
      <c r="KYY2" s="3" t="s">
        <v>2465</v>
      </c>
      <c r="KYZ2" s="3" t="s">
        <v>911</v>
      </c>
      <c r="KZA2" s="3" t="s">
        <v>3749</v>
      </c>
      <c r="KZB2" s="3" t="s">
        <v>1585</v>
      </c>
      <c r="KZC2" s="3" t="s">
        <v>3628</v>
      </c>
      <c r="KZD2" s="3" t="s">
        <v>1515</v>
      </c>
      <c r="KZE2" s="3" t="s">
        <v>1651</v>
      </c>
      <c r="KZF2" s="3" t="s">
        <v>359</v>
      </c>
      <c r="KZG2" s="3" t="s">
        <v>3709</v>
      </c>
      <c r="KZH2" s="3" t="s">
        <v>4124</v>
      </c>
      <c r="KZI2" s="3" t="s">
        <v>2478</v>
      </c>
      <c r="KZJ2" s="3" t="s">
        <v>3545</v>
      </c>
      <c r="KZK2" s="3" t="s">
        <v>6115</v>
      </c>
      <c r="KZL2" s="3" t="s">
        <v>4412</v>
      </c>
      <c r="KZM2" s="3" t="s">
        <v>2577</v>
      </c>
      <c r="KZN2" s="3" t="s">
        <v>2478</v>
      </c>
      <c r="KZO2" s="3" t="s">
        <v>3082</v>
      </c>
      <c r="KZP2" s="3" t="s">
        <v>1130</v>
      </c>
      <c r="KZQ2" s="3" t="s">
        <v>4964</v>
      </c>
      <c r="KZR2" s="3" t="s">
        <v>6845</v>
      </c>
      <c r="KZS2" s="3" t="s">
        <v>1938</v>
      </c>
      <c r="KZT2" s="3" t="s">
        <v>225</v>
      </c>
      <c r="KZU2" s="3" t="s">
        <v>3609</v>
      </c>
      <c r="KZV2" s="3" t="s">
        <v>1533</v>
      </c>
      <c r="KZW2" s="3" t="s">
        <v>2681</v>
      </c>
      <c r="KZX2" s="3" t="s">
        <v>1978</v>
      </c>
      <c r="KZY2" s="3" t="s">
        <v>2277</v>
      </c>
      <c r="KZZ2" s="3" t="s">
        <v>3825</v>
      </c>
      <c r="LAA2" s="3" t="s">
        <v>619</v>
      </c>
      <c r="LAB2" s="3" t="s">
        <v>2017</v>
      </c>
      <c r="LAC2" s="3" t="s">
        <v>374</v>
      </c>
      <c r="LAD2" s="3" t="s">
        <v>5281</v>
      </c>
      <c r="LAE2" s="3" t="s">
        <v>3043</v>
      </c>
      <c r="LAF2" s="3" t="s">
        <v>10035</v>
      </c>
      <c r="LAG2" s="3" t="s">
        <v>1758</v>
      </c>
      <c r="LAH2" s="3" t="s">
        <v>1328</v>
      </c>
      <c r="LAI2" s="3" t="s">
        <v>2316</v>
      </c>
      <c r="LAJ2" s="3" t="s">
        <v>2705</v>
      </c>
      <c r="LAK2" s="3" t="s">
        <v>10035</v>
      </c>
      <c r="LAL2" s="3" t="s">
        <v>5353</v>
      </c>
      <c r="LAM2" s="3" t="s">
        <v>1060</v>
      </c>
      <c r="LAN2" s="3" t="s">
        <v>2443</v>
      </c>
      <c r="LAO2" s="3" t="s">
        <v>3149</v>
      </c>
      <c r="LAP2" s="3" t="s">
        <v>2597</v>
      </c>
      <c r="LAQ2" s="3" t="s">
        <v>5837</v>
      </c>
      <c r="LAR2" s="3" t="s">
        <v>2667</v>
      </c>
      <c r="LAS2" s="3" t="s">
        <v>1591</v>
      </c>
      <c r="LAT2" s="3" t="s">
        <v>3757</v>
      </c>
      <c r="LAU2" s="3" t="s">
        <v>1115</v>
      </c>
      <c r="LAV2" s="3" t="s">
        <v>6311</v>
      </c>
      <c r="LAW2" s="3" t="s">
        <v>3452</v>
      </c>
      <c r="LAX2" s="3" t="s">
        <v>1810</v>
      </c>
      <c r="LAY2" s="3" t="s">
        <v>6733</v>
      </c>
      <c r="LAZ2" s="3" t="s">
        <v>4914</v>
      </c>
      <c r="LBA2" s="3" t="s">
        <v>721</v>
      </c>
      <c r="LBB2" s="3" t="s">
        <v>944</v>
      </c>
      <c r="LBC2" s="3" t="s">
        <v>2536</v>
      </c>
      <c r="LBD2" s="3" t="s">
        <v>2178</v>
      </c>
      <c r="LBE2" s="3" t="s">
        <v>1914</v>
      </c>
      <c r="LBF2" s="3" t="s">
        <v>2116</v>
      </c>
      <c r="LBG2" s="3" t="s">
        <v>91</v>
      </c>
      <c r="LBH2" s="3" t="s">
        <v>3922</v>
      </c>
      <c r="LBI2" s="3" t="s">
        <v>3045</v>
      </c>
      <c r="LBJ2" s="3" t="s">
        <v>1487</v>
      </c>
      <c r="LBK2" s="3" t="s">
        <v>8407</v>
      </c>
      <c r="LBL2" s="3" t="s">
        <v>3686</v>
      </c>
      <c r="LBM2" s="3" t="s">
        <v>3721</v>
      </c>
      <c r="LBN2" s="3" t="s">
        <v>7142</v>
      </c>
      <c r="LBO2" s="3" t="s">
        <v>1467</v>
      </c>
      <c r="LBP2" s="3" t="s">
        <v>4324</v>
      </c>
      <c r="LBQ2" s="3" t="s">
        <v>988</v>
      </c>
      <c r="LBR2" s="3" t="s">
        <v>4865</v>
      </c>
      <c r="LBS2" s="3" t="s">
        <v>5930</v>
      </c>
      <c r="LBT2" s="3" t="s">
        <v>4335</v>
      </c>
      <c r="LBU2" s="3" t="s">
        <v>3934</v>
      </c>
      <c r="LBV2" s="3" t="s">
        <v>212</v>
      </c>
      <c r="LBW2" s="3" t="s">
        <v>2123</v>
      </c>
      <c r="LBX2" s="3" t="s">
        <v>723</v>
      </c>
      <c r="LBY2" s="3" t="s">
        <v>1554</v>
      </c>
      <c r="LBZ2" s="3" t="s">
        <v>7817</v>
      </c>
      <c r="LCA2" s="3" t="s">
        <v>1089</v>
      </c>
      <c r="LCB2" s="3" t="s">
        <v>696</v>
      </c>
      <c r="LCC2" s="3" t="s">
        <v>5359</v>
      </c>
      <c r="LCD2" s="3" t="s">
        <v>3867</v>
      </c>
      <c r="LCE2" s="3" t="s">
        <v>2450</v>
      </c>
      <c r="LCF2" s="3" t="s">
        <v>3648</v>
      </c>
      <c r="LCG2" s="3" t="s">
        <v>3980</v>
      </c>
      <c r="LCH2" s="3" t="s">
        <v>2818</v>
      </c>
      <c r="LCI2" s="3" t="s">
        <v>3120</v>
      </c>
      <c r="LCJ2" s="3" t="s">
        <v>6184</v>
      </c>
      <c r="LCK2" s="3" t="s">
        <v>4005</v>
      </c>
      <c r="LCL2" s="3" t="s">
        <v>185</v>
      </c>
      <c r="LCM2" s="3" t="s">
        <v>2990</v>
      </c>
      <c r="LCN2" s="3" t="s">
        <v>2271</v>
      </c>
      <c r="LCO2" s="3" t="s">
        <v>1050</v>
      </c>
      <c r="LCP2" s="3" t="s">
        <v>1306</v>
      </c>
      <c r="LCQ2" s="3" t="s">
        <v>3164</v>
      </c>
      <c r="LCR2" s="3" t="s">
        <v>3123</v>
      </c>
      <c r="LCS2" s="3" t="s">
        <v>2296</v>
      </c>
      <c r="LCT2" s="3" t="s">
        <v>2893</v>
      </c>
      <c r="LCU2" s="3" t="s">
        <v>616</v>
      </c>
      <c r="LCV2" s="3" t="s">
        <v>3883</v>
      </c>
      <c r="LCW2" s="3" t="s">
        <v>185</v>
      </c>
      <c r="LCX2" s="3" t="s">
        <v>1716</v>
      </c>
      <c r="LCY2" s="3" t="s">
        <v>3117</v>
      </c>
      <c r="LCZ2" s="3" t="s">
        <v>1627</v>
      </c>
      <c r="LDA2" s="3" t="s">
        <v>1473</v>
      </c>
      <c r="LDB2" s="3" t="s">
        <v>4139</v>
      </c>
      <c r="LDC2" s="3" t="s">
        <v>2017</v>
      </c>
      <c r="LDD2" s="3" t="s">
        <v>475</v>
      </c>
      <c r="LDE2" s="3" t="s">
        <v>906</v>
      </c>
      <c r="LDF2" s="3" t="s">
        <v>2713</v>
      </c>
      <c r="LDG2" s="3" t="s">
        <v>8029</v>
      </c>
      <c r="LDH2" s="3" t="s">
        <v>1812</v>
      </c>
      <c r="LDI2" s="3" t="s">
        <v>1353</v>
      </c>
      <c r="LDJ2" s="3" t="s">
        <v>3274</v>
      </c>
      <c r="LDK2" s="3" t="s">
        <v>2697</v>
      </c>
      <c r="LDL2" s="3" t="s">
        <v>4089</v>
      </c>
      <c r="LDM2" s="3" t="s">
        <v>2453</v>
      </c>
      <c r="LDN2" s="3" t="s">
        <v>1331</v>
      </c>
      <c r="LDO2" s="3" t="s">
        <v>3406</v>
      </c>
      <c r="LDP2" s="3" t="s">
        <v>2866</v>
      </c>
      <c r="LDQ2" s="3" t="s">
        <v>2683</v>
      </c>
      <c r="LDR2" s="3" t="s">
        <v>1612</v>
      </c>
      <c r="LDS2" s="3" t="s">
        <v>9459</v>
      </c>
      <c r="LDT2" s="3" t="s">
        <v>3381</v>
      </c>
      <c r="LDU2" s="3" t="s">
        <v>2155</v>
      </c>
      <c r="LDV2" s="3" t="s">
        <v>605</v>
      </c>
      <c r="LDW2" s="3" t="s">
        <v>4464</v>
      </c>
      <c r="LDX2" s="3" t="s">
        <v>3719</v>
      </c>
      <c r="LDY2" s="3" t="s">
        <v>2039</v>
      </c>
      <c r="LDZ2" s="3" t="s">
        <v>7789</v>
      </c>
      <c r="LEA2" s="3" t="s">
        <v>2525</v>
      </c>
      <c r="LEB2" s="3" t="s">
        <v>3293</v>
      </c>
      <c r="LEC2" s="3" t="s">
        <v>686</v>
      </c>
      <c r="LED2" s="3" t="s">
        <v>3367</v>
      </c>
      <c r="LEE2" s="3" t="s">
        <v>2048</v>
      </c>
      <c r="LEF2" s="3" t="s">
        <v>4111</v>
      </c>
      <c r="LEG2" s="3" t="s">
        <v>4057</v>
      </c>
      <c r="LEH2" s="3" t="s">
        <v>55</v>
      </c>
      <c r="LEI2" s="3" t="s">
        <v>2478</v>
      </c>
      <c r="LEJ2" s="3" t="s">
        <v>6791</v>
      </c>
      <c r="LEK2" s="3" t="s">
        <v>4846</v>
      </c>
      <c r="LEL2" s="3" t="s">
        <v>876</v>
      </c>
      <c r="LEM2" s="3" t="s">
        <v>5045</v>
      </c>
      <c r="LEN2" s="3" t="s">
        <v>952</v>
      </c>
      <c r="LEO2" s="3" t="s">
        <v>1363</v>
      </c>
      <c r="LEP2" s="3" t="s">
        <v>3387</v>
      </c>
      <c r="LEQ2" s="3" t="s">
        <v>4464</v>
      </c>
      <c r="LER2" s="3" t="s">
        <v>2860</v>
      </c>
      <c r="LES2" s="3" t="s">
        <v>4865</v>
      </c>
      <c r="LET2" s="3" t="s">
        <v>6177</v>
      </c>
      <c r="LEU2" s="3" t="s">
        <v>1692</v>
      </c>
      <c r="LEV2" s="3" t="s">
        <v>336</v>
      </c>
      <c r="LEW2" s="3" t="s">
        <v>2927</v>
      </c>
      <c r="LEX2" s="3" t="s">
        <v>6285</v>
      </c>
      <c r="LEY2" s="3" t="s">
        <v>3460</v>
      </c>
      <c r="LEZ2" s="3" t="s">
        <v>1949</v>
      </c>
      <c r="LFA2" s="3" t="s">
        <v>1419</v>
      </c>
      <c r="LFB2" s="3" t="s">
        <v>2409</v>
      </c>
      <c r="LFC2" s="3" t="s">
        <v>3850</v>
      </c>
      <c r="LFD2" s="3" t="s">
        <v>3008</v>
      </c>
      <c r="LFE2" s="3" t="s">
        <v>1498</v>
      </c>
      <c r="LFF2" s="3" t="s">
        <v>742</v>
      </c>
      <c r="LFG2" s="3" t="s">
        <v>2721</v>
      </c>
      <c r="LFH2" s="3" t="s">
        <v>2511</v>
      </c>
      <c r="LFI2" s="3" t="s">
        <v>963</v>
      </c>
      <c r="LFJ2" s="3" t="s">
        <v>5741</v>
      </c>
      <c r="LFK2" s="3" t="s">
        <v>887</v>
      </c>
      <c r="LFL2" s="3" t="s">
        <v>1360</v>
      </c>
      <c r="LFM2" s="3" t="s">
        <v>2560</v>
      </c>
      <c r="LFN2" s="3" t="s">
        <v>2551</v>
      </c>
      <c r="LFO2" s="3" t="s">
        <v>927</v>
      </c>
      <c r="LFP2" s="3" t="s">
        <v>563</v>
      </c>
      <c r="LFQ2" s="3" t="s">
        <v>1282</v>
      </c>
      <c r="LFR2" s="3" t="s">
        <v>742</v>
      </c>
      <c r="LFS2" s="3" t="s">
        <v>5930</v>
      </c>
      <c r="LFT2" s="3" t="s">
        <v>5198</v>
      </c>
      <c r="LFU2" s="3" t="s">
        <v>3698</v>
      </c>
      <c r="LFV2" s="3" t="s">
        <v>5126</v>
      </c>
      <c r="LFW2" s="3" t="s">
        <v>1731</v>
      </c>
      <c r="LFX2" s="3" t="s">
        <v>1901</v>
      </c>
      <c r="LFY2" s="3" t="s">
        <v>585</v>
      </c>
      <c r="LFZ2" s="3" t="s">
        <v>5841</v>
      </c>
      <c r="LGA2" s="3" t="s">
        <v>7074</v>
      </c>
      <c r="LGB2" s="3" t="s">
        <v>2943</v>
      </c>
      <c r="LGC2" s="3" t="s">
        <v>3892</v>
      </c>
      <c r="LGD2" s="3" t="s">
        <v>2999</v>
      </c>
      <c r="LGE2" s="3" t="s">
        <v>4300</v>
      </c>
      <c r="LGF2" s="3" t="s">
        <v>10521</v>
      </c>
      <c r="LGG2" s="3" t="s">
        <v>2285</v>
      </c>
      <c r="LGH2" s="3" t="s">
        <v>3435</v>
      </c>
      <c r="LGI2" s="3" t="s">
        <v>3538</v>
      </c>
      <c r="LGJ2" s="3" t="s">
        <v>1686</v>
      </c>
      <c r="LGK2" s="3" t="s">
        <v>8029</v>
      </c>
      <c r="LGL2" s="3" t="s">
        <v>605</v>
      </c>
      <c r="LGM2" s="3" t="s">
        <v>1967</v>
      </c>
      <c r="LGN2" s="3" t="s">
        <v>3519</v>
      </c>
      <c r="LGO2" s="3" t="s">
        <v>793</v>
      </c>
      <c r="LGP2" s="3" t="s">
        <v>5474</v>
      </c>
      <c r="LGQ2" s="3" t="s">
        <v>336</v>
      </c>
      <c r="LGR2" s="3" t="s">
        <v>267</v>
      </c>
      <c r="LGS2" s="3" t="s">
        <v>1303</v>
      </c>
      <c r="LGT2" s="3" t="s">
        <v>4285</v>
      </c>
      <c r="LGU2" s="3" t="s">
        <v>3829</v>
      </c>
      <c r="LGV2" s="3" t="s">
        <v>1560</v>
      </c>
      <c r="LGW2" s="3" t="s">
        <v>4888</v>
      </c>
      <c r="LGX2" s="3" t="s">
        <v>5953</v>
      </c>
      <c r="LGY2" s="3" t="s">
        <v>1925</v>
      </c>
      <c r="LGZ2" s="3" t="s">
        <v>2793</v>
      </c>
      <c r="LHA2" s="3" t="s">
        <v>2042</v>
      </c>
      <c r="LHB2" s="3" t="s">
        <v>4631</v>
      </c>
      <c r="LHC2" s="3" t="s">
        <v>3358</v>
      </c>
      <c r="LHD2" s="3" t="s">
        <v>4174</v>
      </c>
      <c r="LHE2" s="3" t="s">
        <v>2243</v>
      </c>
      <c r="LHF2" s="3" t="s">
        <v>5066</v>
      </c>
      <c r="LHG2" s="3" t="s">
        <v>4339</v>
      </c>
      <c r="LHH2" s="3" t="s">
        <v>8034</v>
      </c>
      <c r="LHI2" s="3" t="s">
        <v>2795</v>
      </c>
      <c r="LHJ2" s="3" t="s">
        <v>5308</v>
      </c>
      <c r="LHK2" s="3" t="s">
        <v>2909</v>
      </c>
      <c r="LHL2" s="3" t="s">
        <v>4541</v>
      </c>
      <c r="LHM2" s="3" t="s">
        <v>2783</v>
      </c>
      <c r="LHN2" s="3" t="s">
        <v>5445</v>
      </c>
      <c r="LHO2" s="3" t="s">
        <v>7335</v>
      </c>
      <c r="LHP2" s="3" t="s">
        <v>3441</v>
      </c>
      <c r="LHQ2" s="3" t="s">
        <v>2987</v>
      </c>
      <c r="LHR2" s="3" t="s">
        <v>3212</v>
      </c>
      <c r="LHS2" s="3" t="s">
        <v>6499</v>
      </c>
      <c r="LHT2" s="3" t="s">
        <v>2017</v>
      </c>
      <c r="LHU2" s="3" t="s">
        <v>1543</v>
      </c>
      <c r="LHV2" s="3" t="s">
        <v>605</v>
      </c>
      <c r="LHW2" s="3" t="s">
        <v>686</v>
      </c>
      <c r="LHX2" s="3" t="s">
        <v>1531</v>
      </c>
      <c r="LHY2" s="3" t="s">
        <v>5017</v>
      </c>
      <c r="LHZ2" s="3" t="s">
        <v>818</v>
      </c>
      <c r="LIA2" s="3" t="s">
        <v>2031</v>
      </c>
      <c r="LIB2" s="3" t="s">
        <v>1894</v>
      </c>
      <c r="LIC2" s="3" t="s">
        <v>1291</v>
      </c>
      <c r="LID2" s="3" t="s">
        <v>1912</v>
      </c>
      <c r="LIE2" s="3" t="s">
        <v>2713</v>
      </c>
      <c r="LIF2" s="3" t="s">
        <v>6327</v>
      </c>
      <c r="LIG2" s="3" t="s">
        <v>1395</v>
      </c>
      <c r="LIH2" s="3" t="s">
        <v>3829</v>
      </c>
      <c r="LII2" s="3" t="s">
        <v>4247</v>
      </c>
      <c r="LIJ2" s="3" t="s">
        <v>2306</v>
      </c>
      <c r="LIK2" s="3" t="s">
        <v>2760</v>
      </c>
      <c r="LIL2" s="3" t="s">
        <v>6920</v>
      </c>
      <c r="LIM2" s="3" t="s">
        <v>2287</v>
      </c>
      <c r="LIN2" s="3" t="s">
        <v>2967</v>
      </c>
      <c r="LIO2" s="3" t="s">
        <v>3761</v>
      </c>
      <c r="LIP2" s="3" t="s">
        <v>191</v>
      </c>
      <c r="LIQ2" s="3" t="s">
        <v>293</v>
      </c>
      <c r="LIR2" s="3" t="s">
        <v>1331</v>
      </c>
      <c r="LIS2" s="3" t="s">
        <v>4368</v>
      </c>
      <c r="LIT2" s="3" t="s">
        <v>5833</v>
      </c>
      <c r="LIU2" s="3" t="s">
        <v>1858</v>
      </c>
      <c r="LIV2" s="3" t="s">
        <v>3441</v>
      </c>
      <c r="LIW2" s="3" t="s">
        <v>4908</v>
      </c>
      <c r="LIX2" s="3" t="s">
        <v>1348</v>
      </c>
      <c r="LIY2" s="3" t="s">
        <v>2569</v>
      </c>
      <c r="LIZ2" s="3" t="s">
        <v>3100</v>
      </c>
      <c r="LJA2" s="3" t="s">
        <v>1536</v>
      </c>
      <c r="LJB2" s="3" t="s">
        <v>5079</v>
      </c>
      <c r="LJC2" s="3" t="s">
        <v>1548</v>
      </c>
      <c r="LJD2" s="3" t="s">
        <v>4287</v>
      </c>
      <c r="LJE2" s="3" t="s">
        <v>676</v>
      </c>
      <c r="LJF2" s="3" t="s">
        <v>1328</v>
      </c>
      <c r="LJG2" s="3" t="s">
        <v>3299</v>
      </c>
      <c r="LJH2" s="3" t="s">
        <v>733</v>
      </c>
      <c r="LJI2" s="3" t="s">
        <v>1263</v>
      </c>
      <c r="LJJ2" s="3" t="s">
        <v>5278</v>
      </c>
      <c r="LJK2" s="3" t="s">
        <v>1543</v>
      </c>
      <c r="LJL2" s="3" t="s">
        <v>1019</v>
      </c>
      <c r="LJM2" s="3" t="s">
        <v>6784</v>
      </c>
      <c r="LJN2" s="3" t="s">
        <v>2614</v>
      </c>
      <c r="LJO2" s="3" t="s">
        <v>5083</v>
      </c>
      <c r="LJP2" s="3" t="s">
        <v>1891</v>
      </c>
      <c r="LJQ2" s="3" t="s">
        <v>737</v>
      </c>
      <c r="LJR2" s="3" t="s">
        <v>3932</v>
      </c>
      <c r="LJS2" s="3" t="s">
        <v>3751</v>
      </c>
      <c r="LJT2" s="3" t="s">
        <v>4091</v>
      </c>
      <c r="LJU2" s="3" t="s">
        <v>4339</v>
      </c>
      <c r="LJV2" s="3" t="s">
        <v>1844</v>
      </c>
      <c r="LJW2" s="3" t="s">
        <v>1790</v>
      </c>
      <c r="LJX2" s="3" t="s">
        <v>2448</v>
      </c>
      <c r="LJY2" s="3" t="s">
        <v>5692</v>
      </c>
      <c r="LJZ2" s="3" t="s">
        <v>6073</v>
      </c>
      <c r="LKA2" s="3" t="s">
        <v>1447</v>
      </c>
      <c r="LKB2" s="3" t="s">
        <v>2243</v>
      </c>
      <c r="LKC2" s="3" t="s">
        <v>1239</v>
      </c>
      <c r="LKD2" s="3" t="s">
        <v>2911</v>
      </c>
      <c r="LKE2" s="3" t="s">
        <v>1070</v>
      </c>
      <c r="LKF2" s="3" t="s">
        <v>4608</v>
      </c>
      <c r="LKG2" s="3" t="s">
        <v>1899</v>
      </c>
      <c r="LKH2" s="3" t="s">
        <v>990</v>
      </c>
      <c r="LKI2" s="3" t="s">
        <v>3212</v>
      </c>
      <c r="LKJ2" s="3" t="s">
        <v>5022</v>
      </c>
      <c r="LKK2" s="3" t="s">
        <v>1543</v>
      </c>
      <c r="LKL2" s="3" t="s">
        <v>5286</v>
      </c>
      <c r="LKM2" s="3" t="s">
        <v>781</v>
      </c>
      <c r="LKN2" s="3" t="s">
        <v>3675</v>
      </c>
      <c r="LKO2" s="3" t="s">
        <v>3725</v>
      </c>
      <c r="LKP2" s="3" t="s">
        <v>10905</v>
      </c>
      <c r="LKQ2" s="3" t="s">
        <v>3901</v>
      </c>
      <c r="LKR2" s="3" t="s">
        <v>450</v>
      </c>
      <c r="LKS2" s="3" t="s">
        <v>2877</v>
      </c>
      <c r="LKT2" s="3" t="s">
        <v>2882</v>
      </c>
      <c r="LKU2" s="3" t="s">
        <v>175</v>
      </c>
      <c r="LKV2" s="3" t="s">
        <v>3075</v>
      </c>
      <c r="LKW2" s="3" t="s">
        <v>2891</v>
      </c>
      <c r="LKX2" s="3" t="s">
        <v>2150</v>
      </c>
      <c r="LKY2" s="3" t="s">
        <v>2182</v>
      </c>
      <c r="LKZ2" s="3" t="s">
        <v>2849</v>
      </c>
      <c r="LLA2" s="3" t="s">
        <v>3057</v>
      </c>
      <c r="LLB2" s="3" t="s">
        <v>1148</v>
      </c>
      <c r="LLC2" s="3" t="s">
        <v>5252</v>
      </c>
      <c r="LLD2" s="3" t="s">
        <v>328</v>
      </c>
      <c r="LLE2" s="3" t="s">
        <v>1761</v>
      </c>
      <c r="LLF2" s="3" t="s">
        <v>3711</v>
      </c>
      <c r="LLG2" s="3" t="s">
        <v>369</v>
      </c>
      <c r="LLH2" s="3" t="s">
        <v>2634</v>
      </c>
      <c r="LLI2" s="3" t="s">
        <v>3911</v>
      </c>
      <c r="LLJ2" s="3" t="s">
        <v>1151</v>
      </c>
      <c r="LLK2" s="3" t="s">
        <v>986</v>
      </c>
      <c r="LLL2" s="3" t="s">
        <v>5037</v>
      </c>
      <c r="LLM2" s="3" t="s">
        <v>5359</v>
      </c>
      <c r="LLN2" s="3" t="s">
        <v>3960</v>
      </c>
      <c r="LLO2" s="3" t="s">
        <v>3057</v>
      </c>
      <c r="LLP2" s="3" t="s">
        <v>346</v>
      </c>
      <c r="LLQ2" s="3" t="s">
        <v>2770</v>
      </c>
      <c r="LLR2" s="3" t="s">
        <v>4354</v>
      </c>
      <c r="LLS2" s="3" t="s">
        <v>3943</v>
      </c>
      <c r="LLT2" s="3" t="s">
        <v>2849</v>
      </c>
      <c r="LLU2" s="3" t="s">
        <v>3698</v>
      </c>
      <c r="LLV2" s="3" t="s">
        <v>4335</v>
      </c>
      <c r="LLW2" s="3" t="s">
        <v>415</v>
      </c>
      <c r="LLX2" s="3" t="s">
        <v>2866</v>
      </c>
      <c r="LLY2" s="3" t="s">
        <v>212</v>
      </c>
      <c r="LLZ2" s="3" t="s">
        <v>1554</v>
      </c>
      <c r="LMA2" s="3" t="s">
        <v>833</v>
      </c>
      <c r="LMB2" s="3" t="s">
        <v>1827</v>
      </c>
      <c r="LMC2" s="3" t="s">
        <v>3050</v>
      </c>
      <c r="LMD2" s="3" t="s">
        <v>3277</v>
      </c>
      <c r="LME2" s="3" t="s">
        <v>3034</v>
      </c>
      <c r="LMF2" s="3" t="s">
        <v>3510</v>
      </c>
      <c r="LMG2" s="3" t="s">
        <v>6184</v>
      </c>
      <c r="LMH2" s="3" t="s">
        <v>2946</v>
      </c>
      <c r="LMI2" s="3" t="s">
        <v>6733</v>
      </c>
      <c r="LMJ2" s="3" t="s">
        <v>2544</v>
      </c>
      <c r="LMK2" s="3" t="s">
        <v>2231</v>
      </c>
      <c r="LML2" s="3" t="s">
        <v>1522</v>
      </c>
      <c r="LMM2" s="3" t="s">
        <v>2902</v>
      </c>
      <c r="LMN2" s="3" t="s">
        <v>3123</v>
      </c>
      <c r="LMO2" s="3" t="s">
        <v>3232</v>
      </c>
      <c r="LMP2" s="3" t="s">
        <v>1142</v>
      </c>
      <c r="LMQ2" s="3" t="s">
        <v>4232</v>
      </c>
      <c r="LMR2" s="3" t="s">
        <v>1487</v>
      </c>
      <c r="LMS2" s="3" t="s">
        <v>3709</v>
      </c>
      <c r="LMT2" s="3" t="s">
        <v>9588</v>
      </c>
      <c r="LMU2" s="3" t="s">
        <v>10016</v>
      </c>
      <c r="LMV2" s="3" t="s">
        <v>3585</v>
      </c>
      <c r="LMW2" s="3" t="s">
        <v>5841</v>
      </c>
      <c r="LMX2" s="3" t="s">
        <v>2127</v>
      </c>
      <c r="LMY2" s="3" t="s">
        <v>4936</v>
      </c>
      <c r="LMZ2" s="3" t="s">
        <v>1086</v>
      </c>
      <c r="LNA2" s="3" t="s">
        <v>5953</v>
      </c>
      <c r="LNB2" s="3" t="s">
        <v>4444</v>
      </c>
      <c r="LNC2" s="3" t="s">
        <v>437</v>
      </c>
      <c r="LND2" s="3" t="s">
        <v>2760</v>
      </c>
      <c r="LNE2" s="3" t="s">
        <v>3876</v>
      </c>
      <c r="LNF2" s="3" t="s">
        <v>2818</v>
      </c>
      <c r="LNG2" s="3" t="s">
        <v>701</v>
      </c>
      <c r="LNH2" s="3" t="s">
        <v>3041</v>
      </c>
      <c r="LNI2" s="3" t="s">
        <v>688</v>
      </c>
      <c r="LNJ2" s="3" t="s">
        <v>2997</v>
      </c>
      <c r="LNK2" s="3" t="s">
        <v>2176</v>
      </c>
      <c r="LNL2" s="3" t="s">
        <v>3510</v>
      </c>
      <c r="LNM2" s="3" t="s">
        <v>2167</v>
      </c>
      <c r="LNN2" s="3" t="s">
        <v>3799</v>
      </c>
      <c r="LNO2" s="3" t="s">
        <v>1457</v>
      </c>
      <c r="LNP2" s="3" t="s">
        <v>1291</v>
      </c>
      <c r="LNQ2" s="3" t="s">
        <v>4402</v>
      </c>
      <c r="LNR2" s="3" t="s">
        <v>503</v>
      </c>
      <c r="LNS2" s="3" t="s">
        <v>4410</v>
      </c>
      <c r="LNT2" s="3" t="s">
        <v>1940</v>
      </c>
      <c r="LNU2" s="3" t="s">
        <v>3958</v>
      </c>
      <c r="LNV2" s="3" t="s">
        <v>3980</v>
      </c>
      <c r="LNW2" s="3" t="s">
        <v>2361</v>
      </c>
      <c r="LNX2" s="3" t="s">
        <v>2042</v>
      </c>
      <c r="LNY2" s="3" t="s">
        <v>1039</v>
      </c>
      <c r="LNZ2" s="3" t="s">
        <v>1498</v>
      </c>
      <c r="LOA2" s="3" t="s">
        <v>967</v>
      </c>
      <c r="LOB2" s="3" t="s">
        <v>2658</v>
      </c>
      <c r="LOC2" s="3" t="s">
        <v>982</v>
      </c>
      <c r="LOD2" s="3" t="s">
        <v>2066</v>
      </c>
      <c r="LOE2" s="3" t="s">
        <v>3585</v>
      </c>
      <c r="LOF2" s="3" t="s">
        <v>3934</v>
      </c>
      <c r="LOG2" s="3" t="s">
        <v>5343</v>
      </c>
      <c r="LOH2" s="3" t="s">
        <v>2111</v>
      </c>
      <c r="LOI2" s="3" t="s">
        <v>4139</v>
      </c>
      <c r="LOJ2" s="3" t="s">
        <v>4250</v>
      </c>
      <c r="LOK2" s="3" t="s">
        <v>1610</v>
      </c>
      <c r="LOL2" s="3" t="s">
        <v>2473</v>
      </c>
      <c r="LOM2" s="3" t="s">
        <v>2866</v>
      </c>
      <c r="LON2" s="3" t="s">
        <v>4460</v>
      </c>
      <c r="LOO2" s="3" t="s">
        <v>3458</v>
      </c>
      <c r="LOP2" s="3" t="s">
        <v>5122</v>
      </c>
      <c r="LOQ2" s="3" t="s">
        <v>6374</v>
      </c>
      <c r="LOR2" s="3" t="s">
        <v>3006</v>
      </c>
      <c r="LOS2" s="3" t="s">
        <v>2127</v>
      </c>
      <c r="LOT2" s="3" t="s">
        <v>3034</v>
      </c>
      <c r="LOU2" s="3" t="s">
        <v>1697</v>
      </c>
      <c r="LOV2" s="3" t="s">
        <v>1174</v>
      </c>
      <c r="LOW2" s="3" t="s">
        <v>3888</v>
      </c>
      <c r="LOX2" s="3" t="s">
        <v>4901</v>
      </c>
      <c r="LOY2" s="3" t="s">
        <v>3317</v>
      </c>
      <c r="LOZ2" s="3" t="s">
        <v>364</v>
      </c>
      <c r="LPA2" s="3" t="s">
        <v>3256</v>
      </c>
      <c r="LPB2" s="3" t="s">
        <v>6631</v>
      </c>
      <c r="LPC2" s="3" t="s">
        <v>2608</v>
      </c>
      <c r="LPD2" s="3" t="s">
        <v>1751</v>
      </c>
      <c r="LPE2" s="3" t="s">
        <v>1566</v>
      </c>
      <c r="LPF2" s="3" t="s">
        <v>2378</v>
      </c>
      <c r="LPG2" s="3" t="s">
        <v>1844</v>
      </c>
      <c r="LPH2" s="3" t="s">
        <v>3901</v>
      </c>
      <c r="LPI2" s="3" t="s">
        <v>1923</v>
      </c>
      <c r="LPJ2" s="3" t="s">
        <v>1751</v>
      </c>
      <c r="LPK2" s="3" t="s">
        <v>1478</v>
      </c>
      <c r="LPL2" s="3" t="s">
        <v>2027</v>
      </c>
      <c r="LPM2" s="3" t="s">
        <v>1363</v>
      </c>
      <c r="LPN2" s="3" t="s">
        <v>1964</v>
      </c>
      <c r="LPO2" s="3" t="s">
        <v>4091</v>
      </c>
      <c r="LPP2" s="3" t="s">
        <v>701</v>
      </c>
      <c r="LPQ2" s="3" t="s">
        <v>5577</v>
      </c>
      <c r="LPR2" s="3" t="s">
        <v>2318</v>
      </c>
      <c r="LPS2" s="3" t="s">
        <v>2091</v>
      </c>
      <c r="LPT2" s="3" t="s">
        <v>2303</v>
      </c>
      <c r="LPU2" s="3" t="s">
        <v>3786</v>
      </c>
      <c r="LPV2" s="3" t="s">
        <v>3888</v>
      </c>
      <c r="LPW2" s="3" t="s">
        <v>2012</v>
      </c>
      <c r="LPX2" s="3" t="s">
        <v>2904</v>
      </c>
      <c r="LPY2" s="3" t="s">
        <v>701</v>
      </c>
      <c r="LPZ2" s="3" t="s">
        <v>5323</v>
      </c>
      <c r="LQA2" s="3" t="s">
        <v>1436</v>
      </c>
      <c r="LQB2" s="3" t="s">
        <v>2113</v>
      </c>
      <c r="LQC2" s="3" t="s">
        <v>450</v>
      </c>
      <c r="LQD2" s="3" t="s">
        <v>667</v>
      </c>
      <c r="LQE2" s="3" t="s">
        <v>3600</v>
      </c>
      <c r="LQF2" s="3" t="s">
        <v>3066</v>
      </c>
      <c r="LQG2" s="3" t="s">
        <v>3510</v>
      </c>
      <c r="LQH2" s="3" t="s">
        <v>758</v>
      </c>
      <c r="LQI2" s="3" t="s">
        <v>2173</v>
      </c>
      <c r="LQJ2" s="3" t="s">
        <v>3052</v>
      </c>
      <c r="LQK2" s="3" t="s">
        <v>581</v>
      </c>
      <c r="LQL2" s="3" t="s">
        <v>9958</v>
      </c>
      <c r="LQM2" s="3" t="s">
        <v>2608</v>
      </c>
      <c r="LQN2" s="3" t="s">
        <v>3243</v>
      </c>
      <c r="LQO2" s="3" t="s">
        <v>6665</v>
      </c>
      <c r="LQP2" s="3" t="s">
        <v>55</v>
      </c>
      <c r="LQQ2" s="3" t="s">
        <v>2927</v>
      </c>
      <c r="LQR2" s="3" t="s">
        <v>1365</v>
      </c>
      <c r="LQS2" s="3" t="s">
        <v>64</v>
      </c>
      <c r="LQT2" s="3" t="s">
        <v>9568</v>
      </c>
      <c r="LQU2" s="3" t="s">
        <v>2879</v>
      </c>
      <c r="LQV2" s="3" t="s">
        <v>2687</v>
      </c>
      <c r="LQW2" s="3" t="s">
        <v>1821</v>
      </c>
      <c r="LQX2" s="3" t="s">
        <v>7705</v>
      </c>
      <c r="LQY2" s="3" t="s">
        <v>4868</v>
      </c>
      <c r="LQZ2" s="3" t="s">
        <v>6766</v>
      </c>
      <c r="LRA2" s="3" t="s">
        <v>3079</v>
      </c>
      <c r="LRB2" s="3" t="s">
        <v>5198</v>
      </c>
      <c r="LRC2" s="3" t="s">
        <v>1115</v>
      </c>
      <c r="LRD2" s="3" t="s">
        <v>3238</v>
      </c>
      <c r="LRE2" s="3" t="s">
        <v>6428</v>
      </c>
      <c r="LRF2" s="3" t="s">
        <v>7548</v>
      </c>
      <c r="LRG2" s="3" t="s">
        <v>4742</v>
      </c>
      <c r="LRH2" s="3" t="s">
        <v>3519</v>
      </c>
      <c r="LRI2" s="3" t="s">
        <v>2781</v>
      </c>
      <c r="LRJ2" s="3" t="s">
        <v>4139</v>
      </c>
      <c r="LRK2" s="3" t="s">
        <v>6166</v>
      </c>
      <c r="LRL2" s="3" t="s">
        <v>1518</v>
      </c>
      <c r="LRM2" s="3" t="s">
        <v>2505</v>
      </c>
      <c r="LRN2" s="3" t="s">
        <v>5654</v>
      </c>
      <c r="LRO2" s="3" t="s">
        <v>2465</v>
      </c>
      <c r="LRP2" s="3" t="s">
        <v>3288</v>
      </c>
      <c r="LRQ2" s="3" t="s">
        <v>4614</v>
      </c>
      <c r="LRR2" s="3" t="s">
        <v>6298</v>
      </c>
      <c r="LRS2" s="3" t="s">
        <v>1981</v>
      </c>
      <c r="LRT2" s="3" t="s">
        <v>1674</v>
      </c>
      <c r="LRU2" s="3" t="s">
        <v>5206</v>
      </c>
      <c r="LRV2" s="3" t="s">
        <v>2582</v>
      </c>
      <c r="LRW2" s="3" t="s">
        <v>230</v>
      </c>
      <c r="LRX2" s="3" t="s">
        <v>2313</v>
      </c>
      <c r="LRY2" s="3" t="s">
        <v>906</v>
      </c>
      <c r="LRZ2" s="3" t="s">
        <v>6177</v>
      </c>
      <c r="LSA2" s="3" t="s">
        <v>4844</v>
      </c>
      <c r="LSB2" s="3" t="s">
        <v>1241</v>
      </c>
      <c r="LSC2" s="3" t="s">
        <v>3534</v>
      </c>
      <c r="LSD2" s="3" t="s">
        <v>7290</v>
      </c>
      <c r="LSE2" s="3" t="s">
        <v>1522</v>
      </c>
      <c r="LSF2" s="3" t="s">
        <v>1936</v>
      </c>
      <c r="LSG2" s="3" t="s">
        <v>679</v>
      </c>
      <c r="LSH2" s="3" t="s">
        <v>3421</v>
      </c>
      <c r="LSI2" s="3" t="s">
        <v>4884</v>
      </c>
      <c r="LSJ2" s="3" t="s">
        <v>1388</v>
      </c>
      <c r="LSK2" s="3" t="s">
        <v>2306</v>
      </c>
      <c r="LSL2" s="3" t="s">
        <v>8011</v>
      </c>
      <c r="LSM2" s="3" t="s">
        <v>3072</v>
      </c>
      <c r="LSN2" s="3" t="s">
        <v>9958</v>
      </c>
      <c r="LSO2" s="3" t="s">
        <v>3214</v>
      </c>
      <c r="LSP2" s="3" t="s">
        <v>2897</v>
      </c>
      <c r="LSQ2" s="3" t="s">
        <v>3075</v>
      </c>
      <c r="LSR2" s="3" t="s">
        <v>4223</v>
      </c>
      <c r="LSS2" s="3" t="s">
        <v>6628</v>
      </c>
      <c r="LST2" s="3" t="s">
        <v>1019</v>
      </c>
      <c r="LSU2" s="3" t="s">
        <v>6285</v>
      </c>
      <c r="LSV2" s="3" t="s">
        <v>3430</v>
      </c>
      <c r="LSW2" s="3" t="s">
        <v>3698</v>
      </c>
      <c r="LSX2" s="3" t="s">
        <v>1495</v>
      </c>
      <c r="LSY2" s="3" t="s">
        <v>1990</v>
      </c>
      <c r="LSZ2" s="3" t="s">
        <v>2542</v>
      </c>
      <c r="LTA2" s="3" t="s">
        <v>5179</v>
      </c>
      <c r="LTB2" s="3" t="s">
        <v>1459</v>
      </c>
      <c r="LTC2" s="3" t="s">
        <v>6177</v>
      </c>
      <c r="LTD2" s="3" t="s">
        <v>2750</v>
      </c>
      <c r="LTE2" s="3" t="s">
        <v>2648</v>
      </c>
      <c r="LTF2" s="3" t="s">
        <v>1333</v>
      </c>
      <c r="LTG2" s="3" t="s">
        <v>1712</v>
      </c>
      <c r="LTH2" s="3" t="s">
        <v>6057</v>
      </c>
      <c r="LTI2" s="3" t="s">
        <v>1573</v>
      </c>
      <c r="LTJ2" s="3" t="s">
        <v>4124</v>
      </c>
      <c r="LTK2" s="3" t="s">
        <v>1495</v>
      </c>
      <c r="LTL2" s="3" t="s">
        <v>1228</v>
      </c>
      <c r="LTM2" s="3" t="s">
        <v>6206</v>
      </c>
      <c r="LTN2" s="3" t="s">
        <v>490</v>
      </c>
      <c r="LTO2" s="3" t="s">
        <v>2116</v>
      </c>
      <c r="LTP2" s="3" t="s">
        <v>3216</v>
      </c>
      <c r="LTQ2" s="3" t="s">
        <v>5953</v>
      </c>
      <c r="LTR2" s="3" t="s">
        <v>2127</v>
      </c>
      <c r="LTS2" s="3" t="s">
        <v>4507</v>
      </c>
      <c r="LTT2" s="3" t="s">
        <v>4844</v>
      </c>
      <c r="LTU2" s="3" t="s">
        <v>3090</v>
      </c>
      <c r="LTV2" s="3" t="s">
        <v>686</v>
      </c>
      <c r="LTW2" s="3" t="s">
        <v>2363</v>
      </c>
      <c r="LTX2" s="3" t="s">
        <v>701</v>
      </c>
      <c r="LTY2" s="3" t="s">
        <v>5712</v>
      </c>
      <c r="LTZ2" s="3" t="s">
        <v>1938</v>
      </c>
      <c r="LUA2" s="3" t="s">
        <v>1357</v>
      </c>
      <c r="LUB2" s="3" t="s">
        <v>2703</v>
      </c>
      <c r="LUC2" s="3" t="s">
        <v>749</v>
      </c>
      <c r="LUD2" s="3" t="s">
        <v>2489</v>
      </c>
      <c r="LUE2" s="3" t="s">
        <v>3707</v>
      </c>
      <c r="LUF2" s="3" t="s">
        <v>6186</v>
      </c>
      <c r="LUG2" s="3" t="s">
        <v>3381</v>
      </c>
      <c r="LUH2" s="3" t="s">
        <v>1665</v>
      </c>
      <c r="LUI2" s="3" t="s">
        <v>1467</v>
      </c>
      <c r="LUJ2" s="3" t="s">
        <v>2911</v>
      </c>
      <c r="LUK2" s="3" t="s">
        <v>1936</v>
      </c>
      <c r="LUL2" s="3" t="s">
        <v>3688</v>
      </c>
      <c r="LUM2" s="3" t="s">
        <v>3725</v>
      </c>
      <c r="LUN2" s="3" t="s">
        <v>427</v>
      </c>
      <c r="LUO2" s="3" t="s">
        <v>427</v>
      </c>
      <c r="LUP2" s="3" t="s">
        <v>6025</v>
      </c>
      <c r="LUQ2" s="3" t="s">
        <v>5198</v>
      </c>
      <c r="LUR2" s="3" t="s">
        <v>3345</v>
      </c>
      <c r="LUS2" s="3" t="s">
        <v>3960</v>
      </c>
      <c r="LUT2" s="3" t="s">
        <v>3450</v>
      </c>
      <c r="LUU2" s="3" t="s">
        <v>440</v>
      </c>
      <c r="LUV2" s="3" t="s">
        <v>1140</v>
      </c>
      <c r="LUW2" s="3" t="s">
        <v>1424</v>
      </c>
      <c r="LUX2" s="3" t="s">
        <v>2169</v>
      </c>
      <c r="LUY2" s="3" t="s">
        <v>55</v>
      </c>
      <c r="LUZ2" s="3" t="s">
        <v>3747</v>
      </c>
      <c r="LVA2" s="3" t="s">
        <v>1199</v>
      </c>
      <c r="LVB2" s="3" t="s">
        <v>999</v>
      </c>
      <c r="LVC2" s="3" t="s">
        <v>1251</v>
      </c>
      <c r="LVD2" s="3" t="s">
        <v>1712</v>
      </c>
      <c r="LVE2" s="3" t="s">
        <v>1563</v>
      </c>
      <c r="LVF2" s="3" t="s">
        <v>1651</v>
      </c>
      <c r="LVG2" s="3" t="s">
        <v>896</v>
      </c>
      <c r="LVH2" s="3" t="s">
        <v>2591</v>
      </c>
      <c r="LVI2" s="3" t="s">
        <v>1727</v>
      </c>
      <c r="LVJ2" s="3" t="s">
        <v>2895</v>
      </c>
      <c r="LVK2" s="3" t="s">
        <v>5107</v>
      </c>
      <c r="LVL2" s="3" t="s">
        <v>1701</v>
      </c>
      <c r="LVM2" s="3" t="s">
        <v>1568</v>
      </c>
      <c r="LVN2" s="3" t="s">
        <v>4061</v>
      </c>
      <c r="LVO2" s="3" t="s">
        <v>1457</v>
      </c>
      <c r="LVP2" s="3" t="s">
        <v>1473</v>
      </c>
      <c r="LVQ2" s="3" t="s">
        <v>2790</v>
      </c>
      <c r="LVR2" s="3" t="s">
        <v>1841</v>
      </c>
      <c r="LVS2" s="3" t="s">
        <v>4368</v>
      </c>
      <c r="LVT2" s="3" t="s">
        <v>4764</v>
      </c>
      <c r="LVU2" s="3" t="s">
        <v>427</v>
      </c>
      <c r="LVV2" s="3" t="s">
        <v>5862</v>
      </c>
      <c r="LVW2" s="3" t="s">
        <v>2224</v>
      </c>
      <c r="LVX2" s="3" t="s">
        <v>2560</v>
      </c>
      <c r="LVY2" s="3" t="s">
        <v>1424</v>
      </c>
      <c r="LVZ2" s="3" t="s">
        <v>4904</v>
      </c>
      <c r="LWA2" s="3" t="s">
        <v>2150</v>
      </c>
      <c r="LWB2" s="3" t="s">
        <v>2378</v>
      </c>
      <c r="LWC2" s="3" t="s">
        <v>3274</v>
      </c>
      <c r="LWD2" s="3" t="s">
        <v>4348</v>
      </c>
      <c r="LWE2" s="3" t="s">
        <v>2293</v>
      </c>
      <c r="LWF2" s="3" t="s">
        <v>1877</v>
      </c>
      <c r="LWG2" s="3" t="s">
        <v>6049</v>
      </c>
      <c r="LWH2" s="3" t="s">
        <v>1050</v>
      </c>
      <c r="LWI2" s="3" t="s">
        <v>3277</v>
      </c>
      <c r="LWJ2" s="3" t="s">
        <v>8716</v>
      </c>
      <c r="LWK2" s="3" t="s">
        <v>1495</v>
      </c>
      <c r="LWL2" s="3" t="s">
        <v>3410</v>
      </c>
      <c r="LWM2" s="3" t="s">
        <v>356</v>
      </c>
      <c r="LWN2" s="3" t="s">
        <v>3367</v>
      </c>
      <c r="LWO2" s="3" t="s">
        <v>2783</v>
      </c>
      <c r="LWP2" s="3" t="s">
        <v>1484</v>
      </c>
      <c r="LWQ2" s="3" t="s">
        <v>4287</v>
      </c>
      <c r="LWR2" s="3" t="s">
        <v>2699</v>
      </c>
      <c r="LWS2" s="3" t="s">
        <v>978</v>
      </c>
      <c r="LWT2" s="3" t="s">
        <v>913</v>
      </c>
      <c r="LWU2" s="3" t="s">
        <v>963</v>
      </c>
      <c r="LWV2" s="3" t="s">
        <v>96</v>
      </c>
      <c r="LWW2" s="3" t="s">
        <v>1182</v>
      </c>
      <c r="LWX2" s="3" t="s">
        <v>11226</v>
      </c>
      <c r="LWY2" s="3" t="s">
        <v>3719</v>
      </c>
      <c r="LWZ2" s="3" t="s">
        <v>2017</v>
      </c>
      <c r="LXA2" s="3" t="s">
        <v>1117</v>
      </c>
      <c r="LXB2" s="3" t="s">
        <v>1024</v>
      </c>
      <c r="LXC2" s="3" t="s">
        <v>5557</v>
      </c>
      <c r="LXD2" s="3" t="s">
        <v>2891</v>
      </c>
      <c r="LXE2" s="3" t="s">
        <v>6025</v>
      </c>
      <c r="LXF2" s="3" t="s">
        <v>1462</v>
      </c>
      <c r="LXG2" s="3" t="s">
        <v>3970</v>
      </c>
      <c r="LXH2" s="3" t="s">
        <v>1046</v>
      </c>
      <c r="LXI2" s="3" t="s">
        <v>2651</v>
      </c>
      <c r="LXJ2" s="3" t="s">
        <v>2860</v>
      </c>
      <c r="LXK2" s="3" t="s">
        <v>5717</v>
      </c>
      <c r="LXL2" s="3" t="s">
        <v>6927</v>
      </c>
      <c r="LXM2" s="3" t="s">
        <v>2012</v>
      </c>
      <c r="LXN2" s="3" t="s">
        <v>3937</v>
      </c>
      <c r="LXO2" s="3" t="s">
        <v>7948</v>
      </c>
      <c r="LXP2" s="3" t="s">
        <v>4285</v>
      </c>
      <c r="LXQ2" s="3" t="s">
        <v>2059</v>
      </c>
      <c r="LXR2" s="3" t="s">
        <v>3491</v>
      </c>
      <c r="LXS2" s="3" t="s">
        <v>3771</v>
      </c>
      <c r="LXT2" s="3" t="s">
        <v>5308</v>
      </c>
      <c r="LXU2" s="3" t="s">
        <v>1978</v>
      </c>
      <c r="LXV2" s="3" t="s">
        <v>4916</v>
      </c>
      <c r="LXW2" s="3" t="s">
        <v>8705</v>
      </c>
      <c r="LXX2" s="3" t="s">
        <v>101</v>
      </c>
      <c r="LXY2" s="3" t="s">
        <v>5437</v>
      </c>
      <c r="LXZ2" s="3" t="s">
        <v>3680</v>
      </c>
      <c r="LYA2" s="3" t="s">
        <v>5027</v>
      </c>
      <c r="LYB2" s="3" t="s">
        <v>5557</v>
      </c>
      <c r="LYC2" s="3" t="s">
        <v>3488</v>
      </c>
      <c r="LYD2" s="3" t="s">
        <v>1395</v>
      </c>
      <c r="LYE2" s="3" t="s">
        <v>3371</v>
      </c>
      <c r="LYF2" s="3" t="s">
        <v>4608</v>
      </c>
      <c r="LYG2" s="3" t="s">
        <v>364</v>
      </c>
      <c r="LYH2" s="3" t="s">
        <v>1674</v>
      </c>
      <c r="LYI2" s="3" t="s">
        <v>2044</v>
      </c>
      <c r="LYJ2" s="3" t="s">
        <v>1746</v>
      </c>
      <c r="LYK2" s="3" t="s">
        <v>5286</v>
      </c>
      <c r="LYL2" s="3" t="s">
        <v>2301</v>
      </c>
      <c r="LYM2" s="3" t="s">
        <v>4936</v>
      </c>
      <c r="LYN2" s="3" t="s">
        <v>3531</v>
      </c>
      <c r="LYO2" s="3" t="s">
        <v>1057</v>
      </c>
      <c r="LYP2" s="3" t="s">
        <v>4621</v>
      </c>
      <c r="LYQ2" s="3" t="s">
        <v>4868</v>
      </c>
      <c r="LYR2" s="3" t="s">
        <v>669</v>
      </c>
      <c r="LYS2" s="3" t="s">
        <v>5949</v>
      </c>
      <c r="LYT2" s="3" t="s">
        <v>440</v>
      </c>
      <c r="LYU2" s="3" t="s">
        <v>1821</v>
      </c>
      <c r="LYV2" s="3" t="s">
        <v>3845</v>
      </c>
      <c r="LYW2" s="3" t="s">
        <v>3203</v>
      </c>
      <c r="LYX2" s="3" t="s">
        <v>5027</v>
      </c>
      <c r="LYY2" s="3" t="s">
        <v>2664</v>
      </c>
      <c r="LYZ2" s="3" t="s">
        <v>447</v>
      </c>
      <c r="LZA2" s="3" t="s">
        <v>2469</v>
      </c>
      <c r="LZB2" s="3" t="s">
        <v>6279</v>
      </c>
      <c r="LZC2" s="3" t="s">
        <v>6231</v>
      </c>
      <c r="LZD2" s="3" t="s">
        <v>1167</v>
      </c>
      <c r="LZE2" s="3" t="s">
        <v>2106</v>
      </c>
      <c r="LZF2" s="3" t="s">
        <v>825</v>
      </c>
      <c r="LZG2" s="3" t="s">
        <v>1462</v>
      </c>
      <c r="LZH2" s="3" t="s">
        <v>1395</v>
      </c>
      <c r="LZI2" s="3" t="s">
        <v>3348</v>
      </c>
      <c r="LZJ2" s="3" t="s">
        <v>5281</v>
      </c>
      <c r="LZK2" s="3" t="s">
        <v>298</v>
      </c>
      <c r="LZL2" s="3" t="s">
        <v>2793</v>
      </c>
      <c r="LZM2" s="3" t="s">
        <v>5215</v>
      </c>
      <c r="LZN2" s="3" t="s">
        <v>2243</v>
      </c>
      <c r="LZO2" s="3" t="s">
        <v>2750</v>
      </c>
      <c r="LZP2" s="3" t="s">
        <v>4285</v>
      </c>
      <c r="LZQ2" s="3" t="s">
        <v>927</v>
      </c>
      <c r="LZR2" s="3" t="s">
        <v>6184</v>
      </c>
      <c r="LZS2" s="3" t="s">
        <v>5862</v>
      </c>
      <c r="LZT2" s="3" t="s">
        <v>2086</v>
      </c>
      <c r="LZU2" s="3" t="s">
        <v>1627</v>
      </c>
      <c r="LZV2" s="3" t="s">
        <v>5122</v>
      </c>
      <c r="LZW2" s="3" t="s">
        <v>1221</v>
      </c>
      <c r="LZX2" s="3" t="s">
        <v>3899</v>
      </c>
      <c r="LZY2" s="3" t="s">
        <v>3156</v>
      </c>
      <c r="LZZ2" s="3" t="s">
        <v>4005</v>
      </c>
      <c r="MAA2" s="3" t="s">
        <v>2676</v>
      </c>
      <c r="MAB2" s="3" t="s">
        <v>1251</v>
      </c>
      <c r="MAC2" s="3" t="s">
        <v>2050</v>
      </c>
      <c r="MAD2" s="3" t="s">
        <v>2438</v>
      </c>
      <c r="MAE2" s="3" t="s">
        <v>2664</v>
      </c>
      <c r="MAF2" s="3" t="s">
        <v>6073</v>
      </c>
      <c r="MAG2" s="3" t="s">
        <v>935</v>
      </c>
      <c r="MAH2" s="3" t="s">
        <v>7183</v>
      </c>
      <c r="MAI2" s="3" t="s">
        <v>763</v>
      </c>
      <c r="MAJ2" s="3" t="s">
        <v>4444</v>
      </c>
      <c r="MAK2" s="3" t="s">
        <v>2658</v>
      </c>
      <c r="MAL2" s="3" t="s">
        <v>1504</v>
      </c>
      <c r="MAM2" s="3" t="s">
        <v>2840</v>
      </c>
      <c r="MAN2" s="3" t="s">
        <v>693</v>
      </c>
      <c r="MAO2" s="3" t="s">
        <v>346</v>
      </c>
      <c r="MAP2" s="3" t="s">
        <v>3326</v>
      </c>
      <c r="MAQ2" s="3" t="s">
        <v>1161</v>
      </c>
      <c r="MAR2" s="3" t="s">
        <v>723</v>
      </c>
      <c r="MAS2" s="3" t="s">
        <v>646</v>
      </c>
      <c r="MAT2" s="3" t="s">
        <v>278</v>
      </c>
      <c r="MAU2" s="3" t="s">
        <v>1187</v>
      </c>
      <c r="MAV2" s="3" t="s">
        <v>4285</v>
      </c>
      <c r="MAW2" s="3" t="s">
        <v>1467</v>
      </c>
      <c r="MAX2" s="3" t="s">
        <v>5061</v>
      </c>
      <c r="MAY2" s="3" t="s">
        <v>5204</v>
      </c>
      <c r="MAZ2" s="3" t="s">
        <v>3326</v>
      </c>
      <c r="MBA2" s="3" t="s">
        <v>1912</v>
      </c>
      <c r="MBB2" s="3" t="s">
        <v>3585</v>
      </c>
      <c r="MBC2" s="3" t="s">
        <v>1727</v>
      </c>
      <c r="MBD2" s="3" t="s">
        <v>3692</v>
      </c>
      <c r="MBE2" s="3" t="s">
        <v>124</v>
      </c>
      <c r="MBF2" s="3" t="s">
        <v>3108</v>
      </c>
      <c r="MBG2" s="3" t="s">
        <v>180</v>
      </c>
      <c r="MBH2" s="3" t="s">
        <v>3400</v>
      </c>
      <c r="MBI2" s="3" t="s">
        <v>5045</v>
      </c>
      <c r="MBJ2" s="3" t="s">
        <v>4811</v>
      </c>
      <c r="MBK2" s="3" t="s">
        <v>2349</v>
      </c>
      <c r="MBL2" s="3" t="s">
        <v>3559</v>
      </c>
      <c r="MBM2" s="3" t="s">
        <v>7562</v>
      </c>
      <c r="MBN2" s="3" t="s">
        <v>9809</v>
      </c>
      <c r="MBO2" s="3" t="s">
        <v>3482</v>
      </c>
      <c r="MBP2" s="3" t="s">
        <v>2409</v>
      </c>
      <c r="MBQ2" s="3" t="s">
        <v>2532</v>
      </c>
      <c r="MBR2" s="3" t="s">
        <v>3980</v>
      </c>
      <c r="MBS2" s="3" t="s">
        <v>8123</v>
      </c>
      <c r="MBT2" s="3" t="s">
        <v>2415</v>
      </c>
      <c r="MBU2" s="3" t="s">
        <v>2595</v>
      </c>
      <c r="MBV2" s="3" t="s">
        <v>2713</v>
      </c>
      <c r="MBW2" s="3" t="s">
        <v>3796</v>
      </c>
      <c r="MBX2" s="3" t="s">
        <v>3894</v>
      </c>
      <c r="MBY2" s="3" t="s">
        <v>3050</v>
      </c>
      <c r="MBZ2" s="3" t="s">
        <v>911</v>
      </c>
      <c r="MCA2" s="3" t="s">
        <v>5075</v>
      </c>
      <c r="MCB2" s="3" t="s">
        <v>4472</v>
      </c>
      <c r="MCC2" s="3" t="s">
        <v>4326</v>
      </c>
      <c r="MCD2" s="3" t="s">
        <v>529</v>
      </c>
      <c r="MCE2" s="3" t="s">
        <v>3644</v>
      </c>
      <c r="MCF2" s="3" t="s">
        <v>990</v>
      </c>
      <c r="MCG2" s="3" t="s">
        <v>4619</v>
      </c>
      <c r="MCH2" s="3" t="s">
        <v>2990</v>
      </c>
      <c r="MCI2" s="3" t="s">
        <v>2697</v>
      </c>
      <c r="MCJ2" s="3" t="s">
        <v>1790</v>
      </c>
      <c r="MCK2" s="3" t="s">
        <v>5075</v>
      </c>
      <c r="MCL2" s="3" t="s">
        <v>3433</v>
      </c>
      <c r="MCM2" s="3" t="s">
        <v>1560</v>
      </c>
      <c r="MCN2" s="3" t="s">
        <v>1057</v>
      </c>
      <c r="MCO2" s="3" t="s">
        <v>4117</v>
      </c>
      <c r="MCP2" s="3" t="s">
        <v>3367</v>
      </c>
      <c r="MCQ2" s="3" t="s">
        <v>2636</v>
      </c>
      <c r="MCR2" s="3" t="s">
        <v>1598</v>
      </c>
      <c r="MCS2" s="3" t="s">
        <v>952</v>
      </c>
      <c r="MCT2" s="3" t="s">
        <v>1884</v>
      </c>
      <c r="MCU2" s="3" t="s">
        <v>3916</v>
      </c>
      <c r="MCV2" s="3" t="s">
        <v>5281</v>
      </c>
      <c r="MCW2" s="3" t="s">
        <v>3378</v>
      </c>
      <c r="MCX2" s="3" t="s">
        <v>6631</v>
      </c>
      <c r="MCY2" s="3" t="s">
        <v>4665</v>
      </c>
      <c r="MCZ2" s="3" t="s">
        <v>2171</v>
      </c>
      <c r="MDA2" s="3" t="s">
        <v>2762</v>
      </c>
      <c r="MDB2" s="3" t="s">
        <v>2950</v>
      </c>
      <c r="MDC2" s="3" t="s">
        <v>3189</v>
      </c>
      <c r="MDD2" s="3" t="s">
        <v>2422</v>
      </c>
      <c r="MDE2" s="3" t="s">
        <v>5173</v>
      </c>
      <c r="MDF2" s="3" t="s">
        <v>2965</v>
      </c>
      <c r="MDG2" s="3" t="s">
        <v>1013</v>
      </c>
      <c r="MDH2" s="3" t="s">
        <v>1940</v>
      </c>
      <c r="MDI2" s="3" t="s">
        <v>4494</v>
      </c>
      <c r="MDJ2" s="3" t="s">
        <v>965</v>
      </c>
      <c r="MDK2" s="3" t="s">
        <v>4472</v>
      </c>
      <c r="MDL2" s="3" t="s">
        <v>113</v>
      </c>
      <c r="MDM2" s="3" t="s">
        <v>465</v>
      </c>
      <c r="MDN2" s="3" t="s">
        <v>3470</v>
      </c>
      <c r="MDO2" s="3" t="s">
        <v>1081</v>
      </c>
      <c r="MDP2" s="3" t="s">
        <v>1587</v>
      </c>
      <c r="MDQ2" s="3" t="s">
        <v>8705</v>
      </c>
      <c r="MDR2" s="3" t="s">
        <v>2050</v>
      </c>
      <c r="MDS2" s="3" t="s">
        <v>2674</v>
      </c>
      <c r="MDT2" s="3" t="s">
        <v>999</v>
      </c>
      <c r="MDU2" s="3" t="s">
        <v>2017</v>
      </c>
      <c r="MDV2" s="3" t="s">
        <v>3387</v>
      </c>
      <c r="MDW2" s="3" t="s">
        <v>1753</v>
      </c>
      <c r="MDX2" s="3" t="s">
        <v>861</v>
      </c>
      <c r="MDY2" s="3" t="s">
        <v>2889</v>
      </c>
      <c r="MDZ2" s="3" t="s">
        <v>3352</v>
      </c>
      <c r="MEA2" s="3" t="s">
        <v>4091</v>
      </c>
      <c r="MEB2" s="3" t="s">
        <v>2577</v>
      </c>
      <c r="MEC2" s="3" t="s">
        <v>3719</v>
      </c>
      <c r="MED2" s="3" t="s">
        <v>7948</v>
      </c>
      <c r="MEE2" s="3" t="s">
        <v>1055</v>
      </c>
      <c r="MEF2" s="3" t="s">
        <v>3602</v>
      </c>
      <c r="MEG2" s="3" t="s">
        <v>619</v>
      </c>
      <c r="MEH2" s="3" t="s">
        <v>5323</v>
      </c>
      <c r="MEI2" s="3" t="s">
        <v>1055</v>
      </c>
      <c r="MEJ2" s="3" t="s">
        <v>3867</v>
      </c>
      <c r="MEK2" s="3" t="s">
        <v>1602</v>
      </c>
      <c r="MEL2" s="3" t="s">
        <v>2072</v>
      </c>
      <c r="MEM2" s="3" t="s">
        <v>4868</v>
      </c>
      <c r="MEN2" s="3" t="s">
        <v>1492</v>
      </c>
      <c r="MEO2" s="3" t="s">
        <v>2386</v>
      </c>
      <c r="MEP2" s="3" t="s">
        <v>3835</v>
      </c>
      <c r="MEQ2" s="3" t="s">
        <v>2982</v>
      </c>
      <c r="MER2" s="3" t="s">
        <v>2803</v>
      </c>
      <c r="MES2" s="3" t="s">
        <v>7290</v>
      </c>
      <c r="MET2" s="3" t="s">
        <v>5579</v>
      </c>
      <c r="MEU2" s="3" t="s">
        <v>940</v>
      </c>
      <c r="MEV2" s="3" t="s">
        <v>3538</v>
      </c>
      <c r="MEW2" s="3" t="s">
        <v>795</v>
      </c>
      <c r="MEX2" s="3" t="s">
        <v>1251</v>
      </c>
      <c r="MEY2" s="3" t="s">
        <v>374</v>
      </c>
      <c r="MEZ2" s="3" t="s">
        <v>4061</v>
      </c>
      <c r="MFA2" s="3" t="s">
        <v>2306</v>
      </c>
      <c r="MFB2" s="3" t="s">
        <v>3435</v>
      </c>
      <c r="MFC2" s="3" t="s">
        <v>3937</v>
      </c>
      <c r="MFD2" s="3" t="s">
        <v>2197</v>
      </c>
      <c r="MFE2" s="3" t="s">
        <v>8378</v>
      </c>
      <c r="MFF2" s="3" t="s">
        <v>2597</v>
      </c>
      <c r="MFG2" s="3" t="s">
        <v>2597</v>
      </c>
      <c r="MFH2" s="3" t="s">
        <v>1447</v>
      </c>
      <c r="MFI2" s="3" t="s">
        <v>4761</v>
      </c>
      <c r="MFJ2" s="3" t="s">
        <v>838</v>
      </c>
      <c r="MFK2" s="3" t="s">
        <v>3100</v>
      </c>
      <c r="MFL2" s="3" t="s">
        <v>1800</v>
      </c>
      <c r="MFM2" s="3" t="s">
        <v>2511</v>
      </c>
      <c r="MFN2" s="3" t="s">
        <v>5772</v>
      </c>
      <c r="MFO2" s="3" t="s">
        <v>1441</v>
      </c>
      <c r="MFP2" s="3" t="s">
        <v>5323</v>
      </c>
      <c r="MFQ2" s="3" t="s">
        <v>2031</v>
      </c>
      <c r="MFR2" s="3" t="s">
        <v>2331</v>
      </c>
      <c r="MFS2" s="3" t="s">
        <v>2941</v>
      </c>
      <c r="MFT2" s="3" t="s">
        <v>1316</v>
      </c>
      <c r="MFU2" s="3" t="s">
        <v>2620</v>
      </c>
      <c r="MFV2" s="3" t="s">
        <v>6628</v>
      </c>
      <c r="MFW2" s="3" t="s">
        <v>8665</v>
      </c>
      <c r="MFX2" s="3" t="s">
        <v>6927</v>
      </c>
      <c r="MFY2" s="3" t="s">
        <v>2271</v>
      </c>
      <c r="MFZ2" s="3" t="s">
        <v>571</v>
      </c>
      <c r="MGA2" s="3" t="s">
        <v>1775</v>
      </c>
      <c r="MGB2" s="3" t="s">
        <v>1627</v>
      </c>
      <c r="MGC2" s="3" t="s">
        <v>1403</v>
      </c>
      <c r="MGD2" s="3" t="s">
        <v>1089</v>
      </c>
      <c r="MGE2" s="3" t="s">
        <v>2551</v>
      </c>
      <c r="MGF2" s="3" t="s">
        <v>298</v>
      </c>
      <c r="MGG2" s="3" t="s">
        <v>1772</v>
      </c>
      <c r="MGH2" s="3" t="s">
        <v>278</v>
      </c>
      <c r="MGI2" s="3" t="s">
        <v>78</v>
      </c>
      <c r="MGJ2" s="3" t="s">
        <v>673</v>
      </c>
      <c r="MGK2" s="3" t="s">
        <v>2571</v>
      </c>
      <c r="MGL2" s="3" t="s">
        <v>2418</v>
      </c>
      <c r="MGM2" s="3" t="s">
        <v>3079</v>
      </c>
      <c r="MGN2" s="3" t="s">
        <v>1101</v>
      </c>
      <c r="MGO2" s="3" t="s">
        <v>802</v>
      </c>
      <c r="MGP2" s="3" t="s">
        <v>3201</v>
      </c>
      <c r="MGQ2" s="3" t="s">
        <v>1665</v>
      </c>
      <c r="MGR2" s="3" t="s">
        <v>5206</v>
      </c>
      <c r="MGS2" s="3" t="s">
        <v>3243</v>
      </c>
      <c r="MGT2" s="3" t="s">
        <v>1044</v>
      </c>
      <c r="MGU2" s="3" t="s">
        <v>3966</v>
      </c>
      <c r="MGV2" s="3" t="s">
        <v>1388</v>
      </c>
      <c r="MGW2" s="3" t="s">
        <v>1081</v>
      </c>
      <c r="MGX2" s="3" t="s">
        <v>6036</v>
      </c>
      <c r="MGY2" s="3" t="s">
        <v>1187</v>
      </c>
      <c r="MGZ2" s="3" t="s">
        <v>5733</v>
      </c>
      <c r="MHA2" s="3" t="s">
        <v>180</v>
      </c>
      <c r="MHB2" s="3" t="s">
        <v>1030</v>
      </c>
      <c r="MHC2" s="3" t="s">
        <v>2774</v>
      </c>
      <c r="MHD2" s="3" t="s">
        <v>4059</v>
      </c>
      <c r="MHE2" s="3" t="s">
        <v>73</v>
      </c>
      <c r="MHF2" s="3" t="s">
        <v>1008</v>
      </c>
      <c r="MHG2" s="3" t="s">
        <v>975</v>
      </c>
      <c r="MHH2" s="3" t="s">
        <v>1844</v>
      </c>
      <c r="MHI2" s="3" t="s">
        <v>2987</v>
      </c>
      <c r="MHJ2" s="3" t="s">
        <v>2303</v>
      </c>
      <c r="MHK2" s="3" t="s">
        <v>5215</v>
      </c>
      <c r="MHL2" s="3" t="s">
        <v>2116</v>
      </c>
      <c r="MHM2" s="3" t="s">
        <v>1462</v>
      </c>
      <c r="MHN2" s="3" t="s">
        <v>1707</v>
      </c>
      <c r="MHO2" s="3" t="s">
        <v>2750</v>
      </c>
      <c r="MHP2" s="3" t="s">
        <v>4469</v>
      </c>
      <c r="MHQ2" s="3" t="s">
        <v>3079</v>
      </c>
      <c r="MHR2" s="3" t="s">
        <v>2906</v>
      </c>
      <c r="MHS2" s="3" t="s">
        <v>3061</v>
      </c>
      <c r="MHT2" s="3" t="s">
        <v>8011</v>
      </c>
      <c r="MHU2" s="3" t="s">
        <v>1393</v>
      </c>
      <c r="MHV2" s="3" t="s">
        <v>632</v>
      </c>
      <c r="MHW2" s="3" t="s">
        <v>1086</v>
      </c>
      <c r="MHX2" s="3" t="s">
        <v>460</v>
      </c>
      <c r="MHY2" s="3" t="s">
        <v>2575</v>
      </c>
      <c r="MHZ2" s="3" t="s">
        <v>3956</v>
      </c>
      <c r="MIA2" s="3" t="s">
        <v>6766</v>
      </c>
      <c r="MIB2" s="3" t="s">
        <v>3653</v>
      </c>
      <c r="MIC2" s="3" t="s">
        <v>5772</v>
      </c>
      <c r="MID2" s="3" t="s">
        <v>160</v>
      </c>
      <c r="MIE2" s="3" t="s">
        <v>3106</v>
      </c>
      <c r="MIF2" s="3" t="s">
        <v>1844</v>
      </c>
      <c r="MIG2" s="3" t="s">
        <v>3147</v>
      </c>
      <c r="MIH2" s="3" t="s">
        <v>6318</v>
      </c>
      <c r="MII2" s="3" t="s">
        <v>262</v>
      </c>
      <c r="MIJ2" s="3" t="s">
        <v>3736</v>
      </c>
      <c r="MIK2" s="3" t="s">
        <v>505</v>
      </c>
      <c r="MIL2" s="3" t="s">
        <v>2872</v>
      </c>
      <c r="MIM2" s="3" t="s">
        <v>747</v>
      </c>
      <c r="MIN2" s="3" t="s">
        <v>3678</v>
      </c>
      <c r="MIO2" s="3" t="s">
        <v>4368</v>
      </c>
      <c r="MIP2" s="3" t="s">
        <v>9200</v>
      </c>
      <c r="MIQ2" s="3" t="s">
        <v>4285</v>
      </c>
      <c r="MIR2" s="3" t="s">
        <v>1914</v>
      </c>
      <c r="MIS2" s="3" t="s">
        <v>445</v>
      </c>
      <c r="MIT2" s="3" t="s">
        <v>1346</v>
      </c>
      <c r="MIU2" s="3" t="s">
        <v>970</v>
      </c>
      <c r="MIV2" s="3" t="s">
        <v>2810</v>
      </c>
      <c r="MIW2" s="3" t="s">
        <v>2296</v>
      </c>
      <c r="MIX2" s="3" t="s">
        <v>4653</v>
      </c>
      <c r="MIY2" s="3" t="s">
        <v>3077</v>
      </c>
      <c r="MIZ2" s="3" t="s">
        <v>1568</v>
      </c>
      <c r="MJA2" s="3" t="s">
        <v>2368</v>
      </c>
      <c r="MJB2" s="3" t="s">
        <v>3433</v>
      </c>
      <c r="MJC2" s="3" t="s">
        <v>2014</v>
      </c>
      <c r="MJD2" s="3" t="s">
        <v>4571</v>
      </c>
      <c r="MJE2" s="3" t="s">
        <v>5017</v>
      </c>
      <c r="MJF2" s="3" t="s">
        <v>2797</v>
      </c>
      <c r="MJG2" s="3" t="s">
        <v>3648</v>
      </c>
      <c r="MJH2" s="3" t="s">
        <v>2089</v>
      </c>
      <c r="MJI2" s="3" t="s">
        <v>1548</v>
      </c>
      <c r="MJJ2" s="3" t="s">
        <v>3144</v>
      </c>
      <c r="MJK2" s="3" t="s">
        <v>4546</v>
      </c>
      <c r="MJL2" s="3" t="s">
        <v>3458</v>
      </c>
      <c r="MJM2" s="3" t="s">
        <v>1070</v>
      </c>
      <c r="MJN2" s="3" t="s">
        <v>4881</v>
      </c>
      <c r="MJO2" s="3" t="s">
        <v>5218</v>
      </c>
      <c r="MJP2" s="3" t="s">
        <v>2494</v>
      </c>
      <c r="MJQ2" s="3" t="s">
        <v>3600</v>
      </c>
      <c r="MJR2" s="3" t="s">
        <v>662</v>
      </c>
      <c r="MJS2" s="3" t="s">
        <v>708</v>
      </c>
      <c r="MJT2" s="3" t="s">
        <v>1513</v>
      </c>
      <c r="MJU2" s="3" t="s">
        <v>4901</v>
      </c>
      <c r="MJV2" s="3" t="s">
        <v>3725</v>
      </c>
      <c r="MJW2" s="3" t="s">
        <v>1273</v>
      </c>
      <c r="MJX2" s="3" t="s">
        <v>1554</v>
      </c>
      <c r="MJY2" s="3" t="s">
        <v>1595</v>
      </c>
      <c r="MJZ2" s="3" t="s">
        <v>2331</v>
      </c>
      <c r="MKA2" s="3" t="s">
        <v>113</v>
      </c>
      <c r="MKB2" s="3" t="s">
        <v>3174</v>
      </c>
      <c r="MKC2" s="3" t="s">
        <v>701</v>
      </c>
      <c r="MKD2" s="3" t="s">
        <v>4029</v>
      </c>
      <c r="MKE2" s="3" t="s">
        <v>1106</v>
      </c>
      <c r="MKF2" s="3" t="s">
        <v>3415</v>
      </c>
      <c r="MKG2" s="3" t="s">
        <v>5772</v>
      </c>
      <c r="MKH2" s="3" t="s">
        <v>6186</v>
      </c>
      <c r="MKI2" s="3" t="s">
        <v>2165</v>
      </c>
      <c r="MKJ2" s="3" t="s">
        <v>6845</v>
      </c>
      <c r="MKK2" s="3" t="s">
        <v>2059</v>
      </c>
      <c r="MKL2" s="3" t="s">
        <v>5724</v>
      </c>
      <c r="MKM2" s="3" t="s">
        <v>2999</v>
      </c>
      <c r="MKN2" s="3" t="s">
        <v>3949</v>
      </c>
      <c r="MKO2" s="3" t="s">
        <v>3662</v>
      </c>
      <c r="MKP2" s="3" t="s">
        <v>2762</v>
      </c>
      <c r="MKQ2" s="3" t="s">
        <v>1484</v>
      </c>
      <c r="MKR2" s="3" t="s">
        <v>2127</v>
      </c>
      <c r="MKS2" s="3" t="s">
        <v>3709</v>
      </c>
      <c r="MKT2" s="3" t="s">
        <v>2565</v>
      </c>
      <c r="MKU2" s="3" t="s">
        <v>3277</v>
      </c>
      <c r="MKV2" s="3" t="s">
        <v>3212</v>
      </c>
      <c r="MKW2" s="3" t="s">
        <v>1761</v>
      </c>
      <c r="MKX2" s="3" t="s">
        <v>180</v>
      </c>
      <c r="MKY2" s="3" t="s">
        <v>1106</v>
      </c>
      <c r="MKZ2" s="3" t="s">
        <v>1386</v>
      </c>
      <c r="MLA2" s="3" t="s">
        <v>4614</v>
      </c>
      <c r="MLB2" s="3" t="s">
        <v>1331</v>
      </c>
      <c r="MLC2" s="3" t="s">
        <v>1400</v>
      </c>
      <c r="MLD2" s="3" t="s">
        <v>2941</v>
      </c>
      <c r="MLE2" s="3" t="s">
        <v>6002</v>
      </c>
      <c r="MLF2" s="3" t="s">
        <v>2870</v>
      </c>
      <c r="MLG2" s="3" t="s">
        <v>2009</v>
      </c>
      <c r="MLH2" s="3" t="s">
        <v>2195</v>
      </c>
      <c r="MLI2" s="3" t="s">
        <v>3356</v>
      </c>
      <c r="MLJ2" s="3" t="s">
        <v>2639</v>
      </c>
      <c r="MLK2" s="3" t="s">
        <v>1008</v>
      </c>
      <c r="MLL2" s="3" t="s">
        <v>1367</v>
      </c>
      <c r="MLM2" s="3" t="s">
        <v>4139</v>
      </c>
      <c r="MLN2" s="3" t="s">
        <v>644</v>
      </c>
      <c r="MLO2" s="3" t="s">
        <v>7335</v>
      </c>
      <c r="MLP2" s="3" t="s">
        <v>3113</v>
      </c>
      <c r="MLQ2" s="3" t="s">
        <v>1788</v>
      </c>
      <c r="MLR2" s="3" t="s">
        <v>1798</v>
      </c>
      <c r="MLS2" s="3" t="s">
        <v>5198</v>
      </c>
      <c r="MLT2" s="3" t="s">
        <v>2325</v>
      </c>
      <c r="MLU2" s="3" t="s">
        <v>3637</v>
      </c>
      <c r="MLV2" s="3" t="s">
        <v>5712</v>
      </c>
      <c r="MLW2" s="3" t="s">
        <v>2519</v>
      </c>
      <c r="MLX2" s="3" t="s">
        <v>7183</v>
      </c>
      <c r="MLY2" s="3" t="s">
        <v>4829</v>
      </c>
      <c r="MLZ2" s="3" t="s">
        <v>3932</v>
      </c>
      <c r="MMA2" s="3" t="s">
        <v>2893</v>
      </c>
      <c r="MMB2" s="3" t="s">
        <v>4354</v>
      </c>
      <c r="MMC2" s="3" t="s">
        <v>3272</v>
      </c>
      <c r="MMD2" s="3" t="s">
        <v>4774</v>
      </c>
      <c r="MME2" s="3" t="s">
        <v>639</v>
      </c>
      <c r="MMF2" s="3" t="s">
        <v>3609</v>
      </c>
      <c r="MMG2" s="3" t="s">
        <v>1094</v>
      </c>
      <c r="MMH2" s="3" t="s">
        <v>7789</v>
      </c>
      <c r="MMI2" s="3" t="s">
        <v>5281</v>
      </c>
      <c r="MMJ2" s="3" t="s">
        <v>1006</v>
      </c>
      <c r="MMK2" s="3" t="s">
        <v>884</v>
      </c>
      <c r="MML2" s="3" t="s">
        <v>955</v>
      </c>
      <c r="MMM2" s="3" t="s">
        <v>4174</v>
      </c>
      <c r="MMN2" s="3" t="s">
        <v>6766</v>
      </c>
      <c r="MMO2" s="3" t="s">
        <v>3943</v>
      </c>
      <c r="MMP2" s="3" t="s">
        <v>2443</v>
      </c>
      <c r="MMQ2" s="3" t="s">
        <v>1241</v>
      </c>
      <c r="MMR2" s="3" t="s">
        <v>1952</v>
      </c>
      <c r="MMS2" s="3" t="s">
        <v>4997</v>
      </c>
      <c r="MMT2" s="3" t="s">
        <v>6968</v>
      </c>
      <c r="MMU2" s="3" t="s">
        <v>1033</v>
      </c>
      <c r="MMV2" s="3" t="s">
        <v>3534</v>
      </c>
      <c r="MMW2" s="3" t="s">
        <v>303</v>
      </c>
      <c r="MMX2" s="3" t="s">
        <v>6115</v>
      </c>
      <c r="MMY2" s="3" t="s">
        <v>4619</v>
      </c>
      <c r="MMZ2" s="3" t="s">
        <v>1481</v>
      </c>
      <c r="MNA2" s="3" t="s">
        <v>5045</v>
      </c>
      <c r="MNB2" s="3" t="s">
        <v>1106</v>
      </c>
      <c r="MNC2" s="3" t="s">
        <v>771</v>
      </c>
      <c r="MND2" s="3" t="s">
        <v>1386</v>
      </c>
      <c r="MNE2" s="3" t="s">
        <v>7183</v>
      </c>
      <c r="MNF2" s="3" t="s">
        <v>2895</v>
      </c>
      <c r="MNG2" s="3" t="s">
        <v>571</v>
      </c>
      <c r="MNH2" s="3" t="s">
        <v>733</v>
      </c>
      <c r="MNI2" s="3" t="s">
        <v>437</v>
      </c>
      <c r="MNJ2" s="3" t="s">
        <v>651</v>
      </c>
      <c r="MNK2" s="3" t="s">
        <v>4836</v>
      </c>
      <c r="MNL2" s="3" t="s">
        <v>1712</v>
      </c>
      <c r="MNM2" s="3" t="s">
        <v>1522</v>
      </c>
      <c r="MNN2" s="3" t="s">
        <v>3644</v>
      </c>
      <c r="MNO2" s="3" t="s">
        <v>2485</v>
      </c>
      <c r="MNP2" s="3" t="s">
        <v>1735</v>
      </c>
      <c r="MNQ2" s="3" t="s">
        <v>5712</v>
      </c>
      <c r="MNR2" s="3" t="s">
        <v>86</v>
      </c>
      <c r="MNS2" s="3" t="s">
        <v>1467</v>
      </c>
      <c r="MNT2" s="3" t="s">
        <v>2027</v>
      </c>
      <c r="MNU2" s="3" t="s">
        <v>1070</v>
      </c>
      <c r="MNV2" s="3" t="s">
        <v>2758</v>
      </c>
      <c r="MNW2" s="3" t="s">
        <v>2536</v>
      </c>
      <c r="MNX2" s="3" t="s">
        <v>2606</v>
      </c>
      <c r="MNY2" s="3" t="s">
        <v>927</v>
      </c>
      <c r="MNZ2" s="3" t="s">
        <v>5317</v>
      </c>
      <c r="MOA2" s="3" t="s">
        <v>364</v>
      </c>
      <c r="MOB2" s="3" t="s">
        <v>3254</v>
      </c>
      <c r="MOC2" s="3" t="s">
        <v>8581</v>
      </c>
      <c r="MOD2" s="3" t="s">
        <v>3010</v>
      </c>
      <c r="MOE2" s="3" t="s">
        <v>3924</v>
      </c>
      <c r="MOF2" s="3" t="s">
        <v>2525</v>
      </c>
      <c r="MOG2" s="3" t="s">
        <v>2450</v>
      </c>
      <c r="MOH2" s="3" t="s">
        <v>3929</v>
      </c>
      <c r="MOI2" s="3" t="s">
        <v>3075</v>
      </c>
      <c r="MOJ2" s="3" t="s">
        <v>4614</v>
      </c>
      <c r="MOK2" s="3" t="s">
        <v>4410</v>
      </c>
      <c r="MOL2" s="3" t="s">
        <v>1583</v>
      </c>
      <c r="MOM2" s="3" t="s">
        <v>2316</v>
      </c>
      <c r="MON2" s="3" t="s">
        <v>5652</v>
      </c>
      <c r="MOO2" s="3" t="s">
        <v>1103</v>
      </c>
      <c r="MOP2" s="3" t="s">
        <v>313</v>
      </c>
      <c r="MOQ2" s="3" t="s">
        <v>6631</v>
      </c>
      <c r="MOR2" s="3" t="s">
        <v>2133</v>
      </c>
      <c r="MOS2" s="3" t="s">
        <v>2866</v>
      </c>
      <c r="MOT2" s="3" t="s">
        <v>4141</v>
      </c>
      <c r="MOU2" s="3" t="s">
        <v>5215</v>
      </c>
      <c r="MOV2" s="3" t="s">
        <v>3796</v>
      </c>
      <c r="MOW2" s="3" t="s">
        <v>3678</v>
      </c>
      <c r="MOX2" s="3" t="s">
        <v>7183</v>
      </c>
      <c r="MOY2" s="3" t="s">
        <v>662</v>
      </c>
      <c r="MOZ2" s="3" t="s">
        <v>4029</v>
      </c>
      <c r="MPA2" s="3" t="s">
        <v>1306</v>
      </c>
      <c r="MPB2" s="3" t="s">
        <v>4389</v>
      </c>
      <c r="MPC2" s="3" t="s">
        <v>2091</v>
      </c>
      <c r="MPD2" s="3" t="s">
        <v>1856</v>
      </c>
      <c r="MPE2" s="3" t="s">
        <v>2255</v>
      </c>
      <c r="MPF2" s="3" t="s">
        <v>1835</v>
      </c>
      <c r="MPG2" s="3" t="s">
        <v>2676</v>
      </c>
      <c r="MPH2" s="3" t="s">
        <v>5337</v>
      </c>
      <c r="MPI2" s="3" t="s">
        <v>2095</v>
      </c>
      <c r="MPJ2" s="3" t="s">
        <v>4247</v>
      </c>
      <c r="MPK2" s="3" t="s">
        <v>3911</v>
      </c>
      <c r="MPL2" s="3" t="s">
        <v>437</v>
      </c>
      <c r="MPM2" s="3" t="s">
        <v>3203</v>
      </c>
      <c r="MPN2" s="3" t="s">
        <v>1598</v>
      </c>
      <c r="MPO2" s="3" t="s">
        <v>982</v>
      </c>
      <c r="MPP2" s="3" t="s">
        <v>5107</v>
      </c>
      <c r="MPQ2" s="3" t="s">
        <v>7705</v>
      </c>
      <c r="MPR2" s="3" t="s">
        <v>6262</v>
      </c>
      <c r="MPS2" s="3" t="s">
        <v>4964</v>
      </c>
      <c r="MPT2" s="3" t="s">
        <v>2296</v>
      </c>
      <c r="MPU2" s="3" t="s">
        <v>207</v>
      </c>
      <c r="MPV2" s="3" t="s">
        <v>1872</v>
      </c>
      <c r="MPW2" s="3" t="s">
        <v>5173</v>
      </c>
      <c r="MPX2" s="3" t="s">
        <v>4102</v>
      </c>
      <c r="MPY2" s="3" t="s">
        <v>988</v>
      </c>
      <c r="MPZ2" s="3" t="s">
        <v>6318</v>
      </c>
      <c r="MQA2" s="3" t="s">
        <v>742</v>
      </c>
      <c r="MQB2" s="3" t="s">
        <v>1770</v>
      </c>
      <c r="MQC2" s="3" t="s">
        <v>1439</v>
      </c>
      <c r="MQD2" s="3" t="s">
        <v>6920</v>
      </c>
      <c r="MQE2" s="3" t="s">
        <v>5862</v>
      </c>
      <c r="MQF2" s="3" t="s">
        <v>1821</v>
      </c>
      <c r="MQG2" s="3" t="s">
        <v>7789</v>
      </c>
      <c r="MQH2" s="3" t="s">
        <v>3147</v>
      </c>
      <c r="MQI2" s="3" t="s">
        <v>1800</v>
      </c>
      <c r="MQJ2" s="3" t="s">
        <v>2184</v>
      </c>
      <c r="MQK2" s="3" t="s">
        <v>5720</v>
      </c>
      <c r="MQL2" s="3" t="s">
        <v>1050</v>
      </c>
      <c r="MQM2" s="3" t="s">
        <v>2173</v>
      </c>
      <c r="MQN2" s="3" t="s">
        <v>5837</v>
      </c>
      <c r="MQO2" s="3" t="s">
        <v>3274</v>
      </c>
      <c r="MQP2" s="3" t="s">
        <v>118</v>
      </c>
      <c r="MQQ2" s="3" t="s">
        <v>5332</v>
      </c>
      <c r="MQR2" s="3" t="s">
        <v>2000</v>
      </c>
      <c r="MQS2" s="3" t="s">
        <v>3970</v>
      </c>
      <c r="MQT2" s="3" t="s">
        <v>2157</v>
      </c>
      <c r="MQU2" s="3" t="s">
        <v>6628</v>
      </c>
      <c r="MQV2" s="3" t="s">
        <v>5133</v>
      </c>
      <c r="MQW2" s="3" t="s">
        <v>3441</v>
      </c>
      <c r="MQX2" s="3" t="s">
        <v>2967</v>
      </c>
      <c r="MQY2" s="3" t="s">
        <v>445</v>
      </c>
      <c r="MQZ2" s="3" t="s">
        <v>4111</v>
      </c>
      <c r="MRA2" s="3" t="s">
        <v>2184</v>
      </c>
      <c r="MRB2" s="3" t="s">
        <v>673</v>
      </c>
      <c r="MRC2" s="3" t="s">
        <v>7101</v>
      </c>
      <c r="MRD2" s="3" t="s">
        <v>3894</v>
      </c>
      <c r="MRE2" s="3" t="s">
        <v>1013</v>
      </c>
      <c r="MRF2" s="3" t="s">
        <v>911</v>
      </c>
      <c r="MRG2" s="3" t="s">
        <v>1967</v>
      </c>
      <c r="MRH2" s="3" t="s">
        <v>3430</v>
      </c>
      <c r="MRI2" s="3" t="s">
        <v>3775</v>
      </c>
      <c r="MRJ2" s="3" t="s">
        <v>5652</v>
      </c>
      <c r="MRK2" s="3" t="s">
        <v>990</v>
      </c>
      <c r="MRL2" s="3" t="s">
        <v>395</v>
      </c>
      <c r="MRM2" s="3" t="s">
        <v>1163</v>
      </c>
      <c r="MRN2" s="3" t="s">
        <v>1917</v>
      </c>
      <c r="MRO2" s="3" t="s">
        <v>1993</v>
      </c>
      <c r="MRP2" s="3" t="s">
        <v>2740</v>
      </c>
      <c r="MRQ2" s="3" t="s">
        <v>2280</v>
      </c>
      <c r="MRR2" s="3" t="s">
        <v>262</v>
      </c>
      <c r="MRS2" s="3" t="s">
        <v>1727</v>
      </c>
      <c r="MRT2" s="3" t="s">
        <v>2248</v>
      </c>
      <c r="MRU2" s="3" t="s">
        <v>673</v>
      </c>
      <c r="MRV2" s="3" t="s">
        <v>602</v>
      </c>
      <c r="MRW2" s="3" t="s">
        <v>1333</v>
      </c>
      <c r="MRX2" s="3" t="s">
        <v>1161</v>
      </c>
      <c r="MRY2" s="3" t="s">
        <v>3232</v>
      </c>
      <c r="MRZ2" s="3" t="s">
        <v>346</v>
      </c>
      <c r="MSA2" s="3" t="s">
        <v>5058</v>
      </c>
      <c r="MSB2" s="3" t="s">
        <v>328</v>
      </c>
      <c r="MSC2" s="3" t="s">
        <v>2129</v>
      </c>
      <c r="MSD2" s="3" t="s">
        <v>2815</v>
      </c>
      <c r="MSE2" s="3" t="s">
        <v>1363</v>
      </c>
      <c r="MSF2" s="3" t="s">
        <v>9459</v>
      </c>
      <c r="MSG2" s="3" t="s">
        <v>405</v>
      </c>
      <c r="MSH2" s="3" t="s">
        <v>1282</v>
      </c>
      <c r="MSI2" s="3" t="s">
        <v>2715</v>
      </c>
      <c r="MSJ2" s="3" t="s">
        <v>3043</v>
      </c>
      <c r="MSK2" s="3" t="s">
        <v>2405</v>
      </c>
      <c r="MSL2" s="3" t="s">
        <v>3949</v>
      </c>
      <c r="MSM2" s="3" t="s">
        <v>4139</v>
      </c>
      <c r="MSN2" s="3" t="s">
        <v>1531</v>
      </c>
      <c r="MSO2" s="3" t="s">
        <v>2658</v>
      </c>
      <c r="MSP2" s="3" t="s">
        <v>2634</v>
      </c>
      <c r="MSQ2" s="3" t="s">
        <v>3585</v>
      </c>
      <c r="MSR2" s="3" t="s">
        <v>4326</v>
      </c>
      <c r="MSS2" s="3" t="s">
        <v>1072</v>
      </c>
      <c r="MST2" s="3" t="s">
        <v>3775</v>
      </c>
      <c r="MSU2" s="3" t="s">
        <v>3421</v>
      </c>
      <c r="MSV2" s="3" t="s">
        <v>3704</v>
      </c>
      <c r="MSW2" s="3" t="s">
        <v>3103</v>
      </c>
      <c r="MSX2" s="3" t="s">
        <v>869</v>
      </c>
      <c r="MSY2" s="3" t="s">
        <v>3657</v>
      </c>
      <c r="MSZ2" s="3" t="s">
        <v>1770</v>
      </c>
      <c r="MTA2" s="3" t="s">
        <v>3688</v>
      </c>
      <c r="MTB2" s="3" t="s">
        <v>2770</v>
      </c>
      <c r="MTC2" s="3" t="s">
        <v>874</v>
      </c>
      <c r="MTD2" s="3" t="s">
        <v>3943</v>
      </c>
      <c r="MTE2" s="3" t="s">
        <v>393</v>
      </c>
      <c r="MTF2" s="3" t="s">
        <v>34</v>
      </c>
      <c r="MTG2" s="3" t="s">
        <v>1727</v>
      </c>
      <c r="MTH2" s="3" t="s">
        <v>427</v>
      </c>
      <c r="MTI2" s="3" t="s">
        <v>2243</v>
      </c>
      <c r="MTJ2" s="3" t="s">
        <v>1408</v>
      </c>
      <c r="MTK2" s="3" t="s">
        <v>4050</v>
      </c>
      <c r="MTL2" s="3" t="s">
        <v>793</v>
      </c>
      <c r="MTM2" s="3" t="s">
        <v>1360</v>
      </c>
      <c r="MTN2" s="3" t="s">
        <v>3678</v>
      </c>
      <c r="MTO2" s="3" t="s">
        <v>356</v>
      </c>
      <c r="MTP2" s="3" t="s">
        <v>1130</v>
      </c>
      <c r="MTQ2" s="3" t="s">
        <v>1563</v>
      </c>
      <c r="MTR2" s="3" t="s">
        <v>5474</v>
      </c>
      <c r="MTS2" s="3" t="s">
        <v>2212</v>
      </c>
      <c r="MTT2" s="3" t="s">
        <v>4250</v>
      </c>
      <c r="MTU2" s="3" t="s">
        <v>2824</v>
      </c>
      <c r="MTV2" s="3" t="s">
        <v>1648</v>
      </c>
      <c r="MTW2" s="3" t="s">
        <v>5833</v>
      </c>
      <c r="MTX2" s="3" t="s">
        <v>1086</v>
      </c>
      <c r="MTY2" s="3" t="s">
        <v>151</v>
      </c>
      <c r="MTZ2" s="3" t="s">
        <v>3212</v>
      </c>
      <c r="MUA2" s="3" t="s">
        <v>3117</v>
      </c>
      <c r="MUB2" s="3" t="s">
        <v>2760</v>
      </c>
      <c r="MUC2" s="3" t="s">
        <v>1314</v>
      </c>
      <c r="MUD2" s="3" t="s">
        <v>3036</v>
      </c>
      <c r="MUE2" s="3" t="s">
        <v>980</v>
      </c>
      <c r="MUF2" s="3" t="s">
        <v>1370</v>
      </c>
      <c r="MUG2" s="3" t="s">
        <v>1694</v>
      </c>
      <c r="MUH2" s="3" t="s">
        <v>2280</v>
      </c>
      <c r="MUI2" s="3" t="s">
        <v>911</v>
      </c>
      <c r="MUJ2" s="3" t="s">
        <v>1722</v>
      </c>
      <c r="MUK2" s="3" t="s">
        <v>5323</v>
      </c>
      <c r="MUL2" s="3" t="s">
        <v>5173</v>
      </c>
      <c r="MUM2" s="3" t="s">
        <v>825</v>
      </c>
      <c r="MUN2" s="3" t="s">
        <v>1357</v>
      </c>
      <c r="MUO2" s="3" t="s">
        <v>4665</v>
      </c>
      <c r="MUP2" s="3" t="s">
        <v>2163</v>
      </c>
      <c r="MUQ2" s="3" t="s">
        <v>676</v>
      </c>
      <c r="MUR2" s="3" t="s">
        <v>728</v>
      </c>
      <c r="MUS2" s="3" t="s">
        <v>180</v>
      </c>
      <c r="MUT2" s="3" t="s">
        <v>1363</v>
      </c>
      <c r="MUU2" s="3" t="s">
        <v>1770</v>
      </c>
      <c r="MUV2" s="3" t="s">
        <v>175</v>
      </c>
      <c r="MUW2" s="3" t="s">
        <v>3075</v>
      </c>
      <c r="MUX2" s="3" t="s">
        <v>4653</v>
      </c>
      <c r="MUY2" s="3" t="s">
        <v>328</v>
      </c>
      <c r="MUZ2" s="3" t="s">
        <v>3467</v>
      </c>
      <c r="MVA2" s="3" t="s">
        <v>4057</v>
      </c>
      <c r="MVB2" s="3" t="s">
        <v>3545</v>
      </c>
      <c r="MVC2" s="3" t="s">
        <v>7817</v>
      </c>
      <c r="MVD2" s="3" t="s">
        <v>3209</v>
      </c>
      <c r="MVE2" s="3" t="s">
        <v>2941</v>
      </c>
      <c r="MVF2" s="3" t="s">
        <v>1019</v>
      </c>
      <c r="MVG2" s="3" t="s">
        <v>3559</v>
      </c>
      <c r="MVH2" s="3" t="s">
        <v>3277</v>
      </c>
      <c r="MVI2" s="3" t="s">
        <v>3452</v>
      </c>
      <c r="MVJ2" s="3" t="s">
        <v>191</v>
      </c>
      <c r="MVK2" s="3" t="s">
        <v>1314</v>
      </c>
      <c r="MVL2" s="3" t="s">
        <v>5717</v>
      </c>
      <c r="MVM2" s="3" t="s">
        <v>9958</v>
      </c>
      <c r="MVN2" s="3" t="s">
        <v>1445</v>
      </c>
      <c r="MVO2" s="3" t="s">
        <v>2395</v>
      </c>
      <c r="MVP2" s="3" t="s">
        <v>3894</v>
      </c>
      <c r="MVQ2" s="3" t="s">
        <v>3545</v>
      </c>
      <c r="MVR2" s="3" t="s">
        <v>496</v>
      </c>
      <c r="MVS2" s="3" t="s">
        <v>1692</v>
      </c>
      <c r="MVT2" s="3" t="s">
        <v>4455</v>
      </c>
      <c r="MVU2" s="3" t="s">
        <v>4820</v>
      </c>
      <c r="MVV2" s="3" t="s">
        <v>1171</v>
      </c>
      <c r="MVW2" s="3" t="s">
        <v>3126</v>
      </c>
      <c r="MVX2" s="3" t="s">
        <v>4102</v>
      </c>
      <c r="MVY2" s="3" t="s">
        <v>686</v>
      </c>
      <c r="MVZ2" s="3" t="s">
        <v>2864</v>
      </c>
      <c r="MWA2" s="3" t="s">
        <v>3450</v>
      </c>
      <c r="MWB2" s="3" t="s">
        <v>5930</v>
      </c>
      <c r="MWC2" s="3" t="s">
        <v>2502</v>
      </c>
      <c r="MWD2" s="3" t="s">
        <v>1103</v>
      </c>
      <c r="MWE2" s="3" t="s">
        <v>7151</v>
      </c>
      <c r="MWF2" s="3" t="s">
        <v>6834</v>
      </c>
      <c r="MWG2" s="3" t="s">
        <v>5101</v>
      </c>
      <c r="MWH2" s="3" t="s">
        <v>207</v>
      </c>
      <c r="MWI2" s="3" t="s">
        <v>887</v>
      </c>
      <c r="MWJ2" s="3" t="s">
        <v>1333</v>
      </c>
      <c r="MWK2" s="3" t="s">
        <v>3707</v>
      </c>
      <c r="MWL2" s="3" t="s">
        <v>891</v>
      </c>
      <c r="MWM2" s="3" t="s">
        <v>3020</v>
      </c>
      <c r="MWN2" s="3" t="s">
        <v>2386</v>
      </c>
      <c r="MWO2" s="3" t="s">
        <v>5109</v>
      </c>
      <c r="MWP2" s="3" t="s">
        <v>593</v>
      </c>
      <c r="MWQ2" s="3" t="s">
        <v>2937</v>
      </c>
      <c r="MWR2" s="3" t="s">
        <v>1424</v>
      </c>
      <c r="MWS2" s="3" t="s">
        <v>1844</v>
      </c>
      <c r="MWT2" s="3" t="s">
        <v>1522</v>
      </c>
      <c r="MWU2" s="3" t="s">
        <v>6285</v>
      </c>
      <c r="MWV2" s="3" t="s">
        <v>1070</v>
      </c>
      <c r="MWW2" s="3" t="s">
        <v>3825</v>
      </c>
      <c r="MWX2" s="3" t="s">
        <v>2438</v>
      </c>
      <c r="MWY2" s="3" t="s">
        <v>1251</v>
      </c>
      <c r="MWZ2" s="3" t="s">
        <v>3829</v>
      </c>
      <c r="MXA2" s="3" t="s">
        <v>388</v>
      </c>
      <c r="MXB2" s="3" t="s">
        <v>272</v>
      </c>
      <c r="MXC2" s="3" t="s">
        <v>626</v>
      </c>
      <c r="MXD2" s="3" t="s">
        <v>3609</v>
      </c>
      <c r="MXE2" s="3" t="s">
        <v>662</v>
      </c>
      <c r="MXF2" s="3" t="s">
        <v>4035</v>
      </c>
      <c r="MXG2" s="3" t="s">
        <v>7028</v>
      </c>
      <c r="MXH2" s="3" t="s">
        <v>6800</v>
      </c>
      <c r="MXI2" s="3" t="s">
        <v>529</v>
      </c>
      <c r="MXJ2" s="3" t="s">
        <v>3628</v>
      </c>
      <c r="MXK2" s="3" t="s">
        <v>369</v>
      </c>
      <c r="MXL2" s="3" t="s">
        <v>313</v>
      </c>
      <c r="MXM2" s="3" t="s">
        <v>11918</v>
      </c>
      <c r="MXN2" s="3" t="s">
        <v>3196</v>
      </c>
      <c r="MXO2" s="3" t="s">
        <v>2689</v>
      </c>
      <c r="MXP2" s="3" t="s">
        <v>1901</v>
      </c>
      <c r="MXQ2" s="3" t="s">
        <v>3238</v>
      </c>
      <c r="MXR2" s="3" t="s">
        <v>3675</v>
      </c>
      <c r="MXS2" s="3" t="s">
        <v>2528</v>
      </c>
      <c r="MXT2" s="3" t="s">
        <v>2625</v>
      </c>
      <c r="MXU2" s="3" t="s">
        <v>5550</v>
      </c>
      <c r="MXV2" s="3" t="s">
        <v>1753</v>
      </c>
      <c r="MXW2" s="3" t="s">
        <v>7774</v>
      </c>
      <c r="MXX2" s="3" t="s">
        <v>1447</v>
      </c>
      <c r="MXY2" s="3" t="s">
        <v>3980</v>
      </c>
      <c r="MXZ2" s="3" t="s">
        <v>1967</v>
      </c>
      <c r="MYA2" s="3" t="s">
        <v>6920</v>
      </c>
      <c r="MYB2" s="3" t="s">
        <v>1335</v>
      </c>
      <c r="MYC2" s="3" t="s">
        <v>1481</v>
      </c>
      <c r="MYD2" s="3" t="s">
        <v>293</v>
      </c>
      <c r="MYE2" s="3" t="s">
        <v>2393</v>
      </c>
      <c r="MYF2" s="3" t="s">
        <v>5010</v>
      </c>
      <c r="MYG2" s="3" t="s">
        <v>2562</v>
      </c>
      <c r="MYH2" s="3" t="s">
        <v>1515</v>
      </c>
      <c r="MYI2" s="3" t="s">
        <v>2683</v>
      </c>
      <c r="MYJ2" s="3" t="s">
        <v>1993</v>
      </c>
      <c r="MYK2" s="3" t="s">
        <v>4242</v>
      </c>
      <c r="MYL2" s="3" t="s">
        <v>1612</v>
      </c>
      <c r="MYM2" s="3" t="s">
        <v>3371</v>
      </c>
      <c r="MYN2" s="3" t="s">
        <v>3791</v>
      </c>
      <c r="MYO2" s="3" t="s">
        <v>2113</v>
      </c>
      <c r="MYP2" s="3" t="s">
        <v>2027</v>
      </c>
      <c r="MYQ2" s="3" t="s">
        <v>1128</v>
      </c>
      <c r="MYR2" s="3" t="s">
        <v>3269</v>
      </c>
      <c r="MYS2" s="3" t="s">
        <v>496</v>
      </c>
      <c r="MYT2" s="3" t="s">
        <v>5862</v>
      </c>
      <c r="MYU2" s="3" t="s">
        <v>1844</v>
      </c>
      <c r="MYV2" s="3" t="s">
        <v>432</v>
      </c>
      <c r="MYW2" s="3" t="s">
        <v>1821</v>
      </c>
      <c r="MYX2" s="3" t="s">
        <v>4283</v>
      </c>
      <c r="MYY2" s="3" t="s">
        <v>2125</v>
      </c>
      <c r="MYZ2" s="3" t="s">
        <v>1677</v>
      </c>
      <c r="MZA2" s="3" t="s">
        <v>253</v>
      </c>
      <c r="MZB2" s="3" t="s">
        <v>475</v>
      </c>
      <c r="MZC2" s="3" t="s">
        <v>1837</v>
      </c>
      <c r="MZD2" s="3" t="s">
        <v>1651</v>
      </c>
      <c r="MZE2" s="3" t="s">
        <v>2271</v>
      </c>
      <c r="MZF2" s="3" t="s">
        <v>2296</v>
      </c>
      <c r="MZG2" s="3" t="s">
        <v>3248</v>
      </c>
      <c r="MZH2" s="3" t="s">
        <v>4300</v>
      </c>
      <c r="MZI2" s="3" t="s">
        <v>3519</v>
      </c>
      <c r="MZJ2" s="3" t="s">
        <v>960</v>
      </c>
      <c r="MZK2" s="3" t="s">
        <v>3066</v>
      </c>
      <c r="MZL2" s="3" t="s">
        <v>2413</v>
      </c>
      <c r="MZM2" s="3" t="s">
        <v>2448</v>
      </c>
      <c r="MZN2" s="3" t="s">
        <v>6868</v>
      </c>
      <c r="MZO2" s="3" t="s">
        <v>927</v>
      </c>
      <c r="MZP2" s="3" t="s">
        <v>4099</v>
      </c>
      <c r="MZQ2" s="3" t="s">
        <v>5242</v>
      </c>
      <c r="MZR2" s="3" t="s">
        <v>2167</v>
      </c>
      <c r="MZS2" s="3" t="s">
        <v>4829</v>
      </c>
      <c r="MZT2" s="3" t="s">
        <v>1993</v>
      </c>
      <c r="MZU2" s="3" t="s">
        <v>2176</v>
      </c>
      <c r="MZV2" s="3" t="s">
        <v>2950</v>
      </c>
      <c r="MZW2" s="3" t="s">
        <v>6868</v>
      </c>
      <c r="MZX2" s="3" t="s">
        <v>2000</v>
      </c>
      <c r="MZY2" s="3" t="s">
        <v>1311</v>
      </c>
      <c r="MZZ2" s="3" t="s">
        <v>11984</v>
      </c>
      <c r="NAA2" s="3" t="s">
        <v>113</v>
      </c>
      <c r="NAB2" s="3" t="s">
        <v>3326</v>
      </c>
      <c r="NAC2" s="3" t="s">
        <v>1201</v>
      </c>
      <c r="NAD2" s="3" t="s">
        <v>175</v>
      </c>
      <c r="NAE2" s="3" t="s">
        <v>1044</v>
      </c>
      <c r="NAF2" s="3" t="s">
        <v>3796</v>
      </c>
      <c r="NAG2" s="3" t="s">
        <v>1981</v>
      </c>
      <c r="NAH2" s="3" t="s">
        <v>3164</v>
      </c>
      <c r="NAI2" s="3" t="s">
        <v>3026</v>
      </c>
      <c r="NAJ2" s="3" t="s">
        <v>1961</v>
      </c>
      <c r="NAK2" s="3" t="s">
        <v>4531</v>
      </c>
      <c r="NAL2" s="3" t="s">
        <v>3545</v>
      </c>
      <c r="NAM2" s="3" t="s">
        <v>1993</v>
      </c>
      <c r="NAN2" s="3" t="s">
        <v>2465</v>
      </c>
      <c r="NAO2" s="3" t="s">
        <v>1436</v>
      </c>
      <c r="NAP2" s="3" t="s">
        <v>4292</v>
      </c>
      <c r="NAQ2" s="3" t="s">
        <v>1060</v>
      </c>
      <c r="NAR2" s="3" t="s">
        <v>3358</v>
      </c>
      <c r="NAS2" s="3" t="s">
        <v>3352</v>
      </c>
      <c r="NAT2" s="3" t="s">
        <v>3540</v>
      </c>
      <c r="NAU2" s="3" t="s">
        <v>1165</v>
      </c>
      <c r="NAV2" s="3" t="s">
        <v>999</v>
      </c>
      <c r="NAW2" s="3" t="s">
        <v>5445</v>
      </c>
      <c r="NAX2" s="3" t="s">
        <v>2815</v>
      </c>
      <c r="NAY2" s="3" t="s">
        <v>2455</v>
      </c>
      <c r="NAZ2" s="3" t="s">
        <v>1560</v>
      </c>
      <c r="NBA2" s="3" t="s">
        <v>1872</v>
      </c>
      <c r="NBB2" s="3" t="s">
        <v>3274</v>
      </c>
      <c r="NBC2" s="3" t="s">
        <v>4716</v>
      </c>
      <c r="NBD2" s="3" t="s">
        <v>2549</v>
      </c>
      <c r="NBE2" s="3" t="s">
        <v>2667</v>
      </c>
      <c r="NBF2" s="3" t="s">
        <v>2810</v>
      </c>
      <c r="NBG2" s="3" t="s">
        <v>2167</v>
      </c>
      <c r="NBH2" s="3" t="s">
        <v>3892</v>
      </c>
      <c r="NBI2" s="3" t="s">
        <v>5083</v>
      </c>
      <c r="NBJ2" s="3" t="s">
        <v>2422</v>
      </c>
      <c r="NBK2" s="3" t="s">
        <v>2343</v>
      </c>
      <c r="NBL2" s="3" t="s">
        <v>1906</v>
      </c>
      <c r="NBM2" s="3" t="s">
        <v>3248</v>
      </c>
      <c r="NBN2" s="3" t="s">
        <v>1070</v>
      </c>
      <c r="NBO2" s="3" t="s">
        <v>4124</v>
      </c>
      <c r="NBP2" s="3" t="s">
        <v>3207</v>
      </c>
      <c r="NBQ2" s="3" t="s">
        <v>2532</v>
      </c>
      <c r="NBR2" s="3" t="s">
        <v>1731</v>
      </c>
      <c r="NBS2" s="3" t="s">
        <v>3799</v>
      </c>
      <c r="NBT2" s="3" t="s">
        <v>6925</v>
      </c>
      <c r="NBU2" s="3" t="s">
        <v>1727</v>
      </c>
      <c r="NBV2" s="3" t="s">
        <v>1289</v>
      </c>
      <c r="NBW2" s="3" t="s">
        <v>1142</v>
      </c>
      <c r="NBX2" s="3" t="s">
        <v>447</v>
      </c>
      <c r="NBY2" s="3" t="s">
        <v>4904</v>
      </c>
      <c r="NBZ2" s="3" t="s">
        <v>3450</v>
      </c>
      <c r="NCA2" s="3" t="s">
        <v>970</v>
      </c>
      <c r="NCB2" s="3" t="s">
        <v>3159</v>
      </c>
      <c r="NCC2" s="3" t="s">
        <v>6063</v>
      </c>
      <c r="NCD2" s="3" t="s">
        <v>3657</v>
      </c>
      <c r="NCE2" s="3" t="s">
        <v>1135</v>
      </c>
      <c r="NCF2" s="3" t="s">
        <v>7586</v>
      </c>
      <c r="NCG2" s="3" t="s">
        <v>2343</v>
      </c>
      <c r="NCH2" s="3" t="s">
        <v>2135</v>
      </c>
      <c r="NCI2" s="3" t="s">
        <v>4172</v>
      </c>
      <c r="NCJ2" s="3" t="s">
        <v>5712</v>
      </c>
      <c r="NCK2" s="3" t="s">
        <v>2790</v>
      </c>
      <c r="NCL2" s="3" t="s">
        <v>2857</v>
      </c>
      <c r="NCM2" s="3" t="s">
        <v>8174</v>
      </c>
      <c r="NCN2" s="3" t="s">
        <v>3415</v>
      </c>
      <c r="NCO2" s="3" t="s">
        <v>2976</v>
      </c>
      <c r="NCP2" s="3" t="s">
        <v>776</v>
      </c>
      <c r="NCQ2" s="3" t="s">
        <v>5550</v>
      </c>
      <c r="NCR2" s="3" t="s">
        <v>583</v>
      </c>
      <c r="NCS2" s="3" t="s">
        <v>3543</v>
      </c>
      <c r="NCT2" s="3" t="s">
        <v>1487</v>
      </c>
      <c r="NCU2" s="3" t="s">
        <v>1522</v>
      </c>
      <c r="NCV2" s="3" t="s">
        <v>1602</v>
      </c>
      <c r="NCW2" s="3" t="s">
        <v>1094</v>
      </c>
      <c r="NCX2" s="3" t="s">
        <v>2384</v>
      </c>
      <c r="NCY2" s="3" t="s">
        <v>2875</v>
      </c>
      <c r="NCZ2" s="3" t="s">
        <v>2363</v>
      </c>
      <c r="NDA2" s="3" t="s">
        <v>590</v>
      </c>
      <c r="NDB2" s="3" t="s">
        <v>1936</v>
      </c>
      <c r="NDC2" s="3" t="s">
        <v>2017</v>
      </c>
      <c r="NDD2" s="3" t="s">
        <v>3502</v>
      </c>
      <c r="NDE2" s="3" t="s">
        <v>7183</v>
      </c>
      <c r="NDF2" s="3" t="s">
        <v>11226</v>
      </c>
      <c r="NDG2" s="3" t="s">
        <v>447</v>
      </c>
      <c r="NDH2" s="3" t="s">
        <v>207</v>
      </c>
      <c r="NDI2" s="3" t="s">
        <v>667</v>
      </c>
      <c r="NDJ2" s="3" t="s">
        <v>1727</v>
      </c>
      <c r="NDK2" s="3" t="s">
        <v>4158</v>
      </c>
      <c r="NDL2" s="3" t="s">
        <v>2683</v>
      </c>
      <c r="NDM2" s="3" t="s">
        <v>24</v>
      </c>
      <c r="NDN2" s="3" t="s">
        <v>2577</v>
      </c>
      <c r="NDO2" s="3" t="s">
        <v>2195</v>
      </c>
      <c r="NDP2" s="3" t="s">
        <v>4481</v>
      </c>
      <c r="NDQ2" s="3" t="s">
        <v>2044</v>
      </c>
      <c r="NDR2" s="3" t="s">
        <v>2448</v>
      </c>
      <c r="NDS2" s="3" t="s">
        <v>2496</v>
      </c>
      <c r="NDT2" s="3" t="s">
        <v>2453</v>
      </c>
      <c r="NDU2" s="3" t="s">
        <v>2519</v>
      </c>
      <c r="NDV2" s="3" t="s">
        <v>460</v>
      </c>
      <c r="NDW2" s="3" t="s">
        <v>78</v>
      </c>
      <c r="NDX2" s="3" t="s">
        <v>3543</v>
      </c>
      <c r="NDY2" s="3" t="s">
        <v>3970</v>
      </c>
      <c r="NDZ2" s="3" t="s">
        <v>1546</v>
      </c>
      <c r="NEA2" s="3" t="s">
        <v>3309</v>
      </c>
      <c r="NEB2" s="3" t="s">
        <v>1122</v>
      </c>
      <c r="NEC2" s="3" t="s">
        <v>4507</v>
      </c>
      <c r="NED2" s="3" t="s">
        <v>593</v>
      </c>
      <c r="NEE2" s="3" t="s">
        <v>1627</v>
      </c>
      <c r="NEF2" s="3" t="s">
        <v>3543</v>
      </c>
      <c r="NEG2" s="3" t="s">
        <v>1575</v>
      </c>
      <c r="NEH2" s="3" t="s">
        <v>1161</v>
      </c>
      <c r="NEI2" s="3" t="s">
        <v>4677</v>
      </c>
      <c r="NEJ2" s="3" t="s">
        <v>1841</v>
      </c>
      <c r="NEK2" s="3" t="s">
        <v>5533</v>
      </c>
      <c r="NEL2" s="3" t="s">
        <v>5058</v>
      </c>
      <c r="NEM2" s="3" t="s">
        <v>3680</v>
      </c>
      <c r="NEN2" s="3" t="s">
        <v>6428</v>
      </c>
      <c r="NEO2" s="3" t="s">
        <v>3050</v>
      </c>
      <c r="NEP2" s="3" t="s">
        <v>2707</v>
      </c>
      <c r="NEQ2" s="3" t="s">
        <v>2762</v>
      </c>
      <c r="NER2" s="3" t="s">
        <v>4877</v>
      </c>
      <c r="NES2" s="3" t="s">
        <v>3805</v>
      </c>
      <c r="NET2" s="3" t="s">
        <v>1403</v>
      </c>
      <c r="NEU2" s="3" t="s">
        <v>2849</v>
      </c>
      <c r="NEV2" s="3" t="s">
        <v>1622</v>
      </c>
      <c r="NEW2" s="3" t="s">
        <v>869</v>
      </c>
      <c r="NEX2" s="3" t="s">
        <v>2173</v>
      </c>
      <c r="NEY2" s="3" t="s">
        <v>4389</v>
      </c>
      <c r="NEZ2" s="3" t="s">
        <v>2485</v>
      </c>
      <c r="NFA2" s="3" t="s">
        <v>2870</v>
      </c>
      <c r="NFB2" s="3" t="s">
        <v>3100</v>
      </c>
      <c r="NFC2" s="3" t="s">
        <v>3640</v>
      </c>
      <c r="NFD2" s="3" t="s">
        <v>369</v>
      </c>
      <c r="NFE2" s="3" t="s">
        <v>4359</v>
      </c>
      <c r="NFF2" s="3" t="s">
        <v>1560</v>
      </c>
      <c r="NFG2" s="3" t="s">
        <v>952</v>
      </c>
      <c r="NFH2" s="3" t="s">
        <v>3010</v>
      </c>
      <c r="NFI2" s="3" t="s">
        <v>6294</v>
      </c>
      <c r="NFJ2" s="3" t="s">
        <v>3711</v>
      </c>
      <c r="NFK2" s="3" t="s">
        <v>2243</v>
      </c>
      <c r="NFL2" s="3" t="s">
        <v>1006</v>
      </c>
      <c r="NFM2" s="3" t="s">
        <v>3063</v>
      </c>
      <c r="NFN2" s="3" t="s">
        <v>2243</v>
      </c>
      <c r="NFO2" s="3" t="s">
        <v>3734</v>
      </c>
      <c r="NFP2" s="3" t="s">
        <v>2411</v>
      </c>
      <c r="NFQ2" s="3" t="s">
        <v>196</v>
      </c>
      <c r="NFR2" s="3" t="s">
        <v>450</v>
      </c>
      <c r="NFS2" s="3" t="s">
        <v>3525</v>
      </c>
      <c r="NFT2" s="3" t="s">
        <v>4962</v>
      </c>
      <c r="NFU2" s="3" t="s">
        <v>3883</v>
      </c>
      <c r="NFV2" s="3" t="s">
        <v>5819</v>
      </c>
      <c r="NFW2" s="3" t="s">
        <v>5384</v>
      </c>
      <c r="NFX2" s="3" t="s">
        <v>5017</v>
      </c>
      <c r="NFY2" s="3" t="s">
        <v>5949</v>
      </c>
      <c r="NFZ2" s="3" t="s">
        <v>7151</v>
      </c>
      <c r="NGA2" s="3" t="s">
        <v>380</v>
      </c>
      <c r="NGB2" s="3" t="s">
        <v>3406</v>
      </c>
      <c r="NGC2" s="3" t="s">
        <v>4488</v>
      </c>
      <c r="NGD2" s="3" t="s">
        <v>5384</v>
      </c>
      <c r="NGE2" s="3" t="s">
        <v>2982</v>
      </c>
      <c r="NGF2" s="3" t="s">
        <v>3662</v>
      </c>
      <c r="NGG2" s="3" t="s">
        <v>6057</v>
      </c>
      <c r="NGH2" s="3" t="s">
        <v>1258</v>
      </c>
      <c r="NGI2" s="3" t="s">
        <v>2813</v>
      </c>
      <c r="NGJ2" s="3" t="s">
        <v>1550</v>
      </c>
      <c r="NGK2" s="3" t="s">
        <v>3152</v>
      </c>
      <c r="NGL2" s="3" t="s">
        <v>3892</v>
      </c>
      <c r="NGM2" s="3" t="s">
        <v>524</v>
      </c>
      <c r="NGN2" s="3" t="s">
        <v>1627</v>
      </c>
      <c r="NGO2" s="3" t="s">
        <v>151</v>
      </c>
      <c r="NGP2" s="3" t="s">
        <v>4988</v>
      </c>
      <c r="NGQ2" s="3" t="s">
        <v>12158</v>
      </c>
      <c r="NGR2" s="3" t="s">
        <v>3791</v>
      </c>
      <c r="NGS2" s="3" t="s">
        <v>2877</v>
      </c>
      <c r="NGT2" s="3" t="s">
        <v>225</v>
      </c>
      <c r="NGU2" s="3" t="s">
        <v>10905</v>
      </c>
      <c r="NGV2" s="3" t="s">
        <v>1268</v>
      </c>
      <c r="NGW2" s="3" t="s">
        <v>4783</v>
      </c>
      <c r="NGX2" s="3" t="s">
        <v>1780</v>
      </c>
      <c r="NGY2" s="3" t="s">
        <v>1546</v>
      </c>
      <c r="NGZ2" s="3" t="s">
        <v>4242</v>
      </c>
      <c r="NHA2" s="3" t="s">
        <v>3582</v>
      </c>
      <c r="NHB2" s="3" t="s">
        <v>4868</v>
      </c>
      <c r="NHC2" s="3" t="s">
        <v>662</v>
      </c>
      <c r="NHD2" s="3" t="s">
        <v>1132</v>
      </c>
      <c r="NHE2" s="3" t="s">
        <v>5498</v>
      </c>
      <c r="NHF2" s="3" t="s">
        <v>2255</v>
      </c>
      <c r="NHG2" s="3" t="s">
        <v>2589</v>
      </c>
      <c r="NHH2" s="3" t="s">
        <v>5357</v>
      </c>
      <c r="NHI2" s="3" t="s">
        <v>1961</v>
      </c>
      <c r="NHJ2" s="3" t="s">
        <v>5179</v>
      </c>
      <c r="NHK2" s="3" t="s">
        <v>2538</v>
      </c>
      <c r="NHL2" s="3" t="s">
        <v>1798</v>
      </c>
      <c r="NHM2" s="3" t="s">
        <v>1810</v>
      </c>
      <c r="NHN2" s="3" t="s">
        <v>6311</v>
      </c>
      <c r="NHO2" s="3" t="s">
        <v>3567</v>
      </c>
      <c r="NHP2" s="3" t="s">
        <v>2039</v>
      </c>
      <c r="NHQ2" s="3" t="s">
        <v>6925</v>
      </c>
      <c r="NHR2" s="3" t="s">
        <v>243</v>
      </c>
      <c r="NHS2" s="3" t="s">
        <v>5204</v>
      </c>
      <c r="NHT2" s="3" t="s">
        <v>1481</v>
      </c>
      <c r="NHU2" s="3" t="s">
        <v>2413</v>
      </c>
      <c r="NHV2" s="3" t="s">
        <v>2514</v>
      </c>
      <c r="NHW2" s="3" t="s">
        <v>3020</v>
      </c>
      <c r="NHX2" s="3" t="s">
        <v>3106</v>
      </c>
      <c r="NHY2" s="3" t="s">
        <v>2251</v>
      </c>
      <c r="NHZ2" s="3" t="s">
        <v>2866</v>
      </c>
      <c r="NIA2" s="3" t="s">
        <v>34</v>
      </c>
      <c r="NIB2" s="3" t="s">
        <v>2368</v>
      </c>
      <c r="NIC2" s="3" t="s">
        <v>410</v>
      </c>
      <c r="NID2" s="3" t="s">
        <v>2176</v>
      </c>
      <c r="NIE2" s="3" t="s">
        <v>5101</v>
      </c>
      <c r="NIF2" s="3" t="s">
        <v>1013</v>
      </c>
      <c r="NIG2" s="3" t="s">
        <v>5079</v>
      </c>
      <c r="NIH2" s="3" t="s">
        <v>1016</v>
      </c>
      <c r="NII2" s="3" t="s">
        <v>3030</v>
      </c>
      <c r="NIJ2" s="3" t="s">
        <v>861</v>
      </c>
      <c r="NIK2" s="3" t="s">
        <v>1410</v>
      </c>
      <c r="NIL2" s="3" t="s">
        <v>2409</v>
      </c>
      <c r="NIM2" s="3" t="s">
        <v>7101</v>
      </c>
      <c r="NIN2" s="3" t="s">
        <v>1008</v>
      </c>
      <c r="NIO2" s="3" t="s">
        <v>3906</v>
      </c>
      <c r="NIP2" s="3" t="s">
        <v>2909</v>
      </c>
      <c r="NIQ2" s="3" t="s">
        <v>7028</v>
      </c>
      <c r="NIR2" s="3" t="s">
        <v>2262</v>
      </c>
      <c r="NIS2" s="3" t="s">
        <v>1961</v>
      </c>
      <c r="NIT2" s="3" t="s">
        <v>1761</v>
      </c>
      <c r="NIU2" s="3" t="s">
        <v>3120</v>
      </c>
      <c r="NIV2" s="3" t="s">
        <v>5970</v>
      </c>
      <c r="NIW2" s="3" t="s">
        <v>3924</v>
      </c>
      <c r="NIX2" s="3" t="s">
        <v>1731</v>
      </c>
      <c r="NIY2" s="3" t="s">
        <v>1187</v>
      </c>
      <c r="NIZ2" s="3" t="s">
        <v>1802</v>
      </c>
      <c r="NJA2" s="3" t="s">
        <v>2150</v>
      </c>
      <c r="NJB2" s="3" t="s">
        <v>807</v>
      </c>
      <c r="NJC2" s="3" t="s">
        <v>1612</v>
      </c>
      <c r="NJD2" s="3" t="s">
        <v>3378</v>
      </c>
      <c r="NJE2" s="3" t="s">
        <v>6206</v>
      </c>
      <c r="NJF2" s="3" t="s">
        <v>978</v>
      </c>
      <c r="NJG2" s="3" t="s">
        <v>1533</v>
      </c>
      <c r="NJH2" s="3" t="s">
        <v>136</v>
      </c>
      <c r="NJI2" s="3" t="s">
        <v>14</v>
      </c>
      <c r="NJJ2" s="3" t="s">
        <v>3695</v>
      </c>
      <c r="NJK2" s="3" t="s">
        <v>536</v>
      </c>
      <c r="NJL2" s="3" t="s">
        <v>2163</v>
      </c>
      <c r="NJM2" s="3" t="s">
        <v>679</v>
      </c>
      <c r="NJN2" s="3" t="s">
        <v>3050</v>
      </c>
      <c r="NJO2" s="3" t="s">
        <v>3227</v>
      </c>
      <c r="NJP2" s="3" t="s">
        <v>3970</v>
      </c>
      <c r="NJQ2" s="3" t="s">
        <v>3123</v>
      </c>
      <c r="NJR2" s="3" t="s">
        <v>1919</v>
      </c>
      <c r="NJS2" s="3" t="s">
        <v>6791</v>
      </c>
      <c r="NJT2" s="3" t="s">
        <v>5353</v>
      </c>
      <c r="NJU2" s="3" t="s">
        <v>7085</v>
      </c>
      <c r="NJV2" s="3" t="s">
        <v>2269</v>
      </c>
      <c r="NJW2" s="3" t="s">
        <v>6817</v>
      </c>
      <c r="NJX2" s="3" t="s">
        <v>1161</v>
      </c>
      <c r="NJY2" s="3" t="s">
        <v>5359</v>
      </c>
      <c r="NJZ2" s="3" t="s">
        <v>1770</v>
      </c>
      <c r="NKA2" s="3" t="s">
        <v>4761</v>
      </c>
      <c r="NKB2" s="3" t="s">
        <v>3199</v>
      </c>
      <c r="NKC2" s="3" t="s">
        <v>3189</v>
      </c>
      <c r="NKD2" s="3" t="s">
        <v>8828</v>
      </c>
      <c r="NKE2" s="3" t="s">
        <v>3559</v>
      </c>
      <c r="NKF2" s="3" t="s">
        <v>2740</v>
      </c>
      <c r="NKG2" s="3" t="s">
        <v>2039</v>
      </c>
      <c r="NKH2" s="3" t="s">
        <v>1955</v>
      </c>
      <c r="NKI2" s="3" t="s">
        <v>2793</v>
      </c>
      <c r="NKJ2" s="3" t="s">
        <v>1841</v>
      </c>
      <c r="NKK2" s="3" t="s">
        <v>2106</v>
      </c>
      <c r="NKL2" s="3" t="s">
        <v>3232</v>
      </c>
      <c r="NKM2" s="3" t="s">
        <v>2422</v>
      </c>
      <c r="NKN2" s="3" t="s">
        <v>3692</v>
      </c>
      <c r="NKO2" s="3" t="s">
        <v>6631</v>
      </c>
      <c r="NKP2" s="3" t="s">
        <v>1955</v>
      </c>
      <c r="NKQ2" s="3" t="s">
        <v>2438</v>
      </c>
      <c r="NKR2" s="3" t="s">
        <v>2165</v>
      </c>
      <c r="NKS2" s="3" t="s">
        <v>5405</v>
      </c>
      <c r="NKT2" s="3" t="s">
        <v>2231</v>
      </c>
      <c r="NKU2" s="3" t="s">
        <v>2620</v>
      </c>
      <c r="NKV2" s="3" t="s">
        <v>793</v>
      </c>
      <c r="NKW2" s="3" t="s">
        <v>898</v>
      </c>
      <c r="NKX2" s="3" t="s">
        <v>1936</v>
      </c>
      <c r="NKY2" s="3" t="s">
        <v>1337</v>
      </c>
      <c r="NKZ2" s="3" t="s">
        <v>3517</v>
      </c>
      <c r="NLA2" s="3" t="s">
        <v>3026</v>
      </c>
      <c r="NLB2" s="3" t="s">
        <v>5359</v>
      </c>
      <c r="NLC2" s="3" t="s">
        <v>2997</v>
      </c>
      <c r="NLD2" s="3" t="s">
        <v>3126</v>
      </c>
      <c r="NLE2" s="3" t="s">
        <v>2266</v>
      </c>
      <c r="NLF2" s="3" t="s">
        <v>124</v>
      </c>
      <c r="NLG2" s="3" t="s">
        <v>3050</v>
      </c>
      <c r="NLH2" s="3" t="s">
        <v>3517</v>
      </c>
      <c r="NLI2" s="3" t="s">
        <v>2260</v>
      </c>
      <c r="NLJ2" s="3" t="s">
        <v>5357</v>
      </c>
      <c r="NLK2" s="3" t="s">
        <v>4158</v>
      </c>
      <c r="NLL2" s="3" t="s">
        <v>1393</v>
      </c>
      <c r="NLM2" s="3" t="s">
        <v>581</v>
      </c>
      <c r="NLN2" s="3" t="s">
        <v>2651</v>
      </c>
      <c r="NLO2" s="3" t="s">
        <v>4914</v>
      </c>
      <c r="NLP2" s="3" t="s">
        <v>1837</v>
      </c>
      <c r="NLQ2" s="3" t="s">
        <v>2171</v>
      </c>
      <c r="NLR2" s="3" t="s">
        <v>1335</v>
      </c>
      <c r="NLS2" s="3" t="s">
        <v>1122</v>
      </c>
      <c r="NLT2" s="3" t="s">
        <v>1901</v>
      </c>
      <c r="NLU2" s="3" t="s">
        <v>4460</v>
      </c>
      <c r="NLV2" s="3" t="s">
        <v>3947</v>
      </c>
      <c r="NLW2" s="3" t="s">
        <v>1462</v>
      </c>
      <c r="NLX2" s="3" t="s">
        <v>2870</v>
      </c>
      <c r="NLY2" s="3" t="s">
        <v>6025</v>
      </c>
      <c r="NLZ2" s="3" t="s">
        <v>4075</v>
      </c>
      <c r="NMA2" s="3" t="s">
        <v>2080</v>
      </c>
      <c r="NMB2" s="3" t="s">
        <v>6532</v>
      </c>
      <c r="NMC2" s="3" t="s">
        <v>2628</v>
      </c>
      <c r="NMD2" s="3" t="s">
        <v>5870</v>
      </c>
      <c r="NME2" s="3" t="s">
        <v>2755</v>
      </c>
      <c r="NMF2" s="3" t="s">
        <v>2909</v>
      </c>
      <c r="NMG2" s="3" t="s">
        <v>3458</v>
      </c>
      <c r="NMH2" s="3" t="s">
        <v>7290</v>
      </c>
      <c r="NMI2" s="3" t="s">
        <v>701</v>
      </c>
      <c r="NMJ2" s="3" t="s">
        <v>165</v>
      </c>
      <c r="NMK2" s="3" t="s">
        <v>1153</v>
      </c>
      <c r="NML2" s="3" t="s">
        <v>5478</v>
      </c>
      <c r="NMM2" s="3" t="s">
        <v>1522</v>
      </c>
      <c r="NMN2" s="3" t="s">
        <v>2411</v>
      </c>
      <c r="NMO2" s="3" t="s">
        <v>2388</v>
      </c>
      <c r="NMP2" s="3" t="s">
        <v>1821</v>
      </c>
      <c r="NMQ2" s="3" t="s">
        <v>2215</v>
      </c>
      <c r="NMR2" s="3" t="s">
        <v>2106</v>
      </c>
      <c r="NMS2" s="3" t="s">
        <v>2368</v>
      </c>
      <c r="NMT2" s="3" t="s">
        <v>1741</v>
      </c>
      <c r="NMU2" s="3" t="s">
        <v>175</v>
      </c>
      <c r="NMV2" s="3" t="s">
        <v>3303</v>
      </c>
      <c r="NMW2" s="3" t="s">
        <v>5464</v>
      </c>
      <c r="NMX2" s="3" t="s">
        <v>3317</v>
      </c>
      <c r="NMY2" s="3" t="s">
        <v>11984</v>
      </c>
      <c r="NMZ2" s="3" t="s">
        <v>2927</v>
      </c>
      <c r="NNA2" s="3" t="s">
        <v>6401</v>
      </c>
      <c r="NNB2" s="3" t="s">
        <v>1057</v>
      </c>
      <c r="NNC2" s="3" t="s">
        <v>422</v>
      </c>
      <c r="NND2" s="3" t="s">
        <v>5746</v>
      </c>
      <c r="NNE2" s="3" t="s">
        <v>4285</v>
      </c>
      <c r="NNF2" s="3" t="s">
        <v>160</v>
      </c>
      <c r="NNG2" s="3" t="s">
        <v>4359</v>
      </c>
      <c r="NNH2" s="3" t="s">
        <v>4631</v>
      </c>
      <c r="NNI2" s="3" t="s">
        <v>2111</v>
      </c>
      <c r="NNJ2" s="3" t="s">
        <v>2962</v>
      </c>
      <c r="NNK2" s="3" t="s">
        <v>3383</v>
      </c>
      <c r="NNL2" s="3" t="s">
        <v>1110</v>
      </c>
      <c r="NNM2" s="3" t="s">
        <v>1790</v>
      </c>
      <c r="NNN2" s="3" t="s">
        <v>2338</v>
      </c>
      <c r="NNO2" s="3" t="s">
        <v>1753</v>
      </c>
      <c r="NNP2" s="3" t="s">
        <v>6166</v>
      </c>
      <c r="NNQ2" s="3" t="s">
        <v>3441</v>
      </c>
      <c r="NNR2" s="3" t="s">
        <v>1384</v>
      </c>
      <c r="NNS2" s="3" t="s">
        <v>113</v>
      </c>
      <c r="NNT2" s="3" t="s">
        <v>1365</v>
      </c>
      <c r="NNU2" s="3" t="s">
        <v>4102</v>
      </c>
      <c r="NNV2" s="3" t="s">
        <v>6462</v>
      </c>
      <c r="NNW2" s="3" t="s">
        <v>2171</v>
      </c>
      <c r="NNX2" s="3" t="s">
        <v>5870</v>
      </c>
      <c r="NNY2" s="3" t="s">
        <v>4499</v>
      </c>
      <c r="NNZ2" s="3" t="s">
        <v>2014</v>
      </c>
      <c r="NOA2" s="3" t="s">
        <v>3144</v>
      </c>
      <c r="NOB2" s="3" t="s">
        <v>10035</v>
      </c>
      <c r="NOC2" s="3" t="s">
        <v>2376</v>
      </c>
      <c r="NOD2" s="3" t="s">
        <v>2077</v>
      </c>
      <c r="NOE2" s="3" t="s">
        <v>1487</v>
      </c>
      <c r="NOF2" s="3" t="s">
        <v>8011</v>
      </c>
      <c r="NOG2" s="3" t="s">
        <v>3201</v>
      </c>
      <c r="NOH2" s="3" t="s">
        <v>2215</v>
      </c>
      <c r="NOI2" s="3" t="s">
        <v>1326</v>
      </c>
      <c r="NOJ2" s="3" t="s">
        <v>4373</v>
      </c>
      <c r="NOK2" s="3" t="s">
        <v>2212</v>
      </c>
      <c r="NOL2" s="3" t="s">
        <v>11226</v>
      </c>
      <c r="NOM2" s="3" t="s">
        <v>5252</v>
      </c>
      <c r="NON2" s="3" t="s">
        <v>1735</v>
      </c>
      <c r="NOO2" s="3" t="s">
        <v>2987</v>
      </c>
      <c r="NOP2" s="3" t="s">
        <v>2432</v>
      </c>
      <c r="NOQ2" s="3" t="s">
        <v>8123</v>
      </c>
      <c r="NOR2" s="3" t="s">
        <v>3030</v>
      </c>
      <c r="NOS2" s="3" t="s">
        <v>1171</v>
      </c>
      <c r="NOT2" s="3" t="s">
        <v>4324</v>
      </c>
      <c r="NOU2" s="3" t="s">
        <v>1406</v>
      </c>
      <c r="NOV2" s="3" t="s">
        <v>3763</v>
      </c>
      <c r="NOW2" s="3" t="s">
        <v>5242</v>
      </c>
      <c r="NOX2" s="3" t="s">
        <v>3791</v>
      </c>
      <c r="NOY2" s="3" t="s">
        <v>1981</v>
      </c>
      <c r="NOZ2" s="3" t="s">
        <v>3966</v>
      </c>
      <c r="NPA2" s="3" t="s">
        <v>2057</v>
      </c>
      <c r="NPB2" s="3" t="s">
        <v>3531</v>
      </c>
      <c r="NPC2" s="3" t="s">
        <v>9588</v>
      </c>
      <c r="NPD2" s="3" t="s">
        <v>5450</v>
      </c>
      <c r="NPE2" s="3" t="s">
        <v>2176</v>
      </c>
      <c r="NPF2" s="3" t="s">
        <v>2683</v>
      </c>
      <c r="NPG2" s="3" t="s">
        <v>2251</v>
      </c>
      <c r="NPH2" s="3" t="s">
        <v>2544</v>
      </c>
      <c r="NPI2" s="3" t="s">
        <v>475</v>
      </c>
      <c r="NPJ2" s="3" t="s">
        <v>1891</v>
      </c>
      <c r="NPK2" s="3" t="s">
        <v>2182</v>
      </c>
      <c r="NPL2" s="3" t="s">
        <v>2231</v>
      </c>
      <c r="NPM2" s="3" t="s">
        <v>2667</v>
      </c>
      <c r="NPN2" s="3" t="s">
        <v>2066</v>
      </c>
      <c r="NPO2" s="3" t="s">
        <v>4559</v>
      </c>
      <c r="NPP2" s="3" t="s">
        <v>1436</v>
      </c>
      <c r="NPQ2" s="3" t="s">
        <v>1393</v>
      </c>
      <c r="NPR2" s="3" t="s">
        <v>1357</v>
      </c>
      <c r="NPS2" s="3" t="s">
        <v>1135</v>
      </c>
      <c r="NPT2" s="3" t="s">
        <v>3725</v>
      </c>
      <c r="NPU2" s="3" t="s">
        <v>2525</v>
      </c>
      <c r="NPV2" s="3" t="s">
        <v>6800</v>
      </c>
      <c r="NPW2" s="3" t="s">
        <v>2786</v>
      </c>
      <c r="NPX2" s="3" t="s">
        <v>2287</v>
      </c>
      <c r="NPY2" s="3" t="s">
        <v>2752</v>
      </c>
      <c r="NPZ2" s="3" t="s">
        <v>1063</v>
      </c>
      <c r="NQA2" s="3" t="s">
        <v>812</v>
      </c>
      <c r="NQB2" s="3" t="s">
        <v>634</v>
      </c>
      <c r="NQC2" s="3" t="s">
        <v>1612</v>
      </c>
      <c r="NQD2" s="3" t="s">
        <v>3108</v>
      </c>
      <c r="NQE2" s="3" t="s">
        <v>4300</v>
      </c>
      <c r="NQF2" s="3" t="s">
        <v>2316</v>
      </c>
      <c r="NQG2" s="3" t="s">
        <v>3387</v>
      </c>
      <c r="NQH2" s="3" t="s">
        <v>3341</v>
      </c>
      <c r="NQI2" s="3" t="s">
        <v>267</v>
      </c>
      <c r="NQJ2" s="3" t="s">
        <v>2356</v>
      </c>
      <c r="NQK2" s="3" t="s">
        <v>2432</v>
      </c>
      <c r="NQL2" s="3" t="s">
        <v>4156</v>
      </c>
      <c r="NQM2" s="3" t="s">
        <v>820</v>
      </c>
      <c r="NQN2" s="3" t="s">
        <v>6978</v>
      </c>
      <c r="NQO2" s="3" t="s">
        <v>3695</v>
      </c>
      <c r="NQP2" s="3" t="s">
        <v>4185</v>
      </c>
      <c r="NQQ2" s="3" t="s">
        <v>874</v>
      </c>
      <c r="NQR2" s="3" t="s">
        <v>4139</v>
      </c>
      <c r="NQS2" s="3" t="s">
        <v>816</v>
      </c>
      <c r="NQT2" s="3" t="s">
        <v>2469</v>
      </c>
      <c r="NQU2" s="3" t="s">
        <v>1550</v>
      </c>
      <c r="NQV2" s="3" t="s">
        <v>1016</v>
      </c>
      <c r="NQW2" s="3" t="s">
        <v>6927</v>
      </c>
      <c r="NQX2" s="3" t="s">
        <v>2022</v>
      </c>
      <c r="NQY2" s="3" t="s">
        <v>6049</v>
      </c>
      <c r="NQZ2" s="3" t="s">
        <v>5384</v>
      </c>
      <c r="NRA2" s="3" t="s">
        <v>3653</v>
      </c>
      <c r="NRB2" s="3" t="s">
        <v>1792</v>
      </c>
      <c r="NRC2" s="3" t="s">
        <v>238</v>
      </c>
      <c r="NRD2" s="3" t="s">
        <v>5590</v>
      </c>
      <c r="NRE2" s="3" t="s">
        <v>7679</v>
      </c>
      <c r="NRF2" s="3" t="s">
        <v>1419</v>
      </c>
      <c r="NRG2" s="3" t="s">
        <v>2676</v>
      </c>
      <c r="NRH2" s="3" t="s">
        <v>733</v>
      </c>
      <c r="NRI2" s="3" t="s">
        <v>1636</v>
      </c>
      <c r="NRJ2" s="3" t="s">
        <v>1153</v>
      </c>
      <c r="NRK2" s="3" t="s">
        <v>2774</v>
      </c>
      <c r="NRL2" s="3" t="s">
        <v>369</v>
      </c>
      <c r="NRM2" s="3" t="s">
        <v>2750</v>
      </c>
      <c r="NRN2" s="3" t="s">
        <v>3761</v>
      </c>
      <c r="NRO2" s="3" t="s">
        <v>12443</v>
      </c>
      <c r="NRP2" s="3" t="s">
        <v>3515</v>
      </c>
      <c r="NRQ2" s="3" t="s">
        <v>988</v>
      </c>
      <c r="NRR2" s="3" t="s">
        <v>2354</v>
      </c>
      <c r="NRS2" s="3" t="s">
        <v>73</v>
      </c>
      <c r="NRT2" s="3" t="s">
        <v>2422</v>
      </c>
      <c r="NRU2" s="3" t="s">
        <v>1961</v>
      </c>
      <c r="NRV2" s="3" t="s">
        <v>2713</v>
      </c>
      <c r="NRW2" s="3" t="s">
        <v>3075</v>
      </c>
      <c r="NRX2" s="3" t="s">
        <v>3956</v>
      </c>
      <c r="NRY2" s="3" t="s">
        <v>4099</v>
      </c>
      <c r="NRZ2" s="3" t="s">
        <v>1504</v>
      </c>
      <c r="NSA2" s="3" t="s">
        <v>3680</v>
      </c>
      <c r="NSB2" s="3" t="s">
        <v>6532</v>
      </c>
      <c r="NSC2" s="3" t="s">
        <v>3821</v>
      </c>
      <c r="NSD2" s="3" t="s">
        <v>4546</v>
      </c>
      <c r="NSE2" s="3" t="s">
        <v>3980</v>
      </c>
      <c r="NSF2" s="3" t="s">
        <v>5445</v>
      </c>
      <c r="NSG2" s="3" t="s">
        <v>4444</v>
      </c>
      <c r="NSH2" s="3" t="s">
        <v>2273</v>
      </c>
      <c r="NSI2" s="3" t="s">
        <v>1957</v>
      </c>
      <c r="NSJ2" s="3" t="s">
        <v>3394</v>
      </c>
      <c r="NSK2" s="3" t="s">
        <v>2941</v>
      </c>
      <c r="NSL2" s="3" t="s">
        <v>2813</v>
      </c>
      <c r="NSM2" s="3" t="s">
        <v>4507</v>
      </c>
      <c r="NSN2" s="3" t="s">
        <v>336</v>
      </c>
      <c r="NSO2" s="3" t="s">
        <v>1692</v>
      </c>
      <c r="NSP2" s="3" t="s">
        <v>4968</v>
      </c>
      <c r="NSQ2" s="3" t="s">
        <v>1046</v>
      </c>
      <c r="NSR2" s="3" t="s">
        <v>2646</v>
      </c>
      <c r="NSS2" s="3" t="s">
        <v>1964</v>
      </c>
      <c r="NST2" s="3" t="s">
        <v>49</v>
      </c>
      <c r="NSU2" s="3" t="s">
        <v>1137</v>
      </c>
      <c r="NSV2" s="3" t="s">
        <v>598</v>
      </c>
      <c r="NSW2" s="3" t="s">
        <v>1373</v>
      </c>
      <c r="NSX2" s="3" t="s">
        <v>3576</v>
      </c>
      <c r="NSY2" s="3" t="s">
        <v>2095</v>
      </c>
      <c r="NSZ2" s="3" t="s">
        <v>1798</v>
      </c>
      <c r="NTA2" s="3" t="s">
        <v>4073</v>
      </c>
      <c r="NTB2" s="3" t="s">
        <v>616</v>
      </c>
      <c r="NTC2" s="3" t="s">
        <v>101</v>
      </c>
      <c r="NTD2" s="3" t="s">
        <v>1573</v>
      </c>
      <c r="NTE2" s="3" t="s">
        <v>1753</v>
      </c>
      <c r="NTF2" s="3" t="s">
        <v>4242</v>
      </c>
      <c r="NTG2" s="3" t="s">
        <v>2800</v>
      </c>
      <c r="NTH2" s="3" t="s">
        <v>825</v>
      </c>
      <c r="NTI2" s="3" t="s">
        <v>2323</v>
      </c>
      <c r="NTJ2" s="3" t="s">
        <v>4055</v>
      </c>
      <c r="NTK2" s="3" t="s">
        <v>3259</v>
      </c>
      <c r="NTL2" s="3" t="s">
        <v>2316</v>
      </c>
      <c r="NTM2" s="3" t="s">
        <v>3692</v>
      </c>
      <c r="NTN2" s="3" t="s">
        <v>1245</v>
      </c>
      <c r="NTO2" s="3" t="s">
        <v>91</v>
      </c>
      <c r="NTP2" s="3" t="s">
        <v>3394</v>
      </c>
      <c r="NTQ2" s="3" t="s">
        <v>3559</v>
      </c>
    </row>
    <row r="3" spans="1:10001" x14ac:dyDescent="0.3">
      <c r="A3" s="1" t="s">
        <v>2</v>
      </c>
      <c r="B3" s="2" t="s">
        <v>15</v>
      </c>
      <c r="C3" s="2" t="s">
        <v>25</v>
      </c>
      <c r="D3" s="2" t="s">
        <v>35</v>
      </c>
      <c r="E3" s="2" t="s">
        <v>42</v>
      </c>
      <c r="F3" s="2" t="s">
        <v>50</v>
      </c>
      <c r="G3" s="2" t="s">
        <v>56</v>
      </c>
      <c r="H3" s="2" t="s">
        <v>65</v>
      </c>
      <c r="I3" s="2" t="s">
        <v>74</v>
      </c>
      <c r="J3" s="2" t="s">
        <v>79</v>
      </c>
      <c r="K3" s="2" t="s">
        <v>87</v>
      </c>
      <c r="L3" s="2" t="s">
        <v>92</v>
      </c>
      <c r="M3" s="2" t="s">
        <v>97</v>
      </c>
      <c r="N3" s="2" t="s">
        <v>102</v>
      </c>
      <c r="O3" s="2" t="s">
        <v>108</v>
      </c>
      <c r="P3" s="2" t="s">
        <v>114</v>
      </c>
      <c r="Q3" s="2" t="s">
        <v>119</v>
      </c>
      <c r="R3" s="2" t="s">
        <v>125</v>
      </c>
      <c r="S3" s="2" t="s">
        <v>132</v>
      </c>
      <c r="T3" s="2" t="s">
        <v>137</v>
      </c>
      <c r="U3" s="2" t="s">
        <v>144</v>
      </c>
      <c r="V3" s="2" t="s">
        <v>152</v>
      </c>
      <c r="W3" s="2" t="s">
        <v>157</v>
      </c>
      <c r="X3" s="2" t="s">
        <v>161</v>
      </c>
      <c r="Y3" s="2" t="s">
        <v>166</v>
      </c>
      <c r="Z3" s="2" t="s">
        <v>171</v>
      </c>
      <c r="AA3" s="2" t="s">
        <v>176</v>
      </c>
      <c r="AB3" s="2" t="s">
        <v>181</v>
      </c>
      <c r="AC3" s="2" t="s">
        <v>186</v>
      </c>
      <c r="AD3" s="2" t="s">
        <v>192</v>
      </c>
      <c r="AE3" s="2" t="s">
        <v>197</v>
      </c>
      <c r="AF3" s="2" t="s">
        <v>203</v>
      </c>
      <c r="AG3" s="2" t="s">
        <v>208</v>
      </c>
      <c r="AH3" s="2" t="s">
        <v>213</v>
      </c>
      <c r="AI3" s="2" t="s">
        <v>215</v>
      </c>
      <c r="AJ3" s="2" t="s">
        <v>220</v>
      </c>
      <c r="AK3" s="2" t="s">
        <v>226</v>
      </c>
      <c r="AL3" s="2" t="s">
        <v>231</v>
      </c>
      <c r="AM3" s="2" t="s">
        <v>236</v>
      </c>
      <c r="AN3" s="2" t="s">
        <v>239</v>
      </c>
      <c r="AO3" s="2" t="s">
        <v>244</v>
      </c>
      <c r="AP3" s="2" t="s">
        <v>244</v>
      </c>
      <c r="AQ3" s="2" t="s">
        <v>249</v>
      </c>
      <c r="AR3" s="2" t="s">
        <v>254</v>
      </c>
      <c r="AS3" s="2" t="s">
        <v>257</v>
      </c>
      <c r="AT3" s="2" t="s">
        <v>263</v>
      </c>
      <c r="AU3" s="2" t="s">
        <v>268</v>
      </c>
      <c r="AV3" s="2" t="s">
        <v>273</v>
      </c>
      <c r="AW3" s="2" t="s">
        <v>279</v>
      </c>
      <c r="AX3" s="2" t="s">
        <v>284</v>
      </c>
      <c r="AY3" s="2" t="s">
        <v>289</v>
      </c>
      <c r="AZ3" s="2" t="s">
        <v>294</v>
      </c>
      <c r="BA3" s="2" t="s">
        <v>299</v>
      </c>
      <c r="BB3" s="2" t="s">
        <v>304</v>
      </c>
      <c r="BC3" s="2" t="s">
        <v>309</v>
      </c>
      <c r="BD3" s="2" t="s">
        <v>144</v>
      </c>
      <c r="BE3" s="2" t="s">
        <v>314</v>
      </c>
      <c r="BF3" s="2" t="s">
        <v>319</v>
      </c>
      <c r="BG3" s="2" t="s">
        <v>324</v>
      </c>
      <c r="BH3" s="2" t="s">
        <v>329</v>
      </c>
      <c r="BI3" s="2" t="s">
        <v>334</v>
      </c>
      <c r="BJ3" s="2" t="s">
        <v>337</v>
      </c>
      <c r="BK3" s="2" t="s">
        <v>342</v>
      </c>
      <c r="BL3" s="2" t="s">
        <v>347</v>
      </c>
      <c r="BM3" s="2" t="s">
        <v>352</v>
      </c>
      <c r="BN3" s="2" t="s">
        <v>357</v>
      </c>
      <c r="BO3" s="2" t="s">
        <v>360</v>
      </c>
      <c r="BP3" s="2" t="s">
        <v>365</v>
      </c>
      <c r="BQ3" s="2" t="s">
        <v>370</v>
      </c>
      <c r="BR3" s="2" t="s">
        <v>375</v>
      </c>
      <c r="BS3" s="2" t="s">
        <v>381</v>
      </c>
      <c r="BT3" s="2" t="s">
        <v>386</v>
      </c>
      <c r="BU3" s="2" t="s">
        <v>389</v>
      </c>
      <c r="BV3" s="2" t="s">
        <v>352</v>
      </c>
      <c r="BW3" s="2" t="s">
        <v>396</v>
      </c>
      <c r="BX3" s="2" t="s">
        <v>401</v>
      </c>
      <c r="BY3" s="2" t="s">
        <v>406</v>
      </c>
      <c r="BZ3" s="2" t="s">
        <v>411</v>
      </c>
      <c r="CA3" s="2" t="s">
        <v>416</v>
      </c>
      <c r="CB3" s="2" t="s">
        <v>213</v>
      </c>
      <c r="CC3" s="2" t="s">
        <v>423</v>
      </c>
      <c r="CD3" s="2" t="s">
        <v>428</v>
      </c>
      <c r="CE3" s="2" t="s">
        <v>433</v>
      </c>
      <c r="CF3" s="2" t="s">
        <v>438</v>
      </c>
      <c r="CG3" s="2" t="s">
        <v>441</v>
      </c>
      <c r="CH3" s="2" t="s">
        <v>406</v>
      </c>
      <c r="CI3" s="2" t="s">
        <v>448</v>
      </c>
      <c r="CJ3" s="2" t="s">
        <v>451</v>
      </c>
      <c r="CK3" s="2" t="s">
        <v>456</v>
      </c>
      <c r="CL3" s="2" t="s">
        <v>461</v>
      </c>
      <c r="CM3" s="2" t="s">
        <v>466</v>
      </c>
      <c r="CN3" s="2" t="s">
        <v>469</v>
      </c>
      <c r="CO3" s="2" t="s">
        <v>472</v>
      </c>
      <c r="CP3" s="2" t="s">
        <v>263</v>
      </c>
      <c r="CQ3" s="2" t="s">
        <v>476</v>
      </c>
      <c r="CR3" s="2" t="s">
        <v>481</v>
      </c>
      <c r="CS3" s="2" t="s">
        <v>486</v>
      </c>
      <c r="CT3" s="2" t="s">
        <v>491</v>
      </c>
      <c r="CU3" s="2" t="s">
        <v>249</v>
      </c>
      <c r="CV3" s="2" t="s">
        <v>329</v>
      </c>
      <c r="CW3" s="2" t="s">
        <v>499</v>
      </c>
      <c r="CX3" s="2" t="s">
        <v>186</v>
      </c>
      <c r="CY3" s="2" t="s">
        <v>506</v>
      </c>
      <c r="CZ3" s="2" t="s">
        <v>423</v>
      </c>
      <c r="DA3" s="2" t="s">
        <v>515</v>
      </c>
      <c r="DB3" s="2" t="s">
        <v>520</v>
      </c>
      <c r="DC3" s="2" t="s">
        <v>525</v>
      </c>
      <c r="DD3" s="2" t="s">
        <v>249</v>
      </c>
      <c r="DE3" s="2" t="s">
        <v>532</v>
      </c>
      <c r="DF3" s="2" t="s">
        <v>537</v>
      </c>
      <c r="DG3" s="2" t="s">
        <v>541</v>
      </c>
      <c r="DH3" s="2" t="s">
        <v>546</v>
      </c>
      <c r="DI3" s="2" t="s">
        <v>551</v>
      </c>
      <c r="DJ3" s="2" t="s">
        <v>556</v>
      </c>
      <c r="DK3" s="2" t="s">
        <v>559</v>
      </c>
      <c r="DL3" s="2" t="s">
        <v>564</v>
      </c>
      <c r="DM3" s="2" t="s">
        <v>569</v>
      </c>
      <c r="DN3" s="2" t="s">
        <v>572</v>
      </c>
      <c r="DO3" s="2" t="s">
        <v>577</v>
      </c>
      <c r="DP3" s="2" t="s">
        <v>389</v>
      </c>
      <c r="DQ3" s="2" t="s">
        <v>342</v>
      </c>
      <c r="DR3" s="2" t="s">
        <v>586</v>
      </c>
      <c r="DS3" s="2" t="s">
        <v>591</v>
      </c>
      <c r="DT3" s="2" t="s">
        <v>594</v>
      </c>
      <c r="DU3" s="2" t="s">
        <v>466</v>
      </c>
      <c r="DV3" s="2" t="s">
        <v>144</v>
      </c>
      <c r="DW3" s="2" t="s">
        <v>603</v>
      </c>
      <c r="DX3" s="2" t="s">
        <v>606</v>
      </c>
      <c r="DY3" s="2" t="s">
        <v>611</v>
      </c>
      <c r="DZ3" s="2" t="s">
        <v>614</v>
      </c>
      <c r="EA3" s="2" t="s">
        <v>617</v>
      </c>
      <c r="EB3" s="2" t="s">
        <v>620</v>
      </c>
      <c r="EC3" s="2" t="s">
        <v>603</v>
      </c>
      <c r="ED3" s="2" t="s">
        <v>132</v>
      </c>
      <c r="EE3" s="2" t="s">
        <v>628</v>
      </c>
      <c r="EF3" s="2" t="s">
        <v>309</v>
      </c>
      <c r="EG3" s="2" t="s">
        <v>635</v>
      </c>
      <c r="EH3" s="2" t="s">
        <v>640</v>
      </c>
      <c r="EI3" s="2" t="s">
        <v>137</v>
      </c>
      <c r="EJ3" s="2" t="s">
        <v>647</v>
      </c>
      <c r="EK3" s="2" t="s">
        <v>652</v>
      </c>
      <c r="EL3" s="2" t="s">
        <v>176</v>
      </c>
      <c r="EM3" s="2" t="s">
        <v>658</v>
      </c>
      <c r="EN3" s="2" t="s">
        <v>663</v>
      </c>
      <c r="EO3" s="2" t="s">
        <v>347</v>
      </c>
      <c r="EP3" s="2" t="s">
        <v>670</v>
      </c>
      <c r="EQ3" s="2" t="s">
        <v>213</v>
      </c>
      <c r="ER3" s="2" t="s">
        <v>97</v>
      </c>
      <c r="ES3" s="2" t="s">
        <v>677</v>
      </c>
      <c r="ET3" s="2" t="s">
        <v>680</v>
      </c>
      <c r="EU3" s="2" t="s">
        <v>564</v>
      </c>
      <c r="EV3" s="2" t="s">
        <v>684</v>
      </c>
      <c r="EW3" s="2" t="s">
        <v>50</v>
      </c>
      <c r="EX3" s="2" t="s">
        <v>689</v>
      </c>
      <c r="EY3" s="2" t="s">
        <v>694</v>
      </c>
      <c r="EZ3" s="2" t="s">
        <v>697</v>
      </c>
      <c r="FA3" s="2" t="s">
        <v>606</v>
      </c>
      <c r="FB3" s="2" t="s">
        <v>704</v>
      </c>
      <c r="FC3" s="2" t="s">
        <v>299</v>
      </c>
      <c r="FD3" s="2" t="s">
        <v>709</v>
      </c>
      <c r="FE3" s="2" t="s">
        <v>714</v>
      </c>
      <c r="FF3" s="2" t="s">
        <v>717</v>
      </c>
      <c r="FG3" s="2" t="s">
        <v>125</v>
      </c>
      <c r="FH3" s="2" t="s">
        <v>724</v>
      </c>
      <c r="FI3" s="2" t="s">
        <v>729</v>
      </c>
      <c r="FJ3" s="2" t="s">
        <v>50</v>
      </c>
      <c r="FK3" s="2" t="s">
        <v>304</v>
      </c>
      <c r="FL3" s="2" t="s">
        <v>738</v>
      </c>
      <c r="FM3" s="2" t="s">
        <v>743</v>
      </c>
      <c r="FN3" s="2" t="s">
        <v>577</v>
      </c>
      <c r="FO3" s="2" t="s">
        <v>750</v>
      </c>
      <c r="FP3" s="2" t="s">
        <v>754</v>
      </c>
      <c r="FQ3" s="2" t="s">
        <v>759</v>
      </c>
      <c r="FR3" s="2" t="s">
        <v>764</v>
      </c>
      <c r="FS3" s="2" t="s">
        <v>769</v>
      </c>
      <c r="FT3" s="2" t="s">
        <v>772</v>
      </c>
      <c r="FU3" s="2" t="s">
        <v>777</v>
      </c>
      <c r="FV3" s="2" t="s">
        <v>782</v>
      </c>
      <c r="FW3" s="2" t="s">
        <v>787</v>
      </c>
      <c r="FX3" s="2" t="s">
        <v>324</v>
      </c>
      <c r="FY3" s="2" t="s">
        <v>551</v>
      </c>
      <c r="FZ3" s="2" t="s">
        <v>796</v>
      </c>
      <c r="GA3" s="2" t="s">
        <v>520</v>
      </c>
      <c r="GB3" s="2" t="s">
        <v>803</v>
      </c>
      <c r="GC3" s="2" t="s">
        <v>808</v>
      </c>
      <c r="GD3" s="2" t="s">
        <v>813</v>
      </c>
      <c r="GE3" s="2" t="s">
        <v>677</v>
      </c>
      <c r="GF3" s="2" t="s">
        <v>617</v>
      </c>
      <c r="GG3" s="2" t="s">
        <v>821</v>
      </c>
      <c r="GH3" s="2" t="s">
        <v>826</v>
      </c>
      <c r="GI3" s="2" t="s">
        <v>831</v>
      </c>
      <c r="GJ3" s="2" t="s">
        <v>834</v>
      </c>
      <c r="GK3" s="2" t="s">
        <v>839</v>
      </c>
      <c r="GL3" s="2" t="s">
        <v>389</v>
      </c>
      <c r="GM3" s="2" t="s">
        <v>845</v>
      </c>
      <c r="GN3" s="2" t="s">
        <v>847</v>
      </c>
      <c r="GO3" s="2" t="s">
        <v>852</v>
      </c>
      <c r="GP3" s="2" t="s">
        <v>857</v>
      </c>
      <c r="GQ3" s="2" t="s">
        <v>284</v>
      </c>
      <c r="GR3" s="2" t="s">
        <v>864</v>
      </c>
      <c r="GS3" s="2" t="s">
        <v>867</v>
      </c>
      <c r="GT3" s="2" t="s">
        <v>870</v>
      </c>
      <c r="GU3" s="2" t="s">
        <v>360</v>
      </c>
      <c r="GV3" s="2" t="s">
        <v>877</v>
      </c>
      <c r="GW3" s="2" t="s">
        <v>880</v>
      </c>
      <c r="GX3" s="2" t="s">
        <v>885</v>
      </c>
      <c r="GY3" s="2" t="s">
        <v>166</v>
      </c>
      <c r="GZ3" s="2" t="s">
        <v>889</v>
      </c>
      <c r="HA3" s="2" t="s">
        <v>892</v>
      </c>
      <c r="HB3" s="2" t="s">
        <v>714</v>
      </c>
      <c r="HC3" s="2" t="s">
        <v>899</v>
      </c>
      <c r="HD3" s="2" t="s">
        <v>902</v>
      </c>
      <c r="HE3" s="2" t="s">
        <v>907</v>
      </c>
      <c r="HF3" s="2" t="s">
        <v>97</v>
      </c>
      <c r="HG3" s="2" t="s">
        <v>208</v>
      </c>
      <c r="HH3" s="2" t="s">
        <v>481</v>
      </c>
      <c r="HI3" s="2" t="s">
        <v>918</v>
      </c>
      <c r="HJ3" s="2" t="s">
        <v>921</v>
      </c>
      <c r="HK3" s="2" t="s">
        <v>572</v>
      </c>
      <c r="HL3" s="2" t="s">
        <v>928</v>
      </c>
      <c r="HM3" s="2" t="s">
        <v>931</v>
      </c>
      <c r="HN3" s="2" t="s">
        <v>933</v>
      </c>
      <c r="HO3" s="2" t="s">
        <v>936</v>
      </c>
      <c r="HP3" s="2" t="s">
        <v>65</v>
      </c>
      <c r="HQ3" s="2" t="s">
        <v>186</v>
      </c>
      <c r="HR3" s="2" t="s">
        <v>945</v>
      </c>
      <c r="HS3" s="2" t="s">
        <v>603</v>
      </c>
      <c r="HT3" s="2" t="s">
        <v>950</v>
      </c>
      <c r="HU3" s="2" t="s">
        <v>953</v>
      </c>
      <c r="HV3" s="2" t="s">
        <v>956</v>
      </c>
      <c r="HW3" s="2" t="s">
        <v>961</v>
      </c>
      <c r="HX3" s="2" t="s">
        <v>782</v>
      </c>
      <c r="HY3" s="2" t="s">
        <v>74</v>
      </c>
      <c r="HZ3" s="2" t="s">
        <v>968</v>
      </c>
      <c r="IA3" s="2" t="s">
        <v>971</v>
      </c>
      <c r="IB3" s="2" t="s">
        <v>976</v>
      </c>
      <c r="IC3" s="2" t="s">
        <v>365</v>
      </c>
      <c r="ID3" s="2" t="s">
        <v>537</v>
      </c>
      <c r="IE3" s="2" t="s">
        <v>697</v>
      </c>
      <c r="IF3" s="2" t="s">
        <v>889</v>
      </c>
      <c r="IG3" s="2" t="s">
        <v>877</v>
      </c>
      <c r="IH3" s="2" t="s">
        <v>35</v>
      </c>
      <c r="II3" s="2" t="s">
        <v>991</v>
      </c>
      <c r="IJ3" s="2" t="s">
        <v>995</v>
      </c>
      <c r="IK3" s="2" t="s">
        <v>1000</v>
      </c>
      <c r="IL3" s="2" t="s">
        <v>108</v>
      </c>
      <c r="IM3" s="2" t="s">
        <v>1004</v>
      </c>
      <c r="IN3" s="2" t="s">
        <v>337</v>
      </c>
      <c r="IO3" s="2" t="s">
        <v>1009</v>
      </c>
      <c r="IP3" s="2" t="s">
        <v>1014</v>
      </c>
      <c r="IQ3" s="2" t="s">
        <v>1017</v>
      </c>
      <c r="IR3" s="2" t="s">
        <v>1020</v>
      </c>
      <c r="IS3" s="2" t="s">
        <v>1025</v>
      </c>
      <c r="IT3" s="2" t="s">
        <v>35</v>
      </c>
      <c r="IU3" s="2" t="s">
        <v>1031</v>
      </c>
      <c r="IV3" s="2" t="s">
        <v>1034</v>
      </c>
      <c r="IW3" s="2" t="s">
        <v>1037</v>
      </c>
      <c r="IX3" s="2" t="s">
        <v>1040</v>
      </c>
      <c r="IY3" s="2" t="s">
        <v>166</v>
      </c>
      <c r="IZ3" s="2" t="s">
        <v>537</v>
      </c>
      <c r="JA3" s="2" t="s">
        <v>647</v>
      </c>
      <c r="JB3" s="2" t="s">
        <v>1051</v>
      </c>
      <c r="JC3" s="2" t="s">
        <v>299</v>
      </c>
      <c r="JD3" s="2" t="s">
        <v>1058</v>
      </c>
      <c r="JE3" s="2" t="s">
        <v>1061</v>
      </c>
      <c r="JF3" s="2" t="s">
        <v>1064</v>
      </c>
      <c r="JG3" s="2" t="s">
        <v>880</v>
      </c>
      <c r="JH3" s="2" t="s">
        <v>423</v>
      </c>
      <c r="JI3" s="2" t="s">
        <v>1073</v>
      </c>
      <c r="JJ3" s="2" t="s">
        <v>1077</v>
      </c>
      <c r="JK3" s="2" t="s">
        <v>1082</v>
      </c>
      <c r="JL3" s="2" t="s">
        <v>1087</v>
      </c>
      <c r="JM3" s="2" t="s">
        <v>1090</v>
      </c>
      <c r="JN3" s="2" t="s">
        <v>1095</v>
      </c>
      <c r="JO3" s="2" t="s">
        <v>1099</v>
      </c>
      <c r="JP3" s="2" t="s">
        <v>176</v>
      </c>
      <c r="JQ3" s="2" t="s">
        <v>1104</v>
      </c>
      <c r="JR3" s="2" t="s">
        <v>244</v>
      </c>
      <c r="JS3" s="2" t="s">
        <v>1108</v>
      </c>
      <c r="JT3" s="2" t="s">
        <v>1111</v>
      </c>
      <c r="JU3" s="2" t="s">
        <v>74</v>
      </c>
      <c r="JV3" s="2" t="s">
        <v>1118</v>
      </c>
      <c r="JW3" s="2" t="s">
        <v>1123</v>
      </c>
      <c r="JX3" s="2" t="s">
        <v>1126</v>
      </c>
      <c r="JY3" s="2" t="s">
        <v>907</v>
      </c>
      <c r="JZ3" s="2" t="s">
        <v>433</v>
      </c>
      <c r="KA3" s="2" t="s">
        <v>1073</v>
      </c>
      <c r="KB3" s="2" t="s">
        <v>1082</v>
      </c>
      <c r="KC3" s="2" t="s">
        <v>236</v>
      </c>
      <c r="KD3" s="2" t="s">
        <v>1138</v>
      </c>
      <c r="KE3" s="2" t="s">
        <v>684</v>
      </c>
      <c r="KF3" s="2" t="s">
        <v>1143</v>
      </c>
      <c r="KG3" s="2" t="s">
        <v>1146</v>
      </c>
      <c r="KH3" s="2" t="s">
        <v>1149</v>
      </c>
      <c r="KI3" s="2" t="s">
        <v>945</v>
      </c>
      <c r="KJ3" s="2" t="s">
        <v>1154</v>
      </c>
      <c r="KK3" s="2" t="s">
        <v>347</v>
      </c>
      <c r="KL3" s="2" t="s">
        <v>254</v>
      </c>
      <c r="KM3" s="2" t="s">
        <v>1061</v>
      </c>
      <c r="KN3" s="2" t="s">
        <v>357</v>
      </c>
      <c r="KO3" s="2" t="s">
        <v>569</v>
      </c>
      <c r="KP3" s="2" t="s">
        <v>1168</v>
      </c>
      <c r="KQ3" s="2" t="s">
        <v>114</v>
      </c>
      <c r="KR3" s="2" t="s">
        <v>1172</v>
      </c>
      <c r="KS3" s="2" t="s">
        <v>1175</v>
      </c>
      <c r="KT3" s="2" t="s">
        <v>1180</v>
      </c>
      <c r="KU3" s="2" t="s">
        <v>1183</v>
      </c>
      <c r="KV3" s="2" t="s">
        <v>1188</v>
      </c>
      <c r="KW3" s="2" t="s">
        <v>1191</v>
      </c>
      <c r="KX3" s="2" t="s">
        <v>1194</v>
      </c>
      <c r="KY3" s="2" t="s">
        <v>885</v>
      </c>
      <c r="KZ3" s="2" t="s">
        <v>1073</v>
      </c>
      <c r="LA3" s="2" t="s">
        <v>1202</v>
      </c>
      <c r="LB3" s="2" t="s">
        <v>1205</v>
      </c>
      <c r="LC3" s="2" t="s">
        <v>1210</v>
      </c>
      <c r="LD3" s="2" t="s">
        <v>132</v>
      </c>
      <c r="LE3" s="2" t="s">
        <v>1216</v>
      </c>
      <c r="LF3" s="2" t="s">
        <v>125</v>
      </c>
      <c r="LG3" s="2" t="s">
        <v>677</v>
      </c>
      <c r="LH3" s="2" t="s">
        <v>157</v>
      </c>
      <c r="LI3" s="2" t="s">
        <v>1224</v>
      </c>
      <c r="LJ3" s="2" t="s">
        <v>1226</v>
      </c>
      <c r="LK3" s="2" t="s">
        <v>1229</v>
      </c>
      <c r="LL3" s="2" t="s">
        <v>1233</v>
      </c>
      <c r="LM3" s="2" t="s">
        <v>1235</v>
      </c>
      <c r="LN3" s="2" t="s">
        <v>546</v>
      </c>
      <c r="LO3" s="2" t="s">
        <v>299</v>
      </c>
      <c r="LP3" s="2" t="s">
        <v>1242</v>
      </c>
      <c r="LQ3" s="2" t="s">
        <v>569</v>
      </c>
      <c r="LR3" s="2" t="s">
        <v>337</v>
      </c>
      <c r="LS3" s="2" t="s">
        <v>1247</v>
      </c>
      <c r="LT3" s="2" t="s">
        <v>1252</v>
      </c>
      <c r="LU3" s="2" t="s">
        <v>1256</v>
      </c>
      <c r="LV3" s="2" t="s">
        <v>1259</v>
      </c>
      <c r="LW3" s="2" t="s">
        <v>166</v>
      </c>
      <c r="LX3" s="2" t="s">
        <v>1266</v>
      </c>
      <c r="LY3" s="2" t="s">
        <v>1269</v>
      </c>
      <c r="LZ3" s="2" t="s">
        <v>1274</v>
      </c>
      <c r="MA3" s="2" t="s">
        <v>1278</v>
      </c>
      <c r="MB3" s="2" t="s">
        <v>294</v>
      </c>
      <c r="MC3" s="2" t="s">
        <v>1283</v>
      </c>
      <c r="MD3" s="2" t="s">
        <v>1285</v>
      </c>
      <c r="ME3" s="2" t="s">
        <v>79</v>
      </c>
      <c r="MF3" s="2" t="s">
        <v>1292</v>
      </c>
      <c r="MG3" s="2" t="s">
        <v>617</v>
      </c>
      <c r="MH3" s="2" t="s">
        <v>1299</v>
      </c>
      <c r="MI3" s="2" t="s">
        <v>1304</v>
      </c>
      <c r="MJ3" s="2" t="s">
        <v>1307</v>
      </c>
      <c r="MK3" s="2" t="s">
        <v>1312</v>
      </c>
      <c r="ML3" s="2" t="s">
        <v>1191</v>
      </c>
      <c r="MM3" s="2" t="s">
        <v>1317</v>
      </c>
      <c r="MN3" s="2" t="s">
        <v>1320</v>
      </c>
      <c r="MO3" s="2" t="s">
        <v>1322</v>
      </c>
      <c r="MP3" s="2" t="s">
        <v>451</v>
      </c>
      <c r="MQ3" s="2" t="s">
        <v>617</v>
      </c>
      <c r="MR3" s="2" t="s">
        <v>1329</v>
      </c>
      <c r="MS3" s="2" t="s">
        <v>867</v>
      </c>
      <c r="MT3" s="2" t="s">
        <v>406</v>
      </c>
      <c r="MU3" s="2" t="s">
        <v>617</v>
      </c>
      <c r="MV3" s="2" t="s">
        <v>1338</v>
      </c>
      <c r="MW3" s="2" t="s">
        <v>1342</v>
      </c>
      <c r="MX3" s="2" t="s">
        <v>1278</v>
      </c>
      <c r="MY3" s="2" t="s">
        <v>1349</v>
      </c>
      <c r="MZ3" s="2" t="s">
        <v>826</v>
      </c>
      <c r="NA3" s="2" t="s">
        <v>1355</v>
      </c>
      <c r="NB3" s="2" t="s">
        <v>1358</v>
      </c>
      <c r="NC3" s="2" t="s">
        <v>1361</v>
      </c>
      <c r="ND3" s="2" t="s">
        <v>1025</v>
      </c>
      <c r="NE3" s="2" t="s">
        <v>176</v>
      </c>
      <c r="NF3" s="2" t="s">
        <v>1368</v>
      </c>
      <c r="NG3" s="2" t="s">
        <v>1210</v>
      </c>
      <c r="NH3" s="2" t="s">
        <v>87</v>
      </c>
      <c r="NI3" s="2" t="s">
        <v>1374</v>
      </c>
      <c r="NJ3" s="2" t="s">
        <v>870</v>
      </c>
      <c r="NK3" s="2" t="s">
        <v>1380</v>
      </c>
      <c r="NL3" s="2" t="s">
        <v>1299</v>
      </c>
      <c r="NM3" s="2" t="s">
        <v>309</v>
      </c>
      <c r="NN3" s="2" t="s">
        <v>931</v>
      </c>
      <c r="NO3" s="2" t="s">
        <v>839</v>
      </c>
      <c r="NP3" s="2" t="s">
        <v>1391</v>
      </c>
      <c r="NQ3" s="2" t="s">
        <v>314</v>
      </c>
      <c r="NR3" s="2" t="s">
        <v>284</v>
      </c>
      <c r="NS3" s="2" t="s">
        <v>1398</v>
      </c>
      <c r="NT3" s="2" t="s">
        <v>1401</v>
      </c>
      <c r="NU3" s="2" t="s">
        <v>1404</v>
      </c>
      <c r="NV3" s="2" t="s">
        <v>1014</v>
      </c>
      <c r="NW3" s="2" t="s">
        <v>186</v>
      </c>
      <c r="NX3" s="2" t="s">
        <v>1180</v>
      </c>
      <c r="NY3" s="2" t="s">
        <v>1412</v>
      </c>
      <c r="NZ3" s="2" t="s">
        <v>438</v>
      </c>
      <c r="OA3" s="2" t="s">
        <v>1415</v>
      </c>
      <c r="OB3" s="2" t="s">
        <v>1420</v>
      </c>
      <c r="OC3" s="2" t="s">
        <v>386</v>
      </c>
      <c r="OD3" s="2" t="s">
        <v>1425</v>
      </c>
      <c r="OE3" s="2" t="s">
        <v>1430</v>
      </c>
      <c r="OF3" s="2" t="s">
        <v>375</v>
      </c>
      <c r="OG3" s="2" t="s">
        <v>1437</v>
      </c>
      <c r="OH3" s="2" t="s">
        <v>152</v>
      </c>
      <c r="OI3" s="2" t="s">
        <v>1304</v>
      </c>
      <c r="OJ3" s="2" t="s">
        <v>1443</v>
      </c>
      <c r="OK3" s="2" t="s">
        <v>215</v>
      </c>
      <c r="OL3" s="2" t="s">
        <v>1448</v>
      </c>
      <c r="OM3" s="2" t="s">
        <v>611</v>
      </c>
      <c r="ON3" s="2" t="s">
        <v>1247</v>
      </c>
      <c r="OO3" s="2" t="s">
        <v>1454</v>
      </c>
      <c r="OP3" s="2" t="s">
        <v>628</v>
      </c>
      <c r="OQ3" s="2" t="s">
        <v>1460</v>
      </c>
      <c r="OR3" s="2" t="s">
        <v>1463</v>
      </c>
      <c r="OS3" s="2" t="s">
        <v>1468</v>
      </c>
      <c r="OT3" s="2" t="s">
        <v>365</v>
      </c>
      <c r="OU3" s="2" t="s">
        <v>1474</v>
      </c>
      <c r="OV3" s="2" t="s">
        <v>899</v>
      </c>
      <c r="OW3" s="2" t="s">
        <v>461</v>
      </c>
      <c r="OX3" s="2" t="s">
        <v>1482</v>
      </c>
      <c r="OY3" s="2" t="s">
        <v>1485</v>
      </c>
      <c r="OZ3" s="2" t="s">
        <v>1488</v>
      </c>
      <c r="PA3" s="2" t="s">
        <v>764</v>
      </c>
      <c r="PB3" s="2" t="s">
        <v>1283</v>
      </c>
      <c r="PC3" s="2" t="s">
        <v>564</v>
      </c>
      <c r="PD3" s="2" t="s">
        <v>1256</v>
      </c>
      <c r="PE3" s="2" t="s">
        <v>1499</v>
      </c>
      <c r="PF3" s="2" t="s">
        <v>697</v>
      </c>
      <c r="PG3" s="2" t="s">
        <v>1505</v>
      </c>
      <c r="PH3" s="2" t="s">
        <v>1509</v>
      </c>
      <c r="PI3" s="2" t="s">
        <v>119</v>
      </c>
      <c r="PJ3" s="2" t="s">
        <v>1516</v>
      </c>
      <c r="PK3" s="2" t="s">
        <v>1519</v>
      </c>
      <c r="PL3" s="2" t="s">
        <v>215</v>
      </c>
      <c r="PM3" s="2" t="s">
        <v>1312</v>
      </c>
      <c r="PN3" s="2" t="s">
        <v>1524</v>
      </c>
      <c r="PO3" s="2" t="s">
        <v>1317</v>
      </c>
      <c r="PP3" s="2" t="s">
        <v>1529</v>
      </c>
      <c r="PQ3" s="2" t="s">
        <v>423</v>
      </c>
      <c r="PR3" s="2" t="s">
        <v>1534</v>
      </c>
      <c r="PS3" s="2" t="s">
        <v>1374</v>
      </c>
      <c r="PT3" s="2" t="s">
        <v>1538</v>
      </c>
      <c r="PU3" s="2" t="s">
        <v>1541</v>
      </c>
      <c r="PV3" s="2" t="s">
        <v>1544</v>
      </c>
      <c r="PW3" s="2" t="s">
        <v>680</v>
      </c>
      <c r="PX3" s="2" t="s">
        <v>995</v>
      </c>
      <c r="PY3" s="2" t="s">
        <v>640</v>
      </c>
      <c r="PZ3" s="2" t="s">
        <v>1552</v>
      </c>
      <c r="QA3" s="2" t="s">
        <v>1401</v>
      </c>
      <c r="QB3" s="2" t="s">
        <v>936</v>
      </c>
      <c r="QC3" s="2" t="s">
        <v>839</v>
      </c>
      <c r="QD3" s="2" t="s">
        <v>370</v>
      </c>
      <c r="QE3" s="2" t="s">
        <v>176</v>
      </c>
      <c r="QF3" s="2" t="s">
        <v>1564</v>
      </c>
      <c r="QG3" s="2" t="s">
        <v>956</v>
      </c>
      <c r="QH3" s="2" t="s">
        <v>1569</v>
      </c>
      <c r="QI3" s="2" t="s">
        <v>1454</v>
      </c>
      <c r="QJ3" s="2" t="s">
        <v>717</v>
      </c>
      <c r="QK3" s="2" t="s">
        <v>1577</v>
      </c>
      <c r="QL3" s="2" t="s">
        <v>1118</v>
      </c>
      <c r="QM3" s="2" t="s">
        <v>1183</v>
      </c>
      <c r="QN3" s="2" t="s">
        <v>1247</v>
      </c>
      <c r="QO3" s="2" t="s">
        <v>1299</v>
      </c>
      <c r="QP3" s="2" t="s">
        <v>1588</v>
      </c>
      <c r="QQ3" s="2" t="s">
        <v>1519</v>
      </c>
      <c r="QR3" s="2" t="s">
        <v>428</v>
      </c>
      <c r="QS3" s="2" t="s">
        <v>1468</v>
      </c>
      <c r="QT3" s="2" t="s">
        <v>995</v>
      </c>
      <c r="QU3" s="2" t="s">
        <v>717</v>
      </c>
      <c r="QV3" s="2" t="s">
        <v>25</v>
      </c>
      <c r="QW3" s="2" t="s">
        <v>1488</v>
      </c>
      <c r="QX3" s="2" t="s">
        <v>1224</v>
      </c>
      <c r="QY3" s="2" t="s">
        <v>1603</v>
      </c>
      <c r="QZ3" s="2" t="s">
        <v>1606</v>
      </c>
      <c r="RA3" s="2" t="s">
        <v>709</v>
      </c>
      <c r="RB3" s="2" t="s">
        <v>1226</v>
      </c>
      <c r="RC3" s="2" t="s">
        <v>1615</v>
      </c>
      <c r="RD3" s="2" t="s">
        <v>551</v>
      </c>
      <c r="RE3" s="2" t="s">
        <v>466</v>
      </c>
      <c r="RF3" s="2" t="s">
        <v>1623</v>
      </c>
      <c r="RG3" s="2" t="s">
        <v>176</v>
      </c>
      <c r="RH3" s="2" t="s">
        <v>1628</v>
      </c>
      <c r="RI3" s="2" t="s">
        <v>1632</v>
      </c>
      <c r="RJ3" s="2" t="s">
        <v>1637</v>
      </c>
      <c r="RK3" s="2" t="s">
        <v>1642</v>
      </c>
      <c r="RL3" s="2" t="s">
        <v>125</v>
      </c>
      <c r="RM3" s="2" t="s">
        <v>1649</v>
      </c>
      <c r="RN3" s="2" t="s">
        <v>1652</v>
      </c>
      <c r="RO3" s="2" t="s">
        <v>1499</v>
      </c>
      <c r="RP3" s="2" t="s">
        <v>1656</v>
      </c>
      <c r="RQ3" s="2" t="s">
        <v>847</v>
      </c>
      <c r="RR3" s="2" t="s">
        <v>1061</v>
      </c>
      <c r="RS3" s="2" t="s">
        <v>324</v>
      </c>
      <c r="RT3" s="2" t="s">
        <v>1603</v>
      </c>
      <c r="RU3" s="2" t="s">
        <v>537</v>
      </c>
      <c r="RV3" s="2" t="s">
        <v>1175</v>
      </c>
      <c r="RW3" s="2" t="s">
        <v>839</v>
      </c>
      <c r="RX3" s="2" t="s">
        <v>1672</v>
      </c>
      <c r="RY3" s="2" t="s">
        <v>1283</v>
      </c>
      <c r="RZ3" s="2" t="s">
        <v>1278</v>
      </c>
      <c r="SA3" s="2" t="s">
        <v>689</v>
      </c>
      <c r="SB3" s="2" t="s">
        <v>1680</v>
      </c>
      <c r="SC3" s="2" t="s">
        <v>1437</v>
      </c>
      <c r="SD3" s="2" t="s">
        <v>1505</v>
      </c>
      <c r="SE3" s="2" t="s">
        <v>132</v>
      </c>
      <c r="SF3" s="2" t="s">
        <v>1688</v>
      </c>
      <c r="SG3" s="2" t="s">
        <v>647</v>
      </c>
      <c r="SH3" s="2" t="s">
        <v>640</v>
      </c>
      <c r="SI3" s="2" t="s">
        <v>831</v>
      </c>
      <c r="SJ3" s="2" t="s">
        <v>1299</v>
      </c>
      <c r="SK3" s="2" t="s">
        <v>1699</v>
      </c>
      <c r="SL3" s="2" t="s">
        <v>750</v>
      </c>
      <c r="SM3" s="2" t="s">
        <v>1703</v>
      </c>
      <c r="SN3" s="2" t="s">
        <v>1274</v>
      </c>
      <c r="SO3" s="2" t="s">
        <v>1708</v>
      </c>
      <c r="SP3" s="2" t="s">
        <v>1516</v>
      </c>
      <c r="SQ3" s="2" t="s">
        <v>1714</v>
      </c>
      <c r="SR3" s="2" t="s">
        <v>416</v>
      </c>
      <c r="SS3" s="2" t="s">
        <v>1143</v>
      </c>
      <c r="ST3" s="2" t="s">
        <v>1720</v>
      </c>
      <c r="SU3" s="2" t="s">
        <v>1723</v>
      </c>
      <c r="SV3" s="2" t="s">
        <v>1703</v>
      </c>
      <c r="SW3" s="2" t="s">
        <v>968</v>
      </c>
      <c r="SX3" s="2" t="s">
        <v>1064</v>
      </c>
      <c r="SY3" s="2" t="s">
        <v>416</v>
      </c>
      <c r="SZ3" s="2" t="s">
        <v>796</v>
      </c>
      <c r="TA3" s="2" t="s">
        <v>1468</v>
      </c>
      <c r="TB3" s="2" t="s">
        <v>1737</v>
      </c>
      <c r="TC3" s="2" t="s">
        <v>902</v>
      </c>
      <c r="TD3" s="2" t="s">
        <v>1672</v>
      </c>
      <c r="TE3" s="2" t="s">
        <v>1744</v>
      </c>
      <c r="TF3" s="2" t="s">
        <v>249</v>
      </c>
      <c r="TG3" s="2" t="s">
        <v>448</v>
      </c>
      <c r="TH3" s="2" t="s">
        <v>1703</v>
      </c>
      <c r="TI3" s="2" t="s">
        <v>65</v>
      </c>
      <c r="TJ3" s="2" t="s">
        <v>299</v>
      </c>
      <c r="TK3" s="2" t="s">
        <v>857</v>
      </c>
      <c r="TL3" s="2" t="s">
        <v>1756</v>
      </c>
      <c r="TM3" s="2" t="s">
        <v>564</v>
      </c>
      <c r="TN3" s="2" t="s">
        <v>466</v>
      </c>
      <c r="TO3" s="2" t="s">
        <v>1762</v>
      </c>
      <c r="TP3" s="2" t="s">
        <v>1172</v>
      </c>
      <c r="TQ3" s="2" t="s">
        <v>1391</v>
      </c>
      <c r="TR3" s="2" t="s">
        <v>1138</v>
      </c>
      <c r="TS3" s="2" t="s">
        <v>1773</v>
      </c>
      <c r="TT3" s="2" t="s">
        <v>1776</v>
      </c>
      <c r="TU3" s="2" t="s">
        <v>1776</v>
      </c>
      <c r="TV3" s="2" t="s">
        <v>1781</v>
      </c>
      <c r="TW3" s="2" t="s">
        <v>689</v>
      </c>
      <c r="TX3" s="2" t="s">
        <v>1104</v>
      </c>
      <c r="TY3" s="2" t="s">
        <v>834</v>
      </c>
      <c r="TZ3" s="2" t="s">
        <v>1437</v>
      </c>
      <c r="UA3" s="2" t="s">
        <v>1672</v>
      </c>
      <c r="UB3" s="2" t="s">
        <v>416</v>
      </c>
      <c r="UC3" s="2" t="s">
        <v>1794</v>
      </c>
      <c r="UD3" s="2" t="s">
        <v>1108</v>
      </c>
      <c r="UE3" s="2" t="s">
        <v>324</v>
      </c>
      <c r="UF3" s="2" t="s">
        <v>1034</v>
      </c>
      <c r="UG3" s="2" t="s">
        <v>1283</v>
      </c>
      <c r="UH3" s="2" t="s">
        <v>1317</v>
      </c>
      <c r="UI3" s="2" t="s">
        <v>92</v>
      </c>
      <c r="UJ3" s="2" t="s">
        <v>108</v>
      </c>
      <c r="UK3" s="2" t="s">
        <v>1813</v>
      </c>
      <c r="UL3" s="2" t="s">
        <v>1817</v>
      </c>
      <c r="UM3" s="2" t="s">
        <v>360</v>
      </c>
      <c r="UN3" s="2" t="s">
        <v>1823</v>
      </c>
      <c r="UO3" s="2" t="s">
        <v>1828</v>
      </c>
      <c r="UP3" s="2" t="s">
        <v>635</v>
      </c>
      <c r="UQ3" s="2" t="s">
        <v>961</v>
      </c>
      <c r="UR3" s="2" t="s">
        <v>1516</v>
      </c>
      <c r="US3" s="2" t="s">
        <v>677</v>
      </c>
      <c r="UT3" s="2" t="s">
        <v>663</v>
      </c>
      <c r="UU3" s="2" t="s">
        <v>1838</v>
      </c>
      <c r="UV3" s="2" t="s">
        <v>864</v>
      </c>
      <c r="UW3" s="2" t="s">
        <v>1842</v>
      </c>
      <c r="UX3" s="2" t="s">
        <v>1845</v>
      </c>
      <c r="UY3" s="2" t="s">
        <v>1847</v>
      </c>
      <c r="UZ3" s="2" t="s">
        <v>586</v>
      </c>
      <c r="VA3" s="2" t="s">
        <v>1851</v>
      </c>
      <c r="VB3" s="2" t="s">
        <v>1073</v>
      </c>
      <c r="VC3" s="2" t="s">
        <v>928</v>
      </c>
      <c r="VD3" s="2" t="s">
        <v>1859</v>
      </c>
      <c r="VE3" s="2" t="s">
        <v>697</v>
      </c>
      <c r="VF3" s="2" t="s">
        <v>1863</v>
      </c>
      <c r="VG3" s="2" t="s">
        <v>1090</v>
      </c>
      <c r="VH3" s="2" t="s">
        <v>1868</v>
      </c>
      <c r="VI3" s="2" t="s">
        <v>1873</v>
      </c>
      <c r="VJ3" s="2" t="s">
        <v>694</v>
      </c>
      <c r="VK3" s="2" t="s">
        <v>1880</v>
      </c>
      <c r="VL3" s="2" t="s">
        <v>1885</v>
      </c>
      <c r="VM3" s="2" t="s">
        <v>1887</v>
      </c>
      <c r="VN3" s="2" t="s">
        <v>1892</v>
      </c>
      <c r="VO3" s="2" t="s">
        <v>1895</v>
      </c>
      <c r="VP3" s="2" t="s">
        <v>697</v>
      </c>
      <c r="VQ3" s="2" t="s">
        <v>1902</v>
      </c>
      <c r="VR3" s="2" t="s">
        <v>370</v>
      </c>
      <c r="VS3" s="2" t="s">
        <v>1488</v>
      </c>
      <c r="VT3" s="2" t="s">
        <v>1908</v>
      </c>
      <c r="VU3" s="2" t="s">
        <v>1073</v>
      </c>
      <c r="VV3" s="2" t="s">
        <v>1474</v>
      </c>
      <c r="VW3" s="2" t="s">
        <v>1283</v>
      </c>
      <c r="VX3" s="2" t="s">
        <v>1138</v>
      </c>
      <c r="VY3" s="2" t="s">
        <v>885</v>
      </c>
      <c r="VZ3" s="2" t="s">
        <v>1205</v>
      </c>
      <c r="WA3" s="2" t="s">
        <v>56</v>
      </c>
      <c r="WB3" s="2" t="s">
        <v>1926</v>
      </c>
      <c r="WC3" s="2" t="s">
        <v>1928</v>
      </c>
      <c r="WD3" s="2" t="s">
        <v>1931</v>
      </c>
      <c r="WE3" s="2" t="s">
        <v>738</v>
      </c>
      <c r="WF3" s="2" t="s">
        <v>1934</v>
      </c>
      <c r="WG3" s="2" t="s">
        <v>1329</v>
      </c>
      <c r="WH3" s="2" t="s">
        <v>1838</v>
      </c>
      <c r="WI3" s="2" t="s">
        <v>1519</v>
      </c>
      <c r="WJ3" s="2" t="s">
        <v>1942</v>
      </c>
      <c r="WK3" s="2" t="s">
        <v>1095</v>
      </c>
      <c r="WL3" s="2" t="s">
        <v>1538</v>
      </c>
      <c r="WM3" s="2" t="s">
        <v>658</v>
      </c>
      <c r="WN3" s="2" t="s">
        <v>1014</v>
      </c>
      <c r="WO3" s="2" t="s">
        <v>1950</v>
      </c>
      <c r="WP3" s="2" t="s">
        <v>1953</v>
      </c>
      <c r="WQ3" s="2" t="s">
        <v>203</v>
      </c>
      <c r="WR3" s="2" t="s">
        <v>1488</v>
      </c>
      <c r="WS3" s="2" t="s">
        <v>1355</v>
      </c>
      <c r="WT3" s="2" t="s">
        <v>620</v>
      </c>
      <c r="WU3" s="2" t="s">
        <v>704</v>
      </c>
      <c r="WV3" s="2" t="s">
        <v>1965</v>
      </c>
      <c r="WW3" s="2" t="s">
        <v>1968</v>
      </c>
      <c r="WX3" s="2" t="s">
        <v>515</v>
      </c>
      <c r="WY3" s="2" t="s">
        <v>1974</v>
      </c>
      <c r="WZ3" s="2" t="s">
        <v>1979</v>
      </c>
      <c r="XA3" s="2" t="s">
        <v>1064</v>
      </c>
      <c r="XB3" s="2" t="s">
        <v>899</v>
      </c>
      <c r="XC3" s="2" t="s">
        <v>1984</v>
      </c>
      <c r="XD3" s="2" t="s">
        <v>1988</v>
      </c>
      <c r="XE3" s="2" t="s">
        <v>813</v>
      </c>
      <c r="XF3" s="2" t="s">
        <v>74</v>
      </c>
      <c r="XG3" s="2" t="s">
        <v>577</v>
      </c>
      <c r="XH3" s="2" t="s">
        <v>1996</v>
      </c>
      <c r="XI3" s="2" t="s">
        <v>2001</v>
      </c>
      <c r="XJ3" s="2" t="s">
        <v>1226</v>
      </c>
      <c r="XK3" s="2" t="s">
        <v>1680</v>
      </c>
      <c r="XL3" s="2" t="s">
        <v>79</v>
      </c>
      <c r="XM3" s="2" t="s">
        <v>652</v>
      </c>
      <c r="XN3" s="2" t="s">
        <v>2010</v>
      </c>
      <c r="XO3" s="2" t="s">
        <v>1058</v>
      </c>
      <c r="XP3" s="2" t="s">
        <v>1183</v>
      </c>
      <c r="XQ3" s="2" t="s">
        <v>347</v>
      </c>
      <c r="XR3" s="2" t="s">
        <v>2018</v>
      </c>
      <c r="XS3" s="2" t="s">
        <v>79</v>
      </c>
      <c r="XT3" s="2" t="s">
        <v>945</v>
      </c>
      <c r="XU3" s="2" t="s">
        <v>907</v>
      </c>
      <c r="XV3" s="2" t="s">
        <v>161</v>
      </c>
      <c r="XW3" s="2" t="s">
        <v>157</v>
      </c>
      <c r="XX3" s="2" t="s">
        <v>1953</v>
      </c>
      <c r="XY3" s="2" t="s">
        <v>537</v>
      </c>
      <c r="XZ3" s="2" t="s">
        <v>1401</v>
      </c>
      <c r="YA3" s="2" t="s">
        <v>845</v>
      </c>
      <c r="YB3" s="2" t="s">
        <v>2035</v>
      </c>
      <c r="YC3" s="2" t="s">
        <v>42</v>
      </c>
      <c r="YD3" s="2" t="s">
        <v>603</v>
      </c>
      <c r="YE3" s="2" t="s">
        <v>1312</v>
      </c>
      <c r="YF3" s="2" t="s">
        <v>1025</v>
      </c>
      <c r="YG3" s="2" t="s">
        <v>670</v>
      </c>
      <c r="YH3" s="2" t="s">
        <v>1020</v>
      </c>
      <c r="YI3" s="2" t="s">
        <v>1538</v>
      </c>
      <c r="YJ3" s="2" t="s">
        <v>808</v>
      </c>
      <c r="YK3" s="2" t="s">
        <v>2052</v>
      </c>
      <c r="YL3" s="2" t="s">
        <v>1126</v>
      </c>
      <c r="YM3" s="2" t="s">
        <v>273</v>
      </c>
      <c r="YN3" s="2" t="s">
        <v>370</v>
      </c>
      <c r="YO3" s="2" t="s">
        <v>1838</v>
      </c>
      <c r="YP3" s="2" t="s">
        <v>132</v>
      </c>
      <c r="YQ3" s="2" t="s">
        <v>2064</v>
      </c>
      <c r="YR3" s="2" t="s">
        <v>2067</v>
      </c>
      <c r="YS3" s="2" t="s">
        <v>611</v>
      </c>
      <c r="YT3" s="2" t="s">
        <v>2073</v>
      </c>
      <c r="YU3" s="2" t="s">
        <v>1488</v>
      </c>
      <c r="YV3" s="2" t="s">
        <v>640</v>
      </c>
      <c r="YW3" s="2" t="s">
        <v>476</v>
      </c>
      <c r="YX3" s="2" t="s">
        <v>704</v>
      </c>
      <c r="YY3" s="2" t="s">
        <v>347</v>
      </c>
      <c r="YZ3" s="2" t="s">
        <v>1968</v>
      </c>
      <c r="ZA3" s="2" t="s">
        <v>821</v>
      </c>
      <c r="ZB3" s="2" t="s">
        <v>591</v>
      </c>
      <c r="ZC3" s="2" t="s">
        <v>1031</v>
      </c>
      <c r="ZD3" s="2" t="s">
        <v>864</v>
      </c>
      <c r="ZE3" s="2" t="s">
        <v>324</v>
      </c>
      <c r="ZF3" s="2" t="s">
        <v>50</v>
      </c>
      <c r="ZG3" s="2" t="s">
        <v>515</v>
      </c>
      <c r="ZH3" s="2" t="s">
        <v>2096</v>
      </c>
      <c r="ZI3" s="2" t="s">
        <v>1460</v>
      </c>
      <c r="ZJ3" s="2" t="s">
        <v>2100</v>
      </c>
      <c r="ZK3" s="2" t="s">
        <v>652</v>
      </c>
      <c r="ZL3" s="2" t="s">
        <v>244</v>
      </c>
      <c r="ZM3" s="2" t="s">
        <v>1623</v>
      </c>
      <c r="ZN3" s="2" t="s">
        <v>2107</v>
      </c>
      <c r="ZO3" s="2" t="s">
        <v>1037</v>
      </c>
      <c r="ZP3" s="2" t="s">
        <v>1090</v>
      </c>
      <c r="ZQ3" s="2" t="s">
        <v>1880</v>
      </c>
      <c r="ZR3" s="2" t="s">
        <v>289</v>
      </c>
      <c r="ZS3" s="2" t="s">
        <v>697</v>
      </c>
      <c r="ZT3" s="2" t="s">
        <v>1984</v>
      </c>
      <c r="ZU3" s="2" t="s">
        <v>2121</v>
      </c>
      <c r="ZV3" s="2" t="s">
        <v>132</v>
      </c>
      <c r="ZW3" s="2" t="s">
        <v>1984</v>
      </c>
      <c r="ZX3" s="2" t="s">
        <v>889</v>
      </c>
      <c r="ZY3" s="2" t="s">
        <v>847</v>
      </c>
      <c r="ZZ3" s="2" t="s">
        <v>2131</v>
      </c>
      <c r="AAA3" s="2" t="s">
        <v>65</v>
      </c>
      <c r="AAB3" s="2" t="s">
        <v>1259</v>
      </c>
      <c r="AAC3" s="2" t="s">
        <v>1004</v>
      </c>
      <c r="AAD3" s="2" t="s">
        <v>2138</v>
      </c>
      <c r="AAE3" s="2" t="s">
        <v>2141</v>
      </c>
      <c r="AAF3" s="2" t="s">
        <v>2143</v>
      </c>
      <c r="AAG3" s="2" t="s">
        <v>2145</v>
      </c>
      <c r="AAH3" s="2" t="s">
        <v>635</v>
      </c>
      <c r="AAI3" s="2" t="s">
        <v>2151</v>
      </c>
      <c r="AAJ3" s="2" t="s">
        <v>2153</v>
      </c>
      <c r="AAK3" s="2" t="s">
        <v>1229</v>
      </c>
      <c r="AAL3" s="2" t="s">
        <v>97</v>
      </c>
      <c r="AAM3" s="2" t="s">
        <v>2159</v>
      </c>
      <c r="AAN3" s="2" t="s">
        <v>808</v>
      </c>
      <c r="AAO3" s="2" t="s">
        <v>729</v>
      </c>
      <c r="AAP3" s="2" t="s">
        <v>352</v>
      </c>
      <c r="AAQ3" s="2" t="s">
        <v>1183</v>
      </c>
      <c r="AAR3" s="2" t="s">
        <v>902</v>
      </c>
      <c r="AAS3" s="2" t="s">
        <v>1524</v>
      </c>
      <c r="AAT3" s="2" t="s">
        <v>375</v>
      </c>
      <c r="AAU3" s="2" t="s">
        <v>1380</v>
      </c>
      <c r="AAV3" s="2" t="s">
        <v>1259</v>
      </c>
      <c r="AAW3" s="2" t="s">
        <v>1004</v>
      </c>
      <c r="AAX3" s="2" t="s">
        <v>1460</v>
      </c>
      <c r="AAY3" s="2" t="s">
        <v>1269</v>
      </c>
      <c r="AAZ3" s="2" t="s">
        <v>2010</v>
      </c>
      <c r="ABA3" s="2" t="s">
        <v>2187</v>
      </c>
      <c r="ABB3" s="2" t="s">
        <v>2189</v>
      </c>
      <c r="ABC3" s="2" t="s">
        <v>1737</v>
      </c>
      <c r="ABD3" s="2" t="s">
        <v>1259</v>
      </c>
      <c r="ABE3" s="2" t="s">
        <v>1014</v>
      </c>
      <c r="ABF3" s="2" t="s">
        <v>2198</v>
      </c>
      <c r="ABG3" s="2" t="s">
        <v>772</v>
      </c>
      <c r="ABH3" s="2" t="s">
        <v>551</v>
      </c>
      <c r="ABI3" s="2" t="s">
        <v>1123</v>
      </c>
      <c r="ABJ3" s="2" t="s">
        <v>2206</v>
      </c>
      <c r="ABK3" s="2" t="s">
        <v>1892</v>
      </c>
      <c r="ABL3" s="2" t="s">
        <v>2213</v>
      </c>
      <c r="ABM3" s="2" t="s">
        <v>192</v>
      </c>
      <c r="ABN3" s="2" t="s">
        <v>2218</v>
      </c>
      <c r="ABO3" s="2" t="s">
        <v>433</v>
      </c>
      <c r="ABP3" s="2" t="s">
        <v>2222</v>
      </c>
      <c r="ABQ3" s="2" t="s">
        <v>108</v>
      </c>
      <c r="ABR3" s="2" t="s">
        <v>2227</v>
      </c>
      <c r="ABS3" s="2" t="s">
        <v>74</v>
      </c>
      <c r="ABT3" s="2" t="s">
        <v>803</v>
      </c>
      <c r="ABU3" s="2" t="s">
        <v>2234</v>
      </c>
      <c r="ABV3" s="2" t="s">
        <v>2238</v>
      </c>
      <c r="ABW3" s="2" t="s">
        <v>1283</v>
      </c>
      <c r="ABX3" s="2" t="s">
        <v>461</v>
      </c>
      <c r="ABY3" s="2" t="s">
        <v>389</v>
      </c>
      <c r="ABZ3" s="2" t="s">
        <v>314</v>
      </c>
      <c r="ACA3" s="2" t="s">
        <v>176</v>
      </c>
      <c r="ACB3" s="2" t="s">
        <v>1838</v>
      </c>
      <c r="ACC3" s="2" t="s">
        <v>769</v>
      </c>
      <c r="ACD3" s="2" t="s">
        <v>1541</v>
      </c>
      <c r="ACE3" s="2" t="s">
        <v>515</v>
      </c>
      <c r="ACF3" s="2" t="s">
        <v>950</v>
      </c>
      <c r="ACG3" s="2" t="s">
        <v>2258</v>
      </c>
      <c r="ACH3" s="2" t="s">
        <v>971</v>
      </c>
      <c r="ACI3" s="2" t="s">
        <v>416</v>
      </c>
      <c r="ACJ3" s="2" t="s">
        <v>2264</v>
      </c>
      <c r="ACK3" s="2" t="s">
        <v>1482</v>
      </c>
      <c r="ACL3" s="2" t="s">
        <v>25</v>
      </c>
      <c r="ACM3" s="2" t="s">
        <v>50</v>
      </c>
      <c r="ACN3" s="2" t="s">
        <v>1680</v>
      </c>
      <c r="ACO3" s="2" t="s">
        <v>1188</v>
      </c>
      <c r="ACP3" s="2" t="s">
        <v>697</v>
      </c>
      <c r="ACQ3" s="2" t="s">
        <v>416</v>
      </c>
      <c r="ACR3" s="2" t="s">
        <v>537</v>
      </c>
      <c r="ACS3" s="2" t="s">
        <v>456</v>
      </c>
      <c r="ACT3" s="2" t="s">
        <v>2198</v>
      </c>
      <c r="ACU3" s="2" t="s">
        <v>2283</v>
      </c>
      <c r="ACV3" s="2" t="s">
        <v>2218</v>
      </c>
      <c r="ACW3" s="2" t="s">
        <v>1488</v>
      </c>
      <c r="ACX3" s="2" t="s">
        <v>2289</v>
      </c>
      <c r="ACY3" s="2" t="s">
        <v>1358</v>
      </c>
      <c r="ACZ3" s="2" t="s">
        <v>1317</v>
      </c>
      <c r="ADA3" s="2" t="s">
        <v>1064</v>
      </c>
      <c r="ADB3" s="2" t="s">
        <v>1656</v>
      </c>
      <c r="ADC3" s="2" t="s">
        <v>2297</v>
      </c>
      <c r="ADD3" s="2" t="s">
        <v>1965</v>
      </c>
      <c r="ADE3" s="2" t="s">
        <v>1762</v>
      </c>
      <c r="ADF3" s="2" t="s">
        <v>1014</v>
      </c>
      <c r="ADG3" s="2" t="s">
        <v>677</v>
      </c>
      <c r="ADH3" s="2" t="s">
        <v>1175</v>
      </c>
      <c r="ADI3" s="2" t="s">
        <v>617</v>
      </c>
      <c r="ADJ3" s="2" t="s">
        <v>2145</v>
      </c>
      <c r="ADK3" s="2" t="s">
        <v>704</v>
      </c>
      <c r="ADL3" s="2" t="s">
        <v>1642</v>
      </c>
      <c r="ADM3" s="2" t="s">
        <v>2314</v>
      </c>
      <c r="ADN3" s="2" t="s">
        <v>92</v>
      </c>
      <c r="ADO3" s="2" t="s">
        <v>1004</v>
      </c>
      <c r="ADP3" s="2" t="s">
        <v>2320</v>
      </c>
      <c r="ADQ3" s="2" t="s">
        <v>1233</v>
      </c>
      <c r="ADR3" s="2" t="s">
        <v>961</v>
      </c>
      <c r="ADS3" s="2" t="s">
        <v>1205</v>
      </c>
      <c r="ADT3" s="2" t="s">
        <v>1968</v>
      </c>
      <c r="ADU3" s="2" t="s">
        <v>213</v>
      </c>
      <c r="ADV3" s="2" t="s">
        <v>249</v>
      </c>
      <c r="ADW3" s="2" t="s">
        <v>257</v>
      </c>
      <c r="ADX3" s="2" t="s">
        <v>885</v>
      </c>
      <c r="ADY3" s="2" t="s">
        <v>777</v>
      </c>
      <c r="ADZ3" s="2" t="s">
        <v>102</v>
      </c>
      <c r="AEA3" s="2" t="s">
        <v>1454</v>
      </c>
      <c r="AEB3" s="2" t="s">
        <v>1108</v>
      </c>
      <c r="AEC3" s="2" t="s">
        <v>2339</v>
      </c>
      <c r="AED3" s="2" t="s">
        <v>50</v>
      </c>
      <c r="AEE3" s="2" t="s">
        <v>2153</v>
      </c>
      <c r="AEF3" s="2" t="s">
        <v>2344</v>
      </c>
      <c r="AEG3" s="2" t="s">
        <v>476</v>
      </c>
      <c r="AEH3" s="2" t="s">
        <v>1404</v>
      </c>
      <c r="AEI3" s="2" t="s">
        <v>950</v>
      </c>
      <c r="AEJ3" s="2" t="s">
        <v>2352</v>
      </c>
      <c r="AEK3" s="2" t="s">
        <v>1329</v>
      </c>
      <c r="AEL3" s="2" t="s">
        <v>1374</v>
      </c>
      <c r="AEM3" s="2" t="s">
        <v>594</v>
      </c>
      <c r="AEN3" s="2" t="s">
        <v>2222</v>
      </c>
      <c r="AEO3" s="2" t="s">
        <v>2283</v>
      </c>
      <c r="AEP3" s="2" t="s">
        <v>2339</v>
      </c>
      <c r="AEQ3" s="2" t="s">
        <v>2364</v>
      </c>
      <c r="AER3" s="2" t="s">
        <v>137</v>
      </c>
      <c r="AES3" s="2" t="s">
        <v>56</v>
      </c>
      <c r="AET3" s="2" t="s">
        <v>299</v>
      </c>
      <c r="AEU3" s="2" t="s">
        <v>1519</v>
      </c>
      <c r="AEV3" s="2" t="s">
        <v>1226</v>
      </c>
      <c r="AEW3" s="2" t="s">
        <v>499</v>
      </c>
      <c r="AEX3" s="2" t="s">
        <v>826</v>
      </c>
      <c r="AEY3" s="2" t="s">
        <v>299</v>
      </c>
      <c r="AEZ3" s="2" t="s">
        <v>50</v>
      </c>
      <c r="AFA3" s="2" t="s">
        <v>171</v>
      </c>
      <c r="AFB3" s="2" t="s">
        <v>360</v>
      </c>
      <c r="AFC3" s="2" t="s">
        <v>1172</v>
      </c>
      <c r="AFD3" s="2" t="s">
        <v>119</v>
      </c>
      <c r="AFE3" s="2" t="s">
        <v>1391</v>
      </c>
      <c r="AFF3" s="2" t="s">
        <v>1688</v>
      </c>
      <c r="AFG3" s="2" t="s">
        <v>357</v>
      </c>
      <c r="AFH3" s="2" t="s">
        <v>902</v>
      </c>
      <c r="AFI3" s="2" t="s">
        <v>1252</v>
      </c>
      <c r="AFJ3" s="2" t="s">
        <v>1902</v>
      </c>
      <c r="AFK3" s="2" t="s">
        <v>677</v>
      </c>
      <c r="AFL3" s="2" t="s">
        <v>2398</v>
      </c>
      <c r="AFM3" s="2" t="s">
        <v>2400</v>
      </c>
      <c r="AFN3" s="2" t="s">
        <v>1931</v>
      </c>
      <c r="AFO3" s="2" t="s">
        <v>1126</v>
      </c>
      <c r="AFP3" s="2" t="s">
        <v>658</v>
      </c>
      <c r="AFQ3" s="2" t="s">
        <v>65</v>
      </c>
      <c r="AFR3" s="2" t="s">
        <v>1828</v>
      </c>
      <c r="AFS3" s="2" t="s">
        <v>1149</v>
      </c>
      <c r="AFT3" s="2" t="s">
        <v>1516</v>
      </c>
      <c r="AFU3" s="2" t="s">
        <v>1569</v>
      </c>
      <c r="AFV3" s="2" t="s">
        <v>976</v>
      </c>
      <c r="AFW3" s="2" t="s">
        <v>2416</v>
      </c>
      <c r="AFX3" s="2" t="s">
        <v>1420</v>
      </c>
      <c r="AFY3" s="2" t="s">
        <v>1210</v>
      </c>
      <c r="AFZ3" s="2" t="s">
        <v>1401</v>
      </c>
      <c r="AGA3" s="2" t="s">
        <v>845</v>
      </c>
      <c r="AGB3" s="2" t="s">
        <v>2425</v>
      </c>
      <c r="AGC3" s="2" t="s">
        <v>1851</v>
      </c>
      <c r="AGD3" s="2" t="s">
        <v>114</v>
      </c>
      <c r="AGE3" s="2" t="s">
        <v>1380</v>
      </c>
      <c r="AGF3" s="2" t="s">
        <v>647</v>
      </c>
      <c r="AGG3" s="2" t="s">
        <v>1851</v>
      </c>
      <c r="AGH3" s="2" t="s">
        <v>137</v>
      </c>
      <c r="AGI3" s="2" t="s">
        <v>166</v>
      </c>
      <c r="AGJ3" s="2" t="s">
        <v>864</v>
      </c>
      <c r="AGK3" s="2" t="s">
        <v>171</v>
      </c>
      <c r="AGL3" s="2" t="s">
        <v>2440</v>
      </c>
      <c r="AGM3" s="2" t="s">
        <v>284</v>
      </c>
      <c r="AGN3" s="2" t="s">
        <v>1188</v>
      </c>
      <c r="AGO3" s="2" t="s">
        <v>769</v>
      </c>
      <c r="AGP3" s="2" t="s">
        <v>1974</v>
      </c>
      <c r="AGQ3" s="2" t="s">
        <v>370</v>
      </c>
      <c r="AGR3" s="2" t="s">
        <v>2198</v>
      </c>
      <c r="AGS3" s="2" t="s">
        <v>389</v>
      </c>
      <c r="AGT3" s="2" t="s">
        <v>889</v>
      </c>
      <c r="AGU3" s="2" t="s">
        <v>945</v>
      </c>
      <c r="AGV3" s="2" t="s">
        <v>2457</v>
      </c>
      <c r="AGW3" s="2" t="s">
        <v>1194</v>
      </c>
      <c r="AGX3" s="2" t="s">
        <v>2460</v>
      </c>
      <c r="AGY3" s="2" t="s">
        <v>2463</v>
      </c>
      <c r="AGZ3" s="2" t="s">
        <v>1415</v>
      </c>
      <c r="AHA3" s="2" t="s">
        <v>1926</v>
      </c>
      <c r="AHB3" s="2" t="s">
        <v>1355</v>
      </c>
      <c r="AHC3" s="2" t="s">
        <v>289</v>
      </c>
      <c r="AHD3" s="2" t="s">
        <v>956</v>
      </c>
      <c r="AHE3" s="2" t="s">
        <v>2238</v>
      </c>
      <c r="AHF3" s="2" t="s">
        <v>1259</v>
      </c>
      <c r="AHG3" s="2" t="s">
        <v>1708</v>
      </c>
      <c r="AHH3" s="2" t="s">
        <v>594</v>
      </c>
      <c r="AHI3" s="2" t="s">
        <v>476</v>
      </c>
      <c r="AHJ3" s="2" t="s">
        <v>724</v>
      </c>
      <c r="AHK3" s="2" t="s">
        <v>2482</v>
      </c>
      <c r="AHL3" s="2" t="s">
        <v>1226</v>
      </c>
      <c r="AHM3" s="2" t="s">
        <v>284</v>
      </c>
      <c r="AHN3" s="2" t="s">
        <v>472</v>
      </c>
      <c r="AHO3" s="2" t="s">
        <v>1813</v>
      </c>
      <c r="AHP3" s="2" t="s">
        <v>491</v>
      </c>
      <c r="AHQ3" s="2" t="s">
        <v>2492</v>
      </c>
      <c r="AHR3" s="2" t="s">
        <v>839</v>
      </c>
      <c r="AHS3" s="2" t="s">
        <v>171</v>
      </c>
      <c r="AHT3" s="2" t="s">
        <v>319</v>
      </c>
      <c r="AHU3" s="2" t="s">
        <v>337</v>
      </c>
      <c r="AHV3" s="2" t="s">
        <v>945</v>
      </c>
      <c r="AHW3" s="2" t="s">
        <v>132</v>
      </c>
      <c r="AHX3" s="2" t="s">
        <v>2506</v>
      </c>
      <c r="AHY3" s="2" t="s">
        <v>617</v>
      </c>
      <c r="AHZ3" s="2" t="s">
        <v>249</v>
      </c>
      <c r="AIA3" s="2" t="s">
        <v>2512</v>
      </c>
      <c r="AIB3" s="2" t="s">
        <v>729</v>
      </c>
      <c r="AIC3" s="2" t="s">
        <v>2344</v>
      </c>
      <c r="AID3" s="2" t="s">
        <v>1111</v>
      </c>
      <c r="AIE3" s="2" t="s">
        <v>2520</v>
      </c>
      <c r="AIF3" s="2" t="s">
        <v>1040</v>
      </c>
      <c r="AIG3" s="2" t="s">
        <v>1737</v>
      </c>
      <c r="AIH3" s="2" t="s">
        <v>2526</v>
      </c>
      <c r="AII3" s="2" t="s">
        <v>213</v>
      </c>
      <c r="AIJ3" s="2" t="s">
        <v>2530</v>
      </c>
      <c r="AIK3" s="2" t="s">
        <v>499</v>
      </c>
      <c r="AIL3" s="2" t="s">
        <v>1077</v>
      </c>
      <c r="AIM3" s="2" t="s">
        <v>1656</v>
      </c>
      <c r="AIN3" s="2" t="s">
        <v>1720</v>
      </c>
      <c r="AIO3" s="2" t="s">
        <v>831</v>
      </c>
      <c r="AIP3" s="2" t="s">
        <v>591</v>
      </c>
      <c r="AIQ3" s="2" t="s">
        <v>2320</v>
      </c>
      <c r="AIR3" s="2" t="s">
        <v>1776</v>
      </c>
      <c r="AIS3" s="2" t="s">
        <v>2547</v>
      </c>
      <c r="AIT3" s="2" t="s">
        <v>628</v>
      </c>
      <c r="AIU3" s="2" t="s">
        <v>486</v>
      </c>
      <c r="AIV3" s="2" t="s">
        <v>119</v>
      </c>
      <c r="AIW3" s="2" t="s">
        <v>907</v>
      </c>
      <c r="AIX3" s="2" t="s">
        <v>2052</v>
      </c>
      <c r="AIY3" s="2" t="s">
        <v>1902</v>
      </c>
      <c r="AIZ3" s="2" t="s">
        <v>1847</v>
      </c>
      <c r="AJA3" s="2" t="s">
        <v>2297</v>
      </c>
      <c r="AJB3" s="2" t="s">
        <v>803</v>
      </c>
      <c r="AJC3" s="2" t="s">
        <v>389</v>
      </c>
      <c r="AJD3" s="2" t="s">
        <v>239</v>
      </c>
      <c r="AJE3" s="2" t="s">
        <v>1642</v>
      </c>
      <c r="AJF3" s="2" t="s">
        <v>564</v>
      </c>
      <c r="AJG3" s="2" t="s">
        <v>137</v>
      </c>
      <c r="AJH3" s="2" t="s">
        <v>294</v>
      </c>
      <c r="AJI3" s="2" t="s">
        <v>396</v>
      </c>
      <c r="AJJ3" s="2" t="s">
        <v>1247</v>
      </c>
      <c r="AJK3" s="2" t="s">
        <v>244</v>
      </c>
      <c r="AJL3" s="2" t="s">
        <v>466</v>
      </c>
      <c r="AJM3" s="2" t="s">
        <v>2578</v>
      </c>
      <c r="AJN3" s="2" t="s">
        <v>2512</v>
      </c>
      <c r="AJO3" s="2" t="s">
        <v>1845</v>
      </c>
      <c r="AJP3" s="2" t="s">
        <v>1104</v>
      </c>
      <c r="AJQ3" s="2" t="s">
        <v>1168</v>
      </c>
      <c r="AJR3" s="2" t="s">
        <v>1974</v>
      </c>
      <c r="AJS3" s="2" t="s">
        <v>857</v>
      </c>
      <c r="AJT3" s="2" t="s">
        <v>119</v>
      </c>
      <c r="AJU3" s="2" t="s">
        <v>401</v>
      </c>
      <c r="AJV3" s="2" t="s">
        <v>137</v>
      </c>
      <c r="AJW3" s="2" t="s">
        <v>2599</v>
      </c>
      <c r="AJX3" s="2" t="s">
        <v>2603</v>
      </c>
      <c r="AJY3" s="2" t="s">
        <v>1278</v>
      </c>
      <c r="AJZ3" s="2" t="s">
        <v>360</v>
      </c>
      <c r="AKA3" s="2" t="s">
        <v>2609</v>
      </c>
      <c r="AKB3" s="2" t="s">
        <v>42</v>
      </c>
      <c r="AKC3" s="2" t="s">
        <v>852</v>
      </c>
      <c r="AKD3" s="2" t="s">
        <v>2616</v>
      </c>
      <c r="AKE3" s="2" t="s">
        <v>1823</v>
      </c>
      <c r="AKF3" s="2" t="s">
        <v>777</v>
      </c>
      <c r="AKG3" s="2" t="s">
        <v>586</v>
      </c>
      <c r="AKH3" s="2" t="s">
        <v>161</v>
      </c>
      <c r="AKI3" s="2" t="s">
        <v>2623</v>
      </c>
      <c r="AKJ3" s="2" t="s">
        <v>2626</v>
      </c>
      <c r="AKK3" s="2" t="s">
        <v>1895</v>
      </c>
      <c r="AKL3" s="2" t="s">
        <v>606</v>
      </c>
      <c r="AKM3" s="2" t="s">
        <v>2632</v>
      </c>
      <c r="AKN3" s="2" t="s">
        <v>1652</v>
      </c>
      <c r="AKO3" s="2" t="s">
        <v>2637</v>
      </c>
      <c r="AKP3" s="2" t="s">
        <v>1637</v>
      </c>
      <c r="AKQ3" s="2" t="s">
        <v>2198</v>
      </c>
      <c r="AKR3" s="2" t="s">
        <v>1637</v>
      </c>
      <c r="AKS3" s="2" t="s">
        <v>2644</v>
      </c>
      <c r="AKT3" s="2" t="s">
        <v>945</v>
      </c>
      <c r="AKU3" s="2" t="s">
        <v>438</v>
      </c>
      <c r="AKV3" s="2" t="s">
        <v>2073</v>
      </c>
      <c r="AKW3" s="2" t="s">
        <v>1524</v>
      </c>
      <c r="AKX3" s="2" t="s">
        <v>2623</v>
      </c>
      <c r="AKY3" s="2" t="s">
        <v>1529</v>
      </c>
      <c r="AKZ3" s="2" t="s">
        <v>684</v>
      </c>
      <c r="ALA3" s="2" t="s">
        <v>334</v>
      </c>
      <c r="ALB3" s="2" t="s">
        <v>2520</v>
      </c>
      <c r="ALC3" s="2" t="s">
        <v>2662</v>
      </c>
      <c r="ALD3" s="2" t="s">
        <v>559</v>
      </c>
      <c r="ALE3" s="2" t="s">
        <v>1040</v>
      </c>
      <c r="ALF3" s="2" t="s">
        <v>1216</v>
      </c>
      <c r="ALG3" s="2" t="s">
        <v>1252</v>
      </c>
      <c r="ALH3" s="2" t="s">
        <v>1017</v>
      </c>
      <c r="ALI3" s="2" t="s">
        <v>438</v>
      </c>
      <c r="ALJ3" s="2" t="s">
        <v>1329</v>
      </c>
      <c r="ALK3" s="2" t="s">
        <v>2143</v>
      </c>
      <c r="ALL3" s="2" t="s">
        <v>2677</v>
      </c>
      <c r="ALM3" s="2" t="s">
        <v>968</v>
      </c>
      <c r="ALN3" s="2" t="s">
        <v>847</v>
      </c>
      <c r="ALO3" s="2" t="s">
        <v>1656</v>
      </c>
      <c r="ALP3" s="2" t="s">
        <v>2530</v>
      </c>
      <c r="ALQ3" s="2" t="s">
        <v>2143</v>
      </c>
      <c r="ALR3" s="2" t="s">
        <v>273</v>
      </c>
      <c r="ALS3" s="2" t="s">
        <v>2690</v>
      </c>
      <c r="ALT3" s="2" t="s">
        <v>357</v>
      </c>
      <c r="ALU3" s="2" t="s">
        <v>2695</v>
      </c>
      <c r="ALV3" s="2" t="s">
        <v>2213</v>
      </c>
      <c r="ALW3" s="2" t="s">
        <v>738</v>
      </c>
      <c r="ALX3" s="2" t="s">
        <v>1737</v>
      </c>
      <c r="ALY3" s="2" t="s">
        <v>1009</v>
      </c>
      <c r="ALZ3" s="2" t="s">
        <v>186</v>
      </c>
      <c r="AMA3" s="2" t="s">
        <v>808</v>
      </c>
      <c r="AMB3" s="2" t="s">
        <v>2708</v>
      </c>
      <c r="AMC3" s="2" t="s">
        <v>416</v>
      </c>
      <c r="AMD3" s="2" t="s">
        <v>857</v>
      </c>
      <c r="AME3" s="2" t="s">
        <v>213</v>
      </c>
      <c r="AMF3" s="2" t="s">
        <v>928</v>
      </c>
      <c r="AMG3" s="2" t="s">
        <v>2717</v>
      </c>
      <c r="AMH3" s="2" t="s">
        <v>2189</v>
      </c>
      <c r="AMI3" s="2" t="s">
        <v>1175</v>
      </c>
      <c r="AMJ3" s="2" t="s">
        <v>2677</v>
      </c>
      <c r="AMK3" s="2" t="s">
        <v>813</v>
      </c>
      <c r="AML3" s="2" t="s">
        <v>25</v>
      </c>
      <c r="AMM3" s="2" t="s">
        <v>273</v>
      </c>
      <c r="AMN3" s="2" t="s">
        <v>880</v>
      </c>
      <c r="AMO3" s="2" t="s">
        <v>1183</v>
      </c>
      <c r="AMP3" s="2" t="s">
        <v>1606</v>
      </c>
      <c r="AMQ3" s="2" t="s">
        <v>2526</v>
      </c>
      <c r="AMR3" s="2" t="s">
        <v>782</v>
      </c>
      <c r="AMS3" s="2" t="s">
        <v>2738</v>
      </c>
      <c r="AMT3" s="2" t="s">
        <v>2492</v>
      </c>
      <c r="AMU3" s="2" t="s">
        <v>532</v>
      </c>
      <c r="AMV3" s="2" t="s">
        <v>2744</v>
      </c>
      <c r="AMW3" s="2" t="s">
        <v>1823</v>
      </c>
      <c r="AMX3" s="2" t="s">
        <v>324</v>
      </c>
      <c r="AMY3" s="2" t="s">
        <v>717</v>
      </c>
      <c r="AMZ3" s="2" t="s">
        <v>620</v>
      </c>
      <c r="ANA3" s="2" t="s">
        <v>2460</v>
      </c>
      <c r="ANB3" s="2" t="s">
        <v>2756</v>
      </c>
      <c r="ANC3" s="2" t="s">
        <v>2289</v>
      </c>
      <c r="AND3" s="2" t="s">
        <v>1123</v>
      </c>
      <c r="ANE3" s="2" t="s">
        <v>520</v>
      </c>
      <c r="ANF3" s="2" t="s">
        <v>2530</v>
      </c>
      <c r="ANG3" s="2" t="s">
        <v>1077</v>
      </c>
      <c r="ANH3" s="2" t="s">
        <v>279</v>
      </c>
      <c r="ANI3" s="2" t="s">
        <v>2768</v>
      </c>
      <c r="ANJ3" s="2" t="s">
        <v>506</v>
      </c>
      <c r="ANK3" s="2" t="s">
        <v>35</v>
      </c>
      <c r="ANL3" s="2" t="s">
        <v>1902</v>
      </c>
      <c r="ANM3" s="2" t="s">
        <v>324</v>
      </c>
      <c r="ANN3" s="2" t="s">
        <v>472</v>
      </c>
      <c r="ANO3" s="2" t="s">
        <v>236</v>
      </c>
      <c r="ANP3" s="2" t="s">
        <v>591</v>
      </c>
      <c r="ANQ3" s="2" t="s">
        <v>499</v>
      </c>
      <c r="ANR3" s="2" t="s">
        <v>1509</v>
      </c>
      <c r="ANS3" s="2" t="s">
        <v>1077</v>
      </c>
      <c r="ANT3" s="2" t="s">
        <v>572</v>
      </c>
      <c r="ANU3" s="2" t="s">
        <v>2153</v>
      </c>
      <c r="ANV3" s="2" t="s">
        <v>2227</v>
      </c>
      <c r="ANW3" s="2" t="s">
        <v>1931</v>
      </c>
      <c r="ANX3" s="2" t="s">
        <v>2344</v>
      </c>
      <c r="ANY3" s="2" t="s">
        <v>1895</v>
      </c>
      <c r="ANZ3" s="2" t="s">
        <v>1149</v>
      </c>
      <c r="AOA3" s="2" t="s">
        <v>279</v>
      </c>
      <c r="AOB3" s="2" t="s">
        <v>438</v>
      </c>
      <c r="AOC3" s="2" t="s">
        <v>743</v>
      </c>
      <c r="AOD3" s="2" t="s">
        <v>845</v>
      </c>
      <c r="AOE3" s="2" t="s">
        <v>1541</v>
      </c>
      <c r="AOF3" s="2" t="s">
        <v>2806</v>
      </c>
      <c r="AOG3" s="2" t="s">
        <v>491</v>
      </c>
      <c r="AOH3" s="2" t="s">
        <v>386</v>
      </c>
      <c r="AOI3" s="2" t="s">
        <v>953</v>
      </c>
      <c r="AOJ3" s="2" t="s">
        <v>157</v>
      </c>
      <c r="AOK3" s="2" t="s">
        <v>658</v>
      </c>
      <c r="AOL3" s="2" t="s">
        <v>1443</v>
      </c>
      <c r="AOM3" s="2" t="s">
        <v>1285</v>
      </c>
      <c r="AON3" s="2" t="s">
        <v>1191</v>
      </c>
      <c r="AOO3" s="2" t="s">
        <v>1398</v>
      </c>
      <c r="AOP3" s="2" t="s">
        <v>899</v>
      </c>
      <c r="AOQ3" s="2" t="s">
        <v>1064</v>
      </c>
      <c r="AOR3" s="2" t="s">
        <v>181</v>
      </c>
      <c r="AOS3" s="2" t="s">
        <v>2107</v>
      </c>
      <c r="AOT3" s="2" t="s">
        <v>2830</v>
      </c>
      <c r="AOU3" s="2" t="s">
        <v>249</v>
      </c>
      <c r="AOV3" s="2" t="s">
        <v>697</v>
      </c>
      <c r="AOW3" s="2" t="s">
        <v>2339</v>
      </c>
      <c r="AOX3" s="2" t="s">
        <v>1430</v>
      </c>
      <c r="AOY3" s="2" t="s">
        <v>2690</v>
      </c>
      <c r="AOZ3" s="2" t="s">
        <v>1191</v>
      </c>
      <c r="APA3" s="2" t="s">
        <v>628</v>
      </c>
      <c r="APB3" s="2" t="s">
        <v>2320</v>
      </c>
      <c r="APC3" s="2" t="s">
        <v>614</v>
      </c>
      <c r="APD3" s="2" t="s">
        <v>2843</v>
      </c>
      <c r="APE3" s="2" t="s">
        <v>1744</v>
      </c>
      <c r="APF3" s="2" t="s">
        <v>1087</v>
      </c>
      <c r="APG3" s="2" t="s">
        <v>1233</v>
      </c>
      <c r="APH3" s="2" t="s">
        <v>559</v>
      </c>
      <c r="API3" s="2" t="s">
        <v>826</v>
      </c>
      <c r="APJ3" s="2" t="s">
        <v>152</v>
      </c>
      <c r="APK3" s="2" t="s">
        <v>1720</v>
      </c>
      <c r="APL3" s="2" t="s">
        <v>803</v>
      </c>
      <c r="APM3" s="2" t="s">
        <v>428</v>
      </c>
      <c r="APN3" s="2" t="s">
        <v>268</v>
      </c>
      <c r="APO3" s="2" t="s">
        <v>1233</v>
      </c>
      <c r="APP3" s="2" t="s">
        <v>1672</v>
      </c>
      <c r="APQ3" s="2" t="s">
        <v>289</v>
      </c>
      <c r="APR3" s="2" t="s">
        <v>1000</v>
      </c>
      <c r="APS3" s="2" t="s">
        <v>2001</v>
      </c>
      <c r="APT3" s="2" t="s">
        <v>396</v>
      </c>
      <c r="APU3" s="2" t="s">
        <v>1349</v>
      </c>
      <c r="APV3" s="2" t="s">
        <v>2457</v>
      </c>
      <c r="APW3" s="2" t="s">
        <v>1443</v>
      </c>
      <c r="APX3" s="2" t="s">
        <v>1672</v>
      </c>
      <c r="APY3" s="2" t="s">
        <v>834</v>
      </c>
      <c r="APZ3" s="2" t="s">
        <v>1338</v>
      </c>
      <c r="AQA3" s="2" t="s">
        <v>1524</v>
      </c>
      <c r="AQB3" s="2" t="s">
        <v>1708</v>
      </c>
      <c r="AQC3" s="2" t="s">
        <v>2884</v>
      </c>
      <c r="AQD3" s="2" t="s">
        <v>2526</v>
      </c>
      <c r="AQE3" s="2" t="s">
        <v>1412</v>
      </c>
      <c r="AQF3" s="2" t="s">
        <v>2398</v>
      </c>
      <c r="AQG3" s="2" t="s">
        <v>1307</v>
      </c>
      <c r="AQH3" s="2" t="s">
        <v>309</v>
      </c>
      <c r="AQI3" s="2" t="s">
        <v>1143</v>
      </c>
      <c r="AQJ3" s="2" t="s">
        <v>1454</v>
      </c>
      <c r="AQK3" s="2" t="s">
        <v>239</v>
      </c>
      <c r="AQL3" s="2" t="s">
        <v>466</v>
      </c>
      <c r="AQM3" s="2" t="s">
        <v>2400</v>
      </c>
      <c r="AQN3" s="2" t="s">
        <v>1892</v>
      </c>
      <c r="AQO3" s="2" t="s">
        <v>1953</v>
      </c>
      <c r="AQP3" s="2" t="s">
        <v>640</v>
      </c>
      <c r="AQQ3" s="2" t="s">
        <v>2907</v>
      </c>
      <c r="AQR3" s="2" t="s">
        <v>551</v>
      </c>
      <c r="AQS3" s="2" t="s">
        <v>2198</v>
      </c>
      <c r="AQT3" s="2" t="s">
        <v>324</v>
      </c>
      <c r="AQU3" s="2" t="s">
        <v>1420</v>
      </c>
      <c r="AQV3" s="2" t="s">
        <v>2915</v>
      </c>
      <c r="AQW3" s="2" t="s">
        <v>658</v>
      </c>
      <c r="AQX3" s="2" t="s">
        <v>769</v>
      </c>
      <c r="AQY3" s="2" t="s">
        <v>2923</v>
      </c>
      <c r="AQZ3" s="2" t="s">
        <v>759</v>
      </c>
      <c r="ARA3" s="2" t="s">
        <v>381</v>
      </c>
      <c r="ARB3" s="2" t="s">
        <v>35</v>
      </c>
      <c r="ARC3" s="2" t="s">
        <v>2213</v>
      </c>
      <c r="ARD3" s="2" t="s">
        <v>2512</v>
      </c>
      <c r="ARE3" s="2" t="s">
        <v>2932</v>
      </c>
      <c r="ARF3" s="2" t="s">
        <v>1762</v>
      </c>
      <c r="ARG3" s="2" t="s">
        <v>1965</v>
      </c>
      <c r="ARH3" s="2" t="s">
        <v>537</v>
      </c>
      <c r="ARI3" s="2" t="s">
        <v>541</v>
      </c>
      <c r="ARJ3" s="2" t="s">
        <v>1317</v>
      </c>
      <c r="ARK3" s="2" t="s">
        <v>628</v>
      </c>
      <c r="ARL3" s="2" t="s">
        <v>2626</v>
      </c>
      <c r="ARM3" s="2" t="s">
        <v>257</v>
      </c>
      <c r="ARN3" s="2" t="s">
        <v>991</v>
      </c>
      <c r="ARO3" s="2" t="s">
        <v>1205</v>
      </c>
      <c r="ARP3" s="2" t="s">
        <v>1859</v>
      </c>
      <c r="ARQ3" s="2" t="s">
        <v>499</v>
      </c>
      <c r="ARR3" s="2" t="s">
        <v>1034</v>
      </c>
      <c r="ARS3" s="2" t="s">
        <v>15</v>
      </c>
      <c r="ART3" s="2" t="s">
        <v>611</v>
      </c>
      <c r="ARU3" s="2" t="s">
        <v>144</v>
      </c>
      <c r="ARV3" s="2" t="s">
        <v>532</v>
      </c>
      <c r="ARW3" s="2" t="s">
        <v>1615</v>
      </c>
      <c r="ARX3" s="2" t="s">
        <v>1226</v>
      </c>
      <c r="ARY3" s="2" t="s">
        <v>892</v>
      </c>
      <c r="ARZ3" s="2" t="s">
        <v>1224</v>
      </c>
      <c r="ASA3" s="2" t="s">
        <v>1183</v>
      </c>
      <c r="ASB3" s="2" t="s">
        <v>2616</v>
      </c>
      <c r="ASC3" s="2" t="s">
        <v>2969</v>
      </c>
      <c r="ASD3" s="2" t="s">
        <v>181</v>
      </c>
      <c r="ASE3" s="2" t="s">
        <v>2599</v>
      </c>
      <c r="ASF3" s="2" t="s">
        <v>411</v>
      </c>
      <c r="ASG3" s="2" t="s">
        <v>971</v>
      </c>
      <c r="ASH3" s="2" t="s">
        <v>864</v>
      </c>
      <c r="ASI3" s="2" t="s">
        <v>2980</v>
      </c>
      <c r="ASJ3" s="2" t="s">
        <v>1025</v>
      </c>
      <c r="ASK3" s="2" t="s">
        <v>1051</v>
      </c>
      <c r="ASL3" s="2" t="s">
        <v>1448</v>
      </c>
      <c r="ASM3" s="2" t="s">
        <v>931</v>
      </c>
      <c r="ASN3" s="2" t="s">
        <v>1183</v>
      </c>
      <c r="ASO3" s="2" t="s">
        <v>448</v>
      </c>
      <c r="ASP3" s="2" t="s">
        <v>2599</v>
      </c>
      <c r="ASQ3" s="2" t="s">
        <v>658</v>
      </c>
      <c r="ASR3" s="2" t="s">
        <v>166</v>
      </c>
      <c r="ASS3" s="2" t="s">
        <v>950</v>
      </c>
      <c r="AST3" s="2" t="s">
        <v>1902</v>
      </c>
      <c r="ASU3" s="2" t="s">
        <v>2662</v>
      </c>
      <c r="ASV3" s="2" t="s">
        <v>1077</v>
      </c>
      <c r="ASW3" s="2" t="s">
        <v>738</v>
      </c>
      <c r="ASX3" s="2" t="s">
        <v>273</v>
      </c>
      <c r="ASY3" s="2" t="s">
        <v>1823</v>
      </c>
      <c r="ASZ3" s="2" t="s">
        <v>1974</v>
      </c>
      <c r="ATA3" s="2" t="s">
        <v>1880</v>
      </c>
      <c r="ATB3" s="2" t="s">
        <v>1632</v>
      </c>
      <c r="ATC3" s="2" t="s">
        <v>236</v>
      </c>
      <c r="ATD3" s="2" t="s">
        <v>324</v>
      </c>
      <c r="ATE3" s="2" t="s">
        <v>2138</v>
      </c>
      <c r="ATF3" s="2" t="s">
        <v>2932</v>
      </c>
      <c r="ATG3" s="2" t="s">
        <v>826</v>
      </c>
      <c r="ATH3" s="2" t="s">
        <v>42</v>
      </c>
      <c r="ATI3" s="2" t="s">
        <v>2482</v>
      </c>
      <c r="ATJ3" s="2" t="s">
        <v>1485</v>
      </c>
      <c r="ATK3" s="2" t="s">
        <v>717</v>
      </c>
      <c r="ATL3" s="2" t="s">
        <v>834</v>
      </c>
      <c r="ATM3" s="2" t="s">
        <v>213</v>
      </c>
      <c r="ATN3" s="2" t="s">
        <v>56</v>
      </c>
      <c r="ATO3" s="2" t="s">
        <v>197</v>
      </c>
      <c r="ATP3" s="2" t="s">
        <v>1020</v>
      </c>
      <c r="ATQ3" s="2" t="s">
        <v>614</v>
      </c>
      <c r="ATR3" s="2" t="s">
        <v>2213</v>
      </c>
      <c r="ATS3" s="2" t="s">
        <v>2189</v>
      </c>
      <c r="ATT3" s="2" t="s">
        <v>1126</v>
      </c>
      <c r="ATU3" s="2" t="s">
        <v>1235</v>
      </c>
      <c r="ATV3" s="2" t="s">
        <v>1224</v>
      </c>
      <c r="ATW3" s="2" t="s">
        <v>617</v>
      </c>
      <c r="ATX3" s="2" t="s">
        <v>2206</v>
      </c>
      <c r="ATY3" s="2" t="s">
        <v>166</v>
      </c>
      <c r="ATZ3" s="2" t="s">
        <v>968</v>
      </c>
      <c r="AUA3" s="2" t="s">
        <v>396</v>
      </c>
      <c r="AUB3" s="2" t="s">
        <v>192</v>
      </c>
      <c r="AUC3" s="2" t="s">
        <v>1391</v>
      </c>
      <c r="AUD3" s="2" t="s">
        <v>97</v>
      </c>
      <c r="AUE3" s="2" t="s">
        <v>428</v>
      </c>
      <c r="AUF3" s="2" t="s">
        <v>2289</v>
      </c>
      <c r="AUG3" s="2" t="s">
        <v>1482</v>
      </c>
      <c r="AUH3" s="2" t="s">
        <v>1603</v>
      </c>
      <c r="AUI3" s="2" t="s">
        <v>438</v>
      </c>
      <c r="AUJ3" s="2" t="s">
        <v>1269</v>
      </c>
      <c r="AUK3" s="2" t="s">
        <v>813</v>
      </c>
      <c r="AUL3" s="2" t="s">
        <v>466</v>
      </c>
      <c r="AUM3" s="2" t="s">
        <v>1168</v>
      </c>
      <c r="AUN3" s="2" t="s">
        <v>1615</v>
      </c>
      <c r="AUO3" s="2" t="s">
        <v>1168</v>
      </c>
      <c r="AUP3" s="2" t="s">
        <v>2626</v>
      </c>
      <c r="AUQ3" s="2" t="s">
        <v>1606</v>
      </c>
      <c r="AUR3" s="2" t="s">
        <v>3069</v>
      </c>
      <c r="AUS3" s="2" t="s">
        <v>1642</v>
      </c>
      <c r="AUT3" s="2" t="s">
        <v>3073</v>
      </c>
      <c r="AUU3" s="2" t="s">
        <v>1420</v>
      </c>
      <c r="AUV3" s="2" t="s">
        <v>640</v>
      </c>
      <c r="AUW3" s="2" t="s">
        <v>902</v>
      </c>
      <c r="AUX3" s="2" t="s">
        <v>476</v>
      </c>
      <c r="AUY3" s="2" t="s">
        <v>406</v>
      </c>
      <c r="AUZ3" s="2" t="s">
        <v>1095</v>
      </c>
      <c r="AVA3" s="2" t="s">
        <v>3085</v>
      </c>
      <c r="AVB3" s="2" t="s">
        <v>635</v>
      </c>
      <c r="AVC3" s="2" t="s">
        <v>3088</v>
      </c>
      <c r="AVD3" s="2" t="s">
        <v>1031</v>
      </c>
      <c r="AVE3" s="2" t="s">
        <v>3092</v>
      </c>
      <c r="AVF3" s="2" t="s">
        <v>3094</v>
      </c>
      <c r="AVG3" s="2" t="s">
        <v>476</v>
      </c>
      <c r="AVH3" s="2" t="s">
        <v>1020</v>
      </c>
      <c r="AVI3" s="2" t="s">
        <v>2238</v>
      </c>
      <c r="AVJ3" s="2" t="s">
        <v>1143</v>
      </c>
      <c r="AVK3" s="2" t="s">
        <v>1541</v>
      </c>
      <c r="AVL3" s="2" t="s">
        <v>769</v>
      </c>
      <c r="AVM3" s="2" t="s">
        <v>1168</v>
      </c>
      <c r="AVN3" s="2" t="s">
        <v>1541</v>
      </c>
      <c r="AVO3" s="2" t="s">
        <v>1087</v>
      </c>
      <c r="AVP3" s="2" t="s">
        <v>1885</v>
      </c>
      <c r="AVQ3" s="2" t="s">
        <v>1892</v>
      </c>
      <c r="AVR3" s="2" t="s">
        <v>2677</v>
      </c>
      <c r="AVS3" s="2" t="s">
        <v>931</v>
      </c>
      <c r="AVT3" s="2" t="s">
        <v>1880</v>
      </c>
      <c r="AVU3" s="2" t="s">
        <v>864</v>
      </c>
      <c r="AVV3" s="2" t="s">
        <v>215</v>
      </c>
      <c r="AVW3" s="2" t="s">
        <v>1061</v>
      </c>
      <c r="AVX3" s="2" t="s">
        <v>640</v>
      </c>
      <c r="AVY3" s="2" t="s">
        <v>3092</v>
      </c>
      <c r="AVZ3" s="2" t="s">
        <v>1037</v>
      </c>
      <c r="AWA3" s="2" t="s">
        <v>1401</v>
      </c>
      <c r="AWB3" s="2" t="s">
        <v>1077</v>
      </c>
      <c r="AWC3" s="2" t="s">
        <v>244</v>
      </c>
      <c r="AWD3" s="2" t="s">
        <v>215</v>
      </c>
      <c r="AWE3" s="2" t="s">
        <v>2264</v>
      </c>
      <c r="AWF3" s="2" t="s">
        <v>2067</v>
      </c>
      <c r="AWG3" s="2" t="s">
        <v>1229</v>
      </c>
      <c r="AWH3" s="2" t="s">
        <v>1380</v>
      </c>
      <c r="AWI3" s="2" t="s">
        <v>1817</v>
      </c>
      <c r="AWJ3" s="2" t="s">
        <v>3136</v>
      </c>
      <c r="AWK3" s="2" t="s">
        <v>1034</v>
      </c>
      <c r="AWL3" s="2" t="s">
        <v>2768</v>
      </c>
      <c r="AWM3" s="2" t="s">
        <v>2314</v>
      </c>
      <c r="AWN3" s="2" t="s">
        <v>254</v>
      </c>
      <c r="AWO3" s="2" t="s">
        <v>956</v>
      </c>
      <c r="AWP3" s="2" t="s">
        <v>1095</v>
      </c>
      <c r="AWQ3" s="2" t="s">
        <v>1138</v>
      </c>
      <c r="AWR3" s="2" t="s">
        <v>1817</v>
      </c>
      <c r="AWS3" s="2" t="s">
        <v>976</v>
      </c>
      <c r="AWT3" s="2" t="s">
        <v>3150</v>
      </c>
      <c r="AWU3" s="2" t="s">
        <v>714</v>
      </c>
      <c r="AWV3" s="2" t="s">
        <v>1322</v>
      </c>
      <c r="AWW3" s="2" t="s">
        <v>472</v>
      </c>
      <c r="AWX3" s="2" t="s">
        <v>847</v>
      </c>
      <c r="AWY3" s="2" t="s">
        <v>2923</v>
      </c>
      <c r="AWZ3" s="2" t="s">
        <v>606</v>
      </c>
      <c r="AXA3" s="2" t="s">
        <v>577</v>
      </c>
      <c r="AXB3" s="2" t="s">
        <v>226</v>
      </c>
      <c r="AXC3" s="2" t="s">
        <v>1210</v>
      </c>
      <c r="AXD3" s="2" t="s">
        <v>1391</v>
      </c>
      <c r="AXE3" s="2" t="s">
        <v>1569</v>
      </c>
      <c r="AXF3" s="2" t="s">
        <v>1974</v>
      </c>
      <c r="AXG3" s="2" t="s">
        <v>1842</v>
      </c>
      <c r="AXH3" s="2" t="s">
        <v>2915</v>
      </c>
      <c r="AXI3" s="2" t="s">
        <v>1146</v>
      </c>
      <c r="AXJ3" s="2" t="s">
        <v>2623</v>
      </c>
      <c r="AXK3" s="2" t="s">
        <v>1813</v>
      </c>
      <c r="AXL3" s="2" t="s">
        <v>1361</v>
      </c>
      <c r="AXM3" s="2" t="s">
        <v>1509</v>
      </c>
      <c r="AXN3" s="2" t="s">
        <v>3177</v>
      </c>
      <c r="AXO3" s="2" t="s">
        <v>1099</v>
      </c>
      <c r="AXP3" s="2" t="s">
        <v>319</v>
      </c>
      <c r="AXQ3" s="2" t="s">
        <v>1168</v>
      </c>
      <c r="AXR3" s="2" t="s">
        <v>1885</v>
      </c>
      <c r="AXS3" s="2" t="s">
        <v>2131</v>
      </c>
      <c r="AXT3" s="2" t="s">
        <v>357</v>
      </c>
      <c r="AXU3" s="2" t="s">
        <v>1064</v>
      </c>
      <c r="AXV3" s="2" t="s">
        <v>491</v>
      </c>
      <c r="AXW3" s="2" t="s">
        <v>729</v>
      </c>
      <c r="AXX3" s="2" t="s">
        <v>936</v>
      </c>
      <c r="AXY3" s="2" t="s">
        <v>2264</v>
      </c>
      <c r="AXZ3" s="2" t="s">
        <v>157</v>
      </c>
      <c r="AYA3" s="2" t="s">
        <v>3073</v>
      </c>
      <c r="AYB3" s="2" t="s">
        <v>2756</v>
      </c>
      <c r="AYC3" s="2" t="s">
        <v>2980</v>
      </c>
      <c r="AYD3" s="2" t="s">
        <v>1404</v>
      </c>
      <c r="AYE3" s="2" t="s">
        <v>1017</v>
      </c>
      <c r="AYF3" s="2" t="s">
        <v>1188</v>
      </c>
      <c r="AYG3" s="2" t="s">
        <v>1317</v>
      </c>
      <c r="AYH3" s="2" t="s">
        <v>65</v>
      </c>
      <c r="AYI3" s="2" t="s">
        <v>2457</v>
      </c>
      <c r="AYJ3" s="2" t="s">
        <v>1996</v>
      </c>
      <c r="AYK3" s="2" t="s">
        <v>1485</v>
      </c>
      <c r="AYL3" s="2" t="s">
        <v>1037</v>
      </c>
      <c r="AYM3" s="2" t="s">
        <v>729</v>
      </c>
      <c r="AYN3" s="2" t="s">
        <v>541</v>
      </c>
      <c r="AYO3" s="2" t="s">
        <v>1259</v>
      </c>
      <c r="AYP3" s="2" t="s">
        <v>2064</v>
      </c>
      <c r="AYQ3" s="2" t="s">
        <v>74</v>
      </c>
      <c r="AYR3" s="2" t="s">
        <v>1516</v>
      </c>
      <c r="AYS3" s="2" t="s">
        <v>991</v>
      </c>
      <c r="AYT3" s="2" t="s">
        <v>2425</v>
      </c>
      <c r="AYU3" s="2" t="s">
        <v>1058</v>
      </c>
      <c r="AYV3" s="2" t="s">
        <v>1118</v>
      </c>
      <c r="AYW3" s="2" t="s">
        <v>1454</v>
      </c>
      <c r="AYX3" s="2" t="s">
        <v>971</v>
      </c>
      <c r="AYY3" s="2" t="s">
        <v>772</v>
      </c>
      <c r="AYZ3" s="2" t="s">
        <v>1953</v>
      </c>
      <c r="AZA3" s="2" t="s">
        <v>1226</v>
      </c>
      <c r="AZB3" s="2" t="s">
        <v>2644</v>
      </c>
      <c r="AZC3" s="2" t="s">
        <v>839</v>
      </c>
      <c r="AZD3" s="2" t="s">
        <v>370</v>
      </c>
      <c r="AZE3" s="2" t="s">
        <v>1329</v>
      </c>
      <c r="AZF3" s="2" t="s">
        <v>1374</v>
      </c>
      <c r="AZG3" s="2" t="s">
        <v>347</v>
      </c>
      <c r="AZH3" s="2" t="s">
        <v>347</v>
      </c>
      <c r="AZI3" s="2" t="s">
        <v>2530</v>
      </c>
      <c r="AZJ3" s="2" t="s">
        <v>1984</v>
      </c>
      <c r="AZK3" s="2" t="s">
        <v>1680</v>
      </c>
      <c r="AZL3" s="2" t="s">
        <v>3251</v>
      </c>
      <c r="AZM3" s="2" t="s">
        <v>268</v>
      </c>
      <c r="AZN3" s="2" t="s">
        <v>2603</v>
      </c>
      <c r="AZO3" s="2" t="s">
        <v>1845</v>
      </c>
      <c r="AZP3" s="2" t="s">
        <v>614</v>
      </c>
      <c r="AZQ3" s="2" t="s">
        <v>564</v>
      </c>
      <c r="AZR3" s="2" t="s">
        <v>2187</v>
      </c>
      <c r="AZS3" s="2" t="s">
        <v>2138</v>
      </c>
      <c r="AZT3" s="2" t="s">
        <v>1505</v>
      </c>
      <c r="AZU3" s="2" t="s">
        <v>628</v>
      </c>
      <c r="AZV3" s="2" t="s">
        <v>132</v>
      </c>
      <c r="AZW3" s="2" t="s">
        <v>337</v>
      </c>
      <c r="AZX3" s="2" t="s">
        <v>847</v>
      </c>
      <c r="AZY3" s="2" t="s">
        <v>1868</v>
      </c>
      <c r="AZZ3" s="2" t="s">
        <v>2100</v>
      </c>
      <c r="BAA3" s="2" t="s">
        <v>1000</v>
      </c>
      <c r="BAB3" s="2" t="s">
        <v>1680</v>
      </c>
      <c r="BAC3" s="2" t="s">
        <v>1968</v>
      </c>
      <c r="BAD3" s="2" t="s">
        <v>2690</v>
      </c>
      <c r="BAE3" s="2" t="s">
        <v>1649</v>
      </c>
      <c r="BAF3" s="2" t="s">
        <v>933</v>
      </c>
      <c r="BAG3" s="2" t="s">
        <v>1781</v>
      </c>
      <c r="BAH3" s="2" t="s">
        <v>1149</v>
      </c>
      <c r="BAI3" s="2" t="s">
        <v>2632</v>
      </c>
      <c r="BAJ3" s="2" t="s">
        <v>3284</v>
      </c>
      <c r="BAK3" s="2" t="s">
        <v>2616</v>
      </c>
      <c r="BAL3" s="2" t="s">
        <v>1014</v>
      </c>
      <c r="BAM3" s="2" t="s">
        <v>65</v>
      </c>
      <c r="BAN3" s="2" t="s">
        <v>729</v>
      </c>
      <c r="BAO3" s="2" t="s">
        <v>1838</v>
      </c>
      <c r="BAP3" s="2" t="s">
        <v>1529</v>
      </c>
      <c r="BAQ3" s="2" t="s">
        <v>3294</v>
      </c>
      <c r="BAR3" s="2" t="s">
        <v>1482</v>
      </c>
      <c r="BAS3" s="2" t="s">
        <v>299</v>
      </c>
      <c r="BAT3" s="2" t="s">
        <v>2145</v>
      </c>
      <c r="BAU3" s="2" t="s">
        <v>309</v>
      </c>
      <c r="BAV3" s="2" t="s">
        <v>3301</v>
      </c>
      <c r="BAW3" s="2" t="s">
        <v>257</v>
      </c>
      <c r="BAX3" s="2" t="s">
        <v>1632</v>
      </c>
      <c r="BAY3" s="2" t="s">
        <v>614</v>
      </c>
      <c r="BAZ3" s="2" t="s">
        <v>226</v>
      </c>
      <c r="BBA3" s="2" t="s">
        <v>2398</v>
      </c>
      <c r="BBB3" s="2" t="s">
        <v>50</v>
      </c>
      <c r="BBC3" s="2" t="s">
        <v>743</v>
      </c>
      <c r="BBD3" s="2" t="s">
        <v>1895</v>
      </c>
      <c r="BBE3" s="2" t="s">
        <v>620</v>
      </c>
      <c r="BBF3" s="2" t="s">
        <v>1868</v>
      </c>
      <c r="BBG3" s="2" t="s">
        <v>448</v>
      </c>
      <c r="BBH3" s="2" t="s">
        <v>1168</v>
      </c>
      <c r="BBI3" s="2" t="s">
        <v>826</v>
      </c>
      <c r="BBJ3" s="2" t="s">
        <v>74</v>
      </c>
      <c r="BBK3" s="2" t="s">
        <v>314</v>
      </c>
      <c r="BBL3" s="2" t="s">
        <v>1468</v>
      </c>
      <c r="BBM3" s="2" t="s">
        <v>1968</v>
      </c>
      <c r="BBN3" s="2" t="s">
        <v>3324</v>
      </c>
      <c r="BBO3" s="2" t="s">
        <v>1931</v>
      </c>
      <c r="BBP3" s="2" t="s">
        <v>743</v>
      </c>
      <c r="BBQ3" s="2" t="s">
        <v>950</v>
      </c>
      <c r="BBR3" s="2" t="s">
        <v>3331</v>
      </c>
      <c r="BBS3" s="2" t="s">
        <v>1723</v>
      </c>
      <c r="BBT3" s="2" t="s">
        <v>1776</v>
      </c>
      <c r="BBU3" s="2" t="s">
        <v>3335</v>
      </c>
      <c r="BBV3" s="2" t="s">
        <v>1058</v>
      </c>
      <c r="BBW3" s="2" t="s">
        <v>1143</v>
      </c>
      <c r="BBX3" s="2" t="s">
        <v>2717</v>
      </c>
      <c r="BBY3" s="2" t="s">
        <v>769</v>
      </c>
      <c r="BBZ3" s="2" t="s">
        <v>1342</v>
      </c>
      <c r="BCA3" s="2" t="s">
        <v>743</v>
      </c>
      <c r="BCB3" s="2" t="s">
        <v>1708</v>
      </c>
      <c r="BCC3" s="2" t="s">
        <v>1180</v>
      </c>
      <c r="BCD3" s="2" t="s">
        <v>1224</v>
      </c>
      <c r="BCE3" s="2" t="s">
        <v>3294</v>
      </c>
      <c r="BCF3" s="2" t="s">
        <v>1454</v>
      </c>
      <c r="BCG3" s="2" t="s">
        <v>2189</v>
      </c>
      <c r="BCH3" s="2" t="s">
        <v>551</v>
      </c>
      <c r="BCI3" s="2" t="s">
        <v>628</v>
      </c>
      <c r="BCJ3" s="2" t="s">
        <v>257</v>
      </c>
      <c r="BCK3" s="2" t="s">
        <v>3359</v>
      </c>
      <c r="BCL3" s="2" t="s">
        <v>324</v>
      </c>
      <c r="BCM3" s="2" t="s">
        <v>1762</v>
      </c>
      <c r="BCN3" s="2" t="s">
        <v>87</v>
      </c>
      <c r="BCO3" s="2" t="s">
        <v>968</v>
      </c>
      <c r="BCP3" s="2" t="s">
        <v>3369</v>
      </c>
      <c r="BCQ3" s="2" t="s">
        <v>2623</v>
      </c>
      <c r="BCR3" s="2" t="s">
        <v>2599</v>
      </c>
      <c r="BCS3" s="2" t="s">
        <v>2159</v>
      </c>
      <c r="BCT3" s="2" t="s">
        <v>2096</v>
      </c>
      <c r="BCU3" s="2" t="s">
        <v>1519</v>
      </c>
      <c r="BCV3" s="2" t="s">
        <v>694</v>
      </c>
      <c r="BCW3" s="2" t="s">
        <v>2289</v>
      </c>
      <c r="BCX3" s="2" t="s">
        <v>342</v>
      </c>
      <c r="BCY3" s="2" t="s">
        <v>617</v>
      </c>
      <c r="BCZ3" s="2" t="s">
        <v>759</v>
      </c>
      <c r="BDA3" s="2" t="s">
        <v>1256</v>
      </c>
      <c r="BDB3" s="2" t="s">
        <v>1412</v>
      </c>
      <c r="BDC3" s="2" t="s">
        <v>1895</v>
      </c>
      <c r="BDD3" s="2" t="s">
        <v>1756</v>
      </c>
      <c r="BDE3" s="2" t="s">
        <v>166</v>
      </c>
      <c r="BDF3" s="2" t="s">
        <v>2520</v>
      </c>
      <c r="BDG3" s="2" t="s">
        <v>208</v>
      </c>
      <c r="BDH3" s="2" t="s">
        <v>933</v>
      </c>
      <c r="BDI3" s="2" t="s">
        <v>2492</v>
      </c>
      <c r="BDJ3" s="2" t="s">
        <v>1656</v>
      </c>
      <c r="BDK3" s="2" t="s">
        <v>79</v>
      </c>
      <c r="BDL3" s="2" t="s">
        <v>1355</v>
      </c>
      <c r="BDM3" s="2" t="s">
        <v>1285</v>
      </c>
      <c r="BDN3" s="2" t="s">
        <v>525</v>
      </c>
      <c r="BDO3" s="2" t="s">
        <v>2677</v>
      </c>
      <c r="BDP3" s="2" t="s">
        <v>1420</v>
      </c>
      <c r="BDQ3" s="2" t="s">
        <v>3408</v>
      </c>
      <c r="BDR3" s="2" t="s">
        <v>950</v>
      </c>
      <c r="BDS3" s="2" t="s">
        <v>1468</v>
      </c>
      <c r="BDT3" s="2" t="s">
        <v>476</v>
      </c>
      <c r="BDU3" s="2" t="s">
        <v>1499</v>
      </c>
      <c r="BDV3" s="2" t="s">
        <v>1482</v>
      </c>
      <c r="BDW3" s="2" t="s">
        <v>176</v>
      </c>
      <c r="BDX3" s="2" t="s">
        <v>2189</v>
      </c>
      <c r="BDY3" s="2" t="s">
        <v>1699</v>
      </c>
      <c r="BDZ3" s="2" t="s">
        <v>2980</v>
      </c>
      <c r="BEA3" s="2" t="s">
        <v>750</v>
      </c>
      <c r="BEB3" s="2" t="s">
        <v>933</v>
      </c>
      <c r="BEC3" s="2" t="s">
        <v>461</v>
      </c>
      <c r="BED3" s="2" t="s">
        <v>1320</v>
      </c>
      <c r="BEE3" s="2" t="s">
        <v>1988</v>
      </c>
      <c r="BEF3" s="2" t="s">
        <v>647</v>
      </c>
      <c r="BEG3" s="2" t="s">
        <v>1017</v>
      </c>
      <c r="BEH3" s="2" t="s">
        <v>1235</v>
      </c>
      <c r="BEI3" s="2" t="s">
        <v>220</v>
      </c>
      <c r="BEJ3" s="2" t="s">
        <v>1242</v>
      </c>
      <c r="BEK3" s="2" t="s">
        <v>1544</v>
      </c>
      <c r="BEL3" s="2" t="s">
        <v>2159</v>
      </c>
      <c r="BEM3" s="2" t="s">
        <v>472</v>
      </c>
      <c r="BEN3" s="2" t="s">
        <v>1229</v>
      </c>
      <c r="BEO3" s="2" t="s">
        <v>1534</v>
      </c>
      <c r="BEP3" s="2" t="s">
        <v>2141</v>
      </c>
      <c r="BEQ3" s="2" t="s">
        <v>3443</v>
      </c>
      <c r="BER3" s="2" t="s">
        <v>3445</v>
      </c>
      <c r="BES3" s="2" t="s">
        <v>1859</v>
      </c>
      <c r="BET3" s="2" t="s">
        <v>2923</v>
      </c>
      <c r="BEU3" s="2" t="s">
        <v>1095</v>
      </c>
      <c r="BEV3" s="2" t="s">
        <v>1817</v>
      </c>
      <c r="BEW3" s="2" t="s">
        <v>658</v>
      </c>
      <c r="BEX3" s="2" t="s">
        <v>2131</v>
      </c>
      <c r="BEY3" s="2" t="s">
        <v>1242</v>
      </c>
      <c r="BEZ3" s="2" t="s">
        <v>2364</v>
      </c>
      <c r="BFA3" s="2" t="s">
        <v>826</v>
      </c>
      <c r="BFB3" s="2" t="s">
        <v>2738</v>
      </c>
      <c r="BFC3" s="2" t="s">
        <v>347</v>
      </c>
      <c r="BFD3" s="2" t="s">
        <v>821</v>
      </c>
      <c r="BFE3" s="2" t="s">
        <v>2018</v>
      </c>
      <c r="BFF3" s="2" t="s">
        <v>2339</v>
      </c>
      <c r="BFG3" s="2" t="s">
        <v>176</v>
      </c>
      <c r="BFH3" s="2" t="s">
        <v>1307</v>
      </c>
      <c r="BFI3" s="2" t="s">
        <v>2457</v>
      </c>
      <c r="BFJ3" s="2" t="s">
        <v>670</v>
      </c>
      <c r="BFK3" s="2" t="s">
        <v>1499</v>
      </c>
      <c r="BFL3" s="2" t="s">
        <v>3474</v>
      </c>
      <c r="BFM3" s="2" t="s">
        <v>1355</v>
      </c>
      <c r="BFN3" s="2" t="s">
        <v>97</v>
      </c>
      <c r="BFO3" s="2" t="s">
        <v>2143</v>
      </c>
      <c r="BFP3" s="2" t="s">
        <v>433</v>
      </c>
      <c r="BFQ3" s="2" t="s">
        <v>304</v>
      </c>
      <c r="BFR3" s="2" t="s">
        <v>1564</v>
      </c>
      <c r="BFS3" s="2" t="s">
        <v>1892</v>
      </c>
      <c r="BFT3" s="2" t="s">
        <v>299</v>
      </c>
      <c r="BFU3" s="2" t="s">
        <v>1603</v>
      </c>
      <c r="BFV3" s="2" t="s">
        <v>152</v>
      </c>
      <c r="BFW3" s="2" t="s">
        <v>2644</v>
      </c>
      <c r="BFX3" s="2" t="s">
        <v>309</v>
      </c>
      <c r="BFY3" s="2" t="s">
        <v>647</v>
      </c>
      <c r="BFZ3" s="2" t="s">
        <v>546</v>
      </c>
      <c r="BGA3" s="2" t="s">
        <v>1304</v>
      </c>
      <c r="BGB3" s="2" t="s">
        <v>319</v>
      </c>
      <c r="BGC3" s="2" t="s">
        <v>1014</v>
      </c>
      <c r="BGD3" s="2" t="s">
        <v>1415</v>
      </c>
      <c r="BGE3" s="2" t="s">
        <v>889</v>
      </c>
      <c r="BGF3" s="2" t="s">
        <v>2145</v>
      </c>
      <c r="BGG3" s="2" t="s">
        <v>114</v>
      </c>
      <c r="BGH3" s="2" t="s">
        <v>208</v>
      </c>
      <c r="BGI3" s="2" t="s">
        <v>3094</v>
      </c>
      <c r="BGJ3" s="2" t="s">
        <v>1040</v>
      </c>
      <c r="BGK3" s="2" t="s">
        <v>254</v>
      </c>
      <c r="BGL3" s="2" t="s">
        <v>1509</v>
      </c>
      <c r="BGM3" s="2" t="s">
        <v>2637</v>
      </c>
      <c r="BGN3" s="2" t="s">
        <v>1699</v>
      </c>
      <c r="BGO3" s="2" t="s">
        <v>87</v>
      </c>
      <c r="BGP3" s="2" t="s">
        <v>342</v>
      </c>
      <c r="BGQ3" s="2" t="s">
        <v>564</v>
      </c>
      <c r="BGR3" s="2" t="s">
        <v>1817</v>
      </c>
      <c r="BGS3" s="2" t="s">
        <v>1996</v>
      </c>
      <c r="BGT3" s="2" t="s">
        <v>3521</v>
      </c>
      <c r="BGU3" s="2" t="s">
        <v>1274</v>
      </c>
      <c r="BGV3" s="2" t="s">
        <v>469</v>
      </c>
      <c r="BGW3" s="2" t="s">
        <v>3301</v>
      </c>
      <c r="BGX3" s="2" t="s">
        <v>606</v>
      </c>
      <c r="BGY3" s="2" t="s">
        <v>3094</v>
      </c>
      <c r="BGZ3" s="2" t="s">
        <v>1312</v>
      </c>
      <c r="BHA3" s="2" t="s">
        <v>2460</v>
      </c>
      <c r="BHB3" s="2" t="s">
        <v>670</v>
      </c>
      <c r="BHC3" s="2" t="s">
        <v>389</v>
      </c>
      <c r="BHD3" s="2" t="s">
        <v>1892</v>
      </c>
      <c r="BHE3" s="2" t="s">
        <v>769</v>
      </c>
      <c r="BHF3" s="2" t="s">
        <v>1845</v>
      </c>
      <c r="BHG3" s="2" t="s">
        <v>2121</v>
      </c>
      <c r="BHH3" s="2" t="s">
        <v>729</v>
      </c>
      <c r="BHI3" s="2" t="s">
        <v>2425</v>
      </c>
      <c r="BHJ3" s="2" t="s">
        <v>1588</v>
      </c>
      <c r="BHK3" s="2" t="s">
        <v>680</v>
      </c>
      <c r="BHL3" s="2" t="s">
        <v>176</v>
      </c>
      <c r="BHM3" s="2" t="s">
        <v>125</v>
      </c>
      <c r="BHN3" s="2" t="s">
        <v>764</v>
      </c>
      <c r="BHO3" s="2" t="s">
        <v>2520</v>
      </c>
      <c r="BHP3" s="2" t="s">
        <v>236</v>
      </c>
      <c r="BHQ3" s="2" t="s">
        <v>304</v>
      </c>
      <c r="BHR3" s="2" t="s">
        <v>2416</v>
      </c>
      <c r="BHS3" s="2" t="s">
        <v>144</v>
      </c>
      <c r="BHT3" s="2" t="s">
        <v>499</v>
      </c>
      <c r="BHU3" s="2" t="s">
        <v>724</v>
      </c>
      <c r="BHV3" s="2" t="s">
        <v>406</v>
      </c>
      <c r="BHW3" s="2" t="s">
        <v>1762</v>
      </c>
      <c r="BHX3" s="2" t="s">
        <v>918</v>
      </c>
      <c r="BHY3" s="2" t="s">
        <v>472</v>
      </c>
      <c r="BHZ3" s="2" t="s">
        <v>2662</v>
      </c>
      <c r="BIA3" s="2" t="s">
        <v>2364</v>
      </c>
      <c r="BIB3" s="2" t="s">
        <v>647</v>
      </c>
      <c r="BIC3" s="2" t="s">
        <v>3568</v>
      </c>
      <c r="BID3" s="2" t="s">
        <v>1885</v>
      </c>
      <c r="BIE3" s="2" t="s">
        <v>1623</v>
      </c>
      <c r="BIF3" s="2" t="s">
        <v>1175</v>
      </c>
      <c r="BIG3" s="2" t="s">
        <v>2283</v>
      </c>
      <c r="BIH3" s="2" t="s">
        <v>381</v>
      </c>
      <c r="BII3" s="2" t="s">
        <v>1988</v>
      </c>
      <c r="BIJ3" s="2" t="s">
        <v>3578</v>
      </c>
      <c r="BIK3" s="2" t="s">
        <v>1652</v>
      </c>
      <c r="BIL3" s="2" t="s">
        <v>2526</v>
      </c>
      <c r="BIM3" s="2" t="s">
        <v>472</v>
      </c>
      <c r="BIN3" s="2" t="s">
        <v>491</v>
      </c>
      <c r="BIO3" s="2" t="s">
        <v>1516</v>
      </c>
      <c r="BIP3" s="2" t="s">
        <v>532</v>
      </c>
      <c r="BIQ3" s="2" t="s">
        <v>1773</v>
      </c>
      <c r="BIR3" s="2" t="s">
        <v>1404</v>
      </c>
      <c r="BIS3" s="2" t="s">
        <v>845</v>
      </c>
      <c r="BIT3" s="2" t="s">
        <v>3592</v>
      </c>
      <c r="BIU3" s="2" t="s">
        <v>2644</v>
      </c>
      <c r="BIV3" s="2" t="s">
        <v>1842</v>
      </c>
      <c r="BIW3" s="2" t="s">
        <v>2258</v>
      </c>
      <c r="BIX3" s="2" t="s">
        <v>743</v>
      </c>
      <c r="BIY3" s="2" t="s">
        <v>658</v>
      </c>
      <c r="BIZ3" s="2" t="s">
        <v>3603</v>
      </c>
      <c r="BJA3" s="2" t="s">
        <v>375</v>
      </c>
      <c r="BJB3" s="2" t="s">
        <v>1123</v>
      </c>
      <c r="BJC3" s="2" t="s">
        <v>499</v>
      </c>
      <c r="BJD3" s="2" t="s">
        <v>729</v>
      </c>
      <c r="BJE3" s="2" t="s">
        <v>591</v>
      </c>
      <c r="BJF3" s="2" t="s">
        <v>1737</v>
      </c>
      <c r="BJG3" s="2" t="s">
        <v>652</v>
      </c>
      <c r="BJH3" s="2" t="s">
        <v>1285</v>
      </c>
      <c r="BJI3" s="2" t="s">
        <v>1338</v>
      </c>
      <c r="BJJ3" s="2" t="s">
        <v>1934</v>
      </c>
      <c r="BJK3" s="2" t="s">
        <v>1863</v>
      </c>
      <c r="BJL3" s="2" t="s">
        <v>677</v>
      </c>
      <c r="BJM3" s="2" t="s">
        <v>907</v>
      </c>
      <c r="BJN3" s="2" t="s">
        <v>1404</v>
      </c>
      <c r="BJO3" s="2" t="s">
        <v>3150</v>
      </c>
      <c r="BJP3" s="2" t="s">
        <v>1172</v>
      </c>
      <c r="BJQ3" s="2" t="s">
        <v>2001</v>
      </c>
      <c r="BJR3" s="2" t="s">
        <v>738</v>
      </c>
      <c r="BJS3" s="2" t="s">
        <v>1317</v>
      </c>
      <c r="BJT3" s="2" t="s">
        <v>360</v>
      </c>
      <c r="BJU3" s="2" t="s">
        <v>1509</v>
      </c>
      <c r="BJV3" s="2" t="s">
        <v>1979</v>
      </c>
      <c r="BJW3" s="2" t="s">
        <v>1902</v>
      </c>
      <c r="BJX3" s="2" t="s">
        <v>35</v>
      </c>
      <c r="BJY3" s="2" t="s">
        <v>796</v>
      </c>
      <c r="BJZ3" s="2" t="s">
        <v>2609</v>
      </c>
      <c r="BKA3" s="2" t="s">
        <v>3635</v>
      </c>
      <c r="BKB3" s="2" t="s">
        <v>1756</v>
      </c>
      <c r="BKC3" s="2" t="s">
        <v>469</v>
      </c>
      <c r="BKD3" s="2" t="s">
        <v>1817</v>
      </c>
      <c r="BKE3" s="2" t="s">
        <v>647</v>
      </c>
      <c r="BKF3" s="2" t="s">
        <v>1025</v>
      </c>
      <c r="BKG3" s="2" t="s">
        <v>689</v>
      </c>
      <c r="BKH3" s="2" t="s">
        <v>1256</v>
      </c>
      <c r="BKI3" s="2" t="s">
        <v>697</v>
      </c>
      <c r="BKJ3" s="2" t="s">
        <v>2131</v>
      </c>
      <c r="BKK3" s="2" t="s">
        <v>2547</v>
      </c>
      <c r="BKL3" s="2" t="s">
        <v>220</v>
      </c>
      <c r="BKM3" s="2" t="s">
        <v>738</v>
      </c>
      <c r="BKN3" s="2" t="s">
        <v>1126</v>
      </c>
      <c r="BKO3" s="2" t="s">
        <v>1425</v>
      </c>
      <c r="BKP3" s="2" t="s">
        <v>220</v>
      </c>
      <c r="BKQ3" s="2" t="s">
        <v>337</v>
      </c>
      <c r="BKR3" s="2" t="s">
        <v>591</v>
      </c>
      <c r="BKS3" s="2" t="s">
        <v>56</v>
      </c>
      <c r="BKT3" s="2" t="s">
        <v>294</v>
      </c>
      <c r="BKU3" s="2" t="s">
        <v>3092</v>
      </c>
      <c r="BKV3" s="2" t="s">
        <v>3069</v>
      </c>
      <c r="BKW3" s="2" t="s">
        <v>2603</v>
      </c>
      <c r="BKX3" s="2" t="s">
        <v>515</v>
      </c>
      <c r="BKY3" s="2" t="s">
        <v>389</v>
      </c>
      <c r="BKZ3" s="2" t="s">
        <v>1004</v>
      </c>
      <c r="BLA3" s="2" t="s">
        <v>1652</v>
      </c>
      <c r="BLB3" s="2" t="s">
        <v>2073</v>
      </c>
      <c r="BLC3" s="2" t="s">
        <v>1034</v>
      </c>
      <c r="BLD3" s="2" t="s">
        <v>42</v>
      </c>
      <c r="BLE3" s="2" t="s">
        <v>2153</v>
      </c>
      <c r="BLF3" s="2" t="s">
        <v>208</v>
      </c>
      <c r="BLG3" s="2" t="s">
        <v>839</v>
      </c>
      <c r="BLH3" s="2" t="s">
        <v>1817</v>
      </c>
      <c r="BLI3" s="2" t="s">
        <v>1632</v>
      </c>
      <c r="BLJ3" s="2" t="s">
        <v>144</v>
      </c>
      <c r="BLK3" s="2" t="s">
        <v>2073</v>
      </c>
      <c r="BLL3" s="2" t="s">
        <v>1090</v>
      </c>
      <c r="BLM3" s="2" t="s">
        <v>1235</v>
      </c>
      <c r="BLN3" s="2" t="s">
        <v>2064</v>
      </c>
      <c r="BLO3" s="2" t="s">
        <v>1463</v>
      </c>
      <c r="BLP3" s="2" t="s">
        <v>2626</v>
      </c>
      <c r="BLQ3" s="2" t="s">
        <v>1031</v>
      </c>
      <c r="BLR3" s="2" t="s">
        <v>1902</v>
      </c>
      <c r="BLS3" s="2" t="s">
        <v>3699</v>
      </c>
      <c r="BLT3" s="2" t="s">
        <v>2440</v>
      </c>
      <c r="BLU3" s="2" t="s">
        <v>647</v>
      </c>
      <c r="BLV3" s="2" t="s">
        <v>74</v>
      </c>
      <c r="BLW3" s="2" t="s">
        <v>1143</v>
      </c>
      <c r="BLX3" s="2" t="s">
        <v>50</v>
      </c>
      <c r="BLY3" s="2" t="s">
        <v>2283</v>
      </c>
      <c r="BLZ3" s="2" t="s">
        <v>441</v>
      </c>
      <c r="BMA3" s="2" t="s">
        <v>1953</v>
      </c>
      <c r="BMB3" s="2" t="s">
        <v>1307</v>
      </c>
      <c r="BMC3" s="2" t="s">
        <v>953</v>
      </c>
      <c r="BMD3" s="2" t="s">
        <v>1880</v>
      </c>
      <c r="BME3" s="2" t="s">
        <v>1398</v>
      </c>
      <c r="BMF3" s="2" t="s">
        <v>697</v>
      </c>
      <c r="BMG3" s="2" t="s">
        <v>709</v>
      </c>
      <c r="BMH3" s="2" t="s">
        <v>1320</v>
      </c>
      <c r="BMI3" s="2" t="s">
        <v>1031</v>
      </c>
      <c r="BMJ3" s="2" t="s">
        <v>1082</v>
      </c>
      <c r="BMK3" s="2" t="s">
        <v>1307</v>
      </c>
      <c r="BML3" s="2" t="s">
        <v>902</v>
      </c>
      <c r="BMM3" s="2" t="s">
        <v>1317</v>
      </c>
      <c r="BMN3" s="2" t="s">
        <v>441</v>
      </c>
      <c r="BMO3" s="2" t="s">
        <v>777</v>
      </c>
      <c r="BMP3" s="2" t="s">
        <v>2599</v>
      </c>
      <c r="BMQ3" s="2" t="s">
        <v>360</v>
      </c>
      <c r="BMR3" s="2" t="s">
        <v>1652</v>
      </c>
      <c r="BMS3" s="2" t="s">
        <v>971</v>
      </c>
      <c r="BMT3" s="2" t="s">
        <v>1242</v>
      </c>
      <c r="BMU3" s="2" t="s">
        <v>309</v>
      </c>
      <c r="BMV3" s="2" t="s">
        <v>870</v>
      </c>
      <c r="BMW3" s="2" t="s">
        <v>1744</v>
      </c>
      <c r="BMX3" s="2" t="s">
        <v>1873</v>
      </c>
      <c r="BMY3" s="2" t="s">
        <v>441</v>
      </c>
      <c r="BMZ3" s="2" t="s">
        <v>750</v>
      </c>
      <c r="BNA3" s="2" t="s">
        <v>2227</v>
      </c>
      <c r="BNB3" s="2" t="s">
        <v>1242</v>
      </c>
      <c r="BNC3" s="2" t="s">
        <v>1037</v>
      </c>
      <c r="BND3" s="2" t="s">
        <v>1307</v>
      </c>
      <c r="BNE3" s="2" t="s">
        <v>3752</v>
      </c>
      <c r="BNF3" s="2" t="s">
        <v>640</v>
      </c>
      <c r="BNG3" s="2" t="s">
        <v>709</v>
      </c>
      <c r="BNH3" s="2" t="s">
        <v>546</v>
      </c>
      <c r="BNI3" s="2" t="s">
        <v>2297</v>
      </c>
      <c r="BNJ3" s="2" t="s">
        <v>203</v>
      </c>
      <c r="BNK3" s="2" t="s">
        <v>1680</v>
      </c>
      <c r="BNL3" s="2" t="s">
        <v>769</v>
      </c>
      <c r="BNM3" s="2" t="s">
        <v>1482</v>
      </c>
      <c r="BNN3" s="2" t="s">
        <v>1391</v>
      </c>
      <c r="BNO3" s="2" t="s">
        <v>787</v>
      </c>
      <c r="BNP3" s="2" t="s">
        <v>1090</v>
      </c>
      <c r="BNQ3" s="2" t="s">
        <v>1463</v>
      </c>
      <c r="BNR3" s="2" t="s">
        <v>709</v>
      </c>
      <c r="BNS3" s="2" t="s">
        <v>1552</v>
      </c>
      <c r="BNT3" s="2" t="s">
        <v>1175</v>
      </c>
      <c r="BNU3" s="2" t="s">
        <v>1307</v>
      </c>
      <c r="BNV3" s="2" t="s">
        <v>396</v>
      </c>
      <c r="BNW3" s="2" t="s">
        <v>3150</v>
      </c>
      <c r="BNX3" s="2" t="s">
        <v>2398</v>
      </c>
      <c r="BNY3" s="2" t="s">
        <v>1541</v>
      </c>
      <c r="BNZ3" s="2" t="s">
        <v>2599</v>
      </c>
      <c r="BOA3" s="2" t="s">
        <v>304</v>
      </c>
      <c r="BOB3" s="2" t="s">
        <v>401</v>
      </c>
      <c r="BOC3" s="2" t="s">
        <v>933</v>
      </c>
      <c r="BOD3" s="2" t="s">
        <v>1516</v>
      </c>
      <c r="BOE3" s="2" t="s">
        <v>2530</v>
      </c>
      <c r="BOF3" s="2" t="s">
        <v>2073</v>
      </c>
      <c r="BOG3" s="2" t="s">
        <v>396</v>
      </c>
      <c r="BOH3" s="2" t="s">
        <v>1569</v>
      </c>
      <c r="BOI3" s="2" t="s">
        <v>2234</v>
      </c>
      <c r="BOJ3" s="2" t="s">
        <v>1756</v>
      </c>
      <c r="BOK3" s="2" t="s">
        <v>1534</v>
      </c>
      <c r="BOL3" s="2" t="s">
        <v>1781</v>
      </c>
      <c r="BOM3" s="2" t="s">
        <v>213</v>
      </c>
      <c r="BON3" s="2" t="s">
        <v>25</v>
      </c>
      <c r="BOO3" s="2" t="s">
        <v>386</v>
      </c>
      <c r="BOP3" s="2" t="s">
        <v>2440</v>
      </c>
      <c r="BOQ3" s="2" t="s">
        <v>1996</v>
      </c>
      <c r="BOR3" s="2" t="s">
        <v>902</v>
      </c>
      <c r="BOS3" s="2" t="s">
        <v>2018</v>
      </c>
      <c r="BOT3" s="2" t="s">
        <v>1104</v>
      </c>
      <c r="BOU3" s="2" t="s">
        <v>1529</v>
      </c>
      <c r="BOV3" s="2" t="s">
        <v>3092</v>
      </c>
      <c r="BOW3" s="2" t="s">
        <v>2482</v>
      </c>
      <c r="BOX3" s="2" t="s">
        <v>2708</v>
      </c>
      <c r="BOY3" s="2" t="s">
        <v>2884</v>
      </c>
      <c r="BOZ3" s="2" t="s">
        <v>803</v>
      </c>
      <c r="BPA3" s="2" t="s">
        <v>299</v>
      </c>
      <c r="BPB3" s="2" t="s">
        <v>3069</v>
      </c>
      <c r="BPC3" s="2" t="s">
        <v>284</v>
      </c>
      <c r="BPD3" s="2" t="s">
        <v>1338</v>
      </c>
      <c r="BPE3" s="2" t="s">
        <v>1773</v>
      </c>
      <c r="BPF3" s="2" t="s">
        <v>375</v>
      </c>
      <c r="BPG3" s="2" t="s">
        <v>1454</v>
      </c>
      <c r="BPH3" s="2" t="s">
        <v>1126</v>
      </c>
      <c r="BPI3" s="2" t="s">
        <v>466</v>
      </c>
      <c r="BPJ3" s="2" t="s">
        <v>2339</v>
      </c>
      <c r="BPK3" s="2" t="s">
        <v>1529</v>
      </c>
      <c r="BPL3" s="2" t="s">
        <v>532</v>
      </c>
      <c r="BPM3" s="2" t="s">
        <v>2258</v>
      </c>
      <c r="BPN3" s="2" t="s">
        <v>1773</v>
      </c>
      <c r="BPO3" s="2" t="s">
        <v>750</v>
      </c>
      <c r="BPP3" s="2" t="s">
        <v>628</v>
      </c>
      <c r="BPQ3" s="2" t="s">
        <v>658</v>
      </c>
      <c r="BPR3" s="2" t="s">
        <v>92</v>
      </c>
      <c r="BPS3" s="2" t="s">
        <v>1118</v>
      </c>
      <c r="BPT3" s="2" t="s">
        <v>902</v>
      </c>
      <c r="BPU3" s="2" t="s">
        <v>3842</v>
      </c>
      <c r="BPV3" s="2" t="s">
        <v>1781</v>
      </c>
      <c r="BPW3" s="2" t="s">
        <v>1463</v>
      </c>
      <c r="BPX3" s="2" t="s">
        <v>197</v>
      </c>
      <c r="BPY3" s="2" t="s">
        <v>1269</v>
      </c>
      <c r="BPZ3" s="2" t="s">
        <v>559</v>
      </c>
      <c r="BQA3" s="2" t="s">
        <v>491</v>
      </c>
      <c r="BQB3" s="2" t="s">
        <v>586</v>
      </c>
      <c r="BQC3" s="2" t="s">
        <v>381</v>
      </c>
      <c r="BQD3" s="2" t="s">
        <v>2526</v>
      </c>
      <c r="BQE3" s="2" t="s">
        <v>79</v>
      </c>
      <c r="BQF3" s="2" t="s">
        <v>808</v>
      </c>
      <c r="BQG3" s="2" t="s">
        <v>1823</v>
      </c>
      <c r="BQH3" s="2" t="s">
        <v>1224</v>
      </c>
      <c r="BQI3" s="2" t="s">
        <v>324</v>
      </c>
      <c r="BQJ3" s="2" t="s">
        <v>1154</v>
      </c>
      <c r="BQK3" s="2" t="s">
        <v>1649</v>
      </c>
      <c r="BQL3" s="2" t="s">
        <v>1307</v>
      </c>
      <c r="BQM3" s="2" t="s">
        <v>635</v>
      </c>
      <c r="BQN3" s="2" t="s">
        <v>299</v>
      </c>
      <c r="BQO3" s="2" t="s">
        <v>1863</v>
      </c>
      <c r="BQP3" s="2" t="s">
        <v>1714</v>
      </c>
      <c r="BQQ3" s="2" t="s">
        <v>2425</v>
      </c>
      <c r="BQR3" s="2" t="s">
        <v>852</v>
      </c>
      <c r="BQS3" s="2" t="s">
        <v>3284</v>
      </c>
      <c r="BQT3" s="2" t="s">
        <v>1564</v>
      </c>
      <c r="BQU3" s="2" t="s">
        <v>2289</v>
      </c>
      <c r="BQV3" s="2" t="s">
        <v>144</v>
      </c>
      <c r="BQW3" s="2" t="s">
        <v>79</v>
      </c>
      <c r="BQX3" s="2" t="s">
        <v>2151</v>
      </c>
      <c r="BQY3" s="2" t="s">
        <v>921</v>
      </c>
      <c r="BQZ3" s="2" t="s">
        <v>171</v>
      </c>
      <c r="BRA3" s="2" t="s">
        <v>591</v>
      </c>
      <c r="BRB3" s="2" t="s">
        <v>845</v>
      </c>
      <c r="BRC3" s="2" t="s">
        <v>2460</v>
      </c>
      <c r="BRD3" s="2" t="s">
        <v>2637</v>
      </c>
      <c r="BRE3" s="2" t="s">
        <v>928</v>
      </c>
      <c r="BRF3" s="2" t="s">
        <v>401</v>
      </c>
      <c r="BRG3" s="2" t="s">
        <v>2289</v>
      </c>
      <c r="BRH3" s="2" t="s">
        <v>2644</v>
      </c>
      <c r="BRI3" s="2" t="s">
        <v>586</v>
      </c>
      <c r="BRJ3" s="2" t="s">
        <v>1485</v>
      </c>
      <c r="BRK3" s="2" t="s">
        <v>658</v>
      </c>
      <c r="BRL3" s="2" t="s">
        <v>586</v>
      </c>
      <c r="BRM3" s="2" t="s">
        <v>556</v>
      </c>
      <c r="BRN3" s="2" t="s">
        <v>3445</v>
      </c>
      <c r="BRO3" s="2" t="s">
        <v>239</v>
      </c>
      <c r="BRP3" s="2" t="s">
        <v>2744</v>
      </c>
      <c r="BRQ3" s="2" t="s">
        <v>3752</v>
      </c>
      <c r="BRR3" s="2" t="s">
        <v>1637</v>
      </c>
      <c r="BRS3" s="2" t="s">
        <v>1482</v>
      </c>
      <c r="BRT3" s="2" t="s">
        <v>1720</v>
      </c>
      <c r="BRU3" s="2" t="s">
        <v>2756</v>
      </c>
      <c r="BRV3" s="2" t="s">
        <v>2010</v>
      </c>
      <c r="BRW3" s="2" t="s">
        <v>381</v>
      </c>
      <c r="BRX3" s="2" t="s">
        <v>976</v>
      </c>
      <c r="BRY3" s="2" t="s">
        <v>1868</v>
      </c>
      <c r="BRZ3" s="2" t="s">
        <v>1229</v>
      </c>
      <c r="BSA3" s="2" t="s">
        <v>352</v>
      </c>
      <c r="BSB3" s="2" t="s">
        <v>74</v>
      </c>
      <c r="BSC3" s="2" t="s">
        <v>1965</v>
      </c>
      <c r="BSD3" s="2" t="s">
        <v>1425</v>
      </c>
      <c r="BSE3" s="2" t="s">
        <v>754</v>
      </c>
      <c r="BSF3" s="2" t="s">
        <v>603</v>
      </c>
      <c r="BSG3" s="2" t="s">
        <v>1087</v>
      </c>
      <c r="BSH3" s="2" t="s">
        <v>3926</v>
      </c>
      <c r="BSI3" s="2" t="s">
        <v>877</v>
      </c>
      <c r="BSJ3" s="2" t="s">
        <v>532</v>
      </c>
      <c r="BSK3" s="2" t="s">
        <v>689</v>
      </c>
      <c r="BSL3" s="2" t="s">
        <v>892</v>
      </c>
      <c r="BSM3" s="2" t="s">
        <v>813</v>
      </c>
      <c r="BSN3" s="2" t="s">
        <v>647</v>
      </c>
      <c r="BSO3" s="2" t="s">
        <v>304</v>
      </c>
      <c r="BSP3" s="2" t="s">
        <v>1928</v>
      </c>
      <c r="BSQ3" s="2" t="s">
        <v>1499</v>
      </c>
      <c r="BSR3" s="2" t="s">
        <v>144</v>
      </c>
      <c r="BSS3" s="2" t="s">
        <v>1931</v>
      </c>
      <c r="BST3" s="2" t="s">
        <v>1649</v>
      </c>
      <c r="BSU3" s="2" t="s">
        <v>1020</v>
      </c>
      <c r="BSV3" s="2" t="s">
        <v>1073</v>
      </c>
      <c r="BSW3" s="2" t="s">
        <v>25</v>
      </c>
      <c r="BSX3" s="2" t="s">
        <v>877</v>
      </c>
      <c r="BSY3" s="2" t="s">
        <v>2187</v>
      </c>
      <c r="BSZ3" s="2" t="s">
        <v>284</v>
      </c>
      <c r="BTA3" s="2" t="s">
        <v>1509</v>
      </c>
      <c r="BTB3" s="2" t="s">
        <v>1017</v>
      </c>
      <c r="BTC3" s="2" t="s">
        <v>3369</v>
      </c>
      <c r="BTD3" s="2" t="s">
        <v>995</v>
      </c>
      <c r="BTE3" s="2" t="s">
        <v>386</v>
      </c>
      <c r="BTF3" s="2" t="s">
        <v>2264</v>
      </c>
      <c r="BTG3" s="2" t="s">
        <v>1202</v>
      </c>
      <c r="BTH3" s="2" t="s">
        <v>1564</v>
      </c>
      <c r="BTI3" s="2" t="s">
        <v>1652</v>
      </c>
      <c r="BTJ3" s="2" t="s">
        <v>486</v>
      </c>
      <c r="BTK3" s="2" t="s">
        <v>1355</v>
      </c>
      <c r="BTL3" s="2" t="s">
        <v>1374</v>
      </c>
      <c r="BTM3" s="2" t="s">
        <v>2520</v>
      </c>
      <c r="BTN3" s="2" t="s">
        <v>515</v>
      </c>
      <c r="BTO3" s="2" t="s">
        <v>1615</v>
      </c>
      <c r="BTP3" s="2" t="s">
        <v>772</v>
      </c>
      <c r="BTQ3" s="2" t="s">
        <v>1143</v>
      </c>
      <c r="BTR3" s="2" t="s">
        <v>2708</v>
      </c>
      <c r="BTS3" s="2" t="s">
        <v>171</v>
      </c>
      <c r="BTT3" s="2" t="s">
        <v>2662</v>
      </c>
      <c r="BTU3" s="2" t="s">
        <v>611</v>
      </c>
      <c r="BTV3" s="2" t="s">
        <v>2623</v>
      </c>
      <c r="BTW3" s="2" t="s">
        <v>2460</v>
      </c>
      <c r="BTX3" s="2" t="s">
        <v>1776</v>
      </c>
      <c r="BTY3" s="2" t="s">
        <v>1606</v>
      </c>
      <c r="BTZ3" s="2" t="s">
        <v>877</v>
      </c>
      <c r="BUA3" s="2" t="s">
        <v>1087</v>
      </c>
      <c r="BUB3" s="2" t="s">
        <v>3136</v>
      </c>
      <c r="BUC3" s="2" t="s">
        <v>324</v>
      </c>
      <c r="BUD3" s="2" t="s">
        <v>640</v>
      </c>
      <c r="BUE3" s="2" t="s">
        <v>114</v>
      </c>
      <c r="BUF3" s="2" t="s">
        <v>3578</v>
      </c>
      <c r="BUG3" s="2" t="s">
        <v>857</v>
      </c>
      <c r="BUH3" s="2" t="s">
        <v>2512</v>
      </c>
      <c r="BUI3" s="2" t="s">
        <v>704</v>
      </c>
      <c r="BUJ3" s="2" t="s">
        <v>1603</v>
      </c>
      <c r="BUK3" s="2" t="s">
        <v>603</v>
      </c>
      <c r="BUL3" s="2" t="s">
        <v>847</v>
      </c>
      <c r="BUM3" s="2" t="s">
        <v>416</v>
      </c>
      <c r="BUN3" s="2" t="s">
        <v>1887</v>
      </c>
      <c r="BUO3" s="2" t="s">
        <v>852</v>
      </c>
      <c r="BUP3" s="2" t="s">
        <v>1448</v>
      </c>
      <c r="BUQ3" s="2" t="s">
        <v>1188</v>
      </c>
      <c r="BUR3" s="2" t="s">
        <v>714</v>
      </c>
      <c r="BUS3" s="2" t="s">
        <v>2096</v>
      </c>
      <c r="BUT3" s="2" t="s">
        <v>1744</v>
      </c>
      <c r="BUU3" s="2" t="s">
        <v>1146</v>
      </c>
      <c r="BUV3" s="2" t="s">
        <v>1014</v>
      </c>
      <c r="BUW3" s="2" t="s">
        <v>1180</v>
      </c>
      <c r="BUX3" s="2" t="s">
        <v>299</v>
      </c>
      <c r="BUY3" s="2" t="s">
        <v>4013</v>
      </c>
      <c r="BUZ3" s="2" t="s">
        <v>953</v>
      </c>
      <c r="BVA3" s="2" t="s">
        <v>152</v>
      </c>
      <c r="BVB3" s="2" t="s">
        <v>777</v>
      </c>
      <c r="BVC3" s="2" t="s">
        <v>2738</v>
      </c>
      <c r="BVD3" s="2" t="s">
        <v>2492</v>
      </c>
      <c r="BVE3" s="2" t="s">
        <v>254</v>
      </c>
      <c r="BVF3" s="2" t="s">
        <v>137</v>
      </c>
      <c r="BVG3" s="2" t="s">
        <v>2440</v>
      </c>
      <c r="BVH3" s="2" t="s">
        <v>389</v>
      </c>
      <c r="BVI3" s="2" t="s">
        <v>2690</v>
      </c>
      <c r="BVJ3" s="2" t="s">
        <v>724</v>
      </c>
      <c r="BVK3" s="2" t="s">
        <v>1895</v>
      </c>
      <c r="BVL3" s="2" t="s">
        <v>2234</v>
      </c>
      <c r="BVM3" s="2" t="s">
        <v>65</v>
      </c>
      <c r="BVN3" s="2" t="s">
        <v>1430</v>
      </c>
      <c r="BVO3" s="2" t="s">
        <v>329</v>
      </c>
      <c r="BVP3" s="2" t="s">
        <v>1931</v>
      </c>
      <c r="BVQ3" s="2" t="s">
        <v>714</v>
      </c>
      <c r="BVR3" s="2" t="s">
        <v>2100</v>
      </c>
      <c r="BVS3" s="2" t="s">
        <v>411</v>
      </c>
      <c r="BVT3" s="2" t="s">
        <v>97</v>
      </c>
      <c r="BVU3" s="2" t="s">
        <v>466</v>
      </c>
      <c r="BVV3" s="2" t="s">
        <v>1505</v>
      </c>
      <c r="BVW3" s="2" t="s">
        <v>157</v>
      </c>
      <c r="BVX3" s="2" t="s">
        <v>1020</v>
      </c>
      <c r="BVY3" s="2" t="s">
        <v>3474</v>
      </c>
      <c r="BVZ3" s="2" t="s">
        <v>1448</v>
      </c>
      <c r="BWA3" s="2" t="s">
        <v>3752</v>
      </c>
      <c r="BWB3" s="2" t="s">
        <v>2806</v>
      </c>
      <c r="BWC3" s="2" t="s">
        <v>1266</v>
      </c>
      <c r="BWD3" s="2" t="s">
        <v>738</v>
      </c>
      <c r="BWE3" s="2" t="s">
        <v>1040</v>
      </c>
      <c r="BWF3" s="2" t="s">
        <v>1292</v>
      </c>
      <c r="BWG3" s="2" t="s">
        <v>289</v>
      </c>
      <c r="BWH3" s="2" t="s">
        <v>684</v>
      </c>
      <c r="BWI3" s="2" t="s">
        <v>451</v>
      </c>
      <c r="BWJ3" s="2" t="s">
        <v>1210</v>
      </c>
      <c r="BWK3" s="2" t="s">
        <v>1680</v>
      </c>
      <c r="BWL3" s="2" t="s">
        <v>334</v>
      </c>
      <c r="BWM3" s="2" t="s">
        <v>2578</v>
      </c>
      <c r="BWN3" s="2" t="s">
        <v>2297</v>
      </c>
      <c r="BWO3" s="2" t="s">
        <v>1064</v>
      </c>
      <c r="BWP3" s="2" t="s">
        <v>1859</v>
      </c>
      <c r="BWQ3" s="2" t="s">
        <v>2623</v>
      </c>
      <c r="BWR3" s="2" t="s">
        <v>1623</v>
      </c>
      <c r="BWS3" s="2" t="s">
        <v>1968</v>
      </c>
      <c r="BWT3" s="2" t="s">
        <v>1425</v>
      </c>
      <c r="BWU3" s="2" t="s">
        <v>743</v>
      </c>
      <c r="BWV3" s="2" t="s">
        <v>35</v>
      </c>
      <c r="BWW3" s="2" t="s">
        <v>2187</v>
      </c>
      <c r="BWX3" s="2" t="s">
        <v>2915</v>
      </c>
      <c r="BWY3" s="2" t="s">
        <v>907</v>
      </c>
      <c r="BWZ3" s="2" t="s">
        <v>1338</v>
      </c>
      <c r="BXA3" s="2" t="s">
        <v>1642</v>
      </c>
      <c r="BXB3" s="2" t="s">
        <v>1509</v>
      </c>
      <c r="BXC3" s="2" t="s">
        <v>1652</v>
      </c>
      <c r="BXD3" s="2" t="s">
        <v>65</v>
      </c>
      <c r="BXE3" s="2" t="s">
        <v>2626</v>
      </c>
      <c r="BXF3" s="2" t="s">
        <v>428</v>
      </c>
      <c r="BXG3" s="2" t="s">
        <v>2623</v>
      </c>
      <c r="BXH3" s="2" t="s">
        <v>1934</v>
      </c>
      <c r="BXI3" s="2" t="s">
        <v>257</v>
      </c>
      <c r="BXJ3" s="2" t="s">
        <v>1569</v>
      </c>
      <c r="BXK3" s="2" t="s">
        <v>2690</v>
      </c>
      <c r="BXL3" s="2" t="s">
        <v>3603</v>
      </c>
      <c r="BXM3" s="2" t="s">
        <v>594</v>
      </c>
      <c r="BXN3" s="2" t="s">
        <v>971</v>
      </c>
      <c r="BXO3" s="2" t="s">
        <v>2398</v>
      </c>
      <c r="BXP3" s="2" t="s">
        <v>1082</v>
      </c>
      <c r="BXQ3" s="2" t="s">
        <v>56</v>
      </c>
      <c r="BXR3" s="2" t="s">
        <v>1216</v>
      </c>
      <c r="BXS3" s="2" t="s">
        <v>1004</v>
      </c>
      <c r="BXT3" s="2" t="s">
        <v>1931</v>
      </c>
      <c r="BXU3" s="2" t="s">
        <v>2738</v>
      </c>
      <c r="BXV3" s="2" t="s">
        <v>2187</v>
      </c>
      <c r="BXW3" s="2" t="s">
        <v>724</v>
      </c>
      <c r="BXX3" s="2" t="s">
        <v>1509</v>
      </c>
      <c r="BXY3" s="2" t="s">
        <v>1095</v>
      </c>
      <c r="BXZ3" s="2" t="s">
        <v>1104</v>
      </c>
      <c r="BYA3" s="2" t="s">
        <v>3331</v>
      </c>
      <c r="BYB3" s="2" t="s">
        <v>3331</v>
      </c>
      <c r="BYC3" s="2" t="s">
        <v>1099</v>
      </c>
      <c r="BYD3" s="2" t="s">
        <v>215</v>
      </c>
      <c r="BYE3" s="2" t="s">
        <v>97</v>
      </c>
      <c r="BYF3" s="2" t="s">
        <v>1519</v>
      </c>
      <c r="BYG3" s="2" t="s">
        <v>1534</v>
      </c>
      <c r="BYH3" s="2" t="s">
        <v>389</v>
      </c>
      <c r="BYI3" s="2" t="s">
        <v>1509</v>
      </c>
      <c r="BYJ3" s="2" t="s">
        <v>813</v>
      </c>
      <c r="BYK3" s="2" t="s">
        <v>556</v>
      </c>
      <c r="BYL3" s="2" t="s">
        <v>839</v>
      </c>
      <c r="BYM3" s="2" t="s">
        <v>2100</v>
      </c>
      <c r="BYN3" s="2" t="s">
        <v>1073</v>
      </c>
      <c r="BYO3" s="2" t="s">
        <v>171</v>
      </c>
      <c r="BYP3" s="2" t="s">
        <v>249</v>
      </c>
      <c r="BYQ3" s="2" t="s">
        <v>1588</v>
      </c>
      <c r="BYR3" s="2" t="s">
        <v>971</v>
      </c>
      <c r="BYS3" s="2" t="s">
        <v>2717</v>
      </c>
      <c r="BYT3" s="2" t="s">
        <v>1361</v>
      </c>
      <c r="BYU3" s="2" t="s">
        <v>1928</v>
      </c>
      <c r="BYV3" s="2" t="s">
        <v>3069</v>
      </c>
      <c r="BYW3" s="2" t="s">
        <v>87</v>
      </c>
      <c r="BYX3" s="2" t="s">
        <v>1014</v>
      </c>
      <c r="BYY3" s="2" t="s">
        <v>65</v>
      </c>
      <c r="BYZ3" s="2" t="s">
        <v>537</v>
      </c>
      <c r="BZA3" s="2" t="s">
        <v>2616</v>
      </c>
      <c r="BZB3" s="2" t="s">
        <v>2717</v>
      </c>
      <c r="BZC3" s="2" t="s">
        <v>2141</v>
      </c>
      <c r="BZD3" s="2" t="s">
        <v>2131</v>
      </c>
      <c r="BZE3" s="2" t="s">
        <v>1892</v>
      </c>
      <c r="BZF3" s="2" t="s">
        <v>2141</v>
      </c>
      <c r="BZG3" s="2" t="s">
        <v>441</v>
      </c>
      <c r="BZH3" s="2" t="s">
        <v>428</v>
      </c>
      <c r="BZI3" s="2" t="s">
        <v>640</v>
      </c>
      <c r="BZJ3" s="2" t="s">
        <v>1885</v>
      </c>
      <c r="BZK3" s="2" t="s">
        <v>334</v>
      </c>
      <c r="BZL3" s="2" t="s">
        <v>1895</v>
      </c>
      <c r="BZM3" s="2" t="s">
        <v>1606</v>
      </c>
      <c r="BZN3" s="2" t="s">
        <v>1329</v>
      </c>
      <c r="BZO3" s="2" t="s">
        <v>1398</v>
      </c>
      <c r="BZP3" s="2" t="s">
        <v>991</v>
      </c>
      <c r="BZQ3" s="2" t="s">
        <v>1004</v>
      </c>
      <c r="BZR3" s="2" t="s">
        <v>1082</v>
      </c>
      <c r="BZS3" s="2" t="s">
        <v>3369</v>
      </c>
      <c r="BZT3" s="2" t="s">
        <v>1430</v>
      </c>
      <c r="BZU3" s="2" t="s">
        <v>611</v>
      </c>
      <c r="BZV3" s="2" t="s">
        <v>1082</v>
      </c>
      <c r="BZW3" s="2" t="s">
        <v>1979</v>
      </c>
      <c r="BZX3" s="2" t="s">
        <v>2980</v>
      </c>
      <c r="BZY3" s="2" t="s">
        <v>1415</v>
      </c>
      <c r="BZZ3" s="2" t="s">
        <v>2100</v>
      </c>
      <c r="CAA3" s="2" t="s">
        <v>2222</v>
      </c>
      <c r="CAB3" s="2" t="s">
        <v>294</v>
      </c>
      <c r="CAC3" s="2" t="s">
        <v>1168</v>
      </c>
      <c r="CAD3" s="2" t="s">
        <v>867</v>
      </c>
      <c r="CAE3" s="2" t="s">
        <v>1090</v>
      </c>
      <c r="CAF3" s="2" t="s">
        <v>2234</v>
      </c>
      <c r="CAG3" s="2" t="s">
        <v>1534</v>
      </c>
      <c r="CAH3" s="2" t="s">
        <v>132</v>
      </c>
      <c r="CAI3" s="2" t="s">
        <v>3069</v>
      </c>
      <c r="CAJ3" s="2" t="s">
        <v>803</v>
      </c>
      <c r="CAK3" s="2" t="s">
        <v>652</v>
      </c>
      <c r="CAL3" s="2" t="s">
        <v>2603</v>
      </c>
      <c r="CAM3" s="2" t="s">
        <v>611</v>
      </c>
      <c r="CAN3" s="2" t="s">
        <v>1095</v>
      </c>
      <c r="CAO3" s="2" t="s">
        <v>2677</v>
      </c>
      <c r="CAP3" s="2" t="s">
        <v>1256</v>
      </c>
      <c r="CAQ3" s="2" t="s">
        <v>1460</v>
      </c>
      <c r="CAR3" s="2" t="s">
        <v>541</v>
      </c>
      <c r="CAS3" s="2" t="s">
        <v>244</v>
      </c>
      <c r="CAT3" s="2" t="s">
        <v>777</v>
      </c>
      <c r="CAU3" s="2" t="s">
        <v>1588</v>
      </c>
      <c r="CAV3" s="2" t="s">
        <v>1224</v>
      </c>
      <c r="CAW3" s="2" t="s">
        <v>3443</v>
      </c>
      <c r="CAX3" s="2" t="s">
        <v>279</v>
      </c>
      <c r="CAY3" s="2" t="s">
        <v>546</v>
      </c>
      <c r="CAZ3" s="2" t="s">
        <v>506</v>
      </c>
      <c r="CBA3" s="2" t="s">
        <v>2364</v>
      </c>
      <c r="CBB3" s="2" t="s">
        <v>551</v>
      </c>
      <c r="CBC3" s="2" t="s">
        <v>697</v>
      </c>
      <c r="CBD3" s="2" t="s">
        <v>1380</v>
      </c>
      <c r="CBE3" s="2" t="s">
        <v>226</v>
      </c>
      <c r="CBF3" s="2" t="s">
        <v>1714</v>
      </c>
      <c r="CBG3" s="2" t="s">
        <v>1603</v>
      </c>
      <c r="CBH3" s="2" t="s">
        <v>360</v>
      </c>
      <c r="CBI3" s="2" t="s">
        <v>936</v>
      </c>
      <c r="CBJ3" s="2" t="s">
        <v>357</v>
      </c>
      <c r="CBK3" s="2" t="s">
        <v>3635</v>
      </c>
      <c r="CBL3" s="2" t="s">
        <v>2073</v>
      </c>
      <c r="CBM3" s="2" t="s">
        <v>1463</v>
      </c>
      <c r="CBN3" s="2" t="s">
        <v>411</v>
      </c>
      <c r="CBO3" s="2" t="s">
        <v>704</v>
      </c>
      <c r="CBP3" s="2" t="s">
        <v>1138</v>
      </c>
      <c r="CBQ3" s="2" t="s">
        <v>4013</v>
      </c>
      <c r="CBR3" s="2" t="s">
        <v>2830</v>
      </c>
      <c r="CBS3" s="2" t="s">
        <v>1210</v>
      </c>
      <c r="CBT3" s="2" t="s">
        <v>877</v>
      </c>
      <c r="CBU3" s="2" t="s">
        <v>119</v>
      </c>
      <c r="CBV3" s="2" t="s">
        <v>803</v>
      </c>
      <c r="CBW3" s="2" t="s">
        <v>1401</v>
      </c>
      <c r="CBX3" s="2" t="s">
        <v>1845</v>
      </c>
      <c r="CBY3" s="2" t="s">
        <v>334</v>
      </c>
      <c r="CBZ3" s="2" t="s">
        <v>1988</v>
      </c>
      <c r="CCA3" s="2" t="s">
        <v>857</v>
      </c>
      <c r="CCB3" s="2" t="s">
        <v>2297</v>
      </c>
      <c r="CCC3" s="2" t="s">
        <v>324</v>
      </c>
      <c r="CCD3" s="2" t="s">
        <v>572</v>
      </c>
      <c r="CCE3" s="2" t="s">
        <v>3445</v>
      </c>
      <c r="CCF3" s="2" t="s">
        <v>2289</v>
      </c>
      <c r="CCG3" s="2" t="s">
        <v>1873</v>
      </c>
      <c r="CCH3" s="2" t="s">
        <v>231</v>
      </c>
      <c r="CCI3" s="2" t="s">
        <v>803</v>
      </c>
      <c r="CCJ3" s="2" t="s">
        <v>694</v>
      </c>
      <c r="CCK3" s="2" t="s">
        <v>279</v>
      </c>
      <c r="CCL3" s="2" t="s">
        <v>680</v>
      </c>
      <c r="CCM3" s="2" t="s">
        <v>125</v>
      </c>
      <c r="CCN3" s="2" t="s">
        <v>976</v>
      </c>
      <c r="CCO3" s="2" t="s">
        <v>3445</v>
      </c>
      <c r="CCP3" s="2" t="s">
        <v>1887</v>
      </c>
      <c r="CCQ3" s="2" t="s">
        <v>1863</v>
      </c>
      <c r="CCR3" s="2" t="s">
        <v>1205</v>
      </c>
      <c r="CCS3" s="2" t="s">
        <v>357</v>
      </c>
      <c r="CCT3" s="2" t="s">
        <v>606</v>
      </c>
      <c r="CCU3" s="2" t="s">
        <v>1256</v>
      </c>
      <c r="CCV3" s="2" t="s">
        <v>2492</v>
      </c>
      <c r="CCW3" s="2" t="s">
        <v>401</v>
      </c>
      <c r="CCX3" s="2" t="s">
        <v>1838</v>
      </c>
      <c r="CCY3" s="2" t="s">
        <v>2238</v>
      </c>
      <c r="CCZ3" s="2" t="s">
        <v>2708</v>
      </c>
      <c r="CDA3" s="2" t="s">
        <v>3408</v>
      </c>
      <c r="CDB3" s="2" t="s">
        <v>357</v>
      </c>
      <c r="CDC3" s="2" t="s">
        <v>1205</v>
      </c>
      <c r="CDD3" s="2" t="s">
        <v>1349</v>
      </c>
      <c r="CDE3" s="2" t="s">
        <v>3073</v>
      </c>
      <c r="CDF3" s="2" t="s">
        <v>1322</v>
      </c>
      <c r="CDG3" s="2" t="s">
        <v>1847</v>
      </c>
      <c r="CDH3" s="2" t="s">
        <v>1040</v>
      </c>
      <c r="CDI3" s="2" t="s">
        <v>2923</v>
      </c>
      <c r="CDJ3" s="2" t="s">
        <v>2238</v>
      </c>
      <c r="CDK3" s="2" t="s">
        <v>2416</v>
      </c>
      <c r="CDL3" s="2" t="s">
        <v>386</v>
      </c>
      <c r="CDM3" s="2" t="s">
        <v>867</v>
      </c>
      <c r="CDN3" s="2" t="s">
        <v>1051</v>
      </c>
      <c r="CDO3" s="2" t="s">
        <v>1744</v>
      </c>
      <c r="CDP3" s="2" t="s">
        <v>309</v>
      </c>
      <c r="CDQ3" s="2" t="s">
        <v>889</v>
      </c>
      <c r="CDR3" s="2" t="s">
        <v>3331</v>
      </c>
      <c r="CDS3" s="2" t="s">
        <v>226</v>
      </c>
      <c r="CDT3" s="2" t="s">
        <v>114</v>
      </c>
      <c r="CDU3" s="2" t="s">
        <v>433</v>
      </c>
      <c r="CDV3" s="2" t="s">
        <v>249</v>
      </c>
      <c r="CDW3" s="2" t="s">
        <v>1680</v>
      </c>
      <c r="CDX3" s="2" t="s">
        <v>254</v>
      </c>
      <c r="CDY3" s="2" t="s">
        <v>586</v>
      </c>
      <c r="CDZ3" s="2" t="s">
        <v>541</v>
      </c>
      <c r="CEA3" s="2" t="s">
        <v>2626</v>
      </c>
      <c r="CEB3" s="2" t="s">
        <v>677</v>
      </c>
      <c r="CEC3" s="2" t="s">
        <v>834</v>
      </c>
      <c r="CED3" s="2" t="s">
        <v>577</v>
      </c>
      <c r="CEE3" s="2" t="s">
        <v>1304</v>
      </c>
      <c r="CEF3" s="2" t="s">
        <v>319</v>
      </c>
      <c r="CEG3" s="2" t="s">
        <v>1064</v>
      </c>
      <c r="CEH3" s="2" t="s">
        <v>466</v>
      </c>
      <c r="CEI3" s="2" t="s">
        <v>314</v>
      </c>
      <c r="CEJ3" s="2" t="s">
        <v>406</v>
      </c>
      <c r="CEK3" s="2" t="s">
        <v>2662</v>
      </c>
      <c r="CEL3" s="2" t="s">
        <v>714</v>
      </c>
      <c r="CEM3" s="2" t="s">
        <v>635</v>
      </c>
      <c r="CEN3" s="2" t="s">
        <v>428</v>
      </c>
      <c r="CEO3" s="2" t="s">
        <v>213</v>
      </c>
      <c r="CEP3" s="2" t="s">
        <v>1361</v>
      </c>
      <c r="CEQ3" s="2" t="s">
        <v>365</v>
      </c>
      <c r="CER3" s="2" t="s">
        <v>2141</v>
      </c>
      <c r="CES3" s="2" t="s">
        <v>319</v>
      </c>
      <c r="CET3" s="2" t="s">
        <v>1649</v>
      </c>
      <c r="CEU3" s="2" t="s">
        <v>314</v>
      </c>
      <c r="CEV3" s="2" t="s">
        <v>1292</v>
      </c>
      <c r="CEW3" s="2" t="s">
        <v>1984</v>
      </c>
      <c r="CEX3" s="2" t="s">
        <v>1338</v>
      </c>
      <c r="CEY3" s="2" t="s">
        <v>304</v>
      </c>
      <c r="CEZ3" s="2" t="s">
        <v>2159</v>
      </c>
      <c r="CFA3" s="2" t="s">
        <v>1118</v>
      </c>
      <c r="CFB3" s="2" t="s">
        <v>2463</v>
      </c>
      <c r="CFC3" s="2" t="s">
        <v>1004</v>
      </c>
      <c r="CFD3" s="2" t="s">
        <v>2547</v>
      </c>
      <c r="CFE3" s="2" t="s">
        <v>1534</v>
      </c>
      <c r="CFF3" s="2" t="s">
        <v>821</v>
      </c>
      <c r="CFG3" s="2" t="s">
        <v>764</v>
      </c>
      <c r="CFH3" s="2" t="s">
        <v>569</v>
      </c>
      <c r="CFI3" s="2" t="s">
        <v>2708</v>
      </c>
      <c r="CFJ3" s="2" t="s">
        <v>2234</v>
      </c>
      <c r="CFK3" s="2" t="s">
        <v>132</v>
      </c>
      <c r="CFL3" s="2" t="s">
        <v>226</v>
      </c>
      <c r="CFM3" s="2" t="s">
        <v>684</v>
      </c>
      <c r="CFN3" s="2" t="s">
        <v>3369</v>
      </c>
      <c r="CFO3" s="2" t="s">
        <v>2001</v>
      </c>
      <c r="CFP3" s="2" t="s">
        <v>3324</v>
      </c>
      <c r="CFQ3" s="2" t="s">
        <v>438</v>
      </c>
      <c r="CFR3" s="2" t="s">
        <v>506</v>
      </c>
      <c r="CFS3" s="2" t="s">
        <v>1688</v>
      </c>
      <c r="CFT3" s="2" t="s">
        <v>360</v>
      </c>
      <c r="CFU3" s="2" t="s">
        <v>1680</v>
      </c>
      <c r="CFV3" s="2" t="s">
        <v>614</v>
      </c>
      <c r="CFW3" s="2" t="s">
        <v>1529</v>
      </c>
      <c r="CFX3" s="2" t="s">
        <v>226</v>
      </c>
      <c r="CFY3" s="2" t="s">
        <v>1534</v>
      </c>
      <c r="CFZ3" s="2" t="s">
        <v>1380</v>
      </c>
      <c r="CGA3" s="2" t="s">
        <v>2530</v>
      </c>
      <c r="CGB3" s="2" t="s">
        <v>1266</v>
      </c>
      <c r="CGC3" s="2" t="s">
        <v>921</v>
      </c>
      <c r="CGD3" s="2" t="s">
        <v>2416</v>
      </c>
      <c r="CGE3" s="2" t="s">
        <v>950</v>
      </c>
      <c r="CGF3" s="2" t="s">
        <v>1519</v>
      </c>
      <c r="CGG3" s="2" t="s">
        <v>1233</v>
      </c>
      <c r="CGH3" s="2" t="s">
        <v>3592</v>
      </c>
      <c r="CGI3" s="2" t="s">
        <v>481</v>
      </c>
      <c r="CGJ3" s="2" t="s">
        <v>2189</v>
      </c>
      <c r="CGK3" s="2" t="s">
        <v>1247</v>
      </c>
      <c r="CGL3" s="2" t="s">
        <v>314</v>
      </c>
      <c r="CGM3" s="2" t="s">
        <v>787</v>
      </c>
      <c r="CGN3" s="2" t="s">
        <v>1058</v>
      </c>
      <c r="CGO3" s="2" t="s">
        <v>826</v>
      </c>
      <c r="CGP3" s="2" t="s">
        <v>3408</v>
      </c>
      <c r="CGQ3" s="2" t="s">
        <v>1040</v>
      </c>
      <c r="CGR3" s="2" t="s">
        <v>1544</v>
      </c>
      <c r="CGS3" s="2" t="s">
        <v>1541</v>
      </c>
      <c r="CGT3" s="2" t="s">
        <v>1285</v>
      </c>
      <c r="CGU3" s="2" t="s">
        <v>1349</v>
      </c>
      <c r="CGV3" s="2" t="s">
        <v>2526</v>
      </c>
      <c r="CGW3" s="2" t="s">
        <v>2151</v>
      </c>
      <c r="CGX3" s="2" t="s">
        <v>2018</v>
      </c>
      <c r="CGY3" s="2" t="s">
        <v>273</v>
      </c>
      <c r="CGZ3" s="2" t="s">
        <v>1632</v>
      </c>
      <c r="CHA3" s="2" t="s">
        <v>1868</v>
      </c>
      <c r="CHB3" s="2" t="s">
        <v>1058</v>
      </c>
      <c r="CHC3" s="2" t="s">
        <v>97</v>
      </c>
      <c r="CHD3" s="2" t="s">
        <v>2314</v>
      </c>
      <c r="CHE3" s="2" t="s">
        <v>1259</v>
      </c>
      <c r="CHF3" s="2" t="s">
        <v>3136</v>
      </c>
      <c r="CHG3" s="2" t="s">
        <v>2018</v>
      </c>
      <c r="CHH3" s="2" t="s">
        <v>1845</v>
      </c>
      <c r="CHI3" s="2" t="s">
        <v>1154</v>
      </c>
      <c r="CHJ3" s="2" t="s">
        <v>658</v>
      </c>
      <c r="CHK3" s="2" t="s">
        <v>813</v>
      </c>
      <c r="CHL3" s="2" t="s">
        <v>2138</v>
      </c>
      <c r="CHM3" s="2" t="s">
        <v>1823</v>
      </c>
      <c r="CHN3" s="2" t="s">
        <v>1887</v>
      </c>
      <c r="CHO3" s="2" t="s">
        <v>2234</v>
      </c>
      <c r="CHP3" s="2" t="s">
        <v>4416</v>
      </c>
      <c r="CHQ3" s="2" t="s">
        <v>254</v>
      </c>
      <c r="CHR3" s="2" t="s">
        <v>2352</v>
      </c>
      <c r="CHS3" s="2" t="s">
        <v>1304</v>
      </c>
      <c r="CHT3" s="2" t="s">
        <v>1703</v>
      </c>
      <c r="CHU3" s="2" t="s">
        <v>2440</v>
      </c>
      <c r="CHV3" s="2" t="s">
        <v>2151</v>
      </c>
      <c r="CHW3" s="2" t="s">
        <v>586</v>
      </c>
      <c r="CHX3" s="2" t="s">
        <v>1649</v>
      </c>
      <c r="CHY3" s="2" t="s">
        <v>3301</v>
      </c>
      <c r="CHZ3" s="2" t="s">
        <v>1126</v>
      </c>
      <c r="CIA3" s="2" t="s">
        <v>991</v>
      </c>
      <c r="CIB3" s="2" t="s">
        <v>1529</v>
      </c>
      <c r="CIC3" s="2" t="s">
        <v>2644</v>
      </c>
      <c r="CID3" s="2" t="s">
        <v>1863</v>
      </c>
      <c r="CIE3" s="2" t="s">
        <v>365</v>
      </c>
      <c r="CIF3" s="2" t="s">
        <v>357</v>
      </c>
      <c r="CIG3" s="2" t="s">
        <v>2843</v>
      </c>
      <c r="CIH3" s="2" t="s">
        <v>831</v>
      </c>
      <c r="CII3" s="2" t="s">
        <v>1004</v>
      </c>
      <c r="CIJ3" s="2" t="s">
        <v>1004</v>
      </c>
      <c r="CIK3" s="2" t="s">
        <v>1851</v>
      </c>
      <c r="CIL3" s="2" t="s">
        <v>1226</v>
      </c>
      <c r="CIM3" s="2" t="s">
        <v>2145</v>
      </c>
      <c r="CIN3" s="2" t="s">
        <v>152</v>
      </c>
      <c r="CIO3" s="2" t="s">
        <v>342</v>
      </c>
      <c r="CIP3" s="2" t="s">
        <v>472</v>
      </c>
      <c r="CIQ3" s="2" t="s">
        <v>2138</v>
      </c>
      <c r="CIR3" s="2" t="s">
        <v>352</v>
      </c>
      <c r="CIS3" s="2" t="s">
        <v>2492</v>
      </c>
      <c r="CIT3" s="2" t="s">
        <v>2010</v>
      </c>
      <c r="CIU3" s="2" t="s">
        <v>1420</v>
      </c>
      <c r="CIV3" s="2" t="s">
        <v>2616</v>
      </c>
      <c r="CIW3" s="2" t="s">
        <v>2189</v>
      </c>
      <c r="CIX3" s="2" t="s">
        <v>215</v>
      </c>
      <c r="CIY3" s="2" t="s">
        <v>152</v>
      </c>
      <c r="CIZ3" s="2" t="s">
        <v>2213</v>
      </c>
      <c r="CJA3" s="2" t="s">
        <v>689</v>
      </c>
      <c r="CJB3" s="2" t="s">
        <v>197</v>
      </c>
      <c r="CJC3" s="2" t="s">
        <v>428</v>
      </c>
      <c r="CJD3" s="2" t="s">
        <v>921</v>
      </c>
      <c r="CJE3" s="2" t="s">
        <v>2520</v>
      </c>
      <c r="CJF3" s="2" t="s">
        <v>1338</v>
      </c>
      <c r="CJG3" s="2" t="s">
        <v>1312</v>
      </c>
      <c r="CJH3" s="2" t="s">
        <v>2768</v>
      </c>
      <c r="CJI3" s="2" t="s">
        <v>808</v>
      </c>
      <c r="CJJ3" s="2" t="s">
        <v>2512</v>
      </c>
      <c r="CJK3" s="2" t="s">
        <v>1172</v>
      </c>
      <c r="CJL3" s="2" t="s">
        <v>831</v>
      </c>
      <c r="CJM3" s="2" t="s">
        <v>2297</v>
      </c>
      <c r="CJN3" s="2" t="s">
        <v>2400</v>
      </c>
      <c r="CJO3" s="2" t="s">
        <v>2717</v>
      </c>
      <c r="CJP3" s="2" t="s">
        <v>92</v>
      </c>
      <c r="CJQ3" s="2" t="s">
        <v>2314</v>
      </c>
      <c r="CJR3" s="2" t="s">
        <v>3635</v>
      </c>
      <c r="CJS3" s="2" t="s">
        <v>231</v>
      </c>
      <c r="CJT3" s="2" t="s">
        <v>961</v>
      </c>
      <c r="CJU3" s="2" t="s">
        <v>197</v>
      </c>
      <c r="CJV3" s="2" t="s">
        <v>3092</v>
      </c>
      <c r="CJW3" s="2" t="s">
        <v>1146</v>
      </c>
      <c r="CJX3" s="2" t="s">
        <v>546</v>
      </c>
      <c r="CJY3" s="2" t="s">
        <v>1463</v>
      </c>
      <c r="CJZ3" s="2" t="s">
        <v>2506</v>
      </c>
      <c r="CKA3" s="2" t="s">
        <v>772</v>
      </c>
      <c r="CKB3" s="2" t="s">
        <v>1714</v>
      </c>
      <c r="CKC3" s="2" t="s">
        <v>3369</v>
      </c>
      <c r="CKD3" s="2" t="s">
        <v>907</v>
      </c>
      <c r="CKE3" s="2" t="s">
        <v>1737</v>
      </c>
      <c r="CKF3" s="2" t="s">
        <v>3408</v>
      </c>
      <c r="CKG3" s="2" t="s">
        <v>1615</v>
      </c>
      <c r="CKH3" s="2" t="s">
        <v>1950</v>
      </c>
      <c r="CKI3" s="2" t="s">
        <v>1329</v>
      </c>
      <c r="CKJ3" s="2" t="s">
        <v>2907</v>
      </c>
      <c r="CKK3" s="2" t="s">
        <v>1149</v>
      </c>
      <c r="CKL3" s="2" t="s">
        <v>1269</v>
      </c>
      <c r="CKM3" s="2" t="s">
        <v>1699</v>
      </c>
      <c r="CKN3" s="2" t="s">
        <v>324</v>
      </c>
      <c r="CKO3" s="2" t="s">
        <v>995</v>
      </c>
      <c r="CKP3" s="2" t="s">
        <v>617</v>
      </c>
      <c r="CKQ3" s="2" t="s">
        <v>4511</v>
      </c>
      <c r="CKR3" s="2" t="s">
        <v>546</v>
      </c>
      <c r="CKS3" s="2" t="s">
        <v>396</v>
      </c>
      <c r="CKT3" s="2" t="s">
        <v>2923</v>
      </c>
      <c r="CKU3" s="2" t="s">
        <v>3359</v>
      </c>
      <c r="CKV3" s="2" t="s">
        <v>4519</v>
      </c>
      <c r="CKW3" s="2" t="s">
        <v>620</v>
      </c>
      <c r="CKX3" s="2" t="s">
        <v>1564</v>
      </c>
      <c r="CKY3" s="2" t="s">
        <v>65</v>
      </c>
      <c r="CKZ3" s="2" t="s">
        <v>15</v>
      </c>
      <c r="CLA3" s="2" t="s">
        <v>2339</v>
      </c>
      <c r="CLB3" s="2" t="s">
        <v>892</v>
      </c>
      <c r="CLC3" s="2" t="s">
        <v>1172</v>
      </c>
      <c r="CLD3" s="2" t="s">
        <v>647</v>
      </c>
      <c r="CLE3" s="2" t="s">
        <v>2830</v>
      </c>
      <c r="CLF3" s="2" t="s">
        <v>2578</v>
      </c>
      <c r="CLG3" s="2" t="s">
        <v>928</v>
      </c>
      <c r="CLH3" s="2" t="s">
        <v>1454</v>
      </c>
      <c r="CLI3" s="2" t="s">
        <v>808</v>
      </c>
      <c r="CLJ3" s="2" t="s">
        <v>2457</v>
      </c>
      <c r="CLK3" s="2" t="s">
        <v>1880</v>
      </c>
      <c r="CLL3" s="2" t="s">
        <v>1454</v>
      </c>
      <c r="CLM3" s="2" t="s">
        <v>769</v>
      </c>
      <c r="CLN3" s="2" t="s">
        <v>709</v>
      </c>
      <c r="CLO3" s="2" t="s">
        <v>1979</v>
      </c>
      <c r="CLP3" s="2" t="s">
        <v>2141</v>
      </c>
      <c r="CLQ3" s="2" t="s">
        <v>899</v>
      </c>
      <c r="CLR3" s="2" t="s">
        <v>652</v>
      </c>
      <c r="CLS3" s="2" t="s">
        <v>1926</v>
      </c>
      <c r="CLT3" s="2" t="s">
        <v>1224</v>
      </c>
      <c r="CLU3" s="2" t="s">
        <v>2398</v>
      </c>
      <c r="CLV3" s="2" t="s">
        <v>658</v>
      </c>
      <c r="CLW3" s="2" t="s">
        <v>2258</v>
      </c>
      <c r="CLX3" s="2" t="s">
        <v>1020</v>
      </c>
      <c r="CLY3" s="2" t="s">
        <v>309</v>
      </c>
      <c r="CLZ3" s="2" t="s">
        <v>2187</v>
      </c>
      <c r="CMA3" s="2" t="s">
        <v>220</v>
      </c>
      <c r="CMB3" s="2" t="s">
        <v>3369</v>
      </c>
      <c r="CMC3" s="2" t="s">
        <v>2344</v>
      </c>
      <c r="CMD3" s="2" t="s">
        <v>1968</v>
      </c>
      <c r="CME3" s="2" t="s">
        <v>314</v>
      </c>
      <c r="CMF3" s="2" t="s">
        <v>2297</v>
      </c>
      <c r="CMG3" s="2" t="s">
        <v>1082</v>
      </c>
      <c r="CMH3" s="2" t="s">
        <v>92</v>
      </c>
      <c r="CMI3" s="2" t="s">
        <v>2258</v>
      </c>
      <c r="CMJ3" s="2" t="s">
        <v>3603</v>
      </c>
      <c r="CMK3" s="2" t="s">
        <v>3085</v>
      </c>
      <c r="CML3" s="2" t="s">
        <v>2717</v>
      </c>
      <c r="CMM3" s="2" t="s">
        <v>1979</v>
      </c>
      <c r="CMN3" s="2" t="s">
        <v>466</v>
      </c>
      <c r="CMO3" s="2" t="s">
        <v>4574</v>
      </c>
      <c r="CMP3" s="2" t="s">
        <v>1737</v>
      </c>
      <c r="CMQ3" s="2" t="s">
        <v>337</v>
      </c>
      <c r="CMR3" s="2" t="s">
        <v>754</v>
      </c>
      <c r="CMS3" s="2" t="s">
        <v>4519</v>
      </c>
      <c r="CMT3" s="2" t="s">
        <v>1828</v>
      </c>
      <c r="CMU3" s="2" t="s">
        <v>365</v>
      </c>
      <c r="CMV3" s="2" t="s">
        <v>572</v>
      </c>
      <c r="CMW3" s="2" t="s">
        <v>714</v>
      </c>
      <c r="CMX3" s="2" t="s">
        <v>1338</v>
      </c>
      <c r="CMY3" s="2" t="s">
        <v>3926</v>
      </c>
      <c r="CMZ3" s="2" t="s">
        <v>1564</v>
      </c>
      <c r="CNA3" s="2" t="s">
        <v>3301</v>
      </c>
      <c r="CNB3" s="2" t="s">
        <v>1283</v>
      </c>
      <c r="CNC3" s="2" t="s">
        <v>2352</v>
      </c>
      <c r="CND3" s="2" t="s">
        <v>319</v>
      </c>
      <c r="CNE3" s="2" t="s">
        <v>284</v>
      </c>
      <c r="CNF3" s="2" t="s">
        <v>813</v>
      </c>
      <c r="CNG3" s="2" t="s">
        <v>647</v>
      </c>
      <c r="CNH3" s="2" t="s">
        <v>1126</v>
      </c>
      <c r="CNI3" s="2" t="s">
        <v>1274</v>
      </c>
      <c r="CNJ3" s="2" t="s">
        <v>1051</v>
      </c>
      <c r="CNK3" s="2" t="s">
        <v>2806</v>
      </c>
      <c r="CNL3" s="2" t="s">
        <v>97</v>
      </c>
      <c r="CNM3" s="2" t="s">
        <v>857</v>
      </c>
      <c r="CNN3" s="2" t="s">
        <v>1516</v>
      </c>
      <c r="CNO3" s="2" t="s">
        <v>1082</v>
      </c>
      <c r="CNP3" s="2" t="s">
        <v>4603</v>
      </c>
      <c r="CNQ3" s="2" t="s">
        <v>1202</v>
      </c>
      <c r="CNR3" s="2" t="s">
        <v>4013</v>
      </c>
      <c r="CNS3" s="2" t="s">
        <v>324</v>
      </c>
      <c r="CNT3" s="2" t="s">
        <v>213</v>
      </c>
      <c r="CNU3" s="2" t="s">
        <v>4610</v>
      </c>
      <c r="CNV3" s="2" t="s">
        <v>456</v>
      </c>
      <c r="CNW3" s="2" t="s">
        <v>1773</v>
      </c>
      <c r="CNX3" s="2" t="s">
        <v>1845</v>
      </c>
      <c r="CNY3" s="2" t="s">
        <v>1902</v>
      </c>
      <c r="CNZ3" s="2" t="s">
        <v>2547</v>
      </c>
      <c r="COA3" s="2" t="s">
        <v>2213</v>
      </c>
      <c r="COB3" s="2" t="s">
        <v>1708</v>
      </c>
      <c r="COC3" s="2" t="s">
        <v>319</v>
      </c>
      <c r="COD3" s="2" t="s">
        <v>1194</v>
      </c>
      <c r="COE3" s="2" t="s">
        <v>614</v>
      </c>
      <c r="COF3" s="2" t="s">
        <v>226</v>
      </c>
      <c r="COG3" s="2" t="s">
        <v>1425</v>
      </c>
      <c r="COH3" s="2" t="s">
        <v>1338</v>
      </c>
      <c r="COI3" s="2" t="s">
        <v>1123</v>
      </c>
      <c r="COJ3" s="2" t="s">
        <v>2440</v>
      </c>
      <c r="COK3" s="2" t="s">
        <v>1154</v>
      </c>
      <c r="COL3" s="2" t="s">
        <v>1979</v>
      </c>
      <c r="COM3" s="2" t="s">
        <v>4013</v>
      </c>
      <c r="CON3" s="2" t="s">
        <v>1210</v>
      </c>
      <c r="COO3" s="2" t="s">
        <v>352</v>
      </c>
      <c r="COP3" s="2" t="s">
        <v>1368</v>
      </c>
      <c r="COQ3" s="2" t="s">
        <v>1149</v>
      </c>
      <c r="COR3" s="2" t="s">
        <v>491</v>
      </c>
      <c r="COS3" s="2" t="s">
        <v>1425</v>
      </c>
      <c r="COT3" s="2" t="s">
        <v>157</v>
      </c>
      <c r="COU3" s="2" t="s">
        <v>1034</v>
      </c>
      <c r="COV3" s="2" t="s">
        <v>324</v>
      </c>
      <c r="COW3" s="2" t="s">
        <v>4644</v>
      </c>
      <c r="COX3" s="2" t="s">
        <v>1931</v>
      </c>
      <c r="COY3" s="2" t="s">
        <v>1615</v>
      </c>
      <c r="COZ3" s="2" t="s">
        <v>4648</v>
      </c>
      <c r="CPA3" s="2" t="s">
        <v>1529</v>
      </c>
      <c r="CPB3" s="2" t="s">
        <v>114</v>
      </c>
      <c r="CPC3" s="2" t="s">
        <v>438</v>
      </c>
      <c r="CPD3" s="2" t="s">
        <v>826</v>
      </c>
      <c r="CPE3" s="2" t="s">
        <v>591</v>
      </c>
      <c r="CPF3" s="2" t="s">
        <v>1061</v>
      </c>
      <c r="CPG3" s="2" t="s">
        <v>451</v>
      </c>
      <c r="CPH3" s="2" t="s">
        <v>87</v>
      </c>
      <c r="CPI3" s="2" t="s">
        <v>1126</v>
      </c>
      <c r="CPJ3" s="2" t="s">
        <v>1756</v>
      </c>
      <c r="CPK3" s="2" t="s">
        <v>2806</v>
      </c>
      <c r="CPL3" s="2" t="s">
        <v>1188</v>
      </c>
      <c r="CPM3" s="2" t="s">
        <v>1569</v>
      </c>
      <c r="CPN3" s="2" t="s">
        <v>411</v>
      </c>
      <c r="CPO3" s="2" t="s">
        <v>1817</v>
      </c>
      <c r="CPP3" s="2" t="s">
        <v>2603</v>
      </c>
      <c r="CPQ3" s="2" t="s">
        <v>1283</v>
      </c>
      <c r="CPR3" s="2" t="s">
        <v>857</v>
      </c>
      <c r="CPS3" s="2" t="s">
        <v>2923</v>
      </c>
      <c r="CPT3" s="2" t="s">
        <v>304</v>
      </c>
      <c r="CPU3" s="2" t="s">
        <v>2227</v>
      </c>
      <c r="CPV3" s="2" t="s">
        <v>1529</v>
      </c>
      <c r="CPW3" s="2" t="s">
        <v>1845</v>
      </c>
      <c r="CPX3" s="2" t="s">
        <v>1380</v>
      </c>
      <c r="CPY3" s="2" t="s">
        <v>137</v>
      </c>
      <c r="CPZ3" s="2" t="s">
        <v>537</v>
      </c>
      <c r="CQA3" s="2" t="s">
        <v>1485</v>
      </c>
      <c r="CQB3" s="2" t="s">
        <v>953</v>
      </c>
      <c r="CQC3" s="2" t="s">
        <v>2206</v>
      </c>
      <c r="CQD3" s="2" t="s">
        <v>1175</v>
      </c>
      <c r="CQE3" s="2" t="s">
        <v>772</v>
      </c>
      <c r="CQF3" s="2" t="s">
        <v>4648</v>
      </c>
      <c r="CQG3" s="2" t="s">
        <v>1355</v>
      </c>
      <c r="CQH3" s="2" t="s">
        <v>1773</v>
      </c>
      <c r="CQI3" s="2" t="s">
        <v>1499</v>
      </c>
      <c r="CQJ3" s="2" t="s">
        <v>729</v>
      </c>
      <c r="CQK3" s="2" t="s">
        <v>902</v>
      </c>
      <c r="CQL3" s="2" t="s">
        <v>2035</v>
      </c>
      <c r="CQM3" s="2" t="s">
        <v>65</v>
      </c>
      <c r="CQN3" s="2" t="s">
        <v>171</v>
      </c>
      <c r="CQO3" s="2" t="s">
        <v>203</v>
      </c>
      <c r="CQP3" s="2" t="s">
        <v>4511</v>
      </c>
      <c r="CQQ3" s="2" t="s">
        <v>319</v>
      </c>
      <c r="CQR3" s="2" t="s">
        <v>456</v>
      </c>
      <c r="CQS3" s="2" t="s">
        <v>877</v>
      </c>
      <c r="CQT3" s="2" t="s">
        <v>42</v>
      </c>
      <c r="CQU3" s="2" t="s">
        <v>1714</v>
      </c>
      <c r="CQV3" s="2" t="s">
        <v>1415</v>
      </c>
      <c r="CQW3" s="2" t="s">
        <v>114</v>
      </c>
      <c r="CQX3" s="2" t="s">
        <v>181</v>
      </c>
      <c r="CQY3" s="2" t="s">
        <v>1703</v>
      </c>
      <c r="CQZ3" s="2" t="s">
        <v>1524</v>
      </c>
      <c r="CRA3" s="2" t="s">
        <v>1317</v>
      </c>
      <c r="CRB3" s="2" t="s">
        <v>2096</v>
      </c>
      <c r="CRC3" s="2" t="s">
        <v>3150</v>
      </c>
      <c r="CRD3" s="2" t="s">
        <v>3335</v>
      </c>
      <c r="CRE3" s="2" t="s">
        <v>1368</v>
      </c>
      <c r="CRF3" s="2" t="s">
        <v>1205</v>
      </c>
      <c r="CRG3" s="2" t="s">
        <v>451</v>
      </c>
      <c r="CRH3" s="2" t="s">
        <v>4519</v>
      </c>
      <c r="CRI3" s="2" t="s">
        <v>738</v>
      </c>
      <c r="CRJ3" s="2" t="s">
        <v>729</v>
      </c>
      <c r="CRK3" s="2" t="s">
        <v>877</v>
      </c>
      <c r="CRL3" s="2" t="s">
        <v>834</v>
      </c>
      <c r="CRM3" s="2" t="s">
        <v>564</v>
      </c>
      <c r="CRN3" s="2" t="s">
        <v>1505</v>
      </c>
      <c r="CRO3" s="2" t="s">
        <v>2969</v>
      </c>
      <c r="CRP3" s="2" t="s">
        <v>1817</v>
      </c>
      <c r="CRQ3" s="2" t="s">
        <v>319</v>
      </c>
      <c r="CRR3" s="2" t="s">
        <v>520</v>
      </c>
      <c r="CRS3" s="2" t="s">
        <v>334</v>
      </c>
      <c r="CRT3" s="2" t="s">
        <v>1642</v>
      </c>
      <c r="CRU3" s="2" t="s">
        <v>1051</v>
      </c>
      <c r="CRV3" s="2" t="s">
        <v>1588</v>
      </c>
      <c r="CRW3" s="2" t="s">
        <v>1756</v>
      </c>
      <c r="CRX3" s="2" t="s">
        <v>236</v>
      </c>
      <c r="CRY3" s="2" t="s">
        <v>1172</v>
      </c>
      <c r="CRZ3" s="2" t="s">
        <v>411</v>
      </c>
      <c r="CSA3" s="2" t="s">
        <v>714</v>
      </c>
      <c r="CSB3" s="2" t="s">
        <v>1104</v>
      </c>
      <c r="CSC3" s="2" t="s">
        <v>1430</v>
      </c>
      <c r="CSD3" s="2" t="s">
        <v>3408</v>
      </c>
      <c r="CSE3" s="2" t="s">
        <v>3359</v>
      </c>
      <c r="CSF3" s="2" t="s">
        <v>1794</v>
      </c>
      <c r="CSG3" s="2" t="s">
        <v>3369</v>
      </c>
      <c r="CSH3" s="2" t="s">
        <v>1077</v>
      </c>
      <c r="CSI3" s="2" t="s">
        <v>821</v>
      </c>
      <c r="CSJ3" s="2" t="s">
        <v>469</v>
      </c>
      <c r="CSK3" s="2" t="s">
        <v>1588</v>
      </c>
      <c r="CSL3" s="2" t="s">
        <v>1226</v>
      </c>
      <c r="CSM3" s="2" t="s">
        <v>152</v>
      </c>
      <c r="CSN3" s="2" t="s">
        <v>304</v>
      </c>
      <c r="CSO3" s="2" t="s">
        <v>375</v>
      </c>
      <c r="CSP3" s="2" t="s">
        <v>743</v>
      </c>
      <c r="CSQ3" s="2" t="s">
        <v>1073</v>
      </c>
      <c r="CSR3" s="2" t="s">
        <v>4013</v>
      </c>
      <c r="CSS3" s="2" t="s">
        <v>1380</v>
      </c>
      <c r="CST3" s="2" t="s">
        <v>1226</v>
      </c>
      <c r="CSU3" s="2" t="s">
        <v>451</v>
      </c>
      <c r="CSV3" s="2" t="s">
        <v>1552</v>
      </c>
      <c r="CSW3" s="2" t="s">
        <v>1463</v>
      </c>
      <c r="CSX3" s="2" t="s">
        <v>572</v>
      </c>
      <c r="CSY3" s="2" t="s">
        <v>3251</v>
      </c>
      <c r="CSZ3" s="2" t="s">
        <v>423</v>
      </c>
      <c r="CTA3" s="2" t="s">
        <v>953</v>
      </c>
      <c r="CTB3" s="2" t="s">
        <v>1544</v>
      </c>
      <c r="CTC3" s="2" t="s">
        <v>3177</v>
      </c>
      <c r="CTD3" s="2" t="s">
        <v>1420</v>
      </c>
      <c r="CTE3" s="2" t="s">
        <v>2756</v>
      </c>
      <c r="CTF3" s="2" t="s">
        <v>469</v>
      </c>
      <c r="CTG3" s="2" t="s">
        <v>1420</v>
      </c>
      <c r="CTH3" s="2" t="s">
        <v>532</v>
      </c>
      <c r="CTI3" s="2" t="s">
        <v>1138</v>
      </c>
      <c r="CTJ3" s="2" t="s">
        <v>1259</v>
      </c>
      <c r="CTK3" s="2" t="s">
        <v>1278</v>
      </c>
      <c r="CTL3" s="2" t="s">
        <v>813</v>
      </c>
      <c r="CTM3" s="2" t="s">
        <v>3335</v>
      </c>
      <c r="CTN3" s="2" t="s">
        <v>704</v>
      </c>
      <c r="CTO3" s="2" t="s">
        <v>1509</v>
      </c>
      <c r="CTP3" s="2" t="s">
        <v>2289</v>
      </c>
      <c r="CTQ3" s="2" t="s">
        <v>1838</v>
      </c>
      <c r="CTR3" s="2" t="s">
        <v>845</v>
      </c>
      <c r="CTS3" s="2" t="s">
        <v>3752</v>
      </c>
      <c r="CTT3" s="2" t="s">
        <v>1391</v>
      </c>
      <c r="CTU3" s="2" t="s">
        <v>3359</v>
      </c>
      <c r="CTV3" s="2" t="s">
        <v>591</v>
      </c>
      <c r="CTW3" s="2" t="s">
        <v>663</v>
      </c>
      <c r="CTX3" s="2" t="s">
        <v>304</v>
      </c>
      <c r="CTY3" s="2" t="s">
        <v>1415</v>
      </c>
      <c r="CTZ3" s="2" t="s">
        <v>1172</v>
      </c>
      <c r="CUA3" s="2" t="s">
        <v>991</v>
      </c>
      <c r="CUB3" s="2" t="s">
        <v>132</v>
      </c>
      <c r="CUC3" s="2" t="s">
        <v>1233</v>
      </c>
      <c r="CUD3" s="2" t="s">
        <v>324</v>
      </c>
      <c r="CUE3" s="2" t="s">
        <v>2843</v>
      </c>
      <c r="CUF3" s="2" t="s">
        <v>192</v>
      </c>
      <c r="CUG3" s="2" t="s">
        <v>347</v>
      </c>
      <c r="CUH3" s="2" t="s">
        <v>2010</v>
      </c>
      <c r="CUI3" s="2" t="s">
        <v>1437</v>
      </c>
      <c r="CUJ3" s="2" t="s">
        <v>428</v>
      </c>
      <c r="CUK3" s="2" t="s">
        <v>717</v>
      </c>
      <c r="CUL3" s="2" t="s">
        <v>466</v>
      </c>
      <c r="CUM3" s="2" t="s">
        <v>1723</v>
      </c>
      <c r="CUN3" s="2" t="s">
        <v>2616</v>
      </c>
      <c r="CUO3" s="2" t="s">
        <v>2603</v>
      </c>
      <c r="CUP3" s="2" t="s">
        <v>1615</v>
      </c>
      <c r="CUQ3" s="2" t="s">
        <v>3842</v>
      </c>
      <c r="CUR3" s="2" t="s">
        <v>4519</v>
      </c>
      <c r="CUS3" s="2" t="s">
        <v>1061</v>
      </c>
      <c r="CUT3" s="2" t="s">
        <v>1988</v>
      </c>
      <c r="CUU3" s="2" t="s">
        <v>304</v>
      </c>
      <c r="CUV3" s="2" t="s">
        <v>3301</v>
      </c>
      <c r="CUW3" s="2" t="s">
        <v>1880</v>
      </c>
      <c r="CUX3" s="2" t="s">
        <v>1188</v>
      </c>
      <c r="CUY3" s="2" t="s">
        <v>231</v>
      </c>
      <c r="CUZ3" s="2" t="s">
        <v>1040</v>
      </c>
      <c r="CVA3" s="2" t="s">
        <v>782</v>
      </c>
      <c r="CVB3" s="2" t="s">
        <v>2695</v>
      </c>
      <c r="CVC3" s="2" t="s">
        <v>1283</v>
      </c>
      <c r="CVD3" s="2" t="s">
        <v>3301</v>
      </c>
      <c r="CVE3" s="2" t="s">
        <v>2213</v>
      </c>
      <c r="CVF3" s="2" t="s">
        <v>284</v>
      </c>
      <c r="CVG3" s="2" t="s">
        <v>401</v>
      </c>
      <c r="CVH3" s="2" t="s">
        <v>684</v>
      </c>
      <c r="CVI3" s="2" t="s">
        <v>1064</v>
      </c>
      <c r="CVJ3" s="2" t="s">
        <v>2637</v>
      </c>
      <c r="CVK3" s="2" t="s">
        <v>2830</v>
      </c>
      <c r="CVL3" s="2" t="s">
        <v>3301</v>
      </c>
      <c r="CVM3" s="2" t="s">
        <v>1984</v>
      </c>
      <c r="CVN3" s="2" t="s">
        <v>102</v>
      </c>
      <c r="CVO3" s="2" t="s">
        <v>546</v>
      </c>
      <c r="CVP3" s="2" t="s">
        <v>2151</v>
      </c>
      <c r="CVQ3" s="2" t="s">
        <v>1149</v>
      </c>
      <c r="CVR3" s="2" t="s">
        <v>3324</v>
      </c>
      <c r="CVS3" s="2" t="s">
        <v>1304</v>
      </c>
      <c r="CVT3" s="2" t="s">
        <v>236</v>
      </c>
      <c r="CVU3" s="2" t="s">
        <v>1123</v>
      </c>
      <c r="CVV3" s="2" t="s">
        <v>1180</v>
      </c>
      <c r="CVW3" s="2" t="s">
        <v>2067</v>
      </c>
      <c r="CVX3" s="2" t="s">
        <v>1652</v>
      </c>
      <c r="CVY3" s="2" t="s">
        <v>1034</v>
      </c>
      <c r="CVZ3" s="2" t="s">
        <v>1252</v>
      </c>
      <c r="CWA3" s="2" t="s">
        <v>2141</v>
      </c>
      <c r="CWB3" s="2" t="s">
        <v>647</v>
      </c>
      <c r="CWC3" s="2" t="s">
        <v>1460</v>
      </c>
      <c r="CWD3" s="2" t="s">
        <v>2206</v>
      </c>
      <c r="CWE3" s="2" t="s">
        <v>2416</v>
      </c>
      <c r="CWF3" s="2" t="s">
        <v>1828</v>
      </c>
      <c r="CWG3" s="2" t="s">
        <v>921</v>
      </c>
      <c r="CWH3" s="2" t="s">
        <v>3251</v>
      </c>
      <c r="CWI3" s="2" t="s">
        <v>2138</v>
      </c>
      <c r="CWJ3" s="2" t="s">
        <v>2677</v>
      </c>
      <c r="CWK3" s="2" t="s">
        <v>102</v>
      </c>
      <c r="CWL3" s="2" t="s">
        <v>892</v>
      </c>
      <c r="CWM3" s="2" t="s">
        <v>684</v>
      </c>
      <c r="CWN3" s="2" t="s">
        <v>921</v>
      </c>
      <c r="CWO3" s="2" t="s">
        <v>1714</v>
      </c>
      <c r="CWP3" s="2" t="s">
        <v>1931</v>
      </c>
      <c r="CWQ3" s="2" t="s">
        <v>3842</v>
      </c>
      <c r="CWR3" s="2" t="s">
        <v>2001</v>
      </c>
      <c r="CWS3" s="2" t="s">
        <v>1468</v>
      </c>
      <c r="CWT3" s="2" t="s">
        <v>2206</v>
      </c>
      <c r="CWU3" s="2" t="s">
        <v>1482</v>
      </c>
      <c r="CWV3" s="2" t="s">
        <v>1931</v>
      </c>
      <c r="CWW3" s="2" t="s">
        <v>556</v>
      </c>
      <c r="CWX3" s="2" t="s">
        <v>1278</v>
      </c>
      <c r="CWY3" s="2" t="s">
        <v>79</v>
      </c>
      <c r="CWZ3" s="2" t="s">
        <v>1285</v>
      </c>
      <c r="CXA3" s="2" t="s">
        <v>2512</v>
      </c>
      <c r="CXB3" s="2" t="s">
        <v>577</v>
      </c>
      <c r="CXC3" s="2" t="s">
        <v>1773</v>
      </c>
      <c r="CXD3" s="2" t="s">
        <v>3578</v>
      </c>
      <c r="CXE3" s="2" t="s">
        <v>2138</v>
      </c>
      <c r="CXF3" s="2" t="s">
        <v>936</v>
      </c>
      <c r="CXG3" s="2" t="s">
        <v>451</v>
      </c>
      <c r="CXH3" s="2" t="s">
        <v>74</v>
      </c>
      <c r="CXI3" s="2" t="s">
        <v>1762</v>
      </c>
      <c r="CXJ3" s="2" t="s">
        <v>591</v>
      </c>
      <c r="CXK3" s="2" t="s">
        <v>3150</v>
      </c>
      <c r="CXL3" s="2" t="s">
        <v>2457</v>
      </c>
      <c r="CXM3" s="2" t="s">
        <v>1307</v>
      </c>
      <c r="CXN3" s="2" t="s">
        <v>520</v>
      </c>
      <c r="CXO3" s="2" t="s">
        <v>1934</v>
      </c>
      <c r="CXP3" s="2" t="s">
        <v>2578</v>
      </c>
      <c r="CXQ3" s="2" t="s">
        <v>2677</v>
      </c>
      <c r="CXR3" s="2" t="s">
        <v>3521</v>
      </c>
      <c r="CXS3" s="2" t="s">
        <v>1430</v>
      </c>
      <c r="CXT3" s="2" t="s">
        <v>2578</v>
      </c>
      <c r="CXU3" s="2" t="s">
        <v>1680</v>
      </c>
      <c r="CXV3" s="2" t="s">
        <v>401</v>
      </c>
      <c r="CXW3" s="2" t="s">
        <v>515</v>
      </c>
      <c r="CXX3" s="2" t="s">
        <v>1391</v>
      </c>
      <c r="CXY3" s="2" t="s">
        <v>1064</v>
      </c>
      <c r="CXZ3" s="2" t="s">
        <v>759</v>
      </c>
      <c r="CYA3" s="2" t="s">
        <v>3324</v>
      </c>
      <c r="CYB3" s="2" t="s">
        <v>1851</v>
      </c>
      <c r="CYC3" s="2" t="s">
        <v>617</v>
      </c>
      <c r="CYD3" s="2" t="s">
        <v>42</v>
      </c>
      <c r="CYE3" s="2" t="s">
        <v>2189</v>
      </c>
      <c r="CYF3" s="2" t="s">
        <v>389</v>
      </c>
      <c r="CYG3" s="2" t="s">
        <v>1322</v>
      </c>
      <c r="CYH3" s="2" t="s">
        <v>956</v>
      </c>
      <c r="CYI3" s="2" t="s">
        <v>4930</v>
      </c>
      <c r="CYJ3" s="2" t="s">
        <v>249</v>
      </c>
      <c r="CYK3" s="2" t="s">
        <v>611</v>
      </c>
      <c r="CYL3" s="2" t="s">
        <v>15</v>
      </c>
      <c r="CYM3" s="2" t="s">
        <v>1031</v>
      </c>
      <c r="CYN3" s="2" t="s">
        <v>1460</v>
      </c>
      <c r="CYO3" s="2" t="s">
        <v>1448</v>
      </c>
      <c r="CYP3" s="2" t="s">
        <v>2258</v>
      </c>
      <c r="CYQ3" s="2" t="s">
        <v>1034</v>
      </c>
      <c r="CYR3" s="2" t="s">
        <v>931</v>
      </c>
      <c r="CYS3" s="2" t="s">
        <v>1412</v>
      </c>
      <c r="CYT3" s="2" t="s">
        <v>1149</v>
      </c>
      <c r="CYU3" s="2" t="s">
        <v>3335</v>
      </c>
      <c r="CYV3" s="2" t="s">
        <v>1285</v>
      </c>
      <c r="CYW3" s="2" t="s">
        <v>2416</v>
      </c>
      <c r="CYX3" s="2" t="s">
        <v>506</v>
      </c>
      <c r="CYY3" s="2" t="s">
        <v>933</v>
      </c>
      <c r="CYZ3" s="2" t="s">
        <v>2637</v>
      </c>
      <c r="CZA3" s="2" t="s">
        <v>1322</v>
      </c>
      <c r="CZB3" s="2" t="s">
        <v>481</v>
      </c>
      <c r="CZC3" s="2" t="s">
        <v>1175</v>
      </c>
      <c r="CZD3" s="2" t="s">
        <v>1902</v>
      </c>
      <c r="CZE3" s="2" t="s">
        <v>1235</v>
      </c>
      <c r="CZF3" s="2" t="s">
        <v>15</v>
      </c>
      <c r="CZG3" s="2" t="s">
        <v>1077</v>
      </c>
      <c r="CZH3" s="2" t="s">
        <v>461</v>
      </c>
      <c r="CZI3" s="2" t="s">
        <v>1552</v>
      </c>
      <c r="CZJ3" s="2" t="s">
        <v>491</v>
      </c>
      <c r="CZK3" s="2" t="s">
        <v>2843</v>
      </c>
      <c r="CZL3" s="2" t="s">
        <v>2258</v>
      </c>
      <c r="CZM3" s="2" t="s">
        <v>551</v>
      </c>
      <c r="CZN3" s="2" t="s">
        <v>2314</v>
      </c>
      <c r="CZO3" s="2" t="s">
        <v>3635</v>
      </c>
      <c r="CZP3" s="2" t="s">
        <v>2756</v>
      </c>
      <c r="CZQ3" s="2" t="s">
        <v>2677</v>
      </c>
      <c r="CZR3" s="2" t="s">
        <v>764</v>
      </c>
      <c r="CZS3" s="2" t="s">
        <v>4975</v>
      </c>
      <c r="CZT3" s="2" t="s">
        <v>3592</v>
      </c>
      <c r="CZU3" s="2" t="s">
        <v>1965</v>
      </c>
      <c r="CZV3" s="2" t="s">
        <v>1524</v>
      </c>
      <c r="CZW3" s="2" t="s">
        <v>1454</v>
      </c>
      <c r="CZX3" s="2" t="s">
        <v>1505</v>
      </c>
      <c r="CZY3" s="2" t="s">
        <v>945</v>
      </c>
      <c r="CZZ3" s="2" t="s">
        <v>119</v>
      </c>
      <c r="DAA3" s="2" t="s">
        <v>1516</v>
      </c>
      <c r="DAB3" s="2" t="s">
        <v>360</v>
      </c>
      <c r="DAC3" s="2" t="s">
        <v>839</v>
      </c>
      <c r="DAD3" s="2" t="s">
        <v>3335</v>
      </c>
      <c r="DAE3" s="2" t="s">
        <v>1845</v>
      </c>
      <c r="DAF3" s="2" t="s">
        <v>1979</v>
      </c>
      <c r="DAG3" s="2" t="s">
        <v>2907</v>
      </c>
      <c r="DAH3" s="2" t="s">
        <v>1934</v>
      </c>
      <c r="DAI3" s="2" t="s">
        <v>244</v>
      </c>
      <c r="DAJ3" s="2" t="s">
        <v>1485</v>
      </c>
      <c r="DAK3" s="2" t="s">
        <v>491</v>
      </c>
      <c r="DAL3" s="2" t="s">
        <v>1838</v>
      </c>
      <c r="DAM3" s="2" t="s">
        <v>416</v>
      </c>
      <c r="DAN3" s="2" t="s">
        <v>1552</v>
      </c>
      <c r="DAO3" s="2" t="s">
        <v>1168</v>
      </c>
      <c r="DAP3" s="2" t="s">
        <v>1004</v>
      </c>
      <c r="DAQ3" s="2" t="s">
        <v>2932</v>
      </c>
      <c r="DAR3" s="2" t="s">
        <v>1680</v>
      </c>
      <c r="DAS3" s="2" t="s">
        <v>991</v>
      </c>
      <c r="DAT3" s="2" t="s">
        <v>1529</v>
      </c>
      <c r="DAU3" s="2" t="s">
        <v>299</v>
      </c>
      <c r="DAV3" s="2" t="s">
        <v>808</v>
      </c>
      <c r="DAW3" s="2" t="s">
        <v>268</v>
      </c>
      <c r="DAX3" s="2" t="s">
        <v>208</v>
      </c>
      <c r="DAY3" s="2" t="s">
        <v>132</v>
      </c>
      <c r="DAZ3" s="2" t="s">
        <v>1216</v>
      </c>
      <c r="DBA3" s="2" t="s">
        <v>803</v>
      </c>
      <c r="DBB3" s="2" t="s">
        <v>342</v>
      </c>
      <c r="DBC3" s="2" t="s">
        <v>813</v>
      </c>
      <c r="DBD3" s="2" t="s">
        <v>2717</v>
      </c>
      <c r="DBE3" s="2" t="s">
        <v>481</v>
      </c>
      <c r="DBF3" s="2" t="s">
        <v>1642</v>
      </c>
      <c r="DBG3" s="2" t="s">
        <v>396</v>
      </c>
      <c r="DBH3" s="2" t="s">
        <v>750</v>
      </c>
      <c r="DBI3" s="2" t="s">
        <v>428</v>
      </c>
      <c r="DBJ3" s="2" t="s">
        <v>1974</v>
      </c>
      <c r="DBK3" s="2" t="s">
        <v>2052</v>
      </c>
      <c r="DBL3" s="2" t="s">
        <v>577</v>
      </c>
      <c r="DBM3" s="2" t="s">
        <v>1950</v>
      </c>
      <c r="DBN3" s="2" t="s">
        <v>635</v>
      </c>
      <c r="DBO3" s="2" t="s">
        <v>1183</v>
      </c>
      <c r="DBP3" s="2" t="s">
        <v>2644</v>
      </c>
      <c r="DBQ3" s="2" t="s">
        <v>5033</v>
      </c>
      <c r="DBR3" s="2" t="s">
        <v>1892</v>
      </c>
      <c r="DBS3" s="2" t="s">
        <v>1813</v>
      </c>
      <c r="DBT3" s="2" t="s">
        <v>334</v>
      </c>
      <c r="DBU3" s="2" t="s">
        <v>845</v>
      </c>
      <c r="DBV3" s="2" t="s">
        <v>268</v>
      </c>
      <c r="DBW3" s="2" t="s">
        <v>1443</v>
      </c>
      <c r="DBX3" s="2" t="s">
        <v>35</v>
      </c>
      <c r="DBY3" s="2" t="s">
        <v>684</v>
      </c>
      <c r="DBZ3" s="2" t="s">
        <v>428</v>
      </c>
      <c r="DCA3" s="2" t="s">
        <v>1988</v>
      </c>
      <c r="DCB3" s="2" t="s">
        <v>640</v>
      </c>
      <c r="DCC3" s="2" t="s">
        <v>1880</v>
      </c>
      <c r="DCD3" s="2" t="s">
        <v>2457</v>
      </c>
      <c r="DCE3" s="2" t="s">
        <v>2609</v>
      </c>
      <c r="DCF3" s="2" t="s">
        <v>2512</v>
      </c>
      <c r="DCG3" s="2" t="s">
        <v>2283</v>
      </c>
      <c r="DCH3" s="2" t="s">
        <v>546</v>
      </c>
      <c r="DCI3" s="2" t="s">
        <v>3094</v>
      </c>
      <c r="DCJ3" s="2" t="s">
        <v>945</v>
      </c>
      <c r="DCK3" s="2" t="s">
        <v>950</v>
      </c>
      <c r="DCL3" s="2" t="s">
        <v>132</v>
      </c>
      <c r="DCM3" s="2" t="s">
        <v>3324</v>
      </c>
      <c r="DCN3" s="2" t="s">
        <v>931</v>
      </c>
      <c r="DCO3" s="2" t="s">
        <v>1516</v>
      </c>
      <c r="DCP3" s="2" t="s">
        <v>1851</v>
      </c>
      <c r="DCQ3" s="2" t="s">
        <v>2923</v>
      </c>
      <c r="DCR3" s="2" t="s">
        <v>4416</v>
      </c>
      <c r="DCS3" s="2" t="s">
        <v>125</v>
      </c>
      <c r="DCT3" s="2" t="s">
        <v>192</v>
      </c>
      <c r="DCU3" s="2" t="s">
        <v>3408</v>
      </c>
      <c r="DCV3" s="2" t="s">
        <v>2915</v>
      </c>
      <c r="DCW3" s="2" t="s">
        <v>289</v>
      </c>
      <c r="DCX3" s="2" t="s">
        <v>2297</v>
      </c>
      <c r="DCY3" s="2" t="s">
        <v>1317</v>
      </c>
      <c r="DCZ3" s="2" t="s">
        <v>5076</v>
      </c>
      <c r="DDA3" s="2" t="s">
        <v>1025</v>
      </c>
      <c r="DDB3" s="2" t="s">
        <v>1118</v>
      </c>
      <c r="DDC3" s="2" t="s">
        <v>1149</v>
      </c>
      <c r="DDD3" s="2" t="s">
        <v>389</v>
      </c>
      <c r="DDE3" s="2" t="s">
        <v>931</v>
      </c>
      <c r="DDF3" s="2" t="s">
        <v>1274</v>
      </c>
      <c r="DDG3" s="2" t="s">
        <v>1776</v>
      </c>
      <c r="DDH3" s="2" t="s">
        <v>1979</v>
      </c>
      <c r="DDI3" s="2" t="s">
        <v>2492</v>
      </c>
      <c r="DDJ3" s="2" t="s">
        <v>176</v>
      </c>
      <c r="DDK3" s="2" t="s">
        <v>3324</v>
      </c>
      <c r="DDL3" s="2" t="s">
        <v>3474</v>
      </c>
      <c r="DDM3" s="2" t="s">
        <v>564</v>
      </c>
      <c r="DDN3" s="2" t="s">
        <v>2738</v>
      </c>
      <c r="DDO3" s="2" t="s">
        <v>902</v>
      </c>
      <c r="DDP3" s="2" t="s">
        <v>2218</v>
      </c>
      <c r="DDQ3" s="2" t="s">
        <v>808</v>
      </c>
      <c r="DDR3" s="2" t="s">
        <v>1299</v>
      </c>
      <c r="DDS3" s="2" t="s">
        <v>847</v>
      </c>
      <c r="DDT3" s="2" t="s">
        <v>2035</v>
      </c>
      <c r="DDU3" s="2" t="s">
        <v>1885</v>
      </c>
      <c r="DDV3" s="2" t="s">
        <v>1099</v>
      </c>
      <c r="DDW3" s="2" t="s">
        <v>2314</v>
      </c>
      <c r="DDX3" s="2" t="s">
        <v>839</v>
      </c>
      <c r="DDY3" s="2" t="s">
        <v>515</v>
      </c>
      <c r="DDZ3" s="2" t="s">
        <v>3699</v>
      </c>
      <c r="DEA3" s="2" t="s">
        <v>976</v>
      </c>
      <c r="DEB3" s="2" t="s">
        <v>617</v>
      </c>
      <c r="DEC3" s="2" t="s">
        <v>1859</v>
      </c>
      <c r="DED3" s="2" t="s">
        <v>3369</v>
      </c>
      <c r="DEE3" s="2" t="s">
        <v>525</v>
      </c>
      <c r="DEF3" s="2" t="s">
        <v>1781</v>
      </c>
      <c r="DEG3" s="2" t="s">
        <v>956</v>
      </c>
      <c r="DEH3" s="2" t="s">
        <v>1842</v>
      </c>
      <c r="DEI3" s="2" t="s">
        <v>928</v>
      </c>
      <c r="DEJ3" s="2" t="s">
        <v>1468</v>
      </c>
      <c r="DEK3" s="2" t="s">
        <v>2064</v>
      </c>
      <c r="DEL3" s="2" t="s">
        <v>433</v>
      </c>
      <c r="DEM3" s="2" t="s">
        <v>273</v>
      </c>
      <c r="DEN3" s="2" t="s">
        <v>56</v>
      </c>
      <c r="DEO3" s="2" t="s">
        <v>1118</v>
      </c>
      <c r="DEP3" s="2" t="s">
        <v>1499</v>
      </c>
      <c r="DEQ3" s="2" t="s">
        <v>2035</v>
      </c>
      <c r="DER3" s="2" t="s">
        <v>3926</v>
      </c>
      <c r="DES3" s="2" t="s">
        <v>1838</v>
      </c>
      <c r="DET3" s="2" t="s">
        <v>2314</v>
      </c>
      <c r="DEU3" s="2" t="s">
        <v>1175</v>
      </c>
      <c r="DEV3" s="2" t="s">
        <v>257</v>
      </c>
      <c r="DEW3" s="2" t="s">
        <v>1425</v>
      </c>
      <c r="DEX3" s="2" t="s">
        <v>1205</v>
      </c>
      <c r="DEY3" s="2" t="s">
        <v>1902</v>
      </c>
      <c r="DEZ3" s="2" t="s">
        <v>2932</v>
      </c>
      <c r="DFA3" s="2" t="s">
        <v>2690</v>
      </c>
      <c r="DFB3" s="2" t="s">
        <v>386</v>
      </c>
      <c r="DFC3" s="2" t="s">
        <v>611</v>
      </c>
      <c r="DFD3" s="2" t="s">
        <v>2416</v>
      </c>
      <c r="DFE3" s="2" t="s">
        <v>2623</v>
      </c>
      <c r="DFF3" s="2" t="s">
        <v>1126</v>
      </c>
      <c r="DFG3" s="2" t="s">
        <v>1292</v>
      </c>
      <c r="DFH3" s="2" t="s">
        <v>1064</v>
      </c>
      <c r="DFI3" s="2" t="s">
        <v>1468</v>
      </c>
      <c r="DFJ3" s="2" t="s">
        <v>1338</v>
      </c>
      <c r="DFK3" s="2" t="s">
        <v>3603</v>
      </c>
      <c r="DFL3" s="2" t="s">
        <v>857</v>
      </c>
      <c r="DFM3" s="2" t="s">
        <v>515</v>
      </c>
      <c r="DFN3" s="2" t="s">
        <v>4644</v>
      </c>
      <c r="DFO3" s="2" t="s">
        <v>2690</v>
      </c>
      <c r="DFP3" s="2" t="s">
        <v>236</v>
      </c>
      <c r="DFQ3" s="2" t="s">
        <v>2143</v>
      </c>
      <c r="DFR3" s="2" t="s">
        <v>1703</v>
      </c>
      <c r="DFS3" s="2" t="s">
        <v>1776</v>
      </c>
      <c r="DFT3" s="2" t="s">
        <v>1577</v>
      </c>
      <c r="DFU3" s="2" t="s">
        <v>2980</v>
      </c>
      <c r="DFV3" s="2" t="s">
        <v>1242</v>
      </c>
      <c r="DFW3" s="2" t="s">
        <v>2744</v>
      </c>
      <c r="DFX3" s="2" t="s">
        <v>74</v>
      </c>
      <c r="DFY3" s="2" t="s">
        <v>813</v>
      </c>
      <c r="DFZ3" s="2" t="s">
        <v>304</v>
      </c>
      <c r="DGA3" s="2" t="s">
        <v>1420</v>
      </c>
      <c r="DGB3" s="2" t="s">
        <v>2052</v>
      </c>
      <c r="DGC3" s="2" t="s">
        <v>1642</v>
      </c>
      <c r="DGD3" s="2" t="s">
        <v>1283</v>
      </c>
      <c r="DGE3" s="2" t="s">
        <v>1569</v>
      </c>
      <c r="DGF3" s="2" t="s">
        <v>2662</v>
      </c>
      <c r="DGG3" s="2" t="s">
        <v>220</v>
      </c>
      <c r="DGH3" s="2" t="s">
        <v>1979</v>
      </c>
      <c r="DGI3" s="2" t="s">
        <v>684</v>
      </c>
      <c r="DGJ3" s="2" t="s">
        <v>5033</v>
      </c>
      <c r="DGK3" s="2" t="s">
        <v>481</v>
      </c>
      <c r="DGL3" s="2" t="s">
        <v>2609</v>
      </c>
      <c r="DGM3" s="2" t="s">
        <v>1544</v>
      </c>
      <c r="DGN3" s="2" t="s">
        <v>647</v>
      </c>
      <c r="DGO3" s="2" t="s">
        <v>1942</v>
      </c>
      <c r="DGP3" s="2" t="s">
        <v>769</v>
      </c>
      <c r="DGQ3" s="2" t="s">
        <v>1714</v>
      </c>
      <c r="DGR3" s="2" t="s">
        <v>499</v>
      </c>
      <c r="DGS3" s="2" t="s">
        <v>772</v>
      </c>
      <c r="DGT3" s="2" t="s">
        <v>2756</v>
      </c>
      <c r="DGU3" s="2" t="s">
        <v>236</v>
      </c>
      <c r="DGV3" s="2" t="s">
        <v>1672</v>
      </c>
      <c r="DGW3" s="2" t="s">
        <v>386</v>
      </c>
      <c r="DGX3" s="2" t="s">
        <v>525</v>
      </c>
      <c r="DGY3" s="2" t="s">
        <v>1828</v>
      </c>
      <c r="DGZ3" s="2" t="s">
        <v>3301</v>
      </c>
      <c r="DHA3" s="2" t="s">
        <v>329</v>
      </c>
      <c r="DHB3" s="2" t="s">
        <v>4644</v>
      </c>
      <c r="DHC3" s="2" t="s">
        <v>166</v>
      </c>
      <c r="DHD3" s="2" t="s">
        <v>1374</v>
      </c>
      <c r="DHE3" s="2" t="s">
        <v>1649</v>
      </c>
      <c r="DHF3" s="2" t="s">
        <v>1979</v>
      </c>
      <c r="DHG3" s="2" t="s">
        <v>2482</v>
      </c>
      <c r="DHH3" s="2" t="s">
        <v>1226</v>
      </c>
      <c r="DHI3" s="2" t="s">
        <v>491</v>
      </c>
      <c r="DHJ3" s="2" t="s">
        <v>1285</v>
      </c>
      <c r="DHK3" s="2" t="s">
        <v>1349</v>
      </c>
      <c r="DHL3" s="2" t="s">
        <v>2603</v>
      </c>
      <c r="DHM3" s="2" t="s">
        <v>1025</v>
      </c>
      <c r="DHN3" s="2" t="s">
        <v>1680</v>
      </c>
      <c r="DHO3" s="2" t="s">
        <v>1247</v>
      </c>
      <c r="DHP3" s="2" t="s">
        <v>697</v>
      </c>
      <c r="DHQ3" s="2" t="s">
        <v>1040</v>
      </c>
      <c r="DHR3" s="2" t="s">
        <v>2344</v>
      </c>
      <c r="DHS3" s="2" t="s">
        <v>304</v>
      </c>
      <c r="DHT3" s="2" t="s">
        <v>481</v>
      </c>
      <c r="DHU3" s="2" t="s">
        <v>360</v>
      </c>
      <c r="DHV3" s="2" t="s">
        <v>416</v>
      </c>
      <c r="DHW3" s="2" t="s">
        <v>1680</v>
      </c>
      <c r="DHX3" s="2" t="s">
        <v>933</v>
      </c>
      <c r="DHY3" s="2" t="s">
        <v>2314</v>
      </c>
      <c r="DHZ3" s="2" t="s">
        <v>506</v>
      </c>
      <c r="DIA3" s="2" t="s">
        <v>2492</v>
      </c>
      <c r="DIB3" s="2" t="s">
        <v>2457</v>
      </c>
      <c r="DIC3" s="2" t="s">
        <v>2145</v>
      </c>
      <c r="DID3" s="2" t="s">
        <v>2506</v>
      </c>
      <c r="DIE3" s="2" t="s">
        <v>551</v>
      </c>
      <c r="DIF3" s="2" t="s">
        <v>2218</v>
      </c>
      <c r="DIG3" s="2" t="s">
        <v>2314</v>
      </c>
      <c r="DIH3" s="2" t="s">
        <v>406</v>
      </c>
      <c r="DII3" s="2" t="s">
        <v>559</v>
      </c>
      <c r="DIJ3" s="2" t="s">
        <v>782</v>
      </c>
      <c r="DIK3" s="2" t="s">
        <v>2416</v>
      </c>
      <c r="DIL3" s="2" t="s">
        <v>1823</v>
      </c>
      <c r="DIM3" s="2" t="s">
        <v>1205</v>
      </c>
      <c r="DIN3" s="2" t="s">
        <v>606</v>
      </c>
      <c r="DIO3" s="2" t="s">
        <v>2258</v>
      </c>
      <c r="DIP3" s="2" t="s">
        <v>1099</v>
      </c>
      <c r="DIQ3" s="2" t="s">
        <v>611</v>
      </c>
      <c r="DIR3" s="2" t="s">
        <v>1040</v>
      </c>
      <c r="DIS3" s="2" t="s">
        <v>3359</v>
      </c>
      <c r="DIT3" s="2" t="s">
        <v>370</v>
      </c>
      <c r="DIU3" s="2" t="s">
        <v>520</v>
      </c>
      <c r="DIV3" s="2" t="s">
        <v>787</v>
      </c>
      <c r="DIW3" s="2" t="s">
        <v>2238</v>
      </c>
      <c r="DIX3" s="2" t="s">
        <v>880</v>
      </c>
      <c r="DIY3" s="2" t="s">
        <v>423</v>
      </c>
      <c r="DIZ3" s="2" t="s">
        <v>1380</v>
      </c>
      <c r="DJA3" s="2" t="s">
        <v>2884</v>
      </c>
      <c r="DJB3" s="2" t="s">
        <v>1312</v>
      </c>
      <c r="DJC3" s="2" t="s">
        <v>1460</v>
      </c>
      <c r="DJD3" s="2" t="s">
        <v>352</v>
      </c>
      <c r="DJE3" s="2" t="s">
        <v>1266</v>
      </c>
      <c r="DJF3" s="2" t="s">
        <v>694</v>
      </c>
      <c r="DJG3" s="2" t="s">
        <v>337</v>
      </c>
      <c r="DJH3" s="2" t="s">
        <v>1652</v>
      </c>
      <c r="DJI3" s="2" t="s">
        <v>5268</v>
      </c>
      <c r="DJJ3" s="2" t="s">
        <v>176</v>
      </c>
      <c r="DJK3" s="2" t="s">
        <v>469</v>
      </c>
      <c r="DJL3" s="2" t="s">
        <v>956</v>
      </c>
      <c r="DJM3" s="2" t="s">
        <v>3568</v>
      </c>
      <c r="DJN3" s="2" t="s">
        <v>2052</v>
      </c>
      <c r="DJO3" s="2" t="s">
        <v>764</v>
      </c>
      <c r="DJP3" s="2" t="s">
        <v>456</v>
      </c>
      <c r="DJQ3" s="2" t="s">
        <v>428</v>
      </c>
      <c r="DJR3" s="2" t="s">
        <v>1762</v>
      </c>
      <c r="DJS3" s="2" t="s">
        <v>2339</v>
      </c>
      <c r="DJT3" s="2" t="s">
        <v>635</v>
      </c>
      <c r="DJU3" s="2" t="s">
        <v>2153</v>
      </c>
      <c r="DJV3" s="2" t="s">
        <v>3092</v>
      </c>
      <c r="DJW3" s="2" t="s">
        <v>1154</v>
      </c>
      <c r="DJX3" s="2" t="s">
        <v>831</v>
      </c>
      <c r="DJY3" s="2" t="s">
        <v>3331</v>
      </c>
      <c r="DJZ3" s="2" t="s">
        <v>2806</v>
      </c>
      <c r="DKA3" s="2" t="s">
        <v>304</v>
      </c>
      <c r="DKB3" s="2" t="s">
        <v>864</v>
      </c>
      <c r="DKC3" s="2" t="s">
        <v>56</v>
      </c>
      <c r="DKD3" s="2" t="s">
        <v>2980</v>
      </c>
      <c r="DKE3" s="2" t="s">
        <v>1194</v>
      </c>
      <c r="DKF3" s="2" t="s">
        <v>401</v>
      </c>
      <c r="DKG3" s="2" t="s">
        <v>1534</v>
      </c>
      <c r="DKH3" s="2" t="s">
        <v>357</v>
      </c>
      <c r="DKI3" s="2" t="s">
        <v>2632</v>
      </c>
      <c r="DKJ3" s="2" t="s">
        <v>1823</v>
      </c>
      <c r="DKK3" s="2" t="s">
        <v>1095</v>
      </c>
      <c r="DKL3" s="2" t="s">
        <v>25</v>
      </c>
      <c r="DKM3" s="2" t="s">
        <v>772</v>
      </c>
      <c r="DKN3" s="2" t="s">
        <v>2907</v>
      </c>
      <c r="DKO3" s="2" t="s">
        <v>1863</v>
      </c>
      <c r="DKP3" s="2" t="s">
        <v>3578</v>
      </c>
      <c r="DKQ3" s="2" t="s">
        <v>1649</v>
      </c>
      <c r="DKR3" s="2" t="s">
        <v>294</v>
      </c>
      <c r="DKS3" s="2" t="s">
        <v>1358</v>
      </c>
      <c r="DKT3" s="2" t="s">
        <v>546</v>
      </c>
      <c r="DKU3" s="2" t="s">
        <v>186</v>
      </c>
      <c r="DKV3" s="2" t="s">
        <v>1845</v>
      </c>
      <c r="DKW3" s="2" t="s">
        <v>991</v>
      </c>
      <c r="DKX3" s="2" t="s">
        <v>4648</v>
      </c>
      <c r="DKY3" s="2" t="s">
        <v>1534</v>
      </c>
      <c r="DKZ3" s="2" t="s">
        <v>2923</v>
      </c>
      <c r="DLA3" s="2" t="s">
        <v>968</v>
      </c>
      <c r="DLB3" s="2" t="s">
        <v>620</v>
      </c>
      <c r="DLC3" s="2" t="s">
        <v>2187</v>
      </c>
      <c r="DLD3" s="2" t="s">
        <v>2064</v>
      </c>
      <c r="DLE3" s="2" t="s">
        <v>1143</v>
      </c>
      <c r="DLF3" s="2" t="s">
        <v>2153</v>
      </c>
      <c r="DLG3" s="2" t="s">
        <v>2352</v>
      </c>
      <c r="DLH3" s="2" t="s">
        <v>4511</v>
      </c>
      <c r="DLI3" s="2" t="s">
        <v>2980</v>
      </c>
      <c r="DLJ3" s="2" t="s">
        <v>1009</v>
      </c>
      <c r="DLK3" s="2" t="s">
        <v>620</v>
      </c>
      <c r="DLL3" s="2" t="s">
        <v>1588</v>
      </c>
      <c r="DLM3" s="2" t="s">
        <v>3359</v>
      </c>
      <c r="DLN3" s="2" t="s">
        <v>1437</v>
      </c>
      <c r="DLO3" s="2" t="s">
        <v>220</v>
      </c>
      <c r="DLP3" s="2" t="s">
        <v>2339</v>
      </c>
      <c r="DLQ3" s="2" t="s">
        <v>1887</v>
      </c>
      <c r="DLR3" s="2" t="s">
        <v>968</v>
      </c>
      <c r="DLS3" s="2" t="s">
        <v>1031</v>
      </c>
      <c r="DLT3" s="2" t="s">
        <v>1974</v>
      </c>
      <c r="DLU3" s="2" t="s">
        <v>79</v>
      </c>
      <c r="DLV3" s="2" t="s">
        <v>1104</v>
      </c>
      <c r="DLW3" s="2" t="s">
        <v>3592</v>
      </c>
      <c r="DLX3" s="2" t="s">
        <v>1652</v>
      </c>
      <c r="DLY3" s="2" t="s">
        <v>2482</v>
      </c>
      <c r="DLZ3" s="2" t="s">
        <v>1040</v>
      </c>
      <c r="DMA3" s="2" t="s">
        <v>1242</v>
      </c>
      <c r="DMB3" s="2" t="s">
        <v>1437</v>
      </c>
      <c r="DMC3" s="2" t="s">
        <v>15</v>
      </c>
      <c r="DMD3" s="2" t="s">
        <v>2001</v>
      </c>
      <c r="DME3" s="2" t="s">
        <v>1154</v>
      </c>
      <c r="DMF3" s="2" t="s">
        <v>2198</v>
      </c>
      <c r="DMG3" s="2" t="s">
        <v>1443</v>
      </c>
      <c r="DMH3" s="2" t="s">
        <v>1974</v>
      </c>
      <c r="DMI3" s="2" t="s">
        <v>1773</v>
      </c>
      <c r="DMJ3" s="2" t="s">
        <v>697</v>
      </c>
      <c r="DMK3" s="2" t="s">
        <v>2283</v>
      </c>
      <c r="DML3" s="2" t="s">
        <v>1202</v>
      </c>
      <c r="DMM3" s="2" t="s">
        <v>108</v>
      </c>
      <c r="DMN3" s="2" t="s">
        <v>1020</v>
      </c>
      <c r="DMO3" s="2" t="s">
        <v>4603</v>
      </c>
      <c r="DMP3" s="2" t="s">
        <v>1108</v>
      </c>
      <c r="DMQ3" s="2" t="s">
        <v>506</v>
      </c>
      <c r="DMR3" s="2" t="s">
        <v>461</v>
      </c>
      <c r="DMS3" s="2" t="s">
        <v>614</v>
      </c>
      <c r="DMT3" s="2" t="s">
        <v>3092</v>
      </c>
      <c r="DMU3" s="2" t="s">
        <v>2213</v>
      </c>
      <c r="DMV3" s="2" t="s">
        <v>2623</v>
      </c>
      <c r="DMW3" s="2" t="s">
        <v>1266</v>
      </c>
      <c r="DMX3" s="2" t="s">
        <v>2352</v>
      </c>
      <c r="DMY3" s="2" t="s">
        <v>1202</v>
      </c>
      <c r="DMZ3" s="2" t="s">
        <v>1322</v>
      </c>
      <c r="DNA3" s="2" t="s">
        <v>635</v>
      </c>
      <c r="DNB3" s="2" t="s">
        <v>203</v>
      </c>
      <c r="DNC3" s="2" t="s">
        <v>102</v>
      </c>
      <c r="DND3" s="2" t="s">
        <v>1817</v>
      </c>
      <c r="DNE3" s="2" t="s">
        <v>1928</v>
      </c>
      <c r="DNF3" s="2" t="s">
        <v>931</v>
      </c>
      <c r="DNG3" s="2" t="s">
        <v>1880</v>
      </c>
      <c r="DNH3" s="2" t="s">
        <v>2100</v>
      </c>
      <c r="DNI3" s="2" t="s">
        <v>515</v>
      </c>
      <c r="DNJ3" s="2" t="s">
        <v>1191</v>
      </c>
      <c r="DNK3" s="2" t="s">
        <v>476</v>
      </c>
      <c r="DNL3" s="2" t="s">
        <v>2644</v>
      </c>
      <c r="DNM3" s="2" t="s">
        <v>620</v>
      </c>
      <c r="DNN3" s="2" t="s">
        <v>3842</v>
      </c>
      <c r="DNO3" s="2" t="s">
        <v>1942</v>
      </c>
      <c r="DNP3" s="2" t="s">
        <v>1099</v>
      </c>
      <c r="DNQ3" s="2" t="s">
        <v>1415</v>
      </c>
      <c r="DNR3" s="2" t="s">
        <v>3635</v>
      </c>
      <c r="DNS3" s="2" t="s">
        <v>1430</v>
      </c>
      <c r="DNT3" s="2" t="s">
        <v>3926</v>
      </c>
      <c r="DNU3" s="2" t="s">
        <v>1143</v>
      </c>
      <c r="DNV3" s="2" t="s">
        <v>2121</v>
      </c>
      <c r="DNW3" s="2" t="s">
        <v>541</v>
      </c>
      <c r="DNX3" s="2" t="s">
        <v>1355</v>
      </c>
      <c r="DNY3" s="2" t="s">
        <v>3474</v>
      </c>
      <c r="DNZ3" s="2" t="s">
        <v>3085</v>
      </c>
      <c r="DOA3" s="2" t="s">
        <v>1794</v>
      </c>
      <c r="DOB3" s="2" t="s">
        <v>1859</v>
      </c>
      <c r="DOC3" s="2" t="s">
        <v>995</v>
      </c>
      <c r="DOD3" s="2" t="s">
        <v>684</v>
      </c>
      <c r="DOE3" s="2" t="s">
        <v>2756</v>
      </c>
      <c r="DOF3" s="2" t="s">
        <v>1108</v>
      </c>
      <c r="DOG3" s="2" t="s">
        <v>3521</v>
      </c>
      <c r="DOH3" s="2" t="s">
        <v>3073</v>
      </c>
      <c r="DOI3" s="2" t="s">
        <v>1168</v>
      </c>
      <c r="DOJ3" s="2" t="s">
        <v>1776</v>
      </c>
      <c r="DOK3" s="2" t="s">
        <v>1229</v>
      </c>
      <c r="DOL3" s="2" t="s">
        <v>428</v>
      </c>
      <c r="DOM3" s="2" t="s">
        <v>314</v>
      </c>
      <c r="DON3" s="2" t="s">
        <v>5428</v>
      </c>
      <c r="DOO3" s="2" t="s">
        <v>1564</v>
      </c>
      <c r="DOP3" s="2" t="s">
        <v>2637</v>
      </c>
      <c r="DOQ3" s="2" t="s">
        <v>5268</v>
      </c>
      <c r="DOR3" s="2" t="s">
        <v>1463</v>
      </c>
      <c r="DOS3" s="2" t="s">
        <v>1404</v>
      </c>
      <c r="DOT3" s="2" t="s">
        <v>3251</v>
      </c>
      <c r="DOU3" s="2" t="s">
        <v>546</v>
      </c>
      <c r="DOV3" s="2" t="s">
        <v>1448</v>
      </c>
      <c r="DOW3" s="2" t="s">
        <v>423</v>
      </c>
      <c r="DOX3" s="2" t="s">
        <v>1307</v>
      </c>
      <c r="DOY3" s="2" t="s">
        <v>647</v>
      </c>
      <c r="DOZ3" s="2" t="s">
        <v>472</v>
      </c>
      <c r="DPA3" s="2" t="s">
        <v>5268</v>
      </c>
      <c r="DPB3" s="2" t="s">
        <v>5268</v>
      </c>
      <c r="DPC3" s="2" t="s">
        <v>1652</v>
      </c>
      <c r="DPD3" s="2" t="s">
        <v>213</v>
      </c>
      <c r="DPE3" s="2" t="s">
        <v>870</v>
      </c>
      <c r="DPF3" s="2" t="s">
        <v>1004</v>
      </c>
      <c r="DPG3" s="2" t="s">
        <v>1823</v>
      </c>
      <c r="DPH3" s="2" t="s">
        <v>754</v>
      </c>
      <c r="DPI3" s="2" t="s">
        <v>1425</v>
      </c>
      <c r="DPJ3" s="2" t="s">
        <v>2131</v>
      </c>
      <c r="DPK3" s="2" t="s">
        <v>1338</v>
      </c>
      <c r="DPL3" s="2" t="s">
        <v>1025</v>
      </c>
      <c r="DPM3" s="2" t="s">
        <v>239</v>
      </c>
      <c r="DPN3" s="2" t="s">
        <v>114</v>
      </c>
      <c r="DPO3" s="2" t="s">
        <v>1183</v>
      </c>
      <c r="DPP3" s="2" t="s">
        <v>1880</v>
      </c>
      <c r="DPQ3" s="2" t="s">
        <v>289</v>
      </c>
      <c r="DPR3" s="2" t="s">
        <v>213</v>
      </c>
      <c r="DPS3" s="2" t="s">
        <v>1892</v>
      </c>
      <c r="DPT3" s="2" t="s">
        <v>1138</v>
      </c>
      <c r="DPU3" s="2" t="s">
        <v>79</v>
      </c>
      <c r="DPV3" s="2" t="s">
        <v>3592</v>
      </c>
      <c r="DPW3" s="2" t="s">
        <v>1482</v>
      </c>
      <c r="DPX3" s="2" t="s">
        <v>1420</v>
      </c>
      <c r="DPY3" s="2" t="s">
        <v>2980</v>
      </c>
      <c r="DPZ3" s="2" t="s">
        <v>2506</v>
      </c>
      <c r="DQA3" s="2" t="s">
        <v>1194</v>
      </c>
      <c r="DQB3" s="2" t="s">
        <v>499</v>
      </c>
      <c r="DQC3" s="2" t="s">
        <v>640</v>
      </c>
      <c r="DQD3" s="2" t="s">
        <v>79</v>
      </c>
      <c r="DQE3" s="2" t="s">
        <v>907</v>
      </c>
      <c r="DQF3" s="2" t="s">
        <v>2121</v>
      </c>
      <c r="DQG3" s="2" t="s">
        <v>215</v>
      </c>
      <c r="DQH3" s="2" t="s">
        <v>171</v>
      </c>
      <c r="DQI3" s="2" t="s">
        <v>2131</v>
      </c>
      <c r="DQJ3" s="2" t="s">
        <v>2398</v>
      </c>
      <c r="DQK3" s="2" t="s">
        <v>931</v>
      </c>
      <c r="DQL3" s="2" t="s">
        <v>1931</v>
      </c>
      <c r="DQM3" s="2" t="s">
        <v>97</v>
      </c>
      <c r="DQN3" s="2" t="s">
        <v>499</v>
      </c>
      <c r="DQO3" s="2" t="s">
        <v>520</v>
      </c>
      <c r="DQP3" s="2" t="s">
        <v>2520</v>
      </c>
      <c r="DQQ3" s="2" t="s">
        <v>1374</v>
      </c>
      <c r="DQR3" s="2" t="s">
        <v>2884</v>
      </c>
      <c r="DQS3" s="2" t="s">
        <v>1880</v>
      </c>
      <c r="DQT3" s="2" t="s">
        <v>4930</v>
      </c>
      <c r="DQU3" s="2" t="s">
        <v>2187</v>
      </c>
      <c r="DQV3" s="2" t="s">
        <v>176</v>
      </c>
      <c r="DQW3" s="2" t="s">
        <v>3408</v>
      </c>
      <c r="DQX3" s="2" t="s">
        <v>4013</v>
      </c>
      <c r="DQY3" s="2" t="s">
        <v>1095</v>
      </c>
      <c r="DQZ3" s="2" t="s">
        <v>1482</v>
      </c>
      <c r="DRA3" s="2" t="s">
        <v>1723</v>
      </c>
      <c r="DRB3" s="2" t="s">
        <v>3092</v>
      </c>
      <c r="DRC3" s="2" t="s">
        <v>2623</v>
      </c>
      <c r="DRD3" s="2" t="s">
        <v>902</v>
      </c>
      <c r="DRE3" s="2" t="s">
        <v>65</v>
      </c>
      <c r="DRF3" s="2" t="s">
        <v>635</v>
      </c>
      <c r="DRG3" s="2" t="s">
        <v>220</v>
      </c>
      <c r="DRH3" s="2" t="s">
        <v>1391</v>
      </c>
      <c r="DRI3" s="2" t="s">
        <v>635</v>
      </c>
      <c r="DRJ3" s="2" t="s">
        <v>2717</v>
      </c>
      <c r="DRK3" s="2" t="s">
        <v>1979</v>
      </c>
      <c r="DRL3" s="2" t="s">
        <v>647</v>
      </c>
      <c r="DRM3" s="2" t="s">
        <v>1942</v>
      </c>
      <c r="DRN3" s="2" t="s">
        <v>166</v>
      </c>
      <c r="DRO3" s="2" t="s">
        <v>2440</v>
      </c>
      <c r="DRP3" s="2" t="s">
        <v>2632</v>
      </c>
      <c r="DRQ3" s="2" t="s">
        <v>1892</v>
      </c>
      <c r="DRR3" s="2" t="s">
        <v>389</v>
      </c>
      <c r="DRS3" s="2" t="s">
        <v>1488</v>
      </c>
      <c r="DRT3" s="2" t="s">
        <v>208</v>
      </c>
      <c r="DRU3" s="2" t="s">
        <v>1061</v>
      </c>
      <c r="DRV3" s="2" t="s">
        <v>1425</v>
      </c>
      <c r="DRW3" s="2" t="s">
        <v>1564</v>
      </c>
      <c r="DRX3" s="2" t="s">
        <v>1926</v>
      </c>
      <c r="DRY3" s="2" t="s">
        <v>3369</v>
      </c>
      <c r="DRZ3" s="2" t="s">
        <v>1552</v>
      </c>
      <c r="DSA3" s="2" t="s">
        <v>263</v>
      </c>
      <c r="DSB3" s="2" t="s">
        <v>2915</v>
      </c>
      <c r="DSC3" s="2" t="s">
        <v>831</v>
      </c>
      <c r="DSD3" s="2" t="s">
        <v>1538</v>
      </c>
      <c r="DSE3" s="2" t="s">
        <v>2690</v>
      </c>
      <c r="DSF3" s="2" t="s">
        <v>3699</v>
      </c>
      <c r="DSG3" s="2" t="s">
        <v>796</v>
      </c>
      <c r="DSH3" s="2" t="s">
        <v>1529</v>
      </c>
      <c r="DSI3" s="2" t="s">
        <v>92</v>
      </c>
      <c r="DSJ3" s="2" t="s">
        <v>456</v>
      </c>
      <c r="DSK3" s="2" t="s">
        <v>1194</v>
      </c>
      <c r="DSL3" s="2" t="s">
        <v>1247</v>
      </c>
      <c r="DSM3" s="2" t="s">
        <v>347</v>
      </c>
      <c r="DSN3" s="2" t="s">
        <v>2064</v>
      </c>
      <c r="DSO3" s="2" t="s">
        <v>689</v>
      </c>
      <c r="DSP3" s="2" t="s">
        <v>79</v>
      </c>
      <c r="DSQ3" s="2" t="s">
        <v>1099</v>
      </c>
      <c r="DSR3" s="2" t="s">
        <v>1723</v>
      </c>
      <c r="DSS3" s="2" t="s">
        <v>411</v>
      </c>
      <c r="DST3" s="2" t="s">
        <v>50</v>
      </c>
      <c r="DSU3" s="2" t="s">
        <v>2159</v>
      </c>
      <c r="DSV3" s="2" t="s">
        <v>1087</v>
      </c>
      <c r="DSW3" s="2" t="s">
        <v>1191</v>
      </c>
      <c r="DSX3" s="2" t="s">
        <v>2067</v>
      </c>
      <c r="DSY3" s="2" t="s">
        <v>203</v>
      </c>
      <c r="DSZ3" s="2" t="s">
        <v>231</v>
      </c>
      <c r="DTA3" s="2" t="s">
        <v>3603</v>
      </c>
      <c r="DTB3" s="2" t="s">
        <v>1202</v>
      </c>
      <c r="DTC3" s="2" t="s">
        <v>284</v>
      </c>
      <c r="DTD3" s="2" t="s">
        <v>4574</v>
      </c>
      <c r="DTE3" s="2" t="s">
        <v>186</v>
      </c>
      <c r="DTF3" s="2" t="s">
        <v>697</v>
      </c>
      <c r="DTG3" s="2" t="s">
        <v>87</v>
      </c>
      <c r="DTH3" s="2" t="s">
        <v>1285</v>
      </c>
      <c r="DTI3" s="2" t="s">
        <v>670</v>
      </c>
      <c r="DTJ3" s="2" t="s">
        <v>1430</v>
      </c>
      <c r="DTK3" s="2" t="s">
        <v>342</v>
      </c>
      <c r="DTL3" s="2" t="s">
        <v>551</v>
      </c>
      <c r="DTM3" s="2" t="s">
        <v>1863</v>
      </c>
      <c r="DTN3" s="2" t="s">
        <v>3592</v>
      </c>
      <c r="DTO3" s="2" t="s">
        <v>2969</v>
      </c>
      <c r="DTP3" s="2" t="s">
        <v>1474</v>
      </c>
      <c r="DTQ3" s="2" t="s">
        <v>244</v>
      </c>
      <c r="DTR3" s="2" t="s">
        <v>186</v>
      </c>
      <c r="DTS3" s="2" t="s">
        <v>1845</v>
      </c>
      <c r="DTT3" s="2" t="s">
        <v>1031</v>
      </c>
      <c r="DTU3" s="2" t="s">
        <v>3284</v>
      </c>
      <c r="DTV3" s="2" t="s">
        <v>1226</v>
      </c>
      <c r="DTW3" s="2" t="s">
        <v>1146</v>
      </c>
      <c r="DTX3" s="2" t="s">
        <v>1342</v>
      </c>
      <c r="DTY3" s="2" t="s">
        <v>1082</v>
      </c>
      <c r="DTZ3" s="2" t="s">
        <v>3284</v>
      </c>
      <c r="DUA3" s="2" t="s">
        <v>416</v>
      </c>
      <c r="DUB3" s="2" t="s">
        <v>1454</v>
      </c>
      <c r="DUC3" s="2" t="s">
        <v>1143</v>
      </c>
      <c r="DUD3" s="2" t="s">
        <v>870</v>
      </c>
      <c r="DUE3" s="2" t="s">
        <v>1776</v>
      </c>
      <c r="DUF3" s="2" t="s">
        <v>5428</v>
      </c>
      <c r="DUG3" s="2" t="s">
        <v>1425</v>
      </c>
      <c r="DUH3" s="2" t="s">
        <v>1216</v>
      </c>
      <c r="DUI3" s="2" t="s">
        <v>1569</v>
      </c>
      <c r="DUJ3" s="2" t="s">
        <v>1984</v>
      </c>
      <c r="DUK3" s="2" t="s">
        <v>680</v>
      </c>
      <c r="DUL3" s="2" t="s">
        <v>1358</v>
      </c>
      <c r="DUM3" s="2" t="s">
        <v>1172</v>
      </c>
      <c r="DUN3" s="2" t="s">
        <v>481</v>
      </c>
      <c r="DUO3" s="2" t="s">
        <v>831</v>
      </c>
      <c r="DUP3" s="2" t="s">
        <v>1965</v>
      </c>
      <c r="DUQ3" s="2" t="s">
        <v>1205</v>
      </c>
      <c r="DUR3" s="2" t="s">
        <v>1895</v>
      </c>
      <c r="DUS3" s="2" t="s">
        <v>1143</v>
      </c>
      <c r="DUT3" s="2" t="s">
        <v>2530</v>
      </c>
      <c r="DUU3" s="2" t="s">
        <v>907</v>
      </c>
      <c r="DUV3" s="2" t="s">
        <v>537</v>
      </c>
      <c r="DUW3" s="2" t="s">
        <v>2980</v>
      </c>
      <c r="DUX3" s="2" t="s">
        <v>1430</v>
      </c>
      <c r="DUY3" s="2" t="s">
        <v>50</v>
      </c>
      <c r="DUZ3" s="2" t="s">
        <v>1688</v>
      </c>
      <c r="DVA3" s="2" t="s">
        <v>1126</v>
      </c>
      <c r="DVB3" s="2" t="s">
        <v>968</v>
      </c>
      <c r="DVC3" s="2" t="s">
        <v>220</v>
      </c>
      <c r="DVD3" s="2" t="s">
        <v>2264</v>
      </c>
      <c r="DVE3" s="2" t="s">
        <v>2035</v>
      </c>
      <c r="DVF3" s="2" t="s">
        <v>2457</v>
      </c>
      <c r="DVG3" s="2" t="s">
        <v>423</v>
      </c>
      <c r="DVH3" s="2" t="s">
        <v>3284</v>
      </c>
      <c r="DVI3" s="2" t="s">
        <v>2830</v>
      </c>
      <c r="DVJ3" s="2" t="s">
        <v>1235</v>
      </c>
      <c r="DVK3" s="2" t="s">
        <v>97</v>
      </c>
      <c r="DVL3" s="2" t="s">
        <v>347</v>
      </c>
      <c r="DVM3" s="2" t="s">
        <v>2806</v>
      </c>
      <c r="DVN3" s="2" t="s">
        <v>754</v>
      </c>
      <c r="DVO3" s="2" t="s">
        <v>1175</v>
      </c>
      <c r="DVP3" s="2" t="s">
        <v>92</v>
      </c>
      <c r="DVQ3" s="2" t="s">
        <v>1073</v>
      </c>
      <c r="DVR3" s="2" t="s">
        <v>834</v>
      </c>
      <c r="DVS3" s="2" t="s">
        <v>1699</v>
      </c>
      <c r="DVT3" s="2" t="s">
        <v>1885</v>
      </c>
      <c r="DVU3" s="2" t="s">
        <v>1652</v>
      </c>
      <c r="DVV3" s="2" t="s">
        <v>1233</v>
      </c>
      <c r="DVW3" s="2" t="s">
        <v>1401</v>
      </c>
      <c r="DVX3" s="2" t="s">
        <v>1146</v>
      </c>
      <c r="DVY3" s="2" t="s">
        <v>1064</v>
      </c>
      <c r="DVZ3" s="2" t="s">
        <v>119</v>
      </c>
      <c r="DWA3" s="2" t="s">
        <v>3474</v>
      </c>
      <c r="DWB3" s="2" t="s">
        <v>1205</v>
      </c>
      <c r="DWC3" s="2" t="s">
        <v>1965</v>
      </c>
      <c r="DWD3" s="2" t="s">
        <v>74</v>
      </c>
      <c r="DWE3" s="2" t="s">
        <v>764</v>
      </c>
      <c r="DWF3" s="2" t="s">
        <v>3592</v>
      </c>
      <c r="DWG3" s="2" t="s">
        <v>215</v>
      </c>
      <c r="DWH3" s="2" t="s">
        <v>933</v>
      </c>
      <c r="DWI3" s="2" t="s">
        <v>1529</v>
      </c>
      <c r="DWJ3" s="2" t="s">
        <v>2690</v>
      </c>
      <c r="DWK3" s="2" t="s">
        <v>87</v>
      </c>
      <c r="DWL3" s="2" t="s">
        <v>438</v>
      </c>
      <c r="DWM3" s="2" t="s">
        <v>1235</v>
      </c>
      <c r="DWN3" s="2" t="s">
        <v>1233</v>
      </c>
      <c r="DWO3" s="2" t="s">
        <v>870</v>
      </c>
      <c r="DWP3" s="2" t="s">
        <v>777</v>
      </c>
      <c r="DWQ3" s="2" t="s">
        <v>401</v>
      </c>
      <c r="DWR3" s="2" t="s">
        <v>546</v>
      </c>
      <c r="DWS3" s="2" t="s">
        <v>991</v>
      </c>
      <c r="DWT3" s="2" t="s">
        <v>617</v>
      </c>
      <c r="DWU3" s="2" t="s">
        <v>4930</v>
      </c>
      <c r="DWV3" s="2" t="s">
        <v>717</v>
      </c>
      <c r="DWW3" s="2" t="s">
        <v>928</v>
      </c>
      <c r="DWX3" s="2" t="s">
        <v>928</v>
      </c>
      <c r="DWY3" s="2" t="s">
        <v>3926</v>
      </c>
      <c r="DWZ3" s="2" t="s">
        <v>3069</v>
      </c>
      <c r="DXA3" s="2" t="s">
        <v>337</v>
      </c>
      <c r="DXB3" s="2" t="s">
        <v>401</v>
      </c>
      <c r="DXC3" s="2" t="s">
        <v>1123</v>
      </c>
      <c r="DXD3" s="2" t="s">
        <v>2460</v>
      </c>
      <c r="DXE3" s="2" t="s">
        <v>1299</v>
      </c>
      <c r="DXF3" s="2" t="s">
        <v>1863</v>
      </c>
      <c r="DXG3" s="2" t="s">
        <v>1519</v>
      </c>
      <c r="DXH3" s="2" t="s">
        <v>1762</v>
      </c>
      <c r="DXI3" s="2" t="s">
        <v>347</v>
      </c>
      <c r="DXJ3" s="2" t="s">
        <v>4603</v>
      </c>
      <c r="DXK3" s="2" t="s">
        <v>754</v>
      </c>
      <c r="DXL3" s="2" t="s">
        <v>1317</v>
      </c>
      <c r="DXM3" s="2" t="s">
        <v>1680</v>
      </c>
      <c r="DXN3" s="2" t="s">
        <v>3294</v>
      </c>
      <c r="DXO3" s="2" t="s">
        <v>1077</v>
      </c>
      <c r="DXP3" s="2" t="s">
        <v>4648</v>
      </c>
      <c r="DXQ3" s="2" t="s">
        <v>294</v>
      </c>
      <c r="DXR3" s="2" t="s">
        <v>1312</v>
      </c>
      <c r="DXS3" s="2" t="s">
        <v>1126</v>
      </c>
      <c r="DXT3" s="2" t="s">
        <v>87</v>
      </c>
      <c r="DXU3" s="2" t="s">
        <v>263</v>
      </c>
      <c r="DXV3" s="2" t="s">
        <v>1017</v>
      </c>
      <c r="DXW3" s="2" t="s">
        <v>481</v>
      </c>
      <c r="DXX3" s="2" t="s">
        <v>389</v>
      </c>
      <c r="DXY3" s="2" t="s">
        <v>2603</v>
      </c>
      <c r="DXZ3" s="2" t="s">
        <v>2131</v>
      </c>
      <c r="DYA3" s="2" t="s">
        <v>1430</v>
      </c>
      <c r="DYB3" s="2" t="s">
        <v>3926</v>
      </c>
      <c r="DYC3" s="2" t="s">
        <v>1680</v>
      </c>
      <c r="DYD3" s="2" t="s">
        <v>1329</v>
      </c>
      <c r="DYE3" s="2" t="s">
        <v>1448</v>
      </c>
      <c r="DYF3" s="2" t="s">
        <v>902</v>
      </c>
      <c r="DYG3" s="2" t="s">
        <v>2100</v>
      </c>
      <c r="DYH3" s="2" t="s">
        <v>931</v>
      </c>
      <c r="DYI3" s="2" t="s">
        <v>1813</v>
      </c>
      <c r="DYJ3" s="2" t="s">
        <v>1031</v>
      </c>
      <c r="DYK3" s="2" t="s">
        <v>1202</v>
      </c>
      <c r="DYL3" s="2" t="s">
        <v>1000</v>
      </c>
      <c r="DYM3" s="2" t="s">
        <v>1040</v>
      </c>
      <c r="DYN3" s="2" t="s">
        <v>2238</v>
      </c>
      <c r="DYO3" s="2" t="s">
        <v>1000</v>
      </c>
      <c r="DYP3" s="2" t="s">
        <v>2121</v>
      </c>
      <c r="DYQ3" s="2" t="s">
        <v>995</v>
      </c>
      <c r="DYR3" s="2" t="s">
        <v>694</v>
      </c>
      <c r="DYS3" s="2" t="s">
        <v>2512</v>
      </c>
      <c r="DYT3" s="2" t="s">
        <v>1868</v>
      </c>
      <c r="DYU3" s="2" t="s">
        <v>2492</v>
      </c>
      <c r="DYV3" s="2" t="s">
        <v>1146</v>
      </c>
      <c r="DYW3" s="2" t="s">
        <v>448</v>
      </c>
      <c r="DYX3" s="2" t="s">
        <v>4975</v>
      </c>
      <c r="DYY3" s="2" t="s">
        <v>2923</v>
      </c>
      <c r="DYZ3" s="2" t="s">
        <v>2206</v>
      </c>
      <c r="DZA3" s="2" t="s">
        <v>1025</v>
      </c>
      <c r="DZB3" s="2" t="s">
        <v>3699</v>
      </c>
      <c r="DZC3" s="2" t="s">
        <v>1443</v>
      </c>
      <c r="DZD3" s="2" t="s">
        <v>3094</v>
      </c>
      <c r="DZE3" s="2" t="s">
        <v>2738</v>
      </c>
      <c r="DZF3" s="2" t="s">
        <v>670</v>
      </c>
      <c r="DZG3" s="2" t="s">
        <v>337</v>
      </c>
      <c r="DZH3" s="2" t="s">
        <v>976</v>
      </c>
      <c r="DZI3" s="2" t="s">
        <v>2264</v>
      </c>
      <c r="DZJ3" s="2" t="s">
        <v>1628</v>
      </c>
      <c r="DZK3" s="2" t="s">
        <v>1569</v>
      </c>
      <c r="DZL3" s="2" t="s">
        <v>864</v>
      </c>
      <c r="DZM3" s="2" t="s">
        <v>1398</v>
      </c>
      <c r="DZN3" s="2" t="s">
        <v>2744</v>
      </c>
      <c r="DZO3" s="2" t="s">
        <v>239</v>
      </c>
      <c r="DZP3" s="2" t="s">
        <v>257</v>
      </c>
      <c r="DZQ3" s="2" t="s">
        <v>2314</v>
      </c>
      <c r="DZR3" s="2" t="s">
        <v>1823</v>
      </c>
      <c r="DZS3" s="2" t="s">
        <v>486</v>
      </c>
      <c r="DZT3" s="2" t="s">
        <v>3251</v>
      </c>
      <c r="DZU3" s="2" t="s">
        <v>2416</v>
      </c>
      <c r="DZV3" s="2" t="s">
        <v>1892</v>
      </c>
      <c r="DZW3" s="2" t="s">
        <v>1828</v>
      </c>
      <c r="DZX3" s="2" t="s">
        <v>1603</v>
      </c>
      <c r="DZY3" s="2" t="s">
        <v>1842</v>
      </c>
      <c r="DZZ3" s="2" t="s">
        <v>743</v>
      </c>
      <c r="EAA3" s="2" t="s">
        <v>1188</v>
      </c>
      <c r="EAB3" s="2" t="s">
        <v>125</v>
      </c>
      <c r="EAC3" s="2" t="s">
        <v>1058</v>
      </c>
      <c r="EAD3" s="2" t="s">
        <v>97</v>
      </c>
      <c r="EAE3" s="2" t="s">
        <v>1235</v>
      </c>
      <c r="EAF3" s="2" t="s">
        <v>5033</v>
      </c>
      <c r="EAG3" s="2" t="s">
        <v>1368</v>
      </c>
      <c r="EAH3" s="2" t="s">
        <v>342</v>
      </c>
      <c r="EAI3" s="2" t="s">
        <v>2073</v>
      </c>
      <c r="EAJ3" s="2" t="s">
        <v>1628</v>
      </c>
      <c r="EAK3" s="2" t="s">
        <v>1283</v>
      </c>
      <c r="EAL3" s="2" t="s">
        <v>1880</v>
      </c>
      <c r="EAM3" s="2" t="s">
        <v>352</v>
      </c>
      <c r="EAN3" s="2" t="s">
        <v>299</v>
      </c>
      <c r="EAO3" s="2" t="s">
        <v>3474</v>
      </c>
      <c r="EAP3" s="2" t="s">
        <v>831</v>
      </c>
      <c r="EAQ3" s="2" t="s">
        <v>2530</v>
      </c>
      <c r="EAR3" s="2" t="s">
        <v>1090</v>
      </c>
      <c r="EAS3" s="2" t="s">
        <v>2198</v>
      </c>
      <c r="EAT3" s="2" t="s">
        <v>357</v>
      </c>
      <c r="EAU3" s="2" t="s">
        <v>1649</v>
      </c>
      <c r="EAV3" s="2" t="s">
        <v>956</v>
      </c>
      <c r="EAW3" s="2" t="s">
        <v>2064</v>
      </c>
      <c r="EAX3" s="2" t="s">
        <v>4511</v>
      </c>
      <c r="EAY3" s="2" t="s">
        <v>2843</v>
      </c>
      <c r="EAZ3" s="2" t="s">
        <v>1965</v>
      </c>
      <c r="EBA3" s="2" t="s">
        <v>1304</v>
      </c>
      <c r="EBB3" s="2" t="s">
        <v>2644</v>
      </c>
      <c r="EBC3" s="2" t="s">
        <v>1794</v>
      </c>
      <c r="EBD3" s="2" t="s">
        <v>4013</v>
      </c>
      <c r="EBE3" s="2" t="s">
        <v>2314</v>
      </c>
      <c r="EBF3" s="2" t="s">
        <v>2107</v>
      </c>
      <c r="EBG3" s="2" t="s">
        <v>1569</v>
      </c>
      <c r="EBH3" s="2" t="s">
        <v>1040</v>
      </c>
      <c r="EBI3" s="2" t="s">
        <v>658</v>
      </c>
      <c r="EBJ3" s="2" t="s">
        <v>1374</v>
      </c>
      <c r="EBK3" s="2" t="s">
        <v>1108</v>
      </c>
      <c r="EBL3" s="2" t="s">
        <v>1902</v>
      </c>
      <c r="EBM3" s="2" t="s">
        <v>1482</v>
      </c>
      <c r="EBN3" s="2" t="s">
        <v>1813</v>
      </c>
      <c r="EBO3" s="2" t="s">
        <v>2717</v>
      </c>
      <c r="EBP3" s="2" t="s">
        <v>108</v>
      </c>
      <c r="EBQ3" s="2" t="s">
        <v>3294</v>
      </c>
      <c r="EBR3" s="2" t="s">
        <v>389</v>
      </c>
      <c r="EBS3" s="2" t="s">
        <v>97</v>
      </c>
      <c r="EBT3" s="2" t="s">
        <v>2213</v>
      </c>
      <c r="EBU3" s="2" t="s">
        <v>1037</v>
      </c>
      <c r="EBV3" s="2" t="s">
        <v>1123</v>
      </c>
      <c r="EBW3" s="2" t="s">
        <v>2416</v>
      </c>
      <c r="EBX3" s="2" t="s">
        <v>889</v>
      </c>
      <c r="EBY3" s="2" t="s">
        <v>1034</v>
      </c>
      <c r="EBZ3" s="2" t="s">
        <v>441</v>
      </c>
      <c r="ECA3" s="2" t="s">
        <v>2717</v>
      </c>
      <c r="ECB3" s="2" t="s">
        <v>586</v>
      </c>
      <c r="ECC3" s="2" t="s">
        <v>1928</v>
      </c>
      <c r="ECD3" s="2" t="s">
        <v>2526</v>
      </c>
      <c r="ECE3" s="2" t="s">
        <v>1146</v>
      </c>
      <c r="ECF3" s="2" t="s">
        <v>386</v>
      </c>
      <c r="ECG3" s="2" t="s">
        <v>102</v>
      </c>
      <c r="ECH3" s="2" t="s">
        <v>433</v>
      </c>
      <c r="ECI3" s="2" t="s">
        <v>1443</v>
      </c>
      <c r="ECJ3" s="2" t="s">
        <v>428</v>
      </c>
      <c r="ECK3" s="2" t="s">
        <v>1020</v>
      </c>
      <c r="ECL3" s="2" t="s">
        <v>677</v>
      </c>
      <c r="ECM3" s="2" t="s">
        <v>813</v>
      </c>
      <c r="ECN3" s="2" t="s">
        <v>525</v>
      </c>
      <c r="ECO3" s="2" t="s">
        <v>564</v>
      </c>
      <c r="ECP3" s="2" t="s">
        <v>1358</v>
      </c>
      <c r="ECQ3" s="2" t="s">
        <v>803</v>
      </c>
      <c r="ECR3" s="2" t="s">
        <v>1425</v>
      </c>
      <c r="ECS3" s="2" t="s">
        <v>1229</v>
      </c>
      <c r="ECT3" s="2" t="s">
        <v>119</v>
      </c>
      <c r="ECU3" s="2" t="s">
        <v>4574</v>
      </c>
      <c r="ECV3" s="2" t="s">
        <v>4511</v>
      </c>
      <c r="ECW3" s="2" t="s">
        <v>1312</v>
      </c>
      <c r="ECX3" s="2" t="s">
        <v>2578</v>
      </c>
      <c r="ECY3" s="2" t="s">
        <v>1229</v>
      </c>
      <c r="ECZ3" s="2" t="s">
        <v>2980</v>
      </c>
      <c r="EDA3" s="2" t="s">
        <v>4930</v>
      </c>
      <c r="EDB3" s="2" t="s">
        <v>263</v>
      </c>
      <c r="EDC3" s="2" t="s">
        <v>614</v>
      </c>
      <c r="EDD3" s="2" t="s">
        <v>1317</v>
      </c>
      <c r="EDE3" s="2" t="s">
        <v>772</v>
      </c>
      <c r="EDF3" s="2" t="s">
        <v>724</v>
      </c>
      <c r="EDG3" s="2" t="s">
        <v>2100</v>
      </c>
      <c r="EDH3" s="2" t="s">
        <v>472</v>
      </c>
      <c r="EDI3" s="2" t="s">
        <v>1656</v>
      </c>
      <c r="EDJ3" s="2" t="s">
        <v>697</v>
      </c>
      <c r="EDK3" s="2" t="s">
        <v>244</v>
      </c>
      <c r="EDL3" s="2" t="s">
        <v>1863</v>
      </c>
      <c r="EDM3" s="2" t="s">
        <v>1358</v>
      </c>
      <c r="EDN3" s="2" t="s">
        <v>928</v>
      </c>
      <c r="EDO3" s="2" t="s">
        <v>319</v>
      </c>
      <c r="EDP3" s="2" t="s">
        <v>1928</v>
      </c>
      <c r="EDQ3" s="2" t="s">
        <v>357</v>
      </c>
      <c r="EDR3" s="2" t="s">
        <v>750</v>
      </c>
      <c r="EDS3" s="2" t="s">
        <v>2492</v>
      </c>
      <c r="EDT3" s="2" t="s">
        <v>3094</v>
      </c>
      <c r="EDU3" s="2" t="s">
        <v>2206</v>
      </c>
      <c r="EDV3" s="2" t="s">
        <v>918</v>
      </c>
      <c r="EDW3" s="2" t="s">
        <v>411</v>
      </c>
      <c r="EDX3" s="2" t="s">
        <v>586</v>
      </c>
      <c r="EDY3" s="2" t="s">
        <v>1642</v>
      </c>
      <c r="EDZ3" s="2" t="s">
        <v>1965</v>
      </c>
      <c r="EEA3" s="2" t="s">
        <v>4519</v>
      </c>
      <c r="EEB3" s="2" t="s">
        <v>5033</v>
      </c>
      <c r="EEC3" s="2" t="s">
        <v>2206</v>
      </c>
      <c r="EED3" s="2" t="s">
        <v>433</v>
      </c>
      <c r="EEE3" s="2" t="s">
        <v>3073</v>
      </c>
      <c r="EEF3" s="2" t="s">
        <v>220</v>
      </c>
      <c r="EEG3" s="2" t="s">
        <v>4519</v>
      </c>
      <c r="EEH3" s="2" t="s">
        <v>486</v>
      </c>
      <c r="EEI3" s="2" t="s">
        <v>102</v>
      </c>
      <c r="EEJ3" s="2" t="s">
        <v>1474</v>
      </c>
      <c r="EEK3" s="2" t="s">
        <v>3150</v>
      </c>
      <c r="EEL3" s="2" t="s">
        <v>813</v>
      </c>
      <c r="EEM3" s="2" t="s">
        <v>1210</v>
      </c>
      <c r="EEN3" s="2" t="s">
        <v>931</v>
      </c>
      <c r="EEO3" s="2" t="s">
        <v>4603</v>
      </c>
      <c r="EEP3" s="2" t="s">
        <v>2398</v>
      </c>
      <c r="EEQ3" s="2" t="s">
        <v>3699</v>
      </c>
      <c r="EER3" s="2" t="s">
        <v>2189</v>
      </c>
      <c r="EES3" s="2" t="s">
        <v>3073</v>
      </c>
      <c r="EET3" s="2" t="s">
        <v>1838</v>
      </c>
      <c r="EEU3" s="2" t="s">
        <v>5896</v>
      </c>
      <c r="EEV3" s="2" t="s">
        <v>1519</v>
      </c>
      <c r="EEW3" s="2" t="s">
        <v>3073</v>
      </c>
      <c r="EEX3" s="2" t="s">
        <v>2064</v>
      </c>
      <c r="EEY3" s="2" t="s">
        <v>1892</v>
      </c>
      <c r="EEZ3" s="2" t="s">
        <v>2151</v>
      </c>
      <c r="EFA3" s="2" t="s">
        <v>5033</v>
      </c>
      <c r="EFB3" s="2" t="s">
        <v>337</v>
      </c>
      <c r="EFC3" s="2" t="s">
        <v>2980</v>
      </c>
      <c r="EFD3" s="2" t="s">
        <v>2932</v>
      </c>
      <c r="EFE3" s="2" t="s">
        <v>1278</v>
      </c>
      <c r="EFF3" s="2" t="s">
        <v>918</v>
      </c>
      <c r="EFG3" s="2" t="s">
        <v>1256</v>
      </c>
      <c r="EFH3" s="2" t="s">
        <v>1642</v>
      </c>
      <c r="EFI3" s="2" t="s">
        <v>74</v>
      </c>
      <c r="EFJ3" s="2" t="s">
        <v>181</v>
      </c>
      <c r="EFK3" s="2" t="s">
        <v>889</v>
      </c>
      <c r="EFL3" s="2" t="s">
        <v>263</v>
      </c>
      <c r="EFM3" s="2" t="s">
        <v>1126</v>
      </c>
      <c r="EFN3" s="2" t="s">
        <v>125</v>
      </c>
      <c r="EFO3" s="2" t="s">
        <v>1226</v>
      </c>
      <c r="EFP3" s="2" t="s">
        <v>438</v>
      </c>
      <c r="EFQ3" s="2" t="s">
        <v>171</v>
      </c>
      <c r="EFR3" s="2" t="s">
        <v>2512</v>
      </c>
      <c r="EFS3" s="2" t="s">
        <v>1320</v>
      </c>
      <c r="EFT3" s="2" t="s">
        <v>226</v>
      </c>
      <c r="EFU3" s="2" t="s">
        <v>389</v>
      </c>
      <c r="EFV3" s="2" t="s">
        <v>370</v>
      </c>
      <c r="EFW3" s="2" t="s">
        <v>1108</v>
      </c>
      <c r="EFX3" s="2" t="s">
        <v>42</v>
      </c>
      <c r="EFY3" s="2" t="s">
        <v>754</v>
      </c>
      <c r="EFZ3" s="2" t="s">
        <v>1000</v>
      </c>
      <c r="EGA3" s="2" t="s">
        <v>299</v>
      </c>
      <c r="EGB3" s="2" t="s">
        <v>119</v>
      </c>
      <c r="EGC3" s="2" t="s">
        <v>834</v>
      </c>
      <c r="EGD3" s="2" t="s">
        <v>1205</v>
      </c>
      <c r="EGE3" s="2" t="s">
        <v>192</v>
      </c>
      <c r="EGF3" s="2" t="s">
        <v>852</v>
      </c>
      <c r="EGG3" s="2" t="s">
        <v>1482</v>
      </c>
      <c r="EGH3" s="2" t="s">
        <v>1087</v>
      </c>
      <c r="EGI3" s="2" t="s">
        <v>1773</v>
      </c>
      <c r="EGJ3" s="2" t="s">
        <v>249</v>
      </c>
      <c r="EGK3" s="2" t="s">
        <v>314</v>
      </c>
      <c r="EGL3" s="2" t="s">
        <v>157</v>
      </c>
      <c r="EGM3" s="2" t="s">
        <v>279</v>
      </c>
      <c r="EGN3" s="2" t="s">
        <v>1577</v>
      </c>
      <c r="EGO3" s="2" t="s">
        <v>401</v>
      </c>
      <c r="EGP3" s="2" t="s">
        <v>787</v>
      </c>
      <c r="EGQ3" s="2" t="s">
        <v>1524</v>
      </c>
      <c r="EGR3" s="2" t="s">
        <v>864</v>
      </c>
      <c r="EGS3" s="2" t="s">
        <v>2151</v>
      </c>
      <c r="EGT3" s="2" t="s">
        <v>3088</v>
      </c>
      <c r="EGU3" s="2" t="s">
        <v>171</v>
      </c>
      <c r="EGV3" s="2" t="s">
        <v>1420</v>
      </c>
      <c r="EGW3" s="2" t="s">
        <v>2206</v>
      </c>
      <c r="EGX3" s="2" t="s">
        <v>1064</v>
      </c>
      <c r="EGY3" s="2" t="s">
        <v>831</v>
      </c>
      <c r="EGZ3" s="2" t="s">
        <v>1073</v>
      </c>
      <c r="EHA3" s="2" t="s">
        <v>389</v>
      </c>
      <c r="EHB3" s="2" t="s">
        <v>2159</v>
      </c>
      <c r="EHC3" s="2" t="s">
        <v>2463</v>
      </c>
      <c r="EHD3" s="2" t="s">
        <v>1908</v>
      </c>
      <c r="EHE3" s="2" t="s">
        <v>5033</v>
      </c>
      <c r="EHF3" s="2" t="s">
        <v>1781</v>
      </c>
      <c r="EHG3" s="2" t="s">
        <v>839</v>
      </c>
      <c r="EHH3" s="2" t="s">
        <v>1828</v>
      </c>
      <c r="EHI3" s="2" t="s">
        <v>606</v>
      </c>
      <c r="EHJ3" s="2" t="s">
        <v>1391</v>
      </c>
      <c r="EHK3" s="2" t="s">
        <v>1505</v>
      </c>
      <c r="EHL3" s="2" t="s">
        <v>1723</v>
      </c>
      <c r="EHM3" s="2" t="s">
        <v>1885</v>
      </c>
      <c r="EHN3" s="2" t="s">
        <v>2695</v>
      </c>
      <c r="EHO3" s="2" t="s">
        <v>1269</v>
      </c>
      <c r="EHP3" s="2" t="s">
        <v>1126</v>
      </c>
      <c r="EHQ3" s="2" t="s">
        <v>603</v>
      </c>
      <c r="EHR3" s="2" t="s">
        <v>2416</v>
      </c>
      <c r="EHS3" s="2" t="s">
        <v>546</v>
      </c>
      <c r="EHT3" s="2" t="s">
        <v>257</v>
      </c>
      <c r="EHU3" s="2" t="s">
        <v>203</v>
      </c>
      <c r="EHV3" s="2" t="s">
        <v>97</v>
      </c>
      <c r="EHW3" s="2" t="s">
        <v>1868</v>
      </c>
      <c r="EHX3" s="2" t="s">
        <v>3359</v>
      </c>
      <c r="EHY3" s="2" t="s">
        <v>1988</v>
      </c>
      <c r="EHZ3" s="2" t="s">
        <v>1040</v>
      </c>
      <c r="EIA3" s="2" t="s">
        <v>1304</v>
      </c>
      <c r="EIB3" s="2" t="s">
        <v>3094</v>
      </c>
      <c r="EIC3" s="2" t="s">
        <v>352</v>
      </c>
      <c r="EID3" s="2" t="s">
        <v>2187</v>
      </c>
      <c r="EIE3" s="2" t="s">
        <v>976</v>
      </c>
      <c r="EIF3" s="2" t="s">
        <v>304</v>
      </c>
      <c r="EIG3" s="2" t="s">
        <v>995</v>
      </c>
      <c r="EIH3" s="2" t="s">
        <v>1468</v>
      </c>
      <c r="EII3" s="2" t="s">
        <v>357</v>
      </c>
      <c r="EIJ3" s="2" t="s">
        <v>738</v>
      </c>
      <c r="EIK3" s="2" t="s">
        <v>1256</v>
      </c>
      <c r="EIL3" s="2" t="s">
        <v>203</v>
      </c>
      <c r="EIM3" s="2" t="s">
        <v>5268</v>
      </c>
      <c r="EIN3" s="2" t="s">
        <v>777</v>
      </c>
      <c r="EIO3" s="2" t="s">
        <v>461</v>
      </c>
      <c r="EIP3" s="2" t="s">
        <v>813</v>
      </c>
      <c r="EIQ3" s="2" t="s">
        <v>334</v>
      </c>
      <c r="EIR3" s="2" t="s">
        <v>1307</v>
      </c>
      <c r="EIS3" s="2" t="s">
        <v>3926</v>
      </c>
      <c r="EIT3" s="2" t="s">
        <v>782</v>
      </c>
      <c r="EIU3" s="2" t="s">
        <v>3592</v>
      </c>
      <c r="EIV3" s="2" t="s">
        <v>314</v>
      </c>
      <c r="EIW3" s="2" t="s">
        <v>2609</v>
      </c>
      <c r="EIX3" s="2" t="s">
        <v>787</v>
      </c>
      <c r="EIY3" s="2" t="s">
        <v>1009</v>
      </c>
      <c r="EIZ3" s="2" t="s">
        <v>1842</v>
      </c>
      <c r="EJA3" s="2" t="s">
        <v>3474</v>
      </c>
      <c r="EJB3" s="2" t="s">
        <v>2506</v>
      </c>
      <c r="EJC3" s="2" t="s">
        <v>2923</v>
      </c>
      <c r="EJD3" s="2" t="s">
        <v>2159</v>
      </c>
      <c r="EJE3" s="2" t="s">
        <v>309</v>
      </c>
      <c r="EJF3" s="2" t="s">
        <v>2064</v>
      </c>
      <c r="EJG3" s="2" t="s">
        <v>2159</v>
      </c>
      <c r="EJH3" s="2" t="s">
        <v>709</v>
      </c>
      <c r="EJI3" s="2" t="s">
        <v>5268</v>
      </c>
      <c r="EJJ3" s="2" t="s">
        <v>1425</v>
      </c>
      <c r="EJK3" s="2" t="s">
        <v>2662</v>
      </c>
      <c r="EJL3" s="2" t="s">
        <v>289</v>
      </c>
      <c r="EJM3" s="2" t="s">
        <v>577</v>
      </c>
      <c r="EJN3" s="2" t="s">
        <v>2398</v>
      </c>
      <c r="EJO3" s="2" t="s">
        <v>777</v>
      </c>
      <c r="EJP3" s="2" t="s">
        <v>97</v>
      </c>
      <c r="EJQ3" s="2" t="s">
        <v>971</v>
      </c>
      <c r="EJR3" s="2" t="s">
        <v>166</v>
      </c>
      <c r="EJS3" s="2" t="s">
        <v>1516</v>
      </c>
      <c r="EJT3" s="2" t="s">
        <v>1256</v>
      </c>
      <c r="EJU3" s="2" t="s">
        <v>2616</v>
      </c>
      <c r="EJV3" s="2" t="s">
        <v>2677</v>
      </c>
      <c r="EJW3" s="2" t="s">
        <v>1205</v>
      </c>
      <c r="EJX3" s="2" t="s">
        <v>1699</v>
      </c>
      <c r="EJY3" s="2" t="s">
        <v>161</v>
      </c>
      <c r="EJZ3" s="2" t="s">
        <v>1781</v>
      </c>
      <c r="EKA3" s="2" t="s">
        <v>1000</v>
      </c>
      <c r="EKB3" s="2" t="s">
        <v>1064</v>
      </c>
      <c r="EKC3" s="2" t="s">
        <v>2969</v>
      </c>
      <c r="EKD3" s="2" t="s">
        <v>5896</v>
      </c>
      <c r="EKE3" s="2" t="s">
        <v>1823</v>
      </c>
      <c r="EKF3" s="2" t="s">
        <v>4416</v>
      </c>
      <c r="EKG3" s="2" t="s">
        <v>1632</v>
      </c>
      <c r="EKH3" s="2" t="s">
        <v>166</v>
      </c>
      <c r="EKI3" s="2" t="s">
        <v>1380</v>
      </c>
      <c r="EKJ3" s="2" t="s">
        <v>35</v>
      </c>
      <c r="EKK3" s="2" t="s">
        <v>1928</v>
      </c>
      <c r="EKL3" s="2" t="s">
        <v>556</v>
      </c>
      <c r="EKM3" s="2" t="s">
        <v>724</v>
      </c>
      <c r="EKN3" s="2" t="s">
        <v>1538</v>
      </c>
      <c r="EKO3" s="2" t="s">
        <v>614</v>
      </c>
      <c r="EKP3" s="2" t="s">
        <v>697</v>
      </c>
      <c r="EKQ3" s="2" t="s">
        <v>1191</v>
      </c>
      <c r="EKR3" s="2" t="s">
        <v>1468</v>
      </c>
      <c r="EKS3" s="2" t="s">
        <v>611</v>
      </c>
      <c r="EKT3" s="2" t="s">
        <v>2052</v>
      </c>
      <c r="EKU3" s="2" t="s">
        <v>1000</v>
      </c>
      <c r="EKV3" s="2" t="s">
        <v>1299</v>
      </c>
      <c r="EKW3" s="2" t="s">
        <v>1233</v>
      </c>
      <c r="EKX3" s="2" t="s">
        <v>1154</v>
      </c>
      <c r="EKY3" s="2" t="s">
        <v>137</v>
      </c>
      <c r="EKZ3" s="2" t="s">
        <v>2512</v>
      </c>
      <c r="ELA3" s="2" t="s">
        <v>1034</v>
      </c>
      <c r="ELB3" s="2" t="s">
        <v>166</v>
      </c>
      <c r="ELC3" s="2" t="s">
        <v>1425</v>
      </c>
      <c r="ELD3" s="2" t="s">
        <v>3926</v>
      </c>
      <c r="ELE3" s="2" t="s">
        <v>769</v>
      </c>
      <c r="ELF3" s="2" t="s">
        <v>3251</v>
      </c>
      <c r="ELG3" s="2" t="s">
        <v>499</v>
      </c>
      <c r="ELH3" s="2" t="s">
        <v>777</v>
      </c>
      <c r="ELI3" s="2" t="s">
        <v>1723</v>
      </c>
      <c r="ELJ3" s="2" t="s">
        <v>4610</v>
      </c>
      <c r="ELK3" s="2" t="s">
        <v>808</v>
      </c>
      <c r="ELL3" s="2" t="s">
        <v>931</v>
      </c>
      <c r="ELM3" s="2" t="s">
        <v>2768</v>
      </c>
      <c r="ELN3" s="2" t="s">
        <v>1034</v>
      </c>
      <c r="ELO3" s="2" t="s">
        <v>2632</v>
      </c>
      <c r="ELP3" s="2" t="s">
        <v>1391</v>
      </c>
      <c r="ELQ3" s="2" t="s">
        <v>821</v>
      </c>
      <c r="ELR3" s="2" t="s">
        <v>2932</v>
      </c>
      <c r="ELS3" s="2" t="s">
        <v>1488</v>
      </c>
      <c r="ELT3" s="2" t="s">
        <v>724</v>
      </c>
      <c r="ELU3" s="2" t="s">
        <v>1205</v>
      </c>
      <c r="ELV3" s="2" t="s">
        <v>1773</v>
      </c>
      <c r="ELW3" s="2" t="s">
        <v>1519</v>
      </c>
      <c r="ELX3" s="2" t="s">
        <v>3408</v>
      </c>
      <c r="ELY3" s="2" t="s">
        <v>1205</v>
      </c>
      <c r="ELZ3" s="2" t="s">
        <v>2187</v>
      </c>
      <c r="EMA3" s="2" t="s">
        <v>1274</v>
      </c>
      <c r="EMB3" s="2" t="s">
        <v>1485</v>
      </c>
      <c r="EMC3" s="2" t="s">
        <v>892</v>
      </c>
      <c r="EMD3" s="2" t="s">
        <v>586</v>
      </c>
      <c r="EME3" s="2" t="s">
        <v>448</v>
      </c>
      <c r="EMF3" s="2" t="s">
        <v>1460</v>
      </c>
      <c r="EMG3" s="2" t="s">
        <v>2626</v>
      </c>
      <c r="EMH3" s="2" t="s">
        <v>1216</v>
      </c>
      <c r="EMI3" s="2" t="s">
        <v>4519</v>
      </c>
      <c r="EMJ3" s="2" t="s">
        <v>1552</v>
      </c>
      <c r="EMK3" s="2" t="s">
        <v>1984</v>
      </c>
      <c r="EML3" s="2" t="s">
        <v>2159</v>
      </c>
      <c r="EMM3" s="2" t="s">
        <v>2159</v>
      </c>
      <c r="EMN3" s="2" t="s">
        <v>2460</v>
      </c>
      <c r="EMO3" s="2" t="s">
        <v>2198</v>
      </c>
      <c r="EMP3" s="2" t="s">
        <v>1317</v>
      </c>
      <c r="EMQ3" s="2" t="s">
        <v>3592</v>
      </c>
      <c r="EMR3" s="2" t="s">
        <v>1233</v>
      </c>
      <c r="EMS3" s="2" t="s">
        <v>1703</v>
      </c>
      <c r="EMT3" s="2" t="s">
        <v>1863</v>
      </c>
      <c r="EMU3" s="2" t="s">
        <v>559</v>
      </c>
      <c r="EMV3" s="2" t="s">
        <v>309</v>
      </c>
      <c r="EMW3" s="2" t="s">
        <v>25</v>
      </c>
      <c r="EMX3" s="2" t="s">
        <v>714</v>
      </c>
      <c r="EMY3" s="2" t="s">
        <v>1247</v>
      </c>
      <c r="EMZ3" s="2" t="s">
        <v>1412</v>
      </c>
      <c r="ENA3" s="2" t="s">
        <v>181</v>
      </c>
      <c r="ENB3" s="2" t="s">
        <v>3408</v>
      </c>
      <c r="ENC3" s="2" t="s">
        <v>1606</v>
      </c>
      <c r="END3" s="2" t="s">
        <v>1256</v>
      </c>
      <c r="ENE3" s="2" t="s">
        <v>546</v>
      </c>
      <c r="ENF3" s="2" t="s">
        <v>2547</v>
      </c>
      <c r="ENG3" s="2" t="s">
        <v>991</v>
      </c>
      <c r="ENH3" s="2" t="s">
        <v>928</v>
      </c>
      <c r="ENI3" s="2" t="s">
        <v>1838</v>
      </c>
      <c r="ENJ3" s="2" t="s">
        <v>697</v>
      </c>
      <c r="ENK3" s="2" t="s">
        <v>74</v>
      </c>
      <c r="ENL3" s="2" t="s">
        <v>2364</v>
      </c>
      <c r="ENM3" s="2" t="s">
        <v>928</v>
      </c>
      <c r="ENN3" s="2" t="s">
        <v>2143</v>
      </c>
      <c r="ENO3" s="2" t="s">
        <v>1538</v>
      </c>
      <c r="ENP3" s="2" t="s">
        <v>1868</v>
      </c>
      <c r="ENQ3" s="2" t="s">
        <v>3578</v>
      </c>
      <c r="ENR3" s="2" t="s">
        <v>821</v>
      </c>
      <c r="ENS3" s="2" t="s">
        <v>1615</v>
      </c>
      <c r="ENT3" s="2" t="s">
        <v>1723</v>
      </c>
      <c r="ENU3" s="2" t="s">
        <v>1845</v>
      </c>
      <c r="ENV3" s="2" t="s">
        <v>2440</v>
      </c>
      <c r="ENW3" s="2" t="s">
        <v>1688</v>
      </c>
      <c r="ENX3" s="2" t="s">
        <v>3136</v>
      </c>
      <c r="ENY3" s="2" t="s">
        <v>1577</v>
      </c>
      <c r="ENZ3" s="2" t="s">
        <v>826</v>
      </c>
      <c r="EOA3" s="2" t="s">
        <v>821</v>
      </c>
      <c r="EOB3" s="2" t="s">
        <v>559</v>
      </c>
      <c r="EOC3" s="2" t="s">
        <v>1391</v>
      </c>
      <c r="EOD3" s="2" t="s">
        <v>2339</v>
      </c>
      <c r="EOE3" s="2" t="s">
        <v>1252</v>
      </c>
      <c r="EOF3" s="2" t="s">
        <v>515</v>
      </c>
      <c r="EOG3" s="2" t="s">
        <v>254</v>
      </c>
      <c r="EOH3" s="2" t="s">
        <v>1000</v>
      </c>
      <c r="EOI3" s="2" t="s">
        <v>1299</v>
      </c>
      <c r="EOJ3" s="2" t="s">
        <v>132</v>
      </c>
      <c r="EOK3" s="2" t="s">
        <v>108</v>
      </c>
      <c r="EOL3" s="2" t="s">
        <v>3335</v>
      </c>
      <c r="EOM3" s="2" t="s">
        <v>50</v>
      </c>
      <c r="EON3" s="2" t="s">
        <v>1744</v>
      </c>
      <c r="EOO3" s="2" t="s">
        <v>2526</v>
      </c>
      <c r="EOP3" s="2" t="s">
        <v>1398</v>
      </c>
      <c r="EOQ3" s="2" t="s">
        <v>2717</v>
      </c>
      <c r="EOR3" s="2" t="s">
        <v>907</v>
      </c>
      <c r="EOS3" s="2" t="s">
        <v>506</v>
      </c>
      <c r="EOT3" s="2" t="s">
        <v>1009</v>
      </c>
      <c r="EOU3" s="2" t="s">
        <v>1813</v>
      </c>
      <c r="EOV3" s="2" t="s">
        <v>5268</v>
      </c>
      <c r="EOW3" s="2" t="s">
        <v>2843</v>
      </c>
      <c r="EOX3" s="2" t="s">
        <v>2463</v>
      </c>
      <c r="EOY3" s="2" t="s">
        <v>1817</v>
      </c>
      <c r="EOZ3" s="2" t="s">
        <v>2100</v>
      </c>
      <c r="EPA3" s="2" t="s">
        <v>1847</v>
      </c>
      <c r="EPB3" s="2" t="s">
        <v>1628</v>
      </c>
      <c r="EPC3" s="2" t="s">
        <v>1868</v>
      </c>
      <c r="EPD3" s="2" t="s">
        <v>2264</v>
      </c>
      <c r="EPE3" s="2" t="s">
        <v>299</v>
      </c>
      <c r="EPF3" s="2" t="s">
        <v>1953</v>
      </c>
      <c r="EPG3" s="2" t="s">
        <v>3073</v>
      </c>
      <c r="EPH3" s="2" t="s">
        <v>1649</v>
      </c>
      <c r="EPI3" s="2" t="s">
        <v>220</v>
      </c>
      <c r="EPJ3" s="2" t="s">
        <v>4013</v>
      </c>
      <c r="EPK3" s="2" t="s">
        <v>4416</v>
      </c>
      <c r="EPL3" s="2" t="s">
        <v>3301</v>
      </c>
      <c r="EPM3" s="2" t="s">
        <v>2482</v>
      </c>
      <c r="EPN3" s="2" t="s">
        <v>438</v>
      </c>
      <c r="EPO3" s="2" t="s">
        <v>2492</v>
      </c>
      <c r="EPP3" s="2" t="s">
        <v>652</v>
      </c>
      <c r="EPQ3" s="2" t="s">
        <v>1968</v>
      </c>
      <c r="EPR3" s="2" t="s">
        <v>729</v>
      </c>
      <c r="EPS3" s="2" t="s">
        <v>1823</v>
      </c>
      <c r="EPT3" s="2" t="s">
        <v>1794</v>
      </c>
      <c r="EPU3" s="2" t="s">
        <v>102</v>
      </c>
      <c r="EPV3" s="2" t="s">
        <v>3324</v>
      </c>
      <c r="EPW3" s="2" t="s">
        <v>1205</v>
      </c>
      <c r="EPX3" s="2" t="s">
        <v>1892</v>
      </c>
      <c r="EPY3" s="2" t="s">
        <v>1628</v>
      </c>
      <c r="EPZ3" s="2" t="s">
        <v>386</v>
      </c>
      <c r="EQA3" s="2" t="s">
        <v>1996</v>
      </c>
      <c r="EQB3" s="2" t="s">
        <v>2932</v>
      </c>
      <c r="EQC3" s="2" t="s">
        <v>1014</v>
      </c>
      <c r="EQD3" s="2" t="s">
        <v>2352</v>
      </c>
      <c r="EQE3" s="2" t="s">
        <v>2915</v>
      </c>
      <c r="EQF3" s="2" t="s">
        <v>1847</v>
      </c>
      <c r="EQG3" s="2" t="s">
        <v>1460</v>
      </c>
      <c r="EQH3" s="2" t="s">
        <v>606</v>
      </c>
      <c r="EQI3" s="2" t="s">
        <v>2297</v>
      </c>
      <c r="EQJ3" s="2" t="s">
        <v>697</v>
      </c>
      <c r="EQK3" s="2" t="s">
        <v>125</v>
      </c>
      <c r="EQL3" s="2" t="s">
        <v>1773</v>
      </c>
      <c r="EQM3" s="2" t="s">
        <v>1061</v>
      </c>
      <c r="EQN3" s="2" t="s">
        <v>2923</v>
      </c>
      <c r="EQO3" s="2" t="s">
        <v>3177</v>
      </c>
      <c r="EQP3" s="2" t="s">
        <v>950</v>
      </c>
      <c r="EQQ3" s="2" t="s">
        <v>572</v>
      </c>
      <c r="EQR3" s="2" t="s">
        <v>1564</v>
      </c>
      <c r="EQS3" s="2" t="s">
        <v>466</v>
      </c>
      <c r="EQT3" s="2" t="s">
        <v>2107</v>
      </c>
      <c r="EQU3" s="2" t="s">
        <v>1242</v>
      </c>
      <c r="EQV3" s="2" t="s">
        <v>1235</v>
      </c>
      <c r="EQW3" s="2" t="s">
        <v>1509</v>
      </c>
      <c r="EQX3" s="2" t="s">
        <v>411</v>
      </c>
      <c r="EQY3" s="2" t="s">
        <v>3443</v>
      </c>
      <c r="EQZ3" s="2" t="s">
        <v>3335</v>
      </c>
      <c r="ERA3" s="2" t="s">
        <v>1588</v>
      </c>
      <c r="ERB3" s="2" t="s">
        <v>3301</v>
      </c>
      <c r="ERC3" s="2" t="s">
        <v>1968</v>
      </c>
      <c r="ERD3" s="2" t="s">
        <v>1437</v>
      </c>
      <c r="ERE3" s="2" t="s">
        <v>1628</v>
      </c>
      <c r="ERF3" s="2" t="s">
        <v>2744</v>
      </c>
      <c r="ERG3" s="2" t="s">
        <v>299</v>
      </c>
      <c r="ERH3" s="2" t="s">
        <v>2512</v>
      </c>
      <c r="ERI3" s="2" t="s">
        <v>1269</v>
      </c>
      <c r="ERJ3" s="2" t="s">
        <v>2616</v>
      </c>
      <c r="ERK3" s="2" t="s">
        <v>329</v>
      </c>
      <c r="ERL3" s="2" t="s">
        <v>2616</v>
      </c>
      <c r="ERM3" s="2" t="s">
        <v>1524</v>
      </c>
      <c r="ERN3" s="2" t="s">
        <v>2644</v>
      </c>
      <c r="ERO3" s="2" t="s">
        <v>65</v>
      </c>
      <c r="ERP3" s="2" t="s">
        <v>1172</v>
      </c>
      <c r="ERQ3" s="2" t="s">
        <v>796</v>
      </c>
      <c r="ERR3" s="2" t="s">
        <v>197</v>
      </c>
      <c r="ERS3" s="2" t="s">
        <v>1828</v>
      </c>
      <c r="ERT3" s="2" t="s">
        <v>1087</v>
      </c>
      <c r="ERU3" s="2" t="s">
        <v>102</v>
      </c>
      <c r="ERV3" s="2" t="s">
        <v>5076</v>
      </c>
      <c r="ERW3" s="2" t="s">
        <v>717</v>
      </c>
      <c r="ERX3" s="2" t="s">
        <v>244</v>
      </c>
      <c r="ERY3" s="2" t="s">
        <v>3445</v>
      </c>
      <c r="ERZ3" s="2" t="s">
        <v>902</v>
      </c>
      <c r="ESA3" s="2" t="s">
        <v>208</v>
      </c>
      <c r="ESB3" s="2" t="s">
        <v>1762</v>
      </c>
      <c r="ESC3" s="2" t="s">
        <v>1304</v>
      </c>
      <c r="ESD3" s="2" t="s">
        <v>15</v>
      </c>
      <c r="ESE3" s="2" t="s">
        <v>1274</v>
      </c>
      <c r="ESF3" s="2" t="s">
        <v>1229</v>
      </c>
      <c r="ESG3" s="2" t="s">
        <v>945</v>
      </c>
      <c r="ESH3" s="2" t="s">
        <v>2708</v>
      </c>
      <c r="ESI3" s="2" t="s">
        <v>3445</v>
      </c>
      <c r="ESJ3" s="2" t="s">
        <v>2969</v>
      </c>
      <c r="ESK3" s="2" t="s">
        <v>1058</v>
      </c>
      <c r="ESL3" s="2" t="s">
        <v>877</v>
      </c>
      <c r="ESM3" s="2" t="s">
        <v>1699</v>
      </c>
      <c r="ESN3" s="2" t="s">
        <v>717</v>
      </c>
      <c r="ESO3" s="2" t="s">
        <v>92</v>
      </c>
      <c r="ESP3" s="2" t="s">
        <v>1194</v>
      </c>
      <c r="ESQ3" s="2" t="s">
        <v>1499</v>
      </c>
      <c r="ESR3" s="2" t="s">
        <v>1443</v>
      </c>
      <c r="ESS3" s="2" t="s">
        <v>2198</v>
      </c>
      <c r="EST3" s="2" t="s">
        <v>2623</v>
      </c>
      <c r="ESU3" s="2" t="s">
        <v>1368</v>
      </c>
      <c r="ESV3" s="2" t="s">
        <v>4416</v>
      </c>
      <c r="ESW3" s="2" t="s">
        <v>2400</v>
      </c>
      <c r="ESX3" s="2" t="s">
        <v>486</v>
      </c>
      <c r="ESY3" s="2" t="s">
        <v>2609</v>
      </c>
      <c r="ESZ3" s="2" t="s">
        <v>1090</v>
      </c>
      <c r="ETA3" s="2" t="s">
        <v>3568</v>
      </c>
      <c r="ETB3" s="2" t="s">
        <v>1828</v>
      </c>
      <c r="ETC3" s="2" t="s">
        <v>1781</v>
      </c>
      <c r="ETD3" s="2" t="s">
        <v>1014</v>
      </c>
      <c r="ETE3" s="2" t="s">
        <v>197</v>
      </c>
      <c r="ETF3" s="2" t="s">
        <v>1292</v>
      </c>
      <c r="ETG3" s="2" t="s">
        <v>586</v>
      </c>
      <c r="ETH3" s="2" t="s">
        <v>87</v>
      </c>
      <c r="ETI3" s="2" t="s">
        <v>1603</v>
      </c>
      <c r="ETJ3" s="2" t="s">
        <v>1210</v>
      </c>
      <c r="ETK3" s="2" t="s">
        <v>995</v>
      </c>
      <c r="ETL3" s="2" t="s">
        <v>1278</v>
      </c>
      <c r="ETM3" s="2" t="s">
        <v>1037</v>
      </c>
      <c r="ETN3" s="2" t="s">
        <v>559</v>
      </c>
      <c r="ETO3" s="2" t="s">
        <v>2153</v>
      </c>
      <c r="ETP3" s="2" t="s">
        <v>787</v>
      </c>
      <c r="ETQ3" s="2" t="s">
        <v>2198</v>
      </c>
      <c r="ETR3" s="2" t="s">
        <v>171</v>
      </c>
      <c r="ETS3" s="2" t="s">
        <v>1349</v>
      </c>
      <c r="ETT3" s="2" t="s">
        <v>3088</v>
      </c>
      <c r="ETU3" s="2" t="s">
        <v>1534</v>
      </c>
      <c r="ETV3" s="2" t="s">
        <v>857</v>
      </c>
      <c r="ETW3" s="2" t="s">
        <v>3294</v>
      </c>
      <c r="ETX3" s="2" t="s">
        <v>1095</v>
      </c>
      <c r="ETY3" s="2" t="s">
        <v>231</v>
      </c>
      <c r="ETZ3" s="2" t="s">
        <v>995</v>
      </c>
      <c r="EUA3" s="2" t="s">
        <v>314</v>
      </c>
      <c r="EUB3" s="2" t="s">
        <v>1868</v>
      </c>
      <c r="EUC3" s="2" t="s">
        <v>451</v>
      </c>
      <c r="EUD3" s="2" t="s">
        <v>1355</v>
      </c>
      <c r="EUE3" s="2" t="s">
        <v>294</v>
      </c>
      <c r="EUF3" s="2" t="s">
        <v>3521</v>
      </c>
      <c r="EUG3" s="2" t="s">
        <v>1524</v>
      </c>
      <c r="EUH3" s="2" t="s">
        <v>3603</v>
      </c>
      <c r="EUI3" s="2" t="s">
        <v>406</v>
      </c>
      <c r="EUJ3" s="2" t="s">
        <v>2708</v>
      </c>
      <c r="EUK3" s="2" t="s">
        <v>74</v>
      </c>
      <c r="EUL3" s="2" t="s">
        <v>3094</v>
      </c>
      <c r="EUM3" s="2" t="s">
        <v>594</v>
      </c>
      <c r="EUN3" s="2" t="s">
        <v>852</v>
      </c>
      <c r="EUO3" s="2" t="s">
        <v>3335</v>
      </c>
      <c r="EUP3" s="2" t="s">
        <v>6339</v>
      </c>
      <c r="EUQ3" s="2" t="s">
        <v>2806</v>
      </c>
      <c r="EUR3" s="2" t="s">
        <v>546</v>
      </c>
      <c r="EUS3" s="2" t="s">
        <v>1342</v>
      </c>
      <c r="EUT3" s="2" t="s">
        <v>2768</v>
      </c>
      <c r="EUU3" s="2" t="s">
        <v>867</v>
      </c>
      <c r="EUV3" s="2" t="s">
        <v>3069</v>
      </c>
      <c r="EUW3" s="2" t="s">
        <v>1242</v>
      </c>
      <c r="EUX3" s="2" t="s">
        <v>1210</v>
      </c>
      <c r="EUY3" s="2" t="s">
        <v>1338</v>
      </c>
      <c r="EUZ3" s="2" t="s">
        <v>4603</v>
      </c>
      <c r="EVA3" s="2" t="s">
        <v>2067</v>
      </c>
      <c r="EVB3" s="2" t="s">
        <v>677</v>
      </c>
      <c r="EVC3" s="2" t="s">
        <v>640</v>
      </c>
      <c r="EVD3" s="2" t="s">
        <v>2213</v>
      </c>
      <c r="EVE3" s="2" t="s">
        <v>995</v>
      </c>
      <c r="EVF3" s="2" t="s">
        <v>1304</v>
      </c>
      <c r="EVG3" s="2" t="s">
        <v>520</v>
      </c>
      <c r="EVH3" s="2" t="s">
        <v>1756</v>
      </c>
      <c r="EVI3" s="2" t="s">
        <v>1908</v>
      </c>
      <c r="EVJ3" s="2" t="s">
        <v>2677</v>
      </c>
      <c r="EVK3" s="2" t="s">
        <v>1224</v>
      </c>
      <c r="EVL3" s="2" t="s">
        <v>1398</v>
      </c>
      <c r="EVM3" s="2" t="s">
        <v>2717</v>
      </c>
      <c r="EVN3" s="2" t="s">
        <v>1756</v>
      </c>
      <c r="EVO3" s="2" t="s">
        <v>551</v>
      </c>
      <c r="EVP3" s="2" t="s">
        <v>181</v>
      </c>
      <c r="EVQ3" s="2" t="s">
        <v>3284</v>
      </c>
      <c r="EVR3" s="2" t="s">
        <v>1781</v>
      </c>
      <c r="EVS3" s="2" t="s">
        <v>1322</v>
      </c>
      <c r="EVT3" s="2" t="s">
        <v>2107</v>
      </c>
      <c r="EVU3" s="2" t="s">
        <v>1000</v>
      </c>
      <c r="EVV3" s="2" t="s">
        <v>628</v>
      </c>
      <c r="EVW3" s="2" t="s">
        <v>1210</v>
      </c>
      <c r="EVX3" s="2" t="s">
        <v>1058</v>
      </c>
      <c r="EVY3" s="2" t="s">
        <v>2213</v>
      </c>
      <c r="EVZ3" s="2" t="s">
        <v>852</v>
      </c>
      <c r="EWA3" s="2" t="s">
        <v>1256</v>
      </c>
      <c r="EWB3" s="2" t="s">
        <v>750</v>
      </c>
      <c r="EWC3" s="2" t="s">
        <v>1256</v>
      </c>
      <c r="EWD3" s="2" t="s">
        <v>1474</v>
      </c>
      <c r="EWE3" s="2" t="s">
        <v>3085</v>
      </c>
      <c r="EWF3" s="2" t="s">
        <v>1723</v>
      </c>
      <c r="EWG3" s="2" t="s">
        <v>461</v>
      </c>
      <c r="EWH3" s="2" t="s">
        <v>342</v>
      </c>
      <c r="EWI3" s="2" t="s">
        <v>334</v>
      </c>
      <c r="EWJ3" s="2" t="s">
        <v>257</v>
      </c>
      <c r="EWK3" s="2" t="s">
        <v>1892</v>
      </c>
      <c r="EWL3" s="2" t="s">
        <v>525</v>
      </c>
      <c r="EWM3" s="2" t="s">
        <v>1278</v>
      </c>
      <c r="EWN3" s="2" t="s">
        <v>108</v>
      </c>
      <c r="EWO3" s="2" t="s">
        <v>839</v>
      </c>
      <c r="EWP3" s="2" t="s">
        <v>3085</v>
      </c>
      <c r="EWQ3" s="2" t="s">
        <v>2198</v>
      </c>
      <c r="EWR3" s="2" t="s">
        <v>1064</v>
      </c>
      <c r="EWS3" s="2" t="s">
        <v>1338</v>
      </c>
      <c r="EWT3" s="2" t="s">
        <v>1606</v>
      </c>
      <c r="EWU3" s="2" t="s">
        <v>628</v>
      </c>
      <c r="EWV3" s="2" t="s">
        <v>1482</v>
      </c>
      <c r="EWW3" s="2" t="s">
        <v>381</v>
      </c>
      <c r="EWX3" s="2" t="s">
        <v>880</v>
      </c>
      <c r="EWY3" s="2" t="s">
        <v>1368</v>
      </c>
      <c r="EWZ3" s="2" t="s">
        <v>309</v>
      </c>
      <c r="EXA3" s="2" t="s">
        <v>2923</v>
      </c>
      <c r="EXB3" s="2" t="s">
        <v>704</v>
      </c>
      <c r="EXC3" s="2" t="s">
        <v>448</v>
      </c>
      <c r="EXD3" s="2" t="s">
        <v>1628</v>
      </c>
      <c r="EXE3" s="2" t="s">
        <v>2320</v>
      </c>
      <c r="EXF3" s="2" t="s">
        <v>1474</v>
      </c>
      <c r="EXG3" s="2" t="s">
        <v>931</v>
      </c>
      <c r="EXH3" s="2" t="s">
        <v>1974</v>
      </c>
      <c r="EXI3" s="2" t="s">
        <v>65</v>
      </c>
      <c r="EXJ3" s="2" t="s">
        <v>532</v>
      </c>
      <c r="EXK3" s="2" t="s">
        <v>506</v>
      </c>
      <c r="EXL3" s="2" t="s">
        <v>3603</v>
      </c>
      <c r="EXM3" s="2" t="s">
        <v>1368</v>
      </c>
      <c r="EXN3" s="2" t="s">
        <v>176</v>
      </c>
      <c r="EXO3" s="2" t="s">
        <v>1703</v>
      </c>
      <c r="EXP3" s="2" t="s">
        <v>370</v>
      </c>
      <c r="EXQ3" s="2" t="s">
        <v>406</v>
      </c>
      <c r="EXR3" s="2" t="s">
        <v>1312</v>
      </c>
      <c r="EXS3" s="2" t="s">
        <v>314</v>
      </c>
      <c r="EXT3" s="2" t="s">
        <v>617</v>
      </c>
      <c r="EXU3" s="2" t="s">
        <v>491</v>
      </c>
      <c r="EXV3" s="2" t="s">
        <v>1762</v>
      </c>
      <c r="EXW3" s="2" t="s">
        <v>1632</v>
      </c>
      <c r="EXX3" s="2" t="s">
        <v>2599</v>
      </c>
      <c r="EXY3" s="2" t="s">
        <v>370</v>
      </c>
      <c r="EXZ3" s="2" t="s">
        <v>1443</v>
      </c>
      <c r="EYA3" s="2" t="s">
        <v>3408</v>
      </c>
      <c r="EYB3" s="2" t="s">
        <v>2708</v>
      </c>
      <c r="EYC3" s="2" t="s">
        <v>1505</v>
      </c>
      <c r="EYD3" s="2" t="s">
        <v>1361</v>
      </c>
      <c r="EYE3" s="2" t="s">
        <v>1307</v>
      </c>
      <c r="EYF3" s="2" t="s">
        <v>738</v>
      </c>
      <c r="EYG3" s="2" t="s">
        <v>1058</v>
      </c>
      <c r="EYH3" s="2" t="s">
        <v>3331</v>
      </c>
      <c r="EYI3" s="2" t="s">
        <v>1628</v>
      </c>
      <c r="EYJ3" s="2" t="s">
        <v>2578</v>
      </c>
      <c r="EYK3" s="2" t="s">
        <v>125</v>
      </c>
      <c r="EYL3" s="2" t="s">
        <v>3369</v>
      </c>
      <c r="EYM3" s="2" t="s">
        <v>1485</v>
      </c>
      <c r="EYN3" s="2" t="s">
        <v>1781</v>
      </c>
      <c r="EYO3" s="2" t="s">
        <v>132</v>
      </c>
      <c r="EYP3" s="2" t="s">
        <v>845</v>
      </c>
      <c r="EYQ3" s="2" t="s">
        <v>1172</v>
      </c>
      <c r="EYR3" s="2" t="s">
        <v>1703</v>
      </c>
      <c r="EYS3" s="2" t="s">
        <v>614</v>
      </c>
      <c r="EYT3" s="2" t="s">
        <v>1588</v>
      </c>
      <c r="EYU3" s="2" t="s">
        <v>2440</v>
      </c>
      <c r="EYV3" s="2" t="s">
        <v>5268</v>
      </c>
      <c r="EYW3" s="2" t="s">
        <v>461</v>
      </c>
      <c r="EYX3" s="2" t="s">
        <v>1714</v>
      </c>
      <c r="EYY3" s="2" t="s">
        <v>15</v>
      </c>
      <c r="EYZ3" s="2" t="s">
        <v>1009</v>
      </c>
      <c r="EZA3" s="2" t="s">
        <v>1252</v>
      </c>
      <c r="EZB3" s="2" t="s">
        <v>3177</v>
      </c>
      <c r="EZC3" s="2" t="s">
        <v>1756</v>
      </c>
      <c r="EZD3" s="2" t="s">
        <v>1194</v>
      </c>
      <c r="EZE3" s="2" t="s">
        <v>1892</v>
      </c>
      <c r="EZF3" s="2" t="s">
        <v>2258</v>
      </c>
      <c r="EZG3" s="2" t="s">
        <v>689</v>
      </c>
      <c r="EZH3" s="2" t="s">
        <v>907</v>
      </c>
      <c r="EZI3" s="2" t="s">
        <v>663</v>
      </c>
      <c r="EZJ3" s="2" t="s">
        <v>743</v>
      </c>
      <c r="EZK3" s="2" t="s">
        <v>1229</v>
      </c>
      <c r="EZL3" s="2" t="s">
        <v>2626</v>
      </c>
      <c r="EZM3" s="2" t="s">
        <v>2344</v>
      </c>
      <c r="EZN3" s="2" t="s">
        <v>1773</v>
      </c>
      <c r="EZO3" s="2" t="s">
        <v>2632</v>
      </c>
      <c r="EZP3" s="2" t="s">
        <v>3578</v>
      </c>
      <c r="EZQ3" s="2" t="s">
        <v>921</v>
      </c>
      <c r="EZR3" s="2" t="s">
        <v>950</v>
      </c>
      <c r="EZS3" s="2" t="s">
        <v>684</v>
      </c>
      <c r="EZT3" s="2" t="s">
        <v>411</v>
      </c>
      <c r="EZU3" s="2" t="s">
        <v>1216</v>
      </c>
      <c r="EZV3" s="2" t="s">
        <v>3324</v>
      </c>
      <c r="EZW3" s="2" t="s">
        <v>885</v>
      </c>
      <c r="EZX3" s="2" t="s">
        <v>2609</v>
      </c>
      <c r="EZY3" s="2" t="s">
        <v>360</v>
      </c>
      <c r="EZZ3" s="2" t="s">
        <v>114</v>
      </c>
      <c r="FAA3" s="2" t="s">
        <v>92</v>
      </c>
      <c r="FAB3" s="2" t="s">
        <v>2218</v>
      </c>
      <c r="FAC3" s="2" t="s">
        <v>1374</v>
      </c>
      <c r="FAD3" s="2" t="s">
        <v>466</v>
      </c>
      <c r="FAE3" s="2" t="s">
        <v>845</v>
      </c>
      <c r="FAF3" s="2" t="s">
        <v>591</v>
      </c>
      <c r="FAG3" s="2" t="s">
        <v>3359</v>
      </c>
      <c r="FAH3" s="2" t="s">
        <v>921</v>
      </c>
      <c r="FAI3" s="2" t="s">
        <v>1004</v>
      </c>
      <c r="FAJ3" s="2" t="s">
        <v>1064</v>
      </c>
      <c r="FAK3" s="2" t="s">
        <v>481</v>
      </c>
      <c r="FAL3" s="2" t="s">
        <v>1703</v>
      </c>
      <c r="FAM3" s="2" t="s">
        <v>564</v>
      </c>
      <c r="FAN3" s="2" t="s">
        <v>936</v>
      </c>
      <c r="FAO3" s="2" t="s">
        <v>1229</v>
      </c>
      <c r="FAP3" s="2" t="s">
        <v>2768</v>
      </c>
      <c r="FAQ3" s="2" t="s">
        <v>1714</v>
      </c>
      <c r="FAR3" s="2" t="s">
        <v>2884</v>
      </c>
      <c r="FAS3" s="2" t="s">
        <v>171</v>
      </c>
      <c r="FAT3" s="2" t="s">
        <v>2425</v>
      </c>
      <c r="FAU3" s="2" t="s">
        <v>1615</v>
      </c>
      <c r="FAV3" s="2" t="s">
        <v>2457</v>
      </c>
      <c r="FAW3" s="2" t="s">
        <v>877</v>
      </c>
      <c r="FAX3" s="2" t="s">
        <v>1703</v>
      </c>
      <c r="FAY3" s="2" t="s">
        <v>1304</v>
      </c>
      <c r="FAZ3" s="2" t="s">
        <v>1138</v>
      </c>
      <c r="FBA3" s="2" t="s">
        <v>137</v>
      </c>
      <c r="FBB3" s="2" t="s">
        <v>1756</v>
      </c>
      <c r="FBC3" s="2" t="s">
        <v>928</v>
      </c>
      <c r="FBD3" s="2" t="s">
        <v>125</v>
      </c>
      <c r="FBE3" s="2" t="s">
        <v>1095</v>
      </c>
      <c r="FBF3" s="2" t="s">
        <v>1312</v>
      </c>
      <c r="FBG3" s="2" t="s">
        <v>1014</v>
      </c>
      <c r="FBH3" s="2" t="s">
        <v>370</v>
      </c>
      <c r="FBI3" s="2" t="s">
        <v>1988</v>
      </c>
      <c r="FBJ3" s="2" t="s">
        <v>1009</v>
      </c>
      <c r="FBK3" s="2" t="s">
        <v>1708</v>
      </c>
      <c r="FBL3" s="2" t="s">
        <v>1541</v>
      </c>
      <c r="FBM3" s="2" t="s">
        <v>813</v>
      </c>
      <c r="FBN3" s="2" t="s">
        <v>2512</v>
      </c>
      <c r="FBO3" s="2" t="s">
        <v>3294</v>
      </c>
      <c r="FBP3" s="2" t="s">
        <v>1953</v>
      </c>
      <c r="FBQ3" s="2" t="s">
        <v>1191</v>
      </c>
      <c r="FBR3" s="2" t="s">
        <v>2198</v>
      </c>
      <c r="FBS3" s="2" t="s">
        <v>3568</v>
      </c>
      <c r="FBT3" s="2" t="s">
        <v>4975</v>
      </c>
      <c r="FBU3" s="2" t="s">
        <v>1699</v>
      </c>
      <c r="FBV3" s="2" t="s">
        <v>2416</v>
      </c>
      <c r="FBW3" s="2" t="s">
        <v>1817</v>
      </c>
      <c r="FBX3" s="2" t="s">
        <v>936</v>
      </c>
      <c r="FBY3" s="2" t="s">
        <v>546</v>
      </c>
      <c r="FBZ3" s="2" t="s">
        <v>2616</v>
      </c>
      <c r="FCA3" s="2" t="s">
        <v>1247</v>
      </c>
      <c r="FCB3" s="2" t="s">
        <v>2492</v>
      </c>
      <c r="FCC3" s="2" t="s">
        <v>181</v>
      </c>
      <c r="FCD3" s="2" t="s">
        <v>680</v>
      </c>
      <c r="FCE3" s="2" t="s">
        <v>2626</v>
      </c>
      <c r="FCF3" s="2" t="s">
        <v>249</v>
      </c>
      <c r="FCG3" s="2" t="s">
        <v>365</v>
      </c>
      <c r="FCH3" s="2" t="s">
        <v>1652</v>
      </c>
      <c r="FCI3" s="2" t="s">
        <v>1756</v>
      </c>
      <c r="FCJ3" s="2" t="s">
        <v>152</v>
      </c>
      <c r="FCK3" s="2" t="s">
        <v>171</v>
      </c>
      <c r="FCL3" s="2" t="s">
        <v>56</v>
      </c>
      <c r="FCM3" s="2" t="s">
        <v>3445</v>
      </c>
      <c r="FCN3" s="2" t="s">
        <v>1931</v>
      </c>
      <c r="FCO3" s="2" t="s">
        <v>2644</v>
      </c>
      <c r="FCP3" s="2" t="s">
        <v>1149</v>
      </c>
      <c r="FCQ3" s="2" t="s">
        <v>2520</v>
      </c>
      <c r="FCR3" s="2" t="s">
        <v>448</v>
      </c>
      <c r="FCS3" s="2" t="s">
        <v>1017</v>
      </c>
      <c r="FCT3" s="2" t="s">
        <v>289</v>
      </c>
      <c r="FCU3" s="2" t="s">
        <v>2482</v>
      </c>
      <c r="FCV3" s="2" t="s">
        <v>2768</v>
      </c>
      <c r="FCW3" s="2" t="s">
        <v>1672</v>
      </c>
      <c r="FCX3" s="2" t="s">
        <v>1656</v>
      </c>
      <c r="FCY3" s="2" t="s">
        <v>877</v>
      </c>
      <c r="FCZ3" s="2" t="s">
        <v>1391</v>
      </c>
      <c r="FDA3" s="2" t="s">
        <v>1652</v>
      </c>
      <c r="FDB3" s="2" t="s">
        <v>309</v>
      </c>
      <c r="FDC3" s="2" t="s">
        <v>4644</v>
      </c>
      <c r="FDD3" s="2" t="s">
        <v>1637</v>
      </c>
      <c r="FDE3" s="2" t="s">
        <v>1194</v>
      </c>
      <c r="FDF3" s="2" t="s">
        <v>203</v>
      </c>
      <c r="FDG3" s="2" t="s">
        <v>1000</v>
      </c>
      <c r="FDH3" s="2" t="s">
        <v>603</v>
      </c>
      <c r="FDI3" s="2" t="s">
        <v>635</v>
      </c>
      <c r="FDJ3" s="2" t="s">
        <v>714</v>
      </c>
      <c r="FDK3" s="2" t="s">
        <v>1361</v>
      </c>
      <c r="FDL3" s="2" t="s">
        <v>2460</v>
      </c>
      <c r="FDM3" s="2" t="s">
        <v>2073</v>
      </c>
      <c r="FDN3" s="2" t="s">
        <v>729</v>
      </c>
      <c r="FDO3" s="2" t="s">
        <v>3088</v>
      </c>
      <c r="FDP3" s="2" t="s">
        <v>1037</v>
      </c>
      <c r="FDQ3" s="2" t="s">
        <v>1368</v>
      </c>
      <c r="FDR3" s="2" t="s">
        <v>1082</v>
      </c>
      <c r="FDS3" s="2" t="s">
        <v>694</v>
      </c>
      <c r="FDT3" s="2" t="s">
        <v>1329</v>
      </c>
      <c r="FDU3" s="2" t="s">
        <v>2258</v>
      </c>
      <c r="FDV3" s="2" t="s">
        <v>663</v>
      </c>
      <c r="FDW3" s="2" t="s">
        <v>1887</v>
      </c>
      <c r="FDX3" s="2" t="s">
        <v>299</v>
      </c>
      <c r="FDY3" s="2" t="s">
        <v>1680</v>
      </c>
      <c r="FDZ3" s="2" t="s">
        <v>1205</v>
      </c>
      <c r="FEA3" s="2" t="s">
        <v>787</v>
      </c>
      <c r="FEB3" s="2" t="s">
        <v>428</v>
      </c>
      <c r="FEC3" s="2" t="s">
        <v>6339</v>
      </c>
      <c r="FED3" s="2" t="s">
        <v>1908</v>
      </c>
      <c r="FEE3" s="2" t="s">
        <v>1108</v>
      </c>
      <c r="FEF3" s="2" t="s">
        <v>769</v>
      </c>
      <c r="FEG3" s="2" t="s">
        <v>1183</v>
      </c>
      <c r="FEH3" s="2" t="s">
        <v>74</v>
      </c>
      <c r="FEI3" s="2" t="s">
        <v>1499</v>
      </c>
      <c r="FEJ3" s="2" t="s">
        <v>2756</v>
      </c>
      <c r="FEK3" s="2" t="s">
        <v>244</v>
      </c>
      <c r="FEL3" s="2" t="s">
        <v>2153</v>
      </c>
      <c r="FEM3" s="2" t="s">
        <v>647</v>
      </c>
      <c r="FEN3" s="2" t="s">
        <v>1603</v>
      </c>
      <c r="FEO3" s="2" t="s">
        <v>4574</v>
      </c>
      <c r="FEP3" s="2" t="s">
        <v>1847</v>
      </c>
      <c r="FEQ3" s="2" t="s">
        <v>2400</v>
      </c>
      <c r="FER3" s="2" t="s">
        <v>1226</v>
      </c>
      <c r="FES3" s="2" t="s">
        <v>375</v>
      </c>
      <c r="FET3" s="2" t="s">
        <v>1205</v>
      </c>
      <c r="FEU3" s="2" t="s">
        <v>2463</v>
      </c>
      <c r="FEV3" s="2" t="s">
        <v>769</v>
      </c>
      <c r="FEW3" s="2" t="s">
        <v>907</v>
      </c>
      <c r="FEX3" s="2" t="s">
        <v>309</v>
      </c>
      <c r="FEY3" s="2" t="s">
        <v>15</v>
      </c>
      <c r="FEZ3" s="2" t="s">
        <v>1017</v>
      </c>
      <c r="FFA3" s="2" t="s">
        <v>2932</v>
      </c>
      <c r="FFB3" s="2" t="s">
        <v>3150</v>
      </c>
      <c r="FFC3" s="2" t="s">
        <v>1968</v>
      </c>
      <c r="FFD3" s="2" t="s">
        <v>3150</v>
      </c>
      <c r="FFE3" s="2" t="s">
        <v>1247</v>
      </c>
      <c r="FFF3" s="2" t="s">
        <v>1652</v>
      </c>
      <c r="FFG3" s="2" t="s">
        <v>309</v>
      </c>
      <c r="FFH3" s="2" t="s">
        <v>4975</v>
      </c>
      <c r="FFI3" s="2" t="s">
        <v>481</v>
      </c>
      <c r="FFJ3" s="2" t="s">
        <v>1950</v>
      </c>
      <c r="FFK3" s="2" t="s">
        <v>4644</v>
      </c>
      <c r="FFL3" s="2" t="s">
        <v>652</v>
      </c>
      <c r="FFM3" s="2" t="s">
        <v>1524</v>
      </c>
      <c r="FFN3" s="2" t="s">
        <v>2915</v>
      </c>
      <c r="FFO3" s="2" t="s">
        <v>1926</v>
      </c>
      <c r="FFP3" s="2" t="s">
        <v>2153</v>
      </c>
      <c r="FFQ3" s="2" t="s">
        <v>1603</v>
      </c>
      <c r="FFR3" s="2" t="s">
        <v>2609</v>
      </c>
      <c r="FFS3" s="2" t="s">
        <v>620</v>
      </c>
      <c r="FFT3" s="2" t="s">
        <v>1680</v>
      </c>
      <c r="FFU3" s="2" t="s">
        <v>2238</v>
      </c>
      <c r="FFV3" s="2" t="s">
        <v>928</v>
      </c>
      <c r="FFW3" s="2" t="s">
        <v>899</v>
      </c>
      <c r="FFX3" s="2" t="s">
        <v>2138</v>
      </c>
      <c r="FFY3" s="2" t="s">
        <v>864</v>
      </c>
      <c r="FFZ3" s="2" t="s">
        <v>1283</v>
      </c>
      <c r="FGA3" s="2" t="s">
        <v>1126</v>
      </c>
      <c r="FGB3" s="2" t="s">
        <v>586</v>
      </c>
      <c r="FGC3" s="2" t="s">
        <v>594</v>
      </c>
      <c r="FGD3" s="2" t="s">
        <v>15</v>
      </c>
      <c r="FGE3" s="2" t="s">
        <v>3603</v>
      </c>
      <c r="FGF3" s="2" t="s">
        <v>1146</v>
      </c>
      <c r="FGG3" s="2" t="s">
        <v>1205</v>
      </c>
      <c r="FGH3" s="2" t="s">
        <v>902</v>
      </c>
      <c r="FGI3" s="2" t="s">
        <v>2806</v>
      </c>
      <c r="FGJ3" s="2" t="s">
        <v>714</v>
      </c>
      <c r="FGK3" s="2" t="s">
        <v>157</v>
      </c>
      <c r="FGL3" s="2" t="s">
        <v>769</v>
      </c>
      <c r="FGM3" s="2" t="s">
        <v>1090</v>
      </c>
      <c r="FGN3" s="2" t="s">
        <v>2843</v>
      </c>
      <c r="FGO3" s="2" t="s">
        <v>3324</v>
      </c>
      <c r="FGP3" s="2" t="s">
        <v>406</v>
      </c>
      <c r="FGQ3" s="2" t="s">
        <v>3331</v>
      </c>
      <c r="FGR3" s="2" t="s">
        <v>2609</v>
      </c>
      <c r="FGS3" s="2" t="s">
        <v>3251</v>
      </c>
      <c r="FGT3" s="2" t="s">
        <v>1317</v>
      </c>
      <c r="FGU3" s="2" t="s">
        <v>1355</v>
      </c>
      <c r="FGV3" s="2" t="s">
        <v>396</v>
      </c>
      <c r="FGW3" s="2" t="s">
        <v>1073</v>
      </c>
      <c r="FGX3" s="2" t="s">
        <v>2151</v>
      </c>
      <c r="FGY3" s="2" t="s">
        <v>451</v>
      </c>
      <c r="FGZ3" s="2" t="s">
        <v>1443</v>
      </c>
      <c r="FHA3" s="2" t="s">
        <v>3603</v>
      </c>
      <c r="FHB3" s="2" t="s">
        <v>438</v>
      </c>
      <c r="FHC3" s="2" t="s">
        <v>499</v>
      </c>
      <c r="FHD3" s="2" t="s">
        <v>294</v>
      </c>
      <c r="FHE3" s="2" t="s">
        <v>2222</v>
      </c>
      <c r="FHF3" s="2" t="s">
        <v>2695</v>
      </c>
      <c r="FHG3" s="2" t="s">
        <v>3926</v>
      </c>
      <c r="FHH3" s="2" t="s">
        <v>515</v>
      </c>
      <c r="FHI3" s="2" t="s">
        <v>556</v>
      </c>
      <c r="FHJ3" s="2" t="s">
        <v>347</v>
      </c>
      <c r="FHK3" s="2" t="s">
        <v>2603</v>
      </c>
      <c r="FHL3" s="2" t="s">
        <v>1380</v>
      </c>
      <c r="FHM3" s="2" t="s">
        <v>1077</v>
      </c>
      <c r="FHN3" s="2" t="s">
        <v>144</v>
      </c>
      <c r="FHO3" s="2" t="s">
        <v>931</v>
      </c>
      <c r="FHP3" s="2" t="s">
        <v>537</v>
      </c>
      <c r="FHQ3" s="2" t="s">
        <v>2138</v>
      </c>
      <c r="FHR3" s="2" t="s">
        <v>2457</v>
      </c>
      <c r="FHS3" s="2" t="s">
        <v>546</v>
      </c>
      <c r="FHT3" s="2" t="s">
        <v>2131</v>
      </c>
      <c r="FHU3" s="2" t="s">
        <v>309</v>
      </c>
      <c r="FHV3" s="2" t="s">
        <v>4644</v>
      </c>
      <c r="FHW3" s="2" t="s">
        <v>2980</v>
      </c>
      <c r="FHX3" s="2" t="s">
        <v>845</v>
      </c>
      <c r="FHY3" s="2" t="s">
        <v>3445</v>
      </c>
      <c r="FHZ3" s="2" t="s">
        <v>2141</v>
      </c>
      <c r="FIA3" s="2" t="s">
        <v>852</v>
      </c>
      <c r="FIB3" s="2" t="s">
        <v>1342</v>
      </c>
      <c r="FIC3" s="2" t="s">
        <v>852</v>
      </c>
      <c r="FID3" s="2" t="s">
        <v>1000</v>
      </c>
      <c r="FIE3" s="2" t="s">
        <v>1781</v>
      </c>
      <c r="FIF3" s="2" t="s">
        <v>614</v>
      </c>
      <c r="FIG3" s="2" t="s">
        <v>472</v>
      </c>
      <c r="FIH3" s="2" t="s">
        <v>611</v>
      </c>
      <c r="FII3" s="2" t="s">
        <v>102</v>
      </c>
      <c r="FIJ3" s="2" t="s">
        <v>577</v>
      </c>
      <c r="FIK3" s="2" t="s">
        <v>186</v>
      </c>
      <c r="FIL3" s="2" t="s">
        <v>670</v>
      </c>
      <c r="FIM3" s="2" t="s">
        <v>628</v>
      </c>
      <c r="FIN3" s="2" t="s">
        <v>1926</v>
      </c>
      <c r="FIO3" s="2" t="s">
        <v>2463</v>
      </c>
      <c r="FIP3" s="2" t="s">
        <v>491</v>
      </c>
      <c r="FIQ3" s="2" t="s">
        <v>2064</v>
      </c>
      <c r="FIR3" s="2" t="s">
        <v>166</v>
      </c>
      <c r="FIS3" s="2" t="s">
        <v>249</v>
      </c>
      <c r="FIT3" s="2" t="s">
        <v>2915</v>
      </c>
      <c r="FIU3" s="2" t="s">
        <v>1266</v>
      </c>
      <c r="FIV3" s="2" t="s">
        <v>1329</v>
      </c>
      <c r="FIW3" s="2" t="s">
        <v>208</v>
      </c>
      <c r="FIX3" s="2" t="s">
        <v>546</v>
      </c>
      <c r="FIY3" s="2" t="s">
        <v>1304</v>
      </c>
      <c r="FIZ3" s="2" t="s">
        <v>3150</v>
      </c>
      <c r="FJA3" s="2" t="s">
        <v>1863</v>
      </c>
      <c r="FJB3" s="2" t="s">
        <v>2187</v>
      </c>
      <c r="FJC3" s="2" t="s">
        <v>2662</v>
      </c>
      <c r="FJD3" s="2" t="s">
        <v>2530</v>
      </c>
      <c r="FJE3" s="2" t="s">
        <v>907</v>
      </c>
      <c r="FJF3" s="2" t="s">
        <v>899</v>
      </c>
      <c r="FJG3" s="2" t="s">
        <v>2339</v>
      </c>
      <c r="FJH3" s="2" t="s">
        <v>3474</v>
      </c>
      <c r="FJI3" s="2" t="s">
        <v>2492</v>
      </c>
      <c r="FJJ3" s="2" t="s">
        <v>3177</v>
      </c>
      <c r="FJK3" s="2" t="s">
        <v>1014</v>
      </c>
      <c r="FJL3" s="2" t="s">
        <v>2400</v>
      </c>
      <c r="FJM3" s="2" t="s">
        <v>1307</v>
      </c>
      <c r="FJN3" s="2" t="s">
        <v>3408</v>
      </c>
      <c r="FJO3" s="2" t="s">
        <v>1317</v>
      </c>
      <c r="FJP3" s="2" t="s">
        <v>1656</v>
      </c>
      <c r="FJQ3" s="2" t="s">
        <v>3136</v>
      </c>
      <c r="FJR3" s="2" t="s">
        <v>714</v>
      </c>
      <c r="FJS3" s="2" t="s">
        <v>1317</v>
      </c>
      <c r="FJT3" s="2" t="s">
        <v>1928</v>
      </c>
      <c r="FJU3" s="2" t="s">
        <v>2806</v>
      </c>
      <c r="FJV3" s="2" t="s">
        <v>3251</v>
      </c>
      <c r="FJW3" s="2" t="s">
        <v>572</v>
      </c>
      <c r="FJX3" s="2" t="s">
        <v>813</v>
      </c>
      <c r="FJY3" s="2" t="s">
        <v>1895</v>
      </c>
      <c r="FJZ3" s="2" t="s">
        <v>441</v>
      </c>
      <c r="FKA3" s="2" t="s">
        <v>847</v>
      </c>
      <c r="FKB3" s="2" t="s">
        <v>1430</v>
      </c>
      <c r="FKC3" s="2" t="s">
        <v>864</v>
      </c>
      <c r="FKD3" s="2" t="s">
        <v>2100</v>
      </c>
      <c r="FKE3" s="2" t="s">
        <v>1773</v>
      </c>
      <c r="FKF3" s="2" t="s">
        <v>1040</v>
      </c>
      <c r="FKG3" s="2" t="s">
        <v>918</v>
      </c>
      <c r="FKH3" s="2" t="s">
        <v>1283</v>
      </c>
      <c r="FKI3" s="2" t="s">
        <v>2138</v>
      </c>
      <c r="FKJ3" s="2" t="s">
        <v>1073</v>
      </c>
      <c r="FKK3" s="2" t="s">
        <v>1762</v>
      </c>
      <c r="FKL3" s="2" t="s">
        <v>1776</v>
      </c>
      <c r="FKM3" s="2" t="s">
        <v>1123</v>
      </c>
      <c r="FKN3" s="2" t="s">
        <v>324</v>
      </c>
      <c r="FKO3" s="2" t="s">
        <v>1259</v>
      </c>
      <c r="FKP3" s="2" t="s">
        <v>1104</v>
      </c>
      <c r="FKQ3" s="2" t="s">
        <v>520</v>
      </c>
      <c r="FKR3" s="2" t="s">
        <v>1229</v>
      </c>
      <c r="FKS3" s="2" t="s">
        <v>1569</v>
      </c>
      <c r="FKT3" s="2" t="s">
        <v>1823</v>
      </c>
      <c r="FKU3" s="2" t="s">
        <v>885</v>
      </c>
      <c r="FKV3" s="2" t="s">
        <v>1488</v>
      </c>
      <c r="FKW3" s="2" t="s">
        <v>1226</v>
      </c>
      <c r="FKX3" s="2" t="s">
        <v>2717</v>
      </c>
      <c r="FKY3" s="2" t="s">
        <v>1126</v>
      </c>
      <c r="FKZ3" s="2" t="s">
        <v>1126</v>
      </c>
      <c r="FLA3" s="2" t="s">
        <v>3251</v>
      </c>
      <c r="FLB3" s="2" t="s">
        <v>25</v>
      </c>
      <c r="FLC3" s="2" t="s">
        <v>389</v>
      </c>
      <c r="FLD3" s="2" t="s">
        <v>2234</v>
      </c>
      <c r="FLE3" s="2" t="s">
        <v>918</v>
      </c>
      <c r="FLF3" s="2" t="s">
        <v>166</v>
      </c>
      <c r="FLG3" s="2" t="s">
        <v>1979</v>
      </c>
      <c r="FLH3" s="2" t="s">
        <v>406</v>
      </c>
      <c r="FLI3" s="2" t="s">
        <v>635</v>
      </c>
      <c r="FLJ3" s="2" t="s">
        <v>5268</v>
      </c>
      <c r="FLK3" s="2" t="s">
        <v>2547</v>
      </c>
      <c r="FLL3" s="2" t="s">
        <v>1235</v>
      </c>
      <c r="FLM3" s="2" t="s">
        <v>2096</v>
      </c>
      <c r="FLN3" s="2" t="s">
        <v>92</v>
      </c>
      <c r="FLO3" s="2" t="s">
        <v>1895</v>
      </c>
      <c r="FLP3" s="2" t="s">
        <v>25</v>
      </c>
      <c r="FLQ3" s="2" t="s">
        <v>226</v>
      </c>
      <c r="FLR3" s="2" t="s">
        <v>2690</v>
      </c>
      <c r="FLS3" s="2" t="s">
        <v>2830</v>
      </c>
      <c r="FLT3" s="2" t="s">
        <v>2010</v>
      </c>
      <c r="FLU3" s="2" t="s">
        <v>1564</v>
      </c>
      <c r="FLV3" s="2" t="s">
        <v>1108</v>
      </c>
      <c r="FLW3" s="2" t="s">
        <v>2010</v>
      </c>
      <c r="FLX3" s="2" t="s">
        <v>4975</v>
      </c>
      <c r="FLY3" s="2" t="s">
        <v>1637</v>
      </c>
      <c r="FLZ3" s="2" t="s">
        <v>1355</v>
      </c>
      <c r="FMA3" s="2" t="s">
        <v>2708</v>
      </c>
      <c r="FMB3" s="2" t="s">
        <v>1412</v>
      </c>
      <c r="FMC3" s="2" t="s">
        <v>1355</v>
      </c>
      <c r="FMD3" s="2" t="s">
        <v>2010</v>
      </c>
      <c r="FME3" s="2" t="s">
        <v>5896</v>
      </c>
      <c r="FMF3" s="2" t="s">
        <v>515</v>
      </c>
      <c r="FMG3" s="2" t="s">
        <v>236</v>
      </c>
      <c r="FMH3" s="2" t="s">
        <v>772</v>
      </c>
      <c r="FMI3" s="2" t="s">
        <v>1529</v>
      </c>
      <c r="FMJ3" s="2" t="s">
        <v>880</v>
      </c>
      <c r="FMK3" s="2" t="s">
        <v>2440</v>
      </c>
      <c r="FML3" s="2" t="s">
        <v>1448</v>
      </c>
      <c r="FMM3" s="2" t="s">
        <v>1564</v>
      </c>
      <c r="FMN3" s="2" t="s">
        <v>1656</v>
      </c>
      <c r="FMO3" s="2" t="s">
        <v>1781</v>
      </c>
      <c r="FMP3" s="2" t="s">
        <v>2843</v>
      </c>
      <c r="FMQ3" s="2" t="s">
        <v>834</v>
      </c>
      <c r="FMR3" s="2" t="s">
        <v>2520</v>
      </c>
      <c r="FMS3" s="2" t="s">
        <v>717</v>
      </c>
      <c r="FMT3" s="2" t="s">
        <v>813</v>
      </c>
      <c r="FMU3" s="2" t="s">
        <v>1534</v>
      </c>
      <c r="FMV3" s="2" t="s">
        <v>2416</v>
      </c>
      <c r="FMW3" s="2" t="s">
        <v>186</v>
      </c>
      <c r="FMX3" s="2" t="s">
        <v>2623</v>
      </c>
      <c r="FMY3" s="2" t="s">
        <v>839</v>
      </c>
      <c r="FMZ3" s="2" t="s">
        <v>1859</v>
      </c>
      <c r="FNA3" s="2" t="s">
        <v>2283</v>
      </c>
      <c r="FNB3" s="2" t="s">
        <v>777</v>
      </c>
      <c r="FNC3" s="2" t="s">
        <v>1895</v>
      </c>
      <c r="FND3" s="2" t="s">
        <v>2632</v>
      </c>
      <c r="FNE3" s="2" t="s">
        <v>3177</v>
      </c>
      <c r="FNF3" s="2" t="s">
        <v>991</v>
      </c>
      <c r="FNG3" s="2" t="s">
        <v>1338</v>
      </c>
      <c r="FNH3" s="2" t="s">
        <v>2738</v>
      </c>
      <c r="FNI3" s="2" t="s">
        <v>1355</v>
      </c>
      <c r="FNJ3" s="2" t="s">
        <v>451</v>
      </c>
      <c r="FNK3" s="2" t="s">
        <v>137</v>
      </c>
      <c r="FNL3" s="2" t="s">
        <v>1259</v>
      </c>
      <c r="FNM3" s="2" t="s">
        <v>2677</v>
      </c>
      <c r="FNN3" s="2" t="s">
        <v>3603</v>
      </c>
      <c r="FNO3" s="2" t="s">
        <v>2708</v>
      </c>
      <c r="FNP3" s="2" t="s">
        <v>2138</v>
      </c>
      <c r="FNQ3" s="2" t="s">
        <v>826</v>
      </c>
      <c r="FNR3" s="2" t="s">
        <v>1252</v>
      </c>
      <c r="FNS3" s="2" t="s">
        <v>2768</v>
      </c>
      <c r="FNT3" s="2" t="s">
        <v>1191</v>
      </c>
      <c r="FNU3" s="2" t="s">
        <v>1781</v>
      </c>
      <c r="FNV3" s="2" t="s">
        <v>3301</v>
      </c>
      <c r="FNW3" s="2" t="s">
        <v>1188</v>
      </c>
      <c r="FNX3" s="2" t="s">
        <v>1953</v>
      </c>
      <c r="FNY3" s="2" t="s">
        <v>1149</v>
      </c>
      <c r="FNZ3" s="2" t="s">
        <v>857</v>
      </c>
      <c r="FOA3" s="2" t="s">
        <v>1040</v>
      </c>
      <c r="FOB3" s="2" t="s">
        <v>1283</v>
      </c>
      <c r="FOC3" s="2" t="s">
        <v>976</v>
      </c>
      <c r="FOD3" s="2" t="s">
        <v>2830</v>
      </c>
      <c r="FOE3" s="2" t="s">
        <v>2320</v>
      </c>
      <c r="FOF3" s="2" t="s">
        <v>1292</v>
      </c>
      <c r="FOG3" s="2" t="s">
        <v>132</v>
      </c>
      <c r="FOH3" s="2" t="s">
        <v>3073</v>
      </c>
      <c r="FOI3" s="2" t="s">
        <v>438</v>
      </c>
      <c r="FOJ3" s="2" t="s">
        <v>902</v>
      </c>
      <c r="FOK3" s="2" t="s">
        <v>1149</v>
      </c>
      <c r="FOL3" s="2" t="s">
        <v>729</v>
      </c>
      <c r="FOM3" s="2" t="s">
        <v>1794</v>
      </c>
      <c r="FON3" s="2" t="s">
        <v>2213</v>
      </c>
      <c r="FOO3" s="2" t="s">
        <v>2756</v>
      </c>
      <c r="FOP3" s="2" t="s">
        <v>3408</v>
      </c>
      <c r="FOQ3" s="2" t="s">
        <v>777</v>
      </c>
      <c r="FOR3" s="2" t="s">
        <v>714</v>
      </c>
      <c r="FOS3" s="2" t="s">
        <v>1529</v>
      </c>
      <c r="FOT3" s="2" t="s">
        <v>1014</v>
      </c>
      <c r="FOU3" s="2" t="s">
        <v>3699</v>
      </c>
      <c r="FOV3" s="2" t="s">
        <v>1398</v>
      </c>
      <c r="FOW3" s="2" t="s">
        <v>406</v>
      </c>
      <c r="FOX3" s="2" t="s">
        <v>918</v>
      </c>
      <c r="FOY3" s="2" t="s">
        <v>1577</v>
      </c>
      <c r="FOZ3" s="2" t="s">
        <v>1652</v>
      </c>
      <c r="FPA3" s="2" t="s">
        <v>2153</v>
      </c>
      <c r="FPB3" s="2" t="s">
        <v>3294</v>
      </c>
      <c r="FPC3" s="2" t="s">
        <v>1499</v>
      </c>
      <c r="FPD3" s="2" t="s">
        <v>1415</v>
      </c>
      <c r="FPE3" s="2" t="s">
        <v>803</v>
      </c>
      <c r="FPF3" s="2" t="s">
        <v>329</v>
      </c>
      <c r="FPG3" s="2" t="s">
        <v>157</v>
      </c>
      <c r="FPH3" s="2" t="s">
        <v>4519</v>
      </c>
      <c r="FPI3" s="2" t="s">
        <v>1138</v>
      </c>
      <c r="FPJ3" s="2" t="s">
        <v>1437</v>
      </c>
      <c r="FPK3" s="2" t="s">
        <v>125</v>
      </c>
      <c r="FPL3" s="2" t="s">
        <v>1034</v>
      </c>
      <c r="FPM3" s="2" t="s">
        <v>2222</v>
      </c>
      <c r="FPN3" s="2" t="s">
        <v>56</v>
      </c>
      <c r="FPO3" s="2" t="s">
        <v>3073</v>
      </c>
      <c r="FPP3" s="2" t="s">
        <v>1437</v>
      </c>
      <c r="FPQ3" s="2" t="s">
        <v>3136</v>
      </c>
      <c r="FPR3" s="2" t="s">
        <v>1401</v>
      </c>
      <c r="FPS3" s="2" t="s">
        <v>729</v>
      </c>
      <c r="FPT3" s="2" t="s">
        <v>4648</v>
      </c>
      <c r="FPU3" s="2" t="s">
        <v>466</v>
      </c>
      <c r="FPV3" s="2" t="s">
        <v>3136</v>
      </c>
      <c r="FPW3" s="2" t="s">
        <v>2512</v>
      </c>
      <c r="FPX3" s="2" t="s">
        <v>42</v>
      </c>
      <c r="FPY3" s="2" t="s">
        <v>1720</v>
      </c>
      <c r="FPZ3" s="2" t="s">
        <v>1979</v>
      </c>
      <c r="FQA3" s="2" t="s">
        <v>663</v>
      </c>
      <c r="FQB3" s="2" t="s">
        <v>3408</v>
      </c>
      <c r="FQC3" s="2" t="s">
        <v>968</v>
      </c>
      <c r="FQD3" s="2" t="s">
        <v>74</v>
      </c>
      <c r="FQE3" s="2" t="s">
        <v>1577</v>
      </c>
      <c r="FQF3" s="2" t="s">
        <v>1950</v>
      </c>
      <c r="FQG3" s="2" t="s">
        <v>995</v>
      </c>
      <c r="FQH3" s="2" t="s">
        <v>1082</v>
      </c>
      <c r="FQI3" s="2" t="s">
        <v>4511</v>
      </c>
      <c r="FQJ3" s="2" t="s">
        <v>357</v>
      </c>
      <c r="FQK3" s="2" t="s">
        <v>74</v>
      </c>
      <c r="FQL3" s="2" t="s">
        <v>1247</v>
      </c>
      <c r="FQM3" s="2" t="s">
        <v>1902</v>
      </c>
      <c r="FQN3" s="2" t="s">
        <v>956</v>
      </c>
      <c r="FQO3" s="2" t="s">
        <v>2073</v>
      </c>
      <c r="FQP3" s="2" t="s">
        <v>831</v>
      </c>
      <c r="FQQ3" s="2" t="s">
        <v>2463</v>
      </c>
      <c r="FQR3" s="2" t="s">
        <v>2662</v>
      </c>
      <c r="FQS3" s="2" t="s">
        <v>1202</v>
      </c>
      <c r="FQT3" s="2" t="s">
        <v>808</v>
      </c>
      <c r="FQU3" s="2" t="s">
        <v>1216</v>
      </c>
      <c r="FQV3" s="2" t="s">
        <v>357</v>
      </c>
      <c r="FQW3" s="2" t="s">
        <v>663</v>
      </c>
      <c r="FQX3" s="2" t="s">
        <v>1859</v>
      </c>
      <c r="FQY3" s="2" t="s">
        <v>717</v>
      </c>
      <c r="FQZ3" s="2" t="s">
        <v>1656</v>
      </c>
      <c r="FRA3" s="2" t="s">
        <v>1606</v>
      </c>
      <c r="FRB3" s="2" t="s">
        <v>826</v>
      </c>
      <c r="FRC3" s="2" t="s">
        <v>1404</v>
      </c>
      <c r="FRD3" s="2" t="s">
        <v>3443</v>
      </c>
      <c r="FRE3" s="2" t="s">
        <v>2107</v>
      </c>
      <c r="FRF3" s="2" t="s">
        <v>4975</v>
      </c>
      <c r="FRG3" s="2" t="s">
        <v>889</v>
      </c>
      <c r="FRH3" s="2" t="s">
        <v>2884</v>
      </c>
      <c r="FRI3" s="2" t="s">
        <v>968</v>
      </c>
      <c r="FRJ3" s="2" t="s">
        <v>1868</v>
      </c>
      <c r="FRK3" s="2" t="s">
        <v>4013</v>
      </c>
      <c r="FRL3" s="2" t="s">
        <v>1873</v>
      </c>
      <c r="FRM3" s="2" t="s">
        <v>2599</v>
      </c>
      <c r="FRN3" s="2" t="s">
        <v>808</v>
      </c>
      <c r="FRO3" s="2" t="s">
        <v>936</v>
      </c>
      <c r="FRP3" s="2" t="s">
        <v>1714</v>
      </c>
      <c r="FRQ3" s="2" t="s">
        <v>515</v>
      </c>
      <c r="FRR3" s="2" t="s">
        <v>2206</v>
      </c>
      <c r="FRS3" s="2" t="s">
        <v>2512</v>
      </c>
      <c r="FRT3" s="2" t="s">
        <v>594</v>
      </c>
      <c r="FRU3" s="2" t="s">
        <v>1863</v>
      </c>
      <c r="FRV3" s="2" t="s">
        <v>5896</v>
      </c>
      <c r="FRW3" s="2" t="s">
        <v>2213</v>
      </c>
      <c r="FRX3" s="2" t="s">
        <v>591</v>
      </c>
      <c r="FRY3" s="2" t="s">
        <v>50</v>
      </c>
      <c r="FRZ3" s="2" t="s">
        <v>314</v>
      </c>
      <c r="FSA3" s="2" t="s">
        <v>1499</v>
      </c>
      <c r="FSB3" s="2" t="s">
        <v>1126</v>
      </c>
      <c r="FSC3" s="2" t="s">
        <v>1269</v>
      </c>
      <c r="FSD3" s="2" t="s">
        <v>852</v>
      </c>
      <c r="FSE3" s="2" t="s">
        <v>2677</v>
      </c>
      <c r="FSF3" s="2" t="s">
        <v>1443</v>
      </c>
      <c r="FSG3" s="2" t="s">
        <v>1443</v>
      </c>
      <c r="FSH3" s="2" t="s">
        <v>1118</v>
      </c>
      <c r="FSI3" s="2" t="s">
        <v>1708</v>
      </c>
      <c r="FSJ3" s="2" t="s">
        <v>1813</v>
      </c>
      <c r="FSK3" s="2" t="s">
        <v>1672</v>
      </c>
      <c r="FSL3" s="2" t="s">
        <v>132</v>
      </c>
      <c r="FSM3" s="2" t="s">
        <v>3088</v>
      </c>
      <c r="FSN3" s="2" t="s">
        <v>754</v>
      </c>
      <c r="FSO3" s="2" t="s">
        <v>839</v>
      </c>
      <c r="FSP3" s="2" t="s">
        <v>161</v>
      </c>
      <c r="FSQ3" s="2" t="s">
        <v>215</v>
      </c>
      <c r="FSR3" s="2" t="s">
        <v>87</v>
      </c>
      <c r="FSS3" s="2" t="s">
        <v>273</v>
      </c>
      <c r="FST3" s="2" t="s">
        <v>1064</v>
      </c>
      <c r="FSU3" s="2" t="s">
        <v>1247</v>
      </c>
      <c r="FSV3" s="2" t="s">
        <v>1437</v>
      </c>
      <c r="FSW3" s="2" t="s">
        <v>213</v>
      </c>
      <c r="FSX3" s="2" t="s">
        <v>2206</v>
      </c>
      <c r="FSY3" s="2" t="s">
        <v>215</v>
      </c>
      <c r="FSZ3" s="2" t="s">
        <v>249</v>
      </c>
      <c r="FTA3" s="2" t="s">
        <v>4574</v>
      </c>
      <c r="FTB3" s="2" t="s">
        <v>4013</v>
      </c>
      <c r="FTC3" s="2" t="s">
        <v>2616</v>
      </c>
      <c r="FTD3" s="2" t="s">
        <v>4416</v>
      </c>
      <c r="FTE3" s="2" t="s">
        <v>1398</v>
      </c>
      <c r="FTF3" s="2" t="s">
        <v>2460</v>
      </c>
      <c r="FTG3" s="2" t="s">
        <v>1349</v>
      </c>
      <c r="FTH3" s="2" t="s">
        <v>2708</v>
      </c>
      <c r="FTI3" s="2" t="s">
        <v>2623</v>
      </c>
      <c r="FTJ3" s="2" t="s">
        <v>2198</v>
      </c>
      <c r="FTK3" s="2" t="s">
        <v>1149</v>
      </c>
      <c r="FTL3" s="2" t="s">
        <v>2932</v>
      </c>
      <c r="FTM3" s="2" t="s">
        <v>1703</v>
      </c>
      <c r="FTN3" s="2" t="s">
        <v>337</v>
      </c>
      <c r="FTO3" s="2" t="s">
        <v>357</v>
      </c>
      <c r="FTP3" s="2" t="s">
        <v>1031</v>
      </c>
      <c r="FTQ3" s="2" t="s">
        <v>2213</v>
      </c>
      <c r="FTR3" s="2" t="s">
        <v>1247</v>
      </c>
      <c r="FTS3" s="2" t="s">
        <v>620</v>
      </c>
      <c r="FTT3" s="2" t="s">
        <v>1460</v>
      </c>
      <c r="FTU3" s="2" t="s">
        <v>4930</v>
      </c>
      <c r="FTV3" s="2" t="s">
        <v>1304</v>
      </c>
      <c r="FTW3" s="2" t="s">
        <v>3092</v>
      </c>
      <c r="FTX3" s="2" t="s">
        <v>1868</v>
      </c>
      <c r="FTY3" s="2" t="s">
        <v>357</v>
      </c>
      <c r="FTZ3" s="2" t="s">
        <v>396</v>
      </c>
      <c r="FUA3" s="2" t="s">
        <v>611</v>
      </c>
      <c r="FUB3" s="2" t="s">
        <v>1505</v>
      </c>
      <c r="FUC3" s="2" t="s">
        <v>2609</v>
      </c>
      <c r="FUD3" s="2" t="s">
        <v>652</v>
      </c>
      <c r="FUE3" s="2" t="s">
        <v>87</v>
      </c>
      <c r="FUF3" s="2" t="s">
        <v>1391</v>
      </c>
      <c r="FUG3" s="2" t="s">
        <v>1499</v>
      </c>
      <c r="FUH3" s="2" t="s">
        <v>2980</v>
      </c>
      <c r="FUI3" s="2" t="s">
        <v>2159</v>
      </c>
      <c r="FUJ3" s="2" t="s">
        <v>1233</v>
      </c>
      <c r="FUK3" s="2" t="s">
        <v>1126</v>
      </c>
      <c r="FUL3" s="2" t="s">
        <v>803</v>
      </c>
      <c r="FUM3" s="2" t="s">
        <v>520</v>
      </c>
      <c r="FUN3" s="2" t="s">
        <v>2320</v>
      </c>
      <c r="FUO3" s="2" t="s">
        <v>1118</v>
      </c>
      <c r="FUP3" s="2" t="s">
        <v>2258</v>
      </c>
      <c r="FUQ3" s="2" t="s">
        <v>956</v>
      </c>
      <c r="FUR3" s="2" t="s">
        <v>2923</v>
      </c>
      <c r="FUS3" s="2" t="s">
        <v>1552</v>
      </c>
      <c r="FUT3" s="2" t="s">
        <v>1577</v>
      </c>
      <c r="FUU3" s="2" t="s">
        <v>1064</v>
      </c>
      <c r="FUV3" s="2" t="s">
        <v>1723</v>
      </c>
      <c r="FUW3" s="2" t="s">
        <v>1928</v>
      </c>
      <c r="FUX3" s="2" t="s">
        <v>1538</v>
      </c>
      <c r="FUY3" s="2" t="s">
        <v>1823</v>
      </c>
      <c r="FUZ3" s="2" t="s">
        <v>97</v>
      </c>
      <c r="FVA3" s="2" t="s">
        <v>389</v>
      </c>
      <c r="FVB3" s="2" t="s">
        <v>2578</v>
      </c>
      <c r="FVC3" s="2" t="s">
        <v>603</v>
      </c>
      <c r="FVD3" s="2" t="s">
        <v>880</v>
      </c>
      <c r="FVE3" s="2" t="s">
        <v>617</v>
      </c>
      <c r="FVF3" s="2" t="s">
        <v>2352</v>
      </c>
      <c r="FVG3" s="2" t="s">
        <v>1320</v>
      </c>
      <c r="FVH3" s="2" t="s">
        <v>880</v>
      </c>
      <c r="FVI3" s="2" t="s">
        <v>1552</v>
      </c>
      <c r="FVJ3" s="2" t="s">
        <v>620</v>
      </c>
      <c r="FVK3" s="2" t="s">
        <v>2398</v>
      </c>
      <c r="FVL3" s="2" t="s">
        <v>1172</v>
      </c>
      <c r="FVM3" s="2" t="s">
        <v>1031</v>
      </c>
      <c r="FVN3" s="2" t="s">
        <v>2457</v>
      </c>
      <c r="FVO3" s="2" t="s">
        <v>3136</v>
      </c>
      <c r="FVP3" s="2" t="s">
        <v>5268</v>
      </c>
      <c r="FVQ3" s="2" t="s">
        <v>5076</v>
      </c>
      <c r="FVR3" s="2" t="s">
        <v>1183</v>
      </c>
      <c r="FVS3" s="2" t="s">
        <v>2677</v>
      </c>
      <c r="FVT3" s="2" t="s">
        <v>2609</v>
      </c>
      <c r="FVU3" s="2" t="s">
        <v>3092</v>
      </c>
      <c r="FVV3" s="2" t="s">
        <v>396</v>
      </c>
      <c r="FVW3" s="2" t="s">
        <v>5076</v>
      </c>
      <c r="FVX3" s="2" t="s">
        <v>5076</v>
      </c>
      <c r="FVY3" s="2" t="s">
        <v>1259</v>
      </c>
      <c r="FVZ3" s="2" t="s">
        <v>2457</v>
      </c>
      <c r="FWA3" s="2" t="s">
        <v>1908</v>
      </c>
      <c r="FWB3" s="2" t="s">
        <v>2830</v>
      </c>
      <c r="FWC3" s="2" t="s">
        <v>2145</v>
      </c>
      <c r="FWD3" s="2" t="s">
        <v>1000</v>
      </c>
      <c r="FWE3" s="2" t="s">
        <v>1283</v>
      </c>
      <c r="FWF3" s="2" t="s">
        <v>2035</v>
      </c>
      <c r="FWG3" s="2" t="s">
        <v>1391</v>
      </c>
      <c r="FWH3" s="2" t="s">
        <v>3069</v>
      </c>
      <c r="FWI3" s="2" t="s">
        <v>309</v>
      </c>
      <c r="FWJ3" s="2" t="s">
        <v>808</v>
      </c>
      <c r="FWK3" s="2" t="s">
        <v>50</v>
      </c>
      <c r="FWL3" s="2" t="s">
        <v>3699</v>
      </c>
      <c r="FWM3" s="2" t="s">
        <v>813</v>
      </c>
      <c r="FWN3" s="2" t="s">
        <v>15</v>
      </c>
      <c r="FWO3" s="2" t="s">
        <v>2258</v>
      </c>
      <c r="FWP3" s="2" t="s">
        <v>1342</v>
      </c>
      <c r="FWQ3" s="2" t="s">
        <v>1842</v>
      </c>
      <c r="FWR3" s="2" t="s">
        <v>2547</v>
      </c>
      <c r="FWS3" s="2" t="s">
        <v>796</v>
      </c>
      <c r="FWT3" s="2" t="s">
        <v>1242</v>
      </c>
      <c r="FWU3" s="2" t="s">
        <v>1108</v>
      </c>
      <c r="FWV3" s="2" t="s">
        <v>3073</v>
      </c>
      <c r="FWW3" s="2" t="s">
        <v>750</v>
      </c>
      <c r="FWX3" s="2" t="s">
        <v>3294</v>
      </c>
      <c r="FWY3" s="2" t="s">
        <v>892</v>
      </c>
      <c r="FWZ3" s="2" t="s">
        <v>381</v>
      </c>
      <c r="FXA3" s="2" t="s">
        <v>2460</v>
      </c>
      <c r="FXB3" s="2" t="s">
        <v>1202</v>
      </c>
      <c r="FXC3" s="2" t="s">
        <v>79</v>
      </c>
      <c r="FXD3" s="2" t="s">
        <v>1950</v>
      </c>
      <c r="FXE3" s="2" t="s">
        <v>42</v>
      </c>
      <c r="FXF3" s="2" t="s">
        <v>1649</v>
      </c>
      <c r="FXG3" s="2" t="s">
        <v>6339</v>
      </c>
      <c r="FXH3" s="2" t="s">
        <v>203</v>
      </c>
      <c r="FXI3" s="2" t="s">
        <v>263</v>
      </c>
      <c r="FXJ3" s="2" t="s">
        <v>782</v>
      </c>
      <c r="FXK3" s="2" t="s">
        <v>1149</v>
      </c>
      <c r="FXL3" s="2" t="s">
        <v>2264</v>
      </c>
      <c r="FXM3" s="2" t="s">
        <v>3521</v>
      </c>
      <c r="FXN3" s="2" t="s">
        <v>1851</v>
      </c>
      <c r="FXO3" s="2" t="s">
        <v>1842</v>
      </c>
      <c r="FXP3" s="2" t="s">
        <v>1412</v>
      </c>
      <c r="FXQ3" s="2" t="s">
        <v>1252</v>
      </c>
      <c r="FXR3" s="2" t="s">
        <v>438</v>
      </c>
      <c r="FXS3" s="2" t="s">
        <v>1034</v>
      </c>
      <c r="FXT3" s="2" t="s">
        <v>3578</v>
      </c>
      <c r="FXU3" s="2" t="s">
        <v>1391</v>
      </c>
      <c r="FXV3" s="2" t="s">
        <v>1154</v>
      </c>
      <c r="FXW3" s="2" t="s">
        <v>491</v>
      </c>
      <c r="FXX3" s="2" t="s">
        <v>499</v>
      </c>
      <c r="FXY3" s="2" t="s">
        <v>171</v>
      </c>
      <c r="FXZ3" s="2" t="s">
        <v>2738</v>
      </c>
      <c r="FYA3" s="2" t="s">
        <v>239</v>
      </c>
      <c r="FYB3" s="2" t="s">
        <v>469</v>
      </c>
      <c r="FYC3" s="2" t="s">
        <v>2145</v>
      </c>
      <c r="FYD3" s="2" t="s">
        <v>2425</v>
      </c>
      <c r="FYE3" s="2" t="s">
        <v>1672</v>
      </c>
      <c r="FYF3" s="2" t="s">
        <v>3926</v>
      </c>
      <c r="FYG3" s="2" t="s">
        <v>1320</v>
      </c>
      <c r="FYH3" s="2" t="s">
        <v>4013</v>
      </c>
      <c r="FYI3" s="2" t="s">
        <v>1680</v>
      </c>
      <c r="FYJ3" s="2" t="s">
        <v>515</v>
      </c>
      <c r="FYK3" s="2" t="s">
        <v>152</v>
      </c>
      <c r="FYL3" s="2" t="s">
        <v>750</v>
      </c>
      <c r="FYM3" s="2" t="s">
        <v>892</v>
      </c>
      <c r="FYN3" s="2" t="s">
        <v>389</v>
      </c>
      <c r="FYO3" s="2" t="s">
        <v>1180</v>
      </c>
      <c r="FYP3" s="2" t="s">
        <v>1404</v>
      </c>
      <c r="FYQ3" s="2" t="s">
        <v>2425</v>
      </c>
      <c r="FYR3" s="2" t="s">
        <v>411</v>
      </c>
      <c r="FYS3" s="2" t="s">
        <v>1541</v>
      </c>
      <c r="FYT3" s="2" t="s">
        <v>2806</v>
      </c>
      <c r="FYU3" s="2" t="s">
        <v>976</v>
      </c>
      <c r="FYV3" s="2" t="s">
        <v>1154</v>
      </c>
      <c r="FYW3" s="2" t="s">
        <v>945</v>
      </c>
      <c r="FYX3" s="2" t="s">
        <v>3359</v>
      </c>
      <c r="FYY3" s="2" t="s">
        <v>1873</v>
      </c>
      <c r="FYZ3" s="2" t="s">
        <v>1338</v>
      </c>
      <c r="FZA3" s="2" t="s">
        <v>724</v>
      </c>
      <c r="FZB3" s="2" t="s">
        <v>3568</v>
      </c>
      <c r="FZC3" s="2" t="s">
        <v>614</v>
      </c>
      <c r="FZD3" s="2" t="s">
        <v>620</v>
      </c>
      <c r="FZE3" s="2" t="s">
        <v>1283</v>
      </c>
      <c r="FZF3" s="2" t="s">
        <v>79</v>
      </c>
      <c r="FZG3" s="2" t="s">
        <v>586</v>
      </c>
      <c r="FZH3" s="2" t="s">
        <v>3842</v>
      </c>
      <c r="FZI3" s="2" t="s">
        <v>102</v>
      </c>
      <c r="FZJ3" s="2" t="s">
        <v>125</v>
      </c>
      <c r="FZK3" s="2" t="s">
        <v>3752</v>
      </c>
      <c r="FZL3" s="2" t="s">
        <v>401</v>
      </c>
      <c r="FZM3" s="2" t="s">
        <v>2506</v>
      </c>
      <c r="FZN3" s="2" t="s">
        <v>1307</v>
      </c>
      <c r="FZO3" s="2" t="s">
        <v>1950</v>
      </c>
      <c r="FZP3" s="2" t="s">
        <v>3603</v>
      </c>
      <c r="FZQ3" s="2" t="s">
        <v>2096</v>
      </c>
      <c r="FZR3" s="2" t="s">
        <v>889</v>
      </c>
      <c r="FZS3" s="2" t="s">
        <v>2314</v>
      </c>
      <c r="FZT3" s="2" t="s">
        <v>2206</v>
      </c>
      <c r="FZU3" s="2" t="s">
        <v>2398</v>
      </c>
      <c r="FZV3" s="2" t="s">
        <v>1087</v>
      </c>
      <c r="FZW3" s="2" t="s">
        <v>2222</v>
      </c>
      <c r="FZX3" s="2" t="s">
        <v>2708</v>
      </c>
      <c r="FZY3" s="2" t="s">
        <v>1175</v>
      </c>
      <c r="FZZ3" s="2" t="s">
        <v>2238</v>
      </c>
      <c r="GAA3" s="2" t="s">
        <v>1380</v>
      </c>
      <c r="GAB3" s="2" t="s">
        <v>1329</v>
      </c>
      <c r="GAC3" s="2" t="s">
        <v>976</v>
      </c>
      <c r="GAD3" s="2" t="s">
        <v>921</v>
      </c>
      <c r="GAE3" s="2" t="s">
        <v>697</v>
      </c>
      <c r="GAF3" s="2" t="s">
        <v>469</v>
      </c>
      <c r="GAG3" s="2" t="s">
        <v>213</v>
      </c>
      <c r="GAH3" s="2" t="s">
        <v>953</v>
      </c>
      <c r="GAI3" s="2" t="s">
        <v>1172</v>
      </c>
      <c r="GAJ3" s="2" t="s">
        <v>546</v>
      </c>
      <c r="GAK3" s="2" t="s">
        <v>1252</v>
      </c>
      <c r="GAL3" s="2" t="s">
        <v>1118</v>
      </c>
      <c r="GAM3" s="2" t="s">
        <v>166</v>
      </c>
      <c r="GAN3" s="2" t="s">
        <v>902</v>
      </c>
      <c r="GAO3" s="2" t="s">
        <v>2073</v>
      </c>
      <c r="GAP3" s="2" t="s">
        <v>697</v>
      </c>
      <c r="GAQ3" s="2" t="s">
        <v>1014</v>
      </c>
      <c r="GAR3" s="2" t="s">
        <v>299</v>
      </c>
      <c r="GAS3" s="2" t="s">
        <v>1934</v>
      </c>
      <c r="GAT3" s="2" t="s">
        <v>1278</v>
      </c>
      <c r="GAU3" s="2" t="s">
        <v>1061</v>
      </c>
      <c r="GAV3" s="2" t="s">
        <v>97</v>
      </c>
      <c r="GAW3" s="2" t="s">
        <v>3359</v>
      </c>
      <c r="GAX3" s="2" t="s">
        <v>5268</v>
      </c>
      <c r="GAY3" s="2" t="s">
        <v>1703</v>
      </c>
      <c r="GAZ3" s="2" t="s">
        <v>1762</v>
      </c>
      <c r="GBA3" s="2" t="s">
        <v>1349</v>
      </c>
      <c r="GBB3" s="2" t="s">
        <v>1708</v>
      </c>
      <c r="GBC3" s="2" t="s">
        <v>491</v>
      </c>
      <c r="GBD3" s="2" t="s">
        <v>658</v>
      </c>
      <c r="GBE3" s="2" t="s">
        <v>2923</v>
      </c>
      <c r="GBF3" s="2" t="s">
        <v>2187</v>
      </c>
      <c r="GBG3" s="2" t="s">
        <v>1544</v>
      </c>
      <c r="GBH3" s="2" t="s">
        <v>1794</v>
      </c>
      <c r="GBI3" s="2" t="s">
        <v>991</v>
      </c>
      <c r="GBJ3" s="2" t="s">
        <v>1168</v>
      </c>
      <c r="GBK3" s="2" t="s">
        <v>114</v>
      </c>
      <c r="GBL3" s="2" t="s">
        <v>971</v>
      </c>
      <c r="GBM3" s="2" t="s">
        <v>826</v>
      </c>
      <c r="GBN3" s="2" t="s">
        <v>1412</v>
      </c>
      <c r="GBO3" s="2" t="s">
        <v>50</v>
      </c>
      <c r="GBP3" s="2" t="s">
        <v>4610</v>
      </c>
      <c r="GBQ3" s="2" t="s">
        <v>847</v>
      </c>
      <c r="GBR3" s="2" t="s">
        <v>1285</v>
      </c>
      <c r="GBS3" s="2" t="s">
        <v>1443</v>
      </c>
      <c r="GBT3" s="2" t="s">
        <v>2547</v>
      </c>
      <c r="GBU3" s="2" t="s">
        <v>466</v>
      </c>
      <c r="GBV3" s="2" t="s">
        <v>3443</v>
      </c>
      <c r="GBW3" s="2" t="s">
        <v>694</v>
      </c>
      <c r="GBX3" s="2" t="s">
        <v>1349</v>
      </c>
      <c r="GBY3" s="2" t="s">
        <v>541</v>
      </c>
      <c r="GBZ3" s="2" t="s">
        <v>15</v>
      </c>
      <c r="GCA3" s="2" t="s">
        <v>1988</v>
      </c>
      <c r="GCB3" s="2" t="s">
        <v>1541</v>
      </c>
      <c r="GCC3" s="2" t="s">
        <v>284</v>
      </c>
      <c r="GCD3" s="2" t="s">
        <v>2662</v>
      </c>
      <c r="GCE3" s="2" t="s">
        <v>3443</v>
      </c>
      <c r="GCF3" s="2" t="s">
        <v>1756</v>
      </c>
      <c r="GCG3" s="2" t="s">
        <v>551</v>
      </c>
      <c r="GCH3" s="2" t="s">
        <v>743</v>
      </c>
      <c r="GCI3" s="2" t="s">
        <v>176</v>
      </c>
      <c r="GCJ3" s="2" t="s">
        <v>839</v>
      </c>
      <c r="GCK3" s="2" t="s">
        <v>845</v>
      </c>
      <c r="GCL3" s="2" t="s">
        <v>1329</v>
      </c>
      <c r="GCM3" s="2" t="s">
        <v>1519</v>
      </c>
      <c r="GCN3" s="2" t="s">
        <v>1398</v>
      </c>
      <c r="GCO3" s="2" t="s">
        <v>1087</v>
      </c>
      <c r="GCP3" s="2" t="s">
        <v>1965</v>
      </c>
      <c r="GCQ3" s="2" t="s">
        <v>684</v>
      </c>
      <c r="GCR3" s="2" t="s">
        <v>342</v>
      </c>
      <c r="GCS3" s="2" t="s">
        <v>620</v>
      </c>
      <c r="GCT3" s="2" t="s">
        <v>515</v>
      </c>
      <c r="GCU3" s="2" t="s">
        <v>114</v>
      </c>
      <c r="GCV3" s="2" t="s">
        <v>759</v>
      </c>
      <c r="GCW3" s="2" t="s">
        <v>231</v>
      </c>
      <c r="GCX3" s="2" t="s">
        <v>2289</v>
      </c>
      <c r="GCY3" s="2" t="s">
        <v>714</v>
      </c>
      <c r="GCZ3" s="2" t="s">
        <v>2198</v>
      </c>
      <c r="GDA3" s="2" t="s">
        <v>220</v>
      </c>
      <c r="GDB3" s="2" t="s">
        <v>1146</v>
      </c>
      <c r="GDC3" s="2" t="s">
        <v>1020</v>
      </c>
      <c r="GDD3" s="2" t="s">
        <v>694</v>
      </c>
      <c r="GDE3" s="2" t="s">
        <v>1823</v>
      </c>
      <c r="GDF3" s="2" t="s">
        <v>1468</v>
      </c>
      <c r="GDG3" s="2" t="s">
        <v>1404</v>
      </c>
      <c r="GDH3" s="2" t="s">
        <v>1299</v>
      </c>
      <c r="GDI3" s="2" t="s">
        <v>236</v>
      </c>
      <c r="GDJ3" s="2" t="s">
        <v>2907</v>
      </c>
      <c r="GDK3" s="2" t="s">
        <v>1863</v>
      </c>
      <c r="GDL3" s="2" t="s">
        <v>1744</v>
      </c>
      <c r="GDM3" s="2" t="s">
        <v>2227</v>
      </c>
      <c r="GDN3" s="2" t="s">
        <v>1723</v>
      </c>
      <c r="GDO3" s="2" t="s">
        <v>2923</v>
      </c>
      <c r="GDP3" s="2" t="s">
        <v>1606</v>
      </c>
      <c r="GDQ3" s="2" t="s">
        <v>586</v>
      </c>
      <c r="GDR3" s="2" t="s">
        <v>1632</v>
      </c>
      <c r="GDS3" s="2" t="s">
        <v>389</v>
      </c>
      <c r="GDT3" s="2" t="s">
        <v>821</v>
      </c>
      <c r="GDU3" s="2" t="s">
        <v>877</v>
      </c>
      <c r="GDV3" s="2" t="s">
        <v>161</v>
      </c>
      <c r="GDW3" s="2" t="s">
        <v>166</v>
      </c>
      <c r="GDX3" s="2" t="s">
        <v>244</v>
      </c>
      <c r="GDY3" s="2" t="s">
        <v>125</v>
      </c>
      <c r="GDZ3" s="2" t="s">
        <v>1322</v>
      </c>
      <c r="GEA3" s="2" t="s">
        <v>423</v>
      </c>
      <c r="GEB3" s="2" t="s">
        <v>1448</v>
      </c>
      <c r="GEC3" s="2" t="s">
        <v>1226</v>
      </c>
      <c r="GED3" s="2" t="s">
        <v>569</v>
      </c>
      <c r="GEE3" s="2" t="s">
        <v>1398</v>
      </c>
      <c r="GEF3" s="2" t="s">
        <v>3094</v>
      </c>
      <c r="GEG3" s="2" t="s">
        <v>268</v>
      </c>
      <c r="GEH3" s="2" t="s">
        <v>2830</v>
      </c>
      <c r="GEI3" s="2" t="s">
        <v>2121</v>
      </c>
      <c r="GEJ3" s="2" t="s">
        <v>1111</v>
      </c>
      <c r="GEK3" s="2" t="s">
        <v>329</v>
      </c>
      <c r="GEL3" s="2" t="s">
        <v>1823</v>
      </c>
      <c r="GEM3" s="2" t="s">
        <v>1756</v>
      </c>
      <c r="GEN3" s="2" t="s">
        <v>451</v>
      </c>
      <c r="GEO3" s="2" t="s">
        <v>870</v>
      </c>
      <c r="GEP3" s="2" t="s">
        <v>166</v>
      </c>
      <c r="GEQ3" s="2" t="s">
        <v>1699</v>
      </c>
      <c r="GER3" s="2" t="s">
        <v>3177</v>
      </c>
      <c r="GES3" s="2" t="s">
        <v>289</v>
      </c>
      <c r="GET3" s="2" t="s">
        <v>839</v>
      </c>
      <c r="GEU3" s="2" t="s">
        <v>171</v>
      </c>
      <c r="GEV3" s="2" t="s">
        <v>1642</v>
      </c>
      <c r="GEW3" s="2" t="s">
        <v>2492</v>
      </c>
      <c r="GEX3" s="2" t="s">
        <v>1415</v>
      </c>
      <c r="GEY3" s="2" t="s">
        <v>3073</v>
      </c>
      <c r="GEZ3" s="2" t="s">
        <v>4511</v>
      </c>
      <c r="GFA3" s="2" t="s">
        <v>647</v>
      </c>
      <c r="GFB3" s="2" t="s">
        <v>1448</v>
      </c>
      <c r="GFC3" s="2" t="s">
        <v>1926</v>
      </c>
      <c r="GFD3" s="2" t="s">
        <v>1274</v>
      </c>
      <c r="GFE3" s="2" t="s">
        <v>1146</v>
      </c>
      <c r="GFF3" s="2" t="s">
        <v>1374</v>
      </c>
      <c r="GFG3" s="2" t="s">
        <v>1283</v>
      </c>
      <c r="GFH3" s="2" t="s">
        <v>1061</v>
      </c>
      <c r="GFI3" s="2" t="s">
        <v>2637</v>
      </c>
      <c r="GFJ3" s="2" t="s">
        <v>2138</v>
      </c>
      <c r="GFK3" s="2" t="s">
        <v>197</v>
      </c>
      <c r="GFL3" s="2" t="s">
        <v>572</v>
      </c>
      <c r="GFM3" s="2" t="s">
        <v>956</v>
      </c>
      <c r="GFN3" s="2" t="s">
        <v>3331</v>
      </c>
      <c r="GFO3" s="2" t="s">
        <v>476</v>
      </c>
      <c r="GFP3" s="2" t="s">
        <v>956</v>
      </c>
      <c r="GFQ3" s="2" t="s">
        <v>1813</v>
      </c>
      <c r="GFR3" s="2" t="s">
        <v>2969</v>
      </c>
      <c r="GFS3" s="2" t="s">
        <v>1307</v>
      </c>
      <c r="GFT3" s="2" t="s">
        <v>1908</v>
      </c>
      <c r="GFU3" s="2" t="s">
        <v>87</v>
      </c>
      <c r="GFV3" s="2" t="s">
        <v>1965</v>
      </c>
      <c r="GFW3" s="2" t="s">
        <v>481</v>
      </c>
      <c r="GFX3" s="2" t="s">
        <v>438</v>
      </c>
      <c r="GFY3" s="2" t="s">
        <v>1485</v>
      </c>
      <c r="GFZ3" s="2" t="s">
        <v>2258</v>
      </c>
      <c r="GGA3" s="2" t="s">
        <v>273</v>
      </c>
      <c r="GGB3" s="2" t="s">
        <v>284</v>
      </c>
      <c r="GGC3" s="2" t="s">
        <v>423</v>
      </c>
      <c r="GGD3" s="2" t="s">
        <v>2151</v>
      </c>
      <c r="GGE3" s="2" t="s">
        <v>1859</v>
      </c>
      <c r="GGF3" s="2" t="s">
        <v>273</v>
      </c>
      <c r="GGG3" s="2" t="s">
        <v>1229</v>
      </c>
      <c r="GGH3" s="2" t="s">
        <v>640</v>
      </c>
      <c r="GGI3" s="2" t="s">
        <v>1868</v>
      </c>
      <c r="GGJ3" s="2" t="s">
        <v>3521</v>
      </c>
      <c r="GGK3" s="2" t="s">
        <v>1374</v>
      </c>
      <c r="GGL3" s="2" t="s">
        <v>132</v>
      </c>
      <c r="GGM3" s="2" t="s">
        <v>1942</v>
      </c>
      <c r="GGN3" s="2" t="s">
        <v>1762</v>
      </c>
      <c r="GGO3" s="2" t="s">
        <v>1104</v>
      </c>
      <c r="GGP3" s="2" t="s">
        <v>5033</v>
      </c>
      <c r="GGQ3" s="2" t="s">
        <v>1183</v>
      </c>
      <c r="GGR3" s="2" t="s">
        <v>640</v>
      </c>
      <c r="GGS3" s="2" t="s">
        <v>1061</v>
      </c>
      <c r="GGT3" s="2" t="s">
        <v>2768</v>
      </c>
      <c r="GGU3" s="2" t="s">
        <v>2884</v>
      </c>
      <c r="GGV3" s="2" t="s">
        <v>2768</v>
      </c>
      <c r="GGW3" s="2" t="s">
        <v>334</v>
      </c>
      <c r="GGX3" s="2" t="s">
        <v>921</v>
      </c>
      <c r="GGY3" s="2" t="s">
        <v>714</v>
      </c>
      <c r="GGZ3" s="2" t="s">
        <v>406</v>
      </c>
      <c r="GHA3" s="2" t="s">
        <v>717</v>
      </c>
      <c r="GHB3" s="2" t="s">
        <v>161</v>
      </c>
      <c r="GHC3" s="2" t="s">
        <v>486</v>
      </c>
      <c r="GHD3" s="2" t="s">
        <v>1108</v>
      </c>
      <c r="GHE3" s="2" t="s">
        <v>3069</v>
      </c>
      <c r="GHF3" s="2" t="s">
        <v>1928</v>
      </c>
      <c r="GHG3" s="2" t="s">
        <v>1242</v>
      </c>
      <c r="GHH3" s="2" t="s">
        <v>1828</v>
      </c>
      <c r="GHI3" s="2" t="s">
        <v>1361</v>
      </c>
      <c r="GHJ3" s="2" t="s">
        <v>1355</v>
      </c>
      <c r="GHK3" s="2" t="s">
        <v>3408</v>
      </c>
      <c r="GHL3" s="2" t="s">
        <v>1847</v>
      </c>
      <c r="GHM3" s="2" t="s">
        <v>2644</v>
      </c>
      <c r="GHN3" s="2" t="s">
        <v>389</v>
      </c>
      <c r="GHO3" s="2" t="s">
        <v>1642</v>
      </c>
      <c r="GHP3" s="2" t="s">
        <v>1902</v>
      </c>
      <c r="GHQ3" s="2" t="s">
        <v>370</v>
      </c>
      <c r="GHR3" s="2" t="s">
        <v>857</v>
      </c>
      <c r="GHS3" s="2" t="s">
        <v>2159</v>
      </c>
      <c r="GHT3" s="2" t="s">
        <v>294</v>
      </c>
      <c r="GHU3" s="2" t="s">
        <v>389</v>
      </c>
      <c r="GHV3" s="2" t="s">
        <v>907</v>
      </c>
      <c r="GHW3" s="2" t="s">
        <v>2907</v>
      </c>
      <c r="GHX3" s="2" t="s">
        <v>1380</v>
      </c>
      <c r="GHY3" s="2" t="s">
        <v>520</v>
      </c>
      <c r="GHZ3" s="2" t="s">
        <v>186</v>
      </c>
      <c r="GIA3" s="2" t="s">
        <v>1649</v>
      </c>
      <c r="GIB3" s="2" t="s">
        <v>603</v>
      </c>
      <c r="GIC3" s="2" t="s">
        <v>6339</v>
      </c>
      <c r="GID3" s="2" t="s">
        <v>689</v>
      </c>
      <c r="GIE3" s="2" t="s">
        <v>2297</v>
      </c>
      <c r="GIF3" s="2" t="s">
        <v>102</v>
      </c>
      <c r="GIG3" s="2" t="s">
        <v>1649</v>
      </c>
      <c r="GIH3" s="2" t="s">
        <v>591</v>
      </c>
      <c r="GII3" s="2" t="s">
        <v>102</v>
      </c>
      <c r="GIJ3" s="2" t="s">
        <v>2632</v>
      </c>
      <c r="GIK3" s="2" t="s">
        <v>1040</v>
      </c>
      <c r="GIL3" s="2" t="s">
        <v>1847</v>
      </c>
      <c r="GIM3" s="2" t="s">
        <v>1087</v>
      </c>
      <c r="GIN3" s="2" t="s">
        <v>466</v>
      </c>
      <c r="GIO3" s="2" t="s">
        <v>689</v>
      </c>
      <c r="GIP3" s="2" t="s">
        <v>50</v>
      </c>
      <c r="GIQ3" s="2" t="s">
        <v>724</v>
      </c>
      <c r="GIR3" s="2" t="s">
        <v>1099</v>
      </c>
      <c r="GIS3" s="2" t="s">
        <v>1499</v>
      </c>
      <c r="GIT3" s="2" t="s">
        <v>1247</v>
      </c>
      <c r="GIU3" s="2" t="s">
        <v>1828</v>
      </c>
      <c r="GIV3" s="2" t="s">
        <v>1623</v>
      </c>
      <c r="GIW3" s="2" t="s">
        <v>2189</v>
      </c>
      <c r="GIX3" s="2" t="s">
        <v>2067</v>
      </c>
      <c r="GIY3" s="2" t="s">
        <v>1762</v>
      </c>
      <c r="GIZ3" s="2" t="s">
        <v>559</v>
      </c>
      <c r="GJA3" s="2" t="s">
        <v>1851</v>
      </c>
      <c r="GJB3" s="2" t="s">
        <v>97</v>
      </c>
      <c r="GJC3" s="2" t="s">
        <v>864</v>
      </c>
      <c r="GJD3" s="2" t="s">
        <v>652</v>
      </c>
      <c r="GJE3" s="2" t="s">
        <v>5268</v>
      </c>
      <c r="GJF3" s="2" t="s">
        <v>2258</v>
      </c>
      <c r="GJG3" s="2" t="s">
        <v>1838</v>
      </c>
      <c r="GJH3" s="2" t="s">
        <v>157</v>
      </c>
      <c r="GJI3" s="2" t="s">
        <v>1235</v>
      </c>
      <c r="GJJ3" s="2" t="s">
        <v>1064</v>
      </c>
      <c r="GJK3" s="2" t="s">
        <v>42</v>
      </c>
      <c r="GJL3" s="2" t="s">
        <v>2238</v>
      </c>
      <c r="GJM3" s="2" t="s">
        <v>1443</v>
      </c>
      <c r="GJN3" s="2" t="s">
        <v>821</v>
      </c>
      <c r="GJO3" s="2" t="s">
        <v>525</v>
      </c>
      <c r="GJP3" s="2" t="s">
        <v>520</v>
      </c>
      <c r="GJQ3" s="2" t="s">
        <v>1817</v>
      </c>
      <c r="GJR3" s="2" t="s">
        <v>1252</v>
      </c>
      <c r="GJS3" s="2" t="s">
        <v>684</v>
      </c>
      <c r="GJT3" s="2" t="s">
        <v>2623</v>
      </c>
      <c r="GJU3" s="2" t="s">
        <v>461</v>
      </c>
      <c r="GJV3" s="2" t="s">
        <v>918</v>
      </c>
      <c r="GJW3" s="2" t="s">
        <v>166</v>
      </c>
      <c r="GJX3" s="2" t="s">
        <v>2457</v>
      </c>
      <c r="GJY3" s="2" t="s">
        <v>451</v>
      </c>
      <c r="GJZ3" s="2" t="s">
        <v>342</v>
      </c>
      <c r="GKA3" s="2" t="s">
        <v>603</v>
      </c>
      <c r="GKB3" s="2" t="s">
        <v>1887</v>
      </c>
      <c r="GKC3" s="2" t="s">
        <v>928</v>
      </c>
      <c r="GKD3" s="2" t="s">
        <v>2690</v>
      </c>
      <c r="GKE3" s="2" t="s">
        <v>1412</v>
      </c>
      <c r="GKF3" s="2" t="s">
        <v>2352</v>
      </c>
      <c r="GKG3" s="2" t="s">
        <v>1868</v>
      </c>
      <c r="GKH3" s="2" t="s">
        <v>640</v>
      </c>
      <c r="GKI3" s="2" t="s">
        <v>108</v>
      </c>
      <c r="GKJ3" s="2" t="s">
        <v>611</v>
      </c>
      <c r="GKK3" s="2" t="s">
        <v>319</v>
      </c>
      <c r="GKL3" s="2" t="s">
        <v>1468</v>
      </c>
      <c r="GKM3" s="2" t="s">
        <v>1320</v>
      </c>
      <c r="GKN3" s="2" t="s">
        <v>2121</v>
      </c>
      <c r="GKO3" s="2" t="s">
        <v>3699</v>
      </c>
      <c r="GKP3" s="2" t="s">
        <v>476</v>
      </c>
      <c r="GKQ3" s="2" t="s">
        <v>2843</v>
      </c>
      <c r="GKR3" s="2" t="s">
        <v>2599</v>
      </c>
      <c r="GKS3" s="2" t="s">
        <v>2131</v>
      </c>
      <c r="GKT3" s="2" t="s">
        <v>2768</v>
      </c>
      <c r="GKU3" s="2" t="s">
        <v>3445</v>
      </c>
      <c r="GKV3" s="2" t="s">
        <v>3369</v>
      </c>
      <c r="GKW3" s="2" t="s">
        <v>1226</v>
      </c>
      <c r="GKX3" s="2" t="s">
        <v>3408</v>
      </c>
      <c r="GKY3" s="2" t="s">
        <v>309</v>
      </c>
      <c r="GKZ3" s="2" t="s">
        <v>79</v>
      </c>
      <c r="GLA3" s="2" t="s">
        <v>594</v>
      </c>
      <c r="GLB3" s="2" t="s">
        <v>1460</v>
      </c>
      <c r="GLC3" s="2" t="s">
        <v>119</v>
      </c>
      <c r="GLD3" s="2" t="s">
        <v>945</v>
      </c>
      <c r="GLE3" s="2" t="s">
        <v>1247</v>
      </c>
      <c r="GLF3" s="2" t="s">
        <v>2143</v>
      </c>
      <c r="GLG3" s="2" t="s">
        <v>803</v>
      </c>
      <c r="GLH3" s="2" t="s">
        <v>2344</v>
      </c>
      <c r="GLI3" s="2" t="s">
        <v>1868</v>
      </c>
      <c r="GLJ3" s="2" t="s">
        <v>1615</v>
      </c>
      <c r="GLK3" s="2" t="s">
        <v>2344</v>
      </c>
      <c r="GLL3" s="2" t="s">
        <v>1934</v>
      </c>
      <c r="GLM3" s="2" t="s">
        <v>433</v>
      </c>
      <c r="GLN3" s="2" t="s">
        <v>1266</v>
      </c>
      <c r="GLO3" s="2" t="s">
        <v>606</v>
      </c>
      <c r="GLP3" s="2" t="s">
        <v>97</v>
      </c>
      <c r="GLQ3" s="2" t="s">
        <v>5268</v>
      </c>
      <c r="GLR3" s="2" t="s">
        <v>451</v>
      </c>
      <c r="GLS3" s="2" t="s">
        <v>2213</v>
      </c>
      <c r="GLT3" s="2" t="s">
        <v>4648</v>
      </c>
      <c r="GLU3" s="2" t="s">
        <v>1623</v>
      </c>
      <c r="GLV3" s="2" t="s">
        <v>658</v>
      </c>
      <c r="GLW3" s="2" t="s">
        <v>1292</v>
      </c>
      <c r="GLX3" s="2" t="s">
        <v>2283</v>
      </c>
      <c r="GLY3" s="2" t="s">
        <v>4511</v>
      </c>
      <c r="GLZ3" s="2" t="s">
        <v>647</v>
      </c>
      <c r="GMA3" s="2" t="s">
        <v>2492</v>
      </c>
      <c r="GMB3" s="2" t="s">
        <v>1342</v>
      </c>
      <c r="GMC3" s="2" t="s">
        <v>1968</v>
      </c>
      <c r="GMD3" s="2" t="s">
        <v>4644</v>
      </c>
      <c r="GME3" s="2" t="s">
        <v>2690</v>
      </c>
      <c r="GMF3" s="2" t="s">
        <v>456</v>
      </c>
      <c r="GMG3" s="2" t="s">
        <v>448</v>
      </c>
      <c r="GMH3" s="2" t="s">
        <v>2695</v>
      </c>
      <c r="GMI3" s="2" t="s">
        <v>1443</v>
      </c>
      <c r="GMJ3" s="2" t="s">
        <v>2623</v>
      </c>
      <c r="GMK3" s="2" t="s">
        <v>1090</v>
      </c>
      <c r="GML3" s="2" t="s">
        <v>3635</v>
      </c>
      <c r="GMM3" s="2" t="s">
        <v>689</v>
      </c>
      <c r="GMN3" s="2" t="s">
        <v>724</v>
      </c>
      <c r="GMO3" s="2" t="s">
        <v>3699</v>
      </c>
      <c r="GMP3" s="2" t="s">
        <v>2258</v>
      </c>
      <c r="GMQ3" s="2" t="s">
        <v>5076</v>
      </c>
      <c r="GMR3" s="2" t="s">
        <v>1307</v>
      </c>
      <c r="GMS3" s="2" t="s">
        <v>2932</v>
      </c>
      <c r="GMT3" s="2" t="s">
        <v>1902</v>
      </c>
      <c r="GMU3" s="2" t="s">
        <v>87</v>
      </c>
      <c r="GMV3" s="2" t="s">
        <v>370</v>
      </c>
      <c r="GMW3" s="2" t="s">
        <v>1773</v>
      </c>
      <c r="GMX3" s="2" t="s">
        <v>65</v>
      </c>
      <c r="GMY3" s="2" t="s">
        <v>885</v>
      </c>
      <c r="GMZ3" s="2" t="s">
        <v>1188</v>
      </c>
      <c r="GNA3" s="2" t="s">
        <v>3085</v>
      </c>
      <c r="GNB3" s="2" t="s">
        <v>3324</v>
      </c>
      <c r="GNC3" s="2" t="s">
        <v>499</v>
      </c>
      <c r="GND3" s="2" t="s">
        <v>902</v>
      </c>
      <c r="GNE3" s="2" t="s">
        <v>352</v>
      </c>
      <c r="GNF3" s="2" t="s">
        <v>2843</v>
      </c>
      <c r="GNG3" s="2" t="s">
        <v>551</v>
      </c>
      <c r="GNH3" s="2" t="s">
        <v>976</v>
      </c>
      <c r="GNI3" s="2" t="s">
        <v>3177</v>
      </c>
      <c r="GNJ3" s="2" t="s">
        <v>3474</v>
      </c>
      <c r="GNK3" s="2" t="s">
        <v>381</v>
      </c>
      <c r="GNL3" s="2" t="s">
        <v>1934</v>
      </c>
      <c r="GNM3" s="2" t="s">
        <v>577</v>
      </c>
      <c r="GNN3" s="2" t="s">
        <v>2258</v>
      </c>
      <c r="GNO3" s="2" t="s">
        <v>2107</v>
      </c>
      <c r="GNP3" s="2" t="s">
        <v>203</v>
      </c>
      <c r="GNQ3" s="2" t="s">
        <v>821</v>
      </c>
      <c r="GNR3" s="2" t="s">
        <v>606</v>
      </c>
      <c r="GNS3" s="2" t="s">
        <v>2131</v>
      </c>
      <c r="GNT3" s="2" t="s">
        <v>114</v>
      </c>
      <c r="GNU3" s="2" t="s">
        <v>3331</v>
      </c>
      <c r="GNV3" s="2" t="s">
        <v>1642</v>
      </c>
      <c r="GNW3" s="2" t="s">
        <v>1242</v>
      </c>
      <c r="GNX3" s="2" t="s">
        <v>1183</v>
      </c>
      <c r="GNY3" s="2" t="s">
        <v>2141</v>
      </c>
      <c r="GNZ3" s="2" t="s">
        <v>551</v>
      </c>
      <c r="GOA3" s="2" t="s">
        <v>2616</v>
      </c>
      <c r="GOB3" s="2" t="s">
        <v>1632</v>
      </c>
      <c r="GOC3" s="2" t="s">
        <v>1317</v>
      </c>
      <c r="GOD3" s="2" t="s">
        <v>438</v>
      </c>
      <c r="GOE3" s="2" t="s">
        <v>2151</v>
      </c>
      <c r="GOF3" s="2" t="s">
        <v>603</v>
      </c>
      <c r="GOG3" s="2" t="s">
        <v>1885</v>
      </c>
      <c r="GOH3" s="2" t="s">
        <v>3088</v>
      </c>
      <c r="GOI3" s="2" t="s">
        <v>481</v>
      </c>
      <c r="GOJ3" s="2" t="s">
        <v>1516</v>
      </c>
      <c r="GOK3" s="2" t="s">
        <v>456</v>
      </c>
      <c r="GOL3" s="2" t="s">
        <v>2738</v>
      </c>
      <c r="GOM3" s="2" t="s">
        <v>2227</v>
      </c>
      <c r="GON3" s="2" t="s">
        <v>1329</v>
      </c>
      <c r="GOO3" s="2" t="s">
        <v>1953</v>
      </c>
      <c r="GOP3" s="2" t="s">
        <v>1628</v>
      </c>
      <c r="GOQ3" s="2" t="s">
        <v>956</v>
      </c>
      <c r="GOR3" s="2" t="s">
        <v>1000</v>
      </c>
      <c r="GOS3" s="2" t="s">
        <v>3699</v>
      </c>
      <c r="GOT3" s="2" t="s">
        <v>1104</v>
      </c>
      <c r="GOU3" s="2" t="s">
        <v>1606</v>
      </c>
      <c r="GOV3" s="2" t="s">
        <v>3842</v>
      </c>
      <c r="GOW3" s="2" t="s">
        <v>4975</v>
      </c>
      <c r="GOX3" s="2" t="s">
        <v>56</v>
      </c>
      <c r="GOY3" s="2" t="s">
        <v>2690</v>
      </c>
      <c r="GOZ3" s="2" t="s">
        <v>2238</v>
      </c>
      <c r="GPA3" s="2" t="s">
        <v>268</v>
      </c>
      <c r="GPB3" s="2" t="s">
        <v>299</v>
      </c>
      <c r="GPC3" s="2" t="s">
        <v>2744</v>
      </c>
      <c r="GPD3" s="2" t="s">
        <v>2283</v>
      </c>
      <c r="GPE3" s="2" t="s">
        <v>3369</v>
      </c>
      <c r="GPF3" s="2" t="s">
        <v>2344</v>
      </c>
      <c r="GPG3" s="2" t="s">
        <v>971</v>
      </c>
      <c r="GPH3" s="2" t="s">
        <v>2198</v>
      </c>
      <c r="GPI3" s="2" t="s">
        <v>87</v>
      </c>
      <c r="GPJ3" s="2" t="s">
        <v>796</v>
      </c>
      <c r="GPK3" s="2" t="s">
        <v>3331</v>
      </c>
      <c r="GPL3" s="2" t="s">
        <v>3331</v>
      </c>
      <c r="GPM3" s="2" t="s">
        <v>847</v>
      </c>
      <c r="GPN3" s="2" t="s">
        <v>2915</v>
      </c>
      <c r="GPO3" s="2" t="s">
        <v>2416</v>
      </c>
      <c r="GPP3" s="2" t="s">
        <v>2463</v>
      </c>
      <c r="GPQ3" s="2" t="s">
        <v>2198</v>
      </c>
      <c r="GPR3" s="2" t="s">
        <v>1329</v>
      </c>
      <c r="GPS3" s="2" t="s">
        <v>3136</v>
      </c>
      <c r="GPT3" s="2" t="s">
        <v>826</v>
      </c>
      <c r="GPU3" s="2" t="s">
        <v>472</v>
      </c>
      <c r="GPV3" s="2" t="s">
        <v>1632</v>
      </c>
      <c r="GPW3" s="2" t="s">
        <v>2425</v>
      </c>
      <c r="GPX3" s="2" t="s">
        <v>2151</v>
      </c>
      <c r="GPY3" s="2" t="s">
        <v>968</v>
      </c>
      <c r="GPZ3" s="2" t="s">
        <v>132</v>
      </c>
      <c r="GQA3" s="2" t="s">
        <v>717</v>
      </c>
      <c r="GQB3" s="2" t="s">
        <v>1437</v>
      </c>
      <c r="GQC3" s="2" t="s">
        <v>1623</v>
      </c>
      <c r="GQD3" s="2" t="s">
        <v>2644</v>
      </c>
      <c r="GQE3" s="2" t="s">
        <v>1443</v>
      </c>
      <c r="GQF3" s="2" t="s">
        <v>1851</v>
      </c>
      <c r="GQG3" s="2" t="s">
        <v>1307</v>
      </c>
      <c r="GQH3" s="2" t="s">
        <v>1058</v>
      </c>
      <c r="GQI3" s="2" t="s">
        <v>499</v>
      </c>
      <c r="GQJ3" s="2" t="s">
        <v>709</v>
      </c>
      <c r="GQK3" s="2" t="s">
        <v>1168</v>
      </c>
      <c r="GQL3" s="2" t="s">
        <v>3136</v>
      </c>
      <c r="GQM3" s="2" t="s">
        <v>620</v>
      </c>
      <c r="GQN3" s="2" t="s">
        <v>1104</v>
      </c>
      <c r="GQO3" s="2" t="s">
        <v>481</v>
      </c>
      <c r="GQP3" s="2" t="s">
        <v>1606</v>
      </c>
      <c r="GQQ3" s="2" t="s">
        <v>1229</v>
      </c>
      <c r="GQR3" s="2" t="s">
        <v>3926</v>
      </c>
      <c r="GQS3" s="2" t="s">
        <v>1009</v>
      </c>
      <c r="GQT3" s="2" t="s">
        <v>176</v>
      </c>
      <c r="GQU3" s="2" t="s">
        <v>796</v>
      </c>
      <c r="GQV3" s="2" t="s">
        <v>1391</v>
      </c>
      <c r="GQW3" s="2" t="s">
        <v>1794</v>
      </c>
      <c r="GQX3" s="2" t="s">
        <v>803</v>
      </c>
      <c r="GQY3" s="2" t="s">
        <v>541</v>
      </c>
      <c r="GQZ3" s="2" t="s">
        <v>1588</v>
      </c>
      <c r="GRA3" s="2" t="s">
        <v>928</v>
      </c>
      <c r="GRB3" s="2" t="s">
        <v>976</v>
      </c>
      <c r="GRC3" s="2" t="s">
        <v>1322</v>
      </c>
      <c r="GRD3" s="2" t="s">
        <v>2222</v>
      </c>
      <c r="GRE3" s="2" t="s">
        <v>1488</v>
      </c>
      <c r="GRF3" s="2" t="s">
        <v>1632</v>
      </c>
      <c r="GRG3" s="2" t="s">
        <v>1183</v>
      </c>
      <c r="GRH3" s="2" t="s">
        <v>1358</v>
      </c>
      <c r="GRI3" s="2" t="s">
        <v>2159</v>
      </c>
      <c r="GRJ3" s="2" t="s">
        <v>15</v>
      </c>
      <c r="GRK3" s="2" t="s">
        <v>1773</v>
      </c>
      <c r="GRL3" s="2" t="s">
        <v>4416</v>
      </c>
      <c r="GRM3" s="2" t="s">
        <v>1020</v>
      </c>
      <c r="GRN3" s="2" t="s">
        <v>2843</v>
      </c>
      <c r="GRO3" s="2" t="s">
        <v>1968</v>
      </c>
      <c r="GRP3" s="2" t="s">
        <v>754</v>
      </c>
      <c r="GRQ3" s="2" t="s">
        <v>1544</v>
      </c>
      <c r="GRR3" s="2" t="s">
        <v>2923</v>
      </c>
      <c r="GRS3" s="2" t="s">
        <v>2131</v>
      </c>
      <c r="GRT3" s="2" t="s">
        <v>976</v>
      </c>
      <c r="GRU3" s="2" t="s">
        <v>1031</v>
      </c>
      <c r="GRV3" s="2" t="s">
        <v>956</v>
      </c>
      <c r="GRW3" s="2" t="s">
        <v>1031</v>
      </c>
      <c r="GRX3" s="2" t="s">
        <v>389</v>
      </c>
      <c r="GRY3" s="2" t="s">
        <v>3331</v>
      </c>
      <c r="GRZ3" s="2" t="s">
        <v>2623</v>
      </c>
      <c r="GSA3" s="2" t="s">
        <v>1454</v>
      </c>
      <c r="GSB3" s="2" t="s">
        <v>1205</v>
      </c>
      <c r="GSC3" s="2" t="s">
        <v>208</v>
      </c>
      <c r="GSD3" s="2" t="s">
        <v>1965</v>
      </c>
      <c r="GSE3" s="2" t="s">
        <v>1968</v>
      </c>
      <c r="GSF3" s="2" t="s">
        <v>2690</v>
      </c>
      <c r="GSG3" s="2" t="s">
        <v>2599</v>
      </c>
      <c r="GSH3" s="2" t="s">
        <v>2227</v>
      </c>
      <c r="GSI3" s="2" t="s">
        <v>2107</v>
      </c>
      <c r="GSJ3" s="2" t="s">
        <v>594</v>
      </c>
      <c r="GSK3" s="2" t="s">
        <v>215</v>
      </c>
      <c r="GSL3" s="2" t="s">
        <v>945</v>
      </c>
      <c r="GSM3" s="2" t="s">
        <v>968</v>
      </c>
      <c r="GSN3" s="2" t="s">
        <v>1529</v>
      </c>
      <c r="GSO3" s="2" t="s">
        <v>2632</v>
      </c>
      <c r="GSP3" s="2" t="s">
        <v>1847</v>
      </c>
      <c r="GSQ3" s="2" t="s">
        <v>928</v>
      </c>
      <c r="GSR3" s="2" t="s">
        <v>2339</v>
      </c>
      <c r="GSS3" s="2" t="s">
        <v>1813</v>
      </c>
      <c r="GST3" s="2" t="s">
        <v>2187</v>
      </c>
      <c r="GSU3" s="2" t="s">
        <v>1104</v>
      </c>
      <c r="GSV3" s="2" t="s">
        <v>176</v>
      </c>
      <c r="GSW3" s="2" t="s">
        <v>1051</v>
      </c>
      <c r="GSX3" s="2" t="s">
        <v>289</v>
      </c>
      <c r="GSY3" s="2" t="s">
        <v>907</v>
      </c>
      <c r="GSZ3" s="2" t="s">
        <v>1931</v>
      </c>
      <c r="GTA3" s="2" t="s">
        <v>1368</v>
      </c>
      <c r="GTB3" s="2" t="s">
        <v>918</v>
      </c>
      <c r="GTC3" s="2" t="s">
        <v>1361</v>
      </c>
      <c r="GTD3" s="2" t="s">
        <v>892</v>
      </c>
      <c r="GTE3" s="2" t="s">
        <v>933</v>
      </c>
      <c r="GTF3" s="2" t="s">
        <v>1623</v>
      </c>
      <c r="GTG3" s="2" t="s">
        <v>1642</v>
      </c>
      <c r="GTH3" s="2" t="s">
        <v>2482</v>
      </c>
      <c r="GTI3" s="2" t="s">
        <v>953</v>
      </c>
      <c r="GTJ3" s="2" t="s">
        <v>1859</v>
      </c>
      <c r="GTK3" s="2" t="s">
        <v>1292</v>
      </c>
      <c r="GTL3" s="2" t="s">
        <v>2843</v>
      </c>
      <c r="GTM3" s="2" t="s">
        <v>1744</v>
      </c>
      <c r="GTN3" s="2" t="s">
        <v>3568</v>
      </c>
      <c r="GTO3" s="2" t="s">
        <v>559</v>
      </c>
      <c r="GTP3" s="2" t="s">
        <v>299</v>
      </c>
      <c r="GTQ3" s="2" t="s">
        <v>433</v>
      </c>
      <c r="GTR3" s="2" t="s">
        <v>1534</v>
      </c>
      <c r="GTS3" s="2" t="s">
        <v>152</v>
      </c>
      <c r="GTT3" s="2" t="s">
        <v>1988</v>
      </c>
      <c r="GTU3" s="2" t="s">
        <v>1430</v>
      </c>
      <c r="GTV3" s="2" t="s">
        <v>1703</v>
      </c>
      <c r="GTW3" s="2" t="s">
        <v>87</v>
      </c>
      <c r="GTX3" s="2" t="s">
        <v>541</v>
      </c>
      <c r="GTY3" s="2" t="s">
        <v>1025</v>
      </c>
      <c r="GTZ3" s="2" t="s">
        <v>1926</v>
      </c>
      <c r="GUA3" s="2" t="s">
        <v>2189</v>
      </c>
      <c r="GUB3" s="2" t="s">
        <v>3088</v>
      </c>
      <c r="GUC3" s="2" t="s">
        <v>889</v>
      </c>
      <c r="GUD3" s="2" t="s">
        <v>481</v>
      </c>
      <c r="GUE3" s="2" t="s">
        <v>2187</v>
      </c>
      <c r="GUF3" s="2" t="s">
        <v>1111</v>
      </c>
      <c r="GUG3" s="2" t="s">
        <v>152</v>
      </c>
      <c r="GUH3" s="2" t="s">
        <v>1859</v>
      </c>
      <c r="GUI3" s="2" t="s">
        <v>515</v>
      </c>
      <c r="GUJ3" s="2" t="s">
        <v>2035</v>
      </c>
      <c r="GUK3" s="2" t="s">
        <v>4644</v>
      </c>
      <c r="GUL3" s="2" t="s">
        <v>2264</v>
      </c>
      <c r="GUM3" s="2" t="s">
        <v>1863</v>
      </c>
      <c r="GUN3" s="2" t="s">
        <v>546</v>
      </c>
      <c r="GUO3" s="2" t="s">
        <v>1095</v>
      </c>
      <c r="GUP3" s="2" t="s">
        <v>1099</v>
      </c>
      <c r="GUQ3" s="2" t="s">
        <v>2690</v>
      </c>
      <c r="GUR3" s="2" t="s">
        <v>396</v>
      </c>
      <c r="GUS3" s="2" t="s">
        <v>4610</v>
      </c>
      <c r="GUT3" s="2" t="s">
        <v>877</v>
      </c>
      <c r="GUU3" s="2" t="s">
        <v>263</v>
      </c>
      <c r="GUV3" s="2" t="s">
        <v>1401</v>
      </c>
      <c r="GUW3" s="2" t="s">
        <v>215</v>
      </c>
      <c r="GUX3" s="2" t="s">
        <v>4610</v>
      </c>
      <c r="GUY3" s="2" t="s">
        <v>1577</v>
      </c>
      <c r="GUZ3" s="2" t="s">
        <v>1073</v>
      </c>
      <c r="GVA3" s="2" t="s">
        <v>3092</v>
      </c>
      <c r="GVB3" s="2" t="s">
        <v>2460</v>
      </c>
      <c r="GVC3" s="2" t="s">
        <v>658</v>
      </c>
      <c r="GVD3" s="2" t="s">
        <v>208</v>
      </c>
      <c r="GVE3" s="2" t="s">
        <v>704</v>
      </c>
      <c r="GVF3" s="2" t="s">
        <v>867</v>
      </c>
      <c r="GVG3" s="2" t="s">
        <v>396</v>
      </c>
      <c r="GVH3" s="2" t="s">
        <v>1320</v>
      </c>
      <c r="GVI3" s="2" t="s">
        <v>186</v>
      </c>
      <c r="GVJ3" s="2" t="s">
        <v>2717</v>
      </c>
      <c r="GVK3" s="2" t="s">
        <v>892</v>
      </c>
      <c r="GVL3" s="2" t="s">
        <v>2141</v>
      </c>
      <c r="GVM3" s="2" t="s">
        <v>2662</v>
      </c>
      <c r="GVN3" s="2" t="s">
        <v>652</v>
      </c>
      <c r="GVO3" s="2" t="s">
        <v>2440</v>
      </c>
      <c r="GVP3" s="2" t="s">
        <v>617</v>
      </c>
      <c r="GVQ3" s="2" t="s">
        <v>1430</v>
      </c>
      <c r="GVR3" s="2" t="s">
        <v>2073</v>
      </c>
      <c r="GVS3" s="2" t="s">
        <v>92</v>
      </c>
      <c r="GVT3" s="2" t="s">
        <v>486</v>
      </c>
      <c r="GVU3" s="2" t="s">
        <v>1138</v>
      </c>
      <c r="GVV3" s="2" t="s">
        <v>268</v>
      </c>
      <c r="GVW3" s="2" t="s">
        <v>928</v>
      </c>
      <c r="GVX3" s="2" t="s">
        <v>273</v>
      </c>
      <c r="GVY3" s="2" t="s">
        <v>1126</v>
      </c>
      <c r="GVZ3" s="2" t="s">
        <v>2314</v>
      </c>
      <c r="GWA3" s="2" t="s">
        <v>386</v>
      </c>
      <c r="GWB3" s="2" t="s">
        <v>486</v>
      </c>
      <c r="GWC3" s="2" t="s">
        <v>1928</v>
      </c>
      <c r="GWD3" s="2" t="s">
        <v>42</v>
      </c>
      <c r="GWE3" s="2" t="s">
        <v>759</v>
      </c>
      <c r="GWF3" s="2" t="s">
        <v>1632</v>
      </c>
      <c r="GWG3" s="2" t="s">
        <v>1430</v>
      </c>
      <c r="GWH3" s="2" t="s">
        <v>586</v>
      </c>
      <c r="GWI3" s="2" t="s">
        <v>1256</v>
      </c>
      <c r="GWJ3" s="2" t="s">
        <v>42</v>
      </c>
      <c r="GWK3" s="2" t="s">
        <v>3635</v>
      </c>
      <c r="GWL3" s="2" t="s">
        <v>352</v>
      </c>
      <c r="GWM3" s="2" t="s">
        <v>244</v>
      </c>
      <c r="GWN3" s="2" t="s">
        <v>1146</v>
      </c>
      <c r="GWO3" s="2" t="s">
        <v>2320</v>
      </c>
      <c r="GWP3" s="2" t="s">
        <v>416</v>
      </c>
      <c r="GWQ3" s="2" t="s">
        <v>658</v>
      </c>
      <c r="GWR3" s="2" t="s">
        <v>411</v>
      </c>
      <c r="GWS3" s="2" t="s">
        <v>4603</v>
      </c>
      <c r="GWT3" s="2" t="s">
        <v>2644</v>
      </c>
      <c r="GWU3" s="2" t="s">
        <v>56</v>
      </c>
      <c r="GWV3" s="2" t="s">
        <v>1349</v>
      </c>
      <c r="GWW3" s="2" t="s">
        <v>2206</v>
      </c>
      <c r="GWX3" s="2" t="s">
        <v>226</v>
      </c>
      <c r="GWY3" s="2" t="s">
        <v>684</v>
      </c>
      <c r="GWZ3" s="2" t="s">
        <v>1242</v>
      </c>
      <c r="GXA3" s="2" t="s">
        <v>839</v>
      </c>
      <c r="GXB3" s="2" t="s">
        <v>1111</v>
      </c>
      <c r="GXC3" s="2" t="s">
        <v>697</v>
      </c>
      <c r="GXD3" s="2" t="s">
        <v>1014</v>
      </c>
      <c r="GXE3" s="2" t="s">
        <v>342</v>
      </c>
      <c r="GXF3" s="2" t="s">
        <v>750</v>
      </c>
      <c r="GXG3" s="2" t="s">
        <v>137</v>
      </c>
      <c r="GXH3" s="2" t="s">
        <v>352</v>
      </c>
      <c r="GXI3" s="2" t="s">
        <v>1902</v>
      </c>
      <c r="GXJ3" s="2" t="s">
        <v>2603</v>
      </c>
      <c r="GXK3" s="2" t="s">
        <v>772</v>
      </c>
      <c r="GXL3" s="2" t="s">
        <v>1965</v>
      </c>
      <c r="GXM3" s="2" t="s">
        <v>1329</v>
      </c>
      <c r="GXN3" s="2" t="s">
        <v>491</v>
      </c>
      <c r="GXO3" s="2" t="s">
        <v>2238</v>
      </c>
      <c r="GXP3" s="2" t="s">
        <v>647</v>
      </c>
      <c r="GXQ3" s="2" t="s">
        <v>1828</v>
      </c>
      <c r="GXR3" s="2" t="s">
        <v>2187</v>
      </c>
      <c r="GXS3" s="2" t="s">
        <v>1099</v>
      </c>
      <c r="GXT3" s="2" t="s">
        <v>1307</v>
      </c>
      <c r="GXU3" s="2" t="s">
        <v>406</v>
      </c>
      <c r="GXV3" s="2" t="s">
        <v>1588</v>
      </c>
      <c r="GXW3" s="2" t="s">
        <v>976</v>
      </c>
      <c r="GXX3" s="2" t="s">
        <v>2425</v>
      </c>
      <c r="GXY3" s="2" t="s">
        <v>2289</v>
      </c>
      <c r="GXZ3" s="2" t="s">
        <v>236</v>
      </c>
      <c r="GYA3" s="2" t="s">
        <v>525</v>
      </c>
      <c r="GYB3" s="2" t="s">
        <v>1516</v>
      </c>
      <c r="GYC3" s="2" t="s">
        <v>2141</v>
      </c>
      <c r="GYD3" s="2" t="s">
        <v>591</v>
      </c>
      <c r="GYE3" s="2" t="s">
        <v>342</v>
      </c>
      <c r="GYF3" s="2" t="s">
        <v>1762</v>
      </c>
      <c r="GYG3" s="2" t="s">
        <v>1460</v>
      </c>
      <c r="GYH3" s="2" t="s">
        <v>2626</v>
      </c>
      <c r="GYI3" s="2" t="s">
        <v>2218</v>
      </c>
      <c r="GYJ3" s="2" t="s">
        <v>796</v>
      </c>
      <c r="GYK3" s="2" t="s">
        <v>2143</v>
      </c>
      <c r="GYL3" s="2" t="s">
        <v>2131</v>
      </c>
      <c r="GYM3" s="2" t="s">
        <v>1541</v>
      </c>
      <c r="GYN3" s="2" t="s">
        <v>515</v>
      </c>
      <c r="GYO3" s="2" t="s">
        <v>1828</v>
      </c>
      <c r="GYP3" s="2" t="s">
        <v>481</v>
      </c>
      <c r="GYQ3" s="2" t="s">
        <v>3088</v>
      </c>
      <c r="GYR3" s="2" t="s">
        <v>1885</v>
      </c>
      <c r="GYS3" s="2" t="s">
        <v>3294</v>
      </c>
      <c r="GYT3" s="2" t="s">
        <v>717</v>
      </c>
      <c r="GYU3" s="2" t="s">
        <v>319</v>
      </c>
      <c r="GYV3" s="2" t="s">
        <v>813</v>
      </c>
      <c r="GYW3" s="2" t="s">
        <v>532</v>
      </c>
      <c r="GYX3" s="2" t="s">
        <v>1538</v>
      </c>
      <c r="GYY3" s="2" t="s">
        <v>3073</v>
      </c>
      <c r="GYZ3" s="2" t="s">
        <v>3331</v>
      </c>
      <c r="GZA3" s="2" t="s">
        <v>1034</v>
      </c>
      <c r="GZB3" s="2" t="s">
        <v>3359</v>
      </c>
      <c r="GZC3" s="2" t="s">
        <v>42</v>
      </c>
      <c r="GZD3" s="2" t="s">
        <v>2662</v>
      </c>
      <c r="GZE3" s="2" t="s">
        <v>25</v>
      </c>
      <c r="GZF3" s="2" t="s">
        <v>3635</v>
      </c>
      <c r="GZG3" s="2" t="s">
        <v>933</v>
      </c>
      <c r="GZH3" s="2" t="s">
        <v>3699</v>
      </c>
      <c r="GZI3" s="2" t="s">
        <v>921</v>
      </c>
      <c r="GZJ3" s="2" t="s">
        <v>2052</v>
      </c>
      <c r="GZK3" s="2" t="s">
        <v>772</v>
      </c>
      <c r="GZL3" s="2" t="s">
        <v>411</v>
      </c>
      <c r="GZM3" s="2" t="s">
        <v>2064</v>
      </c>
      <c r="GZN3" s="2" t="s">
        <v>2662</v>
      </c>
      <c r="GZO3" s="2" t="s">
        <v>1988</v>
      </c>
      <c r="GZP3" s="2" t="s">
        <v>743</v>
      </c>
      <c r="GZQ3" s="2" t="s">
        <v>1322</v>
      </c>
      <c r="GZR3" s="2" t="s">
        <v>1412</v>
      </c>
      <c r="GZS3" s="2" t="s">
        <v>2717</v>
      </c>
      <c r="GZT3" s="2" t="s">
        <v>1448</v>
      </c>
      <c r="GZU3" s="2" t="s">
        <v>787</v>
      </c>
      <c r="GZV3" s="2" t="s">
        <v>2264</v>
      </c>
      <c r="GZW3" s="2" t="s">
        <v>4603</v>
      </c>
      <c r="GZX3" s="2" t="s">
        <v>499</v>
      </c>
      <c r="GZY3" s="2" t="s">
        <v>304</v>
      </c>
      <c r="GZZ3" s="2" t="s">
        <v>1454</v>
      </c>
      <c r="HAA3" s="2" t="s">
        <v>1259</v>
      </c>
      <c r="HAB3" s="2" t="s">
        <v>1087</v>
      </c>
      <c r="HAC3" s="2" t="s">
        <v>759</v>
      </c>
      <c r="HAD3" s="2" t="s">
        <v>2492</v>
      </c>
      <c r="HAE3" s="2" t="s">
        <v>3578</v>
      </c>
      <c r="HAF3" s="2" t="s">
        <v>928</v>
      </c>
      <c r="HAG3" s="2" t="s">
        <v>2001</v>
      </c>
      <c r="HAH3" s="2" t="s">
        <v>2738</v>
      </c>
      <c r="HAI3" s="2" t="s">
        <v>472</v>
      </c>
      <c r="HAJ3" s="2" t="s">
        <v>2923</v>
      </c>
      <c r="HAK3" s="2" t="s">
        <v>1292</v>
      </c>
      <c r="HAL3" s="2" t="s">
        <v>1266</v>
      </c>
      <c r="HAM3" s="2" t="s">
        <v>1931</v>
      </c>
      <c r="HAN3" s="2" t="s">
        <v>2547</v>
      </c>
      <c r="HAO3" s="2" t="s">
        <v>520</v>
      </c>
      <c r="HAP3" s="2" t="s">
        <v>2222</v>
      </c>
      <c r="HAQ3" s="2" t="s">
        <v>953</v>
      </c>
      <c r="HAR3" s="2" t="s">
        <v>3069</v>
      </c>
      <c r="HAS3" s="2" t="s">
        <v>551</v>
      </c>
      <c r="HAT3" s="2" t="s">
        <v>329</v>
      </c>
      <c r="HAU3" s="2" t="s">
        <v>2153</v>
      </c>
      <c r="HAV3" s="2" t="s">
        <v>2526</v>
      </c>
      <c r="HAW3" s="2" t="s">
        <v>1191</v>
      </c>
      <c r="HAX3" s="2" t="s">
        <v>1928</v>
      </c>
      <c r="HAY3" s="2" t="s">
        <v>56</v>
      </c>
      <c r="HAZ3" s="2" t="s">
        <v>411</v>
      </c>
      <c r="HBA3" s="2" t="s">
        <v>743</v>
      </c>
      <c r="HBB3" s="2" t="s">
        <v>1505</v>
      </c>
      <c r="HBC3" s="2" t="s">
        <v>456</v>
      </c>
      <c r="HBD3" s="2" t="s">
        <v>2603</v>
      </c>
      <c r="HBE3" s="2" t="s">
        <v>834</v>
      </c>
      <c r="HBF3" s="2" t="s">
        <v>1544</v>
      </c>
      <c r="HBG3" s="2" t="s">
        <v>1794</v>
      </c>
      <c r="HBH3" s="2" t="s">
        <v>1082</v>
      </c>
      <c r="HBI3" s="2" t="s">
        <v>1817</v>
      </c>
      <c r="HBJ3" s="2" t="s">
        <v>950</v>
      </c>
      <c r="HBK3" s="2" t="s">
        <v>1329</v>
      </c>
      <c r="HBL3" s="2" t="s">
        <v>1205</v>
      </c>
      <c r="HBM3" s="2" t="s">
        <v>2096</v>
      </c>
      <c r="HBN3" s="2" t="s">
        <v>2398</v>
      </c>
      <c r="HBO3" s="2" t="s">
        <v>1073</v>
      </c>
      <c r="HBP3" s="2" t="s">
        <v>689</v>
      </c>
      <c r="HBQ3" s="2" t="s">
        <v>591</v>
      </c>
      <c r="HBR3" s="2" t="s">
        <v>2189</v>
      </c>
      <c r="HBS3" s="2" t="s">
        <v>729</v>
      </c>
      <c r="HBT3" s="2" t="s">
        <v>1051</v>
      </c>
      <c r="HBU3" s="2" t="s">
        <v>1104</v>
      </c>
      <c r="HBV3" s="2" t="s">
        <v>25</v>
      </c>
      <c r="HBW3" s="2" t="s">
        <v>1509</v>
      </c>
      <c r="HBX3" s="2" t="s">
        <v>1317</v>
      </c>
      <c r="HBY3" s="2" t="s">
        <v>42</v>
      </c>
      <c r="HBZ3" s="2" t="s">
        <v>652</v>
      </c>
      <c r="HCA3" s="2" t="s">
        <v>389</v>
      </c>
      <c r="HCB3" s="2" t="s">
        <v>1226</v>
      </c>
      <c r="HCC3" s="2" t="s">
        <v>620</v>
      </c>
      <c r="HCD3" s="2" t="s">
        <v>2512</v>
      </c>
      <c r="HCE3" s="2" t="s">
        <v>2907</v>
      </c>
      <c r="HCF3" s="2" t="s">
        <v>2035</v>
      </c>
      <c r="HCG3" s="2" t="s">
        <v>186</v>
      </c>
      <c r="HCH3" s="2" t="s">
        <v>1104</v>
      </c>
      <c r="HCI3" s="2" t="s">
        <v>694</v>
      </c>
      <c r="HCJ3" s="2" t="s">
        <v>4930</v>
      </c>
      <c r="HCK3" s="2" t="s">
        <v>1588</v>
      </c>
      <c r="HCL3" s="2" t="s">
        <v>2744</v>
      </c>
      <c r="HCM3" s="2" t="s">
        <v>831</v>
      </c>
      <c r="HCN3" s="2" t="s">
        <v>729</v>
      </c>
      <c r="HCO3" s="2" t="s">
        <v>1714</v>
      </c>
      <c r="HCP3" s="2" t="s">
        <v>2222</v>
      </c>
      <c r="HCQ3" s="2" t="s">
        <v>357</v>
      </c>
      <c r="HCR3" s="2" t="s">
        <v>5268</v>
      </c>
      <c r="HCS3" s="2" t="s">
        <v>3359</v>
      </c>
      <c r="HCT3" s="2" t="s">
        <v>396</v>
      </c>
      <c r="HCU3" s="2" t="s">
        <v>1216</v>
      </c>
      <c r="HCV3" s="2" t="s">
        <v>1703</v>
      </c>
      <c r="HCW3" s="2" t="s">
        <v>1269</v>
      </c>
      <c r="HCX3" s="2" t="s">
        <v>1703</v>
      </c>
      <c r="HCY3" s="2" t="s">
        <v>606</v>
      </c>
      <c r="HCZ3" s="2" t="s">
        <v>787</v>
      </c>
      <c r="HDA3" s="2" t="s">
        <v>1037</v>
      </c>
      <c r="HDB3" s="2" t="s">
        <v>2626</v>
      </c>
      <c r="HDC3" s="2" t="s">
        <v>2512</v>
      </c>
      <c r="HDD3" s="2" t="s">
        <v>1073</v>
      </c>
      <c r="HDE3" s="2" t="s">
        <v>1688</v>
      </c>
      <c r="HDF3" s="2" t="s">
        <v>520</v>
      </c>
      <c r="HDG3" s="2" t="s">
        <v>652</v>
      </c>
      <c r="HDH3" s="2" t="s">
        <v>2067</v>
      </c>
      <c r="HDI3" s="2" t="s">
        <v>1017</v>
      </c>
      <c r="HDJ3" s="2" t="s">
        <v>1412</v>
      </c>
      <c r="HDK3" s="2" t="s">
        <v>2100</v>
      </c>
      <c r="HDL3" s="2" t="s">
        <v>2189</v>
      </c>
      <c r="HDM3" s="2" t="s">
        <v>15</v>
      </c>
      <c r="HDN3" s="2" t="s">
        <v>2198</v>
      </c>
      <c r="HDO3" s="2" t="s">
        <v>2616</v>
      </c>
      <c r="HDP3" s="2" t="s">
        <v>1931</v>
      </c>
      <c r="HDQ3" s="2" t="s">
        <v>845</v>
      </c>
      <c r="HDR3" s="2" t="s">
        <v>192</v>
      </c>
      <c r="HDS3" s="2" t="s">
        <v>314</v>
      </c>
      <c r="HDT3" s="2" t="s">
        <v>2151</v>
      </c>
      <c r="HDU3" s="2" t="s">
        <v>2151</v>
      </c>
      <c r="HDV3" s="2" t="s">
        <v>2297</v>
      </c>
      <c r="HDW3" s="2" t="s">
        <v>950</v>
      </c>
      <c r="HDX3" s="2" t="s">
        <v>3324</v>
      </c>
      <c r="HDY3" s="2" t="s">
        <v>5033</v>
      </c>
      <c r="HDZ3" s="2" t="s">
        <v>541</v>
      </c>
      <c r="HEA3" s="2" t="s">
        <v>284</v>
      </c>
      <c r="HEB3" s="2" t="s">
        <v>5268</v>
      </c>
      <c r="HEC3" s="2" t="s">
        <v>491</v>
      </c>
      <c r="HED3" s="2" t="s">
        <v>213</v>
      </c>
      <c r="HEE3" s="2" t="s">
        <v>3335</v>
      </c>
      <c r="HEF3" s="2" t="s">
        <v>772</v>
      </c>
      <c r="HEG3" s="2" t="s">
        <v>74</v>
      </c>
      <c r="HEH3" s="2" t="s">
        <v>166</v>
      </c>
      <c r="HEI3" s="2" t="s">
        <v>132</v>
      </c>
      <c r="HEJ3" s="2" t="s">
        <v>520</v>
      </c>
      <c r="HEK3" s="2" t="s">
        <v>1974</v>
      </c>
      <c r="HEL3" s="2" t="s">
        <v>1338</v>
      </c>
      <c r="HEM3" s="2" t="s">
        <v>2344</v>
      </c>
      <c r="HEN3" s="2" t="s">
        <v>1828</v>
      </c>
      <c r="HEO3" s="2" t="s">
        <v>2626</v>
      </c>
      <c r="HEP3" s="2" t="s">
        <v>3926</v>
      </c>
      <c r="HEQ3" s="2" t="s">
        <v>572</v>
      </c>
      <c r="HER3" s="2" t="s">
        <v>299</v>
      </c>
      <c r="HES3" s="2" t="s">
        <v>1111</v>
      </c>
      <c r="HET3" s="2" t="s">
        <v>2143</v>
      </c>
      <c r="HEU3" s="2" t="s">
        <v>880</v>
      </c>
      <c r="HEV3" s="2" t="s">
        <v>899</v>
      </c>
      <c r="HEW3" s="2" t="s">
        <v>2677</v>
      </c>
      <c r="HEX3" s="2" t="s">
        <v>236</v>
      </c>
      <c r="HEY3" s="2" t="s">
        <v>1577</v>
      </c>
      <c r="HEZ3" s="2" t="s">
        <v>161</v>
      </c>
      <c r="HFA3" s="2" t="s">
        <v>476</v>
      </c>
      <c r="HFB3" s="2" t="s">
        <v>714</v>
      </c>
      <c r="HFC3" s="2" t="s">
        <v>551</v>
      </c>
      <c r="HFD3" s="2" t="s">
        <v>208</v>
      </c>
      <c r="HFE3" s="2" t="s">
        <v>2064</v>
      </c>
      <c r="HFF3" s="2" t="s">
        <v>2599</v>
      </c>
      <c r="HFG3" s="2" t="s">
        <v>1235</v>
      </c>
      <c r="HFH3" s="2" t="s">
        <v>125</v>
      </c>
      <c r="HFI3" s="2" t="s">
        <v>3085</v>
      </c>
      <c r="HFJ3" s="2" t="s">
        <v>1205</v>
      </c>
      <c r="HFK3" s="2" t="s">
        <v>709</v>
      </c>
      <c r="HFL3" s="2" t="s">
        <v>1656</v>
      </c>
      <c r="HFM3" s="2" t="s">
        <v>1529</v>
      </c>
      <c r="HFN3" s="2" t="s">
        <v>1623</v>
      </c>
      <c r="HFO3" s="2" t="s">
        <v>4644</v>
      </c>
      <c r="HFP3" s="2" t="s">
        <v>1505</v>
      </c>
      <c r="HFQ3" s="2" t="s">
        <v>5268</v>
      </c>
      <c r="HFR3" s="2" t="s">
        <v>839</v>
      </c>
      <c r="HFS3" s="2" t="s">
        <v>787</v>
      </c>
      <c r="HFT3" s="2" t="s">
        <v>2695</v>
      </c>
      <c r="HFU3" s="2" t="s">
        <v>499</v>
      </c>
      <c r="HFV3" s="2" t="s">
        <v>289</v>
      </c>
      <c r="HFW3" s="2" t="s">
        <v>2297</v>
      </c>
      <c r="HFX3" s="2" t="s">
        <v>680</v>
      </c>
      <c r="HFY3" s="2" t="s">
        <v>787</v>
      </c>
      <c r="HFZ3" s="2" t="s">
        <v>551</v>
      </c>
      <c r="HGA3" s="2" t="s">
        <v>772</v>
      </c>
      <c r="HGB3" s="2" t="s">
        <v>3592</v>
      </c>
      <c r="HGC3" s="2" t="s">
        <v>79</v>
      </c>
      <c r="HGD3" s="2" t="s">
        <v>1037</v>
      </c>
      <c r="HGE3" s="2" t="s">
        <v>2695</v>
      </c>
      <c r="HGF3" s="2" t="s">
        <v>2578</v>
      </c>
      <c r="HGG3" s="2" t="s">
        <v>1499</v>
      </c>
      <c r="HGH3" s="2" t="s">
        <v>777</v>
      </c>
      <c r="HGI3" s="2" t="s">
        <v>1474</v>
      </c>
      <c r="HGJ3" s="2" t="s">
        <v>1051</v>
      </c>
      <c r="HGK3" s="2" t="s">
        <v>3408</v>
      </c>
      <c r="HGL3" s="2" t="s">
        <v>2131</v>
      </c>
      <c r="HGM3" s="2" t="s">
        <v>1180</v>
      </c>
      <c r="HGN3" s="2" t="s">
        <v>928</v>
      </c>
      <c r="HGO3" s="2" t="s">
        <v>857</v>
      </c>
      <c r="HGP3" s="2" t="s">
        <v>709</v>
      </c>
      <c r="HGQ3" s="2" t="s">
        <v>1482</v>
      </c>
      <c r="HGR3" s="2" t="s">
        <v>2218</v>
      </c>
      <c r="HGS3" s="2" t="s">
        <v>2064</v>
      </c>
      <c r="HGT3" s="2" t="s">
        <v>2131</v>
      </c>
      <c r="HGU3" s="2" t="s">
        <v>1146</v>
      </c>
      <c r="HGV3" s="2" t="s">
        <v>1859</v>
      </c>
      <c r="HGW3" s="2" t="s">
        <v>1312</v>
      </c>
      <c r="HGX3" s="2" t="s">
        <v>1111</v>
      </c>
      <c r="HGY3" s="2" t="s">
        <v>3521</v>
      </c>
      <c r="HGZ3" s="2" t="s">
        <v>1226</v>
      </c>
      <c r="HHA3" s="2" t="s">
        <v>3085</v>
      </c>
      <c r="HHB3" s="2" t="s">
        <v>1061</v>
      </c>
      <c r="HHC3" s="2" t="s">
        <v>1210</v>
      </c>
      <c r="HHD3" s="2" t="s">
        <v>365</v>
      </c>
      <c r="HHE3" s="2" t="s">
        <v>991</v>
      </c>
      <c r="HHF3" s="2" t="s">
        <v>1398</v>
      </c>
      <c r="HHG3" s="2" t="s">
        <v>1342</v>
      </c>
      <c r="HHH3" s="2" t="s">
        <v>273</v>
      </c>
      <c r="HHI3" s="2" t="s">
        <v>4610</v>
      </c>
      <c r="HHJ3" s="2" t="s">
        <v>945</v>
      </c>
      <c r="HHK3" s="2" t="s">
        <v>2052</v>
      </c>
      <c r="HHL3" s="2" t="s">
        <v>670</v>
      </c>
      <c r="HHM3" s="2" t="s">
        <v>1058</v>
      </c>
      <c r="HHN3" s="2" t="s">
        <v>4648</v>
      </c>
      <c r="HHO3" s="2" t="s">
        <v>448</v>
      </c>
      <c r="HHP3" s="2" t="s">
        <v>1009</v>
      </c>
      <c r="HHQ3" s="2" t="s">
        <v>3092</v>
      </c>
      <c r="HHR3" s="2" t="s">
        <v>1143</v>
      </c>
      <c r="HHS3" s="2" t="s">
        <v>1454</v>
      </c>
      <c r="HHT3" s="2" t="s">
        <v>559</v>
      </c>
      <c r="HHU3" s="2" t="s">
        <v>461</v>
      </c>
      <c r="HHV3" s="2" t="s">
        <v>1688</v>
      </c>
      <c r="HHW3" s="2" t="s">
        <v>834</v>
      </c>
      <c r="HHX3" s="2" t="s">
        <v>950</v>
      </c>
      <c r="HHY3" s="2" t="s">
        <v>546</v>
      </c>
      <c r="HHZ3" s="2" t="s">
        <v>2980</v>
      </c>
      <c r="HIA3" s="2" t="s">
        <v>1415</v>
      </c>
      <c r="HIB3" s="2" t="s">
        <v>738</v>
      </c>
      <c r="HIC3" s="2" t="s">
        <v>254</v>
      </c>
      <c r="HID3" s="2" t="s">
        <v>360</v>
      </c>
      <c r="HIE3" s="2" t="s">
        <v>472</v>
      </c>
      <c r="HIF3" s="2" t="s">
        <v>2662</v>
      </c>
      <c r="HIG3" s="2" t="s">
        <v>769</v>
      </c>
      <c r="HIH3" s="2" t="s">
        <v>936</v>
      </c>
      <c r="HII3" s="2" t="s">
        <v>1813</v>
      </c>
      <c r="HIJ3" s="2" t="s">
        <v>254</v>
      </c>
      <c r="HIK3" s="2" t="s">
        <v>324</v>
      </c>
      <c r="HIL3" s="2" t="s">
        <v>759</v>
      </c>
      <c r="HIM3" s="2" t="s">
        <v>1051</v>
      </c>
      <c r="HIN3" s="2" t="s">
        <v>1680</v>
      </c>
      <c r="HIO3" s="2" t="s">
        <v>892</v>
      </c>
      <c r="HIP3" s="2" t="s">
        <v>2227</v>
      </c>
      <c r="HIQ3" s="2" t="s">
        <v>1329</v>
      </c>
      <c r="HIR3" s="2" t="s">
        <v>1087</v>
      </c>
      <c r="HIS3" s="2" t="s">
        <v>1544</v>
      </c>
      <c r="HIT3" s="2" t="s">
        <v>1252</v>
      </c>
      <c r="HIU3" s="2" t="s">
        <v>591</v>
      </c>
      <c r="HIV3" s="2" t="s">
        <v>617</v>
      </c>
      <c r="HIW3" s="2" t="s">
        <v>1082</v>
      </c>
      <c r="HIX3" s="2" t="s">
        <v>2969</v>
      </c>
      <c r="HIY3" s="2" t="s">
        <v>2151</v>
      </c>
      <c r="HIZ3" s="2" t="s">
        <v>3369</v>
      </c>
      <c r="HJA3" s="2" t="s">
        <v>1247</v>
      </c>
      <c r="HJB3" s="2" t="s">
        <v>694</v>
      </c>
      <c r="HJC3" s="2" t="s">
        <v>2283</v>
      </c>
      <c r="HJD3" s="2" t="s">
        <v>3842</v>
      </c>
      <c r="HJE3" s="2" t="s">
        <v>3094</v>
      </c>
      <c r="HJF3" s="2" t="s">
        <v>1723</v>
      </c>
      <c r="HJG3" s="2" t="s">
        <v>1534</v>
      </c>
      <c r="HJH3" s="2" t="s">
        <v>1926</v>
      </c>
      <c r="HJI3" s="2" t="s">
        <v>1623</v>
      </c>
      <c r="HJJ3" s="2" t="s">
        <v>273</v>
      </c>
      <c r="HJK3" s="2" t="s">
        <v>1984</v>
      </c>
      <c r="HJL3" s="2" t="s">
        <v>953</v>
      </c>
      <c r="HJM3" s="2" t="s">
        <v>2806</v>
      </c>
      <c r="HJN3" s="2" t="s">
        <v>1274</v>
      </c>
      <c r="HJO3" s="2" t="s">
        <v>2398</v>
      </c>
      <c r="HJP3" s="2" t="s">
        <v>694</v>
      </c>
      <c r="HJQ3" s="2" t="s">
        <v>2695</v>
      </c>
      <c r="HJR3" s="2" t="s">
        <v>1118</v>
      </c>
      <c r="HJS3" s="2" t="s">
        <v>1979</v>
      </c>
      <c r="HJT3" s="2" t="s">
        <v>289</v>
      </c>
      <c r="HJU3" s="2" t="s">
        <v>532</v>
      </c>
      <c r="HJV3" s="2" t="s">
        <v>658</v>
      </c>
      <c r="HJW3" s="2" t="s">
        <v>1210</v>
      </c>
      <c r="HJX3" s="2" t="s">
        <v>15</v>
      </c>
      <c r="HJY3" s="2" t="s">
        <v>411</v>
      </c>
      <c r="HJZ3" s="2" t="s">
        <v>1482</v>
      </c>
      <c r="HKA3" s="2" t="s">
        <v>114</v>
      </c>
      <c r="HKB3" s="2" t="s">
        <v>1996</v>
      </c>
      <c r="HKC3" s="2" t="s">
        <v>3359</v>
      </c>
      <c r="HKD3" s="2" t="s">
        <v>591</v>
      </c>
      <c r="HKE3" s="2" t="s">
        <v>375</v>
      </c>
      <c r="HKF3" s="2" t="s">
        <v>1317</v>
      </c>
      <c r="HKG3" s="2" t="s">
        <v>4574</v>
      </c>
      <c r="HKH3" s="2" t="s">
        <v>1307</v>
      </c>
      <c r="HKI3" s="2" t="s">
        <v>1708</v>
      </c>
      <c r="HKJ3" s="2" t="s">
        <v>1463</v>
      </c>
      <c r="HKK3" s="2" t="s">
        <v>284</v>
      </c>
      <c r="HKL3" s="2" t="s">
        <v>821</v>
      </c>
      <c r="HKM3" s="2" t="s">
        <v>1813</v>
      </c>
      <c r="HKN3" s="2" t="s">
        <v>1756</v>
      </c>
      <c r="HKO3" s="2" t="s">
        <v>1979</v>
      </c>
      <c r="HKP3" s="2" t="s">
        <v>1637</v>
      </c>
      <c r="HKQ3" s="2" t="s">
        <v>2708</v>
      </c>
      <c r="HKR3" s="2" t="s">
        <v>3369</v>
      </c>
      <c r="HKS3" s="2" t="s">
        <v>2238</v>
      </c>
      <c r="HKT3" s="2" t="s">
        <v>1569</v>
      </c>
      <c r="HKU3" s="2" t="s">
        <v>1247</v>
      </c>
      <c r="HKV3" s="2" t="s">
        <v>257</v>
      </c>
      <c r="HKW3" s="2" t="s">
        <v>1082</v>
      </c>
      <c r="HKX3" s="2" t="s">
        <v>1099</v>
      </c>
      <c r="HKY3" s="2" t="s">
        <v>2339</v>
      </c>
      <c r="HKZ3" s="2" t="s">
        <v>2756</v>
      </c>
      <c r="HLA3" s="2" t="s">
        <v>764</v>
      </c>
      <c r="HLB3" s="2" t="s">
        <v>2632</v>
      </c>
      <c r="HLC3" s="2" t="s">
        <v>381</v>
      </c>
      <c r="HLD3" s="2" t="s">
        <v>438</v>
      </c>
      <c r="HLE3" s="2" t="s">
        <v>2599</v>
      </c>
      <c r="HLF3" s="2" t="s">
        <v>2512</v>
      </c>
      <c r="HLG3" s="2" t="s">
        <v>2923</v>
      </c>
      <c r="HLH3" s="2" t="s">
        <v>231</v>
      </c>
      <c r="HLI3" s="2" t="s">
        <v>428</v>
      </c>
      <c r="HLJ3" s="2" t="s">
        <v>2969</v>
      </c>
      <c r="HLK3" s="2" t="s">
        <v>4930</v>
      </c>
      <c r="HLL3" s="2" t="s">
        <v>1391</v>
      </c>
      <c r="HLM3" s="2" t="s">
        <v>995</v>
      </c>
      <c r="HLN3" s="2" t="s">
        <v>3445</v>
      </c>
      <c r="HLO3" s="2" t="s">
        <v>2121</v>
      </c>
      <c r="HLP3" s="2" t="s">
        <v>1317</v>
      </c>
      <c r="HLQ3" s="2" t="s">
        <v>1468</v>
      </c>
      <c r="HLR3" s="2" t="s">
        <v>1210</v>
      </c>
      <c r="HLS3" s="2" t="s">
        <v>1051</v>
      </c>
      <c r="HLT3" s="2" t="s">
        <v>569</v>
      </c>
      <c r="HLU3" s="2" t="s">
        <v>2344</v>
      </c>
      <c r="HLV3" s="2" t="s">
        <v>1269</v>
      </c>
      <c r="HLW3" s="2" t="s">
        <v>1401</v>
      </c>
      <c r="HLX3" s="2" t="s">
        <v>847</v>
      </c>
      <c r="HLY3" s="2" t="s">
        <v>203</v>
      </c>
      <c r="HLZ3" s="2" t="s">
        <v>1950</v>
      </c>
      <c r="HMA3" s="2" t="s">
        <v>1509</v>
      </c>
      <c r="HMB3" s="2" t="s">
        <v>892</v>
      </c>
      <c r="HMC3" s="2" t="s">
        <v>97</v>
      </c>
      <c r="HMD3" s="2" t="s">
        <v>329</v>
      </c>
      <c r="HME3" s="2" t="s">
        <v>2506</v>
      </c>
      <c r="HMF3" s="2" t="s">
        <v>1256</v>
      </c>
      <c r="HMG3" s="2" t="s">
        <v>65</v>
      </c>
      <c r="HMH3" s="2" t="s">
        <v>5033</v>
      </c>
      <c r="HMI3" s="2" t="s">
        <v>2222</v>
      </c>
      <c r="HMJ3" s="2" t="s">
        <v>1552</v>
      </c>
      <c r="HMK3" s="2" t="s">
        <v>244</v>
      </c>
      <c r="HML3" s="2" t="s">
        <v>5268</v>
      </c>
      <c r="HMM3" s="2" t="s">
        <v>1968</v>
      </c>
      <c r="HMN3" s="2" t="s">
        <v>1569</v>
      </c>
      <c r="HMO3" s="2" t="s">
        <v>2616</v>
      </c>
      <c r="HMP3" s="2" t="s">
        <v>1168</v>
      </c>
      <c r="HMQ3" s="2" t="s">
        <v>1541</v>
      </c>
      <c r="HMR3" s="2" t="s">
        <v>1454</v>
      </c>
      <c r="HMS3" s="2" t="s">
        <v>1358</v>
      </c>
      <c r="HMT3" s="2" t="s">
        <v>1216</v>
      </c>
      <c r="HMU3" s="2" t="s">
        <v>1320</v>
      </c>
      <c r="HMV3" s="2" t="s">
        <v>469</v>
      </c>
      <c r="HMW3" s="2" t="s">
        <v>1329</v>
      </c>
      <c r="HMX3" s="2" t="s">
        <v>1285</v>
      </c>
      <c r="HMY3" s="2" t="s">
        <v>319</v>
      </c>
      <c r="HMZ3" s="2" t="s">
        <v>611</v>
      </c>
      <c r="HNA3" s="2" t="s">
        <v>137</v>
      </c>
      <c r="HNB3" s="2" t="s">
        <v>3150</v>
      </c>
      <c r="HNC3" s="2" t="s">
        <v>532</v>
      </c>
      <c r="HND3" s="2" t="s">
        <v>2506</v>
      </c>
      <c r="HNE3" s="2" t="s">
        <v>1564</v>
      </c>
      <c r="HNF3" s="2" t="s">
        <v>796</v>
      </c>
      <c r="HNG3" s="2" t="s">
        <v>166</v>
      </c>
      <c r="HNH3" s="2" t="s">
        <v>1304</v>
      </c>
      <c r="HNI3" s="2" t="s">
        <v>697</v>
      </c>
      <c r="HNJ3" s="2" t="s">
        <v>1095</v>
      </c>
      <c r="HNK3" s="2" t="s">
        <v>203</v>
      </c>
      <c r="HNL3" s="2" t="s">
        <v>1247</v>
      </c>
      <c r="HNM3" s="2" t="s">
        <v>1588</v>
      </c>
      <c r="HNN3" s="2" t="s">
        <v>3331</v>
      </c>
      <c r="HNO3" s="2" t="s">
        <v>360</v>
      </c>
      <c r="HNP3" s="2" t="s">
        <v>831</v>
      </c>
      <c r="HNQ3" s="2" t="s">
        <v>864</v>
      </c>
      <c r="HNR3" s="2" t="s">
        <v>1931</v>
      </c>
      <c r="HNS3" s="2" t="s">
        <v>1544</v>
      </c>
      <c r="HNT3" s="2" t="s">
        <v>3335</v>
      </c>
      <c r="HNU3" s="2" t="s">
        <v>2320</v>
      </c>
      <c r="HNV3" s="2" t="s">
        <v>611</v>
      </c>
      <c r="HNW3" s="2" t="s">
        <v>1415</v>
      </c>
      <c r="HNX3" s="2" t="s">
        <v>1154</v>
      </c>
      <c r="HNY3" s="2" t="s">
        <v>1934</v>
      </c>
      <c r="HNZ3" s="2" t="s">
        <v>1266</v>
      </c>
      <c r="HOA3" s="2" t="s">
        <v>1216</v>
      </c>
      <c r="HOB3" s="2" t="s">
        <v>1320</v>
      </c>
      <c r="HOC3" s="2" t="s">
        <v>1851</v>
      </c>
      <c r="HOD3" s="2" t="s">
        <v>314</v>
      </c>
      <c r="HOE3" s="2" t="s">
        <v>652</v>
      </c>
      <c r="HOF3" s="2" t="s">
        <v>1226</v>
      </c>
      <c r="HOG3" s="2" t="s">
        <v>1448</v>
      </c>
      <c r="HOH3" s="2" t="s">
        <v>1188</v>
      </c>
      <c r="HOI3" s="2" t="s">
        <v>729</v>
      </c>
      <c r="HOJ3" s="2" t="s">
        <v>375</v>
      </c>
      <c r="HOK3" s="2" t="s">
        <v>551</v>
      </c>
      <c r="HOL3" s="2" t="s">
        <v>694</v>
      </c>
      <c r="HOM3" s="2" t="s">
        <v>614</v>
      </c>
      <c r="HON3" s="2" t="s">
        <v>1699</v>
      </c>
      <c r="HOO3" s="2" t="s">
        <v>1374</v>
      </c>
      <c r="HOP3" s="2" t="s">
        <v>1307</v>
      </c>
      <c r="HOQ3" s="2" t="s">
        <v>684</v>
      </c>
      <c r="HOR3" s="2" t="s">
        <v>1191</v>
      </c>
      <c r="HOS3" s="2" t="s">
        <v>2547</v>
      </c>
      <c r="HOT3" s="2" t="s">
        <v>1355</v>
      </c>
      <c r="HOU3" s="2" t="s">
        <v>2932</v>
      </c>
      <c r="HOV3" s="2" t="s">
        <v>1552</v>
      </c>
      <c r="HOW3" s="2" t="s">
        <v>995</v>
      </c>
      <c r="HOX3" s="2" t="s">
        <v>714</v>
      </c>
      <c r="HOY3" s="2" t="s">
        <v>1292</v>
      </c>
      <c r="HOZ3" s="2" t="s">
        <v>1040</v>
      </c>
      <c r="HPA3" s="2" t="s">
        <v>5268</v>
      </c>
      <c r="HPB3" s="2" t="s">
        <v>3842</v>
      </c>
      <c r="HPC3" s="2" t="s">
        <v>365</v>
      </c>
      <c r="HPD3" s="2" t="s">
        <v>97</v>
      </c>
      <c r="HPE3" s="2" t="s">
        <v>1118</v>
      </c>
      <c r="HPF3" s="2" t="s">
        <v>1188</v>
      </c>
      <c r="HPG3" s="2" t="s">
        <v>921</v>
      </c>
      <c r="HPH3" s="2" t="s">
        <v>314</v>
      </c>
      <c r="HPI3" s="2" t="s">
        <v>294</v>
      </c>
      <c r="HPJ3" s="2" t="s">
        <v>2677</v>
      </c>
      <c r="HPK3" s="2" t="s">
        <v>652</v>
      </c>
      <c r="HPL3" s="2" t="s">
        <v>1474</v>
      </c>
      <c r="HPM3" s="2" t="s">
        <v>3094</v>
      </c>
      <c r="HPN3" s="2" t="s">
        <v>381</v>
      </c>
      <c r="HPO3" s="2" t="s">
        <v>319</v>
      </c>
      <c r="HPP3" s="2" t="s">
        <v>2644</v>
      </c>
      <c r="HPQ3" s="2" t="s">
        <v>1307</v>
      </c>
      <c r="HPR3" s="2" t="s">
        <v>1320</v>
      </c>
      <c r="HPS3" s="2" t="s">
        <v>1329</v>
      </c>
      <c r="HPT3" s="2" t="s">
        <v>144</v>
      </c>
      <c r="HPU3" s="2" t="s">
        <v>2297</v>
      </c>
      <c r="HPV3" s="2" t="s">
        <v>1358</v>
      </c>
      <c r="HPW3" s="2" t="s">
        <v>2289</v>
      </c>
      <c r="HPX3" s="2" t="s">
        <v>1191</v>
      </c>
      <c r="HPY3" s="2" t="s">
        <v>586</v>
      </c>
      <c r="HPZ3" s="2" t="s">
        <v>1606</v>
      </c>
      <c r="HQA3" s="2" t="s">
        <v>4416</v>
      </c>
      <c r="HQB3" s="2" t="s">
        <v>852</v>
      </c>
      <c r="HQC3" s="2" t="s">
        <v>486</v>
      </c>
      <c r="HQD3" s="2" t="s">
        <v>847</v>
      </c>
      <c r="HQE3" s="2" t="s">
        <v>466</v>
      </c>
      <c r="HQF3" s="2" t="s">
        <v>1398</v>
      </c>
      <c r="HQG3" s="2" t="s">
        <v>1988</v>
      </c>
      <c r="HQH3" s="2" t="s">
        <v>411</v>
      </c>
      <c r="HQI3" s="2" t="s">
        <v>2520</v>
      </c>
      <c r="HQJ3" s="2" t="s">
        <v>764</v>
      </c>
      <c r="HQK3" s="2" t="s">
        <v>1283</v>
      </c>
      <c r="HQL3" s="2" t="s">
        <v>226</v>
      </c>
      <c r="HQM3" s="2" t="s">
        <v>1926</v>
      </c>
      <c r="HQN3" s="2" t="s">
        <v>1680</v>
      </c>
      <c r="HQO3" s="2" t="s">
        <v>1603</v>
      </c>
      <c r="HQP3" s="2" t="s">
        <v>936</v>
      </c>
      <c r="HQQ3" s="2" t="s">
        <v>620</v>
      </c>
      <c r="HQR3" s="2" t="s">
        <v>6339</v>
      </c>
      <c r="HQS3" s="2" t="s">
        <v>2637</v>
      </c>
      <c r="HQT3" s="2" t="s">
        <v>1040</v>
      </c>
      <c r="HQU3" s="2" t="s">
        <v>743</v>
      </c>
      <c r="HQV3" s="2" t="s">
        <v>1845</v>
      </c>
      <c r="HQW3" s="2" t="s">
        <v>6339</v>
      </c>
      <c r="HQX3" s="2" t="s">
        <v>663</v>
      </c>
      <c r="HQY3" s="2" t="s">
        <v>2637</v>
      </c>
      <c r="HQZ3" s="2" t="s">
        <v>74</v>
      </c>
      <c r="HRA3" s="2" t="s">
        <v>1552</v>
      </c>
      <c r="HRB3" s="2" t="s">
        <v>1463</v>
      </c>
      <c r="HRC3" s="2" t="s">
        <v>2756</v>
      </c>
      <c r="HRD3" s="2" t="s">
        <v>2222</v>
      </c>
      <c r="HRE3" s="2" t="s">
        <v>640</v>
      </c>
      <c r="HRF3" s="2" t="s">
        <v>1322</v>
      </c>
      <c r="HRG3" s="2" t="s">
        <v>1538</v>
      </c>
      <c r="HRH3" s="2" t="s">
        <v>2547</v>
      </c>
      <c r="HRI3" s="2" t="s">
        <v>74</v>
      </c>
      <c r="HRJ3" s="2" t="s">
        <v>97</v>
      </c>
      <c r="HRK3" s="2" t="s">
        <v>3284</v>
      </c>
      <c r="HRL3" s="2" t="s">
        <v>953</v>
      </c>
      <c r="HRM3" s="2" t="s">
        <v>2227</v>
      </c>
      <c r="HRN3" s="2" t="s">
        <v>2143</v>
      </c>
      <c r="HRO3" s="2" t="s">
        <v>2314</v>
      </c>
      <c r="HRP3" s="2" t="s">
        <v>857</v>
      </c>
      <c r="HRQ3" s="2" t="s">
        <v>537</v>
      </c>
      <c r="HRR3" s="2" t="s">
        <v>1216</v>
      </c>
      <c r="HRS3" s="2" t="s">
        <v>1266</v>
      </c>
      <c r="HRT3" s="2" t="s">
        <v>428</v>
      </c>
      <c r="HRU3" s="2" t="s">
        <v>1723</v>
      </c>
      <c r="HRV3" s="2" t="s">
        <v>1175</v>
      </c>
      <c r="HRW3" s="2" t="s">
        <v>2980</v>
      </c>
      <c r="HRX3" s="2" t="s">
        <v>4511</v>
      </c>
      <c r="HRY3" s="2" t="s">
        <v>3177</v>
      </c>
      <c r="HRZ3" s="2" t="s">
        <v>2632</v>
      </c>
      <c r="HSA3" s="2" t="s">
        <v>1338</v>
      </c>
      <c r="HSB3" s="2" t="s">
        <v>845</v>
      </c>
      <c r="HSC3" s="2" t="s">
        <v>406</v>
      </c>
      <c r="HSD3" s="2" t="s">
        <v>2695</v>
      </c>
      <c r="HSE3" s="2" t="s">
        <v>991</v>
      </c>
      <c r="HSF3" s="2" t="s">
        <v>1569</v>
      </c>
      <c r="HSG3" s="2" t="s">
        <v>2460</v>
      </c>
      <c r="HSH3" s="2" t="s">
        <v>2603</v>
      </c>
      <c r="HSI3" s="2" t="s">
        <v>1714</v>
      </c>
      <c r="HSJ3" s="2" t="s">
        <v>1095</v>
      </c>
      <c r="HSK3" s="2" t="s">
        <v>448</v>
      </c>
      <c r="HSL3" s="2" t="s">
        <v>1034</v>
      </c>
      <c r="HSM3" s="2" t="s">
        <v>1299</v>
      </c>
      <c r="HSN3" s="2" t="s">
        <v>1191</v>
      </c>
      <c r="HSO3" s="2" t="s">
        <v>441</v>
      </c>
      <c r="HSP3" s="2" t="s">
        <v>236</v>
      </c>
      <c r="HSQ3" s="2" t="s">
        <v>456</v>
      </c>
      <c r="HSR3" s="2" t="s">
        <v>375</v>
      </c>
      <c r="HSS3" s="2" t="s">
        <v>1401</v>
      </c>
      <c r="HST3" s="2" t="s">
        <v>564</v>
      </c>
      <c r="HSU3" s="2" t="s">
        <v>1649</v>
      </c>
      <c r="HSV3" s="2" t="s">
        <v>1020</v>
      </c>
      <c r="HSW3" s="2" t="s">
        <v>782</v>
      </c>
      <c r="HSX3" s="2" t="s">
        <v>3094</v>
      </c>
      <c r="HSY3" s="2" t="s">
        <v>309</v>
      </c>
      <c r="HSZ3" s="2" t="s">
        <v>931</v>
      </c>
      <c r="HTA3" s="2" t="s">
        <v>1004</v>
      </c>
      <c r="HTB3" s="2" t="s">
        <v>961</v>
      </c>
      <c r="HTC3" s="2" t="s">
        <v>3294</v>
      </c>
      <c r="HTD3" s="2" t="s">
        <v>3085</v>
      </c>
      <c r="HTE3" s="2" t="s">
        <v>299</v>
      </c>
      <c r="HTF3" s="2" t="s">
        <v>2339</v>
      </c>
      <c r="HTG3" s="2" t="s">
        <v>1205</v>
      </c>
      <c r="HTH3" s="2" t="s">
        <v>208</v>
      </c>
      <c r="HTI3" s="2" t="s">
        <v>1538</v>
      </c>
      <c r="HTJ3" s="2" t="s">
        <v>2460</v>
      </c>
      <c r="HTK3" s="2" t="s">
        <v>1168</v>
      </c>
      <c r="HTL3" s="2" t="s">
        <v>254</v>
      </c>
      <c r="HTM3" s="2" t="s">
        <v>2708</v>
      </c>
      <c r="HTN3" s="2" t="s">
        <v>56</v>
      </c>
      <c r="HTO3" s="2" t="s">
        <v>945</v>
      </c>
      <c r="HTP3" s="2" t="s">
        <v>35</v>
      </c>
      <c r="HTQ3" s="2" t="s">
        <v>1283</v>
      </c>
      <c r="HTR3" s="2" t="s">
        <v>847</v>
      </c>
      <c r="HTS3" s="2" t="s">
        <v>1794</v>
      </c>
      <c r="HTT3" s="2" t="s">
        <v>2843</v>
      </c>
      <c r="HTU3" s="2" t="s">
        <v>1398</v>
      </c>
      <c r="HTV3" s="2" t="s">
        <v>3445</v>
      </c>
      <c r="HTW3" s="2" t="s">
        <v>1541</v>
      </c>
      <c r="HTX3" s="2" t="s">
        <v>1108</v>
      </c>
      <c r="HTY3" s="2" t="s">
        <v>2457</v>
      </c>
      <c r="HTZ3" s="2" t="s">
        <v>628</v>
      </c>
      <c r="HUA3" s="2" t="s">
        <v>1368</v>
      </c>
      <c r="HUB3" s="2" t="s">
        <v>451</v>
      </c>
      <c r="HUC3" s="2" t="s">
        <v>885</v>
      </c>
      <c r="HUD3" s="2" t="s">
        <v>1183</v>
      </c>
      <c r="HUE3" s="2" t="s">
        <v>1430</v>
      </c>
      <c r="HUF3" s="2" t="s">
        <v>4519</v>
      </c>
      <c r="HUG3" s="2" t="s">
        <v>360</v>
      </c>
      <c r="HUH3" s="2" t="s">
        <v>867</v>
      </c>
      <c r="HUI3" s="2" t="s">
        <v>2339</v>
      </c>
      <c r="HUJ3" s="2" t="s">
        <v>541</v>
      </c>
      <c r="HUK3" s="2" t="s">
        <v>2457</v>
      </c>
      <c r="HUL3" s="2" t="s">
        <v>2932</v>
      </c>
      <c r="HUM3" s="2" t="s">
        <v>1628</v>
      </c>
      <c r="HUN3" s="2" t="s">
        <v>936</v>
      </c>
      <c r="HUO3" s="2" t="s">
        <v>808</v>
      </c>
      <c r="HUP3" s="2" t="s">
        <v>3150</v>
      </c>
      <c r="HUQ3" s="2" t="s">
        <v>461</v>
      </c>
      <c r="HUR3" s="2" t="s">
        <v>3568</v>
      </c>
      <c r="HUS3" s="2" t="s">
        <v>1544</v>
      </c>
      <c r="HUT3" s="2" t="s">
        <v>1996</v>
      </c>
      <c r="HUU3" s="2" t="s">
        <v>2463</v>
      </c>
      <c r="HUV3" s="2" t="s">
        <v>1368</v>
      </c>
      <c r="HUW3" s="2" t="s">
        <v>620</v>
      </c>
      <c r="HUX3" s="2" t="s">
        <v>3474</v>
      </c>
      <c r="HUY3" s="2" t="s">
        <v>1723</v>
      </c>
      <c r="HUZ3" s="2" t="s">
        <v>1285</v>
      </c>
      <c r="HVA3" s="2" t="s">
        <v>1454</v>
      </c>
      <c r="HVB3" s="2" t="s">
        <v>1880</v>
      </c>
      <c r="HVC3" s="2" t="s">
        <v>42</v>
      </c>
      <c r="HVD3" s="2" t="s">
        <v>1756</v>
      </c>
      <c r="HVE3" s="2" t="s">
        <v>2708</v>
      </c>
      <c r="HVF3" s="2" t="s">
        <v>1934</v>
      </c>
      <c r="HVG3" s="2" t="s">
        <v>2320</v>
      </c>
      <c r="HVH3" s="2" t="s">
        <v>3150</v>
      </c>
      <c r="HVI3" s="2" t="s">
        <v>808</v>
      </c>
      <c r="HVJ3" s="2" t="s">
        <v>1322</v>
      </c>
      <c r="HVK3" s="2" t="s">
        <v>279</v>
      </c>
      <c r="HVL3" s="2" t="s">
        <v>680</v>
      </c>
      <c r="HVM3" s="2" t="s">
        <v>2206</v>
      </c>
      <c r="HVN3" s="2" t="s">
        <v>1322</v>
      </c>
      <c r="HVO3" s="2" t="s">
        <v>813</v>
      </c>
      <c r="HVP3" s="2" t="s">
        <v>1338</v>
      </c>
      <c r="HVQ3" s="2" t="s">
        <v>1708</v>
      </c>
      <c r="HVR3" s="2" t="s">
        <v>2677</v>
      </c>
      <c r="HVS3" s="2" t="s">
        <v>2143</v>
      </c>
      <c r="HVT3" s="2" t="s">
        <v>889</v>
      </c>
      <c r="HVU3" s="2" t="s">
        <v>1224</v>
      </c>
      <c r="HVV3" s="2" t="s">
        <v>2980</v>
      </c>
      <c r="HVW3" s="2" t="s">
        <v>1519</v>
      </c>
      <c r="HVX3" s="2" t="s">
        <v>2969</v>
      </c>
      <c r="HVY3" s="2" t="s">
        <v>684</v>
      </c>
      <c r="HVZ3" s="2" t="s">
        <v>1516</v>
      </c>
      <c r="HWA3" s="2" t="s">
        <v>176</v>
      </c>
      <c r="HWB3" s="2" t="s">
        <v>1040</v>
      </c>
      <c r="HWC3" s="2" t="s">
        <v>3443</v>
      </c>
      <c r="HWD3" s="2" t="s">
        <v>1322</v>
      </c>
      <c r="HWE3" s="2" t="s">
        <v>1172</v>
      </c>
      <c r="HWF3" s="2" t="s">
        <v>1391</v>
      </c>
      <c r="HWG3" s="2" t="s">
        <v>4610</v>
      </c>
      <c r="HWH3" s="2" t="s">
        <v>1329</v>
      </c>
      <c r="HWI3" s="2" t="s">
        <v>472</v>
      </c>
      <c r="HWJ3" s="2" t="s">
        <v>1762</v>
      </c>
      <c r="HWK3" s="2" t="s">
        <v>2843</v>
      </c>
      <c r="HWL3" s="2" t="s">
        <v>1443</v>
      </c>
      <c r="HWM3" s="2" t="s">
        <v>709</v>
      </c>
      <c r="HWN3" s="2" t="s">
        <v>2096</v>
      </c>
      <c r="HWO3" s="2" t="s">
        <v>1817</v>
      </c>
      <c r="HWP3" s="2" t="s">
        <v>304</v>
      </c>
      <c r="HWQ3" s="2" t="s">
        <v>2297</v>
      </c>
      <c r="HWR3" s="2" t="s">
        <v>1172</v>
      </c>
      <c r="HWS3" s="2" t="s">
        <v>1443</v>
      </c>
      <c r="HWT3" s="2" t="s">
        <v>782</v>
      </c>
      <c r="HWU3" s="2" t="s">
        <v>1017</v>
      </c>
      <c r="HWV3" s="2" t="s">
        <v>594</v>
      </c>
      <c r="HWW3" s="2" t="s">
        <v>864</v>
      </c>
      <c r="HWX3" s="2" t="s">
        <v>759</v>
      </c>
      <c r="HWY3" s="2" t="s">
        <v>334</v>
      </c>
      <c r="HWZ3" s="2" t="s">
        <v>1979</v>
      </c>
      <c r="HXA3" s="2" t="s">
        <v>1623</v>
      </c>
      <c r="HXB3" s="2" t="s">
        <v>2843</v>
      </c>
      <c r="HXC3" s="2" t="s">
        <v>1108</v>
      </c>
      <c r="HXD3" s="2" t="s">
        <v>1283</v>
      </c>
      <c r="HXE3" s="2" t="s">
        <v>1077</v>
      </c>
      <c r="HXF3" s="2" t="s">
        <v>1233</v>
      </c>
      <c r="HXG3" s="2" t="s">
        <v>254</v>
      </c>
      <c r="HXH3" s="2" t="s">
        <v>5428</v>
      </c>
      <c r="HXI3" s="2" t="s">
        <v>3369</v>
      </c>
      <c r="HXJ3" s="2" t="s">
        <v>1338</v>
      </c>
      <c r="HXK3" s="2" t="s">
        <v>25</v>
      </c>
      <c r="HXL3" s="2" t="s">
        <v>4013</v>
      </c>
      <c r="HXM3" s="2" t="s">
        <v>991</v>
      </c>
      <c r="HXN3" s="2" t="s">
        <v>6339</v>
      </c>
      <c r="HXO3" s="2" t="s">
        <v>803</v>
      </c>
      <c r="HXP3" s="2" t="s">
        <v>263</v>
      </c>
      <c r="HXQ3" s="2" t="s">
        <v>2145</v>
      </c>
      <c r="HXR3" s="2" t="s">
        <v>2884</v>
      </c>
      <c r="HXS3" s="2" t="s">
        <v>2035</v>
      </c>
      <c r="HXT3" s="2" t="s">
        <v>1235</v>
      </c>
      <c r="HXU3" s="2" t="s">
        <v>1009</v>
      </c>
      <c r="HXV3" s="2" t="s">
        <v>1448</v>
      </c>
      <c r="HXW3" s="2" t="s">
        <v>2425</v>
      </c>
      <c r="HXX3" s="2" t="s">
        <v>1146</v>
      </c>
      <c r="HXY3" s="2" t="s">
        <v>2131</v>
      </c>
      <c r="HXZ3" s="2" t="s">
        <v>658</v>
      </c>
      <c r="HYA3" s="2" t="s">
        <v>416</v>
      </c>
      <c r="HYB3" s="2" t="s">
        <v>329</v>
      </c>
      <c r="HYC3" s="2" t="s">
        <v>1615</v>
      </c>
      <c r="HYD3" s="2" t="s">
        <v>2073</v>
      </c>
      <c r="HYE3" s="2" t="s">
        <v>3474</v>
      </c>
      <c r="HYF3" s="2" t="s">
        <v>1087</v>
      </c>
      <c r="HYG3" s="2" t="s">
        <v>2915</v>
      </c>
      <c r="HYH3" s="2" t="s">
        <v>334</v>
      </c>
      <c r="HYI3" s="2" t="s">
        <v>586</v>
      </c>
      <c r="HYJ3" s="2" t="s">
        <v>97</v>
      </c>
      <c r="HYK3" s="2" t="s">
        <v>1229</v>
      </c>
      <c r="HYL3" s="2" t="s">
        <v>441</v>
      </c>
      <c r="HYM3" s="2" t="s">
        <v>1564</v>
      </c>
      <c r="HYN3" s="2" t="s">
        <v>257</v>
      </c>
      <c r="HYO3" s="2" t="s">
        <v>352</v>
      </c>
      <c r="HYP3" s="2" t="s">
        <v>279</v>
      </c>
      <c r="HYQ3" s="2" t="s">
        <v>1714</v>
      </c>
      <c r="HYR3" s="2" t="s">
        <v>486</v>
      </c>
      <c r="HYS3" s="2" t="s">
        <v>1463</v>
      </c>
      <c r="HYT3" s="2" t="s">
        <v>1380</v>
      </c>
      <c r="HYU3" s="2" t="s">
        <v>1606</v>
      </c>
      <c r="HYV3" s="2" t="s">
        <v>3568</v>
      </c>
      <c r="HYW3" s="2" t="s">
        <v>1699</v>
      </c>
      <c r="HYX3" s="2" t="s">
        <v>2830</v>
      </c>
      <c r="HYY3" s="2" t="s">
        <v>1077</v>
      </c>
      <c r="HYZ3" s="2" t="s">
        <v>1338</v>
      </c>
      <c r="HZA3" s="2" t="s">
        <v>933</v>
      </c>
      <c r="HZB3" s="2" t="s">
        <v>769</v>
      </c>
      <c r="HZC3" s="2" t="s">
        <v>1051</v>
      </c>
      <c r="HZD3" s="2" t="s">
        <v>92</v>
      </c>
      <c r="HZE3" s="2" t="s">
        <v>1847</v>
      </c>
      <c r="HZF3" s="2" t="s">
        <v>5428</v>
      </c>
      <c r="HZG3" s="2" t="s">
        <v>438</v>
      </c>
      <c r="HZH3" s="2" t="s">
        <v>1756</v>
      </c>
      <c r="HZI3" s="2" t="s">
        <v>3092</v>
      </c>
      <c r="HZJ3" s="2" t="s">
        <v>1699</v>
      </c>
      <c r="HZK3" s="2" t="s">
        <v>1020</v>
      </c>
      <c r="HZL3" s="2" t="s">
        <v>1183</v>
      </c>
      <c r="HZM3" s="2" t="s">
        <v>56</v>
      </c>
      <c r="HZN3" s="2" t="s">
        <v>1082</v>
      </c>
      <c r="HZO3" s="2" t="s">
        <v>1817</v>
      </c>
      <c r="HZP3" s="2" t="s">
        <v>1014</v>
      </c>
      <c r="HZQ3" s="2" t="s">
        <v>1519</v>
      </c>
      <c r="HZR3" s="2" t="s">
        <v>1374</v>
      </c>
      <c r="HZS3" s="2" t="s">
        <v>236</v>
      </c>
      <c r="HZT3" s="2" t="s">
        <v>236</v>
      </c>
      <c r="HZU3" s="2" t="s">
        <v>1524</v>
      </c>
      <c r="HZV3" s="2" t="s">
        <v>852</v>
      </c>
      <c r="HZW3" s="2" t="s">
        <v>375</v>
      </c>
      <c r="HZX3" s="2" t="s">
        <v>2234</v>
      </c>
      <c r="HZY3" s="2" t="s">
        <v>3088</v>
      </c>
      <c r="HZZ3" s="2" t="s">
        <v>2141</v>
      </c>
      <c r="IAA3" s="2" t="s">
        <v>1401</v>
      </c>
      <c r="IAB3" s="2" t="s">
        <v>1188</v>
      </c>
      <c r="IAC3" s="2" t="s">
        <v>1292</v>
      </c>
      <c r="IAD3" s="2" t="s">
        <v>97</v>
      </c>
      <c r="IAE3" s="2" t="s">
        <v>1544</v>
      </c>
      <c r="IAF3" s="2" t="s">
        <v>1051</v>
      </c>
      <c r="IAG3" s="2" t="s">
        <v>532</v>
      </c>
      <c r="IAH3" s="2" t="s">
        <v>658</v>
      </c>
      <c r="IAI3" s="2" t="s">
        <v>808</v>
      </c>
      <c r="IAJ3" s="2" t="s">
        <v>381</v>
      </c>
      <c r="IAK3" s="2" t="s">
        <v>35</v>
      </c>
      <c r="IAL3" s="2" t="s">
        <v>2526</v>
      </c>
      <c r="IAM3" s="2" t="s">
        <v>1292</v>
      </c>
      <c r="IAN3" s="2" t="s">
        <v>3069</v>
      </c>
      <c r="IAO3" s="2" t="s">
        <v>709</v>
      </c>
      <c r="IAP3" s="2" t="s">
        <v>694</v>
      </c>
      <c r="IAQ3" s="2" t="s">
        <v>1229</v>
      </c>
      <c r="IAR3" s="2" t="s">
        <v>2073</v>
      </c>
      <c r="IAS3" s="2" t="s">
        <v>1191</v>
      </c>
      <c r="IAT3" s="2" t="s">
        <v>365</v>
      </c>
      <c r="IAU3" s="2" t="s">
        <v>2067</v>
      </c>
      <c r="IAV3" s="2" t="s">
        <v>845</v>
      </c>
      <c r="IAW3" s="2" t="s">
        <v>3369</v>
      </c>
      <c r="IAX3" s="2" t="s">
        <v>119</v>
      </c>
      <c r="IAY3" s="2" t="s">
        <v>491</v>
      </c>
      <c r="IAZ3" s="2" t="s">
        <v>1744</v>
      </c>
      <c r="IBA3" s="2" t="s">
        <v>2001</v>
      </c>
      <c r="IBB3" s="2" t="s">
        <v>541</v>
      </c>
      <c r="IBC3" s="2" t="s">
        <v>2530</v>
      </c>
      <c r="IBD3" s="2" t="s">
        <v>1516</v>
      </c>
      <c r="IBE3" s="2" t="s">
        <v>365</v>
      </c>
      <c r="IBF3" s="2" t="s">
        <v>1104</v>
      </c>
      <c r="IBG3" s="2" t="s">
        <v>1040</v>
      </c>
      <c r="IBH3" s="2" t="s">
        <v>1391</v>
      </c>
      <c r="IBI3" s="2" t="s">
        <v>1368</v>
      </c>
      <c r="IBJ3" s="2" t="s">
        <v>1099</v>
      </c>
      <c r="IBK3" s="2" t="s">
        <v>1401</v>
      </c>
      <c r="IBL3" s="2" t="s">
        <v>750</v>
      </c>
      <c r="IBM3" s="2" t="s">
        <v>961</v>
      </c>
      <c r="IBN3" s="2" t="s">
        <v>1233</v>
      </c>
      <c r="IBO3" s="2" t="s">
        <v>79</v>
      </c>
      <c r="IBP3" s="2" t="s">
        <v>254</v>
      </c>
      <c r="IBQ3" s="2" t="s">
        <v>1552</v>
      </c>
      <c r="IBR3" s="2" t="s">
        <v>329</v>
      </c>
      <c r="IBS3" s="2" t="s">
        <v>1931</v>
      </c>
      <c r="IBT3" s="2" t="s">
        <v>532</v>
      </c>
      <c r="IBU3" s="2" t="s">
        <v>921</v>
      </c>
      <c r="IBV3" s="2" t="s">
        <v>2526</v>
      </c>
      <c r="IBW3" s="2" t="s">
        <v>1020</v>
      </c>
      <c r="IBX3" s="2" t="s">
        <v>1226</v>
      </c>
      <c r="IBY3" s="2" t="s">
        <v>1401</v>
      </c>
      <c r="IBZ3" s="2" t="s">
        <v>4930</v>
      </c>
      <c r="ICA3" s="2" t="s">
        <v>1885</v>
      </c>
      <c r="ICB3" s="2" t="s">
        <v>3474</v>
      </c>
      <c r="ICC3" s="2" t="s">
        <v>617</v>
      </c>
      <c r="ICD3" s="2" t="s">
        <v>541</v>
      </c>
      <c r="ICE3" s="2" t="s">
        <v>1425</v>
      </c>
      <c r="ICF3" s="2" t="s">
        <v>3069</v>
      </c>
      <c r="ICG3" s="2" t="s">
        <v>4511</v>
      </c>
      <c r="ICH3" s="2" t="s">
        <v>3324</v>
      </c>
      <c r="ICI3" s="2" t="s">
        <v>1680</v>
      </c>
      <c r="ICJ3" s="2" t="s">
        <v>2187</v>
      </c>
      <c r="ICK3" s="2" t="s">
        <v>2492</v>
      </c>
      <c r="ICL3" s="2" t="s">
        <v>889</v>
      </c>
      <c r="ICM3" s="2" t="s">
        <v>1794</v>
      </c>
      <c r="ICN3" s="2" t="s">
        <v>1485</v>
      </c>
      <c r="ICO3" s="2" t="s">
        <v>1095</v>
      </c>
      <c r="ICP3" s="2" t="s">
        <v>556</v>
      </c>
      <c r="ICQ3" s="2" t="s">
        <v>1615</v>
      </c>
      <c r="ICR3" s="2" t="s">
        <v>1224</v>
      </c>
      <c r="ICS3" s="2" t="s">
        <v>2416</v>
      </c>
      <c r="ICT3" s="2" t="s">
        <v>603</v>
      </c>
      <c r="ICU3" s="2" t="s">
        <v>171</v>
      </c>
      <c r="ICV3" s="2" t="s">
        <v>176</v>
      </c>
      <c r="ICW3" s="2" t="s">
        <v>1781</v>
      </c>
      <c r="ICX3" s="2" t="s">
        <v>1104</v>
      </c>
      <c r="ICY3" s="2" t="s">
        <v>213</v>
      </c>
      <c r="ICZ3" s="2" t="s">
        <v>1873</v>
      </c>
      <c r="IDA3" s="2" t="s">
        <v>337</v>
      </c>
      <c r="IDB3" s="2" t="s">
        <v>1304</v>
      </c>
      <c r="IDC3" s="2" t="s">
        <v>1391</v>
      </c>
      <c r="IDD3" s="2" t="s">
        <v>1108</v>
      </c>
      <c r="IDE3" s="2" t="s">
        <v>4930</v>
      </c>
      <c r="IDF3" s="2" t="s">
        <v>1885</v>
      </c>
      <c r="IDG3" s="2" t="s">
        <v>1656</v>
      </c>
      <c r="IDH3" s="2" t="s">
        <v>3699</v>
      </c>
      <c r="IDI3" s="2" t="s">
        <v>1448</v>
      </c>
      <c r="IDJ3" s="2" t="s">
        <v>1205</v>
      </c>
      <c r="IDK3" s="2" t="s">
        <v>1828</v>
      </c>
      <c r="IDL3" s="2" t="s">
        <v>2100</v>
      </c>
      <c r="IDM3" s="2" t="s">
        <v>102</v>
      </c>
      <c r="IDN3" s="2" t="s">
        <v>2143</v>
      </c>
      <c r="IDO3" s="2" t="s">
        <v>65</v>
      </c>
      <c r="IDP3" s="2" t="s">
        <v>1460</v>
      </c>
      <c r="IDQ3" s="2" t="s">
        <v>2530</v>
      </c>
      <c r="IDR3" s="2" t="s">
        <v>995</v>
      </c>
      <c r="IDS3" s="2" t="s">
        <v>1247</v>
      </c>
      <c r="IDT3" s="2" t="s">
        <v>670</v>
      </c>
      <c r="IDU3" s="2" t="s">
        <v>416</v>
      </c>
      <c r="IDV3" s="2" t="s">
        <v>236</v>
      </c>
      <c r="IDW3" s="2" t="s">
        <v>1443</v>
      </c>
      <c r="IDX3" s="2" t="s">
        <v>1210</v>
      </c>
      <c r="IDY3" s="2" t="s">
        <v>506</v>
      </c>
      <c r="IDZ3" s="2" t="s">
        <v>324</v>
      </c>
      <c r="IEA3" s="2" t="s">
        <v>1544</v>
      </c>
      <c r="IEB3" s="2" t="s">
        <v>2096</v>
      </c>
      <c r="IEC3" s="2" t="s">
        <v>2616</v>
      </c>
      <c r="IED3" s="2" t="s">
        <v>4416</v>
      </c>
      <c r="IEE3" s="2" t="s">
        <v>456</v>
      </c>
      <c r="IEF3" s="2" t="s">
        <v>1172</v>
      </c>
      <c r="IEG3" s="2" t="s">
        <v>102</v>
      </c>
      <c r="IEH3" s="2" t="s">
        <v>2364</v>
      </c>
      <c r="IEI3" s="2" t="s">
        <v>1368</v>
      </c>
      <c r="IEJ3" s="2" t="s">
        <v>2677</v>
      </c>
      <c r="IEK3" s="2" t="s">
        <v>3369</v>
      </c>
      <c r="IEL3" s="2" t="s">
        <v>1859</v>
      </c>
      <c r="IEM3" s="2" t="s">
        <v>1637</v>
      </c>
      <c r="IEN3" s="2" t="s">
        <v>1564</v>
      </c>
      <c r="IEO3" s="2" t="s">
        <v>1934</v>
      </c>
      <c r="IEP3" s="2" t="s">
        <v>1588</v>
      </c>
      <c r="IEQ3" s="2" t="s">
        <v>1628</v>
      </c>
      <c r="IER3" s="2" t="s">
        <v>520</v>
      </c>
      <c r="IES3" s="2" t="s">
        <v>2623</v>
      </c>
      <c r="IET3" s="2" t="s">
        <v>764</v>
      </c>
      <c r="IEU3" s="2" t="s">
        <v>1895</v>
      </c>
      <c r="IEV3" s="2" t="s">
        <v>92</v>
      </c>
      <c r="IEW3" s="2" t="s">
        <v>132</v>
      </c>
      <c r="IEX3" s="2" t="s">
        <v>2398</v>
      </c>
      <c r="IEY3" s="2" t="s">
        <v>2143</v>
      </c>
      <c r="IEZ3" s="2" t="s">
        <v>1292</v>
      </c>
      <c r="IFA3" s="2" t="s">
        <v>971</v>
      </c>
      <c r="IFB3" s="2" t="s">
        <v>472</v>
      </c>
      <c r="IFC3" s="2" t="s">
        <v>3088</v>
      </c>
      <c r="IFD3" s="2" t="s">
        <v>3073</v>
      </c>
      <c r="IFE3" s="2" t="s">
        <v>559</v>
      </c>
      <c r="IFF3" s="2" t="s">
        <v>3592</v>
      </c>
      <c r="IFG3" s="2" t="s">
        <v>319</v>
      </c>
      <c r="IFH3" s="2" t="s">
        <v>551</v>
      </c>
      <c r="IFI3" s="2" t="s">
        <v>546</v>
      </c>
      <c r="IFJ3" s="2" t="s">
        <v>1708</v>
      </c>
      <c r="IFK3" s="2" t="s">
        <v>2644</v>
      </c>
      <c r="IFL3" s="2" t="s">
        <v>738</v>
      </c>
      <c r="IFM3" s="2" t="s">
        <v>1488</v>
      </c>
      <c r="IFN3" s="2" t="s">
        <v>2907</v>
      </c>
      <c r="IFO3" s="2" t="s">
        <v>2314</v>
      </c>
      <c r="IFP3" s="2" t="s">
        <v>375</v>
      </c>
      <c r="IFQ3" s="2" t="s">
        <v>1123</v>
      </c>
      <c r="IFR3" s="2" t="s">
        <v>244</v>
      </c>
      <c r="IFS3" s="2" t="s">
        <v>796</v>
      </c>
      <c r="IFT3" s="2" t="s">
        <v>401</v>
      </c>
      <c r="IFU3" s="2" t="s">
        <v>1202</v>
      </c>
      <c r="IFV3" s="2" t="s">
        <v>1934</v>
      </c>
      <c r="IFW3" s="2" t="s">
        <v>3294</v>
      </c>
      <c r="IFX3" s="2" t="s">
        <v>1656</v>
      </c>
      <c r="IFY3" s="2" t="s">
        <v>4603</v>
      </c>
      <c r="IFZ3" s="2" t="s">
        <v>1931</v>
      </c>
      <c r="IGA3" s="2" t="s">
        <v>171</v>
      </c>
      <c r="IGB3" s="2" t="s">
        <v>1509</v>
      </c>
      <c r="IGC3" s="2" t="s">
        <v>658</v>
      </c>
      <c r="IGD3" s="2" t="s">
        <v>268</v>
      </c>
      <c r="IGE3" s="2" t="s">
        <v>945</v>
      </c>
      <c r="IGF3" s="2" t="s">
        <v>3359</v>
      </c>
      <c r="IGG3" s="2" t="s">
        <v>1680</v>
      </c>
      <c r="IGH3" s="2" t="s">
        <v>2018</v>
      </c>
      <c r="IGI3" s="2" t="s">
        <v>197</v>
      </c>
      <c r="IGJ3" s="2" t="s">
        <v>532</v>
      </c>
      <c r="IGK3" s="2" t="s">
        <v>1404</v>
      </c>
      <c r="IGL3" s="2" t="s">
        <v>2344</v>
      </c>
      <c r="IGM3" s="2" t="s">
        <v>324</v>
      </c>
      <c r="IGN3" s="2" t="s">
        <v>3284</v>
      </c>
      <c r="IGO3" s="2" t="s">
        <v>1505</v>
      </c>
      <c r="IGP3" s="2" t="s">
        <v>772</v>
      </c>
      <c r="IGQ3" s="2" t="s">
        <v>319</v>
      </c>
      <c r="IGR3" s="2" t="s">
        <v>125</v>
      </c>
      <c r="IGS3" s="2" t="s">
        <v>2400</v>
      </c>
      <c r="IGT3" s="2" t="s">
        <v>1064</v>
      </c>
      <c r="IGU3" s="2" t="s">
        <v>294</v>
      </c>
      <c r="IGV3" s="2" t="s">
        <v>1953</v>
      </c>
      <c r="IGW3" s="2" t="s">
        <v>3445</v>
      </c>
      <c r="IGX3" s="2" t="s">
        <v>171</v>
      </c>
      <c r="IGY3" s="2" t="s">
        <v>1420</v>
      </c>
      <c r="IGZ3" s="2" t="s">
        <v>401</v>
      </c>
      <c r="IHA3" s="2" t="s">
        <v>1652</v>
      </c>
      <c r="IHB3" s="2" t="s">
        <v>1460</v>
      </c>
      <c r="IHC3" s="2" t="s">
        <v>1873</v>
      </c>
      <c r="IHD3" s="2" t="s">
        <v>1505</v>
      </c>
      <c r="IHE3" s="2" t="s">
        <v>577</v>
      </c>
      <c r="IHF3" s="2" t="s">
        <v>834</v>
      </c>
      <c r="IHG3" s="2" t="s">
        <v>1087</v>
      </c>
      <c r="IHH3" s="2" t="s">
        <v>203</v>
      </c>
      <c r="IHI3" s="2" t="s">
        <v>611</v>
      </c>
      <c r="IHJ3" s="2" t="s">
        <v>1615</v>
      </c>
      <c r="IHK3" s="2" t="s">
        <v>2907</v>
      </c>
      <c r="IHL3" s="2" t="s">
        <v>1817</v>
      </c>
      <c r="IHM3" s="2" t="s">
        <v>2980</v>
      </c>
      <c r="IHN3" s="2" t="s">
        <v>1329</v>
      </c>
      <c r="IHO3" s="2" t="s">
        <v>1603</v>
      </c>
      <c r="IHP3" s="2" t="s">
        <v>867</v>
      </c>
      <c r="IHQ3" s="2" t="s">
        <v>2143</v>
      </c>
      <c r="IHR3" s="2" t="s">
        <v>1126</v>
      </c>
      <c r="IHS3" s="2" t="s">
        <v>416</v>
      </c>
      <c r="IHT3" s="2" t="s">
        <v>197</v>
      </c>
      <c r="IHU3" s="2" t="s">
        <v>1000</v>
      </c>
      <c r="IHV3" s="2" t="s">
        <v>1505</v>
      </c>
      <c r="IHW3" s="2" t="s">
        <v>1847</v>
      </c>
      <c r="IHX3" s="2" t="s">
        <v>236</v>
      </c>
      <c r="IHY3" s="2" t="s">
        <v>3088</v>
      </c>
      <c r="IHZ3" s="2" t="s">
        <v>4648</v>
      </c>
      <c r="IIA3" s="2" t="s">
        <v>119</v>
      </c>
      <c r="IIB3" s="2" t="s">
        <v>236</v>
      </c>
      <c r="IIC3" s="2" t="s">
        <v>1737</v>
      </c>
      <c r="IID3" s="2" t="s">
        <v>867</v>
      </c>
      <c r="IIE3" s="2" t="s">
        <v>3568</v>
      </c>
      <c r="IIF3" s="2" t="s">
        <v>2440</v>
      </c>
      <c r="IIG3" s="2" t="s">
        <v>166</v>
      </c>
      <c r="IIH3" s="2" t="s">
        <v>2297</v>
      </c>
      <c r="III3" s="2" t="s">
        <v>114</v>
      </c>
      <c r="IIJ3" s="2" t="s">
        <v>2073</v>
      </c>
      <c r="IIK3" s="2" t="s">
        <v>5033</v>
      </c>
      <c r="IIL3" s="2" t="s">
        <v>1776</v>
      </c>
      <c r="IIM3" s="2" t="s">
        <v>591</v>
      </c>
      <c r="IIN3" s="2" t="s">
        <v>1885</v>
      </c>
      <c r="IIO3" s="2" t="s">
        <v>3069</v>
      </c>
      <c r="IIP3" s="2" t="s">
        <v>5428</v>
      </c>
      <c r="IIQ3" s="2" t="s">
        <v>754</v>
      </c>
      <c r="IIR3" s="2" t="s">
        <v>889</v>
      </c>
      <c r="IIS3" s="2" t="s">
        <v>2425</v>
      </c>
      <c r="IIT3" s="2" t="s">
        <v>803</v>
      </c>
      <c r="IIU3" s="2" t="s">
        <v>620</v>
      </c>
      <c r="IIV3" s="2" t="s">
        <v>1061</v>
      </c>
      <c r="IIW3" s="2" t="s">
        <v>956</v>
      </c>
      <c r="IIX3" s="2" t="s">
        <v>3092</v>
      </c>
      <c r="IIY3" s="2" t="s">
        <v>1892</v>
      </c>
      <c r="IIZ3" s="2" t="s">
        <v>606</v>
      </c>
      <c r="IJA3" s="2" t="s">
        <v>813</v>
      </c>
      <c r="IJB3" s="2" t="s">
        <v>1064</v>
      </c>
      <c r="IJC3" s="2" t="s">
        <v>2010</v>
      </c>
      <c r="IJD3" s="2" t="s">
        <v>469</v>
      </c>
      <c r="IJE3" s="2" t="s">
        <v>1000</v>
      </c>
      <c r="IJF3" s="2" t="s">
        <v>3301</v>
      </c>
      <c r="IJG3" s="2" t="s">
        <v>2440</v>
      </c>
      <c r="IJH3" s="2" t="s">
        <v>2283</v>
      </c>
      <c r="IJI3" s="2" t="s">
        <v>334</v>
      </c>
      <c r="IJJ3" s="2" t="s">
        <v>1509</v>
      </c>
      <c r="IJK3" s="2" t="s">
        <v>3369</v>
      </c>
      <c r="IJL3" s="2" t="s">
        <v>289</v>
      </c>
      <c r="IJM3" s="2" t="s">
        <v>569</v>
      </c>
      <c r="IJN3" s="2" t="s">
        <v>1415</v>
      </c>
      <c r="IJO3" s="2" t="s">
        <v>186</v>
      </c>
      <c r="IJP3" s="2" t="s">
        <v>4648</v>
      </c>
      <c r="IJQ3" s="2" t="s">
        <v>231</v>
      </c>
      <c r="IJR3" s="2" t="s">
        <v>2064</v>
      </c>
      <c r="IJS3" s="2" t="s">
        <v>132</v>
      </c>
      <c r="IJT3" s="2" t="s">
        <v>1235</v>
      </c>
      <c r="IJU3" s="2" t="s">
        <v>2222</v>
      </c>
      <c r="IJV3" s="2" t="s">
        <v>1095</v>
      </c>
      <c r="IJW3" s="2" t="s">
        <v>1025</v>
      </c>
      <c r="IJX3" s="2" t="s">
        <v>375</v>
      </c>
      <c r="IJY3" s="2" t="s">
        <v>1401</v>
      </c>
      <c r="IJZ3" s="2" t="s">
        <v>918</v>
      </c>
      <c r="IKA3" s="2" t="s">
        <v>25</v>
      </c>
      <c r="IKB3" s="2" t="s">
        <v>3359</v>
      </c>
      <c r="IKC3" s="2" t="s">
        <v>2107</v>
      </c>
      <c r="IKD3" s="2" t="s">
        <v>3369</v>
      </c>
      <c r="IKE3" s="2" t="s">
        <v>759</v>
      </c>
      <c r="IKF3" s="2" t="s">
        <v>1942</v>
      </c>
      <c r="IKG3" s="2" t="s">
        <v>3294</v>
      </c>
      <c r="IKH3" s="2" t="s">
        <v>2100</v>
      </c>
      <c r="IKI3" s="2" t="s">
        <v>1541</v>
      </c>
      <c r="IKJ3" s="2" t="s">
        <v>2932</v>
      </c>
      <c r="IKK3" s="2" t="s">
        <v>2151</v>
      </c>
      <c r="IKL3" s="2" t="s">
        <v>50</v>
      </c>
      <c r="IKM3" s="2" t="s">
        <v>971</v>
      </c>
      <c r="IKN3" s="2" t="s">
        <v>2463</v>
      </c>
      <c r="IKO3" s="2" t="s">
        <v>119</v>
      </c>
      <c r="IKP3" s="2" t="s">
        <v>1224</v>
      </c>
      <c r="IKQ3" s="2" t="s">
        <v>433</v>
      </c>
      <c r="IKR3" s="2" t="s">
        <v>1342</v>
      </c>
      <c r="IKS3" s="2" t="s">
        <v>852</v>
      </c>
      <c r="IKT3" s="2" t="s">
        <v>933</v>
      </c>
      <c r="IKU3" s="2" t="s">
        <v>1415</v>
      </c>
      <c r="IKV3" s="2" t="s">
        <v>1847</v>
      </c>
      <c r="IKW3" s="2" t="s">
        <v>617</v>
      </c>
      <c r="IKX3" s="2" t="s">
        <v>1552</v>
      </c>
      <c r="IKY3" s="2" t="s">
        <v>564</v>
      </c>
      <c r="IKZ3" s="2" t="s">
        <v>591</v>
      </c>
      <c r="ILA3" s="2" t="s">
        <v>2283</v>
      </c>
      <c r="ILB3" s="2" t="s">
        <v>433</v>
      </c>
      <c r="ILC3" s="2" t="s">
        <v>697</v>
      </c>
      <c r="ILD3" s="2" t="s">
        <v>1828</v>
      </c>
      <c r="ILE3" s="2" t="s">
        <v>1942</v>
      </c>
      <c r="ILF3" s="2" t="s">
        <v>4975</v>
      </c>
      <c r="ILG3" s="2" t="s">
        <v>1202</v>
      </c>
      <c r="ILH3" s="2" t="s">
        <v>42</v>
      </c>
      <c r="ILI3" s="2" t="s">
        <v>220</v>
      </c>
      <c r="ILJ3" s="2" t="s">
        <v>2632</v>
      </c>
      <c r="ILK3" s="2" t="s">
        <v>1299</v>
      </c>
      <c r="ILL3" s="2" t="s">
        <v>594</v>
      </c>
      <c r="ILM3" s="2" t="s">
        <v>1188</v>
      </c>
      <c r="ILN3" s="2" t="s">
        <v>1226</v>
      </c>
      <c r="ILO3" s="2" t="s">
        <v>1499</v>
      </c>
      <c r="ILP3" s="2" t="s">
        <v>1283</v>
      </c>
      <c r="ILQ3" s="2" t="s">
        <v>1099</v>
      </c>
      <c r="ILR3" s="2" t="s">
        <v>2520</v>
      </c>
      <c r="ILS3" s="2" t="s">
        <v>1077</v>
      </c>
      <c r="ILT3" s="2" t="s">
        <v>1828</v>
      </c>
      <c r="ILU3" s="2" t="s">
        <v>2141</v>
      </c>
      <c r="ILV3" s="2" t="s">
        <v>1895</v>
      </c>
      <c r="ILW3" s="2" t="s">
        <v>1781</v>
      </c>
      <c r="ILX3" s="2" t="s">
        <v>1859</v>
      </c>
      <c r="ILY3" s="2" t="s">
        <v>611</v>
      </c>
      <c r="ILZ3" s="2" t="s">
        <v>2768</v>
      </c>
      <c r="IMA3" s="2" t="s">
        <v>249</v>
      </c>
      <c r="IMB3" s="2" t="s">
        <v>79</v>
      </c>
      <c r="IMC3" s="2" t="s">
        <v>1058</v>
      </c>
      <c r="IMD3" s="2" t="s">
        <v>2187</v>
      </c>
      <c r="IME3" s="2" t="s">
        <v>1680</v>
      </c>
      <c r="IMF3" s="2" t="s">
        <v>1928</v>
      </c>
      <c r="IMG3" s="2" t="s">
        <v>2512</v>
      </c>
      <c r="IMH3" s="2" t="s">
        <v>2398</v>
      </c>
      <c r="IMI3" s="2" t="s">
        <v>2035</v>
      </c>
      <c r="IMJ3" s="2" t="s">
        <v>1183</v>
      </c>
      <c r="IMK3" s="2" t="s">
        <v>1642</v>
      </c>
      <c r="IML3" s="2" t="s">
        <v>559</v>
      </c>
      <c r="IMM3" s="2" t="s">
        <v>2131</v>
      </c>
      <c r="IMN3" s="2" t="s">
        <v>1168</v>
      </c>
      <c r="IMO3" s="2" t="s">
        <v>670</v>
      </c>
      <c r="IMP3" s="2" t="s">
        <v>520</v>
      </c>
      <c r="IMQ3" s="2" t="s">
        <v>1708</v>
      </c>
      <c r="IMR3" s="2" t="s">
        <v>239</v>
      </c>
      <c r="IMS3" s="2" t="s">
        <v>2264</v>
      </c>
      <c r="IMT3" s="2" t="s">
        <v>1652</v>
      </c>
      <c r="IMU3" s="2" t="s">
        <v>3284</v>
      </c>
      <c r="IMV3" s="2" t="s">
        <v>931</v>
      </c>
      <c r="IMW3" s="2" t="s">
        <v>1034</v>
      </c>
      <c r="IMX3" s="2" t="s">
        <v>1828</v>
      </c>
      <c r="IMY3" s="2" t="s">
        <v>132</v>
      </c>
      <c r="IMZ3" s="2" t="s">
        <v>476</v>
      </c>
      <c r="INA3" s="2" t="s">
        <v>877</v>
      </c>
      <c r="INB3" s="2" t="s">
        <v>1188</v>
      </c>
      <c r="INC3" s="2" t="s">
        <v>1004</v>
      </c>
      <c r="IND3" s="2" t="s">
        <v>787</v>
      </c>
      <c r="INE3" s="2" t="s">
        <v>2632</v>
      </c>
      <c r="INF3" s="2" t="s">
        <v>717</v>
      </c>
      <c r="ING3" s="2" t="s">
        <v>1168</v>
      </c>
      <c r="INH3" s="2" t="s">
        <v>1247</v>
      </c>
      <c r="INI3" s="2" t="s">
        <v>1652</v>
      </c>
      <c r="INJ3" s="2" t="s">
        <v>334</v>
      </c>
      <c r="INK3" s="2" t="s">
        <v>2980</v>
      </c>
      <c r="INL3" s="2" t="s">
        <v>2264</v>
      </c>
      <c r="INM3" s="2" t="s">
        <v>2440</v>
      </c>
      <c r="INN3" s="2" t="s">
        <v>1014</v>
      </c>
      <c r="INO3" s="2" t="s">
        <v>65</v>
      </c>
      <c r="INP3" s="2" t="s">
        <v>2258</v>
      </c>
      <c r="INQ3" s="2" t="s">
        <v>1569</v>
      </c>
      <c r="INR3" s="2" t="s">
        <v>1649</v>
      </c>
      <c r="INS3" s="2" t="s">
        <v>1266</v>
      </c>
      <c r="INT3" s="2" t="s">
        <v>74</v>
      </c>
      <c r="INU3" s="2" t="s">
        <v>294</v>
      </c>
      <c r="INV3" s="2" t="s">
        <v>2121</v>
      </c>
      <c r="INW3" s="2" t="s">
        <v>1108</v>
      </c>
      <c r="INX3" s="2" t="s">
        <v>1051</v>
      </c>
      <c r="INY3" s="2" t="s">
        <v>2969</v>
      </c>
      <c r="INZ3" s="2" t="s">
        <v>1756</v>
      </c>
      <c r="IOA3" s="2" t="s">
        <v>694</v>
      </c>
      <c r="IOB3" s="2" t="s">
        <v>764</v>
      </c>
      <c r="IOC3" s="2" t="s">
        <v>102</v>
      </c>
      <c r="IOD3" s="2" t="s">
        <v>1538</v>
      </c>
      <c r="IOE3" s="2" t="s">
        <v>1077</v>
      </c>
      <c r="IOF3" s="2" t="s">
        <v>2143</v>
      </c>
      <c r="IOG3" s="2" t="s">
        <v>3359</v>
      </c>
      <c r="IOH3" s="2" t="s">
        <v>491</v>
      </c>
      <c r="IOI3" s="2" t="s">
        <v>2980</v>
      </c>
      <c r="IOJ3" s="2" t="s">
        <v>171</v>
      </c>
      <c r="IOK3" s="2" t="s">
        <v>976</v>
      </c>
      <c r="IOL3" s="2" t="s">
        <v>381</v>
      </c>
      <c r="IOM3" s="2" t="s">
        <v>4519</v>
      </c>
      <c r="ION3" s="2" t="s">
        <v>2153</v>
      </c>
      <c r="IOO3" s="2" t="s">
        <v>2289</v>
      </c>
      <c r="IOP3" s="2" t="s">
        <v>2222</v>
      </c>
      <c r="IOQ3" s="2" t="s">
        <v>1111</v>
      </c>
      <c r="IOR3" s="2" t="s">
        <v>74</v>
      </c>
      <c r="IOS3" s="2" t="s">
        <v>1040</v>
      </c>
      <c r="IOT3" s="2" t="s">
        <v>472</v>
      </c>
      <c r="IOU3" s="2" t="s">
        <v>451</v>
      </c>
      <c r="IOV3" s="2" t="s">
        <v>1412</v>
      </c>
      <c r="IOW3" s="2" t="s">
        <v>1569</v>
      </c>
      <c r="IOX3" s="2" t="s">
        <v>2314</v>
      </c>
      <c r="IOY3" s="2" t="s">
        <v>1420</v>
      </c>
      <c r="IOZ3" s="2" t="s">
        <v>991</v>
      </c>
      <c r="IPA3" s="2" t="s">
        <v>294</v>
      </c>
      <c r="IPB3" s="2" t="s">
        <v>4013</v>
      </c>
      <c r="IPC3" s="2" t="s">
        <v>506</v>
      </c>
      <c r="IPD3" s="2" t="s">
        <v>2344</v>
      </c>
      <c r="IPE3" s="2" t="s">
        <v>491</v>
      </c>
      <c r="IPF3" s="2" t="s">
        <v>5076</v>
      </c>
      <c r="IPG3" s="2" t="s">
        <v>614</v>
      </c>
      <c r="IPH3" s="2" t="s">
        <v>3136</v>
      </c>
      <c r="IPI3" s="2" t="s">
        <v>1953</v>
      </c>
      <c r="IPJ3" s="2" t="s">
        <v>1252</v>
      </c>
      <c r="IPK3" s="2" t="s">
        <v>1143</v>
      </c>
      <c r="IPL3" s="2" t="s">
        <v>3335</v>
      </c>
      <c r="IPM3" s="2" t="s">
        <v>1974</v>
      </c>
      <c r="IPN3" s="2" t="s">
        <v>1895</v>
      </c>
      <c r="IPO3" s="2" t="s">
        <v>1194</v>
      </c>
      <c r="IPP3" s="2" t="s">
        <v>411</v>
      </c>
      <c r="IPQ3" s="2" t="s">
        <v>466</v>
      </c>
      <c r="IPR3" s="2" t="s">
        <v>1082</v>
      </c>
      <c r="IPS3" s="2" t="s">
        <v>2632</v>
      </c>
      <c r="IPT3" s="2" t="s">
        <v>1615</v>
      </c>
      <c r="IPU3" s="2" t="s">
        <v>2756</v>
      </c>
      <c r="IPV3" s="2" t="s">
        <v>2143</v>
      </c>
      <c r="IPW3" s="2" t="s">
        <v>2398</v>
      </c>
      <c r="IPX3" s="2" t="s">
        <v>694</v>
      </c>
      <c r="IPY3" s="2" t="s">
        <v>594</v>
      </c>
      <c r="IPZ3" s="2" t="s">
        <v>2463</v>
      </c>
      <c r="IQA3" s="2" t="s">
        <v>694</v>
      </c>
      <c r="IQB3" s="2" t="s">
        <v>1368</v>
      </c>
      <c r="IQC3" s="2" t="s">
        <v>936</v>
      </c>
      <c r="IQD3" s="2" t="s">
        <v>1984</v>
      </c>
      <c r="IQE3" s="2" t="s">
        <v>1569</v>
      </c>
      <c r="IQF3" s="2" t="s">
        <v>2603</v>
      </c>
      <c r="IQG3" s="2" t="s">
        <v>1926</v>
      </c>
      <c r="IQH3" s="2" t="s">
        <v>2138</v>
      </c>
      <c r="IQI3" s="2" t="s">
        <v>472</v>
      </c>
      <c r="IQJ3" s="2" t="s">
        <v>4610</v>
      </c>
      <c r="IQK3" s="2" t="s">
        <v>1031</v>
      </c>
      <c r="IQL3" s="2" t="s">
        <v>1183</v>
      </c>
      <c r="IQM3" s="2" t="s">
        <v>680</v>
      </c>
      <c r="IQN3" s="2" t="s">
        <v>2143</v>
      </c>
      <c r="IQO3" s="2" t="s">
        <v>451</v>
      </c>
      <c r="IQP3" s="2" t="s">
        <v>1817</v>
      </c>
      <c r="IQQ3" s="2" t="s">
        <v>2067</v>
      </c>
      <c r="IQR3" s="2" t="s">
        <v>1307</v>
      </c>
      <c r="IQS3" s="2" t="s">
        <v>1988</v>
      </c>
      <c r="IQT3" s="2" t="s">
        <v>1448</v>
      </c>
      <c r="IQU3" s="2" t="s">
        <v>1087</v>
      </c>
      <c r="IQV3" s="2" t="s">
        <v>738</v>
      </c>
      <c r="IQW3" s="2" t="s">
        <v>97</v>
      </c>
      <c r="IQX3" s="2" t="s">
        <v>1108</v>
      </c>
      <c r="IQY3" s="2" t="s">
        <v>2609</v>
      </c>
      <c r="IQZ3" s="2" t="s">
        <v>2644</v>
      </c>
      <c r="IRA3" s="2" t="s">
        <v>386</v>
      </c>
      <c r="IRB3" s="2" t="s">
        <v>2010</v>
      </c>
      <c r="IRC3" s="2" t="s">
        <v>1880</v>
      </c>
      <c r="IRD3" s="2" t="s">
        <v>803</v>
      </c>
      <c r="IRE3" s="2" t="s">
        <v>3926</v>
      </c>
      <c r="IRF3" s="2" t="s">
        <v>677</v>
      </c>
      <c r="IRG3" s="2" t="s">
        <v>834</v>
      </c>
      <c r="IRH3" s="2" t="s">
        <v>1210</v>
      </c>
      <c r="IRI3" s="2" t="s">
        <v>777</v>
      </c>
      <c r="IRJ3" s="2" t="s">
        <v>1974</v>
      </c>
      <c r="IRK3" s="2" t="s">
        <v>1061</v>
      </c>
      <c r="IRL3" s="2" t="s">
        <v>329</v>
      </c>
      <c r="IRM3" s="2" t="s">
        <v>3069</v>
      </c>
      <c r="IRN3" s="2" t="s">
        <v>826</v>
      </c>
      <c r="IRO3" s="2" t="s">
        <v>254</v>
      </c>
      <c r="IRP3" s="2" t="s">
        <v>2717</v>
      </c>
      <c r="IRQ3" s="2" t="s">
        <v>1714</v>
      </c>
      <c r="IRR3" s="2" t="s">
        <v>1329</v>
      </c>
      <c r="IRS3" s="2" t="s">
        <v>5076</v>
      </c>
      <c r="IRT3" s="2" t="s">
        <v>831</v>
      </c>
      <c r="IRU3" s="2" t="s">
        <v>1541</v>
      </c>
      <c r="IRV3" s="2" t="s">
        <v>1278</v>
      </c>
      <c r="IRW3" s="2" t="s">
        <v>1541</v>
      </c>
      <c r="IRX3" s="2" t="s">
        <v>4013</v>
      </c>
      <c r="IRY3" s="2" t="s">
        <v>1744</v>
      </c>
      <c r="IRZ3" s="2" t="s">
        <v>594</v>
      </c>
      <c r="ISA3" s="2" t="s">
        <v>166</v>
      </c>
      <c r="ISB3" s="2" t="s">
        <v>1482</v>
      </c>
      <c r="ISC3" s="2" t="s">
        <v>3073</v>
      </c>
      <c r="ISD3" s="2" t="s">
        <v>157</v>
      </c>
      <c r="ISE3" s="2" t="s">
        <v>2440</v>
      </c>
      <c r="ISF3" s="2" t="s">
        <v>961</v>
      </c>
      <c r="ISG3" s="2" t="s">
        <v>15</v>
      </c>
      <c r="ISH3" s="2" t="s">
        <v>2138</v>
      </c>
      <c r="ISI3" s="2" t="s">
        <v>125</v>
      </c>
      <c r="ISJ3" s="2" t="s">
        <v>831</v>
      </c>
      <c r="ISK3" s="2" t="s">
        <v>1374</v>
      </c>
      <c r="ISL3" s="2" t="s">
        <v>1338</v>
      </c>
      <c r="ISM3" s="2" t="s">
        <v>1873</v>
      </c>
      <c r="ISN3" s="2" t="s">
        <v>1420</v>
      </c>
      <c r="ISO3" s="2" t="s">
        <v>1226</v>
      </c>
      <c r="ISP3" s="2" t="s">
        <v>663</v>
      </c>
      <c r="ISQ3" s="2" t="s">
        <v>2141</v>
      </c>
      <c r="ISR3" s="2" t="s">
        <v>74</v>
      </c>
      <c r="ISS3" s="2" t="s">
        <v>1138</v>
      </c>
      <c r="IST3" s="2" t="s">
        <v>102</v>
      </c>
      <c r="ISU3" s="2" t="s">
        <v>921</v>
      </c>
      <c r="ISV3" s="2" t="s">
        <v>1838</v>
      </c>
      <c r="ISW3" s="2" t="s">
        <v>2035</v>
      </c>
      <c r="ISX3" s="2" t="s">
        <v>684</v>
      </c>
      <c r="ISY3" s="2" t="s">
        <v>1349</v>
      </c>
      <c r="ISZ3" s="2" t="s">
        <v>3324</v>
      </c>
      <c r="ITA3" s="2" t="s">
        <v>3251</v>
      </c>
      <c r="ITB3" s="2" t="s">
        <v>481</v>
      </c>
      <c r="ITC3" s="2" t="s">
        <v>1828</v>
      </c>
      <c r="ITD3" s="2" t="s">
        <v>2616</v>
      </c>
      <c r="ITE3" s="2" t="s">
        <v>176</v>
      </c>
      <c r="ITF3" s="2" t="s">
        <v>1953</v>
      </c>
      <c r="ITG3" s="2" t="s">
        <v>171</v>
      </c>
      <c r="ITH3" s="2" t="s">
        <v>1194</v>
      </c>
      <c r="ITI3" s="2" t="s">
        <v>1680</v>
      </c>
      <c r="ITJ3" s="2" t="s">
        <v>284</v>
      </c>
      <c r="ITK3" s="2" t="s">
        <v>2052</v>
      </c>
      <c r="ITL3" s="2" t="s">
        <v>375</v>
      </c>
      <c r="ITM3" s="2" t="s">
        <v>834</v>
      </c>
      <c r="ITN3" s="2" t="s">
        <v>304</v>
      </c>
      <c r="ITO3" s="2" t="s">
        <v>423</v>
      </c>
      <c r="ITP3" s="2" t="s">
        <v>2218</v>
      </c>
      <c r="ITQ3" s="2" t="s">
        <v>1859</v>
      </c>
      <c r="ITR3" s="2" t="s">
        <v>2121</v>
      </c>
      <c r="ITS3" s="2" t="s">
        <v>257</v>
      </c>
      <c r="ITT3" s="2" t="s">
        <v>2695</v>
      </c>
      <c r="ITU3" s="2" t="s">
        <v>658</v>
      </c>
      <c r="ITV3" s="2" t="s">
        <v>2609</v>
      </c>
      <c r="ITW3" s="2" t="s">
        <v>2526</v>
      </c>
      <c r="ITX3" s="2" t="s">
        <v>1817</v>
      </c>
      <c r="ITY3" s="2" t="s">
        <v>1014</v>
      </c>
      <c r="ITZ3" s="2" t="s">
        <v>652</v>
      </c>
      <c r="IUA3" s="2" t="s">
        <v>2100</v>
      </c>
      <c r="IUB3" s="2" t="s">
        <v>3926</v>
      </c>
      <c r="IUC3" s="2" t="s">
        <v>559</v>
      </c>
      <c r="IUD3" s="2" t="s">
        <v>3294</v>
      </c>
      <c r="IUE3" s="2" t="s">
        <v>3136</v>
      </c>
      <c r="IUF3" s="2" t="s">
        <v>2463</v>
      </c>
      <c r="IUG3" s="2" t="s">
        <v>864</v>
      </c>
      <c r="IUH3" s="2" t="s">
        <v>591</v>
      </c>
      <c r="IUI3" s="2" t="s">
        <v>166</v>
      </c>
      <c r="IUJ3" s="2" t="s">
        <v>294</v>
      </c>
      <c r="IUK3" s="2" t="s">
        <v>2756</v>
      </c>
      <c r="IUL3" s="2" t="s">
        <v>3521</v>
      </c>
      <c r="IUM3" s="2" t="s">
        <v>525</v>
      </c>
      <c r="IUN3" s="2" t="s">
        <v>289</v>
      </c>
      <c r="IUO3" s="2" t="s">
        <v>1637</v>
      </c>
      <c r="IUP3" s="2" t="s">
        <v>1714</v>
      </c>
      <c r="IUQ3" s="2" t="s">
        <v>1320</v>
      </c>
      <c r="IUR3" s="2" t="s">
        <v>466</v>
      </c>
      <c r="IUS3" s="2" t="s">
        <v>1680</v>
      </c>
      <c r="IUT3" s="2" t="s">
        <v>108</v>
      </c>
      <c r="IUU3" s="2" t="s">
        <v>1541</v>
      </c>
      <c r="IUV3" s="2" t="s">
        <v>564</v>
      </c>
      <c r="IUW3" s="2" t="s">
        <v>1000</v>
      </c>
      <c r="IUX3" s="2" t="s">
        <v>4603</v>
      </c>
      <c r="IUY3" s="2" t="s">
        <v>2626</v>
      </c>
      <c r="IUZ3" s="2" t="s">
        <v>1229</v>
      </c>
      <c r="IVA3" s="2" t="s">
        <v>591</v>
      </c>
      <c r="IVB3" s="2" t="s">
        <v>614</v>
      </c>
      <c r="IVC3" s="2" t="s">
        <v>1708</v>
      </c>
      <c r="IVD3" s="2" t="s">
        <v>2717</v>
      </c>
      <c r="IVE3" s="2" t="s">
        <v>2578</v>
      </c>
      <c r="IVF3" s="2" t="s">
        <v>2138</v>
      </c>
      <c r="IVG3" s="2" t="s">
        <v>1274</v>
      </c>
      <c r="IVH3" s="2" t="s">
        <v>239</v>
      </c>
      <c r="IVI3" s="2" t="s">
        <v>2738</v>
      </c>
      <c r="IVJ3" s="2" t="s">
        <v>1111</v>
      </c>
      <c r="IVK3" s="2" t="s">
        <v>476</v>
      </c>
      <c r="IVL3" s="2" t="s">
        <v>4610</v>
      </c>
      <c r="IVM3" s="2" t="s">
        <v>945</v>
      </c>
      <c r="IVN3" s="2" t="s">
        <v>2843</v>
      </c>
      <c r="IVO3" s="2" t="s">
        <v>1516</v>
      </c>
      <c r="IVP3" s="2" t="s">
        <v>743</v>
      </c>
      <c r="IVQ3" s="2" t="s">
        <v>2067</v>
      </c>
      <c r="IVR3" s="2" t="s">
        <v>476</v>
      </c>
      <c r="IVS3" s="2" t="s">
        <v>1285</v>
      </c>
      <c r="IVT3" s="2" t="s">
        <v>1950</v>
      </c>
      <c r="IVU3" s="2" t="s">
        <v>968</v>
      </c>
      <c r="IVV3" s="2" t="s">
        <v>1649</v>
      </c>
      <c r="IVW3" s="2" t="s">
        <v>5033</v>
      </c>
      <c r="IVX3" s="2" t="s">
        <v>3369</v>
      </c>
      <c r="IVY3" s="2" t="s">
        <v>87</v>
      </c>
      <c r="IVZ3" s="2" t="s">
        <v>2189</v>
      </c>
      <c r="IWA3" s="2" t="s">
        <v>2151</v>
      </c>
      <c r="IWB3" s="2" t="s">
        <v>1482</v>
      </c>
      <c r="IWC3" s="2" t="s">
        <v>907</v>
      </c>
      <c r="IWD3" s="2" t="s">
        <v>3335</v>
      </c>
      <c r="IWE3" s="2" t="s">
        <v>186</v>
      </c>
      <c r="IWF3" s="2" t="s">
        <v>1984</v>
      </c>
      <c r="IWG3" s="2" t="s">
        <v>520</v>
      </c>
      <c r="IWH3" s="2" t="s">
        <v>56</v>
      </c>
      <c r="IWI3" s="2" t="s">
        <v>537</v>
      </c>
      <c r="IWJ3" s="2" t="s">
        <v>342</v>
      </c>
      <c r="IWK3" s="2" t="s">
        <v>1953</v>
      </c>
      <c r="IWL3" s="2" t="s">
        <v>2806</v>
      </c>
      <c r="IWM3" s="2" t="s">
        <v>3150</v>
      </c>
      <c r="IWN3" s="2" t="s">
        <v>1762</v>
      </c>
      <c r="IWO3" s="2" t="s">
        <v>360</v>
      </c>
      <c r="IWP3" s="2" t="s">
        <v>2398</v>
      </c>
      <c r="IWQ3" s="2" t="s">
        <v>1061</v>
      </c>
      <c r="IWR3" s="2" t="s">
        <v>1737</v>
      </c>
      <c r="IWS3" s="2" t="s">
        <v>2623</v>
      </c>
      <c r="IWT3" s="2" t="s">
        <v>577</v>
      </c>
      <c r="IWU3" s="2" t="s">
        <v>4013</v>
      </c>
      <c r="IWV3" s="2" t="s">
        <v>3592</v>
      </c>
      <c r="IWW3" s="2" t="s">
        <v>213</v>
      </c>
      <c r="IWX3" s="2" t="s">
        <v>254</v>
      </c>
      <c r="IWY3" s="2" t="s">
        <v>428</v>
      </c>
      <c r="IWZ3" s="2" t="s">
        <v>1569</v>
      </c>
      <c r="IXA3" s="2" t="s">
        <v>1529</v>
      </c>
      <c r="IXB3" s="2" t="s">
        <v>56</v>
      </c>
      <c r="IXC3" s="2" t="s">
        <v>1463</v>
      </c>
      <c r="IXD3" s="2" t="s">
        <v>3324</v>
      </c>
      <c r="IXE3" s="2" t="s">
        <v>1988</v>
      </c>
      <c r="IXF3" s="2" t="s">
        <v>1274</v>
      </c>
      <c r="IXG3" s="2" t="s">
        <v>2512</v>
      </c>
      <c r="IXH3" s="2" t="s">
        <v>1902</v>
      </c>
      <c r="IXI3" s="2" t="s">
        <v>416</v>
      </c>
      <c r="IXJ3" s="2" t="s">
        <v>1368</v>
      </c>
      <c r="IXK3" s="2" t="s">
        <v>357</v>
      </c>
      <c r="IXL3" s="2" t="s">
        <v>226</v>
      </c>
      <c r="IXM3" s="2" t="s">
        <v>1979</v>
      </c>
      <c r="IXN3" s="2" t="s">
        <v>1628</v>
      </c>
      <c r="IXO3" s="2" t="s">
        <v>572</v>
      </c>
      <c r="IXP3" s="2" t="s">
        <v>1304</v>
      </c>
      <c r="IXQ3" s="2" t="s">
        <v>1322</v>
      </c>
      <c r="IXR3" s="2" t="s">
        <v>611</v>
      </c>
      <c r="IXS3" s="2" t="s">
        <v>125</v>
      </c>
      <c r="IXT3" s="2" t="s">
        <v>1259</v>
      </c>
      <c r="IXU3" s="2" t="s">
        <v>2138</v>
      </c>
      <c r="IXV3" s="2" t="s">
        <v>2189</v>
      </c>
      <c r="IXW3" s="2" t="s">
        <v>1744</v>
      </c>
      <c r="IXX3" s="2" t="s">
        <v>2425</v>
      </c>
      <c r="IXY3" s="2" t="s">
        <v>1380</v>
      </c>
      <c r="IXZ3" s="2" t="s">
        <v>1756</v>
      </c>
      <c r="IYA3" s="2" t="s">
        <v>2297</v>
      </c>
      <c r="IYB3" s="2" t="s">
        <v>3521</v>
      </c>
      <c r="IYC3" s="2" t="s">
        <v>1040</v>
      </c>
      <c r="IYD3" s="2" t="s">
        <v>1259</v>
      </c>
      <c r="IYE3" s="2" t="s">
        <v>991</v>
      </c>
      <c r="IYF3" s="2" t="s">
        <v>1274</v>
      </c>
      <c r="IYG3" s="2" t="s">
        <v>834</v>
      </c>
      <c r="IYH3" s="2" t="s">
        <v>1104</v>
      </c>
      <c r="IYI3" s="2" t="s">
        <v>572</v>
      </c>
      <c r="IYJ3" s="2" t="s">
        <v>5428</v>
      </c>
      <c r="IYK3" s="2" t="s">
        <v>933</v>
      </c>
      <c r="IYL3" s="2" t="s">
        <v>1519</v>
      </c>
      <c r="IYM3" s="2" t="s">
        <v>1064</v>
      </c>
      <c r="IYN3" s="2" t="s">
        <v>826</v>
      </c>
      <c r="IYO3" s="2" t="s">
        <v>3521</v>
      </c>
      <c r="IYP3" s="2" t="s">
        <v>880</v>
      </c>
      <c r="IYQ3" s="2" t="s">
        <v>2662</v>
      </c>
      <c r="IYR3" s="2" t="s">
        <v>950</v>
      </c>
      <c r="IYS3" s="2" t="s">
        <v>907</v>
      </c>
      <c r="IYT3" s="2" t="s">
        <v>35</v>
      </c>
      <c r="IYU3" s="2" t="s">
        <v>4416</v>
      </c>
      <c r="IYV3" s="2" t="s">
        <v>1398</v>
      </c>
      <c r="IYW3" s="2" t="s">
        <v>1210</v>
      </c>
      <c r="IYX3" s="2" t="s">
        <v>680</v>
      </c>
      <c r="IYY3" s="2" t="s">
        <v>1108</v>
      </c>
      <c r="IYZ3" s="2" t="s">
        <v>1680</v>
      </c>
      <c r="IZA3" s="2" t="s">
        <v>3324</v>
      </c>
      <c r="IZB3" s="2" t="s">
        <v>176</v>
      </c>
      <c r="IZC3" s="2" t="s">
        <v>324</v>
      </c>
      <c r="IZD3" s="2" t="s">
        <v>2460</v>
      </c>
      <c r="IZE3" s="2" t="s">
        <v>2425</v>
      </c>
      <c r="IZF3" s="2" t="s">
        <v>268</v>
      </c>
      <c r="IZG3" s="2" t="s">
        <v>1468</v>
      </c>
      <c r="IZH3" s="2" t="s">
        <v>933</v>
      </c>
      <c r="IZI3" s="2" t="s">
        <v>1247</v>
      </c>
      <c r="IZJ3" s="2" t="s">
        <v>1516</v>
      </c>
      <c r="IZK3" s="2" t="s">
        <v>1061</v>
      </c>
      <c r="IZL3" s="2" t="s">
        <v>2830</v>
      </c>
      <c r="IZM3" s="2" t="s">
        <v>2320</v>
      </c>
      <c r="IZN3" s="2" t="s">
        <v>1842</v>
      </c>
      <c r="IZO3" s="2" t="s">
        <v>1908</v>
      </c>
      <c r="IZP3" s="2" t="s">
        <v>4610</v>
      </c>
      <c r="IZQ3" s="2" t="s">
        <v>821</v>
      </c>
      <c r="IZR3" s="2" t="s">
        <v>3359</v>
      </c>
      <c r="IZS3" s="2" t="s">
        <v>2206</v>
      </c>
      <c r="IZT3" s="2" t="s">
        <v>2526</v>
      </c>
      <c r="IZU3" s="2" t="s">
        <v>2440</v>
      </c>
      <c r="IZV3" s="2" t="s">
        <v>1415</v>
      </c>
      <c r="IZW3" s="2" t="s">
        <v>3445</v>
      </c>
      <c r="IZX3" s="2" t="s">
        <v>945</v>
      </c>
      <c r="IZY3" s="2" t="s">
        <v>1642</v>
      </c>
      <c r="IZZ3" s="2" t="s">
        <v>476</v>
      </c>
      <c r="JAA3" s="2" t="s">
        <v>1781</v>
      </c>
      <c r="JAB3" s="2" t="s">
        <v>2352</v>
      </c>
      <c r="JAC3" s="2" t="s">
        <v>1569</v>
      </c>
      <c r="JAD3" s="2" t="s">
        <v>3331</v>
      </c>
      <c r="JAE3" s="2" t="s">
        <v>1544</v>
      </c>
      <c r="JAF3" s="2" t="s">
        <v>1744</v>
      </c>
      <c r="JAG3" s="2" t="s">
        <v>4644</v>
      </c>
      <c r="JAH3" s="2" t="s">
        <v>137</v>
      </c>
      <c r="JAI3" s="2" t="s">
        <v>1628</v>
      </c>
      <c r="JAJ3" s="2" t="s">
        <v>2609</v>
      </c>
      <c r="JAK3" s="2" t="s">
        <v>1908</v>
      </c>
      <c r="JAL3" s="2" t="s">
        <v>50</v>
      </c>
      <c r="JAM3" s="2" t="s">
        <v>3335</v>
      </c>
      <c r="JAN3" s="2" t="s">
        <v>1425</v>
      </c>
      <c r="JAO3" s="2" t="s">
        <v>3359</v>
      </c>
      <c r="JAP3" s="2" t="s">
        <v>1034</v>
      </c>
      <c r="JAQ3" s="2" t="s">
        <v>1863</v>
      </c>
      <c r="JAR3" s="2" t="s">
        <v>438</v>
      </c>
      <c r="JAS3" s="2" t="s">
        <v>451</v>
      </c>
      <c r="JAT3" s="2" t="s">
        <v>831</v>
      </c>
      <c r="JAU3" s="2" t="s">
        <v>1374</v>
      </c>
      <c r="JAV3" s="2" t="s">
        <v>35</v>
      </c>
      <c r="JAW3" s="2" t="s">
        <v>1312</v>
      </c>
      <c r="JAX3" s="2" t="s">
        <v>119</v>
      </c>
      <c r="JAY3" s="2" t="s">
        <v>663</v>
      </c>
      <c r="JAZ3" s="2" t="s">
        <v>1229</v>
      </c>
      <c r="JBA3" s="2" t="s">
        <v>647</v>
      </c>
      <c r="JBB3" s="2" t="s">
        <v>4648</v>
      </c>
      <c r="JBC3" s="2" t="s">
        <v>406</v>
      </c>
      <c r="JBD3" s="2" t="s">
        <v>889</v>
      </c>
      <c r="JBE3" s="2" t="s">
        <v>1104</v>
      </c>
      <c r="JBF3" s="2" t="s">
        <v>2222</v>
      </c>
      <c r="JBG3" s="2" t="s">
        <v>782</v>
      </c>
      <c r="JBH3" s="2" t="s">
        <v>867</v>
      </c>
      <c r="JBI3" s="2" t="s">
        <v>834</v>
      </c>
      <c r="JBJ3" s="2" t="s">
        <v>5033</v>
      </c>
      <c r="JBK3" s="2" t="s">
        <v>3445</v>
      </c>
      <c r="JBL3" s="2" t="s">
        <v>4013</v>
      </c>
      <c r="JBM3" s="2" t="s">
        <v>375</v>
      </c>
      <c r="JBN3" s="2" t="s">
        <v>476</v>
      </c>
      <c r="JBO3" s="2" t="s">
        <v>161</v>
      </c>
      <c r="JBP3" s="2" t="s">
        <v>586</v>
      </c>
      <c r="JBQ3" s="2" t="s">
        <v>3085</v>
      </c>
      <c r="JBR3" s="2" t="s">
        <v>5268</v>
      </c>
      <c r="JBS3" s="2" t="s">
        <v>3301</v>
      </c>
      <c r="JBT3" s="2" t="s">
        <v>1269</v>
      </c>
      <c r="JBU3" s="2" t="s">
        <v>329</v>
      </c>
      <c r="JBV3" s="2" t="s">
        <v>472</v>
      </c>
      <c r="JBW3" s="2" t="s">
        <v>2206</v>
      </c>
      <c r="JBX3" s="2" t="s">
        <v>754</v>
      </c>
      <c r="JBY3" s="2" t="s">
        <v>2141</v>
      </c>
      <c r="JBZ3" s="2" t="s">
        <v>1842</v>
      </c>
      <c r="JCA3" s="2" t="s">
        <v>2035</v>
      </c>
      <c r="JCB3" s="2" t="s">
        <v>2884</v>
      </c>
      <c r="JCC3" s="2" t="s">
        <v>1123</v>
      </c>
      <c r="JCD3" s="2" t="s">
        <v>1672</v>
      </c>
      <c r="JCE3" s="2" t="s">
        <v>1252</v>
      </c>
      <c r="JCF3" s="2" t="s">
        <v>1368</v>
      </c>
      <c r="JCG3" s="2" t="s">
        <v>1398</v>
      </c>
      <c r="JCH3" s="2" t="s">
        <v>1235</v>
      </c>
      <c r="JCI3" s="2" t="s">
        <v>2344</v>
      </c>
      <c r="JCJ3" s="2" t="s">
        <v>750</v>
      </c>
      <c r="JCK3" s="2" t="s">
        <v>197</v>
      </c>
      <c r="JCL3" s="2" t="s">
        <v>1404</v>
      </c>
      <c r="JCM3" s="2" t="s">
        <v>670</v>
      </c>
      <c r="JCN3" s="2" t="s">
        <v>347</v>
      </c>
      <c r="JCO3" s="2" t="s">
        <v>1355</v>
      </c>
      <c r="JCP3" s="2" t="s">
        <v>1564</v>
      </c>
      <c r="JCQ3" s="2" t="s">
        <v>157</v>
      </c>
      <c r="JCR3" s="2" t="s">
        <v>2440</v>
      </c>
      <c r="JCS3" s="2" t="s">
        <v>2189</v>
      </c>
      <c r="JCT3" s="2" t="s">
        <v>1509</v>
      </c>
      <c r="JCU3" s="2" t="s">
        <v>2218</v>
      </c>
      <c r="JCV3" s="2" t="s">
        <v>652</v>
      </c>
      <c r="JCW3" s="2" t="s">
        <v>541</v>
      </c>
      <c r="JCX3" s="2" t="s">
        <v>3443</v>
      </c>
      <c r="JCY3" s="2" t="s">
        <v>15</v>
      </c>
      <c r="JCZ3" s="2" t="s">
        <v>2915</v>
      </c>
      <c r="JDA3" s="2" t="s">
        <v>606</v>
      </c>
      <c r="JDB3" s="2" t="s">
        <v>724</v>
      </c>
      <c r="JDC3" s="2" t="s">
        <v>617</v>
      </c>
      <c r="JDD3" s="2" t="s">
        <v>15</v>
      </c>
      <c r="JDE3" s="2" t="s">
        <v>2526</v>
      </c>
      <c r="JDF3" s="2" t="s">
        <v>2400</v>
      </c>
      <c r="JDG3" s="2" t="s">
        <v>2530</v>
      </c>
      <c r="JDH3" s="2" t="s">
        <v>157</v>
      </c>
      <c r="JDI3" s="2" t="s">
        <v>1908</v>
      </c>
      <c r="JDJ3" s="2" t="s">
        <v>5076</v>
      </c>
      <c r="JDK3" s="2" t="s">
        <v>2915</v>
      </c>
      <c r="JDL3" s="2" t="s">
        <v>1061</v>
      </c>
      <c r="JDM3" s="2" t="s">
        <v>1338</v>
      </c>
      <c r="JDN3" s="2" t="s">
        <v>476</v>
      </c>
      <c r="JDO3" s="2" t="s">
        <v>319</v>
      </c>
      <c r="JDP3" s="2" t="s">
        <v>1544</v>
      </c>
      <c r="JDQ3" s="2" t="s">
        <v>5033</v>
      </c>
      <c r="JDR3" s="2" t="s">
        <v>2460</v>
      </c>
      <c r="JDS3" s="2" t="s">
        <v>2314</v>
      </c>
      <c r="JDT3" s="2" t="s">
        <v>257</v>
      </c>
      <c r="JDU3" s="2" t="s">
        <v>1714</v>
      </c>
      <c r="JDV3" s="2" t="s">
        <v>620</v>
      </c>
      <c r="JDW3" s="2" t="s">
        <v>466</v>
      </c>
      <c r="JDX3" s="2" t="s">
        <v>2526</v>
      </c>
      <c r="JDY3" s="2" t="s">
        <v>1391</v>
      </c>
      <c r="JDZ3" s="2" t="s">
        <v>750</v>
      </c>
      <c r="JEA3" s="2" t="s">
        <v>144</v>
      </c>
      <c r="JEB3" s="2" t="s">
        <v>3177</v>
      </c>
      <c r="JEC3" s="2" t="s">
        <v>1950</v>
      </c>
      <c r="JED3" s="2" t="s">
        <v>244</v>
      </c>
      <c r="JEE3" s="2" t="s">
        <v>1064</v>
      </c>
      <c r="JEF3" s="2" t="s">
        <v>813</v>
      </c>
      <c r="JEG3" s="2" t="s">
        <v>1974</v>
      </c>
      <c r="JEH3" s="2" t="s">
        <v>704</v>
      </c>
      <c r="JEI3" s="2" t="s">
        <v>2907</v>
      </c>
      <c r="JEJ3" s="2" t="s">
        <v>918</v>
      </c>
      <c r="JEK3" s="2" t="s">
        <v>263</v>
      </c>
      <c r="JEL3" s="2" t="s">
        <v>1317</v>
      </c>
      <c r="JEM3" s="2" t="s">
        <v>880</v>
      </c>
      <c r="JEN3" s="2" t="s">
        <v>611</v>
      </c>
      <c r="JEO3" s="2" t="s">
        <v>2662</v>
      </c>
      <c r="JEP3" s="2" t="s">
        <v>1111</v>
      </c>
      <c r="JEQ3" s="2" t="s">
        <v>1529</v>
      </c>
      <c r="JER3" s="2" t="s">
        <v>738</v>
      </c>
      <c r="JES3" s="2" t="s">
        <v>1680</v>
      </c>
      <c r="JET3" s="2" t="s">
        <v>614</v>
      </c>
      <c r="JEU3" s="2" t="s">
        <v>1349</v>
      </c>
      <c r="JEV3" s="2" t="s">
        <v>1448</v>
      </c>
      <c r="JEW3" s="2" t="s">
        <v>839</v>
      </c>
      <c r="JEX3" s="2" t="s">
        <v>3150</v>
      </c>
      <c r="JEY3" s="2" t="s">
        <v>231</v>
      </c>
      <c r="JEZ3" s="2" t="s">
        <v>670</v>
      </c>
      <c r="JFA3" s="2" t="s">
        <v>481</v>
      </c>
      <c r="JFB3" s="2" t="s">
        <v>97</v>
      </c>
      <c r="JFC3" s="2" t="s">
        <v>157</v>
      </c>
      <c r="JFD3" s="2" t="s">
        <v>1285</v>
      </c>
      <c r="JFE3" s="2" t="s">
        <v>1628</v>
      </c>
      <c r="JFF3" s="2" t="s">
        <v>1968</v>
      </c>
      <c r="JFG3" s="2" t="s">
        <v>729</v>
      </c>
      <c r="JFH3" s="2" t="s">
        <v>1338</v>
      </c>
      <c r="JFI3" s="2" t="s">
        <v>2264</v>
      </c>
      <c r="JFJ3" s="2" t="s">
        <v>2806</v>
      </c>
      <c r="JFK3" s="2" t="s">
        <v>867</v>
      </c>
      <c r="JFL3" s="2" t="s">
        <v>2578</v>
      </c>
      <c r="JFM3" s="2" t="s">
        <v>3521</v>
      </c>
      <c r="JFN3" s="2" t="s">
        <v>499</v>
      </c>
      <c r="JFO3" s="2" t="s">
        <v>476</v>
      </c>
      <c r="JFP3" s="2" t="s">
        <v>2218</v>
      </c>
      <c r="JFQ3" s="2" t="s">
        <v>889</v>
      </c>
      <c r="JFR3" s="2" t="s">
        <v>132</v>
      </c>
      <c r="JFS3" s="2" t="s">
        <v>1349</v>
      </c>
      <c r="JFT3" s="2" t="s">
        <v>3842</v>
      </c>
      <c r="JFU3" s="2" t="s">
        <v>950</v>
      </c>
      <c r="JFV3" s="2" t="s">
        <v>729</v>
      </c>
      <c r="JFW3" s="2" t="s">
        <v>3085</v>
      </c>
      <c r="JFX3" s="2" t="s">
        <v>1058</v>
      </c>
      <c r="JFY3" s="2" t="s">
        <v>772</v>
      </c>
      <c r="JFZ3" s="2" t="s">
        <v>2159</v>
      </c>
      <c r="JGA3" s="2" t="s">
        <v>1781</v>
      </c>
      <c r="JGB3" s="2" t="s">
        <v>137</v>
      </c>
      <c r="JGC3" s="2" t="s">
        <v>3088</v>
      </c>
      <c r="JGD3" s="2" t="s">
        <v>186</v>
      </c>
      <c r="JGE3" s="2" t="s">
        <v>1425</v>
      </c>
      <c r="JGF3" s="2" t="s">
        <v>1519</v>
      </c>
      <c r="JGG3" s="2" t="s">
        <v>1744</v>
      </c>
      <c r="JGH3" s="2" t="s">
        <v>1505</v>
      </c>
      <c r="JGI3" s="2" t="s">
        <v>2662</v>
      </c>
      <c r="JGJ3" s="2" t="s">
        <v>1143</v>
      </c>
      <c r="JGK3" s="2" t="s">
        <v>899</v>
      </c>
      <c r="JGL3" s="2" t="s">
        <v>902</v>
      </c>
      <c r="JGM3" s="2" t="s">
        <v>1233</v>
      </c>
      <c r="JGN3" s="2" t="s">
        <v>2344</v>
      </c>
      <c r="JGO3" s="2" t="s">
        <v>2238</v>
      </c>
      <c r="JGP3" s="2" t="s">
        <v>1443</v>
      </c>
      <c r="JGQ3" s="2" t="s">
        <v>1274</v>
      </c>
      <c r="JGR3" s="2" t="s">
        <v>1965</v>
      </c>
      <c r="JGS3" s="2" t="s">
        <v>628</v>
      </c>
      <c r="JGT3" s="2" t="s">
        <v>1322</v>
      </c>
      <c r="JGU3" s="2" t="s">
        <v>299</v>
      </c>
      <c r="JGV3" s="2" t="s">
        <v>2314</v>
      </c>
      <c r="JGW3" s="2" t="s">
        <v>1269</v>
      </c>
      <c r="JGX3" s="2" t="s">
        <v>541</v>
      </c>
      <c r="JGY3" s="2" t="s">
        <v>1415</v>
      </c>
      <c r="JGZ3" s="2" t="s">
        <v>192</v>
      </c>
      <c r="JHA3" s="2" t="s">
        <v>3474</v>
      </c>
      <c r="JHB3" s="2" t="s">
        <v>697</v>
      </c>
      <c r="JHC3" s="2" t="s">
        <v>491</v>
      </c>
      <c r="JHD3" s="2" t="s">
        <v>396</v>
      </c>
      <c r="JHE3" s="2" t="s">
        <v>1649</v>
      </c>
      <c r="JHF3" s="2" t="s">
        <v>3603</v>
      </c>
      <c r="JHG3" s="2" t="s">
        <v>472</v>
      </c>
      <c r="JHH3" s="2" t="s">
        <v>3445</v>
      </c>
      <c r="JHI3" s="2" t="s">
        <v>1851</v>
      </c>
      <c r="JHJ3" s="2" t="s">
        <v>2626</v>
      </c>
      <c r="JHK3" s="2" t="s">
        <v>1965</v>
      </c>
      <c r="JHL3" s="2" t="s">
        <v>1688</v>
      </c>
      <c r="JHM3" s="2" t="s">
        <v>2398</v>
      </c>
      <c r="JHN3" s="2" t="s">
        <v>2001</v>
      </c>
      <c r="JHO3" s="2" t="s">
        <v>738</v>
      </c>
      <c r="JHP3" s="2" t="s">
        <v>1652</v>
      </c>
      <c r="JHQ3" s="2" t="s">
        <v>1714</v>
      </c>
      <c r="JHR3" s="2" t="s">
        <v>647</v>
      </c>
      <c r="JHS3" s="2" t="s">
        <v>3359</v>
      </c>
      <c r="JHT3" s="2" t="s">
        <v>729</v>
      </c>
      <c r="JHU3" s="2" t="s">
        <v>1652</v>
      </c>
      <c r="JHV3" s="2" t="s">
        <v>3408</v>
      </c>
      <c r="JHW3" s="2" t="s">
        <v>119</v>
      </c>
      <c r="JHX3" s="2" t="s">
        <v>704</v>
      </c>
      <c r="JHY3" s="2" t="s">
        <v>663</v>
      </c>
      <c r="JHZ3" s="2" t="s">
        <v>1391</v>
      </c>
      <c r="JIA3" s="2" t="s">
        <v>25</v>
      </c>
      <c r="JIB3" s="2" t="s">
        <v>396</v>
      </c>
      <c r="JIC3" s="2" t="s">
        <v>1887</v>
      </c>
      <c r="JID3" s="2" t="s">
        <v>342</v>
      </c>
      <c r="JIE3" s="2" t="s">
        <v>1847</v>
      </c>
      <c r="JIF3" s="2" t="s">
        <v>2052</v>
      </c>
      <c r="JIG3" s="2" t="s">
        <v>469</v>
      </c>
      <c r="JIH3" s="2" t="s">
        <v>1656</v>
      </c>
      <c r="JII3" s="2" t="s">
        <v>1118</v>
      </c>
      <c r="JIJ3" s="2" t="s">
        <v>1242</v>
      </c>
      <c r="JIK3" s="2" t="s">
        <v>1278</v>
      </c>
      <c r="JIL3" s="2" t="s">
        <v>3284</v>
      </c>
      <c r="JIM3" s="2" t="s">
        <v>782</v>
      </c>
      <c r="JIN3" s="2" t="s">
        <v>2187</v>
      </c>
      <c r="JIO3" s="2" t="s">
        <v>1123</v>
      </c>
      <c r="JIP3" s="2" t="s">
        <v>3150</v>
      </c>
      <c r="JIQ3" s="2" t="s">
        <v>1485</v>
      </c>
      <c r="JIR3" s="2" t="s">
        <v>885</v>
      </c>
      <c r="JIS3" s="2" t="s">
        <v>268</v>
      </c>
      <c r="JIT3" s="2" t="s">
        <v>899</v>
      </c>
      <c r="JIU3" s="2" t="s">
        <v>1077</v>
      </c>
      <c r="JIV3" s="2" t="s">
        <v>2623</v>
      </c>
      <c r="JIW3" s="2" t="s">
        <v>2218</v>
      </c>
      <c r="JIX3" s="2" t="s">
        <v>2506</v>
      </c>
      <c r="JIY3" s="2" t="s">
        <v>1259</v>
      </c>
      <c r="JIZ3" s="2" t="s">
        <v>684</v>
      </c>
      <c r="JJA3" s="2" t="s">
        <v>1031</v>
      </c>
      <c r="JJB3" s="2" t="s">
        <v>1123</v>
      </c>
      <c r="JJC3" s="2" t="s">
        <v>845</v>
      </c>
      <c r="JJD3" s="2" t="s">
        <v>1902</v>
      </c>
      <c r="JJE3" s="2" t="s">
        <v>750</v>
      </c>
      <c r="JJF3" s="2" t="s">
        <v>1950</v>
      </c>
      <c r="JJG3" s="2" t="s">
        <v>754</v>
      </c>
      <c r="JJH3" s="2" t="s">
        <v>1488</v>
      </c>
      <c r="JJI3" s="2" t="s">
        <v>1247</v>
      </c>
      <c r="JJJ3" s="2" t="s">
        <v>396</v>
      </c>
      <c r="JJK3" s="2" t="s">
        <v>1090</v>
      </c>
      <c r="JJL3" s="2" t="s">
        <v>3369</v>
      </c>
      <c r="JJM3" s="2" t="s">
        <v>1149</v>
      </c>
      <c r="JJN3" s="2" t="s">
        <v>4574</v>
      </c>
      <c r="JJO3" s="2" t="s">
        <v>2506</v>
      </c>
      <c r="JJP3" s="2" t="s">
        <v>451</v>
      </c>
      <c r="JJQ3" s="2" t="s">
        <v>1892</v>
      </c>
      <c r="JJR3" s="2" t="s">
        <v>1519</v>
      </c>
      <c r="JJS3" s="2" t="s">
        <v>3443</v>
      </c>
      <c r="JJT3" s="2" t="s">
        <v>777</v>
      </c>
      <c r="JJU3" s="2" t="s">
        <v>2400</v>
      </c>
      <c r="JJV3" s="2" t="s">
        <v>2980</v>
      </c>
      <c r="JJW3" s="2" t="s">
        <v>2463</v>
      </c>
      <c r="JJX3" s="2" t="s">
        <v>743</v>
      </c>
      <c r="JJY3" s="2" t="s">
        <v>663</v>
      </c>
      <c r="JJZ3" s="2" t="s">
        <v>867</v>
      </c>
      <c r="JKA3" s="2" t="s">
        <v>931</v>
      </c>
      <c r="JKB3" s="2" t="s">
        <v>2756</v>
      </c>
      <c r="JKC3" s="2" t="s">
        <v>279</v>
      </c>
      <c r="JKD3" s="2" t="s">
        <v>4603</v>
      </c>
      <c r="JKE3" s="2" t="s">
        <v>1235</v>
      </c>
      <c r="JKF3" s="2" t="s">
        <v>2425</v>
      </c>
      <c r="JKG3" s="2" t="s">
        <v>1953</v>
      </c>
      <c r="JKH3" s="2" t="s">
        <v>714</v>
      </c>
      <c r="JKI3" s="2" t="s">
        <v>3474</v>
      </c>
      <c r="JKJ3" s="2" t="s">
        <v>365</v>
      </c>
      <c r="JKK3" s="2" t="s">
        <v>1202</v>
      </c>
      <c r="JKL3" s="2" t="s">
        <v>1544</v>
      </c>
      <c r="JKM3" s="2" t="s">
        <v>594</v>
      </c>
      <c r="JKN3" s="2" t="s">
        <v>709</v>
      </c>
      <c r="JKO3" s="2" t="s">
        <v>1794</v>
      </c>
      <c r="JKP3" s="2" t="s">
        <v>541</v>
      </c>
      <c r="JKQ3" s="2" t="s">
        <v>2440</v>
      </c>
      <c r="JKR3" s="2" t="s">
        <v>1928</v>
      </c>
      <c r="JKS3" s="2" t="s">
        <v>677</v>
      </c>
      <c r="JKT3" s="2" t="s">
        <v>652</v>
      </c>
      <c r="JKU3" s="2" t="s">
        <v>1278</v>
      </c>
      <c r="JKV3" s="2" t="s">
        <v>3699</v>
      </c>
      <c r="JKW3" s="2" t="s">
        <v>1154</v>
      </c>
      <c r="JKX3" s="2" t="s">
        <v>2398</v>
      </c>
      <c r="JKY3" s="2" t="s">
        <v>1680</v>
      </c>
      <c r="JKZ3" s="2" t="s">
        <v>1090</v>
      </c>
      <c r="JLA3" s="2" t="s">
        <v>481</v>
      </c>
      <c r="JLB3" s="2" t="s">
        <v>2159</v>
      </c>
      <c r="JLC3" s="2" t="s">
        <v>65</v>
      </c>
      <c r="JLD3" s="2" t="s">
        <v>1847</v>
      </c>
      <c r="JLE3" s="2" t="s">
        <v>2398</v>
      </c>
      <c r="JLF3" s="2" t="s">
        <v>1454</v>
      </c>
      <c r="JLG3" s="2" t="s">
        <v>4648</v>
      </c>
      <c r="JLH3" s="2" t="s">
        <v>564</v>
      </c>
      <c r="JLI3" s="2" t="s">
        <v>1380</v>
      </c>
      <c r="JLJ3" s="2" t="s">
        <v>1191</v>
      </c>
      <c r="JLK3" s="2" t="s">
        <v>3294</v>
      </c>
      <c r="JLL3" s="2" t="s">
        <v>1064</v>
      </c>
      <c r="JLM3" s="2" t="s">
        <v>541</v>
      </c>
      <c r="JLN3" s="2" t="s">
        <v>4648</v>
      </c>
      <c r="JLO3" s="2" t="s">
        <v>3474</v>
      </c>
      <c r="JLP3" s="2" t="s">
        <v>614</v>
      </c>
      <c r="JLQ3" s="2" t="s">
        <v>1233</v>
      </c>
      <c r="JLR3" s="2" t="s">
        <v>647</v>
      </c>
      <c r="JLS3" s="2" t="s">
        <v>171</v>
      </c>
      <c r="JLT3" s="2" t="s">
        <v>102</v>
      </c>
      <c r="JLU3" s="2" t="s">
        <v>370</v>
      </c>
      <c r="JLV3" s="2" t="s">
        <v>1552</v>
      </c>
      <c r="JLW3" s="2" t="s">
        <v>2843</v>
      </c>
      <c r="JLX3" s="2" t="s">
        <v>1188</v>
      </c>
      <c r="JLY3" s="2" t="s">
        <v>2143</v>
      </c>
      <c r="JLZ3" s="2" t="s">
        <v>1463</v>
      </c>
      <c r="JMA3" s="2" t="s">
        <v>263</v>
      </c>
      <c r="JMB3" s="2" t="s">
        <v>902</v>
      </c>
      <c r="JMC3" s="2" t="s">
        <v>389</v>
      </c>
      <c r="JMD3" s="2" t="s">
        <v>1637</v>
      </c>
      <c r="JME3" s="2" t="s">
        <v>268</v>
      </c>
      <c r="JMF3" s="2" t="s">
        <v>360</v>
      </c>
      <c r="JMG3" s="2" t="s">
        <v>289</v>
      </c>
      <c r="JMH3" s="2" t="s">
        <v>273</v>
      </c>
      <c r="JMI3" s="2" t="s">
        <v>1304</v>
      </c>
      <c r="JMJ3" s="2" t="s">
        <v>1358</v>
      </c>
      <c r="JMK3" s="2" t="s">
        <v>208</v>
      </c>
      <c r="JML3" s="2" t="s">
        <v>606</v>
      </c>
      <c r="JMM3" s="2" t="s">
        <v>208</v>
      </c>
      <c r="JMN3" s="2" t="s">
        <v>4648</v>
      </c>
      <c r="JMO3" s="2" t="s">
        <v>481</v>
      </c>
      <c r="JMP3" s="2" t="s">
        <v>640</v>
      </c>
      <c r="JMQ3" s="2" t="s">
        <v>4511</v>
      </c>
      <c r="JMR3" s="2" t="s">
        <v>852</v>
      </c>
      <c r="JMS3" s="2" t="s">
        <v>1615</v>
      </c>
      <c r="JMT3" s="2" t="s">
        <v>2690</v>
      </c>
      <c r="JMU3" s="2" t="s">
        <v>244</v>
      </c>
      <c r="JMV3" s="2" t="s">
        <v>1552</v>
      </c>
      <c r="JMW3" s="2" t="s">
        <v>2425</v>
      </c>
      <c r="JMX3" s="2" t="s">
        <v>65</v>
      </c>
      <c r="JMY3" s="2" t="s">
        <v>1420</v>
      </c>
      <c r="JMZ3" s="2" t="s">
        <v>877</v>
      </c>
      <c r="JNA3" s="2" t="s">
        <v>1216</v>
      </c>
      <c r="JNB3" s="2" t="s">
        <v>1577</v>
      </c>
      <c r="JNC3" s="2" t="s">
        <v>1744</v>
      </c>
      <c r="JND3" s="2" t="s">
        <v>759</v>
      </c>
      <c r="JNE3" s="2" t="s">
        <v>347</v>
      </c>
      <c r="JNF3" s="2" t="s">
        <v>423</v>
      </c>
      <c r="JNG3" s="2" t="s">
        <v>845</v>
      </c>
      <c r="JNH3" s="2" t="s">
        <v>1073</v>
      </c>
      <c r="JNI3" s="2" t="s">
        <v>2100</v>
      </c>
      <c r="JNJ3" s="2" t="s">
        <v>991</v>
      </c>
      <c r="JNK3" s="2" t="s">
        <v>1058</v>
      </c>
      <c r="JNL3" s="2" t="s">
        <v>2258</v>
      </c>
      <c r="JNM3" s="2" t="s">
        <v>1965</v>
      </c>
      <c r="JNN3" s="2" t="s">
        <v>263</v>
      </c>
      <c r="JNO3" s="2" t="s">
        <v>3603</v>
      </c>
      <c r="JNP3" s="2" t="s">
        <v>3408</v>
      </c>
      <c r="JNQ3" s="2" t="s">
        <v>239</v>
      </c>
      <c r="JNR3" s="2" t="s">
        <v>877</v>
      </c>
      <c r="JNS3" s="2" t="s">
        <v>1143</v>
      </c>
      <c r="JNT3" s="2" t="s">
        <v>1781</v>
      </c>
      <c r="JNU3" s="2" t="s">
        <v>968</v>
      </c>
      <c r="JNV3" s="2" t="s">
        <v>2843</v>
      </c>
      <c r="JNW3" s="2" t="s">
        <v>4930</v>
      </c>
      <c r="JNX3" s="2" t="s">
        <v>591</v>
      </c>
      <c r="JNY3" s="2" t="s">
        <v>2141</v>
      </c>
      <c r="JNZ3" s="2" t="s">
        <v>406</v>
      </c>
      <c r="JOA3" s="2" t="s">
        <v>1519</v>
      </c>
      <c r="JOB3" s="2" t="s">
        <v>1544</v>
      </c>
      <c r="JOC3" s="2" t="s">
        <v>1988</v>
      </c>
      <c r="JOD3" s="2" t="s">
        <v>215</v>
      </c>
      <c r="JOE3" s="2" t="s">
        <v>1224</v>
      </c>
      <c r="JOF3" s="2" t="s">
        <v>2352</v>
      </c>
      <c r="JOG3" s="2" t="s">
        <v>347</v>
      </c>
      <c r="JOH3" s="2" t="s">
        <v>2218</v>
      </c>
      <c r="JOI3" s="2" t="s">
        <v>1652</v>
      </c>
      <c r="JOJ3" s="2" t="s">
        <v>406</v>
      </c>
      <c r="JOK3" s="2" t="s">
        <v>918</v>
      </c>
      <c r="JOL3" s="2" t="s">
        <v>556</v>
      </c>
      <c r="JOM3" s="2" t="s">
        <v>1499</v>
      </c>
      <c r="JON3" s="2" t="s">
        <v>1191</v>
      </c>
      <c r="JOO3" s="2" t="s">
        <v>1061</v>
      </c>
      <c r="JOP3" s="2" t="s">
        <v>1443</v>
      </c>
      <c r="JOQ3" s="2" t="s">
        <v>577</v>
      </c>
      <c r="JOR3" s="2" t="s">
        <v>1885</v>
      </c>
      <c r="JOS3" s="2" t="s">
        <v>2530</v>
      </c>
      <c r="JOT3" s="2" t="s">
        <v>714</v>
      </c>
      <c r="JOU3" s="2" t="s">
        <v>1895</v>
      </c>
      <c r="JOV3" s="2" t="s">
        <v>3578</v>
      </c>
      <c r="JOW3" s="2" t="s">
        <v>1505</v>
      </c>
      <c r="JOX3" s="2" t="s">
        <v>309</v>
      </c>
      <c r="JOY3" s="2" t="s">
        <v>1235</v>
      </c>
      <c r="JOZ3" s="2" t="s">
        <v>1358</v>
      </c>
      <c r="JPA3" s="2" t="s">
        <v>2609</v>
      </c>
      <c r="JPB3" s="2" t="s">
        <v>461</v>
      </c>
      <c r="JPC3" s="2" t="s">
        <v>2400</v>
      </c>
      <c r="JPD3" s="2" t="s">
        <v>717</v>
      </c>
      <c r="JPE3" s="2" t="s">
        <v>1569</v>
      </c>
      <c r="JPF3" s="2" t="s">
        <v>3578</v>
      </c>
      <c r="JPG3" s="2" t="s">
        <v>1437</v>
      </c>
      <c r="JPH3" s="2" t="s">
        <v>520</v>
      </c>
      <c r="JPI3" s="2" t="s">
        <v>1269</v>
      </c>
      <c r="JPJ3" s="2" t="s">
        <v>1391</v>
      </c>
      <c r="JPK3" s="2" t="s">
        <v>635</v>
      </c>
      <c r="JPL3" s="2" t="s">
        <v>50</v>
      </c>
      <c r="JPM3" s="2" t="s">
        <v>2067</v>
      </c>
      <c r="JPN3" s="2" t="s">
        <v>1794</v>
      </c>
      <c r="JPO3" s="2" t="s">
        <v>401</v>
      </c>
      <c r="JPP3" s="2" t="s">
        <v>640</v>
      </c>
      <c r="JPQ3" s="2" t="s">
        <v>1482</v>
      </c>
      <c r="JPR3" s="2" t="s">
        <v>2227</v>
      </c>
      <c r="JPS3" s="2" t="s">
        <v>1756</v>
      </c>
      <c r="JPT3" s="2" t="s">
        <v>1175</v>
      </c>
      <c r="JPU3" s="2" t="s">
        <v>375</v>
      </c>
      <c r="JPV3" s="2" t="s">
        <v>680</v>
      </c>
      <c r="JPW3" s="2" t="s">
        <v>1519</v>
      </c>
      <c r="JPX3" s="2" t="s">
        <v>1111</v>
      </c>
      <c r="JPY3" s="2" t="s">
        <v>1202</v>
      </c>
      <c r="JPZ3" s="2" t="s">
        <v>342</v>
      </c>
      <c r="JQA3" s="2" t="s">
        <v>976</v>
      </c>
      <c r="JQB3" s="2" t="s">
        <v>1902</v>
      </c>
      <c r="JQC3" s="2" t="s">
        <v>1838</v>
      </c>
      <c r="JQD3" s="2" t="s">
        <v>87</v>
      </c>
      <c r="JQE3" s="2" t="s">
        <v>3331</v>
      </c>
      <c r="JQF3" s="2" t="s">
        <v>520</v>
      </c>
      <c r="JQG3" s="2" t="s">
        <v>428</v>
      </c>
      <c r="JQH3" s="2" t="s">
        <v>559</v>
      </c>
      <c r="JQI3" s="2" t="s">
        <v>2145</v>
      </c>
      <c r="JQJ3" s="2" t="s">
        <v>352</v>
      </c>
      <c r="JQK3" s="2" t="s">
        <v>56</v>
      </c>
      <c r="JQL3" s="2" t="s">
        <v>1058</v>
      </c>
      <c r="JQM3" s="2" t="s">
        <v>208</v>
      </c>
      <c r="JQN3" s="2" t="s">
        <v>1776</v>
      </c>
      <c r="JQO3" s="2" t="s">
        <v>1649</v>
      </c>
      <c r="JQP3" s="2" t="s">
        <v>1950</v>
      </c>
      <c r="JQQ3" s="2" t="s">
        <v>1509</v>
      </c>
      <c r="JQR3" s="2" t="s">
        <v>448</v>
      </c>
      <c r="JQS3" s="2" t="s">
        <v>1873</v>
      </c>
      <c r="JQT3" s="2" t="s">
        <v>3136</v>
      </c>
      <c r="JQU3" s="2" t="s">
        <v>1842</v>
      </c>
      <c r="JQV3" s="2" t="s">
        <v>1358</v>
      </c>
      <c r="JQW3" s="2" t="s">
        <v>577</v>
      </c>
      <c r="JQX3" s="2" t="s">
        <v>3251</v>
      </c>
      <c r="JQY3" s="2" t="s">
        <v>1632</v>
      </c>
      <c r="JQZ3" s="2" t="s">
        <v>4648</v>
      </c>
      <c r="JRA3" s="2" t="s">
        <v>1885</v>
      </c>
      <c r="JRB3" s="2" t="s">
        <v>1488</v>
      </c>
      <c r="JRC3" s="2" t="s">
        <v>704</v>
      </c>
      <c r="JRD3" s="2" t="s">
        <v>4930</v>
      </c>
      <c r="JRE3" s="2" t="s">
        <v>1615</v>
      </c>
      <c r="JRF3" s="2" t="s">
        <v>2189</v>
      </c>
      <c r="JRG3" s="2" t="s">
        <v>1009</v>
      </c>
      <c r="JRH3" s="2" t="s">
        <v>506</v>
      </c>
      <c r="JRI3" s="2" t="s">
        <v>782</v>
      </c>
      <c r="JRJ3" s="2" t="s">
        <v>329</v>
      </c>
      <c r="JRK3" s="2" t="s">
        <v>3359</v>
      </c>
      <c r="JRL3" s="2" t="s">
        <v>617</v>
      </c>
      <c r="JRM3" s="2" t="s">
        <v>1401</v>
      </c>
      <c r="JRN3" s="2" t="s">
        <v>197</v>
      </c>
      <c r="JRO3" s="2" t="s">
        <v>3408</v>
      </c>
      <c r="JRP3" s="2" t="s">
        <v>284</v>
      </c>
      <c r="JRQ3" s="2" t="s">
        <v>2145</v>
      </c>
      <c r="JRR3" s="2" t="s">
        <v>852</v>
      </c>
      <c r="JRS3" s="2" t="s">
        <v>1180</v>
      </c>
      <c r="JRT3" s="2" t="s">
        <v>461</v>
      </c>
      <c r="JRU3" s="2" t="s">
        <v>5428</v>
      </c>
      <c r="JRV3" s="2" t="s">
        <v>2283</v>
      </c>
      <c r="JRW3" s="2" t="s">
        <v>3699</v>
      </c>
      <c r="JRX3" s="2" t="s">
        <v>3408</v>
      </c>
      <c r="JRY3" s="2" t="s">
        <v>1252</v>
      </c>
      <c r="JRZ3" s="2" t="s">
        <v>1358</v>
      </c>
      <c r="JSA3" s="2" t="s">
        <v>1538</v>
      </c>
      <c r="JSB3" s="2" t="s">
        <v>428</v>
      </c>
      <c r="JSC3" s="2" t="s">
        <v>3073</v>
      </c>
      <c r="JSD3" s="2" t="s">
        <v>2151</v>
      </c>
      <c r="JSE3" s="2" t="s">
        <v>461</v>
      </c>
      <c r="JSF3" s="2" t="s">
        <v>976</v>
      </c>
      <c r="JSG3" s="2" t="s">
        <v>1974</v>
      </c>
      <c r="JSH3" s="2" t="s">
        <v>1885</v>
      </c>
      <c r="JSI3" s="2" t="s">
        <v>3150</v>
      </c>
      <c r="JSJ3" s="2" t="s">
        <v>826</v>
      </c>
      <c r="JSK3" s="2" t="s">
        <v>2400</v>
      </c>
      <c r="JSL3" s="2" t="s">
        <v>1474</v>
      </c>
      <c r="JSM3" s="2" t="s">
        <v>2843</v>
      </c>
      <c r="JSN3" s="2" t="s">
        <v>1361</v>
      </c>
      <c r="JSO3" s="2" t="s">
        <v>6339</v>
      </c>
      <c r="JSP3" s="2" t="s">
        <v>921</v>
      </c>
      <c r="JSQ3" s="2" t="s">
        <v>1087</v>
      </c>
      <c r="JSR3" s="2" t="s">
        <v>803</v>
      </c>
      <c r="JSS3" s="2" t="s">
        <v>2603</v>
      </c>
      <c r="JST3" s="2" t="s">
        <v>647</v>
      </c>
      <c r="JSU3" s="2" t="s">
        <v>738</v>
      </c>
      <c r="JSV3" s="2" t="s">
        <v>4603</v>
      </c>
      <c r="JSW3" s="2" t="s">
        <v>2238</v>
      </c>
      <c r="JSX3" s="2" t="s">
        <v>166</v>
      </c>
      <c r="JSY3" s="2" t="s">
        <v>3284</v>
      </c>
      <c r="JSZ3" s="2" t="s">
        <v>769</v>
      </c>
      <c r="JTA3" s="2" t="s">
        <v>1412</v>
      </c>
      <c r="JTB3" s="2" t="s">
        <v>3177</v>
      </c>
      <c r="JTC3" s="2" t="s">
        <v>279</v>
      </c>
      <c r="JTD3" s="2" t="s">
        <v>1000</v>
      </c>
      <c r="JTE3" s="2" t="s">
        <v>976</v>
      </c>
      <c r="JTF3" s="2" t="s">
        <v>2690</v>
      </c>
      <c r="JTG3" s="2" t="s">
        <v>877</v>
      </c>
      <c r="JTH3" s="2" t="s">
        <v>2547</v>
      </c>
      <c r="JTI3" s="2" t="s">
        <v>1637</v>
      </c>
      <c r="JTJ3" s="2" t="s">
        <v>2512</v>
      </c>
      <c r="JTK3" s="2" t="s">
        <v>1863</v>
      </c>
      <c r="JTL3" s="2" t="s">
        <v>1474</v>
      </c>
      <c r="JTM3" s="2" t="s">
        <v>119</v>
      </c>
      <c r="JTN3" s="2" t="s">
        <v>226</v>
      </c>
      <c r="JTO3" s="2" t="s">
        <v>2768</v>
      </c>
      <c r="JTP3" s="2" t="s">
        <v>3752</v>
      </c>
      <c r="JTQ3" s="2" t="s">
        <v>628</v>
      </c>
      <c r="JTR3" s="2" t="s">
        <v>2339</v>
      </c>
      <c r="JTS3" s="2" t="s">
        <v>3592</v>
      </c>
      <c r="JTT3" s="2" t="s">
        <v>1744</v>
      </c>
      <c r="JTU3" s="2" t="s">
        <v>1737</v>
      </c>
      <c r="JTV3" s="2" t="s">
        <v>3073</v>
      </c>
      <c r="JTW3" s="2" t="s">
        <v>289</v>
      </c>
      <c r="JTX3" s="2" t="s">
        <v>1031</v>
      </c>
      <c r="JTY3" s="2" t="s">
        <v>433</v>
      </c>
      <c r="JTZ3" s="2" t="s">
        <v>2283</v>
      </c>
      <c r="JUA3" s="2" t="s">
        <v>831</v>
      </c>
      <c r="JUB3" s="2" t="s">
        <v>2339</v>
      </c>
      <c r="JUC3" s="2" t="s">
        <v>3073</v>
      </c>
      <c r="JUD3" s="2" t="s">
        <v>1226</v>
      </c>
      <c r="JUE3" s="2" t="s">
        <v>953</v>
      </c>
      <c r="JUF3" s="2" t="s">
        <v>97</v>
      </c>
      <c r="JUG3" s="2" t="s">
        <v>892</v>
      </c>
      <c r="JUH3" s="2" t="s">
        <v>3073</v>
      </c>
      <c r="JUI3" s="2" t="s">
        <v>2145</v>
      </c>
      <c r="JUJ3" s="2" t="s">
        <v>386</v>
      </c>
      <c r="JUK3" s="2" t="s">
        <v>2695</v>
      </c>
      <c r="JUL3" s="2" t="s">
        <v>226</v>
      </c>
      <c r="JUM3" s="2" t="s">
        <v>3136</v>
      </c>
      <c r="JUN3" s="2" t="s">
        <v>231</v>
      </c>
      <c r="JUO3" s="2" t="s">
        <v>2492</v>
      </c>
      <c r="JUP3" s="2" t="s">
        <v>1123</v>
      </c>
      <c r="JUQ3" s="2" t="s">
        <v>289</v>
      </c>
      <c r="JUR3" s="2" t="s">
        <v>1210</v>
      </c>
      <c r="JUS3" s="2" t="s">
        <v>1632</v>
      </c>
      <c r="JUT3" s="2" t="s">
        <v>635</v>
      </c>
      <c r="JUU3" s="2" t="s">
        <v>1247</v>
      </c>
      <c r="JUV3" s="2" t="s">
        <v>438</v>
      </c>
      <c r="JUW3" s="2" t="s">
        <v>821</v>
      </c>
      <c r="JUX3" s="2" t="s">
        <v>4603</v>
      </c>
      <c r="JUY3" s="2" t="s">
        <v>1391</v>
      </c>
      <c r="JUZ3" s="2" t="s">
        <v>3136</v>
      </c>
      <c r="JVA3" s="2" t="s">
        <v>1014</v>
      </c>
      <c r="JVB3" s="2" t="s">
        <v>3069</v>
      </c>
      <c r="JVC3" s="2" t="s">
        <v>304</v>
      </c>
      <c r="JVD3" s="2" t="s">
        <v>2222</v>
      </c>
      <c r="JVE3" s="2" t="s">
        <v>2708</v>
      </c>
      <c r="JVF3" s="2" t="s">
        <v>2064</v>
      </c>
      <c r="JVG3" s="2" t="s">
        <v>294</v>
      </c>
      <c r="JVH3" s="2" t="s">
        <v>2145</v>
      </c>
      <c r="JVI3" s="2" t="s">
        <v>803</v>
      </c>
      <c r="JVJ3" s="2" t="s">
        <v>3521</v>
      </c>
      <c r="JVK3" s="2" t="s">
        <v>577</v>
      </c>
      <c r="JVL3" s="2" t="s">
        <v>119</v>
      </c>
      <c r="JVM3" s="2" t="s">
        <v>2457</v>
      </c>
      <c r="JVN3" s="2" t="s">
        <v>2506</v>
      </c>
      <c r="JVO3" s="2" t="s">
        <v>3474</v>
      </c>
      <c r="JVP3" s="2" t="s">
        <v>1615</v>
      </c>
      <c r="JVQ3" s="2" t="s">
        <v>777</v>
      </c>
      <c r="JVR3" s="2" t="s">
        <v>3369</v>
      </c>
      <c r="JVS3" s="2" t="s">
        <v>1051</v>
      </c>
      <c r="JVT3" s="2" t="s">
        <v>3301</v>
      </c>
      <c r="JVU3" s="2" t="s">
        <v>329</v>
      </c>
      <c r="JVV3" s="2" t="s">
        <v>273</v>
      </c>
      <c r="JVW3" s="2" t="s">
        <v>1468</v>
      </c>
      <c r="JVX3" s="2" t="s">
        <v>87</v>
      </c>
      <c r="JVY3" s="2" t="s">
        <v>1988</v>
      </c>
      <c r="JVZ3" s="2" t="s">
        <v>1266</v>
      </c>
      <c r="JWA3" s="2" t="s">
        <v>438</v>
      </c>
      <c r="JWB3" s="2" t="s">
        <v>1974</v>
      </c>
      <c r="JWC3" s="2" t="s">
        <v>1637</v>
      </c>
      <c r="JWD3" s="2" t="s">
        <v>3294</v>
      </c>
      <c r="JWE3" s="2" t="s">
        <v>2131</v>
      </c>
      <c r="JWF3" s="2" t="s">
        <v>902</v>
      </c>
      <c r="JWG3" s="2" t="s">
        <v>1020</v>
      </c>
      <c r="JWH3" s="2" t="s">
        <v>334</v>
      </c>
      <c r="JWI3" s="2" t="s">
        <v>1040</v>
      </c>
      <c r="JWJ3" s="2" t="s">
        <v>689</v>
      </c>
      <c r="JWK3" s="2" t="s">
        <v>2227</v>
      </c>
      <c r="JWL3" s="2" t="s">
        <v>541</v>
      </c>
      <c r="JWM3" s="2" t="s">
        <v>1233</v>
      </c>
      <c r="JWN3" s="2" t="s">
        <v>337</v>
      </c>
      <c r="JWO3" s="2" t="s">
        <v>324</v>
      </c>
      <c r="JWP3" s="2" t="s">
        <v>1009</v>
      </c>
      <c r="JWQ3" s="2" t="s">
        <v>1688</v>
      </c>
      <c r="JWR3" s="2" t="s">
        <v>2416</v>
      </c>
      <c r="JWS3" s="2" t="s">
        <v>1087</v>
      </c>
      <c r="JWT3" s="2" t="s">
        <v>2159</v>
      </c>
      <c r="JWU3" s="2" t="s">
        <v>411</v>
      </c>
      <c r="JWV3" s="2" t="s">
        <v>834</v>
      </c>
      <c r="JWW3" s="2" t="s">
        <v>365</v>
      </c>
      <c r="JWX3" s="2" t="s">
        <v>334</v>
      </c>
      <c r="JWY3" s="2" t="s">
        <v>428</v>
      </c>
      <c r="JWZ3" s="2" t="s">
        <v>899</v>
      </c>
      <c r="JXA3" s="2" t="s">
        <v>525</v>
      </c>
      <c r="JXB3" s="2" t="s">
        <v>1965</v>
      </c>
      <c r="JXC3" s="2" t="s">
        <v>877</v>
      </c>
      <c r="JXD3" s="2" t="s">
        <v>1317</v>
      </c>
      <c r="JXE3" s="2" t="s">
        <v>2738</v>
      </c>
      <c r="JXF3" s="2" t="s">
        <v>97</v>
      </c>
      <c r="JXG3" s="2" t="s">
        <v>1014</v>
      </c>
      <c r="JXH3" s="2" t="s">
        <v>647</v>
      </c>
      <c r="JXI3" s="2" t="s">
        <v>171</v>
      </c>
      <c r="JXJ3" s="2" t="s">
        <v>1699</v>
      </c>
      <c r="JXK3" s="2" t="s">
        <v>2064</v>
      </c>
      <c r="JXL3" s="2" t="s">
        <v>680</v>
      </c>
      <c r="JXM3" s="2" t="s">
        <v>3926</v>
      </c>
      <c r="JXN3" s="2" t="s">
        <v>1842</v>
      </c>
      <c r="JXO3" s="2" t="s">
        <v>451</v>
      </c>
      <c r="JXP3" s="2" t="s">
        <v>2131</v>
      </c>
      <c r="JXQ3" s="2" t="s">
        <v>481</v>
      </c>
      <c r="JXR3" s="2" t="s">
        <v>1934</v>
      </c>
      <c r="JXS3" s="2" t="s">
        <v>208</v>
      </c>
      <c r="JXT3" s="2" t="s">
        <v>918</v>
      </c>
      <c r="JXU3" s="2" t="s">
        <v>1988</v>
      </c>
      <c r="JXV3" s="2" t="s">
        <v>2018</v>
      </c>
      <c r="JXW3" s="2" t="s">
        <v>1460</v>
      </c>
      <c r="JXX3" s="2" t="s">
        <v>144</v>
      </c>
      <c r="JXY3" s="2" t="s">
        <v>2717</v>
      </c>
      <c r="JXZ3" s="2" t="s">
        <v>2440</v>
      </c>
      <c r="JYA3" s="2" t="s">
        <v>92</v>
      </c>
      <c r="JYB3" s="2" t="s">
        <v>796</v>
      </c>
      <c r="JYC3" s="2" t="s">
        <v>2843</v>
      </c>
      <c r="JYD3" s="2" t="s">
        <v>936</v>
      </c>
      <c r="JYE3" s="2" t="s">
        <v>1004</v>
      </c>
      <c r="JYF3" s="2" t="s">
        <v>1058</v>
      </c>
      <c r="JYG3" s="2" t="s">
        <v>921</v>
      </c>
      <c r="JYH3" s="2" t="s">
        <v>2690</v>
      </c>
      <c r="JYI3" s="2" t="s">
        <v>1868</v>
      </c>
      <c r="JYJ3" s="2" t="s">
        <v>3094</v>
      </c>
      <c r="JYK3" s="2" t="s">
        <v>928</v>
      </c>
      <c r="JYL3" s="2" t="s">
        <v>2213</v>
      </c>
      <c r="JYM3" s="2" t="s">
        <v>1172</v>
      </c>
      <c r="JYN3" s="2" t="s">
        <v>1863</v>
      </c>
      <c r="JYO3" s="2" t="s">
        <v>1224</v>
      </c>
      <c r="JYP3" s="2" t="s">
        <v>1064</v>
      </c>
      <c r="JYQ3" s="2" t="s">
        <v>4930</v>
      </c>
      <c r="JYR3" s="2" t="s">
        <v>3073</v>
      </c>
      <c r="JYS3" s="2" t="s">
        <v>1256</v>
      </c>
      <c r="JYT3" s="2" t="s">
        <v>1851</v>
      </c>
      <c r="JYU3" s="2" t="s">
        <v>3603</v>
      </c>
      <c r="JYV3" s="2" t="s">
        <v>1979</v>
      </c>
      <c r="JYW3" s="2" t="s">
        <v>2001</v>
      </c>
      <c r="JYX3" s="2" t="s">
        <v>2884</v>
      </c>
      <c r="JYY3" s="2" t="s">
        <v>591</v>
      </c>
      <c r="JYZ3" s="2" t="s">
        <v>743</v>
      </c>
      <c r="JZA3" s="2" t="s">
        <v>1034</v>
      </c>
      <c r="JZB3" s="2" t="s">
        <v>1349</v>
      </c>
      <c r="JZC3" s="2" t="s">
        <v>423</v>
      </c>
      <c r="JZD3" s="2" t="s">
        <v>2482</v>
      </c>
      <c r="JZE3" s="2" t="s">
        <v>826</v>
      </c>
      <c r="JZF3" s="2" t="s">
        <v>342</v>
      </c>
      <c r="JZG3" s="2" t="s">
        <v>1892</v>
      </c>
      <c r="JZH3" s="2" t="s">
        <v>2460</v>
      </c>
      <c r="JZI3" s="2" t="s">
        <v>1368</v>
      </c>
      <c r="JZJ3" s="2" t="s">
        <v>1541</v>
      </c>
      <c r="JZK3" s="2" t="s">
        <v>1126</v>
      </c>
      <c r="JZL3" s="2" t="s">
        <v>3592</v>
      </c>
      <c r="JZM3" s="2" t="s">
        <v>2416</v>
      </c>
      <c r="JZN3" s="2" t="s">
        <v>1708</v>
      </c>
      <c r="JZO3" s="2" t="s">
        <v>2830</v>
      </c>
      <c r="JZP3" s="2" t="s">
        <v>370</v>
      </c>
      <c r="JZQ3" s="2" t="s">
        <v>1828</v>
      </c>
      <c r="JZR3" s="2" t="s">
        <v>3136</v>
      </c>
      <c r="JZS3" s="2" t="s">
        <v>1252</v>
      </c>
      <c r="JZT3" s="2" t="s">
        <v>635</v>
      </c>
      <c r="JZU3" s="2" t="s">
        <v>6339</v>
      </c>
      <c r="JZV3" s="2" t="s">
        <v>1040</v>
      </c>
      <c r="JZW3" s="2" t="s">
        <v>2923</v>
      </c>
      <c r="JZX3" s="2" t="s">
        <v>2052</v>
      </c>
      <c r="JZY3" s="2" t="s">
        <v>556</v>
      </c>
      <c r="JZZ3" s="2" t="s">
        <v>2599</v>
      </c>
      <c r="KAA3" s="2" t="s">
        <v>1737</v>
      </c>
      <c r="KAB3" s="2" t="s">
        <v>1320</v>
      </c>
      <c r="KAC3" s="2" t="s">
        <v>2222</v>
      </c>
      <c r="KAD3" s="2" t="s">
        <v>65</v>
      </c>
      <c r="KAE3" s="2" t="s">
        <v>2238</v>
      </c>
      <c r="KAF3" s="2" t="s">
        <v>491</v>
      </c>
      <c r="KAG3" s="2" t="s">
        <v>1342</v>
      </c>
      <c r="KAH3" s="2" t="s">
        <v>2264</v>
      </c>
      <c r="KAI3" s="2" t="s">
        <v>314</v>
      </c>
      <c r="KAJ3" s="2" t="s">
        <v>294</v>
      </c>
      <c r="KAK3" s="2" t="s">
        <v>1851</v>
      </c>
      <c r="KAL3" s="2" t="s">
        <v>1082</v>
      </c>
      <c r="KAM3" s="2" t="s">
        <v>1126</v>
      </c>
      <c r="KAN3" s="2" t="s">
        <v>1312</v>
      </c>
      <c r="KAO3" s="2" t="s">
        <v>3521</v>
      </c>
      <c r="KAP3" s="2" t="s">
        <v>2314</v>
      </c>
      <c r="KAQ3" s="2" t="s">
        <v>2599</v>
      </c>
      <c r="KAR3" s="2" t="s">
        <v>324</v>
      </c>
      <c r="KAS3" s="2" t="s">
        <v>2482</v>
      </c>
      <c r="KAT3" s="2" t="s">
        <v>1216</v>
      </c>
      <c r="KAU3" s="2" t="s">
        <v>1928</v>
      </c>
      <c r="KAV3" s="2" t="s">
        <v>231</v>
      </c>
      <c r="KAW3" s="2" t="s">
        <v>3094</v>
      </c>
      <c r="KAX3" s="2" t="s">
        <v>401</v>
      </c>
      <c r="KAY3" s="2" t="s">
        <v>2364</v>
      </c>
      <c r="KAZ3" s="2" t="s">
        <v>1794</v>
      </c>
      <c r="KBA3" s="2" t="s">
        <v>1317</v>
      </c>
      <c r="KBB3" s="2" t="s">
        <v>1656</v>
      </c>
      <c r="KBC3" s="2" t="s">
        <v>1126</v>
      </c>
      <c r="KBD3" s="2" t="s">
        <v>1266</v>
      </c>
      <c r="KBE3" s="2" t="s">
        <v>2289</v>
      </c>
      <c r="KBF3" s="2" t="s">
        <v>1242</v>
      </c>
      <c r="KBG3" s="2" t="s">
        <v>1368</v>
      </c>
      <c r="KBH3" s="2" t="s">
        <v>628</v>
      </c>
      <c r="KBI3" s="2" t="s">
        <v>931</v>
      </c>
      <c r="KBJ3" s="2" t="s">
        <v>273</v>
      </c>
      <c r="KBK3" s="2" t="s">
        <v>2001</v>
      </c>
      <c r="KBL3" s="2" t="s">
        <v>1928</v>
      </c>
      <c r="KBM3" s="2" t="s">
        <v>125</v>
      </c>
      <c r="KBN3" s="2" t="s">
        <v>4511</v>
      </c>
      <c r="KBO3" s="2" t="s">
        <v>1934</v>
      </c>
      <c r="KBP3" s="2" t="s">
        <v>1887</v>
      </c>
      <c r="KBQ3" s="2" t="s">
        <v>1588</v>
      </c>
      <c r="KBR3" s="2" t="s">
        <v>5033</v>
      </c>
      <c r="KBS3" s="2" t="s">
        <v>1714</v>
      </c>
      <c r="KBT3" s="2" t="s">
        <v>2708</v>
      </c>
      <c r="KBU3" s="2" t="s">
        <v>499</v>
      </c>
      <c r="KBV3" s="2" t="s">
        <v>976</v>
      </c>
      <c r="KBW3" s="2" t="s">
        <v>2623</v>
      </c>
      <c r="KBX3" s="2" t="s">
        <v>556</v>
      </c>
      <c r="KBY3" s="2" t="s">
        <v>2530</v>
      </c>
      <c r="KBZ3" s="2" t="s">
        <v>1000</v>
      </c>
      <c r="KCA3" s="2" t="s">
        <v>1210</v>
      </c>
      <c r="KCB3" s="2" t="s">
        <v>3408</v>
      </c>
      <c r="KCC3" s="2" t="s">
        <v>2482</v>
      </c>
      <c r="KCD3" s="2" t="s">
        <v>1111</v>
      </c>
      <c r="KCE3" s="2" t="s">
        <v>1720</v>
      </c>
      <c r="KCF3" s="2" t="s">
        <v>469</v>
      </c>
      <c r="KCG3" s="2" t="s">
        <v>451</v>
      </c>
      <c r="KCH3" s="2" t="s">
        <v>3474</v>
      </c>
      <c r="KCI3" s="2" t="s">
        <v>611</v>
      </c>
      <c r="KCJ3" s="2" t="s">
        <v>1744</v>
      </c>
      <c r="KCK3" s="2" t="s">
        <v>532</v>
      </c>
      <c r="KCL3" s="2" t="s">
        <v>74</v>
      </c>
      <c r="KCM3" s="2" t="s">
        <v>1516</v>
      </c>
      <c r="KCN3" s="2" t="s">
        <v>1368</v>
      </c>
      <c r="KCO3" s="2" t="s">
        <v>1317</v>
      </c>
      <c r="KCP3" s="2" t="s">
        <v>50</v>
      </c>
      <c r="KCQ3" s="2" t="s">
        <v>617</v>
      </c>
      <c r="KCR3" s="2" t="s">
        <v>1642</v>
      </c>
      <c r="KCS3" s="2" t="s">
        <v>1577</v>
      </c>
      <c r="KCT3" s="2" t="s">
        <v>2035</v>
      </c>
      <c r="KCU3" s="2" t="s">
        <v>3445</v>
      </c>
      <c r="KCV3" s="2" t="s">
        <v>5896</v>
      </c>
      <c r="KCW3" s="2" t="s">
        <v>2010</v>
      </c>
      <c r="KCX3" s="2" t="s">
        <v>1138</v>
      </c>
      <c r="KCY3" s="2" t="s">
        <v>1642</v>
      </c>
      <c r="KCZ3" s="2" t="s">
        <v>171</v>
      </c>
      <c r="KDA3" s="2" t="s">
        <v>1320</v>
      </c>
      <c r="KDB3" s="2" t="s">
        <v>2264</v>
      </c>
      <c r="KDC3" s="2" t="s">
        <v>1111</v>
      </c>
      <c r="KDD3" s="2" t="s">
        <v>1892</v>
      </c>
      <c r="KDE3" s="2" t="s">
        <v>236</v>
      </c>
      <c r="KDF3" s="2" t="s">
        <v>152</v>
      </c>
      <c r="KDG3" s="2" t="s">
        <v>1138</v>
      </c>
      <c r="KDH3" s="2" t="s">
        <v>406</v>
      </c>
      <c r="KDI3" s="2" t="s">
        <v>1448</v>
      </c>
      <c r="KDJ3" s="2" t="s">
        <v>1304</v>
      </c>
      <c r="KDK3" s="2" t="s">
        <v>918</v>
      </c>
      <c r="KDL3" s="2" t="s">
        <v>1845</v>
      </c>
      <c r="KDM3" s="2" t="s">
        <v>750</v>
      </c>
      <c r="KDN3" s="2" t="s">
        <v>314</v>
      </c>
      <c r="KDO3" s="2" t="s">
        <v>2344</v>
      </c>
      <c r="KDP3" s="2" t="s">
        <v>119</v>
      </c>
      <c r="KDQ3" s="2" t="s">
        <v>680</v>
      </c>
      <c r="KDR3" s="2" t="s">
        <v>1342</v>
      </c>
      <c r="KDS3" s="2" t="s">
        <v>181</v>
      </c>
      <c r="KDT3" s="2" t="s">
        <v>2159</v>
      </c>
      <c r="KDU3" s="2" t="s">
        <v>406</v>
      </c>
      <c r="KDV3" s="2" t="s">
        <v>1934</v>
      </c>
      <c r="KDW3" s="2" t="s">
        <v>299</v>
      </c>
      <c r="KDX3" s="2" t="s">
        <v>2690</v>
      </c>
      <c r="KDY3" s="2" t="s">
        <v>764</v>
      </c>
      <c r="KDZ3" s="2" t="s">
        <v>1737</v>
      </c>
      <c r="KEA3" s="2" t="s">
        <v>1077</v>
      </c>
      <c r="KEB3" s="2" t="s">
        <v>2314</v>
      </c>
      <c r="KEC3" s="2" t="s">
        <v>2744</v>
      </c>
      <c r="KED3" s="2" t="s">
        <v>1224</v>
      </c>
      <c r="KEE3" s="2" t="s">
        <v>968</v>
      </c>
      <c r="KEF3" s="2" t="s">
        <v>3443</v>
      </c>
      <c r="KEG3" s="2" t="s">
        <v>2520</v>
      </c>
      <c r="KEH3" s="2" t="s">
        <v>2738</v>
      </c>
      <c r="KEI3" s="2" t="s">
        <v>416</v>
      </c>
      <c r="KEJ3" s="2" t="s">
        <v>2637</v>
      </c>
      <c r="KEK3" s="2" t="s">
        <v>2695</v>
      </c>
      <c r="KEL3" s="2" t="s">
        <v>1509</v>
      </c>
      <c r="KEM3" s="2" t="s">
        <v>4930</v>
      </c>
      <c r="KEN3" s="2" t="s">
        <v>3150</v>
      </c>
      <c r="KEO3" s="2" t="s">
        <v>4574</v>
      </c>
      <c r="KEP3" s="2" t="s">
        <v>847</v>
      </c>
      <c r="KEQ3" s="2" t="s">
        <v>2035</v>
      </c>
      <c r="KER3" s="2" t="s">
        <v>5896</v>
      </c>
      <c r="KES3" s="2" t="s">
        <v>3699</v>
      </c>
      <c r="KET3" s="2" t="s">
        <v>215</v>
      </c>
      <c r="KEU3" s="2" t="s">
        <v>1926</v>
      </c>
      <c r="KEV3" s="2" t="s">
        <v>1534</v>
      </c>
      <c r="KEW3" s="2" t="s">
        <v>416</v>
      </c>
      <c r="KEX3" s="2" t="s">
        <v>1020</v>
      </c>
      <c r="KEY3" s="2" t="s">
        <v>1040</v>
      </c>
      <c r="KEZ3" s="2" t="s">
        <v>717</v>
      </c>
      <c r="KFA3" s="2" t="s">
        <v>396</v>
      </c>
      <c r="KFB3" s="2" t="s">
        <v>670</v>
      </c>
      <c r="KFC3" s="2" t="s">
        <v>3635</v>
      </c>
      <c r="KFD3" s="2" t="s">
        <v>577</v>
      </c>
      <c r="KFE3" s="2" t="s">
        <v>102</v>
      </c>
      <c r="KFF3" s="2" t="s">
        <v>2662</v>
      </c>
      <c r="KFG3" s="2" t="s">
        <v>1034</v>
      </c>
      <c r="KFH3" s="2" t="s">
        <v>968</v>
      </c>
      <c r="KFI3" s="2" t="s">
        <v>2283</v>
      </c>
      <c r="KFJ3" s="2" t="s">
        <v>1017</v>
      </c>
      <c r="KFK3" s="2" t="s">
        <v>847</v>
      </c>
      <c r="KFL3" s="2" t="s">
        <v>448</v>
      </c>
      <c r="KFM3" s="2" t="s">
        <v>1031</v>
      </c>
      <c r="KFN3" s="2" t="s">
        <v>3635</v>
      </c>
      <c r="KFO3" s="2" t="s">
        <v>3408</v>
      </c>
      <c r="KFP3" s="2" t="s">
        <v>1847</v>
      </c>
      <c r="KFQ3" s="2" t="s">
        <v>3301</v>
      </c>
      <c r="KFR3" s="2" t="s">
        <v>92</v>
      </c>
      <c r="KFS3" s="2" t="s">
        <v>1519</v>
      </c>
      <c r="KFT3" s="2" t="s">
        <v>304</v>
      </c>
      <c r="KFU3" s="2" t="s">
        <v>239</v>
      </c>
      <c r="KFV3" s="2" t="s">
        <v>1082</v>
      </c>
      <c r="KFW3" s="2" t="s">
        <v>658</v>
      </c>
      <c r="KFX3" s="2" t="s">
        <v>3445</v>
      </c>
      <c r="KFY3" s="2" t="s">
        <v>144</v>
      </c>
      <c r="KFZ3" s="2" t="s">
        <v>1828</v>
      </c>
      <c r="KGA3" s="2" t="s">
        <v>499</v>
      </c>
      <c r="KGB3" s="2" t="s">
        <v>1146</v>
      </c>
      <c r="KGC3" s="2" t="s">
        <v>1269</v>
      </c>
      <c r="KGD3" s="2" t="s">
        <v>2969</v>
      </c>
      <c r="KGE3" s="2" t="s">
        <v>1391</v>
      </c>
      <c r="KGF3" s="2" t="s">
        <v>787</v>
      </c>
      <c r="KGG3" s="2" t="s">
        <v>1004</v>
      </c>
      <c r="KGH3" s="2" t="s">
        <v>1577</v>
      </c>
      <c r="KGI3" s="2" t="s">
        <v>808</v>
      </c>
      <c r="KGJ3" s="2" t="s">
        <v>2010</v>
      </c>
      <c r="KGK3" s="2" t="s">
        <v>2482</v>
      </c>
      <c r="KGL3" s="2" t="s">
        <v>867</v>
      </c>
      <c r="KGM3" s="2" t="s">
        <v>2218</v>
      </c>
      <c r="KGN3" s="2" t="s">
        <v>617</v>
      </c>
      <c r="KGO3" s="2" t="s">
        <v>2297</v>
      </c>
      <c r="KGP3" s="2" t="s">
        <v>717</v>
      </c>
      <c r="KGQ3" s="2" t="s">
        <v>652</v>
      </c>
      <c r="KGR3" s="2" t="s">
        <v>1637</v>
      </c>
      <c r="KGS3" s="2" t="s">
        <v>1252</v>
      </c>
      <c r="KGT3" s="2" t="s">
        <v>2907</v>
      </c>
      <c r="KGU3" s="2" t="s">
        <v>2482</v>
      </c>
      <c r="KGV3" s="2" t="s">
        <v>2603</v>
      </c>
      <c r="KGW3" s="2" t="s">
        <v>1058</v>
      </c>
      <c r="KGX3" s="2" t="s">
        <v>2425</v>
      </c>
      <c r="KGY3" s="2" t="s">
        <v>2520</v>
      </c>
      <c r="KGZ3" s="2" t="s">
        <v>386</v>
      </c>
      <c r="KHA3" s="2" t="s">
        <v>1519</v>
      </c>
      <c r="KHB3" s="2" t="s">
        <v>42</v>
      </c>
      <c r="KHC3" s="2" t="s">
        <v>1082</v>
      </c>
      <c r="KHD3" s="2" t="s">
        <v>864</v>
      </c>
      <c r="KHE3" s="2" t="s">
        <v>1082</v>
      </c>
      <c r="KHF3" s="2" t="s">
        <v>1299</v>
      </c>
      <c r="KHG3" s="2" t="s">
        <v>2806</v>
      </c>
      <c r="KHH3" s="2" t="s">
        <v>1847</v>
      </c>
      <c r="KHI3" s="2" t="s">
        <v>1037</v>
      </c>
      <c r="KHJ3" s="2" t="s">
        <v>192</v>
      </c>
      <c r="KHK3" s="2" t="s">
        <v>466</v>
      </c>
      <c r="KHL3" s="2" t="s">
        <v>968</v>
      </c>
      <c r="KHM3" s="2" t="s">
        <v>995</v>
      </c>
      <c r="KHN3" s="2" t="s">
        <v>1813</v>
      </c>
      <c r="KHO3" s="2" t="s">
        <v>652</v>
      </c>
      <c r="KHP3" s="2" t="s">
        <v>2843</v>
      </c>
      <c r="KHQ3" s="2" t="s">
        <v>2578</v>
      </c>
      <c r="KHR3" s="2" t="s">
        <v>226</v>
      </c>
      <c r="KHS3" s="2" t="s">
        <v>2457</v>
      </c>
      <c r="KHT3" s="2" t="s">
        <v>2153</v>
      </c>
      <c r="KHU3" s="2" t="s">
        <v>1031</v>
      </c>
      <c r="KHV3" s="2" t="s">
        <v>2460</v>
      </c>
      <c r="KHW3" s="2" t="s">
        <v>1887</v>
      </c>
      <c r="KHX3" s="2" t="s">
        <v>1087</v>
      </c>
      <c r="KHY3" s="2" t="s">
        <v>680</v>
      </c>
      <c r="KHZ3" s="2" t="s">
        <v>137</v>
      </c>
      <c r="KIA3" s="2" t="s">
        <v>1714</v>
      </c>
      <c r="KIB3" s="2" t="s">
        <v>953</v>
      </c>
      <c r="KIC3" s="2" t="s">
        <v>360</v>
      </c>
      <c r="KID3" s="2" t="s">
        <v>2344</v>
      </c>
      <c r="KIE3" s="2" t="s">
        <v>1588</v>
      </c>
      <c r="KIF3" s="2" t="s">
        <v>2463</v>
      </c>
      <c r="KIG3" s="2" t="s">
        <v>4603</v>
      </c>
      <c r="KIH3" s="2" t="s">
        <v>1175</v>
      </c>
      <c r="KII3" s="2" t="s">
        <v>968</v>
      </c>
      <c r="KIJ3" s="2" t="s">
        <v>3092</v>
      </c>
      <c r="KIK3" s="2" t="s">
        <v>689</v>
      </c>
      <c r="KIL3" s="2" t="s">
        <v>4519</v>
      </c>
      <c r="KIM3" s="2" t="s">
        <v>456</v>
      </c>
      <c r="KIN3" s="2" t="s">
        <v>831</v>
      </c>
      <c r="KIO3" s="2" t="s">
        <v>423</v>
      </c>
      <c r="KIP3" s="2" t="s">
        <v>1463</v>
      </c>
      <c r="KIQ3" s="2" t="s">
        <v>4519</v>
      </c>
      <c r="KIR3" s="2" t="s">
        <v>1126</v>
      </c>
      <c r="KIS3" s="2" t="s">
        <v>314</v>
      </c>
      <c r="KIT3" s="2" t="s">
        <v>401</v>
      </c>
      <c r="KIU3" s="2" t="s">
        <v>1895</v>
      </c>
      <c r="KIV3" s="2" t="s">
        <v>1256</v>
      </c>
      <c r="KIW3" s="2" t="s">
        <v>1368</v>
      </c>
      <c r="KIX3" s="2" t="s">
        <v>1415</v>
      </c>
      <c r="KIY3" s="2" t="s">
        <v>1672</v>
      </c>
      <c r="KIZ3" s="2" t="s">
        <v>4975</v>
      </c>
      <c r="KJA3" s="2" t="s">
        <v>1895</v>
      </c>
      <c r="KJB3" s="2" t="s">
        <v>2400</v>
      </c>
      <c r="KJC3" s="2" t="s">
        <v>1082</v>
      </c>
      <c r="KJD3" s="2" t="s">
        <v>586</v>
      </c>
      <c r="KJE3" s="2" t="s">
        <v>2425</v>
      </c>
      <c r="KJF3" s="2" t="s">
        <v>870</v>
      </c>
      <c r="KJG3" s="2" t="s">
        <v>102</v>
      </c>
      <c r="KJH3" s="2" t="s">
        <v>1299</v>
      </c>
      <c r="KJI3" s="2" t="s">
        <v>1420</v>
      </c>
      <c r="KJJ3" s="2" t="s">
        <v>1274</v>
      </c>
      <c r="KJK3" s="2" t="s">
        <v>821</v>
      </c>
      <c r="KJL3" s="2" t="s">
        <v>1380</v>
      </c>
      <c r="KJM3" s="2" t="s">
        <v>1838</v>
      </c>
      <c r="KJN3" s="2" t="s">
        <v>697</v>
      </c>
      <c r="KJO3" s="2" t="s">
        <v>1247</v>
      </c>
      <c r="KJP3" s="2" t="s">
        <v>738</v>
      </c>
      <c r="KJQ3" s="2" t="s">
        <v>5076</v>
      </c>
      <c r="KJR3" s="2" t="s">
        <v>2227</v>
      </c>
      <c r="KJS3" s="2" t="s">
        <v>3094</v>
      </c>
      <c r="KJT3" s="2" t="s">
        <v>97</v>
      </c>
      <c r="KJU3" s="2" t="s">
        <v>1235</v>
      </c>
      <c r="KJV3" s="2" t="s">
        <v>1149</v>
      </c>
      <c r="KJW3" s="2" t="s">
        <v>1762</v>
      </c>
      <c r="KJX3" s="2" t="s">
        <v>2145</v>
      </c>
      <c r="KJY3" s="2" t="s">
        <v>231</v>
      </c>
      <c r="KJZ3" s="2" t="s">
        <v>1908</v>
      </c>
      <c r="KKA3" s="2" t="s">
        <v>689</v>
      </c>
      <c r="KKB3" s="2" t="s">
        <v>1266</v>
      </c>
      <c r="KKC3" s="2" t="s">
        <v>689</v>
      </c>
      <c r="KKD3" s="2" t="s">
        <v>520</v>
      </c>
      <c r="KKE3" s="2" t="s">
        <v>870</v>
      </c>
      <c r="KKF3" s="2" t="s">
        <v>1564</v>
      </c>
      <c r="KKG3" s="2" t="s">
        <v>1118</v>
      </c>
      <c r="KKH3" s="2" t="s">
        <v>381</v>
      </c>
      <c r="KKI3" s="2" t="s">
        <v>1606</v>
      </c>
      <c r="KKJ3" s="2" t="s">
        <v>1205</v>
      </c>
      <c r="KKK3" s="2" t="s">
        <v>551</v>
      </c>
      <c r="KKL3" s="2" t="s">
        <v>867</v>
      </c>
      <c r="KKM3" s="2" t="s">
        <v>1569</v>
      </c>
      <c r="KKN3" s="2" t="s">
        <v>486</v>
      </c>
      <c r="KKO3" s="2" t="s">
        <v>1623</v>
      </c>
      <c r="KKP3" s="2" t="s">
        <v>406</v>
      </c>
      <c r="KKQ3" s="2" t="s">
        <v>1266</v>
      </c>
      <c r="KKR3" s="2" t="s">
        <v>1269</v>
      </c>
      <c r="KKS3" s="2" t="s">
        <v>1143</v>
      </c>
      <c r="KKT3" s="2" t="s">
        <v>25</v>
      </c>
      <c r="KKU3" s="2" t="s">
        <v>74</v>
      </c>
      <c r="KKV3" s="2" t="s">
        <v>2806</v>
      </c>
      <c r="KKW3" s="2" t="s">
        <v>729</v>
      </c>
      <c r="KKX3" s="2" t="s">
        <v>2297</v>
      </c>
      <c r="KKY3" s="2" t="s">
        <v>594</v>
      </c>
      <c r="KKZ3" s="2" t="s">
        <v>2234</v>
      </c>
      <c r="KLA3" s="2" t="s">
        <v>448</v>
      </c>
      <c r="KLB3" s="2" t="s">
        <v>1020</v>
      </c>
      <c r="KLC3" s="2" t="s">
        <v>6339</v>
      </c>
      <c r="KLD3" s="2" t="s">
        <v>2145</v>
      </c>
      <c r="KLE3" s="2" t="s">
        <v>389</v>
      </c>
      <c r="KLF3" s="2" t="s">
        <v>1460</v>
      </c>
      <c r="KLG3" s="2" t="s">
        <v>466</v>
      </c>
      <c r="KLH3" s="2" t="s">
        <v>782</v>
      </c>
      <c r="KLI3" s="2" t="s">
        <v>1529</v>
      </c>
      <c r="KLJ3" s="2" t="s">
        <v>3445</v>
      </c>
      <c r="KLK3" s="2" t="s">
        <v>2352</v>
      </c>
      <c r="KLL3" s="2" t="s">
        <v>1111</v>
      </c>
      <c r="KLM3" s="2" t="s">
        <v>2187</v>
      </c>
      <c r="KLN3" s="2" t="s">
        <v>3592</v>
      </c>
      <c r="KLO3" s="2" t="s">
        <v>428</v>
      </c>
      <c r="KLP3" s="2" t="s">
        <v>2222</v>
      </c>
      <c r="KLQ3" s="2" t="s">
        <v>1723</v>
      </c>
      <c r="KLR3" s="2" t="s">
        <v>2001</v>
      </c>
      <c r="KLS3" s="2" t="s">
        <v>1623</v>
      </c>
      <c r="KLT3" s="2" t="s">
        <v>2616</v>
      </c>
      <c r="KLU3" s="2" t="s">
        <v>995</v>
      </c>
      <c r="KLV3" s="2" t="s">
        <v>2010</v>
      </c>
      <c r="KLW3" s="2" t="s">
        <v>1776</v>
      </c>
      <c r="KLX3" s="2" t="s">
        <v>208</v>
      </c>
      <c r="KLY3" s="2" t="s">
        <v>1073</v>
      </c>
      <c r="KLZ3" s="2" t="s">
        <v>520</v>
      </c>
      <c r="KMA3" s="2" t="s">
        <v>1926</v>
      </c>
      <c r="KMB3" s="2" t="s">
        <v>1292</v>
      </c>
      <c r="KMC3" s="2" t="s">
        <v>3088</v>
      </c>
      <c r="KMD3" s="2" t="s">
        <v>525</v>
      </c>
      <c r="KME3" s="2" t="s">
        <v>389</v>
      </c>
      <c r="KMF3" s="2" t="s">
        <v>87</v>
      </c>
      <c r="KMG3" s="2" t="s">
        <v>1172</v>
      </c>
      <c r="KMH3" s="2" t="s">
        <v>1885</v>
      </c>
      <c r="KMI3" s="2" t="s">
        <v>4519</v>
      </c>
      <c r="KMJ3" s="2" t="s">
        <v>1051</v>
      </c>
      <c r="KMK3" s="2" t="s">
        <v>137</v>
      </c>
      <c r="KML3" s="2" t="s">
        <v>433</v>
      </c>
      <c r="KMM3" s="2" t="s">
        <v>1509</v>
      </c>
      <c r="KMN3" s="2" t="s">
        <v>365</v>
      </c>
      <c r="KMO3" s="2" t="s">
        <v>215</v>
      </c>
      <c r="KMP3" s="2" t="s">
        <v>546</v>
      </c>
      <c r="KMQ3" s="2" t="s">
        <v>3592</v>
      </c>
      <c r="KMR3" s="2" t="s">
        <v>1813</v>
      </c>
      <c r="KMS3" s="2" t="s">
        <v>614</v>
      </c>
      <c r="KMT3" s="2" t="s">
        <v>541</v>
      </c>
      <c r="KMU3" s="2" t="s">
        <v>1887</v>
      </c>
      <c r="KMV3" s="2" t="s">
        <v>231</v>
      </c>
      <c r="KMW3" s="2" t="s">
        <v>918</v>
      </c>
      <c r="KMX3" s="2" t="s">
        <v>2547</v>
      </c>
      <c r="KMY3" s="2" t="s">
        <v>357</v>
      </c>
      <c r="KMZ3" s="2" t="s">
        <v>1649</v>
      </c>
      <c r="KNA3" s="2" t="s">
        <v>976</v>
      </c>
      <c r="KNB3" s="2" t="s">
        <v>2339</v>
      </c>
      <c r="KNC3" s="2" t="s">
        <v>933</v>
      </c>
      <c r="KND3" s="2" t="s">
        <v>777</v>
      </c>
      <c r="KNE3" s="2" t="s">
        <v>907</v>
      </c>
      <c r="KNF3" s="2" t="s">
        <v>456</v>
      </c>
      <c r="KNG3" s="2" t="s">
        <v>2626</v>
      </c>
      <c r="KNH3" s="2" t="s">
        <v>1509</v>
      </c>
      <c r="KNI3" s="2" t="s">
        <v>961</v>
      </c>
      <c r="KNJ3" s="2" t="s">
        <v>1649</v>
      </c>
      <c r="KNK3" s="2" t="s">
        <v>1649</v>
      </c>
      <c r="KNL3" s="2" t="s">
        <v>370</v>
      </c>
      <c r="KNM3" s="2" t="s">
        <v>329</v>
      </c>
      <c r="KNN3" s="2" t="s">
        <v>2145</v>
      </c>
      <c r="KNO3" s="2" t="s">
        <v>2010</v>
      </c>
      <c r="KNP3" s="2" t="s">
        <v>1847</v>
      </c>
      <c r="KNQ3" s="2" t="s">
        <v>2100</v>
      </c>
      <c r="KNR3" s="2" t="s">
        <v>614</v>
      </c>
      <c r="KNS3" s="2" t="s">
        <v>5268</v>
      </c>
      <c r="KNT3" s="2" t="s">
        <v>3926</v>
      </c>
      <c r="KNU3" s="2" t="s">
        <v>1058</v>
      </c>
      <c r="KNV3" s="2" t="s">
        <v>1004</v>
      </c>
      <c r="KNW3" s="2" t="s">
        <v>1108</v>
      </c>
      <c r="KNX3" s="2" t="s">
        <v>1061</v>
      </c>
      <c r="KNY3" s="2" t="s">
        <v>1224</v>
      </c>
      <c r="KNZ3" s="2" t="s">
        <v>3094</v>
      </c>
      <c r="KOA3" s="2" t="s">
        <v>1708</v>
      </c>
      <c r="KOB3" s="2" t="s">
        <v>499</v>
      </c>
      <c r="KOC3" s="2" t="s">
        <v>1283</v>
      </c>
      <c r="KOD3" s="2" t="s">
        <v>647</v>
      </c>
      <c r="KOE3" s="2" t="s">
        <v>1229</v>
      </c>
      <c r="KOF3" s="2" t="s">
        <v>1813</v>
      </c>
      <c r="KOG3" s="2" t="s">
        <v>1708</v>
      </c>
      <c r="KOH3" s="2" t="s">
        <v>499</v>
      </c>
      <c r="KOI3" s="2" t="s">
        <v>724</v>
      </c>
      <c r="KOJ3" s="2" t="s">
        <v>2289</v>
      </c>
      <c r="KOK3" s="2" t="s">
        <v>314</v>
      </c>
      <c r="KOL3" s="2" t="s">
        <v>337</v>
      </c>
      <c r="KOM3" s="2" t="s">
        <v>1488</v>
      </c>
      <c r="KON3" s="2" t="s">
        <v>2073</v>
      </c>
      <c r="KOO3" s="2" t="s">
        <v>877</v>
      </c>
      <c r="KOP3" s="2" t="s">
        <v>1285</v>
      </c>
      <c r="KOQ3" s="2" t="s">
        <v>2708</v>
      </c>
      <c r="KOR3" s="2" t="s">
        <v>2218</v>
      </c>
      <c r="KOS3" s="2" t="s">
        <v>1025</v>
      </c>
      <c r="KOT3" s="2" t="s">
        <v>1703</v>
      </c>
      <c r="KOU3" s="2" t="s">
        <v>472</v>
      </c>
      <c r="KOV3" s="2" t="s">
        <v>3369</v>
      </c>
      <c r="KOW3" s="2" t="s">
        <v>1252</v>
      </c>
      <c r="KOX3" s="2" t="s">
        <v>102</v>
      </c>
      <c r="KOY3" s="2" t="s">
        <v>451</v>
      </c>
      <c r="KOZ3" s="2" t="s">
        <v>1146</v>
      </c>
      <c r="KPA3" s="2" t="s">
        <v>3085</v>
      </c>
      <c r="KPB3" s="2" t="s">
        <v>2416</v>
      </c>
      <c r="KPC3" s="2" t="s">
        <v>2616</v>
      </c>
      <c r="KPD3" s="2" t="s">
        <v>2131</v>
      </c>
      <c r="KPE3" s="2" t="s">
        <v>2425</v>
      </c>
      <c r="KPF3" s="2" t="s">
        <v>559</v>
      </c>
      <c r="KPG3" s="2" t="s">
        <v>803</v>
      </c>
      <c r="KPH3" s="2" t="s">
        <v>3301</v>
      </c>
      <c r="KPI3" s="2" t="s">
        <v>2644</v>
      </c>
      <c r="KPJ3" s="2" t="s">
        <v>852</v>
      </c>
      <c r="KPK3" s="2" t="s">
        <v>2744</v>
      </c>
      <c r="KPL3" s="2" t="s">
        <v>1845</v>
      </c>
      <c r="KPM3" s="2" t="s">
        <v>294</v>
      </c>
      <c r="KPN3" s="2" t="s">
        <v>1037</v>
      </c>
      <c r="KPO3" s="2" t="s">
        <v>936</v>
      </c>
      <c r="KPP3" s="2" t="s">
        <v>1529</v>
      </c>
      <c r="KPQ3" s="2" t="s">
        <v>1892</v>
      </c>
      <c r="KPR3" s="2" t="s">
        <v>1274</v>
      </c>
      <c r="KPS3" s="2" t="s">
        <v>839</v>
      </c>
      <c r="KPT3" s="2" t="s">
        <v>652</v>
      </c>
      <c r="KPU3" s="2" t="s">
        <v>1000</v>
      </c>
      <c r="KPV3" s="2" t="s">
        <v>2460</v>
      </c>
      <c r="KPW3" s="2" t="s">
        <v>2344</v>
      </c>
      <c r="KPX3" s="2" t="s">
        <v>1274</v>
      </c>
      <c r="KPY3" s="2" t="s">
        <v>1180</v>
      </c>
      <c r="KPZ3" s="2" t="s">
        <v>197</v>
      </c>
      <c r="KQA3" s="2" t="s">
        <v>1934</v>
      </c>
      <c r="KQB3" s="2" t="s">
        <v>334</v>
      </c>
      <c r="KQC3" s="2" t="s">
        <v>1123</v>
      </c>
      <c r="KQD3" s="2" t="s">
        <v>1224</v>
      </c>
      <c r="KQE3" s="2" t="s">
        <v>1885</v>
      </c>
      <c r="KQF3" s="2" t="s">
        <v>1278</v>
      </c>
      <c r="KQG3" s="2" t="s">
        <v>640</v>
      </c>
      <c r="KQH3" s="2" t="s">
        <v>2352</v>
      </c>
      <c r="KQI3" s="2" t="s">
        <v>1703</v>
      </c>
      <c r="KQJ3" s="2" t="s">
        <v>2482</v>
      </c>
      <c r="KQK3" s="2" t="s">
        <v>813</v>
      </c>
      <c r="KQL3" s="2" t="s">
        <v>466</v>
      </c>
      <c r="KQM3" s="2" t="s">
        <v>2884</v>
      </c>
      <c r="KQN3" s="2" t="s">
        <v>2138</v>
      </c>
      <c r="KQO3" s="2" t="s">
        <v>2662</v>
      </c>
      <c r="KQP3" s="2" t="s">
        <v>2064</v>
      </c>
      <c r="KQQ3" s="2" t="s">
        <v>5268</v>
      </c>
      <c r="KQR3" s="2" t="s">
        <v>3073</v>
      </c>
      <c r="KQS3" s="2" t="s">
        <v>157</v>
      </c>
      <c r="KQT3" s="2" t="s">
        <v>299</v>
      </c>
      <c r="KQU3" s="2" t="s">
        <v>396</v>
      </c>
      <c r="KQV3" s="2" t="s">
        <v>1361</v>
      </c>
      <c r="KQW3" s="2" t="s">
        <v>1699</v>
      </c>
      <c r="KQX3" s="2" t="s">
        <v>1838</v>
      </c>
      <c r="KQY3" s="2" t="s">
        <v>697</v>
      </c>
      <c r="KQZ3" s="2" t="s">
        <v>157</v>
      </c>
      <c r="KRA3" s="2" t="s">
        <v>2512</v>
      </c>
      <c r="KRB3" s="2" t="s">
        <v>4574</v>
      </c>
      <c r="KRC3" s="2" t="s">
        <v>2969</v>
      </c>
      <c r="KRD3" s="2" t="s">
        <v>1544</v>
      </c>
      <c r="KRE3" s="2" t="s">
        <v>438</v>
      </c>
      <c r="KRF3" s="2" t="s">
        <v>759</v>
      </c>
      <c r="KRG3" s="2" t="s">
        <v>481</v>
      </c>
      <c r="KRH3" s="2" t="s">
        <v>1544</v>
      </c>
      <c r="KRI3" s="2" t="s">
        <v>1077</v>
      </c>
      <c r="KRJ3" s="2" t="s">
        <v>1672</v>
      </c>
      <c r="KRK3" s="2" t="s">
        <v>1077</v>
      </c>
      <c r="KRL3" s="2" t="s">
        <v>971</v>
      </c>
      <c r="KRM3" s="2" t="s">
        <v>3294</v>
      </c>
      <c r="KRN3" s="2" t="s">
        <v>1000</v>
      </c>
      <c r="KRO3" s="2" t="s">
        <v>1823</v>
      </c>
      <c r="KRP3" s="2" t="s">
        <v>2289</v>
      </c>
      <c r="KRQ3" s="2" t="s">
        <v>370</v>
      </c>
      <c r="KRR3" s="2" t="s">
        <v>847</v>
      </c>
      <c r="KRS3" s="2" t="s">
        <v>1443</v>
      </c>
      <c r="KRT3" s="2" t="s">
        <v>466</v>
      </c>
      <c r="KRU3" s="2" t="s">
        <v>572</v>
      </c>
      <c r="KRV3" s="2" t="s">
        <v>834</v>
      </c>
      <c r="KRW3" s="2" t="s">
        <v>1859</v>
      </c>
      <c r="KRX3" s="2" t="s">
        <v>2234</v>
      </c>
      <c r="KRY3" s="2" t="s">
        <v>347</v>
      </c>
      <c r="KRZ3" s="2" t="s">
        <v>2159</v>
      </c>
      <c r="KSA3" s="2" t="s">
        <v>1828</v>
      </c>
      <c r="KSB3" s="2" t="s">
        <v>137</v>
      </c>
      <c r="KSC3" s="2" t="s">
        <v>724</v>
      </c>
      <c r="KSD3" s="2" t="s">
        <v>97</v>
      </c>
      <c r="KSE3" s="2" t="s">
        <v>525</v>
      </c>
      <c r="KSF3" s="2" t="s">
        <v>186</v>
      </c>
      <c r="KSG3" s="2" t="s">
        <v>1235</v>
      </c>
      <c r="KSH3" s="2" t="s">
        <v>1552</v>
      </c>
      <c r="KSI3" s="2" t="s">
        <v>754</v>
      </c>
      <c r="KSJ3" s="2" t="s">
        <v>591</v>
      </c>
      <c r="KSK3" s="2" t="s">
        <v>3335</v>
      </c>
      <c r="KSL3" s="2" t="s">
        <v>2198</v>
      </c>
      <c r="KSM3" s="2" t="s">
        <v>620</v>
      </c>
      <c r="KSN3" s="2" t="s">
        <v>1077</v>
      </c>
      <c r="KSO3" s="2" t="s">
        <v>428</v>
      </c>
      <c r="KSP3" s="2" t="s">
        <v>1154</v>
      </c>
      <c r="KSQ3" s="2" t="s">
        <v>2227</v>
      </c>
      <c r="KSR3" s="2" t="s">
        <v>2632</v>
      </c>
      <c r="KSS3" s="2" t="s">
        <v>3521</v>
      </c>
      <c r="KST3" s="2" t="s">
        <v>2578</v>
      </c>
      <c r="KSU3" s="2" t="s">
        <v>1776</v>
      </c>
      <c r="KSV3" s="2" t="s">
        <v>3445</v>
      </c>
      <c r="KSW3" s="2" t="s">
        <v>2526</v>
      </c>
      <c r="KSX3" s="2" t="s">
        <v>3635</v>
      </c>
      <c r="KSY3" s="2" t="s">
        <v>268</v>
      </c>
      <c r="KSZ3" s="2" t="s">
        <v>389</v>
      </c>
      <c r="KTA3" s="2" t="s">
        <v>902</v>
      </c>
      <c r="KTB3" s="2" t="s">
        <v>1168</v>
      </c>
      <c r="KTC3" s="2" t="s">
        <v>2352</v>
      </c>
      <c r="KTD3" s="2" t="s">
        <v>2121</v>
      </c>
      <c r="KTE3" s="2" t="s">
        <v>1552</v>
      </c>
      <c r="KTF3" s="2" t="s">
        <v>921</v>
      </c>
      <c r="KTG3" s="2" t="s">
        <v>4416</v>
      </c>
      <c r="KTH3" s="2" t="s">
        <v>956</v>
      </c>
      <c r="KTI3" s="2" t="s">
        <v>1180</v>
      </c>
      <c r="KTJ3" s="2" t="s">
        <v>1516</v>
      </c>
      <c r="KTK3" s="2" t="s">
        <v>1210</v>
      </c>
      <c r="KTL3" s="2" t="s">
        <v>968</v>
      </c>
      <c r="KTM3" s="2" t="s">
        <v>1256</v>
      </c>
      <c r="KTN3" s="2" t="s">
        <v>2314</v>
      </c>
      <c r="KTO3" s="2" t="s">
        <v>456</v>
      </c>
      <c r="KTP3" s="2" t="s">
        <v>564</v>
      </c>
      <c r="KTQ3" s="2" t="s">
        <v>1652</v>
      </c>
      <c r="KTR3" s="2" t="s">
        <v>226</v>
      </c>
      <c r="KTS3" s="2" t="s">
        <v>3136</v>
      </c>
      <c r="KTT3" s="2" t="s">
        <v>157</v>
      </c>
      <c r="KTU3" s="2" t="s">
        <v>2599</v>
      </c>
      <c r="KTV3" s="2" t="s">
        <v>2283</v>
      </c>
      <c r="KTW3" s="2" t="s">
        <v>1118</v>
      </c>
      <c r="KTX3" s="2" t="s">
        <v>2457</v>
      </c>
      <c r="KTY3" s="2" t="s">
        <v>1304</v>
      </c>
      <c r="KTZ3" s="2" t="s">
        <v>1708</v>
      </c>
      <c r="KUA3" s="2" t="s">
        <v>2159</v>
      </c>
      <c r="KUB3" s="2" t="s">
        <v>885</v>
      </c>
      <c r="KUC3" s="2" t="s">
        <v>1398</v>
      </c>
      <c r="KUD3" s="2" t="s">
        <v>1235</v>
      </c>
      <c r="KUE3" s="2" t="s">
        <v>577</v>
      </c>
      <c r="KUF3" s="2" t="s">
        <v>2187</v>
      </c>
      <c r="KUG3" s="2" t="s">
        <v>1210</v>
      </c>
      <c r="KUH3" s="2" t="s">
        <v>572</v>
      </c>
      <c r="KUI3" s="2" t="s">
        <v>3752</v>
      </c>
      <c r="KUJ3" s="2" t="s">
        <v>2096</v>
      </c>
      <c r="KUK3" s="2" t="s">
        <v>3592</v>
      </c>
      <c r="KUL3" s="2" t="s">
        <v>1463</v>
      </c>
      <c r="KUM3" s="2" t="s">
        <v>1519</v>
      </c>
      <c r="KUN3" s="2" t="s">
        <v>386</v>
      </c>
      <c r="KUO3" s="2" t="s">
        <v>1194</v>
      </c>
      <c r="KUP3" s="2" t="s">
        <v>520</v>
      </c>
      <c r="KUQ3" s="2" t="s">
        <v>684</v>
      </c>
      <c r="KUR3" s="2" t="s">
        <v>1175</v>
      </c>
      <c r="KUS3" s="2" t="s">
        <v>3092</v>
      </c>
      <c r="KUT3" s="2" t="s">
        <v>152</v>
      </c>
      <c r="KUU3" s="2" t="s">
        <v>892</v>
      </c>
      <c r="KUV3" s="2" t="s">
        <v>694</v>
      </c>
      <c r="KUW3" s="2" t="s">
        <v>877</v>
      </c>
      <c r="KUX3" s="2" t="s">
        <v>1349</v>
      </c>
      <c r="KUY3" s="2" t="s">
        <v>525</v>
      </c>
      <c r="KUZ3" s="2" t="s">
        <v>2526</v>
      </c>
      <c r="KVA3" s="2" t="s">
        <v>787</v>
      </c>
      <c r="KVB3" s="2" t="s">
        <v>821</v>
      </c>
      <c r="KVC3" s="2" t="s">
        <v>3578</v>
      </c>
      <c r="KVD3" s="2" t="s">
        <v>213</v>
      </c>
      <c r="KVE3" s="2" t="s">
        <v>1544</v>
      </c>
      <c r="KVF3" s="2" t="s">
        <v>3592</v>
      </c>
      <c r="KVG3" s="2" t="s">
        <v>3578</v>
      </c>
      <c r="KVH3" s="2" t="s">
        <v>1073</v>
      </c>
      <c r="KVI3" s="2" t="s">
        <v>1996</v>
      </c>
      <c r="KVJ3" s="2" t="s">
        <v>1349</v>
      </c>
      <c r="KVK3" s="2" t="s">
        <v>486</v>
      </c>
      <c r="KVL3" s="2" t="s">
        <v>231</v>
      </c>
      <c r="KVM3" s="2" t="s">
        <v>1401</v>
      </c>
      <c r="KVN3" s="2" t="s">
        <v>611</v>
      </c>
      <c r="KVO3" s="2" t="s">
        <v>867</v>
      </c>
      <c r="KVP3" s="2" t="s">
        <v>208</v>
      </c>
      <c r="KVQ3" s="2" t="s">
        <v>1349</v>
      </c>
      <c r="KVR3" s="2" t="s">
        <v>441</v>
      </c>
      <c r="KVS3" s="2" t="s">
        <v>284</v>
      </c>
      <c r="KVT3" s="2" t="s">
        <v>950</v>
      </c>
      <c r="KVU3" s="2" t="s">
        <v>2258</v>
      </c>
      <c r="KVV3" s="2" t="s">
        <v>1714</v>
      </c>
      <c r="KVW3" s="2" t="s">
        <v>684</v>
      </c>
      <c r="KVX3" s="2" t="s">
        <v>1191</v>
      </c>
      <c r="KVY3" s="2" t="s">
        <v>1235</v>
      </c>
      <c r="KVZ3" s="2" t="s">
        <v>284</v>
      </c>
      <c r="KWA3" s="2" t="s">
        <v>1723</v>
      </c>
      <c r="KWB3" s="2" t="s">
        <v>4519</v>
      </c>
      <c r="KWC3" s="2" t="s">
        <v>309</v>
      </c>
      <c r="KWD3" s="2" t="s">
        <v>4013</v>
      </c>
      <c r="KWE3" s="2" t="s">
        <v>1061</v>
      </c>
      <c r="KWF3" s="2" t="s">
        <v>1342</v>
      </c>
      <c r="KWG3" s="2" t="s">
        <v>591</v>
      </c>
      <c r="KWH3" s="2" t="s">
        <v>2035</v>
      </c>
      <c r="KWI3" s="2" t="s">
        <v>74</v>
      </c>
      <c r="KWJ3" s="2" t="s">
        <v>2198</v>
      </c>
      <c r="KWK3" s="2" t="s">
        <v>2482</v>
      </c>
      <c r="KWL3" s="2" t="s">
        <v>2198</v>
      </c>
      <c r="KWM3" s="2" t="s">
        <v>181</v>
      </c>
      <c r="KWN3" s="2" t="s">
        <v>2151</v>
      </c>
      <c r="KWO3" s="2" t="s">
        <v>3699</v>
      </c>
      <c r="KWP3" s="2" t="s">
        <v>694</v>
      </c>
      <c r="KWQ3" s="2" t="s">
        <v>2010</v>
      </c>
      <c r="KWR3" s="2" t="s">
        <v>3136</v>
      </c>
      <c r="KWS3" s="2" t="s">
        <v>309</v>
      </c>
      <c r="KWT3" s="2" t="s">
        <v>1338</v>
      </c>
      <c r="KWU3" s="2" t="s">
        <v>329</v>
      </c>
      <c r="KWV3" s="2" t="s">
        <v>956</v>
      </c>
      <c r="KWW3" s="2" t="s">
        <v>268</v>
      </c>
      <c r="KWX3" s="2" t="s">
        <v>1776</v>
      </c>
      <c r="KWY3" s="2" t="s">
        <v>652</v>
      </c>
      <c r="KWZ3" s="2" t="s">
        <v>2153</v>
      </c>
      <c r="KXA3" s="2" t="s">
        <v>132</v>
      </c>
      <c r="KXB3" s="2" t="s">
        <v>1216</v>
      </c>
      <c r="KXC3" s="2" t="s">
        <v>273</v>
      </c>
      <c r="KXD3" s="2" t="s">
        <v>1404</v>
      </c>
      <c r="KXE3" s="2" t="s">
        <v>1813</v>
      </c>
      <c r="KXF3" s="2" t="s">
        <v>1847</v>
      </c>
      <c r="KXG3" s="2" t="s">
        <v>1000</v>
      </c>
      <c r="KXH3" s="2" t="s">
        <v>1656</v>
      </c>
      <c r="KXI3" s="2" t="s">
        <v>1781</v>
      </c>
      <c r="KXJ3" s="2" t="s">
        <v>628</v>
      </c>
      <c r="KXK3" s="2" t="s">
        <v>2198</v>
      </c>
      <c r="KXL3" s="2" t="s">
        <v>119</v>
      </c>
      <c r="KXM3" s="2" t="s">
        <v>3073</v>
      </c>
      <c r="KXN3" s="2" t="s">
        <v>556</v>
      </c>
      <c r="KXO3" s="2" t="s">
        <v>2677</v>
      </c>
      <c r="KXP3" s="2" t="s">
        <v>1061</v>
      </c>
      <c r="KXQ3" s="2" t="s">
        <v>1859</v>
      </c>
      <c r="KXR3" s="2" t="s">
        <v>481</v>
      </c>
      <c r="KXS3" s="2" t="s">
        <v>1649</v>
      </c>
      <c r="KXT3" s="2" t="s">
        <v>74</v>
      </c>
      <c r="KXU3" s="2" t="s">
        <v>87</v>
      </c>
      <c r="KXV3" s="2" t="s">
        <v>1942</v>
      </c>
      <c r="KXW3" s="2" t="s">
        <v>971</v>
      </c>
      <c r="KXX3" s="2" t="s">
        <v>273</v>
      </c>
      <c r="KXY3" s="2" t="s">
        <v>1606</v>
      </c>
      <c r="KXZ3" s="2" t="s">
        <v>606</v>
      </c>
      <c r="KYA3" s="2" t="s">
        <v>25</v>
      </c>
      <c r="KYB3" s="2" t="s">
        <v>738</v>
      </c>
      <c r="KYC3" s="2" t="s">
        <v>1603</v>
      </c>
      <c r="KYD3" s="2" t="s">
        <v>591</v>
      </c>
      <c r="KYE3" s="2" t="s">
        <v>995</v>
      </c>
      <c r="KYF3" s="2" t="s">
        <v>213</v>
      </c>
      <c r="KYG3" s="2" t="s">
        <v>1781</v>
      </c>
      <c r="KYH3" s="2" t="s">
        <v>1974</v>
      </c>
      <c r="KYI3" s="2" t="s">
        <v>796</v>
      </c>
      <c r="KYJ3" s="2" t="s">
        <v>2010</v>
      </c>
      <c r="KYK3" s="2" t="s">
        <v>1463</v>
      </c>
      <c r="KYL3" s="2" t="s">
        <v>1437</v>
      </c>
      <c r="KYM3" s="2" t="s">
        <v>2187</v>
      </c>
      <c r="KYN3" s="2" t="s">
        <v>1034</v>
      </c>
      <c r="KYO3" s="2" t="s">
        <v>1183</v>
      </c>
      <c r="KYP3" s="2" t="s">
        <v>2010</v>
      </c>
      <c r="KYQ3" s="2" t="s">
        <v>3073</v>
      </c>
      <c r="KYR3" s="2" t="s">
        <v>506</v>
      </c>
      <c r="KYS3" s="2" t="s">
        <v>1143</v>
      </c>
      <c r="KYT3" s="2" t="s">
        <v>2425</v>
      </c>
      <c r="KYU3" s="2" t="s">
        <v>1672</v>
      </c>
      <c r="KYV3" s="2" t="s">
        <v>4511</v>
      </c>
      <c r="KYW3" s="2" t="s">
        <v>1040</v>
      </c>
      <c r="KYX3" s="2" t="s">
        <v>3301</v>
      </c>
      <c r="KYY3" s="2" t="s">
        <v>2121</v>
      </c>
      <c r="KYZ3" s="2" t="s">
        <v>401</v>
      </c>
      <c r="KZA3" s="2" t="s">
        <v>1299</v>
      </c>
      <c r="KZB3" s="2" t="s">
        <v>976</v>
      </c>
      <c r="KZC3" s="2" t="s">
        <v>2010</v>
      </c>
      <c r="KZD3" s="2" t="s">
        <v>1474</v>
      </c>
      <c r="KZE3" s="2" t="s">
        <v>1863</v>
      </c>
      <c r="KZF3" s="2" t="s">
        <v>4416</v>
      </c>
      <c r="KZG3" s="2" t="s">
        <v>3359</v>
      </c>
      <c r="KZH3" s="2" t="s">
        <v>2145</v>
      </c>
      <c r="KZI3" s="2" t="s">
        <v>1934</v>
      </c>
      <c r="KZJ3" s="2" t="s">
        <v>1873</v>
      </c>
      <c r="KZK3" s="2" t="s">
        <v>15</v>
      </c>
      <c r="KZL3" s="2" t="s">
        <v>697</v>
      </c>
      <c r="KZM3" s="2" t="s">
        <v>1908</v>
      </c>
      <c r="KZN3" s="2" t="s">
        <v>3842</v>
      </c>
      <c r="KZO3" s="2" t="s">
        <v>152</v>
      </c>
      <c r="KZP3" s="2" t="s">
        <v>764</v>
      </c>
      <c r="KZQ3" s="2" t="s">
        <v>1628</v>
      </c>
      <c r="KZR3" s="2" t="s">
        <v>203</v>
      </c>
      <c r="KZS3" s="2" t="s">
        <v>870</v>
      </c>
      <c r="KZT3" s="2" t="s">
        <v>694</v>
      </c>
      <c r="KZU3" s="2" t="s">
        <v>1051</v>
      </c>
      <c r="KZV3" s="2" t="s">
        <v>5896</v>
      </c>
      <c r="KZW3" s="2" t="s">
        <v>2644</v>
      </c>
      <c r="KZX3" s="2" t="s">
        <v>1269</v>
      </c>
      <c r="KZY3" s="2" t="s">
        <v>1247</v>
      </c>
      <c r="KZZ3" s="2" t="s">
        <v>1649</v>
      </c>
      <c r="LAA3" s="2" t="s">
        <v>956</v>
      </c>
      <c r="LAB3" s="2" t="s">
        <v>902</v>
      </c>
      <c r="LAC3" s="2" t="s">
        <v>2352</v>
      </c>
      <c r="LAD3" s="2" t="s">
        <v>97</v>
      </c>
      <c r="LAE3" s="2" t="s">
        <v>236</v>
      </c>
      <c r="LAF3" s="2" t="s">
        <v>2222</v>
      </c>
      <c r="LAG3" s="2" t="s">
        <v>1266</v>
      </c>
      <c r="LAH3" s="2" t="s">
        <v>2151</v>
      </c>
      <c r="LAI3" s="2" t="s">
        <v>1443</v>
      </c>
      <c r="LAJ3" s="2" t="s">
        <v>257</v>
      </c>
      <c r="LAK3" s="2" t="s">
        <v>2339</v>
      </c>
      <c r="LAL3" s="2" t="s">
        <v>1374</v>
      </c>
      <c r="LAM3" s="2" t="s">
        <v>3445</v>
      </c>
      <c r="LAN3" s="2" t="s">
        <v>1519</v>
      </c>
      <c r="LAO3" s="2" t="s">
        <v>119</v>
      </c>
      <c r="LAP3" s="2" t="s">
        <v>1474</v>
      </c>
      <c r="LAQ3" s="2" t="s">
        <v>1649</v>
      </c>
      <c r="LAR3" s="2" t="s">
        <v>3073</v>
      </c>
      <c r="LAS3" s="2" t="s">
        <v>569</v>
      </c>
      <c r="LAT3" s="2" t="s">
        <v>1233</v>
      </c>
      <c r="LAU3" s="2" t="s">
        <v>709</v>
      </c>
      <c r="LAV3" s="2" t="s">
        <v>1342</v>
      </c>
      <c r="LAW3" s="2" t="s">
        <v>4644</v>
      </c>
      <c r="LAX3" s="2" t="s">
        <v>5033</v>
      </c>
      <c r="LAY3" s="2" t="s">
        <v>4416</v>
      </c>
      <c r="LAZ3" s="2" t="s">
        <v>2578</v>
      </c>
      <c r="LBA3" s="2" t="s">
        <v>1577</v>
      </c>
      <c r="LBB3" s="2" t="s">
        <v>4519</v>
      </c>
      <c r="LBC3" s="2" t="s">
        <v>1118</v>
      </c>
      <c r="LBD3" s="2" t="s">
        <v>564</v>
      </c>
      <c r="LBE3" s="2" t="s">
        <v>2599</v>
      </c>
      <c r="LBF3" s="2" t="s">
        <v>1224</v>
      </c>
      <c r="LBG3" s="2" t="s">
        <v>4013</v>
      </c>
      <c r="LBH3" s="2" t="s">
        <v>1037</v>
      </c>
      <c r="LBI3" s="2" t="s">
        <v>244</v>
      </c>
      <c r="LBJ3" s="2" t="s">
        <v>1226</v>
      </c>
      <c r="LBK3" s="2" t="s">
        <v>491</v>
      </c>
      <c r="LBL3" s="2" t="s">
        <v>1040</v>
      </c>
      <c r="LBM3" s="2" t="s">
        <v>357</v>
      </c>
      <c r="LBN3" s="2" t="s">
        <v>559</v>
      </c>
      <c r="LBO3" s="2" t="s">
        <v>1361</v>
      </c>
      <c r="LBP3" s="2" t="s">
        <v>1123</v>
      </c>
      <c r="LBQ3" s="2" t="s">
        <v>236</v>
      </c>
      <c r="LBR3" s="2" t="s">
        <v>845</v>
      </c>
      <c r="LBS3" s="2" t="s">
        <v>834</v>
      </c>
      <c r="LBT3" s="2" t="s">
        <v>239</v>
      </c>
      <c r="LBU3" s="2" t="s">
        <v>652</v>
      </c>
      <c r="LBV3" s="2" t="s">
        <v>1149</v>
      </c>
      <c r="LBW3" s="2" t="s">
        <v>956</v>
      </c>
      <c r="LBX3" s="2" t="s">
        <v>1361</v>
      </c>
      <c r="LBY3" s="2" t="s">
        <v>2234</v>
      </c>
      <c r="LBZ3" s="2" t="s">
        <v>352</v>
      </c>
      <c r="LCA3" s="2" t="s">
        <v>1233</v>
      </c>
      <c r="LCB3" s="2" t="s">
        <v>2609</v>
      </c>
      <c r="LCC3" s="2" t="s">
        <v>1813</v>
      </c>
      <c r="LCD3" s="2" t="s">
        <v>931</v>
      </c>
      <c r="LCE3" s="2" t="s">
        <v>236</v>
      </c>
      <c r="LCF3" s="2" t="s">
        <v>677</v>
      </c>
      <c r="LCG3" s="2" t="s">
        <v>1885</v>
      </c>
      <c r="LCH3" s="2" t="s">
        <v>1073</v>
      </c>
      <c r="LCI3" s="2" t="s">
        <v>885</v>
      </c>
      <c r="LCJ3" s="2" t="s">
        <v>764</v>
      </c>
      <c r="LCK3" s="2" t="s">
        <v>157</v>
      </c>
      <c r="LCL3" s="2" t="s">
        <v>1887</v>
      </c>
      <c r="LCM3" s="2" t="s">
        <v>1358</v>
      </c>
      <c r="LCN3" s="2" t="s">
        <v>1312</v>
      </c>
      <c r="LCO3" s="2" t="s">
        <v>2843</v>
      </c>
      <c r="LCP3" s="2" t="s">
        <v>1040</v>
      </c>
      <c r="LCQ3" s="2" t="s">
        <v>857</v>
      </c>
      <c r="LCR3" s="2" t="s">
        <v>102</v>
      </c>
      <c r="LCS3" s="2" t="s">
        <v>472</v>
      </c>
      <c r="LCT3" s="2" t="s">
        <v>515</v>
      </c>
      <c r="LCU3" s="2" t="s">
        <v>870</v>
      </c>
      <c r="LCV3" s="2" t="s">
        <v>506</v>
      </c>
      <c r="LCW3" s="2" t="s">
        <v>2969</v>
      </c>
      <c r="LCX3" s="2" t="s">
        <v>236</v>
      </c>
      <c r="LCY3" s="2" t="s">
        <v>1851</v>
      </c>
      <c r="LCZ3" s="2" t="s">
        <v>3445</v>
      </c>
      <c r="LDA3" s="2" t="s">
        <v>1025</v>
      </c>
      <c r="LDB3" s="2" t="s">
        <v>2320</v>
      </c>
      <c r="LDC3" s="2" t="s">
        <v>381</v>
      </c>
      <c r="LDD3" s="2" t="s">
        <v>97</v>
      </c>
      <c r="LDE3" s="2" t="s">
        <v>1538</v>
      </c>
      <c r="LDF3" s="2" t="s">
        <v>1368</v>
      </c>
      <c r="LDG3" s="2" t="s">
        <v>171</v>
      </c>
      <c r="LDH3" s="2" t="s">
        <v>2264</v>
      </c>
      <c r="LDI3" s="2" t="s">
        <v>132</v>
      </c>
      <c r="LDJ3" s="2" t="s">
        <v>3752</v>
      </c>
      <c r="LDK3" s="2" t="s">
        <v>2708</v>
      </c>
      <c r="LDL3" s="2" t="s">
        <v>87</v>
      </c>
      <c r="LDM3" s="2" t="s">
        <v>772</v>
      </c>
      <c r="LDN3" s="2" t="s">
        <v>102</v>
      </c>
      <c r="LDO3" s="2" t="s">
        <v>1859</v>
      </c>
      <c r="LDP3" s="2" t="s">
        <v>1974</v>
      </c>
      <c r="LDQ3" s="2" t="s">
        <v>2234</v>
      </c>
      <c r="LDR3" s="2" t="s">
        <v>1984</v>
      </c>
      <c r="LDS3" s="2" t="s">
        <v>1425</v>
      </c>
      <c r="LDT3" s="2" t="s">
        <v>2425</v>
      </c>
      <c r="LDU3" s="2" t="s">
        <v>1873</v>
      </c>
      <c r="LDV3" s="2" t="s">
        <v>2206</v>
      </c>
      <c r="LDW3" s="2" t="s">
        <v>1412</v>
      </c>
      <c r="LDX3" s="2" t="s">
        <v>176</v>
      </c>
      <c r="LDY3" s="2" t="s">
        <v>2138</v>
      </c>
      <c r="LDZ3" s="2" t="s">
        <v>2189</v>
      </c>
      <c r="LEA3" s="2" t="s">
        <v>381</v>
      </c>
      <c r="LEB3" s="2" t="s">
        <v>2206</v>
      </c>
      <c r="LEC3" s="2" t="s">
        <v>880</v>
      </c>
      <c r="LED3" s="2" t="s">
        <v>161</v>
      </c>
      <c r="LEE3" s="2" t="s">
        <v>1720</v>
      </c>
      <c r="LEF3" s="2" t="s">
        <v>907</v>
      </c>
      <c r="LEG3" s="2" t="s">
        <v>1529</v>
      </c>
      <c r="LEH3" s="2" t="s">
        <v>606</v>
      </c>
      <c r="LEI3" s="2" t="s">
        <v>594</v>
      </c>
      <c r="LEJ3" s="2" t="s">
        <v>3603</v>
      </c>
      <c r="LEK3" s="2" t="s">
        <v>1637</v>
      </c>
      <c r="LEL3" s="2" t="s">
        <v>1168</v>
      </c>
      <c r="LEM3" s="2" t="s">
        <v>617</v>
      </c>
      <c r="LEN3" s="2" t="s">
        <v>614</v>
      </c>
      <c r="LEO3" s="2" t="s">
        <v>1902</v>
      </c>
      <c r="LEP3" s="2" t="s">
        <v>1965</v>
      </c>
      <c r="LEQ3" s="2" t="s">
        <v>4574</v>
      </c>
      <c r="LER3" s="2" t="s">
        <v>572</v>
      </c>
      <c r="LES3" s="2" t="s">
        <v>319</v>
      </c>
      <c r="LET3" s="2" t="s">
        <v>1082</v>
      </c>
      <c r="LEU3" s="2" t="s">
        <v>1699</v>
      </c>
      <c r="LEV3" s="2" t="s">
        <v>1813</v>
      </c>
      <c r="LEW3" s="2" t="s">
        <v>304</v>
      </c>
      <c r="LEX3" s="2" t="s">
        <v>594</v>
      </c>
      <c r="LEY3" s="2" t="s">
        <v>2695</v>
      </c>
      <c r="LEZ3" s="2" t="s">
        <v>2227</v>
      </c>
      <c r="LFA3" s="2" t="s">
        <v>2843</v>
      </c>
      <c r="LFB3" s="2" t="s">
        <v>1615</v>
      </c>
      <c r="LFC3" s="2" t="s">
        <v>2506</v>
      </c>
      <c r="LFD3" s="2" t="s">
        <v>1247</v>
      </c>
      <c r="LFE3" s="2" t="s">
        <v>537</v>
      </c>
      <c r="LFF3" s="2" t="s">
        <v>192</v>
      </c>
      <c r="LFG3" s="2" t="s">
        <v>2198</v>
      </c>
      <c r="LFH3" s="2" t="s">
        <v>1034</v>
      </c>
      <c r="LFI3" s="2" t="s">
        <v>2520</v>
      </c>
      <c r="LFJ3" s="2" t="s">
        <v>1229</v>
      </c>
      <c r="LFK3" s="2" t="s">
        <v>1838</v>
      </c>
      <c r="LFL3" s="2" t="s">
        <v>1278</v>
      </c>
      <c r="LFM3" s="2" t="s">
        <v>1118</v>
      </c>
      <c r="LFN3" s="2" t="s">
        <v>3301</v>
      </c>
      <c r="LFO3" s="2" t="s">
        <v>1358</v>
      </c>
      <c r="LFP3" s="2" t="s">
        <v>2052</v>
      </c>
      <c r="LFQ3" s="2" t="s">
        <v>2662</v>
      </c>
      <c r="LFR3" s="2" t="s">
        <v>586</v>
      </c>
      <c r="LFS3" s="2" t="s">
        <v>1524</v>
      </c>
      <c r="LFT3" s="2" t="s">
        <v>1090</v>
      </c>
      <c r="LFU3" s="2" t="s">
        <v>1317</v>
      </c>
      <c r="LFV3" s="2" t="s">
        <v>2352</v>
      </c>
      <c r="LFW3" s="2" t="s">
        <v>2830</v>
      </c>
      <c r="LFX3" s="2" t="s">
        <v>2206</v>
      </c>
      <c r="LFY3" s="2" t="s">
        <v>360</v>
      </c>
      <c r="LFZ3" s="2" t="s">
        <v>1307</v>
      </c>
      <c r="LGA3" s="2" t="s">
        <v>2603</v>
      </c>
      <c r="LGB3" s="2" t="s">
        <v>2227</v>
      </c>
      <c r="LGC3" s="2" t="s">
        <v>284</v>
      </c>
      <c r="LGD3" s="2" t="s">
        <v>782</v>
      </c>
      <c r="LGE3" s="2" t="s">
        <v>569</v>
      </c>
      <c r="LGF3" s="2" t="s">
        <v>2526</v>
      </c>
      <c r="LGG3" s="2" t="s">
        <v>845</v>
      </c>
      <c r="LGH3" s="2" t="s">
        <v>559</v>
      </c>
      <c r="LGI3" s="2" t="s">
        <v>74</v>
      </c>
      <c r="LGJ3" s="2" t="s">
        <v>677</v>
      </c>
      <c r="LGK3" s="2" t="s">
        <v>1420</v>
      </c>
      <c r="LGL3" s="2" t="s">
        <v>1087</v>
      </c>
      <c r="LGM3" s="2" t="s">
        <v>50</v>
      </c>
      <c r="LGN3" s="2" t="s">
        <v>2143</v>
      </c>
      <c r="LGO3" s="2" t="s">
        <v>1953</v>
      </c>
      <c r="LGP3" s="2" t="s">
        <v>2234</v>
      </c>
      <c r="LGQ3" s="2" t="s">
        <v>2131</v>
      </c>
      <c r="LGR3" s="2" t="s">
        <v>5428</v>
      </c>
      <c r="LGS3" s="2" t="s">
        <v>2578</v>
      </c>
      <c r="LGT3" s="2" t="s">
        <v>1391</v>
      </c>
      <c r="LGU3" s="2" t="s">
        <v>950</v>
      </c>
      <c r="LGV3" s="2" t="s">
        <v>2623</v>
      </c>
      <c r="LGW3" s="2" t="s">
        <v>1577</v>
      </c>
      <c r="LGX3" s="2" t="s">
        <v>4975</v>
      </c>
      <c r="LGY3" s="2" t="s">
        <v>1699</v>
      </c>
      <c r="LGZ3" s="2" t="s">
        <v>92</v>
      </c>
      <c r="LHA3" s="2" t="s">
        <v>1242</v>
      </c>
      <c r="LHB3" s="2" t="s">
        <v>3578</v>
      </c>
      <c r="LHC3" s="2" t="s">
        <v>213</v>
      </c>
      <c r="LHD3" s="2" t="s">
        <v>1887</v>
      </c>
      <c r="LHE3" s="2" t="s">
        <v>546</v>
      </c>
      <c r="LHF3" s="2" t="s">
        <v>1123</v>
      </c>
      <c r="LHG3" s="2" t="s">
        <v>1355</v>
      </c>
      <c r="LHH3" s="2" t="s">
        <v>1868</v>
      </c>
      <c r="LHI3" s="2" t="s">
        <v>1720</v>
      </c>
      <c r="LHJ3" s="2" t="s">
        <v>3752</v>
      </c>
      <c r="LHK3" s="2" t="s">
        <v>284</v>
      </c>
      <c r="LHL3" s="2" t="s">
        <v>1040</v>
      </c>
      <c r="LHM3" s="2" t="s">
        <v>3331</v>
      </c>
      <c r="LHN3" s="2" t="s">
        <v>1615</v>
      </c>
      <c r="LHO3" s="2" t="s">
        <v>1552</v>
      </c>
      <c r="LHP3" s="2" t="s">
        <v>4416</v>
      </c>
      <c r="LHQ3" s="2" t="s">
        <v>1126</v>
      </c>
      <c r="LHR3" s="2" t="s">
        <v>1017</v>
      </c>
      <c r="LHS3" s="2" t="s">
        <v>456</v>
      </c>
      <c r="LHT3" s="2" t="s">
        <v>3568</v>
      </c>
      <c r="LHU3" s="2" t="s">
        <v>813</v>
      </c>
      <c r="LHV3" s="2" t="s">
        <v>2227</v>
      </c>
      <c r="LHW3" s="2" t="s">
        <v>1628</v>
      </c>
      <c r="LHX3" s="2" t="s">
        <v>2738</v>
      </c>
      <c r="LHY3" s="2" t="s">
        <v>1842</v>
      </c>
      <c r="LHZ3" s="2" t="s">
        <v>3301</v>
      </c>
      <c r="LIA3" s="2" t="s">
        <v>370</v>
      </c>
      <c r="LIB3" s="2" t="s">
        <v>1138</v>
      </c>
      <c r="LIC3" s="2" t="s">
        <v>1304</v>
      </c>
      <c r="LID3" s="2" t="s">
        <v>1274</v>
      </c>
      <c r="LIE3" s="2" t="s">
        <v>6339</v>
      </c>
      <c r="LIF3" s="2" t="s">
        <v>1552</v>
      </c>
      <c r="LIG3" s="2" t="s">
        <v>3359</v>
      </c>
      <c r="LIH3" s="2" t="s">
        <v>640</v>
      </c>
      <c r="LII3" s="2" t="s">
        <v>294</v>
      </c>
      <c r="LIJ3" s="2" t="s">
        <v>2738</v>
      </c>
      <c r="LIK3" s="2" t="s">
        <v>821</v>
      </c>
      <c r="LIL3" s="2" t="s">
        <v>852</v>
      </c>
      <c r="LIM3" s="2" t="s">
        <v>1099</v>
      </c>
      <c r="LIN3" s="2" t="s">
        <v>1349</v>
      </c>
      <c r="LIO3" s="2" t="s">
        <v>3088</v>
      </c>
      <c r="LIP3" s="2" t="s">
        <v>1672</v>
      </c>
      <c r="LIQ3" s="2" t="s">
        <v>1488</v>
      </c>
      <c r="LIR3" s="2" t="s">
        <v>3136</v>
      </c>
      <c r="LIS3" s="2" t="s">
        <v>35</v>
      </c>
      <c r="LIT3" s="2" t="s">
        <v>461</v>
      </c>
      <c r="LIU3" s="2" t="s">
        <v>537</v>
      </c>
      <c r="LIV3" s="2" t="s">
        <v>1443</v>
      </c>
      <c r="LIW3" s="2" t="s">
        <v>1988</v>
      </c>
      <c r="LIX3" s="2" t="s">
        <v>1708</v>
      </c>
      <c r="LIY3" s="2" t="s">
        <v>396</v>
      </c>
      <c r="LIZ3" s="2" t="s">
        <v>6339</v>
      </c>
      <c r="LJA3" s="2" t="s">
        <v>3474</v>
      </c>
      <c r="LJB3" s="2" t="s">
        <v>352</v>
      </c>
      <c r="LJC3" s="2" t="s">
        <v>1838</v>
      </c>
      <c r="LJD3" s="2" t="s">
        <v>1703</v>
      </c>
      <c r="LJE3" s="2" t="s">
        <v>1776</v>
      </c>
      <c r="LJF3" s="2" t="s">
        <v>1252</v>
      </c>
      <c r="LJG3" s="2" t="s">
        <v>1615</v>
      </c>
      <c r="LJH3" s="2" t="s">
        <v>2052</v>
      </c>
      <c r="LJI3" s="2" t="s">
        <v>491</v>
      </c>
      <c r="LJJ3" s="2" t="s">
        <v>754</v>
      </c>
      <c r="LJK3" s="2" t="s">
        <v>3752</v>
      </c>
      <c r="LJL3" s="2" t="s">
        <v>137</v>
      </c>
      <c r="LJM3" s="2" t="s">
        <v>1928</v>
      </c>
      <c r="LJN3" s="2" t="s">
        <v>1534</v>
      </c>
      <c r="LJO3" s="2" t="s">
        <v>3592</v>
      </c>
      <c r="LJP3" s="2" t="s">
        <v>2400</v>
      </c>
      <c r="LJQ3" s="2" t="s">
        <v>1126</v>
      </c>
      <c r="LJR3" s="2" t="s">
        <v>834</v>
      </c>
      <c r="LJS3" s="2" t="s">
        <v>304</v>
      </c>
      <c r="LJT3" s="2" t="s">
        <v>1437</v>
      </c>
      <c r="LJU3" s="2" t="s">
        <v>614</v>
      </c>
      <c r="LJV3" s="2" t="s">
        <v>2923</v>
      </c>
      <c r="LJW3" s="2" t="s">
        <v>1017</v>
      </c>
      <c r="LJX3" s="2" t="s">
        <v>1034</v>
      </c>
      <c r="LJY3" s="2" t="s">
        <v>1714</v>
      </c>
      <c r="LJZ3" s="2" t="s">
        <v>1656</v>
      </c>
      <c r="LKA3" s="2" t="s">
        <v>1317</v>
      </c>
      <c r="LKB3" s="2" t="s">
        <v>1902</v>
      </c>
      <c r="LKC3" s="2" t="s">
        <v>1485</v>
      </c>
      <c r="LKD3" s="2" t="s">
        <v>1672</v>
      </c>
      <c r="LKE3" s="2" t="s">
        <v>1623</v>
      </c>
      <c r="LKF3" s="2" t="s">
        <v>108</v>
      </c>
      <c r="LKG3" s="2" t="s">
        <v>74</v>
      </c>
      <c r="LKH3" s="2" t="s">
        <v>1552</v>
      </c>
      <c r="LKI3" s="2" t="s">
        <v>161</v>
      </c>
      <c r="LKJ3" s="2" t="s">
        <v>299</v>
      </c>
      <c r="LKK3" s="2" t="s">
        <v>1908</v>
      </c>
      <c r="LKL3" s="2" t="s">
        <v>945</v>
      </c>
      <c r="LKM3" s="2" t="s">
        <v>1934</v>
      </c>
      <c r="LKN3" s="2" t="s">
        <v>254</v>
      </c>
      <c r="LKO3" s="2" t="s">
        <v>1813</v>
      </c>
      <c r="LKP3" s="2" t="s">
        <v>1606</v>
      </c>
      <c r="LKQ3" s="2" t="s">
        <v>971</v>
      </c>
      <c r="LKR3" s="2" t="s">
        <v>5033</v>
      </c>
      <c r="LKS3" s="2" t="s">
        <v>1953</v>
      </c>
      <c r="LKT3" s="2" t="s">
        <v>1299</v>
      </c>
      <c r="LKU3" s="2" t="s">
        <v>1025</v>
      </c>
      <c r="LKV3" s="2" t="s">
        <v>1307</v>
      </c>
      <c r="LKW3" s="2" t="s">
        <v>689</v>
      </c>
      <c r="LKX3" s="2" t="s">
        <v>995</v>
      </c>
      <c r="LKY3" s="2" t="s">
        <v>617</v>
      </c>
      <c r="LKZ3" s="2" t="s">
        <v>2530</v>
      </c>
      <c r="LLA3" s="2" t="s">
        <v>3474</v>
      </c>
      <c r="LLB3" s="2" t="s">
        <v>880</v>
      </c>
      <c r="LLC3" s="2" t="s">
        <v>4574</v>
      </c>
      <c r="LLD3" s="2" t="s">
        <v>857</v>
      </c>
      <c r="LLE3" s="2" t="s">
        <v>961</v>
      </c>
      <c r="LLF3" s="2" t="s">
        <v>2884</v>
      </c>
      <c r="LLG3" s="2" t="s">
        <v>1108</v>
      </c>
      <c r="LLH3" s="2" t="s">
        <v>1183</v>
      </c>
      <c r="LLI3" s="2" t="s">
        <v>1285</v>
      </c>
      <c r="LLJ3" s="2" t="s">
        <v>1412</v>
      </c>
      <c r="LLK3" s="2" t="s">
        <v>1146</v>
      </c>
      <c r="LLL3" s="2" t="s">
        <v>1656</v>
      </c>
      <c r="LLM3" s="2" t="s">
        <v>3752</v>
      </c>
      <c r="LLN3" s="2" t="s">
        <v>1146</v>
      </c>
      <c r="LLO3" s="2" t="s">
        <v>1401</v>
      </c>
      <c r="LLP3" s="2" t="s">
        <v>428</v>
      </c>
      <c r="LLQ3" s="2" t="s">
        <v>1845</v>
      </c>
      <c r="LLR3" s="2" t="s">
        <v>15</v>
      </c>
      <c r="LLS3" s="2" t="s">
        <v>2547</v>
      </c>
      <c r="LLT3" s="2" t="s">
        <v>220</v>
      </c>
      <c r="LLU3" s="2" t="s">
        <v>541</v>
      </c>
      <c r="LLV3" s="2" t="s">
        <v>2806</v>
      </c>
      <c r="LLW3" s="2" t="s">
        <v>1443</v>
      </c>
      <c r="LLX3" s="2" t="s">
        <v>2768</v>
      </c>
      <c r="LLY3" s="2" t="s">
        <v>314</v>
      </c>
      <c r="LLZ3" s="2" t="s">
        <v>2153</v>
      </c>
      <c r="LMA3" s="2" t="s">
        <v>1953</v>
      </c>
      <c r="LMB3" s="2" t="s">
        <v>1817</v>
      </c>
      <c r="LMC3" s="2" t="s">
        <v>1873</v>
      </c>
      <c r="LMD3" s="2" t="s">
        <v>1541</v>
      </c>
      <c r="LME3" s="2" t="s">
        <v>1756</v>
      </c>
      <c r="LMF3" s="2" t="s">
        <v>2416</v>
      </c>
      <c r="LMG3" s="2" t="s">
        <v>268</v>
      </c>
      <c r="LMH3" s="2" t="s">
        <v>273</v>
      </c>
      <c r="LMI3" s="2" t="s">
        <v>2744</v>
      </c>
      <c r="LMJ3" s="2" t="s">
        <v>709</v>
      </c>
      <c r="LMK3" s="2" t="s">
        <v>79</v>
      </c>
      <c r="LML3" s="2" t="s">
        <v>2073</v>
      </c>
      <c r="LMM3" s="2" t="s">
        <v>466</v>
      </c>
      <c r="LMN3" s="2" t="s">
        <v>1519</v>
      </c>
      <c r="LMO3" s="2" t="s">
        <v>2457</v>
      </c>
      <c r="LMP3" s="2" t="s">
        <v>1425</v>
      </c>
      <c r="LMQ3" s="2" t="s">
        <v>1965</v>
      </c>
      <c r="LMR3" s="2" t="s">
        <v>166</v>
      </c>
      <c r="LMS3" s="2" t="s">
        <v>2258</v>
      </c>
      <c r="LMT3" s="2" t="s">
        <v>50</v>
      </c>
      <c r="LMU3" s="2" t="s">
        <v>1552</v>
      </c>
      <c r="LMV3" s="2" t="s">
        <v>197</v>
      </c>
      <c r="LMW3" s="2" t="s">
        <v>1095</v>
      </c>
      <c r="LMX3" s="2" t="s">
        <v>1845</v>
      </c>
      <c r="LMY3" s="2" t="s">
        <v>324</v>
      </c>
      <c r="LMZ3" s="2" t="s">
        <v>1180</v>
      </c>
      <c r="LNA3" s="2" t="s">
        <v>472</v>
      </c>
      <c r="LNB3" s="2" t="s">
        <v>892</v>
      </c>
      <c r="LNC3" s="2" t="s">
        <v>1928</v>
      </c>
      <c r="LND3" s="2" t="s">
        <v>1017</v>
      </c>
      <c r="LNE3" s="2" t="s">
        <v>3443</v>
      </c>
      <c r="LNF3" s="2" t="s">
        <v>551</v>
      </c>
      <c r="LNG3" s="2" t="s">
        <v>1412</v>
      </c>
      <c r="LNH3" s="2" t="s">
        <v>1118</v>
      </c>
      <c r="LNI3" s="2" t="s">
        <v>1703</v>
      </c>
      <c r="LNJ3" s="2" t="s">
        <v>2506</v>
      </c>
      <c r="LNK3" s="2" t="s">
        <v>551</v>
      </c>
      <c r="LNL3" s="2" t="s">
        <v>1009</v>
      </c>
      <c r="LNM3" s="2" t="s">
        <v>1628</v>
      </c>
      <c r="LNN3" s="2" t="s">
        <v>1175</v>
      </c>
      <c r="LNO3" s="2" t="s">
        <v>334</v>
      </c>
      <c r="LNP3" s="2" t="s">
        <v>1183</v>
      </c>
      <c r="LNQ3" s="2" t="s">
        <v>689</v>
      </c>
      <c r="LNR3" s="2" t="s">
        <v>486</v>
      </c>
      <c r="LNS3" s="2" t="s">
        <v>3443</v>
      </c>
      <c r="LNT3" s="2" t="s">
        <v>3284</v>
      </c>
      <c r="LNU3" s="2" t="s">
        <v>658</v>
      </c>
      <c r="LNV3" s="2" t="s">
        <v>2708</v>
      </c>
      <c r="LNW3" s="2" t="s">
        <v>2843</v>
      </c>
      <c r="LNX3" s="2" t="s">
        <v>1448</v>
      </c>
      <c r="LNY3" s="2" t="s">
        <v>1931</v>
      </c>
      <c r="LNZ3" s="2" t="s">
        <v>1349</v>
      </c>
      <c r="LOA3" s="2" t="s">
        <v>137</v>
      </c>
      <c r="LOB3" s="2" t="s">
        <v>491</v>
      </c>
      <c r="LOC3" s="2" t="s">
        <v>658</v>
      </c>
      <c r="LOD3" s="2" t="s">
        <v>2932</v>
      </c>
      <c r="LOE3" s="2" t="s">
        <v>834</v>
      </c>
      <c r="LOF3" s="2" t="s">
        <v>4519</v>
      </c>
      <c r="LOG3" s="2" t="s">
        <v>1256</v>
      </c>
      <c r="LOH3" s="2" t="s">
        <v>334</v>
      </c>
      <c r="LOI3" s="2" t="s">
        <v>3092</v>
      </c>
      <c r="LOJ3" s="2" t="s">
        <v>1202</v>
      </c>
      <c r="LOK3" s="2" t="s">
        <v>1895</v>
      </c>
      <c r="LOL3" s="2" t="s">
        <v>2756</v>
      </c>
      <c r="LOM3" s="2" t="s">
        <v>257</v>
      </c>
      <c r="LON3" s="2" t="s">
        <v>1058</v>
      </c>
      <c r="LOO3" s="2" t="s">
        <v>1194</v>
      </c>
      <c r="LOP3" s="2" t="s">
        <v>847</v>
      </c>
      <c r="LOQ3" s="2" t="s">
        <v>743</v>
      </c>
      <c r="LOR3" s="2" t="s">
        <v>2884</v>
      </c>
      <c r="LOS3" s="2" t="s">
        <v>1845</v>
      </c>
      <c r="LOT3" s="2" t="s">
        <v>1229</v>
      </c>
      <c r="LOU3" s="2" t="s">
        <v>334</v>
      </c>
      <c r="LOV3" s="2" t="s">
        <v>181</v>
      </c>
      <c r="LOW3" s="2" t="s">
        <v>3069</v>
      </c>
      <c r="LOX3" s="2" t="s">
        <v>2603</v>
      </c>
      <c r="LOY3" s="2" t="s">
        <v>3324</v>
      </c>
      <c r="LOZ3" s="2" t="s">
        <v>2320</v>
      </c>
      <c r="LPA3" s="2" t="s">
        <v>611</v>
      </c>
      <c r="LPB3" s="2" t="s">
        <v>1931</v>
      </c>
      <c r="LPC3" s="2" t="s">
        <v>5033</v>
      </c>
      <c r="LPD3" s="2" t="s">
        <v>1349</v>
      </c>
      <c r="LPE3" s="2" t="s">
        <v>401</v>
      </c>
      <c r="LPF3" s="2" t="s">
        <v>769</v>
      </c>
      <c r="LPG3" s="2" t="s">
        <v>3699</v>
      </c>
      <c r="LPH3" s="2" t="s">
        <v>950</v>
      </c>
      <c r="LPI3" s="2" t="s">
        <v>3092</v>
      </c>
      <c r="LPJ3" s="2" t="s">
        <v>370</v>
      </c>
      <c r="LPK3" s="2" t="s">
        <v>506</v>
      </c>
      <c r="LPL3" s="2" t="s">
        <v>360</v>
      </c>
      <c r="LPM3" s="2" t="s">
        <v>314</v>
      </c>
      <c r="LPN3" s="2" t="s">
        <v>1077</v>
      </c>
      <c r="LPO3" s="2" t="s">
        <v>329</v>
      </c>
      <c r="LPP3" s="2" t="s">
        <v>1908</v>
      </c>
      <c r="LPQ3" s="2" t="s">
        <v>2073</v>
      </c>
      <c r="LPR3" s="2" t="s">
        <v>3092</v>
      </c>
      <c r="LPS3" s="2" t="s">
        <v>1703</v>
      </c>
      <c r="LPT3" s="2" t="s">
        <v>2222</v>
      </c>
      <c r="LPU3" s="2" t="s">
        <v>451</v>
      </c>
      <c r="LPV3" s="2" t="s">
        <v>35</v>
      </c>
      <c r="LPW3" s="2" t="s">
        <v>991</v>
      </c>
      <c r="LPX3" s="2" t="s">
        <v>5076</v>
      </c>
      <c r="LPY3" s="2" t="s">
        <v>620</v>
      </c>
      <c r="LPZ3" s="2" t="s">
        <v>3324</v>
      </c>
      <c r="LQA3" s="2" t="s">
        <v>2010</v>
      </c>
      <c r="LQB3" s="2" t="s">
        <v>852</v>
      </c>
      <c r="LQC3" s="2" t="s">
        <v>2344</v>
      </c>
      <c r="LQD3" s="2" t="s">
        <v>1037</v>
      </c>
      <c r="LQE3" s="2" t="s">
        <v>456</v>
      </c>
      <c r="LQF3" s="2" t="s">
        <v>1649</v>
      </c>
      <c r="LQG3" s="2" t="s">
        <v>1146</v>
      </c>
      <c r="LQH3" s="2" t="s">
        <v>1845</v>
      </c>
      <c r="LQI3" s="2" t="s">
        <v>991</v>
      </c>
      <c r="LQJ3" s="2" t="s">
        <v>2297</v>
      </c>
      <c r="LQK3" s="2" t="s">
        <v>950</v>
      </c>
      <c r="LQL3" s="2" t="s">
        <v>79</v>
      </c>
      <c r="LQM3" s="2" t="s">
        <v>1437</v>
      </c>
      <c r="LQN3" s="2" t="s">
        <v>1425</v>
      </c>
      <c r="LQO3" s="2" t="s">
        <v>2738</v>
      </c>
      <c r="LQP3" s="2" t="s">
        <v>1292</v>
      </c>
      <c r="LQQ3" s="2" t="s">
        <v>1887</v>
      </c>
      <c r="LQR3" s="2" t="s">
        <v>1529</v>
      </c>
      <c r="LQS3" s="2" t="s">
        <v>2289</v>
      </c>
      <c r="LQT3" s="2" t="s">
        <v>2213</v>
      </c>
      <c r="LQU3" s="2" t="s">
        <v>572</v>
      </c>
      <c r="LQV3" s="2" t="s">
        <v>1064</v>
      </c>
      <c r="LQW3" s="2" t="s">
        <v>1437</v>
      </c>
      <c r="LQX3" s="2" t="s">
        <v>3085</v>
      </c>
      <c r="LQY3" s="2" t="s">
        <v>1299</v>
      </c>
      <c r="LQZ3" s="2" t="s">
        <v>617</v>
      </c>
      <c r="LRA3" s="2" t="s">
        <v>97</v>
      </c>
      <c r="LRB3" s="2" t="s">
        <v>1031</v>
      </c>
      <c r="LRC3" s="2" t="s">
        <v>1242</v>
      </c>
      <c r="LRD3" s="2" t="s">
        <v>1703</v>
      </c>
      <c r="LRE3" s="2" t="s">
        <v>1361</v>
      </c>
      <c r="LRF3" s="2" t="s">
        <v>1845</v>
      </c>
      <c r="LRG3" s="2" t="s">
        <v>694</v>
      </c>
      <c r="LRH3" s="2" t="s">
        <v>867</v>
      </c>
      <c r="LRI3" s="2" t="s">
        <v>1061</v>
      </c>
      <c r="LRJ3" s="2" t="s">
        <v>1656</v>
      </c>
      <c r="LRK3" s="2" t="s">
        <v>577</v>
      </c>
      <c r="LRL3" s="2" t="s">
        <v>1552</v>
      </c>
      <c r="LRM3" s="2" t="s">
        <v>2100</v>
      </c>
      <c r="LRN3" s="2" t="s">
        <v>1437</v>
      </c>
      <c r="LRO3" s="2" t="s">
        <v>1965</v>
      </c>
      <c r="LRP3" s="2" t="s">
        <v>2141</v>
      </c>
      <c r="LRQ3" s="2" t="s">
        <v>257</v>
      </c>
      <c r="LRR3" s="2" t="s">
        <v>658</v>
      </c>
      <c r="LRS3" s="2" t="s">
        <v>3150</v>
      </c>
      <c r="LRT3" s="2" t="s">
        <v>1172</v>
      </c>
      <c r="LRU3" s="2" t="s">
        <v>441</v>
      </c>
      <c r="LRV3" s="2" t="s">
        <v>1224</v>
      </c>
      <c r="LRW3" s="2" t="s">
        <v>663</v>
      </c>
      <c r="LRX3" s="2" t="s">
        <v>1037</v>
      </c>
      <c r="LRY3" s="2" t="s">
        <v>1342</v>
      </c>
      <c r="LRZ3" s="2" t="s">
        <v>1485</v>
      </c>
      <c r="LSA3" s="2" t="s">
        <v>532</v>
      </c>
      <c r="LSB3" s="2" t="s">
        <v>1723</v>
      </c>
      <c r="LSC3" s="2" t="s">
        <v>2530</v>
      </c>
      <c r="LSD3" s="2" t="s">
        <v>968</v>
      </c>
      <c r="LSE3" s="2" t="s">
        <v>617</v>
      </c>
      <c r="LSF3" s="2" t="s">
        <v>1979</v>
      </c>
      <c r="LSG3" s="2" t="s">
        <v>102</v>
      </c>
      <c r="LSH3" s="2" t="s">
        <v>2843</v>
      </c>
      <c r="LSI3" s="2" t="s">
        <v>1304</v>
      </c>
      <c r="LSJ3" s="2" t="s">
        <v>647</v>
      </c>
      <c r="LSK3" s="2" t="s">
        <v>1138</v>
      </c>
      <c r="LSL3" s="2" t="s">
        <v>416</v>
      </c>
      <c r="LSM3" s="2" t="s">
        <v>1569</v>
      </c>
      <c r="LSN3" s="2" t="s">
        <v>1168</v>
      </c>
      <c r="LSO3" s="2" t="s">
        <v>299</v>
      </c>
      <c r="LSP3" s="2" t="s">
        <v>1420</v>
      </c>
      <c r="LSQ3" s="2" t="s">
        <v>808</v>
      </c>
      <c r="LSR3" s="2" t="s">
        <v>2213</v>
      </c>
      <c r="LSS3" s="2" t="s">
        <v>1256</v>
      </c>
      <c r="LST3" s="2" t="s">
        <v>1950</v>
      </c>
      <c r="LSU3" s="2" t="s">
        <v>867</v>
      </c>
      <c r="LSV3" s="2" t="s">
        <v>1242</v>
      </c>
      <c r="LSW3" s="2" t="s">
        <v>396</v>
      </c>
      <c r="LSX3" s="2" t="s">
        <v>2145</v>
      </c>
      <c r="LSY3" s="2" t="s">
        <v>1025</v>
      </c>
      <c r="LSZ3" s="2" t="s">
        <v>1082</v>
      </c>
      <c r="LTA3" s="2" t="s">
        <v>284</v>
      </c>
      <c r="LTB3" s="2" t="s">
        <v>132</v>
      </c>
      <c r="LTC3" s="2" t="s">
        <v>2138</v>
      </c>
      <c r="LTD3" s="2" t="s">
        <v>551</v>
      </c>
      <c r="LTE3" s="2" t="s">
        <v>1699</v>
      </c>
      <c r="LTF3" s="2" t="s">
        <v>1488</v>
      </c>
      <c r="LTG3" s="2" t="s">
        <v>65</v>
      </c>
      <c r="LTH3" s="2" t="s">
        <v>1781</v>
      </c>
      <c r="LTI3" s="2" t="s">
        <v>1077</v>
      </c>
      <c r="LTJ3" s="2" t="s">
        <v>2530</v>
      </c>
      <c r="LTK3" s="2" t="s">
        <v>2626</v>
      </c>
      <c r="LTL3" s="2" t="s">
        <v>1090</v>
      </c>
      <c r="LTM3" s="2" t="s">
        <v>546</v>
      </c>
      <c r="LTN3" s="2" t="s">
        <v>845</v>
      </c>
      <c r="LTO3" s="2" t="s">
        <v>5076</v>
      </c>
      <c r="LTP3" s="2" t="s">
        <v>1202</v>
      </c>
      <c r="LTQ3" s="2" t="s">
        <v>2297</v>
      </c>
      <c r="LTR3" s="2" t="s">
        <v>3284</v>
      </c>
      <c r="LTS3" s="2" t="s">
        <v>1756</v>
      </c>
      <c r="LTT3" s="2" t="s">
        <v>2314</v>
      </c>
      <c r="LTU3" s="2" t="s">
        <v>3251</v>
      </c>
      <c r="LTV3" s="2" t="s">
        <v>3752</v>
      </c>
      <c r="LTW3" s="2" t="s">
        <v>1090</v>
      </c>
      <c r="LTX3" s="2" t="s">
        <v>1252</v>
      </c>
      <c r="LTY3" s="2" t="s">
        <v>537</v>
      </c>
      <c r="LTZ3" s="2" t="s">
        <v>375</v>
      </c>
      <c r="LUA3" s="2" t="s">
        <v>1817</v>
      </c>
      <c r="LUB3" s="2" t="s">
        <v>3085</v>
      </c>
      <c r="LUC3" s="2" t="s">
        <v>1087</v>
      </c>
      <c r="LUD3" s="2" t="s">
        <v>319</v>
      </c>
      <c r="LUE3" s="2" t="s">
        <v>3069</v>
      </c>
      <c r="LUF3" s="2" t="s">
        <v>1415</v>
      </c>
      <c r="LUG3" s="2" t="s">
        <v>2145</v>
      </c>
      <c r="LUH3" s="2" t="s">
        <v>309</v>
      </c>
      <c r="LUI3" s="2" t="s">
        <v>1014</v>
      </c>
      <c r="LUJ3" s="2" t="s">
        <v>1004</v>
      </c>
      <c r="LUK3" s="2" t="s">
        <v>3603</v>
      </c>
      <c r="LUL3" s="2" t="s">
        <v>2830</v>
      </c>
      <c r="LUM3" s="2" t="s">
        <v>2121</v>
      </c>
      <c r="LUN3" s="2" t="s">
        <v>1756</v>
      </c>
      <c r="LUO3" s="2" t="s">
        <v>157</v>
      </c>
      <c r="LUP3" s="2" t="s">
        <v>1950</v>
      </c>
      <c r="LUQ3" s="2" t="s">
        <v>1312</v>
      </c>
      <c r="LUR3" s="2" t="s">
        <v>864</v>
      </c>
      <c r="LUS3" s="2" t="s">
        <v>1000</v>
      </c>
      <c r="LUT3" s="2" t="s">
        <v>956</v>
      </c>
      <c r="LUU3" s="2" t="s">
        <v>2425</v>
      </c>
      <c r="LUV3" s="2" t="s">
        <v>3088</v>
      </c>
      <c r="LUW3" s="2" t="s">
        <v>933</v>
      </c>
      <c r="LUX3" s="2" t="s">
        <v>4975</v>
      </c>
      <c r="LUY3" s="2" t="s">
        <v>918</v>
      </c>
      <c r="LUZ3" s="2" t="s">
        <v>1266</v>
      </c>
      <c r="LVA3" s="2" t="s">
        <v>433</v>
      </c>
      <c r="LVB3" s="2" t="s">
        <v>1851</v>
      </c>
      <c r="LVC3" s="2" t="s">
        <v>2339</v>
      </c>
      <c r="LVD3" s="2" t="s">
        <v>35</v>
      </c>
      <c r="LVE3" s="2" t="s">
        <v>670</v>
      </c>
      <c r="LVF3" s="2" t="s">
        <v>1552</v>
      </c>
      <c r="LVG3" s="2" t="s">
        <v>1699</v>
      </c>
      <c r="LVH3" s="2" t="s">
        <v>617</v>
      </c>
      <c r="LVI3" s="2" t="s">
        <v>1368</v>
      </c>
      <c r="LVJ3" s="2" t="s">
        <v>3251</v>
      </c>
      <c r="LVK3" s="2" t="s">
        <v>441</v>
      </c>
      <c r="LVL3" s="2" t="s">
        <v>79</v>
      </c>
      <c r="LVM3" s="2" t="s">
        <v>1256</v>
      </c>
      <c r="LVN3" s="2" t="s">
        <v>1606</v>
      </c>
      <c r="LVO3" s="2" t="s">
        <v>968</v>
      </c>
      <c r="LVP3" s="2" t="s">
        <v>754</v>
      </c>
      <c r="LVQ3" s="2" t="s">
        <v>694</v>
      </c>
      <c r="LVR3" s="2" t="s">
        <v>1312</v>
      </c>
      <c r="LVS3" s="2" t="s">
        <v>1034</v>
      </c>
      <c r="LVT3" s="2" t="s">
        <v>2096</v>
      </c>
      <c r="LVU3" s="2" t="s">
        <v>1283</v>
      </c>
      <c r="LVV3" s="2" t="s">
        <v>2064</v>
      </c>
      <c r="LVW3" s="2" t="s">
        <v>1077</v>
      </c>
      <c r="LVX3" s="2" t="s">
        <v>1226</v>
      </c>
      <c r="LVY3" s="2" t="s">
        <v>2830</v>
      </c>
      <c r="LVZ3" s="2" t="s">
        <v>1401</v>
      </c>
      <c r="LWA3" s="2" t="s">
        <v>4648</v>
      </c>
      <c r="LWB3" s="2" t="s">
        <v>782</v>
      </c>
      <c r="LWC3" s="2" t="s">
        <v>299</v>
      </c>
      <c r="LWD3" s="2" t="s">
        <v>1292</v>
      </c>
      <c r="LWE3" s="2" t="s">
        <v>3136</v>
      </c>
      <c r="LWF3" s="2" t="s">
        <v>697</v>
      </c>
      <c r="LWG3" s="2" t="s">
        <v>416</v>
      </c>
      <c r="LWH3" s="2" t="s">
        <v>144</v>
      </c>
      <c r="LWI3" s="2" t="s">
        <v>1317</v>
      </c>
      <c r="LWJ3" s="2" t="s">
        <v>1191</v>
      </c>
      <c r="LWK3" s="2" t="s">
        <v>1632</v>
      </c>
      <c r="LWL3" s="2" t="s">
        <v>658</v>
      </c>
      <c r="LWM3" s="2" t="s">
        <v>433</v>
      </c>
      <c r="LWN3" s="2" t="s">
        <v>314</v>
      </c>
      <c r="LWO3" s="2" t="s">
        <v>1703</v>
      </c>
      <c r="LWP3" s="2" t="s">
        <v>203</v>
      </c>
      <c r="LWQ3" s="2" t="s">
        <v>697</v>
      </c>
      <c r="LWR3" s="2" t="s">
        <v>1274</v>
      </c>
      <c r="LWS3" s="2" t="s">
        <v>215</v>
      </c>
      <c r="LWT3" s="2" t="s">
        <v>4610</v>
      </c>
      <c r="LWU3" s="2" t="s">
        <v>1412</v>
      </c>
      <c r="LWV3" s="2" t="s">
        <v>1534</v>
      </c>
      <c r="LWW3" s="2" t="s">
        <v>1720</v>
      </c>
      <c r="LWX3" s="2" t="s">
        <v>1851</v>
      </c>
      <c r="LWY3" s="2" t="s">
        <v>976</v>
      </c>
      <c r="LWZ3" s="2" t="s">
        <v>2213</v>
      </c>
      <c r="LXA3" s="2" t="s">
        <v>1468</v>
      </c>
      <c r="LXB3" s="2" t="s">
        <v>1342</v>
      </c>
      <c r="LXC3" s="2" t="s">
        <v>2297</v>
      </c>
      <c r="LXD3" s="2" t="s">
        <v>1942</v>
      </c>
      <c r="LXE3" s="2" t="s">
        <v>1146</v>
      </c>
      <c r="LXF3" s="2" t="s">
        <v>1934</v>
      </c>
      <c r="LXG3" s="2" t="s">
        <v>1266</v>
      </c>
      <c r="LXH3" s="2" t="s">
        <v>2364</v>
      </c>
      <c r="LXI3" s="2" t="s">
        <v>299</v>
      </c>
      <c r="LXJ3" s="2" t="s">
        <v>594</v>
      </c>
      <c r="LXK3" s="2" t="s">
        <v>203</v>
      </c>
      <c r="LXL3" s="2" t="s">
        <v>4416</v>
      </c>
      <c r="LXM3" s="2" t="s">
        <v>4648</v>
      </c>
      <c r="LXN3" s="2" t="s">
        <v>1355</v>
      </c>
      <c r="LXO3" s="2" t="s">
        <v>2141</v>
      </c>
      <c r="LXP3" s="2" t="s">
        <v>314</v>
      </c>
      <c r="LXQ3" s="2" t="s">
        <v>2264</v>
      </c>
      <c r="LXR3" s="2" t="s">
        <v>2238</v>
      </c>
      <c r="LXS3" s="2" t="s">
        <v>1095</v>
      </c>
      <c r="LXT3" s="2" t="s">
        <v>956</v>
      </c>
      <c r="LXU3" s="2" t="s">
        <v>1485</v>
      </c>
      <c r="LXV3" s="2" t="s">
        <v>1488</v>
      </c>
      <c r="LXW3" s="2" t="s">
        <v>428</v>
      </c>
      <c r="LXX3" s="2" t="s">
        <v>918</v>
      </c>
      <c r="LXY3" s="2" t="s">
        <v>4519</v>
      </c>
      <c r="LXZ3" s="2" t="s">
        <v>1191</v>
      </c>
      <c r="LYA3" s="2" t="s">
        <v>1688</v>
      </c>
      <c r="LYB3" s="2" t="s">
        <v>1415</v>
      </c>
      <c r="LYC3" s="2" t="s">
        <v>546</v>
      </c>
      <c r="LYD3" s="2" t="s">
        <v>3094</v>
      </c>
      <c r="LYE3" s="2" t="s">
        <v>1656</v>
      </c>
      <c r="LYF3" s="2" t="s">
        <v>406</v>
      </c>
      <c r="LYG3" s="2" t="s">
        <v>2289</v>
      </c>
      <c r="LYH3" s="2" t="s">
        <v>2187</v>
      </c>
      <c r="LYI3" s="2" t="s">
        <v>401</v>
      </c>
      <c r="LYJ3" s="2" t="s">
        <v>885</v>
      </c>
      <c r="LYK3" s="2" t="s">
        <v>995</v>
      </c>
      <c r="LYL3" s="2" t="s">
        <v>2364</v>
      </c>
      <c r="LYM3" s="2" t="s">
        <v>3842</v>
      </c>
      <c r="LYN3" s="2" t="s">
        <v>3177</v>
      </c>
      <c r="LYO3" s="2" t="s">
        <v>2035</v>
      </c>
      <c r="LYP3" s="2" t="s">
        <v>157</v>
      </c>
      <c r="LYQ3" s="2" t="s">
        <v>1202</v>
      </c>
      <c r="LYR3" s="2" t="s">
        <v>4975</v>
      </c>
      <c r="LYS3" s="2" t="s">
        <v>1516</v>
      </c>
      <c r="LYT3" s="2" t="s">
        <v>2644</v>
      </c>
      <c r="LYU3" s="2" t="s">
        <v>591</v>
      </c>
      <c r="LYV3" s="2" t="s">
        <v>2398</v>
      </c>
      <c r="LYW3" s="2" t="s">
        <v>1926</v>
      </c>
      <c r="LYX3" s="2" t="s">
        <v>821</v>
      </c>
      <c r="LYY3" s="2" t="s">
        <v>3294</v>
      </c>
      <c r="LYZ3" s="2" t="s">
        <v>1242</v>
      </c>
      <c r="LZA3" s="2" t="s">
        <v>2512</v>
      </c>
      <c r="LZB3" s="2" t="s">
        <v>1714</v>
      </c>
      <c r="LZC3" s="2" t="s">
        <v>729</v>
      </c>
      <c r="LZD3" s="2" t="s">
        <v>289</v>
      </c>
      <c r="LZE3" s="2" t="s">
        <v>1031</v>
      </c>
      <c r="LZF3" s="2" t="s">
        <v>813</v>
      </c>
      <c r="LZG3" s="2" t="s">
        <v>787</v>
      </c>
      <c r="LZH3" s="2" t="s">
        <v>1138</v>
      </c>
      <c r="LZI3" s="2" t="s">
        <v>658</v>
      </c>
      <c r="LZJ3" s="2" t="s">
        <v>777</v>
      </c>
      <c r="LZK3" s="2" t="s">
        <v>976</v>
      </c>
      <c r="LZL3" s="2" t="s">
        <v>3635</v>
      </c>
      <c r="LZM3" s="2" t="s">
        <v>2626</v>
      </c>
      <c r="LZN3" s="2" t="s">
        <v>119</v>
      </c>
      <c r="LZO3" s="2" t="s">
        <v>995</v>
      </c>
      <c r="LZP3" s="2" t="s">
        <v>4603</v>
      </c>
      <c r="LZQ3" s="2" t="s">
        <v>680</v>
      </c>
      <c r="LZR3" s="2" t="s">
        <v>834</v>
      </c>
      <c r="LZS3" s="2" t="s">
        <v>2603</v>
      </c>
      <c r="LZT3" s="2" t="s">
        <v>1349</v>
      </c>
      <c r="LZU3" s="2" t="s">
        <v>2603</v>
      </c>
      <c r="LZV3" s="2" t="s">
        <v>4648</v>
      </c>
      <c r="LZW3" s="2" t="s">
        <v>176</v>
      </c>
      <c r="LZX3" s="2" t="s">
        <v>2234</v>
      </c>
      <c r="LZY3" s="2" t="s">
        <v>1868</v>
      </c>
      <c r="LZZ3" s="2" t="s">
        <v>1708</v>
      </c>
      <c r="MAA3" s="2" t="s">
        <v>181</v>
      </c>
      <c r="MAB3" s="2" t="s">
        <v>1329</v>
      </c>
      <c r="MAC3" s="2" t="s">
        <v>857</v>
      </c>
      <c r="MAD3" s="2" t="s">
        <v>1577</v>
      </c>
      <c r="MAE3" s="2" t="s">
        <v>1908</v>
      </c>
      <c r="MAF3" s="2" t="s">
        <v>2662</v>
      </c>
      <c r="MAG3" s="2" t="s">
        <v>2677</v>
      </c>
      <c r="MAH3" s="2" t="s">
        <v>4574</v>
      </c>
      <c r="MAI3" s="2" t="s">
        <v>1817</v>
      </c>
      <c r="MAJ3" s="2" t="s">
        <v>365</v>
      </c>
      <c r="MAK3" s="2" t="s">
        <v>515</v>
      </c>
      <c r="MAL3" s="2" t="s">
        <v>2234</v>
      </c>
      <c r="MAM3" s="2" t="s">
        <v>5428</v>
      </c>
      <c r="MAN3" s="2" t="s">
        <v>724</v>
      </c>
      <c r="MAO3" s="2" t="s">
        <v>5428</v>
      </c>
      <c r="MAP3" s="2" t="s">
        <v>1017</v>
      </c>
      <c r="MAQ3" s="2" t="s">
        <v>1908</v>
      </c>
      <c r="MAR3" s="2" t="s">
        <v>1149</v>
      </c>
      <c r="MAS3" s="2" t="s">
        <v>694</v>
      </c>
      <c r="MAT3" s="2" t="s">
        <v>2843</v>
      </c>
      <c r="MAU3" s="2" t="s">
        <v>289</v>
      </c>
      <c r="MAV3" s="2" t="s">
        <v>928</v>
      </c>
      <c r="MAW3" s="2" t="s">
        <v>1095</v>
      </c>
      <c r="MAX3" s="2" t="s">
        <v>577</v>
      </c>
      <c r="MAY3" s="2" t="s">
        <v>236</v>
      </c>
      <c r="MAZ3" s="2" t="s">
        <v>1168</v>
      </c>
      <c r="MBA3" s="2" t="s">
        <v>3752</v>
      </c>
      <c r="MBB3" s="2" t="s">
        <v>2460</v>
      </c>
      <c r="MBC3" s="2" t="s">
        <v>1892</v>
      </c>
      <c r="MBD3" s="2" t="s">
        <v>1926</v>
      </c>
      <c r="MBE3" s="2" t="s">
        <v>971</v>
      </c>
      <c r="MBF3" s="2" t="s">
        <v>428</v>
      </c>
      <c r="MBG3" s="2" t="s">
        <v>389</v>
      </c>
      <c r="MBH3" s="2" t="s">
        <v>2695</v>
      </c>
      <c r="MBI3" s="2" t="s">
        <v>953</v>
      </c>
      <c r="MBJ3" s="2" t="s">
        <v>971</v>
      </c>
      <c r="MBK3" s="2" t="s">
        <v>6339</v>
      </c>
      <c r="MBL3" s="2" t="s">
        <v>289</v>
      </c>
      <c r="MBM3" s="2" t="s">
        <v>2616</v>
      </c>
      <c r="MBN3" s="2" t="s">
        <v>1703</v>
      </c>
      <c r="MBO3" s="2" t="s">
        <v>2297</v>
      </c>
      <c r="MBP3" s="2" t="s">
        <v>880</v>
      </c>
      <c r="MBQ3" s="2" t="s">
        <v>2364</v>
      </c>
      <c r="MBR3" s="2" t="s">
        <v>1845</v>
      </c>
      <c r="MBS3" s="2" t="s">
        <v>1229</v>
      </c>
      <c r="MBT3" s="2" t="s">
        <v>1569</v>
      </c>
      <c r="MBU3" s="2" t="s">
        <v>931</v>
      </c>
      <c r="MBV3" s="2" t="s">
        <v>892</v>
      </c>
      <c r="MBW3" s="2" t="s">
        <v>1391</v>
      </c>
      <c r="MBX3" s="2" t="s">
        <v>2258</v>
      </c>
      <c r="MBY3" s="2" t="s">
        <v>2121</v>
      </c>
      <c r="MBZ3" s="2" t="s">
        <v>1374</v>
      </c>
      <c r="MCA3" s="2" t="s">
        <v>481</v>
      </c>
      <c r="MCB3" s="2" t="s">
        <v>899</v>
      </c>
      <c r="MCC3" s="2" t="s">
        <v>1031</v>
      </c>
      <c r="MCD3" s="2" t="s">
        <v>813</v>
      </c>
      <c r="MCE3" s="2" t="s">
        <v>1603</v>
      </c>
      <c r="MCF3" s="2" t="s">
        <v>1285</v>
      </c>
      <c r="MCG3" s="2" t="s">
        <v>813</v>
      </c>
      <c r="MCH3" s="2" t="s">
        <v>777</v>
      </c>
      <c r="MCI3" s="2" t="s">
        <v>928</v>
      </c>
      <c r="MCJ3" s="2" t="s">
        <v>572</v>
      </c>
      <c r="MCK3" s="2" t="s">
        <v>1077</v>
      </c>
      <c r="MCL3" s="2" t="s">
        <v>1656</v>
      </c>
      <c r="MCM3" s="2" t="s">
        <v>2320</v>
      </c>
      <c r="MCN3" s="2" t="s">
        <v>961</v>
      </c>
      <c r="MCO3" s="2" t="s">
        <v>97</v>
      </c>
      <c r="MCP3" s="2" t="s">
        <v>2482</v>
      </c>
      <c r="MCQ3" s="2" t="s">
        <v>2708</v>
      </c>
      <c r="MCR3" s="2" t="s">
        <v>614</v>
      </c>
      <c r="MCS3" s="2" t="s">
        <v>3521</v>
      </c>
      <c r="MCT3" s="2" t="s">
        <v>2073</v>
      </c>
      <c r="MCU3" s="2" t="s">
        <v>1430</v>
      </c>
      <c r="MCV3" s="2" t="s">
        <v>1111</v>
      </c>
      <c r="MCW3" s="2" t="s">
        <v>1104</v>
      </c>
      <c r="MCX3" s="2" t="s">
        <v>1090</v>
      </c>
      <c r="MCY3" s="2" t="s">
        <v>551</v>
      </c>
      <c r="MCZ3" s="2" t="s">
        <v>2131</v>
      </c>
      <c r="MDA3" s="2" t="s">
        <v>3408</v>
      </c>
      <c r="MDB3" s="2" t="s">
        <v>907</v>
      </c>
      <c r="MDC3" s="2" t="s">
        <v>1031</v>
      </c>
      <c r="MDD3" s="2" t="s">
        <v>2264</v>
      </c>
      <c r="MDE3" s="2" t="s">
        <v>2738</v>
      </c>
      <c r="MDF3" s="2" t="s">
        <v>1108</v>
      </c>
      <c r="MDG3" s="2" t="s">
        <v>3408</v>
      </c>
      <c r="MDH3" s="2" t="s">
        <v>877</v>
      </c>
      <c r="MDI3" s="2" t="s">
        <v>1499</v>
      </c>
      <c r="MDJ3" s="2" t="s">
        <v>1210</v>
      </c>
      <c r="MDK3" s="2" t="s">
        <v>515</v>
      </c>
      <c r="MDL3" s="2" t="s">
        <v>65</v>
      </c>
      <c r="MDM3" s="2" t="s">
        <v>4416</v>
      </c>
      <c r="MDN3" s="2" t="s">
        <v>1505</v>
      </c>
      <c r="MDO3" s="2" t="s">
        <v>1926</v>
      </c>
      <c r="MDP3" s="2" t="s">
        <v>2717</v>
      </c>
      <c r="MDQ3" s="2" t="s">
        <v>2932</v>
      </c>
      <c r="MDR3" s="2" t="s">
        <v>401</v>
      </c>
      <c r="MDS3" s="2" t="s">
        <v>2107</v>
      </c>
      <c r="MDT3" s="2" t="s">
        <v>79</v>
      </c>
      <c r="MDU3" s="2" t="s">
        <v>1064</v>
      </c>
      <c r="MDV3" s="2" t="s">
        <v>640</v>
      </c>
      <c r="MDW3" s="2" t="s">
        <v>2010</v>
      </c>
      <c r="MDX3" s="2" t="s">
        <v>1851</v>
      </c>
      <c r="MDY3" s="2" t="s">
        <v>324</v>
      </c>
      <c r="MDZ3" s="2" t="s">
        <v>2969</v>
      </c>
      <c r="MEA3" s="2" t="s">
        <v>684</v>
      </c>
      <c r="MEB3" s="2" t="s">
        <v>1908</v>
      </c>
      <c r="MEC3" s="2" t="s">
        <v>1149</v>
      </c>
      <c r="MED3" s="2" t="s">
        <v>1505</v>
      </c>
      <c r="MEE3" s="2" t="s">
        <v>1118</v>
      </c>
      <c r="MEF3" s="2" t="s">
        <v>2258</v>
      </c>
      <c r="MEG3" s="2" t="s">
        <v>186</v>
      </c>
      <c r="MEH3" s="2" t="s">
        <v>808</v>
      </c>
      <c r="MEI3" s="2" t="s">
        <v>1842</v>
      </c>
      <c r="MEJ3" s="2" t="s">
        <v>1374</v>
      </c>
      <c r="MEK3" s="2" t="s">
        <v>289</v>
      </c>
      <c r="MEL3" s="2" t="s">
        <v>192</v>
      </c>
      <c r="MEM3" s="2" t="s">
        <v>2677</v>
      </c>
      <c r="MEN3" s="2" t="s">
        <v>2632</v>
      </c>
      <c r="MEO3" s="2" t="s">
        <v>1338</v>
      </c>
      <c r="MEP3" s="2" t="s">
        <v>2010</v>
      </c>
      <c r="MEQ3" s="2" t="s">
        <v>1064</v>
      </c>
      <c r="MER3" s="2" t="s">
        <v>4511</v>
      </c>
      <c r="MES3" s="2" t="s">
        <v>520</v>
      </c>
      <c r="MET3" s="2" t="s">
        <v>839</v>
      </c>
      <c r="MEU3" s="2" t="s">
        <v>617</v>
      </c>
      <c r="MEV3" s="2" t="s">
        <v>2189</v>
      </c>
      <c r="MEW3" s="2" t="s">
        <v>3408</v>
      </c>
      <c r="MEX3" s="2" t="s">
        <v>2187</v>
      </c>
      <c r="MEY3" s="2" t="s">
        <v>1642</v>
      </c>
      <c r="MEZ3" s="2" t="s">
        <v>2520</v>
      </c>
      <c r="MFA3" s="2" t="s">
        <v>6339</v>
      </c>
      <c r="MFB3" s="2" t="s">
        <v>1524</v>
      </c>
      <c r="MFC3" s="2" t="s">
        <v>892</v>
      </c>
      <c r="MFD3" s="2" t="s">
        <v>694</v>
      </c>
      <c r="MFE3" s="2" t="s">
        <v>1828</v>
      </c>
      <c r="MFF3" s="2" t="s">
        <v>1699</v>
      </c>
      <c r="MFG3" s="2" t="s">
        <v>971</v>
      </c>
      <c r="MFH3" s="2" t="s">
        <v>2616</v>
      </c>
      <c r="MFI3" s="2" t="s">
        <v>1274</v>
      </c>
      <c r="MFJ3" s="2" t="s">
        <v>337</v>
      </c>
      <c r="MFK3" s="2" t="s">
        <v>2547</v>
      </c>
      <c r="MFL3" s="2" t="s">
        <v>1285</v>
      </c>
      <c r="MFM3" s="2" t="s">
        <v>1415</v>
      </c>
      <c r="MFN3" s="2" t="s">
        <v>1534</v>
      </c>
      <c r="MFO3" s="2" t="s">
        <v>2100</v>
      </c>
      <c r="MFP3" s="2" t="s">
        <v>1474</v>
      </c>
      <c r="MFQ3" s="2" t="s">
        <v>192</v>
      </c>
      <c r="MFR3" s="2" t="s">
        <v>1926</v>
      </c>
      <c r="MFS3" s="2" t="s">
        <v>759</v>
      </c>
      <c r="MFT3" s="2" t="s">
        <v>3568</v>
      </c>
      <c r="MFU3" s="2" t="s">
        <v>971</v>
      </c>
      <c r="MFV3" s="2" t="s">
        <v>279</v>
      </c>
      <c r="MFW3" s="2" t="s">
        <v>1544</v>
      </c>
      <c r="MFX3" s="2" t="s">
        <v>1051</v>
      </c>
      <c r="MFY3" s="2" t="s">
        <v>2512</v>
      </c>
      <c r="MFZ3" s="2" t="s">
        <v>738</v>
      </c>
      <c r="MGA3" s="2" t="s">
        <v>1468</v>
      </c>
      <c r="MGB3" s="2" t="s">
        <v>3443</v>
      </c>
      <c r="MGC3" s="2" t="s">
        <v>476</v>
      </c>
      <c r="MGD3" s="2" t="s">
        <v>1762</v>
      </c>
      <c r="MGE3" s="2" t="s">
        <v>309</v>
      </c>
      <c r="MGF3" s="2" t="s">
        <v>611</v>
      </c>
      <c r="MGG3" s="2" t="s">
        <v>1111</v>
      </c>
      <c r="MGH3" s="2" t="s">
        <v>697</v>
      </c>
      <c r="MGI3" s="2" t="s">
        <v>1398</v>
      </c>
      <c r="MGJ3" s="2" t="s">
        <v>1073</v>
      </c>
      <c r="MGK3" s="2" t="s">
        <v>239</v>
      </c>
      <c r="MGL3" s="2" t="s">
        <v>132</v>
      </c>
      <c r="MGM3" s="2" t="s">
        <v>137</v>
      </c>
      <c r="MGN3" s="2" t="s">
        <v>299</v>
      </c>
      <c r="MGO3" s="2" t="s">
        <v>3699</v>
      </c>
      <c r="MGP3" s="2" t="s">
        <v>1974</v>
      </c>
      <c r="MGQ3" s="2" t="s">
        <v>1688</v>
      </c>
      <c r="MGR3" s="2" t="s">
        <v>1448</v>
      </c>
      <c r="MGS3" s="2" t="s">
        <v>97</v>
      </c>
      <c r="MGT3" s="2" t="s">
        <v>1615</v>
      </c>
      <c r="MGU3" s="2" t="s">
        <v>5033</v>
      </c>
      <c r="MGV3" s="2" t="s">
        <v>961</v>
      </c>
      <c r="MGW3" s="2" t="s">
        <v>472</v>
      </c>
      <c r="MGX3" s="2" t="s">
        <v>1699</v>
      </c>
      <c r="MGY3" s="2" t="s">
        <v>3324</v>
      </c>
      <c r="MGZ3" s="2" t="s">
        <v>197</v>
      </c>
      <c r="MHA3" s="2" t="s">
        <v>192</v>
      </c>
      <c r="MHB3" s="2" t="s">
        <v>2416</v>
      </c>
      <c r="MHC3" s="2" t="s">
        <v>928</v>
      </c>
      <c r="MHD3" s="2" t="s">
        <v>1552</v>
      </c>
      <c r="MHE3" s="2" t="s">
        <v>1312</v>
      </c>
      <c r="MHF3" s="2" t="s">
        <v>945</v>
      </c>
      <c r="MHG3" s="2" t="s">
        <v>2623</v>
      </c>
      <c r="MHH3" s="2" t="s">
        <v>2677</v>
      </c>
      <c r="MHI3" s="2" t="s">
        <v>1623</v>
      </c>
      <c r="MHJ3" s="2" t="s">
        <v>826</v>
      </c>
      <c r="MHK3" s="2" t="s">
        <v>1111</v>
      </c>
      <c r="MHL3" s="2" t="s">
        <v>813</v>
      </c>
      <c r="MHM3" s="2" t="s">
        <v>1628</v>
      </c>
      <c r="MHN3" s="2" t="s">
        <v>670</v>
      </c>
      <c r="MHO3" s="2" t="s">
        <v>2213</v>
      </c>
      <c r="MHP3" s="2" t="s">
        <v>3150</v>
      </c>
      <c r="MHQ3" s="2" t="s">
        <v>92</v>
      </c>
      <c r="MHR3" s="2" t="s">
        <v>79</v>
      </c>
      <c r="MHS3" s="2" t="s">
        <v>647</v>
      </c>
      <c r="MHT3" s="2" t="s">
        <v>537</v>
      </c>
      <c r="MHU3" s="2" t="s">
        <v>3408</v>
      </c>
      <c r="MHV3" s="2" t="s">
        <v>2206</v>
      </c>
      <c r="MHW3" s="2" t="s">
        <v>125</v>
      </c>
      <c r="MHX3" s="2" t="s">
        <v>3408</v>
      </c>
      <c r="MHY3" s="2" t="s">
        <v>3301</v>
      </c>
      <c r="MHZ3" s="2" t="s">
        <v>1229</v>
      </c>
      <c r="MIA3" s="2" t="s">
        <v>2932</v>
      </c>
      <c r="MIB3" s="2" t="s">
        <v>2843</v>
      </c>
      <c r="MIC3" s="2" t="s">
        <v>486</v>
      </c>
      <c r="MID3" s="2" t="s">
        <v>614</v>
      </c>
      <c r="MIE3" s="2" t="s">
        <v>2980</v>
      </c>
      <c r="MIF3" s="2" t="s">
        <v>717</v>
      </c>
      <c r="MIG3" s="2" t="s">
        <v>2744</v>
      </c>
      <c r="MIH3" s="2" t="s">
        <v>606</v>
      </c>
      <c r="MII3" s="2" t="s">
        <v>268</v>
      </c>
      <c r="MIJ3" s="2" t="s">
        <v>1564</v>
      </c>
      <c r="MIK3" s="2" t="s">
        <v>3752</v>
      </c>
      <c r="MIL3" s="2" t="s">
        <v>928</v>
      </c>
      <c r="MIM3" s="2" t="s">
        <v>249</v>
      </c>
      <c r="MIN3" s="2" t="s">
        <v>1123</v>
      </c>
      <c r="MIO3" s="2" t="s">
        <v>1274</v>
      </c>
      <c r="MIP3" s="2" t="s">
        <v>1090</v>
      </c>
      <c r="MIQ3" s="2" t="s">
        <v>864</v>
      </c>
      <c r="MIR3" s="2" t="s">
        <v>1269</v>
      </c>
      <c r="MIS3" s="2" t="s">
        <v>3088</v>
      </c>
      <c r="MIT3" s="2" t="s">
        <v>1061</v>
      </c>
      <c r="MIU3" s="2" t="s">
        <v>769</v>
      </c>
      <c r="MIV3" s="2" t="s">
        <v>132</v>
      </c>
      <c r="MIW3" s="2" t="s">
        <v>2107</v>
      </c>
      <c r="MIX3" s="2" t="s">
        <v>1781</v>
      </c>
      <c r="MIY3" s="2" t="s">
        <v>5268</v>
      </c>
      <c r="MIZ3" s="2" t="s">
        <v>2616</v>
      </c>
      <c r="MJA3" s="2" t="s">
        <v>1283</v>
      </c>
      <c r="MJB3" s="2" t="s">
        <v>976</v>
      </c>
      <c r="MJC3" s="2" t="s">
        <v>933</v>
      </c>
      <c r="MJD3" s="2" t="s">
        <v>1499</v>
      </c>
      <c r="MJE3" s="2" t="s">
        <v>628</v>
      </c>
      <c r="MJF3" s="2" t="s">
        <v>1524</v>
      </c>
      <c r="MJG3" s="2" t="s">
        <v>1025</v>
      </c>
      <c r="MJH3" s="2" t="s">
        <v>132</v>
      </c>
      <c r="MJI3" s="2" t="s">
        <v>759</v>
      </c>
      <c r="MJJ3" s="2" t="s">
        <v>2143</v>
      </c>
      <c r="MJK3" s="2" t="s">
        <v>1902</v>
      </c>
      <c r="MJL3" s="2" t="s">
        <v>1404</v>
      </c>
      <c r="MJM3" s="2" t="s">
        <v>249</v>
      </c>
      <c r="MJN3" s="2" t="s">
        <v>1509</v>
      </c>
      <c r="MJO3" s="2" t="s">
        <v>652</v>
      </c>
      <c r="MJP3" s="2" t="s">
        <v>2189</v>
      </c>
      <c r="MJQ3" s="2" t="s">
        <v>738</v>
      </c>
      <c r="MJR3" s="2" t="s">
        <v>299</v>
      </c>
      <c r="MJS3" s="2" t="s">
        <v>1847</v>
      </c>
      <c r="MJT3" s="2" t="s">
        <v>2073</v>
      </c>
      <c r="MJU3" s="2" t="s">
        <v>2238</v>
      </c>
      <c r="MJV3" s="2" t="s">
        <v>1968</v>
      </c>
      <c r="MJW3" s="2" t="s">
        <v>4644</v>
      </c>
      <c r="MJX3" s="2" t="s">
        <v>3443</v>
      </c>
      <c r="MJY3" s="2" t="s">
        <v>5428</v>
      </c>
      <c r="MJZ3" s="2" t="s">
        <v>1845</v>
      </c>
      <c r="MKA3" s="2" t="s">
        <v>921</v>
      </c>
      <c r="MKB3" s="2" t="s">
        <v>1149</v>
      </c>
      <c r="MKC3" s="2" t="s">
        <v>472</v>
      </c>
      <c r="MKD3" s="2" t="s">
        <v>2187</v>
      </c>
      <c r="MKE3" s="2" t="s">
        <v>2073</v>
      </c>
      <c r="MKF3" s="2" t="s">
        <v>1649</v>
      </c>
      <c r="MKG3" s="2" t="s">
        <v>2222</v>
      </c>
      <c r="MKH3" s="2" t="s">
        <v>5033</v>
      </c>
      <c r="MKI3" s="2" t="s">
        <v>2151</v>
      </c>
      <c r="MKJ3" s="2" t="s">
        <v>617</v>
      </c>
      <c r="MKK3" s="2" t="s">
        <v>1615</v>
      </c>
      <c r="MKL3" s="2" t="s">
        <v>6339</v>
      </c>
      <c r="MKM3" s="2" t="s">
        <v>208</v>
      </c>
      <c r="MKN3" s="2" t="s">
        <v>953</v>
      </c>
      <c r="MKO3" s="2" t="s">
        <v>2314</v>
      </c>
      <c r="MKP3" s="2" t="s">
        <v>161</v>
      </c>
      <c r="MKQ3" s="2" t="s">
        <v>3301</v>
      </c>
      <c r="MKR3" s="2" t="s">
        <v>2980</v>
      </c>
      <c r="MKS3" s="2" t="s">
        <v>144</v>
      </c>
      <c r="MKT3" s="2" t="s">
        <v>603</v>
      </c>
      <c r="MKU3" s="2" t="s">
        <v>1468</v>
      </c>
      <c r="MKV3" s="2" t="s">
        <v>114</v>
      </c>
      <c r="MKW3" s="2" t="s">
        <v>3136</v>
      </c>
      <c r="MKX3" s="2" t="s">
        <v>35</v>
      </c>
      <c r="MKY3" s="2" t="s">
        <v>2297</v>
      </c>
      <c r="MKZ3" s="2" t="s">
        <v>1965</v>
      </c>
      <c r="MLA3" s="2" t="s">
        <v>3088</v>
      </c>
      <c r="MLB3" s="2" t="s">
        <v>907</v>
      </c>
      <c r="MLC3" s="2" t="s">
        <v>839</v>
      </c>
      <c r="MLD3" s="2" t="s">
        <v>1934</v>
      </c>
      <c r="MLE3" s="2" t="s">
        <v>1172</v>
      </c>
      <c r="MLF3" s="2" t="s">
        <v>1000</v>
      </c>
      <c r="MLG3" s="2" t="s">
        <v>438</v>
      </c>
      <c r="MLH3" s="2" t="s">
        <v>971</v>
      </c>
      <c r="MLI3" s="2" t="s">
        <v>1953</v>
      </c>
      <c r="MLJ3" s="2" t="s">
        <v>375</v>
      </c>
      <c r="MLK3" s="2" t="s">
        <v>236</v>
      </c>
      <c r="MLL3" s="2" t="s">
        <v>197</v>
      </c>
      <c r="MLM3" s="2" t="s">
        <v>1828</v>
      </c>
      <c r="MLN3" s="2" t="s">
        <v>2932</v>
      </c>
      <c r="MLO3" s="2" t="s">
        <v>2907</v>
      </c>
      <c r="MLP3" s="2" t="s">
        <v>953</v>
      </c>
      <c r="MLQ3" s="2" t="s">
        <v>1037</v>
      </c>
      <c r="MLR3" s="2" t="s">
        <v>831</v>
      </c>
      <c r="MLS3" s="2" t="s">
        <v>532</v>
      </c>
      <c r="MLT3" s="2" t="s">
        <v>1188</v>
      </c>
      <c r="MLU3" s="2" t="s">
        <v>750</v>
      </c>
      <c r="MLV3" s="2" t="s">
        <v>2717</v>
      </c>
      <c r="MLW3" s="2" t="s">
        <v>1996</v>
      </c>
      <c r="MLX3" s="2" t="s">
        <v>1077</v>
      </c>
      <c r="MLY3" s="2" t="s">
        <v>1304</v>
      </c>
      <c r="MLZ3" s="2" t="s">
        <v>532</v>
      </c>
      <c r="MMA3" s="2" t="s">
        <v>2145</v>
      </c>
      <c r="MMB3" s="2" t="s">
        <v>1642</v>
      </c>
      <c r="MMC3" s="2" t="s">
        <v>525</v>
      </c>
      <c r="MMD3" s="2" t="s">
        <v>5268</v>
      </c>
      <c r="MME3" s="2" t="s">
        <v>3085</v>
      </c>
      <c r="MMF3" s="2" t="s">
        <v>451</v>
      </c>
      <c r="MMG3" s="2" t="s">
        <v>537</v>
      </c>
      <c r="MMH3" s="2" t="s">
        <v>867</v>
      </c>
      <c r="MMI3" s="2" t="s">
        <v>2830</v>
      </c>
      <c r="MMJ3" s="2" t="s">
        <v>928</v>
      </c>
      <c r="MMK3" s="2" t="s">
        <v>694</v>
      </c>
      <c r="MML3" s="2" t="s">
        <v>803</v>
      </c>
      <c r="MMM3" s="2" t="s">
        <v>694</v>
      </c>
      <c r="MMN3" s="2" t="s">
        <v>2096</v>
      </c>
      <c r="MMO3" s="2" t="s">
        <v>1412</v>
      </c>
      <c r="MMP3" s="2" t="s">
        <v>1524</v>
      </c>
      <c r="MMQ3" s="2" t="s">
        <v>1632</v>
      </c>
      <c r="MMR3" s="2" t="s">
        <v>257</v>
      </c>
      <c r="MMS3" s="2" t="s">
        <v>769</v>
      </c>
      <c r="MMT3" s="2" t="s">
        <v>769</v>
      </c>
      <c r="MMU3" s="2" t="s">
        <v>1233</v>
      </c>
      <c r="MMV3" s="2" t="s">
        <v>1040</v>
      </c>
      <c r="MMW3" s="2" t="s">
        <v>1880</v>
      </c>
      <c r="MMX3" s="2" t="s">
        <v>119</v>
      </c>
      <c r="MMY3" s="2" t="s">
        <v>870</v>
      </c>
      <c r="MMZ3" s="2" t="s">
        <v>1143</v>
      </c>
      <c r="MNA3" s="2" t="s">
        <v>5428</v>
      </c>
      <c r="MNB3" s="2" t="s">
        <v>2143</v>
      </c>
      <c r="MNC3" s="2" t="s">
        <v>899</v>
      </c>
      <c r="MND3" s="2" t="s">
        <v>2073</v>
      </c>
      <c r="MNE3" s="2" t="s">
        <v>546</v>
      </c>
      <c r="MNF3" s="2" t="s">
        <v>759</v>
      </c>
      <c r="MNG3" s="2" t="s">
        <v>87</v>
      </c>
      <c r="MNH3" s="2" t="s">
        <v>3094</v>
      </c>
      <c r="MNI3" s="2" t="s">
        <v>469</v>
      </c>
      <c r="MNJ3" s="2" t="s">
        <v>381</v>
      </c>
      <c r="MNK3" s="2" t="s">
        <v>79</v>
      </c>
      <c r="MNL3" s="2" t="s">
        <v>864</v>
      </c>
      <c r="MNM3" s="2" t="s">
        <v>97</v>
      </c>
      <c r="MNN3" s="2" t="s">
        <v>689</v>
      </c>
      <c r="MNO3" s="2" t="s">
        <v>3324</v>
      </c>
      <c r="MNP3" s="2" t="s">
        <v>1842</v>
      </c>
      <c r="MNQ3" s="2" t="s">
        <v>3926</v>
      </c>
      <c r="MNR3" s="2" t="s">
        <v>1505</v>
      </c>
      <c r="MNS3" s="2" t="s">
        <v>1842</v>
      </c>
      <c r="MNT3" s="2" t="s">
        <v>658</v>
      </c>
      <c r="MNU3" s="2" t="s">
        <v>56</v>
      </c>
      <c r="MNV3" s="2" t="s">
        <v>880</v>
      </c>
      <c r="MNW3" s="2" t="s">
        <v>1505</v>
      </c>
      <c r="MNX3" s="2" t="s">
        <v>87</v>
      </c>
      <c r="MNY3" s="2" t="s">
        <v>108</v>
      </c>
      <c r="MNZ3" s="2" t="s">
        <v>1564</v>
      </c>
      <c r="MOA3" s="2" t="s">
        <v>1175</v>
      </c>
      <c r="MOB3" s="2" t="s">
        <v>6339</v>
      </c>
      <c r="MOC3" s="2" t="s">
        <v>995</v>
      </c>
      <c r="MOD3" s="2" t="s">
        <v>1210</v>
      </c>
      <c r="MOE3" s="2" t="s">
        <v>1988</v>
      </c>
      <c r="MOF3" s="2" t="s">
        <v>1404</v>
      </c>
      <c r="MOG3" s="2" t="s">
        <v>4610</v>
      </c>
      <c r="MOH3" s="2" t="s">
        <v>347</v>
      </c>
      <c r="MOI3" s="2" t="s">
        <v>481</v>
      </c>
      <c r="MOJ3" s="2" t="s">
        <v>1292</v>
      </c>
      <c r="MOK3" s="2" t="s">
        <v>97</v>
      </c>
      <c r="MOL3" s="2" t="s">
        <v>97</v>
      </c>
      <c r="MOM3" s="2" t="s">
        <v>1703</v>
      </c>
      <c r="MON3" s="2" t="s">
        <v>971</v>
      </c>
      <c r="MOO3" s="2" t="s">
        <v>704</v>
      </c>
      <c r="MOP3" s="2" t="s">
        <v>907</v>
      </c>
      <c r="MOQ3" s="2" t="s">
        <v>1460</v>
      </c>
      <c r="MOR3" s="2" t="s">
        <v>2463</v>
      </c>
      <c r="MOS3" s="2" t="s">
        <v>1868</v>
      </c>
      <c r="MOT3" s="2" t="s">
        <v>2482</v>
      </c>
      <c r="MOU3" s="2" t="s">
        <v>1541</v>
      </c>
      <c r="MOV3" s="2" t="s">
        <v>1138</v>
      </c>
      <c r="MOW3" s="2" t="s">
        <v>1143</v>
      </c>
      <c r="MOX3" s="2" t="s">
        <v>1247</v>
      </c>
      <c r="MOY3" s="2" t="s">
        <v>931</v>
      </c>
      <c r="MOZ3" s="2" t="s">
        <v>2547</v>
      </c>
      <c r="MPA3" s="2" t="s">
        <v>74</v>
      </c>
      <c r="MPB3" s="2" t="s">
        <v>1538</v>
      </c>
      <c r="MPC3" s="2" t="s">
        <v>2932</v>
      </c>
      <c r="MPD3" s="2" t="s">
        <v>1412</v>
      </c>
      <c r="MPE3" s="2" t="s">
        <v>3635</v>
      </c>
      <c r="MPF3" s="2" t="s">
        <v>1482</v>
      </c>
      <c r="MPG3" s="2" t="s">
        <v>525</v>
      </c>
      <c r="MPH3" s="2" t="s">
        <v>87</v>
      </c>
      <c r="MPI3" s="2" t="s">
        <v>2662</v>
      </c>
      <c r="MPJ3" s="2" t="s">
        <v>1569</v>
      </c>
      <c r="MPK3" s="2" t="s">
        <v>2662</v>
      </c>
      <c r="MPL3" s="2" t="s">
        <v>704</v>
      </c>
      <c r="MPM3" s="2" t="s">
        <v>476</v>
      </c>
      <c r="MPN3" s="2" t="s">
        <v>506</v>
      </c>
      <c r="MPO3" s="2" t="s">
        <v>2206</v>
      </c>
      <c r="MPP3" s="2" t="s">
        <v>2067</v>
      </c>
      <c r="MPQ3" s="2" t="s">
        <v>1615</v>
      </c>
      <c r="MPR3" s="2" t="s">
        <v>263</v>
      </c>
      <c r="MPS3" s="2" t="s">
        <v>1708</v>
      </c>
      <c r="MPT3" s="2" t="s">
        <v>2206</v>
      </c>
      <c r="MPU3" s="2" t="s">
        <v>324</v>
      </c>
      <c r="MPV3" s="2" t="s">
        <v>2632</v>
      </c>
      <c r="MPW3" s="2" t="s">
        <v>472</v>
      </c>
      <c r="MPX3" s="2" t="s">
        <v>1823</v>
      </c>
      <c r="MPY3" s="2" t="s">
        <v>3603</v>
      </c>
      <c r="MPZ3" s="2" t="s">
        <v>1637</v>
      </c>
      <c r="MQA3" s="2" t="s">
        <v>1266</v>
      </c>
      <c r="MQB3" s="2" t="s">
        <v>1974</v>
      </c>
      <c r="MQC3" s="2" t="s">
        <v>74</v>
      </c>
      <c r="MQD3" s="2" t="s">
        <v>1082</v>
      </c>
      <c r="MQE3" s="2" t="s">
        <v>1988</v>
      </c>
      <c r="MQF3" s="2" t="s">
        <v>764</v>
      </c>
      <c r="MQG3" s="2" t="s">
        <v>2320</v>
      </c>
      <c r="MQH3" s="2" t="s">
        <v>2520</v>
      </c>
      <c r="MQI3" s="2" t="s">
        <v>857</v>
      </c>
      <c r="MQJ3" s="2" t="s">
        <v>3324</v>
      </c>
      <c r="MQK3" s="2" t="s">
        <v>2234</v>
      </c>
      <c r="MQL3" s="2" t="s">
        <v>1415</v>
      </c>
      <c r="MQM3" s="2" t="s">
        <v>2744</v>
      </c>
      <c r="MQN3" s="2" t="s">
        <v>1338</v>
      </c>
      <c r="MQO3" s="2" t="s">
        <v>1266</v>
      </c>
      <c r="MQP3" s="2" t="s">
        <v>1842</v>
      </c>
      <c r="MQQ3" s="2" t="s">
        <v>1014</v>
      </c>
      <c r="MQR3" s="2" t="s">
        <v>416</v>
      </c>
      <c r="MQS3" s="2" t="s">
        <v>2187</v>
      </c>
      <c r="MQT3" s="2" t="s">
        <v>617</v>
      </c>
      <c r="MQU3" s="2" t="s">
        <v>1463</v>
      </c>
      <c r="MQV3" s="2" t="s">
        <v>1437</v>
      </c>
      <c r="MQW3" s="2" t="s">
        <v>931</v>
      </c>
      <c r="MQX3" s="2" t="s">
        <v>5896</v>
      </c>
      <c r="MQY3" s="2" t="s">
        <v>360</v>
      </c>
      <c r="MQZ3" s="2" t="s">
        <v>520</v>
      </c>
      <c r="MRA3" s="2" t="s">
        <v>2632</v>
      </c>
      <c r="MRB3" s="2" t="s">
        <v>2460</v>
      </c>
      <c r="MRC3" s="2" t="s">
        <v>569</v>
      </c>
      <c r="MRD3" s="2" t="s">
        <v>1285</v>
      </c>
      <c r="MRE3" s="2" t="s">
        <v>652</v>
      </c>
      <c r="MRF3" s="2" t="s">
        <v>2096</v>
      </c>
      <c r="MRG3" s="2" t="s">
        <v>102</v>
      </c>
      <c r="MRH3" s="2" t="s">
        <v>2632</v>
      </c>
      <c r="MRI3" s="2" t="s">
        <v>2314</v>
      </c>
      <c r="MRJ3" s="2" t="s">
        <v>2153</v>
      </c>
      <c r="MRK3" s="2" t="s">
        <v>2440</v>
      </c>
      <c r="MRL3" s="2" t="s">
        <v>2756</v>
      </c>
      <c r="MRM3" s="2" t="s">
        <v>1603</v>
      </c>
      <c r="MRN3" s="2" t="s">
        <v>2035</v>
      </c>
      <c r="MRO3" s="2" t="s">
        <v>2677</v>
      </c>
      <c r="MRP3" s="2" t="s">
        <v>2506</v>
      </c>
      <c r="MRQ3" s="2" t="s">
        <v>1988</v>
      </c>
      <c r="MRR3" s="2" t="s">
        <v>304</v>
      </c>
      <c r="MRS3" s="2" t="s">
        <v>2096</v>
      </c>
      <c r="MRT3" s="2" t="s">
        <v>289</v>
      </c>
      <c r="MRU3" s="2" t="s">
        <v>2744</v>
      </c>
      <c r="MRV3" s="2" t="s">
        <v>2398</v>
      </c>
      <c r="MRW3" s="2" t="s">
        <v>689</v>
      </c>
      <c r="MRX3" s="2" t="s">
        <v>1307</v>
      </c>
      <c r="MRY3" s="2" t="s">
        <v>144</v>
      </c>
      <c r="MRZ3" s="2" t="s">
        <v>2506</v>
      </c>
      <c r="MSA3" s="2" t="s">
        <v>1317</v>
      </c>
      <c r="MSB3" s="2" t="s">
        <v>754</v>
      </c>
      <c r="MSC3" s="2" t="s">
        <v>2492</v>
      </c>
      <c r="MSD3" s="2" t="s">
        <v>1902</v>
      </c>
      <c r="MSE3" s="2" t="s">
        <v>559</v>
      </c>
      <c r="MSF3" s="2" t="s">
        <v>441</v>
      </c>
      <c r="MSG3" s="2" t="s">
        <v>1505</v>
      </c>
      <c r="MSH3" s="2" t="s">
        <v>1838</v>
      </c>
      <c r="MSI3" s="2" t="s">
        <v>1285</v>
      </c>
      <c r="MSJ3" s="2" t="s">
        <v>709</v>
      </c>
      <c r="MSK3" s="2" t="s">
        <v>1283</v>
      </c>
      <c r="MSL3" s="2" t="s">
        <v>2264</v>
      </c>
      <c r="MSM3" s="2" t="s">
        <v>2234</v>
      </c>
      <c r="MSN3" s="2" t="s">
        <v>263</v>
      </c>
      <c r="MSO3" s="2" t="s">
        <v>1895</v>
      </c>
      <c r="MSP3" s="2" t="s">
        <v>2717</v>
      </c>
      <c r="MSQ3" s="2" t="s">
        <v>1842</v>
      </c>
      <c r="MSR3" s="2" t="s">
        <v>389</v>
      </c>
      <c r="MSS3" s="2" t="s">
        <v>1202</v>
      </c>
      <c r="MST3" s="2" t="s">
        <v>2603</v>
      </c>
      <c r="MSU3" s="2" t="s">
        <v>324</v>
      </c>
      <c r="MSV3" s="2" t="s">
        <v>1034</v>
      </c>
      <c r="MSW3" s="2" t="s">
        <v>263</v>
      </c>
      <c r="MSX3" s="2" t="s">
        <v>852</v>
      </c>
      <c r="MSY3" s="2" t="s">
        <v>2289</v>
      </c>
      <c r="MSZ3" s="2" t="s">
        <v>3284</v>
      </c>
      <c r="MTA3" s="2" t="s">
        <v>551</v>
      </c>
      <c r="MTB3" s="2" t="s">
        <v>3408</v>
      </c>
      <c r="MTC3" s="2" t="s">
        <v>936</v>
      </c>
      <c r="MTD3" s="2" t="s">
        <v>870</v>
      </c>
      <c r="MTE3" s="2" t="s">
        <v>3578</v>
      </c>
      <c r="MTF3" s="2" t="s">
        <v>697</v>
      </c>
      <c r="MTG3" s="2" t="s">
        <v>506</v>
      </c>
      <c r="MTH3" s="2" t="s">
        <v>663</v>
      </c>
      <c r="MTI3" s="2" t="s">
        <v>845</v>
      </c>
      <c r="MTJ3" s="2" t="s">
        <v>1342</v>
      </c>
      <c r="MTK3" s="2" t="s">
        <v>157</v>
      </c>
      <c r="MTL3" s="2" t="s">
        <v>1988</v>
      </c>
      <c r="MTM3" s="2" t="s">
        <v>2843</v>
      </c>
      <c r="MTN3" s="2" t="s">
        <v>1953</v>
      </c>
      <c r="MTO3" s="2" t="s">
        <v>717</v>
      </c>
      <c r="MTP3" s="2" t="s">
        <v>1233</v>
      </c>
      <c r="MTQ3" s="2" t="s">
        <v>995</v>
      </c>
      <c r="MTR3" s="2" t="s">
        <v>1538</v>
      </c>
      <c r="MTS3" s="2" t="s">
        <v>2227</v>
      </c>
      <c r="MTT3" s="2" t="s">
        <v>2717</v>
      </c>
      <c r="MTU3" s="2" t="s">
        <v>5076</v>
      </c>
      <c r="MTV3" s="2" t="s">
        <v>2151</v>
      </c>
      <c r="MTW3" s="2" t="s">
        <v>428</v>
      </c>
      <c r="MTX3" s="2" t="s">
        <v>1278</v>
      </c>
      <c r="MTY3" s="2" t="s">
        <v>995</v>
      </c>
      <c r="MTZ3" s="2" t="s">
        <v>1762</v>
      </c>
      <c r="MUA3" s="2" t="s">
        <v>2189</v>
      </c>
      <c r="MUB3" s="2" t="s">
        <v>1285</v>
      </c>
      <c r="MUC3" s="2" t="s">
        <v>2530</v>
      </c>
      <c r="MUD3" s="2" t="s">
        <v>213</v>
      </c>
      <c r="MUE3" s="2" t="s">
        <v>1953</v>
      </c>
      <c r="MUF3" s="2" t="s">
        <v>1292</v>
      </c>
      <c r="MUG3" s="2" t="s">
        <v>4013</v>
      </c>
      <c r="MUH3" s="2" t="s">
        <v>65</v>
      </c>
      <c r="MUI3" s="2" t="s">
        <v>2264</v>
      </c>
      <c r="MUJ3" s="2" t="s">
        <v>1474</v>
      </c>
      <c r="MUK3" s="2" t="s">
        <v>231</v>
      </c>
      <c r="MUL3" s="2" t="s">
        <v>1430</v>
      </c>
      <c r="MUM3" s="2" t="s">
        <v>1118</v>
      </c>
      <c r="MUN3" s="2" t="s">
        <v>2314</v>
      </c>
      <c r="MUO3" s="2" t="s">
        <v>329</v>
      </c>
      <c r="MUP3" s="2" t="s">
        <v>406</v>
      </c>
      <c r="MUQ3" s="2" t="s">
        <v>968</v>
      </c>
      <c r="MUR3" s="2" t="s">
        <v>591</v>
      </c>
      <c r="MUS3" s="2" t="s">
        <v>1020</v>
      </c>
      <c r="MUT3" s="2" t="s">
        <v>1401</v>
      </c>
      <c r="MUU3" s="2" t="s">
        <v>1014</v>
      </c>
      <c r="MUV3" s="2" t="s">
        <v>1205</v>
      </c>
      <c r="MUW3" s="2" t="s">
        <v>1304</v>
      </c>
      <c r="MUX3" s="2" t="s">
        <v>1064</v>
      </c>
      <c r="MUY3" s="2" t="s">
        <v>268</v>
      </c>
      <c r="MUZ3" s="2" t="s">
        <v>3443</v>
      </c>
      <c r="MVA3" s="2" t="s">
        <v>1524</v>
      </c>
      <c r="MVB3" s="2" t="s">
        <v>724</v>
      </c>
      <c r="MVC3" s="2" t="s">
        <v>491</v>
      </c>
      <c r="MVD3" s="2" t="s">
        <v>3359</v>
      </c>
      <c r="MVE3" s="2" t="s">
        <v>438</v>
      </c>
      <c r="MVF3" s="2" t="s">
        <v>1615</v>
      </c>
      <c r="MVG3" s="2" t="s">
        <v>3094</v>
      </c>
      <c r="MVH3" s="2" t="s">
        <v>1361</v>
      </c>
      <c r="MVI3" s="2" t="s">
        <v>670</v>
      </c>
      <c r="MVJ3" s="2" t="s">
        <v>220</v>
      </c>
      <c r="MVK3" s="2" t="s">
        <v>3603</v>
      </c>
      <c r="MVL3" s="2" t="s">
        <v>3408</v>
      </c>
      <c r="MVM3" s="2" t="s">
        <v>294</v>
      </c>
      <c r="MVN3" s="2" t="s">
        <v>2907</v>
      </c>
      <c r="MVO3" s="2" t="s">
        <v>334</v>
      </c>
      <c r="MVP3" s="2" t="s">
        <v>717</v>
      </c>
      <c r="MVQ3" s="2" t="s">
        <v>1355</v>
      </c>
      <c r="MVR3" s="2" t="s">
        <v>956</v>
      </c>
      <c r="MVS3" s="2" t="s">
        <v>1183</v>
      </c>
      <c r="MVT3" s="2" t="s">
        <v>1425</v>
      </c>
      <c r="MVU3" s="2" t="s">
        <v>87</v>
      </c>
      <c r="MVV3" s="2" t="s">
        <v>1061</v>
      </c>
      <c r="MVW3" s="2" t="s">
        <v>2626</v>
      </c>
      <c r="MVX3" s="2" t="s">
        <v>1942</v>
      </c>
      <c r="MVY3" s="2" t="s">
        <v>1205</v>
      </c>
      <c r="MVZ3" s="2" t="s">
        <v>65</v>
      </c>
      <c r="MWA3" s="2" t="s">
        <v>2297</v>
      </c>
      <c r="MWB3" s="2" t="s">
        <v>125</v>
      </c>
      <c r="MWC3" s="2" t="s">
        <v>635</v>
      </c>
      <c r="MWD3" s="2" t="s">
        <v>294</v>
      </c>
      <c r="MWE3" s="2" t="s">
        <v>181</v>
      </c>
      <c r="MWF3" s="2" t="s">
        <v>4511</v>
      </c>
      <c r="MWG3" s="2" t="s">
        <v>389</v>
      </c>
      <c r="MWH3" s="2" t="s">
        <v>2107</v>
      </c>
      <c r="MWI3" s="2" t="s">
        <v>1448</v>
      </c>
      <c r="MWJ3" s="2" t="s">
        <v>769</v>
      </c>
      <c r="MWK3" s="2" t="s">
        <v>3592</v>
      </c>
      <c r="MWL3" s="2" t="s">
        <v>724</v>
      </c>
      <c r="MWM3" s="2" t="s">
        <v>1950</v>
      </c>
      <c r="MWN3" s="2" t="s">
        <v>5896</v>
      </c>
      <c r="MWO3" s="2" t="s">
        <v>1569</v>
      </c>
      <c r="MWP3" s="2" t="s">
        <v>2234</v>
      </c>
      <c r="MWQ3" s="2" t="s">
        <v>2416</v>
      </c>
      <c r="MWR3" s="2" t="s">
        <v>640</v>
      </c>
      <c r="MWS3" s="2" t="s">
        <v>3094</v>
      </c>
      <c r="MWT3" s="2" t="s">
        <v>564</v>
      </c>
      <c r="MWU3" s="2" t="s">
        <v>284</v>
      </c>
      <c r="MWV3" s="2" t="s">
        <v>1516</v>
      </c>
      <c r="MWW3" s="2" t="s">
        <v>845</v>
      </c>
      <c r="MWX3" s="2" t="s">
        <v>1942</v>
      </c>
      <c r="MWY3" s="2" t="s">
        <v>3324</v>
      </c>
      <c r="MWZ3" s="2" t="s">
        <v>2138</v>
      </c>
      <c r="MXA3" s="2" t="s">
        <v>137</v>
      </c>
      <c r="MXB3" s="2" t="s">
        <v>831</v>
      </c>
      <c r="MXC3" s="2" t="s">
        <v>2806</v>
      </c>
      <c r="MXD3" s="2" t="s">
        <v>74</v>
      </c>
      <c r="MXE3" s="2" t="s">
        <v>1623</v>
      </c>
      <c r="MXF3" s="2" t="s">
        <v>5076</v>
      </c>
      <c r="MXG3" s="2" t="s">
        <v>640</v>
      </c>
      <c r="MXH3" s="2" t="s">
        <v>203</v>
      </c>
      <c r="MXI3" s="2" t="s">
        <v>2264</v>
      </c>
      <c r="MXJ3" s="2" t="s">
        <v>125</v>
      </c>
      <c r="MXK3" s="2" t="s">
        <v>813</v>
      </c>
      <c r="MXL3" s="2" t="s">
        <v>491</v>
      </c>
      <c r="MXM3" s="2" t="s">
        <v>3603</v>
      </c>
      <c r="MXN3" s="2" t="s">
        <v>743</v>
      </c>
      <c r="MXO3" s="2" t="s">
        <v>461</v>
      </c>
      <c r="MXP3" s="2" t="s">
        <v>586</v>
      </c>
      <c r="MXQ3" s="2" t="s">
        <v>635</v>
      </c>
      <c r="MXR3" s="2" t="s">
        <v>2344</v>
      </c>
      <c r="MXS3" s="2" t="s">
        <v>1031</v>
      </c>
      <c r="MXT3" s="2" t="s">
        <v>1146</v>
      </c>
      <c r="MXU3" s="2" t="s">
        <v>4644</v>
      </c>
      <c r="MXV3" s="2" t="s">
        <v>1020</v>
      </c>
      <c r="MXW3" s="2" t="s">
        <v>635</v>
      </c>
      <c r="MXX3" s="2" t="s">
        <v>472</v>
      </c>
      <c r="MXY3" s="2" t="s">
        <v>428</v>
      </c>
      <c r="MXZ3" s="2" t="s">
        <v>777</v>
      </c>
      <c r="MYA3" s="2" t="s">
        <v>572</v>
      </c>
      <c r="MYB3" s="2" t="s">
        <v>628</v>
      </c>
      <c r="MYC3" s="2" t="s">
        <v>852</v>
      </c>
      <c r="MYD3" s="2" t="s">
        <v>635</v>
      </c>
      <c r="MYE3" s="2" t="s">
        <v>995</v>
      </c>
      <c r="MYF3" s="2" t="s">
        <v>831</v>
      </c>
      <c r="MYG3" s="2" t="s">
        <v>171</v>
      </c>
      <c r="MYH3" s="2" t="s">
        <v>1180</v>
      </c>
      <c r="MYI3" s="2" t="s">
        <v>1304</v>
      </c>
      <c r="MYJ3" s="2" t="s">
        <v>1776</v>
      </c>
      <c r="MYK3" s="2" t="s">
        <v>1004</v>
      </c>
      <c r="MYL3" s="2" t="s">
        <v>1338</v>
      </c>
      <c r="MYM3" s="2" t="s">
        <v>606</v>
      </c>
      <c r="MYN3" s="2" t="s">
        <v>714</v>
      </c>
      <c r="MYO3" s="2" t="s">
        <v>416</v>
      </c>
      <c r="MYP3" s="2" t="s">
        <v>1538</v>
      </c>
      <c r="MYQ3" s="2" t="s">
        <v>1398</v>
      </c>
      <c r="MYR3" s="2" t="s">
        <v>1183</v>
      </c>
      <c r="MYS3" s="2" t="s">
        <v>1146</v>
      </c>
      <c r="MYT3" s="2" t="s">
        <v>2010</v>
      </c>
      <c r="MYU3" s="2" t="s">
        <v>2884</v>
      </c>
      <c r="MYV3" s="2" t="s">
        <v>1040</v>
      </c>
      <c r="MYW3" s="2" t="s">
        <v>1762</v>
      </c>
      <c r="MYX3" s="2" t="s">
        <v>1756</v>
      </c>
      <c r="MYY3" s="2" t="s">
        <v>839</v>
      </c>
      <c r="MYZ3" s="2" t="s">
        <v>697</v>
      </c>
      <c r="MZA3" s="2" t="s">
        <v>157</v>
      </c>
      <c r="MZB3" s="2" t="s">
        <v>1000</v>
      </c>
      <c r="MZC3" s="2" t="s">
        <v>2121</v>
      </c>
      <c r="MZD3" s="2" t="s">
        <v>1146</v>
      </c>
      <c r="MZE3" s="2" t="s">
        <v>1051</v>
      </c>
      <c r="MZF3" s="2" t="s">
        <v>1468</v>
      </c>
      <c r="MZG3" s="2" t="s">
        <v>991</v>
      </c>
      <c r="MZH3" s="2" t="s">
        <v>1017</v>
      </c>
      <c r="MZI3" s="2" t="s">
        <v>220</v>
      </c>
      <c r="MZJ3" s="2" t="s">
        <v>714</v>
      </c>
      <c r="MZK3" s="2" t="s">
        <v>2843</v>
      </c>
      <c r="MZL3" s="2" t="s">
        <v>2213</v>
      </c>
      <c r="MZM3" s="2" t="s">
        <v>2492</v>
      </c>
      <c r="MZN3" s="2" t="s">
        <v>1505</v>
      </c>
      <c r="MZO3" s="2" t="s">
        <v>157</v>
      </c>
      <c r="MZP3" s="2" t="s">
        <v>1304</v>
      </c>
      <c r="MZQ3" s="2" t="s">
        <v>1794</v>
      </c>
      <c r="MZR3" s="2" t="s">
        <v>79</v>
      </c>
      <c r="MZS3" s="2" t="s">
        <v>491</v>
      </c>
      <c r="MZT3" s="2" t="s">
        <v>1338</v>
      </c>
      <c r="MZU3" s="2" t="s">
        <v>1138</v>
      </c>
      <c r="MZV3" s="2" t="s">
        <v>2227</v>
      </c>
      <c r="MZW3" s="2" t="s">
        <v>2530</v>
      </c>
      <c r="MZX3" s="2" t="s">
        <v>2662</v>
      </c>
      <c r="MZY3" s="2" t="s">
        <v>3136</v>
      </c>
      <c r="MZZ3" s="2" t="s">
        <v>1138</v>
      </c>
      <c r="NAA3" s="2" t="s">
        <v>499</v>
      </c>
      <c r="NAB3" s="2" t="s">
        <v>3699</v>
      </c>
      <c r="NAC3" s="2" t="s">
        <v>2806</v>
      </c>
      <c r="NAD3" s="2" t="s">
        <v>1823</v>
      </c>
      <c r="NAE3" s="2" t="s">
        <v>3578</v>
      </c>
      <c r="NAF3" s="2" t="s">
        <v>1656</v>
      </c>
      <c r="NAG3" s="2" t="s">
        <v>1143</v>
      </c>
      <c r="NAH3" s="2" t="s">
        <v>1544</v>
      </c>
      <c r="NAI3" s="2" t="s">
        <v>1194</v>
      </c>
      <c r="NAJ3" s="2" t="s">
        <v>658</v>
      </c>
      <c r="NAK3" s="2" t="s">
        <v>677</v>
      </c>
      <c r="NAL3" s="2" t="s">
        <v>3926</v>
      </c>
      <c r="NAM3" s="2" t="s">
        <v>1538</v>
      </c>
      <c r="NAN3" s="2" t="s">
        <v>3335</v>
      </c>
      <c r="NAO3" s="2" t="s">
        <v>1708</v>
      </c>
      <c r="NAP3" s="2" t="s">
        <v>1210</v>
      </c>
      <c r="NAQ3" s="2" t="s">
        <v>3069</v>
      </c>
      <c r="NAR3" s="2" t="s">
        <v>1229</v>
      </c>
      <c r="NAS3" s="2" t="s">
        <v>2843</v>
      </c>
      <c r="NAT3" s="2" t="s">
        <v>1017</v>
      </c>
      <c r="NAU3" s="2" t="s">
        <v>466</v>
      </c>
      <c r="NAV3" s="2" t="s">
        <v>2151</v>
      </c>
      <c r="NAW3" s="2" t="s">
        <v>2064</v>
      </c>
      <c r="NAX3" s="2" t="s">
        <v>2644</v>
      </c>
      <c r="NAY3" s="2" t="s">
        <v>236</v>
      </c>
      <c r="NAZ3" s="2" t="s">
        <v>1216</v>
      </c>
      <c r="NBA3" s="2" t="s">
        <v>647</v>
      </c>
      <c r="NBB3" s="2" t="s">
        <v>1037</v>
      </c>
      <c r="NBC3" s="2" t="s">
        <v>1391</v>
      </c>
      <c r="NBD3" s="2" t="s">
        <v>1285</v>
      </c>
      <c r="NBE3" s="2" t="s">
        <v>1632</v>
      </c>
      <c r="NBF3" s="2" t="s">
        <v>677</v>
      </c>
      <c r="NBG3" s="2" t="s">
        <v>769</v>
      </c>
      <c r="NBH3" s="2" t="s">
        <v>620</v>
      </c>
      <c r="NBI3" s="2" t="s">
        <v>1430</v>
      </c>
      <c r="NBJ3" s="2" t="s">
        <v>2923</v>
      </c>
      <c r="NBK3" s="2" t="s">
        <v>2512</v>
      </c>
      <c r="NBL3" s="2" t="s">
        <v>3294</v>
      </c>
      <c r="NBM3" s="2" t="s">
        <v>2001</v>
      </c>
      <c r="NBN3" s="2" t="s">
        <v>506</v>
      </c>
      <c r="NBO3" s="2" t="s">
        <v>1095</v>
      </c>
      <c r="NBP3" s="2" t="s">
        <v>1813</v>
      </c>
      <c r="NBQ3" s="2" t="s">
        <v>289</v>
      </c>
      <c r="NBR3" s="2" t="s">
        <v>5428</v>
      </c>
      <c r="NBS3" s="2" t="s">
        <v>2768</v>
      </c>
      <c r="NBT3" s="2" t="s">
        <v>428</v>
      </c>
      <c r="NBU3" s="2" t="s">
        <v>864</v>
      </c>
      <c r="NBV3" s="2" t="s">
        <v>956</v>
      </c>
      <c r="NBW3" s="2" t="s">
        <v>102</v>
      </c>
      <c r="NBX3" s="2" t="s">
        <v>647</v>
      </c>
      <c r="NBY3" s="2" t="s">
        <v>1505</v>
      </c>
      <c r="NBZ3" s="2" t="s">
        <v>2603</v>
      </c>
      <c r="NCA3" s="2" t="s">
        <v>2067</v>
      </c>
      <c r="NCB3" s="2" t="s">
        <v>658</v>
      </c>
      <c r="NCC3" s="2" t="s">
        <v>1519</v>
      </c>
      <c r="NCD3" s="2" t="s">
        <v>2145</v>
      </c>
      <c r="NCE3" s="2" t="s">
        <v>796</v>
      </c>
      <c r="NCF3" s="2" t="s">
        <v>921</v>
      </c>
      <c r="NCG3" s="2" t="s">
        <v>1077</v>
      </c>
      <c r="NCH3" s="2" t="s">
        <v>1415</v>
      </c>
      <c r="NCI3" s="2" t="s">
        <v>2463</v>
      </c>
      <c r="NCJ3" s="2" t="s">
        <v>2690</v>
      </c>
      <c r="NCK3" s="2" t="s">
        <v>729</v>
      </c>
      <c r="NCL3" s="2" t="s">
        <v>3331</v>
      </c>
      <c r="NCM3" s="2" t="s">
        <v>3369</v>
      </c>
      <c r="NCN3" s="2" t="s">
        <v>2064</v>
      </c>
      <c r="NCO3" s="2" t="s">
        <v>1509</v>
      </c>
      <c r="NCP3" s="2" t="s">
        <v>1688</v>
      </c>
      <c r="NCQ3" s="2" t="s">
        <v>2121</v>
      </c>
      <c r="NCR3" s="2" t="s">
        <v>4574</v>
      </c>
      <c r="NCS3" s="2" t="s">
        <v>161</v>
      </c>
      <c r="NCT3" s="2" t="s">
        <v>1519</v>
      </c>
      <c r="NCU3" s="2" t="s">
        <v>1304</v>
      </c>
      <c r="NCV3" s="2" t="s">
        <v>1108</v>
      </c>
      <c r="NCW3" s="2" t="s">
        <v>1242</v>
      </c>
      <c r="NCX3" s="2" t="s">
        <v>309</v>
      </c>
      <c r="NCY3" s="2" t="s">
        <v>1256</v>
      </c>
      <c r="NCZ3" s="2" t="s">
        <v>3445</v>
      </c>
      <c r="NDA3" s="2" t="s">
        <v>1025</v>
      </c>
      <c r="NDB3" s="2" t="s">
        <v>357</v>
      </c>
      <c r="NDC3" s="2" t="s">
        <v>1632</v>
      </c>
      <c r="NDD3" s="2" t="s">
        <v>2768</v>
      </c>
      <c r="NDE3" s="2" t="s">
        <v>1358</v>
      </c>
      <c r="NDF3" s="2" t="s">
        <v>249</v>
      </c>
      <c r="NDG3" s="2" t="s">
        <v>337</v>
      </c>
      <c r="NDH3" s="2" t="s">
        <v>586</v>
      </c>
      <c r="NDI3" s="2" t="s">
        <v>864</v>
      </c>
      <c r="NDJ3" s="2" t="s">
        <v>2690</v>
      </c>
      <c r="NDK3" s="2" t="s">
        <v>928</v>
      </c>
      <c r="NDL3" s="2" t="s">
        <v>3443</v>
      </c>
      <c r="NDM3" s="2" t="s">
        <v>2010</v>
      </c>
      <c r="NDN3" s="2" t="s">
        <v>2492</v>
      </c>
      <c r="NDO3" s="2" t="s">
        <v>1349</v>
      </c>
      <c r="NDP3" s="2" t="s">
        <v>4975</v>
      </c>
      <c r="NDQ3" s="2" t="s">
        <v>1307</v>
      </c>
      <c r="NDR3" s="2" t="s">
        <v>1338</v>
      </c>
      <c r="NDS3" s="2" t="s">
        <v>1235</v>
      </c>
      <c r="NDT3" s="2" t="s">
        <v>1868</v>
      </c>
      <c r="NDU3" s="2" t="s">
        <v>192</v>
      </c>
      <c r="NDV3" s="2" t="s">
        <v>1202</v>
      </c>
      <c r="NDW3" s="2" t="s">
        <v>268</v>
      </c>
      <c r="NDX3" s="2" t="s">
        <v>525</v>
      </c>
      <c r="NDY3" s="2" t="s">
        <v>1942</v>
      </c>
      <c r="NDZ3" s="2" t="s">
        <v>1183</v>
      </c>
      <c r="NEA3" s="2" t="s">
        <v>1953</v>
      </c>
      <c r="NEB3" s="2" t="s">
        <v>236</v>
      </c>
      <c r="NEC3" s="2" t="s">
        <v>670</v>
      </c>
      <c r="NED3" s="2" t="s">
        <v>1762</v>
      </c>
      <c r="NEE3" s="2" t="s">
        <v>2064</v>
      </c>
      <c r="NEF3" s="2" t="s">
        <v>92</v>
      </c>
      <c r="NEG3" s="2" t="s">
        <v>381</v>
      </c>
      <c r="NEH3" s="2" t="s">
        <v>1108</v>
      </c>
      <c r="NEI3" s="2" t="s">
        <v>1090</v>
      </c>
      <c r="NEJ3" s="2" t="s">
        <v>2603</v>
      </c>
      <c r="NEK3" s="2" t="s">
        <v>1541</v>
      </c>
      <c r="NEL3" s="2" t="s">
        <v>537</v>
      </c>
      <c r="NEM3" s="2" t="s">
        <v>1688</v>
      </c>
      <c r="NEN3" s="2" t="s">
        <v>764</v>
      </c>
      <c r="NEO3" s="2" t="s">
        <v>1073</v>
      </c>
      <c r="NEP3" s="2" t="s">
        <v>3408</v>
      </c>
      <c r="NEQ3" s="2" t="s">
        <v>299</v>
      </c>
      <c r="NER3" s="2" t="s">
        <v>2980</v>
      </c>
      <c r="NES3" s="2" t="s">
        <v>1087</v>
      </c>
      <c r="NET3" s="2" t="s">
        <v>3085</v>
      </c>
      <c r="NEU3" s="2" t="s">
        <v>3359</v>
      </c>
      <c r="NEV3" s="2" t="s">
        <v>1756</v>
      </c>
      <c r="NEW3" s="2" t="s">
        <v>3284</v>
      </c>
      <c r="NEX3" s="2" t="s">
        <v>2018</v>
      </c>
      <c r="NEY3" s="2" t="s">
        <v>347</v>
      </c>
      <c r="NEZ3" s="2" t="s">
        <v>2001</v>
      </c>
      <c r="NFA3" s="2" t="s">
        <v>813</v>
      </c>
      <c r="NFB3" s="2" t="s">
        <v>1256</v>
      </c>
      <c r="NFC3" s="2" t="s">
        <v>1868</v>
      </c>
      <c r="NFD3" s="2" t="s">
        <v>1205</v>
      </c>
      <c r="NFE3" s="2" t="s">
        <v>3150</v>
      </c>
      <c r="NFF3" s="2" t="s">
        <v>743</v>
      </c>
      <c r="NFG3" s="2" t="s">
        <v>1552</v>
      </c>
      <c r="NFH3" s="2" t="s">
        <v>2457</v>
      </c>
      <c r="NFI3" s="2" t="s">
        <v>181</v>
      </c>
      <c r="NFJ3" s="2" t="s">
        <v>640</v>
      </c>
      <c r="NFK3" s="2" t="s">
        <v>87</v>
      </c>
      <c r="NFL3" s="2" t="s">
        <v>1118</v>
      </c>
      <c r="NFM3" s="2" t="s">
        <v>525</v>
      </c>
      <c r="NFN3" s="2" t="s">
        <v>161</v>
      </c>
      <c r="NFO3" s="2" t="s">
        <v>1485</v>
      </c>
      <c r="NFP3" s="2" t="s">
        <v>157</v>
      </c>
      <c r="NFQ3" s="2" t="s">
        <v>532</v>
      </c>
      <c r="NFR3" s="2" t="s">
        <v>79</v>
      </c>
      <c r="NFS3" s="2" t="s">
        <v>1737</v>
      </c>
      <c r="NFT3" s="2" t="s">
        <v>877</v>
      </c>
      <c r="NFU3" s="2" t="s">
        <v>171</v>
      </c>
      <c r="NFV3" s="2" t="s">
        <v>1037</v>
      </c>
      <c r="NFW3" s="2" t="s">
        <v>329</v>
      </c>
      <c r="NFX3" s="2" t="s">
        <v>2151</v>
      </c>
      <c r="NFY3" s="2" t="s">
        <v>1859</v>
      </c>
      <c r="NFZ3" s="2" t="s">
        <v>586</v>
      </c>
      <c r="NGA3" s="2" t="s">
        <v>796</v>
      </c>
      <c r="NGB3" s="2" t="s">
        <v>606</v>
      </c>
      <c r="NGC3" s="2" t="s">
        <v>2416</v>
      </c>
      <c r="NGD3" s="2" t="s">
        <v>2530</v>
      </c>
      <c r="NGE3" s="2" t="s">
        <v>635</v>
      </c>
      <c r="NGF3" s="2" t="s">
        <v>1242</v>
      </c>
      <c r="NGG3" s="2" t="s">
        <v>2768</v>
      </c>
      <c r="NGH3" s="2" t="s">
        <v>1194</v>
      </c>
      <c r="NGI3" s="2" t="s">
        <v>803</v>
      </c>
      <c r="NGJ3" s="2" t="s">
        <v>157</v>
      </c>
      <c r="NGK3" s="2" t="s">
        <v>594</v>
      </c>
      <c r="NGL3" s="2" t="s">
        <v>1720</v>
      </c>
      <c r="NGM3" s="2" t="s">
        <v>1368</v>
      </c>
      <c r="NGN3" s="2" t="s">
        <v>2512</v>
      </c>
      <c r="NGO3" s="2" t="s">
        <v>1412</v>
      </c>
      <c r="NGP3" s="2" t="s">
        <v>1425</v>
      </c>
      <c r="NGQ3" s="2" t="s">
        <v>1776</v>
      </c>
      <c r="NGR3" s="2" t="s">
        <v>1020</v>
      </c>
      <c r="NGS3" s="2" t="s">
        <v>831</v>
      </c>
      <c r="NGT3" s="2" t="s">
        <v>968</v>
      </c>
      <c r="NGU3" s="2" t="s">
        <v>1628</v>
      </c>
      <c r="NGV3" s="2" t="s">
        <v>586</v>
      </c>
      <c r="NGW3" s="2" t="s">
        <v>2159</v>
      </c>
      <c r="NGX3" s="2" t="s">
        <v>777</v>
      </c>
      <c r="NGY3" s="2" t="s">
        <v>324</v>
      </c>
      <c r="NGZ3" s="2" t="s">
        <v>5076</v>
      </c>
      <c r="NHA3" s="2" t="s">
        <v>1425</v>
      </c>
      <c r="NHB3" s="2" t="s">
        <v>694</v>
      </c>
      <c r="NHC3" s="2" t="s">
        <v>3331</v>
      </c>
      <c r="NHD3" s="2" t="s">
        <v>3284</v>
      </c>
      <c r="NHE3" s="2" t="s">
        <v>2283</v>
      </c>
      <c r="NHF3" s="2" t="s">
        <v>1485</v>
      </c>
      <c r="NHG3" s="2" t="s">
        <v>220</v>
      </c>
      <c r="NHH3" s="2" t="s">
        <v>448</v>
      </c>
      <c r="NHI3" s="2" t="s">
        <v>1524</v>
      </c>
      <c r="NHJ3" s="2" t="s">
        <v>1037</v>
      </c>
      <c r="NHK3" s="2" t="s">
        <v>3331</v>
      </c>
      <c r="NHL3" s="2" t="s">
        <v>1233</v>
      </c>
      <c r="NHM3" s="2" t="s">
        <v>670</v>
      </c>
      <c r="NHN3" s="2" t="s">
        <v>697</v>
      </c>
      <c r="NHO3" s="2" t="s">
        <v>2662</v>
      </c>
      <c r="NHP3" s="2" t="s">
        <v>144</v>
      </c>
      <c r="NHQ3" s="2" t="s">
        <v>506</v>
      </c>
      <c r="NHR3" s="2" t="s">
        <v>1355</v>
      </c>
      <c r="NHS3" s="2" t="s">
        <v>2932</v>
      </c>
      <c r="NHT3" s="2" t="s">
        <v>1488</v>
      </c>
      <c r="NHU3" s="2" t="s">
        <v>556</v>
      </c>
      <c r="NHV3" s="2" t="s">
        <v>2035</v>
      </c>
      <c r="NHW3" s="2" t="s">
        <v>314</v>
      </c>
      <c r="NHX3" s="2" t="s">
        <v>132</v>
      </c>
      <c r="NHY3" s="2" t="s">
        <v>754</v>
      </c>
      <c r="NHZ3" s="2" t="s">
        <v>1077</v>
      </c>
      <c r="NIA3" s="2" t="s">
        <v>257</v>
      </c>
      <c r="NIB3" s="2" t="s">
        <v>1146</v>
      </c>
      <c r="NIC3" s="2" t="s">
        <v>880</v>
      </c>
      <c r="NID3" s="2" t="s">
        <v>3073</v>
      </c>
      <c r="NIE3" s="2" t="s">
        <v>3094</v>
      </c>
      <c r="NIF3" s="2" t="s">
        <v>5428</v>
      </c>
      <c r="NIG3" s="2" t="s">
        <v>1603</v>
      </c>
      <c r="NIH3" s="2" t="s">
        <v>50</v>
      </c>
      <c r="NII3" s="2" t="s">
        <v>1175</v>
      </c>
      <c r="NIJ3" s="2" t="s">
        <v>4416</v>
      </c>
      <c r="NIK3" s="2" t="s">
        <v>1569</v>
      </c>
      <c r="NIL3" s="2" t="s">
        <v>1358</v>
      </c>
      <c r="NIM3" s="2" t="s">
        <v>3092</v>
      </c>
      <c r="NIN3" s="2" t="s">
        <v>921</v>
      </c>
      <c r="NIO3" s="2" t="s">
        <v>1880</v>
      </c>
      <c r="NIP3" s="2" t="s">
        <v>1126</v>
      </c>
      <c r="NIQ3" s="2" t="s">
        <v>1349</v>
      </c>
      <c r="NIR3" s="2" t="s">
        <v>2283</v>
      </c>
      <c r="NIS3" s="2" t="s">
        <v>1210</v>
      </c>
      <c r="NIT3" s="2" t="s">
        <v>1603</v>
      </c>
      <c r="NIU3" s="2" t="s">
        <v>663</v>
      </c>
      <c r="NIV3" s="2" t="s">
        <v>1934</v>
      </c>
      <c r="NIW3" s="2" t="s">
        <v>1737</v>
      </c>
      <c r="NIX3" s="2" t="s">
        <v>1259</v>
      </c>
      <c r="NIY3" s="2" t="s">
        <v>2010</v>
      </c>
      <c r="NIZ3" s="2" t="s">
        <v>1398</v>
      </c>
      <c r="NJA3" s="2" t="s">
        <v>1307</v>
      </c>
      <c r="NJB3" s="2" t="s">
        <v>56</v>
      </c>
      <c r="NJC3" s="2" t="s">
        <v>1104</v>
      </c>
      <c r="NJD3" s="2" t="s">
        <v>1534</v>
      </c>
      <c r="NJE3" s="2" t="s">
        <v>2463</v>
      </c>
      <c r="NJF3" s="2" t="s">
        <v>1529</v>
      </c>
      <c r="NJG3" s="2" t="s">
        <v>1051</v>
      </c>
      <c r="NJH3" s="2" t="s">
        <v>1703</v>
      </c>
      <c r="NJI3" s="2" t="s">
        <v>3474</v>
      </c>
      <c r="NJJ3" s="2" t="s">
        <v>1541</v>
      </c>
      <c r="NJK3" s="2" t="s">
        <v>65</v>
      </c>
      <c r="NJL3" s="2" t="s">
        <v>87</v>
      </c>
      <c r="NJM3" s="2" t="s">
        <v>2010</v>
      </c>
      <c r="NJN3" s="2" t="s">
        <v>640</v>
      </c>
      <c r="NJO3" s="2" t="s">
        <v>532</v>
      </c>
      <c r="NJP3" s="2" t="s">
        <v>1138</v>
      </c>
      <c r="NJQ3" s="2" t="s">
        <v>956</v>
      </c>
      <c r="NJR3" s="2" t="s">
        <v>1443</v>
      </c>
      <c r="NJS3" s="2" t="s">
        <v>1868</v>
      </c>
      <c r="NJT3" s="2" t="s">
        <v>1680</v>
      </c>
      <c r="NJU3" s="2" t="s">
        <v>1859</v>
      </c>
      <c r="NJV3" s="2" t="s">
        <v>263</v>
      </c>
      <c r="NJW3" s="2" t="s">
        <v>1216</v>
      </c>
      <c r="NJX3" s="2" t="s">
        <v>4416</v>
      </c>
      <c r="NJY3" s="2" t="s">
        <v>1720</v>
      </c>
      <c r="NJZ3" s="2" t="s">
        <v>1090</v>
      </c>
      <c r="NKA3" s="2" t="s">
        <v>1058</v>
      </c>
      <c r="NKB3" s="2" t="s">
        <v>1534</v>
      </c>
      <c r="NKC3" s="2" t="s">
        <v>2738</v>
      </c>
      <c r="NKD3" s="2" t="s">
        <v>2238</v>
      </c>
      <c r="NKE3" s="2" t="s">
        <v>1320</v>
      </c>
      <c r="NKF3" s="2" t="s">
        <v>438</v>
      </c>
      <c r="NKG3" s="2" t="s">
        <v>1463</v>
      </c>
      <c r="NKH3" s="2" t="s">
        <v>2218</v>
      </c>
      <c r="NKI3" s="2" t="s">
        <v>1320</v>
      </c>
      <c r="NKJ3" s="2" t="s">
        <v>2644</v>
      </c>
      <c r="NKK3" s="2" t="s">
        <v>921</v>
      </c>
      <c r="NKL3" s="2" t="s">
        <v>208</v>
      </c>
      <c r="NKM3" s="2" t="s">
        <v>971</v>
      </c>
      <c r="NKN3" s="2" t="s">
        <v>551</v>
      </c>
      <c r="NKO3" s="2" t="s">
        <v>1737</v>
      </c>
      <c r="NKP3" s="2" t="s">
        <v>3088</v>
      </c>
      <c r="NKQ3" s="2" t="s">
        <v>1968</v>
      </c>
      <c r="NKR3" s="2" t="s">
        <v>108</v>
      </c>
      <c r="NKS3" s="2" t="s">
        <v>1004</v>
      </c>
      <c r="NKT3" s="2" t="s">
        <v>1516</v>
      </c>
      <c r="NKU3" s="2" t="s">
        <v>931</v>
      </c>
      <c r="NKV3" s="2" t="s">
        <v>1847</v>
      </c>
      <c r="NKW3" s="2" t="s">
        <v>885</v>
      </c>
      <c r="NKX3" s="2" t="s">
        <v>25</v>
      </c>
      <c r="NKY3" s="2" t="s">
        <v>2018</v>
      </c>
      <c r="NKZ3" s="2" t="s">
        <v>2626</v>
      </c>
      <c r="NLA3" s="2" t="s">
        <v>813</v>
      </c>
      <c r="NLB3" s="2" t="s">
        <v>845</v>
      </c>
      <c r="NLC3" s="2" t="s">
        <v>839</v>
      </c>
      <c r="NLD3" s="2" t="s">
        <v>451</v>
      </c>
      <c r="NLE3" s="2" t="s">
        <v>663</v>
      </c>
      <c r="NLF3" s="2" t="s">
        <v>1009</v>
      </c>
      <c r="NLG3" s="2" t="s">
        <v>541</v>
      </c>
      <c r="NLH3" s="2" t="s">
        <v>451</v>
      </c>
      <c r="NLI3" s="2" t="s">
        <v>161</v>
      </c>
      <c r="NLJ3" s="2" t="s">
        <v>1564</v>
      </c>
      <c r="NLK3" s="2" t="s">
        <v>2457</v>
      </c>
      <c r="NLL3" s="2" t="s">
        <v>845</v>
      </c>
      <c r="NLM3" s="2" t="s">
        <v>236</v>
      </c>
      <c r="NLN3" s="2" t="s">
        <v>4603</v>
      </c>
      <c r="NLO3" s="2" t="s">
        <v>2143</v>
      </c>
      <c r="NLP3" s="2" t="s">
        <v>1009</v>
      </c>
      <c r="NLQ3" s="2" t="s">
        <v>157</v>
      </c>
      <c r="NLR3" s="2" t="s">
        <v>411</v>
      </c>
      <c r="NLS3" s="2" t="s">
        <v>1519</v>
      </c>
      <c r="NLT3" s="2" t="s">
        <v>1317</v>
      </c>
      <c r="NLU3" s="2" t="s">
        <v>3842</v>
      </c>
      <c r="NLV3" s="2" t="s">
        <v>1443</v>
      </c>
      <c r="NLW3" s="2" t="s">
        <v>1304</v>
      </c>
      <c r="NLX3" s="2" t="s">
        <v>1953</v>
      </c>
      <c r="NLY3" s="2" t="s">
        <v>831</v>
      </c>
      <c r="NLZ3" s="2" t="s">
        <v>1524</v>
      </c>
      <c r="NMA3" s="2" t="s">
        <v>3926</v>
      </c>
      <c r="NMB3" s="2" t="s">
        <v>166</v>
      </c>
      <c r="NMC3" s="2" t="s">
        <v>401</v>
      </c>
      <c r="NMD3" s="2" t="s">
        <v>3568</v>
      </c>
      <c r="NME3" s="2" t="s">
        <v>847</v>
      </c>
      <c r="NMF3" s="2" t="s">
        <v>1401</v>
      </c>
      <c r="NMG3" s="2" t="s">
        <v>2578</v>
      </c>
      <c r="NMH3" s="2" t="s">
        <v>647</v>
      </c>
      <c r="NMI3" s="2" t="s">
        <v>880</v>
      </c>
      <c r="NMJ3" s="2" t="s">
        <v>1443</v>
      </c>
      <c r="NMK3" s="2" t="s">
        <v>4013</v>
      </c>
      <c r="NML3" s="2" t="s">
        <v>2314</v>
      </c>
      <c r="NMM3" s="2" t="s">
        <v>236</v>
      </c>
      <c r="NMN3" s="2" t="s">
        <v>826</v>
      </c>
      <c r="NMO3" s="2" t="s">
        <v>4511</v>
      </c>
      <c r="NMP3" s="2" t="s">
        <v>839</v>
      </c>
      <c r="NMQ3" s="2" t="s">
        <v>1154</v>
      </c>
      <c r="NMR3" s="2" t="s">
        <v>738</v>
      </c>
      <c r="NMS3" s="2" t="s">
        <v>2969</v>
      </c>
      <c r="NMT3" s="2" t="s">
        <v>3136</v>
      </c>
      <c r="NMU3" s="2" t="s">
        <v>2578</v>
      </c>
      <c r="NMV3" s="2" t="s">
        <v>1482</v>
      </c>
      <c r="NMW3" s="2" t="s">
        <v>1004</v>
      </c>
      <c r="NMX3" s="2" t="s">
        <v>456</v>
      </c>
      <c r="NMY3" s="2" t="s">
        <v>1266</v>
      </c>
      <c r="NMZ3" s="2" t="s">
        <v>1004</v>
      </c>
      <c r="NNA3" s="2" t="s">
        <v>466</v>
      </c>
      <c r="NNB3" s="2" t="s">
        <v>1577</v>
      </c>
      <c r="NNC3" s="2" t="s">
        <v>3578</v>
      </c>
      <c r="NND3" s="2" t="s">
        <v>1934</v>
      </c>
      <c r="NNE3" s="2" t="s">
        <v>4013</v>
      </c>
      <c r="NNF3" s="2" t="s">
        <v>1338</v>
      </c>
      <c r="NNG3" s="2" t="s">
        <v>3150</v>
      </c>
      <c r="NNH3" s="2" t="s">
        <v>1934</v>
      </c>
      <c r="NNI3" s="2" t="s">
        <v>1443</v>
      </c>
      <c r="NNJ3" s="2" t="s">
        <v>1737</v>
      </c>
      <c r="NNK3" s="2" t="s">
        <v>1488</v>
      </c>
      <c r="NNL3" s="2" t="s">
        <v>3335</v>
      </c>
      <c r="NNM3" s="2" t="s">
        <v>1259</v>
      </c>
      <c r="NNN3" s="2" t="s">
        <v>1194</v>
      </c>
      <c r="NNO3" s="2" t="s">
        <v>546</v>
      </c>
      <c r="NNP3" s="2" t="s">
        <v>1934</v>
      </c>
      <c r="NNQ3" s="2" t="s">
        <v>750</v>
      </c>
      <c r="NNR3" s="2" t="s">
        <v>777</v>
      </c>
      <c r="NNS3" s="2" t="s">
        <v>4930</v>
      </c>
      <c r="NNT3" s="2" t="s">
        <v>1505</v>
      </c>
      <c r="NNU3" s="2" t="s">
        <v>279</v>
      </c>
      <c r="NNV3" s="2" t="s">
        <v>1817</v>
      </c>
      <c r="NNW3" s="2" t="s">
        <v>709</v>
      </c>
      <c r="NNX3" s="2" t="s">
        <v>1965</v>
      </c>
      <c r="NNY3" s="2" t="s">
        <v>1283</v>
      </c>
      <c r="NNZ3" s="2" t="s">
        <v>1448</v>
      </c>
      <c r="NOA3" s="2" t="s">
        <v>918</v>
      </c>
      <c r="NOB3" s="2" t="s">
        <v>1329</v>
      </c>
      <c r="NOC3" s="2" t="s">
        <v>2884</v>
      </c>
      <c r="NOD3" s="2" t="s">
        <v>680</v>
      </c>
      <c r="NOE3" s="2" t="s">
        <v>1118</v>
      </c>
      <c r="NOF3" s="2" t="s">
        <v>658</v>
      </c>
      <c r="NOG3" s="2" t="s">
        <v>1845</v>
      </c>
      <c r="NOH3" s="2" t="s">
        <v>689</v>
      </c>
      <c r="NOI3" s="2" t="s">
        <v>137</v>
      </c>
      <c r="NOJ3" s="2" t="s">
        <v>1175</v>
      </c>
      <c r="NOK3" s="2" t="s">
        <v>2738</v>
      </c>
      <c r="NOL3" s="2" t="s">
        <v>1744</v>
      </c>
      <c r="NOM3" s="2" t="s">
        <v>953</v>
      </c>
      <c r="NON3" s="2" t="s">
        <v>1191</v>
      </c>
      <c r="NOO3" s="2" t="s">
        <v>2932</v>
      </c>
      <c r="NOP3" s="2" t="s">
        <v>342</v>
      </c>
      <c r="NOQ3" s="2" t="s">
        <v>3284</v>
      </c>
      <c r="NOR3" s="2" t="s">
        <v>603</v>
      </c>
      <c r="NOS3" s="2" t="s">
        <v>677</v>
      </c>
      <c r="NOT3" s="2" t="s">
        <v>5428</v>
      </c>
      <c r="NOU3" s="2" t="s">
        <v>1191</v>
      </c>
      <c r="NOV3" s="2" t="s">
        <v>2884</v>
      </c>
      <c r="NOW3" s="2" t="s">
        <v>97</v>
      </c>
      <c r="NOX3" s="2" t="s">
        <v>337</v>
      </c>
      <c r="NOY3" s="2" t="s">
        <v>5076</v>
      </c>
      <c r="NOZ3" s="2" t="s">
        <v>1737</v>
      </c>
      <c r="NPA3" s="2" t="s">
        <v>215</v>
      </c>
      <c r="NPB3" s="2" t="s">
        <v>1569</v>
      </c>
      <c r="NPC3" s="2" t="s">
        <v>546</v>
      </c>
      <c r="NPD3" s="2" t="s">
        <v>466</v>
      </c>
      <c r="NPE3" s="2" t="s">
        <v>2206</v>
      </c>
      <c r="NPF3" s="2" t="s">
        <v>1842</v>
      </c>
      <c r="NPG3" s="2" t="s">
        <v>1454</v>
      </c>
      <c r="NPH3" s="2" t="s">
        <v>743</v>
      </c>
      <c r="NPI3" s="2" t="s">
        <v>1338</v>
      </c>
      <c r="NPJ3" s="2" t="s">
        <v>1468</v>
      </c>
      <c r="NPK3" s="2" t="s">
        <v>1688</v>
      </c>
      <c r="NPL3" s="2" t="s">
        <v>611</v>
      </c>
      <c r="NPM3" s="2" t="s">
        <v>889</v>
      </c>
      <c r="NPN3" s="2" t="s">
        <v>1942</v>
      </c>
      <c r="NPO3" s="2" t="s">
        <v>546</v>
      </c>
      <c r="NPP3" s="2" t="s">
        <v>472</v>
      </c>
      <c r="NPQ3" s="2" t="s">
        <v>2609</v>
      </c>
      <c r="NPR3" s="2" t="s">
        <v>1247</v>
      </c>
      <c r="NPS3" s="2" t="s">
        <v>803</v>
      </c>
      <c r="NPT3" s="2" t="s">
        <v>171</v>
      </c>
      <c r="NPU3" s="2" t="s">
        <v>119</v>
      </c>
      <c r="NPV3" s="2" t="s">
        <v>2227</v>
      </c>
      <c r="NPW3" s="2" t="s">
        <v>1534</v>
      </c>
      <c r="NPX3" s="2" t="s">
        <v>2131</v>
      </c>
      <c r="NPY3" s="2" t="s">
        <v>3443</v>
      </c>
      <c r="NPZ3" s="2" t="s">
        <v>226</v>
      </c>
      <c r="NQA3" s="2" t="s">
        <v>309</v>
      </c>
      <c r="NQB3" s="2" t="s">
        <v>161</v>
      </c>
      <c r="NQC3" s="2" t="s">
        <v>617</v>
      </c>
      <c r="NQD3" s="2" t="s">
        <v>1688</v>
      </c>
      <c r="NQE3" s="2" t="s">
        <v>4975</v>
      </c>
      <c r="NQF3" s="2" t="s">
        <v>2314</v>
      </c>
      <c r="NQG3" s="2" t="s">
        <v>4644</v>
      </c>
      <c r="NQH3" s="2" t="s">
        <v>1902</v>
      </c>
      <c r="NQI3" s="2" t="s">
        <v>1425</v>
      </c>
      <c r="NQJ3" s="2" t="s">
        <v>1842</v>
      </c>
      <c r="NQK3" s="2" t="s">
        <v>1979</v>
      </c>
      <c r="NQL3" s="2" t="s">
        <v>729</v>
      </c>
      <c r="NQM3" s="2" t="s">
        <v>995</v>
      </c>
      <c r="NQN3" s="2" t="s">
        <v>428</v>
      </c>
      <c r="NQO3" s="2" t="s">
        <v>3251</v>
      </c>
      <c r="NQP3" s="2" t="s">
        <v>1317</v>
      </c>
      <c r="NQQ3" s="2" t="s">
        <v>2096</v>
      </c>
      <c r="NQR3" s="2" t="s">
        <v>1278</v>
      </c>
      <c r="NQS3" s="2" t="s">
        <v>1398</v>
      </c>
      <c r="NQT3" s="2" t="s">
        <v>1235</v>
      </c>
      <c r="NQU3" s="2" t="s">
        <v>1338</v>
      </c>
      <c r="NQV3" s="2" t="s">
        <v>365</v>
      </c>
      <c r="NQW3" s="2" t="s">
        <v>416</v>
      </c>
      <c r="NQX3" s="2" t="s">
        <v>635</v>
      </c>
      <c r="NQY3" s="2" t="s">
        <v>663</v>
      </c>
      <c r="NQZ3" s="2" t="s">
        <v>396</v>
      </c>
      <c r="NRA3" s="2" t="s">
        <v>386</v>
      </c>
      <c r="NRB3" s="2" t="s">
        <v>97</v>
      </c>
      <c r="NRC3" s="2" t="s">
        <v>268</v>
      </c>
      <c r="NRD3" s="2" t="s">
        <v>3443</v>
      </c>
      <c r="NRE3" s="2" t="s">
        <v>1569</v>
      </c>
      <c r="NRF3" s="2" t="s">
        <v>3369</v>
      </c>
      <c r="NRG3" s="2" t="s">
        <v>1104</v>
      </c>
      <c r="NRH3" s="2" t="s">
        <v>2637</v>
      </c>
      <c r="NRI3" s="2" t="s">
        <v>3073</v>
      </c>
      <c r="NRJ3" s="2" t="s">
        <v>1603</v>
      </c>
      <c r="NRK3" s="2" t="s">
        <v>2980</v>
      </c>
      <c r="NRL3" s="2" t="s">
        <v>921</v>
      </c>
      <c r="NRM3" s="2" t="s">
        <v>689</v>
      </c>
      <c r="NRN3" s="2" t="s">
        <v>2932</v>
      </c>
      <c r="NRO3" s="2" t="s">
        <v>1082</v>
      </c>
      <c r="NRP3" s="2" t="s">
        <v>1656</v>
      </c>
      <c r="NRQ3" s="2" t="s">
        <v>2460</v>
      </c>
      <c r="NRR3" s="2" t="s">
        <v>161</v>
      </c>
      <c r="NRS3" s="2" t="s">
        <v>556</v>
      </c>
      <c r="NRT3" s="2" t="s">
        <v>1020</v>
      </c>
      <c r="NRU3" s="2" t="s">
        <v>2637</v>
      </c>
      <c r="NRV3" s="2" t="s">
        <v>1887</v>
      </c>
      <c r="NRW3" s="2" t="s">
        <v>4610</v>
      </c>
      <c r="NRX3" s="2" t="s">
        <v>1680</v>
      </c>
      <c r="NRY3" s="2" t="s">
        <v>684</v>
      </c>
      <c r="NRZ3" s="2" t="s">
        <v>1603</v>
      </c>
      <c r="NSA3" s="2" t="s">
        <v>839</v>
      </c>
      <c r="NSB3" s="2" t="s">
        <v>743</v>
      </c>
      <c r="NSC3" s="2" t="s">
        <v>971</v>
      </c>
      <c r="NSD3" s="2" t="s">
        <v>2690</v>
      </c>
      <c r="NSE3" s="2" t="s">
        <v>3603</v>
      </c>
      <c r="NSF3" s="2" t="s">
        <v>1953</v>
      </c>
      <c r="NSG3" s="2" t="s">
        <v>877</v>
      </c>
      <c r="NSH3" s="2" t="s">
        <v>1031</v>
      </c>
      <c r="NSI3" s="2" t="s">
        <v>2344</v>
      </c>
      <c r="NSJ3" s="2" t="s">
        <v>532</v>
      </c>
      <c r="NSK3" s="2" t="s">
        <v>186</v>
      </c>
      <c r="NSL3" s="2" t="s">
        <v>1194</v>
      </c>
      <c r="NSM3" s="2" t="s">
        <v>515</v>
      </c>
      <c r="NSN3" s="2" t="s">
        <v>1615</v>
      </c>
      <c r="NSO3" s="2" t="s">
        <v>3603</v>
      </c>
      <c r="NSP3" s="2" t="s">
        <v>50</v>
      </c>
      <c r="NSQ3" s="2" t="s">
        <v>3592</v>
      </c>
      <c r="NSR3" s="2" t="s">
        <v>603</v>
      </c>
      <c r="NSS3" s="2" t="s">
        <v>1996</v>
      </c>
      <c r="NST3" s="2" t="s">
        <v>1847</v>
      </c>
      <c r="NSU3" s="2" t="s">
        <v>114</v>
      </c>
      <c r="NSV3" s="2" t="s">
        <v>1887</v>
      </c>
      <c r="NSW3" s="2" t="s">
        <v>1723</v>
      </c>
      <c r="NSX3" s="2" t="s">
        <v>2141</v>
      </c>
      <c r="NSY3" s="2" t="s">
        <v>2052</v>
      </c>
      <c r="NSZ3" s="2" t="s">
        <v>1252</v>
      </c>
      <c r="NTA3" s="2" t="s">
        <v>5896</v>
      </c>
      <c r="NTB3" s="2" t="s">
        <v>334</v>
      </c>
      <c r="NTC3" s="2" t="s">
        <v>1034</v>
      </c>
      <c r="NTD3" s="2" t="s">
        <v>1183</v>
      </c>
      <c r="NTE3" s="2" t="s">
        <v>1499</v>
      </c>
      <c r="NTF3" s="2" t="s">
        <v>697</v>
      </c>
      <c r="NTG3" s="2" t="s">
        <v>1688</v>
      </c>
      <c r="NTH3" s="2" t="s">
        <v>433</v>
      </c>
      <c r="NTI3" s="2" t="s">
        <v>2980</v>
      </c>
      <c r="NTJ3" s="2" t="s">
        <v>157</v>
      </c>
      <c r="NTK3" s="2" t="s">
        <v>2035</v>
      </c>
      <c r="NTL3" s="2" t="s">
        <v>1188</v>
      </c>
      <c r="NTM3" s="2" t="s">
        <v>1172</v>
      </c>
      <c r="NTN3" s="2" t="s">
        <v>406</v>
      </c>
      <c r="NTO3" s="2" t="s">
        <v>1034</v>
      </c>
      <c r="NTP3" s="2" t="s">
        <v>1285</v>
      </c>
      <c r="NTQ3" s="2" t="s">
        <v>709</v>
      </c>
    </row>
    <row r="4" spans="1:10001" x14ac:dyDescent="0.3">
      <c r="A4" s="1" t="s">
        <v>3</v>
      </c>
      <c r="B4" s="2" t="s">
        <v>16</v>
      </c>
      <c r="C4" s="2" t="s">
        <v>26</v>
      </c>
      <c r="D4" s="2" t="s">
        <v>36</v>
      </c>
      <c r="E4" s="2" t="s">
        <v>43</v>
      </c>
      <c r="F4" s="2" t="s">
        <v>51</v>
      </c>
      <c r="G4" s="2" t="s">
        <v>57</v>
      </c>
      <c r="H4" s="2" t="s">
        <v>66</v>
      </c>
      <c r="I4" s="2" t="s">
        <v>75</v>
      </c>
      <c r="J4" s="2" t="s">
        <v>80</v>
      </c>
      <c r="K4" s="2" t="s">
        <v>88</v>
      </c>
      <c r="L4" s="2" t="s">
        <v>93</v>
      </c>
      <c r="M4" s="2" t="s">
        <v>98</v>
      </c>
      <c r="N4" s="2" t="s">
        <v>103</v>
      </c>
      <c r="O4" s="2" t="s">
        <v>109</v>
      </c>
      <c r="P4" s="2" t="s">
        <v>115</v>
      </c>
      <c r="Q4" s="2" t="s">
        <v>120</v>
      </c>
      <c r="R4" s="2" t="s">
        <v>126</v>
      </c>
      <c r="S4" s="2" t="s">
        <v>133</v>
      </c>
      <c r="T4" s="2" t="s">
        <v>138</v>
      </c>
      <c r="U4" s="2" t="s">
        <v>145</v>
      </c>
      <c r="V4" s="2" t="s">
        <v>153</v>
      </c>
      <c r="W4" s="2" t="s">
        <v>51</v>
      </c>
      <c r="X4" s="2" t="s">
        <v>162</v>
      </c>
      <c r="Y4" s="2" t="s">
        <v>167</v>
      </c>
      <c r="Z4" s="2" t="s">
        <v>172</v>
      </c>
      <c r="AA4" s="2" t="s">
        <v>177</v>
      </c>
      <c r="AB4" s="2" t="s">
        <v>182</v>
      </c>
      <c r="AC4" s="2" t="s">
        <v>187</v>
      </c>
      <c r="AD4" s="2" t="s">
        <v>193</v>
      </c>
      <c r="AE4" s="2" t="s">
        <v>198</v>
      </c>
      <c r="AF4" s="2" t="s">
        <v>204</v>
      </c>
      <c r="AG4" s="2" t="s">
        <v>209</v>
      </c>
      <c r="AH4" s="2" t="s">
        <v>16</v>
      </c>
      <c r="AI4" s="2" t="s">
        <v>216</v>
      </c>
      <c r="AJ4" s="2" t="s">
        <v>221</v>
      </c>
      <c r="AK4" s="2" t="s">
        <v>227</v>
      </c>
      <c r="AL4" s="2" t="s">
        <v>232</v>
      </c>
      <c r="AM4" s="2" t="s">
        <v>98</v>
      </c>
      <c r="AN4" s="2" t="s">
        <v>240</v>
      </c>
      <c r="AO4" s="2" t="s">
        <v>120</v>
      </c>
      <c r="AP4" s="2" t="s">
        <v>120</v>
      </c>
      <c r="AQ4" s="2" t="s">
        <v>250</v>
      </c>
      <c r="AR4" s="2" t="s">
        <v>145</v>
      </c>
      <c r="AS4" s="2" t="s">
        <v>258</v>
      </c>
      <c r="AT4" s="2" t="s">
        <v>264</v>
      </c>
      <c r="AU4" s="2" t="s">
        <v>269</v>
      </c>
      <c r="AV4" s="2" t="s">
        <v>274</v>
      </c>
      <c r="AW4" s="2" t="s">
        <v>280</v>
      </c>
      <c r="AX4" s="2" t="s">
        <v>285</v>
      </c>
      <c r="AY4" s="2" t="s">
        <v>290</v>
      </c>
      <c r="AZ4" s="2" t="s">
        <v>295</v>
      </c>
      <c r="BA4" s="2" t="s">
        <v>300</v>
      </c>
      <c r="BB4" s="2" t="s">
        <v>305</v>
      </c>
      <c r="BC4" s="2" t="s">
        <v>103</v>
      </c>
      <c r="BD4" s="2" t="s">
        <v>145</v>
      </c>
      <c r="BE4" s="2" t="s">
        <v>315</v>
      </c>
      <c r="BF4" s="2" t="s">
        <v>320</v>
      </c>
      <c r="BG4" s="2" t="s">
        <v>325</v>
      </c>
      <c r="BH4" s="2" t="s">
        <v>330</v>
      </c>
      <c r="BI4" s="2" t="s">
        <v>240</v>
      </c>
      <c r="BJ4" s="2" t="s">
        <v>338</v>
      </c>
      <c r="BK4" s="2" t="s">
        <v>343</v>
      </c>
      <c r="BL4" s="2" t="s">
        <v>348</v>
      </c>
      <c r="BM4" s="2" t="s">
        <v>353</v>
      </c>
      <c r="BN4" s="2" t="s">
        <v>290</v>
      </c>
      <c r="BO4" s="2" t="s">
        <v>361</v>
      </c>
      <c r="BP4" s="2" t="s">
        <v>366</v>
      </c>
      <c r="BQ4" s="2" t="s">
        <v>371</v>
      </c>
      <c r="BR4" s="2" t="s">
        <v>376</v>
      </c>
      <c r="BS4" s="2" t="s">
        <v>382</v>
      </c>
      <c r="BT4" s="2" t="s">
        <v>88</v>
      </c>
      <c r="BU4" s="2" t="s">
        <v>390</v>
      </c>
      <c r="BV4" s="2" t="s">
        <v>353</v>
      </c>
      <c r="BW4" s="2" t="s">
        <v>397</v>
      </c>
      <c r="BX4" s="2" t="s">
        <v>402</v>
      </c>
      <c r="BY4" s="2" t="s">
        <v>407</v>
      </c>
      <c r="BZ4" s="2" t="s">
        <v>412</v>
      </c>
      <c r="CA4" s="2" t="s">
        <v>417</v>
      </c>
      <c r="CB4" s="2" t="s">
        <v>16</v>
      </c>
      <c r="CC4" s="2" t="s">
        <v>424</v>
      </c>
      <c r="CD4" s="2" t="s">
        <v>429</v>
      </c>
      <c r="CE4" s="2" t="s">
        <v>434</v>
      </c>
      <c r="CF4" s="2" t="s">
        <v>325</v>
      </c>
      <c r="CG4" s="2" t="s">
        <v>442</v>
      </c>
      <c r="CH4" s="2" t="s">
        <v>407</v>
      </c>
      <c r="CI4" s="2" t="s">
        <v>417</v>
      </c>
      <c r="CJ4" s="2" t="s">
        <v>452</v>
      </c>
      <c r="CK4" s="2" t="s">
        <v>457</v>
      </c>
      <c r="CL4" s="2" t="s">
        <v>462</v>
      </c>
      <c r="CM4" s="2" t="s">
        <v>434</v>
      </c>
      <c r="CN4" s="2" t="s">
        <v>75</v>
      </c>
      <c r="CO4" s="2" t="s">
        <v>187</v>
      </c>
      <c r="CP4" s="2" t="s">
        <v>264</v>
      </c>
      <c r="CQ4" s="2" t="s">
        <v>477</v>
      </c>
      <c r="CR4" s="2" t="s">
        <v>482</v>
      </c>
      <c r="CS4" s="2" t="s">
        <v>487</v>
      </c>
      <c r="CT4" s="2" t="s">
        <v>492</v>
      </c>
      <c r="CU4" s="2" t="s">
        <v>250</v>
      </c>
      <c r="CV4" s="2" t="s">
        <v>330</v>
      </c>
      <c r="CW4" s="2" t="s">
        <v>500</v>
      </c>
      <c r="CX4" s="2" t="s">
        <v>187</v>
      </c>
      <c r="CY4" s="2" t="s">
        <v>507</v>
      </c>
      <c r="CZ4" s="2" t="s">
        <v>424</v>
      </c>
      <c r="DA4" s="2" t="s">
        <v>516</v>
      </c>
      <c r="DB4" s="2" t="s">
        <v>521</v>
      </c>
      <c r="DC4" s="2" t="s">
        <v>526</v>
      </c>
      <c r="DD4" s="2" t="s">
        <v>250</v>
      </c>
      <c r="DE4" s="2" t="s">
        <v>533</v>
      </c>
      <c r="DF4" s="2" t="s">
        <v>538</v>
      </c>
      <c r="DG4" s="2" t="s">
        <v>542</v>
      </c>
      <c r="DH4" s="2" t="s">
        <v>547</v>
      </c>
      <c r="DI4" s="2" t="s">
        <v>552</v>
      </c>
      <c r="DJ4" s="2" t="s">
        <v>103</v>
      </c>
      <c r="DK4" s="2" t="s">
        <v>560</v>
      </c>
      <c r="DL4" s="2" t="s">
        <v>565</v>
      </c>
      <c r="DM4" s="2" t="s">
        <v>285</v>
      </c>
      <c r="DN4" s="2" t="s">
        <v>573</v>
      </c>
      <c r="DO4" s="2" t="s">
        <v>578</v>
      </c>
      <c r="DP4" s="2" t="s">
        <v>390</v>
      </c>
      <c r="DQ4" s="2" t="s">
        <v>343</v>
      </c>
      <c r="DR4" s="2" t="s">
        <v>587</v>
      </c>
      <c r="DS4" s="2" t="s">
        <v>477</v>
      </c>
      <c r="DT4" s="2" t="s">
        <v>595</v>
      </c>
      <c r="DU4" s="2" t="s">
        <v>434</v>
      </c>
      <c r="DV4" s="2" t="s">
        <v>145</v>
      </c>
      <c r="DW4" s="2" t="s">
        <v>565</v>
      </c>
      <c r="DX4" s="2" t="s">
        <v>607</v>
      </c>
      <c r="DY4" s="2" t="s">
        <v>227</v>
      </c>
      <c r="DZ4" s="2" t="s">
        <v>402</v>
      </c>
      <c r="EA4" s="2" t="s">
        <v>492</v>
      </c>
      <c r="EB4" s="2" t="s">
        <v>621</v>
      </c>
      <c r="EC4" s="2" t="s">
        <v>565</v>
      </c>
      <c r="ED4" s="2" t="s">
        <v>133</v>
      </c>
      <c r="EE4" s="2" t="s">
        <v>629</v>
      </c>
      <c r="EF4" s="2" t="s">
        <v>103</v>
      </c>
      <c r="EG4" s="2" t="s">
        <v>636</v>
      </c>
      <c r="EH4" s="2" t="s">
        <v>641</v>
      </c>
      <c r="EI4" s="2" t="s">
        <v>138</v>
      </c>
      <c r="EJ4" s="2" t="s">
        <v>648</v>
      </c>
      <c r="EK4" s="2" t="s">
        <v>653</v>
      </c>
      <c r="EL4" s="2" t="s">
        <v>177</v>
      </c>
      <c r="EM4" s="2" t="s">
        <v>659</v>
      </c>
      <c r="EN4" s="2" t="s">
        <v>664</v>
      </c>
      <c r="EO4" s="2" t="s">
        <v>348</v>
      </c>
      <c r="EP4" s="2" t="s">
        <v>671</v>
      </c>
      <c r="EQ4" s="2" t="s">
        <v>16</v>
      </c>
      <c r="ER4" s="2" t="s">
        <v>98</v>
      </c>
      <c r="ES4" s="2" t="s">
        <v>172</v>
      </c>
      <c r="ET4" s="2" t="s">
        <v>552</v>
      </c>
      <c r="EU4" s="2" t="s">
        <v>565</v>
      </c>
      <c r="EV4" s="2" t="s">
        <v>221</v>
      </c>
      <c r="EW4" s="2" t="s">
        <v>51</v>
      </c>
      <c r="EX4" s="2" t="s">
        <v>690</v>
      </c>
      <c r="EY4" s="2" t="s">
        <v>295</v>
      </c>
      <c r="EZ4" s="2" t="s">
        <v>698</v>
      </c>
      <c r="FA4" s="2" t="s">
        <v>607</v>
      </c>
      <c r="FB4" s="2" t="s">
        <v>204</v>
      </c>
      <c r="FC4" s="2" t="s">
        <v>300</v>
      </c>
      <c r="FD4" s="2" t="s">
        <v>710</v>
      </c>
      <c r="FE4" s="2" t="s">
        <v>417</v>
      </c>
      <c r="FF4" s="2" t="s">
        <v>718</v>
      </c>
      <c r="FG4" s="2" t="s">
        <v>126</v>
      </c>
      <c r="FH4" s="2" t="s">
        <v>725</v>
      </c>
      <c r="FI4" s="2" t="s">
        <v>730</v>
      </c>
      <c r="FJ4" s="2" t="s">
        <v>51</v>
      </c>
      <c r="FK4" s="2" t="s">
        <v>305</v>
      </c>
      <c r="FL4" s="2" t="s">
        <v>739</v>
      </c>
      <c r="FM4" s="2" t="s">
        <v>744</v>
      </c>
      <c r="FN4" s="2" t="s">
        <v>578</v>
      </c>
      <c r="FO4" s="2" t="s">
        <v>751</v>
      </c>
      <c r="FP4" s="2" t="s">
        <v>755</v>
      </c>
      <c r="FQ4" s="2" t="s">
        <v>760</v>
      </c>
      <c r="FR4" s="2" t="s">
        <v>765</v>
      </c>
      <c r="FS4" s="2" t="s">
        <v>521</v>
      </c>
      <c r="FT4" s="2" t="s">
        <v>773</v>
      </c>
      <c r="FU4" s="2" t="s">
        <v>778</v>
      </c>
      <c r="FV4" s="2" t="s">
        <v>783</v>
      </c>
      <c r="FW4" s="2" t="s">
        <v>788</v>
      </c>
      <c r="FX4" s="2" t="s">
        <v>325</v>
      </c>
      <c r="FY4" s="2" t="s">
        <v>552</v>
      </c>
      <c r="FZ4" s="2" t="s">
        <v>797</v>
      </c>
      <c r="GA4" s="2" t="s">
        <v>521</v>
      </c>
      <c r="GB4" s="2" t="s">
        <v>804</v>
      </c>
      <c r="GC4" s="2" t="s">
        <v>809</v>
      </c>
      <c r="GD4" s="2" t="s">
        <v>814</v>
      </c>
      <c r="GE4" s="2" t="s">
        <v>172</v>
      </c>
      <c r="GF4" s="2" t="s">
        <v>492</v>
      </c>
      <c r="GG4" s="2" t="s">
        <v>822</v>
      </c>
      <c r="GH4" s="2" t="s">
        <v>827</v>
      </c>
      <c r="GI4" s="2" t="s">
        <v>343</v>
      </c>
      <c r="GJ4" s="2" t="s">
        <v>835</v>
      </c>
      <c r="GK4" s="2" t="s">
        <v>840</v>
      </c>
      <c r="GL4" s="2" t="s">
        <v>390</v>
      </c>
      <c r="GM4" s="2" t="s">
        <v>353</v>
      </c>
      <c r="GN4" s="2" t="s">
        <v>848</v>
      </c>
      <c r="GO4" s="2" t="s">
        <v>853</v>
      </c>
      <c r="GP4" s="2" t="s">
        <v>858</v>
      </c>
      <c r="GQ4" s="2" t="s">
        <v>285</v>
      </c>
      <c r="GR4" s="2" t="s">
        <v>858</v>
      </c>
      <c r="GS4" s="2" t="s">
        <v>560</v>
      </c>
      <c r="GT4" s="2" t="s">
        <v>871</v>
      </c>
      <c r="GU4" s="2" t="s">
        <v>361</v>
      </c>
      <c r="GV4" s="2" t="s">
        <v>482</v>
      </c>
      <c r="GW4" s="2" t="s">
        <v>881</v>
      </c>
      <c r="GX4" s="2" t="s">
        <v>109</v>
      </c>
      <c r="GY4" s="2" t="s">
        <v>167</v>
      </c>
      <c r="GZ4" s="2" t="s">
        <v>338</v>
      </c>
      <c r="HA4" s="2" t="s">
        <v>893</v>
      </c>
      <c r="HB4" s="2" t="s">
        <v>417</v>
      </c>
      <c r="HC4" s="2" t="s">
        <v>804</v>
      </c>
      <c r="HD4" s="2" t="s">
        <v>903</v>
      </c>
      <c r="HE4" s="2" t="s">
        <v>908</v>
      </c>
      <c r="HF4" s="2" t="s">
        <v>98</v>
      </c>
      <c r="HG4" s="2" t="s">
        <v>209</v>
      </c>
      <c r="HH4" s="2" t="s">
        <v>482</v>
      </c>
      <c r="HI4" s="2" t="s">
        <v>547</v>
      </c>
      <c r="HJ4" s="2" t="s">
        <v>922</v>
      </c>
      <c r="HK4" s="2" t="s">
        <v>573</v>
      </c>
      <c r="HL4" s="2" t="s">
        <v>315</v>
      </c>
      <c r="HM4" s="2" t="s">
        <v>412</v>
      </c>
      <c r="HN4" s="2" t="s">
        <v>760</v>
      </c>
      <c r="HO4" s="2" t="s">
        <v>937</v>
      </c>
      <c r="HP4" s="2" t="s">
        <v>66</v>
      </c>
      <c r="HQ4" s="2" t="s">
        <v>187</v>
      </c>
      <c r="HR4" s="2" t="s">
        <v>751</v>
      </c>
      <c r="HS4" s="2" t="s">
        <v>565</v>
      </c>
      <c r="HT4" s="2" t="s">
        <v>621</v>
      </c>
      <c r="HU4" s="2" t="s">
        <v>442</v>
      </c>
      <c r="HV4" s="2" t="s">
        <v>957</v>
      </c>
      <c r="HW4" s="2" t="s">
        <v>376</v>
      </c>
      <c r="HX4" s="2" t="s">
        <v>783</v>
      </c>
      <c r="HY4" s="2" t="s">
        <v>75</v>
      </c>
      <c r="HZ4" s="2" t="s">
        <v>827</v>
      </c>
      <c r="IA4" s="2" t="s">
        <v>972</v>
      </c>
      <c r="IB4" s="2" t="s">
        <v>250</v>
      </c>
      <c r="IC4" s="2" t="s">
        <v>366</v>
      </c>
      <c r="ID4" s="2" t="s">
        <v>538</v>
      </c>
      <c r="IE4" s="2" t="s">
        <v>698</v>
      </c>
      <c r="IF4" s="2" t="s">
        <v>338</v>
      </c>
      <c r="IG4" s="2" t="s">
        <v>482</v>
      </c>
      <c r="IH4" s="2" t="s">
        <v>36</v>
      </c>
      <c r="II4" s="2" t="s">
        <v>992</v>
      </c>
      <c r="IJ4" s="2" t="s">
        <v>996</v>
      </c>
      <c r="IK4" s="2" t="s">
        <v>305</v>
      </c>
      <c r="IL4" s="2" t="s">
        <v>109</v>
      </c>
      <c r="IM4" s="2" t="s">
        <v>177</v>
      </c>
      <c r="IN4" s="2" t="s">
        <v>338</v>
      </c>
      <c r="IO4" s="2" t="s">
        <v>1010</v>
      </c>
      <c r="IP4" s="2" t="s">
        <v>507</v>
      </c>
      <c r="IQ4" s="2" t="s">
        <v>407</v>
      </c>
      <c r="IR4" s="2" t="s">
        <v>1021</v>
      </c>
      <c r="IS4" s="2" t="s">
        <v>1026</v>
      </c>
      <c r="IT4" s="2" t="s">
        <v>36</v>
      </c>
      <c r="IU4" s="2" t="s">
        <v>274</v>
      </c>
      <c r="IV4" s="2" t="s">
        <v>542</v>
      </c>
      <c r="IW4" s="2" t="s">
        <v>320</v>
      </c>
      <c r="IX4" s="2" t="s">
        <v>1041</v>
      </c>
      <c r="IY4" s="2" t="s">
        <v>167</v>
      </c>
      <c r="IZ4" s="2" t="s">
        <v>538</v>
      </c>
      <c r="JA4" s="2" t="s">
        <v>648</v>
      </c>
      <c r="JB4" s="2" t="s">
        <v>1052</v>
      </c>
      <c r="JC4" s="2" t="s">
        <v>300</v>
      </c>
      <c r="JD4" s="2" t="s">
        <v>937</v>
      </c>
      <c r="JE4" s="2" t="s">
        <v>221</v>
      </c>
      <c r="JF4" s="2" t="s">
        <v>1065</v>
      </c>
      <c r="JG4" s="2" t="s">
        <v>881</v>
      </c>
      <c r="JH4" s="2" t="s">
        <v>424</v>
      </c>
      <c r="JI4" s="2" t="s">
        <v>1074</v>
      </c>
      <c r="JJ4" s="2" t="s">
        <v>1078</v>
      </c>
      <c r="JK4" s="2" t="s">
        <v>1083</v>
      </c>
      <c r="JL4" s="2" t="s">
        <v>881</v>
      </c>
      <c r="JM4" s="2" t="s">
        <v>1091</v>
      </c>
      <c r="JN4" s="2" t="s">
        <v>1096</v>
      </c>
      <c r="JO4" s="2" t="s">
        <v>542</v>
      </c>
      <c r="JP4" s="2" t="s">
        <v>177</v>
      </c>
      <c r="JQ4" s="2" t="s">
        <v>343</v>
      </c>
      <c r="JR4" s="2" t="s">
        <v>120</v>
      </c>
      <c r="JS4" s="2" t="s">
        <v>636</v>
      </c>
      <c r="JT4" s="2" t="s">
        <v>1112</v>
      </c>
      <c r="JU4" s="2" t="s">
        <v>75</v>
      </c>
      <c r="JV4" s="2" t="s">
        <v>1119</v>
      </c>
      <c r="JW4" s="2" t="s">
        <v>66</v>
      </c>
      <c r="JX4" s="2" t="s">
        <v>848</v>
      </c>
      <c r="JY4" s="2" t="s">
        <v>908</v>
      </c>
      <c r="JZ4" s="2" t="s">
        <v>434</v>
      </c>
      <c r="KA4" s="2" t="s">
        <v>1074</v>
      </c>
      <c r="KB4" s="2" t="s">
        <v>1083</v>
      </c>
      <c r="KC4" s="2" t="s">
        <v>98</v>
      </c>
      <c r="KD4" s="2" t="s">
        <v>893</v>
      </c>
      <c r="KE4" s="2" t="s">
        <v>221</v>
      </c>
      <c r="KF4" s="2" t="s">
        <v>881</v>
      </c>
      <c r="KG4" s="2" t="s">
        <v>922</v>
      </c>
      <c r="KH4" s="2" t="s">
        <v>903</v>
      </c>
      <c r="KI4" s="2" t="s">
        <v>751</v>
      </c>
      <c r="KJ4" s="2" t="s">
        <v>1155</v>
      </c>
      <c r="KK4" s="2" t="s">
        <v>348</v>
      </c>
      <c r="KL4" s="2" t="s">
        <v>145</v>
      </c>
      <c r="KM4" s="2" t="s">
        <v>221</v>
      </c>
      <c r="KN4" s="2" t="s">
        <v>290</v>
      </c>
      <c r="KO4" s="2" t="s">
        <v>285</v>
      </c>
      <c r="KP4" s="2" t="s">
        <v>153</v>
      </c>
      <c r="KQ4" s="2" t="s">
        <v>115</v>
      </c>
      <c r="KR4" s="2" t="s">
        <v>187</v>
      </c>
      <c r="KS4" s="2" t="s">
        <v>1176</v>
      </c>
      <c r="KT4" s="2" t="s">
        <v>162</v>
      </c>
      <c r="KU4" s="2" t="s">
        <v>1184</v>
      </c>
      <c r="KV4" s="2" t="s">
        <v>285</v>
      </c>
      <c r="KW4" s="2" t="s">
        <v>922</v>
      </c>
      <c r="KX4" s="2" t="s">
        <v>1195</v>
      </c>
      <c r="KY4" s="2" t="s">
        <v>109</v>
      </c>
      <c r="KZ4" s="2" t="s">
        <v>1074</v>
      </c>
      <c r="LA4" s="2" t="s">
        <v>325</v>
      </c>
      <c r="LB4" s="2" t="s">
        <v>1206</v>
      </c>
      <c r="LC4" s="2" t="s">
        <v>1211</v>
      </c>
      <c r="LD4" s="2" t="s">
        <v>133</v>
      </c>
      <c r="LE4" s="2" t="s">
        <v>269</v>
      </c>
      <c r="LF4" s="2" t="s">
        <v>126</v>
      </c>
      <c r="LG4" s="2" t="s">
        <v>172</v>
      </c>
      <c r="LH4" s="2" t="s">
        <v>51</v>
      </c>
      <c r="LI4" s="2" t="s">
        <v>487</v>
      </c>
      <c r="LJ4" s="2" t="s">
        <v>198</v>
      </c>
      <c r="LK4" s="2" t="s">
        <v>1230</v>
      </c>
      <c r="LL4" s="2" t="s">
        <v>43</v>
      </c>
      <c r="LM4" s="2" t="s">
        <v>778</v>
      </c>
      <c r="LN4" s="2" t="s">
        <v>547</v>
      </c>
      <c r="LO4" s="2" t="s">
        <v>300</v>
      </c>
      <c r="LP4" s="2" t="s">
        <v>710</v>
      </c>
      <c r="LQ4" s="2" t="s">
        <v>285</v>
      </c>
      <c r="LR4" s="2" t="s">
        <v>338</v>
      </c>
      <c r="LS4" s="2" t="s">
        <v>1248</v>
      </c>
      <c r="LT4" s="2" t="s">
        <v>1253</v>
      </c>
      <c r="LU4" s="2" t="s">
        <v>659</v>
      </c>
      <c r="LV4" s="2" t="s">
        <v>1260</v>
      </c>
      <c r="LW4" s="2" t="s">
        <v>167</v>
      </c>
      <c r="LX4" s="2" t="s">
        <v>177</v>
      </c>
      <c r="LY4" s="2" t="s">
        <v>1270</v>
      </c>
      <c r="LZ4" s="2" t="s">
        <v>1275</v>
      </c>
      <c r="MA4" s="2" t="s">
        <v>1279</v>
      </c>
      <c r="MB4" s="2" t="s">
        <v>295</v>
      </c>
      <c r="MC4" s="2" t="s">
        <v>573</v>
      </c>
      <c r="MD4" s="2" t="s">
        <v>1286</v>
      </c>
      <c r="ME4" s="2" t="s">
        <v>80</v>
      </c>
      <c r="MF4" s="2" t="s">
        <v>1293</v>
      </c>
      <c r="MG4" s="2" t="s">
        <v>492</v>
      </c>
      <c r="MH4" s="2" t="s">
        <v>1300</v>
      </c>
      <c r="MI4" s="2" t="s">
        <v>725</v>
      </c>
      <c r="MJ4" s="2" t="s">
        <v>1308</v>
      </c>
      <c r="MK4" s="2" t="s">
        <v>1293</v>
      </c>
      <c r="ML4" s="2" t="s">
        <v>922</v>
      </c>
      <c r="MM4" s="2" t="s">
        <v>718</v>
      </c>
      <c r="MN4" s="2" t="s">
        <v>903</v>
      </c>
      <c r="MO4" s="2" t="s">
        <v>462</v>
      </c>
      <c r="MP4" s="2" t="s">
        <v>452</v>
      </c>
      <c r="MQ4" s="2" t="s">
        <v>492</v>
      </c>
      <c r="MR4" s="2" t="s">
        <v>145</v>
      </c>
      <c r="MS4" s="2" t="s">
        <v>560</v>
      </c>
      <c r="MT4" s="2" t="s">
        <v>407</v>
      </c>
      <c r="MU4" s="2" t="s">
        <v>492</v>
      </c>
      <c r="MV4" s="2" t="s">
        <v>1339</v>
      </c>
      <c r="MW4" s="2" t="s">
        <v>1343</v>
      </c>
      <c r="MX4" s="2" t="s">
        <v>1279</v>
      </c>
      <c r="MY4" s="2" t="s">
        <v>1350</v>
      </c>
      <c r="MZ4" s="2" t="s">
        <v>827</v>
      </c>
      <c r="NA4" s="2" t="s">
        <v>209</v>
      </c>
      <c r="NB4" s="2" t="s">
        <v>264</v>
      </c>
      <c r="NC4" s="2" t="s">
        <v>258</v>
      </c>
      <c r="ND4" s="2" t="s">
        <v>1026</v>
      </c>
      <c r="NE4" s="2" t="s">
        <v>177</v>
      </c>
      <c r="NF4" s="2" t="s">
        <v>338</v>
      </c>
      <c r="NG4" s="2" t="s">
        <v>1211</v>
      </c>
      <c r="NH4" s="2" t="s">
        <v>88</v>
      </c>
      <c r="NI4" s="2" t="s">
        <v>1375</v>
      </c>
      <c r="NJ4" s="2" t="s">
        <v>871</v>
      </c>
      <c r="NK4" s="2" t="s">
        <v>1381</v>
      </c>
      <c r="NL4" s="2" t="s">
        <v>1300</v>
      </c>
      <c r="NM4" s="2" t="s">
        <v>103</v>
      </c>
      <c r="NN4" s="2" t="s">
        <v>412</v>
      </c>
      <c r="NO4" s="2" t="s">
        <v>840</v>
      </c>
      <c r="NP4" s="2" t="s">
        <v>133</v>
      </c>
      <c r="NQ4" s="2" t="s">
        <v>315</v>
      </c>
      <c r="NR4" s="2" t="s">
        <v>285</v>
      </c>
      <c r="NS4" s="2" t="s">
        <v>636</v>
      </c>
      <c r="NT4" s="2" t="s">
        <v>804</v>
      </c>
      <c r="NU4" s="2" t="s">
        <v>1260</v>
      </c>
      <c r="NV4" s="2" t="s">
        <v>507</v>
      </c>
      <c r="NW4" s="2" t="s">
        <v>187</v>
      </c>
      <c r="NX4" s="2" t="s">
        <v>162</v>
      </c>
      <c r="NY4" s="2" t="s">
        <v>739</v>
      </c>
      <c r="NZ4" s="2" t="s">
        <v>325</v>
      </c>
      <c r="OA4" s="2" t="s">
        <v>1416</v>
      </c>
      <c r="OB4" s="2" t="s">
        <v>1421</v>
      </c>
      <c r="OC4" s="2" t="s">
        <v>88</v>
      </c>
      <c r="OD4" s="2" t="s">
        <v>1426</v>
      </c>
      <c r="OE4" s="2" t="s">
        <v>1431</v>
      </c>
      <c r="OF4" s="2" t="s">
        <v>376</v>
      </c>
      <c r="OG4" s="2" t="s">
        <v>1052</v>
      </c>
      <c r="OH4" s="2" t="s">
        <v>153</v>
      </c>
      <c r="OI4" s="2" t="s">
        <v>725</v>
      </c>
      <c r="OJ4" s="2" t="s">
        <v>452</v>
      </c>
      <c r="OK4" s="2" t="s">
        <v>216</v>
      </c>
      <c r="OL4" s="2" t="s">
        <v>809</v>
      </c>
      <c r="OM4" s="2" t="s">
        <v>227</v>
      </c>
      <c r="ON4" s="2" t="s">
        <v>1248</v>
      </c>
      <c r="OO4" s="2" t="s">
        <v>1455</v>
      </c>
      <c r="OP4" s="2" t="s">
        <v>629</v>
      </c>
      <c r="OQ4" s="2" t="s">
        <v>957</v>
      </c>
      <c r="OR4" s="2" t="s">
        <v>1464</v>
      </c>
      <c r="OS4" s="2" t="s">
        <v>1469</v>
      </c>
      <c r="OT4" s="2" t="s">
        <v>366</v>
      </c>
      <c r="OU4" s="2" t="s">
        <v>1475</v>
      </c>
      <c r="OV4" s="2" t="s">
        <v>804</v>
      </c>
      <c r="OW4" s="2" t="s">
        <v>462</v>
      </c>
      <c r="OX4" s="2" t="s">
        <v>1065</v>
      </c>
      <c r="OY4" s="2" t="s">
        <v>1021</v>
      </c>
      <c r="OZ4" s="2" t="s">
        <v>1489</v>
      </c>
      <c r="PA4" s="2" t="s">
        <v>765</v>
      </c>
      <c r="PB4" s="2" t="s">
        <v>573</v>
      </c>
      <c r="PC4" s="2" t="s">
        <v>565</v>
      </c>
      <c r="PD4" s="2" t="s">
        <v>659</v>
      </c>
      <c r="PE4" s="2" t="s">
        <v>1500</v>
      </c>
      <c r="PF4" s="2" t="s">
        <v>698</v>
      </c>
      <c r="PG4" s="2" t="s">
        <v>1506</v>
      </c>
      <c r="PH4" s="2" t="s">
        <v>1510</v>
      </c>
      <c r="PI4" s="2" t="s">
        <v>120</v>
      </c>
      <c r="PJ4" s="2" t="s">
        <v>607</v>
      </c>
      <c r="PK4" s="2" t="s">
        <v>57</v>
      </c>
      <c r="PL4" s="2" t="s">
        <v>216</v>
      </c>
      <c r="PM4" s="2" t="s">
        <v>1293</v>
      </c>
      <c r="PN4" s="2" t="s">
        <v>500</v>
      </c>
      <c r="PO4" s="2" t="s">
        <v>718</v>
      </c>
      <c r="PP4" s="2" t="s">
        <v>1421</v>
      </c>
      <c r="PQ4" s="2" t="s">
        <v>424</v>
      </c>
      <c r="PR4" s="2" t="s">
        <v>424</v>
      </c>
      <c r="PS4" s="2" t="s">
        <v>1375</v>
      </c>
      <c r="PT4" s="2" t="s">
        <v>193</v>
      </c>
      <c r="PU4" s="2" t="s">
        <v>516</v>
      </c>
      <c r="PV4" s="2" t="s">
        <v>835</v>
      </c>
      <c r="PW4" s="2" t="s">
        <v>552</v>
      </c>
      <c r="PX4" s="2" t="s">
        <v>996</v>
      </c>
      <c r="PY4" s="2" t="s">
        <v>641</v>
      </c>
      <c r="PZ4" s="2" t="s">
        <v>1469</v>
      </c>
      <c r="QA4" s="2" t="s">
        <v>804</v>
      </c>
      <c r="QB4" s="2" t="s">
        <v>937</v>
      </c>
      <c r="QC4" s="2" t="s">
        <v>840</v>
      </c>
      <c r="QD4" s="2" t="s">
        <v>371</v>
      </c>
      <c r="QE4" s="2" t="s">
        <v>177</v>
      </c>
      <c r="QF4" s="2" t="s">
        <v>1112</v>
      </c>
      <c r="QG4" s="2" t="s">
        <v>957</v>
      </c>
      <c r="QH4" s="2" t="s">
        <v>1570</v>
      </c>
      <c r="QI4" s="2" t="s">
        <v>1455</v>
      </c>
      <c r="QJ4" s="2" t="s">
        <v>718</v>
      </c>
      <c r="QK4" s="2" t="s">
        <v>1464</v>
      </c>
      <c r="QL4" s="2" t="s">
        <v>1119</v>
      </c>
      <c r="QM4" s="2" t="s">
        <v>1184</v>
      </c>
      <c r="QN4" s="2" t="s">
        <v>1248</v>
      </c>
      <c r="QO4" s="2" t="s">
        <v>1300</v>
      </c>
      <c r="QP4" s="2" t="s">
        <v>783</v>
      </c>
      <c r="QQ4" s="2" t="s">
        <v>57</v>
      </c>
      <c r="QR4" s="2" t="s">
        <v>429</v>
      </c>
      <c r="QS4" s="2" t="s">
        <v>1469</v>
      </c>
      <c r="QT4" s="2" t="s">
        <v>996</v>
      </c>
      <c r="QU4" s="2" t="s">
        <v>718</v>
      </c>
      <c r="QV4" s="2" t="s">
        <v>26</v>
      </c>
      <c r="QW4" s="2" t="s">
        <v>1489</v>
      </c>
      <c r="QX4" s="2" t="s">
        <v>487</v>
      </c>
      <c r="QY4" s="2" t="s">
        <v>361</v>
      </c>
      <c r="QZ4" s="2" t="s">
        <v>1607</v>
      </c>
      <c r="RA4" s="2" t="s">
        <v>710</v>
      </c>
      <c r="RB4" s="2" t="s">
        <v>198</v>
      </c>
      <c r="RC4" s="2" t="s">
        <v>1616</v>
      </c>
      <c r="RD4" s="2" t="s">
        <v>552</v>
      </c>
      <c r="RE4" s="2" t="s">
        <v>434</v>
      </c>
      <c r="RF4" s="2" t="s">
        <v>193</v>
      </c>
      <c r="RG4" s="2" t="s">
        <v>177</v>
      </c>
      <c r="RH4" s="2" t="s">
        <v>1629</v>
      </c>
      <c r="RI4" s="2" t="s">
        <v>1633</v>
      </c>
      <c r="RJ4" s="2" t="s">
        <v>1638</v>
      </c>
      <c r="RK4" s="2" t="s">
        <v>1643</v>
      </c>
      <c r="RL4" s="2" t="s">
        <v>126</v>
      </c>
      <c r="RM4" s="2" t="s">
        <v>371</v>
      </c>
      <c r="RN4" s="2" t="s">
        <v>641</v>
      </c>
      <c r="RO4" s="2" t="s">
        <v>1500</v>
      </c>
      <c r="RP4" s="2" t="s">
        <v>1657</v>
      </c>
      <c r="RQ4" s="2" t="s">
        <v>848</v>
      </c>
      <c r="RR4" s="2" t="s">
        <v>221</v>
      </c>
      <c r="RS4" s="2" t="s">
        <v>325</v>
      </c>
      <c r="RT4" s="2" t="s">
        <v>361</v>
      </c>
      <c r="RU4" s="2" t="s">
        <v>538</v>
      </c>
      <c r="RV4" s="2" t="s">
        <v>1176</v>
      </c>
      <c r="RW4" s="2" t="s">
        <v>840</v>
      </c>
      <c r="RX4" s="2" t="s">
        <v>698</v>
      </c>
      <c r="RY4" s="2" t="s">
        <v>573</v>
      </c>
      <c r="RZ4" s="2" t="s">
        <v>1279</v>
      </c>
      <c r="SA4" s="2" t="s">
        <v>690</v>
      </c>
      <c r="SB4" s="2" t="s">
        <v>300</v>
      </c>
      <c r="SC4" s="2" t="s">
        <v>1052</v>
      </c>
      <c r="SD4" s="2" t="s">
        <v>1506</v>
      </c>
      <c r="SE4" s="2" t="s">
        <v>133</v>
      </c>
      <c r="SF4" s="2" t="s">
        <v>1689</v>
      </c>
      <c r="SG4" s="2" t="s">
        <v>648</v>
      </c>
      <c r="SH4" s="2" t="s">
        <v>641</v>
      </c>
      <c r="SI4" s="2" t="s">
        <v>343</v>
      </c>
      <c r="SJ4" s="2" t="s">
        <v>1300</v>
      </c>
      <c r="SK4" s="2" t="s">
        <v>353</v>
      </c>
      <c r="SL4" s="2" t="s">
        <v>751</v>
      </c>
      <c r="SM4" s="2" t="s">
        <v>871</v>
      </c>
      <c r="SN4" s="2" t="s">
        <v>1275</v>
      </c>
      <c r="SO4" s="2" t="s">
        <v>1709</v>
      </c>
      <c r="SP4" s="2" t="s">
        <v>607</v>
      </c>
      <c r="SQ4" s="2" t="s">
        <v>133</v>
      </c>
      <c r="SR4" s="2" t="s">
        <v>417</v>
      </c>
      <c r="SS4" s="2" t="s">
        <v>881</v>
      </c>
      <c r="ST4" s="2" t="s">
        <v>690</v>
      </c>
      <c r="SU4" s="2" t="s">
        <v>1724</v>
      </c>
      <c r="SV4" s="2" t="s">
        <v>871</v>
      </c>
      <c r="SW4" s="2" t="s">
        <v>827</v>
      </c>
      <c r="SX4" s="2" t="s">
        <v>1065</v>
      </c>
      <c r="SY4" s="2" t="s">
        <v>417</v>
      </c>
      <c r="SZ4" s="2" t="s">
        <v>797</v>
      </c>
      <c r="TA4" s="2" t="s">
        <v>1469</v>
      </c>
      <c r="TB4" s="2" t="s">
        <v>1738</v>
      </c>
      <c r="TC4" s="2" t="s">
        <v>903</v>
      </c>
      <c r="TD4" s="2" t="s">
        <v>698</v>
      </c>
      <c r="TE4" s="2" t="s">
        <v>1074</v>
      </c>
      <c r="TF4" s="2" t="s">
        <v>250</v>
      </c>
      <c r="TG4" s="2" t="s">
        <v>417</v>
      </c>
      <c r="TH4" s="2" t="s">
        <v>871</v>
      </c>
      <c r="TI4" s="2" t="s">
        <v>66</v>
      </c>
      <c r="TJ4" s="2" t="s">
        <v>300</v>
      </c>
      <c r="TK4" s="2" t="s">
        <v>858</v>
      </c>
      <c r="TL4" s="2" t="s">
        <v>98</v>
      </c>
      <c r="TM4" s="2" t="s">
        <v>565</v>
      </c>
      <c r="TN4" s="2" t="s">
        <v>434</v>
      </c>
      <c r="TO4" s="2" t="s">
        <v>1763</v>
      </c>
      <c r="TP4" s="2" t="s">
        <v>187</v>
      </c>
      <c r="TQ4" s="2" t="s">
        <v>133</v>
      </c>
      <c r="TR4" s="2" t="s">
        <v>893</v>
      </c>
      <c r="TS4" s="2" t="s">
        <v>893</v>
      </c>
      <c r="TT4" s="2" t="s">
        <v>1709</v>
      </c>
      <c r="TU4" s="2" t="s">
        <v>1709</v>
      </c>
      <c r="TV4" s="2" t="s">
        <v>1782</v>
      </c>
      <c r="TW4" s="2" t="s">
        <v>690</v>
      </c>
      <c r="TX4" s="2" t="s">
        <v>343</v>
      </c>
      <c r="TY4" s="2" t="s">
        <v>835</v>
      </c>
      <c r="TZ4" s="2" t="s">
        <v>1052</v>
      </c>
      <c r="UA4" s="2" t="s">
        <v>698</v>
      </c>
      <c r="UB4" s="2" t="s">
        <v>417</v>
      </c>
      <c r="UC4" s="2" t="s">
        <v>1795</v>
      </c>
      <c r="UD4" s="2" t="s">
        <v>636</v>
      </c>
      <c r="UE4" s="2" t="s">
        <v>325</v>
      </c>
      <c r="UF4" s="2" t="s">
        <v>542</v>
      </c>
      <c r="UG4" s="2" t="s">
        <v>573</v>
      </c>
      <c r="UH4" s="2" t="s">
        <v>718</v>
      </c>
      <c r="UI4" s="2" t="s">
        <v>93</v>
      </c>
      <c r="UJ4" s="2" t="s">
        <v>109</v>
      </c>
      <c r="UK4" s="2" t="s">
        <v>1814</v>
      </c>
      <c r="UL4" s="2" t="s">
        <v>1818</v>
      </c>
      <c r="UM4" s="2" t="s">
        <v>361</v>
      </c>
      <c r="UN4" s="2" t="s">
        <v>1824</v>
      </c>
      <c r="UO4" s="2" t="s">
        <v>698</v>
      </c>
      <c r="UP4" s="2" t="s">
        <v>636</v>
      </c>
      <c r="UQ4" s="2" t="s">
        <v>376</v>
      </c>
      <c r="UR4" s="2" t="s">
        <v>607</v>
      </c>
      <c r="US4" s="2" t="s">
        <v>172</v>
      </c>
      <c r="UT4" s="2" t="s">
        <v>664</v>
      </c>
      <c r="UU4" s="2" t="s">
        <v>1279</v>
      </c>
      <c r="UV4" s="2" t="s">
        <v>858</v>
      </c>
      <c r="UW4" s="2" t="s">
        <v>93</v>
      </c>
      <c r="UX4" s="2" t="s">
        <v>26</v>
      </c>
      <c r="UY4" s="2" t="s">
        <v>587</v>
      </c>
      <c r="UZ4" s="2" t="s">
        <v>587</v>
      </c>
      <c r="VA4" s="2" t="s">
        <v>1852</v>
      </c>
      <c r="VB4" s="2" t="s">
        <v>1074</v>
      </c>
      <c r="VC4" s="2" t="s">
        <v>315</v>
      </c>
      <c r="VD4" s="2" t="s">
        <v>1506</v>
      </c>
      <c r="VE4" s="2" t="s">
        <v>698</v>
      </c>
      <c r="VF4" s="2" t="s">
        <v>204</v>
      </c>
      <c r="VG4" s="2" t="s">
        <v>1091</v>
      </c>
      <c r="VH4" s="2" t="s">
        <v>1869</v>
      </c>
      <c r="VI4" s="2" t="s">
        <v>1874</v>
      </c>
      <c r="VJ4" s="2" t="s">
        <v>295</v>
      </c>
      <c r="VK4" s="2" t="s">
        <v>1881</v>
      </c>
      <c r="VL4" s="2" t="s">
        <v>629</v>
      </c>
      <c r="VM4" s="2" t="s">
        <v>1888</v>
      </c>
      <c r="VN4" s="2" t="s">
        <v>57</v>
      </c>
      <c r="VO4" s="2" t="s">
        <v>1896</v>
      </c>
      <c r="VP4" s="2" t="s">
        <v>698</v>
      </c>
      <c r="VQ4" s="2" t="s">
        <v>648</v>
      </c>
      <c r="VR4" s="2" t="s">
        <v>371</v>
      </c>
      <c r="VS4" s="2" t="s">
        <v>1489</v>
      </c>
      <c r="VT4" s="2" t="s">
        <v>1909</v>
      </c>
      <c r="VU4" s="2" t="s">
        <v>1074</v>
      </c>
      <c r="VV4" s="2" t="s">
        <v>1475</v>
      </c>
      <c r="VW4" s="2" t="s">
        <v>573</v>
      </c>
      <c r="VX4" s="2" t="s">
        <v>893</v>
      </c>
      <c r="VY4" s="2" t="s">
        <v>109</v>
      </c>
      <c r="VZ4" s="2" t="s">
        <v>1206</v>
      </c>
      <c r="WA4" s="2" t="s">
        <v>57</v>
      </c>
      <c r="WB4" s="2" t="s">
        <v>1763</v>
      </c>
      <c r="WC4" s="2" t="s">
        <v>258</v>
      </c>
      <c r="WD4" s="2" t="s">
        <v>295</v>
      </c>
      <c r="WE4" s="2" t="s">
        <v>739</v>
      </c>
      <c r="WF4" s="2" t="s">
        <v>710</v>
      </c>
      <c r="WG4" s="2" t="s">
        <v>145</v>
      </c>
      <c r="WH4" s="2" t="s">
        <v>1279</v>
      </c>
      <c r="WI4" s="2" t="s">
        <v>57</v>
      </c>
      <c r="WJ4" s="2" t="s">
        <v>429</v>
      </c>
      <c r="WK4" s="2" t="s">
        <v>1096</v>
      </c>
      <c r="WL4" s="2" t="s">
        <v>193</v>
      </c>
      <c r="WM4" s="2" t="s">
        <v>659</v>
      </c>
      <c r="WN4" s="2" t="s">
        <v>507</v>
      </c>
      <c r="WO4" s="2" t="s">
        <v>1489</v>
      </c>
      <c r="WP4" s="2" t="s">
        <v>1155</v>
      </c>
      <c r="WQ4" s="2" t="s">
        <v>204</v>
      </c>
      <c r="WR4" s="2" t="s">
        <v>1489</v>
      </c>
      <c r="WS4" s="2" t="s">
        <v>209</v>
      </c>
      <c r="WT4" s="2" t="s">
        <v>621</v>
      </c>
      <c r="WU4" s="2" t="s">
        <v>204</v>
      </c>
      <c r="WV4" s="2" t="s">
        <v>1339</v>
      </c>
      <c r="WW4" s="2" t="s">
        <v>1969</v>
      </c>
      <c r="WX4" s="2" t="s">
        <v>516</v>
      </c>
      <c r="WY4" s="2" t="s">
        <v>1975</v>
      </c>
      <c r="WZ4" s="2" t="s">
        <v>653</v>
      </c>
      <c r="XA4" s="2" t="s">
        <v>1065</v>
      </c>
      <c r="XB4" s="2" t="s">
        <v>804</v>
      </c>
      <c r="XC4" s="2" t="s">
        <v>1985</v>
      </c>
      <c r="XD4" s="2" t="s">
        <v>1375</v>
      </c>
      <c r="XE4" s="2" t="s">
        <v>814</v>
      </c>
      <c r="XF4" s="2" t="s">
        <v>75</v>
      </c>
      <c r="XG4" s="2" t="s">
        <v>578</v>
      </c>
      <c r="XH4" s="2" t="s">
        <v>1997</v>
      </c>
      <c r="XI4" s="2" t="s">
        <v>526</v>
      </c>
      <c r="XJ4" s="2" t="s">
        <v>198</v>
      </c>
      <c r="XK4" s="2" t="s">
        <v>300</v>
      </c>
      <c r="XL4" s="2" t="s">
        <v>80</v>
      </c>
      <c r="XM4" s="2" t="s">
        <v>653</v>
      </c>
      <c r="XN4" s="2" t="s">
        <v>1211</v>
      </c>
      <c r="XO4" s="2" t="s">
        <v>937</v>
      </c>
      <c r="XP4" s="2" t="s">
        <v>1184</v>
      </c>
      <c r="XQ4" s="2" t="s">
        <v>348</v>
      </c>
      <c r="XR4" s="2" t="s">
        <v>814</v>
      </c>
      <c r="XS4" s="2" t="s">
        <v>80</v>
      </c>
      <c r="XT4" s="2" t="s">
        <v>751</v>
      </c>
      <c r="XU4" s="2" t="s">
        <v>908</v>
      </c>
      <c r="XV4" s="2" t="s">
        <v>162</v>
      </c>
      <c r="XW4" s="2" t="s">
        <v>51</v>
      </c>
      <c r="XX4" s="2" t="s">
        <v>1155</v>
      </c>
      <c r="XY4" s="2" t="s">
        <v>538</v>
      </c>
      <c r="XZ4" s="2" t="s">
        <v>804</v>
      </c>
      <c r="YA4" s="2" t="s">
        <v>353</v>
      </c>
      <c r="YB4" s="2" t="s">
        <v>533</v>
      </c>
      <c r="YC4" s="2" t="s">
        <v>43</v>
      </c>
      <c r="YD4" s="2" t="s">
        <v>565</v>
      </c>
      <c r="YE4" s="2" t="s">
        <v>1293</v>
      </c>
      <c r="YF4" s="2" t="s">
        <v>1026</v>
      </c>
      <c r="YG4" s="2" t="s">
        <v>671</v>
      </c>
      <c r="YH4" s="2" t="s">
        <v>1021</v>
      </c>
      <c r="YI4" s="2" t="s">
        <v>193</v>
      </c>
      <c r="YJ4" s="2" t="s">
        <v>809</v>
      </c>
      <c r="YK4" s="2" t="s">
        <v>2053</v>
      </c>
      <c r="YL4" s="2" t="s">
        <v>848</v>
      </c>
      <c r="YM4" s="2" t="s">
        <v>274</v>
      </c>
      <c r="YN4" s="2" t="s">
        <v>371</v>
      </c>
      <c r="YO4" s="2" t="s">
        <v>1279</v>
      </c>
      <c r="YP4" s="2" t="s">
        <v>133</v>
      </c>
      <c r="YQ4" s="2" t="s">
        <v>565</v>
      </c>
      <c r="YR4" s="2" t="s">
        <v>2068</v>
      </c>
      <c r="YS4" s="2" t="s">
        <v>227</v>
      </c>
      <c r="YT4" s="2" t="s">
        <v>788</v>
      </c>
      <c r="YU4" s="2" t="s">
        <v>1489</v>
      </c>
      <c r="YV4" s="2" t="s">
        <v>641</v>
      </c>
      <c r="YW4" s="2" t="s">
        <v>477</v>
      </c>
      <c r="YX4" s="2" t="s">
        <v>204</v>
      </c>
      <c r="YY4" s="2" t="s">
        <v>348</v>
      </c>
      <c r="YZ4" s="2" t="s">
        <v>1969</v>
      </c>
      <c r="ZA4" s="2" t="s">
        <v>822</v>
      </c>
      <c r="ZB4" s="2" t="s">
        <v>477</v>
      </c>
      <c r="ZC4" s="2" t="s">
        <v>274</v>
      </c>
      <c r="ZD4" s="2" t="s">
        <v>858</v>
      </c>
      <c r="ZE4" s="2" t="s">
        <v>325</v>
      </c>
      <c r="ZF4" s="2" t="s">
        <v>51</v>
      </c>
      <c r="ZG4" s="2" t="s">
        <v>516</v>
      </c>
      <c r="ZH4" s="2" t="s">
        <v>937</v>
      </c>
      <c r="ZI4" s="2" t="s">
        <v>957</v>
      </c>
      <c r="ZJ4" s="2" t="s">
        <v>533</v>
      </c>
      <c r="ZK4" s="2" t="s">
        <v>653</v>
      </c>
      <c r="ZL4" s="2" t="s">
        <v>120</v>
      </c>
      <c r="ZM4" s="2" t="s">
        <v>193</v>
      </c>
      <c r="ZN4" s="2" t="s">
        <v>2108</v>
      </c>
      <c r="ZO4" s="2" t="s">
        <v>320</v>
      </c>
      <c r="ZP4" s="2" t="s">
        <v>1091</v>
      </c>
      <c r="ZQ4" s="2" t="s">
        <v>1881</v>
      </c>
      <c r="ZR4" s="2" t="s">
        <v>290</v>
      </c>
      <c r="ZS4" s="2" t="s">
        <v>698</v>
      </c>
      <c r="ZT4" s="2" t="s">
        <v>1985</v>
      </c>
      <c r="ZU4" s="2" t="s">
        <v>1343</v>
      </c>
      <c r="ZV4" s="2" t="s">
        <v>133</v>
      </c>
      <c r="ZW4" s="2" t="s">
        <v>1985</v>
      </c>
      <c r="ZX4" s="2" t="s">
        <v>338</v>
      </c>
      <c r="ZY4" s="2" t="s">
        <v>848</v>
      </c>
      <c r="ZZ4" s="2" t="s">
        <v>992</v>
      </c>
      <c r="AAA4" s="2" t="s">
        <v>66</v>
      </c>
      <c r="AAB4" s="2" t="s">
        <v>1260</v>
      </c>
      <c r="AAC4" s="2" t="s">
        <v>177</v>
      </c>
      <c r="AAD4" s="2" t="s">
        <v>138</v>
      </c>
      <c r="AAE4" s="2" t="s">
        <v>690</v>
      </c>
      <c r="AAF4" s="2" t="s">
        <v>760</v>
      </c>
      <c r="AAG4" s="2" t="s">
        <v>2146</v>
      </c>
      <c r="AAH4" s="2" t="s">
        <v>636</v>
      </c>
      <c r="AAI4" s="2" t="s">
        <v>809</v>
      </c>
      <c r="AAJ4" s="2" t="s">
        <v>361</v>
      </c>
      <c r="AAK4" s="2" t="s">
        <v>1230</v>
      </c>
      <c r="AAL4" s="2" t="s">
        <v>98</v>
      </c>
      <c r="AAM4" s="2" t="s">
        <v>2160</v>
      </c>
      <c r="AAN4" s="2" t="s">
        <v>809</v>
      </c>
      <c r="AAO4" s="2" t="s">
        <v>730</v>
      </c>
      <c r="AAP4" s="2" t="s">
        <v>353</v>
      </c>
      <c r="AAQ4" s="2" t="s">
        <v>1184</v>
      </c>
      <c r="AAR4" s="2" t="s">
        <v>903</v>
      </c>
      <c r="AAS4" s="2" t="s">
        <v>500</v>
      </c>
      <c r="AAT4" s="2" t="s">
        <v>376</v>
      </c>
      <c r="AAU4" s="2" t="s">
        <v>1381</v>
      </c>
      <c r="AAV4" s="2" t="s">
        <v>1260</v>
      </c>
      <c r="AAW4" s="2" t="s">
        <v>177</v>
      </c>
      <c r="AAX4" s="2" t="s">
        <v>957</v>
      </c>
      <c r="AAY4" s="2" t="s">
        <v>1270</v>
      </c>
      <c r="AAZ4" s="2" t="s">
        <v>1211</v>
      </c>
      <c r="ABA4" s="2" t="s">
        <v>1026</v>
      </c>
      <c r="ABB4" s="2" t="s">
        <v>2190</v>
      </c>
      <c r="ABC4" s="2" t="s">
        <v>1738</v>
      </c>
      <c r="ABD4" s="2" t="s">
        <v>1260</v>
      </c>
      <c r="ABE4" s="2" t="s">
        <v>507</v>
      </c>
      <c r="ABF4" s="2" t="s">
        <v>659</v>
      </c>
      <c r="ABG4" s="2" t="s">
        <v>773</v>
      </c>
      <c r="ABH4" s="2" t="s">
        <v>552</v>
      </c>
      <c r="ABI4" s="2" t="s">
        <v>66</v>
      </c>
      <c r="ABJ4" s="2" t="s">
        <v>2207</v>
      </c>
      <c r="ABK4" s="2" t="s">
        <v>57</v>
      </c>
      <c r="ABL4" s="2" t="s">
        <v>1633</v>
      </c>
      <c r="ABM4" s="2" t="s">
        <v>193</v>
      </c>
      <c r="ABN4" s="2" t="s">
        <v>607</v>
      </c>
      <c r="ABO4" s="2" t="s">
        <v>434</v>
      </c>
      <c r="ABP4" s="2" t="s">
        <v>120</v>
      </c>
      <c r="ABQ4" s="2" t="s">
        <v>109</v>
      </c>
      <c r="ABR4" s="2" t="s">
        <v>2228</v>
      </c>
      <c r="ABS4" s="2" t="s">
        <v>75</v>
      </c>
      <c r="ABT4" s="2" t="s">
        <v>804</v>
      </c>
      <c r="ABU4" s="2" t="s">
        <v>2235</v>
      </c>
      <c r="ABV4" s="2" t="s">
        <v>2239</v>
      </c>
      <c r="ABW4" s="2" t="s">
        <v>573</v>
      </c>
      <c r="ABX4" s="2" t="s">
        <v>462</v>
      </c>
      <c r="ABY4" s="2" t="s">
        <v>390</v>
      </c>
      <c r="ABZ4" s="2" t="s">
        <v>315</v>
      </c>
      <c r="ACA4" s="2" t="s">
        <v>177</v>
      </c>
      <c r="ACB4" s="2" t="s">
        <v>1279</v>
      </c>
      <c r="ACC4" s="2" t="s">
        <v>521</v>
      </c>
      <c r="ACD4" s="2" t="s">
        <v>516</v>
      </c>
      <c r="ACE4" s="2" t="s">
        <v>516</v>
      </c>
      <c r="ACF4" s="2" t="s">
        <v>621</v>
      </c>
      <c r="ACG4" s="2" t="s">
        <v>1421</v>
      </c>
      <c r="ACH4" s="2" t="s">
        <v>972</v>
      </c>
      <c r="ACI4" s="2" t="s">
        <v>417</v>
      </c>
      <c r="ACJ4" s="2" t="s">
        <v>1339</v>
      </c>
      <c r="ACK4" s="2" t="s">
        <v>1065</v>
      </c>
      <c r="ACL4" s="2" t="s">
        <v>26</v>
      </c>
      <c r="ACM4" s="2" t="s">
        <v>51</v>
      </c>
      <c r="ACN4" s="2" t="s">
        <v>300</v>
      </c>
      <c r="ACO4" s="2" t="s">
        <v>285</v>
      </c>
      <c r="ACP4" s="2" t="s">
        <v>698</v>
      </c>
      <c r="ACQ4" s="2" t="s">
        <v>417</v>
      </c>
      <c r="ACR4" s="2" t="s">
        <v>538</v>
      </c>
      <c r="ACS4" s="2" t="s">
        <v>457</v>
      </c>
      <c r="ACT4" s="2" t="s">
        <v>659</v>
      </c>
      <c r="ACU4" s="2" t="s">
        <v>648</v>
      </c>
      <c r="ACV4" s="2" t="s">
        <v>607</v>
      </c>
      <c r="ACW4" s="2" t="s">
        <v>1489</v>
      </c>
      <c r="ACX4" s="2" t="s">
        <v>1381</v>
      </c>
      <c r="ACY4" s="2" t="s">
        <v>264</v>
      </c>
      <c r="ACZ4" s="2" t="s">
        <v>718</v>
      </c>
      <c r="ADA4" s="2" t="s">
        <v>1065</v>
      </c>
      <c r="ADB4" s="2" t="s">
        <v>1657</v>
      </c>
      <c r="ADC4" s="2" t="s">
        <v>412</v>
      </c>
      <c r="ADD4" s="2" t="s">
        <v>1339</v>
      </c>
      <c r="ADE4" s="2" t="s">
        <v>1763</v>
      </c>
      <c r="ADF4" s="2" t="s">
        <v>507</v>
      </c>
      <c r="ADG4" s="2" t="s">
        <v>172</v>
      </c>
      <c r="ADH4" s="2" t="s">
        <v>1176</v>
      </c>
      <c r="ADI4" s="2" t="s">
        <v>492</v>
      </c>
      <c r="ADJ4" s="2" t="s">
        <v>2146</v>
      </c>
      <c r="ADK4" s="2" t="s">
        <v>204</v>
      </c>
      <c r="ADL4" s="2" t="s">
        <v>1643</v>
      </c>
      <c r="ADM4" s="2" t="s">
        <v>167</v>
      </c>
      <c r="ADN4" s="2" t="s">
        <v>93</v>
      </c>
      <c r="ADO4" s="2" t="s">
        <v>177</v>
      </c>
      <c r="ADP4" s="2" t="s">
        <v>138</v>
      </c>
      <c r="ADQ4" s="2" t="s">
        <v>43</v>
      </c>
      <c r="ADR4" s="2" t="s">
        <v>376</v>
      </c>
      <c r="ADS4" s="2" t="s">
        <v>1206</v>
      </c>
      <c r="ADT4" s="2" t="s">
        <v>1969</v>
      </c>
      <c r="ADU4" s="2" t="s">
        <v>16</v>
      </c>
      <c r="ADV4" s="2" t="s">
        <v>250</v>
      </c>
      <c r="ADW4" s="2" t="s">
        <v>258</v>
      </c>
      <c r="ADX4" s="2" t="s">
        <v>109</v>
      </c>
      <c r="ADY4" s="2" t="s">
        <v>778</v>
      </c>
      <c r="ADZ4" s="2" t="s">
        <v>103</v>
      </c>
      <c r="AEA4" s="2" t="s">
        <v>1455</v>
      </c>
      <c r="AEB4" s="2" t="s">
        <v>636</v>
      </c>
      <c r="AEC4" s="2" t="s">
        <v>36</v>
      </c>
      <c r="AED4" s="2" t="s">
        <v>51</v>
      </c>
      <c r="AEE4" s="2" t="s">
        <v>361</v>
      </c>
      <c r="AEF4" s="2" t="s">
        <v>2345</v>
      </c>
      <c r="AEG4" s="2" t="s">
        <v>477</v>
      </c>
      <c r="AEH4" s="2" t="s">
        <v>1260</v>
      </c>
      <c r="AEI4" s="2" t="s">
        <v>621</v>
      </c>
      <c r="AEJ4" s="2" t="s">
        <v>2108</v>
      </c>
      <c r="AEK4" s="2" t="s">
        <v>145</v>
      </c>
      <c r="AEL4" s="2" t="s">
        <v>1375</v>
      </c>
      <c r="AEM4" s="2" t="s">
        <v>595</v>
      </c>
      <c r="AEN4" s="2" t="s">
        <v>120</v>
      </c>
      <c r="AEO4" s="2" t="s">
        <v>648</v>
      </c>
      <c r="AEP4" s="2" t="s">
        <v>36</v>
      </c>
      <c r="AEQ4" s="2" t="s">
        <v>2239</v>
      </c>
      <c r="AER4" s="2" t="s">
        <v>138</v>
      </c>
      <c r="AES4" s="2" t="s">
        <v>57</v>
      </c>
      <c r="AET4" s="2" t="s">
        <v>300</v>
      </c>
      <c r="AEU4" s="2" t="s">
        <v>57</v>
      </c>
      <c r="AEV4" s="2" t="s">
        <v>198</v>
      </c>
      <c r="AEW4" s="2" t="s">
        <v>500</v>
      </c>
      <c r="AEX4" s="2" t="s">
        <v>827</v>
      </c>
      <c r="AEY4" s="2" t="s">
        <v>300</v>
      </c>
      <c r="AEZ4" s="2" t="s">
        <v>51</v>
      </c>
      <c r="AFA4" s="2" t="s">
        <v>172</v>
      </c>
      <c r="AFB4" s="2" t="s">
        <v>361</v>
      </c>
      <c r="AFC4" s="2" t="s">
        <v>187</v>
      </c>
      <c r="AFD4" s="2" t="s">
        <v>120</v>
      </c>
      <c r="AFE4" s="2" t="s">
        <v>133</v>
      </c>
      <c r="AFF4" s="2" t="s">
        <v>1689</v>
      </c>
      <c r="AFG4" s="2" t="s">
        <v>290</v>
      </c>
      <c r="AFH4" s="2" t="s">
        <v>903</v>
      </c>
      <c r="AFI4" s="2" t="s">
        <v>1253</v>
      </c>
      <c r="AFJ4" s="2" t="s">
        <v>648</v>
      </c>
      <c r="AFK4" s="2" t="s">
        <v>172</v>
      </c>
      <c r="AFL4" s="2" t="s">
        <v>765</v>
      </c>
      <c r="AFM4" s="2" t="s">
        <v>88</v>
      </c>
      <c r="AFN4" s="2" t="s">
        <v>295</v>
      </c>
      <c r="AFO4" s="2" t="s">
        <v>848</v>
      </c>
      <c r="AFP4" s="2" t="s">
        <v>659</v>
      </c>
      <c r="AFQ4" s="2" t="s">
        <v>66</v>
      </c>
      <c r="AFR4" s="2" t="s">
        <v>698</v>
      </c>
      <c r="AFS4" s="2" t="s">
        <v>903</v>
      </c>
      <c r="AFT4" s="2" t="s">
        <v>607</v>
      </c>
      <c r="AFU4" s="2" t="s">
        <v>1570</v>
      </c>
      <c r="AFV4" s="2" t="s">
        <v>250</v>
      </c>
      <c r="AFW4" s="2" t="s">
        <v>397</v>
      </c>
      <c r="AFX4" s="2" t="s">
        <v>1421</v>
      </c>
      <c r="AFY4" s="2" t="s">
        <v>1211</v>
      </c>
      <c r="AFZ4" s="2" t="s">
        <v>804</v>
      </c>
      <c r="AGA4" s="2" t="s">
        <v>353</v>
      </c>
      <c r="AGB4" s="2" t="s">
        <v>2426</v>
      </c>
      <c r="AGC4" s="2" t="s">
        <v>1852</v>
      </c>
      <c r="AGD4" s="2" t="s">
        <v>115</v>
      </c>
      <c r="AGE4" s="2" t="s">
        <v>1381</v>
      </c>
      <c r="AGF4" s="2" t="s">
        <v>648</v>
      </c>
      <c r="AGG4" s="2" t="s">
        <v>1852</v>
      </c>
      <c r="AGH4" s="2" t="s">
        <v>138</v>
      </c>
      <c r="AGI4" s="2" t="s">
        <v>167</v>
      </c>
      <c r="AGJ4" s="2" t="s">
        <v>858</v>
      </c>
      <c r="AGK4" s="2" t="s">
        <v>172</v>
      </c>
      <c r="AGL4" s="2" t="s">
        <v>2441</v>
      </c>
      <c r="AGM4" s="2" t="s">
        <v>285</v>
      </c>
      <c r="AGN4" s="2" t="s">
        <v>285</v>
      </c>
      <c r="AGO4" s="2" t="s">
        <v>521</v>
      </c>
      <c r="AGP4" s="2" t="s">
        <v>1975</v>
      </c>
      <c r="AGQ4" s="2" t="s">
        <v>371</v>
      </c>
      <c r="AGR4" s="2" t="s">
        <v>659</v>
      </c>
      <c r="AGS4" s="2" t="s">
        <v>390</v>
      </c>
      <c r="AGT4" s="2" t="s">
        <v>338</v>
      </c>
      <c r="AGU4" s="2" t="s">
        <v>751</v>
      </c>
      <c r="AGV4" s="2" t="s">
        <v>492</v>
      </c>
      <c r="AGW4" s="2" t="s">
        <v>1195</v>
      </c>
      <c r="AGX4" s="2" t="s">
        <v>1985</v>
      </c>
      <c r="AGY4" s="2" t="s">
        <v>587</v>
      </c>
      <c r="AGZ4" s="2" t="s">
        <v>1416</v>
      </c>
      <c r="AHA4" s="2" t="s">
        <v>1763</v>
      </c>
      <c r="AHB4" s="2" t="s">
        <v>209</v>
      </c>
      <c r="AHC4" s="2" t="s">
        <v>290</v>
      </c>
      <c r="AHD4" s="2" t="s">
        <v>957</v>
      </c>
      <c r="AHE4" s="2" t="s">
        <v>2239</v>
      </c>
      <c r="AHF4" s="2" t="s">
        <v>1260</v>
      </c>
      <c r="AHG4" s="2" t="s">
        <v>1709</v>
      </c>
      <c r="AHH4" s="2" t="s">
        <v>595</v>
      </c>
      <c r="AHI4" s="2" t="s">
        <v>477</v>
      </c>
      <c r="AHJ4" s="2" t="s">
        <v>725</v>
      </c>
      <c r="AHK4" s="2" t="s">
        <v>1021</v>
      </c>
      <c r="AHL4" s="2" t="s">
        <v>198</v>
      </c>
      <c r="AHM4" s="2" t="s">
        <v>285</v>
      </c>
      <c r="AHN4" s="2" t="s">
        <v>187</v>
      </c>
      <c r="AHO4" s="2" t="s">
        <v>1814</v>
      </c>
      <c r="AHP4" s="2" t="s">
        <v>492</v>
      </c>
      <c r="AHQ4" s="2" t="s">
        <v>1975</v>
      </c>
      <c r="AHR4" s="2" t="s">
        <v>840</v>
      </c>
      <c r="AHS4" s="2" t="s">
        <v>172</v>
      </c>
      <c r="AHT4" s="2" t="s">
        <v>320</v>
      </c>
      <c r="AHU4" s="2" t="s">
        <v>338</v>
      </c>
      <c r="AHV4" s="2" t="s">
        <v>751</v>
      </c>
      <c r="AHW4" s="2" t="s">
        <v>133</v>
      </c>
      <c r="AHX4" s="2" t="s">
        <v>348</v>
      </c>
      <c r="AHY4" s="2" t="s">
        <v>492</v>
      </c>
      <c r="AHZ4" s="2" t="s">
        <v>250</v>
      </c>
      <c r="AIA4" s="2" t="s">
        <v>1286</v>
      </c>
      <c r="AIB4" s="2" t="s">
        <v>730</v>
      </c>
      <c r="AIC4" s="2" t="s">
        <v>2345</v>
      </c>
      <c r="AID4" s="2" t="s">
        <v>1112</v>
      </c>
      <c r="AIE4" s="2" t="s">
        <v>1211</v>
      </c>
      <c r="AIF4" s="2" t="s">
        <v>1041</v>
      </c>
      <c r="AIG4" s="2" t="s">
        <v>1738</v>
      </c>
      <c r="AIH4" s="2" t="s">
        <v>167</v>
      </c>
      <c r="AII4" s="2" t="s">
        <v>16</v>
      </c>
      <c r="AIJ4" s="2" t="s">
        <v>641</v>
      </c>
      <c r="AIK4" s="2" t="s">
        <v>500</v>
      </c>
      <c r="AIL4" s="2" t="s">
        <v>1078</v>
      </c>
      <c r="AIM4" s="2" t="s">
        <v>1657</v>
      </c>
      <c r="AIN4" s="2" t="s">
        <v>690</v>
      </c>
      <c r="AIO4" s="2" t="s">
        <v>343</v>
      </c>
      <c r="AIP4" s="2" t="s">
        <v>477</v>
      </c>
      <c r="AIQ4" s="2" t="s">
        <v>138</v>
      </c>
      <c r="AIR4" s="2" t="s">
        <v>1709</v>
      </c>
      <c r="AIS4" s="2" t="s">
        <v>36</v>
      </c>
      <c r="AIT4" s="2" t="s">
        <v>629</v>
      </c>
      <c r="AIU4" s="2" t="s">
        <v>487</v>
      </c>
      <c r="AIV4" s="2" t="s">
        <v>120</v>
      </c>
      <c r="AIW4" s="2" t="s">
        <v>908</v>
      </c>
      <c r="AIX4" s="2" t="s">
        <v>2053</v>
      </c>
      <c r="AIY4" s="2" t="s">
        <v>648</v>
      </c>
      <c r="AIZ4" s="2" t="s">
        <v>587</v>
      </c>
      <c r="AJA4" s="2" t="s">
        <v>412</v>
      </c>
      <c r="AJB4" s="2" t="s">
        <v>804</v>
      </c>
      <c r="AJC4" s="2" t="s">
        <v>390</v>
      </c>
      <c r="AJD4" s="2" t="s">
        <v>240</v>
      </c>
      <c r="AJE4" s="2" t="s">
        <v>1643</v>
      </c>
      <c r="AJF4" s="2" t="s">
        <v>565</v>
      </c>
      <c r="AJG4" s="2" t="s">
        <v>138</v>
      </c>
      <c r="AJH4" s="2" t="s">
        <v>295</v>
      </c>
      <c r="AJI4" s="2" t="s">
        <v>397</v>
      </c>
      <c r="AJJ4" s="2" t="s">
        <v>1248</v>
      </c>
      <c r="AJK4" s="2" t="s">
        <v>120</v>
      </c>
      <c r="AJL4" s="2" t="s">
        <v>434</v>
      </c>
      <c r="AJM4" s="2" t="s">
        <v>2579</v>
      </c>
      <c r="AJN4" s="2" t="s">
        <v>1286</v>
      </c>
      <c r="AJO4" s="2" t="s">
        <v>26</v>
      </c>
      <c r="AJP4" s="2" t="s">
        <v>343</v>
      </c>
      <c r="AJQ4" s="2" t="s">
        <v>153</v>
      </c>
      <c r="AJR4" s="2" t="s">
        <v>1975</v>
      </c>
      <c r="AJS4" s="2" t="s">
        <v>858</v>
      </c>
      <c r="AJT4" s="2" t="s">
        <v>120</v>
      </c>
      <c r="AJU4" s="2" t="s">
        <v>402</v>
      </c>
      <c r="AJV4" s="2" t="s">
        <v>138</v>
      </c>
      <c r="AJW4" s="2" t="s">
        <v>2600</v>
      </c>
      <c r="AJX4" s="2" t="s">
        <v>462</v>
      </c>
      <c r="AJY4" s="2" t="s">
        <v>1279</v>
      </c>
      <c r="AJZ4" s="2" t="s">
        <v>361</v>
      </c>
      <c r="AKA4" s="2" t="s">
        <v>2610</v>
      </c>
      <c r="AKB4" s="2" t="s">
        <v>43</v>
      </c>
      <c r="AKC4" s="2" t="s">
        <v>853</v>
      </c>
      <c r="AKD4" s="2" t="s">
        <v>487</v>
      </c>
      <c r="AKE4" s="2" t="s">
        <v>1824</v>
      </c>
      <c r="AKF4" s="2" t="s">
        <v>778</v>
      </c>
      <c r="AKG4" s="2" t="s">
        <v>587</v>
      </c>
      <c r="AKH4" s="2" t="s">
        <v>162</v>
      </c>
      <c r="AKI4" s="2" t="s">
        <v>109</v>
      </c>
      <c r="AKJ4" s="2" t="s">
        <v>66</v>
      </c>
      <c r="AKK4" s="2" t="s">
        <v>1896</v>
      </c>
      <c r="AKL4" s="2" t="s">
        <v>607</v>
      </c>
      <c r="AKM4" s="2" t="s">
        <v>1455</v>
      </c>
      <c r="AKN4" s="2" t="s">
        <v>641</v>
      </c>
      <c r="AKO4" s="2" t="s">
        <v>1253</v>
      </c>
      <c r="AKP4" s="2" t="s">
        <v>1638</v>
      </c>
      <c r="AKQ4" s="2" t="s">
        <v>659</v>
      </c>
      <c r="AKR4" s="2" t="s">
        <v>1638</v>
      </c>
      <c r="AKS4" s="2" t="s">
        <v>822</v>
      </c>
      <c r="AKT4" s="2" t="s">
        <v>751</v>
      </c>
      <c r="AKU4" s="2" t="s">
        <v>325</v>
      </c>
      <c r="AKV4" s="2" t="s">
        <v>788</v>
      </c>
      <c r="AKW4" s="2" t="s">
        <v>500</v>
      </c>
      <c r="AKX4" s="2" t="s">
        <v>109</v>
      </c>
      <c r="AKY4" s="2" t="s">
        <v>1421</v>
      </c>
      <c r="AKZ4" s="2" t="s">
        <v>221</v>
      </c>
      <c r="ALA4" s="2" t="s">
        <v>240</v>
      </c>
      <c r="ALB4" s="2" t="s">
        <v>1211</v>
      </c>
      <c r="ALC4" s="2" t="s">
        <v>162</v>
      </c>
      <c r="ALD4" s="2" t="s">
        <v>560</v>
      </c>
      <c r="ALE4" s="2" t="s">
        <v>1041</v>
      </c>
      <c r="ALF4" s="2" t="s">
        <v>269</v>
      </c>
      <c r="ALG4" s="2" t="s">
        <v>1253</v>
      </c>
      <c r="ALH4" s="2" t="s">
        <v>407</v>
      </c>
      <c r="ALI4" s="2" t="s">
        <v>325</v>
      </c>
      <c r="ALJ4" s="2" t="s">
        <v>145</v>
      </c>
      <c r="ALK4" s="2" t="s">
        <v>760</v>
      </c>
      <c r="ALL4" s="2" t="s">
        <v>1416</v>
      </c>
      <c r="ALM4" s="2" t="s">
        <v>827</v>
      </c>
      <c r="ALN4" s="2" t="s">
        <v>848</v>
      </c>
      <c r="ALO4" s="2" t="s">
        <v>1657</v>
      </c>
      <c r="ALP4" s="2" t="s">
        <v>641</v>
      </c>
      <c r="ALQ4" s="2" t="s">
        <v>760</v>
      </c>
      <c r="ALR4" s="2" t="s">
        <v>274</v>
      </c>
      <c r="ALS4" s="2" t="s">
        <v>2691</v>
      </c>
      <c r="ALT4" s="2" t="s">
        <v>290</v>
      </c>
      <c r="ALU4" s="2" t="s">
        <v>835</v>
      </c>
      <c r="ALV4" s="2" t="s">
        <v>1633</v>
      </c>
      <c r="ALW4" s="2" t="s">
        <v>739</v>
      </c>
      <c r="ALX4" s="2" t="s">
        <v>1738</v>
      </c>
      <c r="ALY4" s="2" t="s">
        <v>1010</v>
      </c>
      <c r="ALZ4" s="2" t="s">
        <v>187</v>
      </c>
      <c r="AMA4" s="2" t="s">
        <v>809</v>
      </c>
      <c r="AMB4" s="2" t="s">
        <v>1343</v>
      </c>
      <c r="AMC4" s="2" t="s">
        <v>417</v>
      </c>
      <c r="AMD4" s="2" t="s">
        <v>858</v>
      </c>
      <c r="AME4" s="2" t="s">
        <v>16</v>
      </c>
      <c r="AMF4" s="2" t="s">
        <v>315</v>
      </c>
      <c r="AMG4" s="2" t="s">
        <v>2718</v>
      </c>
      <c r="AMH4" s="2" t="s">
        <v>2190</v>
      </c>
      <c r="AMI4" s="2" t="s">
        <v>1176</v>
      </c>
      <c r="AMJ4" s="2" t="s">
        <v>1416</v>
      </c>
      <c r="AMK4" s="2" t="s">
        <v>814</v>
      </c>
      <c r="AML4" s="2" t="s">
        <v>26</v>
      </c>
      <c r="AMM4" s="2" t="s">
        <v>274</v>
      </c>
      <c r="AMN4" s="2" t="s">
        <v>881</v>
      </c>
      <c r="AMO4" s="2" t="s">
        <v>1184</v>
      </c>
      <c r="AMP4" s="2" t="s">
        <v>1607</v>
      </c>
      <c r="AMQ4" s="2" t="s">
        <v>167</v>
      </c>
      <c r="AMR4" s="2" t="s">
        <v>783</v>
      </c>
      <c r="AMS4" s="2" t="s">
        <v>172</v>
      </c>
      <c r="AMT4" s="2" t="s">
        <v>1975</v>
      </c>
      <c r="AMU4" s="2" t="s">
        <v>533</v>
      </c>
      <c r="AMV4" s="2" t="s">
        <v>2745</v>
      </c>
      <c r="AMW4" s="2" t="s">
        <v>1824</v>
      </c>
      <c r="AMX4" s="2" t="s">
        <v>325</v>
      </c>
      <c r="AMY4" s="2" t="s">
        <v>718</v>
      </c>
      <c r="AMZ4" s="2" t="s">
        <v>621</v>
      </c>
      <c r="ANA4" s="2" t="s">
        <v>1985</v>
      </c>
      <c r="ANB4" s="2" t="s">
        <v>840</v>
      </c>
      <c r="ANC4" s="2" t="s">
        <v>1381</v>
      </c>
      <c r="AND4" s="2" t="s">
        <v>66</v>
      </c>
      <c r="ANE4" s="2" t="s">
        <v>521</v>
      </c>
      <c r="ANF4" s="2" t="s">
        <v>641</v>
      </c>
      <c r="ANG4" s="2" t="s">
        <v>1078</v>
      </c>
      <c r="ANH4" s="2" t="s">
        <v>280</v>
      </c>
      <c r="ANI4" s="2" t="s">
        <v>671</v>
      </c>
      <c r="ANJ4" s="2" t="s">
        <v>507</v>
      </c>
      <c r="ANK4" s="2" t="s">
        <v>36</v>
      </c>
      <c r="ANL4" s="2" t="s">
        <v>648</v>
      </c>
      <c r="ANM4" s="2" t="s">
        <v>325</v>
      </c>
      <c r="ANN4" s="2" t="s">
        <v>187</v>
      </c>
      <c r="ANO4" s="2" t="s">
        <v>98</v>
      </c>
      <c r="ANP4" s="2" t="s">
        <v>477</v>
      </c>
      <c r="ANQ4" s="2" t="s">
        <v>500</v>
      </c>
      <c r="ANR4" s="2" t="s">
        <v>1510</v>
      </c>
      <c r="ANS4" s="2" t="s">
        <v>1078</v>
      </c>
      <c r="ANT4" s="2" t="s">
        <v>573</v>
      </c>
      <c r="ANU4" s="2" t="s">
        <v>361</v>
      </c>
      <c r="ANV4" s="2" t="s">
        <v>2228</v>
      </c>
      <c r="ANW4" s="2" t="s">
        <v>295</v>
      </c>
      <c r="ANX4" s="2" t="s">
        <v>2345</v>
      </c>
      <c r="ANY4" s="2" t="s">
        <v>1896</v>
      </c>
      <c r="ANZ4" s="2" t="s">
        <v>903</v>
      </c>
      <c r="AOA4" s="2" t="s">
        <v>280</v>
      </c>
      <c r="AOB4" s="2" t="s">
        <v>325</v>
      </c>
      <c r="AOC4" s="2" t="s">
        <v>744</v>
      </c>
      <c r="AOD4" s="2" t="s">
        <v>353</v>
      </c>
      <c r="AOE4" s="2" t="s">
        <v>516</v>
      </c>
      <c r="AOF4" s="2" t="s">
        <v>2807</v>
      </c>
      <c r="AOG4" s="2" t="s">
        <v>492</v>
      </c>
      <c r="AOH4" s="2" t="s">
        <v>88</v>
      </c>
      <c r="AOI4" s="2" t="s">
        <v>442</v>
      </c>
      <c r="AOJ4" s="2" t="s">
        <v>51</v>
      </c>
      <c r="AOK4" s="2" t="s">
        <v>659</v>
      </c>
      <c r="AOL4" s="2" t="s">
        <v>452</v>
      </c>
      <c r="AOM4" s="2" t="s">
        <v>1286</v>
      </c>
      <c r="AON4" s="2" t="s">
        <v>922</v>
      </c>
      <c r="AOO4" s="2" t="s">
        <v>636</v>
      </c>
      <c r="AOP4" s="2" t="s">
        <v>804</v>
      </c>
      <c r="AOQ4" s="2" t="s">
        <v>1065</v>
      </c>
      <c r="AOR4" s="2" t="s">
        <v>182</v>
      </c>
      <c r="AOS4" s="2" t="s">
        <v>2108</v>
      </c>
      <c r="AOT4" s="2" t="s">
        <v>2831</v>
      </c>
      <c r="AOU4" s="2" t="s">
        <v>250</v>
      </c>
      <c r="AOV4" s="2" t="s">
        <v>698</v>
      </c>
      <c r="AOW4" s="2" t="s">
        <v>36</v>
      </c>
      <c r="AOX4" s="2" t="s">
        <v>1431</v>
      </c>
      <c r="AOY4" s="2" t="s">
        <v>2691</v>
      </c>
      <c r="AOZ4" s="2" t="s">
        <v>922</v>
      </c>
      <c r="APA4" s="2" t="s">
        <v>629</v>
      </c>
      <c r="APB4" s="2" t="s">
        <v>138</v>
      </c>
      <c r="APC4" s="2" t="s">
        <v>402</v>
      </c>
      <c r="APD4" s="2" t="s">
        <v>2844</v>
      </c>
      <c r="APE4" s="2" t="s">
        <v>1074</v>
      </c>
      <c r="APF4" s="2" t="s">
        <v>881</v>
      </c>
      <c r="APG4" s="2" t="s">
        <v>43</v>
      </c>
      <c r="APH4" s="2" t="s">
        <v>560</v>
      </c>
      <c r="API4" s="2" t="s">
        <v>827</v>
      </c>
      <c r="APJ4" s="2" t="s">
        <v>153</v>
      </c>
      <c r="APK4" s="2" t="s">
        <v>690</v>
      </c>
      <c r="APL4" s="2" t="s">
        <v>804</v>
      </c>
      <c r="APM4" s="2" t="s">
        <v>429</v>
      </c>
      <c r="APN4" s="2" t="s">
        <v>269</v>
      </c>
      <c r="APO4" s="2" t="s">
        <v>43</v>
      </c>
      <c r="APP4" s="2" t="s">
        <v>698</v>
      </c>
      <c r="APQ4" s="2" t="s">
        <v>290</v>
      </c>
      <c r="APR4" s="2" t="s">
        <v>305</v>
      </c>
      <c r="APS4" s="2" t="s">
        <v>526</v>
      </c>
      <c r="APT4" s="2" t="s">
        <v>397</v>
      </c>
      <c r="APU4" s="2" t="s">
        <v>1350</v>
      </c>
      <c r="APV4" s="2" t="s">
        <v>492</v>
      </c>
      <c r="APW4" s="2" t="s">
        <v>452</v>
      </c>
      <c r="APX4" s="2" t="s">
        <v>698</v>
      </c>
      <c r="APY4" s="2" t="s">
        <v>835</v>
      </c>
      <c r="APZ4" s="2" t="s">
        <v>1339</v>
      </c>
      <c r="AQA4" s="2" t="s">
        <v>500</v>
      </c>
      <c r="AQB4" s="2" t="s">
        <v>1709</v>
      </c>
      <c r="AQC4" s="2" t="s">
        <v>280</v>
      </c>
      <c r="AQD4" s="2" t="s">
        <v>167</v>
      </c>
      <c r="AQE4" s="2" t="s">
        <v>739</v>
      </c>
      <c r="AQF4" s="2" t="s">
        <v>765</v>
      </c>
      <c r="AQG4" s="2" t="s">
        <v>1308</v>
      </c>
      <c r="AQH4" s="2" t="s">
        <v>103</v>
      </c>
      <c r="AQI4" s="2" t="s">
        <v>881</v>
      </c>
      <c r="AQJ4" s="2" t="s">
        <v>1455</v>
      </c>
      <c r="AQK4" s="2" t="s">
        <v>240</v>
      </c>
      <c r="AQL4" s="2" t="s">
        <v>434</v>
      </c>
      <c r="AQM4" s="2" t="s">
        <v>88</v>
      </c>
      <c r="AQN4" s="2" t="s">
        <v>57</v>
      </c>
      <c r="AQO4" s="2" t="s">
        <v>1155</v>
      </c>
      <c r="AQP4" s="2" t="s">
        <v>641</v>
      </c>
      <c r="AQQ4" s="2" t="s">
        <v>778</v>
      </c>
      <c r="AQR4" s="2" t="s">
        <v>552</v>
      </c>
      <c r="AQS4" s="2" t="s">
        <v>659</v>
      </c>
      <c r="AQT4" s="2" t="s">
        <v>325</v>
      </c>
      <c r="AQU4" s="2" t="s">
        <v>1421</v>
      </c>
      <c r="AQV4" s="2" t="s">
        <v>2916</v>
      </c>
      <c r="AQW4" s="2" t="s">
        <v>659</v>
      </c>
      <c r="AQX4" s="2" t="s">
        <v>521</v>
      </c>
      <c r="AQY4" s="2" t="s">
        <v>773</v>
      </c>
      <c r="AQZ4" s="2" t="s">
        <v>760</v>
      </c>
      <c r="ARA4" s="2" t="s">
        <v>382</v>
      </c>
      <c r="ARB4" s="2" t="s">
        <v>36</v>
      </c>
      <c r="ARC4" s="2" t="s">
        <v>1633</v>
      </c>
      <c r="ARD4" s="2" t="s">
        <v>1286</v>
      </c>
      <c r="ARE4" s="2" t="s">
        <v>2933</v>
      </c>
      <c r="ARF4" s="2" t="s">
        <v>1763</v>
      </c>
      <c r="ARG4" s="2" t="s">
        <v>1339</v>
      </c>
      <c r="ARH4" s="2" t="s">
        <v>538</v>
      </c>
      <c r="ARI4" s="2" t="s">
        <v>542</v>
      </c>
      <c r="ARJ4" s="2" t="s">
        <v>718</v>
      </c>
      <c r="ARK4" s="2" t="s">
        <v>629</v>
      </c>
      <c r="ARL4" s="2" t="s">
        <v>66</v>
      </c>
      <c r="ARM4" s="2" t="s">
        <v>258</v>
      </c>
      <c r="ARN4" s="2" t="s">
        <v>992</v>
      </c>
      <c r="ARO4" s="2" t="s">
        <v>1206</v>
      </c>
      <c r="ARP4" s="2" t="s">
        <v>1506</v>
      </c>
      <c r="ARQ4" s="2" t="s">
        <v>500</v>
      </c>
      <c r="ARR4" s="2" t="s">
        <v>542</v>
      </c>
      <c r="ARS4" s="2" t="s">
        <v>16</v>
      </c>
      <c r="ART4" s="2" t="s">
        <v>227</v>
      </c>
      <c r="ARU4" s="2" t="s">
        <v>145</v>
      </c>
      <c r="ARV4" s="2" t="s">
        <v>533</v>
      </c>
      <c r="ARW4" s="2" t="s">
        <v>1616</v>
      </c>
      <c r="ARX4" s="2" t="s">
        <v>198</v>
      </c>
      <c r="ARY4" s="2" t="s">
        <v>893</v>
      </c>
      <c r="ARZ4" s="2" t="s">
        <v>487</v>
      </c>
      <c r="ASA4" s="2" t="s">
        <v>1184</v>
      </c>
      <c r="ASB4" s="2" t="s">
        <v>487</v>
      </c>
      <c r="ASC4" s="2" t="s">
        <v>1155</v>
      </c>
      <c r="ASD4" s="2" t="s">
        <v>182</v>
      </c>
      <c r="ASE4" s="2" t="s">
        <v>2600</v>
      </c>
      <c r="ASF4" s="2" t="s">
        <v>412</v>
      </c>
      <c r="ASG4" s="2" t="s">
        <v>972</v>
      </c>
      <c r="ASH4" s="2" t="s">
        <v>858</v>
      </c>
      <c r="ASI4" s="2" t="s">
        <v>526</v>
      </c>
      <c r="ASJ4" s="2" t="s">
        <v>1026</v>
      </c>
      <c r="ASK4" s="2" t="s">
        <v>1052</v>
      </c>
      <c r="ASL4" s="2" t="s">
        <v>809</v>
      </c>
      <c r="ASM4" s="2" t="s">
        <v>412</v>
      </c>
      <c r="ASN4" s="2" t="s">
        <v>1184</v>
      </c>
      <c r="ASO4" s="2" t="s">
        <v>417</v>
      </c>
      <c r="ASP4" s="2" t="s">
        <v>2600</v>
      </c>
      <c r="ASQ4" s="2" t="s">
        <v>659</v>
      </c>
      <c r="ASR4" s="2" t="s">
        <v>167</v>
      </c>
      <c r="ASS4" s="2" t="s">
        <v>621</v>
      </c>
      <c r="AST4" s="2" t="s">
        <v>648</v>
      </c>
      <c r="ASU4" s="2" t="s">
        <v>162</v>
      </c>
      <c r="ASV4" s="2" t="s">
        <v>1078</v>
      </c>
      <c r="ASW4" s="2" t="s">
        <v>739</v>
      </c>
      <c r="ASX4" s="2" t="s">
        <v>274</v>
      </c>
      <c r="ASY4" s="2" t="s">
        <v>1824</v>
      </c>
      <c r="ASZ4" s="2" t="s">
        <v>1975</v>
      </c>
      <c r="ATA4" s="2" t="s">
        <v>1881</v>
      </c>
      <c r="ATB4" s="2" t="s">
        <v>1633</v>
      </c>
      <c r="ATC4" s="2" t="s">
        <v>98</v>
      </c>
      <c r="ATD4" s="2" t="s">
        <v>325</v>
      </c>
      <c r="ATE4" s="2" t="s">
        <v>138</v>
      </c>
      <c r="ATF4" s="2" t="s">
        <v>2933</v>
      </c>
      <c r="ATG4" s="2" t="s">
        <v>827</v>
      </c>
      <c r="ATH4" s="2" t="s">
        <v>43</v>
      </c>
      <c r="ATI4" s="2" t="s">
        <v>1021</v>
      </c>
      <c r="ATJ4" s="2" t="s">
        <v>1021</v>
      </c>
      <c r="ATK4" s="2" t="s">
        <v>718</v>
      </c>
      <c r="ATL4" s="2" t="s">
        <v>835</v>
      </c>
      <c r="ATM4" s="2" t="s">
        <v>16</v>
      </c>
      <c r="ATN4" s="2" t="s">
        <v>57</v>
      </c>
      <c r="ATO4" s="2" t="s">
        <v>198</v>
      </c>
      <c r="ATP4" s="2" t="s">
        <v>1021</v>
      </c>
      <c r="ATQ4" s="2" t="s">
        <v>402</v>
      </c>
      <c r="ATR4" s="2" t="s">
        <v>1633</v>
      </c>
      <c r="ATS4" s="2" t="s">
        <v>2190</v>
      </c>
      <c r="ATT4" s="2" t="s">
        <v>848</v>
      </c>
      <c r="ATU4" s="2" t="s">
        <v>778</v>
      </c>
      <c r="ATV4" s="2" t="s">
        <v>487</v>
      </c>
      <c r="ATW4" s="2" t="s">
        <v>492</v>
      </c>
      <c r="ATX4" s="2" t="s">
        <v>2207</v>
      </c>
      <c r="ATY4" s="2" t="s">
        <v>167</v>
      </c>
      <c r="ATZ4" s="2" t="s">
        <v>827</v>
      </c>
      <c r="AUA4" s="2" t="s">
        <v>397</v>
      </c>
      <c r="AUB4" s="2" t="s">
        <v>193</v>
      </c>
      <c r="AUC4" s="2" t="s">
        <v>133</v>
      </c>
      <c r="AUD4" s="2" t="s">
        <v>98</v>
      </c>
      <c r="AUE4" s="2" t="s">
        <v>429</v>
      </c>
      <c r="AUF4" s="2" t="s">
        <v>1381</v>
      </c>
      <c r="AUG4" s="2" t="s">
        <v>1065</v>
      </c>
      <c r="AUH4" s="2" t="s">
        <v>361</v>
      </c>
      <c r="AUI4" s="2" t="s">
        <v>325</v>
      </c>
      <c r="AUJ4" s="2" t="s">
        <v>1270</v>
      </c>
      <c r="AUK4" s="2" t="s">
        <v>814</v>
      </c>
      <c r="AUL4" s="2" t="s">
        <v>434</v>
      </c>
      <c r="AUM4" s="2" t="s">
        <v>153</v>
      </c>
      <c r="AUN4" s="2" t="s">
        <v>1616</v>
      </c>
      <c r="AUO4" s="2" t="s">
        <v>153</v>
      </c>
      <c r="AUP4" s="2" t="s">
        <v>66</v>
      </c>
      <c r="AUQ4" s="2" t="s">
        <v>1607</v>
      </c>
      <c r="AUR4" s="2" t="s">
        <v>560</v>
      </c>
      <c r="AUS4" s="2" t="s">
        <v>1643</v>
      </c>
      <c r="AUT4" s="2" t="s">
        <v>1074</v>
      </c>
      <c r="AUU4" s="2" t="s">
        <v>1421</v>
      </c>
      <c r="AUV4" s="2" t="s">
        <v>641</v>
      </c>
      <c r="AUW4" s="2" t="s">
        <v>903</v>
      </c>
      <c r="AUX4" s="2" t="s">
        <v>477</v>
      </c>
      <c r="AUY4" s="2" t="s">
        <v>407</v>
      </c>
      <c r="AUZ4" s="2" t="s">
        <v>1096</v>
      </c>
      <c r="AVA4" s="2" t="s">
        <v>2146</v>
      </c>
      <c r="AVB4" s="2" t="s">
        <v>636</v>
      </c>
      <c r="AVC4" s="2" t="s">
        <v>538</v>
      </c>
      <c r="AVD4" s="2" t="s">
        <v>274</v>
      </c>
      <c r="AVE4" s="2" t="s">
        <v>80</v>
      </c>
      <c r="AVF4" s="2" t="s">
        <v>348</v>
      </c>
      <c r="AVG4" s="2" t="s">
        <v>477</v>
      </c>
      <c r="AVH4" s="2" t="s">
        <v>1021</v>
      </c>
      <c r="AVI4" s="2" t="s">
        <v>2239</v>
      </c>
      <c r="AVJ4" s="2" t="s">
        <v>881</v>
      </c>
      <c r="AVK4" s="2" t="s">
        <v>516</v>
      </c>
      <c r="AVL4" s="2" t="s">
        <v>521</v>
      </c>
      <c r="AVM4" s="2" t="s">
        <v>153</v>
      </c>
      <c r="AVN4" s="2" t="s">
        <v>516</v>
      </c>
      <c r="AVO4" s="2" t="s">
        <v>881</v>
      </c>
      <c r="AVP4" s="2" t="s">
        <v>629</v>
      </c>
      <c r="AVQ4" s="2" t="s">
        <v>57</v>
      </c>
      <c r="AVR4" s="2" t="s">
        <v>1416</v>
      </c>
      <c r="AVS4" s="2" t="s">
        <v>412</v>
      </c>
      <c r="AVT4" s="2" t="s">
        <v>1881</v>
      </c>
      <c r="AVU4" s="2" t="s">
        <v>858</v>
      </c>
      <c r="AVV4" s="2" t="s">
        <v>216</v>
      </c>
      <c r="AVW4" s="2" t="s">
        <v>221</v>
      </c>
      <c r="AVX4" s="2" t="s">
        <v>641</v>
      </c>
      <c r="AVY4" s="2" t="s">
        <v>80</v>
      </c>
      <c r="AVZ4" s="2" t="s">
        <v>320</v>
      </c>
      <c r="AWA4" s="2" t="s">
        <v>804</v>
      </c>
      <c r="AWB4" s="2" t="s">
        <v>1078</v>
      </c>
      <c r="AWC4" s="2" t="s">
        <v>120</v>
      </c>
      <c r="AWD4" s="2" t="s">
        <v>216</v>
      </c>
      <c r="AWE4" s="2" t="s">
        <v>1339</v>
      </c>
      <c r="AWF4" s="2" t="s">
        <v>2068</v>
      </c>
      <c r="AWG4" s="2" t="s">
        <v>1230</v>
      </c>
      <c r="AWH4" s="2" t="s">
        <v>1381</v>
      </c>
      <c r="AWI4" s="2" t="s">
        <v>1818</v>
      </c>
      <c r="AWJ4" s="2" t="s">
        <v>1026</v>
      </c>
      <c r="AWK4" s="2" t="s">
        <v>542</v>
      </c>
      <c r="AWL4" s="2" t="s">
        <v>671</v>
      </c>
      <c r="AWM4" s="2" t="s">
        <v>167</v>
      </c>
      <c r="AWN4" s="2" t="s">
        <v>145</v>
      </c>
      <c r="AWO4" s="2" t="s">
        <v>957</v>
      </c>
      <c r="AWP4" s="2" t="s">
        <v>1096</v>
      </c>
      <c r="AWQ4" s="2" t="s">
        <v>893</v>
      </c>
      <c r="AWR4" s="2" t="s">
        <v>1818</v>
      </c>
      <c r="AWS4" s="2" t="s">
        <v>250</v>
      </c>
      <c r="AWT4" s="2" t="s">
        <v>840</v>
      </c>
      <c r="AWU4" s="2" t="s">
        <v>417</v>
      </c>
      <c r="AWV4" s="2" t="s">
        <v>462</v>
      </c>
      <c r="AWW4" s="2" t="s">
        <v>187</v>
      </c>
      <c r="AWX4" s="2" t="s">
        <v>848</v>
      </c>
      <c r="AWY4" s="2" t="s">
        <v>773</v>
      </c>
      <c r="AWZ4" s="2" t="s">
        <v>607</v>
      </c>
      <c r="AXA4" s="2" t="s">
        <v>578</v>
      </c>
      <c r="AXB4" s="2" t="s">
        <v>227</v>
      </c>
      <c r="AXC4" s="2" t="s">
        <v>1211</v>
      </c>
      <c r="AXD4" s="2" t="s">
        <v>133</v>
      </c>
      <c r="AXE4" s="2" t="s">
        <v>1570</v>
      </c>
      <c r="AXF4" s="2" t="s">
        <v>1975</v>
      </c>
      <c r="AXG4" s="2" t="s">
        <v>93</v>
      </c>
      <c r="AXH4" s="2" t="s">
        <v>2916</v>
      </c>
      <c r="AXI4" s="2" t="s">
        <v>922</v>
      </c>
      <c r="AXJ4" s="2" t="s">
        <v>109</v>
      </c>
      <c r="AXK4" s="2" t="s">
        <v>1814</v>
      </c>
      <c r="AXL4" s="2" t="s">
        <v>258</v>
      </c>
      <c r="AXM4" s="2" t="s">
        <v>1510</v>
      </c>
      <c r="AXN4" s="2" t="s">
        <v>1633</v>
      </c>
      <c r="AXO4" s="2" t="s">
        <v>542</v>
      </c>
      <c r="AXP4" s="2" t="s">
        <v>320</v>
      </c>
      <c r="AXQ4" s="2" t="s">
        <v>153</v>
      </c>
      <c r="AXR4" s="2" t="s">
        <v>629</v>
      </c>
      <c r="AXS4" s="2" t="s">
        <v>992</v>
      </c>
      <c r="AXT4" s="2" t="s">
        <v>290</v>
      </c>
      <c r="AXU4" s="2" t="s">
        <v>1065</v>
      </c>
      <c r="AXV4" s="2" t="s">
        <v>492</v>
      </c>
      <c r="AXW4" s="2" t="s">
        <v>730</v>
      </c>
      <c r="AXX4" s="2" t="s">
        <v>937</v>
      </c>
      <c r="AXY4" s="2" t="s">
        <v>1339</v>
      </c>
      <c r="AXZ4" s="2" t="s">
        <v>51</v>
      </c>
      <c r="AYA4" s="2" t="s">
        <v>1074</v>
      </c>
      <c r="AYB4" s="2" t="s">
        <v>840</v>
      </c>
      <c r="AYC4" s="2" t="s">
        <v>526</v>
      </c>
      <c r="AYD4" s="2" t="s">
        <v>1260</v>
      </c>
      <c r="AYE4" s="2" t="s">
        <v>407</v>
      </c>
      <c r="AYF4" s="2" t="s">
        <v>285</v>
      </c>
      <c r="AYG4" s="2" t="s">
        <v>718</v>
      </c>
      <c r="AYH4" s="2" t="s">
        <v>66</v>
      </c>
      <c r="AYI4" s="2" t="s">
        <v>492</v>
      </c>
      <c r="AYJ4" s="2" t="s">
        <v>1997</v>
      </c>
      <c r="AYK4" s="2" t="s">
        <v>1021</v>
      </c>
      <c r="AYL4" s="2" t="s">
        <v>320</v>
      </c>
      <c r="AYM4" s="2" t="s">
        <v>730</v>
      </c>
      <c r="AYN4" s="2" t="s">
        <v>542</v>
      </c>
      <c r="AYO4" s="2" t="s">
        <v>1260</v>
      </c>
      <c r="AYP4" s="2" t="s">
        <v>565</v>
      </c>
      <c r="AYQ4" s="2" t="s">
        <v>75</v>
      </c>
      <c r="AYR4" s="2" t="s">
        <v>607</v>
      </c>
      <c r="AYS4" s="2" t="s">
        <v>992</v>
      </c>
      <c r="AYT4" s="2" t="s">
        <v>2426</v>
      </c>
      <c r="AYU4" s="2" t="s">
        <v>937</v>
      </c>
      <c r="AYV4" s="2" t="s">
        <v>1119</v>
      </c>
      <c r="AYW4" s="2" t="s">
        <v>1455</v>
      </c>
      <c r="AYX4" s="2" t="s">
        <v>972</v>
      </c>
      <c r="AYY4" s="2" t="s">
        <v>773</v>
      </c>
      <c r="AYZ4" s="2" t="s">
        <v>1155</v>
      </c>
      <c r="AZA4" s="2" t="s">
        <v>198</v>
      </c>
      <c r="AZB4" s="2" t="s">
        <v>822</v>
      </c>
      <c r="AZC4" s="2" t="s">
        <v>840</v>
      </c>
      <c r="AZD4" s="2" t="s">
        <v>371</v>
      </c>
      <c r="AZE4" s="2" t="s">
        <v>145</v>
      </c>
      <c r="AZF4" s="2" t="s">
        <v>1375</v>
      </c>
      <c r="AZG4" s="2" t="s">
        <v>348</v>
      </c>
      <c r="AZH4" s="2" t="s">
        <v>348</v>
      </c>
      <c r="AZI4" s="2" t="s">
        <v>641</v>
      </c>
      <c r="AZJ4" s="2" t="s">
        <v>1985</v>
      </c>
      <c r="AZK4" s="2" t="s">
        <v>300</v>
      </c>
      <c r="AZL4" s="2" t="s">
        <v>797</v>
      </c>
      <c r="AZM4" s="2" t="s">
        <v>269</v>
      </c>
      <c r="AZN4" s="2" t="s">
        <v>462</v>
      </c>
      <c r="AZO4" s="2" t="s">
        <v>26</v>
      </c>
      <c r="AZP4" s="2" t="s">
        <v>402</v>
      </c>
      <c r="AZQ4" s="2" t="s">
        <v>565</v>
      </c>
      <c r="AZR4" s="2" t="s">
        <v>1026</v>
      </c>
      <c r="AZS4" s="2" t="s">
        <v>138</v>
      </c>
      <c r="AZT4" s="2" t="s">
        <v>1506</v>
      </c>
      <c r="AZU4" s="2" t="s">
        <v>629</v>
      </c>
      <c r="AZV4" s="2" t="s">
        <v>133</v>
      </c>
      <c r="AZW4" s="2" t="s">
        <v>338</v>
      </c>
      <c r="AZX4" s="2" t="s">
        <v>848</v>
      </c>
      <c r="AZY4" s="2" t="s">
        <v>1869</v>
      </c>
      <c r="AZZ4" s="2" t="s">
        <v>533</v>
      </c>
      <c r="BAA4" s="2" t="s">
        <v>305</v>
      </c>
      <c r="BAB4" s="2" t="s">
        <v>300</v>
      </c>
      <c r="BAC4" s="2" t="s">
        <v>1969</v>
      </c>
      <c r="BAD4" s="2" t="s">
        <v>2691</v>
      </c>
      <c r="BAE4" s="2" t="s">
        <v>371</v>
      </c>
      <c r="BAF4" s="2" t="s">
        <v>760</v>
      </c>
      <c r="BAG4" s="2" t="s">
        <v>1782</v>
      </c>
      <c r="BAH4" s="2" t="s">
        <v>903</v>
      </c>
      <c r="BAI4" s="2" t="s">
        <v>1455</v>
      </c>
      <c r="BAJ4" s="2" t="s">
        <v>1570</v>
      </c>
      <c r="BAK4" s="2" t="s">
        <v>487</v>
      </c>
      <c r="BAL4" s="2" t="s">
        <v>507</v>
      </c>
      <c r="BAM4" s="2" t="s">
        <v>66</v>
      </c>
      <c r="BAN4" s="2" t="s">
        <v>730</v>
      </c>
      <c r="BAO4" s="2" t="s">
        <v>1279</v>
      </c>
      <c r="BAP4" s="2" t="s">
        <v>1421</v>
      </c>
      <c r="BAQ4" s="2" t="s">
        <v>765</v>
      </c>
      <c r="BAR4" s="2" t="s">
        <v>1065</v>
      </c>
      <c r="BAS4" s="2" t="s">
        <v>300</v>
      </c>
      <c r="BAT4" s="2" t="s">
        <v>2146</v>
      </c>
      <c r="BAU4" s="2" t="s">
        <v>103</v>
      </c>
      <c r="BAV4" s="2" t="s">
        <v>1510</v>
      </c>
      <c r="BAW4" s="2" t="s">
        <v>258</v>
      </c>
      <c r="BAX4" s="2" t="s">
        <v>1633</v>
      </c>
      <c r="BAY4" s="2" t="s">
        <v>402</v>
      </c>
      <c r="BAZ4" s="2" t="s">
        <v>227</v>
      </c>
      <c r="BBA4" s="2" t="s">
        <v>765</v>
      </c>
      <c r="BBB4" s="2" t="s">
        <v>51</v>
      </c>
      <c r="BBC4" s="2" t="s">
        <v>744</v>
      </c>
      <c r="BBD4" s="2" t="s">
        <v>1896</v>
      </c>
      <c r="BBE4" s="2" t="s">
        <v>621</v>
      </c>
      <c r="BBF4" s="2" t="s">
        <v>1869</v>
      </c>
      <c r="BBG4" s="2" t="s">
        <v>417</v>
      </c>
      <c r="BBH4" s="2" t="s">
        <v>153</v>
      </c>
      <c r="BBI4" s="2" t="s">
        <v>827</v>
      </c>
      <c r="BBJ4" s="2" t="s">
        <v>75</v>
      </c>
      <c r="BBK4" s="2" t="s">
        <v>315</v>
      </c>
      <c r="BBL4" s="2" t="s">
        <v>1469</v>
      </c>
      <c r="BBM4" s="2" t="s">
        <v>1969</v>
      </c>
      <c r="BBN4" s="2" t="s">
        <v>718</v>
      </c>
      <c r="BBO4" s="2" t="s">
        <v>295</v>
      </c>
      <c r="BBP4" s="2" t="s">
        <v>744</v>
      </c>
      <c r="BBQ4" s="2" t="s">
        <v>621</v>
      </c>
      <c r="BBR4" s="2" t="s">
        <v>671</v>
      </c>
      <c r="BBS4" s="2" t="s">
        <v>1724</v>
      </c>
      <c r="BBT4" s="2" t="s">
        <v>1709</v>
      </c>
      <c r="BBU4" s="2" t="s">
        <v>664</v>
      </c>
      <c r="BBV4" s="2" t="s">
        <v>937</v>
      </c>
      <c r="BBW4" s="2" t="s">
        <v>881</v>
      </c>
      <c r="BBX4" s="2" t="s">
        <v>2718</v>
      </c>
      <c r="BBY4" s="2" t="s">
        <v>521</v>
      </c>
      <c r="BBZ4" s="2" t="s">
        <v>1343</v>
      </c>
      <c r="BCA4" s="2" t="s">
        <v>744</v>
      </c>
      <c r="BCB4" s="2" t="s">
        <v>1709</v>
      </c>
      <c r="BCC4" s="2" t="s">
        <v>162</v>
      </c>
      <c r="BCD4" s="2" t="s">
        <v>487</v>
      </c>
      <c r="BCE4" s="2" t="s">
        <v>765</v>
      </c>
      <c r="BCF4" s="2" t="s">
        <v>1455</v>
      </c>
      <c r="BCG4" s="2" t="s">
        <v>2190</v>
      </c>
      <c r="BCH4" s="2" t="s">
        <v>552</v>
      </c>
      <c r="BCI4" s="2" t="s">
        <v>629</v>
      </c>
      <c r="BCJ4" s="2" t="s">
        <v>258</v>
      </c>
      <c r="BCK4" s="2" t="s">
        <v>3360</v>
      </c>
      <c r="BCL4" s="2" t="s">
        <v>325</v>
      </c>
      <c r="BCM4" s="2" t="s">
        <v>1763</v>
      </c>
      <c r="BCN4" s="2" t="s">
        <v>88</v>
      </c>
      <c r="BCO4" s="2" t="s">
        <v>827</v>
      </c>
      <c r="BCP4" s="2" t="s">
        <v>1795</v>
      </c>
      <c r="BCQ4" s="2" t="s">
        <v>109</v>
      </c>
      <c r="BCR4" s="2" t="s">
        <v>2600</v>
      </c>
      <c r="BCS4" s="2" t="s">
        <v>2160</v>
      </c>
      <c r="BCT4" s="2" t="s">
        <v>937</v>
      </c>
      <c r="BCU4" s="2" t="s">
        <v>57</v>
      </c>
      <c r="BCV4" s="2" t="s">
        <v>295</v>
      </c>
      <c r="BCW4" s="2" t="s">
        <v>1381</v>
      </c>
      <c r="BCX4" s="2" t="s">
        <v>343</v>
      </c>
      <c r="BCY4" s="2" t="s">
        <v>492</v>
      </c>
      <c r="BCZ4" s="2" t="s">
        <v>760</v>
      </c>
      <c r="BDA4" s="2" t="s">
        <v>659</v>
      </c>
      <c r="BDB4" s="2" t="s">
        <v>739</v>
      </c>
      <c r="BDC4" s="2" t="s">
        <v>1896</v>
      </c>
      <c r="BDD4" s="2" t="s">
        <v>98</v>
      </c>
      <c r="BDE4" s="2" t="s">
        <v>167</v>
      </c>
      <c r="BDF4" s="2" t="s">
        <v>1211</v>
      </c>
      <c r="BDG4" s="2" t="s">
        <v>209</v>
      </c>
      <c r="BDH4" s="2" t="s">
        <v>760</v>
      </c>
      <c r="BDI4" s="2" t="s">
        <v>1975</v>
      </c>
      <c r="BDJ4" s="2" t="s">
        <v>1657</v>
      </c>
      <c r="BDK4" s="2" t="s">
        <v>80</v>
      </c>
      <c r="BDL4" s="2" t="s">
        <v>209</v>
      </c>
      <c r="BDM4" s="2" t="s">
        <v>1286</v>
      </c>
      <c r="BDN4" s="2" t="s">
        <v>526</v>
      </c>
      <c r="BDO4" s="2" t="s">
        <v>1416</v>
      </c>
      <c r="BDP4" s="2" t="s">
        <v>1421</v>
      </c>
      <c r="BDQ4" s="2" t="s">
        <v>1997</v>
      </c>
      <c r="BDR4" s="2" t="s">
        <v>621</v>
      </c>
      <c r="BDS4" s="2" t="s">
        <v>1469</v>
      </c>
      <c r="BDT4" s="2" t="s">
        <v>477</v>
      </c>
      <c r="BDU4" s="2" t="s">
        <v>1500</v>
      </c>
      <c r="BDV4" s="2" t="s">
        <v>1065</v>
      </c>
      <c r="BDW4" s="2" t="s">
        <v>177</v>
      </c>
      <c r="BDX4" s="2" t="s">
        <v>2190</v>
      </c>
      <c r="BDY4" s="2" t="s">
        <v>353</v>
      </c>
      <c r="BDZ4" s="2" t="s">
        <v>526</v>
      </c>
      <c r="BEA4" s="2" t="s">
        <v>751</v>
      </c>
      <c r="BEB4" s="2" t="s">
        <v>760</v>
      </c>
      <c r="BEC4" s="2" t="s">
        <v>462</v>
      </c>
      <c r="BED4" s="2" t="s">
        <v>903</v>
      </c>
      <c r="BEE4" s="2" t="s">
        <v>1375</v>
      </c>
      <c r="BEF4" s="2" t="s">
        <v>648</v>
      </c>
      <c r="BEG4" s="2" t="s">
        <v>407</v>
      </c>
      <c r="BEH4" s="2" t="s">
        <v>778</v>
      </c>
      <c r="BEI4" s="2" t="s">
        <v>221</v>
      </c>
      <c r="BEJ4" s="2" t="s">
        <v>710</v>
      </c>
      <c r="BEK4" s="2" t="s">
        <v>835</v>
      </c>
      <c r="BEL4" s="2" t="s">
        <v>2160</v>
      </c>
      <c r="BEM4" s="2" t="s">
        <v>187</v>
      </c>
      <c r="BEN4" s="2" t="s">
        <v>1230</v>
      </c>
      <c r="BEO4" s="2" t="s">
        <v>424</v>
      </c>
      <c r="BEP4" s="2" t="s">
        <v>690</v>
      </c>
      <c r="BEQ4" s="2" t="s">
        <v>1869</v>
      </c>
      <c r="BER4" s="2" t="s">
        <v>1381</v>
      </c>
      <c r="BES4" s="2" t="s">
        <v>1506</v>
      </c>
      <c r="BET4" s="2" t="s">
        <v>773</v>
      </c>
      <c r="BEU4" s="2" t="s">
        <v>1096</v>
      </c>
      <c r="BEV4" s="2" t="s">
        <v>1818</v>
      </c>
      <c r="BEW4" s="2" t="s">
        <v>659</v>
      </c>
      <c r="BEX4" s="2" t="s">
        <v>992</v>
      </c>
      <c r="BEY4" s="2" t="s">
        <v>710</v>
      </c>
      <c r="BEZ4" s="2" t="s">
        <v>2239</v>
      </c>
      <c r="BFA4" s="2" t="s">
        <v>827</v>
      </c>
      <c r="BFB4" s="2" t="s">
        <v>172</v>
      </c>
      <c r="BFC4" s="2" t="s">
        <v>348</v>
      </c>
      <c r="BFD4" s="2" t="s">
        <v>822</v>
      </c>
      <c r="BFE4" s="2" t="s">
        <v>814</v>
      </c>
      <c r="BFF4" s="2" t="s">
        <v>36</v>
      </c>
      <c r="BFG4" s="2" t="s">
        <v>177</v>
      </c>
      <c r="BFH4" s="2" t="s">
        <v>1308</v>
      </c>
      <c r="BFI4" s="2" t="s">
        <v>492</v>
      </c>
      <c r="BFJ4" s="2" t="s">
        <v>671</v>
      </c>
      <c r="BFK4" s="2" t="s">
        <v>1500</v>
      </c>
      <c r="BFL4" s="2" t="s">
        <v>1464</v>
      </c>
      <c r="BFM4" s="2" t="s">
        <v>209</v>
      </c>
      <c r="BFN4" s="2" t="s">
        <v>98</v>
      </c>
      <c r="BFO4" s="2" t="s">
        <v>760</v>
      </c>
      <c r="BFP4" s="2" t="s">
        <v>434</v>
      </c>
      <c r="BFQ4" s="2" t="s">
        <v>305</v>
      </c>
      <c r="BFR4" s="2" t="s">
        <v>1112</v>
      </c>
      <c r="BFS4" s="2" t="s">
        <v>57</v>
      </c>
      <c r="BFT4" s="2" t="s">
        <v>300</v>
      </c>
      <c r="BFU4" s="2" t="s">
        <v>361</v>
      </c>
      <c r="BFV4" s="2" t="s">
        <v>153</v>
      </c>
      <c r="BFW4" s="2" t="s">
        <v>822</v>
      </c>
      <c r="BFX4" s="2" t="s">
        <v>103</v>
      </c>
      <c r="BFY4" s="2" t="s">
        <v>648</v>
      </c>
      <c r="BFZ4" s="2" t="s">
        <v>547</v>
      </c>
      <c r="BGA4" s="2" t="s">
        <v>725</v>
      </c>
      <c r="BGB4" s="2" t="s">
        <v>320</v>
      </c>
      <c r="BGC4" s="2" t="s">
        <v>507</v>
      </c>
      <c r="BGD4" s="2" t="s">
        <v>1416</v>
      </c>
      <c r="BGE4" s="2" t="s">
        <v>338</v>
      </c>
      <c r="BGF4" s="2" t="s">
        <v>2146</v>
      </c>
      <c r="BGG4" s="2" t="s">
        <v>115</v>
      </c>
      <c r="BGH4" s="2" t="s">
        <v>209</v>
      </c>
      <c r="BGI4" s="2" t="s">
        <v>348</v>
      </c>
      <c r="BGJ4" s="2" t="s">
        <v>1041</v>
      </c>
      <c r="BGK4" s="2" t="s">
        <v>145</v>
      </c>
      <c r="BGL4" s="2" t="s">
        <v>1510</v>
      </c>
      <c r="BGM4" s="2" t="s">
        <v>1253</v>
      </c>
      <c r="BGN4" s="2" t="s">
        <v>353</v>
      </c>
      <c r="BGO4" s="2" t="s">
        <v>88</v>
      </c>
      <c r="BGP4" s="2" t="s">
        <v>343</v>
      </c>
      <c r="BGQ4" s="2" t="s">
        <v>565</v>
      </c>
      <c r="BGR4" s="2" t="s">
        <v>1818</v>
      </c>
      <c r="BGS4" s="2" t="s">
        <v>1997</v>
      </c>
      <c r="BGT4" s="2" t="s">
        <v>1253</v>
      </c>
      <c r="BGU4" s="2" t="s">
        <v>1275</v>
      </c>
      <c r="BGV4" s="2" t="s">
        <v>75</v>
      </c>
      <c r="BGW4" s="2" t="s">
        <v>1510</v>
      </c>
      <c r="BGX4" s="2" t="s">
        <v>607</v>
      </c>
      <c r="BGY4" s="2" t="s">
        <v>348</v>
      </c>
      <c r="BGZ4" s="2" t="s">
        <v>1293</v>
      </c>
      <c r="BHA4" s="2" t="s">
        <v>1985</v>
      </c>
      <c r="BHB4" s="2" t="s">
        <v>671</v>
      </c>
      <c r="BHC4" s="2" t="s">
        <v>390</v>
      </c>
      <c r="BHD4" s="2" t="s">
        <v>57</v>
      </c>
      <c r="BHE4" s="2" t="s">
        <v>521</v>
      </c>
      <c r="BHF4" s="2" t="s">
        <v>26</v>
      </c>
      <c r="BHG4" s="2" t="s">
        <v>1343</v>
      </c>
      <c r="BHH4" s="2" t="s">
        <v>730</v>
      </c>
      <c r="BHI4" s="2" t="s">
        <v>2426</v>
      </c>
      <c r="BHJ4" s="2" t="s">
        <v>783</v>
      </c>
      <c r="BHK4" s="2" t="s">
        <v>552</v>
      </c>
      <c r="BHL4" s="2" t="s">
        <v>177</v>
      </c>
      <c r="BHM4" s="2" t="s">
        <v>126</v>
      </c>
      <c r="BHN4" s="2" t="s">
        <v>765</v>
      </c>
      <c r="BHO4" s="2" t="s">
        <v>1211</v>
      </c>
      <c r="BHP4" s="2" t="s">
        <v>98</v>
      </c>
      <c r="BHQ4" s="2" t="s">
        <v>305</v>
      </c>
      <c r="BHR4" s="2" t="s">
        <v>397</v>
      </c>
      <c r="BHS4" s="2" t="s">
        <v>145</v>
      </c>
      <c r="BHT4" s="2" t="s">
        <v>500</v>
      </c>
      <c r="BHU4" s="2" t="s">
        <v>725</v>
      </c>
      <c r="BHV4" s="2" t="s">
        <v>407</v>
      </c>
      <c r="BHW4" s="2" t="s">
        <v>1763</v>
      </c>
      <c r="BHX4" s="2" t="s">
        <v>547</v>
      </c>
      <c r="BHY4" s="2" t="s">
        <v>187</v>
      </c>
      <c r="BHZ4" s="2" t="s">
        <v>162</v>
      </c>
      <c r="BIA4" s="2" t="s">
        <v>2239</v>
      </c>
      <c r="BIB4" s="2" t="s">
        <v>648</v>
      </c>
      <c r="BIC4" s="2" t="s">
        <v>26</v>
      </c>
      <c r="BID4" s="2" t="s">
        <v>629</v>
      </c>
      <c r="BIE4" s="2" t="s">
        <v>193</v>
      </c>
      <c r="BIF4" s="2" t="s">
        <v>1176</v>
      </c>
      <c r="BIG4" s="2" t="s">
        <v>648</v>
      </c>
      <c r="BIH4" s="2" t="s">
        <v>382</v>
      </c>
      <c r="BII4" s="2" t="s">
        <v>1375</v>
      </c>
      <c r="BIJ4" s="2" t="s">
        <v>2916</v>
      </c>
      <c r="BIK4" s="2" t="s">
        <v>641</v>
      </c>
      <c r="BIL4" s="2" t="s">
        <v>167</v>
      </c>
      <c r="BIM4" s="2" t="s">
        <v>187</v>
      </c>
      <c r="BIN4" s="2" t="s">
        <v>492</v>
      </c>
      <c r="BIO4" s="2" t="s">
        <v>607</v>
      </c>
      <c r="BIP4" s="2" t="s">
        <v>533</v>
      </c>
      <c r="BIQ4" s="2" t="s">
        <v>893</v>
      </c>
      <c r="BIR4" s="2" t="s">
        <v>1260</v>
      </c>
      <c r="BIS4" s="2" t="s">
        <v>353</v>
      </c>
      <c r="BIT4" s="2" t="s">
        <v>1260</v>
      </c>
      <c r="BIU4" s="2" t="s">
        <v>822</v>
      </c>
      <c r="BIV4" s="2" t="s">
        <v>93</v>
      </c>
      <c r="BIW4" s="2" t="s">
        <v>1421</v>
      </c>
      <c r="BIX4" s="2" t="s">
        <v>744</v>
      </c>
      <c r="BIY4" s="2" t="s">
        <v>659</v>
      </c>
      <c r="BIZ4" s="2" t="s">
        <v>1782</v>
      </c>
      <c r="BJA4" s="2" t="s">
        <v>376</v>
      </c>
      <c r="BJB4" s="2" t="s">
        <v>66</v>
      </c>
      <c r="BJC4" s="2" t="s">
        <v>500</v>
      </c>
      <c r="BJD4" s="2" t="s">
        <v>730</v>
      </c>
      <c r="BJE4" s="2" t="s">
        <v>477</v>
      </c>
      <c r="BJF4" s="2" t="s">
        <v>1738</v>
      </c>
      <c r="BJG4" s="2" t="s">
        <v>653</v>
      </c>
      <c r="BJH4" s="2" t="s">
        <v>1286</v>
      </c>
      <c r="BJI4" s="2" t="s">
        <v>1339</v>
      </c>
      <c r="BJJ4" s="2" t="s">
        <v>710</v>
      </c>
      <c r="BJK4" s="2" t="s">
        <v>204</v>
      </c>
      <c r="BJL4" s="2" t="s">
        <v>172</v>
      </c>
      <c r="BJM4" s="2" t="s">
        <v>908</v>
      </c>
      <c r="BJN4" s="2" t="s">
        <v>1260</v>
      </c>
      <c r="BJO4" s="2" t="s">
        <v>840</v>
      </c>
      <c r="BJP4" s="2" t="s">
        <v>187</v>
      </c>
      <c r="BJQ4" s="2" t="s">
        <v>526</v>
      </c>
      <c r="BJR4" s="2" t="s">
        <v>739</v>
      </c>
      <c r="BJS4" s="2" t="s">
        <v>718</v>
      </c>
      <c r="BJT4" s="2" t="s">
        <v>361</v>
      </c>
      <c r="BJU4" s="2" t="s">
        <v>1510</v>
      </c>
      <c r="BJV4" s="2" t="s">
        <v>653</v>
      </c>
      <c r="BJW4" s="2" t="s">
        <v>648</v>
      </c>
      <c r="BJX4" s="2" t="s">
        <v>36</v>
      </c>
      <c r="BJY4" s="2" t="s">
        <v>797</v>
      </c>
      <c r="BJZ4" s="2" t="s">
        <v>2610</v>
      </c>
      <c r="BKA4" s="2" t="s">
        <v>1112</v>
      </c>
      <c r="BKB4" s="2" t="s">
        <v>98</v>
      </c>
      <c r="BKC4" s="2" t="s">
        <v>75</v>
      </c>
      <c r="BKD4" s="2" t="s">
        <v>1818</v>
      </c>
      <c r="BKE4" s="2" t="s">
        <v>648</v>
      </c>
      <c r="BKF4" s="2" t="s">
        <v>1026</v>
      </c>
      <c r="BKG4" s="2" t="s">
        <v>690</v>
      </c>
      <c r="BKH4" s="2" t="s">
        <v>659</v>
      </c>
      <c r="BKI4" s="2" t="s">
        <v>698</v>
      </c>
      <c r="BKJ4" s="2" t="s">
        <v>992</v>
      </c>
      <c r="BKK4" s="2" t="s">
        <v>36</v>
      </c>
      <c r="BKL4" s="2" t="s">
        <v>221</v>
      </c>
      <c r="BKM4" s="2" t="s">
        <v>739</v>
      </c>
      <c r="BKN4" s="2" t="s">
        <v>848</v>
      </c>
      <c r="BKO4" s="2" t="s">
        <v>1426</v>
      </c>
      <c r="BKP4" s="2" t="s">
        <v>221</v>
      </c>
      <c r="BKQ4" s="2" t="s">
        <v>338</v>
      </c>
      <c r="BKR4" s="2" t="s">
        <v>477</v>
      </c>
      <c r="BKS4" s="2" t="s">
        <v>57</v>
      </c>
      <c r="BKT4" s="2" t="s">
        <v>295</v>
      </c>
      <c r="BKU4" s="2" t="s">
        <v>80</v>
      </c>
      <c r="BKV4" s="2" t="s">
        <v>560</v>
      </c>
      <c r="BKW4" s="2" t="s">
        <v>462</v>
      </c>
      <c r="BKX4" s="2" t="s">
        <v>516</v>
      </c>
      <c r="BKY4" s="2" t="s">
        <v>390</v>
      </c>
      <c r="BKZ4" s="2" t="s">
        <v>177</v>
      </c>
      <c r="BLA4" s="2" t="s">
        <v>641</v>
      </c>
      <c r="BLB4" s="2" t="s">
        <v>788</v>
      </c>
      <c r="BLC4" s="2" t="s">
        <v>542</v>
      </c>
      <c r="BLD4" s="2" t="s">
        <v>43</v>
      </c>
      <c r="BLE4" s="2" t="s">
        <v>361</v>
      </c>
      <c r="BLF4" s="2" t="s">
        <v>209</v>
      </c>
      <c r="BLG4" s="2" t="s">
        <v>840</v>
      </c>
      <c r="BLH4" s="2" t="s">
        <v>1818</v>
      </c>
      <c r="BLI4" s="2" t="s">
        <v>1633</v>
      </c>
      <c r="BLJ4" s="2" t="s">
        <v>145</v>
      </c>
      <c r="BLK4" s="2" t="s">
        <v>788</v>
      </c>
      <c r="BLL4" s="2" t="s">
        <v>1091</v>
      </c>
      <c r="BLM4" s="2" t="s">
        <v>778</v>
      </c>
      <c r="BLN4" s="2" t="s">
        <v>565</v>
      </c>
      <c r="BLO4" s="2" t="s">
        <v>1464</v>
      </c>
      <c r="BLP4" s="2" t="s">
        <v>66</v>
      </c>
      <c r="BLQ4" s="2" t="s">
        <v>274</v>
      </c>
      <c r="BLR4" s="2" t="s">
        <v>648</v>
      </c>
      <c r="BLS4" s="2" t="s">
        <v>452</v>
      </c>
      <c r="BLT4" s="2" t="s">
        <v>2441</v>
      </c>
      <c r="BLU4" s="2" t="s">
        <v>648</v>
      </c>
      <c r="BLV4" s="2" t="s">
        <v>75</v>
      </c>
      <c r="BLW4" s="2" t="s">
        <v>881</v>
      </c>
      <c r="BLX4" s="2" t="s">
        <v>51</v>
      </c>
      <c r="BLY4" s="2" t="s">
        <v>648</v>
      </c>
      <c r="BLZ4" s="2" t="s">
        <v>442</v>
      </c>
      <c r="BMA4" s="2" t="s">
        <v>1155</v>
      </c>
      <c r="BMB4" s="2" t="s">
        <v>1308</v>
      </c>
      <c r="BMC4" s="2" t="s">
        <v>442</v>
      </c>
      <c r="BMD4" s="2" t="s">
        <v>1881</v>
      </c>
      <c r="BME4" s="2" t="s">
        <v>636</v>
      </c>
      <c r="BMF4" s="2" t="s">
        <v>698</v>
      </c>
      <c r="BMG4" s="2" t="s">
        <v>710</v>
      </c>
      <c r="BMH4" s="2" t="s">
        <v>903</v>
      </c>
      <c r="BMI4" s="2" t="s">
        <v>274</v>
      </c>
      <c r="BMJ4" s="2" t="s">
        <v>1083</v>
      </c>
      <c r="BMK4" s="2" t="s">
        <v>1308</v>
      </c>
      <c r="BML4" s="2" t="s">
        <v>903</v>
      </c>
      <c r="BMM4" s="2" t="s">
        <v>718</v>
      </c>
      <c r="BMN4" s="2" t="s">
        <v>442</v>
      </c>
      <c r="BMO4" s="2" t="s">
        <v>778</v>
      </c>
      <c r="BMP4" s="2" t="s">
        <v>2600</v>
      </c>
      <c r="BMQ4" s="2" t="s">
        <v>361</v>
      </c>
      <c r="BMR4" s="2" t="s">
        <v>641</v>
      </c>
      <c r="BMS4" s="2" t="s">
        <v>972</v>
      </c>
      <c r="BMT4" s="2" t="s">
        <v>710</v>
      </c>
      <c r="BMU4" s="2" t="s">
        <v>103</v>
      </c>
      <c r="BMV4" s="2" t="s">
        <v>871</v>
      </c>
      <c r="BMW4" s="2" t="s">
        <v>1074</v>
      </c>
      <c r="BMX4" s="2" t="s">
        <v>1874</v>
      </c>
      <c r="BMY4" s="2" t="s">
        <v>442</v>
      </c>
      <c r="BMZ4" s="2" t="s">
        <v>751</v>
      </c>
      <c r="BNA4" s="2" t="s">
        <v>2228</v>
      </c>
      <c r="BNB4" s="2" t="s">
        <v>710</v>
      </c>
      <c r="BNC4" s="2" t="s">
        <v>320</v>
      </c>
      <c r="BND4" s="2" t="s">
        <v>1308</v>
      </c>
      <c r="BNE4" s="2" t="s">
        <v>621</v>
      </c>
      <c r="BNF4" s="2" t="s">
        <v>641</v>
      </c>
      <c r="BNG4" s="2" t="s">
        <v>710</v>
      </c>
      <c r="BNH4" s="2" t="s">
        <v>547</v>
      </c>
      <c r="BNI4" s="2" t="s">
        <v>412</v>
      </c>
      <c r="BNJ4" s="2" t="s">
        <v>204</v>
      </c>
      <c r="BNK4" s="2" t="s">
        <v>300</v>
      </c>
      <c r="BNL4" s="2" t="s">
        <v>521</v>
      </c>
      <c r="BNM4" s="2" t="s">
        <v>1065</v>
      </c>
      <c r="BNN4" s="2" t="s">
        <v>133</v>
      </c>
      <c r="BNO4" s="2" t="s">
        <v>788</v>
      </c>
      <c r="BNP4" s="2" t="s">
        <v>1091</v>
      </c>
      <c r="BNQ4" s="2" t="s">
        <v>1464</v>
      </c>
      <c r="BNR4" s="2" t="s">
        <v>710</v>
      </c>
      <c r="BNS4" s="2" t="s">
        <v>1469</v>
      </c>
      <c r="BNT4" s="2" t="s">
        <v>1176</v>
      </c>
      <c r="BNU4" s="2" t="s">
        <v>1308</v>
      </c>
      <c r="BNV4" s="2" t="s">
        <v>397</v>
      </c>
      <c r="BNW4" s="2" t="s">
        <v>840</v>
      </c>
      <c r="BNX4" s="2" t="s">
        <v>765</v>
      </c>
      <c r="BNY4" s="2" t="s">
        <v>516</v>
      </c>
      <c r="BNZ4" s="2" t="s">
        <v>2600</v>
      </c>
      <c r="BOA4" s="2" t="s">
        <v>305</v>
      </c>
      <c r="BOB4" s="2" t="s">
        <v>402</v>
      </c>
      <c r="BOC4" s="2" t="s">
        <v>760</v>
      </c>
      <c r="BOD4" s="2" t="s">
        <v>607</v>
      </c>
      <c r="BOE4" s="2" t="s">
        <v>641</v>
      </c>
      <c r="BOF4" s="2" t="s">
        <v>788</v>
      </c>
      <c r="BOG4" s="2" t="s">
        <v>397</v>
      </c>
      <c r="BOH4" s="2" t="s">
        <v>1570</v>
      </c>
      <c r="BOI4" s="2" t="s">
        <v>2235</v>
      </c>
      <c r="BOJ4" s="2" t="s">
        <v>98</v>
      </c>
      <c r="BOK4" s="2" t="s">
        <v>424</v>
      </c>
      <c r="BOL4" s="2" t="s">
        <v>1782</v>
      </c>
      <c r="BOM4" s="2" t="s">
        <v>16</v>
      </c>
      <c r="BON4" s="2" t="s">
        <v>26</v>
      </c>
      <c r="BOO4" s="2" t="s">
        <v>88</v>
      </c>
      <c r="BOP4" s="2" t="s">
        <v>2441</v>
      </c>
      <c r="BOQ4" s="2" t="s">
        <v>1997</v>
      </c>
      <c r="BOR4" s="2" t="s">
        <v>903</v>
      </c>
      <c r="BOS4" s="2" t="s">
        <v>814</v>
      </c>
      <c r="BOT4" s="2" t="s">
        <v>343</v>
      </c>
      <c r="BOU4" s="2" t="s">
        <v>1421</v>
      </c>
      <c r="BOV4" s="2" t="s">
        <v>80</v>
      </c>
      <c r="BOW4" s="2" t="s">
        <v>1021</v>
      </c>
      <c r="BOX4" s="2" t="s">
        <v>1343</v>
      </c>
      <c r="BOY4" s="2" t="s">
        <v>280</v>
      </c>
      <c r="BOZ4" s="2" t="s">
        <v>804</v>
      </c>
      <c r="BPA4" s="2" t="s">
        <v>300</v>
      </c>
      <c r="BPB4" s="2" t="s">
        <v>560</v>
      </c>
      <c r="BPC4" s="2" t="s">
        <v>285</v>
      </c>
      <c r="BPD4" s="2" t="s">
        <v>1339</v>
      </c>
      <c r="BPE4" s="2" t="s">
        <v>893</v>
      </c>
      <c r="BPF4" s="2" t="s">
        <v>376</v>
      </c>
      <c r="BPG4" s="2" t="s">
        <v>1455</v>
      </c>
      <c r="BPH4" s="2" t="s">
        <v>848</v>
      </c>
      <c r="BPI4" s="2" t="s">
        <v>434</v>
      </c>
      <c r="BPJ4" s="2" t="s">
        <v>36</v>
      </c>
      <c r="BPK4" s="2" t="s">
        <v>1421</v>
      </c>
      <c r="BPL4" s="2" t="s">
        <v>533</v>
      </c>
      <c r="BPM4" s="2" t="s">
        <v>1421</v>
      </c>
      <c r="BPN4" s="2" t="s">
        <v>893</v>
      </c>
      <c r="BPO4" s="2" t="s">
        <v>751</v>
      </c>
      <c r="BPP4" s="2" t="s">
        <v>629</v>
      </c>
      <c r="BPQ4" s="2" t="s">
        <v>659</v>
      </c>
      <c r="BPR4" s="2" t="s">
        <v>93</v>
      </c>
      <c r="BPS4" s="2" t="s">
        <v>1119</v>
      </c>
      <c r="BPT4" s="2" t="s">
        <v>903</v>
      </c>
      <c r="BPU4" s="2" t="s">
        <v>1308</v>
      </c>
      <c r="BPV4" s="2" t="s">
        <v>1782</v>
      </c>
      <c r="BPW4" s="2" t="s">
        <v>1464</v>
      </c>
      <c r="BPX4" s="2" t="s">
        <v>198</v>
      </c>
      <c r="BPY4" s="2" t="s">
        <v>1270</v>
      </c>
      <c r="BPZ4" s="2" t="s">
        <v>560</v>
      </c>
      <c r="BQA4" s="2" t="s">
        <v>492</v>
      </c>
      <c r="BQB4" s="2" t="s">
        <v>587</v>
      </c>
      <c r="BQC4" s="2" t="s">
        <v>382</v>
      </c>
      <c r="BQD4" s="2" t="s">
        <v>167</v>
      </c>
      <c r="BQE4" s="2" t="s">
        <v>80</v>
      </c>
      <c r="BQF4" s="2" t="s">
        <v>809</v>
      </c>
      <c r="BQG4" s="2" t="s">
        <v>1824</v>
      </c>
      <c r="BQH4" s="2" t="s">
        <v>487</v>
      </c>
      <c r="BQI4" s="2" t="s">
        <v>325</v>
      </c>
      <c r="BQJ4" s="2" t="s">
        <v>1155</v>
      </c>
      <c r="BQK4" s="2" t="s">
        <v>371</v>
      </c>
      <c r="BQL4" s="2" t="s">
        <v>1308</v>
      </c>
      <c r="BQM4" s="2" t="s">
        <v>636</v>
      </c>
      <c r="BQN4" s="2" t="s">
        <v>300</v>
      </c>
      <c r="BQO4" s="2" t="s">
        <v>204</v>
      </c>
      <c r="BQP4" s="2" t="s">
        <v>133</v>
      </c>
      <c r="BQQ4" s="2" t="s">
        <v>2426</v>
      </c>
      <c r="BQR4" s="2" t="s">
        <v>853</v>
      </c>
      <c r="BQS4" s="2" t="s">
        <v>1570</v>
      </c>
      <c r="BQT4" s="2" t="s">
        <v>1112</v>
      </c>
      <c r="BQU4" s="2" t="s">
        <v>1381</v>
      </c>
      <c r="BQV4" s="2" t="s">
        <v>145</v>
      </c>
      <c r="BQW4" s="2" t="s">
        <v>80</v>
      </c>
      <c r="BQX4" s="2" t="s">
        <v>809</v>
      </c>
      <c r="BQY4" s="2" t="s">
        <v>922</v>
      </c>
      <c r="BQZ4" s="2" t="s">
        <v>172</v>
      </c>
      <c r="BRA4" s="2" t="s">
        <v>477</v>
      </c>
      <c r="BRB4" s="2" t="s">
        <v>353</v>
      </c>
      <c r="BRC4" s="2" t="s">
        <v>1985</v>
      </c>
      <c r="BRD4" s="2" t="s">
        <v>1253</v>
      </c>
      <c r="BRE4" s="2" t="s">
        <v>315</v>
      </c>
      <c r="BRF4" s="2" t="s">
        <v>402</v>
      </c>
      <c r="BRG4" s="2" t="s">
        <v>1381</v>
      </c>
      <c r="BRH4" s="2" t="s">
        <v>822</v>
      </c>
      <c r="BRI4" s="2" t="s">
        <v>587</v>
      </c>
      <c r="BRJ4" s="2" t="s">
        <v>1021</v>
      </c>
      <c r="BRK4" s="2" t="s">
        <v>659</v>
      </c>
      <c r="BRL4" s="2" t="s">
        <v>587</v>
      </c>
      <c r="BRM4" s="2" t="s">
        <v>103</v>
      </c>
      <c r="BRN4" s="2" t="s">
        <v>1381</v>
      </c>
      <c r="BRO4" s="2" t="s">
        <v>240</v>
      </c>
      <c r="BRP4" s="2" t="s">
        <v>2745</v>
      </c>
      <c r="BRQ4" s="2" t="s">
        <v>621</v>
      </c>
      <c r="BRR4" s="2" t="s">
        <v>1638</v>
      </c>
      <c r="BRS4" s="2" t="s">
        <v>1065</v>
      </c>
      <c r="BRT4" s="2" t="s">
        <v>690</v>
      </c>
      <c r="BRU4" s="2" t="s">
        <v>840</v>
      </c>
      <c r="BRV4" s="2" t="s">
        <v>1211</v>
      </c>
      <c r="BRW4" s="2" t="s">
        <v>382</v>
      </c>
      <c r="BRX4" s="2" t="s">
        <v>250</v>
      </c>
      <c r="BRY4" s="2" t="s">
        <v>1869</v>
      </c>
      <c r="BRZ4" s="2" t="s">
        <v>1230</v>
      </c>
      <c r="BSA4" s="2" t="s">
        <v>353</v>
      </c>
      <c r="BSB4" s="2" t="s">
        <v>75</v>
      </c>
      <c r="BSC4" s="2" t="s">
        <v>1339</v>
      </c>
      <c r="BSD4" s="2" t="s">
        <v>1426</v>
      </c>
      <c r="BSE4" s="2" t="s">
        <v>755</v>
      </c>
      <c r="BSF4" s="2" t="s">
        <v>565</v>
      </c>
      <c r="BSG4" s="2" t="s">
        <v>881</v>
      </c>
      <c r="BSH4" s="2" t="s">
        <v>2691</v>
      </c>
      <c r="BSI4" s="2" t="s">
        <v>482</v>
      </c>
      <c r="BSJ4" s="2" t="s">
        <v>533</v>
      </c>
      <c r="BSK4" s="2" t="s">
        <v>690</v>
      </c>
      <c r="BSL4" s="2" t="s">
        <v>893</v>
      </c>
      <c r="BSM4" s="2" t="s">
        <v>814</v>
      </c>
      <c r="BSN4" s="2" t="s">
        <v>648</v>
      </c>
      <c r="BSO4" s="2" t="s">
        <v>305</v>
      </c>
      <c r="BSP4" s="2" t="s">
        <v>258</v>
      </c>
      <c r="BSQ4" s="2" t="s">
        <v>1500</v>
      </c>
      <c r="BSR4" s="2" t="s">
        <v>145</v>
      </c>
      <c r="BSS4" s="2" t="s">
        <v>295</v>
      </c>
      <c r="BST4" s="2" t="s">
        <v>371</v>
      </c>
      <c r="BSU4" s="2" t="s">
        <v>1021</v>
      </c>
      <c r="BSV4" s="2" t="s">
        <v>1074</v>
      </c>
      <c r="BSW4" s="2" t="s">
        <v>26</v>
      </c>
      <c r="BSX4" s="2" t="s">
        <v>482</v>
      </c>
      <c r="BSY4" s="2" t="s">
        <v>1026</v>
      </c>
      <c r="BSZ4" s="2" t="s">
        <v>285</v>
      </c>
      <c r="BTA4" s="2" t="s">
        <v>1510</v>
      </c>
      <c r="BTB4" s="2" t="s">
        <v>407</v>
      </c>
      <c r="BTC4" s="2" t="s">
        <v>1795</v>
      </c>
      <c r="BTD4" s="2" t="s">
        <v>996</v>
      </c>
      <c r="BTE4" s="2" t="s">
        <v>88</v>
      </c>
      <c r="BTF4" s="2" t="s">
        <v>1339</v>
      </c>
      <c r="BTG4" s="2" t="s">
        <v>325</v>
      </c>
      <c r="BTH4" s="2" t="s">
        <v>1112</v>
      </c>
      <c r="BTI4" s="2" t="s">
        <v>641</v>
      </c>
      <c r="BTJ4" s="2" t="s">
        <v>487</v>
      </c>
      <c r="BTK4" s="2" t="s">
        <v>209</v>
      </c>
      <c r="BTL4" s="2" t="s">
        <v>1375</v>
      </c>
      <c r="BTM4" s="2" t="s">
        <v>1211</v>
      </c>
      <c r="BTN4" s="2" t="s">
        <v>516</v>
      </c>
      <c r="BTO4" s="2" t="s">
        <v>1616</v>
      </c>
      <c r="BTP4" s="2" t="s">
        <v>773</v>
      </c>
      <c r="BTQ4" s="2" t="s">
        <v>881</v>
      </c>
      <c r="BTR4" s="2" t="s">
        <v>1343</v>
      </c>
      <c r="BTS4" s="2" t="s">
        <v>172</v>
      </c>
      <c r="BTT4" s="2" t="s">
        <v>162</v>
      </c>
      <c r="BTU4" s="2" t="s">
        <v>227</v>
      </c>
      <c r="BTV4" s="2" t="s">
        <v>109</v>
      </c>
      <c r="BTW4" s="2" t="s">
        <v>1985</v>
      </c>
      <c r="BTX4" s="2" t="s">
        <v>1709</v>
      </c>
      <c r="BTY4" s="2" t="s">
        <v>1607</v>
      </c>
      <c r="BTZ4" s="2" t="s">
        <v>482</v>
      </c>
      <c r="BUA4" s="2" t="s">
        <v>881</v>
      </c>
      <c r="BUB4" s="2" t="s">
        <v>1026</v>
      </c>
      <c r="BUC4" s="2" t="s">
        <v>325</v>
      </c>
      <c r="BUD4" s="2" t="s">
        <v>641</v>
      </c>
      <c r="BUE4" s="2" t="s">
        <v>115</v>
      </c>
      <c r="BUF4" s="2" t="s">
        <v>2916</v>
      </c>
      <c r="BUG4" s="2" t="s">
        <v>858</v>
      </c>
      <c r="BUH4" s="2" t="s">
        <v>1286</v>
      </c>
      <c r="BUI4" s="2" t="s">
        <v>204</v>
      </c>
      <c r="BUJ4" s="2" t="s">
        <v>361</v>
      </c>
      <c r="BUK4" s="2" t="s">
        <v>565</v>
      </c>
      <c r="BUL4" s="2" t="s">
        <v>848</v>
      </c>
      <c r="BUM4" s="2" t="s">
        <v>417</v>
      </c>
      <c r="BUN4" s="2" t="s">
        <v>1888</v>
      </c>
      <c r="BUO4" s="2" t="s">
        <v>853</v>
      </c>
      <c r="BUP4" s="2" t="s">
        <v>809</v>
      </c>
      <c r="BUQ4" s="2" t="s">
        <v>285</v>
      </c>
      <c r="BUR4" s="2" t="s">
        <v>417</v>
      </c>
      <c r="BUS4" s="2" t="s">
        <v>937</v>
      </c>
      <c r="BUT4" s="2" t="s">
        <v>1074</v>
      </c>
      <c r="BUU4" s="2" t="s">
        <v>922</v>
      </c>
      <c r="BUV4" s="2" t="s">
        <v>507</v>
      </c>
      <c r="BUW4" s="2" t="s">
        <v>162</v>
      </c>
      <c r="BUX4" s="2" t="s">
        <v>300</v>
      </c>
      <c r="BUY4" s="2" t="s">
        <v>4014</v>
      </c>
      <c r="BUZ4" s="2" t="s">
        <v>442</v>
      </c>
      <c r="BVA4" s="2" t="s">
        <v>153</v>
      </c>
      <c r="BVB4" s="2" t="s">
        <v>778</v>
      </c>
      <c r="BVC4" s="2" t="s">
        <v>172</v>
      </c>
      <c r="BVD4" s="2" t="s">
        <v>1975</v>
      </c>
      <c r="BVE4" s="2" t="s">
        <v>145</v>
      </c>
      <c r="BVF4" s="2" t="s">
        <v>138</v>
      </c>
      <c r="BVG4" s="2" t="s">
        <v>2441</v>
      </c>
      <c r="BVH4" s="2" t="s">
        <v>390</v>
      </c>
      <c r="BVI4" s="2" t="s">
        <v>2691</v>
      </c>
      <c r="BVJ4" s="2" t="s">
        <v>725</v>
      </c>
      <c r="BVK4" s="2" t="s">
        <v>1896</v>
      </c>
      <c r="BVL4" s="2" t="s">
        <v>2235</v>
      </c>
      <c r="BVM4" s="2" t="s">
        <v>66</v>
      </c>
      <c r="BVN4" s="2" t="s">
        <v>1431</v>
      </c>
      <c r="BVO4" s="2" t="s">
        <v>330</v>
      </c>
      <c r="BVP4" s="2" t="s">
        <v>295</v>
      </c>
      <c r="BVQ4" s="2" t="s">
        <v>417</v>
      </c>
      <c r="BVR4" s="2" t="s">
        <v>533</v>
      </c>
      <c r="BVS4" s="2" t="s">
        <v>412</v>
      </c>
      <c r="BVT4" s="2" t="s">
        <v>98</v>
      </c>
      <c r="BVU4" s="2" t="s">
        <v>434</v>
      </c>
      <c r="BVV4" s="2" t="s">
        <v>1506</v>
      </c>
      <c r="BVW4" s="2" t="s">
        <v>51</v>
      </c>
      <c r="BVX4" s="2" t="s">
        <v>1021</v>
      </c>
      <c r="BVY4" s="2" t="s">
        <v>1464</v>
      </c>
      <c r="BVZ4" s="2" t="s">
        <v>809</v>
      </c>
      <c r="BWA4" s="2" t="s">
        <v>621</v>
      </c>
      <c r="BWB4" s="2" t="s">
        <v>2807</v>
      </c>
      <c r="BWC4" s="2" t="s">
        <v>177</v>
      </c>
      <c r="BWD4" s="2" t="s">
        <v>739</v>
      </c>
      <c r="BWE4" s="2" t="s">
        <v>1041</v>
      </c>
      <c r="BWF4" s="2" t="s">
        <v>1293</v>
      </c>
      <c r="BWG4" s="2" t="s">
        <v>290</v>
      </c>
      <c r="BWH4" s="2" t="s">
        <v>221</v>
      </c>
      <c r="BWI4" s="2" t="s">
        <v>452</v>
      </c>
      <c r="BWJ4" s="2" t="s">
        <v>1211</v>
      </c>
      <c r="BWK4" s="2" t="s">
        <v>300</v>
      </c>
      <c r="BWL4" s="2" t="s">
        <v>240</v>
      </c>
      <c r="BWM4" s="2" t="s">
        <v>2579</v>
      </c>
      <c r="BWN4" s="2" t="s">
        <v>412</v>
      </c>
      <c r="BWO4" s="2" t="s">
        <v>1065</v>
      </c>
      <c r="BWP4" s="2" t="s">
        <v>1506</v>
      </c>
      <c r="BWQ4" s="2" t="s">
        <v>109</v>
      </c>
      <c r="BWR4" s="2" t="s">
        <v>193</v>
      </c>
      <c r="BWS4" s="2" t="s">
        <v>1969</v>
      </c>
      <c r="BWT4" s="2" t="s">
        <v>1426</v>
      </c>
      <c r="BWU4" s="2" t="s">
        <v>744</v>
      </c>
      <c r="BWV4" s="2" t="s">
        <v>36</v>
      </c>
      <c r="BWW4" s="2" t="s">
        <v>1026</v>
      </c>
      <c r="BWX4" s="2" t="s">
        <v>2916</v>
      </c>
      <c r="BWY4" s="2" t="s">
        <v>908</v>
      </c>
      <c r="BWZ4" s="2" t="s">
        <v>1339</v>
      </c>
      <c r="BXA4" s="2" t="s">
        <v>1643</v>
      </c>
      <c r="BXB4" s="2" t="s">
        <v>1510</v>
      </c>
      <c r="BXC4" s="2" t="s">
        <v>641</v>
      </c>
      <c r="BXD4" s="2" t="s">
        <v>66</v>
      </c>
      <c r="BXE4" s="2" t="s">
        <v>66</v>
      </c>
      <c r="BXF4" s="2" t="s">
        <v>429</v>
      </c>
      <c r="BXG4" s="2" t="s">
        <v>109</v>
      </c>
      <c r="BXH4" s="2" t="s">
        <v>710</v>
      </c>
      <c r="BXI4" s="2" t="s">
        <v>258</v>
      </c>
      <c r="BXJ4" s="2" t="s">
        <v>1570</v>
      </c>
      <c r="BXK4" s="2" t="s">
        <v>2691</v>
      </c>
      <c r="BXL4" s="2" t="s">
        <v>1782</v>
      </c>
      <c r="BXM4" s="2" t="s">
        <v>595</v>
      </c>
      <c r="BXN4" s="2" t="s">
        <v>972</v>
      </c>
      <c r="BXO4" s="2" t="s">
        <v>765</v>
      </c>
      <c r="BXP4" s="2" t="s">
        <v>1083</v>
      </c>
      <c r="BXQ4" s="2" t="s">
        <v>57</v>
      </c>
      <c r="BXR4" s="2" t="s">
        <v>269</v>
      </c>
      <c r="BXS4" s="2" t="s">
        <v>177</v>
      </c>
      <c r="BXT4" s="2" t="s">
        <v>295</v>
      </c>
      <c r="BXU4" s="2" t="s">
        <v>172</v>
      </c>
      <c r="BXV4" s="2" t="s">
        <v>1026</v>
      </c>
      <c r="BXW4" s="2" t="s">
        <v>725</v>
      </c>
      <c r="BXX4" s="2" t="s">
        <v>1510</v>
      </c>
      <c r="BXY4" s="2" t="s">
        <v>1096</v>
      </c>
      <c r="BXZ4" s="2" t="s">
        <v>343</v>
      </c>
      <c r="BYA4" s="2" t="s">
        <v>671</v>
      </c>
      <c r="BYB4" s="2" t="s">
        <v>671</v>
      </c>
      <c r="BYC4" s="2" t="s">
        <v>542</v>
      </c>
      <c r="BYD4" s="2" t="s">
        <v>216</v>
      </c>
      <c r="BYE4" s="2" t="s">
        <v>98</v>
      </c>
      <c r="BYF4" s="2" t="s">
        <v>57</v>
      </c>
      <c r="BYG4" s="2" t="s">
        <v>424</v>
      </c>
      <c r="BYH4" s="2" t="s">
        <v>390</v>
      </c>
      <c r="BYI4" s="2" t="s">
        <v>1510</v>
      </c>
      <c r="BYJ4" s="2" t="s">
        <v>814</v>
      </c>
      <c r="BYK4" s="2" t="s">
        <v>103</v>
      </c>
      <c r="BYL4" s="2" t="s">
        <v>840</v>
      </c>
      <c r="BYM4" s="2" t="s">
        <v>533</v>
      </c>
      <c r="BYN4" s="2" t="s">
        <v>1074</v>
      </c>
      <c r="BYO4" s="2" t="s">
        <v>172</v>
      </c>
      <c r="BYP4" s="2" t="s">
        <v>250</v>
      </c>
      <c r="BYQ4" s="2" t="s">
        <v>783</v>
      </c>
      <c r="BYR4" s="2" t="s">
        <v>972</v>
      </c>
      <c r="BYS4" s="2" t="s">
        <v>2718</v>
      </c>
      <c r="BYT4" s="2" t="s">
        <v>258</v>
      </c>
      <c r="BYU4" s="2" t="s">
        <v>258</v>
      </c>
      <c r="BYV4" s="2" t="s">
        <v>560</v>
      </c>
      <c r="BYW4" s="2" t="s">
        <v>88</v>
      </c>
      <c r="BYX4" s="2" t="s">
        <v>507</v>
      </c>
      <c r="BYY4" s="2" t="s">
        <v>66</v>
      </c>
      <c r="BYZ4" s="2" t="s">
        <v>538</v>
      </c>
      <c r="BZA4" s="2" t="s">
        <v>487</v>
      </c>
      <c r="BZB4" s="2" t="s">
        <v>2718</v>
      </c>
      <c r="BZC4" s="2" t="s">
        <v>690</v>
      </c>
      <c r="BZD4" s="2" t="s">
        <v>992</v>
      </c>
      <c r="BZE4" s="2" t="s">
        <v>57</v>
      </c>
      <c r="BZF4" s="2" t="s">
        <v>690</v>
      </c>
      <c r="BZG4" s="2" t="s">
        <v>442</v>
      </c>
      <c r="BZH4" s="2" t="s">
        <v>429</v>
      </c>
      <c r="BZI4" s="2" t="s">
        <v>641</v>
      </c>
      <c r="BZJ4" s="2" t="s">
        <v>629</v>
      </c>
      <c r="BZK4" s="2" t="s">
        <v>240</v>
      </c>
      <c r="BZL4" s="2" t="s">
        <v>1896</v>
      </c>
      <c r="BZM4" s="2" t="s">
        <v>1607</v>
      </c>
      <c r="BZN4" s="2" t="s">
        <v>145</v>
      </c>
      <c r="BZO4" s="2" t="s">
        <v>636</v>
      </c>
      <c r="BZP4" s="2" t="s">
        <v>992</v>
      </c>
      <c r="BZQ4" s="2" t="s">
        <v>177</v>
      </c>
      <c r="BZR4" s="2" t="s">
        <v>1083</v>
      </c>
      <c r="BZS4" s="2" t="s">
        <v>1795</v>
      </c>
      <c r="BZT4" s="2" t="s">
        <v>1431</v>
      </c>
      <c r="BZU4" s="2" t="s">
        <v>227</v>
      </c>
      <c r="BZV4" s="2" t="s">
        <v>1083</v>
      </c>
      <c r="BZW4" s="2" t="s">
        <v>653</v>
      </c>
      <c r="BZX4" s="2" t="s">
        <v>526</v>
      </c>
      <c r="BZY4" s="2" t="s">
        <v>1416</v>
      </c>
      <c r="BZZ4" s="2" t="s">
        <v>533</v>
      </c>
      <c r="CAA4" s="2" t="s">
        <v>120</v>
      </c>
      <c r="CAB4" s="2" t="s">
        <v>295</v>
      </c>
      <c r="CAC4" s="2" t="s">
        <v>153</v>
      </c>
      <c r="CAD4" s="2" t="s">
        <v>560</v>
      </c>
      <c r="CAE4" s="2" t="s">
        <v>1091</v>
      </c>
      <c r="CAF4" s="2" t="s">
        <v>2235</v>
      </c>
      <c r="CAG4" s="2" t="s">
        <v>424</v>
      </c>
      <c r="CAH4" s="2" t="s">
        <v>133</v>
      </c>
      <c r="CAI4" s="2" t="s">
        <v>560</v>
      </c>
      <c r="CAJ4" s="2" t="s">
        <v>804</v>
      </c>
      <c r="CAK4" s="2" t="s">
        <v>653</v>
      </c>
      <c r="CAL4" s="2" t="s">
        <v>462</v>
      </c>
      <c r="CAM4" s="2" t="s">
        <v>227</v>
      </c>
      <c r="CAN4" s="2" t="s">
        <v>1096</v>
      </c>
      <c r="CAO4" s="2" t="s">
        <v>1416</v>
      </c>
      <c r="CAP4" s="2" t="s">
        <v>659</v>
      </c>
      <c r="CAQ4" s="2" t="s">
        <v>957</v>
      </c>
      <c r="CAR4" s="2" t="s">
        <v>542</v>
      </c>
      <c r="CAS4" s="2" t="s">
        <v>120</v>
      </c>
      <c r="CAT4" s="2" t="s">
        <v>778</v>
      </c>
      <c r="CAU4" s="2" t="s">
        <v>783</v>
      </c>
      <c r="CAV4" s="2" t="s">
        <v>487</v>
      </c>
      <c r="CAW4" s="2" t="s">
        <v>1869</v>
      </c>
      <c r="CAX4" s="2" t="s">
        <v>280</v>
      </c>
      <c r="CAY4" s="2" t="s">
        <v>547</v>
      </c>
      <c r="CAZ4" s="2" t="s">
        <v>507</v>
      </c>
      <c r="CBA4" s="2" t="s">
        <v>2239</v>
      </c>
      <c r="CBB4" s="2" t="s">
        <v>552</v>
      </c>
      <c r="CBC4" s="2" t="s">
        <v>698</v>
      </c>
      <c r="CBD4" s="2" t="s">
        <v>1381</v>
      </c>
      <c r="CBE4" s="2" t="s">
        <v>227</v>
      </c>
      <c r="CBF4" s="2" t="s">
        <v>133</v>
      </c>
      <c r="CBG4" s="2" t="s">
        <v>361</v>
      </c>
      <c r="CBH4" s="2" t="s">
        <v>361</v>
      </c>
      <c r="CBI4" s="2" t="s">
        <v>937</v>
      </c>
      <c r="CBJ4" s="2" t="s">
        <v>290</v>
      </c>
      <c r="CBK4" s="2" t="s">
        <v>1112</v>
      </c>
      <c r="CBL4" s="2" t="s">
        <v>788</v>
      </c>
      <c r="CBM4" s="2" t="s">
        <v>1464</v>
      </c>
      <c r="CBN4" s="2" t="s">
        <v>412</v>
      </c>
      <c r="CBO4" s="2" t="s">
        <v>204</v>
      </c>
      <c r="CBP4" s="2" t="s">
        <v>893</v>
      </c>
      <c r="CBQ4" s="2" t="s">
        <v>4014</v>
      </c>
      <c r="CBR4" s="2" t="s">
        <v>2831</v>
      </c>
      <c r="CBS4" s="2" t="s">
        <v>1211</v>
      </c>
      <c r="CBT4" s="2" t="s">
        <v>482</v>
      </c>
      <c r="CBU4" s="2" t="s">
        <v>120</v>
      </c>
      <c r="CBV4" s="2" t="s">
        <v>804</v>
      </c>
      <c r="CBW4" s="2" t="s">
        <v>804</v>
      </c>
      <c r="CBX4" s="2" t="s">
        <v>26</v>
      </c>
      <c r="CBY4" s="2" t="s">
        <v>240</v>
      </c>
      <c r="CBZ4" s="2" t="s">
        <v>1375</v>
      </c>
      <c r="CCA4" s="2" t="s">
        <v>858</v>
      </c>
      <c r="CCB4" s="2" t="s">
        <v>412</v>
      </c>
      <c r="CCC4" s="2" t="s">
        <v>325</v>
      </c>
      <c r="CCD4" s="2" t="s">
        <v>573</v>
      </c>
      <c r="CCE4" s="2" t="s">
        <v>1381</v>
      </c>
      <c r="CCF4" s="2" t="s">
        <v>1381</v>
      </c>
      <c r="CCG4" s="2" t="s">
        <v>1874</v>
      </c>
      <c r="CCH4" s="2" t="s">
        <v>232</v>
      </c>
      <c r="CCI4" s="2" t="s">
        <v>804</v>
      </c>
      <c r="CCJ4" s="2" t="s">
        <v>295</v>
      </c>
      <c r="CCK4" s="2" t="s">
        <v>280</v>
      </c>
      <c r="CCL4" s="2" t="s">
        <v>552</v>
      </c>
      <c r="CCM4" s="2" t="s">
        <v>126</v>
      </c>
      <c r="CCN4" s="2" t="s">
        <v>250</v>
      </c>
      <c r="CCO4" s="2" t="s">
        <v>1381</v>
      </c>
      <c r="CCP4" s="2" t="s">
        <v>1888</v>
      </c>
      <c r="CCQ4" s="2" t="s">
        <v>204</v>
      </c>
      <c r="CCR4" s="2" t="s">
        <v>1206</v>
      </c>
      <c r="CCS4" s="2" t="s">
        <v>290</v>
      </c>
      <c r="CCT4" s="2" t="s">
        <v>607</v>
      </c>
      <c r="CCU4" s="2" t="s">
        <v>659</v>
      </c>
      <c r="CCV4" s="2" t="s">
        <v>1975</v>
      </c>
      <c r="CCW4" s="2" t="s">
        <v>402</v>
      </c>
      <c r="CCX4" s="2" t="s">
        <v>1279</v>
      </c>
      <c r="CCY4" s="2" t="s">
        <v>2239</v>
      </c>
      <c r="CCZ4" s="2" t="s">
        <v>1343</v>
      </c>
      <c r="CDA4" s="2" t="s">
        <v>1997</v>
      </c>
      <c r="CDB4" s="2" t="s">
        <v>290</v>
      </c>
      <c r="CDC4" s="2" t="s">
        <v>1206</v>
      </c>
      <c r="CDD4" s="2" t="s">
        <v>1350</v>
      </c>
      <c r="CDE4" s="2" t="s">
        <v>1074</v>
      </c>
      <c r="CDF4" s="2" t="s">
        <v>462</v>
      </c>
      <c r="CDG4" s="2" t="s">
        <v>587</v>
      </c>
      <c r="CDH4" s="2" t="s">
        <v>1041</v>
      </c>
      <c r="CDI4" s="2" t="s">
        <v>773</v>
      </c>
      <c r="CDJ4" s="2" t="s">
        <v>2239</v>
      </c>
      <c r="CDK4" s="2" t="s">
        <v>397</v>
      </c>
      <c r="CDL4" s="2" t="s">
        <v>88</v>
      </c>
      <c r="CDM4" s="2" t="s">
        <v>560</v>
      </c>
      <c r="CDN4" s="2" t="s">
        <v>1052</v>
      </c>
      <c r="CDO4" s="2" t="s">
        <v>1074</v>
      </c>
      <c r="CDP4" s="2" t="s">
        <v>103</v>
      </c>
      <c r="CDQ4" s="2" t="s">
        <v>338</v>
      </c>
      <c r="CDR4" s="2" t="s">
        <v>671</v>
      </c>
      <c r="CDS4" s="2" t="s">
        <v>227</v>
      </c>
      <c r="CDT4" s="2" t="s">
        <v>115</v>
      </c>
      <c r="CDU4" s="2" t="s">
        <v>434</v>
      </c>
      <c r="CDV4" s="2" t="s">
        <v>250</v>
      </c>
      <c r="CDW4" s="2" t="s">
        <v>300</v>
      </c>
      <c r="CDX4" s="2" t="s">
        <v>145</v>
      </c>
      <c r="CDY4" s="2" t="s">
        <v>587</v>
      </c>
      <c r="CDZ4" s="2" t="s">
        <v>542</v>
      </c>
      <c r="CEA4" s="2" t="s">
        <v>66</v>
      </c>
      <c r="CEB4" s="2" t="s">
        <v>172</v>
      </c>
      <c r="CEC4" s="2" t="s">
        <v>835</v>
      </c>
      <c r="CED4" s="2" t="s">
        <v>578</v>
      </c>
      <c r="CEE4" s="2" t="s">
        <v>725</v>
      </c>
      <c r="CEF4" s="2" t="s">
        <v>320</v>
      </c>
      <c r="CEG4" s="2" t="s">
        <v>1065</v>
      </c>
      <c r="CEH4" s="2" t="s">
        <v>434</v>
      </c>
      <c r="CEI4" s="2" t="s">
        <v>315</v>
      </c>
      <c r="CEJ4" s="2" t="s">
        <v>407</v>
      </c>
      <c r="CEK4" s="2" t="s">
        <v>162</v>
      </c>
      <c r="CEL4" s="2" t="s">
        <v>417</v>
      </c>
      <c r="CEM4" s="2" t="s">
        <v>636</v>
      </c>
      <c r="CEN4" s="2" t="s">
        <v>429</v>
      </c>
      <c r="CEO4" s="2" t="s">
        <v>16</v>
      </c>
      <c r="CEP4" s="2" t="s">
        <v>258</v>
      </c>
      <c r="CEQ4" s="2" t="s">
        <v>366</v>
      </c>
      <c r="CER4" s="2" t="s">
        <v>690</v>
      </c>
      <c r="CES4" s="2" t="s">
        <v>320</v>
      </c>
      <c r="CET4" s="2" t="s">
        <v>371</v>
      </c>
      <c r="CEU4" s="2" t="s">
        <v>315</v>
      </c>
      <c r="CEV4" s="2" t="s">
        <v>1293</v>
      </c>
      <c r="CEW4" s="2" t="s">
        <v>1985</v>
      </c>
      <c r="CEX4" s="2" t="s">
        <v>1339</v>
      </c>
      <c r="CEY4" s="2" t="s">
        <v>305</v>
      </c>
      <c r="CEZ4" s="2" t="s">
        <v>2160</v>
      </c>
      <c r="CFA4" s="2" t="s">
        <v>1119</v>
      </c>
      <c r="CFB4" s="2" t="s">
        <v>587</v>
      </c>
      <c r="CFC4" s="2" t="s">
        <v>177</v>
      </c>
      <c r="CFD4" s="2" t="s">
        <v>36</v>
      </c>
      <c r="CFE4" s="2" t="s">
        <v>424</v>
      </c>
      <c r="CFF4" s="2" t="s">
        <v>822</v>
      </c>
      <c r="CFG4" s="2" t="s">
        <v>765</v>
      </c>
      <c r="CFH4" s="2" t="s">
        <v>285</v>
      </c>
      <c r="CFI4" s="2" t="s">
        <v>1343</v>
      </c>
      <c r="CFJ4" s="2" t="s">
        <v>2235</v>
      </c>
      <c r="CFK4" s="2" t="s">
        <v>133</v>
      </c>
      <c r="CFL4" s="2" t="s">
        <v>227</v>
      </c>
      <c r="CFM4" s="2" t="s">
        <v>221</v>
      </c>
      <c r="CFN4" s="2" t="s">
        <v>1795</v>
      </c>
      <c r="CFO4" s="2" t="s">
        <v>526</v>
      </c>
      <c r="CFP4" s="2" t="s">
        <v>718</v>
      </c>
      <c r="CFQ4" s="2" t="s">
        <v>325</v>
      </c>
      <c r="CFR4" s="2" t="s">
        <v>507</v>
      </c>
      <c r="CFS4" s="2" t="s">
        <v>1689</v>
      </c>
      <c r="CFT4" s="2" t="s">
        <v>361</v>
      </c>
      <c r="CFU4" s="2" t="s">
        <v>300</v>
      </c>
      <c r="CFV4" s="2" t="s">
        <v>402</v>
      </c>
      <c r="CFW4" s="2" t="s">
        <v>1421</v>
      </c>
      <c r="CFX4" s="2" t="s">
        <v>227</v>
      </c>
      <c r="CFY4" s="2" t="s">
        <v>424</v>
      </c>
      <c r="CFZ4" s="2" t="s">
        <v>1381</v>
      </c>
      <c r="CGA4" s="2" t="s">
        <v>641</v>
      </c>
      <c r="CGB4" s="2" t="s">
        <v>177</v>
      </c>
      <c r="CGC4" s="2" t="s">
        <v>922</v>
      </c>
      <c r="CGD4" s="2" t="s">
        <v>397</v>
      </c>
      <c r="CGE4" s="2" t="s">
        <v>621</v>
      </c>
      <c r="CGF4" s="2" t="s">
        <v>57</v>
      </c>
      <c r="CGG4" s="2" t="s">
        <v>43</v>
      </c>
      <c r="CGH4" s="2" t="s">
        <v>1260</v>
      </c>
      <c r="CGI4" s="2" t="s">
        <v>482</v>
      </c>
      <c r="CGJ4" s="2" t="s">
        <v>2190</v>
      </c>
      <c r="CGK4" s="2" t="s">
        <v>1248</v>
      </c>
      <c r="CGL4" s="2" t="s">
        <v>315</v>
      </c>
      <c r="CGM4" s="2" t="s">
        <v>788</v>
      </c>
      <c r="CGN4" s="2" t="s">
        <v>937</v>
      </c>
      <c r="CGO4" s="2" t="s">
        <v>827</v>
      </c>
      <c r="CGP4" s="2" t="s">
        <v>1997</v>
      </c>
      <c r="CGQ4" s="2" t="s">
        <v>1041</v>
      </c>
      <c r="CGR4" s="2" t="s">
        <v>835</v>
      </c>
      <c r="CGS4" s="2" t="s">
        <v>516</v>
      </c>
      <c r="CGT4" s="2" t="s">
        <v>1286</v>
      </c>
      <c r="CGU4" s="2" t="s">
        <v>1350</v>
      </c>
      <c r="CGV4" s="2" t="s">
        <v>167</v>
      </c>
      <c r="CGW4" s="2" t="s">
        <v>809</v>
      </c>
      <c r="CGX4" s="2" t="s">
        <v>814</v>
      </c>
      <c r="CGY4" s="2" t="s">
        <v>274</v>
      </c>
      <c r="CGZ4" s="2" t="s">
        <v>1633</v>
      </c>
      <c r="CHA4" s="2" t="s">
        <v>1869</v>
      </c>
      <c r="CHB4" s="2" t="s">
        <v>937</v>
      </c>
      <c r="CHC4" s="2" t="s">
        <v>98</v>
      </c>
      <c r="CHD4" s="2" t="s">
        <v>167</v>
      </c>
      <c r="CHE4" s="2" t="s">
        <v>1260</v>
      </c>
      <c r="CHF4" s="2" t="s">
        <v>1026</v>
      </c>
      <c r="CHG4" s="2" t="s">
        <v>814</v>
      </c>
      <c r="CHH4" s="2" t="s">
        <v>26</v>
      </c>
      <c r="CHI4" s="2" t="s">
        <v>1155</v>
      </c>
      <c r="CHJ4" s="2" t="s">
        <v>659</v>
      </c>
      <c r="CHK4" s="2" t="s">
        <v>814</v>
      </c>
      <c r="CHL4" s="2" t="s">
        <v>138</v>
      </c>
      <c r="CHM4" s="2" t="s">
        <v>1824</v>
      </c>
      <c r="CHN4" s="2" t="s">
        <v>1888</v>
      </c>
      <c r="CHO4" s="2" t="s">
        <v>2235</v>
      </c>
      <c r="CHP4" s="2" t="s">
        <v>751</v>
      </c>
      <c r="CHQ4" s="2" t="s">
        <v>145</v>
      </c>
      <c r="CHR4" s="2" t="s">
        <v>2108</v>
      </c>
      <c r="CHS4" s="2" t="s">
        <v>725</v>
      </c>
      <c r="CHT4" s="2" t="s">
        <v>871</v>
      </c>
      <c r="CHU4" s="2" t="s">
        <v>2441</v>
      </c>
      <c r="CHV4" s="2" t="s">
        <v>809</v>
      </c>
      <c r="CHW4" s="2" t="s">
        <v>587</v>
      </c>
      <c r="CHX4" s="2" t="s">
        <v>371</v>
      </c>
      <c r="CHY4" s="2" t="s">
        <v>1510</v>
      </c>
      <c r="CHZ4" s="2" t="s">
        <v>848</v>
      </c>
      <c r="CIA4" s="2" t="s">
        <v>992</v>
      </c>
      <c r="CIB4" s="2" t="s">
        <v>1421</v>
      </c>
      <c r="CIC4" s="2" t="s">
        <v>822</v>
      </c>
      <c r="CID4" s="2" t="s">
        <v>204</v>
      </c>
      <c r="CIE4" s="2" t="s">
        <v>366</v>
      </c>
      <c r="CIF4" s="2" t="s">
        <v>290</v>
      </c>
      <c r="CIG4" s="2" t="s">
        <v>2844</v>
      </c>
      <c r="CIH4" s="2" t="s">
        <v>343</v>
      </c>
      <c r="CII4" s="2" t="s">
        <v>177</v>
      </c>
      <c r="CIJ4" s="2" t="s">
        <v>177</v>
      </c>
      <c r="CIK4" s="2" t="s">
        <v>1852</v>
      </c>
      <c r="CIL4" s="2" t="s">
        <v>198</v>
      </c>
      <c r="CIM4" s="2" t="s">
        <v>2146</v>
      </c>
      <c r="CIN4" s="2" t="s">
        <v>153</v>
      </c>
      <c r="CIO4" s="2" t="s">
        <v>343</v>
      </c>
      <c r="CIP4" s="2" t="s">
        <v>187</v>
      </c>
      <c r="CIQ4" s="2" t="s">
        <v>138</v>
      </c>
      <c r="CIR4" s="2" t="s">
        <v>353</v>
      </c>
      <c r="CIS4" s="2" t="s">
        <v>1975</v>
      </c>
      <c r="CIT4" s="2" t="s">
        <v>1211</v>
      </c>
      <c r="CIU4" s="2" t="s">
        <v>1421</v>
      </c>
      <c r="CIV4" s="2" t="s">
        <v>487</v>
      </c>
      <c r="CIW4" s="2" t="s">
        <v>2190</v>
      </c>
      <c r="CIX4" s="2" t="s">
        <v>216</v>
      </c>
      <c r="CIY4" s="2" t="s">
        <v>153</v>
      </c>
      <c r="CIZ4" s="2" t="s">
        <v>1633</v>
      </c>
      <c r="CJA4" s="2" t="s">
        <v>690</v>
      </c>
      <c r="CJB4" s="2" t="s">
        <v>198</v>
      </c>
      <c r="CJC4" s="2" t="s">
        <v>429</v>
      </c>
      <c r="CJD4" s="2" t="s">
        <v>922</v>
      </c>
      <c r="CJE4" s="2" t="s">
        <v>1211</v>
      </c>
      <c r="CJF4" s="2" t="s">
        <v>1339</v>
      </c>
      <c r="CJG4" s="2" t="s">
        <v>1293</v>
      </c>
      <c r="CJH4" s="2" t="s">
        <v>671</v>
      </c>
      <c r="CJI4" s="2" t="s">
        <v>809</v>
      </c>
      <c r="CJJ4" s="2" t="s">
        <v>1286</v>
      </c>
      <c r="CJK4" s="2" t="s">
        <v>187</v>
      </c>
      <c r="CJL4" s="2" t="s">
        <v>343</v>
      </c>
      <c r="CJM4" s="2" t="s">
        <v>412</v>
      </c>
      <c r="CJN4" s="2" t="s">
        <v>88</v>
      </c>
      <c r="CJO4" s="2" t="s">
        <v>2718</v>
      </c>
      <c r="CJP4" s="2" t="s">
        <v>93</v>
      </c>
      <c r="CJQ4" s="2" t="s">
        <v>167</v>
      </c>
      <c r="CJR4" s="2" t="s">
        <v>1112</v>
      </c>
      <c r="CJS4" s="2" t="s">
        <v>232</v>
      </c>
      <c r="CJT4" s="2" t="s">
        <v>376</v>
      </c>
      <c r="CJU4" s="2" t="s">
        <v>198</v>
      </c>
      <c r="CJV4" s="2" t="s">
        <v>80</v>
      </c>
      <c r="CJW4" s="2" t="s">
        <v>922</v>
      </c>
      <c r="CJX4" s="2" t="s">
        <v>547</v>
      </c>
      <c r="CJY4" s="2" t="s">
        <v>1464</v>
      </c>
      <c r="CJZ4" s="2" t="s">
        <v>348</v>
      </c>
      <c r="CKA4" s="2" t="s">
        <v>773</v>
      </c>
      <c r="CKB4" s="2" t="s">
        <v>133</v>
      </c>
      <c r="CKC4" s="2" t="s">
        <v>1795</v>
      </c>
      <c r="CKD4" s="2" t="s">
        <v>908</v>
      </c>
      <c r="CKE4" s="2" t="s">
        <v>1738</v>
      </c>
      <c r="CKF4" s="2" t="s">
        <v>1997</v>
      </c>
      <c r="CKG4" s="2" t="s">
        <v>1616</v>
      </c>
      <c r="CKH4" s="2" t="s">
        <v>1489</v>
      </c>
      <c r="CKI4" s="2" t="s">
        <v>145</v>
      </c>
      <c r="CKJ4" s="2" t="s">
        <v>778</v>
      </c>
      <c r="CKK4" s="2" t="s">
        <v>903</v>
      </c>
      <c r="CKL4" s="2" t="s">
        <v>1270</v>
      </c>
      <c r="CKM4" s="2" t="s">
        <v>353</v>
      </c>
      <c r="CKN4" s="2" t="s">
        <v>325</v>
      </c>
      <c r="CKO4" s="2" t="s">
        <v>996</v>
      </c>
      <c r="CKP4" s="2" t="s">
        <v>492</v>
      </c>
      <c r="CKQ4" s="2" t="s">
        <v>4512</v>
      </c>
      <c r="CKR4" s="2" t="s">
        <v>547</v>
      </c>
      <c r="CKS4" s="2" t="s">
        <v>397</v>
      </c>
      <c r="CKT4" s="2" t="s">
        <v>773</v>
      </c>
      <c r="CKU4" s="2" t="s">
        <v>3360</v>
      </c>
      <c r="CKV4" s="2" t="s">
        <v>75</v>
      </c>
      <c r="CKW4" s="2" t="s">
        <v>621</v>
      </c>
      <c r="CKX4" s="2" t="s">
        <v>1112</v>
      </c>
      <c r="CKY4" s="2" t="s">
        <v>66</v>
      </c>
      <c r="CKZ4" s="2" t="s">
        <v>16</v>
      </c>
      <c r="CLA4" s="2" t="s">
        <v>36</v>
      </c>
      <c r="CLB4" s="2" t="s">
        <v>893</v>
      </c>
      <c r="CLC4" s="2" t="s">
        <v>187</v>
      </c>
      <c r="CLD4" s="2" t="s">
        <v>648</v>
      </c>
      <c r="CLE4" s="2" t="s">
        <v>2831</v>
      </c>
      <c r="CLF4" s="2" t="s">
        <v>2579</v>
      </c>
      <c r="CLG4" s="2" t="s">
        <v>315</v>
      </c>
      <c r="CLH4" s="2" t="s">
        <v>1455</v>
      </c>
      <c r="CLI4" s="2" t="s">
        <v>809</v>
      </c>
      <c r="CLJ4" s="2" t="s">
        <v>492</v>
      </c>
      <c r="CLK4" s="2" t="s">
        <v>1881</v>
      </c>
      <c r="CLL4" s="2" t="s">
        <v>1455</v>
      </c>
      <c r="CLM4" s="2" t="s">
        <v>521</v>
      </c>
      <c r="CLN4" s="2" t="s">
        <v>710</v>
      </c>
      <c r="CLO4" s="2" t="s">
        <v>653</v>
      </c>
      <c r="CLP4" s="2" t="s">
        <v>690</v>
      </c>
      <c r="CLQ4" s="2" t="s">
        <v>804</v>
      </c>
      <c r="CLR4" s="2" t="s">
        <v>653</v>
      </c>
      <c r="CLS4" s="2" t="s">
        <v>1763</v>
      </c>
      <c r="CLT4" s="2" t="s">
        <v>487</v>
      </c>
      <c r="CLU4" s="2" t="s">
        <v>765</v>
      </c>
      <c r="CLV4" s="2" t="s">
        <v>659</v>
      </c>
      <c r="CLW4" s="2" t="s">
        <v>1421</v>
      </c>
      <c r="CLX4" s="2" t="s">
        <v>1021</v>
      </c>
      <c r="CLY4" s="2" t="s">
        <v>103</v>
      </c>
      <c r="CLZ4" s="2" t="s">
        <v>1026</v>
      </c>
      <c r="CMA4" s="2" t="s">
        <v>221</v>
      </c>
      <c r="CMB4" s="2" t="s">
        <v>1795</v>
      </c>
      <c r="CMC4" s="2" t="s">
        <v>2345</v>
      </c>
      <c r="CMD4" s="2" t="s">
        <v>1969</v>
      </c>
      <c r="CME4" s="2" t="s">
        <v>315</v>
      </c>
      <c r="CMF4" s="2" t="s">
        <v>412</v>
      </c>
      <c r="CMG4" s="2" t="s">
        <v>1083</v>
      </c>
      <c r="CMH4" s="2" t="s">
        <v>93</v>
      </c>
      <c r="CMI4" s="2" t="s">
        <v>1421</v>
      </c>
      <c r="CMJ4" s="2" t="s">
        <v>1782</v>
      </c>
      <c r="CMK4" s="2" t="s">
        <v>2146</v>
      </c>
      <c r="CML4" s="2" t="s">
        <v>2718</v>
      </c>
      <c r="CMM4" s="2" t="s">
        <v>653</v>
      </c>
      <c r="CMN4" s="2" t="s">
        <v>434</v>
      </c>
      <c r="CMO4" s="2" t="s">
        <v>264</v>
      </c>
      <c r="CMP4" s="2" t="s">
        <v>1738</v>
      </c>
      <c r="CMQ4" s="2" t="s">
        <v>338</v>
      </c>
      <c r="CMR4" s="2" t="s">
        <v>755</v>
      </c>
      <c r="CMS4" s="2" t="s">
        <v>75</v>
      </c>
      <c r="CMT4" s="2" t="s">
        <v>698</v>
      </c>
      <c r="CMU4" s="2" t="s">
        <v>366</v>
      </c>
      <c r="CMV4" s="2" t="s">
        <v>573</v>
      </c>
      <c r="CMW4" s="2" t="s">
        <v>417</v>
      </c>
      <c r="CMX4" s="2" t="s">
        <v>1339</v>
      </c>
      <c r="CMY4" s="2" t="s">
        <v>2691</v>
      </c>
      <c r="CMZ4" s="2" t="s">
        <v>1112</v>
      </c>
      <c r="CNA4" s="2" t="s">
        <v>1510</v>
      </c>
      <c r="CNB4" s="2" t="s">
        <v>573</v>
      </c>
      <c r="CNC4" s="2" t="s">
        <v>2108</v>
      </c>
      <c r="CND4" s="2" t="s">
        <v>320</v>
      </c>
      <c r="CNE4" s="2" t="s">
        <v>285</v>
      </c>
      <c r="CNF4" s="2" t="s">
        <v>814</v>
      </c>
      <c r="CNG4" s="2" t="s">
        <v>648</v>
      </c>
      <c r="CNH4" s="2" t="s">
        <v>848</v>
      </c>
      <c r="CNI4" s="2" t="s">
        <v>1275</v>
      </c>
      <c r="CNJ4" s="2" t="s">
        <v>1052</v>
      </c>
      <c r="CNK4" s="2" t="s">
        <v>2807</v>
      </c>
      <c r="CNL4" s="2" t="s">
        <v>98</v>
      </c>
      <c r="CNM4" s="2" t="s">
        <v>858</v>
      </c>
      <c r="CNN4" s="2" t="s">
        <v>607</v>
      </c>
      <c r="CNO4" s="2" t="s">
        <v>1083</v>
      </c>
      <c r="CNP4" s="2" t="s">
        <v>521</v>
      </c>
      <c r="CNQ4" s="2" t="s">
        <v>325</v>
      </c>
      <c r="CNR4" s="2" t="s">
        <v>4014</v>
      </c>
      <c r="CNS4" s="2" t="s">
        <v>325</v>
      </c>
      <c r="CNT4" s="2" t="s">
        <v>16</v>
      </c>
      <c r="CNU4" s="2" t="s">
        <v>43</v>
      </c>
      <c r="CNV4" s="2" t="s">
        <v>457</v>
      </c>
      <c r="CNW4" s="2" t="s">
        <v>893</v>
      </c>
      <c r="CNX4" s="2" t="s">
        <v>26</v>
      </c>
      <c r="CNY4" s="2" t="s">
        <v>648</v>
      </c>
      <c r="CNZ4" s="2" t="s">
        <v>36</v>
      </c>
      <c r="COA4" s="2" t="s">
        <v>1633</v>
      </c>
      <c r="COB4" s="2" t="s">
        <v>1709</v>
      </c>
      <c r="COC4" s="2" t="s">
        <v>320</v>
      </c>
      <c r="COD4" s="2" t="s">
        <v>1195</v>
      </c>
      <c r="COE4" s="2" t="s">
        <v>402</v>
      </c>
      <c r="COF4" s="2" t="s">
        <v>227</v>
      </c>
      <c r="COG4" s="2" t="s">
        <v>1426</v>
      </c>
      <c r="COH4" s="2" t="s">
        <v>1339</v>
      </c>
      <c r="COI4" s="2" t="s">
        <v>66</v>
      </c>
      <c r="COJ4" s="2" t="s">
        <v>2441</v>
      </c>
      <c r="COK4" s="2" t="s">
        <v>1155</v>
      </c>
      <c r="COL4" s="2" t="s">
        <v>653</v>
      </c>
      <c r="COM4" s="2" t="s">
        <v>4014</v>
      </c>
      <c r="CON4" s="2" t="s">
        <v>1211</v>
      </c>
      <c r="COO4" s="2" t="s">
        <v>353</v>
      </c>
      <c r="COP4" s="2" t="s">
        <v>338</v>
      </c>
      <c r="COQ4" s="2" t="s">
        <v>903</v>
      </c>
      <c r="COR4" s="2" t="s">
        <v>492</v>
      </c>
      <c r="COS4" s="2" t="s">
        <v>1426</v>
      </c>
      <c r="COT4" s="2" t="s">
        <v>51</v>
      </c>
      <c r="COU4" s="2" t="s">
        <v>542</v>
      </c>
      <c r="COV4" s="2" t="s">
        <v>325</v>
      </c>
      <c r="COW4" s="2" t="s">
        <v>402</v>
      </c>
      <c r="COX4" s="2" t="s">
        <v>295</v>
      </c>
      <c r="COY4" s="2" t="s">
        <v>1616</v>
      </c>
      <c r="COZ4" s="2" t="s">
        <v>1657</v>
      </c>
      <c r="CPA4" s="2" t="s">
        <v>1421</v>
      </c>
      <c r="CPB4" s="2" t="s">
        <v>115</v>
      </c>
      <c r="CPC4" s="2" t="s">
        <v>325</v>
      </c>
      <c r="CPD4" s="2" t="s">
        <v>827</v>
      </c>
      <c r="CPE4" s="2" t="s">
        <v>477</v>
      </c>
      <c r="CPF4" s="2" t="s">
        <v>221</v>
      </c>
      <c r="CPG4" s="2" t="s">
        <v>452</v>
      </c>
      <c r="CPH4" s="2" t="s">
        <v>88</v>
      </c>
      <c r="CPI4" s="2" t="s">
        <v>848</v>
      </c>
      <c r="CPJ4" s="2" t="s">
        <v>98</v>
      </c>
      <c r="CPK4" s="2" t="s">
        <v>2807</v>
      </c>
      <c r="CPL4" s="2" t="s">
        <v>285</v>
      </c>
      <c r="CPM4" s="2" t="s">
        <v>1570</v>
      </c>
      <c r="CPN4" s="2" t="s">
        <v>412</v>
      </c>
      <c r="CPO4" s="2" t="s">
        <v>1818</v>
      </c>
      <c r="CPP4" s="2" t="s">
        <v>462</v>
      </c>
      <c r="CPQ4" s="2" t="s">
        <v>573</v>
      </c>
      <c r="CPR4" s="2" t="s">
        <v>858</v>
      </c>
      <c r="CPS4" s="2" t="s">
        <v>773</v>
      </c>
      <c r="CPT4" s="2" t="s">
        <v>305</v>
      </c>
      <c r="CPU4" s="2" t="s">
        <v>2228</v>
      </c>
      <c r="CPV4" s="2" t="s">
        <v>1421</v>
      </c>
      <c r="CPW4" s="2" t="s">
        <v>26</v>
      </c>
      <c r="CPX4" s="2" t="s">
        <v>1381</v>
      </c>
      <c r="CPY4" s="2" t="s">
        <v>138</v>
      </c>
      <c r="CPZ4" s="2" t="s">
        <v>538</v>
      </c>
      <c r="CQA4" s="2" t="s">
        <v>1021</v>
      </c>
      <c r="CQB4" s="2" t="s">
        <v>442</v>
      </c>
      <c r="CQC4" s="2" t="s">
        <v>2207</v>
      </c>
      <c r="CQD4" s="2" t="s">
        <v>1176</v>
      </c>
      <c r="CQE4" s="2" t="s">
        <v>773</v>
      </c>
      <c r="CQF4" s="2" t="s">
        <v>1657</v>
      </c>
      <c r="CQG4" s="2" t="s">
        <v>209</v>
      </c>
      <c r="CQH4" s="2" t="s">
        <v>893</v>
      </c>
      <c r="CQI4" s="2" t="s">
        <v>1500</v>
      </c>
      <c r="CQJ4" s="2" t="s">
        <v>730</v>
      </c>
      <c r="CQK4" s="2" t="s">
        <v>903</v>
      </c>
      <c r="CQL4" s="2" t="s">
        <v>533</v>
      </c>
      <c r="CQM4" s="2" t="s">
        <v>66</v>
      </c>
      <c r="CQN4" s="2" t="s">
        <v>172</v>
      </c>
      <c r="CQO4" s="2" t="s">
        <v>204</v>
      </c>
      <c r="CQP4" s="2" t="s">
        <v>4512</v>
      </c>
      <c r="CQQ4" s="2" t="s">
        <v>320</v>
      </c>
      <c r="CQR4" s="2" t="s">
        <v>457</v>
      </c>
      <c r="CQS4" s="2" t="s">
        <v>482</v>
      </c>
      <c r="CQT4" s="2" t="s">
        <v>43</v>
      </c>
      <c r="CQU4" s="2" t="s">
        <v>133</v>
      </c>
      <c r="CQV4" s="2" t="s">
        <v>1416</v>
      </c>
      <c r="CQW4" s="2" t="s">
        <v>115</v>
      </c>
      <c r="CQX4" s="2" t="s">
        <v>182</v>
      </c>
      <c r="CQY4" s="2" t="s">
        <v>871</v>
      </c>
      <c r="CQZ4" s="2" t="s">
        <v>500</v>
      </c>
      <c r="CRA4" s="2" t="s">
        <v>718</v>
      </c>
      <c r="CRB4" s="2" t="s">
        <v>937</v>
      </c>
      <c r="CRC4" s="2" t="s">
        <v>840</v>
      </c>
      <c r="CRD4" s="2" t="s">
        <v>664</v>
      </c>
      <c r="CRE4" s="2" t="s">
        <v>338</v>
      </c>
      <c r="CRF4" s="2" t="s">
        <v>1206</v>
      </c>
      <c r="CRG4" s="2" t="s">
        <v>452</v>
      </c>
      <c r="CRH4" s="2" t="s">
        <v>75</v>
      </c>
      <c r="CRI4" s="2" t="s">
        <v>739</v>
      </c>
      <c r="CRJ4" s="2" t="s">
        <v>730</v>
      </c>
      <c r="CRK4" s="2" t="s">
        <v>482</v>
      </c>
      <c r="CRL4" s="2" t="s">
        <v>835</v>
      </c>
      <c r="CRM4" s="2" t="s">
        <v>565</v>
      </c>
      <c r="CRN4" s="2" t="s">
        <v>1506</v>
      </c>
      <c r="CRO4" s="2" t="s">
        <v>1155</v>
      </c>
      <c r="CRP4" s="2" t="s">
        <v>1818</v>
      </c>
      <c r="CRQ4" s="2" t="s">
        <v>320</v>
      </c>
      <c r="CRR4" s="2" t="s">
        <v>521</v>
      </c>
      <c r="CRS4" s="2" t="s">
        <v>240</v>
      </c>
      <c r="CRT4" s="2" t="s">
        <v>1643</v>
      </c>
      <c r="CRU4" s="2" t="s">
        <v>1052</v>
      </c>
      <c r="CRV4" s="2" t="s">
        <v>783</v>
      </c>
      <c r="CRW4" s="2" t="s">
        <v>98</v>
      </c>
      <c r="CRX4" s="2" t="s">
        <v>98</v>
      </c>
      <c r="CRY4" s="2" t="s">
        <v>187</v>
      </c>
      <c r="CRZ4" s="2" t="s">
        <v>412</v>
      </c>
      <c r="CSA4" s="2" t="s">
        <v>417</v>
      </c>
      <c r="CSB4" s="2" t="s">
        <v>343</v>
      </c>
      <c r="CSC4" s="2" t="s">
        <v>1431</v>
      </c>
      <c r="CSD4" s="2" t="s">
        <v>1997</v>
      </c>
      <c r="CSE4" s="2" t="s">
        <v>3360</v>
      </c>
      <c r="CSF4" s="2" t="s">
        <v>1795</v>
      </c>
      <c r="CSG4" s="2" t="s">
        <v>1795</v>
      </c>
      <c r="CSH4" s="2" t="s">
        <v>1078</v>
      </c>
      <c r="CSI4" s="2" t="s">
        <v>822</v>
      </c>
      <c r="CSJ4" s="2" t="s">
        <v>75</v>
      </c>
      <c r="CSK4" s="2" t="s">
        <v>783</v>
      </c>
      <c r="CSL4" s="2" t="s">
        <v>198</v>
      </c>
      <c r="CSM4" s="2" t="s">
        <v>153</v>
      </c>
      <c r="CSN4" s="2" t="s">
        <v>305</v>
      </c>
      <c r="CSO4" s="2" t="s">
        <v>376</v>
      </c>
      <c r="CSP4" s="2" t="s">
        <v>744</v>
      </c>
      <c r="CSQ4" s="2" t="s">
        <v>1074</v>
      </c>
      <c r="CSR4" s="2" t="s">
        <v>4014</v>
      </c>
      <c r="CSS4" s="2" t="s">
        <v>1381</v>
      </c>
      <c r="CST4" s="2" t="s">
        <v>198</v>
      </c>
      <c r="CSU4" s="2" t="s">
        <v>452</v>
      </c>
      <c r="CSV4" s="2" t="s">
        <v>1469</v>
      </c>
      <c r="CSW4" s="2" t="s">
        <v>1464</v>
      </c>
      <c r="CSX4" s="2" t="s">
        <v>573</v>
      </c>
      <c r="CSY4" s="2" t="s">
        <v>797</v>
      </c>
      <c r="CSZ4" s="2" t="s">
        <v>424</v>
      </c>
      <c r="CTA4" s="2" t="s">
        <v>442</v>
      </c>
      <c r="CTB4" s="2" t="s">
        <v>835</v>
      </c>
      <c r="CTC4" s="2" t="s">
        <v>1633</v>
      </c>
      <c r="CTD4" s="2" t="s">
        <v>1421</v>
      </c>
      <c r="CTE4" s="2" t="s">
        <v>840</v>
      </c>
      <c r="CTF4" s="2" t="s">
        <v>75</v>
      </c>
      <c r="CTG4" s="2" t="s">
        <v>1421</v>
      </c>
      <c r="CTH4" s="2" t="s">
        <v>533</v>
      </c>
      <c r="CTI4" s="2" t="s">
        <v>893</v>
      </c>
      <c r="CTJ4" s="2" t="s">
        <v>1260</v>
      </c>
      <c r="CTK4" s="2" t="s">
        <v>1279</v>
      </c>
      <c r="CTL4" s="2" t="s">
        <v>814</v>
      </c>
      <c r="CTM4" s="2" t="s">
        <v>664</v>
      </c>
      <c r="CTN4" s="2" t="s">
        <v>204</v>
      </c>
      <c r="CTO4" s="2" t="s">
        <v>1510</v>
      </c>
      <c r="CTP4" s="2" t="s">
        <v>1381</v>
      </c>
      <c r="CTQ4" s="2" t="s">
        <v>1279</v>
      </c>
      <c r="CTR4" s="2" t="s">
        <v>353</v>
      </c>
      <c r="CTS4" s="2" t="s">
        <v>621</v>
      </c>
      <c r="CTT4" s="2" t="s">
        <v>133</v>
      </c>
      <c r="CTU4" s="2" t="s">
        <v>3360</v>
      </c>
      <c r="CTV4" s="2" t="s">
        <v>477</v>
      </c>
      <c r="CTW4" s="2" t="s">
        <v>664</v>
      </c>
      <c r="CTX4" s="2" t="s">
        <v>305</v>
      </c>
      <c r="CTY4" s="2" t="s">
        <v>1416</v>
      </c>
      <c r="CTZ4" s="2" t="s">
        <v>187</v>
      </c>
      <c r="CUA4" s="2" t="s">
        <v>992</v>
      </c>
      <c r="CUB4" s="2" t="s">
        <v>133</v>
      </c>
      <c r="CUC4" s="2" t="s">
        <v>43</v>
      </c>
      <c r="CUD4" s="2" t="s">
        <v>325</v>
      </c>
      <c r="CUE4" s="2" t="s">
        <v>2844</v>
      </c>
      <c r="CUF4" s="2" t="s">
        <v>193</v>
      </c>
      <c r="CUG4" s="2" t="s">
        <v>348</v>
      </c>
      <c r="CUH4" s="2" t="s">
        <v>1211</v>
      </c>
      <c r="CUI4" s="2" t="s">
        <v>1052</v>
      </c>
      <c r="CUJ4" s="2" t="s">
        <v>429</v>
      </c>
      <c r="CUK4" s="2" t="s">
        <v>718</v>
      </c>
      <c r="CUL4" s="2" t="s">
        <v>434</v>
      </c>
      <c r="CUM4" s="2" t="s">
        <v>1724</v>
      </c>
      <c r="CUN4" s="2" t="s">
        <v>487</v>
      </c>
      <c r="CUO4" s="2" t="s">
        <v>462</v>
      </c>
      <c r="CUP4" s="2" t="s">
        <v>1616</v>
      </c>
      <c r="CUQ4" s="2" t="s">
        <v>1308</v>
      </c>
      <c r="CUR4" s="2" t="s">
        <v>75</v>
      </c>
      <c r="CUS4" s="2" t="s">
        <v>221</v>
      </c>
      <c r="CUT4" s="2" t="s">
        <v>1375</v>
      </c>
      <c r="CUU4" s="2" t="s">
        <v>305</v>
      </c>
      <c r="CUV4" s="2" t="s">
        <v>1510</v>
      </c>
      <c r="CUW4" s="2" t="s">
        <v>1881</v>
      </c>
      <c r="CUX4" s="2" t="s">
        <v>285</v>
      </c>
      <c r="CUY4" s="2" t="s">
        <v>232</v>
      </c>
      <c r="CUZ4" s="2" t="s">
        <v>1041</v>
      </c>
      <c r="CVA4" s="2" t="s">
        <v>783</v>
      </c>
      <c r="CVB4" s="2" t="s">
        <v>835</v>
      </c>
      <c r="CVC4" s="2" t="s">
        <v>573</v>
      </c>
      <c r="CVD4" s="2" t="s">
        <v>1510</v>
      </c>
      <c r="CVE4" s="2" t="s">
        <v>1633</v>
      </c>
      <c r="CVF4" s="2" t="s">
        <v>285</v>
      </c>
      <c r="CVG4" s="2" t="s">
        <v>402</v>
      </c>
      <c r="CVH4" s="2" t="s">
        <v>221</v>
      </c>
      <c r="CVI4" s="2" t="s">
        <v>1065</v>
      </c>
      <c r="CVJ4" s="2" t="s">
        <v>1253</v>
      </c>
      <c r="CVK4" s="2" t="s">
        <v>2831</v>
      </c>
      <c r="CVL4" s="2" t="s">
        <v>1510</v>
      </c>
      <c r="CVM4" s="2" t="s">
        <v>1985</v>
      </c>
      <c r="CVN4" s="2" t="s">
        <v>103</v>
      </c>
      <c r="CVO4" s="2" t="s">
        <v>547</v>
      </c>
      <c r="CVP4" s="2" t="s">
        <v>809</v>
      </c>
      <c r="CVQ4" s="2" t="s">
        <v>903</v>
      </c>
      <c r="CVR4" s="2" t="s">
        <v>718</v>
      </c>
      <c r="CVS4" s="2" t="s">
        <v>725</v>
      </c>
      <c r="CVT4" s="2" t="s">
        <v>98</v>
      </c>
      <c r="CVU4" s="2" t="s">
        <v>66</v>
      </c>
      <c r="CVV4" s="2" t="s">
        <v>162</v>
      </c>
      <c r="CVW4" s="2" t="s">
        <v>2068</v>
      </c>
      <c r="CVX4" s="2" t="s">
        <v>641</v>
      </c>
      <c r="CVY4" s="2" t="s">
        <v>542</v>
      </c>
      <c r="CVZ4" s="2" t="s">
        <v>1253</v>
      </c>
      <c r="CWA4" s="2" t="s">
        <v>690</v>
      </c>
      <c r="CWB4" s="2" t="s">
        <v>648</v>
      </c>
      <c r="CWC4" s="2" t="s">
        <v>957</v>
      </c>
      <c r="CWD4" s="2" t="s">
        <v>2207</v>
      </c>
      <c r="CWE4" s="2" t="s">
        <v>397</v>
      </c>
      <c r="CWF4" s="2" t="s">
        <v>698</v>
      </c>
      <c r="CWG4" s="2" t="s">
        <v>922</v>
      </c>
      <c r="CWH4" s="2" t="s">
        <v>797</v>
      </c>
      <c r="CWI4" s="2" t="s">
        <v>138</v>
      </c>
      <c r="CWJ4" s="2" t="s">
        <v>1416</v>
      </c>
      <c r="CWK4" s="2" t="s">
        <v>103</v>
      </c>
      <c r="CWL4" s="2" t="s">
        <v>893</v>
      </c>
      <c r="CWM4" s="2" t="s">
        <v>221</v>
      </c>
      <c r="CWN4" s="2" t="s">
        <v>922</v>
      </c>
      <c r="CWO4" s="2" t="s">
        <v>133</v>
      </c>
      <c r="CWP4" s="2" t="s">
        <v>295</v>
      </c>
      <c r="CWQ4" s="2" t="s">
        <v>1308</v>
      </c>
      <c r="CWR4" s="2" t="s">
        <v>526</v>
      </c>
      <c r="CWS4" s="2" t="s">
        <v>1469</v>
      </c>
      <c r="CWT4" s="2" t="s">
        <v>2207</v>
      </c>
      <c r="CWU4" s="2" t="s">
        <v>1065</v>
      </c>
      <c r="CWV4" s="2" t="s">
        <v>295</v>
      </c>
      <c r="CWW4" s="2" t="s">
        <v>103</v>
      </c>
      <c r="CWX4" s="2" t="s">
        <v>1279</v>
      </c>
      <c r="CWY4" s="2" t="s">
        <v>80</v>
      </c>
      <c r="CWZ4" s="2" t="s">
        <v>1286</v>
      </c>
      <c r="CXA4" s="2" t="s">
        <v>1286</v>
      </c>
      <c r="CXB4" s="2" t="s">
        <v>578</v>
      </c>
      <c r="CXC4" s="2" t="s">
        <v>893</v>
      </c>
      <c r="CXD4" s="2" t="s">
        <v>2916</v>
      </c>
      <c r="CXE4" s="2" t="s">
        <v>138</v>
      </c>
      <c r="CXF4" s="2" t="s">
        <v>937</v>
      </c>
      <c r="CXG4" s="2" t="s">
        <v>452</v>
      </c>
      <c r="CXH4" s="2" t="s">
        <v>75</v>
      </c>
      <c r="CXI4" s="2" t="s">
        <v>1763</v>
      </c>
      <c r="CXJ4" s="2" t="s">
        <v>477</v>
      </c>
      <c r="CXK4" s="2" t="s">
        <v>840</v>
      </c>
      <c r="CXL4" s="2" t="s">
        <v>492</v>
      </c>
      <c r="CXM4" s="2" t="s">
        <v>1308</v>
      </c>
      <c r="CXN4" s="2" t="s">
        <v>521</v>
      </c>
      <c r="CXO4" s="2" t="s">
        <v>710</v>
      </c>
      <c r="CXP4" s="2" t="s">
        <v>2579</v>
      </c>
      <c r="CXQ4" s="2" t="s">
        <v>1416</v>
      </c>
      <c r="CXR4" s="2" t="s">
        <v>1253</v>
      </c>
      <c r="CXS4" s="2" t="s">
        <v>1431</v>
      </c>
      <c r="CXT4" s="2" t="s">
        <v>2579</v>
      </c>
      <c r="CXU4" s="2" t="s">
        <v>300</v>
      </c>
      <c r="CXV4" s="2" t="s">
        <v>402</v>
      </c>
      <c r="CXW4" s="2" t="s">
        <v>516</v>
      </c>
      <c r="CXX4" s="2" t="s">
        <v>133</v>
      </c>
      <c r="CXY4" s="2" t="s">
        <v>1065</v>
      </c>
      <c r="CXZ4" s="2" t="s">
        <v>760</v>
      </c>
      <c r="CYA4" s="2" t="s">
        <v>718</v>
      </c>
      <c r="CYB4" s="2" t="s">
        <v>1852</v>
      </c>
      <c r="CYC4" s="2" t="s">
        <v>492</v>
      </c>
      <c r="CYD4" s="2" t="s">
        <v>43</v>
      </c>
      <c r="CYE4" s="2" t="s">
        <v>2190</v>
      </c>
      <c r="CYF4" s="2" t="s">
        <v>390</v>
      </c>
      <c r="CYG4" s="2" t="s">
        <v>462</v>
      </c>
      <c r="CYH4" s="2" t="s">
        <v>957</v>
      </c>
      <c r="CYI4" s="2" t="s">
        <v>4931</v>
      </c>
      <c r="CYJ4" s="2" t="s">
        <v>250</v>
      </c>
      <c r="CYK4" s="2" t="s">
        <v>227</v>
      </c>
      <c r="CYL4" s="2" t="s">
        <v>16</v>
      </c>
      <c r="CYM4" s="2" t="s">
        <v>274</v>
      </c>
      <c r="CYN4" s="2" t="s">
        <v>957</v>
      </c>
      <c r="CYO4" s="2" t="s">
        <v>809</v>
      </c>
      <c r="CYP4" s="2" t="s">
        <v>1421</v>
      </c>
      <c r="CYQ4" s="2" t="s">
        <v>542</v>
      </c>
      <c r="CYR4" s="2" t="s">
        <v>412</v>
      </c>
      <c r="CYS4" s="2" t="s">
        <v>739</v>
      </c>
      <c r="CYT4" s="2" t="s">
        <v>903</v>
      </c>
      <c r="CYU4" s="2" t="s">
        <v>664</v>
      </c>
      <c r="CYV4" s="2" t="s">
        <v>1286</v>
      </c>
      <c r="CYW4" s="2" t="s">
        <v>397</v>
      </c>
      <c r="CYX4" s="2" t="s">
        <v>507</v>
      </c>
      <c r="CYY4" s="2" t="s">
        <v>760</v>
      </c>
      <c r="CYZ4" s="2" t="s">
        <v>1253</v>
      </c>
      <c r="CZA4" s="2" t="s">
        <v>462</v>
      </c>
      <c r="CZB4" s="2" t="s">
        <v>482</v>
      </c>
      <c r="CZC4" s="2" t="s">
        <v>1176</v>
      </c>
      <c r="CZD4" s="2" t="s">
        <v>648</v>
      </c>
      <c r="CZE4" s="2" t="s">
        <v>778</v>
      </c>
      <c r="CZF4" s="2" t="s">
        <v>16</v>
      </c>
      <c r="CZG4" s="2" t="s">
        <v>1078</v>
      </c>
      <c r="CZH4" s="2" t="s">
        <v>462</v>
      </c>
      <c r="CZI4" s="2" t="s">
        <v>1469</v>
      </c>
      <c r="CZJ4" s="2" t="s">
        <v>492</v>
      </c>
      <c r="CZK4" s="2" t="s">
        <v>2844</v>
      </c>
      <c r="CZL4" s="2" t="s">
        <v>1421</v>
      </c>
      <c r="CZM4" s="2" t="s">
        <v>552</v>
      </c>
      <c r="CZN4" s="2" t="s">
        <v>167</v>
      </c>
      <c r="CZO4" s="2" t="s">
        <v>1112</v>
      </c>
      <c r="CZP4" s="2" t="s">
        <v>840</v>
      </c>
      <c r="CZQ4" s="2" t="s">
        <v>1416</v>
      </c>
      <c r="CZR4" s="2" t="s">
        <v>765</v>
      </c>
      <c r="CZS4" s="2" t="s">
        <v>908</v>
      </c>
      <c r="CZT4" s="2" t="s">
        <v>1260</v>
      </c>
      <c r="CZU4" s="2" t="s">
        <v>1339</v>
      </c>
      <c r="CZV4" s="2" t="s">
        <v>500</v>
      </c>
      <c r="CZW4" s="2" t="s">
        <v>1455</v>
      </c>
      <c r="CZX4" s="2" t="s">
        <v>1506</v>
      </c>
      <c r="CZY4" s="2" t="s">
        <v>751</v>
      </c>
      <c r="CZZ4" s="2" t="s">
        <v>120</v>
      </c>
      <c r="DAA4" s="2" t="s">
        <v>607</v>
      </c>
      <c r="DAB4" s="2" t="s">
        <v>361</v>
      </c>
      <c r="DAC4" s="2" t="s">
        <v>840</v>
      </c>
      <c r="DAD4" s="2" t="s">
        <v>664</v>
      </c>
      <c r="DAE4" s="2" t="s">
        <v>26</v>
      </c>
      <c r="DAF4" s="2" t="s">
        <v>653</v>
      </c>
      <c r="DAG4" s="2" t="s">
        <v>778</v>
      </c>
      <c r="DAH4" s="2" t="s">
        <v>710</v>
      </c>
      <c r="DAI4" s="2" t="s">
        <v>120</v>
      </c>
      <c r="DAJ4" s="2" t="s">
        <v>1021</v>
      </c>
      <c r="DAK4" s="2" t="s">
        <v>492</v>
      </c>
      <c r="DAL4" s="2" t="s">
        <v>1279</v>
      </c>
      <c r="DAM4" s="2" t="s">
        <v>417</v>
      </c>
      <c r="DAN4" s="2" t="s">
        <v>1469</v>
      </c>
      <c r="DAO4" s="2" t="s">
        <v>153</v>
      </c>
      <c r="DAP4" s="2" t="s">
        <v>177</v>
      </c>
      <c r="DAQ4" s="2" t="s">
        <v>2933</v>
      </c>
      <c r="DAR4" s="2" t="s">
        <v>300</v>
      </c>
      <c r="DAS4" s="2" t="s">
        <v>992</v>
      </c>
      <c r="DAT4" s="2" t="s">
        <v>1421</v>
      </c>
      <c r="DAU4" s="2" t="s">
        <v>300</v>
      </c>
      <c r="DAV4" s="2" t="s">
        <v>809</v>
      </c>
      <c r="DAW4" s="2" t="s">
        <v>269</v>
      </c>
      <c r="DAX4" s="2" t="s">
        <v>209</v>
      </c>
      <c r="DAY4" s="2" t="s">
        <v>133</v>
      </c>
      <c r="DAZ4" s="2" t="s">
        <v>269</v>
      </c>
      <c r="DBA4" s="2" t="s">
        <v>804</v>
      </c>
      <c r="DBB4" s="2" t="s">
        <v>343</v>
      </c>
      <c r="DBC4" s="2" t="s">
        <v>814</v>
      </c>
      <c r="DBD4" s="2" t="s">
        <v>2718</v>
      </c>
      <c r="DBE4" s="2" t="s">
        <v>482</v>
      </c>
      <c r="DBF4" s="2" t="s">
        <v>1643</v>
      </c>
      <c r="DBG4" s="2" t="s">
        <v>397</v>
      </c>
      <c r="DBH4" s="2" t="s">
        <v>751</v>
      </c>
      <c r="DBI4" s="2" t="s">
        <v>429</v>
      </c>
      <c r="DBJ4" s="2" t="s">
        <v>1975</v>
      </c>
      <c r="DBK4" s="2" t="s">
        <v>2053</v>
      </c>
      <c r="DBL4" s="2" t="s">
        <v>578</v>
      </c>
      <c r="DBM4" s="2" t="s">
        <v>1489</v>
      </c>
      <c r="DBN4" s="2" t="s">
        <v>636</v>
      </c>
      <c r="DBO4" s="2" t="s">
        <v>1184</v>
      </c>
      <c r="DBP4" s="2" t="s">
        <v>822</v>
      </c>
      <c r="DBQ4" s="2" t="s">
        <v>2239</v>
      </c>
      <c r="DBR4" s="2" t="s">
        <v>57</v>
      </c>
      <c r="DBS4" s="2" t="s">
        <v>1814</v>
      </c>
      <c r="DBT4" s="2" t="s">
        <v>240</v>
      </c>
      <c r="DBU4" s="2" t="s">
        <v>353</v>
      </c>
      <c r="DBV4" s="2" t="s">
        <v>269</v>
      </c>
      <c r="DBW4" s="2" t="s">
        <v>452</v>
      </c>
      <c r="DBX4" s="2" t="s">
        <v>36</v>
      </c>
      <c r="DBY4" s="2" t="s">
        <v>221</v>
      </c>
      <c r="DBZ4" s="2" t="s">
        <v>429</v>
      </c>
      <c r="DCA4" s="2" t="s">
        <v>1375</v>
      </c>
      <c r="DCB4" s="2" t="s">
        <v>641</v>
      </c>
      <c r="DCC4" s="2" t="s">
        <v>1881</v>
      </c>
      <c r="DCD4" s="2" t="s">
        <v>492</v>
      </c>
      <c r="DCE4" s="2" t="s">
        <v>2610</v>
      </c>
      <c r="DCF4" s="2" t="s">
        <v>1286</v>
      </c>
      <c r="DCG4" s="2" t="s">
        <v>648</v>
      </c>
      <c r="DCH4" s="2" t="s">
        <v>547</v>
      </c>
      <c r="DCI4" s="2" t="s">
        <v>348</v>
      </c>
      <c r="DCJ4" s="2" t="s">
        <v>751</v>
      </c>
      <c r="DCK4" s="2" t="s">
        <v>621</v>
      </c>
      <c r="DCL4" s="2" t="s">
        <v>133</v>
      </c>
      <c r="DCM4" s="2" t="s">
        <v>718</v>
      </c>
      <c r="DCN4" s="2" t="s">
        <v>412</v>
      </c>
      <c r="DCO4" s="2" t="s">
        <v>607</v>
      </c>
      <c r="DCP4" s="2" t="s">
        <v>1852</v>
      </c>
      <c r="DCQ4" s="2" t="s">
        <v>773</v>
      </c>
      <c r="DCR4" s="2" t="s">
        <v>751</v>
      </c>
      <c r="DCS4" s="2" t="s">
        <v>126</v>
      </c>
      <c r="DCT4" s="2" t="s">
        <v>193</v>
      </c>
      <c r="DCU4" s="2" t="s">
        <v>1997</v>
      </c>
      <c r="DCV4" s="2" t="s">
        <v>2916</v>
      </c>
      <c r="DCW4" s="2" t="s">
        <v>290</v>
      </c>
      <c r="DCX4" s="2" t="s">
        <v>412</v>
      </c>
      <c r="DCY4" s="2" t="s">
        <v>718</v>
      </c>
      <c r="DCZ4" s="2" t="s">
        <v>1616</v>
      </c>
      <c r="DDA4" s="2" t="s">
        <v>1026</v>
      </c>
      <c r="DDB4" s="2" t="s">
        <v>1119</v>
      </c>
      <c r="DDC4" s="2" t="s">
        <v>903</v>
      </c>
      <c r="DDD4" s="2" t="s">
        <v>390</v>
      </c>
      <c r="DDE4" s="2" t="s">
        <v>412</v>
      </c>
      <c r="DDF4" s="2" t="s">
        <v>1275</v>
      </c>
      <c r="DDG4" s="2" t="s">
        <v>1709</v>
      </c>
      <c r="DDH4" s="2" t="s">
        <v>653</v>
      </c>
      <c r="DDI4" s="2" t="s">
        <v>1975</v>
      </c>
      <c r="DDJ4" s="2" t="s">
        <v>177</v>
      </c>
      <c r="DDK4" s="2" t="s">
        <v>718</v>
      </c>
      <c r="DDL4" s="2" t="s">
        <v>1464</v>
      </c>
      <c r="DDM4" s="2" t="s">
        <v>565</v>
      </c>
      <c r="DDN4" s="2" t="s">
        <v>172</v>
      </c>
      <c r="DDO4" s="2" t="s">
        <v>903</v>
      </c>
      <c r="DDP4" s="2" t="s">
        <v>607</v>
      </c>
      <c r="DDQ4" s="2" t="s">
        <v>809</v>
      </c>
      <c r="DDR4" s="2" t="s">
        <v>1300</v>
      </c>
      <c r="DDS4" s="2" t="s">
        <v>848</v>
      </c>
      <c r="DDT4" s="2" t="s">
        <v>533</v>
      </c>
      <c r="DDU4" s="2" t="s">
        <v>629</v>
      </c>
      <c r="DDV4" s="2" t="s">
        <v>542</v>
      </c>
      <c r="DDW4" s="2" t="s">
        <v>167</v>
      </c>
      <c r="DDX4" s="2" t="s">
        <v>840</v>
      </c>
      <c r="DDY4" s="2" t="s">
        <v>516</v>
      </c>
      <c r="DDZ4" s="2" t="s">
        <v>452</v>
      </c>
      <c r="DEA4" s="2" t="s">
        <v>250</v>
      </c>
      <c r="DEB4" s="2" t="s">
        <v>492</v>
      </c>
      <c r="DEC4" s="2" t="s">
        <v>1506</v>
      </c>
      <c r="DED4" s="2" t="s">
        <v>1795</v>
      </c>
      <c r="DEE4" s="2" t="s">
        <v>526</v>
      </c>
      <c r="DEF4" s="2" t="s">
        <v>1782</v>
      </c>
      <c r="DEG4" s="2" t="s">
        <v>957</v>
      </c>
      <c r="DEH4" s="2" t="s">
        <v>93</v>
      </c>
      <c r="DEI4" s="2" t="s">
        <v>315</v>
      </c>
      <c r="DEJ4" s="2" t="s">
        <v>1469</v>
      </c>
      <c r="DEK4" s="2" t="s">
        <v>565</v>
      </c>
      <c r="DEL4" s="2" t="s">
        <v>434</v>
      </c>
      <c r="DEM4" s="2" t="s">
        <v>274</v>
      </c>
      <c r="DEN4" s="2" t="s">
        <v>57</v>
      </c>
      <c r="DEO4" s="2" t="s">
        <v>1119</v>
      </c>
      <c r="DEP4" s="2" t="s">
        <v>1500</v>
      </c>
      <c r="DEQ4" s="2" t="s">
        <v>533</v>
      </c>
      <c r="DER4" s="2" t="s">
        <v>2691</v>
      </c>
      <c r="DES4" s="2" t="s">
        <v>1279</v>
      </c>
      <c r="DET4" s="2" t="s">
        <v>167</v>
      </c>
      <c r="DEU4" s="2" t="s">
        <v>1176</v>
      </c>
      <c r="DEV4" s="2" t="s">
        <v>258</v>
      </c>
      <c r="DEW4" s="2" t="s">
        <v>1426</v>
      </c>
      <c r="DEX4" s="2" t="s">
        <v>1206</v>
      </c>
      <c r="DEY4" s="2" t="s">
        <v>648</v>
      </c>
      <c r="DEZ4" s="2" t="s">
        <v>2933</v>
      </c>
      <c r="DFA4" s="2" t="s">
        <v>2691</v>
      </c>
      <c r="DFB4" s="2" t="s">
        <v>88</v>
      </c>
      <c r="DFC4" s="2" t="s">
        <v>227</v>
      </c>
      <c r="DFD4" s="2" t="s">
        <v>397</v>
      </c>
      <c r="DFE4" s="2" t="s">
        <v>109</v>
      </c>
      <c r="DFF4" s="2" t="s">
        <v>848</v>
      </c>
      <c r="DFG4" s="2" t="s">
        <v>1293</v>
      </c>
      <c r="DFH4" s="2" t="s">
        <v>1065</v>
      </c>
      <c r="DFI4" s="2" t="s">
        <v>1469</v>
      </c>
      <c r="DFJ4" s="2" t="s">
        <v>1339</v>
      </c>
      <c r="DFK4" s="2" t="s">
        <v>1782</v>
      </c>
      <c r="DFL4" s="2" t="s">
        <v>858</v>
      </c>
      <c r="DFM4" s="2" t="s">
        <v>516</v>
      </c>
      <c r="DFN4" s="2" t="s">
        <v>402</v>
      </c>
      <c r="DFO4" s="2" t="s">
        <v>2691</v>
      </c>
      <c r="DFP4" s="2" t="s">
        <v>98</v>
      </c>
      <c r="DFQ4" s="2" t="s">
        <v>760</v>
      </c>
      <c r="DFR4" s="2" t="s">
        <v>871</v>
      </c>
      <c r="DFS4" s="2" t="s">
        <v>1709</v>
      </c>
      <c r="DFT4" s="2" t="s">
        <v>1464</v>
      </c>
      <c r="DFU4" s="2" t="s">
        <v>526</v>
      </c>
      <c r="DFV4" s="2" t="s">
        <v>710</v>
      </c>
      <c r="DFW4" s="2" t="s">
        <v>2745</v>
      </c>
      <c r="DFX4" s="2" t="s">
        <v>75</v>
      </c>
      <c r="DFY4" s="2" t="s">
        <v>814</v>
      </c>
      <c r="DFZ4" s="2" t="s">
        <v>305</v>
      </c>
      <c r="DGA4" s="2" t="s">
        <v>1421</v>
      </c>
      <c r="DGB4" s="2" t="s">
        <v>2053</v>
      </c>
      <c r="DGC4" s="2" t="s">
        <v>1643</v>
      </c>
      <c r="DGD4" s="2" t="s">
        <v>573</v>
      </c>
      <c r="DGE4" s="2" t="s">
        <v>1570</v>
      </c>
      <c r="DGF4" s="2" t="s">
        <v>162</v>
      </c>
      <c r="DGG4" s="2" t="s">
        <v>221</v>
      </c>
      <c r="DGH4" s="2" t="s">
        <v>653</v>
      </c>
      <c r="DGI4" s="2" t="s">
        <v>221</v>
      </c>
      <c r="DGJ4" s="2" t="s">
        <v>2239</v>
      </c>
      <c r="DGK4" s="2" t="s">
        <v>482</v>
      </c>
      <c r="DGL4" s="2" t="s">
        <v>2610</v>
      </c>
      <c r="DGM4" s="2" t="s">
        <v>835</v>
      </c>
      <c r="DGN4" s="2" t="s">
        <v>648</v>
      </c>
      <c r="DGO4" s="2" t="s">
        <v>429</v>
      </c>
      <c r="DGP4" s="2" t="s">
        <v>521</v>
      </c>
      <c r="DGQ4" s="2" t="s">
        <v>133</v>
      </c>
      <c r="DGR4" s="2" t="s">
        <v>500</v>
      </c>
      <c r="DGS4" s="2" t="s">
        <v>773</v>
      </c>
      <c r="DGT4" s="2" t="s">
        <v>840</v>
      </c>
      <c r="DGU4" s="2" t="s">
        <v>98</v>
      </c>
      <c r="DGV4" s="2" t="s">
        <v>698</v>
      </c>
      <c r="DGW4" s="2" t="s">
        <v>88</v>
      </c>
      <c r="DGX4" s="2" t="s">
        <v>526</v>
      </c>
      <c r="DGY4" s="2" t="s">
        <v>698</v>
      </c>
      <c r="DGZ4" s="2" t="s">
        <v>1510</v>
      </c>
      <c r="DHA4" s="2" t="s">
        <v>330</v>
      </c>
      <c r="DHB4" s="2" t="s">
        <v>402</v>
      </c>
      <c r="DHC4" s="2" t="s">
        <v>167</v>
      </c>
      <c r="DHD4" s="2" t="s">
        <v>1375</v>
      </c>
      <c r="DHE4" s="2" t="s">
        <v>371</v>
      </c>
      <c r="DHF4" s="2" t="s">
        <v>653</v>
      </c>
      <c r="DHG4" s="2" t="s">
        <v>1021</v>
      </c>
      <c r="DHH4" s="2" t="s">
        <v>198</v>
      </c>
      <c r="DHI4" s="2" t="s">
        <v>492</v>
      </c>
      <c r="DHJ4" s="2" t="s">
        <v>1286</v>
      </c>
      <c r="DHK4" s="2" t="s">
        <v>1350</v>
      </c>
      <c r="DHL4" s="2" t="s">
        <v>462</v>
      </c>
      <c r="DHM4" s="2" t="s">
        <v>1026</v>
      </c>
      <c r="DHN4" s="2" t="s">
        <v>300</v>
      </c>
      <c r="DHO4" s="2" t="s">
        <v>1248</v>
      </c>
      <c r="DHP4" s="2" t="s">
        <v>698</v>
      </c>
      <c r="DHQ4" s="2" t="s">
        <v>1041</v>
      </c>
      <c r="DHR4" s="2" t="s">
        <v>2345</v>
      </c>
      <c r="DHS4" s="2" t="s">
        <v>305</v>
      </c>
      <c r="DHT4" s="2" t="s">
        <v>482</v>
      </c>
      <c r="DHU4" s="2" t="s">
        <v>361</v>
      </c>
      <c r="DHV4" s="2" t="s">
        <v>417</v>
      </c>
      <c r="DHW4" s="2" t="s">
        <v>300</v>
      </c>
      <c r="DHX4" s="2" t="s">
        <v>760</v>
      </c>
      <c r="DHY4" s="2" t="s">
        <v>167</v>
      </c>
      <c r="DHZ4" s="2" t="s">
        <v>507</v>
      </c>
      <c r="DIA4" s="2" t="s">
        <v>1975</v>
      </c>
      <c r="DIB4" s="2" t="s">
        <v>492</v>
      </c>
      <c r="DIC4" s="2" t="s">
        <v>2146</v>
      </c>
      <c r="DID4" s="2" t="s">
        <v>348</v>
      </c>
      <c r="DIE4" s="2" t="s">
        <v>552</v>
      </c>
      <c r="DIF4" s="2" t="s">
        <v>607</v>
      </c>
      <c r="DIG4" s="2" t="s">
        <v>167</v>
      </c>
      <c r="DIH4" s="2" t="s">
        <v>407</v>
      </c>
      <c r="DII4" s="2" t="s">
        <v>560</v>
      </c>
      <c r="DIJ4" s="2" t="s">
        <v>783</v>
      </c>
      <c r="DIK4" s="2" t="s">
        <v>397</v>
      </c>
      <c r="DIL4" s="2" t="s">
        <v>1824</v>
      </c>
      <c r="DIM4" s="2" t="s">
        <v>1206</v>
      </c>
      <c r="DIN4" s="2" t="s">
        <v>607</v>
      </c>
      <c r="DIO4" s="2" t="s">
        <v>1421</v>
      </c>
      <c r="DIP4" s="2" t="s">
        <v>542</v>
      </c>
      <c r="DIQ4" s="2" t="s">
        <v>227</v>
      </c>
      <c r="DIR4" s="2" t="s">
        <v>1041</v>
      </c>
      <c r="DIS4" s="2" t="s">
        <v>3360</v>
      </c>
      <c r="DIT4" s="2" t="s">
        <v>371</v>
      </c>
      <c r="DIU4" s="2" t="s">
        <v>521</v>
      </c>
      <c r="DIV4" s="2" t="s">
        <v>788</v>
      </c>
      <c r="DIW4" s="2" t="s">
        <v>2239</v>
      </c>
      <c r="DIX4" s="2" t="s">
        <v>881</v>
      </c>
      <c r="DIY4" s="2" t="s">
        <v>424</v>
      </c>
      <c r="DIZ4" s="2" t="s">
        <v>1381</v>
      </c>
      <c r="DJA4" s="2" t="s">
        <v>280</v>
      </c>
      <c r="DJB4" s="2" t="s">
        <v>1293</v>
      </c>
      <c r="DJC4" s="2" t="s">
        <v>957</v>
      </c>
      <c r="DJD4" s="2" t="s">
        <v>353</v>
      </c>
      <c r="DJE4" s="2" t="s">
        <v>177</v>
      </c>
      <c r="DJF4" s="2" t="s">
        <v>295</v>
      </c>
      <c r="DJG4" s="2" t="s">
        <v>338</v>
      </c>
      <c r="DJH4" s="2" t="s">
        <v>641</v>
      </c>
      <c r="DJI4" s="2" t="s">
        <v>1975</v>
      </c>
      <c r="DJJ4" s="2" t="s">
        <v>177</v>
      </c>
      <c r="DJK4" s="2" t="s">
        <v>75</v>
      </c>
      <c r="DJL4" s="2" t="s">
        <v>957</v>
      </c>
      <c r="DJM4" s="2" t="s">
        <v>26</v>
      </c>
      <c r="DJN4" s="2" t="s">
        <v>2053</v>
      </c>
      <c r="DJO4" s="2" t="s">
        <v>765</v>
      </c>
      <c r="DJP4" s="2" t="s">
        <v>457</v>
      </c>
      <c r="DJQ4" s="2" t="s">
        <v>429</v>
      </c>
      <c r="DJR4" s="2" t="s">
        <v>1763</v>
      </c>
      <c r="DJS4" s="2" t="s">
        <v>36</v>
      </c>
      <c r="DJT4" s="2" t="s">
        <v>636</v>
      </c>
      <c r="DJU4" s="2" t="s">
        <v>361</v>
      </c>
      <c r="DJV4" s="2" t="s">
        <v>80</v>
      </c>
      <c r="DJW4" s="2" t="s">
        <v>1155</v>
      </c>
      <c r="DJX4" s="2" t="s">
        <v>343</v>
      </c>
      <c r="DJY4" s="2" t="s">
        <v>671</v>
      </c>
      <c r="DJZ4" s="2" t="s">
        <v>2807</v>
      </c>
      <c r="DKA4" s="2" t="s">
        <v>305</v>
      </c>
      <c r="DKB4" s="2" t="s">
        <v>858</v>
      </c>
      <c r="DKC4" s="2" t="s">
        <v>57</v>
      </c>
      <c r="DKD4" s="2" t="s">
        <v>526</v>
      </c>
      <c r="DKE4" s="2" t="s">
        <v>1195</v>
      </c>
      <c r="DKF4" s="2" t="s">
        <v>402</v>
      </c>
      <c r="DKG4" s="2" t="s">
        <v>424</v>
      </c>
      <c r="DKH4" s="2" t="s">
        <v>290</v>
      </c>
      <c r="DKI4" s="2" t="s">
        <v>1455</v>
      </c>
      <c r="DKJ4" s="2" t="s">
        <v>1824</v>
      </c>
      <c r="DKK4" s="2" t="s">
        <v>1096</v>
      </c>
      <c r="DKL4" s="2" t="s">
        <v>26</v>
      </c>
      <c r="DKM4" s="2" t="s">
        <v>773</v>
      </c>
      <c r="DKN4" s="2" t="s">
        <v>778</v>
      </c>
      <c r="DKO4" s="2" t="s">
        <v>204</v>
      </c>
      <c r="DKP4" s="2" t="s">
        <v>2916</v>
      </c>
      <c r="DKQ4" s="2" t="s">
        <v>371</v>
      </c>
      <c r="DKR4" s="2" t="s">
        <v>295</v>
      </c>
      <c r="DKS4" s="2" t="s">
        <v>264</v>
      </c>
      <c r="DKT4" s="2" t="s">
        <v>547</v>
      </c>
      <c r="DKU4" s="2" t="s">
        <v>187</v>
      </c>
      <c r="DKV4" s="2" t="s">
        <v>26</v>
      </c>
      <c r="DKW4" s="2" t="s">
        <v>992</v>
      </c>
      <c r="DKX4" s="2" t="s">
        <v>1657</v>
      </c>
      <c r="DKY4" s="2" t="s">
        <v>424</v>
      </c>
      <c r="DKZ4" s="2" t="s">
        <v>773</v>
      </c>
      <c r="DLA4" s="2" t="s">
        <v>827</v>
      </c>
      <c r="DLB4" s="2" t="s">
        <v>621</v>
      </c>
      <c r="DLC4" s="2" t="s">
        <v>1026</v>
      </c>
      <c r="DLD4" s="2" t="s">
        <v>565</v>
      </c>
      <c r="DLE4" s="2" t="s">
        <v>881</v>
      </c>
      <c r="DLF4" s="2" t="s">
        <v>361</v>
      </c>
      <c r="DLG4" s="2" t="s">
        <v>2108</v>
      </c>
      <c r="DLH4" s="2" t="s">
        <v>4512</v>
      </c>
      <c r="DLI4" s="2" t="s">
        <v>526</v>
      </c>
      <c r="DLJ4" s="2" t="s">
        <v>1010</v>
      </c>
      <c r="DLK4" s="2" t="s">
        <v>621</v>
      </c>
      <c r="DLL4" s="2" t="s">
        <v>783</v>
      </c>
      <c r="DLM4" s="2" t="s">
        <v>3360</v>
      </c>
      <c r="DLN4" s="2" t="s">
        <v>1052</v>
      </c>
      <c r="DLO4" s="2" t="s">
        <v>221</v>
      </c>
      <c r="DLP4" s="2" t="s">
        <v>36</v>
      </c>
      <c r="DLQ4" s="2" t="s">
        <v>1888</v>
      </c>
      <c r="DLR4" s="2" t="s">
        <v>827</v>
      </c>
      <c r="DLS4" s="2" t="s">
        <v>274</v>
      </c>
      <c r="DLT4" s="2" t="s">
        <v>1975</v>
      </c>
      <c r="DLU4" s="2" t="s">
        <v>80</v>
      </c>
      <c r="DLV4" s="2" t="s">
        <v>343</v>
      </c>
      <c r="DLW4" s="2" t="s">
        <v>1260</v>
      </c>
      <c r="DLX4" s="2" t="s">
        <v>641</v>
      </c>
      <c r="DLY4" s="2" t="s">
        <v>1021</v>
      </c>
      <c r="DLZ4" s="2" t="s">
        <v>1041</v>
      </c>
      <c r="DMA4" s="2" t="s">
        <v>710</v>
      </c>
      <c r="DMB4" s="2" t="s">
        <v>1052</v>
      </c>
      <c r="DMC4" s="2" t="s">
        <v>16</v>
      </c>
      <c r="DMD4" s="2" t="s">
        <v>526</v>
      </c>
      <c r="DME4" s="2" t="s">
        <v>1155</v>
      </c>
      <c r="DMF4" s="2" t="s">
        <v>659</v>
      </c>
      <c r="DMG4" s="2" t="s">
        <v>452</v>
      </c>
      <c r="DMH4" s="2" t="s">
        <v>1975</v>
      </c>
      <c r="DMI4" s="2" t="s">
        <v>893</v>
      </c>
      <c r="DMJ4" s="2" t="s">
        <v>698</v>
      </c>
      <c r="DMK4" s="2" t="s">
        <v>648</v>
      </c>
      <c r="DML4" s="2" t="s">
        <v>325</v>
      </c>
      <c r="DMM4" s="2" t="s">
        <v>109</v>
      </c>
      <c r="DMN4" s="2" t="s">
        <v>1021</v>
      </c>
      <c r="DMO4" s="2" t="s">
        <v>521</v>
      </c>
      <c r="DMP4" s="2" t="s">
        <v>636</v>
      </c>
      <c r="DMQ4" s="2" t="s">
        <v>507</v>
      </c>
      <c r="DMR4" s="2" t="s">
        <v>462</v>
      </c>
      <c r="DMS4" s="2" t="s">
        <v>402</v>
      </c>
      <c r="DMT4" s="2" t="s">
        <v>80</v>
      </c>
      <c r="DMU4" s="2" t="s">
        <v>1633</v>
      </c>
      <c r="DMV4" s="2" t="s">
        <v>109</v>
      </c>
      <c r="DMW4" s="2" t="s">
        <v>177</v>
      </c>
      <c r="DMX4" s="2" t="s">
        <v>2108</v>
      </c>
      <c r="DMY4" s="2" t="s">
        <v>325</v>
      </c>
      <c r="DMZ4" s="2" t="s">
        <v>462</v>
      </c>
      <c r="DNA4" s="2" t="s">
        <v>636</v>
      </c>
      <c r="DNB4" s="2" t="s">
        <v>204</v>
      </c>
      <c r="DNC4" s="2" t="s">
        <v>103</v>
      </c>
      <c r="DND4" s="2" t="s">
        <v>1818</v>
      </c>
      <c r="DNE4" s="2" t="s">
        <v>258</v>
      </c>
      <c r="DNF4" s="2" t="s">
        <v>412</v>
      </c>
      <c r="DNG4" s="2" t="s">
        <v>1881</v>
      </c>
      <c r="DNH4" s="2" t="s">
        <v>533</v>
      </c>
      <c r="DNI4" s="2" t="s">
        <v>516</v>
      </c>
      <c r="DNJ4" s="2" t="s">
        <v>922</v>
      </c>
      <c r="DNK4" s="2" t="s">
        <v>477</v>
      </c>
      <c r="DNL4" s="2" t="s">
        <v>822</v>
      </c>
      <c r="DNM4" s="2" t="s">
        <v>621</v>
      </c>
      <c r="DNN4" s="2" t="s">
        <v>1308</v>
      </c>
      <c r="DNO4" s="2" t="s">
        <v>429</v>
      </c>
      <c r="DNP4" s="2" t="s">
        <v>542</v>
      </c>
      <c r="DNQ4" s="2" t="s">
        <v>1416</v>
      </c>
      <c r="DNR4" s="2" t="s">
        <v>1112</v>
      </c>
      <c r="DNS4" s="2" t="s">
        <v>1431</v>
      </c>
      <c r="DNT4" s="2" t="s">
        <v>2691</v>
      </c>
      <c r="DNU4" s="2" t="s">
        <v>881</v>
      </c>
      <c r="DNV4" s="2" t="s">
        <v>1343</v>
      </c>
      <c r="DNW4" s="2" t="s">
        <v>542</v>
      </c>
      <c r="DNX4" s="2" t="s">
        <v>209</v>
      </c>
      <c r="DNY4" s="2" t="s">
        <v>1464</v>
      </c>
      <c r="DNZ4" s="2" t="s">
        <v>2146</v>
      </c>
      <c r="DOA4" s="2" t="s">
        <v>1795</v>
      </c>
      <c r="DOB4" s="2" t="s">
        <v>1506</v>
      </c>
      <c r="DOC4" s="2" t="s">
        <v>996</v>
      </c>
      <c r="DOD4" s="2" t="s">
        <v>221</v>
      </c>
      <c r="DOE4" s="2" t="s">
        <v>840</v>
      </c>
      <c r="DOF4" s="2" t="s">
        <v>636</v>
      </c>
      <c r="DOG4" s="2" t="s">
        <v>1253</v>
      </c>
      <c r="DOH4" s="2" t="s">
        <v>1074</v>
      </c>
      <c r="DOI4" s="2" t="s">
        <v>153</v>
      </c>
      <c r="DOJ4" s="2" t="s">
        <v>1709</v>
      </c>
      <c r="DOK4" s="2" t="s">
        <v>1230</v>
      </c>
      <c r="DOL4" s="2" t="s">
        <v>429</v>
      </c>
      <c r="DOM4" s="2" t="s">
        <v>315</v>
      </c>
      <c r="DON4" s="2" t="s">
        <v>1616</v>
      </c>
      <c r="DOO4" s="2" t="s">
        <v>1112</v>
      </c>
      <c r="DOP4" s="2" t="s">
        <v>1253</v>
      </c>
      <c r="DOQ4" s="2" t="s">
        <v>1975</v>
      </c>
      <c r="DOR4" s="2" t="s">
        <v>1464</v>
      </c>
      <c r="DOS4" s="2" t="s">
        <v>1260</v>
      </c>
      <c r="DOT4" s="2" t="s">
        <v>797</v>
      </c>
      <c r="DOU4" s="2" t="s">
        <v>547</v>
      </c>
      <c r="DOV4" s="2" t="s">
        <v>809</v>
      </c>
      <c r="DOW4" s="2" t="s">
        <v>424</v>
      </c>
      <c r="DOX4" s="2" t="s">
        <v>1308</v>
      </c>
      <c r="DOY4" s="2" t="s">
        <v>648</v>
      </c>
      <c r="DOZ4" s="2" t="s">
        <v>187</v>
      </c>
      <c r="DPA4" s="2" t="s">
        <v>1975</v>
      </c>
      <c r="DPB4" s="2" t="s">
        <v>1975</v>
      </c>
      <c r="DPC4" s="2" t="s">
        <v>641</v>
      </c>
      <c r="DPD4" s="2" t="s">
        <v>16</v>
      </c>
      <c r="DPE4" s="2" t="s">
        <v>871</v>
      </c>
      <c r="DPF4" s="2" t="s">
        <v>177</v>
      </c>
      <c r="DPG4" s="2" t="s">
        <v>1824</v>
      </c>
      <c r="DPH4" s="2" t="s">
        <v>755</v>
      </c>
      <c r="DPI4" s="2" t="s">
        <v>1426</v>
      </c>
      <c r="DPJ4" s="2" t="s">
        <v>992</v>
      </c>
      <c r="DPK4" s="2" t="s">
        <v>1339</v>
      </c>
      <c r="DPL4" s="2" t="s">
        <v>1026</v>
      </c>
      <c r="DPM4" s="2" t="s">
        <v>240</v>
      </c>
      <c r="DPN4" s="2" t="s">
        <v>115</v>
      </c>
      <c r="DPO4" s="2" t="s">
        <v>1184</v>
      </c>
      <c r="DPP4" s="2" t="s">
        <v>1881</v>
      </c>
      <c r="DPQ4" s="2" t="s">
        <v>290</v>
      </c>
      <c r="DPR4" s="2" t="s">
        <v>16</v>
      </c>
      <c r="DPS4" s="2" t="s">
        <v>57</v>
      </c>
      <c r="DPT4" s="2" t="s">
        <v>893</v>
      </c>
      <c r="DPU4" s="2" t="s">
        <v>80</v>
      </c>
      <c r="DPV4" s="2" t="s">
        <v>1260</v>
      </c>
      <c r="DPW4" s="2" t="s">
        <v>1065</v>
      </c>
      <c r="DPX4" s="2" t="s">
        <v>1421</v>
      </c>
      <c r="DPY4" s="2" t="s">
        <v>526</v>
      </c>
      <c r="DPZ4" s="2" t="s">
        <v>348</v>
      </c>
      <c r="DQA4" s="2" t="s">
        <v>1195</v>
      </c>
      <c r="DQB4" s="2" t="s">
        <v>500</v>
      </c>
      <c r="DQC4" s="2" t="s">
        <v>641</v>
      </c>
      <c r="DQD4" s="2" t="s">
        <v>80</v>
      </c>
      <c r="DQE4" s="2" t="s">
        <v>908</v>
      </c>
      <c r="DQF4" s="2" t="s">
        <v>1343</v>
      </c>
      <c r="DQG4" s="2" t="s">
        <v>216</v>
      </c>
      <c r="DQH4" s="2" t="s">
        <v>172</v>
      </c>
      <c r="DQI4" s="2" t="s">
        <v>992</v>
      </c>
      <c r="DQJ4" s="2" t="s">
        <v>765</v>
      </c>
      <c r="DQK4" s="2" t="s">
        <v>412</v>
      </c>
      <c r="DQL4" s="2" t="s">
        <v>295</v>
      </c>
      <c r="DQM4" s="2" t="s">
        <v>98</v>
      </c>
      <c r="DQN4" s="2" t="s">
        <v>500</v>
      </c>
      <c r="DQO4" s="2" t="s">
        <v>521</v>
      </c>
      <c r="DQP4" s="2" t="s">
        <v>1211</v>
      </c>
      <c r="DQQ4" s="2" t="s">
        <v>1375</v>
      </c>
      <c r="DQR4" s="2" t="s">
        <v>280</v>
      </c>
      <c r="DQS4" s="2" t="s">
        <v>1881</v>
      </c>
      <c r="DQT4" s="2" t="s">
        <v>4931</v>
      </c>
      <c r="DQU4" s="2" t="s">
        <v>1026</v>
      </c>
      <c r="DQV4" s="2" t="s">
        <v>177</v>
      </c>
      <c r="DQW4" s="2" t="s">
        <v>1997</v>
      </c>
      <c r="DQX4" s="2" t="s">
        <v>4014</v>
      </c>
      <c r="DQY4" s="2" t="s">
        <v>1096</v>
      </c>
      <c r="DQZ4" s="2" t="s">
        <v>1065</v>
      </c>
      <c r="DRA4" s="2" t="s">
        <v>1724</v>
      </c>
      <c r="DRB4" s="2" t="s">
        <v>80</v>
      </c>
      <c r="DRC4" s="2" t="s">
        <v>109</v>
      </c>
      <c r="DRD4" s="2" t="s">
        <v>903</v>
      </c>
      <c r="DRE4" s="2" t="s">
        <v>66</v>
      </c>
      <c r="DRF4" s="2" t="s">
        <v>636</v>
      </c>
      <c r="DRG4" s="2" t="s">
        <v>221</v>
      </c>
      <c r="DRH4" s="2" t="s">
        <v>133</v>
      </c>
      <c r="DRI4" s="2" t="s">
        <v>636</v>
      </c>
      <c r="DRJ4" s="2" t="s">
        <v>2718</v>
      </c>
      <c r="DRK4" s="2" t="s">
        <v>653</v>
      </c>
      <c r="DRL4" s="2" t="s">
        <v>648</v>
      </c>
      <c r="DRM4" s="2" t="s">
        <v>429</v>
      </c>
      <c r="DRN4" s="2" t="s">
        <v>167</v>
      </c>
      <c r="DRO4" s="2" t="s">
        <v>2441</v>
      </c>
      <c r="DRP4" s="2" t="s">
        <v>1455</v>
      </c>
      <c r="DRQ4" s="2" t="s">
        <v>57</v>
      </c>
      <c r="DRR4" s="2" t="s">
        <v>390</v>
      </c>
      <c r="DRS4" s="2" t="s">
        <v>1489</v>
      </c>
      <c r="DRT4" s="2" t="s">
        <v>209</v>
      </c>
      <c r="DRU4" s="2" t="s">
        <v>221</v>
      </c>
      <c r="DRV4" s="2" t="s">
        <v>1426</v>
      </c>
      <c r="DRW4" s="2" t="s">
        <v>1112</v>
      </c>
      <c r="DRX4" s="2" t="s">
        <v>1763</v>
      </c>
      <c r="DRY4" s="2" t="s">
        <v>1795</v>
      </c>
      <c r="DRZ4" s="2" t="s">
        <v>1469</v>
      </c>
      <c r="DSA4" s="2" t="s">
        <v>264</v>
      </c>
      <c r="DSB4" s="2" t="s">
        <v>2916</v>
      </c>
      <c r="DSC4" s="2" t="s">
        <v>343</v>
      </c>
      <c r="DSD4" s="2" t="s">
        <v>193</v>
      </c>
      <c r="DSE4" s="2" t="s">
        <v>2691</v>
      </c>
      <c r="DSF4" s="2" t="s">
        <v>452</v>
      </c>
      <c r="DSG4" s="2" t="s">
        <v>797</v>
      </c>
      <c r="DSH4" s="2" t="s">
        <v>1421</v>
      </c>
      <c r="DSI4" s="2" t="s">
        <v>93</v>
      </c>
      <c r="DSJ4" s="2" t="s">
        <v>457</v>
      </c>
      <c r="DSK4" s="2" t="s">
        <v>1195</v>
      </c>
      <c r="DSL4" s="2" t="s">
        <v>1248</v>
      </c>
      <c r="DSM4" s="2" t="s">
        <v>348</v>
      </c>
      <c r="DSN4" s="2" t="s">
        <v>565</v>
      </c>
      <c r="DSO4" s="2" t="s">
        <v>690</v>
      </c>
      <c r="DSP4" s="2" t="s">
        <v>80</v>
      </c>
      <c r="DSQ4" s="2" t="s">
        <v>542</v>
      </c>
      <c r="DSR4" s="2" t="s">
        <v>1724</v>
      </c>
      <c r="DSS4" s="2" t="s">
        <v>412</v>
      </c>
      <c r="DST4" s="2" t="s">
        <v>51</v>
      </c>
      <c r="DSU4" s="2" t="s">
        <v>2160</v>
      </c>
      <c r="DSV4" s="2" t="s">
        <v>881</v>
      </c>
      <c r="DSW4" s="2" t="s">
        <v>922</v>
      </c>
      <c r="DSX4" s="2" t="s">
        <v>2068</v>
      </c>
      <c r="DSY4" s="2" t="s">
        <v>204</v>
      </c>
      <c r="DSZ4" s="2" t="s">
        <v>232</v>
      </c>
      <c r="DTA4" s="2" t="s">
        <v>1782</v>
      </c>
      <c r="DTB4" s="2" t="s">
        <v>325</v>
      </c>
      <c r="DTC4" s="2" t="s">
        <v>285</v>
      </c>
      <c r="DTD4" s="2" t="s">
        <v>264</v>
      </c>
      <c r="DTE4" s="2" t="s">
        <v>187</v>
      </c>
      <c r="DTF4" s="2" t="s">
        <v>698</v>
      </c>
      <c r="DTG4" s="2" t="s">
        <v>88</v>
      </c>
      <c r="DTH4" s="2" t="s">
        <v>1286</v>
      </c>
      <c r="DTI4" s="2" t="s">
        <v>671</v>
      </c>
      <c r="DTJ4" s="2" t="s">
        <v>1431</v>
      </c>
      <c r="DTK4" s="2" t="s">
        <v>343</v>
      </c>
      <c r="DTL4" s="2" t="s">
        <v>552</v>
      </c>
      <c r="DTM4" s="2" t="s">
        <v>204</v>
      </c>
      <c r="DTN4" s="2" t="s">
        <v>1260</v>
      </c>
      <c r="DTO4" s="2" t="s">
        <v>1155</v>
      </c>
      <c r="DTP4" s="2" t="s">
        <v>1475</v>
      </c>
      <c r="DTQ4" s="2" t="s">
        <v>120</v>
      </c>
      <c r="DTR4" s="2" t="s">
        <v>187</v>
      </c>
      <c r="DTS4" s="2" t="s">
        <v>26</v>
      </c>
      <c r="DTT4" s="2" t="s">
        <v>274</v>
      </c>
      <c r="DTU4" s="2" t="s">
        <v>1570</v>
      </c>
      <c r="DTV4" s="2" t="s">
        <v>198</v>
      </c>
      <c r="DTW4" s="2" t="s">
        <v>922</v>
      </c>
      <c r="DTX4" s="2" t="s">
        <v>1343</v>
      </c>
      <c r="DTY4" s="2" t="s">
        <v>1083</v>
      </c>
      <c r="DTZ4" s="2" t="s">
        <v>1570</v>
      </c>
      <c r="DUA4" s="2" t="s">
        <v>417</v>
      </c>
      <c r="DUB4" s="2" t="s">
        <v>1455</v>
      </c>
      <c r="DUC4" s="2" t="s">
        <v>881</v>
      </c>
      <c r="DUD4" s="2" t="s">
        <v>871</v>
      </c>
      <c r="DUE4" s="2" t="s">
        <v>1709</v>
      </c>
      <c r="DUF4" s="2" t="s">
        <v>1616</v>
      </c>
      <c r="DUG4" s="2" t="s">
        <v>1426</v>
      </c>
      <c r="DUH4" s="2" t="s">
        <v>269</v>
      </c>
      <c r="DUI4" s="2" t="s">
        <v>1570</v>
      </c>
      <c r="DUJ4" s="2" t="s">
        <v>1985</v>
      </c>
      <c r="DUK4" s="2" t="s">
        <v>552</v>
      </c>
      <c r="DUL4" s="2" t="s">
        <v>264</v>
      </c>
      <c r="DUM4" s="2" t="s">
        <v>187</v>
      </c>
      <c r="DUN4" s="2" t="s">
        <v>482</v>
      </c>
      <c r="DUO4" s="2" t="s">
        <v>343</v>
      </c>
      <c r="DUP4" s="2" t="s">
        <v>1339</v>
      </c>
      <c r="DUQ4" s="2" t="s">
        <v>1206</v>
      </c>
      <c r="DUR4" s="2" t="s">
        <v>1896</v>
      </c>
      <c r="DUS4" s="2" t="s">
        <v>881</v>
      </c>
      <c r="DUT4" s="2" t="s">
        <v>641</v>
      </c>
      <c r="DUU4" s="2" t="s">
        <v>908</v>
      </c>
      <c r="DUV4" s="2" t="s">
        <v>538</v>
      </c>
      <c r="DUW4" s="2" t="s">
        <v>526</v>
      </c>
      <c r="DUX4" s="2" t="s">
        <v>1431</v>
      </c>
      <c r="DUY4" s="2" t="s">
        <v>51</v>
      </c>
      <c r="DUZ4" s="2" t="s">
        <v>1689</v>
      </c>
      <c r="DVA4" s="2" t="s">
        <v>848</v>
      </c>
      <c r="DVB4" s="2" t="s">
        <v>827</v>
      </c>
      <c r="DVC4" s="2" t="s">
        <v>221</v>
      </c>
      <c r="DVD4" s="2" t="s">
        <v>1339</v>
      </c>
      <c r="DVE4" s="2" t="s">
        <v>533</v>
      </c>
      <c r="DVF4" s="2" t="s">
        <v>492</v>
      </c>
      <c r="DVG4" s="2" t="s">
        <v>424</v>
      </c>
      <c r="DVH4" s="2" t="s">
        <v>1570</v>
      </c>
      <c r="DVI4" s="2" t="s">
        <v>2831</v>
      </c>
      <c r="DVJ4" s="2" t="s">
        <v>778</v>
      </c>
      <c r="DVK4" s="2" t="s">
        <v>98</v>
      </c>
      <c r="DVL4" s="2" t="s">
        <v>348</v>
      </c>
      <c r="DVM4" s="2" t="s">
        <v>2807</v>
      </c>
      <c r="DVN4" s="2" t="s">
        <v>755</v>
      </c>
      <c r="DVO4" s="2" t="s">
        <v>1176</v>
      </c>
      <c r="DVP4" s="2" t="s">
        <v>93</v>
      </c>
      <c r="DVQ4" s="2" t="s">
        <v>1074</v>
      </c>
      <c r="DVR4" s="2" t="s">
        <v>835</v>
      </c>
      <c r="DVS4" s="2" t="s">
        <v>353</v>
      </c>
      <c r="DVT4" s="2" t="s">
        <v>629</v>
      </c>
      <c r="DVU4" s="2" t="s">
        <v>641</v>
      </c>
      <c r="DVV4" s="2" t="s">
        <v>43</v>
      </c>
      <c r="DVW4" s="2" t="s">
        <v>804</v>
      </c>
      <c r="DVX4" s="2" t="s">
        <v>922</v>
      </c>
      <c r="DVY4" s="2" t="s">
        <v>1065</v>
      </c>
      <c r="DVZ4" s="2" t="s">
        <v>120</v>
      </c>
      <c r="DWA4" s="2" t="s">
        <v>1464</v>
      </c>
      <c r="DWB4" s="2" t="s">
        <v>1206</v>
      </c>
      <c r="DWC4" s="2" t="s">
        <v>1339</v>
      </c>
      <c r="DWD4" s="2" t="s">
        <v>75</v>
      </c>
      <c r="DWE4" s="2" t="s">
        <v>765</v>
      </c>
      <c r="DWF4" s="2" t="s">
        <v>1260</v>
      </c>
      <c r="DWG4" s="2" t="s">
        <v>216</v>
      </c>
      <c r="DWH4" s="2" t="s">
        <v>760</v>
      </c>
      <c r="DWI4" s="2" t="s">
        <v>1421</v>
      </c>
      <c r="DWJ4" s="2" t="s">
        <v>2691</v>
      </c>
      <c r="DWK4" s="2" t="s">
        <v>88</v>
      </c>
      <c r="DWL4" s="2" t="s">
        <v>325</v>
      </c>
      <c r="DWM4" s="2" t="s">
        <v>778</v>
      </c>
      <c r="DWN4" s="2" t="s">
        <v>43</v>
      </c>
      <c r="DWO4" s="2" t="s">
        <v>871</v>
      </c>
      <c r="DWP4" s="2" t="s">
        <v>778</v>
      </c>
      <c r="DWQ4" s="2" t="s">
        <v>402</v>
      </c>
      <c r="DWR4" s="2" t="s">
        <v>547</v>
      </c>
      <c r="DWS4" s="2" t="s">
        <v>992</v>
      </c>
      <c r="DWT4" s="2" t="s">
        <v>492</v>
      </c>
      <c r="DWU4" s="2" t="s">
        <v>4931</v>
      </c>
      <c r="DWV4" s="2" t="s">
        <v>718</v>
      </c>
      <c r="DWW4" s="2" t="s">
        <v>315</v>
      </c>
      <c r="DWX4" s="2" t="s">
        <v>315</v>
      </c>
      <c r="DWY4" s="2" t="s">
        <v>2691</v>
      </c>
      <c r="DWZ4" s="2" t="s">
        <v>560</v>
      </c>
      <c r="DXA4" s="2" t="s">
        <v>338</v>
      </c>
      <c r="DXB4" s="2" t="s">
        <v>402</v>
      </c>
      <c r="DXC4" s="2" t="s">
        <v>66</v>
      </c>
      <c r="DXD4" s="2" t="s">
        <v>1985</v>
      </c>
      <c r="DXE4" s="2" t="s">
        <v>1300</v>
      </c>
      <c r="DXF4" s="2" t="s">
        <v>204</v>
      </c>
      <c r="DXG4" s="2" t="s">
        <v>57</v>
      </c>
      <c r="DXH4" s="2" t="s">
        <v>1763</v>
      </c>
      <c r="DXI4" s="2" t="s">
        <v>348</v>
      </c>
      <c r="DXJ4" s="2" t="s">
        <v>521</v>
      </c>
      <c r="DXK4" s="2" t="s">
        <v>755</v>
      </c>
      <c r="DXL4" s="2" t="s">
        <v>718</v>
      </c>
      <c r="DXM4" s="2" t="s">
        <v>300</v>
      </c>
      <c r="DXN4" s="2" t="s">
        <v>765</v>
      </c>
      <c r="DXO4" s="2" t="s">
        <v>1078</v>
      </c>
      <c r="DXP4" s="2" t="s">
        <v>1657</v>
      </c>
      <c r="DXQ4" s="2" t="s">
        <v>295</v>
      </c>
      <c r="DXR4" s="2" t="s">
        <v>1293</v>
      </c>
      <c r="DXS4" s="2" t="s">
        <v>848</v>
      </c>
      <c r="DXT4" s="2" t="s">
        <v>88</v>
      </c>
      <c r="DXU4" s="2" t="s">
        <v>264</v>
      </c>
      <c r="DXV4" s="2" t="s">
        <v>407</v>
      </c>
      <c r="DXW4" s="2" t="s">
        <v>482</v>
      </c>
      <c r="DXX4" s="2" t="s">
        <v>390</v>
      </c>
      <c r="DXY4" s="2" t="s">
        <v>462</v>
      </c>
      <c r="DXZ4" s="2" t="s">
        <v>992</v>
      </c>
      <c r="DYA4" s="2" t="s">
        <v>1431</v>
      </c>
      <c r="DYB4" s="2" t="s">
        <v>2691</v>
      </c>
      <c r="DYC4" s="2" t="s">
        <v>300</v>
      </c>
      <c r="DYD4" s="2" t="s">
        <v>145</v>
      </c>
      <c r="DYE4" s="2" t="s">
        <v>809</v>
      </c>
      <c r="DYF4" s="2" t="s">
        <v>903</v>
      </c>
      <c r="DYG4" s="2" t="s">
        <v>533</v>
      </c>
      <c r="DYH4" s="2" t="s">
        <v>412</v>
      </c>
      <c r="DYI4" s="2" t="s">
        <v>1814</v>
      </c>
      <c r="DYJ4" s="2" t="s">
        <v>274</v>
      </c>
      <c r="DYK4" s="2" t="s">
        <v>325</v>
      </c>
      <c r="DYL4" s="2" t="s">
        <v>305</v>
      </c>
      <c r="DYM4" s="2" t="s">
        <v>1041</v>
      </c>
      <c r="DYN4" s="2" t="s">
        <v>2239</v>
      </c>
      <c r="DYO4" s="2" t="s">
        <v>305</v>
      </c>
      <c r="DYP4" s="2" t="s">
        <v>1343</v>
      </c>
      <c r="DYQ4" s="2" t="s">
        <v>996</v>
      </c>
      <c r="DYR4" s="2" t="s">
        <v>295</v>
      </c>
      <c r="DYS4" s="2" t="s">
        <v>1286</v>
      </c>
      <c r="DYT4" s="2" t="s">
        <v>1869</v>
      </c>
      <c r="DYU4" s="2" t="s">
        <v>1975</v>
      </c>
      <c r="DYV4" s="2" t="s">
        <v>922</v>
      </c>
      <c r="DYW4" s="2" t="s">
        <v>417</v>
      </c>
      <c r="DYX4" s="2" t="s">
        <v>908</v>
      </c>
      <c r="DYY4" s="2" t="s">
        <v>773</v>
      </c>
      <c r="DYZ4" s="2" t="s">
        <v>2207</v>
      </c>
      <c r="DZA4" s="2" t="s">
        <v>1026</v>
      </c>
      <c r="DZB4" s="2" t="s">
        <v>452</v>
      </c>
      <c r="DZC4" s="2" t="s">
        <v>452</v>
      </c>
      <c r="DZD4" s="2" t="s">
        <v>348</v>
      </c>
      <c r="DZE4" s="2" t="s">
        <v>172</v>
      </c>
      <c r="DZF4" s="2" t="s">
        <v>671</v>
      </c>
      <c r="DZG4" s="2" t="s">
        <v>338</v>
      </c>
      <c r="DZH4" s="2" t="s">
        <v>250</v>
      </c>
      <c r="DZI4" s="2" t="s">
        <v>1339</v>
      </c>
      <c r="DZJ4" s="2" t="s">
        <v>1629</v>
      </c>
      <c r="DZK4" s="2" t="s">
        <v>1570</v>
      </c>
      <c r="DZL4" s="2" t="s">
        <v>858</v>
      </c>
      <c r="DZM4" s="2" t="s">
        <v>636</v>
      </c>
      <c r="DZN4" s="2" t="s">
        <v>2745</v>
      </c>
      <c r="DZO4" s="2" t="s">
        <v>240</v>
      </c>
      <c r="DZP4" s="2" t="s">
        <v>258</v>
      </c>
      <c r="DZQ4" s="2" t="s">
        <v>167</v>
      </c>
      <c r="DZR4" s="2" t="s">
        <v>1824</v>
      </c>
      <c r="DZS4" s="2" t="s">
        <v>487</v>
      </c>
      <c r="DZT4" s="2" t="s">
        <v>797</v>
      </c>
      <c r="DZU4" s="2" t="s">
        <v>397</v>
      </c>
      <c r="DZV4" s="2" t="s">
        <v>57</v>
      </c>
      <c r="DZW4" s="2" t="s">
        <v>698</v>
      </c>
      <c r="DZX4" s="2" t="s">
        <v>361</v>
      </c>
      <c r="DZY4" s="2" t="s">
        <v>93</v>
      </c>
      <c r="DZZ4" s="2" t="s">
        <v>744</v>
      </c>
      <c r="EAA4" s="2" t="s">
        <v>285</v>
      </c>
      <c r="EAB4" s="2" t="s">
        <v>126</v>
      </c>
      <c r="EAC4" s="2" t="s">
        <v>937</v>
      </c>
      <c r="EAD4" s="2" t="s">
        <v>98</v>
      </c>
      <c r="EAE4" s="2" t="s">
        <v>778</v>
      </c>
      <c r="EAF4" s="2" t="s">
        <v>2239</v>
      </c>
      <c r="EAG4" s="2" t="s">
        <v>338</v>
      </c>
      <c r="EAH4" s="2" t="s">
        <v>343</v>
      </c>
      <c r="EAI4" s="2" t="s">
        <v>788</v>
      </c>
      <c r="EAJ4" s="2" t="s">
        <v>1629</v>
      </c>
      <c r="EAK4" s="2" t="s">
        <v>573</v>
      </c>
      <c r="EAL4" s="2" t="s">
        <v>1881</v>
      </c>
      <c r="EAM4" s="2" t="s">
        <v>353</v>
      </c>
      <c r="EAN4" s="2" t="s">
        <v>300</v>
      </c>
      <c r="EAO4" s="2" t="s">
        <v>1464</v>
      </c>
      <c r="EAP4" s="2" t="s">
        <v>343</v>
      </c>
      <c r="EAQ4" s="2" t="s">
        <v>641</v>
      </c>
      <c r="EAR4" s="2" t="s">
        <v>1091</v>
      </c>
      <c r="EAS4" s="2" t="s">
        <v>659</v>
      </c>
      <c r="EAT4" s="2" t="s">
        <v>290</v>
      </c>
      <c r="EAU4" s="2" t="s">
        <v>371</v>
      </c>
      <c r="EAV4" s="2" t="s">
        <v>957</v>
      </c>
      <c r="EAW4" s="2" t="s">
        <v>565</v>
      </c>
      <c r="EAX4" s="2" t="s">
        <v>4512</v>
      </c>
      <c r="EAY4" s="2" t="s">
        <v>2844</v>
      </c>
      <c r="EAZ4" s="2" t="s">
        <v>1339</v>
      </c>
      <c r="EBA4" s="2" t="s">
        <v>725</v>
      </c>
      <c r="EBB4" s="2" t="s">
        <v>822</v>
      </c>
      <c r="EBC4" s="2" t="s">
        <v>1795</v>
      </c>
      <c r="EBD4" s="2" t="s">
        <v>4014</v>
      </c>
      <c r="EBE4" s="2" t="s">
        <v>167</v>
      </c>
      <c r="EBF4" s="2" t="s">
        <v>2108</v>
      </c>
      <c r="EBG4" s="2" t="s">
        <v>1570</v>
      </c>
      <c r="EBH4" s="2" t="s">
        <v>1041</v>
      </c>
      <c r="EBI4" s="2" t="s">
        <v>659</v>
      </c>
      <c r="EBJ4" s="2" t="s">
        <v>1375</v>
      </c>
      <c r="EBK4" s="2" t="s">
        <v>636</v>
      </c>
      <c r="EBL4" s="2" t="s">
        <v>648</v>
      </c>
      <c r="EBM4" s="2" t="s">
        <v>1065</v>
      </c>
      <c r="EBN4" s="2" t="s">
        <v>1814</v>
      </c>
      <c r="EBO4" s="2" t="s">
        <v>2718</v>
      </c>
      <c r="EBP4" s="2" t="s">
        <v>109</v>
      </c>
      <c r="EBQ4" s="2" t="s">
        <v>765</v>
      </c>
      <c r="EBR4" s="2" t="s">
        <v>390</v>
      </c>
      <c r="EBS4" s="2" t="s">
        <v>98</v>
      </c>
      <c r="EBT4" s="2" t="s">
        <v>1633</v>
      </c>
      <c r="EBU4" s="2" t="s">
        <v>320</v>
      </c>
      <c r="EBV4" s="2" t="s">
        <v>66</v>
      </c>
      <c r="EBW4" s="2" t="s">
        <v>397</v>
      </c>
      <c r="EBX4" s="2" t="s">
        <v>338</v>
      </c>
      <c r="EBY4" s="2" t="s">
        <v>542</v>
      </c>
      <c r="EBZ4" s="2" t="s">
        <v>442</v>
      </c>
      <c r="ECA4" s="2" t="s">
        <v>2718</v>
      </c>
      <c r="ECB4" s="2" t="s">
        <v>587</v>
      </c>
      <c r="ECC4" s="2" t="s">
        <v>258</v>
      </c>
      <c r="ECD4" s="2" t="s">
        <v>167</v>
      </c>
      <c r="ECE4" s="2" t="s">
        <v>922</v>
      </c>
      <c r="ECF4" s="2" t="s">
        <v>88</v>
      </c>
      <c r="ECG4" s="2" t="s">
        <v>103</v>
      </c>
      <c r="ECH4" s="2" t="s">
        <v>434</v>
      </c>
      <c r="ECI4" s="2" t="s">
        <v>452</v>
      </c>
      <c r="ECJ4" s="2" t="s">
        <v>429</v>
      </c>
      <c r="ECK4" s="2" t="s">
        <v>1021</v>
      </c>
      <c r="ECL4" s="2" t="s">
        <v>172</v>
      </c>
      <c r="ECM4" s="2" t="s">
        <v>814</v>
      </c>
      <c r="ECN4" s="2" t="s">
        <v>526</v>
      </c>
      <c r="ECO4" s="2" t="s">
        <v>565</v>
      </c>
      <c r="ECP4" s="2" t="s">
        <v>264</v>
      </c>
      <c r="ECQ4" s="2" t="s">
        <v>804</v>
      </c>
      <c r="ECR4" s="2" t="s">
        <v>1426</v>
      </c>
      <c r="ECS4" s="2" t="s">
        <v>1230</v>
      </c>
      <c r="ECT4" s="2" t="s">
        <v>120</v>
      </c>
      <c r="ECU4" s="2" t="s">
        <v>264</v>
      </c>
      <c r="ECV4" s="2" t="s">
        <v>4512</v>
      </c>
      <c r="ECW4" s="2" t="s">
        <v>1293</v>
      </c>
      <c r="ECX4" s="2" t="s">
        <v>2579</v>
      </c>
      <c r="ECY4" s="2" t="s">
        <v>1230</v>
      </c>
      <c r="ECZ4" s="2" t="s">
        <v>526</v>
      </c>
      <c r="EDA4" s="2" t="s">
        <v>4931</v>
      </c>
      <c r="EDB4" s="2" t="s">
        <v>264</v>
      </c>
      <c r="EDC4" s="2" t="s">
        <v>402</v>
      </c>
      <c r="EDD4" s="2" t="s">
        <v>718</v>
      </c>
      <c r="EDE4" s="2" t="s">
        <v>773</v>
      </c>
      <c r="EDF4" s="2" t="s">
        <v>725</v>
      </c>
      <c r="EDG4" s="2" t="s">
        <v>533</v>
      </c>
      <c r="EDH4" s="2" t="s">
        <v>187</v>
      </c>
      <c r="EDI4" s="2" t="s">
        <v>1657</v>
      </c>
      <c r="EDJ4" s="2" t="s">
        <v>698</v>
      </c>
      <c r="EDK4" s="2" t="s">
        <v>120</v>
      </c>
      <c r="EDL4" s="2" t="s">
        <v>204</v>
      </c>
      <c r="EDM4" s="2" t="s">
        <v>264</v>
      </c>
      <c r="EDN4" s="2" t="s">
        <v>315</v>
      </c>
      <c r="EDO4" s="2" t="s">
        <v>320</v>
      </c>
      <c r="EDP4" s="2" t="s">
        <v>258</v>
      </c>
      <c r="EDQ4" s="2" t="s">
        <v>290</v>
      </c>
      <c r="EDR4" s="2" t="s">
        <v>751</v>
      </c>
      <c r="EDS4" s="2" t="s">
        <v>1975</v>
      </c>
      <c r="EDT4" s="2" t="s">
        <v>348</v>
      </c>
      <c r="EDU4" s="2" t="s">
        <v>2207</v>
      </c>
      <c r="EDV4" s="2" t="s">
        <v>547</v>
      </c>
      <c r="EDW4" s="2" t="s">
        <v>412</v>
      </c>
      <c r="EDX4" s="2" t="s">
        <v>587</v>
      </c>
      <c r="EDY4" s="2" t="s">
        <v>1643</v>
      </c>
      <c r="EDZ4" s="2" t="s">
        <v>1339</v>
      </c>
      <c r="EEA4" s="2" t="s">
        <v>75</v>
      </c>
      <c r="EEB4" s="2" t="s">
        <v>2239</v>
      </c>
      <c r="EEC4" s="2" t="s">
        <v>2207</v>
      </c>
      <c r="EED4" s="2" t="s">
        <v>434</v>
      </c>
      <c r="EEE4" s="2" t="s">
        <v>1074</v>
      </c>
      <c r="EEF4" s="2" t="s">
        <v>221</v>
      </c>
      <c r="EEG4" s="2" t="s">
        <v>75</v>
      </c>
      <c r="EEH4" s="2" t="s">
        <v>487</v>
      </c>
      <c r="EEI4" s="2" t="s">
        <v>103</v>
      </c>
      <c r="EEJ4" s="2" t="s">
        <v>1475</v>
      </c>
      <c r="EEK4" s="2" t="s">
        <v>840</v>
      </c>
      <c r="EEL4" s="2" t="s">
        <v>814</v>
      </c>
      <c r="EEM4" s="2" t="s">
        <v>1211</v>
      </c>
      <c r="EEN4" s="2" t="s">
        <v>412</v>
      </c>
      <c r="EEO4" s="2" t="s">
        <v>521</v>
      </c>
      <c r="EEP4" s="2" t="s">
        <v>765</v>
      </c>
      <c r="EEQ4" s="2" t="s">
        <v>452</v>
      </c>
      <c r="EER4" s="2" t="s">
        <v>2190</v>
      </c>
      <c r="EES4" s="2" t="s">
        <v>1074</v>
      </c>
      <c r="EET4" s="2" t="s">
        <v>1279</v>
      </c>
      <c r="EEU4" s="2" t="s">
        <v>434</v>
      </c>
      <c r="EEV4" s="2" t="s">
        <v>57</v>
      </c>
      <c r="EEW4" s="2" t="s">
        <v>1074</v>
      </c>
      <c r="EEX4" s="2" t="s">
        <v>565</v>
      </c>
      <c r="EEY4" s="2" t="s">
        <v>57</v>
      </c>
      <c r="EEZ4" s="2" t="s">
        <v>809</v>
      </c>
      <c r="EFA4" s="2" t="s">
        <v>2239</v>
      </c>
      <c r="EFB4" s="2" t="s">
        <v>338</v>
      </c>
      <c r="EFC4" s="2" t="s">
        <v>526</v>
      </c>
      <c r="EFD4" s="2" t="s">
        <v>2933</v>
      </c>
      <c r="EFE4" s="2" t="s">
        <v>1279</v>
      </c>
      <c r="EFF4" s="2" t="s">
        <v>547</v>
      </c>
      <c r="EFG4" s="2" t="s">
        <v>659</v>
      </c>
      <c r="EFH4" s="2" t="s">
        <v>1643</v>
      </c>
      <c r="EFI4" s="2" t="s">
        <v>75</v>
      </c>
      <c r="EFJ4" s="2" t="s">
        <v>182</v>
      </c>
      <c r="EFK4" s="2" t="s">
        <v>338</v>
      </c>
      <c r="EFL4" s="2" t="s">
        <v>264</v>
      </c>
      <c r="EFM4" s="2" t="s">
        <v>848</v>
      </c>
      <c r="EFN4" s="2" t="s">
        <v>126</v>
      </c>
      <c r="EFO4" s="2" t="s">
        <v>198</v>
      </c>
      <c r="EFP4" s="2" t="s">
        <v>325</v>
      </c>
      <c r="EFQ4" s="2" t="s">
        <v>172</v>
      </c>
      <c r="EFR4" s="2" t="s">
        <v>1286</v>
      </c>
      <c r="EFS4" s="2" t="s">
        <v>903</v>
      </c>
      <c r="EFT4" s="2" t="s">
        <v>227</v>
      </c>
      <c r="EFU4" s="2" t="s">
        <v>390</v>
      </c>
      <c r="EFV4" s="2" t="s">
        <v>371</v>
      </c>
      <c r="EFW4" s="2" t="s">
        <v>636</v>
      </c>
      <c r="EFX4" s="2" t="s">
        <v>43</v>
      </c>
      <c r="EFY4" s="2" t="s">
        <v>755</v>
      </c>
      <c r="EFZ4" s="2" t="s">
        <v>305</v>
      </c>
      <c r="EGA4" s="2" t="s">
        <v>300</v>
      </c>
      <c r="EGB4" s="2" t="s">
        <v>120</v>
      </c>
      <c r="EGC4" s="2" t="s">
        <v>835</v>
      </c>
      <c r="EGD4" s="2" t="s">
        <v>1206</v>
      </c>
      <c r="EGE4" s="2" t="s">
        <v>193</v>
      </c>
      <c r="EGF4" s="2" t="s">
        <v>853</v>
      </c>
      <c r="EGG4" s="2" t="s">
        <v>1065</v>
      </c>
      <c r="EGH4" s="2" t="s">
        <v>881</v>
      </c>
      <c r="EGI4" s="2" t="s">
        <v>893</v>
      </c>
      <c r="EGJ4" s="2" t="s">
        <v>250</v>
      </c>
      <c r="EGK4" s="2" t="s">
        <v>315</v>
      </c>
      <c r="EGL4" s="2" t="s">
        <v>51</v>
      </c>
      <c r="EGM4" s="2" t="s">
        <v>280</v>
      </c>
      <c r="EGN4" s="2" t="s">
        <v>1464</v>
      </c>
      <c r="EGO4" s="2" t="s">
        <v>402</v>
      </c>
      <c r="EGP4" s="2" t="s">
        <v>788</v>
      </c>
      <c r="EGQ4" s="2" t="s">
        <v>500</v>
      </c>
      <c r="EGR4" s="2" t="s">
        <v>858</v>
      </c>
      <c r="EGS4" s="2" t="s">
        <v>809</v>
      </c>
      <c r="EGT4" s="2" t="s">
        <v>538</v>
      </c>
      <c r="EGU4" s="2" t="s">
        <v>172</v>
      </c>
      <c r="EGV4" s="2" t="s">
        <v>1421</v>
      </c>
      <c r="EGW4" s="2" t="s">
        <v>2207</v>
      </c>
      <c r="EGX4" s="2" t="s">
        <v>1065</v>
      </c>
      <c r="EGY4" s="2" t="s">
        <v>343</v>
      </c>
      <c r="EGZ4" s="2" t="s">
        <v>1074</v>
      </c>
      <c r="EHA4" s="2" t="s">
        <v>390</v>
      </c>
      <c r="EHB4" s="2" t="s">
        <v>2160</v>
      </c>
      <c r="EHC4" s="2" t="s">
        <v>587</v>
      </c>
      <c r="EHD4" s="2" t="s">
        <v>1909</v>
      </c>
      <c r="EHE4" s="2" t="s">
        <v>2239</v>
      </c>
      <c r="EHF4" s="2" t="s">
        <v>1782</v>
      </c>
      <c r="EHG4" s="2" t="s">
        <v>840</v>
      </c>
      <c r="EHH4" s="2" t="s">
        <v>698</v>
      </c>
      <c r="EHI4" s="2" t="s">
        <v>607</v>
      </c>
      <c r="EHJ4" s="2" t="s">
        <v>133</v>
      </c>
      <c r="EHK4" s="2" t="s">
        <v>1506</v>
      </c>
      <c r="EHL4" s="2" t="s">
        <v>1724</v>
      </c>
      <c r="EHM4" s="2" t="s">
        <v>629</v>
      </c>
      <c r="EHN4" s="2" t="s">
        <v>835</v>
      </c>
      <c r="EHO4" s="2" t="s">
        <v>1270</v>
      </c>
      <c r="EHP4" s="2" t="s">
        <v>848</v>
      </c>
      <c r="EHQ4" s="2" t="s">
        <v>565</v>
      </c>
      <c r="EHR4" s="2" t="s">
        <v>397</v>
      </c>
      <c r="EHS4" s="2" t="s">
        <v>547</v>
      </c>
      <c r="EHT4" s="2" t="s">
        <v>258</v>
      </c>
      <c r="EHU4" s="2" t="s">
        <v>204</v>
      </c>
      <c r="EHV4" s="2" t="s">
        <v>98</v>
      </c>
      <c r="EHW4" s="2" t="s">
        <v>1869</v>
      </c>
      <c r="EHX4" s="2" t="s">
        <v>3360</v>
      </c>
      <c r="EHY4" s="2" t="s">
        <v>1375</v>
      </c>
      <c r="EHZ4" s="2" t="s">
        <v>1041</v>
      </c>
      <c r="EIA4" s="2" t="s">
        <v>725</v>
      </c>
      <c r="EIB4" s="2" t="s">
        <v>348</v>
      </c>
      <c r="EIC4" s="2" t="s">
        <v>353</v>
      </c>
      <c r="EID4" s="2" t="s">
        <v>1026</v>
      </c>
      <c r="EIE4" s="2" t="s">
        <v>250</v>
      </c>
      <c r="EIF4" s="2" t="s">
        <v>305</v>
      </c>
      <c r="EIG4" s="2" t="s">
        <v>996</v>
      </c>
      <c r="EIH4" s="2" t="s">
        <v>1469</v>
      </c>
      <c r="EII4" s="2" t="s">
        <v>290</v>
      </c>
      <c r="EIJ4" s="2" t="s">
        <v>739</v>
      </c>
      <c r="EIK4" s="2" t="s">
        <v>659</v>
      </c>
      <c r="EIL4" s="2" t="s">
        <v>204</v>
      </c>
      <c r="EIM4" s="2" t="s">
        <v>1975</v>
      </c>
      <c r="EIN4" s="2" t="s">
        <v>778</v>
      </c>
      <c r="EIO4" s="2" t="s">
        <v>462</v>
      </c>
      <c r="EIP4" s="2" t="s">
        <v>814</v>
      </c>
      <c r="EIQ4" s="2" t="s">
        <v>240</v>
      </c>
      <c r="EIR4" s="2" t="s">
        <v>1308</v>
      </c>
      <c r="EIS4" s="2" t="s">
        <v>2691</v>
      </c>
      <c r="EIT4" s="2" t="s">
        <v>783</v>
      </c>
      <c r="EIU4" s="2" t="s">
        <v>1260</v>
      </c>
      <c r="EIV4" s="2" t="s">
        <v>315</v>
      </c>
      <c r="EIW4" s="2" t="s">
        <v>2610</v>
      </c>
      <c r="EIX4" s="2" t="s">
        <v>788</v>
      </c>
      <c r="EIY4" s="2" t="s">
        <v>1010</v>
      </c>
      <c r="EIZ4" s="2" t="s">
        <v>93</v>
      </c>
      <c r="EJA4" s="2" t="s">
        <v>1464</v>
      </c>
      <c r="EJB4" s="2" t="s">
        <v>348</v>
      </c>
      <c r="EJC4" s="2" t="s">
        <v>773</v>
      </c>
      <c r="EJD4" s="2" t="s">
        <v>2160</v>
      </c>
      <c r="EJE4" s="2" t="s">
        <v>103</v>
      </c>
      <c r="EJF4" s="2" t="s">
        <v>565</v>
      </c>
      <c r="EJG4" s="2" t="s">
        <v>2160</v>
      </c>
      <c r="EJH4" s="2" t="s">
        <v>710</v>
      </c>
      <c r="EJI4" s="2" t="s">
        <v>1975</v>
      </c>
      <c r="EJJ4" s="2" t="s">
        <v>1426</v>
      </c>
      <c r="EJK4" s="2" t="s">
        <v>162</v>
      </c>
      <c r="EJL4" s="2" t="s">
        <v>290</v>
      </c>
      <c r="EJM4" s="2" t="s">
        <v>578</v>
      </c>
      <c r="EJN4" s="2" t="s">
        <v>765</v>
      </c>
      <c r="EJO4" s="2" t="s">
        <v>778</v>
      </c>
      <c r="EJP4" s="2" t="s">
        <v>98</v>
      </c>
      <c r="EJQ4" s="2" t="s">
        <v>972</v>
      </c>
      <c r="EJR4" s="2" t="s">
        <v>167</v>
      </c>
      <c r="EJS4" s="2" t="s">
        <v>607</v>
      </c>
      <c r="EJT4" s="2" t="s">
        <v>659</v>
      </c>
      <c r="EJU4" s="2" t="s">
        <v>487</v>
      </c>
      <c r="EJV4" s="2" t="s">
        <v>1416</v>
      </c>
      <c r="EJW4" s="2" t="s">
        <v>1206</v>
      </c>
      <c r="EJX4" s="2" t="s">
        <v>353</v>
      </c>
      <c r="EJY4" s="2" t="s">
        <v>162</v>
      </c>
      <c r="EJZ4" s="2" t="s">
        <v>1782</v>
      </c>
      <c r="EKA4" s="2" t="s">
        <v>305</v>
      </c>
      <c r="EKB4" s="2" t="s">
        <v>1065</v>
      </c>
      <c r="EKC4" s="2" t="s">
        <v>1155</v>
      </c>
      <c r="EKD4" s="2" t="s">
        <v>434</v>
      </c>
      <c r="EKE4" s="2" t="s">
        <v>1824</v>
      </c>
      <c r="EKF4" s="2" t="s">
        <v>751</v>
      </c>
      <c r="EKG4" s="2" t="s">
        <v>1633</v>
      </c>
      <c r="EKH4" s="2" t="s">
        <v>167</v>
      </c>
      <c r="EKI4" s="2" t="s">
        <v>1381</v>
      </c>
      <c r="EKJ4" s="2" t="s">
        <v>36</v>
      </c>
      <c r="EKK4" s="2" t="s">
        <v>258</v>
      </c>
      <c r="EKL4" s="2" t="s">
        <v>103</v>
      </c>
      <c r="EKM4" s="2" t="s">
        <v>725</v>
      </c>
      <c r="EKN4" s="2" t="s">
        <v>193</v>
      </c>
      <c r="EKO4" s="2" t="s">
        <v>402</v>
      </c>
      <c r="EKP4" s="2" t="s">
        <v>698</v>
      </c>
      <c r="EKQ4" s="2" t="s">
        <v>922</v>
      </c>
      <c r="EKR4" s="2" t="s">
        <v>1469</v>
      </c>
      <c r="EKS4" s="2" t="s">
        <v>227</v>
      </c>
      <c r="EKT4" s="2" t="s">
        <v>2053</v>
      </c>
      <c r="EKU4" s="2" t="s">
        <v>305</v>
      </c>
      <c r="EKV4" s="2" t="s">
        <v>1300</v>
      </c>
      <c r="EKW4" s="2" t="s">
        <v>43</v>
      </c>
      <c r="EKX4" s="2" t="s">
        <v>1155</v>
      </c>
      <c r="EKY4" s="2" t="s">
        <v>138</v>
      </c>
      <c r="EKZ4" s="2" t="s">
        <v>1286</v>
      </c>
      <c r="ELA4" s="2" t="s">
        <v>542</v>
      </c>
      <c r="ELB4" s="2" t="s">
        <v>167</v>
      </c>
      <c r="ELC4" s="2" t="s">
        <v>1426</v>
      </c>
      <c r="ELD4" s="2" t="s">
        <v>2691</v>
      </c>
      <c r="ELE4" s="2" t="s">
        <v>521</v>
      </c>
      <c r="ELF4" s="2" t="s">
        <v>797</v>
      </c>
      <c r="ELG4" s="2" t="s">
        <v>500</v>
      </c>
      <c r="ELH4" s="2" t="s">
        <v>778</v>
      </c>
      <c r="ELI4" s="2" t="s">
        <v>1724</v>
      </c>
      <c r="ELJ4" s="2" t="s">
        <v>43</v>
      </c>
      <c r="ELK4" s="2" t="s">
        <v>809</v>
      </c>
      <c r="ELL4" s="2" t="s">
        <v>412</v>
      </c>
      <c r="ELM4" s="2" t="s">
        <v>671</v>
      </c>
      <c r="ELN4" s="2" t="s">
        <v>542</v>
      </c>
      <c r="ELO4" s="2" t="s">
        <v>1455</v>
      </c>
      <c r="ELP4" s="2" t="s">
        <v>133</v>
      </c>
      <c r="ELQ4" s="2" t="s">
        <v>822</v>
      </c>
      <c r="ELR4" s="2" t="s">
        <v>2933</v>
      </c>
      <c r="ELS4" s="2" t="s">
        <v>1489</v>
      </c>
      <c r="ELT4" s="2" t="s">
        <v>725</v>
      </c>
      <c r="ELU4" s="2" t="s">
        <v>1206</v>
      </c>
      <c r="ELV4" s="2" t="s">
        <v>893</v>
      </c>
      <c r="ELW4" s="2" t="s">
        <v>57</v>
      </c>
      <c r="ELX4" s="2" t="s">
        <v>1997</v>
      </c>
      <c r="ELY4" s="2" t="s">
        <v>1206</v>
      </c>
      <c r="ELZ4" s="2" t="s">
        <v>1026</v>
      </c>
      <c r="EMA4" s="2" t="s">
        <v>1275</v>
      </c>
      <c r="EMB4" s="2" t="s">
        <v>1021</v>
      </c>
      <c r="EMC4" s="2" t="s">
        <v>893</v>
      </c>
      <c r="EMD4" s="2" t="s">
        <v>587</v>
      </c>
      <c r="EME4" s="2" t="s">
        <v>417</v>
      </c>
      <c r="EMF4" s="2" t="s">
        <v>957</v>
      </c>
      <c r="EMG4" s="2" t="s">
        <v>66</v>
      </c>
      <c r="EMH4" s="2" t="s">
        <v>269</v>
      </c>
      <c r="EMI4" s="2" t="s">
        <v>75</v>
      </c>
      <c r="EMJ4" s="2" t="s">
        <v>1469</v>
      </c>
      <c r="EMK4" s="2" t="s">
        <v>1985</v>
      </c>
      <c r="EML4" s="2" t="s">
        <v>2160</v>
      </c>
      <c r="EMM4" s="2" t="s">
        <v>2160</v>
      </c>
      <c r="EMN4" s="2" t="s">
        <v>1985</v>
      </c>
      <c r="EMO4" s="2" t="s">
        <v>659</v>
      </c>
      <c r="EMP4" s="2" t="s">
        <v>718</v>
      </c>
      <c r="EMQ4" s="2" t="s">
        <v>1260</v>
      </c>
      <c r="EMR4" s="2" t="s">
        <v>43</v>
      </c>
      <c r="EMS4" s="2" t="s">
        <v>871</v>
      </c>
      <c r="EMT4" s="2" t="s">
        <v>204</v>
      </c>
      <c r="EMU4" s="2" t="s">
        <v>560</v>
      </c>
      <c r="EMV4" s="2" t="s">
        <v>103</v>
      </c>
      <c r="EMW4" s="2" t="s">
        <v>26</v>
      </c>
      <c r="EMX4" s="2" t="s">
        <v>417</v>
      </c>
      <c r="EMY4" s="2" t="s">
        <v>1248</v>
      </c>
      <c r="EMZ4" s="2" t="s">
        <v>739</v>
      </c>
      <c r="ENA4" s="2" t="s">
        <v>182</v>
      </c>
      <c r="ENB4" s="2" t="s">
        <v>1997</v>
      </c>
      <c r="ENC4" s="2" t="s">
        <v>1607</v>
      </c>
      <c r="END4" s="2" t="s">
        <v>659</v>
      </c>
      <c r="ENE4" s="2" t="s">
        <v>547</v>
      </c>
      <c r="ENF4" s="2" t="s">
        <v>36</v>
      </c>
      <c r="ENG4" s="2" t="s">
        <v>992</v>
      </c>
      <c r="ENH4" s="2" t="s">
        <v>315</v>
      </c>
      <c r="ENI4" s="2" t="s">
        <v>1279</v>
      </c>
      <c r="ENJ4" s="2" t="s">
        <v>698</v>
      </c>
      <c r="ENK4" s="2" t="s">
        <v>75</v>
      </c>
      <c r="ENL4" s="2" t="s">
        <v>2239</v>
      </c>
      <c r="ENM4" s="2" t="s">
        <v>315</v>
      </c>
      <c r="ENN4" s="2" t="s">
        <v>760</v>
      </c>
      <c r="ENO4" s="2" t="s">
        <v>193</v>
      </c>
      <c r="ENP4" s="2" t="s">
        <v>1869</v>
      </c>
      <c r="ENQ4" s="2" t="s">
        <v>2916</v>
      </c>
      <c r="ENR4" s="2" t="s">
        <v>822</v>
      </c>
      <c r="ENS4" s="2" t="s">
        <v>1616</v>
      </c>
      <c r="ENT4" s="2" t="s">
        <v>1724</v>
      </c>
      <c r="ENU4" s="2" t="s">
        <v>26</v>
      </c>
      <c r="ENV4" s="2" t="s">
        <v>2441</v>
      </c>
      <c r="ENW4" s="2" t="s">
        <v>1689</v>
      </c>
      <c r="ENX4" s="2" t="s">
        <v>1026</v>
      </c>
      <c r="ENY4" s="2" t="s">
        <v>1464</v>
      </c>
      <c r="ENZ4" s="2" t="s">
        <v>827</v>
      </c>
      <c r="EOA4" s="2" t="s">
        <v>822</v>
      </c>
      <c r="EOB4" s="2" t="s">
        <v>560</v>
      </c>
      <c r="EOC4" s="2" t="s">
        <v>133</v>
      </c>
      <c r="EOD4" s="2" t="s">
        <v>36</v>
      </c>
      <c r="EOE4" s="2" t="s">
        <v>1253</v>
      </c>
      <c r="EOF4" s="2" t="s">
        <v>516</v>
      </c>
      <c r="EOG4" s="2" t="s">
        <v>145</v>
      </c>
      <c r="EOH4" s="2" t="s">
        <v>305</v>
      </c>
      <c r="EOI4" s="2" t="s">
        <v>1300</v>
      </c>
      <c r="EOJ4" s="2" t="s">
        <v>133</v>
      </c>
      <c r="EOK4" s="2" t="s">
        <v>109</v>
      </c>
      <c r="EOL4" s="2" t="s">
        <v>664</v>
      </c>
      <c r="EOM4" s="2" t="s">
        <v>51</v>
      </c>
      <c r="EON4" s="2" t="s">
        <v>1074</v>
      </c>
      <c r="EOO4" s="2" t="s">
        <v>167</v>
      </c>
      <c r="EOP4" s="2" t="s">
        <v>636</v>
      </c>
      <c r="EOQ4" s="2" t="s">
        <v>2718</v>
      </c>
      <c r="EOR4" s="2" t="s">
        <v>908</v>
      </c>
      <c r="EOS4" s="2" t="s">
        <v>507</v>
      </c>
      <c r="EOT4" s="2" t="s">
        <v>1010</v>
      </c>
      <c r="EOU4" s="2" t="s">
        <v>1814</v>
      </c>
      <c r="EOV4" s="2" t="s">
        <v>1975</v>
      </c>
      <c r="EOW4" s="2" t="s">
        <v>2844</v>
      </c>
      <c r="EOX4" s="2" t="s">
        <v>587</v>
      </c>
      <c r="EOY4" s="2" t="s">
        <v>1818</v>
      </c>
      <c r="EOZ4" s="2" t="s">
        <v>533</v>
      </c>
      <c r="EPA4" s="2" t="s">
        <v>587</v>
      </c>
      <c r="EPB4" s="2" t="s">
        <v>1629</v>
      </c>
      <c r="EPC4" s="2" t="s">
        <v>1869</v>
      </c>
      <c r="EPD4" s="2" t="s">
        <v>1339</v>
      </c>
      <c r="EPE4" s="2" t="s">
        <v>300</v>
      </c>
      <c r="EPF4" s="2" t="s">
        <v>1155</v>
      </c>
      <c r="EPG4" s="2" t="s">
        <v>1074</v>
      </c>
      <c r="EPH4" s="2" t="s">
        <v>371</v>
      </c>
      <c r="EPI4" s="2" t="s">
        <v>221</v>
      </c>
      <c r="EPJ4" s="2" t="s">
        <v>4014</v>
      </c>
      <c r="EPK4" s="2" t="s">
        <v>751</v>
      </c>
      <c r="EPL4" s="2" t="s">
        <v>1510</v>
      </c>
      <c r="EPM4" s="2" t="s">
        <v>1021</v>
      </c>
      <c r="EPN4" s="2" t="s">
        <v>325</v>
      </c>
      <c r="EPO4" s="2" t="s">
        <v>1975</v>
      </c>
      <c r="EPP4" s="2" t="s">
        <v>653</v>
      </c>
      <c r="EPQ4" s="2" t="s">
        <v>1969</v>
      </c>
      <c r="EPR4" s="2" t="s">
        <v>730</v>
      </c>
      <c r="EPS4" s="2" t="s">
        <v>1824</v>
      </c>
      <c r="EPT4" s="2" t="s">
        <v>1795</v>
      </c>
      <c r="EPU4" s="2" t="s">
        <v>103</v>
      </c>
      <c r="EPV4" s="2" t="s">
        <v>718</v>
      </c>
      <c r="EPW4" s="2" t="s">
        <v>1206</v>
      </c>
      <c r="EPX4" s="2" t="s">
        <v>57</v>
      </c>
      <c r="EPY4" s="2" t="s">
        <v>1629</v>
      </c>
      <c r="EPZ4" s="2" t="s">
        <v>88</v>
      </c>
      <c r="EQA4" s="2" t="s">
        <v>1997</v>
      </c>
      <c r="EQB4" s="2" t="s">
        <v>2933</v>
      </c>
      <c r="EQC4" s="2" t="s">
        <v>507</v>
      </c>
      <c r="EQD4" s="2" t="s">
        <v>2108</v>
      </c>
      <c r="EQE4" s="2" t="s">
        <v>2916</v>
      </c>
      <c r="EQF4" s="2" t="s">
        <v>587</v>
      </c>
      <c r="EQG4" s="2" t="s">
        <v>957</v>
      </c>
      <c r="EQH4" s="2" t="s">
        <v>607</v>
      </c>
      <c r="EQI4" s="2" t="s">
        <v>412</v>
      </c>
      <c r="EQJ4" s="2" t="s">
        <v>698</v>
      </c>
      <c r="EQK4" s="2" t="s">
        <v>126</v>
      </c>
      <c r="EQL4" s="2" t="s">
        <v>893</v>
      </c>
      <c r="EQM4" s="2" t="s">
        <v>221</v>
      </c>
      <c r="EQN4" s="2" t="s">
        <v>773</v>
      </c>
      <c r="EQO4" s="2" t="s">
        <v>1633</v>
      </c>
      <c r="EQP4" s="2" t="s">
        <v>621</v>
      </c>
      <c r="EQQ4" s="2" t="s">
        <v>573</v>
      </c>
      <c r="EQR4" s="2" t="s">
        <v>1112</v>
      </c>
      <c r="EQS4" s="2" t="s">
        <v>434</v>
      </c>
      <c r="EQT4" s="2" t="s">
        <v>2108</v>
      </c>
      <c r="EQU4" s="2" t="s">
        <v>710</v>
      </c>
      <c r="EQV4" s="2" t="s">
        <v>778</v>
      </c>
      <c r="EQW4" s="2" t="s">
        <v>1510</v>
      </c>
      <c r="EQX4" s="2" t="s">
        <v>412</v>
      </c>
      <c r="EQY4" s="2" t="s">
        <v>1869</v>
      </c>
      <c r="EQZ4" s="2" t="s">
        <v>664</v>
      </c>
      <c r="ERA4" s="2" t="s">
        <v>783</v>
      </c>
      <c r="ERB4" s="2" t="s">
        <v>1510</v>
      </c>
      <c r="ERC4" s="2" t="s">
        <v>1969</v>
      </c>
      <c r="ERD4" s="2" t="s">
        <v>1052</v>
      </c>
      <c r="ERE4" s="2" t="s">
        <v>1629</v>
      </c>
      <c r="ERF4" s="2" t="s">
        <v>2745</v>
      </c>
      <c r="ERG4" s="2" t="s">
        <v>300</v>
      </c>
      <c r="ERH4" s="2" t="s">
        <v>1286</v>
      </c>
      <c r="ERI4" s="2" t="s">
        <v>1270</v>
      </c>
      <c r="ERJ4" s="2" t="s">
        <v>487</v>
      </c>
      <c r="ERK4" s="2" t="s">
        <v>330</v>
      </c>
      <c r="ERL4" s="2" t="s">
        <v>487</v>
      </c>
      <c r="ERM4" s="2" t="s">
        <v>500</v>
      </c>
      <c r="ERN4" s="2" t="s">
        <v>822</v>
      </c>
      <c r="ERO4" s="2" t="s">
        <v>66</v>
      </c>
      <c r="ERP4" s="2" t="s">
        <v>187</v>
      </c>
      <c r="ERQ4" s="2" t="s">
        <v>797</v>
      </c>
      <c r="ERR4" s="2" t="s">
        <v>198</v>
      </c>
      <c r="ERS4" s="2" t="s">
        <v>698</v>
      </c>
      <c r="ERT4" s="2" t="s">
        <v>881</v>
      </c>
      <c r="ERU4" s="2" t="s">
        <v>103</v>
      </c>
      <c r="ERV4" s="2" t="s">
        <v>1616</v>
      </c>
      <c r="ERW4" s="2" t="s">
        <v>718</v>
      </c>
      <c r="ERX4" s="2" t="s">
        <v>120</v>
      </c>
      <c r="ERY4" s="2" t="s">
        <v>1381</v>
      </c>
      <c r="ERZ4" s="2" t="s">
        <v>903</v>
      </c>
      <c r="ESA4" s="2" t="s">
        <v>209</v>
      </c>
      <c r="ESB4" s="2" t="s">
        <v>1763</v>
      </c>
      <c r="ESC4" s="2" t="s">
        <v>725</v>
      </c>
      <c r="ESD4" s="2" t="s">
        <v>16</v>
      </c>
      <c r="ESE4" s="2" t="s">
        <v>1275</v>
      </c>
      <c r="ESF4" s="2" t="s">
        <v>1230</v>
      </c>
      <c r="ESG4" s="2" t="s">
        <v>751</v>
      </c>
      <c r="ESH4" s="2" t="s">
        <v>1343</v>
      </c>
      <c r="ESI4" s="2" t="s">
        <v>1381</v>
      </c>
      <c r="ESJ4" s="2" t="s">
        <v>1155</v>
      </c>
      <c r="ESK4" s="2" t="s">
        <v>937</v>
      </c>
      <c r="ESL4" s="2" t="s">
        <v>482</v>
      </c>
      <c r="ESM4" s="2" t="s">
        <v>353</v>
      </c>
      <c r="ESN4" s="2" t="s">
        <v>718</v>
      </c>
      <c r="ESO4" s="2" t="s">
        <v>93</v>
      </c>
      <c r="ESP4" s="2" t="s">
        <v>1195</v>
      </c>
      <c r="ESQ4" s="2" t="s">
        <v>1500</v>
      </c>
      <c r="ESR4" s="2" t="s">
        <v>452</v>
      </c>
      <c r="ESS4" s="2" t="s">
        <v>659</v>
      </c>
      <c r="EST4" s="2" t="s">
        <v>109</v>
      </c>
      <c r="ESU4" s="2" t="s">
        <v>338</v>
      </c>
      <c r="ESV4" s="2" t="s">
        <v>751</v>
      </c>
      <c r="ESW4" s="2" t="s">
        <v>88</v>
      </c>
      <c r="ESX4" s="2" t="s">
        <v>487</v>
      </c>
      <c r="ESY4" s="2" t="s">
        <v>2610</v>
      </c>
      <c r="ESZ4" s="2" t="s">
        <v>1091</v>
      </c>
      <c r="ETA4" s="2" t="s">
        <v>26</v>
      </c>
      <c r="ETB4" s="2" t="s">
        <v>698</v>
      </c>
      <c r="ETC4" s="2" t="s">
        <v>1782</v>
      </c>
      <c r="ETD4" s="2" t="s">
        <v>507</v>
      </c>
      <c r="ETE4" s="2" t="s">
        <v>198</v>
      </c>
      <c r="ETF4" s="2" t="s">
        <v>1293</v>
      </c>
      <c r="ETG4" s="2" t="s">
        <v>587</v>
      </c>
      <c r="ETH4" s="2" t="s">
        <v>88</v>
      </c>
      <c r="ETI4" s="2" t="s">
        <v>361</v>
      </c>
      <c r="ETJ4" s="2" t="s">
        <v>1211</v>
      </c>
      <c r="ETK4" s="2" t="s">
        <v>996</v>
      </c>
      <c r="ETL4" s="2" t="s">
        <v>1279</v>
      </c>
      <c r="ETM4" s="2" t="s">
        <v>320</v>
      </c>
      <c r="ETN4" s="2" t="s">
        <v>560</v>
      </c>
      <c r="ETO4" s="2" t="s">
        <v>361</v>
      </c>
      <c r="ETP4" s="2" t="s">
        <v>788</v>
      </c>
      <c r="ETQ4" s="2" t="s">
        <v>659</v>
      </c>
      <c r="ETR4" s="2" t="s">
        <v>172</v>
      </c>
      <c r="ETS4" s="2" t="s">
        <v>1350</v>
      </c>
      <c r="ETT4" s="2" t="s">
        <v>538</v>
      </c>
      <c r="ETU4" s="2" t="s">
        <v>424</v>
      </c>
      <c r="ETV4" s="2" t="s">
        <v>858</v>
      </c>
      <c r="ETW4" s="2" t="s">
        <v>765</v>
      </c>
      <c r="ETX4" s="2" t="s">
        <v>1096</v>
      </c>
      <c r="ETY4" s="2" t="s">
        <v>232</v>
      </c>
      <c r="ETZ4" s="2" t="s">
        <v>996</v>
      </c>
      <c r="EUA4" s="2" t="s">
        <v>315</v>
      </c>
      <c r="EUB4" s="2" t="s">
        <v>1869</v>
      </c>
      <c r="EUC4" s="2" t="s">
        <v>452</v>
      </c>
      <c r="EUD4" s="2" t="s">
        <v>209</v>
      </c>
      <c r="EUE4" s="2" t="s">
        <v>295</v>
      </c>
      <c r="EUF4" s="2" t="s">
        <v>1253</v>
      </c>
      <c r="EUG4" s="2" t="s">
        <v>500</v>
      </c>
      <c r="EUH4" s="2" t="s">
        <v>1782</v>
      </c>
      <c r="EUI4" s="2" t="s">
        <v>407</v>
      </c>
      <c r="EUJ4" s="2" t="s">
        <v>1343</v>
      </c>
      <c r="EUK4" s="2" t="s">
        <v>75</v>
      </c>
      <c r="EUL4" s="2" t="s">
        <v>348</v>
      </c>
      <c r="EUM4" s="2" t="s">
        <v>595</v>
      </c>
      <c r="EUN4" s="2" t="s">
        <v>853</v>
      </c>
      <c r="EUO4" s="2" t="s">
        <v>664</v>
      </c>
      <c r="EUP4" s="2" t="s">
        <v>1489</v>
      </c>
      <c r="EUQ4" s="2" t="s">
        <v>2807</v>
      </c>
      <c r="EUR4" s="2" t="s">
        <v>547</v>
      </c>
      <c r="EUS4" s="2" t="s">
        <v>1343</v>
      </c>
      <c r="EUT4" s="2" t="s">
        <v>671</v>
      </c>
      <c r="EUU4" s="2" t="s">
        <v>560</v>
      </c>
      <c r="EUV4" s="2" t="s">
        <v>560</v>
      </c>
      <c r="EUW4" s="2" t="s">
        <v>710</v>
      </c>
      <c r="EUX4" s="2" t="s">
        <v>1211</v>
      </c>
      <c r="EUY4" s="2" t="s">
        <v>1339</v>
      </c>
      <c r="EUZ4" s="2" t="s">
        <v>521</v>
      </c>
      <c r="EVA4" s="2" t="s">
        <v>2068</v>
      </c>
      <c r="EVB4" s="2" t="s">
        <v>172</v>
      </c>
      <c r="EVC4" s="2" t="s">
        <v>641</v>
      </c>
      <c r="EVD4" s="2" t="s">
        <v>1633</v>
      </c>
      <c r="EVE4" s="2" t="s">
        <v>996</v>
      </c>
      <c r="EVF4" s="2" t="s">
        <v>725</v>
      </c>
      <c r="EVG4" s="2" t="s">
        <v>521</v>
      </c>
      <c r="EVH4" s="2" t="s">
        <v>98</v>
      </c>
      <c r="EVI4" s="2" t="s">
        <v>1909</v>
      </c>
      <c r="EVJ4" s="2" t="s">
        <v>1416</v>
      </c>
      <c r="EVK4" s="2" t="s">
        <v>487</v>
      </c>
      <c r="EVL4" s="2" t="s">
        <v>636</v>
      </c>
      <c r="EVM4" s="2" t="s">
        <v>2718</v>
      </c>
      <c r="EVN4" s="2" t="s">
        <v>98</v>
      </c>
      <c r="EVO4" s="2" t="s">
        <v>552</v>
      </c>
      <c r="EVP4" s="2" t="s">
        <v>182</v>
      </c>
      <c r="EVQ4" s="2" t="s">
        <v>1570</v>
      </c>
      <c r="EVR4" s="2" t="s">
        <v>1782</v>
      </c>
      <c r="EVS4" s="2" t="s">
        <v>462</v>
      </c>
      <c r="EVT4" s="2" t="s">
        <v>2108</v>
      </c>
      <c r="EVU4" s="2" t="s">
        <v>305</v>
      </c>
      <c r="EVV4" s="2" t="s">
        <v>629</v>
      </c>
      <c r="EVW4" s="2" t="s">
        <v>1211</v>
      </c>
      <c r="EVX4" s="2" t="s">
        <v>937</v>
      </c>
      <c r="EVY4" s="2" t="s">
        <v>1633</v>
      </c>
      <c r="EVZ4" s="2" t="s">
        <v>853</v>
      </c>
      <c r="EWA4" s="2" t="s">
        <v>659</v>
      </c>
      <c r="EWB4" s="2" t="s">
        <v>751</v>
      </c>
      <c r="EWC4" s="2" t="s">
        <v>659</v>
      </c>
      <c r="EWD4" s="2" t="s">
        <v>1475</v>
      </c>
      <c r="EWE4" s="2" t="s">
        <v>2146</v>
      </c>
      <c r="EWF4" s="2" t="s">
        <v>1724</v>
      </c>
      <c r="EWG4" s="2" t="s">
        <v>462</v>
      </c>
      <c r="EWH4" s="2" t="s">
        <v>343</v>
      </c>
      <c r="EWI4" s="2" t="s">
        <v>240</v>
      </c>
      <c r="EWJ4" s="2" t="s">
        <v>258</v>
      </c>
      <c r="EWK4" s="2" t="s">
        <v>57</v>
      </c>
      <c r="EWL4" s="2" t="s">
        <v>526</v>
      </c>
      <c r="EWM4" s="2" t="s">
        <v>1279</v>
      </c>
      <c r="EWN4" s="2" t="s">
        <v>109</v>
      </c>
      <c r="EWO4" s="2" t="s">
        <v>840</v>
      </c>
      <c r="EWP4" s="2" t="s">
        <v>2146</v>
      </c>
      <c r="EWQ4" s="2" t="s">
        <v>659</v>
      </c>
      <c r="EWR4" s="2" t="s">
        <v>1065</v>
      </c>
      <c r="EWS4" s="2" t="s">
        <v>1339</v>
      </c>
      <c r="EWT4" s="2" t="s">
        <v>1607</v>
      </c>
      <c r="EWU4" s="2" t="s">
        <v>629</v>
      </c>
      <c r="EWV4" s="2" t="s">
        <v>1065</v>
      </c>
      <c r="EWW4" s="2" t="s">
        <v>382</v>
      </c>
      <c r="EWX4" s="2" t="s">
        <v>881</v>
      </c>
      <c r="EWY4" s="2" t="s">
        <v>338</v>
      </c>
      <c r="EWZ4" s="2" t="s">
        <v>103</v>
      </c>
      <c r="EXA4" s="2" t="s">
        <v>773</v>
      </c>
      <c r="EXB4" s="2" t="s">
        <v>204</v>
      </c>
      <c r="EXC4" s="2" t="s">
        <v>417</v>
      </c>
      <c r="EXD4" s="2" t="s">
        <v>1629</v>
      </c>
      <c r="EXE4" s="2" t="s">
        <v>138</v>
      </c>
      <c r="EXF4" s="2" t="s">
        <v>1475</v>
      </c>
      <c r="EXG4" s="2" t="s">
        <v>412</v>
      </c>
      <c r="EXH4" s="2" t="s">
        <v>1975</v>
      </c>
      <c r="EXI4" s="2" t="s">
        <v>66</v>
      </c>
      <c r="EXJ4" s="2" t="s">
        <v>533</v>
      </c>
      <c r="EXK4" s="2" t="s">
        <v>507</v>
      </c>
      <c r="EXL4" s="2" t="s">
        <v>1782</v>
      </c>
      <c r="EXM4" s="2" t="s">
        <v>338</v>
      </c>
      <c r="EXN4" s="2" t="s">
        <v>177</v>
      </c>
      <c r="EXO4" s="2" t="s">
        <v>871</v>
      </c>
      <c r="EXP4" s="2" t="s">
        <v>371</v>
      </c>
      <c r="EXQ4" s="2" t="s">
        <v>407</v>
      </c>
      <c r="EXR4" s="2" t="s">
        <v>1293</v>
      </c>
      <c r="EXS4" s="2" t="s">
        <v>315</v>
      </c>
      <c r="EXT4" s="2" t="s">
        <v>492</v>
      </c>
      <c r="EXU4" s="2" t="s">
        <v>492</v>
      </c>
      <c r="EXV4" s="2" t="s">
        <v>1763</v>
      </c>
      <c r="EXW4" s="2" t="s">
        <v>1633</v>
      </c>
      <c r="EXX4" s="2" t="s">
        <v>2600</v>
      </c>
      <c r="EXY4" s="2" t="s">
        <v>371</v>
      </c>
      <c r="EXZ4" s="2" t="s">
        <v>452</v>
      </c>
      <c r="EYA4" s="2" t="s">
        <v>1997</v>
      </c>
      <c r="EYB4" s="2" t="s">
        <v>1343</v>
      </c>
      <c r="EYC4" s="2" t="s">
        <v>1506</v>
      </c>
      <c r="EYD4" s="2" t="s">
        <v>258</v>
      </c>
      <c r="EYE4" s="2" t="s">
        <v>1308</v>
      </c>
      <c r="EYF4" s="2" t="s">
        <v>739</v>
      </c>
      <c r="EYG4" s="2" t="s">
        <v>937</v>
      </c>
      <c r="EYH4" s="2" t="s">
        <v>671</v>
      </c>
      <c r="EYI4" s="2" t="s">
        <v>1629</v>
      </c>
      <c r="EYJ4" s="2" t="s">
        <v>2579</v>
      </c>
      <c r="EYK4" s="2" t="s">
        <v>126</v>
      </c>
      <c r="EYL4" s="2" t="s">
        <v>1795</v>
      </c>
      <c r="EYM4" s="2" t="s">
        <v>1021</v>
      </c>
      <c r="EYN4" s="2" t="s">
        <v>1782</v>
      </c>
      <c r="EYO4" s="2" t="s">
        <v>133</v>
      </c>
      <c r="EYP4" s="2" t="s">
        <v>353</v>
      </c>
      <c r="EYQ4" s="2" t="s">
        <v>187</v>
      </c>
      <c r="EYR4" s="2" t="s">
        <v>871</v>
      </c>
      <c r="EYS4" s="2" t="s">
        <v>402</v>
      </c>
      <c r="EYT4" s="2" t="s">
        <v>783</v>
      </c>
      <c r="EYU4" s="2" t="s">
        <v>2441</v>
      </c>
      <c r="EYV4" s="2" t="s">
        <v>1975</v>
      </c>
      <c r="EYW4" s="2" t="s">
        <v>462</v>
      </c>
      <c r="EYX4" s="2" t="s">
        <v>133</v>
      </c>
      <c r="EYY4" s="2" t="s">
        <v>16</v>
      </c>
      <c r="EYZ4" s="2" t="s">
        <v>1010</v>
      </c>
      <c r="EZA4" s="2" t="s">
        <v>1253</v>
      </c>
      <c r="EZB4" s="2" t="s">
        <v>1633</v>
      </c>
      <c r="EZC4" s="2" t="s">
        <v>98</v>
      </c>
      <c r="EZD4" s="2" t="s">
        <v>1195</v>
      </c>
      <c r="EZE4" s="2" t="s">
        <v>57</v>
      </c>
      <c r="EZF4" s="2" t="s">
        <v>1421</v>
      </c>
      <c r="EZG4" s="2" t="s">
        <v>690</v>
      </c>
      <c r="EZH4" s="2" t="s">
        <v>908</v>
      </c>
      <c r="EZI4" s="2" t="s">
        <v>664</v>
      </c>
      <c r="EZJ4" s="2" t="s">
        <v>744</v>
      </c>
      <c r="EZK4" s="2" t="s">
        <v>1230</v>
      </c>
      <c r="EZL4" s="2" t="s">
        <v>66</v>
      </c>
      <c r="EZM4" s="2" t="s">
        <v>2345</v>
      </c>
      <c r="EZN4" s="2" t="s">
        <v>893</v>
      </c>
      <c r="EZO4" s="2" t="s">
        <v>1455</v>
      </c>
      <c r="EZP4" s="2" t="s">
        <v>2916</v>
      </c>
      <c r="EZQ4" s="2" t="s">
        <v>922</v>
      </c>
      <c r="EZR4" s="2" t="s">
        <v>621</v>
      </c>
      <c r="EZS4" s="2" t="s">
        <v>221</v>
      </c>
      <c r="EZT4" s="2" t="s">
        <v>412</v>
      </c>
      <c r="EZU4" s="2" t="s">
        <v>269</v>
      </c>
      <c r="EZV4" s="2" t="s">
        <v>718</v>
      </c>
      <c r="EZW4" s="2" t="s">
        <v>109</v>
      </c>
      <c r="EZX4" s="2" t="s">
        <v>2610</v>
      </c>
      <c r="EZY4" s="2" t="s">
        <v>361</v>
      </c>
      <c r="EZZ4" s="2" t="s">
        <v>115</v>
      </c>
      <c r="FAA4" s="2" t="s">
        <v>93</v>
      </c>
      <c r="FAB4" s="2" t="s">
        <v>607</v>
      </c>
      <c r="FAC4" s="2" t="s">
        <v>1375</v>
      </c>
      <c r="FAD4" s="2" t="s">
        <v>434</v>
      </c>
      <c r="FAE4" s="2" t="s">
        <v>353</v>
      </c>
      <c r="FAF4" s="2" t="s">
        <v>477</v>
      </c>
      <c r="FAG4" s="2" t="s">
        <v>3360</v>
      </c>
      <c r="FAH4" s="2" t="s">
        <v>922</v>
      </c>
      <c r="FAI4" s="2" t="s">
        <v>177</v>
      </c>
      <c r="FAJ4" s="2" t="s">
        <v>1065</v>
      </c>
      <c r="FAK4" s="2" t="s">
        <v>482</v>
      </c>
      <c r="FAL4" s="2" t="s">
        <v>871</v>
      </c>
      <c r="FAM4" s="2" t="s">
        <v>565</v>
      </c>
      <c r="FAN4" s="2" t="s">
        <v>937</v>
      </c>
      <c r="FAO4" s="2" t="s">
        <v>1230</v>
      </c>
      <c r="FAP4" s="2" t="s">
        <v>671</v>
      </c>
      <c r="FAQ4" s="2" t="s">
        <v>133</v>
      </c>
      <c r="FAR4" s="2" t="s">
        <v>280</v>
      </c>
      <c r="FAS4" s="2" t="s">
        <v>172</v>
      </c>
      <c r="FAT4" s="2" t="s">
        <v>2426</v>
      </c>
      <c r="FAU4" s="2" t="s">
        <v>1616</v>
      </c>
      <c r="FAV4" s="2" t="s">
        <v>492</v>
      </c>
      <c r="FAW4" s="2" t="s">
        <v>482</v>
      </c>
      <c r="FAX4" s="2" t="s">
        <v>871</v>
      </c>
      <c r="FAY4" s="2" t="s">
        <v>725</v>
      </c>
      <c r="FAZ4" s="2" t="s">
        <v>893</v>
      </c>
      <c r="FBA4" s="2" t="s">
        <v>138</v>
      </c>
      <c r="FBB4" s="2" t="s">
        <v>98</v>
      </c>
      <c r="FBC4" s="2" t="s">
        <v>315</v>
      </c>
      <c r="FBD4" s="2" t="s">
        <v>126</v>
      </c>
      <c r="FBE4" s="2" t="s">
        <v>1096</v>
      </c>
      <c r="FBF4" s="2" t="s">
        <v>1293</v>
      </c>
      <c r="FBG4" s="2" t="s">
        <v>507</v>
      </c>
      <c r="FBH4" s="2" t="s">
        <v>371</v>
      </c>
      <c r="FBI4" s="2" t="s">
        <v>1375</v>
      </c>
      <c r="FBJ4" s="2" t="s">
        <v>1010</v>
      </c>
      <c r="FBK4" s="2" t="s">
        <v>1709</v>
      </c>
      <c r="FBL4" s="2" t="s">
        <v>516</v>
      </c>
      <c r="FBM4" s="2" t="s">
        <v>814</v>
      </c>
      <c r="FBN4" s="2" t="s">
        <v>1286</v>
      </c>
      <c r="FBO4" s="2" t="s">
        <v>765</v>
      </c>
      <c r="FBP4" s="2" t="s">
        <v>1155</v>
      </c>
      <c r="FBQ4" s="2" t="s">
        <v>922</v>
      </c>
      <c r="FBR4" s="2" t="s">
        <v>659</v>
      </c>
      <c r="FBS4" s="2" t="s">
        <v>26</v>
      </c>
      <c r="FBT4" s="2" t="s">
        <v>908</v>
      </c>
      <c r="FBU4" s="2" t="s">
        <v>353</v>
      </c>
      <c r="FBV4" s="2" t="s">
        <v>397</v>
      </c>
      <c r="FBW4" s="2" t="s">
        <v>1818</v>
      </c>
      <c r="FBX4" s="2" t="s">
        <v>937</v>
      </c>
      <c r="FBY4" s="2" t="s">
        <v>547</v>
      </c>
      <c r="FBZ4" s="2" t="s">
        <v>487</v>
      </c>
      <c r="FCA4" s="2" t="s">
        <v>1248</v>
      </c>
      <c r="FCB4" s="2" t="s">
        <v>1975</v>
      </c>
      <c r="FCC4" s="2" t="s">
        <v>182</v>
      </c>
      <c r="FCD4" s="2" t="s">
        <v>552</v>
      </c>
      <c r="FCE4" s="2" t="s">
        <v>66</v>
      </c>
      <c r="FCF4" s="2" t="s">
        <v>250</v>
      </c>
      <c r="FCG4" s="2" t="s">
        <v>366</v>
      </c>
      <c r="FCH4" s="2" t="s">
        <v>641</v>
      </c>
      <c r="FCI4" s="2" t="s">
        <v>98</v>
      </c>
      <c r="FCJ4" s="2" t="s">
        <v>153</v>
      </c>
      <c r="FCK4" s="2" t="s">
        <v>172</v>
      </c>
      <c r="FCL4" s="2" t="s">
        <v>57</v>
      </c>
      <c r="FCM4" s="2" t="s">
        <v>1381</v>
      </c>
      <c r="FCN4" s="2" t="s">
        <v>295</v>
      </c>
      <c r="FCO4" s="2" t="s">
        <v>822</v>
      </c>
      <c r="FCP4" s="2" t="s">
        <v>903</v>
      </c>
      <c r="FCQ4" s="2" t="s">
        <v>1211</v>
      </c>
      <c r="FCR4" s="2" t="s">
        <v>417</v>
      </c>
      <c r="FCS4" s="2" t="s">
        <v>407</v>
      </c>
      <c r="FCT4" s="2" t="s">
        <v>290</v>
      </c>
      <c r="FCU4" s="2" t="s">
        <v>1021</v>
      </c>
      <c r="FCV4" s="2" t="s">
        <v>671</v>
      </c>
      <c r="FCW4" s="2" t="s">
        <v>698</v>
      </c>
      <c r="FCX4" s="2" t="s">
        <v>1657</v>
      </c>
      <c r="FCY4" s="2" t="s">
        <v>482</v>
      </c>
      <c r="FCZ4" s="2" t="s">
        <v>133</v>
      </c>
      <c r="FDA4" s="2" t="s">
        <v>641</v>
      </c>
      <c r="FDB4" s="2" t="s">
        <v>103</v>
      </c>
      <c r="FDC4" s="2" t="s">
        <v>402</v>
      </c>
      <c r="FDD4" s="2" t="s">
        <v>1638</v>
      </c>
      <c r="FDE4" s="2" t="s">
        <v>1195</v>
      </c>
      <c r="FDF4" s="2" t="s">
        <v>204</v>
      </c>
      <c r="FDG4" s="2" t="s">
        <v>305</v>
      </c>
      <c r="FDH4" s="2" t="s">
        <v>565</v>
      </c>
      <c r="FDI4" s="2" t="s">
        <v>636</v>
      </c>
      <c r="FDJ4" s="2" t="s">
        <v>417</v>
      </c>
      <c r="FDK4" s="2" t="s">
        <v>258</v>
      </c>
      <c r="FDL4" s="2" t="s">
        <v>1985</v>
      </c>
      <c r="FDM4" s="2" t="s">
        <v>788</v>
      </c>
      <c r="FDN4" s="2" t="s">
        <v>730</v>
      </c>
      <c r="FDO4" s="2" t="s">
        <v>538</v>
      </c>
      <c r="FDP4" s="2" t="s">
        <v>320</v>
      </c>
      <c r="FDQ4" s="2" t="s">
        <v>338</v>
      </c>
      <c r="FDR4" s="2" t="s">
        <v>1083</v>
      </c>
      <c r="FDS4" s="2" t="s">
        <v>295</v>
      </c>
      <c r="FDT4" s="2" t="s">
        <v>145</v>
      </c>
      <c r="FDU4" s="2" t="s">
        <v>1421</v>
      </c>
      <c r="FDV4" s="2" t="s">
        <v>664</v>
      </c>
      <c r="FDW4" s="2" t="s">
        <v>1888</v>
      </c>
      <c r="FDX4" s="2" t="s">
        <v>300</v>
      </c>
      <c r="FDY4" s="2" t="s">
        <v>300</v>
      </c>
      <c r="FDZ4" s="2" t="s">
        <v>1206</v>
      </c>
      <c r="FEA4" s="2" t="s">
        <v>788</v>
      </c>
      <c r="FEB4" s="2" t="s">
        <v>429</v>
      </c>
      <c r="FEC4" s="2" t="s">
        <v>1489</v>
      </c>
      <c r="FED4" s="2" t="s">
        <v>1909</v>
      </c>
      <c r="FEE4" s="2" t="s">
        <v>636</v>
      </c>
      <c r="FEF4" s="2" t="s">
        <v>521</v>
      </c>
      <c r="FEG4" s="2" t="s">
        <v>1184</v>
      </c>
      <c r="FEH4" s="2" t="s">
        <v>75</v>
      </c>
      <c r="FEI4" s="2" t="s">
        <v>1500</v>
      </c>
      <c r="FEJ4" s="2" t="s">
        <v>840</v>
      </c>
      <c r="FEK4" s="2" t="s">
        <v>120</v>
      </c>
      <c r="FEL4" s="2" t="s">
        <v>361</v>
      </c>
      <c r="FEM4" s="2" t="s">
        <v>648</v>
      </c>
      <c r="FEN4" s="2" t="s">
        <v>361</v>
      </c>
      <c r="FEO4" s="2" t="s">
        <v>264</v>
      </c>
      <c r="FEP4" s="2" t="s">
        <v>587</v>
      </c>
      <c r="FEQ4" s="2" t="s">
        <v>88</v>
      </c>
      <c r="FER4" s="2" t="s">
        <v>198</v>
      </c>
      <c r="FES4" s="2" t="s">
        <v>376</v>
      </c>
      <c r="FET4" s="2" t="s">
        <v>1206</v>
      </c>
      <c r="FEU4" s="2" t="s">
        <v>587</v>
      </c>
      <c r="FEV4" s="2" t="s">
        <v>521</v>
      </c>
      <c r="FEW4" s="2" t="s">
        <v>908</v>
      </c>
      <c r="FEX4" s="2" t="s">
        <v>103</v>
      </c>
      <c r="FEY4" s="2" t="s">
        <v>16</v>
      </c>
      <c r="FEZ4" s="2" t="s">
        <v>407</v>
      </c>
      <c r="FFA4" s="2" t="s">
        <v>2933</v>
      </c>
      <c r="FFB4" s="2" t="s">
        <v>840</v>
      </c>
      <c r="FFC4" s="2" t="s">
        <v>1969</v>
      </c>
      <c r="FFD4" s="2" t="s">
        <v>840</v>
      </c>
      <c r="FFE4" s="2" t="s">
        <v>1248</v>
      </c>
      <c r="FFF4" s="2" t="s">
        <v>641</v>
      </c>
      <c r="FFG4" s="2" t="s">
        <v>103</v>
      </c>
      <c r="FFH4" s="2" t="s">
        <v>908</v>
      </c>
      <c r="FFI4" s="2" t="s">
        <v>482</v>
      </c>
      <c r="FFJ4" s="2" t="s">
        <v>1489</v>
      </c>
      <c r="FFK4" s="2" t="s">
        <v>402</v>
      </c>
      <c r="FFL4" s="2" t="s">
        <v>653</v>
      </c>
      <c r="FFM4" s="2" t="s">
        <v>500</v>
      </c>
      <c r="FFN4" s="2" t="s">
        <v>2916</v>
      </c>
      <c r="FFO4" s="2" t="s">
        <v>1763</v>
      </c>
      <c r="FFP4" s="2" t="s">
        <v>361</v>
      </c>
      <c r="FFQ4" s="2" t="s">
        <v>361</v>
      </c>
      <c r="FFR4" s="2" t="s">
        <v>2610</v>
      </c>
      <c r="FFS4" s="2" t="s">
        <v>621</v>
      </c>
      <c r="FFT4" s="2" t="s">
        <v>300</v>
      </c>
      <c r="FFU4" s="2" t="s">
        <v>2239</v>
      </c>
      <c r="FFV4" s="2" t="s">
        <v>315</v>
      </c>
      <c r="FFW4" s="2" t="s">
        <v>804</v>
      </c>
      <c r="FFX4" s="2" t="s">
        <v>138</v>
      </c>
      <c r="FFY4" s="2" t="s">
        <v>858</v>
      </c>
      <c r="FFZ4" s="2" t="s">
        <v>573</v>
      </c>
      <c r="FGA4" s="2" t="s">
        <v>848</v>
      </c>
      <c r="FGB4" s="2" t="s">
        <v>587</v>
      </c>
      <c r="FGC4" s="2" t="s">
        <v>595</v>
      </c>
      <c r="FGD4" s="2" t="s">
        <v>16</v>
      </c>
      <c r="FGE4" s="2" t="s">
        <v>1782</v>
      </c>
      <c r="FGF4" s="2" t="s">
        <v>922</v>
      </c>
      <c r="FGG4" s="2" t="s">
        <v>1206</v>
      </c>
      <c r="FGH4" s="2" t="s">
        <v>903</v>
      </c>
      <c r="FGI4" s="2" t="s">
        <v>2807</v>
      </c>
      <c r="FGJ4" s="2" t="s">
        <v>417</v>
      </c>
      <c r="FGK4" s="2" t="s">
        <v>51</v>
      </c>
      <c r="FGL4" s="2" t="s">
        <v>521</v>
      </c>
      <c r="FGM4" s="2" t="s">
        <v>1091</v>
      </c>
      <c r="FGN4" s="2" t="s">
        <v>2844</v>
      </c>
      <c r="FGO4" s="2" t="s">
        <v>718</v>
      </c>
      <c r="FGP4" s="2" t="s">
        <v>407</v>
      </c>
      <c r="FGQ4" s="2" t="s">
        <v>671</v>
      </c>
      <c r="FGR4" s="2" t="s">
        <v>2610</v>
      </c>
      <c r="FGS4" s="2" t="s">
        <v>797</v>
      </c>
      <c r="FGT4" s="2" t="s">
        <v>718</v>
      </c>
      <c r="FGU4" s="2" t="s">
        <v>209</v>
      </c>
      <c r="FGV4" s="2" t="s">
        <v>397</v>
      </c>
      <c r="FGW4" s="2" t="s">
        <v>1074</v>
      </c>
      <c r="FGX4" s="2" t="s">
        <v>809</v>
      </c>
      <c r="FGY4" s="2" t="s">
        <v>452</v>
      </c>
      <c r="FGZ4" s="2" t="s">
        <v>452</v>
      </c>
      <c r="FHA4" s="2" t="s">
        <v>1782</v>
      </c>
      <c r="FHB4" s="2" t="s">
        <v>325</v>
      </c>
      <c r="FHC4" s="2" t="s">
        <v>500</v>
      </c>
      <c r="FHD4" s="2" t="s">
        <v>295</v>
      </c>
      <c r="FHE4" s="2" t="s">
        <v>120</v>
      </c>
      <c r="FHF4" s="2" t="s">
        <v>835</v>
      </c>
      <c r="FHG4" s="2" t="s">
        <v>2691</v>
      </c>
      <c r="FHH4" s="2" t="s">
        <v>516</v>
      </c>
      <c r="FHI4" s="2" t="s">
        <v>103</v>
      </c>
      <c r="FHJ4" s="2" t="s">
        <v>348</v>
      </c>
      <c r="FHK4" s="2" t="s">
        <v>462</v>
      </c>
      <c r="FHL4" s="2" t="s">
        <v>1381</v>
      </c>
      <c r="FHM4" s="2" t="s">
        <v>1078</v>
      </c>
      <c r="FHN4" s="2" t="s">
        <v>145</v>
      </c>
      <c r="FHO4" s="2" t="s">
        <v>412</v>
      </c>
      <c r="FHP4" s="2" t="s">
        <v>538</v>
      </c>
      <c r="FHQ4" s="2" t="s">
        <v>138</v>
      </c>
      <c r="FHR4" s="2" t="s">
        <v>492</v>
      </c>
      <c r="FHS4" s="2" t="s">
        <v>547</v>
      </c>
      <c r="FHT4" s="2" t="s">
        <v>992</v>
      </c>
      <c r="FHU4" s="2" t="s">
        <v>103</v>
      </c>
      <c r="FHV4" s="2" t="s">
        <v>402</v>
      </c>
      <c r="FHW4" s="2" t="s">
        <v>526</v>
      </c>
      <c r="FHX4" s="2" t="s">
        <v>353</v>
      </c>
      <c r="FHY4" s="2" t="s">
        <v>1381</v>
      </c>
      <c r="FHZ4" s="2" t="s">
        <v>690</v>
      </c>
      <c r="FIA4" s="2" t="s">
        <v>853</v>
      </c>
      <c r="FIB4" s="2" t="s">
        <v>1343</v>
      </c>
      <c r="FIC4" s="2" t="s">
        <v>853</v>
      </c>
      <c r="FID4" s="2" t="s">
        <v>305</v>
      </c>
      <c r="FIE4" s="2" t="s">
        <v>1782</v>
      </c>
      <c r="FIF4" s="2" t="s">
        <v>402</v>
      </c>
      <c r="FIG4" s="2" t="s">
        <v>187</v>
      </c>
      <c r="FIH4" s="2" t="s">
        <v>227</v>
      </c>
      <c r="FII4" s="2" t="s">
        <v>103</v>
      </c>
      <c r="FIJ4" s="2" t="s">
        <v>578</v>
      </c>
      <c r="FIK4" s="2" t="s">
        <v>187</v>
      </c>
      <c r="FIL4" s="2" t="s">
        <v>671</v>
      </c>
      <c r="FIM4" s="2" t="s">
        <v>629</v>
      </c>
      <c r="FIN4" s="2" t="s">
        <v>1763</v>
      </c>
      <c r="FIO4" s="2" t="s">
        <v>587</v>
      </c>
      <c r="FIP4" s="2" t="s">
        <v>492</v>
      </c>
      <c r="FIQ4" s="2" t="s">
        <v>565</v>
      </c>
      <c r="FIR4" s="2" t="s">
        <v>167</v>
      </c>
      <c r="FIS4" s="2" t="s">
        <v>250</v>
      </c>
      <c r="FIT4" s="2" t="s">
        <v>2916</v>
      </c>
      <c r="FIU4" s="2" t="s">
        <v>177</v>
      </c>
      <c r="FIV4" s="2" t="s">
        <v>145</v>
      </c>
      <c r="FIW4" s="2" t="s">
        <v>209</v>
      </c>
      <c r="FIX4" s="2" t="s">
        <v>547</v>
      </c>
      <c r="FIY4" s="2" t="s">
        <v>725</v>
      </c>
      <c r="FIZ4" s="2" t="s">
        <v>840</v>
      </c>
      <c r="FJA4" s="2" t="s">
        <v>204</v>
      </c>
      <c r="FJB4" s="2" t="s">
        <v>1026</v>
      </c>
      <c r="FJC4" s="2" t="s">
        <v>162</v>
      </c>
      <c r="FJD4" s="2" t="s">
        <v>641</v>
      </c>
      <c r="FJE4" s="2" t="s">
        <v>908</v>
      </c>
      <c r="FJF4" s="2" t="s">
        <v>804</v>
      </c>
      <c r="FJG4" s="2" t="s">
        <v>36</v>
      </c>
      <c r="FJH4" s="2" t="s">
        <v>1464</v>
      </c>
      <c r="FJI4" s="2" t="s">
        <v>1975</v>
      </c>
      <c r="FJJ4" s="2" t="s">
        <v>1633</v>
      </c>
      <c r="FJK4" s="2" t="s">
        <v>507</v>
      </c>
      <c r="FJL4" s="2" t="s">
        <v>88</v>
      </c>
      <c r="FJM4" s="2" t="s">
        <v>1308</v>
      </c>
      <c r="FJN4" s="2" t="s">
        <v>1997</v>
      </c>
      <c r="FJO4" s="2" t="s">
        <v>718</v>
      </c>
      <c r="FJP4" s="2" t="s">
        <v>1657</v>
      </c>
      <c r="FJQ4" s="2" t="s">
        <v>1026</v>
      </c>
      <c r="FJR4" s="2" t="s">
        <v>417</v>
      </c>
      <c r="FJS4" s="2" t="s">
        <v>718</v>
      </c>
      <c r="FJT4" s="2" t="s">
        <v>258</v>
      </c>
      <c r="FJU4" s="2" t="s">
        <v>2807</v>
      </c>
      <c r="FJV4" s="2" t="s">
        <v>797</v>
      </c>
      <c r="FJW4" s="2" t="s">
        <v>573</v>
      </c>
      <c r="FJX4" s="2" t="s">
        <v>814</v>
      </c>
      <c r="FJY4" s="2" t="s">
        <v>1896</v>
      </c>
      <c r="FJZ4" s="2" t="s">
        <v>442</v>
      </c>
      <c r="FKA4" s="2" t="s">
        <v>848</v>
      </c>
      <c r="FKB4" s="2" t="s">
        <v>1431</v>
      </c>
      <c r="FKC4" s="2" t="s">
        <v>858</v>
      </c>
      <c r="FKD4" s="2" t="s">
        <v>533</v>
      </c>
      <c r="FKE4" s="2" t="s">
        <v>893</v>
      </c>
      <c r="FKF4" s="2" t="s">
        <v>1041</v>
      </c>
      <c r="FKG4" s="2" t="s">
        <v>547</v>
      </c>
      <c r="FKH4" s="2" t="s">
        <v>573</v>
      </c>
      <c r="FKI4" s="2" t="s">
        <v>138</v>
      </c>
      <c r="FKJ4" s="2" t="s">
        <v>1074</v>
      </c>
      <c r="FKK4" s="2" t="s">
        <v>1763</v>
      </c>
      <c r="FKL4" s="2" t="s">
        <v>1709</v>
      </c>
      <c r="FKM4" s="2" t="s">
        <v>66</v>
      </c>
      <c r="FKN4" s="2" t="s">
        <v>325</v>
      </c>
      <c r="FKO4" s="2" t="s">
        <v>1260</v>
      </c>
      <c r="FKP4" s="2" t="s">
        <v>343</v>
      </c>
      <c r="FKQ4" s="2" t="s">
        <v>521</v>
      </c>
      <c r="FKR4" s="2" t="s">
        <v>1230</v>
      </c>
      <c r="FKS4" s="2" t="s">
        <v>1570</v>
      </c>
      <c r="FKT4" s="2" t="s">
        <v>1824</v>
      </c>
      <c r="FKU4" s="2" t="s">
        <v>109</v>
      </c>
      <c r="FKV4" s="2" t="s">
        <v>1489</v>
      </c>
      <c r="FKW4" s="2" t="s">
        <v>198</v>
      </c>
      <c r="FKX4" s="2" t="s">
        <v>2718</v>
      </c>
      <c r="FKY4" s="2" t="s">
        <v>848</v>
      </c>
      <c r="FKZ4" s="2" t="s">
        <v>848</v>
      </c>
      <c r="FLA4" s="2" t="s">
        <v>797</v>
      </c>
      <c r="FLB4" s="2" t="s">
        <v>26</v>
      </c>
      <c r="FLC4" s="2" t="s">
        <v>390</v>
      </c>
      <c r="FLD4" s="2" t="s">
        <v>2235</v>
      </c>
      <c r="FLE4" s="2" t="s">
        <v>547</v>
      </c>
      <c r="FLF4" s="2" t="s">
        <v>167</v>
      </c>
      <c r="FLG4" s="2" t="s">
        <v>653</v>
      </c>
      <c r="FLH4" s="2" t="s">
        <v>407</v>
      </c>
      <c r="FLI4" s="2" t="s">
        <v>636</v>
      </c>
      <c r="FLJ4" s="2" t="s">
        <v>1975</v>
      </c>
      <c r="FLK4" s="2" t="s">
        <v>36</v>
      </c>
      <c r="FLL4" s="2" t="s">
        <v>778</v>
      </c>
      <c r="FLM4" s="2" t="s">
        <v>937</v>
      </c>
      <c r="FLN4" s="2" t="s">
        <v>93</v>
      </c>
      <c r="FLO4" s="2" t="s">
        <v>1896</v>
      </c>
      <c r="FLP4" s="2" t="s">
        <v>26</v>
      </c>
      <c r="FLQ4" s="2" t="s">
        <v>227</v>
      </c>
      <c r="FLR4" s="2" t="s">
        <v>2691</v>
      </c>
      <c r="FLS4" s="2" t="s">
        <v>2831</v>
      </c>
      <c r="FLT4" s="2" t="s">
        <v>1211</v>
      </c>
      <c r="FLU4" s="2" t="s">
        <v>1112</v>
      </c>
      <c r="FLV4" s="2" t="s">
        <v>636</v>
      </c>
      <c r="FLW4" s="2" t="s">
        <v>1211</v>
      </c>
      <c r="FLX4" s="2" t="s">
        <v>908</v>
      </c>
      <c r="FLY4" s="2" t="s">
        <v>1638</v>
      </c>
      <c r="FLZ4" s="2" t="s">
        <v>209</v>
      </c>
      <c r="FMA4" s="2" t="s">
        <v>1343</v>
      </c>
      <c r="FMB4" s="2" t="s">
        <v>739</v>
      </c>
      <c r="FMC4" s="2" t="s">
        <v>209</v>
      </c>
      <c r="FMD4" s="2" t="s">
        <v>1211</v>
      </c>
      <c r="FME4" s="2" t="s">
        <v>434</v>
      </c>
      <c r="FMF4" s="2" t="s">
        <v>516</v>
      </c>
      <c r="FMG4" s="2" t="s">
        <v>98</v>
      </c>
      <c r="FMH4" s="2" t="s">
        <v>773</v>
      </c>
      <c r="FMI4" s="2" t="s">
        <v>1421</v>
      </c>
      <c r="FMJ4" s="2" t="s">
        <v>881</v>
      </c>
      <c r="FMK4" s="2" t="s">
        <v>2441</v>
      </c>
      <c r="FML4" s="2" t="s">
        <v>809</v>
      </c>
      <c r="FMM4" s="2" t="s">
        <v>1112</v>
      </c>
      <c r="FMN4" s="2" t="s">
        <v>1657</v>
      </c>
      <c r="FMO4" s="2" t="s">
        <v>1782</v>
      </c>
      <c r="FMP4" s="2" t="s">
        <v>2844</v>
      </c>
      <c r="FMQ4" s="2" t="s">
        <v>835</v>
      </c>
      <c r="FMR4" s="2" t="s">
        <v>1211</v>
      </c>
      <c r="FMS4" s="2" t="s">
        <v>718</v>
      </c>
      <c r="FMT4" s="2" t="s">
        <v>814</v>
      </c>
      <c r="FMU4" s="2" t="s">
        <v>424</v>
      </c>
      <c r="FMV4" s="2" t="s">
        <v>397</v>
      </c>
      <c r="FMW4" s="2" t="s">
        <v>187</v>
      </c>
      <c r="FMX4" s="2" t="s">
        <v>109</v>
      </c>
      <c r="FMY4" s="2" t="s">
        <v>840</v>
      </c>
      <c r="FMZ4" s="2" t="s">
        <v>1506</v>
      </c>
      <c r="FNA4" s="2" t="s">
        <v>648</v>
      </c>
      <c r="FNB4" s="2" t="s">
        <v>778</v>
      </c>
      <c r="FNC4" s="2" t="s">
        <v>1896</v>
      </c>
      <c r="FND4" s="2" t="s">
        <v>1455</v>
      </c>
      <c r="FNE4" s="2" t="s">
        <v>1633</v>
      </c>
      <c r="FNF4" s="2" t="s">
        <v>992</v>
      </c>
      <c r="FNG4" s="2" t="s">
        <v>1339</v>
      </c>
      <c r="FNH4" s="2" t="s">
        <v>172</v>
      </c>
      <c r="FNI4" s="2" t="s">
        <v>209</v>
      </c>
      <c r="FNJ4" s="2" t="s">
        <v>452</v>
      </c>
      <c r="FNK4" s="2" t="s">
        <v>138</v>
      </c>
      <c r="FNL4" s="2" t="s">
        <v>1260</v>
      </c>
      <c r="FNM4" s="2" t="s">
        <v>1416</v>
      </c>
      <c r="FNN4" s="2" t="s">
        <v>1782</v>
      </c>
      <c r="FNO4" s="2" t="s">
        <v>1343</v>
      </c>
      <c r="FNP4" s="2" t="s">
        <v>138</v>
      </c>
      <c r="FNQ4" s="2" t="s">
        <v>827</v>
      </c>
      <c r="FNR4" s="2" t="s">
        <v>1253</v>
      </c>
      <c r="FNS4" s="2" t="s">
        <v>671</v>
      </c>
      <c r="FNT4" s="2" t="s">
        <v>922</v>
      </c>
      <c r="FNU4" s="2" t="s">
        <v>1782</v>
      </c>
      <c r="FNV4" s="2" t="s">
        <v>1510</v>
      </c>
      <c r="FNW4" s="2" t="s">
        <v>285</v>
      </c>
      <c r="FNX4" s="2" t="s">
        <v>1155</v>
      </c>
      <c r="FNY4" s="2" t="s">
        <v>903</v>
      </c>
      <c r="FNZ4" s="2" t="s">
        <v>858</v>
      </c>
      <c r="FOA4" s="2" t="s">
        <v>1041</v>
      </c>
      <c r="FOB4" s="2" t="s">
        <v>573</v>
      </c>
      <c r="FOC4" s="2" t="s">
        <v>250</v>
      </c>
      <c r="FOD4" s="2" t="s">
        <v>2831</v>
      </c>
      <c r="FOE4" s="2" t="s">
        <v>138</v>
      </c>
      <c r="FOF4" s="2" t="s">
        <v>1293</v>
      </c>
      <c r="FOG4" s="2" t="s">
        <v>133</v>
      </c>
      <c r="FOH4" s="2" t="s">
        <v>1074</v>
      </c>
      <c r="FOI4" s="2" t="s">
        <v>325</v>
      </c>
      <c r="FOJ4" s="2" t="s">
        <v>903</v>
      </c>
      <c r="FOK4" s="2" t="s">
        <v>903</v>
      </c>
      <c r="FOL4" s="2" t="s">
        <v>730</v>
      </c>
      <c r="FOM4" s="2" t="s">
        <v>1795</v>
      </c>
      <c r="FON4" s="2" t="s">
        <v>1633</v>
      </c>
      <c r="FOO4" s="2" t="s">
        <v>840</v>
      </c>
      <c r="FOP4" s="2" t="s">
        <v>1997</v>
      </c>
      <c r="FOQ4" s="2" t="s">
        <v>778</v>
      </c>
      <c r="FOR4" s="2" t="s">
        <v>417</v>
      </c>
      <c r="FOS4" s="2" t="s">
        <v>1421</v>
      </c>
      <c r="FOT4" s="2" t="s">
        <v>507</v>
      </c>
      <c r="FOU4" s="2" t="s">
        <v>452</v>
      </c>
      <c r="FOV4" s="2" t="s">
        <v>636</v>
      </c>
      <c r="FOW4" s="2" t="s">
        <v>407</v>
      </c>
      <c r="FOX4" s="2" t="s">
        <v>547</v>
      </c>
      <c r="FOY4" s="2" t="s">
        <v>1464</v>
      </c>
      <c r="FOZ4" s="2" t="s">
        <v>641</v>
      </c>
      <c r="FPA4" s="2" t="s">
        <v>361</v>
      </c>
      <c r="FPB4" s="2" t="s">
        <v>765</v>
      </c>
      <c r="FPC4" s="2" t="s">
        <v>1500</v>
      </c>
      <c r="FPD4" s="2" t="s">
        <v>1416</v>
      </c>
      <c r="FPE4" s="2" t="s">
        <v>804</v>
      </c>
      <c r="FPF4" s="2" t="s">
        <v>330</v>
      </c>
      <c r="FPG4" s="2" t="s">
        <v>51</v>
      </c>
      <c r="FPH4" s="2" t="s">
        <v>75</v>
      </c>
      <c r="FPI4" s="2" t="s">
        <v>893</v>
      </c>
      <c r="FPJ4" s="2" t="s">
        <v>1052</v>
      </c>
      <c r="FPK4" s="2" t="s">
        <v>126</v>
      </c>
      <c r="FPL4" s="2" t="s">
        <v>542</v>
      </c>
      <c r="FPM4" s="2" t="s">
        <v>120</v>
      </c>
      <c r="FPN4" s="2" t="s">
        <v>57</v>
      </c>
      <c r="FPO4" s="2" t="s">
        <v>1074</v>
      </c>
      <c r="FPP4" s="2" t="s">
        <v>1052</v>
      </c>
      <c r="FPQ4" s="2" t="s">
        <v>1026</v>
      </c>
      <c r="FPR4" s="2" t="s">
        <v>804</v>
      </c>
      <c r="FPS4" s="2" t="s">
        <v>730</v>
      </c>
      <c r="FPT4" s="2" t="s">
        <v>1657</v>
      </c>
      <c r="FPU4" s="2" t="s">
        <v>434</v>
      </c>
      <c r="FPV4" s="2" t="s">
        <v>1026</v>
      </c>
      <c r="FPW4" s="2" t="s">
        <v>1286</v>
      </c>
      <c r="FPX4" s="2" t="s">
        <v>43</v>
      </c>
      <c r="FPY4" s="2" t="s">
        <v>690</v>
      </c>
      <c r="FPZ4" s="2" t="s">
        <v>653</v>
      </c>
      <c r="FQA4" s="2" t="s">
        <v>664</v>
      </c>
      <c r="FQB4" s="2" t="s">
        <v>1997</v>
      </c>
      <c r="FQC4" s="2" t="s">
        <v>827</v>
      </c>
      <c r="FQD4" s="2" t="s">
        <v>75</v>
      </c>
      <c r="FQE4" s="2" t="s">
        <v>1464</v>
      </c>
      <c r="FQF4" s="2" t="s">
        <v>1489</v>
      </c>
      <c r="FQG4" s="2" t="s">
        <v>996</v>
      </c>
      <c r="FQH4" s="2" t="s">
        <v>1083</v>
      </c>
      <c r="FQI4" s="2" t="s">
        <v>4512</v>
      </c>
      <c r="FQJ4" s="2" t="s">
        <v>290</v>
      </c>
      <c r="FQK4" s="2" t="s">
        <v>75</v>
      </c>
      <c r="FQL4" s="2" t="s">
        <v>1248</v>
      </c>
      <c r="FQM4" s="2" t="s">
        <v>648</v>
      </c>
      <c r="FQN4" s="2" t="s">
        <v>957</v>
      </c>
      <c r="FQO4" s="2" t="s">
        <v>788</v>
      </c>
      <c r="FQP4" s="2" t="s">
        <v>343</v>
      </c>
      <c r="FQQ4" s="2" t="s">
        <v>587</v>
      </c>
      <c r="FQR4" s="2" t="s">
        <v>162</v>
      </c>
      <c r="FQS4" s="2" t="s">
        <v>325</v>
      </c>
      <c r="FQT4" s="2" t="s">
        <v>809</v>
      </c>
      <c r="FQU4" s="2" t="s">
        <v>269</v>
      </c>
      <c r="FQV4" s="2" t="s">
        <v>290</v>
      </c>
      <c r="FQW4" s="2" t="s">
        <v>664</v>
      </c>
      <c r="FQX4" s="2" t="s">
        <v>1506</v>
      </c>
      <c r="FQY4" s="2" t="s">
        <v>718</v>
      </c>
      <c r="FQZ4" s="2" t="s">
        <v>1657</v>
      </c>
      <c r="FRA4" s="2" t="s">
        <v>1607</v>
      </c>
      <c r="FRB4" s="2" t="s">
        <v>827</v>
      </c>
      <c r="FRC4" s="2" t="s">
        <v>1260</v>
      </c>
      <c r="FRD4" s="2" t="s">
        <v>1869</v>
      </c>
      <c r="FRE4" s="2" t="s">
        <v>2108</v>
      </c>
      <c r="FRF4" s="2" t="s">
        <v>908</v>
      </c>
      <c r="FRG4" s="2" t="s">
        <v>338</v>
      </c>
      <c r="FRH4" s="2" t="s">
        <v>280</v>
      </c>
      <c r="FRI4" s="2" t="s">
        <v>827</v>
      </c>
      <c r="FRJ4" s="2" t="s">
        <v>1869</v>
      </c>
      <c r="FRK4" s="2" t="s">
        <v>4014</v>
      </c>
      <c r="FRL4" s="2" t="s">
        <v>1874</v>
      </c>
      <c r="FRM4" s="2" t="s">
        <v>2600</v>
      </c>
      <c r="FRN4" s="2" t="s">
        <v>809</v>
      </c>
      <c r="FRO4" s="2" t="s">
        <v>937</v>
      </c>
      <c r="FRP4" s="2" t="s">
        <v>133</v>
      </c>
      <c r="FRQ4" s="2" t="s">
        <v>516</v>
      </c>
      <c r="FRR4" s="2" t="s">
        <v>2207</v>
      </c>
      <c r="FRS4" s="2" t="s">
        <v>1286</v>
      </c>
      <c r="FRT4" s="2" t="s">
        <v>595</v>
      </c>
      <c r="FRU4" s="2" t="s">
        <v>204</v>
      </c>
      <c r="FRV4" s="2" t="s">
        <v>434</v>
      </c>
      <c r="FRW4" s="2" t="s">
        <v>1633</v>
      </c>
      <c r="FRX4" s="2" t="s">
        <v>477</v>
      </c>
      <c r="FRY4" s="2" t="s">
        <v>51</v>
      </c>
      <c r="FRZ4" s="2" t="s">
        <v>315</v>
      </c>
      <c r="FSA4" s="2" t="s">
        <v>1500</v>
      </c>
      <c r="FSB4" s="2" t="s">
        <v>848</v>
      </c>
      <c r="FSC4" s="2" t="s">
        <v>1270</v>
      </c>
      <c r="FSD4" s="2" t="s">
        <v>853</v>
      </c>
      <c r="FSE4" s="2" t="s">
        <v>1416</v>
      </c>
      <c r="FSF4" s="2" t="s">
        <v>452</v>
      </c>
      <c r="FSG4" s="2" t="s">
        <v>452</v>
      </c>
      <c r="FSH4" s="2" t="s">
        <v>1119</v>
      </c>
      <c r="FSI4" s="2" t="s">
        <v>1709</v>
      </c>
      <c r="FSJ4" s="2" t="s">
        <v>1814</v>
      </c>
      <c r="FSK4" s="2" t="s">
        <v>698</v>
      </c>
      <c r="FSL4" s="2" t="s">
        <v>133</v>
      </c>
      <c r="FSM4" s="2" t="s">
        <v>538</v>
      </c>
      <c r="FSN4" s="2" t="s">
        <v>755</v>
      </c>
      <c r="FSO4" s="2" t="s">
        <v>840</v>
      </c>
      <c r="FSP4" s="2" t="s">
        <v>162</v>
      </c>
      <c r="FSQ4" s="2" t="s">
        <v>216</v>
      </c>
      <c r="FSR4" s="2" t="s">
        <v>88</v>
      </c>
      <c r="FSS4" s="2" t="s">
        <v>274</v>
      </c>
      <c r="FST4" s="2" t="s">
        <v>1065</v>
      </c>
      <c r="FSU4" s="2" t="s">
        <v>1248</v>
      </c>
      <c r="FSV4" s="2" t="s">
        <v>1052</v>
      </c>
      <c r="FSW4" s="2" t="s">
        <v>16</v>
      </c>
      <c r="FSX4" s="2" t="s">
        <v>2207</v>
      </c>
      <c r="FSY4" s="2" t="s">
        <v>216</v>
      </c>
      <c r="FSZ4" s="2" t="s">
        <v>250</v>
      </c>
      <c r="FTA4" s="2" t="s">
        <v>264</v>
      </c>
      <c r="FTB4" s="2" t="s">
        <v>4014</v>
      </c>
      <c r="FTC4" s="2" t="s">
        <v>487</v>
      </c>
      <c r="FTD4" s="2" t="s">
        <v>751</v>
      </c>
      <c r="FTE4" s="2" t="s">
        <v>636</v>
      </c>
      <c r="FTF4" s="2" t="s">
        <v>1985</v>
      </c>
      <c r="FTG4" s="2" t="s">
        <v>1350</v>
      </c>
      <c r="FTH4" s="2" t="s">
        <v>1343</v>
      </c>
      <c r="FTI4" s="2" t="s">
        <v>109</v>
      </c>
      <c r="FTJ4" s="2" t="s">
        <v>659</v>
      </c>
      <c r="FTK4" s="2" t="s">
        <v>903</v>
      </c>
      <c r="FTL4" s="2" t="s">
        <v>2933</v>
      </c>
      <c r="FTM4" s="2" t="s">
        <v>871</v>
      </c>
      <c r="FTN4" s="2" t="s">
        <v>338</v>
      </c>
      <c r="FTO4" s="2" t="s">
        <v>290</v>
      </c>
      <c r="FTP4" s="2" t="s">
        <v>274</v>
      </c>
      <c r="FTQ4" s="2" t="s">
        <v>1633</v>
      </c>
      <c r="FTR4" s="2" t="s">
        <v>1248</v>
      </c>
      <c r="FTS4" s="2" t="s">
        <v>621</v>
      </c>
      <c r="FTT4" s="2" t="s">
        <v>957</v>
      </c>
      <c r="FTU4" s="2" t="s">
        <v>4931</v>
      </c>
      <c r="FTV4" s="2" t="s">
        <v>725</v>
      </c>
      <c r="FTW4" s="2" t="s">
        <v>80</v>
      </c>
      <c r="FTX4" s="2" t="s">
        <v>1869</v>
      </c>
      <c r="FTY4" s="2" t="s">
        <v>290</v>
      </c>
      <c r="FTZ4" s="2" t="s">
        <v>397</v>
      </c>
      <c r="FUA4" s="2" t="s">
        <v>227</v>
      </c>
      <c r="FUB4" s="2" t="s">
        <v>1506</v>
      </c>
      <c r="FUC4" s="2" t="s">
        <v>2610</v>
      </c>
      <c r="FUD4" s="2" t="s">
        <v>653</v>
      </c>
      <c r="FUE4" s="2" t="s">
        <v>88</v>
      </c>
      <c r="FUF4" s="2" t="s">
        <v>133</v>
      </c>
      <c r="FUG4" s="2" t="s">
        <v>1500</v>
      </c>
      <c r="FUH4" s="2" t="s">
        <v>526</v>
      </c>
      <c r="FUI4" s="2" t="s">
        <v>2160</v>
      </c>
      <c r="FUJ4" s="2" t="s">
        <v>43</v>
      </c>
      <c r="FUK4" s="2" t="s">
        <v>848</v>
      </c>
      <c r="FUL4" s="2" t="s">
        <v>804</v>
      </c>
      <c r="FUM4" s="2" t="s">
        <v>521</v>
      </c>
      <c r="FUN4" s="2" t="s">
        <v>138</v>
      </c>
      <c r="FUO4" s="2" t="s">
        <v>1119</v>
      </c>
      <c r="FUP4" s="2" t="s">
        <v>1421</v>
      </c>
      <c r="FUQ4" s="2" t="s">
        <v>957</v>
      </c>
      <c r="FUR4" s="2" t="s">
        <v>773</v>
      </c>
      <c r="FUS4" s="2" t="s">
        <v>1469</v>
      </c>
      <c r="FUT4" s="2" t="s">
        <v>1464</v>
      </c>
      <c r="FUU4" s="2" t="s">
        <v>1065</v>
      </c>
      <c r="FUV4" s="2" t="s">
        <v>1724</v>
      </c>
      <c r="FUW4" s="2" t="s">
        <v>258</v>
      </c>
      <c r="FUX4" s="2" t="s">
        <v>193</v>
      </c>
      <c r="FUY4" s="2" t="s">
        <v>1824</v>
      </c>
      <c r="FUZ4" s="2" t="s">
        <v>98</v>
      </c>
      <c r="FVA4" s="2" t="s">
        <v>390</v>
      </c>
      <c r="FVB4" s="2" t="s">
        <v>2579</v>
      </c>
      <c r="FVC4" s="2" t="s">
        <v>565</v>
      </c>
      <c r="FVD4" s="2" t="s">
        <v>881</v>
      </c>
      <c r="FVE4" s="2" t="s">
        <v>492</v>
      </c>
      <c r="FVF4" s="2" t="s">
        <v>2108</v>
      </c>
      <c r="FVG4" s="2" t="s">
        <v>903</v>
      </c>
      <c r="FVH4" s="2" t="s">
        <v>881</v>
      </c>
      <c r="FVI4" s="2" t="s">
        <v>1469</v>
      </c>
      <c r="FVJ4" s="2" t="s">
        <v>621</v>
      </c>
      <c r="FVK4" s="2" t="s">
        <v>765</v>
      </c>
      <c r="FVL4" s="2" t="s">
        <v>187</v>
      </c>
      <c r="FVM4" s="2" t="s">
        <v>274</v>
      </c>
      <c r="FVN4" s="2" t="s">
        <v>492</v>
      </c>
      <c r="FVO4" s="2" t="s">
        <v>1026</v>
      </c>
      <c r="FVP4" s="2" t="s">
        <v>1975</v>
      </c>
      <c r="FVQ4" s="2" t="s">
        <v>1616</v>
      </c>
      <c r="FVR4" s="2" t="s">
        <v>1184</v>
      </c>
      <c r="FVS4" s="2" t="s">
        <v>1416</v>
      </c>
      <c r="FVT4" s="2" t="s">
        <v>2610</v>
      </c>
      <c r="FVU4" s="2" t="s">
        <v>80</v>
      </c>
      <c r="FVV4" s="2" t="s">
        <v>397</v>
      </c>
      <c r="FVW4" s="2" t="s">
        <v>1616</v>
      </c>
      <c r="FVX4" s="2" t="s">
        <v>1616</v>
      </c>
      <c r="FVY4" s="2" t="s">
        <v>1260</v>
      </c>
      <c r="FVZ4" s="2" t="s">
        <v>492</v>
      </c>
      <c r="FWA4" s="2" t="s">
        <v>1909</v>
      </c>
      <c r="FWB4" s="2" t="s">
        <v>2831</v>
      </c>
      <c r="FWC4" s="2" t="s">
        <v>2146</v>
      </c>
      <c r="FWD4" s="2" t="s">
        <v>305</v>
      </c>
      <c r="FWE4" s="2" t="s">
        <v>573</v>
      </c>
      <c r="FWF4" s="2" t="s">
        <v>533</v>
      </c>
      <c r="FWG4" s="2" t="s">
        <v>133</v>
      </c>
      <c r="FWH4" s="2" t="s">
        <v>560</v>
      </c>
      <c r="FWI4" s="2" t="s">
        <v>103</v>
      </c>
      <c r="FWJ4" s="2" t="s">
        <v>809</v>
      </c>
      <c r="FWK4" s="2" t="s">
        <v>51</v>
      </c>
      <c r="FWL4" s="2" t="s">
        <v>452</v>
      </c>
      <c r="FWM4" s="2" t="s">
        <v>814</v>
      </c>
      <c r="FWN4" s="2" t="s">
        <v>16</v>
      </c>
      <c r="FWO4" s="2" t="s">
        <v>1421</v>
      </c>
      <c r="FWP4" s="2" t="s">
        <v>1343</v>
      </c>
      <c r="FWQ4" s="2" t="s">
        <v>93</v>
      </c>
      <c r="FWR4" s="2" t="s">
        <v>36</v>
      </c>
      <c r="FWS4" s="2" t="s">
        <v>797</v>
      </c>
      <c r="FWT4" s="2" t="s">
        <v>710</v>
      </c>
      <c r="FWU4" s="2" t="s">
        <v>636</v>
      </c>
      <c r="FWV4" s="2" t="s">
        <v>1074</v>
      </c>
      <c r="FWW4" s="2" t="s">
        <v>751</v>
      </c>
      <c r="FWX4" s="2" t="s">
        <v>765</v>
      </c>
      <c r="FWY4" s="2" t="s">
        <v>893</v>
      </c>
      <c r="FWZ4" s="2" t="s">
        <v>382</v>
      </c>
      <c r="FXA4" s="2" t="s">
        <v>1985</v>
      </c>
      <c r="FXB4" s="2" t="s">
        <v>325</v>
      </c>
      <c r="FXC4" s="2" t="s">
        <v>80</v>
      </c>
      <c r="FXD4" s="2" t="s">
        <v>1489</v>
      </c>
      <c r="FXE4" s="2" t="s">
        <v>43</v>
      </c>
      <c r="FXF4" s="2" t="s">
        <v>371</v>
      </c>
      <c r="FXG4" s="2" t="s">
        <v>1489</v>
      </c>
      <c r="FXH4" s="2" t="s">
        <v>204</v>
      </c>
      <c r="FXI4" s="2" t="s">
        <v>264</v>
      </c>
      <c r="FXJ4" s="2" t="s">
        <v>783</v>
      </c>
      <c r="FXK4" s="2" t="s">
        <v>903</v>
      </c>
      <c r="FXL4" s="2" t="s">
        <v>1339</v>
      </c>
      <c r="FXM4" s="2" t="s">
        <v>1253</v>
      </c>
      <c r="FXN4" s="2" t="s">
        <v>1852</v>
      </c>
      <c r="FXO4" s="2" t="s">
        <v>93</v>
      </c>
      <c r="FXP4" s="2" t="s">
        <v>739</v>
      </c>
      <c r="FXQ4" s="2" t="s">
        <v>1253</v>
      </c>
      <c r="FXR4" s="2" t="s">
        <v>325</v>
      </c>
      <c r="FXS4" s="2" t="s">
        <v>542</v>
      </c>
      <c r="FXT4" s="2" t="s">
        <v>2916</v>
      </c>
      <c r="FXU4" s="2" t="s">
        <v>133</v>
      </c>
      <c r="FXV4" s="2" t="s">
        <v>1155</v>
      </c>
      <c r="FXW4" s="2" t="s">
        <v>492</v>
      </c>
      <c r="FXX4" s="2" t="s">
        <v>500</v>
      </c>
      <c r="FXY4" s="2" t="s">
        <v>172</v>
      </c>
      <c r="FXZ4" s="2" t="s">
        <v>172</v>
      </c>
      <c r="FYA4" s="2" t="s">
        <v>240</v>
      </c>
      <c r="FYB4" s="2" t="s">
        <v>75</v>
      </c>
      <c r="FYC4" s="2" t="s">
        <v>2146</v>
      </c>
      <c r="FYD4" s="2" t="s">
        <v>2426</v>
      </c>
      <c r="FYE4" s="2" t="s">
        <v>698</v>
      </c>
      <c r="FYF4" s="2" t="s">
        <v>2691</v>
      </c>
      <c r="FYG4" s="2" t="s">
        <v>903</v>
      </c>
      <c r="FYH4" s="2" t="s">
        <v>4014</v>
      </c>
      <c r="FYI4" s="2" t="s">
        <v>300</v>
      </c>
      <c r="FYJ4" s="2" t="s">
        <v>516</v>
      </c>
      <c r="FYK4" s="2" t="s">
        <v>153</v>
      </c>
      <c r="FYL4" s="2" t="s">
        <v>751</v>
      </c>
      <c r="FYM4" s="2" t="s">
        <v>893</v>
      </c>
      <c r="FYN4" s="2" t="s">
        <v>390</v>
      </c>
      <c r="FYO4" s="2" t="s">
        <v>162</v>
      </c>
      <c r="FYP4" s="2" t="s">
        <v>1260</v>
      </c>
      <c r="FYQ4" s="2" t="s">
        <v>2426</v>
      </c>
      <c r="FYR4" s="2" t="s">
        <v>412</v>
      </c>
      <c r="FYS4" s="2" t="s">
        <v>516</v>
      </c>
      <c r="FYT4" s="2" t="s">
        <v>2807</v>
      </c>
      <c r="FYU4" s="2" t="s">
        <v>250</v>
      </c>
      <c r="FYV4" s="2" t="s">
        <v>1155</v>
      </c>
      <c r="FYW4" s="2" t="s">
        <v>751</v>
      </c>
      <c r="FYX4" s="2" t="s">
        <v>3360</v>
      </c>
      <c r="FYY4" s="2" t="s">
        <v>1874</v>
      </c>
      <c r="FYZ4" s="2" t="s">
        <v>1339</v>
      </c>
      <c r="FZA4" s="2" t="s">
        <v>725</v>
      </c>
      <c r="FZB4" s="2" t="s">
        <v>26</v>
      </c>
      <c r="FZC4" s="2" t="s">
        <v>402</v>
      </c>
      <c r="FZD4" s="2" t="s">
        <v>621</v>
      </c>
      <c r="FZE4" s="2" t="s">
        <v>573</v>
      </c>
      <c r="FZF4" s="2" t="s">
        <v>80</v>
      </c>
      <c r="FZG4" s="2" t="s">
        <v>587</v>
      </c>
      <c r="FZH4" s="2" t="s">
        <v>1308</v>
      </c>
      <c r="FZI4" s="2" t="s">
        <v>103</v>
      </c>
      <c r="FZJ4" s="2" t="s">
        <v>126</v>
      </c>
      <c r="FZK4" s="2" t="s">
        <v>621</v>
      </c>
      <c r="FZL4" s="2" t="s">
        <v>402</v>
      </c>
      <c r="FZM4" s="2" t="s">
        <v>348</v>
      </c>
      <c r="FZN4" s="2" t="s">
        <v>1308</v>
      </c>
      <c r="FZO4" s="2" t="s">
        <v>1489</v>
      </c>
      <c r="FZP4" s="2" t="s">
        <v>1782</v>
      </c>
      <c r="FZQ4" s="2" t="s">
        <v>937</v>
      </c>
      <c r="FZR4" s="2" t="s">
        <v>338</v>
      </c>
      <c r="FZS4" s="2" t="s">
        <v>167</v>
      </c>
      <c r="FZT4" s="2" t="s">
        <v>2207</v>
      </c>
      <c r="FZU4" s="2" t="s">
        <v>765</v>
      </c>
      <c r="FZV4" s="2" t="s">
        <v>881</v>
      </c>
      <c r="FZW4" s="2" t="s">
        <v>120</v>
      </c>
      <c r="FZX4" s="2" t="s">
        <v>1343</v>
      </c>
      <c r="FZY4" s="2" t="s">
        <v>1176</v>
      </c>
      <c r="FZZ4" s="2" t="s">
        <v>2239</v>
      </c>
      <c r="GAA4" s="2" t="s">
        <v>1381</v>
      </c>
      <c r="GAB4" s="2" t="s">
        <v>145</v>
      </c>
      <c r="GAC4" s="2" t="s">
        <v>250</v>
      </c>
      <c r="GAD4" s="2" t="s">
        <v>922</v>
      </c>
      <c r="GAE4" s="2" t="s">
        <v>698</v>
      </c>
      <c r="GAF4" s="2" t="s">
        <v>75</v>
      </c>
      <c r="GAG4" s="2" t="s">
        <v>16</v>
      </c>
      <c r="GAH4" s="2" t="s">
        <v>442</v>
      </c>
      <c r="GAI4" s="2" t="s">
        <v>187</v>
      </c>
      <c r="GAJ4" s="2" t="s">
        <v>547</v>
      </c>
      <c r="GAK4" s="2" t="s">
        <v>1253</v>
      </c>
      <c r="GAL4" s="2" t="s">
        <v>1119</v>
      </c>
      <c r="GAM4" s="2" t="s">
        <v>167</v>
      </c>
      <c r="GAN4" s="2" t="s">
        <v>903</v>
      </c>
      <c r="GAO4" s="2" t="s">
        <v>788</v>
      </c>
      <c r="GAP4" s="2" t="s">
        <v>698</v>
      </c>
      <c r="GAQ4" s="2" t="s">
        <v>507</v>
      </c>
      <c r="GAR4" s="2" t="s">
        <v>300</v>
      </c>
      <c r="GAS4" s="2" t="s">
        <v>710</v>
      </c>
      <c r="GAT4" s="2" t="s">
        <v>1279</v>
      </c>
      <c r="GAU4" s="2" t="s">
        <v>221</v>
      </c>
      <c r="GAV4" s="2" t="s">
        <v>98</v>
      </c>
      <c r="GAW4" s="2" t="s">
        <v>3360</v>
      </c>
      <c r="GAX4" s="2" t="s">
        <v>1975</v>
      </c>
      <c r="GAY4" s="2" t="s">
        <v>871</v>
      </c>
      <c r="GAZ4" s="2" t="s">
        <v>1763</v>
      </c>
      <c r="GBA4" s="2" t="s">
        <v>1350</v>
      </c>
      <c r="GBB4" s="2" t="s">
        <v>1709</v>
      </c>
      <c r="GBC4" s="2" t="s">
        <v>492</v>
      </c>
      <c r="GBD4" s="2" t="s">
        <v>659</v>
      </c>
      <c r="GBE4" s="2" t="s">
        <v>773</v>
      </c>
      <c r="GBF4" s="2" t="s">
        <v>1026</v>
      </c>
      <c r="GBG4" s="2" t="s">
        <v>835</v>
      </c>
      <c r="GBH4" s="2" t="s">
        <v>1795</v>
      </c>
      <c r="GBI4" s="2" t="s">
        <v>992</v>
      </c>
      <c r="GBJ4" s="2" t="s">
        <v>153</v>
      </c>
      <c r="GBK4" s="2" t="s">
        <v>115</v>
      </c>
      <c r="GBL4" s="2" t="s">
        <v>972</v>
      </c>
      <c r="GBM4" s="2" t="s">
        <v>827</v>
      </c>
      <c r="GBN4" s="2" t="s">
        <v>739</v>
      </c>
      <c r="GBO4" s="2" t="s">
        <v>51</v>
      </c>
      <c r="GBP4" s="2" t="s">
        <v>43</v>
      </c>
      <c r="GBQ4" s="2" t="s">
        <v>848</v>
      </c>
      <c r="GBR4" s="2" t="s">
        <v>1286</v>
      </c>
      <c r="GBS4" s="2" t="s">
        <v>452</v>
      </c>
      <c r="GBT4" s="2" t="s">
        <v>36</v>
      </c>
      <c r="GBU4" s="2" t="s">
        <v>434</v>
      </c>
      <c r="GBV4" s="2" t="s">
        <v>1869</v>
      </c>
      <c r="GBW4" s="2" t="s">
        <v>295</v>
      </c>
      <c r="GBX4" s="2" t="s">
        <v>1350</v>
      </c>
      <c r="GBY4" s="2" t="s">
        <v>542</v>
      </c>
      <c r="GBZ4" s="2" t="s">
        <v>16</v>
      </c>
      <c r="GCA4" s="2" t="s">
        <v>1375</v>
      </c>
      <c r="GCB4" s="2" t="s">
        <v>516</v>
      </c>
      <c r="GCC4" s="2" t="s">
        <v>285</v>
      </c>
      <c r="GCD4" s="2" t="s">
        <v>162</v>
      </c>
      <c r="GCE4" s="2" t="s">
        <v>1869</v>
      </c>
      <c r="GCF4" s="2" t="s">
        <v>98</v>
      </c>
      <c r="GCG4" s="2" t="s">
        <v>552</v>
      </c>
      <c r="GCH4" s="2" t="s">
        <v>744</v>
      </c>
      <c r="GCI4" s="2" t="s">
        <v>177</v>
      </c>
      <c r="GCJ4" s="2" t="s">
        <v>840</v>
      </c>
      <c r="GCK4" s="2" t="s">
        <v>353</v>
      </c>
      <c r="GCL4" s="2" t="s">
        <v>145</v>
      </c>
      <c r="GCM4" s="2" t="s">
        <v>57</v>
      </c>
      <c r="GCN4" s="2" t="s">
        <v>636</v>
      </c>
      <c r="GCO4" s="2" t="s">
        <v>881</v>
      </c>
      <c r="GCP4" s="2" t="s">
        <v>1339</v>
      </c>
      <c r="GCQ4" s="2" t="s">
        <v>221</v>
      </c>
      <c r="GCR4" s="2" t="s">
        <v>343</v>
      </c>
      <c r="GCS4" s="2" t="s">
        <v>621</v>
      </c>
      <c r="GCT4" s="2" t="s">
        <v>516</v>
      </c>
      <c r="GCU4" s="2" t="s">
        <v>115</v>
      </c>
      <c r="GCV4" s="2" t="s">
        <v>760</v>
      </c>
      <c r="GCW4" s="2" t="s">
        <v>232</v>
      </c>
      <c r="GCX4" s="2" t="s">
        <v>1381</v>
      </c>
      <c r="GCY4" s="2" t="s">
        <v>417</v>
      </c>
      <c r="GCZ4" s="2" t="s">
        <v>659</v>
      </c>
      <c r="GDA4" s="2" t="s">
        <v>221</v>
      </c>
      <c r="GDB4" s="2" t="s">
        <v>922</v>
      </c>
      <c r="GDC4" s="2" t="s">
        <v>1021</v>
      </c>
      <c r="GDD4" s="2" t="s">
        <v>295</v>
      </c>
      <c r="GDE4" s="2" t="s">
        <v>1824</v>
      </c>
      <c r="GDF4" s="2" t="s">
        <v>1469</v>
      </c>
      <c r="GDG4" s="2" t="s">
        <v>1260</v>
      </c>
      <c r="GDH4" s="2" t="s">
        <v>1300</v>
      </c>
      <c r="GDI4" s="2" t="s">
        <v>98</v>
      </c>
      <c r="GDJ4" s="2" t="s">
        <v>778</v>
      </c>
      <c r="GDK4" s="2" t="s">
        <v>204</v>
      </c>
      <c r="GDL4" s="2" t="s">
        <v>1074</v>
      </c>
      <c r="GDM4" s="2" t="s">
        <v>2228</v>
      </c>
      <c r="GDN4" s="2" t="s">
        <v>1724</v>
      </c>
      <c r="GDO4" s="2" t="s">
        <v>773</v>
      </c>
      <c r="GDP4" s="2" t="s">
        <v>1607</v>
      </c>
      <c r="GDQ4" s="2" t="s">
        <v>587</v>
      </c>
      <c r="GDR4" s="2" t="s">
        <v>1633</v>
      </c>
      <c r="GDS4" s="2" t="s">
        <v>390</v>
      </c>
      <c r="GDT4" s="2" t="s">
        <v>822</v>
      </c>
      <c r="GDU4" s="2" t="s">
        <v>482</v>
      </c>
      <c r="GDV4" s="2" t="s">
        <v>162</v>
      </c>
      <c r="GDW4" s="2" t="s">
        <v>167</v>
      </c>
      <c r="GDX4" s="2" t="s">
        <v>120</v>
      </c>
      <c r="GDY4" s="2" t="s">
        <v>126</v>
      </c>
      <c r="GDZ4" s="2" t="s">
        <v>462</v>
      </c>
      <c r="GEA4" s="2" t="s">
        <v>424</v>
      </c>
      <c r="GEB4" s="2" t="s">
        <v>809</v>
      </c>
      <c r="GEC4" s="2" t="s">
        <v>198</v>
      </c>
      <c r="GED4" s="2" t="s">
        <v>285</v>
      </c>
      <c r="GEE4" s="2" t="s">
        <v>636</v>
      </c>
      <c r="GEF4" s="2" t="s">
        <v>348</v>
      </c>
      <c r="GEG4" s="2" t="s">
        <v>269</v>
      </c>
      <c r="GEH4" s="2" t="s">
        <v>2831</v>
      </c>
      <c r="GEI4" s="2" t="s">
        <v>1343</v>
      </c>
      <c r="GEJ4" s="2" t="s">
        <v>1112</v>
      </c>
      <c r="GEK4" s="2" t="s">
        <v>330</v>
      </c>
      <c r="GEL4" s="2" t="s">
        <v>1824</v>
      </c>
      <c r="GEM4" s="2" t="s">
        <v>98</v>
      </c>
      <c r="GEN4" s="2" t="s">
        <v>452</v>
      </c>
      <c r="GEO4" s="2" t="s">
        <v>871</v>
      </c>
      <c r="GEP4" s="2" t="s">
        <v>167</v>
      </c>
      <c r="GEQ4" s="2" t="s">
        <v>353</v>
      </c>
      <c r="GER4" s="2" t="s">
        <v>1633</v>
      </c>
      <c r="GES4" s="2" t="s">
        <v>290</v>
      </c>
      <c r="GET4" s="2" t="s">
        <v>840</v>
      </c>
      <c r="GEU4" s="2" t="s">
        <v>172</v>
      </c>
      <c r="GEV4" s="2" t="s">
        <v>1643</v>
      </c>
      <c r="GEW4" s="2" t="s">
        <v>1975</v>
      </c>
      <c r="GEX4" s="2" t="s">
        <v>1416</v>
      </c>
      <c r="GEY4" s="2" t="s">
        <v>1074</v>
      </c>
      <c r="GEZ4" s="2" t="s">
        <v>4512</v>
      </c>
      <c r="GFA4" s="2" t="s">
        <v>648</v>
      </c>
      <c r="GFB4" s="2" t="s">
        <v>809</v>
      </c>
      <c r="GFC4" s="2" t="s">
        <v>1763</v>
      </c>
      <c r="GFD4" s="2" t="s">
        <v>1275</v>
      </c>
      <c r="GFE4" s="2" t="s">
        <v>922</v>
      </c>
      <c r="GFF4" s="2" t="s">
        <v>1375</v>
      </c>
      <c r="GFG4" s="2" t="s">
        <v>573</v>
      </c>
      <c r="GFH4" s="2" t="s">
        <v>221</v>
      </c>
      <c r="GFI4" s="2" t="s">
        <v>1253</v>
      </c>
      <c r="GFJ4" s="2" t="s">
        <v>138</v>
      </c>
      <c r="GFK4" s="2" t="s">
        <v>198</v>
      </c>
      <c r="GFL4" s="2" t="s">
        <v>573</v>
      </c>
      <c r="GFM4" s="2" t="s">
        <v>957</v>
      </c>
      <c r="GFN4" s="2" t="s">
        <v>671</v>
      </c>
      <c r="GFO4" s="2" t="s">
        <v>477</v>
      </c>
      <c r="GFP4" s="2" t="s">
        <v>957</v>
      </c>
      <c r="GFQ4" s="2" t="s">
        <v>1814</v>
      </c>
      <c r="GFR4" s="2" t="s">
        <v>1155</v>
      </c>
      <c r="GFS4" s="2" t="s">
        <v>1308</v>
      </c>
      <c r="GFT4" s="2" t="s">
        <v>1909</v>
      </c>
      <c r="GFU4" s="2" t="s">
        <v>88</v>
      </c>
      <c r="GFV4" s="2" t="s">
        <v>1339</v>
      </c>
      <c r="GFW4" s="2" t="s">
        <v>482</v>
      </c>
      <c r="GFX4" s="2" t="s">
        <v>325</v>
      </c>
      <c r="GFY4" s="2" t="s">
        <v>1021</v>
      </c>
      <c r="GFZ4" s="2" t="s">
        <v>1421</v>
      </c>
      <c r="GGA4" s="2" t="s">
        <v>274</v>
      </c>
      <c r="GGB4" s="2" t="s">
        <v>285</v>
      </c>
      <c r="GGC4" s="2" t="s">
        <v>424</v>
      </c>
      <c r="GGD4" s="2" t="s">
        <v>809</v>
      </c>
      <c r="GGE4" s="2" t="s">
        <v>1506</v>
      </c>
      <c r="GGF4" s="2" t="s">
        <v>274</v>
      </c>
      <c r="GGG4" s="2" t="s">
        <v>1230</v>
      </c>
      <c r="GGH4" s="2" t="s">
        <v>641</v>
      </c>
      <c r="GGI4" s="2" t="s">
        <v>1869</v>
      </c>
      <c r="GGJ4" s="2" t="s">
        <v>1253</v>
      </c>
      <c r="GGK4" s="2" t="s">
        <v>1375</v>
      </c>
      <c r="GGL4" s="2" t="s">
        <v>133</v>
      </c>
      <c r="GGM4" s="2" t="s">
        <v>429</v>
      </c>
      <c r="GGN4" s="2" t="s">
        <v>1763</v>
      </c>
      <c r="GGO4" s="2" t="s">
        <v>343</v>
      </c>
      <c r="GGP4" s="2" t="s">
        <v>2239</v>
      </c>
      <c r="GGQ4" s="2" t="s">
        <v>1184</v>
      </c>
      <c r="GGR4" s="2" t="s">
        <v>641</v>
      </c>
      <c r="GGS4" s="2" t="s">
        <v>221</v>
      </c>
      <c r="GGT4" s="2" t="s">
        <v>671</v>
      </c>
      <c r="GGU4" s="2" t="s">
        <v>280</v>
      </c>
      <c r="GGV4" s="2" t="s">
        <v>671</v>
      </c>
      <c r="GGW4" s="2" t="s">
        <v>240</v>
      </c>
      <c r="GGX4" s="2" t="s">
        <v>922</v>
      </c>
      <c r="GGY4" s="2" t="s">
        <v>417</v>
      </c>
      <c r="GGZ4" s="2" t="s">
        <v>407</v>
      </c>
      <c r="GHA4" s="2" t="s">
        <v>718</v>
      </c>
      <c r="GHB4" s="2" t="s">
        <v>162</v>
      </c>
      <c r="GHC4" s="2" t="s">
        <v>487</v>
      </c>
      <c r="GHD4" s="2" t="s">
        <v>636</v>
      </c>
      <c r="GHE4" s="2" t="s">
        <v>560</v>
      </c>
      <c r="GHF4" s="2" t="s">
        <v>258</v>
      </c>
      <c r="GHG4" s="2" t="s">
        <v>710</v>
      </c>
      <c r="GHH4" s="2" t="s">
        <v>698</v>
      </c>
      <c r="GHI4" s="2" t="s">
        <v>258</v>
      </c>
      <c r="GHJ4" s="2" t="s">
        <v>209</v>
      </c>
      <c r="GHK4" s="2" t="s">
        <v>1997</v>
      </c>
      <c r="GHL4" s="2" t="s">
        <v>587</v>
      </c>
      <c r="GHM4" s="2" t="s">
        <v>822</v>
      </c>
      <c r="GHN4" s="2" t="s">
        <v>390</v>
      </c>
      <c r="GHO4" s="2" t="s">
        <v>1643</v>
      </c>
      <c r="GHP4" s="2" t="s">
        <v>648</v>
      </c>
      <c r="GHQ4" s="2" t="s">
        <v>371</v>
      </c>
      <c r="GHR4" s="2" t="s">
        <v>858</v>
      </c>
      <c r="GHS4" s="2" t="s">
        <v>2160</v>
      </c>
      <c r="GHT4" s="2" t="s">
        <v>295</v>
      </c>
      <c r="GHU4" s="2" t="s">
        <v>390</v>
      </c>
      <c r="GHV4" s="2" t="s">
        <v>908</v>
      </c>
      <c r="GHW4" s="2" t="s">
        <v>778</v>
      </c>
      <c r="GHX4" s="2" t="s">
        <v>1381</v>
      </c>
      <c r="GHY4" s="2" t="s">
        <v>521</v>
      </c>
      <c r="GHZ4" s="2" t="s">
        <v>187</v>
      </c>
      <c r="GIA4" s="2" t="s">
        <v>371</v>
      </c>
      <c r="GIB4" s="2" t="s">
        <v>565</v>
      </c>
      <c r="GIC4" s="2" t="s">
        <v>1489</v>
      </c>
      <c r="GID4" s="2" t="s">
        <v>690</v>
      </c>
      <c r="GIE4" s="2" t="s">
        <v>412</v>
      </c>
      <c r="GIF4" s="2" t="s">
        <v>103</v>
      </c>
      <c r="GIG4" s="2" t="s">
        <v>371</v>
      </c>
      <c r="GIH4" s="2" t="s">
        <v>477</v>
      </c>
      <c r="GII4" s="2" t="s">
        <v>103</v>
      </c>
      <c r="GIJ4" s="2" t="s">
        <v>1455</v>
      </c>
      <c r="GIK4" s="2" t="s">
        <v>1041</v>
      </c>
      <c r="GIL4" s="2" t="s">
        <v>587</v>
      </c>
      <c r="GIM4" s="2" t="s">
        <v>881</v>
      </c>
      <c r="GIN4" s="2" t="s">
        <v>434</v>
      </c>
      <c r="GIO4" s="2" t="s">
        <v>690</v>
      </c>
      <c r="GIP4" s="2" t="s">
        <v>51</v>
      </c>
      <c r="GIQ4" s="2" t="s">
        <v>725</v>
      </c>
      <c r="GIR4" s="2" t="s">
        <v>542</v>
      </c>
      <c r="GIS4" s="2" t="s">
        <v>1500</v>
      </c>
      <c r="GIT4" s="2" t="s">
        <v>1248</v>
      </c>
      <c r="GIU4" s="2" t="s">
        <v>698</v>
      </c>
      <c r="GIV4" s="2" t="s">
        <v>193</v>
      </c>
      <c r="GIW4" s="2" t="s">
        <v>2190</v>
      </c>
      <c r="GIX4" s="2" t="s">
        <v>2068</v>
      </c>
      <c r="GIY4" s="2" t="s">
        <v>1763</v>
      </c>
      <c r="GIZ4" s="2" t="s">
        <v>560</v>
      </c>
      <c r="GJA4" s="2" t="s">
        <v>1852</v>
      </c>
      <c r="GJB4" s="2" t="s">
        <v>98</v>
      </c>
      <c r="GJC4" s="2" t="s">
        <v>858</v>
      </c>
      <c r="GJD4" s="2" t="s">
        <v>653</v>
      </c>
      <c r="GJE4" s="2" t="s">
        <v>1975</v>
      </c>
      <c r="GJF4" s="2" t="s">
        <v>1421</v>
      </c>
      <c r="GJG4" s="2" t="s">
        <v>1279</v>
      </c>
      <c r="GJH4" s="2" t="s">
        <v>51</v>
      </c>
      <c r="GJI4" s="2" t="s">
        <v>778</v>
      </c>
      <c r="GJJ4" s="2" t="s">
        <v>1065</v>
      </c>
      <c r="GJK4" s="2" t="s">
        <v>43</v>
      </c>
      <c r="GJL4" s="2" t="s">
        <v>2239</v>
      </c>
      <c r="GJM4" s="2" t="s">
        <v>452</v>
      </c>
      <c r="GJN4" s="2" t="s">
        <v>822</v>
      </c>
      <c r="GJO4" s="2" t="s">
        <v>526</v>
      </c>
      <c r="GJP4" s="2" t="s">
        <v>521</v>
      </c>
      <c r="GJQ4" s="2" t="s">
        <v>1818</v>
      </c>
      <c r="GJR4" s="2" t="s">
        <v>1253</v>
      </c>
      <c r="GJS4" s="2" t="s">
        <v>221</v>
      </c>
      <c r="GJT4" s="2" t="s">
        <v>109</v>
      </c>
      <c r="GJU4" s="2" t="s">
        <v>462</v>
      </c>
      <c r="GJV4" s="2" t="s">
        <v>547</v>
      </c>
      <c r="GJW4" s="2" t="s">
        <v>167</v>
      </c>
      <c r="GJX4" s="2" t="s">
        <v>492</v>
      </c>
      <c r="GJY4" s="2" t="s">
        <v>452</v>
      </c>
      <c r="GJZ4" s="2" t="s">
        <v>343</v>
      </c>
      <c r="GKA4" s="2" t="s">
        <v>565</v>
      </c>
      <c r="GKB4" s="2" t="s">
        <v>1888</v>
      </c>
      <c r="GKC4" s="2" t="s">
        <v>315</v>
      </c>
      <c r="GKD4" s="2" t="s">
        <v>2691</v>
      </c>
      <c r="GKE4" s="2" t="s">
        <v>739</v>
      </c>
      <c r="GKF4" s="2" t="s">
        <v>2108</v>
      </c>
      <c r="GKG4" s="2" t="s">
        <v>1869</v>
      </c>
      <c r="GKH4" s="2" t="s">
        <v>641</v>
      </c>
      <c r="GKI4" s="2" t="s">
        <v>109</v>
      </c>
      <c r="GKJ4" s="2" t="s">
        <v>227</v>
      </c>
      <c r="GKK4" s="2" t="s">
        <v>320</v>
      </c>
      <c r="GKL4" s="2" t="s">
        <v>1469</v>
      </c>
      <c r="GKM4" s="2" t="s">
        <v>903</v>
      </c>
      <c r="GKN4" s="2" t="s">
        <v>1343</v>
      </c>
      <c r="GKO4" s="2" t="s">
        <v>452</v>
      </c>
      <c r="GKP4" s="2" t="s">
        <v>477</v>
      </c>
      <c r="GKQ4" s="2" t="s">
        <v>2844</v>
      </c>
      <c r="GKR4" s="2" t="s">
        <v>2600</v>
      </c>
      <c r="GKS4" s="2" t="s">
        <v>992</v>
      </c>
      <c r="GKT4" s="2" t="s">
        <v>671</v>
      </c>
      <c r="GKU4" s="2" t="s">
        <v>1381</v>
      </c>
      <c r="GKV4" s="2" t="s">
        <v>1795</v>
      </c>
      <c r="GKW4" s="2" t="s">
        <v>198</v>
      </c>
      <c r="GKX4" s="2" t="s">
        <v>1997</v>
      </c>
      <c r="GKY4" s="2" t="s">
        <v>103</v>
      </c>
      <c r="GKZ4" s="2" t="s">
        <v>80</v>
      </c>
      <c r="GLA4" s="2" t="s">
        <v>595</v>
      </c>
      <c r="GLB4" s="2" t="s">
        <v>957</v>
      </c>
      <c r="GLC4" s="2" t="s">
        <v>120</v>
      </c>
      <c r="GLD4" s="2" t="s">
        <v>751</v>
      </c>
      <c r="GLE4" s="2" t="s">
        <v>1248</v>
      </c>
      <c r="GLF4" s="2" t="s">
        <v>760</v>
      </c>
      <c r="GLG4" s="2" t="s">
        <v>804</v>
      </c>
      <c r="GLH4" s="2" t="s">
        <v>2345</v>
      </c>
      <c r="GLI4" s="2" t="s">
        <v>1869</v>
      </c>
      <c r="GLJ4" s="2" t="s">
        <v>1616</v>
      </c>
      <c r="GLK4" s="2" t="s">
        <v>2345</v>
      </c>
      <c r="GLL4" s="2" t="s">
        <v>710</v>
      </c>
      <c r="GLM4" s="2" t="s">
        <v>434</v>
      </c>
      <c r="GLN4" s="2" t="s">
        <v>177</v>
      </c>
      <c r="GLO4" s="2" t="s">
        <v>607</v>
      </c>
      <c r="GLP4" s="2" t="s">
        <v>98</v>
      </c>
      <c r="GLQ4" s="2" t="s">
        <v>1975</v>
      </c>
      <c r="GLR4" s="2" t="s">
        <v>452</v>
      </c>
      <c r="GLS4" s="2" t="s">
        <v>1633</v>
      </c>
      <c r="GLT4" s="2" t="s">
        <v>1657</v>
      </c>
      <c r="GLU4" s="2" t="s">
        <v>193</v>
      </c>
      <c r="GLV4" s="2" t="s">
        <v>659</v>
      </c>
      <c r="GLW4" s="2" t="s">
        <v>1293</v>
      </c>
      <c r="GLX4" s="2" t="s">
        <v>648</v>
      </c>
      <c r="GLY4" s="2" t="s">
        <v>4512</v>
      </c>
      <c r="GLZ4" s="2" t="s">
        <v>648</v>
      </c>
      <c r="GMA4" s="2" t="s">
        <v>1975</v>
      </c>
      <c r="GMB4" s="2" t="s">
        <v>1343</v>
      </c>
      <c r="GMC4" s="2" t="s">
        <v>1969</v>
      </c>
      <c r="GMD4" s="2" t="s">
        <v>402</v>
      </c>
      <c r="GME4" s="2" t="s">
        <v>2691</v>
      </c>
      <c r="GMF4" s="2" t="s">
        <v>457</v>
      </c>
      <c r="GMG4" s="2" t="s">
        <v>417</v>
      </c>
      <c r="GMH4" s="2" t="s">
        <v>835</v>
      </c>
      <c r="GMI4" s="2" t="s">
        <v>452</v>
      </c>
      <c r="GMJ4" s="2" t="s">
        <v>109</v>
      </c>
      <c r="GMK4" s="2" t="s">
        <v>1091</v>
      </c>
      <c r="GML4" s="2" t="s">
        <v>1112</v>
      </c>
      <c r="GMM4" s="2" t="s">
        <v>690</v>
      </c>
      <c r="GMN4" s="2" t="s">
        <v>725</v>
      </c>
      <c r="GMO4" s="2" t="s">
        <v>452</v>
      </c>
      <c r="GMP4" s="2" t="s">
        <v>1421</v>
      </c>
      <c r="GMQ4" s="2" t="s">
        <v>1616</v>
      </c>
      <c r="GMR4" s="2" t="s">
        <v>1308</v>
      </c>
      <c r="GMS4" s="2" t="s">
        <v>2933</v>
      </c>
      <c r="GMT4" s="2" t="s">
        <v>648</v>
      </c>
      <c r="GMU4" s="2" t="s">
        <v>88</v>
      </c>
      <c r="GMV4" s="2" t="s">
        <v>371</v>
      </c>
      <c r="GMW4" s="2" t="s">
        <v>893</v>
      </c>
      <c r="GMX4" s="2" t="s">
        <v>66</v>
      </c>
      <c r="GMY4" s="2" t="s">
        <v>109</v>
      </c>
      <c r="GMZ4" s="2" t="s">
        <v>285</v>
      </c>
      <c r="GNA4" s="2" t="s">
        <v>2146</v>
      </c>
      <c r="GNB4" s="2" t="s">
        <v>718</v>
      </c>
      <c r="GNC4" s="2" t="s">
        <v>500</v>
      </c>
      <c r="GND4" s="2" t="s">
        <v>903</v>
      </c>
      <c r="GNE4" s="2" t="s">
        <v>353</v>
      </c>
      <c r="GNF4" s="2" t="s">
        <v>2844</v>
      </c>
      <c r="GNG4" s="2" t="s">
        <v>552</v>
      </c>
      <c r="GNH4" s="2" t="s">
        <v>250</v>
      </c>
      <c r="GNI4" s="2" t="s">
        <v>1633</v>
      </c>
      <c r="GNJ4" s="2" t="s">
        <v>1464</v>
      </c>
      <c r="GNK4" s="2" t="s">
        <v>382</v>
      </c>
      <c r="GNL4" s="2" t="s">
        <v>710</v>
      </c>
      <c r="GNM4" s="2" t="s">
        <v>578</v>
      </c>
      <c r="GNN4" s="2" t="s">
        <v>1421</v>
      </c>
      <c r="GNO4" s="2" t="s">
        <v>2108</v>
      </c>
      <c r="GNP4" s="2" t="s">
        <v>204</v>
      </c>
      <c r="GNQ4" s="2" t="s">
        <v>822</v>
      </c>
      <c r="GNR4" s="2" t="s">
        <v>607</v>
      </c>
      <c r="GNS4" s="2" t="s">
        <v>992</v>
      </c>
      <c r="GNT4" s="2" t="s">
        <v>115</v>
      </c>
      <c r="GNU4" s="2" t="s">
        <v>671</v>
      </c>
      <c r="GNV4" s="2" t="s">
        <v>1643</v>
      </c>
      <c r="GNW4" s="2" t="s">
        <v>710</v>
      </c>
      <c r="GNX4" s="2" t="s">
        <v>1184</v>
      </c>
      <c r="GNY4" s="2" t="s">
        <v>690</v>
      </c>
      <c r="GNZ4" s="2" t="s">
        <v>552</v>
      </c>
      <c r="GOA4" s="2" t="s">
        <v>487</v>
      </c>
      <c r="GOB4" s="2" t="s">
        <v>1633</v>
      </c>
      <c r="GOC4" s="2" t="s">
        <v>718</v>
      </c>
      <c r="GOD4" s="2" t="s">
        <v>325</v>
      </c>
      <c r="GOE4" s="2" t="s">
        <v>809</v>
      </c>
      <c r="GOF4" s="2" t="s">
        <v>565</v>
      </c>
      <c r="GOG4" s="2" t="s">
        <v>629</v>
      </c>
      <c r="GOH4" s="2" t="s">
        <v>538</v>
      </c>
      <c r="GOI4" s="2" t="s">
        <v>482</v>
      </c>
      <c r="GOJ4" s="2" t="s">
        <v>607</v>
      </c>
      <c r="GOK4" s="2" t="s">
        <v>457</v>
      </c>
      <c r="GOL4" s="2" t="s">
        <v>172</v>
      </c>
      <c r="GOM4" s="2" t="s">
        <v>2228</v>
      </c>
      <c r="GON4" s="2" t="s">
        <v>145</v>
      </c>
      <c r="GOO4" s="2" t="s">
        <v>1155</v>
      </c>
      <c r="GOP4" s="2" t="s">
        <v>1629</v>
      </c>
      <c r="GOQ4" s="2" t="s">
        <v>957</v>
      </c>
      <c r="GOR4" s="2" t="s">
        <v>305</v>
      </c>
      <c r="GOS4" s="2" t="s">
        <v>452</v>
      </c>
      <c r="GOT4" s="2" t="s">
        <v>343</v>
      </c>
      <c r="GOU4" s="2" t="s">
        <v>1607</v>
      </c>
      <c r="GOV4" s="2" t="s">
        <v>1308</v>
      </c>
      <c r="GOW4" s="2" t="s">
        <v>908</v>
      </c>
      <c r="GOX4" s="2" t="s">
        <v>57</v>
      </c>
      <c r="GOY4" s="2" t="s">
        <v>2691</v>
      </c>
      <c r="GOZ4" s="2" t="s">
        <v>2239</v>
      </c>
      <c r="GPA4" s="2" t="s">
        <v>269</v>
      </c>
      <c r="GPB4" s="2" t="s">
        <v>300</v>
      </c>
      <c r="GPC4" s="2" t="s">
        <v>2745</v>
      </c>
      <c r="GPD4" s="2" t="s">
        <v>648</v>
      </c>
      <c r="GPE4" s="2" t="s">
        <v>1795</v>
      </c>
      <c r="GPF4" s="2" t="s">
        <v>2345</v>
      </c>
      <c r="GPG4" s="2" t="s">
        <v>972</v>
      </c>
      <c r="GPH4" s="2" t="s">
        <v>659</v>
      </c>
      <c r="GPI4" s="2" t="s">
        <v>88</v>
      </c>
      <c r="GPJ4" s="2" t="s">
        <v>797</v>
      </c>
      <c r="GPK4" s="2" t="s">
        <v>671</v>
      </c>
      <c r="GPL4" s="2" t="s">
        <v>671</v>
      </c>
      <c r="GPM4" s="2" t="s">
        <v>848</v>
      </c>
      <c r="GPN4" s="2" t="s">
        <v>2916</v>
      </c>
      <c r="GPO4" s="2" t="s">
        <v>397</v>
      </c>
      <c r="GPP4" s="2" t="s">
        <v>587</v>
      </c>
      <c r="GPQ4" s="2" t="s">
        <v>659</v>
      </c>
      <c r="GPR4" s="2" t="s">
        <v>145</v>
      </c>
      <c r="GPS4" s="2" t="s">
        <v>1026</v>
      </c>
      <c r="GPT4" s="2" t="s">
        <v>827</v>
      </c>
      <c r="GPU4" s="2" t="s">
        <v>187</v>
      </c>
      <c r="GPV4" s="2" t="s">
        <v>1633</v>
      </c>
      <c r="GPW4" s="2" t="s">
        <v>2426</v>
      </c>
      <c r="GPX4" s="2" t="s">
        <v>809</v>
      </c>
      <c r="GPY4" s="2" t="s">
        <v>827</v>
      </c>
      <c r="GPZ4" s="2" t="s">
        <v>133</v>
      </c>
      <c r="GQA4" s="2" t="s">
        <v>718</v>
      </c>
      <c r="GQB4" s="2" t="s">
        <v>1052</v>
      </c>
      <c r="GQC4" s="2" t="s">
        <v>193</v>
      </c>
      <c r="GQD4" s="2" t="s">
        <v>822</v>
      </c>
      <c r="GQE4" s="2" t="s">
        <v>452</v>
      </c>
      <c r="GQF4" s="2" t="s">
        <v>1852</v>
      </c>
      <c r="GQG4" s="2" t="s">
        <v>1308</v>
      </c>
      <c r="GQH4" s="2" t="s">
        <v>937</v>
      </c>
      <c r="GQI4" s="2" t="s">
        <v>500</v>
      </c>
      <c r="GQJ4" s="2" t="s">
        <v>710</v>
      </c>
      <c r="GQK4" s="2" t="s">
        <v>153</v>
      </c>
      <c r="GQL4" s="2" t="s">
        <v>1026</v>
      </c>
      <c r="GQM4" s="2" t="s">
        <v>621</v>
      </c>
      <c r="GQN4" s="2" t="s">
        <v>343</v>
      </c>
      <c r="GQO4" s="2" t="s">
        <v>482</v>
      </c>
      <c r="GQP4" s="2" t="s">
        <v>1607</v>
      </c>
      <c r="GQQ4" s="2" t="s">
        <v>1230</v>
      </c>
      <c r="GQR4" s="2" t="s">
        <v>2691</v>
      </c>
      <c r="GQS4" s="2" t="s">
        <v>1010</v>
      </c>
      <c r="GQT4" s="2" t="s">
        <v>177</v>
      </c>
      <c r="GQU4" s="2" t="s">
        <v>797</v>
      </c>
      <c r="GQV4" s="2" t="s">
        <v>133</v>
      </c>
      <c r="GQW4" s="2" t="s">
        <v>1795</v>
      </c>
      <c r="GQX4" s="2" t="s">
        <v>804</v>
      </c>
      <c r="GQY4" s="2" t="s">
        <v>542</v>
      </c>
      <c r="GQZ4" s="2" t="s">
        <v>783</v>
      </c>
      <c r="GRA4" s="2" t="s">
        <v>315</v>
      </c>
      <c r="GRB4" s="2" t="s">
        <v>250</v>
      </c>
      <c r="GRC4" s="2" t="s">
        <v>462</v>
      </c>
      <c r="GRD4" s="2" t="s">
        <v>120</v>
      </c>
      <c r="GRE4" s="2" t="s">
        <v>1489</v>
      </c>
      <c r="GRF4" s="2" t="s">
        <v>1633</v>
      </c>
      <c r="GRG4" s="2" t="s">
        <v>1184</v>
      </c>
      <c r="GRH4" s="2" t="s">
        <v>264</v>
      </c>
      <c r="GRI4" s="2" t="s">
        <v>2160</v>
      </c>
      <c r="GRJ4" s="2" t="s">
        <v>16</v>
      </c>
      <c r="GRK4" s="2" t="s">
        <v>893</v>
      </c>
      <c r="GRL4" s="2" t="s">
        <v>751</v>
      </c>
      <c r="GRM4" s="2" t="s">
        <v>1021</v>
      </c>
      <c r="GRN4" s="2" t="s">
        <v>2844</v>
      </c>
      <c r="GRO4" s="2" t="s">
        <v>1969</v>
      </c>
      <c r="GRP4" s="2" t="s">
        <v>755</v>
      </c>
      <c r="GRQ4" s="2" t="s">
        <v>835</v>
      </c>
      <c r="GRR4" s="2" t="s">
        <v>773</v>
      </c>
      <c r="GRS4" s="2" t="s">
        <v>992</v>
      </c>
      <c r="GRT4" s="2" t="s">
        <v>250</v>
      </c>
      <c r="GRU4" s="2" t="s">
        <v>274</v>
      </c>
      <c r="GRV4" s="2" t="s">
        <v>957</v>
      </c>
      <c r="GRW4" s="2" t="s">
        <v>274</v>
      </c>
      <c r="GRX4" s="2" t="s">
        <v>390</v>
      </c>
      <c r="GRY4" s="2" t="s">
        <v>671</v>
      </c>
      <c r="GRZ4" s="2" t="s">
        <v>109</v>
      </c>
      <c r="GSA4" s="2" t="s">
        <v>1455</v>
      </c>
      <c r="GSB4" s="2" t="s">
        <v>1206</v>
      </c>
      <c r="GSC4" s="2" t="s">
        <v>209</v>
      </c>
      <c r="GSD4" s="2" t="s">
        <v>1339</v>
      </c>
      <c r="GSE4" s="2" t="s">
        <v>1969</v>
      </c>
      <c r="GSF4" s="2" t="s">
        <v>2691</v>
      </c>
      <c r="GSG4" s="2" t="s">
        <v>2600</v>
      </c>
      <c r="GSH4" s="2" t="s">
        <v>2228</v>
      </c>
      <c r="GSI4" s="2" t="s">
        <v>2108</v>
      </c>
      <c r="GSJ4" s="2" t="s">
        <v>595</v>
      </c>
      <c r="GSK4" s="2" t="s">
        <v>216</v>
      </c>
      <c r="GSL4" s="2" t="s">
        <v>751</v>
      </c>
      <c r="GSM4" s="2" t="s">
        <v>827</v>
      </c>
      <c r="GSN4" s="2" t="s">
        <v>1421</v>
      </c>
      <c r="GSO4" s="2" t="s">
        <v>1455</v>
      </c>
      <c r="GSP4" s="2" t="s">
        <v>587</v>
      </c>
      <c r="GSQ4" s="2" t="s">
        <v>315</v>
      </c>
      <c r="GSR4" s="2" t="s">
        <v>36</v>
      </c>
      <c r="GSS4" s="2" t="s">
        <v>1814</v>
      </c>
      <c r="GST4" s="2" t="s">
        <v>1026</v>
      </c>
      <c r="GSU4" s="2" t="s">
        <v>343</v>
      </c>
      <c r="GSV4" s="2" t="s">
        <v>177</v>
      </c>
      <c r="GSW4" s="2" t="s">
        <v>1052</v>
      </c>
      <c r="GSX4" s="2" t="s">
        <v>290</v>
      </c>
      <c r="GSY4" s="2" t="s">
        <v>908</v>
      </c>
      <c r="GSZ4" s="2" t="s">
        <v>295</v>
      </c>
      <c r="GTA4" s="2" t="s">
        <v>338</v>
      </c>
      <c r="GTB4" s="2" t="s">
        <v>547</v>
      </c>
      <c r="GTC4" s="2" t="s">
        <v>258</v>
      </c>
      <c r="GTD4" s="2" t="s">
        <v>893</v>
      </c>
      <c r="GTE4" s="2" t="s">
        <v>760</v>
      </c>
      <c r="GTF4" s="2" t="s">
        <v>193</v>
      </c>
      <c r="GTG4" s="2" t="s">
        <v>1643</v>
      </c>
      <c r="GTH4" s="2" t="s">
        <v>1021</v>
      </c>
      <c r="GTI4" s="2" t="s">
        <v>442</v>
      </c>
      <c r="GTJ4" s="2" t="s">
        <v>1506</v>
      </c>
      <c r="GTK4" s="2" t="s">
        <v>1293</v>
      </c>
      <c r="GTL4" s="2" t="s">
        <v>2844</v>
      </c>
      <c r="GTM4" s="2" t="s">
        <v>1074</v>
      </c>
      <c r="GTN4" s="2" t="s">
        <v>26</v>
      </c>
      <c r="GTO4" s="2" t="s">
        <v>560</v>
      </c>
      <c r="GTP4" s="2" t="s">
        <v>300</v>
      </c>
      <c r="GTQ4" s="2" t="s">
        <v>434</v>
      </c>
      <c r="GTR4" s="2" t="s">
        <v>424</v>
      </c>
      <c r="GTS4" s="2" t="s">
        <v>153</v>
      </c>
      <c r="GTT4" s="2" t="s">
        <v>1375</v>
      </c>
      <c r="GTU4" s="2" t="s">
        <v>1431</v>
      </c>
      <c r="GTV4" s="2" t="s">
        <v>871</v>
      </c>
      <c r="GTW4" s="2" t="s">
        <v>88</v>
      </c>
      <c r="GTX4" s="2" t="s">
        <v>542</v>
      </c>
      <c r="GTY4" s="2" t="s">
        <v>1026</v>
      </c>
      <c r="GTZ4" s="2" t="s">
        <v>1763</v>
      </c>
      <c r="GUA4" s="2" t="s">
        <v>2190</v>
      </c>
      <c r="GUB4" s="2" t="s">
        <v>538</v>
      </c>
      <c r="GUC4" s="2" t="s">
        <v>338</v>
      </c>
      <c r="GUD4" s="2" t="s">
        <v>482</v>
      </c>
      <c r="GUE4" s="2" t="s">
        <v>1026</v>
      </c>
      <c r="GUF4" s="2" t="s">
        <v>1112</v>
      </c>
      <c r="GUG4" s="2" t="s">
        <v>153</v>
      </c>
      <c r="GUH4" s="2" t="s">
        <v>1506</v>
      </c>
      <c r="GUI4" s="2" t="s">
        <v>516</v>
      </c>
      <c r="GUJ4" s="2" t="s">
        <v>533</v>
      </c>
      <c r="GUK4" s="2" t="s">
        <v>402</v>
      </c>
      <c r="GUL4" s="2" t="s">
        <v>1339</v>
      </c>
      <c r="GUM4" s="2" t="s">
        <v>204</v>
      </c>
      <c r="GUN4" s="2" t="s">
        <v>547</v>
      </c>
      <c r="GUO4" s="2" t="s">
        <v>1096</v>
      </c>
      <c r="GUP4" s="2" t="s">
        <v>542</v>
      </c>
      <c r="GUQ4" s="2" t="s">
        <v>2691</v>
      </c>
      <c r="GUR4" s="2" t="s">
        <v>397</v>
      </c>
      <c r="GUS4" s="2" t="s">
        <v>43</v>
      </c>
      <c r="GUT4" s="2" t="s">
        <v>482</v>
      </c>
      <c r="GUU4" s="2" t="s">
        <v>264</v>
      </c>
      <c r="GUV4" s="2" t="s">
        <v>804</v>
      </c>
      <c r="GUW4" s="2" t="s">
        <v>216</v>
      </c>
      <c r="GUX4" s="2" t="s">
        <v>43</v>
      </c>
      <c r="GUY4" s="2" t="s">
        <v>1464</v>
      </c>
      <c r="GUZ4" s="2" t="s">
        <v>1074</v>
      </c>
      <c r="GVA4" s="2" t="s">
        <v>80</v>
      </c>
      <c r="GVB4" s="2" t="s">
        <v>1985</v>
      </c>
      <c r="GVC4" s="2" t="s">
        <v>659</v>
      </c>
      <c r="GVD4" s="2" t="s">
        <v>209</v>
      </c>
      <c r="GVE4" s="2" t="s">
        <v>204</v>
      </c>
      <c r="GVF4" s="2" t="s">
        <v>560</v>
      </c>
      <c r="GVG4" s="2" t="s">
        <v>397</v>
      </c>
      <c r="GVH4" s="2" t="s">
        <v>903</v>
      </c>
      <c r="GVI4" s="2" t="s">
        <v>187</v>
      </c>
      <c r="GVJ4" s="2" t="s">
        <v>2718</v>
      </c>
      <c r="GVK4" s="2" t="s">
        <v>893</v>
      </c>
      <c r="GVL4" s="2" t="s">
        <v>690</v>
      </c>
      <c r="GVM4" s="2" t="s">
        <v>162</v>
      </c>
      <c r="GVN4" s="2" t="s">
        <v>653</v>
      </c>
      <c r="GVO4" s="2" t="s">
        <v>2441</v>
      </c>
      <c r="GVP4" s="2" t="s">
        <v>492</v>
      </c>
      <c r="GVQ4" s="2" t="s">
        <v>1431</v>
      </c>
      <c r="GVR4" s="2" t="s">
        <v>788</v>
      </c>
      <c r="GVS4" s="2" t="s">
        <v>93</v>
      </c>
      <c r="GVT4" s="2" t="s">
        <v>487</v>
      </c>
      <c r="GVU4" s="2" t="s">
        <v>893</v>
      </c>
      <c r="GVV4" s="2" t="s">
        <v>269</v>
      </c>
      <c r="GVW4" s="2" t="s">
        <v>315</v>
      </c>
      <c r="GVX4" s="2" t="s">
        <v>274</v>
      </c>
      <c r="GVY4" s="2" t="s">
        <v>848</v>
      </c>
      <c r="GVZ4" s="2" t="s">
        <v>167</v>
      </c>
      <c r="GWA4" s="2" t="s">
        <v>88</v>
      </c>
      <c r="GWB4" s="2" t="s">
        <v>487</v>
      </c>
      <c r="GWC4" s="2" t="s">
        <v>258</v>
      </c>
      <c r="GWD4" s="2" t="s">
        <v>43</v>
      </c>
      <c r="GWE4" s="2" t="s">
        <v>760</v>
      </c>
      <c r="GWF4" s="2" t="s">
        <v>1633</v>
      </c>
      <c r="GWG4" s="2" t="s">
        <v>1431</v>
      </c>
      <c r="GWH4" s="2" t="s">
        <v>587</v>
      </c>
      <c r="GWI4" s="2" t="s">
        <v>659</v>
      </c>
      <c r="GWJ4" s="2" t="s">
        <v>43</v>
      </c>
      <c r="GWK4" s="2" t="s">
        <v>1112</v>
      </c>
      <c r="GWL4" s="2" t="s">
        <v>353</v>
      </c>
      <c r="GWM4" s="2" t="s">
        <v>120</v>
      </c>
      <c r="GWN4" s="2" t="s">
        <v>922</v>
      </c>
      <c r="GWO4" s="2" t="s">
        <v>138</v>
      </c>
      <c r="GWP4" s="2" t="s">
        <v>417</v>
      </c>
      <c r="GWQ4" s="2" t="s">
        <v>659</v>
      </c>
      <c r="GWR4" s="2" t="s">
        <v>412</v>
      </c>
      <c r="GWS4" s="2" t="s">
        <v>521</v>
      </c>
      <c r="GWT4" s="2" t="s">
        <v>822</v>
      </c>
      <c r="GWU4" s="2" t="s">
        <v>57</v>
      </c>
      <c r="GWV4" s="2" t="s">
        <v>1350</v>
      </c>
      <c r="GWW4" s="2" t="s">
        <v>2207</v>
      </c>
      <c r="GWX4" s="2" t="s">
        <v>227</v>
      </c>
      <c r="GWY4" s="2" t="s">
        <v>221</v>
      </c>
      <c r="GWZ4" s="2" t="s">
        <v>710</v>
      </c>
      <c r="GXA4" s="2" t="s">
        <v>840</v>
      </c>
      <c r="GXB4" s="2" t="s">
        <v>1112</v>
      </c>
      <c r="GXC4" s="2" t="s">
        <v>698</v>
      </c>
      <c r="GXD4" s="2" t="s">
        <v>507</v>
      </c>
      <c r="GXE4" s="2" t="s">
        <v>343</v>
      </c>
      <c r="GXF4" s="2" t="s">
        <v>751</v>
      </c>
      <c r="GXG4" s="2" t="s">
        <v>138</v>
      </c>
      <c r="GXH4" s="2" t="s">
        <v>353</v>
      </c>
      <c r="GXI4" s="2" t="s">
        <v>648</v>
      </c>
      <c r="GXJ4" s="2" t="s">
        <v>462</v>
      </c>
      <c r="GXK4" s="2" t="s">
        <v>773</v>
      </c>
      <c r="GXL4" s="2" t="s">
        <v>1339</v>
      </c>
      <c r="GXM4" s="2" t="s">
        <v>145</v>
      </c>
      <c r="GXN4" s="2" t="s">
        <v>492</v>
      </c>
      <c r="GXO4" s="2" t="s">
        <v>2239</v>
      </c>
      <c r="GXP4" s="2" t="s">
        <v>648</v>
      </c>
      <c r="GXQ4" s="2" t="s">
        <v>698</v>
      </c>
      <c r="GXR4" s="2" t="s">
        <v>1026</v>
      </c>
      <c r="GXS4" s="2" t="s">
        <v>542</v>
      </c>
      <c r="GXT4" s="2" t="s">
        <v>1308</v>
      </c>
      <c r="GXU4" s="2" t="s">
        <v>407</v>
      </c>
      <c r="GXV4" s="2" t="s">
        <v>783</v>
      </c>
      <c r="GXW4" s="2" t="s">
        <v>250</v>
      </c>
      <c r="GXX4" s="2" t="s">
        <v>2426</v>
      </c>
      <c r="GXY4" s="2" t="s">
        <v>1381</v>
      </c>
      <c r="GXZ4" s="2" t="s">
        <v>98</v>
      </c>
      <c r="GYA4" s="2" t="s">
        <v>526</v>
      </c>
      <c r="GYB4" s="2" t="s">
        <v>607</v>
      </c>
      <c r="GYC4" s="2" t="s">
        <v>690</v>
      </c>
      <c r="GYD4" s="2" t="s">
        <v>477</v>
      </c>
      <c r="GYE4" s="2" t="s">
        <v>343</v>
      </c>
      <c r="GYF4" s="2" t="s">
        <v>1763</v>
      </c>
      <c r="GYG4" s="2" t="s">
        <v>957</v>
      </c>
      <c r="GYH4" s="2" t="s">
        <v>66</v>
      </c>
      <c r="GYI4" s="2" t="s">
        <v>607</v>
      </c>
      <c r="GYJ4" s="2" t="s">
        <v>797</v>
      </c>
      <c r="GYK4" s="2" t="s">
        <v>760</v>
      </c>
      <c r="GYL4" s="2" t="s">
        <v>992</v>
      </c>
      <c r="GYM4" s="2" t="s">
        <v>516</v>
      </c>
      <c r="GYN4" s="2" t="s">
        <v>516</v>
      </c>
      <c r="GYO4" s="2" t="s">
        <v>698</v>
      </c>
      <c r="GYP4" s="2" t="s">
        <v>482</v>
      </c>
      <c r="GYQ4" s="2" t="s">
        <v>538</v>
      </c>
      <c r="GYR4" s="2" t="s">
        <v>629</v>
      </c>
      <c r="GYS4" s="2" t="s">
        <v>765</v>
      </c>
      <c r="GYT4" s="2" t="s">
        <v>718</v>
      </c>
      <c r="GYU4" s="2" t="s">
        <v>320</v>
      </c>
      <c r="GYV4" s="2" t="s">
        <v>814</v>
      </c>
      <c r="GYW4" s="2" t="s">
        <v>533</v>
      </c>
      <c r="GYX4" s="2" t="s">
        <v>193</v>
      </c>
      <c r="GYY4" s="2" t="s">
        <v>1074</v>
      </c>
      <c r="GYZ4" s="2" t="s">
        <v>671</v>
      </c>
      <c r="GZA4" s="2" t="s">
        <v>542</v>
      </c>
      <c r="GZB4" s="2" t="s">
        <v>3360</v>
      </c>
      <c r="GZC4" s="2" t="s">
        <v>43</v>
      </c>
      <c r="GZD4" s="2" t="s">
        <v>162</v>
      </c>
      <c r="GZE4" s="2" t="s">
        <v>26</v>
      </c>
      <c r="GZF4" s="2" t="s">
        <v>1112</v>
      </c>
      <c r="GZG4" s="2" t="s">
        <v>760</v>
      </c>
      <c r="GZH4" s="2" t="s">
        <v>452</v>
      </c>
      <c r="GZI4" s="2" t="s">
        <v>922</v>
      </c>
      <c r="GZJ4" s="2" t="s">
        <v>2053</v>
      </c>
      <c r="GZK4" s="2" t="s">
        <v>773</v>
      </c>
      <c r="GZL4" s="2" t="s">
        <v>412</v>
      </c>
      <c r="GZM4" s="2" t="s">
        <v>565</v>
      </c>
      <c r="GZN4" s="2" t="s">
        <v>162</v>
      </c>
      <c r="GZO4" s="2" t="s">
        <v>1375</v>
      </c>
      <c r="GZP4" s="2" t="s">
        <v>744</v>
      </c>
      <c r="GZQ4" s="2" t="s">
        <v>462</v>
      </c>
      <c r="GZR4" s="2" t="s">
        <v>739</v>
      </c>
      <c r="GZS4" s="2" t="s">
        <v>2718</v>
      </c>
      <c r="GZT4" s="2" t="s">
        <v>809</v>
      </c>
      <c r="GZU4" s="2" t="s">
        <v>788</v>
      </c>
      <c r="GZV4" s="2" t="s">
        <v>1339</v>
      </c>
      <c r="GZW4" s="2" t="s">
        <v>521</v>
      </c>
      <c r="GZX4" s="2" t="s">
        <v>500</v>
      </c>
      <c r="GZY4" s="2" t="s">
        <v>305</v>
      </c>
      <c r="GZZ4" s="2" t="s">
        <v>1455</v>
      </c>
      <c r="HAA4" s="2" t="s">
        <v>1260</v>
      </c>
      <c r="HAB4" s="2" t="s">
        <v>881</v>
      </c>
      <c r="HAC4" s="2" t="s">
        <v>760</v>
      </c>
      <c r="HAD4" s="2" t="s">
        <v>1975</v>
      </c>
      <c r="HAE4" s="2" t="s">
        <v>2916</v>
      </c>
      <c r="HAF4" s="2" t="s">
        <v>315</v>
      </c>
      <c r="HAG4" s="2" t="s">
        <v>526</v>
      </c>
      <c r="HAH4" s="2" t="s">
        <v>172</v>
      </c>
      <c r="HAI4" s="2" t="s">
        <v>187</v>
      </c>
      <c r="HAJ4" s="2" t="s">
        <v>773</v>
      </c>
      <c r="HAK4" s="2" t="s">
        <v>1293</v>
      </c>
      <c r="HAL4" s="2" t="s">
        <v>177</v>
      </c>
      <c r="HAM4" s="2" t="s">
        <v>295</v>
      </c>
      <c r="HAN4" s="2" t="s">
        <v>36</v>
      </c>
      <c r="HAO4" s="2" t="s">
        <v>521</v>
      </c>
      <c r="HAP4" s="2" t="s">
        <v>120</v>
      </c>
      <c r="HAQ4" s="2" t="s">
        <v>442</v>
      </c>
      <c r="HAR4" s="2" t="s">
        <v>560</v>
      </c>
      <c r="HAS4" s="2" t="s">
        <v>552</v>
      </c>
      <c r="HAT4" s="2" t="s">
        <v>330</v>
      </c>
      <c r="HAU4" s="2" t="s">
        <v>361</v>
      </c>
      <c r="HAV4" s="2" t="s">
        <v>167</v>
      </c>
      <c r="HAW4" s="2" t="s">
        <v>922</v>
      </c>
      <c r="HAX4" s="2" t="s">
        <v>258</v>
      </c>
      <c r="HAY4" s="2" t="s">
        <v>57</v>
      </c>
      <c r="HAZ4" s="2" t="s">
        <v>412</v>
      </c>
      <c r="HBA4" s="2" t="s">
        <v>744</v>
      </c>
      <c r="HBB4" s="2" t="s">
        <v>1506</v>
      </c>
      <c r="HBC4" s="2" t="s">
        <v>457</v>
      </c>
      <c r="HBD4" s="2" t="s">
        <v>462</v>
      </c>
      <c r="HBE4" s="2" t="s">
        <v>835</v>
      </c>
      <c r="HBF4" s="2" t="s">
        <v>835</v>
      </c>
      <c r="HBG4" s="2" t="s">
        <v>1795</v>
      </c>
      <c r="HBH4" s="2" t="s">
        <v>1083</v>
      </c>
      <c r="HBI4" s="2" t="s">
        <v>1818</v>
      </c>
      <c r="HBJ4" s="2" t="s">
        <v>621</v>
      </c>
      <c r="HBK4" s="2" t="s">
        <v>145</v>
      </c>
      <c r="HBL4" s="2" t="s">
        <v>1206</v>
      </c>
      <c r="HBM4" s="2" t="s">
        <v>937</v>
      </c>
      <c r="HBN4" s="2" t="s">
        <v>765</v>
      </c>
      <c r="HBO4" s="2" t="s">
        <v>1074</v>
      </c>
      <c r="HBP4" s="2" t="s">
        <v>690</v>
      </c>
      <c r="HBQ4" s="2" t="s">
        <v>477</v>
      </c>
      <c r="HBR4" s="2" t="s">
        <v>2190</v>
      </c>
      <c r="HBS4" s="2" t="s">
        <v>730</v>
      </c>
      <c r="HBT4" s="2" t="s">
        <v>1052</v>
      </c>
      <c r="HBU4" s="2" t="s">
        <v>343</v>
      </c>
      <c r="HBV4" s="2" t="s">
        <v>26</v>
      </c>
      <c r="HBW4" s="2" t="s">
        <v>1510</v>
      </c>
      <c r="HBX4" s="2" t="s">
        <v>718</v>
      </c>
      <c r="HBY4" s="2" t="s">
        <v>43</v>
      </c>
      <c r="HBZ4" s="2" t="s">
        <v>653</v>
      </c>
      <c r="HCA4" s="2" t="s">
        <v>390</v>
      </c>
      <c r="HCB4" s="2" t="s">
        <v>198</v>
      </c>
      <c r="HCC4" s="2" t="s">
        <v>621</v>
      </c>
      <c r="HCD4" s="2" t="s">
        <v>1286</v>
      </c>
      <c r="HCE4" s="2" t="s">
        <v>778</v>
      </c>
      <c r="HCF4" s="2" t="s">
        <v>533</v>
      </c>
      <c r="HCG4" s="2" t="s">
        <v>187</v>
      </c>
      <c r="HCH4" s="2" t="s">
        <v>343</v>
      </c>
      <c r="HCI4" s="2" t="s">
        <v>295</v>
      </c>
      <c r="HCJ4" s="2" t="s">
        <v>4931</v>
      </c>
      <c r="HCK4" s="2" t="s">
        <v>783</v>
      </c>
      <c r="HCL4" s="2" t="s">
        <v>2745</v>
      </c>
      <c r="HCM4" s="2" t="s">
        <v>343</v>
      </c>
      <c r="HCN4" s="2" t="s">
        <v>730</v>
      </c>
      <c r="HCO4" s="2" t="s">
        <v>133</v>
      </c>
      <c r="HCP4" s="2" t="s">
        <v>120</v>
      </c>
      <c r="HCQ4" s="2" t="s">
        <v>290</v>
      </c>
      <c r="HCR4" s="2" t="s">
        <v>1975</v>
      </c>
      <c r="HCS4" s="2" t="s">
        <v>3360</v>
      </c>
      <c r="HCT4" s="2" t="s">
        <v>397</v>
      </c>
      <c r="HCU4" s="2" t="s">
        <v>269</v>
      </c>
      <c r="HCV4" s="2" t="s">
        <v>871</v>
      </c>
      <c r="HCW4" s="2" t="s">
        <v>1270</v>
      </c>
      <c r="HCX4" s="2" t="s">
        <v>871</v>
      </c>
      <c r="HCY4" s="2" t="s">
        <v>607</v>
      </c>
      <c r="HCZ4" s="2" t="s">
        <v>788</v>
      </c>
      <c r="HDA4" s="2" t="s">
        <v>320</v>
      </c>
      <c r="HDB4" s="2" t="s">
        <v>66</v>
      </c>
      <c r="HDC4" s="2" t="s">
        <v>1286</v>
      </c>
      <c r="HDD4" s="2" t="s">
        <v>1074</v>
      </c>
      <c r="HDE4" s="2" t="s">
        <v>1689</v>
      </c>
      <c r="HDF4" s="2" t="s">
        <v>521</v>
      </c>
      <c r="HDG4" s="2" t="s">
        <v>653</v>
      </c>
      <c r="HDH4" s="2" t="s">
        <v>2068</v>
      </c>
      <c r="HDI4" s="2" t="s">
        <v>407</v>
      </c>
      <c r="HDJ4" s="2" t="s">
        <v>739</v>
      </c>
      <c r="HDK4" s="2" t="s">
        <v>533</v>
      </c>
      <c r="HDL4" s="2" t="s">
        <v>2190</v>
      </c>
      <c r="HDM4" s="2" t="s">
        <v>16</v>
      </c>
      <c r="HDN4" s="2" t="s">
        <v>659</v>
      </c>
      <c r="HDO4" s="2" t="s">
        <v>487</v>
      </c>
      <c r="HDP4" s="2" t="s">
        <v>295</v>
      </c>
      <c r="HDQ4" s="2" t="s">
        <v>353</v>
      </c>
      <c r="HDR4" s="2" t="s">
        <v>193</v>
      </c>
      <c r="HDS4" s="2" t="s">
        <v>315</v>
      </c>
      <c r="HDT4" s="2" t="s">
        <v>809</v>
      </c>
      <c r="HDU4" s="2" t="s">
        <v>809</v>
      </c>
      <c r="HDV4" s="2" t="s">
        <v>412</v>
      </c>
      <c r="HDW4" s="2" t="s">
        <v>621</v>
      </c>
      <c r="HDX4" s="2" t="s">
        <v>718</v>
      </c>
      <c r="HDY4" s="2" t="s">
        <v>2239</v>
      </c>
      <c r="HDZ4" s="2" t="s">
        <v>542</v>
      </c>
      <c r="HEA4" s="2" t="s">
        <v>285</v>
      </c>
      <c r="HEB4" s="2" t="s">
        <v>1975</v>
      </c>
      <c r="HEC4" s="2" t="s">
        <v>492</v>
      </c>
      <c r="HED4" s="2" t="s">
        <v>16</v>
      </c>
      <c r="HEE4" s="2" t="s">
        <v>664</v>
      </c>
      <c r="HEF4" s="2" t="s">
        <v>773</v>
      </c>
      <c r="HEG4" s="2" t="s">
        <v>75</v>
      </c>
      <c r="HEH4" s="2" t="s">
        <v>167</v>
      </c>
      <c r="HEI4" s="2" t="s">
        <v>133</v>
      </c>
      <c r="HEJ4" s="2" t="s">
        <v>521</v>
      </c>
      <c r="HEK4" s="2" t="s">
        <v>1975</v>
      </c>
      <c r="HEL4" s="2" t="s">
        <v>1339</v>
      </c>
      <c r="HEM4" s="2" t="s">
        <v>2345</v>
      </c>
      <c r="HEN4" s="2" t="s">
        <v>698</v>
      </c>
      <c r="HEO4" s="2" t="s">
        <v>66</v>
      </c>
      <c r="HEP4" s="2" t="s">
        <v>2691</v>
      </c>
      <c r="HEQ4" s="2" t="s">
        <v>573</v>
      </c>
      <c r="HER4" s="2" t="s">
        <v>300</v>
      </c>
      <c r="HES4" s="2" t="s">
        <v>1112</v>
      </c>
      <c r="HET4" s="2" t="s">
        <v>760</v>
      </c>
      <c r="HEU4" s="2" t="s">
        <v>881</v>
      </c>
      <c r="HEV4" s="2" t="s">
        <v>804</v>
      </c>
      <c r="HEW4" s="2" t="s">
        <v>1416</v>
      </c>
      <c r="HEX4" s="2" t="s">
        <v>98</v>
      </c>
      <c r="HEY4" s="2" t="s">
        <v>1464</v>
      </c>
      <c r="HEZ4" s="2" t="s">
        <v>162</v>
      </c>
      <c r="HFA4" s="2" t="s">
        <v>477</v>
      </c>
      <c r="HFB4" s="2" t="s">
        <v>417</v>
      </c>
      <c r="HFC4" s="2" t="s">
        <v>552</v>
      </c>
      <c r="HFD4" s="2" t="s">
        <v>209</v>
      </c>
      <c r="HFE4" s="2" t="s">
        <v>565</v>
      </c>
      <c r="HFF4" s="2" t="s">
        <v>2600</v>
      </c>
      <c r="HFG4" s="2" t="s">
        <v>778</v>
      </c>
      <c r="HFH4" s="2" t="s">
        <v>126</v>
      </c>
      <c r="HFI4" s="2" t="s">
        <v>2146</v>
      </c>
      <c r="HFJ4" s="2" t="s">
        <v>1206</v>
      </c>
      <c r="HFK4" s="2" t="s">
        <v>710</v>
      </c>
      <c r="HFL4" s="2" t="s">
        <v>1657</v>
      </c>
      <c r="HFM4" s="2" t="s">
        <v>1421</v>
      </c>
      <c r="HFN4" s="2" t="s">
        <v>193</v>
      </c>
      <c r="HFO4" s="2" t="s">
        <v>402</v>
      </c>
      <c r="HFP4" s="2" t="s">
        <v>1506</v>
      </c>
      <c r="HFQ4" s="2" t="s">
        <v>1975</v>
      </c>
      <c r="HFR4" s="2" t="s">
        <v>840</v>
      </c>
      <c r="HFS4" s="2" t="s">
        <v>788</v>
      </c>
      <c r="HFT4" s="2" t="s">
        <v>835</v>
      </c>
      <c r="HFU4" s="2" t="s">
        <v>500</v>
      </c>
      <c r="HFV4" s="2" t="s">
        <v>290</v>
      </c>
      <c r="HFW4" s="2" t="s">
        <v>412</v>
      </c>
      <c r="HFX4" s="2" t="s">
        <v>552</v>
      </c>
      <c r="HFY4" s="2" t="s">
        <v>788</v>
      </c>
      <c r="HFZ4" s="2" t="s">
        <v>552</v>
      </c>
      <c r="HGA4" s="2" t="s">
        <v>773</v>
      </c>
      <c r="HGB4" s="2" t="s">
        <v>1260</v>
      </c>
      <c r="HGC4" s="2" t="s">
        <v>80</v>
      </c>
      <c r="HGD4" s="2" t="s">
        <v>320</v>
      </c>
      <c r="HGE4" s="2" t="s">
        <v>835</v>
      </c>
      <c r="HGF4" s="2" t="s">
        <v>2579</v>
      </c>
      <c r="HGG4" s="2" t="s">
        <v>1500</v>
      </c>
      <c r="HGH4" s="2" t="s">
        <v>778</v>
      </c>
      <c r="HGI4" s="2" t="s">
        <v>1475</v>
      </c>
      <c r="HGJ4" s="2" t="s">
        <v>1052</v>
      </c>
      <c r="HGK4" s="2" t="s">
        <v>1997</v>
      </c>
      <c r="HGL4" s="2" t="s">
        <v>992</v>
      </c>
      <c r="HGM4" s="2" t="s">
        <v>162</v>
      </c>
      <c r="HGN4" s="2" t="s">
        <v>315</v>
      </c>
      <c r="HGO4" s="2" t="s">
        <v>858</v>
      </c>
      <c r="HGP4" s="2" t="s">
        <v>710</v>
      </c>
      <c r="HGQ4" s="2" t="s">
        <v>1065</v>
      </c>
      <c r="HGR4" s="2" t="s">
        <v>607</v>
      </c>
      <c r="HGS4" s="2" t="s">
        <v>565</v>
      </c>
      <c r="HGT4" s="2" t="s">
        <v>992</v>
      </c>
      <c r="HGU4" s="2" t="s">
        <v>922</v>
      </c>
      <c r="HGV4" s="2" t="s">
        <v>1506</v>
      </c>
      <c r="HGW4" s="2" t="s">
        <v>1293</v>
      </c>
      <c r="HGX4" s="2" t="s">
        <v>1112</v>
      </c>
      <c r="HGY4" s="2" t="s">
        <v>1253</v>
      </c>
      <c r="HGZ4" s="2" t="s">
        <v>198</v>
      </c>
      <c r="HHA4" s="2" t="s">
        <v>2146</v>
      </c>
      <c r="HHB4" s="2" t="s">
        <v>221</v>
      </c>
      <c r="HHC4" s="2" t="s">
        <v>1211</v>
      </c>
      <c r="HHD4" s="2" t="s">
        <v>366</v>
      </c>
      <c r="HHE4" s="2" t="s">
        <v>992</v>
      </c>
      <c r="HHF4" s="2" t="s">
        <v>636</v>
      </c>
      <c r="HHG4" s="2" t="s">
        <v>1343</v>
      </c>
      <c r="HHH4" s="2" t="s">
        <v>274</v>
      </c>
      <c r="HHI4" s="2" t="s">
        <v>43</v>
      </c>
      <c r="HHJ4" s="2" t="s">
        <v>751</v>
      </c>
      <c r="HHK4" s="2" t="s">
        <v>2053</v>
      </c>
      <c r="HHL4" s="2" t="s">
        <v>671</v>
      </c>
      <c r="HHM4" s="2" t="s">
        <v>937</v>
      </c>
      <c r="HHN4" s="2" t="s">
        <v>1657</v>
      </c>
      <c r="HHO4" s="2" t="s">
        <v>417</v>
      </c>
      <c r="HHP4" s="2" t="s">
        <v>1010</v>
      </c>
      <c r="HHQ4" s="2" t="s">
        <v>80</v>
      </c>
      <c r="HHR4" s="2" t="s">
        <v>881</v>
      </c>
      <c r="HHS4" s="2" t="s">
        <v>1455</v>
      </c>
      <c r="HHT4" s="2" t="s">
        <v>560</v>
      </c>
      <c r="HHU4" s="2" t="s">
        <v>462</v>
      </c>
      <c r="HHV4" s="2" t="s">
        <v>1689</v>
      </c>
      <c r="HHW4" s="2" t="s">
        <v>835</v>
      </c>
      <c r="HHX4" s="2" t="s">
        <v>621</v>
      </c>
      <c r="HHY4" s="2" t="s">
        <v>547</v>
      </c>
      <c r="HHZ4" s="2" t="s">
        <v>526</v>
      </c>
      <c r="HIA4" s="2" t="s">
        <v>1416</v>
      </c>
      <c r="HIB4" s="2" t="s">
        <v>739</v>
      </c>
      <c r="HIC4" s="2" t="s">
        <v>145</v>
      </c>
      <c r="HID4" s="2" t="s">
        <v>361</v>
      </c>
      <c r="HIE4" s="2" t="s">
        <v>187</v>
      </c>
      <c r="HIF4" s="2" t="s">
        <v>162</v>
      </c>
      <c r="HIG4" s="2" t="s">
        <v>521</v>
      </c>
      <c r="HIH4" s="2" t="s">
        <v>937</v>
      </c>
      <c r="HII4" s="2" t="s">
        <v>1814</v>
      </c>
      <c r="HIJ4" s="2" t="s">
        <v>145</v>
      </c>
      <c r="HIK4" s="2" t="s">
        <v>325</v>
      </c>
      <c r="HIL4" s="2" t="s">
        <v>760</v>
      </c>
      <c r="HIM4" s="2" t="s">
        <v>1052</v>
      </c>
      <c r="HIN4" s="2" t="s">
        <v>300</v>
      </c>
      <c r="HIO4" s="2" t="s">
        <v>893</v>
      </c>
      <c r="HIP4" s="2" t="s">
        <v>2228</v>
      </c>
      <c r="HIQ4" s="2" t="s">
        <v>145</v>
      </c>
      <c r="HIR4" s="2" t="s">
        <v>881</v>
      </c>
      <c r="HIS4" s="2" t="s">
        <v>835</v>
      </c>
      <c r="HIT4" s="2" t="s">
        <v>1253</v>
      </c>
      <c r="HIU4" s="2" t="s">
        <v>477</v>
      </c>
      <c r="HIV4" s="2" t="s">
        <v>492</v>
      </c>
      <c r="HIW4" s="2" t="s">
        <v>1083</v>
      </c>
      <c r="HIX4" s="2" t="s">
        <v>1155</v>
      </c>
      <c r="HIY4" s="2" t="s">
        <v>809</v>
      </c>
      <c r="HIZ4" s="2" t="s">
        <v>1795</v>
      </c>
      <c r="HJA4" s="2" t="s">
        <v>1248</v>
      </c>
      <c r="HJB4" s="2" t="s">
        <v>295</v>
      </c>
      <c r="HJC4" s="2" t="s">
        <v>648</v>
      </c>
      <c r="HJD4" s="2" t="s">
        <v>1308</v>
      </c>
      <c r="HJE4" s="2" t="s">
        <v>348</v>
      </c>
      <c r="HJF4" s="2" t="s">
        <v>1724</v>
      </c>
      <c r="HJG4" s="2" t="s">
        <v>424</v>
      </c>
      <c r="HJH4" s="2" t="s">
        <v>1763</v>
      </c>
      <c r="HJI4" s="2" t="s">
        <v>193</v>
      </c>
      <c r="HJJ4" s="2" t="s">
        <v>274</v>
      </c>
      <c r="HJK4" s="2" t="s">
        <v>1985</v>
      </c>
      <c r="HJL4" s="2" t="s">
        <v>442</v>
      </c>
      <c r="HJM4" s="2" t="s">
        <v>2807</v>
      </c>
      <c r="HJN4" s="2" t="s">
        <v>1275</v>
      </c>
      <c r="HJO4" s="2" t="s">
        <v>765</v>
      </c>
      <c r="HJP4" s="2" t="s">
        <v>295</v>
      </c>
      <c r="HJQ4" s="2" t="s">
        <v>835</v>
      </c>
      <c r="HJR4" s="2" t="s">
        <v>1119</v>
      </c>
      <c r="HJS4" s="2" t="s">
        <v>653</v>
      </c>
      <c r="HJT4" s="2" t="s">
        <v>290</v>
      </c>
      <c r="HJU4" s="2" t="s">
        <v>533</v>
      </c>
      <c r="HJV4" s="2" t="s">
        <v>659</v>
      </c>
      <c r="HJW4" s="2" t="s">
        <v>1211</v>
      </c>
      <c r="HJX4" s="2" t="s">
        <v>16</v>
      </c>
      <c r="HJY4" s="2" t="s">
        <v>412</v>
      </c>
      <c r="HJZ4" s="2" t="s">
        <v>1065</v>
      </c>
      <c r="HKA4" s="2" t="s">
        <v>115</v>
      </c>
      <c r="HKB4" s="2" t="s">
        <v>1997</v>
      </c>
      <c r="HKC4" s="2" t="s">
        <v>3360</v>
      </c>
      <c r="HKD4" s="2" t="s">
        <v>477</v>
      </c>
      <c r="HKE4" s="2" t="s">
        <v>376</v>
      </c>
      <c r="HKF4" s="2" t="s">
        <v>718</v>
      </c>
      <c r="HKG4" s="2" t="s">
        <v>264</v>
      </c>
      <c r="HKH4" s="2" t="s">
        <v>1308</v>
      </c>
      <c r="HKI4" s="2" t="s">
        <v>1709</v>
      </c>
      <c r="HKJ4" s="2" t="s">
        <v>1464</v>
      </c>
      <c r="HKK4" s="2" t="s">
        <v>285</v>
      </c>
      <c r="HKL4" s="2" t="s">
        <v>822</v>
      </c>
      <c r="HKM4" s="2" t="s">
        <v>1814</v>
      </c>
      <c r="HKN4" s="2" t="s">
        <v>98</v>
      </c>
      <c r="HKO4" s="2" t="s">
        <v>653</v>
      </c>
      <c r="HKP4" s="2" t="s">
        <v>1638</v>
      </c>
      <c r="HKQ4" s="2" t="s">
        <v>1343</v>
      </c>
      <c r="HKR4" s="2" t="s">
        <v>1795</v>
      </c>
      <c r="HKS4" s="2" t="s">
        <v>2239</v>
      </c>
      <c r="HKT4" s="2" t="s">
        <v>1570</v>
      </c>
      <c r="HKU4" s="2" t="s">
        <v>1248</v>
      </c>
      <c r="HKV4" s="2" t="s">
        <v>258</v>
      </c>
      <c r="HKW4" s="2" t="s">
        <v>1083</v>
      </c>
      <c r="HKX4" s="2" t="s">
        <v>542</v>
      </c>
      <c r="HKY4" s="2" t="s">
        <v>36</v>
      </c>
      <c r="HKZ4" s="2" t="s">
        <v>840</v>
      </c>
      <c r="HLA4" s="2" t="s">
        <v>765</v>
      </c>
      <c r="HLB4" s="2" t="s">
        <v>1455</v>
      </c>
      <c r="HLC4" s="2" t="s">
        <v>382</v>
      </c>
      <c r="HLD4" s="2" t="s">
        <v>325</v>
      </c>
      <c r="HLE4" s="2" t="s">
        <v>2600</v>
      </c>
      <c r="HLF4" s="2" t="s">
        <v>1286</v>
      </c>
      <c r="HLG4" s="2" t="s">
        <v>773</v>
      </c>
      <c r="HLH4" s="2" t="s">
        <v>232</v>
      </c>
      <c r="HLI4" s="2" t="s">
        <v>429</v>
      </c>
      <c r="HLJ4" s="2" t="s">
        <v>1155</v>
      </c>
      <c r="HLK4" s="2" t="s">
        <v>4931</v>
      </c>
      <c r="HLL4" s="2" t="s">
        <v>133</v>
      </c>
      <c r="HLM4" s="2" t="s">
        <v>996</v>
      </c>
      <c r="HLN4" s="2" t="s">
        <v>1381</v>
      </c>
      <c r="HLO4" s="2" t="s">
        <v>1343</v>
      </c>
      <c r="HLP4" s="2" t="s">
        <v>718</v>
      </c>
      <c r="HLQ4" s="2" t="s">
        <v>1469</v>
      </c>
      <c r="HLR4" s="2" t="s">
        <v>1211</v>
      </c>
      <c r="HLS4" s="2" t="s">
        <v>1052</v>
      </c>
      <c r="HLT4" s="2" t="s">
        <v>285</v>
      </c>
      <c r="HLU4" s="2" t="s">
        <v>2345</v>
      </c>
      <c r="HLV4" s="2" t="s">
        <v>1270</v>
      </c>
      <c r="HLW4" s="2" t="s">
        <v>804</v>
      </c>
      <c r="HLX4" s="2" t="s">
        <v>848</v>
      </c>
      <c r="HLY4" s="2" t="s">
        <v>204</v>
      </c>
      <c r="HLZ4" s="2" t="s">
        <v>1489</v>
      </c>
      <c r="HMA4" s="2" t="s">
        <v>1510</v>
      </c>
      <c r="HMB4" s="2" t="s">
        <v>893</v>
      </c>
      <c r="HMC4" s="2" t="s">
        <v>98</v>
      </c>
      <c r="HMD4" s="2" t="s">
        <v>330</v>
      </c>
      <c r="HME4" s="2" t="s">
        <v>348</v>
      </c>
      <c r="HMF4" s="2" t="s">
        <v>659</v>
      </c>
      <c r="HMG4" s="2" t="s">
        <v>66</v>
      </c>
      <c r="HMH4" s="2" t="s">
        <v>2239</v>
      </c>
      <c r="HMI4" s="2" t="s">
        <v>120</v>
      </c>
      <c r="HMJ4" s="2" t="s">
        <v>1469</v>
      </c>
      <c r="HMK4" s="2" t="s">
        <v>120</v>
      </c>
      <c r="HML4" s="2" t="s">
        <v>1975</v>
      </c>
      <c r="HMM4" s="2" t="s">
        <v>1969</v>
      </c>
      <c r="HMN4" s="2" t="s">
        <v>1570</v>
      </c>
      <c r="HMO4" s="2" t="s">
        <v>487</v>
      </c>
      <c r="HMP4" s="2" t="s">
        <v>153</v>
      </c>
      <c r="HMQ4" s="2" t="s">
        <v>516</v>
      </c>
      <c r="HMR4" s="2" t="s">
        <v>1455</v>
      </c>
      <c r="HMS4" s="2" t="s">
        <v>264</v>
      </c>
      <c r="HMT4" s="2" t="s">
        <v>269</v>
      </c>
      <c r="HMU4" s="2" t="s">
        <v>903</v>
      </c>
      <c r="HMV4" s="2" t="s">
        <v>75</v>
      </c>
      <c r="HMW4" s="2" t="s">
        <v>145</v>
      </c>
      <c r="HMX4" s="2" t="s">
        <v>1286</v>
      </c>
      <c r="HMY4" s="2" t="s">
        <v>320</v>
      </c>
      <c r="HMZ4" s="2" t="s">
        <v>227</v>
      </c>
      <c r="HNA4" s="2" t="s">
        <v>138</v>
      </c>
      <c r="HNB4" s="2" t="s">
        <v>840</v>
      </c>
      <c r="HNC4" s="2" t="s">
        <v>533</v>
      </c>
      <c r="HND4" s="2" t="s">
        <v>348</v>
      </c>
      <c r="HNE4" s="2" t="s">
        <v>1112</v>
      </c>
      <c r="HNF4" s="2" t="s">
        <v>797</v>
      </c>
      <c r="HNG4" s="2" t="s">
        <v>167</v>
      </c>
      <c r="HNH4" s="2" t="s">
        <v>725</v>
      </c>
      <c r="HNI4" s="2" t="s">
        <v>698</v>
      </c>
      <c r="HNJ4" s="2" t="s">
        <v>1096</v>
      </c>
      <c r="HNK4" s="2" t="s">
        <v>204</v>
      </c>
      <c r="HNL4" s="2" t="s">
        <v>1248</v>
      </c>
      <c r="HNM4" s="2" t="s">
        <v>783</v>
      </c>
      <c r="HNN4" s="2" t="s">
        <v>671</v>
      </c>
      <c r="HNO4" s="2" t="s">
        <v>361</v>
      </c>
      <c r="HNP4" s="2" t="s">
        <v>343</v>
      </c>
      <c r="HNQ4" s="2" t="s">
        <v>858</v>
      </c>
      <c r="HNR4" s="2" t="s">
        <v>295</v>
      </c>
      <c r="HNS4" s="2" t="s">
        <v>835</v>
      </c>
      <c r="HNT4" s="2" t="s">
        <v>664</v>
      </c>
      <c r="HNU4" s="2" t="s">
        <v>138</v>
      </c>
      <c r="HNV4" s="2" t="s">
        <v>227</v>
      </c>
      <c r="HNW4" s="2" t="s">
        <v>1416</v>
      </c>
      <c r="HNX4" s="2" t="s">
        <v>1155</v>
      </c>
      <c r="HNY4" s="2" t="s">
        <v>710</v>
      </c>
      <c r="HNZ4" s="2" t="s">
        <v>177</v>
      </c>
      <c r="HOA4" s="2" t="s">
        <v>269</v>
      </c>
      <c r="HOB4" s="2" t="s">
        <v>903</v>
      </c>
      <c r="HOC4" s="2" t="s">
        <v>1852</v>
      </c>
      <c r="HOD4" s="2" t="s">
        <v>315</v>
      </c>
      <c r="HOE4" s="2" t="s">
        <v>653</v>
      </c>
      <c r="HOF4" s="2" t="s">
        <v>198</v>
      </c>
      <c r="HOG4" s="2" t="s">
        <v>809</v>
      </c>
      <c r="HOH4" s="2" t="s">
        <v>285</v>
      </c>
      <c r="HOI4" s="2" t="s">
        <v>730</v>
      </c>
      <c r="HOJ4" s="2" t="s">
        <v>376</v>
      </c>
      <c r="HOK4" s="2" t="s">
        <v>552</v>
      </c>
      <c r="HOL4" s="2" t="s">
        <v>295</v>
      </c>
      <c r="HOM4" s="2" t="s">
        <v>402</v>
      </c>
      <c r="HON4" s="2" t="s">
        <v>353</v>
      </c>
      <c r="HOO4" s="2" t="s">
        <v>1375</v>
      </c>
      <c r="HOP4" s="2" t="s">
        <v>1308</v>
      </c>
      <c r="HOQ4" s="2" t="s">
        <v>221</v>
      </c>
      <c r="HOR4" s="2" t="s">
        <v>922</v>
      </c>
      <c r="HOS4" s="2" t="s">
        <v>36</v>
      </c>
      <c r="HOT4" s="2" t="s">
        <v>209</v>
      </c>
      <c r="HOU4" s="2" t="s">
        <v>2933</v>
      </c>
      <c r="HOV4" s="2" t="s">
        <v>1469</v>
      </c>
      <c r="HOW4" s="2" t="s">
        <v>996</v>
      </c>
      <c r="HOX4" s="2" t="s">
        <v>417</v>
      </c>
      <c r="HOY4" s="2" t="s">
        <v>1293</v>
      </c>
      <c r="HOZ4" s="2" t="s">
        <v>1041</v>
      </c>
      <c r="HPA4" s="2" t="s">
        <v>1975</v>
      </c>
      <c r="HPB4" s="2" t="s">
        <v>1308</v>
      </c>
      <c r="HPC4" s="2" t="s">
        <v>366</v>
      </c>
      <c r="HPD4" s="2" t="s">
        <v>98</v>
      </c>
      <c r="HPE4" s="2" t="s">
        <v>1119</v>
      </c>
      <c r="HPF4" s="2" t="s">
        <v>285</v>
      </c>
      <c r="HPG4" s="2" t="s">
        <v>922</v>
      </c>
      <c r="HPH4" s="2" t="s">
        <v>315</v>
      </c>
      <c r="HPI4" s="2" t="s">
        <v>295</v>
      </c>
      <c r="HPJ4" s="2" t="s">
        <v>1416</v>
      </c>
      <c r="HPK4" s="2" t="s">
        <v>653</v>
      </c>
      <c r="HPL4" s="2" t="s">
        <v>1475</v>
      </c>
      <c r="HPM4" s="2" t="s">
        <v>348</v>
      </c>
      <c r="HPN4" s="2" t="s">
        <v>382</v>
      </c>
      <c r="HPO4" s="2" t="s">
        <v>320</v>
      </c>
      <c r="HPP4" s="2" t="s">
        <v>822</v>
      </c>
      <c r="HPQ4" s="2" t="s">
        <v>1308</v>
      </c>
      <c r="HPR4" s="2" t="s">
        <v>903</v>
      </c>
      <c r="HPS4" s="2" t="s">
        <v>145</v>
      </c>
      <c r="HPT4" s="2" t="s">
        <v>145</v>
      </c>
      <c r="HPU4" s="2" t="s">
        <v>412</v>
      </c>
      <c r="HPV4" s="2" t="s">
        <v>264</v>
      </c>
      <c r="HPW4" s="2" t="s">
        <v>1381</v>
      </c>
      <c r="HPX4" s="2" t="s">
        <v>922</v>
      </c>
      <c r="HPY4" s="2" t="s">
        <v>587</v>
      </c>
      <c r="HPZ4" s="2" t="s">
        <v>1607</v>
      </c>
      <c r="HQA4" s="2" t="s">
        <v>751</v>
      </c>
      <c r="HQB4" s="2" t="s">
        <v>853</v>
      </c>
      <c r="HQC4" s="2" t="s">
        <v>487</v>
      </c>
      <c r="HQD4" s="2" t="s">
        <v>848</v>
      </c>
      <c r="HQE4" s="2" t="s">
        <v>434</v>
      </c>
      <c r="HQF4" s="2" t="s">
        <v>636</v>
      </c>
      <c r="HQG4" s="2" t="s">
        <v>1375</v>
      </c>
      <c r="HQH4" s="2" t="s">
        <v>412</v>
      </c>
      <c r="HQI4" s="2" t="s">
        <v>1211</v>
      </c>
      <c r="HQJ4" s="2" t="s">
        <v>765</v>
      </c>
      <c r="HQK4" s="2" t="s">
        <v>573</v>
      </c>
      <c r="HQL4" s="2" t="s">
        <v>227</v>
      </c>
      <c r="HQM4" s="2" t="s">
        <v>1763</v>
      </c>
      <c r="HQN4" s="2" t="s">
        <v>300</v>
      </c>
      <c r="HQO4" s="2" t="s">
        <v>361</v>
      </c>
      <c r="HQP4" s="2" t="s">
        <v>937</v>
      </c>
      <c r="HQQ4" s="2" t="s">
        <v>621</v>
      </c>
      <c r="HQR4" s="2" t="s">
        <v>1489</v>
      </c>
      <c r="HQS4" s="2" t="s">
        <v>1253</v>
      </c>
      <c r="HQT4" s="2" t="s">
        <v>1041</v>
      </c>
      <c r="HQU4" s="2" t="s">
        <v>744</v>
      </c>
      <c r="HQV4" s="2" t="s">
        <v>26</v>
      </c>
      <c r="HQW4" s="2" t="s">
        <v>1489</v>
      </c>
      <c r="HQX4" s="2" t="s">
        <v>664</v>
      </c>
      <c r="HQY4" s="2" t="s">
        <v>1253</v>
      </c>
      <c r="HQZ4" s="2" t="s">
        <v>75</v>
      </c>
      <c r="HRA4" s="2" t="s">
        <v>1469</v>
      </c>
      <c r="HRB4" s="2" t="s">
        <v>1464</v>
      </c>
      <c r="HRC4" s="2" t="s">
        <v>840</v>
      </c>
      <c r="HRD4" s="2" t="s">
        <v>120</v>
      </c>
      <c r="HRE4" s="2" t="s">
        <v>641</v>
      </c>
      <c r="HRF4" s="2" t="s">
        <v>462</v>
      </c>
      <c r="HRG4" s="2" t="s">
        <v>193</v>
      </c>
      <c r="HRH4" s="2" t="s">
        <v>36</v>
      </c>
      <c r="HRI4" s="2" t="s">
        <v>75</v>
      </c>
      <c r="HRJ4" s="2" t="s">
        <v>98</v>
      </c>
      <c r="HRK4" s="2" t="s">
        <v>1570</v>
      </c>
      <c r="HRL4" s="2" t="s">
        <v>442</v>
      </c>
      <c r="HRM4" s="2" t="s">
        <v>2228</v>
      </c>
      <c r="HRN4" s="2" t="s">
        <v>760</v>
      </c>
      <c r="HRO4" s="2" t="s">
        <v>167</v>
      </c>
      <c r="HRP4" s="2" t="s">
        <v>858</v>
      </c>
      <c r="HRQ4" s="2" t="s">
        <v>538</v>
      </c>
      <c r="HRR4" s="2" t="s">
        <v>269</v>
      </c>
      <c r="HRS4" s="2" t="s">
        <v>177</v>
      </c>
      <c r="HRT4" s="2" t="s">
        <v>429</v>
      </c>
      <c r="HRU4" s="2" t="s">
        <v>1724</v>
      </c>
      <c r="HRV4" s="2" t="s">
        <v>1176</v>
      </c>
      <c r="HRW4" s="2" t="s">
        <v>526</v>
      </c>
      <c r="HRX4" s="2" t="s">
        <v>4512</v>
      </c>
      <c r="HRY4" s="2" t="s">
        <v>1633</v>
      </c>
      <c r="HRZ4" s="2" t="s">
        <v>1455</v>
      </c>
      <c r="HSA4" s="2" t="s">
        <v>1339</v>
      </c>
      <c r="HSB4" s="2" t="s">
        <v>353</v>
      </c>
      <c r="HSC4" s="2" t="s">
        <v>407</v>
      </c>
      <c r="HSD4" s="2" t="s">
        <v>835</v>
      </c>
      <c r="HSE4" s="2" t="s">
        <v>992</v>
      </c>
      <c r="HSF4" s="2" t="s">
        <v>1570</v>
      </c>
      <c r="HSG4" s="2" t="s">
        <v>1985</v>
      </c>
      <c r="HSH4" s="2" t="s">
        <v>462</v>
      </c>
      <c r="HSI4" s="2" t="s">
        <v>133</v>
      </c>
      <c r="HSJ4" s="2" t="s">
        <v>1096</v>
      </c>
      <c r="HSK4" s="2" t="s">
        <v>417</v>
      </c>
      <c r="HSL4" s="2" t="s">
        <v>542</v>
      </c>
      <c r="HSM4" s="2" t="s">
        <v>1300</v>
      </c>
      <c r="HSN4" s="2" t="s">
        <v>922</v>
      </c>
      <c r="HSO4" s="2" t="s">
        <v>442</v>
      </c>
      <c r="HSP4" s="2" t="s">
        <v>98</v>
      </c>
      <c r="HSQ4" s="2" t="s">
        <v>457</v>
      </c>
      <c r="HSR4" s="2" t="s">
        <v>376</v>
      </c>
      <c r="HSS4" s="2" t="s">
        <v>804</v>
      </c>
      <c r="HST4" s="2" t="s">
        <v>565</v>
      </c>
      <c r="HSU4" s="2" t="s">
        <v>371</v>
      </c>
      <c r="HSV4" s="2" t="s">
        <v>1021</v>
      </c>
      <c r="HSW4" s="2" t="s">
        <v>783</v>
      </c>
      <c r="HSX4" s="2" t="s">
        <v>348</v>
      </c>
      <c r="HSY4" s="2" t="s">
        <v>103</v>
      </c>
      <c r="HSZ4" s="2" t="s">
        <v>412</v>
      </c>
      <c r="HTA4" s="2" t="s">
        <v>177</v>
      </c>
      <c r="HTB4" s="2" t="s">
        <v>376</v>
      </c>
      <c r="HTC4" s="2" t="s">
        <v>765</v>
      </c>
      <c r="HTD4" s="2" t="s">
        <v>2146</v>
      </c>
      <c r="HTE4" s="2" t="s">
        <v>300</v>
      </c>
      <c r="HTF4" s="2" t="s">
        <v>36</v>
      </c>
      <c r="HTG4" s="2" t="s">
        <v>1206</v>
      </c>
      <c r="HTH4" s="2" t="s">
        <v>209</v>
      </c>
      <c r="HTI4" s="2" t="s">
        <v>193</v>
      </c>
      <c r="HTJ4" s="2" t="s">
        <v>1985</v>
      </c>
      <c r="HTK4" s="2" t="s">
        <v>153</v>
      </c>
      <c r="HTL4" s="2" t="s">
        <v>145</v>
      </c>
      <c r="HTM4" s="2" t="s">
        <v>1343</v>
      </c>
      <c r="HTN4" s="2" t="s">
        <v>57</v>
      </c>
      <c r="HTO4" s="2" t="s">
        <v>751</v>
      </c>
      <c r="HTP4" s="2" t="s">
        <v>36</v>
      </c>
      <c r="HTQ4" s="2" t="s">
        <v>573</v>
      </c>
      <c r="HTR4" s="2" t="s">
        <v>848</v>
      </c>
      <c r="HTS4" s="2" t="s">
        <v>1795</v>
      </c>
      <c r="HTT4" s="2" t="s">
        <v>2844</v>
      </c>
      <c r="HTU4" s="2" t="s">
        <v>636</v>
      </c>
      <c r="HTV4" s="2" t="s">
        <v>1381</v>
      </c>
      <c r="HTW4" s="2" t="s">
        <v>516</v>
      </c>
      <c r="HTX4" s="2" t="s">
        <v>636</v>
      </c>
      <c r="HTY4" s="2" t="s">
        <v>492</v>
      </c>
      <c r="HTZ4" s="2" t="s">
        <v>629</v>
      </c>
      <c r="HUA4" s="2" t="s">
        <v>338</v>
      </c>
      <c r="HUB4" s="2" t="s">
        <v>452</v>
      </c>
      <c r="HUC4" s="2" t="s">
        <v>109</v>
      </c>
      <c r="HUD4" s="2" t="s">
        <v>1184</v>
      </c>
      <c r="HUE4" s="2" t="s">
        <v>1431</v>
      </c>
      <c r="HUF4" s="2" t="s">
        <v>75</v>
      </c>
      <c r="HUG4" s="2" t="s">
        <v>361</v>
      </c>
      <c r="HUH4" s="2" t="s">
        <v>560</v>
      </c>
      <c r="HUI4" s="2" t="s">
        <v>36</v>
      </c>
      <c r="HUJ4" s="2" t="s">
        <v>542</v>
      </c>
      <c r="HUK4" s="2" t="s">
        <v>492</v>
      </c>
      <c r="HUL4" s="2" t="s">
        <v>2933</v>
      </c>
      <c r="HUM4" s="2" t="s">
        <v>1629</v>
      </c>
      <c r="HUN4" s="2" t="s">
        <v>937</v>
      </c>
      <c r="HUO4" s="2" t="s">
        <v>809</v>
      </c>
      <c r="HUP4" s="2" t="s">
        <v>840</v>
      </c>
      <c r="HUQ4" s="2" t="s">
        <v>462</v>
      </c>
      <c r="HUR4" s="2" t="s">
        <v>26</v>
      </c>
      <c r="HUS4" s="2" t="s">
        <v>835</v>
      </c>
      <c r="HUT4" s="2" t="s">
        <v>1997</v>
      </c>
      <c r="HUU4" s="2" t="s">
        <v>587</v>
      </c>
      <c r="HUV4" s="2" t="s">
        <v>338</v>
      </c>
      <c r="HUW4" s="2" t="s">
        <v>621</v>
      </c>
      <c r="HUX4" s="2" t="s">
        <v>1464</v>
      </c>
      <c r="HUY4" s="2" t="s">
        <v>1724</v>
      </c>
      <c r="HUZ4" s="2" t="s">
        <v>1286</v>
      </c>
      <c r="HVA4" s="2" t="s">
        <v>1455</v>
      </c>
      <c r="HVB4" s="2" t="s">
        <v>1881</v>
      </c>
      <c r="HVC4" s="2" t="s">
        <v>43</v>
      </c>
      <c r="HVD4" s="2" t="s">
        <v>98</v>
      </c>
      <c r="HVE4" s="2" t="s">
        <v>1343</v>
      </c>
      <c r="HVF4" s="2" t="s">
        <v>710</v>
      </c>
      <c r="HVG4" s="2" t="s">
        <v>138</v>
      </c>
      <c r="HVH4" s="2" t="s">
        <v>840</v>
      </c>
      <c r="HVI4" s="2" t="s">
        <v>809</v>
      </c>
      <c r="HVJ4" s="2" t="s">
        <v>462</v>
      </c>
      <c r="HVK4" s="2" t="s">
        <v>280</v>
      </c>
      <c r="HVL4" s="2" t="s">
        <v>552</v>
      </c>
      <c r="HVM4" s="2" t="s">
        <v>2207</v>
      </c>
      <c r="HVN4" s="2" t="s">
        <v>462</v>
      </c>
      <c r="HVO4" s="2" t="s">
        <v>814</v>
      </c>
      <c r="HVP4" s="2" t="s">
        <v>1339</v>
      </c>
      <c r="HVQ4" s="2" t="s">
        <v>1709</v>
      </c>
      <c r="HVR4" s="2" t="s">
        <v>1416</v>
      </c>
      <c r="HVS4" s="2" t="s">
        <v>760</v>
      </c>
      <c r="HVT4" s="2" t="s">
        <v>338</v>
      </c>
      <c r="HVU4" s="2" t="s">
        <v>487</v>
      </c>
      <c r="HVV4" s="2" t="s">
        <v>526</v>
      </c>
      <c r="HVW4" s="2" t="s">
        <v>57</v>
      </c>
      <c r="HVX4" s="2" t="s">
        <v>1155</v>
      </c>
      <c r="HVY4" s="2" t="s">
        <v>221</v>
      </c>
      <c r="HVZ4" s="2" t="s">
        <v>607</v>
      </c>
      <c r="HWA4" s="2" t="s">
        <v>177</v>
      </c>
      <c r="HWB4" s="2" t="s">
        <v>1041</v>
      </c>
      <c r="HWC4" s="2" t="s">
        <v>1869</v>
      </c>
      <c r="HWD4" s="2" t="s">
        <v>462</v>
      </c>
      <c r="HWE4" s="2" t="s">
        <v>187</v>
      </c>
      <c r="HWF4" s="2" t="s">
        <v>133</v>
      </c>
      <c r="HWG4" s="2" t="s">
        <v>43</v>
      </c>
      <c r="HWH4" s="2" t="s">
        <v>145</v>
      </c>
      <c r="HWI4" s="2" t="s">
        <v>187</v>
      </c>
      <c r="HWJ4" s="2" t="s">
        <v>1763</v>
      </c>
      <c r="HWK4" s="2" t="s">
        <v>2844</v>
      </c>
      <c r="HWL4" s="2" t="s">
        <v>452</v>
      </c>
      <c r="HWM4" s="2" t="s">
        <v>710</v>
      </c>
      <c r="HWN4" s="2" t="s">
        <v>937</v>
      </c>
      <c r="HWO4" s="2" t="s">
        <v>1818</v>
      </c>
      <c r="HWP4" s="2" t="s">
        <v>305</v>
      </c>
      <c r="HWQ4" s="2" t="s">
        <v>412</v>
      </c>
      <c r="HWR4" s="2" t="s">
        <v>187</v>
      </c>
      <c r="HWS4" s="2" t="s">
        <v>452</v>
      </c>
      <c r="HWT4" s="2" t="s">
        <v>783</v>
      </c>
      <c r="HWU4" s="2" t="s">
        <v>407</v>
      </c>
      <c r="HWV4" s="2" t="s">
        <v>595</v>
      </c>
      <c r="HWW4" s="2" t="s">
        <v>858</v>
      </c>
      <c r="HWX4" s="2" t="s">
        <v>760</v>
      </c>
      <c r="HWY4" s="2" t="s">
        <v>240</v>
      </c>
      <c r="HWZ4" s="2" t="s">
        <v>653</v>
      </c>
      <c r="HXA4" s="2" t="s">
        <v>193</v>
      </c>
      <c r="HXB4" s="2" t="s">
        <v>2844</v>
      </c>
      <c r="HXC4" s="2" t="s">
        <v>636</v>
      </c>
      <c r="HXD4" s="2" t="s">
        <v>573</v>
      </c>
      <c r="HXE4" s="2" t="s">
        <v>1078</v>
      </c>
      <c r="HXF4" s="2" t="s">
        <v>43</v>
      </c>
      <c r="HXG4" s="2" t="s">
        <v>145</v>
      </c>
      <c r="HXH4" s="2" t="s">
        <v>1616</v>
      </c>
      <c r="HXI4" s="2" t="s">
        <v>1795</v>
      </c>
      <c r="HXJ4" s="2" t="s">
        <v>1339</v>
      </c>
      <c r="HXK4" s="2" t="s">
        <v>26</v>
      </c>
      <c r="HXL4" s="2" t="s">
        <v>4014</v>
      </c>
      <c r="HXM4" s="2" t="s">
        <v>992</v>
      </c>
      <c r="HXN4" s="2" t="s">
        <v>1489</v>
      </c>
      <c r="HXO4" s="2" t="s">
        <v>804</v>
      </c>
      <c r="HXP4" s="2" t="s">
        <v>264</v>
      </c>
      <c r="HXQ4" s="2" t="s">
        <v>2146</v>
      </c>
      <c r="HXR4" s="2" t="s">
        <v>280</v>
      </c>
      <c r="HXS4" s="2" t="s">
        <v>533</v>
      </c>
      <c r="HXT4" s="2" t="s">
        <v>778</v>
      </c>
      <c r="HXU4" s="2" t="s">
        <v>1010</v>
      </c>
      <c r="HXV4" s="2" t="s">
        <v>809</v>
      </c>
      <c r="HXW4" s="2" t="s">
        <v>2426</v>
      </c>
      <c r="HXX4" s="2" t="s">
        <v>922</v>
      </c>
      <c r="HXY4" s="2" t="s">
        <v>992</v>
      </c>
      <c r="HXZ4" s="2" t="s">
        <v>659</v>
      </c>
      <c r="HYA4" s="2" t="s">
        <v>417</v>
      </c>
      <c r="HYB4" s="2" t="s">
        <v>330</v>
      </c>
      <c r="HYC4" s="2" t="s">
        <v>1616</v>
      </c>
      <c r="HYD4" s="2" t="s">
        <v>788</v>
      </c>
      <c r="HYE4" s="2" t="s">
        <v>1464</v>
      </c>
      <c r="HYF4" s="2" t="s">
        <v>881</v>
      </c>
      <c r="HYG4" s="2" t="s">
        <v>2916</v>
      </c>
      <c r="HYH4" s="2" t="s">
        <v>240</v>
      </c>
      <c r="HYI4" s="2" t="s">
        <v>587</v>
      </c>
      <c r="HYJ4" s="2" t="s">
        <v>98</v>
      </c>
      <c r="HYK4" s="2" t="s">
        <v>1230</v>
      </c>
      <c r="HYL4" s="2" t="s">
        <v>442</v>
      </c>
      <c r="HYM4" s="2" t="s">
        <v>1112</v>
      </c>
      <c r="HYN4" s="2" t="s">
        <v>258</v>
      </c>
      <c r="HYO4" s="2" t="s">
        <v>353</v>
      </c>
      <c r="HYP4" s="2" t="s">
        <v>280</v>
      </c>
      <c r="HYQ4" s="2" t="s">
        <v>133</v>
      </c>
      <c r="HYR4" s="2" t="s">
        <v>487</v>
      </c>
      <c r="HYS4" s="2" t="s">
        <v>1464</v>
      </c>
      <c r="HYT4" s="2" t="s">
        <v>1381</v>
      </c>
      <c r="HYU4" s="2" t="s">
        <v>1607</v>
      </c>
      <c r="HYV4" s="2" t="s">
        <v>26</v>
      </c>
      <c r="HYW4" s="2" t="s">
        <v>353</v>
      </c>
      <c r="HYX4" s="2" t="s">
        <v>2831</v>
      </c>
      <c r="HYY4" s="2" t="s">
        <v>1078</v>
      </c>
      <c r="HYZ4" s="2" t="s">
        <v>1339</v>
      </c>
      <c r="HZA4" s="2" t="s">
        <v>760</v>
      </c>
      <c r="HZB4" s="2" t="s">
        <v>521</v>
      </c>
      <c r="HZC4" s="2" t="s">
        <v>1052</v>
      </c>
      <c r="HZD4" s="2" t="s">
        <v>93</v>
      </c>
      <c r="HZE4" s="2" t="s">
        <v>587</v>
      </c>
      <c r="HZF4" s="2" t="s">
        <v>1616</v>
      </c>
      <c r="HZG4" s="2" t="s">
        <v>325</v>
      </c>
      <c r="HZH4" s="2" t="s">
        <v>98</v>
      </c>
      <c r="HZI4" s="2" t="s">
        <v>80</v>
      </c>
      <c r="HZJ4" s="2" t="s">
        <v>353</v>
      </c>
      <c r="HZK4" s="2" t="s">
        <v>1021</v>
      </c>
      <c r="HZL4" s="2" t="s">
        <v>1184</v>
      </c>
      <c r="HZM4" s="2" t="s">
        <v>57</v>
      </c>
      <c r="HZN4" s="2" t="s">
        <v>1083</v>
      </c>
      <c r="HZO4" s="2" t="s">
        <v>1818</v>
      </c>
      <c r="HZP4" s="2" t="s">
        <v>507</v>
      </c>
      <c r="HZQ4" s="2" t="s">
        <v>57</v>
      </c>
      <c r="HZR4" s="2" t="s">
        <v>1375</v>
      </c>
      <c r="HZS4" s="2" t="s">
        <v>98</v>
      </c>
      <c r="HZT4" s="2" t="s">
        <v>98</v>
      </c>
      <c r="HZU4" s="2" t="s">
        <v>500</v>
      </c>
      <c r="HZV4" s="2" t="s">
        <v>853</v>
      </c>
      <c r="HZW4" s="2" t="s">
        <v>376</v>
      </c>
      <c r="HZX4" s="2" t="s">
        <v>2235</v>
      </c>
      <c r="HZY4" s="2" t="s">
        <v>538</v>
      </c>
      <c r="HZZ4" s="2" t="s">
        <v>690</v>
      </c>
      <c r="IAA4" s="2" t="s">
        <v>804</v>
      </c>
      <c r="IAB4" s="2" t="s">
        <v>285</v>
      </c>
      <c r="IAC4" s="2" t="s">
        <v>1293</v>
      </c>
      <c r="IAD4" s="2" t="s">
        <v>98</v>
      </c>
      <c r="IAE4" s="2" t="s">
        <v>835</v>
      </c>
      <c r="IAF4" s="2" t="s">
        <v>1052</v>
      </c>
      <c r="IAG4" s="2" t="s">
        <v>533</v>
      </c>
      <c r="IAH4" s="2" t="s">
        <v>659</v>
      </c>
      <c r="IAI4" s="2" t="s">
        <v>809</v>
      </c>
      <c r="IAJ4" s="2" t="s">
        <v>382</v>
      </c>
      <c r="IAK4" s="2" t="s">
        <v>36</v>
      </c>
      <c r="IAL4" s="2" t="s">
        <v>167</v>
      </c>
      <c r="IAM4" s="2" t="s">
        <v>1293</v>
      </c>
      <c r="IAN4" s="2" t="s">
        <v>560</v>
      </c>
      <c r="IAO4" s="2" t="s">
        <v>710</v>
      </c>
      <c r="IAP4" s="2" t="s">
        <v>295</v>
      </c>
      <c r="IAQ4" s="2" t="s">
        <v>1230</v>
      </c>
      <c r="IAR4" s="2" t="s">
        <v>788</v>
      </c>
      <c r="IAS4" s="2" t="s">
        <v>922</v>
      </c>
      <c r="IAT4" s="2" t="s">
        <v>366</v>
      </c>
      <c r="IAU4" s="2" t="s">
        <v>2068</v>
      </c>
      <c r="IAV4" s="2" t="s">
        <v>353</v>
      </c>
      <c r="IAW4" s="2" t="s">
        <v>1795</v>
      </c>
      <c r="IAX4" s="2" t="s">
        <v>120</v>
      </c>
      <c r="IAY4" s="2" t="s">
        <v>492</v>
      </c>
      <c r="IAZ4" s="2" t="s">
        <v>1074</v>
      </c>
      <c r="IBA4" s="2" t="s">
        <v>526</v>
      </c>
      <c r="IBB4" s="2" t="s">
        <v>542</v>
      </c>
      <c r="IBC4" s="2" t="s">
        <v>641</v>
      </c>
      <c r="IBD4" s="2" t="s">
        <v>607</v>
      </c>
      <c r="IBE4" s="2" t="s">
        <v>366</v>
      </c>
      <c r="IBF4" s="2" t="s">
        <v>343</v>
      </c>
      <c r="IBG4" s="2" t="s">
        <v>1041</v>
      </c>
      <c r="IBH4" s="2" t="s">
        <v>133</v>
      </c>
      <c r="IBI4" s="2" t="s">
        <v>338</v>
      </c>
      <c r="IBJ4" s="2" t="s">
        <v>542</v>
      </c>
      <c r="IBK4" s="2" t="s">
        <v>804</v>
      </c>
      <c r="IBL4" s="2" t="s">
        <v>751</v>
      </c>
      <c r="IBM4" s="2" t="s">
        <v>376</v>
      </c>
      <c r="IBN4" s="2" t="s">
        <v>43</v>
      </c>
      <c r="IBO4" s="2" t="s">
        <v>80</v>
      </c>
      <c r="IBP4" s="2" t="s">
        <v>145</v>
      </c>
      <c r="IBQ4" s="2" t="s">
        <v>1469</v>
      </c>
      <c r="IBR4" s="2" t="s">
        <v>330</v>
      </c>
      <c r="IBS4" s="2" t="s">
        <v>295</v>
      </c>
      <c r="IBT4" s="2" t="s">
        <v>533</v>
      </c>
      <c r="IBU4" s="2" t="s">
        <v>922</v>
      </c>
      <c r="IBV4" s="2" t="s">
        <v>167</v>
      </c>
      <c r="IBW4" s="2" t="s">
        <v>1021</v>
      </c>
      <c r="IBX4" s="2" t="s">
        <v>198</v>
      </c>
      <c r="IBY4" s="2" t="s">
        <v>804</v>
      </c>
      <c r="IBZ4" s="2" t="s">
        <v>4931</v>
      </c>
      <c r="ICA4" s="2" t="s">
        <v>629</v>
      </c>
      <c r="ICB4" s="2" t="s">
        <v>1464</v>
      </c>
      <c r="ICC4" s="2" t="s">
        <v>492</v>
      </c>
      <c r="ICD4" s="2" t="s">
        <v>542</v>
      </c>
      <c r="ICE4" s="2" t="s">
        <v>1426</v>
      </c>
      <c r="ICF4" s="2" t="s">
        <v>560</v>
      </c>
      <c r="ICG4" s="2" t="s">
        <v>4512</v>
      </c>
      <c r="ICH4" s="2" t="s">
        <v>718</v>
      </c>
      <c r="ICI4" s="2" t="s">
        <v>300</v>
      </c>
      <c r="ICJ4" s="2" t="s">
        <v>1026</v>
      </c>
      <c r="ICK4" s="2" t="s">
        <v>1975</v>
      </c>
      <c r="ICL4" s="2" t="s">
        <v>338</v>
      </c>
      <c r="ICM4" s="2" t="s">
        <v>1795</v>
      </c>
      <c r="ICN4" s="2" t="s">
        <v>1021</v>
      </c>
      <c r="ICO4" s="2" t="s">
        <v>1096</v>
      </c>
      <c r="ICP4" s="2" t="s">
        <v>103</v>
      </c>
      <c r="ICQ4" s="2" t="s">
        <v>1616</v>
      </c>
      <c r="ICR4" s="2" t="s">
        <v>487</v>
      </c>
      <c r="ICS4" s="2" t="s">
        <v>397</v>
      </c>
      <c r="ICT4" s="2" t="s">
        <v>565</v>
      </c>
      <c r="ICU4" s="2" t="s">
        <v>172</v>
      </c>
      <c r="ICV4" s="2" t="s">
        <v>177</v>
      </c>
      <c r="ICW4" s="2" t="s">
        <v>1782</v>
      </c>
      <c r="ICX4" s="2" t="s">
        <v>343</v>
      </c>
      <c r="ICY4" s="2" t="s">
        <v>16</v>
      </c>
      <c r="ICZ4" s="2" t="s">
        <v>1874</v>
      </c>
      <c r="IDA4" s="2" t="s">
        <v>338</v>
      </c>
      <c r="IDB4" s="2" t="s">
        <v>725</v>
      </c>
      <c r="IDC4" s="2" t="s">
        <v>133</v>
      </c>
      <c r="IDD4" s="2" t="s">
        <v>636</v>
      </c>
      <c r="IDE4" s="2" t="s">
        <v>4931</v>
      </c>
      <c r="IDF4" s="2" t="s">
        <v>629</v>
      </c>
      <c r="IDG4" s="2" t="s">
        <v>1657</v>
      </c>
      <c r="IDH4" s="2" t="s">
        <v>452</v>
      </c>
      <c r="IDI4" s="2" t="s">
        <v>809</v>
      </c>
      <c r="IDJ4" s="2" t="s">
        <v>1206</v>
      </c>
      <c r="IDK4" s="2" t="s">
        <v>698</v>
      </c>
      <c r="IDL4" s="2" t="s">
        <v>533</v>
      </c>
      <c r="IDM4" s="2" t="s">
        <v>103</v>
      </c>
      <c r="IDN4" s="2" t="s">
        <v>760</v>
      </c>
      <c r="IDO4" s="2" t="s">
        <v>66</v>
      </c>
      <c r="IDP4" s="2" t="s">
        <v>957</v>
      </c>
      <c r="IDQ4" s="2" t="s">
        <v>641</v>
      </c>
      <c r="IDR4" s="2" t="s">
        <v>996</v>
      </c>
      <c r="IDS4" s="2" t="s">
        <v>1248</v>
      </c>
      <c r="IDT4" s="2" t="s">
        <v>671</v>
      </c>
      <c r="IDU4" s="2" t="s">
        <v>417</v>
      </c>
      <c r="IDV4" s="2" t="s">
        <v>98</v>
      </c>
      <c r="IDW4" s="2" t="s">
        <v>452</v>
      </c>
      <c r="IDX4" s="2" t="s">
        <v>1211</v>
      </c>
      <c r="IDY4" s="2" t="s">
        <v>507</v>
      </c>
      <c r="IDZ4" s="2" t="s">
        <v>325</v>
      </c>
      <c r="IEA4" s="2" t="s">
        <v>835</v>
      </c>
      <c r="IEB4" s="2" t="s">
        <v>937</v>
      </c>
      <c r="IEC4" s="2" t="s">
        <v>487</v>
      </c>
      <c r="IED4" s="2" t="s">
        <v>751</v>
      </c>
      <c r="IEE4" s="2" t="s">
        <v>457</v>
      </c>
      <c r="IEF4" s="2" t="s">
        <v>187</v>
      </c>
      <c r="IEG4" s="2" t="s">
        <v>103</v>
      </c>
      <c r="IEH4" s="2" t="s">
        <v>2239</v>
      </c>
      <c r="IEI4" s="2" t="s">
        <v>338</v>
      </c>
      <c r="IEJ4" s="2" t="s">
        <v>1416</v>
      </c>
      <c r="IEK4" s="2" t="s">
        <v>1795</v>
      </c>
      <c r="IEL4" s="2" t="s">
        <v>1506</v>
      </c>
      <c r="IEM4" s="2" t="s">
        <v>1638</v>
      </c>
      <c r="IEN4" s="2" t="s">
        <v>1112</v>
      </c>
      <c r="IEO4" s="2" t="s">
        <v>710</v>
      </c>
      <c r="IEP4" s="2" t="s">
        <v>783</v>
      </c>
      <c r="IEQ4" s="2" t="s">
        <v>1629</v>
      </c>
      <c r="IER4" s="2" t="s">
        <v>521</v>
      </c>
      <c r="IES4" s="2" t="s">
        <v>109</v>
      </c>
      <c r="IET4" s="2" t="s">
        <v>765</v>
      </c>
      <c r="IEU4" s="2" t="s">
        <v>1896</v>
      </c>
      <c r="IEV4" s="2" t="s">
        <v>93</v>
      </c>
      <c r="IEW4" s="2" t="s">
        <v>133</v>
      </c>
      <c r="IEX4" s="2" t="s">
        <v>765</v>
      </c>
      <c r="IEY4" s="2" t="s">
        <v>760</v>
      </c>
      <c r="IEZ4" s="2" t="s">
        <v>1293</v>
      </c>
      <c r="IFA4" s="2" t="s">
        <v>972</v>
      </c>
      <c r="IFB4" s="2" t="s">
        <v>187</v>
      </c>
      <c r="IFC4" s="2" t="s">
        <v>538</v>
      </c>
      <c r="IFD4" s="2" t="s">
        <v>1074</v>
      </c>
      <c r="IFE4" s="2" t="s">
        <v>560</v>
      </c>
      <c r="IFF4" s="2" t="s">
        <v>1260</v>
      </c>
      <c r="IFG4" s="2" t="s">
        <v>320</v>
      </c>
      <c r="IFH4" s="2" t="s">
        <v>552</v>
      </c>
      <c r="IFI4" s="2" t="s">
        <v>547</v>
      </c>
      <c r="IFJ4" s="2" t="s">
        <v>1709</v>
      </c>
      <c r="IFK4" s="2" t="s">
        <v>822</v>
      </c>
      <c r="IFL4" s="2" t="s">
        <v>739</v>
      </c>
      <c r="IFM4" s="2" t="s">
        <v>1489</v>
      </c>
      <c r="IFN4" s="2" t="s">
        <v>778</v>
      </c>
      <c r="IFO4" s="2" t="s">
        <v>167</v>
      </c>
      <c r="IFP4" s="2" t="s">
        <v>376</v>
      </c>
      <c r="IFQ4" s="2" t="s">
        <v>66</v>
      </c>
      <c r="IFR4" s="2" t="s">
        <v>120</v>
      </c>
      <c r="IFS4" s="2" t="s">
        <v>797</v>
      </c>
      <c r="IFT4" s="2" t="s">
        <v>402</v>
      </c>
      <c r="IFU4" s="2" t="s">
        <v>325</v>
      </c>
      <c r="IFV4" s="2" t="s">
        <v>710</v>
      </c>
      <c r="IFW4" s="2" t="s">
        <v>765</v>
      </c>
      <c r="IFX4" s="2" t="s">
        <v>1657</v>
      </c>
      <c r="IFY4" s="2" t="s">
        <v>521</v>
      </c>
      <c r="IFZ4" s="2" t="s">
        <v>295</v>
      </c>
      <c r="IGA4" s="2" t="s">
        <v>172</v>
      </c>
      <c r="IGB4" s="2" t="s">
        <v>1510</v>
      </c>
      <c r="IGC4" s="2" t="s">
        <v>659</v>
      </c>
      <c r="IGD4" s="2" t="s">
        <v>269</v>
      </c>
      <c r="IGE4" s="2" t="s">
        <v>751</v>
      </c>
      <c r="IGF4" s="2" t="s">
        <v>3360</v>
      </c>
      <c r="IGG4" s="2" t="s">
        <v>300</v>
      </c>
      <c r="IGH4" s="2" t="s">
        <v>814</v>
      </c>
      <c r="IGI4" s="2" t="s">
        <v>198</v>
      </c>
      <c r="IGJ4" s="2" t="s">
        <v>533</v>
      </c>
      <c r="IGK4" s="2" t="s">
        <v>1260</v>
      </c>
      <c r="IGL4" s="2" t="s">
        <v>2345</v>
      </c>
      <c r="IGM4" s="2" t="s">
        <v>325</v>
      </c>
      <c r="IGN4" s="2" t="s">
        <v>1570</v>
      </c>
      <c r="IGO4" s="2" t="s">
        <v>1506</v>
      </c>
      <c r="IGP4" s="2" t="s">
        <v>773</v>
      </c>
      <c r="IGQ4" s="2" t="s">
        <v>320</v>
      </c>
      <c r="IGR4" s="2" t="s">
        <v>126</v>
      </c>
      <c r="IGS4" s="2" t="s">
        <v>88</v>
      </c>
      <c r="IGT4" s="2" t="s">
        <v>1065</v>
      </c>
      <c r="IGU4" s="2" t="s">
        <v>295</v>
      </c>
      <c r="IGV4" s="2" t="s">
        <v>1155</v>
      </c>
      <c r="IGW4" s="2" t="s">
        <v>1381</v>
      </c>
      <c r="IGX4" s="2" t="s">
        <v>172</v>
      </c>
      <c r="IGY4" s="2" t="s">
        <v>1421</v>
      </c>
      <c r="IGZ4" s="2" t="s">
        <v>402</v>
      </c>
      <c r="IHA4" s="2" t="s">
        <v>641</v>
      </c>
      <c r="IHB4" s="2" t="s">
        <v>957</v>
      </c>
      <c r="IHC4" s="2" t="s">
        <v>1874</v>
      </c>
      <c r="IHD4" s="2" t="s">
        <v>1506</v>
      </c>
      <c r="IHE4" s="2" t="s">
        <v>578</v>
      </c>
      <c r="IHF4" s="2" t="s">
        <v>835</v>
      </c>
      <c r="IHG4" s="2" t="s">
        <v>881</v>
      </c>
      <c r="IHH4" s="2" t="s">
        <v>204</v>
      </c>
      <c r="IHI4" s="2" t="s">
        <v>227</v>
      </c>
      <c r="IHJ4" s="2" t="s">
        <v>1616</v>
      </c>
      <c r="IHK4" s="2" t="s">
        <v>778</v>
      </c>
      <c r="IHL4" s="2" t="s">
        <v>1818</v>
      </c>
      <c r="IHM4" s="2" t="s">
        <v>526</v>
      </c>
      <c r="IHN4" s="2" t="s">
        <v>145</v>
      </c>
      <c r="IHO4" s="2" t="s">
        <v>361</v>
      </c>
      <c r="IHP4" s="2" t="s">
        <v>560</v>
      </c>
      <c r="IHQ4" s="2" t="s">
        <v>760</v>
      </c>
      <c r="IHR4" s="2" t="s">
        <v>848</v>
      </c>
      <c r="IHS4" s="2" t="s">
        <v>417</v>
      </c>
      <c r="IHT4" s="2" t="s">
        <v>198</v>
      </c>
      <c r="IHU4" s="2" t="s">
        <v>305</v>
      </c>
      <c r="IHV4" s="2" t="s">
        <v>1506</v>
      </c>
      <c r="IHW4" s="2" t="s">
        <v>587</v>
      </c>
      <c r="IHX4" s="2" t="s">
        <v>98</v>
      </c>
      <c r="IHY4" s="2" t="s">
        <v>538</v>
      </c>
      <c r="IHZ4" s="2" t="s">
        <v>1657</v>
      </c>
      <c r="IIA4" s="2" t="s">
        <v>120</v>
      </c>
      <c r="IIB4" s="2" t="s">
        <v>98</v>
      </c>
      <c r="IIC4" s="2" t="s">
        <v>1738</v>
      </c>
      <c r="IID4" s="2" t="s">
        <v>560</v>
      </c>
      <c r="IIE4" s="2" t="s">
        <v>26</v>
      </c>
      <c r="IIF4" s="2" t="s">
        <v>2441</v>
      </c>
      <c r="IIG4" s="2" t="s">
        <v>167</v>
      </c>
      <c r="IIH4" s="2" t="s">
        <v>412</v>
      </c>
      <c r="III4" s="2" t="s">
        <v>115</v>
      </c>
      <c r="IIJ4" s="2" t="s">
        <v>788</v>
      </c>
      <c r="IIK4" s="2" t="s">
        <v>2239</v>
      </c>
      <c r="IIL4" s="2" t="s">
        <v>1709</v>
      </c>
      <c r="IIM4" s="2" t="s">
        <v>477</v>
      </c>
      <c r="IIN4" s="2" t="s">
        <v>629</v>
      </c>
      <c r="IIO4" s="2" t="s">
        <v>560</v>
      </c>
      <c r="IIP4" s="2" t="s">
        <v>1616</v>
      </c>
      <c r="IIQ4" s="2" t="s">
        <v>755</v>
      </c>
      <c r="IIR4" s="2" t="s">
        <v>338</v>
      </c>
      <c r="IIS4" s="2" t="s">
        <v>2426</v>
      </c>
      <c r="IIT4" s="2" t="s">
        <v>804</v>
      </c>
      <c r="IIU4" s="2" t="s">
        <v>621</v>
      </c>
      <c r="IIV4" s="2" t="s">
        <v>221</v>
      </c>
      <c r="IIW4" s="2" t="s">
        <v>957</v>
      </c>
      <c r="IIX4" s="2" t="s">
        <v>80</v>
      </c>
      <c r="IIY4" s="2" t="s">
        <v>57</v>
      </c>
      <c r="IIZ4" s="2" t="s">
        <v>607</v>
      </c>
      <c r="IJA4" s="2" t="s">
        <v>814</v>
      </c>
      <c r="IJB4" s="2" t="s">
        <v>1065</v>
      </c>
      <c r="IJC4" s="2" t="s">
        <v>1211</v>
      </c>
      <c r="IJD4" s="2" t="s">
        <v>75</v>
      </c>
      <c r="IJE4" s="2" t="s">
        <v>305</v>
      </c>
      <c r="IJF4" s="2" t="s">
        <v>1510</v>
      </c>
      <c r="IJG4" s="2" t="s">
        <v>2441</v>
      </c>
      <c r="IJH4" s="2" t="s">
        <v>648</v>
      </c>
      <c r="IJI4" s="2" t="s">
        <v>240</v>
      </c>
      <c r="IJJ4" s="2" t="s">
        <v>1510</v>
      </c>
      <c r="IJK4" s="2" t="s">
        <v>1795</v>
      </c>
      <c r="IJL4" s="2" t="s">
        <v>290</v>
      </c>
      <c r="IJM4" s="2" t="s">
        <v>285</v>
      </c>
      <c r="IJN4" s="2" t="s">
        <v>1416</v>
      </c>
      <c r="IJO4" s="2" t="s">
        <v>187</v>
      </c>
      <c r="IJP4" s="2" t="s">
        <v>1657</v>
      </c>
      <c r="IJQ4" s="2" t="s">
        <v>232</v>
      </c>
      <c r="IJR4" s="2" t="s">
        <v>565</v>
      </c>
      <c r="IJS4" s="2" t="s">
        <v>133</v>
      </c>
      <c r="IJT4" s="2" t="s">
        <v>778</v>
      </c>
      <c r="IJU4" s="2" t="s">
        <v>120</v>
      </c>
      <c r="IJV4" s="2" t="s">
        <v>1096</v>
      </c>
      <c r="IJW4" s="2" t="s">
        <v>1026</v>
      </c>
      <c r="IJX4" s="2" t="s">
        <v>376</v>
      </c>
      <c r="IJY4" s="2" t="s">
        <v>804</v>
      </c>
      <c r="IJZ4" s="2" t="s">
        <v>547</v>
      </c>
      <c r="IKA4" s="2" t="s">
        <v>26</v>
      </c>
      <c r="IKB4" s="2" t="s">
        <v>3360</v>
      </c>
      <c r="IKC4" s="2" t="s">
        <v>2108</v>
      </c>
      <c r="IKD4" s="2" t="s">
        <v>1795</v>
      </c>
      <c r="IKE4" s="2" t="s">
        <v>760</v>
      </c>
      <c r="IKF4" s="2" t="s">
        <v>429</v>
      </c>
      <c r="IKG4" s="2" t="s">
        <v>765</v>
      </c>
      <c r="IKH4" s="2" t="s">
        <v>533</v>
      </c>
      <c r="IKI4" s="2" t="s">
        <v>516</v>
      </c>
      <c r="IKJ4" s="2" t="s">
        <v>2933</v>
      </c>
      <c r="IKK4" s="2" t="s">
        <v>809</v>
      </c>
      <c r="IKL4" s="2" t="s">
        <v>51</v>
      </c>
      <c r="IKM4" s="2" t="s">
        <v>972</v>
      </c>
      <c r="IKN4" s="2" t="s">
        <v>587</v>
      </c>
      <c r="IKO4" s="2" t="s">
        <v>120</v>
      </c>
      <c r="IKP4" s="2" t="s">
        <v>487</v>
      </c>
      <c r="IKQ4" s="2" t="s">
        <v>434</v>
      </c>
      <c r="IKR4" s="2" t="s">
        <v>1343</v>
      </c>
      <c r="IKS4" s="2" t="s">
        <v>853</v>
      </c>
      <c r="IKT4" s="2" t="s">
        <v>760</v>
      </c>
      <c r="IKU4" s="2" t="s">
        <v>1416</v>
      </c>
      <c r="IKV4" s="2" t="s">
        <v>587</v>
      </c>
      <c r="IKW4" s="2" t="s">
        <v>492</v>
      </c>
      <c r="IKX4" s="2" t="s">
        <v>1469</v>
      </c>
      <c r="IKY4" s="2" t="s">
        <v>565</v>
      </c>
      <c r="IKZ4" s="2" t="s">
        <v>477</v>
      </c>
      <c r="ILA4" s="2" t="s">
        <v>648</v>
      </c>
      <c r="ILB4" s="2" t="s">
        <v>434</v>
      </c>
      <c r="ILC4" s="2" t="s">
        <v>698</v>
      </c>
      <c r="ILD4" s="2" t="s">
        <v>698</v>
      </c>
      <c r="ILE4" s="2" t="s">
        <v>429</v>
      </c>
      <c r="ILF4" s="2" t="s">
        <v>908</v>
      </c>
      <c r="ILG4" s="2" t="s">
        <v>325</v>
      </c>
      <c r="ILH4" s="2" t="s">
        <v>43</v>
      </c>
      <c r="ILI4" s="2" t="s">
        <v>221</v>
      </c>
      <c r="ILJ4" s="2" t="s">
        <v>1455</v>
      </c>
      <c r="ILK4" s="2" t="s">
        <v>1300</v>
      </c>
      <c r="ILL4" s="2" t="s">
        <v>595</v>
      </c>
      <c r="ILM4" s="2" t="s">
        <v>285</v>
      </c>
      <c r="ILN4" s="2" t="s">
        <v>198</v>
      </c>
      <c r="ILO4" s="2" t="s">
        <v>1500</v>
      </c>
      <c r="ILP4" s="2" t="s">
        <v>573</v>
      </c>
      <c r="ILQ4" s="2" t="s">
        <v>542</v>
      </c>
      <c r="ILR4" s="2" t="s">
        <v>1211</v>
      </c>
      <c r="ILS4" s="2" t="s">
        <v>1078</v>
      </c>
      <c r="ILT4" s="2" t="s">
        <v>698</v>
      </c>
      <c r="ILU4" s="2" t="s">
        <v>690</v>
      </c>
      <c r="ILV4" s="2" t="s">
        <v>1896</v>
      </c>
      <c r="ILW4" s="2" t="s">
        <v>1782</v>
      </c>
      <c r="ILX4" s="2" t="s">
        <v>1506</v>
      </c>
      <c r="ILY4" s="2" t="s">
        <v>227</v>
      </c>
      <c r="ILZ4" s="2" t="s">
        <v>671</v>
      </c>
      <c r="IMA4" s="2" t="s">
        <v>250</v>
      </c>
      <c r="IMB4" s="2" t="s">
        <v>80</v>
      </c>
      <c r="IMC4" s="2" t="s">
        <v>937</v>
      </c>
      <c r="IMD4" s="2" t="s">
        <v>1026</v>
      </c>
      <c r="IME4" s="2" t="s">
        <v>300</v>
      </c>
      <c r="IMF4" s="2" t="s">
        <v>258</v>
      </c>
      <c r="IMG4" s="2" t="s">
        <v>1286</v>
      </c>
      <c r="IMH4" s="2" t="s">
        <v>765</v>
      </c>
      <c r="IMI4" s="2" t="s">
        <v>533</v>
      </c>
      <c r="IMJ4" s="2" t="s">
        <v>1184</v>
      </c>
      <c r="IMK4" s="2" t="s">
        <v>1643</v>
      </c>
      <c r="IML4" s="2" t="s">
        <v>560</v>
      </c>
      <c r="IMM4" s="2" t="s">
        <v>992</v>
      </c>
      <c r="IMN4" s="2" t="s">
        <v>153</v>
      </c>
      <c r="IMO4" s="2" t="s">
        <v>671</v>
      </c>
      <c r="IMP4" s="2" t="s">
        <v>521</v>
      </c>
      <c r="IMQ4" s="2" t="s">
        <v>1709</v>
      </c>
      <c r="IMR4" s="2" t="s">
        <v>240</v>
      </c>
      <c r="IMS4" s="2" t="s">
        <v>1339</v>
      </c>
      <c r="IMT4" s="2" t="s">
        <v>641</v>
      </c>
      <c r="IMU4" s="2" t="s">
        <v>1570</v>
      </c>
      <c r="IMV4" s="2" t="s">
        <v>412</v>
      </c>
      <c r="IMW4" s="2" t="s">
        <v>542</v>
      </c>
      <c r="IMX4" s="2" t="s">
        <v>698</v>
      </c>
      <c r="IMY4" s="2" t="s">
        <v>133</v>
      </c>
      <c r="IMZ4" s="2" t="s">
        <v>477</v>
      </c>
      <c r="INA4" s="2" t="s">
        <v>482</v>
      </c>
      <c r="INB4" s="2" t="s">
        <v>285</v>
      </c>
      <c r="INC4" s="2" t="s">
        <v>177</v>
      </c>
      <c r="IND4" s="2" t="s">
        <v>788</v>
      </c>
      <c r="INE4" s="2" t="s">
        <v>1455</v>
      </c>
      <c r="INF4" s="2" t="s">
        <v>718</v>
      </c>
      <c r="ING4" s="2" t="s">
        <v>153</v>
      </c>
      <c r="INH4" s="2" t="s">
        <v>1248</v>
      </c>
      <c r="INI4" s="2" t="s">
        <v>641</v>
      </c>
      <c r="INJ4" s="2" t="s">
        <v>240</v>
      </c>
      <c r="INK4" s="2" t="s">
        <v>526</v>
      </c>
      <c r="INL4" s="2" t="s">
        <v>1339</v>
      </c>
      <c r="INM4" s="2" t="s">
        <v>2441</v>
      </c>
      <c r="INN4" s="2" t="s">
        <v>507</v>
      </c>
      <c r="INO4" s="2" t="s">
        <v>66</v>
      </c>
      <c r="INP4" s="2" t="s">
        <v>1421</v>
      </c>
      <c r="INQ4" s="2" t="s">
        <v>1570</v>
      </c>
      <c r="INR4" s="2" t="s">
        <v>371</v>
      </c>
      <c r="INS4" s="2" t="s">
        <v>177</v>
      </c>
      <c r="INT4" s="2" t="s">
        <v>75</v>
      </c>
      <c r="INU4" s="2" t="s">
        <v>295</v>
      </c>
      <c r="INV4" s="2" t="s">
        <v>1343</v>
      </c>
      <c r="INW4" s="2" t="s">
        <v>636</v>
      </c>
      <c r="INX4" s="2" t="s">
        <v>1052</v>
      </c>
      <c r="INY4" s="2" t="s">
        <v>1155</v>
      </c>
      <c r="INZ4" s="2" t="s">
        <v>98</v>
      </c>
      <c r="IOA4" s="2" t="s">
        <v>295</v>
      </c>
      <c r="IOB4" s="2" t="s">
        <v>765</v>
      </c>
      <c r="IOC4" s="2" t="s">
        <v>103</v>
      </c>
      <c r="IOD4" s="2" t="s">
        <v>193</v>
      </c>
      <c r="IOE4" s="2" t="s">
        <v>1078</v>
      </c>
      <c r="IOF4" s="2" t="s">
        <v>760</v>
      </c>
      <c r="IOG4" s="2" t="s">
        <v>3360</v>
      </c>
      <c r="IOH4" s="2" t="s">
        <v>492</v>
      </c>
      <c r="IOI4" s="2" t="s">
        <v>526</v>
      </c>
      <c r="IOJ4" s="2" t="s">
        <v>172</v>
      </c>
      <c r="IOK4" s="2" t="s">
        <v>250</v>
      </c>
      <c r="IOL4" s="2" t="s">
        <v>382</v>
      </c>
      <c r="IOM4" s="2" t="s">
        <v>75</v>
      </c>
      <c r="ION4" s="2" t="s">
        <v>361</v>
      </c>
      <c r="IOO4" s="2" t="s">
        <v>1381</v>
      </c>
      <c r="IOP4" s="2" t="s">
        <v>120</v>
      </c>
      <c r="IOQ4" s="2" t="s">
        <v>1112</v>
      </c>
      <c r="IOR4" s="2" t="s">
        <v>75</v>
      </c>
      <c r="IOS4" s="2" t="s">
        <v>1041</v>
      </c>
      <c r="IOT4" s="2" t="s">
        <v>187</v>
      </c>
      <c r="IOU4" s="2" t="s">
        <v>452</v>
      </c>
      <c r="IOV4" s="2" t="s">
        <v>739</v>
      </c>
      <c r="IOW4" s="2" t="s">
        <v>1570</v>
      </c>
      <c r="IOX4" s="2" t="s">
        <v>167</v>
      </c>
      <c r="IOY4" s="2" t="s">
        <v>1421</v>
      </c>
      <c r="IOZ4" s="2" t="s">
        <v>992</v>
      </c>
      <c r="IPA4" s="2" t="s">
        <v>295</v>
      </c>
      <c r="IPB4" s="2" t="s">
        <v>4014</v>
      </c>
      <c r="IPC4" s="2" t="s">
        <v>507</v>
      </c>
      <c r="IPD4" s="2" t="s">
        <v>2345</v>
      </c>
      <c r="IPE4" s="2" t="s">
        <v>492</v>
      </c>
      <c r="IPF4" s="2" t="s">
        <v>1616</v>
      </c>
      <c r="IPG4" s="2" t="s">
        <v>402</v>
      </c>
      <c r="IPH4" s="2" t="s">
        <v>1026</v>
      </c>
      <c r="IPI4" s="2" t="s">
        <v>1155</v>
      </c>
      <c r="IPJ4" s="2" t="s">
        <v>1253</v>
      </c>
      <c r="IPK4" s="2" t="s">
        <v>881</v>
      </c>
      <c r="IPL4" s="2" t="s">
        <v>664</v>
      </c>
      <c r="IPM4" s="2" t="s">
        <v>1975</v>
      </c>
      <c r="IPN4" s="2" t="s">
        <v>1896</v>
      </c>
      <c r="IPO4" s="2" t="s">
        <v>1195</v>
      </c>
      <c r="IPP4" s="2" t="s">
        <v>412</v>
      </c>
      <c r="IPQ4" s="2" t="s">
        <v>434</v>
      </c>
      <c r="IPR4" s="2" t="s">
        <v>1083</v>
      </c>
      <c r="IPS4" s="2" t="s">
        <v>1455</v>
      </c>
      <c r="IPT4" s="2" t="s">
        <v>1616</v>
      </c>
      <c r="IPU4" s="2" t="s">
        <v>840</v>
      </c>
      <c r="IPV4" s="2" t="s">
        <v>760</v>
      </c>
      <c r="IPW4" s="2" t="s">
        <v>765</v>
      </c>
      <c r="IPX4" s="2" t="s">
        <v>295</v>
      </c>
      <c r="IPY4" s="2" t="s">
        <v>595</v>
      </c>
      <c r="IPZ4" s="2" t="s">
        <v>587</v>
      </c>
      <c r="IQA4" s="2" t="s">
        <v>295</v>
      </c>
      <c r="IQB4" s="2" t="s">
        <v>338</v>
      </c>
      <c r="IQC4" s="2" t="s">
        <v>937</v>
      </c>
      <c r="IQD4" s="2" t="s">
        <v>1985</v>
      </c>
      <c r="IQE4" s="2" t="s">
        <v>1570</v>
      </c>
      <c r="IQF4" s="2" t="s">
        <v>462</v>
      </c>
      <c r="IQG4" s="2" t="s">
        <v>1763</v>
      </c>
      <c r="IQH4" s="2" t="s">
        <v>138</v>
      </c>
      <c r="IQI4" s="2" t="s">
        <v>187</v>
      </c>
      <c r="IQJ4" s="2" t="s">
        <v>43</v>
      </c>
      <c r="IQK4" s="2" t="s">
        <v>274</v>
      </c>
      <c r="IQL4" s="2" t="s">
        <v>1184</v>
      </c>
      <c r="IQM4" s="2" t="s">
        <v>552</v>
      </c>
      <c r="IQN4" s="2" t="s">
        <v>760</v>
      </c>
      <c r="IQO4" s="2" t="s">
        <v>452</v>
      </c>
      <c r="IQP4" s="2" t="s">
        <v>1818</v>
      </c>
      <c r="IQQ4" s="2" t="s">
        <v>2068</v>
      </c>
      <c r="IQR4" s="2" t="s">
        <v>1308</v>
      </c>
      <c r="IQS4" s="2" t="s">
        <v>1375</v>
      </c>
      <c r="IQT4" s="2" t="s">
        <v>809</v>
      </c>
      <c r="IQU4" s="2" t="s">
        <v>881</v>
      </c>
      <c r="IQV4" s="2" t="s">
        <v>739</v>
      </c>
      <c r="IQW4" s="2" t="s">
        <v>98</v>
      </c>
      <c r="IQX4" s="2" t="s">
        <v>636</v>
      </c>
      <c r="IQY4" s="2" t="s">
        <v>2610</v>
      </c>
      <c r="IQZ4" s="2" t="s">
        <v>822</v>
      </c>
      <c r="IRA4" s="2" t="s">
        <v>88</v>
      </c>
      <c r="IRB4" s="2" t="s">
        <v>1211</v>
      </c>
      <c r="IRC4" s="2" t="s">
        <v>1881</v>
      </c>
      <c r="IRD4" s="2" t="s">
        <v>804</v>
      </c>
      <c r="IRE4" s="2" t="s">
        <v>2691</v>
      </c>
      <c r="IRF4" s="2" t="s">
        <v>172</v>
      </c>
      <c r="IRG4" s="2" t="s">
        <v>835</v>
      </c>
      <c r="IRH4" s="2" t="s">
        <v>1211</v>
      </c>
      <c r="IRI4" s="2" t="s">
        <v>778</v>
      </c>
      <c r="IRJ4" s="2" t="s">
        <v>1975</v>
      </c>
      <c r="IRK4" s="2" t="s">
        <v>221</v>
      </c>
      <c r="IRL4" s="2" t="s">
        <v>330</v>
      </c>
      <c r="IRM4" s="2" t="s">
        <v>560</v>
      </c>
      <c r="IRN4" s="2" t="s">
        <v>827</v>
      </c>
      <c r="IRO4" s="2" t="s">
        <v>145</v>
      </c>
      <c r="IRP4" s="2" t="s">
        <v>2718</v>
      </c>
      <c r="IRQ4" s="2" t="s">
        <v>133</v>
      </c>
      <c r="IRR4" s="2" t="s">
        <v>145</v>
      </c>
      <c r="IRS4" s="2" t="s">
        <v>1616</v>
      </c>
      <c r="IRT4" s="2" t="s">
        <v>343</v>
      </c>
      <c r="IRU4" s="2" t="s">
        <v>516</v>
      </c>
      <c r="IRV4" s="2" t="s">
        <v>1279</v>
      </c>
      <c r="IRW4" s="2" t="s">
        <v>516</v>
      </c>
      <c r="IRX4" s="2" t="s">
        <v>4014</v>
      </c>
      <c r="IRY4" s="2" t="s">
        <v>1074</v>
      </c>
      <c r="IRZ4" s="2" t="s">
        <v>595</v>
      </c>
      <c r="ISA4" s="2" t="s">
        <v>167</v>
      </c>
      <c r="ISB4" s="2" t="s">
        <v>1065</v>
      </c>
      <c r="ISC4" s="2" t="s">
        <v>1074</v>
      </c>
      <c r="ISD4" s="2" t="s">
        <v>51</v>
      </c>
      <c r="ISE4" s="2" t="s">
        <v>2441</v>
      </c>
      <c r="ISF4" s="2" t="s">
        <v>376</v>
      </c>
      <c r="ISG4" s="2" t="s">
        <v>16</v>
      </c>
      <c r="ISH4" s="2" t="s">
        <v>138</v>
      </c>
      <c r="ISI4" s="2" t="s">
        <v>126</v>
      </c>
      <c r="ISJ4" s="2" t="s">
        <v>343</v>
      </c>
      <c r="ISK4" s="2" t="s">
        <v>1375</v>
      </c>
      <c r="ISL4" s="2" t="s">
        <v>1339</v>
      </c>
      <c r="ISM4" s="2" t="s">
        <v>1874</v>
      </c>
      <c r="ISN4" s="2" t="s">
        <v>1421</v>
      </c>
      <c r="ISO4" s="2" t="s">
        <v>198</v>
      </c>
      <c r="ISP4" s="2" t="s">
        <v>664</v>
      </c>
      <c r="ISQ4" s="2" t="s">
        <v>690</v>
      </c>
      <c r="ISR4" s="2" t="s">
        <v>75</v>
      </c>
      <c r="ISS4" s="2" t="s">
        <v>893</v>
      </c>
      <c r="IST4" s="2" t="s">
        <v>103</v>
      </c>
      <c r="ISU4" s="2" t="s">
        <v>922</v>
      </c>
      <c r="ISV4" s="2" t="s">
        <v>1279</v>
      </c>
      <c r="ISW4" s="2" t="s">
        <v>533</v>
      </c>
      <c r="ISX4" s="2" t="s">
        <v>221</v>
      </c>
      <c r="ISY4" s="2" t="s">
        <v>1350</v>
      </c>
      <c r="ISZ4" s="2" t="s">
        <v>718</v>
      </c>
      <c r="ITA4" s="2" t="s">
        <v>797</v>
      </c>
      <c r="ITB4" s="2" t="s">
        <v>482</v>
      </c>
      <c r="ITC4" s="2" t="s">
        <v>698</v>
      </c>
      <c r="ITD4" s="2" t="s">
        <v>487</v>
      </c>
      <c r="ITE4" s="2" t="s">
        <v>177</v>
      </c>
      <c r="ITF4" s="2" t="s">
        <v>1155</v>
      </c>
      <c r="ITG4" s="2" t="s">
        <v>172</v>
      </c>
      <c r="ITH4" s="2" t="s">
        <v>1195</v>
      </c>
      <c r="ITI4" s="2" t="s">
        <v>300</v>
      </c>
      <c r="ITJ4" s="2" t="s">
        <v>285</v>
      </c>
      <c r="ITK4" s="2" t="s">
        <v>2053</v>
      </c>
      <c r="ITL4" s="2" t="s">
        <v>376</v>
      </c>
      <c r="ITM4" s="2" t="s">
        <v>835</v>
      </c>
      <c r="ITN4" s="2" t="s">
        <v>305</v>
      </c>
      <c r="ITO4" s="2" t="s">
        <v>424</v>
      </c>
      <c r="ITP4" s="2" t="s">
        <v>607</v>
      </c>
      <c r="ITQ4" s="2" t="s">
        <v>1506</v>
      </c>
      <c r="ITR4" s="2" t="s">
        <v>1343</v>
      </c>
      <c r="ITS4" s="2" t="s">
        <v>258</v>
      </c>
      <c r="ITT4" s="2" t="s">
        <v>835</v>
      </c>
      <c r="ITU4" s="2" t="s">
        <v>659</v>
      </c>
      <c r="ITV4" s="2" t="s">
        <v>2610</v>
      </c>
      <c r="ITW4" s="2" t="s">
        <v>167</v>
      </c>
      <c r="ITX4" s="2" t="s">
        <v>1818</v>
      </c>
      <c r="ITY4" s="2" t="s">
        <v>507</v>
      </c>
      <c r="ITZ4" s="2" t="s">
        <v>653</v>
      </c>
      <c r="IUA4" s="2" t="s">
        <v>533</v>
      </c>
      <c r="IUB4" s="2" t="s">
        <v>2691</v>
      </c>
      <c r="IUC4" s="2" t="s">
        <v>560</v>
      </c>
      <c r="IUD4" s="2" t="s">
        <v>765</v>
      </c>
      <c r="IUE4" s="2" t="s">
        <v>1026</v>
      </c>
      <c r="IUF4" s="2" t="s">
        <v>587</v>
      </c>
      <c r="IUG4" s="2" t="s">
        <v>858</v>
      </c>
      <c r="IUH4" s="2" t="s">
        <v>477</v>
      </c>
      <c r="IUI4" s="2" t="s">
        <v>167</v>
      </c>
      <c r="IUJ4" s="2" t="s">
        <v>295</v>
      </c>
      <c r="IUK4" s="2" t="s">
        <v>840</v>
      </c>
      <c r="IUL4" s="2" t="s">
        <v>1253</v>
      </c>
      <c r="IUM4" s="2" t="s">
        <v>526</v>
      </c>
      <c r="IUN4" s="2" t="s">
        <v>290</v>
      </c>
      <c r="IUO4" s="2" t="s">
        <v>1638</v>
      </c>
      <c r="IUP4" s="2" t="s">
        <v>133</v>
      </c>
      <c r="IUQ4" s="2" t="s">
        <v>903</v>
      </c>
      <c r="IUR4" s="2" t="s">
        <v>434</v>
      </c>
      <c r="IUS4" s="2" t="s">
        <v>300</v>
      </c>
      <c r="IUT4" s="2" t="s">
        <v>109</v>
      </c>
      <c r="IUU4" s="2" t="s">
        <v>516</v>
      </c>
      <c r="IUV4" s="2" t="s">
        <v>565</v>
      </c>
      <c r="IUW4" s="2" t="s">
        <v>305</v>
      </c>
      <c r="IUX4" s="2" t="s">
        <v>521</v>
      </c>
      <c r="IUY4" s="2" t="s">
        <v>66</v>
      </c>
      <c r="IUZ4" s="2" t="s">
        <v>1230</v>
      </c>
      <c r="IVA4" s="2" t="s">
        <v>477</v>
      </c>
      <c r="IVB4" s="2" t="s">
        <v>402</v>
      </c>
      <c r="IVC4" s="2" t="s">
        <v>1709</v>
      </c>
      <c r="IVD4" s="2" t="s">
        <v>2718</v>
      </c>
      <c r="IVE4" s="2" t="s">
        <v>2579</v>
      </c>
      <c r="IVF4" s="2" t="s">
        <v>138</v>
      </c>
      <c r="IVG4" s="2" t="s">
        <v>1275</v>
      </c>
      <c r="IVH4" s="2" t="s">
        <v>240</v>
      </c>
      <c r="IVI4" s="2" t="s">
        <v>172</v>
      </c>
      <c r="IVJ4" s="2" t="s">
        <v>1112</v>
      </c>
      <c r="IVK4" s="2" t="s">
        <v>477</v>
      </c>
      <c r="IVL4" s="2" t="s">
        <v>43</v>
      </c>
      <c r="IVM4" s="2" t="s">
        <v>751</v>
      </c>
      <c r="IVN4" s="2" t="s">
        <v>2844</v>
      </c>
      <c r="IVO4" s="2" t="s">
        <v>607</v>
      </c>
      <c r="IVP4" s="2" t="s">
        <v>744</v>
      </c>
      <c r="IVQ4" s="2" t="s">
        <v>2068</v>
      </c>
      <c r="IVR4" s="2" t="s">
        <v>477</v>
      </c>
      <c r="IVS4" s="2" t="s">
        <v>1286</v>
      </c>
      <c r="IVT4" s="2" t="s">
        <v>1489</v>
      </c>
      <c r="IVU4" s="2" t="s">
        <v>827</v>
      </c>
      <c r="IVV4" s="2" t="s">
        <v>371</v>
      </c>
      <c r="IVW4" s="2" t="s">
        <v>2239</v>
      </c>
      <c r="IVX4" s="2" t="s">
        <v>1795</v>
      </c>
      <c r="IVY4" s="2" t="s">
        <v>88</v>
      </c>
      <c r="IVZ4" s="2" t="s">
        <v>2190</v>
      </c>
      <c r="IWA4" s="2" t="s">
        <v>809</v>
      </c>
      <c r="IWB4" s="2" t="s">
        <v>1065</v>
      </c>
      <c r="IWC4" s="2" t="s">
        <v>908</v>
      </c>
      <c r="IWD4" s="2" t="s">
        <v>664</v>
      </c>
      <c r="IWE4" s="2" t="s">
        <v>187</v>
      </c>
      <c r="IWF4" s="2" t="s">
        <v>1985</v>
      </c>
      <c r="IWG4" s="2" t="s">
        <v>521</v>
      </c>
      <c r="IWH4" s="2" t="s">
        <v>57</v>
      </c>
      <c r="IWI4" s="2" t="s">
        <v>538</v>
      </c>
      <c r="IWJ4" s="2" t="s">
        <v>343</v>
      </c>
      <c r="IWK4" s="2" t="s">
        <v>1155</v>
      </c>
      <c r="IWL4" s="2" t="s">
        <v>2807</v>
      </c>
      <c r="IWM4" s="2" t="s">
        <v>840</v>
      </c>
      <c r="IWN4" s="2" t="s">
        <v>1763</v>
      </c>
      <c r="IWO4" s="2" t="s">
        <v>361</v>
      </c>
      <c r="IWP4" s="2" t="s">
        <v>765</v>
      </c>
      <c r="IWQ4" s="2" t="s">
        <v>221</v>
      </c>
      <c r="IWR4" s="2" t="s">
        <v>1738</v>
      </c>
      <c r="IWS4" s="2" t="s">
        <v>109</v>
      </c>
      <c r="IWT4" s="2" t="s">
        <v>578</v>
      </c>
      <c r="IWU4" s="2" t="s">
        <v>4014</v>
      </c>
      <c r="IWV4" s="2" t="s">
        <v>1260</v>
      </c>
      <c r="IWW4" s="2" t="s">
        <v>16</v>
      </c>
      <c r="IWX4" s="2" t="s">
        <v>145</v>
      </c>
      <c r="IWY4" s="2" t="s">
        <v>429</v>
      </c>
      <c r="IWZ4" s="2" t="s">
        <v>1570</v>
      </c>
      <c r="IXA4" s="2" t="s">
        <v>1421</v>
      </c>
      <c r="IXB4" s="2" t="s">
        <v>57</v>
      </c>
      <c r="IXC4" s="2" t="s">
        <v>1464</v>
      </c>
      <c r="IXD4" s="2" t="s">
        <v>718</v>
      </c>
      <c r="IXE4" s="2" t="s">
        <v>1375</v>
      </c>
      <c r="IXF4" s="2" t="s">
        <v>1275</v>
      </c>
      <c r="IXG4" s="2" t="s">
        <v>1286</v>
      </c>
      <c r="IXH4" s="2" t="s">
        <v>648</v>
      </c>
      <c r="IXI4" s="2" t="s">
        <v>417</v>
      </c>
      <c r="IXJ4" s="2" t="s">
        <v>338</v>
      </c>
      <c r="IXK4" s="2" t="s">
        <v>290</v>
      </c>
      <c r="IXL4" s="2" t="s">
        <v>227</v>
      </c>
      <c r="IXM4" s="2" t="s">
        <v>653</v>
      </c>
      <c r="IXN4" s="2" t="s">
        <v>1629</v>
      </c>
      <c r="IXO4" s="2" t="s">
        <v>573</v>
      </c>
      <c r="IXP4" s="2" t="s">
        <v>725</v>
      </c>
      <c r="IXQ4" s="2" t="s">
        <v>462</v>
      </c>
      <c r="IXR4" s="2" t="s">
        <v>227</v>
      </c>
      <c r="IXS4" s="2" t="s">
        <v>126</v>
      </c>
      <c r="IXT4" s="2" t="s">
        <v>1260</v>
      </c>
      <c r="IXU4" s="2" t="s">
        <v>138</v>
      </c>
      <c r="IXV4" s="2" t="s">
        <v>2190</v>
      </c>
      <c r="IXW4" s="2" t="s">
        <v>1074</v>
      </c>
      <c r="IXX4" s="2" t="s">
        <v>2426</v>
      </c>
      <c r="IXY4" s="2" t="s">
        <v>1381</v>
      </c>
      <c r="IXZ4" s="2" t="s">
        <v>98</v>
      </c>
      <c r="IYA4" s="2" t="s">
        <v>412</v>
      </c>
      <c r="IYB4" s="2" t="s">
        <v>1253</v>
      </c>
      <c r="IYC4" s="2" t="s">
        <v>1041</v>
      </c>
      <c r="IYD4" s="2" t="s">
        <v>1260</v>
      </c>
      <c r="IYE4" s="2" t="s">
        <v>992</v>
      </c>
      <c r="IYF4" s="2" t="s">
        <v>1275</v>
      </c>
      <c r="IYG4" s="2" t="s">
        <v>835</v>
      </c>
      <c r="IYH4" s="2" t="s">
        <v>343</v>
      </c>
      <c r="IYI4" s="2" t="s">
        <v>573</v>
      </c>
      <c r="IYJ4" s="2" t="s">
        <v>1616</v>
      </c>
      <c r="IYK4" s="2" t="s">
        <v>760</v>
      </c>
      <c r="IYL4" s="2" t="s">
        <v>57</v>
      </c>
      <c r="IYM4" s="2" t="s">
        <v>1065</v>
      </c>
      <c r="IYN4" s="2" t="s">
        <v>827</v>
      </c>
      <c r="IYO4" s="2" t="s">
        <v>1253</v>
      </c>
      <c r="IYP4" s="2" t="s">
        <v>881</v>
      </c>
      <c r="IYQ4" s="2" t="s">
        <v>162</v>
      </c>
      <c r="IYR4" s="2" t="s">
        <v>621</v>
      </c>
      <c r="IYS4" s="2" t="s">
        <v>908</v>
      </c>
      <c r="IYT4" s="2" t="s">
        <v>36</v>
      </c>
      <c r="IYU4" s="2" t="s">
        <v>751</v>
      </c>
      <c r="IYV4" s="2" t="s">
        <v>636</v>
      </c>
      <c r="IYW4" s="2" t="s">
        <v>1211</v>
      </c>
      <c r="IYX4" s="2" t="s">
        <v>552</v>
      </c>
      <c r="IYY4" s="2" t="s">
        <v>636</v>
      </c>
      <c r="IYZ4" s="2" t="s">
        <v>300</v>
      </c>
      <c r="IZA4" s="2" t="s">
        <v>718</v>
      </c>
      <c r="IZB4" s="2" t="s">
        <v>177</v>
      </c>
      <c r="IZC4" s="2" t="s">
        <v>325</v>
      </c>
      <c r="IZD4" s="2" t="s">
        <v>1985</v>
      </c>
      <c r="IZE4" s="2" t="s">
        <v>2426</v>
      </c>
      <c r="IZF4" s="2" t="s">
        <v>269</v>
      </c>
      <c r="IZG4" s="2" t="s">
        <v>1469</v>
      </c>
      <c r="IZH4" s="2" t="s">
        <v>760</v>
      </c>
      <c r="IZI4" s="2" t="s">
        <v>1248</v>
      </c>
      <c r="IZJ4" s="2" t="s">
        <v>607</v>
      </c>
      <c r="IZK4" s="2" t="s">
        <v>221</v>
      </c>
      <c r="IZL4" s="2" t="s">
        <v>2831</v>
      </c>
      <c r="IZM4" s="2" t="s">
        <v>138</v>
      </c>
      <c r="IZN4" s="2" t="s">
        <v>93</v>
      </c>
      <c r="IZO4" s="2" t="s">
        <v>1909</v>
      </c>
      <c r="IZP4" s="2" t="s">
        <v>43</v>
      </c>
      <c r="IZQ4" s="2" t="s">
        <v>822</v>
      </c>
      <c r="IZR4" s="2" t="s">
        <v>3360</v>
      </c>
      <c r="IZS4" s="2" t="s">
        <v>2207</v>
      </c>
      <c r="IZT4" s="2" t="s">
        <v>167</v>
      </c>
      <c r="IZU4" s="2" t="s">
        <v>2441</v>
      </c>
      <c r="IZV4" s="2" t="s">
        <v>1416</v>
      </c>
      <c r="IZW4" s="2" t="s">
        <v>1381</v>
      </c>
      <c r="IZX4" s="2" t="s">
        <v>751</v>
      </c>
      <c r="IZY4" s="2" t="s">
        <v>1643</v>
      </c>
      <c r="IZZ4" s="2" t="s">
        <v>477</v>
      </c>
      <c r="JAA4" s="2" t="s">
        <v>1782</v>
      </c>
      <c r="JAB4" s="2" t="s">
        <v>2108</v>
      </c>
      <c r="JAC4" s="2" t="s">
        <v>1570</v>
      </c>
      <c r="JAD4" s="2" t="s">
        <v>671</v>
      </c>
      <c r="JAE4" s="2" t="s">
        <v>835</v>
      </c>
      <c r="JAF4" s="2" t="s">
        <v>1074</v>
      </c>
      <c r="JAG4" s="2" t="s">
        <v>402</v>
      </c>
      <c r="JAH4" s="2" t="s">
        <v>138</v>
      </c>
      <c r="JAI4" s="2" t="s">
        <v>1629</v>
      </c>
      <c r="JAJ4" s="2" t="s">
        <v>2610</v>
      </c>
      <c r="JAK4" s="2" t="s">
        <v>1909</v>
      </c>
      <c r="JAL4" s="2" t="s">
        <v>51</v>
      </c>
      <c r="JAM4" s="2" t="s">
        <v>664</v>
      </c>
      <c r="JAN4" s="2" t="s">
        <v>1426</v>
      </c>
      <c r="JAO4" s="2" t="s">
        <v>3360</v>
      </c>
      <c r="JAP4" s="2" t="s">
        <v>542</v>
      </c>
      <c r="JAQ4" s="2" t="s">
        <v>204</v>
      </c>
      <c r="JAR4" s="2" t="s">
        <v>325</v>
      </c>
      <c r="JAS4" s="2" t="s">
        <v>452</v>
      </c>
      <c r="JAT4" s="2" t="s">
        <v>343</v>
      </c>
      <c r="JAU4" s="2" t="s">
        <v>1375</v>
      </c>
      <c r="JAV4" s="2" t="s">
        <v>36</v>
      </c>
      <c r="JAW4" s="2" t="s">
        <v>1293</v>
      </c>
      <c r="JAX4" s="2" t="s">
        <v>120</v>
      </c>
      <c r="JAY4" s="2" t="s">
        <v>664</v>
      </c>
      <c r="JAZ4" s="2" t="s">
        <v>1230</v>
      </c>
      <c r="JBA4" s="2" t="s">
        <v>648</v>
      </c>
      <c r="JBB4" s="2" t="s">
        <v>1657</v>
      </c>
      <c r="JBC4" s="2" t="s">
        <v>407</v>
      </c>
      <c r="JBD4" s="2" t="s">
        <v>338</v>
      </c>
      <c r="JBE4" s="2" t="s">
        <v>343</v>
      </c>
      <c r="JBF4" s="2" t="s">
        <v>120</v>
      </c>
      <c r="JBG4" s="2" t="s">
        <v>783</v>
      </c>
      <c r="JBH4" s="2" t="s">
        <v>560</v>
      </c>
      <c r="JBI4" s="2" t="s">
        <v>835</v>
      </c>
      <c r="JBJ4" s="2" t="s">
        <v>2239</v>
      </c>
      <c r="JBK4" s="2" t="s">
        <v>1381</v>
      </c>
      <c r="JBL4" s="2" t="s">
        <v>4014</v>
      </c>
      <c r="JBM4" s="2" t="s">
        <v>376</v>
      </c>
      <c r="JBN4" s="2" t="s">
        <v>477</v>
      </c>
      <c r="JBO4" s="2" t="s">
        <v>162</v>
      </c>
      <c r="JBP4" s="2" t="s">
        <v>587</v>
      </c>
      <c r="JBQ4" s="2" t="s">
        <v>2146</v>
      </c>
      <c r="JBR4" s="2" t="s">
        <v>1975</v>
      </c>
      <c r="JBS4" s="2" t="s">
        <v>1510</v>
      </c>
      <c r="JBT4" s="2" t="s">
        <v>1270</v>
      </c>
      <c r="JBU4" s="2" t="s">
        <v>330</v>
      </c>
      <c r="JBV4" s="2" t="s">
        <v>187</v>
      </c>
      <c r="JBW4" s="2" t="s">
        <v>2207</v>
      </c>
      <c r="JBX4" s="2" t="s">
        <v>755</v>
      </c>
      <c r="JBY4" s="2" t="s">
        <v>690</v>
      </c>
      <c r="JBZ4" s="2" t="s">
        <v>93</v>
      </c>
      <c r="JCA4" s="2" t="s">
        <v>533</v>
      </c>
      <c r="JCB4" s="2" t="s">
        <v>280</v>
      </c>
      <c r="JCC4" s="2" t="s">
        <v>66</v>
      </c>
      <c r="JCD4" s="2" t="s">
        <v>698</v>
      </c>
      <c r="JCE4" s="2" t="s">
        <v>1253</v>
      </c>
      <c r="JCF4" s="2" t="s">
        <v>338</v>
      </c>
      <c r="JCG4" s="2" t="s">
        <v>636</v>
      </c>
      <c r="JCH4" s="2" t="s">
        <v>778</v>
      </c>
      <c r="JCI4" s="2" t="s">
        <v>2345</v>
      </c>
      <c r="JCJ4" s="2" t="s">
        <v>751</v>
      </c>
      <c r="JCK4" s="2" t="s">
        <v>198</v>
      </c>
      <c r="JCL4" s="2" t="s">
        <v>1260</v>
      </c>
      <c r="JCM4" s="2" t="s">
        <v>671</v>
      </c>
      <c r="JCN4" s="2" t="s">
        <v>348</v>
      </c>
      <c r="JCO4" s="2" t="s">
        <v>209</v>
      </c>
      <c r="JCP4" s="2" t="s">
        <v>1112</v>
      </c>
      <c r="JCQ4" s="2" t="s">
        <v>51</v>
      </c>
      <c r="JCR4" s="2" t="s">
        <v>2441</v>
      </c>
      <c r="JCS4" s="2" t="s">
        <v>2190</v>
      </c>
      <c r="JCT4" s="2" t="s">
        <v>1510</v>
      </c>
      <c r="JCU4" s="2" t="s">
        <v>607</v>
      </c>
      <c r="JCV4" s="2" t="s">
        <v>653</v>
      </c>
      <c r="JCW4" s="2" t="s">
        <v>542</v>
      </c>
      <c r="JCX4" s="2" t="s">
        <v>1869</v>
      </c>
      <c r="JCY4" s="2" t="s">
        <v>16</v>
      </c>
      <c r="JCZ4" s="2" t="s">
        <v>2916</v>
      </c>
      <c r="JDA4" s="2" t="s">
        <v>607</v>
      </c>
      <c r="JDB4" s="2" t="s">
        <v>725</v>
      </c>
      <c r="JDC4" s="2" t="s">
        <v>492</v>
      </c>
      <c r="JDD4" s="2" t="s">
        <v>16</v>
      </c>
      <c r="JDE4" s="2" t="s">
        <v>167</v>
      </c>
      <c r="JDF4" s="2" t="s">
        <v>88</v>
      </c>
      <c r="JDG4" s="2" t="s">
        <v>641</v>
      </c>
      <c r="JDH4" s="2" t="s">
        <v>51</v>
      </c>
      <c r="JDI4" s="2" t="s">
        <v>1909</v>
      </c>
      <c r="JDJ4" s="2" t="s">
        <v>1616</v>
      </c>
      <c r="JDK4" s="2" t="s">
        <v>2916</v>
      </c>
      <c r="JDL4" s="2" t="s">
        <v>221</v>
      </c>
      <c r="JDM4" s="2" t="s">
        <v>1339</v>
      </c>
      <c r="JDN4" s="2" t="s">
        <v>477</v>
      </c>
      <c r="JDO4" s="2" t="s">
        <v>320</v>
      </c>
      <c r="JDP4" s="2" t="s">
        <v>835</v>
      </c>
      <c r="JDQ4" s="2" t="s">
        <v>2239</v>
      </c>
      <c r="JDR4" s="2" t="s">
        <v>1985</v>
      </c>
      <c r="JDS4" s="2" t="s">
        <v>167</v>
      </c>
      <c r="JDT4" s="2" t="s">
        <v>258</v>
      </c>
      <c r="JDU4" s="2" t="s">
        <v>133</v>
      </c>
      <c r="JDV4" s="2" t="s">
        <v>621</v>
      </c>
      <c r="JDW4" s="2" t="s">
        <v>434</v>
      </c>
      <c r="JDX4" s="2" t="s">
        <v>167</v>
      </c>
      <c r="JDY4" s="2" t="s">
        <v>133</v>
      </c>
      <c r="JDZ4" s="2" t="s">
        <v>751</v>
      </c>
      <c r="JEA4" s="2" t="s">
        <v>145</v>
      </c>
      <c r="JEB4" s="2" t="s">
        <v>1633</v>
      </c>
      <c r="JEC4" s="2" t="s">
        <v>1489</v>
      </c>
      <c r="JED4" s="2" t="s">
        <v>120</v>
      </c>
      <c r="JEE4" s="2" t="s">
        <v>1065</v>
      </c>
      <c r="JEF4" s="2" t="s">
        <v>814</v>
      </c>
      <c r="JEG4" s="2" t="s">
        <v>1975</v>
      </c>
      <c r="JEH4" s="2" t="s">
        <v>204</v>
      </c>
      <c r="JEI4" s="2" t="s">
        <v>778</v>
      </c>
      <c r="JEJ4" s="2" t="s">
        <v>547</v>
      </c>
      <c r="JEK4" s="2" t="s">
        <v>264</v>
      </c>
      <c r="JEL4" s="2" t="s">
        <v>718</v>
      </c>
      <c r="JEM4" s="2" t="s">
        <v>881</v>
      </c>
      <c r="JEN4" s="2" t="s">
        <v>227</v>
      </c>
      <c r="JEO4" s="2" t="s">
        <v>162</v>
      </c>
      <c r="JEP4" s="2" t="s">
        <v>1112</v>
      </c>
      <c r="JEQ4" s="2" t="s">
        <v>1421</v>
      </c>
      <c r="JER4" s="2" t="s">
        <v>739</v>
      </c>
      <c r="JES4" s="2" t="s">
        <v>300</v>
      </c>
      <c r="JET4" s="2" t="s">
        <v>402</v>
      </c>
      <c r="JEU4" s="2" t="s">
        <v>1350</v>
      </c>
      <c r="JEV4" s="2" t="s">
        <v>809</v>
      </c>
      <c r="JEW4" s="2" t="s">
        <v>840</v>
      </c>
      <c r="JEX4" s="2" t="s">
        <v>840</v>
      </c>
      <c r="JEY4" s="2" t="s">
        <v>232</v>
      </c>
      <c r="JEZ4" s="2" t="s">
        <v>671</v>
      </c>
      <c r="JFA4" s="2" t="s">
        <v>482</v>
      </c>
      <c r="JFB4" s="2" t="s">
        <v>98</v>
      </c>
      <c r="JFC4" s="2" t="s">
        <v>51</v>
      </c>
      <c r="JFD4" s="2" t="s">
        <v>1286</v>
      </c>
      <c r="JFE4" s="2" t="s">
        <v>1629</v>
      </c>
      <c r="JFF4" s="2" t="s">
        <v>1969</v>
      </c>
      <c r="JFG4" s="2" t="s">
        <v>730</v>
      </c>
      <c r="JFH4" s="2" t="s">
        <v>1339</v>
      </c>
      <c r="JFI4" s="2" t="s">
        <v>1339</v>
      </c>
      <c r="JFJ4" s="2" t="s">
        <v>2807</v>
      </c>
      <c r="JFK4" s="2" t="s">
        <v>560</v>
      </c>
      <c r="JFL4" s="2" t="s">
        <v>2579</v>
      </c>
      <c r="JFM4" s="2" t="s">
        <v>1253</v>
      </c>
      <c r="JFN4" s="2" t="s">
        <v>500</v>
      </c>
      <c r="JFO4" s="2" t="s">
        <v>477</v>
      </c>
      <c r="JFP4" s="2" t="s">
        <v>607</v>
      </c>
      <c r="JFQ4" s="2" t="s">
        <v>338</v>
      </c>
      <c r="JFR4" s="2" t="s">
        <v>133</v>
      </c>
      <c r="JFS4" s="2" t="s">
        <v>1350</v>
      </c>
      <c r="JFT4" s="2" t="s">
        <v>1308</v>
      </c>
      <c r="JFU4" s="2" t="s">
        <v>621</v>
      </c>
      <c r="JFV4" s="2" t="s">
        <v>730</v>
      </c>
      <c r="JFW4" s="2" t="s">
        <v>2146</v>
      </c>
      <c r="JFX4" s="2" t="s">
        <v>937</v>
      </c>
      <c r="JFY4" s="2" t="s">
        <v>773</v>
      </c>
      <c r="JFZ4" s="2" t="s">
        <v>2160</v>
      </c>
      <c r="JGA4" s="2" t="s">
        <v>1782</v>
      </c>
      <c r="JGB4" s="2" t="s">
        <v>138</v>
      </c>
      <c r="JGC4" s="2" t="s">
        <v>538</v>
      </c>
      <c r="JGD4" s="2" t="s">
        <v>187</v>
      </c>
      <c r="JGE4" s="2" t="s">
        <v>1426</v>
      </c>
      <c r="JGF4" s="2" t="s">
        <v>57</v>
      </c>
      <c r="JGG4" s="2" t="s">
        <v>1074</v>
      </c>
      <c r="JGH4" s="2" t="s">
        <v>1506</v>
      </c>
      <c r="JGI4" s="2" t="s">
        <v>162</v>
      </c>
      <c r="JGJ4" s="2" t="s">
        <v>881</v>
      </c>
      <c r="JGK4" s="2" t="s">
        <v>804</v>
      </c>
      <c r="JGL4" s="2" t="s">
        <v>903</v>
      </c>
      <c r="JGM4" s="2" t="s">
        <v>43</v>
      </c>
      <c r="JGN4" s="2" t="s">
        <v>2345</v>
      </c>
      <c r="JGO4" s="2" t="s">
        <v>2239</v>
      </c>
      <c r="JGP4" s="2" t="s">
        <v>452</v>
      </c>
      <c r="JGQ4" s="2" t="s">
        <v>1275</v>
      </c>
      <c r="JGR4" s="2" t="s">
        <v>1339</v>
      </c>
      <c r="JGS4" s="2" t="s">
        <v>629</v>
      </c>
      <c r="JGT4" s="2" t="s">
        <v>462</v>
      </c>
      <c r="JGU4" s="2" t="s">
        <v>300</v>
      </c>
      <c r="JGV4" s="2" t="s">
        <v>167</v>
      </c>
      <c r="JGW4" s="2" t="s">
        <v>1270</v>
      </c>
      <c r="JGX4" s="2" t="s">
        <v>542</v>
      </c>
      <c r="JGY4" s="2" t="s">
        <v>1416</v>
      </c>
      <c r="JGZ4" s="2" t="s">
        <v>193</v>
      </c>
      <c r="JHA4" s="2" t="s">
        <v>1464</v>
      </c>
      <c r="JHB4" s="2" t="s">
        <v>698</v>
      </c>
      <c r="JHC4" s="2" t="s">
        <v>492</v>
      </c>
      <c r="JHD4" s="2" t="s">
        <v>397</v>
      </c>
      <c r="JHE4" s="2" t="s">
        <v>371</v>
      </c>
      <c r="JHF4" s="2" t="s">
        <v>1782</v>
      </c>
      <c r="JHG4" s="2" t="s">
        <v>187</v>
      </c>
      <c r="JHH4" s="2" t="s">
        <v>1381</v>
      </c>
      <c r="JHI4" s="2" t="s">
        <v>1852</v>
      </c>
      <c r="JHJ4" s="2" t="s">
        <v>66</v>
      </c>
      <c r="JHK4" s="2" t="s">
        <v>1339</v>
      </c>
      <c r="JHL4" s="2" t="s">
        <v>1689</v>
      </c>
      <c r="JHM4" s="2" t="s">
        <v>765</v>
      </c>
      <c r="JHN4" s="2" t="s">
        <v>526</v>
      </c>
      <c r="JHO4" s="2" t="s">
        <v>739</v>
      </c>
      <c r="JHP4" s="2" t="s">
        <v>641</v>
      </c>
      <c r="JHQ4" s="2" t="s">
        <v>133</v>
      </c>
      <c r="JHR4" s="2" t="s">
        <v>648</v>
      </c>
      <c r="JHS4" s="2" t="s">
        <v>3360</v>
      </c>
      <c r="JHT4" s="2" t="s">
        <v>730</v>
      </c>
      <c r="JHU4" s="2" t="s">
        <v>641</v>
      </c>
      <c r="JHV4" s="2" t="s">
        <v>1997</v>
      </c>
      <c r="JHW4" s="2" t="s">
        <v>120</v>
      </c>
      <c r="JHX4" s="2" t="s">
        <v>204</v>
      </c>
      <c r="JHY4" s="2" t="s">
        <v>664</v>
      </c>
      <c r="JHZ4" s="2" t="s">
        <v>133</v>
      </c>
      <c r="JIA4" s="2" t="s">
        <v>26</v>
      </c>
      <c r="JIB4" s="2" t="s">
        <v>397</v>
      </c>
      <c r="JIC4" s="2" t="s">
        <v>1888</v>
      </c>
      <c r="JID4" s="2" t="s">
        <v>343</v>
      </c>
      <c r="JIE4" s="2" t="s">
        <v>587</v>
      </c>
      <c r="JIF4" s="2" t="s">
        <v>2053</v>
      </c>
      <c r="JIG4" s="2" t="s">
        <v>75</v>
      </c>
      <c r="JIH4" s="2" t="s">
        <v>1657</v>
      </c>
      <c r="JII4" s="2" t="s">
        <v>1119</v>
      </c>
      <c r="JIJ4" s="2" t="s">
        <v>710</v>
      </c>
      <c r="JIK4" s="2" t="s">
        <v>1279</v>
      </c>
      <c r="JIL4" s="2" t="s">
        <v>1570</v>
      </c>
      <c r="JIM4" s="2" t="s">
        <v>783</v>
      </c>
      <c r="JIN4" s="2" t="s">
        <v>1026</v>
      </c>
      <c r="JIO4" s="2" t="s">
        <v>66</v>
      </c>
      <c r="JIP4" s="2" t="s">
        <v>840</v>
      </c>
      <c r="JIQ4" s="2" t="s">
        <v>1021</v>
      </c>
      <c r="JIR4" s="2" t="s">
        <v>109</v>
      </c>
      <c r="JIS4" s="2" t="s">
        <v>269</v>
      </c>
      <c r="JIT4" s="2" t="s">
        <v>804</v>
      </c>
      <c r="JIU4" s="2" t="s">
        <v>1078</v>
      </c>
      <c r="JIV4" s="2" t="s">
        <v>109</v>
      </c>
      <c r="JIW4" s="2" t="s">
        <v>607</v>
      </c>
      <c r="JIX4" s="2" t="s">
        <v>348</v>
      </c>
      <c r="JIY4" s="2" t="s">
        <v>1260</v>
      </c>
      <c r="JIZ4" s="2" t="s">
        <v>221</v>
      </c>
      <c r="JJA4" s="2" t="s">
        <v>274</v>
      </c>
      <c r="JJB4" s="2" t="s">
        <v>66</v>
      </c>
      <c r="JJC4" s="2" t="s">
        <v>353</v>
      </c>
      <c r="JJD4" s="2" t="s">
        <v>648</v>
      </c>
      <c r="JJE4" s="2" t="s">
        <v>751</v>
      </c>
      <c r="JJF4" s="2" t="s">
        <v>1489</v>
      </c>
      <c r="JJG4" s="2" t="s">
        <v>755</v>
      </c>
      <c r="JJH4" s="2" t="s">
        <v>1489</v>
      </c>
      <c r="JJI4" s="2" t="s">
        <v>1248</v>
      </c>
      <c r="JJJ4" s="2" t="s">
        <v>397</v>
      </c>
      <c r="JJK4" s="2" t="s">
        <v>1091</v>
      </c>
      <c r="JJL4" s="2" t="s">
        <v>1795</v>
      </c>
      <c r="JJM4" s="2" t="s">
        <v>903</v>
      </c>
      <c r="JJN4" s="2" t="s">
        <v>264</v>
      </c>
      <c r="JJO4" s="2" t="s">
        <v>348</v>
      </c>
      <c r="JJP4" s="2" t="s">
        <v>452</v>
      </c>
      <c r="JJQ4" s="2" t="s">
        <v>57</v>
      </c>
      <c r="JJR4" s="2" t="s">
        <v>57</v>
      </c>
      <c r="JJS4" s="2" t="s">
        <v>1869</v>
      </c>
      <c r="JJT4" s="2" t="s">
        <v>778</v>
      </c>
      <c r="JJU4" s="2" t="s">
        <v>88</v>
      </c>
      <c r="JJV4" s="2" t="s">
        <v>526</v>
      </c>
      <c r="JJW4" s="2" t="s">
        <v>587</v>
      </c>
      <c r="JJX4" s="2" t="s">
        <v>744</v>
      </c>
      <c r="JJY4" s="2" t="s">
        <v>664</v>
      </c>
      <c r="JJZ4" s="2" t="s">
        <v>560</v>
      </c>
      <c r="JKA4" s="2" t="s">
        <v>412</v>
      </c>
      <c r="JKB4" s="2" t="s">
        <v>840</v>
      </c>
      <c r="JKC4" s="2" t="s">
        <v>280</v>
      </c>
      <c r="JKD4" s="2" t="s">
        <v>521</v>
      </c>
      <c r="JKE4" s="2" t="s">
        <v>778</v>
      </c>
      <c r="JKF4" s="2" t="s">
        <v>2426</v>
      </c>
      <c r="JKG4" s="2" t="s">
        <v>1155</v>
      </c>
      <c r="JKH4" s="2" t="s">
        <v>417</v>
      </c>
      <c r="JKI4" s="2" t="s">
        <v>1464</v>
      </c>
      <c r="JKJ4" s="2" t="s">
        <v>366</v>
      </c>
      <c r="JKK4" s="2" t="s">
        <v>325</v>
      </c>
      <c r="JKL4" s="2" t="s">
        <v>835</v>
      </c>
      <c r="JKM4" s="2" t="s">
        <v>595</v>
      </c>
      <c r="JKN4" s="2" t="s">
        <v>710</v>
      </c>
      <c r="JKO4" s="2" t="s">
        <v>1795</v>
      </c>
      <c r="JKP4" s="2" t="s">
        <v>542</v>
      </c>
      <c r="JKQ4" s="2" t="s">
        <v>2441</v>
      </c>
      <c r="JKR4" s="2" t="s">
        <v>258</v>
      </c>
      <c r="JKS4" s="2" t="s">
        <v>172</v>
      </c>
      <c r="JKT4" s="2" t="s">
        <v>653</v>
      </c>
      <c r="JKU4" s="2" t="s">
        <v>1279</v>
      </c>
      <c r="JKV4" s="2" t="s">
        <v>452</v>
      </c>
      <c r="JKW4" s="2" t="s">
        <v>1155</v>
      </c>
      <c r="JKX4" s="2" t="s">
        <v>765</v>
      </c>
      <c r="JKY4" s="2" t="s">
        <v>300</v>
      </c>
      <c r="JKZ4" s="2" t="s">
        <v>1091</v>
      </c>
      <c r="JLA4" s="2" t="s">
        <v>482</v>
      </c>
      <c r="JLB4" s="2" t="s">
        <v>2160</v>
      </c>
      <c r="JLC4" s="2" t="s">
        <v>66</v>
      </c>
      <c r="JLD4" s="2" t="s">
        <v>587</v>
      </c>
      <c r="JLE4" s="2" t="s">
        <v>765</v>
      </c>
      <c r="JLF4" s="2" t="s">
        <v>1455</v>
      </c>
      <c r="JLG4" s="2" t="s">
        <v>1657</v>
      </c>
      <c r="JLH4" s="2" t="s">
        <v>565</v>
      </c>
      <c r="JLI4" s="2" t="s">
        <v>1381</v>
      </c>
      <c r="JLJ4" s="2" t="s">
        <v>922</v>
      </c>
      <c r="JLK4" s="2" t="s">
        <v>765</v>
      </c>
      <c r="JLL4" s="2" t="s">
        <v>1065</v>
      </c>
      <c r="JLM4" s="2" t="s">
        <v>542</v>
      </c>
      <c r="JLN4" s="2" t="s">
        <v>1657</v>
      </c>
      <c r="JLO4" s="2" t="s">
        <v>1464</v>
      </c>
      <c r="JLP4" s="2" t="s">
        <v>402</v>
      </c>
      <c r="JLQ4" s="2" t="s">
        <v>43</v>
      </c>
      <c r="JLR4" s="2" t="s">
        <v>648</v>
      </c>
      <c r="JLS4" s="2" t="s">
        <v>172</v>
      </c>
      <c r="JLT4" s="2" t="s">
        <v>103</v>
      </c>
      <c r="JLU4" s="2" t="s">
        <v>371</v>
      </c>
      <c r="JLV4" s="2" t="s">
        <v>1469</v>
      </c>
      <c r="JLW4" s="2" t="s">
        <v>2844</v>
      </c>
      <c r="JLX4" s="2" t="s">
        <v>285</v>
      </c>
      <c r="JLY4" s="2" t="s">
        <v>760</v>
      </c>
      <c r="JLZ4" s="2" t="s">
        <v>1464</v>
      </c>
      <c r="JMA4" s="2" t="s">
        <v>264</v>
      </c>
      <c r="JMB4" s="2" t="s">
        <v>903</v>
      </c>
      <c r="JMC4" s="2" t="s">
        <v>390</v>
      </c>
      <c r="JMD4" s="2" t="s">
        <v>1638</v>
      </c>
      <c r="JME4" s="2" t="s">
        <v>269</v>
      </c>
      <c r="JMF4" s="2" t="s">
        <v>361</v>
      </c>
      <c r="JMG4" s="2" t="s">
        <v>290</v>
      </c>
      <c r="JMH4" s="2" t="s">
        <v>274</v>
      </c>
      <c r="JMI4" s="2" t="s">
        <v>725</v>
      </c>
      <c r="JMJ4" s="2" t="s">
        <v>264</v>
      </c>
      <c r="JMK4" s="2" t="s">
        <v>209</v>
      </c>
      <c r="JML4" s="2" t="s">
        <v>607</v>
      </c>
      <c r="JMM4" s="2" t="s">
        <v>209</v>
      </c>
      <c r="JMN4" s="2" t="s">
        <v>1657</v>
      </c>
      <c r="JMO4" s="2" t="s">
        <v>482</v>
      </c>
      <c r="JMP4" s="2" t="s">
        <v>641</v>
      </c>
      <c r="JMQ4" s="2" t="s">
        <v>4512</v>
      </c>
      <c r="JMR4" s="2" t="s">
        <v>853</v>
      </c>
      <c r="JMS4" s="2" t="s">
        <v>1616</v>
      </c>
      <c r="JMT4" s="2" t="s">
        <v>2691</v>
      </c>
      <c r="JMU4" s="2" t="s">
        <v>120</v>
      </c>
      <c r="JMV4" s="2" t="s">
        <v>1469</v>
      </c>
      <c r="JMW4" s="2" t="s">
        <v>2426</v>
      </c>
      <c r="JMX4" s="2" t="s">
        <v>66</v>
      </c>
      <c r="JMY4" s="2" t="s">
        <v>1421</v>
      </c>
      <c r="JMZ4" s="2" t="s">
        <v>482</v>
      </c>
      <c r="JNA4" s="2" t="s">
        <v>269</v>
      </c>
      <c r="JNB4" s="2" t="s">
        <v>1464</v>
      </c>
      <c r="JNC4" s="2" t="s">
        <v>1074</v>
      </c>
      <c r="JND4" s="2" t="s">
        <v>760</v>
      </c>
      <c r="JNE4" s="2" t="s">
        <v>348</v>
      </c>
      <c r="JNF4" s="2" t="s">
        <v>424</v>
      </c>
      <c r="JNG4" s="2" t="s">
        <v>353</v>
      </c>
      <c r="JNH4" s="2" t="s">
        <v>1074</v>
      </c>
      <c r="JNI4" s="2" t="s">
        <v>533</v>
      </c>
      <c r="JNJ4" s="2" t="s">
        <v>992</v>
      </c>
      <c r="JNK4" s="2" t="s">
        <v>937</v>
      </c>
      <c r="JNL4" s="2" t="s">
        <v>1421</v>
      </c>
      <c r="JNM4" s="2" t="s">
        <v>1339</v>
      </c>
      <c r="JNN4" s="2" t="s">
        <v>264</v>
      </c>
      <c r="JNO4" s="2" t="s">
        <v>1782</v>
      </c>
      <c r="JNP4" s="2" t="s">
        <v>1997</v>
      </c>
      <c r="JNQ4" s="2" t="s">
        <v>240</v>
      </c>
      <c r="JNR4" s="2" t="s">
        <v>482</v>
      </c>
      <c r="JNS4" s="2" t="s">
        <v>881</v>
      </c>
      <c r="JNT4" s="2" t="s">
        <v>1782</v>
      </c>
      <c r="JNU4" s="2" t="s">
        <v>827</v>
      </c>
      <c r="JNV4" s="2" t="s">
        <v>2844</v>
      </c>
      <c r="JNW4" s="2" t="s">
        <v>4931</v>
      </c>
      <c r="JNX4" s="2" t="s">
        <v>477</v>
      </c>
      <c r="JNY4" s="2" t="s">
        <v>690</v>
      </c>
      <c r="JNZ4" s="2" t="s">
        <v>407</v>
      </c>
      <c r="JOA4" s="2" t="s">
        <v>57</v>
      </c>
      <c r="JOB4" s="2" t="s">
        <v>835</v>
      </c>
      <c r="JOC4" s="2" t="s">
        <v>1375</v>
      </c>
      <c r="JOD4" s="2" t="s">
        <v>216</v>
      </c>
      <c r="JOE4" s="2" t="s">
        <v>487</v>
      </c>
      <c r="JOF4" s="2" t="s">
        <v>2108</v>
      </c>
      <c r="JOG4" s="2" t="s">
        <v>348</v>
      </c>
      <c r="JOH4" s="2" t="s">
        <v>607</v>
      </c>
      <c r="JOI4" s="2" t="s">
        <v>641</v>
      </c>
      <c r="JOJ4" s="2" t="s">
        <v>407</v>
      </c>
      <c r="JOK4" s="2" t="s">
        <v>547</v>
      </c>
      <c r="JOL4" s="2" t="s">
        <v>103</v>
      </c>
      <c r="JOM4" s="2" t="s">
        <v>1500</v>
      </c>
      <c r="JON4" s="2" t="s">
        <v>922</v>
      </c>
      <c r="JOO4" s="2" t="s">
        <v>221</v>
      </c>
      <c r="JOP4" s="2" t="s">
        <v>452</v>
      </c>
      <c r="JOQ4" s="2" t="s">
        <v>578</v>
      </c>
      <c r="JOR4" s="2" t="s">
        <v>629</v>
      </c>
      <c r="JOS4" s="2" t="s">
        <v>641</v>
      </c>
      <c r="JOT4" s="2" t="s">
        <v>417</v>
      </c>
      <c r="JOU4" s="2" t="s">
        <v>1896</v>
      </c>
      <c r="JOV4" s="2" t="s">
        <v>2916</v>
      </c>
      <c r="JOW4" s="2" t="s">
        <v>1506</v>
      </c>
      <c r="JOX4" s="2" t="s">
        <v>103</v>
      </c>
      <c r="JOY4" s="2" t="s">
        <v>778</v>
      </c>
      <c r="JOZ4" s="2" t="s">
        <v>264</v>
      </c>
      <c r="JPA4" s="2" t="s">
        <v>2610</v>
      </c>
      <c r="JPB4" s="2" t="s">
        <v>462</v>
      </c>
      <c r="JPC4" s="2" t="s">
        <v>88</v>
      </c>
      <c r="JPD4" s="2" t="s">
        <v>718</v>
      </c>
      <c r="JPE4" s="2" t="s">
        <v>1570</v>
      </c>
      <c r="JPF4" s="2" t="s">
        <v>2916</v>
      </c>
      <c r="JPG4" s="2" t="s">
        <v>1052</v>
      </c>
      <c r="JPH4" s="2" t="s">
        <v>521</v>
      </c>
      <c r="JPI4" s="2" t="s">
        <v>1270</v>
      </c>
      <c r="JPJ4" s="2" t="s">
        <v>133</v>
      </c>
      <c r="JPK4" s="2" t="s">
        <v>636</v>
      </c>
      <c r="JPL4" s="2" t="s">
        <v>51</v>
      </c>
      <c r="JPM4" s="2" t="s">
        <v>2068</v>
      </c>
      <c r="JPN4" s="2" t="s">
        <v>1795</v>
      </c>
      <c r="JPO4" s="2" t="s">
        <v>402</v>
      </c>
      <c r="JPP4" s="2" t="s">
        <v>641</v>
      </c>
      <c r="JPQ4" s="2" t="s">
        <v>1065</v>
      </c>
      <c r="JPR4" s="2" t="s">
        <v>2228</v>
      </c>
      <c r="JPS4" s="2" t="s">
        <v>98</v>
      </c>
      <c r="JPT4" s="2" t="s">
        <v>1176</v>
      </c>
      <c r="JPU4" s="2" t="s">
        <v>376</v>
      </c>
      <c r="JPV4" s="2" t="s">
        <v>552</v>
      </c>
      <c r="JPW4" s="2" t="s">
        <v>57</v>
      </c>
      <c r="JPX4" s="2" t="s">
        <v>1112</v>
      </c>
      <c r="JPY4" s="2" t="s">
        <v>325</v>
      </c>
      <c r="JPZ4" s="2" t="s">
        <v>343</v>
      </c>
      <c r="JQA4" s="2" t="s">
        <v>250</v>
      </c>
      <c r="JQB4" s="2" t="s">
        <v>648</v>
      </c>
      <c r="JQC4" s="2" t="s">
        <v>1279</v>
      </c>
      <c r="JQD4" s="2" t="s">
        <v>88</v>
      </c>
      <c r="JQE4" s="2" t="s">
        <v>671</v>
      </c>
      <c r="JQF4" s="2" t="s">
        <v>521</v>
      </c>
      <c r="JQG4" s="2" t="s">
        <v>429</v>
      </c>
      <c r="JQH4" s="2" t="s">
        <v>560</v>
      </c>
      <c r="JQI4" s="2" t="s">
        <v>2146</v>
      </c>
      <c r="JQJ4" s="2" t="s">
        <v>353</v>
      </c>
      <c r="JQK4" s="2" t="s">
        <v>57</v>
      </c>
      <c r="JQL4" s="2" t="s">
        <v>937</v>
      </c>
      <c r="JQM4" s="2" t="s">
        <v>209</v>
      </c>
      <c r="JQN4" s="2" t="s">
        <v>1709</v>
      </c>
      <c r="JQO4" s="2" t="s">
        <v>371</v>
      </c>
      <c r="JQP4" s="2" t="s">
        <v>1489</v>
      </c>
      <c r="JQQ4" s="2" t="s">
        <v>1510</v>
      </c>
      <c r="JQR4" s="2" t="s">
        <v>417</v>
      </c>
      <c r="JQS4" s="2" t="s">
        <v>1874</v>
      </c>
      <c r="JQT4" s="2" t="s">
        <v>1026</v>
      </c>
      <c r="JQU4" s="2" t="s">
        <v>93</v>
      </c>
      <c r="JQV4" s="2" t="s">
        <v>264</v>
      </c>
      <c r="JQW4" s="2" t="s">
        <v>578</v>
      </c>
      <c r="JQX4" s="2" t="s">
        <v>797</v>
      </c>
      <c r="JQY4" s="2" t="s">
        <v>1633</v>
      </c>
      <c r="JQZ4" s="2" t="s">
        <v>1657</v>
      </c>
      <c r="JRA4" s="2" t="s">
        <v>629</v>
      </c>
      <c r="JRB4" s="2" t="s">
        <v>1489</v>
      </c>
      <c r="JRC4" s="2" t="s">
        <v>204</v>
      </c>
      <c r="JRD4" s="2" t="s">
        <v>4931</v>
      </c>
      <c r="JRE4" s="2" t="s">
        <v>1616</v>
      </c>
      <c r="JRF4" s="2" t="s">
        <v>2190</v>
      </c>
      <c r="JRG4" s="2" t="s">
        <v>1010</v>
      </c>
      <c r="JRH4" s="2" t="s">
        <v>507</v>
      </c>
      <c r="JRI4" s="2" t="s">
        <v>783</v>
      </c>
      <c r="JRJ4" s="2" t="s">
        <v>330</v>
      </c>
      <c r="JRK4" s="2" t="s">
        <v>3360</v>
      </c>
      <c r="JRL4" s="2" t="s">
        <v>492</v>
      </c>
      <c r="JRM4" s="2" t="s">
        <v>804</v>
      </c>
      <c r="JRN4" s="2" t="s">
        <v>198</v>
      </c>
      <c r="JRO4" s="2" t="s">
        <v>1997</v>
      </c>
      <c r="JRP4" s="2" t="s">
        <v>285</v>
      </c>
      <c r="JRQ4" s="2" t="s">
        <v>2146</v>
      </c>
      <c r="JRR4" s="2" t="s">
        <v>853</v>
      </c>
      <c r="JRS4" s="2" t="s">
        <v>162</v>
      </c>
      <c r="JRT4" s="2" t="s">
        <v>462</v>
      </c>
      <c r="JRU4" s="2" t="s">
        <v>1616</v>
      </c>
      <c r="JRV4" s="2" t="s">
        <v>648</v>
      </c>
      <c r="JRW4" s="2" t="s">
        <v>452</v>
      </c>
      <c r="JRX4" s="2" t="s">
        <v>1997</v>
      </c>
      <c r="JRY4" s="2" t="s">
        <v>1253</v>
      </c>
      <c r="JRZ4" s="2" t="s">
        <v>264</v>
      </c>
      <c r="JSA4" s="2" t="s">
        <v>193</v>
      </c>
      <c r="JSB4" s="2" t="s">
        <v>429</v>
      </c>
      <c r="JSC4" s="2" t="s">
        <v>1074</v>
      </c>
      <c r="JSD4" s="2" t="s">
        <v>809</v>
      </c>
      <c r="JSE4" s="2" t="s">
        <v>462</v>
      </c>
      <c r="JSF4" s="2" t="s">
        <v>250</v>
      </c>
      <c r="JSG4" s="2" t="s">
        <v>1975</v>
      </c>
      <c r="JSH4" s="2" t="s">
        <v>629</v>
      </c>
      <c r="JSI4" s="2" t="s">
        <v>840</v>
      </c>
      <c r="JSJ4" s="2" t="s">
        <v>827</v>
      </c>
      <c r="JSK4" s="2" t="s">
        <v>88</v>
      </c>
      <c r="JSL4" s="2" t="s">
        <v>1475</v>
      </c>
      <c r="JSM4" s="2" t="s">
        <v>2844</v>
      </c>
      <c r="JSN4" s="2" t="s">
        <v>258</v>
      </c>
      <c r="JSO4" s="2" t="s">
        <v>1489</v>
      </c>
      <c r="JSP4" s="2" t="s">
        <v>922</v>
      </c>
      <c r="JSQ4" s="2" t="s">
        <v>881</v>
      </c>
      <c r="JSR4" s="2" t="s">
        <v>804</v>
      </c>
      <c r="JSS4" s="2" t="s">
        <v>462</v>
      </c>
      <c r="JST4" s="2" t="s">
        <v>648</v>
      </c>
      <c r="JSU4" s="2" t="s">
        <v>739</v>
      </c>
      <c r="JSV4" s="2" t="s">
        <v>521</v>
      </c>
      <c r="JSW4" s="2" t="s">
        <v>2239</v>
      </c>
      <c r="JSX4" s="2" t="s">
        <v>167</v>
      </c>
      <c r="JSY4" s="2" t="s">
        <v>1570</v>
      </c>
      <c r="JSZ4" s="2" t="s">
        <v>521</v>
      </c>
      <c r="JTA4" s="2" t="s">
        <v>739</v>
      </c>
      <c r="JTB4" s="2" t="s">
        <v>1633</v>
      </c>
      <c r="JTC4" s="2" t="s">
        <v>280</v>
      </c>
      <c r="JTD4" s="2" t="s">
        <v>305</v>
      </c>
      <c r="JTE4" s="2" t="s">
        <v>250</v>
      </c>
      <c r="JTF4" s="2" t="s">
        <v>2691</v>
      </c>
      <c r="JTG4" s="2" t="s">
        <v>482</v>
      </c>
      <c r="JTH4" s="2" t="s">
        <v>36</v>
      </c>
      <c r="JTI4" s="2" t="s">
        <v>1638</v>
      </c>
      <c r="JTJ4" s="2" t="s">
        <v>1286</v>
      </c>
      <c r="JTK4" s="2" t="s">
        <v>204</v>
      </c>
      <c r="JTL4" s="2" t="s">
        <v>1475</v>
      </c>
      <c r="JTM4" s="2" t="s">
        <v>120</v>
      </c>
      <c r="JTN4" s="2" t="s">
        <v>227</v>
      </c>
      <c r="JTO4" s="2" t="s">
        <v>671</v>
      </c>
      <c r="JTP4" s="2" t="s">
        <v>621</v>
      </c>
      <c r="JTQ4" s="2" t="s">
        <v>629</v>
      </c>
      <c r="JTR4" s="2" t="s">
        <v>36</v>
      </c>
      <c r="JTS4" s="2" t="s">
        <v>1260</v>
      </c>
      <c r="JTT4" s="2" t="s">
        <v>1074</v>
      </c>
      <c r="JTU4" s="2" t="s">
        <v>1738</v>
      </c>
      <c r="JTV4" s="2" t="s">
        <v>1074</v>
      </c>
      <c r="JTW4" s="2" t="s">
        <v>290</v>
      </c>
      <c r="JTX4" s="2" t="s">
        <v>274</v>
      </c>
      <c r="JTY4" s="2" t="s">
        <v>434</v>
      </c>
      <c r="JTZ4" s="2" t="s">
        <v>648</v>
      </c>
      <c r="JUA4" s="2" t="s">
        <v>343</v>
      </c>
      <c r="JUB4" s="2" t="s">
        <v>36</v>
      </c>
      <c r="JUC4" s="2" t="s">
        <v>1074</v>
      </c>
      <c r="JUD4" s="2" t="s">
        <v>198</v>
      </c>
      <c r="JUE4" s="2" t="s">
        <v>442</v>
      </c>
      <c r="JUF4" s="2" t="s">
        <v>98</v>
      </c>
      <c r="JUG4" s="2" t="s">
        <v>893</v>
      </c>
      <c r="JUH4" s="2" t="s">
        <v>1074</v>
      </c>
      <c r="JUI4" s="2" t="s">
        <v>2146</v>
      </c>
      <c r="JUJ4" s="2" t="s">
        <v>88</v>
      </c>
      <c r="JUK4" s="2" t="s">
        <v>835</v>
      </c>
      <c r="JUL4" s="2" t="s">
        <v>227</v>
      </c>
      <c r="JUM4" s="2" t="s">
        <v>1026</v>
      </c>
      <c r="JUN4" s="2" t="s">
        <v>232</v>
      </c>
      <c r="JUO4" s="2" t="s">
        <v>1975</v>
      </c>
      <c r="JUP4" s="2" t="s">
        <v>66</v>
      </c>
      <c r="JUQ4" s="2" t="s">
        <v>290</v>
      </c>
      <c r="JUR4" s="2" t="s">
        <v>1211</v>
      </c>
      <c r="JUS4" s="2" t="s">
        <v>1633</v>
      </c>
      <c r="JUT4" s="2" t="s">
        <v>636</v>
      </c>
      <c r="JUU4" s="2" t="s">
        <v>1248</v>
      </c>
      <c r="JUV4" s="2" t="s">
        <v>325</v>
      </c>
      <c r="JUW4" s="2" t="s">
        <v>822</v>
      </c>
      <c r="JUX4" s="2" t="s">
        <v>521</v>
      </c>
      <c r="JUY4" s="2" t="s">
        <v>133</v>
      </c>
      <c r="JUZ4" s="2" t="s">
        <v>1026</v>
      </c>
      <c r="JVA4" s="2" t="s">
        <v>507</v>
      </c>
      <c r="JVB4" s="2" t="s">
        <v>560</v>
      </c>
      <c r="JVC4" s="2" t="s">
        <v>305</v>
      </c>
      <c r="JVD4" s="2" t="s">
        <v>120</v>
      </c>
      <c r="JVE4" s="2" t="s">
        <v>1343</v>
      </c>
      <c r="JVF4" s="2" t="s">
        <v>565</v>
      </c>
      <c r="JVG4" s="2" t="s">
        <v>295</v>
      </c>
      <c r="JVH4" s="2" t="s">
        <v>2146</v>
      </c>
      <c r="JVI4" s="2" t="s">
        <v>804</v>
      </c>
      <c r="JVJ4" s="2" t="s">
        <v>1253</v>
      </c>
      <c r="JVK4" s="2" t="s">
        <v>578</v>
      </c>
      <c r="JVL4" s="2" t="s">
        <v>120</v>
      </c>
      <c r="JVM4" s="2" t="s">
        <v>492</v>
      </c>
      <c r="JVN4" s="2" t="s">
        <v>348</v>
      </c>
      <c r="JVO4" s="2" t="s">
        <v>1464</v>
      </c>
      <c r="JVP4" s="2" t="s">
        <v>1616</v>
      </c>
      <c r="JVQ4" s="2" t="s">
        <v>778</v>
      </c>
      <c r="JVR4" s="2" t="s">
        <v>1795</v>
      </c>
      <c r="JVS4" s="2" t="s">
        <v>1052</v>
      </c>
      <c r="JVT4" s="2" t="s">
        <v>1510</v>
      </c>
      <c r="JVU4" s="2" t="s">
        <v>330</v>
      </c>
      <c r="JVV4" s="2" t="s">
        <v>274</v>
      </c>
      <c r="JVW4" s="2" t="s">
        <v>1469</v>
      </c>
      <c r="JVX4" s="2" t="s">
        <v>88</v>
      </c>
      <c r="JVY4" s="2" t="s">
        <v>1375</v>
      </c>
      <c r="JVZ4" s="2" t="s">
        <v>177</v>
      </c>
      <c r="JWA4" s="2" t="s">
        <v>325</v>
      </c>
      <c r="JWB4" s="2" t="s">
        <v>1975</v>
      </c>
      <c r="JWC4" s="2" t="s">
        <v>1638</v>
      </c>
      <c r="JWD4" s="2" t="s">
        <v>765</v>
      </c>
      <c r="JWE4" s="2" t="s">
        <v>992</v>
      </c>
      <c r="JWF4" s="2" t="s">
        <v>903</v>
      </c>
      <c r="JWG4" s="2" t="s">
        <v>1021</v>
      </c>
      <c r="JWH4" s="2" t="s">
        <v>240</v>
      </c>
      <c r="JWI4" s="2" t="s">
        <v>1041</v>
      </c>
      <c r="JWJ4" s="2" t="s">
        <v>690</v>
      </c>
      <c r="JWK4" s="2" t="s">
        <v>2228</v>
      </c>
      <c r="JWL4" s="2" t="s">
        <v>542</v>
      </c>
      <c r="JWM4" s="2" t="s">
        <v>43</v>
      </c>
      <c r="JWN4" s="2" t="s">
        <v>338</v>
      </c>
      <c r="JWO4" s="2" t="s">
        <v>325</v>
      </c>
      <c r="JWP4" s="2" t="s">
        <v>1010</v>
      </c>
      <c r="JWQ4" s="2" t="s">
        <v>1689</v>
      </c>
      <c r="JWR4" s="2" t="s">
        <v>397</v>
      </c>
      <c r="JWS4" s="2" t="s">
        <v>881</v>
      </c>
      <c r="JWT4" s="2" t="s">
        <v>2160</v>
      </c>
      <c r="JWU4" s="2" t="s">
        <v>412</v>
      </c>
      <c r="JWV4" s="2" t="s">
        <v>835</v>
      </c>
      <c r="JWW4" s="2" t="s">
        <v>366</v>
      </c>
      <c r="JWX4" s="2" t="s">
        <v>240</v>
      </c>
      <c r="JWY4" s="2" t="s">
        <v>429</v>
      </c>
      <c r="JWZ4" s="2" t="s">
        <v>804</v>
      </c>
      <c r="JXA4" s="2" t="s">
        <v>526</v>
      </c>
      <c r="JXB4" s="2" t="s">
        <v>1339</v>
      </c>
      <c r="JXC4" s="2" t="s">
        <v>482</v>
      </c>
      <c r="JXD4" s="2" t="s">
        <v>718</v>
      </c>
      <c r="JXE4" s="2" t="s">
        <v>172</v>
      </c>
      <c r="JXF4" s="2" t="s">
        <v>98</v>
      </c>
      <c r="JXG4" s="2" t="s">
        <v>507</v>
      </c>
      <c r="JXH4" s="2" t="s">
        <v>648</v>
      </c>
      <c r="JXI4" s="2" t="s">
        <v>172</v>
      </c>
      <c r="JXJ4" s="2" t="s">
        <v>353</v>
      </c>
      <c r="JXK4" s="2" t="s">
        <v>565</v>
      </c>
      <c r="JXL4" s="2" t="s">
        <v>552</v>
      </c>
      <c r="JXM4" s="2" t="s">
        <v>2691</v>
      </c>
      <c r="JXN4" s="2" t="s">
        <v>93</v>
      </c>
      <c r="JXO4" s="2" t="s">
        <v>452</v>
      </c>
      <c r="JXP4" s="2" t="s">
        <v>992</v>
      </c>
      <c r="JXQ4" s="2" t="s">
        <v>482</v>
      </c>
      <c r="JXR4" s="2" t="s">
        <v>710</v>
      </c>
      <c r="JXS4" s="2" t="s">
        <v>209</v>
      </c>
      <c r="JXT4" s="2" t="s">
        <v>547</v>
      </c>
      <c r="JXU4" s="2" t="s">
        <v>1375</v>
      </c>
      <c r="JXV4" s="2" t="s">
        <v>814</v>
      </c>
      <c r="JXW4" s="2" t="s">
        <v>957</v>
      </c>
      <c r="JXX4" s="2" t="s">
        <v>145</v>
      </c>
      <c r="JXY4" s="2" t="s">
        <v>2718</v>
      </c>
      <c r="JXZ4" s="2" t="s">
        <v>2441</v>
      </c>
      <c r="JYA4" s="2" t="s">
        <v>93</v>
      </c>
      <c r="JYB4" s="2" t="s">
        <v>797</v>
      </c>
      <c r="JYC4" s="2" t="s">
        <v>2844</v>
      </c>
      <c r="JYD4" s="2" t="s">
        <v>937</v>
      </c>
      <c r="JYE4" s="2" t="s">
        <v>177</v>
      </c>
      <c r="JYF4" s="2" t="s">
        <v>937</v>
      </c>
      <c r="JYG4" s="2" t="s">
        <v>922</v>
      </c>
      <c r="JYH4" s="2" t="s">
        <v>2691</v>
      </c>
      <c r="JYI4" s="2" t="s">
        <v>1869</v>
      </c>
      <c r="JYJ4" s="2" t="s">
        <v>348</v>
      </c>
      <c r="JYK4" s="2" t="s">
        <v>315</v>
      </c>
      <c r="JYL4" s="2" t="s">
        <v>1633</v>
      </c>
      <c r="JYM4" s="2" t="s">
        <v>187</v>
      </c>
      <c r="JYN4" s="2" t="s">
        <v>204</v>
      </c>
      <c r="JYO4" s="2" t="s">
        <v>487</v>
      </c>
      <c r="JYP4" s="2" t="s">
        <v>1065</v>
      </c>
      <c r="JYQ4" s="2" t="s">
        <v>4931</v>
      </c>
      <c r="JYR4" s="2" t="s">
        <v>1074</v>
      </c>
      <c r="JYS4" s="2" t="s">
        <v>659</v>
      </c>
      <c r="JYT4" s="2" t="s">
        <v>1852</v>
      </c>
      <c r="JYU4" s="2" t="s">
        <v>1782</v>
      </c>
      <c r="JYV4" s="2" t="s">
        <v>653</v>
      </c>
      <c r="JYW4" s="2" t="s">
        <v>526</v>
      </c>
      <c r="JYX4" s="2" t="s">
        <v>280</v>
      </c>
      <c r="JYY4" s="2" t="s">
        <v>477</v>
      </c>
      <c r="JYZ4" s="2" t="s">
        <v>744</v>
      </c>
      <c r="JZA4" s="2" t="s">
        <v>542</v>
      </c>
      <c r="JZB4" s="2" t="s">
        <v>1350</v>
      </c>
      <c r="JZC4" s="2" t="s">
        <v>424</v>
      </c>
      <c r="JZD4" s="2" t="s">
        <v>1021</v>
      </c>
      <c r="JZE4" s="2" t="s">
        <v>827</v>
      </c>
      <c r="JZF4" s="2" t="s">
        <v>343</v>
      </c>
      <c r="JZG4" s="2" t="s">
        <v>57</v>
      </c>
      <c r="JZH4" s="2" t="s">
        <v>1985</v>
      </c>
      <c r="JZI4" s="2" t="s">
        <v>338</v>
      </c>
      <c r="JZJ4" s="2" t="s">
        <v>516</v>
      </c>
      <c r="JZK4" s="2" t="s">
        <v>848</v>
      </c>
      <c r="JZL4" s="2" t="s">
        <v>1260</v>
      </c>
      <c r="JZM4" s="2" t="s">
        <v>397</v>
      </c>
      <c r="JZN4" s="2" t="s">
        <v>1709</v>
      </c>
      <c r="JZO4" s="2" t="s">
        <v>2831</v>
      </c>
      <c r="JZP4" s="2" t="s">
        <v>371</v>
      </c>
      <c r="JZQ4" s="2" t="s">
        <v>698</v>
      </c>
      <c r="JZR4" s="2" t="s">
        <v>1026</v>
      </c>
      <c r="JZS4" s="2" t="s">
        <v>1253</v>
      </c>
      <c r="JZT4" s="2" t="s">
        <v>636</v>
      </c>
      <c r="JZU4" s="2" t="s">
        <v>1489</v>
      </c>
      <c r="JZV4" s="2" t="s">
        <v>1041</v>
      </c>
      <c r="JZW4" s="2" t="s">
        <v>773</v>
      </c>
      <c r="JZX4" s="2" t="s">
        <v>2053</v>
      </c>
      <c r="JZY4" s="2" t="s">
        <v>103</v>
      </c>
      <c r="JZZ4" s="2" t="s">
        <v>2600</v>
      </c>
      <c r="KAA4" s="2" t="s">
        <v>1738</v>
      </c>
      <c r="KAB4" s="2" t="s">
        <v>903</v>
      </c>
      <c r="KAC4" s="2" t="s">
        <v>120</v>
      </c>
      <c r="KAD4" s="2" t="s">
        <v>66</v>
      </c>
      <c r="KAE4" s="2" t="s">
        <v>2239</v>
      </c>
      <c r="KAF4" s="2" t="s">
        <v>492</v>
      </c>
      <c r="KAG4" s="2" t="s">
        <v>1343</v>
      </c>
      <c r="KAH4" s="2" t="s">
        <v>1339</v>
      </c>
      <c r="KAI4" s="2" t="s">
        <v>315</v>
      </c>
      <c r="KAJ4" s="2" t="s">
        <v>295</v>
      </c>
      <c r="KAK4" s="2" t="s">
        <v>1852</v>
      </c>
      <c r="KAL4" s="2" t="s">
        <v>1083</v>
      </c>
      <c r="KAM4" s="2" t="s">
        <v>848</v>
      </c>
      <c r="KAN4" s="2" t="s">
        <v>1293</v>
      </c>
      <c r="KAO4" s="2" t="s">
        <v>1253</v>
      </c>
      <c r="KAP4" s="2" t="s">
        <v>167</v>
      </c>
      <c r="KAQ4" s="2" t="s">
        <v>2600</v>
      </c>
      <c r="KAR4" s="2" t="s">
        <v>325</v>
      </c>
      <c r="KAS4" s="2" t="s">
        <v>1021</v>
      </c>
      <c r="KAT4" s="2" t="s">
        <v>269</v>
      </c>
      <c r="KAU4" s="2" t="s">
        <v>258</v>
      </c>
      <c r="KAV4" s="2" t="s">
        <v>232</v>
      </c>
      <c r="KAW4" s="2" t="s">
        <v>348</v>
      </c>
      <c r="KAX4" s="2" t="s">
        <v>402</v>
      </c>
      <c r="KAY4" s="2" t="s">
        <v>2239</v>
      </c>
      <c r="KAZ4" s="2" t="s">
        <v>1795</v>
      </c>
      <c r="KBA4" s="2" t="s">
        <v>718</v>
      </c>
      <c r="KBB4" s="2" t="s">
        <v>1657</v>
      </c>
      <c r="KBC4" s="2" t="s">
        <v>848</v>
      </c>
      <c r="KBD4" s="2" t="s">
        <v>177</v>
      </c>
      <c r="KBE4" s="2" t="s">
        <v>1381</v>
      </c>
      <c r="KBF4" s="2" t="s">
        <v>710</v>
      </c>
      <c r="KBG4" s="2" t="s">
        <v>338</v>
      </c>
      <c r="KBH4" s="2" t="s">
        <v>629</v>
      </c>
      <c r="KBI4" s="2" t="s">
        <v>412</v>
      </c>
      <c r="KBJ4" s="2" t="s">
        <v>274</v>
      </c>
      <c r="KBK4" s="2" t="s">
        <v>526</v>
      </c>
      <c r="KBL4" s="2" t="s">
        <v>258</v>
      </c>
      <c r="KBM4" s="2" t="s">
        <v>126</v>
      </c>
      <c r="KBN4" s="2" t="s">
        <v>4512</v>
      </c>
      <c r="KBO4" s="2" t="s">
        <v>710</v>
      </c>
      <c r="KBP4" s="2" t="s">
        <v>1888</v>
      </c>
      <c r="KBQ4" s="2" t="s">
        <v>783</v>
      </c>
      <c r="KBR4" s="2" t="s">
        <v>2239</v>
      </c>
      <c r="KBS4" s="2" t="s">
        <v>133</v>
      </c>
      <c r="KBT4" s="2" t="s">
        <v>1343</v>
      </c>
      <c r="KBU4" s="2" t="s">
        <v>500</v>
      </c>
      <c r="KBV4" s="2" t="s">
        <v>250</v>
      </c>
      <c r="KBW4" s="2" t="s">
        <v>109</v>
      </c>
      <c r="KBX4" s="2" t="s">
        <v>103</v>
      </c>
      <c r="KBY4" s="2" t="s">
        <v>641</v>
      </c>
      <c r="KBZ4" s="2" t="s">
        <v>305</v>
      </c>
      <c r="KCA4" s="2" t="s">
        <v>1211</v>
      </c>
      <c r="KCB4" s="2" t="s">
        <v>1997</v>
      </c>
      <c r="KCC4" s="2" t="s">
        <v>1021</v>
      </c>
      <c r="KCD4" s="2" t="s">
        <v>1112</v>
      </c>
      <c r="KCE4" s="2" t="s">
        <v>690</v>
      </c>
      <c r="KCF4" s="2" t="s">
        <v>75</v>
      </c>
      <c r="KCG4" s="2" t="s">
        <v>452</v>
      </c>
      <c r="KCH4" s="2" t="s">
        <v>1464</v>
      </c>
      <c r="KCI4" s="2" t="s">
        <v>227</v>
      </c>
      <c r="KCJ4" s="2" t="s">
        <v>1074</v>
      </c>
      <c r="KCK4" s="2" t="s">
        <v>533</v>
      </c>
      <c r="KCL4" s="2" t="s">
        <v>75</v>
      </c>
      <c r="KCM4" s="2" t="s">
        <v>607</v>
      </c>
      <c r="KCN4" s="2" t="s">
        <v>338</v>
      </c>
      <c r="KCO4" s="2" t="s">
        <v>718</v>
      </c>
      <c r="KCP4" s="2" t="s">
        <v>51</v>
      </c>
      <c r="KCQ4" s="2" t="s">
        <v>492</v>
      </c>
      <c r="KCR4" s="2" t="s">
        <v>1643</v>
      </c>
      <c r="KCS4" s="2" t="s">
        <v>1464</v>
      </c>
      <c r="KCT4" s="2" t="s">
        <v>533</v>
      </c>
      <c r="KCU4" s="2" t="s">
        <v>1381</v>
      </c>
      <c r="KCV4" s="2" t="s">
        <v>434</v>
      </c>
      <c r="KCW4" s="2" t="s">
        <v>1211</v>
      </c>
      <c r="KCX4" s="2" t="s">
        <v>893</v>
      </c>
      <c r="KCY4" s="2" t="s">
        <v>1643</v>
      </c>
      <c r="KCZ4" s="2" t="s">
        <v>172</v>
      </c>
      <c r="KDA4" s="2" t="s">
        <v>903</v>
      </c>
      <c r="KDB4" s="2" t="s">
        <v>1339</v>
      </c>
      <c r="KDC4" s="2" t="s">
        <v>1112</v>
      </c>
      <c r="KDD4" s="2" t="s">
        <v>57</v>
      </c>
      <c r="KDE4" s="2" t="s">
        <v>98</v>
      </c>
      <c r="KDF4" s="2" t="s">
        <v>153</v>
      </c>
      <c r="KDG4" s="2" t="s">
        <v>893</v>
      </c>
      <c r="KDH4" s="2" t="s">
        <v>407</v>
      </c>
      <c r="KDI4" s="2" t="s">
        <v>809</v>
      </c>
      <c r="KDJ4" s="2" t="s">
        <v>725</v>
      </c>
      <c r="KDK4" s="2" t="s">
        <v>547</v>
      </c>
      <c r="KDL4" s="2" t="s">
        <v>26</v>
      </c>
      <c r="KDM4" s="2" t="s">
        <v>751</v>
      </c>
      <c r="KDN4" s="2" t="s">
        <v>315</v>
      </c>
      <c r="KDO4" s="2" t="s">
        <v>2345</v>
      </c>
      <c r="KDP4" s="2" t="s">
        <v>120</v>
      </c>
      <c r="KDQ4" s="2" t="s">
        <v>552</v>
      </c>
      <c r="KDR4" s="2" t="s">
        <v>1343</v>
      </c>
      <c r="KDS4" s="2" t="s">
        <v>182</v>
      </c>
      <c r="KDT4" s="2" t="s">
        <v>2160</v>
      </c>
      <c r="KDU4" s="2" t="s">
        <v>407</v>
      </c>
      <c r="KDV4" s="2" t="s">
        <v>710</v>
      </c>
      <c r="KDW4" s="2" t="s">
        <v>300</v>
      </c>
      <c r="KDX4" s="2" t="s">
        <v>2691</v>
      </c>
      <c r="KDY4" s="2" t="s">
        <v>765</v>
      </c>
      <c r="KDZ4" s="2" t="s">
        <v>1738</v>
      </c>
      <c r="KEA4" s="2" t="s">
        <v>1078</v>
      </c>
      <c r="KEB4" s="2" t="s">
        <v>167</v>
      </c>
      <c r="KEC4" s="2" t="s">
        <v>2745</v>
      </c>
      <c r="KED4" s="2" t="s">
        <v>487</v>
      </c>
      <c r="KEE4" s="2" t="s">
        <v>827</v>
      </c>
      <c r="KEF4" s="2" t="s">
        <v>1869</v>
      </c>
      <c r="KEG4" s="2" t="s">
        <v>1211</v>
      </c>
      <c r="KEH4" s="2" t="s">
        <v>172</v>
      </c>
      <c r="KEI4" s="2" t="s">
        <v>417</v>
      </c>
      <c r="KEJ4" s="2" t="s">
        <v>1253</v>
      </c>
      <c r="KEK4" s="2" t="s">
        <v>835</v>
      </c>
      <c r="KEL4" s="2" t="s">
        <v>1510</v>
      </c>
      <c r="KEM4" s="2" t="s">
        <v>4931</v>
      </c>
      <c r="KEN4" s="2" t="s">
        <v>840</v>
      </c>
      <c r="KEO4" s="2" t="s">
        <v>264</v>
      </c>
      <c r="KEP4" s="2" t="s">
        <v>848</v>
      </c>
      <c r="KEQ4" s="2" t="s">
        <v>533</v>
      </c>
      <c r="KER4" s="2" t="s">
        <v>434</v>
      </c>
      <c r="KES4" s="2" t="s">
        <v>452</v>
      </c>
      <c r="KET4" s="2" t="s">
        <v>216</v>
      </c>
      <c r="KEU4" s="2" t="s">
        <v>1763</v>
      </c>
      <c r="KEV4" s="2" t="s">
        <v>424</v>
      </c>
      <c r="KEW4" s="2" t="s">
        <v>417</v>
      </c>
      <c r="KEX4" s="2" t="s">
        <v>1021</v>
      </c>
      <c r="KEY4" s="2" t="s">
        <v>1041</v>
      </c>
      <c r="KEZ4" s="2" t="s">
        <v>718</v>
      </c>
      <c r="KFA4" s="2" t="s">
        <v>397</v>
      </c>
      <c r="KFB4" s="2" t="s">
        <v>671</v>
      </c>
      <c r="KFC4" s="2" t="s">
        <v>1112</v>
      </c>
      <c r="KFD4" s="2" t="s">
        <v>578</v>
      </c>
      <c r="KFE4" s="2" t="s">
        <v>103</v>
      </c>
      <c r="KFF4" s="2" t="s">
        <v>162</v>
      </c>
      <c r="KFG4" s="2" t="s">
        <v>542</v>
      </c>
      <c r="KFH4" s="2" t="s">
        <v>827</v>
      </c>
      <c r="KFI4" s="2" t="s">
        <v>648</v>
      </c>
      <c r="KFJ4" s="2" t="s">
        <v>407</v>
      </c>
      <c r="KFK4" s="2" t="s">
        <v>848</v>
      </c>
      <c r="KFL4" s="2" t="s">
        <v>417</v>
      </c>
      <c r="KFM4" s="2" t="s">
        <v>274</v>
      </c>
      <c r="KFN4" s="2" t="s">
        <v>1112</v>
      </c>
      <c r="KFO4" s="2" t="s">
        <v>1997</v>
      </c>
      <c r="KFP4" s="2" t="s">
        <v>587</v>
      </c>
      <c r="KFQ4" s="2" t="s">
        <v>1510</v>
      </c>
      <c r="KFR4" s="2" t="s">
        <v>93</v>
      </c>
      <c r="KFS4" s="2" t="s">
        <v>57</v>
      </c>
      <c r="KFT4" s="2" t="s">
        <v>305</v>
      </c>
      <c r="KFU4" s="2" t="s">
        <v>240</v>
      </c>
      <c r="KFV4" s="2" t="s">
        <v>1083</v>
      </c>
      <c r="KFW4" s="2" t="s">
        <v>659</v>
      </c>
      <c r="KFX4" s="2" t="s">
        <v>1381</v>
      </c>
      <c r="KFY4" s="2" t="s">
        <v>145</v>
      </c>
      <c r="KFZ4" s="2" t="s">
        <v>698</v>
      </c>
      <c r="KGA4" s="2" t="s">
        <v>500</v>
      </c>
      <c r="KGB4" s="2" t="s">
        <v>922</v>
      </c>
      <c r="KGC4" s="2" t="s">
        <v>1270</v>
      </c>
      <c r="KGD4" s="2" t="s">
        <v>1155</v>
      </c>
      <c r="KGE4" s="2" t="s">
        <v>133</v>
      </c>
      <c r="KGF4" s="2" t="s">
        <v>788</v>
      </c>
      <c r="KGG4" s="2" t="s">
        <v>177</v>
      </c>
      <c r="KGH4" s="2" t="s">
        <v>1464</v>
      </c>
      <c r="KGI4" s="2" t="s">
        <v>809</v>
      </c>
      <c r="KGJ4" s="2" t="s">
        <v>1211</v>
      </c>
      <c r="KGK4" s="2" t="s">
        <v>1021</v>
      </c>
      <c r="KGL4" s="2" t="s">
        <v>560</v>
      </c>
      <c r="KGM4" s="2" t="s">
        <v>607</v>
      </c>
      <c r="KGN4" s="2" t="s">
        <v>492</v>
      </c>
      <c r="KGO4" s="2" t="s">
        <v>412</v>
      </c>
      <c r="KGP4" s="2" t="s">
        <v>718</v>
      </c>
      <c r="KGQ4" s="2" t="s">
        <v>653</v>
      </c>
      <c r="KGR4" s="2" t="s">
        <v>1638</v>
      </c>
      <c r="KGS4" s="2" t="s">
        <v>1253</v>
      </c>
      <c r="KGT4" s="2" t="s">
        <v>778</v>
      </c>
      <c r="KGU4" s="2" t="s">
        <v>1021</v>
      </c>
      <c r="KGV4" s="2" t="s">
        <v>462</v>
      </c>
      <c r="KGW4" s="2" t="s">
        <v>937</v>
      </c>
      <c r="KGX4" s="2" t="s">
        <v>2426</v>
      </c>
      <c r="KGY4" s="2" t="s">
        <v>1211</v>
      </c>
      <c r="KGZ4" s="2" t="s">
        <v>88</v>
      </c>
      <c r="KHA4" s="2" t="s">
        <v>57</v>
      </c>
      <c r="KHB4" s="2" t="s">
        <v>43</v>
      </c>
      <c r="KHC4" s="2" t="s">
        <v>1083</v>
      </c>
      <c r="KHD4" s="2" t="s">
        <v>858</v>
      </c>
      <c r="KHE4" s="2" t="s">
        <v>1083</v>
      </c>
      <c r="KHF4" s="2" t="s">
        <v>1300</v>
      </c>
      <c r="KHG4" s="2" t="s">
        <v>2807</v>
      </c>
      <c r="KHH4" s="2" t="s">
        <v>587</v>
      </c>
      <c r="KHI4" s="2" t="s">
        <v>320</v>
      </c>
      <c r="KHJ4" s="2" t="s">
        <v>193</v>
      </c>
      <c r="KHK4" s="2" t="s">
        <v>434</v>
      </c>
      <c r="KHL4" s="2" t="s">
        <v>827</v>
      </c>
      <c r="KHM4" s="2" t="s">
        <v>996</v>
      </c>
      <c r="KHN4" s="2" t="s">
        <v>1814</v>
      </c>
      <c r="KHO4" s="2" t="s">
        <v>653</v>
      </c>
      <c r="KHP4" s="2" t="s">
        <v>2844</v>
      </c>
      <c r="KHQ4" s="2" t="s">
        <v>2579</v>
      </c>
      <c r="KHR4" s="2" t="s">
        <v>227</v>
      </c>
      <c r="KHS4" s="2" t="s">
        <v>492</v>
      </c>
      <c r="KHT4" s="2" t="s">
        <v>361</v>
      </c>
      <c r="KHU4" s="2" t="s">
        <v>274</v>
      </c>
      <c r="KHV4" s="2" t="s">
        <v>1985</v>
      </c>
      <c r="KHW4" s="2" t="s">
        <v>1888</v>
      </c>
      <c r="KHX4" s="2" t="s">
        <v>881</v>
      </c>
      <c r="KHY4" s="2" t="s">
        <v>552</v>
      </c>
      <c r="KHZ4" s="2" t="s">
        <v>138</v>
      </c>
      <c r="KIA4" s="2" t="s">
        <v>133</v>
      </c>
      <c r="KIB4" s="2" t="s">
        <v>442</v>
      </c>
      <c r="KIC4" s="2" t="s">
        <v>361</v>
      </c>
      <c r="KID4" s="2" t="s">
        <v>2345</v>
      </c>
      <c r="KIE4" s="2" t="s">
        <v>783</v>
      </c>
      <c r="KIF4" s="2" t="s">
        <v>587</v>
      </c>
      <c r="KIG4" s="2" t="s">
        <v>521</v>
      </c>
      <c r="KIH4" s="2" t="s">
        <v>1176</v>
      </c>
      <c r="KII4" s="2" t="s">
        <v>827</v>
      </c>
      <c r="KIJ4" s="2" t="s">
        <v>80</v>
      </c>
      <c r="KIK4" s="2" t="s">
        <v>690</v>
      </c>
      <c r="KIL4" s="2" t="s">
        <v>75</v>
      </c>
      <c r="KIM4" s="2" t="s">
        <v>457</v>
      </c>
      <c r="KIN4" s="2" t="s">
        <v>343</v>
      </c>
      <c r="KIO4" s="2" t="s">
        <v>424</v>
      </c>
      <c r="KIP4" s="2" t="s">
        <v>1464</v>
      </c>
      <c r="KIQ4" s="2" t="s">
        <v>75</v>
      </c>
      <c r="KIR4" s="2" t="s">
        <v>848</v>
      </c>
      <c r="KIS4" s="2" t="s">
        <v>315</v>
      </c>
      <c r="KIT4" s="2" t="s">
        <v>402</v>
      </c>
      <c r="KIU4" s="2" t="s">
        <v>1896</v>
      </c>
      <c r="KIV4" s="2" t="s">
        <v>659</v>
      </c>
      <c r="KIW4" s="2" t="s">
        <v>338</v>
      </c>
      <c r="KIX4" s="2" t="s">
        <v>1416</v>
      </c>
      <c r="KIY4" s="2" t="s">
        <v>698</v>
      </c>
      <c r="KIZ4" s="2" t="s">
        <v>908</v>
      </c>
      <c r="KJA4" s="2" t="s">
        <v>1896</v>
      </c>
      <c r="KJB4" s="2" t="s">
        <v>88</v>
      </c>
      <c r="KJC4" s="2" t="s">
        <v>1083</v>
      </c>
      <c r="KJD4" s="2" t="s">
        <v>587</v>
      </c>
      <c r="KJE4" s="2" t="s">
        <v>2426</v>
      </c>
      <c r="KJF4" s="2" t="s">
        <v>871</v>
      </c>
      <c r="KJG4" s="2" t="s">
        <v>103</v>
      </c>
      <c r="KJH4" s="2" t="s">
        <v>1300</v>
      </c>
      <c r="KJI4" s="2" t="s">
        <v>1421</v>
      </c>
      <c r="KJJ4" s="2" t="s">
        <v>1275</v>
      </c>
      <c r="KJK4" s="2" t="s">
        <v>822</v>
      </c>
      <c r="KJL4" s="2" t="s">
        <v>1381</v>
      </c>
      <c r="KJM4" s="2" t="s">
        <v>1279</v>
      </c>
      <c r="KJN4" s="2" t="s">
        <v>698</v>
      </c>
      <c r="KJO4" s="2" t="s">
        <v>1248</v>
      </c>
      <c r="KJP4" s="2" t="s">
        <v>739</v>
      </c>
      <c r="KJQ4" s="2" t="s">
        <v>1616</v>
      </c>
      <c r="KJR4" s="2" t="s">
        <v>2228</v>
      </c>
      <c r="KJS4" s="2" t="s">
        <v>348</v>
      </c>
      <c r="KJT4" s="2" t="s">
        <v>98</v>
      </c>
      <c r="KJU4" s="2" t="s">
        <v>778</v>
      </c>
      <c r="KJV4" s="2" t="s">
        <v>903</v>
      </c>
      <c r="KJW4" s="2" t="s">
        <v>1763</v>
      </c>
      <c r="KJX4" s="2" t="s">
        <v>2146</v>
      </c>
      <c r="KJY4" s="2" t="s">
        <v>232</v>
      </c>
      <c r="KJZ4" s="2" t="s">
        <v>1909</v>
      </c>
      <c r="KKA4" s="2" t="s">
        <v>690</v>
      </c>
      <c r="KKB4" s="2" t="s">
        <v>177</v>
      </c>
      <c r="KKC4" s="2" t="s">
        <v>690</v>
      </c>
      <c r="KKD4" s="2" t="s">
        <v>521</v>
      </c>
      <c r="KKE4" s="2" t="s">
        <v>871</v>
      </c>
      <c r="KKF4" s="2" t="s">
        <v>1112</v>
      </c>
      <c r="KKG4" s="2" t="s">
        <v>1119</v>
      </c>
      <c r="KKH4" s="2" t="s">
        <v>382</v>
      </c>
      <c r="KKI4" s="2" t="s">
        <v>1607</v>
      </c>
      <c r="KKJ4" s="2" t="s">
        <v>1206</v>
      </c>
      <c r="KKK4" s="2" t="s">
        <v>552</v>
      </c>
      <c r="KKL4" s="2" t="s">
        <v>560</v>
      </c>
      <c r="KKM4" s="2" t="s">
        <v>1570</v>
      </c>
      <c r="KKN4" s="2" t="s">
        <v>487</v>
      </c>
      <c r="KKO4" s="2" t="s">
        <v>193</v>
      </c>
      <c r="KKP4" s="2" t="s">
        <v>407</v>
      </c>
      <c r="KKQ4" s="2" t="s">
        <v>177</v>
      </c>
      <c r="KKR4" s="2" t="s">
        <v>1270</v>
      </c>
      <c r="KKS4" s="2" t="s">
        <v>881</v>
      </c>
      <c r="KKT4" s="2" t="s">
        <v>26</v>
      </c>
      <c r="KKU4" s="2" t="s">
        <v>75</v>
      </c>
      <c r="KKV4" s="2" t="s">
        <v>2807</v>
      </c>
      <c r="KKW4" s="2" t="s">
        <v>730</v>
      </c>
      <c r="KKX4" s="2" t="s">
        <v>412</v>
      </c>
      <c r="KKY4" s="2" t="s">
        <v>595</v>
      </c>
      <c r="KKZ4" s="2" t="s">
        <v>2235</v>
      </c>
      <c r="KLA4" s="2" t="s">
        <v>417</v>
      </c>
      <c r="KLB4" s="2" t="s">
        <v>1021</v>
      </c>
      <c r="KLC4" s="2" t="s">
        <v>1489</v>
      </c>
      <c r="KLD4" s="2" t="s">
        <v>2146</v>
      </c>
      <c r="KLE4" s="2" t="s">
        <v>390</v>
      </c>
      <c r="KLF4" s="2" t="s">
        <v>957</v>
      </c>
      <c r="KLG4" s="2" t="s">
        <v>434</v>
      </c>
      <c r="KLH4" s="2" t="s">
        <v>783</v>
      </c>
      <c r="KLI4" s="2" t="s">
        <v>1421</v>
      </c>
      <c r="KLJ4" s="2" t="s">
        <v>1381</v>
      </c>
      <c r="KLK4" s="2" t="s">
        <v>2108</v>
      </c>
      <c r="KLL4" s="2" t="s">
        <v>1112</v>
      </c>
      <c r="KLM4" s="2" t="s">
        <v>1026</v>
      </c>
      <c r="KLN4" s="2" t="s">
        <v>1260</v>
      </c>
      <c r="KLO4" s="2" t="s">
        <v>429</v>
      </c>
      <c r="KLP4" s="2" t="s">
        <v>120</v>
      </c>
      <c r="KLQ4" s="2" t="s">
        <v>1724</v>
      </c>
      <c r="KLR4" s="2" t="s">
        <v>526</v>
      </c>
      <c r="KLS4" s="2" t="s">
        <v>193</v>
      </c>
      <c r="KLT4" s="2" t="s">
        <v>487</v>
      </c>
      <c r="KLU4" s="2" t="s">
        <v>996</v>
      </c>
      <c r="KLV4" s="2" t="s">
        <v>1211</v>
      </c>
      <c r="KLW4" s="2" t="s">
        <v>1709</v>
      </c>
      <c r="KLX4" s="2" t="s">
        <v>209</v>
      </c>
      <c r="KLY4" s="2" t="s">
        <v>1074</v>
      </c>
      <c r="KLZ4" s="2" t="s">
        <v>521</v>
      </c>
      <c r="KMA4" s="2" t="s">
        <v>1763</v>
      </c>
      <c r="KMB4" s="2" t="s">
        <v>1293</v>
      </c>
      <c r="KMC4" s="2" t="s">
        <v>538</v>
      </c>
      <c r="KMD4" s="2" t="s">
        <v>526</v>
      </c>
      <c r="KME4" s="2" t="s">
        <v>390</v>
      </c>
      <c r="KMF4" s="2" t="s">
        <v>88</v>
      </c>
      <c r="KMG4" s="2" t="s">
        <v>187</v>
      </c>
      <c r="KMH4" s="2" t="s">
        <v>629</v>
      </c>
      <c r="KMI4" s="2" t="s">
        <v>75</v>
      </c>
      <c r="KMJ4" s="2" t="s">
        <v>1052</v>
      </c>
      <c r="KMK4" s="2" t="s">
        <v>138</v>
      </c>
      <c r="KML4" s="2" t="s">
        <v>434</v>
      </c>
      <c r="KMM4" s="2" t="s">
        <v>1510</v>
      </c>
      <c r="KMN4" s="2" t="s">
        <v>366</v>
      </c>
      <c r="KMO4" s="2" t="s">
        <v>216</v>
      </c>
      <c r="KMP4" s="2" t="s">
        <v>547</v>
      </c>
      <c r="KMQ4" s="2" t="s">
        <v>1260</v>
      </c>
      <c r="KMR4" s="2" t="s">
        <v>1814</v>
      </c>
      <c r="KMS4" s="2" t="s">
        <v>402</v>
      </c>
      <c r="KMT4" s="2" t="s">
        <v>542</v>
      </c>
      <c r="KMU4" s="2" t="s">
        <v>1888</v>
      </c>
      <c r="KMV4" s="2" t="s">
        <v>232</v>
      </c>
      <c r="KMW4" s="2" t="s">
        <v>547</v>
      </c>
      <c r="KMX4" s="2" t="s">
        <v>36</v>
      </c>
      <c r="KMY4" s="2" t="s">
        <v>290</v>
      </c>
      <c r="KMZ4" s="2" t="s">
        <v>371</v>
      </c>
      <c r="KNA4" s="2" t="s">
        <v>250</v>
      </c>
      <c r="KNB4" s="2" t="s">
        <v>36</v>
      </c>
      <c r="KNC4" s="2" t="s">
        <v>760</v>
      </c>
      <c r="KND4" s="2" t="s">
        <v>778</v>
      </c>
      <c r="KNE4" s="2" t="s">
        <v>908</v>
      </c>
      <c r="KNF4" s="2" t="s">
        <v>457</v>
      </c>
      <c r="KNG4" s="2" t="s">
        <v>66</v>
      </c>
      <c r="KNH4" s="2" t="s">
        <v>1510</v>
      </c>
      <c r="KNI4" s="2" t="s">
        <v>376</v>
      </c>
      <c r="KNJ4" s="2" t="s">
        <v>371</v>
      </c>
      <c r="KNK4" s="2" t="s">
        <v>371</v>
      </c>
      <c r="KNL4" s="2" t="s">
        <v>371</v>
      </c>
      <c r="KNM4" s="2" t="s">
        <v>330</v>
      </c>
      <c r="KNN4" s="2" t="s">
        <v>2146</v>
      </c>
      <c r="KNO4" s="2" t="s">
        <v>1211</v>
      </c>
      <c r="KNP4" s="2" t="s">
        <v>587</v>
      </c>
      <c r="KNQ4" s="2" t="s">
        <v>533</v>
      </c>
      <c r="KNR4" s="2" t="s">
        <v>402</v>
      </c>
      <c r="KNS4" s="2" t="s">
        <v>1975</v>
      </c>
      <c r="KNT4" s="2" t="s">
        <v>2691</v>
      </c>
      <c r="KNU4" s="2" t="s">
        <v>937</v>
      </c>
      <c r="KNV4" s="2" t="s">
        <v>177</v>
      </c>
      <c r="KNW4" s="2" t="s">
        <v>636</v>
      </c>
      <c r="KNX4" s="2" t="s">
        <v>221</v>
      </c>
      <c r="KNY4" s="2" t="s">
        <v>487</v>
      </c>
      <c r="KNZ4" s="2" t="s">
        <v>348</v>
      </c>
      <c r="KOA4" s="2" t="s">
        <v>1709</v>
      </c>
      <c r="KOB4" s="2" t="s">
        <v>500</v>
      </c>
      <c r="KOC4" s="2" t="s">
        <v>573</v>
      </c>
      <c r="KOD4" s="2" t="s">
        <v>648</v>
      </c>
      <c r="KOE4" s="2" t="s">
        <v>1230</v>
      </c>
      <c r="KOF4" s="2" t="s">
        <v>1814</v>
      </c>
      <c r="KOG4" s="2" t="s">
        <v>1709</v>
      </c>
      <c r="KOH4" s="2" t="s">
        <v>500</v>
      </c>
      <c r="KOI4" s="2" t="s">
        <v>725</v>
      </c>
      <c r="KOJ4" s="2" t="s">
        <v>1381</v>
      </c>
      <c r="KOK4" s="2" t="s">
        <v>315</v>
      </c>
      <c r="KOL4" s="2" t="s">
        <v>338</v>
      </c>
      <c r="KOM4" s="2" t="s">
        <v>1489</v>
      </c>
      <c r="KON4" s="2" t="s">
        <v>788</v>
      </c>
      <c r="KOO4" s="2" t="s">
        <v>482</v>
      </c>
      <c r="KOP4" s="2" t="s">
        <v>1286</v>
      </c>
      <c r="KOQ4" s="2" t="s">
        <v>1343</v>
      </c>
      <c r="KOR4" s="2" t="s">
        <v>607</v>
      </c>
      <c r="KOS4" s="2" t="s">
        <v>1026</v>
      </c>
      <c r="KOT4" s="2" t="s">
        <v>871</v>
      </c>
      <c r="KOU4" s="2" t="s">
        <v>187</v>
      </c>
      <c r="KOV4" s="2" t="s">
        <v>1795</v>
      </c>
      <c r="KOW4" s="2" t="s">
        <v>1253</v>
      </c>
      <c r="KOX4" s="2" t="s">
        <v>103</v>
      </c>
      <c r="KOY4" s="2" t="s">
        <v>452</v>
      </c>
      <c r="KOZ4" s="2" t="s">
        <v>922</v>
      </c>
      <c r="KPA4" s="2" t="s">
        <v>2146</v>
      </c>
      <c r="KPB4" s="2" t="s">
        <v>397</v>
      </c>
      <c r="KPC4" s="2" t="s">
        <v>487</v>
      </c>
      <c r="KPD4" s="2" t="s">
        <v>992</v>
      </c>
      <c r="KPE4" s="2" t="s">
        <v>2426</v>
      </c>
      <c r="KPF4" s="2" t="s">
        <v>560</v>
      </c>
      <c r="KPG4" s="2" t="s">
        <v>804</v>
      </c>
      <c r="KPH4" s="2" t="s">
        <v>1510</v>
      </c>
      <c r="KPI4" s="2" t="s">
        <v>822</v>
      </c>
      <c r="KPJ4" s="2" t="s">
        <v>853</v>
      </c>
      <c r="KPK4" s="2" t="s">
        <v>2745</v>
      </c>
      <c r="KPL4" s="2" t="s">
        <v>26</v>
      </c>
      <c r="KPM4" s="2" t="s">
        <v>295</v>
      </c>
      <c r="KPN4" s="2" t="s">
        <v>320</v>
      </c>
      <c r="KPO4" s="2" t="s">
        <v>937</v>
      </c>
      <c r="KPP4" s="2" t="s">
        <v>1421</v>
      </c>
      <c r="KPQ4" s="2" t="s">
        <v>57</v>
      </c>
      <c r="KPR4" s="2" t="s">
        <v>1275</v>
      </c>
      <c r="KPS4" s="2" t="s">
        <v>840</v>
      </c>
      <c r="KPT4" s="2" t="s">
        <v>653</v>
      </c>
      <c r="KPU4" s="2" t="s">
        <v>305</v>
      </c>
      <c r="KPV4" s="2" t="s">
        <v>1985</v>
      </c>
      <c r="KPW4" s="2" t="s">
        <v>2345</v>
      </c>
      <c r="KPX4" s="2" t="s">
        <v>1275</v>
      </c>
      <c r="KPY4" s="2" t="s">
        <v>162</v>
      </c>
      <c r="KPZ4" s="2" t="s">
        <v>198</v>
      </c>
      <c r="KQA4" s="2" t="s">
        <v>710</v>
      </c>
      <c r="KQB4" s="2" t="s">
        <v>240</v>
      </c>
      <c r="KQC4" s="2" t="s">
        <v>66</v>
      </c>
      <c r="KQD4" s="2" t="s">
        <v>487</v>
      </c>
      <c r="KQE4" s="2" t="s">
        <v>629</v>
      </c>
      <c r="KQF4" s="2" t="s">
        <v>1279</v>
      </c>
      <c r="KQG4" s="2" t="s">
        <v>641</v>
      </c>
      <c r="KQH4" s="2" t="s">
        <v>2108</v>
      </c>
      <c r="KQI4" s="2" t="s">
        <v>871</v>
      </c>
      <c r="KQJ4" s="2" t="s">
        <v>1021</v>
      </c>
      <c r="KQK4" s="2" t="s">
        <v>814</v>
      </c>
      <c r="KQL4" s="2" t="s">
        <v>434</v>
      </c>
      <c r="KQM4" s="2" t="s">
        <v>280</v>
      </c>
      <c r="KQN4" s="2" t="s">
        <v>138</v>
      </c>
      <c r="KQO4" s="2" t="s">
        <v>162</v>
      </c>
      <c r="KQP4" s="2" t="s">
        <v>565</v>
      </c>
      <c r="KQQ4" s="2" t="s">
        <v>1975</v>
      </c>
      <c r="KQR4" s="2" t="s">
        <v>1074</v>
      </c>
      <c r="KQS4" s="2" t="s">
        <v>51</v>
      </c>
      <c r="KQT4" s="2" t="s">
        <v>300</v>
      </c>
      <c r="KQU4" s="2" t="s">
        <v>397</v>
      </c>
      <c r="KQV4" s="2" t="s">
        <v>258</v>
      </c>
      <c r="KQW4" s="2" t="s">
        <v>353</v>
      </c>
      <c r="KQX4" s="2" t="s">
        <v>1279</v>
      </c>
      <c r="KQY4" s="2" t="s">
        <v>698</v>
      </c>
      <c r="KQZ4" s="2" t="s">
        <v>51</v>
      </c>
      <c r="KRA4" s="2" t="s">
        <v>1286</v>
      </c>
      <c r="KRB4" s="2" t="s">
        <v>264</v>
      </c>
      <c r="KRC4" s="2" t="s">
        <v>1155</v>
      </c>
      <c r="KRD4" s="2" t="s">
        <v>835</v>
      </c>
      <c r="KRE4" s="2" t="s">
        <v>325</v>
      </c>
      <c r="KRF4" s="2" t="s">
        <v>760</v>
      </c>
      <c r="KRG4" s="2" t="s">
        <v>482</v>
      </c>
      <c r="KRH4" s="2" t="s">
        <v>835</v>
      </c>
      <c r="KRI4" s="2" t="s">
        <v>1078</v>
      </c>
      <c r="KRJ4" s="2" t="s">
        <v>698</v>
      </c>
      <c r="KRK4" s="2" t="s">
        <v>1078</v>
      </c>
      <c r="KRL4" s="2" t="s">
        <v>972</v>
      </c>
      <c r="KRM4" s="2" t="s">
        <v>765</v>
      </c>
      <c r="KRN4" s="2" t="s">
        <v>305</v>
      </c>
      <c r="KRO4" s="2" t="s">
        <v>1824</v>
      </c>
      <c r="KRP4" s="2" t="s">
        <v>1381</v>
      </c>
      <c r="KRQ4" s="2" t="s">
        <v>371</v>
      </c>
      <c r="KRR4" s="2" t="s">
        <v>848</v>
      </c>
      <c r="KRS4" s="2" t="s">
        <v>452</v>
      </c>
      <c r="KRT4" s="2" t="s">
        <v>434</v>
      </c>
      <c r="KRU4" s="2" t="s">
        <v>573</v>
      </c>
      <c r="KRV4" s="2" t="s">
        <v>835</v>
      </c>
      <c r="KRW4" s="2" t="s">
        <v>1506</v>
      </c>
      <c r="KRX4" s="2" t="s">
        <v>2235</v>
      </c>
      <c r="KRY4" s="2" t="s">
        <v>348</v>
      </c>
      <c r="KRZ4" s="2" t="s">
        <v>2160</v>
      </c>
      <c r="KSA4" s="2" t="s">
        <v>698</v>
      </c>
      <c r="KSB4" s="2" t="s">
        <v>138</v>
      </c>
      <c r="KSC4" s="2" t="s">
        <v>725</v>
      </c>
      <c r="KSD4" s="2" t="s">
        <v>98</v>
      </c>
      <c r="KSE4" s="2" t="s">
        <v>526</v>
      </c>
      <c r="KSF4" s="2" t="s">
        <v>187</v>
      </c>
      <c r="KSG4" s="2" t="s">
        <v>778</v>
      </c>
      <c r="KSH4" s="2" t="s">
        <v>1469</v>
      </c>
      <c r="KSI4" s="2" t="s">
        <v>755</v>
      </c>
      <c r="KSJ4" s="2" t="s">
        <v>477</v>
      </c>
      <c r="KSK4" s="2" t="s">
        <v>664</v>
      </c>
      <c r="KSL4" s="2" t="s">
        <v>659</v>
      </c>
      <c r="KSM4" s="2" t="s">
        <v>621</v>
      </c>
      <c r="KSN4" s="2" t="s">
        <v>1078</v>
      </c>
      <c r="KSO4" s="2" t="s">
        <v>429</v>
      </c>
      <c r="KSP4" s="2" t="s">
        <v>1155</v>
      </c>
      <c r="KSQ4" s="2" t="s">
        <v>2228</v>
      </c>
      <c r="KSR4" s="2" t="s">
        <v>1455</v>
      </c>
      <c r="KSS4" s="2" t="s">
        <v>1253</v>
      </c>
      <c r="KST4" s="2" t="s">
        <v>2579</v>
      </c>
      <c r="KSU4" s="2" t="s">
        <v>1709</v>
      </c>
      <c r="KSV4" s="2" t="s">
        <v>1381</v>
      </c>
      <c r="KSW4" s="2" t="s">
        <v>167</v>
      </c>
      <c r="KSX4" s="2" t="s">
        <v>1112</v>
      </c>
      <c r="KSY4" s="2" t="s">
        <v>269</v>
      </c>
      <c r="KSZ4" s="2" t="s">
        <v>390</v>
      </c>
      <c r="KTA4" s="2" t="s">
        <v>903</v>
      </c>
      <c r="KTB4" s="2" t="s">
        <v>153</v>
      </c>
      <c r="KTC4" s="2" t="s">
        <v>2108</v>
      </c>
      <c r="KTD4" s="2" t="s">
        <v>1343</v>
      </c>
      <c r="KTE4" s="2" t="s">
        <v>1469</v>
      </c>
      <c r="KTF4" s="2" t="s">
        <v>922</v>
      </c>
      <c r="KTG4" s="2" t="s">
        <v>751</v>
      </c>
      <c r="KTH4" s="2" t="s">
        <v>957</v>
      </c>
      <c r="KTI4" s="2" t="s">
        <v>162</v>
      </c>
      <c r="KTJ4" s="2" t="s">
        <v>607</v>
      </c>
      <c r="KTK4" s="2" t="s">
        <v>1211</v>
      </c>
      <c r="KTL4" s="2" t="s">
        <v>827</v>
      </c>
      <c r="KTM4" s="2" t="s">
        <v>659</v>
      </c>
      <c r="KTN4" s="2" t="s">
        <v>167</v>
      </c>
      <c r="KTO4" s="2" t="s">
        <v>457</v>
      </c>
      <c r="KTP4" s="2" t="s">
        <v>565</v>
      </c>
      <c r="KTQ4" s="2" t="s">
        <v>641</v>
      </c>
      <c r="KTR4" s="2" t="s">
        <v>227</v>
      </c>
      <c r="KTS4" s="2" t="s">
        <v>1026</v>
      </c>
      <c r="KTT4" s="2" t="s">
        <v>51</v>
      </c>
      <c r="KTU4" s="2" t="s">
        <v>2600</v>
      </c>
      <c r="KTV4" s="2" t="s">
        <v>648</v>
      </c>
      <c r="KTW4" s="2" t="s">
        <v>1119</v>
      </c>
      <c r="KTX4" s="2" t="s">
        <v>492</v>
      </c>
      <c r="KTY4" s="2" t="s">
        <v>725</v>
      </c>
      <c r="KTZ4" s="2" t="s">
        <v>1709</v>
      </c>
      <c r="KUA4" s="2" t="s">
        <v>2160</v>
      </c>
      <c r="KUB4" s="2" t="s">
        <v>109</v>
      </c>
      <c r="KUC4" s="2" t="s">
        <v>636</v>
      </c>
      <c r="KUD4" s="2" t="s">
        <v>778</v>
      </c>
      <c r="KUE4" s="2" t="s">
        <v>578</v>
      </c>
      <c r="KUF4" s="2" t="s">
        <v>1026</v>
      </c>
      <c r="KUG4" s="2" t="s">
        <v>1211</v>
      </c>
      <c r="KUH4" s="2" t="s">
        <v>573</v>
      </c>
      <c r="KUI4" s="2" t="s">
        <v>621</v>
      </c>
      <c r="KUJ4" s="2" t="s">
        <v>937</v>
      </c>
      <c r="KUK4" s="2" t="s">
        <v>1260</v>
      </c>
      <c r="KUL4" s="2" t="s">
        <v>1464</v>
      </c>
      <c r="KUM4" s="2" t="s">
        <v>57</v>
      </c>
      <c r="KUN4" s="2" t="s">
        <v>88</v>
      </c>
      <c r="KUO4" s="2" t="s">
        <v>1195</v>
      </c>
      <c r="KUP4" s="2" t="s">
        <v>521</v>
      </c>
      <c r="KUQ4" s="2" t="s">
        <v>221</v>
      </c>
      <c r="KUR4" s="2" t="s">
        <v>1176</v>
      </c>
      <c r="KUS4" s="2" t="s">
        <v>80</v>
      </c>
      <c r="KUT4" s="2" t="s">
        <v>153</v>
      </c>
      <c r="KUU4" s="2" t="s">
        <v>893</v>
      </c>
      <c r="KUV4" s="2" t="s">
        <v>295</v>
      </c>
      <c r="KUW4" s="2" t="s">
        <v>482</v>
      </c>
      <c r="KUX4" s="2" t="s">
        <v>1350</v>
      </c>
      <c r="KUY4" s="2" t="s">
        <v>526</v>
      </c>
      <c r="KUZ4" s="2" t="s">
        <v>167</v>
      </c>
      <c r="KVA4" s="2" t="s">
        <v>788</v>
      </c>
      <c r="KVB4" s="2" t="s">
        <v>822</v>
      </c>
      <c r="KVC4" s="2" t="s">
        <v>2916</v>
      </c>
      <c r="KVD4" s="2" t="s">
        <v>16</v>
      </c>
      <c r="KVE4" s="2" t="s">
        <v>835</v>
      </c>
      <c r="KVF4" s="2" t="s">
        <v>1260</v>
      </c>
      <c r="KVG4" s="2" t="s">
        <v>2916</v>
      </c>
      <c r="KVH4" s="2" t="s">
        <v>1074</v>
      </c>
      <c r="KVI4" s="2" t="s">
        <v>1997</v>
      </c>
      <c r="KVJ4" s="2" t="s">
        <v>1350</v>
      </c>
      <c r="KVK4" s="2" t="s">
        <v>487</v>
      </c>
      <c r="KVL4" s="2" t="s">
        <v>232</v>
      </c>
      <c r="KVM4" s="2" t="s">
        <v>804</v>
      </c>
      <c r="KVN4" s="2" t="s">
        <v>227</v>
      </c>
      <c r="KVO4" s="2" t="s">
        <v>560</v>
      </c>
      <c r="KVP4" s="2" t="s">
        <v>209</v>
      </c>
      <c r="KVQ4" s="2" t="s">
        <v>1350</v>
      </c>
      <c r="KVR4" s="2" t="s">
        <v>442</v>
      </c>
      <c r="KVS4" s="2" t="s">
        <v>285</v>
      </c>
      <c r="KVT4" s="2" t="s">
        <v>621</v>
      </c>
      <c r="KVU4" s="2" t="s">
        <v>1421</v>
      </c>
      <c r="KVV4" s="2" t="s">
        <v>133</v>
      </c>
      <c r="KVW4" s="2" t="s">
        <v>221</v>
      </c>
      <c r="KVX4" s="2" t="s">
        <v>922</v>
      </c>
      <c r="KVY4" s="2" t="s">
        <v>778</v>
      </c>
      <c r="KVZ4" s="2" t="s">
        <v>285</v>
      </c>
      <c r="KWA4" s="2" t="s">
        <v>1724</v>
      </c>
      <c r="KWB4" s="2" t="s">
        <v>75</v>
      </c>
      <c r="KWC4" s="2" t="s">
        <v>103</v>
      </c>
      <c r="KWD4" s="2" t="s">
        <v>4014</v>
      </c>
      <c r="KWE4" s="2" t="s">
        <v>221</v>
      </c>
      <c r="KWF4" s="2" t="s">
        <v>1343</v>
      </c>
      <c r="KWG4" s="2" t="s">
        <v>477</v>
      </c>
      <c r="KWH4" s="2" t="s">
        <v>533</v>
      </c>
      <c r="KWI4" s="2" t="s">
        <v>75</v>
      </c>
      <c r="KWJ4" s="2" t="s">
        <v>659</v>
      </c>
      <c r="KWK4" s="2" t="s">
        <v>1021</v>
      </c>
      <c r="KWL4" s="2" t="s">
        <v>659</v>
      </c>
      <c r="KWM4" s="2" t="s">
        <v>182</v>
      </c>
      <c r="KWN4" s="2" t="s">
        <v>809</v>
      </c>
      <c r="KWO4" s="2" t="s">
        <v>452</v>
      </c>
      <c r="KWP4" s="2" t="s">
        <v>295</v>
      </c>
      <c r="KWQ4" s="2" t="s">
        <v>1211</v>
      </c>
      <c r="KWR4" s="2" t="s">
        <v>1026</v>
      </c>
      <c r="KWS4" s="2" t="s">
        <v>103</v>
      </c>
      <c r="KWT4" s="2" t="s">
        <v>1339</v>
      </c>
      <c r="KWU4" s="2" t="s">
        <v>330</v>
      </c>
      <c r="KWV4" s="2" t="s">
        <v>957</v>
      </c>
      <c r="KWW4" s="2" t="s">
        <v>269</v>
      </c>
      <c r="KWX4" s="2" t="s">
        <v>1709</v>
      </c>
      <c r="KWY4" s="2" t="s">
        <v>653</v>
      </c>
      <c r="KWZ4" s="2" t="s">
        <v>361</v>
      </c>
      <c r="KXA4" s="2" t="s">
        <v>133</v>
      </c>
      <c r="KXB4" s="2" t="s">
        <v>269</v>
      </c>
      <c r="KXC4" s="2" t="s">
        <v>274</v>
      </c>
      <c r="KXD4" s="2" t="s">
        <v>1260</v>
      </c>
      <c r="KXE4" s="2" t="s">
        <v>1814</v>
      </c>
      <c r="KXF4" s="2" t="s">
        <v>587</v>
      </c>
      <c r="KXG4" s="2" t="s">
        <v>305</v>
      </c>
      <c r="KXH4" s="2" t="s">
        <v>1657</v>
      </c>
      <c r="KXI4" s="2" t="s">
        <v>1782</v>
      </c>
      <c r="KXJ4" s="2" t="s">
        <v>629</v>
      </c>
      <c r="KXK4" s="2" t="s">
        <v>659</v>
      </c>
      <c r="KXL4" s="2" t="s">
        <v>120</v>
      </c>
      <c r="KXM4" s="2" t="s">
        <v>1074</v>
      </c>
      <c r="KXN4" s="2" t="s">
        <v>103</v>
      </c>
      <c r="KXO4" s="2" t="s">
        <v>1416</v>
      </c>
      <c r="KXP4" s="2" t="s">
        <v>221</v>
      </c>
      <c r="KXQ4" s="2" t="s">
        <v>1506</v>
      </c>
      <c r="KXR4" s="2" t="s">
        <v>482</v>
      </c>
      <c r="KXS4" s="2" t="s">
        <v>371</v>
      </c>
      <c r="KXT4" s="2" t="s">
        <v>75</v>
      </c>
      <c r="KXU4" s="2" t="s">
        <v>88</v>
      </c>
      <c r="KXV4" s="2" t="s">
        <v>429</v>
      </c>
      <c r="KXW4" s="2" t="s">
        <v>972</v>
      </c>
      <c r="KXX4" s="2" t="s">
        <v>274</v>
      </c>
      <c r="KXY4" s="2" t="s">
        <v>1607</v>
      </c>
      <c r="KXZ4" s="2" t="s">
        <v>607</v>
      </c>
      <c r="KYA4" s="2" t="s">
        <v>26</v>
      </c>
      <c r="KYB4" s="2" t="s">
        <v>739</v>
      </c>
      <c r="KYC4" s="2" t="s">
        <v>361</v>
      </c>
      <c r="KYD4" s="2" t="s">
        <v>477</v>
      </c>
      <c r="KYE4" s="2" t="s">
        <v>996</v>
      </c>
      <c r="KYF4" s="2" t="s">
        <v>16</v>
      </c>
      <c r="KYG4" s="2" t="s">
        <v>1782</v>
      </c>
      <c r="KYH4" s="2" t="s">
        <v>1975</v>
      </c>
      <c r="KYI4" s="2" t="s">
        <v>797</v>
      </c>
      <c r="KYJ4" s="2" t="s">
        <v>1211</v>
      </c>
      <c r="KYK4" s="2" t="s">
        <v>1464</v>
      </c>
      <c r="KYL4" s="2" t="s">
        <v>1052</v>
      </c>
      <c r="KYM4" s="2" t="s">
        <v>1026</v>
      </c>
      <c r="KYN4" s="2" t="s">
        <v>542</v>
      </c>
      <c r="KYO4" s="2" t="s">
        <v>1184</v>
      </c>
      <c r="KYP4" s="2" t="s">
        <v>1211</v>
      </c>
      <c r="KYQ4" s="2" t="s">
        <v>1074</v>
      </c>
      <c r="KYR4" s="2" t="s">
        <v>507</v>
      </c>
      <c r="KYS4" s="2" t="s">
        <v>881</v>
      </c>
      <c r="KYT4" s="2" t="s">
        <v>2426</v>
      </c>
      <c r="KYU4" s="2" t="s">
        <v>698</v>
      </c>
      <c r="KYV4" s="2" t="s">
        <v>4512</v>
      </c>
      <c r="KYW4" s="2" t="s">
        <v>1041</v>
      </c>
      <c r="KYX4" s="2" t="s">
        <v>1510</v>
      </c>
      <c r="KYY4" s="2" t="s">
        <v>1343</v>
      </c>
      <c r="KYZ4" s="2" t="s">
        <v>402</v>
      </c>
      <c r="KZA4" s="2" t="s">
        <v>1300</v>
      </c>
      <c r="KZB4" s="2" t="s">
        <v>250</v>
      </c>
      <c r="KZC4" s="2" t="s">
        <v>1211</v>
      </c>
      <c r="KZD4" s="2" t="s">
        <v>1475</v>
      </c>
      <c r="KZE4" s="2" t="s">
        <v>204</v>
      </c>
      <c r="KZF4" s="2" t="s">
        <v>751</v>
      </c>
      <c r="KZG4" s="2" t="s">
        <v>3360</v>
      </c>
      <c r="KZH4" s="2" t="s">
        <v>2146</v>
      </c>
      <c r="KZI4" s="2" t="s">
        <v>710</v>
      </c>
      <c r="KZJ4" s="2" t="s">
        <v>1874</v>
      </c>
      <c r="KZK4" s="2" t="s">
        <v>16</v>
      </c>
      <c r="KZL4" s="2" t="s">
        <v>698</v>
      </c>
      <c r="KZM4" s="2" t="s">
        <v>1909</v>
      </c>
      <c r="KZN4" s="2" t="s">
        <v>1308</v>
      </c>
      <c r="KZO4" s="2" t="s">
        <v>153</v>
      </c>
      <c r="KZP4" s="2" t="s">
        <v>765</v>
      </c>
      <c r="KZQ4" s="2" t="s">
        <v>1629</v>
      </c>
      <c r="KZR4" s="2" t="s">
        <v>204</v>
      </c>
      <c r="KZS4" s="2" t="s">
        <v>871</v>
      </c>
      <c r="KZT4" s="2" t="s">
        <v>295</v>
      </c>
      <c r="KZU4" s="2" t="s">
        <v>1052</v>
      </c>
      <c r="KZV4" s="2" t="s">
        <v>434</v>
      </c>
      <c r="KZW4" s="2" t="s">
        <v>822</v>
      </c>
      <c r="KZX4" s="2" t="s">
        <v>1270</v>
      </c>
      <c r="KZY4" s="2" t="s">
        <v>1248</v>
      </c>
      <c r="KZZ4" s="2" t="s">
        <v>371</v>
      </c>
      <c r="LAA4" s="2" t="s">
        <v>957</v>
      </c>
      <c r="LAB4" s="2" t="s">
        <v>903</v>
      </c>
      <c r="LAC4" s="2" t="s">
        <v>2108</v>
      </c>
      <c r="LAD4" s="2" t="s">
        <v>98</v>
      </c>
      <c r="LAE4" s="2" t="s">
        <v>98</v>
      </c>
      <c r="LAF4" s="2" t="s">
        <v>120</v>
      </c>
      <c r="LAG4" s="2" t="s">
        <v>177</v>
      </c>
      <c r="LAH4" s="2" t="s">
        <v>809</v>
      </c>
      <c r="LAI4" s="2" t="s">
        <v>452</v>
      </c>
      <c r="LAJ4" s="2" t="s">
        <v>258</v>
      </c>
      <c r="LAK4" s="2" t="s">
        <v>36</v>
      </c>
      <c r="LAL4" s="2" t="s">
        <v>1375</v>
      </c>
      <c r="LAM4" s="2" t="s">
        <v>1381</v>
      </c>
      <c r="LAN4" s="2" t="s">
        <v>57</v>
      </c>
      <c r="LAO4" s="2" t="s">
        <v>120</v>
      </c>
      <c r="LAP4" s="2" t="s">
        <v>1475</v>
      </c>
      <c r="LAQ4" s="2" t="s">
        <v>371</v>
      </c>
      <c r="LAR4" s="2" t="s">
        <v>1074</v>
      </c>
      <c r="LAS4" s="2" t="s">
        <v>285</v>
      </c>
      <c r="LAT4" s="2" t="s">
        <v>43</v>
      </c>
      <c r="LAU4" s="2" t="s">
        <v>710</v>
      </c>
      <c r="LAV4" s="2" t="s">
        <v>1343</v>
      </c>
      <c r="LAW4" s="2" t="s">
        <v>402</v>
      </c>
      <c r="LAX4" s="2" t="s">
        <v>2239</v>
      </c>
      <c r="LAY4" s="2" t="s">
        <v>751</v>
      </c>
      <c r="LAZ4" s="2" t="s">
        <v>2579</v>
      </c>
      <c r="LBA4" s="2" t="s">
        <v>1464</v>
      </c>
      <c r="LBB4" s="2" t="s">
        <v>75</v>
      </c>
      <c r="LBC4" s="2" t="s">
        <v>1119</v>
      </c>
      <c r="LBD4" s="2" t="s">
        <v>565</v>
      </c>
      <c r="LBE4" s="2" t="s">
        <v>2600</v>
      </c>
      <c r="LBF4" s="2" t="s">
        <v>487</v>
      </c>
      <c r="LBG4" s="2" t="s">
        <v>4014</v>
      </c>
      <c r="LBH4" s="2" t="s">
        <v>320</v>
      </c>
      <c r="LBI4" s="2" t="s">
        <v>120</v>
      </c>
      <c r="LBJ4" s="2" t="s">
        <v>198</v>
      </c>
      <c r="LBK4" s="2" t="s">
        <v>492</v>
      </c>
      <c r="LBL4" s="2" t="s">
        <v>1041</v>
      </c>
      <c r="LBM4" s="2" t="s">
        <v>290</v>
      </c>
      <c r="LBN4" s="2" t="s">
        <v>560</v>
      </c>
      <c r="LBO4" s="2" t="s">
        <v>258</v>
      </c>
      <c r="LBP4" s="2" t="s">
        <v>66</v>
      </c>
      <c r="LBQ4" s="2" t="s">
        <v>98</v>
      </c>
      <c r="LBR4" s="2" t="s">
        <v>353</v>
      </c>
      <c r="LBS4" s="2" t="s">
        <v>835</v>
      </c>
      <c r="LBT4" s="2" t="s">
        <v>240</v>
      </c>
      <c r="LBU4" s="2" t="s">
        <v>653</v>
      </c>
      <c r="LBV4" s="2" t="s">
        <v>903</v>
      </c>
      <c r="LBW4" s="2" t="s">
        <v>957</v>
      </c>
      <c r="LBX4" s="2" t="s">
        <v>258</v>
      </c>
      <c r="LBY4" s="2" t="s">
        <v>2235</v>
      </c>
      <c r="LBZ4" s="2" t="s">
        <v>353</v>
      </c>
      <c r="LCA4" s="2" t="s">
        <v>43</v>
      </c>
      <c r="LCB4" s="2" t="s">
        <v>2610</v>
      </c>
      <c r="LCC4" s="2" t="s">
        <v>1814</v>
      </c>
      <c r="LCD4" s="2" t="s">
        <v>412</v>
      </c>
      <c r="LCE4" s="2" t="s">
        <v>98</v>
      </c>
      <c r="LCF4" s="2" t="s">
        <v>172</v>
      </c>
      <c r="LCG4" s="2" t="s">
        <v>629</v>
      </c>
      <c r="LCH4" s="2" t="s">
        <v>1074</v>
      </c>
      <c r="LCI4" s="2" t="s">
        <v>109</v>
      </c>
      <c r="LCJ4" s="2" t="s">
        <v>765</v>
      </c>
      <c r="LCK4" s="2" t="s">
        <v>51</v>
      </c>
      <c r="LCL4" s="2" t="s">
        <v>1888</v>
      </c>
      <c r="LCM4" s="2" t="s">
        <v>264</v>
      </c>
      <c r="LCN4" s="2" t="s">
        <v>1293</v>
      </c>
      <c r="LCO4" s="2" t="s">
        <v>2844</v>
      </c>
      <c r="LCP4" s="2" t="s">
        <v>1041</v>
      </c>
      <c r="LCQ4" s="2" t="s">
        <v>858</v>
      </c>
      <c r="LCR4" s="2" t="s">
        <v>103</v>
      </c>
      <c r="LCS4" s="2" t="s">
        <v>187</v>
      </c>
      <c r="LCT4" s="2" t="s">
        <v>516</v>
      </c>
      <c r="LCU4" s="2" t="s">
        <v>871</v>
      </c>
      <c r="LCV4" s="2" t="s">
        <v>507</v>
      </c>
      <c r="LCW4" s="2" t="s">
        <v>1155</v>
      </c>
      <c r="LCX4" s="2" t="s">
        <v>98</v>
      </c>
      <c r="LCY4" s="2" t="s">
        <v>1852</v>
      </c>
      <c r="LCZ4" s="2" t="s">
        <v>1381</v>
      </c>
      <c r="LDA4" s="2" t="s">
        <v>1026</v>
      </c>
      <c r="LDB4" s="2" t="s">
        <v>138</v>
      </c>
      <c r="LDC4" s="2" t="s">
        <v>382</v>
      </c>
      <c r="LDD4" s="2" t="s">
        <v>98</v>
      </c>
      <c r="LDE4" s="2" t="s">
        <v>193</v>
      </c>
      <c r="LDF4" s="2" t="s">
        <v>338</v>
      </c>
      <c r="LDG4" s="2" t="s">
        <v>172</v>
      </c>
      <c r="LDH4" s="2" t="s">
        <v>1339</v>
      </c>
      <c r="LDI4" s="2" t="s">
        <v>133</v>
      </c>
      <c r="LDJ4" s="2" t="s">
        <v>621</v>
      </c>
      <c r="LDK4" s="2" t="s">
        <v>1343</v>
      </c>
      <c r="LDL4" s="2" t="s">
        <v>88</v>
      </c>
      <c r="LDM4" s="2" t="s">
        <v>773</v>
      </c>
      <c r="LDN4" s="2" t="s">
        <v>103</v>
      </c>
      <c r="LDO4" s="2" t="s">
        <v>1506</v>
      </c>
      <c r="LDP4" s="2" t="s">
        <v>1975</v>
      </c>
      <c r="LDQ4" s="2" t="s">
        <v>2235</v>
      </c>
      <c r="LDR4" s="2" t="s">
        <v>1985</v>
      </c>
      <c r="LDS4" s="2" t="s">
        <v>1426</v>
      </c>
      <c r="LDT4" s="2" t="s">
        <v>2426</v>
      </c>
      <c r="LDU4" s="2" t="s">
        <v>1874</v>
      </c>
      <c r="LDV4" s="2" t="s">
        <v>2207</v>
      </c>
      <c r="LDW4" s="2" t="s">
        <v>739</v>
      </c>
      <c r="LDX4" s="2" t="s">
        <v>177</v>
      </c>
      <c r="LDY4" s="2" t="s">
        <v>138</v>
      </c>
      <c r="LDZ4" s="2" t="s">
        <v>2190</v>
      </c>
      <c r="LEA4" s="2" t="s">
        <v>382</v>
      </c>
      <c r="LEB4" s="2" t="s">
        <v>2207</v>
      </c>
      <c r="LEC4" s="2" t="s">
        <v>881</v>
      </c>
      <c r="LED4" s="2" t="s">
        <v>162</v>
      </c>
      <c r="LEE4" s="2" t="s">
        <v>690</v>
      </c>
      <c r="LEF4" s="2" t="s">
        <v>908</v>
      </c>
      <c r="LEG4" s="2" t="s">
        <v>1421</v>
      </c>
      <c r="LEH4" s="2" t="s">
        <v>607</v>
      </c>
      <c r="LEI4" s="2" t="s">
        <v>595</v>
      </c>
      <c r="LEJ4" s="2" t="s">
        <v>1782</v>
      </c>
      <c r="LEK4" s="2" t="s">
        <v>1638</v>
      </c>
      <c r="LEL4" s="2" t="s">
        <v>153</v>
      </c>
      <c r="LEM4" s="2" t="s">
        <v>492</v>
      </c>
      <c r="LEN4" s="2" t="s">
        <v>402</v>
      </c>
      <c r="LEO4" s="2" t="s">
        <v>648</v>
      </c>
      <c r="LEP4" s="2" t="s">
        <v>1339</v>
      </c>
      <c r="LEQ4" s="2" t="s">
        <v>264</v>
      </c>
      <c r="LER4" s="2" t="s">
        <v>573</v>
      </c>
      <c r="LES4" s="2" t="s">
        <v>320</v>
      </c>
      <c r="LET4" s="2" t="s">
        <v>1083</v>
      </c>
      <c r="LEU4" s="2" t="s">
        <v>353</v>
      </c>
      <c r="LEV4" s="2" t="s">
        <v>1814</v>
      </c>
      <c r="LEW4" s="2" t="s">
        <v>305</v>
      </c>
      <c r="LEX4" s="2" t="s">
        <v>595</v>
      </c>
      <c r="LEY4" s="2" t="s">
        <v>835</v>
      </c>
      <c r="LEZ4" s="2" t="s">
        <v>2228</v>
      </c>
      <c r="LFA4" s="2" t="s">
        <v>2844</v>
      </c>
      <c r="LFB4" s="2" t="s">
        <v>1616</v>
      </c>
      <c r="LFC4" s="2" t="s">
        <v>348</v>
      </c>
      <c r="LFD4" s="2" t="s">
        <v>1248</v>
      </c>
      <c r="LFE4" s="2" t="s">
        <v>538</v>
      </c>
      <c r="LFF4" s="2" t="s">
        <v>193</v>
      </c>
      <c r="LFG4" s="2" t="s">
        <v>659</v>
      </c>
      <c r="LFH4" s="2" t="s">
        <v>542</v>
      </c>
      <c r="LFI4" s="2" t="s">
        <v>1211</v>
      </c>
      <c r="LFJ4" s="2" t="s">
        <v>1230</v>
      </c>
      <c r="LFK4" s="2" t="s">
        <v>1279</v>
      </c>
      <c r="LFL4" s="2" t="s">
        <v>1279</v>
      </c>
      <c r="LFM4" s="2" t="s">
        <v>1119</v>
      </c>
      <c r="LFN4" s="2" t="s">
        <v>1510</v>
      </c>
      <c r="LFO4" s="2" t="s">
        <v>264</v>
      </c>
      <c r="LFP4" s="2" t="s">
        <v>2053</v>
      </c>
      <c r="LFQ4" s="2" t="s">
        <v>162</v>
      </c>
      <c r="LFR4" s="2" t="s">
        <v>587</v>
      </c>
      <c r="LFS4" s="2" t="s">
        <v>500</v>
      </c>
      <c r="LFT4" s="2" t="s">
        <v>1091</v>
      </c>
      <c r="LFU4" s="2" t="s">
        <v>718</v>
      </c>
      <c r="LFV4" s="2" t="s">
        <v>2108</v>
      </c>
      <c r="LFW4" s="2" t="s">
        <v>2831</v>
      </c>
      <c r="LFX4" s="2" t="s">
        <v>2207</v>
      </c>
      <c r="LFY4" s="2" t="s">
        <v>361</v>
      </c>
      <c r="LFZ4" s="2" t="s">
        <v>1308</v>
      </c>
      <c r="LGA4" s="2" t="s">
        <v>462</v>
      </c>
      <c r="LGB4" s="2" t="s">
        <v>2228</v>
      </c>
      <c r="LGC4" s="2" t="s">
        <v>285</v>
      </c>
      <c r="LGD4" s="2" t="s">
        <v>783</v>
      </c>
      <c r="LGE4" s="2" t="s">
        <v>285</v>
      </c>
      <c r="LGF4" s="2" t="s">
        <v>167</v>
      </c>
      <c r="LGG4" s="2" t="s">
        <v>353</v>
      </c>
      <c r="LGH4" s="2" t="s">
        <v>560</v>
      </c>
      <c r="LGI4" s="2" t="s">
        <v>75</v>
      </c>
      <c r="LGJ4" s="2" t="s">
        <v>172</v>
      </c>
      <c r="LGK4" s="2" t="s">
        <v>1421</v>
      </c>
      <c r="LGL4" s="2" t="s">
        <v>881</v>
      </c>
      <c r="LGM4" s="2" t="s">
        <v>51</v>
      </c>
      <c r="LGN4" s="2" t="s">
        <v>760</v>
      </c>
      <c r="LGO4" s="2" t="s">
        <v>1155</v>
      </c>
      <c r="LGP4" s="2" t="s">
        <v>2235</v>
      </c>
      <c r="LGQ4" s="2" t="s">
        <v>992</v>
      </c>
      <c r="LGR4" s="2" t="s">
        <v>1616</v>
      </c>
      <c r="LGS4" s="2" t="s">
        <v>2579</v>
      </c>
      <c r="LGT4" s="2" t="s">
        <v>133</v>
      </c>
      <c r="LGU4" s="2" t="s">
        <v>621</v>
      </c>
      <c r="LGV4" s="2" t="s">
        <v>109</v>
      </c>
      <c r="LGW4" s="2" t="s">
        <v>1464</v>
      </c>
      <c r="LGX4" s="2" t="s">
        <v>908</v>
      </c>
      <c r="LGY4" s="2" t="s">
        <v>353</v>
      </c>
      <c r="LGZ4" s="2" t="s">
        <v>93</v>
      </c>
      <c r="LHA4" s="2" t="s">
        <v>710</v>
      </c>
      <c r="LHB4" s="2" t="s">
        <v>2916</v>
      </c>
      <c r="LHC4" s="2" t="s">
        <v>16</v>
      </c>
      <c r="LHD4" s="2" t="s">
        <v>1888</v>
      </c>
      <c r="LHE4" s="2" t="s">
        <v>547</v>
      </c>
      <c r="LHF4" s="2" t="s">
        <v>66</v>
      </c>
      <c r="LHG4" s="2" t="s">
        <v>209</v>
      </c>
      <c r="LHH4" s="2" t="s">
        <v>1869</v>
      </c>
      <c r="LHI4" s="2" t="s">
        <v>690</v>
      </c>
      <c r="LHJ4" s="2" t="s">
        <v>621</v>
      </c>
      <c r="LHK4" s="2" t="s">
        <v>285</v>
      </c>
      <c r="LHL4" s="2" t="s">
        <v>1041</v>
      </c>
      <c r="LHM4" s="2" t="s">
        <v>671</v>
      </c>
      <c r="LHN4" s="2" t="s">
        <v>1616</v>
      </c>
      <c r="LHO4" s="2" t="s">
        <v>1469</v>
      </c>
      <c r="LHP4" s="2" t="s">
        <v>751</v>
      </c>
      <c r="LHQ4" s="2" t="s">
        <v>848</v>
      </c>
      <c r="LHR4" s="2" t="s">
        <v>407</v>
      </c>
      <c r="LHS4" s="2" t="s">
        <v>457</v>
      </c>
      <c r="LHT4" s="2" t="s">
        <v>26</v>
      </c>
      <c r="LHU4" s="2" t="s">
        <v>814</v>
      </c>
      <c r="LHV4" s="2" t="s">
        <v>2228</v>
      </c>
      <c r="LHW4" s="2" t="s">
        <v>1629</v>
      </c>
      <c r="LHX4" s="2" t="s">
        <v>172</v>
      </c>
      <c r="LHY4" s="2" t="s">
        <v>93</v>
      </c>
      <c r="LHZ4" s="2" t="s">
        <v>1510</v>
      </c>
      <c r="LIA4" s="2" t="s">
        <v>371</v>
      </c>
      <c r="LIB4" s="2" t="s">
        <v>893</v>
      </c>
      <c r="LIC4" s="2" t="s">
        <v>725</v>
      </c>
      <c r="LID4" s="2" t="s">
        <v>1275</v>
      </c>
      <c r="LIE4" s="2" t="s">
        <v>1489</v>
      </c>
      <c r="LIF4" s="2" t="s">
        <v>1469</v>
      </c>
      <c r="LIG4" s="2" t="s">
        <v>3360</v>
      </c>
      <c r="LIH4" s="2" t="s">
        <v>641</v>
      </c>
      <c r="LII4" s="2" t="s">
        <v>295</v>
      </c>
      <c r="LIJ4" s="2" t="s">
        <v>172</v>
      </c>
      <c r="LIK4" s="2" t="s">
        <v>822</v>
      </c>
      <c r="LIL4" s="2" t="s">
        <v>853</v>
      </c>
      <c r="LIM4" s="2" t="s">
        <v>542</v>
      </c>
      <c r="LIN4" s="2" t="s">
        <v>1350</v>
      </c>
      <c r="LIO4" s="2" t="s">
        <v>538</v>
      </c>
      <c r="LIP4" s="2" t="s">
        <v>698</v>
      </c>
      <c r="LIQ4" s="2" t="s">
        <v>1489</v>
      </c>
      <c r="LIR4" s="2" t="s">
        <v>1026</v>
      </c>
      <c r="LIS4" s="2" t="s">
        <v>36</v>
      </c>
      <c r="LIT4" s="2" t="s">
        <v>462</v>
      </c>
      <c r="LIU4" s="2" t="s">
        <v>538</v>
      </c>
      <c r="LIV4" s="2" t="s">
        <v>452</v>
      </c>
      <c r="LIW4" s="2" t="s">
        <v>1375</v>
      </c>
      <c r="LIX4" s="2" t="s">
        <v>1709</v>
      </c>
      <c r="LIY4" s="2" t="s">
        <v>397</v>
      </c>
      <c r="LIZ4" s="2" t="s">
        <v>1489</v>
      </c>
      <c r="LJA4" s="2" t="s">
        <v>1464</v>
      </c>
      <c r="LJB4" s="2" t="s">
        <v>353</v>
      </c>
      <c r="LJC4" s="2" t="s">
        <v>1279</v>
      </c>
      <c r="LJD4" s="2" t="s">
        <v>871</v>
      </c>
      <c r="LJE4" s="2" t="s">
        <v>1709</v>
      </c>
      <c r="LJF4" s="2" t="s">
        <v>1253</v>
      </c>
      <c r="LJG4" s="2" t="s">
        <v>1616</v>
      </c>
      <c r="LJH4" s="2" t="s">
        <v>2053</v>
      </c>
      <c r="LJI4" s="2" t="s">
        <v>492</v>
      </c>
      <c r="LJJ4" s="2" t="s">
        <v>755</v>
      </c>
      <c r="LJK4" s="2" t="s">
        <v>621</v>
      </c>
      <c r="LJL4" s="2" t="s">
        <v>138</v>
      </c>
      <c r="LJM4" s="2" t="s">
        <v>258</v>
      </c>
      <c r="LJN4" s="2" t="s">
        <v>424</v>
      </c>
      <c r="LJO4" s="2" t="s">
        <v>1260</v>
      </c>
      <c r="LJP4" s="2" t="s">
        <v>88</v>
      </c>
      <c r="LJQ4" s="2" t="s">
        <v>848</v>
      </c>
      <c r="LJR4" s="2" t="s">
        <v>835</v>
      </c>
      <c r="LJS4" s="2" t="s">
        <v>305</v>
      </c>
      <c r="LJT4" s="2" t="s">
        <v>1052</v>
      </c>
      <c r="LJU4" s="2" t="s">
        <v>402</v>
      </c>
      <c r="LJV4" s="2" t="s">
        <v>773</v>
      </c>
      <c r="LJW4" s="2" t="s">
        <v>407</v>
      </c>
      <c r="LJX4" s="2" t="s">
        <v>542</v>
      </c>
      <c r="LJY4" s="2" t="s">
        <v>133</v>
      </c>
      <c r="LJZ4" s="2" t="s">
        <v>1657</v>
      </c>
      <c r="LKA4" s="2" t="s">
        <v>718</v>
      </c>
      <c r="LKB4" s="2" t="s">
        <v>648</v>
      </c>
      <c r="LKC4" s="2" t="s">
        <v>1021</v>
      </c>
      <c r="LKD4" s="2" t="s">
        <v>698</v>
      </c>
      <c r="LKE4" s="2" t="s">
        <v>193</v>
      </c>
      <c r="LKF4" s="2" t="s">
        <v>109</v>
      </c>
      <c r="LKG4" s="2" t="s">
        <v>75</v>
      </c>
      <c r="LKH4" s="2" t="s">
        <v>1469</v>
      </c>
      <c r="LKI4" s="2" t="s">
        <v>162</v>
      </c>
      <c r="LKJ4" s="2" t="s">
        <v>300</v>
      </c>
      <c r="LKK4" s="2" t="s">
        <v>1909</v>
      </c>
      <c r="LKL4" s="2" t="s">
        <v>751</v>
      </c>
      <c r="LKM4" s="2" t="s">
        <v>710</v>
      </c>
      <c r="LKN4" s="2" t="s">
        <v>145</v>
      </c>
      <c r="LKO4" s="2" t="s">
        <v>1814</v>
      </c>
      <c r="LKP4" s="2" t="s">
        <v>1607</v>
      </c>
      <c r="LKQ4" s="2" t="s">
        <v>972</v>
      </c>
      <c r="LKR4" s="2" t="s">
        <v>2239</v>
      </c>
      <c r="LKS4" s="2" t="s">
        <v>1155</v>
      </c>
      <c r="LKT4" s="2" t="s">
        <v>1300</v>
      </c>
      <c r="LKU4" s="2" t="s">
        <v>1026</v>
      </c>
      <c r="LKV4" s="2" t="s">
        <v>1308</v>
      </c>
      <c r="LKW4" s="2" t="s">
        <v>690</v>
      </c>
      <c r="LKX4" s="2" t="s">
        <v>996</v>
      </c>
      <c r="LKY4" s="2" t="s">
        <v>492</v>
      </c>
      <c r="LKZ4" s="2" t="s">
        <v>641</v>
      </c>
      <c r="LLA4" s="2" t="s">
        <v>1464</v>
      </c>
      <c r="LLB4" s="2" t="s">
        <v>881</v>
      </c>
      <c r="LLC4" s="2" t="s">
        <v>264</v>
      </c>
      <c r="LLD4" s="2" t="s">
        <v>858</v>
      </c>
      <c r="LLE4" s="2" t="s">
        <v>376</v>
      </c>
      <c r="LLF4" s="2" t="s">
        <v>280</v>
      </c>
      <c r="LLG4" s="2" t="s">
        <v>636</v>
      </c>
      <c r="LLH4" s="2" t="s">
        <v>1184</v>
      </c>
      <c r="LLI4" s="2" t="s">
        <v>1286</v>
      </c>
      <c r="LLJ4" s="2" t="s">
        <v>739</v>
      </c>
      <c r="LLK4" s="2" t="s">
        <v>922</v>
      </c>
      <c r="LLL4" s="2" t="s">
        <v>1657</v>
      </c>
      <c r="LLM4" s="2" t="s">
        <v>621</v>
      </c>
      <c r="LLN4" s="2" t="s">
        <v>922</v>
      </c>
      <c r="LLO4" s="2" t="s">
        <v>804</v>
      </c>
      <c r="LLP4" s="2" t="s">
        <v>429</v>
      </c>
      <c r="LLQ4" s="2" t="s">
        <v>26</v>
      </c>
      <c r="LLR4" s="2" t="s">
        <v>16</v>
      </c>
      <c r="LLS4" s="2" t="s">
        <v>36</v>
      </c>
      <c r="LLT4" s="2" t="s">
        <v>221</v>
      </c>
      <c r="LLU4" s="2" t="s">
        <v>542</v>
      </c>
      <c r="LLV4" s="2" t="s">
        <v>2807</v>
      </c>
      <c r="LLW4" s="2" t="s">
        <v>452</v>
      </c>
      <c r="LLX4" s="2" t="s">
        <v>671</v>
      </c>
      <c r="LLY4" s="2" t="s">
        <v>315</v>
      </c>
      <c r="LLZ4" s="2" t="s">
        <v>361</v>
      </c>
      <c r="LMA4" s="2" t="s">
        <v>1155</v>
      </c>
      <c r="LMB4" s="2" t="s">
        <v>1818</v>
      </c>
      <c r="LMC4" s="2" t="s">
        <v>1874</v>
      </c>
      <c r="LMD4" s="2" t="s">
        <v>516</v>
      </c>
      <c r="LME4" s="2" t="s">
        <v>98</v>
      </c>
      <c r="LMF4" s="2" t="s">
        <v>397</v>
      </c>
      <c r="LMG4" s="2" t="s">
        <v>269</v>
      </c>
      <c r="LMH4" s="2" t="s">
        <v>274</v>
      </c>
      <c r="LMI4" s="2" t="s">
        <v>2745</v>
      </c>
      <c r="LMJ4" s="2" t="s">
        <v>710</v>
      </c>
      <c r="LMK4" s="2" t="s">
        <v>80</v>
      </c>
      <c r="LML4" s="2" t="s">
        <v>788</v>
      </c>
      <c r="LMM4" s="2" t="s">
        <v>434</v>
      </c>
      <c r="LMN4" s="2" t="s">
        <v>57</v>
      </c>
      <c r="LMO4" s="2" t="s">
        <v>492</v>
      </c>
      <c r="LMP4" s="2" t="s">
        <v>1426</v>
      </c>
      <c r="LMQ4" s="2" t="s">
        <v>1339</v>
      </c>
      <c r="LMR4" s="2" t="s">
        <v>167</v>
      </c>
      <c r="LMS4" s="2" t="s">
        <v>1421</v>
      </c>
      <c r="LMT4" s="2" t="s">
        <v>51</v>
      </c>
      <c r="LMU4" s="2" t="s">
        <v>1469</v>
      </c>
      <c r="LMV4" s="2" t="s">
        <v>198</v>
      </c>
      <c r="LMW4" s="2" t="s">
        <v>1096</v>
      </c>
      <c r="LMX4" s="2" t="s">
        <v>26</v>
      </c>
      <c r="LMY4" s="2" t="s">
        <v>325</v>
      </c>
      <c r="LMZ4" s="2" t="s">
        <v>162</v>
      </c>
      <c r="LNA4" s="2" t="s">
        <v>187</v>
      </c>
      <c r="LNB4" s="2" t="s">
        <v>893</v>
      </c>
      <c r="LNC4" s="2" t="s">
        <v>258</v>
      </c>
      <c r="LND4" s="2" t="s">
        <v>407</v>
      </c>
      <c r="LNE4" s="2" t="s">
        <v>1869</v>
      </c>
      <c r="LNF4" s="2" t="s">
        <v>552</v>
      </c>
      <c r="LNG4" s="2" t="s">
        <v>739</v>
      </c>
      <c r="LNH4" s="2" t="s">
        <v>1119</v>
      </c>
      <c r="LNI4" s="2" t="s">
        <v>871</v>
      </c>
      <c r="LNJ4" s="2" t="s">
        <v>348</v>
      </c>
      <c r="LNK4" s="2" t="s">
        <v>552</v>
      </c>
      <c r="LNL4" s="2" t="s">
        <v>1010</v>
      </c>
      <c r="LNM4" s="2" t="s">
        <v>1629</v>
      </c>
      <c r="LNN4" s="2" t="s">
        <v>1176</v>
      </c>
      <c r="LNO4" s="2" t="s">
        <v>240</v>
      </c>
      <c r="LNP4" s="2" t="s">
        <v>1184</v>
      </c>
      <c r="LNQ4" s="2" t="s">
        <v>690</v>
      </c>
      <c r="LNR4" s="2" t="s">
        <v>487</v>
      </c>
      <c r="LNS4" s="2" t="s">
        <v>1869</v>
      </c>
      <c r="LNT4" s="2" t="s">
        <v>1570</v>
      </c>
      <c r="LNU4" s="2" t="s">
        <v>659</v>
      </c>
      <c r="LNV4" s="2" t="s">
        <v>1343</v>
      </c>
      <c r="LNW4" s="2" t="s">
        <v>2844</v>
      </c>
      <c r="LNX4" s="2" t="s">
        <v>809</v>
      </c>
      <c r="LNY4" s="2" t="s">
        <v>295</v>
      </c>
      <c r="LNZ4" s="2" t="s">
        <v>1350</v>
      </c>
      <c r="LOA4" s="2" t="s">
        <v>138</v>
      </c>
      <c r="LOB4" s="2" t="s">
        <v>492</v>
      </c>
      <c r="LOC4" s="2" t="s">
        <v>659</v>
      </c>
      <c r="LOD4" s="2" t="s">
        <v>2933</v>
      </c>
      <c r="LOE4" s="2" t="s">
        <v>835</v>
      </c>
      <c r="LOF4" s="2" t="s">
        <v>75</v>
      </c>
      <c r="LOG4" s="2" t="s">
        <v>659</v>
      </c>
      <c r="LOH4" s="2" t="s">
        <v>240</v>
      </c>
      <c r="LOI4" s="2" t="s">
        <v>80</v>
      </c>
      <c r="LOJ4" s="2" t="s">
        <v>325</v>
      </c>
      <c r="LOK4" s="2" t="s">
        <v>1896</v>
      </c>
      <c r="LOL4" s="2" t="s">
        <v>840</v>
      </c>
      <c r="LOM4" s="2" t="s">
        <v>258</v>
      </c>
      <c r="LON4" s="2" t="s">
        <v>937</v>
      </c>
      <c r="LOO4" s="2" t="s">
        <v>1195</v>
      </c>
      <c r="LOP4" s="2" t="s">
        <v>848</v>
      </c>
      <c r="LOQ4" s="2" t="s">
        <v>744</v>
      </c>
      <c r="LOR4" s="2" t="s">
        <v>280</v>
      </c>
      <c r="LOS4" s="2" t="s">
        <v>26</v>
      </c>
      <c r="LOT4" s="2" t="s">
        <v>1230</v>
      </c>
      <c r="LOU4" s="2" t="s">
        <v>240</v>
      </c>
      <c r="LOV4" s="2" t="s">
        <v>182</v>
      </c>
      <c r="LOW4" s="2" t="s">
        <v>560</v>
      </c>
      <c r="LOX4" s="2" t="s">
        <v>462</v>
      </c>
      <c r="LOY4" s="2" t="s">
        <v>718</v>
      </c>
      <c r="LOZ4" s="2" t="s">
        <v>138</v>
      </c>
      <c r="LPA4" s="2" t="s">
        <v>227</v>
      </c>
      <c r="LPB4" s="2" t="s">
        <v>295</v>
      </c>
      <c r="LPC4" s="2" t="s">
        <v>2239</v>
      </c>
      <c r="LPD4" s="2" t="s">
        <v>1350</v>
      </c>
      <c r="LPE4" s="2" t="s">
        <v>402</v>
      </c>
      <c r="LPF4" s="2" t="s">
        <v>521</v>
      </c>
      <c r="LPG4" s="2" t="s">
        <v>452</v>
      </c>
      <c r="LPH4" s="2" t="s">
        <v>621</v>
      </c>
      <c r="LPI4" s="2" t="s">
        <v>80</v>
      </c>
      <c r="LPJ4" s="2" t="s">
        <v>371</v>
      </c>
      <c r="LPK4" s="2" t="s">
        <v>507</v>
      </c>
      <c r="LPL4" s="2" t="s">
        <v>361</v>
      </c>
      <c r="LPM4" s="2" t="s">
        <v>315</v>
      </c>
      <c r="LPN4" s="2" t="s">
        <v>1078</v>
      </c>
      <c r="LPO4" s="2" t="s">
        <v>330</v>
      </c>
      <c r="LPP4" s="2" t="s">
        <v>1909</v>
      </c>
      <c r="LPQ4" s="2" t="s">
        <v>788</v>
      </c>
      <c r="LPR4" s="2" t="s">
        <v>80</v>
      </c>
      <c r="LPS4" s="2" t="s">
        <v>871</v>
      </c>
      <c r="LPT4" s="2" t="s">
        <v>120</v>
      </c>
      <c r="LPU4" s="2" t="s">
        <v>452</v>
      </c>
      <c r="LPV4" s="2" t="s">
        <v>36</v>
      </c>
      <c r="LPW4" s="2" t="s">
        <v>992</v>
      </c>
      <c r="LPX4" s="2" t="s">
        <v>1616</v>
      </c>
      <c r="LPY4" s="2" t="s">
        <v>621</v>
      </c>
      <c r="LPZ4" s="2" t="s">
        <v>718</v>
      </c>
      <c r="LQA4" s="2" t="s">
        <v>1211</v>
      </c>
      <c r="LQB4" s="2" t="s">
        <v>853</v>
      </c>
      <c r="LQC4" s="2" t="s">
        <v>2345</v>
      </c>
      <c r="LQD4" s="2" t="s">
        <v>320</v>
      </c>
      <c r="LQE4" s="2" t="s">
        <v>457</v>
      </c>
      <c r="LQF4" s="2" t="s">
        <v>371</v>
      </c>
      <c r="LQG4" s="2" t="s">
        <v>922</v>
      </c>
      <c r="LQH4" s="2" t="s">
        <v>26</v>
      </c>
      <c r="LQI4" s="2" t="s">
        <v>992</v>
      </c>
      <c r="LQJ4" s="2" t="s">
        <v>412</v>
      </c>
      <c r="LQK4" s="2" t="s">
        <v>621</v>
      </c>
      <c r="LQL4" s="2" t="s">
        <v>80</v>
      </c>
      <c r="LQM4" s="2" t="s">
        <v>1052</v>
      </c>
      <c r="LQN4" s="2" t="s">
        <v>1426</v>
      </c>
      <c r="LQO4" s="2" t="s">
        <v>172</v>
      </c>
      <c r="LQP4" s="2" t="s">
        <v>1293</v>
      </c>
      <c r="LQQ4" s="2" t="s">
        <v>1888</v>
      </c>
      <c r="LQR4" s="2" t="s">
        <v>1421</v>
      </c>
      <c r="LQS4" s="2" t="s">
        <v>1381</v>
      </c>
      <c r="LQT4" s="2" t="s">
        <v>1633</v>
      </c>
      <c r="LQU4" s="2" t="s">
        <v>573</v>
      </c>
      <c r="LQV4" s="2" t="s">
        <v>1065</v>
      </c>
      <c r="LQW4" s="2" t="s">
        <v>1052</v>
      </c>
      <c r="LQX4" s="2" t="s">
        <v>2146</v>
      </c>
      <c r="LQY4" s="2" t="s">
        <v>1300</v>
      </c>
      <c r="LQZ4" s="2" t="s">
        <v>492</v>
      </c>
      <c r="LRA4" s="2" t="s">
        <v>98</v>
      </c>
      <c r="LRB4" s="2" t="s">
        <v>274</v>
      </c>
      <c r="LRC4" s="2" t="s">
        <v>710</v>
      </c>
      <c r="LRD4" s="2" t="s">
        <v>871</v>
      </c>
      <c r="LRE4" s="2" t="s">
        <v>258</v>
      </c>
      <c r="LRF4" s="2" t="s">
        <v>26</v>
      </c>
      <c r="LRG4" s="2" t="s">
        <v>295</v>
      </c>
      <c r="LRH4" s="2" t="s">
        <v>560</v>
      </c>
      <c r="LRI4" s="2" t="s">
        <v>221</v>
      </c>
      <c r="LRJ4" s="2" t="s">
        <v>1657</v>
      </c>
      <c r="LRK4" s="2" t="s">
        <v>578</v>
      </c>
      <c r="LRL4" s="2" t="s">
        <v>1469</v>
      </c>
      <c r="LRM4" s="2" t="s">
        <v>533</v>
      </c>
      <c r="LRN4" s="2" t="s">
        <v>1052</v>
      </c>
      <c r="LRO4" s="2" t="s">
        <v>1339</v>
      </c>
      <c r="LRP4" s="2" t="s">
        <v>690</v>
      </c>
      <c r="LRQ4" s="2" t="s">
        <v>258</v>
      </c>
      <c r="LRR4" s="2" t="s">
        <v>659</v>
      </c>
      <c r="LRS4" s="2" t="s">
        <v>840</v>
      </c>
      <c r="LRT4" s="2" t="s">
        <v>187</v>
      </c>
      <c r="LRU4" s="2" t="s">
        <v>442</v>
      </c>
      <c r="LRV4" s="2" t="s">
        <v>487</v>
      </c>
      <c r="LRW4" s="2" t="s">
        <v>664</v>
      </c>
      <c r="LRX4" s="2" t="s">
        <v>320</v>
      </c>
      <c r="LRY4" s="2" t="s">
        <v>1343</v>
      </c>
      <c r="LRZ4" s="2" t="s">
        <v>1021</v>
      </c>
      <c r="LSA4" s="2" t="s">
        <v>533</v>
      </c>
      <c r="LSB4" s="2" t="s">
        <v>1724</v>
      </c>
      <c r="LSC4" s="2" t="s">
        <v>641</v>
      </c>
      <c r="LSD4" s="2" t="s">
        <v>827</v>
      </c>
      <c r="LSE4" s="2" t="s">
        <v>492</v>
      </c>
      <c r="LSF4" s="2" t="s">
        <v>653</v>
      </c>
      <c r="LSG4" s="2" t="s">
        <v>103</v>
      </c>
      <c r="LSH4" s="2" t="s">
        <v>2844</v>
      </c>
      <c r="LSI4" s="2" t="s">
        <v>725</v>
      </c>
      <c r="LSJ4" s="2" t="s">
        <v>648</v>
      </c>
      <c r="LSK4" s="2" t="s">
        <v>893</v>
      </c>
      <c r="LSL4" s="2" t="s">
        <v>417</v>
      </c>
      <c r="LSM4" s="2" t="s">
        <v>1570</v>
      </c>
      <c r="LSN4" s="2" t="s">
        <v>153</v>
      </c>
      <c r="LSO4" s="2" t="s">
        <v>300</v>
      </c>
      <c r="LSP4" s="2" t="s">
        <v>1421</v>
      </c>
      <c r="LSQ4" s="2" t="s">
        <v>809</v>
      </c>
      <c r="LSR4" s="2" t="s">
        <v>1633</v>
      </c>
      <c r="LSS4" s="2" t="s">
        <v>659</v>
      </c>
      <c r="LST4" s="2" t="s">
        <v>1489</v>
      </c>
      <c r="LSU4" s="2" t="s">
        <v>560</v>
      </c>
      <c r="LSV4" s="2" t="s">
        <v>710</v>
      </c>
      <c r="LSW4" s="2" t="s">
        <v>397</v>
      </c>
      <c r="LSX4" s="2" t="s">
        <v>2146</v>
      </c>
      <c r="LSY4" s="2" t="s">
        <v>1026</v>
      </c>
      <c r="LSZ4" s="2" t="s">
        <v>1083</v>
      </c>
      <c r="LTA4" s="2" t="s">
        <v>285</v>
      </c>
      <c r="LTB4" s="2" t="s">
        <v>133</v>
      </c>
      <c r="LTC4" s="2" t="s">
        <v>138</v>
      </c>
      <c r="LTD4" s="2" t="s">
        <v>552</v>
      </c>
      <c r="LTE4" s="2" t="s">
        <v>353</v>
      </c>
      <c r="LTF4" s="2" t="s">
        <v>1489</v>
      </c>
      <c r="LTG4" s="2" t="s">
        <v>66</v>
      </c>
      <c r="LTH4" s="2" t="s">
        <v>1782</v>
      </c>
      <c r="LTI4" s="2" t="s">
        <v>1078</v>
      </c>
      <c r="LTJ4" s="2" t="s">
        <v>641</v>
      </c>
      <c r="LTK4" s="2" t="s">
        <v>66</v>
      </c>
      <c r="LTL4" s="2" t="s">
        <v>1091</v>
      </c>
      <c r="LTM4" s="2" t="s">
        <v>547</v>
      </c>
      <c r="LTN4" s="2" t="s">
        <v>353</v>
      </c>
      <c r="LTO4" s="2" t="s">
        <v>1616</v>
      </c>
      <c r="LTP4" s="2" t="s">
        <v>325</v>
      </c>
      <c r="LTQ4" s="2" t="s">
        <v>412</v>
      </c>
      <c r="LTR4" s="2" t="s">
        <v>1570</v>
      </c>
      <c r="LTS4" s="2" t="s">
        <v>98</v>
      </c>
      <c r="LTT4" s="2" t="s">
        <v>167</v>
      </c>
      <c r="LTU4" s="2" t="s">
        <v>797</v>
      </c>
      <c r="LTV4" s="2" t="s">
        <v>621</v>
      </c>
      <c r="LTW4" s="2" t="s">
        <v>1091</v>
      </c>
      <c r="LTX4" s="2" t="s">
        <v>1253</v>
      </c>
      <c r="LTY4" s="2" t="s">
        <v>538</v>
      </c>
      <c r="LTZ4" s="2" t="s">
        <v>376</v>
      </c>
      <c r="LUA4" s="2" t="s">
        <v>1818</v>
      </c>
      <c r="LUB4" s="2" t="s">
        <v>2146</v>
      </c>
      <c r="LUC4" s="2" t="s">
        <v>881</v>
      </c>
      <c r="LUD4" s="2" t="s">
        <v>320</v>
      </c>
      <c r="LUE4" s="2" t="s">
        <v>560</v>
      </c>
      <c r="LUF4" s="2" t="s">
        <v>1416</v>
      </c>
      <c r="LUG4" s="2" t="s">
        <v>2146</v>
      </c>
      <c r="LUH4" s="2" t="s">
        <v>103</v>
      </c>
      <c r="LUI4" s="2" t="s">
        <v>507</v>
      </c>
      <c r="LUJ4" s="2" t="s">
        <v>177</v>
      </c>
      <c r="LUK4" s="2" t="s">
        <v>1782</v>
      </c>
      <c r="LUL4" s="2" t="s">
        <v>2831</v>
      </c>
      <c r="LUM4" s="2" t="s">
        <v>1343</v>
      </c>
      <c r="LUN4" s="2" t="s">
        <v>98</v>
      </c>
      <c r="LUO4" s="2" t="s">
        <v>51</v>
      </c>
      <c r="LUP4" s="2" t="s">
        <v>1489</v>
      </c>
      <c r="LUQ4" s="2" t="s">
        <v>1293</v>
      </c>
      <c r="LUR4" s="2" t="s">
        <v>858</v>
      </c>
      <c r="LUS4" s="2" t="s">
        <v>305</v>
      </c>
      <c r="LUT4" s="2" t="s">
        <v>957</v>
      </c>
      <c r="LUU4" s="2" t="s">
        <v>2426</v>
      </c>
      <c r="LUV4" s="2" t="s">
        <v>538</v>
      </c>
      <c r="LUW4" s="2" t="s">
        <v>760</v>
      </c>
      <c r="LUX4" s="2" t="s">
        <v>908</v>
      </c>
      <c r="LUY4" s="2" t="s">
        <v>547</v>
      </c>
      <c r="LUZ4" s="2" t="s">
        <v>177</v>
      </c>
      <c r="LVA4" s="2" t="s">
        <v>434</v>
      </c>
      <c r="LVB4" s="2" t="s">
        <v>1852</v>
      </c>
      <c r="LVC4" s="2" t="s">
        <v>36</v>
      </c>
      <c r="LVD4" s="2" t="s">
        <v>36</v>
      </c>
      <c r="LVE4" s="2" t="s">
        <v>671</v>
      </c>
      <c r="LVF4" s="2" t="s">
        <v>1469</v>
      </c>
      <c r="LVG4" s="2" t="s">
        <v>353</v>
      </c>
      <c r="LVH4" s="2" t="s">
        <v>492</v>
      </c>
      <c r="LVI4" s="2" t="s">
        <v>338</v>
      </c>
      <c r="LVJ4" s="2" t="s">
        <v>797</v>
      </c>
      <c r="LVK4" s="2" t="s">
        <v>442</v>
      </c>
      <c r="LVL4" s="2" t="s">
        <v>80</v>
      </c>
      <c r="LVM4" s="2" t="s">
        <v>659</v>
      </c>
      <c r="LVN4" s="2" t="s">
        <v>1607</v>
      </c>
      <c r="LVO4" s="2" t="s">
        <v>827</v>
      </c>
      <c r="LVP4" s="2" t="s">
        <v>755</v>
      </c>
      <c r="LVQ4" s="2" t="s">
        <v>295</v>
      </c>
      <c r="LVR4" s="2" t="s">
        <v>1293</v>
      </c>
      <c r="LVS4" s="2" t="s">
        <v>542</v>
      </c>
      <c r="LVT4" s="2" t="s">
        <v>937</v>
      </c>
      <c r="LVU4" s="2" t="s">
        <v>573</v>
      </c>
      <c r="LVV4" s="2" t="s">
        <v>565</v>
      </c>
      <c r="LVW4" s="2" t="s">
        <v>1078</v>
      </c>
      <c r="LVX4" s="2" t="s">
        <v>198</v>
      </c>
      <c r="LVY4" s="2" t="s">
        <v>2831</v>
      </c>
      <c r="LVZ4" s="2" t="s">
        <v>804</v>
      </c>
      <c r="LWA4" s="2" t="s">
        <v>1657</v>
      </c>
      <c r="LWB4" s="2" t="s">
        <v>783</v>
      </c>
      <c r="LWC4" s="2" t="s">
        <v>300</v>
      </c>
      <c r="LWD4" s="2" t="s">
        <v>1293</v>
      </c>
      <c r="LWE4" s="2" t="s">
        <v>1026</v>
      </c>
      <c r="LWF4" s="2" t="s">
        <v>698</v>
      </c>
      <c r="LWG4" s="2" t="s">
        <v>417</v>
      </c>
      <c r="LWH4" s="2" t="s">
        <v>145</v>
      </c>
      <c r="LWI4" s="2" t="s">
        <v>718</v>
      </c>
      <c r="LWJ4" s="2" t="s">
        <v>922</v>
      </c>
      <c r="LWK4" s="2" t="s">
        <v>1633</v>
      </c>
      <c r="LWL4" s="2" t="s">
        <v>659</v>
      </c>
      <c r="LWM4" s="2" t="s">
        <v>434</v>
      </c>
      <c r="LWN4" s="2" t="s">
        <v>315</v>
      </c>
      <c r="LWO4" s="2" t="s">
        <v>871</v>
      </c>
      <c r="LWP4" s="2" t="s">
        <v>204</v>
      </c>
      <c r="LWQ4" s="2" t="s">
        <v>698</v>
      </c>
      <c r="LWR4" s="2" t="s">
        <v>1275</v>
      </c>
      <c r="LWS4" s="2" t="s">
        <v>216</v>
      </c>
      <c r="LWT4" s="2" t="s">
        <v>43</v>
      </c>
      <c r="LWU4" s="2" t="s">
        <v>739</v>
      </c>
      <c r="LWV4" s="2" t="s">
        <v>424</v>
      </c>
      <c r="LWW4" s="2" t="s">
        <v>690</v>
      </c>
      <c r="LWX4" s="2" t="s">
        <v>1852</v>
      </c>
      <c r="LWY4" s="2" t="s">
        <v>250</v>
      </c>
      <c r="LWZ4" s="2" t="s">
        <v>1633</v>
      </c>
      <c r="LXA4" s="2" t="s">
        <v>1469</v>
      </c>
      <c r="LXB4" s="2" t="s">
        <v>1343</v>
      </c>
      <c r="LXC4" s="2" t="s">
        <v>412</v>
      </c>
      <c r="LXD4" s="2" t="s">
        <v>429</v>
      </c>
      <c r="LXE4" s="2" t="s">
        <v>922</v>
      </c>
      <c r="LXF4" s="2" t="s">
        <v>710</v>
      </c>
      <c r="LXG4" s="2" t="s">
        <v>177</v>
      </c>
      <c r="LXH4" s="2" t="s">
        <v>2239</v>
      </c>
      <c r="LXI4" s="2" t="s">
        <v>300</v>
      </c>
      <c r="LXJ4" s="2" t="s">
        <v>595</v>
      </c>
      <c r="LXK4" s="2" t="s">
        <v>204</v>
      </c>
      <c r="LXL4" s="2" t="s">
        <v>751</v>
      </c>
      <c r="LXM4" s="2" t="s">
        <v>1657</v>
      </c>
      <c r="LXN4" s="2" t="s">
        <v>209</v>
      </c>
      <c r="LXO4" s="2" t="s">
        <v>690</v>
      </c>
      <c r="LXP4" s="2" t="s">
        <v>315</v>
      </c>
      <c r="LXQ4" s="2" t="s">
        <v>1339</v>
      </c>
      <c r="LXR4" s="2" t="s">
        <v>2239</v>
      </c>
      <c r="LXS4" s="2" t="s">
        <v>1096</v>
      </c>
      <c r="LXT4" s="2" t="s">
        <v>957</v>
      </c>
      <c r="LXU4" s="2" t="s">
        <v>1021</v>
      </c>
      <c r="LXV4" s="2" t="s">
        <v>1489</v>
      </c>
      <c r="LXW4" s="2" t="s">
        <v>429</v>
      </c>
      <c r="LXX4" s="2" t="s">
        <v>547</v>
      </c>
      <c r="LXY4" s="2" t="s">
        <v>75</v>
      </c>
      <c r="LXZ4" s="2" t="s">
        <v>922</v>
      </c>
      <c r="LYA4" s="2" t="s">
        <v>1689</v>
      </c>
      <c r="LYB4" s="2" t="s">
        <v>1416</v>
      </c>
      <c r="LYC4" s="2" t="s">
        <v>547</v>
      </c>
      <c r="LYD4" s="2" t="s">
        <v>348</v>
      </c>
      <c r="LYE4" s="2" t="s">
        <v>1657</v>
      </c>
      <c r="LYF4" s="2" t="s">
        <v>407</v>
      </c>
      <c r="LYG4" s="2" t="s">
        <v>1381</v>
      </c>
      <c r="LYH4" s="2" t="s">
        <v>1026</v>
      </c>
      <c r="LYI4" s="2" t="s">
        <v>402</v>
      </c>
      <c r="LYJ4" s="2" t="s">
        <v>109</v>
      </c>
      <c r="LYK4" s="2" t="s">
        <v>996</v>
      </c>
      <c r="LYL4" s="2" t="s">
        <v>2239</v>
      </c>
      <c r="LYM4" s="2" t="s">
        <v>1308</v>
      </c>
      <c r="LYN4" s="2" t="s">
        <v>1633</v>
      </c>
      <c r="LYO4" s="2" t="s">
        <v>533</v>
      </c>
      <c r="LYP4" s="2" t="s">
        <v>51</v>
      </c>
      <c r="LYQ4" s="2" t="s">
        <v>325</v>
      </c>
      <c r="LYR4" s="2" t="s">
        <v>908</v>
      </c>
      <c r="LYS4" s="2" t="s">
        <v>607</v>
      </c>
      <c r="LYT4" s="2" t="s">
        <v>822</v>
      </c>
      <c r="LYU4" s="2" t="s">
        <v>477</v>
      </c>
      <c r="LYV4" s="2" t="s">
        <v>765</v>
      </c>
      <c r="LYW4" s="2" t="s">
        <v>1763</v>
      </c>
      <c r="LYX4" s="2" t="s">
        <v>822</v>
      </c>
      <c r="LYY4" s="2" t="s">
        <v>765</v>
      </c>
      <c r="LYZ4" s="2" t="s">
        <v>710</v>
      </c>
      <c r="LZA4" s="2" t="s">
        <v>1286</v>
      </c>
      <c r="LZB4" s="2" t="s">
        <v>133</v>
      </c>
      <c r="LZC4" s="2" t="s">
        <v>730</v>
      </c>
      <c r="LZD4" s="2" t="s">
        <v>290</v>
      </c>
      <c r="LZE4" s="2" t="s">
        <v>274</v>
      </c>
      <c r="LZF4" s="2" t="s">
        <v>814</v>
      </c>
      <c r="LZG4" s="2" t="s">
        <v>788</v>
      </c>
      <c r="LZH4" s="2" t="s">
        <v>893</v>
      </c>
      <c r="LZI4" s="2" t="s">
        <v>659</v>
      </c>
      <c r="LZJ4" s="2" t="s">
        <v>778</v>
      </c>
      <c r="LZK4" s="2" t="s">
        <v>250</v>
      </c>
      <c r="LZL4" s="2" t="s">
        <v>1112</v>
      </c>
      <c r="LZM4" s="2" t="s">
        <v>66</v>
      </c>
      <c r="LZN4" s="2" t="s">
        <v>120</v>
      </c>
      <c r="LZO4" s="2" t="s">
        <v>996</v>
      </c>
      <c r="LZP4" s="2" t="s">
        <v>521</v>
      </c>
      <c r="LZQ4" s="2" t="s">
        <v>552</v>
      </c>
      <c r="LZR4" s="2" t="s">
        <v>835</v>
      </c>
      <c r="LZS4" s="2" t="s">
        <v>462</v>
      </c>
      <c r="LZT4" s="2" t="s">
        <v>1350</v>
      </c>
      <c r="LZU4" s="2" t="s">
        <v>462</v>
      </c>
      <c r="LZV4" s="2" t="s">
        <v>1657</v>
      </c>
      <c r="LZW4" s="2" t="s">
        <v>177</v>
      </c>
      <c r="LZX4" s="2" t="s">
        <v>2235</v>
      </c>
      <c r="LZY4" s="2" t="s">
        <v>1869</v>
      </c>
      <c r="LZZ4" s="2" t="s">
        <v>1709</v>
      </c>
      <c r="MAA4" s="2" t="s">
        <v>182</v>
      </c>
      <c r="MAB4" s="2" t="s">
        <v>145</v>
      </c>
      <c r="MAC4" s="2" t="s">
        <v>858</v>
      </c>
      <c r="MAD4" s="2" t="s">
        <v>1464</v>
      </c>
      <c r="MAE4" s="2" t="s">
        <v>1909</v>
      </c>
      <c r="MAF4" s="2" t="s">
        <v>162</v>
      </c>
      <c r="MAG4" s="2" t="s">
        <v>1416</v>
      </c>
      <c r="MAH4" s="2" t="s">
        <v>264</v>
      </c>
      <c r="MAI4" s="2" t="s">
        <v>1818</v>
      </c>
      <c r="MAJ4" s="2" t="s">
        <v>366</v>
      </c>
      <c r="MAK4" s="2" t="s">
        <v>516</v>
      </c>
      <c r="MAL4" s="2" t="s">
        <v>2235</v>
      </c>
      <c r="MAM4" s="2" t="s">
        <v>1616</v>
      </c>
      <c r="MAN4" s="2" t="s">
        <v>725</v>
      </c>
      <c r="MAO4" s="2" t="s">
        <v>1616</v>
      </c>
      <c r="MAP4" s="2" t="s">
        <v>407</v>
      </c>
      <c r="MAQ4" s="2" t="s">
        <v>1909</v>
      </c>
      <c r="MAR4" s="2" t="s">
        <v>903</v>
      </c>
      <c r="MAS4" s="2" t="s">
        <v>295</v>
      </c>
      <c r="MAT4" s="2" t="s">
        <v>2844</v>
      </c>
      <c r="MAU4" s="2" t="s">
        <v>290</v>
      </c>
      <c r="MAV4" s="2" t="s">
        <v>315</v>
      </c>
      <c r="MAW4" s="2" t="s">
        <v>1096</v>
      </c>
      <c r="MAX4" s="2" t="s">
        <v>578</v>
      </c>
      <c r="MAY4" s="2" t="s">
        <v>98</v>
      </c>
      <c r="MAZ4" s="2" t="s">
        <v>153</v>
      </c>
      <c r="MBA4" s="2" t="s">
        <v>621</v>
      </c>
      <c r="MBB4" s="2" t="s">
        <v>1985</v>
      </c>
      <c r="MBC4" s="2" t="s">
        <v>57</v>
      </c>
      <c r="MBD4" s="2" t="s">
        <v>1763</v>
      </c>
      <c r="MBE4" s="2" t="s">
        <v>972</v>
      </c>
      <c r="MBF4" s="2" t="s">
        <v>429</v>
      </c>
      <c r="MBG4" s="2" t="s">
        <v>390</v>
      </c>
      <c r="MBH4" s="2" t="s">
        <v>835</v>
      </c>
      <c r="MBI4" s="2" t="s">
        <v>442</v>
      </c>
      <c r="MBJ4" s="2" t="s">
        <v>972</v>
      </c>
      <c r="MBK4" s="2" t="s">
        <v>1489</v>
      </c>
      <c r="MBL4" s="2" t="s">
        <v>290</v>
      </c>
      <c r="MBM4" s="2" t="s">
        <v>487</v>
      </c>
      <c r="MBN4" s="2" t="s">
        <v>871</v>
      </c>
      <c r="MBO4" s="2" t="s">
        <v>412</v>
      </c>
      <c r="MBP4" s="2" t="s">
        <v>881</v>
      </c>
      <c r="MBQ4" s="2" t="s">
        <v>2239</v>
      </c>
      <c r="MBR4" s="2" t="s">
        <v>26</v>
      </c>
      <c r="MBS4" s="2" t="s">
        <v>1230</v>
      </c>
      <c r="MBT4" s="2" t="s">
        <v>1570</v>
      </c>
      <c r="MBU4" s="2" t="s">
        <v>412</v>
      </c>
      <c r="MBV4" s="2" t="s">
        <v>893</v>
      </c>
      <c r="MBW4" s="2" t="s">
        <v>133</v>
      </c>
      <c r="MBX4" s="2" t="s">
        <v>1421</v>
      </c>
      <c r="MBY4" s="2" t="s">
        <v>1343</v>
      </c>
      <c r="MBZ4" s="2" t="s">
        <v>1375</v>
      </c>
      <c r="MCA4" s="2" t="s">
        <v>482</v>
      </c>
      <c r="MCB4" s="2" t="s">
        <v>804</v>
      </c>
      <c r="MCC4" s="2" t="s">
        <v>274</v>
      </c>
      <c r="MCD4" s="2" t="s">
        <v>814</v>
      </c>
      <c r="MCE4" s="2" t="s">
        <v>361</v>
      </c>
      <c r="MCF4" s="2" t="s">
        <v>1286</v>
      </c>
      <c r="MCG4" s="2" t="s">
        <v>814</v>
      </c>
      <c r="MCH4" s="2" t="s">
        <v>778</v>
      </c>
      <c r="MCI4" s="2" t="s">
        <v>315</v>
      </c>
      <c r="MCJ4" s="2" t="s">
        <v>573</v>
      </c>
      <c r="MCK4" s="2" t="s">
        <v>1078</v>
      </c>
      <c r="MCL4" s="2" t="s">
        <v>1657</v>
      </c>
      <c r="MCM4" s="2" t="s">
        <v>138</v>
      </c>
      <c r="MCN4" s="2" t="s">
        <v>376</v>
      </c>
      <c r="MCO4" s="2" t="s">
        <v>98</v>
      </c>
      <c r="MCP4" s="2" t="s">
        <v>1021</v>
      </c>
      <c r="MCQ4" s="2" t="s">
        <v>1343</v>
      </c>
      <c r="MCR4" s="2" t="s">
        <v>402</v>
      </c>
      <c r="MCS4" s="2" t="s">
        <v>1253</v>
      </c>
      <c r="MCT4" s="2" t="s">
        <v>788</v>
      </c>
      <c r="MCU4" s="2" t="s">
        <v>1431</v>
      </c>
      <c r="MCV4" s="2" t="s">
        <v>1112</v>
      </c>
      <c r="MCW4" s="2" t="s">
        <v>343</v>
      </c>
      <c r="MCX4" s="2" t="s">
        <v>1091</v>
      </c>
      <c r="MCY4" s="2" t="s">
        <v>552</v>
      </c>
      <c r="MCZ4" s="2" t="s">
        <v>992</v>
      </c>
      <c r="MDA4" s="2" t="s">
        <v>1997</v>
      </c>
      <c r="MDB4" s="2" t="s">
        <v>908</v>
      </c>
      <c r="MDC4" s="2" t="s">
        <v>274</v>
      </c>
      <c r="MDD4" s="2" t="s">
        <v>1339</v>
      </c>
      <c r="MDE4" s="2" t="s">
        <v>172</v>
      </c>
      <c r="MDF4" s="2" t="s">
        <v>636</v>
      </c>
      <c r="MDG4" s="2" t="s">
        <v>1997</v>
      </c>
      <c r="MDH4" s="2" t="s">
        <v>482</v>
      </c>
      <c r="MDI4" s="2" t="s">
        <v>1500</v>
      </c>
      <c r="MDJ4" s="2" t="s">
        <v>1211</v>
      </c>
      <c r="MDK4" s="2" t="s">
        <v>516</v>
      </c>
      <c r="MDL4" s="2" t="s">
        <v>66</v>
      </c>
      <c r="MDM4" s="2" t="s">
        <v>751</v>
      </c>
      <c r="MDN4" s="2" t="s">
        <v>1506</v>
      </c>
      <c r="MDO4" s="2" t="s">
        <v>1763</v>
      </c>
      <c r="MDP4" s="2" t="s">
        <v>2718</v>
      </c>
      <c r="MDQ4" s="2" t="s">
        <v>2933</v>
      </c>
      <c r="MDR4" s="2" t="s">
        <v>402</v>
      </c>
      <c r="MDS4" s="2" t="s">
        <v>2108</v>
      </c>
      <c r="MDT4" s="2" t="s">
        <v>80</v>
      </c>
      <c r="MDU4" s="2" t="s">
        <v>1065</v>
      </c>
      <c r="MDV4" s="2" t="s">
        <v>641</v>
      </c>
      <c r="MDW4" s="2" t="s">
        <v>1211</v>
      </c>
      <c r="MDX4" s="2" t="s">
        <v>1852</v>
      </c>
      <c r="MDY4" s="2" t="s">
        <v>325</v>
      </c>
      <c r="MDZ4" s="2" t="s">
        <v>1155</v>
      </c>
      <c r="MEA4" s="2" t="s">
        <v>221</v>
      </c>
      <c r="MEB4" s="2" t="s">
        <v>1909</v>
      </c>
      <c r="MEC4" s="2" t="s">
        <v>903</v>
      </c>
      <c r="MED4" s="2" t="s">
        <v>1506</v>
      </c>
      <c r="MEE4" s="2" t="s">
        <v>1119</v>
      </c>
      <c r="MEF4" s="2" t="s">
        <v>1421</v>
      </c>
      <c r="MEG4" s="2" t="s">
        <v>187</v>
      </c>
      <c r="MEH4" s="2" t="s">
        <v>809</v>
      </c>
      <c r="MEI4" s="2" t="s">
        <v>93</v>
      </c>
      <c r="MEJ4" s="2" t="s">
        <v>1375</v>
      </c>
      <c r="MEK4" s="2" t="s">
        <v>290</v>
      </c>
      <c r="MEL4" s="2" t="s">
        <v>193</v>
      </c>
      <c r="MEM4" s="2" t="s">
        <v>1416</v>
      </c>
      <c r="MEN4" s="2" t="s">
        <v>1455</v>
      </c>
      <c r="MEO4" s="2" t="s">
        <v>1339</v>
      </c>
      <c r="MEP4" s="2" t="s">
        <v>1211</v>
      </c>
      <c r="MEQ4" s="2" t="s">
        <v>1065</v>
      </c>
      <c r="MER4" s="2" t="s">
        <v>4512</v>
      </c>
      <c r="MES4" s="2" t="s">
        <v>521</v>
      </c>
      <c r="MET4" s="2" t="s">
        <v>840</v>
      </c>
      <c r="MEU4" s="2" t="s">
        <v>492</v>
      </c>
      <c r="MEV4" s="2" t="s">
        <v>2190</v>
      </c>
      <c r="MEW4" s="2" t="s">
        <v>1997</v>
      </c>
      <c r="MEX4" s="2" t="s">
        <v>1026</v>
      </c>
      <c r="MEY4" s="2" t="s">
        <v>1643</v>
      </c>
      <c r="MEZ4" s="2" t="s">
        <v>1211</v>
      </c>
      <c r="MFA4" s="2" t="s">
        <v>1489</v>
      </c>
      <c r="MFB4" s="2" t="s">
        <v>500</v>
      </c>
      <c r="MFC4" s="2" t="s">
        <v>893</v>
      </c>
      <c r="MFD4" s="2" t="s">
        <v>295</v>
      </c>
      <c r="MFE4" s="2" t="s">
        <v>698</v>
      </c>
      <c r="MFF4" s="2" t="s">
        <v>353</v>
      </c>
      <c r="MFG4" s="2" t="s">
        <v>972</v>
      </c>
      <c r="MFH4" s="2" t="s">
        <v>487</v>
      </c>
      <c r="MFI4" s="2" t="s">
        <v>1275</v>
      </c>
      <c r="MFJ4" s="2" t="s">
        <v>338</v>
      </c>
      <c r="MFK4" s="2" t="s">
        <v>36</v>
      </c>
      <c r="MFL4" s="2" t="s">
        <v>1286</v>
      </c>
      <c r="MFM4" s="2" t="s">
        <v>1416</v>
      </c>
      <c r="MFN4" s="2" t="s">
        <v>424</v>
      </c>
      <c r="MFO4" s="2" t="s">
        <v>533</v>
      </c>
      <c r="MFP4" s="2" t="s">
        <v>1475</v>
      </c>
      <c r="MFQ4" s="2" t="s">
        <v>193</v>
      </c>
      <c r="MFR4" s="2" t="s">
        <v>1763</v>
      </c>
      <c r="MFS4" s="2" t="s">
        <v>760</v>
      </c>
      <c r="MFT4" s="2" t="s">
        <v>26</v>
      </c>
      <c r="MFU4" s="2" t="s">
        <v>972</v>
      </c>
      <c r="MFV4" s="2" t="s">
        <v>280</v>
      </c>
      <c r="MFW4" s="2" t="s">
        <v>835</v>
      </c>
      <c r="MFX4" s="2" t="s">
        <v>1052</v>
      </c>
      <c r="MFY4" s="2" t="s">
        <v>1286</v>
      </c>
      <c r="MFZ4" s="2" t="s">
        <v>739</v>
      </c>
      <c r="MGA4" s="2" t="s">
        <v>1469</v>
      </c>
      <c r="MGB4" s="2" t="s">
        <v>1869</v>
      </c>
      <c r="MGC4" s="2" t="s">
        <v>477</v>
      </c>
      <c r="MGD4" s="2" t="s">
        <v>1763</v>
      </c>
      <c r="MGE4" s="2" t="s">
        <v>103</v>
      </c>
      <c r="MGF4" s="2" t="s">
        <v>227</v>
      </c>
      <c r="MGG4" s="2" t="s">
        <v>1112</v>
      </c>
      <c r="MGH4" s="2" t="s">
        <v>698</v>
      </c>
      <c r="MGI4" s="2" t="s">
        <v>636</v>
      </c>
      <c r="MGJ4" s="2" t="s">
        <v>1074</v>
      </c>
      <c r="MGK4" s="2" t="s">
        <v>240</v>
      </c>
      <c r="MGL4" s="2" t="s">
        <v>133</v>
      </c>
      <c r="MGM4" s="2" t="s">
        <v>138</v>
      </c>
      <c r="MGN4" s="2" t="s">
        <v>300</v>
      </c>
      <c r="MGO4" s="2" t="s">
        <v>452</v>
      </c>
      <c r="MGP4" s="2" t="s">
        <v>1975</v>
      </c>
      <c r="MGQ4" s="2" t="s">
        <v>1689</v>
      </c>
      <c r="MGR4" s="2" t="s">
        <v>809</v>
      </c>
      <c r="MGS4" s="2" t="s">
        <v>98</v>
      </c>
      <c r="MGT4" s="2" t="s">
        <v>1616</v>
      </c>
      <c r="MGU4" s="2" t="s">
        <v>2239</v>
      </c>
      <c r="MGV4" s="2" t="s">
        <v>376</v>
      </c>
      <c r="MGW4" s="2" t="s">
        <v>187</v>
      </c>
      <c r="MGX4" s="2" t="s">
        <v>353</v>
      </c>
      <c r="MGY4" s="2" t="s">
        <v>718</v>
      </c>
      <c r="MGZ4" s="2" t="s">
        <v>198</v>
      </c>
      <c r="MHA4" s="2" t="s">
        <v>193</v>
      </c>
      <c r="MHB4" s="2" t="s">
        <v>397</v>
      </c>
      <c r="MHC4" s="2" t="s">
        <v>315</v>
      </c>
      <c r="MHD4" s="2" t="s">
        <v>1469</v>
      </c>
      <c r="MHE4" s="2" t="s">
        <v>1293</v>
      </c>
      <c r="MHF4" s="2" t="s">
        <v>751</v>
      </c>
      <c r="MHG4" s="2" t="s">
        <v>109</v>
      </c>
      <c r="MHH4" s="2" t="s">
        <v>1416</v>
      </c>
      <c r="MHI4" s="2" t="s">
        <v>193</v>
      </c>
      <c r="MHJ4" s="2" t="s">
        <v>827</v>
      </c>
      <c r="MHK4" s="2" t="s">
        <v>1112</v>
      </c>
      <c r="MHL4" s="2" t="s">
        <v>814</v>
      </c>
      <c r="MHM4" s="2" t="s">
        <v>1629</v>
      </c>
      <c r="MHN4" s="2" t="s">
        <v>671</v>
      </c>
      <c r="MHO4" s="2" t="s">
        <v>1633</v>
      </c>
      <c r="MHP4" s="2" t="s">
        <v>840</v>
      </c>
      <c r="MHQ4" s="2" t="s">
        <v>93</v>
      </c>
      <c r="MHR4" s="2" t="s">
        <v>80</v>
      </c>
      <c r="MHS4" s="2" t="s">
        <v>648</v>
      </c>
      <c r="MHT4" s="2" t="s">
        <v>538</v>
      </c>
      <c r="MHU4" s="2" t="s">
        <v>1997</v>
      </c>
      <c r="MHV4" s="2" t="s">
        <v>2207</v>
      </c>
      <c r="MHW4" s="2" t="s">
        <v>126</v>
      </c>
      <c r="MHX4" s="2" t="s">
        <v>1997</v>
      </c>
      <c r="MHY4" s="2" t="s">
        <v>1510</v>
      </c>
      <c r="MHZ4" s="2" t="s">
        <v>1230</v>
      </c>
      <c r="MIA4" s="2" t="s">
        <v>2933</v>
      </c>
      <c r="MIB4" s="2" t="s">
        <v>2844</v>
      </c>
      <c r="MIC4" s="2" t="s">
        <v>487</v>
      </c>
      <c r="MID4" s="2" t="s">
        <v>402</v>
      </c>
      <c r="MIE4" s="2" t="s">
        <v>526</v>
      </c>
      <c r="MIF4" s="2" t="s">
        <v>718</v>
      </c>
      <c r="MIG4" s="2" t="s">
        <v>2745</v>
      </c>
      <c r="MIH4" s="2" t="s">
        <v>607</v>
      </c>
      <c r="MII4" s="2" t="s">
        <v>269</v>
      </c>
      <c r="MIJ4" s="2" t="s">
        <v>1112</v>
      </c>
      <c r="MIK4" s="2" t="s">
        <v>621</v>
      </c>
      <c r="MIL4" s="2" t="s">
        <v>315</v>
      </c>
      <c r="MIM4" s="2" t="s">
        <v>250</v>
      </c>
      <c r="MIN4" s="2" t="s">
        <v>66</v>
      </c>
      <c r="MIO4" s="2" t="s">
        <v>1275</v>
      </c>
      <c r="MIP4" s="2" t="s">
        <v>1091</v>
      </c>
      <c r="MIQ4" s="2" t="s">
        <v>858</v>
      </c>
      <c r="MIR4" s="2" t="s">
        <v>1270</v>
      </c>
      <c r="MIS4" s="2" t="s">
        <v>538</v>
      </c>
      <c r="MIT4" s="2" t="s">
        <v>221</v>
      </c>
      <c r="MIU4" s="2" t="s">
        <v>521</v>
      </c>
      <c r="MIV4" s="2" t="s">
        <v>133</v>
      </c>
      <c r="MIW4" s="2" t="s">
        <v>2108</v>
      </c>
      <c r="MIX4" s="2" t="s">
        <v>1782</v>
      </c>
      <c r="MIY4" s="2" t="s">
        <v>1975</v>
      </c>
      <c r="MIZ4" s="2" t="s">
        <v>487</v>
      </c>
      <c r="MJA4" s="2" t="s">
        <v>573</v>
      </c>
      <c r="MJB4" s="2" t="s">
        <v>250</v>
      </c>
      <c r="MJC4" s="2" t="s">
        <v>760</v>
      </c>
      <c r="MJD4" s="2" t="s">
        <v>1500</v>
      </c>
      <c r="MJE4" s="2" t="s">
        <v>629</v>
      </c>
      <c r="MJF4" s="2" t="s">
        <v>500</v>
      </c>
      <c r="MJG4" s="2" t="s">
        <v>1026</v>
      </c>
      <c r="MJH4" s="2" t="s">
        <v>133</v>
      </c>
      <c r="MJI4" s="2" t="s">
        <v>760</v>
      </c>
      <c r="MJJ4" s="2" t="s">
        <v>760</v>
      </c>
      <c r="MJK4" s="2" t="s">
        <v>648</v>
      </c>
      <c r="MJL4" s="2" t="s">
        <v>1260</v>
      </c>
      <c r="MJM4" s="2" t="s">
        <v>250</v>
      </c>
      <c r="MJN4" s="2" t="s">
        <v>1510</v>
      </c>
      <c r="MJO4" s="2" t="s">
        <v>653</v>
      </c>
      <c r="MJP4" s="2" t="s">
        <v>2190</v>
      </c>
      <c r="MJQ4" s="2" t="s">
        <v>739</v>
      </c>
      <c r="MJR4" s="2" t="s">
        <v>300</v>
      </c>
      <c r="MJS4" s="2" t="s">
        <v>587</v>
      </c>
      <c r="MJT4" s="2" t="s">
        <v>788</v>
      </c>
      <c r="MJU4" s="2" t="s">
        <v>2239</v>
      </c>
      <c r="MJV4" s="2" t="s">
        <v>1969</v>
      </c>
      <c r="MJW4" s="2" t="s">
        <v>402</v>
      </c>
      <c r="MJX4" s="2" t="s">
        <v>1869</v>
      </c>
      <c r="MJY4" s="2" t="s">
        <v>1616</v>
      </c>
      <c r="MJZ4" s="2" t="s">
        <v>26</v>
      </c>
      <c r="MKA4" s="2" t="s">
        <v>922</v>
      </c>
      <c r="MKB4" s="2" t="s">
        <v>903</v>
      </c>
      <c r="MKC4" s="2" t="s">
        <v>187</v>
      </c>
      <c r="MKD4" s="2" t="s">
        <v>1026</v>
      </c>
      <c r="MKE4" s="2" t="s">
        <v>788</v>
      </c>
      <c r="MKF4" s="2" t="s">
        <v>371</v>
      </c>
      <c r="MKG4" s="2" t="s">
        <v>120</v>
      </c>
      <c r="MKH4" s="2" t="s">
        <v>2239</v>
      </c>
      <c r="MKI4" s="2" t="s">
        <v>809</v>
      </c>
      <c r="MKJ4" s="2" t="s">
        <v>492</v>
      </c>
      <c r="MKK4" s="2" t="s">
        <v>1616</v>
      </c>
      <c r="MKL4" s="2" t="s">
        <v>1489</v>
      </c>
      <c r="MKM4" s="2" t="s">
        <v>209</v>
      </c>
      <c r="MKN4" s="2" t="s">
        <v>442</v>
      </c>
      <c r="MKO4" s="2" t="s">
        <v>167</v>
      </c>
      <c r="MKP4" s="2" t="s">
        <v>162</v>
      </c>
      <c r="MKQ4" s="2" t="s">
        <v>1510</v>
      </c>
      <c r="MKR4" s="2" t="s">
        <v>526</v>
      </c>
      <c r="MKS4" s="2" t="s">
        <v>145</v>
      </c>
      <c r="MKT4" s="2" t="s">
        <v>565</v>
      </c>
      <c r="MKU4" s="2" t="s">
        <v>1469</v>
      </c>
      <c r="MKV4" s="2" t="s">
        <v>115</v>
      </c>
      <c r="MKW4" s="2" t="s">
        <v>1026</v>
      </c>
      <c r="MKX4" s="2" t="s">
        <v>36</v>
      </c>
      <c r="MKY4" s="2" t="s">
        <v>412</v>
      </c>
      <c r="MKZ4" s="2" t="s">
        <v>1339</v>
      </c>
      <c r="MLA4" s="2" t="s">
        <v>538</v>
      </c>
      <c r="MLB4" s="2" t="s">
        <v>908</v>
      </c>
      <c r="MLC4" s="2" t="s">
        <v>840</v>
      </c>
      <c r="MLD4" s="2" t="s">
        <v>710</v>
      </c>
      <c r="MLE4" s="2" t="s">
        <v>187</v>
      </c>
      <c r="MLF4" s="2" t="s">
        <v>305</v>
      </c>
      <c r="MLG4" s="2" t="s">
        <v>325</v>
      </c>
      <c r="MLH4" s="2" t="s">
        <v>972</v>
      </c>
      <c r="MLI4" s="2" t="s">
        <v>1155</v>
      </c>
      <c r="MLJ4" s="2" t="s">
        <v>376</v>
      </c>
      <c r="MLK4" s="2" t="s">
        <v>98</v>
      </c>
      <c r="MLL4" s="2" t="s">
        <v>198</v>
      </c>
      <c r="MLM4" s="2" t="s">
        <v>698</v>
      </c>
      <c r="MLN4" s="2" t="s">
        <v>2933</v>
      </c>
      <c r="MLO4" s="2" t="s">
        <v>778</v>
      </c>
      <c r="MLP4" s="2" t="s">
        <v>442</v>
      </c>
      <c r="MLQ4" s="2" t="s">
        <v>320</v>
      </c>
      <c r="MLR4" s="2" t="s">
        <v>343</v>
      </c>
      <c r="MLS4" s="2" t="s">
        <v>533</v>
      </c>
      <c r="MLT4" s="2" t="s">
        <v>285</v>
      </c>
      <c r="MLU4" s="2" t="s">
        <v>751</v>
      </c>
      <c r="MLV4" s="2" t="s">
        <v>2718</v>
      </c>
      <c r="MLW4" s="2" t="s">
        <v>1997</v>
      </c>
      <c r="MLX4" s="2" t="s">
        <v>1078</v>
      </c>
      <c r="MLY4" s="2" t="s">
        <v>725</v>
      </c>
      <c r="MLZ4" s="2" t="s">
        <v>533</v>
      </c>
      <c r="MMA4" s="2" t="s">
        <v>2146</v>
      </c>
      <c r="MMB4" s="2" t="s">
        <v>1643</v>
      </c>
      <c r="MMC4" s="2" t="s">
        <v>526</v>
      </c>
      <c r="MMD4" s="2" t="s">
        <v>1975</v>
      </c>
      <c r="MME4" s="2" t="s">
        <v>2146</v>
      </c>
      <c r="MMF4" s="2" t="s">
        <v>452</v>
      </c>
      <c r="MMG4" s="2" t="s">
        <v>538</v>
      </c>
      <c r="MMH4" s="2" t="s">
        <v>560</v>
      </c>
      <c r="MMI4" s="2" t="s">
        <v>2831</v>
      </c>
      <c r="MMJ4" s="2" t="s">
        <v>315</v>
      </c>
      <c r="MMK4" s="2" t="s">
        <v>295</v>
      </c>
      <c r="MML4" s="2" t="s">
        <v>804</v>
      </c>
      <c r="MMM4" s="2" t="s">
        <v>295</v>
      </c>
      <c r="MMN4" s="2" t="s">
        <v>937</v>
      </c>
      <c r="MMO4" s="2" t="s">
        <v>739</v>
      </c>
      <c r="MMP4" s="2" t="s">
        <v>500</v>
      </c>
      <c r="MMQ4" s="2" t="s">
        <v>1633</v>
      </c>
      <c r="MMR4" s="2" t="s">
        <v>258</v>
      </c>
      <c r="MMS4" s="2" t="s">
        <v>521</v>
      </c>
      <c r="MMT4" s="2" t="s">
        <v>521</v>
      </c>
      <c r="MMU4" s="2" t="s">
        <v>43</v>
      </c>
      <c r="MMV4" s="2" t="s">
        <v>1041</v>
      </c>
      <c r="MMW4" s="2" t="s">
        <v>1881</v>
      </c>
      <c r="MMX4" s="2" t="s">
        <v>120</v>
      </c>
      <c r="MMY4" s="2" t="s">
        <v>871</v>
      </c>
      <c r="MMZ4" s="2" t="s">
        <v>881</v>
      </c>
      <c r="MNA4" s="2" t="s">
        <v>1616</v>
      </c>
      <c r="MNB4" s="2" t="s">
        <v>760</v>
      </c>
      <c r="MNC4" s="2" t="s">
        <v>804</v>
      </c>
      <c r="MND4" s="2" t="s">
        <v>788</v>
      </c>
      <c r="MNE4" s="2" t="s">
        <v>547</v>
      </c>
      <c r="MNF4" s="2" t="s">
        <v>760</v>
      </c>
      <c r="MNG4" s="2" t="s">
        <v>88</v>
      </c>
      <c r="MNH4" s="2" t="s">
        <v>348</v>
      </c>
      <c r="MNI4" s="2" t="s">
        <v>75</v>
      </c>
      <c r="MNJ4" s="2" t="s">
        <v>382</v>
      </c>
      <c r="MNK4" s="2" t="s">
        <v>80</v>
      </c>
      <c r="MNL4" s="2" t="s">
        <v>858</v>
      </c>
      <c r="MNM4" s="2" t="s">
        <v>98</v>
      </c>
      <c r="MNN4" s="2" t="s">
        <v>690</v>
      </c>
      <c r="MNO4" s="2" t="s">
        <v>718</v>
      </c>
      <c r="MNP4" s="2" t="s">
        <v>93</v>
      </c>
      <c r="MNQ4" s="2" t="s">
        <v>2691</v>
      </c>
      <c r="MNR4" s="2" t="s">
        <v>1506</v>
      </c>
      <c r="MNS4" s="2" t="s">
        <v>93</v>
      </c>
      <c r="MNT4" s="2" t="s">
        <v>659</v>
      </c>
      <c r="MNU4" s="2" t="s">
        <v>57</v>
      </c>
      <c r="MNV4" s="2" t="s">
        <v>881</v>
      </c>
      <c r="MNW4" s="2" t="s">
        <v>1506</v>
      </c>
      <c r="MNX4" s="2" t="s">
        <v>88</v>
      </c>
      <c r="MNY4" s="2" t="s">
        <v>109</v>
      </c>
      <c r="MNZ4" s="2" t="s">
        <v>1112</v>
      </c>
      <c r="MOA4" s="2" t="s">
        <v>1176</v>
      </c>
      <c r="MOB4" s="2" t="s">
        <v>1489</v>
      </c>
      <c r="MOC4" s="2" t="s">
        <v>996</v>
      </c>
      <c r="MOD4" s="2" t="s">
        <v>1211</v>
      </c>
      <c r="MOE4" s="2" t="s">
        <v>1375</v>
      </c>
      <c r="MOF4" s="2" t="s">
        <v>1260</v>
      </c>
      <c r="MOG4" s="2" t="s">
        <v>43</v>
      </c>
      <c r="MOH4" s="2" t="s">
        <v>348</v>
      </c>
      <c r="MOI4" s="2" t="s">
        <v>482</v>
      </c>
      <c r="MOJ4" s="2" t="s">
        <v>1293</v>
      </c>
      <c r="MOK4" s="2" t="s">
        <v>98</v>
      </c>
      <c r="MOL4" s="2" t="s">
        <v>98</v>
      </c>
      <c r="MOM4" s="2" t="s">
        <v>871</v>
      </c>
      <c r="MON4" s="2" t="s">
        <v>972</v>
      </c>
      <c r="MOO4" s="2" t="s">
        <v>204</v>
      </c>
      <c r="MOP4" s="2" t="s">
        <v>908</v>
      </c>
      <c r="MOQ4" s="2" t="s">
        <v>957</v>
      </c>
      <c r="MOR4" s="2" t="s">
        <v>587</v>
      </c>
      <c r="MOS4" s="2" t="s">
        <v>1869</v>
      </c>
      <c r="MOT4" s="2" t="s">
        <v>1021</v>
      </c>
      <c r="MOU4" s="2" t="s">
        <v>516</v>
      </c>
      <c r="MOV4" s="2" t="s">
        <v>893</v>
      </c>
      <c r="MOW4" s="2" t="s">
        <v>881</v>
      </c>
      <c r="MOX4" s="2" t="s">
        <v>1248</v>
      </c>
      <c r="MOY4" s="2" t="s">
        <v>412</v>
      </c>
      <c r="MOZ4" s="2" t="s">
        <v>36</v>
      </c>
      <c r="MPA4" s="2" t="s">
        <v>75</v>
      </c>
      <c r="MPB4" s="2" t="s">
        <v>193</v>
      </c>
      <c r="MPC4" s="2" t="s">
        <v>2933</v>
      </c>
      <c r="MPD4" s="2" t="s">
        <v>739</v>
      </c>
      <c r="MPE4" s="2" t="s">
        <v>1112</v>
      </c>
      <c r="MPF4" s="2" t="s">
        <v>1065</v>
      </c>
      <c r="MPG4" s="2" t="s">
        <v>526</v>
      </c>
      <c r="MPH4" s="2" t="s">
        <v>88</v>
      </c>
      <c r="MPI4" s="2" t="s">
        <v>162</v>
      </c>
      <c r="MPJ4" s="2" t="s">
        <v>1570</v>
      </c>
      <c r="MPK4" s="2" t="s">
        <v>162</v>
      </c>
      <c r="MPL4" s="2" t="s">
        <v>204</v>
      </c>
      <c r="MPM4" s="2" t="s">
        <v>477</v>
      </c>
      <c r="MPN4" s="2" t="s">
        <v>507</v>
      </c>
      <c r="MPO4" s="2" t="s">
        <v>2207</v>
      </c>
      <c r="MPP4" s="2" t="s">
        <v>2068</v>
      </c>
      <c r="MPQ4" s="2" t="s">
        <v>1616</v>
      </c>
      <c r="MPR4" s="2" t="s">
        <v>264</v>
      </c>
      <c r="MPS4" s="2" t="s">
        <v>1709</v>
      </c>
      <c r="MPT4" s="2" t="s">
        <v>2207</v>
      </c>
      <c r="MPU4" s="2" t="s">
        <v>325</v>
      </c>
      <c r="MPV4" s="2" t="s">
        <v>1455</v>
      </c>
      <c r="MPW4" s="2" t="s">
        <v>187</v>
      </c>
      <c r="MPX4" s="2" t="s">
        <v>1824</v>
      </c>
      <c r="MPY4" s="2" t="s">
        <v>1782</v>
      </c>
      <c r="MPZ4" s="2" t="s">
        <v>1638</v>
      </c>
      <c r="MQA4" s="2" t="s">
        <v>177</v>
      </c>
      <c r="MQB4" s="2" t="s">
        <v>1975</v>
      </c>
      <c r="MQC4" s="2" t="s">
        <v>75</v>
      </c>
      <c r="MQD4" s="2" t="s">
        <v>1083</v>
      </c>
      <c r="MQE4" s="2" t="s">
        <v>1375</v>
      </c>
      <c r="MQF4" s="2" t="s">
        <v>765</v>
      </c>
      <c r="MQG4" s="2" t="s">
        <v>138</v>
      </c>
      <c r="MQH4" s="2" t="s">
        <v>1211</v>
      </c>
      <c r="MQI4" s="2" t="s">
        <v>858</v>
      </c>
      <c r="MQJ4" s="2" t="s">
        <v>718</v>
      </c>
      <c r="MQK4" s="2" t="s">
        <v>2235</v>
      </c>
      <c r="MQL4" s="2" t="s">
        <v>1416</v>
      </c>
      <c r="MQM4" s="2" t="s">
        <v>2745</v>
      </c>
      <c r="MQN4" s="2" t="s">
        <v>1339</v>
      </c>
      <c r="MQO4" s="2" t="s">
        <v>177</v>
      </c>
      <c r="MQP4" s="2" t="s">
        <v>93</v>
      </c>
      <c r="MQQ4" s="2" t="s">
        <v>507</v>
      </c>
      <c r="MQR4" s="2" t="s">
        <v>417</v>
      </c>
      <c r="MQS4" s="2" t="s">
        <v>1026</v>
      </c>
      <c r="MQT4" s="2" t="s">
        <v>492</v>
      </c>
      <c r="MQU4" s="2" t="s">
        <v>1464</v>
      </c>
      <c r="MQV4" s="2" t="s">
        <v>1052</v>
      </c>
      <c r="MQW4" s="2" t="s">
        <v>412</v>
      </c>
      <c r="MQX4" s="2" t="s">
        <v>434</v>
      </c>
      <c r="MQY4" s="2" t="s">
        <v>361</v>
      </c>
      <c r="MQZ4" s="2" t="s">
        <v>521</v>
      </c>
      <c r="MRA4" s="2" t="s">
        <v>1455</v>
      </c>
      <c r="MRB4" s="2" t="s">
        <v>1985</v>
      </c>
      <c r="MRC4" s="2" t="s">
        <v>285</v>
      </c>
      <c r="MRD4" s="2" t="s">
        <v>1286</v>
      </c>
      <c r="MRE4" s="2" t="s">
        <v>653</v>
      </c>
      <c r="MRF4" s="2" t="s">
        <v>937</v>
      </c>
      <c r="MRG4" s="2" t="s">
        <v>103</v>
      </c>
      <c r="MRH4" s="2" t="s">
        <v>1455</v>
      </c>
      <c r="MRI4" s="2" t="s">
        <v>167</v>
      </c>
      <c r="MRJ4" s="2" t="s">
        <v>361</v>
      </c>
      <c r="MRK4" s="2" t="s">
        <v>2441</v>
      </c>
      <c r="MRL4" s="2" t="s">
        <v>840</v>
      </c>
      <c r="MRM4" s="2" t="s">
        <v>361</v>
      </c>
      <c r="MRN4" s="2" t="s">
        <v>533</v>
      </c>
      <c r="MRO4" s="2" t="s">
        <v>1416</v>
      </c>
      <c r="MRP4" s="2" t="s">
        <v>348</v>
      </c>
      <c r="MRQ4" s="2" t="s">
        <v>1375</v>
      </c>
      <c r="MRR4" s="2" t="s">
        <v>305</v>
      </c>
      <c r="MRS4" s="2" t="s">
        <v>937</v>
      </c>
      <c r="MRT4" s="2" t="s">
        <v>290</v>
      </c>
      <c r="MRU4" s="2" t="s">
        <v>2745</v>
      </c>
      <c r="MRV4" s="2" t="s">
        <v>765</v>
      </c>
      <c r="MRW4" s="2" t="s">
        <v>690</v>
      </c>
      <c r="MRX4" s="2" t="s">
        <v>1308</v>
      </c>
      <c r="MRY4" s="2" t="s">
        <v>145</v>
      </c>
      <c r="MRZ4" s="2" t="s">
        <v>348</v>
      </c>
      <c r="MSA4" s="2" t="s">
        <v>718</v>
      </c>
      <c r="MSB4" s="2" t="s">
        <v>755</v>
      </c>
      <c r="MSC4" s="2" t="s">
        <v>1975</v>
      </c>
      <c r="MSD4" s="2" t="s">
        <v>648</v>
      </c>
      <c r="MSE4" s="2" t="s">
        <v>560</v>
      </c>
      <c r="MSF4" s="2" t="s">
        <v>442</v>
      </c>
      <c r="MSG4" s="2" t="s">
        <v>1506</v>
      </c>
      <c r="MSH4" s="2" t="s">
        <v>1279</v>
      </c>
      <c r="MSI4" s="2" t="s">
        <v>1286</v>
      </c>
      <c r="MSJ4" s="2" t="s">
        <v>710</v>
      </c>
      <c r="MSK4" s="2" t="s">
        <v>573</v>
      </c>
      <c r="MSL4" s="2" t="s">
        <v>1339</v>
      </c>
      <c r="MSM4" s="2" t="s">
        <v>2235</v>
      </c>
      <c r="MSN4" s="2" t="s">
        <v>264</v>
      </c>
      <c r="MSO4" s="2" t="s">
        <v>1896</v>
      </c>
      <c r="MSP4" s="2" t="s">
        <v>2718</v>
      </c>
      <c r="MSQ4" s="2" t="s">
        <v>93</v>
      </c>
      <c r="MSR4" s="2" t="s">
        <v>390</v>
      </c>
      <c r="MSS4" s="2" t="s">
        <v>325</v>
      </c>
      <c r="MST4" s="2" t="s">
        <v>462</v>
      </c>
      <c r="MSU4" s="2" t="s">
        <v>325</v>
      </c>
      <c r="MSV4" s="2" t="s">
        <v>542</v>
      </c>
      <c r="MSW4" s="2" t="s">
        <v>264</v>
      </c>
      <c r="MSX4" s="2" t="s">
        <v>853</v>
      </c>
      <c r="MSY4" s="2" t="s">
        <v>1381</v>
      </c>
      <c r="MSZ4" s="2" t="s">
        <v>1570</v>
      </c>
      <c r="MTA4" s="2" t="s">
        <v>552</v>
      </c>
      <c r="MTB4" s="2" t="s">
        <v>1997</v>
      </c>
      <c r="MTC4" s="2" t="s">
        <v>937</v>
      </c>
      <c r="MTD4" s="2" t="s">
        <v>871</v>
      </c>
      <c r="MTE4" s="2" t="s">
        <v>2916</v>
      </c>
      <c r="MTF4" s="2" t="s">
        <v>698</v>
      </c>
      <c r="MTG4" s="2" t="s">
        <v>507</v>
      </c>
      <c r="MTH4" s="2" t="s">
        <v>664</v>
      </c>
      <c r="MTI4" s="2" t="s">
        <v>353</v>
      </c>
      <c r="MTJ4" s="2" t="s">
        <v>1343</v>
      </c>
      <c r="MTK4" s="2" t="s">
        <v>51</v>
      </c>
      <c r="MTL4" s="2" t="s">
        <v>1375</v>
      </c>
      <c r="MTM4" s="2" t="s">
        <v>2844</v>
      </c>
      <c r="MTN4" s="2" t="s">
        <v>1155</v>
      </c>
      <c r="MTO4" s="2" t="s">
        <v>718</v>
      </c>
      <c r="MTP4" s="2" t="s">
        <v>43</v>
      </c>
      <c r="MTQ4" s="2" t="s">
        <v>996</v>
      </c>
      <c r="MTR4" s="2" t="s">
        <v>193</v>
      </c>
      <c r="MTS4" s="2" t="s">
        <v>2228</v>
      </c>
      <c r="MTT4" s="2" t="s">
        <v>2718</v>
      </c>
      <c r="MTU4" s="2" t="s">
        <v>1616</v>
      </c>
      <c r="MTV4" s="2" t="s">
        <v>809</v>
      </c>
      <c r="MTW4" s="2" t="s">
        <v>429</v>
      </c>
      <c r="MTX4" s="2" t="s">
        <v>1279</v>
      </c>
      <c r="MTY4" s="2" t="s">
        <v>996</v>
      </c>
      <c r="MTZ4" s="2" t="s">
        <v>1763</v>
      </c>
      <c r="MUA4" s="2" t="s">
        <v>2190</v>
      </c>
      <c r="MUB4" s="2" t="s">
        <v>1286</v>
      </c>
      <c r="MUC4" s="2" t="s">
        <v>641</v>
      </c>
      <c r="MUD4" s="2" t="s">
        <v>16</v>
      </c>
      <c r="MUE4" s="2" t="s">
        <v>1155</v>
      </c>
      <c r="MUF4" s="2" t="s">
        <v>1293</v>
      </c>
      <c r="MUG4" s="2" t="s">
        <v>4014</v>
      </c>
      <c r="MUH4" s="2" t="s">
        <v>66</v>
      </c>
      <c r="MUI4" s="2" t="s">
        <v>1339</v>
      </c>
      <c r="MUJ4" s="2" t="s">
        <v>1475</v>
      </c>
      <c r="MUK4" s="2" t="s">
        <v>232</v>
      </c>
      <c r="MUL4" s="2" t="s">
        <v>1431</v>
      </c>
      <c r="MUM4" s="2" t="s">
        <v>1119</v>
      </c>
      <c r="MUN4" s="2" t="s">
        <v>167</v>
      </c>
      <c r="MUO4" s="2" t="s">
        <v>330</v>
      </c>
      <c r="MUP4" s="2" t="s">
        <v>407</v>
      </c>
      <c r="MUQ4" s="2" t="s">
        <v>827</v>
      </c>
      <c r="MUR4" s="2" t="s">
        <v>477</v>
      </c>
      <c r="MUS4" s="2" t="s">
        <v>1021</v>
      </c>
      <c r="MUT4" s="2" t="s">
        <v>804</v>
      </c>
      <c r="MUU4" s="2" t="s">
        <v>507</v>
      </c>
      <c r="MUV4" s="2" t="s">
        <v>1206</v>
      </c>
      <c r="MUW4" s="2" t="s">
        <v>725</v>
      </c>
      <c r="MUX4" s="2" t="s">
        <v>1065</v>
      </c>
      <c r="MUY4" s="2" t="s">
        <v>269</v>
      </c>
      <c r="MUZ4" s="2" t="s">
        <v>1869</v>
      </c>
      <c r="MVA4" s="2" t="s">
        <v>500</v>
      </c>
      <c r="MVB4" s="2" t="s">
        <v>725</v>
      </c>
      <c r="MVC4" s="2" t="s">
        <v>492</v>
      </c>
      <c r="MVD4" s="2" t="s">
        <v>3360</v>
      </c>
      <c r="MVE4" s="2" t="s">
        <v>325</v>
      </c>
      <c r="MVF4" s="2" t="s">
        <v>1616</v>
      </c>
      <c r="MVG4" s="2" t="s">
        <v>348</v>
      </c>
      <c r="MVH4" s="2" t="s">
        <v>258</v>
      </c>
      <c r="MVI4" s="2" t="s">
        <v>671</v>
      </c>
      <c r="MVJ4" s="2" t="s">
        <v>221</v>
      </c>
      <c r="MVK4" s="2" t="s">
        <v>1782</v>
      </c>
      <c r="MVL4" s="2" t="s">
        <v>1997</v>
      </c>
      <c r="MVM4" s="2" t="s">
        <v>295</v>
      </c>
      <c r="MVN4" s="2" t="s">
        <v>778</v>
      </c>
      <c r="MVO4" s="2" t="s">
        <v>240</v>
      </c>
      <c r="MVP4" s="2" t="s">
        <v>718</v>
      </c>
      <c r="MVQ4" s="2" t="s">
        <v>209</v>
      </c>
      <c r="MVR4" s="2" t="s">
        <v>957</v>
      </c>
      <c r="MVS4" s="2" t="s">
        <v>1184</v>
      </c>
      <c r="MVT4" s="2" t="s">
        <v>1426</v>
      </c>
      <c r="MVU4" s="2" t="s">
        <v>88</v>
      </c>
      <c r="MVV4" s="2" t="s">
        <v>221</v>
      </c>
      <c r="MVW4" s="2" t="s">
        <v>66</v>
      </c>
      <c r="MVX4" s="2" t="s">
        <v>429</v>
      </c>
      <c r="MVY4" s="2" t="s">
        <v>1206</v>
      </c>
      <c r="MVZ4" s="2" t="s">
        <v>66</v>
      </c>
      <c r="MWA4" s="2" t="s">
        <v>412</v>
      </c>
      <c r="MWB4" s="2" t="s">
        <v>126</v>
      </c>
      <c r="MWC4" s="2" t="s">
        <v>636</v>
      </c>
      <c r="MWD4" s="2" t="s">
        <v>295</v>
      </c>
      <c r="MWE4" s="2" t="s">
        <v>182</v>
      </c>
      <c r="MWF4" s="2" t="s">
        <v>4512</v>
      </c>
      <c r="MWG4" s="2" t="s">
        <v>390</v>
      </c>
      <c r="MWH4" s="2" t="s">
        <v>2108</v>
      </c>
      <c r="MWI4" s="2" t="s">
        <v>809</v>
      </c>
      <c r="MWJ4" s="2" t="s">
        <v>521</v>
      </c>
      <c r="MWK4" s="2" t="s">
        <v>1260</v>
      </c>
      <c r="MWL4" s="2" t="s">
        <v>725</v>
      </c>
      <c r="MWM4" s="2" t="s">
        <v>1489</v>
      </c>
      <c r="MWN4" s="2" t="s">
        <v>434</v>
      </c>
      <c r="MWO4" s="2" t="s">
        <v>1570</v>
      </c>
      <c r="MWP4" s="2" t="s">
        <v>2235</v>
      </c>
      <c r="MWQ4" s="2" t="s">
        <v>397</v>
      </c>
      <c r="MWR4" s="2" t="s">
        <v>641</v>
      </c>
      <c r="MWS4" s="2" t="s">
        <v>348</v>
      </c>
      <c r="MWT4" s="2" t="s">
        <v>565</v>
      </c>
      <c r="MWU4" s="2" t="s">
        <v>285</v>
      </c>
      <c r="MWV4" s="2" t="s">
        <v>607</v>
      </c>
      <c r="MWW4" s="2" t="s">
        <v>353</v>
      </c>
      <c r="MWX4" s="2" t="s">
        <v>429</v>
      </c>
      <c r="MWY4" s="2" t="s">
        <v>718</v>
      </c>
      <c r="MWZ4" s="2" t="s">
        <v>138</v>
      </c>
      <c r="MXA4" s="2" t="s">
        <v>138</v>
      </c>
      <c r="MXB4" s="2" t="s">
        <v>343</v>
      </c>
      <c r="MXC4" s="2" t="s">
        <v>2807</v>
      </c>
      <c r="MXD4" s="2" t="s">
        <v>75</v>
      </c>
      <c r="MXE4" s="2" t="s">
        <v>193</v>
      </c>
      <c r="MXF4" s="2" t="s">
        <v>1616</v>
      </c>
      <c r="MXG4" s="2" t="s">
        <v>641</v>
      </c>
      <c r="MXH4" s="2" t="s">
        <v>204</v>
      </c>
      <c r="MXI4" s="2" t="s">
        <v>1339</v>
      </c>
      <c r="MXJ4" s="2" t="s">
        <v>126</v>
      </c>
      <c r="MXK4" s="2" t="s">
        <v>814</v>
      </c>
      <c r="MXL4" s="2" t="s">
        <v>492</v>
      </c>
      <c r="MXM4" s="2" t="s">
        <v>1782</v>
      </c>
      <c r="MXN4" s="2" t="s">
        <v>744</v>
      </c>
      <c r="MXO4" s="2" t="s">
        <v>462</v>
      </c>
      <c r="MXP4" s="2" t="s">
        <v>587</v>
      </c>
      <c r="MXQ4" s="2" t="s">
        <v>636</v>
      </c>
      <c r="MXR4" s="2" t="s">
        <v>2345</v>
      </c>
      <c r="MXS4" s="2" t="s">
        <v>274</v>
      </c>
      <c r="MXT4" s="2" t="s">
        <v>922</v>
      </c>
      <c r="MXU4" s="2" t="s">
        <v>402</v>
      </c>
      <c r="MXV4" s="2" t="s">
        <v>1021</v>
      </c>
      <c r="MXW4" s="2" t="s">
        <v>636</v>
      </c>
      <c r="MXX4" s="2" t="s">
        <v>187</v>
      </c>
      <c r="MXY4" s="2" t="s">
        <v>429</v>
      </c>
      <c r="MXZ4" s="2" t="s">
        <v>778</v>
      </c>
      <c r="MYA4" s="2" t="s">
        <v>573</v>
      </c>
      <c r="MYB4" s="2" t="s">
        <v>629</v>
      </c>
      <c r="MYC4" s="2" t="s">
        <v>853</v>
      </c>
      <c r="MYD4" s="2" t="s">
        <v>636</v>
      </c>
      <c r="MYE4" s="2" t="s">
        <v>996</v>
      </c>
      <c r="MYF4" s="2" t="s">
        <v>343</v>
      </c>
      <c r="MYG4" s="2" t="s">
        <v>172</v>
      </c>
      <c r="MYH4" s="2" t="s">
        <v>162</v>
      </c>
      <c r="MYI4" s="2" t="s">
        <v>725</v>
      </c>
      <c r="MYJ4" s="2" t="s">
        <v>1709</v>
      </c>
      <c r="MYK4" s="2" t="s">
        <v>177</v>
      </c>
      <c r="MYL4" s="2" t="s">
        <v>1339</v>
      </c>
      <c r="MYM4" s="2" t="s">
        <v>607</v>
      </c>
      <c r="MYN4" s="2" t="s">
        <v>417</v>
      </c>
      <c r="MYO4" s="2" t="s">
        <v>417</v>
      </c>
      <c r="MYP4" s="2" t="s">
        <v>193</v>
      </c>
      <c r="MYQ4" s="2" t="s">
        <v>636</v>
      </c>
      <c r="MYR4" s="2" t="s">
        <v>1184</v>
      </c>
      <c r="MYS4" s="2" t="s">
        <v>922</v>
      </c>
      <c r="MYT4" s="2" t="s">
        <v>1211</v>
      </c>
      <c r="MYU4" s="2" t="s">
        <v>280</v>
      </c>
      <c r="MYV4" s="2" t="s">
        <v>1041</v>
      </c>
      <c r="MYW4" s="2" t="s">
        <v>1763</v>
      </c>
      <c r="MYX4" s="2" t="s">
        <v>98</v>
      </c>
      <c r="MYY4" s="2" t="s">
        <v>840</v>
      </c>
      <c r="MYZ4" s="2" t="s">
        <v>698</v>
      </c>
      <c r="MZA4" s="2" t="s">
        <v>51</v>
      </c>
      <c r="MZB4" s="2" t="s">
        <v>305</v>
      </c>
      <c r="MZC4" s="2" t="s">
        <v>1343</v>
      </c>
      <c r="MZD4" s="2" t="s">
        <v>922</v>
      </c>
      <c r="MZE4" s="2" t="s">
        <v>1052</v>
      </c>
      <c r="MZF4" s="2" t="s">
        <v>1469</v>
      </c>
      <c r="MZG4" s="2" t="s">
        <v>992</v>
      </c>
      <c r="MZH4" s="2" t="s">
        <v>407</v>
      </c>
      <c r="MZI4" s="2" t="s">
        <v>221</v>
      </c>
      <c r="MZJ4" s="2" t="s">
        <v>417</v>
      </c>
      <c r="MZK4" s="2" t="s">
        <v>2844</v>
      </c>
      <c r="MZL4" s="2" t="s">
        <v>1633</v>
      </c>
      <c r="MZM4" s="2" t="s">
        <v>1975</v>
      </c>
      <c r="MZN4" s="2" t="s">
        <v>1506</v>
      </c>
      <c r="MZO4" s="2" t="s">
        <v>51</v>
      </c>
      <c r="MZP4" s="2" t="s">
        <v>725</v>
      </c>
      <c r="MZQ4" s="2" t="s">
        <v>1795</v>
      </c>
      <c r="MZR4" s="2" t="s">
        <v>80</v>
      </c>
      <c r="MZS4" s="2" t="s">
        <v>492</v>
      </c>
      <c r="MZT4" s="2" t="s">
        <v>1339</v>
      </c>
      <c r="MZU4" s="2" t="s">
        <v>893</v>
      </c>
      <c r="MZV4" s="2" t="s">
        <v>2228</v>
      </c>
      <c r="MZW4" s="2" t="s">
        <v>641</v>
      </c>
      <c r="MZX4" s="2" t="s">
        <v>162</v>
      </c>
      <c r="MZY4" s="2" t="s">
        <v>1026</v>
      </c>
      <c r="MZZ4" s="2" t="s">
        <v>893</v>
      </c>
      <c r="NAA4" s="2" t="s">
        <v>500</v>
      </c>
      <c r="NAB4" s="2" t="s">
        <v>452</v>
      </c>
      <c r="NAC4" s="2" t="s">
        <v>2807</v>
      </c>
      <c r="NAD4" s="2" t="s">
        <v>1824</v>
      </c>
      <c r="NAE4" s="2" t="s">
        <v>2916</v>
      </c>
      <c r="NAF4" s="2" t="s">
        <v>1657</v>
      </c>
      <c r="NAG4" s="2" t="s">
        <v>881</v>
      </c>
      <c r="NAH4" s="2" t="s">
        <v>835</v>
      </c>
      <c r="NAI4" s="2" t="s">
        <v>1195</v>
      </c>
      <c r="NAJ4" s="2" t="s">
        <v>659</v>
      </c>
      <c r="NAK4" s="2" t="s">
        <v>172</v>
      </c>
      <c r="NAL4" s="2" t="s">
        <v>2691</v>
      </c>
      <c r="NAM4" s="2" t="s">
        <v>193</v>
      </c>
      <c r="NAN4" s="2" t="s">
        <v>664</v>
      </c>
      <c r="NAO4" s="2" t="s">
        <v>1709</v>
      </c>
      <c r="NAP4" s="2" t="s">
        <v>1211</v>
      </c>
      <c r="NAQ4" s="2" t="s">
        <v>560</v>
      </c>
      <c r="NAR4" s="2" t="s">
        <v>1230</v>
      </c>
      <c r="NAS4" s="2" t="s">
        <v>2844</v>
      </c>
      <c r="NAT4" s="2" t="s">
        <v>407</v>
      </c>
      <c r="NAU4" s="2" t="s">
        <v>434</v>
      </c>
      <c r="NAV4" s="2" t="s">
        <v>809</v>
      </c>
      <c r="NAW4" s="2" t="s">
        <v>565</v>
      </c>
      <c r="NAX4" s="2" t="s">
        <v>822</v>
      </c>
      <c r="NAY4" s="2" t="s">
        <v>98</v>
      </c>
      <c r="NAZ4" s="2" t="s">
        <v>269</v>
      </c>
      <c r="NBA4" s="2" t="s">
        <v>648</v>
      </c>
      <c r="NBB4" s="2" t="s">
        <v>320</v>
      </c>
      <c r="NBC4" s="2" t="s">
        <v>133</v>
      </c>
      <c r="NBD4" s="2" t="s">
        <v>1286</v>
      </c>
      <c r="NBE4" s="2" t="s">
        <v>1633</v>
      </c>
      <c r="NBF4" s="2" t="s">
        <v>172</v>
      </c>
      <c r="NBG4" s="2" t="s">
        <v>521</v>
      </c>
      <c r="NBH4" s="2" t="s">
        <v>621</v>
      </c>
      <c r="NBI4" s="2" t="s">
        <v>1431</v>
      </c>
      <c r="NBJ4" s="2" t="s">
        <v>773</v>
      </c>
      <c r="NBK4" s="2" t="s">
        <v>1286</v>
      </c>
      <c r="NBL4" s="2" t="s">
        <v>765</v>
      </c>
      <c r="NBM4" s="2" t="s">
        <v>526</v>
      </c>
      <c r="NBN4" s="2" t="s">
        <v>507</v>
      </c>
      <c r="NBO4" s="2" t="s">
        <v>1096</v>
      </c>
      <c r="NBP4" s="2" t="s">
        <v>1814</v>
      </c>
      <c r="NBQ4" s="2" t="s">
        <v>290</v>
      </c>
      <c r="NBR4" s="2" t="s">
        <v>1616</v>
      </c>
      <c r="NBS4" s="2" t="s">
        <v>671</v>
      </c>
      <c r="NBT4" s="2" t="s">
        <v>429</v>
      </c>
      <c r="NBU4" s="2" t="s">
        <v>858</v>
      </c>
      <c r="NBV4" s="2" t="s">
        <v>957</v>
      </c>
      <c r="NBW4" s="2" t="s">
        <v>103</v>
      </c>
      <c r="NBX4" s="2" t="s">
        <v>648</v>
      </c>
      <c r="NBY4" s="2" t="s">
        <v>1506</v>
      </c>
      <c r="NBZ4" s="2" t="s">
        <v>462</v>
      </c>
      <c r="NCA4" s="2" t="s">
        <v>2068</v>
      </c>
      <c r="NCB4" s="2" t="s">
        <v>659</v>
      </c>
      <c r="NCC4" s="2" t="s">
        <v>57</v>
      </c>
      <c r="NCD4" s="2" t="s">
        <v>2146</v>
      </c>
      <c r="NCE4" s="2" t="s">
        <v>797</v>
      </c>
      <c r="NCF4" s="2" t="s">
        <v>922</v>
      </c>
      <c r="NCG4" s="2" t="s">
        <v>1078</v>
      </c>
      <c r="NCH4" s="2" t="s">
        <v>1416</v>
      </c>
      <c r="NCI4" s="2" t="s">
        <v>587</v>
      </c>
      <c r="NCJ4" s="2" t="s">
        <v>2691</v>
      </c>
      <c r="NCK4" s="2" t="s">
        <v>730</v>
      </c>
      <c r="NCL4" s="2" t="s">
        <v>671</v>
      </c>
      <c r="NCM4" s="2" t="s">
        <v>1795</v>
      </c>
      <c r="NCN4" s="2" t="s">
        <v>565</v>
      </c>
      <c r="NCO4" s="2" t="s">
        <v>1510</v>
      </c>
      <c r="NCP4" s="2" t="s">
        <v>1689</v>
      </c>
      <c r="NCQ4" s="2" t="s">
        <v>1343</v>
      </c>
      <c r="NCR4" s="2" t="s">
        <v>264</v>
      </c>
      <c r="NCS4" s="2" t="s">
        <v>162</v>
      </c>
      <c r="NCT4" s="2" t="s">
        <v>57</v>
      </c>
      <c r="NCU4" s="2" t="s">
        <v>725</v>
      </c>
      <c r="NCV4" s="2" t="s">
        <v>636</v>
      </c>
      <c r="NCW4" s="2" t="s">
        <v>710</v>
      </c>
      <c r="NCX4" s="2" t="s">
        <v>103</v>
      </c>
      <c r="NCY4" s="2" t="s">
        <v>659</v>
      </c>
      <c r="NCZ4" s="2" t="s">
        <v>1381</v>
      </c>
      <c r="NDA4" s="2" t="s">
        <v>1026</v>
      </c>
      <c r="NDB4" s="2" t="s">
        <v>290</v>
      </c>
      <c r="NDC4" s="2" t="s">
        <v>1633</v>
      </c>
      <c r="NDD4" s="2" t="s">
        <v>671</v>
      </c>
      <c r="NDE4" s="2" t="s">
        <v>264</v>
      </c>
      <c r="NDF4" s="2" t="s">
        <v>250</v>
      </c>
      <c r="NDG4" s="2" t="s">
        <v>338</v>
      </c>
      <c r="NDH4" s="2" t="s">
        <v>587</v>
      </c>
      <c r="NDI4" s="2" t="s">
        <v>858</v>
      </c>
      <c r="NDJ4" s="2" t="s">
        <v>2691</v>
      </c>
      <c r="NDK4" s="2" t="s">
        <v>315</v>
      </c>
      <c r="NDL4" s="2" t="s">
        <v>1869</v>
      </c>
      <c r="NDM4" s="2" t="s">
        <v>1211</v>
      </c>
      <c r="NDN4" s="2" t="s">
        <v>1975</v>
      </c>
      <c r="NDO4" s="2" t="s">
        <v>1350</v>
      </c>
      <c r="NDP4" s="2" t="s">
        <v>908</v>
      </c>
      <c r="NDQ4" s="2" t="s">
        <v>1308</v>
      </c>
      <c r="NDR4" s="2" t="s">
        <v>1339</v>
      </c>
      <c r="NDS4" s="2" t="s">
        <v>778</v>
      </c>
      <c r="NDT4" s="2" t="s">
        <v>1869</v>
      </c>
      <c r="NDU4" s="2" t="s">
        <v>193</v>
      </c>
      <c r="NDV4" s="2" t="s">
        <v>325</v>
      </c>
      <c r="NDW4" s="2" t="s">
        <v>269</v>
      </c>
      <c r="NDX4" s="2" t="s">
        <v>526</v>
      </c>
      <c r="NDY4" s="2" t="s">
        <v>429</v>
      </c>
      <c r="NDZ4" s="2" t="s">
        <v>1184</v>
      </c>
      <c r="NEA4" s="2" t="s">
        <v>1155</v>
      </c>
      <c r="NEB4" s="2" t="s">
        <v>98</v>
      </c>
      <c r="NEC4" s="2" t="s">
        <v>671</v>
      </c>
      <c r="NED4" s="2" t="s">
        <v>1763</v>
      </c>
      <c r="NEE4" s="2" t="s">
        <v>565</v>
      </c>
      <c r="NEF4" s="2" t="s">
        <v>93</v>
      </c>
      <c r="NEG4" s="2" t="s">
        <v>382</v>
      </c>
      <c r="NEH4" s="2" t="s">
        <v>636</v>
      </c>
      <c r="NEI4" s="2" t="s">
        <v>1091</v>
      </c>
      <c r="NEJ4" s="2" t="s">
        <v>462</v>
      </c>
      <c r="NEK4" s="2" t="s">
        <v>516</v>
      </c>
      <c r="NEL4" s="2" t="s">
        <v>538</v>
      </c>
      <c r="NEM4" s="2" t="s">
        <v>1689</v>
      </c>
      <c r="NEN4" s="2" t="s">
        <v>765</v>
      </c>
      <c r="NEO4" s="2" t="s">
        <v>1074</v>
      </c>
      <c r="NEP4" s="2" t="s">
        <v>1997</v>
      </c>
      <c r="NEQ4" s="2" t="s">
        <v>300</v>
      </c>
      <c r="NER4" s="2" t="s">
        <v>526</v>
      </c>
      <c r="NES4" s="2" t="s">
        <v>881</v>
      </c>
      <c r="NET4" s="2" t="s">
        <v>2146</v>
      </c>
      <c r="NEU4" s="2" t="s">
        <v>3360</v>
      </c>
      <c r="NEV4" s="2" t="s">
        <v>98</v>
      </c>
      <c r="NEW4" s="2" t="s">
        <v>1570</v>
      </c>
      <c r="NEX4" s="2" t="s">
        <v>814</v>
      </c>
      <c r="NEY4" s="2" t="s">
        <v>348</v>
      </c>
      <c r="NEZ4" s="2" t="s">
        <v>526</v>
      </c>
      <c r="NFA4" s="2" t="s">
        <v>814</v>
      </c>
      <c r="NFB4" s="2" t="s">
        <v>659</v>
      </c>
      <c r="NFC4" s="2" t="s">
        <v>1869</v>
      </c>
      <c r="NFD4" s="2" t="s">
        <v>1206</v>
      </c>
      <c r="NFE4" s="2" t="s">
        <v>840</v>
      </c>
      <c r="NFF4" s="2" t="s">
        <v>744</v>
      </c>
      <c r="NFG4" s="2" t="s">
        <v>1469</v>
      </c>
      <c r="NFH4" s="2" t="s">
        <v>492</v>
      </c>
      <c r="NFI4" s="2" t="s">
        <v>182</v>
      </c>
      <c r="NFJ4" s="2" t="s">
        <v>641</v>
      </c>
      <c r="NFK4" s="2" t="s">
        <v>88</v>
      </c>
      <c r="NFL4" s="2" t="s">
        <v>1119</v>
      </c>
      <c r="NFM4" s="2" t="s">
        <v>526</v>
      </c>
      <c r="NFN4" s="2" t="s">
        <v>162</v>
      </c>
      <c r="NFO4" s="2" t="s">
        <v>1021</v>
      </c>
      <c r="NFP4" s="2" t="s">
        <v>51</v>
      </c>
      <c r="NFQ4" s="2" t="s">
        <v>533</v>
      </c>
      <c r="NFR4" s="2" t="s">
        <v>80</v>
      </c>
      <c r="NFS4" s="2" t="s">
        <v>1738</v>
      </c>
      <c r="NFT4" s="2" t="s">
        <v>482</v>
      </c>
      <c r="NFU4" s="2" t="s">
        <v>172</v>
      </c>
      <c r="NFV4" s="2" t="s">
        <v>320</v>
      </c>
      <c r="NFW4" s="2" t="s">
        <v>330</v>
      </c>
      <c r="NFX4" s="2" t="s">
        <v>809</v>
      </c>
      <c r="NFY4" s="2" t="s">
        <v>1506</v>
      </c>
      <c r="NFZ4" s="2" t="s">
        <v>587</v>
      </c>
      <c r="NGA4" s="2" t="s">
        <v>797</v>
      </c>
      <c r="NGB4" s="2" t="s">
        <v>607</v>
      </c>
      <c r="NGC4" s="2" t="s">
        <v>397</v>
      </c>
      <c r="NGD4" s="2" t="s">
        <v>641</v>
      </c>
      <c r="NGE4" s="2" t="s">
        <v>636</v>
      </c>
      <c r="NGF4" s="2" t="s">
        <v>710</v>
      </c>
      <c r="NGG4" s="2" t="s">
        <v>671</v>
      </c>
      <c r="NGH4" s="2" t="s">
        <v>1195</v>
      </c>
      <c r="NGI4" s="2" t="s">
        <v>804</v>
      </c>
      <c r="NGJ4" s="2" t="s">
        <v>51</v>
      </c>
      <c r="NGK4" s="2" t="s">
        <v>595</v>
      </c>
      <c r="NGL4" s="2" t="s">
        <v>690</v>
      </c>
      <c r="NGM4" s="2" t="s">
        <v>338</v>
      </c>
      <c r="NGN4" s="2" t="s">
        <v>1286</v>
      </c>
      <c r="NGO4" s="2" t="s">
        <v>739</v>
      </c>
      <c r="NGP4" s="2" t="s">
        <v>1426</v>
      </c>
      <c r="NGQ4" s="2" t="s">
        <v>1709</v>
      </c>
      <c r="NGR4" s="2" t="s">
        <v>1021</v>
      </c>
      <c r="NGS4" s="2" t="s">
        <v>343</v>
      </c>
      <c r="NGT4" s="2" t="s">
        <v>827</v>
      </c>
      <c r="NGU4" s="2" t="s">
        <v>1629</v>
      </c>
      <c r="NGV4" s="2" t="s">
        <v>587</v>
      </c>
      <c r="NGW4" s="2" t="s">
        <v>2160</v>
      </c>
      <c r="NGX4" s="2" t="s">
        <v>778</v>
      </c>
      <c r="NGY4" s="2" t="s">
        <v>325</v>
      </c>
      <c r="NGZ4" s="2" t="s">
        <v>1616</v>
      </c>
      <c r="NHA4" s="2" t="s">
        <v>1426</v>
      </c>
      <c r="NHB4" s="2" t="s">
        <v>295</v>
      </c>
      <c r="NHC4" s="2" t="s">
        <v>671</v>
      </c>
      <c r="NHD4" s="2" t="s">
        <v>1570</v>
      </c>
      <c r="NHE4" s="2" t="s">
        <v>648</v>
      </c>
      <c r="NHF4" s="2" t="s">
        <v>1021</v>
      </c>
      <c r="NHG4" s="2" t="s">
        <v>221</v>
      </c>
      <c r="NHH4" s="2" t="s">
        <v>417</v>
      </c>
      <c r="NHI4" s="2" t="s">
        <v>500</v>
      </c>
      <c r="NHJ4" s="2" t="s">
        <v>320</v>
      </c>
      <c r="NHK4" s="2" t="s">
        <v>671</v>
      </c>
      <c r="NHL4" s="2" t="s">
        <v>43</v>
      </c>
      <c r="NHM4" s="2" t="s">
        <v>671</v>
      </c>
      <c r="NHN4" s="2" t="s">
        <v>698</v>
      </c>
      <c r="NHO4" s="2" t="s">
        <v>162</v>
      </c>
      <c r="NHP4" s="2" t="s">
        <v>145</v>
      </c>
      <c r="NHQ4" s="2" t="s">
        <v>507</v>
      </c>
      <c r="NHR4" s="2" t="s">
        <v>209</v>
      </c>
      <c r="NHS4" s="2" t="s">
        <v>2933</v>
      </c>
      <c r="NHT4" s="2" t="s">
        <v>1489</v>
      </c>
      <c r="NHU4" s="2" t="s">
        <v>103</v>
      </c>
      <c r="NHV4" s="2" t="s">
        <v>533</v>
      </c>
      <c r="NHW4" s="2" t="s">
        <v>315</v>
      </c>
      <c r="NHX4" s="2" t="s">
        <v>133</v>
      </c>
      <c r="NHY4" s="2" t="s">
        <v>755</v>
      </c>
      <c r="NHZ4" s="2" t="s">
        <v>1078</v>
      </c>
      <c r="NIA4" s="2" t="s">
        <v>258</v>
      </c>
      <c r="NIB4" s="2" t="s">
        <v>922</v>
      </c>
      <c r="NIC4" s="2" t="s">
        <v>881</v>
      </c>
      <c r="NID4" s="2" t="s">
        <v>1074</v>
      </c>
      <c r="NIE4" s="2" t="s">
        <v>348</v>
      </c>
      <c r="NIF4" s="2" t="s">
        <v>1616</v>
      </c>
      <c r="NIG4" s="2" t="s">
        <v>361</v>
      </c>
      <c r="NIH4" s="2" t="s">
        <v>51</v>
      </c>
      <c r="NII4" s="2" t="s">
        <v>1176</v>
      </c>
      <c r="NIJ4" s="2" t="s">
        <v>751</v>
      </c>
      <c r="NIK4" s="2" t="s">
        <v>1570</v>
      </c>
      <c r="NIL4" s="2" t="s">
        <v>264</v>
      </c>
      <c r="NIM4" s="2" t="s">
        <v>80</v>
      </c>
      <c r="NIN4" s="2" t="s">
        <v>922</v>
      </c>
      <c r="NIO4" s="2" t="s">
        <v>1881</v>
      </c>
      <c r="NIP4" s="2" t="s">
        <v>848</v>
      </c>
      <c r="NIQ4" s="2" t="s">
        <v>1350</v>
      </c>
      <c r="NIR4" s="2" t="s">
        <v>648</v>
      </c>
      <c r="NIS4" s="2" t="s">
        <v>1211</v>
      </c>
      <c r="NIT4" s="2" t="s">
        <v>361</v>
      </c>
      <c r="NIU4" s="2" t="s">
        <v>664</v>
      </c>
      <c r="NIV4" s="2" t="s">
        <v>710</v>
      </c>
      <c r="NIW4" s="2" t="s">
        <v>1738</v>
      </c>
      <c r="NIX4" s="2" t="s">
        <v>1260</v>
      </c>
      <c r="NIY4" s="2" t="s">
        <v>1211</v>
      </c>
      <c r="NIZ4" s="2" t="s">
        <v>636</v>
      </c>
      <c r="NJA4" s="2" t="s">
        <v>1308</v>
      </c>
      <c r="NJB4" s="2" t="s">
        <v>57</v>
      </c>
      <c r="NJC4" s="2" t="s">
        <v>343</v>
      </c>
      <c r="NJD4" s="2" t="s">
        <v>424</v>
      </c>
      <c r="NJE4" s="2" t="s">
        <v>587</v>
      </c>
      <c r="NJF4" s="2" t="s">
        <v>1421</v>
      </c>
      <c r="NJG4" s="2" t="s">
        <v>1052</v>
      </c>
      <c r="NJH4" s="2" t="s">
        <v>871</v>
      </c>
      <c r="NJI4" s="2" t="s">
        <v>1464</v>
      </c>
      <c r="NJJ4" s="2" t="s">
        <v>516</v>
      </c>
      <c r="NJK4" s="2" t="s">
        <v>66</v>
      </c>
      <c r="NJL4" s="2" t="s">
        <v>88</v>
      </c>
      <c r="NJM4" s="2" t="s">
        <v>1211</v>
      </c>
      <c r="NJN4" s="2" t="s">
        <v>641</v>
      </c>
      <c r="NJO4" s="2" t="s">
        <v>533</v>
      </c>
      <c r="NJP4" s="2" t="s">
        <v>893</v>
      </c>
      <c r="NJQ4" s="2" t="s">
        <v>957</v>
      </c>
      <c r="NJR4" s="2" t="s">
        <v>452</v>
      </c>
      <c r="NJS4" s="2" t="s">
        <v>1869</v>
      </c>
      <c r="NJT4" s="2" t="s">
        <v>300</v>
      </c>
      <c r="NJU4" s="2" t="s">
        <v>1506</v>
      </c>
      <c r="NJV4" s="2" t="s">
        <v>264</v>
      </c>
      <c r="NJW4" s="2" t="s">
        <v>269</v>
      </c>
      <c r="NJX4" s="2" t="s">
        <v>751</v>
      </c>
      <c r="NJY4" s="2" t="s">
        <v>690</v>
      </c>
      <c r="NJZ4" s="2" t="s">
        <v>1091</v>
      </c>
      <c r="NKA4" s="2" t="s">
        <v>937</v>
      </c>
      <c r="NKB4" s="2" t="s">
        <v>424</v>
      </c>
      <c r="NKC4" s="2" t="s">
        <v>172</v>
      </c>
      <c r="NKD4" s="2" t="s">
        <v>2239</v>
      </c>
      <c r="NKE4" s="2" t="s">
        <v>903</v>
      </c>
      <c r="NKF4" s="2" t="s">
        <v>325</v>
      </c>
      <c r="NKG4" s="2" t="s">
        <v>1464</v>
      </c>
      <c r="NKH4" s="2" t="s">
        <v>607</v>
      </c>
      <c r="NKI4" s="2" t="s">
        <v>903</v>
      </c>
      <c r="NKJ4" s="2" t="s">
        <v>822</v>
      </c>
      <c r="NKK4" s="2" t="s">
        <v>922</v>
      </c>
      <c r="NKL4" s="2" t="s">
        <v>209</v>
      </c>
      <c r="NKM4" s="2" t="s">
        <v>972</v>
      </c>
      <c r="NKN4" s="2" t="s">
        <v>552</v>
      </c>
      <c r="NKO4" s="2" t="s">
        <v>1738</v>
      </c>
      <c r="NKP4" s="2" t="s">
        <v>538</v>
      </c>
      <c r="NKQ4" s="2" t="s">
        <v>1969</v>
      </c>
      <c r="NKR4" s="2" t="s">
        <v>109</v>
      </c>
      <c r="NKS4" s="2" t="s">
        <v>177</v>
      </c>
      <c r="NKT4" s="2" t="s">
        <v>607</v>
      </c>
      <c r="NKU4" s="2" t="s">
        <v>412</v>
      </c>
      <c r="NKV4" s="2" t="s">
        <v>587</v>
      </c>
      <c r="NKW4" s="2" t="s">
        <v>109</v>
      </c>
      <c r="NKX4" s="2" t="s">
        <v>26</v>
      </c>
      <c r="NKY4" s="2" t="s">
        <v>814</v>
      </c>
      <c r="NKZ4" s="2" t="s">
        <v>66</v>
      </c>
      <c r="NLA4" s="2" t="s">
        <v>814</v>
      </c>
      <c r="NLB4" s="2" t="s">
        <v>353</v>
      </c>
      <c r="NLC4" s="2" t="s">
        <v>840</v>
      </c>
      <c r="NLD4" s="2" t="s">
        <v>452</v>
      </c>
      <c r="NLE4" s="2" t="s">
        <v>664</v>
      </c>
      <c r="NLF4" s="2" t="s">
        <v>1010</v>
      </c>
      <c r="NLG4" s="2" t="s">
        <v>542</v>
      </c>
      <c r="NLH4" s="2" t="s">
        <v>452</v>
      </c>
      <c r="NLI4" s="2" t="s">
        <v>162</v>
      </c>
      <c r="NLJ4" s="2" t="s">
        <v>1112</v>
      </c>
      <c r="NLK4" s="2" t="s">
        <v>492</v>
      </c>
      <c r="NLL4" s="2" t="s">
        <v>353</v>
      </c>
      <c r="NLM4" s="2" t="s">
        <v>98</v>
      </c>
      <c r="NLN4" s="2" t="s">
        <v>521</v>
      </c>
      <c r="NLO4" s="2" t="s">
        <v>760</v>
      </c>
      <c r="NLP4" s="2" t="s">
        <v>1010</v>
      </c>
      <c r="NLQ4" s="2" t="s">
        <v>51</v>
      </c>
      <c r="NLR4" s="2" t="s">
        <v>412</v>
      </c>
      <c r="NLS4" s="2" t="s">
        <v>57</v>
      </c>
      <c r="NLT4" s="2" t="s">
        <v>718</v>
      </c>
      <c r="NLU4" s="2" t="s">
        <v>1308</v>
      </c>
      <c r="NLV4" s="2" t="s">
        <v>452</v>
      </c>
      <c r="NLW4" s="2" t="s">
        <v>725</v>
      </c>
      <c r="NLX4" s="2" t="s">
        <v>1155</v>
      </c>
      <c r="NLY4" s="2" t="s">
        <v>343</v>
      </c>
      <c r="NLZ4" s="2" t="s">
        <v>500</v>
      </c>
      <c r="NMA4" s="2" t="s">
        <v>2691</v>
      </c>
      <c r="NMB4" s="2" t="s">
        <v>167</v>
      </c>
      <c r="NMC4" s="2" t="s">
        <v>402</v>
      </c>
      <c r="NMD4" s="2" t="s">
        <v>26</v>
      </c>
      <c r="NME4" s="2" t="s">
        <v>848</v>
      </c>
      <c r="NMF4" s="2" t="s">
        <v>804</v>
      </c>
      <c r="NMG4" s="2" t="s">
        <v>2579</v>
      </c>
      <c r="NMH4" s="2" t="s">
        <v>648</v>
      </c>
      <c r="NMI4" s="2" t="s">
        <v>881</v>
      </c>
      <c r="NMJ4" s="2" t="s">
        <v>452</v>
      </c>
      <c r="NMK4" s="2" t="s">
        <v>4014</v>
      </c>
      <c r="NML4" s="2" t="s">
        <v>167</v>
      </c>
      <c r="NMM4" s="2" t="s">
        <v>98</v>
      </c>
      <c r="NMN4" s="2" t="s">
        <v>827</v>
      </c>
      <c r="NMO4" s="2" t="s">
        <v>4512</v>
      </c>
      <c r="NMP4" s="2" t="s">
        <v>840</v>
      </c>
      <c r="NMQ4" s="2" t="s">
        <v>1155</v>
      </c>
      <c r="NMR4" s="2" t="s">
        <v>739</v>
      </c>
      <c r="NMS4" s="2" t="s">
        <v>1155</v>
      </c>
      <c r="NMT4" s="2" t="s">
        <v>1026</v>
      </c>
      <c r="NMU4" s="2" t="s">
        <v>2579</v>
      </c>
      <c r="NMV4" s="2" t="s">
        <v>1065</v>
      </c>
      <c r="NMW4" s="2" t="s">
        <v>177</v>
      </c>
      <c r="NMX4" s="2" t="s">
        <v>457</v>
      </c>
      <c r="NMY4" s="2" t="s">
        <v>177</v>
      </c>
      <c r="NMZ4" s="2" t="s">
        <v>177</v>
      </c>
      <c r="NNA4" s="2" t="s">
        <v>434</v>
      </c>
      <c r="NNB4" s="2" t="s">
        <v>1464</v>
      </c>
      <c r="NNC4" s="2" t="s">
        <v>2916</v>
      </c>
      <c r="NND4" s="2" t="s">
        <v>710</v>
      </c>
      <c r="NNE4" s="2" t="s">
        <v>4014</v>
      </c>
      <c r="NNF4" s="2" t="s">
        <v>1339</v>
      </c>
      <c r="NNG4" s="2" t="s">
        <v>840</v>
      </c>
      <c r="NNH4" s="2" t="s">
        <v>710</v>
      </c>
      <c r="NNI4" s="2" t="s">
        <v>452</v>
      </c>
      <c r="NNJ4" s="2" t="s">
        <v>1738</v>
      </c>
      <c r="NNK4" s="2" t="s">
        <v>1489</v>
      </c>
      <c r="NNL4" s="2" t="s">
        <v>664</v>
      </c>
      <c r="NNM4" s="2" t="s">
        <v>1260</v>
      </c>
      <c r="NNN4" s="2" t="s">
        <v>1195</v>
      </c>
      <c r="NNO4" s="2" t="s">
        <v>547</v>
      </c>
      <c r="NNP4" s="2" t="s">
        <v>710</v>
      </c>
      <c r="NNQ4" s="2" t="s">
        <v>751</v>
      </c>
      <c r="NNR4" s="2" t="s">
        <v>778</v>
      </c>
      <c r="NNS4" s="2" t="s">
        <v>4931</v>
      </c>
      <c r="NNT4" s="2" t="s">
        <v>1506</v>
      </c>
      <c r="NNU4" s="2" t="s">
        <v>280</v>
      </c>
      <c r="NNV4" s="2" t="s">
        <v>1818</v>
      </c>
      <c r="NNW4" s="2" t="s">
        <v>710</v>
      </c>
      <c r="NNX4" s="2" t="s">
        <v>1339</v>
      </c>
      <c r="NNY4" s="2" t="s">
        <v>573</v>
      </c>
      <c r="NNZ4" s="2" t="s">
        <v>809</v>
      </c>
      <c r="NOA4" s="2" t="s">
        <v>547</v>
      </c>
      <c r="NOB4" s="2" t="s">
        <v>145</v>
      </c>
      <c r="NOC4" s="2" t="s">
        <v>280</v>
      </c>
      <c r="NOD4" s="2" t="s">
        <v>552</v>
      </c>
      <c r="NOE4" s="2" t="s">
        <v>1119</v>
      </c>
      <c r="NOF4" s="2" t="s">
        <v>659</v>
      </c>
      <c r="NOG4" s="2" t="s">
        <v>26</v>
      </c>
      <c r="NOH4" s="2" t="s">
        <v>690</v>
      </c>
      <c r="NOI4" s="2" t="s">
        <v>138</v>
      </c>
      <c r="NOJ4" s="2" t="s">
        <v>1176</v>
      </c>
      <c r="NOK4" s="2" t="s">
        <v>172</v>
      </c>
      <c r="NOL4" s="2" t="s">
        <v>1074</v>
      </c>
      <c r="NOM4" s="2" t="s">
        <v>442</v>
      </c>
      <c r="NON4" s="2" t="s">
        <v>922</v>
      </c>
      <c r="NOO4" s="2" t="s">
        <v>2933</v>
      </c>
      <c r="NOP4" s="2" t="s">
        <v>343</v>
      </c>
      <c r="NOQ4" s="2" t="s">
        <v>1570</v>
      </c>
      <c r="NOR4" s="2" t="s">
        <v>565</v>
      </c>
      <c r="NOS4" s="2" t="s">
        <v>172</v>
      </c>
      <c r="NOT4" s="2" t="s">
        <v>1616</v>
      </c>
      <c r="NOU4" s="2" t="s">
        <v>922</v>
      </c>
      <c r="NOV4" s="2" t="s">
        <v>280</v>
      </c>
      <c r="NOW4" s="2" t="s">
        <v>98</v>
      </c>
      <c r="NOX4" s="2" t="s">
        <v>338</v>
      </c>
      <c r="NOY4" s="2" t="s">
        <v>1616</v>
      </c>
      <c r="NOZ4" s="2" t="s">
        <v>1738</v>
      </c>
      <c r="NPA4" s="2" t="s">
        <v>216</v>
      </c>
      <c r="NPB4" s="2" t="s">
        <v>1570</v>
      </c>
      <c r="NPC4" s="2" t="s">
        <v>547</v>
      </c>
      <c r="NPD4" s="2" t="s">
        <v>434</v>
      </c>
      <c r="NPE4" s="2" t="s">
        <v>2207</v>
      </c>
      <c r="NPF4" s="2" t="s">
        <v>93</v>
      </c>
      <c r="NPG4" s="2" t="s">
        <v>1455</v>
      </c>
      <c r="NPH4" s="2" t="s">
        <v>744</v>
      </c>
      <c r="NPI4" s="2" t="s">
        <v>1339</v>
      </c>
      <c r="NPJ4" s="2" t="s">
        <v>1469</v>
      </c>
      <c r="NPK4" s="2" t="s">
        <v>1689</v>
      </c>
      <c r="NPL4" s="2" t="s">
        <v>227</v>
      </c>
      <c r="NPM4" s="2" t="s">
        <v>338</v>
      </c>
      <c r="NPN4" s="2" t="s">
        <v>429</v>
      </c>
      <c r="NPO4" s="2" t="s">
        <v>547</v>
      </c>
      <c r="NPP4" s="2" t="s">
        <v>187</v>
      </c>
      <c r="NPQ4" s="2" t="s">
        <v>2610</v>
      </c>
      <c r="NPR4" s="2" t="s">
        <v>1248</v>
      </c>
      <c r="NPS4" s="2" t="s">
        <v>804</v>
      </c>
      <c r="NPT4" s="2" t="s">
        <v>172</v>
      </c>
      <c r="NPU4" s="2" t="s">
        <v>120</v>
      </c>
      <c r="NPV4" s="2" t="s">
        <v>2228</v>
      </c>
      <c r="NPW4" s="2" t="s">
        <v>424</v>
      </c>
      <c r="NPX4" s="2" t="s">
        <v>992</v>
      </c>
      <c r="NPY4" s="2" t="s">
        <v>1869</v>
      </c>
      <c r="NPZ4" s="2" t="s">
        <v>227</v>
      </c>
      <c r="NQA4" s="2" t="s">
        <v>103</v>
      </c>
      <c r="NQB4" s="2" t="s">
        <v>162</v>
      </c>
      <c r="NQC4" s="2" t="s">
        <v>492</v>
      </c>
      <c r="NQD4" s="2" t="s">
        <v>1689</v>
      </c>
      <c r="NQE4" s="2" t="s">
        <v>908</v>
      </c>
      <c r="NQF4" s="2" t="s">
        <v>167</v>
      </c>
      <c r="NQG4" s="2" t="s">
        <v>402</v>
      </c>
      <c r="NQH4" s="2" t="s">
        <v>648</v>
      </c>
      <c r="NQI4" s="2" t="s">
        <v>1426</v>
      </c>
      <c r="NQJ4" s="2" t="s">
        <v>93</v>
      </c>
      <c r="NQK4" s="2" t="s">
        <v>653</v>
      </c>
      <c r="NQL4" s="2" t="s">
        <v>730</v>
      </c>
      <c r="NQM4" s="2" t="s">
        <v>996</v>
      </c>
      <c r="NQN4" s="2" t="s">
        <v>429</v>
      </c>
      <c r="NQO4" s="2" t="s">
        <v>797</v>
      </c>
      <c r="NQP4" s="2" t="s">
        <v>718</v>
      </c>
      <c r="NQQ4" s="2" t="s">
        <v>937</v>
      </c>
      <c r="NQR4" s="2" t="s">
        <v>1279</v>
      </c>
      <c r="NQS4" s="2" t="s">
        <v>636</v>
      </c>
      <c r="NQT4" s="2" t="s">
        <v>778</v>
      </c>
      <c r="NQU4" s="2" t="s">
        <v>1339</v>
      </c>
      <c r="NQV4" s="2" t="s">
        <v>366</v>
      </c>
      <c r="NQW4" s="2" t="s">
        <v>417</v>
      </c>
      <c r="NQX4" s="2" t="s">
        <v>636</v>
      </c>
      <c r="NQY4" s="2" t="s">
        <v>664</v>
      </c>
      <c r="NQZ4" s="2" t="s">
        <v>397</v>
      </c>
      <c r="NRA4" s="2" t="s">
        <v>88</v>
      </c>
      <c r="NRB4" s="2" t="s">
        <v>98</v>
      </c>
      <c r="NRC4" s="2" t="s">
        <v>269</v>
      </c>
      <c r="NRD4" s="2" t="s">
        <v>1869</v>
      </c>
      <c r="NRE4" s="2" t="s">
        <v>1570</v>
      </c>
      <c r="NRF4" s="2" t="s">
        <v>1795</v>
      </c>
      <c r="NRG4" s="2" t="s">
        <v>343</v>
      </c>
      <c r="NRH4" s="2" t="s">
        <v>1253</v>
      </c>
      <c r="NRI4" s="2" t="s">
        <v>1074</v>
      </c>
      <c r="NRJ4" s="2" t="s">
        <v>361</v>
      </c>
      <c r="NRK4" s="2" t="s">
        <v>526</v>
      </c>
      <c r="NRL4" s="2" t="s">
        <v>922</v>
      </c>
      <c r="NRM4" s="2" t="s">
        <v>690</v>
      </c>
      <c r="NRN4" s="2" t="s">
        <v>2933</v>
      </c>
      <c r="NRO4" s="2" t="s">
        <v>1083</v>
      </c>
      <c r="NRP4" s="2" t="s">
        <v>1657</v>
      </c>
      <c r="NRQ4" s="2" t="s">
        <v>1985</v>
      </c>
      <c r="NRR4" s="2" t="s">
        <v>162</v>
      </c>
      <c r="NRS4" s="2" t="s">
        <v>103</v>
      </c>
      <c r="NRT4" s="2" t="s">
        <v>1021</v>
      </c>
      <c r="NRU4" s="2" t="s">
        <v>1253</v>
      </c>
      <c r="NRV4" s="2" t="s">
        <v>1888</v>
      </c>
      <c r="NRW4" s="2" t="s">
        <v>43</v>
      </c>
      <c r="NRX4" s="2" t="s">
        <v>300</v>
      </c>
      <c r="NRY4" s="2" t="s">
        <v>221</v>
      </c>
      <c r="NRZ4" s="2" t="s">
        <v>361</v>
      </c>
      <c r="NSA4" s="2" t="s">
        <v>840</v>
      </c>
      <c r="NSB4" s="2" t="s">
        <v>744</v>
      </c>
      <c r="NSC4" s="2" t="s">
        <v>972</v>
      </c>
      <c r="NSD4" s="2" t="s">
        <v>2691</v>
      </c>
      <c r="NSE4" s="2" t="s">
        <v>1782</v>
      </c>
      <c r="NSF4" s="2" t="s">
        <v>1155</v>
      </c>
      <c r="NSG4" s="2" t="s">
        <v>482</v>
      </c>
      <c r="NSH4" s="2" t="s">
        <v>274</v>
      </c>
      <c r="NSI4" s="2" t="s">
        <v>2345</v>
      </c>
      <c r="NSJ4" s="2" t="s">
        <v>533</v>
      </c>
      <c r="NSK4" s="2" t="s">
        <v>187</v>
      </c>
      <c r="NSL4" s="2" t="s">
        <v>1195</v>
      </c>
      <c r="NSM4" s="2" t="s">
        <v>516</v>
      </c>
      <c r="NSN4" s="2" t="s">
        <v>1616</v>
      </c>
      <c r="NSO4" s="2" t="s">
        <v>1782</v>
      </c>
      <c r="NSP4" s="2" t="s">
        <v>51</v>
      </c>
      <c r="NSQ4" s="2" t="s">
        <v>1260</v>
      </c>
      <c r="NSR4" s="2" t="s">
        <v>565</v>
      </c>
      <c r="NSS4" s="2" t="s">
        <v>1997</v>
      </c>
      <c r="NST4" s="2" t="s">
        <v>587</v>
      </c>
      <c r="NSU4" s="2" t="s">
        <v>115</v>
      </c>
      <c r="NSV4" s="2" t="s">
        <v>1888</v>
      </c>
      <c r="NSW4" s="2" t="s">
        <v>1724</v>
      </c>
      <c r="NSX4" s="2" t="s">
        <v>690</v>
      </c>
      <c r="NSY4" s="2" t="s">
        <v>2053</v>
      </c>
      <c r="NSZ4" s="2" t="s">
        <v>1253</v>
      </c>
      <c r="NTA4" s="2" t="s">
        <v>434</v>
      </c>
      <c r="NTB4" s="2" t="s">
        <v>240</v>
      </c>
      <c r="NTC4" s="2" t="s">
        <v>542</v>
      </c>
      <c r="NTD4" s="2" t="s">
        <v>1184</v>
      </c>
      <c r="NTE4" s="2" t="s">
        <v>1500</v>
      </c>
      <c r="NTF4" s="2" t="s">
        <v>698</v>
      </c>
      <c r="NTG4" s="2" t="s">
        <v>1689</v>
      </c>
      <c r="NTH4" s="2" t="s">
        <v>434</v>
      </c>
      <c r="NTI4" s="2" t="s">
        <v>526</v>
      </c>
      <c r="NTJ4" s="2" t="s">
        <v>51</v>
      </c>
      <c r="NTK4" s="2" t="s">
        <v>533</v>
      </c>
      <c r="NTL4" s="2" t="s">
        <v>285</v>
      </c>
      <c r="NTM4" s="2" t="s">
        <v>187</v>
      </c>
      <c r="NTN4" s="2" t="s">
        <v>407</v>
      </c>
      <c r="NTO4" s="2" t="s">
        <v>542</v>
      </c>
      <c r="NTP4" s="2" t="s">
        <v>1286</v>
      </c>
      <c r="NTQ4" s="2" t="s">
        <v>710</v>
      </c>
    </row>
    <row r="5" spans="1:10001" x14ac:dyDescent="0.3">
      <c r="A5" s="1" t="s">
        <v>4</v>
      </c>
      <c r="B5" s="2" t="s">
        <v>17</v>
      </c>
      <c r="C5" s="2" t="s">
        <v>27</v>
      </c>
      <c r="D5" s="2" t="s">
        <v>37</v>
      </c>
      <c r="E5" s="2" t="s">
        <v>44</v>
      </c>
      <c r="F5" s="2" t="s">
        <v>52</v>
      </c>
      <c r="G5" s="2" t="s">
        <v>58</v>
      </c>
      <c r="H5" s="2" t="s">
        <v>67</v>
      </c>
      <c r="I5" s="2" t="s">
        <v>76</v>
      </c>
      <c r="J5" s="2" t="s">
        <v>81</v>
      </c>
      <c r="K5" s="2" t="s">
        <v>89</v>
      </c>
      <c r="L5" s="2" t="s">
        <v>94</v>
      </c>
      <c r="M5" s="2" t="s">
        <v>99</v>
      </c>
      <c r="N5" s="2" t="s">
        <v>104</v>
      </c>
      <c r="O5" s="2" t="s">
        <v>110</v>
      </c>
      <c r="P5" s="2" t="s">
        <v>116</v>
      </c>
      <c r="Q5" s="2" t="s">
        <v>121</v>
      </c>
      <c r="R5" s="2" t="s">
        <v>127</v>
      </c>
      <c r="S5" s="2" t="s">
        <v>134</v>
      </c>
      <c r="T5" s="2" t="s">
        <v>139</v>
      </c>
      <c r="U5" s="2" t="s">
        <v>146</v>
      </c>
      <c r="V5" s="2" t="s">
        <v>154</v>
      </c>
      <c r="W5" s="2" t="s">
        <v>52</v>
      </c>
      <c r="X5" s="2" t="s">
        <v>163</v>
      </c>
      <c r="Y5" s="2" t="s">
        <v>168</v>
      </c>
      <c r="Z5" s="2" t="s">
        <v>173</v>
      </c>
      <c r="AA5" s="2" t="s">
        <v>178</v>
      </c>
      <c r="AB5" s="2" t="s">
        <v>183</v>
      </c>
      <c r="AC5" s="2" t="s">
        <v>188</v>
      </c>
      <c r="AD5" s="2" t="s">
        <v>194</v>
      </c>
      <c r="AE5" s="2" t="s">
        <v>199</v>
      </c>
      <c r="AF5" s="2" t="s">
        <v>205</v>
      </c>
      <c r="AG5" s="2" t="s">
        <v>210</v>
      </c>
      <c r="AH5" s="2" t="s">
        <v>17</v>
      </c>
      <c r="AI5" s="2" t="s">
        <v>217</v>
      </c>
      <c r="AJ5" s="2" t="s">
        <v>222</v>
      </c>
      <c r="AK5" s="2" t="s">
        <v>228</v>
      </c>
      <c r="AL5" s="2" t="s">
        <v>233</v>
      </c>
      <c r="AM5" s="2" t="s">
        <v>99</v>
      </c>
      <c r="AN5" s="2" t="s">
        <v>241</v>
      </c>
      <c r="AO5" s="2" t="s">
        <v>121</v>
      </c>
      <c r="AP5" s="2" t="s">
        <v>121</v>
      </c>
      <c r="AQ5" s="2" t="s">
        <v>251</v>
      </c>
      <c r="AR5" s="2" t="s">
        <v>146</v>
      </c>
      <c r="AS5" s="2" t="s">
        <v>259</v>
      </c>
      <c r="AT5" s="2" t="s">
        <v>265</v>
      </c>
      <c r="AU5" s="2" t="s">
        <v>270</v>
      </c>
      <c r="AV5" s="2" t="s">
        <v>275</v>
      </c>
      <c r="AW5" s="2" t="s">
        <v>281</v>
      </c>
      <c r="AX5" s="2" t="s">
        <v>286</v>
      </c>
      <c r="AY5" s="2" t="s">
        <v>291</v>
      </c>
      <c r="AZ5" s="2" t="s">
        <v>296</v>
      </c>
      <c r="BA5" s="2" t="s">
        <v>301</v>
      </c>
      <c r="BB5" s="2" t="s">
        <v>306</v>
      </c>
      <c r="BC5" s="2" t="s">
        <v>104</v>
      </c>
      <c r="BD5" s="2" t="s">
        <v>146</v>
      </c>
      <c r="BE5" s="2" t="s">
        <v>316</v>
      </c>
      <c r="BF5" s="2" t="s">
        <v>321</v>
      </c>
      <c r="BG5" s="2" t="s">
        <v>326</v>
      </c>
      <c r="BH5" s="2" t="s">
        <v>331</v>
      </c>
      <c r="BI5" s="2" t="s">
        <v>241</v>
      </c>
      <c r="BJ5" s="2" t="s">
        <v>339</v>
      </c>
      <c r="BK5" s="2" t="s">
        <v>344</v>
      </c>
      <c r="BL5" s="2" t="s">
        <v>349</v>
      </c>
      <c r="BM5" s="2" t="s">
        <v>354</v>
      </c>
      <c r="BN5" s="2" t="s">
        <v>291</v>
      </c>
      <c r="BO5" s="2" t="s">
        <v>362</v>
      </c>
      <c r="BP5" s="2" t="s">
        <v>367</v>
      </c>
      <c r="BQ5" s="2" t="s">
        <v>372</v>
      </c>
      <c r="BR5" s="2" t="s">
        <v>377</v>
      </c>
      <c r="BS5" s="2" t="s">
        <v>383</v>
      </c>
      <c r="BT5" s="2" t="s">
        <v>89</v>
      </c>
      <c r="BU5" s="2" t="s">
        <v>391</v>
      </c>
      <c r="BV5" s="2" t="s">
        <v>354</v>
      </c>
      <c r="BW5" s="2" t="s">
        <v>398</v>
      </c>
      <c r="BX5" s="2" t="s">
        <v>403</v>
      </c>
      <c r="BY5" s="2" t="s">
        <v>408</v>
      </c>
      <c r="BZ5" s="2" t="s">
        <v>413</v>
      </c>
      <c r="CA5" s="2" t="s">
        <v>418</v>
      </c>
      <c r="CB5" s="2" t="s">
        <v>17</v>
      </c>
      <c r="CC5" s="2" t="s">
        <v>425</v>
      </c>
      <c r="CD5" s="2" t="s">
        <v>430</v>
      </c>
      <c r="CE5" s="2" t="s">
        <v>435</v>
      </c>
      <c r="CF5" s="2" t="s">
        <v>326</v>
      </c>
      <c r="CG5" s="2" t="s">
        <v>443</v>
      </c>
      <c r="CH5" s="2" t="s">
        <v>408</v>
      </c>
      <c r="CI5" s="2" t="s">
        <v>418</v>
      </c>
      <c r="CJ5" s="2" t="s">
        <v>453</v>
      </c>
      <c r="CK5" s="2" t="s">
        <v>458</v>
      </c>
      <c r="CL5" s="2" t="s">
        <v>463</v>
      </c>
      <c r="CM5" s="2" t="s">
        <v>435</v>
      </c>
      <c r="CN5" s="2" t="s">
        <v>76</v>
      </c>
      <c r="CO5" s="2" t="s">
        <v>188</v>
      </c>
      <c r="CP5" s="2" t="s">
        <v>265</v>
      </c>
      <c r="CQ5" s="2" t="s">
        <v>478</v>
      </c>
      <c r="CR5" s="2" t="s">
        <v>483</v>
      </c>
      <c r="CS5" s="2" t="s">
        <v>488</v>
      </c>
      <c r="CT5" s="2" t="s">
        <v>493</v>
      </c>
      <c r="CU5" s="2" t="s">
        <v>251</v>
      </c>
      <c r="CV5" s="2" t="s">
        <v>331</v>
      </c>
      <c r="CW5" s="2" t="s">
        <v>501</v>
      </c>
      <c r="CX5" s="2" t="s">
        <v>188</v>
      </c>
      <c r="CY5" s="2" t="s">
        <v>508</v>
      </c>
      <c r="CZ5" s="2" t="s">
        <v>425</v>
      </c>
      <c r="DA5" s="2" t="s">
        <v>517</v>
      </c>
      <c r="DB5" s="2" t="s">
        <v>522</v>
      </c>
      <c r="DC5" s="2" t="s">
        <v>527</v>
      </c>
      <c r="DD5" s="2" t="s">
        <v>251</v>
      </c>
      <c r="DE5" s="2" t="s">
        <v>534</v>
      </c>
      <c r="DF5" s="2" t="s">
        <v>194</v>
      </c>
      <c r="DG5" s="2" t="s">
        <v>543</v>
      </c>
      <c r="DH5" s="2" t="s">
        <v>548</v>
      </c>
      <c r="DI5" s="2" t="s">
        <v>553</v>
      </c>
      <c r="DJ5" s="2" t="s">
        <v>104</v>
      </c>
      <c r="DK5" s="2" t="s">
        <v>561</v>
      </c>
      <c r="DL5" s="2" t="s">
        <v>566</v>
      </c>
      <c r="DM5" s="2" t="s">
        <v>286</v>
      </c>
      <c r="DN5" s="2" t="s">
        <v>574</v>
      </c>
      <c r="DO5" s="2" t="s">
        <v>579</v>
      </c>
      <c r="DP5" s="2" t="s">
        <v>391</v>
      </c>
      <c r="DQ5" s="2" t="s">
        <v>344</v>
      </c>
      <c r="DR5" s="2" t="s">
        <v>588</v>
      </c>
      <c r="DS5" s="2" t="s">
        <v>478</v>
      </c>
      <c r="DT5" s="2" t="s">
        <v>596</v>
      </c>
      <c r="DU5" s="2" t="s">
        <v>435</v>
      </c>
      <c r="DV5" s="2" t="s">
        <v>146</v>
      </c>
      <c r="DW5" s="2" t="s">
        <v>566</v>
      </c>
      <c r="DX5" s="2" t="s">
        <v>608</v>
      </c>
      <c r="DY5" s="2" t="s">
        <v>228</v>
      </c>
      <c r="DZ5" s="2" t="s">
        <v>403</v>
      </c>
      <c r="EA5" s="2" t="s">
        <v>493</v>
      </c>
      <c r="EB5" s="2" t="s">
        <v>622</v>
      </c>
      <c r="EC5" s="2" t="s">
        <v>566</v>
      </c>
      <c r="ED5" s="2" t="s">
        <v>134</v>
      </c>
      <c r="EE5" s="2" t="s">
        <v>630</v>
      </c>
      <c r="EF5" s="2" t="s">
        <v>104</v>
      </c>
      <c r="EG5" s="2" t="s">
        <v>637</v>
      </c>
      <c r="EH5" s="2" t="s">
        <v>642</v>
      </c>
      <c r="EI5" s="2" t="s">
        <v>139</v>
      </c>
      <c r="EJ5" s="2" t="s">
        <v>649</v>
      </c>
      <c r="EK5" s="2" t="s">
        <v>654</v>
      </c>
      <c r="EL5" s="2" t="s">
        <v>178</v>
      </c>
      <c r="EM5" s="2" t="s">
        <v>660</v>
      </c>
      <c r="EN5" s="2" t="s">
        <v>665</v>
      </c>
      <c r="EO5" s="2" t="s">
        <v>349</v>
      </c>
      <c r="EP5" s="2" t="s">
        <v>259</v>
      </c>
      <c r="EQ5" s="2" t="s">
        <v>17</v>
      </c>
      <c r="ER5" s="2" t="s">
        <v>99</v>
      </c>
      <c r="ES5" s="2" t="s">
        <v>173</v>
      </c>
      <c r="ET5" s="2" t="s">
        <v>553</v>
      </c>
      <c r="EU5" s="2" t="s">
        <v>566</v>
      </c>
      <c r="EV5" s="2" t="s">
        <v>222</v>
      </c>
      <c r="EW5" s="2" t="s">
        <v>52</v>
      </c>
      <c r="EX5" s="2" t="s">
        <v>691</v>
      </c>
      <c r="EY5" s="2" t="s">
        <v>296</v>
      </c>
      <c r="EZ5" s="2" t="s">
        <v>699</v>
      </c>
      <c r="FA5" s="2" t="s">
        <v>608</v>
      </c>
      <c r="FB5" s="2" t="s">
        <v>205</v>
      </c>
      <c r="FC5" s="2" t="s">
        <v>301</v>
      </c>
      <c r="FD5" s="2" t="s">
        <v>711</v>
      </c>
      <c r="FE5" s="2" t="s">
        <v>418</v>
      </c>
      <c r="FF5" s="2" t="s">
        <v>719</v>
      </c>
      <c r="FG5" s="2" t="s">
        <v>127</v>
      </c>
      <c r="FH5" s="2" t="s">
        <v>726</v>
      </c>
      <c r="FI5" s="2" t="s">
        <v>731</v>
      </c>
      <c r="FJ5" s="2" t="s">
        <v>52</v>
      </c>
      <c r="FK5" s="2" t="s">
        <v>306</v>
      </c>
      <c r="FL5" s="2" t="s">
        <v>740</v>
      </c>
      <c r="FM5" s="2" t="s">
        <v>745</v>
      </c>
      <c r="FN5" s="2" t="s">
        <v>579</v>
      </c>
      <c r="FO5" s="2" t="s">
        <v>752</v>
      </c>
      <c r="FP5" s="2" t="s">
        <v>756</v>
      </c>
      <c r="FQ5" s="2" t="s">
        <v>761</v>
      </c>
      <c r="FR5" s="2" t="s">
        <v>766</v>
      </c>
      <c r="FS5" s="2" t="s">
        <v>522</v>
      </c>
      <c r="FT5" s="2" t="s">
        <v>774</v>
      </c>
      <c r="FU5" s="2" t="s">
        <v>779</v>
      </c>
      <c r="FV5" s="2" t="s">
        <v>784</v>
      </c>
      <c r="FW5" s="2" t="s">
        <v>789</v>
      </c>
      <c r="FX5" s="2" t="s">
        <v>326</v>
      </c>
      <c r="FY5" s="2" t="s">
        <v>553</v>
      </c>
      <c r="FZ5" s="2" t="s">
        <v>798</v>
      </c>
      <c r="GA5" s="2" t="s">
        <v>522</v>
      </c>
      <c r="GB5" s="2" t="s">
        <v>805</v>
      </c>
      <c r="GC5" s="2" t="s">
        <v>810</v>
      </c>
      <c r="GD5" s="2" t="s">
        <v>403</v>
      </c>
      <c r="GE5" s="2" t="s">
        <v>173</v>
      </c>
      <c r="GF5" s="2" t="s">
        <v>493</v>
      </c>
      <c r="GG5" s="2" t="s">
        <v>823</v>
      </c>
      <c r="GH5" s="2" t="s">
        <v>828</v>
      </c>
      <c r="GI5" s="2" t="s">
        <v>344</v>
      </c>
      <c r="GJ5" s="2" t="s">
        <v>836</v>
      </c>
      <c r="GK5" s="2" t="s">
        <v>841</v>
      </c>
      <c r="GL5" s="2" t="s">
        <v>391</v>
      </c>
      <c r="GM5" s="2" t="s">
        <v>354</v>
      </c>
      <c r="GN5" s="2" t="s">
        <v>849</v>
      </c>
      <c r="GO5" s="2" t="s">
        <v>854</v>
      </c>
      <c r="GP5" s="2" t="s">
        <v>859</v>
      </c>
      <c r="GQ5" s="2" t="s">
        <v>286</v>
      </c>
      <c r="GR5" s="2" t="s">
        <v>859</v>
      </c>
      <c r="GS5" s="2" t="s">
        <v>561</v>
      </c>
      <c r="GT5" s="2" t="s">
        <v>872</v>
      </c>
      <c r="GU5" s="2" t="s">
        <v>362</v>
      </c>
      <c r="GV5" s="2" t="s">
        <v>483</v>
      </c>
      <c r="GW5" s="2" t="s">
        <v>882</v>
      </c>
      <c r="GX5" s="2" t="s">
        <v>110</v>
      </c>
      <c r="GY5" s="2" t="s">
        <v>168</v>
      </c>
      <c r="GZ5" s="2" t="s">
        <v>339</v>
      </c>
      <c r="HA5" s="2" t="s">
        <v>894</v>
      </c>
      <c r="HB5" s="2" t="s">
        <v>418</v>
      </c>
      <c r="HC5" s="2" t="s">
        <v>805</v>
      </c>
      <c r="HD5" s="2" t="s">
        <v>904</v>
      </c>
      <c r="HE5" s="2" t="s">
        <v>909</v>
      </c>
      <c r="HF5" s="2" t="s">
        <v>99</v>
      </c>
      <c r="HG5" s="2" t="s">
        <v>210</v>
      </c>
      <c r="HH5" s="2" t="s">
        <v>483</v>
      </c>
      <c r="HI5" s="2" t="s">
        <v>548</v>
      </c>
      <c r="HJ5" s="2" t="s">
        <v>923</v>
      </c>
      <c r="HK5" s="2" t="s">
        <v>574</v>
      </c>
      <c r="HL5" s="2" t="s">
        <v>316</v>
      </c>
      <c r="HM5" s="2" t="s">
        <v>413</v>
      </c>
      <c r="HN5" s="2" t="s">
        <v>761</v>
      </c>
      <c r="HO5" s="2" t="s">
        <v>938</v>
      </c>
      <c r="HP5" s="2" t="s">
        <v>67</v>
      </c>
      <c r="HQ5" s="2" t="s">
        <v>188</v>
      </c>
      <c r="HR5" s="2" t="s">
        <v>752</v>
      </c>
      <c r="HS5" s="2" t="s">
        <v>566</v>
      </c>
      <c r="HT5" s="2" t="s">
        <v>622</v>
      </c>
      <c r="HU5" s="2" t="s">
        <v>443</v>
      </c>
      <c r="HV5" s="2" t="s">
        <v>958</v>
      </c>
      <c r="HW5" s="2" t="s">
        <v>377</v>
      </c>
      <c r="HX5" s="2" t="s">
        <v>784</v>
      </c>
      <c r="HY5" s="2" t="s">
        <v>76</v>
      </c>
      <c r="HZ5" s="2" t="s">
        <v>828</v>
      </c>
      <c r="IA5" s="2" t="s">
        <v>973</v>
      </c>
      <c r="IB5" s="2" t="s">
        <v>251</v>
      </c>
      <c r="IC5" s="2" t="s">
        <v>367</v>
      </c>
      <c r="ID5" s="2" t="s">
        <v>194</v>
      </c>
      <c r="IE5" s="2" t="s">
        <v>699</v>
      </c>
      <c r="IF5" s="2" t="s">
        <v>339</v>
      </c>
      <c r="IG5" s="2" t="s">
        <v>483</v>
      </c>
      <c r="IH5" s="2" t="s">
        <v>37</v>
      </c>
      <c r="II5" s="2" t="s">
        <v>993</v>
      </c>
      <c r="IJ5" s="2" t="s">
        <v>997</v>
      </c>
      <c r="IK5" s="2" t="s">
        <v>306</v>
      </c>
      <c r="IL5" s="2" t="s">
        <v>110</v>
      </c>
      <c r="IM5" s="2" t="s">
        <v>178</v>
      </c>
      <c r="IN5" s="2" t="s">
        <v>339</v>
      </c>
      <c r="IO5" s="2" t="s">
        <v>1011</v>
      </c>
      <c r="IP5" s="2" t="s">
        <v>508</v>
      </c>
      <c r="IQ5" s="2" t="s">
        <v>408</v>
      </c>
      <c r="IR5" s="2" t="s">
        <v>1022</v>
      </c>
      <c r="IS5" s="2" t="s">
        <v>1027</v>
      </c>
      <c r="IT5" s="2" t="s">
        <v>37</v>
      </c>
      <c r="IU5" s="2" t="s">
        <v>275</v>
      </c>
      <c r="IV5" s="2" t="s">
        <v>543</v>
      </c>
      <c r="IW5" s="2" t="s">
        <v>321</v>
      </c>
      <c r="IX5" s="2" t="s">
        <v>1042</v>
      </c>
      <c r="IY5" s="2" t="s">
        <v>168</v>
      </c>
      <c r="IZ5" s="2" t="s">
        <v>194</v>
      </c>
      <c r="JA5" s="2" t="s">
        <v>649</v>
      </c>
      <c r="JB5" s="2" t="s">
        <v>1053</v>
      </c>
      <c r="JC5" s="2" t="s">
        <v>301</v>
      </c>
      <c r="JD5" s="2" t="s">
        <v>938</v>
      </c>
      <c r="JE5" s="2" t="s">
        <v>222</v>
      </c>
      <c r="JF5" s="2" t="s">
        <v>1066</v>
      </c>
      <c r="JG5" s="2" t="s">
        <v>882</v>
      </c>
      <c r="JH5" s="2" t="s">
        <v>425</v>
      </c>
      <c r="JI5" s="2" t="s">
        <v>1075</v>
      </c>
      <c r="JJ5" s="2" t="s">
        <v>1079</v>
      </c>
      <c r="JK5" s="2" t="s">
        <v>1084</v>
      </c>
      <c r="JL5" s="2" t="s">
        <v>882</v>
      </c>
      <c r="JM5" s="2" t="s">
        <v>1092</v>
      </c>
      <c r="JN5" s="2" t="s">
        <v>1097</v>
      </c>
      <c r="JO5" s="2" t="s">
        <v>543</v>
      </c>
      <c r="JP5" s="2" t="s">
        <v>178</v>
      </c>
      <c r="JQ5" s="2" t="s">
        <v>344</v>
      </c>
      <c r="JR5" s="2" t="s">
        <v>121</v>
      </c>
      <c r="JS5" s="2" t="s">
        <v>637</v>
      </c>
      <c r="JT5" s="2" t="s">
        <v>1113</v>
      </c>
      <c r="JU5" s="2" t="s">
        <v>76</v>
      </c>
      <c r="JV5" s="2" t="s">
        <v>1120</v>
      </c>
      <c r="JW5" s="2" t="s">
        <v>67</v>
      </c>
      <c r="JX5" s="2" t="s">
        <v>849</v>
      </c>
      <c r="JY5" s="2" t="s">
        <v>909</v>
      </c>
      <c r="JZ5" s="2" t="s">
        <v>435</v>
      </c>
      <c r="KA5" s="2" t="s">
        <v>1075</v>
      </c>
      <c r="KB5" s="2" t="s">
        <v>1084</v>
      </c>
      <c r="KC5" s="2" t="s">
        <v>99</v>
      </c>
      <c r="KD5" s="2" t="s">
        <v>894</v>
      </c>
      <c r="KE5" s="2" t="s">
        <v>222</v>
      </c>
      <c r="KF5" s="2" t="s">
        <v>882</v>
      </c>
      <c r="KG5" s="2" t="s">
        <v>923</v>
      </c>
      <c r="KH5" s="2" t="s">
        <v>904</v>
      </c>
      <c r="KI5" s="2" t="s">
        <v>752</v>
      </c>
      <c r="KJ5" s="2" t="s">
        <v>1156</v>
      </c>
      <c r="KK5" s="2" t="s">
        <v>349</v>
      </c>
      <c r="KL5" s="2" t="s">
        <v>146</v>
      </c>
      <c r="KM5" s="2" t="s">
        <v>222</v>
      </c>
      <c r="KN5" s="2" t="s">
        <v>291</v>
      </c>
      <c r="KO5" s="2" t="s">
        <v>286</v>
      </c>
      <c r="KP5" s="2" t="s">
        <v>154</v>
      </c>
      <c r="KQ5" s="2" t="s">
        <v>116</v>
      </c>
      <c r="KR5" s="2" t="s">
        <v>188</v>
      </c>
      <c r="KS5" s="2" t="s">
        <v>1177</v>
      </c>
      <c r="KT5" s="2" t="s">
        <v>163</v>
      </c>
      <c r="KU5" s="2" t="s">
        <v>1185</v>
      </c>
      <c r="KV5" s="2" t="s">
        <v>286</v>
      </c>
      <c r="KW5" s="2" t="s">
        <v>923</v>
      </c>
      <c r="KX5" s="2" t="s">
        <v>1196</v>
      </c>
      <c r="KY5" s="2" t="s">
        <v>110</v>
      </c>
      <c r="KZ5" s="2" t="s">
        <v>1075</v>
      </c>
      <c r="LA5" s="2" t="s">
        <v>326</v>
      </c>
      <c r="LB5" s="2" t="s">
        <v>1207</v>
      </c>
      <c r="LC5" s="2" t="s">
        <v>1212</v>
      </c>
      <c r="LD5" s="2" t="s">
        <v>134</v>
      </c>
      <c r="LE5" s="2" t="s">
        <v>270</v>
      </c>
      <c r="LF5" s="2" t="s">
        <v>127</v>
      </c>
      <c r="LG5" s="2" t="s">
        <v>173</v>
      </c>
      <c r="LH5" s="2" t="s">
        <v>52</v>
      </c>
      <c r="LI5" s="2" t="s">
        <v>488</v>
      </c>
      <c r="LJ5" s="2" t="s">
        <v>199</v>
      </c>
      <c r="LK5" s="2" t="s">
        <v>1231</v>
      </c>
      <c r="LL5" s="2" t="s">
        <v>44</v>
      </c>
      <c r="LM5" s="2" t="s">
        <v>779</v>
      </c>
      <c r="LN5" s="2" t="s">
        <v>548</v>
      </c>
      <c r="LO5" s="2" t="s">
        <v>301</v>
      </c>
      <c r="LP5" s="2" t="s">
        <v>711</v>
      </c>
      <c r="LQ5" s="2" t="s">
        <v>286</v>
      </c>
      <c r="LR5" s="2" t="s">
        <v>339</v>
      </c>
      <c r="LS5" s="2" t="s">
        <v>1249</v>
      </c>
      <c r="LT5" s="2" t="s">
        <v>1254</v>
      </c>
      <c r="LU5" s="2" t="s">
        <v>660</v>
      </c>
      <c r="LV5" s="2" t="s">
        <v>1261</v>
      </c>
      <c r="LW5" s="2" t="s">
        <v>168</v>
      </c>
      <c r="LX5" s="2" t="s">
        <v>178</v>
      </c>
      <c r="LY5" s="2" t="s">
        <v>1271</v>
      </c>
      <c r="LZ5" s="2" t="s">
        <v>1276</v>
      </c>
      <c r="MA5" s="2" t="s">
        <v>228</v>
      </c>
      <c r="MB5" s="2" t="s">
        <v>296</v>
      </c>
      <c r="MC5" s="2" t="s">
        <v>574</v>
      </c>
      <c r="MD5" s="2" t="s">
        <v>1287</v>
      </c>
      <c r="ME5" s="2" t="s">
        <v>81</v>
      </c>
      <c r="MF5" s="2" t="s">
        <v>1294</v>
      </c>
      <c r="MG5" s="2" t="s">
        <v>493</v>
      </c>
      <c r="MH5" s="2" t="s">
        <v>1301</v>
      </c>
      <c r="MI5" s="2" t="s">
        <v>726</v>
      </c>
      <c r="MJ5" s="2" t="s">
        <v>1309</v>
      </c>
      <c r="MK5" s="2" t="s">
        <v>1294</v>
      </c>
      <c r="ML5" s="2" t="s">
        <v>923</v>
      </c>
      <c r="MM5" s="2" t="s">
        <v>719</v>
      </c>
      <c r="MN5" s="2" t="s">
        <v>904</v>
      </c>
      <c r="MO5" s="2" t="s">
        <v>463</v>
      </c>
      <c r="MP5" s="2" t="s">
        <v>453</v>
      </c>
      <c r="MQ5" s="2" t="s">
        <v>493</v>
      </c>
      <c r="MR5" s="2" t="s">
        <v>146</v>
      </c>
      <c r="MS5" s="2" t="s">
        <v>561</v>
      </c>
      <c r="MT5" s="2" t="s">
        <v>408</v>
      </c>
      <c r="MU5" s="2" t="s">
        <v>493</v>
      </c>
      <c r="MV5" s="2" t="s">
        <v>1340</v>
      </c>
      <c r="MW5" s="2" t="s">
        <v>1344</v>
      </c>
      <c r="MX5" s="2" t="s">
        <v>228</v>
      </c>
      <c r="MY5" s="2" t="s">
        <v>1351</v>
      </c>
      <c r="MZ5" s="2" t="s">
        <v>828</v>
      </c>
      <c r="NA5" s="2" t="s">
        <v>210</v>
      </c>
      <c r="NB5" s="2" t="s">
        <v>265</v>
      </c>
      <c r="NC5" s="2" t="s">
        <v>259</v>
      </c>
      <c r="ND5" s="2" t="s">
        <v>1027</v>
      </c>
      <c r="NE5" s="2" t="s">
        <v>178</v>
      </c>
      <c r="NF5" s="2" t="s">
        <v>339</v>
      </c>
      <c r="NG5" s="2" t="s">
        <v>1212</v>
      </c>
      <c r="NH5" s="2" t="s">
        <v>89</v>
      </c>
      <c r="NI5" s="2" t="s">
        <v>1376</v>
      </c>
      <c r="NJ5" s="2" t="s">
        <v>872</v>
      </c>
      <c r="NK5" s="2" t="s">
        <v>1382</v>
      </c>
      <c r="NL5" s="2" t="s">
        <v>1301</v>
      </c>
      <c r="NM5" s="2" t="s">
        <v>104</v>
      </c>
      <c r="NN5" s="2" t="s">
        <v>413</v>
      </c>
      <c r="NO5" s="2" t="s">
        <v>841</v>
      </c>
      <c r="NP5" s="2" t="s">
        <v>134</v>
      </c>
      <c r="NQ5" s="2" t="s">
        <v>316</v>
      </c>
      <c r="NR5" s="2" t="s">
        <v>286</v>
      </c>
      <c r="NS5" s="2" t="s">
        <v>637</v>
      </c>
      <c r="NT5" s="2" t="s">
        <v>805</v>
      </c>
      <c r="NU5" s="2" t="s">
        <v>1261</v>
      </c>
      <c r="NV5" s="2" t="s">
        <v>508</v>
      </c>
      <c r="NW5" s="2" t="s">
        <v>188</v>
      </c>
      <c r="NX5" s="2" t="s">
        <v>163</v>
      </c>
      <c r="NY5" s="2" t="s">
        <v>740</v>
      </c>
      <c r="NZ5" s="2" t="s">
        <v>326</v>
      </c>
      <c r="OA5" s="2" t="s">
        <v>1417</v>
      </c>
      <c r="OB5" s="2" t="s">
        <v>859</v>
      </c>
      <c r="OC5" s="2" t="s">
        <v>89</v>
      </c>
      <c r="OD5" s="2" t="s">
        <v>1427</v>
      </c>
      <c r="OE5" s="2" t="s">
        <v>1432</v>
      </c>
      <c r="OF5" s="2" t="s">
        <v>377</v>
      </c>
      <c r="OG5" s="2" t="s">
        <v>1053</v>
      </c>
      <c r="OH5" s="2" t="s">
        <v>154</v>
      </c>
      <c r="OI5" s="2" t="s">
        <v>726</v>
      </c>
      <c r="OJ5" s="2" t="s">
        <v>453</v>
      </c>
      <c r="OK5" s="2" t="s">
        <v>217</v>
      </c>
      <c r="OL5" s="2" t="s">
        <v>810</v>
      </c>
      <c r="OM5" s="2" t="s">
        <v>228</v>
      </c>
      <c r="ON5" s="2" t="s">
        <v>1249</v>
      </c>
      <c r="OO5" s="2" t="s">
        <v>553</v>
      </c>
      <c r="OP5" s="2" t="s">
        <v>630</v>
      </c>
      <c r="OQ5" s="2" t="s">
        <v>958</v>
      </c>
      <c r="OR5" s="2" t="s">
        <v>1465</v>
      </c>
      <c r="OS5" s="2" t="s">
        <v>1470</v>
      </c>
      <c r="OT5" s="2" t="s">
        <v>367</v>
      </c>
      <c r="OU5" s="2" t="s">
        <v>1476</v>
      </c>
      <c r="OV5" s="2" t="s">
        <v>805</v>
      </c>
      <c r="OW5" s="2" t="s">
        <v>463</v>
      </c>
      <c r="OX5" s="2" t="s">
        <v>1066</v>
      </c>
      <c r="OY5" s="2" t="s">
        <v>1022</v>
      </c>
      <c r="OZ5" s="2" t="s">
        <v>1490</v>
      </c>
      <c r="PA5" s="2" t="s">
        <v>766</v>
      </c>
      <c r="PB5" s="2" t="s">
        <v>574</v>
      </c>
      <c r="PC5" s="2" t="s">
        <v>566</v>
      </c>
      <c r="PD5" s="2" t="s">
        <v>660</v>
      </c>
      <c r="PE5" s="2" t="s">
        <v>1501</v>
      </c>
      <c r="PF5" s="2" t="s">
        <v>699</v>
      </c>
      <c r="PG5" s="2" t="s">
        <v>1507</v>
      </c>
      <c r="PH5" s="2" t="s">
        <v>1511</v>
      </c>
      <c r="PI5" s="2" t="s">
        <v>121</v>
      </c>
      <c r="PJ5" s="2" t="s">
        <v>608</v>
      </c>
      <c r="PK5" s="2" t="s">
        <v>58</v>
      </c>
      <c r="PL5" s="2" t="s">
        <v>217</v>
      </c>
      <c r="PM5" s="2" t="s">
        <v>1294</v>
      </c>
      <c r="PN5" s="2" t="s">
        <v>501</v>
      </c>
      <c r="PO5" s="2" t="s">
        <v>719</v>
      </c>
      <c r="PP5" s="2" t="s">
        <v>859</v>
      </c>
      <c r="PQ5" s="2" t="s">
        <v>425</v>
      </c>
      <c r="PR5" s="2" t="s">
        <v>425</v>
      </c>
      <c r="PS5" s="2" t="s">
        <v>1376</v>
      </c>
      <c r="PT5" s="2" t="s">
        <v>194</v>
      </c>
      <c r="PU5" s="2" t="s">
        <v>517</v>
      </c>
      <c r="PV5" s="2" t="s">
        <v>836</v>
      </c>
      <c r="PW5" s="2" t="s">
        <v>553</v>
      </c>
      <c r="PX5" s="2" t="s">
        <v>997</v>
      </c>
      <c r="PY5" s="2" t="s">
        <v>642</v>
      </c>
      <c r="PZ5" s="2" t="s">
        <v>1470</v>
      </c>
      <c r="QA5" s="2" t="s">
        <v>805</v>
      </c>
      <c r="QB5" s="2" t="s">
        <v>938</v>
      </c>
      <c r="QC5" s="2" t="s">
        <v>841</v>
      </c>
      <c r="QD5" s="2" t="s">
        <v>372</v>
      </c>
      <c r="QE5" s="2" t="s">
        <v>178</v>
      </c>
      <c r="QF5" s="2" t="s">
        <v>1113</v>
      </c>
      <c r="QG5" s="2" t="s">
        <v>958</v>
      </c>
      <c r="QH5" s="2" t="s">
        <v>1571</v>
      </c>
      <c r="QI5" s="2" t="s">
        <v>553</v>
      </c>
      <c r="QJ5" s="2" t="s">
        <v>719</v>
      </c>
      <c r="QK5" s="2" t="s">
        <v>1465</v>
      </c>
      <c r="QL5" s="2" t="s">
        <v>1120</v>
      </c>
      <c r="QM5" s="2" t="s">
        <v>1185</v>
      </c>
      <c r="QN5" s="2" t="s">
        <v>1249</v>
      </c>
      <c r="QO5" s="2" t="s">
        <v>1301</v>
      </c>
      <c r="QP5" s="2" t="s">
        <v>784</v>
      </c>
      <c r="QQ5" s="2" t="s">
        <v>58</v>
      </c>
      <c r="QR5" s="2" t="s">
        <v>430</v>
      </c>
      <c r="QS5" s="2" t="s">
        <v>1470</v>
      </c>
      <c r="QT5" s="2" t="s">
        <v>997</v>
      </c>
      <c r="QU5" s="2" t="s">
        <v>719</v>
      </c>
      <c r="QV5" s="2" t="s">
        <v>27</v>
      </c>
      <c r="QW5" s="2" t="s">
        <v>1490</v>
      </c>
      <c r="QX5" s="2" t="s">
        <v>488</v>
      </c>
      <c r="QY5" s="2" t="s">
        <v>362</v>
      </c>
      <c r="QZ5" s="2" t="s">
        <v>1608</v>
      </c>
      <c r="RA5" s="2" t="s">
        <v>711</v>
      </c>
      <c r="RB5" s="2" t="s">
        <v>199</v>
      </c>
      <c r="RC5" s="2" t="s">
        <v>1617</v>
      </c>
      <c r="RD5" s="2" t="s">
        <v>553</v>
      </c>
      <c r="RE5" s="2" t="s">
        <v>435</v>
      </c>
      <c r="RF5" s="2" t="s">
        <v>194</v>
      </c>
      <c r="RG5" s="2" t="s">
        <v>178</v>
      </c>
      <c r="RH5" s="2" t="s">
        <v>1630</v>
      </c>
      <c r="RI5" s="2" t="s">
        <v>1634</v>
      </c>
      <c r="RJ5" s="2" t="s">
        <v>1639</v>
      </c>
      <c r="RK5" s="2" t="s">
        <v>1644</v>
      </c>
      <c r="RL5" s="2" t="s">
        <v>127</v>
      </c>
      <c r="RM5" s="2" t="s">
        <v>372</v>
      </c>
      <c r="RN5" s="2" t="s">
        <v>642</v>
      </c>
      <c r="RO5" s="2" t="s">
        <v>1501</v>
      </c>
      <c r="RP5" s="2" t="s">
        <v>1658</v>
      </c>
      <c r="RQ5" s="2" t="s">
        <v>849</v>
      </c>
      <c r="RR5" s="2" t="s">
        <v>222</v>
      </c>
      <c r="RS5" s="2" t="s">
        <v>326</v>
      </c>
      <c r="RT5" s="2" t="s">
        <v>362</v>
      </c>
      <c r="RU5" s="2" t="s">
        <v>194</v>
      </c>
      <c r="RV5" s="2" t="s">
        <v>1177</v>
      </c>
      <c r="RW5" s="2" t="s">
        <v>841</v>
      </c>
      <c r="RX5" s="2" t="s">
        <v>699</v>
      </c>
      <c r="RY5" s="2" t="s">
        <v>574</v>
      </c>
      <c r="RZ5" s="2" t="s">
        <v>228</v>
      </c>
      <c r="SA5" s="2" t="s">
        <v>691</v>
      </c>
      <c r="SB5" s="2" t="s">
        <v>301</v>
      </c>
      <c r="SC5" s="2" t="s">
        <v>1053</v>
      </c>
      <c r="SD5" s="2" t="s">
        <v>1507</v>
      </c>
      <c r="SE5" s="2" t="s">
        <v>134</v>
      </c>
      <c r="SF5" s="2" t="s">
        <v>1690</v>
      </c>
      <c r="SG5" s="2" t="s">
        <v>649</v>
      </c>
      <c r="SH5" s="2" t="s">
        <v>642</v>
      </c>
      <c r="SI5" s="2" t="s">
        <v>344</v>
      </c>
      <c r="SJ5" s="2" t="s">
        <v>1301</v>
      </c>
      <c r="SK5" s="2" t="s">
        <v>354</v>
      </c>
      <c r="SL5" s="2" t="s">
        <v>752</v>
      </c>
      <c r="SM5" s="2" t="s">
        <v>872</v>
      </c>
      <c r="SN5" s="2" t="s">
        <v>1276</v>
      </c>
      <c r="SO5" s="2" t="s">
        <v>1710</v>
      </c>
      <c r="SP5" s="2" t="s">
        <v>608</v>
      </c>
      <c r="SQ5" s="2" t="s">
        <v>134</v>
      </c>
      <c r="SR5" s="2" t="s">
        <v>418</v>
      </c>
      <c r="SS5" s="2" t="s">
        <v>882</v>
      </c>
      <c r="ST5" s="2" t="s">
        <v>691</v>
      </c>
      <c r="SU5" s="2" t="s">
        <v>1725</v>
      </c>
      <c r="SV5" s="2" t="s">
        <v>872</v>
      </c>
      <c r="SW5" s="2" t="s">
        <v>828</v>
      </c>
      <c r="SX5" s="2" t="s">
        <v>1066</v>
      </c>
      <c r="SY5" s="2" t="s">
        <v>418</v>
      </c>
      <c r="SZ5" s="2" t="s">
        <v>798</v>
      </c>
      <c r="TA5" s="2" t="s">
        <v>1470</v>
      </c>
      <c r="TB5" s="2" t="s">
        <v>1739</v>
      </c>
      <c r="TC5" s="2" t="s">
        <v>904</v>
      </c>
      <c r="TD5" s="2" t="s">
        <v>699</v>
      </c>
      <c r="TE5" s="2" t="s">
        <v>1075</v>
      </c>
      <c r="TF5" s="2" t="s">
        <v>251</v>
      </c>
      <c r="TG5" s="2" t="s">
        <v>418</v>
      </c>
      <c r="TH5" s="2" t="s">
        <v>872</v>
      </c>
      <c r="TI5" s="2" t="s">
        <v>67</v>
      </c>
      <c r="TJ5" s="2" t="s">
        <v>301</v>
      </c>
      <c r="TK5" s="2" t="s">
        <v>859</v>
      </c>
      <c r="TL5" s="2" t="s">
        <v>99</v>
      </c>
      <c r="TM5" s="2" t="s">
        <v>566</v>
      </c>
      <c r="TN5" s="2" t="s">
        <v>435</v>
      </c>
      <c r="TO5" s="2" t="s">
        <v>1764</v>
      </c>
      <c r="TP5" s="2" t="s">
        <v>188</v>
      </c>
      <c r="TQ5" s="2" t="s">
        <v>134</v>
      </c>
      <c r="TR5" s="2" t="s">
        <v>894</v>
      </c>
      <c r="TS5" s="2" t="s">
        <v>894</v>
      </c>
      <c r="TT5" s="2" t="s">
        <v>1710</v>
      </c>
      <c r="TU5" s="2" t="s">
        <v>1710</v>
      </c>
      <c r="TV5" s="2" t="s">
        <v>1783</v>
      </c>
      <c r="TW5" s="2" t="s">
        <v>691</v>
      </c>
      <c r="TX5" s="2" t="s">
        <v>344</v>
      </c>
      <c r="TY5" s="2" t="s">
        <v>836</v>
      </c>
      <c r="TZ5" s="2" t="s">
        <v>1053</v>
      </c>
      <c r="UA5" s="2" t="s">
        <v>699</v>
      </c>
      <c r="UB5" s="2" t="s">
        <v>418</v>
      </c>
      <c r="UC5" s="2" t="s">
        <v>1796</v>
      </c>
      <c r="UD5" s="2" t="s">
        <v>637</v>
      </c>
      <c r="UE5" s="2" t="s">
        <v>326</v>
      </c>
      <c r="UF5" s="2" t="s">
        <v>543</v>
      </c>
      <c r="UG5" s="2" t="s">
        <v>574</v>
      </c>
      <c r="UH5" s="2" t="s">
        <v>719</v>
      </c>
      <c r="UI5" s="2" t="s">
        <v>94</v>
      </c>
      <c r="UJ5" s="2" t="s">
        <v>110</v>
      </c>
      <c r="UK5" s="2" t="s">
        <v>1815</v>
      </c>
      <c r="UL5" s="2" t="s">
        <v>1819</v>
      </c>
      <c r="UM5" s="2" t="s">
        <v>362</v>
      </c>
      <c r="UN5" s="2" t="s">
        <v>1825</v>
      </c>
      <c r="UO5" s="2" t="s">
        <v>699</v>
      </c>
      <c r="UP5" s="2" t="s">
        <v>637</v>
      </c>
      <c r="UQ5" s="2" t="s">
        <v>377</v>
      </c>
      <c r="UR5" s="2" t="s">
        <v>608</v>
      </c>
      <c r="US5" s="2" t="s">
        <v>173</v>
      </c>
      <c r="UT5" s="2" t="s">
        <v>665</v>
      </c>
      <c r="UU5" s="2" t="s">
        <v>228</v>
      </c>
      <c r="UV5" s="2" t="s">
        <v>859</v>
      </c>
      <c r="UW5" s="2" t="s">
        <v>94</v>
      </c>
      <c r="UX5" s="2" t="s">
        <v>27</v>
      </c>
      <c r="UY5" s="2" t="s">
        <v>588</v>
      </c>
      <c r="UZ5" s="2" t="s">
        <v>588</v>
      </c>
      <c r="VA5" s="2" t="s">
        <v>1853</v>
      </c>
      <c r="VB5" s="2" t="s">
        <v>1075</v>
      </c>
      <c r="VC5" s="2" t="s">
        <v>316</v>
      </c>
      <c r="VD5" s="2" t="s">
        <v>1507</v>
      </c>
      <c r="VE5" s="2" t="s">
        <v>699</v>
      </c>
      <c r="VF5" s="2" t="s">
        <v>205</v>
      </c>
      <c r="VG5" s="2" t="s">
        <v>1092</v>
      </c>
      <c r="VH5" s="2" t="s">
        <v>1870</v>
      </c>
      <c r="VI5" s="2" t="s">
        <v>1875</v>
      </c>
      <c r="VJ5" s="2" t="s">
        <v>296</v>
      </c>
      <c r="VK5" s="2" t="s">
        <v>1882</v>
      </c>
      <c r="VL5" s="2" t="s">
        <v>630</v>
      </c>
      <c r="VM5" s="2" t="s">
        <v>1889</v>
      </c>
      <c r="VN5" s="2" t="s">
        <v>58</v>
      </c>
      <c r="VO5" s="2" t="s">
        <v>1897</v>
      </c>
      <c r="VP5" s="2" t="s">
        <v>699</v>
      </c>
      <c r="VQ5" s="2" t="s">
        <v>649</v>
      </c>
      <c r="VR5" s="2" t="s">
        <v>372</v>
      </c>
      <c r="VS5" s="2" t="s">
        <v>1490</v>
      </c>
      <c r="VT5" s="2" t="s">
        <v>1910</v>
      </c>
      <c r="VU5" s="2" t="s">
        <v>1075</v>
      </c>
      <c r="VV5" s="2" t="s">
        <v>1476</v>
      </c>
      <c r="VW5" s="2" t="s">
        <v>574</v>
      </c>
      <c r="VX5" s="2" t="s">
        <v>894</v>
      </c>
      <c r="VY5" s="2" t="s">
        <v>110</v>
      </c>
      <c r="VZ5" s="2" t="s">
        <v>1207</v>
      </c>
      <c r="WA5" s="2" t="s">
        <v>58</v>
      </c>
      <c r="WB5" s="2" t="s">
        <v>1764</v>
      </c>
      <c r="WC5" s="2" t="s">
        <v>259</v>
      </c>
      <c r="WD5" s="2" t="s">
        <v>296</v>
      </c>
      <c r="WE5" s="2" t="s">
        <v>740</v>
      </c>
      <c r="WF5" s="2" t="s">
        <v>711</v>
      </c>
      <c r="WG5" s="2" t="s">
        <v>146</v>
      </c>
      <c r="WH5" s="2" t="s">
        <v>228</v>
      </c>
      <c r="WI5" s="2" t="s">
        <v>58</v>
      </c>
      <c r="WJ5" s="2" t="s">
        <v>430</v>
      </c>
      <c r="WK5" s="2" t="s">
        <v>1097</v>
      </c>
      <c r="WL5" s="2" t="s">
        <v>194</v>
      </c>
      <c r="WM5" s="2" t="s">
        <v>660</v>
      </c>
      <c r="WN5" s="2" t="s">
        <v>508</v>
      </c>
      <c r="WO5" s="2" t="s">
        <v>1490</v>
      </c>
      <c r="WP5" s="2" t="s">
        <v>1156</v>
      </c>
      <c r="WQ5" s="2" t="s">
        <v>205</v>
      </c>
      <c r="WR5" s="2" t="s">
        <v>1490</v>
      </c>
      <c r="WS5" s="2" t="s">
        <v>210</v>
      </c>
      <c r="WT5" s="2" t="s">
        <v>622</v>
      </c>
      <c r="WU5" s="2" t="s">
        <v>205</v>
      </c>
      <c r="WV5" s="2" t="s">
        <v>1340</v>
      </c>
      <c r="WW5" s="2" t="s">
        <v>1970</v>
      </c>
      <c r="WX5" s="2" t="s">
        <v>517</v>
      </c>
      <c r="WY5" s="2" t="s">
        <v>1976</v>
      </c>
      <c r="WZ5" s="2" t="s">
        <v>654</v>
      </c>
      <c r="XA5" s="2" t="s">
        <v>1066</v>
      </c>
      <c r="XB5" s="2" t="s">
        <v>805</v>
      </c>
      <c r="XC5" s="2" t="s">
        <v>1986</v>
      </c>
      <c r="XD5" s="2" t="s">
        <v>1376</v>
      </c>
      <c r="XE5" s="2" t="s">
        <v>403</v>
      </c>
      <c r="XF5" s="2" t="s">
        <v>76</v>
      </c>
      <c r="XG5" s="2" t="s">
        <v>579</v>
      </c>
      <c r="XH5" s="2" t="s">
        <v>1998</v>
      </c>
      <c r="XI5" s="2" t="s">
        <v>527</v>
      </c>
      <c r="XJ5" s="2" t="s">
        <v>199</v>
      </c>
      <c r="XK5" s="2" t="s">
        <v>301</v>
      </c>
      <c r="XL5" s="2" t="s">
        <v>81</v>
      </c>
      <c r="XM5" s="2" t="s">
        <v>654</v>
      </c>
      <c r="XN5" s="2" t="s">
        <v>1212</v>
      </c>
      <c r="XO5" s="2" t="s">
        <v>938</v>
      </c>
      <c r="XP5" s="2" t="s">
        <v>1185</v>
      </c>
      <c r="XQ5" s="2" t="s">
        <v>349</v>
      </c>
      <c r="XR5" s="2" t="s">
        <v>403</v>
      </c>
      <c r="XS5" s="2" t="s">
        <v>81</v>
      </c>
      <c r="XT5" s="2" t="s">
        <v>752</v>
      </c>
      <c r="XU5" s="2" t="s">
        <v>909</v>
      </c>
      <c r="XV5" s="2" t="s">
        <v>163</v>
      </c>
      <c r="XW5" s="2" t="s">
        <v>52</v>
      </c>
      <c r="XX5" s="2" t="s">
        <v>1156</v>
      </c>
      <c r="XY5" s="2" t="s">
        <v>194</v>
      </c>
      <c r="XZ5" s="2" t="s">
        <v>805</v>
      </c>
      <c r="YA5" s="2" t="s">
        <v>354</v>
      </c>
      <c r="YB5" s="2" t="s">
        <v>534</v>
      </c>
      <c r="YC5" s="2" t="s">
        <v>44</v>
      </c>
      <c r="YD5" s="2" t="s">
        <v>566</v>
      </c>
      <c r="YE5" s="2" t="s">
        <v>1294</v>
      </c>
      <c r="YF5" s="2" t="s">
        <v>1027</v>
      </c>
      <c r="YG5" s="2" t="s">
        <v>259</v>
      </c>
      <c r="YH5" s="2" t="s">
        <v>1022</v>
      </c>
      <c r="YI5" s="2" t="s">
        <v>194</v>
      </c>
      <c r="YJ5" s="2" t="s">
        <v>810</v>
      </c>
      <c r="YK5" s="2" t="s">
        <v>2054</v>
      </c>
      <c r="YL5" s="2" t="s">
        <v>849</v>
      </c>
      <c r="YM5" s="2" t="s">
        <v>275</v>
      </c>
      <c r="YN5" s="2" t="s">
        <v>372</v>
      </c>
      <c r="YO5" s="2" t="s">
        <v>228</v>
      </c>
      <c r="YP5" s="2" t="s">
        <v>134</v>
      </c>
      <c r="YQ5" s="2" t="s">
        <v>566</v>
      </c>
      <c r="YR5" s="2" t="s">
        <v>2069</v>
      </c>
      <c r="YS5" s="2" t="s">
        <v>228</v>
      </c>
      <c r="YT5" s="2" t="s">
        <v>789</v>
      </c>
      <c r="YU5" s="2" t="s">
        <v>1490</v>
      </c>
      <c r="YV5" s="2" t="s">
        <v>642</v>
      </c>
      <c r="YW5" s="2" t="s">
        <v>478</v>
      </c>
      <c r="YX5" s="2" t="s">
        <v>205</v>
      </c>
      <c r="YY5" s="2" t="s">
        <v>349</v>
      </c>
      <c r="YZ5" s="2" t="s">
        <v>1970</v>
      </c>
      <c r="ZA5" s="2" t="s">
        <v>823</v>
      </c>
      <c r="ZB5" s="2" t="s">
        <v>478</v>
      </c>
      <c r="ZC5" s="2" t="s">
        <v>275</v>
      </c>
      <c r="ZD5" s="2" t="s">
        <v>859</v>
      </c>
      <c r="ZE5" s="2" t="s">
        <v>326</v>
      </c>
      <c r="ZF5" s="2" t="s">
        <v>52</v>
      </c>
      <c r="ZG5" s="2" t="s">
        <v>517</v>
      </c>
      <c r="ZH5" s="2" t="s">
        <v>938</v>
      </c>
      <c r="ZI5" s="2" t="s">
        <v>958</v>
      </c>
      <c r="ZJ5" s="2" t="s">
        <v>534</v>
      </c>
      <c r="ZK5" s="2" t="s">
        <v>654</v>
      </c>
      <c r="ZL5" s="2" t="s">
        <v>121</v>
      </c>
      <c r="ZM5" s="2" t="s">
        <v>194</v>
      </c>
      <c r="ZN5" s="2" t="s">
        <v>2109</v>
      </c>
      <c r="ZO5" s="2" t="s">
        <v>321</v>
      </c>
      <c r="ZP5" s="2" t="s">
        <v>1092</v>
      </c>
      <c r="ZQ5" s="2" t="s">
        <v>1882</v>
      </c>
      <c r="ZR5" s="2" t="s">
        <v>291</v>
      </c>
      <c r="ZS5" s="2" t="s">
        <v>699</v>
      </c>
      <c r="ZT5" s="2" t="s">
        <v>1986</v>
      </c>
      <c r="ZU5" s="2" t="s">
        <v>1344</v>
      </c>
      <c r="ZV5" s="2" t="s">
        <v>134</v>
      </c>
      <c r="ZW5" s="2" t="s">
        <v>1986</v>
      </c>
      <c r="ZX5" s="2" t="s">
        <v>339</v>
      </c>
      <c r="ZY5" s="2" t="s">
        <v>849</v>
      </c>
      <c r="ZZ5" s="2" t="s">
        <v>993</v>
      </c>
      <c r="AAA5" s="2" t="s">
        <v>67</v>
      </c>
      <c r="AAB5" s="2" t="s">
        <v>1261</v>
      </c>
      <c r="AAC5" s="2" t="s">
        <v>178</v>
      </c>
      <c r="AAD5" s="2" t="s">
        <v>139</v>
      </c>
      <c r="AAE5" s="2" t="s">
        <v>691</v>
      </c>
      <c r="AAF5" s="2" t="s">
        <v>761</v>
      </c>
      <c r="AAG5" s="2" t="s">
        <v>188</v>
      </c>
      <c r="AAH5" s="2" t="s">
        <v>637</v>
      </c>
      <c r="AAI5" s="2" t="s">
        <v>810</v>
      </c>
      <c r="AAJ5" s="2" t="s">
        <v>362</v>
      </c>
      <c r="AAK5" s="2" t="s">
        <v>1231</v>
      </c>
      <c r="AAL5" s="2" t="s">
        <v>99</v>
      </c>
      <c r="AAM5" s="2" t="s">
        <v>2161</v>
      </c>
      <c r="AAN5" s="2" t="s">
        <v>810</v>
      </c>
      <c r="AAO5" s="2" t="s">
        <v>731</v>
      </c>
      <c r="AAP5" s="2" t="s">
        <v>354</v>
      </c>
      <c r="AAQ5" s="2" t="s">
        <v>1185</v>
      </c>
      <c r="AAR5" s="2" t="s">
        <v>904</v>
      </c>
      <c r="AAS5" s="2" t="s">
        <v>501</v>
      </c>
      <c r="AAT5" s="2" t="s">
        <v>377</v>
      </c>
      <c r="AAU5" s="2" t="s">
        <v>1382</v>
      </c>
      <c r="AAV5" s="2" t="s">
        <v>1261</v>
      </c>
      <c r="AAW5" s="2" t="s">
        <v>178</v>
      </c>
      <c r="AAX5" s="2" t="s">
        <v>958</v>
      </c>
      <c r="AAY5" s="2" t="s">
        <v>1271</v>
      </c>
      <c r="AAZ5" s="2" t="s">
        <v>1212</v>
      </c>
      <c r="ABA5" s="2" t="s">
        <v>1027</v>
      </c>
      <c r="ABB5" s="2" t="s">
        <v>2191</v>
      </c>
      <c r="ABC5" s="2" t="s">
        <v>1739</v>
      </c>
      <c r="ABD5" s="2" t="s">
        <v>1261</v>
      </c>
      <c r="ABE5" s="2" t="s">
        <v>508</v>
      </c>
      <c r="ABF5" s="2" t="s">
        <v>660</v>
      </c>
      <c r="ABG5" s="2" t="s">
        <v>774</v>
      </c>
      <c r="ABH5" s="2" t="s">
        <v>553</v>
      </c>
      <c r="ABI5" s="2" t="s">
        <v>67</v>
      </c>
      <c r="ABJ5" s="2" t="s">
        <v>2208</v>
      </c>
      <c r="ABK5" s="2" t="s">
        <v>58</v>
      </c>
      <c r="ABL5" s="2" t="s">
        <v>1634</v>
      </c>
      <c r="ABM5" s="2" t="s">
        <v>194</v>
      </c>
      <c r="ABN5" s="2" t="s">
        <v>608</v>
      </c>
      <c r="ABO5" s="2" t="s">
        <v>435</v>
      </c>
      <c r="ABP5" s="2" t="s">
        <v>121</v>
      </c>
      <c r="ABQ5" s="2" t="s">
        <v>110</v>
      </c>
      <c r="ABR5" s="2" t="s">
        <v>2229</v>
      </c>
      <c r="ABS5" s="2" t="s">
        <v>76</v>
      </c>
      <c r="ABT5" s="2" t="s">
        <v>805</v>
      </c>
      <c r="ABU5" s="2" t="s">
        <v>2236</v>
      </c>
      <c r="ABV5" s="2" t="s">
        <v>2240</v>
      </c>
      <c r="ABW5" s="2" t="s">
        <v>574</v>
      </c>
      <c r="ABX5" s="2" t="s">
        <v>463</v>
      </c>
      <c r="ABY5" s="2" t="s">
        <v>391</v>
      </c>
      <c r="ABZ5" s="2" t="s">
        <v>316</v>
      </c>
      <c r="ACA5" s="2" t="s">
        <v>178</v>
      </c>
      <c r="ACB5" s="2" t="s">
        <v>228</v>
      </c>
      <c r="ACC5" s="2" t="s">
        <v>522</v>
      </c>
      <c r="ACD5" s="2" t="s">
        <v>517</v>
      </c>
      <c r="ACE5" s="2" t="s">
        <v>517</v>
      </c>
      <c r="ACF5" s="2" t="s">
        <v>622</v>
      </c>
      <c r="ACG5" s="2" t="s">
        <v>859</v>
      </c>
      <c r="ACH5" s="2" t="s">
        <v>973</v>
      </c>
      <c r="ACI5" s="2" t="s">
        <v>418</v>
      </c>
      <c r="ACJ5" s="2" t="s">
        <v>1340</v>
      </c>
      <c r="ACK5" s="2" t="s">
        <v>1066</v>
      </c>
      <c r="ACL5" s="2" t="s">
        <v>27</v>
      </c>
      <c r="ACM5" s="2" t="s">
        <v>52</v>
      </c>
      <c r="ACN5" s="2" t="s">
        <v>301</v>
      </c>
      <c r="ACO5" s="2" t="s">
        <v>286</v>
      </c>
      <c r="ACP5" s="2" t="s">
        <v>699</v>
      </c>
      <c r="ACQ5" s="2" t="s">
        <v>418</v>
      </c>
      <c r="ACR5" s="2" t="s">
        <v>194</v>
      </c>
      <c r="ACS5" s="2" t="s">
        <v>458</v>
      </c>
      <c r="ACT5" s="2" t="s">
        <v>660</v>
      </c>
      <c r="ACU5" s="2" t="s">
        <v>649</v>
      </c>
      <c r="ACV5" s="2" t="s">
        <v>608</v>
      </c>
      <c r="ACW5" s="2" t="s">
        <v>1490</v>
      </c>
      <c r="ACX5" s="2" t="s">
        <v>1382</v>
      </c>
      <c r="ACY5" s="2" t="s">
        <v>265</v>
      </c>
      <c r="ACZ5" s="2" t="s">
        <v>719</v>
      </c>
      <c r="ADA5" s="2" t="s">
        <v>1066</v>
      </c>
      <c r="ADB5" s="2" t="s">
        <v>1658</v>
      </c>
      <c r="ADC5" s="2" t="s">
        <v>413</v>
      </c>
      <c r="ADD5" s="2" t="s">
        <v>1340</v>
      </c>
      <c r="ADE5" s="2" t="s">
        <v>1764</v>
      </c>
      <c r="ADF5" s="2" t="s">
        <v>508</v>
      </c>
      <c r="ADG5" s="2" t="s">
        <v>173</v>
      </c>
      <c r="ADH5" s="2" t="s">
        <v>1177</v>
      </c>
      <c r="ADI5" s="2" t="s">
        <v>493</v>
      </c>
      <c r="ADJ5" s="2" t="s">
        <v>188</v>
      </c>
      <c r="ADK5" s="2" t="s">
        <v>205</v>
      </c>
      <c r="ADL5" s="2" t="s">
        <v>1644</v>
      </c>
      <c r="ADM5" s="2" t="s">
        <v>168</v>
      </c>
      <c r="ADN5" s="2" t="s">
        <v>94</v>
      </c>
      <c r="ADO5" s="2" t="s">
        <v>178</v>
      </c>
      <c r="ADP5" s="2" t="s">
        <v>139</v>
      </c>
      <c r="ADQ5" s="2" t="s">
        <v>44</v>
      </c>
      <c r="ADR5" s="2" t="s">
        <v>377</v>
      </c>
      <c r="ADS5" s="2" t="s">
        <v>1207</v>
      </c>
      <c r="ADT5" s="2" t="s">
        <v>1970</v>
      </c>
      <c r="ADU5" s="2" t="s">
        <v>17</v>
      </c>
      <c r="ADV5" s="2" t="s">
        <v>251</v>
      </c>
      <c r="ADW5" s="2" t="s">
        <v>259</v>
      </c>
      <c r="ADX5" s="2" t="s">
        <v>110</v>
      </c>
      <c r="ADY5" s="2" t="s">
        <v>779</v>
      </c>
      <c r="ADZ5" s="2" t="s">
        <v>104</v>
      </c>
      <c r="AEA5" s="2" t="s">
        <v>553</v>
      </c>
      <c r="AEB5" s="2" t="s">
        <v>637</v>
      </c>
      <c r="AEC5" s="2" t="s">
        <v>37</v>
      </c>
      <c r="AED5" s="2" t="s">
        <v>52</v>
      </c>
      <c r="AEE5" s="2" t="s">
        <v>362</v>
      </c>
      <c r="AEF5" s="2" t="s">
        <v>2346</v>
      </c>
      <c r="AEG5" s="2" t="s">
        <v>478</v>
      </c>
      <c r="AEH5" s="2" t="s">
        <v>1261</v>
      </c>
      <c r="AEI5" s="2" t="s">
        <v>622</v>
      </c>
      <c r="AEJ5" s="2" t="s">
        <v>2109</v>
      </c>
      <c r="AEK5" s="2" t="s">
        <v>146</v>
      </c>
      <c r="AEL5" s="2" t="s">
        <v>1376</v>
      </c>
      <c r="AEM5" s="2" t="s">
        <v>596</v>
      </c>
      <c r="AEN5" s="2" t="s">
        <v>121</v>
      </c>
      <c r="AEO5" s="2" t="s">
        <v>649</v>
      </c>
      <c r="AEP5" s="2" t="s">
        <v>37</v>
      </c>
      <c r="AEQ5" s="2" t="s">
        <v>2240</v>
      </c>
      <c r="AER5" s="2" t="s">
        <v>139</v>
      </c>
      <c r="AES5" s="2" t="s">
        <v>58</v>
      </c>
      <c r="AET5" s="2" t="s">
        <v>301</v>
      </c>
      <c r="AEU5" s="2" t="s">
        <v>58</v>
      </c>
      <c r="AEV5" s="2" t="s">
        <v>199</v>
      </c>
      <c r="AEW5" s="2" t="s">
        <v>501</v>
      </c>
      <c r="AEX5" s="2" t="s">
        <v>828</v>
      </c>
      <c r="AEY5" s="2" t="s">
        <v>301</v>
      </c>
      <c r="AEZ5" s="2" t="s">
        <v>52</v>
      </c>
      <c r="AFA5" s="2" t="s">
        <v>173</v>
      </c>
      <c r="AFB5" s="2" t="s">
        <v>362</v>
      </c>
      <c r="AFC5" s="2" t="s">
        <v>188</v>
      </c>
      <c r="AFD5" s="2" t="s">
        <v>121</v>
      </c>
      <c r="AFE5" s="2" t="s">
        <v>134</v>
      </c>
      <c r="AFF5" s="2" t="s">
        <v>1690</v>
      </c>
      <c r="AFG5" s="2" t="s">
        <v>291</v>
      </c>
      <c r="AFH5" s="2" t="s">
        <v>904</v>
      </c>
      <c r="AFI5" s="2" t="s">
        <v>1254</v>
      </c>
      <c r="AFJ5" s="2" t="s">
        <v>649</v>
      </c>
      <c r="AFK5" s="2" t="s">
        <v>173</v>
      </c>
      <c r="AFL5" s="2" t="s">
        <v>766</v>
      </c>
      <c r="AFM5" s="2" t="s">
        <v>89</v>
      </c>
      <c r="AFN5" s="2" t="s">
        <v>296</v>
      </c>
      <c r="AFO5" s="2" t="s">
        <v>849</v>
      </c>
      <c r="AFP5" s="2" t="s">
        <v>660</v>
      </c>
      <c r="AFQ5" s="2" t="s">
        <v>67</v>
      </c>
      <c r="AFR5" s="2" t="s">
        <v>699</v>
      </c>
      <c r="AFS5" s="2" t="s">
        <v>904</v>
      </c>
      <c r="AFT5" s="2" t="s">
        <v>608</v>
      </c>
      <c r="AFU5" s="2" t="s">
        <v>1571</v>
      </c>
      <c r="AFV5" s="2" t="s">
        <v>251</v>
      </c>
      <c r="AFW5" s="2" t="s">
        <v>398</v>
      </c>
      <c r="AFX5" s="2" t="s">
        <v>859</v>
      </c>
      <c r="AFY5" s="2" t="s">
        <v>1212</v>
      </c>
      <c r="AFZ5" s="2" t="s">
        <v>805</v>
      </c>
      <c r="AGA5" s="2" t="s">
        <v>354</v>
      </c>
      <c r="AGB5" s="2" t="s">
        <v>2427</v>
      </c>
      <c r="AGC5" s="2" t="s">
        <v>1853</v>
      </c>
      <c r="AGD5" s="2" t="s">
        <v>116</v>
      </c>
      <c r="AGE5" s="2" t="s">
        <v>1382</v>
      </c>
      <c r="AGF5" s="2" t="s">
        <v>649</v>
      </c>
      <c r="AGG5" s="2" t="s">
        <v>1853</v>
      </c>
      <c r="AGH5" s="2" t="s">
        <v>139</v>
      </c>
      <c r="AGI5" s="2" t="s">
        <v>168</v>
      </c>
      <c r="AGJ5" s="2" t="s">
        <v>859</v>
      </c>
      <c r="AGK5" s="2" t="s">
        <v>173</v>
      </c>
      <c r="AGL5" s="2" t="s">
        <v>354</v>
      </c>
      <c r="AGM5" s="2" t="s">
        <v>286</v>
      </c>
      <c r="AGN5" s="2" t="s">
        <v>286</v>
      </c>
      <c r="AGO5" s="2" t="s">
        <v>522</v>
      </c>
      <c r="AGP5" s="2" t="s">
        <v>1976</v>
      </c>
      <c r="AGQ5" s="2" t="s">
        <v>372</v>
      </c>
      <c r="AGR5" s="2" t="s">
        <v>660</v>
      </c>
      <c r="AGS5" s="2" t="s">
        <v>391</v>
      </c>
      <c r="AGT5" s="2" t="s">
        <v>339</v>
      </c>
      <c r="AGU5" s="2" t="s">
        <v>752</v>
      </c>
      <c r="AGV5" s="2" t="s">
        <v>493</v>
      </c>
      <c r="AGW5" s="2" t="s">
        <v>1196</v>
      </c>
      <c r="AGX5" s="2" t="s">
        <v>1986</v>
      </c>
      <c r="AGY5" s="2" t="s">
        <v>588</v>
      </c>
      <c r="AGZ5" s="2" t="s">
        <v>1417</v>
      </c>
      <c r="AHA5" s="2" t="s">
        <v>1764</v>
      </c>
      <c r="AHB5" s="2" t="s">
        <v>210</v>
      </c>
      <c r="AHC5" s="2" t="s">
        <v>291</v>
      </c>
      <c r="AHD5" s="2" t="s">
        <v>958</v>
      </c>
      <c r="AHE5" s="2" t="s">
        <v>2240</v>
      </c>
      <c r="AHF5" s="2" t="s">
        <v>1261</v>
      </c>
      <c r="AHG5" s="2" t="s">
        <v>1710</v>
      </c>
      <c r="AHH5" s="2" t="s">
        <v>596</v>
      </c>
      <c r="AHI5" s="2" t="s">
        <v>478</v>
      </c>
      <c r="AHJ5" s="2" t="s">
        <v>726</v>
      </c>
      <c r="AHK5" s="2" t="s">
        <v>1022</v>
      </c>
      <c r="AHL5" s="2" t="s">
        <v>199</v>
      </c>
      <c r="AHM5" s="2" t="s">
        <v>286</v>
      </c>
      <c r="AHN5" s="2" t="s">
        <v>188</v>
      </c>
      <c r="AHO5" s="2" t="s">
        <v>1815</v>
      </c>
      <c r="AHP5" s="2" t="s">
        <v>493</v>
      </c>
      <c r="AHQ5" s="2" t="s">
        <v>1976</v>
      </c>
      <c r="AHR5" s="2" t="s">
        <v>841</v>
      </c>
      <c r="AHS5" s="2" t="s">
        <v>173</v>
      </c>
      <c r="AHT5" s="2" t="s">
        <v>321</v>
      </c>
      <c r="AHU5" s="2" t="s">
        <v>339</v>
      </c>
      <c r="AHV5" s="2" t="s">
        <v>752</v>
      </c>
      <c r="AHW5" s="2" t="s">
        <v>134</v>
      </c>
      <c r="AHX5" s="2" t="s">
        <v>349</v>
      </c>
      <c r="AHY5" s="2" t="s">
        <v>493</v>
      </c>
      <c r="AHZ5" s="2" t="s">
        <v>251</v>
      </c>
      <c r="AIA5" s="2" t="s">
        <v>1287</v>
      </c>
      <c r="AIB5" s="2" t="s">
        <v>731</v>
      </c>
      <c r="AIC5" s="2" t="s">
        <v>2346</v>
      </c>
      <c r="AID5" s="2" t="s">
        <v>1113</v>
      </c>
      <c r="AIE5" s="2" t="s">
        <v>1212</v>
      </c>
      <c r="AIF5" s="2" t="s">
        <v>1042</v>
      </c>
      <c r="AIG5" s="2" t="s">
        <v>1739</v>
      </c>
      <c r="AIH5" s="2" t="s">
        <v>168</v>
      </c>
      <c r="AII5" s="2" t="s">
        <v>17</v>
      </c>
      <c r="AIJ5" s="2" t="s">
        <v>642</v>
      </c>
      <c r="AIK5" s="2" t="s">
        <v>501</v>
      </c>
      <c r="AIL5" s="2" t="s">
        <v>1079</v>
      </c>
      <c r="AIM5" s="2" t="s">
        <v>1658</v>
      </c>
      <c r="AIN5" s="2" t="s">
        <v>691</v>
      </c>
      <c r="AIO5" s="2" t="s">
        <v>344</v>
      </c>
      <c r="AIP5" s="2" t="s">
        <v>478</v>
      </c>
      <c r="AIQ5" s="2" t="s">
        <v>139</v>
      </c>
      <c r="AIR5" s="2" t="s">
        <v>1710</v>
      </c>
      <c r="AIS5" s="2" t="s">
        <v>37</v>
      </c>
      <c r="AIT5" s="2" t="s">
        <v>630</v>
      </c>
      <c r="AIU5" s="2" t="s">
        <v>488</v>
      </c>
      <c r="AIV5" s="2" t="s">
        <v>121</v>
      </c>
      <c r="AIW5" s="2" t="s">
        <v>909</v>
      </c>
      <c r="AIX5" s="2" t="s">
        <v>2054</v>
      </c>
      <c r="AIY5" s="2" t="s">
        <v>649</v>
      </c>
      <c r="AIZ5" s="2" t="s">
        <v>588</v>
      </c>
      <c r="AJA5" s="2" t="s">
        <v>413</v>
      </c>
      <c r="AJB5" s="2" t="s">
        <v>805</v>
      </c>
      <c r="AJC5" s="2" t="s">
        <v>391</v>
      </c>
      <c r="AJD5" s="2" t="s">
        <v>241</v>
      </c>
      <c r="AJE5" s="2" t="s">
        <v>1644</v>
      </c>
      <c r="AJF5" s="2" t="s">
        <v>566</v>
      </c>
      <c r="AJG5" s="2" t="s">
        <v>139</v>
      </c>
      <c r="AJH5" s="2" t="s">
        <v>296</v>
      </c>
      <c r="AJI5" s="2" t="s">
        <v>398</v>
      </c>
      <c r="AJJ5" s="2" t="s">
        <v>1249</v>
      </c>
      <c r="AJK5" s="2" t="s">
        <v>121</v>
      </c>
      <c r="AJL5" s="2" t="s">
        <v>435</v>
      </c>
      <c r="AJM5" s="2" t="s">
        <v>2580</v>
      </c>
      <c r="AJN5" s="2" t="s">
        <v>1287</v>
      </c>
      <c r="AJO5" s="2" t="s">
        <v>27</v>
      </c>
      <c r="AJP5" s="2" t="s">
        <v>344</v>
      </c>
      <c r="AJQ5" s="2" t="s">
        <v>154</v>
      </c>
      <c r="AJR5" s="2" t="s">
        <v>1976</v>
      </c>
      <c r="AJS5" s="2" t="s">
        <v>859</v>
      </c>
      <c r="AJT5" s="2" t="s">
        <v>121</v>
      </c>
      <c r="AJU5" s="2" t="s">
        <v>403</v>
      </c>
      <c r="AJV5" s="2" t="s">
        <v>139</v>
      </c>
      <c r="AJW5" s="2" t="s">
        <v>2601</v>
      </c>
      <c r="AJX5" s="2" t="s">
        <v>463</v>
      </c>
      <c r="AJY5" s="2" t="s">
        <v>228</v>
      </c>
      <c r="AJZ5" s="2" t="s">
        <v>362</v>
      </c>
      <c r="AKA5" s="2" t="s">
        <v>2611</v>
      </c>
      <c r="AKB5" s="2" t="s">
        <v>44</v>
      </c>
      <c r="AKC5" s="2" t="s">
        <v>854</v>
      </c>
      <c r="AKD5" s="2" t="s">
        <v>488</v>
      </c>
      <c r="AKE5" s="2" t="s">
        <v>1825</v>
      </c>
      <c r="AKF5" s="2" t="s">
        <v>779</v>
      </c>
      <c r="AKG5" s="2" t="s">
        <v>588</v>
      </c>
      <c r="AKH5" s="2" t="s">
        <v>163</v>
      </c>
      <c r="AKI5" s="2" t="s">
        <v>110</v>
      </c>
      <c r="AKJ5" s="2" t="s">
        <v>67</v>
      </c>
      <c r="AKK5" s="2" t="s">
        <v>1897</v>
      </c>
      <c r="AKL5" s="2" t="s">
        <v>608</v>
      </c>
      <c r="AKM5" s="2" t="s">
        <v>553</v>
      </c>
      <c r="AKN5" s="2" t="s">
        <v>642</v>
      </c>
      <c r="AKO5" s="2" t="s">
        <v>1254</v>
      </c>
      <c r="AKP5" s="2" t="s">
        <v>1639</v>
      </c>
      <c r="AKQ5" s="2" t="s">
        <v>660</v>
      </c>
      <c r="AKR5" s="2" t="s">
        <v>1639</v>
      </c>
      <c r="AKS5" s="2" t="s">
        <v>823</v>
      </c>
      <c r="AKT5" s="2" t="s">
        <v>752</v>
      </c>
      <c r="AKU5" s="2" t="s">
        <v>326</v>
      </c>
      <c r="AKV5" s="2" t="s">
        <v>789</v>
      </c>
      <c r="AKW5" s="2" t="s">
        <v>501</v>
      </c>
      <c r="AKX5" s="2" t="s">
        <v>110</v>
      </c>
      <c r="AKY5" s="2" t="s">
        <v>859</v>
      </c>
      <c r="AKZ5" s="2" t="s">
        <v>222</v>
      </c>
      <c r="ALA5" s="2" t="s">
        <v>241</v>
      </c>
      <c r="ALB5" s="2" t="s">
        <v>1212</v>
      </c>
      <c r="ALC5" s="2" t="s">
        <v>163</v>
      </c>
      <c r="ALD5" s="2" t="s">
        <v>561</v>
      </c>
      <c r="ALE5" s="2" t="s">
        <v>1042</v>
      </c>
      <c r="ALF5" s="2" t="s">
        <v>270</v>
      </c>
      <c r="ALG5" s="2" t="s">
        <v>1254</v>
      </c>
      <c r="ALH5" s="2" t="s">
        <v>408</v>
      </c>
      <c r="ALI5" s="2" t="s">
        <v>326</v>
      </c>
      <c r="ALJ5" s="2" t="s">
        <v>146</v>
      </c>
      <c r="ALK5" s="2" t="s">
        <v>761</v>
      </c>
      <c r="ALL5" s="2" t="s">
        <v>1417</v>
      </c>
      <c r="ALM5" s="2" t="s">
        <v>828</v>
      </c>
      <c r="ALN5" s="2" t="s">
        <v>849</v>
      </c>
      <c r="ALO5" s="2" t="s">
        <v>1658</v>
      </c>
      <c r="ALP5" s="2" t="s">
        <v>642</v>
      </c>
      <c r="ALQ5" s="2" t="s">
        <v>761</v>
      </c>
      <c r="ALR5" s="2" t="s">
        <v>275</v>
      </c>
      <c r="ALS5" s="2" t="s">
        <v>2692</v>
      </c>
      <c r="ALT5" s="2" t="s">
        <v>291</v>
      </c>
      <c r="ALU5" s="2" t="s">
        <v>836</v>
      </c>
      <c r="ALV5" s="2" t="s">
        <v>1634</v>
      </c>
      <c r="ALW5" s="2" t="s">
        <v>740</v>
      </c>
      <c r="ALX5" s="2" t="s">
        <v>1739</v>
      </c>
      <c r="ALY5" s="2" t="s">
        <v>1011</v>
      </c>
      <c r="ALZ5" s="2" t="s">
        <v>188</v>
      </c>
      <c r="AMA5" s="2" t="s">
        <v>810</v>
      </c>
      <c r="AMB5" s="2" t="s">
        <v>1344</v>
      </c>
      <c r="AMC5" s="2" t="s">
        <v>418</v>
      </c>
      <c r="AMD5" s="2" t="s">
        <v>859</v>
      </c>
      <c r="AME5" s="2" t="s">
        <v>17</v>
      </c>
      <c r="AMF5" s="2" t="s">
        <v>316</v>
      </c>
      <c r="AMG5" s="2" t="s">
        <v>2719</v>
      </c>
      <c r="AMH5" s="2" t="s">
        <v>2191</v>
      </c>
      <c r="AMI5" s="2" t="s">
        <v>1177</v>
      </c>
      <c r="AMJ5" s="2" t="s">
        <v>1417</v>
      </c>
      <c r="AMK5" s="2" t="s">
        <v>403</v>
      </c>
      <c r="AML5" s="2" t="s">
        <v>27</v>
      </c>
      <c r="AMM5" s="2" t="s">
        <v>275</v>
      </c>
      <c r="AMN5" s="2" t="s">
        <v>882</v>
      </c>
      <c r="AMO5" s="2" t="s">
        <v>1185</v>
      </c>
      <c r="AMP5" s="2" t="s">
        <v>1608</v>
      </c>
      <c r="AMQ5" s="2" t="s">
        <v>168</v>
      </c>
      <c r="AMR5" s="2" t="s">
        <v>784</v>
      </c>
      <c r="AMS5" s="2" t="s">
        <v>173</v>
      </c>
      <c r="AMT5" s="2" t="s">
        <v>1976</v>
      </c>
      <c r="AMU5" s="2" t="s">
        <v>534</v>
      </c>
      <c r="AMV5" s="2" t="s">
        <v>2746</v>
      </c>
      <c r="AMW5" s="2" t="s">
        <v>1825</v>
      </c>
      <c r="AMX5" s="2" t="s">
        <v>326</v>
      </c>
      <c r="AMY5" s="2" t="s">
        <v>719</v>
      </c>
      <c r="AMZ5" s="2" t="s">
        <v>622</v>
      </c>
      <c r="ANA5" s="2" t="s">
        <v>1986</v>
      </c>
      <c r="ANB5" s="2" t="s">
        <v>841</v>
      </c>
      <c r="ANC5" s="2" t="s">
        <v>1382</v>
      </c>
      <c r="AND5" s="2" t="s">
        <v>67</v>
      </c>
      <c r="ANE5" s="2" t="s">
        <v>522</v>
      </c>
      <c r="ANF5" s="2" t="s">
        <v>642</v>
      </c>
      <c r="ANG5" s="2" t="s">
        <v>1079</v>
      </c>
      <c r="ANH5" s="2" t="s">
        <v>281</v>
      </c>
      <c r="ANI5" s="2" t="s">
        <v>259</v>
      </c>
      <c r="ANJ5" s="2" t="s">
        <v>508</v>
      </c>
      <c r="ANK5" s="2" t="s">
        <v>37</v>
      </c>
      <c r="ANL5" s="2" t="s">
        <v>649</v>
      </c>
      <c r="ANM5" s="2" t="s">
        <v>326</v>
      </c>
      <c r="ANN5" s="2" t="s">
        <v>188</v>
      </c>
      <c r="ANO5" s="2" t="s">
        <v>99</v>
      </c>
      <c r="ANP5" s="2" t="s">
        <v>478</v>
      </c>
      <c r="ANQ5" s="2" t="s">
        <v>501</v>
      </c>
      <c r="ANR5" s="2" t="s">
        <v>1511</v>
      </c>
      <c r="ANS5" s="2" t="s">
        <v>1079</v>
      </c>
      <c r="ANT5" s="2" t="s">
        <v>574</v>
      </c>
      <c r="ANU5" s="2" t="s">
        <v>362</v>
      </c>
      <c r="ANV5" s="2" t="s">
        <v>2229</v>
      </c>
      <c r="ANW5" s="2" t="s">
        <v>296</v>
      </c>
      <c r="ANX5" s="2" t="s">
        <v>2346</v>
      </c>
      <c r="ANY5" s="2" t="s">
        <v>1897</v>
      </c>
      <c r="ANZ5" s="2" t="s">
        <v>904</v>
      </c>
      <c r="AOA5" s="2" t="s">
        <v>281</v>
      </c>
      <c r="AOB5" s="2" t="s">
        <v>326</v>
      </c>
      <c r="AOC5" s="2" t="s">
        <v>745</v>
      </c>
      <c r="AOD5" s="2" t="s">
        <v>354</v>
      </c>
      <c r="AOE5" s="2" t="s">
        <v>517</v>
      </c>
      <c r="AOF5" s="2" t="s">
        <v>2808</v>
      </c>
      <c r="AOG5" s="2" t="s">
        <v>493</v>
      </c>
      <c r="AOH5" s="2" t="s">
        <v>89</v>
      </c>
      <c r="AOI5" s="2" t="s">
        <v>443</v>
      </c>
      <c r="AOJ5" s="2" t="s">
        <v>52</v>
      </c>
      <c r="AOK5" s="2" t="s">
        <v>660</v>
      </c>
      <c r="AOL5" s="2" t="s">
        <v>453</v>
      </c>
      <c r="AOM5" s="2" t="s">
        <v>1287</v>
      </c>
      <c r="AON5" s="2" t="s">
        <v>923</v>
      </c>
      <c r="AOO5" s="2" t="s">
        <v>637</v>
      </c>
      <c r="AOP5" s="2" t="s">
        <v>805</v>
      </c>
      <c r="AOQ5" s="2" t="s">
        <v>1066</v>
      </c>
      <c r="AOR5" s="2" t="s">
        <v>183</v>
      </c>
      <c r="AOS5" s="2" t="s">
        <v>2109</v>
      </c>
      <c r="AOT5" s="2" t="s">
        <v>1177</v>
      </c>
      <c r="AOU5" s="2" t="s">
        <v>251</v>
      </c>
      <c r="AOV5" s="2" t="s">
        <v>699</v>
      </c>
      <c r="AOW5" s="2" t="s">
        <v>37</v>
      </c>
      <c r="AOX5" s="2" t="s">
        <v>1432</v>
      </c>
      <c r="AOY5" s="2" t="s">
        <v>2692</v>
      </c>
      <c r="AOZ5" s="2" t="s">
        <v>923</v>
      </c>
      <c r="APA5" s="2" t="s">
        <v>630</v>
      </c>
      <c r="APB5" s="2" t="s">
        <v>139</v>
      </c>
      <c r="APC5" s="2" t="s">
        <v>403</v>
      </c>
      <c r="APD5" s="2" t="s">
        <v>2845</v>
      </c>
      <c r="APE5" s="2" t="s">
        <v>1075</v>
      </c>
      <c r="APF5" s="2" t="s">
        <v>882</v>
      </c>
      <c r="APG5" s="2" t="s">
        <v>44</v>
      </c>
      <c r="APH5" s="2" t="s">
        <v>561</v>
      </c>
      <c r="API5" s="2" t="s">
        <v>828</v>
      </c>
      <c r="APJ5" s="2" t="s">
        <v>154</v>
      </c>
      <c r="APK5" s="2" t="s">
        <v>691</v>
      </c>
      <c r="APL5" s="2" t="s">
        <v>805</v>
      </c>
      <c r="APM5" s="2" t="s">
        <v>430</v>
      </c>
      <c r="APN5" s="2" t="s">
        <v>270</v>
      </c>
      <c r="APO5" s="2" t="s">
        <v>44</v>
      </c>
      <c r="APP5" s="2" t="s">
        <v>699</v>
      </c>
      <c r="APQ5" s="2" t="s">
        <v>291</v>
      </c>
      <c r="APR5" s="2" t="s">
        <v>306</v>
      </c>
      <c r="APS5" s="2" t="s">
        <v>527</v>
      </c>
      <c r="APT5" s="2" t="s">
        <v>398</v>
      </c>
      <c r="APU5" s="2" t="s">
        <v>1351</v>
      </c>
      <c r="APV5" s="2" t="s">
        <v>493</v>
      </c>
      <c r="APW5" s="2" t="s">
        <v>453</v>
      </c>
      <c r="APX5" s="2" t="s">
        <v>699</v>
      </c>
      <c r="APY5" s="2" t="s">
        <v>836</v>
      </c>
      <c r="APZ5" s="2" t="s">
        <v>1340</v>
      </c>
      <c r="AQA5" s="2" t="s">
        <v>501</v>
      </c>
      <c r="AQB5" s="2" t="s">
        <v>1710</v>
      </c>
      <c r="AQC5" s="2" t="s">
        <v>281</v>
      </c>
      <c r="AQD5" s="2" t="s">
        <v>168</v>
      </c>
      <c r="AQE5" s="2" t="s">
        <v>740</v>
      </c>
      <c r="AQF5" s="2" t="s">
        <v>766</v>
      </c>
      <c r="AQG5" s="2" t="s">
        <v>1309</v>
      </c>
      <c r="AQH5" s="2" t="s">
        <v>104</v>
      </c>
      <c r="AQI5" s="2" t="s">
        <v>882</v>
      </c>
      <c r="AQJ5" s="2" t="s">
        <v>553</v>
      </c>
      <c r="AQK5" s="2" t="s">
        <v>241</v>
      </c>
      <c r="AQL5" s="2" t="s">
        <v>435</v>
      </c>
      <c r="AQM5" s="2" t="s">
        <v>89</v>
      </c>
      <c r="AQN5" s="2" t="s">
        <v>58</v>
      </c>
      <c r="AQO5" s="2" t="s">
        <v>1156</v>
      </c>
      <c r="AQP5" s="2" t="s">
        <v>642</v>
      </c>
      <c r="AQQ5" s="2" t="s">
        <v>779</v>
      </c>
      <c r="AQR5" s="2" t="s">
        <v>553</v>
      </c>
      <c r="AQS5" s="2" t="s">
        <v>660</v>
      </c>
      <c r="AQT5" s="2" t="s">
        <v>326</v>
      </c>
      <c r="AQU5" s="2" t="s">
        <v>859</v>
      </c>
      <c r="AQV5" s="2" t="s">
        <v>2917</v>
      </c>
      <c r="AQW5" s="2" t="s">
        <v>660</v>
      </c>
      <c r="AQX5" s="2" t="s">
        <v>522</v>
      </c>
      <c r="AQY5" s="2" t="s">
        <v>774</v>
      </c>
      <c r="AQZ5" s="2" t="s">
        <v>761</v>
      </c>
      <c r="ARA5" s="2" t="s">
        <v>383</v>
      </c>
      <c r="ARB5" s="2" t="s">
        <v>37</v>
      </c>
      <c r="ARC5" s="2" t="s">
        <v>1634</v>
      </c>
      <c r="ARD5" s="2" t="s">
        <v>1287</v>
      </c>
      <c r="ARE5" s="2" t="s">
        <v>2934</v>
      </c>
      <c r="ARF5" s="2" t="s">
        <v>1764</v>
      </c>
      <c r="ARG5" s="2" t="s">
        <v>1340</v>
      </c>
      <c r="ARH5" s="2" t="s">
        <v>194</v>
      </c>
      <c r="ARI5" s="2" t="s">
        <v>543</v>
      </c>
      <c r="ARJ5" s="2" t="s">
        <v>719</v>
      </c>
      <c r="ARK5" s="2" t="s">
        <v>630</v>
      </c>
      <c r="ARL5" s="2" t="s">
        <v>67</v>
      </c>
      <c r="ARM5" s="2" t="s">
        <v>259</v>
      </c>
      <c r="ARN5" s="2" t="s">
        <v>993</v>
      </c>
      <c r="ARO5" s="2" t="s">
        <v>1207</v>
      </c>
      <c r="ARP5" s="2" t="s">
        <v>1507</v>
      </c>
      <c r="ARQ5" s="2" t="s">
        <v>501</v>
      </c>
      <c r="ARR5" s="2" t="s">
        <v>543</v>
      </c>
      <c r="ARS5" s="2" t="s">
        <v>17</v>
      </c>
      <c r="ART5" s="2" t="s">
        <v>228</v>
      </c>
      <c r="ARU5" s="2" t="s">
        <v>146</v>
      </c>
      <c r="ARV5" s="2" t="s">
        <v>534</v>
      </c>
      <c r="ARW5" s="2" t="s">
        <v>1617</v>
      </c>
      <c r="ARX5" s="2" t="s">
        <v>199</v>
      </c>
      <c r="ARY5" s="2" t="s">
        <v>894</v>
      </c>
      <c r="ARZ5" s="2" t="s">
        <v>488</v>
      </c>
      <c r="ASA5" s="2" t="s">
        <v>1185</v>
      </c>
      <c r="ASB5" s="2" t="s">
        <v>488</v>
      </c>
      <c r="ASC5" s="2" t="s">
        <v>1156</v>
      </c>
      <c r="ASD5" s="2" t="s">
        <v>183</v>
      </c>
      <c r="ASE5" s="2" t="s">
        <v>2601</v>
      </c>
      <c r="ASF5" s="2" t="s">
        <v>413</v>
      </c>
      <c r="ASG5" s="2" t="s">
        <v>973</v>
      </c>
      <c r="ASH5" s="2" t="s">
        <v>859</v>
      </c>
      <c r="ASI5" s="2" t="s">
        <v>527</v>
      </c>
      <c r="ASJ5" s="2" t="s">
        <v>1027</v>
      </c>
      <c r="ASK5" s="2" t="s">
        <v>1053</v>
      </c>
      <c r="ASL5" s="2" t="s">
        <v>810</v>
      </c>
      <c r="ASM5" s="2" t="s">
        <v>413</v>
      </c>
      <c r="ASN5" s="2" t="s">
        <v>1185</v>
      </c>
      <c r="ASO5" s="2" t="s">
        <v>418</v>
      </c>
      <c r="ASP5" s="2" t="s">
        <v>2601</v>
      </c>
      <c r="ASQ5" s="2" t="s">
        <v>660</v>
      </c>
      <c r="ASR5" s="2" t="s">
        <v>168</v>
      </c>
      <c r="ASS5" s="2" t="s">
        <v>622</v>
      </c>
      <c r="AST5" s="2" t="s">
        <v>649</v>
      </c>
      <c r="ASU5" s="2" t="s">
        <v>163</v>
      </c>
      <c r="ASV5" s="2" t="s">
        <v>1079</v>
      </c>
      <c r="ASW5" s="2" t="s">
        <v>740</v>
      </c>
      <c r="ASX5" s="2" t="s">
        <v>275</v>
      </c>
      <c r="ASY5" s="2" t="s">
        <v>1825</v>
      </c>
      <c r="ASZ5" s="2" t="s">
        <v>1976</v>
      </c>
      <c r="ATA5" s="2" t="s">
        <v>1882</v>
      </c>
      <c r="ATB5" s="2" t="s">
        <v>1634</v>
      </c>
      <c r="ATC5" s="2" t="s">
        <v>99</v>
      </c>
      <c r="ATD5" s="2" t="s">
        <v>326</v>
      </c>
      <c r="ATE5" s="2" t="s">
        <v>139</v>
      </c>
      <c r="ATF5" s="2" t="s">
        <v>2934</v>
      </c>
      <c r="ATG5" s="2" t="s">
        <v>828</v>
      </c>
      <c r="ATH5" s="2" t="s">
        <v>44</v>
      </c>
      <c r="ATI5" s="2" t="s">
        <v>1022</v>
      </c>
      <c r="ATJ5" s="2" t="s">
        <v>1022</v>
      </c>
      <c r="ATK5" s="2" t="s">
        <v>719</v>
      </c>
      <c r="ATL5" s="2" t="s">
        <v>836</v>
      </c>
      <c r="ATM5" s="2" t="s">
        <v>17</v>
      </c>
      <c r="ATN5" s="2" t="s">
        <v>58</v>
      </c>
      <c r="ATO5" s="2" t="s">
        <v>199</v>
      </c>
      <c r="ATP5" s="2" t="s">
        <v>1022</v>
      </c>
      <c r="ATQ5" s="2" t="s">
        <v>403</v>
      </c>
      <c r="ATR5" s="2" t="s">
        <v>1634</v>
      </c>
      <c r="ATS5" s="2" t="s">
        <v>2191</v>
      </c>
      <c r="ATT5" s="2" t="s">
        <v>849</v>
      </c>
      <c r="ATU5" s="2" t="s">
        <v>779</v>
      </c>
      <c r="ATV5" s="2" t="s">
        <v>488</v>
      </c>
      <c r="ATW5" s="2" t="s">
        <v>493</v>
      </c>
      <c r="ATX5" s="2" t="s">
        <v>2208</v>
      </c>
      <c r="ATY5" s="2" t="s">
        <v>168</v>
      </c>
      <c r="ATZ5" s="2" t="s">
        <v>828</v>
      </c>
      <c r="AUA5" s="2" t="s">
        <v>398</v>
      </c>
      <c r="AUB5" s="2" t="s">
        <v>194</v>
      </c>
      <c r="AUC5" s="2" t="s">
        <v>134</v>
      </c>
      <c r="AUD5" s="2" t="s">
        <v>99</v>
      </c>
      <c r="AUE5" s="2" t="s">
        <v>430</v>
      </c>
      <c r="AUF5" s="2" t="s">
        <v>1382</v>
      </c>
      <c r="AUG5" s="2" t="s">
        <v>1066</v>
      </c>
      <c r="AUH5" s="2" t="s">
        <v>362</v>
      </c>
      <c r="AUI5" s="2" t="s">
        <v>326</v>
      </c>
      <c r="AUJ5" s="2" t="s">
        <v>1271</v>
      </c>
      <c r="AUK5" s="2" t="s">
        <v>403</v>
      </c>
      <c r="AUL5" s="2" t="s">
        <v>435</v>
      </c>
      <c r="AUM5" s="2" t="s">
        <v>154</v>
      </c>
      <c r="AUN5" s="2" t="s">
        <v>1617</v>
      </c>
      <c r="AUO5" s="2" t="s">
        <v>154</v>
      </c>
      <c r="AUP5" s="2" t="s">
        <v>67</v>
      </c>
      <c r="AUQ5" s="2" t="s">
        <v>1608</v>
      </c>
      <c r="AUR5" s="2" t="s">
        <v>561</v>
      </c>
      <c r="AUS5" s="2" t="s">
        <v>1644</v>
      </c>
      <c r="AUT5" s="2" t="s">
        <v>1075</v>
      </c>
      <c r="AUU5" s="2" t="s">
        <v>859</v>
      </c>
      <c r="AUV5" s="2" t="s">
        <v>642</v>
      </c>
      <c r="AUW5" s="2" t="s">
        <v>904</v>
      </c>
      <c r="AUX5" s="2" t="s">
        <v>478</v>
      </c>
      <c r="AUY5" s="2" t="s">
        <v>408</v>
      </c>
      <c r="AUZ5" s="2" t="s">
        <v>1097</v>
      </c>
      <c r="AVA5" s="2" t="s">
        <v>188</v>
      </c>
      <c r="AVB5" s="2" t="s">
        <v>637</v>
      </c>
      <c r="AVC5" s="2" t="s">
        <v>194</v>
      </c>
      <c r="AVD5" s="2" t="s">
        <v>275</v>
      </c>
      <c r="AVE5" s="2" t="s">
        <v>81</v>
      </c>
      <c r="AVF5" s="2" t="s">
        <v>349</v>
      </c>
      <c r="AVG5" s="2" t="s">
        <v>478</v>
      </c>
      <c r="AVH5" s="2" t="s">
        <v>1022</v>
      </c>
      <c r="AVI5" s="2" t="s">
        <v>2240</v>
      </c>
      <c r="AVJ5" s="2" t="s">
        <v>882</v>
      </c>
      <c r="AVK5" s="2" t="s">
        <v>517</v>
      </c>
      <c r="AVL5" s="2" t="s">
        <v>522</v>
      </c>
      <c r="AVM5" s="2" t="s">
        <v>154</v>
      </c>
      <c r="AVN5" s="2" t="s">
        <v>517</v>
      </c>
      <c r="AVO5" s="2" t="s">
        <v>882</v>
      </c>
      <c r="AVP5" s="2" t="s">
        <v>630</v>
      </c>
      <c r="AVQ5" s="2" t="s">
        <v>58</v>
      </c>
      <c r="AVR5" s="2" t="s">
        <v>1417</v>
      </c>
      <c r="AVS5" s="2" t="s">
        <v>413</v>
      </c>
      <c r="AVT5" s="2" t="s">
        <v>1882</v>
      </c>
      <c r="AVU5" s="2" t="s">
        <v>859</v>
      </c>
      <c r="AVV5" s="2" t="s">
        <v>217</v>
      </c>
      <c r="AVW5" s="2" t="s">
        <v>222</v>
      </c>
      <c r="AVX5" s="2" t="s">
        <v>642</v>
      </c>
      <c r="AVY5" s="2" t="s">
        <v>81</v>
      </c>
      <c r="AVZ5" s="2" t="s">
        <v>321</v>
      </c>
      <c r="AWA5" s="2" t="s">
        <v>805</v>
      </c>
      <c r="AWB5" s="2" t="s">
        <v>1079</v>
      </c>
      <c r="AWC5" s="2" t="s">
        <v>121</v>
      </c>
      <c r="AWD5" s="2" t="s">
        <v>217</v>
      </c>
      <c r="AWE5" s="2" t="s">
        <v>1340</v>
      </c>
      <c r="AWF5" s="2" t="s">
        <v>2069</v>
      </c>
      <c r="AWG5" s="2" t="s">
        <v>1231</v>
      </c>
      <c r="AWH5" s="2" t="s">
        <v>1382</v>
      </c>
      <c r="AWI5" s="2" t="s">
        <v>1819</v>
      </c>
      <c r="AWJ5" s="2" t="s">
        <v>1027</v>
      </c>
      <c r="AWK5" s="2" t="s">
        <v>543</v>
      </c>
      <c r="AWL5" s="2" t="s">
        <v>259</v>
      </c>
      <c r="AWM5" s="2" t="s">
        <v>168</v>
      </c>
      <c r="AWN5" s="2" t="s">
        <v>146</v>
      </c>
      <c r="AWO5" s="2" t="s">
        <v>958</v>
      </c>
      <c r="AWP5" s="2" t="s">
        <v>1097</v>
      </c>
      <c r="AWQ5" s="2" t="s">
        <v>894</v>
      </c>
      <c r="AWR5" s="2" t="s">
        <v>1819</v>
      </c>
      <c r="AWS5" s="2" t="s">
        <v>251</v>
      </c>
      <c r="AWT5" s="2" t="s">
        <v>841</v>
      </c>
      <c r="AWU5" s="2" t="s">
        <v>418</v>
      </c>
      <c r="AWV5" s="2" t="s">
        <v>463</v>
      </c>
      <c r="AWW5" s="2" t="s">
        <v>188</v>
      </c>
      <c r="AWX5" s="2" t="s">
        <v>849</v>
      </c>
      <c r="AWY5" s="2" t="s">
        <v>774</v>
      </c>
      <c r="AWZ5" s="2" t="s">
        <v>608</v>
      </c>
      <c r="AXA5" s="2" t="s">
        <v>579</v>
      </c>
      <c r="AXB5" s="2" t="s">
        <v>228</v>
      </c>
      <c r="AXC5" s="2" t="s">
        <v>1212</v>
      </c>
      <c r="AXD5" s="2" t="s">
        <v>134</v>
      </c>
      <c r="AXE5" s="2" t="s">
        <v>1571</v>
      </c>
      <c r="AXF5" s="2" t="s">
        <v>1976</v>
      </c>
      <c r="AXG5" s="2" t="s">
        <v>94</v>
      </c>
      <c r="AXH5" s="2" t="s">
        <v>2917</v>
      </c>
      <c r="AXI5" s="2" t="s">
        <v>923</v>
      </c>
      <c r="AXJ5" s="2" t="s">
        <v>110</v>
      </c>
      <c r="AXK5" s="2" t="s">
        <v>1815</v>
      </c>
      <c r="AXL5" s="2" t="s">
        <v>259</v>
      </c>
      <c r="AXM5" s="2" t="s">
        <v>1511</v>
      </c>
      <c r="AXN5" s="2" t="s">
        <v>1634</v>
      </c>
      <c r="AXO5" s="2" t="s">
        <v>543</v>
      </c>
      <c r="AXP5" s="2" t="s">
        <v>321</v>
      </c>
      <c r="AXQ5" s="2" t="s">
        <v>154</v>
      </c>
      <c r="AXR5" s="2" t="s">
        <v>630</v>
      </c>
      <c r="AXS5" s="2" t="s">
        <v>993</v>
      </c>
      <c r="AXT5" s="2" t="s">
        <v>291</v>
      </c>
      <c r="AXU5" s="2" t="s">
        <v>1066</v>
      </c>
      <c r="AXV5" s="2" t="s">
        <v>493</v>
      </c>
      <c r="AXW5" s="2" t="s">
        <v>731</v>
      </c>
      <c r="AXX5" s="2" t="s">
        <v>938</v>
      </c>
      <c r="AXY5" s="2" t="s">
        <v>1340</v>
      </c>
      <c r="AXZ5" s="2" t="s">
        <v>52</v>
      </c>
      <c r="AYA5" s="2" t="s">
        <v>1075</v>
      </c>
      <c r="AYB5" s="2" t="s">
        <v>841</v>
      </c>
      <c r="AYC5" s="2" t="s">
        <v>527</v>
      </c>
      <c r="AYD5" s="2" t="s">
        <v>1261</v>
      </c>
      <c r="AYE5" s="2" t="s">
        <v>408</v>
      </c>
      <c r="AYF5" s="2" t="s">
        <v>286</v>
      </c>
      <c r="AYG5" s="2" t="s">
        <v>719</v>
      </c>
      <c r="AYH5" s="2" t="s">
        <v>67</v>
      </c>
      <c r="AYI5" s="2" t="s">
        <v>493</v>
      </c>
      <c r="AYJ5" s="2" t="s">
        <v>1998</v>
      </c>
      <c r="AYK5" s="2" t="s">
        <v>1022</v>
      </c>
      <c r="AYL5" s="2" t="s">
        <v>321</v>
      </c>
      <c r="AYM5" s="2" t="s">
        <v>731</v>
      </c>
      <c r="AYN5" s="2" t="s">
        <v>543</v>
      </c>
      <c r="AYO5" s="2" t="s">
        <v>1261</v>
      </c>
      <c r="AYP5" s="2" t="s">
        <v>566</v>
      </c>
      <c r="AYQ5" s="2" t="s">
        <v>76</v>
      </c>
      <c r="AYR5" s="2" t="s">
        <v>608</v>
      </c>
      <c r="AYS5" s="2" t="s">
        <v>993</v>
      </c>
      <c r="AYT5" s="2" t="s">
        <v>2427</v>
      </c>
      <c r="AYU5" s="2" t="s">
        <v>938</v>
      </c>
      <c r="AYV5" s="2" t="s">
        <v>1120</v>
      </c>
      <c r="AYW5" s="2" t="s">
        <v>553</v>
      </c>
      <c r="AYX5" s="2" t="s">
        <v>973</v>
      </c>
      <c r="AYY5" s="2" t="s">
        <v>774</v>
      </c>
      <c r="AYZ5" s="2" t="s">
        <v>1156</v>
      </c>
      <c r="AZA5" s="2" t="s">
        <v>199</v>
      </c>
      <c r="AZB5" s="2" t="s">
        <v>823</v>
      </c>
      <c r="AZC5" s="2" t="s">
        <v>841</v>
      </c>
      <c r="AZD5" s="2" t="s">
        <v>372</v>
      </c>
      <c r="AZE5" s="2" t="s">
        <v>146</v>
      </c>
      <c r="AZF5" s="2" t="s">
        <v>1376</v>
      </c>
      <c r="AZG5" s="2" t="s">
        <v>349</v>
      </c>
      <c r="AZH5" s="2" t="s">
        <v>349</v>
      </c>
      <c r="AZI5" s="2" t="s">
        <v>642</v>
      </c>
      <c r="AZJ5" s="2" t="s">
        <v>1986</v>
      </c>
      <c r="AZK5" s="2" t="s">
        <v>301</v>
      </c>
      <c r="AZL5" s="2" t="s">
        <v>798</v>
      </c>
      <c r="AZM5" s="2" t="s">
        <v>270</v>
      </c>
      <c r="AZN5" s="2" t="s">
        <v>463</v>
      </c>
      <c r="AZO5" s="2" t="s">
        <v>27</v>
      </c>
      <c r="AZP5" s="2" t="s">
        <v>403</v>
      </c>
      <c r="AZQ5" s="2" t="s">
        <v>566</v>
      </c>
      <c r="AZR5" s="2" t="s">
        <v>1027</v>
      </c>
      <c r="AZS5" s="2" t="s">
        <v>139</v>
      </c>
      <c r="AZT5" s="2" t="s">
        <v>1507</v>
      </c>
      <c r="AZU5" s="2" t="s">
        <v>630</v>
      </c>
      <c r="AZV5" s="2" t="s">
        <v>134</v>
      </c>
      <c r="AZW5" s="2" t="s">
        <v>339</v>
      </c>
      <c r="AZX5" s="2" t="s">
        <v>849</v>
      </c>
      <c r="AZY5" s="2" t="s">
        <v>1870</v>
      </c>
      <c r="AZZ5" s="2" t="s">
        <v>534</v>
      </c>
      <c r="BAA5" s="2" t="s">
        <v>306</v>
      </c>
      <c r="BAB5" s="2" t="s">
        <v>301</v>
      </c>
      <c r="BAC5" s="2" t="s">
        <v>1970</v>
      </c>
      <c r="BAD5" s="2" t="s">
        <v>2692</v>
      </c>
      <c r="BAE5" s="2" t="s">
        <v>372</v>
      </c>
      <c r="BAF5" s="2" t="s">
        <v>761</v>
      </c>
      <c r="BAG5" s="2" t="s">
        <v>1783</v>
      </c>
      <c r="BAH5" s="2" t="s">
        <v>904</v>
      </c>
      <c r="BAI5" s="2" t="s">
        <v>553</v>
      </c>
      <c r="BAJ5" s="2" t="s">
        <v>1571</v>
      </c>
      <c r="BAK5" s="2" t="s">
        <v>488</v>
      </c>
      <c r="BAL5" s="2" t="s">
        <v>508</v>
      </c>
      <c r="BAM5" s="2" t="s">
        <v>67</v>
      </c>
      <c r="BAN5" s="2" t="s">
        <v>731</v>
      </c>
      <c r="BAO5" s="2" t="s">
        <v>228</v>
      </c>
      <c r="BAP5" s="2" t="s">
        <v>859</v>
      </c>
      <c r="BAQ5" s="2" t="s">
        <v>766</v>
      </c>
      <c r="BAR5" s="2" t="s">
        <v>1066</v>
      </c>
      <c r="BAS5" s="2" t="s">
        <v>301</v>
      </c>
      <c r="BAT5" s="2" t="s">
        <v>188</v>
      </c>
      <c r="BAU5" s="2" t="s">
        <v>104</v>
      </c>
      <c r="BAV5" s="2" t="s">
        <v>1511</v>
      </c>
      <c r="BAW5" s="2" t="s">
        <v>259</v>
      </c>
      <c r="BAX5" s="2" t="s">
        <v>1634</v>
      </c>
      <c r="BAY5" s="2" t="s">
        <v>403</v>
      </c>
      <c r="BAZ5" s="2" t="s">
        <v>228</v>
      </c>
      <c r="BBA5" s="2" t="s">
        <v>766</v>
      </c>
      <c r="BBB5" s="2" t="s">
        <v>52</v>
      </c>
      <c r="BBC5" s="2" t="s">
        <v>745</v>
      </c>
      <c r="BBD5" s="2" t="s">
        <v>1897</v>
      </c>
      <c r="BBE5" s="2" t="s">
        <v>622</v>
      </c>
      <c r="BBF5" s="2" t="s">
        <v>1870</v>
      </c>
      <c r="BBG5" s="2" t="s">
        <v>418</v>
      </c>
      <c r="BBH5" s="2" t="s">
        <v>154</v>
      </c>
      <c r="BBI5" s="2" t="s">
        <v>828</v>
      </c>
      <c r="BBJ5" s="2" t="s">
        <v>76</v>
      </c>
      <c r="BBK5" s="2" t="s">
        <v>316</v>
      </c>
      <c r="BBL5" s="2" t="s">
        <v>1470</v>
      </c>
      <c r="BBM5" s="2" t="s">
        <v>1970</v>
      </c>
      <c r="BBN5" s="2" t="s">
        <v>719</v>
      </c>
      <c r="BBO5" s="2" t="s">
        <v>296</v>
      </c>
      <c r="BBP5" s="2" t="s">
        <v>745</v>
      </c>
      <c r="BBQ5" s="2" t="s">
        <v>622</v>
      </c>
      <c r="BBR5" s="2" t="s">
        <v>259</v>
      </c>
      <c r="BBS5" s="2" t="s">
        <v>1725</v>
      </c>
      <c r="BBT5" s="2" t="s">
        <v>1710</v>
      </c>
      <c r="BBU5" s="2" t="s">
        <v>665</v>
      </c>
      <c r="BBV5" s="2" t="s">
        <v>938</v>
      </c>
      <c r="BBW5" s="2" t="s">
        <v>882</v>
      </c>
      <c r="BBX5" s="2" t="s">
        <v>2719</v>
      </c>
      <c r="BBY5" s="2" t="s">
        <v>522</v>
      </c>
      <c r="BBZ5" s="2" t="s">
        <v>1344</v>
      </c>
      <c r="BCA5" s="2" t="s">
        <v>745</v>
      </c>
      <c r="BCB5" s="2" t="s">
        <v>1710</v>
      </c>
      <c r="BCC5" s="2" t="s">
        <v>163</v>
      </c>
      <c r="BCD5" s="2" t="s">
        <v>488</v>
      </c>
      <c r="BCE5" s="2" t="s">
        <v>766</v>
      </c>
      <c r="BCF5" s="2" t="s">
        <v>553</v>
      </c>
      <c r="BCG5" s="2" t="s">
        <v>2191</v>
      </c>
      <c r="BCH5" s="2" t="s">
        <v>553</v>
      </c>
      <c r="BCI5" s="2" t="s">
        <v>630</v>
      </c>
      <c r="BCJ5" s="2" t="s">
        <v>259</v>
      </c>
      <c r="BCK5" s="2" t="s">
        <v>3361</v>
      </c>
      <c r="BCL5" s="2" t="s">
        <v>326</v>
      </c>
      <c r="BCM5" s="2" t="s">
        <v>1764</v>
      </c>
      <c r="BCN5" s="2" t="s">
        <v>89</v>
      </c>
      <c r="BCO5" s="2" t="s">
        <v>828</v>
      </c>
      <c r="BCP5" s="2" t="s">
        <v>1796</v>
      </c>
      <c r="BCQ5" s="2" t="s">
        <v>110</v>
      </c>
      <c r="BCR5" s="2" t="s">
        <v>2601</v>
      </c>
      <c r="BCS5" s="2" t="s">
        <v>2161</v>
      </c>
      <c r="BCT5" s="2" t="s">
        <v>938</v>
      </c>
      <c r="BCU5" s="2" t="s">
        <v>58</v>
      </c>
      <c r="BCV5" s="2" t="s">
        <v>296</v>
      </c>
      <c r="BCW5" s="2" t="s">
        <v>1382</v>
      </c>
      <c r="BCX5" s="2" t="s">
        <v>344</v>
      </c>
      <c r="BCY5" s="2" t="s">
        <v>493</v>
      </c>
      <c r="BCZ5" s="2" t="s">
        <v>761</v>
      </c>
      <c r="BDA5" s="2" t="s">
        <v>660</v>
      </c>
      <c r="BDB5" s="2" t="s">
        <v>740</v>
      </c>
      <c r="BDC5" s="2" t="s">
        <v>1897</v>
      </c>
      <c r="BDD5" s="2" t="s">
        <v>99</v>
      </c>
      <c r="BDE5" s="2" t="s">
        <v>168</v>
      </c>
      <c r="BDF5" s="2" t="s">
        <v>1212</v>
      </c>
      <c r="BDG5" s="2" t="s">
        <v>210</v>
      </c>
      <c r="BDH5" s="2" t="s">
        <v>761</v>
      </c>
      <c r="BDI5" s="2" t="s">
        <v>1976</v>
      </c>
      <c r="BDJ5" s="2" t="s">
        <v>1658</v>
      </c>
      <c r="BDK5" s="2" t="s">
        <v>81</v>
      </c>
      <c r="BDL5" s="2" t="s">
        <v>210</v>
      </c>
      <c r="BDM5" s="2" t="s">
        <v>1287</v>
      </c>
      <c r="BDN5" s="2" t="s">
        <v>527</v>
      </c>
      <c r="BDO5" s="2" t="s">
        <v>1417</v>
      </c>
      <c r="BDP5" s="2" t="s">
        <v>859</v>
      </c>
      <c r="BDQ5" s="2" t="s">
        <v>1998</v>
      </c>
      <c r="BDR5" s="2" t="s">
        <v>622</v>
      </c>
      <c r="BDS5" s="2" t="s">
        <v>1470</v>
      </c>
      <c r="BDT5" s="2" t="s">
        <v>478</v>
      </c>
      <c r="BDU5" s="2" t="s">
        <v>1501</v>
      </c>
      <c r="BDV5" s="2" t="s">
        <v>1066</v>
      </c>
      <c r="BDW5" s="2" t="s">
        <v>178</v>
      </c>
      <c r="BDX5" s="2" t="s">
        <v>2191</v>
      </c>
      <c r="BDY5" s="2" t="s">
        <v>354</v>
      </c>
      <c r="BDZ5" s="2" t="s">
        <v>527</v>
      </c>
      <c r="BEA5" s="2" t="s">
        <v>752</v>
      </c>
      <c r="BEB5" s="2" t="s">
        <v>761</v>
      </c>
      <c r="BEC5" s="2" t="s">
        <v>463</v>
      </c>
      <c r="BED5" s="2" t="s">
        <v>904</v>
      </c>
      <c r="BEE5" s="2" t="s">
        <v>1376</v>
      </c>
      <c r="BEF5" s="2" t="s">
        <v>649</v>
      </c>
      <c r="BEG5" s="2" t="s">
        <v>408</v>
      </c>
      <c r="BEH5" s="2" t="s">
        <v>779</v>
      </c>
      <c r="BEI5" s="2" t="s">
        <v>222</v>
      </c>
      <c r="BEJ5" s="2" t="s">
        <v>711</v>
      </c>
      <c r="BEK5" s="2" t="s">
        <v>836</v>
      </c>
      <c r="BEL5" s="2" t="s">
        <v>2161</v>
      </c>
      <c r="BEM5" s="2" t="s">
        <v>188</v>
      </c>
      <c r="BEN5" s="2" t="s">
        <v>1231</v>
      </c>
      <c r="BEO5" s="2" t="s">
        <v>425</v>
      </c>
      <c r="BEP5" s="2" t="s">
        <v>691</v>
      </c>
      <c r="BEQ5" s="2" t="s">
        <v>1870</v>
      </c>
      <c r="BER5" s="2" t="s">
        <v>1382</v>
      </c>
      <c r="BES5" s="2" t="s">
        <v>1507</v>
      </c>
      <c r="BET5" s="2" t="s">
        <v>774</v>
      </c>
      <c r="BEU5" s="2" t="s">
        <v>1097</v>
      </c>
      <c r="BEV5" s="2" t="s">
        <v>1819</v>
      </c>
      <c r="BEW5" s="2" t="s">
        <v>660</v>
      </c>
      <c r="BEX5" s="2" t="s">
        <v>993</v>
      </c>
      <c r="BEY5" s="2" t="s">
        <v>711</v>
      </c>
      <c r="BEZ5" s="2" t="s">
        <v>2240</v>
      </c>
      <c r="BFA5" s="2" t="s">
        <v>828</v>
      </c>
      <c r="BFB5" s="2" t="s">
        <v>173</v>
      </c>
      <c r="BFC5" s="2" t="s">
        <v>349</v>
      </c>
      <c r="BFD5" s="2" t="s">
        <v>823</v>
      </c>
      <c r="BFE5" s="2" t="s">
        <v>403</v>
      </c>
      <c r="BFF5" s="2" t="s">
        <v>37</v>
      </c>
      <c r="BFG5" s="2" t="s">
        <v>178</v>
      </c>
      <c r="BFH5" s="2" t="s">
        <v>1309</v>
      </c>
      <c r="BFI5" s="2" t="s">
        <v>493</v>
      </c>
      <c r="BFJ5" s="2" t="s">
        <v>259</v>
      </c>
      <c r="BFK5" s="2" t="s">
        <v>1501</v>
      </c>
      <c r="BFL5" s="2" t="s">
        <v>1465</v>
      </c>
      <c r="BFM5" s="2" t="s">
        <v>210</v>
      </c>
      <c r="BFN5" s="2" t="s">
        <v>99</v>
      </c>
      <c r="BFO5" s="2" t="s">
        <v>761</v>
      </c>
      <c r="BFP5" s="2" t="s">
        <v>435</v>
      </c>
      <c r="BFQ5" s="2" t="s">
        <v>306</v>
      </c>
      <c r="BFR5" s="2" t="s">
        <v>1113</v>
      </c>
      <c r="BFS5" s="2" t="s">
        <v>58</v>
      </c>
      <c r="BFT5" s="2" t="s">
        <v>301</v>
      </c>
      <c r="BFU5" s="2" t="s">
        <v>362</v>
      </c>
      <c r="BFV5" s="2" t="s">
        <v>154</v>
      </c>
      <c r="BFW5" s="2" t="s">
        <v>823</v>
      </c>
      <c r="BFX5" s="2" t="s">
        <v>104</v>
      </c>
      <c r="BFY5" s="2" t="s">
        <v>649</v>
      </c>
      <c r="BFZ5" s="2" t="s">
        <v>548</v>
      </c>
      <c r="BGA5" s="2" t="s">
        <v>726</v>
      </c>
      <c r="BGB5" s="2" t="s">
        <v>321</v>
      </c>
      <c r="BGC5" s="2" t="s">
        <v>508</v>
      </c>
      <c r="BGD5" s="2" t="s">
        <v>1417</v>
      </c>
      <c r="BGE5" s="2" t="s">
        <v>339</v>
      </c>
      <c r="BGF5" s="2" t="s">
        <v>188</v>
      </c>
      <c r="BGG5" s="2" t="s">
        <v>116</v>
      </c>
      <c r="BGH5" s="2" t="s">
        <v>210</v>
      </c>
      <c r="BGI5" s="2" t="s">
        <v>349</v>
      </c>
      <c r="BGJ5" s="2" t="s">
        <v>1042</v>
      </c>
      <c r="BGK5" s="2" t="s">
        <v>146</v>
      </c>
      <c r="BGL5" s="2" t="s">
        <v>1511</v>
      </c>
      <c r="BGM5" s="2" t="s">
        <v>1254</v>
      </c>
      <c r="BGN5" s="2" t="s">
        <v>354</v>
      </c>
      <c r="BGO5" s="2" t="s">
        <v>89</v>
      </c>
      <c r="BGP5" s="2" t="s">
        <v>344</v>
      </c>
      <c r="BGQ5" s="2" t="s">
        <v>566</v>
      </c>
      <c r="BGR5" s="2" t="s">
        <v>1819</v>
      </c>
      <c r="BGS5" s="2" t="s">
        <v>1998</v>
      </c>
      <c r="BGT5" s="2" t="s">
        <v>1254</v>
      </c>
      <c r="BGU5" s="2" t="s">
        <v>1276</v>
      </c>
      <c r="BGV5" s="2" t="s">
        <v>76</v>
      </c>
      <c r="BGW5" s="2" t="s">
        <v>1511</v>
      </c>
      <c r="BGX5" s="2" t="s">
        <v>608</v>
      </c>
      <c r="BGY5" s="2" t="s">
        <v>349</v>
      </c>
      <c r="BGZ5" s="2" t="s">
        <v>1294</v>
      </c>
      <c r="BHA5" s="2" t="s">
        <v>1986</v>
      </c>
      <c r="BHB5" s="2" t="s">
        <v>259</v>
      </c>
      <c r="BHC5" s="2" t="s">
        <v>391</v>
      </c>
      <c r="BHD5" s="2" t="s">
        <v>58</v>
      </c>
      <c r="BHE5" s="2" t="s">
        <v>522</v>
      </c>
      <c r="BHF5" s="2" t="s">
        <v>27</v>
      </c>
      <c r="BHG5" s="2" t="s">
        <v>1344</v>
      </c>
      <c r="BHH5" s="2" t="s">
        <v>731</v>
      </c>
      <c r="BHI5" s="2" t="s">
        <v>2427</v>
      </c>
      <c r="BHJ5" s="2" t="s">
        <v>784</v>
      </c>
      <c r="BHK5" s="2" t="s">
        <v>553</v>
      </c>
      <c r="BHL5" s="2" t="s">
        <v>178</v>
      </c>
      <c r="BHM5" s="2" t="s">
        <v>127</v>
      </c>
      <c r="BHN5" s="2" t="s">
        <v>766</v>
      </c>
      <c r="BHO5" s="2" t="s">
        <v>1212</v>
      </c>
      <c r="BHP5" s="2" t="s">
        <v>99</v>
      </c>
      <c r="BHQ5" s="2" t="s">
        <v>306</v>
      </c>
      <c r="BHR5" s="2" t="s">
        <v>398</v>
      </c>
      <c r="BHS5" s="2" t="s">
        <v>146</v>
      </c>
      <c r="BHT5" s="2" t="s">
        <v>501</v>
      </c>
      <c r="BHU5" s="2" t="s">
        <v>726</v>
      </c>
      <c r="BHV5" s="2" t="s">
        <v>408</v>
      </c>
      <c r="BHW5" s="2" t="s">
        <v>1764</v>
      </c>
      <c r="BHX5" s="2" t="s">
        <v>548</v>
      </c>
      <c r="BHY5" s="2" t="s">
        <v>188</v>
      </c>
      <c r="BHZ5" s="2" t="s">
        <v>163</v>
      </c>
      <c r="BIA5" s="2" t="s">
        <v>2240</v>
      </c>
      <c r="BIB5" s="2" t="s">
        <v>649</v>
      </c>
      <c r="BIC5" s="2" t="s">
        <v>27</v>
      </c>
      <c r="BID5" s="2" t="s">
        <v>630</v>
      </c>
      <c r="BIE5" s="2" t="s">
        <v>194</v>
      </c>
      <c r="BIF5" s="2" t="s">
        <v>1177</v>
      </c>
      <c r="BIG5" s="2" t="s">
        <v>649</v>
      </c>
      <c r="BIH5" s="2" t="s">
        <v>383</v>
      </c>
      <c r="BII5" s="2" t="s">
        <v>1376</v>
      </c>
      <c r="BIJ5" s="2" t="s">
        <v>2917</v>
      </c>
      <c r="BIK5" s="2" t="s">
        <v>642</v>
      </c>
      <c r="BIL5" s="2" t="s">
        <v>168</v>
      </c>
      <c r="BIM5" s="2" t="s">
        <v>188</v>
      </c>
      <c r="BIN5" s="2" t="s">
        <v>493</v>
      </c>
      <c r="BIO5" s="2" t="s">
        <v>608</v>
      </c>
      <c r="BIP5" s="2" t="s">
        <v>534</v>
      </c>
      <c r="BIQ5" s="2" t="s">
        <v>894</v>
      </c>
      <c r="BIR5" s="2" t="s">
        <v>1261</v>
      </c>
      <c r="BIS5" s="2" t="s">
        <v>354</v>
      </c>
      <c r="BIT5" s="2" t="s">
        <v>1261</v>
      </c>
      <c r="BIU5" s="2" t="s">
        <v>823</v>
      </c>
      <c r="BIV5" s="2" t="s">
        <v>94</v>
      </c>
      <c r="BIW5" s="2" t="s">
        <v>859</v>
      </c>
      <c r="BIX5" s="2" t="s">
        <v>745</v>
      </c>
      <c r="BIY5" s="2" t="s">
        <v>660</v>
      </c>
      <c r="BIZ5" s="2" t="s">
        <v>1783</v>
      </c>
      <c r="BJA5" s="2" t="s">
        <v>377</v>
      </c>
      <c r="BJB5" s="2" t="s">
        <v>67</v>
      </c>
      <c r="BJC5" s="2" t="s">
        <v>501</v>
      </c>
      <c r="BJD5" s="2" t="s">
        <v>731</v>
      </c>
      <c r="BJE5" s="2" t="s">
        <v>478</v>
      </c>
      <c r="BJF5" s="2" t="s">
        <v>1739</v>
      </c>
      <c r="BJG5" s="2" t="s">
        <v>654</v>
      </c>
      <c r="BJH5" s="2" t="s">
        <v>1287</v>
      </c>
      <c r="BJI5" s="2" t="s">
        <v>1340</v>
      </c>
      <c r="BJJ5" s="2" t="s">
        <v>711</v>
      </c>
      <c r="BJK5" s="2" t="s">
        <v>205</v>
      </c>
      <c r="BJL5" s="2" t="s">
        <v>173</v>
      </c>
      <c r="BJM5" s="2" t="s">
        <v>909</v>
      </c>
      <c r="BJN5" s="2" t="s">
        <v>1261</v>
      </c>
      <c r="BJO5" s="2" t="s">
        <v>841</v>
      </c>
      <c r="BJP5" s="2" t="s">
        <v>188</v>
      </c>
      <c r="BJQ5" s="2" t="s">
        <v>527</v>
      </c>
      <c r="BJR5" s="2" t="s">
        <v>740</v>
      </c>
      <c r="BJS5" s="2" t="s">
        <v>719</v>
      </c>
      <c r="BJT5" s="2" t="s">
        <v>362</v>
      </c>
      <c r="BJU5" s="2" t="s">
        <v>1511</v>
      </c>
      <c r="BJV5" s="2" t="s">
        <v>654</v>
      </c>
      <c r="BJW5" s="2" t="s">
        <v>649</v>
      </c>
      <c r="BJX5" s="2" t="s">
        <v>37</v>
      </c>
      <c r="BJY5" s="2" t="s">
        <v>798</v>
      </c>
      <c r="BJZ5" s="2" t="s">
        <v>2611</v>
      </c>
      <c r="BKA5" s="2" t="s">
        <v>1113</v>
      </c>
      <c r="BKB5" s="2" t="s">
        <v>99</v>
      </c>
      <c r="BKC5" s="2" t="s">
        <v>76</v>
      </c>
      <c r="BKD5" s="2" t="s">
        <v>1819</v>
      </c>
      <c r="BKE5" s="2" t="s">
        <v>649</v>
      </c>
      <c r="BKF5" s="2" t="s">
        <v>1027</v>
      </c>
      <c r="BKG5" s="2" t="s">
        <v>691</v>
      </c>
      <c r="BKH5" s="2" t="s">
        <v>660</v>
      </c>
      <c r="BKI5" s="2" t="s">
        <v>699</v>
      </c>
      <c r="BKJ5" s="2" t="s">
        <v>993</v>
      </c>
      <c r="BKK5" s="2" t="s">
        <v>37</v>
      </c>
      <c r="BKL5" s="2" t="s">
        <v>222</v>
      </c>
      <c r="BKM5" s="2" t="s">
        <v>740</v>
      </c>
      <c r="BKN5" s="2" t="s">
        <v>849</v>
      </c>
      <c r="BKO5" s="2" t="s">
        <v>1427</v>
      </c>
      <c r="BKP5" s="2" t="s">
        <v>222</v>
      </c>
      <c r="BKQ5" s="2" t="s">
        <v>339</v>
      </c>
      <c r="BKR5" s="2" t="s">
        <v>478</v>
      </c>
      <c r="BKS5" s="2" t="s">
        <v>58</v>
      </c>
      <c r="BKT5" s="2" t="s">
        <v>296</v>
      </c>
      <c r="BKU5" s="2" t="s">
        <v>81</v>
      </c>
      <c r="BKV5" s="2" t="s">
        <v>561</v>
      </c>
      <c r="BKW5" s="2" t="s">
        <v>463</v>
      </c>
      <c r="BKX5" s="2" t="s">
        <v>517</v>
      </c>
      <c r="BKY5" s="2" t="s">
        <v>391</v>
      </c>
      <c r="BKZ5" s="2" t="s">
        <v>178</v>
      </c>
      <c r="BLA5" s="2" t="s">
        <v>642</v>
      </c>
      <c r="BLB5" s="2" t="s">
        <v>789</v>
      </c>
      <c r="BLC5" s="2" t="s">
        <v>543</v>
      </c>
      <c r="BLD5" s="2" t="s">
        <v>44</v>
      </c>
      <c r="BLE5" s="2" t="s">
        <v>362</v>
      </c>
      <c r="BLF5" s="2" t="s">
        <v>210</v>
      </c>
      <c r="BLG5" s="2" t="s">
        <v>841</v>
      </c>
      <c r="BLH5" s="2" t="s">
        <v>1819</v>
      </c>
      <c r="BLI5" s="2" t="s">
        <v>1634</v>
      </c>
      <c r="BLJ5" s="2" t="s">
        <v>146</v>
      </c>
      <c r="BLK5" s="2" t="s">
        <v>789</v>
      </c>
      <c r="BLL5" s="2" t="s">
        <v>1092</v>
      </c>
      <c r="BLM5" s="2" t="s">
        <v>779</v>
      </c>
      <c r="BLN5" s="2" t="s">
        <v>566</v>
      </c>
      <c r="BLO5" s="2" t="s">
        <v>1465</v>
      </c>
      <c r="BLP5" s="2" t="s">
        <v>67</v>
      </c>
      <c r="BLQ5" s="2" t="s">
        <v>275</v>
      </c>
      <c r="BLR5" s="2" t="s">
        <v>649</v>
      </c>
      <c r="BLS5" s="2" t="s">
        <v>453</v>
      </c>
      <c r="BLT5" s="2" t="s">
        <v>354</v>
      </c>
      <c r="BLU5" s="2" t="s">
        <v>649</v>
      </c>
      <c r="BLV5" s="2" t="s">
        <v>76</v>
      </c>
      <c r="BLW5" s="2" t="s">
        <v>882</v>
      </c>
      <c r="BLX5" s="2" t="s">
        <v>52</v>
      </c>
      <c r="BLY5" s="2" t="s">
        <v>649</v>
      </c>
      <c r="BLZ5" s="2" t="s">
        <v>443</v>
      </c>
      <c r="BMA5" s="2" t="s">
        <v>1156</v>
      </c>
      <c r="BMB5" s="2" t="s">
        <v>1309</v>
      </c>
      <c r="BMC5" s="2" t="s">
        <v>443</v>
      </c>
      <c r="BMD5" s="2" t="s">
        <v>1882</v>
      </c>
      <c r="BME5" s="2" t="s">
        <v>637</v>
      </c>
      <c r="BMF5" s="2" t="s">
        <v>699</v>
      </c>
      <c r="BMG5" s="2" t="s">
        <v>711</v>
      </c>
      <c r="BMH5" s="2" t="s">
        <v>904</v>
      </c>
      <c r="BMI5" s="2" t="s">
        <v>275</v>
      </c>
      <c r="BMJ5" s="2" t="s">
        <v>1084</v>
      </c>
      <c r="BMK5" s="2" t="s">
        <v>1309</v>
      </c>
      <c r="BML5" s="2" t="s">
        <v>904</v>
      </c>
      <c r="BMM5" s="2" t="s">
        <v>719</v>
      </c>
      <c r="BMN5" s="2" t="s">
        <v>443</v>
      </c>
      <c r="BMO5" s="2" t="s">
        <v>779</v>
      </c>
      <c r="BMP5" s="2" t="s">
        <v>2601</v>
      </c>
      <c r="BMQ5" s="2" t="s">
        <v>362</v>
      </c>
      <c r="BMR5" s="2" t="s">
        <v>642</v>
      </c>
      <c r="BMS5" s="2" t="s">
        <v>973</v>
      </c>
      <c r="BMT5" s="2" t="s">
        <v>711</v>
      </c>
      <c r="BMU5" s="2" t="s">
        <v>104</v>
      </c>
      <c r="BMV5" s="2" t="s">
        <v>872</v>
      </c>
      <c r="BMW5" s="2" t="s">
        <v>1075</v>
      </c>
      <c r="BMX5" s="2" t="s">
        <v>1875</v>
      </c>
      <c r="BMY5" s="2" t="s">
        <v>443</v>
      </c>
      <c r="BMZ5" s="2" t="s">
        <v>752</v>
      </c>
      <c r="BNA5" s="2" t="s">
        <v>2229</v>
      </c>
      <c r="BNB5" s="2" t="s">
        <v>711</v>
      </c>
      <c r="BNC5" s="2" t="s">
        <v>321</v>
      </c>
      <c r="BND5" s="2" t="s">
        <v>1309</v>
      </c>
      <c r="BNE5" s="2" t="s">
        <v>622</v>
      </c>
      <c r="BNF5" s="2" t="s">
        <v>642</v>
      </c>
      <c r="BNG5" s="2" t="s">
        <v>711</v>
      </c>
      <c r="BNH5" s="2" t="s">
        <v>548</v>
      </c>
      <c r="BNI5" s="2" t="s">
        <v>413</v>
      </c>
      <c r="BNJ5" s="2" t="s">
        <v>205</v>
      </c>
      <c r="BNK5" s="2" t="s">
        <v>301</v>
      </c>
      <c r="BNL5" s="2" t="s">
        <v>522</v>
      </c>
      <c r="BNM5" s="2" t="s">
        <v>1066</v>
      </c>
      <c r="BNN5" s="2" t="s">
        <v>134</v>
      </c>
      <c r="BNO5" s="2" t="s">
        <v>789</v>
      </c>
      <c r="BNP5" s="2" t="s">
        <v>1092</v>
      </c>
      <c r="BNQ5" s="2" t="s">
        <v>1465</v>
      </c>
      <c r="BNR5" s="2" t="s">
        <v>711</v>
      </c>
      <c r="BNS5" s="2" t="s">
        <v>1470</v>
      </c>
      <c r="BNT5" s="2" t="s">
        <v>1177</v>
      </c>
      <c r="BNU5" s="2" t="s">
        <v>1309</v>
      </c>
      <c r="BNV5" s="2" t="s">
        <v>398</v>
      </c>
      <c r="BNW5" s="2" t="s">
        <v>841</v>
      </c>
      <c r="BNX5" s="2" t="s">
        <v>766</v>
      </c>
      <c r="BNY5" s="2" t="s">
        <v>517</v>
      </c>
      <c r="BNZ5" s="2" t="s">
        <v>2601</v>
      </c>
      <c r="BOA5" s="2" t="s">
        <v>306</v>
      </c>
      <c r="BOB5" s="2" t="s">
        <v>403</v>
      </c>
      <c r="BOC5" s="2" t="s">
        <v>761</v>
      </c>
      <c r="BOD5" s="2" t="s">
        <v>608</v>
      </c>
      <c r="BOE5" s="2" t="s">
        <v>642</v>
      </c>
      <c r="BOF5" s="2" t="s">
        <v>789</v>
      </c>
      <c r="BOG5" s="2" t="s">
        <v>398</v>
      </c>
      <c r="BOH5" s="2" t="s">
        <v>1571</v>
      </c>
      <c r="BOI5" s="2" t="s">
        <v>2236</v>
      </c>
      <c r="BOJ5" s="2" t="s">
        <v>99</v>
      </c>
      <c r="BOK5" s="2" t="s">
        <v>425</v>
      </c>
      <c r="BOL5" s="2" t="s">
        <v>1783</v>
      </c>
      <c r="BOM5" s="2" t="s">
        <v>17</v>
      </c>
      <c r="BON5" s="2" t="s">
        <v>27</v>
      </c>
      <c r="BOO5" s="2" t="s">
        <v>89</v>
      </c>
      <c r="BOP5" s="2" t="s">
        <v>354</v>
      </c>
      <c r="BOQ5" s="2" t="s">
        <v>1998</v>
      </c>
      <c r="BOR5" s="2" t="s">
        <v>904</v>
      </c>
      <c r="BOS5" s="2" t="s">
        <v>403</v>
      </c>
      <c r="BOT5" s="2" t="s">
        <v>344</v>
      </c>
      <c r="BOU5" s="2" t="s">
        <v>859</v>
      </c>
      <c r="BOV5" s="2" t="s">
        <v>81</v>
      </c>
      <c r="BOW5" s="2" t="s">
        <v>1022</v>
      </c>
      <c r="BOX5" s="2" t="s">
        <v>1344</v>
      </c>
      <c r="BOY5" s="2" t="s">
        <v>281</v>
      </c>
      <c r="BOZ5" s="2" t="s">
        <v>805</v>
      </c>
      <c r="BPA5" s="2" t="s">
        <v>301</v>
      </c>
      <c r="BPB5" s="2" t="s">
        <v>561</v>
      </c>
      <c r="BPC5" s="2" t="s">
        <v>286</v>
      </c>
      <c r="BPD5" s="2" t="s">
        <v>1340</v>
      </c>
      <c r="BPE5" s="2" t="s">
        <v>894</v>
      </c>
      <c r="BPF5" s="2" t="s">
        <v>377</v>
      </c>
      <c r="BPG5" s="2" t="s">
        <v>553</v>
      </c>
      <c r="BPH5" s="2" t="s">
        <v>849</v>
      </c>
      <c r="BPI5" s="2" t="s">
        <v>435</v>
      </c>
      <c r="BPJ5" s="2" t="s">
        <v>37</v>
      </c>
      <c r="BPK5" s="2" t="s">
        <v>859</v>
      </c>
      <c r="BPL5" s="2" t="s">
        <v>534</v>
      </c>
      <c r="BPM5" s="2" t="s">
        <v>859</v>
      </c>
      <c r="BPN5" s="2" t="s">
        <v>894</v>
      </c>
      <c r="BPO5" s="2" t="s">
        <v>752</v>
      </c>
      <c r="BPP5" s="2" t="s">
        <v>630</v>
      </c>
      <c r="BPQ5" s="2" t="s">
        <v>660</v>
      </c>
      <c r="BPR5" s="2" t="s">
        <v>94</v>
      </c>
      <c r="BPS5" s="2" t="s">
        <v>1120</v>
      </c>
      <c r="BPT5" s="2" t="s">
        <v>904</v>
      </c>
      <c r="BPU5" s="2" t="s">
        <v>1309</v>
      </c>
      <c r="BPV5" s="2" t="s">
        <v>1783</v>
      </c>
      <c r="BPW5" s="2" t="s">
        <v>1465</v>
      </c>
      <c r="BPX5" s="2" t="s">
        <v>199</v>
      </c>
      <c r="BPY5" s="2" t="s">
        <v>1271</v>
      </c>
      <c r="BPZ5" s="2" t="s">
        <v>561</v>
      </c>
      <c r="BQA5" s="2" t="s">
        <v>493</v>
      </c>
      <c r="BQB5" s="2" t="s">
        <v>588</v>
      </c>
      <c r="BQC5" s="2" t="s">
        <v>383</v>
      </c>
      <c r="BQD5" s="2" t="s">
        <v>168</v>
      </c>
      <c r="BQE5" s="2" t="s">
        <v>81</v>
      </c>
      <c r="BQF5" s="2" t="s">
        <v>810</v>
      </c>
      <c r="BQG5" s="2" t="s">
        <v>1825</v>
      </c>
      <c r="BQH5" s="2" t="s">
        <v>488</v>
      </c>
      <c r="BQI5" s="2" t="s">
        <v>326</v>
      </c>
      <c r="BQJ5" s="2" t="s">
        <v>1156</v>
      </c>
      <c r="BQK5" s="2" t="s">
        <v>372</v>
      </c>
      <c r="BQL5" s="2" t="s">
        <v>1309</v>
      </c>
      <c r="BQM5" s="2" t="s">
        <v>637</v>
      </c>
      <c r="BQN5" s="2" t="s">
        <v>301</v>
      </c>
      <c r="BQO5" s="2" t="s">
        <v>205</v>
      </c>
      <c r="BQP5" s="2" t="s">
        <v>134</v>
      </c>
      <c r="BQQ5" s="2" t="s">
        <v>2427</v>
      </c>
      <c r="BQR5" s="2" t="s">
        <v>854</v>
      </c>
      <c r="BQS5" s="2" t="s">
        <v>1571</v>
      </c>
      <c r="BQT5" s="2" t="s">
        <v>1113</v>
      </c>
      <c r="BQU5" s="2" t="s">
        <v>1382</v>
      </c>
      <c r="BQV5" s="2" t="s">
        <v>146</v>
      </c>
      <c r="BQW5" s="2" t="s">
        <v>81</v>
      </c>
      <c r="BQX5" s="2" t="s">
        <v>810</v>
      </c>
      <c r="BQY5" s="2" t="s">
        <v>923</v>
      </c>
      <c r="BQZ5" s="2" t="s">
        <v>173</v>
      </c>
      <c r="BRA5" s="2" t="s">
        <v>478</v>
      </c>
      <c r="BRB5" s="2" t="s">
        <v>354</v>
      </c>
      <c r="BRC5" s="2" t="s">
        <v>1986</v>
      </c>
      <c r="BRD5" s="2" t="s">
        <v>1254</v>
      </c>
      <c r="BRE5" s="2" t="s">
        <v>316</v>
      </c>
      <c r="BRF5" s="2" t="s">
        <v>403</v>
      </c>
      <c r="BRG5" s="2" t="s">
        <v>1382</v>
      </c>
      <c r="BRH5" s="2" t="s">
        <v>823</v>
      </c>
      <c r="BRI5" s="2" t="s">
        <v>588</v>
      </c>
      <c r="BRJ5" s="2" t="s">
        <v>1022</v>
      </c>
      <c r="BRK5" s="2" t="s">
        <v>660</v>
      </c>
      <c r="BRL5" s="2" t="s">
        <v>588</v>
      </c>
      <c r="BRM5" s="2" t="s">
        <v>104</v>
      </c>
      <c r="BRN5" s="2" t="s">
        <v>1382</v>
      </c>
      <c r="BRO5" s="2" t="s">
        <v>241</v>
      </c>
      <c r="BRP5" s="2" t="s">
        <v>2746</v>
      </c>
      <c r="BRQ5" s="2" t="s">
        <v>622</v>
      </c>
      <c r="BRR5" s="2" t="s">
        <v>1639</v>
      </c>
      <c r="BRS5" s="2" t="s">
        <v>1066</v>
      </c>
      <c r="BRT5" s="2" t="s">
        <v>691</v>
      </c>
      <c r="BRU5" s="2" t="s">
        <v>841</v>
      </c>
      <c r="BRV5" s="2" t="s">
        <v>1212</v>
      </c>
      <c r="BRW5" s="2" t="s">
        <v>383</v>
      </c>
      <c r="BRX5" s="2" t="s">
        <v>251</v>
      </c>
      <c r="BRY5" s="2" t="s">
        <v>1870</v>
      </c>
      <c r="BRZ5" s="2" t="s">
        <v>1231</v>
      </c>
      <c r="BSA5" s="2" t="s">
        <v>354</v>
      </c>
      <c r="BSB5" s="2" t="s">
        <v>76</v>
      </c>
      <c r="BSC5" s="2" t="s">
        <v>1340</v>
      </c>
      <c r="BSD5" s="2" t="s">
        <v>1427</v>
      </c>
      <c r="BSE5" s="2" t="s">
        <v>756</v>
      </c>
      <c r="BSF5" s="2" t="s">
        <v>566</v>
      </c>
      <c r="BSG5" s="2" t="s">
        <v>882</v>
      </c>
      <c r="BSH5" s="2" t="s">
        <v>2692</v>
      </c>
      <c r="BSI5" s="2" t="s">
        <v>483</v>
      </c>
      <c r="BSJ5" s="2" t="s">
        <v>534</v>
      </c>
      <c r="BSK5" s="2" t="s">
        <v>691</v>
      </c>
      <c r="BSL5" s="2" t="s">
        <v>894</v>
      </c>
      <c r="BSM5" s="2" t="s">
        <v>403</v>
      </c>
      <c r="BSN5" s="2" t="s">
        <v>649</v>
      </c>
      <c r="BSO5" s="2" t="s">
        <v>306</v>
      </c>
      <c r="BSP5" s="2" t="s">
        <v>259</v>
      </c>
      <c r="BSQ5" s="2" t="s">
        <v>1501</v>
      </c>
      <c r="BSR5" s="2" t="s">
        <v>146</v>
      </c>
      <c r="BSS5" s="2" t="s">
        <v>296</v>
      </c>
      <c r="BST5" s="2" t="s">
        <v>372</v>
      </c>
      <c r="BSU5" s="2" t="s">
        <v>1022</v>
      </c>
      <c r="BSV5" s="2" t="s">
        <v>1075</v>
      </c>
      <c r="BSW5" s="2" t="s">
        <v>27</v>
      </c>
      <c r="BSX5" s="2" t="s">
        <v>483</v>
      </c>
      <c r="BSY5" s="2" t="s">
        <v>1027</v>
      </c>
      <c r="BSZ5" s="2" t="s">
        <v>286</v>
      </c>
      <c r="BTA5" s="2" t="s">
        <v>1511</v>
      </c>
      <c r="BTB5" s="2" t="s">
        <v>408</v>
      </c>
      <c r="BTC5" s="2" t="s">
        <v>1796</v>
      </c>
      <c r="BTD5" s="2" t="s">
        <v>997</v>
      </c>
      <c r="BTE5" s="2" t="s">
        <v>89</v>
      </c>
      <c r="BTF5" s="2" t="s">
        <v>1340</v>
      </c>
      <c r="BTG5" s="2" t="s">
        <v>326</v>
      </c>
      <c r="BTH5" s="2" t="s">
        <v>1113</v>
      </c>
      <c r="BTI5" s="2" t="s">
        <v>642</v>
      </c>
      <c r="BTJ5" s="2" t="s">
        <v>488</v>
      </c>
      <c r="BTK5" s="2" t="s">
        <v>210</v>
      </c>
      <c r="BTL5" s="2" t="s">
        <v>1376</v>
      </c>
      <c r="BTM5" s="2" t="s">
        <v>1212</v>
      </c>
      <c r="BTN5" s="2" t="s">
        <v>517</v>
      </c>
      <c r="BTO5" s="2" t="s">
        <v>1617</v>
      </c>
      <c r="BTP5" s="2" t="s">
        <v>774</v>
      </c>
      <c r="BTQ5" s="2" t="s">
        <v>882</v>
      </c>
      <c r="BTR5" s="2" t="s">
        <v>1344</v>
      </c>
      <c r="BTS5" s="2" t="s">
        <v>173</v>
      </c>
      <c r="BTT5" s="2" t="s">
        <v>163</v>
      </c>
      <c r="BTU5" s="2" t="s">
        <v>228</v>
      </c>
      <c r="BTV5" s="2" t="s">
        <v>110</v>
      </c>
      <c r="BTW5" s="2" t="s">
        <v>1986</v>
      </c>
      <c r="BTX5" s="2" t="s">
        <v>1710</v>
      </c>
      <c r="BTY5" s="2" t="s">
        <v>1608</v>
      </c>
      <c r="BTZ5" s="2" t="s">
        <v>483</v>
      </c>
      <c r="BUA5" s="2" t="s">
        <v>882</v>
      </c>
      <c r="BUB5" s="2" t="s">
        <v>1027</v>
      </c>
      <c r="BUC5" s="2" t="s">
        <v>326</v>
      </c>
      <c r="BUD5" s="2" t="s">
        <v>642</v>
      </c>
      <c r="BUE5" s="2" t="s">
        <v>116</v>
      </c>
      <c r="BUF5" s="2" t="s">
        <v>2917</v>
      </c>
      <c r="BUG5" s="2" t="s">
        <v>859</v>
      </c>
      <c r="BUH5" s="2" t="s">
        <v>1287</v>
      </c>
      <c r="BUI5" s="2" t="s">
        <v>205</v>
      </c>
      <c r="BUJ5" s="2" t="s">
        <v>362</v>
      </c>
      <c r="BUK5" s="2" t="s">
        <v>566</v>
      </c>
      <c r="BUL5" s="2" t="s">
        <v>849</v>
      </c>
      <c r="BUM5" s="2" t="s">
        <v>418</v>
      </c>
      <c r="BUN5" s="2" t="s">
        <v>1889</v>
      </c>
      <c r="BUO5" s="2" t="s">
        <v>854</v>
      </c>
      <c r="BUP5" s="2" t="s">
        <v>810</v>
      </c>
      <c r="BUQ5" s="2" t="s">
        <v>286</v>
      </c>
      <c r="BUR5" s="2" t="s">
        <v>418</v>
      </c>
      <c r="BUS5" s="2" t="s">
        <v>938</v>
      </c>
      <c r="BUT5" s="2" t="s">
        <v>1075</v>
      </c>
      <c r="BUU5" s="2" t="s">
        <v>923</v>
      </c>
      <c r="BUV5" s="2" t="s">
        <v>508</v>
      </c>
      <c r="BUW5" s="2" t="s">
        <v>163</v>
      </c>
      <c r="BUX5" s="2" t="s">
        <v>301</v>
      </c>
      <c r="BUY5" s="2" t="s">
        <v>4015</v>
      </c>
      <c r="BUZ5" s="2" t="s">
        <v>443</v>
      </c>
      <c r="BVA5" s="2" t="s">
        <v>154</v>
      </c>
      <c r="BVB5" s="2" t="s">
        <v>779</v>
      </c>
      <c r="BVC5" s="2" t="s">
        <v>173</v>
      </c>
      <c r="BVD5" s="2" t="s">
        <v>1976</v>
      </c>
      <c r="BVE5" s="2" t="s">
        <v>146</v>
      </c>
      <c r="BVF5" s="2" t="s">
        <v>139</v>
      </c>
      <c r="BVG5" s="2" t="s">
        <v>354</v>
      </c>
      <c r="BVH5" s="2" t="s">
        <v>391</v>
      </c>
      <c r="BVI5" s="2" t="s">
        <v>2692</v>
      </c>
      <c r="BVJ5" s="2" t="s">
        <v>726</v>
      </c>
      <c r="BVK5" s="2" t="s">
        <v>1897</v>
      </c>
      <c r="BVL5" s="2" t="s">
        <v>2236</v>
      </c>
      <c r="BVM5" s="2" t="s">
        <v>67</v>
      </c>
      <c r="BVN5" s="2" t="s">
        <v>1432</v>
      </c>
      <c r="BVO5" s="2" t="s">
        <v>331</v>
      </c>
      <c r="BVP5" s="2" t="s">
        <v>296</v>
      </c>
      <c r="BVQ5" s="2" t="s">
        <v>418</v>
      </c>
      <c r="BVR5" s="2" t="s">
        <v>534</v>
      </c>
      <c r="BVS5" s="2" t="s">
        <v>413</v>
      </c>
      <c r="BVT5" s="2" t="s">
        <v>99</v>
      </c>
      <c r="BVU5" s="2" t="s">
        <v>435</v>
      </c>
      <c r="BVV5" s="2" t="s">
        <v>1507</v>
      </c>
      <c r="BVW5" s="2" t="s">
        <v>52</v>
      </c>
      <c r="BVX5" s="2" t="s">
        <v>1022</v>
      </c>
      <c r="BVY5" s="2" t="s">
        <v>1465</v>
      </c>
      <c r="BVZ5" s="2" t="s">
        <v>810</v>
      </c>
      <c r="BWA5" s="2" t="s">
        <v>622</v>
      </c>
      <c r="BWB5" s="2" t="s">
        <v>2808</v>
      </c>
      <c r="BWC5" s="2" t="s">
        <v>178</v>
      </c>
      <c r="BWD5" s="2" t="s">
        <v>740</v>
      </c>
      <c r="BWE5" s="2" t="s">
        <v>1042</v>
      </c>
      <c r="BWF5" s="2" t="s">
        <v>1294</v>
      </c>
      <c r="BWG5" s="2" t="s">
        <v>291</v>
      </c>
      <c r="BWH5" s="2" t="s">
        <v>222</v>
      </c>
      <c r="BWI5" s="2" t="s">
        <v>453</v>
      </c>
      <c r="BWJ5" s="2" t="s">
        <v>1212</v>
      </c>
      <c r="BWK5" s="2" t="s">
        <v>301</v>
      </c>
      <c r="BWL5" s="2" t="s">
        <v>241</v>
      </c>
      <c r="BWM5" s="2" t="s">
        <v>2580</v>
      </c>
      <c r="BWN5" s="2" t="s">
        <v>413</v>
      </c>
      <c r="BWO5" s="2" t="s">
        <v>1066</v>
      </c>
      <c r="BWP5" s="2" t="s">
        <v>1507</v>
      </c>
      <c r="BWQ5" s="2" t="s">
        <v>110</v>
      </c>
      <c r="BWR5" s="2" t="s">
        <v>194</v>
      </c>
      <c r="BWS5" s="2" t="s">
        <v>1970</v>
      </c>
      <c r="BWT5" s="2" t="s">
        <v>1427</v>
      </c>
      <c r="BWU5" s="2" t="s">
        <v>745</v>
      </c>
      <c r="BWV5" s="2" t="s">
        <v>37</v>
      </c>
      <c r="BWW5" s="2" t="s">
        <v>1027</v>
      </c>
      <c r="BWX5" s="2" t="s">
        <v>2917</v>
      </c>
      <c r="BWY5" s="2" t="s">
        <v>909</v>
      </c>
      <c r="BWZ5" s="2" t="s">
        <v>1340</v>
      </c>
      <c r="BXA5" s="2" t="s">
        <v>1644</v>
      </c>
      <c r="BXB5" s="2" t="s">
        <v>1511</v>
      </c>
      <c r="BXC5" s="2" t="s">
        <v>642</v>
      </c>
      <c r="BXD5" s="2" t="s">
        <v>67</v>
      </c>
      <c r="BXE5" s="2" t="s">
        <v>67</v>
      </c>
      <c r="BXF5" s="2" t="s">
        <v>430</v>
      </c>
      <c r="BXG5" s="2" t="s">
        <v>110</v>
      </c>
      <c r="BXH5" s="2" t="s">
        <v>711</v>
      </c>
      <c r="BXI5" s="2" t="s">
        <v>259</v>
      </c>
      <c r="BXJ5" s="2" t="s">
        <v>1571</v>
      </c>
      <c r="BXK5" s="2" t="s">
        <v>2692</v>
      </c>
      <c r="BXL5" s="2" t="s">
        <v>1783</v>
      </c>
      <c r="BXM5" s="2" t="s">
        <v>596</v>
      </c>
      <c r="BXN5" s="2" t="s">
        <v>973</v>
      </c>
      <c r="BXO5" s="2" t="s">
        <v>766</v>
      </c>
      <c r="BXP5" s="2" t="s">
        <v>1084</v>
      </c>
      <c r="BXQ5" s="2" t="s">
        <v>58</v>
      </c>
      <c r="BXR5" s="2" t="s">
        <v>270</v>
      </c>
      <c r="BXS5" s="2" t="s">
        <v>178</v>
      </c>
      <c r="BXT5" s="2" t="s">
        <v>296</v>
      </c>
      <c r="BXU5" s="2" t="s">
        <v>173</v>
      </c>
      <c r="BXV5" s="2" t="s">
        <v>1027</v>
      </c>
      <c r="BXW5" s="2" t="s">
        <v>726</v>
      </c>
      <c r="BXX5" s="2" t="s">
        <v>1511</v>
      </c>
      <c r="BXY5" s="2" t="s">
        <v>1097</v>
      </c>
      <c r="BXZ5" s="2" t="s">
        <v>344</v>
      </c>
      <c r="BYA5" s="2" t="s">
        <v>259</v>
      </c>
      <c r="BYB5" s="2" t="s">
        <v>259</v>
      </c>
      <c r="BYC5" s="2" t="s">
        <v>543</v>
      </c>
      <c r="BYD5" s="2" t="s">
        <v>217</v>
      </c>
      <c r="BYE5" s="2" t="s">
        <v>99</v>
      </c>
      <c r="BYF5" s="2" t="s">
        <v>58</v>
      </c>
      <c r="BYG5" s="2" t="s">
        <v>425</v>
      </c>
      <c r="BYH5" s="2" t="s">
        <v>391</v>
      </c>
      <c r="BYI5" s="2" t="s">
        <v>1511</v>
      </c>
      <c r="BYJ5" s="2" t="s">
        <v>403</v>
      </c>
      <c r="BYK5" s="2" t="s">
        <v>104</v>
      </c>
      <c r="BYL5" s="2" t="s">
        <v>841</v>
      </c>
      <c r="BYM5" s="2" t="s">
        <v>534</v>
      </c>
      <c r="BYN5" s="2" t="s">
        <v>1075</v>
      </c>
      <c r="BYO5" s="2" t="s">
        <v>173</v>
      </c>
      <c r="BYP5" s="2" t="s">
        <v>251</v>
      </c>
      <c r="BYQ5" s="2" t="s">
        <v>784</v>
      </c>
      <c r="BYR5" s="2" t="s">
        <v>973</v>
      </c>
      <c r="BYS5" s="2" t="s">
        <v>2719</v>
      </c>
      <c r="BYT5" s="2" t="s">
        <v>259</v>
      </c>
      <c r="BYU5" s="2" t="s">
        <v>259</v>
      </c>
      <c r="BYV5" s="2" t="s">
        <v>561</v>
      </c>
      <c r="BYW5" s="2" t="s">
        <v>89</v>
      </c>
      <c r="BYX5" s="2" t="s">
        <v>508</v>
      </c>
      <c r="BYY5" s="2" t="s">
        <v>67</v>
      </c>
      <c r="BYZ5" s="2" t="s">
        <v>194</v>
      </c>
      <c r="BZA5" s="2" t="s">
        <v>488</v>
      </c>
      <c r="BZB5" s="2" t="s">
        <v>2719</v>
      </c>
      <c r="BZC5" s="2" t="s">
        <v>691</v>
      </c>
      <c r="BZD5" s="2" t="s">
        <v>993</v>
      </c>
      <c r="BZE5" s="2" t="s">
        <v>58</v>
      </c>
      <c r="BZF5" s="2" t="s">
        <v>691</v>
      </c>
      <c r="BZG5" s="2" t="s">
        <v>443</v>
      </c>
      <c r="BZH5" s="2" t="s">
        <v>430</v>
      </c>
      <c r="BZI5" s="2" t="s">
        <v>642</v>
      </c>
      <c r="BZJ5" s="2" t="s">
        <v>630</v>
      </c>
      <c r="BZK5" s="2" t="s">
        <v>241</v>
      </c>
      <c r="BZL5" s="2" t="s">
        <v>1897</v>
      </c>
      <c r="BZM5" s="2" t="s">
        <v>1608</v>
      </c>
      <c r="BZN5" s="2" t="s">
        <v>146</v>
      </c>
      <c r="BZO5" s="2" t="s">
        <v>637</v>
      </c>
      <c r="BZP5" s="2" t="s">
        <v>993</v>
      </c>
      <c r="BZQ5" s="2" t="s">
        <v>178</v>
      </c>
      <c r="BZR5" s="2" t="s">
        <v>1084</v>
      </c>
      <c r="BZS5" s="2" t="s">
        <v>1796</v>
      </c>
      <c r="BZT5" s="2" t="s">
        <v>1432</v>
      </c>
      <c r="BZU5" s="2" t="s">
        <v>228</v>
      </c>
      <c r="BZV5" s="2" t="s">
        <v>1084</v>
      </c>
      <c r="BZW5" s="2" t="s">
        <v>654</v>
      </c>
      <c r="BZX5" s="2" t="s">
        <v>527</v>
      </c>
      <c r="BZY5" s="2" t="s">
        <v>1417</v>
      </c>
      <c r="BZZ5" s="2" t="s">
        <v>534</v>
      </c>
      <c r="CAA5" s="2" t="s">
        <v>121</v>
      </c>
      <c r="CAB5" s="2" t="s">
        <v>296</v>
      </c>
      <c r="CAC5" s="2" t="s">
        <v>154</v>
      </c>
      <c r="CAD5" s="2" t="s">
        <v>561</v>
      </c>
      <c r="CAE5" s="2" t="s">
        <v>1092</v>
      </c>
      <c r="CAF5" s="2" t="s">
        <v>2236</v>
      </c>
      <c r="CAG5" s="2" t="s">
        <v>425</v>
      </c>
      <c r="CAH5" s="2" t="s">
        <v>134</v>
      </c>
      <c r="CAI5" s="2" t="s">
        <v>561</v>
      </c>
      <c r="CAJ5" s="2" t="s">
        <v>805</v>
      </c>
      <c r="CAK5" s="2" t="s">
        <v>654</v>
      </c>
      <c r="CAL5" s="2" t="s">
        <v>463</v>
      </c>
      <c r="CAM5" s="2" t="s">
        <v>228</v>
      </c>
      <c r="CAN5" s="2" t="s">
        <v>1097</v>
      </c>
      <c r="CAO5" s="2" t="s">
        <v>1417</v>
      </c>
      <c r="CAP5" s="2" t="s">
        <v>660</v>
      </c>
      <c r="CAQ5" s="2" t="s">
        <v>958</v>
      </c>
      <c r="CAR5" s="2" t="s">
        <v>543</v>
      </c>
      <c r="CAS5" s="2" t="s">
        <v>121</v>
      </c>
      <c r="CAT5" s="2" t="s">
        <v>779</v>
      </c>
      <c r="CAU5" s="2" t="s">
        <v>784</v>
      </c>
      <c r="CAV5" s="2" t="s">
        <v>488</v>
      </c>
      <c r="CAW5" s="2" t="s">
        <v>1870</v>
      </c>
      <c r="CAX5" s="2" t="s">
        <v>281</v>
      </c>
      <c r="CAY5" s="2" t="s">
        <v>548</v>
      </c>
      <c r="CAZ5" s="2" t="s">
        <v>508</v>
      </c>
      <c r="CBA5" s="2" t="s">
        <v>2240</v>
      </c>
      <c r="CBB5" s="2" t="s">
        <v>553</v>
      </c>
      <c r="CBC5" s="2" t="s">
        <v>699</v>
      </c>
      <c r="CBD5" s="2" t="s">
        <v>1382</v>
      </c>
      <c r="CBE5" s="2" t="s">
        <v>228</v>
      </c>
      <c r="CBF5" s="2" t="s">
        <v>134</v>
      </c>
      <c r="CBG5" s="2" t="s">
        <v>362</v>
      </c>
      <c r="CBH5" s="2" t="s">
        <v>362</v>
      </c>
      <c r="CBI5" s="2" t="s">
        <v>938</v>
      </c>
      <c r="CBJ5" s="2" t="s">
        <v>291</v>
      </c>
      <c r="CBK5" s="2" t="s">
        <v>1113</v>
      </c>
      <c r="CBL5" s="2" t="s">
        <v>789</v>
      </c>
      <c r="CBM5" s="2" t="s">
        <v>1465</v>
      </c>
      <c r="CBN5" s="2" t="s">
        <v>413</v>
      </c>
      <c r="CBO5" s="2" t="s">
        <v>205</v>
      </c>
      <c r="CBP5" s="2" t="s">
        <v>894</v>
      </c>
      <c r="CBQ5" s="2" t="s">
        <v>4015</v>
      </c>
      <c r="CBR5" s="2" t="s">
        <v>1177</v>
      </c>
      <c r="CBS5" s="2" t="s">
        <v>1212</v>
      </c>
      <c r="CBT5" s="2" t="s">
        <v>483</v>
      </c>
      <c r="CBU5" s="2" t="s">
        <v>121</v>
      </c>
      <c r="CBV5" s="2" t="s">
        <v>805</v>
      </c>
      <c r="CBW5" s="2" t="s">
        <v>805</v>
      </c>
      <c r="CBX5" s="2" t="s">
        <v>27</v>
      </c>
      <c r="CBY5" s="2" t="s">
        <v>241</v>
      </c>
      <c r="CBZ5" s="2" t="s">
        <v>1376</v>
      </c>
      <c r="CCA5" s="2" t="s">
        <v>859</v>
      </c>
      <c r="CCB5" s="2" t="s">
        <v>413</v>
      </c>
      <c r="CCC5" s="2" t="s">
        <v>326</v>
      </c>
      <c r="CCD5" s="2" t="s">
        <v>574</v>
      </c>
      <c r="CCE5" s="2" t="s">
        <v>1382</v>
      </c>
      <c r="CCF5" s="2" t="s">
        <v>1382</v>
      </c>
      <c r="CCG5" s="2" t="s">
        <v>1875</v>
      </c>
      <c r="CCH5" s="2" t="s">
        <v>233</v>
      </c>
      <c r="CCI5" s="2" t="s">
        <v>805</v>
      </c>
      <c r="CCJ5" s="2" t="s">
        <v>296</v>
      </c>
      <c r="CCK5" s="2" t="s">
        <v>281</v>
      </c>
      <c r="CCL5" s="2" t="s">
        <v>553</v>
      </c>
      <c r="CCM5" s="2" t="s">
        <v>127</v>
      </c>
      <c r="CCN5" s="2" t="s">
        <v>251</v>
      </c>
      <c r="CCO5" s="2" t="s">
        <v>1382</v>
      </c>
      <c r="CCP5" s="2" t="s">
        <v>1889</v>
      </c>
      <c r="CCQ5" s="2" t="s">
        <v>205</v>
      </c>
      <c r="CCR5" s="2" t="s">
        <v>1207</v>
      </c>
      <c r="CCS5" s="2" t="s">
        <v>291</v>
      </c>
      <c r="CCT5" s="2" t="s">
        <v>608</v>
      </c>
      <c r="CCU5" s="2" t="s">
        <v>660</v>
      </c>
      <c r="CCV5" s="2" t="s">
        <v>1976</v>
      </c>
      <c r="CCW5" s="2" t="s">
        <v>403</v>
      </c>
      <c r="CCX5" s="2" t="s">
        <v>228</v>
      </c>
      <c r="CCY5" s="2" t="s">
        <v>2240</v>
      </c>
      <c r="CCZ5" s="2" t="s">
        <v>1344</v>
      </c>
      <c r="CDA5" s="2" t="s">
        <v>1998</v>
      </c>
      <c r="CDB5" s="2" t="s">
        <v>291</v>
      </c>
      <c r="CDC5" s="2" t="s">
        <v>1207</v>
      </c>
      <c r="CDD5" s="2" t="s">
        <v>1351</v>
      </c>
      <c r="CDE5" s="2" t="s">
        <v>1075</v>
      </c>
      <c r="CDF5" s="2" t="s">
        <v>463</v>
      </c>
      <c r="CDG5" s="2" t="s">
        <v>588</v>
      </c>
      <c r="CDH5" s="2" t="s">
        <v>1042</v>
      </c>
      <c r="CDI5" s="2" t="s">
        <v>774</v>
      </c>
      <c r="CDJ5" s="2" t="s">
        <v>2240</v>
      </c>
      <c r="CDK5" s="2" t="s">
        <v>398</v>
      </c>
      <c r="CDL5" s="2" t="s">
        <v>89</v>
      </c>
      <c r="CDM5" s="2" t="s">
        <v>561</v>
      </c>
      <c r="CDN5" s="2" t="s">
        <v>1053</v>
      </c>
      <c r="CDO5" s="2" t="s">
        <v>1075</v>
      </c>
      <c r="CDP5" s="2" t="s">
        <v>104</v>
      </c>
      <c r="CDQ5" s="2" t="s">
        <v>339</v>
      </c>
      <c r="CDR5" s="2" t="s">
        <v>259</v>
      </c>
      <c r="CDS5" s="2" t="s">
        <v>228</v>
      </c>
      <c r="CDT5" s="2" t="s">
        <v>116</v>
      </c>
      <c r="CDU5" s="2" t="s">
        <v>435</v>
      </c>
      <c r="CDV5" s="2" t="s">
        <v>251</v>
      </c>
      <c r="CDW5" s="2" t="s">
        <v>301</v>
      </c>
      <c r="CDX5" s="2" t="s">
        <v>146</v>
      </c>
      <c r="CDY5" s="2" t="s">
        <v>588</v>
      </c>
      <c r="CDZ5" s="2" t="s">
        <v>543</v>
      </c>
      <c r="CEA5" s="2" t="s">
        <v>67</v>
      </c>
      <c r="CEB5" s="2" t="s">
        <v>173</v>
      </c>
      <c r="CEC5" s="2" t="s">
        <v>836</v>
      </c>
      <c r="CED5" s="2" t="s">
        <v>579</v>
      </c>
      <c r="CEE5" s="2" t="s">
        <v>726</v>
      </c>
      <c r="CEF5" s="2" t="s">
        <v>321</v>
      </c>
      <c r="CEG5" s="2" t="s">
        <v>1066</v>
      </c>
      <c r="CEH5" s="2" t="s">
        <v>435</v>
      </c>
      <c r="CEI5" s="2" t="s">
        <v>316</v>
      </c>
      <c r="CEJ5" s="2" t="s">
        <v>408</v>
      </c>
      <c r="CEK5" s="2" t="s">
        <v>163</v>
      </c>
      <c r="CEL5" s="2" t="s">
        <v>418</v>
      </c>
      <c r="CEM5" s="2" t="s">
        <v>637</v>
      </c>
      <c r="CEN5" s="2" t="s">
        <v>430</v>
      </c>
      <c r="CEO5" s="2" t="s">
        <v>17</v>
      </c>
      <c r="CEP5" s="2" t="s">
        <v>259</v>
      </c>
      <c r="CEQ5" s="2" t="s">
        <v>367</v>
      </c>
      <c r="CER5" s="2" t="s">
        <v>691</v>
      </c>
      <c r="CES5" s="2" t="s">
        <v>321</v>
      </c>
      <c r="CET5" s="2" t="s">
        <v>372</v>
      </c>
      <c r="CEU5" s="2" t="s">
        <v>316</v>
      </c>
      <c r="CEV5" s="2" t="s">
        <v>1294</v>
      </c>
      <c r="CEW5" s="2" t="s">
        <v>1986</v>
      </c>
      <c r="CEX5" s="2" t="s">
        <v>1340</v>
      </c>
      <c r="CEY5" s="2" t="s">
        <v>306</v>
      </c>
      <c r="CEZ5" s="2" t="s">
        <v>2161</v>
      </c>
      <c r="CFA5" s="2" t="s">
        <v>1120</v>
      </c>
      <c r="CFB5" s="2" t="s">
        <v>588</v>
      </c>
      <c r="CFC5" s="2" t="s">
        <v>178</v>
      </c>
      <c r="CFD5" s="2" t="s">
        <v>37</v>
      </c>
      <c r="CFE5" s="2" t="s">
        <v>425</v>
      </c>
      <c r="CFF5" s="2" t="s">
        <v>823</v>
      </c>
      <c r="CFG5" s="2" t="s">
        <v>766</v>
      </c>
      <c r="CFH5" s="2" t="s">
        <v>286</v>
      </c>
      <c r="CFI5" s="2" t="s">
        <v>1344</v>
      </c>
      <c r="CFJ5" s="2" t="s">
        <v>2236</v>
      </c>
      <c r="CFK5" s="2" t="s">
        <v>134</v>
      </c>
      <c r="CFL5" s="2" t="s">
        <v>228</v>
      </c>
      <c r="CFM5" s="2" t="s">
        <v>222</v>
      </c>
      <c r="CFN5" s="2" t="s">
        <v>1796</v>
      </c>
      <c r="CFO5" s="2" t="s">
        <v>527</v>
      </c>
      <c r="CFP5" s="2" t="s">
        <v>719</v>
      </c>
      <c r="CFQ5" s="2" t="s">
        <v>326</v>
      </c>
      <c r="CFR5" s="2" t="s">
        <v>508</v>
      </c>
      <c r="CFS5" s="2" t="s">
        <v>1690</v>
      </c>
      <c r="CFT5" s="2" t="s">
        <v>362</v>
      </c>
      <c r="CFU5" s="2" t="s">
        <v>301</v>
      </c>
      <c r="CFV5" s="2" t="s">
        <v>403</v>
      </c>
      <c r="CFW5" s="2" t="s">
        <v>859</v>
      </c>
      <c r="CFX5" s="2" t="s">
        <v>228</v>
      </c>
      <c r="CFY5" s="2" t="s">
        <v>425</v>
      </c>
      <c r="CFZ5" s="2" t="s">
        <v>1382</v>
      </c>
      <c r="CGA5" s="2" t="s">
        <v>642</v>
      </c>
      <c r="CGB5" s="2" t="s">
        <v>178</v>
      </c>
      <c r="CGC5" s="2" t="s">
        <v>923</v>
      </c>
      <c r="CGD5" s="2" t="s">
        <v>398</v>
      </c>
      <c r="CGE5" s="2" t="s">
        <v>622</v>
      </c>
      <c r="CGF5" s="2" t="s">
        <v>58</v>
      </c>
      <c r="CGG5" s="2" t="s">
        <v>44</v>
      </c>
      <c r="CGH5" s="2" t="s">
        <v>1261</v>
      </c>
      <c r="CGI5" s="2" t="s">
        <v>483</v>
      </c>
      <c r="CGJ5" s="2" t="s">
        <v>2191</v>
      </c>
      <c r="CGK5" s="2" t="s">
        <v>1249</v>
      </c>
      <c r="CGL5" s="2" t="s">
        <v>316</v>
      </c>
      <c r="CGM5" s="2" t="s">
        <v>789</v>
      </c>
      <c r="CGN5" s="2" t="s">
        <v>938</v>
      </c>
      <c r="CGO5" s="2" t="s">
        <v>828</v>
      </c>
      <c r="CGP5" s="2" t="s">
        <v>1998</v>
      </c>
      <c r="CGQ5" s="2" t="s">
        <v>1042</v>
      </c>
      <c r="CGR5" s="2" t="s">
        <v>836</v>
      </c>
      <c r="CGS5" s="2" t="s">
        <v>517</v>
      </c>
      <c r="CGT5" s="2" t="s">
        <v>1287</v>
      </c>
      <c r="CGU5" s="2" t="s">
        <v>1351</v>
      </c>
      <c r="CGV5" s="2" t="s">
        <v>168</v>
      </c>
      <c r="CGW5" s="2" t="s">
        <v>810</v>
      </c>
      <c r="CGX5" s="2" t="s">
        <v>403</v>
      </c>
      <c r="CGY5" s="2" t="s">
        <v>275</v>
      </c>
      <c r="CGZ5" s="2" t="s">
        <v>1634</v>
      </c>
      <c r="CHA5" s="2" t="s">
        <v>1870</v>
      </c>
      <c r="CHB5" s="2" t="s">
        <v>938</v>
      </c>
      <c r="CHC5" s="2" t="s">
        <v>99</v>
      </c>
      <c r="CHD5" s="2" t="s">
        <v>168</v>
      </c>
      <c r="CHE5" s="2" t="s">
        <v>1261</v>
      </c>
      <c r="CHF5" s="2" t="s">
        <v>1027</v>
      </c>
      <c r="CHG5" s="2" t="s">
        <v>403</v>
      </c>
      <c r="CHH5" s="2" t="s">
        <v>27</v>
      </c>
      <c r="CHI5" s="2" t="s">
        <v>1156</v>
      </c>
      <c r="CHJ5" s="2" t="s">
        <v>660</v>
      </c>
      <c r="CHK5" s="2" t="s">
        <v>403</v>
      </c>
      <c r="CHL5" s="2" t="s">
        <v>139</v>
      </c>
      <c r="CHM5" s="2" t="s">
        <v>1825</v>
      </c>
      <c r="CHN5" s="2" t="s">
        <v>1889</v>
      </c>
      <c r="CHO5" s="2" t="s">
        <v>2236</v>
      </c>
      <c r="CHP5" s="2" t="s">
        <v>752</v>
      </c>
      <c r="CHQ5" s="2" t="s">
        <v>146</v>
      </c>
      <c r="CHR5" s="2" t="s">
        <v>2109</v>
      </c>
      <c r="CHS5" s="2" t="s">
        <v>726</v>
      </c>
      <c r="CHT5" s="2" t="s">
        <v>872</v>
      </c>
      <c r="CHU5" s="2" t="s">
        <v>354</v>
      </c>
      <c r="CHV5" s="2" t="s">
        <v>810</v>
      </c>
      <c r="CHW5" s="2" t="s">
        <v>588</v>
      </c>
      <c r="CHX5" s="2" t="s">
        <v>372</v>
      </c>
      <c r="CHY5" s="2" t="s">
        <v>1511</v>
      </c>
      <c r="CHZ5" s="2" t="s">
        <v>849</v>
      </c>
      <c r="CIA5" s="2" t="s">
        <v>993</v>
      </c>
      <c r="CIB5" s="2" t="s">
        <v>859</v>
      </c>
      <c r="CIC5" s="2" t="s">
        <v>823</v>
      </c>
      <c r="CID5" s="2" t="s">
        <v>205</v>
      </c>
      <c r="CIE5" s="2" t="s">
        <v>367</v>
      </c>
      <c r="CIF5" s="2" t="s">
        <v>291</v>
      </c>
      <c r="CIG5" s="2" t="s">
        <v>2845</v>
      </c>
      <c r="CIH5" s="2" t="s">
        <v>344</v>
      </c>
      <c r="CII5" s="2" t="s">
        <v>178</v>
      </c>
      <c r="CIJ5" s="2" t="s">
        <v>178</v>
      </c>
      <c r="CIK5" s="2" t="s">
        <v>1853</v>
      </c>
      <c r="CIL5" s="2" t="s">
        <v>199</v>
      </c>
      <c r="CIM5" s="2" t="s">
        <v>188</v>
      </c>
      <c r="CIN5" s="2" t="s">
        <v>154</v>
      </c>
      <c r="CIO5" s="2" t="s">
        <v>344</v>
      </c>
      <c r="CIP5" s="2" t="s">
        <v>188</v>
      </c>
      <c r="CIQ5" s="2" t="s">
        <v>139</v>
      </c>
      <c r="CIR5" s="2" t="s">
        <v>354</v>
      </c>
      <c r="CIS5" s="2" t="s">
        <v>1976</v>
      </c>
      <c r="CIT5" s="2" t="s">
        <v>1212</v>
      </c>
      <c r="CIU5" s="2" t="s">
        <v>859</v>
      </c>
      <c r="CIV5" s="2" t="s">
        <v>488</v>
      </c>
      <c r="CIW5" s="2" t="s">
        <v>2191</v>
      </c>
      <c r="CIX5" s="2" t="s">
        <v>217</v>
      </c>
      <c r="CIY5" s="2" t="s">
        <v>154</v>
      </c>
      <c r="CIZ5" s="2" t="s">
        <v>1634</v>
      </c>
      <c r="CJA5" s="2" t="s">
        <v>691</v>
      </c>
      <c r="CJB5" s="2" t="s">
        <v>199</v>
      </c>
      <c r="CJC5" s="2" t="s">
        <v>430</v>
      </c>
      <c r="CJD5" s="2" t="s">
        <v>923</v>
      </c>
      <c r="CJE5" s="2" t="s">
        <v>1212</v>
      </c>
      <c r="CJF5" s="2" t="s">
        <v>1340</v>
      </c>
      <c r="CJG5" s="2" t="s">
        <v>1294</v>
      </c>
      <c r="CJH5" s="2" t="s">
        <v>259</v>
      </c>
      <c r="CJI5" s="2" t="s">
        <v>810</v>
      </c>
      <c r="CJJ5" s="2" t="s">
        <v>1287</v>
      </c>
      <c r="CJK5" s="2" t="s">
        <v>188</v>
      </c>
      <c r="CJL5" s="2" t="s">
        <v>344</v>
      </c>
      <c r="CJM5" s="2" t="s">
        <v>413</v>
      </c>
      <c r="CJN5" s="2" t="s">
        <v>89</v>
      </c>
      <c r="CJO5" s="2" t="s">
        <v>2719</v>
      </c>
      <c r="CJP5" s="2" t="s">
        <v>94</v>
      </c>
      <c r="CJQ5" s="2" t="s">
        <v>168</v>
      </c>
      <c r="CJR5" s="2" t="s">
        <v>1113</v>
      </c>
      <c r="CJS5" s="2" t="s">
        <v>233</v>
      </c>
      <c r="CJT5" s="2" t="s">
        <v>377</v>
      </c>
      <c r="CJU5" s="2" t="s">
        <v>199</v>
      </c>
      <c r="CJV5" s="2" t="s">
        <v>81</v>
      </c>
      <c r="CJW5" s="2" t="s">
        <v>923</v>
      </c>
      <c r="CJX5" s="2" t="s">
        <v>548</v>
      </c>
      <c r="CJY5" s="2" t="s">
        <v>1465</v>
      </c>
      <c r="CJZ5" s="2" t="s">
        <v>349</v>
      </c>
      <c r="CKA5" s="2" t="s">
        <v>774</v>
      </c>
      <c r="CKB5" s="2" t="s">
        <v>134</v>
      </c>
      <c r="CKC5" s="2" t="s">
        <v>1796</v>
      </c>
      <c r="CKD5" s="2" t="s">
        <v>909</v>
      </c>
      <c r="CKE5" s="2" t="s">
        <v>1739</v>
      </c>
      <c r="CKF5" s="2" t="s">
        <v>1998</v>
      </c>
      <c r="CKG5" s="2" t="s">
        <v>1617</v>
      </c>
      <c r="CKH5" s="2" t="s">
        <v>1490</v>
      </c>
      <c r="CKI5" s="2" t="s">
        <v>146</v>
      </c>
      <c r="CKJ5" s="2" t="s">
        <v>779</v>
      </c>
      <c r="CKK5" s="2" t="s">
        <v>904</v>
      </c>
      <c r="CKL5" s="2" t="s">
        <v>1271</v>
      </c>
      <c r="CKM5" s="2" t="s">
        <v>354</v>
      </c>
      <c r="CKN5" s="2" t="s">
        <v>326</v>
      </c>
      <c r="CKO5" s="2" t="s">
        <v>997</v>
      </c>
      <c r="CKP5" s="2" t="s">
        <v>493</v>
      </c>
      <c r="CKQ5" s="2" t="s">
        <v>4513</v>
      </c>
      <c r="CKR5" s="2" t="s">
        <v>548</v>
      </c>
      <c r="CKS5" s="2" t="s">
        <v>398</v>
      </c>
      <c r="CKT5" s="2" t="s">
        <v>774</v>
      </c>
      <c r="CKU5" s="2" t="s">
        <v>3361</v>
      </c>
      <c r="CKV5" s="2" t="s">
        <v>76</v>
      </c>
      <c r="CKW5" s="2" t="s">
        <v>622</v>
      </c>
      <c r="CKX5" s="2" t="s">
        <v>1113</v>
      </c>
      <c r="CKY5" s="2" t="s">
        <v>67</v>
      </c>
      <c r="CKZ5" s="2" t="s">
        <v>17</v>
      </c>
      <c r="CLA5" s="2" t="s">
        <v>37</v>
      </c>
      <c r="CLB5" s="2" t="s">
        <v>894</v>
      </c>
      <c r="CLC5" s="2" t="s">
        <v>188</v>
      </c>
      <c r="CLD5" s="2" t="s">
        <v>649</v>
      </c>
      <c r="CLE5" s="2" t="s">
        <v>1177</v>
      </c>
      <c r="CLF5" s="2" t="s">
        <v>2580</v>
      </c>
      <c r="CLG5" s="2" t="s">
        <v>316</v>
      </c>
      <c r="CLH5" s="2" t="s">
        <v>553</v>
      </c>
      <c r="CLI5" s="2" t="s">
        <v>810</v>
      </c>
      <c r="CLJ5" s="2" t="s">
        <v>493</v>
      </c>
      <c r="CLK5" s="2" t="s">
        <v>1882</v>
      </c>
      <c r="CLL5" s="2" t="s">
        <v>553</v>
      </c>
      <c r="CLM5" s="2" t="s">
        <v>522</v>
      </c>
      <c r="CLN5" s="2" t="s">
        <v>711</v>
      </c>
      <c r="CLO5" s="2" t="s">
        <v>654</v>
      </c>
      <c r="CLP5" s="2" t="s">
        <v>691</v>
      </c>
      <c r="CLQ5" s="2" t="s">
        <v>805</v>
      </c>
      <c r="CLR5" s="2" t="s">
        <v>654</v>
      </c>
      <c r="CLS5" s="2" t="s">
        <v>1764</v>
      </c>
      <c r="CLT5" s="2" t="s">
        <v>488</v>
      </c>
      <c r="CLU5" s="2" t="s">
        <v>766</v>
      </c>
      <c r="CLV5" s="2" t="s">
        <v>660</v>
      </c>
      <c r="CLW5" s="2" t="s">
        <v>859</v>
      </c>
      <c r="CLX5" s="2" t="s">
        <v>1022</v>
      </c>
      <c r="CLY5" s="2" t="s">
        <v>104</v>
      </c>
      <c r="CLZ5" s="2" t="s">
        <v>1027</v>
      </c>
      <c r="CMA5" s="2" t="s">
        <v>222</v>
      </c>
      <c r="CMB5" s="2" t="s">
        <v>1796</v>
      </c>
      <c r="CMC5" s="2" t="s">
        <v>2346</v>
      </c>
      <c r="CMD5" s="2" t="s">
        <v>1970</v>
      </c>
      <c r="CME5" s="2" t="s">
        <v>316</v>
      </c>
      <c r="CMF5" s="2" t="s">
        <v>413</v>
      </c>
      <c r="CMG5" s="2" t="s">
        <v>1084</v>
      </c>
      <c r="CMH5" s="2" t="s">
        <v>94</v>
      </c>
      <c r="CMI5" s="2" t="s">
        <v>859</v>
      </c>
      <c r="CMJ5" s="2" t="s">
        <v>1783</v>
      </c>
      <c r="CMK5" s="2" t="s">
        <v>188</v>
      </c>
      <c r="CML5" s="2" t="s">
        <v>2719</v>
      </c>
      <c r="CMM5" s="2" t="s">
        <v>654</v>
      </c>
      <c r="CMN5" s="2" t="s">
        <v>435</v>
      </c>
      <c r="CMO5" s="2" t="s">
        <v>265</v>
      </c>
      <c r="CMP5" s="2" t="s">
        <v>1739</v>
      </c>
      <c r="CMQ5" s="2" t="s">
        <v>339</v>
      </c>
      <c r="CMR5" s="2" t="s">
        <v>756</v>
      </c>
      <c r="CMS5" s="2" t="s">
        <v>76</v>
      </c>
      <c r="CMT5" s="2" t="s">
        <v>699</v>
      </c>
      <c r="CMU5" s="2" t="s">
        <v>367</v>
      </c>
      <c r="CMV5" s="2" t="s">
        <v>574</v>
      </c>
      <c r="CMW5" s="2" t="s">
        <v>418</v>
      </c>
      <c r="CMX5" s="2" t="s">
        <v>1340</v>
      </c>
      <c r="CMY5" s="2" t="s">
        <v>2692</v>
      </c>
      <c r="CMZ5" s="2" t="s">
        <v>1113</v>
      </c>
      <c r="CNA5" s="2" t="s">
        <v>1511</v>
      </c>
      <c r="CNB5" s="2" t="s">
        <v>574</v>
      </c>
      <c r="CNC5" s="2" t="s">
        <v>2109</v>
      </c>
      <c r="CND5" s="2" t="s">
        <v>321</v>
      </c>
      <c r="CNE5" s="2" t="s">
        <v>286</v>
      </c>
      <c r="CNF5" s="2" t="s">
        <v>403</v>
      </c>
      <c r="CNG5" s="2" t="s">
        <v>649</v>
      </c>
      <c r="CNH5" s="2" t="s">
        <v>849</v>
      </c>
      <c r="CNI5" s="2" t="s">
        <v>1276</v>
      </c>
      <c r="CNJ5" s="2" t="s">
        <v>1053</v>
      </c>
      <c r="CNK5" s="2" t="s">
        <v>2808</v>
      </c>
      <c r="CNL5" s="2" t="s">
        <v>99</v>
      </c>
      <c r="CNM5" s="2" t="s">
        <v>859</v>
      </c>
      <c r="CNN5" s="2" t="s">
        <v>608</v>
      </c>
      <c r="CNO5" s="2" t="s">
        <v>1084</v>
      </c>
      <c r="CNP5" s="2" t="s">
        <v>522</v>
      </c>
      <c r="CNQ5" s="2" t="s">
        <v>326</v>
      </c>
      <c r="CNR5" s="2" t="s">
        <v>4015</v>
      </c>
      <c r="CNS5" s="2" t="s">
        <v>326</v>
      </c>
      <c r="CNT5" s="2" t="s">
        <v>17</v>
      </c>
      <c r="CNU5" s="2" t="s">
        <v>44</v>
      </c>
      <c r="CNV5" s="2" t="s">
        <v>458</v>
      </c>
      <c r="CNW5" s="2" t="s">
        <v>894</v>
      </c>
      <c r="CNX5" s="2" t="s">
        <v>27</v>
      </c>
      <c r="CNY5" s="2" t="s">
        <v>649</v>
      </c>
      <c r="CNZ5" s="2" t="s">
        <v>37</v>
      </c>
      <c r="COA5" s="2" t="s">
        <v>1634</v>
      </c>
      <c r="COB5" s="2" t="s">
        <v>1710</v>
      </c>
      <c r="COC5" s="2" t="s">
        <v>321</v>
      </c>
      <c r="COD5" s="2" t="s">
        <v>1196</v>
      </c>
      <c r="COE5" s="2" t="s">
        <v>403</v>
      </c>
      <c r="COF5" s="2" t="s">
        <v>228</v>
      </c>
      <c r="COG5" s="2" t="s">
        <v>1427</v>
      </c>
      <c r="COH5" s="2" t="s">
        <v>1340</v>
      </c>
      <c r="COI5" s="2" t="s">
        <v>67</v>
      </c>
      <c r="COJ5" s="2" t="s">
        <v>354</v>
      </c>
      <c r="COK5" s="2" t="s">
        <v>1156</v>
      </c>
      <c r="COL5" s="2" t="s">
        <v>654</v>
      </c>
      <c r="COM5" s="2" t="s">
        <v>4015</v>
      </c>
      <c r="CON5" s="2" t="s">
        <v>1212</v>
      </c>
      <c r="COO5" s="2" t="s">
        <v>354</v>
      </c>
      <c r="COP5" s="2" t="s">
        <v>339</v>
      </c>
      <c r="COQ5" s="2" t="s">
        <v>904</v>
      </c>
      <c r="COR5" s="2" t="s">
        <v>493</v>
      </c>
      <c r="COS5" s="2" t="s">
        <v>1427</v>
      </c>
      <c r="COT5" s="2" t="s">
        <v>52</v>
      </c>
      <c r="COU5" s="2" t="s">
        <v>543</v>
      </c>
      <c r="COV5" s="2" t="s">
        <v>326</v>
      </c>
      <c r="COW5" s="2" t="s">
        <v>403</v>
      </c>
      <c r="COX5" s="2" t="s">
        <v>296</v>
      </c>
      <c r="COY5" s="2" t="s">
        <v>1617</v>
      </c>
      <c r="COZ5" s="2" t="s">
        <v>1658</v>
      </c>
      <c r="CPA5" s="2" t="s">
        <v>859</v>
      </c>
      <c r="CPB5" s="2" t="s">
        <v>116</v>
      </c>
      <c r="CPC5" s="2" t="s">
        <v>326</v>
      </c>
      <c r="CPD5" s="2" t="s">
        <v>828</v>
      </c>
      <c r="CPE5" s="2" t="s">
        <v>478</v>
      </c>
      <c r="CPF5" s="2" t="s">
        <v>222</v>
      </c>
      <c r="CPG5" s="2" t="s">
        <v>453</v>
      </c>
      <c r="CPH5" s="2" t="s">
        <v>89</v>
      </c>
      <c r="CPI5" s="2" t="s">
        <v>849</v>
      </c>
      <c r="CPJ5" s="2" t="s">
        <v>99</v>
      </c>
      <c r="CPK5" s="2" t="s">
        <v>2808</v>
      </c>
      <c r="CPL5" s="2" t="s">
        <v>286</v>
      </c>
      <c r="CPM5" s="2" t="s">
        <v>1571</v>
      </c>
      <c r="CPN5" s="2" t="s">
        <v>413</v>
      </c>
      <c r="CPO5" s="2" t="s">
        <v>1819</v>
      </c>
      <c r="CPP5" s="2" t="s">
        <v>463</v>
      </c>
      <c r="CPQ5" s="2" t="s">
        <v>574</v>
      </c>
      <c r="CPR5" s="2" t="s">
        <v>859</v>
      </c>
      <c r="CPS5" s="2" t="s">
        <v>774</v>
      </c>
      <c r="CPT5" s="2" t="s">
        <v>306</v>
      </c>
      <c r="CPU5" s="2" t="s">
        <v>2229</v>
      </c>
      <c r="CPV5" s="2" t="s">
        <v>859</v>
      </c>
      <c r="CPW5" s="2" t="s">
        <v>27</v>
      </c>
      <c r="CPX5" s="2" t="s">
        <v>1382</v>
      </c>
      <c r="CPY5" s="2" t="s">
        <v>139</v>
      </c>
      <c r="CPZ5" s="2" t="s">
        <v>194</v>
      </c>
      <c r="CQA5" s="2" t="s">
        <v>1022</v>
      </c>
      <c r="CQB5" s="2" t="s">
        <v>443</v>
      </c>
      <c r="CQC5" s="2" t="s">
        <v>2208</v>
      </c>
      <c r="CQD5" s="2" t="s">
        <v>1177</v>
      </c>
      <c r="CQE5" s="2" t="s">
        <v>774</v>
      </c>
      <c r="CQF5" s="2" t="s">
        <v>1658</v>
      </c>
      <c r="CQG5" s="2" t="s">
        <v>210</v>
      </c>
      <c r="CQH5" s="2" t="s">
        <v>894</v>
      </c>
      <c r="CQI5" s="2" t="s">
        <v>1501</v>
      </c>
      <c r="CQJ5" s="2" t="s">
        <v>731</v>
      </c>
      <c r="CQK5" s="2" t="s">
        <v>904</v>
      </c>
      <c r="CQL5" s="2" t="s">
        <v>534</v>
      </c>
      <c r="CQM5" s="2" t="s">
        <v>67</v>
      </c>
      <c r="CQN5" s="2" t="s">
        <v>173</v>
      </c>
      <c r="CQO5" s="2" t="s">
        <v>205</v>
      </c>
      <c r="CQP5" s="2" t="s">
        <v>4513</v>
      </c>
      <c r="CQQ5" s="2" t="s">
        <v>321</v>
      </c>
      <c r="CQR5" s="2" t="s">
        <v>458</v>
      </c>
      <c r="CQS5" s="2" t="s">
        <v>483</v>
      </c>
      <c r="CQT5" s="2" t="s">
        <v>44</v>
      </c>
      <c r="CQU5" s="2" t="s">
        <v>134</v>
      </c>
      <c r="CQV5" s="2" t="s">
        <v>1417</v>
      </c>
      <c r="CQW5" s="2" t="s">
        <v>116</v>
      </c>
      <c r="CQX5" s="2" t="s">
        <v>183</v>
      </c>
      <c r="CQY5" s="2" t="s">
        <v>872</v>
      </c>
      <c r="CQZ5" s="2" t="s">
        <v>501</v>
      </c>
      <c r="CRA5" s="2" t="s">
        <v>719</v>
      </c>
      <c r="CRB5" s="2" t="s">
        <v>938</v>
      </c>
      <c r="CRC5" s="2" t="s">
        <v>841</v>
      </c>
      <c r="CRD5" s="2" t="s">
        <v>665</v>
      </c>
      <c r="CRE5" s="2" t="s">
        <v>339</v>
      </c>
      <c r="CRF5" s="2" t="s">
        <v>1207</v>
      </c>
      <c r="CRG5" s="2" t="s">
        <v>453</v>
      </c>
      <c r="CRH5" s="2" t="s">
        <v>76</v>
      </c>
      <c r="CRI5" s="2" t="s">
        <v>740</v>
      </c>
      <c r="CRJ5" s="2" t="s">
        <v>731</v>
      </c>
      <c r="CRK5" s="2" t="s">
        <v>483</v>
      </c>
      <c r="CRL5" s="2" t="s">
        <v>836</v>
      </c>
      <c r="CRM5" s="2" t="s">
        <v>566</v>
      </c>
      <c r="CRN5" s="2" t="s">
        <v>1507</v>
      </c>
      <c r="CRO5" s="2" t="s">
        <v>1156</v>
      </c>
      <c r="CRP5" s="2" t="s">
        <v>1819</v>
      </c>
      <c r="CRQ5" s="2" t="s">
        <v>321</v>
      </c>
      <c r="CRR5" s="2" t="s">
        <v>522</v>
      </c>
      <c r="CRS5" s="2" t="s">
        <v>241</v>
      </c>
      <c r="CRT5" s="2" t="s">
        <v>1644</v>
      </c>
      <c r="CRU5" s="2" t="s">
        <v>1053</v>
      </c>
      <c r="CRV5" s="2" t="s">
        <v>784</v>
      </c>
      <c r="CRW5" s="2" t="s">
        <v>99</v>
      </c>
      <c r="CRX5" s="2" t="s">
        <v>99</v>
      </c>
      <c r="CRY5" s="2" t="s">
        <v>188</v>
      </c>
      <c r="CRZ5" s="2" t="s">
        <v>413</v>
      </c>
      <c r="CSA5" s="2" t="s">
        <v>418</v>
      </c>
      <c r="CSB5" s="2" t="s">
        <v>344</v>
      </c>
      <c r="CSC5" s="2" t="s">
        <v>1432</v>
      </c>
      <c r="CSD5" s="2" t="s">
        <v>1998</v>
      </c>
      <c r="CSE5" s="2" t="s">
        <v>3361</v>
      </c>
      <c r="CSF5" s="2" t="s">
        <v>1796</v>
      </c>
      <c r="CSG5" s="2" t="s">
        <v>1796</v>
      </c>
      <c r="CSH5" s="2" t="s">
        <v>1079</v>
      </c>
      <c r="CSI5" s="2" t="s">
        <v>823</v>
      </c>
      <c r="CSJ5" s="2" t="s">
        <v>76</v>
      </c>
      <c r="CSK5" s="2" t="s">
        <v>784</v>
      </c>
      <c r="CSL5" s="2" t="s">
        <v>199</v>
      </c>
      <c r="CSM5" s="2" t="s">
        <v>154</v>
      </c>
      <c r="CSN5" s="2" t="s">
        <v>306</v>
      </c>
      <c r="CSO5" s="2" t="s">
        <v>377</v>
      </c>
      <c r="CSP5" s="2" t="s">
        <v>745</v>
      </c>
      <c r="CSQ5" s="2" t="s">
        <v>1075</v>
      </c>
      <c r="CSR5" s="2" t="s">
        <v>4015</v>
      </c>
      <c r="CSS5" s="2" t="s">
        <v>1382</v>
      </c>
      <c r="CST5" s="2" t="s">
        <v>199</v>
      </c>
      <c r="CSU5" s="2" t="s">
        <v>453</v>
      </c>
      <c r="CSV5" s="2" t="s">
        <v>1470</v>
      </c>
      <c r="CSW5" s="2" t="s">
        <v>1465</v>
      </c>
      <c r="CSX5" s="2" t="s">
        <v>574</v>
      </c>
      <c r="CSY5" s="2" t="s">
        <v>798</v>
      </c>
      <c r="CSZ5" s="2" t="s">
        <v>425</v>
      </c>
      <c r="CTA5" s="2" t="s">
        <v>443</v>
      </c>
      <c r="CTB5" s="2" t="s">
        <v>836</v>
      </c>
      <c r="CTC5" s="2" t="s">
        <v>1634</v>
      </c>
      <c r="CTD5" s="2" t="s">
        <v>859</v>
      </c>
      <c r="CTE5" s="2" t="s">
        <v>841</v>
      </c>
      <c r="CTF5" s="2" t="s">
        <v>76</v>
      </c>
      <c r="CTG5" s="2" t="s">
        <v>859</v>
      </c>
      <c r="CTH5" s="2" t="s">
        <v>534</v>
      </c>
      <c r="CTI5" s="2" t="s">
        <v>894</v>
      </c>
      <c r="CTJ5" s="2" t="s">
        <v>1261</v>
      </c>
      <c r="CTK5" s="2" t="s">
        <v>228</v>
      </c>
      <c r="CTL5" s="2" t="s">
        <v>403</v>
      </c>
      <c r="CTM5" s="2" t="s">
        <v>665</v>
      </c>
      <c r="CTN5" s="2" t="s">
        <v>205</v>
      </c>
      <c r="CTO5" s="2" t="s">
        <v>1511</v>
      </c>
      <c r="CTP5" s="2" t="s">
        <v>1382</v>
      </c>
      <c r="CTQ5" s="2" t="s">
        <v>228</v>
      </c>
      <c r="CTR5" s="2" t="s">
        <v>354</v>
      </c>
      <c r="CTS5" s="2" t="s">
        <v>622</v>
      </c>
      <c r="CTT5" s="2" t="s">
        <v>134</v>
      </c>
      <c r="CTU5" s="2" t="s">
        <v>3361</v>
      </c>
      <c r="CTV5" s="2" t="s">
        <v>478</v>
      </c>
      <c r="CTW5" s="2" t="s">
        <v>665</v>
      </c>
      <c r="CTX5" s="2" t="s">
        <v>306</v>
      </c>
      <c r="CTY5" s="2" t="s">
        <v>1417</v>
      </c>
      <c r="CTZ5" s="2" t="s">
        <v>188</v>
      </c>
      <c r="CUA5" s="2" t="s">
        <v>993</v>
      </c>
      <c r="CUB5" s="2" t="s">
        <v>134</v>
      </c>
      <c r="CUC5" s="2" t="s">
        <v>44</v>
      </c>
      <c r="CUD5" s="2" t="s">
        <v>326</v>
      </c>
      <c r="CUE5" s="2" t="s">
        <v>2845</v>
      </c>
      <c r="CUF5" s="2" t="s">
        <v>194</v>
      </c>
      <c r="CUG5" s="2" t="s">
        <v>349</v>
      </c>
      <c r="CUH5" s="2" t="s">
        <v>1212</v>
      </c>
      <c r="CUI5" s="2" t="s">
        <v>1053</v>
      </c>
      <c r="CUJ5" s="2" t="s">
        <v>430</v>
      </c>
      <c r="CUK5" s="2" t="s">
        <v>719</v>
      </c>
      <c r="CUL5" s="2" t="s">
        <v>435</v>
      </c>
      <c r="CUM5" s="2" t="s">
        <v>1725</v>
      </c>
      <c r="CUN5" s="2" t="s">
        <v>488</v>
      </c>
      <c r="CUO5" s="2" t="s">
        <v>463</v>
      </c>
      <c r="CUP5" s="2" t="s">
        <v>1617</v>
      </c>
      <c r="CUQ5" s="2" t="s">
        <v>1309</v>
      </c>
      <c r="CUR5" s="2" t="s">
        <v>76</v>
      </c>
      <c r="CUS5" s="2" t="s">
        <v>222</v>
      </c>
      <c r="CUT5" s="2" t="s">
        <v>1376</v>
      </c>
      <c r="CUU5" s="2" t="s">
        <v>306</v>
      </c>
      <c r="CUV5" s="2" t="s">
        <v>1511</v>
      </c>
      <c r="CUW5" s="2" t="s">
        <v>1882</v>
      </c>
      <c r="CUX5" s="2" t="s">
        <v>286</v>
      </c>
      <c r="CUY5" s="2" t="s">
        <v>233</v>
      </c>
      <c r="CUZ5" s="2" t="s">
        <v>1042</v>
      </c>
      <c r="CVA5" s="2" t="s">
        <v>784</v>
      </c>
      <c r="CVB5" s="2" t="s">
        <v>836</v>
      </c>
      <c r="CVC5" s="2" t="s">
        <v>574</v>
      </c>
      <c r="CVD5" s="2" t="s">
        <v>1511</v>
      </c>
      <c r="CVE5" s="2" t="s">
        <v>1634</v>
      </c>
      <c r="CVF5" s="2" t="s">
        <v>286</v>
      </c>
      <c r="CVG5" s="2" t="s">
        <v>403</v>
      </c>
      <c r="CVH5" s="2" t="s">
        <v>222</v>
      </c>
      <c r="CVI5" s="2" t="s">
        <v>1066</v>
      </c>
      <c r="CVJ5" s="2" t="s">
        <v>1254</v>
      </c>
      <c r="CVK5" s="2" t="s">
        <v>1177</v>
      </c>
      <c r="CVL5" s="2" t="s">
        <v>1511</v>
      </c>
      <c r="CVM5" s="2" t="s">
        <v>1986</v>
      </c>
      <c r="CVN5" s="2" t="s">
        <v>104</v>
      </c>
      <c r="CVO5" s="2" t="s">
        <v>548</v>
      </c>
      <c r="CVP5" s="2" t="s">
        <v>810</v>
      </c>
      <c r="CVQ5" s="2" t="s">
        <v>904</v>
      </c>
      <c r="CVR5" s="2" t="s">
        <v>719</v>
      </c>
      <c r="CVS5" s="2" t="s">
        <v>726</v>
      </c>
      <c r="CVT5" s="2" t="s">
        <v>99</v>
      </c>
      <c r="CVU5" s="2" t="s">
        <v>67</v>
      </c>
      <c r="CVV5" s="2" t="s">
        <v>163</v>
      </c>
      <c r="CVW5" s="2" t="s">
        <v>2069</v>
      </c>
      <c r="CVX5" s="2" t="s">
        <v>642</v>
      </c>
      <c r="CVY5" s="2" t="s">
        <v>543</v>
      </c>
      <c r="CVZ5" s="2" t="s">
        <v>1254</v>
      </c>
      <c r="CWA5" s="2" t="s">
        <v>691</v>
      </c>
      <c r="CWB5" s="2" t="s">
        <v>649</v>
      </c>
      <c r="CWC5" s="2" t="s">
        <v>958</v>
      </c>
      <c r="CWD5" s="2" t="s">
        <v>2208</v>
      </c>
      <c r="CWE5" s="2" t="s">
        <v>398</v>
      </c>
      <c r="CWF5" s="2" t="s">
        <v>699</v>
      </c>
      <c r="CWG5" s="2" t="s">
        <v>923</v>
      </c>
      <c r="CWH5" s="2" t="s">
        <v>798</v>
      </c>
      <c r="CWI5" s="2" t="s">
        <v>139</v>
      </c>
      <c r="CWJ5" s="2" t="s">
        <v>1417</v>
      </c>
      <c r="CWK5" s="2" t="s">
        <v>104</v>
      </c>
      <c r="CWL5" s="2" t="s">
        <v>894</v>
      </c>
      <c r="CWM5" s="2" t="s">
        <v>222</v>
      </c>
      <c r="CWN5" s="2" t="s">
        <v>923</v>
      </c>
      <c r="CWO5" s="2" t="s">
        <v>134</v>
      </c>
      <c r="CWP5" s="2" t="s">
        <v>296</v>
      </c>
      <c r="CWQ5" s="2" t="s">
        <v>1309</v>
      </c>
      <c r="CWR5" s="2" t="s">
        <v>527</v>
      </c>
      <c r="CWS5" s="2" t="s">
        <v>1470</v>
      </c>
      <c r="CWT5" s="2" t="s">
        <v>2208</v>
      </c>
      <c r="CWU5" s="2" t="s">
        <v>1066</v>
      </c>
      <c r="CWV5" s="2" t="s">
        <v>296</v>
      </c>
      <c r="CWW5" s="2" t="s">
        <v>104</v>
      </c>
      <c r="CWX5" s="2" t="s">
        <v>228</v>
      </c>
      <c r="CWY5" s="2" t="s">
        <v>81</v>
      </c>
      <c r="CWZ5" s="2" t="s">
        <v>1287</v>
      </c>
      <c r="CXA5" s="2" t="s">
        <v>1287</v>
      </c>
      <c r="CXB5" s="2" t="s">
        <v>579</v>
      </c>
      <c r="CXC5" s="2" t="s">
        <v>894</v>
      </c>
      <c r="CXD5" s="2" t="s">
        <v>2917</v>
      </c>
      <c r="CXE5" s="2" t="s">
        <v>139</v>
      </c>
      <c r="CXF5" s="2" t="s">
        <v>938</v>
      </c>
      <c r="CXG5" s="2" t="s">
        <v>453</v>
      </c>
      <c r="CXH5" s="2" t="s">
        <v>76</v>
      </c>
      <c r="CXI5" s="2" t="s">
        <v>1764</v>
      </c>
      <c r="CXJ5" s="2" t="s">
        <v>478</v>
      </c>
      <c r="CXK5" s="2" t="s">
        <v>841</v>
      </c>
      <c r="CXL5" s="2" t="s">
        <v>493</v>
      </c>
      <c r="CXM5" s="2" t="s">
        <v>1309</v>
      </c>
      <c r="CXN5" s="2" t="s">
        <v>522</v>
      </c>
      <c r="CXO5" s="2" t="s">
        <v>711</v>
      </c>
      <c r="CXP5" s="2" t="s">
        <v>2580</v>
      </c>
      <c r="CXQ5" s="2" t="s">
        <v>1417</v>
      </c>
      <c r="CXR5" s="2" t="s">
        <v>1254</v>
      </c>
      <c r="CXS5" s="2" t="s">
        <v>1432</v>
      </c>
      <c r="CXT5" s="2" t="s">
        <v>2580</v>
      </c>
      <c r="CXU5" s="2" t="s">
        <v>301</v>
      </c>
      <c r="CXV5" s="2" t="s">
        <v>403</v>
      </c>
      <c r="CXW5" s="2" t="s">
        <v>517</v>
      </c>
      <c r="CXX5" s="2" t="s">
        <v>134</v>
      </c>
      <c r="CXY5" s="2" t="s">
        <v>1066</v>
      </c>
      <c r="CXZ5" s="2" t="s">
        <v>761</v>
      </c>
      <c r="CYA5" s="2" t="s">
        <v>719</v>
      </c>
      <c r="CYB5" s="2" t="s">
        <v>1853</v>
      </c>
      <c r="CYC5" s="2" t="s">
        <v>493</v>
      </c>
      <c r="CYD5" s="2" t="s">
        <v>44</v>
      </c>
      <c r="CYE5" s="2" t="s">
        <v>2191</v>
      </c>
      <c r="CYF5" s="2" t="s">
        <v>391</v>
      </c>
      <c r="CYG5" s="2" t="s">
        <v>463</v>
      </c>
      <c r="CYH5" s="2" t="s">
        <v>958</v>
      </c>
      <c r="CYI5" s="2" t="s">
        <v>4932</v>
      </c>
      <c r="CYJ5" s="2" t="s">
        <v>251</v>
      </c>
      <c r="CYK5" s="2" t="s">
        <v>228</v>
      </c>
      <c r="CYL5" s="2" t="s">
        <v>17</v>
      </c>
      <c r="CYM5" s="2" t="s">
        <v>275</v>
      </c>
      <c r="CYN5" s="2" t="s">
        <v>958</v>
      </c>
      <c r="CYO5" s="2" t="s">
        <v>810</v>
      </c>
      <c r="CYP5" s="2" t="s">
        <v>859</v>
      </c>
      <c r="CYQ5" s="2" t="s">
        <v>543</v>
      </c>
      <c r="CYR5" s="2" t="s">
        <v>413</v>
      </c>
      <c r="CYS5" s="2" t="s">
        <v>740</v>
      </c>
      <c r="CYT5" s="2" t="s">
        <v>904</v>
      </c>
      <c r="CYU5" s="2" t="s">
        <v>665</v>
      </c>
      <c r="CYV5" s="2" t="s">
        <v>1287</v>
      </c>
      <c r="CYW5" s="2" t="s">
        <v>398</v>
      </c>
      <c r="CYX5" s="2" t="s">
        <v>508</v>
      </c>
      <c r="CYY5" s="2" t="s">
        <v>761</v>
      </c>
      <c r="CYZ5" s="2" t="s">
        <v>1254</v>
      </c>
      <c r="CZA5" s="2" t="s">
        <v>463</v>
      </c>
      <c r="CZB5" s="2" t="s">
        <v>483</v>
      </c>
      <c r="CZC5" s="2" t="s">
        <v>1177</v>
      </c>
      <c r="CZD5" s="2" t="s">
        <v>649</v>
      </c>
      <c r="CZE5" s="2" t="s">
        <v>779</v>
      </c>
      <c r="CZF5" s="2" t="s">
        <v>17</v>
      </c>
      <c r="CZG5" s="2" t="s">
        <v>1079</v>
      </c>
      <c r="CZH5" s="2" t="s">
        <v>463</v>
      </c>
      <c r="CZI5" s="2" t="s">
        <v>1470</v>
      </c>
      <c r="CZJ5" s="2" t="s">
        <v>493</v>
      </c>
      <c r="CZK5" s="2" t="s">
        <v>2845</v>
      </c>
      <c r="CZL5" s="2" t="s">
        <v>859</v>
      </c>
      <c r="CZM5" s="2" t="s">
        <v>553</v>
      </c>
      <c r="CZN5" s="2" t="s">
        <v>168</v>
      </c>
      <c r="CZO5" s="2" t="s">
        <v>1113</v>
      </c>
      <c r="CZP5" s="2" t="s">
        <v>841</v>
      </c>
      <c r="CZQ5" s="2" t="s">
        <v>1417</v>
      </c>
      <c r="CZR5" s="2" t="s">
        <v>766</v>
      </c>
      <c r="CZS5" s="2" t="s">
        <v>909</v>
      </c>
      <c r="CZT5" s="2" t="s">
        <v>1261</v>
      </c>
      <c r="CZU5" s="2" t="s">
        <v>1340</v>
      </c>
      <c r="CZV5" s="2" t="s">
        <v>501</v>
      </c>
      <c r="CZW5" s="2" t="s">
        <v>553</v>
      </c>
      <c r="CZX5" s="2" t="s">
        <v>1507</v>
      </c>
      <c r="CZY5" s="2" t="s">
        <v>752</v>
      </c>
      <c r="CZZ5" s="2" t="s">
        <v>121</v>
      </c>
      <c r="DAA5" s="2" t="s">
        <v>608</v>
      </c>
      <c r="DAB5" s="2" t="s">
        <v>362</v>
      </c>
      <c r="DAC5" s="2" t="s">
        <v>841</v>
      </c>
      <c r="DAD5" s="2" t="s">
        <v>665</v>
      </c>
      <c r="DAE5" s="2" t="s">
        <v>27</v>
      </c>
      <c r="DAF5" s="2" t="s">
        <v>654</v>
      </c>
      <c r="DAG5" s="2" t="s">
        <v>779</v>
      </c>
      <c r="DAH5" s="2" t="s">
        <v>711</v>
      </c>
      <c r="DAI5" s="2" t="s">
        <v>121</v>
      </c>
      <c r="DAJ5" s="2" t="s">
        <v>1022</v>
      </c>
      <c r="DAK5" s="2" t="s">
        <v>493</v>
      </c>
      <c r="DAL5" s="2" t="s">
        <v>228</v>
      </c>
      <c r="DAM5" s="2" t="s">
        <v>418</v>
      </c>
      <c r="DAN5" s="2" t="s">
        <v>1470</v>
      </c>
      <c r="DAO5" s="2" t="s">
        <v>154</v>
      </c>
      <c r="DAP5" s="2" t="s">
        <v>178</v>
      </c>
      <c r="DAQ5" s="2" t="s">
        <v>2934</v>
      </c>
      <c r="DAR5" s="2" t="s">
        <v>301</v>
      </c>
      <c r="DAS5" s="2" t="s">
        <v>993</v>
      </c>
      <c r="DAT5" s="2" t="s">
        <v>859</v>
      </c>
      <c r="DAU5" s="2" t="s">
        <v>301</v>
      </c>
      <c r="DAV5" s="2" t="s">
        <v>810</v>
      </c>
      <c r="DAW5" s="2" t="s">
        <v>270</v>
      </c>
      <c r="DAX5" s="2" t="s">
        <v>210</v>
      </c>
      <c r="DAY5" s="2" t="s">
        <v>134</v>
      </c>
      <c r="DAZ5" s="2" t="s">
        <v>270</v>
      </c>
      <c r="DBA5" s="2" t="s">
        <v>805</v>
      </c>
      <c r="DBB5" s="2" t="s">
        <v>344</v>
      </c>
      <c r="DBC5" s="2" t="s">
        <v>403</v>
      </c>
      <c r="DBD5" s="2" t="s">
        <v>2719</v>
      </c>
      <c r="DBE5" s="2" t="s">
        <v>483</v>
      </c>
      <c r="DBF5" s="2" t="s">
        <v>1644</v>
      </c>
      <c r="DBG5" s="2" t="s">
        <v>398</v>
      </c>
      <c r="DBH5" s="2" t="s">
        <v>752</v>
      </c>
      <c r="DBI5" s="2" t="s">
        <v>430</v>
      </c>
      <c r="DBJ5" s="2" t="s">
        <v>1976</v>
      </c>
      <c r="DBK5" s="2" t="s">
        <v>2054</v>
      </c>
      <c r="DBL5" s="2" t="s">
        <v>579</v>
      </c>
      <c r="DBM5" s="2" t="s">
        <v>1490</v>
      </c>
      <c r="DBN5" s="2" t="s">
        <v>637</v>
      </c>
      <c r="DBO5" s="2" t="s">
        <v>1185</v>
      </c>
      <c r="DBP5" s="2" t="s">
        <v>823</v>
      </c>
      <c r="DBQ5" s="2" t="s">
        <v>2240</v>
      </c>
      <c r="DBR5" s="2" t="s">
        <v>58</v>
      </c>
      <c r="DBS5" s="2" t="s">
        <v>1815</v>
      </c>
      <c r="DBT5" s="2" t="s">
        <v>241</v>
      </c>
      <c r="DBU5" s="2" t="s">
        <v>354</v>
      </c>
      <c r="DBV5" s="2" t="s">
        <v>270</v>
      </c>
      <c r="DBW5" s="2" t="s">
        <v>453</v>
      </c>
      <c r="DBX5" s="2" t="s">
        <v>37</v>
      </c>
      <c r="DBY5" s="2" t="s">
        <v>222</v>
      </c>
      <c r="DBZ5" s="2" t="s">
        <v>430</v>
      </c>
      <c r="DCA5" s="2" t="s">
        <v>1376</v>
      </c>
      <c r="DCB5" s="2" t="s">
        <v>642</v>
      </c>
      <c r="DCC5" s="2" t="s">
        <v>1882</v>
      </c>
      <c r="DCD5" s="2" t="s">
        <v>493</v>
      </c>
      <c r="DCE5" s="2" t="s">
        <v>2611</v>
      </c>
      <c r="DCF5" s="2" t="s">
        <v>1287</v>
      </c>
      <c r="DCG5" s="2" t="s">
        <v>649</v>
      </c>
      <c r="DCH5" s="2" t="s">
        <v>548</v>
      </c>
      <c r="DCI5" s="2" t="s">
        <v>349</v>
      </c>
      <c r="DCJ5" s="2" t="s">
        <v>752</v>
      </c>
      <c r="DCK5" s="2" t="s">
        <v>622</v>
      </c>
      <c r="DCL5" s="2" t="s">
        <v>134</v>
      </c>
      <c r="DCM5" s="2" t="s">
        <v>719</v>
      </c>
      <c r="DCN5" s="2" t="s">
        <v>413</v>
      </c>
      <c r="DCO5" s="2" t="s">
        <v>608</v>
      </c>
      <c r="DCP5" s="2" t="s">
        <v>1853</v>
      </c>
      <c r="DCQ5" s="2" t="s">
        <v>774</v>
      </c>
      <c r="DCR5" s="2" t="s">
        <v>752</v>
      </c>
      <c r="DCS5" s="2" t="s">
        <v>127</v>
      </c>
      <c r="DCT5" s="2" t="s">
        <v>194</v>
      </c>
      <c r="DCU5" s="2" t="s">
        <v>1998</v>
      </c>
      <c r="DCV5" s="2" t="s">
        <v>2917</v>
      </c>
      <c r="DCW5" s="2" t="s">
        <v>291</v>
      </c>
      <c r="DCX5" s="2" t="s">
        <v>413</v>
      </c>
      <c r="DCY5" s="2" t="s">
        <v>719</v>
      </c>
      <c r="DCZ5" s="2" t="s">
        <v>1617</v>
      </c>
      <c r="DDA5" s="2" t="s">
        <v>1027</v>
      </c>
      <c r="DDB5" s="2" t="s">
        <v>1120</v>
      </c>
      <c r="DDC5" s="2" t="s">
        <v>904</v>
      </c>
      <c r="DDD5" s="2" t="s">
        <v>391</v>
      </c>
      <c r="DDE5" s="2" t="s">
        <v>413</v>
      </c>
      <c r="DDF5" s="2" t="s">
        <v>1276</v>
      </c>
      <c r="DDG5" s="2" t="s">
        <v>1710</v>
      </c>
      <c r="DDH5" s="2" t="s">
        <v>654</v>
      </c>
      <c r="DDI5" s="2" t="s">
        <v>1976</v>
      </c>
      <c r="DDJ5" s="2" t="s">
        <v>178</v>
      </c>
      <c r="DDK5" s="2" t="s">
        <v>719</v>
      </c>
      <c r="DDL5" s="2" t="s">
        <v>1465</v>
      </c>
      <c r="DDM5" s="2" t="s">
        <v>566</v>
      </c>
      <c r="DDN5" s="2" t="s">
        <v>173</v>
      </c>
      <c r="DDO5" s="2" t="s">
        <v>904</v>
      </c>
      <c r="DDP5" s="2" t="s">
        <v>608</v>
      </c>
      <c r="DDQ5" s="2" t="s">
        <v>810</v>
      </c>
      <c r="DDR5" s="2" t="s">
        <v>1301</v>
      </c>
      <c r="DDS5" s="2" t="s">
        <v>849</v>
      </c>
      <c r="DDT5" s="2" t="s">
        <v>534</v>
      </c>
      <c r="DDU5" s="2" t="s">
        <v>630</v>
      </c>
      <c r="DDV5" s="2" t="s">
        <v>543</v>
      </c>
      <c r="DDW5" s="2" t="s">
        <v>168</v>
      </c>
      <c r="DDX5" s="2" t="s">
        <v>841</v>
      </c>
      <c r="DDY5" s="2" t="s">
        <v>517</v>
      </c>
      <c r="DDZ5" s="2" t="s">
        <v>453</v>
      </c>
      <c r="DEA5" s="2" t="s">
        <v>251</v>
      </c>
      <c r="DEB5" s="2" t="s">
        <v>493</v>
      </c>
      <c r="DEC5" s="2" t="s">
        <v>1507</v>
      </c>
      <c r="DED5" s="2" t="s">
        <v>1796</v>
      </c>
      <c r="DEE5" s="2" t="s">
        <v>527</v>
      </c>
      <c r="DEF5" s="2" t="s">
        <v>1783</v>
      </c>
      <c r="DEG5" s="2" t="s">
        <v>958</v>
      </c>
      <c r="DEH5" s="2" t="s">
        <v>94</v>
      </c>
      <c r="DEI5" s="2" t="s">
        <v>316</v>
      </c>
      <c r="DEJ5" s="2" t="s">
        <v>1470</v>
      </c>
      <c r="DEK5" s="2" t="s">
        <v>566</v>
      </c>
      <c r="DEL5" s="2" t="s">
        <v>435</v>
      </c>
      <c r="DEM5" s="2" t="s">
        <v>275</v>
      </c>
      <c r="DEN5" s="2" t="s">
        <v>58</v>
      </c>
      <c r="DEO5" s="2" t="s">
        <v>1120</v>
      </c>
      <c r="DEP5" s="2" t="s">
        <v>1501</v>
      </c>
      <c r="DEQ5" s="2" t="s">
        <v>534</v>
      </c>
      <c r="DER5" s="2" t="s">
        <v>2692</v>
      </c>
      <c r="DES5" s="2" t="s">
        <v>228</v>
      </c>
      <c r="DET5" s="2" t="s">
        <v>168</v>
      </c>
      <c r="DEU5" s="2" t="s">
        <v>1177</v>
      </c>
      <c r="DEV5" s="2" t="s">
        <v>259</v>
      </c>
      <c r="DEW5" s="2" t="s">
        <v>1427</v>
      </c>
      <c r="DEX5" s="2" t="s">
        <v>1207</v>
      </c>
      <c r="DEY5" s="2" t="s">
        <v>649</v>
      </c>
      <c r="DEZ5" s="2" t="s">
        <v>2934</v>
      </c>
      <c r="DFA5" s="2" t="s">
        <v>2692</v>
      </c>
      <c r="DFB5" s="2" t="s">
        <v>89</v>
      </c>
      <c r="DFC5" s="2" t="s">
        <v>228</v>
      </c>
      <c r="DFD5" s="2" t="s">
        <v>398</v>
      </c>
      <c r="DFE5" s="2" t="s">
        <v>110</v>
      </c>
      <c r="DFF5" s="2" t="s">
        <v>849</v>
      </c>
      <c r="DFG5" s="2" t="s">
        <v>1294</v>
      </c>
      <c r="DFH5" s="2" t="s">
        <v>1066</v>
      </c>
      <c r="DFI5" s="2" t="s">
        <v>1470</v>
      </c>
      <c r="DFJ5" s="2" t="s">
        <v>1340</v>
      </c>
      <c r="DFK5" s="2" t="s">
        <v>1783</v>
      </c>
      <c r="DFL5" s="2" t="s">
        <v>859</v>
      </c>
      <c r="DFM5" s="2" t="s">
        <v>517</v>
      </c>
      <c r="DFN5" s="2" t="s">
        <v>403</v>
      </c>
      <c r="DFO5" s="2" t="s">
        <v>2692</v>
      </c>
      <c r="DFP5" s="2" t="s">
        <v>99</v>
      </c>
      <c r="DFQ5" s="2" t="s">
        <v>761</v>
      </c>
      <c r="DFR5" s="2" t="s">
        <v>872</v>
      </c>
      <c r="DFS5" s="2" t="s">
        <v>1710</v>
      </c>
      <c r="DFT5" s="2" t="s">
        <v>1465</v>
      </c>
      <c r="DFU5" s="2" t="s">
        <v>527</v>
      </c>
      <c r="DFV5" s="2" t="s">
        <v>711</v>
      </c>
      <c r="DFW5" s="2" t="s">
        <v>2746</v>
      </c>
      <c r="DFX5" s="2" t="s">
        <v>76</v>
      </c>
      <c r="DFY5" s="2" t="s">
        <v>403</v>
      </c>
      <c r="DFZ5" s="2" t="s">
        <v>306</v>
      </c>
      <c r="DGA5" s="2" t="s">
        <v>859</v>
      </c>
      <c r="DGB5" s="2" t="s">
        <v>2054</v>
      </c>
      <c r="DGC5" s="2" t="s">
        <v>1644</v>
      </c>
      <c r="DGD5" s="2" t="s">
        <v>574</v>
      </c>
      <c r="DGE5" s="2" t="s">
        <v>1571</v>
      </c>
      <c r="DGF5" s="2" t="s">
        <v>163</v>
      </c>
      <c r="DGG5" s="2" t="s">
        <v>222</v>
      </c>
      <c r="DGH5" s="2" t="s">
        <v>654</v>
      </c>
      <c r="DGI5" s="2" t="s">
        <v>222</v>
      </c>
      <c r="DGJ5" s="2" t="s">
        <v>2240</v>
      </c>
      <c r="DGK5" s="2" t="s">
        <v>483</v>
      </c>
      <c r="DGL5" s="2" t="s">
        <v>2611</v>
      </c>
      <c r="DGM5" s="2" t="s">
        <v>836</v>
      </c>
      <c r="DGN5" s="2" t="s">
        <v>649</v>
      </c>
      <c r="DGO5" s="2" t="s">
        <v>430</v>
      </c>
      <c r="DGP5" s="2" t="s">
        <v>522</v>
      </c>
      <c r="DGQ5" s="2" t="s">
        <v>134</v>
      </c>
      <c r="DGR5" s="2" t="s">
        <v>501</v>
      </c>
      <c r="DGS5" s="2" t="s">
        <v>774</v>
      </c>
      <c r="DGT5" s="2" t="s">
        <v>841</v>
      </c>
      <c r="DGU5" s="2" t="s">
        <v>99</v>
      </c>
      <c r="DGV5" s="2" t="s">
        <v>699</v>
      </c>
      <c r="DGW5" s="2" t="s">
        <v>89</v>
      </c>
      <c r="DGX5" s="2" t="s">
        <v>527</v>
      </c>
      <c r="DGY5" s="2" t="s">
        <v>699</v>
      </c>
      <c r="DGZ5" s="2" t="s">
        <v>1511</v>
      </c>
      <c r="DHA5" s="2" t="s">
        <v>331</v>
      </c>
      <c r="DHB5" s="2" t="s">
        <v>403</v>
      </c>
      <c r="DHC5" s="2" t="s">
        <v>168</v>
      </c>
      <c r="DHD5" s="2" t="s">
        <v>1376</v>
      </c>
      <c r="DHE5" s="2" t="s">
        <v>372</v>
      </c>
      <c r="DHF5" s="2" t="s">
        <v>654</v>
      </c>
      <c r="DHG5" s="2" t="s">
        <v>1022</v>
      </c>
      <c r="DHH5" s="2" t="s">
        <v>199</v>
      </c>
      <c r="DHI5" s="2" t="s">
        <v>493</v>
      </c>
      <c r="DHJ5" s="2" t="s">
        <v>1287</v>
      </c>
      <c r="DHK5" s="2" t="s">
        <v>1351</v>
      </c>
      <c r="DHL5" s="2" t="s">
        <v>463</v>
      </c>
      <c r="DHM5" s="2" t="s">
        <v>1027</v>
      </c>
      <c r="DHN5" s="2" t="s">
        <v>301</v>
      </c>
      <c r="DHO5" s="2" t="s">
        <v>1249</v>
      </c>
      <c r="DHP5" s="2" t="s">
        <v>699</v>
      </c>
      <c r="DHQ5" s="2" t="s">
        <v>1042</v>
      </c>
      <c r="DHR5" s="2" t="s">
        <v>2346</v>
      </c>
      <c r="DHS5" s="2" t="s">
        <v>306</v>
      </c>
      <c r="DHT5" s="2" t="s">
        <v>483</v>
      </c>
      <c r="DHU5" s="2" t="s">
        <v>362</v>
      </c>
      <c r="DHV5" s="2" t="s">
        <v>418</v>
      </c>
      <c r="DHW5" s="2" t="s">
        <v>301</v>
      </c>
      <c r="DHX5" s="2" t="s">
        <v>761</v>
      </c>
      <c r="DHY5" s="2" t="s">
        <v>168</v>
      </c>
      <c r="DHZ5" s="2" t="s">
        <v>508</v>
      </c>
      <c r="DIA5" s="2" t="s">
        <v>1976</v>
      </c>
      <c r="DIB5" s="2" t="s">
        <v>493</v>
      </c>
      <c r="DIC5" s="2" t="s">
        <v>188</v>
      </c>
      <c r="DID5" s="2" t="s">
        <v>349</v>
      </c>
      <c r="DIE5" s="2" t="s">
        <v>553</v>
      </c>
      <c r="DIF5" s="2" t="s">
        <v>608</v>
      </c>
      <c r="DIG5" s="2" t="s">
        <v>168</v>
      </c>
      <c r="DIH5" s="2" t="s">
        <v>408</v>
      </c>
      <c r="DII5" s="2" t="s">
        <v>561</v>
      </c>
      <c r="DIJ5" s="2" t="s">
        <v>784</v>
      </c>
      <c r="DIK5" s="2" t="s">
        <v>398</v>
      </c>
      <c r="DIL5" s="2" t="s">
        <v>1825</v>
      </c>
      <c r="DIM5" s="2" t="s">
        <v>1207</v>
      </c>
      <c r="DIN5" s="2" t="s">
        <v>608</v>
      </c>
      <c r="DIO5" s="2" t="s">
        <v>859</v>
      </c>
      <c r="DIP5" s="2" t="s">
        <v>543</v>
      </c>
      <c r="DIQ5" s="2" t="s">
        <v>228</v>
      </c>
      <c r="DIR5" s="2" t="s">
        <v>1042</v>
      </c>
      <c r="DIS5" s="2" t="s">
        <v>3361</v>
      </c>
      <c r="DIT5" s="2" t="s">
        <v>372</v>
      </c>
      <c r="DIU5" s="2" t="s">
        <v>522</v>
      </c>
      <c r="DIV5" s="2" t="s">
        <v>789</v>
      </c>
      <c r="DIW5" s="2" t="s">
        <v>2240</v>
      </c>
      <c r="DIX5" s="2" t="s">
        <v>882</v>
      </c>
      <c r="DIY5" s="2" t="s">
        <v>425</v>
      </c>
      <c r="DIZ5" s="2" t="s">
        <v>1382</v>
      </c>
      <c r="DJA5" s="2" t="s">
        <v>281</v>
      </c>
      <c r="DJB5" s="2" t="s">
        <v>1294</v>
      </c>
      <c r="DJC5" s="2" t="s">
        <v>958</v>
      </c>
      <c r="DJD5" s="2" t="s">
        <v>354</v>
      </c>
      <c r="DJE5" s="2" t="s">
        <v>178</v>
      </c>
      <c r="DJF5" s="2" t="s">
        <v>296</v>
      </c>
      <c r="DJG5" s="2" t="s">
        <v>339</v>
      </c>
      <c r="DJH5" s="2" t="s">
        <v>642</v>
      </c>
      <c r="DJI5" s="2" t="s">
        <v>1976</v>
      </c>
      <c r="DJJ5" s="2" t="s">
        <v>178</v>
      </c>
      <c r="DJK5" s="2" t="s">
        <v>76</v>
      </c>
      <c r="DJL5" s="2" t="s">
        <v>958</v>
      </c>
      <c r="DJM5" s="2" t="s">
        <v>27</v>
      </c>
      <c r="DJN5" s="2" t="s">
        <v>2054</v>
      </c>
      <c r="DJO5" s="2" t="s">
        <v>766</v>
      </c>
      <c r="DJP5" s="2" t="s">
        <v>458</v>
      </c>
      <c r="DJQ5" s="2" t="s">
        <v>430</v>
      </c>
      <c r="DJR5" s="2" t="s">
        <v>1764</v>
      </c>
      <c r="DJS5" s="2" t="s">
        <v>37</v>
      </c>
      <c r="DJT5" s="2" t="s">
        <v>637</v>
      </c>
      <c r="DJU5" s="2" t="s">
        <v>362</v>
      </c>
      <c r="DJV5" s="2" t="s">
        <v>81</v>
      </c>
      <c r="DJW5" s="2" t="s">
        <v>1156</v>
      </c>
      <c r="DJX5" s="2" t="s">
        <v>344</v>
      </c>
      <c r="DJY5" s="2" t="s">
        <v>259</v>
      </c>
      <c r="DJZ5" s="2" t="s">
        <v>2808</v>
      </c>
      <c r="DKA5" s="2" t="s">
        <v>306</v>
      </c>
      <c r="DKB5" s="2" t="s">
        <v>859</v>
      </c>
      <c r="DKC5" s="2" t="s">
        <v>58</v>
      </c>
      <c r="DKD5" s="2" t="s">
        <v>527</v>
      </c>
      <c r="DKE5" s="2" t="s">
        <v>1196</v>
      </c>
      <c r="DKF5" s="2" t="s">
        <v>403</v>
      </c>
      <c r="DKG5" s="2" t="s">
        <v>425</v>
      </c>
      <c r="DKH5" s="2" t="s">
        <v>291</v>
      </c>
      <c r="DKI5" s="2" t="s">
        <v>553</v>
      </c>
      <c r="DKJ5" s="2" t="s">
        <v>1825</v>
      </c>
      <c r="DKK5" s="2" t="s">
        <v>1097</v>
      </c>
      <c r="DKL5" s="2" t="s">
        <v>27</v>
      </c>
      <c r="DKM5" s="2" t="s">
        <v>774</v>
      </c>
      <c r="DKN5" s="2" t="s">
        <v>779</v>
      </c>
      <c r="DKO5" s="2" t="s">
        <v>205</v>
      </c>
      <c r="DKP5" s="2" t="s">
        <v>2917</v>
      </c>
      <c r="DKQ5" s="2" t="s">
        <v>372</v>
      </c>
      <c r="DKR5" s="2" t="s">
        <v>296</v>
      </c>
      <c r="DKS5" s="2" t="s">
        <v>265</v>
      </c>
      <c r="DKT5" s="2" t="s">
        <v>548</v>
      </c>
      <c r="DKU5" s="2" t="s">
        <v>188</v>
      </c>
      <c r="DKV5" s="2" t="s">
        <v>27</v>
      </c>
      <c r="DKW5" s="2" t="s">
        <v>993</v>
      </c>
      <c r="DKX5" s="2" t="s">
        <v>1658</v>
      </c>
      <c r="DKY5" s="2" t="s">
        <v>425</v>
      </c>
      <c r="DKZ5" s="2" t="s">
        <v>774</v>
      </c>
      <c r="DLA5" s="2" t="s">
        <v>828</v>
      </c>
      <c r="DLB5" s="2" t="s">
        <v>622</v>
      </c>
      <c r="DLC5" s="2" t="s">
        <v>1027</v>
      </c>
      <c r="DLD5" s="2" t="s">
        <v>566</v>
      </c>
      <c r="DLE5" s="2" t="s">
        <v>882</v>
      </c>
      <c r="DLF5" s="2" t="s">
        <v>362</v>
      </c>
      <c r="DLG5" s="2" t="s">
        <v>2109</v>
      </c>
      <c r="DLH5" s="2" t="s">
        <v>4513</v>
      </c>
      <c r="DLI5" s="2" t="s">
        <v>527</v>
      </c>
      <c r="DLJ5" s="2" t="s">
        <v>1011</v>
      </c>
      <c r="DLK5" s="2" t="s">
        <v>622</v>
      </c>
      <c r="DLL5" s="2" t="s">
        <v>784</v>
      </c>
      <c r="DLM5" s="2" t="s">
        <v>3361</v>
      </c>
      <c r="DLN5" s="2" t="s">
        <v>1053</v>
      </c>
      <c r="DLO5" s="2" t="s">
        <v>222</v>
      </c>
      <c r="DLP5" s="2" t="s">
        <v>37</v>
      </c>
      <c r="DLQ5" s="2" t="s">
        <v>1889</v>
      </c>
      <c r="DLR5" s="2" t="s">
        <v>828</v>
      </c>
      <c r="DLS5" s="2" t="s">
        <v>275</v>
      </c>
      <c r="DLT5" s="2" t="s">
        <v>1976</v>
      </c>
      <c r="DLU5" s="2" t="s">
        <v>81</v>
      </c>
      <c r="DLV5" s="2" t="s">
        <v>344</v>
      </c>
      <c r="DLW5" s="2" t="s">
        <v>1261</v>
      </c>
      <c r="DLX5" s="2" t="s">
        <v>642</v>
      </c>
      <c r="DLY5" s="2" t="s">
        <v>1022</v>
      </c>
      <c r="DLZ5" s="2" t="s">
        <v>1042</v>
      </c>
      <c r="DMA5" s="2" t="s">
        <v>711</v>
      </c>
      <c r="DMB5" s="2" t="s">
        <v>1053</v>
      </c>
      <c r="DMC5" s="2" t="s">
        <v>17</v>
      </c>
      <c r="DMD5" s="2" t="s">
        <v>527</v>
      </c>
      <c r="DME5" s="2" t="s">
        <v>1156</v>
      </c>
      <c r="DMF5" s="2" t="s">
        <v>660</v>
      </c>
      <c r="DMG5" s="2" t="s">
        <v>453</v>
      </c>
      <c r="DMH5" s="2" t="s">
        <v>1976</v>
      </c>
      <c r="DMI5" s="2" t="s">
        <v>894</v>
      </c>
      <c r="DMJ5" s="2" t="s">
        <v>699</v>
      </c>
      <c r="DMK5" s="2" t="s">
        <v>649</v>
      </c>
      <c r="DML5" s="2" t="s">
        <v>326</v>
      </c>
      <c r="DMM5" s="2" t="s">
        <v>110</v>
      </c>
      <c r="DMN5" s="2" t="s">
        <v>1022</v>
      </c>
      <c r="DMO5" s="2" t="s">
        <v>522</v>
      </c>
      <c r="DMP5" s="2" t="s">
        <v>637</v>
      </c>
      <c r="DMQ5" s="2" t="s">
        <v>508</v>
      </c>
      <c r="DMR5" s="2" t="s">
        <v>463</v>
      </c>
      <c r="DMS5" s="2" t="s">
        <v>403</v>
      </c>
      <c r="DMT5" s="2" t="s">
        <v>81</v>
      </c>
      <c r="DMU5" s="2" t="s">
        <v>1634</v>
      </c>
      <c r="DMV5" s="2" t="s">
        <v>110</v>
      </c>
      <c r="DMW5" s="2" t="s">
        <v>178</v>
      </c>
      <c r="DMX5" s="2" t="s">
        <v>2109</v>
      </c>
      <c r="DMY5" s="2" t="s">
        <v>326</v>
      </c>
      <c r="DMZ5" s="2" t="s">
        <v>463</v>
      </c>
      <c r="DNA5" s="2" t="s">
        <v>637</v>
      </c>
      <c r="DNB5" s="2" t="s">
        <v>205</v>
      </c>
      <c r="DNC5" s="2" t="s">
        <v>104</v>
      </c>
      <c r="DND5" s="2" t="s">
        <v>1819</v>
      </c>
      <c r="DNE5" s="2" t="s">
        <v>259</v>
      </c>
      <c r="DNF5" s="2" t="s">
        <v>413</v>
      </c>
      <c r="DNG5" s="2" t="s">
        <v>1882</v>
      </c>
      <c r="DNH5" s="2" t="s">
        <v>534</v>
      </c>
      <c r="DNI5" s="2" t="s">
        <v>517</v>
      </c>
      <c r="DNJ5" s="2" t="s">
        <v>923</v>
      </c>
      <c r="DNK5" s="2" t="s">
        <v>478</v>
      </c>
      <c r="DNL5" s="2" t="s">
        <v>823</v>
      </c>
      <c r="DNM5" s="2" t="s">
        <v>622</v>
      </c>
      <c r="DNN5" s="2" t="s">
        <v>1309</v>
      </c>
      <c r="DNO5" s="2" t="s">
        <v>430</v>
      </c>
      <c r="DNP5" s="2" t="s">
        <v>543</v>
      </c>
      <c r="DNQ5" s="2" t="s">
        <v>1417</v>
      </c>
      <c r="DNR5" s="2" t="s">
        <v>1113</v>
      </c>
      <c r="DNS5" s="2" t="s">
        <v>1432</v>
      </c>
      <c r="DNT5" s="2" t="s">
        <v>2692</v>
      </c>
      <c r="DNU5" s="2" t="s">
        <v>882</v>
      </c>
      <c r="DNV5" s="2" t="s">
        <v>1344</v>
      </c>
      <c r="DNW5" s="2" t="s">
        <v>543</v>
      </c>
      <c r="DNX5" s="2" t="s">
        <v>210</v>
      </c>
      <c r="DNY5" s="2" t="s">
        <v>1465</v>
      </c>
      <c r="DNZ5" s="2" t="s">
        <v>188</v>
      </c>
      <c r="DOA5" s="2" t="s">
        <v>1796</v>
      </c>
      <c r="DOB5" s="2" t="s">
        <v>1507</v>
      </c>
      <c r="DOC5" s="2" t="s">
        <v>997</v>
      </c>
      <c r="DOD5" s="2" t="s">
        <v>222</v>
      </c>
      <c r="DOE5" s="2" t="s">
        <v>841</v>
      </c>
      <c r="DOF5" s="2" t="s">
        <v>637</v>
      </c>
      <c r="DOG5" s="2" t="s">
        <v>1254</v>
      </c>
      <c r="DOH5" s="2" t="s">
        <v>1075</v>
      </c>
      <c r="DOI5" s="2" t="s">
        <v>154</v>
      </c>
      <c r="DOJ5" s="2" t="s">
        <v>1710</v>
      </c>
      <c r="DOK5" s="2" t="s">
        <v>1231</v>
      </c>
      <c r="DOL5" s="2" t="s">
        <v>430</v>
      </c>
      <c r="DOM5" s="2" t="s">
        <v>316</v>
      </c>
      <c r="DON5" s="2" t="s">
        <v>1617</v>
      </c>
      <c r="DOO5" s="2" t="s">
        <v>1113</v>
      </c>
      <c r="DOP5" s="2" t="s">
        <v>1254</v>
      </c>
      <c r="DOQ5" s="2" t="s">
        <v>1976</v>
      </c>
      <c r="DOR5" s="2" t="s">
        <v>1465</v>
      </c>
      <c r="DOS5" s="2" t="s">
        <v>1261</v>
      </c>
      <c r="DOT5" s="2" t="s">
        <v>798</v>
      </c>
      <c r="DOU5" s="2" t="s">
        <v>548</v>
      </c>
      <c r="DOV5" s="2" t="s">
        <v>810</v>
      </c>
      <c r="DOW5" s="2" t="s">
        <v>425</v>
      </c>
      <c r="DOX5" s="2" t="s">
        <v>1309</v>
      </c>
      <c r="DOY5" s="2" t="s">
        <v>649</v>
      </c>
      <c r="DOZ5" s="2" t="s">
        <v>188</v>
      </c>
      <c r="DPA5" s="2" t="s">
        <v>1976</v>
      </c>
      <c r="DPB5" s="2" t="s">
        <v>1976</v>
      </c>
      <c r="DPC5" s="2" t="s">
        <v>642</v>
      </c>
      <c r="DPD5" s="2" t="s">
        <v>17</v>
      </c>
      <c r="DPE5" s="2" t="s">
        <v>872</v>
      </c>
      <c r="DPF5" s="2" t="s">
        <v>178</v>
      </c>
      <c r="DPG5" s="2" t="s">
        <v>1825</v>
      </c>
      <c r="DPH5" s="2" t="s">
        <v>756</v>
      </c>
      <c r="DPI5" s="2" t="s">
        <v>1427</v>
      </c>
      <c r="DPJ5" s="2" t="s">
        <v>993</v>
      </c>
      <c r="DPK5" s="2" t="s">
        <v>1340</v>
      </c>
      <c r="DPL5" s="2" t="s">
        <v>1027</v>
      </c>
      <c r="DPM5" s="2" t="s">
        <v>241</v>
      </c>
      <c r="DPN5" s="2" t="s">
        <v>116</v>
      </c>
      <c r="DPO5" s="2" t="s">
        <v>1185</v>
      </c>
      <c r="DPP5" s="2" t="s">
        <v>1882</v>
      </c>
      <c r="DPQ5" s="2" t="s">
        <v>291</v>
      </c>
      <c r="DPR5" s="2" t="s">
        <v>17</v>
      </c>
      <c r="DPS5" s="2" t="s">
        <v>58</v>
      </c>
      <c r="DPT5" s="2" t="s">
        <v>894</v>
      </c>
      <c r="DPU5" s="2" t="s">
        <v>81</v>
      </c>
      <c r="DPV5" s="2" t="s">
        <v>1261</v>
      </c>
      <c r="DPW5" s="2" t="s">
        <v>1066</v>
      </c>
      <c r="DPX5" s="2" t="s">
        <v>859</v>
      </c>
      <c r="DPY5" s="2" t="s">
        <v>527</v>
      </c>
      <c r="DPZ5" s="2" t="s">
        <v>349</v>
      </c>
      <c r="DQA5" s="2" t="s">
        <v>1196</v>
      </c>
      <c r="DQB5" s="2" t="s">
        <v>501</v>
      </c>
      <c r="DQC5" s="2" t="s">
        <v>642</v>
      </c>
      <c r="DQD5" s="2" t="s">
        <v>81</v>
      </c>
      <c r="DQE5" s="2" t="s">
        <v>909</v>
      </c>
      <c r="DQF5" s="2" t="s">
        <v>1344</v>
      </c>
      <c r="DQG5" s="2" t="s">
        <v>217</v>
      </c>
      <c r="DQH5" s="2" t="s">
        <v>173</v>
      </c>
      <c r="DQI5" s="2" t="s">
        <v>993</v>
      </c>
      <c r="DQJ5" s="2" t="s">
        <v>766</v>
      </c>
      <c r="DQK5" s="2" t="s">
        <v>413</v>
      </c>
      <c r="DQL5" s="2" t="s">
        <v>296</v>
      </c>
      <c r="DQM5" s="2" t="s">
        <v>99</v>
      </c>
      <c r="DQN5" s="2" t="s">
        <v>501</v>
      </c>
      <c r="DQO5" s="2" t="s">
        <v>522</v>
      </c>
      <c r="DQP5" s="2" t="s">
        <v>1212</v>
      </c>
      <c r="DQQ5" s="2" t="s">
        <v>1376</v>
      </c>
      <c r="DQR5" s="2" t="s">
        <v>281</v>
      </c>
      <c r="DQS5" s="2" t="s">
        <v>1882</v>
      </c>
      <c r="DQT5" s="2" t="s">
        <v>4932</v>
      </c>
      <c r="DQU5" s="2" t="s">
        <v>1027</v>
      </c>
      <c r="DQV5" s="2" t="s">
        <v>178</v>
      </c>
      <c r="DQW5" s="2" t="s">
        <v>1998</v>
      </c>
      <c r="DQX5" s="2" t="s">
        <v>4015</v>
      </c>
      <c r="DQY5" s="2" t="s">
        <v>1097</v>
      </c>
      <c r="DQZ5" s="2" t="s">
        <v>1066</v>
      </c>
      <c r="DRA5" s="2" t="s">
        <v>1725</v>
      </c>
      <c r="DRB5" s="2" t="s">
        <v>81</v>
      </c>
      <c r="DRC5" s="2" t="s">
        <v>110</v>
      </c>
      <c r="DRD5" s="2" t="s">
        <v>904</v>
      </c>
      <c r="DRE5" s="2" t="s">
        <v>67</v>
      </c>
      <c r="DRF5" s="2" t="s">
        <v>637</v>
      </c>
      <c r="DRG5" s="2" t="s">
        <v>222</v>
      </c>
      <c r="DRH5" s="2" t="s">
        <v>134</v>
      </c>
      <c r="DRI5" s="2" t="s">
        <v>637</v>
      </c>
      <c r="DRJ5" s="2" t="s">
        <v>2719</v>
      </c>
      <c r="DRK5" s="2" t="s">
        <v>654</v>
      </c>
      <c r="DRL5" s="2" t="s">
        <v>649</v>
      </c>
      <c r="DRM5" s="2" t="s">
        <v>430</v>
      </c>
      <c r="DRN5" s="2" t="s">
        <v>168</v>
      </c>
      <c r="DRO5" s="2" t="s">
        <v>354</v>
      </c>
      <c r="DRP5" s="2" t="s">
        <v>553</v>
      </c>
      <c r="DRQ5" s="2" t="s">
        <v>58</v>
      </c>
      <c r="DRR5" s="2" t="s">
        <v>391</v>
      </c>
      <c r="DRS5" s="2" t="s">
        <v>1490</v>
      </c>
      <c r="DRT5" s="2" t="s">
        <v>210</v>
      </c>
      <c r="DRU5" s="2" t="s">
        <v>222</v>
      </c>
      <c r="DRV5" s="2" t="s">
        <v>1427</v>
      </c>
      <c r="DRW5" s="2" t="s">
        <v>1113</v>
      </c>
      <c r="DRX5" s="2" t="s">
        <v>1764</v>
      </c>
      <c r="DRY5" s="2" t="s">
        <v>1796</v>
      </c>
      <c r="DRZ5" s="2" t="s">
        <v>1470</v>
      </c>
      <c r="DSA5" s="2" t="s">
        <v>265</v>
      </c>
      <c r="DSB5" s="2" t="s">
        <v>2917</v>
      </c>
      <c r="DSC5" s="2" t="s">
        <v>344</v>
      </c>
      <c r="DSD5" s="2" t="s">
        <v>194</v>
      </c>
      <c r="DSE5" s="2" t="s">
        <v>2692</v>
      </c>
      <c r="DSF5" s="2" t="s">
        <v>453</v>
      </c>
      <c r="DSG5" s="2" t="s">
        <v>798</v>
      </c>
      <c r="DSH5" s="2" t="s">
        <v>859</v>
      </c>
      <c r="DSI5" s="2" t="s">
        <v>94</v>
      </c>
      <c r="DSJ5" s="2" t="s">
        <v>458</v>
      </c>
      <c r="DSK5" s="2" t="s">
        <v>1196</v>
      </c>
      <c r="DSL5" s="2" t="s">
        <v>1249</v>
      </c>
      <c r="DSM5" s="2" t="s">
        <v>349</v>
      </c>
      <c r="DSN5" s="2" t="s">
        <v>566</v>
      </c>
      <c r="DSO5" s="2" t="s">
        <v>691</v>
      </c>
      <c r="DSP5" s="2" t="s">
        <v>81</v>
      </c>
      <c r="DSQ5" s="2" t="s">
        <v>543</v>
      </c>
      <c r="DSR5" s="2" t="s">
        <v>1725</v>
      </c>
      <c r="DSS5" s="2" t="s">
        <v>413</v>
      </c>
      <c r="DST5" s="2" t="s">
        <v>52</v>
      </c>
      <c r="DSU5" s="2" t="s">
        <v>2161</v>
      </c>
      <c r="DSV5" s="2" t="s">
        <v>882</v>
      </c>
      <c r="DSW5" s="2" t="s">
        <v>923</v>
      </c>
      <c r="DSX5" s="2" t="s">
        <v>2069</v>
      </c>
      <c r="DSY5" s="2" t="s">
        <v>205</v>
      </c>
      <c r="DSZ5" s="2" t="s">
        <v>233</v>
      </c>
      <c r="DTA5" s="2" t="s">
        <v>1783</v>
      </c>
      <c r="DTB5" s="2" t="s">
        <v>326</v>
      </c>
      <c r="DTC5" s="2" t="s">
        <v>286</v>
      </c>
      <c r="DTD5" s="2" t="s">
        <v>265</v>
      </c>
      <c r="DTE5" s="2" t="s">
        <v>188</v>
      </c>
      <c r="DTF5" s="2" t="s">
        <v>699</v>
      </c>
      <c r="DTG5" s="2" t="s">
        <v>89</v>
      </c>
      <c r="DTH5" s="2" t="s">
        <v>1287</v>
      </c>
      <c r="DTI5" s="2" t="s">
        <v>259</v>
      </c>
      <c r="DTJ5" s="2" t="s">
        <v>1432</v>
      </c>
      <c r="DTK5" s="2" t="s">
        <v>344</v>
      </c>
      <c r="DTL5" s="2" t="s">
        <v>553</v>
      </c>
      <c r="DTM5" s="2" t="s">
        <v>205</v>
      </c>
      <c r="DTN5" s="2" t="s">
        <v>1261</v>
      </c>
      <c r="DTO5" s="2" t="s">
        <v>1156</v>
      </c>
      <c r="DTP5" s="2" t="s">
        <v>1476</v>
      </c>
      <c r="DTQ5" s="2" t="s">
        <v>121</v>
      </c>
      <c r="DTR5" s="2" t="s">
        <v>188</v>
      </c>
      <c r="DTS5" s="2" t="s">
        <v>27</v>
      </c>
      <c r="DTT5" s="2" t="s">
        <v>275</v>
      </c>
      <c r="DTU5" s="2" t="s">
        <v>1571</v>
      </c>
      <c r="DTV5" s="2" t="s">
        <v>199</v>
      </c>
      <c r="DTW5" s="2" t="s">
        <v>923</v>
      </c>
      <c r="DTX5" s="2" t="s">
        <v>1344</v>
      </c>
      <c r="DTY5" s="2" t="s">
        <v>1084</v>
      </c>
      <c r="DTZ5" s="2" t="s">
        <v>1571</v>
      </c>
      <c r="DUA5" s="2" t="s">
        <v>418</v>
      </c>
      <c r="DUB5" s="2" t="s">
        <v>553</v>
      </c>
      <c r="DUC5" s="2" t="s">
        <v>882</v>
      </c>
      <c r="DUD5" s="2" t="s">
        <v>872</v>
      </c>
      <c r="DUE5" s="2" t="s">
        <v>1710</v>
      </c>
      <c r="DUF5" s="2" t="s">
        <v>1617</v>
      </c>
      <c r="DUG5" s="2" t="s">
        <v>1427</v>
      </c>
      <c r="DUH5" s="2" t="s">
        <v>270</v>
      </c>
      <c r="DUI5" s="2" t="s">
        <v>1571</v>
      </c>
      <c r="DUJ5" s="2" t="s">
        <v>1986</v>
      </c>
      <c r="DUK5" s="2" t="s">
        <v>553</v>
      </c>
      <c r="DUL5" s="2" t="s">
        <v>265</v>
      </c>
      <c r="DUM5" s="2" t="s">
        <v>188</v>
      </c>
      <c r="DUN5" s="2" t="s">
        <v>483</v>
      </c>
      <c r="DUO5" s="2" t="s">
        <v>344</v>
      </c>
      <c r="DUP5" s="2" t="s">
        <v>1340</v>
      </c>
      <c r="DUQ5" s="2" t="s">
        <v>1207</v>
      </c>
      <c r="DUR5" s="2" t="s">
        <v>1897</v>
      </c>
      <c r="DUS5" s="2" t="s">
        <v>882</v>
      </c>
      <c r="DUT5" s="2" t="s">
        <v>642</v>
      </c>
      <c r="DUU5" s="2" t="s">
        <v>909</v>
      </c>
      <c r="DUV5" s="2" t="s">
        <v>194</v>
      </c>
      <c r="DUW5" s="2" t="s">
        <v>527</v>
      </c>
      <c r="DUX5" s="2" t="s">
        <v>1432</v>
      </c>
      <c r="DUY5" s="2" t="s">
        <v>52</v>
      </c>
      <c r="DUZ5" s="2" t="s">
        <v>1690</v>
      </c>
      <c r="DVA5" s="2" t="s">
        <v>849</v>
      </c>
      <c r="DVB5" s="2" t="s">
        <v>828</v>
      </c>
      <c r="DVC5" s="2" t="s">
        <v>222</v>
      </c>
      <c r="DVD5" s="2" t="s">
        <v>1340</v>
      </c>
      <c r="DVE5" s="2" t="s">
        <v>534</v>
      </c>
      <c r="DVF5" s="2" t="s">
        <v>493</v>
      </c>
      <c r="DVG5" s="2" t="s">
        <v>425</v>
      </c>
      <c r="DVH5" s="2" t="s">
        <v>1571</v>
      </c>
      <c r="DVI5" s="2" t="s">
        <v>1177</v>
      </c>
      <c r="DVJ5" s="2" t="s">
        <v>779</v>
      </c>
      <c r="DVK5" s="2" t="s">
        <v>99</v>
      </c>
      <c r="DVL5" s="2" t="s">
        <v>349</v>
      </c>
      <c r="DVM5" s="2" t="s">
        <v>2808</v>
      </c>
      <c r="DVN5" s="2" t="s">
        <v>756</v>
      </c>
      <c r="DVO5" s="2" t="s">
        <v>1177</v>
      </c>
      <c r="DVP5" s="2" t="s">
        <v>94</v>
      </c>
      <c r="DVQ5" s="2" t="s">
        <v>1075</v>
      </c>
      <c r="DVR5" s="2" t="s">
        <v>836</v>
      </c>
      <c r="DVS5" s="2" t="s">
        <v>354</v>
      </c>
      <c r="DVT5" s="2" t="s">
        <v>630</v>
      </c>
      <c r="DVU5" s="2" t="s">
        <v>642</v>
      </c>
      <c r="DVV5" s="2" t="s">
        <v>44</v>
      </c>
      <c r="DVW5" s="2" t="s">
        <v>805</v>
      </c>
      <c r="DVX5" s="2" t="s">
        <v>923</v>
      </c>
      <c r="DVY5" s="2" t="s">
        <v>1066</v>
      </c>
      <c r="DVZ5" s="2" t="s">
        <v>121</v>
      </c>
      <c r="DWA5" s="2" t="s">
        <v>1465</v>
      </c>
      <c r="DWB5" s="2" t="s">
        <v>1207</v>
      </c>
      <c r="DWC5" s="2" t="s">
        <v>1340</v>
      </c>
      <c r="DWD5" s="2" t="s">
        <v>76</v>
      </c>
      <c r="DWE5" s="2" t="s">
        <v>766</v>
      </c>
      <c r="DWF5" s="2" t="s">
        <v>1261</v>
      </c>
      <c r="DWG5" s="2" t="s">
        <v>217</v>
      </c>
      <c r="DWH5" s="2" t="s">
        <v>761</v>
      </c>
      <c r="DWI5" s="2" t="s">
        <v>859</v>
      </c>
      <c r="DWJ5" s="2" t="s">
        <v>2692</v>
      </c>
      <c r="DWK5" s="2" t="s">
        <v>89</v>
      </c>
      <c r="DWL5" s="2" t="s">
        <v>326</v>
      </c>
      <c r="DWM5" s="2" t="s">
        <v>779</v>
      </c>
      <c r="DWN5" s="2" t="s">
        <v>44</v>
      </c>
      <c r="DWO5" s="2" t="s">
        <v>872</v>
      </c>
      <c r="DWP5" s="2" t="s">
        <v>779</v>
      </c>
      <c r="DWQ5" s="2" t="s">
        <v>403</v>
      </c>
      <c r="DWR5" s="2" t="s">
        <v>548</v>
      </c>
      <c r="DWS5" s="2" t="s">
        <v>993</v>
      </c>
      <c r="DWT5" s="2" t="s">
        <v>493</v>
      </c>
      <c r="DWU5" s="2" t="s">
        <v>4932</v>
      </c>
      <c r="DWV5" s="2" t="s">
        <v>719</v>
      </c>
      <c r="DWW5" s="2" t="s">
        <v>316</v>
      </c>
      <c r="DWX5" s="2" t="s">
        <v>316</v>
      </c>
      <c r="DWY5" s="2" t="s">
        <v>2692</v>
      </c>
      <c r="DWZ5" s="2" t="s">
        <v>561</v>
      </c>
      <c r="DXA5" s="2" t="s">
        <v>339</v>
      </c>
      <c r="DXB5" s="2" t="s">
        <v>403</v>
      </c>
      <c r="DXC5" s="2" t="s">
        <v>67</v>
      </c>
      <c r="DXD5" s="2" t="s">
        <v>1986</v>
      </c>
      <c r="DXE5" s="2" t="s">
        <v>1301</v>
      </c>
      <c r="DXF5" s="2" t="s">
        <v>205</v>
      </c>
      <c r="DXG5" s="2" t="s">
        <v>58</v>
      </c>
      <c r="DXH5" s="2" t="s">
        <v>1764</v>
      </c>
      <c r="DXI5" s="2" t="s">
        <v>349</v>
      </c>
      <c r="DXJ5" s="2" t="s">
        <v>522</v>
      </c>
      <c r="DXK5" s="2" t="s">
        <v>756</v>
      </c>
      <c r="DXL5" s="2" t="s">
        <v>719</v>
      </c>
      <c r="DXM5" s="2" t="s">
        <v>301</v>
      </c>
      <c r="DXN5" s="2" t="s">
        <v>766</v>
      </c>
      <c r="DXO5" s="2" t="s">
        <v>1079</v>
      </c>
      <c r="DXP5" s="2" t="s">
        <v>1658</v>
      </c>
      <c r="DXQ5" s="2" t="s">
        <v>296</v>
      </c>
      <c r="DXR5" s="2" t="s">
        <v>1294</v>
      </c>
      <c r="DXS5" s="2" t="s">
        <v>849</v>
      </c>
      <c r="DXT5" s="2" t="s">
        <v>89</v>
      </c>
      <c r="DXU5" s="2" t="s">
        <v>265</v>
      </c>
      <c r="DXV5" s="2" t="s">
        <v>408</v>
      </c>
      <c r="DXW5" s="2" t="s">
        <v>483</v>
      </c>
      <c r="DXX5" s="2" t="s">
        <v>391</v>
      </c>
      <c r="DXY5" s="2" t="s">
        <v>463</v>
      </c>
      <c r="DXZ5" s="2" t="s">
        <v>993</v>
      </c>
      <c r="DYA5" s="2" t="s">
        <v>1432</v>
      </c>
      <c r="DYB5" s="2" t="s">
        <v>2692</v>
      </c>
      <c r="DYC5" s="2" t="s">
        <v>301</v>
      </c>
      <c r="DYD5" s="2" t="s">
        <v>146</v>
      </c>
      <c r="DYE5" s="2" t="s">
        <v>810</v>
      </c>
      <c r="DYF5" s="2" t="s">
        <v>904</v>
      </c>
      <c r="DYG5" s="2" t="s">
        <v>534</v>
      </c>
      <c r="DYH5" s="2" t="s">
        <v>413</v>
      </c>
      <c r="DYI5" s="2" t="s">
        <v>1815</v>
      </c>
      <c r="DYJ5" s="2" t="s">
        <v>275</v>
      </c>
      <c r="DYK5" s="2" t="s">
        <v>326</v>
      </c>
      <c r="DYL5" s="2" t="s">
        <v>306</v>
      </c>
      <c r="DYM5" s="2" t="s">
        <v>1042</v>
      </c>
      <c r="DYN5" s="2" t="s">
        <v>2240</v>
      </c>
      <c r="DYO5" s="2" t="s">
        <v>306</v>
      </c>
      <c r="DYP5" s="2" t="s">
        <v>1344</v>
      </c>
      <c r="DYQ5" s="2" t="s">
        <v>997</v>
      </c>
      <c r="DYR5" s="2" t="s">
        <v>296</v>
      </c>
      <c r="DYS5" s="2" t="s">
        <v>1287</v>
      </c>
      <c r="DYT5" s="2" t="s">
        <v>1870</v>
      </c>
      <c r="DYU5" s="2" t="s">
        <v>1976</v>
      </c>
      <c r="DYV5" s="2" t="s">
        <v>923</v>
      </c>
      <c r="DYW5" s="2" t="s">
        <v>418</v>
      </c>
      <c r="DYX5" s="2" t="s">
        <v>909</v>
      </c>
      <c r="DYY5" s="2" t="s">
        <v>774</v>
      </c>
      <c r="DYZ5" s="2" t="s">
        <v>2208</v>
      </c>
      <c r="DZA5" s="2" t="s">
        <v>1027</v>
      </c>
      <c r="DZB5" s="2" t="s">
        <v>453</v>
      </c>
      <c r="DZC5" s="2" t="s">
        <v>453</v>
      </c>
      <c r="DZD5" s="2" t="s">
        <v>349</v>
      </c>
      <c r="DZE5" s="2" t="s">
        <v>173</v>
      </c>
      <c r="DZF5" s="2" t="s">
        <v>259</v>
      </c>
      <c r="DZG5" s="2" t="s">
        <v>339</v>
      </c>
      <c r="DZH5" s="2" t="s">
        <v>251</v>
      </c>
      <c r="DZI5" s="2" t="s">
        <v>1340</v>
      </c>
      <c r="DZJ5" s="2" t="s">
        <v>1630</v>
      </c>
      <c r="DZK5" s="2" t="s">
        <v>1571</v>
      </c>
      <c r="DZL5" s="2" t="s">
        <v>859</v>
      </c>
      <c r="DZM5" s="2" t="s">
        <v>637</v>
      </c>
      <c r="DZN5" s="2" t="s">
        <v>2746</v>
      </c>
      <c r="DZO5" s="2" t="s">
        <v>241</v>
      </c>
      <c r="DZP5" s="2" t="s">
        <v>259</v>
      </c>
      <c r="DZQ5" s="2" t="s">
        <v>168</v>
      </c>
      <c r="DZR5" s="2" t="s">
        <v>1825</v>
      </c>
      <c r="DZS5" s="2" t="s">
        <v>488</v>
      </c>
      <c r="DZT5" s="2" t="s">
        <v>798</v>
      </c>
      <c r="DZU5" s="2" t="s">
        <v>398</v>
      </c>
      <c r="DZV5" s="2" t="s">
        <v>58</v>
      </c>
      <c r="DZW5" s="2" t="s">
        <v>699</v>
      </c>
      <c r="DZX5" s="2" t="s">
        <v>362</v>
      </c>
      <c r="DZY5" s="2" t="s">
        <v>94</v>
      </c>
      <c r="DZZ5" s="2" t="s">
        <v>745</v>
      </c>
      <c r="EAA5" s="2" t="s">
        <v>286</v>
      </c>
      <c r="EAB5" s="2" t="s">
        <v>127</v>
      </c>
      <c r="EAC5" s="2" t="s">
        <v>938</v>
      </c>
      <c r="EAD5" s="2" t="s">
        <v>99</v>
      </c>
      <c r="EAE5" s="2" t="s">
        <v>779</v>
      </c>
      <c r="EAF5" s="2" t="s">
        <v>2240</v>
      </c>
      <c r="EAG5" s="2" t="s">
        <v>339</v>
      </c>
      <c r="EAH5" s="2" t="s">
        <v>344</v>
      </c>
      <c r="EAI5" s="2" t="s">
        <v>789</v>
      </c>
      <c r="EAJ5" s="2" t="s">
        <v>1630</v>
      </c>
      <c r="EAK5" s="2" t="s">
        <v>574</v>
      </c>
      <c r="EAL5" s="2" t="s">
        <v>1882</v>
      </c>
      <c r="EAM5" s="2" t="s">
        <v>354</v>
      </c>
      <c r="EAN5" s="2" t="s">
        <v>301</v>
      </c>
      <c r="EAO5" s="2" t="s">
        <v>1465</v>
      </c>
      <c r="EAP5" s="2" t="s">
        <v>344</v>
      </c>
      <c r="EAQ5" s="2" t="s">
        <v>642</v>
      </c>
      <c r="EAR5" s="2" t="s">
        <v>1092</v>
      </c>
      <c r="EAS5" s="2" t="s">
        <v>660</v>
      </c>
      <c r="EAT5" s="2" t="s">
        <v>291</v>
      </c>
      <c r="EAU5" s="2" t="s">
        <v>372</v>
      </c>
      <c r="EAV5" s="2" t="s">
        <v>958</v>
      </c>
      <c r="EAW5" s="2" t="s">
        <v>566</v>
      </c>
      <c r="EAX5" s="2" t="s">
        <v>4513</v>
      </c>
      <c r="EAY5" s="2" t="s">
        <v>2845</v>
      </c>
      <c r="EAZ5" s="2" t="s">
        <v>1340</v>
      </c>
      <c r="EBA5" s="2" t="s">
        <v>726</v>
      </c>
      <c r="EBB5" s="2" t="s">
        <v>823</v>
      </c>
      <c r="EBC5" s="2" t="s">
        <v>1796</v>
      </c>
      <c r="EBD5" s="2" t="s">
        <v>4015</v>
      </c>
      <c r="EBE5" s="2" t="s">
        <v>168</v>
      </c>
      <c r="EBF5" s="2" t="s">
        <v>2109</v>
      </c>
      <c r="EBG5" s="2" t="s">
        <v>1571</v>
      </c>
      <c r="EBH5" s="2" t="s">
        <v>1042</v>
      </c>
      <c r="EBI5" s="2" t="s">
        <v>660</v>
      </c>
      <c r="EBJ5" s="2" t="s">
        <v>1376</v>
      </c>
      <c r="EBK5" s="2" t="s">
        <v>637</v>
      </c>
      <c r="EBL5" s="2" t="s">
        <v>649</v>
      </c>
      <c r="EBM5" s="2" t="s">
        <v>1066</v>
      </c>
      <c r="EBN5" s="2" t="s">
        <v>1815</v>
      </c>
      <c r="EBO5" s="2" t="s">
        <v>2719</v>
      </c>
      <c r="EBP5" s="2" t="s">
        <v>110</v>
      </c>
      <c r="EBQ5" s="2" t="s">
        <v>766</v>
      </c>
      <c r="EBR5" s="2" t="s">
        <v>391</v>
      </c>
      <c r="EBS5" s="2" t="s">
        <v>99</v>
      </c>
      <c r="EBT5" s="2" t="s">
        <v>1634</v>
      </c>
      <c r="EBU5" s="2" t="s">
        <v>321</v>
      </c>
      <c r="EBV5" s="2" t="s">
        <v>67</v>
      </c>
      <c r="EBW5" s="2" t="s">
        <v>398</v>
      </c>
      <c r="EBX5" s="2" t="s">
        <v>339</v>
      </c>
      <c r="EBY5" s="2" t="s">
        <v>543</v>
      </c>
      <c r="EBZ5" s="2" t="s">
        <v>443</v>
      </c>
      <c r="ECA5" s="2" t="s">
        <v>2719</v>
      </c>
      <c r="ECB5" s="2" t="s">
        <v>588</v>
      </c>
      <c r="ECC5" s="2" t="s">
        <v>259</v>
      </c>
      <c r="ECD5" s="2" t="s">
        <v>168</v>
      </c>
      <c r="ECE5" s="2" t="s">
        <v>923</v>
      </c>
      <c r="ECF5" s="2" t="s">
        <v>89</v>
      </c>
      <c r="ECG5" s="2" t="s">
        <v>104</v>
      </c>
      <c r="ECH5" s="2" t="s">
        <v>435</v>
      </c>
      <c r="ECI5" s="2" t="s">
        <v>453</v>
      </c>
      <c r="ECJ5" s="2" t="s">
        <v>430</v>
      </c>
      <c r="ECK5" s="2" t="s">
        <v>1022</v>
      </c>
      <c r="ECL5" s="2" t="s">
        <v>173</v>
      </c>
      <c r="ECM5" s="2" t="s">
        <v>403</v>
      </c>
      <c r="ECN5" s="2" t="s">
        <v>527</v>
      </c>
      <c r="ECO5" s="2" t="s">
        <v>566</v>
      </c>
      <c r="ECP5" s="2" t="s">
        <v>265</v>
      </c>
      <c r="ECQ5" s="2" t="s">
        <v>805</v>
      </c>
      <c r="ECR5" s="2" t="s">
        <v>1427</v>
      </c>
      <c r="ECS5" s="2" t="s">
        <v>1231</v>
      </c>
      <c r="ECT5" s="2" t="s">
        <v>121</v>
      </c>
      <c r="ECU5" s="2" t="s">
        <v>265</v>
      </c>
      <c r="ECV5" s="2" t="s">
        <v>4513</v>
      </c>
      <c r="ECW5" s="2" t="s">
        <v>1294</v>
      </c>
      <c r="ECX5" s="2" t="s">
        <v>2580</v>
      </c>
      <c r="ECY5" s="2" t="s">
        <v>1231</v>
      </c>
      <c r="ECZ5" s="2" t="s">
        <v>527</v>
      </c>
      <c r="EDA5" s="2" t="s">
        <v>4932</v>
      </c>
      <c r="EDB5" s="2" t="s">
        <v>265</v>
      </c>
      <c r="EDC5" s="2" t="s">
        <v>403</v>
      </c>
      <c r="EDD5" s="2" t="s">
        <v>719</v>
      </c>
      <c r="EDE5" s="2" t="s">
        <v>774</v>
      </c>
      <c r="EDF5" s="2" t="s">
        <v>726</v>
      </c>
      <c r="EDG5" s="2" t="s">
        <v>534</v>
      </c>
      <c r="EDH5" s="2" t="s">
        <v>188</v>
      </c>
      <c r="EDI5" s="2" t="s">
        <v>1658</v>
      </c>
      <c r="EDJ5" s="2" t="s">
        <v>699</v>
      </c>
      <c r="EDK5" s="2" t="s">
        <v>121</v>
      </c>
      <c r="EDL5" s="2" t="s">
        <v>205</v>
      </c>
      <c r="EDM5" s="2" t="s">
        <v>265</v>
      </c>
      <c r="EDN5" s="2" t="s">
        <v>316</v>
      </c>
      <c r="EDO5" s="2" t="s">
        <v>321</v>
      </c>
      <c r="EDP5" s="2" t="s">
        <v>259</v>
      </c>
      <c r="EDQ5" s="2" t="s">
        <v>291</v>
      </c>
      <c r="EDR5" s="2" t="s">
        <v>752</v>
      </c>
      <c r="EDS5" s="2" t="s">
        <v>1976</v>
      </c>
      <c r="EDT5" s="2" t="s">
        <v>349</v>
      </c>
      <c r="EDU5" s="2" t="s">
        <v>2208</v>
      </c>
      <c r="EDV5" s="2" t="s">
        <v>548</v>
      </c>
      <c r="EDW5" s="2" t="s">
        <v>413</v>
      </c>
      <c r="EDX5" s="2" t="s">
        <v>588</v>
      </c>
      <c r="EDY5" s="2" t="s">
        <v>1644</v>
      </c>
      <c r="EDZ5" s="2" t="s">
        <v>1340</v>
      </c>
      <c r="EEA5" s="2" t="s">
        <v>76</v>
      </c>
      <c r="EEB5" s="2" t="s">
        <v>2240</v>
      </c>
      <c r="EEC5" s="2" t="s">
        <v>2208</v>
      </c>
      <c r="EED5" s="2" t="s">
        <v>435</v>
      </c>
      <c r="EEE5" s="2" t="s">
        <v>1075</v>
      </c>
      <c r="EEF5" s="2" t="s">
        <v>222</v>
      </c>
      <c r="EEG5" s="2" t="s">
        <v>76</v>
      </c>
      <c r="EEH5" s="2" t="s">
        <v>488</v>
      </c>
      <c r="EEI5" s="2" t="s">
        <v>104</v>
      </c>
      <c r="EEJ5" s="2" t="s">
        <v>1476</v>
      </c>
      <c r="EEK5" s="2" t="s">
        <v>841</v>
      </c>
      <c r="EEL5" s="2" t="s">
        <v>403</v>
      </c>
      <c r="EEM5" s="2" t="s">
        <v>1212</v>
      </c>
      <c r="EEN5" s="2" t="s">
        <v>413</v>
      </c>
      <c r="EEO5" s="2" t="s">
        <v>522</v>
      </c>
      <c r="EEP5" s="2" t="s">
        <v>766</v>
      </c>
      <c r="EEQ5" s="2" t="s">
        <v>453</v>
      </c>
      <c r="EER5" s="2" t="s">
        <v>2191</v>
      </c>
      <c r="EES5" s="2" t="s">
        <v>1075</v>
      </c>
      <c r="EET5" s="2" t="s">
        <v>228</v>
      </c>
      <c r="EEU5" s="2" t="s">
        <v>435</v>
      </c>
      <c r="EEV5" s="2" t="s">
        <v>58</v>
      </c>
      <c r="EEW5" s="2" t="s">
        <v>1075</v>
      </c>
      <c r="EEX5" s="2" t="s">
        <v>566</v>
      </c>
      <c r="EEY5" s="2" t="s">
        <v>58</v>
      </c>
      <c r="EEZ5" s="2" t="s">
        <v>810</v>
      </c>
      <c r="EFA5" s="2" t="s">
        <v>2240</v>
      </c>
      <c r="EFB5" s="2" t="s">
        <v>339</v>
      </c>
      <c r="EFC5" s="2" t="s">
        <v>527</v>
      </c>
      <c r="EFD5" s="2" t="s">
        <v>2934</v>
      </c>
      <c r="EFE5" s="2" t="s">
        <v>228</v>
      </c>
      <c r="EFF5" s="2" t="s">
        <v>548</v>
      </c>
      <c r="EFG5" s="2" t="s">
        <v>660</v>
      </c>
      <c r="EFH5" s="2" t="s">
        <v>1644</v>
      </c>
      <c r="EFI5" s="2" t="s">
        <v>76</v>
      </c>
      <c r="EFJ5" s="2" t="s">
        <v>183</v>
      </c>
      <c r="EFK5" s="2" t="s">
        <v>339</v>
      </c>
      <c r="EFL5" s="2" t="s">
        <v>265</v>
      </c>
      <c r="EFM5" s="2" t="s">
        <v>849</v>
      </c>
      <c r="EFN5" s="2" t="s">
        <v>127</v>
      </c>
      <c r="EFO5" s="2" t="s">
        <v>199</v>
      </c>
      <c r="EFP5" s="2" t="s">
        <v>326</v>
      </c>
      <c r="EFQ5" s="2" t="s">
        <v>173</v>
      </c>
      <c r="EFR5" s="2" t="s">
        <v>1287</v>
      </c>
      <c r="EFS5" s="2" t="s">
        <v>904</v>
      </c>
      <c r="EFT5" s="2" t="s">
        <v>228</v>
      </c>
      <c r="EFU5" s="2" t="s">
        <v>391</v>
      </c>
      <c r="EFV5" s="2" t="s">
        <v>372</v>
      </c>
      <c r="EFW5" s="2" t="s">
        <v>637</v>
      </c>
      <c r="EFX5" s="2" t="s">
        <v>44</v>
      </c>
      <c r="EFY5" s="2" t="s">
        <v>756</v>
      </c>
      <c r="EFZ5" s="2" t="s">
        <v>306</v>
      </c>
      <c r="EGA5" s="2" t="s">
        <v>301</v>
      </c>
      <c r="EGB5" s="2" t="s">
        <v>121</v>
      </c>
      <c r="EGC5" s="2" t="s">
        <v>836</v>
      </c>
      <c r="EGD5" s="2" t="s">
        <v>1207</v>
      </c>
      <c r="EGE5" s="2" t="s">
        <v>194</v>
      </c>
      <c r="EGF5" s="2" t="s">
        <v>854</v>
      </c>
      <c r="EGG5" s="2" t="s">
        <v>1066</v>
      </c>
      <c r="EGH5" s="2" t="s">
        <v>882</v>
      </c>
      <c r="EGI5" s="2" t="s">
        <v>894</v>
      </c>
      <c r="EGJ5" s="2" t="s">
        <v>251</v>
      </c>
      <c r="EGK5" s="2" t="s">
        <v>316</v>
      </c>
      <c r="EGL5" s="2" t="s">
        <v>52</v>
      </c>
      <c r="EGM5" s="2" t="s">
        <v>281</v>
      </c>
      <c r="EGN5" s="2" t="s">
        <v>1465</v>
      </c>
      <c r="EGO5" s="2" t="s">
        <v>403</v>
      </c>
      <c r="EGP5" s="2" t="s">
        <v>789</v>
      </c>
      <c r="EGQ5" s="2" t="s">
        <v>501</v>
      </c>
      <c r="EGR5" s="2" t="s">
        <v>859</v>
      </c>
      <c r="EGS5" s="2" t="s">
        <v>810</v>
      </c>
      <c r="EGT5" s="2" t="s">
        <v>194</v>
      </c>
      <c r="EGU5" s="2" t="s">
        <v>173</v>
      </c>
      <c r="EGV5" s="2" t="s">
        <v>859</v>
      </c>
      <c r="EGW5" s="2" t="s">
        <v>2208</v>
      </c>
      <c r="EGX5" s="2" t="s">
        <v>1066</v>
      </c>
      <c r="EGY5" s="2" t="s">
        <v>344</v>
      </c>
      <c r="EGZ5" s="2" t="s">
        <v>1075</v>
      </c>
      <c r="EHA5" s="2" t="s">
        <v>391</v>
      </c>
      <c r="EHB5" s="2" t="s">
        <v>2161</v>
      </c>
      <c r="EHC5" s="2" t="s">
        <v>588</v>
      </c>
      <c r="EHD5" s="2" t="s">
        <v>1910</v>
      </c>
      <c r="EHE5" s="2" t="s">
        <v>2240</v>
      </c>
      <c r="EHF5" s="2" t="s">
        <v>1783</v>
      </c>
      <c r="EHG5" s="2" t="s">
        <v>841</v>
      </c>
      <c r="EHH5" s="2" t="s">
        <v>699</v>
      </c>
      <c r="EHI5" s="2" t="s">
        <v>608</v>
      </c>
      <c r="EHJ5" s="2" t="s">
        <v>134</v>
      </c>
      <c r="EHK5" s="2" t="s">
        <v>1507</v>
      </c>
      <c r="EHL5" s="2" t="s">
        <v>1725</v>
      </c>
      <c r="EHM5" s="2" t="s">
        <v>630</v>
      </c>
      <c r="EHN5" s="2" t="s">
        <v>836</v>
      </c>
      <c r="EHO5" s="2" t="s">
        <v>1271</v>
      </c>
      <c r="EHP5" s="2" t="s">
        <v>849</v>
      </c>
      <c r="EHQ5" s="2" t="s">
        <v>566</v>
      </c>
      <c r="EHR5" s="2" t="s">
        <v>398</v>
      </c>
      <c r="EHS5" s="2" t="s">
        <v>548</v>
      </c>
      <c r="EHT5" s="2" t="s">
        <v>259</v>
      </c>
      <c r="EHU5" s="2" t="s">
        <v>205</v>
      </c>
      <c r="EHV5" s="2" t="s">
        <v>99</v>
      </c>
      <c r="EHW5" s="2" t="s">
        <v>1870</v>
      </c>
      <c r="EHX5" s="2" t="s">
        <v>3361</v>
      </c>
      <c r="EHY5" s="2" t="s">
        <v>1376</v>
      </c>
      <c r="EHZ5" s="2" t="s">
        <v>1042</v>
      </c>
      <c r="EIA5" s="2" t="s">
        <v>726</v>
      </c>
      <c r="EIB5" s="2" t="s">
        <v>349</v>
      </c>
      <c r="EIC5" s="2" t="s">
        <v>354</v>
      </c>
      <c r="EID5" s="2" t="s">
        <v>1027</v>
      </c>
      <c r="EIE5" s="2" t="s">
        <v>251</v>
      </c>
      <c r="EIF5" s="2" t="s">
        <v>306</v>
      </c>
      <c r="EIG5" s="2" t="s">
        <v>997</v>
      </c>
      <c r="EIH5" s="2" t="s">
        <v>1470</v>
      </c>
      <c r="EII5" s="2" t="s">
        <v>291</v>
      </c>
      <c r="EIJ5" s="2" t="s">
        <v>740</v>
      </c>
      <c r="EIK5" s="2" t="s">
        <v>660</v>
      </c>
      <c r="EIL5" s="2" t="s">
        <v>205</v>
      </c>
      <c r="EIM5" s="2" t="s">
        <v>1976</v>
      </c>
      <c r="EIN5" s="2" t="s">
        <v>779</v>
      </c>
      <c r="EIO5" s="2" t="s">
        <v>463</v>
      </c>
      <c r="EIP5" s="2" t="s">
        <v>403</v>
      </c>
      <c r="EIQ5" s="2" t="s">
        <v>241</v>
      </c>
      <c r="EIR5" s="2" t="s">
        <v>1309</v>
      </c>
      <c r="EIS5" s="2" t="s">
        <v>2692</v>
      </c>
      <c r="EIT5" s="2" t="s">
        <v>784</v>
      </c>
      <c r="EIU5" s="2" t="s">
        <v>1261</v>
      </c>
      <c r="EIV5" s="2" t="s">
        <v>316</v>
      </c>
      <c r="EIW5" s="2" t="s">
        <v>2611</v>
      </c>
      <c r="EIX5" s="2" t="s">
        <v>789</v>
      </c>
      <c r="EIY5" s="2" t="s">
        <v>1011</v>
      </c>
      <c r="EIZ5" s="2" t="s">
        <v>94</v>
      </c>
      <c r="EJA5" s="2" t="s">
        <v>1465</v>
      </c>
      <c r="EJB5" s="2" t="s">
        <v>349</v>
      </c>
      <c r="EJC5" s="2" t="s">
        <v>774</v>
      </c>
      <c r="EJD5" s="2" t="s">
        <v>2161</v>
      </c>
      <c r="EJE5" s="2" t="s">
        <v>104</v>
      </c>
      <c r="EJF5" s="2" t="s">
        <v>566</v>
      </c>
      <c r="EJG5" s="2" t="s">
        <v>2161</v>
      </c>
      <c r="EJH5" s="2" t="s">
        <v>711</v>
      </c>
      <c r="EJI5" s="2" t="s">
        <v>1976</v>
      </c>
      <c r="EJJ5" s="2" t="s">
        <v>1427</v>
      </c>
      <c r="EJK5" s="2" t="s">
        <v>163</v>
      </c>
      <c r="EJL5" s="2" t="s">
        <v>291</v>
      </c>
      <c r="EJM5" s="2" t="s">
        <v>579</v>
      </c>
      <c r="EJN5" s="2" t="s">
        <v>766</v>
      </c>
      <c r="EJO5" s="2" t="s">
        <v>779</v>
      </c>
      <c r="EJP5" s="2" t="s">
        <v>99</v>
      </c>
      <c r="EJQ5" s="2" t="s">
        <v>973</v>
      </c>
      <c r="EJR5" s="2" t="s">
        <v>168</v>
      </c>
      <c r="EJS5" s="2" t="s">
        <v>608</v>
      </c>
      <c r="EJT5" s="2" t="s">
        <v>660</v>
      </c>
      <c r="EJU5" s="2" t="s">
        <v>488</v>
      </c>
      <c r="EJV5" s="2" t="s">
        <v>1417</v>
      </c>
      <c r="EJW5" s="2" t="s">
        <v>1207</v>
      </c>
      <c r="EJX5" s="2" t="s">
        <v>354</v>
      </c>
      <c r="EJY5" s="2" t="s">
        <v>163</v>
      </c>
      <c r="EJZ5" s="2" t="s">
        <v>1783</v>
      </c>
      <c r="EKA5" s="2" t="s">
        <v>306</v>
      </c>
      <c r="EKB5" s="2" t="s">
        <v>1066</v>
      </c>
      <c r="EKC5" s="2" t="s">
        <v>1156</v>
      </c>
      <c r="EKD5" s="2" t="s">
        <v>435</v>
      </c>
      <c r="EKE5" s="2" t="s">
        <v>1825</v>
      </c>
      <c r="EKF5" s="2" t="s">
        <v>752</v>
      </c>
      <c r="EKG5" s="2" t="s">
        <v>1634</v>
      </c>
      <c r="EKH5" s="2" t="s">
        <v>168</v>
      </c>
      <c r="EKI5" s="2" t="s">
        <v>1382</v>
      </c>
      <c r="EKJ5" s="2" t="s">
        <v>37</v>
      </c>
      <c r="EKK5" s="2" t="s">
        <v>259</v>
      </c>
      <c r="EKL5" s="2" t="s">
        <v>104</v>
      </c>
      <c r="EKM5" s="2" t="s">
        <v>726</v>
      </c>
      <c r="EKN5" s="2" t="s">
        <v>194</v>
      </c>
      <c r="EKO5" s="2" t="s">
        <v>403</v>
      </c>
      <c r="EKP5" s="2" t="s">
        <v>699</v>
      </c>
      <c r="EKQ5" s="2" t="s">
        <v>923</v>
      </c>
      <c r="EKR5" s="2" t="s">
        <v>1470</v>
      </c>
      <c r="EKS5" s="2" t="s">
        <v>228</v>
      </c>
      <c r="EKT5" s="2" t="s">
        <v>2054</v>
      </c>
      <c r="EKU5" s="2" t="s">
        <v>306</v>
      </c>
      <c r="EKV5" s="2" t="s">
        <v>1301</v>
      </c>
      <c r="EKW5" s="2" t="s">
        <v>44</v>
      </c>
      <c r="EKX5" s="2" t="s">
        <v>1156</v>
      </c>
      <c r="EKY5" s="2" t="s">
        <v>139</v>
      </c>
      <c r="EKZ5" s="2" t="s">
        <v>1287</v>
      </c>
      <c r="ELA5" s="2" t="s">
        <v>543</v>
      </c>
      <c r="ELB5" s="2" t="s">
        <v>168</v>
      </c>
      <c r="ELC5" s="2" t="s">
        <v>1427</v>
      </c>
      <c r="ELD5" s="2" t="s">
        <v>2692</v>
      </c>
      <c r="ELE5" s="2" t="s">
        <v>522</v>
      </c>
      <c r="ELF5" s="2" t="s">
        <v>798</v>
      </c>
      <c r="ELG5" s="2" t="s">
        <v>501</v>
      </c>
      <c r="ELH5" s="2" t="s">
        <v>779</v>
      </c>
      <c r="ELI5" s="2" t="s">
        <v>1725</v>
      </c>
      <c r="ELJ5" s="2" t="s">
        <v>44</v>
      </c>
      <c r="ELK5" s="2" t="s">
        <v>810</v>
      </c>
      <c r="ELL5" s="2" t="s">
        <v>413</v>
      </c>
      <c r="ELM5" s="2" t="s">
        <v>259</v>
      </c>
      <c r="ELN5" s="2" t="s">
        <v>543</v>
      </c>
      <c r="ELO5" s="2" t="s">
        <v>553</v>
      </c>
      <c r="ELP5" s="2" t="s">
        <v>134</v>
      </c>
      <c r="ELQ5" s="2" t="s">
        <v>823</v>
      </c>
      <c r="ELR5" s="2" t="s">
        <v>2934</v>
      </c>
      <c r="ELS5" s="2" t="s">
        <v>1490</v>
      </c>
      <c r="ELT5" s="2" t="s">
        <v>726</v>
      </c>
      <c r="ELU5" s="2" t="s">
        <v>1207</v>
      </c>
      <c r="ELV5" s="2" t="s">
        <v>894</v>
      </c>
      <c r="ELW5" s="2" t="s">
        <v>58</v>
      </c>
      <c r="ELX5" s="2" t="s">
        <v>1998</v>
      </c>
      <c r="ELY5" s="2" t="s">
        <v>1207</v>
      </c>
      <c r="ELZ5" s="2" t="s">
        <v>1027</v>
      </c>
      <c r="EMA5" s="2" t="s">
        <v>1276</v>
      </c>
      <c r="EMB5" s="2" t="s">
        <v>1022</v>
      </c>
      <c r="EMC5" s="2" t="s">
        <v>894</v>
      </c>
      <c r="EMD5" s="2" t="s">
        <v>588</v>
      </c>
      <c r="EME5" s="2" t="s">
        <v>418</v>
      </c>
      <c r="EMF5" s="2" t="s">
        <v>958</v>
      </c>
      <c r="EMG5" s="2" t="s">
        <v>67</v>
      </c>
      <c r="EMH5" s="2" t="s">
        <v>270</v>
      </c>
      <c r="EMI5" s="2" t="s">
        <v>76</v>
      </c>
      <c r="EMJ5" s="2" t="s">
        <v>1470</v>
      </c>
      <c r="EMK5" s="2" t="s">
        <v>1986</v>
      </c>
      <c r="EML5" s="2" t="s">
        <v>2161</v>
      </c>
      <c r="EMM5" s="2" t="s">
        <v>2161</v>
      </c>
      <c r="EMN5" s="2" t="s">
        <v>1986</v>
      </c>
      <c r="EMO5" s="2" t="s">
        <v>660</v>
      </c>
      <c r="EMP5" s="2" t="s">
        <v>719</v>
      </c>
      <c r="EMQ5" s="2" t="s">
        <v>1261</v>
      </c>
      <c r="EMR5" s="2" t="s">
        <v>44</v>
      </c>
      <c r="EMS5" s="2" t="s">
        <v>872</v>
      </c>
      <c r="EMT5" s="2" t="s">
        <v>205</v>
      </c>
      <c r="EMU5" s="2" t="s">
        <v>561</v>
      </c>
      <c r="EMV5" s="2" t="s">
        <v>104</v>
      </c>
      <c r="EMW5" s="2" t="s">
        <v>27</v>
      </c>
      <c r="EMX5" s="2" t="s">
        <v>418</v>
      </c>
      <c r="EMY5" s="2" t="s">
        <v>1249</v>
      </c>
      <c r="EMZ5" s="2" t="s">
        <v>740</v>
      </c>
      <c r="ENA5" s="2" t="s">
        <v>183</v>
      </c>
      <c r="ENB5" s="2" t="s">
        <v>1998</v>
      </c>
      <c r="ENC5" s="2" t="s">
        <v>1608</v>
      </c>
      <c r="END5" s="2" t="s">
        <v>660</v>
      </c>
      <c r="ENE5" s="2" t="s">
        <v>548</v>
      </c>
      <c r="ENF5" s="2" t="s">
        <v>37</v>
      </c>
      <c r="ENG5" s="2" t="s">
        <v>993</v>
      </c>
      <c r="ENH5" s="2" t="s">
        <v>316</v>
      </c>
      <c r="ENI5" s="2" t="s">
        <v>228</v>
      </c>
      <c r="ENJ5" s="2" t="s">
        <v>699</v>
      </c>
      <c r="ENK5" s="2" t="s">
        <v>76</v>
      </c>
      <c r="ENL5" s="2" t="s">
        <v>2240</v>
      </c>
      <c r="ENM5" s="2" t="s">
        <v>316</v>
      </c>
      <c r="ENN5" s="2" t="s">
        <v>761</v>
      </c>
      <c r="ENO5" s="2" t="s">
        <v>194</v>
      </c>
      <c r="ENP5" s="2" t="s">
        <v>1870</v>
      </c>
      <c r="ENQ5" s="2" t="s">
        <v>2917</v>
      </c>
      <c r="ENR5" s="2" t="s">
        <v>823</v>
      </c>
      <c r="ENS5" s="2" t="s">
        <v>1617</v>
      </c>
      <c r="ENT5" s="2" t="s">
        <v>1725</v>
      </c>
      <c r="ENU5" s="2" t="s">
        <v>27</v>
      </c>
      <c r="ENV5" s="2" t="s">
        <v>354</v>
      </c>
      <c r="ENW5" s="2" t="s">
        <v>1690</v>
      </c>
      <c r="ENX5" s="2" t="s">
        <v>1027</v>
      </c>
      <c r="ENY5" s="2" t="s">
        <v>1465</v>
      </c>
      <c r="ENZ5" s="2" t="s">
        <v>828</v>
      </c>
      <c r="EOA5" s="2" t="s">
        <v>823</v>
      </c>
      <c r="EOB5" s="2" t="s">
        <v>561</v>
      </c>
      <c r="EOC5" s="2" t="s">
        <v>134</v>
      </c>
      <c r="EOD5" s="2" t="s">
        <v>37</v>
      </c>
      <c r="EOE5" s="2" t="s">
        <v>1254</v>
      </c>
      <c r="EOF5" s="2" t="s">
        <v>517</v>
      </c>
      <c r="EOG5" s="2" t="s">
        <v>146</v>
      </c>
      <c r="EOH5" s="2" t="s">
        <v>306</v>
      </c>
      <c r="EOI5" s="2" t="s">
        <v>1301</v>
      </c>
      <c r="EOJ5" s="2" t="s">
        <v>134</v>
      </c>
      <c r="EOK5" s="2" t="s">
        <v>110</v>
      </c>
      <c r="EOL5" s="2" t="s">
        <v>665</v>
      </c>
      <c r="EOM5" s="2" t="s">
        <v>52</v>
      </c>
      <c r="EON5" s="2" t="s">
        <v>1075</v>
      </c>
      <c r="EOO5" s="2" t="s">
        <v>168</v>
      </c>
      <c r="EOP5" s="2" t="s">
        <v>637</v>
      </c>
      <c r="EOQ5" s="2" t="s">
        <v>2719</v>
      </c>
      <c r="EOR5" s="2" t="s">
        <v>909</v>
      </c>
      <c r="EOS5" s="2" t="s">
        <v>508</v>
      </c>
      <c r="EOT5" s="2" t="s">
        <v>1011</v>
      </c>
      <c r="EOU5" s="2" t="s">
        <v>1815</v>
      </c>
      <c r="EOV5" s="2" t="s">
        <v>1976</v>
      </c>
      <c r="EOW5" s="2" t="s">
        <v>2845</v>
      </c>
      <c r="EOX5" s="2" t="s">
        <v>588</v>
      </c>
      <c r="EOY5" s="2" t="s">
        <v>1819</v>
      </c>
      <c r="EOZ5" s="2" t="s">
        <v>534</v>
      </c>
      <c r="EPA5" s="2" t="s">
        <v>588</v>
      </c>
      <c r="EPB5" s="2" t="s">
        <v>1630</v>
      </c>
      <c r="EPC5" s="2" t="s">
        <v>1870</v>
      </c>
      <c r="EPD5" s="2" t="s">
        <v>1340</v>
      </c>
      <c r="EPE5" s="2" t="s">
        <v>301</v>
      </c>
      <c r="EPF5" s="2" t="s">
        <v>1156</v>
      </c>
      <c r="EPG5" s="2" t="s">
        <v>1075</v>
      </c>
      <c r="EPH5" s="2" t="s">
        <v>372</v>
      </c>
      <c r="EPI5" s="2" t="s">
        <v>222</v>
      </c>
      <c r="EPJ5" s="2" t="s">
        <v>4015</v>
      </c>
      <c r="EPK5" s="2" t="s">
        <v>752</v>
      </c>
      <c r="EPL5" s="2" t="s">
        <v>1511</v>
      </c>
      <c r="EPM5" s="2" t="s">
        <v>1022</v>
      </c>
      <c r="EPN5" s="2" t="s">
        <v>326</v>
      </c>
      <c r="EPO5" s="2" t="s">
        <v>1976</v>
      </c>
      <c r="EPP5" s="2" t="s">
        <v>654</v>
      </c>
      <c r="EPQ5" s="2" t="s">
        <v>1970</v>
      </c>
      <c r="EPR5" s="2" t="s">
        <v>731</v>
      </c>
      <c r="EPS5" s="2" t="s">
        <v>1825</v>
      </c>
      <c r="EPT5" s="2" t="s">
        <v>1796</v>
      </c>
      <c r="EPU5" s="2" t="s">
        <v>104</v>
      </c>
      <c r="EPV5" s="2" t="s">
        <v>719</v>
      </c>
      <c r="EPW5" s="2" t="s">
        <v>1207</v>
      </c>
      <c r="EPX5" s="2" t="s">
        <v>58</v>
      </c>
      <c r="EPY5" s="2" t="s">
        <v>1630</v>
      </c>
      <c r="EPZ5" s="2" t="s">
        <v>89</v>
      </c>
      <c r="EQA5" s="2" t="s">
        <v>1998</v>
      </c>
      <c r="EQB5" s="2" t="s">
        <v>2934</v>
      </c>
      <c r="EQC5" s="2" t="s">
        <v>508</v>
      </c>
      <c r="EQD5" s="2" t="s">
        <v>2109</v>
      </c>
      <c r="EQE5" s="2" t="s">
        <v>2917</v>
      </c>
      <c r="EQF5" s="2" t="s">
        <v>588</v>
      </c>
      <c r="EQG5" s="2" t="s">
        <v>958</v>
      </c>
      <c r="EQH5" s="2" t="s">
        <v>608</v>
      </c>
      <c r="EQI5" s="2" t="s">
        <v>413</v>
      </c>
      <c r="EQJ5" s="2" t="s">
        <v>699</v>
      </c>
      <c r="EQK5" s="2" t="s">
        <v>127</v>
      </c>
      <c r="EQL5" s="2" t="s">
        <v>894</v>
      </c>
      <c r="EQM5" s="2" t="s">
        <v>222</v>
      </c>
      <c r="EQN5" s="2" t="s">
        <v>774</v>
      </c>
      <c r="EQO5" s="2" t="s">
        <v>1634</v>
      </c>
      <c r="EQP5" s="2" t="s">
        <v>622</v>
      </c>
      <c r="EQQ5" s="2" t="s">
        <v>574</v>
      </c>
      <c r="EQR5" s="2" t="s">
        <v>1113</v>
      </c>
      <c r="EQS5" s="2" t="s">
        <v>435</v>
      </c>
      <c r="EQT5" s="2" t="s">
        <v>2109</v>
      </c>
      <c r="EQU5" s="2" t="s">
        <v>711</v>
      </c>
      <c r="EQV5" s="2" t="s">
        <v>779</v>
      </c>
      <c r="EQW5" s="2" t="s">
        <v>1511</v>
      </c>
      <c r="EQX5" s="2" t="s">
        <v>413</v>
      </c>
      <c r="EQY5" s="2" t="s">
        <v>1870</v>
      </c>
      <c r="EQZ5" s="2" t="s">
        <v>665</v>
      </c>
      <c r="ERA5" s="2" t="s">
        <v>784</v>
      </c>
      <c r="ERB5" s="2" t="s">
        <v>1511</v>
      </c>
      <c r="ERC5" s="2" t="s">
        <v>1970</v>
      </c>
      <c r="ERD5" s="2" t="s">
        <v>1053</v>
      </c>
      <c r="ERE5" s="2" t="s">
        <v>1630</v>
      </c>
      <c r="ERF5" s="2" t="s">
        <v>2746</v>
      </c>
      <c r="ERG5" s="2" t="s">
        <v>301</v>
      </c>
      <c r="ERH5" s="2" t="s">
        <v>1287</v>
      </c>
      <c r="ERI5" s="2" t="s">
        <v>1271</v>
      </c>
      <c r="ERJ5" s="2" t="s">
        <v>488</v>
      </c>
      <c r="ERK5" s="2" t="s">
        <v>331</v>
      </c>
      <c r="ERL5" s="2" t="s">
        <v>488</v>
      </c>
      <c r="ERM5" s="2" t="s">
        <v>501</v>
      </c>
      <c r="ERN5" s="2" t="s">
        <v>823</v>
      </c>
      <c r="ERO5" s="2" t="s">
        <v>67</v>
      </c>
      <c r="ERP5" s="2" t="s">
        <v>188</v>
      </c>
      <c r="ERQ5" s="2" t="s">
        <v>798</v>
      </c>
      <c r="ERR5" s="2" t="s">
        <v>199</v>
      </c>
      <c r="ERS5" s="2" t="s">
        <v>699</v>
      </c>
      <c r="ERT5" s="2" t="s">
        <v>882</v>
      </c>
      <c r="ERU5" s="2" t="s">
        <v>104</v>
      </c>
      <c r="ERV5" s="2" t="s">
        <v>1617</v>
      </c>
      <c r="ERW5" s="2" t="s">
        <v>719</v>
      </c>
      <c r="ERX5" s="2" t="s">
        <v>121</v>
      </c>
      <c r="ERY5" s="2" t="s">
        <v>1382</v>
      </c>
      <c r="ERZ5" s="2" t="s">
        <v>904</v>
      </c>
      <c r="ESA5" s="2" t="s">
        <v>210</v>
      </c>
      <c r="ESB5" s="2" t="s">
        <v>1764</v>
      </c>
      <c r="ESC5" s="2" t="s">
        <v>726</v>
      </c>
      <c r="ESD5" s="2" t="s">
        <v>17</v>
      </c>
      <c r="ESE5" s="2" t="s">
        <v>1276</v>
      </c>
      <c r="ESF5" s="2" t="s">
        <v>1231</v>
      </c>
      <c r="ESG5" s="2" t="s">
        <v>752</v>
      </c>
      <c r="ESH5" s="2" t="s">
        <v>1344</v>
      </c>
      <c r="ESI5" s="2" t="s">
        <v>1382</v>
      </c>
      <c r="ESJ5" s="2" t="s">
        <v>1156</v>
      </c>
      <c r="ESK5" s="2" t="s">
        <v>938</v>
      </c>
      <c r="ESL5" s="2" t="s">
        <v>483</v>
      </c>
      <c r="ESM5" s="2" t="s">
        <v>354</v>
      </c>
      <c r="ESN5" s="2" t="s">
        <v>719</v>
      </c>
      <c r="ESO5" s="2" t="s">
        <v>94</v>
      </c>
      <c r="ESP5" s="2" t="s">
        <v>1196</v>
      </c>
      <c r="ESQ5" s="2" t="s">
        <v>1501</v>
      </c>
      <c r="ESR5" s="2" t="s">
        <v>453</v>
      </c>
      <c r="ESS5" s="2" t="s">
        <v>660</v>
      </c>
      <c r="EST5" s="2" t="s">
        <v>110</v>
      </c>
      <c r="ESU5" s="2" t="s">
        <v>339</v>
      </c>
      <c r="ESV5" s="2" t="s">
        <v>752</v>
      </c>
      <c r="ESW5" s="2" t="s">
        <v>89</v>
      </c>
      <c r="ESX5" s="2" t="s">
        <v>488</v>
      </c>
      <c r="ESY5" s="2" t="s">
        <v>2611</v>
      </c>
      <c r="ESZ5" s="2" t="s">
        <v>1092</v>
      </c>
      <c r="ETA5" s="2" t="s">
        <v>27</v>
      </c>
      <c r="ETB5" s="2" t="s">
        <v>699</v>
      </c>
      <c r="ETC5" s="2" t="s">
        <v>1783</v>
      </c>
      <c r="ETD5" s="2" t="s">
        <v>508</v>
      </c>
      <c r="ETE5" s="2" t="s">
        <v>199</v>
      </c>
      <c r="ETF5" s="2" t="s">
        <v>1294</v>
      </c>
      <c r="ETG5" s="2" t="s">
        <v>588</v>
      </c>
      <c r="ETH5" s="2" t="s">
        <v>89</v>
      </c>
      <c r="ETI5" s="2" t="s">
        <v>362</v>
      </c>
      <c r="ETJ5" s="2" t="s">
        <v>1212</v>
      </c>
      <c r="ETK5" s="2" t="s">
        <v>997</v>
      </c>
      <c r="ETL5" s="2" t="s">
        <v>228</v>
      </c>
      <c r="ETM5" s="2" t="s">
        <v>321</v>
      </c>
      <c r="ETN5" s="2" t="s">
        <v>561</v>
      </c>
      <c r="ETO5" s="2" t="s">
        <v>362</v>
      </c>
      <c r="ETP5" s="2" t="s">
        <v>789</v>
      </c>
      <c r="ETQ5" s="2" t="s">
        <v>660</v>
      </c>
      <c r="ETR5" s="2" t="s">
        <v>173</v>
      </c>
      <c r="ETS5" s="2" t="s">
        <v>1351</v>
      </c>
      <c r="ETT5" s="2" t="s">
        <v>194</v>
      </c>
      <c r="ETU5" s="2" t="s">
        <v>425</v>
      </c>
      <c r="ETV5" s="2" t="s">
        <v>859</v>
      </c>
      <c r="ETW5" s="2" t="s">
        <v>766</v>
      </c>
      <c r="ETX5" s="2" t="s">
        <v>1097</v>
      </c>
      <c r="ETY5" s="2" t="s">
        <v>233</v>
      </c>
      <c r="ETZ5" s="2" t="s">
        <v>997</v>
      </c>
      <c r="EUA5" s="2" t="s">
        <v>316</v>
      </c>
      <c r="EUB5" s="2" t="s">
        <v>1870</v>
      </c>
      <c r="EUC5" s="2" t="s">
        <v>453</v>
      </c>
      <c r="EUD5" s="2" t="s">
        <v>210</v>
      </c>
      <c r="EUE5" s="2" t="s">
        <v>296</v>
      </c>
      <c r="EUF5" s="2" t="s">
        <v>1254</v>
      </c>
      <c r="EUG5" s="2" t="s">
        <v>501</v>
      </c>
      <c r="EUH5" s="2" t="s">
        <v>1783</v>
      </c>
      <c r="EUI5" s="2" t="s">
        <v>408</v>
      </c>
      <c r="EUJ5" s="2" t="s">
        <v>1344</v>
      </c>
      <c r="EUK5" s="2" t="s">
        <v>76</v>
      </c>
      <c r="EUL5" s="2" t="s">
        <v>349</v>
      </c>
      <c r="EUM5" s="2" t="s">
        <v>596</v>
      </c>
      <c r="EUN5" s="2" t="s">
        <v>854</v>
      </c>
      <c r="EUO5" s="2" t="s">
        <v>665</v>
      </c>
      <c r="EUP5" s="2" t="s">
        <v>1490</v>
      </c>
      <c r="EUQ5" s="2" t="s">
        <v>2808</v>
      </c>
      <c r="EUR5" s="2" t="s">
        <v>548</v>
      </c>
      <c r="EUS5" s="2" t="s">
        <v>1344</v>
      </c>
      <c r="EUT5" s="2" t="s">
        <v>259</v>
      </c>
      <c r="EUU5" s="2" t="s">
        <v>561</v>
      </c>
      <c r="EUV5" s="2" t="s">
        <v>561</v>
      </c>
      <c r="EUW5" s="2" t="s">
        <v>711</v>
      </c>
      <c r="EUX5" s="2" t="s">
        <v>1212</v>
      </c>
      <c r="EUY5" s="2" t="s">
        <v>1340</v>
      </c>
      <c r="EUZ5" s="2" t="s">
        <v>522</v>
      </c>
      <c r="EVA5" s="2" t="s">
        <v>2069</v>
      </c>
      <c r="EVB5" s="2" t="s">
        <v>173</v>
      </c>
      <c r="EVC5" s="2" t="s">
        <v>642</v>
      </c>
      <c r="EVD5" s="2" t="s">
        <v>1634</v>
      </c>
      <c r="EVE5" s="2" t="s">
        <v>997</v>
      </c>
      <c r="EVF5" s="2" t="s">
        <v>726</v>
      </c>
      <c r="EVG5" s="2" t="s">
        <v>522</v>
      </c>
      <c r="EVH5" s="2" t="s">
        <v>99</v>
      </c>
      <c r="EVI5" s="2" t="s">
        <v>1910</v>
      </c>
      <c r="EVJ5" s="2" t="s">
        <v>1417</v>
      </c>
      <c r="EVK5" s="2" t="s">
        <v>488</v>
      </c>
      <c r="EVL5" s="2" t="s">
        <v>637</v>
      </c>
      <c r="EVM5" s="2" t="s">
        <v>2719</v>
      </c>
      <c r="EVN5" s="2" t="s">
        <v>99</v>
      </c>
      <c r="EVO5" s="2" t="s">
        <v>553</v>
      </c>
      <c r="EVP5" s="2" t="s">
        <v>183</v>
      </c>
      <c r="EVQ5" s="2" t="s">
        <v>1571</v>
      </c>
      <c r="EVR5" s="2" t="s">
        <v>1783</v>
      </c>
      <c r="EVS5" s="2" t="s">
        <v>463</v>
      </c>
      <c r="EVT5" s="2" t="s">
        <v>2109</v>
      </c>
      <c r="EVU5" s="2" t="s">
        <v>306</v>
      </c>
      <c r="EVV5" s="2" t="s">
        <v>630</v>
      </c>
      <c r="EVW5" s="2" t="s">
        <v>1212</v>
      </c>
      <c r="EVX5" s="2" t="s">
        <v>938</v>
      </c>
      <c r="EVY5" s="2" t="s">
        <v>1634</v>
      </c>
      <c r="EVZ5" s="2" t="s">
        <v>854</v>
      </c>
      <c r="EWA5" s="2" t="s">
        <v>660</v>
      </c>
      <c r="EWB5" s="2" t="s">
        <v>752</v>
      </c>
      <c r="EWC5" s="2" t="s">
        <v>660</v>
      </c>
      <c r="EWD5" s="2" t="s">
        <v>1476</v>
      </c>
      <c r="EWE5" s="2" t="s">
        <v>188</v>
      </c>
      <c r="EWF5" s="2" t="s">
        <v>1725</v>
      </c>
      <c r="EWG5" s="2" t="s">
        <v>463</v>
      </c>
      <c r="EWH5" s="2" t="s">
        <v>344</v>
      </c>
      <c r="EWI5" s="2" t="s">
        <v>241</v>
      </c>
      <c r="EWJ5" s="2" t="s">
        <v>259</v>
      </c>
      <c r="EWK5" s="2" t="s">
        <v>58</v>
      </c>
      <c r="EWL5" s="2" t="s">
        <v>527</v>
      </c>
      <c r="EWM5" s="2" t="s">
        <v>228</v>
      </c>
      <c r="EWN5" s="2" t="s">
        <v>110</v>
      </c>
      <c r="EWO5" s="2" t="s">
        <v>841</v>
      </c>
      <c r="EWP5" s="2" t="s">
        <v>188</v>
      </c>
      <c r="EWQ5" s="2" t="s">
        <v>660</v>
      </c>
      <c r="EWR5" s="2" t="s">
        <v>1066</v>
      </c>
      <c r="EWS5" s="2" t="s">
        <v>1340</v>
      </c>
      <c r="EWT5" s="2" t="s">
        <v>1608</v>
      </c>
      <c r="EWU5" s="2" t="s">
        <v>630</v>
      </c>
      <c r="EWV5" s="2" t="s">
        <v>1066</v>
      </c>
      <c r="EWW5" s="2" t="s">
        <v>383</v>
      </c>
      <c r="EWX5" s="2" t="s">
        <v>882</v>
      </c>
      <c r="EWY5" s="2" t="s">
        <v>339</v>
      </c>
      <c r="EWZ5" s="2" t="s">
        <v>104</v>
      </c>
      <c r="EXA5" s="2" t="s">
        <v>774</v>
      </c>
      <c r="EXB5" s="2" t="s">
        <v>205</v>
      </c>
      <c r="EXC5" s="2" t="s">
        <v>418</v>
      </c>
      <c r="EXD5" s="2" t="s">
        <v>1630</v>
      </c>
      <c r="EXE5" s="2" t="s">
        <v>139</v>
      </c>
      <c r="EXF5" s="2" t="s">
        <v>1476</v>
      </c>
      <c r="EXG5" s="2" t="s">
        <v>413</v>
      </c>
      <c r="EXH5" s="2" t="s">
        <v>1976</v>
      </c>
      <c r="EXI5" s="2" t="s">
        <v>67</v>
      </c>
      <c r="EXJ5" s="2" t="s">
        <v>534</v>
      </c>
      <c r="EXK5" s="2" t="s">
        <v>508</v>
      </c>
      <c r="EXL5" s="2" t="s">
        <v>1783</v>
      </c>
      <c r="EXM5" s="2" t="s">
        <v>339</v>
      </c>
      <c r="EXN5" s="2" t="s">
        <v>178</v>
      </c>
      <c r="EXO5" s="2" t="s">
        <v>872</v>
      </c>
      <c r="EXP5" s="2" t="s">
        <v>372</v>
      </c>
      <c r="EXQ5" s="2" t="s">
        <v>408</v>
      </c>
      <c r="EXR5" s="2" t="s">
        <v>1294</v>
      </c>
      <c r="EXS5" s="2" t="s">
        <v>316</v>
      </c>
      <c r="EXT5" s="2" t="s">
        <v>493</v>
      </c>
      <c r="EXU5" s="2" t="s">
        <v>493</v>
      </c>
      <c r="EXV5" s="2" t="s">
        <v>1764</v>
      </c>
      <c r="EXW5" s="2" t="s">
        <v>1634</v>
      </c>
      <c r="EXX5" s="2" t="s">
        <v>2601</v>
      </c>
      <c r="EXY5" s="2" t="s">
        <v>372</v>
      </c>
      <c r="EXZ5" s="2" t="s">
        <v>453</v>
      </c>
      <c r="EYA5" s="2" t="s">
        <v>1998</v>
      </c>
      <c r="EYB5" s="2" t="s">
        <v>1344</v>
      </c>
      <c r="EYC5" s="2" t="s">
        <v>1507</v>
      </c>
      <c r="EYD5" s="2" t="s">
        <v>259</v>
      </c>
      <c r="EYE5" s="2" t="s">
        <v>1309</v>
      </c>
      <c r="EYF5" s="2" t="s">
        <v>740</v>
      </c>
      <c r="EYG5" s="2" t="s">
        <v>938</v>
      </c>
      <c r="EYH5" s="2" t="s">
        <v>259</v>
      </c>
      <c r="EYI5" s="2" t="s">
        <v>1630</v>
      </c>
      <c r="EYJ5" s="2" t="s">
        <v>2580</v>
      </c>
      <c r="EYK5" s="2" t="s">
        <v>127</v>
      </c>
      <c r="EYL5" s="2" t="s">
        <v>1796</v>
      </c>
      <c r="EYM5" s="2" t="s">
        <v>1022</v>
      </c>
      <c r="EYN5" s="2" t="s">
        <v>1783</v>
      </c>
      <c r="EYO5" s="2" t="s">
        <v>134</v>
      </c>
      <c r="EYP5" s="2" t="s">
        <v>354</v>
      </c>
      <c r="EYQ5" s="2" t="s">
        <v>188</v>
      </c>
      <c r="EYR5" s="2" t="s">
        <v>872</v>
      </c>
      <c r="EYS5" s="2" t="s">
        <v>403</v>
      </c>
      <c r="EYT5" s="2" t="s">
        <v>784</v>
      </c>
      <c r="EYU5" s="2" t="s">
        <v>354</v>
      </c>
      <c r="EYV5" s="2" t="s">
        <v>1976</v>
      </c>
      <c r="EYW5" s="2" t="s">
        <v>463</v>
      </c>
      <c r="EYX5" s="2" t="s">
        <v>134</v>
      </c>
      <c r="EYY5" s="2" t="s">
        <v>17</v>
      </c>
      <c r="EYZ5" s="2" t="s">
        <v>1011</v>
      </c>
      <c r="EZA5" s="2" t="s">
        <v>1254</v>
      </c>
      <c r="EZB5" s="2" t="s">
        <v>1634</v>
      </c>
      <c r="EZC5" s="2" t="s">
        <v>99</v>
      </c>
      <c r="EZD5" s="2" t="s">
        <v>1196</v>
      </c>
      <c r="EZE5" s="2" t="s">
        <v>58</v>
      </c>
      <c r="EZF5" s="2" t="s">
        <v>859</v>
      </c>
      <c r="EZG5" s="2" t="s">
        <v>691</v>
      </c>
      <c r="EZH5" s="2" t="s">
        <v>909</v>
      </c>
      <c r="EZI5" s="2" t="s">
        <v>665</v>
      </c>
      <c r="EZJ5" s="2" t="s">
        <v>745</v>
      </c>
      <c r="EZK5" s="2" t="s">
        <v>1231</v>
      </c>
      <c r="EZL5" s="2" t="s">
        <v>67</v>
      </c>
      <c r="EZM5" s="2" t="s">
        <v>2346</v>
      </c>
      <c r="EZN5" s="2" t="s">
        <v>894</v>
      </c>
      <c r="EZO5" s="2" t="s">
        <v>553</v>
      </c>
      <c r="EZP5" s="2" t="s">
        <v>2917</v>
      </c>
      <c r="EZQ5" s="2" t="s">
        <v>923</v>
      </c>
      <c r="EZR5" s="2" t="s">
        <v>622</v>
      </c>
      <c r="EZS5" s="2" t="s">
        <v>222</v>
      </c>
      <c r="EZT5" s="2" t="s">
        <v>413</v>
      </c>
      <c r="EZU5" s="2" t="s">
        <v>270</v>
      </c>
      <c r="EZV5" s="2" t="s">
        <v>719</v>
      </c>
      <c r="EZW5" s="2" t="s">
        <v>110</v>
      </c>
      <c r="EZX5" s="2" t="s">
        <v>2611</v>
      </c>
      <c r="EZY5" s="2" t="s">
        <v>362</v>
      </c>
      <c r="EZZ5" s="2" t="s">
        <v>116</v>
      </c>
      <c r="FAA5" s="2" t="s">
        <v>94</v>
      </c>
      <c r="FAB5" s="2" t="s">
        <v>608</v>
      </c>
      <c r="FAC5" s="2" t="s">
        <v>1376</v>
      </c>
      <c r="FAD5" s="2" t="s">
        <v>435</v>
      </c>
      <c r="FAE5" s="2" t="s">
        <v>354</v>
      </c>
      <c r="FAF5" s="2" t="s">
        <v>478</v>
      </c>
      <c r="FAG5" s="2" t="s">
        <v>3361</v>
      </c>
      <c r="FAH5" s="2" t="s">
        <v>923</v>
      </c>
      <c r="FAI5" s="2" t="s">
        <v>178</v>
      </c>
      <c r="FAJ5" s="2" t="s">
        <v>1066</v>
      </c>
      <c r="FAK5" s="2" t="s">
        <v>483</v>
      </c>
      <c r="FAL5" s="2" t="s">
        <v>872</v>
      </c>
      <c r="FAM5" s="2" t="s">
        <v>566</v>
      </c>
      <c r="FAN5" s="2" t="s">
        <v>938</v>
      </c>
      <c r="FAO5" s="2" t="s">
        <v>1231</v>
      </c>
      <c r="FAP5" s="2" t="s">
        <v>259</v>
      </c>
      <c r="FAQ5" s="2" t="s">
        <v>134</v>
      </c>
      <c r="FAR5" s="2" t="s">
        <v>281</v>
      </c>
      <c r="FAS5" s="2" t="s">
        <v>173</v>
      </c>
      <c r="FAT5" s="2" t="s">
        <v>2427</v>
      </c>
      <c r="FAU5" s="2" t="s">
        <v>1617</v>
      </c>
      <c r="FAV5" s="2" t="s">
        <v>493</v>
      </c>
      <c r="FAW5" s="2" t="s">
        <v>483</v>
      </c>
      <c r="FAX5" s="2" t="s">
        <v>872</v>
      </c>
      <c r="FAY5" s="2" t="s">
        <v>726</v>
      </c>
      <c r="FAZ5" s="2" t="s">
        <v>894</v>
      </c>
      <c r="FBA5" s="2" t="s">
        <v>139</v>
      </c>
      <c r="FBB5" s="2" t="s">
        <v>99</v>
      </c>
      <c r="FBC5" s="2" t="s">
        <v>316</v>
      </c>
      <c r="FBD5" s="2" t="s">
        <v>127</v>
      </c>
      <c r="FBE5" s="2" t="s">
        <v>1097</v>
      </c>
      <c r="FBF5" s="2" t="s">
        <v>1294</v>
      </c>
      <c r="FBG5" s="2" t="s">
        <v>508</v>
      </c>
      <c r="FBH5" s="2" t="s">
        <v>372</v>
      </c>
      <c r="FBI5" s="2" t="s">
        <v>1376</v>
      </c>
      <c r="FBJ5" s="2" t="s">
        <v>1011</v>
      </c>
      <c r="FBK5" s="2" t="s">
        <v>1710</v>
      </c>
      <c r="FBL5" s="2" t="s">
        <v>517</v>
      </c>
      <c r="FBM5" s="2" t="s">
        <v>403</v>
      </c>
      <c r="FBN5" s="2" t="s">
        <v>1287</v>
      </c>
      <c r="FBO5" s="2" t="s">
        <v>766</v>
      </c>
      <c r="FBP5" s="2" t="s">
        <v>1156</v>
      </c>
      <c r="FBQ5" s="2" t="s">
        <v>923</v>
      </c>
      <c r="FBR5" s="2" t="s">
        <v>660</v>
      </c>
      <c r="FBS5" s="2" t="s">
        <v>27</v>
      </c>
      <c r="FBT5" s="2" t="s">
        <v>909</v>
      </c>
      <c r="FBU5" s="2" t="s">
        <v>354</v>
      </c>
      <c r="FBV5" s="2" t="s">
        <v>398</v>
      </c>
      <c r="FBW5" s="2" t="s">
        <v>1819</v>
      </c>
      <c r="FBX5" s="2" t="s">
        <v>938</v>
      </c>
      <c r="FBY5" s="2" t="s">
        <v>548</v>
      </c>
      <c r="FBZ5" s="2" t="s">
        <v>488</v>
      </c>
      <c r="FCA5" s="2" t="s">
        <v>1249</v>
      </c>
      <c r="FCB5" s="2" t="s">
        <v>1976</v>
      </c>
      <c r="FCC5" s="2" t="s">
        <v>183</v>
      </c>
      <c r="FCD5" s="2" t="s">
        <v>553</v>
      </c>
      <c r="FCE5" s="2" t="s">
        <v>67</v>
      </c>
      <c r="FCF5" s="2" t="s">
        <v>251</v>
      </c>
      <c r="FCG5" s="2" t="s">
        <v>367</v>
      </c>
      <c r="FCH5" s="2" t="s">
        <v>642</v>
      </c>
      <c r="FCI5" s="2" t="s">
        <v>99</v>
      </c>
      <c r="FCJ5" s="2" t="s">
        <v>154</v>
      </c>
      <c r="FCK5" s="2" t="s">
        <v>173</v>
      </c>
      <c r="FCL5" s="2" t="s">
        <v>58</v>
      </c>
      <c r="FCM5" s="2" t="s">
        <v>1382</v>
      </c>
      <c r="FCN5" s="2" t="s">
        <v>296</v>
      </c>
      <c r="FCO5" s="2" t="s">
        <v>823</v>
      </c>
      <c r="FCP5" s="2" t="s">
        <v>904</v>
      </c>
      <c r="FCQ5" s="2" t="s">
        <v>1212</v>
      </c>
      <c r="FCR5" s="2" t="s">
        <v>418</v>
      </c>
      <c r="FCS5" s="2" t="s">
        <v>408</v>
      </c>
      <c r="FCT5" s="2" t="s">
        <v>291</v>
      </c>
      <c r="FCU5" s="2" t="s">
        <v>1022</v>
      </c>
      <c r="FCV5" s="2" t="s">
        <v>259</v>
      </c>
      <c r="FCW5" s="2" t="s">
        <v>699</v>
      </c>
      <c r="FCX5" s="2" t="s">
        <v>1658</v>
      </c>
      <c r="FCY5" s="2" t="s">
        <v>483</v>
      </c>
      <c r="FCZ5" s="2" t="s">
        <v>134</v>
      </c>
      <c r="FDA5" s="2" t="s">
        <v>642</v>
      </c>
      <c r="FDB5" s="2" t="s">
        <v>104</v>
      </c>
      <c r="FDC5" s="2" t="s">
        <v>403</v>
      </c>
      <c r="FDD5" s="2" t="s">
        <v>1639</v>
      </c>
      <c r="FDE5" s="2" t="s">
        <v>1196</v>
      </c>
      <c r="FDF5" s="2" t="s">
        <v>205</v>
      </c>
      <c r="FDG5" s="2" t="s">
        <v>306</v>
      </c>
      <c r="FDH5" s="2" t="s">
        <v>566</v>
      </c>
      <c r="FDI5" s="2" t="s">
        <v>637</v>
      </c>
      <c r="FDJ5" s="2" t="s">
        <v>418</v>
      </c>
      <c r="FDK5" s="2" t="s">
        <v>259</v>
      </c>
      <c r="FDL5" s="2" t="s">
        <v>1986</v>
      </c>
      <c r="FDM5" s="2" t="s">
        <v>789</v>
      </c>
      <c r="FDN5" s="2" t="s">
        <v>731</v>
      </c>
      <c r="FDO5" s="2" t="s">
        <v>194</v>
      </c>
      <c r="FDP5" s="2" t="s">
        <v>321</v>
      </c>
      <c r="FDQ5" s="2" t="s">
        <v>339</v>
      </c>
      <c r="FDR5" s="2" t="s">
        <v>1084</v>
      </c>
      <c r="FDS5" s="2" t="s">
        <v>296</v>
      </c>
      <c r="FDT5" s="2" t="s">
        <v>146</v>
      </c>
      <c r="FDU5" s="2" t="s">
        <v>859</v>
      </c>
      <c r="FDV5" s="2" t="s">
        <v>665</v>
      </c>
      <c r="FDW5" s="2" t="s">
        <v>1889</v>
      </c>
      <c r="FDX5" s="2" t="s">
        <v>301</v>
      </c>
      <c r="FDY5" s="2" t="s">
        <v>301</v>
      </c>
      <c r="FDZ5" s="2" t="s">
        <v>1207</v>
      </c>
      <c r="FEA5" s="2" t="s">
        <v>789</v>
      </c>
      <c r="FEB5" s="2" t="s">
        <v>430</v>
      </c>
      <c r="FEC5" s="2" t="s">
        <v>1490</v>
      </c>
      <c r="FED5" s="2" t="s">
        <v>1910</v>
      </c>
      <c r="FEE5" s="2" t="s">
        <v>637</v>
      </c>
      <c r="FEF5" s="2" t="s">
        <v>522</v>
      </c>
      <c r="FEG5" s="2" t="s">
        <v>1185</v>
      </c>
      <c r="FEH5" s="2" t="s">
        <v>76</v>
      </c>
      <c r="FEI5" s="2" t="s">
        <v>1501</v>
      </c>
      <c r="FEJ5" s="2" t="s">
        <v>841</v>
      </c>
      <c r="FEK5" s="2" t="s">
        <v>121</v>
      </c>
      <c r="FEL5" s="2" t="s">
        <v>362</v>
      </c>
      <c r="FEM5" s="2" t="s">
        <v>649</v>
      </c>
      <c r="FEN5" s="2" t="s">
        <v>362</v>
      </c>
      <c r="FEO5" s="2" t="s">
        <v>265</v>
      </c>
      <c r="FEP5" s="2" t="s">
        <v>588</v>
      </c>
      <c r="FEQ5" s="2" t="s">
        <v>89</v>
      </c>
      <c r="FER5" s="2" t="s">
        <v>199</v>
      </c>
      <c r="FES5" s="2" t="s">
        <v>377</v>
      </c>
      <c r="FET5" s="2" t="s">
        <v>1207</v>
      </c>
      <c r="FEU5" s="2" t="s">
        <v>588</v>
      </c>
      <c r="FEV5" s="2" t="s">
        <v>522</v>
      </c>
      <c r="FEW5" s="2" t="s">
        <v>909</v>
      </c>
      <c r="FEX5" s="2" t="s">
        <v>104</v>
      </c>
      <c r="FEY5" s="2" t="s">
        <v>17</v>
      </c>
      <c r="FEZ5" s="2" t="s">
        <v>408</v>
      </c>
      <c r="FFA5" s="2" t="s">
        <v>2934</v>
      </c>
      <c r="FFB5" s="2" t="s">
        <v>841</v>
      </c>
      <c r="FFC5" s="2" t="s">
        <v>1970</v>
      </c>
      <c r="FFD5" s="2" t="s">
        <v>841</v>
      </c>
      <c r="FFE5" s="2" t="s">
        <v>1249</v>
      </c>
      <c r="FFF5" s="2" t="s">
        <v>642</v>
      </c>
      <c r="FFG5" s="2" t="s">
        <v>104</v>
      </c>
      <c r="FFH5" s="2" t="s">
        <v>909</v>
      </c>
      <c r="FFI5" s="2" t="s">
        <v>483</v>
      </c>
      <c r="FFJ5" s="2" t="s">
        <v>1490</v>
      </c>
      <c r="FFK5" s="2" t="s">
        <v>403</v>
      </c>
      <c r="FFL5" s="2" t="s">
        <v>654</v>
      </c>
      <c r="FFM5" s="2" t="s">
        <v>501</v>
      </c>
      <c r="FFN5" s="2" t="s">
        <v>2917</v>
      </c>
      <c r="FFO5" s="2" t="s">
        <v>1764</v>
      </c>
      <c r="FFP5" s="2" t="s">
        <v>362</v>
      </c>
      <c r="FFQ5" s="2" t="s">
        <v>362</v>
      </c>
      <c r="FFR5" s="2" t="s">
        <v>2611</v>
      </c>
      <c r="FFS5" s="2" t="s">
        <v>622</v>
      </c>
      <c r="FFT5" s="2" t="s">
        <v>301</v>
      </c>
      <c r="FFU5" s="2" t="s">
        <v>2240</v>
      </c>
      <c r="FFV5" s="2" t="s">
        <v>316</v>
      </c>
      <c r="FFW5" s="2" t="s">
        <v>805</v>
      </c>
      <c r="FFX5" s="2" t="s">
        <v>139</v>
      </c>
      <c r="FFY5" s="2" t="s">
        <v>859</v>
      </c>
      <c r="FFZ5" s="2" t="s">
        <v>574</v>
      </c>
      <c r="FGA5" s="2" t="s">
        <v>849</v>
      </c>
      <c r="FGB5" s="2" t="s">
        <v>588</v>
      </c>
      <c r="FGC5" s="2" t="s">
        <v>596</v>
      </c>
      <c r="FGD5" s="2" t="s">
        <v>17</v>
      </c>
      <c r="FGE5" s="2" t="s">
        <v>1783</v>
      </c>
      <c r="FGF5" s="2" t="s">
        <v>923</v>
      </c>
      <c r="FGG5" s="2" t="s">
        <v>1207</v>
      </c>
      <c r="FGH5" s="2" t="s">
        <v>904</v>
      </c>
      <c r="FGI5" s="2" t="s">
        <v>2808</v>
      </c>
      <c r="FGJ5" s="2" t="s">
        <v>418</v>
      </c>
      <c r="FGK5" s="2" t="s">
        <v>52</v>
      </c>
      <c r="FGL5" s="2" t="s">
        <v>522</v>
      </c>
      <c r="FGM5" s="2" t="s">
        <v>1092</v>
      </c>
      <c r="FGN5" s="2" t="s">
        <v>2845</v>
      </c>
      <c r="FGO5" s="2" t="s">
        <v>719</v>
      </c>
      <c r="FGP5" s="2" t="s">
        <v>408</v>
      </c>
      <c r="FGQ5" s="2" t="s">
        <v>259</v>
      </c>
      <c r="FGR5" s="2" t="s">
        <v>2611</v>
      </c>
      <c r="FGS5" s="2" t="s">
        <v>798</v>
      </c>
      <c r="FGT5" s="2" t="s">
        <v>719</v>
      </c>
      <c r="FGU5" s="2" t="s">
        <v>210</v>
      </c>
      <c r="FGV5" s="2" t="s">
        <v>398</v>
      </c>
      <c r="FGW5" s="2" t="s">
        <v>1075</v>
      </c>
      <c r="FGX5" s="2" t="s">
        <v>810</v>
      </c>
      <c r="FGY5" s="2" t="s">
        <v>453</v>
      </c>
      <c r="FGZ5" s="2" t="s">
        <v>453</v>
      </c>
      <c r="FHA5" s="2" t="s">
        <v>1783</v>
      </c>
      <c r="FHB5" s="2" t="s">
        <v>326</v>
      </c>
      <c r="FHC5" s="2" t="s">
        <v>501</v>
      </c>
      <c r="FHD5" s="2" t="s">
        <v>296</v>
      </c>
      <c r="FHE5" s="2" t="s">
        <v>121</v>
      </c>
      <c r="FHF5" s="2" t="s">
        <v>836</v>
      </c>
      <c r="FHG5" s="2" t="s">
        <v>2692</v>
      </c>
      <c r="FHH5" s="2" t="s">
        <v>517</v>
      </c>
      <c r="FHI5" s="2" t="s">
        <v>104</v>
      </c>
      <c r="FHJ5" s="2" t="s">
        <v>349</v>
      </c>
      <c r="FHK5" s="2" t="s">
        <v>463</v>
      </c>
      <c r="FHL5" s="2" t="s">
        <v>1382</v>
      </c>
      <c r="FHM5" s="2" t="s">
        <v>1079</v>
      </c>
      <c r="FHN5" s="2" t="s">
        <v>146</v>
      </c>
      <c r="FHO5" s="2" t="s">
        <v>413</v>
      </c>
      <c r="FHP5" s="2" t="s">
        <v>194</v>
      </c>
      <c r="FHQ5" s="2" t="s">
        <v>139</v>
      </c>
      <c r="FHR5" s="2" t="s">
        <v>493</v>
      </c>
      <c r="FHS5" s="2" t="s">
        <v>548</v>
      </c>
      <c r="FHT5" s="2" t="s">
        <v>993</v>
      </c>
      <c r="FHU5" s="2" t="s">
        <v>104</v>
      </c>
      <c r="FHV5" s="2" t="s">
        <v>403</v>
      </c>
      <c r="FHW5" s="2" t="s">
        <v>527</v>
      </c>
      <c r="FHX5" s="2" t="s">
        <v>354</v>
      </c>
      <c r="FHY5" s="2" t="s">
        <v>1382</v>
      </c>
      <c r="FHZ5" s="2" t="s">
        <v>691</v>
      </c>
      <c r="FIA5" s="2" t="s">
        <v>854</v>
      </c>
      <c r="FIB5" s="2" t="s">
        <v>1344</v>
      </c>
      <c r="FIC5" s="2" t="s">
        <v>854</v>
      </c>
      <c r="FID5" s="2" t="s">
        <v>306</v>
      </c>
      <c r="FIE5" s="2" t="s">
        <v>1783</v>
      </c>
      <c r="FIF5" s="2" t="s">
        <v>403</v>
      </c>
      <c r="FIG5" s="2" t="s">
        <v>188</v>
      </c>
      <c r="FIH5" s="2" t="s">
        <v>228</v>
      </c>
      <c r="FII5" s="2" t="s">
        <v>104</v>
      </c>
      <c r="FIJ5" s="2" t="s">
        <v>579</v>
      </c>
      <c r="FIK5" s="2" t="s">
        <v>188</v>
      </c>
      <c r="FIL5" s="2" t="s">
        <v>259</v>
      </c>
      <c r="FIM5" s="2" t="s">
        <v>630</v>
      </c>
      <c r="FIN5" s="2" t="s">
        <v>1764</v>
      </c>
      <c r="FIO5" s="2" t="s">
        <v>588</v>
      </c>
      <c r="FIP5" s="2" t="s">
        <v>493</v>
      </c>
      <c r="FIQ5" s="2" t="s">
        <v>566</v>
      </c>
      <c r="FIR5" s="2" t="s">
        <v>168</v>
      </c>
      <c r="FIS5" s="2" t="s">
        <v>251</v>
      </c>
      <c r="FIT5" s="2" t="s">
        <v>2917</v>
      </c>
      <c r="FIU5" s="2" t="s">
        <v>178</v>
      </c>
      <c r="FIV5" s="2" t="s">
        <v>146</v>
      </c>
      <c r="FIW5" s="2" t="s">
        <v>210</v>
      </c>
      <c r="FIX5" s="2" t="s">
        <v>548</v>
      </c>
      <c r="FIY5" s="2" t="s">
        <v>726</v>
      </c>
      <c r="FIZ5" s="2" t="s">
        <v>841</v>
      </c>
      <c r="FJA5" s="2" t="s">
        <v>205</v>
      </c>
      <c r="FJB5" s="2" t="s">
        <v>1027</v>
      </c>
      <c r="FJC5" s="2" t="s">
        <v>163</v>
      </c>
      <c r="FJD5" s="2" t="s">
        <v>642</v>
      </c>
      <c r="FJE5" s="2" t="s">
        <v>909</v>
      </c>
      <c r="FJF5" s="2" t="s">
        <v>805</v>
      </c>
      <c r="FJG5" s="2" t="s">
        <v>37</v>
      </c>
      <c r="FJH5" s="2" t="s">
        <v>1465</v>
      </c>
      <c r="FJI5" s="2" t="s">
        <v>1976</v>
      </c>
      <c r="FJJ5" s="2" t="s">
        <v>1634</v>
      </c>
      <c r="FJK5" s="2" t="s">
        <v>508</v>
      </c>
      <c r="FJL5" s="2" t="s">
        <v>89</v>
      </c>
      <c r="FJM5" s="2" t="s">
        <v>1309</v>
      </c>
      <c r="FJN5" s="2" t="s">
        <v>1998</v>
      </c>
      <c r="FJO5" s="2" t="s">
        <v>719</v>
      </c>
      <c r="FJP5" s="2" t="s">
        <v>1658</v>
      </c>
      <c r="FJQ5" s="2" t="s">
        <v>1027</v>
      </c>
      <c r="FJR5" s="2" t="s">
        <v>418</v>
      </c>
      <c r="FJS5" s="2" t="s">
        <v>719</v>
      </c>
      <c r="FJT5" s="2" t="s">
        <v>259</v>
      </c>
      <c r="FJU5" s="2" t="s">
        <v>2808</v>
      </c>
      <c r="FJV5" s="2" t="s">
        <v>798</v>
      </c>
      <c r="FJW5" s="2" t="s">
        <v>574</v>
      </c>
      <c r="FJX5" s="2" t="s">
        <v>403</v>
      </c>
      <c r="FJY5" s="2" t="s">
        <v>1897</v>
      </c>
      <c r="FJZ5" s="2" t="s">
        <v>443</v>
      </c>
      <c r="FKA5" s="2" t="s">
        <v>849</v>
      </c>
      <c r="FKB5" s="2" t="s">
        <v>1432</v>
      </c>
      <c r="FKC5" s="2" t="s">
        <v>859</v>
      </c>
      <c r="FKD5" s="2" t="s">
        <v>534</v>
      </c>
      <c r="FKE5" s="2" t="s">
        <v>894</v>
      </c>
      <c r="FKF5" s="2" t="s">
        <v>1042</v>
      </c>
      <c r="FKG5" s="2" t="s">
        <v>548</v>
      </c>
      <c r="FKH5" s="2" t="s">
        <v>574</v>
      </c>
      <c r="FKI5" s="2" t="s">
        <v>139</v>
      </c>
      <c r="FKJ5" s="2" t="s">
        <v>1075</v>
      </c>
      <c r="FKK5" s="2" t="s">
        <v>1764</v>
      </c>
      <c r="FKL5" s="2" t="s">
        <v>1710</v>
      </c>
      <c r="FKM5" s="2" t="s">
        <v>67</v>
      </c>
      <c r="FKN5" s="2" t="s">
        <v>326</v>
      </c>
      <c r="FKO5" s="2" t="s">
        <v>1261</v>
      </c>
      <c r="FKP5" s="2" t="s">
        <v>344</v>
      </c>
      <c r="FKQ5" s="2" t="s">
        <v>522</v>
      </c>
      <c r="FKR5" s="2" t="s">
        <v>1231</v>
      </c>
      <c r="FKS5" s="2" t="s">
        <v>1571</v>
      </c>
      <c r="FKT5" s="2" t="s">
        <v>1825</v>
      </c>
      <c r="FKU5" s="2" t="s">
        <v>110</v>
      </c>
      <c r="FKV5" s="2" t="s">
        <v>1490</v>
      </c>
      <c r="FKW5" s="2" t="s">
        <v>199</v>
      </c>
      <c r="FKX5" s="2" t="s">
        <v>2719</v>
      </c>
      <c r="FKY5" s="2" t="s">
        <v>849</v>
      </c>
      <c r="FKZ5" s="2" t="s">
        <v>849</v>
      </c>
      <c r="FLA5" s="2" t="s">
        <v>798</v>
      </c>
      <c r="FLB5" s="2" t="s">
        <v>27</v>
      </c>
      <c r="FLC5" s="2" t="s">
        <v>391</v>
      </c>
      <c r="FLD5" s="2" t="s">
        <v>2236</v>
      </c>
      <c r="FLE5" s="2" t="s">
        <v>548</v>
      </c>
      <c r="FLF5" s="2" t="s">
        <v>168</v>
      </c>
      <c r="FLG5" s="2" t="s">
        <v>654</v>
      </c>
      <c r="FLH5" s="2" t="s">
        <v>408</v>
      </c>
      <c r="FLI5" s="2" t="s">
        <v>637</v>
      </c>
      <c r="FLJ5" s="2" t="s">
        <v>1976</v>
      </c>
      <c r="FLK5" s="2" t="s">
        <v>37</v>
      </c>
      <c r="FLL5" s="2" t="s">
        <v>779</v>
      </c>
      <c r="FLM5" s="2" t="s">
        <v>938</v>
      </c>
      <c r="FLN5" s="2" t="s">
        <v>94</v>
      </c>
      <c r="FLO5" s="2" t="s">
        <v>1897</v>
      </c>
      <c r="FLP5" s="2" t="s">
        <v>27</v>
      </c>
      <c r="FLQ5" s="2" t="s">
        <v>228</v>
      </c>
      <c r="FLR5" s="2" t="s">
        <v>2692</v>
      </c>
      <c r="FLS5" s="2" t="s">
        <v>1177</v>
      </c>
      <c r="FLT5" s="2" t="s">
        <v>1212</v>
      </c>
      <c r="FLU5" s="2" t="s">
        <v>1113</v>
      </c>
      <c r="FLV5" s="2" t="s">
        <v>637</v>
      </c>
      <c r="FLW5" s="2" t="s">
        <v>1212</v>
      </c>
      <c r="FLX5" s="2" t="s">
        <v>909</v>
      </c>
      <c r="FLY5" s="2" t="s">
        <v>1639</v>
      </c>
      <c r="FLZ5" s="2" t="s">
        <v>210</v>
      </c>
      <c r="FMA5" s="2" t="s">
        <v>1344</v>
      </c>
      <c r="FMB5" s="2" t="s">
        <v>740</v>
      </c>
      <c r="FMC5" s="2" t="s">
        <v>210</v>
      </c>
      <c r="FMD5" s="2" t="s">
        <v>1212</v>
      </c>
      <c r="FME5" s="2" t="s">
        <v>435</v>
      </c>
      <c r="FMF5" s="2" t="s">
        <v>517</v>
      </c>
      <c r="FMG5" s="2" t="s">
        <v>99</v>
      </c>
      <c r="FMH5" s="2" t="s">
        <v>774</v>
      </c>
      <c r="FMI5" s="2" t="s">
        <v>859</v>
      </c>
      <c r="FMJ5" s="2" t="s">
        <v>882</v>
      </c>
      <c r="FMK5" s="2" t="s">
        <v>354</v>
      </c>
      <c r="FML5" s="2" t="s">
        <v>810</v>
      </c>
      <c r="FMM5" s="2" t="s">
        <v>1113</v>
      </c>
      <c r="FMN5" s="2" t="s">
        <v>1658</v>
      </c>
      <c r="FMO5" s="2" t="s">
        <v>1783</v>
      </c>
      <c r="FMP5" s="2" t="s">
        <v>2845</v>
      </c>
      <c r="FMQ5" s="2" t="s">
        <v>836</v>
      </c>
      <c r="FMR5" s="2" t="s">
        <v>1212</v>
      </c>
      <c r="FMS5" s="2" t="s">
        <v>719</v>
      </c>
      <c r="FMT5" s="2" t="s">
        <v>403</v>
      </c>
      <c r="FMU5" s="2" t="s">
        <v>425</v>
      </c>
      <c r="FMV5" s="2" t="s">
        <v>398</v>
      </c>
      <c r="FMW5" s="2" t="s">
        <v>188</v>
      </c>
      <c r="FMX5" s="2" t="s">
        <v>110</v>
      </c>
      <c r="FMY5" s="2" t="s">
        <v>841</v>
      </c>
      <c r="FMZ5" s="2" t="s">
        <v>1507</v>
      </c>
      <c r="FNA5" s="2" t="s">
        <v>649</v>
      </c>
      <c r="FNB5" s="2" t="s">
        <v>779</v>
      </c>
      <c r="FNC5" s="2" t="s">
        <v>1897</v>
      </c>
      <c r="FND5" s="2" t="s">
        <v>553</v>
      </c>
      <c r="FNE5" s="2" t="s">
        <v>1634</v>
      </c>
      <c r="FNF5" s="2" t="s">
        <v>993</v>
      </c>
      <c r="FNG5" s="2" t="s">
        <v>1340</v>
      </c>
      <c r="FNH5" s="2" t="s">
        <v>173</v>
      </c>
      <c r="FNI5" s="2" t="s">
        <v>210</v>
      </c>
      <c r="FNJ5" s="2" t="s">
        <v>453</v>
      </c>
      <c r="FNK5" s="2" t="s">
        <v>139</v>
      </c>
      <c r="FNL5" s="2" t="s">
        <v>1261</v>
      </c>
      <c r="FNM5" s="2" t="s">
        <v>1417</v>
      </c>
      <c r="FNN5" s="2" t="s">
        <v>1783</v>
      </c>
      <c r="FNO5" s="2" t="s">
        <v>1344</v>
      </c>
      <c r="FNP5" s="2" t="s">
        <v>139</v>
      </c>
      <c r="FNQ5" s="2" t="s">
        <v>828</v>
      </c>
      <c r="FNR5" s="2" t="s">
        <v>1254</v>
      </c>
      <c r="FNS5" s="2" t="s">
        <v>259</v>
      </c>
      <c r="FNT5" s="2" t="s">
        <v>923</v>
      </c>
      <c r="FNU5" s="2" t="s">
        <v>1783</v>
      </c>
      <c r="FNV5" s="2" t="s">
        <v>1511</v>
      </c>
      <c r="FNW5" s="2" t="s">
        <v>286</v>
      </c>
      <c r="FNX5" s="2" t="s">
        <v>1156</v>
      </c>
      <c r="FNY5" s="2" t="s">
        <v>904</v>
      </c>
      <c r="FNZ5" s="2" t="s">
        <v>859</v>
      </c>
      <c r="FOA5" s="2" t="s">
        <v>1042</v>
      </c>
      <c r="FOB5" s="2" t="s">
        <v>574</v>
      </c>
      <c r="FOC5" s="2" t="s">
        <v>251</v>
      </c>
      <c r="FOD5" s="2" t="s">
        <v>1177</v>
      </c>
      <c r="FOE5" s="2" t="s">
        <v>139</v>
      </c>
      <c r="FOF5" s="2" t="s">
        <v>1294</v>
      </c>
      <c r="FOG5" s="2" t="s">
        <v>134</v>
      </c>
      <c r="FOH5" s="2" t="s">
        <v>1075</v>
      </c>
      <c r="FOI5" s="2" t="s">
        <v>326</v>
      </c>
      <c r="FOJ5" s="2" t="s">
        <v>904</v>
      </c>
      <c r="FOK5" s="2" t="s">
        <v>904</v>
      </c>
      <c r="FOL5" s="2" t="s">
        <v>731</v>
      </c>
      <c r="FOM5" s="2" t="s">
        <v>1796</v>
      </c>
      <c r="FON5" s="2" t="s">
        <v>1634</v>
      </c>
      <c r="FOO5" s="2" t="s">
        <v>841</v>
      </c>
      <c r="FOP5" s="2" t="s">
        <v>1998</v>
      </c>
      <c r="FOQ5" s="2" t="s">
        <v>779</v>
      </c>
      <c r="FOR5" s="2" t="s">
        <v>418</v>
      </c>
      <c r="FOS5" s="2" t="s">
        <v>859</v>
      </c>
      <c r="FOT5" s="2" t="s">
        <v>508</v>
      </c>
      <c r="FOU5" s="2" t="s">
        <v>453</v>
      </c>
      <c r="FOV5" s="2" t="s">
        <v>637</v>
      </c>
      <c r="FOW5" s="2" t="s">
        <v>408</v>
      </c>
      <c r="FOX5" s="2" t="s">
        <v>548</v>
      </c>
      <c r="FOY5" s="2" t="s">
        <v>1465</v>
      </c>
      <c r="FOZ5" s="2" t="s">
        <v>642</v>
      </c>
      <c r="FPA5" s="2" t="s">
        <v>362</v>
      </c>
      <c r="FPB5" s="2" t="s">
        <v>766</v>
      </c>
      <c r="FPC5" s="2" t="s">
        <v>1501</v>
      </c>
      <c r="FPD5" s="2" t="s">
        <v>1417</v>
      </c>
      <c r="FPE5" s="2" t="s">
        <v>805</v>
      </c>
      <c r="FPF5" s="2" t="s">
        <v>331</v>
      </c>
      <c r="FPG5" s="2" t="s">
        <v>52</v>
      </c>
      <c r="FPH5" s="2" t="s">
        <v>76</v>
      </c>
      <c r="FPI5" s="2" t="s">
        <v>894</v>
      </c>
      <c r="FPJ5" s="2" t="s">
        <v>1053</v>
      </c>
      <c r="FPK5" s="2" t="s">
        <v>127</v>
      </c>
      <c r="FPL5" s="2" t="s">
        <v>543</v>
      </c>
      <c r="FPM5" s="2" t="s">
        <v>121</v>
      </c>
      <c r="FPN5" s="2" t="s">
        <v>58</v>
      </c>
      <c r="FPO5" s="2" t="s">
        <v>1075</v>
      </c>
      <c r="FPP5" s="2" t="s">
        <v>1053</v>
      </c>
      <c r="FPQ5" s="2" t="s">
        <v>1027</v>
      </c>
      <c r="FPR5" s="2" t="s">
        <v>805</v>
      </c>
      <c r="FPS5" s="2" t="s">
        <v>731</v>
      </c>
      <c r="FPT5" s="2" t="s">
        <v>1658</v>
      </c>
      <c r="FPU5" s="2" t="s">
        <v>435</v>
      </c>
      <c r="FPV5" s="2" t="s">
        <v>1027</v>
      </c>
      <c r="FPW5" s="2" t="s">
        <v>1287</v>
      </c>
      <c r="FPX5" s="2" t="s">
        <v>44</v>
      </c>
      <c r="FPY5" s="2" t="s">
        <v>691</v>
      </c>
      <c r="FPZ5" s="2" t="s">
        <v>654</v>
      </c>
      <c r="FQA5" s="2" t="s">
        <v>665</v>
      </c>
      <c r="FQB5" s="2" t="s">
        <v>1998</v>
      </c>
      <c r="FQC5" s="2" t="s">
        <v>828</v>
      </c>
      <c r="FQD5" s="2" t="s">
        <v>76</v>
      </c>
      <c r="FQE5" s="2" t="s">
        <v>1465</v>
      </c>
      <c r="FQF5" s="2" t="s">
        <v>1490</v>
      </c>
      <c r="FQG5" s="2" t="s">
        <v>997</v>
      </c>
      <c r="FQH5" s="2" t="s">
        <v>1084</v>
      </c>
      <c r="FQI5" s="2" t="s">
        <v>4513</v>
      </c>
      <c r="FQJ5" s="2" t="s">
        <v>291</v>
      </c>
      <c r="FQK5" s="2" t="s">
        <v>76</v>
      </c>
      <c r="FQL5" s="2" t="s">
        <v>1249</v>
      </c>
      <c r="FQM5" s="2" t="s">
        <v>649</v>
      </c>
      <c r="FQN5" s="2" t="s">
        <v>958</v>
      </c>
      <c r="FQO5" s="2" t="s">
        <v>789</v>
      </c>
      <c r="FQP5" s="2" t="s">
        <v>344</v>
      </c>
      <c r="FQQ5" s="2" t="s">
        <v>588</v>
      </c>
      <c r="FQR5" s="2" t="s">
        <v>163</v>
      </c>
      <c r="FQS5" s="2" t="s">
        <v>326</v>
      </c>
      <c r="FQT5" s="2" t="s">
        <v>810</v>
      </c>
      <c r="FQU5" s="2" t="s">
        <v>270</v>
      </c>
      <c r="FQV5" s="2" t="s">
        <v>291</v>
      </c>
      <c r="FQW5" s="2" t="s">
        <v>665</v>
      </c>
      <c r="FQX5" s="2" t="s">
        <v>1507</v>
      </c>
      <c r="FQY5" s="2" t="s">
        <v>719</v>
      </c>
      <c r="FQZ5" s="2" t="s">
        <v>1658</v>
      </c>
      <c r="FRA5" s="2" t="s">
        <v>1608</v>
      </c>
      <c r="FRB5" s="2" t="s">
        <v>828</v>
      </c>
      <c r="FRC5" s="2" t="s">
        <v>1261</v>
      </c>
      <c r="FRD5" s="2" t="s">
        <v>1870</v>
      </c>
      <c r="FRE5" s="2" t="s">
        <v>2109</v>
      </c>
      <c r="FRF5" s="2" t="s">
        <v>909</v>
      </c>
      <c r="FRG5" s="2" t="s">
        <v>339</v>
      </c>
      <c r="FRH5" s="2" t="s">
        <v>281</v>
      </c>
      <c r="FRI5" s="2" t="s">
        <v>828</v>
      </c>
      <c r="FRJ5" s="2" t="s">
        <v>1870</v>
      </c>
      <c r="FRK5" s="2" t="s">
        <v>4015</v>
      </c>
      <c r="FRL5" s="2" t="s">
        <v>1875</v>
      </c>
      <c r="FRM5" s="2" t="s">
        <v>2601</v>
      </c>
      <c r="FRN5" s="2" t="s">
        <v>810</v>
      </c>
      <c r="FRO5" s="2" t="s">
        <v>938</v>
      </c>
      <c r="FRP5" s="2" t="s">
        <v>134</v>
      </c>
      <c r="FRQ5" s="2" t="s">
        <v>517</v>
      </c>
      <c r="FRR5" s="2" t="s">
        <v>2208</v>
      </c>
      <c r="FRS5" s="2" t="s">
        <v>1287</v>
      </c>
      <c r="FRT5" s="2" t="s">
        <v>596</v>
      </c>
      <c r="FRU5" s="2" t="s">
        <v>205</v>
      </c>
      <c r="FRV5" s="2" t="s">
        <v>435</v>
      </c>
      <c r="FRW5" s="2" t="s">
        <v>1634</v>
      </c>
      <c r="FRX5" s="2" t="s">
        <v>478</v>
      </c>
      <c r="FRY5" s="2" t="s">
        <v>52</v>
      </c>
      <c r="FRZ5" s="2" t="s">
        <v>316</v>
      </c>
      <c r="FSA5" s="2" t="s">
        <v>1501</v>
      </c>
      <c r="FSB5" s="2" t="s">
        <v>849</v>
      </c>
      <c r="FSC5" s="2" t="s">
        <v>1271</v>
      </c>
      <c r="FSD5" s="2" t="s">
        <v>854</v>
      </c>
      <c r="FSE5" s="2" t="s">
        <v>1417</v>
      </c>
      <c r="FSF5" s="2" t="s">
        <v>453</v>
      </c>
      <c r="FSG5" s="2" t="s">
        <v>453</v>
      </c>
      <c r="FSH5" s="2" t="s">
        <v>1120</v>
      </c>
      <c r="FSI5" s="2" t="s">
        <v>1710</v>
      </c>
      <c r="FSJ5" s="2" t="s">
        <v>1815</v>
      </c>
      <c r="FSK5" s="2" t="s">
        <v>699</v>
      </c>
      <c r="FSL5" s="2" t="s">
        <v>134</v>
      </c>
      <c r="FSM5" s="2" t="s">
        <v>194</v>
      </c>
      <c r="FSN5" s="2" t="s">
        <v>756</v>
      </c>
      <c r="FSO5" s="2" t="s">
        <v>841</v>
      </c>
      <c r="FSP5" s="2" t="s">
        <v>163</v>
      </c>
      <c r="FSQ5" s="2" t="s">
        <v>217</v>
      </c>
      <c r="FSR5" s="2" t="s">
        <v>89</v>
      </c>
      <c r="FSS5" s="2" t="s">
        <v>275</v>
      </c>
      <c r="FST5" s="2" t="s">
        <v>1066</v>
      </c>
      <c r="FSU5" s="2" t="s">
        <v>1249</v>
      </c>
      <c r="FSV5" s="2" t="s">
        <v>1053</v>
      </c>
      <c r="FSW5" s="2" t="s">
        <v>17</v>
      </c>
      <c r="FSX5" s="2" t="s">
        <v>2208</v>
      </c>
      <c r="FSY5" s="2" t="s">
        <v>217</v>
      </c>
      <c r="FSZ5" s="2" t="s">
        <v>251</v>
      </c>
      <c r="FTA5" s="2" t="s">
        <v>265</v>
      </c>
      <c r="FTB5" s="2" t="s">
        <v>4015</v>
      </c>
      <c r="FTC5" s="2" t="s">
        <v>488</v>
      </c>
      <c r="FTD5" s="2" t="s">
        <v>752</v>
      </c>
      <c r="FTE5" s="2" t="s">
        <v>637</v>
      </c>
      <c r="FTF5" s="2" t="s">
        <v>1986</v>
      </c>
      <c r="FTG5" s="2" t="s">
        <v>1351</v>
      </c>
      <c r="FTH5" s="2" t="s">
        <v>1344</v>
      </c>
      <c r="FTI5" s="2" t="s">
        <v>110</v>
      </c>
      <c r="FTJ5" s="2" t="s">
        <v>660</v>
      </c>
      <c r="FTK5" s="2" t="s">
        <v>904</v>
      </c>
      <c r="FTL5" s="2" t="s">
        <v>2934</v>
      </c>
      <c r="FTM5" s="2" t="s">
        <v>872</v>
      </c>
      <c r="FTN5" s="2" t="s">
        <v>339</v>
      </c>
      <c r="FTO5" s="2" t="s">
        <v>291</v>
      </c>
      <c r="FTP5" s="2" t="s">
        <v>275</v>
      </c>
      <c r="FTQ5" s="2" t="s">
        <v>1634</v>
      </c>
      <c r="FTR5" s="2" t="s">
        <v>1249</v>
      </c>
      <c r="FTS5" s="2" t="s">
        <v>622</v>
      </c>
      <c r="FTT5" s="2" t="s">
        <v>958</v>
      </c>
      <c r="FTU5" s="2" t="s">
        <v>4932</v>
      </c>
      <c r="FTV5" s="2" t="s">
        <v>726</v>
      </c>
      <c r="FTW5" s="2" t="s">
        <v>81</v>
      </c>
      <c r="FTX5" s="2" t="s">
        <v>1870</v>
      </c>
      <c r="FTY5" s="2" t="s">
        <v>291</v>
      </c>
      <c r="FTZ5" s="2" t="s">
        <v>398</v>
      </c>
      <c r="FUA5" s="2" t="s">
        <v>228</v>
      </c>
      <c r="FUB5" s="2" t="s">
        <v>1507</v>
      </c>
      <c r="FUC5" s="2" t="s">
        <v>2611</v>
      </c>
      <c r="FUD5" s="2" t="s">
        <v>654</v>
      </c>
      <c r="FUE5" s="2" t="s">
        <v>89</v>
      </c>
      <c r="FUF5" s="2" t="s">
        <v>134</v>
      </c>
      <c r="FUG5" s="2" t="s">
        <v>1501</v>
      </c>
      <c r="FUH5" s="2" t="s">
        <v>527</v>
      </c>
      <c r="FUI5" s="2" t="s">
        <v>2161</v>
      </c>
      <c r="FUJ5" s="2" t="s">
        <v>44</v>
      </c>
      <c r="FUK5" s="2" t="s">
        <v>849</v>
      </c>
      <c r="FUL5" s="2" t="s">
        <v>805</v>
      </c>
      <c r="FUM5" s="2" t="s">
        <v>522</v>
      </c>
      <c r="FUN5" s="2" t="s">
        <v>139</v>
      </c>
      <c r="FUO5" s="2" t="s">
        <v>1120</v>
      </c>
      <c r="FUP5" s="2" t="s">
        <v>859</v>
      </c>
      <c r="FUQ5" s="2" t="s">
        <v>958</v>
      </c>
      <c r="FUR5" s="2" t="s">
        <v>774</v>
      </c>
      <c r="FUS5" s="2" t="s">
        <v>1470</v>
      </c>
      <c r="FUT5" s="2" t="s">
        <v>1465</v>
      </c>
      <c r="FUU5" s="2" t="s">
        <v>1066</v>
      </c>
      <c r="FUV5" s="2" t="s">
        <v>1725</v>
      </c>
      <c r="FUW5" s="2" t="s">
        <v>259</v>
      </c>
      <c r="FUX5" s="2" t="s">
        <v>194</v>
      </c>
      <c r="FUY5" s="2" t="s">
        <v>1825</v>
      </c>
      <c r="FUZ5" s="2" t="s">
        <v>99</v>
      </c>
      <c r="FVA5" s="2" t="s">
        <v>391</v>
      </c>
      <c r="FVB5" s="2" t="s">
        <v>2580</v>
      </c>
      <c r="FVC5" s="2" t="s">
        <v>566</v>
      </c>
      <c r="FVD5" s="2" t="s">
        <v>882</v>
      </c>
      <c r="FVE5" s="2" t="s">
        <v>493</v>
      </c>
      <c r="FVF5" s="2" t="s">
        <v>2109</v>
      </c>
      <c r="FVG5" s="2" t="s">
        <v>904</v>
      </c>
      <c r="FVH5" s="2" t="s">
        <v>882</v>
      </c>
      <c r="FVI5" s="2" t="s">
        <v>1470</v>
      </c>
      <c r="FVJ5" s="2" t="s">
        <v>622</v>
      </c>
      <c r="FVK5" s="2" t="s">
        <v>766</v>
      </c>
      <c r="FVL5" s="2" t="s">
        <v>188</v>
      </c>
      <c r="FVM5" s="2" t="s">
        <v>275</v>
      </c>
      <c r="FVN5" s="2" t="s">
        <v>493</v>
      </c>
      <c r="FVO5" s="2" t="s">
        <v>1027</v>
      </c>
      <c r="FVP5" s="2" t="s">
        <v>1976</v>
      </c>
      <c r="FVQ5" s="2" t="s">
        <v>1617</v>
      </c>
      <c r="FVR5" s="2" t="s">
        <v>1185</v>
      </c>
      <c r="FVS5" s="2" t="s">
        <v>1417</v>
      </c>
      <c r="FVT5" s="2" t="s">
        <v>2611</v>
      </c>
      <c r="FVU5" s="2" t="s">
        <v>81</v>
      </c>
      <c r="FVV5" s="2" t="s">
        <v>398</v>
      </c>
      <c r="FVW5" s="2" t="s">
        <v>1617</v>
      </c>
      <c r="FVX5" s="2" t="s">
        <v>1617</v>
      </c>
      <c r="FVY5" s="2" t="s">
        <v>1261</v>
      </c>
      <c r="FVZ5" s="2" t="s">
        <v>493</v>
      </c>
      <c r="FWA5" s="2" t="s">
        <v>1910</v>
      </c>
      <c r="FWB5" s="2" t="s">
        <v>1177</v>
      </c>
      <c r="FWC5" s="2" t="s">
        <v>188</v>
      </c>
      <c r="FWD5" s="2" t="s">
        <v>306</v>
      </c>
      <c r="FWE5" s="2" t="s">
        <v>574</v>
      </c>
      <c r="FWF5" s="2" t="s">
        <v>534</v>
      </c>
      <c r="FWG5" s="2" t="s">
        <v>134</v>
      </c>
      <c r="FWH5" s="2" t="s">
        <v>561</v>
      </c>
      <c r="FWI5" s="2" t="s">
        <v>104</v>
      </c>
      <c r="FWJ5" s="2" t="s">
        <v>810</v>
      </c>
      <c r="FWK5" s="2" t="s">
        <v>52</v>
      </c>
      <c r="FWL5" s="2" t="s">
        <v>453</v>
      </c>
      <c r="FWM5" s="2" t="s">
        <v>403</v>
      </c>
      <c r="FWN5" s="2" t="s">
        <v>17</v>
      </c>
      <c r="FWO5" s="2" t="s">
        <v>859</v>
      </c>
      <c r="FWP5" s="2" t="s">
        <v>1344</v>
      </c>
      <c r="FWQ5" s="2" t="s">
        <v>94</v>
      </c>
      <c r="FWR5" s="2" t="s">
        <v>37</v>
      </c>
      <c r="FWS5" s="2" t="s">
        <v>798</v>
      </c>
      <c r="FWT5" s="2" t="s">
        <v>711</v>
      </c>
      <c r="FWU5" s="2" t="s">
        <v>637</v>
      </c>
      <c r="FWV5" s="2" t="s">
        <v>1075</v>
      </c>
      <c r="FWW5" s="2" t="s">
        <v>752</v>
      </c>
      <c r="FWX5" s="2" t="s">
        <v>766</v>
      </c>
      <c r="FWY5" s="2" t="s">
        <v>894</v>
      </c>
      <c r="FWZ5" s="2" t="s">
        <v>383</v>
      </c>
      <c r="FXA5" s="2" t="s">
        <v>1986</v>
      </c>
      <c r="FXB5" s="2" t="s">
        <v>326</v>
      </c>
      <c r="FXC5" s="2" t="s">
        <v>81</v>
      </c>
      <c r="FXD5" s="2" t="s">
        <v>1490</v>
      </c>
      <c r="FXE5" s="2" t="s">
        <v>44</v>
      </c>
      <c r="FXF5" s="2" t="s">
        <v>372</v>
      </c>
      <c r="FXG5" s="2" t="s">
        <v>1490</v>
      </c>
      <c r="FXH5" s="2" t="s">
        <v>205</v>
      </c>
      <c r="FXI5" s="2" t="s">
        <v>265</v>
      </c>
      <c r="FXJ5" s="2" t="s">
        <v>784</v>
      </c>
      <c r="FXK5" s="2" t="s">
        <v>904</v>
      </c>
      <c r="FXL5" s="2" t="s">
        <v>1340</v>
      </c>
      <c r="FXM5" s="2" t="s">
        <v>1254</v>
      </c>
      <c r="FXN5" s="2" t="s">
        <v>1853</v>
      </c>
      <c r="FXO5" s="2" t="s">
        <v>94</v>
      </c>
      <c r="FXP5" s="2" t="s">
        <v>740</v>
      </c>
      <c r="FXQ5" s="2" t="s">
        <v>1254</v>
      </c>
      <c r="FXR5" s="2" t="s">
        <v>326</v>
      </c>
      <c r="FXS5" s="2" t="s">
        <v>543</v>
      </c>
      <c r="FXT5" s="2" t="s">
        <v>2917</v>
      </c>
      <c r="FXU5" s="2" t="s">
        <v>134</v>
      </c>
      <c r="FXV5" s="2" t="s">
        <v>1156</v>
      </c>
      <c r="FXW5" s="2" t="s">
        <v>493</v>
      </c>
      <c r="FXX5" s="2" t="s">
        <v>501</v>
      </c>
      <c r="FXY5" s="2" t="s">
        <v>173</v>
      </c>
      <c r="FXZ5" s="2" t="s">
        <v>173</v>
      </c>
      <c r="FYA5" s="2" t="s">
        <v>241</v>
      </c>
      <c r="FYB5" s="2" t="s">
        <v>76</v>
      </c>
      <c r="FYC5" s="2" t="s">
        <v>188</v>
      </c>
      <c r="FYD5" s="2" t="s">
        <v>2427</v>
      </c>
      <c r="FYE5" s="2" t="s">
        <v>699</v>
      </c>
      <c r="FYF5" s="2" t="s">
        <v>2692</v>
      </c>
      <c r="FYG5" s="2" t="s">
        <v>904</v>
      </c>
      <c r="FYH5" s="2" t="s">
        <v>4015</v>
      </c>
      <c r="FYI5" s="2" t="s">
        <v>301</v>
      </c>
      <c r="FYJ5" s="2" t="s">
        <v>517</v>
      </c>
      <c r="FYK5" s="2" t="s">
        <v>154</v>
      </c>
      <c r="FYL5" s="2" t="s">
        <v>752</v>
      </c>
      <c r="FYM5" s="2" t="s">
        <v>894</v>
      </c>
      <c r="FYN5" s="2" t="s">
        <v>391</v>
      </c>
      <c r="FYO5" s="2" t="s">
        <v>163</v>
      </c>
      <c r="FYP5" s="2" t="s">
        <v>1261</v>
      </c>
      <c r="FYQ5" s="2" t="s">
        <v>2427</v>
      </c>
      <c r="FYR5" s="2" t="s">
        <v>413</v>
      </c>
      <c r="FYS5" s="2" t="s">
        <v>517</v>
      </c>
      <c r="FYT5" s="2" t="s">
        <v>2808</v>
      </c>
      <c r="FYU5" s="2" t="s">
        <v>251</v>
      </c>
      <c r="FYV5" s="2" t="s">
        <v>1156</v>
      </c>
      <c r="FYW5" s="2" t="s">
        <v>752</v>
      </c>
      <c r="FYX5" s="2" t="s">
        <v>3361</v>
      </c>
      <c r="FYY5" s="2" t="s">
        <v>1875</v>
      </c>
      <c r="FYZ5" s="2" t="s">
        <v>1340</v>
      </c>
      <c r="FZA5" s="2" t="s">
        <v>726</v>
      </c>
      <c r="FZB5" s="2" t="s">
        <v>27</v>
      </c>
      <c r="FZC5" s="2" t="s">
        <v>403</v>
      </c>
      <c r="FZD5" s="2" t="s">
        <v>622</v>
      </c>
      <c r="FZE5" s="2" t="s">
        <v>574</v>
      </c>
      <c r="FZF5" s="2" t="s">
        <v>81</v>
      </c>
      <c r="FZG5" s="2" t="s">
        <v>588</v>
      </c>
      <c r="FZH5" s="2" t="s">
        <v>1309</v>
      </c>
      <c r="FZI5" s="2" t="s">
        <v>104</v>
      </c>
      <c r="FZJ5" s="2" t="s">
        <v>127</v>
      </c>
      <c r="FZK5" s="2" t="s">
        <v>622</v>
      </c>
      <c r="FZL5" s="2" t="s">
        <v>403</v>
      </c>
      <c r="FZM5" s="2" t="s">
        <v>349</v>
      </c>
      <c r="FZN5" s="2" t="s">
        <v>1309</v>
      </c>
      <c r="FZO5" s="2" t="s">
        <v>1490</v>
      </c>
      <c r="FZP5" s="2" t="s">
        <v>1783</v>
      </c>
      <c r="FZQ5" s="2" t="s">
        <v>938</v>
      </c>
      <c r="FZR5" s="2" t="s">
        <v>339</v>
      </c>
      <c r="FZS5" s="2" t="s">
        <v>168</v>
      </c>
      <c r="FZT5" s="2" t="s">
        <v>2208</v>
      </c>
      <c r="FZU5" s="2" t="s">
        <v>766</v>
      </c>
      <c r="FZV5" s="2" t="s">
        <v>882</v>
      </c>
      <c r="FZW5" s="2" t="s">
        <v>121</v>
      </c>
      <c r="FZX5" s="2" t="s">
        <v>1344</v>
      </c>
      <c r="FZY5" s="2" t="s">
        <v>1177</v>
      </c>
      <c r="FZZ5" s="2" t="s">
        <v>2240</v>
      </c>
      <c r="GAA5" s="2" t="s">
        <v>1382</v>
      </c>
      <c r="GAB5" s="2" t="s">
        <v>146</v>
      </c>
      <c r="GAC5" s="2" t="s">
        <v>251</v>
      </c>
      <c r="GAD5" s="2" t="s">
        <v>923</v>
      </c>
      <c r="GAE5" s="2" t="s">
        <v>699</v>
      </c>
      <c r="GAF5" s="2" t="s">
        <v>76</v>
      </c>
      <c r="GAG5" s="2" t="s">
        <v>17</v>
      </c>
      <c r="GAH5" s="2" t="s">
        <v>443</v>
      </c>
      <c r="GAI5" s="2" t="s">
        <v>188</v>
      </c>
      <c r="GAJ5" s="2" t="s">
        <v>548</v>
      </c>
      <c r="GAK5" s="2" t="s">
        <v>1254</v>
      </c>
      <c r="GAL5" s="2" t="s">
        <v>1120</v>
      </c>
      <c r="GAM5" s="2" t="s">
        <v>168</v>
      </c>
      <c r="GAN5" s="2" t="s">
        <v>904</v>
      </c>
      <c r="GAO5" s="2" t="s">
        <v>789</v>
      </c>
      <c r="GAP5" s="2" t="s">
        <v>699</v>
      </c>
      <c r="GAQ5" s="2" t="s">
        <v>508</v>
      </c>
      <c r="GAR5" s="2" t="s">
        <v>301</v>
      </c>
      <c r="GAS5" s="2" t="s">
        <v>711</v>
      </c>
      <c r="GAT5" s="2" t="s">
        <v>228</v>
      </c>
      <c r="GAU5" s="2" t="s">
        <v>222</v>
      </c>
      <c r="GAV5" s="2" t="s">
        <v>99</v>
      </c>
      <c r="GAW5" s="2" t="s">
        <v>3361</v>
      </c>
      <c r="GAX5" s="2" t="s">
        <v>1976</v>
      </c>
      <c r="GAY5" s="2" t="s">
        <v>872</v>
      </c>
      <c r="GAZ5" s="2" t="s">
        <v>1764</v>
      </c>
      <c r="GBA5" s="2" t="s">
        <v>1351</v>
      </c>
      <c r="GBB5" s="2" t="s">
        <v>1710</v>
      </c>
      <c r="GBC5" s="2" t="s">
        <v>493</v>
      </c>
      <c r="GBD5" s="2" t="s">
        <v>660</v>
      </c>
      <c r="GBE5" s="2" t="s">
        <v>774</v>
      </c>
      <c r="GBF5" s="2" t="s">
        <v>1027</v>
      </c>
      <c r="GBG5" s="2" t="s">
        <v>836</v>
      </c>
      <c r="GBH5" s="2" t="s">
        <v>1796</v>
      </c>
      <c r="GBI5" s="2" t="s">
        <v>993</v>
      </c>
      <c r="GBJ5" s="2" t="s">
        <v>154</v>
      </c>
      <c r="GBK5" s="2" t="s">
        <v>116</v>
      </c>
      <c r="GBL5" s="2" t="s">
        <v>973</v>
      </c>
      <c r="GBM5" s="2" t="s">
        <v>828</v>
      </c>
      <c r="GBN5" s="2" t="s">
        <v>740</v>
      </c>
      <c r="GBO5" s="2" t="s">
        <v>52</v>
      </c>
      <c r="GBP5" s="2" t="s">
        <v>44</v>
      </c>
      <c r="GBQ5" s="2" t="s">
        <v>849</v>
      </c>
      <c r="GBR5" s="2" t="s">
        <v>1287</v>
      </c>
      <c r="GBS5" s="2" t="s">
        <v>453</v>
      </c>
      <c r="GBT5" s="2" t="s">
        <v>37</v>
      </c>
      <c r="GBU5" s="2" t="s">
        <v>435</v>
      </c>
      <c r="GBV5" s="2" t="s">
        <v>1870</v>
      </c>
      <c r="GBW5" s="2" t="s">
        <v>296</v>
      </c>
      <c r="GBX5" s="2" t="s">
        <v>1351</v>
      </c>
      <c r="GBY5" s="2" t="s">
        <v>543</v>
      </c>
      <c r="GBZ5" s="2" t="s">
        <v>17</v>
      </c>
      <c r="GCA5" s="2" t="s">
        <v>1376</v>
      </c>
      <c r="GCB5" s="2" t="s">
        <v>517</v>
      </c>
      <c r="GCC5" s="2" t="s">
        <v>286</v>
      </c>
      <c r="GCD5" s="2" t="s">
        <v>163</v>
      </c>
      <c r="GCE5" s="2" t="s">
        <v>1870</v>
      </c>
      <c r="GCF5" s="2" t="s">
        <v>99</v>
      </c>
      <c r="GCG5" s="2" t="s">
        <v>553</v>
      </c>
      <c r="GCH5" s="2" t="s">
        <v>745</v>
      </c>
      <c r="GCI5" s="2" t="s">
        <v>178</v>
      </c>
      <c r="GCJ5" s="2" t="s">
        <v>841</v>
      </c>
      <c r="GCK5" s="2" t="s">
        <v>354</v>
      </c>
      <c r="GCL5" s="2" t="s">
        <v>146</v>
      </c>
      <c r="GCM5" s="2" t="s">
        <v>58</v>
      </c>
      <c r="GCN5" s="2" t="s">
        <v>637</v>
      </c>
      <c r="GCO5" s="2" t="s">
        <v>882</v>
      </c>
      <c r="GCP5" s="2" t="s">
        <v>1340</v>
      </c>
      <c r="GCQ5" s="2" t="s">
        <v>222</v>
      </c>
      <c r="GCR5" s="2" t="s">
        <v>344</v>
      </c>
      <c r="GCS5" s="2" t="s">
        <v>622</v>
      </c>
      <c r="GCT5" s="2" t="s">
        <v>517</v>
      </c>
      <c r="GCU5" s="2" t="s">
        <v>116</v>
      </c>
      <c r="GCV5" s="2" t="s">
        <v>761</v>
      </c>
      <c r="GCW5" s="2" t="s">
        <v>233</v>
      </c>
      <c r="GCX5" s="2" t="s">
        <v>1382</v>
      </c>
      <c r="GCY5" s="2" t="s">
        <v>418</v>
      </c>
      <c r="GCZ5" s="2" t="s">
        <v>660</v>
      </c>
      <c r="GDA5" s="2" t="s">
        <v>222</v>
      </c>
      <c r="GDB5" s="2" t="s">
        <v>923</v>
      </c>
      <c r="GDC5" s="2" t="s">
        <v>1022</v>
      </c>
      <c r="GDD5" s="2" t="s">
        <v>296</v>
      </c>
      <c r="GDE5" s="2" t="s">
        <v>1825</v>
      </c>
      <c r="GDF5" s="2" t="s">
        <v>1470</v>
      </c>
      <c r="GDG5" s="2" t="s">
        <v>1261</v>
      </c>
      <c r="GDH5" s="2" t="s">
        <v>1301</v>
      </c>
      <c r="GDI5" s="2" t="s">
        <v>99</v>
      </c>
      <c r="GDJ5" s="2" t="s">
        <v>779</v>
      </c>
      <c r="GDK5" s="2" t="s">
        <v>205</v>
      </c>
      <c r="GDL5" s="2" t="s">
        <v>1075</v>
      </c>
      <c r="GDM5" s="2" t="s">
        <v>2229</v>
      </c>
      <c r="GDN5" s="2" t="s">
        <v>1725</v>
      </c>
      <c r="GDO5" s="2" t="s">
        <v>774</v>
      </c>
      <c r="GDP5" s="2" t="s">
        <v>1608</v>
      </c>
      <c r="GDQ5" s="2" t="s">
        <v>588</v>
      </c>
      <c r="GDR5" s="2" t="s">
        <v>1634</v>
      </c>
      <c r="GDS5" s="2" t="s">
        <v>391</v>
      </c>
      <c r="GDT5" s="2" t="s">
        <v>823</v>
      </c>
      <c r="GDU5" s="2" t="s">
        <v>483</v>
      </c>
      <c r="GDV5" s="2" t="s">
        <v>163</v>
      </c>
      <c r="GDW5" s="2" t="s">
        <v>168</v>
      </c>
      <c r="GDX5" s="2" t="s">
        <v>121</v>
      </c>
      <c r="GDY5" s="2" t="s">
        <v>127</v>
      </c>
      <c r="GDZ5" s="2" t="s">
        <v>463</v>
      </c>
      <c r="GEA5" s="2" t="s">
        <v>425</v>
      </c>
      <c r="GEB5" s="2" t="s">
        <v>810</v>
      </c>
      <c r="GEC5" s="2" t="s">
        <v>199</v>
      </c>
      <c r="GED5" s="2" t="s">
        <v>286</v>
      </c>
      <c r="GEE5" s="2" t="s">
        <v>637</v>
      </c>
      <c r="GEF5" s="2" t="s">
        <v>349</v>
      </c>
      <c r="GEG5" s="2" t="s">
        <v>270</v>
      </c>
      <c r="GEH5" s="2" t="s">
        <v>1177</v>
      </c>
      <c r="GEI5" s="2" t="s">
        <v>1344</v>
      </c>
      <c r="GEJ5" s="2" t="s">
        <v>1113</v>
      </c>
      <c r="GEK5" s="2" t="s">
        <v>331</v>
      </c>
      <c r="GEL5" s="2" t="s">
        <v>1825</v>
      </c>
      <c r="GEM5" s="2" t="s">
        <v>99</v>
      </c>
      <c r="GEN5" s="2" t="s">
        <v>453</v>
      </c>
      <c r="GEO5" s="2" t="s">
        <v>872</v>
      </c>
      <c r="GEP5" s="2" t="s">
        <v>168</v>
      </c>
      <c r="GEQ5" s="2" t="s">
        <v>354</v>
      </c>
      <c r="GER5" s="2" t="s">
        <v>1634</v>
      </c>
      <c r="GES5" s="2" t="s">
        <v>291</v>
      </c>
      <c r="GET5" s="2" t="s">
        <v>841</v>
      </c>
      <c r="GEU5" s="2" t="s">
        <v>173</v>
      </c>
      <c r="GEV5" s="2" t="s">
        <v>1644</v>
      </c>
      <c r="GEW5" s="2" t="s">
        <v>1976</v>
      </c>
      <c r="GEX5" s="2" t="s">
        <v>1417</v>
      </c>
      <c r="GEY5" s="2" t="s">
        <v>1075</v>
      </c>
      <c r="GEZ5" s="2" t="s">
        <v>4513</v>
      </c>
      <c r="GFA5" s="2" t="s">
        <v>649</v>
      </c>
      <c r="GFB5" s="2" t="s">
        <v>810</v>
      </c>
      <c r="GFC5" s="2" t="s">
        <v>1764</v>
      </c>
      <c r="GFD5" s="2" t="s">
        <v>1276</v>
      </c>
      <c r="GFE5" s="2" t="s">
        <v>923</v>
      </c>
      <c r="GFF5" s="2" t="s">
        <v>1376</v>
      </c>
      <c r="GFG5" s="2" t="s">
        <v>574</v>
      </c>
      <c r="GFH5" s="2" t="s">
        <v>222</v>
      </c>
      <c r="GFI5" s="2" t="s">
        <v>1254</v>
      </c>
      <c r="GFJ5" s="2" t="s">
        <v>139</v>
      </c>
      <c r="GFK5" s="2" t="s">
        <v>199</v>
      </c>
      <c r="GFL5" s="2" t="s">
        <v>574</v>
      </c>
      <c r="GFM5" s="2" t="s">
        <v>958</v>
      </c>
      <c r="GFN5" s="2" t="s">
        <v>259</v>
      </c>
      <c r="GFO5" s="2" t="s">
        <v>478</v>
      </c>
      <c r="GFP5" s="2" t="s">
        <v>958</v>
      </c>
      <c r="GFQ5" s="2" t="s">
        <v>1815</v>
      </c>
      <c r="GFR5" s="2" t="s">
        <v>1156</v>
      </c>
      <c r="GFS5" s="2" t="s">
        <v>1309</v>
      </c>
      <c r="GFT5" s="2" t="s">
        <v>1910</v>
      </c>
      <c r="GFU5" s="2" t="s">
        <v>89</v>
      </c>
      <c r="GFV5" s="2" t="s">
        <v>1340</v>
      </c>
      <c r="GFW5" s="2" t="s">
        <v>483</v>
      </c>
      <c r="GFX5" s="2" t="s">
        <v>326</v>
      </c>
      <c r="GFY5" s="2" t="s">
        <v>1022</v>
      </c>
      <c r="GFZ5" s="2" t="s">
        <v>859</v>
      </c>
      <c r="GGA5" s="2" t="s">
        <v>275</v>
      </c>
      <c r="GGB5" s="2" t="s">
        <v>286</v>
      </c>
      <c r="GGC5" s="2" t="s">
        <v>425</v>
      </c>
      <c r="GGD5" s="2" t="s">
        <v>810</v>
      </c>
      <c r="GGE5" s="2" t="s">
        <v>1507</v>
      </c>
      <c r="GGF5" s="2" t="s">
        <v>275</v>
      </c>
      <c r="GGG5" s="2" t="s">
        <v>1231</v>
      </c>
      <c r="GGH5" s="2" t="s">
        <v>642</v>
      </c>
      <c r="GGI5" s="2" t="s">
        <v>1870</v>
      </c>
      <c r="GGJ5" s="2" t="s">
        <v>1254</v>
      </c>
      <c r="GGK5" s="2" t="s">
        <v>1376</v>
      </c>
      <c r="GGL5" s="2" t="s">
        <v>134</v>
      </c>
      <c r="GGM5" s="2" t="s">
        <v>430</v>
      </c>
      <c r="GGN5" s="2" t="s">
        <v>1764</v>
      </c>
      <c r="GGO5" s="2" t="s">
        <v>344</v>
      </c>
      <c r="GGP5" s="2" t="s">
        <v>2240</v>
      </c>
      <c r="GGQ5" s="2" t="s">
        <v>1185</v>
      </c>
      <c r="GGR5" s="2" t="s">
        <v>642</v>
      </c>
      <c r="GGS5" s="2" t="s">
        <v>222</v>
      </c>
      <c r="GGT5" s="2" t="s">
        <v>259</v>
      </c>
      <c r="GGU5" s="2" t="s">
        <v>281</v>
      </c>
      <c r="GGV5" s="2" t="s">
        <v>259</v>
      </c>
      <c r="GGW5" s="2" t="s">
        <v>241</v>
      </c>
      <c r="GGX5" s="2" t="s">
        <v>923</v>
      </c>
      <c r="GGY5" s="2" t="s">
        <v>418</v>
      </c>
      <c r="GGZ5" s="2" t="s">
        <v>408</v>
      </c>
      <c r="GHA5" s="2" t="s">
        <v>719</v>
      </c>
      <c r="GHB5" s="2" t="s">
        <v>163</v>
      </c>
      <c r="GHC5" s="2" t="s">
        <v>488</v>
      </c>
      <c r="GHD5" s="2" t="s">
        <v>637</v>
      </c>
      <c r="GHE5" s="2" t="s">
        <v>561</v>
      </c>
      <c r="GHF5" s="2" t="s">
        <v>259</v>
      </c>
      <c r="GHG5" s="2" t="s">
        <v>711</v>
      </c>
      <c r="GHH5" s="2" t="s">
        <v>699</v>
      </c>
      <c r="GHI5" s="2" t="s">
        <v>259</v>
      </c>
      <c r="GHJ5" s="2" t="s">
        <v>210</v>
      </c>
      <c r="GHK5" s="2" t="s">
        <v>1998</v>
      </c>
      <c r="GHL5" s="2" t="s">
        <v>588</v>
      </c>
      <c r="GHM5" s="2" t="s">
        <v>823</v>
      </c>
      <c r="GHN5" s="2" t="s">
        <v>391</v>
      </c>
      <c r="GHO5" s="2" t="s">
        <v>1644</v>
      </c>
      <c r="GHP5" s="2" t="s">
        <v>649</v>
      </c>
      <c r="GHQ5" s="2" t="s">
        <v>372</v>
      </c>
      <c r="GHR5" s="2" t="s">
        <v>859</v>
      </c>
      <c r="GHS5" s="2" t="s">
        <v>2161</v>
      </c>
      <c r="GHT5" s="2" t="s">
        <v>296</v>
      </c>
      <c r="GHU5" s="2" t="s">
        <v>391</v>
      </c>
      <c r="GHV5" s="2" t="s">
        <v>909</v>
      </c>
      <c r="GHW5" s="2" t="s">
        <v>779</v>
      </c>
      <c r="GHX5" s="2" t="s">
        <v>1382</v>
      </c>
      <c r="GHY5" s="2" t="s">
        <v>522</v>
      </c>
      <c r="GHZ5" s="2" t="s">
        <v>188</v>
      </c>
      <c r="GIA5" s="2" t="s">
        <v>372</v>
      </c>
      <c r="GIB5" s="2" t="s">
        <v>566</v>
      </c>
      <c r="GIC5" s="2" t="s">
        <v>1490</v>
      </c>
      <c r="GID5" s="2" t="s">
        <v>691</v>
      </c>
      <c r="GIE5" s="2" t="s">
        <v>413</v>
      </c>
      <c r="GIF5" s="2" t="s">
        <v>104</v>
      </c>
      <c r="GIG5" s="2" t="s">
        <v>372</v>
      </c>
      <c r="GIH5" s="2" t="s">
        <v>478</v>
      </c>
      <c r="GII5" s="2" t="s">
        <v>104</v>
      </c>
      <c r="GIJ5" s="2" t="s">
        <v>553</v>
      </c>
      <c r="GIK5" s="2" t="s">
        <v>1042</v>
      </c>
      <c r="GIL5" s="2" t="s">
        <v>588</v>
      </c>
      <c r="GIM5" s="2" t="s">
        <v>882</v>
      </c>
      <c r="GIN5" s="2" t="s">
        <v>435</v>
      </c>
      <c r="GIO5" s="2" t="s">
        <v>691</v>
      </c>
      <c r="GIP5" s="2" t="s">
        <v>52</v>
      </c>
      <c r="GIQ5" s="2" t="s">
        <v>726</v>
      </c>
      <c r="GIR5" s="2" t="s">
        <v>543</v>
      </c>
      <c r="GIS5" s="2" t="s">
        <v>1501</v>
      </c>
      <c r="GIT5" s="2" t="s">
        <v>1249</v>
      </c>
      <c r="GIU5" s="2" t="s">
        <v>699</v>
      </c>
      <c r="GIV5" s="2" t="s">
        <v>194</v>
      </c>
      <c r="GIW5" s="2" t="s">
        <v>2191</v>
      </c>
      <c r="GIX5" s="2" t="s">
        <v>2069</v>
      </c>
      <c r="GIY5" s="2" t="s">
        <v>1764</v>
      </c>
      <c r="GIZ5" s="2" t="s">
        <v>561</v>
      </c>
      <c r="GJA5" s="2" t="s">
        <v>1853</v>
      </c>
      <c r="GJB5" s="2" t="s">
        <v>99</v>
      </c>
      <c r="GJC5" s="2" t="s">
        <v>859</v>
      </c>
      <c r="GJD5" s="2" t="s">
        <v>654</v>
      </c>
      <c r="GJE5" s="2" t="s">
        <v>1976</v>
      </c>
      <c r="GJF5" s="2" t="s">
        <v>859</v>
      </c>
      <c r="GJG5" s="2" t="s">
        <v>228</v>
      </c>
      <c r="GJH5" s="2" t="s">
        <v>52</v>
      </c>
      <c r="GJI5" s="2" t="s">
        <v>779</v>
      </c>
      <c r="GJJ5" s="2" t="s">
        <v>1066</v>
      </c>
      <c r="GJK5" s="2" t="s">
        <v>44</v>
      </c>
      <c r="GJL5" s="2" t="s">
        <v>2240</v>
      </c>
      <c r="GJM5" s="2" t="s">
        <v>453</v>
      </c>
      <c r="GJN5" s="2" t="s">
        <v>823</v>
      </c>
      <c r="GJO5" s="2" t="s">
        <v>527</v>
      </c>
      <c r="GJP5" s="2" t="s">
        <v>522</v>
      </c>
      <c r="GJQ5" s="2" t="s">
        <v>1819</v>
      </c>
      <c r="GJR5" s="2" t="s">
        <v>1254</v>
      </c>
      <c r="GJS5" s="2" t="s">
        <v>222</v>
      </c>
      <c r="GJT5" s="2" t="s">
        <v>110</v>
      </c>
      <c r="GJU5" s="2" t="s">
        <v>463</v>
      </c>
      <c r="GJV5" s="2" t="s">
        <v>548</v>
      </c>
      <c r="GJW5" s="2" t="s">
        <v>168</v>
      </c>
      <c r="GJX5" s="2" t="s">
        <v>493</v>
      </c>
      <c r="GJY5" s="2" t="s">
        <v>453</v>
      </c>
      <c r="GJZ5" s="2" t="s">
        <v>344</v>
      </c>
      <c r="GKA5" s="2" t="s">
        <v>566</v>
      </c>
      <c r="GKB5" s="2" t="s">
        <v>1889</v>
      </c>
      <c r="GKC5" s="2" t="s">
        <v>316</v>
      </c>
      <c r="GKD5" s="2" t="s">
        <v>2692</v>
      </c>
      <c r="GKE5" s="2" t="s">
        <v>740</v>
      </c>
      <c r="GKF5" s="2" t="s">
        <v>2109</v>
      </c>
      <c r="GKG5" s="2" t="s">
        <v>1870</v>
      </c>
      <c r="GKH5" s="2" t="s">
        <v>642</v>
      </c>
      <c r="GKI5" s="2" t="s">
        <v>110</v>
      </c>
      <c r="GKJ5" s="2" t="s">
        <v>228</v>
      </c>
      <c r="GKK5" s="2" t="s">
        <v>321</v>
      </c>
      <c r="GKL5" s="2" t="s">
        <v>1470</v>
      </c>
      <c r="GKM5" s="2" t="s">
        <v>904</v>
      </c>
      <c r="GKN5" s="2" t="s">
        <v>1344</v>
      </c>
      <c r="GKO5" s="2" t="s">
        <v>453</v>
      </c>
      <c r="GKP5" s="2" t="s">
        <v>478</v>
      </c>
      <c r="GKQ5" s="2" t="s">
        <v>2845</v>
      </c>
      <c r="GKR5" s="2" t="s">
        <v>2601</v>
      </c>
      <c r="GKS5" s="2" t="s">
        <v>993</v>
      </c>
      <c r="GKT5" s="2" t="s">
        <v>259</v>
      </c>
      <c r="GKU5" s="2" t="s">
        <v>1382</v>
      </c>
      <c r="GKV5" s="2" t="s">
        <v>1796</v>
      </c>
      <c r="GKW5" s="2" t="s">
        <v>199</v>
      </c>
      <c r="GKX5" s="2" t="s">
        <v>1998</v>
      </c>
      <c r="GKY5" s="2" t="s">
        <v>104</v>
      </c>
      <c r="GKZ5" s="2" t="s">
        <v>81</v>
      </c>
      <c r="GLA5" s="2" t="s">
        <v>596</v>
      </c>
      <c r="GLB5" s="2" t="s">
        <v>958</v>
      </c>
      <c r="GLC5" s="2" t="s">
        <v>121</v>
      </c>
      <c r="GLD5" s="2" t="s">
        <v>752</v>
      </c>
      <c r="GLE5" s="2" t="s">
        <v>1249</v>
      </c>
      <c r="GLF5" s="2" t="s">
        <v>761</v>
      </c>
      <c r="GLG5" s="2" t="s">
        <v>805</v>
      </c>
      <c r="GLH5" s="2" t="s">
        <v>2346</v>
      </c>
      <c r="GLI5" s="2" t="s">
        <v>1870</v>
      </c>
      <c r="GLJ5" s="2" t="s">
        <v>1617</v>
      </c>
      <c r="GLK5" s="2" t="s">
        <v>2346</v>
      </c>
      <c r="GLL5" s="2" t="s">
        <v>711</v>
      </c>
      <c r="GLM5" s="2" t="s">
        <v>435</v>
      </c>
      <c r="GLN5" s="2" t="s">
        <v>178</v>
      </c>
      <c r="GLO5" s="2" t="s">
        <v>608</v>
      </c>
      <c r="GLP5" s="2" t="s">
        <v>99</v>
      </c>
      <c r="GLQ5" s="2" t="s">
        <v>1976</v>
      </c>
      <c r="GLR5" s="2" t="s">
        <v>453</v>
      </c>
      <c r="GLS5" s="2" t="s">
        <v>1634</v>
      </c>
      <c r="GLT5" s="2" t="s">
        <v>1658</v>
      </c>
      <c r="GLU5" s="2" t="s">
        <v>194</v>
      </c>
      <c r="GLV5" s="2" t="s">
        <v>660</v>
      </c>
      <c r="GLW5" s="2" t="s">
        <v>1294</v>
      </c>
      <c r="GLX5" s="2" t="s">
        <v>649</v>
      </c>
      <c r="GLY5" s="2" t="s">
        <v>4513</v>
      </c>
      <c r="GLZ5" s="2" t="s">
        <v>649</v>
      </c>
      <c r="GMA5" s="2" t="s">
        <v>1976</v>
      </c>
      <c r="GMB5" s="2" t="s">
        <v>1344</v>
      </c>
      <c r="GMC5" s="2" t="s">
        <v>1970</v>
      </c>
      <c r="GMD5" s="2" t="s">
        <v>403</v>
      </c>
      <c r="GME5" s="2" t="s">
        <v>2692</v>
      </c>
      <c r="GMF5" s="2" t="s">
        <v>458</v>
      </c>
      <c r="GMG5" s="2" t="s">
        <v>418</v>
      </c>
      <c r="GMH5" s="2" t="s">
        <v>836</v>
      </c>
      <c r="GMI5" s="2" t="s">
        <v>453</v>
      </c>
      <c r="GMJ5" s="2" t="s">
        <v>110</v>
      </c>
      <c r="GMK5" s="2" t="s">
        <v>1092</v>
      </c>
      <c r="GML5" s="2" t="s">
        <v>1113</v>
      </c>
      <c r="GMM5" s="2" t="s">
        <v>691</v>
      </c>
      <c r="GMN5" s="2" t="s">
        <v>726</v>
      </c>
      <c r="GMO5" s="2" t="s">
        <v>453</v>
      </c>
      <c r="GMP5" s="2" t="s">
        <v>859</v>
      </c>
      <c r="GMQ5" s="2" t="s">
        <v>1617</v>
      </c>
      <c r="GMR5" s="2" t="s">
        <v>1309</v>
      </c>
      <c r="GMS5" s="2" t="s">
        <v>2934</v>
      </c>
      <c r="GMT5" s="2" t="s">
        <v>649</v>
      </c>
      <c r="GMU5" s="2" t="s">
        <v>89</v>
      </c>
      <c r="GMV5" s="2" t="s">
        <v>372</v>
      </c>
      <c r="GMW5" s="2" t="s">
        <v>894</v>
      </c>
      <c r="GMX5" s="2" t="s">
        <v>67</v>
      </c>
      <c r="GMY5" s="2" t="s">
        <v>110</v>
      </c>
      <c r="GMZ5" s="2" t="s">
        <v>286</v>
      </c>
      <c r="GNA5" s="2" t="s">
        <v>188</v>
      </c>
      <c r="GNB5" s="2" t="s">
        <v>719</v>
      </c>
      <c r="GNC5" s="2" t="s">
        <v>501</v>
      </c>
      <c r="GND5" s="2" t="s">
        <v>904</v>
      </c>
      <c r="GNE5" s="2" t="s">
        <v>354</v>
      </c>
      <c r="GNF5" s="2" t="s">
        <v>2845</v>
      </c>
      <c r="GNG5" s="2" t="s">
        <v>553</v>
      </c>
      <c r="GNH5" s="2" t="s">
        <v>251</v>
      </c>
      <c r="GNI5" s="2" t="s">
        <v>1634</v>
      </c>
      <c r="GNJ5" s="2" t="s">
        <v>1465</v>
      </c>
      <c r="GNK5" s="2" t="s">
        <v>383</v>
      </c>
      <c r="GNL5" s="2" t="s">
        <v>711</v>
      </c>
      <c r="GNM5" s="2" t="s">
        <v>579</v>
      </c>
      <c r="GNN5" s="2" t="s">
        <v>859</v>
      </c>
      <c r="GNO5" s="2" t="s">
        <v>2109</v>
      </c>
      <c r="GNP5" s="2" t="s">
        <v>205</v>
      </c>
      <c r="GNQ5" s="2" t="s">
        <v>823</v>
      </c>
      <c r="GNR5" s="2" t="s">
        <v>608</v>
      </c>
      <c r="GNS5" s="2" t="s">
        <v>993</v>
      </c>
      <c r="GNT5" s="2" t="s">
        <v>116</v>
      </c>
      <c r="GNU5" s="2" t="s">
        <v>259</v>
      </c>
      <c r="GNV5" s="2" t="s">
        <v>1644</v>
      </c>
      <c r="GNW5" s="2" t="s">
        <v>711</v>
      </c>
      <c r="GNX5" s="2" t="s">
        <v>1185</v>
      </c>
      <c r="GNY5" s="2" t="s">
        <v>691</v>
      </c>
      <c r="GNZ5" s="2" t="s">
        <v>553</v>
      </c>
      <c r="GOA5" s="2" t="s">
        <v>488</v>
      </c>
      <c r="GOB5" s="2" t="s">
        <v>1634</v>
      </c>
      <c r="GOC5" s="2" t="s">
        <v>719</v>
      </c>
      <c r="GOD5" s="2" t="s">
        <v>326</v>
      </c>
      <c r="GOE5" s="2" t="s">
        <v>810</v>
      </c>
      <c r="GOF5" s="2" t="s">
        <v>566</v>
      </c>
      <c r="GOG5" s="2" t="s">
        <v>630</v>
      </c>
      <c r="GOH5" s="2" t="s">
        <v>194</v>
      </c>
      <c r="GOI5" s="2" t="s">
        <v>483</v>
      </c>
      <c r="GOJ5" s="2" t="s">
        <v>608</v>
      </c>
      <c r="GOK5" s="2" t="s">
        <v>458</v>
      </c>
      <c r="GOL5" s="2" t="s">
        <v>173</v>
      </c>
      <c r="GOM5" s="2" t="s">
        <v>2229</v>
      </c>
      <c r="GON5" s="2" t="s">
        <v>146</v>
      </c>
      <c r="GOO5" s="2" t="s">
        <v>1156</v>
      </c>
      <c r="GOP5" s="2" t="s">
        <v>1630</v>
      </c>
      <c r="GOQ5" s="2" t="s">
        <v>958</v>
      </c>
      <c r="GOR5" s="2" t="s">
        <v>306</v>
      </c>
      <c r="GOS5" s="2" t="s">
        <v>453</v>
      </c>
      <c r="GOT5" s="2" t="s">
        <v>344</v>
      </c>
      <c r="GOU5" s="2" t="s">
        <v>1608</v>
      </c>
      <c r="GOV5" s="2" t="s">
        <v>1309</v>
      </c>
      <c r="GOW5" s="2" t="s">
        <v>909</v>
      </c>
      <c r="GOX5" s="2" t="s">
        <v>58</v>
      </c>
      <c r="GOY5" s="2" t="s">
        <v>2692</v>
      </c>
      <c r="GOZ5" s="2" t="s">
        <v>2240</v>
      </c>
      <c r="GPA5" s="2" t="s">
        <v>270</v>
      </c>
      <c r="GPB5" s="2" t="s">
        <v>301</v>
      </c>
      <c r="GPC5" s="2" t="s">
        <v>2746</v>
      </c>
      <c r="GPD5" s="2" t="s">
        <v>649</v>
      </c>
      <c r="GPE5" s="2" t="s">
        <v>1796</v>
      </c>
      <c r="GPF5" s="2" t="s">
        <v>2346</v>
      </c>
      <c r="GPG5" s="2" t="s">
        <v>973</v>
      </c>
      <c r="GPH5" s="2" t="s">
        <v>660</v>
      </c>
      <c r="GPI5" s="2" t="s">
        <v>89</v>
      </c>
      <c r="GPJ5" s="2" t="s">
        <v>798</v>
      </c>
      <c r="GPK5" s="2" t="s">
        <v>259</v>
      </c>
      <c r="GPL5" s="2" t="s">
        <v>259</v>
      </c>
      <c r="GPM5" s="2" t="s">
        <v>849</v>
      </c>
      <c r="GPN5" s="2" t="s">
        <v>2917</v>
      </c>
      <c r="GPO5" s="2" t="s">
        <v>398</v>
      </c>
      <c r="GPP5" s="2" t="s">
        <v>588</v>
      </c>
      <c r="GPQ5" s="2" t="s">
        <v>660</v>
      </c>
      <c r="GPR5" s="2" t="s">
        <v>146</v>
      </c>
      <c r="GPS5" s="2" t="s">
        <v>1027</v>
      </c>
      <c r="GPT5" s="2" t="s">
        <v>828</v>
      </c>
      <c r="GPU5" s="2" t="s">
        <v>188</v>
      </c>
      <c r="GPV5" s="2" t="s">
        <v>1634</v>
      </c>
      <c r="GPW5" s="2" t="s">
        <v>2427</v>
      </c>
      <c r="GPX5" s="2" t="s">
        <v>810</v>
      </c>
      <c r="GPY5" s="2" t="s">
        <v>828</v>
      </c>
      <c r="GPZ5" s="2" t="s">
        <v>134</v>
      </c>
      <c r="GQA5" s="2" t="s">
        <v>719</v>
      </c>
      <c r="GQB5" s="2" t="s">
        <v>1053</v>
      </c>
      <c r="GQC5" s="2" t="s">
        <v>194</v>
      </c>
      <c r="GQD5" s="2" t="s">
        <v>823</v>
      </c>
      <c r="GQE5" s="2" t="s">
        <v>453</v>
      </c>
      <c r="GQF5" s="2" t="s">
        <v>1853</v>
      </c>
      <c r="GQG5" s="2" t="s">
        <v>1309</v>
      </c>
      <c r="GQH5" s="2" t="s">
        <v>938</v>
      </c>
      <c r="GQI5" s="2" t="s">
        <v>501</v>
      </c>
      <c r="GQJ5" s="2" t="s">
        <v>711</v>
      </c>
      <c r="GQK5" s="2" t="s">
        <v>154</v>
      </c>
      <c r="GQL5" s="2" t="s">
        <v>1027</v>
      </c>
      <c r="GQM5" s="2" t="s">
        <v>622</v>
      </c>
      <c r="GQN5" s="2" t="s">
        <v>344</v>
      </c>
      <c r="GQO5" s="2" t="s">
        <v>483</v>
      </c>
      <c r="GQP5" s="2" t="s">
        <v>1608</v>
      </c>
      <c r="GQQ5" s="2" t="s">
        <v>1231</v>
      </c>
      <c r="GQR5" s="2" t="s">
        <v>2692</v>
      </c>
      <c r="GQS5" s="2" t="s">
        <v>1011</v>
      </c>
      <c r="GQT5" s="2" t="s">
        <v>178</v>
      </c>
      <c r="GQU5" s="2" t="s">
        <v>798</v>
      </c>
      <c r="GQV5" s="2" t="s">
        <v>134</v>
      </c>
      <c r="GQW5" s="2" t="s">
        <v>1796</v>
      </c>
      <c r="GQX5" s="2" t="s">
        <v>805</v>
      </c>
      <c r="GQY5" s="2" t="s">
        <v>543</v>
      </c>
      <c r="GQZ5" s="2" t="s">
        <v>784</v>
      </c>
      <c r="GRA5" s="2" t="s">
        <v>316</v>
      </c>
      <c r="GRB5" s="2" t="s">
        <v>251</v>
      </c>
      <c r="GRC5" s="2" t="s">
        <v>463</v>
      </c>
      <c r="GRD5" s="2" t="s">
        <v>121</v>
      </c>
      <c r="GRE5" s="2" t="s">
        <v>1490</v>
      </c>
      <c r="GRF5" s="2" t="s">
        <v>1634</v>
      </c>
      <c r="GRG5" s="2" t="s">
        <v>1185</v>
      </c>
      <c r="GRH5" s="2" t="s">
        <v>265</v>
      </c>
      <c r="GRI5" s="2" t="s">
        <v>2161</v>
      </c>
      <c r="GRJ5" s="2" t="s">
        <v>17</v>
      </c>
      <c r="GRK5" s="2" t="s">
        <v>894</v>
      </c>
      <c r="GRL5" s="2" t="s">
        <v>752</v>
      </c>
      <c r="GRM5" s="2" t="s">
        <v>1022</v>
      </c>
      <c r="GRN5" s="2" t="s">
        <v>2845</v>
      </c>
      <c r="GRO5" s="2" t="s">
        <v>1970</v>
      </c>
      <c r="GRP5" s="2" t="s">
        <v>756</v>
      </c>
      <c r="GRQ5" s="2" t="s">
        <v>836</v>
      </c>
      <c r="GRR5" s="2" t="s">
        <v>774</v>
      </c>
      <c r="GRS5" s="2" t="s">
        <v>993</v>
      </c>
      <c r="GRT5" s="2" t="s">
        <v>251</v>
      </c>
      <c r="GRU5" s="2" t="s">
        <v>275</v>
      </c>
      <c r="GRV5" s="2" t="s">
        <v>958</v>
      </c>
      <c r="GRW5" s="2" t="s">
        <v>275</v>
      </c>
      <c r="GRX5" s="2" t="s">
        <v>391</v>
      </c>
      <c r="GRY5" s="2" t="s">
        <v>259</v>
      </c>
      <c r="GRZ5" s="2" t="s">
        <v>110</v>
      </c>
      <c r="GSA5" s="2" t="s">
        <v>553</v>
      </c>
      <c r="GSB5" s="2" t="s">
        <v>1207</v>
      </c>
      <c r="GSC5" s="2" t="s">
        <v>210</v>
      </c>
      <c r="GSD5" s="2" t="s">
        <v>1340</v>
      </c>
      <c r="GSE5" s="2" t="s">
        <v>1970</v>
      </c>
      <c r="GSF5" s="2" t="s">
        <v>2692</v>
      </c>
      <c r="GSG5" s="2" t="s">
        <v>2601</v>
      </c>
      <c r="GSH5" s="2" t="s">
        <v>2229</v>
      </c>
      <c r="GSI5" s="2" t="s">
        <v>2109</v>
      </c>
      <c r="GSJ5" s="2" t="s">
        <v>596</v>
      </c>
      <c r="GSK5" s="2" t="s">
        <v>217</v>
      </c>
      <c r="GSL5" s="2" t="s">
        <v>752</v>
      </c>
      <c r="GSM5" s="2" t="s">
        <v>828</v>
      </c>
      <c r="GSN5" s="2" t="s">
        <v>859</v>
      </c>
      <c r="GSO5" s="2" t="s">
        <v>553</v>
      </c>
      <c r="GSP5" s="2" t="s">
        <v>588</v>
      </c>
      <c r="GSQ5" s="2" t="s">
        <v>316</v>
      </c>
      <c r="GSR5" s="2" t="s">
        <v>37</v>
      </c>
      <c r="GSS5" s="2" t="s">
        <v>1815</v>
      </c>
      <c r="GST5" s="2" t="s">
        <v>1027</v>
      </c>
      <c r="GSU5" s="2" t="s">
        <v>344</v>
      </c>
      <c r="GSV5" s="2" t="s">
        <v>178</v>
      </c>
      <c r="GSW5" s="2" t="s">
        <v>1053</v>
      </c>
      <c r="GSX5" s="2" t="s">
        <v>291</v>
      </c>
      <c r="GSY5" s="2" t="s">
        <v>909</v>
      </c>
      <c r="GSZ5" s="2" t="s">
        <v>296</v>
      </c>
      <c r="GTA5" s="2" t="s">
        <v>339</v>
      </c>
      <c r="GTB5" s="2" t="s">
        <v>548</v>
      </c>
      <c r="GTC5" s="2" t="s">
        <v>259</v>
      </c>
      <c r="GTD5" s="2" t="s">
        <v>894</v>
      </c>
      <c r="GTE5" s="2" t="s">
        <v>761</v>
      </c>
      <c r="GTF5" s="2" t="s">
        <v>194</v>
      </c>
      <c r="GTG5" s="2" t="s">
        <v>1644</v>
      </c>
      <c r="GTH5" s="2" t="s">
        <v>1022</v>
      </c>
      <c r="GTI5" s="2" t="s">
        <v>443</v>
      </c>
      <c r="GTJ5" s="2" t="s">
        <v>1507</v>
      </c>
      <c r="GTK5" s="2" t="s">
        <v>1294</v>
      </c>
      <c r="GTL5" s="2" t="s">
        <v>2845</v>
      </c>
      <c r="GTM5" s="2" t="s">
        <v>1075</v>
      </c>
      <c r="GTN5" s="2" t="s">
        <v>27</v>
      </c>
      <c r="GTO5" s="2" t="s">
        <v>561</v>
      </c>
      <c r="GTP5" s="2" t="s">
        <v>301</v>
      </c>
      <c r="GTQ5" s="2" t="s">
        <v>435</v>
      </c>
      <c r="GTR5" s="2" t="s">
        <v>425</v>
      </c>
      <c r="GTS5" s="2" t="s">
        <v>154</v>
      </c>
      <c r="GTT5" s="2" t="s">
        <v>1376</v>
      </c>
      <c r="GTU5" s="2" t="s">
        <v>1432</v>
      </c>
      <c r="GTV5" s="2" t="s">
        <v>872</v>
      </c>
      <c r="GTW5" s="2" t="s">
        <v>89</v>
      </c>
      <c r="GTX5" s="2" t="s">
        <v>543</v>
      </c>
      <c r="GTY5" s="2" t="s">
        <v>1027</v>
      </c>
      <c r="GTZ5" s="2" t="s">
        <v>1764</v>
      </c>
      <c r="GUA5" s="2" t="s">
        <v>2191</v>
      </c>
      <c r="GUB5" s="2" t="s">
        <v>194</v>
      </c>
      <c r="GUC5" s="2" t="s">
        <v>339</v>
      </c>
      <c r="GUD5" s="2" t="s">
        <v>483</v>
      </c>
      <c r="GUE5" s="2" t="s">
        <v>1027</v>
      </c>
      <c r="GUF5" s="2" t="s">
        <v>1113</v>
      </c>
      <c r="GUG5" s="2" t="s">
        <v>154</v>
      </c>
      <c r="GUH5" s="2" t="s">
        <v>1507</v>
      </c>
      <c r="GUI5" s="2" t="s">
        <v>517</v>
      </c>
      <c r="GUJ5" s="2" t="s">
        <v>534</v>
      </c>
      <c r="GUK5" s="2" t="s">
        <v>403</v>
      </c>
      <c r="GUL5" s="2" t="s">
        <v>1340</v>
      </c>
      <c r="GUM5" s="2" t="s">
        <v>205</v>
      </c>
      <c r="GUN5" s="2" t="s">
        <v>548</v>
      </c>
      <c r="GUO5" s="2" t="s">
        <v>1097</v>
      </c>
      <c r="GUP5" s="2" t="s">
        <v>543</v>
      </c>
      <c r="GUQ5" s="2" t="s">
        <v>2692</v>
      </c>
      <c r="GUR5" s="2" t="s">
        <v>398</v>
      </c>
      <c r="GUS5" s="2" t="s">
        <v>44</v>
      </c>
      <c r="GUT5" s="2" t="s">
        <v>483</v>
      </c>
      <c r="GUU5" s="2" t="s">
        <v>265</v>
      </c>
      <c r="GUV5" s="2" t="s">
        <v>805</v>
      </c>
      <c r="GUW5" s="2" t="s">
        <v>217</v>
      </c>
      <c r="GUX5" s="2" t="s">
        <v>44</v>
      </c>
      <c r="GUY5" s="2" t="s">
        <v>1465</v>
      </c>
      <c r="GUZ5" s="2" t="s">
        <v>1075</v>
      </c>
      <c r="GVA5" s="2" t="s">
        <v>81</v>
      </c>
      <c r="GVB5" s="2" t="s">
        <v>1986</v>
      </c>
      <c r="GVC5" s="2" t="s">
        <v>660</v>
      </c>
      <c r="GVD5" s="2" t="s">
        <v>210</v>
      </c>
      <c r="GVE5" s="2" t="s">
        <v>205</v>
      </c>
      <c r="GVF5" s="2" t="s">
        <v>561</v>
      </c>
      <c r="GVG5" s="2" t="s">
        <v>398</v>
      </c>
      <c r="GVH5" s="2" t="s">
        <v>904</v>
      </c>
      <c r="GVI5" s="2" t="s">
        <v>188</v>
      </c>
      <c r="GVJ5" s="2" t="s">
        <v>2719</v>
      </c>
      <c r="GVK5" s="2" t="s">
        <v>894</v>
      </c>
      <c r="GVL5" s="2" t="s">
        <v>691</v>
      </c>
      <c r="GVM5" s="2" t="s">
        <v>163</v>
      </c>
      <c r="GVN5" s="2" t="s">
        <v>654</v>
      </c>
      <c r="GVO5" s="2" t="s">
        <v>354</v>
      </c>
      <c r="GVP5" s="2" t="s">
        <v>493</v>
      </c>
      <c r="GVQ5" s="2" t="s">
        <v>1432</v>
      </c>
      <c r="GVR5" s="2" t="s">
        <v>789</v>
      </c>
      <c r="GVS5" s="2" t="s">
        <v>94</v>
      </c>
      <c r="GVT5" s="2" t="s">
        <v>488</v>
      </c>
      <c r="GVU5" s="2" t="s">
        <v>894</v>
      </c>
      <c r="GVV5" s="2" t="s">
        <v>270</v>
      </c>
      <c r="GVW5" s="2" t="s">
        <v>316</v>
      </c>
      <c r="GVX5" s="2" t="s">
        <v>275</v>
      </c>
      <c r="GVY5" s="2" t="s">
        <v>849</v>
      </c>
      <c r="GVZ5" s="2" t="s">
        <v>168</v>
      </c>
      <c r="GWA5" s="2" t="s">
        <v>89</v>
      </c>
      <c r="GWB5" s="2" t="s">
        <v>488</v>
      </c>
      <c r="GWC5" s="2" t="s">
        <v>259</v>
      </c>
      <c r="GWD5" s="2" t="s">
        <v>44</v>
      </c>
      <c r="GWE5" s="2" t="s">
        <v>761</v>
      </c>
      <c r="GWF5" s="2" t="s">
        <v>1634</v>
      </c>
      <c r="GWG5" s="2" t="s">
        <v>1432</v>
      </c>
      <c r="GWH5" s="2" t="s">
        <v>588</v>
      </c>
      <c r="GWI5" s="2" t="s">
        <v>660</v>
      </c>
      <c r="GWJ5" s="2" t="s">
        <v>44</v>
      </c>
      <c r="GWK5" s="2" t="s">
        <v>1113</v>
      </c>
      <c r="GWL5" s="2" t="s">
        <v>354</v>
      </c>
      <c r="GWM5" s="2" t="s">
        <v>121</v>
      </c>
      <c r="GWN5" s="2" t="s">
        <v>923</v>
      </c>
      <c r="GWO5" s="2" t="s">
        <v>139</v>
      </c>
      <c r="GWP5" s="2" t="s">
        <v>418</v>
      </c>
      <c r="GWQ5" s="2" t="s">
        <v>660</v>
      </c>
      <c r="GWR5" s="2" t="s">
        <v>413</v>
      </c>
      <c r="GWS5" s="2" t="s">
        <v>522</v>
      </c>
      <c r="GWT5" s="2" t="s">
        <v>823</v>
      </c>
      <c r="GWU5" s="2" t="s">
        <v>58</v>
      </c>
      <c r="GWV5" s="2" t="s">
        <v>1351</v>
      </c>
      <c r="GWW5" s="2" t="s">
        <v>2208</v>
      </c>
      <c r="GWX5" s="2" t="s">
        <v>228</v>
      </c>
      <c r="GWY5" s="2" t="s">
        <v>222</v>
      </c>
      <c r="GWZ5" s="2" t="s">
        <v>711</v>
      </c>
      <c r="GXA5" s="2" t="s">
        <v>841</v>
      </c>
      <c r="GXB5" s="2" t="s">
        <v>1113</v>
      </c>
      <c r="GXC5" s="2" t="s">
        <v>699</v>
      </c>
      <c r="GXD5" s="2" t="s">
        <v>508</v>
      </c>
      <c r="GXE5" s="2" t="s">
        <v>344</v>
      </c>
      <c r="GXF5" s="2" t="s">
        <v>752</v>
      </c>
      <c r="GXG5" s="2" t="s">
        <v>139</v>
      </c>
      <c r="GXH5" s="2" t="s">
        <v>354</v>
      </c>
      <c r="GXI5" s="2" t="s">
        <v>649</v>
      </c>
      <c r="GXJ5" s="2" t="s">
        <v>463</v>
      </c>
      <c r="GXK5" s="2" t="s">
        <v>774</v>
      </c>
      <c r="GXL5" s="2" t="s">
        <v>1340</v>
      </c>
      <c r="GXM5" s="2" t="s">
        <v>146</v>
      </c>
      <c r="GXN5" s="2" t="s">
        <v>493</v>
      </c>
      <c r="GXO5" s="2" t="s">
        <v>2240</v>
      </c>
      <c r="GXP5" s="2" t="s">
        <v>649</v>
      </c>
      <c r="GXQ5" s="2" t="s">
        <v>699</v>
      </c>
      <c r="GXR5" s="2" t="s">
        <v>1027</v>
      </c>
      <c r="GXS5" s="2" t="s">
        <v>543</v>
      </c>
      <c r="GXT5" s="2" t="s">
        <v>1309</v>
      </c>
      <c r="GXU5" s="2" t="s">
        <v>408</v>
      </c>
      <c r="GXV5" s="2" t="s">
        <v>784</v>
      </c>
      <c r="GXW5" s="2" t="s">
        <v>251</v>
      </c>
      <c r="GXX5" s="2" t="s">
        <v>2427</v>
      </c>
      <c r="GXY5" s="2" t="s">
        <v>1382</v>
      </c>
      <c r="GXZ5" s="2" t="s">
        <v>99</v>
      </c>
      <c r="GYA5" s="2" t="s">
        <v>527</v>
      </c>
      <c r="GYB5" s="2" t="s">
        <v>608</v>
      </c>
      <c r="GYC5" s="2" t="s">
        <v>691</v>
      </c>
      <c r="GYD5" s="2" t="s">
        <v>478</v>
      </c>
      <c r="GYE5" s="2" t="s">
        <v>344</v>
      </c>
      <c r="GYF5" s="2" t="s">
        <v>1764</v>
      </c>
      <c r="GYG5" s="2" t="s">
        <v>958</v>
      </c>
      <c r="GYH5" s="2" t="s">
        <v>67</v>
      </c>
      <c r="GYI5" s="2" t="s">
        <v>608</v>
      </c>
      <c r="GYJ5" s="2" t="s">
        <v>798</v>
      </c>
      <c r="GYK5" s="2" t="s">
        <v>761</v>
      </c>
      <c r="GYL5" s="2" t="s">
        <v>993</v>
      </c>
      <c r="GYM5" s="2" t="s">
        <v>517</v>
      </c>
      <c r="GYN5" s="2" t="s">
        <v>517</v>
      </c>
      <c r="GYO5" s="2" t="s">
        <v>699</v>
      </c>
      <c r="GYP5" s="2" t="s">
        <v>483</v>
      </c>
      <c r="GYQ5" s="2" t="s">
        <v>194</v>
      </c>
      <c r="GYR5" s="2" t="s">
        <v>630</v>
      </c>
      <c r="GYS5" s="2" t="s">
        <v>766</v>
      </c>
      <c r="GYT5" s="2" t="s">
        <v>719</v>
      </c>
      <c r="GYU5" s="2" t="s">
        <v>321</v>
      </c>
      <c r="GYV5" s="2" t="s">
        <v>403</v>
      </c>
      <c r="GYW5" s="2" t="s">
        <v>534</v>
      </c>
      <c r="GYX5" s="2" t="s">
        <v>194</v>
      </c>
      <c r="GYY5" s="2" t="s">
        <v>1075</v>
      </c>
      <c r="GYZ5" s="2" t="s">
        <v>259</v>
      </c>
      <c r="GZA5" s="2" t="s">
        <v>543</v>
      </c>
      <c r="GZB5" s="2" t="s">
        <v>3361</v>
      </c>
      <c r="GZC5" s="2" t="s">
        <v>44</v>
      </c>
      <c r="GZD5" s="2" t="s">
        <v>163</v>
      </c>
      <c r="GZE5" s="2" t="s">
        <v>27</v>
      </c>
      <c r="GZF5" s="2" t="s">
        <v>1113</v>
      </c>
      <c r="GZG5" s="2" t="s">
        <v>761</v>
      </c>
      <c r="GZH5" s="2" t="s">
        <v>453</v>
      </c>
      <c r="GZI5" s="2" t="s">
        <v>923</v>
      </c>
      <c r="GZJ5" s="2" t="s">
        <v>2054</v>
      </c>
      <c r="GZK5" s="2" t="s">
        <v>774</v>
      </c>
      <c r="GZL5" s="2" t="s">
        <v>413</v>
      </c>
      <c r="GZM5" s="2" t="s">
        <v>566</v>
      </c>
      <c r="GZN5" s="2" t="s">
        <v>163</v>
      </c>
      <c r="GZO5" s="2" t="s">
        <v>1376</v>
      </c>
      <c r="GZP5" s="2" t="s">
        <v>745</v>
      </c>
      <c r="GZQ5" s="2" t="s">
        <v>463</v>
      </c>
      <c r="GZR5" s="2" t="s">
        <v>740</v>
      </c>
      <c r="GZS5" s="2" t="s">
        <v>2719</v>
      </c>
      <c r="GZT5" s="2" t="s">
        <v>810</v>
      </c>
      <c r="GZU5" s="2" t="s">
        <v>789</v>
      </c>
      <c r="GZV5" s="2" t="s">
        <v>1340</v>
      </c>
      <c r="GZW5" s="2" t="s">
        <v>522</v>
      </c>
      <c r="GZX5" s="2" t="s">
        <v>501</v>
      </c>
      <c r="GZY5" s="2" t="s">
        <v>306</v>
      </c>
      <c r="GZZ5" s="2" t="s">
        <v>553</v>
      </c>
      <c r="HAA5" s="2" t="s">
        <v>1261</v>
      </c>
      <c r="HAB5" s="2" t="s">
        <v>882</v>
      </c>
      <c r="HAC5" s="2" t="s">
        <v>761</v>
      </c>
      <c r="HAD5" s="2" t="s">
        <v>1976</v>
      </c>
      <c r="HAE5" s="2" t="s">
        <v>2917</v>
      </c>
      <c r="HAF5" s="2" t="s">
        <v>316</v>
      </c>
      <c r="HAG5" s="2" t="s">
        <v>527</v>
      </c>
      <c r="HAH5" s="2" t="s">
        <v>173</v>
      </c>
      <c r="HAI5" s="2" t="s">
        <v>188</v>
      </c>
      <c r="HAJ5" s="2" t="s">
        <v>774</v>
      </c>
      <c r="HAK5" s="2" t="s">
        <v>1294</v>
      </c>
      <c r="HAL5" s="2" t="s">
        <v>178</v>
      </c>
      <c r="HAM5" s="2" t="s">
        <v>296</v>
      </c>
      <c r="HAN5" s="2" t="s">
        <v>37</v>
      </c>
      <c r="HAO5" s="2" t="s">
        <v>522</v>
      </c>
      <c r="HAP5" s="2" t="s">
        <v>121</v>
      </c>
      <c r="HAQ5" s="2" t="s">
        <v>443</v>
      </c>
      <c r="HAR5" s="2" t="s">
        <v>561</v>
      </c>
      <c r="HAS5" s="2" t="s">
        <v>553</v>
      </c>
      <c r="HAT5" s="2" t="s">
        <v>331</v>
      </c>
      <c r="HAU5" s="2" t="s">
        <v>362</v>
      </c>
      <c r="HAV5" s="2" t="s">
        <v>168</v>
      </c>
      <c r="HAW5" s="2" t="s">
        <v>923</v>
      </c>
      <c r="HAX5" s="2" t="s">
        <v>259</v>
      </c>
      <c r="HAY5" s="2" t="s">
        <v>58</v>
      </c>
      <c r="HAZ5" s="2" t="s">
        <v>413</v>
      </c>
      <c r="HBA5" s="2" t="s">
        <v>745</v>
      </c>
      <c r="HBB5" s="2" t="s">
        <v>1507</v>
      </c>
      <c r="HBC5" s="2" t="s">
        <v>458</v>
      </c>
      <c r="HBD5" s="2" t="s">
        <v>463</v>
      </c>
      <c r="HBE5" s="2" t="s">
        <v>836</v>
      </c>
      <c r="HBF5" s="2" t="s">
        <v>836</v>
      </c>
      <c r="HBG5" s="2" t="s">
        <v>1796</v>
      </c>
      <c r="HBH5" s="2" t="s">
        <v>1084</v>
      </c>
      <c r="HBI5" s="2" t="s">
        <v>1819</v>
      </c>
      <c r="HBJ5" s="2" t="s">
        <v>622</v>
      </c>
      <c r="HBK5" s="2" t="s">
        <v>146</v>
      </c>
      <c r="HBL5" s="2" t="s">
        <v>1207</v>
      </c>
      <c r="HBM5" s="2" t="s">
        <v>938</v>
      </c>
      <c r="HBN5" s="2" t="s">
        <v>766</v>
      </c>
      <c r="HBO5" s="2" t="s">
        <v>1075</v>
      </c>
      <c r="HBP5" s="2" t="s">
        <v>691</v>
      </c>
      <c r="HBQ5" s="2" t="s">
        <v>478</v>
      </c>
      <c r="HBR5" s="2" t="s">
        <v>2191</v>
      </c>
      <c r="HBS5" s="2" t="s">
        <v>731</v>
      </c>
      <c r="HBT5" s="2" t="s">
        <v>1053</v>
      </c>
      <c r="HBU5" s="2" t="s">
        <v>344</v>
      </c>
      <c r="HBV5" s="2" t="s">
        <v>27</v>
      </c>
      <c r="HBW5" s="2" t="s">
        <v>1511</v>
      </c>
      <c r="HBX5" s="2" t="s">
        <v>719</v>
      </c>
      <c r="HBY5" s="2" t="s">
        <v>44</v>
      </c>
      <c r="HBZ5" s="2" t="s">
        <v>654</v>
      </c>
      <c r="HCA5" s="2" t="s">
        <v>391</v>
      </c>
      <c r="HCB5" s="2" t="s">
        <v>199</v>
      </c>
      <c r="HCC5" s="2" t="s">
        <v>622</v>
      </c>
      <c r="HCD5" s="2" t="s">
        <v>1287</v>
      </c>
      <c r="HCE5" s="2" t="s">
        <v>779</v>
      </c>
      <c r="HCF5" s="2" t="s">
        <v>534</v>
      </c>
      <c r="HCG5" s="2" t="s">
        <v>188</v>
      </c>
      <c r="HCH5" s="2" t="s">
        <v>344</v>
      </c>
      <c r="HCI5" s="2" t="s">
        <v>296</v>
      </c>
      <c r="HCJ5" s="2" t="s">
        <v>4932</v>
      </c>
      <c r="HCK5" s="2" t="s">
        <v>784</v>
      </c>
      <c r="HCL5" s="2" t="s">
        <v>2746</v>
      </c>
      <c r="HCM5" s="2" t="s">
        <v>344</v>
      </c>
      <c r="HCN5" s="2" t="s">
        <v>731</v>
      </c>
      <c r="HCO5" s="2" t="s">
        <v>134</v>
      </c>
      <c r="HCP5" s="2" t="s">
        <v>121</v>
      </c>
      <c r="HCQ5" s="2" t="s">
        <v>291</v>
      </c>
      <c r="HCR5" s="2" t="s">
        <v>1976</v>
      </c>
      <c r="HCS5" s="2" t="s">
        <v>3361</v>
      </c>
      <c r="HCT5" s="2" t="s">
        <v>398</v>
      </c>
      <c r="HCU5" s="2" t="s">
        <v>270</v>
      </c>
      <c r="HCV5" s="2" t="s">
        <v>872</v>
      </c>
      <c r="HCW5" s="2" t="s">
        <v>1271</v>
      </c>
      <c r="HCX5" s="2" t="s">
        <v>872</v>
      </c>
      <c r="HCY5" s="2" t="s">
        <v>608</v>
      </c>
      <c r="HCZ5" s="2" t="s">
        <v>789</v>
      </c>
      <c r="HDA5" s="2" t="s">
        <v>321</v>
      </c>
      <c r="HDB5" s="2" t="s">
        <v>67</v>
      </c>
      <c r="HDC5" s="2" t="s">
        <v>1287</v>
      </c>
      <c r="HDD5" s="2" t="s">
        <v>1075</v>
      </c>
      <c r="HDE5" s="2" t="s">
        <v>1690</v>
      </c>
      <c r="HDF5" s="2" t="s">
        <v>522</v>
      </c>
      <c r="HDG5" s="2" t="s">
        <v>654</v>
      </c>
      <c r="HDH5" s="2" t="s">
        <v>2069</v>
      </c>
      <c r="HDI5" s="2" t="s">
        <v>408</v>
      </c>
      <c r="HDJ5" s="2" t="s">
        <v>740</v>
      </c>
      <c r="HDK5" s="2" t="s">
        <v>534</v>
      </c>
      <c r="HDL5" s="2" t="s">
        <v>2191</v>
      </c>
      <c r="HDM5" s="2" t="s">
        <v>17</v>
      </c>
      <c r="HDN5" s="2" t="s">
        <v>660</v>
      </c>
      <c r="HDO5" s="2" t="s">
        <v>488</v>
      </c>
      <c r="HDP5" s="2" t="s">
        <v>296</v>
      </c>
      <c r="HDQ5" s="2" t="s">
        <v>354</v>
      </c>
      <c r="HDR5" s="2" t="s">
        <v>194</v>
      </c>
      <c r="HDS5" s="2" t="s">
        <v>316</v>
      </c>
      <c r="HDT5" s="2" t="s">
        <v>810</v>
      </c>
      <c r="HDU5" s="2" t="s">
        <v>810</v>
      </c>
      <c r="HDV5" s="2" t="s">
        <v>413</v>
      </c>
      <c r="HDW5" s="2" t="s">
        <v>622</v>
      </c>
      <c r="HDX5" s="2" t="s">
        <v>719</v>
      </c>
      <c r="HDY5" s="2" t="s">
        <v>2240</v>
      </c>
      <c r="HDZ5" s="2" t="s">
        <v>543</v>
      </c>
      <c r="HEA5" s="2" t="s">
        <v>286</v>
      </c>
      <c r="HEB5" s="2" t="s">
        <v>1976</v>
      </c>
      <c r="HEC5" s="2" t="s">
        <v>493</v>
      </c>
      <c r="HED5" s="2" t="s">
        <v>17</v>
      </c>
      <c r="HEE5" s="2" t="s">
        <v>665</v>
      </c>
      <c r="HEF5" s="2" t="s">
        <v>774</v>
      </c>
      <c r="HEG5" s="2" t="s">
        <v>76</v>
      </c>
      <c r="HEH5" s="2" t="s">
        <v>168</v>
      </c>
      <c r="HEI5" s="2" t="s">
        <v>134</v>
      </c>
      <c r="HEJ5" s="2" t="s">
        <v>522</v>
      </c>
      <c r="HEK5" s="2" t="s">
        <v>1976</v>
      </c>
      <c r="HEL5" s="2" t="s">
        <v>1340</v>
      </c>
      <c r="HEM5" s="2" t="s">
        <v>2346</v>
      </c>
      <c r="HEN5" s="2" t="s">
        <v>699</v>
      </c>
      <c r="HEO5" s="2" t="s">
        <v>67</v>
      </c>
      <c r="HEP5" s="2" t="s">
        <v>2692</v>
      </c>
      <c r="HEQ5" s="2" t="s">
        <v>574</v>
      </c>
      <c r="HER5" s="2" t="s">
        <v>301</v>
      </c>
      <c r="HES5" s="2" t="s">
        <v>1113</v>
      </c>
      <c r="HET5" s="2" t="s">
        <v>761</v>
      </c>
      <c r="HEU5" s="2" t="s">
        <v>882</v>
      </c>
      <c r="HEV5" s="2" t="s">
        <v>805</v>
      </c>
      <c r="HEW5" s="2" t="s">
        <v>1417</v>
      </c>
      <c r="HEX5" s="2" t="s">
        <v>99</v>
      </c>
      <c r="HEY5" s="2" t="s">
        <v>1465</v>
      </c>
      <c r="HEZ5" s="2" t="s">
        <v>163</v>
      </c>
      <c r="HFA5" s="2" t="s">
        <v>478</v>
      </c>
      <c r="HFB5" s="2" t="s">
        <v>418</v>
      </c>
      <c r="HFC5" s="2" t="s">
        <v>553</v>
      </c>
      <c r="HFD5" s="2" t="s">
        <v>210</v>
      </c>
      <c r="HFE5" s="2" t="s">
        <v>566</v>
      </c>
      <c r="HFF5" s="2" t="s">
        <v>2601</v>
      </c>
      <c r="HFG5" s="2" t="s">
        <v>779</v>
      </c>
      <c r="HFH5" s="2" t="s">
        <v>127</v>
      </c>
      <c r="HFI5" s="2" t="s">
        <v>188</v>
      </c>
      <c r="HFJ5" s="2" t="s">
        <v>1207</v>
      </c>
      <c r="HFK5" s="2" t="s">
        <v>711</v>
      </c>
      <c r="HFL5" s="2" t="s">
        <v>1658</v>
      </c>
      <c r="HFM5" s="2" t="s">
        <v>859</v>
      </c>
      <c r="HFN5" s="2" t="s">
        <v>194</v>
      </c>
      <c r="HFO5" s="2" t="s">
        <v>403</v>
      </c>
      <c r="HFP5" s="2" t="s">
        <v>1507</v>
      </c>
      <c r="HFQ5" s="2" t="s">
        <v>1976</v>
      </c>
      <c r="HFR5" s="2" t="s">
        <v>841</v>
      </c>
      <c r="HFS5" s="2" t="s">
        <v>789</v>
      </c>
      <c r="HFT5" s="2" t="s">
        <v>836</v>
      </c>
      <c r="HFU5" s="2" t="s">
        <v>501</v>
      </c>
      <c r="HFV5" s="2" t="s">
        <v>291</v>
      </c>
      <c r="HFW5" s="2" t="s">
        <v>413</v>
      </c>
      <c r="HFX5" s="2" t="s">
        <v>553</v>
      </c>
      <c r="HFY5" s="2" t="s">
        <v>789</v>
      </c>
      <c r="HFZ5" s="2" t="s">
        <v>553</v>
      </c>
      <c r="HGA5" s="2" t="s">
        <v>774</v>
      </c>
      <c r="HGB5" s="2" t="s">
        <v>1261</v>
      </c>
      <c r="HGC5" s="2" t="s">
        <v>81</v>
      </c>
      <c r="HGD5" s="2" t="s">
        <v>321</v>
      </c>
      <c r="HGE5" s="2" t="s">
        <v>836</v>
      </c>
      <c r="HGF5" s="2" t="s">
        <v>2580</v>
      </c>
      <c r="HGG5" s="2" t="s">
        <v>1501</v>
      </c>
      <c r="HGH5" s="2" t="s">
        <v>779</v>
      </c>
      <c r="HGI5" s="2" t="s">
        <v>1476</v>
      </c>
      <c r="HGJ5" s="2" t="s">
        <v>1053</v>
      </c>
      <c r="HGK5" s="2" t="s">
        <v>1998</v>
      </c>
      <c r="HGL5" s="2" t="s">
        <v>993</v>
      </c>
      <c r="HGM5" s="2" t="s">
        <v>163</v>
      </c>
      <c r="HGN5" s="2" t="s">
        <v>316</v>
      </c>
      <c r="HGO5" s="2" t="s">
        <v>859</v>
      </c>
      <c r="HGP5" s="2" t="s">
        <v>711</v>
      </c>
      <c r="HGQ5" s="2" t="s">
        <v>1066</v>
      </c>
      <c r="HGR5" s="2" t="s">
        <v>608</v>
      </c>
      <c r="HGS5" s="2" t="s">
        <v>566</v>
      </c>
      <c r="HGT5" s="2" t="s">
        <v>993</v>
      </c>
      <c r="HGU5" s="2" t="s">
        <v>923</v>
      </c>
      <c r="HGV5" s="2" t="s">
        <v>1507</v>
      </c>
      <c r="HGW5" s="2" t="s">
        <v>1294</v>
      </c>
      <c r="HGX5" s="2" t="s">
        <v>1113</v>
      </c>
      <c r="HGY5" s="2" t="s">
        <v>1254</v>
      </c>
      <c r="HGZ5" s="2" t="s">
        <v>199</v>
      </c>
      <c r="HHA5" s="2" t="s">
        <v>188</v>
      </c>
      <c r="HHB5" s="2" t="s">
        <v>222</v>
      </c>
      <c r="HHC5" s="2" t="s">
        <v>1212</v>
      </c>
      <c r="HHD5" s="2" t="s">
        <v>367</v>
      </c>
      <c r="HHE5" s="2" t="s">
        <v>993</v>
      </c>
      <c r="HHF5" s="2" t="s">
        <v>637</v>
      </c>
      <c r="HHG5" s="2" t="s">
        <v>1344</v>
      </c>
      <c r="HHH5" s="2" t="s">
        <v>275</v>
      </c>
      <c r="HHI5" s="2" t="s">
        <v>44</v>
      </c>
      <c r="HHJ5" s="2" t="s">
        <v>752</v>
      </c>
      <c r="HHK5" s="2" t="s">
        <v>2054</v>
      </c>
      <c r="HHL5" s="2" t="s">
        <v>259</v>
      </c>
      <c r="HHM5" s="2" t="s">
        <v>938</v>
      </c>
      <c r="HHN5" s="2" t="s">
        <v>1658</v>
      </c>
      <c r="HHO5" s="2" t="s">
        <v>418</v>
      </c>
      <c r="HHP5" s="2" t="s">
        <v>1011</v>
      </c>
      <c r="HHQ5" s="2" t="s">
        <v>81</v>
      </c>
      <c r="HHR5" s="2" t="s">
        <v>882</v>
      </c>
      <c r="HHS5" s="2" t="s">
        <v>553</v>
      </c>
      <c r="HHT5" s="2" t="s">
        <v>561</v>
      </c>
      <c r="HHU5" s="2" t="s">
        <v>463</v>
      </c>
      <c r="HHV5" s="2" t="s">
        <v>1690</v>
      </c>
      <c r="HHW5" s="2" t="s">
        <v>836</v>
      </c>
      <c r="HHX5" s="2" t="s">
        <v>622</v>
      </c>
      <c r="HHY5" s="2" t="s">
        <v>548</v>
      </c>
      <c r="HHZ5" s="2" t="s">
        <v>527</v>
      </c>
      <c r="HIA5" s="2" t="s">
        <v>1417</v>
      </c>
      <c r="HIB5" s="2" t="s">
        <v>740</v>
      </c>
      <c r="HIC5" s="2" t="s">
        <v>146</v>
      </c>
      <c r="HID5" s="2" t="s">
        <v>362</v>
      </c>
      <c r="HIE5" s="2" t="s">
        <v>188</v>
      </c>
      <c r="HIF5" s="2" t="s">
        <v>163</v>
      </c>
      <c r="HIG5" s="2" t="s">
        <v>522</v>
      </c>
      <c r="HIH5" s="2" t="s">
        <v>938</v>
      </c>
      <c r="HII5" s="2" t="s">
        <v>1815</v>
      </c>
      <c r="HIJ5" s="2" t="s">
        <v>146</v>
      </c>
      <c r="HIK5" s="2" t="s">
        <v>326</v>
      </c>
      <c r="HIL5" s="2" t="s">
        <v>761</v>
      </c>
      <c r="HIM5" s="2" t="s">
        <v>1053</v>
      </c>
      <c r="HIN5" s="2" t="s">
        <v>301</v>
      </c>
      <c r="HIO5" s="2" t="s">
        <v>894</v>
      </c>
      <c r="HIP5" s="2" t="s">
        <v>2229</v>
      </c>
      <c r="HIQ5" s="2" t="s">
        <v>146</v>
      </c>
      <c r="HIR5" s="2" t="s">
        <v>882</v>
      </c>
      <c r="HIS5" s="2" t="s">
        <v>836</v>
      </c>
      <c r="HIT5" s="2" t="s">
        <v>1254</v>
      </c>
      <c r="HIU5" s="2" t="s">
        <v>478</v>
      </c>
      <c r="HIV5" s="2" t="s">
        <v>493</v>
      </c>
      <c r="HIW5" s="2" t="s">
        <v>1084</v>
      </c>
      <c r="HIX5" s="2" t="s">
        <v>1156</v>
      </c>
      <c r="HIY5" s="2" t="s">
        <v>810</v>
      </c>
      <c r="HIZ5" s="2" t="s">
        <v>1796</v>
      </c>
      <c r="HJA5" s="2" t="s">
        <v>1249</v>
      </c>
      <c r="HJB5" s="2" t="s">
        <v>296</v>
      </c>
      <c r="HJC5" s="2" t="s">
        <v>649</v>
      </c>
      <c r="HJD5" s="2" t="s">
        <v>1309</v>
      </c>
      <c r="HJE5" s="2" t="s">
        <v>349</v>
      </c>
      <c r="HJF5" s="2" t="s">
        <v>1725</v>
      </c>
      <c r="HJG5" s="2" t="s">
        <v>425</v>
      </c>
      <c r="HJH5" s="2" t="s">
        <v>1764</v>
      </c>
      <c r="HJI5" s="2" t="s">
        <v>194</v>
      </c>
      <c r="HJJ5" s="2" t="s">
        <v>275</v>
      </c>
      <c r="HJK5" s="2" t="s">
        <v>1986</v>
      </c>
      <c r="HJL5" s="2" t="s">
        <v>443</v>
      </c>
      <c r="HJM5" s="2" t="s">
        <v>2808</v>
      </c>
      <c r="HJN5" s="2" t="s">
        <v>1276</v>
      </c>
      <c r="HJO5" s="2" t="s">
        <v>766</v>
      </c>
      <c r="HJP5" s="2" t="s">
        <v>296</v>
      </c>
      <c r="HJQ5" s="2" t="s">
        <v>836</v>
      </c>
      <c r="HJR5" s="2" t="s">
        <v>1120</v>
      </c>
      <c r="HJS5" s="2" t="s">
        <v>654</v>
      </c>
      <c r="HJT5" s="2" t="s">
        <v>291</v>
      </c>
      <c r="HJU5" s="2" t="s">
        <v>534</v>
      </c>
      <c r="HJV5" s="2" t="s">
        <v>660</v>
      </c>
      <c r="HJW5" s="2" t="s">
        <v>1212</v>
      </c>
      <c r="HJX5" s="2" t="s">
        <v>17</v>
      </c>
      <c r="HJY5" s="2" t="s">
        <v>413</v>
      </c>
      <c r="HJZ5" s="2" t="s">
        <v>1066</v>
      </c>
      <c r="HKA5" s="2" t="s">
        <v>116</v>
      </c>
      <c r="HKB5" s="2" t="s">
        <v>1998</v>
      </c>
      <c r="HKC5" s="2" t="s">
        <v>3361</v>
      </c>
      <c r="HKD5" s="2" t="s">
        <v>478</v>
      </c>
      <c r="HKE5" s="2" t="s">
        <v>377</v>
      </c>
      <c r="HKF5" s="2" t="s">
        <v>719</v>
      </c>
      <c r="HKG5" s="2" t="s">
        <v>265</v>
      </c>
      <c r="HKH5" s="2" t="s">
        <v>1309</v>
      </c>
      <c r="HKI5" s="2" t="s">
        <v>1710</v>
      </c>
      <c r="HKJ5" s="2" t="s">
        <v>1465</v>
      </c>
      <c r="HKK5" s="2" t="s">
        <v>286</v>
      </c>
      <c r="HKL5" s="2" t="s">
        <v>823</v>
      </c>
      <c r="HKM5" s="2" t="s">
        <v>1815</v>
      </c>
      <c r="HKN5" s="2" t="s">
        <v>99</v>
      </c>
      <c r="HKO5" s="2" t="s">
        <v>654</v>
      </c>
      <c r="HKP5" s="2" t="s">
        <v>1639</v>
      </c>
      <c r="HKQ5" s="2" t="s">
        <v>1344</v>
      </c>
      <c r="HKR5" s="2" t="s">
        <v>1796</v>
      </c>
      <c r="HKS5" s="2" t="s">
        <v>2240</v>
      </c>
      <c r="HKT5" s="2" t="s">
        <v>1571</v>
      </c>
      <c r="HKU5" s="2" t="s">
        <v>1249</v>
      </c>
      <c r="HKV5" s="2" t="s">
        <v>259</v>
      </c>
      <c r="HKW5" s="2" t="s">
        <v>1084</v>
      </c>
      <c r="HKX5" s="2" t="s">
        <v>543</v>
      </c>
      <c r="HKY5" s="2" t="s">
        <v>37</v>
      </c>
      <c r="HKZ5" s="2" t="s">
        <v>841</v>
      </c>
      <c r="HLA5" s="2" t="s">
        <v>766</v>
      </c>
      <c r="HLB5" s="2" t="s">
        <v>553</v>
      </c>
      <c r="HLC5" s="2" t="s">
        <v>383</v>
      </c>
      <c r="HLD5" s="2" t="s">
        <v>326</v>
      </c>
      <c r="HLE5" s="2" t="s">
        <v>2601</v>
      </c>
      <c r="HLF5" s="2" t="s">
        <v>1287</v>
      </c>
      <c r="HLG5" s="2" t="s">
        <v>774</v>
      </c>
      <c r="HLH5" s="2" t="s">
        <v>233</v>
      </c>
      <c r="HLI5" s="2" t="s">
        <v>430</v>
      </c>
      <c r="HLJ5" s="2" t="s">
        <v>1156</v>
      </c>
      <c r="HLK5" s="2" t="s">
        <v>4932</v>
      </c>
      <c r="HLL5" s="2" t="s">
        <v>134</v>
      </c>
      <c r="HLM5" s="2" t="s">
        <v>997</v>
      </c>
      <c r="HLN5" s="2" t="s">
        <v>1382</v>
      </c>
      <c r="HLO5" s="2" t="s">
        <v>1344</v>
      </c>
      <c r="HLP5" s="2" t="s">
        <v>719</v>
      </c>
      <c r="HLQ5" s="2" t="s">
        <v>1470</v>
      </c>
      <c r="HLR5" s="2" t="s">
        <v>1212</v>
      </c>
      <c r="HLS5" s="2" t="s">
        <v>1053</v>
      </c>
      <c r="HLT5" s="2" t="s">
        <v>286</v>
      </c>
      <c r="HLU5" s="2" t="s">
        <v>2346</v>
      </c>
      <c r="HLV5" s="2" t="s">
        <v>1271</v>
      </c>
      <c r="HLW5" s="2" t="s">
        <v>805</v>
      </c>
      <c r="HLX5" s="2" t="s">
        <v>849</v>
      </c>
      <c r="HLY5" s="2" t="s">
        <v>205</v>
      </c>
      <c r="HLZ5" s="2" t="s">
        <v>1490</v>
      </c>
      <c r="HMA5" s="2" t="s">
        <v>1511</v>
      </c>
      <c r="HMB5" s="2" t="s">
        <v>894</v>
      </c>
      <c r="HMC5" s="2" t="s">
        <v>99</v>
      </c>
      <c r="HMD5" s="2" t="s">
        <v>331</v>
      </c>
      <c r="HME5" s="2" t="s">
        <v>349</v>
      </c>
      <c r="HMF5" s="2" t="s">
        <v>660</v>
      </c>
      <c r="HMG5" s="2" t="s">
        <v>67</v>
      </c>
      <c r="HMH5" s="2" t="s">
        <v>2240</v>
      </c>
      <c r="HMI5" s="2" t="s">
        <v>121</v>
      </c>
      <c r="HMJ5" s="2" t="s">
        <v>1470</v>
      </c>
      <c r="HMK5" s="2" t="s">
        <v>121</v>
      </c>
      <c r="HML5" s="2" t="s">
        <v>1976</v>
      </c>
      <c r="HMM5" s="2" t="s">
        <v>1970</v>
      </c>
      <c r="HMN5" s="2" t="s">
        <v>1571</v>
      </c>
      <c r="HMO5" s="2" t="s">
        <v>488</v>
      </c>
      <c r="HMP5" s="2" t="s">
        <v>154</v>
      </c>
      <c r="HMQ5" s="2" t="s">
        <v>517</v>
      </c>
      <c r="HMR5" s="2" t="s">
        <v>553</v>
      </c>
      <c r="HMS5" s="2" t="s">
        <v>265</v>
      </c>
      <c r="HMT5" s="2" t="s">
        <v>270</v>
      </c>
      <c r="HMU5" s="2" t="s">
        <v>904</v>
      </c>
      <c r="HMV5" s="2" t="s">
        <v>76</v>
      </c>
      <c r="HMW5" s="2" t="s">
        <v>146</v>
      </c>
      <c r="HMX5" s="2" t="s">
        <v>1287</v>
      </c>
      <c r="HMY5" s="2" t="s">
        <v>321</v>
      </c>
      <c r="HMZ5" s="2" t="s">
        <v>228</v>
      </c>
      <c r="HNA5" s="2" t="s">
        <v>139</v>
      </c>
      <c r="HNB5" s="2" t="s">
        <v>841</v>
      </c>
      <c r="HNC5" s="2" t="s">
        <v>534</v>
      </c>
      <c r="HND5" s="2" t="s">
        <v>349</v>
      </c>
      <c r="HNE5" s="2" t="s">
        <v>1113</v>
      </c>
      <c r="HNF5" s="2" t="s">
        <v>798</v>
      </c>
      <c r="HNG5" s="2" t="s">
        <v>168</v>
      </c>
      <c r="HNH5" s="2" t="s">
        <v>726</v>
      </c>
      <c r="HNI5" s="2" t="s">
        <v>699</v>
      </c>
      <c r="HNJ5" s="2" t="s">
        <v>1097</v>
      </c>
      <c r="HNK5" s="2" t="s">
        <v>205</v>
      </c>
      <c r="HNL5" s="2" t="s">
        <v>1249</v>
      </c>
      <c r="HNM5" s="2" t="s">
        <v>784</v>
      </c>
      <c r="HNN5" s="2" t="s">
        <v>259</v>
      </c>
      <c r="HNO5" s="2" t="s">
        <v>362</v>
      </c>
      <c r="HNP5" s="2" t="s">
        <v>344</v>
      </c>
      <c r="HNQ5" s="2" t="s">
        <v>859</v>
      </c>
      <c r="HNR5" s="2" t="s">
        <v>296</v>
      </c>
      <c r="HNS5" s="2" t="s">
        <v>836</v>
      </c>
      <c r="HNT5" s="2" t="s">
        <v>665</v>
      </c>
      <c r="HNU5" s="2" t="s">
        <v>139</v>
      </c>
      <c r="HNV5" s="2" t="s">
        <v>228</v>
      </c>
      <c r="HNW5" s="2" t="s">
        <v>1417</v>
      </c>
      <c r="HNX5" s="2" t="s">
        <v>1156</v>
      </c>
      <c r="HNY5" s="2" t="s">
        <v>711</v>
      </c>
      <c r="HNZ5" s="2" t="s">
        <v>178</v>
      </c>
      <c r="HOA5" s="2" t="s">
        <v>270</v>
      </c>
      <c r="HOB5" s="2" t="s">
        <v>904</v>
      </c>
      <c r="HOC5" s="2" t="s">
        <v>1853</v>
      </c>
      <c r="HOD5" s="2" t="s">
        <v>316</v>
      </c>
      <c r="HOE5" s="2" t="s">
        <v>654</v>
      </c>
      <c r="HOF5" s="2" t="s">
        <v>199</v>
      </c>
      <c r="HOG5" s="2" t="s">
        <v>810</v>
      </c>
      <c r="HOH5" s="2" t="s">
        <v>286</v>
      </c>
      <c r="HOI5" s="2" t="s">
        <v>731</v>
      </c>
      <c r="HOJ5" s="2" t="s">
        <v>377</v>
      </c>
      <c r="HOK5" s="2" t="s">
        <v>553</v>
      </c>
      <c r="HOL5" s="2" t="s">
        <v>296</v>
      </c>
      <c r="HOM5" s="2" t="s">
        <v>403</v>
      </c>
      <c r="HON5" s="2" t="s">
        <v>354</v>
      </c>
      <c r="HOO5" s="2" t="s">
        <v>1376</v>
      </c>
      <c r="HOP5" s="2" t="s">
        <v>1309</v>
      </c>
      <c r="HOQ5" s="2" t="s">
        <v>222</v>
      </c>
      <c r="HOR5" s="2" t="s">
        <v>923</v>
      </c>
      <c r="HOS5" s="2" t="s">
        <v>37</v>
      </c>
      <c r="HOT5" s="2" t="s">
        <v>210</v>
      </c>
      <c r="HOU5" s="2" t="s">
        <v>2934</v>
      </c>
      <c r="HOV5" s="2" t="s">
        <v>1470</v>
      </c>
      <c r="HOW5" s="2" t="s">
        <v>997</v>
      </c>
      <c r="HOX5" s="2" t="s">
        <v>418</v>
      </c>
      <c r="HOY5" s="2" t="s">
        <v>1294</v>
      </c>
      <c r="HOZ5" s="2" t="s">
        <v>1042</v>
      </c>
      <c r="HPA5" s="2" t="s">
        <v>1976</v>
      </c>
      <c r="HPB5" s="2" t="s">
        <v>1309</v>
      </c>
      <c r="HPC5" s="2" t="s">
        <v>367</v>
      </c>
      <c r="HPD5" s="2" t="s">
        <v>99</v>
      </c>
      <c r="HPE5" s="2" t="s">
        <v>1120</v>
      </c>
      <c r="HPF5" s="2" t="s">
        <v>286</v>
      </c>
      <c r="HPG5" s="2" t="s">
        <v>923</v>
      </c>
      <c r="HPH5" s="2" t="s">
        <v>316</v>
      </c>
      <c r="HPI5" s="2" t="s">
        <v>296</v>
      </c>
      <c r="HPJ5" s="2" t="s">
        <v>1417</v>
      </c>
      <c r="HPK5" s="2" t="s">
        <v>654</v>
      </c>
      <c r="HPL5" s="2" t="s">
        <v>1476</v>
      </c>
      <c r="HPM5" s="2" t="s">
        <v>349</v>
      </c>
      <c r="HPN5" s="2" t="s">
        <v>383</v>
      </c>
      <c r="HPO5" s="2" t="s">
        <v>321</v>
      </c>
      <c r="HPP5" s="2" t="s">
        <v>823</v>
      </c>
      <c r="HPQ5" s="2" t="s">
        <v>1309</v>
      </c>
      <c r="HPR5" s="2" t="s">
        <v>904</v>
      </c>
      <c r="HPS5" s="2" t="s">
        <v>146</v>
      </c>
      <c r="HPT5" s="2" t="s">
        <v>146</v>
      </c>
      <c r="HPU5" s="2" t="s">
        <v>413</v>
      </c>
      <c r="HPV5" s="2" t="s">
        <v>265</v>
      </c>
      <c r="HPW5" s="2" t="s">
        <v>1382</v>
      </c>
      <c r="HPX5" s="2" t="s">
        <v>923</v>
      </c>
      <c r="HPY5" s="2" t="s">
        <v>588</v>
      </c>
      <c r="HPZ5" s="2" t="s">
        <v>1608</v>
      </c>
      <c r="HQA5" s="2" t="s">
        <v>752</v>
      </c>
      <c r="HQB5" s="2" t="s">
        <v>854</v>
      </c>
      <c r="HQC5" s="2" t="s">
        <v>488</v>
      </c>
      <c r="HQD5" s="2" t="s">
        <v>849</v>
      </c>
      <c r="HQE5" s="2" t="s">
        <v>435</v>
      </c>
      <c r="HQF5" s="2" t="s">
        <v>637</v>
      </c>
      <c r="HQG5" s="2" t="s">
        <v>1376</v>
      </c>
      <c r="HQH5" s="2" t="s">
        <v>413</v>
      </c>
      <c r="HQI5" s="2" t="s">
        <v>1212</v>
      </c>
      <c r="HQJ5" s="2" t="s">
        <v>766</v>
      </c>
      <c r="HQK5" s="2" t="s">
        <v>574</v>
      </c>
      <c r="HQL5" s="2" t="s">
        <v>228</v>
      </c>
      <c r="HQM5" s="2" t="s">
        <v>1764</v>
      </c>
      <c r="HQN5" s="2" t="s">
        <v>301</v>
      </c>
      <c r="HQO5" s="2" t="s">
        <v>362</v>
      </c>
      <c r="HQP5" s="2" t="s">
        <v>938</v>
      </c>
      <c r="HQQ5" s="2" t="s">
        <v>622</v>
      </c>
      <c r="HQR5" s="2" t="s">
        <v>1490</v>
      </c>
      <c r="HQS5" s="2" t="s">
        <v>1254</v>
      </c>
      <c r="HQT5" s="2" t="s">
        <v>1042</v>
      </c>
      <c r="HQU5" s="2" t="s">
        <v>745</v>
      </c>
      <c r="HQV5" s="2" t="s">
        <v>27</v>
      </c>
      <c r="HQW5" s="2" t="s">
        <v>1490</v>
      </c>
      <c r="HQX5" s="2" t="s">
        <v>665</v>
      </c>
      <c r="HQY5" s="2" t="s">
        <v>1254</v>
      </c>
      <c r="HQZ5" s="2" t="s">
        <v>76</v>
      </c>
      <c r="HRA5" s="2" t="s">
        <v>1470</v>
      </c>
      <c r="HRB5" s="2" t="s">
        <v>1465</v>
      </c>
      <c r="HRC5" s="2" t="s">
        <v>841</v>
      </c>
      <c r="HRD5" s="2" t="s">
        <v>121</v>
      </c>
      <c r="HRE5" s="2" t="s">
        <v>642</v>
      </c>
      <c r="HRF5" s="2" t="s">
        <v>463</v>
      </c>
      <c r="HRG5" s="2" t="s">
        <v>194</v>
      </c>
      <c r="HRH5" s="2" t="s">
        <v>37</v>
      </c>
      <c r="HRI5" s="2" t="s">
        <v>76</v>
      </c>
      <c r="HRJ5" s="2" t="s">
        <v>99</v>
      </c>
      <c r="HRK5" s="2" t="s">
        <v>1571</v>
      </c>
      <c r="HRL5" s="2" t="s">
        <v>443</v>
      </c>
      <c r="HRM5" s="2" t="s">
        <v>2229</v>
      </c>
      <c r="HRN5" s="2" t="s">
        <v>761</v>
      </c>
      <c r="HRO5" s="2" t="s">
        <v>168</v>
      </c>
      <c r="HRP5" s="2" t="s">
        <v>859</v>
      </c>
      <c r="HRQ5" s="2" t="s">
        <v>194</v>
      </c>
      <c r="HRR5" s="2" t="s">
        <v>270</v>
      </c>
      <c r="HRS5" s="2" t="s">
        <v>178</v>
      </c>
      <c r="HRT5" s="2" t="s">
        <v>430</v>
      </c>
      <c r="HRU5" s="2" t="s">
        <v>1725</v>
      </c>
      <c r="HRV5" s="2" t="s">
        <v>1177</v>
      </c>
      <c r="HRW5" s="2" t="s">
        <v>527</v>
      </c>
      <c r="HRX5" s="2" t="s">
        <v>4513</v>
      </c>
      <c r="HRY5" s="2" t="s">
        <v>1634</v>
      </c>
      <c r="HRZ5" s="2" t="s">
        <v>553</v>
      </c>
      <c r="HSA5" s="2" t="s">
        <v>1340</v>
      </c>
      <c r="HSB5" s="2" t="s">
        <v>354</v>
      </c>
      <c r="HSC5" s="2" t="s">
        <v>408</v>
      </c>
      <c r="HSD5" s="2" t="s">
        <v>836</v>
      </c>
      <c r="HSE5" s="2" t="s">
        <v>993</v>
      </c>
      <c r="HSF5" s="2" t="s">
        <v>1571</v>
      </c>
      <c r="HSG5" s="2" t="s">
        <v>1986</v>
      </c>
      <c r="HSH5" s="2" t="s">
        <v>463</v>
      </c>
      <c r="HSI5" s="2" t="s">
        <v>134</v>
      </c>
      <c r="HSJ5" s="2" t="s">
        <v>1097</v>
      </c>
      <c r="HSK5" s="2" t="s">
        <v>418</v>
      </c>
      <c r="HSL5" s="2" t="s">
        <v>543</v>
      </c>
      <c r="HSM5" s="2" t="s">
        <v>1301</v>
      </c>
      <c r="HSN5" s="2" t="s">
        <v>923</v>
      </c>
      <c r="HSO5" s="2" t="s">
        <v>443</v>
      </c>
      <c r="HSP5" s="2" t="s">
        <v>99</v>
      </c>
      <c r="HSQ5" s="2" t="s">
        <v>458</v>
      </c>
      <c r="HSR5" s="2" t="s">
        <v>377</v>
      </c>
      <c r="HSS5" s="2" t="s">
        <v>805</v>
      </c>
      <c r="HST5" s="2" t="s">
        <v>566</v>
      </c>
      <c r="HSU5" s="2" t="s">
        <v>372</v>
      </c>
      <c r="HSV5" s="2" t="s">
        <v>1022</v>
      </c>
      <c r="HSW5" s="2" t="s">
        <v>784</v>
      </c>
      <c r="HSX5" s="2" t="s">
        <v>349</v>
      </c>
      <c r="HSY5" s="2" t="s">
        <v>104</v>
      </c>
      <c r="HSZ5" s="2" t="s">
        <v>413</v>
      </c>
      <c r="HTA5" s="2" t="s">
        <v>178</v>
      </c>
      <c r="HTB5" s="2" t="s">
        <v>377</v>
      </c>
      <c r="HTC5" s="2" t="s">
        <v>766</v>
      </c>
      <c r="HTD5" s="2" t="s">
        <v>188</v>
      </c>
      <c r="HTE5" s="2" t="s">
        <v>301</v>
      </c>
      <c r="HTF5" s="2" t="s">
        <v>37</v>
      </c>
      <c r="HTG5" s="2" t="s">
        <v>1207</v>
      </c>
      <c r="HTH5" s="2" t="s">
        <v>210</v>
      </c>
      <c r="HTI5" s="2" t="s">
        <v>194</v>
      </c>
      <c r="HTJ5" s="2" t="s">
        <v>1986</v>
      </c>
      <c r="HTK5" s="2" t="s">
        <v>154</v>
      </c>
      <c r="HTL5" s="2" t="s">
        <v>146</v>
      </c>
      <c r="HTM5" s="2" t="s">
        <v>1344</v>
      </c>
      <c r="HTN5" s="2" t="s">
        <v>58</v>
      </c>
      <c r="HTO5" s="2" t="s">
        <v>752</v>
      </c>
      <c r="HTP5" s="2" t="s">
        <v>37</v>
      </c>
      <c r="HTQ5" s="2" t="s">
        <v>574</v>
      </c>
      <c r="HTR5" s="2" t="s">
        <v>849</v>
      </c>
      <c r="HTS5" s="2" t="s">
        <v>1796</v>
      </c>
      <c r="HTT5" s="2" t="s">
        <v>2845</v>
      </c>
      <c r="HTU5" s="2" t="s">
        <v>637</v>
      </c>
      <c r="HTV5" s="2" t="s">
        <v>1382</v>
      </c>
      <c r="HTW5" s="2" t="s">
        <v>517</v>
      </c>
      <c r="HTX5" s="2" t="s">
        <v>637</v>
      </c>
      <c r="HTY5" s="2" t="s">
        <v>493</v>
      </c>
      <c r="HTZ5" s="2" t="s">
        <v>630</v>
      </c>
      <c r="HUA5" s="2" t="s">
        <v>339</v>
      </c>
      <c r="HUB5" s="2" t="s">
        <v>453</v>
      </c>
      <c r="HUC5" s="2" t="s">
        <v>110</v>
      </c>
      <c r="HUD5" s="2" t="s">
        <v>1185</v>
      </c>
      <c r="HUE5" s="2" t="s">
        <v>1432</v>
      </c>
      <c r="HUF5" s="2" t="s">
        <v>76</v>
      </c>
      <c r="HUG5" s="2" t="s">
        <v>362</v>
      </c>
      <c r="HUH5" s="2" t="s">
        <v>561</v>
      </c>
      <c r="HUI5" s="2" t="s">
        <v>37</v>
      </c>
      <c r="HUJ5" s="2" t="s">
        <v>543</v>
      </c>
      <c r="HUK5" s="2" t="s">
        <v>493</v>
      </c>
      <c r="HUL5" s="2" t="s">
        <v>2934</v>
      </c>
      <c r="HUM5" s="2" t="s">
        <v>1630</v>
      </c>
      <c r="HUN5" s="2" t="s">
        <v>938</v>
      </c>
      <c r="HUO5" s="2" t="s">
        <v>810</v>
      </c>
      <c r="HUP5" s="2" t="s">
        <v>841</v>
      </c>
      <c r="HUQ5" s="2" t="s">
        <v>463</v>
      </c>
      <c r="HUR5" s="2" t="s">
        <v>27</v>
      </c>
      <c r="HUS5" s="2" t="s">
        <v>836</v>
      </c>
      <c r="HUT5" s="2" t="s">
        <v>1998</v>
      </c>
      <c r="HUU5" s="2" t="s">
        <v>588</v>
      </c>
      <c r="HUV5" s="2" t="s">
        <v>339</v>
      </c>
      <c r="HUW5" s="2" t="s">
        <v>622</v>
      </c>
      <c r="HUX5" s="2" t="s">
        <v>1465</v>
      </c>
      <c r="HUY5" s="2" t="s">
        <v>1725</v>
      </c>
      <c r="HUZ5" s="2" t="s">
        <v>1287</v>
      </c>
      <c r="HVA5" s="2" t="s">
        <v>553</v>
      </c>
      <c r="HVB5" s="2" t="s">
        <v>1882</v>
      </c>
      <c r="HVC5" s="2" t="s">
        <v>44</v>
      </c>
      <c r="HVD5" s="2" t="s">
        <v>99</v>
      </c>
      <c r="HVE5" s="2" t="s">
        <v>1344</v>
      </c>
      <c r="HVF5" s="2" t="s">
        <v>711</v>
      </c>
      <c r="HVG5" s="2" t="s">
        <v>139</v>
      </c>
      <c r="HVH5" s="2" t="s">
        <v>841</v>
      </c>
      <c r="HVI5" s="2" t="s">
        <v>810</v>
      </c>
      <c r="HVJ5" s="2" t="s">
        <v>463</v>
      </c>
      <c r="HVK5" s="2" t="s">
        <v>281</v>
      </c>
      <c r="HVL5" s="2" t="s">
        <v>553</v>
      </c>
      <c r="HVM5" s="2" t="s">
        <v>2208</v>
      </c>
      <c r="HVN5" s="2" t="s">
        <v>463</v>
      </c>
      <c r="HVO5" s="2" t="s">
        <v>403</v>
      </c>
      <c r="HVP5" s="2" t="s">
        <v>1340</v>
      </c>
      <c r="HVQ5" s="2" t="s">
        <v>1710</v>
      </c>
      <c r="HVR5" s="2" t="s">
        <v>1417</v>
      </c>
      <c r="HVS5" s="2" t="s">
        <v>761</v>
      </c>
      <c r="HVT5" s="2" t="s">
        <v>339</v>
      </c>
      <c r="HVU5" s="2" t="s">
        <v>488</v>
      </c>
      <c r="HVV5" s="2" t="s">
        <v>527</v>
      </c>
      <c r="HVW5" s="2" t="s">
        <v>58</v>
      </c>
      <c r="HVX5" s="2" t="s">
        <v>1156</v>
      </c>
      <c r="HVY5" s="2" t="s">
        <v>222</v>
      </c>
      <c r="HVZ5" s="2" t="s">
        <v>608</v>
      </c>
      <c r="HWA5" s="2" t="s">
        <v>178</v>
      </c>
      <c r="HWB5" s="2" t="s">
        <v>1042</v>
      </c>
      <c r="HWC5" s="2" t="s">
        <v>1870</v>
      </c>
      <c r="HWD5" s="2" t="s">
        <v>463</v>
      </c>
      <c r="HWE5" s="2" t="s">
        <v>188</v>
      </c>
      <c r="HWF5" s="2" t="s">
        <v>134</v>
      </c>
      <c r="HWG5" s="2" t="s">
        <v>44</v>
      </c>
      <c r="HWH5" s="2" t="s">
        <v>146</v>
      </c>
      <c r="HWI5" s="2" t="s">
        <v>188</v>
      </c>
      <c r="HWJ5" s="2" t="s">
        <v>1764</v>
      </c>
      <c r="HWK5" s="2" t="s">
        <v>2845</v>
      </c>
      <c r="HWL5" s="2" t="s">
        <v>453</v>
      </c>
      <c r="HWM5" s="2" t="s">
        <v>711</v>
      </c>
      <c r="HWN5" s="2" t="s">
        <v>938</v>
      </c>
      <c r="HWO5" s="2" t="s">
        <v>1819</v>
      </c>
      <c r="HWP5" s="2" t="s">
        <v>306</v>
      </c>
      <c r="HWQ5" s="2" t="s">
        <v>413</v>
      </c>
      <c r="HWR5" s="2" t="s">
        <v>188</v>
      </c>
      <c r="HWS5" s="2" t="s">
        <v>453</v>
      </c>
      <c r="HWT5" s="2" t="s">
        <v>784</v>
      </c>
      <c r="HWU5" s="2" t="s">
        <v>408</v>
      </c>
      <c r="HWV5" s="2" t="s">
        <v>596</v>
      </c>
      <c r="HWW5" s="2" t="s">
        <v>859</v>
      </c>
      <c r="HWX5" s="2" t="s">
        <v>761</v>
      </c>
      <c r="HWY5" s="2" t="s">
        <v>241</v>
      </c>
      <c r="HWZ5" s="2" t="s">
        <v>654</v>
      </c>
      <c r="HXA5" s="2" t="s">
        <v>194</v>
      </c>
      <c r="HXB5" s="2" t="s">
        <v>2845</v>
      </c>
      <c r="HXC5" s="2" t="s">
        <v>637</v>
      </c>
      <c r="HXD5" s="2" t="s">
        <v>574</v>
      </c>
      <c r="HXE5" s="2" t="s">
        <v>1079</v>
      </c>
      <c r="HXF5" s="2" t="s">
        <v>44</v>
      </c>
      <c r="HXG5" s="2" t="s">
        <v>146</v>
      </c>
      <c r="HXH5" s="2" t="s">
        <v>1617</v>
      </c>
      <c r="HXI5" s="2" t="s">
        <v>1796</v>
      </c>
      <c r="HXJ5" s="2" t="s">
        <v>1340</v>
      </c>
      <c r="HXK5" s="2" t="s">
        <v>27</v>
      </c>
      <c r="HXL5" s="2" t="s">
        <v>4015</v>
      </c>
      <c r="HXM5" s="2" t="s">
        <v>993</v>
      </c>
      <c r="HXN5" s="2" t="s">
        <v>1490</v>
      </c>
      <c r="HXO5" s="2" t="s">
        <v>805</v>
      </c>
      <c r="HXP5" s="2" t="s">
        <v>265</v>
      </c>
      <c r="HXQ5" s="2" t="s">
        <v>188</v>
      </c>
      <c r="HXR5" s="2" t="s">
        <v>281</v>
      </c>
      <c r="HXS5" s="2" t="s">
        <v>534</v>
      </c>
      <c r="HXT5" s="2" t="s">
        <v>779</v>
      </c>
      <c r="HXU5" s="2" t="s">
        <v>1011</v>
      </c>
      <c r="HXV5" s="2" t="s">
        <v>810</v>
      </c>
      <c r="HXW5" s="2" t="s">
        <v>2427</v>
      </c>
      <c r="HXX5" s="2" t="s">
        <v>923</v>
      </c>
      <c r="HXY5" s="2" t="s">
        <v>993</v>
      </c>
      <c r="HXZ5" s="2" t="s">
        <v>660</v>
      </c>
      <c r="HYA5" s="2" t="s">
        <v>418</v>
      </c>
      <c r="HYB5" s="2" t="s">
        <v>331</v>
      </c>
      <c r="HYC5" s="2" t="s">
        <v>1617</v>
      </c>
      <c r="HYD5" s="2" t="s">
        <v>789</v>
      </c>
      <c r="HYE5" s="2" t="s">
        <v>1465</v>
      </c>
      <c r="HYF5" s="2" t="s">
        <v>882</v>
      </c>
      <c r="HYG5" s="2" t="s">
        <v>2917</v>
      </c>
      <c r="HYH5" s="2" t="s">
        <v>241</v>
      </c>
      <c r="HYI5" s="2" t="s">
        <v>588</v>
      </c>
      <c r="HYJ5" s="2" t="s">
        <v>99</v>
      </c>
      <c r="HYK5" s="2" t="s">
        <v>1231</v>
      </c>
      <c r="HYL5" s="2" t="s">
        <v>443</v>
      </c>
      <c r="HYM5" s="2" t="s">
        <v>1113</v>
      </c>
      <c r="HYN5" s="2" t="s">
        <v>259</v>
      </c>
      <c r="HYO5" s="2" t="s">
        <v>354</v>
      </c>
      <c r="HYP5" s="2" t="s">
        <v>281</v>
      </c>
      <c r="HYQ5" s="2" t="s">
        <v>134</v>
      </c>
      <c r="HYR5" s="2" t="s">
        <v>488</v>
      </c>
      <c r="HYS5" s="2" t="s">
        <v>1465</v>
      </c>
      <c r="HYT5" s="2" t="s">
        <v>1382</v>
      </c>
      <c r="HYU5" s="2" t="s">
        <v>1608</v>
      </c>
      <c r="HYV5" s="2" t="s">
        <v>27</v>
      </c>
      <c r="HYW5" s="2" t="s">
        <v>354</v>
      </c>
      <c r="HYX5" s="2" t="s">
        <v>1177</v>
      </c>
      <c r="HYY5" s="2" t="s">
        <v>1079</v>
      </c>
      <c r="HYZ5" s="2" t="s">
        <v>1340</v>
      </c>
      <c r="HZA5" s="2" t="s">
        <v>761</v>
      </c>
      <c r="HZB5" s="2" t="s">
        <v>522</v>
      </c>
      <c r="HZC5" s="2" t="s">
        <v>1053</v>
      </c>
      <c r="HZD5" s="2" t="s">
        <v>94</v>
      </c>
      <c r="HZE5" s="2" t="s">
        <v>588</v>
      </c>
      <c r="HZF5" s="2" t="s">
        <v>1617</v>
      </c>
      <c r="HZG5" s="2" t="s">
        <v>326</v>
      </c>
      <c r="HZH5" s="2" t="s">
        <v>99</v>
      </c>
      <c r="HZI5" s="2" t="s">
        <v>81</v>
      </c>
      <c r="HZJ5" s="2" t="s">
        <v>354</v>
      </c>
      <c r="HZK5" s="2" t="s">
        <v>1022</v>
      </c>
      <c r="HZL5" s="2" t="s">
        <v>1185</v>
      </c>
      <c r="HZM5" s="2" t="s">
        <v>58</v>
      </c>
      <c r="HZN5" s="2" t="s">
        <v>1084</v>
      </c>
      <c r="HZO5" s="2" t="s">
        <v>1819</v>
      </c>
      <c r="HZP5" s="2" t="s">
        <v>508</v>
      </c>
      <c r="HZQ5" s="2" t="s">
        <v>58</v>
      </c>
      <c r="HZR5" s="2" t="s">
        <v>1376</v>
      </c>
      <c r="HZS5" s="2" t="s">
        <v>99</v>
      </c>
      <c r="HZT5" s="2" t="s">
        <v>99</v>
      </c>
      <c r="HZU5" s="2" t="s">
        <v>501</v>
      </c>
      <c r="HZV5" s="2" t="s">
        <v>854</v>
      </c>
      <c r="HZW5" s="2" t="s">
        <v>377</v>
      </c>
      <c r="HZX5" s="2" t="s">
        <v>2236</v>
      </c>
      <c r="HZY5" s="2" t="s">
        <v>194</v>
      </c>
      <c r="HZZ5" s="2" t="s">
        <v>691</v>
      </c>
      <c r="IAA5" s="2" t="s">
        <v>805</v>
      </c>
      <c r="IAB5" s="2" t="s">
        <v>286</v>
      </c>
      <c r="IAC5" s="2" t="s">
        <v>1294</v>
      </c>
      <c r="IAD5" s="2" t="s">
        <v>99</v>
      </c>
      <c r="IAE5" s="2" t="s">
        <v>836</v>
      </c>
      <c r="IAF5" s="2" t="s">
        <v>1053</v>
      </c>
      <c r="IAG5" s="2" t="s">
        <v>534</v>
      </c>
      <c r="IAH5" s="2" t="s">
        <v>660</v>
      </c>
      <c r="IAI5" s="2" t="s">
        <v>810</v>
      </c>
      <c r="IAJ5" s="2" t="s">
        <v>383</v>
      </c>
      <c r="IAK5" s="2" t="s">
        <v>37</v>
      </c>
      <c r="IAL5" s="2" t="s">
        <v>168</v>
      </c>
      <c r="IAM5" s="2" t="s">
        <v>1294</v>
      </c>
      <c r="IAN5" s="2" t="s">
        <v>561</v>
      </c>
      <c r="IAO5" s="2" t="s">
        <v>711</v>
      </c>
      <c r="IAP5" s="2" t="s">
        <v>296</v>
      </c>
      <c r="IAQ5" s="2" t="s">
        <v>1231</v>
      </c>
      <c r="IAR5" s="2" t="s">
        <v>789</v>
      </c>
      <c r="IAS5" s="2" t="s">
        <v>923</v>
      </c>
      <c r="IAT5" s="2" t="s">
        <v>367</v>
      </c>
      <c r="IAU5" s="2" t="s">
        <v>2069</v>
      </c>
      <c r="IAV5" s="2" t="s">
        <v>354</v>
      </c>
      <c r="IAW5" s="2" t="s">
        <v>1796</v>
      </c>
      <c r="IAX5" s="2" t="s">
        <v>121</v>
      </c>
      <c r="IAY5" s="2" t="s">
        <v>493</v>
      </c>
      <c r="IAZ5" s="2" t="s">
        <v>1075</v>
      </c>
      <c r="IBA5" s="2" t="s">
        <v>527</v>
      </c>
      <c r="IBB5" s="2" t="s">
        <v>543</v>
      </c>
      <c r="IBC5" s="2" t="s">
        <v>642</v>
      </c>
      <c r="IBD5" s="2" t="s">
        <v>608</v>
      </c>
      <c r="IBE5" s="2" t="s">
        <v>367</v>
      </c>
      <c r="IBF5" s="2" t="s">
        <v>344</v>
      </c>
      <c r="IBG5" s="2" t="s">
        <v>1042</v>
      </c>
      <c r="IBH5" s="2" t="s">
        <v>134</v>
      </c>
      <c r="IBI5" s="2" t="s">
        <v>339</v>
      </c>
      <c r="IBJ5" s="2" t="s">
        <v>543</v>
      </c>
      <c r="IBK5" s="2" t="s">
        <v>805</v>
      </c>
      <c r="IBL5" s="2" t="s">
        <v>752</v>
      </c>
      <c r="IBM5" s="2" t="s">
        <v>377</v>
      </c>
      <c r="IBN5" s="2" t="s">
        <v>44</v>
      </c>
      <c r="IBO5" s="2" t="s">
        <v>81</v>
      </c>
      <c r="IBP5" s="2" t="s">
        <v>146</v>
      </c>
      <c r="IBQ5" s="2" t="s">
        <v>1470</v>
      </c>
      <c r="IBR5" s="2" t="s">
        <v>331</v>
      </c>
      <c r="IBS5" s="2" t="s">
        <v>296</v>
      </c>
      <c r="IBT5" s="2" t="s">
        <v>534</v>
      </c>
      <c r="IBU5" s="2" t="s">
        <v>923</v>
      </c>
      <c r="IBV5" s="2" t="s">
        <v>168</v>
      </c>
      <c r="IBW5" s="2" t="s">
        <v>1022</v>
      </c>
      <c r="IBX5" s="2" t="s">
        <v>199</v>
      </c>
      <c r="IBY5" s="2" t="s">
        <v>805</v>
      </c>
      <c r="IBZ5" s="2" t="s">
        <v>4932</v>
      </c>
      <c r="ICA5" s="2" t="s">
        <v>630</v>
      </c>
      <c r="ICB5" s="2" t="s">
        <v>1465</v>
      </c>
      <c r="ICC5" s="2" t="s">
        <v>493</v>
      </c>
      <c r="ICD5" s="2" t="s">
        <v>543</v>
      </c>
      <c r="ICE5" s="2" t="s">
        <v>1427</v>
      </c>
      <c r="ICF5" s="2" t="s">
        <v>561</v>
      </c>
      <c r="ICG5" s="2" t="s">
        <v>4513</v>
      </c>
      <c r="ICH5" s="2" t="s">
        <v>719</v>
      </c>
      <c r="ICI5" s="2" t="s">
        <v>301</v>
      </c>
      <c r="ICJ5" s="2" t="s">
        <v>1027</v>
      </c>
      <c r="ICK5" s="2" t="s">
        <v>1976</v>
      </c>
      <c r="ICL5" s="2" t="s">
        <v>339</v>
      </c>
      <c r="ICM5" s="2" t="s">
        <v>1796</v>
      </c>
      <c r="ICN5" s="2" t="s">
        <v>1022</v>
      </c>
      <c r="ICO5" s="2" t="s">
        <v>1097</v>
      </c>
      <c r="ICP5" s="2" t="s">
        <v>104</v>
      </c>
      <c r="ICQ5" s="2" t="s">
        <v>1617</v>
      </c>
      <c r="ICR5" s="2" t="s">
        <v>488</v>
      </c>
      <c r="ICS5" s="2" t="s">
        <v>398</v>
      </c>
      <c r="ICT5" s="2" t="s">
        <v>566</v>
      </c>
      <c r="ICU5" s="2" t="s">
        <v>173</v>
      </c>
      <c r="ICV5" s="2" t="s">
        <v>178</v>
      </c>
      <c r="ICW5" s="2" t="s">
        <v>1783</v>
      </c>
      <c r="ICX5" s="2" t="s">
        <v>344</v>
      </c>
      <c r="ICY5" s="2" t="s">
        <v>17</v>
      </c>
      <c r="ICZ5" s="2" t="s">
        <v>1875</v>
      </c>
      <c r="IDA5" s="2" t="s">
        <v>339</v>
      </c>
      <c r="IDB5" s="2" t="s">
        <v>726</v>
      </c>
      <c r="IDC5" s="2" t="s">
        <v>134</v>
      </c>
      <c r="IDD5" s="2" t="s">
        <v>637</v>
      </c>
      <c r="IDE5" s="2" t="s">
        <v>4932</v>
      </c>
      <c r="IDF5" s="2" t="s">
        <v>630</v>
      </c>
      <c r="IDG5" s="2" t="s">
        <v>1658</v>
      </c>
      <c r="IDH5" s="2" t="s">
        <v>453</v>
      </c>
      <c r="IDI5" s="2" t="s">
        <v>810</v>
      </c>
      <c r="IDJ5" s="2" t="s">
        <v>1207</v>
      </c>
      <c r="IDK5" s="2" t="s">
        <v>699</v>
      </c>
      <c r="IDL5" s="2" t="s">
        <v>534</v>
      </c>
      <c r="IDM5" s="2" t="s">
        <v>104</v>
      </c>
      <c r="IDN5" s="2" t="s">
        <v>761</v>
      </c>
      <c r="IDO5" s="2" t="s">
        <v>67</v>
      </c>
      <c r="IDP5" s="2" t="s">
        <v>958</v>
      </c>
      <c r="IDQ5" s="2" t="s">
        <v>642</v>
      </c>
      <c r="IDR5" s="2" t="s">
        <v>997</v>
      </c>
      <c r="IDS5" s="2" t="s">
        <v>1249</v>
      </c>
      <c r="IDT5" s="2" t="s">
        <v>259</v>
      </c>
      <c r="IDU5" s="2" t="s">
        <v>418</v>
      </c>
      <c r="IDV5" s="2" t="s">
        <v>99</v>
      </c>
      <c r="IDW5" s="2" t="s">
        <v>453</v>
      </c>
      <c r="IDX5" s="2" t="s">
        <v>1212</v>
      </c>
      <c r="IDY5" s="2" t="s">
        <v>508</v>
      </c>
      <c r="IDZ5" s="2" t="s">
        <v>326</v>
      </c>
      <c r="IEA5" s="2" t="s">
        <v>836</v>
      </c>
      <c r="IEB5" s="2" t="s">
        <v>938</v>
      </c>
      <c r="IEC5" s="2" t="s">
        <v>488</v>
      </c>
      <c r="IED5" s="2" t="s">
        <v>752</v>
      </c>
      <c r="IEE5" s="2" t="s">
        <v>458</v>
      </c>
      <c r="IEF5" s="2" t="s">
        <v>188</v>
      </c>
      <c r="IEG5" s="2" t="s">
        <v>104</v>
      </c>
      <c r="IEH5" s="2" t="s">
        <v>2240</v>
      </c>
      <c r="IEI5" s="2" t="s">
        <v>339</v>
      </c>
      <c r="IEJ5" s="2" t="s">
        <v>1417</v>
      </c>
      <c r="IEK5" s="2" t="s">
        <v>1796</v>
      </c>
      <c r="IEL5" s="2" t="s">
        <v>1507</v>
      </c>
      <c r="IEM5" s="2" t="s">
        <v>1639</v>
      </c>
      <c r="IEN5" s="2" t="s">
        <v>1113</v>
      </c>
      <c r="IEO5" s="2" t="s">
        <v>711</v>
      </c>
      <c r="IEP5" s="2" t="s">
        <v>784</v>
      </c>
      <c r="IEQ5" s="2" t="s">
        <v>1630</v>
      </c>
      <c r="IER5" s="2" t="s">
        <v>522</v>
      </c>
      <c r="IES5" s="2" t="s">
        <v>110</v>
      </c>
      <c r="IET5" s="2" t="s">
        <v>766</v>
      </c>
      <c r="IEU5" s="2" t="s">
        <v>1897</v>
      </c>
      <c r="IEV5" s="2" t="s">
        <v>94</v>
      </c>
      <c r="IEW5" s="2" t="s">
        <v>134</v>
      </c>
      <c r="IEX5" s="2" t="s">
        <v>766</v>
      </c>
      <c r="IEY5" s="2" t="s">
        <v>761</v>
      </c>
      <c r="IEZ5" s="2" t="s">
        <v>1294</v>
      </c>
      <c r="IFA5" s="2" t="s">
        <v>973</v>
      </c>
      <c r="IFB5" s="2" t="s">
        <v>188</v>
      </c>
      <c r="IFC5" s="2" t="s">
        <v>194</v>
      </c>
      <c r="IFD5" s="2" t="s">
        <v>1075</v>
      </c>
      <c r="IFE5" s="2" t="s">
        <v>561</v>
      </c>
      <c r="IFF5" s="2" t="s">
        <v>1261</v>
      </c>
      <c r="IFG5" s="2" t="s">
        <v>321</v>
      </c>
      <c r="IFH5" s="2" t="s">
        <v>553</v>
      </c>
      <c r="IFI5" s="2" t="s">
        <v>548</v>
      </c>
      <c r="IFJ5" s="2" t="s">
        <v>1710</v>
      </c>
      <c r="IFK5" s="2" t="s">
        <v>823</v>
      </c>
      <c r="IFL5" s="2" t="s">
        <v>740</v>
      </c>
      <c r="IFM5" s="2" t="s">
        <v>1490</v>
      </c>
      <c r="IFN5" s="2" t="s">
        <v>779</v>
      </c>
      <c r="IFO5" s="2" t="s">
        <v>168</v>
      </c>
      <c r="IFP5" s="2" t="s">
        <v>377</v>
      </c>
      <c r="IFQ5" s="2" t="s">
        <v>67</v>
      </c>
      <c r="IFR5" s="2" t="s">
        <v>121</v>
      </c>
      <c r="IFS5" s="2" t="s">
        <v>798</v>
      </c>
      <c r="IFT5" s="2" t="s">
        <v>403</v>
      </c>
      <c r="IFU5" s="2" t="s">
        <v>326</v>
      </c>
      <c r="IFV5" s="2" t="s">
        <v>711</v>
      </c>
      <c r="IFW5" s="2" t="s">
        <v>766</v>
      </c>
      <c r="IFX5" s="2" t="s">
        <v>1658</v>
      </c>
      <c r="IFY5" s="2" t="s">
        <v>522</v>
      </c>
      <c r="IFZ5" s="2" t="s">
        <v>296</v>
      </c>
      <c r="IGA5" s="2" t="s">
        <v>173</v>
      </c>
      <c r="IGB5" s="2" t="s">
        <v>1511</v>
      </c>
      <c r="IGC5" s="2" t="s">
        <v>660</v>
      </c>
      <c r="IGD5" s="2" t="s">
        <v>270</v>
      </c>
      <c r="IGE5" s="2" t="s">
        <v>752</v>
      </c>
      <c r="IGF5" s="2" t="s">
        <v>3361</v>
      </c>
      <c r="IGG5" s="2" t="s">
        <v>301</v>
      </c>
      <c r="IGH5" s="2" t="s">
        <v>403</v>
      </c>
      <c r="IGI5" s="2" t="s">
        <v>199</v>
      </c>
      <c r="IGJ5" s="2" t="s">
        <v>534</v>
      </c>
      <c r="IGK5" s="2" t="s">
        <v>1261</v>
      </c>
      <c r="IGL5" s="2" t="s">
        <v>2346</v>
      </c>
      <c r="IGM5" s="2" t="s">
        <v>326</v>
      </c>
      <c r="IGN5" s="2" t="s">
        <v>1571</v>
      </c>
      <c r="IGO5" s="2" t="s">
        <v>1507</v>
      </c>
      <c r="IGP5" s="2" t="s">
        <v>774</v>
      </c>
      <c r="IGQ5" s="2" t="s">
        <v>321</v>
      </c>
      <c r="IGR5" s="2" t="s">
        <v>127</v>
      </c>
      <c r="IGS5" s="2" t="s">
        <v>89</v>
      </c>
      <c r="IGT5" s="2" t="s">
        <v>1066</v>
      </c>
      <c r="IGU5" s="2" t="s">
        <v>296</v>
      </c>
      <c r="IGV5" s="2" t="s">
        <v>1156</v>
      </c>
      <c r="IGW5" s="2" t="s">
        <v>1382</v>
      </c>
      <c r="IGX5" s="2" t="s">
        <v>173</v>
      </c>
      <c r="IGY5" s="2" t="s">
        <v>859</v>
      </c>
      <c r="IGZ5" s="2" t="s">
        <v>403</v>
      </c>
      <c r="IHA5" s="2" t="s">
        <v>642</v>
      </c>
      <c r="IHB5" s="2" t="s">
        <v>958</v>
      </c>
      <c r="IHC5" s="2" t="s">
        <v>1875</v>
      </c>
      <c r="IHD5" s="2" t="s">
        <v>1507</v>
      </c>
      <c r="IHE5" s="2" t="s">
        <v>579</v>
      </c>
      <c r="IHF5" s="2" t="s">
        <v>836</v>
      </c>
      <c r="IHG5" s="2" t="s">
        <v>882</v>
      </c>
      <c r="IHH5" s="2" t="s">
        <v>205</v>
      </c>
      <c r="IHI5" s="2" t="s">
        <v>228</v>
      </c>
      <c r="IHJ5" s="2" t="s">
        <v>1617</v>
      </c>
      <c r="IHK5" s="2" t="s">
        <v>779</v>
      </c>
      <c r="IHL5" s="2" t="s">
        <v>1819</v>
      </c>
      <c r="IHM5" s="2" t="s">
        <v>527</v>
      </c>
      <c r="IHN5" s="2" t="s">
        <v>146</v>
      </c>
      <c r="IHO5" s="2" t="s">
        <v>362</v>
      </c>
      <c r="IHP5" s="2" t="s">
        <v>561</v>
      </c>
      <c r="IHQ5" s="2" t="s">
        <v>761</v>
      </c>
      <c r="IHR5" s="2" t="s">
        <v>849</v>
      </c>
      <c r="IHS5" s="2" t="s">
        <v>418</v>
      </c>
      <c r="IHT5" s="2" t="s">
        <v>199</v>
      </c>
      <c r="IHU5" s="2" t="s">
        <v>306</v>
      </c>
      <c r="IHV5" s="2" t="s">
        <v>1507</v>
      </c>
      <c r="IHW5" s="2" t="s">
        <v>588</v>
      </c>
      <c r="IHX5" s="2" t="s">
        <v>99</v>
      </c>
      <c r="IHY5" s="2" t="s">
        <v>194</v>
      </c>
      <c r="IHZ5" s="2" t="s">
        <v>1658</v>
      </c>
      <c r="IIA5" s="2" t="s">
        <v>121</v>
      </c>
      <c r="IIB5" s="2" t="s">
        <v>99</v>
      </c>
      <c r="IIC5" s="2" t="s">
        <v>1739</v>
      </c>
      <c r="IID5" s="2" t="s">
        <v>561</v>
      </c>
      <c r="IIE5" s="2" t="s">
        <v>27</v>
      </c>
      <c r="IIF5" s="2" t="s">
        <v>354</v>
      </c>
      <c r="IIG5" s="2" t="s">
        <v>168</v>
      </c>
      <c r="IIH5" s="2" t="s">
        <v>413</v>
      </c>
      <c r="III5" s="2" t="s">
        <v>116</v>
      </c>
      <c r="IIJ5" s="2" t="s">
        <v>789</v>
      </c>
      <c r="IIK5" s="2" t="s">
        <v>2240</v>
      </c>
      <c r="IIL5" s="2" t="s">
        <v>1710</v>
      </c>
      <c r="IIM5" s="2" t="s">
        <v>478</v>
      </c>
      <c r="IIN5" s="2" t="s">
        <v>630</v>
      </c>
      <c r="IIO5" s="2" t="s">
        <v>561</v>
      </c>
      <c r="IIP5" s="2" t="s">
        <v>1617</v>
      </c>
      <c r="IIQ5" s="2" t="s">
        <v>756</v>
      </c>
      <c r="IIR5" s="2" t="s">
        <v>339</v>
      </c>
      <c r="IIS5" s="2" t="s">
        <v>2427</v>
      </c>
      <c r="IIT5" s="2" t="s">
        <v>805</v>
      </c>
      <c r="IIU5" s="2" t="s">
        <v>622</v>
      </c>
      <c r="IIV5" s="2" t="s">
        <v>222</v>
      </c>
      <c r="IIW5" s="2" t="s">
        <v>958</v>
      </c>
      <c r="IIX5" s="2" t="s">
        <v>81</v>
      </c>
      <c r="IIY5" s="2" t="s">
        <v>58</v>
      </c>
      <c r="IIZ5" s="2" t="s">
        <v>608</v>
      </c>
      <c r="IJA5" s="2" t="s">
        <v>403</v>
      </c>
      <c r="IJB5" s="2" t="s">
        <v>1066</v>
      </c>
      <c r="IJC5" s="2" t="s">
        <v>1212</v>
      </c>
      <c r="IJD5" s="2" t="s">
        <v>76</v>
      </c>
      <c r="IJE5" s="2" t="s">
        <v>306</v>
      </c>
      <c r="IJF5" s="2" t="s">
        <v>1511</v>
      </c>
      <c r="IJG5" s="2" t="s">
        <v>354</v>
      </c>
      <c r="IJH5" s="2" t="s">
        <v>649</v>
      </c>
      <c r="IJI5" s="2" t="s">
        <v>241</v>
      </c>
      <c r="IJJ5" s="2" t="s">
        <v>1511</v>
      </c>
      <c r="IJK5" s="2" t="s">
        <v>1796</v>
      </c>
      <c r="IJL5" s="2" t="s">
        <v>291</v>
      </c>
      <c r="IJM5" s="2" t="s">
        <v>286</v>
      </c>
      <c r="IJN5" s="2" t="s">
        <v>1417</v>
      </c>
      <c r="IJO5" s="2" t="s">
        <v>188</v>
      </c>
      <c r="IJP5" s="2" t="s">
        <v>1658</v>
      </c>
      <c r="IJQ5" s="2" t="s">
        <v>233</v>
      </c>
      <c r="IJR5" s="2" t="s">
        <v>566</v>
      </c>
      <c r="IJS5" s="2" t="s">
        <v>134</v>
      </c>
      <c r="IJT5" s="2" t="s">
        <v>779</v>
      </c>
      <c r="IJU5" s="2" t="s">
        <v>121</v>
      </c>
      <c r="IJV5" s="2" t="s">
        <v>1097</v>
      </c>
      <c r="IJW5" s="2" t="s">
        <v>1027</v>
      </c>
      <c r="IJX5" s="2" t="s">
        <v>377</v>
      </c>
      <c r="IJY5" s="2" t="s">
        <v>805</v>
      </c>
      <c r="IJZ5" s="2" t="s">
        <v>548</v>
      </c>
      <c r="IKA5" s="2" t="s">
        <v>27</v>
      </c>
      <c r="IKB5" s="2" t="s">
        <v>3361</v>
      </c>
      <c r="IKC5" s="2" t="s">
        <v>2109</v>
      </c>
      <c r="IKD5" s="2" t="s">
        <v>1796</v>
      </c>
      <c r="IKE5" s="2" t="s">
        <v>761</v>
      </c>
      <c r="IKF5" s="2" t="s">
        <v>430</v>
      </c>
      <c r="IKG5" s="2" t="s">
        <v>766</v>
      </c>
      <c r="IKH5" s="2" t="s">
        <v>534</v>
      </c>
      <c r="IKI5" s="2" t="s">
        <v>517</v>
      </c>
      <c r="IKJ5" s="2" t="s">
        <v>2934</v>
      </c>
      <c r="IKK5" s="2" t="s">
        <v>810</v>
      </c>
      <c r="IKL5" s="2" t="s">
        <v>52</v>
      </c>
      <c r="IKM5" s="2" t="s">
        <v>973</v>
      </c>
      <c r="IKN5" s="2" t="s">
        <v>588</v>
      </c>
      <c r="IKO5" s="2" t="s">
        <v>121</v>
      </c>
      <c r="IKP5" s="2" t="s">
        <v>488</v>
      </c>
      <c r="IKQ5" s="2" t="s">
        <v>435</v>
      </c>
      <c r="IKR5" s="2" t="s">
        <v>1344</v>
      </c>
      <c r="IKS5" s="2" t="s">
        <v>854</v>
      </c>
      <c r="IKT5" s="2" t="s">
        <v>761</v>
      </c>
      <c r="IKU5" s="2" t="s">
        <v>1417</v>
      </c>
      <c r="IKV5" s="2" t="s">
        <v>588</v>
      </c>
      <c r="IKW5" s="2" t="s">
        <v>493</v>
      </c>
      <c r="IKX5" s="2" t="s">
        <v>1470</v>
      </c>
      <c r="IKY5" s="2" t="s">
        <v>566</v>
      </c>
      <c r="IKZ5" s="2" t="s">
        <v>478</v>
      </c>
      <c r="ILA5" s="2" t="s">
        <v>649</v>
      </c>
      <c r="ILB5" s="2" t="s">
        <v>435</v>
      </c>
      <c r="ILC5" s="2" t="s">
        <v>699</v>
      </c>
      <c r="ILD5" s="2" t="s">
        <v>699</v>
      </c>
      <c r="ILE5" s="2" t="s">
        <v>430</v>
      </c>
      <c r="ILF5" s="2" t="s">
        <v>909</v>
      </c>
      <c r="ILG5" s="2" t="s">
        <v>326</v>
      </c>
      <c r="ILH5" s="2" t="s">
        <v>44</v>
      </c>
      <c r="ILI5" s="2" t="s">
        <v>222</v>
      </c>
      <c r="ILJ5" s="2" t="s">
        <v>553</v>
      </c>
      <c r="ILK5" s="2" t="s">
        <v>1301</v>
      </c>
      <c r="ILL5" s="2" t="s">
        <v>596</v>
      </c>
      <c r="ILM5" s="2" t="s">
        <v>286</v>
      </c>
      <c r="ILN5" s="2" t="s">
        <v>199</v>
      </c>
      <c r="ILO5" s="2" t="s">
        <v>1501</v>
      </c>
      <c r="ILP5" s="2" t="s">
        <v>574</v>
      </c>
      <c r="ILQ5" s="2" t="s">
        <v>543</v>
      </c>
      <c r="ILR5" s="2" t="s">
        <v>1212</v>
      </c>
      <c r="ILS5" s="2" t="s">
        <v>1079</v>
      </c>
      <c r="ILT5" s="2" t="s">
        <v>699</v>
      </c>
      <c r="ILU5" s="2" t="s">
        <v>691</v>
      </c>
      <c r="ILV5" s="2" t="s">
        <v>1897</v>
      </c>
      <c r="ILW5" s="2" t="s">
        <v>1783</v>
      </c>
      <c r="ILX5" s="2" t="s">
        <v>1507</v>
      </c>
      <c r="ILY5" s="2" t="s">
        <v>228</v>
      </c>
      <c r="ILZ5" s="2" t="s">
        <v>259</v>
      </c>
      <c r="IMA5" s="2" t="s">
        <v>251</v>
      </c>
      <c r="IMB5" s="2" t="s">
        <v>81</v>
      </c>
      <c r="IMC5" s="2" t="s">
        <v>938</v>
      </c>
      <c r="IMD5" s="2" t="s">
        <v>1027</v>
      </c>
      <c r="IME5" s="2" t="s">
        <v>301</v>
      </c>
      <c r="IMF5" s="2" t="s">
        <v>259</v>
      </c>
      <c r="IMG5" s="2" t="s">
        <v>1287</v>
      </c>
      <c r="IMH5" s="2" t="s">
        <v>766</v>
      </c>
      <c r="IMI5" s="2" t="s">
        <v>534</v>
      </c>
      <c r="IMJ5" s="2" t="s">
        <v>1185</v>
      </c>
      <c r="IMK5" s="2" t="s">
        <v>1644</v>
      </c>
      <c r="IML5" s="2" t="s">
        <v>561</v>
      </c>
      <c r="IMM5" s="2" t="s">
        <v>993</v>
      </c>
      <c r="IMN5" s="2" t="s">
        <v>154</v>
      </c>
      <c r="IMO5" s="2" t="s">
        <v>259</v>
      </c>
      <c r="IMP5" s="2" t="s">
        <v>522</v>
      </c>
      <c r="IMQ5" s="2" t="s">
        <v>1710</v>
      </c>
      <c r="IMR5" s="2" t="s">
        <v>241</v>
      </c>
      <c r="IMS5" s="2" t="s">
        <v>1340</v>
      </c>
      <c r="IMT5" s="2" t="s">
        <v>642</v>
      </c>
      <c r="IMU5" s="2" t="s">
        <v>1571</v>
      </c>
      <c r="IMV5" s="2" t="s">
        <v>413</v>
      </c>
      <c r="IMW5" s="2" t="s">
        <v>543</v>
      </c>
      <c r="IMX5" s="2" t="s">
        <v>699</v>
      </c>
      <c r="IMY5" s="2" t="s">
        <v>134</v>
      </c>
      <c r="IMZ5" s="2" t="s">
        <v>478</v>
      </c>
      <c r="INA5" s="2" t="s">
        <v>483</v>
      </c>
      <c r="INB5" s="2" t="s">
        <v>286</v>
      </c>
      <c r="INC5" s="2" t="s">
        <v>178</v>
      </c>
      <c r="IND5" s="2" t="s">
        <v>789</v>
      </c>
      <c r="INE5" s="2" t="s">
        <v>553</v>
      </c>
      <c r="INF5" s="2" t="s">
        <v>719</v>
      </c>
      <c r="ING5" s="2" t="s">
        <v>154</v>
      </c>
      <c r="INH5" s="2" t="s">
        <v>1249</v>
      </c>
      <c r="INI5" s="2" t="s">
        <v>642</v>
      </c>
      <c r="INJ5" s="2" t="s">
        <v>241</v>
      </c>
      <c r="INK5" s="2" t="s">
        <v>527</v>
      </c>
      <c r="INL5" s="2" t="s">
        <v>1340</v>
      </c>
      <c r="INM5" s="2" t="s">
        <v>354</v>
      </c>
      <c r="INN5" s="2" t="s">
        <v>508</v>
      </c>
      <c r="INO5" s="2" t="s">
        <v>67</v>
      </c>
      <c r="INP5" s="2" t="s">
        <v>859</v>
      </c>
      <c r="INQ5" s="2" t="s">
        <v>1571</v>
      </c>
      <c r="INR5" s="2" t="s">
        <v>372</v>
      </c>
      <c r="INS5" s="2" t="s">
        <v>178</v>
      </c>
      <c r="INT5" s="2" t="s">
        <v>76</v>
      </c>
      <c r="INU5" s="2" t="s">
        <v>296</v>
      </c>
      <c r="INV5" s="2" t="s">
        <v>1344</v>
      </c>
      <c r="INW5" s="2" t="s">
        <v>637</v>
      </c>
      <c r="INX5" s="2" t="s">
        <v>1053</v>
      </c>
      <c r="INY5" s="2" t="s">
        <v>1156</v>
      </c>
      <c r="INZ5" s="2" t="s">
        <v>99</v>
      </c>
      <c r="IOA5" s="2" t="s">
        <v>296</v>
      </c>
      <c r="IOB5" s="2" t="s">
        <v>766</v>
      </c>
      <c r="IOC5" s="2" t="s">
        <v>104</v>
      </c>
      <c r="IOD5" s="2" t="s">
        <v>194</v>
      </c>
      <c r="IOE5" s="2" t="s">
        <v>1079</v>
      </c>
      <c r="IOF5" s="2" t="s">
        <v>761</v>
      </c>
      <c r="IOG5" s="2" t="s">
        <v>3361</v>
      </c>
      <c r="IOH5" s="2" t="s">
        <v>493</v>
      </c>
      <c r="IOI5" s="2" t="s">
        <v>527</v>
      </c>
      <c r="IOJ5" s="2" t="s">
        <v>173</v>
      </c>
      <c r="IOK5" s="2" t="s">
        <v>251</v>
      </c>
      <c r="IOL5" s="2" t="s">
        <v>383</v>
      </c>
      <c r="IOM5" s="2" t="s">
        <v>76</v>
      </c>
      <c r="ION5" s="2" t="s">
        <v>362</v>
      </c>
      <c r="IOO5" s="2" t="s">
        <v>1382</v>
      </c>
      <c r="IOP5" s="2" t="s">
        <v>121</v>
      </c>
      <c r="IOQ5" s="2" t="s">
        <v>1113</v>
      </c>
      <c r="IOR5" s="2" t="s">
        <v>76</v>
      </c>
      <c r="IOS5" s="2" t="s">
        <v>1042</v>
      </c>
      <c r="IOT5" s="2" t="s">
        <v>188</v>
      </c>
      <c r="IOU5" s="2" t="s">
        <v>453</v>
      </c>
      <c r="IOV5" s="2" t="s">
        <v>740</v>
      </c>
      <c r="IOW5" s="2" t="s">
        <v>1571</v>
      </c>
      <c r="IOX5" s="2" t="s">
        <v>168</v>
      </c>
      <c r="IOY5" s="2" t="s">
        <v>859</v>
      </c>
      <c r="IOZ5" s="2" t="s">
        <v>993</v>
      </c>
      <c r="IPA5" s="2" t="s">
        <v>296</v>
      </c>
      <c r="IPB5" s="2" t="s">
        <v>4015</v>
      </c>
      <c r="IPC5" s="2" t="s">
        <v>508</v>
      </c>
      <c r="IPD5" s="2" t="s">
        <v>2346</v>
      </c>
      <c r="IPE5" s="2" t="s">
        <v>493</v>
      </c>
      <c r="IPF5" s="2" t="s">
        <v>1617</v>
      </c>
      <c r="IPG5" s="2" t="s">
        <v>403</v>
      </c>
      <c r="IPH5" s="2" t="s">
        <v>1027</v>
      </c>
      <c r="IPI5" s="2" t="s">
        <v>1156</v>
      </c>
      <c r="IPJ5" s="2" t="s">
        <v>1254</v>
      </c>
      <c r="IPK5" s="2" t="s">
        <v>882</v>
      </c>
      <c r="IPL5" s="2" t="s">
        <v>665</v>
      </c>
      <c r="IPM5" s="2" t="s">
        <v>1976</v>
      </c>
      <c r="IPN5" s="2" t="s">
        <v>1897</v>
      </c>
      <c r="IPO5" s="2" t="s">
        <v>1196</v>
      </c>
      <c r="IPP5" s="2" t="s">
        <v>413</v>
      </c>
      <c r="IPQ5" s="2" t="s">
        <v>435</v>
      </c>
      <c r="IPR5" s="2" t="s">
        <v>1084</v>
      </c>
      <c r="IPS5" s="2" t="s">
        <v>553</v>
      </c>
      <c r="IPT5" s="2" t="s">
        <v>1617</v>
      </c>
      <c r="IPU5" s="2" t="s">
        <v>841</v>
      </c>
      <c r="IPV5" s="2" t="s">
        <v>761</v>
      </c>
      <c r="IPW5" s="2" t="s">
        <v>766</v>
      </c>
      <c r="IPX5" s="2" t="s">
        <v>296</v>
      </c>
      <c r="IPY5" s="2" t="s">
        <v>596</v>
      </c>
      <c r="IPZ5" s="2" t="s">
        <v>588</v>
      </c>
      <c r="IQA5" s="2" t="s">
        <v>296</v>
      </c>
      <c r="IQB5" s="2" t="s">
        <v>339</v>
      </c>
      <c r="IQC5" s="2" t="s">
        <v>938</v>
      </c>
      <c r="IQD5" s="2" t="s">
        <v>1986</v>
      </c>
      <c r="IQE5" s="2" t="s">
        <v>1571</v>
      </c>
      <c r="IQF5" s="2" t="s">
        <v>463</v>
      </c>
      <c r="IQG5" s="2" t="s">
        <v>1764</v>
      </c>
      <c r="IQH5" s="2" t="s">
        <v>139</v>
      </c>
      <c r="IQI5" s="2" t="s">
        <v>188</v>
      </c>
      <c r="IQJ5" s="2" t="s">
        <v>44</v>
      </c>
      <c r="IQK5" s="2" t="s">
        <v>275</v>
      </c>
      <c r="IQL5" s="2" t="s">
        <v>1185</v>
      </c>
      <c r="IQM5" s="2" t="s">
        <v>553</v>
      </c>
      <c r="IQN5" s="2" t="s">
        <v>761</v>
      </c>
      <c r="IQO5" s="2" t="s">
        <v>453</v>
      </c>
      <c r="IQP5" s="2" t="s">
        <v>1819</v>
      </c>
      <c r="IQQ5" s="2" t="s">
        <v>2069</v>
      </c>
      <c r="IQR5" s="2" t="s">
        <v>1309</v>
      </c>
      <c r="IQS5" s="2" t="s">
        <v>1376</v>
      </c>
      <c r="IQT5" s="2" t="s">
        <v>810</v>
      </c>
      <c r="IQU5" s="2" t="s">
        <v>882</v>
      </c>
      <c r="IQV5" s="2" t="s">
        <v>740</v>
      </c>
      <c r="IQW5" s="2" t="s">
        <v>99</v>
      </c>
      <c r="IQX5" s="2" t="s">
        <v>637</v>
      </c>
      <c r="IQY5" s="2" t="s">
        <v>2611</v>
      </c>
      <c r="IQZ5" s="2" t="s">
        <v>823</v>
      </c>
      <c r="IRA5" s="2" t="s">
        <v>89</v>
      </c>
      <c r="IRB5" s="2" t="s">
        <v>1212</v>
      </c>
      <c r="IRC5" s="2" t="s">
        <v>1882</v>
      </c>
      <c r="IRD5" s="2" t="s">
        <v>805</v>
      </c>
      <c r="IRE5" s="2" t="s">
        <v>2692</v>
      </c>
      <c r="IRF5" s="2" t="s">
        <v>173</v>
      </c>
      <c r="IRG5" s="2" t="s">
        <v>836</v>
      </c>
      <c r="IRH5" s="2" t="s">
        <v>1212</v>
      </c>
      <c r="IRI5" s="2" t="s">
        <v>779</v>
      </c>
      <c r="IRJ5" s="2" t="s">
        <v>1976</v>
      </c>
      <c r="IRK5" s="2" t="s">
        <v>222</v>
      </c>
      <c r="IRL5" s="2" t="s">
        <v>331</v>
      </c>
      <c r="IRM5" s="2" t="s">
        <v>561</v>
      </c>
      <c r="IRN5" s="2" t="s">
        <v>828</v>
      </c>
      <c r="IRO5" s="2" t="s">
        <v>146</v>
      </c>
      <c r="IRP5" s="2" t="s">
        <v>2719</v>
      </c>
      <c r="IRQ5" s="2" t="s">
        <v>134</v>
      </c>
      <c r="IRR5" s="2" t="s">
        <v>146</v>
      </c>
      <c r="IRS5" s="2" t="s">
        <v>1617</v>
      </c>
      <c r="IRT5" s="2" t="s">
        <v>344</v>
      </c>
      <c r="IRU5" s="2" t="s">
        <v>517</v>
      </c>
      <c r="IRV5" s="2" t="s">
        <v>228</v>
      </c>
      <c r="IRW5" s="2" t="s">
        <v>517</v>
      </c>
      <c r="IRX5" s="2" t="s">
        <v>4015</v>
      </c>
      <c r="IRY5" s="2" t="s">
        <v>1075</v>
      </c>
      <c r="IRZ5" s="2" t="s">
        <v>596</v>
      </c>
      <c r="ISA5" s="2" t="s">
        <v>168</v>
      </c>
      <c r="ISB5" s="2" t="s">
        <v>1066</v>
      </c>
      <c r="ISC5" s="2" t="s">
        <v>1075</v>
      </c>
      <c r="ISD5" s="2" t="s">
        <v>52</v>
      </c>
      <c r="ISE5" s="2" t="s">
        <v>354</v>
      </c>
      <c r="ISF5" s="2" t="s">
        <v>377</v>
      </c>
      <c r="ISG5" s="2" t="s">
        <v>17</v>
      </c>
      <c r="ISH5" s="2" t="s">
        <v>139</v>
      </c>
      <c r="ISI5" s="2" t="s">
        <v>127</v>
      </c>
      <c r="ISJ5" s="2" t="s">
        <v>344</v>
      </c>
      <c r="ISK5" s="2" t="s">
        <v>1376</v>
      </c>
      <c r="ISL5" s="2" t="s">
        <v>1340</v>
      </c>
      <c r="ISM5" s="2" t="s">
        <v>1875</v>
      </c>
      <c r="ISN5" s="2" t="s">
        <v>859</v>
      </c>
      <c r="ISO5" s="2" t="s">
        <v>199</v>
      </c>
      <c r="ISP5" s="2" t="s">
        <v>665</v>
      </c>
      <c r="ISQ5" s="2" t="s">
        <v>691</v>
      </c>
      <c r="ISR5" s="2" t="s">
        <v>76</v>
      </c>
      <c r="ISS5" s="2" t="s">
        <v>894</v>
      </c>
      <c r="IST5" s="2" t="s">
        <v>104</v>
      </c>
      <c r="ISU5" s="2" t="s">
        <v>923</v>
      </c>
      <c r="ISV5" s="2" t="s">
        <v>228</v>
      </c>
      <c r="ISW5" s="2" t="s">
        <v>534</v>
      </c>
      <c r="ISX5" s="2" t="s">
        <v>222</v>
      </c>
      <c r="ISY5" s="2" t="s">
        <v>1351</v>
      </c>
      <c r="ISZ5" s="2" t="s">
        <v>719</v>
      </c>
      <c r="ITA5" s="2" t="s">
        <v>798</v>
      </c>
      <c r="ITB5" s="2" t="s">
        <v>483</v>
      </c>
      <c r="ITC5" s="2" t="s">
        <v>699</v>
      </c>
      <c r="ITD5" s="2" t="s">
        <v>488</v>
      </c>
      <c r="ITE5" s="2" t="s">
        <v>178</v>
      </c>
      <c r="ITF5" s="2" t="s">
        <v>1156</v>
      </c>
      <c r="ITG5" s="2" t="s">
        <v>173</v>
      </c>
      <c r="ITH5" s="2" t="s">
        <v>1196</v>
      </c>
      <c r="ITI5" s="2" t="s">
        <v>301</v>
      </c>
      <c r="ITJ5" s="2" t="s">
        <v>286</v>
      </c>
      <c r="ITK5" s="2" t="s">
        <v>2054</v>
      </c>
      <c r="ITL5" s="2" t="s">
        <v>377</v>
      </c>
      <c r="ITM5" s="2" t="s">
        <v>836</v>
      </c>
      <c r="ITN5" s="2" t="s">
        <v>306</v>
      </c>
      <c r="ITO5" s="2" t="s">
        <v>425</v>
      </c>
      <c r="ITP5" s="2" t="s">
        <v>608</v>
      </c>
      <c r="ITQ5" s="2" t="s">
        <v>1507</v>
      </c>
      <c r="ITR5" s="2" t="s">
        <v>1344</v>
      </c>
      <c r="ITS5" s="2" t="s">
        <v>259</v>
      </c>
      <c r="ITT5" s="2" t="s">
        <v>836</v>
      </c>
      <c r="ITU5" s="2" t="s">
        <v>660</v>
      </c>
      <c r="ITV5" s="2" t="s">
        <v>2611</v>
      </c>
      <c r="ITW5" s="2" t="s">
        <v>168</v>
      </c>
      <c r="ITX5" s="2" t="s">
        <v>1819</v>
      </c>
      <c r="ITY5" s="2" t="s">
        <v>508</v>
      </c>
      <c r="ITZ5" s="2" t="s">
        <v>654</v>
      </c>
      <c r="IUA5" s="2" t="s">
        <v>534</v>
      </c>
      <c r="IUB5" s="2" t="s">
        <v>2692</v>
      </c>
      <c r="IUC5" s="2" t="s">
        <v>561</v>
      </c>
      <c r="IUD5" s="2" t="s">
        <v>766</v>
      </c>
      <c r="IUE5" s="2" t="s">
        <v>1027</v>
      </c>
      <c r="IUF5" s="2" t="s">
        <v>588</v>
      </c>
      <c r="IUG5" s="2" t="s">
        <v>859</v>
      </c>
      <c r="IUH5" s="2" t="s">
        <v>478</v>
      </c>
      <c r="IUI5" s="2" t="s">
        <v>168</v>
      </c>
      <c r="IUJ5" s="2" t="s">
        <v>296</v>
      </c>
      <c r="IUK5" s="2" t="s">
        <v>841</v>
      </c>
      <c r="IUL5" s="2" t="s">
        <v>1254</v>
      </c>
      <c r="IUM5" s="2" t="s">
        <v>527</v>
      </c>
      <c r="IUN5" s="2" t="s">
        <v>291</v>
      </c>
      <c r="IUO5" s="2" t="s">
        <v>1639</v>
      </c>
      <c r="IUP5" s="2" t="s">
        <v>134</v>
      </c>
      <c r="IUQ5" s="2" t="s">
        <v>904</v>
      </c>
      <c r="IUR5" s="2" t="s">
        <v>435</v>
      </c>
      <c r="IUS5" s="2" t="s">
        <v>301</v>
      </c>
      <c r="IUT5" s="2" t="s">
        <v>110</v>
      </c>
      <c r="IUU5" s="2" t="s">
        <v>517</v>
      </c>
      <c r="IUV5" s="2" t="s">
        <v>566</v>
      </c>
      <c r="IUW5" s="2" t="s">
        <v>306</v>
      </c>
      <c r="IUX5" s="2" t="s">
        <v>522</v>
      </c>
      <c r="IUY5" s="2" t="s">
        <v>67</v>
      </c>
      <c r="IUZ5" s="2" t="s">
        <v>1231</v>
      </c>
      <c r="IVA5" s="2" t="s">
        <v>478</v>
      </c>
      <c r="IVB5" s="2" t="s">
        <v>403</v>
      </c>
      <c r="IVC5" s="2" t="s">
        <v>1710</v>
      </c>
      <c r="IVD5" s="2" t="s">
        <v>2719</v>
      </c>
      <c r="IVE5" s="2" t="s">
        <v>2580</v>
      </c>
      <c r="IVF5" s="2" t="s">
        <v>139</v>
      </c>
      <c r="IVG5" s="2" t="s">
        <v>1276</v>
      </c>
      <c r="IVH5" s="2" t="s">
        <v>241</v>
      </c>
      <c r="IVI5" s="2" t="s">
        <v>173</v>
      </c>
      <c r="IVJ5" s="2" t="s">
        <v>1113</v>
      </c>
      <c r="IVK5" s="2" t="s">
        <v>478</v>
      </c>
      <c r="IVL5" s="2" t="s">
        <v>44</v>
      </c>
      <c r="IVM5" s="2" t="s">
        <v>752</v>
      </c>
      <c r="IVN5" s="2" t="s">
        <v>2845</v>
      </c>
      <c r="IVO5" s="2" t="s">
        <v>608</v>
      </c>
      <c r="IVP5" s="2" t="s">
        <v>745</v>
      </c>
      <c r="IVQ5" s="2" t="s">
        <v>2069</v>
      </c>
      <c r="IVR5" s="2" t="s">
        <v>478</v>
      </c>
      <c r="IVS5" s="2" t="s">
        <v>1287</v>
      </c>
      <c r="IVT5" s="2" t="s">
        <v>1490</v>
      </c>
      <c r="IVU5" s="2" t="s">
        <v>828</v>
      </c>
      <c r="IVV5" s="2" t="s">
        <v>372</v>
      </c>
      <c r="IVW5" s="2" t="s">
        <v>2240</v>
      </c>
      <c r="IVX5" s="2" t="s">
        <v>1796</v>
      </c>
      <c r="IVY5" s="2" t="s">
        <v>89</v>
      </c>
      <c r="IVZ5" s="2" t="s">
        <v>2191</v>
      </c>
      <c r="IWA5" s="2" t="s">
        <v>810</v>
      </c>
      <c r="IWB5" s="2" t="s">
        <v>1066</v>
      </c>
      <c r="IWC5" s="2" t="s">
        <v>909</v>
      </c>
      <c r="IWD5" s="2" t="s">
        <v>665</v>
      </c>
      <c r="IWE5" s="2" t="s">
        <v>188</v>
      </c>
      <c r="IWF5" s="2" t="s">
        <v>1986</v>
      </c>
      <c r="IWG5" s="2" t="s">
        <v>522</v>
      </c>
      <c r="IWH5" s="2" t="s">
        <v>58</v>
      </c>
      <c r="IWI5" s="2" t="s">
        <v>194</v>
      </c>
      <c r="IWJ5" s="2" t="s">
        <v>344</v>
      </c>
      <c r="IWK5" s="2" t="s">
        <v>1156</v>
      </c>
      <c r="IWL5" s="2" t="s">
        <v>2808</v>
      </c>
      <c r="IWM5" s="2" t="s">
        <v>841</v>
      </c>
      <c r="IWN5" s="2" t="s">
        <v>1764</v>
      </c>
      <c r="IWO5" s="2" t="s">
        <v>362</v>
      </c>
      <c r="IWP5" s="2" t="s">
        <v>766</v>
      </c>
      <c r="IWQ5" s="2" t="s">
        <v>222</v>
      </c>
      <c r="IWR5" s="2" t="s">
        <v>1739</v>
      </c>
      <c r="IWS5" s="2" t="s">
        <v>110</v>
      </c>
      <c r="IWT5" s="2" t="s">
        <v>579</v>
      </c>
      <c r="IWU5" s="2" t="s">
        <v>4015</v>
      </c>
      <c r="IWV5" s="2" t="s">
        <v>1261</v>
      </c>
      <c r="IWW5" s="2" t="s">
        <v>17</v>
      </c>
      <c r="IWX5" s="2" t="s">
        <v>146</v>
      </c>
      <c r="IWY5" s="2" t="s">
        <v>430</v>
      </c>
      <c r="IWZ5" s="2" t="s">
        <v>1571</v>
      </c>
      <c r="IXA5" s="2" t="s">
        <v>859</v>
      </c>
      <c r="IXB5" s="2" t="s">
        <v>58</v>
      </c>
      <c r="IXC5" s="2" t="s">
        <v>1465</v>
      </c>
      <c r="IXD5" s="2" t="s">
        <v>719</v>
      </c>
      <c r="IXE5" s="2" t="s">
        <v>1376</v>
      </c>
      <c r="IXF5" s="2" t="s">
        <v>1276</v>
      </c>
      <c r="IXG5" s="2" t="s">
        <v>1287</v>
      </c>
      <c r="IXH5" s="2" t="s">
        <v>649</v>
      </c>
      <c r="IXI5" s="2" t="s">
        <v>418</v>
      </c>
      <c r="IXJ5" s="2" t="s">
        <v>339</v>
      </c>
      <c r="IXK5" s="2" t="s">
        <v>291</v>
      </c>
      <c r="IXL5" s="2" t="s">
        <v>228</v>
      </c>
      <c r="IXM5" s="2" t="s">
        <v>654</v>
      </c>
      <c r="IXN5" s="2" t="s">
        <v>1630</v>
      </c>
      <c r="IXO5" s="2" t="s">
        <v>574</v>
      </c>
      <c r="IXP5" s="2" t="s">
        <v>726</v>
      </c>
      <c r="IXQ5" s="2" t="s">
        <v>463</v>
      </c>
      <c r="IXR5" s="2" t="s">
        <v>228</v>
      </c>
      <c r="IXS5" s="2" t="s">
        <v>127</v>
      </c>
      <c r="IXT5" s="2" t="s">
        <v>1261</v>
      </c>
      <c r="IXU5" s="2" t="s">
        <v>139</v>
      </c>
      <c r="IXV5" s="2" t="s">
        <v>2191</v>
      </c>
      <c r="IXW5" s="2" t="s">
        <v>1075</v>
      </c>
      <c r="IXX5" s="2" t="s">
        <v>2427</v>
      </c>
      <c r="IXY5" s="2" t="s">
        <v>1382</v>
      </c>
      <c r="IXZ5" s="2" t="s">
        <v>99</v>
      </c>
      <c r="IYA5" s="2" t="s">
        <v>413</v>
      </c>
      <c r="IYB5" s="2" t="s">
        <v>1254</v>
      </c>
      <c r="IYC5" s="2" t="s">
        <v>1042</v>
      </c>
      <c r="IYD5" s="2" t="s">
        <v>1261</v>
      </c>
      <c r="IYE5" s="2" t="s">
        <v>993</v>
      </c>
      <c r="IYF5" s="2" t="s">
        <v>1276</v>
      </c>
      <c r="IYG5" s="2" t="s">
        <v>836</v>
      </c>
      <c r="IYH5" s="2" t="s">
        <v>344</v>
      </c>
      <c r="IYI5" s="2" t="s">
        <v>574</v>
      </c>
      <c r="IYJ5" s="2" t="s">
        <v>1617</v>
      </c>
      <c r="IYK5" s="2" t="s">
        <v>761</v>
      </c>
      <c r="IYL5" s="2" t="s">
        <v>58</v>
      </c>
      <c r="IYM5" s="2" t="s">
        <v>1066</v>
      </c>
      <c r="IYN5" s="2" t="s">
        <v>828</v>
      </c>
      <c r="IYO5" s="2" t="s">
        <v>1254</v>
      </c>
      <c r="IYP5" s="2" t="s">
        <v>882</v>
      </c>
      <c r="IYQ5" s="2" t="s">
        <v>163</v>
      </c>
      <c r="IYR5" s="2" t="s">
        <v>622</v>
      </c>
      <c r="IYS5" s="2" t="s">
        <v>909</v>
      </c>
      <c r="IYT5" s="2" t="s">
        <v>37</v>
      </c>
      <c r="IYU5" s="2" t="s">
        <v>752</v>
      </c>
      <c r="IYV5" s="2" t="s">
        <v>637</v>
      </c>
      <c r="IYW5" s="2" t="s">
        <v>1212</v>
      </c>
      <c r="IYX5" s="2" t="s">
        <v>553</v>
      </c>
      <c r="IYY5" s="2" t="s">
        <v>637</v>
      </c>
      <c r="IYZ5" s="2" t="s">
        <v>301</v>
      </c>
      <c r="IZA5" s="2" t="s">
        <v>719</v>
      </c>
      <c r="IZB5" s="2" t="s">
        <v>178</v>
      </c>
      <c r="IZC5" s="2" t="s">
        <v>326</v>
      </c>
      <c r="IZD5" s="2" t="s">
        <v>1986</v>
      </c>
      <c r="IZE5" s="2" t="s">
        <v>2427</v>
      </c>
      <c r="IZF5" s="2" t="s">
        <v>270</v>
      </c>
      <c r="IZG5" s="2" t="s">
        <v>1470</v>
      </c>
      <c r="IZH5" s="2" t="s">
        <v>761</v>
      </c>
      <c r="IZI5" s="2" t="s">
        <v>1249</v>
      </c>
      <c r="IZJ5" s="2" t="s">
        <v>608</v>
      </c>
      <c r="IZK5" s="2" t="s">
        <v>222</v>
      </c>
      <c r="IZL5" s="2" t="s">
        <v>1177</v>
      </c>
      <c r="IZM5" s="2" t="s">
        <v>139</v>
      </c>
      <c r="IZN5" s="2" t="s">
        <v>94</v>
      </c>
      <c r="IZO5" s="2" t="s">
        <v>1910</v>
      </c>
      <c r="IZP5" s="2" t="s">
        <v>44</v>
      </c>
      <c r="IZQ5" s="2" t="s">
        <v>823</v>
      </c>
      <c r="IZR5" s="2" t="s">
        <v>3361</v>
      </c>
      <c r="IZS5" s="2" t="s">
        <v>2208</v>
      </c>
      <c r="IZT5" s="2" t="s">
        <v>168</v>
      </c>
      <c r="IZU5" s="2" t="s">
        <v>354</v>
      </c>
      <c r="IZV5" s="2" t="s">
        <v>1417</v>
      </c>
      <c r="IZW5" s="2" t="s">
        <v>1382</v>
      </c>
      <c r="IZX5" s="2" t="s">
        <v>752</v>
      </c>
      <c r="IZY5" s="2" t="s">
        <v>1644</v>
      </c>
      <c r="IZZ5" s="2" t="s">
        <v>478</v>
      </c>
      <c r="JAA5" s="2" t="s">
        <v>1783</v>
      </c>
      <c r="JAB5" s="2" t="s">
        <v>2109</v>
      </c>
      <c r="JAC5" s="2" t="s">
        <v>1571</v>
      </c>
      <c r="JAD5" s="2" t="s">
        <v>259</v>
      </c>
      <c r="JAE5" s="2" t="s">
        <v>836</v>
      </c>
      <c r="JAF5" s="2" t="s">
        <v>1075</v>
      </c>
      <c r="JAG5" s="2" t="s">
        <v>403</v>
      </c>
      <c r="JAH5" s="2" t="s">
        <v>139</v>
      </c>
      <c r="JAI5" s="2" t="s">
        <v>1630</v>
      </c>
      <c r="JAJ5" s="2" t="s">
        <v>2611</v>
      </c>
      <c r="JAK5" s="2" t="s">
        <v>1910</v>
      </c>
      <c r="JAL5" s="2" t="s">
        <v>52</v>
      </c>
      <c r="JAM5" s="2" t="s">
        <v>665</v>
      </c>
      <c r="JAN5" s="2" t="s">
        <v>1427</v>
      </c>
      <c r="JAO5" s="2" t="s">
        <v>3361</v>
      </c>
      <c r="JAP5" s="2" t="s">
        <v>543</v>
      </c>
      <c r="JAQ5" s="2" t="s">
        <v>205</v>
      </c>
      <c r="JAR5" s="2" t="s">
        <v>326</v>
      </c>
      <c r="JAS5" s="2" t="s">
        <v>453</v>
      </c>
      <c r="JAT5" s="2" t="s">
        <v>344</v>
      </c>
      <c r="JAU5" s="2" t="s">
        <v>1376</v>
      </c>
      <c r="JAV5" s="2" t="s">
        <v>37</v>
      </c>
      <c r="JAW5" s="2" t="s">
        <v>1294</v>
      </c>
      <c r="JAX5" s="2" t="s">
        <v>121</v>
      </c>
      <c r="JAY5" s="2" t="s">
        <v>665</v>
      </c>
      <c r="JAZ5" s="2" t="s">
        <v>1231</v>
      </c>
      <c r="JBA5" s="2" t="s">
        <v>649</v>
      </c>
      <c r="JBB5" s="2" t="s">
        <v>1658</v>
      </c>
      <c r="JBC5" s="2" t="s">
        <v>408</v>
      </c>
      <c r="JBD5" s="2" t="s">
        <v>339</v>
      </c>
      <c r="JBE5" s="2" t="s">
        <v>344</v>
      </c>
      <c r="JBF5" s="2" t="s">
        <v>121</v>
      </c>
      <c r="JBG5" s="2" t="s">
        <v>784</v>
      </c>
      <c r="JBH5" s="2" t="s">
        <v>561</v>
      </c>
      <c r="JBI5" s="2" t="s">
        <v>836</v>
      </c>
      <c r="JBJ5" s="2" t="s">
        <v>2240</v>
      </c>
      <c r="JBK5" s="2" t="s">
        <v>1382</v>
      </c>
      <c r="JBL5" s="2" t="s">
        <v>4015</v>
      </c>
      <c r="JBM5" s="2" t="s">
        <v>377</v>
      </c>
      <c r="JBN5" s="2" t="s">
        <v>478</v>
      </c>
      <c r="JBO5" s="2" t="s">
        <v>163</v>
      </c>
      <c r="JBP5" s="2" t="s">
        <v>588</v>
      </c>
      <c r="JBQ5" s="2" t="s">
        <v>188</v>
      </c>
      <c r="JBR5" s="2" t="s">
        <v>1976</v>
      </c>
      <c r="JBS5" s="2" t="s">
        <v>1511</v>
      </c>
      <c r="JBT5" s="2" t="s">
        <v>1271</v>
      </c>
      <c r="JBU5" s="2" t="s">
        <v>331</v>
      </c>
      <c r="JBV5" s="2" t="s">
        <v>188</v>
      </c>
      <c r="JBW5" s="2" t="s">
        <v>2208</v>
      </c>
      <c r="JBX5" s="2" t="s">
        <v>756</v>
      </c>
      <c r="JBY5" s="2" t="s">
        <v>691</v>
      </c>
      <c r="JBZ5" s="2" t="s">
        <v>94</v>
      </c>
      <c r="JCA5" s="2" t="s">
        <v>534</v>
      </c>
      <c r="JCB5" s="2" t="s">
        <v>281</v>
      </c>
      <c r="JCC5" s="2" t="s">
        <v>67</v>
      </c>
      <c r="JCD5" s="2" t="s">
        <v>699</v>
      </c>
      <c r="JCE5" s="2" t="s">
        <v>1254</v>
      </c>
      <c r="JCF5" s="2" t="s">
        <v>339</v>
      </c>
      <c r="JCG5" s="2" t="s">
        <v>637</v>
      </c>
      <c r="JCH5" s="2" t="s">
        <v>779</v>
      </c>
      <c r="JCI5" s="2" t="s">
        <v>2346</v>
      </c>
      <c r="JCJ5" s="2" t="s">
        <v>752</v>
      </c>
      <c r="JCK5" s="2" t="s">
        <v>199</v>
      </c>
      <c r="JCL5" s="2" t="s">
        <v>1261</v>
      </c>
      <c r="JCM5" s="2" t="s">
        <v>259</v>
      </c>
      <c r="JCN5" s="2" t="s">
        <v>349</v>
      </c>
      <c r="JCO5" s="2" t="s">
        <v>210</v>
      </c>
      <c r="JCP5" s="2" t="s">
        <v>1113</v>
      </c>
      <c r="JCQ5" s="2" t="s">
        <v>52</v>
      </c>
      <c r="JCR5" s="2" t="s">
        <v>354</v>
      </c>
      <c r="JCS5" s="2" t="s">
        <v>2191</v>
      </c>
      <c r="JCT5" s="2" t="s">
        <v>1511</v>
      </c>
      <c r="JCU5" s="2" t="s">
        <v>608</v>
      </c>
      <c r="JCV5" s="2" t="s">
        <v>654</v>
      </c>
      <c r="JCW5" s="2" t="s">
        <v>543</v>
      </c>
      <c r="JCX5" s="2" t="s">
        <v>1870</v>
      </c>
      <c r="JCY5" s="2" t="s">
        <v>17</v>
      </c>
      <c r="JCZ5" s="2" t="s">
        <v>2917</v>
      </c>
      <c r="JDA5" s="2" t="s">
        <v>608</v>
      </c>
      <c r="JDB5" s="2" t="s">
        <v>726</v>
      </c>
      <c r="JDC5" s="2" t="s">
        <v>493</v>
      </c>
      <c r="JDD5" s="2" t="s">
        <v>17</v>
      </c>
      <c r="JDE5" s="2" t="s">
        <v>168</v>
      </c>
      <c r="JDF5" s="2" t="s">
        <v>89</v>
      </c>
      <c r="JDG5" s="2" t="s">
        <v>642</v>
      </c>
      <c r="JDH5" s="2" t="s">
        <v>52</v>
      </c>
      <c r="JDI5" s="2" t="s">
        <v>1910</v>
      </c>
      <c r="JDJ5" s="2" t="s">
        <v>1617</v>
      </c>
      <c r="JDK5" s="2" t="s">
        <v>2917</v>
      </c>
      <c r="JDL5" s="2" t="s">
        <v>222</v>
      </c>
      <c r="JDM5" s="2" t="s">
        <v>1340</v>
      </c>
      <c r="JDN5" s="2" t="s">
        <v>478</v>
      </c>
      <c r="JDO5" s="2" t="s">
        <v>321</v>
      </c>
      <c r="JDP5" s="2" t="s">
        <v>836</v>
      </c>
      <c r="JDQ5" s="2" t="s">
        <v>2240</v>
      </c>
      <c r="JDR5" s="2" t="s">
        <v>1986</v>
      </c>
      <c r="JDS5" s="2" t="s">
        <v>168</v>
      </c>
      <c r="JDT5" s="2" t="s">
        <v>259</v>
      </c>
      <c r="JDU5" s="2" t="s">
        <v>134</v>
      </c>
      <c r="JDV5" s="2" t="s">
        <v>622</v>
      </c>
      <c r="JDW5" s="2" t="s">
        <v>435</v>
      </c>
      <c r="JDX5" s="2" t="s">
        <v>168</v>
      </c>
      <c r="JDY5" s="2" t="s">
        <v>134</v>
      </c>
      <c r="JDZ5" s="2" t="s">
        <v>752</v>
      </c>
      <c r="JEA5" s="2" t="s">
        <v>146</v>
      </c>
      <c r="JEB5" s="2" t="s">
        <v>1634</v>
      </c>
      <c r="JEC5" s="2" t="s">
        <v>1490</v>
      </c>
      <c r="JED5" s="2" t="s">
        <v>121</v>
      </c>
      <c r="JEE5" s="2" t="s">
        <v>1066</v>
      </c>
      <c r="JEF5" s="2" t="s">
        <v>403</v>
      </c>
      <c r="JEG5" s="2" t="s">
        <v>1976</v>
      </c>
      <c r="JEH5" s="2" t="s">
        <v>205</v>
      </c>
      <c r="JEI5" s="2" t="s">
        <v>779</v>
      </c>
      <c r="JEJ5" s="2" t="s">
        <v>548</v>
      </c>
      <c r="JEK5" s="2" t="s">
        <v>265</v>
      </c>
      <c r="JEL5" s="2" t="s">
        <v>719</v>
      </c>
      <c r="JEM5" s="2" t="s">
        <v>882</v>
      </c>
      <c r="JEN5" s="2" t="s">
        <v>228</v>
      </c>
      <c r="JEO5" s="2" t="s">
        <v>163</v>
      </c>
      <c r="JEP5" s="2" t="s">
        <v>1113</v>
      </c>
      <c r="JEQ5" s="2" t="s">
        <v>859</v>
      </c>
      <c r="JER5" s="2" t="s">
        <v>740</v>
      </c>
      <c r="JES5" s="2" t="s">
        <v>301</v>
      </c>
      <c r="JET5" s="2" t="s">
        <v>403</v>
      </c>
      <c r="JEU5" s="2" t="s">
        <v>1351</v>
      </c>
      <c r="JEV5" s="2" t="s">
        <v>810</v>
      </c>
      <c r="JEW5" s="2" t="s">
        <v>841</v>
      </c>
      <c r="JEX5" s="2" t="s">
        <v>841</v>
      </c>
      <c r="JEY5" s="2" t="s">
        <v>233</v>
      </c>
      <c r="JEZ5" s="2" t="s">
        <v>259</v>
      </c>
      <c r="JFA5" s="2" t="s">
        <v>483</v>
      </c>
      <c r="JFB5" s="2" t="s">
        <v>99</v>
      </c>
      <c r="JFC5" s="2" t="s">
        <v>52</v>
      </c>
      <c r="JFD5" s="2" t="s">
        <v>1287</v>
      </c>
      <c r="JFE5" s="2" t="s">
        <v>1630</v>
      </c>
      <c r="JFF5" s="2" t="s">
        <v>1970</v>
      </c>
      <c r="JFG5" s="2" t="s">
        <v>731</v>
      </c>
      <c r="JFH5" s="2" t="s">
        <v>1340</v>
      </c>
      <c r="JFI5" s="2" t="s">
        <v>1340</v>
      </c>
      <c r="JFJ5" s="2" t="s">
        <v>2808</v>
      </c>
      <c r="JFK5" s="2" t="s">
        <v>561</v>
      </c>
      <c r="JFL5" s="2" t="s">
        <v>2580</v>
      </c>
      <c r="JFM5" s="2" t="s">
        <v>1254</v>
      </c>
      <c r="JFN5" s="2" t="s">
        <v>501</v>
      </c>
      <c r="JFO5" s="2" t="s">
        <v>478</v>
      </c>
      <c r="JFP5" s="2" t="s">
        <v>608</v>
      </c>
      <c r="JFQ5" s="2" t="s">
        <v>339</v>
      </c>
      <c r="JFR5" s="2" t="s">
        <v>134</v>
      </c>
      <c r="JFS5" s="2" t="s">
        <v>1351</v>
      </c>
      <c r="JFT5" s="2" t="s">
        <v>1309</v>
      </c>
      <c r="JFU5" s="2" t="s">
        <v>622</v>
      </c>
      <c r="JFV5" s="2" t="s">
        <v>731</v>
      </c>
      <c r="JFW5" s="2" t="s">
        <v>188</v>
      </c>
      <c r="JFX5" s="2" t="s">
        <v>938</v>
      </c>
      <c r="JFY5" s="2" t="s">
        <v>774</v>
      </c>
      <c r="JFZ5" s="2" t="s">
        <v>2161</v>
      </c>
      <c r="JGA5" s="2" t="s">
        <v>1783</v>
      </c>
      <c r="JGB5" s="2" t="s">
        <v>139</v>
      </c>
      <c r="JGC5" s="2" t="s">
        <v>194</v>
      </c>
      <c r="JGD5" s="2" t="s">
        <v>188</v>
      </c>
      <c r="JGE5" s="2" t="s">
        <v>1427</v>
      </c>
      <c r="JGF5" s="2" t="s">
        <v>58</v>
      </c>
      <c r="JGG5" s="2" t="s">
        <v>1075</v>
      </c>
      <c r="JGH5" s="2" t="s">
        <v>1507</v>
      </c>
      <c r="JGI5" s="2" t="s">
        <v>163</v>
      </c>
      <c r="JGJ5" s="2" t="s">
        <v>882</v>
      </c>
      <c r="JGK5" s="2" t="s">
        <v>805</v>
      </c>
      <c r="JGL5" s="2" t="s">
        <v>904</v>
      </c>
      <c r="JGM5" s="2" t="s">
        <v>44</v>
      </c>
      <c r="JGN5" s="2" t="s">
        <v>2346</v>
      </c>
      <c r="JGO5" s="2" t="s">
        <v>2240</v>
      </c>
      <c r="JGP5" s="2" t="s">
        <v>453</v>
      </c>
      <c r="JGQ5" s="2" t="s">
        <v>1276</v>
      </c>
      <c r="JGR5" s="2" t="s">
        <v>1340</v>
      </c>
      <c r="JGS5" s="2" t="s">
        <v>630</v>
      </c>
      <c r="JGT5" s="2" t="s">
        <v>463</v>
      </c>
      <c r="JGU5" s="2" t="s">
        <v>301</v>
      </c>
      <c r="JGV5" s="2" t="s">
        <v>168</v>
      </c>
      <c r="JGW5" s="2" t="s">
        <v>1271</v>
      </c>
      <c r="JGX5" s="2" t="s">
        <v>543</v>
      </c>
      <c r="JGY5" s="2" t="s">
        <v>1417</v>
      </c>
      <c r="JGZ5" s="2" t="s">
        <v>194</v>
      </c>
      <c r="JHA5" s="2" t="s">
        <v>1465</v>
      </c>
      <c r="JHB5" s="2" t="s">
        <v>699</v>
      </c>
      <c r="JHC5" s="2" t="s">
        <v>493</v>
      </c>
      <c r="JHD5" s="2" t="s">
        <v>398</v>
      </c>
      <c r="JHE5" s="2" t="s">
        <v>372</v>
      </c>
      <c r="JHF5" s="2" t="s">
        <v>1783</v>
      </c>
      <c r="JHG5" s="2" t="s">
        <v>188</v>
      </c>
      <c r="JHH5" s="2" t="s">
        <v>1382</v>
      </c>
      <c r="JHI5" s="2" t="s">
        <v>1853</v>
      </c>
      <c r="JHJ5" s="2" t="s">
        <v>67</v>
      </c>
      <c r="JHK5" s="2" t="s">
        <v>1340</v>
      </c>
      <c r="JHL5" s="2" t="s">
        <v>1690</v>
      </c>
      <c r="JHM5" s="2" t="s">
        <v>766</v>
      </c>
      <c r="JHN5" s="2" t="s">
        <v>527</v>
      </c>
      <c r="JHO5" s="2" t="s">
        <v>740</v>
      </c>
      <c r="JHP5" s="2" t="s">
        <v>642</v>
      </c>
      <c r="JHQ5" s="2" t="s">
        <v>134</v>
      </c>
      <c r="JHR5" s="2" t="s">
        <v>649</v>
      </c>
      <c r="JHS5" s="2" t="s">
        <v>3361</v>
      </c>
      <c r="JHT5" s="2" t="s">
        <v>731</v>
      </c>
      <c r="JHU5" s="2" t="s">
        <v>642</v>
      </c>
      <c r="JHV5" s="2" t="s">
        <v>1998</v>
      </c>
      <c r="JHW5" s="2" t="s">
        <v>121</v>
      </c>
      <c r="JHX5" s="2" t="s">
        <v>205</v>
      </c>
      <c r="JHY5" s="2" t="s">
        <v>665</v>
      </c>
      <c r="JHZ5" s="2" t="s">
        <v>134</v>
      </c>
      <c r="JIA5" s="2" t="s">
        <v>27</v>
      </c>
      <c r="JIB5" s="2" t="s">
        <v>398</v>
      </c>
      <c r="JIC5" s="2" t="s">
        <v>1889</v>
      </c>
      <c r="JID5" s="2" t="s">
        <v>344</v>
      </c>
      <c r="JIE5" s="2" t="s">
        <v>588</v>
      </c>
      <c r="JIF5" s="2" t="s">
        <v>2054</v>
      </c>
      <c r="JIG5" s="2" t="s">
        <v>76</v>
      </c>
      <c r="JIH5" s="2" t="s">
        <v>1658</v>
      </c>
      <c r="JII5" s="2" t="s">
        <v>1120</v>
      </c>
      <c r="JIJ5" s="2" t="s">
        <v>711</v>
      </c>
      <c r="JIK5" s="2" t="s">
        <v>228</v>
      </c>
      <c r="JIL5" s="2" t="s">
        <v>1571</v>
      </c>
      <c r="JIM5" s="2" t="s">
        <v>784</v>
      </c>
      <c r="JIN5" s="2" t="s">
        <v>1027</v>
      </c>
      <c r="JIO5" s="2" t="s">
        <v>67</v>
      </c>
      <c r="JIP5" s="2" t="s">
        <v>841</v>
      </c>
      <c r="JIQ5" s="2" t="s">
        <v>1022</v>
      </c>
      <c r="JIR5" s="2" t="s">
        <v>110</v>
      </c>
      <c r="JIS5" s="2" t="s">
        <v>270</v>
      </c>
      <c r="JIT5" s="2" t="s">
        <v>805</v>
      </c>
      <c r="JIU5" s="2" t="s">
        <v>1079</v>
      </c>
      <c r="JIV5" s="2" t="s">
        <v>110</v>
      </c>
      <c r="JIW5" s="2" t="s">
        <v>608</v>
      </c>
      <c r="JIX5" s="2" t="s">
        <v>349</v>
      </c>
      <c r="JIY5" s="2" t="s">
        <v>1261</v>
      </c>
      <c r="JIZ5" s="2" t="s">
        <v>222</v>
      </c>
      <c r="JJA5" s="2" t="s">
        <v>275</v>
      </c>
      <c r="JJB5" s="2" t="s">
        <v>67</v>
      </c>
      <c r="JJC5" s="2" t="s">
        <v>354</v>
      </c>
      <c r="JJD5" s="2" t="s">
        <v>649</v>
      </c>
      <c r="JJE5" s="2" t="s">
        <v>752</v>
      </c>
      <c r="JJF5" s="2" t="s">
        <v>1490</v>
      </c>
      <c r="JJG5" s="2" t="s">
        <v>756</v>
      </c>
      <c r="JJH5" s="2" t="s">
        <v>1490</v>
      </c>
      <c r="JJI5" s="2" t="s">
        <v>1249</v>
      </c>
      <c r="JJJ5" s="2" t="s">
        <v>398</v>
      </c>
      <c r="JJK5" s="2" t="s">
        <v>1092</v>
      </c>
      <c r="JJL5" s="2" t="s">
        <v>1796</v>
      </c>
      <c r="JJM5" s="2" t="s">
        <v>904</v>
      </c>
      <c r="JJN5" s="2" t="s">
        <v>265</v>
      </c>
      <c r="JJO5" s="2" t="s">
        <v>349</v>
      </c>
      <c r="JJP5" s="2" t="s">
        <v>453</v>
      </c>
      <c r="JJQ5" s="2" t="s">
        <v>58</v>
      </c>
      <c r="JJR5" s="2" t="s">
        <v>58</v>
      </c>
      <c r="JJS5" s="2" t="s">
        <v>1870</v>
      </c>
      <c r="JJT5" s="2" t="s">
        <v>779</v>
      </c>
      <c r="JJU5" s="2" t="s">
        <v>89</v>
      </c>
      <c r="JJV5" s="2" t="s">
        <v>527</v>
      </c>
      <c r="JJW5" s="2" t="s">
        <v>588</v>
      </c>
      <c r="JJX5" s="2" t="s">
        <v>745</v>
      </c>
      <c r="JJY5" s="2" t="s">
        <v>665</v>
      </c>
      <c r="JJZ5" s="2" t="s">
        <v>561</v>
      </c>
      <c r="JKA5" s="2" t="s">
        <v>413</v>
      </c>
      <c r="JKB5" s="2" t="s">
        <v>841</v>
      </c>
      <c r="JKC5" s="2" t="s">
        <v>281</v>
      </c>
      <c r="JKD5" s="2" t="s">
        <v>522</v>
      </c>
      <c r="JKE5" s="2" t="s">
        <v>779</v>
      </c>
      <c r="JKF5" s="2" t="s">
        <v>2427</v>
      </c>
      <c r="JKG5" s="2" t="s">
        <v>1156</v>
      </c>
      <c r="JKH5" s="2" t="s">
        <v>418</v>
      </c>
      <c r="JKI5" s="2" t="s">
        <v>1465</v>
      </c>
      <c r="JKJ5" s="2" t="s">
        <v>367</v>
      </c>
      <c r="JKK5" s="2" t="s">
        <v>326</v>
      </c>
      <c r="JKL5" s="2" t="s">
        <v>836</v>
      </c>
      <c r="JKM5" s="2" t="s">
        <v>596</v>
      </c>
      <c r="JKN5" s="2" t="s">
        <v>711</v>
      </c>
      <c r="JKO5" s="2" t="s">
        <v>1796</v>
      </c>
      <c r="JKP5" s="2" t="s">
        <v>543</v>
      </c>
      <c r="JKQ5" s="2" t="s">
        <v>354</v>
      </c>
      <c r="JKR5" s="2" t="s">
        <v>259</v>
      </c>
      <c r="JKS5" s="2" t="s">
        <v>173</v>
      </c>
      <c r="JKT5" s="2" t="s">
        <v>654</v>
      </c>
      <c r="JKU5" s="2" t="s">
        <v>228</v>
      </c>
      <c r="JKV5" s="2" t="s">
        <v>453</v>
      </c>
      <c r="JKW5" s="2" t="s">
        <v>1156</v>
      </c>
      <c r="JKX5" s="2" t="s">
        <v>766</v>
      </c>
      <c r="JKY5" s="2" t="s">
        <v>301</v>
      </c>
      <c r="JKZ5" s="2" t="s">
        <v>1092</v>
      </c>
      <c r="JLA5" s="2" t="s">
        <v>483</v>
      </c>
      <c r="JLB5" s="2" t="s">
        <v>2161</v>
      </c>
      <c r="JLC5" s="2" t="s">
        <v>67</v>
      </c>
      <c r="JLD5" s="2" t="s">
        <v>588</v>
      </c>
      <c r="JLE5" s="2" t="s">
        <v>766</v>
      </c>
      <c r="JLF5" s="2" t="s">
        <v>553</v>
      </c>
      <c r="JLG5" s="2" t="s">
        <v>1658</v>
      </c>
      <c r="JLH5" s="2" t="s">
        <v>566</v>
      </c>
      <c r="JLI5" s="2" t="s">
        <v>1382</v>
      </c>
      <c r="JLJ5" s="2" t="s">
        <v>923</v>
      </c>
      <c r="JLK5" s="2" t="s">
        <v>766</v>
      </c>
      <c r="JLL5" s="2" t="s">
        <v>1066</v>
      </c>
      <c r="JLM5" s="2" t="s">
        <v>543</v>
      </c>
      <c r="JLN5" s="2" t="s">
        <v>1658</v>
      </c>
      <c r="JLO5" s="2" t="s">
        <v>1465</v>
      </c>
      <c r="JLP5" s="2" t="s">
        <v>403</v>
      </c>
      <c r="JLQ5" s="2" t="s">
        <v>44</v>
      </c>
      <c r="JLR5" s="2" t="s">
        <v>649</v>
      </c>
      <c r="JLS5" s="2" t="s">
        <v>173</v>
      </c>
      <c r="JLT5" s="2" t="s">
        <v>104</v>
      </c>
      <c r="JLU5" s="2" t="s">
        <v>372</v>
      </c>
      <c r="JLV5" s="2" t="s">
        <v>1470</v>
      </c>
      <c r="JLW5" s="2" t="s">
        <v>2845</v>
      </c>
      <c r="JLX5" s="2" t="s">
        <v>286</v>
      </c>
      <c r="JLY5" s="2" t="s">
        <v>761</v>
      </c>
      <c r="JLZ5" s="2" t="s">
        <v>1465</v>
      </c>
      <c r="JMA5" s="2" t="s">
        <v>265</v>
      </c>
      <c r="JMB5" s="2" t="s">
        <v>904</v>
      </c>
      <c r="JMC5" s="2" t="s">
        <v>391</v>
      </c>
      <c r="JMD5" s="2" t="s">
        <v>1639</v>
      </c>
      <c r="JME5" s="2" t="s">
        <v>270</v>
      </c>
      <c r="JMF5" s="2" t="s">
        <v>362</v>
      </c>
      <c r="JMG5" s="2" t="s">
        <v>291</v>
      </c>
      <c r="JMH5" s="2" t="s">
        <v>275</v>
      </c>
      <c r="JMI5" s="2" t="s">
        <v>726</v>
      </c>
      <c r="JMJ5" s="2" t="s">
        <v>265</v>
      </c>
      <c r="JMK5" s="2" t="s">
        <v>210</v>
      </c>
      <c r="JML5" s="2" t="s">
        <v>608</v>
      </c>
      <c r="JMM5" s="2" t="s">
        <v>210</v>
      </c>
      <c r="JMN5" s="2" t="s">
        <v>1658</v>
      </c>
      <c r="JMO5" s="2" t="s">
        <v>483</v>
      </c>
      <c r="JMP5" s="2" t="s">
        <v>642</v>
      </c>
      <c r="JMQ5" s="2" t="s">
        <v>4513</v>
      </c>
      <c r="JMR5" s="2" t="s">
        <v>854</v>
      </c>
      <c r="JMS5" s="2" t="s">
        <v>1617</v>
      </c>
      <c r="JMT5" s="2" t="s">
        <v>2692</v>
      </c>
      <c r="JMU5" s="2" t="s">
        <v>121</v>
      </c>
      <c r="JMV5" s="2" t="s">
        <v>1470</v>
      </c>
      <c r="JMW5" s="2" t="s">
        <v>2427</v>
      </c>
      <c r="JMX5" s="2" t="s">
        <v>67</v>
      </c>
      <c r="JMY5" s="2" t="s">
        <v>859</v>
      </c>
      <c r="JMZ5" s="2" t="s">
        <v>483</v>
      </c>
      <c r="JNA5" s="2" t="s">
        <v>270</v>
      </c>
      <c r="JNB5" s="2" t="s">
        <v>1465</v>
      </c>
      <c r="JNC5" s="2" t="s">
        <v>1075</v>
      </c>
      <c r="JND5" s="2" t="s">
        <v>761</v>
      </c>
      <c r="JNE5" s="2" t="s">
        <v>349</v>
      </c>
      <c r="JNF5" s="2" t="s">
        <v>425</v>
      </c>
      <c r="JNG5" s="2" t="s">
        <v>354</v>
      </c>
      <c r="JNH5" s="2" t="s">
        <v>1075</v>
      </c>
      <c r="JNI5" s="2" t="s">
        <v>534</v>
      </c>
      <c r="JNJ5" s="2" t="s">
        <v>993</v>
      </c>
      <c r="JNK5" s="2" t="s">
        <v>938</v>
      </c>
      <c r="JNL5" s="2" t="s">
        <v>859</v>
      </c>
      <c r="JNM5" s="2" t="s">
        <v>1340</v>
      </c>
      <c r="JNN5" s="2" t="s">
        <v>265</v>
      </c>
      <c r="JNO5" s="2" t="s">
        <v>1783</v>
      </c>
      <c r="JNP5" s="2" t="s">
        <v>1998</v>
      </c>
      <c r="JNQ5" s="2" t="s">
        <v>241</v>
      </c>
      <c r="JNR5" s="2" t="s">
        <v>483</v>
      </c>
      <c r="JNS5" s="2" t="s">
        <v>882</v>
      </c>
      <c r="JNT5" s="2" t="s">
        <v>1783</v>
      </c>
      <c r="JNU5" s="2" t="s">
        <v>828</v>
      </c>
      <c r="JNV5" s="2" t="s">
        <v>2845</v>
      </c>
      <c r="JNW5" s="2" t="s">
        <v>4932</v>
      </c>
      <c r="JNX5" s="2" t="s">
        <v>478</v>
      </c>
      <c r="JNY5" s="2" t="s">
        <v>691</v>
      </c>
      <c r="JNZ5" s="2" t="s">
        <v>408</v>
      </c>
      <c r="JOA5" s="2" t="s">
        <v>58</v>
      </c>
      <c r="JOB5" s="2" t="s">
        <v>836</v>
      </c>
      <c r="JOC5" s="2" t="s">
        <v>1376</v>
      </c>
      <c r="JOD5" s="2" t="s">
        <v>217</v>
      </c>
      <c r="JOE5" s="2" t="s">
        <v>488</v>
      </c>
      <c r="JOF5" s="2" t="s">
        <v>2109</v>
      </c>
      <c r="JOG5" s="2" t="s">
        <v>349</v>
      </c>
      <c r="JOH5" s="2" t="s">
        <v>608</v>
      </c>
      <c r="JOI5" s="2" t="s">
        <v>642</v>
      </c>
      <c r="JOJ5" s="2" t="s">
        <v>408</v>
      </c>
      <c r="JOK5" s="2" t="s">
        <v>548</v>
      </c>
      <c r="JOL5" s="2" t="s">
        <v>104</v>
      </c>
      <c r="JOM5" s="2" t="s">
        <v>1501</v>
      </c>
      <c r="JON5" s="2" t="s">
        <v>923</v>
      </c>
      <c r="JOO5" s="2" t="s">
        <v>222</v>
      </c>
      <c r="JOP5" s="2" t="s">
        <v>453</v>
      </c>
      <c r="JOQ5" s="2" t="s">
        <v>579</v>
      </c>
      <c r="JOR5" s="2" t="s">
        <v>630</v>
      </c>
      <c r="JOS5" s="2" t="s">
        <v>642</v>
      </c>
      <c r="JOT5" s="2" t="s">
        <v>418</v>
      </c>
      <c r="JOU5" s="2" t="s">
        <v>1897</v>
      </c>
      <c r="JOV5" s="2" t="s">
        <v>2917</v>
      </c>
      <c r="JOW5" s="2" t="s">
        <v>1507</v>
      </c>
      <c r="JOX5" s="2" t="s">
        <v>104</v>
      </c>
      <c r="JOY5" s="2" t="s">
        <v>779</v>
      </c>
      <c r="JOZ5" s="2" t="s">
        <v>265</v>
      </c>
      <c r="JPA5" s="2" t="s">
        <v>2611</v>
      </c>
      <c r="JPB5" s="2" t="s">
        <v>463</v>
      </c>
      <c r="JPC5" s="2" t="s">
        <v>89</v>
      </c>
      <c r="JPD5" s="2" t="s">
        <v>719</v>
      </c>
      <c r="JPE5" s="2" t="s">
        <v>1571</v>
      </c>
      <c r="JPF5" s="2" t="s">
        <v>2917</v>
      </c>
      <c r="JPG5" s="2" t="s">
        <v>1053</v>
      </c>
      <c r="JPH5" s="2" t="s">
        <v>522</v>
      </c>
      <c r="JPI5" s="2" t="s">
        <v>1271</v>
      </c>
      <c r="JPJ5" s="2" t="s">
        <v>134</v>
      </c>
      <c r="JPK5" s="2" t="s">
        <v>637</v>
      </c>
      <c r="JPL5" s="2" t="s">
        <v>52</v>
      </c>
      <c r="JPM5" s="2" t="s">
        <v>2069</v>
      </c>
      <c r="JPN5" s="2" t="s">
        <v>1796</v>
      </c>
      <c r="JPO5" s="2" t="s">
        <v>403</v>
      </c>
      <c r="JPP5" s="2" t="s">
        <v>642</v>
      </c>
      <c r="JPQ5" s="2" t="s">
        <v>1066</v>
      </c>
      <c r="JPR5" s="2" t="s">
        <v>2229</v>
      </c>
      <c r="JPS5" s="2" t="s">
        <v>99</v>
      </c>
      <c r="JPT5" s="2" t="s">
        <v>1177</v>
      </c>
      <c r="JPU5" s="2" t="s">
        <v>377</v>
      </c>
      <c r="JPV5" s="2" t="s">
        <v>553</v>
      </c>
      <c r="JPW5" s="2" t="s">
        <v>58</v>
      </c>
      <c r="JPX5" s="2" t="s">
        <v>1113</v>
      </c>
      <c r="JPY5" s="2" t="s">
        <v>326</v>
      </c>
      <c r="JPZ5" s="2" t="s">
        <v>344</v>
      </c>
      <c r="JQA5" s="2" t="s">
        <v>251</v>
      </c>
      <c r="JQB5" s="2" t="s">
        <v>649</v>
      </c>
      <c r="JQC5" s="2" t="s">
        <v>228</v>
      </c>
      <c r="JQD5" s="2" t="s">
        <v>89</v>
      </c>
      <c r="JQE5" s="2" t="s">
        <v>259</v>
      </c>
      <c r="JQF5" s="2" t="s">
        <v>522</v>
      </c>
      <c r="JQG5" s="2" t="s">
        <v>430</v>
      </c>
      <c r="JQH5" s="2" t="s">
        <v>561</v>
      </c>
      <c r="JQI5" s="2" t="s">
        <v>188</v>
      </c>
      <c r="JQJ5" s="2" t="s">
        <v>354</v>
      </c>
      <c r="JQK5" s="2" t="s">
        <v>58</v>
      </c>
      <c r="JQL5" s="2" t="s">
        <v>938</v>
      </c>
      <c r="JQM5" s="2" t="s">
        <v>210</v>
      </c>
      <c r="JQN5" s="2" t="s">
        <v>1710</v>
      </c>
      <c r="JQO5" s="2" t="s">
        <v>372</v>
      </c>
      <c r="JQP5" s="2" t="s">
        <v>1490</v>
      </c>
      <c r="JQQ5" s="2" t="s">
        <v>1511</v>
      </c>
      <c r="JQR5" s="2" t="s">
        <v>418</v>
      </c>
      <c r="JQS5" s="2" t="s">
        <v>1875</v>
      </c>
      <c r="JQT5" s="2" t="s">
        <v>1027</v>
      </c>
      <c r="JQU5" s="2" t="s">
        <v>94</v>
      </c>
      <c r="JQV5" s="2" t="s">
        <v>265</v>
      </c>
      <c r="JQW5" s="2" t="s">
        <v>579</v>
      </c>
      <c r="JQX5" s="2" t="s">
        <v>798</v>
      </c>
      <c r="JQY5" s="2" t="s">
        <v>1634</v>
      </c>
      <c r="JQZ5" s="2" t="s">
        <v>1658</v>
      </c>
      <c r="JRA5" s="2" t="s">
        <v>630</v>
      </c>
      <c r="JRB5" s="2" t="s">
        <v>1490</v>
      </c>
      <c r="JRC5" s="2" t="s">
        <v>205</v>
      </c>
      <c r="JRD5" s="2" t="s">
        <v>4932</v>
      </c>
      <c r="JRE5" s="2" t="s">
        <v>1617</v>
      </c>
      <c r="JRF5" s="2" t="s">
        <v>2191</v>
      </c>
      <c r="JRG5" s="2" t="s">
        <v>1011</v>
      </c>
      <c r="JRH5" s="2" t="s">
        <v>508</v>
      </c>
      <c r="JRI5" s="2" t="s">
        <v>784</v>
      </c>
      <c r="JRJ5" s="2" t="s">
        <v>331</v>
      </c>
      <c r="JRK5" s="2" t="s">
        <v>3361</v>
      </c>
      <c r="JRL5" s="2" t="s">
        <v>493</v>
      </c>
      <c r="JRM5" s="2" t="s">
        <v>805</v>
      </c>
      <c r="JRN5" s="2" t="s">
        <v>199</v>
      </c>
      <c r="JRO5" s="2" t="s">
        <v>1998</v>
      </c>
      <c r="JRP5" s="2" t="s">
        <v>286</v>
      </c>
      <c r="JRQ5" s="2" t="s">
        <v>188</v>
      </c>
      <c r="JRR5" s="2" t="s">
        <v>854</v>
      </c>
      <c r="JRS5" s="2" t="s">
        <v>163</v>
      </c>
      <c r="JRT5" s="2" t="s">
        <v>463</v>
      </c>
      <c r="JRU5" s="2" t="s">
        <v>1617</v>
      </c>
      <c r="JRV5" s="2" t="s">
        <v>649</v>
      </c>
      <c r="JRW5" s="2" t="s">
        <v>453</v>
      </c>
      <c r="JRX5" s="2" t="s">
        <v>1998</v>
      </c>
      <c r="JRY5" s="2" t="s">
        <v>1254</v>
      </c>
      <c r="JRZ5" s="2" t="s">
        <v>265</v>
      </c>
      <c r="JSA5" s="2" t="s">
        <v>194</v>
      </c>
      <c r="JSB5" s="2" t="s">
        <v>430</v>
      </c>
      <c r="JSC5" s="2" t="s">
        <v>1075</v>
      </c>
      <c r="JSD5" s="2" t="s">
        <v>810</v>
      </c>
      <c r="JSE5" s="2" t="s">
        <v>463</v>
      </c>
      <c r="JSF5" s="2" t="s">
        <v>251</v>
      </c>
      <c r="JSG5" s="2" t="s">
        <v>1976</v>
      </c>
      <c r="JSH5" s="2" t="s">
        <v>630</v>
      </c>
      <c r="JSI5" s="2" t="s">
        <v>841</v>
      </c>
      <c r="JSJ5" s="2" t="s">
        <v>828</v>
      </c>
      <c r="JSK5" s="2" t="s">
        <v>89</v>
      </c>
      <c r="JSL5" s="2" t="s">
        <v>1476</v>
      </c>
      <c r="JSM5" s="2" t="s">
        <v>2845</v>
      </c>
      <c r="JSN5" s="2" t="s">
        <v>259</v>
      </c>
      <c r="JSO5" s="2" t="s">
        <v>1490</v>
      </c>
      <c r="JSP5" s="2" t="s">
        <v>923</v>
      </c>
      <c r="JSQ5" s="2" t="s">
        <v>882</v>
      </c>
      <c r="JSR5" s="2" t="s">
        <v>805</v>
      </c>
      <c r="JSS5" s="2" t="s">
        <v>463</v>
      </c>
      <c r="JST5" s="2" t="s">
        <v>649</v>
      </c>
      <c r="JSU5" s="2" t="s">
        <v>740</v>
      </c>
      <c r="JSV5" s="2" t="s">
        <v>522</v>
      </c>
      <c r="JSW5" s="2" t="s">
        <v>2240</v>
      </c>
      <c r="JSX5" s="2" t="s">
        <v>168</v>
      </c>
      <c r="JSY5" s="2" t="s">
        <v>1571</v>
      </c>
      <c r="JSZ5" s="2" t="s">
        <v>522</v>
      </c>
      <c r="JTA5" s="2" t="s">
        <v>740</v>
      </c>
      <c r="JTB5" s="2" t="s">
        <v>1634</v>
      </c>
      <c r="JTC5" s="2" t="s">
        <v>281</v>
      </c>
      <c r="JTD5" s="2" t="s">
        <v>306</v>
      </c>
      <c r="JTE5" s="2" t="s">
        <v>251</v>
      </c>
      <c r="JTF5" s="2" t="s">
        <v>2692</v>
      </c>
      <c r="JTG5" s="2" t="s">
        <v>483</v>
      </c>
      <c r="JTH5" s="2" t="s">
        <v>37</v>
      </c>
      <c r="JTI5" s="2" t="s">
        <v>1639</v>
      </c>
      <c r="JTJ5" s="2" t="s">
        <v>1287</v>
      </c>
      <c r="JTK5" s="2" t="s">
        <v>205</v>
      </c>
      <c r="JTL5" s="2" t="s">
        <v>1476</v>
      </c>
      <c r="JTM5" s="2" t="s">
        <v>121</v>
      </c>
      <c r="JTN5" s="2" t="s">
        <v>228</v>
      </c>
      <c r="JTO5" s="2" t="s">
        <v>259</v>
      </c>
      <c r="JTP5" s="2" t="s">
        <v>622</v>
      </c>
      <c r="JTQ5" s="2" t="s">
        <v>630</v>
      </c>
      <c r="JTR5" s="2" t="s">
        <v>37</v>
      </c>
      <c r="JTS5" s="2" t="s">
        <v>1261</v>
      </c>
      <c r="JTT5" s="2" t="s">
        <v>1075</v>
      </c>
      <c r="JTU5" s="2" t="s">
        <v>1739</v>
      </c>
      <c r="JTV5" s="2" t="s">
        <v>1075</v>
      </c>
      <c r="JTW5" s="2" t="s">
        <v>291</v>
      </c>
      <c r="JTX5" s="2" t="s">
        <v>275</v>
      </c>
      <c r="JTY5" s="2" t="s">
        <v>435</v>
      </c>
      <c r="JTZ5" s="2" t="s">
        <v>649</v>
      </c>
      <c r="JUA5" s="2" t="s">
        <v>344</v>
      </c>
      <c r="JUB5" s="2" t="s">
        <v>37</v>
      </c>
      <c r="JUC5" s="2" t="s">
        <v>1075</v>
      </c>
      <c r="JUD5" s="2" t="s">
        <v>199</v>
      </c>
      <c r="JUE5" s="2" t="s">
        <v>443</v>
      </c>
      <c r="JUF5" s="2" t="s">
        <v>99</v>
      </c>
      <c r="JUG5" s="2" t="s">
        <v>894</v>
      </c>
      <c r="JUH5" s="2" t="s">
        <v>1075</v>
      </c>
      <c r="JUI5" s="2" t="s">
        <v>188</v>
      </c>
      <c r="JUJ5" s="2" t="s">
        <v>89</v>
      </c>
      <c r="JUK5" s="2" t="s">
        <v>836</v>
      </c>
      <c r="JUL5" s="2" t="s">
        <v>228</v>
      </c>
      <c r="JUM5" s="2" t="s">
        <v>1027</v>
      </c>
      <c r="JUN5" s="2" t="s">
        <v>233</v>
      </c>
      <c r="JUO5" s="2" t="s">
        <v>1976</v>
      </c>
      <c r="JUP5" s="2" t="s">
        <v>67</v>
      </c>
      <c r="JUQ5" s="2" t="s">
        <v>291</v>
      </c>
      <c r="JUR5" s="2" t="s">
        <v>1212</v>
      </c>
      <c r="JUS5" s="2" t="s">
        <v>1634</v>
      </c>
      <c r="JUT5" s="2" t="s">
        <v>637</v>
      </c>
      <c r="JUU5" s="2" t="s">
        <v>1249</v>
      </c>
      <c r="JUV5" s="2" t="s">
        <v>326</v>
      </c>
      <c r="JUW5" s="2" t="s">
        <v>823</v>
      </c>
      <c r="JUX5" s="2" t="s">
        <v>522</v>
      </c>
      <c r="JUY5" s="2" t="s">
        <v>134</v>
      </c>
      <c r="JUZ5" s="2" t="s">
        <v>1027</v>
      </c>
      <c r="JVA5" s="2" t="s">
        <v>508</v>
      </c>
      <c r="JVB5" s="2" t="s">
        <v>561</v>
      </c>
      <c r="JVC5" s="2" t="s">
        <v>306</v>
      </c>
      <c r="JVD5" s="2" t="s">
        <v>121</v>
      </c>
      <c r="JVE5" s="2" t="s">
        <v>1344</v>
      </c>
      <c r="JVF5" s="2" t="s">
        <v>566</v>
      </c>
      <c r="JVG5" s="2" t="s">
        <v>296</v>
      </c>
      <c r="JVH5" s="2" t="s">
        <v>188</v>
      </c>
      <c r="JVI5" s="2" t="s">
        <v>805</v>
      </c>
      <c r="JVJ5" s="2" t="s">
        <v>1254</v>
      </c>
      <c r="JVK5" s="2" t="s">
        <v>579</v>
      </c>
      <c r="JVL5" s="2" t="s">
        <v>121</v>
      </c>
      <c r="JVM5" s="2" t="s">
        <v>493</v>
      </c>
      <c r="JVN5" s="2" t="s">
        <v>349</v>
      </c>
      <c r="JVO5" s="2" t="s">
        <v>1465</v>
      </c>
      <c r="JVP5" s="2" t="s">
        <v>1617</v>
      </c>
      <c r="JVQ5" s="2" t="s">
        <v>779</v>
      </c>
      <c r="JVR5" s="2" t="s">
        <v>1796</v>
      </c>
      <c r="JVS5" s="2" t="s">
        <v>1053</v>
      </c>
      <c r="JVT5" s="2" t="s">
        <v>1511</v>
      </c>
      <c r="JVU5" s="2" t="s">
        <v>331</v>
      </c>
      <c r="JVV5" s="2" t="s">
        <v>275</v>
      </c>
      <c r="JVW5" s="2" t="s">
        <v>1470</v>
      </c>
      <c r="JVX5" s="2" t="s">
        <v>89</v>
      </c>
      <c r="JVY5" s="2" t="s">
        <v>1376</v>
      </c>
      <c r="JVZ5" s="2" t="s">
        <v>178</v>
      </c>
      <c r="JWA5" s="2" t="s">
        <v>326</v>
      </c>
      <c r="JWB5" s="2" t="s">
        <v>1976</v>
      </c>
      <c r="JWC5" s="2" t="s">
        <v>1639</v>
      </c>
      <c r="JWD5" s="2" t="s">
        <v>766</v>
      </c>
      <c r="JWE5" s="2" t="s">
        <v>993</v>
      </c>
      <c r="JWF5" s="2" t="s">
        <v>904</v>
      </c>
      <c r="JWG5" s="2" t="s">
        <v>1022</v>
      </c>
      <c r="JWH5" s="2" t="s">
        <v>241</v>
      </c>
      <c r="JWI5" s="2" t="s">
        <v>1042</v>
      </c>
      <c r="JWJ5" s="2" t="s">
        <v>691</v>
      </c>
      <c r="JWK5" s="2" t="s">
        <v>2229</v>
      </c>
      <c r="JWL5" s="2" t="s">
        <v>543</v>
      </c>
      <c r="JWM5" s="2" t="s">
        <v>44</v>
      </c>
      <c r="JWN5" s="2" t="s">
        <v>339</v>
      </c>
      <c r="JWO5" s="2" t="s">
        <v>326</v>
      </c>
      <c r="JWP5" s="2" t="s">
        <v>1011</v>
      </c>
      <c r="JWQ5" s="2" t="s">
        <v>1690</v>
      </c>
      <c r="JWR5" s="2" t="s">
        <v>398</v>
      </c>
      <c r="JWS5" s="2" t="s">
        <v>882</v>
      </c>
      <c r="JWT5" s="2" t="s">
        <v>2161</v>
      </c>
      <c r="JWU5" s="2" t="s">
        <v>413</v>
      </c>
      <c r="JWV5" s="2" t="s">
        <v>836</v>
      </c>
      <c r="JWW5" s="2" t="s">
        <v>367</v>
      </c>
      <c r="JWX5" s="2" t="s">
        <v>241</v>
      </c>
      <c r="JWY5" s="2" t="s">
        <v>430</v>
      </c>
      <c r="JWZ5" s="2" t="s">
        <v>805</v>
      </c>
      <c r="JXA5" s="2" t="s">
        <v>527</v>
      </c>
      <c r="JXB5" s="2" t="s">
        <v>1340</v>
      </c>
      <c r="JXC5" s="2" t="s">
        <v>483</v>
      </c>
      <c r="JXD5" s="2" t="s">
        <v>719</v>
      </c>
      <c r="JXE5" s="2" t="s">
        <v>173</v>
      </c>
      <c r="JXF5" s="2" t="s">
        <v>99</v>
      </c>
      <c r="JXG5" s="2" t="s">
        <v>508</v>
      </c>
      <c r="JXH5" s="2" t="s">
        <v>649</v>
      </c>
      <c r="JXI5" s="2" t="s">
        <v>173</v>
      </c>
      <c r="JXJ5" s="2" t="s">
        <v>354</v>
      </c>
      <c r="JXK5" s="2" t="s">
        <v>566</v>
      </c>
      <c r="JXL5" s="2" t="s">
        <v>553</v>
      </c>
      <c r="JXM5" s="2" t="s">
        <v>2692</v>
      </c>
      <c r="JXN5" s="2" t="s">
        <v>94</v>
      </c>
      <c r="JXO5" s="2" t="s">
        <v>453</v>
      </c>
      <c r="JXP5" s="2" t="s">
        <v>993</v>
      </c>
      <c r="JXQ5" s="2" t="s">
        <v>483</v>
      </c>
      <c r="JXR5" s="2" t="s">
        <v>711</v>
      </c>
      <c r="JXS5" s="2" t="s">
        <v>210</v>
      </c>
      <c r="JXT5" s="2" t="s">
        <v>548</v>
      </c>
      <c r="JXU5" s="2" t="s">
        <v>1376</v>
      </c>
      <c r="JXV5" s="2" t="s">
        <v>403</v>
      </c>
      <c r="JXW5" s="2" t="s">
        <v>958</v>
      </c>
      <c r="JXX5" s="2" t="s">
        <v>146</v>
      </c>
      <c r="JXY5" s="2" t="s">
        <v>2719</v>
      </c>
      <c r="JXZ5" s="2" t="s">
        <v>354</v>
      </c>
      <c r="JYA5" s="2" t="s">
        <v>94</v>
      </c>
      <c r="JYB5" s="2" t="s">
        <v>798</v>
      </c>
      <c r="JYC5" s="2" t="s">
        <v>2845</v>
      </c>
      <c r="JYD5" s="2" t="s">
        <v>938</v>
      </c>
      <c r="JYE5" s="2" t="s">
        <v>178</v>
      </c>
      <c r="JYF5" s="2" t="s">
        <v>938</v>
      </c>
      <c r="JYG5" s="2" t="s">
        <v>923</v>
      </c>
      <c r="JYH5" s="2" t="s">
        <v>2692</v>
      </c>
      <c r="JYI5" s="2" t="s">
        <v>1870</v>
      </c>
      <c r="JYJ5" s="2" t="s">
        <v>349</v>
      </c>
      <c r="JYK5" s="2" t="s">
        <v>316</v>
      </c>
      <c r="JYL5" s="2" t="s">
        <v>1634</v>
      </c>
      <c r="JYM5" s="2" t="s">
        <v>188</v>
      </c>
      <c r="JYN5" s="2" t="s">
        <v>205</v>
      </c>
      <c r="JYO5" s="2" t="s">
        <v>488</v>
      </c>
      <c r="JYP5" s="2" t="s">
        <v>1066</v>
      </c>
      <c r="JYQ5" s="2" t="s">
        <v>4932</v>
      </c>
      <c r="JYR5" s="2" t="s">
        <v>1075</v>
      </c>
      <c r="JYS5" s="2" t="s">
        <v>660</v>
      </c>
      <c r="JYT5" s="2" t="s">
        <v>1853</v>
      </c>
      <c r="JYU5" s="2" t="s">
        <v>1783</v>
      </c>
      <c r="JYV5" s="2" t="s">
        <v>654</v>
      </c>
      <c r="JYW5" s="2" t="s">
        <v>527</v>
      </c>
      <c r="JYX5" s="2" t="s">
        <v>281</v>
      </c>
      <c r="JYY5" s="2" t="s">
        <v>478</v>
      </c>
      <c r="JYZ5" s="2" t="s">
        <v>745</v>
      </c>
      <c r="JZA5" s="2" t="s">
        <v>543</v>
      </c>
      <c r="JZB5" s="2" t="s">
        <v>1351</v>
      </c>
      <c r="JZC5" s="2" t="s">
        <v>425</v>
      </c>
      <c r="JZD5" s="2" t="s">
        <v>1022</v>
      </c>
      <c r="JZE5" s="2" t="s">
        <v>828</v>
      </c>
      <c r="JZF5" s="2" t="s">
        <v>344</v>
      </c>
      <c r="JZG5" s="2" t="s">
        <v>58</v>
      </c>
      <c r="JZH5" s="2" t="s">
        <v>1986</v>
      </c>
      <c r="JZI5" s="2" t="s">
        <v>339</v>
      </c>
      <c r="JZJ5" s="2" t="s">
        <v>517</v>
      </c>
      <c r="JZK5" s="2" t="s">
        <v>849</v>
      </c>
      <c r="JZL5" s="2" t="s">
        <v>1261</v>
      </c>
      <c r="JZM5" s="2" t="s">
        <v>398</v>
      </c>
      <c r="JZN5" s="2" t="s">
        <v>1710</v>
      </c>
      <c r="JZO5" s="2" t="s">
        <v>1177</v>
      </c>
      <c r="JZP5" s="2" t="s">
        <v>372</v>
      </c>
      <c r="JZQ5" s="2" t="s">
        <v>699</v>
      </c>
      <c r="JZR5" s="2" t="s">
        <v>1027</v>
      </c>
      <c r="JZS5" s="2" t="s">
        <v>1254</v>
      </c>
      <c r="JZT5" s="2" t="s">
        <v>637</v>
      </c>
      <c r="JZU5" s="2" t="s">
        <v>1490</v>
      </c>
      <c r="JZV5" s="2" t="s">
        <v>1042</v>
      </c>
      <c r="JZW5" s="2" t="s">
        <v>774</v>
      </c>
      <c r="JZX5" s="2" t="s">
        <v>2054</v>
      </c>
      <c r="JZY5" s="2" t="s">
        <v>104</v>
      </c>
      <c r="JZZ5" s="2" t="s">
        <v>2601</v>
      </c>
      <c r="KAA5" s="2" t="s">
        <v>1739</v>
      </c>
      <c r="KAB5" s="2" t="s">
        <v>904</v>
      </c>
      <c r="KAC5" s="2" t="s">
        <v>121</v>
      </c>
      <c r="KAD5" s="2" t="s">
        <v>67</v>
      </c>
      <c r="KAE5" s="2" t="s">
        <v>2240</v>
      </c>
      <c r="KAF5" s="2" t="s">
        <v>493</v>
      </c>
      <c r="KAG5" s="2" t="s">
        <v>1344</v>
      </c>
      <c r="KAH5" s="2" t="s">
        <v>1340</v>
      </c>
      <c r="KAI5" s="2" t="s">
        <v>316</v>
      </c>
      <c r="KAJ5" s="2" t="s">
        <v>296</v>
      </c>
      <c r="KAK5" s="2" t="s">
        <v>1853</v>
      </c>
      <c r="KAL5" s="2" t="s">
        <v>1084</v>
      </c>
      <c r="KAM5" s="2" t="s">
        <v>849</v>
      </c>
      <c r="KAN5" s="2" t="s">
        <v>1294</v>
      </c>
      <c r="KAO5" s="2" t="s">
        <v>1254</v>
      </c>
      <c r="KAP5" s="2" t="s">
        <v>168</v>
      </c>
      <c r="KAQ5" s="2" t="s">
        <v>2601</v>
      </c>
      <c r="KAR5" s="2" t="s">
        <v>326</v>
      </c>
      <c r="KAS5" s="2" t="s">
        <v>1022</v>
      </c>
      <c r="KAT5" s="2" t="s">
        <v>270</v>
      </c>
      <c r="KAU5" s="2" t="s">
        <v>259</v>
      </c>
      <c r="KAV5" s="2" t="s">
        <v>233</v>
      </c>
      <c r="KAW5" s="2" t="s">
        <v>349</v>
      </c>
      <c r="KAX5" s="2" t="s">
        <v>403</v>
      </c>
      <c r="KAY5" s="2" t="s">
        <v>2240</v>
      </c>
      <c r="KAZ5" s="2" t="s">
        <v>1796</v>
      </c>
      <c r="KBA5" s="2" t="s">
        <v>719</v>
      </c>
      <c r="KBB5" s="2" t="s">
        <v>1658</v>
      </c>
      <c r="KBC5" s="2" t="s">
        <v>849</v>
      </c>
      <c r="KBD5" s="2" t="s">
        <v>178</v>
      </c>
      <c r="KBE5" s="2" t="s">
        <v>1382</v>
      </c>
      <c r="KBF5" s="2" t="s">
        <v>711</v>
      </c>
      <c r="KBG5" s="2" t="s">
        <v>339</v>
      </c>
      <c r="KBH5" s="2" t="s">
        <v>630</v>
      </c>
      <c r="KBI5" s="2" t="s">
        <v>413</v>
      </c>
      <c r="KBJ5" s="2" t="s">
        <v>275</v>
      </c>
      <c r="KBK5" s="2" t="s">
        <v>527</v>
      </c>
      <c r="KBL5" s="2" t="s">
        <v>259</v>
      </c>
      <c r="KBM5" s="2" t="s">
        <v>127</v>
      </c>
      <c r="KBN5" s="2" t="s">
        <v>4513</v>
      </c>
      <c r="KBO5" s="2" t="s">
        <v>711</v>
      </c>
      <c r="KBP5" s="2" t="s">
        <v>1889</v>
      </c>
      <c r="KBQ5" s="2" t="s">
        <v>784</v>
      </c>
      <c r="KBR5" s="2" t="s">
        <v>2240</v>
      </c>
      <c r="KBS5" s="2" t="s">
        <v>134</v>
      </c>
      <c r="KBT5" s="2" t="s">
        <v>1344</v>
      </c>
      <c r="KBU5" s="2" t="s">
        <v>501</v>
      </c>
      <c r="KBV5" s="2" t="s">
        <v>251</v>
      </c>
      <c r="KBW5" s="2" t="s">
        <v>110</v>
      </c>
      <c r="KBX5" s="2" t="s">
        <v>104</v>
      </c>
      <c r="KBY5" s="2" t="s">
        <v>642</v>
      </c>
      <c r="KBZ5" s="2" t="s">
        <v>306</v>
      </c>
      <c r="KCA5" s="2" t="s">
        <v>1212</v>
      </c>
      <c r="KCB5" s="2" t="s">
        <v>1998</v>
      </c>
      <c r="KCC5" s="2" t="s">
        <v>1022</v>
      </c>
      <c r="KCD5" s="2" t="s">
        <v>1113</v>
      </c>
      <c r="KCE5" s="2" t="s">
        <v>691</v>
      </c>
      <c r="KCF5" s="2" t="s">
        <v>76</v>
      </c>
      <c r="KCG5" s="2" t="s">
        <v>453</v>
      </c>
      <c r="KCH5" s="2" t="s">
        <v>1465</v>
      </c>
      <c r="KCI5" s="2" t="s">
        <v>228</v>
      </c>
      <c r="KCJ5" s="2" t="s">
        <v>1075</v>
      </c>
      <c r="KCK5" s="2" t="s">
        <v>534</v>
      </c>
      <c r="KCL5" s="2" t="s">
        <v>76</v>
      </c>
      <c r="KCM5" s="2" t="s">
        <v>608</v>
      </c>
      <c r="KCN5" s="2" t="s">
        <v>339</v>
      </c>
      <c r="KCO5" s="2" t="s">
        <v>719</v>
      </c>
      <c r="KCP5" s="2" t="s">
        <v>52</v>
      </c>
      <c r="KCQ5" s="2" t="s">
        <v>493</v>
      </c>
      <c r="KCR5" s="2" t="s">
        <v>1644</v>
      </c>
      <c r="KCS5" s="2" t="s">
        <v>1465</v>
      </c>
      <c r="KCT5" s="2" t="s">
        <v>534</v>
      </c>
      <c r="KCU5" s="2" t="s">
        <v>1382</v>
      </c>
      <c r="KCV5" s="2" t="s">
        <v>435</v>
      </c>
      <c r="KCW5" s="2" t="s">
        <v>1212</v>
      </c>
      <c r="KCX5" s="2" t="s">
        <v>894</v>
      </c>
      <c r="KCY5" s="2" t="s">
        <v>1644</v>
      </c>
      <c r="KCZ5" s="2" t="s">
        <v>173</v>
      </c>
      <c r="KDA5" s="2" t="s">
        <v>904</v>
      </c>
      <c r="KDB5" s="2" t="s">
        <v>1340</v>
      </c>
      <c r="KDC5" s="2" t="s">
        <v>1113</v>
      </c>
      <c r="KDD5" s="2" t="s">
        <v>58</v>
      </c>
      <c r="KDE5" s="2" t="s">
        <v>99</v>
      </c>
      <c r="KDF5" s="2" t="s">
        <v>154</v>
      </c>
      <c r="KDG5" s="2" t="s">
        <v>894</v>
      </c>
      <c r="KDH5" s="2" t="s">
        <v>408</v>
      </c>
      <c r="KDI5" s="2" t="s">
        <v>810</v>
      </c>
      <c r="KDJ5" s="2" t="s">
        <v>726</v>
      </c>
      <c r="KDK5" s="2" t="s">
        <v>548</v>
      </c>
      <c r="KDL5" s="2" t="s">
        <v>27</v>
      </c>
      <c r="KDM5" s="2" t="s">
        <v>752</v>
      </c>
      <c r="KDN5" s="2" t="s">
        <v>316</v>
      </c>
      <c r="KDO5" s="2" t="s">
        <v>2346</v>
      </c>
      <c r="KDP5" s="2" t="s">
        <v>121</v>
      </c>
      <c r="KDQ5" s="2" t="s">
        <v>553</v>
      </c>
      <c r="KDR5" s="2" t="s">
        <v>1344</v>
      </c>
      <c r="KDS5" s="2" t="s">
        <v>183</v>
      </c>
      <c r="KDT5" s="2" t="s">
        <v>2161</v>
      </c>
      <c r="KDU5" s="2" t="s">
        <v>408</v>
      </c>
      <c r="KDV5" s="2" t="s">
        <v>711</v>
      </c>
      <c r="KDW5" s="2" t="s">
        <v>301</v>
      </c>
      <c r="KDX5" s="2" t="s">
        <v>2692</v>
      </c>
      <c r="KDY5" s="2" t="s">
        <v>766</v>
      </c>
      <c r="KDZ5" s="2" t="s">
        <v>1739</v>
      </c>
      <c r="KEA5" s="2" t="s">
        <v>1079</v>
      </c>
      <c r="KEB5" s="2" t="s">
        <v>168</v>
      </c>
      <c r="KEC5" s="2" t="s">
        <v>2746</v>
      </c>
      <c r="KED5" s="2" t="s">
        <v>488</v>
      </c>
      <c r="KEE5" s="2" t="s">
        <v>828</v>
      </c>
      <c r="KEF5" s="2" t="s">
        <v>1870</v>
      </c>
      <c r="KEG5" s="2" t="s">
        <v>1212</v>
      </c>
      <c r="KEH5" s="2" t="s">
        <v>173</v>
      </c>
      <c r="KEI5" s="2" t="s">
        <v>418</v>
      </c>
      <c r="KEJ5" s="2" t="s">
        <v>1254</v>
      </c>
      <c r="KEK5" s="2" t="s">
        <v>836</v>
      </c>
      <c r="KEL5" s="2" t="s">
        <v>1511</v>
      </c>
      <c r="KEM5" s="2" t="s">
        <v>4932</v>
      </c>
      <c r="KEN5" s="2" t="s">
        <v>841</v>
      </c>
      <c r="KEO5" s="2" t="s">
        <v>265</v>
      </c>
      <c r="KEP5" s="2" t="s">
        <v>849</v>
      </c>
      <c r="KEQ5" s="2" t="s">
        <v>534</v>
      </c>
      <c r="KER5" s="2" t="s">
        <v>435</v>
      </c>
      <c r="KES5" s="2" t="s">
        <v>453</v>
      </c>
      <c r="KET5" s="2" t="s">
        <v>217</v>
      </c>
      <c r="KEU5" s="2" t="s">
        <v>1764</v>
      </c>
      <c r="KEV5" s="2" t="s">
        <v>425</v>
      </c>
      <c r="KEW5" s="2" t="s">
        <v>418</v>
      </c>
      <c r="KEX5" s="2" t="s">
        <v>1022</v>
      </c>
      <c r="KEY5" s="2" t="s">
        <v>1042</v>
      </c>
      <c r="KEZ5" s="2" t="s">
        <v>719</v>
      </c>
      <c r="KFA5" s="2" t="s">
        <v>398</v>
      </c>
      <c r="KFB5" s="2" t="s">
        <v>259</v>
      </c>
      <c r="KFC5" s="2" t="s">
        <v>1113</v>
      </c>
      <c r="KFD5" s="2" t="s">
        <v>579</v>
      </c>
      <c r="KFE5" s="2" t="s">
        <v>104</v>
      </c>
      <c r="KFF5" s="2" t="s">
        <v>163</v>
      </c>
      <c r="KFG5" s="2" t="s">
        <v>543</v>
      </c>
      <c r="KFH5" s="2" t="s">
        <v>828</v>
      </c>
      <c r="KFI5" s="2" t="s">
        <v>649</v>
      </c>
      <c r="KFJ5" s="2" t="s">
        <v>408</v>
      </c>
      <c r="KFK5" s="2" t="s">
        <v>849</v>
      </c>
      <c r="KFL5" s="2" t="s">
        <v>418</v>
      </c>
      <c r="KFM5" s="2" t="s">
        <v>275</v>
      </c>
      <c r="KFN5" s="2" t="s">
        <v>1113</v>
      </c>
      <c r="KFO5" s="2" t="s">
        <v>1998</v>
      </c>
      <c r="KFP5" s="2" t="s">
        <v>588</v>
      </c>
      <c r="KFQ5" s="2" t="s">
        <v>1511</v>
      </c>
      <c r="KFR5" s="2" t="s">
        <v>94</v>
      </c>
      <c r="KFS5" s="2" t="s">
        <v>58</v>
      </c>
      <c r="KFT5" s="2" t="s">
        <v>306</v>
      </c>
      <c r="KFU5" s="2" t="s">
        <v>241</v>
      </c>
      <c r="KFV5" s="2" t="s">
        <v>1084</v>
      </c>
      <c r="KFW5" s="2" t="s">
        <v>660</v>
      </c>
      <c r="KFX5" s="2" t="s">
        <v>1382</v>
      </c>
      <c r="KFY5" s="2" t="s">
        <v>146</v>
      </c>
      <c r="KFZ5" s="2" t="s">
        <v>699</v>
      </c>
      <c r="KGA5" s="2" t="s">
        <v>501</v>
      </c>
      <c r="KGB5" s="2" t="s">
        <v>923</v>
      </c>
      <c r="KGC5" s="2" t="s">
        <v>1271</v>
      </c>
      <c r="KGD5" s="2" t="s">
        <v>1156</v>
      </c>
      <c r="KGE5" s="2" t="s">
        <v>134</v>
      </c>
      <c r="KGF5" s="2" t="s">
        <v>789</v>
      </c>
      <c r="KGG5" s="2" t="s">
        <v>178</v>
      </c>
      <c r="KGH5" s="2" t="s">
        <v>1465</v>
      </c>
      <c r="KGI5" s="2" t="s">
        <v>810</v>
      </c>
      <c r="KGJ5" s="2" t="s">
        <v>1212</v>
      </c>
      <c r="KGK5" s="2" t="s">
        <v>1022</v>
      </c>
      <c r="KGL5" s="2" t="s">
        <v>561</v>
      </c>
      <c r="KGM5" s="2" t="s">
        <v>608</v>
      </c>
      <c r="KGN5" s="2" t="s">
        <v>493</v>
      </c>
      <c r="KGO5" s="2" t="s">
        <v>413</v>
      </c>
      <c r="KGP5" s="2" t="s">
        <v>719</v>
      </c>
      <c r="KGQ5" s="2" t="s">
        <v>654</v>
      </c>
      <c r="KGR5" s="2" t="s">
        <v>1639</v>
      </c>
      <c r="KGS5" s="2" t="s">
        <v>1254</v>
      </c>
      <c r="KGT5" s="2" t="s">
        <v>779</v>
      </c>
      <c r="KGU5" s="2" t="s">
        <v>1022</v>
      </c>
      <c r="KGV5" s="2" t="s">
        <v>463</v>
      </c>
      <c r="KGW5" s="2" t="s">
        <v>938</v>
      </c>
      <c r="KGX5" s="2" t="s">
        <v>2427</v>
      </c>
      <c r="KGY5" s="2" t="s">
        <v>1212</v>
      </c>
      <c r="KGZ5" s="2" t="s">
        <v>89</v>
      </c>
      <c r="KHA5" s="2" t="s">
        <v>58</v>
      </c>
      <c r="KHB5" s="2" t="s">
        <v>44</v>
      </c>
      <c r="KHC5" s="2" t="s">
        <v>1084</v>
      </c>
      <c r="KHD5" s="2" t="s">
        <v>859</v>
      </c>
      <c r="KHE5" s="2" t="s">
        <v>1084</v>
      </c>
      <c r="KHF5" s="2" t="s">
        <v>1301</v>
      </c>
      <c r="KHG5" s="2" t="s">
        <v>2808</v>
      </c>
      <c r="KHH5" s="2" t="s">
        <v>588</v>
      </c>
      <c r="KHI5" s="2" t="s">
        <v>321</v>
      </c>
      <c r="KHJ5" s="2" t="s">
        <v>194</v>
      </c>
      <c r="KHK5" s="2" t="s">
        <v>435</v>
      </c>
      <c r="KHL5" s="2" t="s">
        <v>828</v>
      </c>
      <c r="KHM5" s="2" t="s">
        <v>997</v>
      </c>
      <c r="KHN5" s="2" t="s">
        <v>1815</v>
      </c>
      <c r="KHO5" s="2" t="s">
        <v>654</v>
      </c>
      <c r="KHP5" s="2" t="s">
        <v>2845</v>
      </c>
      <c r="KHQ5" s="2" t="s">
        <v>2580</v>
      </c>
      <c r="KHR5" s="2" t="s">
        <v>228</v>
      </c>
      <c r="KHS5" s="2" t="s">
        <v>493</v>
      </c>
      <c r="KHT5" s="2" t="s">
        <v>362</v>
      </c>
      <c r="KHU5" s="2" t="s">
        <v>275</v>
      </c>
      <c r="KHV5" s="2" t="s">
        <v>1986</v>
      </c>
      <c r="KHW5" s="2" t="s">
        <v>1889</v>
      </c>
      <c r="KHX5" s="2" t="s">
        <v>882</v>
      </c>
      <c r="KHY5" s="2" t="s">
        <v>553</v>
      </c>
      <c r="KHZ5" s="2" t="s">
        <v>139</v>
      </c>
      <c r="KIA5" s="2" t="s">
        <v>134</v>
      </c>
      <c r="KIB5" s="2" t="s">
        <v>443</v>
      </c>
      <c r="KIC5" s="2" t="s">
        <v>362</v>
      </c>
      <c r="KID5" s="2" t="s">
        <v>2346</v>
      </c>
      <c r="KIE5" s="2" t="s">
        <v>784</v>
      </c>
      <c r="KIF5" s="2" t="s">
        <v>588</v>
      </c>
      <c r="KIG5" s="2" t="s">
        <v>522</v>
      </c>
      <c r="KIH5" s="2" t="s">
        <v>1177</v>
      </c>
      <c r="KII5" s="2" t="s">
        <v>828</v>
      </c>
      <c r="KIJ5" s="2" t="s">
        <v>81</v>
      </c>
      <c r="KIK5" s="2" t="s">
        <v>691</v>
      </c>
      <c r="KIL5" s="2" t="s">
        <v>76</v>
      </c>
      <c r="KIM5" s="2" t="s">
        <v>458</v>
      </c>
      <c r="KIN5" s="2" t="s">
        <v>344</v>
      </c>
      <c r="KIO5" s="2" t="s">
        <v>425</v>
      </c>
      <c r="KIP5" s="2" t="s">
        <v>1465</v>
      </c>
      <c r="KIQ5" s="2" t="s">
        <v>76</v>
      </c>
      <c r="KIR5" s="2" t="s">
        <v>849</v>
      </c>
      <c r="KIS5" s="2" t="s">
        <v>316</v>
      </c>
      <c r="KIT5" s="2" t="s">
        <v>403</v>
      </c>
      <c r="KIU5" s="2" t="s">
        <v>1897</v>
      </c>
      <c r="KIV5" s="2" t="s">
        <v>660</v>
      </c>
      <c r="KIW5" s="2" t="s">
        <v>339</v>
      </c>
      <c r="KIX5" s="2" t="s">
        <v>1417</v>
      </c>
      <c r="KIY5" s="2" t="s">
        <v>699</v>
      </c>
      <c r="KIZ5" s="2" t="s">
        <v>909</v>
      </c>
      <c r="KJA5" s="2" t="s">
        <v>1897</v>
      </c>
      <c r="KJB5" s="2" t="s">
        <v>89</v>
      </c>
      <c r="KJC5" s="2" t="s">
        <v>1084</v>
      </c>
      <c r="KJD5" s="2" t="s">
        <v>588</v>
      </c>
      <c r="KJE5" s="2" t="s">
        <v>2427</v>
      </c>
      <c r="KJF5" s="2" t="s">
        <v>872</v>
      </c>
      <c r="KJG5" s="2" t="s">
        <v>104</v>
      </c>
      <c r="KJH5" s="2" t="s">
        <v>1301</v>
      </c>
      <c r="KJI5" s="2" t="s">
        <v>859</v>
      </c>
      <c r="KJJ5" s="2" t="s">
        <v>1276</v>
      </c>
      <c r="KJK5" s="2" t="s">
        <v>823</v>
      </c>
      <c r="KJL5" s="2" t="s">
        <v>1382</v>
      </c>
      <c r="KJM5" s="2" t="s">
        <v>228</v>
      </c>
      <c r="KJN5" s="2" t="s">
        <v>699</v>
      </c>
      <c r="KJO5" s="2" t="s">
        <v>1249</v>
      </c>
      <c r="KJP5" s="2" t="s">
        <v>740</v>
      </c>
      <c r="KJQ5" s="2" t="s">
        <v>1617</v>
      </c>
      <c r="KJR5" s="2" t="s">
        <v>2229</v>
      </c>
      <c r="KJS5" s="2" t="s">
        <v>349</v>
      </c>
      <c r="KJT5" s="2" t="s">
        <v>99</v>
      </c>
      <c r="KJU5" s="2" t="s">
        <v>779</v>
      </c>
      <c r="KJV5" s="2" t="s">
        <v>904</v>
      </c>
      <c r="KJW5" s="2" t="s">
        <v>1764</v>
      </c>
      <c r="KJX5" s="2" t="s">
        <v>188</v>
      </c>
      <c r="KJY5" s="2" t="s">
        <v>233</v>
      </c>
      <c r="KJZ5" s="2" t="s">
        <v>1910</v>
      </c>
      <c r="KKA5" s="2" t="s">
        <v>691</v>
      </c>
      <c r="KKB5" s="2" t="s">
        <v>178</v>
      </c>
      <c r="KKC5" s="2" t="s">
        <v>691</v>
      </c>
      <c r="KKD5" s="2" t="s">
        <v>522</v>
      </c>
      <c r="KKE5" s="2" t="s">
        <v>872</v>
      </c>
      <c r="KKF5" s="2" t="s">
        <v>1113</v>
      </c>
      <c r="KKG5" s="2" t="s">
        <v>1120</v>
      </c>
      <c r="KKH5" s="2" t="s">
        <v>383</v>
      </c>
      <c r="KKI5" s="2" t="s">
        <v>1608</v>
      </c>
      <c r="KKJ5" s="2" t="s">
        <v>1207</v>
      </c>
      <c r="KKK5" s="2" t="s">
        <v>553</v>
      </c>
      <c r="KKL5" s="2" t="s">
        <v>561</v>
      </c>
      <c r="KKM5" s="2" t="s">
        <v>1571</v>
      </c>
      <c r="KKN5" s="2" t="s">
        <v>488</v>
      </c>
      <c r="KKO5" s="2" t="s">
        <v>194</v>
      </c>
      <c r="KKP5" s="2" t="s">
        <v>408</v>
      </c>
      <c r="KKQ5" s="2" t="s">
        <v>178</v>
      </c>
      <c r="KKR5" s="2" t="s">
        <v>1271</v>
      </c>
      <c r="KKS5" s="2" t="s">
        <v>882</v>
      </c>
      <c r="KKT5" s="2" t="s">
        <v>27</v>
      </c>
      <c r="KKU5" s="2" t="s">
        <v>76</v>
      </c>
      <c r="KKV5" s="2" t="s">
        <v>2808</v>
      </c>
      <c r="KKW5" s="2" t="s">
        <v>731</v>
      </c>
      <c r="KKX5" s="2" t="s">
        <v>413</v>
      </c>
      <c r="KKY5" s="2" t="s">
        <v>596</v>
      </c>
      <c r="KKZ5" s="2" t="s">
        <v>2236</v>
      </c>
      <c r="KLA5" s="2" t="s">
        <v>418</v>
      </c>
      <c r="KLB5" s="2" t="s">
        <v>1022</v>
      </c>
      <c r="KLC5" s="2" t="s">
        <v>1490</v>
      </c>
      <c r="KLD5" s="2" t="s">
        <v>188</v>
      </c>
      <c r="KLE5" s="2" t="s">
        <v>391</v>
      </c>
      <c r="KLF5" s="2" t="s">
        <v>958</v>
      </c>
      <c r="KLG5" s="2" t="s">
        <v>435</v>
      </c>
      <c r="KLH5" s="2" t="s">
        <v>784</v>
      </c>
      <c r="KLI5" s="2" t="s">
        <v>859</v>
      </c>
      <c r="KLJ5" s="2" t="s">
        <v>1382</v>
      </c>
      <c r="KLK5" s="2" t="s">
        <v>2109</v>
      </c>
      <c r="KLL5" s="2" t="s">
        <v>1113</v>
      </c>
      <c r="KLM5" s="2" t="s">
        <v>1027</v>
      </c>
      <c r="KLN5" s="2" t="s">
        <v>1261</v>
      </c>
      <c r="KLO5" s="2" t="s">
        <v>430</v>
      </c>
      <c r="KLP5" s="2" t="s">
        <v>121</v>
      </c>
      <c r="KLQ5" s="2" t="s">
        <v>1725</v>
      </c>
      <c r="KLR5" s="2" t="s">
        <v>527</v>
      </c>
      <c r="KLS5" s="2" t="s">
        <v>194</v>
      </c>
      <c r="KLT5" s="2" t="s">
        <v>488</v>
      </c>
      <c r="KLU5" s="2" t="s">
        <v>997</v>
      </c>
      <c r="KLV5" s="2" t="s">
        <v>1212</v>
      </c>
      <c r="KLW5" s="2" t="s">
        <v>1710</v>
      </c>
      <c r="KLX5" s="2" t="s">
        <v>210</v>
      </c>
      <c r="KLY5" s="2" t="s">
        <v>1075</v>
      </c>
      <c r="KLZ5" s="2" t="s">
        <v>522</v>
      </c>
      <c r="KMA5" s="2" t="s">
        <v>1764</v>
      </c>
      <c r="KMB5" s="2" t="s">
        <v>1294</v>
      </c>
      <c r="KMC5" s="2" t="s">
        <v>194</v>
      </c>
      <c r="KMD5" s="2" t="s">
        <v>527</v>
      </c>
      <c r="KME5" s="2" t="s">
        <v>391</v>
      </c>
      <c r="KMF5" s="2" t="s">
        <v>89</v>
      </c>
      <c r="KMG5" s="2" t="s">
        <v>188</v>
      </c>
      <c r="KMH5" s="2" t="s">
        <v>630</v>
      </c>
      <c r="KMI5" s="2" t="s">
        <v>76</v>
      </c>
      <c r="KMJ5" s="2" t="s">
        <v>1053</v>
      </c>
      <c r="KMK5" s="2" t="s">
        <v>139</v>
      </c>
      <c r="KML5" s="2" t="s">
        <v>435</v>
      </c>
      <c r="KMM5" s="2" t="s">
        <v>1511</v>
      </c>
      <c r="KMN5" s="2" t="s">
        <v>367</v>
      </c>
      <c r="KMO5" s="2" t="s">
        <v>217</v>
      </c>
      <c r="KMP5" s="2" t="s">
        <v>548</v>
      </c>
      <c r="KMQ5" s="2" t="s">
        <v>1261</v>
      </c>
      <c r="KMR5" s="2" t="s">
        <v>1815</v>
      </c>
      <c r="KMS5" s="2" t="s">
        <v>403</v>
      </c>
      <c r="KMT5" s="2" t="s">
        <v>543</v>
      </c>
      <c r="KMU5" s="2" t="s">
        <v>1889</v>
      </c>
      <c r="KMV5" s="2" t="s">
        <v>233</v>
      </c>
      <c r="KMW5" s="2" t="s">
        <v>548</v>
      </c>
      <c r="KMX5" s="2" t="s">
        <v>37</v>
      </c>
      <c r="KMY5" s="2" t="s">
        <v>291</v>
      </c>
      <c r="KMZ5" s="2" t="s">
        <v>372</v>
      </c>
      <c r="KNA5" s="2" t="s">
        <v>251</v>
      </c>
      <c r="KNB5" s="2" t="s">
        <v>37</v>
      </c>
      <c r="KNC5" s="2" t="s">
        <v>761</v>
      </c>
      <c r="KND5" s="2" t="s">
        <v>779</v>
      </c>
      <c r="KNE5" s="2" t="s">
        <v>909</v>
      </c>
      <c r="KNF5" s="2" t="s">
        <v>458</v>
      </c>
      <c r="KNG5" s="2" t="s">
        <v>67</v>
      </c>
      <c r="KNH5" s="2" t="s">
        <v>1511</v>
      </c>
      <c r="KNI5" s="2" t="s">
        <v>377</v>
      </c>
      <c r="KNJ5" s="2" t="s">
        <v>372</v>
      </c>
      <c r="KNK5" s="2" t="s">
        <v>372</v>
      </c>
      <c r="KNL5" s="2" t="s">
        <v>372</v>
      </c>
      <c r="KNM5" s="2" t="s">
        <v>331</v>
      </c>
      <c r="KNN5" s="2" t="s">
        <v>188</v>
      </c>
      <c r="KNO5" s="2" t="s">
        <v>1212</v>
      </c>
      <c r="KNP5" s="2" t="s">
        <v>588</v>
      </c>
      <c r="KNQ5" s="2" t="s">
        <v>534</v>
      </c>
      <c r="KNR5" s="2" t="s">
        <v>403</v>
      </c>
      <c r="KNS5" s="2" t="s">
        <v>1976</v>
      </c>
      <c r="KNT5" s="2" t="s">
        <v>2692</v>
      </c>
      <c r="KNU5" s="2" t="s">
        <v>938</v>
      </c>
      <c r="KNV5" s="2" t="s">
        <v>178</v>
      </c>
      <c r="KNW5" s="2" t="s">
        <v>637</v>
      </c>
      <c r="KNX5" s="2" t="s">
        <v>222</v>
      </c>
      <c r="KNY5" s="2" t="s">
        <v>488</v>
      </c>
      <c r="KNZ5" s="2" t="s">
        <v>349</v>
      </c>
      <c r="KOA5" s="2" t="s">
        <v>1710</v>
      </c>
      <c r="KOB5" s="2" t="s">
        <v>501</v>
      </c>
      <c r="KOC5" s="2" t="s">
        <v>574</v>
      </c>
      <c r="KOD5" s="2" t="s">
        <v>649</v>
      </c>
      <c r="KOE5" s="2" t="s">
        <v>1231</v>
      </c>
      <c r="KOF5" s="2" t="s">
        <v>1815</v>
      </c>
      <c r="KOG5" s="2" t="s">
        <v>1710</v>
      </c>
      <c r="KOH5" s="2" t="s">
        <v>501</v>
      </c>
      <c r="KOI5" s="2" t="s">
        <v>726</v>
      </c>
      <c r="KOJ5" s="2" t="s">
        <v>1382</v>
      </c>
      <c r="KOK5" s="2" t="s">
        <v>316</v>
      </c>
      <c r="KOL5" s="2" t="s">
        <v>339</v>
      </c>
      <c r="KOM5" s="2" t="s">
        <v>1490</v>
      </c>
      <c r="KON5" s="2" t="s">
        <v>789</v>
      </c>
      <c r="KOO5" s="2" t="s">
        <v>483</v>
      </c>
      <c r="KOP5" s="2" t="s">
        <v>1287</v>
      </c>
      <c r="KOQ5" s="2" t="s">
        <v>1344</v>
      </c>
      <c r="KOR5" s="2" t="s">
        <v>608</v>
      </c>
      <c r="KOS5" s="2" t="s">
        <v>1027</v>
      </c>
      <c r="KOT5" s="2" t="s">
        <v>872</v>
      </c>
      <c r="KOU5" s="2" t="s">
        <v>188</v>
      </c>
      <c r="KOV5" s="2" t="s">
        <v>1796</v>
      </c>
      <c r="KOW5" s="2" t="s">
        <v>1254</v>
      </c>
      <c r="KOX5" s="2" t="s">
        <v>104</v>
      </c>
      <c r="KOY5" s="2" t="s">
        <v>453</v>
      </c>
      <c r="KOZ5" s="2" t="s">
        <v>923</v>
      </c>
      <c r="KPA5" s="2" t="s">
        <v>188</v>
      </c>
      <c r="KPB5" s="2" t="s">
        <v>398</v>
      </c>
      <c r="KPC5" s="2" t="s">
        <v>488</v>
      </c>
      <c r="KPD5" s="2" t="s">
        <v>993</v>
      </c>
      <c r="KPE5" s="2" t="s">
        <v>2427</v>
      </c>
      <c r="KPF5" s="2" t="s">
        <v>561</v>
      </c>
      <c r="KPG5" s="2" t="s">
        <v>805</v>
      </c>
      <c r="KPH5" s="2" t="s">
        <v>1511</v>
      </c>
      <c r="KPI5" s="2" t="s">
        <v>823</v>
      </c>
      <c r="KPJ5" s="2" t="s">
        <v>854</v>
      </c>
      <c r="KPK5" s="2" t="s">
        <v>2746</v>
      </c>
      <c r="KPL5" s="2" t="s">
        <v>27</v>
      </c>
      <c r="KPM5" s="2" t="s">
        <v>296</v>
      </c>
      <c r="KPN5" s="2" t="s">
        <v>321</v>
      </c>
      <c r="KPO5" s="2" t="s">
        <v>938</v>
      </c>
      <c r="KPP5" s="2" t="s">
        <v>859</v>
      </c>
      <c r="KPQ5" s="2" t="s">
        <v>58</v>
      </c>
      <c r="KPR5" s="2" t="s">
        <v>1276</v>
      </c>
      <c r="KPS5" s="2" t="s">
        <v>841</v>
      </c>
      <c r="KPT5" s="2" t="s">
        <v>654</v>
      </c>
      <c r="KPU5" s="2" t="s">
        <v>306</v>
      </c>
      <c r="KPV5" s="2" t="s">
        <v>1986</v>
      </c>
      <c r="KPW5" s="2" t="s">
        <v>2346</v>
      </c>
      <c r="KPX5" s="2" t="s">
        <v>1276</v>
      </c>
      <c r="KPY5" s="2" t="s">
        <v>163</v>
      </c>
      <c r="KPZ5" s="2" t="s">
        <v>199</v>
      </c>
      <c r="KQA5" s="2" t="s">
        <v>711</v>
      </c>
      <c r="KQB5" s="2" t="s">
        <v>241</v>
      </c>
      <c r="KQC5" s="2" t="s">
        <v>67</v>
      </c>
      <c r="KQD5" s="2" t="s">
        <v>488</v>
      </c>
      <c r="KQE5" s="2" t="s">
        <v>630</v>
      </c>
      <c r="KQF5" s="2" t="s">
        <v>228</v>
      </c>
      <c r="KQG5" s="2" t="s">
        <v>642</v>
      </c>
      <c r="KQH5" s="2" t="s">
        <v>2109</v>
      </c>
      <c r="KQI5" s="2" t="s">
        <v>872</v>
      </c>
      <c r="KQJ5" s="2" t="s">
        <v>1022</v>
      </c>
      <c r="KQK5" s="2" t="s">
        <v>403</v>
      </c>
      <c r="KQL5" s="2" t="s">
        <v>435</v>
      </c>
      <c r="KQM5" s="2" t="s">
        <v>281</v>
      </c>
      <c r="KQN5" s="2" t="s">
        <v>139</v>
      </c>
      <c r="KQO5" s="2" t="s">
        <v>163</v>
      </c>
      <c r="KQP5" s="2" t="s">
        <v>566</v>
      </c>
      <c r="KQQ5" s="2" t="s">
        <v>1976</v>
      </c>
      <c r="KQR5" s="2" t="s">
        <v>1075</v>
      </c>
      <c r="KQS5" s="2" t="s">
        <v>52</v>
      </c>
      <c r="KQT5" s="2" t="s">
        <v>301</v>
      </c>
      <c r="KQU5" s="2" t="s">
        <v>398</v>
      </c>
      <c r="KQV5" s="2" t="s">
        <v>259</v>
      </c>
      <c r="KQW5" s="2" t="s">
        <v>354</v>
      </c>
      <c r="KQX5" s="2" t="s">
        <v>228</v>
      </c>
      <c r="KQY5" s="2" t="s">
        <v>699</v>
      </c>
      <c r="KQZ5" s="2" t="s">
        <v>52</v>
      </c>
      <c r="KRA5" s="2" t="s">
        <v>1287</v>
      </c>
      <c r="KRB5" s="2" t="s">
        <v>265</v>
      </c>
      <c r="KRC5" s="2" t="s">
        <v>1156</v>
      </c>
      <c r="KRD5" s="2" t="s">
        <v>836</v>
      </c>
      <c r="KRE5" s="2" t="s">
        <v>326</v>
      </c>
      <c r="KRF5" s="2" t="s">
        <v>761</v>
      </c>
      <c r="KRG5" s="2" t="s">
        <v>483</v>
      </c>
      <c r="KRH5" s="2" t="s">
        <v>836</v>
      </c>
      <c r="KRI5" s="2" t="s">
        <v>1079</v>
      </c>
      <c r="KRJ5" s="2" t="s">
        <v>699</v>
      </c>
      <c r="KRK5" s="2" t="s">
        <v>1079</v>
      </c>
      <c r="KRL5" s="2" t="s">
        <v>973</v>
      </c>
      <c r="KRM5" s="2" t="s">
        <v>766</v>
      </c>
      <c r="KRN5" s="2" t="s">
        <v>306</v>
      </c>
      <c r="KRO5" s="2" t="s">
        <v>1825</v>
      </c>
      <c r="KRP5" s="2" t="s">
        <v>1382</v>
      </c>
      <c r="KRQ5" s="2" t="s">
        <v>372</v>
      </c>
      <c r="KRR5" s="2" t="s">
        <v>849</v>
      </c>
      <c r="KRS5" s="2" t="s">
        <v>453</v>
      </c>
      <c r="KRT5" s="2" t="s">
        <v>435</v>
      </c>
      <c r="KRU5" s="2" t="s">
        <v>574</v>
      </c>
      <c r="KRV5" s="2" t="s">
        <v>836</v>
      </c>
      <c r="KRW5" s="2" t="s">
        <v>1507</v>
      </c>
      <c r="KRX5" s="2" t="s">
        <v>2236</v>
      </c>
      <c r="KRY5" s="2" t="s">
        <v>349</v>
      </c>
      <c r="KRZ5" s="2" t="s">
        <v>2161</v>
      </c>
      <c r="KSA5" s="2" t="s">
        <v>699</v>
      </c>
      <c r="KSB5" s="2" t="s">
        <v>139</v>
      </c>
      <c r="KSC5" s="2" t="s">
        <v>726</v>
      </c>
      <c r="KSD5" s="2" t="s">
        <v>99</v>
      </c>
      <c r="KSE5" s="2" t="s">
        <v>527</v>
      </c>
      <c r="KSF5" s="2" t="s">
        <v>188</v>
      </c>
      <c r="KSG5" s="2" t="s">
        <v>779</v>
      </c>
      <c r="KSH5" s="2" t="s">
        <v>1470</v>
      </c>
      <c r="KSI5" s="2" t="s">
        <v>756</v>
      </c>
      <c r="KSJ5" s="2" t="s">
        <v>478</v>
      </c>
      <c r="KSK5" s="2" t="s">
        <v>665</v>
      </c>
      <c r="KSL5" s="2" t="s">
        <v>660</v>
      </c>
      <c r="KSM5" s="2" t="s">
        <v>622</v>
      </c>
      <c r="KSN5" s="2" t="s">
        <v>1079</v>
      </c>
      <c r="KSO5" s="2" t="s">
        <v>430</v>
      </c>
      <c r="KSP5" s="2" t="s">
        <v>1156</v>
      </c>
      <c r="KSQ5" s="2" t="s">
        <v>2229</v>
      </c>
      <c r="KSR5" s="2" t="s">
        <v>553</v>
      </c>
      <c r="KSS5" s="2" t="s">
        <v>1254</v>
      </c>
      <c r="KST5" s="2" t="s">
        <v>2580</v>
      </c>
      <c r="KSU5" s="2" t="s">
        <v>1710</v>
      </c>
      <c r="KSV5" s="2" t="s">
        <v>1382</v>
      </c>
      <c r="KSW5" s="2" t="s">
        <v>168</v>
      </c>
      <c r="KSX5" s="2" t="s">
        <v>1113</v>
      </c>
      <c r="KSY5" s="2" t="s">
        <v>270</v>
      </c>
      <c r="KSZ5" s="2" t="s">
        <v>391</v>
      </c>
      <c r="KTA5" s="2" t="s">
        <v>904</v>
      </c>
      <c r="KTB5" s="2" t="s">
        <v>154</v>
      </c>
      <c r="KTC5" s="2" t="s">
        <v>2109</v>
      </c>
      <c r="KTD5" s="2" t="s">
        <v>1344</v>
      </c>
      <c r="KTE5" s="2" t="s">
        <v>1470</v>
      </c>
      <c r="KTF5" s="2" t="s">
        <v>923</v>
      </c>
      <c r="KTG5" s="2" t="s">
        <v>752</v>
      </c>
      <c r="KTH5" s="2" t="s">
        <v>958</v>
      </c>
      <c r="KTI5" s="2" t="s">
        <v>163</v>
      </c>
      <c r="KTJ5" s="2" t="s">
        <v>608</v>
      </c>
      <c r="KTK5" s="2" t="s">
        <v>1212</v>
      </c>
      <c r="KTL5" s="2" t="s">
        <v>828</v>
      </c>
      <c r="KTM5" s="2" t="s">
        <v>660</v>
      </c>
      <c r="KTN5" s="2" t="s">
        <v>168</v>
      </c>
      <c r="KTO5" s="2" t="s">
        <v>458</v>
      </c>
      <c r="KTP5" s="2" t="s">
        <v>566</v>
      </c>
      <c r="KTQ5" s="2" t="s">
        <v>642</v>
      </c>
      <c r="KTR5" s="2" t="s">
        <v>228</v>
      </c>
      <c r="KTS5" s="2" t="s">
        <v>1027</v>
      </c>
      <c r="KTT5" s="2" t="s">
        <v>52</v>
      </c>
      <c r="KTU5" s="2" t="s">
        <v>2601</v>
      </c>
      <c r="KTV5" s="2" t="s">
        <v>649</v>
      </c>
      <c r="KTW5" s="2" t="s">
        <v>1120</v>
      </c>
      <c r="KTX5" s="2" t="s">
        <v>493</v>
      </c>
      <c r="KTY5" s="2" t="s">
        <v>726</v>
      </c>
      <c r="KTZ5" s="2" t="s">
        <v>1710</v>
      </c>
      <c r="KUA5" s="2" t="s">
        <v>2161</v>
      </c>
      <c r="KUB5" s="2" t="s">
        <v>110</v>
      </c>
      <c r="KUC5" s="2" t="s">
        <v>637</v>
      </c>
      <c r="KUD5" s="2" t="s">
        <v>779</v>
      </c>
      <c r="KUE5" s="2" t="s">
        <v>579</v>
      </c>
      <c r="KUF5" s="2" t="s">
        <v>1027</v>
      </c>
      <c r="KUG5" s="2" t="s">
        <v>1212</v>
      </c>
      <c r="KUH5" s="2" t="s">
        <v>574</v>
      </c>
      <c r="KUI5" s="2" t="s">
        <v>622</v>
      </c>
      <c r="KUJ5" s="2" t="s">
        <v>938</v>
      </c>
      <c r="KUK5" s="2" t="s">
        <v>1261</v>
      </c>
      <c r="KUL5" s="2" t="s">
        <v>1465</v>
      </c>
      <c r="KUM5" s="2" t="s">
        <v>58</v>
      </c>
      <c r="KUN5" s="2" t="s">
        <v>89</v>
      </c>
      <c r="KUO5" s="2" t="s">
        <v>1196</v>
      </c>
      <c r="KUP5" s="2" t="s">
        <v>522</v>
      </c>
      <c r="KUQ5" s="2" t="s">
        <v>222</v>
      </c>
      <c r="KUR5" s="2" t="s">
        <v>1177</v>
      </c>
      <c r="KUS5" s="2" t="s">
        <v>81</v>
      </c>
      <c r="KUT5" s="2" t="s">
        <v>154</v>
      </c>
      <c r="KUU5" s="2" t="s">
        <v>894</v>
      </c>
      <c r="KUV5" s="2" t="s">
        <v>296</v>
      </c>
      <c r="KUW5" s="2" t="s">
        <v>483</v>
      </c>
      <c r="KUX5" s="2" t="s">
        <v>1351</v>
      </c>
      <c r="KUY5" s="2" t="s">
        <v>527</v>
      </c>
      <c r="KUZ5" s="2" t="s">
        <v>168</v>
      </c>
      <c r="KVA5" s="2" t="s">
        <v>789</v>
      </c>
      <c r="KVB5" s="2" t="s">
        <v>823</v>
      </c>
      <c r="KVC5" s="2" t="s">
        <v>2917</v>
      </c>
      <c r="KVD5" s="2" t="s">
        <v>17</v>
      </c>
      <c r="KVE5" s="2" t="s">
        <v>836</v>
      </c>
      <c r="KVF5" s="2" t="s">
        <v>1261</v>
      </c>
      <c r="KVG5" s="2" t="s">
        <v>2917</v>
      </c>
      <c r="KVH5" s="2" t="s">
        <v>1075</v>
      </c>
      <c r="KVI5" s="2" t="s">
        <v>1998</v>
      </c>
      <c r="KVJ5" s="2" t="s">
        <v>1351</v>
      </c>
      <c r="KVK5" s="2" t="s">
        <v>488</v>
      </c>
      <c r="KVL5" s="2" t="s">
        <v>233</v>
      </c>
      <c r="KVM5" s="2" t="s">
        <v>805</v>
      </c>
      <c r="KVN5" s="2" t="s">
        <v>228</v>
      </c>
      <c r="KVO5" s="2" t="s">
        <v>561</v>
      </c>
      <c r="KVP5" s="2" t="s">
        <v>210</v>
      </c>
      <c r="KVQ5" s="2" t="s">
        <v>1351</v>
      </c>
      <c r="KVR5" s="2" t="s">
        <v>443</v>
      </c>
      <c r="KVS5" s="2" t="s">
        <v>286</v>
      </c>
      <c r="KVT5" s="2" t="s">
        <v>622</v>
      </c>
      <c r="KVU5" s="2" t="s">
        <v>859</v>
      </c>
      <c r="KVV5" s="2" t="s">
        <v>134</v>
      </c>
      <c r="KVW5" s="2" t="s">
        <v>222</v>
      </c>
      <c r="KVX5" s="2" t="s">
        <v>923</v>
      </c>
      <c r="KVY5" s="2" t="s">
        <v>779</v>
      </c>
      <c r="KVZ5" s="2" t="s">
        <v>286</v>
      </c>
      <c r="KWA5" s="2" t="s">
        <v>1725</v>
      </c>
      <c r="KWB5" s="2" t="s">
        <v>76</v>
      </c>
      <c r="KWC5" s="2" t="s">
        <v>104</v>
      </c>
      <c r="KWD5" s="2" t="s">
        <v>4015</v>
      </c>
      <c r="KWE5" s="2" t="s">
        <v>222</v>
      </c>
      <c r="KWF5" s="2" t="s">
        <v>1344</v>
      </c>
      <c r="KWG5" s="2" t="s">
        <v>478</v>
      </c>
      <c r="KWH5" s="2" t="s">
        <v>534</v>
      </c>
      <c r="KWI5" s="2" t="s">
        <v>76</v>
      </c>
      <c r="KWJ5" s="2" t="s">
        <v>660</v>
      </c>
      <c r="KWK5" s="2" t="s">
        <v>1022</v>
      </c>
      <c r="KWL5" s="2" t="s">
        <v>660</v>
      </c>
      <c r="KWM5" s="2" t="s">
        <v>183</v>
      </c>
      <c r="KWN5" s="2" t="s">
        <v>810</v>
      </c>
      <c r="KWO5" s="2" t="s">
        <v>453</v>
      </c>
      <c r="KWP5" s="2" t="s">
        <v>296</v>
      </c>
      <c r="KWQ5" s="2" t="s">
        <v>1212</v>
      </c>
      <c r="KWR5" s="2" t="s">
        <v>1027</v>
      </c>
      <c r="KWS5" s="2" t="s">
        <v>104</v>
      </c>
      <c r="KWT5" s="2" t="s">
        <v>1340</v>
      </c>
      <c r="KWU5" s="2" t="s">
        <v>331</v>
      </c>
      <c r="KWV5" s="2" t="s">
        <v>958</v>
      </c>
      <c r="KWW5" s="2" t="s">
        <v>270</v>
      </c>
      <c r="KWX5" s="2" t="s">
        <v>1710</v>
      </c>
      <c r="KWY5" s="2" t="s">
        <v>654</v>
      </c>
      <c r="KWZ5" s="2" t="s">
        <v>362</v>
      </c>
      <c r="KXA5" s="2" t="s">
        <v>134</v>
      </c>
      <c r="KXB5" s="2" t="s">
        <v>270</v>
      </c>
      <c r="KXC5" s="2" t="s">
        <v>275</v>
      </c>
      <c r="KXD5" s="2" t="s">
        <v>1261</v>
      </c>
      <c r="KXE5" s="2" t="s">
        <v>1815</v>
      </c>
      <c r="KXF5" s="2" t="s">
        <v>588</v>
      </c>
      <c r="KXG5" s="2" t="s">
        <v>306</v>
      </c>
      <c r="KXH5" s="2" t="s">
        <v>1658</v>
      </c>
      <c r="KXI5" s="2" t="s">
        <v>1783</v>
      </c>
      <c r="KXJ5" s="2" t="s">
        <v>630</v>
      </c>
      <c r="KXK5" s="2" t="s">
        <v>660</v>
      </c>
      <c r="KXL5" s="2" t="s">
        <v>121</v>
      </c>
      <c r="KXM5" s="2" t="s">
        <v>1075</v>
      </c>
      <c r="KXN5" s="2" t="s">
        <v>104</v>
      </c>
      <c r="KXO5" s="2" t="s">
        <v>1417</v>
      </c>
      <c r="KXP5" s="2" t="s">
        <v>222</v>
      </c>
      <c r="KXQ5" s="2" t="s">
        <v>1507</v>
      </c>
      <c r="KXR5" s="2" t="s">
        <v>483</v>
      </c>
      <c r="KXS5" s="2" t="s">
        <v>372</v>
      </c>
      <c r="KXT5" s="2" t="s">
        <v>76</v>
      </c>
      <c r="KXU5" s="2" t="s">
        <v>89</v>
      </c>
      <c r="KXV5" s="2" t="s">
        <v>430</v>
      </c>
      <c r="KXW5" s="2" t="s">
        <v>973</v>
      </c>
      <c r="KXX5" s="2" t="s">
        <v>275</v>
      </c>
      <c r="KXY5" s="2" t="s">
        <v>1608</v>
      </c>
      <c r="KXZ5" s="2" t="s">
        <v>608</v>
      </c>
      <c r="KYA5" s="2" t="s">
        <v>27</v>
      </c>
      <c r="KYB5" s="2" t="s">
        <v>740</v>
      </c>
      <c r="KYC5" s="2" t="s">
        <v>362</v>
      </c>
      <c r="KYD5" s="2" t="s">
        <v>478</v>
      </c>
      <c r="KYE5" s="2" t="s">
        <v>997</v>
      </c>
      <c r="KYF5" s="2" t="s">
        <v>17</v>
      </c>
      <c r="KYG5" s="2" t="s">
        <v>1783</v>
      </c>
      <c r="KYH5" s="2" t="s">
        <v>1976</v>
      </c>
      <c r="KYI5" s="2" t="s">
        <v>798</v>
      </c>
      <c r="KYJ5" s="2" t="s">
        <v>1212</v>
      </c>
      <c r="KYK5" s="2" t="s">
        <v>1465</v>
      </c>
      <c r="KYL5" s="2" t="s">
        <v>1053</v>
      </c>
      <c r="KYM5" s="2" t="s">
        <v>1027</v>
      </c>
      <c r="KYN5" s="2" t="s">
        <v>543</v>
      </c>
      <c r="KYO5" s="2" t="s">
        <v>1185</v>
      </c>
      <c r="KYP5" s="2" t="s">
        <v>1212</v>
      </c>
      <c r="KYQ5" s="2" t="s">
        <v>1075</v>
      </c>
      <c r="KYR5" s="2" t="s">
        <v>508</v>
      </c>
      <c r="KYS5" s="2" t="s">
        <v>882</v>
      </c>
      <c r="KYT5" s="2" t="s">
        <v>2427</v>
      </c>
      <c r="KYU5" s="2" t="s">
        <v>699</v>
      </c>
      <c r="KYV5" s="2" t="s">
        <v>4513</v>
      </c>
      <c r="KYW5" s="2" t="s">
        <v>1042</v>
      </c>
      <c r="KYX5" s="2" t="s">
        <v>1511</v>
      </c>
      <c r="KYY5" s="2" t="s">
        <v>1344</v>
      </c>
      <c r="KYZ5" s="2" t="s">
        <v>403</v>
      </c>
      <c r="KZA5" s="2" t="s">
        <v>1301</v>
      </c>
      <c r="KZB5" s="2" t="s">
        <v>251</v>
      </c>
      <c r="KZC5" s="2" t="s">
        <v>1212</v>
      </c>
      <c r="KZD5" s="2" t="s">
        <v>1476</v>
      </c>
      <c r="KZE5" s="2" t="s">
        <v>205</v>
      </c>
      <c r="KZF5" s="2" t="s">
        <v>752</v>
      </c>
      <c r="KZG5" s="2" t="s">
        <v>3361</v>
      </c>
      <c r="KZH5" s="2" t="s">
        <v>188</v>
      </c>
      <c r="KZI5" s="2" t="s">
        <v>711</v>
      </c>
      <c r="KZJ5" s="2" t="s">
        <v>1875</v>
      </c>
      <c r="KZK5" s="2" t="s">
        <v>17</v>
      </c>
      <c r="KZL5" s="2" t="s">
        <v>699</v>
      </c>
      <c r="KZM5" s="2" t="s">
        <v>1910</v>
      </c>
      <c r="KZN5" s="2" t="s">
        <v>1309</v>
      </c>
      <c r="KZO5" s="2" t="s">
        <v>154</v>
      </c>
      <c r="KZP5" s="2" t="s">
        <v>766</v>
      </c>
      <c r="KZQ5" s="2" t="s">
        <v>1630</v>
      </c>
      <c r="KZR5" s="2" t="s">
        <v>205</v>
      </c>
      <c r="KZS5" s="2" t="s">
        <v>872</v>
      </c>
      <c r="KZT5" s="2" t="s">
        <v>296</v>
      </c>
      <c r="KZU5" s="2" t="s">
        <v>1053</v>
      </c>
      <c r="KZV5" s="2" t="s">
        <v>435</v>
      </c>
      <c r="KZW5" s="2" t="s">
        <v>823</v>
      </c>
      <c r="KZX5" s="2" t="s">
        <v>1271</v>
      </c>
      <c r="KZY5" s="2" t="s">
        <v>1249</v>
      </c>
      <c r="KZZ5" s="2" t="s">
        <v>372</v>
      </c>
      <c r="LAA5" s="2" t="s">
        <v>958</v>
      </c>
      <c r="LAB5" s="2" t="s">
        <v>904</v>
      </c>
      <c r="LAC5" s="2" t="s">
        <v>2109</v>
      </c>
      <c r="LAD5" s="2" t="s">
        <v>99</v>
      </c>
      <c r="LAE5" s="2" t="s">
        <v>99</v>
      </c>
      <c r="LAF5" s="2" t="s">
        <v>121</v>
      </c>
      <c r="LAG5" s="2" t="s">
        <v>178</v>
      </c>
      <c r="LAH5" s="2" t="s">
        <v>810</v>
      </c>
      <c r="LAI5" s="2" t="s">
        <v>453</v>
      </c>
      <c r="LAJ5" s="2" t="s">
        <v>259</v>
      </c>
      <c r="LAK5" s="2" t="s">
        <v>37</v>
      </c>
      <c r="LAL5" s="2" t="s">
        <v>1376</v>
      </c>
      <c r="LAM5" s="2" t="s">
        <v>1382</v>
      </c>
      <c r="LAN5" s="2" t="s">
        <v>58</v>
      </c>
      <c r="LAO5" s="2" t="s">
        <v>121</v>
      </c>
      <c r="LAP5" s="2" t="s">
        <v>1476</v>
      </c>
      <c r="LAQ5" s="2" t="s">
        <v>372</v>
      </c>
      <c r="LAR5" s="2" t="s">
        <v>1075</v>
      </c>
      <c r="LAS5" s="2" t="s">
        <v>286</v>
      </c>
      <c r="LAT5" s="2" t="s">
        <v>44</v>
      </c>
      <c r="LAU5" s="2" t="s">
        <v>711</v>
      </c>
      <c r="LAV5" s="2" t="s">
        <v>1344</v>
      </c>
      <c r="LAW5" s="2" t="s">
        <v>403</v>
      </c>
      <c r="LAX5" s="2" t="s">
        <v>2240</v>
      </c>
      <c r="LAY5" s="2" t="s">
        <v>752</v>
      </c>
      <c r="LAZ5" s="2" t="s">
        <v>2580</v>
      </c>
      <c r="LBA5" s="2" t="s">
        <v>1465</v>
      </c>
      <c r="LBB5" s="2" t="s">
        <v>76</v>
      </c>
      <c r="LBC5" s="2" t="s">
        <v>1120</v>
      </c>
      <c r="LBD5" s="2" t="s">
        <v>566</v>
      </c>
      <c r="LBE5" s="2" t="s">
        <v>2601</v>
      </c>
      <c r="LBF5" s="2" t="s">
        <v>488</v>
      </c>
      <c r="LBG5" s="2" t="s">
        <v>4015</v>
      </c>
      <c r="LBH5" s="2" t="s">
        <v>321</v>
      </c>
      <c r="LBI5" s="2" t="s">
        <v>121</v>
      </c>
      <c r="LBJ5" s="2" t="s">
        <v>199</v>
      </c>
      <c r="LBK5" s="2" t="s">
        <v>493</v>
      </c>
      <c r="LBL5" s="2" t="s">
        <v>1042</v>
      </c>
      <c r="LBM5" s="2" t="s">
        <v>291</v>
      </c>
      <c r="LBN5" s="2" t="s">
        <v>561</v>
      </c>
      <c r="LBO5" s="2" t="s">
        <v>259</v>
      </c>
      <c r="LBP5" s="2" t="s">
        <v>67</v>
      </c>
      <c r="LBQ5" s="2" t="s">
        <v>99</v>
      </c>
      <c r="LBR5" s="2" t="s">
        <v>354</v>
      </c>
      <c r="LBS5" s="2" t="s">
        <v>836</v>
      </c>
      <c r="LBT5" s="2" t="s">
        <v>241</v>
      </c>
      <c r="LBU5" s="2" t="s">
        <v>654</v>
      </c>
      <c r="LBV5" s="2" t="s">
        <v>904</v>
      </c>
      <c r="LBW5" s="2" t="s">
        <v>958</v>
      </c>
      <c r="LBX5" s="2" t="s">
        <v>259</v>
      </c>
      <c r="LBY5" s="2" t="s">
        <v>2236</v>
      </c>
      <c r="LBZ5" s="2" t="s">
        <v>354</v>
      </c>
      <c r="LCA5" s="2" t="s">
        <v>44</v>
      </c>
      <c r="LCB5" s="2" t="s">
        <v>2611</v>
      </c>
      <c r="LCC5" s="2" t="s">
        <v>1815</v>
      </c>
      <c r="LCD5" s="2" t="s">
        <v>413</v>
      </c>
      <c r="LCE5" s="2" t="s">
        <v>99</v>
      </c>
      <c r="LCF5" s="2" t="s">
        <v>173</v>
      </c>
      <c r="LCG5" s="2" t="s">
        <v>630</v>
      </c>
      <c r="LCH5" s="2" t="s">
        <v>1075</v>
      </c>
      <c r="LCI5" s="2" t="s">
        <v>110</v>
      </c>
      <c r="LCJ5" s="2" t="s">
        <v>766</v>
      </c>
      <c r="LCK5" s="2" t="s">
        <v>52</v>
      </c>
      <c r="LCL5" s="2" t="s">
        <v>1889</v>
      </c>
      <c r="LCM5" s="2" t="s">
        <v>265</v>
      </c>
      <c r="LCN5" s="2" t="s">
        <v>1294</v>
      </c>
      <c r="LCO5" s="2" t="s">
        <v>2845</v>
      </c>
      <c r="LCP5" s="2" t="s">
        <v>1042</v>
      </c>
      <c r="LCQ5" s="2" t="s">
        <v>859</v>
      </c>
      <c r="LCR5" s="2" t="s">
        <v>104</v>
      </c>
      <c r="LCS5" s="2" t="s">
        <v>188</v>
      </c>
      <c r="LCT5" s="2" t="s">
        <v>517</v>
      </c>
      <c r="LCU5" s="2" t="s">
        <v>872</v>
      </c>
      <c r="LCV5" s="2" t="s">
        <v>508</v>
      </c>
      <c r="LCW5" s="2" t="s">
        <v>1156</v>
      </c>
      <c r="LCX5" s="2" t="s">
        <v>99</v>
      </c>
      <c r="LCY5" s="2" t="s">
        <v>1853</v>
      </c>
      <c r="LCZ5" s="2" t="s">
        <v>1382</v>
      </c>
      <c r="LDA5" s="2" t="s">
        <v>1027</v>
      </c>
      <c r="LDB5" s="2" t="s">
        <v>139</v>
      </c>
      <c r="LDC5" s="2" t="s">
        <v>383</v>
      </c>
      <c r="LDD5" s="2" t="s">
        <v>99</v>
      </c>
      <c r="LDE5" s="2" t="s">
        <v>194</v>
      </c>
      <c r="LDF5" s="2" t="s">
        <v>339</v>
      </c>
      <c r="LDG5" s="2" t="s">
        <v>173</v>
      </c>
      <c r="LDH5" s="2" t="s">
        <v>1340</v>
      </c>
      <c r="LDI5" s="2" t="s">
        <v>134</v>
      </c>
      <c r="LDJ5" s="2" t="s">
        <v>622</v>
      </c>
      <c r="LDK5" s="2" t="s">
        <v>1344</v>
      </c>
      <c r="LDL5" s="2" t="s">
        <v>89</v>
      </c>
      <c r="LDM5" s="2" t="s">
        <v>774</v>
      </c>
      <c r="LDN5" s="2" t="s">
        <v>104</v>
      </c>
      <c r="LDO5" s="2" t="s">
        <v>1507</v>
      </c>
      <c r="LDP5" s="2" t="s">
        <v>1976</v>
      </c>
      <c r="LDQ5" s="2" t="s">
        <v>2236</v>
      </c>
      <c r="LDR5" s="2" t="s">
        <v>1986</v>
      </c>
      <c r="LDS5" s="2" t="s">
        <v>1427</v>
      </c>
      <c r="LDT5" s="2" t="s">
        <v>2427</v>
      </c>
      <c r="LDU5" s="2" t="s">
        <v>1875</v>
      </c>
      <c r="LDV5" s="2" t="s">
        <v>2208</v>
      </c>
      <c r="LDW5" s="2" t="s">
        <v>740</v>
      </c>
      <c r="LDX5" s="2" t="s">
        <v>178</v>
      </c>
      <c r="LDY5" s="2" t="s">
        <v>139</v>
      </c>
      <c r="LDZ5" s="2" t="s">
        <v>2191</v>
      </c>
      <c r="LEA5" s="2" t="s">
        <v>383</v>
      </c>
      <c r="LEB5" s="2" t="s">
        <v>2208</v>
      </c>
      <c r="LEC5" s="2" t="s">
        <v>882</v>
      </c>
      <c r="LED5" s="2" t="s">
        <v>163</v>
      </c>
      <c r="LEE5" s="2" t="s">
        <v>691</v>
      </c>
      <c r="LEF5" s="2" t="s">
        <v>909</v>
      </c>
      <c r="LEG5" s="2" t="s">
        <v>859</v>
      </c>
      <c r="LEH5" s="2" t="s">
        <v>608</v>
      </c>
      <c r="LEI5" s="2" t="s">
        <v>596</v>
      </c>
      <c r="LEJ5" s="2" t="s">
        <v>1783</v>
      </c>
      <c r="LEK5" s="2" t="s">
        <v>1639</v>
      </c>
      <c r="LEL5" s="2" t="s">
        <v>154</v>
      </c>
      <c r="LEM5" s="2" t="s">
        <v>493</v>
      </c>
      <c r="LEN5" s="2" t="s">
        <v>403</v>
      </c>
      <c r="LEO5" s="2" t="s">
        <v>649</v>
      </c>
      <c r="LEP5" s="2" t="s">
        <v>1340</v>
      </c>
      <c r="LEQ5" s="2" t="s">
        <v>265</v>
      </c>
      <c r="LER5" s="2" t="s">
        <v>574</v>
      </c>
      <c r="LES5" s="2" t="s">
        <v>321</v>
      </c>
      <c r="LET5" s="2" t="s">
        <v>1084</v>
      </c>
      <c r="LEU5" s="2" t="s">
        <v>354</v>
      </c>
      <c r="LEV5" s="2" t="s">
        <v>1815</v>
      </c>
      <c r="LEW5" s="2" t="s">
        <v>306</v>
      </c>
      <c r="LEX5" s="2" t="s">
        <v>596</v>
      </c>
      <c r="LEY5" s="2" t="s">
        <v>836</v>
      </c>
      <c r="LEZ5" s="2" t="s">
        <v>2229</v>
      </c>
      <c r="LFA5" s="2" t="s">
        <v>2845</v>
      </c>
      <c r="LFB5" s="2" t="s">
        <v>1617</v>
      </c>
      <c r="LFC5" s="2" t="s">
        <v>349</v>
      </c>
      <c r="LFD5" s="2" t="s">
        <v>1249</v>
      </c>
      <c r="LFE5" s="2" t="s">
        <v>194</v>
      </c>
      <c r="LFF5" s="2" t="s">
        <v>194</v>
      </c>
      <c r="LFG5" s="2" t="s">
        <v>660</v>
      </c>
      <c r="LFH5" s="2" t="s">
        <v>543</v>
      </c>
      <c r="LFI5" s="2" t="s">
        <v>1212</v>
      </c>
      <c r="LFJ5" s="2" t="s">
        <v>1231</v>
      </c>
      <c r="LFK5" s="2" t="s">
        <v>228</v>
      </c>
      <c r="LFL5" s="2" t="s">
        <v>228</v>
      </c>
      <c r="LFM5" s="2" t="s">
        <v>1120</v>
      </c>
      <c r="LFN5" s="2" t="s">
        <v>1511</v>
      </c>
      <c r="LFO5" s="2" t="s">
        <v>265</v>
      </c>
      <c r="LFP5" s="2" t="s">
        <v>2054</v>
      </c>
      <c r="LFQ5" s="2" t="s">
        <v>163</v>
      </c>
      <c r="LFR5" s="2" t="s">
        <v>588</v>
      </c>
      <c r="LFS5" s="2" t="s">
        <v>501</v>
      </c>
      <c r="LFT5" s="2" t="s">
        <v>1092</v>
      </c>
      <c r="LFU5" s="2" t="s">
        <v>719</v>
      </c>
      <c r="LFV5" s="2" t="s">
        <v>2109</v>
      </c>
      <c r="LFW5" s="2" t="s">
        <v>1177</v>
      </c>
      <c r="LFX5" s="2" t="s">
        <v>2208</v>
      </c>
      <c r="LFY5" s="2" t="s">
        <v>362</v>
      </c>
      <c r="LFZ5" s="2" t="s">
        <v>1309</v>
      </c>
      <c r="LGA5" s="2" t="s">
        <v>463</v>
      </c>
      <c r="LGB5" s="2" t="s">
        <v>2229</v>
      </c>
      <c r="LGC5" s="2" t="s">
        <v>286</v>
      </c>
      <c r="LGD5" s="2" t="s">
        <v>784</v>
      </c>
      <c r="LGE5" s="2" t="s">
        <v>286</v>
      </c>
      <c r="LGF5" s="2" t="s">
        <v>168</v>
      </c>
      <c r="LGG5" s="2" t="s">
        <v>354</v>
      </c>
      <c r="LGH5" s="2" t="s">
        <v>561</v>
      </c>
      <c r="LGI5" s="2" t="s">
        <v>76</v>
      </c>
      <c r="LGJ5" s="2" t="s">
        <v>173</v>
      </c>
      <c r="LGK5" s="2" t="s">
        <v>859</v>
      </c>
      <c r="LGL5" s="2" t="s">
        <v>882</v>
      </c>
      <c r="LGM5" s="2" t="s">
        <v>52</v>
      </c>
      <c r="LGN5" s="2" t="s">
        <v>761</v>
      </c>
      <c r="LGO5" s="2" t="s">
        <v>1156</v>
      </c>
      <c r="LGP5" s="2" t="s">
        <v>2236</v>
      </c>
      <c r="LGQ5" s="2" t="s">
        <v>993</v>
      </c>
      <c r="LGR5" s="2" t="s">
        <v>1617</v>
      </c>
      <c r="LGS5" s="2" t="s">
        <v>2580</v>
      </c>
      <c r="LGT5" s="2" t="s">
        <v>134</v>
      </c>
      <c r="LGU5" s="2" t="s">
        <v>622</v>
      </c>
      <c r="LGV5" s="2" t="s">
        <v>110</v>
      </c>
      <c r="LGW5" s="2" t="s">
        <v>1465</v>
      </c>
      <c r="LGX5" s="2" t="s">
        <v>909</v>
      </c>
      <c r="LGY5" s="2" t="s">
        <v>354</v>
      </c>
      <c r="LGZ5" s="2" t="s">
        <v>94</v>
      </c>
      <c r="LHA5" s="2" t="s">
        <v>711</v>
      </c>
      <c r="LHB5" s="2" t="s">
        <v>2917</v>
      </c>
      <c r="LHC5" s="2" t="s">
        <v>17</v>
      </c>
      <c r="LHD5" s="2" t="s">
        <v>1889</v>
      </c>
      <c r="LHE5" s="2" t="s">
        <v>548</v>
      </c>
      <c r="LHF5" s="2" t="s">
        <v>67</v>
      </c>
      <c r="LHG5" s="2" t="s">
        <v>210</v>
      </c>
      <c r="LHH5" s="2" t="s">
        <v>1870</v>
      </c>
      <c r="LHI5" s="2" t="s">
        <v>691</v>
      </c>
      <c r="LHJ5" s="2" t="s">
        <v>622</v>
      </c>
      <c r="LHK5" s="2" t="s">
        <v>286</v>
      </c>
      <c r="LHL5" s="2" t="s">
        <v>1042</v>
      </c>
      <c r="LHM5" s="2" t="s">
        <v>259</v>
      </c>
      <c r="LHN5" s="2" t="s">
        <v>1617</v>
      </c>
      <c r="LHO5" s="2" t="s">
        <v>1470</v>
      </c>
      <c r="LHP5" s="2" t="s">
        <v>752</v>
      </c>
      <c r="LHQ5" s="2" t="s">
        <v>849</v>
      </c>
      <c r="LHR5" s="2" t="s">
        <v>408</v>
      </c>
      <c r="LHS5" s="2" t="s">
        <v>458</v>
      </c>
      <c r="LHT5" s="2" t="s">
        <v>27</v>
      </c>
      <c r="LHU5" s="2" t="s">
        <v>403</v>
      </c>
      <c r="LHV5" s="2" t="s">
        <v>2229</v>
      </c>
      <c r="LHW5" s="2" t="s">
        <v>1630</v>
      </c>
      <c r="LHX5" s="2" t="s">
        <v>173</v>
      </c>
      <c r="LHY5" s="2" t="s">
        <v>94</v>
      </c>
      <c r="LHZ5" s="2" t="s">
        <v>1511</v>
      </c>
      <c r="LIA5" s="2" t="s">
        <v>372</v>
      </c>
      <c r="LIB5" s="2" t="s">
        <v>894</v>
      </c>
      <c r="LIC5" s="2" t="s">
        <v>726</v>
      </c>
      <c r="LID5" s="2" t="s">
        <v>1276</v>
      </c>
      <c r="LIE5" s="2" t="s">
        <v>1490</v>
      </c>
      <c r="LIF5" s="2" t="s">
        <v>1470</v>
      </c>
      <c r="LIG5" s="2" t="s">
        <v>3361</v>
      </c>
      <c r="LIH5" s="2" t="s">
        <v>642</v>
      </c>
      <c r="LII5" s="2" t="s">
        <v>296</v>
      </c>
      <c r="LIJ5" s="2" t="s">
        <v>173</v>
      </c>
      <c r="LIK5" s="2" t="s">
        <v>823</v>
      </c>
      <c r="LIL5" s="2" t="s">
        <v>854</v>
      </c>
      <c r="LIM5" s="2" t="s">
        <v>543</v>
      </c>
      <c r="LIN5" s="2" t="s">
        <v>1351</v>
      </c>
      <c r="LIO5" s="2" t="s">
        <v>194</v>
      </c>
      <c r="LIP5" s="2" t="s">
        <v>699</v>
      </c>
      <c r="LIQ5" s="2" t="s">
        <v>1490</v>
      </c>
      <c r="LIR5" s="2" t="s">
        <v>1027</v>
      </c>
      <c r="LIS5" s="2" t="s">
        <v>37</v>
      </c>
      <c r="LIT5" s="2" t="s">
        <v>463</v>
      </c>
      <c r="LIU5" s="2" t="s">
        <v>194</v>
      </c>
      <c r="LIV5" s="2" t="s">
        <v>453</v>
      </c>
      <c r="LIW5" s="2" t="s">
        <v>1376</v>
      </c>
      <c r="LIX5" s="2" t="s">
        <v>1710</v>
      </c>
      <c r="LIY5" s="2" t="s">
        <v>398</v>
      </c>
      <c r="LIZ5" s="2" t="s">
        <v>1490</v>
      </c>
      <c r="LJA5" s="2" t="s">
        <v>1465</v>
      </c>
      <c r="LJB5" s="2" t="s">
        <v>354</v>
      </c>
      <c r="LJC5" s="2" t="s">
        <v>228</v>
      </c>
      <c r="LJD5" s="2" t="s">
        <v>872</v>
      </c>
      <c r="LJE5" s="2" t="s">
        <v>1710</v>
      </c>
      <c r="LJF5" s="2" t="s">
        <v>1254</v>
      </c>
      <c r="LJG5" s="2" t="s">
        <v>1617</v>
      </c>
      <c r="LJH5" s="2" t="s">
        <v>2054</v>
      </c>
      <c r="LJI5" s="2" t="s">
        <v>493</v>
      </c>
      <c r="LJJ5" s="2" t="s">
        <v>756</v>
      </c>
      <c r="LJK5" s="2" t="s">
        <v>622</v>
      </c>
      <c r="LJL5" s="2" t="s">
        <v>139</v>
      </c>
      <c r="LJM5" s="2" t="s">
        <v>259</v>
      </c>
      <c r="LJN5" s="2" t="s">
        <v>425</v>
      </c>
      <c r="LJO5" s="2" t="s">
        <v>1261</v>
      </c>
      <c r="LJP5" s="2" t="s">
        <v>89</v>
      </c>
      <c r="LJQ5" s="2" t="s">
        <v>849</v>
      </c>
      <c r="LJR5" s="2" t="s">
        <v>836</v>
      </c>
      <c r="LJS5" s="2" t="s">
        <v>306</v>
      </c>
      <c r="LJT5" s="2" t="s">
        <v>1053</v>
      </c>
      <c r="LJU5" s="2" t="s">
        <v>403</v>
      </c>
      <c r="LJV5" s="2" t="s">
        <v>774</v>
      </c>
      <c r="LJW5" s="2" t="s">
        <v>408</v>
      </c>
      <c r="LJX5" s="2" t="s">
        <v>543</v>
      </c>
      <c r="LJY5" s="2" t="s">
        <v>134</v>
      </c>
      <c r="LJZ5" s="2" t="s">
        <v>1658</v>
      </c>
      <c r="LKA5" s="2" t="s">
        <v>719</v>
      </c>
      <c r="LKB5" s="2" t="s">
        <v>649</v>
      </c>
      <c r="LKC5" s="2" t="s">
        <v>1022</v>
      </c>
      <c r="LKD5" s="2" t="s">
        <v>699</v>
      </c>
      <c r="LKE5" s="2" t="s">
        <v>194</v>
      </c>
      <c r="LKF5" s="2" t="s">
        <v>110</v>
      </c>
      <c r="LKG5" s="2" t="s">
        <v>76</v>
      </c>
      <c r="LKH5" s="2" t="s">
        <v>1470</v>
      </c>
      <c r="LKI5" s="2" t="s">
        <v>163</v>
      </c>
      <c r="LKJ5" s="2" t="s">
        <v>301</v>
      </c>
      <c r="LKK5" s="2" t="s">
        <v>1910</v>
      </c>
      <c r="LKL5" s="2" t="s">
        <v>752</v>
      </c>
      <c r="LKM5" s="2" t="s">
        <v>711</v>
      </c>
      <c r="LKN5" s="2" t="s">
        <v>146</v>
      </c>
      <c r="LKO5" s="2" t="s">
        <v>1815</v>
      </c>
      <c r="LKP5" s="2" t="s">
        <v>1608</v>
      </c>
      <c r="LKQ5" s="2" t="s">
        <v>973</v>
      </c>
      <c r="LKR5" s="2" t="s">
        <v>2240</v>
      </c>
      <c r="LKS5" s="2" t="s">
        <v>1156</v>
      </c>
      <c r="LKT5" s="2" t="s">
        <v>1301</v>
      </c>
      <c r="LKU5" s="2" t="s">
        <v>1027</v>
      </c>
      <c r="LKV5" s="2" t="s">
        <v>1309</v>
      </c>
      <c r="LKW5" s="2" t="s">
        <v>691</v>
      </c>
      <c r="LKX5" s="2" t="s">
        <v>997</v>
      </c>
      <c r="LKY5" s="2" t="s">
        <v>493</v>
      </c>
      <c r="LKZ5" s="2" t="s">
        <v>642</v>
      </c>
      <c r="LLA5" s="2" t="s">
        <v>1465</v>
      </c>
      <c r="LLB5" s="2" t="s">
        <v>882</v>
      </c>
      <c r="LLC5" s="2" t="s">
        <v>265</v>
      </c>
      <c r="LLD5" s="2" t="s">
        <v>859</v>
      </c>
      <c r="LLE5" s="2" t="s">
        <v>377</v>
      </c>
      <c r="LLF5" s="2" t="s">
        <v>281</v>
      </c>
      <c r="LLG5" s="2" t="s">
        <v>637</v>
      </c>
      <c r="LLH5" s="2" t="s">
        <v>1185</v>
      </c>
      <c r="LLI5" s="2" t="s">
        <v>1287</v>
      </c>
      <c r="LLJ5" s="2" t="s">
        <v>740</v>
      </c>
      <c r="LLK5" s="2" t="s">
        <v>923</v>
      </c>
      <c r="LLL5" s="2" t="s">
        <v>1658</v>
      </c>
      <c r="LLM5" s="2" t="s">
        <v>622</v>
      </c>
      <c r="LLN5" s="2" t="s">
        <v>923</v>
      </c>
      <c r="LLO5" s="2" t="s">
        <v>805</v>
      </c>
      <c r="LLP5" s="2" t="s">
        <v>430</v>
      </c>
      <c r="LLQ5" s="2" t="s">
        <v>27</v>
      </c>
      <c r="LLR5" s="2" t="s">
        <v>17</v>
      </c>
      <c r="LLS5" s="2" t="s">
        <v>37</v>
      </c>
      <c r="LLT5" s="2" t="s">
        <v>222</v>
      </c>
      <c r="LLU5" s="2" t="s">
        <v>543</v>
      </c>
      <c r="LLV5" s="2" t="s">
        <v>2808</v>
      </c>
      <c r="LLW5" s="2" t="s">
        <v>453</v>
      </c>
      <c r="LLX5" s="2" t="s">
        <v>259</v>
      </c>
      <c r="LLY5" s="2" t="s">
        <v>316</v>
      </c>
      <c r="LLZ5" s="2" t="s">
        <v>362</v>
      </c>
      <c r="LMA5" s="2" t="s">
        <v>1156</v>
      </c>
      <c r="LMB5" s="2" t="s">
        <v>1819</v>
      </c>
      <c r="LMC5" s="2" t="s">
        <v>1875</v>
      </c>
      <c r="LMD5" s="2" t="s">
        <v>517</v>
      </c>
      <c r="LME5" s="2" t="s">
        <v>99</v>
      </c>
      <c r="LMF5" s="2" t="s">
        <v>398</v>
      </c>
      <c r="LMG5" s="2" t="s">
        <v>270</v>
      </c>
      <c r="LMH5" s="2" t="s">
        <v>275</v>
      </c>
      <c r="LMI5" s="2" t="s">
        <v>2746</v>
      </c>
      <c r="LMJ5" s="2" t="s">
        <v>711</v>
      </c>
      <c r="LMK5" s="2" t="s">
        <v>81</v>
      </c>
      <c r="LML5" s="2" t="s">
        <v>789</v>
      </c>
      <c r="LMM5" s="2" t="s">
        <v>435</v>
      </c>
      <c r="LMN5" s="2" t="s">
        <v>58</v>
      </c>
      <c r="LMO5" s="2" t="s">
        <v>493</v>
      </c>
      <c r="LMP5" s="2" t="s">
        <v>1427</v>
      </c>
      <c r="LMQ5" s="2" t="s">
        <v>1340</v>
      </c>
      <c r="LMR5" s="2" t="s">
        <v>168</v>
      </c>
      <c r="LMS5" s="2" t="s">
        <v>859</v>
      </c>
      <c r="LMT5" s="2" t="s">
        <v>52</v>
      </c>
      <c r="LMU5" s="2" t="s">
        <v>1470</v>
      </c>
      <c r="LMV5" s="2" t="s">
        <v>199</v>
      </c>
      <c r="LMW5" s="2" t="s">
        <v>1097</v>
      </c>
      <c r="LMX5" s="2" t="s">
        <v>27</v>
      </c>
      <c r="LMY5" s="2" t="s">
        <v>326</v>
      </c>
      <c r="LMZ5" s="2" t="s">
        <v>163</v>
      </c>
      <c r="LNA5" s="2" t="s">
        <v>188</v>
      </c>
      <c r="LNB5" s="2" t="s">
        <v>894</v>
      </c>
      <c r="LNC5" s="2" t="s">
        <v>259</v>
      </c>
      <c r="LND5" s="2" t="s">
        <v>408</v>
      </c>
      <c r="LNE5" s="2" t="s">
        <v>1870</v>
      </c>
      <c r="LNF5" s="2" t="s">
        <v>553</v>
      </c>
      <c r="LNG5" s="2" t="s">
        <v>740</v>
      </c>
      <c r="LNH5" s="2" t="s">
        <v>1120</v>
      </c>
      <c r="LNI5" s="2" t="s">
        <v>872</v>
      </c>
      <c r="LNJ5" s="2" t="s">
        <v>349</v>
      </c>
      <c r="LNK5" s="2" t="s">
        <v>553</v>
      </c>
      <c r="LNL5" s="2" t="s">
        <v>1011</v>
      </c>
      <c r="LNM5" s="2" t="s">
        <v>1630</v>
      </c>
      <c r="LNN5" s="2" t="s">
        <v>1177</v>
      </c>
      <c r="LNO5" s="2" t="s">
        <v>241</v>
      </c>
      <c r="LNP5" s="2" t="s">
        <v>1185</v>
      </c>
      <c r="LNQ5" s="2" t="s">
        <v>691</v>
      </c>
      <c r="LNR5" s="2" t="s">
        <v>488</v>
      </c>
      <c r="LNS5" s="2" t="s">
        <v>1870</v>
      </c>
      <c r="LNT5" s="2" t="s">
        <v>1571</v>
      </c>
      <c r="LNU5" s="2" t="s">
        <v>660</v>
      </c>
      <c r="LNV5" s="2" t="s">
        <v>1344</v>
      </c>
      <c r="LNW5" s="2" t="s">
        <v>2845</v>
      </c>
      <c r="LNX5" s="2" t="s">
        <v>810</v>
      </c>
      <c r="LNY5" s="2" t="s">
        <v>296</v>
      </c>
      <c r="LNZ5" s="2" t="s">
        <v>1351</v>
      </c>
      <c r="LOA5" s="2" t="s">
        <v>139</v>
      </c>
      <c r="LOB5" s="2" t="s">
        <v>493</v>
      </c>
      <c r="LOC5" s="2" t="s">
        <v>660</v>
      </c>
      <c r="LOD5" s="2" t="s">
        <v>2934</v>
      </c>
      <c r="LOE5" s="2" t="s">
        <v>836</v>
      </c>
      <c r="LOF5" s="2" t="s">
        <v>76</v>
      </c>
      <c r="LOG5" s="2" t="s">
        <v>660</v>
      </c>
      <c r="LOH5" s="2" t="s">
        <v>241</v>
      </c>
      <c r="LOI5" s="2" t="s">
        <v>81</v>
      </c>
      <c r="LOJ5" s="2" t="s">
        <v>326</v>
      </c>
      <c r="LOK5" s="2" t="s">
        <v>1897</v>
      </c>
      <c r="LOL5" s="2" t="s">
        <v>841</v>
      </c>
      <c r="LOM5" s="2" t="s">
        <v>259</v>
      </c>
      <c r="LON5" s="2" t="s">
        <v>938</v>
      </c>
      <c r="LOO5" s="2" t="s">
        <v>1196</v>
      </c>
      <c r="LOP5" s="2" t="s">
        <v>849</v>
      </c>
      <c r="LOQ5" s="2" t="s">
        <v>745</v>
      </c>
      <c r="LOR5" s="2" t="s">
        <v>281</v>
      </c>
      <c r="LOS5" s="2" t="s">
        <v>27</v>
      </c>
      <c r="LOT5" s="2" t="s">
        <v>1231</v>
      </c>
      <c r="LOU5" s="2" t="s">
        <v>241</v>
      </c>
      <c r="LOV5" s="2" t="s">
        <v>183</v>
      </c>
      <c r="LOW5" s="2" t="s">
        <v>561</v>
      </c>
      <c r="LOX5" s="2" t="s">
        <v>463</v>
      </c>
      <c r="LOY5" s="2" t="s">
        <v>719</v>
      </c>
      <c r="LOZ5" s="2" t="s">
        <v>139</v>
      </c>
      <c r="LPA5" s="2" t="s">
        <v>228</v>
      </c>
      <c r="LPB5" s="2" t="s">
        <v>296</v>
      </c>
      <c r="LPC5" s="2" t="s">
        <v>2240</v>
      </c>
      <c r="LPD5" s="2" t="s">
        <v>1351</v>
      </c>
      <c r="LPE5" s="2" t="s">
        <v>403</v>
      </c>
      <c r="LPF5" s="2" t="s">
        <v>522</v>
      </c>
      <c r="LPG5" s="2" t="s">
        <v>453</v>
      </c>
      <c r="LPH5" s="2" t="s">
        <v>622</v>
      </c>
      <c r="LPI5" s="2" t="s">
        <v>81</v>
      </c>
      <c r="LPJ5" s="2" t="s">
        <v>372</v>
      </c>
      <c r="LPK5" s="2" t="s">
        <v>508</v>
      </c>
      <c r="LPL5" s="2" t="s">
        <v>362</v>
      </c>
      <c r="LPM5" s="2" t="s">
        <v>316</v>
      </c>
      <c r="LPN5" s="2" t="s">
        <v>1079</v>
      </c>
      <c r="LPO5" s="2" t="s">
        <v>331</v>
      </c>
      <c r="LPP5" s="2" t="s">
        <v>1910</v>
      </c>
      <c r="LPQ5" s="2" t="s">
        <v>789</v>
      </c>
      <c r="LPR5" s="2" t="s">
        <v>81</v>
      </c>
      <c r="LPS5" s="2" t="s">
        <v>872</v>
      </c>
      <c r="LPT5" s="2" t="s">
        <v>121</v>
      </c>
      <c r="LPU5" s="2" t="s">
        <v>453</v>
      </c>
      <c r="LPV5" s="2" t="s">
        <v>37</v>
      </c>
      <c r="LPW5" s="2" t="s">
        <v>993</v>
      </c>
      <c r="LPX5" s="2" t="s">
        <v>1617</v>
      </c>
      <c r="LPY5" s="2" t="s">
        <v>622</v>
      </c>
      <c r="LPZ5" s="2" t="s">
        <v>719</v>
      </c>
      <c r="LQA5" s="2" t="s">
        <v>1212</v>
      </c>
      <c r="LQB5" s="2" t="s">
        <v>854</v>
      </c>
      <c r="LQC5" s="2" t="s">
        <v>2346</v>
      </c>
      <c r="LQD5" s="2" t="s">
        <v>321</v>
      </c>
      <c r="LQE5" s="2" t="s">
        <v>458</v>
      </c>
      <c r="LQF5" s="2" t="s">
        <v>372</v>
      </c>
      <c r="LQG5" s="2" t="s">
        <v>923</v>
      </c>
      <c r="LQH5" s="2" t="s">
        <v>27</v>
      </c>
      <c r="LQI5" s="2" t="s">
        <v>993</v>
      </c>
      <c r="LQJ5" s="2" t="s">
        <v>413</v>
      </c>
      <c r="LQK5" s="2" t="s">
        <v>622</v>
      </c>
      <c r="LQL5" s="2" t="s">
        <v>81</v>
      </c>
      <c r="LQM5" s="2" t="s">
        <v>1053</v>
      </c>
      <c r="LQN5" s="2" t="s">
        <v>1427</v>
      </c>
      <c r="LQO5" s="2" t="s">
        <v>173</v>
      </c>
      <c r="LQP5" s="2" t="s">
        <v>1294</v>
      </c>
      <c r="LQQ5" s="2" t="s">
        <v>1889</v>
      </c>
      <c r="LQR5" s="2" t="s">
        <v>859</v>
      </c>
      <c r="LQS5" s="2" t="s">
        <v>1382</v>
      </c>
      <c r="LQT5" s="2" t="s">
        <v>1634</v>
      </c>
      <c r="LQU5" s="2" t="s">
        <v>574</v>
      </c>
      <c r="LQV5" s="2" t="s">
        <v>1066</v>
      </c>
      <c r="LQW5" s="2" t="s">
        <v>1053</v>
      </c>
      <c r="LQX5" s="2" t="s">
        <v>188</v>
      </c>
      <c r="LQY5" s="2" t="s">
        <v>1301</v>
      </c>
      <c r="LQZ5" s="2" t="s">
        <v>493</v>
      </c>
      <c r="LRA5" s="2" t="s">
        <v>99</v>
      </c>
      <c r="LRB5" s="2" t="s">
        <v>275</v>
      </c>
      <c r="LRC5" s="2" t="s">
        <v>711</v>
      </c>
      <c r="LRD5" s="2" t="s">
        <v>872</v>
      </c>
      <c r="LRE5" s="2" t="s">
        <v>259</v>
      </c>
      <c r="LRF5" s="2" t="s">
        <v>27</v>
      </c>
      <c r="LRG5" s="2" t="s">
        <v>296</v>
      </c>
      <c r="LRH5" s="2" t="s">
        <v>561</v>
      </c>
      <c r="LRI5" s="2" t="s">
        <v>222</v>
      </c>
      <c r="LRJ5" s="2" t="s">
        <v>1658</v>
      </c>
      <c r="LRK5" s="2" t="s">
        <v>579</v>
      </c>
      <c r="LRL5" s="2" t="s">
        <v>1470</v>
      </c>
      <c r="LRM5" s="2" t="s">
        <v>534</v>
      </c>
      <c r="LRN5" s="2" t="s">
        <v>1053</v>
      </c>
      <c r="LRO5" s="2" t="s">
        <v>1340</v>
      </c>
      <c r="LRP5" s="2" t="s">
        <v>691</v>
      </c>
      <c r="LRQ5" s="2" t="s">
        <v>259</v>
      </c>
      <c r="LRR5" s="2" t="s">
        <v>660</v>
      </c>
      <c r="LRS5" s="2" t="s">
        <v>841</v>
      </c>
      <c r="LRT5" s="2" t="s">
        <v>188</v>
      </c>
      <c r="LRU5" s="2" t="s">
        <v>443</v>
      </c>
      <c r="LRV5" s="2" t="s">
        <v>488</v>
      </c>
      <c r="LRW5" s="2" t="s">
        <v>665</v>
      </c>
      <c r="LRX5" s="2" t="s">
        <v>321</v>
      </c>
      <c r="LRY5" s="2" t="s">
        <v>1344</v>
      </c>
      <c r="LRZ5" s="2" t="s">
        <v>1022</v>
      </c>
      <c r="LSA5" s="2" t="s">
        <v>534</v>
      </c>
      <c r="LSB5" s="2" t="s">
        <v>1725</v>
      </c>
      <c r="LSC5" s="2" t="s">
        <v>642</v>
      </c>
      <c r="LSD5" s="2" t="s">
        <v>828</v>
      </c>
      <c r="LSE5" s="2" t="s">
        <v>493</v>
      </c>
      <c r="LSF5" s="2" t="s">
        <v>654</v>
      </c>
      <c r="LSG5" s="2" t="s">
        <v>104</v>
      </c>
      <c r="LSH5" s="2" t="s">
        <v>2845</v>
      </c>
      <c r="LSI5" s="2" t="s">
        <v>726</v>
      </c>
      <c r="LSJ5" s="2" t="s">
        <v>649</v>
      </c>
      <c r="LSK5" s="2" t="s">
        <v>894</v>
      </c>
      <c r="LSL5" s="2" t="s">
        <v>418</v>
      </c>
      <c r="LSM5" s="2" t="s">
        <v>1571</v>
      </c>
      <c r="LSN5" s="2" t="s">
        <v>154</v>
      </c>
      <c r="LSO5" s="2" t="s">
        <v>301</v>
      </c>
      <c r="LSP5" s="2" t="s">
        <v>859</v>
      </c>
      <c r="LSQ5" s="2" t="s">
        <v>810</v>
      </c>
      <c r="LSR5" s="2" t="s">
        <v>1634</v>
      </c>
      <c r="LSS5" s="2" t="s">
        <v>660</v>
      </c>
      <c r="LST5" s="2" t="s">
        <v>1490</v>
      </c>
      <c r="LSU5" s="2" t="s">
        <v>561</v>
      </c>
      <c r="LSV5" s="2" t="s">
        <v>711</v>
      </c>
      <c r="LSW5" s="2" t="s">
        <v>398</v>
      </c>
      <c r="LSX5" s="2" t="s">
        <v>188</v>
      </c>
      <c r="LSY5" s="2" t="s">
        <v>1027</v>
      </c>
      <c r="LSZ5" s="2" t="s">
        <v>1084</v>
      </c>
      <c r="LTA5" s="2" t="s">
        <v>286</v>
      </c>
      <c r="LTB5" s="2" t="s">
        <v>134</v>
      </c>
      <c r="LTC5" s="2" t="s">
        <v>139</v>
      </c>
      <c r="LTD5" s="2" t="s">
        <v>553</v>
      </c>
      <c r="LTE5" s="2" t="s">
        <v>354</v>
      </c>
      <c r="LTF5" s="2" t="s">
        <v>1490</v>
      </c>
      <c r="LTG5" s="2" t="s">
        <v>67</v>
      </c>
      <c r="LTH5" s="2" t="s">
        <v>1783</v>
      </c>
      <c r="LTI5" s="2" t="s">
        <v>1079</v>
      </c>
      <c r="LTJ5" s="2" t="s">
        <v>642</v>
      </c>
      <c r="LTK5" s="2" t="s">
        <v>67</v>
      </c>
      <c r="LTL5" s="2" t="s">
        <v>1092</v>
      </c>
      <c r="LTM5" s="2" t="s">
        <v>548</v>
      </c>
      <c r="LTN5" s="2" t="s">
        <v>354</v>
      </c>
      <c r="LTO5" s="2" t="s">
        <v>1617</v>
      </c>
      <c r="LTP5" s="2" t="s">
        <v>326</v>
      </c>
      <c r="LTQ5" s="2" t="s">
        <v>413</v>
      </c>
      <c r="LTR5" s="2" t="s">
        <v>1571</v>
      </c>
      <c r="LTS5" s="2" t="s">
        <v>99</v>
      </c>
      <c r="LTT5" s="2" t="s">
        <v>168</v>
      </c>
      <c r="LTU5" s="2" t="s">
        <v>798</v>
      </c>
      <c r="LTV5" s="2" t="s">
        <v>622</v>
      </c>
      <c r="LTW5" s="2" t="s">
        <v>1092</v>
      </c>
      <c r="LTX5" s="2" t="s">
        <v>1254</v>
      </c>
      <c r="LTY5" s="2" t="s">
        <v>194</v>
      </c>
      <c r="LTZ5" s="2" t="s">
        <v>377</v>
      </c>
      <c r="LUA5" s="2" t="s">
        <v>1819</v>
      </c>
      <c r="LUB5" s="2" t="s">
        <v>188</v>
      </c>
      <c r="LUC5" s="2" t="s">
        <v>882</v>
      </c>
      <c r="LUD5" s="2" t="s">
        <v>321</v>
      </c>
      <c r="LUE5" s="2" t="s">
        <v>561</v>
      </c>
      <c r="LUF5" s="2" t="s">
        <v>1417</v>
      </c>
      <c r="LUG5" s="2" t="s">
        <v>188</v>
      </c>
      <c r="LUH5" s="2" t="s">
        <v>104</v>
      </c>
      <c r="LUI5" s="2" t="s">
        <v>508</v>
      </c>
      <c r="LUJ5" s="2" t="s">
        <v>178</v>
      </c>
      <c r="LUK5" s="2" t="s">
        <v>1783</v>
      </c>
      <c r="LUL5" s="2" t="s">
        <v>1177</v>
      </c>
      <c r="LUM5" s="2" t="s">
        <v>1344</v>
      </c>
      <c r="LUN5" s="2" t="s">
        <v>99</v>
      </c>
      <c r="LUO5" s="2" t="s">
        <v>52</v>
      </c>
      <c r="LUP5" s="2" t="s">
        <v>1490</v>
      </c>
      <c r="LUQ5" s="2" t="s">
        <v>1294</v>
      </c>
      <c r="LUR5" s="2" t="s">
        <v>859</v>
      </c>
      <c r="LUS5" s="2" t="s">
        <v>306</v>
      </c>
      <c r="LUT5" s="2" t="s">
        <v>958</v>
      </c>
      <c r="LUU5" s="2" t="s">
        <v>2427</v>
      </c>
      <c r="LUV5" s="2" t="s">
        <v>194</v>
      </c>
      <c r="LUW5" s="2" t="s">
        <v>761</v>
      </c>
      <c r="LUX5" s="2" t="s">
        <v>909</v>
      </c>
      <c r="LUY5" s="2" t="s">
        <v>548</v>
      </c>
      <c r="LUZ5" s="2" t="s">
        <v>178</v>
      </c>
      <c r="LVA5" s="2" t="s">
        <v>435</v>
      </c>
      <c r="LVB5" s="2" t="s">
        <v>1853</v>
      </c>
      <c r="LVC5" s="2" t="s">
        <v>37</v>
      </c>
      <c r="LVD5" s="2" t="s">
        <v>37</v>
      </c>
      <c r="LVE5" s="2" t="s">
        <v>259</v>
      </c>
      <c r="LVF5" s="2" t="s">
        <v>1470</v>
      </c>
      <c r="LVG5" s="2" t="s">
        <v>354</v>
      </c>
      <c r="LVH5" s="2" t="s">
        <v>493</v>
      </c>
      <c r="LVI5" s="2" t="s">
        <v>339</v>
      </c>
      <c r="LVJ5" s="2" t="s">
        <v>798</v>
      </c>
      <c r="LVK5" s="2" t="s">
        <v>443</v>
      </c>
      <c r="LVL5" s="2" t="s">
        <v>81</v>
      </c>
      <c r="LVM5" s="2" t="s">
        <v>660</v>
      </c>
      <c r="LVN5" s="2" t="s">
        <v>1608</v>
      </c>
      <c r="LVO5" s="2" t="s">
        <v>828</v>
      </c>
      <c r="LVP5" s="2" t="s">
        <v>756</v>
      </c>
      <c r="LVQ5" s="2" t="s">
        <v>296</v>
      </c>
      <c r="LVR5" s="2" t="s">
        <v>1294</v>
      </c>
      <c r="LVS5" s="2" t="s">
        <v>543</v>
      </c>
      <c r="LVT5" s="2" t="s">
        <v>938</v>
      </c>
      <c r="LVU5" s="2" t="s">
        <v>574</v>
      </c>
      <c r="LVV5" s="2" t="s">
        <v>566</v>
      </c>
      <c r="LVW5" s="2" t="s">
        <v>1079</v>
      </c>
      <c r="LVX5" s="2" t="s">
        <v>199</v>
      </c>
      <c r="LVY5" s="2" t="s">
        <v>1177</v>
      </c>
      <c r="LVZ5" s="2" t="s">
        <v>805</v>
      </c>
      <c r="LWA5" s="2" t="s">
        <v>1658</v>
      </c>
      <c r="LWB5" s="2" t="s">
        <v>784</v>
      </c>
      <c r="LWC5" s="2" t="s">
        <v>301</v>
      </c>
      <c r="LWD5" s="2" t="s">
        <v>1294</v>
      </c>
      <c r="LWE5" s="2" t="s">
        <v>1027</v>
      </c>
      <c r="LWF5" s="2" t="s">
        <v>699</v>
      </c>
      <c r="LWG5" s="2" t="s">
        <v>418</v>
      </c>
      <c r="LWH5" s="2" t="s">
        <v>146</v>
      </c>
      <c r="LWI5" s="2" t="s">
        <v>719</v>
      </c>
      <c r="LWJ5" s="2" t="s">
        <v>923</v>
      </c>
      <c r="LWK5" s="2" t="s">
        <v>1634</v>
      </c>
      <c r="LWL5" s="2" t="s">
        <v>660</v>
      </c>
      <c r="LWM5" s="2" t="s">
        <v>435</v>
      </c>
      <c r="LWN5" s="2" t="s">
        <v>316</v>
      </c>
      <c r="LWO5" s="2" t="s">
        <v>872</v>
      </c>
      <c r="LWP5" s="2" t="s">
        <v>205</v>
      </c>
      <c r="LWQ5" s="2" t="s">
        <v>699</v>
      </c>
      <c r="LWR5" s="2" t="s">
        <v>1276</v>
      </c>
      <c r="LWS5" s="2" t="s">
        <v>217</v>
      </c>
      <c r="LWT5" s="2" t="s">
        <v>44</v>
      </c>
      <c r="LWU5" s="2" t="s">
        <v>740</v>
      </c>
      <c r="LWV5" s="2" t="s">
        <v>425</v>
      </c>
      <c r="LWW5" s="2" t="s">
        <v>691</v>
      </c>
      <c r="LWX5" s="2" t="s">
        <v>1853</v>
      </c>
      <c r="LWY5" s="2" t="s">
        <v>251</v>
      </c>
      <c r="LWZ5" s="2" t="s">
        <v>1634</v>
      </c>
      <c r="LXA5" s="2" t="s">
        <v>1470</v>
      </c>
      <c r="LXB5" s="2" t="s">
        <v>1344</v>
      </c>
      <c r="LXC5" s="2" t="s">
        <v>413</v>
      </c>
      <c r="LXD5" s="2" t="s">
        <v>430</v>
      </c>
      <c r="LXE5" s="2" t="s">
        <v>923</v>
      </c>
      <c r="LXF5" s="2" t="s">
        <v>711</v>
      </c>
      <c r="LXG5" s="2" t="s">
        <v>178</v>
      </c>
      <c r="LXH5" s="2" t="s">
        <v>2240</v>
      </c>
      <c r="LXI5" s="2" t="s">
        <v>301</v>
      </c>
      <c r="LXJ5" s="2" t="s">
        <v>596</v>
      </c>
      <c r="LXK5" s="2" t="s">
        <v>205</v>
      </c>
      <c r="LXL5" s="2" t="s">
        <v>752</v>
      </c>
      <c r="LXM5" s="2" t="s">
        <v>1658</v>
      </c>
      <c r="LXN5" s="2" t="s">
        <v>210</v>
      </c>
      <c r="LXO5" s="2" t="s">
        <v>691</v>
      </c>
      <c r="LXP5" s="2" t="s">
        <v>316</v>
      </c>
      <c r="LXQ5" s="2" t="s">
        <v>1340</v>
      </c>
      <c r="LXR5" s="2" t="s">
        <v>2240</v>
      </c>
      <c r="LXS5" s="2" t="s">
        <v>1097</v>
      </c>
      <c r="LXT5" s="2" t="s">
        <v>958</v>
      </c>
      <c r="LXU5" s="2" t="s">
        <v>1022</v>
      </c>
      <c r="LXV5" s="2" t="s">
        <v>1490</v>
      </c>
      <c r="LXW5" s="2" t="s">
        <v>430</v>
      </c>
      <c r="LXX5" s="2" t="s">
        <v>548</v>
      </c>
      <c r="LXY5" s="2" t="s">
        <v>76</v>
      </c>
      <c r="LXZ5" s="2" t="s">
        <v>923</v>
      </c>
      <c r="LYA5" s="2" t="s">
        <v>1690</v>
      </c>
      <c r="LYB5" s="2" t="s">
        <v>1417</v>
      </c>
      <c r="LYC5" s="2" t="s">
        <v>548</v>
      </c>
      <c r="LYD5" s="2" t="s">
        <v>349</v>
      </c>
      <c r="LYE5" s="2" t="s">
        <v>1658</v>
      </c>
      <c r="LYF5" s="2" t="s">
        <v>408</v>
      </c>
      <c r="LYG5" s="2" t="s">
        <v>1382</v>
      </c>
      <c r="LYH5" s="2" t="s">
        <v>1027</v>
      </c>
      <c r="LYI5" s="2" t="s">
        <v>403</v>
      </c>
      <c r="LYJ5" s="2" t="s">
        <v>110</v>
      </c>
      <c r="LYK5" s="2" t="s">
        <v>997</v>
      </c>
      <c r="LYL5" s="2" t="s">
        <v>2240</v>
      </c>
      <c r="LYM5" s="2" t="s">
        <v>1309</v>
      </c>
      <c r="LYN5" s="2" t="s">
        <v>1634</v>
      </c>
      <c r="LYO5" s="2" t="s">
        <v>534</v>
      </c>
      <c r="LYP5" s="2" t="s">
        <v>52</v>
      </c>
      <c r="LYQ5" s="2" t="s">
        <v>326</v>
      </c>
      <c r="LYR5" s="2" t="s">
        <v>909</v>
      </c>
      <c r="LYS5" s="2" t="s">
        <v>608</v>
      </c>
      <c r="LYT5" s="2" t="s">
        <v>823</v>
      </c>
      <c r="LYU5" s="2" t="s">
        <v>478</v>
      </c>
      <c r="LYV5" s="2" t="s">
        <v>766</v>
      </c>
      <c r="LYW5" s="2" t="s">
        <v>1764</v>
      </c>
      <c r="LYX5" s="2" t="s">
        <v>823</v>
      </c>
      <c r="LYY5" s="2" t="s">
        <v>766</v>
      </c>
      <c r="LYZ5" s="2" t="s">
        <v>711</v>
      </c>
      <c r="LZA5" s="2" t="s">
        <v>1287</v>
      </c>
      <c r="LZB5" s="2" t="s">
        <v>134</v>
      </c>
      <c r="LZC5" s="2" t="s">
        <v>731</v>
      </c>
      <c r="LZD5" s="2" t="s">
        <v>291</v>
      </c>
      <c r="LZE5" s="2" t="s">
        <v>275</v>
      </c>
      <c r="LZF5" s="2" t="s">
        <v>403</v>
      </c>
      <c r="LZG5" s="2" t="s">
        <v>789</v>
      </c>
      <c r="LZH5" s="2" t="s">
        <v>894</v>
      </c>
      <c r="LZI5" s="2" t="s">
        <v>660</v>
      </c>
      <c r="LZJ5" s="2" t="s">
        <v>779</v>
      </c>
      <c r="LZK5" s="2" t="s">
        <v>251</v>
      </c>
      <c r="LZL5" s="2" t="s">
        <v>1113</v>
      </c>
      <c r="LZM5" s="2" t="s">
        <v>67</v>
      </c>
      <c r="LZN5" s="2" t="s">
        <v>121</v>
      </c>
      <c r="LZO5" s="2" t="s">
        <v>997</v>
      </c>
      <c r="LZP5" s="2" t="s">
        <v>522</v>
      </c>
      <c r="LZQ5" s="2" t="s">
        <v>553</v>
      </c>
      <c r="LZR5" s="2" t="s">
        <v>836</v>
      </c>
      <c r="LZS5" s="2" t="s">
        <v>463</v>
      </c>
      <c r="LZT5" s="2" t="s">
        <v>1351</v>
      </c>
      <c r="LZU5" s="2" t="s">
        <v>463</v>
      </c>
      <c r="LZV5" s="2" t="s">
        <v>1658</v>
      </c>
      <c r="LZW5" s="2" t="s">
        <v>178</v>
      </c>
      <c r="LZX5" s="2" t="s">
        <v>2236</v>
      </c>
      <c r="LZY5" s="2" t="s">
        <v>1870</v>
      </c>
      <c r="LZZ5" s="2" t="s">
        <v>1710</v>
      </c>
      <c r="MAA5" s="2" t="s">
        <v>183</v>
      </c>
      <c r="MAB5" s="2" t="s">
        <v>146</v>
      </c>
      <c r="MAC5" s="2" t="s">
        <v>859</v>
      </c>
      <c r="MAD5" s="2" t="s">
        <v>1465</v>
      </c>
      <c r="MAE5" s="2" t="s">
        <v>1910</v>
      </c>
      <c r="MAF5" s="2" t="s">
        <v>163</v>
      </c>
      <c r="MAG5" s="2" t="s">
        <v>1417</v>
      </c>
      <c r="MAH5" s="2" t="s">
        <v>265</v>
      </c>
      <c r="MAI5" s="2" t="s">
        <v>1819</v>
      </c>
      <c r="MAJ5" s="2" t="s">
        <v>367</v>
      </c>
      <c r="MAK5" s="2" t="s">
        <v>517</v>
      </c>
      <c r="MAL5" s="2" t="s">
        <v>2236</v>
      </c>
      <c r="MAM5" s="2" t="s">
        <v>1617</v>
      </c>
      <c r="MAN5" s="2" t="s">
        <v>726</v>
      </c>
      <c r="MAO5" s="2" t="s">
        <v>1617</v>
      </c>
      <c r="MAP5" s="2" t="s">
        <v>408</v>
      </c>
      <c r="MAQ5" s="2" t="s">
        <v>1910</v>
      </c>
      <c r="MAR5" s="2" t="s">
        <v>904</v>
      </c>
      <c r="MAS5" s="2" t="s">
        <v>296</v>
      </c>
      <c r="MAT5" s="2" t="s">
        <v>2845</v>
      </c>
      <c r="MAU5" s="2" t="s">
        <v>291</v>
      </c>
      <c r="MAV5" s="2" t="s">
        <v>316</v>
      </c>
      <c r="MAW5" s="2" t="s">
        <v>1097</v>
      </c>
      <c r="MAX5" s="2" t="s">
        <v>579</v>
      </c>
      <c r="MAY5" s="2" t="s">
        <v>99</v>
      </c>
      <c r="MAZ5" s="2" t="s">
        <v>154</v>
      </c>
      <c r="MBA5" s="2" t="s">
        <v>622</v>
      </c>
      <c r="MBB5" s="2" t="s">
        <v>1986</v>
      </c>
      <c r="MBC5" s="2" t="s">
        <v>58</v>
      </c>
      <c r="MBD5" s="2" t="s">
        <v>1764</v>
      </c>
      <c r="MBE5" s="2" t="s">
        <v>973</v>
      </c>
      <c r="MBF5" s="2" t="s">
        <v>430</v>
      </c>
      <c r="MBG5" s="2" t="s">
        <v>391</v>
      </c>
      <c r="MBH5" s="2" t="s">
        <v>836</v>
      </c>
      <c r="MBI5" s="2" t="s">
        <v>443</v>
      </c>
      <c r="MBJ5" s="2" t="s">
        <v>973</v>
      </c>
      <c r="MBK5" s="2" t="s">
        <v>1490</v>
      </c>
      <c r="MBL5" s="2" t="s">
        <v>291</v>
      </c>
      <c r="MBM5" s="2" t="s">
        <v>488</v>
      </c>
      <c r="MBN5" s="2" t="s">
        <v>872</v>
      </c>
      <c r="MBO5" s="2" t="s">
        <v>413</v>
      </c>
      <c r="MBP5" s="2" t="s">
        <v>882</v>
      </c>
      <c r="MBQ5" s="2" t="s">
        <v>2240</v>
      </c>
      <c r="MBR5" s="2" t="s">
        <v>27</v>
      </c>
      <c r="MBS5" s="2" t="s">
        <v>1231</v>
      </c>
      <c r="MBT5" s="2" t="s">
        <v>1571</v>
      </c>
      <c r="MBU5" s="2" t="s">
        <v>413</v>
      </c>
      <c r="MBV5" s="2" t="s">
        <v>894</v>
      </c>
      <c r="MBW5" s="2" t="s">
        <v>134</v>
      </c>
      <c r="MBX5" s="2" t="s">
        <v>859</v>
      </c>
      <c r="MBY5" s="2" t="s">
        <v>1344</v>
      </c>
      <c r="MBZ5" s="2" t="s">
        <v>1376</v>
      </c>
      <c r="MCA5" s="2" t="s">
        <v>483</v>
      </c>
      <c r="MCB5" s="2" t="s">
        <v>805</v>
      </c>
      <c r="MCC5" s="2" t="s">
        <v>275</v>
      </c>
      <c r="MCD5" s="2" t="s">
        <v>403</v>
      </c>
      <c r="MCE5" s="2" t="s">
        <v>362</v>
      </c>
      <c r="MCF5" s="2" t="s">
        <v>1287</v>
      </c>
      <c r="MCG5" s="2" t="s">
        <v>403</v>
      </c>
      <c r="MCH5" s="2" t="s">
        <v>779</v>
      </c>
      <c r="MCI5" s="2" t="s">
        <v>316</v>
      </c>
      <c r="MCJ5" s="2" t="s">
        <v>574</v>
      </c>
      <c r="MCK5" s="2" t="s">
        <v>1079</v>
      </c>
      <c r="MCL5" s="2" t="s">
        <v>1658</v>
      </c>
      <c r="MCM5" s="2" t="s">
        <v>139</v>
      </c>
      <c r="MCN5" s="2" t="s">
        <v>377</v>
      </c>
      <c r="MCO5" s="2" t="s">
        <v>99</v>
      </c>
      <c r="MCP5" s="2" t="s">
        <v>1022</v>
      </c>
      <c r="MCQ5" s="2" t="s">
        <v>1344</v>
      </c>
      <c r="MCR5" s="2" t="s">
        <v>403</v>
      </c>
      <c r="MCS5" s="2" t="s">
        <v>1254</v>
      </c>
      <c r="MCT5" s="2" t="s">
        <v>789</v>
      </c>
      <c r="MCU5" s="2" t="s">
        <v>1432</v>
      </c>
      <c r="MCV5" s="2" t="s">
        <v>1113</v>
      </c>
      <c r="MCW5" s="2" t="s">
        <v>344</v>
      </c>
      <c r="MCX5" s="2" t="s">
        <v>1092</v>
      </c>
      <c r="MCY5" s="2" t="s">
        <v>553</v>
      </c>
      <c r="MCZ5" s="2" t="s">
        <v>993</v>
      </c>
      <c r="MDA5" s="2" t="s">
        <v>1998</v>
      </c>
      <c r="MDB5" s="2" t="s">
        <v>909</v>
      </c>
      <c r="MDC5" s="2" t="s">
        <v>275</v>
      </c>
      <c r="MDD5" s="2" t="s">
        <v>1340</v>
      </c>
      <c r="MDE5" s="2" t="s">
        <v>173</v>
      </c>
      <c r="MDF5" s="2" t="s">
        <v>637</v>
      </c>
      <c r="MDG5" s="2" t="s">
        <v>1998</v>
      </c>
      <c r="MDH5" s="2" t="s">
        <v>483</v>
      </c>
      <c r="MDI5" s="2" t="s">
        <v>1501</v>
      </c>
      <c r="MDJ5" s="2" t="s">
        <v>1212</v>
      </c>
      <c r="MDK5" s="2" t="s">
        <v>517</v>
      </c>
      <c r="MDL5" s="2" t="s">
        <v>67</v>
      </c>
      <c r="MDM5" s="2" t="s">
        <v>752</v>
      </c>
      <c r="MDN5" s="2" t="s">
        <v>1507</v>
      </c>
      <c r="MDO5" s="2" t="s">
        <v>1764</v>
      </c>
      <c r="MDP5" s="2" t="s">
        <v>2719</v>
      </c>
      <c r="MDQ5" s="2" t="s">
        <v>2934</v>
      </c>
      <c r="MDR5" s="2" t="s">
        <v>403</v>
      </c>
      <c r="MDS5" s="2" t="s">
        <v>2109</v>
      </c>
      <c r="MDT5" s="2" t="s">
        <v>81</v>
      </c>
      <c r="MDU5" s="2" t="s">
        <v>1066</v>
      </c>
      <c r="MDV5" s="2" t="s">
        <v>642</v>
      </c>
      <c r="MDW5" s="2" t="s">
        <v>1212</v>
      </c>
      <c r="MDX5" s="2" t="s">
        <v>1853</v>
      </c>
      <c r="MDY5" s="2" t="s">
        <v>326</v>
      </c>
      <c r="MDZ5" s="2" t="s">
        <v>1156</v>
      </c>
      <c r="MEA5" s="2" t="s">
        <v>222</v>
      </c>
      <c r="MEB5" s="2" t="s">
        <v>1910</v>
      </c>
      <c r="MEC5" s="2" t="s">
        <v>904</v>
      </c>
      <c r="MED5" s="2" t="s">
        <v>1507</v>
      </c>
      <c r="MEE5" s="2" t="s">
        <v>1120</v>
      </c>
      <c r="MEF5" s="2" t="s">
        <v>859</v>
      </c>
      <c r="MEG5" s="2" t="s">
        <v>188</v>
      </c>
      <c r="MEH5" s="2" t="s">
        <v>810</v>
      </c>
      <c r="MEI5" s="2" t="s">
        <v>94</v>
      </c>
      <c r="MEJ5" s="2" t="s">
        <v>1376</v>
      </c>
      <c r="MEK5" s="2" t="s">
        <v>291</v>
      </c>
      <c r="MEL5" s="2" t="s">
        <v>194</v>
      </c>
      <c r="MEM5" s="2" t="s">
        <v>1417</v>
      </c>
      <c r="MEN5" s="2" t="s">
        <v>553</v>
      </c>
      <c r="MEO5" s="2" t="s">
        <v>1340</v>
      </c>
      <c r="MEP5" s="2" t="s">
        <v>1212</v>
      </c>
      <c r="MEQ5" s="2" t="s">
        <v>1066</v>
      </c>
      <c r="MER5" s="2" t="s">
        <v>4513</v>
      </c>
      <c r="MES5" s="2" t="s">
        <v>522</v>
      </c>
      <c r="MET5" s="2" t="s">
        <v>841</v>
      </c>
      <c r="MEU5" s="2" t="s">
        <v>493</v>
      </c>
      <c r="MEV5" s="2" t="s">
        <v>2191</v>
      </c>
      <c r="MEW5" s="2" t="s">
        <v>1998</v>
      </c>
      <c r="MEX5" s="2" t="s">
        <v>1027</v>
      </c>
      <c r="MEY5" s="2" t="s">
        <v>1644</v>
      </c>
      <c r="MEZ5" s="2" t="s">
        <v>1212</v>
      </c>
      <c r="MFA5" s="2" t="s">
        <v>1490</v>
      </c>
      <c r="MFB5" s="2" t="s">
        <v>501</v>
      </c>
      <c r="MFC5" s="2" t="s">
        <v>894</v>
      </c>
      <c r="MFD5" s="2" t="s">
        <v>296</v>
      </c>
      <c r="MFE5" s="2" t="s">
        <v>699</v>
      </c>
      <c r="MFF5" s="2" t="s">
        <v>354</v>
      </c>
      <c r="MFG5" s="2" t="s">
        <v>973</v>
      </c>
      <c r="MFH5" s="2" t="s">
        <v>488</v>
      </c>
      <c r="MFI5" s="2" t="s">
        <v>1276</v>
      </c>
      <c r="MFJ5" s="2" t="s">
        <v>339</v>
      </c>
      <c r="MFK5" s="2" t="s">
        <v>37</v>
      </c>
      <c r="MFL5" s="2" t="s">
        <v>1287</v>
      </c>
      <c r="MFM5" s="2" t="s">
        <v>1417</v>
      </c>
      <c r="MFN5" s="2" t="s">
        <v>425</v>
      </c>
      <c r="MFO5" s="2" t="s">
        <v>534</v>
      </c>
      <c r="MFP5" s="2" t="s">
        <v>1476</v>
      </c>
      <c r="MFQ5" s="2" t="s">
        <v>194</v>
      </c>
      <c r="MFR5" s="2" t="s">
        <v>1764</v>
      </c>
      <c r="MFS5" s="2" t="s">
        <v>761</v>
      </c>
      <c r="MFT5" s="2" t="s">
        <v>27</v>
      </c>
      <c r="MFU5" s="2" t="s">
        <v>973</v>
      </c>
      <c r="MFV5" s="2" t="s">
        <v>281</v>
      </c>
      <c r="MFW5" s="2" t="s">
        <v>836</v>
      </c>
      <c r="MFX5" s="2" t="s">
        <v>1053</v>
      </c>
      <c r="MFY5" s="2" t="s">
        <v>1287</v>
      </c>
      <c r="MFZ5" s="2" t="s">
        <v>740</v>
      </c>
      <c r="MGA5" s="2" t="s">
        <v>1470</v>
      </c>
      <c r="MGB5" s="2" t="s">
        <v>1870</v>
      </c>
      <c r="MGC5" s="2" t="s">
        <v>478</v>
      </c>
      <c r="MGD5" s="2" t="s">
        <v>1764</v>
      </c>
      <c r="MGE5" s="2" t="s">
        <v>104</v>
      </c>
      <c r="MGF5" s="2" t="s">
        <v>228</v>
      </c>
      <c r="MGG5" s="2" t="s">
        <v>1113</v>
      </c>
      <c r="MGH5" s="2" t="s">
        <v>699</v>
      </c>
      <c r="MGI5" s="2" t="s">
        <v>637</v>
      </c>
      <c r="MGJ5" s="2" t="s">
        <v>1075</v>
      </c>
      <c r="MGK5" s="2" t="s">
        <v>241</v>
      </c>
      <c r="MGL5" s="2" t="s">
        <v>134</v>
      </c>
      <c r="MGM5" s="2" t="s">
        <v>139</v>
      </c>
      <c r="MGN5" s="2" t="s">
        <v>301</v>
      </c>
      <c r="MGO5" s="2" t="s">
        <v>453</v>
      </c>
      <c r="MGP5" s="2" t="s">
        <v>1976</v>
      </c>
      <c r="MGQ5" s="2" t="s">
        <v>1690</v>
      </c>
      <c r="MGR5" s="2" t="s">
        <v>810</v>
      </c>
      <c r="MGS5" s="2" t="s">
        <v>99</v>
      </c>
      <c r="MGT5" s="2" t="s">
        <v>1617</v>
      </c>
      <c r="MGU5" s="2" t="s">
        <v>2240</v>
      </c>
      <c r="MGV5" s="2" t="s">
        <v>377</v>
      </c>
      <c r="MGW5" s="2" t="s">
        <v>188</v>
      </c>
      <c r="MGX5" s="2" t="s">
        <v>354</v>
      </c>
      <c r="MGY5" s="2" t="s">
        <v>719</v>
      </c>
      <c r="MGZ5" s="2" t="s">
        <v>199</v>
      </c>
      <c r="MHA5" s="2" t="s">
        <v>194</v>
      </c>
      <c r="MHB5" s="2" t="s">
        <v>398</v>
      </c>
      <c r="MHC5" s="2" t="s">
        <v>316</v>
      </c>
      <c r="MHD5" s="2" t="s">
        <v>1470</v>
      </c>
      <c r="MHE5" s="2" t="s">
        <v>1294</v>
      </c>
      <c r="MHF5" s="2" t="s">
        <v>752</v>
      </c>
      <c r="MHG5" s="2" t="s">
        <v>110</v>
      </c>
      <c r="MHH5" s="2" t="s">
        <v>1417</v>
      </c>
      <c r="MHI5" s="2" t="s">
        <v>194</v>
      </c>
      <c r="MHJ5" s="2" t="s">
        <v>828</v>
      </c>
      <c r="MHK5" s="2" t="s">
        <v>1113</v>
      </c>
      <c r="MHL5" s="2" t="s">
        <v>403</v>
      </c>
      <c r="MHM5" s="2" t="s">
        <v>1630</v>
      </c>
      <c r="MHN5" s="2" t="s">
        <v>259</v>
      </c>
      <c r="MHO5" s="2" t="s">
        <v>1634</v>
      </c>
      <c r="MHP5" s="2" t="s">
        <v>841</v>
      </c>
      <c r="MHQ5" s="2" t="s">
        <v>94</v>
      </c>
      <c r="MHR5" s="2" t="s">
        <v>81</v>
      </c>
      <c r="MHS5" s="2" t="s">
        <v>649</v>
      </c>
      <c r="MHT5" s="2" t="s">
        <v>194</v>
      </c>
      <c r="MHU5" s="2" t="s">
        <v>1998</v>
      </c>
      <c r="MHV5" s="2" t="s">
        <v>2208</v>
      </c>
      <c r="MHW5" s="2" t="s">
        <v>127</v>
      </c>
      <c r="MHX5" s="2" t="s">
        <v>1998</v>
      </c>
      <c r="MHY5" s="2" t="s">
        <v>1511</v>
      </c>
      <c r="MHZ5" s="2" t="s">
        <v>1231</v>
      </c>
      <c r="MIA5" s="2" t="s">
        <v>2934</v>
      </c>
      <c r="MIB5" s="2" t="s">
        <v>2845</v>
      </c>
      <c r="MIC5" s="2" t="s">
        <v>488</v>
      </c>
      <c r="MID5" s="2" t="s">
        <v>403</v>
      </c>
      <c r="MIE5" s="2" t="s">
        <v>527</v>
      </c>
      <c r="MIF5" s="2" t="s">
        <v>719</v>
      </c>
      <c r="MIG5" s="2" t="s">
        <v>2746</v>
      </c>
      <c r="MIH5" s="2" t="s">
        <v>608</v>
      </c>
      <c r="MII5" s="2" t="s">
        <v>270</v>
      </c>
      <c r="MIJ5" s="2" t="s">
        <v>1113</v>
      </c>
      <c r="MIK5" s="2" t="s">
        <v>622</v>
      </c>
      <c r="MIL5" s="2" t="s">
        <v>316</v>
      </c>
      <c r="MIM5" s="2" t="s">
        <v>251</v>
      </c>
      <c r="MIN5" s="2" t="s">
        <v>67</v>
      </c>
      <c r="MIO5" s="2" t="s">
        <v>1276</v>
      </c>
      <c r="MIP5" s="2" t="s">
        <v>1092</v>
      </c>
      <c r="MIQ5" s="2" t="s">
        <v>859</v>
      </c>
      <c r="MIR5" s="2" t="s">
        <v>1271</v>
      </c>
      <c r="MIS5" s="2" t="s">
        <v>194</v>
      </c>
      <c r="MIT5" s="2" t="s">
        <v>222</v>
      </c>
      <c r="MIU5" s="2" t="s">
        <v>522</v>
      </c>
      <c r="MIV5" s="2" t="s">
        <v>134</v>
      </c>
      <c r="MIW5" s="2" t="s">
        <v>2109</v>
      </c>
      <c r="MIX5" s="2" t="s">
        <v>1783</v>
      </c>
      <c r="MIY5" s="2" t="s">
        <v>1976</v>
      </c>
      <c r="MIZ5" s="2" t="s">
        <v>488</v>
      </c>
      <c r="MJA5" s="2" t="s">
        <v>574</v>
      </c>
      <c r="MJB5" s="2" t="s">
        <v>251</v>
      </c>
      <c r="MJC5" s="2" t="s">
        <v>761</v>
      </c>
      <c r="MJD5" s="2" t="s">
        <v>1501</v>
      </c>
      <c r="MJE5" s="2" t="s">
        <v>630</v>
      </c>
      <c r="MJF5" s="2" t="s">
        <v>501</v>
      </c>
      <c r="MJG5" s="2" t="s">
        <v>1027</v>
      </c>
      <c r="MJH5" s="2" t="s">
        <v>134</v>
      </c>
      <c r="MJI5" s="2" t="s">
        <v>761</v>
      </c>
      <c r="MJJ5" s="2" t="s">
        <v>761</v>
      </c>
      <c r="MJK5" s="2" t="s">
        <v>649</v>
      </c>
      <c r="MJL5" s="2" t="s">
        <v>1261</v>
      </c>
      <c r="MJM5" s="2" t="s">
        <v>251</v>
      </c>
      <c r="MJN5" s="2" t="s">
        <v>1511</v>
      </c>
      <c r="MJO5" s="2" t="s">
        <v>654</v>
      </c>
      <c r="MJP5" s="2" t="s">
        <v>2191</v>
      </c>
      <c r="MJQ5" s="2" t="s">
        <v>740</v>
      </c>
      <c r="MJR5" s="2" t="s">
        <v>301</v>
      </c>
      <c r="MJS5" s="2" t="s">
        <v>588</v>
      </c>
      <c r="MJT5" s="2" t="s">
        <v>789</v>
      </c>
      <c r="MJU5" s="2" t="s">
        <v>2240</v>
      </c>
      <c r="MJV5" s="2" t="s">
        <v>1970</v>
      </c>
      <c r="MJW5" s="2" t="s">
        <v>403</v>
      </c>
      <c r="MJX5" s="2" t="s">
        <v>1870</v>
      </c>
      <c r="MJY5" s="2" t="s">
        <v>1617</v>
      </c>
      <c r="MJZ5" s="2" t="s">
        <v>27</v>
      </c>
      <c r="MKA5" s="2" t="s">
        <v>923</v>
      </c>
      <c r="MKB5" s="2" t="s">
        <v>904</v>
      </c>
      <c r="MKC5" s="2" t="s">
        <v>188</v>
      </c>
      <c r="MKD5" s="2" t="s">
        <v>1027</v>
      </c>
      <c r="MKE5" s="2" t="s">
        <v>789</v>
      </c>
      <c r="MKF5" s="2" t="s">
        <v>372</v>
      </c>
      <c r="MKG5" s="2" t="s">
        <v>121</v>
      </c>
      <c r="MKH5" s="2" t="s">
        <v>2240</v>
      </c>
      <c r="MKI5" s="2" t="s">
        <v>810</v>
      </c>
      <c r="MKJ5" s="2" t="s">
        <v>493</v>
      </c>
      <c r="MKK5" s="2" t="s">
        <v>1617</v>
      </c>
      <c r="MKL5" s="2" t="s">
        <v>1490</v>
      </c>
      <c r="MKM5" s="2" t="s">
        <v>210</v>
      </c>
      <c r="MKN5" s="2" t="s">
        <v>443</v>
      </c>
      <c r="MKO5" s="2" t="s">
        <v>168</v>
      </c>
      <c r="MKP5" s="2" t="s">
        <v>163</v>
      </c>
      <c r="MKQ5" s="2" t="s">
        <v>1511</v>
      </c>
      <c r="MKR5" s="2" t="s">
        <v>527</v>
      </c>
      <c r="MKS5" s="2" t="s">
        <v>146</v>
      </c>
      <c r="MKT5" s="2" t="s">
        <v>566</v>
      </c>
      <c r="MKU5" s="2" t="s">
        <v>1470</v>
      </c>
      <c r="MKV5" s="2" t="s">
        <v>116</v>
      </c>
      <c r="MKW5" s="2" t="s">
        <v>1027</v>
      </c>
      <c r="MKX5" s="2" t="s">
        <v>37</v>
      </c>
      <c r="MKY5" s="2" t="s">
        <v>413</v>
      </c>
      <c r="MKZ5" s="2" t="s">
        <v>1340</v>
      </c>
      <c r="MLA5" s="2" t="s">
        <v>194</v>
      </c>
      <c r="MLB5" s="2" t="s">
        <v>909</v>
      </c>
      <c r="MLC5" s="2" t="s">
        <v>841</v>
      </c>
      <c r="MLD5" s="2" t="s">
        <v>711</v>
      </c>
      <c r="MLE5" s="2" t="s">
        <v>188</v>
      </c>
      <c r="MLF5" s="2" t="s">
        <v>306</v>
      </c>
      <c r="MLG5" s="2" t="s">
        <v>326</v>
      </c>
      <c r="MLH5" s="2" t="s">
        <v>973</v>
      </c>
      <c r="MLI5" s="2" t="s">
        <v>1156</v>
      </c>
      <c r="MLJ5" s="2" t="s">
        <v>377</v>
      </c>
      <c r="MLK5" s="2" t="s">
        <v>99</v>
      </c>
      <c r="MLL5" s="2" t="s">
        <v>199</v>
      </c>
      <c r="MLM5" s="2" t="s">
        <v>699</v>
      </c>
      <c r="MLN5" s="2" t="s">
        <v>2934</v>
      </c>
      <c r="MLO5" s="2" t="s">
        <v>779</v>
      </c>
      <c r="MLP5" s="2" t="s">
        <v>443</v>
      </c>
      <c r="MLQ5" s="2" t="s">
        <v>321</v>
      </c>
      <c r="MLR5" s="2" t="s">
        <v>344</v>
      </c>
      <c r="MLS5" s="2" t="s">
        <v>534</v>
      </c>
      <c r="MLT5" s="2" t="s">
        <v>286</v>
      </c>
      <c r="MLU5" s="2" t="s">
        <v>752</v>
      </c>
      <c r="MLV5" s="2" t="s">
        <v>2719</v>
      </c>
      <c r="MLW5" s="2" t="s">
        <v>1998</v>
      </c>
      <c r="MLX5" s="2" t="s">
        <v>1079</v>
      </c>
      <c r="MLY5" s="2" t="s">
        <v>726</v>
      </c>
      <c r="MLZ5" s="2" t="s">
        <v>534</v>
      </c>
      <c r="MMA5" s="2" t="s">
        <v>188</v>
      </c>
      <c r="MMB5" s="2" t="s">
        <v>1644</v>
      </c>
      <c r="MMC5" s="2" t="s">
        <v>527</v>
      </c>
      <c r="MMD5" s="2" t="s">
        <v>1976</v>
      </c>
      <c r="MME5" s="2" t="s">
        <v>188</v>
      </c>
      <c r="MMF5" s="2" t="s">
        <v>453</v>
      </c>
      <c r="MMG5" s="2" t="s">
        <v>194</v>
      </c>
      <c r="MMH5" s="2" t="s">
        <v>561</v>
      </c>
      <c r="MMI5" s="2" t="s">
        <v>1177</v>
      </c>
      <c r="MMJ5" s="2" t="s">
        <v>316</v>
      </c>
      <c r="MMK5" s="2" t="s">
        <v>296</v>
      </c>
      <c r="MML5" s="2" t="s">
        <v>805</v>
      </c>
      <c r="MMM5" s="2" t="s">
        <v>296</v>
      </c>
      <c r="MMN5" s="2" t="s">
        <v>938</v>
      </c>
      <c r="MMO5" s="2" t="s">
        <v>740</v>
      </c>
      <c r="MMP5" s="2" t="s">
        <v>501</v>
      </c>
      <c r="MMQ5" s="2" t="s">
        <v>1634</v>
      </c>
      <c r="MMR5" s="2" t="s">
        <v>259</v>
      </c>
      <c r="MMS5" s="2" t="s">
        <v>522</v>
      </c>
      <c r="MMT5" s="2" t="s">
        <v>522</v>
      </c>
      <c r="MMU5" s="2" t="s">
        <v>44</v>
      </c>
      <c r="MMV5" s="2" t="s">
        <v>1042</v>
      </c>
      <c r="MMW5" s="2" t="s">
        <v>1882</v>
      </c>
      <c r="MMX5" s="2" t="s">
        <v>121</v>
      </c>
      <c r="MMY5" s="2" t="s">
        <v>872</v>
      </c>
      <c r="MMZ5" s="2" t="s">
        <v>882</v>
      </c>
      <c r="MNA5" s="2" t="s">
        <v>1617</v>
      </c>
      <c r="MNB5" s="2" t="s">
        <v>761</v>
      </c>
      <c r="MNC5" s="2" t="s">
        <v>805</v>
      </c>
      <c r="MND5" s="2" t="s">
        <v>789</v>
      </c>
      <c r="MNE5" s="2" t="s">
        <v>548</v>
      </c>
      <c r="MNF5" s="2" t="s">
        <v>761</v>
      </c>
      <c r="MNG5" s="2" t="s">
        <v>89</v>
      </c>
      <c r="MNH5" s="2" t="s">
        <v>349</v>
      </c>
      <c r="MNI5" s="2" t="s">
        <v>76</v>
      </c>
      <c r="MNJ5" s="2" t="s">
        <v>383</v>
      </c>
      <c r="MNK5" s="2" t="s">
        <v>81</v>
      </c>
      <c r="MNL5" s="2" t="s">
        <v>859</v>
      </c>
      <c r="MNM5" s="2" t="s">
        <v>99</v>
      </c>
      <c r="MNN5" s="2" t="s">
        <v>691</v>
      </c>
      <c r="MNO5" s="2" t="s">
        <v>719</v>
      </c>
      <c r="MNP5" s="2" t="s">
        <v>94</v>
      </c>
      <c r="MNQ5" s="2" t="s">
        <v>2692</v>
      </c>
      <c r="MNR5" s="2" t="s">
        <v>1507</v>
      </c>
      <c r="MNS5" s="2" t="s">
        <v>94</v>
      </c>
      <c r="MNT5" s="2" t="s">
        <v>660</v>
      </c>
      <c r="MNU5" s="2" t="s">
        <v>58</v>
      </c>
      <c r="MNV5" s="2" t="s">
        <v>882</v>
      </c>
      <c r="MNW5" s="2" t="s">
        <v>1507</v>
      </c>
      <c r="MNX5" s="2" t="s">
        <v>89</v>
      </c>
      <c r="MNY5" s="2" t="s">
        <v>110</v>
      </c>
      <c r="MNZ5" s="2" t="s">
        <v>1113</v>
      </c>
      <c r="MOA5" s="2" t="s">
        <v>1177</v>
      </c>
      <c r="MOB5" s="2" t="s">
        <v>1490</v>
      </c>
      <c r="MOC5" s="2" t="s">
        <v>997</v>
      </c>
      <c r="MOD5" s="2" t="s">
        <v>1212</v>
      </c>
      <c r="MOE5" s="2" t="s">
        <v>1376</v>
      </c>
      <c r="MOF5" s="2" t="s">
        <v>1261</v>
      </c>
      <c r="MOG5" s="2" t="s">
        <v>44</v>
      </c>
      <c r="MOH5" s="2" t="s">
        <v>349</v>
      </c>
      <c r="MOI5" s="2" t="s">
        <v>483</v>
      </c>
      <c r="MOJ5" s="2" t="s">
        <v>1294</v>
      </c>
      <c r="MOK5" s="2" t="s">
        <v>99</v>
      </c>
      <c r="MOL5" s="2" t="s">
        <v>99</v>
      </c>
      <c r="MOM5" s="2" t="s">
        <v>872</v>
      </c>
      <c r="MON5" s="2" t="s">
        <v>973</v>
      </c>
      <c r="MOO5" s="2" t="s">
        <v>205</v>
      </c>
      <c r="MOP5" s="2" t="s">
        <v>909</v>
      </c>
      <c r="MOQ5" s="2" t="s">
        <v>958</v>
      </c>
      <c r="MOR5" s="2" t="s">
        <v>588</v>
      </c>
      <c r="MOS5" s="2" t="s">
        <v>1870</v>
      </c>
      <c r="MOT5" s="2" t="s">
        <v>1022</v>
      </c>
      <c r="MOU5" s="2" t="s">
        <v>517</v>
      </c>
      <c r="MOV5" s="2" t="s">
        <v>894</v>
      </c>
      <c r="MOW5" s="2" t="s">
        <v>882</v>
      </c>
      <c r="MOX5" s="2" t="s">
        <v>1249</v>
      </c>
      <c r="MOY5" s="2" t="s">
        <v>413</v>
      </c>
      <c r="MOZ5" s="2" t="s">
        <v>37</v>
      </c>
      <c r="MPA5" s="2" t="s">
        <v>76</v>
      </c>
      <c r="MPB5" s="2" t="s">
        <v>194</v>
      </c>
      <c r="MPC5" s="2" t="s">
        <v>2934</v>
      </c>
      <c r="MPD5" s="2" t="s">
        <v>740</v>
      </c>
      <c r="MPE5" s="2" t="s">
        <v>1113</v>
      </c>
      <c r="MPF5" s="2" t="s">
        <v>1066</v>
      </c>
      <c r="MPG5" s="2" t="s">
        <v>527</v>
      </c>
      <c r="MPH5" s="2" t="s">
        <v>89</v>
      </c>
      <c r="MPI5" s="2" t="s">
        <v>163</v>
      </c>
      <c r="MPJ5" s="2" t="s">
        <v>1571</v>
      </c>
      <c r="MPK5" s="2" t="s">
        <v>163</v>
      </c>
      <c r="MPL5" s="2" t="s">
        <v>205</v>
      </c>
      <c r="MPM5" s="2" t="s">
        <v>478</v>
      </c>
      <c r="MPN5" s="2" t="s">
        <v>508</v>
      </c>
      <c r="MPO5" s="2" t="s">
        <v>2208</v>
      </c>
      <c r="MPP5" s="2" t="s">
        <v>2069</v>
      </c>
      <c r="MPQ5" s="2" t="s">
        <v>1617</v>
      </c>
      <c r="MPR5" s="2" t="s">
        <v>265</v>
      </c>
      <c r="MPS5" s="2" t="s">
        <v>1710</v>
      </c>
      <c r="MPT5" s="2" t="s">
        <v>2208</v>
      </c>
      <c r="MPU5" s="2" t="s">
        <v>326</v>
      </c>
      <c r="MPV5" s="2" t="s">
        <v>553</v>
      </c>
      <c r="MPW5" s="2" t="s">
        <v>188</v>
      </c>
      <c r="MPX5" s="2" t="s">
        <v>1825</v>
      </c>
      <c r="MPY5" s="2" t="s">
        <v>1783</v>
      </c>
      <c r="MPZ5" s="2" t="s">
        <v>1639</v>
      </c>
      <c r="MQA5" s="2" t="s">
        <v>178</v>
      </c>
      <c r="MQB5" s="2" t="s">
        <v>1976</v>
      </c>
      <c r="MQC5" s="2" t="s">
        <v>76</v>
      </c>
      <c r="MQD5" s="2" t="s">
        <v>1084</v>
      </c>
      <c r="MQE5" s="2" t="s">
        <v>1376</v>
      </c>
      <c r="MQF5" s="2" t="s">
        <v>766</v>
      </c>
      <c r="MQG5" s="2" t="s">
        <v>139</v>
      </c>
      <c r="MQH5" s="2" t="s">
        <v>1212</v>
      </c>
      <c r="MQI5" s="2" t="s">
        <v>859</v>
      </c>
      <c r="MQJ5" s="2" t="s">
        <v>719</v>
      </c>
      <c r="MQK5" s="2" t="s">
        <v>2236</v>
      </c>
      <c r="MQL5" s="2" t="s">
        <v>1417</v>
      </c>
      <c r="MQM5" s="2" t="s">
        <v>2746</v>
      </c>
      <c r="MQN5" s="2" t="s">
        <v>1340</v>
      </c>
      <c r="MQO5" s="2" t="s">
        <v>178</v>
      </c>
      <c r="MQP5" s="2" t="s">
        <v>94</v>
      </c>
      <c r="MQQ5" s="2" t="s">
        <v>508</v>
      </c>
      <c r="MQR5" s="2" t="s">
        <v>418</v>
      </c>
      <c r="MQS5" s="2" t="s">
        <v>1027</v>
      </c>
      <c r="MQT5" s="2" t="s">
        <v>493</v>
      </c>
      <c r="MQU5" s="2" t="s">
        <v>1465</v>
      </c>
      <c r="MQV5" s="2" t="s">
        <v>1053</v>
      </c>
      <c r="MQW5" s="2" t="s">
        <v>413</v>
      </c>
      <c r="MQX5" s="2" t="s">
        <v>435</v>
      </c>
      <c r="MQY5" s="2" t="s">
        <v>362</v>
      </c>
      <c r="MQZ5" s="2" t="s">
        <v>522</v>
      </c>
      <c r="MRA5" s="2" t="s">
        <v>553</v>
      </c>
      <c r="MRB5" s="2" t="s">
        <v>1986</v>
      </c>
      <c r="MRC5" s="2" t="s">
        <v>286</v>
      </c>
      <c r="MRD5" s="2" t="s">
        <v>1287</v>
      </c>
      <c r="MRE5" s="2" t="s">
        <v>654</v>
      </c>
      <c r="MRF5" s="2" t="s">
        <v>938</v>
      </c>
      <c r="MRG5" s="2" t="s">
        <v>104</v>
      </c>
      <c r="MRH5" s="2" t="s">
        <v>553</v>
      </c>
      <c r="MRI5" s="2" t="s">
        <v>168</v>
      </c>
      <c r="MRJ5" s="2" t="s">
        <v>362</v>
      </c>
      <c r="MRK5" s="2" t="s">
        <v>354</v>
      </c>
      <c r="MRL5" s="2" t="s">
        <v>841</v>
      </c>
      <c r="MRM5" s="2" t="s">
        <v>362</v>
      </c>
      <c r="MRN5" s="2" t="s">
        <v>534</v>
      </c>
      <c r="MRO5" s="2" t="s">
        <v>1417</v>
      </c>
      <c r="MRP5" s="2" t="s">
        <v>349</v>
      </c>
      <c r="MRQ5" s="2" t="s">
        <v>1376</v>
      </c>
      <c r="MRR5" s="2" t="s">
        <v>306</v>
      </c>
      <c r="MRS5" s="2" t="s">
        <v>938</v>
      </c>
      <c r="MRT5" s="2" t="s">
        <v>291</v>
      </c>
      <c r="MRU5" s="2" t="s">
        <v>2746</v>
      </c>
      <c r="MRV5" s="2" t="s">
        <v>766</v>
      </c>
      <c r="MRW5" s="2" t="s">
        <v>691</v>
      </c>
      <c r="MRX5" s="2" t="s">
        <v>1309</v>
      </c>
      <c r="MRY5" s="2" t="s">
        <v>146</v>
      </c>
      <c r="MRZ5" s="2" t="s">
        <v>349</v>
      </c>
      <c r="MSA5" s="2" t="s">
        <v>719</v>
      </c>
      <c r="MSB5" s="2" t="s">
        <v>756</v>
      </c>
      <c r="MSC5" s="2" t="s">
        <v>1976</v>
      </c>
      <c r="MSD5" s="2" t="s">
        <v>649</v>
      </c>
      <c r="MSE5" s="2" t="s">
        <v>561</v>
      </c>
      <c r="MSF5" s="2" t="s">
        <v>443</v>
      </c>
      <c r="MSG5" s="2" t="s">
        <v>1507</v>
      </c>
      <c r="MSH5" s="2" t="s">
        <v>228</v>
      </c>
      <c r="MSI5" s="2" t="s">
        <v>1287</v>
      </c>
      <c r="MSJ5" s="2" t="s">
        <v>711</v>
      </c>
      <c r="MSK5" s="2" t="s">
        <v>574</v>
      </c>
      <c r="MSL5" s="2" t="s">
        <v>1340</v>
      </c>
      <c r="MSM5" s="2" t="s">
        <v>2236</v>
      </c>
      <c r="MSN5" s="2" t="s">
        <v>265</v>
      </c>
      <c r="MSO5" s="2" t="s">
        <v>1897</v>
      </c>
      <c r="MSP5" s="2" t="s">
        <v>2719</v>
      </c>
      <c r="MSQ5" s="2" t="s">
        <v>94</v>
      </c>
      <c r="MSR5" s="2" t="s">
        <v>391</v>
      </c>
      <c r="MSS5" s="2" t="s">
        <v>326</v>
      </c>
      <c r="MST5" s="2" t="s">
        <v>463</v>
      </c>
      <c r="MSU5" s="2" t="s">
        <v>326</v>
      </c>
      <c r="MSV5" s="2" t="s">
        <v>543</v>
      </c>
      <c r="MSW5" s="2" t="s">
        <v>265</v>
      </c>
      <c r="MSX5" s="2" t="s">
        <v>854</v>
      </c>
      <c r="MSY5" s="2" t="s">
        <v>1382</v>
      </c>
      <c r="MSZ5" s="2" t="s">
        <v>1571</v>
      </c>
      <c r="MTA5" s="2" t="s">
        <v>553</v>
      </c>
      <c r="MTB5" s="2" t="s">
        <v>1998</v>
      </c>
      <c r="MTC5" s="2" t="s">
        <v>938</v>
      </c>
      <c r="MTD5" s="2" t="s">
        <v>872</v>
      </c>
      <c r="MTE5" s="2" t="s">
        <v>2917</v>
      </c>
      <c r="MTF5" s="2" t="s">
        <v>699</v>
      </c>
      <c r="MTG5" s="2" t="s">
        <v>508</v>
      </c>
      <c r="MTH5" s="2" t="s">
        <v>665</v>
      </c>
      <c r="MTI5" s="2" t="s">
        <v>354</v>
      </c>
      <c r="MTJ5" s="2" t="s">
        <v>1344</v>
      </c>
      <c r="MTK5" s="2" t="s">
        <v>52</v>
      </c>
      <c r="MTL5" s="2" t="s">
        <v>1376</v>
      </c>
      <c r="MTM5" s="2" t="s">
        <v>2845</v>
      </c>
      <c r="MTN5" s="2" t="s">
        <v>1156</v>
      </c>
      <c r="MTO5" s="2" t="s">
        <v>719</v>
      </c>
      <c r="MTP5" s="2" t="s">
        <v>44</v>
      </c>
      <c r="MTQ5" s="2" t="s">
        <v>997</v>
      </c>
      <c r="MTR5" s="2" t="s">
        <v>194</v>
      </c>
      <c r="MTS5" s="2" t="s">
        <v>2229</v>
      </c>
      <c r="MTT5" s="2" t="s">
        <v>2719</v>
      </c>
      <c r="MTU5" s="2" t="s">
        <v>1617</v>
      </c>
      <c r="MTV5" s="2" t="s">
        <v>810</v>
      </c>
      <c r="MTW5" s="2" t="s">
        <v>430</v>
      </c>
      <c r="MTX5" s="2" t="s">
        <v>228</v>
      </c>
      <c r="MTY5" s="2" t="s">
        <v>997</v>
      </c>
      <c r="MTZ5" s="2" t="s">
        <v>1764</v>
      </c>
      <c r="MUA5" s="2" t="s">
        <v>2191</v>
      </c>
      <c r="MUB5" s="2" t="s">
        <v>1287</v>
      </c>
      <c r="MUC5" s="2" t="s">
        <v>642</v>
      </c>
      <c r="MUD5" s="2" t="s">
        <v>17</v>
      </c>
      <c r="MUE5" s="2" t="s">
        <v>1156</v>
      </c>
      <c r="MUF5" s="2" t="s">
        <v>1294</v>
      </c>
      <c r="MUG5" s="2" t="s">
        <v>4015</v>
      </c>
      <c r="MUH5" s="2" t="s">
        <v>67</v>
      </c>
      <c r="MUI5" s="2" t="s">
        <v>1340</v>
      </c>
      <c r="MUJ5" s="2" t="s">
        <v>1476</v>
      </c>
      <c r="MUK5" s="2" t="s">
        <v>233</v>
      </c>
      <c r="MUL5" s="2" t="s">
        <v>1432</v>
      </c>
      <c r="MUM5" s="2" t="s">
        <v>1120</v>
      </c>
      <c r="MUN5" s="2" t="s">
        <v>168</v>
      </c>
      <c r="MUO5" s="2" t="s">
        <v>331</v>
      </c>
      <c r="MUP5" s="2" t="s">
        <v>408</v>
      </c>
      <c r="MUQ5" s="2" t="s">
        <v>828</v>
      </c>
      <c r="MUR5" s="2" t="s">
        <v>478</v>
      </c>
      <c r="MUS5" s="2" t="s">
        <v>1022</v>
      </c>
      <c r="MUT5" s="2" t="s">
        <v>805</v>
      </c>
      <c r="MUU5" s="2" t="s">
        <v>508</v>
      </c>
      <c r="MUV5" s="2" t="s">
        <v>1207</v>
      </c>
      <c r="MUW5" s="2" t="s">
        <v>726</v>
      </c>
      <c r="MUX5" s="2" t="s">
        <v>1066</v>
      </c>
      <c r="MUY5" s="2" t="s">
        <v>270</v>
      </c>
      <c r="MUZ5" s="2" t="s">
        <v>1870</v>
      </c>
      <c r="MVA5" s="2" t="s">
        <v>501</v>
      </c>
      <c r="MVB5" s="2" t="s">
        <v>726</v>
      </c>
      <c r="MVC5" s="2" t="s">
        <v>493</v>
      </c>
      <c r="MVD5" s="2" t="s">
        <v>3361</v>
      </c>
      <c r="MVE5" s="2" t="s">
        <v>326</v>
      </c>
      <c r="MVF5" s="2" t="s">
        <v>1617</v>
      </c>
      <c r="MVG5" s="2" t="s">
        <v>349</v>
      </c>
      <c r="MVH5" s="2" t="s">
        <v>259</v>
      </c>
      <c r="MVI5" s="2" t="s">
        <v>259</v>
      </c>
      <c r="MVJ5" s="2" t="s">
        <v>222</v>
      </c>
      <c r="MVK5" s="2" t="s">
        <v>1783</v>
      </c>
      <c r="MVL5" s="2" t="s">
        <v>1998</v>
      </c>
      <c r="MVM5" s="2" t="s">
        <v>296</v>
      </c>
      <c r="MVN5" s="2" t="s">
        <v>779</v>
      </c>
      <c r="MVO5" s="2" t="s">
        <v>241</v>
      </c>
      <c r="MVP5" s="2" t="s">
        <v>719</v>
      </c>
      <c r="MVQ5" s="2" t="s">
        <v>210</v>
      </c>
      <c r="MVR5" s="2" t="s">
        <v>958</v>
      </c>
      <c r="MVS5" s="2" t="s">
        <v>1185</v>
      </c>
      <c r="MVT5" s="2" t="s">
        <v>1427</v>
      </c>
      <c r="MVU5" s="2" t="s">
        <v>89</v>
      </c>
      <c r="MVV5" s="2" t="s">
        <v>222</v>
      </c>
      <c r="MVW5" s="2" t="s">
        <v>67</v>
      </c>
      <c r="MVX5" s="2" t="s">
        <v>430</v>
      </c>
      <c r="MVY5" s="2" t="s">
        <v>1207</v>
      </c>
      <c r="MVZ5" s="2" t="s">
        <v>67</v>
      </c>
      <c r="MWA5" s="2" t="s">
        <v>413</v>
      </c>
      <c r="MWB5" s="2" t="s">
        <v>127</v>
      </c>
      <c r="MWC5" s="2" t="s">
        <v>637</v>
      </c>
      <c r="MWD5" s="2" t="s">
        <v>296</v>
      </c>
      <c r="MWE5" s="2" t="s">
        <v>183</v>
      </c>
      <c r="MWF5" s="2" t="s">
        <v>4513</v>
      </c>
      <c r="MWG5" s="2" t="s">
        <v>391</v>
      </c>
      <c r="MWH5" s="2" t="s">
        <v>2109</v>
      </c>
      <c r="MWI5" s="2" t="s">
        <v>810</v>
      </c>
      <c r="MWJ5" s="2" t="s">
        <v>522</v>
      </c>
      <c r="MWK5" s="2" t="s">
        <v>1261</v>
      </c>
      <c r="MWL5" s="2" t="s">
        <v>726</v>
      </c>
      <c r="MWM5" s="2" t="s">
        <v>1490</v>
      </c>
      <c r="MWN5" s="2" t="s">
        <v>435</v>
      </c>
      <c r="MWO5" s="2" t="s">
        <v>1571</v>
      </c>
      <c r="MWP5" s="2" t="s">
        <v>2236</v>
      </c>
      <c r="MWQ5" s="2" t="s">
        <v>398</v>
      </c>
      <c r="MWR5" s="2" t="s">
        <v>642</v>
      </c>
      <c r="MWS5" s="2" t="s">
        <v>349</v>
      </c>
      <c r="MWT5" s="2" t="s">
        <v>566</v>
      </c>
      <c r="MWU5" s="2" t="s">
        <v>286</v>
      </c>
      <c r="MWV5" s="2" t="s">
        <v>608</v>
      </c>
      <c r="MWW5" s="2" t="s">
        <v>354</v>
      </c>
      <c r="MWX5" s="2" t="s">
        <v>430</v>
      </c>
      <c r="MWY5" s="2" t="s">
        <v>719</v>
      </c>
      <c r="MWZ5" s="2" t="s">
        <v>139</v>
      </c>
      <c r="MXA5" s="2" t="s">
        <v>139</v>
      </c>
      <c r="MXB5" s="2" t="s">
        <v>344</v>
      </c>
      <c r="MXC5" s="2" t="s">
        <v>2808</v>
      </c>
      <c r="MXD5" s="2" t="s">
        <v>76</v>
      </c>
      <c r="MXE5" s="2" t="s">
        <v>194</v>
      </c>
      <c r="MXF5" s="2" t="s">
        <v>1617</v>
      </c>
      <c r="MXG5" s="2" t="s">
        <v>642</v>
      </c>
      <c r="MXH5" s="2" t="s">
        <v>205</v>
      </c>
      <c r="MXI5" s="2" t="s">
        <v>1340</v>
      </c>
      <c r="MXJ5" s="2" t="s">
        <v>127</v>
      </c>
      <c r="MXK5" s="2" t="s">
        <v>403</v>
      </c>
      <c r="MXL5" s="2" t="s">
        <v>493</v>
      </c>
      <c r="MXM5" s="2" t="s">
        <v>1783</v>
      </c>
      <c r="MXN5" s="2" t="s">
        <v>745</v>
      </c>
      <c r="MXO5" s="2" t="s">
        <v>463</v>
      </c>
      <c r="MXP5" s="2" t="s">
        <v>588</v>
      </c>
      <c r="MXQ5" s="2" t="s">
        <v>637</v>
      </c>
      <c r="MXR5" s="2" t="s">
        <v>2346</v>
      </c>
      <c r="MXS5" s="2" t="s">
        <v>275</v>
      </c>
      <c r="MXT5" s="2" t="s">
        <v>923</v>
      </c>
      <c r="MXU5" s="2" t="s">
        <v>403</v>
      </c>
      <c r="MXV5" s="2" t="s">
        <v>1022</v>
      </c>
      <c r="MXW5" s="2" t="s">
        <v>637</v>
      </c>
      <c r="MXX5" s="2" t="s">
        <v>188</v>
      </c>
      <c r="MXY5" s="2" t="s">
        <v>430</v>
      </c>
      <c r="MXZ5" s="2" t="s">
        <v>779</v>
      </c>
      <c r="MYA5" s="2" t="s">
        <v>574</v>
      </c>
      <c r="MYB5" s="2" t="s">
        <v>630</v>
      </c>
      <c r="MYC5" s="2" t="s">
        <v>854</v>
      </c>
      <c r="MYD5" s="2" t="s">
        <v>637</v>
      </c>
      <c r="MYE5" s="2" t="s">
        <v>997</v>
      </c>
      <c r="MYF5" s="2" t="s">
        <v>344</v>
      </c>
      <c r="MYG5" s="2" t="s">
        <v>173</v>
      </c>
      <c r="MYH5" s="2" t="s">
        <v>163</v>
      </c>
      <c r="MYI5" s="2" t="s">
        <v>726</v>
      </c>
      <c r="MYJ5" s="2" t="s">
        <v>1710</v>
      </c>
      <c r="MYK5" s="2" t="s">
        <v>178</v>
      </c>
      <c r="MYL5" s="2" t="s">
        <v>1340</v>
      </c>
      <c r="MYM5" s="2" t="s">
        <v>608</v>
      </c>
      <c r="MYN5" s="2" t="s">
        <v>418</v>
      </c>
      <c r="MYO5" s="2" t="s">
        <v>418</v>
      </c>
      <c r="MYP5" s="2" t="s">
        <v>194</v>
      </c>
      <c r="MYQ5" s="2" t="s">
        <v>637</v>
      </c>
      <c r="MYR5" s="2" t="s">
        <v>1185</v>
      </c>
      <c r="MYS5" s="2" t="s">
        <v>923</v>
      </c>
      <c r="MYT5" s="2" t="s">
        <v>1212</v>
      </c>
      <c r="MYU5" s="2" t="s">
        <v>281</v>
      </c>
      <c r="MYV5" s="2" t="s">
        <v>1042</v>
      </c>
      <c r="MYW5" s="2" t="s">
        <v>1764</v>
      </c>
      <c r="MYX5" s="2" t="s">
        <v>99</v>
      </c>
      <c r="MYY5" s="2" t="s">
        <v>841</v>
      </c>
      <c r="MYZ5" s="2" t="s">
        <v>699</v>
      </c>
      <c r="MZA5" s="2" t="s">
        <v>52</v>
      </c>
      <c r="MZB5" s="2" t="s">
        <v>306</v>
      </c>
      <c r="MZC5" s="2" t="s">
        <v>1344</v>
      </c>
      <c r="MZD5" s="2" t="s">
        <v>923</v>
      </c>
      <c r="MZE5" s="2" t="s">
        <v>1053</v>
      </c>
      <c r="MZF5" s="2" t="s">
        <v>1470</v>
      </c>
      <c r="MZG5" s="2" t="s">
        <v>993</v>
      </c>
      <c r="MZH5" s="2" t="s">
        <v>408</v>
      </c>
      <c r="MZI5" s="2" t="s">
        <v>222</v>
      </c>
      <c r="MZJ5" s="2" t="s">
        <v>418</v>
      </c>
      <c r="MZK5" s="2" t="s">
        <v>2845</v>
      </c>
      <c r="MZL5" s="2" t="s">
        <v>1634</v>
      </c>
      <c r="MZM5" s="2" t="s">
        <v>1976</v>
      </c>
      <c r="MZN5" s="2" t="s">
        <v>1507</v>
      </c>
      <c r="MZO5" s="2" t="s">
        <v>52</v>
      </c>
      <c r="MZP5" s="2" t="s">
        <v>726</v>
      </c>
      <c r="MZQ5" s="2" t="s">
        <v>1796</v>
      </c>
      <c r="MZR5" s="2" t="s">
        <v>81</v>
      </c>
      <c r="MZS5" s="2" t="s">
        <v>493</v>
      </c>
      <c r="MZT5" s="2" t="s">
        <v>1340</v>
      </c>
      <c r="MZU5" s="2" t="s">
        <v>894</v>
      </c>
      <c r="MZV5" s="2" t="s">
        <v>2229</v>
      </c>
      <c r="MZW5" s="2" t="s">
        <v>642</v>
      </c>
      <c r="MZX5" s="2" t="s">
        <v>163</v>
      </c>
      <c r="MZY5" s="2" t="s">
        <v>1027</v>
      </c>
      <c r="MZZ5" s="2" t="s">
        <v>894</v>
      </c>
      <c r="NAA5" s="2" t="s">
        <v>501</v>
      </c>
      <c r="NAB5" s="2" t="s">
        <v>453</v>
      </c>
      <c r="NAC5" s="2" t="s">
        <v>2808</v>
      </c>
      <c r="NAD5" s="2" t="s">
        <v>1825</v>
      </c>
      <c r="NAE5" s="2" t="s">
        <v>2917</v>
      </c>
      <c r="NAF5" s="2" t="s">
        <v>1658</v>
      </c>
      <c r="NAG5" s="2" t="s">
        <v>882</v>
      </c>
      <c r="NAH5" s="2" t="s">
        <v>836</v>
      </c>
      <c r="NAI5" s="2" t="s">
        <v>1196</v>
      </c>
      <c r="NAJ5" s="2" t="s">
        <v>660</v>
      </c>
      <c r="NAK5" s="2" t="s">
        <v>173</v>
      </c>
      <c r="NAL5" s="2" t="s">
        <v>2692</v>
      </c>
      <c r="NAM5" s="2" t="s">
        <v>194</v>
      </c>
      <c r="NAN5" s="2" t="s">
        <v>665</v>
      </c>
      <c r="NAO5" s="2" t="s">
        <v>1710</v>
      </c>
      <c r="NAP5" s="2" t="s">
        <v>1212</v>
      </c>
      <c r="NAQ5" s="2" t="s">
        <v>561</v>
      </c>
      <c r="NAR5" s="2" t="s">
        <v>1231</v>
      </c>
      <c r="NAS5" s="2" t="s">
        <v>2845</v>
      </c>
      <c r="NAT5" s="2" t="s">
        <v>408</v>
      </c>
      <c r="NAU5" s="2" t="s">
        <v>435</v>
      </c>
      <c r="NAV5" s="2" t="s">
        <v>810</v>
      </c>
      <c r="NAW5" s="2" t="s">
        <v>566</v>
      </c>
      <c r="NAX5" s="2" t="s">
        <v>823</v>
      </c>
      <c r="NAY5" s="2" t="s">
        <v>99</v>
      </c>
      <c r="NAZ5" s="2" t="s">
        <v>270</v>
      </c>
      <c r="NBA5" s="2" t="s">
        <v>649</v>
      </c>
      <c r="NBB5" s="2" t="s">
        <v>321</v>
      </c>
      <c r="NBC5" s="2" t="s">
        <v>134</v>
      </c>
      <c r="NBD5" s="2" t="s">
        <v>1287</v>
      </c>
      <c r="NBE5" s="2" t="s">
        <v>1634</v>
      </c>
      <c r="NBF5" s="2" t="s">
        <v>173</v>
      </c>
      <c r="NBG5" s="2" t="s">
        <v>522</v>
      </c>
      <c r="NBH5" s="2" t="s">
        <v>622</v>
      </c>
      <c r="NBI5" s="2" t="s">
        <v>1432</v>
      </c>
      <c r="NBJ5" s="2" t="s">
        <v>774</v>
      </c>
      <c r="NBK5" s="2" t="s">
        <v>1287</v>
      </c>
      <c r="NBL5" s="2" t="s">
        <v>766</v>
      </c>
      <c r="NBM5" s="2" t="s">
        <v>527</v>
      </c>
      <c r="NBN5" s="2" t="s">
        <v>508</v>
      </c>
      <c r="NBO5" s="2" t="s">
        <v>1097</v>
      </c>
      <c r="NBP5" s="2" t="s">
        <v>1815</v>
      </c>
      <c r="NBQ5" s="2" t="s">
        <v>291</v>
      </c>
      <c r="NBR5" s="2" t="s">
        <v>1617</v>
      </c>
      <c r="NBS5" s="2" t="s">
        <v>259</v>
      </c>
      <c r="NBT5" s="2" t="s">
        <v>430</v>
      </c>
      <c r="NBU5" s="2" t="s">
        <v>859</v>
      </c>
      <c r="NBV5" s="2" t="s">
        <v>958</v>
      </c>
      <c r="NBW5" s="2" t="s">
        <v>104</v>
      </c>
      <c r="NBX5" s="2" t="s">
        <v>649</v>
      </c>
      <c r="NBY5" s="2" t="s">
        <v>1507</v>
      </c>
      <c r="NBZ5" s="2" t="s">
        <v>463</v>
      </c>
      <c r="NCA5" s="2" t="s">
        <v>2069</v>
      </c>
      <c r="NCB5" s="2" t="s">
        <v>660</v>
      </c>
      <c r="NCC5" s="2" t="s">
        <v>58</v>
      </c>
      <c r="NCD5" s="2" t="s">
        <v>188</v>
      </c>
      <c r="NCE5" s="2" t="s">
        <v>798</v>
      </c>
      <c r="NCF5" s="2" t="s">
        <v>923</v>
      </c>
      <c r="NCG5" s="2" t="s">
        <v>1079</v>
      </c>
      <c r="NCH5" s="2" t="s">
        <v>1417</v>
      </c>
      <c r="NCI5" s="2" t="s">
        <v>588</v>
      </c>
      <c r="NCJ5" s="2" t="s">
        <v>2692</v>
      </c>
      <c r="NCK5" s="2" t="s">
        <v>731</v>
      </c>
      <c r="NCL5" s="2" t="s">
        <v>259</v>
      </c>
      <c r="NCM5" s="2" t="s">
        <v>1796</v>
      </c>
      <c r="NCN5" s="2" t="s">
        <v>566</v>
      </c>
      <c r="NCO5" s="2" t="s">
        <v>1511</v>
      </c>
      <c r="NCP5" s="2" t="s">
        <v>1690</v>
      </c>
      <c r="NCQ5" s="2" t="s">
        <v>1344</v>
      </c>
      <c r="NCR5" s="2" t="s">
        <v>265</v>
      </c>
      <c r="NCS5" s="2" t="s">
        <v>163</v>
      </c>
      <c r="NCT5" s="2" t="s">
        <v>58</v>
      </c>
      <c r="NCU5" s="2" t="s">
        <v>726</v>
      </c>
      <c r="NCV5" s="2" t="s">
        <v>637</v>
      </c>
      <c r="NCW5" s="2" t="s">
        <v>711</v>
      </c>
      <c r="NCX5" s="2" t="s">
        <v>104</v>
      </c>
      <c r="NCY5" s="2" t="s">
        <v>660</v>
      </c>
      <c r="NCZ5" s="2" t="s">
        <v>1382</v>
      </c>
      <c r="NDA5" s="2" t="s">
        <v>1027</v>
      </c>
      <c r="NDB5" s="2" t="s">
        <v>291</v>
      </c>
      <c r="NDC5" s="2" t="s">
        <v>1634</v>
      </c>
      <c r="NDD5" s="2" t="s">
        <v>259</v>
      </c>
      <c r="NDE5" s="2" t="s">
        <v>265</v>
      </c>
      <c r="NDF5" s="2" t="s">
        <v>251</v>
      </c>
      <c r="NDG5" s="2" t="s">
        <v>339</v>
      </c>
      <c r="NDH5" s="2" t="s">
        <v>588</v>
      </c>
      <c r="NDI5" s="2" t="s">
        <v>859</v>
      </c>
      <c r="NDJ5" s="2" t="s">
        <v>2692</v>
      </c>
      <c r="NDK5" s="2" t="s">
        <v>316</v>
      </c>
      <c r="NDL5" s="2" t="s">
        <v>1870</v>
      </c>
      <c r="NDM5" s="2" t="s">
        <v>1212</v>
      </c>
      <c r="NDN5" s="2" t="s">
        <v>1976</v>
      </c>
      <c r="NDO5" s="2" t="s">
        <v>1351</v>
      </c>
      <c r="NDP5" s="2" t="s">
        <v>909</v>
      </c>
      <c r="NDQ5" s="2" t="s">
        <v>1309</v>
      </c>
      <c r="NDR5" s="2" t="s">
        <v>1340</v>
      </c>
      <c r="NDS5" s="2" t="s">
        <v>779</v>
      </c>
      <c r="NDT5" s="2" t="s">
        <v>1870</v>
      </c>
      <c r="NDU5" s="2" t="s">
        <v>194</v>
      </c>
      <c r="NDV5" s="2" t="s">
        <v>326</v>
      </c>
      <c r="NDW5" s="2" t="s">
        <v>270</v>
      </c>
      <c r="NDX5" s="2" t="s">
        <v>527</v>
      </c>
      <c r="NDY5" s="2" t="s">
        <v>430</v>
      </c>
      <c r="NDZ5" s="2" t="s">
        <v>1185</v>
      </c>
      <c r="NEA5" s="2" t="s">
        <v>1156</v>
      </c>
      <c r="NEB5" s="2" t="s">
        <v>99</v>
      </c>
      <c r="NEC5" s="2" t="s">
        <v>259</v>
      </c>
      <c r="NED5" s="2" t="s">
        <v>1764</v>
      </c>
      <c r="NEE5" s="2" t="s">
        <v>566</v>
      </c>
      <c r="NEF5" s="2" t="s">
        <v>94</v>
      </c>
      <c r="NEG5" s="2" t="s">
        <v>383</v>
      </c>
      <c r="NEH5" s="2" t="s">
        <v>637</v>
      </c>
      <c r="NEI5" s="2" t="s">
        <v>1092</v>
      </c>
      <c r="NEJ5" s="2" t="s">
        <v>463</v>
      </c>
      <c r="NEK5" s="2" t="s">
        <v>517</v>
      </c>
      <c r="NEL5" s="2" t="s">
        <v>194</v>
      </c>
      <c r="NEM5" s="2" t="s">
        <v>1690</v>
      </c>
      <c r="NEN5" s="2" t="s">
        <v>766</v>
      </c>
      <c r="NEO5" s="2" t="s">
        <v>1075</v>
      </c>
      <c r="NEP5" s="2" t="s">
        <v>1998</v>
      </c>
      <c r="NEQ5" s="2" t="s">
        <v>301</v>
      </c>
      <c r="NER5" s="2" t="s">
        <v>527</v>
      </c>
      <c r="NES5" s="2" t="s">
        <v>882</v>
      </c>
      <c r="NET5" s="2" t="s">
        <v>188</v>
      </c>
      <c r="NEU5" s="2" t="s">
        <v>3361</v>
      </c>
      <c r="NEV5" s="2" t="s">
        <v>99</v>
      </c>
      <c r="NEW5" s="2" t="s">
        <v>1571</v>
      </c>
      <c r="NEX5" s="2" t="s">
        <v>403</v>
      </c>
      <c r="NEY5" s="2" t="s">
        <v>349</v>
      </c>
      <c r="NEZ5" s="2" t="s">
        <v>527</v>
      </c>
      <c r="NFA5" s="2" t="s">
        <v>403</v>
      </c>
      <c r="NFB5" s="2" t="s">
        <v>660</v>
      </c>
      <c r="NFC5" s="2" t="s">
        <v>1870</v>
      </c>
      <c r="NFD5" s="2" t="s">
        <v>1207</v>
      </c>
      <c r="NFE5" s="2" t="s">
        <v>841</v>
      </c>
      <c r="NFF5" s="2" t="s">
        <v>745</v>
      </c>
      <c r="NFG5" s="2" t="s">
        <v>1470</v>
      </c>
      <c r="NFH5" s="2" t="s">
        <v>493</v>
      </c>
      <c r="NFI5" s="2" t="s">
        <v>183</v>
      </c>
      <c r="NFJ5" s="2" t="s">
        <v>642</v>
      </c>
      <c r="NFK5" s="2" t="s">
        <v>89</v>
      </c>
      <c r="NFL5" s="2" t="s">
        <v>1120</v>
      </c>
      <c r="NFM5" s="2" t="s">
        <v>527</v>
      </c>
      <c r="NFN5" s="2" t="s">
        <v>163</v>
      </c>
      <c r="NFO5" s="2" t="s">
        <v>1022</v>
      </c>
      <c r="NFP5" s="2" t="s">
        <v>52</v>
      </c>
      <c r="NFQ5" s="2" t="s">
        <v>534</v>
      </c>
      <c r="NFR5" s="2" t="s">
        <v>81</v>
      </c>
      <c r="NFS5" s="2" t="s">
        <v>1739</v>
      </c>
      <c r="NFT5" s="2" t="s">
        <v>483</v>
      </c>
      <c r="NFU5" s="2" t="s">
        <v>173</v>
      </c>
      <c r="NFV5" s="2" t="s">
        <v>321</v>
      </c>
      <c r="NFW5" s="2" t="s">
        <v>331</v>
      </c>
      <c r="NFX5" s="2" t="s">
        <v>810</v>
      </c>
      <c r="NFY5" s="2" t="s">
        <v>1507</v>
      </c>
      <c r="NFZ5" s="2" t="s">
        <v>588</v>
      </c>
      <c r="NGA5" s="2" t="s">
        <v>798</v>
      </c>
      <c r="NGB5" s="2" t="s">
        <v>608</v>
      </c>
      <c r="NGC5" s="2" t="s">
        <v>398</v>
      </c>
      <c r="NGD5" s="2" t="s">
        <v>642</v>
      </c>
      <c r="NGE5" s="2" t="s">
        <v>637</v>
      </c>
      <c r="NGF5" s="2" t="s">
        <v>711</v>
      </c>
      <c r="NGG5" s="2" t="s">
        <v>259</v>
      </c>
      <c r="NGH5" s="2" t="s">
        <v>1196</v>
      </c>
      <c r="NGI5" s="2" t="s">
        <v>805</v>
      </c>
      <c r="NGJ5" s="2" t="s">
        <v>52</v>
      </c>
      <c r="NGK5" s="2" t="s">
        <v>596</v>
      </c>
      <c r="NGL5" s="2" t="s">
        <v>691</v>
      </c>
      <c r="NGM5" s="2" t="s">
        <v>339</v>
      </c>
      <c r="NGN5" s="2" t="s">
        <v>1287</v>
      </c>
      <c r="NGO5" s="2" t="s">
        <v>740</v>
      </c>
      <c r="NGP5" s="2" t="s">
        <v>1427</v>
      </c>
      <c r="NGQ5" s="2" t="s">
        <v>1710</v>
      </c>
      <c r="NGR5" s="2" t="s">
        <v>1022</v>
      </c>
      <c r="NGS5" s="2" t="s">
        <v>344</v>
      </c>
      <c r="NGT5" s="2" t="s">
        <v>828</v>
      </c>
      <c r="NGU5" s="2" t="s">
        <v>1630</v>
      </c>
      <c r="NGV5" s="2" t="s">
        <v>588</v>
      </c>
      <c r="NGW5" s="2" t="s">
        <v>2161</v>
      </c>
      <c r="NGX5" s="2" t="s">
        <v>779</v>
      </c>
      <c r="NGY5" s="2" t="s">
        <v>326</v>
      </c>
      <c r="NGZ5" s="2" t="s">
        <v>1617</v>
      </c>
      <c r="NHA5" s="2" t="s">
        <v>1427</v>
      </c>
      <c r="NHB5" s="2" t="s">
        <v>296</v>
      </c>
      <c r="NHC5" s="2" t="s">
        <v>259</v>
      </c>
      <c r="NHD5" s="2" t="s">
        <v>1571</v>
      </c>
      <c r="NHE5" s="2" t="s">
        <v>649</v>
      </c>
      <c r="NHF5" s="2" t="s">
        <v>1022</v>
      </c>
      <c r="NHG5" s="2" t="s">
        <v>222</v>
      </c>
      <c r="NHH5" s="2" t="s">
        <v>418</v>
      </c>
      <c r="NHI5" s="2" t="s">
        <v>501</v>
      </c>
      <c r="NHJ5" s="2" t="s">
        <v>321</v>
      </c>
      <c r="NHK5" s="2" t="s">
        <v>259</v>
      </c>
      <c r="NHL5" s="2" t="s">
        <v>44</v>
      </c>
      <c r="NHM5" s="2" t="s">
        <v>259</v>
      </c>
      <c r="NHN5" s="2" t="s">
        <v>699</v>
      </c>
      <c r="NHO5" s="2" t="s">
        <v>163</v>
      </c>
      <c r="NHP5" s="2" t="s">
        <v>146</v>
      </c>
      <c r="NHQ5" s="2" t="s">
        <v>508</v>
      </c>
      <c r="NHR5" s="2" t="s">
        <v>210</v>
      </c>
      <c r="NHS5" s="2" t="s">
        <v>2934</v>
      </c>
      <c r="NHT5" s="2" t="s">
        <v>1490</v>
      </c>
      <c r="NHU5" s="2" t="s">
        <v>104</v>
      </c>
      <c r="NHV5" s="2" t="s">
        <v>534</v>
      </c>
      <c r="NHW5" s="2" t="s">
        <v>316</v>
      </c>
      <c r="NHX5" s="2" t="s">
        <v>134</v>
      </c>
      <c r="NHY5" s="2" t="s">
        <v>756</v>
      </c>
      <c r="NHZ5" s="2" t="s">
        <v>1079</v>
      </c>
      <c r="NIA5" s="2" t="s">
        <v>259</v>
      </c>
      <c r="NIB5" s="2" t="s">
        <v>923</v>
      </c>
      <c r="NIC5" s="2" t="s">
        <v>882</v>
      </c>
      <c r="NID5" s="2" t="s">
        <v>1075</v>
      </c>
      <c r="NIE5" s="2" t="s">
        <v>349</v>
      </c>
      <c r="NIF5" s="2" t="s">
        <v>1617</v>
      </c>
      <c r="NIG5" s="2" t="s">
        <v>362</v>
      </c>
      <c r="NIH5" s="2" t="s">
        <v>52</v>
      </c>
      <c r="NII5" s="2" t="s">
        <v>1177</v>
      </c>
      <c r="NIJ5" s="2" t="s">
        <v>752</v>
      </c>
      <c r="NIK5" s="2" t="s">
        <v>1571</v>
      </c>
      <c r="NIL5" s="2" t="s">
        <v>265</v>
      </c>
      <c r="NIM5" s="2" t="s">
        <v>81</v>
      </c>
      <c r="NIN5" s="2" t="s">
        <v>923</v>
      </c>
      <c r="NIO5" s="2" t="s">
        <v>1882</v>
      </c>
      <c r="NIP5" s="2" t="s">
        <v>849</v>
      </c>
      <c r="NIQ5" s="2" t="s">
        <v>1351</v>
      </c>
      <c r="NIR5" s="2" t="s">
        <v>649</v>
      </c>
      <c r="NIS5" s="2" t="s">
        <v>1212</v>
      </c>
      <c r="NIT5" s="2" t="s">
        <v>362</v>
      </c>
      <c r="NIU5" s="2" t="s">
        <v>665</v>
      </c>
      <c r="NIV5" s="2" t="s">
        <v>711</v>
      </c>
      <c r="NIW5" s="2" t="s">
        <v>1739</v>
      </c>
      <c r="NIX5" s="2" t="s">
        <v>1261</v>
      </c>
      <c r="NIY5" s="2" t="s">
        <v>1212</v>
      </c>
      <c r="NIZ5" s="2" t="s">
        <v>637</v>
      </c>
      <c r="NJA5" s="2" t="s">
        <v>1309</v>
      </c>
      <c r="NJB5" s="2" t="s">
        <v>58</v>
      </c>
      <c r="NJC5" s="2" t="s">
        <v>344</v>
      </c>
      <c r="NJD5" s="2" t="s">
        <v>425</v>
      </c>
      <c r="NJE5" s="2" t="s">
        <v>588</v>
      </c>
      <c r="NJF5" s="2" t="s">
        <v>859</v>
      </c>
      <c r="NJG5" s="2" t="s">
        <v>1053</v>
      </c>
      <c r="NJH5" s="2" t="s">
        <v>872</v>
      </c>
      <c r="NJI5" s="2" t="s">
        <v>1465</v>
      </c>
      <c r="NJJ5" s="2" t="s">
        <v>517</v>
      </c>
      <c r="NJK5" s="2" t="s">
        <v>67</v>
      </c>
      <c r="NJL5" s="2" t="s">
        <v>89</v>
      </c>
      <c r="NJM5" s="2" t="s">
        <v>1212</v>
      </c>
      <c r="NJN5" s="2" t="s">
        <v>642</v>
      </c>
      <c r="NJO5" s="2" t="s">
        <v>534</v>
      </c>
      <c r="NJP5" s="2" t="s">
        <v>894</v>
      </c>
      <c r="NJQ5" s="2" t="s">
        <v>958</v>
      </c>
      <c r="NJR5" s="2" t="s">
        <v>453</v>
      </c>
      <c r="NJS5" s="2" t="s">
        <v>1870</v>
      </c>
      <c r="NJT5" s="2" t="s">
        <v>301</v>
      </c>
      <c r="NJU5" s="2" t="s">
        <v>1507</v>
      </c>
      <c r="NJV5" s="2" t="s">
        <v>265</v>
      </c>
      <c r="NJW5" s="2" t="s">
        <v>270</v>
      </c>
      <c r="NJX5" s="2" t="s">
        <v>752</v>
      </c>
      <c r="NJY5" s="2" t="s">
        <v>691</v>
      </c>
      <c r="NJZ5" s="2" t="s">
        <v>1092</v>
      </c>
      <c r="NKA5" s="2" t="s">
        <v>938</v>
      </c>
      <c r="NKB5" s="2" t="s">
        <v>425</v>
      </c>
      <c r="NKC5" s="2" t="s">
        <v>173</v>
      </c>
      <c r="NKD5" s="2" t="s">
        <v>2240</v>
      </c>
      <c r="NKE5" s="2" t="s">
        <v>904</v>
      </c>
      <c r="NKF5" s="2" t="s">
        <v>326</v>
      </c>
      <c r="NKG5" s="2" t="s">
        <v>1465</v>
      </c>
      <c r="NKH5" s="2" t="s">
        <v>608</v>
      </c>
      <c r="NKI5" s="2" t="s">
        <v>904</v>
      </c>
      <c r="NKJ5" s="2" t="s">
        <v>823</v>
      </c>
      <c r="NKK5" s="2" t="s">
        <v>923</v>
      </c>
      <c r="NKL5" s="2" t="s">
        <v>210</v>
      </c>
      <c r="NKM5" s="2" t="s">
        <v>973</v>
      </c>
      <c r="NKN5" s="2" t="s">
        <v>553</v>
      </c>
      <c r="NKO5" s="2" t="s">
        <v>1739</v>
      </c>
      <c r="NKP5" s="2" t="s">
        <v>194</v>
      </c>
      <c r="NKQ5" s="2" t="s">
        <v>1970</v>
      </c>
      <c r="NKR5" s="2" t="s">
        <v>110</v>
      </c>
      <c r="NKS5" s="2" t="s">
        <v>178</v>
      </c>
      <c r="NKT5" s="2" t="s">
        <v>608</v>
      </c>
      <c r="NKU5" s="2" t="s">
        <v>413</v>
      </c>
      <c r="NKV5" s="2" t="s">
        <v>588</v>
      </c>
      <c r="NKW5" s="2" t="s">
        <v>110</v>
      </c>
      <c r="NKX5" s="2" t="s">
        <v>27</v>
      </c>
      <c r="NKY5" s="2" t="s">
        <v>403</v>
      </c>
      <c r="NKZ5" s="2" t="s">
        <v>67</v>
      </c>
      <c r="NLA5" s="2" t="s">
        <v>403</v>
      </c>
      <c r="NLB5" s="2" t="s">
        <v>354</v>
      </c>
      <c r="NLC5" s="2" t="s">
        <v>841</v>
      </c>
      <c r="NLD5" s="2" t="s">
        <v>453</v>
      </c>
      <c r="NLE5" s="2" t="s">
        <v>665</v>
      </c>
      <c r="NLF5" s="2" t="s">
        <v>1011</v>
      </c>
      <c r="NLG5" s="2" t="s">
        <v>543</v>
      </c>
      <c r="NLH5" s="2" t="s">
        <v>453</v>
      </c>
      <c r="NLI5" s="2" t="s">
        <v>163</v>
      </c>
      <c r="NLJ5" s="2" t="s">
        <v>1113</v>
      </c>
      <c r="NLK5" s="2" t="s">
        <v>493</v>
      </c>
      <c r="NLL5" s="2" t="s">
        <v>354</v>
      </c>
      <c r="NLM5" s="2" t="s">
        <v>99</v>
      </c>
      <c r="NLN5" s="2" t="s">
        <v>522</v>
      </c>
      <c r="NLO5" s="2" t="s">
        <v>761</v>
      </c>
      <c r="NLP5" s="2" t="s">
        <v>1011</v>
      </c>
      <c r="NLQ5" s="2" t="s">
        <v>52</v>
      </c>
      <c r="NLR5" s="2" t="s">
        <v>413</v>
      </c>
      <c r="NLS5" s="2" t="s">
        <v>58</v>
      </c>
      <c r="NLT5" s="2" t="s">
        <v>719</v>
      </c>
      <c r="NLU5" s="2" t="s">
        <v>1309</v>
      </c>
      <c r="NLV5" s="2" t="s">
        <v>453</v>
      </c>
      <c r="NLW5" s="2" t="s">
        <v>726</v>
      </c>
      <c r="NLX5" s="2" t="s">
        <v>1156</v>
      </c>
      <c r="NLY5" s="2" t="s">
        <v>344</v>
      </c>
      <c r="NLZ5" s="2" t="s">
        <v>501</v>
      </c>
      <c r="NMA5" s="2" t="s">
        <v>2692</v>
      </c>
      <c r="NMB5" s="2" t="s">
        <v>168</v>
      </c>
      <c r="NMC5" s="2" t="s">
        <v>403</v>
      </c>
      <c r="NMD5" s="2" t="s">
        <v>27</v>
      </c>
      <c r="NME5" s="2" t="s">
        <v>849</v>
      </c>
      <c r="NMF5" s="2" t="s">
        <v>805</v>
      </c>
      <c r="NMG5" s="2" t="s">
        <v>2580</v>
      </c>
      <c r="NMH5" s="2" t="s">
        <v>649</v>
      </c>
      <c r="NMI5" s="2" t="s">
        <v>882</v>
      </c>
      <c r="NMJ5" s="2" t="s">
        <v>453</v>
      </c>
      <c r="NMK5" s="2" t="s">
        <v>4015</v>
      </c>
      <c r="NML5" s="2" t="s">
        <v>168</v>
      </c>
      <c r="NMM5" s="2" t="s">
        <v>99</v>
      </c>
      <c r="NMN5" s="2" t="s">
        <v>828</v>
      </c>
      <c r="NMO5" s="2" t="s">
        <v>4513</v>
      </c>
      <c r="NMP5" s="2" t="s">
        <v>841</v>
      </c>
      <c r="NMQ5" s="2" t="s">
        <v>1156</v>
      </c>
      <c r="NMR5" s="2" t="s">
        <v>740</v>
      </c>
      <c r="NMS5" s="2" t="s">
        <v>1156</v>
      </c>
      <c r="NMT5" s="2" t="s">
        <v>1027</v>
      </c>
      <c r="NMU5" s="2" t="s">
        <v>2580</v>
      </c>
      <c r="NMV5" s="2" t="s">
        <v>1066</v>
      </c>
      <c r="NMW5" s="2" t="s">
        <v>178</v>
      </c>
      <c r="NMX5" s="2" t="s">
        <v>458</v>
      </c>
      <c r="NMY5" s="2" t="s">
        <v>178</v>
      </c>
      <c r="NMZ5" s="2" t="s">
        <v>178</v>
      </c>
      <c r="NNA5" s="2" t="s">
        <v>435</v>
      </c>
      <c r="NNB5" s="2" t="s">
        <v>1465</v>
      </c>
      <c r="NNC5" s="2" t="s">
        <v>2917</v>
      </c>
      <c r="NND5" s="2" t="s">
        <v>711</v>
      </c>
      <c r="NNE5" s="2" t="s">
        <v>4015</v>
      </c>
      <c r="NNF5" s="2" t="s">
        <v>1340</v>
      </c>
      <c r="NNG5" s="2" t="s">
        <v>841</v>
      </c>
      <c r="NNH5" s="2" t="s">
        <v>711</v>
      </c>
      <c r="NNI5" s="2" t="s">
        <v>453</v>
      </c>
      <c r="NNJ5" s="2" t="s">
        <v>1739</v>
      </c>
      <c r="NNK5" s="2" t="s">
        <v>1490</v>
      </c>
      <c r="NNL5" s="2" t="s">
        <v>665</v>
      </c>
      <c r="NNM5" s="2" t="s">
        <v>1261</v>
      </c>
      <c r="NNN5" s="2" t="s">
        <v>1196</v>
      </c>
      <c r="NNO5" s="2" t="s">
        <v>548</v>
      </c>
      <c r="NNP5" s="2" t="s">
        <v>711</v>
      </c>
      <c r="NNQ5" s="2" t="s">
        <v>752</v>
      </c>
      <c r="NNR5" s="2" t="s">
        <v>779</v>
      </c>
      <c r="NNS5" s="2" t="s">
        <v>4932</v>
      </c>
      <c r="NNT5" s="2" t="s">
        <v>1507</v>
      </c>
      <c r="NNU5" s="2" t="s">
        <v>281</v>
      </c>
      <c r="NNV5" s="2" t="s">
        <v>1819</v>
      </c>
      <c r="NNW5" s="2" t="s">
        <v>711</v>
      </c>
      <c r="NNX5" s="2" t="s">
        <v>1340</v>
      </c>
      <c r="NNY5" s="2" t="s">
        <v>574</v>
      </c>
      <c r="NNZ5" s="2" t="s">
        <v>810</v>
      </c>
      <c r="NOA5" s="2" t="s">
        <v>548</v>
      </c>
      <c r="NOB5" s="2" t="s">
        <v>146</v>
      </c>
      <c r="NOC5" s="2" t="s">
        <v>281</v>
      </c>
      <c r="NOD5" s="2" t="s">
        <v>553</v>
      </c>
      <c r="NOE5" s="2" t="s">
        <v>1120</v>
      </c>
      <c r="NOF5" s="2" t="s">
        <v>660</v>
      </c>
      <c r="NOG5" s="2" t="s">
        <v>27</v>
      </c>
      <c r="NOH5" s="2" t="s">
        <v>691</v>
      </c>
      <c r="NOI5" s="2" t="s">
        <v>139</v>
      </c>
      <c r="NOJ5" s="2" t="s">
        <v>1177</v>
      </c>
      <c r="NOK5" s="2" t="s">
        <v>173</v>
      </c>
      <c r="NOL5" s="2" t="s">
        <v>1075</v>
      </c>
      <c r="NOM5" s="2" t="s">
        <v>443</v>
      </c>
      <c r="NON5" s="2" t="s">
        <v>923</v>
      </c>
      <c r="NOO5" s="2" t="s">
        <v>2934</v>
      </c>
      <c r="NOP5" s="2" t="s">
        <v>344</v>
      </c>
      <c r="NOQ5" s="2" t="s">
        <v>1571</v>
      </c>
      <c r="NOR5" s="2" t="s">
        <v>566</v>
      </c>
      <c r="NOS5" s="2" t="s">
        <v>173</v>
      </c>
      <c r="NOT5" s="2" t="s">
        <v>1617</v>
      </c>
      <c r="NOU5" s="2" t="s">
        <v>923</v>
      </c>
      <c r="NOV5" s="2" t="s">
        <v>281</v>
      </c>
      <c r="NOW5" s="2" t="s">
        <v>99</v>
      </c>
      <c r="NOX5" s="2" t="s">
        <v>339</v>
      </c>
      <c r="NOY5" s="2" t="s">
        <v>1617</v>
      </c>
      <c r="NOZ5" s="2" t="s">
        <v>1739</v>
      </c>
      <c r="NPA5" s="2" t="s">
        <v>217</v>
      </c>
      <c r="NPB5" s="2" t="s">
        <v>1571</v>
      </c>
      <c r="NPC5" s="2" t="s">
        <v>548</v>
      </c>
      <c r="NPD5" s="2" t="s">
        <v>435</v>
      </c>
      <c r="NPE5" s="2" t="s">
        <v>2208</v>
      </c>
      <c r="NPF5" s="2" t="s">
        <v>94</v>
      </c>
      <c r="NPG5" s="2" t="s">
        <v>553</v>
      </c>
      <c r="NPH5" s="2" t="s">
        <v>745</v>
      </c>
      <c r="NPI5" s="2" t="s">
        <v>1340</v>
      </c>
      <c r="NPJ5" s="2" t="s">
        <v>1470</v>
      </c>
      <c r="NPK5" s="2" t="s">
        <v>1690</v>
      </c>
      <c r="NPL5" s="2" t="s">
        <v>228</v>
      </c>
      <c r="NPM5" s="2" t="s">
        <v>339</v>
      </c>
      <c r="NPN5" s="2" t="s">
        <v>430</v>
      </c>
      <c r="NPO5" s="2" t="s">
        <v>548</v>
      </c>
      <c r="NPP5" s="2" t="s">
        <v>188</v>
      </c>
      <c r="NPQ5" s="2" t="s">
        <v>2611</v>
      </c>
      <c r="NPR5" s="2" t="s">
        <v>1249</v>
      </c>
      <c r="NPS5" s="2" t="s">
        <v>805</v>
      </c>
      <c r="NPT5" s="2" t="s">
        <v>173</v>
      </c>
      <c r="NPU5" s="2" t="s">
        <v>121</v>
      </c>
      <c r="NPV5" s="2" t="s">
        <v>2229</v>
      </c>
      <c r="NPW5" s="2" t="s">
        <v>425</v>
      </c>
      <c r="NPX5" s="2" t="s">
        <v>993</v>
      </c>
      <c r="NPY5" s="2" t="s">
        <v>1870</v>
      </c>
      <c r="NPZ5" s="2" t="s">
        <v>228</v>
      </c>
      <c r="NQA5" s="2" t="s">
        <v>104</v>
      </c>
      <c r="NQB5" s="2" t="s">
        <v>163</v>
      </c>
      <c r="NQC5" s="2" t="s">
        <v>493</v>
      </c>
      <c r="NQD5" s="2" t="s">
        <v>1690</v>
      </c>
      <c r="NQE5" s="2" t="s">
        <v>909</v>
      </c>
      <c r="NQF5" s="2" t="s">
        <v>168</v>
      </c>
      <c r="NQG5" s="2" t="s">
        <v>403</v>
      </c>
      <c r="NQH5" s="2" t="s">
        <v>649</v>
      </c>
      <c r="NQI5" s="2" t="s">
        <v>1427</v>
      </c>
      <c r="NQJ5" s="2" t="s">
        <v>94</v>
      </c>
      <c r="NQK5" s="2" t="s">
        <v>654</v>
      </c>
      <c r="NQL5" s="2" t="s">
        <v>731</v>
      </c>
      <c r="NQM5" s="2" t="s">
        <v>997</v>
      </c>
      <c r="NQN5" s="2" t="s">
        <v>430</v>
      </c>
      <c r="NQO5" s="2" t="s">
        <v>798</v>
      </c>
      <c r="NQP5" s="2" t="s">
        <v>719</v>
      </c>
      <c r="NQQ5" s="2" t="s">
        <v>938</v>
      </c>
      <c r="NQR5" s="2" t="s">
        <v>228</v>
      </c>
      <c r="NQS5" s="2" t="s">
        <v>637</v>
      </c>
      <c r="NQT5" s="2" t="s">
        <v>779</v>
      </c>
      <c r="NQU5" s="2" t="s">
        <v>1340</v>
      </c>
      <c r="NQV5" s="2" t="s">
        <v>367</v>
      </c>
      <c r="NQW5" s="2" t="s">
        <v>418</v>
      </c>
      <c r="NQX5" s="2" t="s">
        <v>637</v>
      </c>
      <c r="NQY5" s="2" t="s">
        <v>665</v>
      </c>
      <c r="NQZ5" s="2" t="s">
        <v>398</v>
      </c>
      <c r="NRA5" s="2" t="s">
        <v>89</v>
      </c>
      <c r="NRB5" s="2" t="s">
        <v>99</v>
      </c>
      <c r="NRC5" s="2" t="s">
        <v>270</v>
      </c>
      <c r="NRD5" s="2" t="s">
        <v>1870</v>
      </c>
      <c r="NRE5" s="2" t="s">
        <v>1571</v>
      </c>
      <c r="NRF5" s="2" t="s">
        <v>1796</v>
      </c>
      <c r="NRG5" s="2" t="s">
        <v>344</v>
      </c>
      <c r="NRH5" s="2" t="s">
        <v>1254</v>
      </c>
      <c r="NRI5" s="2" t="s">
        <v>1075</v>
      </c>
      <c r="NRJ5" s="2" t="s">
        <v>362</v>
      </c>
      <c r="NRK5" s="2" t="s">
        <v>527</v>
      </c>
      <c r="NRL5" s="2" t="s">
        <v>923</v>
      </c>
      <c r="NRM5" s="2" t="s">
        <v>691</v>
      </c>
      <c r="NRN5" s="2" t="s">
        <v>2934</v>
      </c>
      <c r="NRO5" s="2" t="s">
        <v>1084</v>
      </c>
      <c r="NRP5" s="2" t="s">
        <v>1658</v>
      </c>
      <c r="NRQ5" s="2" t="s">
        <v>1986</v>
      </c>
      <c r="NRR5" s="2" t="s">
        <v>163</v>
      </c>
      <c r="NRS5" s="2" t="s">
        <v>104</v>
      </c>
      <c r="NRT5" s="2" t="s">
        <v>1022</v>
      </c>
      <c r="NRU5" s="2" t="s">
        <v>1254</v>
      </c>
      <c r="NRV5" s="2" t="s">
        <v>1889</v>
      </c>
      <c r="NRW5" s="2" t="s">
        <v>44</v>
      </c>
      <c r="NRX5" s="2" t="s">
        <v>301</v>
      </c>
      <c r="NRY5" s="2" t="s">
        <v>222</v>
      </c>
      <c r="NRZ5" s="2" t="s">
        <v>362</v>
      </c>
      <c r="NSA5" s="2" t="s">
        <v>841</v>
      </c>
      <c r="NSB5" s="2" t="s">
        <v>745</v>
      </c>
      <c r="NSC5" s="2" t="s">
        <v>973</v>
      </c>
      <c r="NSD5" s="2" t="s">
        <v>2692</v>
      </c>
      <c r="NSE5" s="2" t="s">
        <v>1783</v>
      </c>
      <c r="NSF5" s="2" t="s">
        <v>1156</v>
      </c>
      <c r="NSG5" s="2" t="s">
        <v>483</v>
      </c>
      <c r="NSH5" s="2" t="s">
        <v>275</v>
      </c>
      <c r="NSI5" s="2" t="s">
        <v>2346</v>
      </c>
      <c r="NSJ5" s="2" t="s">
        <v>534</v>
      </c>
      <c r="NSK5" s="2" t="s">
        <v>188</v>
      </c>
      <c r="NSL5" s="2" t="s">
        <v>1196</v>
      </c>
      <c r="NSM5" s="2" t="s">
        <v>517</v>
      </c>
      <c r="NSN5" s="2" t="s">
        <v>1617</v>
      </c>
      <c r="NSO5" s="2" t="s">
        <v>1783</v>
      </c>
      <c r="NSP5" s="2" t="s">
        <v>52</v>
      </c>
      <c r="NSQ5" s="2" t="s">
        <v>1261</v>
      </c>
      <c r="NSR5" s="2" t="s">
        <v>566</v>
      </c>
      <c r="NSS5" s="2" t="s">
        <v>1998</v>
      </c>
      <c r="NST5" s="2" t="s">
        <v>588</v>
      </c>
      <c r="NSU5" s="2" t="s">
        <v>116</v>
      </c>
      <c r="NSV5" s="2" t="s">
        <v>1889</v>
      </c>
      <c r="NSW5" s="2" t="s">
        <v>1725</v>
      </c>
      <c r="NSX5" s="2" t="s">
        <v>691</v>
      </c>
      <c r="NSY5" s="2" t="s">
        <v>2054</v>
      </c>
      <c r="NSZ5" s="2" t="s">
        <v>1254</v>
      </c>
      <c r="NTA5" s="2" t="s">
        <v>435</v>
      </c>
      <c r="NTB5" s="2" t="s">
        <v>241</v>
      </c>
      <c r="NTC5" s="2" t="s">
        <v>543</v>
      </c>
      <c r="NTD5" s="2" t="s">
        <v>1185</v>
      </c>
      <c r="NTE5" s="2" t="s">
        <v>1501</v>
      </c>
      <c r="NTF5" s="2" t="s">
        <v>699</v>
      </c>
      <c r="NTG5" s="2" t="s">
        <v>1690</v>
      </c>
      <c r="NTH5" s="2" t="s">
        <v>435</v>
      </c>
      <c r="NTI5" s="2" t="s">
        <v>527</v>
      </c>
      <c r="NTJ5" s="2" t="s">
        <v>52</v>
      </c>
      <c r="NTK5" s="2" t="s">
        <v>534</v>
      </c>
      <c r="NTL5" s="2" t="s">
        <v>286</v>
      </c>
      <c r="NTM5" s="2" t="s">
        <v>188</v>
      </c>
      <c r="NTN5" s="2" t="s">
        <v>408</v>
      </c>
      <c r="NTO5" s="2" t="s">
        <v>543</v>
      </c>
      <c r="NTP5" s="2" t="s">
        <v>1287</v>
      </c>
      <c r="NTQ5" s="2" t="s">
        <v>711</v>
      </c>
    </row>
    <row r="6" spans="1:10001" x14ac:dyDescent="0.3">
      <c r="A6" s="1" t="s">
        <v>5</v>
      </c>
      <c r="B6" s="2" t="s">
        <v>18</v>
      </c>
      <c r="C6" s="2" t="s">
        <v>28</v>
      </c>
      <c r="D6" s="2" t="s">
        <v>38</v>
      </c>
      <c r="E6" s="2" t="s">
        <v>45</v>
      </c>
      <c r="F6" s="2" t="s">
        <v>45</v>
      </c>
      <c r="G6" s="2" t="s">
        <v>59</v>
      </c>
      <c r="H6" s="2" t="s">
        <v>68</v>
      </c>
      <c r="I6" s="2" t="s">
        <v>45</v>
      </c>
      <c r="J6" s="2" t="s">
        <v>82</v>
      </c>
      <c r="K6" s="2" t="s">
        <v>38</v>
      </c>
      <c r="L6" s="2" t="s">
        <v>38</v>
      </c>
      <c r="M6" s="2" t="s">
        <v>68</v>
      </c>
      <c r="N6" s="2" t="s">
        <v>82</v>
      </c>
      <c r="O6" s="2" t="s">
        <v>59</v>
      </c>
      <c r="P6" s="2" t="s">
        <v>82</v>
      </c>
      <c r="Q6" s="2" t="s">
        <v>18</v>
      </c>
      <c r="R6" s="2" t="s">
        <v>128</v>
      </c>
      <c r="S6" s="2" t="s">
        <v>68</v>
      </c>
      <c r="T6" s="2" t="s">
        <v>140</v>
      </c>
      <c r="U6" s="2" t="s">
        <v>147</v>
      </c>
      <c r="V6" s="2" t="s">
        <v>147</v>
      </c>
      <c r="W6" s="2" t="s">
        <v>45</v>
      </c>
      <c r="X6" s="2" t="s">
        <v>147</v>
      </c>
      <c r="Y6" s="2" t="s">
        <v>38</v>
      </c>
      <c r="Z6" s="2" t="s">
        <v>147</v>
      </c>
      <c r="AA6" s="2" t="s">
        <v>38</v>
      </c>
      <c r="AB6" s="2" t="s">
        <v>147</v>
      </c>
      <c r="AC6" s="2" t="s">
        <v>68</v>
      </c>
      <c r="AD6" s="2" t="s">
        <v>18</v>
      </c>
      <c r="AE6" s="2" t="s">
        <v>18</v>
      </c>
      <c r="AF6" s="2" t="s">
        <v>68</v>
      </c>
      <c r="AG6" s="2" t="s">
        <v>82</v>
      </c>
      <c r="AH6" s="2" t="s">
        <v>18</v>
      </c>
      <c r="AI6" s="2" t="s">
        <v>45</v>
      </c>
      <c r="AJ6" s="2" t="s">
        <v>45</v>
      </c>
      <c r="AK6" s="2" t="s">
        <v>82</v>
      </c>
      <c r="AL6" s="2" t="s">
        <v>147</v>
      </c>
      <c r="AM6" s="2" t="s">
        <v>68</v>
      </c>
      <c r="AN6" s="2" t="s">
        <v>45</v>
      </c>
      <c r="AO6" s="2" t="s">
        <v>18</v>
      </c>
      <c r="AP6" s="2" t="s">
        <v>18</v>
      </c>
      <c r="AQ6" s="2" t="s">
        <v>28</v>
      </c>
      <c r="AR6" s="2" t="s">
        <v>147</v>
      </c>
      <c r="AS6" s="2" t="s">
        <v>18</v>
      </c>
      <c r="AT6" s="2" t="s">
        <v>18</v>
      </c>
      <c r="AU6" s="2" t="s">
        <v>140</v>
      </c>
      <c r="AV6" s="2" t="s">
        <v>45</v>
      </c>
      <c r="AW6" s="2" t="s">
        <v>59</v>
      </c>
      <c r="AX6" s="2" t="s">
        <v>128</v>
      </c>
      <c r="AY6" s="2" t="s">
        <v>45</v>
      </c>
      <c r="AZ6" s="2" t="s">
        <v>38</v>
      </c>
      <c r="BA6" s="2" t="s">
        <v>45</v>
      </c>
      <c r="BB6" s="2" t="s">
        <v>147</v>
      </c>
      <c r="BC6" s="2" t="s">
        <v>82</v>
      </c>
      <c r="BD6" s="2" t="s">
        <v>147</v>
      </c>
      <c r="BE6" s="2" t="s">
        <v>38</v>
      </c>
      <c r="BF6" s="2" t="s">
        <v>128</v>
      </c>
      <c r="BG6" s="2" t="s">
        <v>68</v>
      </c>
      <c r="BH6" s="2" t="s">
        <v>68</v>
      </c>
      <c r="BI6" s="2" t="s">
        <v>45</v>
      </c>
      <c r="BJ6" s="2" t="s">
        <v>28</v>
      </c>
      <c r="BK6" s="2" t="s">
        <v>82</v>
      </c>
      <c r="BL6" s="2" t="s">
        <v>82</v>
      </c>
      <c r="BM6" s="2" t="s">
        <v>45</v>
      </c>
      <c r="BN6" s="2" t="s">
        <v>45</v>
      </c>
      <c r="BO6" s="2" t="s">
        <v>147</v>
      </c>
      <c r="BP6" s="2" t="s">
        <v>68</v>
      </c>
      <c r="BQ6" s="2" t="s">
        <v>59</v>
      </c>
      <c r="BR6" s="2" t="s">
        <v>59</v>
      </c>
      <c r="BS6" s="2" t="s">
        <v>45</v>
      </c>
      <c r="BT6" s="2" t="s">
        <v>38</v>
      </c>
      <c r="BU6" s="2" t="s">
        <v>128</v>
      </c>
      <c r="BV6" s="2" t="s">
        <v>45</v>
      </c>
      <c r="BW6" s="2" t="s">
        <v>128</v>
      </c>
      <c r="BX6" s="2" t="s">
        <v>59</v>
      </c>
      <c r="BY6" s="2" t="s">
        <v>68</v>
      </c>
      <c r="BZ6" s="2" t="s">
        <v>147</v>
      </c>
      <c r="CA6" s="2" t="s">
        <v>59</v>
      </c>
      <c r="CB6" s="2" t="s">
        <v>18</v>
      </c>
      <c r="CC6" s="2" t="s">
        <v>128</v>
      </c>
      <c r="CD6" s="2" t="s">
        <v>147</v>
      </c>
      <c r="CE6" s="2" t="s">
        <v>45</v>
      </c>
      <c r="CF6" s="2" t="s">
        <v>68</v>
      </c>
      <c r="CG6" s="2" t="s">
        <v>140</v>
      </c>
      <c r="CH6" s="2" t="s">
        <v>68</v>
      </c>
      <c r="CI6" s="2" t="s">
        <v>59</v>
      </c>
      <c r="CJ6" s="2" t="s">
        <v>128</v>
      </c>
      <c r="CK6" s="2" t="s">
        <v>38</v>
      </c>
      <c r="CL6" s="2" t="s">
        <v>147</v>
      </c>
      <c r="CM6" s="2" t="s">
        <v>45</v>
      </c>
      <c r="CN6" s="2" t="s">
        <v>45</v>
      </c>
      <c r="CO6" s="2" t="s">
        <v>68</v>
      </c>
      <c r="CP6" s="2" t="s">
        <v>18</v>
      </c>
      <c r="CQ6" s="2" t="s">
        <v>59</v>
      </c>
      <c r="CR6" s="2" t="s">
        <v>28</v>
      </c>
      <c r="CS6" s="2" t="s">
        <v>38</v>
      </c>
      <c r="CT6" s="2" t="s">
        <v>38</v>
      </c>
      <c r="CU6" s="2" t="s">
        <v>28</v>
      </c>
      <c r="CV6" s="2" t="s">
        <v>68</v>
      </c>
      <c r="CW6" s="2" t="s">
        <v>147</v>
      </c>
      <c r="CX6" s="2" t="s">
        <v>68</v>
      </c>
      <c r="CY6" s="2" t="s">
        <v>45</v>
      </c>
      <c r="CZ6" s="2" t="s">
        <v>128</v>
      </c>
      <c r="DA6" s="2" t="s">
        <v>82</v>
      </c>
      <c r="DB6" s="2" t="s">
        <v>18</v>
      </c>
      <c r="DC6" s="2" t="s">
        <v>45</v>
      </c>
      <c r="DD6" s="2" t="s">
        <v>28</v>
      </c>
      <c r="DE6" s="2" t="s">
        <v>128</v>
      </c>
      <c r="DF6" s="2" t="s">
        <v>38</v>
      </c>
      <c r="DG6" s="2" t="s">
        <v>45</v>
      </c>
      <c r="DH6" s="2" t="s">
        <v>147</v>
      </c>
      <c r="DI6" s="2" t="s">
        <v>147</v>
      </c>
      <c r="DJ6" s="2" t="s">
        <v>82</v>
      </c>
      <c r="DK6" s="2" t="s">
        <v>147</v>
      </c>
      <c r="DL6" s="2" t="s">
        <v>45</v>
      </c>
      <c r="DM6" s="2" t="s">
        <v>128</v>
      </c>
      <c r="DN6" s="2" t="s">
        <v>68</v>
      </c>
      <c r="DO6" s="2" t="s">
        <v>82</v>
      </c>
      <c r="DP6" s="2" t="s">
        <v>128</v>
      </c>
      <c r="DQ6" s="2" t="s">
        <v>82</v>
      </c>
      <c r="DR6" s="2" t="s">
        <v>147</v>
      </c>
      <c r="DS6" s="2" t="s">
        <v>59</v>
      </c>
      <c r="DT6" s="2" t="s">
        <v>18</v>
      </c>
      <c r="DU6" s="2" t="s">
        <v>45</v>
      </c>
      <c r="DV6" s="2" t="s">
        <v>147</v>
      </c>
      <c r="DW6" s="2" t="s">
        <v>45</v>
      </c>
      <c r="DX6" s="2" t="s">
        <v>68</v>
      </c>
      <c r="DY6" s="2" t="s">
        <v>82</v>
      </c>
      <c r="DZ6" s="2" t="s">
        <v>59</v>
      </c>
      <c r="EA6" s="2" t="s">
        <v>38</v>
      </c>
      <c r="EB6" s="2" t="s">
        <v>38</v>
      </c>
      <c r="EC6" s="2" t="s">
        <v>45</v>
      </c>
      <c r="ED6" s="2" t="s">
        <v>68</v>
      </c>
      <c r="EE6" s="2" t="s">
        <v>28</v>
      </c>
      <c r="EF6" s="2" t="s">
        <v>82</v>
      </c>
      <c r="EG6" s="2" t="s">
        <v>128</v>
      </c>
      <c r="EH6" s="2" t="s">
        <v>59</v>
      </c>
      <c r="EI6" s="2" t="s">
        <v>140</v>
      </c>
      <c r="EJ6" s="2" t="s">
        <v>45</v>
      </c>
      <c r="EK6" s="2" t="s">
        <v>59</v>
      </c>
      <c r="EL6" s="2" t="s">
        <v>38</v>
      </c>
      <c r="EM6" s="2" t="s">
        <v>140</v>
      </c>
      <c r="EN6" s="2" t="s">
        <v>38</v>
      </c>
      <c r="EO6" s="2" t="s">
        <v>82</v>
      </c>
      <c r="EP6" s="2" t="s">
        <v>38</v>
      </c>
      <c r="EQ6" s="2" t="s">
        <v>18</v>
      </c>
      <c r="ER6" s="2" t="s">
        <v>68</v>
      </c>
      <c r="ES6" s="2" t="s">
        <v>147</v>
      </c>
      <c r="ET6" s="2" t="s">
        <v>147</v>
      </c>
      <c r="EU6" s="2" t="s">
        <v>45</v>
      </c>
      <c r="EV6" s="2" t="s">
        <v>45</v>
      </c>
      <c r="EW6" s="2" t="s">
        <v>45</v>
      </c>
      <c r="EX6" s="2" t="s">
        <v>147</v>
      </c>
      <c r="EY6" s="2" t="s">
        <v>38</v>
      </c>
      <c r="EZ6" s="2" t="s">
        <v>45</v>
      </c>
      <c r="FA6" s="2" t="s">
        <v>68</v>
      </c>
      <c r="FB6" s="2" t="s">
        <v>68</v>
      </c>
      <c r="FC6" s="2" t="s">
        <v>45</v>
      </c>
      <c r="FD6" s="2" t="s">
        <v>147</v>
      </c>
      <c r="FE6" s="2" t="s">
        <v>59</v>
      </c>
      <c r="FF6" s="2" t="s">
        <v>45</v>
      </c>
      <c r="FG6" s="2" t="s">
        <v>128</v>
      </c>
      <c r="FH6" s="2" t="s">
        <v>45</v>
      </c>
      <c r="FI6" s="2" t="s">
        <v>28</v>
      </c>
      <c r="FJ6" s="2" t="s">
        <v>45</v>
      </c>
      <c r="FK6" s="2" t="s">
        <v>147</v>
      </c>
      <c r="FL6" s="2" t="s">
        <v>128</v>
      </c>
      <c r="FM6" s="2" t="s">
        <v>59</v>
      </c>
      <c r="FN6" s="2" t="s">
        <v>82</v>
      </c>
      <c r="FO6" s="2" t="s">
        <v>38</v>
      </c>
      <c r="FP6" s="2" t="s">
        <v>45</v>
      </c>
      <c r="FQ6" s="2" t="s">
        <v>128</v>
      </c>
      <c r="FR6" s="2" t="s">
        <v>38</v>
      </c>
      <c r="FS6" s="2" t="s">
        <v>18</v>
      </c>
      <c r="FT6" s="2" t="s">
        <v>140</v>
      </c>
      <c r="FU6" s="2" t="s">
        <v>82</v>
      </c>
      <c r="FV6" s="2" t="s">
        <v>140</v>
      </c>
      <c r="FW6" s="2" t="s">
        <v>38</v>
      </c>
      <c r="FX6" s="2" t="s">
        <v>68</v>
      </c>
      <c r="FY6" s="2" t="s">
        <v>147</v>
      </c>
      <c r="FZ6" s="2" t="s">
        <v>18</v>
      </c>
      <c r="GA6" s="2" t="s">
        <v>18</v>
      </c>
      <c r="GB6" s="2" t="s">
        <v>82</v>
      </c>
      <c r="GC6" s="2" t="s">
        <v>140</v>
      </c>
      <c r="GD6" s="2" t="s">
        <v>147</v>
      </c>
      <c r="GE6" s="2" t="s">
        <v>147</v>
      </c>
      <c r="GF6" s="2" t="s">
        <v>38</v>
      </c>
      <c r="GG6" s="2" t="s">
        <v>18</v>
      </c>
      <c r="GH6" s="2" t="s">
        <v>140</v>
      </c>
      <c r="GI6" s="2" t="s">
        <v>82</v>
      </c>
      <c r="GJ6" s="2" t="s">
        <v>147</v>
      </c>
      <c r="GK6" s="2" t="s">
        <v>18</v>
      </c>
      <c r="GL6" s="2" t="s">
        <v>128</v>
      </c>
      <c r="GM6" s="2" t="s">
        <v>45</v>
      </c>
      <c r="GN6" s="2" t="s">
        <v>45</v>
      </c>
      <c r="GO6" s="2" t="s">
        <v>59</v>
      </c>
      <c r="GP6" s="2" t="s">
        <v>28</v>
      </c>
      <c r="GQ6" s="2" t="s">
        <v>128</v>
      </c>
      <c r="GR6" s="2" t="s">
        <v>28</v>
      </c>
      <c r="GS6" s="2" t="s">
        <v>147</v>
      </c>
      <c r="GT6" s="2" t="s">
        <v>28</v>
      </c>
      <c r="GU6" s="2" t="s">
        <v>147</v>
      </c>
      <c r="GV6" s="2" t="s">
        <v>28</v>
      </c>
      <c r="GW6" s="2" t="s">
        <v>147</v>
      </c>
      <c r="GX6" s="2" t="s">
        <v>59</v>
      </c>
      <c r="GY6" s="2" t="s">
        <v>38</v>
      </c>
      <c r="GZ6" s="2" t="s">
        <v>28</v>
      </c>
      <c r="HA6" s="2" t="s">
        <v>38</v>
      </c>
      <c r="HB6" s="2" t="s">
        <v>59</v>
      </c>
      <c r="HC6" s="2" t="s">
        <v>82</v>
      </c>
      <c r="HD6" s="2" t="s">
        <v>128</v>
      </c>
      <c r="HE6" s="2" t="s">
        <v>45</v>
      </c>
      <c r="HF6" s="2" t="s">
        <v>68</v>
      </c>
      <c r="HG6" s="2" t="s">
        <v>82</v>
      </c>
      <c r="HH6" s="2" t="s">
        <v>28</v>
      </c>
      <c r="HI6" s="2" t="s">
        <v>147</v>
      </c>
      <c r="HJ6" s="2" t="s">
        <v>28</v>
      </c>
      <c r="HK6" s="2" t="s">
        <v>68</v>
      </c>
      <c r="HL6" s="2" t="s">
        <v>38</v>
      </c>
      <c r="HM6" s="2" t="s">
        <v>147</v>
      </c>
      <c r="HN6" s="2" t="s">
        <v>128</v>
      </c>
      <c r="HO6" s="2" t="s">
        <v>68</v>
      </c>
      <c r="HP6" s="2" t="s">
        <v>68</v>
      </c>
      <c r="HQ6" s="2" t="s">
        <v>68</v>
      </c>
      <c r="HR6" s="2" t="s">
        <v>38</v>
      </c>
      <c r="HS6" s="2" t="s">
        <v>45</v>
      </c>
      <c r="HT6" s="2" t="s">
        <v>38</v>
      </c>
      <c r="HU6" s="2" t="s">
        <v>140</v>
      </c>
      <c r="HV6" s="2" t="s">
        <v>59</v>
      </c>
      <c r="HW6" s="2" t="s">
        <v>59</v>
      </c>
      <c r="HX6" s="2" t="s">
        <v>140</v>
      </c>
      <c r="HY6" s="2" t="s">
        <v>45</v>
      </c>
      <c r="HZ6" s="2" t="s">
        <v>140</v>
      </c>
      <c r="IA6" s="2" t="s">
        <v>128</v>
      </c>
      <c r="IB6" s="2" t="s">
        <v>28</v>
      </c>
      <c r="IC6" s="2" t="s">
        <v>68</v>
      </c>
      <c r="ID6" s="2" t="s">
        <v>38</v>
      </c>
      <c r="IE6" s="2" t="s">
        <v>45</v>
      </c>
      <c r="IF6" s="2" t="s">
        <v>28</v>
      </c>
      <c r="IG6" s="2" t="s">
        <v>28</v>
      </c>
      <c r="IH6" s="2" t="s">
        <v>38</v>
      </c>
      <c r="II6" s="2" t="s">
        <v>128</v>
      </c>
      <c r="IJ6" s="2" t="s">
        <v>68</v>
      </c>
      <c r="IK6" s="2" t="s">
        <v>147</v>
      </c>
      <c r="IL6" s="2" t="s">
        <v>59</v>
      </c>
      <c r="IM6" s="2" t="s">
        <v>38</v>
      </c>
      <c r="IN6" s="2" t="s">
        <v>28</v>
      </c>
      <c r="IO6" s="2" t="s">
        <v>147</v>
      </c>
      <c r="IP6" s="2" t="s">
        <v>45</v>
      </c>
      <c r="IQ6" s="2" t="s">
        <v>68</v>
      </c>
      <c r="IR6" s="2" t="s">
        <v>45</v>
      </c>
      <c r="IS6" s="2" t="s">
        <v>82</v>
      </c>
      <c r="IT6" s="2" t="s">
        <v>38</v>
      </c>
      <c r="IU6" s="2" t="s">
        <v>45</v>
      </c>
      <c r="IV6" s="2" t="s">
        <v>45</v>
      </c>
      <c r="IW6" s="2" t="s">
        <v>128</v>
      </c>
      <c r="IX6" s="2" t="s">
        <v>45</v>
      </c>
      <c r="IY6" s="2" t="s">
        <v>38</v>
      </c>
      <c r="IZ6" s="2" t="s">
        <v>38</v>
      </c>
      <c r="JA6" s="2" t="s">
        <v>45</v>
      </c>
      <c r="JB6" s="2" t="s">
        <v>82</v>
      </c>
      <c r="JC6" s="2" t="s">
        <v>45</v>
      </c>
      <c r="JD6" s="2" t="s">
        <v>68</v>
      </c>
      <c r="JE6" s="2" t="s">
        <v>45</v>
      </c>
      <c r="JF6" s="2" t="s">
        <v>59</v>
      </c>
      <c r="JG6" s="2" t="s">
        <v>147</v>
      </c>
      <c r="JH6" s="2" t="s">
        <v>128</v>
      </c>
      <c r="JI6" s="2" t="s">
        <v>59</v>
      </c>
      <c r="JJ6" s="2" t="s">
        <v>45</v>
      </c>
      <c r="JK6" s="2" t="s">
        <v>59</v>
      </c>
      <c r="JL6" s="2" t="s">
        <v>147</v>
      </c>
      <c r="JM6" s="2" t="s">
        <v>68</v>
      </c>
      <c r="JN6" s="2" t="s">
        <v>59</v>
      </c>
      <c r="JO6" s="2" t="s">
        <v>45</v>
      </c>
      <c r="JP6" s="2" t="s">
        <v>38</v>
      </c>
      <c r="JQ6" s="2" t="s">
        <v>82</v>
      </c>
      <c r="JR6" s="2" t="s">
        <v>18</v>
      </c>
      <c r="JS6" s="2" t="s">
        <v>128</v>
      </c>
      <c r="JT6" s="2" t="s">
        <v>68</v>
      </c>
      <c r="JU6" s="2" t="s">
        <v>45</v>
      </c>
      <c r="JV6" s="2" t="s">
        <v>140</v>
      </c>
      <c r="JW6" s="2" t="s">
        <v>68</v>
      </c>
      <c r="JX6" s="2" t="s">
        <v>45</v>
      </c>
      <c r="JY6" s="2" t="s">
        <v>45</v>
      </c>
      <c r="JZ6" s="2" t="s">
        <v>45</v>
      </c>
      <c r="KA6" s="2" t="s">
        <v>59</v>
      </c>
      <c r="KB6" s="2" t="s">
        <v>59</v>
      </c>
      <c r="KC6" s="2" t="s">
        <v>68</v>
      </c>
      <c r="KD6" s="2" t="s">
        <v>38</v>
      </c>
      <c r="KE6" s="2" t="s">
        <v>45</v>
      </c>
      <c r="KF6" s="2" t="s">
        <v>147</v>
      </c>
      <c r="KG6" s="2" t="s">
        <v>28</v>
      </c>
      <c r="KH6" s="2" t="s">
        <v>128</v>
      </c>
      <c r="KI6" s="2" t="s">
        <v>38</v>
      </c>
      <c r="KJ6" s="2" t="s">
        <v>128</v>
      </c>
      <c r="KK6" s="2" t="s">
        <v>82</v>
      </c>
      <c r="KL6" s="2" t="s">
        <v>147</v>
      </c>
      <c r="KM6" s="2" t="s">
        <v>45</v>
      </c>
      <c r="KN6" s="2" t="s">
        <v>45</v>
      </c>
      <c r="KO6" s="2" t="s">
        <v>128</v>
      </c>
      <c r="KP6" s="2" t="s">
        <v>147</v>
      </c>
      <c r="KQ6" s="2" t="s">
        <v>82</v>
      </c>
      <c r="KR6" s="2" t="s">
        <v>68</v>
      </c>
      <c r="KS6" s="2" t="s">
        <v>128</v>
      </c>
      <c r="KT6" s="2" t="s">
        <v>147</v>
      </c>
      <c r="KU6" s="2" t="s">
        <v>128</v>
      </c>
      <c r="KV6" s="2" t="s">
        <v>128</v>
      </c>
      <c r="KW6" s="2" t="s">
        <v>28</v>
      </c>
      <c r="KX6" s="2" t="s">
        <v>82</v>
      </c>
      <c r="KY6" s="2" t="s">
        <v>59</v>
      </c>
      <c r="KZ6" s="2" t="s">
        <v>59</v>
      </c>
      <c r="LA6" s="2" t="s">
        <v>68</v>
      </c>
      <c r="LB6" s="2" t="s">
        <v>59</v>
      </c>
      <c r="LC6" s="2" t="s">
        <v>82</v>
      </c>
      <c r="LD6" s="2" t="s">
        <v>68</v>
      </c>
      <c r="LE6" s="2" t="s">
        <v>140</v>
      </c>
      <c r="LF6" s="2" t="s">
        <v>128</v>
      </c>
      <c r="LG6" s="2" t="s">
        <v>147</v>
      </c>
      <c r="LH6" s="2" t="s">
        <v>45</v>
      </c>
      <c r="LI6" s="2" t="s">
        <v>38</v>
      </c>
      <c r="LJ6" s="2" t="s">
        <v>18</v>
      </c>
      <c r="LK6" s="2" t="s">
        <v>128</v>
      </c>
      <c r="LL6" s="2" t="s">
        <v>45</v>
      </c>
      <c r="LM6" s="2" t="s">
        <v>82</v>
      </c>
      <c r="LN6" s="2" t="s">
        <v>147</v>
      </c>
      <c r="LO6" s="2" t="s">
        <v>45</v>
      </c>
      <c r="LP6" s="2" t="s">
        <v>147</v>
      </c>
      <c r="LQ6" s="2" t="s">
        <v>128</v>
      </c>
      <c r="LR6" s="2" t="s">
        <v>28</v>
      </c>
      <c r="LS6" s="2" t="s">
        <v>59</v>
      </c>
      <c r="LT6" s="2" t="s">
        <v>59</v>
      </c>
      <c r="LU6" s="2" t="s">
        <v>140</v>
      </c>
      <c r="LV6" s="2" t="s">
        <v>45</v>
      </c>
      <c r="LW6" s="2" t="s">
        <v>38</v>
      </c>
      <c r="LX6" s="2" t="s">
        <v>38</v>
      </c>
      <c r="LY6" s="2" t="s">
        <v>18</v>
      </c>
      <c r="LZ6" s="2" t="s">
        <v>140</v>
      </c>
      <c r="MA6" s="2" t="s">
        <v>82</v>
      </c>
      <c r="MB6" s="2" t="s">
        <v>38</v>
      </c>
      <c r="MC6" s="2" t="s">
        <v>68</v>
      </c>
      <c r="MD6" s="2" t="s">
        <v>68</v>
      </c>
      <c r="ME6" s="2" t="s">
        <v>82</v>
      </c>
      <c r="MF6" s="2" t="s">
        <v>140</v>
      </c>
      <c r="MG6" s="2" t="s">
        <v>38</v>
      </c>
      <c r="MH6" s="2" t="s">
        <v>68</v>
      </c>
      <c r="MI6" s="2" t="s">
        <v>45</v>
      </c>
      <c r="MJ6" s="2" t="s">
        <v>38</v>
      </c>
      <c r="MK6" s="2" t="s">
        <v>140</v>
      </c>
      <c r="ML6" s="2" t="s">
        <v>28</v>
      </c>
      <c r="MM6" s="2" t="s">
        <v>45</v>
      </c>
      <c r="MN6" s="2" t="s">
        <v>128</v>
      </c>
      <c r="MO6" s="2" t="s">
        <v>147</v>
      </c>
      <c r="MP6" s="2" t="s">
        <v>128</v>
      </c>
      <c r="MQ6" s="2" t="s">
        <v>38</v>
      </c>
      <c r="MR6" s="2" t="s">
        <v>147</v>
      </c>
      <c r="MS6" s="2" t="s">
        <v>147</v>
      </c>
      <c r="MT6" s="2" t="s">
        <v>68</v>
      </c>
      <c r="MU6" s="2" t="s">
        <v>38</v>
      </c>
      <c r="MV6" s="2" t="s">
        <v>18</v>
      </c>
      <c r="MW6" s="2" t="s">
        <v>59</v>
      </c>
      <c r="MX6" s="2" t="s">
        <v>82</v>
      </c>
      <c r="MY6" s="2" t="s">
        <v>45</v>
      </c>
      <c r="MZ6" s="2" t="s">
        <v>140</v>
      </c>
      <c r="NA6" s="2" t="s">
        <v>82</v>
      </c>
      <c r="NB6" s="2" t="s">
        <v>18</v>
      </c>
      <c r="NC6" s="2" t="s">
        <v>18</v>
      </c>
      <c r="ND6" s="2" t="s">
        <v>82</v>
      </c>
      <c r="NE6" s="2" t="s">
        <v>38</v>
      </c>
      <c r="NF6" s="2" t="s">
        <v>28</v>
      </c>
      <c r="NG6" s="2" t="s">
        <v>82</v>
      </c>
      <c r="NH6" s="2" t="s">
        <v>38</v>
      </c>
      <c r="NI6" s="2" t="s">
        <v>82</v>
      </c>
      <c r="NJ6" s="2" t="s">
        <v>28</v>
      </c>
      <c r="NK6" s="2" t="s">
        <v>147</v>
      </c>
      <c r="NL6" s="2" t="s">
        <v>68</v>
      </c>
      <c r="NM6" s="2" t="s">
        <v>82</v>
      </c>
      <c r="NN6" s="2" t="s">
        <v>147</v>
      </c>
      <c r="NO6" s="2" t="s">
        <v>18</v>
      </c>
      <c r="NP6" s="2" t="s">
        <v>68</v>
      </c>
      <c r="NQ6" s="2" t="s">
        <v>38</v>
      </c>
      <c r="NR6" s="2" t="s">
        <v>128</v>
      </c>
      <c r="NS6" s="2" t="s">
        <v>128</v>
      </c>
      <c r="NT6" s="2" t="s">
        <v>82</v>
      </c>
      <c r="NU6" s="2" t="s">
        <v>45</v>
      </c>
      <c r="NV6" s="2" t="s">
        <v>45</v>
      </c>
      <c r="NW6" s="2" t="s">
        <v>68</v>
      </c>
      <c r="NX6" s="2" t="s">
        <v>147</v>
      </c>
      <c r="NY6" s="2" t="s">
        <v>128</v>
      </c>
      <c r="NZ6" s="2" t="s">
        <v>68</v>
      </c>
      <c r="OA6" s="2" t="s">
        <v>38</v>
      </c>
      <c r="OB6" s="2" t="s">
        <v>128</v>
      </c>
      <c r="OC6" s="2" t="s">
        <v>38</v>
      </c>
      <c r="OD6" s="2" t="s">
        <v>82</v>
      </c>
      <c r="OE6" s="2" t="s">
        <v>128</v>
      </c>
      <c r="OF6" s="2" t="s">
        <v>59</v>
      </c>
      <c r="OG6" s="2" t="s">
        <v>82</v>
      </c>
      <c r="OH6" s="2" t="s">
        <v>147</v>
      </c>
      <c r="OI6" s="2" t="s">
        <v>45</v>
      </c>
      <c r="OJ6" s="2" t="s">
        <v>128</v>
      </c>
      <c r="OK6" s="2" t="s">
        <v>45</v>
      </c>
      <c r="OL6" s="2" t="s">
        <v>140</v>
      </c>
      <c r="OM6" s="2" t="s">
        <v>82</v>
      </c>
      <c r="ON6" s="2" t="s">
        <v>59</v>
      </c>
      <c r="OO6" s="2" t="s">
        <v>140</v>
      </c>
      <c r="OP6" s="2" t="s">
        <v>28</v>
      </c>
      <c r="OQ6" s="2" t="s">
        <v>59</v>
      </c>
      <c r="OR6" s="2" t="s">
        <v>18</v>
      </c>
      <c r="OS6" s="2" t="s">
        <v>28</v>
      </c>
      <c r="OT6" s="2" t="s">
        <v>68</v>
      </c>
      <c r="OU6" s="2" t="s">
        <v>147</v>
      </c>
      <c r="OV6" s="2" t="s">
        <v>82</v>
      </c>
      <c r="OW6" s="2" t="s">
        <v>147</v>
      </c>
      <c r="OX6" s="2" t="s">
        <v>59</v>
      </c>
      <c r="OY6" s="2" t="s">
        <v>45</v>
      </c>
      <c r="OZ6" s="2" t="s">
        <v>128</v>
      </c>
      <c r="PA6" s="2" t="s">
        <v>38</v>
      </c>
      <c r="PB6" s="2" t="s">
        <v>68</v>
      </c>
      <c r="PC6" s="2" t="s">
        <v>45</v>
      </c>
      <c r="PD6" s="2" t="s">
        <v>140</v>
      </c>
      <c r="PE6" s="2" t="s">
        <v>128</v>
      </c>
      <c r="PF6" s="2" t="s">
        <v>45</v>
      </c>
      <c r="PG6" s="2" t="s">
        <v>82</v>
      </c>
      <c r="PH6" s="2" t="s">
        <v>82</v>
      </c>
      <c r="PI6" s="2" t="s">
        <v>18</v>
      </c>
      <c r="PJ6" s="2" t="s">
        <v>68</v>
      </c>
      <c r="PK6" s="2" t="s">
        <v>59</v>
      </c>
      <c r="PL6" s="2" t="s">
        <v>45</v>
      </c>
      <c r="PM6" s="2" t="s">
        <v>140</v>
      </c>
      <c r="PN6" s="2" t="s">
        <v>147</v>
      </c>
      <c r="PO6" s="2" t="s">
        <v>45</v>
      </c>
      <c r="PP6" s="2" t="s">
        <v>128</v>
      </c>
      <c r="PQ6" s="2" t="s">
        <v>128</v>
      </c>
      <c r="PR6" s="2" t="s">
        <v>128</v>
      </c>
      <c r="PS6" s="2" t="s">
        <v>82</v>
      </c>
      <c r="PT6" s="2" t="s">
        <v>18</v>
      </c>
      <c r="PU6" s="2" t="s">
        <v>82</v>
      </c>
      <c r="PV6" s="2" t="s">
        <v>147</v>
      </c>
      <c r="PW6" s="2" t="s">
        <v>147</v>
      </c>
      <c r="PX6" s="2" t="s">
        <v>68</v>
      </c>
      <c r="PY6" s="2" t="s">
        <v>59</v>
      </c>
      <c r="PZ6" s="2" t="s">
        <v>28</v>
      </c>
      <c r="QA6" s="2" t="s">
        <v>82</v>
      </c>
      <c r="QB6" s="2" t="s">
        <v>68</v>
      </c>
      <c r="QC6" s="2" t="s">
        <v>18</v>
      </c>
      <c r="QD6" s="2" t="s">
        <v>59</v>
      </c>
      <c r="QE6" s="2" t="s">
        <v>38</v>
      </c>
      <c r="QF6" s="2" t="s">
        <v>68</v>
      </c>
      <c r="QG6" s="2" t="s">
        <v>59</v>
      </c>
      <c r="QH6" s="2" t="s">
        <v>82</v>
      </c>
      <c r="QI6" s="2" t="s">
        <v>140</v>
      </c>
      <c r="QJ6" s="2" t="s">
        <v>45</v>
      </c>
      <c r="QK6" s="2" t="s">
        <v>18</v>
      </c>
      <c r="QL6" s="2" t="s">
        <v>140</v>
      </c>
      <c r="QM6" s="2" t="s">
        <v>128</v>
      </c>
      <c r="QN6" s="2" t="s">
        <v>59</v>
      </c>
      <c r="QO6" s="2" t="s">
        <v>68</v>
      </c>
      <c r="QP6" s="2" t="s">
        <v>140</v>
      </c>
      <c r="QQ6" s="2" t="s">
        <v>59</v>
      </c>
      <c r="QR6" s="2" t="s">
        <v>147</v>
      </c>
      <c r="QS6" s="2" t="s">
        <v>28</v>
      </c>
      <c r="QT6" s="2" t="s">
        <v>68</v>
      </c>
      <c r="QU6" s="2" t="s">
        <v>45</v>
      </c>
      <c r="QV6" s="2" t="s">
        <v>28</v>
      </c>
      <c r="QW6" s="2" t="s">
        <v>128</v>
      </c>
      <c r="QX6" s="2" t="s">
        <v>38</v>
      </c>
      <c r="QY6" s="2" t="s">
        <v>147</v>
      </c>
      <c r="QZ6" s="2" t="s">
        <v>68</v>
      </c>
      <c r="RA6" s="2" t="s">
        <v>147</v>
      </c>
      <c r="RB6" s="2" t="s">
        <v>18</v>
      </c>
      <c r="RC6" s="2" t="s">
        <v>147</v>
      </c>
      <c r="RD6" s="2" t="s">
        <v>147</v>
      </c>
      <c r="RE6" s="2" t="s">
        <v>45</v>
      </c>
      <c r="RF6" s="2" t="s">
        <v>18</v>
      </c>
      <c r="RG6" s="2" t="s">
        <v>38</v>
      </c>
      <c r="RH6" s="2" t="s">
        <v>38</v>
      </c>
      <c r="RI6" s="2" t="s">
        <v>128</v>
      </c>
      <c r="RJ6" s="2" t="s">
        <v>28</v>
      </c>
      <c r="RK6" s="2" t="s">
        <v>28</v>
      </c>
      <c r="RL6" s="2" t="s">
        <v>128</v>
      </c>
      <c r="RM6" s="2" t="s">
        <v>59</v>
      </c>
      <c r="RN6" s="2" t="s">
        <v>59</v>
      </c>
      <c r="RO6" s="2" t="s">
        <v>128</v>
      </c>
      <c r="RP6" s="2" t="s">
        <v>68</v>
      </c>
      <c r="RQ6" s="2" t="s">
        <v>45</v>
      </c>
      <c r="RR6" s="2" t="s">
        <v>45</v>
      </c>
      <c r="RS6" s="2" t="s">
        <v>68</v>
      </c>
      <c r="RT6" s="2" t="s">
        <v>147</v>
      </c>
      <c r="RU6" s="2" t="s">
        <v>38</v>
      </c>
      <c r="RV6" s="2" t="s">
        <v>128</v>
      </c>
      <c r="RW6" s="2" t="s">
        <v>18</v>
      </c>
      <c r="RX6" s="2" t="s">
        <v>45</v>
      </c>
      <c r="RY6" s="2" t="s">
        <v>68</v>
      </c>
      <c r="RZ6" s="2" t="s">
        <v>82</v>
      </c>
      <c r="SA6" s="2" t="s">
        <v>147</v>
      </c>
      <c r="SB6" s="2" t="s">
        <v>45</v>
      </c>
      <c r="SC6" s="2" t="s">
        <v>82</v>
      </c>
      <c r="SD6" s="2" t="s">
        <v>82</v>
      </c>
      <c r="SE6" s="2" t="s">
        <v>68</v>
      </c>
      <c r="SF6" s="2" t="s">
        <v>59</v>
      </c>
      <c r="SG6" s="2" t="s">
        <v>45</v>
      </c>
      <c r="SH6" s="2" t="s">
        <v>59</v>
      </c>
      <c r="SI6" s="2" t="s">
        <v>82</v>
      </c>
      <c r="SJ6" s="2" t="s">
        <v>68</v>
      </c>
      <c r="SK6" s="2" t="s">
        <v>45</v>
      </c>
      <c r="SL6" s="2" t="s">
        <v>38</v>
      </c>
      <c r="SM6" s="2" t="s">
        <v>28</v>
      </c>
      <c r="SN6" s="2" t="s">
        <v>140</v>
      </c>
      <c r="SO6" s="2" t="s">
        <v>147</v>
      </c>
      <c r="SP6" s="2" t="s">
        <v>68</v>
      </c>
      <c r="SQ6" s="2" t="s">
        <v>68</v>
      </c>
      <c r="SR6" s="2" t="s">
        <v>59</v>
      </c>
      <c r="SS6" s="2" t="s">
        <v>147</v>
      </c>
      <c r="ST6" s="2" t="s">
        <v>147</v>
      </c>
      <c r="SU6" s="2" t="s">
        <v>140</v>
      </c>
      <c r="SV6" s="2" t="s">
        <v>28</v>
      </c>
      <c r="SW6" s="2" t="s">
        <v>140</v>
      </c>
      <c r="SX6" s="2" t="s">
        <v>59</v>
      </c>
      <c r="SY6" s="2" t="s">
        <v>59</v>
      </c>
      <c r="SZ6" s="2" t="s">
        <v>18</v>
      </c>
      <c r="TA6" s="2" t="s">
        <v>28</v>
      </c>
      <c r="TB6" s="2" t="s">
        <v>68</v>
      </c>
      <c r="TC6" s="2" t="s">
        <v>128</v>
      </c>
      <c r="TD6" s="2" t="s">
        <v>45</v>
      </c>
      <c r="TE6" s="2" t="s">
        <v>59</v>
      </c>
      <c r="TF6" s="2" t="s">
        <v>28</v>
      </c>
      <c r="TG6" s="2" t="s">
        <v>59</v>
      </c>
      <c r="TH6" s="2" t="s">
        <v>28</v>
      </c>
      <c r="TI6" s="2" t="s">
        <v>68</v>
      </c>
      <c r="TJ6" s="2" t="s">
        <v>45</v>
      </c>
      <c r="TK6" s="2" t="s">
        <v>28</v>
      </c>
      <c r="TL6" s="2" t="s">
        <v>68</v>
      </c>
      <c r="TM6" s="2" t="s">
        <v>45</v>
      </c>
      <c r="TN6" s="2" t="s">
        <v>45</v>
      </c>
      <c r="TO6" s="2" t="s">
        <v>68</v>
      </c>
      <c r="TP6" s="2" t="s">
        <v>68</v>
      </c>
      <c r="TQ6" s="2" t="s">
        <v>68</v>
      </c>
      <c r="TR6" s="2" t="s">
        <v>38</v>
      </c>
      <c r="TS6" s="2" t="s">
        <v>38</v>
      </c>
      <c r="TT6" s="2" t="s">
        <v>147</v>
      </c>
      <c r="TU6" s="2" t="s">
        <v>147</v>
      </c>
      <c r="TV6" s="2" t="s">
        <v>38</v>
      </c>
      <c r="TW6" s="2" t="s">
        <v>147</v>
      </c>
      <c r="TX6" s="2" t="s">
        <v>82</v>
      </c>
      <c r="TY6" s="2" t="s">
        <v>147</v>
      </c>
      <c r="TZ6" s="2" t="s">
        <v>82</v>
      </c>
      <c r="UA6" s="2" t="s">
        <v>45</v>
      </c>
      <c r="UB6" s="2" t="s">
        <v>59</v>
      </c>
      <c r="UC6" s="2" t="s">
        <v>147</v>
      </c>
      <c r="UD6" s="2" t="s">
        <v>128</v>
      </c>
      <c r="UE6" s="2" t="s">
        <v>68</v>
      </c>
      <c r="UF6" s="2" t="s">
        <v>45</v>
      </c>
      <c r="UG6" s="2" t="s">
        <v>68</v>
      </c>
      <c r="UH6" s="2" t="s">
        <v>45</v>
      </c>
      <c r="UI6" s="2" t="s">
        <v>38</v>
      </c>
      <c r="UJ6" s="2" t="s">
        <v>59</v>
      </c>
      <c r="UK6" s="2" t="s">
        <v>38</v>
      </c>
      <c r="UL6" s="2" t="s">
        <v>38</v>
      </c>
      <c r="UM6" s="2" t="s">
        <v>147</v>
      </c>
      <c r="UN6" s="2" t="s">
        <v>147</v>
      </c>
      <c r="UO6" s="2" t="s">
        <v>45</v>
      </c>
      <c r="UP6" s="2" t="s">
        <v>128</v>
      </c>
      <c r="UQ6" s="2" t="s">
        <v>59</v>
      </c>
      <c r="UR6" s="2" t="s">
        <v>68</v>
      </c>
      <c r="US6" s="2" t="s">
        <v>147</v>
      </c>
      <c r="UT6" s="2" t="s">
        <v>38</v>
      </c>
      <c r="UU6" s="2" t="s">
        <v>82</v>
      </c>
      <c r="UV6" s="2" t="s">
        <v>28</v>
      </c>
      <c r="UW6" s="2" t="s">
        <v>38</v>
      </c>
      <c r="UX6" s="2" t="s">
        <v>28</v>
      </c>
      <c r="UY6" s="2" t="s">
        <v>147</v>
      </c>
      <c r="UZ6" s="2" t="s">
        <v>147</v>
      </c>
      <c r="VA6" s="2" t="s">
        <v>140</v>
      </c>
      <c r="VB6" s="2" t="s">
        <v>59</v>
      </c>
      <c r="VC6" s="2" t="s">
        <v>38</v>
      </c>
      <c r="VD6" s="2" t="s">
        <v>82</v>
      </c>
      <c r="VE6" s="2" t="s">
        <v>45</v>
      </c>
      <c r="VF6" s="2" t="s">
        <v>68</v>
      </c>
      <c r="VG6" s="2" t="s">
        <v>68</v>
      </c>
      <c r="VH6" s="2" t="s">
        <v>38</v>
      </c>
      <c r="VI6" s="2" t="s">
        <v>38</v>
      </c>
      <c r="VJ6" s="2" t="s">
        <v>38</v>
      </c>
      <c r="VK6" s="2" t="s">
        <v>59</v>
      </c>
      <c r="VL6" s="2" t="s">
        <v>28</v>
      </c>
      <c r="VM6" s="2" t="s">
        <v>68</v>
      </c>
      <c r="VN6" s="2" t="s">
        <v>59</v>
      </c>
      <c r="VO6" s="2" t="s">
        <v>18</v>
      </c>
      <c r="VP6" s="2" t="s">
        <v>45</v>
      </c>
      <c r="VQ6" s="2" t="s">
        <v>45</v>
      </c>
      <c r="VR6" s="2" t="s">
        <v>59</v>
      </c>
      <c r="VS6" s="2" t="s">
        <v>128</v>
      </c>
      <c r="VT6" s="2" t="s">
        <v>147</v>
      </c>
      <c r="VU6" s="2" t="s">
        <v>59</v>
      </c>
      <c r="VV6" s="2" t="s">
        <v>147</v>
      </c>
      <c r="VW6" s="2" t="s">
        <v>68</v>
      </c>
      <c r="VX6" s="2" t="s">
        <v>38</v>
      </c>
      <c r="VY6" s="2" t="s">
        <v>59</v>
      </c>
      <c r="VZ6" s="2" t="s">
        <v>59</v>
      </c>
      <c r="WA6" s="2" t="s">
        <v>59</v>
      </c>
      <c r="WB6" s="2" t="s">
        <v>68</v>
      </c>
      <c r="WC6" s="2" t="s">
        <v>18</v>
      </c>
      <c r="WD6" s="2" t="s">
        <v>38</v>
      </c>
      <c r="WE6" s="2" t="s">
        <v>128</v>
      </c>
      <c r="WF6" s="2" t="s">
        <v>147</v>
      </c>
      <c r="WG6" s="2" t="s">
        <v>147</v>
      </c>
      <c r="WH6" s="2" t="s">
        <v>82</v>
      </c>
      <c r="WI6" s="2" t="s">
        <v>59</v>
      </c>
      <c r="WJ6" s="2" t="s">
        <v>147</v>
      </c>
      <c r="WK6" s="2" t="s">
        <v>59</v>
      </c>
      <c r="WL6" s="2" t="s">
        <v>18</v>
      </c>
      <c r="WM6" s="2" t="s">
        <v>140</v>
      </c>
      <c r="WN6" s="2" t="s">
        <v>45</v>
      </c>
      <c r="WO6" s="2" t="s">
        <v>128</v>
      </c>
      <c r="WP6" s="2" t="s">
        <v>128</v>
      </c>
      <c r="WQ6" s="2" t="s">
        <v>68</v>
      </c>
      <c r="WR6" s="2" t="s">
        <v>128</v>
      </c>
      <c r="WS6" s="2" t="s">
        <v>82</v>
      </c>
      <c r="WT6" s="2" t="s">
        <v>38</v>
      </c>
      <c r="WU6" s="2" t="s">
        <v>68</v>
      </c>
      <c r="WV6" s="2" t="s">
        <v>18</v>
      </c>
      <c r="WW6" s="2" t="s">
        <v>59</v>
      </c>
      <c r="WX6" s="2" t="s">
        <v>82</v>
      </c>
      <c r="WY6" s="2" t="s">
        <v>18</v>
      </c>
      <c r="WZ6" s="2" t="s">
        <v>59</v>
      </c>
      <c r="XA6" s="2" t="s">
        <v>59</v>
      </c>
      <c r="XB6" s="2" t="s">
        <v>82</v>
      </c>
      <c r="XC6" s="2" t="s">
        <v>28</v>
      </c>
      <c r="XD6" s="2" t="s">
        <v>82</v>
      </c>
      <c r="XE6" s="2" t="s">
        <v>147</v>
      </c>
      <c r="XF6" s="2" t="s">
        <v>45</v>
      </c>
      <c r="XG6" s="2" t="s">
        <v>82</v>
      </c>
      <c r="XH6" s="2" t="s">
        <v>59</v>
      </c>
      <c r="XI6" s="2" t="s">
        <v>45</v>
      </c>
      <c r="XJ6" s="2" t="s">
        <v>18</v>
      </c>
      <c r="XK6" s="2" t="s">
        <v>45</v>
      </c>
      <c r="XL6" s="2" t="s">
        <v>82</v>
      </c>
      <c r="XM6" s="2" t="s">
        <v>59</v>
      </c>
      <c r="XN6" s="2" t="s">
        <v>82</v>
      </c>
      <c r="XO6" s="2" t="s">
        <v>68</v>
      </c>
      <c r="XP6" s="2" t="s">
        <v>128</v>
      </c>
      <c r="XQ6" s="2" t="s">
        <v>82</v>
      </c>
      <c r="XR6" s="2" t="s">
        <v>147</v>
      </c>
      <c r="XS6" s="2" t="s">
        <v>82</v>
      </c>
      <c r="XT6" s="2" t="s">
        <v>38</v>
      </c>
      <c r="XU6" s="2" t="s">
        <v>45</v>
      </c>
      <c r="XV6" s="2" t="s">
        <v>147</v>
      </c>
      <c r="XW6" s="2" t="s">
        <v>45</v>
      </c>
      <c r="XX6" s="2" t="s">
        <v>128</v>
      </c>
      <c r="XY6" s="2" t="s">
        <v>38</v>
      </c>
      <c r="XZ6" s="2" t="s">
        <v>82</v>
      </c>
      <c r="YA6" s="2" t="s">
        <v>45</v>
      </c>
      <c r="YB6" s="2" t="s">
        <v>128</v>
      </c>
      <c r="YC6" s="2" t="s">
        <v>45</v>
      </c>
      <c r="YD6" s="2" t="s">
        <v>45</v>
      </c>
      <c r="YE6" s="2" t="s">
        <v>140</v>
      </c>
      <c r="YF6" s="2" t="s">
        <v>82</v>
      </c>
      <c r="YG6" s="2" t="s">
        <v>38</v>
      </c>
      <c r="YH6" s="2" t="s">
        <v>45</v>
      </c>
      <c r="YI6" s="2" t="s">
        <v>18</v>
      </c>
      <c r="YJ6" s="2" t="s">
        <v>140</v>
      </c>
      <c r="YK6" s="2" t="s">
        <v>59</v>
      </c>
      <c r="YL6" s="2" t="s">
        <v>45</v>
      </c>
      <c r="YM6" s="2" t="s">
        <v>45</v>
      </c>
      <c r="YN6" s="2" t="s">
        <v>59</v>
      </c>
      <c r="YO6" s="2" t="s">
        <v>82</v>
      </c>
      <c r="YP6" s="2" t="s">
        <v>68</v>
      </c>
      <c r="YQ6" s="2" t="s">
        <v>45</v>
      </c>
      <c r="YR6" s="2" t="s">
        <v>59</v>
      </c>
      <c r="YS6" s="2" t="s">
        <v>82</v>
      </c>
      <c r="YT6" s="2" t="s">
        <v>38</v>
      </c>
      <c r="YU6" s="2" t="s">
        <v>128</v>
      </c>
      <c r="YV6" s="2" t="s">
        <v>59</v>
      </c>
      <c r="YW6" s="2" t="s">
        <v>59</v>
      </c>
      <c r="YX6" s="2" t="s">
        <v>68</v>
      </c>
      <c r="YY6" s="2" t="s">
        <v>82</v>
      </c>
      <c r="YZ6" s="2" t="s">
        <v>59</v>
      </c>
      <c r="ZA6" s="2" t="s">
        <v>18</v>
      </c>
      <c r="ZB6" s="2" t="s">
        <v>59</v>
      </c>
      <c r="ZC6" s="2" t="s">
        <v>45</v>
      </c>
      <c r="ZD6" s="2" t="s">
        <v>28</v>
      </c>
      <c r="ZE6" s="2" t="s">
        <v>68</v>
      </c>
      <c r="ZF6" s="2" t="s">
        <v>45</v>
      </c>
      <c r="ZG6" s="2" t="s">
        <v>82</v>
      </c>
      <c r="ZH6" s="2" t="s">
        <v>68</v>
      </c>
      <c r="ZI6" s="2" t="s">
        <v>59</v>
      </c>
      <c r="ZJ6" s="2" t="s">
        <v>128</v>
      </c>
      <c r="ZK6" s="2" t="s">
        <v>59</v>
      </c>
      <c r="ZL6" s="2" t="s">
        <v>18</v>
      </c>
      <c r="ZM6" s="2" t="s">
        <v>18</v>
      </c>
      <c r="ZN6" s="2" t="s">
        <v>68</v>
      </c>
      <c r="ZO6" s="2" t="s">
        <v>128</v>
      </c>
      <c r="ZP6" s="2" t="s">
        <v>68</v>
      </c>
      <c r="ZQ6" s="2" t="s">
        <v>59</v>
      </c>
      <c r="ZR6" s="2" t="s">
        <v>45</v>
      </c>
      <c r="ZS6" s="2" t="s">
        <v>45</v>
      </c>
      <c r="ZT6" s="2" t="s">
        <v>28</v>
      </c>
      <c r="ZU6" s="2" t="s">
        <v>59</v>
      </c>
      <c r="ZV6" s="2" t="s">
        <v>68</v>
      </c>
      <c r="ZW6" s="2" t="s">
        <v>28</v>
      </c>
      <c r="ZX6" s="2" t="s">
        <v>28</v>
      </c>
      <c r="ZY6" s="2" t="s">
        <v>45</v>
      </c>
      <c r="ZZ6" s="2" t="s">
        <v>128</v>
      </c>
      <c r="AAA6" s="2" t="s">
        <v>68</v>
      </c>
      <c r="AAB6" s="2" t="s">
        <v>45</v>
      </c>
      <c r="AAC6" s="2" t="s">
        <v>38</v>
      </c>
      <c r="AAD6" s="2" t="s">
        <v>140</v>
      </c>
      <c r="AAE6" s="2" t="s">
        <v>147</v>
      </c>
      <c r="AAF6" s="2" t="s">
        <v>128</v>
      </c>
      <c r="AAG6" s="2" t="s">
        <v>18</v>
      </c>
      <c r="AAH6" s="2" t="s">
        <v>128</v>
      </c>
      <c r="AAI6" s="2" t="s">
        <v>140</v>
      </c>
      <c r="AAJ6" s="2" t="s">
        <v>147</v>
      </c>
      <c r="AAK6" s="2" t="s">
        <v>128</v>
      </c>
      <c r="AAL6" s="2" t="s">
        <v>68</v>
      </c>
      <c r="AAM6" s="2" t="s">
        <v>28</v>
      </c>
      <c r="AAN6" s="2" t="s">
        <v>140</v>
      </c>
      <c r="AAO6" s="2" t="s">
        <v>28</v>
      </c>
      <c r="AAP6" s="2" t="s">
        <v>45</v>
      </c>
      <c r="AAQ6" s="2" t="s">
        <v>128</v>
      </c>
      <c r="AAR6" s="2" t="s">
        <v>128</v>
      </c>
      <c r="AAS6" s="2" t="s">
        <v>147</v>
      </c>
      <c r="AAT6" s="2" t="s">
        <v>59</v>
      </c>
      <c r="AAU6" s="2" t="s">
        <v>147</v>
      </c>
      <c r="AAV6" s="2" t="s">
        <v>45</v>
      </c>
      <c r="AAW6" s="2" t="s">
        <v>38</v>
      </c>
      <c r="AAX6" s="2" t="s">
        <v>59</v>
      </c>
      <c r="AAY6" s="2" t="s">
        <v>18</v>
      </c>
      <c r="AAZ6" s="2" t="s">
        <v>82</v>
      </c>
      <c r="ABA6" s="2" t="s">
        <v>82</v>
      </c>
      <c r="ABB6" s="2" t="s">
        <v>128</v>
      </c>
      <c r="ABC6" s="2" t="s">
        <v>68</v>
      </c>
      <c r="ABD6" s="2" t="s">
        <v>45</v>
      </c>
      <c r="ABE6" s="2" t="s">
        <v>45</v>
      </c>
      <c r="ABF6" s="2" t="s">
        <v>140</v>
      </c>
      <c r="ABG6" s="2" t="s">
        <v>140</v>
      </c>
      <c r="ABH6" s="2" t="s">
        <v>147</v>
      </c>
      <c r="ABI6" s="2" t="s">
        <v>68</v>
      </c>
      <c r="ABJ6" s="2" t="s">
        <v>82</v>
      </c>
      <c r="ABK6" s="2" t="s">
        <v>59</v>
      </c>
      <c r="ABL6" s="2" t="s">
        <v>128</v>
      </c>
      <c r="ABM6" s="2" t="s">
        <v>18</v>
      </c>
      <c r="ABN6" s="2" t="s">
        <v>68</v>
      </c>
      <c r="ABO6" s="2" t="s">
        <v>45</v>
      </c>
      <c r="ABP6" s="2" t="s">
        <v>18</v>
      </c>
      <c r="ABQ6" s="2" t="s">
        <v>59</v>
      </c>
      <c r="ABR6" s="2" t="s">
        <v>140</v>
      </c>
      <c r="ABS6" s="2" t="s">
        <v>45</v>
      </c>
      <c r="ABT6" s="2" t="s">
        <v>82</v>
      </c>
      <c r="ABU6" s="2" t="s">
        <v>128</v>
      </c>
      <c r="ABV6" s="2" t="s">
        <v>82</v>
      </c>
      <c r="ABW6" s="2" t="s">
        <v>68</v>
      </c>
      <c r="ABX6" s="2" t="s">
        <v>147</v>
      </c>
      <c r="ABY6" s="2" t="s">
        <v>128</v>
      </c>
      <c r="ABZ6" s="2" t="s">
        <v>38</v>
      </c>
      <c r="ACA6" s="2" t="s">
        <v>38</v>
      </c>
      <c r="ACB6" s="2" t="s">
        <v>82</v>
      </c>
      <c r="ACC6" s="2" t="s">
        <v>18</v>
      </c>
      <c r="ACD6" s="2" t="s">
        <v>82</v>
      </c>
      <c r="ACE6" s="2" t="s">
        <v>82</v>
      </c>
      <c r="ACF6" s="2" t="s">
        <v>38</v>
      </c>
      <c r="ACG6" s="2" t="s">
        <v>128</v>
      </c>
      <c r="ACH6" s="2" t="s">
        <v>128</v>
      </c>
      <c r="ACI6" s="2" t="s">
        <v>59</v>
      </c>
      <c r="ACJ6" s="2" t="s">
        <v>18</v>
      </c>
      <c r="ACK6" s="2" t="s">
        <v>59</v>
      </c>
      <c r="ACL6" s="2" t="s">
        <v>28</v>
      </c>
      <c r="ACM6" s="2" t="s">
        <v>45</v>
      </c>
      <c r="ACN6" s="2" t="s">
        <v>45</v>
      </c>
      <c r="ACO6" s="2" t="s">
        <v>128</v>
      </c>
      <c r="ACP6" s="2" t="s">
        <v>45</v>
      </c>
      <c r="ACQ6" s="2" t="s">
        <v>59</v>
      </c>
      <c r="ACR6" s="2" t="s">
        <v>38</v>
      </c>
      <c r="ACS6" s="2" t="s">
        <v>38</v>
      </c>
      <c r="ACT6" s="2" t="s">
        <v>140</v>
      </c>
      <c r="ACU6" s="2" t="s">
        <v>45</v>
      </c>
      <c r="ACV6" s="2" t="s">
        <v>68</v>
      </c>
      <c r="ACW6" s="2" t="s">
        <v>128</v>
      </c>
      <c r="ACX6" s="2" t="s">
        <v>147</v>
      </c>
      <c r="ACY6" s="2" t="s">
        <v>18</v>
      </c>
      <c r="ACZ6" s="2" t="s">
        <v>45</v>
      </c>
      <c r="ADA6" s="2" t="s">
        <v>59</v>
      </c>
      <c r="ADB6" s="2" t="s">
        <v>68</v>
      </c>
      <c r="ADC6" s="2" t="s">
        <v>147</v>
      </c>
      <c r="ADD6" s="2" t="s">
        <v>18</v>
      </c>
      <c r="ADE6" s="2" t="s">
        <v>68</v>
      </c>
      <c r="ADF6" s="2" t="s">
        <v>45</v>
      </c>
      <c r="ADG6" s="2" t="s">
        <v>147</v>
      </c>
      <c r="ADH6" s="2" t="s">
        <v>128</v>
      </c>
      <c r="ADI6" s="2" t="s">
        <v>38</v>
      </c>
      <c r="ADJ6" s="2" t="s">
        <v>18</v>
      </c>
      <c r="ADK6" s="2" t="s">
        <v>68</v>
      </c>
      <c r="ADL6" s="2" t="s">
        <v>28</v>
      </c>
      <c r="ADM6" s="2" t="s">
        <v>38</v>
      </c>
      <c r="ADN6" s="2" t="s">
        <v>38</v>
      </c>
      <c r="ADO6" s="2" t="s">
        <v>38</v>
      </c>
      <c r="ADP6" s="2" t="s">
        <v>140</v>
      </c>
      <c r="ADQ6" s="2" t="s">
        <v>45</v>
      </c>
      <c r="ADR6" s="2" t="s">
        <v>59</v>
      </c>
      <c r="ADS6" s="2" t="s">
        <v>59</v>
      </c>
      <c r="ADT6" s="2" t="s">
        <v>59</v>
      </c>
      <c r="ADU6" s="2" t="s">
        <v>18</v>
      </c>
      <c r="ADV6" s="2" t="s">
        <v>28</v>
      </c>
      <c r="ADW6" s="2" t="s">
        <v>18</v>
      </c>
      <c r="ADX6" s="2" t="s">
        <v>59</v>
      </c>
      <c r="ADY6" s="2" t="s">
        <v>82</v>
      </c>
      <c r="ADZ6" s="2" t="s">
        <v>82</v>
      </c>
      <c r="AEA6" s="2" t="s">
        <v>140</v>
      </c>
      <c r="AEB6" s="2" t="s">
        <v>128</v>
      </c>
      <c r="AEC6" s="2" t="s">
        <v>38</v>
      </c>
      <c r="AED6" s="2" t="s">
        <v>45</v>
      </c>
      <c r="AEE6" s="2" t="s">
        <v>147</v>
      </c>
      <c r="AEF6" s="2" t="s">
        <v>128</v>
      </c>
      <c r="AEG6" s="2" t="s">
        <v>59</v>
      </c>
      <c r="AEH6" s="2" t="s">
        <v>45</v>
      </c>
      <c r="AEI6" s="2" t="s">
        <v>38</v>
      </c>
      <c r="AEJ6" s="2" t="s">
        <v>68</v>
      </c>
      <c r="AEK6" s="2" t="s">
        <v>147</v>
      </c>
      <c r="AEL6" s="2" t="s">
        <v>82</v>
      </c>
      <c r="AEM6" s="2" t="s">
        <v>18</v>
      </c>
      <c r="AEN6" s="2" t="s">
        <v>18</v>
      </c>
      <c r="AEO6" s="2" t="s">
        <v>45</v>
      </c>
      <c r="AEP6" s="2" t="s">
        <v>38</v>
      </c>
      <c r="AEQ6" s="2" t="s">
        <v>82</v>
      </c>
      <c r="AER6" s="2" t="s">
        <v>140</v>
      </c>
      <c r="AES6" s="2" t="s">
        <v>59</v>
      </c>
      <c r="AET6" s="2" t="s">
        <v>45</v>
      </c>
      <c r="AEU6" s="2" t="s">
        <v>59</v>
      </c>
      <c r="AEV6" s="2" t="s">
        <v>18</v>
      </c>
      <c r="AEW6" s="2" t="s">
        <v>147</v>
      </c>
      <c r="AEX6" s="2" t="s">
        <v>140</v>
      </c>
      <c r="AEY6" s="2" t="s">
        <v>45</v>
      </c>
      <c r="AEZ6" s="2" t="s">
        <v>45</v>
      </c>
      <c r="AFA6" s="2" t="s">
        <v>147</v>
      </c>
      <c r="AFB6" s="2" t="s">
        <v>147</v>
      </c>
      <c r="AFC6" s="2" t="s">
        <v>68</v>
      </c>
      <c r="AFD6" s="2" t="s">
        <v>18</v>
      </c>
      <c r="AFE6" s="2" t="s">
        <v>68</v>
      </c>
      <c r="AFF6" s="2" t="s">
        <v>59</v>
      </c>
      <c r="AFG6" s="2" t="s">
        <v>45</v>
      </c>
      <c r="AFH6" s="2" t="s">
        <v>128</v>
      </c>
      <c r="AFI6" s="2" t="s">
        <v>59</v>
      </c>
      <c r="AFJ6" s="2" t="s">
        <v>45</v>
      </c>
      <c r="AFK6" s="2" t="s">
        <v>147</v>
      </c>
      <c r="AFL6" s="2" t="s">
        <v>38</v>
      </c>
      <c r="AFM6" s="2" t="s">
        <v>38</v>
      </c>
      <c r="AFN6" s="2" t="s">
        <v>38</v>
      </c>
      <c r="AFO6" s="2" t="s">
        <v>45</v>
      </c>
      <c r="AFP6" s="2" t="s">
        <v>140</v>
      </c>
      <c r="AFQ6" s="2" t="s">
        <v>68</v>
      </c>
      <c r="AFR6" s="2" t="s">
        <v>45</v>
      </c>
      <c r="AFS6" s="2" t="s">
        <v>128</v>
      </c>
      <c r="AFT6" s="2" t="s">
        <v>68</v>
      </c>
      <c r="AFU6" s="2" t="s">
        <v>82</v>
      </c>
      <c r="AFV6" s="2" t="s">
        <v>28</v>
      </c>
      <c r="AFW6" s="2" t="s">
        <v>128</v>
      </c>
      <c r="AFX6" s="2" t="s">
        <v>128</v>
      </c>
      <c r="AFY6" s="2" t="s">
        <v>82</v>
      </c>
      <c r="AFZ6" s="2" t="s">
        <v>82</v>
      </c>
      <c r="AGA6" s="2" t="s">
        <v>45</v>
      </c>
      <c r="AGB6" s="2" t="s">
        <v>82</v>
      </c>
      <c r="AGC6" s="2" t="s">
        <v>140</v>
      </c>
      <c r="AGD6" s="2" t="s">
        <v>82</v>
      </c>
      <c r="AGE6" s="2" t="s">
        <v>147</v>
      </c>
      <c r="AGF6" s="2" t="s">
        <v>45</v>
      </c>
      <c r="AGG6" s="2" t="s">
        <v>140</v>
      </c>
      <c r="AGH6" s="2" t="s">
        <v>140</v>
      </c>
      <c r="AGI6" s="2" t="s">
        <v>38</v>
      </c>
      <c r="AGJ6" s="2" t="s">
        <v>28</v>
      </c>
      <c r="AGK6" s="2" t="s">
        <v>147</v>
      </c>
      <c r="AGL6" s="2" t="s">
        <v>59</v>
      </c>
      <c r="AGM6" s="2" t="s">
        <v>128</v>
      </c>
      <c r="AGN6" s="2" t="s">
        <v>128</v>
      </c>
      <c r="AGO6" s="2" t="s">
        <v>18</v>
      </c>
      <c r="AGP6" s="2" t="s">
        <v>18</v>
      </c>
      <c r="AGQ6" s="2" t="s">
        <v>59</v>
      </c>
      <c r="AGR6" s="2" t="s">
        <v>140</v>
      </c>
      <c r="AGS6" s="2" t="s">
        <v>128</v>
      </c>
      <c r="AGT6" s="2" t="s">
        <v>28</v>
      </c>
      <c r="AGU6" s="2" t="s">
        <v>38</v>
      </c>
      <c r="AGV6" s="2" t="s">
        <v>38</v>
      </c>
      <c r="AGW6" s="2" t="s">
        <v>82</v>
      </c>
      <c r="AGX6" s="2" t="s">
        <v>28</v>
      </c>
      <c r="AGY6" s="2" t="s">
        <v>147</v>
      </c>
      <c r="AGZ6" s="2" t="s">
        <v>38</v>
      </c>
      <c r="AHA6" s="2" t="s">
        <v>68</v>
      </c>
      <c r="AHB6" s="2" t="s">
        <v>82</v>
      </c>
      <c r="AHC6" s="2" t="s">
        <v>45</v>
      </c>
      <c r="AHD6" s="2" t="s">
        <v>59</v>
      </c>
      <c r="AHE6" s="2" t="s">
        <v>82</v>
      </c>
      <c r="AHF6" s="2" t="s">
        <v>45</v>
      </c>
      <c r="AHG6" s="2" t="s">
        <v>147</v>
      </c>
      <c r="AHH6" s="2" t="s">
        <v>18</v>
      </c>
      <c r="AHI6" s="2" t="s">
        <v>59</v>
      </c>
      <c r="AHJ6" s="2" t="s">
        <v>45</v>
      </c>
      <c r="AHK6" s="2" t="s">
        <v>45</v>
      </c>
      <c r="AHL6" s="2" t="s">
        <v>18</v>
      </c>
      <c r="AHM6" s="2" t="s">
        <v>128</v>
      </c>
      <c r="AHN6" s="2" t="s">
        <v>68</v>
      </c>
      <c r="AHO6" s="2" t="s">
        <v>38</v>
      </c>
      <c r="AHP6" s="2" t="s">
        <v>38</v>
      </c>
      <c r="AHQ6" s="2" t="s">
        <v>18</v>
      </c>
      <c r="AHR6" s="2" t="s">
        <v>18</v>
      </c>
      <c r="AHS6" s="2" t="s">
        <v>147</v>
      </c>
      <c r="AHT6" s="2" t="s">
        <v>128</v>
      </c>
      <c r="AHU6" s="2" t="s">
        <v>28</v>
      </c>
      <c r="AHV6" s="2" t="s">
        <v>38</v>
      </c>
      <c r="AHW6" s="2" t="s">
        <v>68</v>
      </c>
      <c r="AHX6" s="2" t="s">
        <v>82</v>
      </c>
      <c r="AHY6" s="2" t="s">
        <v>38</v>
      </c>
      <c r="AHZ6" s="2" t="s">
        <v>28</v>
      </c>
      <c r="AIA6" s="2" t="s">
        <v>68</v>
      </c>
      <c r="AIB6" s="2" t="s">
        <v>28</v>
      </c>
      <c r="AIC6" s="2" t="s">
        <v>128</v>
      </c>
      <c r="AID6" s="2" t="s">
        <v>68</v>
      </c>
      <c r="AIE6" s="2" t="s">
        <v>82</v>
      </c>
      <c r="AIF6" s="2" t="s">
        <v>45</v>
      </c>
      <c r="AIG6" s="2" t="s">
        <v>68</v>
      </c>
      <c r="AIH6" s="2" t="s">
        <v>38</v>
      </c>
      <c r="AII6" s="2" t="s">
        <v>18</v>
      </c>
      <c r="AIJ6" s="2" t="s">
        <v>59</v>
      </c>
      <c r="AIK6" s="2" t="s">
        <v>147</v>
      </c>
      <c r="AIL6" s="2" t="s">
        <v>45</v>
      </c>
      <c r="AIM6" s="2" t="s">
        <v>68</v>
      </c>
      <c r="AIN6" s="2" t="s">
        <v>147</v>
      </c>
      <c r="AIO6" s="2" t="s">
        <v>82</v>
      </c>
      <c r="AIP6" s="2" t="s">
        <v>59</v>
      </c>
      <c r="AIQ6" s="2" t="s">
        <v>140</v>
      </c>
      <c r="AIR6" s="2" t="s">
        <v>147</v>
      </c>
      <c r="AIS6" s="2" t="s">
        <v>38</v>
      </c>
      <c r="AIT6" s="2" t="s">
        <v>28</v>
      </c>
      <c r="AIU6" s="2" t="s">
        <v>38</v>
      </c>
      <c r="AIV6" s="2" t="s">
        <v>18</v>
      </c>
      <c r="AIW6" s="2" t="s">
        <v>45</v>
      </c>
      <c r="AIX6" s="2" t="s">
        <v>59</v>
      </c>
      <c r="AIY6" s="2" t="s">
        <v>45</v>
      </c>
      <c r="AIZ6" s="2" t="s">
        <v>147</v>
      </c>
      <c r="AJA6" s="2" t="s">
        <v>147</v>
      </c>
      <c r="AJB6" s="2" t="s">
        <v>82</v>
      </c>
      <c r="AJC6" s="2" t="s">
        <v>128</v>
      </c>
      <c r="AJD6" s="2" t="s">
        <v>45</v>
      </c>
      <c r="AJE6" s="2" t="s">
        <v>28</v>
      </c>
      <c r="AJF6" s="2" t="s">
        <v>45</v>
      </c>
      <c r="AJG6" s="2" t="s">
        <v>140</v>
      </c>
      <c r="AJH6" s="2" t="s">
        <v>38</v>
      </c>
      <c r="AJI6" s="2" t="s">
        <v>128</v>
      </c>
      <c r="AJJ6" s="2" t="s">
        <v>59</v>
      </c>
      <c r="AJK6" s="2" t="s">
        <v>18</v>
      </c>
      <c r="AJL6" s="2" t="s">
        <v>45</v>
      </c>
      <c r="AJM6" s="2" t="s">
        <v>68</v>
      </c>
      <c r="AJN6" s="2" t="s">
        <v>68</v>
      </c>
      <c r="AJO6" s="2" t="s">
        <v>28</v>
      </c>
      <c r="AJP6" s="2" t="s">
        <v>82</v>
      </c>
      <c r="AJQ6" s="2" t="s">
        <v>147</v>
      </c>
      <c r="AJR6" s="2" t="s">
        <v>18</v>
      </c>
      <c r="AJS6" s="2" t="s">
        <v>28</v>
      </c>
      <c r="AJT6" s="2" t="s">
        <v>18</v>
      </c>
      <c r="AJU6" s="2" t="s">
        <v>59</v>
      </c>
      <c r="AJV6" s="2" t="s">
        <v>140</v>
      </c>
      <c r="AJW6" s="2" t="s">
        <v>68</v>
      </c>
      <c r="AJX6" s="2" t="s">
        <v>147</v>
      </c>
      <c r="AJY6" s="2" t="s">
        <v>82</v>
      </c>
      <c r="AJZ6" s="2" t="s">
        <v>147</v>
      </c>
      <c r="AKA6" s="2" t="s">
        <v>18</v>
      </c>
      <c r="AKB6" s="2" t="s">
        <v>45</v>
      </c>
      <c r="AKC6" s="2" t="s">
        <v>59</v>
      </c>
      <c r="AKD6" s="2" t="s">
        <v>38</v>
      </c>
      <c r="AKE6" s="2" t="s">
        <v>147</v>
      </c>
      <c r="AKF6" s="2" t="s">
        <v>82</v>
      </c>
      <c r="AKG6" s="2" t="s">
        <v>147</v>
      </c>
      <c r="AKH6" s="2" t="s">
        <v>147</v>
      </c>
      <c r="AKI6" s="2" t="s">
        <v>59</v>
      </c>
      <c r="AKJ6" s="2" t="s">
        <v>68</v>
      </c>
      <c r="AKK6" s="2" t="s">
        <v>18</v>
      </c>
      <c r="AKL6" s="2" t="s">
        <v>68</v>
      </c>
      <c r="AKM6" s="2" t="s">
        <v>140</v>
      </c>
      <c r="AKN6" s="2" t="s">
        <v>59</v>
      </c>
      <c r="AKO6" s="2" t="s">
        <v>59</v>
      </c>
      <c r="AKP6" s="2" t="s">
        <v>28</v>
      </c>
      <c r="AKQ6" s="2" t="s">
        <v>140</v>
      </c>
      <c r="AKR6" s="2" t="s">
        <v>28</v>
      </c>
      <c r="AKS6" s="2" t="s">
        <v>18</v>
      </c>
      <c r="AKT6" s="2" t="s">
        <v>38</v>
      </c>
      <c r="AKU6" s="2" t="s">
        <v>68</v>
      </c>
      <c r="AKV6" s="2" t="s">
        <v>38</v>
      </c>
      <c r="AKW6" s="2" t="s">
        <v>147</v>
      </c>
      <c r="AKX6" s="2" t="s">
        <v>59</v>
      </c>
      <c r="AKY6" s="2" t="s">
        <v>128</v>
      </c>
      <c r="AKZ6" s="2" t="s">
        <v>45</v>
      </c>
      <c r="ALA6" s="2" t="s">
        <v>45</v>
      </c>
      <c r="ALB6" s="2" t="s">
        <v>82</v>
      </c>
      <c r="ALC6" s="2" t="s">
        <v>147</v>
      </c>
      <c r="ALD6" s="2" t="s">
        <v>147</v>
      </c>
      <c r="ALE6" s="2" t="s">
        <v>45</v>
      </c>
      <c r="ALF6" s="2" t="s">
        <v>140</v>
      </c>
      <c r="ALG6" s="2" t="s">
        <v>59</v>
      </c>
      <c r="ALH6" s="2" t="s">
        <v>68</v>
      </c>
      <c r="ALI6" s="2" t="s">
        <v>68</v>
      </c>
      <c r="ALJ6" s="2" t="s">
        <v>147</v>
      </c>
      <c r="ALK6" s="2" t="s">
        <v>128</v>
      </c>
      <c r="ALL6" s="2" t="s">
        <v>38</v>
      </c>
      <c r="ALM6" s="2" t="s">
        <v>140</v>
      </c>
      <c r="ALN6" s="2" t="s">
        <v>45</v>
      </c>
      <c r="ALO6" s="2" t="s">
        <v>68</v>
      </c>
      <c r="ALP6" s="2" t="s">
        <v>59</v>
      </c>
      <c r="ALQ6" s="2" t="s">
        <v>128</v>
      </c>
      <c r="ALR6" s="2" t="s">
        <v>45</v>
      </c>
      <c r="ALS6" s="2" t="s">
        <v>18</v>
      </c>
      <c r="ALT6" s="2" t="s">
        <v>45</v>
      </c>
      <c r="ALU6" s="2" t="s">
        <v>147</v>
      </c>
      <c r="ALV6" s="2" t="s">
        <v>128</v>
      </c>
      <c r="ALW6" s="2" t="s">
        <v>128</v>
      </c>
      <c r="ALX6" s="2" t="s">
        <v>68</v>
      </c>
      <c r="ALY6" s="2" t="s">
        <v>147</v>
      </c>
      <c r="ALZ6" s="2" t="s">
        <v>68</v>
      </c>
      <c r="AMA6" s="2" t="s">
        <v>140</v>
      </c>
      <c r="AMB6" s="2" t="s">
        <v>59</v>
      </c>
      <c r="AMC6" s="2" t="s">
        <v>59</v>
      </c>
      <c r="AMD6" s="2" t="s">
        <v>28</v>
      </c>
      <c r="AME6" s="2" t="s">
        <v>18</v>
      </c>
      <c r="AMF6" s="2" t="s">
        <v>38</v>
      </c>
      <c r="AMG6" s="2" t="s">
        <v>38</v>
      </c>
      <c r="AMH6" s="2" t="s">
        <v>128</v>
      </c>
      <c r="AMI6" s="2" t="s">
        <v>128</v>
      </c>
      <c r="AMJ6" s="2" t="s">
        <v>38</v>
      </c>
      <c r="AMK6" s="2" t="s">
        <v>147</v>
      </c>
      <c r="AML6" s="2" t="s">
        <v>28</v>
      </c>
      <c r="AMM6" s="2" t="s">
        <v>45</v>
      </c>
      <c r="AMN6" s="2" t="s">
        <v>147</v>
      </c>
      <c r="AMO6" s="2" t="s">
        <v>128</v>
      </c>
      <c r="AMP6" s="2" t="s">
        <v>68</v>
      </c>
      <c r="AMQ6" s="2" t="s">
        <v>38</v>
      </c>
      <c r="AMR6" s="2" t="s">
        <v>140</v>
      </c>
      <c r="AMS6" s="2" t="s">
        <v>147</v>
      </c>
      <c r="AMT6" s="2" t="s">
        <v>18</v>
      </c>
      <c r="AMU6" s="2" t="s">
        <v>128</v>
      </c>
      <c r="AMV6" s="2" t="s">
        <v>38</v>
      </c>
      <c r="AMW6" s="2" t="s">
        <v>147</v>
      </c>
      <c r="AMX6" s="2" t="s">
        <v>68</v>
      </c>
      <c r="AMY6" s="2" t="s">
        <v>45</v>
      </c>
      <c r="AMZ6" s="2" t="s">
        <v>38</v>
      </c>
      <c r="ANA6" s="2" t="s">
        <v>28</v>
      </c>
      <c r="ANB6" s="2" t="s">
        <v>18</v>
      </c>
      <c r="ANC6" s="2" t="s">
        <v>147</v>
      </c>
      <c r="AND6" s="2" t="s">
        <v>68</v>
      </c>
      <c r="ANE6" s="2" t="s">
        <v>18</v>
      </c>
      <c r="ANF6" s="2" t="s">
        <v>59</v>
      </c>
      <c r="ANG6" s="2" t="s">
        <v>45</v>
      </c>
      <c r="ANH6" s="2" t="s">
        <v>59</v>
      </c>
      <c r="ANI6" s="2" t="s">
        <v>38</v>
      </c>
      <c r="ANJ6" s="2" t="s">
        <v>45</v>
      </c>
      <c r="ANK6" s="2" t="s">
        <v>38</v>
      </c>
      <c r="ANL6" s="2" t="s">
        <v>45</v>
      </c>
      <c r="ANM6" s="2" t="s">
        <v>68</v>
      </c>
      <c r="ANN6" s="2" t="s">
        <v>68</v>
      </c>
      <c r="ANO6" s="2" t="s">
        <v>68</v>
      </c>
      <c r="ANP6" s="2" t="s">
        <v>59</v>
      </c>
      <c r="ANQ6" s="2" t="s">
        <v>147</v>
      </c>
      <c r="ANR6" s="2" t="s">
        <v>82</v>
      </c>
      <c r="ANS6" s="2" t="s">
        <v>45</v>
      </c>
      <c r="ANT6" s="2" t="s">
        <v>68</v>
      </c>
      <c r="ANU6" s="2" t="s">
        <v>147</v>
      </c>
      <c r="ANV6" s="2" t="s">
        <v>140</v>
      </c>
      <c r="ANW6" s="2" t="s">
        <v>38</v>
      </c>
      <c r="ANX6" s="2" t="s">
        <v>128</v>
      </c>
      <c r="ANY6" s="2" t="s">
        <v>18</v>
      </c>
      <c r="ANZ6" s="2" t="s">
        <v>128</v>
      </c>
      <c r="AOA6" s="2" t="s">
        <v>59</v>
      </c>
      <c r="AOB6" s="2" t="s">
        <v>68</v>
      </c>
      <c r="AOC6" s="2" t="s">
        <v>59</v>
      </c>
      <c r="AOD6" s="2" t="s">
        <v>45</v>
      </c>
      <c r="AOE6" s="2" t="s">
        <v>82</v>
      </c>
      <c r="AOF6" s="2" t="s">
        <v>28</v>
      </c>
      <c r="AOG6" s="2" t="s">
        <v>38</v>
      </c>
      <c r="AOH6" s="2" t="s">
        <v>38</v>
      </c>
      <c r="AOI6" s="2" t="s">
        <v>140</v>
      </c>
      <c r="AOJ6" s="2" t="s">
        <v>45</v>
      </c>
      <c r="AOK6" s="2" t="s">
        <v>140</v>
      </c>
      <c r="AOL6" s="2" t="s">
        <v>128</v>
      </c>
      <c r="AOM6" s="2" t="s">
        <v>68</v>
      </c>
      <c r="AON6" s="2" t="s">
        <v>28</v>
      </c>
      <c r="AOO6" s="2" t="s">
        <v>128</v>
      </c>
      <c r="AOP6" s="2" t="s">
        <v>82</v>
      </c>
      <c r="AOQ6" s="2" t="s">
        <v>59</v>
      </c>
      <c r="AOR6" s="2" t="s">
        <v>147</v>
      </c>
      <c r="AOS6" s="2" t="s">
        <v>68</v>
      </c>
      <c r="AOT6" s="2" t="s">
        <v>68</v>
      </c>
      <c r="AOU6" s="2" t="s">
        <v>28</v>
      </c>
      <c r="AOV6" s="2" t="s">
        <v>45</v>
      </c>
      <c r="AOW6" s="2" t="s">
        <v>38</v>
      </c>
      <c r="AOX6" s="2" t="s">
        <v>128</v>
      </c>
      <c r="AOY6" s="2" t="s">
        <v>18</v>
      </c>
      <c r="AOZ6" s="2" t="s">
        <v>28</v>
      </c>
      <c r="APA6" s="2" t="s">
        <v>28</v>
      </c>
      <c r="APB6" s="2" t="s">
        <v>140</v>
      </c>
      <c r="APC6" s="2" t="s">
        <v>59</v>
      </c>
      <c r="APD6" s="2" t="s">
        <v>38</v>
      </c>
      <c r="APE6" s="2" t="s">
        <v>59</v>
      </c>
      <c r="APF6" s="2" t="s">
        <v>147</v>
      </c>
      <c r="APG6" s="2" t="s">
        <v>45</v>
      </c>
      <c r="APH6" s="2" t="s">
        <v>147</v>
      </c>
      <c r="API6" s="2" t="s">
        <v>140</v>
      </c>
      <c r="APJ6" s="2" t="s">
        <v>147</v>
      </c>
      <c r="APK6" s="2" t="s">
        <v>147</v>
      </c>
      <c r="APL6" s="2" t="s">
        <v>82</v>
      </c>
      <c r="APM6" s="2" t="s">
        <v>147</v>
      </c>
      <c r="APN6" s="2" t="s">
        <v>140</v>
      </c>
      <c r="APO6" s="2" t="s">
        <v>45</v>
      </c>
      <c r="APP6" s="2" t="s">
        <v>45</v>
      </c>
      <c r="APQ6" s="2" t="s">
        <v>45</v>
      </c>
      <c r="APR6" s="2" t="s">
        <v>147</v>
      </c>
      <c r="APS6" s="2" t="s">
        <v>45</v>
      </c>
      <c r="APT6" s="2" t="s">
        <v>128</v>
      </c>
      <c r="APU6" s="2" t="s">
        <v>45</v>
      </c>
      <c r="APV6" s="2" t="s">
        <v>38</v>
      </c>
      <c r="APW6" s="2" t="s">
        <v>128</v>
      </c>
      <c r="APX6" s="2" t="s">
        <v>45</v>
      </c>
      <c r="APY6" s="2" t="s">
        <v>147</v>
      </c>
      <c r="APZ6" s="2" t="s">
        <v>18</v>
      </c>
      <c r="AQA6" s="2" t="s">
        <v>147</v>
      </c>
      <c r="AQB6" s="2" t="s">
        <v>147</v>
      </c>
      <c r="AQC6" s="2" t="s">
        <v>59</v>
      </c>
      <c r="AQD6" s="2" t="s">
        <v>38</v>
      </c>
      <c r="AQE6" s="2" t="s">
        <v>128</v>
      </c>
      <c r="AQF6" s="2" t="s">
        <v>38</v>
      </c>
      <c r="AQG6" s="2" t="s">
        <v>38</v>
      </c>
      <c r="AQH6" s="2" t="s">
        <v>82</v>
      </c>
      <c r="AQI6" s="2" t="s">
        <v>147</v>
      </c>
      <c r="AQJ6" s="2" t="s">
        <v>140</v>
      </c>
      <c r="AQK6" s="2" t="s">
        <v>45</v>
      </c>
      <c r="AQL6" s="2" t="s">
        <v>45</v>
      </c>
      <c r="AQM6" s="2" t="s">
        <v>38</v>
      </c>
      <c r="AQN6" s="2" t="s">
        <v>59</v>
      </c>
      <c r="AQO6" s="2" t="s">
        <v>128</v>
      </c>
      <c r="AQP6" s="2" t="s">
        <v>59</v>
      </c>
      <c r="AQQ6" s="2" t="s">
        <v>82</v>
      </c>
      <c r="AQR6" s="2" t="s">
        <v>147</v>
      </c>
      <c r="AQS6" s="2" t="s">
        <v>140</v>
      </c>
      <c r="AQT6" s="2" t="s">
        <v>68</v>
      </c>
      <c r="AQU6" s="2" t="s">
        <v>128</v>
      </c>
      <c r="AQV6" s="2" t="s">
        <v>68</v>
      </c>
      <c r="AQW6" s="2" t="s">
        <v>140</v>
      </c>
      <c r="AQX6" s="2" t="s">
        <v>18</v>
      </c>
      <c r="AQY6" s="2" t="s">
        <v>140</v>
      </c>
      <c r="AQZ6" s="2" t="s">
        <v>128</v>
      </c>
      <c r="ARA6" s="2" t="s">
        <v>45</v>
      </c>
      <c r="ARB6" s="2" t="s">
        <v>38</v>
      </c>
      <c r="ARC6" s="2" t="s">
        <v>128</v>
      </c>
      <c r="ARD6" s="2" t="s">
        <v>68</v>
      </c>
      <c r="ARE6" s="2" t="s">
        <v>68</v>
      </c>
      <c r="ARF6" s="2" t="s">
        <v>68</v>
      </c>
      <c r="ARG6" s="2" t="s">
        <v>18</v>
      </c>
      <c r="ARH6" s="2" t="s">
        <v>38</v>
      </c>
      <c r="ARI6" s="2" t="s">
        <v>45</v>
      </c>
      <c r="ARJ6" s="2" t="s">
        <v>45</v>
      </c>
      <c r="ARK6" s="2" t="s">
        <v>28</v>
      </c>
      <c r="ARL6" s="2" t="s">
        <v>68</v>
      </c>
      <c r="ARM6" s="2" t="s">
        <v>18</v>
      </c>
      <c r="ARN6" s="2" t="s">
        <v>128</v>
      </c>
      <c r="ARO6" s="2" t="s">
        <v>59</v>
      </c>
      <c r="ARP6" s="2" t="s">
        <v>82</v>
      </c>
      <c r="ARQ6" s="2" t="s">
        <v>147</v>
      </c>
      <c r="ARR6" s="2" t="s">
        <v>45</v>
      </c>
      <c r="ARS6" s="2" t="s">
        <v>18</v>
      </c>
      <c r="ART6" s="2" t="s">
        <v>82</v>
      </c>
      <c r="ARU6" s="2" t="s">
        <v>147</v>
      </c>
      <c r="ARV6" s="2" t="s">
        <v>128</v>
      </c>
      <c r="ARW6" s="2" t="s">
        <v>147</v>
      </c>
      <c r="ARX6" s="2" t="s">
        <v>18</v>
      </c>
      <c r="ARY6" s="2" t="s">
        <v>38</v>
      </c>
      <c r="ARZ6" s="2" t="s">
        <v>38</v>
      </c>
      <c r="ASA6" s="2" t="s">
        <v>128</v>
      </c>
      <c r="ASB6" s="2" t="s">
        <v>38</v>
      </c>
      <c r="ASC6" s="2" t="s">
        <v>128</v>
      </c>
      <c r="ASD6" s="2" t="s">
        <v>147</v>
      </c>
      <c r="ASE6" s="2" t="s">
        <v>68</v>
      </c>
      <c r="ASF6" s="2" t="s">
        <v>147</v>
      </c>
      <c r="ASG6" s="2" t="s">
        <v>128</v>
      </c>
      <c r="ASH6" s="2" t="s">
        <v>28</v>
      </c>
      <c r="ASI6" s="2" t="s">
        <v>45</v>
      </c>
      <c r="ASJ6" s="2" t="s">
        <v>82</v>
      </c>
      <c r="ASK6" s="2" t="s">
        <v>82</v>
      </c>
      <c r="ASL6" s="2" t="s">
        <v>140</v>
      </c>
      <c r="ASM6" s="2" t="s">
        <v>147</v>
      </c>
      <c r="ASN6" s="2" t="s">
        <v>128</v>
      </c>
      <c r="ASO6" s="2" t="s">
        <v>59</v>
      </c>
      <c r="ASP6" s="2" t="s">
        <v>68</v>
      </c>
      <c r="ASQ6" s="2" t="s">
        <v>140</v>
      </c>
      <c r="ASR6" s="2" t="s">
        <v>38</v>
      </c>
      <c r="ASS6" s="2" t="s">
        <v>38</v>
      </c>
      <c r="AST6" s="2" t="s">
        <v>45</v>
      </c>
      <c r="ASU6" s="2" t="s">
        <v>147</v>
      </c>
      <c r="ASV6" s="2" t="s">
        <v>45</v>
      </c>
      <c r="ASW6" s="2" t="s">
        <v>128</v>
      </c>
      <c r="ASX6" s="2" t="s">
        <v>45</v>
      </c>
      <c r="ASY6" s="2" t="s">
        <v>147</v>
      </c>
      <c r="ASZ6" s="2" t="s">
        <v>18</v>
      </c>
      <c r="ATA6" s="2" t="s">
        <v>59</v>
      </c>
      <c r="ATB6" s="2" t="s">
        <v>128</v>
      </c>
      <c r="ATC6" s="2" t="s">
        <v>68</v>
      </c>
      <c r="ATD6" s="2" t="s">
        <v>68</v>
      </c>
      <c r="ATE6" s="2" t="s">
        <v>140</v>
      </c>
      <c r="ATF6" s="2" t="s">
        <v>68</v>
      </c>
      <c r="ATG6" s="2" t="s">
        <v>140</v>
      </c>
      <c r="ATH6" s="2" t="s">
        <v>45</v>
      </c>
      <c r="ATI6" s="2" t="s">
        <v>45</v>
      </c>
      <c r="ATJ6" s="2" t="s">
        <v>45</v>
      </c>
      <c r="ATK6" s="2" t="s">
        <v>45</v>
      </c>
      <c r="ATL6" s="2" t="s">
        <v>147</v>
      </c>
      <c r="ATM6" s="2" t="s">
        <v>18</v>
      </c>
      <c r="ATN6" s="2" t="s">
        <v>59</v>
      </c>
      <c r="ATO6" s="2" t="s">
        <v>18</v>
      </c>
      <c r="ATP6" s="2" t="s">
        <v>45</v>
      </c>
      <c r="ATQ6" s="2" t="s">
        <v>59</v>
      </c>
      <c r="ATR6" s="2" t="s">
        <v>128</v>
      </c>
      <c r="ATS6" s="2" t="s">
        <v>128</v>
      </c>
      <c r="ATT6" s="2" t="s">
        <v>45</v>
      </c>
      <c r="ATU6" s="2" t="s">
        <v>82</v>
      </c>
      <c r="ATV6" s="2" t="s">
        <v>38</v>
      </c>
      <c r="ATW6" s="2" t="s">
        <v>38</v>
      </c>
      <c r="ATX6" s="2" t="s">
        <v>82</v>
      </c>
      <c r="ATY6" s="2" t="s">
        <v>38</v>
      </c>
      <c r="ATZ6" s="2" t="s">
        <v>140</v>
      </c>
      <c r="AUA6" s="2" t="s">
        <v>128</v>
      </c>
      <c r="AUB6" s="2" t="s">
        <v>18</v>
      </c>
      <c r="AUC6" s="2" t="s">
        <v>68</v>
      </c>
      <c r="AUD6" s="2" t="s">
        <v>68</v>
      </c>
      <c r="AUE6" s="2" t="s">
        <v>147</v>
      </c>
      <c r="AUF6" s="2" t="s">
        <v>147</v>
      </c>
      <c r="AUG6" s="2" t="s">
        <v>59</v>
      </c>
      <c r="AUH6" s="2" t="s">
        <v>147</v>
      </c>
      <c r="AUI6" s="2" t="s">
        <v>68</v>
      </c>
      <c r="AUJ6" s="2" t="s">
        <v>18</v>
      </c>
      <c r="AUK6" s="2" t="s">
        <v>147</v>
      </c>
      <c r="AUL6" s="2" t="s">
        <v>45</v>
      </c>
      <c r="AUM6" s="2" t="s">
        <v>147</v>
      </c>
      <c r="AUN6" s="2" t="s">
        <v>147</v>
      </c>
      <c r="AUO6" s="2" t="s">
        <v>147</v>
      </c>
      <c r="AUP6" s="2" t="s">
        <v>68</v>
      </c>
      <c r="AUQ6" s="2" t="s">
        <v>68</v>
      </c>
      <c r="AUR6" s="2" t="s">
        <v>147</v>
      </c>
      <c r="AUS6" s="2" t="s">
        <v>28</v>
      </c>
      <c r="AUT6" s="2" t="s">
        <v>59</v>
      </c>
      <c r="AUU6" s="2" t="s">
        <v>128</v>
      </c>
      <c r="AUV6" s="2" t="s">
        <v>59</v>
      </c>
      <c r="AUW6" s="2" t="s">
        <v>128</v>
      </c>
      <c r="AUX6" s="2" t="s">
        <v>59</v>
      </c>
      <c r="AUY6" s="2" t="s">
        <v>68</v>
      </c>
      <c r="AUZ6" s="2" t="s">
        <v>59</v>
      </c>
      <c r="AVA6" s="2" t="s">
        <v>18</v>
      </c>
      <c r="AVB6" s="2" t="s">
        <v>128</v>
      </c>
      <c r="AVC6" s="2" t="s">
        <v>38</v>
      </c>
      <c r="AVD6" s="2" t="s">
        <v>45</v>
      </c>
      <c r="AVE6" s="2" t="s">
        <v>82</v>
      </c>
      <c r="AVF6" s="2" t="s">
        <v>82</v>
      </c>
      <c r="AVG6" s="2" t="s">
        <v>59</v>
      </c>
      <c r="AVH6" s="2" t="s">
        <v>45</v>
      </c>
      <c r="AVI6" s="2" t="s">
        <v>82</v>
      </c>
      <c r="AVJ6" s="2" t="s">
        <v>147</v>
      </c>
      <c r="AVK6" s="2" t="s">
        <v>82</v>
      </c>
      <c r="AVL6" s="2" t="s">
        <v>18</v>
      </c>
      <c r="AVM6" s="2" t="s">
        <v>147</v>
      </c>
      <c r="AVN6" s="2" t="s">
        <v>82</v>
      </c>
      <c r="AVO6" s="2" t="s">
        <v>147</v>
      </c>
      <c r="AVP6" s="2" t="s">
        <v>28</v>
      </c>
      <c r="AVQ6" s="2" t="s">
        <v>59</v>
      </c>
      <c r="AVR6" s="2" t="s">
        <v>38</v>
      </c>
      <c r="AVS6" s="2" t="s">
        <v>147</v>
      </c>
      <c r="AVT6" s="2" t="s">
        <v>59</v>
      </c>
      <c r="AVU6" s="2" t="s">
        <v>28</v>
      </c>
      <c r="AVV6" s="2" t="s">
        <v>45</v>
      </c>
      <c r="AVW6" s="2" t="s">
        <v>45</v>
      </c>
      <c r="AVX6" s="2" t="s">
        <v>59</v>
      </c>
      <c r="AVY6" s="2" t="s">
        <v>82</v>
      </c>
      <c r="AVZ6" s="2" t="s">
        <v>128</v>
      </c>
      <c r="AWA6" s="2" t="s">
        <v>82</v>
      </c>
      <c r="AWB6" s="2" t="s">
        <v>45</v>
      </c>
      <c r="AWC6" s="2" t="s">
        <v>18</v>
      </c>
      <c r="AWD6" s="2" t="s">
        <v>45</v>
      </c>
      <c r="AWE6" s="2" t="s">
        <v>18</v>
      </c>
      <c r="AWF6" s="2" t="s">
        <v>59</v>
      </c>
      <c r="AWG6" s="2" t="s">
        <v>128</v>
      </c>
      <c r="AWH6" s="2" t="s">
        <v>147</v>
      </c>
      <c r="AWI6" s="2" t="s">
        <v>38</v>
      </c>
      <c r="AWJ6" s="2" t="s">
        <v>82</v>
      </c>
      <c r="AWK6" s="2" t="s">
        <v>45</v>
      </c>
      <c r="AWL6" s="2" t="s">
        <v>38</v>
      </c>
      <c r="AWM6" s="2" t="s">
        <v>38</v>
      </c>
      <c r="AWN6" s="2" t="s">
        <v>147</v>
      </c>
      <c r="AWO6" s="2" t="s">
        <v>59</v>
      </c>
      <c r="AWP6" s="2" t="s">
        <v>59</v>
      </c>
      <c r="AWQ6" s="2" t="s">
        <v>38</v>
      </c>
      <c r="AWR6" s="2" t="s">
        <v>38</v>
      </c>
      <c r="AWS6" s="2" t="s">
        <v>28</v>
      </c>
      <c r="AWT6" s="2" t="s">
        <v>18</v>
      </c>
      <c r="AWU6" s="2" t="s">
        <v>59</v>
      </c>
      <c r="AWV6" s="2" t="s">
        <v>147</v>
      </c>
      <c r="AWW6" s="2" t="s">
        <v>68</v>
      </c>
      <c r="AWX6" s="2" t="s">
        <v>45</v>
      </c>
      <c r="AWY6" s="2" t="s">
        <v>140</v>
      </c>
      <c r="AWZ6" s="2" t="s">
        <v>68</v>
      </c>
      <c r="AXA6" s="2" t="s">
        <v>82</v>
      </c>
      <c r="AXB6" s="2" t="s">
        <v>82</v>
      </c>
      <c r="AXC6" s="2" t="s">
        <v>82</v>
      </c>
      <c r="AXD6" s="2" t="s">
        <v>68</v>
      </c>
      <c r="AXE6" s="2" t="s">
        <v>82</v>
      </c>
      <c r="AXF6" s="2" t="s">
        <v>18</v>
      </c>
      <c r="AXG6" s="2" t="s">
        <v>38</v>
      </c>
      <c r="AXH6" s="2" t="s">
        <v>68</v>
      </c>
      <c r="AXI6" s="2" t="s">
        <v>28</v>
      </c>
      <c r="AXJ6" s="2" t="s">
        <v>59</v>
      </c>
      <c r="AXK6" s="2" t="s">
        <v>38</v>
      </c>
      <c r="AXL6" s="2" t="s">
        <v>18</v>
      </c>
      <c r="AXM6" s="2" t="s">
        <v>82</v>
      </c>
      <c r="AXN6" s="2" t="s">
        <v>128</v>
      </c>
      <c r="AXO6" s="2" t="s">
        <v>45</v>
      </c>
      <c r="AXP6" s="2" t="s">
        <v>128</v>
      </c>
      <c r="AXQ6" s="2" t="s">
        <v>147</v>
      </c>
      <c r="AXR6" s="2" t="s">
        <v>28</v>
      </c>
      <c r="AXS6" s="2" t="s">
        <v>128</v>
      </c>
      <c r="AXT6" s="2" t="s">
        <v>45</v>
      </c>
      <c r="AXU6" s="2" t="s">
        <v>59</v>
      </c>
      <c r="AXV6" s="2" t="s">
        <v>38</v>
      </c>
      <c r="AXW6" s="2" t="s">
        <v>28</v>
      </c>
      <c r="AXX6" s="2" t="s">
        <v>68</v>
      </c>
      <c r="AXY6" s="2" t="s">
        <v>18</v>
      </c>
      <c r="AXZ6" s="2" t="s">
        <v>45</v>
      </c>
      <c r="AYA6" s="2" t="s">
        <v>59</v>
      </c>
      <c r="AYB6" s="2" t="s">
        <v>18</v>
      </c>
      <c r="AYC6" s="2" t="s">
        <v>45</v>
      </c>
      <c r="AYD6" s="2" t="s">
        <v>45</v>
      </c>
      <c r="AYE6" s="2" t="s">
        <v>68</v>
      </c>
      <c r="AYF6" s="2" t="s">
        <v>128</v>
      </c>
      <c r="AYG6" s="2" t="s">
        <v>45</v>
      </c>
      <c r="AYH6" s="2" t="s">
        <v>68</v>
      </c>
      <c r="AYI6" s="2" t="s">
        <v>38</v>
      </c>
      <c r="AYJ6" s="2" t="s">
        <v>59</v>
      </c>
      <c r="AYK6" s="2" t="s">
        <v>45</v>
      </c>
      <c r="AYL6" s="2" t="s">
        <v>128</v>
      </c>
      <c r="AYM6" s="2" t="s">
        <v>28</v>
      </c>
      <c r="AYN6" s="2" t="s">
        <v>45</v>
      </c>
      <c r="AYO6" s="2" t="s">
        <v>45</v>
      </c>
      <c r="AYP6" s="2" t="s">
        <v>45</v>
      </c>
      <c r="AYQ6" s="2" t="s">
        <v>45</v>
      </c>
      <c r="AYR6" s="2" t="s">
        <v>68</v>
      </c>
      <c r="AYS6" s="2" t="s">
        <v>128</v>
      </c>
      <c r="AYT6" s="2" t="s">
        <v>82</v>
      </c>
      <c r="AYU6" s="2" t="s">
        <v>68</v>
      </c>
      <c r="AYV6" s="2" t="s">
        <v>140</v>
      </c>
      <c r="AYW6" s="2" t="s">
        <v>140</v>
      </c>
      <c r="AYX6" s="2" t="s">
        <v>128</v>
      </c>
      <c r="AYY6" s="2" t="s">
        <v>140</v>
      </c>
      <c r="AYZ6" s="2" t="s">
        <v>128</v>
      </c>
      <c r="AZA6" s="2" t="s">
        <v>18</v>
      </c>
      <c r="AZB6" s="2" t="s">
        <v>18</v>
      </c>
      <c r="AZC6" s="2" t="s">
        <v>18</v>
      </c>
      <c r="AZD6" s="2" t="s">
        <v>59</v>
      </c>
      <c r="AZE6" s="2" t="s">
        <v>147</v>
      </c>
      <c r="AZF6" s="2" t="s">
        <v>82</v>
      </c>
      <c r="AZG6" s="2" t="s">
        <v>82</v>
      </c>
      <c r="AZH6" s="2" t="s">
        <v>82</v>
      </c>
      <c r="AZI6" s="2" t="s">
        <v>59</v>
      </c>
      <c r="AZJ6" s="2" t="s">
        <v>28</v>
      </c>
      <c r="AZK6" s="2" t="s">
        <v>45</v>
      </c>
      <c r="AZL6" s="2" t="s">
        <v>18</v>
      </c>
      <c r="AZM6" s="2" t="s">
        <v>140</v>
      </c>
      <c r="AZN6" s="2" t="s">
        <v>147</v>
      </c>
      <c r="AZO6" s="2" t="s">
        <v>28</v>
      </c>
      <c r="AZP6" s="2" t="s">
        <v>59</v>
      </c>
      <c r="AZQ6" s="2" t="s">
        <v>45</v>
      </c>
      <c r="AZR6" s="2" t="s">
        <v>82</v>
      </c>
      <c r="AZS6" s="2" t="s">
        <v>140</v>
      </c>
      <c r="AZT6" s="2" t="s">
        <v>82</v>
      </c>
      <c r="AZU6" s="2" t="s">
        <v>28</v>
      </c>
      <c r="AZV6" s="2" t="s">
        <v>68</v>
      </c>
      <c r="AZW6" s="2" t="s">
        <v>28</v>
      </c>
      <c r="AZX6" s="2" t="s">
        <v>45</v>
      </c>
      <c r="AZY6" s="2" t="s">
        <v>38</v>
      </c>
      <c r="AZZ6" s="2" t="s">
        <v>128</v>
      </c>
      <c r="BAA6" s="2" t="s">
        <v>147</v>
      </c>
      <c r="BAB6" s="2" t="s">
        <v>45</v>
      </c>
      <c r="BAC6" s="2" t="s">
        <v>59</v>
      </c>
      <c r="BAD6" s="2" t="s">
        <v>18</v>
      </c>
      <c r="BAE6" s="2" t="s">
        <v>59</v>
      </c>
      <c r="BAF6" s="2" t="s">
        <v>128</v>
      </c>
      <c r="BAG6" s="2" t="s">
        <v>38</v>
      </c>
      <c r="BAH6" s="2" t="s">
        <v>128</v>
      </c>
      <c r="BAI6" s="2" t="s">
        <v>140</v>
      </c>
      <c r="BAJ6" s="2" t="s">
        <v>82</v>
      </c>
      <c r="BAK6" s="2" t="s">
        <v>38</v>
      </c>
      <c r="BAL6" s="2" t="s">
        <v>45</v>
      </c>
      <c r="BAM6" s="2" t="s">
        <v>68</v>
      </c>
      <c r="BAN6" s="2" t="s">
        <v>28</v>
      </c>
      <c r="BAO6" s="2" t="s">
        <v>82</v>
      </c>
      <c r="BAP6" s="2" t="s">
        <v>128</v>
      </c>
      <c r="BAQ6" s="2" t="s">
        <v>38</v>
      </c>
      <c r="BAR6" s="2" t="s">
        <v>59</v>
      </c>
      <c r="BAS6" s="2" t="s">
        <v>45</v>
      </c>
      <c r="BAT6" s="2" t="s">
        <v>18</v>
      </c>
      <c r="BAU6" s="2" t="s">
        <v>82</v>
      </c>
      <c r="BAV6" s="2" t="s">
        <v>82</v>
      </c>
      <c r="BAW6" s="2" t="s">
        <v>18</v>
      </c>
      <c r="BAX6" s="2" t="s">
        <v>128</v>
      </c>
      <c r="BAY6" s="2" t="s">
        <v>59</v>
      </c>
      <c r="BAZ6" s="2" t="s">
        <v>82</v>
      </c>
      <c r="BBA6" s="2" t="s">
        <v>38</v>
      </c>
      <c r="BBB6" s="2" t="s">
        <v>45</v>
      </c>
      <c r="BBC6" s="2" t="s">
        <v>59</v>
      </c>
      <c r="BBD6" s="2" t="s">
        <v>18</v>
      </c>
      <c r="BBE6" s="2" t="s">
        <v>38</v>
      </c>
      <c r="BBF6" s="2" t="s">
        <v>38</v>
      </c>
      <c r="BBG6" s="2" t="s">
        <v>59</v>
      </c>
      <c r="BBH6" s="2" t="s">
        <v>147</v>
      </c>
      <c r="BBI6" s="2" t="s">
        <v>140</v>
      </c>
      <c r="BBJ6" s="2" t="s">
        <v>45</v>
      </c>
      <c r="BBK6" s="2" t="s">
        <v>38</v>
      </c>
      <c r="BBL6" s="2" t="s">
        <v>28</v>
      </c>
      <c r="BBM6" s="2" t="s">
        <v>59</v>
      </c>
      <c r="BBN6" s="2" t="s">
        <v>45</v>
      </c>
      <c r="BBO6" s="2" t="s">
        <v>38</v>
      </c>
      <c r="BBP6" s="2" t="s">
        <v>59</v>
      </c>
      <c r="BBQ6" s="2" t="s">
        <v>38</v>
      </c>
      <c r="BBR6" s="2" t="s">
        <v>38</v>
      </c>
      <c r="BBS6" s="2" t="s">
        <v>140</v>
      </c>
      <c r="BBT6" s="2" t="s">
        <v>147</v>
      </c>
      <c r="BBU6" s="2" t="s">
        <v>38</v>
      </c>
      <c r="BBV6" s="2" t="s">
        <v>68</v>
      </c>
      <c r="BBW6" s="2" t="s">
        <v>147</v>
      </c>
      <c r="BBX6" s="2" t="s">
        <v>38</v>
      </c>
      <c r="BBY6" s="2" t="s">
        <v>18</v>
      </c>
      <c r="BBZ6" s="2" t="s">
        <v>59</v>
      </c>
      <c r="BCA6" s="2" t="s">
        <v>59</v>
      </c>
      <c r="BCB6" s="2" t="s">
        <v>147</v>
      </c>
      <c r="BCC6" s="2" t="s">
        <v>147</v>
      </c>
      <c r="BCD6" s="2" t="s">
        <v>38</v>
      </c>
      <c r="BCE6" s="2" t="s">
        <v>38</v>
      </c>
      <c r="BCF6" s="2" t="s">
        <v>140</v>
      </c>
      <c r="BCG6" s="2" t="s">
        <v>128</v>
      </c>
      <c r="BCH6" s="2" t="s">
        <v>147</v>
      </c>
      <c r="BCI6" s="2" t="s">
        <v>28</v>
      </c>
      <c r="BCJ6" s="2" t="s">
        <v>18</v>
      </c>
      <c r="BCK6" s="2" t="s">
        <v>140</v>
      </c>
      <c r="BCL6" s="2" t="s">
        <v>68</v>
      </c>
      <c r="BCM6" s="2" t="s">
        <v>68</v>
      </c>
      <c r="BCN6" s="2" t="s">
        <v>38</v>
      </c>
      <c r="BCO6" s="2" t="s">
        <v>140</v>
      </c>
      <c r="BCP6" s="2" t="s">
        <v>147</v>
      </c>
      <c r="BCQ6" s="2" t="s">
        <v>59</v>
      </c>
      <c r="BCR6" s="2" t="s">
        <v>68</v>
      </c>
      <c r="BCS6" s="2" t="s">
        <v>28</v>
      </c>
      <c r="BCT6" s="2" t="s">
        <v>68</v>
      </c>
      <c r="BCU6" s="2" t="s">
        <v>59</v>
      </c>
      <c r="BCV6" s="2" t="s">
        <v>38</v>
      </c>
      <c r="BCW6" s="2" t="s">
        <v>147</v>
      </c>
      <c r="BCX6" s="2" t="s">
        <v>82</v>
      </c>
      <c r="BCY6" s="2" t="s">
        <v>38</v>
      </c>
      <c r="BCZ6" s="2" t="s">
        <v>128</v>
      </c>
      <c r="BDA6" s="2" t="s">
        <v>140</v>
      </c>
      <c r="BDB6" s="2" t="s">
        <v>128</v>
      </c>
      <c r="BDC6" s="2" t="s">
        <v>18</v>
      </c>
      <c r="BDD6" s="2" t="s">
        <v>68</v>
      </c>
      <c r="BDE6" s="2" t="s">
        <v>38</v>
      </c>
      <c r="BDF6" s="2" t="s">
        <v>82</v>
      </c>
      <c r="BDG6" s="2" t="s">
        <v>82</v>
      </c>
      <c r="BDH6" s="2" t="s">
        <v>128</v>
      </c>
      <c r="BDI6" s="2" t="s">
        <v>18</v>
      </c>
      <c r="BDJ6" s="2" t="s">
        <v>68</v>
      </c>
      <c r="BDK6" s="2" t="s">
        <v>82</v>
      </c>
      <c r="BDL6" s="2" t="s">
        <v>82</v>
      </c>
      <c r="BDM6" s="2" t="s">
        <v>68</v>
      </c>
      <c r="BDN6" s="2" t="s">
        <v>45</v>
      </c>
      <c r="BDO6" s="2" t="s">
        <v>38</v>
      </c>
      <c r="BDP6" s="2" t="s">
        <v>128</v>
      </c>
      <c r="BDQ6" s="2" t="s">
        <v>59</v>
      </c>
      <c r="BDR6" s="2" t="s">
        <v>38</v>
      </c>
      <c r="BDS6" s="2" t="s">
        <v>28</v>
      </c>
      <c r="BDT6" s="2" t="s">
        <v>59</v>
      </c>
      <c r="BDU6" s="2" t="s">
        <v>128</v>
      </c>
      <c r="BDV6" s="2" t="s">
        <v>59</v>
      </c>
      <c r="BDW6" s="2" t="s">
        <v>38</v>
      </c>
      <c r="BDX6" s="2" t="s">
        <v>128</v>
      </c>
      <c r="BDY6" s="2" t="s">
        <v>45</v>
      </c>
      <c r="BDZ6" s="2" t="s">
        <v>45</v>
      </c>
      <c r="BEA6" s="2" t="s">
        <v>38</v>
      </c>
      <c r="BEB6" s="2" t="s">
        <v>128</v>
      </c>
      <c r="BEC6" s="2" t="s">
        <v>147</v>
      </c>
      <c r="BED6" s="2" t="s">
        <v>128</v>
      </c>
      <c r="BEE6" s="2" t="s">
        <v>82</v>
      </c>
      <c r="BEF6" s="2" t="s">
        <v>45</v>
      </c>
      <c r="BEG6" s="2" t="s">
        <v>68</v>
      </c>
      <c r="BEH6" s="2" t="s">
        <v>82</v>
      </c>
      <c r="BEI6" s="2" t="s">
        <v>45</v>
      </c>
      <c r="BEJ6" s="2" t="s">
        <v>147</v>
      </c>
      <c r="BEK6" s="2" t="s">
        <v>147</v>
      </c>
      <c r="BEL6" s="2" t="s">
        <v>28</v>
      </c>
      <c r="BEM6" s="2" t="s">
        <v>68</v>
      </c>
      <c r="BEN6" s="2" t="s">
        <v>128</v>
      </c>
      <c r="BEO6" s="2" t="s">
        <v>128</v>
      </c>
      <c r="BEP6" s="2" t="s">
        <v>147</v>
      </c>
      <c r="BEQ6" s="2" t="s">
        <v>38</v>
      </c>
      <c r="BER6" s="2" t="s">
        <v>147</v>
      </c>
      <c r="BES6" s="2" t="s">
        <v>82</v>
      </c>
      <c r="BET6" s="2" t="s">
        <v>140</v>
      </c>
      <c r="BEU6" s="2" t="s">
        <v>59</v>
      </c>
      <c r="BEV6" s="2" t="s">
        <v>38</v>
      </c>
      <c r="BEW6" s="2" t="s">
        <v>140</v>
      </c>
      <c r="BEX6" s="2" t="s">
        <v>128</v>
      </c>
      <c r="BEY6" s="2" t="s">
        <v>147</v>
      </c>
      <c r="BEZ6" s="2" t="s">
        <v>82</v>
      </c>
      <c r="BFA6" s="2" t="s">
        <v>140</v>
      </c>
      <c r="BFB6" s="2" t="s">
        <v>147</v>
      </c>
      <c r="BFC6" s="2" t="s">
        <v>82</v>
      </c>
      <c r="BFD6" s="2" t="s">
        <v>18</v>
      </c>
      <c r="BFE6" s="2" t="s">
        <v>147</v>
      </c>
      <c r="BFF6" s="2" t="s">
        <v>38</v>
      </c>
      <c r="BFG6" s="2" t="s">
        <v>38</v>
      </c>
      <c r="BFH6" s="2" t="s">
        <v>38</v>
      </c>
      <c r="BFI6" s="2" t="s">
        <v>38</v>
      </c>
      <c r="BFJ6" s="2" t="s">
        <v>38</v>
      </c>
      <c r="BFK6" s="2" t="s">
        <v>128</v>
      </c>
      <c r="BFL6" s="2" t="s">
        <v>18</v>
      </c>
      <c r="BFM6" s="2" t="s">
        <v>82</v>
      </c>
      <c r="BFN6" s="2" t="s">
        <v>68</v>
      </c>
      <c r="BFO6" s="2" t="s">
        <v>128</v>
      </c>
      <c r="BFP6" s="2" t="s">
        <v>45</v>
      </c>
      <c r="BFQ6" s="2" t="s">
        <v>147</v>
      </c>
      <c r="BFR6" s="2" t="s">
        <v>68</v>
      </c>
      <c r="BFS6" s="2" t="s">
        <v>59</v>
      </c>
      <c r="BFT6" s="2" t="s">
        <v>45</v>
      </c>
      <c r="BFU6" s="2" t="s">
        <v>147</v>
      </c>
      <c r="BFV6" s="2" t="s">
        <v>147</v>
      </c>
      <c r="BFW6" s="2" t="s">
        <v>18</v>
      </c>
      <c r="BFX6" s="2" t="s">
        <v>82</v>
      </c>
      <c r="BFY6" s="2" t="s">
        <v>45</v>
      </c>
      <c r="BFZ6" s="2" t="s">
        <v>147</v>
      </c>
      <c r="BGA6" s="2" t="s">
        <v>45</v>
      </c>
      <c r="BGB6" s="2" t="s">
        <v>128</v>
      </c>
      <c r="BGC6" s="2" t="s">
        <v>45</v>
      </c>
      <c r="BGD6" s="2" t="s">
        <v>38</v>
      </c>
      <c r="BGE6" s="2" t="s">
        <v>28</v>
      </c>
      <c r="BGF6" s="2" t="s">
        <v>18</v>
      </c>
      <c r="BGG6" s="2" t="s">
        <v>82</v>
      </c>
      <c r="BGH6" s="2" t="s">
        <v>82</v>
      </c>
      <c r="BGI6" s="2" t="s">
        <v>82</v>
      </c>
      <c r="BGJ6" s="2" t="s">
        <v>45</v>
      </c>
      <c r="BGK6" s="2" t="s">
        <v>147</v>
      </c>
      <c r="BGL6" s="2" t="s">
        <v>82</v>
      </c>
      <c r="BGM6" s="2" t="s">
        <v>59</v>
      </c>
      <c r="BGN6" s="2" t="s">
        <v>45</v>
      </c>
      <c r="BGO6" s="2" t="s">
        <v>38</v>
      </c>
      <c r="BGP6" s="2" t="s">
        <v>82</v>
      </c>
      <c r="BGQ6" s="2" t="s">
        <v>45</v>
      </c>
      <c r="BGR6" s="2" t="s">
        <v>38</v>
      </c>
      <c r="BGS6" s="2" t="s">
        <v>59</v>
      </c>
      <c r="BGT6" s="2" t="s">
        <v>59</v>
      </c>
      <c r="BGU6" s="2" t="s">
        <v>140</v>
      </c>
      <c r="BGV6" s="2" t="s">
        <v>45</v>
      </c>
      <c r="BGW6" s="2" t="s">
        <v>82</v>
      </c>
      <c r="BGX6" s="2" t="s">
        <v>68</v>
      </c>
      <c r="BGY6" s="2" t="s">
        <v>82</v>
      </c>
      <c r="BGZ6" s="2" t="s">
        <v>140</v>
      </c>
      <c r="BHA6" s="2" t="s">
        <v>28</v>
      </c>
      <c r="BHB6" s="2" t="s">
        <v>38</v>
      </c>
      <c r="BHC6" s="2" t="s">
        <v>128</v>
      </c>
      <c r="BHD6" s="2" t="s">
        <v>59</v>
      </c>
      <c r="BHE6" s="2" t="s">
        <v>18</v>
      </c>
      <c r="BHF6" s="2" t="s">
        <v>28</v>
      </c>
      <c r="BHG6" s="2" t="s">
        <v>59</v>
      </c>
      <c r="BHH6" s="2" t="s">
        <v>28</v>
      </c>
      <c r="BHI6" s="2" t="s">
        <v>82</v>
      </c>
      <c r="BHJ6" s="2" t="s">
        <v>140</v>
      </c>
      <c r="BHK6" s="2" t="s">
        <v>147</v>
      </c>
      <c r="BHL6" s="2" t="s">
        <v>38</v>
      </c>
      <c r="BHM6" s="2" t="s">
        <v>128</v>
      </c>
      <c r="BHN6" s="2" t="s">
        <v>38</v>
      </c>
      <c r="BHO6" s="2" t="s">
        <v>82</v>
      </c>
      <c r="BHP6" s="2" t="s">
        <v>68</v>
      </c>
      <c r="BHQ6" s="2" t="s">
        <v>147</v>
      </c>
      <c r="BHR6" s="2" t="s">
        <v>128</v>
      </c>
      <c r="BHS6" s="2" t="s">
        <v>147</v>
      </c>
      <c r="BHT6" s="2" t="s">
        <v>147</v>
      </c>
      <c r="BHU6" s="2" t="s">
        <v>45</v>
      </c>
      <c r="BHV6" s="2" t="s">
        <v>68</v>
      </c>
      <c r="BHW6" s="2" t="s">
        <v>68</v>
      </c>
      <c r="BHX6" s="2" t="s">
        <v>147</v>
      </c>
      <c r="BHY6" s="2" t="s">
        <v>68</v>
      </c>
      <c r="BHZ6" s="2" t="s">
        <v>147</v>
      </c>
      <c r="BIA6" s="2" t="s">
        <v>82</v>
      </c>
      <c r="BIB6" s="2" t="s">
        <v>45</v>
      </c>
      <c r="BIC6" s="2" t="s">
        <v>28</v>
      </c>
      <c r="BID6" s="2" t="s">
        <v>28</v>
      </c>
      <c r="BIE6" s="2" t="s">
        <v>18</v>
      </c>
      <c r="BIF6" s="2" t="s">
        <v>128</v>
      </c>
      <c r="BIG6" s="2" t="s">
        <v>45</v>
      </c>
      <c r="BIH6" s="2" t="s">
        <v>45</v>
      </c>
      <c r="BII6" s="2" t="s">
        <v>82</v>
      </c>
      <c r="BIJ6" s="2" t="s">
        <v>68</v>
      </c>
      <c r="BIK6" s="2" t="s">
        <v>59</v>
      </c>
      <c r="BIL6" s="2" t="s">
        <v>38</v>
      </c>
      <c r="BIM6" s="2" t="s">
        <v>68</v>
      </c>
      <c r="BIN6" s="2" t="s">
        <v>38</v>
      </c>
      <c r="BIO6" s="2" t="s">
        <v>68</v>
      </c>
      <c r="BIP6" s="2" t="s">
        <v>128</v>
      </c>
      <c r="BIQ6" s="2" t="s">
        <v>38</v>
      </c>
      <c r="BIR6" s="2" t="s">
        <v>45</v>
      </c>
      <c r="BIS6" s="2" t="s">
        <v>45</v>
      </c>
      <c r="BIT6" s="2" t="s">
        <v>45</v>
      </c>
      <c r="BIU6" s="2" t="s">
        <v>18</v>
      </c>
      <c r="BIV6" s="2" t="s">
        <v>38</v>
      </c>
      <c r="BIW6" s="2" t="s">
        <v>128</v>
      </c>
      <c r="BIX6" s="2" t="s">
        <v>59</v>
      </c>
      <c r="BIY6" s="2" t="s">
        <v>140</v>
      </c>
      <c r="BIZ6" s="2" t="s">
        <v>38</v>
      </c>
      <c r="BJA6" s="2" t="s">
        <v>59</v>
      </c>
      <c r="BJB6" s="2" t="s">
        <v>68</v>
      </c>
      <c r="BJC6" s="2" t="s">
        <v>147</v>
      </c>
      <c r="BJD6" s="2" t="s">
        <v>28</v>
      </c>
      <c r="BJE6" s="2" t="s">
        <v>59</v>
      </c>
      <c r="BJF6" s="2" t="s">
        <v>68</v>
      </c>
      <c r="BJG6" s="2" t="s">
        <v>59</v>
      </c>
      <c r="BJH6" s="2" t="s">
        <v>68</v>
      </c>
      <c r="BJI6" s="2" t="s">
        <v>18</v>
      </c>
      <c r="BJJ6" s="2" t="s">
        <v>147</v>
      </c>
      <c r="BJK6" s="2" t="s">
        <v>68</v>
      </c>
      <c r="BJL6" s="2" t="s">
        <v>147</v>
      </c>
      <c r="BJM6" s="2" t="s">
        <v>45</v>
      </c>
      <c r="BJN6" s="2" t="s">
        <v>45</v>
      </c>
      <c r="BJO6" s="2" t="s">
        <v>18</v>
      </c>
      <c r="BJP6" s="2" t="s">
        <v>68</v>
      </c>
      <c r="BJQ6" s="2" t="s">
        <v>45</v>
      </c>
      <c r="BJR6" s="2" t="s">
        <v>128</v>
      </c>
      <c r="BJS6" s="2" t="s">
        <v>45</v>
      </c>
      <c r="BJT6" s="2" t="s">
        <v>147</v>
      </c>
      <c r="BJU6" s="2" t="s">
        <v>82</v>
      </c>
      <c r="BJV6" s="2" t="s">
        <v>59</v>
      </c>
      <c r="BJW6" s="2" t="s">
        <v>45</v>
      </c>
      <c r="BJX6" s="2" t="s">
        <v>38</v>
      </c>
      <c r="BJY6" s="2" t="s">
        <v>18</v>
      </c>
      <c r="BJZ6" s="2" t="s">
        <v>18</v>
      </c>
      <c r="BKA6" s="2" t="s">
        <v>68</v>
      </c>
      <c r="BKB6" s="2" t="s">
        <v>68</v>
      </c>
      <c r="BKC6" s="2" t="s">
        <v>45</v>
      </c>
      <c r="BKD6" s="2" t="s">
        <v>38</v>
      </c>
      <c r="BKE6" s="2" t="s">
        <v>45</v>
      </c>
      <c r="BKF6" s="2" t="s">
        <v>82</v>
      </c>
      <c r="BKG6" s="2" t="s">
        <v>147</v>
      </c>
      <c r="BKH6" s="2" t="s">
        <v>140</v>
      </c>
      <c r="BKI6" s="2" t="s">
        <v>45</v>
      </c>
      <c r="BKJ6" s="2" t="s">
        <v>128</v>
      </c>
      <c r="BKK6" s="2" t="s">
        <v>38</v>
      </c>
      <c r="BKL6" s="2" t="s">
        <v>45</v>
      </c>
      <c r="BKM6" s="2" t="s">
        <v>128</v>
      </c>
      <c r="BKN6" s="2" t="s">
        <v>45</v>
      </c>
      <c r="BKO6" s="2" t="s">
        <v>82</v>
      </c>
      <c r="BKP6" s="2" t="s">
        <v>45</v>
      </c>
      <c r="BKQ6" s="2" t="s">
        <v>28</v>
      </c>
      <c r="BKR6" s="2" t="s">
        <v>59</v>
      </c>
      <c r="BKS6" s="2" t="s">
        <v>59</v>
      </c>
      <c r="BKT6" s="2" t="s">
        <v>38</v>
      </c>
      <c r="BKU6" s="2" t="s">
        <v>82</v>
      </c>
      <c r="BKV6" s="2" t="s">
        <v>147</v>
      </c>
      <c r="BKW6" s="2" t="s">
        <v>147</v>
      </c>
      <c r="BKX6" s="2" t="s">
        <v>82</v>
      </c>
      <c r="BKY6" s="2" t="s">
        <v>128</v>
      </c>
      <c r="BKZ6" s="2" t="s">
        <v>38</v>
      </c>
      <c r="BLA6" s="2" t="s">
        <v>59</v>
      </c>
      <c r="BLB6" s="2" t="s">
        <v>38</v>
      </c>
      <c r="BLC6" s="2" t="s">
        <v>45</v>
      </c>
      <c r="BLD6" s="2" t="s">
        <v>45</v>
      </c>
      <c r="BLE6" s="2" t="s">
        <v>147</v>
      </c>
      <c r="BLF6" s="2" t="s">
        <v>82</v>
      </c>
      <c r="BLG6" s="2" t="s">
        <v>18</v>
      </c>
      <c r="BLH6" s="2" t="s">
        <v>38</v>
      </c>
      <c r="BLI6" s="2" t="s">
        <v>128</v>
      </c>
      <c r="BLJ6" s="2" t="s">
        <v>147</v>
      </c>
      <c r="BLK6" s="2" t="s">
        <v>38</v>
      </c>
      <c r="BLL6" s="2" t="s">
        <v>68</v>
      </c>
      <c r="BLM6" s="2" t="s">
        <v>82</v>
      </c>
      <c r="BLN6" s="2" t="s">
        <v>45</v>
      </c>
      <c r="BLO6" s="2" t="s">
        <v>18</v>
      </c>
      <c r="BLP6" s="2" t="s">
        <v>68</v>
      </c>
      <c r="BLQ6" s="2" t="s">
        <v>45</v>
      </c>
      <c r="BLR6" s="2" t="s">
        <v>45</v>
      </c>
      <c r="BLS6" s="2" t="s">
        <v>128</v>
      </c>
      <c r="BLT6" s="2" t="s">
        <v>59</v>
      </c>
      <c r="BLU6" s="2" t="s">
        <v>45</v>
      </c>
      <c r="BLV6" s="2" t="s">
        <v>45</v>
      </c>
      <c r="BLW6" s="2" t="s">
        <v>147</v>
      </c>
      <c r="BLX6" s="2" t="s">
        <v>45</v>
      </c>
      <c r="BLY6" s="2" t="s">
        <v>45</v>
      </c>
      <c r="BLZ6" s="2" t="s">
        <v>140</v>
      </c>
      <c r="BMA6" s="2" t="s">
        <v>128</v>
      </c>
      <c r="BMB6" s="2" t="s">
        <v>38</v>
      </c>
      <c r="BMC6" s="2" t="s">
        <v>140</v>
      </c>
      <c r="BMD6" s="2" t="s">
        <v>59</v>
      </c>
      <c r="BME6" s="2" t="s">
        <v>128</v>
      </c>
      <c r="BMF6" s="2" t="s">
        <v>45</v>
      </c>
      <c r="BMG6" s="2" t="s">
        <v>147</v>
      </c>
      <c r="BMH6" s="2" t="s">
        <v>128</v>
      </c>
      <c r="BMI6" s="2" t="s">
        <v>45</v>
      </c>
      <c r="BMJ6" s="2" t="s">
        <v>59</v>
      </c>
      <c r="BMK6" s="2" t="s">
        <v>38</v>
      </c>
      <c r="BML6" s="2" t="s">
        <v>128</v>
      </c>
      <c r="BMM6" s="2" t="s">
        <v>45</v>
      </c>
      <c r="BMN6" s="2" t="s">
        <v>140</v>
      </c>
      <c r="BMO6" s="2" t="s">
        <v>82</v>
      </c>
      <c r="BMP6" s="2" t="s">
        <v>68</v>
      </c>
      <c r="BMQ6" s="2" t="s">
        <v>147</v>
      </c>
      <c r="BMR6" s="2" t="s">
        <v>59</v>
      </c>
      <c r="BMS6" s="2" t="s">
        <v>128</v>
      </c>
      <c r="BMT6" s="2" t="s">
        <v>147</v>
      </c>
      <c r="BMU6" s="2" t="s">
        <v>82</v>
      </c>
      <c r="BMV6" s="2" t="s">
        <v>28</v>
      </c>
      <c r="BMW6" s="2" t="s">
        <v>59</v>
      </c>
      <c r="BMX6" s="2" t="s">
        <v>38</v>
      </c>
      <c r="BMY6" s="2" t="s">
        <v>140</v>
      </c>
      <c r="BMZ6" s="2" t="s">
        <v>38</v>
      </c>
      <c r="BNA6" s="2" t="s">
        <v>140</v>
      </c>
      <c r="BNB6" s="2" t="s">
        <v>147</v>
      </c>
      <c r="BNC6" s="2" t="s">
        <v>128</v>
      </c>
      <c r="BND6" s="2" t="s">
        <v>38</v>
      </c>
      <c r="BNE6" s="2" t="s">
        <v>38</v>
      </c>
      <c r="BNF6" s="2" t="s">
        <v>59</v>
      </c>
      <c r="BNG6" s="2" t="s">
        <v>147</v>
      </c>
      <c r="BNH6" s="2" t="s">
        <v>147</v>
      </c>
      <c r="BNI6" s="2" t="s">
        <v>147</v>
      </c>
      <c r="BNJ6" s="2" t="s">
        <v>68</v>
      </c>
      <c r="BNK6" s="2" t="s">
        <v>45</v>
      </c>
      <c r="BNL6" s="2" t="s">
        <v>18</v>
      </c>
      <c r="BNM6" s="2" t="s">
        <v>59</v>
      </c>
      <c r="BNN6" s="2" t="s">
        <v>68</v>
      </c>
      <c r="BNO6" s="2" t="s">
        <v>38</v>
      </c>
      <c r="BNP6" s="2" t="s">
        <v>68</v>
      </c>
      <c r="BNQ6" s="2" t="s">
        <v>18</v>
      </c>
      <c r="BNR6" s="2" t="s">
        <v>147</v>
      </c>
      <c r="BNS6" s="2" t="s">
        <v>28</v>
      </c>
      <c r="BNT6" s="2" t="s">
        <v>128</v>
      </c>
      <c r="BNU6" s="2" t="s">
        <v>38</v>
      </c>
      <c r="BNV6" s="2" t="s">
        <v>128</v>
      </c>
      <c r="BNW6" s="2" t="s">
        <v>18</v>
      </c>
      <c r="BNX6" s="2" t="s">
        <v>38</v>
      </c>
      <c r="BNY6" s="2" t="s">
        <v>82</v>
      </c>
      <c r="BNZ6" s="2" t="s">
        <v>68</v>
      </c>
      <c r="BOA6" s="2" t="s">
        <v>147</v>
      </c>
      <c r="BOB6" s="2" t="s">
        <v>59</v>
      </c>
      <c r="BOC6" s="2" t="s">
        <v>128</v>
      </c>
      <c r="BOD6" s="2" t="s">
        <v>68</v>
      </c>
      <c r="BOE6" s="2" t="s">
        <v>59</v>
      </c>
      <c r="BOF6" s="2" t="s">
        <v>38</v>
      </c>
      <c r="BOG6" s="2" t="s">
        <v>128</v>
      </c>
      <c r="BOH6" s="2" t="s">
        <v>82</v>
      </c>
      <c r="BOI6" s="2" t="s">
        <v>128</v>
      </c>
      <c r="BOJ6" s="2" t="s">
        <v>68</v>
      </c>
      <c r="BOK6" s="2" t="s">
        <v>128</v>
      </c>
      <c r="BOL6" s="2" t="s">
        <v>38</v>
      </c>
      <c r="BOM6" s="2" t="s">
        <v>18</v>
      </c>
      <c r="BON6" s="2" t="s">
        <v>28</v>
      </c>
      <c r="BOO6" s="2" t="s">
        <v>38</v>
      </c>
      <c r="BOP6" s="2" t="s">
        <v>59</v>
      </c>
      <c r="BOQ6" s="2" t="s">
        <v>59</v>
      </c>
      <c r="BOR6" s="2" t="s">
        <v>128</v>
      </c>
      <c r="BOS6" s="2" t="s">
        <v>147</v>
      </c>
      <c r="BOT6" s="2" t="s">
        <v>82</v>
      </c>
      <c r="BOU6" s="2" t="s">
        <v>128</v>
      </c>
      <c r="BOV6" s="2" t="s">
        <v>82</v>
      </c>
      <c r="BOW6" s="2" t="s">
        <v>45</v>
      </c>
      <c r="BOX6" s="2" t="s">
        <v>59</v>
      </c>
      <c r="BOY6" s="2" t="s">
        <v>59</v>
      </c>
      <c r="BOZ6" s="2" t="s">
        <v>82</v>
      </c>
      <c r="BPA6" s="2" t="s">
        <v>45</v>
      </c>
      <c r="BPB6" s="2" t="s">
        <v>147</v>
      </c>
      <c r="BPC6" s="2" t="s">
        <v>128</v>
      </c>
      <c r="BPD6" s="2" t="s">
        <v>18</v>
      </c>
      <c r="BPE6" s="2" t="s">
        <v>38</v>
      </c>
      <c r="BPF6" s="2" t="s">
        <v>59</v>
      </c>
      <c r="BPG6" s="2" t="s">
        <v>140</v>
      </c>
      <c r="BPH6" s="2" t="s">
        <v>45</v>
      </c>
      <c r="BPI6" s="2" t="s">
        <v>45</v>
      </c>
      <c r="BPJ6" s="2" t="s">
        <v>38</v>
      </c>
      <c r="BPK6" s="2" t="s">
        <v>128</v>
      </c>
      <c r="BPL6" s="2" t="s">
        <v>128</v>
      </c>
      <c r="BPM6" s="2" t="s">
        <v>128</v>
      </c>
      <c r="BPN6" s="2" t="s">
        <v>38</v>
      </c>
      <c r="BPO6" s="2" t="s">
        <v>38</v>
      </c>
      <c r="BPP6" s="2" t="s">
        <v>28</v>
      </c>
      <c r="BPQ6" s="2" t="s">
        <v>140</v>
      </c>
      <c r="BPR6" s="2" t="s">
        <v>38</v>
      </c>
      <c r="BPS6" s="2" t="s">
        <v>140</v>
      </c>
      <c r="BPT6" s="2" t="s">
        <v>128</v>
      </c>
      <c r="BPU6" s="2" t="s">
        <v>38</v>
      </c>
      <c r="BPV6" s="2" t="s">
        <v>38</v>
      </c>
      <c r="BPW6" s="2" t="s">
        <v>18</v>
      </c>
      <c r="BPX6" s="2" t="s">
        <v>18</v>
      </c>
      <c r="BPY6" s="2" t="s">
        <v>18</v>
      </c>
      <c r="BPZ6" s="2" t="s">
        <v>147</v>
      </c>
      <c r="BQA6" s="2" t="s">
        <v>38</v>
      </c>
      <c r="BQB6" s="2" t="s">
        <v>147</v>
      </c>
      <c r="BQC6" s="2" t="s">
        <v>45</v>
      </c>
      <c r="BQD6" s="2" t="s">
        <v>38</v>
      </c>
      <c r="BQE6" s="2" t="s">
        <v>82</v>
      </c>
      <c r="BQF6" s="2" t="s">
        <v>140</v>
      </c>
      <c r="BQG6" s="2" t="s">
        <v>147</v>
      </c>
      <c r="BQH6" s="2" t="s">
        <v>38</v>
      </c>
      <c r="BQI6" s="2" t="s">
        <v>68</v>
      </c>
      <c r="BQJ6" s="2" t="s">
        <v>128</v>
      </c>
      <c r="BQK6" s="2" t="s">
        <v>59</v>
      </c>
      <c r="BQL6" s="2" t="s">
        <v>38</v>
      </c>
      <c r="BQM6" s="2" t="s">
        <v>128</v>
      </c>
      <c r="BQN6" s="2" t="s">
        <v>45</v>
      </c>
      <c r="BQO6" s="2" t="s">
        <v>68</v>
      </c>
      <c r="BQP6" s="2" t="s">
        <v>68</v>
      </c>
      <c r="BQQ6" s="2" t="s">
        <v>82</v>
      </c>
      <c r="BQR6" s="2" t="s">
        <v>59</v>
      </c>
      <c r="BQS6" s="2" t="s">
        <v>82</v>
      </c>
      <c r="BQT6" s="2" t="s">
        <v>68</v>
      </c>
      <c r="BQU6" s="2" t="s">
        <v>147</v>
      </c>
      <c r="BQV6" s="2" t="s">
        <v>147</v>
      </c>
      <c r="BQW6" s="2" t="s">
        <v>82</v>
      </c>
      <c r="BQX6" s="2" t="s">
        <v>140</v>
      </c>
      <c r="BQY6" s="2" t="s">
        <v>28</v>
      </c>
      <c r="BQZ6" s="2" t="s">
        <v>147</v>
      </c>
      <c r="BRA6" s="2" t="s">
        <v>59</v>
      </c>
      <c r="BRB6" s="2" t="s">
        <v>45</v>
      </c>
      <c r="BRC6" s="2" t="s">
        <v>28</v>
      </c>
      <c r="BRD6" s="2" t="s">
        <v>59</v>
      </c>
      <c r="BRE6" s="2" t="s">
        <v>38</v>
      </c>
      <c r="BRF6" s="2" t="s">
        <v>59</v>
      </c>
      <c r="BRG6" s="2" t="s">
        <v>147</v>
      </c>
      <c r="BRH6" s="2" t="s">
        <v>18</v>
      </c>
      <c r="BRI6" s="2" t="s">
        <v>147</v>
      </c>
      <c r="BRJ6" s="2" t="s">
        <v>45</v>
      </c>
      <c r="BRK6" s="2" t="s">
        <v>140</v>
      </c>
      <c r="BRL6" s="2" t="s">
        <v>147</v>
      </c>
      <c r="BRM6" s="2" t="s">
        <v>82</v>
      </c>
      <c r="BRN6" s="2" t="s">
        <v>147</v>
      </c>
      <c r="BRO6" s="2" t="s">
        <v>45</v>
      </c>
      <c r="BRP6" s="2" t="s">
        <v>38</v>
      </c>
      <c r="BRQ6" s="2" t="s">
        <v>38</v>
      </c>
      <c r="BRR6" s="2" t="s">
        <v>28</v>
      </c>
      <c r="BRS6" s="2" t="s">
        <v>59</v>
      </c>
      <c r="BRT6" s="2" t="s">
        <v>147</v>
      </c>
      <c r="BRU6" s="2" t="s">
        <v>18</v>
      </c>
      <c r="BRV6" s="2" t="s">
        <v>82</v>
      </c>
      <c r="BRW6" s="2" t="s">
        <v>45</v>
      </c>
      <c r="BRX6" s="2" t="s">
        <v>28</v>
      </c>
      <c r="BRY6" s="2" t="s">
        <v>38</v>
      </c>
      <c r="BRZ6" s="2" t="s">
        <v>128</v>
      </c>
      <c r="BSA6" s="2" t="s">
        <v>45</v>
      </c>
      <c r="BSB6" s="2" t="s">
        <v>45</v>
      </c>
      <c r="BSC6" s="2" t="s">
        <v>18</v>
      </c>
      <c r="BSD6" s="2" t="s">
        <v>82</v>
      </c>
      <c r="BSE6" s="2" t="s">
        <v>45</v>
      </c>
      <c r="BSF6" s="2" t="s">
        <v>45</v>
      </c>
      <c r="BSG6" s="2" t="s">
        <v>147</v>
      </c>
      <c r="BSH6" s="2" t="s">
        <v>18</v>
      </c>
      <c r="BSI6" s="2" t="s">
        <v>28</v>
      </c>
      <c r="BSJ6" s="2" t="s">
        <v>128</v>
      </c>
      <c r="BSK6" s="2" t="s">
        <v>147</v>
      </c>
      <c r="BSL6" s="2" t="s">
        <v>38</v>
      </c>
      <c r="BSM6" s="2" t="s">
        <v>147</v>
      </c>
      <c r="BSN6" s="2" t="s">
        <v>45</v>
      </c>
      <c r="BSO6" s="2" t="s">
        <v>147</v>
      </c>
      <c r="BSP6" s="2" t="s">
        <v>18</v>
      </c>
      <c r="BSQ6" s="2" t="s">
        <v>128</v>
      </c>
      <c r="BSR6" s="2" t="s">
        <v>147</v>
      </c>
      <c r="BSS6" s="2" t="s">
        <v>38</v>
      </c>
      <c r="BST6" s="2" t="s">
        <v>59</v>
      </c>
      <c r="BSU6" s="2" t="s">
        <v>45</v>
      </c>
      <c r="BSV6" s="2" t="s">
        <v>59</v>
      </c>
      <c r="BSW6" s="2" t="s">
        <v>28</v>
      </c>
      <c r="BSX6" s="2" t="s">
        <v>28</v>
      </c>
      <c r="BSY6" s="2" t="s">
        <v>82</v>
      </c>
      <c r="BSZ6" s="2" t="s">
        <v>128</v>
      </c>
      <c r="BTA6" s="2" t="s">
        <v>82</v>
      </c>
      <c r="BTB6" s="2" t="s">
        <v>68</v>
      </c>
      <c r="BTC6" s="2" t="s">
        <v>147</v>
      </c>
      <c r="BTD6" s="2" t="s">
        <v>68</v>
      </c>
      <c r="BTE6" s="2" t="s">
        <v>38</v>
      </c>
      <c r="BTF6" s="2" t="s">
        <v>18</v>
      </c>
      <c r="BTG6" s="2" t="s">
        <v>68</v>
      </c>
      <c r="BTH6" s="2" t="s">
        <v>68</v>
      </c>
      <c r="BTI6" s="2" t="s">
        <v>59</v>
      </c>
      <c r="BTJ6" s="2" t="s">
        <v>38</v>
      </c>
      <c r="BTK6" s="2" t="s">
        <v>82</v>
      </c>
      <c r="BTL6" s="2" t="s">
        <v>82</v>
      </c>
      <c r="BTM6" s="2" t="s">
        <v>82</v>
      </c>
      <c r="BTN6" s="2" t="s">
        <v>82</v>
      </c>
      <c r="BTO6" s="2" t="s">
        <v>147</v>
      </c>
      <c r="BTP6" s="2" t="s">
        <v>140</v>
      </c>
      <c r="BTQ6" s="2" t="s">
        <v>147</v>
      </c>
      <c r="BTR6" s="2" t="s">
        <v>59</v>
      </c>
      <c r="BTS6" s="2" t="s">
        <v>147</v>
      </c>
      <c r="BTT6" s="2" t="s">
        <v>147</v>
      </c>
      <c r="BTU6" s="2" t="s">
        <v>82</v>
      </c>
      <c r="BTV6" s="2" t="s">
        <v>59</v>
      </c>
      <c r="BTW6" s="2" t="s">
        <v>28</v>
      </c>
      <c r="BTX6" s="2" t="s">
        <v>147</v>
      </c>
      <c r="BTY6" s="2" t="s">
        <v>68</v>
      </c>
      <c r="BTZ6" s="2" t="s">
        <v>28</v>
      </c>
      <c r="BUA6" s="2" t="s">
        <v>147</v>
      </c>
      <c r="BUB6" s="2" t="s">
        <v>82</v>
      </c>
      <c r="BUC6" s="2" t="s">
        <v>68</v>
      </c>
      <c r="BUD6" s="2" t="s">
        <v>59</v>
      </c>
      <c r="BUE6" s="2" t="s">
        <v>82</v>
      </c>
      <c r="BUF6" s="2" t="s">
        <v>68</v>
      </c>
      <c r="BUG6" s="2" t="s">
        <v>28</v>
      </c>
      <c r="BUH6" s="2" t="s">
        <v>68</v>
      </c>
      <c r="BUI6" s="2" t="s">
        <v>68</v>
      </c>
      <c r="BUJ6" s="2" t="s">
        <v>147</v>
      </c>
      <c r="BUK6" s="2" t="s">
        <v>45</v>
      </c>
      <c r="BUL6" s="2" t="s">
        <v>45</v>
      </c>
      <c r="BUM6" s="2" t="s">
        <v>59</v>
      </c>
      <c r="BUN6" s="2" t="s">
        <v>68</v>
      </c>
      <c r="BUO6" s="2" t="s">
        <v>59</v>
      </c>
      <c r="BUP6" s="2" t="s">
        <v>140</v>
      </c>
      <c r="BUQ6" s="2" t="s">
        <v>128</v>
      </c>
      <c r="BUR6" s="2" t="s">
        <v>59</v>
      </c>
      <c r="BUS6" s="2" t="s">
        <v>68</v>
      </c>
      <c r="BUT6" s="2" t="s">
        <v>59</v>
      </c>
      <c r="BUU6" s="2" t="s">
        <v>28</v>
      </c>
      <c r="BUV6" s="2" t="s">
        <v>45</v>
      </c>
      <c r="BUW6" s="2" t="s">
        <v>147</v>
      </c>
      <c r="BUX6" s="2" t="s">
        <v>45</v>
      </c>
      <c r="BUY6" s="2" t="s">
        <v>147</v>
      </c>
      <c r="BUZ6" s="2" t="s">
        <v>140</v>
      </c>
      <c r="BVA6" s="2" t="s">
        <v>147</v>
      </c>
      <c r="BVB6" s="2" t="s">
        <v>82</v>
      </c>
      <c r="BVC6" s="2" t="s">
        <v>147</v>
      </c>
      <c r="BVD6" s="2" t="s">
        <v>18</v>
      </c>
      <c r="BVE6" s="2" t="s">
        <v>147</v>
      </c>
      <c r="BVF6" s="2" t="s">
        <v>140</v>
      </c>
      <c r="BVG6" s="2" t="s">
        <v>59</v>
      </c>
      <c r="BVH6" s="2" t="s">
        <v>128</v>
      </c>
      <c r="BVI6" s="2" t="s">
        <v>18</v>
      </c>
      <c r="BVJ6" s="2" t="s">
        <v>45</v>
      </c>
      <c r="BVK6" s="2" t="s">
        <v>18</v>
      </c>
      <c r="BVL6" s="2" t="s">
        <v>128</v>
      </c>
      <c r="BVM6" s="2" t="s">
        <v>68</v>
      </c>
      <c r="BVN6" s="2" t="s">
        <v>128</v>
      </c>
      <c r="BVO6" s="2" t="s">
        <v>68</v>
      </c>
      <c r="BVP6" s="2" t="s">
        <v>38</v>
      </c>
      <c r="BVQ6" s="2" t="s">
        <v>59</v>
      </c>
      <c r="BVR6" s="2" t="s">
        <v>128</v>
      </c>
      <c r="BVS6" s="2" t="s">
        <v>147</v>
      </c>
      <c r="BVT6" s="2" t="s">
        <v>68</v>
      </c>
      <c r="BVU6" s="2" t="s">
        <v>45</v>
      </c>
      <c r="BVV6" s="2" t="s">
        <v>82</v>
      </c>
      <c r="BVW6" s="2" t="s">
        <v>45</v>
      </c>
      <c r="BVX6" s="2" t="s">
        <v>45</v>
      </c>
      <c r="BVY6" s="2" t="s">
        <v>18</v>
      </c>
      <c r="BVZ6" s="2" t="s">
        <v>140</v>
      </c>
      <c r="BWA6" s="2" t="s">
        <v>38</v>
      </c>
      <c r="BWB6" s="2" t="s">
        <v>28</v>
      </c>
      <c r="BWC6" s="2" t="s">
        <v>38</v>
      </c>
      <c r="BWD6" s="2" t="s">
        <v>128</v>
      </c>
      <c r="BWE6" s="2" t="s">
        <v>45</v>
      </c>
      <c r="BWF6" s="2" t="s">
        <v>140</v>
      </c>
      <c r="BWG6" s="2" t="s">
        <v>45</v>
      </c>
      <c r="BWH6" s="2" t="s">
        <v>45</v>
      </c>
      <c r="BWI6" s="2" t="s">
        <v>128</v>
      </c>
      <c r="BWJ6" s="2" t="s">
        <v>82</v>
      </c>
      <c r="BWK6" s="2" t="s">
        <v>45</v>
      </c>
      <c r="BWL6" s="2" t="s">
        <v>45</v>
      </c>
      <c r="BWM6" s="2" t="s">
        <v>68</v>
      </c>
      <c r="BWN6" s="2" t="s">
        <v>147</v>
      </c>
      <c r="BWO6" s="2" t="s">
        <v>59</v>
      </c>
      <c r="BWP6" s="2" t="s">
        <v>82</v>
      </c>
      <c r="BWQ6" s="2" t="s">
        <v>59</v>
      </c>
      <c r="BWR6" s="2" t="s">
        <v>18</v>
      </c>
      <c r="BWS6" s="2" t="s">
        <v>59</v>
      </c>
      <c r="BWT6" s="2" t="s">
        <v>82</v>
      </c>
      <c r="BWU6" s="2" t="s">
        <v>59</v>
      </c>
      <c r="BWV6" s="2" t="s">
        <v>38</v>
      </c>
      <c r="BWW6" s="2" t="s">
        <v>82</v>
      </c>
      <c r="BWX6" s="2" t="s">
        <v>68</v>
      </c>
      <c r="BWY6" s="2" t="s">
        <v>45</v>
      </c>
      <c r="BWZ6" s="2" t="s">
        <v>18</v>
      </c>
      <c r="BXA6" s="2" t="s">
        <v>28</v>
      </c>
      <c r="BXB6" s="2" t="s">
        <v>82</v>
      </c>
      <c r="BXC6" s="2" t="s">
        <v>59</v>
      </c>
      <c r="BXD6" s="2" t="s">
        <v>68</v>
      </c>
      <c r="BXE6" s="2" t="s">
        <v>68</v>
      </c>
      <c r="BXF6" s="2" t="s">
        <v>147</v>
      </c>
      <c r="BXG6" s="2" t="s">
        <v>59</v>
      </c>
      <c r="BXH6" s="2" t="s">
        <v>147</v>
      </c>
      <c r="BXI6" s="2" t="s">
        <v>18</v>
      </c>
      <c r="BXJ6" s="2" t="s">
        <v>82</v>
      </c>
      <c r="BXK6" s="2" t="s">
        <v>18</v>
      </c>
      <c r="BXL6" s="2" t="s">
        <v>38</v>
      </c>
      <c r="BXM6" s="2" t="s">
        <v>18</v>
      </c>
      <c r="BXN6" s="2" t="s">
        <v>128</v>
      </c>
      <c r="BXO6" s="2" t="s">
        <v>38</v>
      </c>
      <c r="BXP6" s="2" t="s">
        <v>59</v>
      </c>
      <c r="BXQ6" s="2" t="s">
        <v>59</v>
      </c>
      <c r="BXR6" s="2" t="s">
        <v>140</v>
      </c>
      <c r="BXS6" s="2" t="s">
        <v>38</v>
      </c>
      <c r="BXT6" s="2" t="s">
        <v>38</v>
      </c>
      <c r="BXU6" s="2" t="s">
        <v>147</v>
      </c>
      <c r="BXV6" s="2" t="s">
        <v>82</v>
      </c>
      <c r="BXW6" s="2" t="s">
        <v>45</v>
      </c>
      <c r="BXX6" s="2" t="s">
        <v>82</v>
      </c>
      <c r="BXY6" s="2" t="s">
        <v>59</v>
      </c>
      <c r="BXZ6" s="2" t="s">
        <v>82</v>
      </c>
      <c r="BYA6" s="2" t="s">
        <v>38</v>
      </c>
      <c r="BYB6" s="2" t="s">
        <v>38</v>
      </c>
      <c r="BYC6" s="2" t="s">
        <v>45</v>
      </c>
      <c r="BYD6" s="2" t="s">
        <v>45</v>
      </c>
      <c r="BYE6" s="2" t="s">
        <v>68</v>
      </c>
      <c r="BYF6" s="2" t="s">
        <v>59</v>
      </c>
      <c r="BYG6" s="2" t="s">
        <v>128</v>
      </c>
      <c r="BYH6" s="2" t="s">
        <v>128</v>
      </c>
      <c r="BYI6" s="2" t="s">
        <v>82</v>
      </c>
      <c r="BYJ6" s="2" t="s">
        <v>147</v>
      </c>
      <c r="BYK6" s="2" t="s">
        <v>82</v>
      </c>
      <c r="BYL6" s="2" t="s">
        <v>18</v>
      </c>
      <c r="BYM6" s="2" t="s">
        <v>128</v>
      </c>
      <c r="BYN6" s="2" t="s">
        <v>59</v>
      </c>
      <c r="BYO6" s="2" t="s">
        <v>147</v>
      </c>
      <c r="BYP6" s="2" t="s">
        <v>28</v>
      </c>
      <c r="BYQ6" s="2" t="s">
        <v>140</v>
      </c>
      <c r="BYR6" s="2" t="s">
        <v>128</v>
      </c>
      <c r="BYS6" s="2" t="s">
        <v>38</v>
      </c>
      <c r="BYT6" s="2" t="s">
        <v>18</v>
      </c>
      <c r="BYU6" s="2" t="s">
        <v>18</v>
      </c>
      <c r="BYV6" s="2" t="s">
        <v>147</v>
      </c>
      <c r="BYW6" s="2" t="s">
        <v>38</v>
      </c>
      <c r="BYX6" s="2" t="s">
        <v>45</v>
      </c>
      <c r="BYY6" s="2" t="s">
        <v>68</v>
      </c>
      <c r="BYZ6" s="2" t="s">
        <v>38</v>
      </c>
      <c r="BZA6" s="2" t="s">
        <v>38</v>
      </c>
      <c r="BZB6" s="2" t="s">
        <v>38</v>
      </c>
      <c r="BZC6" s="2" t="s">
        <v>147</v>
      </c>
      <c r="BZD6" s="2" t="s">
        <v>128</v>
      </c>
      <c r="BZE6" s="2" t="s">
        <v>59</v>
      </c>
      <c r="BZF6" s="2" t="s">
        <v>147</v>
      </c>
      <c r="BZG6" s="2" t="s">
        <v>140</v>
      </c>
      <c r="BZH6" s="2" t="s">
        <v>147</v>
      </c>
      <c r="BZI6" s="2" t="s">
        <v>59</v>
      </c>
      <c r="BZJ6" s="2" t="s">
        <v>28</v>
      </c>
      <c r="BZK6" s="2" t="s">
        <v>45</v>
      </c>
      <c r="BZL6" s="2" t="s">
        <v>18</v>
      </c>
      <c r="BZM6" s="2" t="s">
        <v>68</v>
      </c>
      <c r="BZN6" s="2" t="s">
        <v>147</v>
      </c>
      <c r="BZO6" s="2" t="s">
        <v>128</v>
      </c>
      <c r="BZP6" s="2" t="s">
        <v>128</v>
      </c>
      <c r="BZQ6" s="2" t="s">
        <v>38</v>
      </c>
      <c r="BZR6" s="2" t="s">
        <v>59</v>
      </c>
      <c r="BZS6" s="2" t="s">
        <v>147</v>
      </c>
      <c r="BZT6" s="2" t="s">
        <v>128</v>
      </c>
      <c r="BZU6" s="2" t="s">
        <v>82</v>
      </c>
      <c r="BZV6" s="2" t="s">
        <v>59</v>
      </c>
      <c r="BZW6" s="2" t="s">
        <v>59</v>
      </c>
      <c r="BZX6" s="2" t="s">
        <v>45</v>
      </c>
      <c r="BZY6" s="2" t="s">
        <v>38</v>
      </c>
      <c r="BZZ6" s="2" t="s">
        <v>128</v>
      </c>
      <c r="CAA6" s="2" t="s">
        <v>18</v>
      </c>
      <c r="CAB6" s="2" t="s">
        <v>38</v>
      </c>
      <c r="CAC6" s="2" t="s">
        <v>147</v>
      </c>
      <c r="CAD6" s="2" t="s">
        <v>147</v>
      </c>
      <c r="CAE6" s="2" t="s">
        <v>68</v>
      </c>
      <c r="CAF6" s="2" t="s">
        <v>128</v>
      </c>
      <c r="CAG6" s="2" t="s">
        <v>128</v>
      </c>
      <c r="CAH6" s="2" t="s">
        <v>68</v>
      </c>
      <c r="CAI6" s="2" t="s">
        <v>147</v>
      </c>
      <c r="CAJ6" s="2" t="s">
        <v>82</v>
      </c>
      <c r="CAK6" s="2" t="s">
        <v>59</v>
      </c>
      <c r="CAL6" s="2" t="s">
        <v>147</v>
      </c>
      <c r="CAM6" s="2" t="s">
        <v>82</v>
      </c>
      <c r="CAN6" s="2" t="s">
        <v>59</v>
      </c>
      <c r="CAO6" s="2" t="s">
        <v>38</v>
      </c>
      <c r="CAP6" s="2" t="s">
        <v>140</v>
      </c>
      <c r="CAQ6" s="2" t="s">
        <v>59</v>
      </c>
      <c r="CAR6" s="2" t="s">
        <v>45</v>
      </c>
      <c r="CAS6" s="2" t="s">
        <v>18</v>
      </c>
      <c r="CAT6" s="2" t="s">
        <v>82</v>
      </c>
      <c r="CAU6" s="2" t="s">
        <v>140</v>
      </c>
      <c r="CAV6" s="2" t="s">
        <v>38</v>
      </c>
      <c r="CAW6" s="2" t="s">
        <v>38</v>
      </c>
      <c r="CAX6" s="2" t="s">
        <v>59</v>
      </c>
      <c r="CAY6" s="2" t="s">
        <v>147</v>
      </c>
      <c r="CAZ6" s="2" t="s">
        <v>45</v>
      </c>
      <c r="CBA6" s="2" t="s">
        <v>82</v>
      </c>
      <c r="CBB6" s="2" t="s">
        <v>147</v>
      </c>
      <c r="CBC6" s="2" t="s">
        <v>45</v>
      </c>
      <c r="CBD6" s="2" t="s">
        <v>147</v>
      </c>
      <c r="CBE6" s="2" t="s">
        <v>82</v>
      </c>
      <c r="CBF6" s="2" t="s">
        <v>68</v>
      </c>
      <c r="CBG6" s="2" t="s">
        <v>147</v>
      </c>
      <c r="CBH6" s="2" t="s">
        <v>147</v>
      </c>
      <c r="CBI6" s="2" t="s">
        <v>68</v>
      </c>
      <c r="CBJ6" s="2" t="s">
        <v>45</v>
      </c>
      <c r="CBK6" s="2" t="s">
        <v>68</v>
      </c>
      <c r="CBL6" s="2" t="s">
        <v>38</v>
      </c>
      <c r="CBM6" s="2" t="s">
        <v>18</v>
      </c>
      <c r="CBN6" s="2" t="s">
        <v>147</v>
      </c>
      <c r="CBO6" s="2" t="s">
        <v>68</v>
      </c>
      <c r="CBP6" s="2" t="s">
        <v>38</v>
      </c>
      <c r="CBQ6" s="2" t="s">
        <v>147</v>
      </c>
      <c r="CBR6" s="2" t="s">
        <v>68</v>
      </c>
      <c r="CBS6" s="2" t="s">
        <v>82</v>
      </c>
      <c r="CBT6" s="2" t="s">
        <v>28</v>
      </c>
      <c r="CBU6" s="2" t="s">
        <v>18</v>
      </c>
      <c r="CBV6" s="2" t="s">
        <v>82</v>
      </c>
      <c r="CBW6" s="2" t="s">
        <v>82</v>
      </c>
      <c r="CBX6" s="2" t="s">
        <v>28</v>
      </c>
      <c r="CBY6" s="2" t="s">
        <v>45</v>
      </c>
      <c r="CBZ6" s="2" t="s">
        <v>82</v>
      </c>
      <c r="CCA6" s="2" t="s">
        <v>28</v>
      </c>
      <c r="CCB6" s="2" t="s">
        <v>147</v>
      </c>
      <c r="CCC6" s="2" t="s">
        <v>68</v>
      </c>
      <c r="CCD6" s="2" t="s">
        <v>68</v>
      </c>
      <c r="CCE6" s="2" t="s">
        <v>147</v>
      </c>
      <c r="CCF6" s="2" t="s">
        <v>147</v>
      </c>
      <c r="CCG6" s="2" t="s">
        <v>38</v>
      </c>
      <c r="CCH6" s="2" t="s">
        <v>147</v>
      </c>
      <c r="CCI6" s="2" t="s">
        <v>82</v>
      </c>
      <c r="CCJ6" s="2" t="s">
        <v>38</v>
      </c>
      <c r="CCK6" s="2" t="s">
        <v>59</v>
      </c>
      <c r="CCL6" s="2" t="s">
        <v>147</v>
      </c>
      <c r="CCM6" s="2" t="s">
        <v>128</v>
      </c>
      <c r="CCN6" s="2" t="s">
        <v>28</v>
      </c>
      <c r="CCO6" s="2" t="s">
        <v>147</v>
      </c>
      <c r="CCP6" s="2" t="s">
        <v>68</v>
      </c>
      <c r="CCQ6" s="2" t="s">
        <v>68</v>
      </c>
      <c r="CCR6" s="2" t="s">
        <v>59</v>
      </c>
      <c r="CCS6" s="2" t="s">
        <v>45</v>
      </c>
      <c r="CCT6" s="2" t="s">
        <v>68</v>
      </c>
      <c r="CCU6" s="2" t="s">
        <v>140</v>
      </c>
      <c r="CCV6" s="2" t="s">
        <v>18</v>
      </c>
      <c r="CCW6" s="2" t="s">
        <v>59</v>
      </c>
      <c r="CCX6" s="2" t="s">
        <v>82</v>
      </c>
      <c r="CCY6" s="2" t="s">
        <v>82</v>
      </c>
      <c r="CCZ6" s="2" t="s">
        <v>59</v>
      </c>
      <c r="CDA6" s="2" t="s">
        <v>59</v>
      </c>
      <c r="CDB6" s="2" t="s">
        <v>45</v>
      </c>
      <c r="CDC6" s="2" t="s">
        <v>59</v>
      </c>
      <c r="CDD6" s="2" t="s">
        <v>45</v>
      </c>
      <c r="CDE6" s="2" t="s">
        <v>59</v>
      </c>
      <c r="CDF6" s="2" t="s">
        <v>147</v>
      </c>
      <c r="CDG6" s="2" t="s">
        <v>147</v>
      </c>
      <c r="CDH6" s="2" t="s">
        <v>45</v>
      </c>
      <c r="CDI6" s="2" t="s">
        <v>140</v>
      </c>
      <c r="CDJ6" s="2" t="s">
        <v>82</v>
      </c>
      <c r="CDK6" s="2" t="s">
        <v>128</v>
      </c>
      <c r="CDL6" s="2" t="s">
        <v>38</v>
      </c>
      <c r="CDM6" s="2" t="s">
        <v>147</v>
      </c>
      <c r="CDN6" s="2" t="s">
        <v>82</v>
      </c>
      <c r="CDO6" s="2" t="s">
        <v>59</v>
      </c>
      <c r="CDP6" s="2" t="s">
        <v>82</v>
      </c>
      <c r="CDQ6" s="2" t="s">
        <v>28</v>
      </c>
      <c r="CDR6" s="2" t="s">
        <v>38</v>
      </c>
      <c r="CDS6" s="2" t="s">
        <v>82</v>
      </c>
      <c r="CDT6" s="2" t="s">
        <v>82</v>
      </c>
      <c r="CDU6" s="2" t="s">
        <v>45</v>
      </c>
      <c r="CDV6" s="2" t="s">
        <v>28</v>
      </c>
      <c r="CDW6" s="2" t="s">
        <v>45</v>
      </c>
      <c r="CDX6" s="2" t="s">
        <v>147</v>
      </c>
      <c r="CDY6" s="2" t="s">
        <v>147</v>
      </c>
      <c r="CDZ6" s="2" t="s">
        <v>45</v>
      </c>
      <c r="CEA6" s="2" t="s">
        <v>68</v>
      </c>
      <c r="CEB6" s="2" t="s">
        <v>147</v>
      </c>
      <c r="CEC6" s="2" t="s">
        <v>147</v>
      </c>
      <c r="CED6" s="2" t="s">
        <v>82</v>
      </c>
      <c r="CEE6" s="2" t="s">
        <v>45</v>
      </c>
      <c r="CEF6" s="2" t="s">
        <v>128</v>
      </c>
      <c r="CEG6" s="2" t="s">
        <v>59</v>
      </c>
      <c r="CEH6" s="2" t="s">
        <v>45</v>
      </c>
      <c r="CEI6" s="2" t="s">
        <v>38</v>
      </c>
      <c r="CEJ6" s="2" t="s">
        <v>68</v>
      </c>
      <c r="CEK6" s="2" t="s">
        <v>147</v>
      </c>
      <c r="CEL6" s="2" t="s">
        <v>59</v>
      </c>
      <c r="CEM6" s="2" t="s">
        <v>128</v>
      </c>
      <c r="CEN6" s="2" t="s">
        <v>147</v>
      </c>
      <c r="CEO6" s="2" t="s">
        <v>18</v>
      </c>
      <c r="CEP6" s="2" t="s">
        <v>18</v>
      </c>
      <c r="CEQ6" s="2" t="s">
        <v>68</v>
      </c>
      <c r="CER6" s="2" t="s">
        <v>147</v>
      </c>
      <c r="CES6" s="2" t="s">
        <v>128</v>
      </c>
      <c r="CET6" s="2" t="s">
        <v>59</v>
      </c>
      <c r="CEU6" s="2" t="s">
        <v>38</v>
      </c>
      <c r="CEV6" s="2" t="s">
        <v>140</v>
      </c>
      <c r="CEW6" s="2" t="s">
        <v>28</v>
      </c>
      <c r="CEX6" s="2" t="s">
        <v>18</v>
      </c>
      <c r="CEY6" s="2" t="s">
        <v>147</v>
      </c>
      <c r="CEZ6" s="2" t="s">
        <v>28</v>
      </c>
      <c r="CFA6" s="2" t="s">
        <v>140</v>
      </c>
      <c r="CFB6" s="2" t="s">
        <v>147</v>
      </c>
      <c r="CFC6" s="2" t="s">
        <v>38</v>
      </c>
      <c r="CFD6" s="2" t="s">
        <v>38</v>
      </c>
      <c r="CFE6" s="2" t="s">
        <v>128</v>
      </c>
      <c r="CFF6" s="2" t="s">
        <v>18</v>
      </c>
      <c r="CFG6" s="2" t="s">
        <v>38</v>
      </c>
      <c r="CFH6" s="2" t="s">
        <v>128</v>
      </c>
      <c r="CFI6" s="2" t="s">
        <v>59</v>
      </c>
      <c r="CFJ6" s="2" t="s">
        <v>128</v>
      </c>
      <c r="CFK6" s="2" t="s">
        <v>68</v>
      </c>
      <c r="CFL6" s="2" t="s">
        <v>82</v>
      </c>
      <c r="CFM6" s="2" t="s">
        <v>45</v>
      </c>
      <c r="CFN6" s="2" t="s">
        <v>147</v>
      </c>
      <c r="CFO6" s="2" t="s">
        <v>45</v>
      </c>
      <c r="CFP6" s="2" t="s">
        <v>45</v>
      </c>
      <c r="CFQ6" s="2" t="s">
        <v>68</v>
      </c>
      <c r="CFR6" s="2" t="s">
        <v>45</v>
      </c>
      <c r="CFS6" s="2" t="s">
        <v>59</v>
      </c>
      <c r="CFT6" s="2" t="s">
        <v>147</v>
      </c>
      <c r="CFU6" s="2" t="s">
        <v>45</v>
      </c>
      <c r="CFV6" s="2" t="s">
        <v>59</v>
      </c>
      <c r="CFW6" s="2" t="s">
        <v>128</v>
      </c>
      <c r="CFX6" s="2" t="s">
        <v>82</v>
      </c>
      <c r="CFY6" s="2" t="s">
        <v>128</v>
      </c>
      <c r="CFZ6" s="2" t="s">
        <v>147</v>
      </c>
      <c r="CGA6" s="2" t="s">
        <v>59</v>
      </c>
      <c r="CGB6" s="2" t="s">
        <v>38</v>
      </c>
      <c r="CGC6" s="2" t="s">
        <v>28</v>
      </c>
      <c r="CGD6" s="2" t="s">
        <v>128</v>
      </c>
      <c r="CGE6" s="2" t="s">
        <v>38</v>
      </c>
      <c r="CGF6" s="2" t="s">
        <v>59</v>
      </c>
      <c r="CGG6" s="2" t="s">
        <v>45</v>
      </c>
      <c r="CGH6" s="2" t="s">
        <v>45</v>
      </c>
      <c r="CGI6" s="2" t="s">
        <v>28</v>
      </c>
      <c r="CGJ6" s="2" t="s">
        <v>128</v>
      </c>
      <c r="CGK6" s="2" t="s">
        <v>59</v>
      </c>
      <c r="CGL6" s="2" t="s">
        <v>38</v>
      </c>
      <c r="CGM6" s="2" t="s">
        <v>38</v>
      </c>
      <c r="CGN6" s="2" t="s">
        <v>68</v>
      </c>
      <c r="CGO6" s="2" t="s">
        <v>140</v>
      </c>
      <c r="CGP6" s="2" t="s">
        <v>59</v>
      </c>
      <c r="CGQ6" s="2" t="s">
        <v>45</v>
      </c>
      <c r="CGR6" s="2" t="s">
        <v>147</v>
      </c>
      <c r="CGS6" s="2" t="s">
        <v>82</v>
      </c>
      <c r="CGT6" s="2" t="s">
        <v>68</v>
      </c>
      <c r="CGU6" s="2" t="s">
        <v>45</v>
      </c>
      <c r="CGV6" s="2" t="s">
        <v>38</v>
      </c>
      <c r="CGW6" s="2" t="s">
        <v>140</v>
      </c>
      <c r="CGX6" s="2" t="s">
        <v>147</v>
      </c>
      <c r="CGY6" s="2" t="s">
        <v>45</v>
      </c>
      <c r="CGZ6" s="2" t="s">
        <v>128</v>
      </c>
      <c r="CHA6" s="2" t="s">
        <v>38</v>
      </c>
      <c r="CHB6" s="2" t="s">
        <v>68</v>
      </c>
      <c r="CHC6" s="2" t="s">
        <v>68</v>
      </c>
      <c r="CHD6" s="2" t="s">
        <v>38</v>
      </c>
      <c r="CHE6" s="2" t="s">
        <v>45</v>
      </c>
      <c r="CHF6" s="2" t="s">
        <v>82</v>
      </c>
      <c r="CHG6" s="2" t="s">
        <v>147</v>
      </c>
      <c r="CHH6" s="2" t="s">
        <v>28</v>
      </c>
      <c r="CHI6" s="2" t="s">
        <v>128</v>
      </c>
      <c r="CHJ6" s="2" t="s">
        <v>140</v>
      </c>
      <c r="CHK6" s="2" t="s">
        <v>147</v>
      </c>
      <c r="CHL6" s="2" t="s">
        <v>140</v>
      </c>
      <c r="CHM6" s="2" t="s">
        <v>147</v>
      </c>
      <c r="CHN6" s="2" t="s">
        <v>68</v>
      </c>
      <c r="CHO6" s="2" t="s">
        <v>128</v>
      </c>
      <c r="CHP6" s="2" t="s">
        <v>38</v>
      </c>
      <c r="CHQ6" s="2" t="s">
        <v>147</v>
      </c>
      <c r="CHR6" s="2" t="s">
        <v>68</v>
      </c>
      <c r="CHS6" s="2" t="s">
        <v>45</v>
      </c>
      <c r="CHT6" s="2" t="s">
        <v>28</v>
      </c>
      <c r="CHU6" s="2" t="s">
        <v>59</v>
      </c>
      <c r="CHV6" s="2" t="s">
        <v>140</v>
      </c>
      <c r="CHW6" s="2" t="s">
        <v>147</v>
      </c>
      <c r="CHX6" s="2" t="s">
        <v>59</v>
      </c>
      <c r="CHY6" s="2" t="s">
        <v>82</v>
      </c>
      <c r="CHZ6" s="2" t="s">
        <v>45</v>
      </c>
      <c r="CIA6" s="2" t="s">
        <v>128</v>
      </c>
      <c r="CIB6" s="2" t="s">
        <v>128</v>
      </c>
      <c r="CIC6" s="2" t="s">
        <v>18</v>
      </c>
      <c r="CID6" s="2" t="s">
        <v>68</v>
      </c>
      <c r="CIE6" s="2" t="s">
        <v>68</v>
      </c>
      <c r="CIF6" s="2" t="s">
        <v>45</v>
      </c>
      <c r="CIG6" s="2" t="s">
        <v>38</v>
      </c>
      <c r="CIH6" s="2" t="s">
        <v>82</v>
      </c>
      <c r="CII6" s="2" t="s">
        <v>38</v>
      </c>
      <c r="CIJ6" s="2" t="s">
        <v>38</v>
      </c>
      <c r="CIK6" s="2" t="s">
        <v>140</v>
      </c>
      <c r="CIL6" s="2" t="s">
        <v>18</v>
      </c>
      <c r="CIM6" s="2" t="s">
        <v>18</v>
      </c>
      <c r="CIN6" s="2" t="s">
        <v>147</v>
      </c>
      <c r="CIO6" s="2" t="s">
        <v>82</v>
      </c>
      <c r="CIP6" s="2" t="s">
        <v>68</v>
      </c>
      <c r="CIQ6" s="2" t="s">
        <v>140</v>
      </c>
      <c r="CIR6" s="2" t="s">
        <v>45</v>
      </c>
      <c r="CIS6" s="2" t="s">
        <v>18</v>
      </c>
      <c r="CIT6" s="2" t="s">
        <v>82</v>
      </c>
      <c r="CIU6" s="2" t="s">
        <v>128</v>
      </c>
      <c r="CIV6" s="2" t="s">
        <v>38</v>
      </c>
      <c r="CIW6" s="2" t="s">
        <v>128</v>
      </c>
      <c r="CIX6" s="2" t="s">
        <v>45</v>
      </c>
      <c r="CIY6" s="2" t="s">
        <v>147</v>
      </c>
      <c r="CIZ6" s="2" t="s">
        <v>128</v>
      </c>
      <c r="CJA6" s="2" t="s">
        <v>147</v>
      </c>
      <c r="CJB6" s="2" t="s">
        <v>18</v>
      </c>
      <c r="CJC6" s="2" t="s">
        <v>147</v>
      </c>
      <c r="CJD6" s="2" t="s">
        <v>28</v>
      </c>
      <c r="CJE6" s="2" t="s">
        <v>82</v>
      </c>
      <c r="CJF6" s="2" t="s">
        <v>18</v>
      </c>
      <c r="CJG6" s="2" t="s">
        <v>140</v>
      </c>
      <c r="CJH6" s="2" t="s">
        <v>38</v>
      </c>
      <c r="CJI6" s="2" t="s">
        <v>140</v>
      </c>
      <c r="CJJ6" s="2" t="s">
        <v>68</v>
      </c>
      <c r="CJK6" s="2" t="s">
        <v>68</v>
      </c>
      <c r="CJL6" s="2" t="s">
        <v>82</v>
      </c>
      <c r="CJM6" s="2" t="s">
        <v>147</v>
      </c>
      <c r="CJN6" s="2" t="s">
        <v>38</v>
      </c>
      <c r="CJO6" s="2" t="s">
        <v>38</v>
      </c>
      <c r="CJP6" s="2" t="s">
        <v>38</v>
      </c>
      <c r="CJQ6" s="2" t="s">
        <v>38</v>
      </c>
      <c r="CJR6" s="2" t="s">
        <v>68</v>
      </c>
      <c r="CJS6" s="2" t="s">
        <v>147</v>
      </c>
      <c r="CJT6" s="2" t="s">
        <v>59</v>
      </c>
      <c r="CJU6" s="2" t="s">
        <v>18</v>
      </c>
      <c r="CJV6" s="2" t="s">
        <v>82</v>
      </c>
      <c r="CJW6" s="2" t="s">
        <v>28</v>
      </c>
      <c r="CJX6" s="2" t="s">
        <v>147</v>
      </c>
      <c r="CJY6" s="2" t="s">
        <v>18</v>
      </c>
      <c r="CJZ6" s="2" t="s">
        <v>82</v>
      </c>
      <c r="CKA6" s="2" t="s">
        <v>140</v>
      </c>
      <c r="CKB6" s="2" t="s">
        <v>68</v>
      </c>
      <c r="CKC6" s="2" t="s">
        <v>147</v>
      </c>
      <c r="CKD6" s="2" t="s">
        <v>45</v>
      </c>
      <c r="CKE6" s="2" t="s">
        <v>68</v>
      </c>
      <c r="CKF6" s="2" t="s">
        <v>59</v>
      </c>
      <c r="CKG6" s="2" t="s">
        <v>147</v>
      </c>
      <c r="CKH6" s="2" t="s">
        <v>128</v>
      </c>
      <c r="CKI6" s="2" t="s">
        <v>147</v>
      </c>
      <c r="CKJ6" s="2" t="s">
        <v>82</v>
      </c>
      <c r="CKK6" s="2" t="s">
        <v>128</v>
      </c>
      <c r="CKL6" s="2" t="s">
        <v>18</v>
      </c>
      <c r="CKM6" s="2" t="s">
        <v>45</v>
      </c>
      <c r="CKN6" s="2" t="s">
        <v>68</v>
      </c>
      <c r="CKO6" s="2" t="s">
        <v>68</v>
      </c>
      <c r="CKP6" s="2" t="s">
        <v>38</v>
      </c>
      <c r="CKQ6" s="2" t="s">
        <v>18</v>
      </c>
      <c r="CKR6" s="2" t="s">
        <v>147</v>
      </c>
      <c r="CKS6" s="2" t="s">
        <v>128</v>
      </c>
      <c r="CKT6" s="2" t="s">
        <v>140</v>
      </c>
      <c r="CKU6" s="2" t="s">
        <v>140</v>
      </c>
      <c r="CKV6" s="2" t="s">
        <v>45</v>
      </c>
      <c r="CKW6" s="2" t="s">
        <v>38</v>
      </c>
      <c r="CKX6" s="2" t="s">
        <v>68</v>
      </c>
      <c r="CKY6" s="2" t="s">
        <v>68</v>
      </c>
      <c r="CKZ6" s="2" t="s">
        <v>18</v>
      </c>
      <c r="CLA6" s="2" t="s">
        <v>38</v>
      </c>
      <c r="CLB6" s="2" t="s">
        <v>38</v>
      </c>
      <c r="CLC6" s="2" t="s">
        <v>68</v>
      </c>
      <c r="CLD6" s="2" t="s">
        <v>45</v>
      </c>
      <c r="CLE6" s="2" t="s">
        <v>68</v>
      </c>
      <c r="CLF6" s="2" t="s">
        <v>68</v>
      </c>
      <c r="CLG6" s="2" t="s">
        <v>38</v>
      </c>
      <c r="CLH6" s="2" t="s">
        <v>140</v>
      </c>
      <c r="CLI6" s="2" t="s">
        <v>140</v>
      </c>
      <c r="CLJ6" s="2" t="s">
        <v>38</v>
      </c>
      <c r="CLK6" s="2" t="s">
        <v>59</v>
      </c>
      <c r="CLL6" s="2" t="s">
        <v>140</v>
      </c>
      <c r="CLM6" s="2" t="s">
        <v>18</v>
      </c>
      <c r="CLN6" s="2" t="s">
        <v>147</v>
      </c>
      <c r="CLO6" s="2" t="s">
        <v>59</v>
      </c>
      <c r="CLP6" s="2" t="s">
        <v>147</v>
      </c>
      <c r="CLQ6" s="2" t="s">
        <v>82</v>
      </c>
      <c r="CLR6" s="2" t="s">
        <v>59</v>
      </c>
      <c r="CLS6" s="2" t="s">
        <v>68</v>
      </c>
      <c r="CLT6" s="2" t="s">
        <v>38</v>
      </c>
      <c r="CLU6" s="2" t="s">
        <v>38</v>
      </c>
      <c r="CLV6" s="2" t="s">
        <v>140</v>
      </c>
      <c r="CLW6" s="2" t="s">
        <v>128</v>
      </c>
      <c r="CLX6" s="2" t="s">
        <v>45</v>
      </c>
      <c r="CLY6" s="2" t="s">
        <v>82</v>
      </c>
      <c r="CLZ6" s="2" t="s">
        <v>82</v>
      </c>
      <c r="CMA6" s="2" t="s">
        <v>45</v>
      </c>
      <c r="CMB6" s="2" t="s">
        <v>147</v>
      </c>
      <c r="CMC6" s="2" t="s">
        <v>128</v>
      </c>
      <c r="CMD6" s="2" t="s">
        <v>59</v>
      </c>
      <c r="CME6" s="2" t="s">
        <v>38</v>
      </c>
      <c r="CMF6" s="2" t="s">
        <v>147</v>
      </c>
      <c r="CMG6" s="2" t="s">
        <v>59</v>
      </c>
      <c r="CMH6" s="2" t="s">
        <v>38</v>
      </c>
      <c r="CMI6" s="2" t="s">
        <v>128</v>
      </c>
      <c r="CMJ6" s="2" t="s">
        <v>38</v>
      </c>
      <c r="CMK6" s="2" t="s">
        <v>18</v>
      </c>
      <c r="CML6" s="2" t="s">
        <v>38</v>
      </c>
      <c r="CMM6" s="2" t="s">
        <v>59</v>
      </c>
      <c r="CMN6" s="2" t="s">
        <v>45</v>
      </c>
      <c r="CMO6" s="2" t="s">
        <v>18</v>
      </c>
      <c r="CMP6" s="2" t="s">
        <v>68</v>
      </c>
      <c r="CMQ6" s="2" t="s">
        <v>28</v>
      </c>
      <c r="CMR6" s="2" t="s">
        <v>45</v>
      </c>
      <c r="CMS6" s="2" t="s">
        <v>45</v>
      </c>
      <c r="CMT6" s="2" t="s">
        <v>45</v>
      </c>
      <c r="CMU6" s="2" t="s">
        <v>68</v>
      </c>
      <c r="CMV6" s="2" t="s">
        <v>68</v>
      </c>
      <c r="CMW6" s="2" t="s">
        <v>59</v>
      </c>
      <c r="CMX6" s="2" t="s">
        <v>18</v>
      </c>
      <c r="CMY6" s="2" t="s">
        <v>18</v>
      </c>
      <c r="CMZ6" s="2" t="s">
        <v>68</v>
      </c>
      <c r="CNA6" s="2" t="s">
        <v>82</v>
      </c>
      <c r="CNB6" s="2" t="s">
        <v>68</v>
      </c>
      <c r="CNC6" s="2" t="s">
        <v>68</v>
      </c>
      <c r="CND6" s="2" t="s">
        <v>128</v>
      </c>
      <c r="CNE6" s="2" t="s">
        <v>128</v>
      </c>
      <c r="CNF6" s="2" t="s">
        <v>147</v>
      </c>
      <c r="CNG6" s="2" t="s">
        <v>45</v>
      </c>
      <c r="CNH6" s="2" t="s">
        <v>45</v>
      </c>
      <c r="CNI6" s="2" t="s">
        <v>140</v>
      </c>
      <c r="CNJ6" s="2" t="s">
        <v>82</v>
      </c>
      <c r="CNK6" s="2" t="s">
        <v>28</v>
      </c>
      <c r="CNL6" s="2" t="s">
        <v>68</v>
      </c>
      <c r="CNM6" s="2" t="s">
        <v>28</v>
      </c>
      <c r="CNN6" s="2" t="s">
        <v>68</v>
      </c>
      <c r="CNO6" s="2" t="s">
        <v>59</v>
      </c>
      <c r="CNP6" s="2" t="s">
        <v>18</v>
      </c>
      <c r="CNQ6" s="2" t="s">
        <v>68</v>
      </c>
      <c r="CNR6" s="2" t="s">
        <v>147</v>
      </c>
      <c r="CNS6" s="2" t="s">
        <v>68</v>
      </c>
      <c r="CNT6" s="2" t="s">
        <v>18</v>
      </c>
      <c r="CNU6" s="2" t="s">
        <v>45</v>
      </c>
      <c r="CNV6" s="2" t="s">
        <v>38</v>
      </c>
      <c r="CNW6" s="2" t="s">
        <v>38</v>
      </c>
      <c r="CNX6" s="2" t="s">
        <v>28</v>
      </c>
      <c r="CNY6" s="2" t="s">
        <v>45</v>
      </c>
      <c r="CNZ6" s="2" t="s">
        <v>38</v>
      </c>
      <c r="COA6" s="2" t="s">
        <v>128</v>
      </c>
      <c r="COB6" s="2" t="s">
        <v>147</v>
      </c>
      <c r="COC6" s="2" t="s">
        <v>128</v>
      </c>
      <c r="COD6" s="2" t="s">
        <v>82</v>
      </c>
      <c r="COE6" s="2" t="s">
        <v>59</v>
      </c>
      <c r="COF6" s="2" t="s">
        <v>82</v>
      </c>
      <c r="COG6" s="2" t="s">
        <v>82</v>
      </c>
      <c r="COH6" s="2" t="s">
        <v>18</v>
      </c>
      <c r="COI6" s="2" t="s">
        <v>68</v>
      </c>
      <c r="COJ6" s="2" t="s">
        <v>59</v>
      </c>
      <c r="COK6" s="2" t="s">
        <v>128</v>
      </c>
      <c r="COL6" s="2" t="s">
        <v>59</v>
      </c>
      <c r="COM6" s="2" t="s">
        <v>147</v>
      </c>
      <c r="CON6" s="2" t="s">
        <v>82</v>
      </c>
      <c r="COO6" s="2" t="s">
        <v>45</v>
      </c>
      <c r="COP6" s="2" t="s">
        <v>28</v>
      </c>
      <c r="COQ6" s="2" t="s">
        <v>128</v>
      </c>
      <c r="COR6" s="2" t="s">
        <v>38</v>
      </c>
      <c r="COS6" s="2" t="s">
        <v>82</v>
      </c>
      <c r="COT6" s="2" t="s">
        <v>45</v>
      </c>
      <c r="COU6" s="2" t="s">
        <v>45</v>
      </c>
      <c r="COV6" s="2" t="s">
        <v>68</v>
      </c>
      <c r="COW6" s="2" t="s">
        <v>59</v>
      </c>
      <c r="COX6" s="2" t="s">
        <v>38</v>
      </c>
      <c r="COY6" s="2" t="s">
        <v>147</v>
      </c>
      <c r="COZ6" s="2" t="s">
        <v>68</v>
      </c>
      <c r="CPA6" s="2" t="s">
        <v>128</v>
      </c>
      <c r="CPB6" s="2" t="s">
        <v>82</v>
      </c>
      <c r="CPC6" s="2" t="s">
        <v>68</v>
      </c>
      <c r="CPD6" s="2" t="s">
        <v>140</v>
      </c>
      <c r="CPE6" s="2" t="s">
        <v>59</v>
      </c>
      <c r="CPF6" s="2" t="s">
        <v>45</v>
      </c>
      <c r="CPG6" s="2" t="s">
        <v>128</v>
      </c>
      <c r="CPH6" s="2" t="s">
        <v>38</v>
      </c>
      <c r="CPI6" s="2" t="s">
        <v>45</v>
      </c>
      <c r="CPJ6" s="2" t="s">
        <v>68</v>
      </c>
      <c r="CPK6" s="2" t="s">
        <v>28</v>
      </c>
      <c r="CPL6" s="2" t="s">
        <v>128</v>
      </c>
      <c r="CPM6" s="2" t="s">
        <v>82</v>
      </c>
      <c r="CPN6" s="2" t="s">
        <v>147</v>
      </c>
      <c r="CPO6" s="2" t="s">
        <v>38</v>
      </c>
      <c r="CPP6" s="2" t="s">
        <v>147</v>
      </c>
      <c r="CPQ6" s="2" t="s">
        <v>68</v>
      </c>
      <c r="CPR6" s="2" t="s">
        <v>28</v>
      </c>
      <c r="CPS6" s="2" t="s">
        <v>140</v>
      </c>
      <c r="CPT6" s="2" t="s">
        <v>147</v>
      </c>
      <c r="CPU6" s="2" t="s">
        <v>140</v>
      </c>
      <c r="CPV6" s="2" t="s">
        <v>128</v>
      </c>
      <c r="CPW6" s="2" t="s">
        <v>28</v>
      </c>
      <c r="CPX6" s="2" t="s">
        <v>147</v>
      </c>
      <c r="CPY6" s="2" t="s">
        <v>140</v>
      </c>
      <c r="CPZ6" s="2" t="s">
        <v>38</v>
      </c>
      <c r="CQA6" s="2" t="s">
        <v>45</v>
      </c>
      <c r="CQB6" s="2" t="s">
        <v>140</v>
      </c>
      <c r="CQC6" s="2" t="s">
        <v>82</v>
      </c>
      <c r="CQD6" s="2" t="s">
        <v>128</v>
      </c>
      <c r="CQE6" s="2" t="s">
        <v>140</v>
      </c>
      <c r="CQF6" s="2" t="s">
        <v>68</v>
      </c>
      <c r="CQG6" s="2" t="s">
        <v>82</v>
      </c>
      <c r="CQH6" s="2" t="s">
        <v>38</v>
      </c>
      <c r="CQI6" s="2" t="s">
        <v>128</v>
      </c>
      <c r="CQJ6" s="2" t="s">
        <v>28</v>
      </c>
      <c r="CQK6" s="2" t="s">
        <v>128</v>
      </c>
      <c r="CQL6" s="2" t="s">
        <v>128</v>
      </c>
      <c r="CQM6" s="2" t="s">
        <v>68</v>
      </c>
      <c r="CQN6" s="2" t="s">
        <v>147</v>
      </c>
      <c r="CQO6" s="2" t="s">
        <v>68</v>
      </c>
      <c r="CQP6" s="2" t="s">
        <v>18</v>
      </c>
      <c r="CQQ6" s="2" t="s">
        <v>128</v>
      </c>
      <c r="CQR6" s="2" t="s">
        <v>38</v>
      </c>
      <c r="CQS6" s="2" t="s">
        <v>28</v>
      </c>
      <c r="CQT6" s="2" t="s">
        <v>45</v>
      </c>
      <c r="CQU6" s="2" t="s">
        <v>68</v>
      </c>
      <c r="CQV6" s="2" t="s">
        <v>38</v>
      </c>
      <c r="CQW6" s="2" t="s">
        <v>82</v>
      </c>
      <c r="CQX6" s="2" t="s">
        <v>147</v>
      </c>
      <c r="CQY6" s="2" t="s">
        <v>28</v>
      </c>
      <c r="CQZ6" s="2" t="s">
        <v>147</v>
      </c>
      <c r="CRA6" s="2" t="s">
        <v>45</v>
      </c>
      <c r="CRB6" s="2" t="s">
        <v>68</v>
      </c>
      <c r="CRC6" s="2" t="s">
        <v>18</v>
      </c>
      <c r="CRD6" s="2" t="s">
        <v>38</v>
      </c>
      <c r="CRE6" s="2" t="s">
        <v>28</v>
      </c>
      <c r="CRF6" s="2" t="s">
        <v>59</v>
      </c>
      <c r="CRG6" s="2" t="s">
        <v>128</v>
      </c>
      <c r="CRH6" s="2" t="s">
        <v>45</v>
      </c>
      <c r="CRI6" s="2" t="s">
        <v>128</v>
      </c>
      <c r="CRJ6" s="2" t="s">
        <v>28</v>
      </c>
      <c r="CRK6" s="2" t="s">
        <v>28</v>
      </c>
      <c r="CRL6" s="2" t="s">
        <v>147</v>
      </c>
      <c r="CRM6" s="2" t="s">
        <v>45</v>
      </c>
      <c r="CRN6" s="2" t="s">
        <v>82</v>
      </c>
      <c r="CRO6" s="2" t="s">
        <v>128</v>
      </c>
      <c r="CRP6" s="2" t="s">
        <v>38</v>
      </c>
      <c r="CRQ6" s="2" t="s">
        <v>128</v>
      </c>
      <c r="CRR6" s="2" t="s">
        <v>18</v>
      </c>
      <c r="CRS6" s="2" t="s">
        <v>45</v>
      </c>
      <c r="CRT6" s="2" t="s">
        <v>28</v>
      </c>
      <c r="CRU6" s="2" t="s">
        <v>82</v>
      </c>
      <c r="CRV6" s="2" t="s">
        <v>140</v>
      </c>
      <c r="CRW6" s="2" t="s">
        <v>68</v>
      </c>
      <c r="CRX6" s="2" t="s">
        <v>68</v>
      </c>
      <c r="CRY6" s="2" t="s">
        <v>68</v>
      </c>
      <c r="CRZ6" s="2" t="s">
        <v>147</v>
      </c>
      <c r="CSA6" s="2" t="s">
        <v>59</v>
      </c>
      <c r="CSB6" s="2" t="s">
        <v>82</v>
      </c>
      <c r="CSC6" s="2" t="s">
        <v>128</v>
      </c>
      <c r="CSD6" s="2" t="s">
        <v>59</v>
      </c>
      <c r="CSE6" s="2" t="s">
        <v>140</v>
      </c>
      <c r="CSF6" s="2" t="s">
        <v>147</v>
      </c>
      <c r="CSG6" s="2" t="s">
        <v>147</v>
      </c>
      <c r="CSH6" s="2" t="s">
        <v>45</v>
      </c>
      <c r="CSI6" s="2" t="s">
        <v>18</v>
      </c>
      <c r="CSJ6" s="2" t="s">
        <v>45</v>
      </c>
      <c r="CSK6" s="2" t="s">
        <v>140</v>
      </c>
      <c r="CSL6" s="2" t="s">
        <v>18</v>
      </c>
      <c r="CSM6" s="2" t="s">
        <v>147</v>
      </c>
      <c r="CSN6" s="2" t="s">
        <v>147</v>
      </c>
      <c r="CSO6" s="2" t="s">
        <v>59</v>
      </c>
      <c r="CSP6" s="2" t="s">
        <v>59</v>
      </c>
      <c r="CSQ6" s="2" t="s">
        <v>59</v>
      </c>
      <c r="CSR6" s="2" t="s">
        <v>147</v>
      </c>
      <c r="CSS6" s="2" t="s">
        <v>147</v>
      </c>
      <c r="CST6" s="2" t="s">
        <v>18</v>
      </c>
      <c r="CSU6" s="2" t="s">
        <v>128</v>
      </c>
      <c r="CSV6" s="2" t="s">
        <v>28</v>
      </c>
      <c r="CSW6" s="2" t="s">
        <v>18</v>
      </c>
      <c r="CSX6" s="2" t="s">
        <v>68</v>
      </c>
      <c r="CSY6" s="2" t="s">
        <v>18</v>
      </c>
      <c r="CSZ6" s="2" t="s">
        <v>128</v>
      </c>
      <c r="CTA6" s="2" t="s">
        <v>140</v>
      </c>
      <c r="CTB6" s="2" t="s">
        <v>147</v>
      </c>
      <c r="CTC6" s="2" t="s">
        <v>128</v>
      </c>
      <c r="CTD6" s="2" t="s">
        <v>128</v>
      </c>
      <c r="CTE6" s="2" t="s">
        <v>18</v>
      </c>
      <c r="CTF6" s="2" t="s">
        <v>45</v>
      </c>
      <c r="CTG6" s="2" t="s">
        <v>128</v>
      </c>
      <c r="CTH6" s="2" t="s">
        <v>128</v>
      </c>
      <c r="CTI6" s="2" t="s">
        <v>38</v>
      </c>
      <c r="CTJ6" s="2" t="s">
        <v>45</v>
      </c>
      <c r="CTK6" s="2" t="s">
        <v>82</v>
      </c>
      <c r="CTL6" s="2" t="s">
        <v>147</v>
      </c>
      <c r="CTM6" s="2" t="s">
        <v>38</v>
      </c>
      <c r="CTN6" s="2" t="s">
        <v>68</v>
      </c>
      <c r="CTO6" s="2" t="s">
        <v>82</v>
      </c>
      <c r="CTP6" s="2" t="s">
        <v>147</v>
      </c>
      <c r="CTQ6" s="2" t="s">
        <v>82</v>
      </c>
      <c r="CTR6" s="2" t="s">
        <v>45</v>
      </c>
      <c r="CTS6" s="2" t="s">
        <v>38</v>
      </c>
      <c r="CTT6" s="2" t="s">
        <v>68</v>
      </c>
      <c r="CTU6" s="2" t="s">
        <v>140</v>
      </c>
      <c r="CTV6" s="2" t="s">
        <v>59</v>
      </c>
      <c r="CTW6" s="2" t="s">
        <v>38</v>
      </c>
      <c r="CTX6" s="2" t="s">
        <v>147</v>
      </c>
      <c r="CTY6" s="2" t="s">
        <v>38</v>
      </c>
      <c r="CTZ6" s="2" t="s">
        <v>68</v>
      </c>
      <c r="CUA6" s="2" t="s">
        <v>128</v>
      </c>
      <c r="CUB6" s="2" t="s">
        <v>68</v>
      </c>
      <c r="CUC6" s="2" t="s">
        <v>45</v>
      </c>
      <c r="CUD6" s="2" t="s">
        <v>68</v>
      </c>
      <c r="CUE6" s="2" t="s">
        <v>38</v>
      </c>
      <c r="CUF6" s="2" t="s">
        <v>18</v>
      </c>
      <c r="CUG6" s="2" t="s">
        <v>82</v>
      </c>
      <c r="CUH6" s="2" t="s">
        <v>82</v>
      </c>
      <c r="CUI6" s="2" t="s">
        <v>82</v>
      </c>
      <c r="CUJ6" s="2" t="s">
        <v>147</v>
      </c>
      <c r="CUK6" s="2" t="s">
        <v>45</v>
      </c>
      <c r="CUL6" s="2" t="s">
        <v>45</v>
      </c>
      <c r="CUM6" s="2" t="s">
        <v>140</v>
      </c>
      <c r="CUN6" s="2" t="s">
        <v>38</v>
      </c>
      <c r="CUO6" s="2" t="s">
        <v>147</v>
      </c>
      <c r="CUP6" s="2" t="s">
        <v>147</v>
      </c>
      <c r="CUQ6" s="2" t="s">
        <v>38</v>
      </c>
      <c r="CUR6" s="2" t="s">
        <v>45</v>
      </c>
      <c r="CUS6" s="2" t="s">
        <v>45</v>
      </c>
      <c r="CUT6" s="2" t="s">
        <v>82</v>
      </c>
      <c r="CUU6" s="2" t="s">
        <v>147</v>
      </c>
      <c r="CUV6" s="2" t="s">
        <v>82</v>
      </c>
      <c r="CUW6" s="2" t="s">
        <v>59</v>
      </c>
      <c r="CUX6" s="2" t="s">
        <v>128</v>
      </c>
      <c r="CUY6" s="2" t="s">
        <v>147</v>
      </c>
      <c r="CUZ6" s="2" t="s">
        <v>45</v>
      </c>
      <c r="CVA6" s="2" t="s">
        <v>140</v>
      </c>
      <c r="CVB6" s="2" t="s">
        <v>147</v>
      </c>
      <c r="CVC6" s="2" t="s">
        <v>68</v>
      </c>
      <c r="CVD6" s="2" t="s">
        <v>82</v>
      </c>
      <c r="CVE6" s="2" t="s">
        <v>128</v>
      </c>
      <c r="CVF6" s="2" t="s">
        <v>128</v>
      </c>
      <c r="CVG6" s="2" t="s">
        <v>59</v>
      </c>
      <c r="CVH6" s="2" t="s">
        <v>45</v>
      </c>
      <c r="CVI6" s="2" t="s">
        <v>59</v>
      </c>
      <c r="CVJ6" s="2" t="s">
        <v>59</v>
      </c>
      <c r="CVK6" s="2" t="s">
        <v>68</v>
      </c>
      <c r="CVL6" s="2" t="s">
        <v>82</v>
      </c>
      <c r="CVM6" s="2" t="s">
        <v>28</v>
      </c>
      <c r="CVN6" s="2" t="s">
        <v>82</v>
      </c>
      <c r="CVO6" s="2" t="s">
        <v>147</v>
      </c>
      <c r="CVP6" s="2" t="s">
        <v>140</v>
      </c>
      <c r="CVQ6" s="2" t="s">
        <v>128</v>
      </c>
      <c r="CVR6" s="2" t="s">
        <v>45</v>
      </c>
      <c r="CVS6" s="2" t="s">
        <v>45</v>
      </c>
      <c r="CVT6" s="2" t="s">
        <v>68</v>
      </c>
      <c r="CVU6" s="2" t="s">
        <v>68</v>
      </c>
      <c r="CVV6" s="2" t="s">
        <v>147</v>
      </c>
      <c r="CVW6" s="2" t="s">
        <v>59</v>
      </c>
      <c r="CVX6" s="2" t="s">
        <v>59</v>
      </c>
      <c r="CVY6" s="2" t="s">
        <v>45</v>
      </c>
      <c r="CVZ6" s="2" t="s">
        <v>59</v>
      </c>
      <c r="CWA6" s="2" t="s">
        <v>147</v>
      </c>
      <c r="CWB6" s="2" t="s">
        <v>45</v>
      </c>
      <c r="CWC6" s="2" t="s">
        <v>59</v>
      </c>
      <c r="CWD6" s="2" t="s">
        <v>82</v>
      </c>
      <c r="CWE6" s="2" t="s">
        <v>128</v>
      </c>
      <c r="CWF6" s="2" t="s">
        <v>45</v>
      </c>
      <c r="CWG6" s="2" t="s">
        <v>28</v>
      </c>
      <c r="CWH6" s="2" t="s">
        <v>18</v>
      </c>
      <c r="CWI6" s="2" t="s">
        <v>140</v>
      </c>
      <c r="CWJ6" s="2" t="s">
        <v>38</v>
      </c>
      <c r="CWK6" s="2" t="s">
        <v>82</v>
      </c>
      <c r="CWL6" s="2" t="s">
        <v>38</v>
      </c>
      <c r="CWM6" s="2" t="s">
        <v>45</v>
      </c>
      <c r="CWN6" s="2" t="s">
        <v>28</v>
      </c>
      <c r="CWO6" s="2" t="s">
        <v>68</v>
      </c>
      <c r="CWP6" s="2" t="s">
        <v>38</v>
      </c>
      <c r="CWQ6" s="2" t="s">
        <v>38</v>
      </c>
      <c r="CWR6" s="2" t="s">
        <v>45</v>
      </c>
      <c r="CWS6" s="2" t="s">
        <v>28</v>
      </c>
      <c r="CWT6" s="2" t="s">
        <v>82</v>
      </c>
      <c r="CWU6" s="2" t="s">
        <v>59</v>
      </c>
      <c r="CWV6" s="2" t="s">
        <v>38</v>
      </c>
      <c r="CWW6" s="2" t="s">
        <v>82</v>
      </c>
      <c r="CWX6" s="2" t="s">
        <v>82</v>
      </c>
      <c r="CWY6" s="2" t="s">
        <v>82</v>
      </c>
      <c r="CWZ6" s="2" t="s">
        <v>68</v>
      </c>
      <c r="CXA6" s="2" t="s">
        <v>68</v>
      </c>
      <c r="CXB6" s="2" t="s">
        <v>82</v>
      </c>
      <c r="CXC6" s="2" t="s">
        <v>38</v>
      </c>
      <c r="CXD6" s="2" t="s">
        <v>68</v>
      </c>
      <c r="CXE6" s="2" t="s">
        <v>140</v>
      </c>
      <c r="CXF6" s="2" t="s">
        <v>68</v>
      </c>
      <c r="CXG6" s="2" t="s">
        <v>128</v>
      </c>
      <c r="CXH6" s="2" t="s">
        <v>45</v>
      </c>
      <c r="CXI6" s="2" t="s">
        <v>68</v>
      </c>
      <c r="CXJ6" s="2" t="s">
        <v>59</v>
      </c>
      <c r="CXK6" s="2" t="s">
        <v>18</v>
      </c>
      <c r="CXL6" s="2" t="s">
        <v>38</v>
      </c>
      <c r="CXM6" s="2" t="s">
        <v>38</v>
      </c>
      <c r="CXN6" s="2" t="s">
        <v>18</v>
      </c>
      <c r="CXO6" s="2" t="s">
        <v>147</v>
      </c>
      <c r="CXP6" s="2" t="s">
        <v>68</v>
      </c>
      <c r="CXQ6" s="2" t="s">
        <v>38</v>
      </c>
      <c r="CXR6" s="2" t="s">
        <v>59</v>
      </c>
      <c r="CXS6" s="2" t="s">
        <v>128</v>
      </c>
      <c r="CXT6" s="2" t="s">
        <v>68</v>
      </c>
      <c r="CXU6" s="2" t="s">
        <v>45</v>
      </c>
      <c r="CXV6" s="2" t="s">
        <v>59</v>
      </c>
      <c r="CXW6" s="2" t="s">
        <v>82</v>
      </c>
      <c r="CXX6" s="2" t="s">
        <v>68</v>
      </c>
      <c r="CXY6" s="2" t="s">
        <v>59</v>
      </c>
      <c r="CXZ6" s="2" t="s">
        <v>128</v>
      </c>
      <c r="CYA6" s="2" t="s">
        <v>45</v>
      </c>
      <c r="CYB6" s="2" t="s">
        <v>140</v>
      </c>
      <c r="CYC6" s="2" t="s">
        <v>38</v>
      </c>
      <c r="CYD6" s="2" t="s">
        <v>45</v>
      </c>
      <c r="CYE6" s="2" t="s">
        <v>128</v>
      </c>
      <c r="CYF6" s="2" t="s">
        <v>128</v>
      </c>
      <c r="CYG6" s="2" t="s">
        <v>147</v>
      </c>
      <c r="CYH6" s="2" t="s">
        <v>59</v>
      </c>
      <c r="CYI6" s="2" t="s">
        <v>147</v>
      </c>
      <c r="CYJ6" s="2" t="s">
        <v>28</v>
      </c>
      <c r="CYK6" s="2" t="s">
        <v>82</v>
      </c>
      <c r="CYL6" s="2" t="s">
        <v>18</v>
      </c>
      <c r="CYM6" s="2" t="s">
        <v>45</v>
      </c>
      <c r="CYN6" s="2" t="s">
        <v>59</v>
      </c>
      <c r="CYO6" s="2" t="s">
        <v>140</v>
      </c>
      <c r="CYP6" s="2" t="s">
        <v>128</v>
      </c>
      <c r="CYQ6" s="2" t="s">
        <v>45</v>
      </c>
      <c r="CYR6" s="2" t="s">
        <v>147</v>
      </c>
      <c r="CYS6" s="2" t="s">
        <v>128</v>
      </c>
      <c r="CYT6" s="2" t="s">
        <v>128</v>
      </c>
      <c r="CYU6" s="2" t="s">
        <v>38</v>
      </c>
      <c r="CYV6" s="2" t="s">
        <v>68</v>
      </c>
      <c r="CYW6" s="2" t="s">
        <v>128</v>
      </c>
      <c r="CYX6" s="2" t="s">
        <v>45</v>
      </c>
      <c r="CYY6" s="2" t="s">
        <v>128</v>
      </c>
      <c r="CYZ6" s="2" t="s">
        <v>59</v>
      </c>
      <c r="CZA6" s="2" t="s">
        <v>147</v>
      </c>
      <c r="CZB6" s="2" t="s">
        <v>28</v>
      </c>
      <c r="CZC6" s="2" t="s">
        <v>128</v>
      </c>
      <c r="CZD6" s="2" t="s">
        <v>45</v>
      </c>
      <c r="CZE6" s="2" t="s">
        <v>82</v>
      </c>
      <c r="CZF6" s="2" t="s">
        <v>18</v>
      </c>
      <c r="CZG6" s="2" t="s">
        <v>45</v>
      </c>
      <c r="CZH6" s="2" t="s">
        <v>147</v>
      </c>
      <c r="CZI6" s="2" t="s">
        <v>28</v>
      </c>
      <c r="CZJ6" s="2" t="s">
        <v>38</v>
      </c>
      <c r="CZK6" s="2" t="s">
        <v>38</v>
      </c>
      <c r="CZL6" s="2" t="s">
        <v>128</v>
      </c>
      <c r="CZM6" s="2" t="s">
        <v>147</v>
      </c>
      <c r="CZN6" s="2" t="s">
        <v>38</v>
      </c>
      <c r="CZO6" s="2" t="s">
        <v>68</v>
      </c>
      <c r="CZP6" s="2" t="s">
        <v>18</v>
      </c>
      <c r="CZQ6" s="2" t="s">
        <v>38</v>
      </c>
      <c r="CZR6" s="2" t="s">
        <v>38</v>
      </c>
      <c r="CZS6" s="2" t="s">
        <v>45</v>
      </c>
      <c r="CZT6" s="2" t="s">
        <v>45</v>
      </c>
      <c r="CZU6" s="2" t="s">
        <v>18</v>
      </c>
      <c r="CZV6" s="2" t="s">
        <v>147</v>
      </c>
      <c r="CZW6" s="2" t="s">
        <v>140</v>
      </c>
      <c r="CZX6" s="2" t="s">
        <v>82</v>
      </c>
      <c r="CZY6" s="2" t="s">
        <v>38</v>
      </c>
      <c r="CZZ6" s="2" t="s">
        <v>18</v>
      </c>
      <c r="DAA6" s="2" t="s">
        <v>68</v>
      </c>
      <c r="DAB6" s="2" t="s">
        <v>147</v>
      </c>
      <c r="DAC6" s="2" t="s">
        <v>18</v>
      </c>
      <c r="DAD6" s="2" t="s">
        <v>38</v>
      </c>
      <c r="DAE6" s="2" t="s">
        <v>28</v>
      </c>
      <c r="DAF6" s="2" t="s">
        <v>59</v>
      </c>
      <c r="DAG6" s="2" t="s">
        <v>82</v>
      </c>
      <c r="DAH6" s="2" t="s">
        <v>147</v>
      </c>
      <c r="DAI6" s="2" t="s">
        <v>18</v>
      </c>
      <c r="DAJ6" s="2" t="s">
        <v>45</v>
      </c>
      <c r="DAK6" s="2" t="s">
        <v>38</v>
      </c>
      <c r="DAL6" s="2" t="s">
        <v>82</v>
      </c>
      <c r="DAM6" s="2" t="s">
        <v>59</v>
      </c>
      <c r="DAN6" s="2" t="s">
        <v>28</v>
      </c>
      <c r="DAO6" s="2" t="s">
        <v>147</v>
      </c>
      <c r="DAP6" s="2" t="s">
        <v>38</v>
      </c>
      <c r="DAQ6" s="2" t="s">
        <v>68</v>
      </c>
      <c r="DAR6" s="2" t="s">
        <v>45</v>
      </c>
      <c r="DAS6" s="2" t="s">
        <v>128</v>
      </c>
      <c r="DAT6" s="2" t="s">
        <v>128</v>
      </c>
      <c r="DAU6" s="2" t="s">
        <v>45</v>
      </c>
      <c r="DAV6" s="2" t="s">
        <v>140</v>
      </c>
      <c r="DAW6" s="2" t="s">
        <v>140</v>
      </c>
      <c r="DAX6" s="2" t="s">
        <v>82</v>
      </c>
      <c r="DAY6" s="2" t="s">
        <v>68</v>
      </c>
      <c r="DAZ6" s="2" t="s">
        <v>140</v>
      </c>
      <c r="DBA6" s="2" t="s">
        <v>82</v>
      </c>
      <c r="DBB6" s="2" t="s">
        <v>82</v>
      </c>
      <c r="DBC6" s="2" t="s">
        <v>147</v>
      </c>
      <c r="DBD6" s="2" t="s">
        <v>38</v>
      </c>
      <c r="DBE6" s="2" t="s">
        <v>28</v>
      </c>
      <c r="DBF6" s="2" t="s">
        <v>28</v>
      </c>
      <c r="DBG6" s="2" t="s">
        <v>128</v>
      </c>
      <c r="DBH6" s="2" t="s">
        <v>38</v>
      </c>
      <c r="DBI6" s="2" t="s">
        <v>147</v>
      </c>
      <c r="DBJ6" s="2" t="s">
        <v>18</v>
      </c>
      <c r="DBK6" s="2" t="s">
        <v>59</v>
      </c>
      <c r="DBL6" s="2" t="s">
        <v>82</v>
      </c>
      <c r="DBM6" s="2" t="s">
        <v>128</v>
      </c>
      <c r="DBN6" s="2" t="s">
        <v>128</v>
      </c>
      <c r="DBO6" s="2" t="s">
        <v>128</v>
      </c>
      <c r="DBP6" s="2" t="s">
        <v>18</v>
      </c>
      <c r="DBQ6" s="2" t="s">
        <v>82</v>
      </c>
      <c r="DBR6" s="2" t="s">
        <v>59</v>
      </c>
      <c r="DBS6" s="2" t="s">
        <v>38</v>
      </c>
      <c r="DBT6" s="2" t="s">
        <v>45</v>
      </c>
      <c r="DBU6" s="2" t="s">
        <v>45</v>
      </c>
      <c r="DBV6" s="2" t="s">
        <v>140</v>
      </c>
      <c r="DBW6" s="2" t="s">
        <v>128</v>
      </c>
      <c r="DBX6" s="2" t="s">
        <v>38</v>
      </c>
      <c r="DBY6" s="2" t="s">
        <v>45</v>
      </c>
      <c r="DBZ6" s="2" t="s">
        <v>147</v>
      </c>
      <c r="DCA6" s="2" t="s">
        <v>82</v>
      </c>
      <c r="DCB6" s="2" t="s">
        <v>59</v>
      </c>
      <c r="DCC6" s="2" t="s">
        <v>59</v>
      </c>
      <c r="DCD6" s="2" t="s">
        <v>38</v>
      </c>
      <c r="DCE6" s="2" t="s">
        <v>18</v>
      </c>
      <c r="DCF6" s="2" t="s">
        <v>68</v>
      </c>
      <c r="DCG6" s="2" t="s">
        <v>45</v>
      </c>
      <c r="DCH6" s="2" t="s">
        <v>147</v>
      </c>
      <c r="DCI6" s="2" t="s">
        <v>82</v>
      </c>
      <c r="DCJ6" s="2" t="s">
        <v>38</v>
      </c>
      <c r="DCK6" s="2" t="s">
        <v>38</v>
      </c>
      <c r="DCL6" s="2" t="s">
        <v>68</v>
      </c>
      <c r="DCM6" s="2" t="s">
        <v>45</v>
      </c>
      <c r="DCN6" s="2" t="s">
        <v>147</v>
      </c>
      <c r="DCO6" s="2" t="s">
        <v>68</v>
      </c>
      <c r="DCP6" s="2" t="s">
        <v>140</v>
      </c>
      <c r="DCQ6" s="2" t="s">
        <v>140</v>
      </c>
      <c r="DCR6" s="2" t="s">
        <v>38</v>
      </c>
      <c r="DCS6" s="2" t="s">
        <v>128</v>
      </c>
      <c r="DCT6" s="2" t="s">
        <v>18</v>
      </c>
      <c r="DCU6" s="2" t="s">
        <v>59</v>
      </c>
      <c r="DCV6" s="2" t="s">
        <v>68</v>
      </c>
      <c r="DCW6" s="2" t="s">
        <v>45</v>
      </c>
      <c r="DCX6" s="2" t="s">
        <v>147</v>
      </c>
      <c r="DCY6" s="2" t="s">
        <v>45</v>
      </c>
      <c r="DCZ6" s="2" t="s">
        <v>147</v>
      </c>
      <c r="DDA6" s="2" t="s">
        <v>82</v>
      </c>
      <c r="DDB6" s="2" t="s">
        <v>140</v>
      </c>
      <c r="DDC6" s="2" t="s">
        <v>128</v>
      </c>
      <c r="DDD6" s="2" t="s">
        <v>128</v>
      </c>
      <c r="DDE6" s="2" t="s">
        <v>147</v>
      </c>
      <c r="DDF6" s="2" t="s">
        <v>140</v>
      </c>
      <c r="DDG6" s="2" t="s">
        <v>147</v>
      </c>
      <c r="DDH6" s="2" t="s">
        <v>59</v>
      </c>
      <c r="DDI6" s="2" t="s">
        <v>18</v>
      </c>
      <c r="DDJ6" s="2" t="s">
        <v>38</v>
      </c>
      <c r="DDK6" s="2" t="s">
        <v>45</v>
      </c>
      <c r="DDL6" s="2" t="s">
        <v>18</v>
      </c>
      <c r="DDM6" s="2" t="s">
        <v>45</v>
      </c>
      <c r="DDN6" s="2" t="s">
        <v>147</v>
      </c>
      <c r="DDO6" s="2" t="s">
        <v>128</v>
      </c>
      <c r="DDP6" s="2" t="s">
        <v>68</v>
      </c>
      <c r="DDQ6" s="2" t="s">
        <v>140</v>
      </c>
      <c r="DDR6" s="2" t="s">
        <v>68</v>
      </c>
      <c r="DDS6" s="2" t="s">
        <v>45</v>
      </c>
      <c r="DDT6" s="2" t="s">
        <v>128</v>
      </c>
      <c r="DDU6" s="2" t="s">
        <v>28</v>
      </c>
      <c r="DDV6" s="2" t="s">
        <v>45</v>
      </c>
      <c r="DDW6" s="2" t="s">
        <v>38</v>
      </c>
      <c r="DDX6" s="2" t="s">
        <v>18</v>
      </c>
      <c r="DDY6" s="2" t="s">
        <v>82</v>
      </c>
      <c r="DDZ6" s="2" t="s">
        <v>128</v>
      </c>
      <c r="DEA6" s="2" t="s">
        <v>28</v>
      </c>
      <c r="DEB6" s="2" t="s">
        <v>38</v>
      </c>
      <c r="DEC6" s="2" t="s">
        <v>82</v>
      </c>
      <c r="DED6" s="2" t="s">
        <v>147</v>
      </c>
      <c r="DEE6" s="2" t="s">
        <v>45</v>
      </c>
      <c r="DEF6" s="2" t="s">
        <v>38</v>
      </c>
      <c r="DEG6" s="2" t="s">
        <v>59</v>
      </c>
      <c r="DEH6" s="2" t="s">
        <v>38</v>
      </c>
      <c r="DEI6" s="2" t="s">
        <v>38</v>
      </c>
      <c r="DEJ6" s="2" t="s">
        <v>28</v>
      </c>
      <c r="DEK6" s="2" t="s">
        <v>45</v>
      </c>
      <c r="DEL6" s="2" t="s">
        <v>45</v>
      </c>
      <c r="DEM6" s="2" t="s">
        <v>45</v>
      </c>
      <c r="DEN6" s="2" t="s">
        <v>59</v>
      </c>
      <c r="DEO6" s="2" t="s">
        <v>140</v>
      </c>
      <c r="DEP6" s="2" t="s">
        <v>128</v>
      </c>
      <c r="DEQ6" s="2" t="s">
        <v>128</v>
      </c>
      <c r="DER6" s="2" t="s">
        <v>18</v>
      </c>
      <c r="DES6" s="2" t="s">
        <v>82</v>
      </c>
      <c r="DET6" s="2" t="s">
        <v>38</v>
      </c>
      <c r="DEU6" s="2" t="s">
        <v>128</v>
      </c>
      <c r="DEV6" s="2" t="s">
        <v>18</v>
      </c>
      <c r="DEW6" s="2" t="s">
        <v>82</v>
      </c>
      <c r="DEX6" s="2" t="s">
        <v>59</v>
      </c>
      <c r="DEY6" s="2" t="s">
        <v>45</v>
      </c>
      <c r="DEZ6" s="2" t="s">
        <v>68</v>
      </c>
      <c r="DFA6" s="2" t="s">
        <v>18</v>
      </c>
      <c r="DFB6" s="2" t="s">
        <v>38</v>
      </c>
      <c r="DFC6" s="2" t="s">
        <v>82</v>
      </c>
      <c r="DFD6" s="2" t="s">
        <v>128</v>
      </c>
      <c r="DFE6" s="2" t="s">
        <v>59</v>
      </c>
      <c r="DFF6" s="2" t="s">
        <v>45</v>
      </c>
      <c r="DFG6" s="2" t="s">
        <v>140</v>
      </c>
      <c r="DFH6" s="2" t="s">
        <v>59</v>
      </c>
      <c r="DFI6" s="2" t="s">
        <v>28</v>
      </c>
      <c r="DFJ6" s="2" t="s">
        <v>18</v>
      </c>
      <c r="DFK6" s="2" t="s">
        <v>38</v>
      </c>
      <c r="DFL6" s="2" t="s">
        <v>28</v>
      </c>
      <c r="DFM6" s="2" t="s">
        <v>82</v>
      </c>
      <c r="DFN6" s="2" t="s">
        <v>59</v>
      </c>
      <c r="DFO6" s="2" t="s">
        <v>18</v>
      </c>
      <c r="DFP6" s="2" t="s">
        <v>68</v>
      </c>
      <c r="DFQ6" s="2" t="s">
        <v>128</v>
      </c>
      <c r="DFR6" s="2" t="s">
        <v>28</v>
      </c>
      <c r="DFS6" s="2" t="s">
        <v>147</v>
      </c>
      <c r="DFT6" s="2" t="s">
        <v>18</v>
      </c>
      <c r="DFU6" s="2" t="s">
        <v>45</v>
      </c>
      <c r="DFV6" s="2" t="s">
        <v>147</v>
      </c>
      <c r="DFW6" s="2" t="s">
        <v>38</v>
      </c>
      <c r="DFX6" s="2" t="s">
        <v>45</v>
      </c>
      <c r="DFY6" s="2" t="s">
        <v>147</v>
      </c>
      <c r="DFZ6" s="2" t="s">
        <v>147</v>
      </c>
      <c r="DGA6" s="2" t="s">
        <v>128</v>
      </c>
      <c r="DGB6" s="2" t="s">
        <v>59</v>
      </c>
      <c r="DGC6" s="2" t="s">
        <v>28</v>
      </c>
      <c r="DGD6" s="2" t="s">
        <v>68</v>
      </c>
      <c r="DGE6" s="2" t="s">
        <v>82</v>
      </c>
      <c r="DGF6" s="2" t="s">
        <v>147</v>
      </c>
      <c r="DGG6" s="2" t="s">
        <v>45</v>
      </c>
      <c r="DGH6" s="2" t="s">
        <v>59</v>
      </c>
      <c r="DGI6" s="2" t="s">
        <v>45</v>
      </c>
      <c r="DGJ6" s="2" t="s">
        <v>82</v>
      </c>
      <c r="DGK6" s="2" t="s">
        <v>28</v>
      </c>
      <c r="DGL6" s="2" t="s">
        <v>18</v>
      </c>
      <c r="DGM6" s="2" t="s">
        <v>147</v>
      </c>
      <c r="DGN6" s="2" t="s">
        <v>45</v>
      </c>
      <c r="DGO6" s="2" t="s">
        <v>147</v>
      </c>
      <c r="DGP6" s="2" t="s">
        <v>18</v>
      </c>
      <c r="DGQ6" s="2" t="s">
        <v>68</v>
      </c>
      <c r="DGR6" s="2" t="s">
        <v>147</v>
      </c>
      <c r="DGS6" s="2" t="s">
        <v>140</v>
      </c>
      <c r="DGT6" s="2" t="s">
        <v>18</v>
      </c>
      <c r="DGU6" s="2" t="s">
        <v>68</v>
      </c>
      <c r="DGV6" s="2" t="s">
        <v>45</v>
      </c>
      <c r="DGW6" s="2" t="s">
        <v>38</v>
      </c>
      <c r="DGX6" s="2" t="s">
        <v>45</v>
      </c>
      <c r="DGY6" s="2" t="s">
        <v>45</v>
      </c>
      <c r="DGZ6" s="2" t="s">
        <v>82</v>
      </c>
      <c r="DHA6" s="2" t="s">
        <v>68</v>
      </c>
      <c r="DHB6" s="2" t="s">
        <v>59</v>
      </c>
      <c r="DHC6" s="2" t="s">
        <v>38</v>
      </c>
      <c r="DHD6" s="2" t="s">
        <v>82</v>
      </c>
      <c r="DHE6" s="2" t="s">
        <v>59</v>
      </c>
      <c r="DHF6" s="2" t="s">
        <v>59</v>
      </c>
      <c r="DHG6" s="2" t="s">
        <v>45</v>
      </c>
      <c r="DHH6" s="2" t="s">
        <v>18</v>
      </c>
      <c r="DHI6" s="2" t="s">
        <v>38</v>
      </c>
      <c r="DHJ6" s="2" t="s">
        <v>68</v>
      </c>
      <c r="DHK6" s="2" t="s">
        <v>45</v>
      </c>
      <c r="DHL6" s="2" t="s">
        <v>147</v>
      </c>
      <c r="DHM6" s="2" t="s">
        <v>82</v>
      </c>
      <c r="DHN6" s="2" t="s">
        <v>45</v>
      </c>
      <c r="DHO6" s="2" t="s">
        <v>59</v>
      </c>
      <c r="DHP6" s="2" t="s">
        <v>45</v>
      </c>
      <c r="DHQ6" s="2" t="s">
        <v>45</v>
      </c>
      <c r="DHR6" s="2" t="s">
        <v>128</v>
      </c>
      <c r="DHS6" s="2" t="s">
        <v>147</v>
      </c>
      <c r="DHT6" s="2" t="s">
        <v>28</v>
      </c>
      <c r="DHU6" s="2" t="s">
        <v>147</v>
      </c>
      <c r="DHV6" s="2" t="s">
        <v>59</v>
      </c>
      <c r="DHW6" s="2" t="s">
        <v>45</v>
      </c>
      <c r="DHX6" s="2" t="s">
        <v>128</v>
      </c>
      <c r="DHY6" s="2" t="s">
        <v>38</v>
      </c>
      <c r="DHZ6" s="2" t="s">
        <v>45</v>
      </c>
      <c r="DIA6" s="2" t="s">
        <v>18</v>
      </c>
      <c r="DIB6" s="2" t="s">
        <v>38</v>
      </c>
      <c r="DIC6" s="2" t="s">
        <v>18</v>
      </c>
      <c r="DID6" s="2" t="s">
        <v>82</v>
      </c>
      <c r="DIE6" s="2" t="s">
        <v>147</v>
      </c>
      <c r="DIF6" s="2" t="s">
        <v>68</v>
      </c>
      <c r="DIG6" s="2" t="s">
        <v>38</v>
      </c>
      <c r="DIH6" s="2" t="s">
        <v>68</v>
      </c>
      <c r="DII6" s="2" t="s">
        <v>147</v>
      </c>
      <c r="DIJ6" s="2" t="s">
        <v>140</v>
      </c>
      <c r="DIK6" s="2" t="s">
        <v>128</v>
      </c>
      <c r="DIL6" s="2" t="s">
        <v>147</v>
      </c>
      <c r="DIM6" s="2" t="s">
        <v>59</v>
      </c>
      <c r="DIN6" s="2" t="s">
        <v>68</v>
      </c>
      <c r="DIO6" s="2" t="s">
        <v>128</v>
      </c>
      <c r="DIP6" s="2" t="s">
        <v>45</v>
      </c>
      <c r="DIQ6" s="2" t="s">
        <v>82</v>
      </c>
      <c r="DIR6" s="2" t="s">
        <v>45</v>
      </c>
      <c r="DIS6" s="2" t="s">
        <v>140</v>
      </c>
      <c r="DIT6" s="2" t="s">
        <v>59</v>
      </c>
      <c r="DIU6" s="2" t="s">
        <v>18</v>
      </c>
      <c r="DIV6" s="2" t="s">
        <v>38</v>
      </c>
      <c r="DIW6" s="2" t="s">
        <v>82</v>
      </c>
      <c r="DIX6" s="2" t="s">
        <v>147</v>
      </c>
      <c r="DIY6" s="2" t="s">
        <v>128</v>
      </c>
      <c r="DIZ6" s="2" t="s">
        <v>147</v>
      </c>
      <c r="DJA6" s="2" t="s">
        <v>59</v>
      </c>
      <c r="DJB6" s="2" t="s">
        <v>140</v>
      </c>
      <c r="DJC6" s="2" t="s">
        <v>59</v>
      </c>
      <c r="DJD6" s="2" t="s">
        <v>45</v>
      </c>
      <c r="DJE6" s="2" t="s">
        <v>38</v>
      </c>
      <c r="DJF6" s="2" t="s">
        <v>38</v>
      </c>
      <c r="DJG6" s="2" t="s">
        <v>28</v>
      </c>
      <c r="DJH6" s="2" t="s">
        <v>59</v>
      </c>
      <c r="DJI6" s="2" t="s">
        <v>18</v>
      </c>
      <c r="DJJ6" s="2" t="s">
        <v>38</v>
      </c>
      <c r="DJK6" s="2" t="s">
        <v>45</v>
      </c>
      <c r="DJL6" s="2" t="s">
        <v>59</v>
      </c>
      <c r="DJM6" s="2" t="s">
        <v>28</v>
      </c>
      <c r="DJN6" s="2" t="s">
        <v>59</v>
      </c>
      <c r="DJO6" s="2" t="s">
        <v>38</v>
      </c>
      <c r="DJP6" s="2" t="s">
        <v>38</v>
      </c>
      <c r="DJQ6" s="2" t="s">
        <v>147</v>
      </c>
      <c r="DJR6" s="2" t="s">
        <v>68</v>
      </c>
      <c r="DJS6" s="2" t="s">
        <v>38</v>
      </c>
      <c r="DJT6" s="2" t="s">
        <v>128</v>
      </c>
      <c r="DJU6" s="2" t="s">
        <v>147</v>
      </c>
      <c r="DJV6" s="2" t="s">
        <v>82</v>
      </c>
      <c r="DJW6" s="2" t="s">
        <v>128</v>
      </c>
      <c r="DJX6" s="2" t="s">
        <v>82</v>
      </c>
      <c r="DJY6" s="2" t="s">
        <v>38</v>
      </c>
      <c r="DJZ6" s="2" t="s">
        <v>28</v>
      </c>
      <c r="DKA6" s="2" t="s">
        <v>147</v>
      </c>
      <c r="DKB6" s="2" t="s">
        <v>28</v>
      </c>
      <c r="DKC6" s="2" t="s">
        <v>59</v>
      </c>
      <c r="DKD6" s="2" t="s">
        <v>45</v>
      </c>
      <c r="DKE6" s="2" t="s">
        <v>82</v>
      </c>
      <c r="DKF6" s="2" t="s">
        <v>59</v>
      </c>
      <c r="DKG6" s="2" t="s">
        <v>128</v>
      </c>
      <c r="DKH6" s="2" t="s">
        <v>45</v>
      </c>
      <c r="DKI6" s="2" t="s">
        <v>140</v>
      </c>
      <c r="DKJ6" s="2" t="s">
        <v>147</v>
      </c>
      <c r="DKK6" s="2" t="s">
        <v>59</v>
      </c>
      <c r="DKL6" s="2" t="s">
        <v>28</v>
      </c>
      <c r="DKM6" s="2" t="s">
        <v>140</v>
      </c>
      <c r="DKN6" s="2" t="s">
        <v>82</v>
      </c>
      <c r="DKO6" s="2" t="s">
        <v>68</v>
      </c>
      <c r="DKP6" s="2" t="s">
        <v>68</v>
      </c>
      <c r="DKQ6" s="2" t="s">
        <v>59</v>
      </c>
      <c r="DKR6" s="2" t="s">
        <v>38</v>
      </c>
      <c r="DKS6" s="2" t="s">
        <v>18</v>
      </c>
      <c r="DKT6" s="2" t="s">
        <v>147</v>
      </c>
      <c r="DKU6" s="2" t="s">
        <v>68</v>
      </c>
      <c r="DKV6" s="2" t="s">
        <v>28</v>
      </c>
      <c r="DKW6" s="2" t="s">
        <v>128</v>
      </c>
      <c r="DKX6" s="2" t="s">
        <v>68</v>
      </c>
      <c r="DKY6" s="2" t="s">
        <v>128</v>
      </c>
      <c r="DKZ6" s="2" t="s">
        <v>140</v>
      </c>
      <c r="DLA6" s="2" t="s">
        <v>140</v>
      </c>
      <c r="DLB6" s="2" t="s">
        <v>38</v>
      </c>
      <c r="DLC6" s="2" t="s">
        <v>82</v>
      </c>
      <c r="DLD6" s="2" t="s">
        <v>45</v>
      </c>
      <c r="DLE6" s="2" t="s">
        <v>147</v>
      </c>
      <c r="DLF6" s="2" t="s">
        <v>147</v>
      </c>
      <c r="DLG6" s="2" t="s">
        <v>68</v>
      </c>
      <c r="DLH6" s="2" t="s">
        <v>18</v>
      </c>
      <c r="DLI6" s="2" t="s">
        <v>45</v>
      </c>
      <c r="DLJ6" s="2" t="s">
        <v>147</v>
      </c>
      <c r="DLK6" s="2" t="s">
        <v>38</v>
      </c>
      <c r="DLL6" s="2" t="s">
        <v>140</v>
      </c>
      <c r="DLM6" s="2" t="s">
        <v>140</v>
      </c>
      <c r="DLN6" s="2" t="s">
        <v>82</v>
      </c>
      <c r="DLO6" s="2" t="s">
        <v>45</v>
      </c>
      <c r="DLP6" s="2" t="s">
        <v>38</v>
      </c>
      <c r="DLQ6" s="2" t="s">
        <v>68</v>
      </c>
      <c r="DLR6" s="2" t="s">
        <v>140</v>
      </c>
      <c r="DLS6" s="2" t="s">
        <v>45</v>
      </c>
      <c r="DLT6" s="2" t="s">
        <v>18</v>
      </c>
      <c r="DLU6" s="2" t="s">
        <v>82</v>
      </c>
      <c r="DLV6" s="2" t="s">
        <v>82</v>
      </c>
      <c r="DLW6" s="2" t="s">
        <v>45</v>
      </c>
      <c r="DLX6" s="2" t="s">
        <v>59</v>
      </c>
      <c r="DLY6" s="2" t="s">
        <v>45</v>
      </c>
      <c r="DLZ6" s="2" t="s">
        <v>45</v>
      </c>
      <c r="DMA6" s="2" t="s">
        <v>147</v>
      </c>
      <c r="DMB6" s="2" t="s">
        <v>82</v>
      </c>
      <c r="DMC6" s="2" t="s">
        <v>18</v>
      </c>
      <c r="DMD6" s="2" t="s">
        <v>45</v>
      </c>
      <c r="DME6" s="2" t="s">
        <v>128</v>
      </c>
      <c r="DMF6" s="2" t="s">
        <v>140</v>
      </c>
      <c r="DMG6" s="2" t="s">
        <v>128</v>
      </c>
      <c r="DMH6" s="2" t="s">
        <v>18</v>
      </c>
      <c r="DMI6" s="2" t="s">
        <v>38</v>
      </c>
      <c r="DMJ6" s="2" t="s">
        <v>45</v>
      </c>
      <c r="DMK6" s="2" t="s">
        <v>45</v>
      </c>
      <c r="DML6" s="2" t="s">
        <v>68</v>
      </c>
      <c r="DMM6" s="2" t="s">
        <v>59</v>
      </c>
      <c r="DMN6" s="2" t="s">
        <v>45</v>
      </c>
      <c r="DMO6" s="2" t="s">
        <v>18</v>
      </c>
      <c r="DMP6" s="2" t="s">
        <v>128</v>
      </c>
      <c r="DMQ6" s="2" t="s">
        <v>45</v>
      </c>
      <c r="DMR6" s="2" t="s">
        <v>147</v>
      </c>
      <c r="DMS6" s="2" t="s">
        <v>59</v>
      </c>
      <c r="DMT6" s="2" t="s">
        <v>82</v>
      </c>
      <c r="DMU6" s="2" t="s">
        <v>128</v>
      </c>
      <c r="DMV6" s="2" t="s">
        <v>59</v>
      </c>
      <c r="DMW6" s="2" t="s">
        <v>38</v>
      </c>
      <c r="DMX6" s="2" t="s">
        <v>68</v>
      </c>
      <c r="DMY6" s="2" t="s">
        <v>68</v>
      </c>
      <c r="DMZ6" s="2" t="s">
        <v>147</v>
      </c>
      <c r="DNA6" s="2" t="s">
        <v>128</v>
      </c>
      <c r="DNB6" s="2" t="s">
        <v>68</v>
      </c>
      <c r="DNC6" s="2" t="s">
        <v>82</v>
      </c>
      <c r="DND6" s="2" t="s">
        <v>38</v>
      </c>
      <c r="DNE6" s="2" t="s">
        <v>18</v>
      </c>
      <c r="DNF6" s="2" t="s">
        <v>147</v>
      </c>
      <c r="DNG6" s="2" t="s">
        <v>59</v>
      </c>
      <c r="DNH6" s="2" t="s">
        <v>128</v>
      </c>
      <c r="DNI6" s="2" t="s">
        <v>82</v>
      </c>
      <c r="DNJ6" s="2" t="s">
        <v>28</v>
      </c>
      <c r="DNK6" s="2" t="s">
        <v>59</v>
      </c>
      <c r="DNL6" s="2" t="s">
        <v>18</v>
      </c>
      <c r="DNM6" s="2" t="s">
        <v>38</v>
      </c>
      <c r="DNN6" s="2" t="s">
        <v>38</v>
      </c>
      <c r="DNO6" s="2" t="s">
        <v>147</v>
      </c>
      <c r="DNP6" s="2" t="s">
        <v>45</v>
      </c>
      <c r="DNQ6" s="2" t="s">
        <v>38</v>
      </c>
      <c r="DNR6" s="2" t="s">
        <v>68</v>
      </c>
      <c r="DNS6" s="2" t="s">
        <v>128</v>
      </c>
      <c r="DNT6" s="2" t="s">
        <v>18</v>
      </c>
      <c r="DNU6" s="2" t="s">
        <v>147</v>
      </c>
      <c r="DNV6" s="2" t="s">
        <v>59</v>
      </c>
      <c r="DNW6" s="2" t="s">
        <v>45</v>
      </c>
      <c r="DNX6" s="2" t="s">
        <v>82</v>
      </c>
      <c r="DNY6" s="2" t="s">
        <v>18</v>
      </c>
      <c r="DNZ6" s="2" t="s">
        <v>18</v>
      </c>
      <c r="DOA6" s="2" t="s">
        <v>147</v>
      </c>
      <c r="DOB6" s="2" t="s">
        <v>82</v>
      </c>
      <c r="DOC6" s="2" t="s">
        <v>68</v>
      </c>
      <c r="DOD6" s="2" t="s">
        <v>45</v>
      </c>
      <c r="DOE6" s="2" t="s">
        <v>18</v>
      </c>
      <c r="DOF6" s="2" t="s">
        <v>128</v>
      </c>
      <c r="DOG6" s="2" t="s">
        <v>59</v>
      </c>
      <c r="DOH6" s="2" t="s">
        <v>59</v>
      </c>
      <c r="DOI6" s="2" t="s">
        <v>147</v>
      </c>
      <c r="DOJ6" s="2" t="s">
        <v>147</v>
      </c>
      <c r="DOK6" s="2" t="s">
        <v>128</v>
      </c>
      <c r="DOL6" s="2" t="s">
        <v>147</v>
      </c>
      <c r="DOM6" s="2" t="s">
        <v>38</v>
      </c>
      <c r="DON6" s="2" t="s">
        <v>147</v>
      </c>
      <c r="DOO6" s="2" t="s">
        <v>68</v>
      </c>
      <c r="DOP6" s="2" t="s">
        <v>59</v>
      </c>
      <c r="DOQ6" s="2" t="s">
        <v>18</v>
      </c>
      <c r="DOR6" s="2" t="s">
        <v>18</v>
      </c>
      <c r="DOS6" s="2" t="s">
        <v>45</v>
      </c>
      <c r="DOT6" s="2" t="s">
        <v>18</v>
      </c>
      <c r="DOU6" s="2" t="s">
        <v>147</v>
      </c>
      <c r="DOV6" s="2" t="s">
        <v>140</v>
      </c>
      <c r="DOW6" s="2" t="s">
        <v>128</v>
      </c>
      <c r="DOX6" s="2" t="s">
        <v>38</v>
      </c>
      <c r="DOY6" s="2" t="s">
        <v>45</v>
      </c>
      <c r="DOZ6" s="2" t="s">
        <v>68</v>
      </c>
      <c r="DPA6" s="2" t="s">
        <v>18</v>
      </c>
      <c r="DPB6" s="2" t="s">
        <v>18</v>
      </c>
      <c r="DPC6" s="2" t="s">
        <v>59</v>
      </c>
      <c r="DPD6" s="2" t="s">
        <v>18</v>
      </c>
      <c r="DPE6" s="2" t="s">
        <v>28</v>
      </c>
      <c r="DPF6" s="2" t="s">
        <v>38</v>
      </c>
      <c r="DPG6" s="2" t="s">
        <v>147</v>
      </c>
      <c r="DPH6" s="2" t="s">
        <v>45</v>
      </c>
      <c r="DPI6" s="2" t="s">
        <v>82</v>
      </c>
      <c r="DPJ6" s="2" t="s">
        <v>128</v>
      </c>
      <c r="DPK6" s="2" t="s">
        <v>18</v>
      </c>
      <c r="DPL6" s="2" t="s">
        <v>82</v>
      </c>
      <c r="DPM6" s="2" t="s">
        <v>45</v>
      </c>
      <c r="DPN6" s="2" t="s">
        <v>82</v>
      </c>
      <c r="DPO6" s="2" t="s">
        <v>128</v>
      </c>
      <c r="DPP6" s="2" t="s">
        <v>59</v>
      </c>
      <c r="DPQ6" s="2" t="s">
        <v>45</v>
      </c>
      <c r="DPR6" s="2" t="s">
        <v>18</v>
      </c>
      <c r="DPS6" s="2" t="s">
        <v>59</v>
      </c>
      <c r="DPT6" s="2" t="s">
        <v>38</v>
      </c>
      <c r="DPU6" s="2" t="s">
        <v>82</v>
      </c>
      <c r="DPV6" s="2" t="s">
        <v>45</v>
      </c>
      <c r="DPW6" s="2" t="s">
        <v>59</v>
      </c>
      <c r="DPX6" s="2" t="s">
        <v>128</v>
      </c>
      <c r="DPY6" s="2" t="s">
        <v>45</v>
      </c>
      <c r="DPZ6" s="2" t="s">
        <v>82</v>
      </c>
      <c r="DQA6" s="2" t="s">
        <v>82</v>
      </c>
      <c r="DQB6" s="2" t="s">
        <v>147</v>
      </c>
      <c r="DQC6" s="2" t="s">
        <v>59</v>
      </c>
      <c r="DQD6" s="2" t="s">
        <v>82</v>
      </c>
      <c r="DQE6" s="2" t="s">
        <v>45</v>
      </c>
      <c r="DQF6" s="2" t="s">
        <v>59</v>
      </c>
      <c r="DQG6" s="2" t="s">
        <v>45</v>
      </c>
      <c r="DQH6" s="2" t="s">
        <v>147</v>
      </c>
      <c r="DQI6" s="2" t="s">
        <v>128</v>
      </c>
      <c r="DQJ6" s="2" t="s">
        <v>38</v>
      </c>
      <c r="DQK6" s="2" t="s">
        <v>147</v>
      </c>
      <c r="DQL6" s="2" t="s">
        <v>38</v>
      </c>
      <c r="DQM6" s="2" t="s">
        <v>68</v>
      </c>
      <c r="DQN6" s="2" t="s">
        <v>147</v>
      </c>
      <c r="DQO6" s="2" t="s">
        <v>18</v>
      </c>
      <c r="DQP6" s="2" t="s">
        <v>82</v>
      </c>
      <c r="DQQ6" s="2" t="s">
        <v>82</v>
      </c>
      <c r="DQR6" s="2" t="s">
        <v>59</v>
      </c>
      <c r="DQS6" s="2" t="s">
        <v>59</v>
      </c>
      <c r="DQT6" s="2" t="s">
        <v>147</v>
      </c>
      <c r="DQU6" s="2" t="s">
        <v>82</v>
      </c>
      <c r="DQV6" s="2" t="s">
        <v>38</v>
      </c>
      <c r="DQW6" s="2" t="s">
        <v>59</v>
      </c>
      <c r="DQX6" s="2" t="s">
        <v>147</v>
      </c>
      <c r="DQY6" s="2" t="s">
        <v>59</v>
      </c>
      <c r="DQZ6" s="2" t="s">
        <v>59</v>
      </c>
      <c r="DRA6" s="2" t="s">
        <v>140</v>
      </c>
      <c r="DRB6" s="2" t="s">
        <v>82</v>
      </c>
      <c r="DRC6" s="2" t="s">
        <v>59</v>
      </c>
      <c r="DRD6" s="2" t="s">
        <v>128</v>
      </c>
      <c r="DRE6" s="2" t="s">
        <v>68</v>
      </c>
      <c r="DRF6" s="2" t="s">
        <v>128</v>
      </c>
      <c r="DRG6" s="2" t="s">
        <v>45</v>
      </c>
      <c r="DRH6" s="2" t="s">
        <v>68</v>
      </c>
      <c r="DRI6" s="2" t="s">
        <v>128</v>
      </c>
      <c r="DRJ6" s="2" t="s">
        <v>38</v>
      </c>
      <c r="DRK6" s="2" t="s">
        <v>59</v>
      </c>
      <c r="DRL6" s="2" t="s">
        <v>45</v>
      </c>
      <c r="DRM6" s="2" t="s">
        <v>147</v>
      </c>
      <c r="DRN6" s="2" t="s">
        <v>38</v>
      </c>
      <c r="DRO6" s="2" t="s">
        <v>59</v>
      </c>
      <c r="DRP6" s="2" t="s">
        <v>140</v>
      </c>
      <c r="DRQ6" s="2" t="s">
        <v>59</v>
      </c>
      <c r="DRR6" s="2" t="s">
        <v>128</v>
      </c>
      <c r="DRS6" s="2" t="s">
        <v>128</v>
      </c>
      <c r="DRT6" s="2" t="s">
        <v>82</v>
      </c>
      <c r="DRU6" s="2" t="s">
        <v>45</v>
      </c>
      <c r="DRV6" s="2" t="s">
        <v>82</v>
      </c>
      <c r="DRW6" s="2" t="s">
        <v>68</v>
      </c>
      <c r="DRX6" s="2" t="s">
        <v>68</v>
      </c>
      <c r="DRY6" s="2" t="s">
        <v>147</v>
      </c>
      <c r="DRZ6" s="2" t="s">
        <v>28</v>
      </c>
      <c r="DSA6" s="2" t="s">
        <v>18</v>
      </c>
      <c r="DSB6" s="2" t="s">
        <v>68</v>
      </c>
      <c r="DSC6" s="2" t="s">
        <v>82</v>
      </c>
      <c r="DSD6" s="2" t="s">
        <v>18</v>
      </c>
      <c r="DSE6" s="2" t="s">
        <v>18</v>
      </c>
      <c r="DSF6" s="2" t="s">
        <v>128</v>
      </c>
      <c r="DSG6" s="2" t="s">
        <v>18</v>
      </c>
      <c r="DSH6" s="2" t="s">
        <v>128</v>
      </c>
      <c r="DSI6" s="2" t="s">
        <v>38</v>
      </c>
      <c r="DSJ6" s="2" t="s">
        <v>38</v>
      </c>
      <c r="DSK6" s="2" t="s">
        <v>82</v>
      </c>
      <c r="DSL6" s="2" t="s">
        <v>59</v>
      </c>
      <c r="DSM6" s="2" t="s">
        <v>82</v>
      </c>
      <c r="DSN6" s="2" t="s">
        <v>45</v>
      </c>
      <c r="DSO6" s="2" t="s">
        <v>147</v>
      </c>
      <c r="DSP6" s="2" t="s">
        <v>82</v>
      </c>
      <c r="DSQ6" s="2" t="s">
        <v>45</v>
      </c>
      <c r="DSR6" s="2" t="s">
        <v>140</v>
      </c>
      <c r="DSS6" s="2" t="s">
        <v>147</v>
      </c>
      <c r="DST6" s="2" t="s">
        <v>45</v>
      </c>
      <c r="DSU6" s="2" t="s">
        <v>28</v>
      </c>
      <c r="DSV6" s="2" t="s">
        <v>147</v>
      </c>
      <c r="DSW6" s="2" t="s">
        <v>28</v>
      </c>
      <c r="DSX6" s="2" t="s">
        <v>59</v>
      </c>
      <c r="DSY6" s="2" t="s">
        <v>68</v>
      </c>
      <c r="DSZ6" s="2" t="s">
        <v>147</v>
      </c>
      <c r="DTA6" s="2" t="s">
        <v>38</v>
      </c>
      <c r="DTB6" s="2" t="s">
        <v>68</v>
      </c>
      <c r="DTC6" s="2" t="s">
        <v>128</v>
      </c>
      <c r="DTD6" s="2" t="s">
        <v>18</v>
      </c>
      <c r="DTE6" s="2" t="s">
        <v>68</v>
      </c>
      <c r="DTF6" s="2" t="s">
        <v>45</v>
      </c>
      <c r="DTG6" s="2" t="s">
        <v>38</v>
      </c>
      <c r="DTH6" s="2" t="s">
        <v>68</v>
      </c>
      <c r="DTI6" s="2" t="s">
        <v>38</v>
      </c>
      <c r="DTJ6" s="2" t="s">
        <v>128</v>
      </c>
      <c r="DTK6" s="2" t="s">
        <v>82</v>
      </c>
      <c r="DTL6" s="2" t="s">
        <v>147</v>
      </c>
      <c r="DTM6" s="2" t="s">
        <v>68</v>
      </c>
      <c r="DTN6" s="2" t="s">
        <v>45</v>
      </c>
      <c r="DTO6" s="2" t="s">
        <v>128</v>
      </c>
      <c r="DTP6" s="2" t="s">
        <v>147</v>
      </c>
      <c r="DTQ6" s="2" t="s">
        <v>18</v>
      </c>
      <c r="DTR6" s="2" t="s">
        <v>68</v>
      </c>
      <c r="DTS6" s="2" t="s">
        <v>28</v>
      </c>
      <c r="DTT6" s="2" t="s">
        <v>45</v>
      </c>
      <c r="DTU6" s="2" t="s">
        <v>82</v>
      </c>
      <c r="DTV6" s="2" t="s">
        <v>18</v>
      </c>
      <c r="DTW6" s="2" t="s">
        <v>28</v>
      </c>
      <c r="DTX6" s="2" t="s">
        <v>59</v>
      </c>
      <c r="DTY6" s="2" t="s">
        <v>59</v>
      </c>
      <c r="DTZ6" s="2" t="s">
        <v>82</v>
      </c>
      <c r="DUA6" s="2" t="s">
        <v>59</v>
      </c>
      <c r="DUB6" s="2" t="s">
        <v>140</v>
      </c>
      <c r="DUC6" s="2" t="s">
        <v>147</v>
      </c>
      <c r="DUD6" s="2" t="s">
        <v>28</v>
      </c>
      <c r="DUE6" s="2" t="s">
        <v>147</v>
      </c>
      <c r="DUF6" s="2" t="s">
        <v>147</v>
      </c>
      <c r="DUG6" s="2" t="s">
        <v>82</v>
      </c>
      <c r="DUH6" s="2" t="s">
        <v>140</v>
      </c>
      <c r="DUI6" s="2" t="s">
        <v>82</v>
      </c>
      <c r="DUJ6" s="2" t="s">
        <v>28</v>
      </c>
      <c r="DUK6" s="2" t="s">
        <v>147</v>
      </c>
      <c r="DUL6" s="2" t="s">
        <v>18</v>
      </c>
      <c r="DUM6" s="2" t="s">
        <v>68</v>
      </c>
      <c r="DUN6" s="2" t="s">
        <v>28</v>
      </c>
      <c r="DUO6" s="2" t="s">
        <v>82</v>
      </c>
      <c r="DUP6" s="2" t="s">
        <v>18</v>
      </c>
      <c r="DUQ6" s="2" t="s">
        <v>59</v>
      </c>
      <c r="DUR6" s="2" t="s">
        <v>18</v>
      </c>
      <c r="DUS6" s="2" t="s">
        <v>147</v>
      </c>
      <c r="DUT6" s="2" t="s">
        <v>59</v>
      </c>
      <c r="DUU6" s="2" t="s">
        <v>45</v>
      </c>
      <c r="DUV6" s="2" t="s">
        <v>38</v>
      </c>
      <c r="DUW6" s="2" t="s">
        <v>45</v>
      </c>
      <c r="DUX6" s="2" t="s">
        <v>128</v>
      </c>
      <c r="DUY6" s="2" t="s">
        <v>45</v>
      </c>
      <c r="DUZ6" s="2" t="s">
        <v>59</v>
      </c>
      <c r="DVA6" s="2" t="s">
        <v>45</v>
      </c>
      <c r="DVB6" s="2" t="s">
        <v>140</v>
      </c>
      <c r="DVC6" s="2" t="s">
        <v>45</v>
      </c>
      <c r="DVD6" s="2" t="s">
        <v>18</v>
      </c>
      <c r="DVE6" s="2" t="s">
        <v>128</v>
      </c>
      <c r="DVF6" s="2" t="s">
        <v>38</v>
      </c>
      <c r="DVG6" s="2" t="s">
        <v>128</v>
      </c>
      <c r="DVH6" s="2" t="s">
        <v>82</v>
      </c>
      <c r="DVI6" s="2" t="s">
        <v>68</v>
      </c>
      <c r="DVJ6" s="2" t="s">
        <v>82</v>
      </c>
      <c r="DVK6" s="2" t="s">
        <v>68</v>
      </c>
      <c r="DVL6" s="2" t="s">
        <v>82</v>
      </c>
      <c r="DVM6" s="2" t="s">
        <v>28</v>
      </c>
      <c r="DVN6" s="2" t="s">
        <v>45</v>
      </c>
      <c r="DVO6" s="2" t="s">
        <v>128</v>
      </c>
      <c r="DVP6" s="2" t="s">
        <v>38</v>
      </c>
      <c r="DVQ6" s="2" t="s">
        <v>59</v>
      </c>
      <c r="DVR6" s="2" t="s">
        <v>147</v>
      </c>
      <c r="DVS6" s="2" t="s">
        <v>45</v>
      </c>
      <c r="DVT6" s="2" t="s">
        <v>28</v>
      </c>
      <c r="DVU6" s="2" t="s">
        <v>59</v>
      </c>
      <c r="DVV6" s="2" t="s">
        <v>45</v>
      </c>
      <c r="DVW6" s="2" t="s">
        <v>82</v>
      </c>
      <c r="DVX6" s="2" t="s">
        <v>28</v>
      </c>
      <c r="DVY6" s="2" t="s">
        <v>59</v>
      </c>
      <c r="DVZ6" s="2" t="s">
        <v>18</v>
      </c>
      <c r="DWA6" s="2" t="s">
        <v>18</v>
      </c>
      <c r="DWB6" s="2" t="s">
        <v>59</v>
      </c>
      <c r="DWC6" s="2" t="s">
        <v>18</v>
      </c>
      <c r="DWD6" s="2" t="s">
        <v>45</v>
      </c>
      <c r="DWE6" s="2" t="s">
        <v>38</v>
      </c>
      <c r="DWF6" s="2" t="s">
        <v>45</v>
      </c>
      <c r="DWG6" s="2" t="s">
        <v>45</v>
      </c>
      <c r="DWH6" s="2" t="s">
        <v>128</v>
      </c>
      <c r="DWI6" s="2" t="s">
        <v>128</v>
      </c>
      <c r="DWJ6" s="2" t="s">
        <v>18</v>
      </c>
      <c r="DWK6" s="2" t="s">
        <v>38</v>
      </c>
      <c r="DWL6" s="2" t="s">
        <v>68</v>
      </c>
      <c r="DWM6" s="2" t="s">
        <v>82</v>
      </c>
      <c r="DWN6" s="2" t="s">
        <v>45</v>
      </c>
      <c r="DWO6" s="2" t="s">
        <v>28</v>
      </c>
      <c r="DWP6" s="2" t="s">
        <v>82</v>
      </c>
      <c r="DWQ6" s="2" t="s">
        <v>59</v>
      </c>
      <c r="DWR6" s="2" t="s">
        <v>147</v>
      </c>
      <c r="DWS6" s="2" t="s">
        <v>128</v>
      </c>
      <c r="DWT6" s="2" t="s">
        <v>38</v>
      </c>
      <c r="DWU6" s="2" t="s">
        <v>147</v>
      </c>
      <c r="DWV6" s="2" t="s">
        <v>45</v>
      </c>
      <c r="DWW6" s="2" t="s">
        <v>38</v>
      </c>
      <c r="DWX6" s="2" t="s">
        <v>38</v>
      </c>
      <c r="DWY6" s="2" t="s">
        <v>18</v>
      </c>
      <c r="DWZ6" s="2" t="s">
        <v>147</v>
      </c>
      <c r="DXA6" s="2" t="s">
        <v>28</v>
      </c>
      <c r="DXB6" s="2" t="s">
        <v>59</v>
      </c>
      <c r="DXC6" s="2" t="s">
        <v>68</v>
      </c>
      <c r="DXD6" s="2" t="s">
        <v>28</v>
      </c>
      <c r="DXE6" s="2" t="s">
        <v>68</v>
      </c>
      <c r="DXF6" s="2" t="s">
        <v>68</v>
      </c>
      <c r="DXG6" s="2" t="s">
        <v>59</v>
      </c>
      <c r="DXH6" s="2" t="s">
        <v>68</v>
      </c>
      <c r="DXI6" s="2" t="s">
        <v>82</v>
      </c>
      <c r="DXJ6" s="2" t="s">
        <v>18</v>
      </c>
      <c r="DXK6" s="2" t="s">
        <v>45</v>
      </c>
      <c r="DXL6" s="2" t="s">
        <v>45</v>
      </c>
      <c r="DXM6" s="2" t="s">
        <v>45</v>
      </c>
      <c r="DXN6" s="2" t="s">
        <v>38</v>
      </c>
      <c r="DXO6" s="2" t="s">
        <v>45</v>
      </c>
      <c r="DXP6" s="2" t="s">
        <v>68</v>
      </c>
      <c r="DXQ6" s="2" t="s">
        <v>38</v>
      </c>
      <c r="DXR6" s="2" t="s">
        <v>140</v>
      </c>
      <c r="DXS6" s="2" t="s">
        <v>45</v>
      </c>
      <c r="DXT6" s="2" t="s">
        <v>38</v>
      </c>
      <c r="DXU6" s="2" t="s">
        <v>18</v>
      </c>
      <c r="DXV6" s="2" t="s">
        <v>68</v>
      </c>
      <c r="DXW6" s="2" t="s">
        <v>28</v>
      </c>
      <c r="DXX6" s="2" t="s">
        <v>128</v>
      </c>
      <c r="DXY6" s="2" t="s">
        <v>147</v>
      </c>
      <c r="DXZ6" s="2" t="s">
        <v>128</v>
      </c>
      <c r="DYA6" s="2" t="s">
        <v>128</v>
      </c>
      <c r="DYB6" s="2" t="s">
        <v>18</v>
      </c>
      <c r="DYC6" s="2" t="s">
        <v>45</v>
      </c>
      <c r="DYD6" s="2" t="s">
        <v>147</v>
      </c>
      <c r="DYE6" s="2" t="s">
        <v>140</v>
      </c>
      <c r="DYF6" s="2" t="s">
        <v>128</v>
      </c>
      <c r="DYG6" s="2" t="s">
        <v>128</v>
      </c>
      <c r="DYH6" s="2" t="s">
        <v>147</v>
      </c>
      <c r="DYI6" s="2" t="s">
        <v>38</v>
      </c>
      <c r="DYJ6" s="2" t="s">
        <v>45</v>
      </c>
      <c r="DYK6" s="2" t="s">
        <v>68</v>
      </c>
      <c r="DYL6" s="2" t="s">
        <v>147</v>
      </c>
      <c r="DYM6" s="2" t="s">
        <v>45</v>
      </c>
      <c r="DYN6" s="2" t="s">
        <v>82</v>
      </c>
      <c r="DYO6" s="2" t="s">
        <v>147</v>
      </c>
      <c r="DYP6" s="2" t="s">
        <v>59</v>
      </c>
      <c r="DYQ6" s="2" t="s">
        <v>68</v>
      </c>
      <c r="DYR6" s="2" t="s">
        <v>38</v>
      </c>
      <c r="DYS6" s="2" t="s">
        <v>68</v>
      </c>
      <c r="DYT6" s="2" t="s">
        <v>38</v>
      </c>
      <c r="DYU6" s="2" t="s">
        <v>18</v>
      </c>
      <c r="DYV6" s="2" t="s">
        <v>28</v>
      </c>
      <c r="DYW6" s="2" t="s">
        <v>59</v>
      </c>
      <c r="DYX6" s="2" t="s">
        <v>45</v>
      </c>
      <c r="DYY6" s="2" t="s">
        <v>140</v>
      </c>
      <c r="DYZ6" s="2" t="s">
        <v>82</v>
      </c>
      <c r="DZA6" s="2" t="s">
        <v>82</v>
      </c>
      <c r="DZB6" s="2" t="s">
        <v>128</v>
      </c>
      <c r="DZC6" s="2" t="s">
        <v>128</v>
      </c>
      <c r="DZD6" s="2" t="s">
        <v>82</v>
      </c>
      <c r="DZE6" s="2" t="s">
        <v>147</v>
      </c>
      <c r="DZF6" s="2" t="s">
        <v>38</v>
      </c>
      <c r="DZG6" s="2" t="s">
        <v>28</v>
      </c>
      <c r="DZH6" s="2" t="s">
        <v>28</v>
      </c>
      <c r="DZI6" s="2" t="s">
        <v>18</v>
      </c>
      <c r="DZJ6" s="2" t="s">
        <v>38</v>
      </c>
      <c r="DZK6" s="2" t="s">
        <v>82</v>
      </c>
      <c r="DZL6" s="2" t="s">
        <v>28</v>
      </c>
      <c r="DZM6" s="2" t="s">
        <v>128</v>
      </c>
      <c r="DZN6" s="2" t="s">
        <v>38</v>
      </c>
      <c r="DZO6" s="2" t="s">
        <v>45</v>
      </c>
      <c r="DZP6" s="2" t="s">
        <v>18</v>
      </c>
      <c r="DZQ6" s="2" t="s">
        <v>38</v>
      </c>
      <c r="DZR6" s="2" t="s">
        <v>147</v>
      </c>
      <c r="DZS6" s="2" t="s">
        <v>38</v>
      </c>
      <c r="DZT6" s="2" t="s">
        <v>18</v>
      </c>
      <c r="DZU6" s="2" t="s">
        <v>128</v>
      </c>
      <c r="DZV6" s="2" t="s">
        <v>59</v>
      </c>
      <c r="DZW6" s="2" t="s">
        <v>45</v>
      </c>
      <c r="DZX6" s="2" t="s">
        <v>147</v>
      </c>
      <c r="DZY6" s="2" t="s">
        <v>38</v>
      </c>
      <c r="DZZ6" s="2" t="s">
        <v>59</v>
      </c>
      <c r="EAA6" s="2" t="s">
        <v>128</v>
      </c>
      <c r="EAB6" s="2" t="s">
        <v>128</v>
      </c>
      <c r="EAC6" s="2" t="s">
        <v>68</v>
      </c>
      <c r="EAD6" s="2" t="s">
        <v>68</v>
      </c>
      <c r="EAE6" s="2" t="s">
        <v>82</v>
      </c>
      <c r="EAF6" s="2" t="s">
        <v>82</v>
      </c>
      <c r="EAG6" s="2" t="s">
        <v>28</v>
      </c>
      <c r="EAH6" s="2" t="s">
        <v>82</v>
      </c>
      <c r="EAI6" s="2" t="s">
        <v>38</v>
      </c>
      <c r="EAJ6" s="2" t="s">
        <v>38</v>
      </c>
      <c r="EAK6" s="2" t="s">
        <v>68</v>
      </c>
      <c r="EAL6" s="2" t="s">
        <v>59</v>
      </c>
      <c r="EAM6" s="2" t="s">
        <v>45</v>
      </c>
      <c r="EAN6" s="2" t="s">
        <v>45</v>
      </c>
      <c r="EAO6" s="2" t="s">
        <v>18</v>
      </c>
      <c r="EAP6" s="2" t="s">
        <v>82</v>
      </c>
      <c r="EAQ6" s="2" t="s">
        <v>59</v>
      </c>
      <c r="EAR6" s="2" t="s">
        <v>68</v>
      </c>
      <c r="EAS6" s="2" t="s">
        <v>140</v>
      </c>
      <c r="EAT6" s="2" t="s">
        <v>45</v>
      </c>
      <c r="EAU6" s="2" t="s">
        <v>59</v>
      </c>
      <c r="EAV6" s="2" t="s">
        <v>59</v>
      </c>
      <c r="EAW6" s="2" t="s">
        <v>45</v>
      </c>
      <c r="EAX6" s="2" t="s">
        <v>18</v>
      </c>
      <c r="EAY6" s="2" t="s">
        <v>38</v>
      </c>
      <c r="EAZ6" s="2" t="s">
        <v>18</v>
      </c>
      <c r="EBA6" s="2" t="s">
        <v>45</v>
      </c>
      <c r="EBB6" s="2" t="s">
        <v>18</v>
      </c>
      <c r="EBC6" s="2" t="s">
        <v>147</v>
      </c>
      <c r="EBD6" s="2" t="s">
        <v>147</v>
      </c>
      <c r="EBE6" s="2" t="s">
        <v>38</v>
      </c>
      <c r="EBF6" s="2" t="s">
        <v>68</v>
      </c>
      <c r="EBG6" s="2" t="s">
        <v>82</v>
      </c>
      <c r="EBH6" s="2" t="s">
        <v>45</v>
      </c>
      <c r="EBI6" s="2" t="s">
        <v>140</v>
      </c>
      <c r="EBJ6" s="2" t="s">
        <v>82</v>
      </c>
      <c r="EBK6" s="2" t="s">
        <v>128</v>
      </c>
      <c r="EBL6" s="2" t="s">
        <v>45</v>
      </c>
      <c r="EBM6" s="2" t="s">
        <v>59</v>
      </c>
      <c r="EBN6" s="2" t="s">
        <v>38</v>
      </c>
      <c r="EBO6" s="2" t="s">
        <v>38</v>
      </c>
      <c r="EBP6" s="2" t="s">
        <v>59</v>
      </c>
      <c r="EBQ6" s="2" t="s">
        <v>38</v>
      </c>
      <c r="EBR6" s="2" t="s">
        <v>128</v>
      </c>
      <c r="EBS6" s="2" t="s">
        <v>68</v>
      </c>
      <c r="EBT6" s="2" t="s">
        <v>128</v>
      </c>
      <c r="EBU6" s="2" t="s">
        <v>128</v>
      </c>
      <c r="EBV6" s="2" t="s">
        <v>68</v>
      </c>
      <c r="EBW6" s="2" t="s">
        <v>128</v>
      </c>
      <c r="EBX6" s="2" t="s">
        <v>28</v>
      </c>
      <c r="EBY6" s="2" t="s">
        <v>45</v>
      </c>
      <c r="EBZ6" s="2" t="s">
        <v>140</v>
      </c>
      <c r="ECA6" s="2" t="s">
        <v>38</v>
      </c>
      <c r="ECB6" s="2" t="s">
        <v>147</v>
      </c>
      <c r="ECC6" s="2" t="s">
        <v>18</v>
      </c>
      <c r="ECD6" s="2" t="s">
        <v>38</v>
      </c>
      <c r="ECE6" s="2" t="s">
        <v>28</v>
      </c>
      <c r="ECF6" s="2" t="s">
        <v>38</v>
      </c>
      <c r="ECG6" s="2" t="s">
        <v>82</v>
      </c>
      <c r="ECH6" s="2" t="s">
        <v>45</v>
      </c>
      <c r="ECI6" s="2" t="s">
        <v>128</v>
      </c>
      <c r="ECJ6" s="2" t="s">
        <v>147</v>
      </c>
      <c r="ECK6" s="2" t="s">
        <v>45</v>
      </c>
      <c r="ECL6" s="2" t="s">
        <v>147</v>
      </c>
      <c r="ECM6" s="2" t="s">
        <v>147</v>
      </c>
      <c r="ECN6" s="2" t="s">
        <v>45</v>
      </c>
      <c r="ECO6" s="2" t="s">
        <v>45</v>
      </c>
      <c r="ECP6" s="2" t="s">
        <v>18</v>
      </c>
      <c r="ECQ6" s="2" t="s">
        <v>82</v>
      </c>
      <c r="ECR6" s="2" t="s">
        <v>82</v>
      </c>
      <c r="ECS6" s="2" t="s">
        <v>128</v>
      </c>
      <c r="ECT6" s="2" t="s">
        <v>18</v>
      </c>
      <c r="ECU6" s="2" t="s">
        <v>18</v>
      </c>
      <c r="ECV6" s="2" t="s">
        <v>18</v>
      </c>
      <c r="ECW6" s="2" t="s">
        <v>140</v>
      </c>
      <c r="ECX6" s="2" t="s">
        <v>68</v>
      </c>
      <c r="ECY6" s="2" t="s">
        <v>128</v>
      </c>
      <c r="ECZ6" s="2" t="s">
        <v>45</v>
      </c>
      <c r="EDA6" s="2" t="s">
        <v>147</v>
      </c>
      <c r="EDB6" s="2" t="s">
        <v>18</v>
      </c>
      <c r="EDC6" s="2" t="s">
        <v>59</v>
      </c>
      <c r="EDD6" s="2" t="s">
        <v>45</v>
      </c>
      <c r="EDE6" s="2" t="s">
        <v>140</v>
      </c>
      <c r="EDF6" s="2" t="s">
        <v>45</v>
      </c>
      <c r="EDG6" s="2" t="s">
        <v>128</v>
      </c>
      <c r="EDH6" s="2" t="s">
        <v>68</v>
      </c>
      <c r="EDI6" s="2" t="s">
        <v>68</v>
      </c>
      <c r="EDJ6" s="2" t="s">
        <v>45</v>
      </c>
      <c r="EDK6" s="2" t="s">
        <v>18</v>
      </c>
      <c r="EDL6" s="2" t="s">
        <v>68</v>
      </c>
      <c r="EDM6" s="2" t="s">
        <v>18</v>
      </c>
      <c r="EDN6" s="2" t="s">
        <v>38</v>
      </c>
      <c r="EDO6" s="2" t="s">
        <v>128</v>
      </c>
      <c r="EDP6" s="2" t="s">
        <v>18</v>
      </c>
      <c r="EDQ6" s="2" t="s">
        <v>45</v>
      </c>
      <c r="EDR6" s="2" t="s">
        <v>38</v>
      </c>
      <c r="EDS6" s="2" t="s">
        <v>18</v>
      </c>
      <c r="EDT6" s="2" t="s">
        <v>82</v>
      </c>
      <c r="EDU6" s="2" t="s">
        <v>82</v>
      </c>
      <c r="EDV6" s="2" t="s">
        <v>147</v>
      </c>
      <c r="EDW6" s="2" t="s">
        <v>147</v>
      </c>
      <c r="EDX6" s="2" t="s">
        <v>147</v>
      </c>
      <c r="EDY6" s="2" t="s">
        <v>28</v>
      </c>
      <c r="EDZ6" s="2" t="s">
        <v>18</v>
      </c>
      <c r="EEA6" s="2" t="s">
        <v>45</v>
      </c>
      <c r="EEB6" s="2" t="s">
        <v>82</v>
      </c>
      <c r="EEC6" s="2" t="s">
        <v>82</v>
      </c>
      <c r="EED6" s="2" t="s">
        <v>45</v>
      </c>
      <c r="EEE6" s="2" t="s">
        <v>59</v>
      </c>
      <c r="EEF6" s="2" t="s">
        <v>45</v>
      </c>
      <c r="EEG6" s="2" t="s">
        <v>45</v>
      </c>
      <c r="EEH6" s="2" t="s">
        <v>38</v>
      </c>
      <c r="EEI6" s="2" t="s">
        <v>82</v>
      </c>
      <c r="EEJ6" s="2" t="s">
        <v>147</v>
      </c>
      <c r="EEK6" s="2" t="s">
        <v>18</v>
      </c>
      <c r="EEL6" s="2" t="s">
        <v>147</v>
      </c>
      <c r="EEM6" s="2" t="s">
        <v>82</v>
      </c>
      <c r="EEN6" s="2" t="s">
        <v>147</v>
      </c>
      <c r="EEO6" s="2" t="s">
        <v>18</v>
      </c>
      <c r="EEP6" s="2" t="s">
        <v>38</v>
      </c>
      <c r="EEQ6" s="2" t="s">
        <v>128</v>
      </c>
      <c r="EER6" s="2" t="s">
        <v>128</v>
      </c>
      <c r="EES6" s="2" t="s">
        <v>59</v>
      </c>
      <c r="EET6" s="2" t="s">
        <v>82</v>
      </c>
      <c r="EEU6" s="2" t="s">
        <v>45</v>
      </c>
      <c r="EEV6" s="2" t="s">
        <v>59</v>
      </c>
      <c r="EEW6" s="2" t="s">
        <v>59</v>
      </c>
      <c r="EEX6" s="2" t="s">
        <v>45</v>
      </c>
      <c r="EEY6" s="2" t="s">
        <v>59</v>
      </c>
      <c r="EEZ6" s="2" t="s">
        <v>140</v>
      </c>
      <c r="EFA6" s="2" t="s">
        <v>82</v>
      </c>
      <c r="EFB6" s="2" t="s">
        <v>28</v>
      </c>
      <c r="EFC6" s="2" t="s">
        <v>45</v>
      </c>
      <c r="EFD6" s="2" t="s">
        <v>68</v>
      </c>
      <c r="EFE6" s="2" t="s">
        <v>82</v>
      </c>
      <c r="EFF6" s="2" t="s">
        <v>147</v>
      </c>
      <c r="EFG6" s="2" t="s">
        <v>140</v>
      </c>
      <c r="EFH6" s="2" t="s">
        <v>28</v>
      </c>
      <c r="EFI6" s="2" t="s">
        <v>45</v>
      </c>
      <c r="EFJ6" s="2" t="s">
        <v>147</v>
      </c>
      <c r="EFK6" s="2" t="s">
        <v>28</v>
      </c>
      <c r="EFL6" s="2" t="s">
        <v>18</v>
      </c>
      <c r="EFM6" s="2" t="s">
        <v>45</v>
      </c>
      <c r="EFN6" s="2" t="s">
        <v>128</v>
      </c>
      <c r="EFO6" s="2" t="s">
        <v>18</v>
      </c>
      <c r="EFP6" s="2" t="s">
        <v>68</v>
      </c>
      <c r="EFQ6" s="2" t="s">
        <v>147</v>
      </c>
      <c r="EFR6" s="2" t="s">
        <v>68</v>
      </c>
      <c r="EFS6" s="2" t="s">
        <v>128</v>
      </c>
      <c r="EFT6" s="2" t="s">
        <v>82</v>
      </c>
      <c r="EFU6" s="2" t="s">
        <v>128</v>
      </c>
      <c r="EFV6" s="2" t="s">
        <v>59</v>
      </c>
      <c r="EFW6" s="2" t="s">
        <v>128</v>
      </c>
      <c r="EFX6" s="2" t="s">
        <v>45</v>
      </c>
      <c r="EFY6" s="2" t="s">
        <v>45</v>
      </c>
      <c r="EFZ6" s="2" t="s">
        <v>147</v>
      </c>
      <c r="EGA6" s="2" t="s">
        <v>45</v>
      </c>
      <c r="EGB6" s="2" t="s">
        <v>18</v>
      </c>
      <c r="EGC6" s="2" t="s">
        <v>147</v>
      </c>
      <c r="EGD6" s="2" t="s">
        <v>59</v>
      </c>
      <c r="EGE6" s="2" t="s">
        <v>18</v>
      </c>
      <c r="EGF6" s="2" t="s">
        <v>59</v>
      </c>
      <c r="EGG6" s="2" t="s">
        <v>59</v>
      </c>
      <c r="EGH6" s="2" t="s">
        <v>147</v>
      </c>
      <c r="EGI6" s="2" t="s">
        <v>38</v>
      </c>
      <c r="EGJ6" s="2" t="s">
        <v>28</v>
      </c>
      <c r="EGK6" s="2" t="s">
        <v>38</v>
      </c>
      <c r="EGL6" s="2" t="s">
        <v>45</v>
      </c>
      <c r="EGM6" s="2" t="s">
        <v>59</v>
      </c>
      <c r="EGN6" s="2" t="s">
        <v>18</v>
      </c>
      <c r="EGO6" s="2" t="s">
        <v>59</v>
      </c>
      <c r="EGP6" s="2" t="s">
        <v>38</v>
      </c>
      <c r="EGQ6" s="2" t="s">
        <v>147</v>
      </c>
      <c r="EGR6" s="2" t="s">
        <v>28</v>
      </c>
      <c r="EGS6" s="2" t="s">
        <v>140</v>
      </c>
      <c r="EGT6" s="2" t="s">
        <v>38</v>
      </c>
      <c r="EGU6" s="2" t="s">
        <v>147</v>
      </c>
      <c r="EGV6" s="2" t="s">
        <v>128</v>
      </c>
      <c r="EGW6" s="2" t="s">
        <v>82</v>
      </c>
      <c r="EGX6" s="2" t="s">
        <v>59</v>
      </c>
      <c r="EGY6" s="2" t="s">
        <v>82</v>
      </c>
      <c r="EGZ6" s="2" t="s">
        <v>59</v>
      </c>
      <c r="EHA6" s="2" t="s">
        <v>128</v>
      </c>
      <c r="EHB6" s="2" t="s">
        <v>28</v>
      </c>
      <c r="EHC6" s="2" t="s">
        <v>147</v>
      </c>
      <c r="EHD6" s="2" t="s">
        <v>147</v>
      </c>
      <c r="EHE6" s="2" t="s">
        <v>82</v>
      </c>
      <c r="EHF6" s="2" t="s">
        <v>38</v>
      </c>
      <c r="EHG6" s="2" t="s">
        <v>18</v>
      </c>
      <c r="EHH6" s="2" t="s">
        <v>45</v>
      </c>
      <c r="EHI6" s="2" t="s">
        <v>68</v>
      </c>
      <c r="EHJ6" s="2" t="s">
        <v>68</v>
      </c>
      <c r="EHK6" s="2" t="s">
        <v>82</v>
      </c>
      <c r="EHL6" s="2" t="s">
        <v>140</v>
      </c>
      <c r="EHM6" s="2" t="s">
        <v>28</v>
      </c>
      <c r="EHN6" s="2" t="s">
        <v>147</v>
      </c>
      <c r="EHO6" s="2" t="s">
        <v>18</v>
      </c>
      <c r="EHP6" s="2" t="s">
        <v>45</v>
      </c>
      <c r="EHQ6" s="2" t="s">
        <v>45</v>
      </c>
      <c r="EHR6" s="2" t="s">
        <v>128</v>
      </c>
      <c r="EHS6" s="2" t="s">
        <v>147</v>
      </c>
      <c r="EHT6" s="2" t="s">
        <v>18</v>
      </c>
      <c r="EHU6" s="2" t="s">
        <v>68</v>
      </c>
      <c r="EHV6" s="2" t="s">
        <v>68</v>
      </c>
      <c r="EHW6" s="2" t="s">
        <v>38</v>
      </c>
      <c r="EHX6" s="2" t="s">
        <v>140</v>
      </c>
      <c r="EHY6" s="2" t="s">
        <v>82</v>
      </c>
      <c r="EHZ6" s="2" t="s">
        <v>45</v>
      </c>
      <c r="EIA6" s="2" t="s">
        <v>45</v>
      </c>
      <c r="EIB6" s="2" t="s">
        <v>82</v>
      </c>
      <c r="EIC6" s="2" t="s">
        <v>45</v>
      </c>
      <c r="EID6" s="2" t="s">
        <v>82</v>
      </c>
      <c r="EIE6" s="2" t="s">
        <v>28</v>
      </c>
      <c r="EIF6" s="2" t="s">
        <v>147</v>
      </c>
      <c r="EIG6" s="2" t="s">
        <v>68</v>
      </c>
      <c r="EIH6" s="2" t="s">
        <v>28</v>
      </c>
      <c r="EII6" s="2" t="s">
        <v>45</v>
      </c>
      <c r="EIJ6" s="2" t="s">
        <v>128</v>
      </c>
      <c r="EIK6" s="2" t="s">
        <v>140</v>
      </c>
      <c r="EIL6" s="2" t="s">
        <v>68</v>
      </c>
      <c r="EIM6" s="2" t="s">
        <v>18</v>
      </c>
      <c r="EIN6" s="2" t="s">
        <v>82</v>
      </c>
      <c r="EIO6" s="2" t="s">
        <v>147</v>
      </c>
      <c r="EIP6" s="2" t="s">
        <v>147</v>
      </c>
      <c r="EIQ6" s="2" t="s">
        <v>45</v>
      </c>
      <c r="EIR6" s="2" t="s">
        <v>38</v>
      </c>
      <c r="EIS6" s="2" t="s">
        <v>18</v>
      </c>
      <c r="EIT6" s="2" t="s">
        <v>140</v>
      </c>
      <c r="EIU6" s="2" t="s">
        <v>45</v>
      </c>
      <c r="EIV6" s="2" t="s">
        <v>38</v>
      </c>
      <c r="EIW6" s="2" t="s">
        <v>18</v>
      </c>
      <c r="EIX6" s="2" t="s">
        <v>38</v>
      </c>
      <c r="EIY6" s="2" t="s">
        <v>147</v>
      </c>
      <c r="EIZ6" s="2" t="s">
        <v>38</v>
      </c>
      <c r="EJA6" s="2" t="s">
        <v>18</v>
      </c>
      <c r="EJB6" s="2" t="s">
        <v>82</v>
      </c>
      <c r="EJC6" s="2" t="s">
        <v>140</v>
      </c>
      <c r="EJD6" s="2" t="s">
        <v>28</v>
      </c>
      <c r="EJE6" s="2" t="s">
        <v>82</v>
      </c>
      <c r="EJF6" s="2" t="s">
        <v>45</v>
      </c>
      <c r="EJG6" s="2" t="s">
        <v>28</v>
      </c>
      <c r="EJH6" s="2" t="s">
        <v>147</v>
      </c>
      <c r="EJI6" s="2" t="s">
        <v>18</v>
      </c>
      <c r="EJJ6" s="2" t="s">
        <v>82</v>
      </c>
      <c r="EJK6" s="2" t="s">
        <v>147</v>
      </c>
      <c r="EJL6" s="2" t="s">
        <v>45</v>
      </c>
      <c r="EJM6" s="2" t="s">
        <v>82</v>
      </c>
      <c r="EJN6" s="2" t="s">
        <v>38</v>
      </c>
      <c r="EJO6" s="2" t="s">
        <v>82</v>
      </c>
      <c r="EJP6" s="2" t="s">
        <v>68</v>
      </c>
      <c r="EJQ6" s="2" t="s">
        <v>128</v>
      </c>
      <c r="EJR6" s="2" t="s">
        <v>38</v>
      </c>
      <c r="EJS6" s="2" t="s">
        <v>68</v>
      </c>
      <c r="EJT6" s="2" t="s">
        <v>140</v>
      </c>
      <c r="EJU6" s="2" t="s">
        <v>38</v>
      </c>
      <c r="EJV6" s="2" t="s">
        <v>38</v>
      </c>
      <c r="EJW6" s="2" t="s">
        <v>59</v>
      </c>
      <c r="EJX6" s="2" t="s">
        <v>45</v>
      </c>
      <c r="EJY6" s="2" t="s">
        <v>147</v>
      </c>
      <c r="EJZ6" s="2" t="s">
        <v>38</v>
      </c>
      <c r="EKA6" s="2" t="s">
        <v>147</v>
      </c>
      <c r="EKB6" s="2" t="s">
        <v>59</v>
      </c>
      <c r="EKC6" s="2" t="s">
        <v>128</v>
      </c>
      <c r="EKD6" s="2" t="s">
        <v>45</v>
      </c>
      <c r="EKE6" s="2" t="s">
        <v>147</v>
      </c>
      <c r="EKF6" s="2" t="s">
        <v>38</v>
      </c>
      <c r="EKG6" s="2" t="s">
        <v>128</v>
      </c>
      <c r="EKH6" s="2" t="s">
        <v>38</v>
      </c>
      <c r="EKI6" s="2" t="s">
        <v>147</v>
      </c>
      <c r="EKJ6" s="2" t="s">
        <v>38</v>
      </c>
      <c r="EKK6" s="2" t="s">
        <v>18</v>
      </c>
      <c r="EKL6" s="2" t="s">
        <v>82</v>
      </c>
      <c r="EKM6" s="2" t="s">
        <v>45</v>
      </c>
      <c r="EKN6" s="2" t="s">
        <v>18</v>
      </c>
      <c r="EKO6" s="2" t="s">
        <v>59</v>
      </c>
      <c r="EKP6" s="2" t="s">
        <v>45</v>
      </c>
      <c r="EKQ6" s="2" t="s">
        <v>28</v>
      </c>
      <c r="EKR6" s="2" t="s">
        <v>28</v>
      </c>
      <c r="EKS6" s="2" t="s">
        <v>82</v>
      </c>
      <c r="EKT6" s="2" t="s">
        <v>59</v>
      </c>
      <c r="EKU6" s="2" t="s">
        <v>147</v>
      </c>
      <c r="EKV6" s="2" t="s">
        <v>68</v>
      </c>
      <c r="EKW6" s="2" t="s">
        <v>45</v>
      </c>
      <c r="EKX6" s="2" t="s">
        <v>128</v>
      </c>
      <c r="EKY6" s="2" t="s">
        <v>140</v>
      </c>
      <c r="EKZ6" s="2" t="s">
        <v>68</v>
      </c>
      <c r="ELA6" s="2" t="s">
        <v>45</v>
      </c>
      <c r="ELB6" s="2" t="s">
        <v>38</v>
      </c>
      <c r="ELC6" s="2" t="s">
        <v>82</v>
      </c>
      <c r="ELD6" s="2" t="s">
        <v>18</v>
      </c>
      <c r="ELE6" s="2" t="s">
        <v>18</v>
      </c>
      <c r="ELF6" s="2" t="s">
        <v>18</v>
      </c>
      <c r="ELG6" s="2" t="s">
        <v>147</v>
      </c>
      <c r="ELH6" s="2" t="s">
        <v>82</v>
      </c>
      <c r="ELI6" s="2" t="s">
        <v>140</v>
      </c>
      <c r="ELJ6" s="2" t="s">
        <v>45</v>
      </c>
      <c r="ELK6" s="2" t="s">
        <v>140</v>
      </c>
      <c r="ELL6" s="2" t="s">
        <v>147</v>
      </c>
      <c r="ELM6" s="2" t="s">
        <v>38</v>
      </c>
      <c r="ELN6" s="2" t="s">
        <v>45</v>
      </c>
      <c r="ELO6" s="2" t="s">
        <v>140</v>
      </c>
      <c r="ELP6" s="2" t="s">
        <v>68</v>
      </c>
      <c r="ELQ6" s="2" t="s">
        <v>18</v>
      </c>
      <c r="ELR6" s="2" t="s">
        <v>68</v>
      </c>
      <c r="ELS6" s="2" t="s">
        <v>128</v>
      </c>
      <c r="ELT6" s="2" t="s">
        <v>45</v>
      </c>
      <c r="ELU6" s="2" t="s">
        <v>59</v>
      </c>
      <c r="ELV6" s="2" t="s">
        <v>38</v>
      </c>
      <c r="ELW6" s="2" t="s">
        <v>59</v>
      </c>
      <c r="ELX6" s="2" t="s">
        <v>59</v>
      </c>
      <c r="ELY6" s="2" t="s">
        <v>59</v>
      </c>
      <c r="ELZ6" s="2" t="s">
        <v>82</v>
      </c>
      <c r="EMA6" s="2" t="s">
        <v>140</v>
      </c>
      <c r="EMB6" s="2" t="s">
        <v>45</v>
      </c>
      <c r="EMC6" s="2" t="s">
        <v>38</v>
      </c>
      <c r="EMD6" s="2" t="s">
        <v>147</v>
      </c>
      <c r="EME6" s="2" t="s">
        <v>59</v>
      </c>
      <c r="EMF6" s="2" t="s">
        <v>59</v>
      </c>
      <c r="EMG6" s="2" t="s">
        <v>68</v>
      </c>
      <c r="EMH6" s="2" t="s">
        <v>140</v>
      </c>
      <c r="EMI6" s="2" t="s">
        <v>45</v>
      </c>
      <c r="EMJ6" s="2" t="s">
        <v>28</v>
      </c>
      <c r="EMK6" s="2" t="s">
        <v>28</v>
      </c>
      <c r="EML6" s="2" t="s">
        <v>28</v>
      </c>
      <c r="EMM6" s="2" t="s">
        <v>28</v>
      </c>
      <c r="EMN6" s="2" t="s">
        <v>28</v>
      </c>
      <c r="EMO6" s="2" t="s">
        <v>140</v>
      </c>
      <c r="EMP6" s="2" t="s">
        <v>45</v>
      </c>
      <c r="EMQ6" s="2" t="s">
        <v>45</v>
      </c>
      <c r="EMR6" s="2" t="s">
        <v>45</v>
      </c>
      <c r="EMS6" s="2" t="s">
        <v>28</v>
      </c>
      <c r="EMT6" s="2" t="s">
        <v>68</v>
      </c>
      <c r="EMU6" s="2" t="s">
        <v>147</v>
      </c>
      <c r="EMV6" s="2" t="s">
        <v>82</v>
      </c>
      <c r="EMW6" s="2" t="s">
        <v>28</v>
      </c>
      <c r="EMX6" s="2" t="s">
        <v>59</v>
      </c>
      <c r="EMY6" s="2" t="s">
        <v>59</v>
      </c>
      <c r="EMZ6" s="2" t="s">
        <v>128</v>
      </c>
      <c r="ENA6" s="2" t="s">
        <v>147</v>
      </c>
      <c r="ENB6" s="2" t="s">
        <v>59</v>
      </c>
      <c r="ENC6" s="2" t="s">
        <v>68</v>
      </c>
      <c r="END6" s="2" t="s">
        <v>140</v>
      </c>
      <c r="ENE6" s="2" t="s">
        <v>147</v>
      </c>
      <c r="ENF6" s="2" t="s">
        <v>38</v>
      </c>
      <c r="ENG6" s="2" t="s">
        <v>128</v>
      </c>
      <c r="ENH6" s="2" t="s">
        <v>38</v>
      </c>
      <c r="ENI6" s="2" t="s">
        <v>82</v>
      </c>
      <c r="ENJ6" s="2" t="s">
        <v>45</v>
      </c>
      <c r="ENK6" s="2" t="s">
        <v>45</v>
      </c>
      <c r="ENL6" s="2" t="s">
        <v>82</v>
      </c>
      <c r="ENM6" s="2" t="s">
        <v>38</v>
      </c>
      <c r="ENN6" s="2" t="s">
        <v>128</v>
      </c>
      <c r="ENO6" s="2" t="s">
        <v>18</v>
      </c>
      <c r="ENP6" s="2" t="s">
        <v>38</v>
      </c>
      <c r="ENQ6" s="2" t="s">
        <v>68</v>
      </c>
      <c r="ENR6" s="2" t="s">
        <v>18</v>
      </c>
      <c r="ENS6" s="2" t="s">
        <v>147</v>
      </c>
      <c r="ENT6" s="2" t="s">
        <v>140</v>
      </c>
      <c r="ENU6" s="2" t="s">
        <v>28</v>
      </c>
      <c r="ENV6" s="2" t="s">
        <v>59</v>
      </c>
      <c r="ENW6" s="2" t="s">
        <v>59</v>
      </c>
      <c r="ENX6" s="2" t="s">
        <v>82</v>
      </c>
      <c r="ENY6" s="2" t="s">
        <v>18</v>
      </c>
      <c r="ENZ6" s="2" t="s">
        <v>140</v>
      </c>
      <c r="EOA6" s="2" t="s">
        <v>18</v>
      </c>
      <c r="EOB6" s="2" t="s">
        <v>147</v>
      </c>
      <c r="EOC6" s="2" t="s">
        <v>68</v>
      </c>
      <c r="EOD6" s="2" t="s">
        <v>38</v>
      </c>
      <c r="EOE6" s="2" t="s">
        <v>59</v>
      </c>
      <c r="EOF6" s="2" t="s">
        <v>82</v>
      </c>
      <c r="EOG6" s="2" t="s">
        <v>147</v>
      </c>
      <c r="EOH6" s="2" t="s">
        <v>147</v>
      </c>
      <c r="EOI6" s="2" t="s">
        <v>68</v>
      </c>
      <c r="EOJ6" s="2" t="s">
        <v>68</v>
      </c>
      <c r="EOK6" s="2" t="s">
        <v>59</v>
      </c>
      <c r="EOL6" s="2" t="s">
        <v>38</v>
      </c>
      <c r="EOM6" s="2" t="s">
        <v>45</v>
      </c>
      <c r="EON6" s="2" t="s">
        <v>59</v>
      </c>
      <c r="EOO6" s="2" t="s">
        <v>38</v>
      </c>
      <c r="EOP6" s="2" t="s">
        <v>128</v>
      </c>
      <c r="EOQ6" s="2" t="s">
        <v>38</v>
      </c>
      <c r="EOR6" s="2" t="s">
        <v>45</v>
      </c>
      <c r="EOS6" s="2" t="s">
        <v>45</v>
      </c>
      <c r="EOT6" s="2" t="s">
        <v>147</v>
      </c>
      <c r="EOU6" s="2" t="s">
        <v>38</v>
      </c>
      <c r="EOV6" s="2" t="s">
        <v>18</v>
      </c>
      <c r="EOW6" s="2" t="s">
        <v>38</v>
      </c>
      <c r="EOX6" s="2" t="s">
        <v>147</v>
      </c>
      <c r="EOY6" s="2" t="s">
        <v>38</v>
      </c>
      <c r="EOZ6" s="2" t="s">
        <v>128</v>
      </c>
      <c r="EPA6" s="2" t="s">
        <v>147</v>
      </c>
      <c r="EPB6" s="2" t="s">
        <v>38</v>
      </c>
      <c r="EPC6" s="2" t="s">
        <v>38</v>
      </c>
      <c r="EPD6" s="2" t="s">
        <v>18</v>
      </c>
      <c r="EPE6" s="2" t="s">
        <v>45</v>
      </c>
      <c r="EPF6" s="2" t="s">
        <v>128</v>
      </c>
      <c r="EPG6" s="2" t="s">
        <v>59</v>
      </c>
      <c r="EPH6" s="2" t="s">
        <v>59</v>
      </c>
      <c r="EPI6" s="2" t="s">
        <v>45</v>
      </c>
      <c r="EPJ6" s="2" t="s">
        <v>147</v>
      </c>
      <c r="EPK6" s="2" t="s">
        <v>38</v>
      </c>
      <c r="EPL6" s="2" t="s">
        <v>82</v>
      </c>
      <c r="EPM6" s="2" t="s">
        <v>45</v>
      </c>
      <c r="EPN6" s="2" t="s">
        <v>68</v>
      </c>
      <c r="EPO6" s="2" t="s">
        <v>18</v>
      </c>
      <c r="EPP6" s="2" t="s">
        <v>59</v>
      </c>
      <c r="EPQ6" s="2" t="s">
        <v>59</v>
      </c>
      <c r="EPR6" s="2" t="s">
        <v>28</v>
      </c>
      <c r="EPS6" s="2" t="s">
        <v>147</v>
      </c>
      <c r="EPT6" s="2" t="s">
        <v>147</v>
      </c>
      <c r="EPU6" s="2" t="s">
        <v>82</v>
      </c>
      <c r="EPV6" s="2" t="s">
        <v>45</v>
      </c>
      <c r="EPW6" s="2" t="s">
        <v>59</v>
      </c>
      <c r="EPX6" s="2" t="s">
        <v>59</v>
      </c>
      <c r="EPY6" s="2" t="s">
        <v>38</v>
      </c>
      <c r="EPZ6" s="2" t="s">
        <v>38</v>
      </c>
      <c r="EQA6" s="2" t="s">
        <v>59</v>
      </c>
      <c r="EQB6" s="2" t="s">
        <v>68</v>
      </c>
      <c r="EQC6" s="2" t="s">
        <v>45</v>
      </c>
      <c r="EQD6" s="2" t="s">
        <v>68</v>
      </c>
      <c r="EQE6" s="2" t="s">
        <v>68</v>
      </c>
      <c r="EQF6" s="2" t="s">
        <v>147</v>
      </c>
      <c r="EQG6" s="2" t="s">
        <v>59</v>
      </c>
      <c r="EQH6" s="2" t="s">
        <v>68</v>
      </c>
      <c r="EQI6" s="2" t="s">
        <v>147</v>
      </c>
      <c r="EQJ6" s="2" t="s">
        <v>45</v>
      </c>
      <c r="EQK6" s="2" t="s">
        <v>128</v>
      </c>
      <c r="EQL6" s="2" t="s">
        <v>38</v>
      </c>
      <c r="EQM6" s="2" t="s">
        <v>45</v>
      </c>
      <c r="EQN6" s="2" t="s">
        <v>140</v>
      </c>
      <c r="EQO6" s="2" t="s">
        <v>128</v>
      </c>
      <c r="EQP6" s="2" t="s">
        <v>38</v>
      </c>
      <c r="EQQ6" s="2" t="s">
        <v>68</v>
      </c>
      <c r="EQR6" s="2" t="s">
        <v>68</v>
      </c>
      <c r="EQS6" s="2" t="s">
        <v>45</v>
      </c>
      <c r="EQT6" s="2" t="s">
        <v>68</v>
      </c>
      <c r="EQU6" s="2" t="s">
        <v>147</v>
      </c>
      <c r="EQV6" s="2" t="s">
        <v>82</v>
      </c>
      <c r="EQW6" s="2" t="s">
        <v>82</v>
      </c>
      <c r="EQX6" s="2" t="s">
        <v>147</v>
      </c>
      <c r="EQY6" s="2" t="s">
        <v>38</v>
      </c>
      <c r="EQZ6" s="2" t="s">
        <v>38</v>
      </c>
      <c r="ERA6" s="2" t="s">
        <v>140</v>
      </c>
      <c r="ERB6" s="2" t="s">
        <v>82</v>
      </c>
      <c r="ERC6" s="2" t="s">
        <v>59</v>
      </c>
      <c r="ERD6" s="2" t="s">
        <v>82</v>
      </c>
      <c r="ERE6" s="2" t="s">
        <v>38</v>
      </c>
      <c r="ERF6" s="2" t="s">
        <v>38</v>
      </c>
      <c r="ERG6" s="2" t="s">
        <v>45</v>
      </c>
      <c r="ERH6" s="2" t="s">
        <v>68</v>
      </c>
      <c r="ERI6" s="2" t="s">
        <v>18</v>
      </c>
      <c r="ERJ6" s="2" t="s">
        <v>38</v>
      </c>
      <c r="ERK6" s="2" t="s">
        <v>68</v>
      </c>
      <c r="ERL6" s="2" t="s">
        <v>38</v>
      </c>
      <c r="ERM6" s="2" t="s">
        <v>147</v>
      </c>
      <c r="ERN6" s="2" t="s">
        <v>18</v>
      </c>
      <c r="ERO6" s="2" t="s">
        <v>68</v>
      </c>
      <c r="ERP6" s="2" t="s">
        <v>68</v>
      </c>
      <c r="ERQ6" s="2" t="s">
        <v>18</v>
      </c>
      <c r="ERR6" s="2" t="s">
        <v>18</v>
      </c>
      <c r="ERS6" s="2" t="s">
        <v>45</v>
      </c>
      <c r="ERT6" s="2" t="s">
        <v>147</v>
      </c>
      <c r="ERU6" s="2" t="s">
        <v>82</v>
      </c>
      <c r="ERV6" s="2" t="s">
        <v>147</v>
      </c>
      <c r="ERW6" s="2" t="s">
        <v>45</v>
      </c>
      <c r="ERX6" s="2" t="s">
        <v>18</v>
      </c>
      <c r="ERY6" s="2" t="s">
        <v>147</v>
      </c>
      <c r="ERZ6" s="2" t="s">
        <v>128</v>
      </c>
      <c r="ESA6" s="2" t="s">
        <v>82</v>
      </c>
      <c r="ESB6" s="2" t="s">
        <v>68</v>
      </c>
      <c r="ESC6" s="2" t="s">
        <v>45</v>
      </c>
      <c r="ESD6" s="2" t="s">
        <v>18</v>
      </c>
      <c r="ESE6" s="2" t="s">
        <v>140</v>
      </c>
      <c r="ESF6" s="2" t="s">
        <v>128</v>
      </c>
      <c r="ESG6" s="2" t="s">
        <v>38</v>
      </c>
      <c r="ESH6" s="2" t="s">
        <v>59</v>
      </c>
      <c r="ESI6" s="2" t="s">
        <v>147</v>
      </c>
      <c r="ESJ6" s="2" t="s">
        <v>128</v>
      </c>
      <c r="ESK6" s="2" t="s">
        <v>68</v>
      </c>
      <c r="ESL6" s="2" t="s">
        <v>28</v>
      </c>
      <c r="ESM6" s="2" t="s">
        <v>45</v>
      </c>
      <c r="ESN6" s="2" t="s">
        <v>45</v>
      </c>
      <c r="ESO6" s="2" t="s">
        <v>38</v>
      </c>
      <c r="ESP6" s="2" t="s">
        <v>82</v>
      </c>
      <c r="ESQ6" s="2" t="s">
        <v>128</v>
      </c>
      <c r="ESR6" s="2" t="s">
        <v>128</v>
      </c>
      <c r="ESS6" s="2" t="s">
        <v>140</v>
      </c>
      <c r="EST6" s="2" t="s">
        <v>59</v>
      </c>
      <c r="ESU6" s="2" t="s">
        <v>28</v>
      </c>
      <c r="ESV6" s="2" t="s">
        <v>38</v>
      </c>
      <c r="ESW6" s="2" t="s">
        <v>38</v>
      </c>
      <c r="ESX6" s="2" t="s">
        <v>38</v>
      </c>
      <c r="ESY6" s="2" t="s">
        <v>18</v>
      </c>
      <c r="ESZ6" s="2" t="s">
        <v>68</v>
      </c>
      <c r="ETA6" s="2" t="s">
        <v>28</v>
      </c>
      <c r="ETB6" s="2" t="s">
        <v>45</v>
      </c>
      <c r="ETC6" s="2" t="s">
        <v>38</v>
      </c>
      <c r="ETD6" s="2" t="s">
        <v>45</v>
      </c>
      <c r="ETE6" s="2" t="s">
        <v>18</v>
      </c>
      <c r="ETF6" s="2" t="s">
        <v>140</v>
      </c>
      <c r="ETG6" s="2" t="s">
        <v>147</v>
      </c>
      <c r="ETH6" s="2" t="s">
        <v>38</v>
      </c>
      <c r="ETI6" s="2" t="s">
        <v>147</v>
      </c>
      <c r="ETJ6" s="2" t="s">
        <v>82</v>
      </c>
      <c r="ETK6" s="2" t="s">
        <v>68</v>
      </c>
      <c r="ETL6" s="2" t="s">
        <v>82</v>
      </c>
      <c r="ETM6" s="2" t="s">
        <v>128</v>
      </c>
      <c r="ETN6" s="2" t="s">
        <v>147</v>
      </c>
      <c r="ETO6" s="2" t="s">
        <v>147</v>
      </c>
      <c r="ETP6" s="2" t="s">
        <v>38</v>
      </c>
      <c r="ETQ6" s="2" t="s">
        <v>140</v>
      </c>
      <c r="ETR6" s="2" t="s">
        <v>147</v>
      </c>
      <c r="ETS6" s="2" t="s">
        <v>45</v>
      </c>
      <c r="ETT6" s="2" t="s">
        <v>38</v>
      </c>
      <c r="ETU6" s="2" t="s">
        <v>128</v>
      </c>
      <c r="ETV6" s="2" t="s">
        <v>28</v>
      </c>
      <c r="ETW6" s="2" t="s">
        <v>38</v>
      </c>
      <c r="ETX6" s="2" t="s">
        <v>59</v>
      </c>
      <c r="ETY6" s="2" t="s">
        <v>147</v>
      </c>
      <c r="ETZ6" s="2" t="s">
        <v>68</v>
      </c>
      <c r="EUA6" s="2" t="s">
        <v>38</v>
      </c>
      <c r="EUB6" s="2" t="s">
        <v>38</v>
      </c>
      <c r="EUC6" s="2" t="s">
        <v>128</v>
      </c>
      <c r="EUD6" s="2" t="s">
        <v>82</v>
      </c>
      <c r="EUE6" s="2" t="s">
        <v>38</v>
      </c>
      <c r="EUF6" s="2" t="s">
        <v>59</v>
      </c>
      <c r="EUG6" s="2" t="s">
        <v>147</v>
      </c>
      <c r="EUH6" s="2" t="s">
        <v>38</v>
      </c>
      <c r="EUI6" s="2" t="s">
        <v>68</v>
      </c>
      <c r="EUJ6" s="2" t="s">
        <v>59</v>
      </c>
      <c r="EUK6" s="2" t="s">
        <v>45</v>
      </c>
      <c r="EUL6" s="2" t="s">
        <v>82</v>
      </c>
      <c r="EUM6" s="2" t="s">
        <v>18</v>
      </c>
      <c r="EUN6" s="2" t="s">
        <v>59</v>
      </c>
      <c r="EUO6" s="2" t="s">
        <v>38</v>
      </c>
      <c r="EUP6" s="2" t="s">
        <v>128</v>
      </c>
      <c r="EUQ6" s="2" t="s">
        <v>28</v>
      </c>
      <c r="EUR6" s="2" t="s">
        <v>147</v>
      </c>
      <c r="EUS6" s="2" t="s">
        <v>59</v>
      </c>
      <c r="EUT6" s="2" t="s">
        <v>38</v>
      </c>
      <c r="EUU6" s="2" t="s">
        <v>147</v>
      </c>
      <c r="EUV6" s="2" t="s">
        <v>147</v>
      </c>
      <c r="EUW6" s="2" t="s">
        <v>147</v>
      </c>
      <c r="EUX6" s="2" t="s">
        <v>82</v>
      </c>
      <c r="EUY6" s="2" t="s">
        <v>18</v>
      </c>
      <c r="EUZ6" s="2" t="s">
        <v>18</v>
      </c>
      <c r="EVA6" s="2" t="s">
        <v>59</v>
      </c>
      <c r="EVB6" s="2" t="s">
        <v>147</v>
      </c>
      <c r="EVC6" s="2" t="s">
        <v>59</v>
      </c>
      <c r="EVD6" s="2" t="s">
        <v>128</v>
      </c>
      <c r="EVE6" s="2" t="s">
        <v>68</v>
      </c>
      <c r="EVF6" s="2" t="s">
        <v>45</v>
      </c>
      <c r="EVG6" s="2" t="s">
        <v>18</v>
      </c>
      <c r="EVH6" s="2" t="s">
        <v>68</v>
      </c>
      <c r="EVI6" s="2" t="s">
        <v>147</v>
      </c>
      <c r="EVJ6" s="2" t="s">
        <v>38</v>
      </c>
      <c r="EVK6" s="2" t="s">
        <v>38</v>
      </c>
      <c r="EVL6" s="2" t="s">
        <v>128</v>
      </c>
      <c r="EVM6" s="2" t="s">
        <v>38</v>
      </c>
      <c r="EVN6" s="2" t="s">
        <v>68</v>
      </c>
      <c r="EVO6" s="2" t="s">
        <v>147</v>
      </c>
      <c r="EVP6" s="2" t="s">
        <v>147</v>
      </c>
      <c r="EVQ6" s="2" t="s">
        <v>82</v>
      </c>
      <c r="EVR6" s="2" t="s">
        <v>38</v>
      </c>
      <c r="EVS6" s="2" t="s">
        <v>147</v>
      </c>
      <c r="EVT6" s="2" t="s">
        <v>68</v>
      </c>
      <c r="EVU6" s="2" t="s">
        <v>147</v>
      </c>
      <c r="EVV6" s="2" t="s">
        <v>28</v>
      </c>
      <c r="EVW6" s="2" t="s">
        <v>82</v>
      </c>
      <c r="EVX6" s="2" t="s">
        <v>68</v>
      </c>
      <c r="EVY6" s="2" t="s">
        <v>128</v>
      </c>
      <c r="EVZ6" s="2" t="s">
        <v>59</v>
      </c>
      <c r="EWA6" s="2" t="s">
        <v>140</v>
      </c>
      <c r="EWB6" s="2" t="s">
        <v>38</v>
      </c>
      <c r="EWC6" s="2" t="s">
        <v>140</v>
      </c>
      <c r="EWD6" s="2" t="s">
        <v>147</v>
      </c>
      <c r="EWE6" s="2" t="s">
        <v>18</v>
      </c>
      <c r="EWF6" s="2" t="s">
        <v>140</v>
      </c>
      <c r="EWG6" s="2" t="s">
        <v>147</v>
      </c>
      <c r="EWH6" s="2" t="s">
        <v>82</v>
      </c>
      <c r="EWI6" s="2" t="s">
        <v>45</v>
      </c>
      <c r="EWJ6" s="2" t="s">
        <v>18</v>
      </c>
      <c r="EWK6" s="2" t="s">
        <v>59</v>
      </c>
      <c r="EWL6" s="2" t="s">
        <v>45</v>
      </c>
      <c r="EWM6" s="2" t="s">
        <v>82</v>
      </c>
      <c r="EWN6" s="2" t="s">
        <v>59</v>
      </c>
      <c r="EWO6" s="2" t="s">
        <v>18</v>
      </c>
      <c r="EWP6" s="2" t="s">
        <v>18</v>
      </c>
      <c r="EWQ6" s="2" t="s">
        <v>140</v>
      </c>
      <c r="EWR6" s="2" t="s">
        <v>59</v>
      </c>
      <c r="EWS6" s="2" t="s">
        <v>18</v>
      </c>
      <c r="EWT6" s="2" t="s">
        <v>68</v>
      </c>
      <c r="EWU6" s="2" t="s">
        <v>28</v>
      </c>
      <c r="EWV6" s="2" t="s">
        <v>59</v>
      </c>
      <c r="EWW6" s="2" t="s">
        <v>45</v>
      </c>
      <c r="EWX6" s="2" t="s">
        <v>147</v>
      </c>
      <c r="EWY6" s="2" t="s">
        <v>28</v>
      </c>
      <c r="EWZ6" s="2" t="s">
        <v>82</v>
      </c>
      <c r="EXA6" s="2" t="s">
        <v>140</v>
      </c>
      <c r="EXB6" s="2" t="s">
        <v>68</v>
      </c>
      <c r="EXC6" s="2" t="s">
        <v>59</v>
      </c>
      <c r="EXD6" s="2" t="s">
        <v>38</v>
      </c>
      <c r="EXE6" s="2" t="s">
        <v>140</v>
      </c>
      <c r="EXF6" s="2" t="s">
        <v>147</v>
      </c>
      <c r="EXG6" s="2" t="s">
        <v>147</v>
      </c>
      <c r="EXH6" s="2" t="s">
        <v>18</v>
      </c>
      <c r="EXI6" s="2" t="s">
        <v>68</v>
      </c>
      <c r="EXJ6" s="2" t="s">
        <v>128</v>
      </c>
      <c r="EXK6" s="2" t="s">
        <v>45</v>
      </c>
      <c r="EXL6" s="2" t="s">
        <v>38</v>
      </c>
      <c r="EXM6" s="2" t="s">
        <v>28</v>
      </c>
      <c r="EXN6" s="2" t="s">
        <v>38</v>
      </c>
      <c r="EXO6" s="2" t="s">
        <v>28</v>
      </c>
      <c r="EXP6" s="2" t="s">
        <v>59</v>
      </c>
      <c r="EXQ6" s="2" t="s">
        <v>68</v>
      </c>
      <c r="EXR6" s="2" t="s">
        <v>140</v>
      </c>
      <c r="EXS6" s="2" t="s">
        <v>38</v>
      </c>
      <c r="EXT6" s="2" t="s">
        <v>38</v>
      </c>
      <c r="EXU6" s="2" t="s">
        <v>38</v>
      </c>
      <c r="EXV6" s="2" t="s">
        <v>68</v>
      </c>
      <c r="EXW6" s="2" t="s">
        <v>128</v>
      </c>
      <c r="EXX6" s="2" t="s">
        <v>68</v>
      </c>
      <c r="EXY6" s="2" t="s">
        <v>59</v>
      </c>
      <c r="EXZ6" s="2" t="s">
        <v>128</v>
      </c>
      <c r="EYA6" s="2" t="s">
        <v>59</v>
      </c>
      <c r="EYB6" s="2" t="s">
        <v>59</v>
      </c>
      <c r="EYC6" s="2" t="s">
        <v>82</v>
      </c>
      <c r="EYD6" s="2" t="s">
        <v>18</v>
      </c>
      <c r="EYE6" s="2" t="s">
        <v>38</v>
      </c>
      <c r="EYF6" s="2" t="s">
        <v>128</v>
      </c>
      <c r="EYG6" s="2" t="s">
        <v>68</v>
      </c>
      <c r="EYH6" s="2" t="s">
        <v>38</v>
      </c>
      <c r="EYI6" s="2" t="s">
        <v>38</v>
      </c>
      <c r="EYJ6" s="2" t="s">
        <v>68</v>
      </c>
      <c r="EYK6" s="2" t="s">
        <v>128</v>
      </c>
      <c r="EYL6" s="2" t="s">
        <v>147</v>
      </c>
      <c r="EYM6" s="2" t="s">
        <v>45</v>
      </c>
      <c r="EYN6" s="2" t="s">
        <v>38</v>
      </c>
      <c r="EYO6" s="2" t="s">
        <v>68</v>
      </c>
      <c r="EYP6" s="2" t="s">
        <v>45</v>
      </c>
      <c r="EYQ6" s="2" t="s">
        <v>68</v>
      </c>
      <c r="EYR6" s="2" t="s">
        <v>28</v>
      </c>
      <c r="EYS6" s="2" t="s">
        <v>59</v>
      </c>
      <c r="EYT6" s="2" t="s">
        <v>140</v>
      </c>
      <c r="EYU6" s="2" t="s">
        <v>59</v>
      </c>
      <c r="EYV6" s="2" t="s">
        <v>18</v>
      </c>
      <c r="EYW6" s="2" t="s">
        <v>147</v>
      </c>
      <c r="EYX6" s="2" t="s">
        <v>68</v>
      </c>
      <c r="EYY6" s="2" t="s">
        <v>18</v>
      </c>
      <c r="EYZ6" s="2" t="s">
        <v>147</v>
      </c>
      <c r="EZA6" s="2" t="s">
        <v>59</v>
      </c>
      <c r="EZB6" s="2" t="s">
        <v>128</v>
      </c>
      <c r="EZC6" s="2" t="s">
        <v>68</v>
      </c>
      <c r="EZD6" s="2" t="s">
        <v>82</v>
      </c>
      <c r="EZE6" s="2" t="s">
        <v>59</v>
      </c>
      <c r="EZF6" s="2" t="s">
        <v>128</v>
      </c>
      <c r="EZG6" s="2" t="s">
        <v>147</v>
      </c>
      <c r="EZH6" s="2" t="s">
        <v>45</v>
      </c>
      <c r="EZI6" s="2" t="s">
        <v>38</v>
      </c>
      <c r="EZJ6" s="2" t="s">
        <v>59</v>
      </c>
      <c r="EZK6" s="2" t="s">
        <v>128</v>
      </c>
      <c r="EZL6" s="2" t="s">
        <v>68</v>
      </c>
      <c r="EZM6" s="2" t="s">
        <v>128</v>
      </c>
      <c r="EZN6" s="2" t="s">
        <v>38</v>
      </c>
      <c r="EZO6" s="2" t="s">
        <v>140</v>
      </c>
      <c r="EZP6" s="2" t="s">
        <v>68</v>
      </c>
      <c r="EZQ6" s="2" t="s">
        <v>28</v>
      </c>
      <c r="EZR6" s="2" t="s">
        <v>38</v>
      </c>
      <c r="EZS6" s="2" t="s">
        <v>45</v>
      </c>
      <c r="EZT6" s="2" t="s">
        <v>147</v>
      </c>
      <c r="EZU6" s="2" t="s">
        <v>140</v>
      </c>
      <c r="EZV6" s="2" t="s">
        <v>45</v>
      </c>
      <c r="EZW6" s="2" t="s">
        <v>59</v>
      </c>
      <c r="EZX6" s="2" t="s">
        <v>18</v>
      </c>
      <c r="EZY6" s="2" t="s">
        <v>147</v>
      </c>
      <c r="EZZ6" s="2" t="s">
        <v>82</v>
      </c>
      <c r="FAA6" s="2" t="s">
        <v>38</v>
      </c>
      <c r="FAB6" s="2" t="s">
        <v>68</v>
      </c>
      <c r="FAC6" s="2" t="s">
        <v>82</v>
      </c>
      <c r="FAD6" s="2" t="s">
        <v>45</v>
      </c>
      <c r="FAE6" s="2" t="s">
        <v>45</v>
      </c>
      <c r="FAF6" s="2" t="s">
        <v>59</v>
      </c>
      <c r="FAG6" s="2" t="s">
        <v>140</v>
      </c>
      <c r="FAH6" s="2" t="s">
        <v>28</v>
      </c>
      <c r="FAI6" s="2" t="s">
        <v>38</v>
      </c>
      <c r="FAJ6" s="2" t="s">
        <v>59</v>
      </c>
      <c r="FAK6" s="2" t="s">
        <v>28</v>
      </c>
      <c r="FAL6" s="2" t="s">
        <v>28</v>
      </c>
      <c r="FAM6" s="2" t="s">
        <v>45</v>
      </c>
      <c r="FAN6" s="2" t="s">
        <v>68</v>
      </c>
      <c r="FAO6" s="2" t="s">
        <v>128</v>
      </c>
      <c r="FAP6" s="2" t="s">
        <v>38</v>
      </c>
      <c r="FAQ6" s="2" t="s">
        <v>68</v>
      </c>
      <c r="FAR6" s="2" t="s">
        <v>59</v>
      </c>
      <c r="FAS6" s="2" t="s">
        <v>147</v>
      </c>
      <c r="FAT6" s="2" t="s">
        <v>82</v>
      </c>
      <c r="FAU6" s="2" t="s">
        <v>147</v>
      </c>
      <c r="FAV6" s="2" t="s">
        <v>38</v>
      </c>
      <c r="FAW6" s="2" t="s">
        <v>28</v>
      </c>
      <c r="FAX6" s="2" t="s">
        <v>28</v>
      </c>
      <c r="FAY6" s="2" t="s">
        <v>45</v>
      </c>
      <c r="FAZ6" s="2" t="s">
        <v>38</v>
      </c>
      <c r="FBA6" s="2" t="s">
        <v>140</v>
      </c>
      <c r="FBB6" s="2" t="s">
        <v>68</v>
      </c>
      <c r="FBC6" s="2" t="s">
        <v>38</v>
      </c>
      <c r="FBD6" s="2" t="s">
        <v>128</v>
      </c>
      <c r="FBE6" s="2" t="s">
        <v>59</v>
      </c>
      <c r="FBF6" s="2" t="s">
        <v>140</v>
      </c>
      <c r="FBG6" s="2" t="s">
        <v>45</v>
      </c>
      <c r="FBH6" s="2" t="s">
        <v>59</v>
      </c>
      <c r="FBI6" s="2" t="s">
        <v>82</v>
      </c>
      <c r="FBJ6" s="2" t="s">
        <v>147</v>
      </c>
      <c r="FBK6" s="2" t="s">
        <v>147</v>
      </c>
      <c r="FBL6" s="2" t="s">
        <v>82</v>
      </c>
      <c r="FBM6" s="2" t="s">
        <v>147</v>
      </c>
      <c r="FBN6" s="2" t="s">
        <v>68</v>
      </c>
      <c r="FBO6" s="2" t="s">
        <v>38</v>
      </c>
      <c r="FBP6" s="2" t="s">
        <v>128</v>
      </c>
      <c r="FBQ6" s="2" t="s">
        <v>28</v>
      </c>
      <c r="FBR6" s="2" t="s">
        <v>140</v>
      </c>
      <c r="FBS6" s="2" t="s">
        <v>28</v>
      </c>
      <c r="FBT6" s="2" t="s">
        <v>45</v>
      </c>
      <c r="FBU6" s="2" t="s">
        <v>45</v>
      </c>
      <c r="FBV6" s="2" t="s">
        <v>128</v>
      </c>
      <c r="FBW6" s="2" t="s">
        <v>38</v>
      </c>
      <c r="FBX6" s="2" t="s">
        <v>68</v>
      </c>
      <c r="FBY6" s="2" t="s">
        <v>147</v>
      </c>
      <c r="FBZ6" s="2" t="s">
        <v>38</v>
      </c>
      <c r="FCA6" s="2" t="s">
        <v>59</v>
      </c>
      <c r="FCB6" s="2" t="s">
        <v>18</v>
      </c>
      <c r="FCC6" s="2" t="s">
        <v>147</v>
      </c>
      <c r="FCD6" s="2" t="s">
        <v>147</v>
      </c>
      <c r="FCE6" s="2" t="s">
        <v>68</v>
      </c>
      <c r="FCF6" s="2" t="s">
        <v>28</v>
      </c>
      <c r="FCG6" s="2" t="s">
        <v>68</v>
      </c>
      <c r="FCH6" s="2" t="s">
        <v>59</v>
      </c>
      <c r="FCI6" s="2" t="s">
        <v>68</v>
      </c>
      <c r="FCJ6" s="2" t="s">
        <v>147</v>
      </c>
      <c r="FCK6" s="2" t="s">
        <v>147</v>
      </c>
      <c r="FCL6" s="2" t="s">
        <v>59</v>
      </c>
      <c r="FCM6" s="2" t="s">
        <v>147</v>
      </c>
      <c r="FCN6" s="2" t="s">
        <v>38</v>
      </c>
      <c r="FCO6" s="2" t="s">
        <v>18</v>
      </c>
      <c r="FCP6" s="2" t="s">
        <v>128</v>
      </c>
      <c r="FCQ6" s="2" t="s">
        <v>82</v>
      </c>
      <c r="FCR6" s="2" t="s">
        <v>59</v>
      </c>
      <c r="FCS6" s="2" t="s">
        <v>68</v>
      </c>
      <c r="FCT6" s="2" t="s">
        <v>45</v>
      </c>
      <c r="FCU6" s="2" t="s">
        <v>45</v>
      </c>
      <c r="FCV6" s="2" t="s">
        <v>38</v>
      </c>
      <c r="FCW6" s="2" t="s">
        <v>45</v>
      </c>
      <c r="FCX6" s="2" t="s">
        <v>68</v>
      </c>
      <c r="FCY6" s="2" t="s">
        <v>28</v>
      </c>
      <c r="FCZ6" s="2" t="s">
        <v>68</v>
      </c>
      <c r="FDA6" s="2" t="s">
        <v>59</v>
      </c>
      <c r="FDB6" s="2" t="s">
        <v>82</v>
      </c>
      <c r="FDC6" s="2" t="s">
        <v>59</v>
      </c>
      <c r="FDD6" s="2" t="s">
        <v>28</v>
      </c>
      <c r="FDE6" s="2" t="s">
        <v>82</v>
      </c>
      <c r="FDF6" s="2" t="s">
        <v>68</v>
      </c>
      <c r="FDG6" s="2" t="s">
        <v>147</v>
      </c>
      <c r="FDH6" s="2" t="s">
        <v>45</v>
      </c>
      <c r="FDI6" s="2" t="s">
        <v>128</v>
      </c>
      <c r="FDJ6" s="2" t="s">
        <v>59</v>
      </c>
      <c r="FDK6" s="2" t="s">
        <v>18</v>
      </c>
      <c r="FDL6" s="2" t="s">
        <v>28</v>
      </c>
      <c r="FDM6" s="2" t="s">
        <v>38</v>
      </c>
      <c r="FDN6" s="2" t="s">
        <v>28</v>
      </c>
      <c r="FDO6" s="2" t="s">
        <v>38</v>
      </c>
      <c r="FDP6" s="2" t="s">
        <v>128</v>
      </c>
      <c r="FDQ6" s="2" t="s">
        <v>28</v>
      </c>
      <c r="FDR6" s="2" t="s">
        <v>59</v>
      </c>
      <c r="FDS6" s="2" t="s">
        <v>38</v>
      </c>
      <c r="FDT6" s="2" t="s">
        <v>147</v>
      </c>
      <c r="FDU6" s="2" t="s">
        <v>128</v>
      </c>
      <c r="FDV6" s="2" t="s">
        <v>38</v>
      </c>
      <c r="FDW6" s="2" t="s">
        <v>68</v>
      </c>
      <c r="FDX6" s="2" t="s">
        <v>45</v>
      </c>
      <c r="FDY6" s="2" t="s">
        <v>45</v>
      </c>
      <c r="FDZ6" s="2" t="s">
        <v>59</v>
      </c>
      <c r="FEA6" s="2" t="s">
        <v>38</v>
      </c>
      <c r="FEB6" s="2" t="s">
        <v>147</v>
      </c>
      <c r="FEC6" s="2" t="s">
        <v>128</v>
      </c>
      <c r="FED6" s="2" t="s">
        <v>147</v>
      </c>
      <c r="FEE6" s="2" t="s">
        <v>128</v>
      </c>
      <c r="FEF6" s="2" t="s">
        <v>18</v>
      </c>
      <c r="FEG6" s="2" t="s">
        <v>128</v>
      </c>
      <c r="FEH6" s="2" t="s">
        <v>45</v>
      </c>
      <c r="FEI6" s="2" t="s">
        <v>128</v>
      </c>
      <c r="FEJ6" s="2" t="s">
        <v>18</v>
      </c>
      <c r="FEK6" s="2" t="s">
        <v>18</v>
      </c>
      <c r="FEL6" s="2" t="s">
        <v>147</v>
      </c>
      <c r="FEM6" s="2" t="s">
        <v>45</v>
      </c>
      <c r="FEN6" s="2" t="s">
        <v>147</v>
      </c>
      <c r="FEO6" s="2" t="s">
        <v>18</v>
      </c>
      <c r="FEP6" s="2" t="s">
        <v>147</v>
      </c>
      <c r="FEQ6" s="2" t="s">
        <v>38</v>
      </c>
      <c r="FER6" s="2" t="s">
        <v>18</v>
      </c>
      <c r="FES6" s="2" t="s">
        <v>59</v>
      </c>
      <c r="FET6" s="2" t="s">
        <v>59</v>
      </c>
      <c r="FEU6" s="2" t="s">
        <v>147</v>
      </c>
      <c r="FEV6" s="2" t="s">
        <v>18</v>
      </c>
      <c r="FEW6" s="2" t="s">
        <v>45</v>
      </c>
      <c r="FEX6" s="2" t="s">
        <v>82</v>
      </c>
      <c r="FEY6" s="2" t="s">
        <v>18</v>
      </c>
      <c r="FEZ6" s="2" t="s">
        <v>68</v>
      </c>
      <c r="FFA6" s="2" t="s">
        <v>68</v>
      </c>
      <c r="FFB6" s="2" t="s">
        <v>18</v>
      </c>
      <c r="FFC6" s="2" t="s">
        <v>59</v>
      </c>
      <c r="FFD6" s="2" t="s">
        <v>18</v>
      </c>
      <c r="FFE6" s="2" t="s">
        <v>59</v>
      </c>
      <c r="FFF6" s="2" t="s">
        <v>59</v>
      </c>
      <c r="FFG6" s="2" t="s">
        <v>82</v>
      </c>
      <c r="FFH6" s="2" t="s">
        <v>45</v>
      </c>
      <c r="FFI6" s="2" t="s">
        <v>28</v>
      </c>
      <c r="FFJ6" s="2" t="s">
        <v>128</v>
      </c>
      <c r="FFK6" s="2" t="s">
        <v>59</v>
      </c>
      <c r="FFL6" s="2" t="s">
        <v>59</v>
      </c>
      <c r="FFM6" s="2" t="s">
        <v>147</v>
      </c>
      <c r="FFN6" s="2" t="s">
        <v>68</v>
      </c>
      <c r="FFO6" s="2" t="s">
        <v>68</v>
      </c>
      <c r="FFP6" s="2" t="s">
        <v>147</v>
      </c>
      <c r="FFQ6" s="2" t="s">
        <v>147</v>
      </c>
      <c r="FFR6" s="2" t="s">
        <v>18</v>
      </c>
      <c r="FFS6" s="2" t="s">
        <v>38</v>
      </c>
      <c r="FFT6" s="2" t="s">
        <v>45</v>
      </c>
      <c r="FFU6" s="2" t="s">
        <v>82</v>
      </c>
      <c r="FFV6" s="2" t="s">
        <v>38</v>
      </c>
      <c r="FFW6" s="2" t="s">
        <v>82</v>
      </c>
      <c r="FFX6" s="2" t="s">
        <v>140</v>
      </c>
      <c r="FFY6" s="2" t="s">
        <v>28</v>
      </c>
      <c r="FFZ6" s="2" t="s">
        <v>68</v>
      </c>
      <c r="FGA6" s="2" t="s">
        <v>45</v>
      </c>
      <c r="FGB6" s="2" t="s">
        <v>147</v>
      </c>
      <c r="FGC6" s="2" t="s">
        <v>18</v>
      </c>
      <c r="FGD6" s="2" t="s">
        <v>18</v>
      </c>
      <c r="FGE6" s="2" t="s">
        <v>38</v>
      </c>
      <c r="FGF6" s="2" t="s">
        <v>28</v>
      </c>
      <c r="FGG6" s="2" t="s">
        <v>59</v>
      </c>
      <c r="FGH6" s="2" t="s">
        <v>128</v>
      </c>
      <c r="FGI6" s="2" t="s">
        <v>28</v>
      </c>
      <c r="FGJ6" s="2" t="s">
        <v>59</v>
      </c>
      <c r="FGK6" s="2" t="s">
        <v>45</v>
      </c>
      <c r="FGL6" s="2" t="s">
        <v>18</v>
      </c>
      <c r="FGM6" s="2" t="s">
        <v>68</v>
      </c>
      <c r="FGN6" s="2" t="s">
        <v>38</v>
      </c>
      <c r="FGO6" s="2" t="s">
        <v>45</v>
      </c>
      <c r="FGP6" s="2" t="s">
        <v>68</v>
      </c>
      <c r="FGQ6" s="2" t="s">
        <v>38</v>
      </c>
      <c r="FGR6" s="2" t="s">
        <v>18</v>
      </c>
      <c r="FGS6" s="2" t="s">
        <v>18</v>
      </c>
      <c r="FGT6" s="2" t="s">
        <v>45</v>
      </c>
      <c r="FGU6" s="2" t="s">
        <v>82</v>
      </c>
      <c r="FGV6" s="2" t="s">
        <v>128</v>
      </c>
      <c r="FGW6" s="2" t="s">
        <v>59</v>
      </c>
      <c r="FGX6" s="2" t="s">
        <v>140</v>
      </c>
      <c r="FGY6" s="2" t="s">
        <v>128</v>
      </c>
      <c r="FGZ6" s="2" t="s">
        <v>128</v>
      </c>
      <c r="FHA6" s="2" t="s">
        <v>38</v>
      </c>
      <c r="FHB6" s="2" t="s">
        <v>68</v>
      </c>
      <c r="FHC6" s="2" t="s">
        <v>147</v>
      </c>
      <c r="FHD6" s="2" t="s">
        <v>38</v>
      </c>
      <c r="FHE6" s="2" t="s">
        <v>18</v>
      </c>
      <c r="FHF6" s="2" t="s">
        <v>147</v>
      </c>
      <c r="FHG6" s="2" t="s">
        <v>18</v>
      </c>
      <c r="FHH6" s="2" t="s">
        <v>82</v>
      </c>
      <c r="FHI6" s="2" t="s">
        <v>82</v>
      </c>
      <c r="FHJ6" s="2" t="s">
        <v>82</v>
      </c>
      <c r="FHK6" s="2" t="s">
        <v>147</v>
      </c>
      <c r="FHL6" s="2" t="s">
        <v>147</v>
      </c>
      <c r="FHM6" s="2" t="s">
        <v>45</v>
      </c>
      <c r="FHN6" s="2" t="s">
        <v>147</v>
      </c>
      <c r="FHO6" s="2" t="s">
        <v>147</v>
      </c>
      <c r="FHP6" s="2" t="s">
        <v>38</v>
      </c>
      <c r="FHQ6" s="2" t="s">
        <v>140</v>
      </c>
      <c r="FHR6" s="2" t="s">
        <v>38</v>
      </c>
      <c r="FHS6" s="2" t="s">
        <v>147</v>
      </c>
      <c r="FHT6" s="2" t="s">
        <v>128</v>
      </c>
      <c r="FHU6" s="2" t="s">
        <v>82</v>
      </c>
      <c r="FHV6" s="2" t="s">
        <v>59</v>
      </c>
      <c r="FHW6" s="2" t="s">
        <v>45</v>
      </c>
      <c r="FHX6" s="2" t="s">
        <v>45</v>
      </c>
      <c r="FHY6" s="2" t="s">
        <v>147</v>
      </c>
      <c r="FHZ6" s="2" t="s">
        <v>147</v>
      </c>
      <c r="FIA6" s="2" t="s">
        <v>59</v>
      </c>
      <c r="FIB6" s="2" t="s">
        <v>59</v>
      </c>
      <c r="FIC6" s="2" t="s">
        <v>59</v>
      </c>
      <c r="FID6" s="2" t="s">
        <v>147</v>
      </c>
      <c r="FIE6" s="2" t="s">
        <v>38</v>
      </c>
      <c r="FIF6" s="2" t="s">
        <v>59</v>
      </c>
      <c r="FIG6" s="2" t="s">
        <v>68</v>
      </c>
      <c r="FIH6" s="2" t="s">
        <v>82</v>
      </c>
      <c r="FII6" s="2" t="s">
        <v>82</v>
      </c>
      <c r="FIJ6" s="2" t="s">
        <v>82</v>
      </c>
      <c r="FIK6" s="2" t="s">
        <v>68</v>
      </c>
      <c r="FIL6" s="2" t="s">
        <v>38</v>
      </c>
      <c r="FIM6" s="2" t="s">
        <v>28</v>
      </c>
      <c r="FIN6" s="2" t="s">
        <v>68</v>
      </c>
      <c r="FIO6" s="2" t="s">
        <v>147</v>
      </c>
      <c r="FIP6" s="2" t="s">
        <v>38</v>
      </c>
      <c r="FIQ6" s="2" t="s">
        <v>45</v>
      </c>
      <c r="FIR6" s="2" t="s">
        <v>38</v>
      </c>
      <c r="FIS6" s="2" t="s">
        <v>28</v>
      </c>
      <c r="FIT6" s="2" t="s">
        <v>68</v>
      </c>
      <c r="FIU6" s="2" t="s">
        <v>38</v>
      </c>
      <c r="FIV6" s="2" t="s">
        <v>147</v>
      </c>
      <c r="FIW6" s="2" t="s">
        <v>82</v>
      </c>
      <c r="FIX6" s="2" t="s">
        <v>147</v>
      </c>
      <c r="FIY6" s="2" t="s">
        <v>45</v>
      </c>
      <c r="FIZ6" s="2" t="s">
        <v>18</v>
      </c>
      <c r="FJA6" s="2" t="s">
        <v>68</v>
      </c>
      <c r="FJB6" s="2" t="s">
        <v>82</v>
      </c>
      <c r="FJC6" s="2" t="s">
        <v>147</v>
      </c>
      <c r="FJD6" s="2" t="s">
        <v>59</v>
      </c>
      <c r="FJE6" s="2" t="s">
        <v>45</v>
      </c>
      <c r="FJF6" s="2" t="s">
        <v>82</v>
      </c>
      <c r="FJG6" s="2" t="s">
        <v>38</v>
      </c>
      <c r="FJH6" s="2" t="s">
        <v>18</v>
      </c>
      <c r="FJI6" s="2" t="s">
        <v>18</v>
      </c>
      <c r="FJJ6" s="2" t="s">
        <v>128</v>
      </c>
      <c r="FJK6" s="2" t="s">
        <v>45</v>
      </c>
      <c r="FJL6" s="2" t="s">
        <v>38</v>
      </c>
      <c r="FJM6" s="2" t="s">
        <v>38</v>
      </c>
      <c r="FJN6" s="2" t="s">
        <v>59</v>
      </c>
      <c r="FJO6" s="2" t="s">
        <v>45</v>
      </c>
      <c r="FJP6" s="2" t="s">
        <v>68</v>
      </c>
      <c r="FJQ6" s="2" t="s">
        <v>82</v>
      </c>
      <c r="FJR6" s="2" t="s">
        <v>59</v>
      </c>
      <c r="FJS6" s="2" t="s">
        <v>45</v>
      </c>
      <c r="FJT6" s="2" t="s">
        <v>18</v>
      </c>
      <c r="FJU6" s="2" t="s">
        <v>28</v>
      </c>
      <c r="FJV6" s="2" t="s">
        <v>18</v>
      </c>
      <c r="FJW6" s="2" t="s">
        <v>68</v>
      </c>
      <c r="FJX6" s="2" t="s">
        <v>147</v>
      </c>
      <c r="FJY6" s="2" t="s">
        <v>18</v>
      </c>
      <c r="FJZ6" s="2" t="s">
        <v>140</v>
      </c>
      <c r="FKA6" s="2" t="s">
        <v>45</v>
      </c>
      <c r="FKB6" s="2" t="s">
        <v>128</v>
      </c>
      <c r="FKC6" s="2" t="s">
        <v>28</v>
      </c>
      <c r="FKD6" s="2" t="s">
        <v>128</v>
      </c>
      <c r="FKE6" s="2" t="s">
        <v>38</v>
      </c>
      <c r="FKF6" s="2" t="s">
        <v>45</v>
      </c>
      <c r="FKG6" s="2" t="s">
        <v>147</v>
      </c>
      <c r="FKH6" s="2" t="s">
        <v>68</v>
      </c>
      <c r="FKI6" s="2" t="s">
        <v>140</v>
      </c>
      <c r="FKJ6" s="2" t="s">
        <v>59</v>
      </c>
      <c r="FKK6" s="2" t="s">
        <v>68</v>
      </c>
      <c r="FKL6" s="2" t="s">
        <v>147</v>
      </c>
      <c r="FKM6" s="2" t="s">
        <v>68</v>
      </c>
      <c r="FKN6" s="2" t="s">
        <v>68</v>
      </c>
      <c r="FKO6" s="2" t="s">
        <v>45</v>
      </c>
      <c r="FKP6" s="2" t="s">
        <v>82</v>
      </c>
      <c r="FKQ6" s="2" t="s">
        <v>18</v>
      </c>
      <c r="FKR6" s="2" t="s">
        <v>128</v>
      </c>
      <c r="FKS6" s="2" t="s">
        <v>82</v>
      </c>
      <c r="FKT6" s="2" t="s">
        <v>147</v>
      </c>
      <c r="FKU6" s="2" t="s">
        <v>59</v>
      </c>
      <c r="FKV6" s="2" t="s">
        <v>128</v>
      </c>
      <c r="FKW6" s="2" t="s">
        <v>18</v>
      </c>
      <c r="FKX6" s="2" t="s">
        <v>38</v>
      </c>
      <c r="FKY6" s="2" t="s">
        <v>45</v>
      </c>
      <c r="FKZ6" s="2" t="s">
        <v>45</v>
      </c>
      <c r="FLA6" s="2" t="s">
        <v>18</v>
      </c>
      <c r="FLB6" s="2" t="s">
        <v>28</v>
      </c>
      <c r="FLC6" s="2" t="s">
        <v>128</v>
      </c>
      <c r="FLD6" s="2" t="s">
        <v>128</v>
      </c>
      <c r="FLE6" s="2" t="s">
        <v>147</v>
      </c>
      <c r="FLF6" s="2" t="s">
        <v>38</v>
      </c>
      <c r="FLG6" s="2" t="s">
        <v>59</v>
      </c>
      <c r="FLH6" s="2" t="s">
        <v>68</v>
      </c>
      <c r="FLI6" s="2" t="s">
        <v>128</v>
      </c>
      <c r="FLJ6" s="2" t="s">
        <v>18</v>
      </c>
      <c r="FLK6" s="2" t="s">
        <v>38</v>
      </c>
      <c r="FLL6" s="2" t="s">
        <v>82</v>
      </c>
      <c r="FLM6" s="2" t="s">
        <v>68</v>
      </c>
      <c r="FLN6" s="2" t="s">
        <v>38</v>
      </c>
      <c r="FLO6" s="2" t="s">
        <v>18</v>
      </c>
      <c r="FLP6" s="2" t="s">
        <v>28</v>
      </c>
      <c r="FLQ6" s="2" t="s">
        <v>82</v>
      </c>
      <c r="FLR6" s="2" t="s">
        <v>18</v>
      </c>
      <c r="FLS6" s="2" t="s">
        <v>68</v>
      </c>
      <c r="FLT6" s="2" t="s">
        <v>82</v>
      </c>
      <c r="FLU6" s="2" t="s">
        <v>68</v>
      </c>
      <c r="FLV6" s="2" t="s">
        <v>128</v>
      </c>
      <c r="FLW6" s="2" t="s">
        <v>82</v>
      </c>
      <c r="FLX6" s="2" t="s">
        <v>45</v>
      </c>
      <c r="FLY6" s="2" t="s">
        <v>28</v>
      </c>
      <c r="FLZ6" s="2" t="s">
        <v>82</v>
      </c>
      <c r="FMA6" s="2" t="s">
        <v>59</v>
      </c>
      <c r="FMB6" s="2" t="s">
        <v>128</v>
      </c>
      <c r="FMC6" s="2" t="s">
        <v>82</v>
      </c>
      <c r="FMD6" s="2" t="s">
        <v>82</v>
      </c>
      <c r="FME6" s="2" t="s">
        <v>45</v>
      </c>
      <c r="FMF6" s="2" t="s">
        <v>82</v>
      </c>
      <c r="FMG6" s="2" t="s">
        <v>68</v>
      </c>
      <c r="FMH6" s="2" t="s">
        <v>140</v>
      </c>
      <c r="FMI6" s="2" t="s">
        <v>128</v>
      </c>
      <c r="FMJ6" s="2" t="s">
        <v>147</v>
      </c>
      <c r="FMK6" s="2" t="s">
        <v>59</v>
      </c>
      <c r="FML6" s="2" t="s">
        <v>140</v>
      </c>
      <c r="FMM6" s="2" t="s">
        <v>68</v>
      </c>
      <c r="FMN6" s="2" t="s">
        <v>68</v>
      </c>
      <c r="FMO6" s="2" t="s">
        <v>38</v>
      </c>
      <c r="FMP6" s="2" t="s">
        <v>38</v>
      </c>
      <c r="FMQ6" s="2" t="s">
        <v>147</v>
      </c>
      <c r="FMR6" s="2" t="s">
        <v>82</v>
      </c>
      <c r="FMS6" s="2" t="s">
        <v>45</v>
      </c>
      <c r="FMT6" s="2" t="s">
        <v>147</v>
      </c>
      <c r="FMU6" s="2" t="s">
        <v>128</v>
      </c>
      <c r="FMV6" s="2" t="s">
        <v>128</v>
      </c>
      <c r="FMW6" s="2" t="s">
        <v>68</v>
      </c>
      <c r="FMX6" s="2" t="s">
        <v>59</v>
      </c>
      <c r="FMY6" s="2" t="s">
        <v>18</v>
      </c>
      <c r="FMZ6" s="2" t="s">
        <v>82</v>
      </c>
      <c r="FNA6" s="2" t="s">
        <v>45</v>
      </c>
      <c r="FNB6" s="2" t="s">
        <v>82</v>
      </c>
      <c r="FNC6" s="2" t="s">
        <v>18</v>
      </c>
      <c r="FND6" s="2" t="s">
        <v>140</v>
      </c>
      <c r="FNE6" s="2" t="s">
        <v>128</v>
      </c>
      <c r="FNF6" s="2" t="s">
        <v>128</v>
      </c>
      <c r="FNG6" s="2" t="s">
        <v>18</v>
      </c>
      <c r="FNH6" s="2" t="s">
        <v>147</v>
      </c>
      <c r="FNI6" s="2" t="s">
        <v>82</v>
      </c>
      <c r="FNJ6" s="2" t="s">
        <v>128</v>
      </c>
      <c r="FNK6" s="2" t="s">
        <v>140</v>
      </c>
      <c r="FNL6" s="2" t="s">
        <v>45</v>
      </c>
      <c r="FNM6" s="2" t="s">
        <v>38</v>
      </c>
      <c r="FNN6" s="2" t="s">
        <v>38</v>
      </c>
      <c r="FNO6" s="2" t="s">
        <v>59</v>
      </c>
      <c r="FNP6" s="2" t="s">
        <v>140</v>
      </c>
      <c r="FNQ6" s="2" t="s">
        <v>140</v>
      </c>
      <c r="FNR6" s="2" t="s">
        <v>59</v>
      </c>
      <c r="FNS6" s="2" t="s">
        <v>38</v>
      </c>
      <c r="FNT6" s="2" t="s">
        <v>28</v>
      </c>
      <c r="FNU6" s="2" t="s">
        <v>38</v>
      </c>
      <c r="FNV6" s="2" t="s">
        <v>82</v>
      </c>
      <c r="FNW6" s="2" t="s">
        <v>128</v>
      </c>
      <c r="FNX6" s="2" t="s">
        <v>128</v>
      </c>
      <c r="FNY6" s="2" t="s">
        <v>128</v>
      </c>
      <c r="FNZ6" s="2" t="s">
        <v>28</v>
      </c>
      <c r="FOA6" s="2" t="s">
        <v>45</v>
      </c>
      <c r="FOB6" s="2" t="s">
        <v>68</v>
      </c>
      <c r="FOC6" s="2" t="s">
        <v>28</v>
      </c>
      <c r="FOD6" s="2" t="s">
        <v>68</v>
      </c>
      <c r="FOE6" s="2" t="s">
        <v>140</v>
      </c>
      <c r="FOF6" s="2" t="s">
        <v>140</v>
      </c>
      <c r="FOG6" s="2" t="s">
        <v>68</v>
      </c>
      <c r="FOH6" s="2" t="s">
        <v>59</v>
      </c>
      <c r="FOI6" s="2" t="s">
        <v>68</v>
      </c>
      <c r="FOJ6" s="2" t="s">
        <v>128</v>
      </c>
      <c r="FOK6" s="2" t="s">
        <v>128</v>
      </c>
      <c r="FOL6" s="2" t="s">
        <v>28</v>
      </c>
      <c r="FOM6" s="2" t="s">
        <v>147</v>
      </c>
      <c r="FON6" s="2" t="s">
        <v>128</v>
      </c>
      <c r="FOO6" s="2" t="s">
        <v>18</v>
      </c>
      <c r="FOP6" s="2" t="s">
        <v>59</v>
      </c>
      <c r="FOQ6" s="2" t="s">
        <v>82</v>
      </c>
      <c r="FOR6" s="2" t="s">
        <v>59</v>
      </c>
      <c r="FOS6" s="2" t="s">
        <v>128</v>
      </c>
      <c r="FOT6" s="2" t="s">
        <v>45</v>
      </c>
      <c r="FOU6" s="2" t="s">
        <v>128</v>
      </c>
      <c r="FOV6" s="2" t="s">
        <v>128</v>
      </c>
      <c r="FOW6" s="2" t="s">
        <v>68</v>
      </c>
      <c r="FOX6" s="2" t="s">
        <v>147</v>
      </c>
      <c r="FOY6" s="2" t="s">
        <v>18</v>
      </c>
      <c r="FOZ6" s="2" t="s">
        <v>59</v>
      </c>
      <c r="FPA6" s="2" t="s">
        <v>147</v>
      </c>
      <c r="FPB6" s="2" t="s">
        <v>38</v>
      </c>
      <c r="FPC6" s="2" t="s">
        <v>128</v>
      </c>
      <c r="FPD6" s="2" t="s">
        <v>38</v>
      </c>
      <c r="FPE6" s="2" t="s">
        <v>82</v>
      </c>
      <c r="FPF6" s="2" t="s">
        <v>68</v>
      </c>
      <c r="FPG6" s="2" t="s">
        <v>45</v>
      </c>
      <c r="FPH6" s="2" t="s">
        <v>45</v>
      </c>
      <c r="FPI6" s="2" t="s">
        <v>38</v>
      </c>
      <c r="FPJ6" s="2" t="s">
        <v>82</v>
      </c>
      <c r="FPK6" s="2" t="s">
        <v>128</v>
      </c>
      <c r="FPL6" s="2" t="s">
        <v>45</v>
      </c>
      <c r="FPM6" s="2" t="s">
        <v>18</v>
      </c>
      <c r="FPN6" s="2" t="s">
        <v>59</v>
      </c>
      <c r="FPO6" s="2" t="s">
        <v>59</v>
      </c>
      <c r="FPP6" s="2" t="s">
        <v>82</v>
      </c>
      <c r="FPQ6" s="2" t="s">
        <v>82</v>
      </c>
      <c r="FPR6" s="2" t="s">
        <v>82</v>
      </c>
      <c r="FPS6" s="2" t="s">
        <v>28</v>
      </c>
      <c r="FPT6" s="2" t="s">
        <v>68</v>
      </c>
      <c r="FPU6" s="2" t="s">
        <v>45</v>
      </c>
      <c r="FPV6" s="2" t="s">
        <v>82</v>
      </c>
      <c r="FPW6" s="2" t="s">
        <v>68</v>
      </c>
      <c r="FPX6" s="2" t="s">
        <v>45</v>
      </c>
      <c r="FPY6" s="2" t="s">
        <v>147</v>
      </c>
      <c r="FPZ6" s="2" t="s">
        <v>59</v>
      </c>
      <c r="FQA6" s="2" t="s">
        <v>38</v>
      </c>
      <c r="FQB6" s="2" t="s">
        <v>59</v>
      </c>
      <c r="FQC6" s="2" t="s">
        <v>140</v>
      </c>
      <c r="FQD6" s="2" t="s">
        <v>45</v>
      </c>
      <c r="FQE6" s="2" t="s">
        <v>18</v>
      </c>
      <c r="FQF6" s="2" t="s">
        <v>128</v>
      </c>
      <c r="FQG6" s="2" t="s">
        <v>68</v>
      </c>
      <c r="FQH6" s="2" t="s">
        <v>59</v>
      </c>
      <c r="FQI6" s="2" t="s">
        <v>18</v>
      </c>
      <c r="FQJ6" s="2" t="s">
        <v>45</v>
      </c>
      <c r="FQK6" s="2" t="s">
        <v>45</v>
      </c>
      <c r="FQL6" s="2" t="s">
        <v>59</v>
      </c>
      <c r="FQM6" s="2" t="s">
        <v>45</v>
      </c>
      <c r="FQN6" s="2" t="s">
        <v>59</v>
      </c>
      <c r="FQO6" s="2" t="s">
        <v>38</v>
      </c>
      <c r="FQP6" s="2" t="s">
        <v>82</v>
      </c>
      <c r="FQQ6" s="2" t="s">
        <v>147</v>
      </c>
      <c r="FQR6" s="2" t="s">
        <v>147</v>
      </c>
      <c r="FQS6" s="2" t="s">
        <v>68</v>
      </c>
      <c r="FQT6" s="2" t="s">
        <v>140</v>
      </c>
      <c r="FQU6" s="2" t="s">
        <v>140</v>
      </c>
      <c r="FQV6" s="2" t="s">
        <v>45</v>
      </c>
      <c r="FQW6" s="2" t="s">
        <v>38</v>
      </c>
      <c r="FQX6" s="2" t="s">
        <v>82</v>
      </c>
      <c r="FQY6" s="2" t="s">
        <v>45</v>
      </c>
      <c r="FQZ6" s="2" t="s">
        <v>68</v>
      </c>
      <c r="FRA6" s="2" t="s">
        <v>68</v>
      </c>
      <c r="FRB6" s="2" t="s">
        <v>140</v>
      </c>
      <c r="FRC6" s="2" t="s">
        <v>45</v>
      </c>
      <c r="FRD6" s="2" t="s">
        <v>38</v>
      </c>
      <c r="FRE6" s="2" t="s">
        <v>68</v>
      </c>
      <c r="FRF6" s="2" t="s">
        <v>45</v>
      </c>
      <c r="FRG6" s="2" t="s">
        <v>28</v>
      </c>
      <c r="FRH6" s="2" t="s">
        <v>59</v>
      </c>
      <c r="FRI6" s="2" t="s">
        <v>140</v>
      </c>
      <c r="FRJ6" s="2" t="s">
        <v>38</v>
      </c>
      <c r="FRK6" s="2" t="s">
        <v>147</v>
      </c>
      <c r="FRL6" s="2" t="s">
        <v>38</v>
      </c>
      <c r="FRM6" s="2" t="s">
        <v>68</v>
      </c>
      <c r="FRN6" s="2" t="s">
        <v>140</v>
      </c>
      <c r="FRO6" s="2" t="s">
        <v>68</v>
      </c>
      <c r="FRP6" s="2" t="s">
        <v>68</v>
      </c>
      <c r="FRQ6" s="2" t="s">
        <v>82</v>
      </c>
      <c r="FRR6" s="2" t="s">
        <v>82</v>
      </c>
      <c r="FRS6" s="2" t="s">
        <v>68</v>
      </c>
      <c r="FRT6" s="2" t="s">
        <v>18</v>
      </c>
      <c r="FRU6" s="2" t="s">
        <v>68</v>
      </c>
      <c r="FRV6" s="2" t="s">
        <v>45</v>
      </c>
      <c r="FRW6" s="2" t="s">
        <v>128</v>
      </c>
      <c r="FRX6" s="2" t="s">
        <v>59</v>
      </c>
      <c r="FRY6" s="2" t="s">
        <v>45</v>
      </c>
      <c r="FRZ6" s="2" t="s">
        <v>38</v>
      </c>
      <c r="FSA6" s="2" t="s">
        <v>128</v>
      </c>
      <c r="FSB6" s="2" t="s">
        <v>45</v>
      </c>
      <c r="FSC6" s="2" t="s">
        <v>18</v>
      </c>
      <c r="FSD6" s="2" t="s">
        <v>59</v>
      </c>
      <c r="FSE6" s="2" t="s">
        <v>38</v>
      </c>
      <c r="FSF6" s="2" t="s">
        <v>128</v>
      </c>
      <c r="FSG6" s="2" t="s">
        <v>128</v>
      </c>
      <c r="FSH6" s="2" t="s">
        <v>140</v>
      </c>
      <c r="FSI6" s="2" t="s">
        <v>147</v>
      </c>
      <c r="FSJ6" s="2" t="s">
        <v>38</v>
      </c>
      <c r="FSK6" s="2" t="s">
        <v>45</v>
      </c>
      <c r="FSL6" s="2" t="s">
        <v>68</v>
      </c>
      <c r="FSM6" s="2" t="s">
        <v>38</v>
      </c>
      <c r="FSN6" s="2" t="s">
        <v>45</v>
      </c>
      <c r="FSO6" s="2" t="s">
        <v>18</v>
      </c>
      <c r="FSP6" s="2" t="s">
        <v>147</v>
      </c>
      <c r="FSQ6" s="2" t="s">
        <v>45</v>
      </c>
      <c r="FSR6" s="2" t="s">
        <v>38</v>
      </c>
      <c r="FSS6" s="2" t="s">
        <v>45</v>
      </c>
      <c r="FST6" s="2" t="s">
        <v>59</v>
      </c>
      <c r="FSU6" s="2" t="s">
        <v>59</v>
      </c>
      <c r="FSV6" s="2" t="s">
        <v>82</v>
      </c>
      <c r="FSW6" s="2" t="s">
        <v>18</v>
      </c>
      <c r="FSX6" s="2" t="s">
        <v>82</v>
      </c>
      <c r="FSY6" s="2" t="s">
        <v>45</v>
      </c>
      <c r="FSZ6" s="2" t="s">
        <v>28</v>
      </c>
      <c r="FTA6" s="2" t="s">
        <v>18</v>
      </c>
      <c r="FTB6" s="2" t="s">
        <v>147</v>
      </c>
      <c r="FTC6" s="2" t="s">
        <v>38</v>
      </c>
      <c r="FTD6" s="2" t="s">
        <v>38</v>
      </c>
      <c r="FTE6" s="2" t="s">
        <v>128</v>
      </c>
      <c r="FTF6" s="2" t="s">
        <v>28</v>
      </c>
      <c r="FTG6" s="2" t="s">
        <v>45</v>
      </c>
      <c r="FTH6" s="2" t="s">
        <v>59</v>
      </c>
      <c r="FTI6" s="2" t="s">
        <v>59</v>
      </c>
      <c r="FTJ6" s="2" t="s">
        <v>140</v>
      </c>
      <c r="FTK6" s="2" t="s">
        <v>128</v>
      </c>
      <c r="FTL6" s="2" t="s">
        <v>68</v>
      </c>
      <c r="FTM6" s="2" t="s">
        <v>28</v>
      </c>
      <c r="FTN6" s="2" t="s">
        <v>28</v>
      </c>
      <c r="FTO6" s="2" t="s">
        <v>45</v>
      </c>
      <c r="FTP6" s="2" t="s">
        <v>45</v>
      </c>
      <c r="FTQ6" s="2" t="s">
        <v>128</v>
      </c>
      <c r="FTR6" s="2" t="s">
        <v>59</v>
      </c>
      <c r="FTS6" s="2" t="s">
        <v>38</v>
      </c>
      <c r="FTT6" s="2" t="s">
        <v>59</v>
      </c>
      <c r="FTU6" s="2" t="s">
        <v>147</v>
      </c>
      <c r="FTV6" s="2" t="s">
        <v>45</v>
      </c>
      <c r="FTW6" s="2" t="s">
        <v>82</v>
      </c>
      <c r="FTX6" s="2" t="s">
        <v>38</v>
      </c>
      <c r="FTY6" s="2" t="s">
        <v>45</v>
      </c>
      <c r="FTZ6" s="2" t="s">
        <v>128</v>
      </c>
      <c r="FUA6" s="2" t="s">
        <v>82</v>
      </c>
      <c r="FUB6" s="2" t="s">
        <v>82</v>
      </c>
      <c r="FUC6" s="2" t="s">
        <v>18</v>
      </c>
      <c r="FUD6" s="2" t="s">
        <v>59</v>
      </c>
      <c r="FUE6" s="2" t="s">
        <v>38</v>
      </c>
      <c r="FUF6" s="2" t="s">
        <v>68</v>
      </c>
      <c r="FUG6" s="2" t="s">
        <v>128</v>
      </c>
      <c r="FUH6" s="2" t="s">
        <v>45</v>
      </c>
      <c r="FUI6" s="2" t="s">
        <v>28</v>
      </c>
      <c r="FUJ6" s="2" t="s">
        <v>45</v>
      </c>
      <c r="FUK6" s="2" t="s">
        <v>45</v>
      </c>
      <c r="FUL6" s="2" t="s">
        <v>82</v>
      </c>
      <c r="FUM6" s="2" t="s">
        <v>18</v>
      </c>
      <c r="FUN6" s="2" t="s">
        <v>140</v>
      </c>
      <c r="FUO6" s="2" t="s">
        <v>140</v>
      </c>
      <c r="FUP6" s="2" t="s">
        <v>128</v>
      </c>
      <c r="FUQ6" s="2" t="s">
        <v>59</v>
      </c>
      <c r="FUR6" s="2" t="s">
        <v>140</v>
      </c>
      <c r="FUS6" s="2" t="s">
        <v>28</v>
      </c>
      <c r="FUT6" s="2" t="s">
        <v>18</v>
      </c>
      <c r="FUU6" s="2" t="s">
        <v>59</v>
      </c>
      <c r="FUV6" s="2" t="s">
        <v>140</v>
      </c>
      <c r="FUW6" s="2" t="s">
        <v>18</v>
      </c>
      <c r="FUX6" s="2" t="s">
        <v>18</v>
      </c>
      <c r="FUY6" s="2" t="s">
        <v>147</v>
      </c>
      <c r="FUZ6" s="2" t="s">
        <v>68</v>
      </c>
      <c r="FVA6" s="2" t="s">
        <v>128</v>
      </c>
      <c r="FVB6" s="2" t="s">
        <v>68</v>
      </c>
      <c r="FVC6" s="2" t="s">
        <v>45</v>
      </c>
      <c r="FVD6" s="2" t="s">
        <v>147</v>
      </c>
      <c r="FVE6" s="2" t="s">
        <v>38</v>
      </c>
      <c r="FVF6" s="2" t="s">
        <v>68</v>
      </c>
      <c r="FVG6" s="2" t="s">
        <v>128</v>
      </c>
      <c r="FVH6" s="2" t="s">
        <v>147</v>
      </c>
      <c r="FVI6" s="2" t="s">
        <v>28</v>
      </c>
      <c r="FVJ6" s="2" t="s">
        <v>38</v>
      </c>
      <c r="FVK6" s="2" t="s">
        <v>38</v>
      </c>
      <c r="FVL6" s="2" t="s">
        <v>68</v>
      </c>
      <c r="FVM6" s="2" t="s">
        <v>45</v>
      </c>
      <c r="FVN6" s="2" t="s">
        <v>38</v>
      </c>
      <c r="FVO6" s="2" t="s">
        <v>82</v>
      </c>
      <c r="FVP6" s="2" t="s">
        <v>18</v>
      </c>
      <c r="FVQ6" s="2" t="s">
        <v>147</v>
      </c>
      <c r="FVR6" s="2" t="s">
        <v>128</v>
      </c>
      <c r="FVS6" s="2" t="s">
        <v>38</v>
      </c>
      <c r="FVT6" s="2" t="s">
        <v>18</v>
      </c>
      <c r="FVU6" s="2" t="s">
        <v>82</v>
      </c>
      <c r="FVV6" s="2" t="s">
        <v>128</v>
      </c>
      <c r="FVW6" s="2" t="s">
        <v>147</v>
      </c>
      <c r="FVX6" s="2" t="s">
        <v>147</v>
      </c>
      <c r="FVY6" s="2" t="s">
        <v>45</v>
      </c>
      <c r="FVZ6" s="2" t="s">
        <v>38</v>
      </c>
      <c r="FWA6" s="2" t="s">
        <v>147</v>
      </c>
      <c r="FWB6" s="2" t="s">
        <v>68</v>
      </c>
      <c r="FWC6" s="2" t="s">
        <v>18</v>
      </c>
      <c r="FWD6" s="2" t="s">
        <v>147</v>
      </c>
      <c r="FWE6" s="2" t="s">
        <v>68</v>
      </c>
      <c r="FWF6" s="2" t="s">
        <v>128</v>
      </c>
      <c r="FWG6" s="2" t="s">
        <v>68</v>
      </c>
      <c r="FWH6" s="2" t="s">
        <v>147</v>
      </c>
      <c r="FWI6" s="2" t="s">
        <v>82</v>
      </c>
      <c r="FWJ6" s="2" t="s">
        <v>140</v>
      </c>
      <c r="FWK6" s="2" t="s">
        <v>45</v>
      </c>
      <c r="FWL6" s="2" t="s">
        <v>128</v>
      </c>
      <c r="FWM6" s="2" t="s">
        <v>147</v>
      </c>
      <c r="FWN6" s="2" t="s">
        <v>18</v>
      </c>
      <c r="FWO6" s="2" t="s">
        <v>128</v>
      </c>
      <c r="FWP6" s="2" t="s">
        <v>59</v>
      </c>
      <c r="FWQ6" s="2" t="s">
        <v>38</v>
      </c>
      <c r="FWR6" s="2" t="s">
        <v>38</v>
      </c>
      <c r="FWS6" s="2" t="s">
        <v>18</v>
      </c>
      <c r="FWT6" s="2" t="s">
        <v>147</v>
      </c>
      <c r="FWU6" s="2" t="s">
        <v>128</v>
      </c>
      <c r="FWV6" s="2" t="s">
        <v>59</v>
      </c>
      <c r="FWW6" s="2" t="s">
        <v>38</v>
      </c>
      <c r="FWX6" s="2" t="s">
        <v>38</v>
      </c>
      <c r="FWY6" s="2" t="s">
        <v>38</v>
      </c>
      <c r="FWZ6" s="2" t="s">
        <v>45</v>
      </c>
      <c r="FXA6" s="2" t="s">
        <v>28</v>
      </c>
      <c r="FXB6" s="2" t="s">
        <v>68</v>
      </c>
      <c r="FXC6" s="2" t="s">
        <v>82</v>
      </c>
      <c r="FXD6" s="2" t="s">
        <v>128</v>
      </c>
      <c r="FXE6" s="2" t="s">
        <v>45</v>
      </c>
      <c r="FXF6" s="2" t="s">
        <v>59</v>
      </c>
      <c r="FXG6" s="2" t="s">
        <v>128</v>
      </c>
      <c r="FXH6" s="2" t="s">
        <v>68</v>
      </c>
      <c r="FXI6" s="2" t="s">
        <v>18</v>
      </c>
      <c r="FXJ6" s="2" t="s">
        <v>140</v>
      </c>
      <c r="FXK6" s="2" t="s">
        <v>128</v>
      </c>
      <c r="FXL6" s="2" t="s">
        <v>18</v>
      </c>
      <c r="FXM6" s="2" t="s">
        <v>59</v>
      </c>
      <c r="FXN6" s="2" t="s">
        <v>140</v>
      </c>
      <c r="FXO6" s="2" t="s">
        <v>38</v>
      </c>
      <c r="FXP6" s="2" t="s">
        <v>128</v>
      </c>
      <c r="FXQ6" s="2" t="s">
        <v>59</v>
      </c>
      <c r="FXR6" s="2" t="s">
        <v>68</v>
      </c>
      <c r="FXS6" s="2" t="s">
        <v>45</v>
      </c>
      <c r="FXT6" s="2" t="s">
        <v>68</v>
      </c>
      <c r="FXU6" s="2" t="s">
        <v>68</v>
      </c>
      <c r="FXV6" s="2" t="s">
        <v>128</v>
      </c>
      <c r="FXW6" s="2" t="s">
        <v>38</v>
      </c>
      <c r="FXX6" s="2" t="s">
        <v>147</v>
      </c>
      <c r="FXY6" s="2" t="s">
        <v>147</v>
      </c>
      <c r="FXZ6" s="2" t="s">
        <v>147</v>
      </c>
      <c r="FYA6" s="2" t="s">
        <v>45</v>
      </c>
      <c r="FYB6" s="2" t="s">
        <v>45</v>
      </c>
      <c r="FYC6" s="2" t="s">
        <v>18</v>
      </c>
      <c r="FYD6" s="2" t="s">
        <v>82</v>
      </c>
      <c r="FYE6" s="2" t="s">
        <v>45</v>
      </c>
      <c r="FYF6" s="2" t="s">
        <v>18</v>
      </c>
      <c r="FYG6" s="2" t="s">
        <v>128</v>
      </c>
      <c r="FYH6" s="2" t="s">
        <v>147</v>
      </c>
      <c r="FYI6" s="2" t="s">
        <v>45</v>
      </c>
      <c r="FYJ6" s="2" t="s">
        <v>82</v>
      </c>
      <c r="FYK6" s="2" t="s">
        <v>147</v>
      </c>
      <c r="FYL6" s="2" t="s">
        <v>38</v>
      </c>
      <c r="FYM6" s="2" t="s">
        <v>38</v>
      </c>
      <c r="FYN6" s="2" t="s">
        <v>128</v>
      </c>
      <c r="FYO6" s="2" t="s">
        <v>147</v>
      </c>
      <c r="FYP6" s="2" t="s">
        <v>45</v>
      </c>
      <c r="FYQ6" s="2" t="s">
        <v>82</v>
      </c>
      <c r="FYR6" s="2" t="s">
        <v>147</v>
      </c>
      <c r="FYS6" s="2" t="s">
        <v>82</v>
      </c>
      <c r="FYT6" s="2" t="s">
        <v>28</v>
      </c>
      <c r="FYU6" s="2" t="s">
        <v>28</v>
      </c>
      <c r="FYV6" s="2" t="s">
        <v>128</v>
      </c>
      <c r="FYW6" s="2" t="s">
        <v>38</v>
      </c>
      <c r="FYX6" s="2" t="s">
        <v>140</v>
      </c>
      <c r="FYY6" s="2" t="s">
        <v>38</v>
      </c>
      <c r="FYZ6" s="2" t="s">
        <v>18</v>
      </c>
      <c r="FZA6" s="2" t="s">
        <v>45</v>
      </c>
      <c r="FZB6" s="2" t="s">
        <v>28</v>
      </c>
      <c r="FZC6" s="2" t="s">
        <v>59</v>
      </c>
      <c r="FZD6" s="2" t="s">
        <v>38</v>
      </c>
      <c r="FZE6" s="2" t="s">
        <v>68</v>
      </c>
      <c r="FZF6" s="2" t="s">
        <v>82</v>
      </c>
      <c r="FZG6" s="2" t="s">
        <v>147</v>
      </c>
      <c r="FZH6" s="2" t="s">
        <v>38</v>
      </c>
      <c r="FZI6" s="2" t="s">
        <v>82</v>
      </c>
      <c r="FZJ6" s="2" t="s">
        <v>128</v>
      </c>
      <c r="FZK6" s="2" t="s">
        <v>38</v>
      </c>
      <c r="FZL6" s="2" t="s">
        <v>59</v>
      </c>
      <c r="FZM6" s="2" t="s">
        <v>82</v>
      </c>
      <c r="FZN6" s="2" t="s">
        <v>38</v>
      </c>
      <c r="FZO6" s="2" t="s">
        <v>128</v>
      </c>
      <c r="FZP6" s="2" t="s">
        <v>38</v>
      </c>
      <c r="FZQ6" s="2" t="s">
        <v>68</v>
      </c>
      <c r="FZR6" s="2" t="s">
        <v>28</v>
      </c>
      <c r="FZS6" s="2" t="s">
        <v>38</v>
      </c>
      <c r="FZT6" s="2" t="s">
        <v>82</v>
      </c>
      <c r="FZU6" s="2" t="s">
        <v>38</v>
      </c>
      <c r="FZV6" s="2" t="s">
        <v>147</v>
      </c>
      <c r="FZW6" s="2" t="s">
        <v>18</v>
      </c>
      <c r="FZX6" s="2" t="s">
        <v>59</v>
      </c>
      <c r="FZY6" s="2" t="s">
        <v>128</v>
      </c>
      <c r="FZZ6" s="2" t="s">
        <v>82</v>
      </c>
      <c r="GAA6" s="2" t="s">
        <v>147</v>
      </c>
      <c r="GAB6" s="2" t="s">
        <v>147</v>
      </c>
      <c r="GAC6" s="2" t="s">
        <v>28</v>
      </c>
      <c r="GAD6" s="2" t="s">
        <v>28</v>
      </c>
      <c r="GAE6" s="2" t="s">
        <v>45</v>
      </c>
      <c r="GAF6" s="2" t="s">
        <v>45</v>
      </c>
      <c r="GAG6" s="2" t="s">
        <v>18</v>
      </c>
      <c r="GAH6" s="2" t="s">
        <v>140</v>
      </c>
      <c r="GAI6" s="2" t="s">
        <v>68</v>
      </c>
      <c r="GAJ6" s="2" t="s">
        <v>147</v>
      </c>
      <c r="GAK6" s="2" t="s">
        <v>59</v>
      </c>
      <c r="GAL6" s="2" t="s">
        <v>140</v>
      </c>
      <c r="GAM6" s="2" t="s">
        <v>38</v>
      </c>
      <c r="GAN6" s="2" t="s">
        <v>128</v>
      </c>
      <c r="GAO6" s="2" t="s">
        <v>38</v>
      </c>
      <c r="GAP6" s="2" t="s">
        <v>45</v>
      </c>
      <c r="GAQ6" s="2" t="s">
        <v>45</v>
      </c>
      <c r="GAR6" s="2" t="s">
        <v>45</v>
      </c>
      <c r="GAS6" s="2" t="s">
        <v>147</v>
      </c>
      <c r="GAT6" s="2" t="s">
        <v>82</v>
      </c>
      <c r="GAU6" s="2" t="s">
        <v>45</v>
      </c>
      <c r="GAV6" s="2" t="s">
        <v>68</v>
      </c>
      <c r="GAW6" s="2" t="s">
        <v>140</v>
      </c>
      <c r="GAX6" s="2" t="s">
        <v>18</v>
      </c>
      <c r="GAY6" s="2" t="s">
        <v>28</v>
      </c>
      <c r="GAZ6" s="2" t="s">
        <v>68</v>
      </c>
      <c r="GBA6" s="2" t="s">
        <v>45</v>
      </c>
      <c r="GBB6" s="2" t="s">
        <v>147</v>
      </c>
      <c r="GBC6" s="2" t="s">
        <v>38</v>
      </c>
      <c r="GBD6" s="2" t="s">
        <v>140</v>
      </c>
      <c r="GBE6" s="2" t="s">
        <v>140</v>
      </c>
      <c r="GBF6" s="2" t="s">
        <v>82</v>
      </c>
      <c r="GBG6" s="2" t="s">
        <v>147</v>
      </c>
      <c r="GBH6" s="2" t="s">
        <v>147</v>
      </c>
      <c r="GBI6" s="2" t="s">
        <v>128</v>
      </c>
      <c r="GBJ6" s="2" t="s">
        <v>147</v>
      </c>
      <c r="GBK6" s="2" t="s">
        <v>82</v>
      </c>
      <c r="GBL6" s="2" t="s">
        <v>128</v>
      </c>
      <c r="GBM6" s="2" t="s">
        <v>140</v>
      </c>
      <c r="GBN6" s="2" t="s">
        <v>128</v>
      </c>
      <c r="GBO6" s="2" t="s">
        <v>45</v>
      </c>
      <c r="GBP6" s="2" t="s">
        <v>45</v>
      </c>
      <c r="GBQ6" s="2" t="s">
        <v>45</v>
      </c>
      <c r="GBR6" s="2" t="s">
        <v>68</v>
      </c>
      <c r="GBS6" s="2" t="s">
        <v>128</v>
      </c>
      <c r="GBT6" s="2" t="s">
        <v>38</v>
      </c>
      <c r="GBU6" s="2" t="s">
        <v>45</v>
      </c>
      <c r="GBV6" s="2" t="s">
        <v>38</v>
      </c>
      <c r="GBW6" s="2" t="s">
        <v>38</v>
      </c>
      <c r="GBX6" s="2" t="s">
        <v>45</v>
      </c>
      <c r="GBY6" s="2" t="s">
        <v>45</v>
      </c>
      <c r="GBZ6" s="2" t="s">
        <v>18</v>
      </c>
      <c r="GCA6" s="2" t="s">
        <v>82</v>
      </c>
      <c r="GCB6" s="2" t="s">
        <v>82</v>
      </c>
      <c r="GCC6" s="2" t="s">
        <v>128</v>
      </c>
      <c r="GCD6" s="2" t="s">
        <v>147</v>
      </c>
      <c r="GCE6" s="2" t="s">
        <v>38</v>
      </c>
      <c r="GCF6" s="2" t="s">
        <v>68</v>
      </c>
      <c r="GCG6" s="2" t="s">
        <v>147</v>
      </c>
      <c r="GCH6" s="2" t="s">
        <v>59</v>
      </c>
      <c r="GCI6" s="2" t="s">
        <v>38</v>
      </c>
      <c r="GCJ6" s="2" t="s">
        <v>18</v>
      </c>
      <c r="GCK6" s="2" t="s">
        <v>45</v>
      </c>
      <c r="GCL6" s="2" t="s">
        <v>147</v>
      </c>
      <c r="GCM6" s="2" t="s">
        <v>59</v>
      </c>
      <c r="GCN6" s="2" t="s">
        <v>128</v>
      </c>
      <c r="GCO6" s="2" t="s">
        <v>147</v>
      </c>
      <c r="GCP6" s="2" t="s">
        <v>18</v>
      </c>
      <c r="GCQ6" s="2" t="s">
        <v>45</v>
      </c>
      <c r="GCR6" s="2" t="s">
        <v>82</v>
      </c>
      <c r="GCS6" s="2" t="s">
        <v>38</v>
      </c>
      <c r="GCT6" s="2" t="s">
        <v>82</v>
      </c>
      <c r="GCU6" s="2" t="s">
        <v>82</v>
      </c>
      <c r="GCV6" s="2" t="s">
        <v>128</v>
      </c>
      <c r="GCW6" s="2" t="s">
        <v>147</v>
      </c>
      <c r="GCX6" s="2" t="s">
        <v>147</v>
      </c>
      <c r="GCY6" s="2" t="s">
        <v>59</v>
      </c>
      <c r="GCZ6" s="2" t="s">
        <v>140</v>
      </c>
      <c r="GDA6" s="2" t="s">
        <v>45</v>
      </c>
      <c r="GDB6" s="2" t="s">
        <v>28</v>
      </c>
      <c r="GDC6" s="2" t="s">
        <v>45</v>
      </c>
      <c r="GDD6" s="2" t="s">
        <v>38</v>
      </c>
      <c r="GDE6" s="2" t="s">
        <v>147</v>
      </c>
      <c r="GDF6" s="2" t="s">
        <v>28</v>
      </c>
      <c r="GDG6" s="2" t="s">
        <v>45</v>
      </c>
      <c r="GDH6" s="2" t="s">
        <v>68</v>
      </c>
      <c r="GDI6" s="2" t="s">
        <v>68</v>
      </c>
      <c r="GDJ6" s="2" t="s">
        <v>82</v>
      </c>
      <c r="GDK6" s="2" t="s">
        <v>68</v>
      </c>
      <c r="GDL6" s="2" t="s">
        <v>59</v>
      </c>
      <c r="GDM6" s="2" t="s">
        <v>140</v>
      </c>
      <c r="GDN6" s="2" t="s">
        <v>140</v>
      </c>
      <c r="GDO6" s="2" t="s">
        <v>140</v>
      </c>
      <c r="GDP6" s="2" t="s">
        <v>68</v>
      </c>
      <c r="GDQ6" s="2" t="s">
        <v>147</v>
      </c>
      <c r="GDR6" s="2" t="s">
        <v>128</v>
      </c>
      <c r="GDS6" s="2" t="s">
        <v>128</v>
      </c>
      <c r="GDT6" s="2" t="s">
        <v>18</v>
      </c>
      <c r="GDU6" s="2" t="s">
        <v>28</v>
      </c>
      <c r="GDV6" s="2" t="s">
        <v>147</v>
      </c>
      <c r="GDW6" s="2" t="s">
        <v>38</v>
      </c>
      <c r="GDX6" s="2" t="s">
        <v>18</v>
      </c>
      <c r="GDY6" s="2" t="s">
        <v>128</v>
      </c>
      <c r="GDZ6" s="2" t="s">
        <v>147</v>
      </c>
      <c r="GEA6" s="2" t="s">
        <v>128</v>
      </c>
      <c r="GEB6" s="2" t="s">
        <v>140</v>
      </c>
      <c r="GEC6" s="2" t="s">
        <v>18</v>
      </c>
      <c r="GED6" s="2" t="s">
        <v>128</v>
      </c>
      <c r="GEE6" s="2" t="s">
        <v>128</v>
      </c>
      <c r="GEF6" s="2" t="s">
        <v>82</v>
      </c>
      <c r="GEG6" s="2" t="s">
        <v>140</v>
      </c>
      <c r="GEH6" s="2" t="s">
        <v>68</v>
      </c>
      <c r="GEI6" s="2" t="s">
        <v>59</v>
      </c>
      <c r="GEJ6" s="2" t="s">
        <v>68</v>
      </c>
      <c r="GEK6" s="2" t="s">
        <v>68</v>
      </c>
      <c r="GEL6" s="2" t="s">
        <v>147</v>
      </c>
      <c r="GEM6" s="2" t="s">
        <v>68</v>
      </c>
      <c r="GEN6" s="2" t="s">
        <v>128</v>
      </c>
      <c r="GEO6" s="2" t="s">
        <v>28</v>
      </c>
      <c r="GEP6" s="2" t="s">
        <v>38</v>
      </c>
      <c r="GEQ6" s="2" t="s">
        <v>45</v>
      </c>
      <c r="GER6" s="2" t="s">
        <v>128</v>
      </c>
      <c r="GES6" s="2" t="s">
        <v>45</v>
      </c>
      <c r="GET6" s="2" t="s">
        <v>18</v>
      </c>
      <c r="GEU6" s="2" t="s">
        <v>147</v>
      </c>
      <c r="GEV6" s="2" t="s">
        <v>28</v>
      </c>
      <c r="GEW6" s="2" t="s">
        <v>18</v>
      </c>
      <c r="GEX6" s="2" t="s">
        <v>38</v>
      </c>
      <c r="GEY6" s="2" t="s">
        <v>59</v>
      </c>
      <c r="GEZ6" s="2" t="s">
        <v>18</v>
      </c>
      <c r="GFA6" s="2" t="s">
        <v>45</v>
      </c>
      <c r="GFB6" s="2" t="s">
        <v>140</v>
      </c>
      <c r="GFC6" s="2" t="s">
        <v>68</v>
      </c>
      <c r="GFD6" s="2" t="s">
        <v>140</v>
      </c>
      <c r="GFE6" s="2" t="s">
        <v>28</v>
      </c>
      <c r="GFF6" s="2" t="s">
        <v>82</v>
      </c>
      <c r="GFG6" s="2" t="s">
        <v>68</v>
      </c>
      <c r="GFH6" s="2" t="s">
        <v>45</v>
      </c>
      <c r="GFI6" s="2" t="s">
        <v>59</v>
      </c>
      <c r="GFJ6" s="2" t="s">
        <v>140</v>
      </c>
      <c r="GFK6" s="2" t="s">
        <v>18</v>
      </c>
      <c r="GFL6" s="2" t="s">
        <v>68</v>
      </c>
      <c r="GFM6" s="2" t="s">
        <v>59</v>
      </c>
      <c r="GFN6" s="2" t="s">
        <v>38</v>
      </c>
      <c r="GFO6" s="2" t="s">
        <v>59</v>
      </c>
      <c r="GFP6" s="2" t="s">
        <v>59</v>
      </c>
      <c r="GFQ6" s="2" t="s">
        <v>38</v>
      </c>
      <c r="GFR6" s="2" t="s">
        <v>128</v>
      </c>
      <c r="GFS6" s="2" t="s">
        <v>38</v>
      </c>
      <c r="GFT6" s="2" t="s">
        <v>147</v>
      </c>
      <c r="GFU6" s="2" t="s">
        <v>38</v>
      </c>
      <c r="GFV6" s="2" t="s">
        <v>18</v>
      </c>
      <c r="GFW6" s="2" t="s">
        <v>28</v>
      </c>
      <c r="GFX6" s="2" t="s">
        <v>68</v>
      </c>
      <c r="GFY6" s="2" t="s">
        <v>45</v>
      </c>
      <c r="GFZ6" s="2" t="s">
        <v>128</v>
      </c>
      <c r="GGA6" s="2" t="s">
        <v>45</v>
      </c>
      <c r="GGB6" s="2" t="s">
        <v>128</v>
      </c>
      <c r="GGC6" s="2" t="s">
        <v>128</v>
      </c>
      <c r="GGD6" s="2" t="s">
        <v>140</v>
      </c>
      <c r="GGE6" s="2" t="s">
        <v>82</v>
      </c>
      <c r="GGF6" s="2" t="s">
        <v>45</v>
      </c>
      <c r="GGG6" s="2" t="s">
        <v>128</v>
      </c>
      <c r="GGH6" s="2" t="s">
        <v>59</v>
      </c>
      <c r="GGI6" s="2" t="s">
        <v>38</v>
      </c>
      <c r="GGJ6" s="2" t="s">
        <v>59</v>
      </c>
      <c r="GGK6" s="2" t="s">
        <v>82</v>
      </c>
      <c r="GGL6" s="2" t="s">
        <v>68</v>
      </c>
      <c r="GGM6" s="2" t="s">
        <v>147</v>
      </c>
      <c r="GGN6" s="2" t="s">
        <v>68</v>
      </c>
      <c r="GGO6" s="2" t="s">
        <v>82</v>
      </c>
      <c r="GGP6" s="2" t="s">
        <v>82</v>
      </c>
      <c r="GGQ6" s="2" t="s">
        <v>128</v>
      </c>
      <c r="GGR6" s="2" t="s">
        <v>59</v>
      </c>
      <c r="GGS6" s="2" t="s">
        <v>45</v>
      </c>
      <c r="GGT6" s="2" t="s">
        <v>38</v>
      </c>
      <c r="GGU6" s="2" t="s">
        <v>59</v>
      </c>
      <c r="GGV6" s="2" t="s">
        <v>38</v>
      </c>
      <c r="GGW6" s="2" t="s">
        <v>45</v>
      </c>
      <c r="GGX6" s="2" t="s">
        <v>28</v>
      </c>
      <c r="GGY6" s="2" t="s">
        <v>59</v>
      </c>
      <c r="GGZ6" s="2" t="s">
        <v>68</v>
      </c>
      <c r="GHA6" s="2" t="s">
        <v>45</v>
      </c>
      <c r="GHB6" s="2" t="s">
        <v>147</v>
      </c>
      <c r="GHC6" s="2" t="s">
        <v>38</v>
      </c>
      <c r="GHD6" s="2" t="s">
        <v>128</v>
      </c>
      <c r="GHE6" s="2" t="s">
        <v>147</v>
      </c>
      <c r="GHF6" s="2" t="s">
        <v>18</v>
      </c>
      <c r="GHG6" s="2" t="s">
        <v>147</v>
      </c>
      <c r="GHH6" s="2" t="s">
        <v>45</v>
      </c>
      <c r="GHI6" s="2" t="s">
        <v>18</v>
      </c>
      <c r="GHJ6" s="2" t="s">
        <v>82</v>
      </c>
      <c r="GHK6" s="2" t="s">
        <v>59</v>
      </c>
      <c r="GHL6" s="2" t="s">
        <v>147</v>
      </c>
      <c r="GHM6" s="2" t="s">
        <v>18</v>
      </c>
      <c r="GHN6" s="2" t="s">
        <v>128</v>
      </c>
      <c r="GHO6" s="2" t="s">
        <v>28</v>
      </c>
      <c r="GHP6" s="2" t="s">
        <v>45</v>
      </c>
      <c r="GHQ6" s="2" t="s">
        <v>59</v>
      </c>
      <c r="GHR6" s="2" t="s">
        <v>28</v>
      </c>
      <c r="GHS6" s="2" t="s">
        <v>28</v>
      </c>
      <c r="GHT6" s="2" t="s">
        <v>38</v>
      </c>
      <c r="GHU6" s="2" t="s">
        <v>128</v>
      </c>
      <c r="GHV6" s="2" t="s">
        <v>45</v>
      </c>
      <c r="GHW6" s="2" t="s">
        <v>82</v>
      </c>
      <c r="GHX6" s="2" t="s">
        <v>147</v>
      </c>
      <c r="GHY6" s="2" t="s">
        <v>18</v>
      </c>
      <c r="GHZ6" s="2" t="s">
        <v>68</v>
      </c>
      <c r="GIA6" s="2" t="s">
        <v>59</v>
      </c>
      <c r="GIB6" s="2" t="s">
        <v>45</v>
      </c>
      <c r="GIC6" s="2" t="s">
        <v>128</v>
      </c>
      <c r="GID6" s="2" t="s">
        <v>147</v>
      </c>
      <c r="GIE6" s="2" t="s">
        <v>147</v>
      </c>
      <c r="GIF6" s="2" t="s">
        <v>82</v>
      </c>
      <c r="GIG6" s="2" t="s">
        <v>59</v>
      </c>
      <c r="GIH6" s="2" t="s">
        <v>59</v>
      </c>
      <c r="GII6" s="2" t="s">
        <v>82</v>
      </c>
      <c r="GIJ6" s="2" t="s">
        <v>140</v>
      </c>
      <c r="GIK6" s="2" t="s">
        <v>45</v>
      </c>
      <c r="GIL6" s="2" t="s">
        <v>147</v>
      </c>
      <c r="GIM6" s="2" t="s">
        <v>147</v>
      </c>
      <c r="GIN6" s="2" t="s">
        <v>45</v>
      </c>
      <c r="GIO6" s="2" t="s">
        <v>147</v>
      </c>
      <c r="GIP6" s="2" t="s">
        <v>45</v>
      </c>
      <c r="GIQ6" s="2" t="s">
        <v>45</v>
      </c>
      <c r="GIR6" s="2" t="s">
        <v>45</v>
      </c>
      <c r="GIS6" s="2" t="s">
        <v>128</v>
      </c>
      <c r="GIT6" s="2" t="s">
        <v>59</v>
      </c>
      <c r="GIU6" s="2" t="s">
        <v>45</v>
      </c>
      <c r="GIV6" s="2" t="s">
        <v>18</v>
      </c>
      <c r="GIW6" s="2" t="s">
        <v>128</v>
      </c>
      <c r="GIX6" s="2" t="s">
        <v>59</v>
      </c>
      <c r="GIY6" s="2" t="s">
        <v>68</v>
      </c>
      <c r="GIZ6" s="2" t="s">
        <v>147</v>
      </c>
      <c r="GJA6" s="2" t="s">
        <v>140</v>
      </c>
      <c r="GJB6" s="2" t="s">
        <v>68</v>
      </c>
      <c r="GJC6" s="2" t="s">
        <v>28</v>
      </c>
      <c r="GJD6" s="2" t="s">
        <v>59</v>
      </c>
      <c r="GJE6" s="2" t="s">
        <v>18</v>
      </c>
      <c r="GJF6" s="2" t="s">
        <v>128</v>
      </c>
      <c r="GJG6" s="2" t="s">
        <v>82</v>
      </c>
      <c r="GJH6" s="2" t="s">
        <v>45</v>
      </c>
      <c r="GJI6" s="2" t="s">
        <v>82</v>
      </c>
      <c r="GJJ6" s="2" t="s">
        <v>59</v>
      </c>
      <c r="GJK6" s="2" t="s">
        <v>45</v>
      </c>
      <c r="GJL6" s="2" t="s">
        <v>82</v>
      </c>
      <c r="GJM6" s="2" t="s">
        <v>128</v>
      </c>
      <c r="GJN6" s="2" t="s">
        <v>18</v>
      </c>
      <c r="GJO6" s="2" t="s">
        <v>45</v>
      </c>
      <c r="GJP6" s="2" t="s">
        <v>18</v>
      </c>
      <c r="GJQ6" s="2" t="s">
        <v>38</v>
      </c>
      <c r="GJR6" s="2" t="s">
        <v>59</v>
      </c>
      <c r="GJS6" s="2" t="s">
        <v>45</v>
      </c>
      <c r="GJT6" s="2" t="s">
        <v>59</v>
      </c>
      <c r="GJU6" s="2" t="s">
        <v>147</v>
      </c>
      <c r="GJV6" s="2" t="s">
        <v>147</v>
      </c>
      <c r="GJW6" s="2" t="s">
        <v>38</v>
      </c>
      <c r="GJX6" s="2" t="s">
        <v>38</v>
      </c>
      <c r="GJY6" s="2" t="s">
        <v>128</v>
      </c>
      <c r="GJZ6" s="2" t="s">
        <v>82</v>
      </c>
      <c r="GKA6" s="2" t="s">
        <v>45</v>
      </c>
      <c r="GKB6" s="2" t="s">
        <v>68</v>
      </c>
      <c r="GKC6" s="2" t="s">
        <v>38</v>
      </c>
      <c r="GKD6" s="2" t="s">
        <v>18</v>
      </c>
      <c r="GKE6" s="2" t="s">
        <v>128</v>
      </c>
      <c r="GKF6" s="2" t="s">
        <v>68</v>
      </c>
      <c r="GKG6" s="2" t="s">
        <v>38</v>
      </c>
      <c r="GKH6" s="2" t="s">
        <v>59</v>
      </c>
      <c r="GKI6" s="2" t="s">
        <v>59</v>
      </c>
      <c r="GKJ6" s="2" t="s">
        <v>82</v>
      </c>
      <c r="GKK6" s="2" t="s">
        <v>128</v>
      </c>
      <c r="GKL6" s="2" t="s">
        <v>28</v>
      </c>
      <c r="GKM6" s="2" t="s">
        <v>128</v>
      </c>
      <c r="GKN6" s="2" t="s">
        <v>59</v>
      </c>
      <c r="GKO6" s="2" t="s">
        <v>128</v>
      </c>
      <c r="GKP6" s="2" t="s">
        <v>59</v>
      </c>
      <c r="GKQ6" s="2" t="s">
        <v>38</v>
      </c>
      <c r="GKR6" s="2" t="s">
        <v>68</v>
      </c>
      <c r="GKS6" s="2" t="s">
        <v>128</v>
      </c>
      <c r="GKT6" s="2" t="s">
        <v>38</v>
      </c>
      <c r="GKU6" s="2" t="s">
        <v>147</v>
      </c>
      <c r="GKV6" s="2" t="s">
        <v>147</v>
      </c>
      <c r="GKW6" s="2" t="s">
        <v>18</v>
      </c>
      <c r="GKX6" s="2" t="s">
        <v>59</v>
      </c>
      <c r="GKY6" s="2" t="s">
        <v>82</v>
      </c>
      <c r="GKZ6" s="2" t="s">
        <v>82</v>
      </c>
      <c r="GLA6" s="2" t="s">
        <v>18</v>
      </c>
      <c r="GLB6" s="2" t="s">
        <v>59</v>
      </c>
      <c r="GLC6" s="2" t="s">
        <v>18</v>
      </c>
      <c r="GLD6" s="2" t="s">
        <v>38</v>
      </c>
      <c r="GLE6" s="2" t="s">
        <v>59</v>
      </c>
      <c r="GLF6" s="2" t="s">
        <v>128</v>
      </c>
      <c r="GLG6" s="2" t="s">
        <v>82</v>
      </c>
      <c r="GLH6" s="2" t="s">
        <v>128</v>
      </c>
      <c r="GLI6" s="2" t="s">
        <v>38</v>
      </c>
      <c r="GLJ6" s="2" t="s">
        <v>147</v>
      </c>
      <c r="GLK6" s="2" t="s">
        <v>128</v>
      </c>
      <c r="GLL6" s="2" t="s">
        <v>147</v>
      </c>
      <c r="GLM6" s="2" t="s">
        <v>45</v>
      </c>
      <c r="GLN6" s="2" t="s">
        <v>38</v>
      </c>
      <c r="GLO6" s="2" t="s">
        <v>68</v>
      </c>
      <c r="GLP6" s="2" t="s">
        <v>68</v>
      </c>
      <c r="GLQ6" s="2" t="s">
        <v>18</v>
      </c>
      <c r="GLR6" s="2" t="s">
        <v>128</v>
      </c>
      <c r="GLS6" s="2" t="s">
        <v>128</v>
      </c>
      <c r="GLT6" s="2" t="s">
        <v>68</v>
      </c>
      <c r="GLU6" s="2" t="s">
        <v>18</v>
      </c>
      <c r="GLV6" s="2" t="s">
        <v>140</v>
      </c>
      <c r="GLW6" s="2" t="s">
        <v>140</v>
      </c>
      <c r="GLX6" s="2" t="s">
        <v>45</v>
      </c>
      <c r="GLY6" s="2" t="s">
        <v>18</v>
      </c>
      <c r="GLZ6" s="2" t="s">
        <v>45</v>
      </c>
      <c r="GMA6" s="2" t="s">
        <v>18</v>
      </c>
      <c r="GMB6" s="2" t="s">
        <v>59</v>
      </c>
      <c r="GMC6" s="2" t="s">
        <v>59</v>
      </c>
      <c r="GMD6" s="2" t="s">
        <v>59</v>
      </c>
      <c r="GME6" s="2" t="s">
        <v>18</v>
      </c>
      <c r="GMF6" s="2" t="s">
        <v>38</v>
      </c>
      <c r="GMG6" s="2" t="s">
        <v>59</v>
      </c>
      <c r="GMH6" s="2" t="s">
        <v>147</v>
      </c>
      <c r="GMI6" s="2" t="s">
        <v>128</v>
      </c>
      <c r="GMJ6" s="2" t="s">
        <v>59</v>
      </c>
      <c r="GMK6" s="2" t="s">
        <v>68</v>
      </c>
      <c r="GML6" s="2" t="s">
        <v>68</v>
      </c>
      <c r="GMM6" s="2" t="s">
        <v>147</v>
      </c>
      <c r="GMN6" s="2" t="s">
        <v>45</v>
      </c>
      <c r="GMO6" s="2" t="s">
        <v>128</v>
      </c>
      <c r="GMP6" s="2" t="s">
        <v>128</v>
      </c>
      <c r="GMQ6" s="2" t="s">
        <v>147</v>
      </c>
      <c r="GMR6" s="2" t="s">
        <v>38</v>
      </c>
      <c r="GMS6" s="2" t="s">
        <v>68</v>
      </c>
      <c r="GMT6" s="2" t="s">
        <v>45</v>
      </c>
      <c r="GMU6" s="2" t="s">
        <v>38</v>
      </c>
      <c r="GMV6" s="2" t="s">
        <v>59</v>
      </c>
      <c r="GMW6" s="2" t="s">
        <v>38</v>
      </c>
      <c r="GMX6" s="2" t="s">
        <v>68</v>
      </c>
      <c r="GMY6" s="2" t="s">
        <v>59</v>
      </c>
      <c r="GMZ6" s="2" t="s">
        <v>128</v>
      </c>
      <c r="GNA6" s="2" t="s">
        <v>18</v>
      </c>
      <c r="GNB6" s="2" t="s">
        <v>45</v>
      </c>
      <c r="GNC6" s="2" t="s">
        <v>147</v>
      </c>
      <c r="GND6" s="2" t="s">
        <v>128</v>
      </c>
      <c r="GNE6" s="2" t="s">
        <v>45</v>
      </c>
      <c r="GNF6" s="2" t="s">
        <v>38</v>
      </c>
      <c r="GNG6" s="2" t="s">
        <v>147</v>
      </c>
      <c r="GNH6" s="2" t="s">
        <v>28</v>
      </c>
      <c r="GNI6" s="2" t="s">
        <v>128</v>
      </c>
      <c r="GNJ6" s="2" t="s">
        <v>18</v>
      </c>
      <c r="GNK6" s="2" t="s">
        <v>45</v>
      </c>
      <c r="GNL6" s="2" t="s">
        <v>147</v>
      </c>
      <c r="GNM6" s="2" t="s">
        <v>82</v>
      </c>
      <c r="GNN6" s="2" t="s">
        <v>128</v>
      </c>
      <c r="GNO6" s="2" t="s">
        <v>68</v>
      </c>
      <c r="GNP6" s="2" t="s">
        <v>68</v>
      </c>
      <c r="GNQ6" s="2" t="s">
        <v>18</v>
      </c>
      <c r="GNR6" s="2" t="s">
        <v>68</v>
      </c>
      <c r="GNS6" s="2" t="s">
        <v>128</v>
      </c>
      <c r="GNT6" s="2" t="s">
        <v>82</v>
      </c>
      <c r="GNU6" s="2" t="s">
        <v>38</v>
      </c>
      <c r="GNV6" s="2" t="s">
        <v>28</v>
      </c>
      <c r="GNW6" s="2" t="s">
        <v>147</v>
      </c>
      <c r="GNX6" s="2" t="s">
        <v>128</v>
      </c>
      <c r="GNY6" s="2" t="s">
        <v>147</v>
      </c>
      <c r="GNZ6" s="2" t="s">
        <v>147</v>
      </c>
      <c r="GOA6" s="2" t="s">
        <v>38</v>
      </c>
      <c r="GOB6" s="2" t="s">
        <v>128</v>
      </c>
      <c r="GOC6" s="2" t="s">
        <v>45</v>
      </c>
      <c r="GOD6" s="2" t="s">
        <v>68</v>
      </c>
      <c r="GOE6" s="2" t="s">
        <v>140</v>
      </c>
      <c r="GOF6" s="2" t="s">
        <v>45</v>
      </c>
      <c r="GOG6" s="2" t="s">
        <v>28</v>
      </c>
      <c r="GOH6" s="2" t="s">
        <v>38</v>
      </c>
      <c r="GOI6" s="2" t="s">
        <v>28</v>
      </c>
      <c r="GOJ6" s="2" t="s">
        <v>68</v>
      </c>
      <c r="GOK6" s="2" t="s">
        <v>38</v>
      </c>
      <c r="GOL6" s="2" t="s">
        <v>147</v>
      </c>
      <c r="GOM6" s="2" t="s">
        <v>140</v>
      </c>
      <c r="GON6" s="2" t="s">
        <v>147</v>
      </c>
      <c r="GOO6" s="2" t="s">
        <v>128</v>
      </c>
      <c r="GOP6" s="2" t="s">
        <v>38</v>
      </c>
      <c r="GOQ6" s="2" t="s">
        <v>59</v>
      </c>
      <c r="GOR6" s="2" t="s">
        <v>147</v>
      </c>
      <c r="GOS6" s="2" t="s">
        <v>128</v>
      </c>
      <c r="GOT6" s="2" t="s">
        <v>82</v>
      </c>
      <c r="GOU6" s="2" t="s">
        <v>68</v>
      </c>
      <c r="GOV6" s="2" t="s">
        <v>38</v>
      </c>
      <c r="GOW6" s="2" t="s">
        <v>45</v>
      </c>
      <c r="GOX6" s="2" t="s">
        <v>59</v>
      </c>
      <c r="GOY6" s="2" t="s">
        <v>18</v>
      </c>
      <c r="GOZ6" s="2" t="s">
        <v>82</v>
      </c>
      <c r="GPA6" s="2" t="s">
        <v>140</v>
      </c>
      <c r="GPB6" s="2" t="s">
        <v>45</v>
      </c>
      <c r="GPC6" s="2" t="s">
        <v>38</v>
      </c>
      <c r="GPD6" s="2" t="s">
        <v>45</v>
      </c>
      <c r="GPE6" s="2" t="s">
        <v>147</v>
      </c>
      <c r="GPF6" s="2" t="s">
        <v>128</v>
      </c>
      <c r="GPG6" s="2" t="s">
        <v>128</v>
      </c>
      <c r="GPH6" s="2" t="s">
        <v>140</v>
      </c>
      <c r="GPI6" s="2" t="s">
        <v>38</v>
      </c>
      <c r="GPJ6" s="2" t="s">
        <v>18</v>
      </c>
      <c r="GPK6" s="2" t="s">
        <v>38</v>
      </c>
      <c r="GPL6" s="2" t="s">
        <v>38</v>
      </c>
      <c r="GPM6" s="2" t="s">
        <v>45</v>
      </c>
      <c r="GPN6" s="2" t="s">
        <v>68</v>
      </c>
      <c r="GPO6" s="2" t="s">
        <v>128</v>
      </c>
      <c r="GPP6" s="2" t="s">
        <v>147</v>
      </c>
      <c r="GPQ6" s="2" t="s">
        <v>140</v>
      </c>
      <c r="GPR6" s="2" t="s">
        <v>147</v>
      </c>
      <c r="GPS6" s="2" t="s">
        <v>82</v>
      </c>
      <c r="GPT6" s="2" t="s">
        <v>140</v>
      </c>
      <c r="GPU6" s="2" t="s">
        <v>68</v>
      </c>
      <c r="GPV6" s="2" t="s">
        <v>128</v>
      </c>
      <c r="GPW6" s="2" t="s">
        <v>82</v>
      </c>
      <c r="GPX6" s="2" t="s">
        <v>140</v>
      </c>
      <c r="GPY6" s="2" t="s">
        <v>140</v>
      </c>
      <c r="GPZ6" s="2" t="s">
        <v>68</v>
      </c>
      <c r="GQA6" s="2" t="s">
        <v>45</v>
      </c>
      <c r="GQB6" s="2" t="s">
        <v>82</v>
      </c>
      <c r="GQC6" s="2" t="s">
        <v>18</v>
      </c>
      <c r="GQD6" s="2" t="s">
        <v>18</v>
      </c>
      <c r="GQE6" s="2" t="s">
        <v>128</v>
      </c>
      <c r="GQF6" s="2" t="s">
        <v>140</v>
      </c>
      <c r="GQG6" s="2" t="s">
        <v>38</v>
      </c>
      <c r="GQH6" s="2" t="s">
        <v>68</v>
      </c>
      <c r="GQI6" s="2" t="s">
        <v>147</v>
      </c>
      <c r="GQJ6" s="2" t="s">
        <v>147</v>
      </c>
      <c r="GQK6" s="2" t="s">
        <v>147</v>
      </c>
      <c r="GQL6" s="2" t="s">
        <v>82</v>
      </c>
      <c r="GQM6" s="2" t="s">
        <v>38</v>
      </c>
      <c r="GQN6" s="2" t="s">
        <v>82</v>
      </c>
      <c r="GQO6" s="2" t="s">
        <v>28</v>
      </c>
      <c r="GQP6" s="2" t="s">
        <v>68</v>
      </c>
      <c r="GQQ6" s="2" t="s">
        <v>128</v>
      </c>
      <c r="GQR6" s="2" t="s">
        <v>18</v>
      </c>
      <c r="GQS6" s="2" t="s">
        <v>147</v>
      </c>
      <c r="GQT6" s="2" t="s">
        <v>38</v>
      </c>
      <c r="GQU6" s="2" t="s">
        <v>18</v>
      </c>
      <c r="GQV6" s="2" t="s">
        <v>68</v>
      </c>
      <c r="GQW6" s="2" t="s">
        <v>147</v>
      </c>
      <c r="GQX6" s="2" t="s">
        <v>82</v>
      </c>
      <c r="GQY6" s="2" t="s">
        <v>45</v>
      </c>
      <c r="GQZ6" s="2" t="s">
        <v>140</v>
      </c>
      <c r="GRA6" s="2" t="s">
        <v>38</v>
      </c>
      <c r="GRB6" s="2" t="s">
        <v>28</v>
      </c>
      <c r="GRC6" s="2" t="s">
        <v>147</v>
      </c>
      <c r="GRD6" s="2" t="s">
        <v>18</v>
      </c>
      <c r="GRE6" s="2" t="s">
        <v>128</v>
      </c>
      <c r="GRF6" s="2" t="s">
        <v>128</v>
      </c>
      <c r="GRG6" s="2" t="s">
        <v>128</v>
      </c>
      <c r="GRH6" s="2" t="s">
        <v>18</v>
      </c>
      <c r="GRI6" s="2" t="s">
        <v>28</v>
      </c>
      <c r="GRJ6" s="2" t="s">
        <v>18</v>
      </c>
      <c r="GRK6" s="2" t="s">
        <v>38</v>
      </c>
      <c r="GRL6" s="2" t="s">
        <v>38</v>
      </c>
      <c r="GRM6" s="2" t="s">
        <v>45</v>
      </c>
      <c r="GRN6" s="2" t="s">
        <v>38</v>
      </c>
      <c r="GRO6" s="2" t="s">
        <v>59</v>
      </c>
      <c r="GRP6" s="2" t="s">
        <v>45</v>
      </c>
      <c r="GRQ6" s="2" t="s">
        <v>147</v>
      </c>
      <c r="GRR6" s="2" t="s">
        <v>140</v>
      </c>
      <c r="GRS6" s="2" t="s">
        <v>128</v>
      </c>
      <c r="GRT6" s="2" t="s">
        <v>28</v>
      </c>
      <c r="GRU6" s="2" t="s">
        <v>45</v>
      </c>
      <c r="GRV6" s="2" t="s">
        <v>59</v>
      </c>
      <c r="GRW6" s="2" t="s">
        <v>45</v>
      </c>
      <c r="GRX6" s="2" t="s">
        <v>128</v>
      </c>
      <c r="GRY6" s="2" t="s">
        <v>38</v>
      </c>
      <c r="GRZ6" s="2" t="s">
        <v>59</v>
      </c>
      <c r="GSA6" s="2" t="s">
        <v>140</v>
      </c>
      <c r="GSB6" s="2" t="s">
        <v>59</v>
      </c>
      <c r="GSC6" s="2" t="s">
        <v>82</v>
      </c>
      <c r="GSD6" s="2" t="s">
        <v>18</v>
      </c>
      <c r="GSE6" s="2" t="s">
        <v>59</v>
      </c>
      <c r="GSF6" s="2" t="s">
        <v>18</v>
      </c>
      <c r="GSG6" s="2" t="s">
        <v>68</v>
      </c>
      <c r="GSH6" s="2" t="s">
        <v>140</v>
      </c>
      <c r="GSI6" s="2" t="s">
        <v>68</v>
      </c>
      <c r="GSJ6" s="2" t="s">
        <v>18</v>
      </c>
      <c r="GSK6" s="2" t="s">
        <v>45</v>
      </c>
      <c r="GSL6" s="2" t="s">
        <v>38</v>
      </c>
      <c r="GSM6" s="2" t="s">
        <v>140</v>
      </c>
      <c r="GSN6" s="2" t="s">
        <v>128</v>
      </c>
      <c r="GSO6" s="2" t="s">
        <v>140</v>
      </c>
      <c r="GSP6" s="2" t="s">
        <v>147</v>
      </c>
      <c r="GSQ6" s="2" t="s">
        <v>38</v>
      </c>
      <c r="GSR6" s="2" t="s">
        <v>38</v>
      </c>
      <c r="GSS6" s="2" t="s">
        <v>38</v>
      </c>
      <c r="GST6" s="2" t="s">
        <v>82</v>
      </c>
      <c r="GSU6" s="2" t="s">
        <v>82</v>
      </c>
      <c r="GSV6" s="2" t="s">
        <v>38</v>
      </c>
      <c r="GSW6" s="2" t="s">
        <v>82</v>
      </c>
      <c r="GSX6" s="2" t="s">
        <v>45</v>
      </c>
      <c r="GSY6" s="2" t="s">
        <v>45</v>
      </c>
      <c r="GSZ6" s="2" t="s">
        <v>38</v>
      </c>
      <c r="GTA6" s="2" t="s">
        <v>28</v>
      </c>
      <c r="GTB6" s="2" t="s">
        <v>147</v>
      </c>
      <c r="GTC6" s="2" t="s">
        <v>18</v>
      </c>
      <c r="GTD6" s="2" t="s">
        <v>38</v>
      </c>
      <c r="GTE6" s="2" t="s">
        <v>128</v>
      </c>
      <c r="GTF6" s="2" t="s">
        <v>18</v>
      </c>
      <c r="GTG6" s="2" t="s">
        <v>28</v>
      </c>
      <c r="GTH6" s="2" t="s">
        <v>45</v>
      </c>
      <c r="GTI6" s="2" t="s">
        <v>140</v>
      </c>
      <c r="GTJ6" s="2" t="s">
        <v>82</v>
      </c>
      <c r="GTK6" s="2" t="s">
        <v>140</v>
      </c>
      <c r="GTL6" s="2" t="s">
        <v>38</v>
      </c>
      <c r="GTM6" s="2" t="s">
        <v>59</v>
      </c>
      <c r="GTN6" s="2" t="s">
        <v>28</v>
      </c>
      <c r="GTO6" s="2" t="s">
        <v>147</v>
      </c>
      <c r="GTP6" s="2" t="s">
        <v>45</v>
      </c>
      <c r="GTQ6" s="2" t="s">
        <v>45</v>
      </c>
      <c r="GTR6" s="2" t="s">
        <v>128</v>
      </c>
      <c r="GTS6" s="2" t="s">
        <v>147</v>
      </c>
      <c r="GTT6" s="2" t="s">
        <v>82</v>
      </c>
      <c r="GTU6" s="2" t="s">
        <v>128</v>
      </c>
      <c r="GTV6" s="2" t="s">
        <v>28</v>
      </c>
      <c r="GTW6" s="2" t="s">
        <v>38</v>
      </c>
      <c r="GTX6" s="2" t="s">
        <v>45</v>
      </c>
      <c r="GTY6" s="2" t="s">
        <v>82</v>
      </c>
      <c r="GTZ6" s="2" t="s">
        <v>68</v>
      </c>
      <c r="GUA6" s="2" t="s">
        <v>128</v>
      </c>
      <c r="GUB6" s="2" t="s">
        <v>38</v>
      </c>
      <c r="GUC6" s="2" t="s">
        <v>28</v>
      </c>
      <c r="GUD6" s="2" t="s">
        <v>28</v>
      </c>
      <c r="GUE6" s="2" t="s">
        <v>82</v>
      </c>
      <c r="GUF6" s="2" t="s">
        <v>68</v>
      </c>
      <c r="GUG6" s="2" t="s">
        <v>147</v>
      </c>
      <c r="GUH6" s="2" t="s">
        <v>82</v>
      </c>
      <c r="GUI6" s="2" t="s">
        <v>82</v>
      </c>
      <c r="GUJ6" s="2" t="s">
        <v>128</v>
      </c>
      <c r="GUK6" s="2" t="s">
        <v>59</v>
      </c>
      <c r="GUL6" s="2" t="s">
        <v>18</v>
      </c>
      <c r="GUM6" s="2" t="s">
        <v>68</v>
      </c>
      <c r="GUN6" s="2" t="s">
        <v>147</v>
      </c>
      <c r="GUO6" s="2" t="s">
        <v>59</v>
      </c>
      <c r="GUP6" s="2" t="s">
        <v>45</v>
      </c>
      <c r="GUQ6" s="2" t="s">
        <v>18</v>
      </c>
      <c r="GUR6" s="2" t="s">
        <v>128</v>
      </c>
      <c r="GUS6" s="2" t="s">
        <v>45</v>
      </c>
      <c r="GUT6" s="2" t="s">
        <v>28</v>
      </c>
      <c r="GUU6" s="2" t="s">
        <v>18</v>
      </c>
      <c r="GUV6" s="2" t="s">
        <v>82</v>
      </c>
      <c r="GUW6" s="2" t="s">
        <v>45</v>
      </c>
      <c r="GUX6" s="2" t="s">
        <v>45</v>
      </c>
      <c r="GUY6" s="2" t="s">
        <v>18</v>
      </c>
      <c r="GUZ6" s="2" t="s">
        <v>59</v>
      </c>
      <c r="GVA6" s="2" t="s">
        <v>82</v>
      </c>
      <c r="GVB6" s="2" t="s">
        <v>28</v>
      </c>
      <c r="GVC6" s="2" t="s">
        <v>140</v>
      </c>
      <c r="GVD6" s="2" t="s">
        <v>82</v>
      </c>
      <c r="GVE6" s="2" t="s">
        <v>68</v>
      </c>
      <c r="GVF6" s="2" t="s">
        <v>147</v>
      </c>
      <c r="GVG6" s="2" t="s">
        <v>128</v>
      </c>
      <c r="GVH6" s="2" t="s">
        <v>128</v>
      </c>
      <c r="GVI6" s="2" t="s">
        <v>68</v>
      </c>
      <c r="GVJ6" s="2" t="s">
        <v>38</v>
      </c>
      <c r="GVK6" s="2" t="s">
        <v>38</v>
      </c>
      <c r="GVL6" s="2" t="s">
        <v>147</v>
      </c>
      <c r="GVM6" s="2" t="s">
        <v>147</v>
      </c>
      <c r="GVN6" s="2" t="s">
        <v>59</v>
      </c>
      <c r="GVO6" s="2" t="s">
        <v>59</v>
      </c>
      <c r="GVP6" s="2" t="s">
        <v>38</v>
      </c>
      <c r="GVQ6" s="2" t="s">
        <v>128</v>
      </c>
      <c r="GVR6" s="2" t="s">
        <v>38</v>
      </c>
      <c r="GVS6" s="2" t="s">
        <v>38</v>
      </c>
      <c r="GVT6" s="2" t="s">
        <v>38</v>
      </c>
      <c r="GVU6" s="2" t="s">
        <v>38</v>
      </c>
      <c r="GVV6" s="2" t="s">
        <v>140</v>
      </c>
      <c r="GVW6" s="2" t="s">
        <v>38</v>
      </c>
      <c r="GVX6" s="2" t="s">
        <v>45</v>
      </c>
      <c r="GVY6" s="2" t="s">
        <v>45</v>
      </c>
      <c r="GVZ6" s="2" t="s">
        <v>38</v>
      </c>
      <c r="GWA6" s="2" t="s">
        <v>38</v>
      </c>
      <c r="GWB6" s="2" t="s">
        <v>38</v>
      </c>
      <c r="GWC6" s="2" t="s">
        <v>18</v>
      </c>
      <c r="GWD6" s="2" t="s">
        <v>45</v>
      </c>
      <c r="GWE6" s="2" t="s">
        <v>128</v>
      </c>
      <c r="GWF6" s="2" t="s">
        <v>128</v>
      </c>
      <c r="GWG6" s="2" t="s">
        <v>128</v>
      </c>
      <c r="GWH6" s="2" t="s">
        <v>147</v>
      </c>
      <c r="GWI6" s="2" t="s">
        <v>140</v>
      </c>
      <c r="GWJ6" s="2" t="s">
        <v>45</v>
      </c>
      <c r="GWK6" s="2" t="s">
        <v>68</v>
      </c>
      <c r="GWL6" s="2" t="s">
        <v>45</v>
      </c>
      <c r="GWM6" s="2" t="s">
        <v>18</v>
      </c>
      <c r="GWN6" s="2" t="s">
        <v>28</v>
      </c>
      <c r="GWO6" s="2" t="s">
        <v>140</v>
      </c>
      <c r="GWP6" s="2" t="s">
        <v>59</v>
      </c>
      <c r="GWQ6" s="2" t="s">
        <v>140</v>
      </c>
      <c r="GWR6" s="2" t="s">
        <v>147</v>
      </c>
      <c r="GWS6" s="2" t="s">
        <v>18</v>
      </c>
      <c r="GWT6" s="2" t="s">
        <v>18</v>
      </c>
      <c r="GWU6" s="2" t="s">
        <v>59</v>
      </c>
      <c r="GWV6" s="2" t="s">
        <v>45</v>
      </c>
      <c r="GWW6" s="2" t="s">
        <v>82</v>
      </c>
      <c r="GWX6" s="2" t="s">
        <v>82</v>
      </c>
      <c r="GWY6" s="2" t="s">
        <v>45</v>
      </c>
      <c r="GWZ6" s="2" t="s">
        <v>147</v>
      </c>
      <c r="GXA6" s="2" t="s">
        <v>18</v>
      </c>
      <c r="GXB6" s="2" t="s">
        <v>68</v>
      </c>
      <c r="GXC6" s="2" t="s">
        <v>45</v>
      </c>
      <c r="GXD6" s="2" t="s">
        <v>45</v>
      </c>
      <c r="GXE6" s="2" t="s">
        <v>82</v>
      </c>
      <c r="GXF6" s="2" t="s">
        <v>38</v>
      </c>
      <c r="GXG6" s="2" t="s">
        <v>140</v>
      </c>
      <c r="GXH6" s="2" t="s">
        <v>45</v>
      </c>
      <c r="GXI6" s="2" t="s">
        <v>45</v>
      </c>
      <c r="GXJ6" s="2" t="s">
        <v>147</v>
      </c>
      <c r="GXK6" s="2" t="s">
        <v>140</v>
      </c>
      <c r="GXL6" s="2" t="s">
        <v>18</v>
      </c>
      <c r="GXM6" s="2" t="s">
        <v>147</v>
      </c>
      <c r="GXN6" s="2" t="s">
        <v>38</v>
      </c>
      <c r="GXO6" s="2" t="s">
        <v>82</v>
      </c>
      <c r="GXP6" s="2" t="s">
        <v>45</v>
      </c>
      <c r="GXQ6" s="2" t="s">
        <v>45</v>
      </c>
      <c r="GXR6" s="2" t="s">
        <v>82</v>
      </c>
      <c r="GXS6" s="2" t="s">
        <v>45</v>
      </c>
      <c r="GXT6" s="2" t="s">
        <v>38</v>
      </c>
      <c r="GXU6" s="2" t="s">
        <v>68</v>
      </c>
      <c r="GXV6" s="2" t="s">
        <v>140</v>
      </c>
      <c r="GXW6" s="2" t="s">
        <v>28</v>
      </c>
      <c r="GXX6" s="2" t="s">
        <v>82</v>
      </c>
      <c r="GXY6" s="2" t="s">
        <v>147</v>
      </c>
      <c r="GXZ6" s="2" t="s">
        <v>68</v>
      </c>
      <c r="GYA6" s="2" t="s">
        <v>45</v>
      </c>
      <c r="GYB6" s="2" t="s">
        <v>68</v>
      </c>
      <c r="GYC6" s="2" t="s">
        <v>147</v>
      </c>
      <c r="GYD6" s="2" t="s">
        <v>59</v>
      </c>
      <c r="GYE6" s="2" t="s">
        <v>82</v>
      </c>
      <c r="GYF6" s="2" t="s">
        <v>68</v>
      </c>
      <c r="GYG6" s="2" t="s">
        <v>59</v>
      </c>
      <c r="GYH6" s="2" t="s">
        <v>68</v>
      </c>
      <c r="GYI6" s="2" t="s">
        <v>68</v>
      </c>
      <c r="GYJ6" s="2" t="s">
        <v>18</v>
      </c>
      <c r="GYK6" s="2" t="s">
        <v>128</v>
      </c>
      <c r="GYL6" s="2" t="s">
        <v>128</v>
      </c>
      <c r="GYM6" s="2" t="s">
        <v>82</v>
      </c>
      <c r="GYN6" s="2" t="s">
        <v>82</v>
      </c>
      <c r="GYO6" s="2" t="s">
        <v>45</v>
      </c>
      <c r="GYP6" s="2" t="s">
        <v>28</v>
      </c>
      <c r="GYQ6" s="2" t="s">
        <v>38</v>
      </c>
      <c r="GYR6" s="2" t="s">
        <v>28</v>
      </c>
      <c r="GYS6" s="2" t="s">
        <v>38</v>
      </c>
      <c r="GYT6" s="2" t="s">
        <v>45</v>
      </c>
      <c r="GYU6" s="2" t="s">
        <v>128</v>
      </c>
      <c r="GYV6" s="2" t="s">
        <v>147</v>
      </c>
      <c r="GYW6" s="2" t="s">
        <v>128</v>
      </c>
      <c r="GYX6" s="2" t="s">
        <v>18</v>
      </c>
      <c r="GYY6" s="2" t="s">
        <v>59</v>
      </c>
      <c r="GYZ6" s="2" t="s">
        <v>38</v>
      </c>
      <c r="GZA6" s="2" t="s">
        <v>45</v>
      </c>
      <c r="GZB6" s="2" t="s">
        <v>140</v>
      </c>
      <c r="GZC6" s="2" t="s">
        <v>45</v>
      </c>
      <c r="GZD6" s="2" t="s">
        <v>147</v>
      </c>
      <c r="GZE6" s="2" t="s">
        <v>28</v>
      </c>
      <c r="GZF6" s="2" t="s">
        <v>68</v>
      </c>
      <c r="GZG6" s="2" t="s">
        <v>128</v>
      </c>
      <c r="GZH6" s="2" t="s">
        <v>128</v>
      </c>
      <c r="GZI6" s="2" t="s">
        <v>28</v>
      </c>
      <c r="GZJ6" s="2" t="s">
        <v>59</v>
      </c>
      <c r="GZK6" s="2" t="s">
        <v>140</v>
      </c>
      <c r="GZL6" s="2" t="s">
        <v>147</v>
      </c>
      <c r="GZM6" s="2" t="s">
        <v>45</v>
      </c>
      <c r="GZN6" s="2" t="s">
        <v>147</v>
      </c>
      <c r="GZO6" s="2" t="s">
        <v>82</v>
      </c>
      <c r="GZP6" s="2" t="s">
        <v>59</v>
      </c>
      <c r="GZQ6" s="2" t="s">
        <v>147</v>
      </c>
      <c r="GZR6" s="2" t="s">
        <v>128</v>
      </c>
      <c r="GZS6" s="2" t="s">
        <v>38</v>
      </c>
      <c r="GZT6" s="2" t="s">
        <v>140</v>
      </c>
      <c r="GZU6" s="2" t="s">
        <v>38</v>
      </c>
      <c r="GZV6" s="2" t="s">
        <v>18</v>
      </c>
      <c r="GZW6" s="2" t="s">
        <v>18</v>
      </c>
      <c r="GZX6" s="2" t="s">
        <v>147</v>
      </c>
      <c r="GZY6" s="2" t="s">
        <v>147</v>
      </c>
      <c r="GZZ6" s="2" t="s">
        <v>140</v>
      </c>
      <c r="HAA6" s="2" t="s">
        <v>45</v>
      </c>
      <c r="HAB6" s="2" t="s">
        <v>147</v>
      </c>
      <c r="HAC6" s="2" t="s">
        <v>128</v>
      </c>
      <c r="HAD6" s="2" t="s">
        <v>18</v>
      </c>
      <c r="HAE6" s="2" t="s">
        <v>68</v>
      </c>
      <c r="HAF6" s="2" t="s">
        <v>38</v>
      </c>
      <c r="HAG6" s="2" t="s">
        <v>45</v>
      </c>
      <c r="HAH6" s="2" t="s">
        <v>147</v>
      </c>
      <c r="HAI6" s="2" t="s">
        <v>68</v>
      </c>
      <c r="HAJ6" s="2" t="s">
        <v>140</v>
      </c>
      <c r="HAK6" s="2" t="s">
        <v>140</v>
      </c>
      <c r="HAL6" s="2" t="s">
        <v>38</v>
      </c>
      <c r="HAM6" s="2" t="s">
        <v>38</v>
      </c>
      <c r="HAN6" s="2" t="s">
        <v>38</v>
      </c>
      <c r="HAO6" s="2" t="s">
        <v>18</v>
      </c>
      <c r="HAP6" s="2" t="s">
        <v>18</v>
      </c>
      <c r="HAQ6" s="2" t="s">
        <v>140</v>
      </c>
      <c r="HAR6" s="2" t="s">
        <v>147</v>
      </c>
      <c r="HAS6" s="2" t="s">
        <v>147</v>
      </c>
      <c r="HAT6" s="2" t="s">
        <v>68</v>
      </c>
      <c r="HAU6" s="2" t="s">
        <v>147</v>
      </c>
      <c r="HAV6" s="2" t="s">
        <v>38</v>
      </c>
      <c r="HAW6" s="2" t="s">
        <v>28</v>
      </c>
      <c r="HAX6" s="2" t="s">
        <v>18</v>
      </c>
      <c r="HAY6" s="2" t="s">
        <v>59</v>
      </c>
      <c r="HAZ6" s="2" t="s">
        <v>147</v>
      </c>
      <c r="HBA6" s="2" t="s">
        <v>59</v>
      </c>
      <c r="HBB6" s="2" t="s">
        <v>82</v>
      </c>
      <c r="HBC6" s="2" t="s">
        <v>38</v>
      </c>
      <c r="HBD6" s="2" t="s">
        <v>147</v>
      </c>
      <c r="HBE6" s="2" t="s">
        <v>147</v>
      </c>
      <c r="HBF6" s="2" t="s">
        <v>147</v>
      </c>
      <c r="HBG6" s="2" t="s">
        <v>147</v>
      </c>
      <c r="HBH6" s="2" t="s">
        <v>59</v>
      </c>
      <c r="HBI6" s="2" t="s">
        <v>38</v>
      </c>
      <c r="HBJ6" s="2" t="s">
        <v>38</v>
      </c>
      <c r="HBK6" s="2" t="s">
        <v>147</v>
      </c>
      <c r="HBL6" s="2" t="s">
        <v>59</v>
      </c>
      <c r="HBM6" s="2" t="s">
        <v>68</v>
      </c>
      <c r="HBN6" s="2" t="s">
        <v>38</v>
      </c>
      <c r="HBO6" s="2" t="s">
        <v>59</v>
      </c>
      <c r="HBP6" s="2" t="s">
        <v>147</v>
      </c>
      <c r="HBQ6" s="2" t="s">
        <v>59</v>
      </c>
      <c r="HBR6" s="2" t="s">
        <v>128</v>
      </c>
      <c r="HBS6" s="2" t="s">
        <v>28</v>
      </c>
      <c r="HBT6" s="2" t="s">
        <v>82</v>
      </c>
      <c r="HBU6" s="2" t="s">
        <v>82</v>
      </c>
      <c r="HBV6" s="2" t="s">
        <v>28</v>
      </c>
      <c r="HBW6" s="2" t="s">
        <v>82</v>
      </c>
      <c r="HBX6" s="2" t="s">
        <v>45</v>
      </c>
      <c r="HBY6" s="2" t="s">
        <v>45</v>
      </c>
      <c r="HBZ6" s="2" t="s">
        <v>59</v>
      </c>
      <c r="HCA6" s="2" t="s">
        <v>128</v>
      </c>
      <c r="HCB6" s="2" t="s">
        <v>18</v>
      </c>
      <c r="HCC6" s="2" t="s">
        <v>38</v>
      </c>
      <c r="HCD6" s="2" t="s">
        <v>68</v>
      </c>
      <c r="HCE6" s="2" t="s">
        <v>82</v>
      </c>
      <c r="HCF6" s="2" t="s">
        <v>128</v>
      </c>
      <c r="HCG6" s="2" t="s">
        <v>68</v>
      </c>
      <c r="HCH6" s="2" t="s">
        <v>82</v>
      </c>
      <c r="HCI6" s="2" t="s">
        <v>38</v>
      </c>
      <c r="HCJ6" s="2" t="s">
        <v>147</v>
      </c>
      <c r="HCK6" s="2" t="s">
        <v>140</v>
      </c>
      <c r="HCL6" s="2" t="s">
        <v>38</v>
      </c>
      <c r="HCM6" s="2" t="s">
        <v>82</v>
      </c>
      <c r="HCN6" s="2" t="s">
        <v>28</v>
      </c>
      <c r="HCO6" s="2" t="s">
        <v>68</v>
      </c>
      <c r="HCP6" s="2" t="s">
        <v>18</v>
      </c>
      <c r="HCQ6" s="2" t="s">
        <v>45</v>
      </c>
      <c r="HCR6" s="2" t="s">
        <v>18</v>
      </c>
      <c r="HCS6" s="2" t="s">
        <v>140</v>
      </c>
      <c r="HCT6" s="2" t="s">
        <v>128</v>
      </c>
      <c r="HCU6" s="2" t="s">
        <v>140</v>
      </c>
      <c r="HCV6" s="2" t="s">
        <v>28</v>
      </c>
      <c r="HCW6" s="2" t="s">
        <v>18</v>
      </c>
      <c r="HCX6" s="2" t="s">
        <v>28</v>
      </c>
      <c r="HCY6" s="2" t="s">
        <v>68</v>
      </c>
      <c r="HCZ6" s="2" t="s">
        <v>38</v>
      </c>
      <c r="HDA6" s="2" t="s">
        <v>128</v>
      </c>
      <c r="HDB6" s="2" t="s">
        <v>68</v>
      </c>
      <c r="HDC6" s="2" t="s">
        <v>68</v>
      </c>
      <c r="HDD6" s="2" t="s">
        <v>59</v>
      </c>
      <c r="HDE6" s="2" t="s">
        <v>59</v>
      </c>
      <c r="HDF6" s="2" t="s">
        <v>18</v>
      </c>
      <c r="HDG6" s="2" t="s">
        <v>59</v>
      </c>
      <c r="HDH6" s="2" t="s">
        <v>59</v>
      </c>
      <c r="HDI6" s="2" t="s">
        <v>68</v>
      </c>
      <c r="HDJ6" s="2" t="s">
        <v>128</v>
      </c>
      <c r="HDK6" s="2" t="s">
        <v>128</v>
      </c>
      <c r="HDL6" s="2" t="s">
        <v>128</v>
      </c>
      <c r="HDM6" s="2" t="s">
        <v>18</v>
      </c>
      <c r="HDN6" s="2" t="s">
        <v>140</v>
      </c>
      <c r="HDO6" s="2" t="s">
        <v>38</v>
      </c>
      <c r="HDP6" s="2" t="s">
        <v>38</v>
      </c>
      <c r="HDQ6" s="2" t="s">
        <v>45</v>
      </c>
      <c r="HDR6" s="2" t="s">
        <v>18</v>
      </c>
      <c r="HDS6" s="2" t="s">
        <v>38</v>
      </c>
      <c r="HDT6" s="2" t="s">
        <v>140</v>
      </c>
      <c r="HDU6" s="2" t="s">
        <v>140</v>
      </c>
      <c r="HDV6" s="2" t="s">
        <v>147</v>
      </c>
      <c r="HDW6" s="2" t="s">
        <v>38</v>
      </c>
      <c r="HDX6" s="2" t="s">
        <v>45</v>
      </c>
      <c r="HDY6" s="2" t="s">
        <v>82</v>
      </c>
      <c r="HDZ6" s="2" t="s">
        <v>45</v>
      </c>
      <c r="HEA6" s="2" t="s">
        <v>128</v>
      </c>
      <c r="HEB6" s="2" t="s">
        <v>18</v>
      </c>
      <c r="HEC6" s="2" t="s">
        <v>38</v>
      </c>
      <c r="HED6" s="2" t="s">
        <v>18</v>
      </c>
      <c r="HEE6" s="2" t="s">
        <v>38</v>
      </c>
      <c r="HEF6" s="2" t="s">
        <v>140</v>
      </c>
      <c r="HEG6" s="2" t="s">
        <v>45</v>
      </c>
      <c r="HEH6" s="2" t="s">
        <v>38</v>
      </c>
      <c r="HEI6" s="2" t="s">
        <v>68</v>
      </c>
      <c r="HEJ6" s="2" t="s">
        <v>18</v>
      </c>
      <c r="HEK6" s="2" t="s">
        <v>18</v>
      </c>
      <c r="HEL6" s="2" t="s">
        <v>18</v>
      </c>
      <c r="HEM6" s="2" t="s">
        <v>128</v>
      </c>
      <c r="HEN6" s="2" t="s">
        <v>45</v>
      </c>
      <c r="HEO6" s="2" t="s">
        <v>68</v>
      </c>
      <c r="HEP6" s="2" t="s">
        <v>18</v>
      </c>
      <c r="HEQ6" s="2" t="s">
        <v>68</v>
      </c>
      <c r="HER6" s="2" t="s">
        <v>45</v>
      </c>
      <c r="HES6" s="2" t="s">
        <v>68</v>
      </c>
      <c r="HET6" s="2" t="s">
        <v>128</v>
      </c>
      <c r="HEU6" s="2" t="s">
        <v>147</v>
      </c>
      <c r="HEV6" s="2" t="s">
        <v>82</v>
      </c>
      <c r="HEW6" s="2" t="s">
        <v>38</v>
      </c>
      <c r="HEX6" s="2" t="s">
        <v>68</v>
      </c>
      <c r="HEY6" s="2" t="s">
        <v>18</v>
      </c>
      <c r="HEZ6" s="2" t="s">
        <v>147</v>
      </c>
      <c r="HFA6" s="2" t="s">
        <v>59</v>
      </c>
      <c r="HFB6" s="2" t="s">
        <v>59</v>
      </c>
      <c r="HFC6" s="2" t="s">
        <v>147</v>
      </c>
      <c r="HFD6" s="2" t="s">
        <v>82</v>
      </c>
      <c r="HFE6" s="2" t="s">
        <v>45</v>
      </c>
      <c r="HFF6" s="2" t="s">
        <v>68</v>
      </c>
      <c r="HFG6" s="2" t="s">
        <v>82</v>
      </c>
      <c r="HFH6" s="2" t="s">
        <v>128</v>
      </c>
      <c r="HFI6" s="2" t="s">
        <v>18</v>
      </c>
      <c r="HFJ6" s="2" t="s">
        <v>59</v>
      </c>
      <c r="HFK6" s="2" t="s">
        <v>147</v>
      </c>
      <c r="HFL6" s="2" t="s">
        <v>68</v>
      </c>
      <c r="HFM6" s="2" t="s">
        <v>128</v>
      </c>
      <c r="HFN6" s="2" t="s">
        <v>18</v>
      </c>
      <c r="HFO6" s="2" t="s">
        <v>59</v>
      </c>
      <c r="HFP6" s="2" t="s">
        <v>82</v>
      </c>
      <c r="HFQ6" s="2" t="s">
        <v>18</v>
      </c>
      <c r="HFR6" s="2" t="s">
        <v>18</v>
      </c>
      <c r="HFS6" s="2" t="s">
        <v>38</v>
      </c>
      <c r="HFT6" s="2" t="s">
        <v>147</v>
      </c>
      <c r="HFU6" s="2" t="s">
        <v>147</v>
      </c>
      <c r="HFV6" s="2" t="s">
        <v>45</v>
      </c>
      <c r="HFW6" s="2" t="s">
        <v>147</v>
      </c>
      <c r="HFX6" s="2" t="s">
        <v>147</v>
      </c>
      <c r="HFY6" s="2" t="s">
        <v>38</v>
      </c>
      <c r="HFZ6" s="2" t="s">
        <v>147</v>
      </c>
      <c r="HGA6" s="2" t="s">
        <v>140</v>
      </c>
      <c r="HGB6" s="2" t="s">
        <v>45</v>
      </c>
      <c r="HGC6" s="2" t="s">
        <v>82</v>
      </c>
      <c r="HGD6" s="2" t="s">
        <v>128</v>
      </c>
      <c r="HGE6" s="2" t="s">
        <v>147</v>
      </c>
      <c r="HGF6" s="2" t="s">
        <v>68</v>
      </c>
      <c r="HGG6" s="2" t="s">
        <v>128</v>
      </c>
      <c r="HGH6" s="2" t="s">
        <v>82</v>
      </c>
      <c r="HGI6" s="2" t="s">
        <v>147</v>
      </c>
      <c r="HGJ6" s="2" t="s">
        <v>82</v>
      </c>
      <c r="HGK6" s="2" t="s">
        <v>59</v>
      </c>
      <c r="HGL6" s="2" t="s">
        <v>128</v>
      </c>
      <c r="HGM6" s="2" t="s">
        <v>147</v>
      </c>
      <c r="HGN6" s="2" t="s">
        <v>38</v>
      </c>
      <c r="HGO6" s="2" t="s">
        <v>28</v>
      </c>
      <c r="HGP6" s="2" t="s">
        <v>147</v>
      </c>
      <c r="HGQ6" s="2" t="s">
        <v>59</v>
      </c>
      <c r="HGR6" s="2" t="s">
        <v>68</v>
      </c>
      <c r="HGS6" s="2" t="s">
        <v>45</v>
      </c>
      <c r="HGT6" s="2" t="s">
        <v>128</v>
      </c>
      <c r="HGU6" s="2" t="s">
        <v>28</v>
      </c>
      <c r="HGV6" s="2" t="s">
        <v>82</v>
      </c>
      <c r="HGW6" s="2" t="s">
        <v>140</v>
      </c>
      <c r="HGX6" s="2" t="s">
        <v>68</v>
      </c>
      <c r="HGY6" s="2" t="s">
        <v>59</v>
      </c>
      <c r="HGZ6" s="2" t="s">
        <v>18</v>
      </c>
      <c r="HHA6" s="2" t="s">
        <v>18</v>
      </c>
      <c r="HHB6" s="2" t="s">
        <v>45</v>
      </c>
      <c r="HHC6" s="2" t="s">
        <v>82</v>
      </c>
      <c r="HHD6" s="2" t="s">
        <v>68</v>
      </c>
      <c r="HHE6" s="2" t="s">
        <v>128</v>
      </c>
      <c r="HHF6" s="2" t="s">
        <v>128</v>
      </c>
      <c r="HHG6" s="2" t="s">
        <v>59</v>
      </c>
      <c r="HHH6" s="2" t="s">
        <v>45</v>
      </c>
      <c r="HHI6" s="2" t="s">
        <v>45</v>
      </c>
      <c r="HHJ6" s="2" t="s">
        <v>38</v>
      </c>
      <c r="HHK6" s="2" t="s">
        <v>59</v>
      </c>
      <c r="HHL6" s="2" t="s">
        <v>38</v>
      </c>
      <c r="HHM6" s="2" t="s">
        <v>68</v>
      </c>
      <c r="HHN6" s="2" t="s">
        <v>68</v>
      </c>
      <c r="HHO6" s="2" t="s">
        <v>59</v>
      </c>
      <c r="HHP6" s="2" t="s">
        <v>147</v>
      </c>
      <c r="HHQ6" s="2" t="s">
        <v>82</v>
      </c>
      <c r="HHR6" s="2" t="s">
        <v>147</v>
      </c>
      <c r="HHS6" s="2" t="s">
        <v>140</v>
      </c>
      <c r="HHT6" s="2" t="s">
        <v>147</v>
      </c>
      <c r="HHU6" s="2" t="s">
        <v>147</v>
      </c>
      <c r="HHV6" s="2" t="s">
        <v>59</v>
      </c>
      <c r="HHW6" s="2" t="s">
        <v>147</v>
      </c>
      <c r="HHX6" s="2" t="s">
        <v>38</v>
      </c>
      <c r="HHY6" s="2" t="s">
        <v>147</v>
      </c>
      <c r="HHZ6" s="2" t="s">
        <v>45</v>
      </c>
      <c r="HIA6" s="2" t="s">
        <v>38</v>
      </c>
      <c r="HIB6" s="2" t="s">
        <v>128</v>
      </c>
      <c r="HIC6" s="2" t="s">
        <v>147</v>
      </c>
      <c r="HID6" s="2" t="s">
        <v>147</v>
      </c>
      <c r="HIE6" s="2" t="s">
        <v>68</v>
      </c>
      <c r="HIF6" s="2" t="s">
        <v>147</v>
      </c>
      <c r="HIG6" s="2" t="s">
        <v>18</v>
      </c>
      <c r="HIH6" s="2" t="s">
        <v>68</v>
      </c>
      <c r="HII6" s="2" t="s">
        <v>38</v>
      </c>
      <c r="HIJ6" s="2" t="s">
        <v>147</v>
      </c>
      <c r="HIK6" s="2" t="s">
        <v>68</v>
      </c>
      <c r="HIL6" s="2" t="s">
        <v>128</v>
      </c>
      <c r="HIM6" s="2" t="s">
        <v>82</v>
      </c>
      <c r="HIN6" s="2" t="s">
        <v>45</v>
      </c>
      <c r="HIO6" s="2" t="s">
        <v>38</v>
      </c>
      <c r="HIP6" s="2" t="s">
        <v>140</v>
      </c>
      <c r="HIQ6" s="2" t="s">
        <v>147</v>
      </c>
      <c r="HIR6" s="2" t="s">
        <v>147</v>
      </c>
      <c r="HIS6" s="2" t="s">
        <v>147</v>
      </c>
      <c r="HIT6" s="2" t="s">
        <v>59</v>
      </c>
      <c r="HIU6" s="2" t="s">
        <v>59</v>
      </c>
      <c r="HIV6" s="2" t="s">
        <v>38</v>
      </c>
      <c r="HIW6" s="2" t="s">
        <v>59</v>
      </c>
      <c r="HIX6" s="2" t="s">
        <v>128</v>
      </c>
      <c r="HIY6" s="2" t="s">
        <v>140</v>
      </c>
      <c r="HIZ6" s="2" t="s">
        <v>147</v>
      </c>
      <c r="HJA6" s="2" t="s">
        <v>59</v>
      </c>
      <c r="HJB6" s="2" t="s">
        <v>38</v>
      </c>
      <c r="HJC6" s="2" t="s">
        <v>45</v>
      </c>
      <c r="HJD6" s="2" t="s">
        <v>38</v>
      </c>
      <c r="HJE6" s="2" t="s">
        <v>82</v>
      </c>
      <c r="HJF6" s="2" t="s">
        <v>140</v>
      </c>
      <c r="HJG6" s="2" t="s">
        <v>128</v>
      </c>
      <c r="HJH6" s="2" t="s">
        <v>68</v>
      </c>
      <c r="HJI6" s="2" t="s">
        <v>18</v>
      </c>
      <c r="HJJ6" s="2" t="s">
        <v>45</v>
      </c>
      <c r="HJK6" s="2" t="s">
        <v>28</v>
      </c>
      <c r="HJL6" s="2" t="s">
        <v>140</v>
      </c>
      <c r="HJM6" s="2" t="s">
        <v>28</v>
      </c>
      <c r="HJN6" s="2" t="s">
        <v>140</v>
      </c>
      <c r="HJO6" s="2" t="s">
        <v>38</v>
      </c>
      <c r="HJP6" s="2" t="s">
        <v>38</v>
      </c>
      <c r="HJQ6" s="2" t="s">
        <v>147</v>
      </c>
      <c r="HJR6" s="2" t="s">
        <v>140</v>
      </c>
      <c r="HJS6" s="2" t="s">
        <v>59</v>
      </c>
      <c r="HJT6" s="2" t="s">
        <v>45</v>
      </c>
      <c r="HJU6" s="2" t="s">
        <v>128</v>
      </c>
      <c r="HJV6" s="2" t="s">
        <v>140</v>
      </c>
      <c r="HJW6" s="2" t="s">
        <v>82</v>
      </c>
      <c r="HJX6" s="2" t="s">
        <v>18</v>
      </c>
      <c r="HJY6" s="2" t="s">
        <v>147</v>
      </c>
      <c r="HJZ6" s="2" t="s">
        <v>59</v>
      </c>
      <c r="HKA6" s="2" t="s">
        <v>82</v>
      </c>
      <c r="HKB6" s="2" t="s">
        <v>59</v>
      </c>
      <c r="HKC6" s="2" t="s">
        <v>140</v>
      </c>
      <c r="HKD6" s="2" t="s">
        <v>59</v>
      </c>
      <c r="HKE6" s="2" t="s">
        <v>59</v>
      </c>
      <c r="HKF6" s="2" t="s">
        <v>45</v>
      </c>
      <c r="HKG6" s="2" t="s">
        <v>18</v>
      </c>
      <c r="HKH6" s="2" t="s">
        <v>38</v>
      </c>
      <c r="HKI6" s="2" t="s">
        <v>147</v>
      </c>
      <c r="HKJ6" s="2" t="s">
        <v>18</v>
      </c>
      <c r="HKK6" s="2" t="s">
        <v>128</v>
      </c>
      <c r="HKL6" s="2" t="s">
        <v>18</v>
      </c>
      <c r="HKM6" s="2" t="s">
        <v>38</v>
      </c>
      <c r="HKN6" s="2" t="s">
        <v>68</v>
      </c>
      <c r="HKO6" s="2" t="s">
        <v>59</v>
      </c>
      <c r="HKP6" s="2" t="s">
        <v>28</v>
      </c>
      <c r="HKQ6" s="2" t="s">
        <v>59</v>
      </c>
      <c r="HKR6" s="2" t="s">
        <v>147</v>
      </c>
      <c r="HKS6" s="2" t="s">
        <v>82</v>
      </c>
      <c r="HKT6" s="2" t="s">
        <v>82</v>
      </c>
      <c r="HKU6" s="2" t="s">
        <v>59</v>
      </c>
      <c r="HKV6" s="2" t="s">
        <v>18</v>
      </c>
      <c r="HKW6" s="2" t="s">
        <v>59</v>
      </c>
      <c r="HKX6" s="2" t="s">
        <v>45</v>
      </c>
      <c r="HKY6" s="2" t="s">
        <v>38</v>
      </c>
      <c r="HKZ6" s="2" t="s">
        <v>18</v>
      </c>
      <c r="HLA6" s="2" t="s">
        <v>38</v>
      </c>
      <c r="HLB6" s="2" t="s">
        <v>140</v>
      </c>
      <c r="HLC6" s="2" t="s">
        <v>45</v>
      </c>
      <c r="HLD6" s="2" t="s">
        <v>68</v>
      </c>
      <c r="HLE6" s="2" t="s">
        <v>68</v>
      </c>
      <c r="HLF6" s="2" t="s">
        <v>68</v>
      </c>
      <c r="HLG6" s="2" t="s">
        <v>140</v>
      </c>
      <c r="HLH6" s="2" t="s">
        <v>147</v>
      </c>
      <c r="HLI6" s="2" t="s">
        <v>147</v>
      </c>
      <c r="HLJ6" s="2" t="s">
        <v>128</v>
      </c>
      <c r="HLK6" s="2" t="s">
        <v>147</v>
      </c>
      <c r="HLL6" s="2" t="s">
        <v>68</v>
      </c>
      <c r="HLM6" s="2" t="s">
        <v>68</v>
      </c>
      <c r="HLN6" s="2" t="s">
        <v>147</v>
      </c>
      <c r="HLO6" s="2" t="s">
        <v>59</v>
      </c>
      <c r="HLP6" s="2" t="s">
        <v>45</v>
      </c>
      <c r="HLQ6" s="2" t="s">
        <v>28</v>
      </c>
      <c r="HLR6" s="2" t="s">
        <v>82</v>
      </c>
      <c r="HLS6" s="2" t="s">
        <v>82</v>
      </c>
      <c r="HLT6" s="2" t="s">
        <v>128</v>
      </c>
      <c r="HLU6" s="2" t="s">
        <v>128</v>
      </c>
      <c r="HLV6" s="2" t="s">
        <v>18</v>
      </c>
      <c r="HLW6" s="2" t="s">
        <v>82</v>
      </c>
      <c r="HLX6" s="2" t="s">
        <v>45</v>
      </c>
      <c r="HLY6" s="2" t="s">
        <v>68</v>
      </c>
      <c r="HLZ6" s="2" t="s">
        <v>128</v>
      </c>
      <c r="HMA6" s="2" t="s">
        <v>82</v>
      </c>
      <c r="HMB6" s="2" t="s">
        <v>38</v>
      </c>
      <c r="HMC6" s="2" t="s">
        <v>68</v>
      </c>
      <c r="HMD6" s="2" t="s">
        <v>68</v>
      </c>
      <c r="HME6" s="2" t="s">
        <v>82</v>
      </c>
      <c r="HMF6" s="2" t="s">
        <v>140</v>
      </c>
      <c r="HMG6" s="2" t="s">
        <v>68</v>
      </c>
      <c r="HMH6" s="2" t="s">
        <v>82</v>
      </c>
      <c r="HMI6" s="2" t="s">
        <v>18</v>
      </c>
      <c r="HMJ6" s="2" t="s">
        <v>28</v>
      </c>
      <c r="HMK6" s="2" t="s">
        <v>18</v>
      </c>
      <c r="HML6" s="2" t="s">
        <v>18</v>
      </c>
      <c r="HMM6" s="2" t="s">
        <v>59</v>
      </c>
      <c r="HMN6" s="2" t="s">
        <v>82</v>
      </c>
      <c r="HMO6" s="2" t="s">
        <v>38</v>
      </c>
      <c r="HMP6" s="2" t="s">
        <v>147</v>
      </c>
      <c r="HMQ6" s="2" t="s">
        <v>82</v>
      </c>
      <c r="HMR6" s="2" t="s">
        <v>140</v>
      </c>
      <c r="HMS6" s="2" t="s">
        <v>18</v>
      </c>
      <c r="HMT6" s="2" t="s">
        <v>140</v>
      </c>
      <c r="HMU6" s="2" t="s">
        <v>128</v>
      </c>
      <c r="HMV6" s="2" t="s">
        <v>45</v>
      </c>
      <c r="HMW6" s="2" t="s">
        <v>147</v>
      </c>
      <c r="HMX6" s="2" t="s">
        <v>68</v>
      </c>
      <c r="HMY6" s="2" t="s">
        <v>128</v>
      </c>
      <c r="HMZ6" s="2" t="s">
        <v>82</v>
      </c>
      <c r="HNA6" s="2" t="s">
        <v>140</v>
      </c>
      <c r="HNB6" s="2" t="s">
        <v>18</v>
      </c>
      <c r="HNC6" s="2" t="s">
        <v>128</v>
      </c>
      <c r="HND6" s="2" t="s">
        <v>82</v>
      </c>
      <c r="HNE6" s="2" t="s">
        <v>68</v>
      </c>
      <c r="HNF6" s="2" t="s">
        <v>18</v>
      </c>
      <c r="HNG6" s="2" t="s">
        <v>38</v>
      </c>
      <c r="HNH6" s="2" t="s">
        <v>45</v>
      </c>
      <c r="HNI6" s="2" t="s">
        <v>45</v>
      </c>
      <c r="HNJ6" s="2" t="s">
        <v>59</v>
      </c>
      <c r="HNK6" s="2" t="s">
        <v>68</v>
      </c>
      <c r="HNL6" s="2" t="s">
        <v>59</v>
      </c>
      <c r="HNM6" s="2" t="s">
        <v>140</v>
      </c>
      <c r="HNN6" s="2" t="s">
        <v>38</v>
      </c>
      <c r="HNO6" s="2" t="s">
        <v>147</v>
      </c>
      <c r="HNP6" s="2" t="s">
        <v>82</v>
      </c>
      <c r="HNQ6" s="2" t="s">
        <v>28</v>
      </c>
      <c r="HNR6" s="2" t="s">
        <v>38</v>
      </c>
      <c r="HNS6" s="2" t="s">
        <v>147</v>
      </c>
      <c r="HNT6" s="2" t="s">
        <v>38</v>
      </c>
      <c r="HNU6" s="2" t="s">
        <v>140</v>
      </c>
      <c r="HNV6" s="2" t="s">
        <v>82</v>
      </c>
      <c r="HNW6" s="2" t="s">
        <v>38</v>
      </c>
      <c r="HNX6" s="2" t="s">
        <v>128</v>
      </c>
      <c r="HNY6" s="2" t="s">
        <v>147</v>
      </c>
      <c r="HNZ6" s="2" t="s">
        <v>38</v>
      </c>
      <c r="HOA6" s="2" t="s">
        <v>140</v>
      </c>
      <c r="HOB6" s="2" t="s">
        <v>128</v>
      </c>
      <c r="HOC6" s="2" t="s">
        <v>140</v>
      </c>
      <c r="HOD6" s="2" t="s">
        <v>38</v>
      </c>
      <c r="HOE6" s="2" t="s">
        <v>59</v>
      </c>
      <c r="HOF6" s="2" t="s">
        <v>18</v>
      </c>
      <c r="HOG6" s="2" t="s">
        <v>140</v>
      </c>
      <c r="HOH6" s="2" t="s">
        <v>128</v>
      </c>
      <c r="HOI6" s="2" t="s">
        <v>28</v>
      </c>
      <c r="HOJ6" s="2" t="s">
        <v>59</v>
      </c>
      <c r="HOK6" s="2" t="s">
        <v>147</v>
      </c>
      <c r="HOL6" s="2" t="s">
        <v>38</v>
      </c>
      <c r="HOM6" s="2" t="s">
        <v>59</v>
      </c>
      <c r="HON6" s="2" t="s">
        <v>45</v>
      </c>
      <c r="HOO6" s="2" t="s">
        <v>82</v>
      </c>
      <c r="HOP6" s="2" t="s">
        <v>38</v>
      </c>
      <c r="HOQ6" s="2" t="s">
        <v>45</v>
      </c>
      <c r="HOR6" s="2" t="s">
        <v>28</v>
      </c>
      <c r="HOS6" s="2" t="s">
        <v>38</v>
      </c>
      <c r="HOT6" s="2" t="s">
        <v>82</v>
      </c>
      <c r="HOU6" s="2" t="s">
        <v>68</v>
      </c>
      <c r="HOV6" s="2" t="s">
        <v>28</v>
      </c>
      <c r="HOW6" s="2" t="s">
        <v>68</v>
      </c>
      <c r="HOX6" s="2" t="s">
        <v>59</v>
      </c>
      <c r="HOY6" s="2" t="s">
        <v>140</v>
      </c>
      <c r="HOZ6" s="2" t="s">
        <v>45</v>
      </c>
      <c r="HPA6" s="2" t="s">
        <v>18</v>
      </c>
      <c r="HPB6" s="2" t="s">
        <v>38</v>
      </c>
      <c r="HPC6" s="2" t="s">
        <v>68</v>
      </c>
      <c r="HPD6" s="2" t="s">
        <v>68</v>
      </c>
      <c r="HPE6" s="2" t="s">
        <v>140</v>
      </c>
      <c r="HPF6" s="2" t="s">
        <v>128</v>
      </c>
      <c r="HPG6" s="2" t="s">
        <v>28</v>
      </c>
      <c r="HPH6" s="2" t="s">
        <v>38</v>
      </c>
      <c r="HPI6" s="2" t="s">
        <v>38</v>
      </c>
      <c r="HPJ6" s="2" t="s">
        <v>38</v>
      </c>
      <c r="HPK6" s="2" t="s">
        <v>59</v>
      </c>
      <c r="HPL6" s="2" t="s">
        <v>147</v>
      </c>
      <c r="HPM6" s="2" t="s">
        <v>82</v>
      </c>
      <c r="HPN6" s="2" t="s">
        <v>45</v>
      </c>
      <c r="HPO6" s="2" t="s">
        <v>128</v>
      </c>
      <c r="HPP6" s="2" t="s">
        <v>18</v>
      </c>
      <c r="HPQ6" s="2" t="s">
        <v>38</v>
      </c>
      <c r="HPR6" s="2" t="s">
        <v>128</v>
      </c>
      <c r="HPS6" s="2" t="s">
        <v>147</v>
      </c>
      <c r="HPT6" s="2" t="s">
        <v>147</v>
      </c>
      <c r="HPU6" s="2" t="s">
        <v>147</v>
      </c>
      <c r="HPV6" s="2" t="s">
        <v>18</v>
      </c>
      <c r="HPW6" s="2" t="s">
        <v>147</v>
      </c>
      <c r="HPX6" s="2" t="s">
        <v>28</v>
      </c>
      <c r="HPY6" s="2" t="s">
        <v>147</v>
      </c>
      <c r="HPZ6" s="2" t="s">
        <v>68</v>
      </c>
      <c r="HQA6" s="2" t="s">
        <v>38</v>
      </c>
      <c r="HQB6" s="2" t="s">
        <v>59</v>
      </c>
      <c r="HQC6" s="2" t="s">
        <v>38</v>
      </c>
      <c r="HQD6" s="2" t="s">
        <v>45</v>
      </c>
      <c r="HQE6" s="2" t="s">
        <v>45</v>
      </c>
      <c r="HQF6" s="2" t="s">
        <v>128</v>
      </c>
      <c r="HQG6" s="2" t="s">
        <v>82</v>
      </c>
      <c r="HQH6" s="2" t="s">
        <v>147</v>
      </c>
      <c r="HQI6" s="2" t="s">
        <v>82</v>
      </c>
      <c r="HQJ6" s="2" t="s">
        <v>38</v>
      </c>
      <c r="HQK6" s="2" t="s">
        <v>68</v>
      </c>
      <c r="HQL6" s="2" t="s">
        <v>82</v>
      </c>
      <c r="HQM6" s="2" t="s">
        <v>68</v>
      </c>
      <c r="HQN6" s="2" t="s">
        <v>45</v>
      </c>
      <c r="HQO6" s="2" t="s">
        <v>147</v>
      </c>
      <c r="HQP6" s="2" t="s">
        <v>68</v>
      </c>
      <c r="HQQ6" s="2" t="s">
        <v>38</v>
      </c>
      <c r="HQR6" s="2" t="s">
        <v>128</v>
      </c>
      <c r="HQS6" s="2" t="s">
        <v>59</v>
      </c>
      <c r="HQT6" s="2" t="s">
        <v>45</v>
      </c>
      <c r="HQU6" s="2" t="s">
        <v>59</v>
      </c>
      <c r="HQV6" s="2" t="s">
        <v>28</v>
      </c>
      <c r="HQW6" s="2" t="s">
        <v>128</v>
      </c>
      <c r="HQX6" s="2" t="s">
        <v>38</v>
      </c>
      <c r="HQY6" s="2" t="s">
        <v>59</v>
      </c>
      <c r="HQZ6" s="2" t="s">
        <v>45</v>
      </c>
      <c r="HRA6" s="2" t="s">
        <v>28</v>
      </c>
      <c r="HRB6" s="2" t="s">
        <v>18</v>
      </c>
      <c r="HRC6" s="2" t="s">
        <v>18</v>
      </c>
      <c r="HRD6" s="2" t="s">
        <v>18</v>
      </c>
      <c r="HRE6" s="2" t="s">
        <v>59</v>
      </c>
      <c r="HRF6" s="2" t="s">
        <v>147</v>
      </c>
      <c r="HRG6" s="2" t="s">
        <v>18</v>
      </c>
      <c r="HRH6" s="2" t="s">
        <v>38</v>
      </c>
      <c r="HRI6" s="2" t="s">
        <v>45</v>
      </c>
      <c r="HRJ6" s="2" t="s">
        <v>68</v>
      </c>
      <c r="HRK6" s="2" t="s">
        <v>82</v>
      </c>
      <c r="HRL6" s="2" t="s">
        <v>140</v>
      </c>
      <c r="HRM6" s="2" t="s">
        <v>140</v>
      </c>
      <c r="HRN6" s="2" t="s">
        <v>128</v>
      </c>
      <c r="HRO6" s="2" t="s">
        <v>38</v>
      </c>
      <c r="HRP6" s="2" t="s">
        <v>28</v>
      </c>
      <c r="HRQ6" s="2" t="s">
        <v>38</v>
      </c>
      <c r="HRR6" s="2" t="s">
        <v>140</v>
      </c>
      <c r="HRS6" s="2" t="s">
        <v>38</v>
      </c>
      <c r="HRT6" s="2" t="s">
        <v>147</v>
      </c>
      <c r="HRU6" s="2" t="s">
        <v>140</v>
      </c>
      <c r="HRV6" s="2" t="s">
        <v>128</v>
      </c>
      <c r="HRW6" s="2" t="s">
        <v>45</v>
      </c>
      <c r="HRX6" s="2" t="s">
        <v>18</v>
      </c>
      <c r="HRY6" s="2" t="s">
        <v>128</v>
      </c>
      <c r="HRZ6" s="2" t="s">
        <v>140</v>
      </c>
      <c r="HSA6" s="2" t="s">
        <v>18</v>
      </c>
      <c r="HSB6" s="2" t="s">
        <v>45</v>
      </c>
      <c r="HSC6" s="2" t="s">
        <v>68</v>
      </c>
      <c r="HSD6" s="2" t="s">
        <v>147</v>
      </c>
      <c r="HSE6" s="2" t="s">
        <v>128</v>
      </c>
      <c r="HSF6" s="2" t="s">
        <v>82</v>
      </c>
      <c r="HSG6" s="2" t="s">
        <v>28</v>
      </c>
      <c r="HSH6" s="2" t="s">
        <v>147</v>
      </c>
      <c r="HSI6" s="2" t="s">
        <v>68</v>
      </c>
      <c r="HSJ6" s="2" t="s">
        <v>59</v>
      </c>
      <c r="HSK6" s="2" t="s">
        <v>59</v>
      </c>
      <c r="HSL6" s="2" t="s">
        <v>45</v>
      </c>
      <c r="HSM6" s="2" t="s">
        <v>68</v>
      </c>
      <c r="HSN6" s="2" t="s">
        <v>28</v>
      </c>
      <c r="HSO6" s="2" t="s">
        <v>140</v>
      </c>
      <c r="HSP6" s="2" t="s">
        <v>68</v>
      </c>
      <c r="HSQ6" s="2" t="s">
        <v>38</v>
      </c>
      <c r="HSR6" s="2" t="s">
        <v>59</v>
      </c>
      <c r="HSS6" s="2" t="s">
        <v>82</v>
      </c>
      <c r="HST6" s="2" t="s">
        <v>45</v>
      </c>
      <c r="HSU6" s="2" t="s">
        <v>59</v>
      </c>
      <c r="HSV6" s="2" t="s">
        <v>45</v>
      </c>
      <c r="HSW6" s="2" t="s">
        <v>140</v>
      </c>
      <c r="HSX6" s="2" t="s">
        <v>82</v>
      </c>
      <c r="HSY6" s="2" t="s">
        <v>82</v>
      </c>
      <c r="HSZ6" s="2" t="s">
        <v>147</v>
      </c>
      <c r="HTA6" s="2" t="s">
        <v>38</v>
      </c>
      <c r="HTB6" s="2" t="s">
        <v>59</v>
      </c>
      <c r="HTC6" s="2" t="s">
        <v>38</v>
      </c>
      <c r="HTD6" s="2" t="s">
        <v>18</v>
      </c>
      <c r="HTE6" s="2" t="s">
        <v>45</v>
      </c>
      <c r="HTF6" s="2" t="s">
        <v>38</v>
      </c>
      <c r="HTG6" s="2" t="s">
        <v>59</v>
      </c>
      <c r="HTH6" s="2" t="s">
        <v>82</v>
      </c>
      <c r="HTI6" s="2" t="s">
        <v>18</v>
      </c>
      <c r="HTJ6" s="2" t="s">
        <v>28</v>
      </c>
      <c r="HTK6" s="2" t="s">
        <v>147</v>
      </c>
      <c r="HTL6" s="2" t="s">
        <v>147</v>
      </c>
      <c r="HTM6" s="2" t="s">
        <v>59</v>
      </c>
      <c r="HTN6" s="2" t="s">
        <v>59</v>
      </c>
      <c r="HTO6" s="2" t="s">
        <v>38</v>
      </c>
      <c r="HTP6" s="2" t="s">
        <v>38</v>
      </c>
      <c r="HTQ6" s="2" t="s">
        <v>68</v>
      </c>
      <c r="HTR6" s="2" t="s">
        <v>45</v>
      </c>
      <c r="HTS6" s="2" t="s">
        <v>147</v>
      </c>
      <c r="HTT6" s="2" t="s">
        <v>38</v>
      </c>
      <c r="HTU6" s="2" t="s">
        <v>128</v>
      </c>
      <c r="HTV6" s="2" t="s">
        <v>147</v>
      </c>
      <c r="HTW6" s="2" t="s">
        <v>82</v>
      </c>
      <c r="HTX6" s="2" t="s">
        <v>128</v>
      </c>
      <c r="HTY6" s="2" t="s">
        <v>38</v>
      </c>
      <c r="HTZ6" s="2" t="s">
        <v>28</v>
      </c>
      <c r="HUA6" s="2" t="s">
        <v>28</v>
      </c>
      <c r="HUB6" s="2" t="s">
        <v>128</v>
      </c>
      <c r="HUC6" s="2" t="s">
        <v>59</v>
      </c>
      <c r="HUD6" s="2" t="s">
        <v>128</v>
      </c>
      <c r="HUE6" s="2" t="s">
        <v>128</v>
      </c>
      <c r="HUF6" s="2" t="s">
        <v>45</v>
      </c>
      <c r="HUG6" s="2" t="s">
        <v>147</v>
      </c>
      <c r="HUH6" s="2" t="s">
        <v>147</v>
      </c>
      <c r="HUI6" s="2" t="s">
        <v>38</v>
      </c>
      <c r="HUJ6" s="2" t="s">
        <v>45</v>
      </c>
      <c r="HUK6" s="2" t="s">
        <v>38</v>
      </c>
      <c r="HUL6" s="2" t="s">
        <v>68</v>
      </c>
      <c r="HUM6" s="2" t="s">
        <v>38</v>
      </c>
      <c r="HUN6" s="2" t="s">
        <v>68</v>
      </c>
      <c r="HUO6" s="2" t="s">
        <v>140</v>
      </c>
      <c r="HUP6" s="2" t="s">
        <v>18</v>
      </c>
      <c r="HUQ6" s="2" t="s">
        <v>147</v>
      </c>
      <c r="HUR6" s="2" t="s">
        <v>28</v>
      </c>
      <c r="HUS6" s="2" t="s">
        <v>147</v>
      </c>
      <c r="HUT6" s="2" t="s">
        <v>59</v>
      </c>
      <c r="HUU6" s="2" t="s">
        <v>147</v>
      </c>
      <c r="HUV6" s="2" t="s">
        <v>28</v>
      </c>
      <c r="HUW6" s="2" t="s">
        <v>38</v>
      </c>
      <c r="HUX6" s="2" t="s">
        <v>18</v>
      </c>
      <c r="HUY6" s="2" t="s">
        <v>140</v>
      </c>
      <c r="HUZ6" s="2" t="s">
        <v>68</v>
      </c>
      <c r="HVA6" s="2" t="s">
        <v>140</v>
      </c>
      <c r="HVB6" s="2" t="s">
        <v>59</v>
      </c>
      <c r="HVC6" s="2" t="s">
        <v>45</v>
      </c>
      <c r="HVD6" s="2" t="s">
        <v>68</v>
      </c>
      <c r="HVE6" s="2" t="s">
        <v>59</v>
      </c>
      <c r="HVF6" s="2" t="s">
        <v>147</v>
      </c>
      <c r="HVG6" s="2" t="s">
        <v>140</v>
      </c>
      <c r="HVH6" s="2" t="s">
        <v>18</v>
      </c>
      <c r="HVI6" s="2" t="s">
        <v>140</v>
      </c>
      <c r="HVJ6" s="2" t="s">
        <v>147</v>
      </c>
      <c r="HVK6" s="2" t="s">
        <v>59</v>
      </c>
      <c r="HVL6" s="2" t="s">
        <v>147</v>
      </c>
      <c r="HVM6" s="2" t="s">
        <v>82</v>
      </c>
      <c r="HVN6" s="2" t="s">
        <v>147</v>
      </c>
      <c r="HVO6" s="2" t="s">
        <v>147</v>
      </c>
      <c r="HVP6" s="2" t="s">
        <v>18</v>
      </c>
      <c r="HVQ6" s="2" t="s">
        <v>147</v>
      </c>
      <c r="HVR6" s="2" t="s">
        <v>38</v>
      </c>
      <c r="HVS6" s="2" t="s">
        <v>128</v>
      </c>
      <c r="HVT6" s="2" t="s">
        <v>28</v>
      </c>
      <c r="HVU6" s="2" t="s">
        <v>38</v>
      </c>
      <c r="HVV6" s="2" t="s">
        <v>45</v>
      </c>
      <c r="HVW6" s="2" t="s">
        <v>59</v>
      </c>
      <c r="HVX6" s="2" t="s">
        <v>128</v>
      </c>
      <c r="HVY6" s="2" t="s">
        <v>45</v>
      </c>
      <c r="HVZ6" s="2" t="s">
        <v>68</v>
      </c>
      <c r="HWA6" s="2" t="s">
        <v>38</v>
      </c>
      <c r="HWB6" s="2" t="s">
        <v>45</v>
      </c>
      <c r="HWC6" s="2" t="s">
        <v>38</v>
      </c>
      <c r="HWD6" s="2" t="s">
        <v>147</v>
      </c>
      <c r="HWE6" s="2" t="s">
        <v>68</v>
      </c>
      <c r="HWF6" s="2" t="s">
        <v>68</v>
      </c>
      <c r="HWG6" s="2" t="s">
        <v>45</v>
      </c>
      <c r="HWH6" s="2" t="s">
        <v>147</v>
      </c>
      <c r="HWI6" s="2" t="s">
        <v>68</v>
      </c>
      <c r="HWJ6" s="2" t="s">
        <v>68</v>
      </c>
      <c r="HWK6" s="2" t="s">
        <v>38</v>
      </c>
      <c r="HWL6" s="2" t="s">
        <v>128</v>
      </c>
      <c r="HWM6" s="2" t="s">
        <v>147</v>
      </c>
      <c r="HWN6" s="2" t="s">
        <v>68</v>
      </c>
      <c r="HWO6" s="2" t="s">
        <v>38</v>
      </c>
      <c r="HWP6" s="2" t="s">
        <v>147</v>
      </c>
      <c r="HWQ6" s="2" t="s">
        <v>147</v>
      </c>
      <c r="HWR6" s="2" t="s">
        <v>68</v>
      </c>
      <c r="HWS6" s="2" t="s">
        <v>128</v>
      </c>
      <c r="HWT6" s="2" t="s">
        <v>140</v>
      </c>
      <c r="HWU6" s="2" t="s">
        <v>68</v>
      </c>
      <c r="HWV6" s="2" t="s">
        <v>18</v>
      </c>
      <c r="HWW6" s="2" t="s">
        <v>28</v>
      </c>
      <c r="HWX6" s="2" t="s">
        <v>128</v>
      </c>
      <c r="HWY6" s="2" t="s">
        <v>45</v>
      </c>
      <c r="HWZ6" s="2" t="s">
        <v>59</v>
      </c>
      <c r="HXA6" s="2" t="s">
        <v>18</v>
      </c>
      <c r="HXB6" s="2" t="s">
        <v>38</v>
      </c>
      <c r="HXC6" s="2" t="s">
        <v>128</v>
      </c>
      <c r="HXD6" s="2" t="s">
        <v>68</v>
      </c>
      <c r="HXE6" s="2" t="s">
        <v>45</v>
      </c>
      <c r="HXF6" s="2" t="s">
        <v>45</v>
      </c>
      <c r="HXG6" s="2" t="s">
        <v>147</v>
      </c>
      <c r="HXH6" s="2" t="s">
        <v>147</v>
      </c>
      <c r="HXI6" s="2" t="s">
        <v>147</v>
      </c>
      <c r="HXJ6" s="2" t="s">
        <v>18</v>
      </c>
      <c r="HXK6" s="2" t="s">
        <v>28</v>
      </c>
      <c r="HXL6" s="2" t="s">
        <v>147</v>
      </c>
      <c r="HXM6" s="2" t="s">
        <v>128</v>
      </c>
      <c r="HXN6" s="2" t="s">
        <v>128</v>
      </c>
      <c r="HXO6" s="2" t="s">
        <v>82</v>
      </c>
      <c r="HXP6" s="2" t="s">
        <v>18</v>
      </c>
      <c r="HXQ6" s="2" t="s">
        <v>18</v>
      </c>
      <c r="HXR6" s="2" t="s">
        <v>59</v>
      </c>
      <c r="HXS6" s="2" t="s">
        <v>128</v>
      </c>
      <c r="HXT6" s="2" t="s">
        <v>82</v>
      </c>
      <c r="HXU6" s="2" t="s">
        <v>147</v>
      </c>
      <c r="HXV6" s="2" t="s">
        <v>140</v>
      </c>
      <c r="HXW6" s="2" t="s">
        <v>82</v>
      </c>
      <c r="HXX6" s="2" t="s">
        <v>28</v>
      </c>
      <c r="HXY6" s="2" t="s">
        <v>128</v>
      </c>
      <c r="HXZ6" s="2" t="s">
        <v>140</v>
      </c>
      <c r="HYA6" s="2" t="s">
        <v>59</v>
      </c>
      <c r="HYB6" s="2" t="s">
        <v>68</v>
      </c>
      <c r="HYC6" s="2" t="s">
        <v>147</v>
      </c>
      <c r="HYD6" s="2" t="s">
        <v>38</v>
      </c>
      <c r="HYE6" s="2" t="s">
        <v>18</v>
      </c>
      <c r="HYF6" s="2" t="s">
        <v>147</v>
      </c>
      <c r="HYG6" s="2" t="s">
        <v>68</v>
      </c>
      <c r="HYH6" s="2" t="s">
        <v>45</v>
      </c>
      <c r="HYI6" s="2" t="s">
        <v>147</v>
      </c>
      <c r="HYJ6" s="2" t="s">
        <v>68</v>
      </c>
      <c r="HYK6" s="2" t="s">
        <v>128</v>
      </c>
      <c r="HYL6" s="2" t="s">
        <v>140</v>
      </c>
      <c r="HYM6" s="2" t="s">
        <v>68</v>
      </c>
      <c r="HYN6" s="2" t="s">
        <v>18</v>
      </c>
      <c r="HYO6" s="2" t="s">
        <v>45</v>
      </c>
      <c r="HYP6" s="2" t="s">
        <v>59</v>
      </c>
      <c r="HYQ6" s="2" t="s">
        <v>68</v>
      </c>
      <c r="HYR6" s="2" t="s">
        <v>38</v>
      </c>
      <c r="HYS6" s="2" t="s">
        <v>18</v>
      </c>
      <c r="HYT6" s="2" t="s">
        <v>147</v>
      </c>
      <c r="HYU6" s="2" t="s">
        <v>68</v>
      </c>
      <c r="HYV6" s="2" t="s">
        <v>28</v>
      </c>
      <c r="HYW6" s="2" t="s">
        <v>45</v>
      </c>
      <c r="HYX6" s="2" t="s">
        <v>68</v>
      </c>
      <c r="HYY6" s="2" t="s">
        <v>45</v>
      </c>
      <c r="HYZ6" s="2" t="s">
        <v>18</v>
      </c>
      <c r="HZA6" s="2" t="s">
        <v>128</v>
      </c>
      <c r="HZB6" s="2" t="s">
        <v>18</v>
      </c>
      <c r="HZC6" s="2" t="s">
        <v>82</v>
      </c>
      <c r="HZD6" s="2" t="s">
        <v>38</v>
      </c>
      <c r="HZE6" s="2" t="s">
        <v>147</v>
      </c>
      <c r="HZF6" s="2" t="s">
        <v>147</v>
      </c>
      <c r="HZG6" s="2" t="s">
        <v>68</v>
      </c>
      <c r="HZH6" s="2" t="s">
        <v>68</v>
      </c>
      <c r="HZI6" s="2" t="s">
        <v>82</v>
      </c>
      <c r="HZJ6" s="2" t="s">
        <v>45</v>
      </c>
      <c r="HZK6" s="2" t="s">
        <v>45</v>
      </c>
      <c r="HZL6" s="2" t="s">
        <v>128</v>
      </c>
      <c r="HZM6" s="2" t="s">
        <v>59</v>
      </c>
      <c r="HZN6" s="2" t="s">
        <v>59</v>
      </c>
      <c r="HZO6" s="2" t="s">
        <v>38</v>
      </c>
      <c r="HZP6" s="2" t="s">
        <v>45</v>
      </c>
      <c r="HZQ6" s="2" t="s">
        <v>59</v>
      </c>
      <c r="HZR6" s="2" t="s">
        <v>82</v>
      </c>
      <c r="HZS6" s="2" t="s">
        <v>68</v>
      </c>
      <c r="HZT6" s="2" t="s">
        <v>68</v>
      </c>
      <c r="HZU6" s="2" t="s">
        <v>147</v>
      </c>
      <c r="HZV6" s="2" t="s">
        <v>59</v>
      </c>
      <c r="HZW6" s="2" t="s">
        <v>59</v>
      </c>
      <c r="HZX6" s="2" t="s">
        <v>128</v>
      </c>
      <c r="HZY6" s="2" t="s">
        <v>38</v>
      </c>
      <c r="HZZ6" s="2" t="s">
        <v>147</v>
      </c>
      <c r="IAA6" s="2" t="s">
        <v>82</v>
      </c>
      <c r="IAB6" s="2" t="s">
        <v>128</v>
      </c>
      <c r="IAC6" s="2" t="s">
        <v>140</v>
      </c>
      <c r="IAD6" s="2" t="s">
        <v>68</v>
      </c>
      <c r="IAE6" s="2" t="s">
        <v>147</v>
      </c>
      <c r="IAF6" s="2" t="s">
        <v>82</v>
      </c>
      <c r="IAG6" s="2" t="s">
        <v>128</v>
      </c>
      <c r="IAH6" s="2" t="s">
        <v>140</v>
      </c>
      <c r="IAI6" s="2" t="s">
        <v>140</v>
      </c>
      <c r="IAJ6" s="2" t="s">
        <v>45</v>
      </c>
      <c r="IAK6" s="2" t="s">
        <v>38</v>
      </c>
      <c r="IAL6" s="2" t="s">
        <v>38</v>
      </c>
      <c r="IAM6" s="2" t="s">
        <v>140</v>
      </c>
      <c r="IAN6" s="2" t="s">
        <v>147</v>
      </c>
      <c r="IAO6" s="2" t="s">
        <v>147</v>
      </c>
      <c r="IAP6" s="2" t="s">
        <v>38</v>
      </c>
      <c r="IAQ6" s="2" t="s">
        <v>128</v>
      </c>
      <c r="IAR6" s="2" t="s">
        <v>38</v>
      </c>
      <c r="IAS6" s="2" t="s">
        <v>28</v>
      </c>
      <c r="IAT6" s="2" t="s">
        <v>68</v>
      </c>
      <c r="IAU6" s="2" t="s">
        <v>59</v>
      </c>
      <c r="IAV6" s="2" t="s">
        <v>45</v>
      </c>
      <c r="IAW6" s="2" t="s">
        <v>147</v>
      </c>
      <c r="IAX6" s="2" t="s">
        <v>18</v>
      </c>
      <c r="IAY6" s="2" t="s">
        <v>38</v>
      </c>
      <c r="IAZ6" s="2" t="s">
        <v>59</v>
      </c>
      <c r="IBA6" s="2" t="s">
        <v>45</v>
      </c>
      <c r="IBB6" s="2" t="s">
        <v>45</v>
      </c>
      <c r="IBC6" s="2" t="s">
        <v>59</v>
      </c>
      <c r="IBD6" s="2" t="s">
        <v>68</v>
      </c>
      <c r="IBE6" s="2" t="s">
        <v>68</v>
      </c>
      <c r="IBF6" s="2" t="s">
        <v>82</v>
      </c>
      <c r="IBG6" s="2" t="s">
        <v>45</v>
      </c>
      <c r="IBH6" s="2" t="s">
        <v>68</v>
      </c>
      <c r="IBI6" s="2" t="s">
        <v>28</v>
      </c>
      <c r="IBJ6" s="2" t="s">
        <v>45</v>
      </c>
      <c r="IBK6" s="2" t="s">
        <v>82</v>
      </c>
      <c r="IBL6" s="2" t="s">
        <v>38</v>
      </c>
      <c r="IBM6" s="2" t="s">
        <v>59</v>
      </c>
      <c r="IBN6" s="2" t="s">
        <v>45</v>
      </c>
      <c r="IBO6" s="2" t="s">
        <v>82</v>
      </c>
      <c r="IBP6" s="2" t="s">
        <v>147</v>
      </c>
      <c r="IBQ6" s="2" t="s">
        <v>28</v>
      </c>
      <c r="IBR6" s="2" t="s">
        <v>68</v>
      </c>
      <c r="IBS6" s="2" t="s">
        <v>38</v>
      </c>
      <c r="IBT6" s="2" t="s">
        <v>128</v>
      </c>
      <c r="IBU6" s="2" t="s">
        <v>28</v>
      </c>
      <c r="IBV6" s="2" t="s">
        <v>38</v>
      </c>
      <c r="IBW6" s="2" t="s">
        <v>45</v>
      </c>
      <c r="IBX6" s="2" t="s">
        <v>18</v>
      </c>
      <c r="IBY6" s="2" t="s">
        <v>82</v>
      </c>
      <c r="IBZ6" s="2" t="s">
        <v>147</v>
      </c>
      <c r="ICA6" s="2" t="s">
        <v>28</v>
      </c>
      <c r="ICB6" s="2" t="s">
        <v>18</v>
      </c>
      <c r="ICC6" s="2" t="s">
        <v>38</v>
      </c>
      <c r="ICD6" s="2" t="s">
        <v>45</v>
      </c>
      <c r="ICE6" s="2" t="s">
        <v>82</v>
      </c>
      <c r="ICF6" s="2" t="s">
        <v>147</v>
      </c>
      <c r="ICG6" s="2" t="s">
        <v>18</v>
      </c>
      <c r="ICH6" s="2" t="s">
        <v>45</v>
      </c>
      <c r="ICI6" s="2" t="s">
        <v>45</v>
      </c>
      <c r="ICJ6" s="2" t="s">
        <v>82</v>
      </c>
      <c r="ICK6" s="2" t="s">
        <v>18</v>
      </c>
      <c r="ICL6" s="2" t="s">
        <v>28</v>
      </c>
      <c r="ICM6" s="2" t="s">
        <v>147</v>
      </c>
      <c r="ICN6" s="2" t="s">
        <v>45</v>
      </c>
      <c r="ICO6" s="2" t="s">
        <v>59</v>
      </c>
      <c r="ICP6" s="2" t="s">
        <v>82</v>
      </c>
      <c r="ICQ6" s="2" t="s">
        <v>147</v>
      </c>
      <c r="ICR6" s="2" t="s">
        <v>38</v>
      </c>
      <c r="ICS6" s="2" t="s">
        <v>128</v>
      </c>
      <c r="ICT6" s="2" t="s">
        <v>45</v>
      </c>
      <c r="ICU6" s="2" t="s">
        <v>147</v>
      </c>
      <c r="ICV6" s="2" t="s">
        <v>38</v>
      </c>
      <c r="ICW6" s="2" t="s">
        <v>38</v>
      </c>
      <c r="ICX6" s="2" t="s">
        <v>82</v>
      </c>
      <c r="ICY6" s="2" t="s">
        <v>18</v>
      </c>
      <c r="ICZ6" s="2" t="s">
        <v>38</v>
      </c>
      <c r="IDA6" s="2" t="s">
        <v>28</v>
      </c>
      <c r="IDB6" s="2" t="s">
        <v>45</v>
      </c>
      <c r="IDC6" s="2" t="s">
        <v>68</v>
      </c>
      <c r="IDD6" s="2" t="s">
        <v>128</v>
      </c>
      <c r="IDE6" s="2" t="s">
        <v>147</v>
      </c>
      <c r="IDF6" s="2" t="s">
        <v>28</v>
      </c>
      <c r="IDG6" s="2" t="s">
        <v>68</v>
      </c>
      <c r="IDH6" s="2" t="s">
        <v>128</v>
      </c>
      <c r="IDI6" s="2" t="s">
        <v>140</v>
      </c>
      <c r="IDJ6" s="2" t="s">
        <v>59</v>
      </c>
      <c r="IDK6" s="2" t="s">
        <v>45</v>
      </c>
      <c r="IDL6" s="2" t="s">
        <v>128</v>
      </c>
      <c r="IDM6" s="2" t="s">
        <v>82</v>
      </c>
      <c r="IDN6" s="2" t="s">
        <v>128</v>
      </c>
      <c r="IDO6" s="2" t="s">
        <v>68</v>
      </c>
      <c r="IDP6" s="2" t="s">
        <v>59</v>
      </c>
      <c r="IDQ6" s="2" t="s">
        <v>59</v>
      </c>
      <c r="IDR6" s="2" t="s">
        <v>68</v>
      </c>
      <c r="IDS6" s="2" t="s">
        <v>59</v>
      </c>
      <c r="IDT6" s="2" t="s">
        <v>38</v>
      </c>
      <c r="IDU6" s="2" t="s">
        <v>59</v>
      </c>
      <c r="IDV6" s="2" t="s">
        <v>68</v>
      </c>
      <c r="IDW6" s="2" t="s">
        <v>128</v>
      </c>
      <c r="IDX6" s="2" t="s">
        <v>82</v>
      </c>
      <c r="IDY6" s="2" t="s">
        <v>45</v>
      </c>
      <c r="IDZ6" s="2" t="s">
        <v>68</v>
      </c>
      <c r="IEA6" s="2" t="s">
        <v>147</v>
      </c>
      <c r="IEB6" s="2" t="s">
        <v>68</v>
      </c>
      <c r="IEC6" s="2" t="s">
        <v>38</v>
      </c>
      <c r="IED6" s="2" t="s">
        <v>38</v>
      </c>
      <c r="IEE6" s="2" t="s">
        <v>38</v>
      </c>
      <c r="IEF6" s="2" t="s">
        <v>68</v>
      </c>
      <c r="IEG6" s="2" t="s">
        <v>82</v>
      </c>
      <c r="IEH6" s="2" t="s">
        <v>82</v>
      </c>
      <c r="IEI6" s="2" t="s">
        <v>28</v>
      </c>
      <c r="IEJ6" s="2" t="s">
        <v>38</v>
      </c>
      <c r="IEK6" s="2" t="s">
        <v>147</v>
      </c>
      <c r="IEL6" s="2" t="s">
        <v>82</v>
      </c>
      <c r="IEM6" s="2" t="s">
        <v>28</v>
      </c>
      <c r="IEN6" s="2" t="s">
        <v>68</v>
      </c>
      <c r="IEO6" s="2" t="s">
        <v>147</v>
      </c>
      <c r="IEP6" s="2" t="s">
        <v>140</v>
      </c>
      <c r="IEQ6" s="2" t="s">
        <v>38</v>
      </c>
      <c r="IER6" s="2" t="s">
        <v>18</v>
      </c>
      <c r="IES6" s="2" t="s">
        <v>59</v>
      </c>
      <c r="IET6" s="2" t="s">
        <v>38</v>
      </c>
      <c r="IEU6" s="2" t="s">
        <v>18</v>
      </c>
      <c r="IEV6" s="2" t="s">
        <v>38</v>
      </c>
      <c r="IEW6" s="2" t="s">
        <v>68</v>
      </c>
      <c r="IEX6" s="2" t="s">
        <v>38</v>
      </c>
      <c r="IEY6" s="2" t="s">
        <v>128</v>
      </c>
      <c r="IEZ6" s="2" t="s">
        <v>140</v>
      </c>
      <c r="IFA6" s="2" t="s">
        <v>128</v>
      </c>
      <c r="IFB6" s="2" t="s">
        <v>68</v>
      </c>
      <c r="IFC6" s="2" t="s">
        <v>38</v>
      </c>
      <c r="IFD6" s="2" t="s">
        <v>59</v>
      </c>
      <c r="IFE6" s="2" t="s">
        <v>147</v>
      </c>
      <c r="IFF6" s="2" t="s">
        <v>45</v>
      </c>
      <c r="IFG6" s="2" t="s">
        <v>128</v>
      </c>
      <c r="IFH6" s="2" t="s">
        <v>147</v>
      </c>
      <c r="IFI6" s="2" t="s">
        <v>147</v>
      </c>
      <c r="IFJ6" s="2" t="s">
        <v>147</v>
      </c>
      <c r="IFK6" s="2" t="s">
        <v>18</v>
      </c>
      <c r="IFL6" s="2" t="s">
        <v>128</v>
      </c>
      <c r="IFM6" s="2" t="s">
        <v>128</v>
      </c>
      <c r="IFN6" s="2" t="s">
        <v>82</v>
      </c>
      <c r="IFO6" s="2" t="s">
        <v>38</v>
      </c>
      <c r="IFP6" s="2" t="s">
        <v>59</v>
      </c>
      <c r="IFQ6" s="2" t="s">
        <v>68</v>
      </c>
      <c r="IFR6" s="2" t="s">
        <v>18</v>
      </c>
      <c r="IFS6" s="2" t="s">
        <v>18</v>
      </c>
      <c r="IFT6" s="2" t="s">
        <v>59</v>
      </c>
      <c r="IFU6" s="2" t="s">
        <v>68</v>
      </c>
      <c r="IFV6" s="2" t="s">
        <v>147</v>
      </c>
      <c r="IFW6" s="2" t="s">
        <v>38</v>
      </c>
      <c r="IFX6" s="2" t="s">
        <v>68</v>
      </c>
      <c r="IFY6" s="2" t="s">
        <v>18</v>
      </c>
      <c r="IFZ6" s="2" t="s">
        <v>38</v>
      </c>
      <c r="IGA6" s="2" t="s">
        <v>147</v>
      </c>
      <c r="IGB6" s="2" t="s">
        <v>82</v>
      </c>
      <c r="IGC6" s="2" t="s">
        <v>140</v>
      </c>
      <c r="IGD6" s="2" t="s">
        <v>140</v>
      </c>
      <c r="IGE6" s="2" t="s">
        <v>38</v>
      </c>
      <c r="IGF6" s="2" t="s">
        <v>140</v>
      </c>
      <c r="IGG6" s="2" t="s">
        <v>45</v>
      </c>
      <c r="IGH6" s="2" t="s">
        <v>147</v>
      </c>
      <c r="IGI6" s="2" t="s">
        <v>18</v>
      </c>
      <c r="IGJ6" s="2" t="s">
        <v>128</v>
      </c>
      <c r="IGK6" s="2" t="s">
        <v>45</v>
      </c>
      <c r="IGL6" s="2" t="s">
        <v>128</v>
      </c>
      <c r="IGM6" s="2" t="s">
        <v>68</v>
      </c>
      <c r="IGN6" s="2" t="s">
        <v>82</v>
      </c>
      <c r="IGO6" s="2" t="s">
        <v>82</v>
      </c>
      <c r="IGP6" s="2" t="s">
        <v>140</v>
      </c>
      <c r="IGQ6" s="2" t="s">
        <v>128</v>
      </c>
      <c r="IGR6" s="2" t="s">
        <v>128</v>
      </c>
      <c r="IGS6" s="2" t="s">
        <v>38</v>
      </c>
      <c r="IGT6" s="2" t="s">
        <v>59</v>
      </c>
      <c r="IGU6" s="2" t="s">
        <v>38</v>
      </c>
      <c r="IGV6" s="2" t="s">
        <v>128</v>
      </c>
      <c r="IGW6" s="2" t="s">
        <v>147</v>
      </c>
      <c r="IGX6" s="2" t="s">
        <v>147</v>
      </c>
      <c r="IGY6" s="2" t="s">
        <v>128</v>
      </c>
      <c r="IGZ6" s="2" t="s">
        <v>59</v>
      </c>
      <c r="IHA6" s="2" t="s">
        <v>59</v>
      </c>
      <c r="IHB6" s="2" t="s">
        <v>59</v>
      </c>
      <c r="IHC6" s="2" t="s">
        <v>38</v>
      </c>
      <c r="IHD6" s="2" t="s">
        <v>82</v>
      </c>
      <c r="IHE6" s="2" t="s">
        <v>82</v>
      </c>
      <c r="IHF6" s="2" t="s">
        <v>147</v>
      </c>
      <c r="IHG6" s="2" t="s">
        <v>147</v>
      </c>
      <c r="IHH6" s="2" t="s">
        <v>68</v>
      </c>
      <c r="IHI6" s="2" t="s">
        <v>82</v>
      </c>
      <c r="IHJ6" s="2" t="s">
        <v>147</v>
      </c>
      <c r="IHK6" s="2" t="s">
        <v>82</v>
      </c>
      <c r="IHL6" s="2" t="s">
        <v>38</v>
      </c>
      <c r="IHM6" s="2" t="s">
        <v>45</v>
      </c>
      <c r="IHN6" s="2" t="s">
        <v>147</v>
      </c>
      <c r="IHO6" s="2" t="s">
        <v>147</v>
      </c>
      <c r="IHP6" s="2" t="s">
        <v>147</v>
      </c>
      <c r="IHQ6" s="2" t="s">
        <v>128</v>
      </c>
      <c r="IHR6" s="2" t="s">
        <v>45</v>
      </c>
      <c r="IHS6" s="2" t="s">
        <v>59</v>
      </c>
      <c r="IHT6" s="2" t="s">
        <v>18</v>
      </c>
      <c r="IHU6" s="2" t="s">
        <v>147</v>
      </c>
      <c r="IHV6" s="2" t="s">
        <v>82</v>
      </c>
      <c r="IHW6" s="2" t="s">
        <v>147</v>
      </c>
      <c r="IHX6" s="2" t="s">
        <v>68</v>
      </c>
      <c r="IHY6" s="2" t="s">
        <v>38</v>
      </c>
      <c r="IHZ6" s="2" t="s">
        <v>68</v>
      </c>
      <c r="IIA6" s="2" t="s">
        <v>18</v>
      </c>
      <c r="IIB6" s="2" t="s">
        <v>68</v>
      </c>
      <c r="IIC6" s="2" t="s">
        <v>68</v>
      </c>
      <c r="IID6" s="2" t="s">
        <v>147</v>
      </c>
      <c r="IIE6" s="2" t="s">
        <v>28</v>
      </c>
      <c r="IIF6" s="2" t="s">
        <v>59</v>
      </c>
      <c r="IIG6" s="2" t="s">
        <v>38</v>
      </c>
      <c r="IIH6" s="2" t="s">
        <v>147</v>
      </c>
      <c r="III6" s="2" t="s">
        <v>82</v>
      </c>
      <c r="IIJ6" s="2" t="s">
        <v>38</v>
      </c>
      <c r="IIK6" s="2" t="s">
        <v>82</v>
      </c>
      <c r="IIL6" s="2" t="s">
        <v>147</v>
      </c>
      <c r="IIM6" s="2" t="s">
        <v>59</v>
      </c>
      <c r="IIN6" s="2" t="s">
        <v>28</v>
      </c>
      <c r="IIO6" s="2" t="s">
        <v>147</v>
      </c>
      <c r="IIP6" s="2" t="s">
        <v>147</v>
      </c>
      <c r="IIQ6" s="2" t="s">
        <v>45</v>
      </c>
      <c r="IIR6" s="2" t="s">
        <v>28</v>
      </c>
      <c r="IIS6" s="2" t="s">
        <v>82</v>
      </c>
      <c r="IIT6" s="2" t="s">
        <v>82</v>
      </c>
      <c r="IIU6" s="2" t="s">
        <v>38</v>
      </c>
      <c r="IIV6" s="2" t="s">
        <v>45</v>
      </c>
      <c r="IIW6" s="2" t="s">
        <v>59</v>
      </c>
      <c r="IIX6" s="2" t="s">
        <v>82</v>
      </c>
      <c r="IIY6" s="2" t="s">
        <v>59</v>
      </c>
      <c r="IIZ6" s="2" t="s">
        <v>68</v>
      </c>
      <c r="IJA6" s="2" t="s">
        <v>147</v>
      </c>
      <c r="IJB6" s="2" t="s">
        <v>59</v>
      </c>
      <c r="IJC6" s="2" t="s">
        <v>82</v>
      </c>
      <c r="IJD6" s="2" t="s">
        <v>45</v>
      </c>
      <c r="IJE6" s="2" t="s">
        <v>147</v>
      </c>
      <c r="IJF6" s="2" t="s">
        <v>82</v>
      </c>
      <c r="IJG6" s="2" t="s">
        <v>59</v>
      </c>
      <c r="IJH6" s="2" t="s">
        <v>45</v>
      </c>
      <c r="IJI6" s="2" t="s">
        <v>45</v>
      </c>
      <c r="IJJ6" s="2" t="s">
        <v>82</v>
      </c>
      <c r="IJK6" s="2" t="s">
        <v>147</v>
      </c>
      <c r="IJL6" s="2" t="s">
        <v>45</v>
      </c>
      <c r="IJM6" s="2" t="s">
        <v>128</v>
      </c>
      <c r="IJN6" s="2" t="s">
        <v>38</v>
      </c>
      <c r="IJO6" s="2" t="s">
        <v>68</v>
      </c>
      <c r="IJP6" s="2" t="s">
        <v>68</v>
      </c>
      <c r="IJQ6" s="2" t="s">
        <v>147</v>
      </c>
      <c r="IJR6" s="2" t="s">
        <v>45</v>
      </c>
      <c r="IJS6" s="2" t="s">
        <v>68</v>
      </c>
      <c r="IJT6" s="2" t="s">
        <v>82</v>
      </c>
      <c r="IJU6" s="2" t="s">
        <v>18</v>
      </c>
      <c r="IJV6" s="2" t="s">
        <v>59</v>
      </c>
      <c r="IJW6" s="2" t="s">
        <v>82</v>
      </c>
      <c r="IJX6" s="2" t="s">
        <v>59</v>
      </c>
      <c r="IJY6" s="2" t="s">
        <v>82</v>
      </c>
      <c r="IJZ6" s="2" t="s">
        <v>147</v>
      </c>
      <c r="IKA6" s="2" t="s">
        <v>28</v>
      </c>
      <c r="IKB6" s="2" t="s">
        <v>140</v>
      </c>
      <c r="IKC6" s="2" t="s">
        <v>68</v>
      </c>
      <c r="IKD6" s="2" t="s">
        <v>147</v>
      </c>
      <c r="IKE6" s="2" t="s">
        <v>128</v>
      </c>
      <c r="IKF6" s="2" t="s">
        <v>147</v>
      </c>
      <c r="IKG6" s="2" t="s">
        <v>38</v>
      </c>
      <c r="IKH6" s="2" t="s">
        <v>128</v>
      </c>
      <c r="IKI6" s="2" t="s">
        <v>82</v>
      </c>
      <c r="IKJ6" s="2" t="s">
        <v>68</v>
      </c>
      <c r="IKK6" s="2" t="s">
        <v>140</v>
      </c>
      <c r="IKL6" s="2" t="s">
        <v>45</v>
      </c>
      <c r="IKM6" s="2" t="s">
        <v>128</v>
      </c>
      <c r="IKN6" s="2" t="s">
        <v>147</v>
      </c>
      <c r="IKO6" s="2" t="s">
        <v>18</v>
      </c>
      <c r="IKP6" s="2" t="s">
        <v>38</v>
      </c>
      <c r="IKQ6" s="2" t="s">
        <v>45</v>
      </c>
      <c r="IKR6" s="2" t="s">
        <v>59</v>
      </c>
      <c r="IKS6" s="2" t="s">
        <v>59</v>
      </c>
      <c r="IKT6" s="2" t="s">
        <v>128</v>
      </c>
      <c r="IKU6" s="2" t="s">
        <v>38</v>
      </c>
      <c r="IKV6" s="2" t="s">
        <v>147</v>
      </c>
      <c r="IKW6" s="2" t="s">
        <v>38</v>
      </c>
      <c r="IKX6" s="2" t="s">
        <v>28</v>
      </c>
      <c r="IKY6" s="2" t="s">
        <v>45</v>
      </c>
      <c r="IKZ6" s="2" t="s">
        <v>59</v>
      </c>
      <c r="ILA6" s="2" t="s">
        <v>45</v>
      </c>
      <c r="ILB6" s="2" t="s">
        <v>45</v>
      </c>
      <c r="ILC6" s="2" t="s">
        <v>45</v>
      </c>
      <c r="ILD6" s="2" t="s">
        <v>45</v>
      </c>
      <c r="ILE6" s="2" t="s">
        <v>147</v>
      </c>
      <c r="ILF6" s="2" t="s">
        <v>45</v>
      </c>
      <c r="ILG6" s="2" t="s">
        <v>68</v>
      </c>
      <c r="ILH6" s="2" t="s">
        <v>45</v>
      </c>
      <c r="ILI6" s="2" t="s">
        <v>45</v>
      </c>
      <c r="ILJ6" s="2" t="s">
        <v>140</v>
      </c>
      <c r="ILK6" s="2" t="s">
        <v>68</v>
      </c>
      <c r="ILL6" s="2" t="s">
        <v>18</v>
      </c>
      <c r="ILM6" s="2" t="s">
        <v>128</v>
      </c>
      <c r="ILN6" s="2" t="s">
        <v>18</v>
      </c>
      <c r="ILO6" s="2" t="s">
        <v>128</v>
      </c>
      <c r="ILP6" s="2" t="s">
        <v>68</v>
      </c>
      <c r="ILQ6" s="2" t="s">
        <v>45</v>
      </c>
      <c r="ILR6" s="2" t="s">
        <v>82</v>
      </c>
      <c r="ILS6" s="2" t="s">
        <v>45</v>
      </c>
      <c r="ILT6" s="2" t="s">
        <v>45</v>
      </c>
      <c r="ILU6" s="2" t="s">
        <v>147</v>
      </c>
      <c r="ILV6" s="2" t="s">
        <v>18</v>
      </c>
      <c r="ILW6" s="2" t="s">
        <v>38</v>
      </c>
      <c r="ILX6" s="2" t="s">
        <v>82</v>
      </c>
      <c r="ILY6" s="2" t="s">
        <v>82</v>
      </c>
      <c r="ILZ6" s="2" t="s">
        <v>38</v>
      </c>
      <c r="IMA6" s="2" t="s">
        <v>28</v>
      </c>
      <c r="IMB6" s="2" t="s">
        <v>82</v>
      </c>
      <c r="IMC6" s="2" t="s">
        <v>68</v>
      </c>
      <c r="IMD6" s="2" t="s">
        <v>82</v>
      </c>
      <c r="IME6" s="2" t="s">
        <v>45</v>
      </c>
      <c r="IMF6" s="2" t="s">
        <v>18</v>
      </c>
      <c r="IMG6" s="2" t="s">
        <v>68</v>
      </c>
      <c r="IMH6" s="2" t="s">
        <v>38</v>
      </c>
      <c r="IMI6" s="2" t="s">
        <v>128</v>
      </c>
      <c r="IMJ6" s="2" t="s">
        <v>128</v>
      </c>
      <c r="IMK6" s="2" t="s">
        <v>28</v>
      </c>
      <c r="IML6" s="2" t="s">
        <v>147</v>
      </c>
      <c r="IMM6" s="2" t="s">
        <v>128</v>
      </c>
      <c r="IMN6" s="2" t="s">
        <v>147</v>
      </c>
      <c r="IMO6" s="2" t="s">
        <v>38</v>
      </c>
      <c r="IMP6" s="2" t="s">
        <v>18</v>
      </c>
      <c r="IMQ6" s="2" t="s">
        <v>147</v>
      </c>
      <c r="IMR6" s="2" t="s">
        <v>45</v>
      </c>
      <c r="IMS6" s="2" t="s">
        <v>18</v>
      </c>
      <c r="IMT6" s="2" t="s">
        <v>59</v>
      </c>
      <c r="IMU6" s="2" t="s">
        <v>82</v>
      </c>
      <c r="IMV6" s="2" t="s">
        <v>147</v>
      </c>
      <c r="IMW6" s="2" t="s">
        <v>45</v>
      </c>
      <c r="IMX6" s="2" t="s">
        <v>45</v>
      </c>
      <c r="IMY6" s="2" t="s">
        <v>68</v>
      </c>
      <c r="IMZ6" s="2" t="s">
        <v>59</v>
      </c>
      <c r="INA6" s="2" t="s">
        <v>28</v>
      </c>
      <c r="INB6" s="2" t="s">
        <v>128</v>
      </c>
      <c r="INC6" s="2" t="s">
        <v>38</v>
      </c>
      <c r="IND6" s="2" t="s">
        <v>38</v>
      </c>
      <c r="INE6" s="2" t="s">
        <v>140</v>
      </c>
      <c r="INF6" s="2" t="s">
        <v>45</v>
      </c>
      <c r="ING6" s="2" t="s">
        <v>147</v>
      </c>
      <c r="INH6" s="2" t="s">
        <v>59</v>
      </c>
      <c r="INI6" s="2" t="s">
        <v>59</v>
      </c>
      <c r="INJ6" s="2" t="s">
        <v>45</v>
      </c>
      <c r="INK6" s="2" t="s">
        <v>45</v>
      </c>
      <c r="INL6" s="2" t="s">
        <v>18</v>
      </c>
      <c r="INM6" s="2" t="s">
        <v>59</v>
      </c>
      <c r="INN6" s="2" t="s">
        <v>45</v>
      </c>
      <c r="INO6" s="2" t="s">
        <v>68</v>
      </c>
      <c r="INP6" s="2" t="s">
        <v>128</v>
      </c>
      <c r="INQ6" s="2" t="s">
        <v>82</v>
      </c>
      <c r="INR6" s="2" t="s">
        <v>59</v>
      </c>
      <c r="INS6" s="2" t="s">
        <v>38</v>
      </c>
      <c r="INT6" s="2" t="s">
        <v>45</v>
      </c>
      <c r="INU6" s="2" t="s">
        <v>38</v>
      </c>
      <c r="INV6" s="2" t="s">
        <v>59</v>
      </c>
      <c r="INW6" s="2" t="s">
        <v>128</v>
      </c>
      <c r="INX6" s="2" t="s">
        <v>82</v>
      </c>
      <c r="INY6" s="2" t="s">
        <v>128</v>
      </c>
      <c r="INZ6" s="2" t="s">
        <v>68</v>
      </c>
      <c r="IOA6" s="2" t="s">
        <v>38</v>
      </c>
      <c r="IOB6" s="2" t="s">
        <v>38</v>
      </c>
      <c r="IOC6" s="2" t="s">
        <v>82</v>
      </c>
      <c r="IOD6" s="2" t="s">
        <v>18</v>
      </c>
      <c r="IOE6" s="2" t="s">
        <v>45</v>
      </c>
      <c r="IOF6" s="2" t="s">
        <v>128</v>
      </c>
      <c r="IOG6" s="2" t="s">
        <v>140</v>
      </c>
      <c r="IOH6" s="2" t="s">
        <v>38</v>
      </c>
      <c r="IOI6" s="2" t="s">
        <v>45</v>
      </c>
      <c r="IOJ6" s="2" t="s">
        <v>147</v>
      </c>
      <c r="IOK6" s="2" t="s">
        <v>28</v>
      </c>
      <c r="IOL6" s="2" t="s">
        <v>45</v>
      </c>
      <c r="IOM6" s="2" t="s">
        <v>45</v>
      </c>
      <c r="ION6" s="2" t="s">
        <v>147</v>
      </c>
      <c r="IOO6" s="2" t="s">
        <v>147</v>
      </c>
      <c r="IOP6" s="2" t="s">
        <v>18</v>
      </c>
      <c r="IOQ6" s="2" t="s">
        <v>68</v>
      </c>
      <c r="IOR6" s="2" t="s">
        <v>45</v>
      </c>
      <c r="IOS6" s="2" t="s">
        <v>45</v>
      </c>
      <c r="IOT6" s="2" t="s">
        <v>68</v>
      </c>
      <c r="IOU6" s="2" t="s">
        <v>128</v>
      </c>
      <c r="IOV6" s="2" t="s">
        <v>128</v>
      </c>
      <c r="IOW6" s="2" t="s">
        <v>82</v>
      </c>
      <c r="IOX6" s="2" t="s">
        <v>38</v>
      </c>
      <c r="IOY6" s="2" t="s">
        <v>128</v>
      </c>
      <c r="IOZ6" s="2" t="s">
        <v>128</v>
      </c>
      <c r="IPA6" s="2" t="s">
        <v>38</v>
      </c>
      <c r="IPB6" s="2" t="s">
        <v>147</v>
      </c>
      <c r="IPC6" s="2" t="s">
        <v>45</v>
      </c>
      <c r="IPD6" s="2" t="s">
        <v>128</v>
      </c>
      <c r="IPE6" s="2" t="s">
        <v>38</v>
      </c>
      <c r="IPF6" s="2" t="s">
        <v>147</v>
      </c>
      <c r="IPG6" s="2" t="s">
        <v>59</v>
      </c>
      <c r="IPH6" s="2" t="s">
        <v>82</v>
      </c>
      <c r="IPI6" s="2" t="s">
        <v>128</v>
      </c>
      <c r="IPJ6" s="2" t="s">
        <v>59</v>
      </c>
      <c r="IPK6" s="2" t="s">
        <v>147</v>
      </c>
      <c r="IPL6" s="2" t="s">
        <v>38</v>
      </c>
      <c r="IPM6" s="2" t="s">
        <v>18</v>
      </c>
      <c r="IPN6" s="2" t="s">
        <v>18</v>
      </c>
      <c r="IPO6" s="2" t="s">
        <v>82</v>
      </c>
      <c r="IPP6" s="2" t="s">
        <v>147</v>
      </c>
      <c r="IPQ6" s="2" t="s">
        <v>45</v>
      </c>
      <c r="IPR6" s="2" t="s">
        <v>59</v>
      </c>
      <c r="IPS6" s="2" t="s">
        <v>140</v>
      </c>
      <c r="IPT6" s="2" t="s">
        <v>147</v>
      </c>
      <c r="IPU6" s="2" t="s">
        <v>18</v>
      </c>
      <c r="IPV6" s="2" t="s">
        <v>128</v>
      </c>
      <c r="IPW6" s="2" t="s">
        <v>38</v>
      </c>
      <c r="IPX6" s="2" t="s">
        <v>38</v>
      </c>
      <c r="IPY6" s="2" t="s">
        <v>18</v>
      </c>
      <c r="IPZ6" s="2" t="s">
        <v>147</v>
      </c>
      <c r="IQA6" s="2" t="s">
        <v>38</v>
      </c>
      <c r="IQB6" s="2" t="s">
        <v>28</v>
      </c>
      <c r="IQC6" s="2" t="s">
        <v>68</v>
      </c>
      <c r="IQD6" s="2" t="s">
        <v>28</v>
      </c>
      <c r="IQE6" s="2" t="s">
        <v>82</v>
      </c>
      <c r="IQF6" s="2" t="s">
        <v>147</v>
      </c>
      <c r="IQG6" s="2" t="s">
        <v>68</v>
      </c>
      <c r="IQH6" s="2" t="s">
        <v>140</v>
      </c>
      <c r="IQI6" s="2" t="s">
        <v>68</v>
      </c>
      <c r="IQJ6" s="2" t="s">
        <v>45</v>
      </c>
      <c r="IQK6" s="2" t="s">
        <v>45</v>
      </c>
      <c r="IQL6" s="2" t="s">
        <v>128</v>
      </c>
      <c r="IQM6" s="2" t="s">
        <v>147</v>
      </c>
      <c r="IQN6" s="2" t="s">
        <v>128</v>
      </c>
      <c r="IQO6" s="2" t="s">
        <v>128</v>
      </c>
      <c r="IQP6" s="2" t="s">
        <v>38</v>
      </c>
      <c r="IQQ6" s="2" t="s">
        <v>59</v>
      </c>
      <c r="IQR6" s="2" t="s">
        <v>38</v>
      </c>
      <c r="IQS6" s="2" t="s">
        <v>82</v>
      </c>
      <c r="IQT6" s="2" t="s">
        <v>140</v>
      </c>
      <c r="IQU6" s="2" t="s">
        <v>147</v>
      </c>
      <c r="IQV6" s="2" t="s">
        <v>128</v>
      </c>
      <c r="IQW6" s="2" t="s">
        <v>68</v>
      </c>
      <c r="IQX6" s="2" t="s">
        <v>128</v>
      </c>
      <c r="IQY6" s="2" t="s">
        <v>18</v>
      </c>
      <c r="IQZ6" s="2" t="s">
        <v>18</v>
      </c>
      <c r="IRA6" s="2" t="s">
        <v>38</v>
      </c>
      <c r="IRB6" s="2" t="s">
        <v>82</v>
      </c>
      <c r="IRC6" s="2" t="s">
        <v>59</v>
      </c>
      <c r="IRD6" s="2" t="s">
        <v>82</v>
      </c>
      <c r="IRE6" s="2" t="s">
        <v>18</v>
      </c>
      <c r="IRF6" s="2" t="s">
        <v>147</v>
      </c>
      <c r="IRG6" s="2" t="s">
        <v>147</v>
      </c>
      <c r="IRH6" s="2" t="s">
        <v>82</v>
      </c>
      <c r="IRI6" s="2" t="s">
        <v>82</v>
      </c>
      <c r="IRJ6" s="2" t="s">
        <v>18</v>
      </c>
      <c r="IRK6" s="2" t="s">
        <v>45</v>
      </c>
      <c r="IRL6" s="2" t="s">
        <v>68</v>
      </c>
      <c r="IRM6" s="2" t="s">
        <v>147</v>
      </c>
      <c r="IRN6" s="2" t="s">
        <v>140</v>
      </c>
      <c r="IRO6" s="2" t="s">
        <v>147</v>
      </c>
      <c r="IRP6" s="2" t="s">
        <v>38</v>
      </c>
      <c r="IRQ6" s="2" t="s">
        <v>68</v>
      </c>
      <c r="IRR6" s="2" t="s">
        <v>147</v>
      </c>
      <c r="IRS6" s="2" t="s">
        <v>147</v>
      </c>
      <c r="IRT6" s="2" t="s">
        <v>82</v>
      </c>
      <c r="IRU6" s="2" t="s">
        <v>82</v>
      </c>
      <c r="IRV6" s="2" t="s">
        <v>82</v>
      </c>
      <c r="IRW6" s="2" t="s">
        <v>82</v>
      </c>
      <c r="IRX6" s="2" t="s">
        <v>147</v>
      </c>
      <c r="IRY6" s="2" t="s">
        <v>59</v>
      </c>
      <c r="IRZ6" s="2" t="s">
        <v>18</v>
      </c>
      <c r="ISA6" s="2" t="s">
        <v>38</v>
      </c>
      <c r="ISB6" s="2" t="s">
        <v>59</v>
      </c>
      <c r="ISC6" s="2" t="s">
        <v>59</v>
      </c>
      <c r="ISD6" s="2" t="s">
        <v>45</v>
      </c>
      <c r="ISE6" s="2" t="s">
        <v>59</v>
      </c>
      <c r="ISF6" s="2" t="s">
        <v>59</v>
      </c>
      <c r="ISG6" s="2" t="s">
        <v>18</v>
      </c>
      <c r="ISH6" s="2" t="s">
        <v>140</v>
      </c>
      <c r="ISI6" s="2" t="s">
        <v>128</v>
      </c>
      <c r="ISJ6" s="2" t="s">
        <v>82</v>
      </c>
      <c r="ISK6" s="2" t="s">
        <v>82</v>
      </c>
      <c r="ISL6" s="2" t="s">
        <v>18</v>
      </c>
      <c r="ISM6" s="2" t="s">
        <v>38</v>
      </c>
      <c r="ISN6" s="2" t="s">
        <v>128</v>
      </c>
      <c r="ISO6" s="2" t="s">
        <v>18</v>
      </c>
      <c r="ISP6" s="2" t="s">
        <v>38</v>
      </c>
      <c r="ISQ6" s="2" t="s">
        <v>147</v>
      </c>
      <c r="ISR6" s="2" t="s">
        <v>45</v>
      </c>
      <c r="ISS6" s="2" t="s">
        <v>38</v>
      </c>
      <c r="IST6" s="2" t="s">
        <v>82</v>
      </c>
      <c r="ISU6" s="2" t="s">
        <v>28</v>
      </c>
      <c r="ISV6" s="2" t="s">
        <v>82</v>
      </c>
      <c r="ISW6" s="2" t="s">
        <v>128</v>
      </c>
      <c r="ISX6" s="2" t="s">
        <v>45</v>
      </c>
      <c r="ISY6" s="2" t="s">
        <v>45</v>
      </c>
      <c r="ISZ6" s="2" t="s">
        <v>45</v>
      </c>
      <c r="ITA6" s="2" t="s">
        <v>18</v>
      </c>
      <c r="ITB6" s="2" t="s">
        <v>28</v>
      </c>
      <c r="ITC6" s="2" t="s">
        <v>45</v>
      </c>
      <c r="ITD6" s="2" t="s">
        <v>38</v>
      </c>
      <c r="ITE6" s="2" t="s">
        <v>38</v>
      </c>
      <c r="ITF6" s="2" t="s">
        <v>128</v>
      </c>
      <c r="ITG6" s="2" t="s">
        <v>147</v>
      </c>
      <c r="ITH6" s="2" t="s">
        <v>82</v>
      </c>
      <c r="ITI6" s="2" t="s">
        <v>45</v>
      </c>
      <c r="ITJ6" s="2" t="s">
        <v>128</v>
      </c>
      <c r="ITK6" s="2" t="s">
        <v>59</v>
      </c>
      <c r="ITL6" s="2" t="s">
        <v>59</v>
      </c>
      <c r="ITM6" s="2" t="s">
        <v>147</v>
      </c>
      <c r="ITN6" s="2" t="s">
        <v>147</v>
      </c>
      <c r="ITO6" s="2" t="s">
        <v>128</v>
      </c>
      <c r="ITP6" s="2" t="s">
        <v>68</v>
      </c>
      <c r="ITQ6" s="2" t="s">
        <v>82</v>
      </c>
      <c r="ITR6" s="2" t="s">
        <v>59</v>
      </c>
      <c r="ITS6" s="2" t="s">
        <v>18</v>
      </c>
      <c r="ITT6" s="2" t="s">
        <v>147</v>
      </c>
      <c r="ITU6" s="2" t="s">
        <v>140</v>
      </c>
      <c r="ITV6" s="2" t="s">
        <v>18</v>
      </c>
      <c r="ITW6" s="2" t="s">
        <v>38</v>
      </c>
      <c r="ITX6" s="2" t="s">
        <v>38</v>
      </c>
      <c r="ITY6" s="2" t="s">
        <v>45</v>
      </c>
      <c r="ITZ6" s="2" t="s">
        <v>59</v>
      </c>
      <c r="IUA6" s="2" t="s">
        <v>128</v>
      </c>
      <c r="IUB6" s="2" t="s">
        <v>18</v>
      </c>
      <c r="IUC6" s="2" t="s">
        <v>147</v>
      </c>
      <c r="IUD6" s="2" t="s">
        <v>38</v>
      </c>
      <c r="IUE6" s="2" t="s">
        <v>82</v>
      </c>
      <c r="IUF6" s="2" t="s">
        <v>147</v>
      </c>
      <c r="IUG6" s="2" t="s">
        <v>28</v>
      </c>
      <c r="IUH6" s="2" t="s">
        <v>59</v>
      </c>
      <c r="IUI6" s="2" t="s">
        <v>38</v>
      </c>
      <c r="IUJ6" s="2" t="s">
        <v>38</v>
      </c>
      <c r="IUK6" s="2" t="s">
        <v>18</v>
      </c>
      <c r="IUL6" s="2" t="s">
        <v>59</v>
      </c>
      <c r="IUM6" s="2" t="s">
        <v>45</v>
      </c>
      <c r="IUN6" s="2" t="s">
        <v>45</v>
      </c>
      <c r="IUO6" s="2" t="s">
        <v>28</v>
      </c>
      <c r="IUP6" s="2" t="s">
        <v>68</v>
      </c>
      <c r="IUQ6" s="2" t="s">
        <v>128</v>
      </c>
      <c r="IUR6" s="2" t="s">
        <v>45</v>
      </c>
      <c r="IUS6" s="2" t="s">
        <v>45</v>
      </c>
      <c r="IUT6" s="2" t="s">
        <v>59</v>
      </c>
      <c r="IUU6" s="2" t="s">
        <v>82</v>
      </c>
      <c r="IUV6" s="2" t="s">
        <v>45</v>
      </c>
      <c r="IUW6" s="2" t="s">
        <v>147</v>
      </c>
      <c r="IUX6" s="2" t="s">
        <v>18</v>
      </c>
      <c r="IUY6" s="2" t="s">
        <v>68</v>
      </c>
      <c r="IUZ6" s="2" t="s">
        <v>128</v>
      </c>
      <c r="IVA6" s="2" t="s">
        <v>59</v>
      </c>
      <c r="IVB6" s="2" t="s">
        <v>59</v>
      </c>
      <c r="IVC6" s="2" t="s">
        <v>147</v>
      </c>
      <c r="IVD6" s="2" t="s">
        <v>38</v>
      </c>
      <c r="IVE6" s="2" t="s">
        <v>68</v>
      </c>
      <c r="IVF6" s="2" t="s">
        <v>140</v>
      </c>
      <c r="IVG6" s="2" t="s">
        <v>140</v>
      </c>
      <c r="IVH6" s="2" t="s">
        <v>45</v>
      </c>
      <c r="IVI6" s="2" t="s">
        <v>147</v>
      </c>
      <c r="IVJ6" s="2" t="s">
        <v>68</v>
      </c>
      <c r="IVK6" s="2" t="s">
        <v>59</v>
      </c>
      <c r="IVL6" s="2" t="s">
        <v>45</v>
      </c>
      <c r="IVM6" s="2" t="s">
        <v>38</v>
      </c>
      <c r="IVN6" s="2" t="s">
        <v>38</v>
      </c>
      <c r="IVO6" s="2" t="s">
        <v>68</v>
      </c>
      <c r="IVP6" s="2" t="s">
        <v>59</v>
      </c>
      <c r="IVQ6" s="2" t="s">
        <v>59</v>
      </c>
      <c r="IVR6" s="2" t="s">
        <v>59</v>
      </c>
      <c r="IVS6" s="2" t="s">
        <v>68</v>
      </c>
      <c r="IVT6" s="2" t="s">
        <v>128</v>
      </c>
      <c r="IVU6" s="2" t="s">
        <v>140</v>
      </c>
      <c r="IVV6" s="2" t="s">
        <v>59</v>
      </c>
      <c r="IVW6" s="2" t="s">
        <v>82</v>
      </c>
      <c r="IVX6" s="2" t="s">
        <v>147</v>
      </c>
      <c r="IVY6" s="2" t="s">
        <v>38</v>
      </c>
      <c r="IVZ6" s="2" t="s">
        <v>128</v>
      </c>
      <c r="IWA6" s="2" t="s">
        <v>140</v>
      </c>
      <c r="IWB6" s="2" t="s">
        <v>59</v>
      </c>
      <c r="IWC6" s="2" t="s">
        <v>45</v>
      </c>
      <c r="IWD6" s="2" t="s">
        <v>38</v>
      </c>
      <c r="IWE6" s="2" t="s">
        <v>68</v>
      </c>
      <c r="IWF6" s="2" t="s">
        <v>28</v>
      </c>
      <c r="IWG6" s="2" t="s">
        <v>18</v>
      </c>
      <c r="IWH6" s="2" t="s">
        <v>59</v>
      </c>
      <c r="IWI6" s="2" t="s">
        <v>38</v>
      </c>
      <c r="IWJ6" s="2" t="s">
        <v>82</v>
      </c>
      <c r="IWK6" s="2" t="s">
        <v>128</v>
      </c>
      <c r="IWL6" s="2" t="s">
        <v>28</v>
      </c>
      <c r="IWM6" s="2" t="s">
        <v>18</v>
      </c>
      <c r="IWN6" s="2" t="s">
        <v>68</v>
      </c>
      <c r="IWO6" s="2" t="s">
        <v>147</v>
      </c>
      <c r="IWP6" s="2" t="s">
        <v>38</v>
      </c>
      <c r="IWQ6" s="2" t="s">
        <v>45</v>
      </c>
      <c r="IWR6" s="2" t="s">
        <v>68</v>
      </c>
      <c r="IWS6" s="2" t="s">
        <v>59</v>
      </c>
      <c r="IWT6" s="2" t="s">
        <v>82</v>
      </c>
      <c r="IWU6" s="2" t="s">
        <v>147</v>
      </c>
      <c r="IWV6" s="2" t="s">
        <v>45</v>
      </c>
      <c r="IWW6" s="2" t="s">
        <v>18</v>
      </c>
      <c r="IWX6" s="2" t="s">
        <v>147</v>
      </c>
      <c r="IWY6" s="2" t="s">
        <v>147</v>
      </c>
      <c r="IWZ6" s="2" t="s">
        <v>82</v>
      </c>
      <c r="IXA6" s="2" t="s">
        <v>128</v>
      </c>
      <c r="IXB6" s="2" t="s">
        <v>59</v>
      </c>
      <c r="IXC6" s="2" t="s">
        <v>18</v>
      </c>
      <c r="IXD6" s="2" t="s">
        <v>45</v>
      </c>
      <c r="IXE6" s="2" t="s">
        <v>82</v>
      </c>
      <c r="IXF6" s="2" t="s">
        <v>140</v>
      </c>
      <c r="IXG6" s="2" t="s">
        <v>68</v>
      </c>
      <c r="IXH6" s="2" t="s">
        <v>45</v>
      </c>
      <c r="IXI6" s="2" t="s">
        <v>59</v>
      </c>
      <c r="IXJ6" s="2" t="s">
        <v>28</v>
      </c>
      <c r="IXK6" s="2" t="s">
        <v>45</v>
      </c>
      <c r="IXL6" s="2" t="s">
        <v>82</v>
      </c>
      <c r="IXM6" s="2" t="s">
        <v>59</v>
      </c>
      <c r="IXN6" s="2" t="s">
        <v>38</v>
      </c>
      <c r="IXO6" s="2" t="s">
        <v>68</v>
      </c>
      <c r="IXP6" s="2" t="s">
        <v>45</v>
      </c>
      <c r="IXQ6" s="2" t="s">
        <v>147</v>
      </c>
      <c r="IXR6" s="2" t="s">
        <v>82</v>
      </c>
      <c r="IXS6" s="2" t="s">
        <v>128</v>
      </c>
      <c r="IXT6" s="2" t="s">
        <v>45</v>
      </c>
      <c r="IXU6" s="2" t="s">
        <v>140</v>
      </c>
      <c r="IXV6" s="2" t="s">
        <v>128</v>
      </c>
      <c r="IXW6" s="2" t="s">
        <v>59</v>
      </c>
      <c r="IXX6" s="2" t="s">
        <v>82</v>
      </c>
      <c r="IXY6" s="2" t="s">
        <v>147</v>
      </c>
      <c r="IXZ6" s="2" t="s">
        <v>68</v>
      </c>
      <c r="IYA6" s="2" t="s">
        <v>147</v>
      </c>
      <c r="IYB6" s="2" t="s">
        <v>59</v>
      </c>
      <c r="IYC6" s="2" t="s">
        <v>45</v>
      </c>
      <c r="IYD6" s="2" t="s">
        <v>45</v>
      </c>
      <c r="IYE6" s="2" t="s">
        <v>128</v>
      </c>
      <c r="IYF6" s="2" t="s">
        <v>140</v>
      </c>
      <c r="IYG6" s="2" t="s">
        <v>147</v>
      </c>
      <c r="IYH6" s="2" t="s">
        <v>82</v>
      </c>
      <c r="IYI6" s="2" t="s">
        <v>68</v>
      </c>
      <c r="IYJ6" s="2" t="s">
        <v>147</v>
      </c>
      <c r="IYK6" s="2" t="s">
        <v>128</v>
      </c>
      <c r="IYL6" s="2" t="s">
        <v>59</v>
      </c>
      <c r="IYM6" s="2" t="s">
        <v>59</v>
      </c>
      <c r="IYN6" s="2" t="s">
        <v>140</v>
      </c>
      <c r="IYO6" s="2" t="s">
        <v>59</v>
      </c>
      <c r="IYP6" s="2" t="s">
        <v>147</v>
      </c>
      <c r="IYQ6" s="2" t="s">
        <v>147</v>
      </c>
      <c r="IYR6" s="2" t="s">
        <v>38</v>
      </c>
      <c r="IYS6" s="2" t="s">
        <v>45</v>
      </c>
      <c r="IYT6" s="2" t="s">
        <v>38</v>
      </c>
      <c r="IYU6" s="2" t="s">
        <v>38</v>
      </c>
      <c r="IYV6" s="2" t="s">
        <v>128</v>
      </c>
      <c r="IYW6" s="2" t="s">
        <v>82</v>
      </c>
      <c r="IYX6" s="2" t="s">
        <v>147</v>
      </c>
      <c r="IYY6" s="2" t="s">
        <v>128</v>
      </c>
      <c r="IYZ6" s="2" t="s">
        <v>45</v>
      </c>
      <c r="IZA6" s="2" t="s">
        <v>45</v>
      </c>
      <c r="IZB6" s="2" t="s">
        <v>38</v>
      </c>
      <c r="IZC6" s="2" t="s">
        <v>68</v>
      </c>
      <c r="IZD6" s="2" t="s">
        <v>28</v>
      </c>
      <c r="IZE6" s="2" t="s">
        <v>82</v>
      </c>
      <c r="IZF6" s="2" t="s">
        <v>140</v>
      </c>
      <c r="IZG6" s="2" t="s">
        <v>28</v>
      </c>
      <c r="IZH6" s="2" t="s">
        <v>128</v>
      </c>
      <c r="IZI6" s="2" t="s">
        <v>59</v>
      </c>
      <c r="IZJ6" s="2" t="s">
        <v>68</v>
      </c>
      <c r="IZK6" s="2" t="s">
        <v>45</v>
      </c>
      <c r="IZL6" s="2" t="s">
        <v>68</v>
      </c>
      <c r="IZM6" s="2" t="s">
        <v>140</v>
      </c>
      <c r="IZN6" s="2" t="s">
        <v>38</v>
      </c>
      <c r="IZO6" s="2" t="s">
        <v>147</v>
      </c>
      <c r="IZP6" s="2" t="s">
        <v>45</v>
      </c>
      <c r="IZQ6" s="2" t="s">
        <v>18</v>
      </c>
      <c r="IZR6" s="2" t="s">
        <v>140</v>
      </c>
      <c r="IZS6" s="2" t="s">
        <v>82</v>
      </c>
      <c r="IZT6" s="2" t="s">
        <v>38</v>
      </c>
      <c r="IZU6" s="2" t="s">
        <v>59</v>
      </c>
      <c r="IZV6" s="2" t="s">
        <v>38</v>
      </c>
      <c r="IZW6" s="2" t="s">
        <v>147</v>
      </c>
      <c r="IZX6" s="2" t="s">
        <v>38</v>
      </c>
      <c r="IZY6" s="2" t="s">
        <v>28</v>
      </c>
      <c r="IZZ6" s="2" t="s">
        <v>59</v>
      </c>
      <c r="JAA6" s="2" t="s">
        <v>38</v>
      </c>
      <c r="JAB6" s="2" t="s">
        <v>68</v>
      </c>
      <c r="JAC6" s="2" t="s">
        <v>82</v>
      </c>
      <c r="JAD6" s="2" t="s">
        <v>38</v>
      </c>
      <c r="JAE6" s="2" t="s">
        <v>147</v>
      </c>
      <c r="JAF6" s="2" t="s">
        <v>59</v>
      </c>
      <c r="JAG6" s="2" t="s">
        <v>59</v>
      </c>
      <c r="JAH6" s="2" t="s">
        <v>140</v>
      </c>
      <c r="JAI6" s="2" t="s">
        <v>38</v>
      </c>
      <c r="JAJ6" s="2" t="s">
        <v>18</v>
      </c>
      <c r="JAK6" s="2" t="s">
        <v>147</v>
      </c>
      <c r="JAL6" s="2" t="s">
        <v>45</v>
      </c>
      <c r="JAM6" s="2" t="s">
        <v>38</v>
      </c>
      <c r="JAN6" s="2" t="s">
        <v>82</v>
      </c>
      <c r="JAO6" s="2" t="s">
        <v>140</v>
      </c>
      <c r="JAP6" s="2" t="s">
        <v>45</v>
      </c>
      <c r="JAQ6" s="2" t="s">
        <v>68</v>
      </c>
      <c r="JAR6" s="2" t="s">
        <v>68</v>
      </c>
      <c r="JAS6" s="2" t="s">
        <v>128</v>
      </c>
      <c r="JAT6" s="2" t="s">
        <v>82</v>
      </c>
      <c r="JAU6" s="2" t="s">
        <v>82</v>
      </c>
      <c r="JAV6" s="2" t="s">
        <v>38</v>
      </c>
      <c r="JAW6" s="2" t="s">
        <v>140</v>
      </c>
      <c r="JAX6" s="2" t="s">
        <v>18</v>
      </c>
      <c r="JAY6" s="2" t="s">
        <v>38</v>
      </c>
      <c r="JAZ6" s="2" t="s">
        <v>128</v>
      </c>
      <c r="JBA6" s="2" t="s">
        <v>45</v>
      </c>
      <c r="JBB6" s="2" t="s">
        <v>68</v>
      </c>
      <c r="JBC6" s="2" t="s">
        <v>68</v>
      </c>
      <c r="JBD6" s="2" t="s">
        <v>28</v>
      </c>
      <c r="JBE6" s="2" t="s">
        <v>82</v>
      </c>
      <c r="JBF6" s="2" t="s">
        <v>18</v>
      </c>
      <c r="JBG6" s="2" t="s">
        <v>140</v>
      </c>
      <c r="JBH6" s="2" t="s">
        <v>147</v>
      </c>
      <c r="JBI6" s="2" t="s">
        <v>147</v>
      </c>
      <c r="JBJ6" s="2" t="s">
        <v>82</v>
      </c>
      <c r="JBK6" s="2" t="s">
        <v>147</v>
      </c>
      <c r="JBL6" s="2" t="s">
        <v>147</v>
      </c>
      <c r="JBM6" s="2" t="s">
        <v>59</v>
      </c>
      <c r="JBN6" s="2" t="s">
        <v>59</v>
      </c>
      <c r="JBO6" s="2" t="s">
        <v>147</v>
      </c>
      <c r="JBP6" s="2" t="s">
        <v>147</v>
      </c>
      <c r="JBQ6" s="2" t="s">
        <v>18</v>
      </c>
      <c r="JBR6" s="2" t="s">
        <v>18</v>
      </c>
      <c r="JBS6" s="2" t="s">
        <v>82</v>
      </c>
      <c r="JBT6" s="2" t="s">
        <v>18</v>
      </c>
      <c r="JBU6" s="2" t="s">
        <v>68</v>
      </c>
      <c r="JBV6" s="2" t="s">
        <v>68</v>
      </c>
      <c r="JBW6" s="2" t="s">
        <v>82</v>
      </c>
      <c r="JBX6" s="2" t="s">
        <v>45</v>
      </c>
      <c r="JBY6" s="2" t="s">
        <v>147</v>
      </c>
      <c r="JBZ6" s="2" t="s">
        <v>38</v>
      </c>
      <c r="JCA6" s="2" t="s">
        <v>128</v>
      </c>
      <c r="JCB6" s="2" t="s">
        <v>59</v>
      </c>
      <c r="JCC6" s="2" t="s">
        <v>68</v>
      </c>
      <c r="JCD6" s="2" t="s">
        <v>45</v>
      </c>
      <c r="JCE6" s="2" t="s">
        <v>59</v>
      </c>
      <c r="JCF6" s="2" t="s">
        <v>28</v>
      </c>
      <c r="JCG6" s="2" t="s">
        <v>128</v>
      </c>
      <c r="JCH6" s="2" t="s">
        <v>82</v>
      </c>
      <c r="JCI6" s="2" t="s">
        <v>128</v>
      </c>
      <c r="JCJ6" s="2" t="s">
        <v>38</v>
      </c>
      <c r="JCK6" s="2" t="s">
        <v>18</v>
      </c>
      <c r="JCL6" s="2" t="s">
        <v>45</v>
      </c>
      <c r="JCM6" s="2" t="s">
        <v>38</v>
      </c>
      <c r="JCN6" s="2" t="s">
        <v>82</v>
      </c>
      <c r="JCO6" s="2" t="s">
        <v>82</v>
      </c>
      <c r="JCP6" s="2" t="s">
        <v>68</v>
      </c>
      <c r="JCQ6" s="2" t="s">
        <v>45</v>
      </c>
      <c r="JCR6" s="2" t="s">
        <v>59</v>
      </c>
      <c r="JCS6" s="2" t="s">
        <v>128</v>
      </c>
      <c r="JCT6" s="2" t="s">
        <v>82</v>
      </c>
      <c r="JCU6" s="2" t="s">
        <v>68</v>
      </c>
      <c r="JCV6" s="2" t="s">
        <v>59</v>
      </c>
      <c r="JCW6" s="2" t="s">
        <v>45</v>
      </c>
      <c r="JCX6" s="2" t="s">
        <v>38</v>
      </c>
      <c r="JCY6" s="2" t="s">
        <v>18</v>
      </c>
      <c r="JCZ6" s="2" t="s">
        <v>68</v>
      </c>
      <c r="JDA6" s="2" t="s">
        <v>68</v>
      </c>
      <c r="JDB6" s="2" t="s">
        <v>45</v>
      </c>
      <c r="JDC6" s="2" t="s">
        <v>38</v>
      </c>
      <c r="JDD6" s="2" t="s">
        <v>18</v>
      </c>
      <c r="JDE6" s="2" t="s">
        <v>38</v>
      </c>
      <c r="JDF6" s="2" t="s">
        <v>38</v>
      </c>
      <c r="JDG6" s="2" t="s">
        <v>59</v>
      </c>
      <c r="JDH6" s="2" t="s">
        <v>45</v>
      </c>
      <c r="JDI6" s="2" t="s">
        <v>147</v>
      </c>
      <c r="JDJ6" s="2" t="s">
        <v>147</v>
      </c>
      <c r="JDK6" s="2" t="s">
        <v>68</v>
      </c>
      <c r="JDL6" s="2" t="s">
        <v>45</v>
      </c>
      <c r="JDM6" s="2" t="s">
        <v>18</v>
      </c>
      <c r="JDN6" s="2" t="s">
        <v>59</v>
      </c>
      <c r="JDO6" s="2" t="s">
        <v>128</v>
      </c>
      <c r="JDP6" s="2" t="s">
        <v>147</v>
      </c>
      <c r="JDQ6" s="2" t="s">
        <v>82</v>
      </c>
      <c r="JDR6" s="2" t="s">
        <v>28</v>
      </c>
      <c r="JDS6" s="2" t="s">
        <v>38</v>
      </c>
      <c r="JDT6" s="2" t="s">
        <v>18</v>
      </c>
      <c r="JDU6" s="2" t="s">
        <v>68</v>
      </c>
      <c r="JDV6" s="2" t="s">
        <v>38</v>
      </c>
      <c r="JDW6" s="2" t="s">
        <v>45</v>
      </c>
      <c r="JDX6" s="2" t="s">
        <v>38</v>
      </c>
      <c r="JDY6" s="2" t="s">
        <v>68</v>
      </c>
      <c r="JDZ6" s="2" t="s">
        <v>38</v>
      </c>
      <c r="JEA6" s="2" t="s">
        <v>147</v>
      </c>
      <c r="JEB6" s="2" t="s">
        <v>128</v>
      </c>
      <c r="JEC6" s="2" t="s">
        <v>128</v>
      </c>
      <c r="JED6" s="2" t="s">
        <v>18</v>
      </c>
      <c r="JEE6" s="2" t="s">
        <v>59</v>
      </c>
      <c r="JEF6" s="2" t="s">
        <v>147</v>
      </c>
      <c r="JEG6" s="2" t="s">
        <v>18</v>
      </c>
      <c r="JEH6" s="2" t="s">
        <v>68</v>
      </c>
      <c r="JEI6" s="2" t="s">
        <v>82</v>
      </c>
      <c r="JEJ6" s="2" t="s">
        <v>147</v>
      </c>
      <c r="JEK6" s="2" t="s">
        <v>18</v>
      </c>
      <c r="JEL6" s="2" t="s">
        <v>45</v>
      </c>
      <c r="JEM6" s="2" t="s">
        <v>147</v>
      </c>
      <c r="JEN6" s="2" t="s">
        <v>82</v>
      </c>
      <c r="JEO6" s="2" t="s">
        <v>147</v>
      </c>
      <c r="JEP6" s="2" t="s">
        <v>68</v>
      </c>
      <c r="JEQ6" s="2" t="s">
        <v>128</v>
      </c>
      <c r="JER6" s="2" t="s">
        <v>128</v>
      </c>
      <c r="JES6" s="2" t="s">
        <v>45</v>
      </c>
      <c r="JET6" s="2" t="s">
        <v>59</v>
      </c>
      <c r="JEU6" s="2" t="s">
        <v>45</v>
      </c>
      <c r="JEV6" s="2" t="s">
        <v>140</v>
      </c>
      <c r="JEW6" s="2" t="s">
        <v>18</v>
      </c>
      <c r="JEX6" s="2" t="s">
        <v>18</v>
      </c>
      <c r="JEY6" s="2" t="s">
        <v>147</v>
      </c>
      <c r="JEZ6" s="2" t="s">
        <v>38</v>
      </c>
      <c r="JFA6" s="2" t="s">
        <v>28</v>
      </c>
      <c r="JFB6" s="2" t="s">
        <v>68</v>
      </c>
      <c r="JFC6" s="2" t="s">
        <v>45</v>
      </c>
      <c r="JFD6" s="2" t="s">
        <v>68</v>
      </c>
      <c r="JFE6" s="2" t="s">
        <v>38</v>
      </c>
      <c r="JFF6" s="2" t="s">
        <v>59</v>
      </c>
      <c r="JFG6" s="2" t="s">
        <v>28</v>
      </c>
      <c r="JFH6" s="2" t="s">
        <v>18</v>
      </c>
      <c r="JFI6" s="2" t="s">
        <v>18</v>
      </c>
      <c r="JFJ6" s="2" t="s">
        <v>28</v>
      </c>
      <c r="JFK6" s="2" t="s">
        <v>147</v>
      </c>
      <c r="JFL6" s="2" t="s">
        <v>68</v>
      </c>
      <c r="JFM6" s="2" t="s">
        <v>59</v>
      </c>
      <c r="JFN6" s="2" t="s">
        <v>147</v>
      </c>
      <c r="JFO6" s="2" t="s">
        <v>59</v>
      </c>
      <c r="JFP6" s="2" t="s">
        <v>68</v>
      </c>
      <c r="JFQ6" s="2" t="s">
        <v>28</v>
      </c>
      <c r="JFR6" s="2" t="s">
        <v>68</v>
      </c>
      <c r="JFS6" s="2" t="s">
        <v>45</v>
      </c>
      <c r="JFT6" s="2" t="s">
        <v>38</v>
      </c>
      <c r="JFU6" s="2" t="s">
        <v>38</v>
      </c>
      <c r="JFV6" s="2" t="s">
        <v>28</v>
      </c>
      <c r="JFW6" s="2" t="s">
        <v>18</v>
      </c>
      <c r="JFX6" s="2" t="s">
        <v>68</v>
      </c>
      <c r="JFY6" s="2" t="s">
        <v>140</v>
      </c>
      <c r="JFZ6" s="2" t="s">
        <v>28</v>
      </c>
      <c r="JGA6" s="2" t="s">
        <v>38</v>
      </c>
      <c r="JGB6" s="2" t="s">
        <v>140</v>
      </c>
      <c r="JGC6" s="2" t="s">
        <v>38</v>
      </c>
      <c r="JGD6" s="2" t="s">
        <v>68</v>
      </c>
      <c r="JGE6" s="2" t="s">
        <v>82</v>
      </c>
      <c r="JGF6" s="2" t="s">
        <v>59</v>
      </c>
      <c r="JGG6" s="2" t="s">
        <v>59</v>
      </c>
      <c r="JGH6" s="2" t="s">
        <v>82</v>
      </c>
      <c r="JGI6" s="2" t="s">
        <v>147</v>
      </c>
      <c r="JGJ6" s="2" t="s">
        <v>147</v>
      </c>
      <c r="JGK6" s="2" t="s">
        <v>82</v>
      </c>
      <c r="JGL6" s="2" t="s">
        <v>128</v>
      </c>
      <c r="JGM6" s="2" t="s">
        <v>45</v>
      </c>
      <c r="JGN6" s="2" t="s">
        <v>128</v>
      </c>
      <c r="JGO6" s="2" t="s">
        <v>82</v>
      </c>
      <c r="JGP6" s="2" t="s">
        <v>128</v>
      </c>
      <c r="JGQ6" s="2" t="s">
        <v>140</v>
      </c>
      <c r="JGR6" s="2" t="s">
        <v>18</v>
      </c>
      <c r="JGS6" s="2" t="s">
        <v>28</v>
      </c>
      <c r="JGT6" s="2" t="s">
        <v>147</v>
      </c>
      <c r="JGU6" s="2" t="s">
        <v>45</v>
      </c>
      <c r="JGV6" s="2" t="s">
        <v>38</v>
      </c>
      <c r="JGW6" s="2" t="s">
        <v>18</v>
      </c>
      <c r="JGX6" s="2" t="s">
        <v>45</v>
      </c>
      <c r="JGY6" s="2" t="s">
        <v>38</v>
      </c>
      <c r="JGZ6" s="2" t="s">
        <v>18</v>
      </c>
      <c r="JHA6" s="2" t="s">
        <v>18</v>
      </c>
      <c r="JHB6" s="2" t="s">
        <v>45</v>
      </c>
      <c r="JHC6" s="2" t="s">
        <v>38</v>
      </c>
      <c r="JHD6" s="2" t="s">
        <v>128</v>
      </c>
      <c r="JHE6" s="2" t="s">
        <v>59</v>
      </c>
      <c r="JHF6" s="2" t="s">
        <v>38</v>
      </c>
      <c r="JHG6" s="2" t="s">
        <v>68</v>
      </c>
      <c r="JHH6" s="2" t="s">
        <v>147</v>
      </c>
      <c r="JHI6" s="2" t="s">
        <v>140</v>
      </c>
      <c r="JHJ6" s="2" t="s">
        <v>68</v>
      </c>
      <c r="JHK6" s="2" t="s">
        <v>18</v>
      </c>
      <c r="JHL6" s="2" t="s">
        <v>59</v>
      </c>
      <c r="JHM6" s="2" t="s">
        <v>38</v>
      </c>
      <c r="JHN6" s="2" t="s">
        <v>45</v>
      </c>
      <c r="JHO6" s="2" t="s">
        <v>128</v>
      </c>
      <c r="JHP6" s="2" t="s">
        <v>59</v>
      </c>
      <c r="JHQ6" s="2" t="s">
        <v>68</v>
      </c>
      <c r="JHR6" s="2" t="s">
        <v>45</v>
      </c>
      <c r="JHS6" s="2" t="s">
        <v>140</v>
      </c>
      <c r="JHT6" s="2" t="s">
        <v>28</v>
      </c>
      <c r="JHU6" s="2" t="s">
        <v>59</v>
      </c>
      <c r="JHV6" s="2" t="s">
        <v>59</v>
      </c>
      <c r="JHW6" s="2" t="s">
        <v>18</v>
      </c>
      <c r="JHX6" s="2" t="s">
        <v>68</v>
      </c>
      <c r="JHY6" s="2" t="s">
        <v>38</v>
      </c>
      <c r="JHZ6" s="2" t="s">
        <v>68</v>
      </c>
      <c r="JIA6" s="2" t="s">
        <v>28</v>
      </c>
      <c r="JIB6" s="2" t="s">
        <v>128</v>
      </c>
      <c r="JIC6" s="2" t="s">
        <v>68</v>
      </c>
      <c r="JID6" s="2" t="s">
        <v>82</v>
      </c>
      <c r="JIE6" s="2" t="s">
        <v>147</v>
      </c>
      <c r="JIF6" s="2" t="s">
        <v>59</v>
      </c>
      <c r="JIG6" s="2" t="s">
        <v>45</v>
      </c>
      <c r="JIH6" s="2" t="s">
        <v>68</v>
      </c>
      <c r="JII6" s="2" t="s">
        <v>140</v>
      </c>
      <c r="JIJ6" s="2" t="s">
        <v>147</v>
      </c>
      <c r="JIK6" s="2" t="s">
        <v>82</v>
      </c>
      <c r="JIL6" s="2" t="s">
        <v>82</v>
      </c>
      <c r="JIM6" s="2" t="s">
        <v>140</v>
      </c>
      <c r="JIN6" s="2" t="s">
        <v>82</v>
      </c>
      <c r="JIO6" s="2" t="s">
        <v>68</v>
      </c>
      <c r="JIP6" s="2" t="s">
        <v>18</v>
      </c>
      <c r="JIQ6" s="2" t="s">
        <v>45</v>
      </c>
      <c r="JIR6" s="2" t="s">
        <v>59</v>
      </c>
      <c r="JIS6" s="2" t="s">
        <v>140</v>
      </c>
      <c r="JIT6" s="2" t="s">
        <v>82</v>
      </c>
      <c r="JIU6" s="2" t="s">
        <v>45</v>
      </c>
      <c r="JIV6" s="2" t="s">
        <v>59</v>
      </c>
      <c r="JIW6" s="2" t="s">
        <v>68</v>
      </c>
      <c r="JIX6" s="2" t="s">
        <v>82</v>
      </c>
      <c r="JIY6" s="2" t="s">
        <v>45</v>
      </c>
      <c r="JIZ6" s="2" t="s">
        <v>45</v>
      </c>
      <c r="JJA6" s="2" t="s">
        <v>45</v>
      </c>
      <c r="JJB6" s="2" t="s">
        <v>68</v>
      </c>
      <c r="JJC6" s="2" t="s">
        <v>45</v>
      </c>
      <c r="JJD6" s="2" t="s">
        <v>45</v>
      </c>
      <c r="JJE6" s="2" t="s">
        <v>38</v>
      </c>
      <c r="JJF6" s="2" t="s">
        <v>128</v>
      </c>
      <c r="JJG6" s="2" t="s">
        <v>45</v>
      </c>
      <c r="JJH6" s="2" t="s">
        <v>128</v>
      </c>
      <c r="JJI6" s="2" t="s">
        <v>59</v>
      </c>
      <c r="JJJ6" s="2" t="s">
        <v>128</v>
      </c>
      <c r="JJK6" s="2" t="s">
        <v>68</v>
      </c>
      <c r="JJL6" s="2" t="s">
        <v>147</v>
      </c>
      <c r="JJM6" s="2" t="s">
        <v>128</v>
      </c>
      <c r="JJN6" s="2" t="s">
        <v>18</v>
      </c>
      <c r="JJO6" s="2" t="s">
        <v>82</v>
      </c>
      <c r="JJP6" s="2" t="s">
        <v>128</v>
      </c>
      <c r="JJQ6" s="2" t="s">
        <v>59</v>
      </c>
      <c r="JJR6" s="2" t="s">
        <v>59</v>
      </c>
      <c r="JJS6" s="2" t="s">
        <v>38</v>
      </c>
      <c r="JJT6" s="2" t="s">
        <v>82</v>
      </c>
      <c r="JJU6" s="2" t="s">
        <v>38</v>
      </c>
      <c r="JJV6" s="2" t="s">
        <v>45</v>
      </c>
      <c r="JJW6" s="2" t="s">
        <v>147</v>
      </c>
      <c r="JJX6" s="2" t="s">
        <v>59</v>
      </c>
      <c r="JJY6" s="2" t="s">
        <v>38</v>
      </c>
      <c r="JJZ6" s="2" t="s">
        <v>147</v>
      </c>
      <c r="JKA6" s="2" t="s">
        <v>147</v>
      </c>
      <c r="JKB6" s="2" t="s">
        <v>18</v>
      </c>
      <c r="JKC6" s="2" t="s">
        <v>59</v>
      </c>
      <c r="JKD6" s="2" t="s">
        <v>18</v>
      </c>
      <c r="JKE6" s="2" t="s">
        <v>82</v>
      </c>
      <c r="JKF6" s="2" t="s">
        <v>82</v>
      </c>
      <c r="JKG6" s="2" t="s">
        <v>128</v>
      </c>
      <c r="JKH6" s="2" t="s">
        <v>59</v>
      </c>
      <c r="JKI6" s="2" t="s">
        <v>18</v>
      </c>
      <c r="JKJ6" s="2" t="s">
        <v>68</v>
      </c>
      <c r="JKK6" s="2" t="s">
        <v>68</v>
      </c>
      <c r="JKL6" s="2" t="s">
        <v>147</v>
      </c>
      <c r="JKM6" s="2" t="s">
        <v>18</v>
      </c>
      <c r="JKN6" s="2" t="s">
        <v>147</v>
      </c>
      <c r="JKO6" s="2" t="s">
        <v>147</v>
      </c>
      <c r="JKP6" s="2" t="s">
        <v>45</v>
      </c>
      <c r="JKQ6" s="2" t="s">
        <v>59</v>
      </c>
      <c r="JKR6" s="2" t="s">
        <v>18</v>
      </c>
      <c r="JKS6" s="2" t="s">
        <v>147</v>
      </c>
      <c r="JKT6" s="2" t="s">
        <v>59</v>
      </c>
      <c r="JKU6" s="2" t="s">
        <v>82</v>
      </c>
      <c r="JKV6" s="2" t="s">
        <v>128</v>
      </c>
      <c r="JKW6" s="2" t="s">
        <v>128</v>
      </c>
      <c r="JKX6" s="2" t="s">
        <v>38</v>
      </c>
      <c r="JKY6" s="2" t="s">
        <v>45</v>
      </c>
      <c r="JKZ6" s="2" t="s">
        <v>68</v>
      </c>
      <c r="JLA6" s="2" t="s">
        <v>28</v>
      </c>
      <c r="JLB6" s="2" t="s">
        <v>28</v>
      </c>
      <c r="JLC6" s="2" t="s">
        <v>68</v>
      </c>
      <c r="JLD6" s="2" t="s">
        <v>147</v>
      </c>
      <c r="JLE6" s="2" t="s">
        <v>38</v>
      </c>
      <c r="JLF6" s="2" t="s">
        <v>140</v>
      </c>
      <c r="JLG6" s="2" t="s">
        <v>68</v>
      </c>
      <c r="JLH6" s="2" t="s">
        <v>45</v>
      </c>
      <c r="JLI6" s="2" t="s">
        <v>147</v>
      </c>
      <c r="JLJ6" s="2" t="s">
        <v>28</v>
      </c>
      <c r="JLK6" s="2" t="s">
        <v>38</v>
      </c>
      <c r="JLL6" s="2" t="s">
        <v>59</v>
      </c>
      <c r="JLM6" s="2" t="s">
        <v>45</v>
      </c>
      <c r="JLN6" s="2" t="s">
        <v>68</v>
      </c>
      <c r="JLO6" s="2" t="s">
        <v>18</v>
      </c>
      <c r="JLP6" s="2" t="s">
        <v>59</v>
      </c>
      <c r="JLQ6" s="2" t="s">
        <v>45</v>
      </c>
      <c r="JLR6" s="2" t="s">
        <v>45</v>
      </c>
      <c r="JLS6" s="2" t="s">
        <v>147</v>
      </c>
      <c r="JLT6" s="2" t="s">
        <v>82</v>
      </c>
      <c r="JLU6" s="2" t="s">
        <v>59</v>
      </c>
      <c r="JLV6" s="2" t="s">
        <v>28</v>
      </c>
      <c r="JLW6" s="2" t="s">
        <v>38</v>
      </c>
      <c r="JLX6" s="2" t="s">
        <v>128</v>
      </c>
      <c r="JLY6" s="2" t="s">
        <v>128</v>
      </c>
      <c r="JLZ6" s="2" t="s">
        <v>18</v>
      </c>
      <c r="JMA6" s="2" t="s">
        <v>18</v>
      </c>
      <c r="JMB6" s="2" t="s">
        <v>128</v>
      </c>
      <c r="JMC6" s="2" t="s">
        <v>128</v>
      </c>
      <c r="JMD6" s="2" t="s">
        <v>28</v>
      </c>
      <c r="JME6" s="2" t="s">
        <v>140</v>
      </c>
      <c r="JMF6" s="2" t="s">
        <v>147</v>
      </c>
      <c r="JMG6" s="2" t="s">
        <v>45</v>
      </c>
      <c r="JMH6" s="2" t="s">
        <v>45</v>
      </c>
      <c r="JMI6" s="2" t="s">
        <v>45</v>
      </c>
      <c r="JMJ6" s="2" t="s">
        <v>18</v>
      </c>
      <c r="JMK6" s="2" t="s">
        <v>82</v>
      </c>
      <c r="JML6" s="2" t="s">
        <v>68</v>
      </c>
      <c r="JMM6" s="2" t="s">
        <v>82</v>
      </c>
      <c r="JMN6" s="2" t="s">
        <v>68</v>
      </c>
      <c r="JMO6" s="2" t="s">
        <v>28</v>
      </c>
      <c r="JMP6" s="2" t="s">
        <v>59</v>
      </c>
      <c r="JMQ6" s="2" t="s">
        <v>18</v>
      </c>
      <c r="JMR6" s="2" t="s">
        <v>59</v>
      </c>
      <c r="JMS6" s="2" t="s">
        <v>147</v>
      </c>
      <c r="JMT6" s="2" t="s">
        <v>18</v>
      </c>
      <c r="JMU6" s="2" t="s">
        <v>18</v>
      </c>
      <c r="JMV6" s="2" t="s">
        <v>28</v>
      </c>
      <c r="JMW6" s="2" t="s">
        <v>82</v>
      </c>
      <c r="JMX6" s="2" t="s">
        <v>68</v>
      </c>
      <c r="JMY6" s="2" t="s">
        <v>128</v>
      </c>
      <c r="JMZ6" s="2" t="s">
        <v>28</v>
      </c>
      <c r="JNA6" s="2" t="s">
        <v>140</v>
      </c>
      <c r="JNB6" s="2" t="s">
        <v>18</v>
      </c>
      <c r="JNC6" s="2" t="s">
        <v>59</v>
      </c>
      <c r="JND6" s="2" t="s">
        <v>128</v>
      </c>
      <c r="JNE6" s="2" t="s">
        <v>82</v>
      </c>
      <c r="JNF6" s="2" t="s">
        <v>128</v>
      </c>
      <c r="JNG6" s="2" t="s">
        <v>45</v>
      </c>
      <c r="JNH6" s="2" t="s">
        <v>59</v>
      </c>
      <c r="JNI6" s="2" t="s">
        <v>128</v>
      </c>
      <c r="JNJ6" s="2" t="s">
        <v>128</v>
      </c>
      <c r="JNK6" s="2" t="s">
        <v>68</v>
      </c>
      <c r="JNL6" s="2" t="s">
        <v>128</v>
      </c>
      <c r="JNM6" s="2" t="s">
        <v>18</v>
      </c>
      <c r="JNN6" s="2" t="s">
        <v>18</v>
      </c>
      <c r="JNO6" s="2" t="s">
        <v>38</v>
      </c>
      <c r="JNP6" s="2" t="s">
        <v>59</v>
      </c>
      <c r="JNQ6" s="2" t="s">
        <v>45</v>
      </c>
      <c r="JNR6" s="2" t="s">
        <v>28</v>
      </c>
      <c r="JNS6" s="2" t="s">
        <v>147</v>
      </c>
      <c r="JNT6" s="2" t="s">
        <v>38</v>
      </c>
      <c r="JNU6" s="2" t="s">
        <v>140</v>
      </c>
      <c r="JNV6" s="2" t="s">
        <v>38</v>
      </c>
      <c r="JNW6" s="2" t="s">
        <v>147</v>
      </c>
      <c r="JNX6" s="2" t="s">
        <v>59</v>
      </c>
      <c r="JNY6" s="2" t="s">
        <v>147</v>
      </c>
      <c r="JNZ6" s="2" t="s">
        <v>68</v>
      </c>
      <c r="JOA6" s="2" t="s">
        <v>59</v>
      </c>
      <c r="JOB6" s="2" t="s">
        <v>147</v>
      </c>
      <c r="JOC6" s="2" t="s">
        <v>82</v>
      </c>
      <c r="JOD6" s="2" t="s">
        <v>45</v>
      </c>
      <c r="JOE6" s="2" t="s">
        <v>38</v>
      </c>
      <c r="JOF6" s="2" t="s">
        <v>68</v>
      </c>
      <c r="JOG6" s="2" t="s">
        <v>82</v>
      </c>
      <c r="JOH6" s="2" t="s">
        <v>68</v>
      </c>
      <c r="JOI6" s="2" t="s">
        <v>59</v>
      </c>
      <c r="JOJ6" s="2" t="s">
        <v>68</v>
      </c>
      <c r="JOK6" s="2" t="s">
        <v>147</v>
      </c>
      <c r="JOL6" s="2" t="s">
        <v>82</v>
      </c>
      <c r="JOM6" s="2" t="s">
        <v>128</v>
      </c>
      <c r="JON6" s="2" t="s">
        <v>28</v>
      </c>
      <c r="JOO6" s="2" t="s">
        <v>45</v>
      </c>
      <c r="JOP6" s="2" t="s">
        <v>128</v>
      </c>
      <c r="JOQ6" s="2" t="s">
        <v>82</v>
      </c>
      <c r="JOR6" s="2" t="s">
        <v>28</v>
      </c>
      <c r="JOS6" s="2" t="s">
        <v>59</v>
      </c>
      <c r="JOT6" s="2" t="s">
        <v>59</v>
      </c>
      <c r="JOU6" s="2" t="s">
        <v>18</v>
      </c>
      <c r="JOV6" s="2" t="s">
        <v>68</v>
      </c>
      <c r="JOW6" s="2" t="s">
        <v>82</v>
      </c>
      <c r="JOX6" s="2" t="s">
        <v>82</v>
      </c>
      <c r="JOY6" s="2" t="s">
        <v>82</v>
      </c>
      <c r="JOZ6" s="2" t="s">
        <v>18</v>
      </c>
      <c r="JPA6" s="2" t="s">
        <v>18</v>
      </c>
      <c r="JPB6" s="2" t="s">
        <v>147</v>
      </c>
      <c r="JPC6" s="2" t="s">
        <v>38</v>
      </c>
      <c r="JPD6" s="2" t="s">
        <v>45</v>
      </c>
      <c r="JPE6" s="2" t="s">
        <v>82</v>
      </c>
      <c r="JPF6" s="2" t="s">
        <v>68</v>
      </c>
      <c r="JPG6" s="2" t="s">
        <v>82</v>
      </c>
      <c r="JPH6" s="2" t="s">
        <v>18</v>
      </c>
      <c r="JPI6" s="2" t="s">
        <v>18</v>
      </c>
      <c r="JPJ6" s="2" t="s">
        <v>68</v>
      </c>
      <c r="JPK6" s="2" t="s">
        <v>128</v>
      </c>
      <c r="JPL6" s="2" t="s">
        <v>45</v>
      </c>
      <c r="JPM6" s="2" t="s">
        <v>59</v>
      </c>
      <c r="JPN6" s="2" t="s">
        <v>147</v>
      </c>
      <c r="JPO6" s="2" t="s">
        <v>59</v>
      </c>
      <c r="JPP6" s="2" t="s">
        <v>59</v>
      </c>
      <c r="JPQ6" s="2" t="s">
        <v>59</v>
      </c>
      <c r="JPR6" s="2" t="s">
        <v>140</v>
      </c>
      <c r="JPS6" s="2" t="s">
        <v>68</v>
      </c>
      <c r="JPT6" s="2" t="s">
        <v>128</v>
      </c>
      <c r="JPU6" s="2" t="s">
        <v>59</v>
      </c>
      <c r="JPV6" s="2" t="s">
        <v>147</v>
      </c>
      <c r="JPW6" s="2" t="s">
        <v>59</v>
      </c>
      <c r="JPX6" s="2" t="s">
        <v>68</v>
      </c>
      <c r="JPY6" s="2" t="s">
        <v>68</v>
      </c>
      <c r="JPZ6" s="2" t="s">
        <v>82</v>
      </c>
      <c r="JQA6" s="2" t="s">
        <v>28</v>
      </c>
      <c r="JQB6" s="2" t="s">
        <v>45</v>
      </c>
      <c r="JQC6" s="2" t="s">
        <v>82</v>
      </c>
      <c r="JQD6" s="2" t="s">
        <v>38</v>
      </c>
      <c r="JQE6" s="2" t="s">
        <v>38</v>
      </c>
      <c r="JQF6" s="2" t="s">
        <v>18</v>
      </c>
      <c r="JQG6" s="2" t="s">
        <v>147</v>
      </c>
      <c r="JQH6" s="2" t="s">
        <v>147</v>
      </c>
      <c r="JQI6" s="2" t="s">
        <v>18</v>
      </c>
      <c r="JQJ6" s="2" t="s">
        <v>45</v>
      </c>
      <c r="JQK6" s="2" t="s">
        <v>59</v>
      </c>
      <c r="JQL6" s="2" t="s">
        <v>68</v>
      </c>
      <c r="JQM6" s="2" t="s">
        <v>82</v>
      </c>
      <c r="JQN6" s="2" t="s">
        <v>147</v>
      </c>
      <c r="JQO6" s="2" t="s">
        <v>59</v>
      </c>
      <c r="JQP6" s="2" t="s">
        <v>128</v>
      </c>
      <c r="JQQ6" s="2" t="s">
        <v>82</v>
      </c>
      <c r="JQR6" s="2" t="s">
        <v>59</v>
      </c>
      <c r="JQS6" s="2" t="s">
        <v>38</v>
      </c>
      <c r="JQT6" s="2" t="s">
        <v>82</v>
      </c>
      <c r="JQU6" s="2" t="s">
        <v>38</v>
      </c>
      <c r="JQV6" s="2" t="s">
        <v>18</v>
      </c>
      <c r="JQW6" s="2" t="s">
        <v>82</v>
      </c>
      <c r="JQX6" s="2" t="s">
        <v>18</v>
      </c>
      <c r="JQY6" s="2" t="s">
        <v>128</v>
      </c>
      <c r="JQZ6" s="2" t="s">
        <v>68</v>
      </c>
      <c r="JRA6" s="2" t="s">
        <v>28</v>
      </c>
      <c r="JRB6" s="2" t="s">
        <v>128</v>
      </c>
      <c r="JRC6" s="2" t="s">
        <v>68</v>
      </c>
      <c r="JRD6" s="2" t="s">
        <v>147</v>
      </c>
      <c r="JRE6" s="2" t="s">
        <v>147</v>
      </c>
      <c r="JRF6" s="2" t="s">
        <v>128</v>
      </c>
      <c r="JRG6" s="2" t="s">
        <v>147</v>
      </c>
      <c r="JRH6" s="2" t="s">
        <v>45</v>
      </c>
      <c r="JRI6" s="2" t="s">
        <v>140</v>
      </c>
      <c r="JRJ6" s="2" t="s">
        <v>68</v>
      </c>
      <c r="JRK6" s="2" t="s">
        <v>140</v>
      </c>
      <c r="JRL6" s="2" t="s">
        <v>38</v>
      </c>
      <c r="JRM6" s="2" t="s">
        <v>82</v>
      </c>
      <c r="JRN6" s="2" t="s">
        <v>18</v>
      </c>
      <c r="JRO6" s="2" t="s">
        <v>59</v>
      </c>
      <c r="JRP6" s="2" t="s">
        <v>128</v>
      </c>
      <c r="JRQ6" s="2" t="s">
        <v>18</v>
      </c>
      <c r="JRR6" s="2" t="s">
        <v>59</v>
      </c>
      <c r="JRS6" s="2" t="s">
        <v>147</v>
      </c>
      <c r="JRT6" s="2" t="s">
        <v>147</v>
      </c>
      <c r="JRU6" s="2" t="s">
        <v>147</v>
      </c>
      <c r="JRV6" s="2" t="s">
        <v>45</v>
      </c>
      <c r="JRW6" s="2" t="s">
        <v>128</v>
      </c>
      <c r="JRX6" s="2" t="s">
        <v>59</v>
      </c>
      <c r="JRY6" s="2" t="s">
        <v>59</v>
      </c>
      <c r="JRZ6" s="2" t="s">
        <v>18</v>
      </c>
      <c r="JSA6" s="2" t="s">
        <v>18</v>
      </c>
      <c r="JSB6" s="2" t="s">
        <v>147</v>
      </c>
      <c r="JSC6" s="2" t="s">
        <v>59</v>
      </c>
      <c r="JSD6" s="2" t="s">
        <v>140</v>
      </c>
      <c r="JSE6" s="2" t="s">
        <v>147</v>
      </c>
      <c r="JSF6" s="2" t="s">
        <v>28</v>
      </c>
      <c r="JSG6" s="2" t="s">
        <v>18</v>
      </c>
      <c r="JSH6" s="2" t="s">
        <v>28</v>
      </c>
      <c r="JSI6" s="2" t="s">
        <v>18</v>
      </c>
      <c r="JSJ6" s="2" t="s">
        <v>140</v>
      </c>
      <c r="JSK6" s="2" t="s">
        <v>38</v>
      </c>
      <c r="JSL6" s="2" t="s">
        <v>147</v>
      </c>
      <c r="JSM6" s="2" t="s">
        <v>38</v>
      </c>
      <c r="JSN6" s="2" t="s">
        <v>18</v>
      </c>
      <c r="JSO6" s="2" t="s">
        <v>128</v>
      </c>
      <c r="JSP6" s="2" t="s">
        <v>28</v>
      </c>
      <c r="JSQ6" s="2" t="s">
        <v>147</v>
      </c>
      <c r="JSR6" s="2" t="s">
        <v>82</v>
      </c>
      <c r="JSS6" s="2" t="s">
        <v>147</v>
      </c>
      <c r="JST6" s="2" t="s">
        <v>45</v>
      </c>
      <c r="JSU6" s="2" t="s">
        <v>128</v>
      </c>
      <c r="JSV6" s="2" t="s">
        <v>18</v>
      </c>
      <c r="JSW6" s="2" t="s">
        <v>82</v>
      </c>
      <c r="JSX6" s="2" t="s">
        <v>38</v>
      </c>
      <c r="JSY6" s="2" t="s">
        <v>82</v>
      </c>
      <c r="JSZ6" s="2" t="s">
        <v>18</v>
      </c>
      <c r="JTA6" s="2" t="s">
        <v>128</v>
      </c>
      <c r="JTB6" s="2" t="s">
        <v>128</v>
      </c>
      <c r="JTC6" s="2" t="s">
        <v>59</v>
      </c>
      <c r="JTD6" s="2" t="s">
        <v>147</v>
      </c>
      <c r="JTE6" s="2" t="s">
        <v>28</v>
      </c>
      <c r="JTF6" s="2" t="s">
        <v>18</v>
      </c>
      <c r="JTG6" s="2" t="s">
        <v>28</v>
      </c>
      <c r="JTH6" s="2" t="s">
        <v>38</v>
      </c>
      <c r="JTI6" s="2" t="s">
        <v>28</v>
      </c>
      <c r="JTJ6" s="2" t="s">
        <v>68</v>
      </c>
      <c r="JTK6" s="2" t="s">
        <v>68</v>
      </c>
      <c r="JTL6" s="2" t="s">
        <v>147</v>
      </c>
      <c r="JTM6" s="2" t="s">
        <v>18</v>
      </c>
      <c r="JTN6" s="2" t="s">
        <v>82</v>
      </c>
      <c r="JTO6" s="2" t="s">
        <v>38</v>
      </c>
      <c r="JTP6" s="2" t="s">
        <v>38</v>
      </c>
      <c r="JTQ6" s="2" t="s">
        <v>28</v>
      </c>
      <c r="JTR6" s="2" t="s">
        <v>38</v>
      </c>
      <c r="JTS6" s="2" t="s">
        <v>45</v>
      </c>
      <c r="JTT6" s="2" t="s">
        <v>59</v>
      </c>
      <c r="JTU6" s="2" t="s">
        <v>68</v>
      </c>
      <c r="JTV6" s="2" t="s">
        <v>59</v>
      </c>
      <c r="JTW6" s="2" t="s">
        <v>45</v>
      </c>
      <c r="JTX6" s="2" t="s">
        <v>45</v>
      </c>
      <c r="JTY6" s="2" t="s">
        <v>45</v>
      </c>
      <c r="JTZ6" s="2" t="s">
        <v>45</v>
      </c>
      <c r="JUA6" s="2" t="s">
        <v>82</v>
      </c>
      <c r="JUB6" s="2" t="s">
        <v>38</v>
      </c>
      <c r="JUC6" s="2" t="s">
        <v>59</v>
      </c>
      <c r="JUD6" s="2" t="s">
        <v>18</v>
      </c>
      <c r="JUE6" s="2" t="s">
        <v>140</v>
      </c>
      <c r="JUF6" s="2" t="s">
        <v>68</v>
      </c>
      <c r="JUG6" s="2" t="s">
        <v>38</v>
      </c>
      <c r="JUH6" s="2" t="s">
        <v>59</v>
      </c>
      <c r="JUI6" s="2" t="s">
        <v>18</v>
      </c>
      <c r="JUJ6" s="2" t="s">
        <v>38</v>
      </c>
      <c r="JUK6" s="2" t="s">
        <v>147</v>
      </c>
      <c r="JUL6" s="2" t="s">
        <v>82</v>
      </c>
      <c r="JUM6" s="2" t="s">
        <v>82</v>
      </c>
      <c r="JUN6" s="2" t="s">
        <v>147</v>
      </c>
      <c r="JUO6" s="2" t="s">
        <v>18</v>
      </c>
      <c r="JUP6" s="2" t="s">
        <v>68</v>
      </c>
      <c r="JUQ6" s="2" t="s">
        <v>45</v>
      </c>
      <c r="JUR6" s="2" t="s">
        <v>82</v>
      </c>
      <c r="JUS6" s="2" t="s">
        <v>128</v>
      </c>
      <c r="JUT6" s="2" t="s">
        <v>128</v>
      </c>
      <c r="JUU6" s="2" t="s">
        <v>59</v>
      </c>
      <c r="JUV6" s="2" t="s">
        <v>68</v>
      </c>
      <c r="JUW6" s="2" t="s">
        <v>18</v>
      </c>
      <c r="JUX6" s="2" t="s">
        <v>18</v>
      </c>
      <c r="JUY6" s="2" t="s">
        <v>68</v>
      </c>
      <c r="JUZ6" s="2" t="s">
        <v>82</v>
      </c>
      <c r="JVA6" s="2" t="s">
        <v>45</v>
      </c>
      <c r="JVB6" s="2" t="s">
        <v>147</v>
      </c>
      <c r="JVC6" s="2" t="s">
        <v>147</v>
      </c>
      <c r="JVD6" s="2" t="s">
        <v>18</v>
      </c>
      <c r="JVE6" s="2" t="s">
        <v>59</v>
      </c>
      <c r="JVF6" s="2" t="s">
        <v>45</v>
      </c>
      <c r="JVG6" s="2" t="s">
        <v>38</v>
      </c>
      <c r="JVH6" s="2" t="s">
        <v>18</v>
      </c>
      <c r="JVI6" s="2" t="s">
        <v>82</v>
      </c>
      <c r="JVJ6" s="2" t="s">
        <v>59</v>
      </c>
      <c r="JVK6" s="2" t="s">
        <v>82</v>
      </c>
      <c r="JVL6" s="2" t="s">
        <v>18</v>
      </c>
      <c r="JVM6" s="2" t="s">
        <v>38</v>
      </c>
      <c r="JVN6" s="2" t="s">
        <v>82</v>
      </c>
      <c r="JVO6" s="2" t="s">
        <v>18</v>
      </c>
      <c r="JVP6" s="2" t="s">
        <v>147</v>
      </c>
      <c r="JVQ6" s="2" t="s">
        <v>82</v>
      </c>
      <c r="JVR6" s="2" t="s">
        <v>147</v>
      </c>
      <c r="JVS6" s="2" t="s">
        <v>82</v>
      </c>
      <c r="JVT6" s="2" t="s">
        <v>82</v>
      </c>
      <c r="JVU6" s="2" t="s">
        <v>68</v>
      </c>
      <c r="JVV6" s="2" t="s">
        <v>45</v>
      </c>
      <c r="JVW6" s="2" t="s">
        <v>28</v>
      </c>
      <c r="JVX6" s="2" t="s">
        <v>38</v>
      </c>
      <c r="JVY6" s="2" t="s">
        <v>82</v>
      </c>
      <c r="JVZ6" s="2" t="s">
        <v>38</v>
      </c>
      <c r="JWA6" s="2" t="s">
        <v>68</v>
      </c>
      <c r="JWB6" s="2" t="s">
        <v>18</v>
      </c>
      <c r="JWC6" s="2" t="s">
        <v>28</v>
      </c>
      <c r="JWD6" s="2" t="s">
        <v>38</v>
      </c>
      <c r="JWE6" s="2" t="s">
        <v>128</v>
      </c>
      <c r="JWF6" s="2" t="s">
        <v>128</v>
      </c>
      <c r="JWG6" s="2" t="s">
        <v>45</v>
      </c>
      <c r="JWH6" s="2" t="s">
        <v>45</v>
      </c>
      <c r="JWI6" s="2" t="s">
        <v>45</v>
      </c>
      <c r="JWJ6" s="2" t="s">
        <v>147</v>
      </c>
      <c r="JWK6" s="2" t="s">
        <v>140</v>
      </c>
      <c r="JWL6" s="2" t="s">
        <v>45</v>
      </c>
      <c r="JWM6" s="2" t="s">
        <v>45</v>
      </c>
      <c r="JWN6" s="2" t="s">
        <v>28</v>
      </c>
      <c r="JWO6" s="2" t="s">
        <v>68</v>
      </c>
      <c r="JWP6" s="2" t="s">
        <v>147</v>
      </c>
      <c r="JWQ6" s="2" t="s">
        <v>59</v>
      </c>
      <c r="JWR6" s="2" t="s">
        <v>128</v>
      </c>
      <c r="JWS6" s="2" t="s">
        <v>147</v>
      </c>
      <c r="JWT6" s="2" t="s">
        <v>28</v>
      </c>
      <c r="JWU6" s="2" t="s">
        <v>147</v>
      </c>
      <c r="JWV6" s="2" t="s">
        <v>147</v>
      </c>
      <c r="JWW6" s="2" t="s">
        <v>68</v>
      </c>
      <c r="JWX6" s="2" t="s">
        <v>45</v>
      </c>
      <c r="JWY6" s="2" t="s">
        <v>147</v>
      </c>
      <c r="JWZ6" s="2" t="s">
        <v>82</v>
      </c>
      <c r="JXA6" s="2" t="s">
        <v>45</v>
      </c>
      <c r="JXB6" s="2" t="s">
        <v>18</v>
      </c>
      <c r="JXC6" s="2" t="s">
        <v>28</v>
      </c>
      <c r="JXD6" s="2" t="s">
        <v>45</v>
      </c>
      <c r="JXE6" s="2" t="s">
        <v>147</v>
      </c>
      <c r="JXF6" s="2" t="s">
        <v>68</v>
      </c>
      <c r="JXG6" s="2" t="s">
        <v>45</v>
      </c>
      <c r="JXH6" s="2" t="s">
        <v>45</v>
      </c>
      <c r="JXI6" s="2" t="s">
        <v>147</v>
      </c>
      <c r="JXJ6" s="2" t="s">
        <v>45</v>
      </c>
      <c r="JXK6" s="2" t="s">
        <v>45</v>
      </c>
      <c r="JXL6" s="2" t="s">
        <v>147</v>
      </c>
      <c r="JXM6" s="2" t="s">
        <v>18</v>
      </c>
      <c r="JXN6" s="2" t="s">
        <v>38</v>
      </c>
      <c r="JXO6" s="2" t="s">
        <v>128</v>
      </c>
      <c r="JXP6" s="2" t="s">
        <v>128</v>
      </c>
      <c r="JXQ6" s="2" t="s">
        <v>28</v>
      </c>
      <c r="JXR6" s="2" t="s">
        <v>147</v>
      </c>
      <c r="JXS6" s="2" t="s">
        <v>82</v>
      </c>
      <c r="JXT6" s="2" t="s">
        <v>147</v>
      </c>
      <c r="JXU6" s="2" t="s">
        <v>82</v>
      </c>
      <c r="JXV6" s="2" t="s">
        <v>147</v>
      </c>
      <c r="JXW6" s="2" t="s">
        <v>59</v>
      </c>
      <c r="JXX6" s="2" t="s">
        <v>147</v>
      </c>
      <c r="JXY6" s="2" t="s">
        <v>38</v>
      </c>
      <c r="JXZ6" s="2" t="s">
        <v>59</v>
      </c>
      <c r="JYA6" s="2" t="s">
        <v>38</v>
      </c>
      <c r="JYB6" s="2" t="s">
        <v>18</v>
      </c>
      <c r="JYC6" s="2" t="s">
        <v>38</v>
      </c>
      <c r="JYD6" s="2" t="s">
        <v>68</v>
      </c>
      <c r="JYE6" s="2" t="s">
        <v>38</v>
      </c>
      <c r="JYF6" s="2" t="s">
        <v>68</v>
      </c>
      <c r="JYG6" s="2" t="s">
        <v>28</v>
      </c>
      <c r="JYH6" s="2" t="s">
        <v>18</v>
      </c>
      <c r="JYI6" s="2" t="s">
        <v>38</v>
      </c>
      <c r="JYJ6" s="2" t="s">
        <v>82</v>
      </c>
      <c r="JYK6" s="2" t="s">
        <v>38</v>
      </c>
      <c r="JYL6" s="2" t="s">
        <v>128</v>
      </c>
      <c r="JYM6" s="2" t="s">
        <v>68</v>
      </c>
      <c r="JYN6" s="2" t="s">
        <v>68</v>
      </c>
      <c r="JYO6" s="2" t="s">
        <v>38</v>
      </c>
      <c r="JYP6" s="2" t="s">
        <v>59</v>
      </c>
      <c r="JYQ6" s="2" t="s">
        <v>147</v>
      </c>
      <c r="JYR6" s="2" t="s">
        <v>59</v>
      </c>
      <c r="JYS6" s="2" t="s">
        <v>140</v>
      </c>
      <c r="JYT6" s="2" t="s">
        <v>140</v>
      </c>
      <c r="JYU6" s="2" t="s">
        <v>38</v>
      </c>
      <c r="JYV6" s="2" t="s">
        <v>59</v>
      </c>
      <c r="JYW6" s="2" t="s">
        <v>45</v>
      </c>
      <c r="JYX6" s="2" t="s">
        <v>59</v>
      </c>
      <c r="JYY6" s="2" t="s">
        <v>59</v>
      </c>
      <c r="JYZ6" s="2" t="s">
        <v>59</v>
      </c>
      <c r="JZA6" s="2" t="s">
        <v>45</v>
      </c>
      <c r="JZB6" s="2" t="s">
        <v>45</v>
      </c>
      <c r="JZC6" s="2" t="s">
        <v>128</v>
      </c>
      <c r="JZD6" s="2" t="s">
        <v>45</v>
      </c>
      <c r="JZE6" s="2" t="s">
        <v>140</v>
      </c>
      <c r="JZF6" s="2" t="s">
        <v>82</v>
      </c>
      <c r="JZG6" s="2" t="s">
        <v>59</v>
      </c>
      <c r="JZH6" s="2" t="s">
        <v>28</v>
      </c>
      <c r="JZI6" s="2" t="s">
        <v>28</v>
      </c>
      <c r="JZJ6" s="2" t="s">
        <v>82</v>
      </c>
      <c r="JZK6" s="2" t="s">
        <v>45</v>
      </c>
      <c r="JZL6" s="2" t="s">
        <v>45</v>
      </c>
      <c r="JZM6" s="2" t="s">
        <v>128</v>
      </c>
      <c r="JZN6" s="2" t="s">
        <v>147</v>
      </c>
      <c r="JZO6" s="2" t="s">
        <v>68</v>
      </c>
      <c r="JZP6" s="2" t="s">
        <v>59</v>
      </c>
      <c r="JZQ6" s="2" t="s">
        <v>45</v>
      </c>
      <c r="JZR6" s="2" t="s">
        <v>82</v>
      </c>
      <c r="JZS6" s="2" t="s">
        <v>59</v>
      </c>
      <c r="JZT6" s="2" t="s">
        <v>128</v>
      </c>
      <c r="JZU6" s="2" t="s">
        <v>128</v>
      </c>
      <c r="JZV6" s="2" t="s">
        <v>45</v>
      </c>
      <c r="JZW6" s="2" t="s">
        <v>140</v>
      </c>
      <c r="JZX6" s="2" t="s">
        <v>59</v>
      </c>
      <c r="JZY6" s="2" t="s">
        <v>82</v>
      </c>
      <c r="JZZ6" s="2" t="s">
        <v>68</v>
      </c>
      <c r="KAA6" s="2" t="s">
        <v>68</v>
      </c>
      <c r="KAB6" s="2" t="s">
        <v>128</v>
      </c>
      <c r="KAC6" s="2" t="s">
        <v>18</v>
      </c>
      <c r="KAD6" s="2" t="s">
        <v>68</v>
      </c>
      <c r="KAE6" s="2" t="s">
        <v>82</v>
      </c>
      <c r="KAF6" s="2" t="s">
        <v>38</v>
      </c>
      <c r="KAG6" s="2" t="s">
        <v>59</v>
      </c>
      <c r="KAH6" s="2" t="s">
        <v>18</v>
      </c>
      <c r="KAI6" s="2" t="s">
        <v>38</v>
      </c>
      <c r="KAJ6" s="2" t="s">
        <v>38</v>
      </c>
      <c r="KAK6" s="2" t="s">
        <v>140</v>
      </c>
      <c r="KAL6" s="2" t="s">
        <v>59</v>
      </c>
      <c r="KAM6" s="2" t="s">
        <v>45</v>
      </c>
      <c r="KAN6" s="2" t="s">
        <v>140</v>
      </c>
      <c r="KAO6" s="2" t="s">
        <v>59</v>
      </c>
      <c r="KAP6" s="2" t="s">
        <v>38</v>
      </c>
      <c r="KAQ6" s="2" t="s">
        <v>68</v>
      </c>
      <c r="KAR6" s="2" t="s">
        <v>68</v>
      </c>
      <c r="KAS6" s="2" t="s">
        <v>45</v>
      </c>
      <c r="KAT6" s="2" t="s">
        <v>140</v>
      </c>
      <c r="KAU6" s="2" t="s">
        <v>18</v>
      </c>
      <c r="KAV6" s="2" t="s">
        <v>147</v>
      </c>
      <c r="KAW6" s="2" t="s">
        <v>82</v>
      </c>
      <c r="KAX6" s="2" t="s">
        <v>59</v>
      </c>
      <c r="KAY6" s="2" t="s">
        <v>82</v>
      </c>
      <c r="KAZ6" s="2" t="s">
        <v>147</v>
      </c>
      <c r="KBA6" s="2" t="s">
        <v>45</v>
      </c>
      <c r="KBB6" s="2" t="s">
        <v>68</v>
      </c>
      <c r="KBC6" s="2" t="s">
        <v>45</v>
      </c>
      <c r="KBD6" s="2" t="s">
        <v>38</v>
      </c>
      <c r="KBE6" s="2" t="s">
        <v>147</v>
      </c>
      <c r="KBF6" s="2" t="s">
        <v>147</v>
      </c>
      <c r="KBG6" s="2" t="s">
        <v>28</v>
      </c>
      <c r="KBH6" s="2" t="s">
        <v>28</v>
      </c>
      <c r="KBI6" s="2" t="s">
        <v>147</v>
      </c>
      <c r="KBJ6" s="2" t="s">
        <v>45</v>
      </c>
      <c r="KBK6" s="2" t="s">
        <v>45</v>
      </c>
      <c r="KBL6" s="2" t="s">
        <v>18</v>
      </c>
      <c r="KBM6" s="2" t="s">
        <v>128</v>
      </c>
      <c r="KBN6" s="2" t="s">
        <v>18</v>
      </c>
      <c r="KBO6" s="2" t="s">
        <v>147</v>
      </c>
      <c r="KBP6" s="2" t="s">
        <v>68</v>
      </c>
      <c r="KBQ6" s="2" t="s">
        <v>140</v>
      </c>
      <c r="KBR6" s="2" t="s">
        <v>82</v>
      </c>
      <c r="KBS6" s="2" t="s">
        <v>68</v>
      </c>
      <c r="KBT6" s="2" t="s">
        <v>59</v>
      </c>
      <c r="KBU6" s="2" t="s">
        <v>147</v>
      </c>
      <c r="KBV6" s="2" t="s">
        <v>28</v>
      </c>
      <c r="KBW6" s="2" t="s">
        <v>59</v>
      </c>
      <c r="KBX6" s="2" t="s">
        <v>82</v>
      </c>
      <c r="KBY6" s="2" t="s">
        <v>59</v>
      </c>
      <c r="KBZ6" s="2" t="s">
        <v>147</v>
      </c>
      <c r="KCA6" s="2" t="s">
        <v>82</v>
      </c>
      <c r="KCB6" s="2" t="s">
        <v>59</v>
      </c>
      <c r="KCC6" s="2" t="s">
        <v>45</v>
      </c>
      <c r="KCD6" s="2" t="s">
        <v>68</v>
      </c>
      <c r="KCE6" s="2" t="s">
        <v>147</v>
      </c>
      <c r="KCF6" s="2" t="s">
        <v>45</v>
      </c>
      <c r="KCG6" s="2" t="s">
        <v>128</v>
      </c>
      <c r="KCH6" s="2" t="s">
        <v>18</v>
      </c>
      <c r="KCI6" s="2" t="s">
        <v>82</v>
      </c>
      <c r="KCJ6" s="2" t="s">
        <v>59</v>
      </c>
      <c r="KCK6" s="2" t="s">
        <v>128</v>
      </c>
      <c r="KCL6" s="2" t="s">
        <v>45</v>
      </c>
      <c r="KCM6" s="2" t="s">
        <v>68</v>
      </c>
      <c r="KCN6" s="2" t="s">
        <v>28</v>
      </c>
      <c r="KCO6" s="2" t="s">
        <v>45</v>
      </c>
      <c r="KCP6" s="2" t="s">
        <v>45</v>
      </c>
      <c r="KCQ6" s="2" t="s">
        <v>38</v>
      </c>
      <c r="KCR6" s="2" t="s">
        <v>28</v>
      </c>
      <c r="KCS6" s="2" t="s">
        <v>18</v>
      </c>
      <c r="KCT6" s="2" t="s">
        <v>128</v>
      </c>
      <c r="KCU6" s="2" t="s">
        <v>147</v>
      </c>
      <c r="KCV6" s="2" t="s">
        <v>45</v>
      </c>
      <c r="KCW6" s="2" t="s">
        <v>82</v>
      </c>
      <c r="KCX6" s="2" t="s">
        <v>38</v>
      </c>
      <c r="KCY6" s="2" t="s">
        <v>28</v>
      </c>
      <c r="KCZ6" s="2" t="s">
        <v>147</v>
      </c>
      <c r="KDA6" s="2" t="s">
        <v>128</v>
      </c>
      <c r="KDB6" s="2" t="s">
        <v>18</v>
      </c>
      <c r="KDC6" s="2" t="s">
        <v>68</v>
      </c>
      <c r="KDD6" s="2" t="s">
        <v>59</v>
      </c>
      <c r="KDE6" s="2" t="s">
        <v>68</v>
      </c>
      <c r="KDF6" s="2" t="s">
        <v>147</v>
      </c>
      <c r="KDG6" s="2" t="s">
        <v>38</v>
      </c>
      <c r="KDH6" s="2" t="s">
        <v>68</v>
      </c>
      <c r="KDI6" s="2" t="s">
        <v>140</v>
      </c>
      <c r="KDJ6" s="2" t="s">
        <v>45</v>
      </c>
      <c r="KDK6" s="2" t="s">
        <v>147</v>
      </c>
      <c r="KDL6" s="2" t="s">
        <v>28</v>
      </c>
      <c r="KDM6" s="2" t="s">
        <v>38</v>
      </c>
      <c r="KDN6" s="2" t="s">
        <v>38</v>
      </c>
      <c r="KDO6" s="2" t="s">
        <v>128</v>
      </c>
      <c r="KDP6" s="2" t="s">
        <v>18</v>
      </c>
      <c r="KDQ6" s="2" t="s">
        <v>147</v>
      </c>
      <c r="KDR6" s="2" t="s">
        <v>59</v>
      </c>
      <c r="KDS6" s="2" t="s">
        <v>147</v>
      </c>
      <c r="KDT6" s="2" t="s">
        <v>28</v>
      </c>
      <c r="KDU6" s="2" t="s">
        <v>68</v>
      </c>
      <c r="KDV6" s="2" t="s">
        <v>147</v>
      </c>
      <c r="KDW6" s="2" t="s">
        <v>45</v>
      </c>
      <c r="KDX6" s="2" t="s">
        <v>18</v>
      </c>
      <c r="KDY6" s="2" t="s">
        <v>38</v>
      </c>
      <c r="KDZ6" s="2" t="s">
        <v>68</v>
      </c>
      <c r="KEA6" s="2" t="s">
        <v>45</v>
      </c>
      <c r="KEB6" s="2" t="s">
        <v>38</v>
      </c>
      <c r="KEC6" s="2" t="s">
        <v>38</v>
      </c>
      <c r="KED6" s="2" t="s">
        <v>38</v>
      </c>
      <c r="KEE6" s="2" t="s">
        <v>140</v>
      </c>
      <c r="KEF6" s="2" t="s">
        <v>38</v>
      </c>
      <c r="KEG6" s="2" t="s">
        <v>82</v>
      </c>
      <c r="KEH6" s="2" t="s">
        <v>147</v>
      </c>
      <c r="KEI6" s="2" t="s">
        <v>59</v>
      </c>
      <c r="KEJ6" s="2" t="s">
        <v>59</v>
      </c>
      <c r="KEK6" s="2" t="s">
        <v>147</v>
      </c>
      <c r="KEL6" s="2" t="s">
        <v>82</v>
      </c>
      <c r="KEM6" s="2" t="s">
        <v>147</v>
      </c>
      <c r="KEN6" s="2" t="s">
        <v>18</v>
      </c>
      <c r="KEO6" s="2" t="s">
        <v>18</v>
      </c>
      <c r="KEP6" s="2" t="s">
        <v>45</v>
      </c>
      <c r="KEQ6" s="2" t="s">
        <v>128</v>
      </c>
      <c r="KER6" s="2" t="s">
        <v>45</v>
      </c>
      <c r="KES6" s="2" t="s">
        <v>128</v>
      </c>
      <c r="KET6" s="2" t="s">
        <v>45</v>
      </c>
      <c r="KEU6" s="2" t="s">
        <v>68</v>
      </c>
      <c r="KEV6" s="2" t="s">
        <v>128</v>
      </c>
      <c r="KEW6" s="2" t="s">
        <v>59</v>
      </c>
      <c r="KEX6" s="2" t="s">
        <v>45</v>
      </c>
      <c r="KEY6" s="2" t="s">
        <v>45</v>
      </c>
      <c r="KEZ6" s="2" t="s">
        <v>45</v>
      </c>
      <c r="KFA6" s="2" t="s">
        <v>128</v>
      </c>
      <c r="KFB6" s="2" t="s">
        <v>38</v>
      </c>
      <c r="KFC6" s="2" t="s">
        <v>68</v>
      </c>
      <c r="KFD6" s="2" t="s">
        <v>82</v>
      </c>
      <c r="KFE6" s="2" t="s">
        <v>82</v>
      </c>
      <c r="KFF6" s="2" t="s">
        <v>147</v>
      </c>
      <c r="KFG6" s="2" t="s">
        <v>45</v>
      </c>
      <c r="KFH6" s="2" t="s">
        <v>140</v>
      </c>
      <c r="KFI6" s="2" t="s">
        <v>45</v>
      </c>
      <c r="KFJ6" s="2" t="s">
        <v>68</v>
      </c>
      <c r="KFK6" s="2" t="s">
        <v>45</v>
      </c>
      <c r="KFL6" s="2" t="s">
        <v>59</v>
      </c>
      <c r="KFM6" s="2" t="s">
        <v>45</v>
      </c>
      <c r="KFN6" s="2" t="s">
        <v>68</v>
      </c>
      <c r="KFO6" s="2" t="s">
        <v>59</v>
      </c>
      <c r="KFP6" s="2" t="s">
        <v>147</v>
      </c>
      <c r="KFQ6" s="2" t="s">
        <v>82</v>
      </c>
      <c r="KFR6" s="2" t="s">
        <v>38</v>
      </c>
      <c r="KFS6" s="2" t="s">
        <v>59</v>
      </c>
      <c r="KFT6" s="2" t="s">
        <v>147</v>
      </c>
      <c r="KFU6" s="2" t="s">
        <v>45</v>
      </c>
      <c r="KFV6" s="2" t="s">
        <v>59</v>
      </c>
      <c r="KFW6" s="2" t="s">
        <v>140</v>
      </c>
      <c r="KFX6" s="2" t="s">
        <v>147</v>
      </c>
      <c r="KFY6" s="2" t="s">
        <v>147</v>
      </c>
      <c r="KFZ6" s="2" t="s">
        <v>45</v>
      </c>
      <c r="KGA6" s="2" t="s">
        <v>147</v>
      </c>
      <c r="KGB6" s="2" t="s">
        <v>28</v>
      </c>
      <c r="KGC6" s="2" t="s">
        <v>18</v>
      </c>
      <c r="KGD6" s="2" t="s">
        <v>128</v>
      </c>
      <c r="KGE6" s="2" t="s">
        <v>68</v>
      </c>
      <c r="KGF6" s="2" t="s">
        <v>38</v>
      </c>
      <c r="KGG6" s="2" t="s">
        <v>38</v>
      </c>
      <c r="KGH6" s="2" t="s">
        <v>18</v>
      </c>
      <c r="KGI6" s="2" t="s">
        <v>140</v>
      </c>
      <c r="KGJ6" s="2" t="s">
        <v>82</v>
      </c>
      <c r="KGK6" s="2" t="s">
        <v>45</v>
      </c>
      <c r="KGL6" s="2" t="s">
        <v>147</v>
      </c>
      <c r="KGM6" s="2" t="s">
        <v>68</v>
      </c>
      <c r="KGN6" s="2" t="s">
        <v>38</v>
      </c>
      <c r="KGO6" s="2" t="s">
        <v>147</v>
      </c>
      <c r="KGP6" s="2" t="s">
        <v>45</v>
      </c>
      <c r="KGQ6" s="2" t="s">
        <v>59</v>
      </c>
      <c r="KGR6" s="2" t="s">
        <v>28</v>
      </c>
      <c r="KGS6" s="2" t="s">
        <v>59</v>
      </c>
      <c r="KGT6" s="2" t="s">
        <v>82</v>
      </c>
      <c r="KGU6" s="2" t="s">
        <v>45</v>
      </c>
      <c r="KGV6" s="2" t="s">
        <v>147</v>
      </c>
      <c r="KGW6" s="2" t="s">
        <v>68</v>
      </c>
      <c r="KGX6" s="2" t="s">
        <v>82</v>
      </c>
      <c r="KGY6" s="2" t="s">
        <v>82</v>
      </c>
      <c r="KGZ6" s="2" t="s">
        <v>38</v>
      </c>
      <c r="KHA6" s="2" t="s">
        <v>59</v>
      </c>
      <c r="KHB6" s="2" t="s">
        <v>45</v>
      </c>
      <c r="KHC6" s="2" t="s">
        <v>59</v>
      </c>
      <c r="KHD6" s="2" t="s">
        <v>28</v>
      </c>
      <c r="KHE6" s="2" t="s">
        <v>59</v>
      </c>
      <c r="KHF6" s="2" t="s">
        <v>68</v>
      </c>
      <c r="KHG6" s="2" t="s">
        <v>28</v>
      </c>
      <c r="KHH6" s="2" t="s">
        <v>147</v>
      </c>
      <c r="KHI6" s="2" t="s">
        <v>128</v>
      </c>
      <c r="KHJ6" s="2" t="s">
        <v>18</v>
      </c>
      <c r="KHK6" s="2" t="s">
        <v>45</v>
      </c>
      <c r="KHL6" s="2" t="s">
        <v>140</v>
      </c>
      <c r="KHM6" s="2" t="s">
        <v>68</v>
      </c>
      <c r="KHN6" s="2" t="s">
        <v>38</v>
      </c>
      <c r="KHO6" s="2" t="s">
        <v>59</v>
      </c>
      <c r="KHP6" s="2" t="s">
        <v>38</v>
      </c>
      <c r="KHQ6" s="2" t="s">
        <v>68</v>
      </c>
      <c r="KHR6" s="2" t="s">
        <v>82</v>
      </c>
      <c r="KHS6" s="2" t="s">
        <v>38</v>
      </c>
      <c r="KHT6" s="2" t="s">
        <v>147</v>
      </c>
      <c r="KHU6" s="2" t="s">
        <v>45</v>
      </c>
      <c r="KHV6" s="2" t="s">
        <v>28</v>
      </c>
      <c r="KHW6" s="2" t="s">
        <v>68</v>
      </c>
      <c r="KHX6" s="2" t="s">
        <v>147</v>
      </c>
      <c r="KHY6" s="2" t="s">
        <v>147</v>
      </c>
      <c r="KHZ6" s="2" t="s">
        <v>140</v>
      </c>
      <c r="KIA6" s="2" t="s">
        <v>68</v>
      </c>
      <c r="KIB6" s="2" t="s">
        <v>140</v>
      </c>
      <c r="KIC6" s="2" t="s">
        <v>147</v>
      </c>
      <c r="KID6" s="2" t="s">
        <v>128</v>
      </c>
      <c r="KIE6" s="2" t="s">
        <v>140</v>
      </c>
      <c r="KIF6" s="2" t="s">
        <v>147</v>
      </c>
      <c r="KIG6" s="2" t="s">
        <v>18</v>
      </c>
      <c r="KIH6" s="2" t="s">
        <v>128</v>
      </c>
      <c r="KII6" s="2" t="s">
        <v>140</v>
      </c>
      <c r="KIJ6" s="2" t="s">
        <v>82</v>
      </c>
      <c r="KIK6" s="2" t="s">
        <v>147</v>
      </c>
      <c r="KIL6" s="2" t="s">
        <v>45</v>
      </c>
      <c r="KIM6" s="2" t="s">
        <v>38</v>
      </c>
      <c r="KIN6" s="2" t="s">
        <v>82</v>
      </c>
      <c r="KIO6" s="2" t="s">
        <v>128</v>
      </c>
      <c r="KIP6" s="2" t="s">
        <v>18</v>
      </c>
      <c r="KIQ6" s="2" t="s">
        <v>45</v>
      </c>
      <c r="KIR6" s="2" t="s">
        <v>45</v>
      </c>
      <c r="KIS6" s="2" t="s">
        <v>38</v>
      </c>
      <c r="KIT6" s="2" t="s">
        <v>59</v>
      </c>
      <c r="KIU6" s="2" t="s">
        <v>18</v>
      </c>
      <c r="KIV6" s="2" t="s">
        <v>140</v>
      </c>
      <c r="KIW6" s="2" t="s">
        <v>28</v>
      </c>
      <c r="KIX6" s="2" t="s">
        <v>38</v>
      </c>
      <c r="KIY6" s="2" t="s">
        <v>45</v>
      </c>
      <c r="KIZ6" s="2" t="s">
        <v>45</v>
      </c>
      <c r="KJA6" s="2" t="s">
        <v>18</v>
      </c>
      <c r="KJB6" s="2" t="s">
        <v>38</v>
      </c>
      <c r="KJC6" s="2" t="s">
        <v>59</v>
      </c>
      <c r="KJD6" s="2" t="s">
        <v>147</v>
      </c>
      <c r="KJE6" s="2" t="s">
        <v>82</v>
      </c>
      <c r="KJF6" s="2" t="s">
        <v>28</v>
      </c>
      <c r="KJG6" s="2" t="s">
        <v>82</v>
      </c>
      <c r="KJH6" s="2" t="s">
        <v>68</v>
      </c>
      <c r="KJI6" s="2" t="s">
        <v>128</v>
      </c>
      <c r="KJJ6" s="2" t="s">
        <v>140</v>
      </c>
      <c r="KJK6" s="2" t="s">
        <v>18</v>
      </c>
      <c r="KJL6" s="2" t="s">
        <v>147</v>
      </c>
      <c r="KJM6" s="2" t="s">
        <v>82</v>
      </c>
      <c r="KJN6" s="2" t="s">
        <v>45</v>
      </c>
      <c r="KJO6" s="2" t="s">
        <v>59</v>
      </c>
      <c r="KJP6" s="2" t="s">
        <v>128</v>
      </c>
      <c r="KJQ6" s="2" t="s">
        <v>147</v>
      </c>
      <c r="KJR6" s="2" t="s">
        <v>140</v>
      </c>
      <c r="KJS6" s="2" t="s">
        <v>82</v>
      </c>
      <c r="KJT6" s="2" t="s">
        <v>68</v>
      </c>
      <c r="KJU6" s="2" t="s">
        <v>82</v>
      </c>
      <c r="KJV6" s="2" t="s">
        <v>128</v>
      </c>
      <c r="KJW6" s="2" t="s">
        <v>68</v>
      </c>
      <c r="KJX6" s="2" t="s">
        <v>18</v>
      </c>
      <c r="KJY6" s="2" t="s">
        <v>147</v>
      </c>
      <c r="KJZ6" s="2" t="s">
        <v>147</v>
      </c>
      <c r="KKA6" s="2" t="s">
        <v>147</v>
      </c>
      <c r="KKB6" s="2" t="s">
        <v>38</v>
      </c>
      <c r="KKC6" s="2" t="s">
        <v>147</v>
      </c>
      <c r="KKD6" s="2" t="s">
        <v>18</v>
      </c>
      <c r="KKE6" s="2" t="s">
        <v>28</v>
      </c>
      <c r="KKF6" s="2" t="s">
        <v>68</v>
      </c>
      <c r="KKG6" s="2" t="s">
        <v>140</v>
      </c>
      <c r="KKH6" s="2" t="s">
        <v>45</v>
      </c>
      <c r="KKI6" s="2" t="s">
        <v>68</v>
      </c>
      <c r="KKJ6" s="2" t="s">
        <v>59</v>
      </c>
      <c r="KKK6" s="2" t="s">
        <v>147</v>
      </c>
      <c r="KKL6" s="2" t="s">
        <v>147</v>
      </c>
      <c r="KKM6" s="2" t="s">
        <v>82</v>
      </c>
      <c r="KKN6" s="2" t="s">
        <v>38</v>
      </c>
      <c r="KKO6" s="2" t="s">
        <v>18</v>
      </c>
      <c r="KKP6" s="2" t="s">
        <v>68</v>
      </c>
      <c r="KKQ6" s="2" t="s">
        <v>38</v>
      </c>
      <c r="KKR6" s="2" t="s">
        <v>18</v>
      </c>
      <c r="KKS6" s="2" t="s">
        <v>147</v>
      </c>
      <c r="KKT6" s="2" t="s">
        <v>28</v>
      </c>
      <c r="KKU6" s="2" t="s">
        <v>45</v>
      </c>
      <c r="KKV6" s="2" t="s">
        <v>28</v>
      </c>
      <c r="KKW6" s="2" t="s">
        <v>28</v>
      </c>
      <c r="KKX6" s="2" t="s">
        <v>147</v>
      </c>
      <c r="KKY6" s="2" t="s">
        <v>18</v>
      </c>
      <c r="KKZ6" s="2" t="s">
        <v>128</v>
      </c>
      <c r="KLA6" s="2" t="s">
        <v>59</v>
      </c>
      <c r="KLB6" s="2" t="s">
        <v>45</v>
      </c>
      <c r="KLC6" s="2" t="s">
        <v>128</v>
      </c>
      <c r="KLD6" s="2" t="s">
        <v>18</v>
      </c>
      <c r="KLE6" s="2" t="s">
        <v>128</v>
      </c>
      <c r="KLF6" s="2" t="s">
        <v>59</v>
      </c>
      <c r="KLG6" s="2" t="s">
        <v>45</v>
      </c>
      <c r="KLH6" s="2" t="s">
        <v>140</v>
      </c>
      <c r="KLI6" s="2" t="s">
        <v>128</v>
      </c>
      <c r="KLJ6" s="2" t="s">
        <v>147</v>
      </c>
      <c r="KLK6" s="2" t="s">
        <v>68</v>
      </c>
      <c r="KLL6" s="2" t="s">
        <v>68</v>
      </c>
      <c r="KLM6" s="2" t="s">
        <v>82</v>
      </c>
      <c r="KLN6" s="2" t="s">
        <v>45</v>
      </c>
      <c r="KLO6" s="2" t="s">
        <v>147</v>
      </c>
      <c r="KLP6" s="2" t="s">
        <v>18</v>
      </c>
      <c r="KLQ6" s="2" t="s">
        <v>140</v>
      </c>
      <c r="KLR6" s="2" t="s">
        <v>45</v>
      </c>
      <c r="KLS6" s="2" t="s">
        <v>18</v>
      </c>
      <c r="KLT6" s="2" t="s">
        <v>38</v>
      </c>
      <c r="KLU6" s="2" t="s">
        <v>68</v>
      </c>
      <c r="KLV6" s="2" t="s">
        <v>82</v>
      </c>
      <c r="KLW6" s="2" t="s">
        <v>147</v>
      </c>
      <c r="KLX6" s="2" t="s">
        <v>82</v>
      </c>
      <c r="KLY6" s="2" t="s">
        <v>59</v>
      </c>
      <c r="KLZ6" s="2" t="s">
        <v>18</v>
      </c>
      <c r="KMA6" s="2" t="s">
        <v>68</v>
      </c>
      <c r="KMB6" s="2" t="s">
        <v>140</v>
      </c>
      <c r="KMC6" s="2" t="s">
        <v>38</v>
      </c>
      <c r="KMD6" s="2" t="s">
        <v>45</v>
      </c>
      <c r="KME6" s="2" t="s">
        <v>128</v>
      </c>
      <c r="KMF6" s="2" t="s">
        <v>38</v>
      </c>
      <c r="KMG6" s="2" t="s">
        <v>68</v>
      </c>
      <c r="KMH6" s="2" t="s">
        <v>28</v>
      </c>
      <c r="KMI6" s="2" t="s">
        <v>45</v>
      </c>
      <c r="KMJ6" s="2" t="s">
        <v>82</v>
      </c>
      <c r="KMK6" s="2" t="s">
        <v>140</v>
      </c>
      <c r="KML6" s="2" t="s">
        <v>45</v>
      </c>
      <c r="KMM6" s="2" t="s">
        <v>82</v>
      </c>
      <c r="KMN6" s="2" t="s">
        <v>68</v>
      </c>
      <c r="KMO6" s="2" t="s">
        <v>45</v>
      </c>
      <c r="KMP6" s="2" t="s">
        <v>147</v>
      </c>
      <c r="KMQ6" s="2" t="s">
        <v>45</v>
      </c>
      <c r="KMR6" s="2" t="s">
        <v>38</v>
      </c>
      <c r="KMS6" s="2" t="s">
        <v>59</v>
      </c>
      <c r="KMT6" s="2" t="s">
        <v>45</v>
      </c>
      <c r="KMU6" s="2" t="s">
        <v>68</v>
      </c>
      <c r="KMV6" s="2" t="s">
        <v>147</v>
      </c>
      <c r="KMW6" s="2" t="s">
        <v>147</v>
      </c>
      <c r="KMX6" s="2" t="s">
        <v>38</v>
      </c>
      <c r="KMY6" s="2" t="s">
        <v>45</v>
      </c>
      <c r="KMZ6" s="2" t="s">
        <v>59</v>
      </c>
      <c r="KNA6" s="2" t="s">
        <v>28</v>
      </c>
      <c r="KNB6" s="2" t="s">
        <v>38</v>
      </c>
      <c r="KNC6" s="2" t="s">
        <v>128</v>
      </c>
      <c r="KND6" s="2" t="s">
        <v>82</v>
      </c>
      <c r="KNE6" s="2" t="s">
        <v>45</v>
      </c>
      <c r="KNF6" s="2" t="s">
        <v>38</v>
      </c>
      <c r="KNG6" s="2" t="s">
        <v>68</v>
      </c>
      <c r="KNH6" s="2" t="s">
        <v>82</v>
      </c>
      <c r="KNI6" s="2" t="s">
        <v>59</v>
      </c>
      <c r="KNJ6" s="2" t="s">
        <v>59</v>
      </c>
      <c r="KNK6" s="2" t="s">
        <v>59</v>
      </c>
      <c r="KNL6" s="2" t="s">
        <v>59</v>
      </c>
      <c r="KNM6" s="2" t="s">
        <v>68</v>
      </c>
      <c r="KNN6" s="2" t="s">
        <v>18</v>
      </c>
      <c r="KNO6" s="2" t="s">
        <v>82</v>
      </c>
      <c r="KNP6" s="2" t="s">
        <v>147</v>
      </c>
      <c r="KNQ6" s="2" t="s">
        <v>128</v>
      </c>
      <c r="KNR6" s="2" t="s">
        <v>59</v>
      </c>
      <c r="KNS6" s="2" t="s">
        <v>18</v>
      </c>
      <c r="KNT6" s="2" t="s">
        <v>18</v>
      </c>
      <c r="KNU6" s="2" t="s">
        <v>68</v>
      </c>
      <c r="KNV6" s="2" t="s">
        <v>38</v>
      </c>
      <c r="KNW6" s="2" t="s">
        <v>128</v>
      </c>
      <c r="KNX6" s="2" t="s">
        <v>45</v>
      </c>
      <c r="KNY6" s="2" t="s">
        <v>38</v>
      </c>
      <c r="KNZ6" s="2" t="s">
        <v>82</v>
      </c>
      <c r="KOA6" s="2" t="s">
        <v>147</v>
      </c>
      <c r="KOB6" s="2" t="s">
        <v>147</v>
      </c>
      <c r="KOC6" s="2" t="s">
        <v>68</v>
      </c>
      <c r="KOD6" s="2" t="s">
        <v>45</v>
      </c>
      <c r="KOE6" s="2" t="s">
        <v>128</v>
      </c>
      <c r="KOF6" s="2" t="s">
        <v>38</v>
      </c>
      <c r="KOG6" s="2" t="s">
        <v>147</v>
      </c>
      <c r="KOH6" s="2" t="s">
        <v>147</v>
      </c>
      <c r="KOI6" s="2" t="s">
        <v>45</v>
      </c>
      <c r="KOJ6" s="2" t="s">
        <v>147</v>
      </c>
      <c r="KOK6" s="2" t="s">
        <v>38</v>
      </c>
      <c r="KOL6" s="2" t="s">
        <v>28</v>
      </c>
      <c r="KOM6" s="2" t="s">
        <v>128</v>
      </c>
      <c r="KON6" s="2" t="s">
        <v>38</v>
      </c>
      <c r="KOO6" s="2" t="s">
        <v>28</v>
      </c>
      <c r="KOP6" s="2" t="s">
        <v>68</v>
      </c>
      <c r="KOQ6" s="2" t="s">
        <v>59</v>
      </c>
      <c r="KOR6" s="2" t="s">
        <v>68</v>
      </c>
      <c r="KOS6" s="2" t="s">
        <v>82</v>
      </c>
      <c r="KOT6" s="2" t="s">
        <v>28</v>
      </c>
      <c r="KOU6" s="2" t="s">
        <v>68</v>
      </c>
      <c r="KOV6" s="2" t="s">
        <v>147</v>
      </c>
      <c r="KOW6" s="2" t="s">
        <v>59</v>
      </c>
      <c r="KOX6" s="2" t="s">
        <v>82</v>
      </c>
      <c r="KOY6" s="2" t="s">
        <v>128</v>
      </c>
      <c r="KOZ6" s="2" t="s">
        <v>28</v>
      </c>
      <c r="KPA6" s="2" t="s">
        <v>18</v>
      </c>
      <c r="KPB6" s="2" t="s">
        <v>128</v>
      </c>
      <c r="KPC6" s="2" t="s">
        <v>38</v>
      </c>
      <c r="KPD6" s="2" t="s">
        <v>128</v>
      </c>
      <c r="KPE6" s="2" t="s">
        <v>82</v>
      </c>
      <c r="KPF6" s="2" t="s">
        <v>147</v>
      </c>
      <c r="KPG6" s="2" t="s">
        <v>82</v>
      </c>
      <c r="KPH6" s="2" t="s">
        <v>82</v>
      </c>
      <c r="KPI6" s="2" t="s">
        <v>18</v>
      </c>
      <c r="KPJ6" s="2" t="s">
        <v>59</v>
      </c>
      <c r="KPK6" s="2" t="s">
        <v>38</v>
      </c>
      <c r="KPL6" s="2" t="s">
        <v>28</v>
      </c>
      <c r="KPM6" s="2" t="s">
        <v>38</v>
      </c>
      <c r="KPN6" s="2" t="s">
        <v>128</v>
      </c>
      <c r="KPO6" s="2" t="s">
        <v>68</v>
      </c>
      <c r="KPP6" s="2" t="s">
        <v>128</v>
      </c>
      <c r="KPQ6" s="2" t="s">
        <v>59</v>
      </c>
      <c r="KPR6" s="2" t="s">
        <v>140</v>
      </c>
      <c r="KPS6" s="2" t="s">
        <v>18</v>
      </c>
      <c r="KPT6" s="2" t="s">
        <v>59</v>
      </c>
      <c r="KPU6" s="2" t="s">
        <v>147</v>
      </c>
      <c r="KPV6" s="2" t="s">
        <v>28</v>
      </c>
      <c r="KPW6" s="2" t="s">
        <v>128</v>
      </c>
      <c r="KPX6" s="2" t="s">
        <v>140</v>
      </c>
      <c r="KPY6" s="2" t="s">
        <v>147</v>
      </c>
      <c r="KPZ6" s="2" t="s">
        <v>18</v>
      </c>
      <c r="KQA6" s="2" t="s">
        <v>147</v>
      </c>
      <c r="KQB6" s="2" t="s">
        <v>45</v>
      </c>
      <c r="KQC6" s="2" t="s">
        <v>68</v>
      </c>
      <c r="KQD6" s="2" t="s">
        <v>38</v>
      </c>
      <c r="KQE6" s="2" t="s">
        <v>28</v>
      </c>
      <c r="KQF6" s="2" t="s">
        <v>82</v>
      </c>
      <c r="KQG6" s="2" t="s">
        <v>59</v>
      </c>
      <c r="KQH6" s="2" t="s">
        <v>68</v>
      </c>
      <c r="KQI6" s="2" t="s">
        <v>28</v>
      </c>
      <c r="KQJ6" s="2" t="s">
        <v>45</v>
      </c>
      <c r="KQK6" s="2" t="s">
        <v>147</v>
      </c>
      <c r="KQL6" s="2" t="s">
        <v>45</v>
      </c>
      <c r="KQM6" s="2" t="s">
        <v>59</v>
      </c>
      <c r="KQN6" s="2" t="s">
        <v>140</v>
      </c>
      <c r="KQO6" s="2" t="s">
        <v>147</v>
      </c>
      <c r="KQP6" s="2" t="s">
        <v>45</v>
      </c>
      <c r="KQQ6" s="2" t="s">
        <v>18</v>
      </c>
      <c r="KQR6" s="2" t="s">
        <v>59</v>
      </c>
      <c r="KQS6" s="2" t="s">
        <v>45</v>
      </c>
      <c r="KQT6" s="2" t="s">
        <v>45</v>
      </c>
      <c r="KQU6" s="2" t="s">
        <v>128</v>
      </c>
      <c r="KQV6" s="2" t="s">
        <v>18</v>
      </c>
      <c r="KQW6" s="2" t="s">
        <v>45</v>
      </c>
      <c r="KQX6" s="2" t="s">
        <v>82</v>
      </c>
      <c r="KQY6" s="2" t="s">
        <v>45</v>
      </c>
      <c r="KQZ6" s="2" t="s">
        <v>45</v>
      </c>
      <c r="KRA6" s="2" t="s">
        <v>68</v>
      </c>
      <c r="KRB6" s="2" t="s">
        <v>18</v>
      </c>
      <c r="KRC6" s="2" t="s">
        <v>128</v>
      </c>
      <c r="KRD6" s="2" t="s">
        <v>147</v>
      </c>
      <c r="KRE6" s="2" t="s">
        <v>68</v>
      </c>
      <c r="KRF6" s="2" t="s">
        <v>128</v>
      </c>
      <c r="KRG6" s="2" t="s">
        <v>28</v>
      </c>
      <c r="KRH6" s="2" t="s">
        <v>147</v>
      </c>
      <c r="KRI6" s="2" t="s">
        <v>45</v>
      </c>
      <c r="KRJ6" s="2" t="s">
        <v>45</v>
      </c>
      <c r="KRK6" s="2" t="s">
        <v>45</v>
      </c>
      <c r="KRL6" s="2" t="s">
        <v>128</v>
      </c>
      <c r="KRM6" s="2" t="s">
        <v>38</v>
      </c>
      <c r="KRN6" s="2" t="s">
        <v>147</v>
      </c>
      <c r="KRO6" s="2" t="s">
        <v>147</v>
      </c>
      <c r="KRP6" s="2" t="s">
        <v>147</v>
      </c>
      <c r="KRQ6" s="2" t="s">
        <v>59</v>
      </c>
      <c r="KRR6" s="2" t="s">
        <v>45</v>
      </c>
      <c r="KRS6" s="2" t="s">
        <v>128</v>
      </c>
      <c r="KRT6" s="2" t="s">
        <v>45</v>
      </c>
      <c r="KRU6" s="2" t="s">
        <v>68</v>
      </c>
      <c r="KRV6" s="2" t="s">
        <v>147</v>
      </c>
      <c r="KRW6" s="2" t="s">
        <v>82</v>
      </c>
      <c r="KRX6" s="2" t="s">
        <v>128</v>
      </c>
      <c r="KRY6" s="2" t="s">
        <v>82</v>
      </c>
      <c r="KRZ6" s="2" t="s">
        <v>28</v>
      </c>
      <c r="KSA6" s="2" t="s">
        <v>45</v>
      </c>
      <c r="KSB6" s="2" t="s">
        <v>140</v>
      </c>
      <c r="KSC6" s="2" t="s">
        <v>45</v>
      </c>
      <c r="KSD6" s="2" t="s">
        <v>68</v>
      </c>
      <c r="KSE6" s="2" t="s">
        <v>45</v>
      </c>
      <c r="KSF6" s="2" t="s">
        <v>68</v>
      </c>
      <c r="KSG6" s="2" t="s">
        <v>82</v>
      </c>
      <c r="KSH6" s="2" t="s">
        <v>28</v>
      </c>
      <c r="KSI6" s="2" t="s">
        <v>45</v>
      </c>
      <c r="KSJ6" s="2" t="s">
        <v>59</v>
      </c>
      <c r="KSK6" s="2" t="s">
        <v>38</v>
      </c>
      <c r="KSL6" s="2" t="s">
        <v>140</v>
      </c>
      <c r="KSM6" s="2" t="s">
        <v>38</v>
      </c>
      <c r="KSN6" s="2" t="s">
        <v>45</v>
      </c>
      <c r="KSO6" s="2" t="s">
        <v>147</v>
      </c>
      <c r="KSP6" s="2" t="s">
        <v>128</v>
      </c>
      <c r="KSQ6" s="2" t="s">
        <v>140</v>
      </c>
      <c r="KSR6" s="2" t="s">
        <v>140</v>
      </c>
      <c r="KSS6" s="2" t="s">
        <v>59</v>
      </c>
      <c r="KST6" s="2" t="s">
        <v>68</v>
      </c>
      <c r="KSU6" s="2" t="s">
        <v>147</v>
      </c>
      <c r="KSV6" s="2" t="s">
        <v>147</v>
      </c>
      <c r="KSW6" s="2" t="s">
        <v>38</v>
      </c>
      <c r="KSX6" s="2" t="s">
        <v>68</v>
      </c>
      <c r="KSY6" s="2" t="s">
        <v>140</v>
      </c>
      <c r="KSZ6" s="2" t="s">
        <v>128</v>
      </c>
      <c r="KTA6" s="2" t="s">
        <v>128</v>
      </c>
      <c r="KTB6" s="2" t="s">
        <v>147</v>
      </c>
      <c r="KTC6" s="2" t="s">
        <v>68</v>
      </c>
      <c r="KTD6" s="2" t="s">
        <v>59</v>
      </c>
      <c r="KTE6" s="2" t="s">
        <v>28</v>
      </c>
      <c r="KTF6" s="2" t="s">
        <v>28</v>
      </c>
      <c r="KTG6" s="2" t="s">
        <v>38</v>
      </c>
      <c r="KTH6" s="2" t="s">
        <v>59</v>
      </c>
      <c r="KTI6" s="2" t="s">
        <v>147</v>
      </c>
      <c r="KTJ6" s="2" t="s">
        <v>68</v>
      </c>
      <c r="KTK6" s="2" t="s">
        <v>82</v>
      </c>
      <c r="KTL6" s="2" t="s">
        <v>140</v>
      </c>
      <c r="KTM6" s="2" t="s">
        <v>140</v>
      </c>
      <c r="KTN6" s="2" t="s">
        <v>38</v>
      </c>
      <c r="KTO6" s="2" t="s">
        <v>38</v>
      </c>
      <c r="KTP6" s="2" t="s">
        <v>45</v>
      </c>
      <c r="KTQ6" s="2" t="s">
        <v>59</v>
      </c>
      <c r="KTR6" s="2" t="s">
        <v>82</v>
      </c>
      <c r="KTS6" s="2" t="s">
        <v>82</v>
      </c>
      <c r="KTT6" s="2" t="s">
        <v>45</v>
      </c>
      <c r="KTU6" s="2" t="s">
        <v>68</v>
      </c>
      <c r="KTV6" s="2" t="s">
        <v>45</v>
      </c>
      <c r="KTW6" s="2" t="s">
        <v>140</v>
      </c>
      <c r="KTX6" s="2" t="s">
        <v>38</v>
      </c>
      <c r="KTY6" s="2" t="s">
        <v>45</v>
      </c>
      <c r="KTZ6" s="2" t="s">
        <v>147</v>
      </c>
      <c r="KUA6" s="2" t="s">
        <v>28</v>
      </c>
      <c r="KUB6" s="2" t="s">
        <v>59</v>
      </c>
      <c r="KUC6" s="2" t="s">
        <v>128</v>
      </c>
      <c r="KUD6" s="2" t="s">
        <v>82</v>
      </c>
      <c r="KUE6" s="2" t="s">
        <v>82</v>
      </c>
      <c r="KUF6" s="2" t="s">
        <v>82</v>
      </c>
      <c r="KUG6" s="2" t="s">
        <v>82</v>
      </c>
      <c r="KUH6" s="2" t="s">
        <v>68</v>
      </c>
      <c r="KUI6" s="2" t="s">
        <v>38</v>
      </c>
      <c r="KUJ6" s="2" t="s">
        <v>68</v>
      </c>
      <c r="KUK6" s="2" t="s">
        <v>45</v>
      </c>
      <c r="KUL6" s="2" t="s">
        <v>18</v>
      </c>
      <c r="KUM6" s="2" t="s">
        <v>59</v>
      </c>
      <c r="KUN6" s="2" t="s">
        <v>38</v>
      </c>
      <c r="KUO6" s="2" t="s">
        <v>82</v>
      </c>
      <c r="KUP6" s="2" t="s">
        <v>18</v>
      </c>
      <c r="KUQ6" s="2" t="s">
        <v>45</v>
      </c>
      <c r="KUR6" s="2" t="s">
        <v>128</v>
      </c>
      <c r="KUS6" s="2" t="s">
        <v>82</v>
      </c>
      <c r="KUT6" s="2" t="s">
        <v>147</v>
      </c>
      <c r="KUU6" s="2" t="s">
        <v>38</v>
      </c>
      <c r="KUV6" s="2" t="s">
        <v>38</v>
      </c>
      <c r="KUW6" s="2" t="s">
        <v>28</v>
      </c>
      <c r="KUX6" s="2" t="s">
        <v>45</v>
      </c>
      <c r="KUY6" s="2" t="s">
        <v>45</v>
      </c>
      <c r="KUZ6" s="2" t="s">
        <v>38</v>
      </c>
      <c r="KVA6" s="2" t="s">
        <v>38</v>
      </c>
      <c r="KVB6" s="2" t="s">
        <v>18</v>
      </c>
      <c r="KVC6" s="2" t="s">
        <v>68</v>
      </c>
      <c r="KVD6" s="2" t="s">
        <v>18</v>
      </c>
      <c r="KVE6" s="2" t="s">
        <v>147</v>
      </c>
      <c r="KVF6" s="2" t="s">
        <v>45</v>
      </c>
      <c r="KVG6" s="2" t="s">
        <v>68</v>
      </c>
      <c r="KVH6" s="2" t="s">
        <v>59</v>
      </c>
      <c r="KVI6" s="2" t="s">
        <v>59</v>
      </c>
      <c r="KVJ6" s="2" t="s">
        <v>45</v>
      </c>
      <c r="KVK6" s="2" t="s">
        <v>38</v>
      </c>
      <c r="KVL6" s="2" t="s">
        <v>147</v>
      </c>
      <c r="KVM6" s="2" t="s">
        <v>82</v>
      </c>
      <c r="KVN6" s="2" t="s">
        <v>82</v>
      </c>
      <c r="KVO6" s="2" t="s">
        <v>147</v>
      </c>
      <c r="KVP6" s="2" t="s">
        <v>82</v>
      </c>
      <c r="KVQ6" s="2" t="s">
        <v>45</v>
      </c>
      <c r="KVR6" s="2" t="s">
        <v>140</v>
      </c>
      <c r="KVS6" s="2" t="s">
        <v>128</v>
      </c>
      <c r="KVT6" s="2" t="s">
        <v>38</v>
      </c>
      <c r="KVU6" s="2" t="s">
        <v>128</v>
      </c>
      <c r="KVV6" s="2" t="s">
        <v>68</v>
      </c>
      <c r="KVW6" s="2" t="s">
        <v>45</v>
      </c>
      <c r="KVX6" s="2" t="s">
        <v>28</v>
      </c>
      <c r="KVY6" s="2" t="s">
        <v>82</v>
      </c>
      <c r="KVZ6" s="2" t="s">
        <v>128</v>
      </c>
      <c r="KWA6" s="2" t="s">
        <v>140</v>
      </c>
      <c r="KWB6" s="2" t="s">
        <v>45</v>
      </c>
      <c r="KWC6" s="2" t="s">
        <v>82</v>
      </c>
      <c r="KWD6" s="2" t="s">
        <v>147</v>
      </c>
      <c r="KWE6" s="2" t="s">
        <v>45</v>
      </c>
      <c r="KWF6" s="2" t="s">
        <v>59</v>
      </c>
      <c r="KWG6" s="2" t="s">
        <v>59</v>
      </c>
      <c r="KWH6" s="2" t="s">
        <v>128</v>
      </c>
      <c r="KWI6" s="2" t="s">
        <v>45</v>
      </c>
      <c r="KWJ6" s="2" t="s">
        <v>140</v>
      </c>
      <c r="KWK6" s="2" t="s">
        <v>45</v>
      </c>
      <c r="KWL6" s="2" t="s">
        <v>140</v>
      </c>
      <c r="KWM6" s="2" t="s">
        <v>147</v>
      </c>
      <c r="KWN6" s="2" t="s">
        <v>140</v>
      </c>
      <c r="KWO6" s="2" t="s">
        <v>128</v>
      </c>
      <c r="KWP6" s="2" t="s">
        <v>38</v>
      </c>
      <c r="KWQ6" s="2" t="s">
        <v>82</v>
      </c>
      <c r="KWR6" s="2" t="s">
        <v>82</v>
      </c>
      <c r="KWS6" s="2" t="s">
        <v>82</v>
      </c>
      <c r="KWT6" s="2" t="s">
        <v>18</v>
      </c>
      <c r="KWU6" s="2" t="s">
        <v>68</v>
      </c>
      <c r="KWV6" s="2" t="s">
        <v>59</v>
      </c>
      <c r="KWW6" s="2" t="s">
        <v>140</v>
      </c>
      <c r="KWX6" s="2" t="s">
        <v>147</v>
      </c>
      <c r="KWY6" s="2" t="s">
        <v>59</v>
      </c>
      <c r="KWZ6" s="2" t="s">
        <v>147</v>
      </c>
      <c r="KXA6" s="2" t="s">
        <v>68</v>
      </c>
      <c r="KXB6" s="2" t="s">
        <v>140</v>
      </c>
      <c r="KXC6" s="2" t="s">
        <v>45</v>
      </c>
      <c r="KXD6" s="2" t="s">
        <v>45</v>
      </c>
      <c r="KXE6" s="2" t="s">
        <v>38</v>
      </c>
      <c r="KXF6" s="2" t="s">
        <v>147</v>
      </c>
      <c r="KXG6" s="2" t="s">
        <v>147</v>
      </c>
      <c r="KXH6" s="2" t="s">
        <v>68</v>
      </c>
      <c r="KXI6" s="2" t="s">
        <v>38</v>
      </c>
      <c r="KXJ6" s="2" t="s">
        <v>28</v>
      </c>
      <c r="KXK6" s="2" t="s">
        <v>140</v>
      </c>
      <c r="KXL6" s="2" t="s">
        <v>18</v>
      </c>
      <c r="KXM6" s="2" t="s">
        <v>59</v>
      </c>
      <c r="KXN6" s="2" t="s">
        <v>82</v>
      </c>
      <c r="KXO6" s="2" t="s">
        <v>38</v>
      </c>
      <c r="KXP6" s="2" t="s">
        <v>45</v>
      </c>
      <c r="KXQ6" s="2" t="s">
        <v>82</v>
      </c>
      <c r="KXR6" s="2" t="s">
        <v>28</v>
      </c>
      <c r="KXS6" s="2" t="s">
        <v>59</v>
      </c>
      <c r="KXT6" s="2" t="s">
        <v>45</v>
      </c>
      <c r="KXU6" s="2" t="s">
        <v>38</v>
      </c>
      <c r="KXV6" s="2" t="s">
        <v>147</v>
      </c>
      <c r="KXW6" s="2" t="s">
        <v>128</v>
      </c>
      <c r="KXX6" s="2" t="s">
        <v>45</v>
      </c>
      <c r="KXY6" s="2" t="s">
        <v>68</v>
      </c>
      <c r="KXZ6" s="2" t="s">
        <v>68</v>
      </c>
      <c r="KYA6" s="2" t="s">
        <v>28</v>
      </c>
      <c r="KYB6" s="2" t="s">
        <v>128</v>
      </c>
      <c r="KYC6" s="2" t="s">
        <v>147</v>
      </c>
      <c r="KYD6" s="2" t="s">
        <v>59</v>
      </c>
      <c r="KYE6" s="2" t="s">
        <v>68</v>
      </c>
      <c r="KYF6" s="2" t="s">
        <v>18</v>
      </c>
      <c r="KYG6" s="2" t="s">
        <v>38</v>
      </c>
      <c r="KYH6" s="2" t="s">
        <v>18</v>
      </c>
      <c r="KYI6" s="2" t="s">
        <v>18</v>
      </c>
      <c r="KYJ6" s="2" t="s">
        <v>82</v>
      </c>
      <c r="KYK6" s="2" t="s">
        <v>18</v>
      </c>
      <c r="KYL6" s="2" t="s">
        <v>82</v>
      </c>
      <c r="KYM6" s="2" t="s">
        <v>82</v>
      </c>
      <c r="KYN6" s="2" t="s">
        <v>45</v>
      </c>
      <c r="KYO6" s="2" t="s">
        <v>128</v>
      </c>
      <c r="KYP6" s="2" t="s">
        <v>82</v>
      </c>
      <c r="KYQ6" s="2" t="s">
        <v>59</v>
      </c>
      <c r="KYR6" s="2" t="s">
        <v>45</v>
      </c>
      <c r="KYS6" s="2" t="s">
        <v>147</v>
      </c>
      <c r="KYT6" s="2" t="s">
        <v>82</v>
      </c>
      <c r="KYU6" s="2" t="s">
        <v>45</v>
      </c>
      <c r="KYV6" s="2" t="s">
        <v>18</v>
      </c>
      <c r="KYW6" s="2" t="s">
        <v>45</v>
      </c>
      <c r="KYX6" s="2" t="s">
        <v>82</v>
      </c>
      <c r="KYY6" s="2" t="s">
        <v>59</v>
      </c>
      <c r="KYZ6" s="2" t="s">
        <v>59</v>
      </c>
      <c r="KZA6" s="2" t="s">
        <v>68</v>
      </c>
      <c r="KZB6" s="2" t="s">
        <v>28</v>
      </c>
      <c r="KZC6" s="2" t="s">
        <v>82</v>
      </c>
      <c r="KZD6" s="2" t="s">
        <v>147</v>
      </c>
      <c r="KZE6" s="2" t="s">
        <v>68</v>
      </c>
      <c r="KZF6" s="2" t="s">
        <v>38</v>
      </c>
      <c r="KZG6" s="2" t="s">
        <v>140</v>
      </c>
      <c r="KZH6" s="2" t="s">
        <v>18</v>
      </c>
      <c r="KZI6" s="2" t="s">
        <v>147</v>
      </c>
      <c r="KZJ6" s="2" t="s">
        <v>38</v>
      </c>
      <c r="KZK6" s="2" t="s">
        <v>18</v>
      </c>
      <c r="KZL6" s="2" t="s">
        <v>45</v>
      </c>
      <c r="KZM6" s="2" t="s">
        <v>147</v>
      </c>
      <c r="KZN6" s="2" t="s">
        <v>38</v>
      </c>
      <c r="KZO6" s="2" t="s">
        <v>147</v>
      </c>
      <c r="KZP6" s="2" t="s">
        <v>38</v>
      </c>
      <c r="KZQ6" s="2" t="s">
        <v>38</v>
      </c>
      <c r="KZR6" s="2" t="s">
        <v>68</v>
      </c>
      <c r="KZS6" s="2" t="s">
        <v>28</v>
      </c>
      <c r="KZT6" s="2" t="s">
        <v>38</v>
      </c>
      <c r="KZU6" s="2" t="s">
        <v>82</v>
      </c>
      <c r="KZV6" s="2" t="s">
        <v>45</v>
      </c>
      <c r="KZW6" s="2" t="s">
        <v>18</v>
      </c>
      <c r="KZX6" s="2" t="s">
        <v>18</v>
      </c>
      <c r="KZY6" s="2" t="s">
        <v>59</v>
      </c>
      <c r="KZZ6" s="2" t="s">
        <v>59</v>
      </c>
      <c r="LAA6" s="2" t="s">
        <v>59</v>
      </c>
      <c r="LAB6" s="2" t="s">
        <v>128</v>
      </c>
      <c r="LAC6" s="2" t="s">
        <v>68</v>
      </c>
      <c r="LAD6" s="2" t="s">
        <v>68</v>
      </c>
      <c r="LAE6" s="2" t="s">
        <v>68</v>
      </c>
      <c r="LAF6" s="2" t="s">
        <v>18</v>
      </c>
      <c r="LAG6" s="2" t="s">
        <v>38</v>
      </c>
      <c r="LAH6" s="2" t="s">
        <v>140</v>
      </c>
      <c r="LAI6" s="2" t="s">
        <v>128</v>
      </c>
      <c r="LAJ6" s="2" t="s">
        <v>18</v>
      </c>
      <c r="LAK6" s="2" t="s">
        <v>38</v>
      </c>
      <c r="LAL6" s="2" t="s">
        <v>82</v>
      </c>
      <c r="LAM6" s="2" t="s">
        <v>147</v>
      </c>
      <c r="LAN6" s="2" t="s">
        <v>59</v>
      </c>
      <c r="LAO6" s="2" t="s">
        <v>18</v>
      </c>
      <c r="LAP6" s="2" t="s">
        <v>147</v>
      </c>
      <c r="LAQ6" s="2" t="s">
        <v>59</v>
      </c>
      <c r="LAR6" s="2" t="s">
        <v>59</v>
      </c>
      <c r="LAS6" s="2" t="s">
        <v>128</v>
      </c>
      <c r="LAT6" s="2" t="s">
        <v>45</v>
      </c>
      <c r="LAU6" s="2" t="s">
        <v>147</v>
      </c>
      <c r="LAV6" s="2" t="s">
        <v>59</v>
      </c>
      <c r="LAW6" s="2" t="s">
        <v>59</v>
      </c>
      <c r="LAX6" s="2" t="s">
        <v>82</v>
      </c>
      <c r="LAY6" s="2" t="s">
        <v>38</v>
      </c>
      <c r="LAZ6" s="2" t="s">
        <v>68</v>
      </c>
      <c r="LBA6" s="2" t="s">
        <v>18</v>
      </c>
      <c r="LBB6" s="2" t="s">
        <v>45</v>
      </c>
      <c r="LBC6" s="2" t="s">
        <v>140</v>
      </c>
      <c r="LBD6" s="2" t="s">
        <v>45</v>
      </c>
      <c r="LBE6" s="2" t="s">
        <v>68</v>
      </c>
      <c r="LBF6" s="2" t="s">
        <v>38</v>
      </c>
      <c r="LBG6" s="2" t="s">
        <v>147</v>
      </c>
      <c r="LBH6" s="2" t="s">
        <v>128</v>
      </c>
      <c r="LBI6" s="2" t="s">
        <v>18</v>
      </c>
      <c r="LBJ6" s="2" t="s">
        <v>18</v>
      </c>
      <c r="LBK6" s="2" t="s">
        <v>38</v>
      </c>
      <c r="LBL6" s="2" t="s">
        <v>45</v>
      </c>
      <c r="LBM6" s="2" t="s">
        <v>45</v>
      </c>
      <c r="LBN6" s="2" t="s">
        <v>147</v>
      </c>
      <c r="LBO6" s="2" t="s">
        <v>18</v>
      </c>
      <c r="LBP6" s="2" t="s">
        <v>68</v>
      </c>
      <c r="LBQ6" s="2" t="s">
        <v>68</v>
      </c>
      <c r="LBR6" s="2" t="s">
        <v>45</v>
      </c>
      <c r="LBS6" s="2" t="s">
        <v>147</v>
      </c>
      <c r="LBT6" s="2" t="s">
        <v>45</v>
      </c>
      <c r="LBU6" s="2" t="s">
        <v>59</v>
      </c>
      <c r="LBV6" s="2" t="s">
        <v>128</v>
      </c>
      <c r="LBW6" s="2" t="s">
        <v>59</v>
      </c>
      <c r="LBX6" s="2" t="s">
        <v>18</v>
      </c>
      <c r="LBY6" s="2" t="s">
        <v>128</v>
      </c>
      <c r="LBZ6" s="2" t="s">
        <v>45</v>
      </c>
      <c r="LCA6" s="2" t="s">
        <v>45</v>
      </c>
      <c r="LCB6" s="2" t="s">
        <v>18</v>
      </c>
      <c r="LCC6" s="2" t="s">
        <v>38</v>
      </c>
      <c r="LCD6" s="2" t="s">
        <v>147</v>
      </c>
      <c r="LCE6" s="2" t="s">
        <v>68</v>
      </c>
      <c r="LCF6" s="2" t="s">
        <v>147</v>
      </c>
      <c r="LCG6" s="2" t="s">
        <v>28</v>
      </c>
      <c r="LCH6" s="2" t="s">
        <v>59</v>
      </c>
      <c r="LCI6" s="2" t="s">
        <v>59</v>
      </c>
      <c r="LCJ6" s="2" t="s">
        <v>38</v>
      </c>
      <c r="LCK6" s="2" t="s">
        <v>45</v>
      </c>
      <c r="LCL6" s="2" t="s">
        <v>68</v>
      </c>
      <c r="LCM6" s="2" t="s">
        <v>18</v>
      </c>
      <c r="LCN6" s="2" t="s">
        <v>140</v>
      </c>
      <c r="LCO6" s="2" t="s">
        <v>38</v>
      </c>
      <c r="LCP6" s="2" t="s">
        <v>45</v>
      </c>
      <c r="LCQ6" s="2" t="s">
        <v>28</v>
      </c>
      <c r="LCR6" s="2" t="s">
        <v>82</v>
      </c>
      <c r="LCS6" s="2" t="s">
        <v>68</v>
      </c>
      <c r="LCT6" s="2" t="s">
        <v>82</v>
      </c>
      <c r="LCU6" s="2" t="s">
        <v>28</v>
      </c>
      <c r="LCV6" s="2" t="s">
        <v>45</v>
      </c>
      <c r="LCW6" s="2" t="s">
        <v>128</v>
      </c>
      <c r="LCX6" s="2" t="s">
        <v>68</v>
      </c>
      <c r="LCY6" s="2" t="s">
        <v>140</v>
      </c>
      <c r="LCZ6" s="2" t="s">
        <v>147</v>
      </c>
      <c r="LDA6" s="2" t="s">
        <v>82</v>
      </c>
      <c r="LDB6" s="2" t="s">
        <v>140</v>
      </c>
      <c r="LDC6" s="2" t="s">
        <v>45</v>
      </c>
      <c r="LDD6" s="2" t="s">
        <v>68</v>
      </c>
      <c r="LDE6" s="2" t="s">
        <v>18</v>
      </c>
      <c r="LDF6" s="2" t="s">
        <v>28</v>
      </c>
      <c r="LDG6" s="2" t="s">
        <v>147</v>
      </c>
      <c r="LDH6" s="2" t="s">
        <v>18</v>
      </c>
      <c r="LDI6" s="2" t="s">
        <v>68</v>
      </c>
      <c r="LDJ6" s="2" t="s">
        <v>38</v>
      </c>
      <c r="LDK6" s="2" t="s">
        <v>59</v>
      </c>
      <c r="LDL6" s="2" t="s">
        <v>38</v>
      </c>
      <c r="LDM6" s="2" t="s">
        <v>140</v>
      </c>
      <c r="LDN6" s="2" t="s">
        <v>82</v>
      </c>
      <c r="LDO6" s="2" t="s">
        <v>82</v>
      </c>
      <c r="LDP6" s="2" t="s">
        <v>18</v>
      </c>
      <c r="LDQ6" s="2" t="s">
        <v>128</v>
      </c>
      <c r="LDR6" s="2" t="s">
        <v>28</v>
      </c>
      <c r="LDS6" s="2" t="s">
        <v>82</v>
      </c>
      <c r="LDT6" s="2" t="s">
        <v>82</v>
      </c>
      <c r="LDU6" s="2" t="s">
        <v>38</v>
      </c>
      <c r="LDV6" s="2" t="s">
        <v>82</v>
      </c>
      <c r="LDW6" s="2" t="s">
        <v>128</v>
      </c>
      <c r="LDX6" s="2" t="s">
        <v>38</v>
      </c>
      <c r="LDY6" s="2" t="s">
        <v>140</v>
      </c>
      <c r="LDZ6" s="2" t="s">
        <v>128</v>
      </c>
      <c r="LEA6" s="2" t="s">
        <v>45</v>
      </c>
      <c r="LEB6" s="2" t="s">
        <v>82</v>
      </c>
      <c r="LEC6" s="2" t="s">
        <v>147</v>
      </c>
      <c r="LED6" s="2" t="s">
        <v>147</v>
      </c>
      <c r="LEE6" s="2" t="s">
        <v>147</v>
      </c>
      <c r="LEF6" s="2" t="s">
        <v>45</v>
      </c>
      <c r="LEG6" s="2" t="s">
        <v>128</v>
      </c>
      <c r="LEH6" s="2" t="s">
        <v>68</v>
      </c>
      <c r="LEI6" s="2" t="s">
        <v>18</v>
      </c>
      <c r="LEJ6" s="2" t="s">
        <v>38</v>
      </c>
      <c r="LEK6" s="2" t="s">
        <v>28</v>
      </c>
      <c r="LEL6" s="2" t="s">
        <v>147</v>
      </c>
      <c r="LEM6" s="2" t="s">
        <v>38</v>
      </c>
      <c r="LEN6" s="2" t="s">
        <v>59</v>
      </c>
      <c r="LEO6" s="2" t="s">
        <v>45</v>
      </c>
      <c r="LEP6" s="2" t="s">
        <v>18</v>
      </c>
      <c r="LEQ6" s="2" t="s">
        <v>18</v>
      </c>
      <c r="LER6" s="2" t="s">
        <v>68</v>
      </c>
      <c r="LES6" s="2" t="s">
        <v>128</v>
      </c>
      <c r="LET6" s="2" t="s">
        <v>59</v>
      </c>
      <c r="LEU6" s="2" t="s">
        <v>45</v>
      </c>
      <c r="LEV6" s="2" t="s">
        <v>38</v>
      </c>
      <c r="LEW6" s="2" t="s">
        <v>147</v>
      </c>
      <c r="LEX6" s="2" t="s">
        <v>18</v>
      </c>
      <c r="LEY6" s="2" t="s">
        <v>147</v>
      </c>
      <c r="LEZ6" s="2" t="s">
        <v>140</v>
      </c>
      <c r="LFA6" s="2" t="s">
        <v>38</v>
      </c>
      <c r="LFB6" s="2" t="s">
        <v>147</v>
      </c>
      <c r="LFC6" s="2" t="s">
        <v>82</v>
      </c>
      <c r="LFD6" s="2" t="s">
        <v>59</v>
      </c>
      <c r="LFE6" s="2" t="s">
        <v>38</v>
      </c>
      <c r="LFF6" s="2" t="s">
        <v>18</v>
      </c>
      <c r="LFG6" s="2" t="s">
        <v>140</v>
      </c>
      <c r="LFH6" s="2" t="s">
        <v>45</v>
      </c>
      <c r="LFI6" s="2" t="s">
        <v>82</v>
      </c>
      <c r="LFJ6" s="2" t="s">
        <v>128</v>
      </c>
      <c r="LFK6" s="2" t="s">
        <v>82</v>
      </c>
      <c r="LFL6" s="2" t="s">
        <v>82</v>
      </c>
      <c r="LFM6" s="2" t="s">
        <v>140</v>
      </c>
      <c r="LFN6" s="2" t="s">
        <v>82</v>
      </c>
      <c r="LFO6" s="2" t="s">
        <v>18</v>
      </c>
      <c r="LFP6" s="2" t="s">
        <v>59</v>
      </c>
      <c r="LFQ6" s="2" t="s">
        <v>147</v>
      </c>
      <c r="LFR6" s="2" t="s">
        <v>147</v>
      </c>
      <c r="LFS6" s="2" t="s">
        <v>147</v>
      </c>
      <c r="LFT6" s="2" t="s">
        <v>68</v>
      </c>
      <c r="LFU6" s="2" t="s">
        <v>45</v>
      </c>
      <c r="LFV6" s="2" t="s">
        <v>68</v>
      </c>
      <c r="LFW6" s="2" t="s">
        <v>68</v>
      </c>
      <c r="LFX6" s="2" t="s">
        <v>82</v>
      </c>
      <c r="LFY6" s="2" t="s">
        <v>147</v>
      </c>
      <c r="LFZ6" s="2" t="s">
        <v>38</v>
      </c>
      <c r="LGA6" s="2" t="s">
        <v>147</v>
      </c>
      <c r="LGB6" s="2" t="s">
        <v>140</v>
      </c>
      <c r="LGC6" s="2" t="s">
        <v>128</v>
      </c>
      <c r="LGD6" s="2" t="s">
        <v>140</v>
      </c>
      <c r="LGE6" s="2" t="s">
        <v>128</v>
      </c>
      <c r="LGF6" s="2" t="s">
        <v>38</v>
      </c>
      <c r="LGG6" s="2" t="s">
        <v>45</v>
      </c>
      <c r="LGH6" s="2" t="s">
        <v>147</v>
      </c>
      <c r="LGI6" s="2" t="s">
        <v>45</v>
      </c>
      <c r="LGJ6" s="2" t="s">
        <v>147</v>
      </c>
      <c r="LGK6" s="2" t="s">
        <v>128</v>
      </c>
      <c r="LGL6" s="2" t="s">
        <v>147</v>
      </c>
      <c r="LGM6" s="2" t="s">
        <v>45</v>
      </c>
      <c r="LGN6" s="2" t="s">
        <v>128</v>
      </c>
      <c r="LGO6" s="2" t="s">
        <v>128</v>
      </c>
      <c r="LGP6" s="2" t="s">
        <v>128</v>
      </c>
      <c r="LGQ6" s="2" t="s">
        <v>128</v>
      </c>
      <c r="LGR6" s="2" t="s">
        <v>147</v>
      </c>
      <c r="LGS6" s="2" t="s">
        <v>68</v>
      </c>
      <c r="LGT6" s="2" t="s">
        <v>68</v>
      </c>
      <c r="LGU6" s="2" t="s">
        <v>38</v>
      </c>
      <c r="LGV6" s="2" t="s">
        <v>59</v>
      </c>
      <c r="LGW6" s="2" t="s">
        <v>18</v>
      </c>
      <c r="LGX6" s="2" t="s">
        <v>45</v>
      </c>
      <c r="LGY6" s="2" t="s">
        <v>45</v>
      </c>
      <c r="LGZ6" s="2" t="s">
        <v>38</v>
      </c>
      <c r="LHA6" s="2" t="s">
        <v>147</v>
      </c>
      <c r="LHB6" s="2" t="s">
        <v>68</v>
      </c>
      <c r="LHC6" s="2" t="s">
        <v>18</v>
      </c>
      <c r="LHD6" s="2" t="s">
        <v>68</v>
      </c>
      <c r="LHE6" s="2" t="s">
        <v>147</v>
      </c>
      <c r="LHF6" s="2" t="s">
        <v>68</v>
      </c>
      <c r="LHG6" s="2" t="s">
        <v>82</v>
      </c>
      <c r="LHH6" s="2" t="s">
        <v>38</v>
      </c>
      <c r="LHI6" s="2" t="s">
        <v>147</v>
      </c>
      <c r="LHJ6" s="2" t="s">
        <v>38</v>
      </c>
      <c r="LHK6" s="2" t="s">
        <v>128</v>
      </c>
      <c r="LHL6" s="2" t="s">
        <v>45</v>
      </c>
      <c r="LHM6" s="2" t="s">
        <v>38</v>
      </c>
      <c r="LHN6" s="2" t="s">
        <v>147</v>
      </c>
      <c r="LHO6" s="2" t="s">
        <v>28</v>
      </c>
      <c r="LHP6" s="2" t="s">
        <v>38</v>
      </c>
      <c r="LHQ6" s="2" t="s">
        <v>45</v>
      </c>
      <c r="LHR6" s="2" t="s">
        <v>68</v>
      </c>
      <c r="LHS6" s="2" t="s">
        <v>38</v>
      </c>
      <c r="LHT6" s="2" t="s">
        <v>28</v>
      </c>
      <c r="LHU6" s="2" t="s">
        <v>147</v>
      </c>
      <c r="LHV6" s="2" t="s">
        <v>140</v>
      </c>
      <c r="LHW6" s="2" t="s">
        <v>38</v>
      </c>
      <c r="LHX6" s="2" t="s">
        <v>147</v>
      </c>
      <c r="LHY6" s="2" t="s">
        <v>38</v>
      </c>
      <c r="LHZ6" s="2" t="s">
        <v>82</v>
      </c>
      <c r="LIA6" s="2" t="s">
        <v>59</v>
      </c>
      <c r="LIB6" s="2" t="s">
        <v>38</v>
      </c>
      <c r="LIC6" s="2" t="s">
        <v>45</v>
      </c>
      <c r="LID6" s="2" t="s">
        <v>140</v>
      </c>
      <c r="LIE6" s="2" t="s">
        <v>128</v>
      </c>
      <c r="LIF6" s="2" t="s">
        <v>28</v>
      </c>
      <c r="LIG6" s="2" t="s">
        <v>140</v>
      </c>
      <c r="LIH6" s="2" t="s">
        <v>59</v>
      </c>
      <c r="LII6" s="2" t="s">
        <v>38</v>
      </c>
      <c r="LIJ6" s="2" t="s">
        <v>147</v>
      </c>
      <c r="LIK6" s="2" t="s">
        <v>18</v>
      </c>
      <c r="LIL6" s="2" t="s">
        <v>59</v>
      </c>
      <c r="LIM6" s="2" t="s">
        <v>45</v>
      </c>
      <c r="LIN6" s="2" t="s">
        <v>45</v>
      </c>
      <c r="LIO6" s="2" t="s">
        <v>38</v>
      </c>
      <c r="LIP6" s="2" t="s">
        <v>45</v>
      </c>
      <c r="LIQ6" s="2" t="s">
        <v>128</v>
      </c>
      <c r="LIR6" s="2" t="s">
        <v>82</v>
      </c>
      <c r="LIS6" s="2" t="s">
        <v>38</v>
      </c>
      <c r="LIT6" s="2" t="s">
        <v>147</v>
      </c>
      <c r="LIU6" s="2" t="s">
        <v>38</v>
      </c>
      <c r="LIV6" s="2" t="s">
        <v>128</v>
      </c>
      <c r="LIW6" s="2" t="s">
        <v>82</v>
      </c>
      <c r="LIX6" s="2" t="s">
        <v>147</v>
      </c>
      <c r="LIY6" s="2" t="s">
        <v>128</v>
      </c>
      <c r="LIZ6" s="2" t="s">
        <v>128</v>
      </c>
      <c r="LJA6" s="2" t="s">
        <v>18</v>
      </c>
      <c r="LJB6" s="2" t="s">
        <v>45</v>
      </c>
      <c r="LJC6" s="2" t="s">
        <v>82</v>
      </c>
      <c r="LJD6" s="2" t="s">
        <v>28</v>
      </c>
      <c r="LJE6" s="2" t="s">
        <v>147</v>
      </c>
      <c r="LJF6" s="2" t="s">
        <v>59</v>
      </c>
      <c r="LJG6" s="2" t="s">
        <v>147</v>
      </c>
      <c r="LJH6" s="2" t="s">
        <v>59</v>
      </c>
      <c r="LJI6" s="2" t="s">
        <v>38</v>
      </c>
      <c r="LJJ6" s="2" t="s">
        <v>45</v>
      </c>
      <c r="LJK6" s="2" t="s">
        <v>38</v>
      </c>
      <c r="LJL6" s="2" t="s">
        <v>140</v>
      </c>
      <c r="LJM6" s="2" t="s">
        <v>18</v>
      </c>
      <c r="LJN6" s="2" t="s">
        <v>128</v>
      </c>
      <c r="LJO6" s="2" t="s">
        <v>45</v>
      </c>
      <c r="LJP6" s="2" t="s">
        <v>38</v>
      </c>
      <c r="LJQ6" s="2" t="s">
        <v>45</v>
      </c>
      <c r="LJR6" s="2" t="s">
        <v>147</v>
      </c>
      <c r="LJS6" s="2" t="s">
        <v>147</v>
      </c>
      <c r="LJT6" s="2" t="s">
        <v>82</v>
      </c>
      <c r="LJU6" s="2" t="s">
        <v>59</v>
      </c>
      <c r="LJV6" s="2" t="s">
        <v>140</v>
      </c>
      <c r="LJW6" s="2" t="s">
        <v>68</v>
      </c>
      <c r="LJX6" s="2" t="s">
        <v>45</v>
      </c>
      <c r="LJY6" s="2" t="s">
        <v>68</v>
      </c>
      <c r="LJZ6" s="2" t="s">
        <v>68</v>
      </c>
      <c r="LKA6" s="2" t="s">
        <v>45</v>
      </c>
      <c r="LKB6" s="2" t="s">
        <v>45</v>
      </c>
      <c r="LKC6" s="2" t="s">
        <v>45</v>
      </c>
      <c r="LKD6" s="2" t="s">
        <v>45</v>
      </c>
      <c r="LKE6" s="2" t="s">
        <v>18</v>
      </c>
      <c r="LKF6" s="2" t="s">
        <v>59</v>
      </c>
      <c r="LKG6" s="2" t="s">
        <v>45</v>
      </c>
      <c r="LKH6" s="2" t="s">
        <v>28</v>
      </c>
      <c r="LKI6" s="2" t="s">
        <v>147</v>
      </c>
      <c r="LKJ6" s="2" t="s">
        <v>45</v>
      </c>
      <c r="LKK6" s="2" t="s">
        <v>147</v>
      </c>
      <c r="LKL6" s="2" t="s">
        <v>38</v>
      </c>
      <c r="LKM6" s="2" t="s">
        <v>147</v>
      </c>
      <c r="LKN6" s="2" t="s">
        <v>147</v>
      </c>
      <c r="LKO6" s="2" t="s">
        <v>38</v>
      </c>
      <c r="LKP6" s="2" t="s">
        <v>68</v>
      </c>
      <c r="LKQ6" s="2" t="s">
        <v>128</v>
      </c>
      <c r="LKR6" s="2" t="s">
        <v>82</v>
      </c>
      <c r="LKS6" s="2" t="s">
        <v>128</v>
      </c>
      <c r="LKT6" s="2" t="s">
        <v>68</v>
      </c>
      <c r="LKU6" s="2" t="s">
        <v>82</v>
      </c>
      <c r="LKV6" s="2" t="s">
        <v>38</v>
      </c>
      <c r="LKW6" s="2" t="s">
        <v>147</v>
      </c>
      <c r="LKX6" s="2" t="s">
        <v>68</v>
      </c>
      <c r="LKY6" s="2" t="s">
        <v>38</v>
      </c>
      <c r="LKZ6" s="2" t="s">
        <v>59</v>
      </c>
      <c r="LLA6" s="2" t="s">
        <v>18</v>
      </c>
      <c r="LLB6" s="2" t="s">
        <v>147</v>
      </c>
      <c r="LLC6" s="2" t="s">
        <v>18</v>
      </c>
      <c r="LLD6" s="2" t="s">
        <v>28</v>
      </c>
      <c r="LLE6" s="2" t="s">
        <v>59</v>
      </c>
      <c r="LLF6" s="2" t="s">
        <v>59</v>
      </c>
      <c r="LLG6" s="2" t="s">
        <v>128</v>
      </c>
      <c r="LLH6" s="2" t="s">
        <v>128</v>
      </c>
      <c r="LLI6" s="2" t="s">
        <v>68</v>
      </c>
      <c r="LLJ6" s="2" t="s">
        <v>128</v>
      </c>
      <c r="LLK6" s="2" t="s">
        <v>28</v>
      </c>
      <c r="LLL6" s="2" t="s">
        <v>68</v>
      </c>
      <c r="LLM6" s="2" t="s">
        <v>38</v>
      </c>
      <c r="LLN6" s="2" t="s">
        <v>28</v>
      </c>
      <c r="LLO6" s="2" t="s">
        <v>82</v>
      </c>
      <c r="LLP6" s="2" t="s">
        <v>147</v>
      </c>
      <c r="LLQ6" s="2" t="s">
        <v>28</v>
      </c>
      <c r="LLR6" s="2" t="s">
        <v>18</v>
      </c>
      <c r="LLS6" s="2" t="s">
        <v>38</v>
      </c>
      <c r="LLT6" s="2" t="s">
        <v>45</v>
      </c>
      <c r="LLU6" s="2" t="s">
        <v>45</v>
      </c>
      <c r="LLV6" s="2" t="s">
        <v>28</v>
      </c>
      <c r="LLW6" s="2" t="s">
        <v>128</v>
      </c>
      <c r="LLX6" s="2" t="s">
        <v>38</v>
      </c>
      <c r="LLY6" s="2" t="s">
        <v>38</v>
      </c>
      <c r="LLZ6" s="2" t="s">
        <v>147</v>
      </c>
      <c r="LMA6" s="2" t="s">
        <v>128</v>
      </c>
      <c r="LMB6" s="2" t="s">
        <v>38</v>
      </c>
      <c r="LMC6" s="2" t="s">
        <v>38</v>
      </c>
      <c r="LMD6" s="2" t="s">
        <v>82</v>
      </c>
      <c r="LME6" s="2" t="s">
        <v>68</v>
      </c>
      <c r="LMF6" s="2" t="s">
        <v>128</v>
      </c>
      <c r="LMG6" s="2" t="s">
        <v>140</v>
      </c>
      <c r="LMH6" s="2" t="s">
        <v>45</v>
      </c>
      <c r="LMI6" s="2" t="s">
        <v>38</v>
      </c>
      <c r="LMJ6" s="2" t="s">
        <v>147</v>
      </c>
      <c r="LMK6" s="2" t="s">
        <v>82</v>
      </c>
      <c r="LML6" s="2" t="s">
        <v>38</v>
      </c>
      <c r="LMM6" s="2" t="s">
        <v>45</v>
      </c>
      <c r="LMN6" s="2" t="s">
        <v>59</v>
      </c>
      <c r="LMO6" s="2" t="s">
        <v>38</v>
      </c>
      <c r="LMP6" s="2" t="s">
        <v>82</v>
      </c>
      <c r="LMQ6" s="2" t="s">
        <v>18</v>
      </c>
      <c r="LMR6" s="2" t="s">
        <v>38</v>
      </c>
      <c r="LMS6" s="2" t="s">
        <v>128</v>
      </c>
      <c r="LMT6" s="2" t="s">
        <v>45</v>
      </c>
      <c r="LMU6" s="2" t="s">
        <v>28</v>
      </c>
      <c r="LMV6" s="2" t="s">
        <v>18</v>
      </c>
      <c r="LMW6" s="2" t="s">
        <v>59</v>
      </c>
      <c r="LMX6" s="2" t="s">
        <v>28</v>
      </c>
      <c r="LMY6" s="2" t="s">
        <v>68</v>
      </c>
      <c r="LMZ6" s="2" t="s">
        <v>147</v>
      </c>
      <c r="LNA6" s="2" t="s">
        <v>68</v>
      </c>
      <c r="LNB6" s="2" t="s">
        <v>38</v>
      </c>
      <c r="LNC6" s="2" t="s">
        <v>18</v>
      </c>
      <c r="LND6" s="2" t="s">
        <v>68</v>
      </c>
      <c r="LNE6" s="2" t="s">
        <v>38</v>
      </c>
      <c r="LNF6" s="2" t="s">
        <v>147</v>
      </c>
      <c r="LNG6" s="2" t="s">
        <v>128</v>
      </c>
      <c r="LNH6" s="2" t="s">
        <v>140</v>
      </c>
      <c r="LNI6" s="2" t="s">
        <v>28</v>
      </c>
      <c r="LNJ6" s="2" t="s">
        <v>82</v>
      </c>
      <c r="LNK6" s="2" t="s">
        <v>147</v>
      </c>
      <c r="LNL6" s="2" t="s">
        <v>147</v>
      </c>
      <c r="LNM6" s="2" t="s">
        <v>38</v>
      </c>
      <c r="LNN6" s="2" t="s">
        <v>128</v>
      </c>
      <c r="LNO6" s="2" t="s">
        <v>45</v>
      </c>
      <c r="LNP6" s="2" t="s">
        <v>128</v>
      </c>
      <c r="LNQ6" s="2" t="s">
        <v>147</v>
      </c>
      <c r="LNR6" s="2" t="s">
        <v>38</v>
      </c>
      <c r="LNS6" s="2" t="s">
        <v>38</v>
      </c>
      <c r="LNT6" s="2" t="s">
        <v>82</v>
      </c>
      <c r="LNU6" s="2" t="s">
        <v>140</v>
      </c>
      <c r="LNV6" s="2" t="s">
        <v>59</v>
      </c>
      <c r="LNW6" s="2" t="s">
        <v>38</v>
      </c>
      <c r="LNX6" s="2" t="s">
        <v>140</v>
      </c>
      <c r="LNY6" s="2" t="s">
        <v>38</v>
      </c>
      <c r="LNZ6" s="2" t="s">
        <v>45</v>
      </c>
      <c r="LOA6" s="2" t="s">
        <v>140</v>
      </c>
      <c r="LOB6" s="2" t="s">
        <v>38</v>
      </c>
      <c r="LOC6" s="2" t="s">
        <v>140</v>
      </c>
      <c r="LOD6" s="2" t="s">
        <v>68</v>
      </c>
      <c r="LOE6" s="2" t="s">
        <v>147</v>
      </c>
      <c r="LOF6" s="2" t="s">
        <v>45</v>
      </c>
      <c r="LOG6" s="2" t="s">
        <v>140</v>
      </c>
      <c r="LOH6" s="2" t="s">
        <v>45</v>
      </c>
      <c r="LOI6" s="2" t="s">
        <v>82</v>
      </c>
      <c r="LOJ6" s="2" t="s">
        <v>68</v>
      </c>
      <c r="LOK6" s="2" t="s">
        <v>18</v>
      </c>
      <c r="LOL6" s="2" t="s">
        <v>18</v>
      </c>
      <c r="LOM6" s="2" t="s">
        <v>18</v>
      </c>
      <c r="LON6" s="2" t="s">
        <v>68</v>
      </c>
      <c r="LOO6" s="2" t="s">
        <v>82</v>
      </c>
      <c r="LOP6" s="2" t="s">
        <v>45</v>
      </c>
      <c r="LOQ6" s="2" t="s">
        <v>59</v>
      </c>
      <c r="LOR6" s="2" t="s">
        <v>59</v>
      </c>
      <c r="LOS6" s="2" t="s">
        <v>28</v>
      </c>
      <c r="LOT6" s="2" t="s">
        <v>128</v>
      </c>
      <c r="LOU6" s="2" t="s">
        <v>45</v>
      </c>
      <c r="LOV6" s="2" t="s">
        <v>147</v>
      </c>
      <c r="LOW6" s="2" t="s">
        <v>147</v>
      </c>
      <c r="LOX6" s="2" t="s">
        <v>147</v>
      </c>
      <c r="LOY6" s="2" t="s">
        <v>45</v>
      </c>
      <c r="LOZ6" s="2" t="s">
        <v>140</v>
      </c>
      <c r="LPA6" s="2" t="s">
        <v>82</v>
      </c>
      <c r="LPB6" s="2" t="s">
        <v>38</v>
      </c>
      <c r="LPC6" s="2" t="s">
        <v>82</v>
      </c>
      <c r="LPD6" s="2" t="s">
        <v>45</v>
      </c>
      <c r="LPE6" s="2" t="s">
        <v>59</v>
      </c>
      <c r="LPF6" s="2" t="s">
        <v>18</v>
      </c>
      <c r="LPG6" s="2" t="s">
        <v>128</v>
      </c>
      <c r="LPH6" s="2" t="s">
        <v>38</v>
      </c>
      <c r="LPI6" s="2" t="s">
        <v>82</v>
      </c>
      <c r="LPJ6" s="2" t="s">
        <v>59</v>
      </c>
      <c r="LPK6" s="2" t="s">
        <v>45</v>
      </c>
      <c r="LPL6" s="2" t="s">
        <v>147</v>
      </c>
      <c r="LPM6" s="2" t="s">
        <v>38</v>
      </c>
      <c r="LPN6" s="2" t="s">
        <v>45</v>
      </c>
      <c r="LPO6" s="2" t="s">
        <v>68</v>
      </c>
      <c r="LPP6" s="2" t="s">
        <v>147</v>
      </c>
      <c r="LPQ6" s="2" t="s">
        <v>38</v>
      </c>
      <c r="LPR6" s="2" t="s">
        <v>82</v>
      </c>
      <c r="LPS6" s="2" t="s">
        <v>28</v>
      </c>
      <c r="LPT6" s="2" t="s">
        <v>18</v>
      </c>
      <c r="LPU6" s="2" t="s">
        <v>128</v>
      </c>
      <c r="LPV6" s="2" t="s">
        <v>38</v>
      </c>
      <c r="LPW6" s="2" t="s">
        <v>128</v>
      </c>
      <c r="LPX6" s="2" t="s">
        <v>147</v>
      </c>
      <c r="LPY6" s="2" t="s">
        <v>38</v>
      </c>
      <c r="LPZ6" s="2" t="s">
        <v>45</v>
      </c>
      <c r="LQA6" s="2" t="s">
        <v>82</v>
      </c>
      <c r="LQB6" s="2" t="s">
        <v>59</v>
      </c>
      <c r="LQC6" s="2" t="s">
        <v>128</v>
      </c>
      <c r="LQD6" s="2" t="s">
        <v>128</v>
      </c>
      <c r="LQE6" s="2" t="s">
        <v>38</v>
      </c>
      <c r="LQF6" s="2" t="s">
        <v>59</v>
      </c>
      <c r="LQG6" s="2" t="s">
        <v>28</v>
      </c>
      <c r="LQH6" s="2" t="s">
        <v>28</v>
      </c>
      <c r="LQI6" s="2" t="s">
        <v>128</v>
      </c>
      <c r="LQJ6" s="2" t="s">
        <v>147</v>
      </c>
      <c r="LQK6" s="2" t="s">
        <v>38</v>
      </c>
      <c r="LQL6" s="2" t="s">
        <v>82</v>
      </c>
      <c r="LQM6" s="2" t="s">
        <v>82</v>
      </c>
      <c r="LQN6" s="2" t="s">
        <v>82</v>
      </c>
      <c r="LQO6" s="2" t="s">
        <v>147</v>
      </c>
      <c r="LQP6" s="2" t="s">
        <v>140</v>
      </c>
      <c r="LQQ6" s="2" t="s">
        <v>68</v>
      </c>
      <c r="LQR6" s="2" t="s">
        <v>128</v>
      </c>
      <c r="LQS6" s="2" t="s">
        <v>147</v>
      </c>
      <c r="LQT6" s="2" t="s">
        <v>128</v>
      </c>
      <c r="LQU6" s="2" t="s">
        <v>68</v>
      </c>
      <c r="LQV6" s="2" t="s">
        <v>59</v>
      </c>
      <c r="LQW6" s="2" t="s">
        <v>82</v>
      </c>
      <c r="LQX6" s="2" t="s">
        <v>18</v>
      </c>
      <c r="LQY6" s="2" t="s">
        <v>68</v>
      </c>
      <c r="LQZ6" s="2" t="s">
        <v>38</v>
      </c>
      <c r="LRA6" s="2" t="s">
        <v>68</v>
      </c>
      <c r="LRB6" s="2" t="s">
        <v>45</v>
      </c>
      <c r="LRC6" s="2" t="s">
        <v>147</v>
      </c>
      <c r="LRD6" s="2" t="s">
        <v>28</v>
      </c>
      <c r="LRE6" s="2" t="s">
        <v>18</v>
      </c>
      <c r="LRF6" s="2" t="s">
        <v>28</v>
      </c>
      <c r="LRG6" s="2" t="s">
        <v>38</v>
      </c>
      <c r="LRH6" s="2" t="s">
        <v>147</v>
      </c>
      <c r="LRI6" s="2" t="s">
        <v>45</v>
      </c>
      <c r="LRJ6" s="2" t="s">
        <v>68</v>
      </c>
      <c r="LRK6" s="2" t="s">
        <v>82</v>
      </c>
      <c r="LRL6" s="2" t="s">
        <v>28</v>
      </c>
      <c r="LRM6" s="2" t="s">
        <v>128</v>
      </c>
      <c r="LRN6" s="2" t="s">
        <v>82</v>
      </c>
      <c r="LRO6" s="2" t="s">
        <v>18</v>
      </c>
      <c r="LRP6" s="2" t="s">
        <v>147</v>
      </c>
      <c r="LRQ6" s="2" t="s">
        <v>18</v>
      </c>
      <c r="LRR6" s="2" t="s">
        <v>140</v>
      </c>
      <c r="LRS6" s="2" t="s">
        <v>18</v>
      </c>
      <c r="LRT6" s="2" t="s">
        <v>68</v>
      </c>
      <c r="LRU6" s="2" t="s">
        <v>140</v>
      </c>
      <c r="LRV6" s="2" t="s">
        <v>38</v>
      </c>
      <c r="LRW6" s="2" t="s">
        <v>38</v>
      </c>
      <c r="LRX6" s="2" t="s">
        <v>128</v>
      </c>
      <c r="LRY6" s="2" t="s">
        <v>59</v>
      </c>
      <c r="LRZ6" s="2" t="s">
        <v>45</v>
      </c>
      <c r="LSA6" s="2" t="s">
        <v>128</v>
      </c>
      <c r="LSB6" s="2" t="s">
        <v>140</v>
      </c>
      <c r="LSC6" s="2" t="s">
        <v>59</v>
      </c>
      <c r="LSD6" s="2" t="s">
        <v>140</v>
      </c>
      <c r="LSE6" s="2" t="s">
        <v>38</v>
      </c>
      <c r="LSF6" s="2" t="s">
        <v>59</v>
      </c>
      <c r="LSG6" s="2" t="s">
        <v>82</v>
      </c>
      <c r="LSH6" s="2" t="s">
        <v>38</v>
      </c>
      <c r="LSI6" s="2" t="s">
        <v>45</v>
      </c>
      <c r="LSJ6" s="2" t="s">
        <v>45</v>
      </c>
      <c r="LSK6" s="2" t="s">
        <v>38</v>
      </c>
      <c r="LSL6" s="2" t="s">
        <v>59</v>
      </c>
      <c r="LSM6" s="2" t="s">
        <v>82</v>
      </c>
      <c r="LSN6" s="2" t="s">
        <v>147</v>
      </c>
      <c r="LSO6" s="2" t="s">
        <v>45</v>
      </c>
      <c r="LSP6" s="2" t="s">
        <v>128</v>
      </c>
      <c r="LSQ6" s="2" t="s">
        <v>140</v>
      </c>
      <c r="LSR6" s="2" t="s">
        <v>128</v>
      </c>
      <c r="LSS6" s="2" t="s">
        <v>140</v>
      </c>
      <c r="LST6" s="2" t="s">
        <v>128</v>
      </c>
      <c r="LSU6" s="2" t="s">
        <v>147</v>
      </c>
      <c r="LSV6" s="2" t="s">
        <v>147</v>
      </c>
      <c r="LSW6" s="2" t="s">
        <v>128</v>
      </c>
      <c r="LSX6" s="2" t="s">
        <v>18</v>
      </c>
      <c r="LSY6" s="2" t="s">
        <v>82</v>
      </c>
      <c r="LSZ6" s="2" t="s">
        <v>59</v>
      </c>
      <c r="LTA6" s="2" t="s">
        <v>128</v>
      </c>
      <c r="LTB6" s="2" t="s">
        <v>68</v>
      </c>
      <c r="LTC6" s="2" t="s">
        <v>140</v>
      </c>
      <c r="LTD6" s="2" t="s">
        <v>147</v>
      </c>
      <c r="LTE6" s="2" t="s">
        <v>45</v>
      </c>
      <c r="LTF6" s="2" t="s">
        <v>128</v>
      </c>
      <c r="LTG6" s="2" t="s">
        <v>68</v>
      </c>
      <c r="LTH6" s="2" t="s">
        <v>38</v>
      </c>
      <c r="LTI6" s="2" t="s">
        <v>45</v>
      </c>
      <c r="LTJ6" s="2" t="s">
        <v>59</v>
      </c>
      <c r="LTK6" s="2" t="s">
        <v>68</v>
      </c>
      <c r="LTL6" s="2" t="s">
        <v>68</v>
      </c>
      <c r="LTM6" s="2" t="s">
        <v>147</v>
      </c>
      <c r="LTN6" s="2" t="s">
        <v>45</v>
      </c>
      <c r="LTO6" s="2" t="s">
        <v>147</v>
      </c>
      <c r="LTP6" s="2" t="s">
        <v>68</v>
      </c>
      <c r="LTQ6" s="2" t="s">
        <v>147</v>
      </c>
      <c r="LTR6" s="2" t="s">
        <v>82</v>
      </c>
      <c r="LTS6" s="2" t="s">
        <v>68</v>
      </c>
      <c r="LTT6" s="2" t="s">
        <v>38</v>
      </c>
      <c r="LTU6" s="2" t="s">
        <v>18</v>
      </c>
      <c r="LTV6" s="2" t="s">
        <v>38</v>
      </c>
      <c r="LTW6" s="2" t="s">
        <v>68</v>
      </c>
      <c r="LTX6" s="2" t="s">
        <v>59</v>
      </c>
      <c r="LTY6" s="2" t="s">
        <v>38</v>
      </c>
      <c r="LTZ6" s="2" t="s">
        <v>59</v>
      </c>
      <c r="LUA6" s="2" t="s">
        <v>38</v>
      </c>
      <c r="LUB6" s="2" t="s">
        <v>18</v>
      </c>
      <c r="LUC6" s="2" t="s">
        <v>147</v>
      </c>
      <c r="LUD6" s="2" t="s">
        <v>128</v>
      </c>
      <c r="LUE6" s="2" t="s">
        <v>147</v>
      </c>
      <c r="LUF6" s="2" t="s">
        <v>38</v>
      </c>
      <c r="LUG6" s="2" t="s">
        <v>18</v>
      </c>
      <c r="LUH6" s="2" t="s">
        <v>82</v>
      </c>
      <c r="LUI6" s="2" t="s">
        <v>45</v>
      </c>
      <c r="LUJ6" s="2" t="s">
        <v>38</v>
      </c>
      <c r="LUK6" s="2" t="s">
        <v>38</v>
      </c>
      <c r="LUL6" s="2" t="s">
        <v>68</v>
      </c>
      <c r="LUM6" s="2" t="s">
        <v>59</v>
      </c>
      <c r="LUN6" s="2" t="s">
        <v>68</v>
      </c>
      <c r="LUO6" s="2" t="s">
        <v>45</v>
      </c>
      <c r="LUP6" s="2" t="s">
        <v>128</v>
      </c>
      <c r="LUQ6" s="2" t="s">
        <v>140</v>
      </c>
      <c r="LUR6" s="2" t="s">
        <v>28</v>
      </c>
      <c r="LUS6" s="2" t="s">
        <v>147</v>
      </c>
      <c r="LUT6" s="2" t="s">
        <v>59</v>
      </c>
      <c r="LUU6" s="2" t="s">
        <v>82</v>
      </c>
      <c r="LUV6" s="2" t="s">
        <v>38</v>
      </c>
      <c r="LUW6" s="2" t="s">
        <v>128</v>
      </c>
      <c r="LUX6" s="2" t="s">
        <v>45</v>
      </c>
      <c r="LUY6" s="2" t="s">
        <v>147</v>
      </c>
      <c r="LUZ6" s="2" t="s">
        <v>38</v>
      </c>
      <c r="LVA6" s="2" t="s">
        <v>45</v>
      </c>
      <c r="LVB6" s="2" t="s">
        <v>140</v>
      </c>
      <c r="LVC6" s="2" t="s">
        <v>38</v>
      </c>
      <c r="LVD6" s="2" t="s">
        <v>38</v>
      </c>
      <c r="LVE6" s="2" t="s">
        <v>38</v>
      </c>
      <c r="LVF6" s="2" t="s">
        <v>28</v>
      </c>
      <c r="LVG6" s="2" t="s">
        <v>45</v>
      </c>
      <c r="LVH6" s="2" t="s">
        <v>38</v>
      </c>
      <c r="LVI6" s="2" t="s">
        <v>28</v>
      </c>
      <c r="LVJ6" s="2" t="s">
        <v>18</v>
      </c>
      <c r="LVK6" s="2" t="s">
        <v>140</v>
      </c>
      <c r="LVL6" s="2" t="s">
        <v>82</v>
      </c>
      <c r="LVM6" s="2" t="s">
        <v>140</v>
      </c>
      <c r="LVN6" s="2" t="s">
        <v>68</v>
      </c>
      <c r="LVO6" s="2" t="s">
        <v>140</v>
      </c>
      <c r="LVP6" s="2" t="s">
        <v>45</v>
      </c>
      <c r="LVQ6" s="2" t="s">
        <v>38</v>
      </c>
      <c r="LVR6" s="2" t="s">
        <v>140</v>
      </c>
      <c r="LVS6" s="2" t="s">
        <v>45</v>
      </c>
      <c r="LVT6" s="2" t="s">
        <v>68</v>
      </c>
      <c r="LVU6" s="2" t="s">
        <v>68</v>
      </c>
      <c r="LVV6" s="2" t="s">
        <v>45</v>
      </c>
      <c r="LVW6" s="2" t="s">
        <v>45</v>
      </c>
      <c r="LVX6" s="2" t="s">
        <v>18</v>
      </c>
      <c r="LVY6" s="2" t="s">
        <v>68</v>
      </c>
      <c r="LVZ6" s="2" t="s">
        <v>82</v>
      </c>
      <c r="LWA6" s="2" t="s">
        <v>68</v>
      </c>
      <c r="LWB6" s="2" t="s">
        <v>140</v>
      </c>
      <c r="LWC6" s="2" t="s">
        <v>45</v>
      </c>
      <c r="LWD6" s="2" t="s">
        <v>140</v>
      </c>
      <c r="LWE6" s="2" t="s">
        <v>82</v>
      </c>
      <c r="LWF6" s="2" t="s">
        <v>45</v>
      </c>
      <c r="LWG6" s="2" t="s">
        <v>59</v>
      </c>
      <c r="LWH6" s="2" t="s">
        <v>147</v>
      </c>
      <c r="LWI6" s="2" t="s">
        <v>45</v>
      </c>
      <c r="LWJ6" s="2" t="s">
        <v>28</v>
      </c>
      <c r="LWK6" s="2" t="s">
        <v>128</v>
      </c>
      <c r="LWL6" s="2" t="s">
        <v>140</v>
      </c>
      <c r="LWM6" s="2" t="s">
        <v>45</v>
      </c>
      <c r="LWN6" s="2" t="s">
        <v>38</v>
      </c>
      <c r="LWO6" s="2" t="s">
        <v>28</v>
      </c>
      <c r="LWP6" s="2" t="s">
        <v>68</v>
      </c>
      <c r="LWQ6" s="2" t="s">
        <v>45</v>
      </c>
      <c r="LWR6" s="2" t="s">
        <v>140</v>
      </c>
      <c r="LWS6" s="2" t="s">
        <v>45</v>
      </c>
      <c r="LWT6" s="2" t="s">
        <v>45</v>
      </c>
      <c r="LWU6" s="2" t="s">
        <v>128</v>
      </c>
      <c r="LWV6" s="2" t="s">
        <v>128</v>
      </c>
      <c r="LWW6" s="2" t="s">
        <v>147</v>
      </c>
      <c r="LWX6" s="2" t="s">
        <v>140</v>
      </c>
      <c r="LWY6" s="2" t="s">
        <v>28</v>
      </c>
      <c r="LWZ6" s="2" t="s">
        <v>128</v>
      </c>
      <c r="LXA6" s="2" t="s">
        <v>28</v>
      </c>
      <c r="LXB6" s="2" t="s">
        <v>59</v>
      </c>
      <c r="LXC6" s="2" t="s">
        <v>147</v>
      </c>
      <c r="LXD6" s="2" t="s">
        <v>147</v>
      </c>
      <c r="LXE6" s="2" t="s">
        <v>28</v>
      </c>
      <c r="LXF6" s="2" t="s">
        <v>147</v>
      </c>
      <c r="LXG6" s="2" t="s">
        <v>38</v>
      </c>
      <c r="LXH6" s="2" t="s">
        <v>82</v>
      </c>
      <c r="LXI6" s="2" t="s">
        <v>45</v>
      </c>
      <c r="LXJ6" s="2" t="s">
        <v>18</v>
      </c>
      <c r="LXK6" s="2" t="s">
        <v>68</v>
      </c>
      <c r="LXL6" s="2" t="s">
        <v>38</v>
      </c>
      <c r="LXM6" s="2" t="s">
        <v>68</v>
      </c>
      <c r="LXN6" s="2" t="s">
        <v>82</v>
      </c>
      <c r="LXO6" s="2" t="s">
        <v>147</v>
      </c>
      <c r="LXP6" s="2" t="s">
        <v>38</v>
      </c>
      <c r="LXQ6" s="2" t="s">
        <v>18</v>
      </c>
      <c r="LXR6" s="2" t="s">
        <v>82</v>
      </c>
      <c r="LXS6" s="2" t="s">
        <v>59</v>
      </c>
      <c r="LXT6" s="2" t="s">
        <v>59</v>
      </c>
      <c r="LXU6" s="2" t="s">
        <v>45</v>
      </c>
      <c r="LXV6" s="2" t="s">
        <v>128</v>
      </c>
      <c r="LXW6" s="2" t="s">
        <v>147</v>
      </c>
      <c r="LXX6" s="2" t="s">
        <v>147</v>
      </c>
      <c r="LXY6" s="2" t="s">
        <v>45</v>
      </c>
      <c r="LXZ6" s="2" t="s">
        <v>28</v>
      </c>
      <c r="LYA6" s="2" t="s">
        <v>59</v>
      </c>
      <c r="LYB6" s="2" t="s">
        <v>38</v>
      </c>
      <c r="LYC6" s="2" t="s">
        <v>147</v>
      </c>
      <c r="LYD6" s="2" t="s">
        <v>82</v>
      </c>
      <c r="LYE6" s="2" t="s">
        <v>68</v>
      </c>
      <c r="LYF6" s="2" t="s">
        <v>68</v>
      </c>
      <c r="LYG6" s="2" t="s">
        <v>147</v>
      </c>
      <c r="LYH6" s="2" t="s">
        <v>82</v>
      </c>
      <c r="LYI6" s="2" t="s">
        <v>59</v>
      </c>
      <c r="LYJ6" s="2" t="s">
        <v>59</v>
      </c>
      <c r="LYK6" s="2" t="s">
        <v>68</v>
      </c>
      <c r="LYL6" s="2" t="s">
        <v>82</v>
      </c>
      <c r="LYM6" s="2" t="s">
        <v>38</v>
      </c>
      <c r="LYN6" s="2" t="s">
        <v>128</v>
      </c>
      <c r="LYO6" s="2" t="s">
        <v>128</v>
      </c>
      <c r="LYP6" s="2" t="s">
        <v>45</v>
      </c>
      <c r="LYQ6" s="2" t="s">
        <v>68</v>
      </c>
      <c r="LYR6" s="2" t="s">
        <v>45</v>
      </c>
      <c r="LYS6" s="2" t="s">
        <v>68</v>
      </c>
      <c r="LYT6" s="2" t="s">
        <v>18</v>
      </c>
      <c r="LYU6" s="2" t="s">
        <v>59</v>
      </c>
      <c r="LYV6" s="2" t="s">
        <v>38</v>
      </c>
      <c r="LYW6" s="2" t="s">
        <v>68</v>
      </c>
      <c r="LYX6" s="2" t="s">
        <v>18</v>
      </c>
      <c r="LYY6" s="2" t="s">
        <v>38</v>
      </c>
      <c r="LYZ6" s="2" t="s">
        <v>147</v>
      </c>
      <c r="LZA6" s="2" t="s">
        <v>68</v>
      </c>
      <c r="LZB6" s="2" t="s">
        <v>68</v>
      </c>
      <c r="LZC6" s="2" t="s">
        <v>28</v>
      </c>
      <c r="LZD6" s="2" t="s">
        <v>45</v>
      </c>
      <c r="LZE6" s="2" t="s">
        <v>45</v>
      </c>
      <c r="LZF6" s="2" t="s">
        <v>147</v>
      </c>
      <c r="LZG6" s="2" t="s">
        <v>38</v>
      </c>
      <c r="LZH6" s="2" t="s">
        <v>38</v>
      </c>
      <c r="LZI6" s="2" t="s">
        <v>140</v>
      </c>
      <c r="LZJ6" s="2" t="s">
        <v>82</v>
      </c>
      <c r="LZK6" s="2" t="s">
        <v>28</v>
      </c>
      <c r="LZL6" s="2" t="s">
        <v>68</v>
      </c>
      <c r="LZM6" s="2" t="s">
        <v>68</v>
      </c>
      <c r="LZN6" s="2" t="s">
        <v>18</v>
      </c>
      <c r="LZO6" s="2" t="s">
        <v>68</v>
      </c>
      <c r="LZP6" s="2" t="s">
        <v>18</v>
      </c>
      <c r="LZQ6" s="2" t="s">
        <v>147</v>
      </c>
      <c r="LZR6" s="2" t="s">
        <v>147</v>
      </c>
      <c r="LZS6" s="2" t="s">
        <v>147</v>
      </c>
      <c r="LZT6" s="2" t="s">
        <v>45</v>
      </c>
      <c r="LZU6" s="2" t="s">
        <v>147</v>
      </c>
      <c r="LZV6" s="2" t="s">
        <v>68</v>
      </c>
      <c r="LZW6" s="2" t="s">
        <v>38</v>
      </c>
      <c r="LZX6" s="2" t="s">
        <v>128</v>
      </c>
      <c r="LZY6" s="2" t="s">
        <v>38</v>
      </c>
      <c r="LZZ6" s="2" t="s">
        <v>147</v>
      </c>
      <c r="MAA6" s="2" t="s">
        <v>147</v>
      </c>
      <c r="MAB6" s="2" t="s">
        <v>147</v>
      </c>
      <c r="MAC6" s="2" t="s">
        <v>28</v>
      </c>
      <c r="MAD6" s="2" t="s">
        <v>18</v>
      </c>
      <c r="MAE6" s="2" t="s">
        <v>147</v>
      </c>
      <c r="MAF6" s="2" t="s">
        <v>147</v>
      </c>
      <c r="MAG6" s="2" t="s">
        <v>38</v>
      </c>
      <c r="MAH6" s="2" t="s">
        <v>18</v>
      </c>
      <c r="MAI6" s="2" t="s">
        <v>38</v>
      </c>
      <c r="MAJ6" s="2" t="s">
        <v>68</v>
      </c>
      <c r="MAK6" s="2" t="s">
        <v>82</v>
      </c>
      <c r="MAL6" s="2" t="s">
        <v>128</v>
      </c>
      <c r="MAM6" s="2" t="s">
        <v>147</v>
      </c>
      <c r="MAN6" s="2" t="s">
        <v>45</v>
      </c>
      <c r="MAO6" s="2" t="s">
        <v>147</v>
      </c>
      <c r="MAP6" s="2" t="s">
        <v>68</v>
      </c>
      <c r="MAQ6" s="2" t="s">
        <v>147</v>
      </c>
      <c r="MAR6" s="2" t="s">
        <v>128</v>
      </c>
      <c r="MAS6" s="2" t="s">
        <v>38</v>
      </c>
      <c r="MAT6" s="2" t="s">
        <v>38</v>
      </c>
      <c r="MAU6" s="2" t="s">
        <v>45</v>
      </c>
      <c r="MAV6" s="2" t="s">
        <v>38</v>
      </c>
      <c r="MAW6" s="2" t="s">
        <v>59</v>
      </c>
      <c r="MAX6" s="2" t="s">
        <v>82</v>
      </c>
      <c r="MAY6" s="2" t="s">
        <v>68</v>
      </c>
      <c r="MAZ6" s="2" t="s">
        <v>147</v>
      </c>
      <c r="MBA6" s="2" t="s">
        <v>38</v>
      </c>
      <c r="MBB6" s="2" t="s">
        <v>28</v>
      </c>
      <c r="MBC6" s="2" t="s">
        <v>59</v>
      </c>
      <c r="MBD6" s="2" t="s">
        <v>68</v>
      </c>
      <c r="MBE6" s="2" t="s">
        <v>128</v>
      </c>
      <c r="MBF6" s="2" t="s">
        <v>147</v>
      </c>
      <c r="MBG6" s="2" t="s">
        <v>128</v>
      </c>
      <c r="MBH6" s="2" t="s">
        <v>147</v>
      </c>
      <c r="MBI6" s="2" t="s">
        <v>140</v>
      </c>
      <c r="MBJ6" s="2" t="s">
        <v>128</v>
      </c>
      <c r="MBK6" s="2" t="s">
        <v>128</v>
      </c>
      <c r="MBL6" s="2" t="s">
        <v>45</v>
      </c>
      <c r="MBM6" s="2" t="s">
        <v>38</v>
      </c>
      <c r="MBN6" s="2" t="s">
        <v>28</v>
      </c>
      <c r="MBO6" s="2" t="s">
        <v>147</v>
      </c>
      <c r="MBP6" s="2" t="s">
        <v>147</v>
      </c>
      <c r="MBQ6" s="2" t="s">
        <v>82</v>
      </c>
      <c r="MBR6" s="2" t="s">
        <v>28</v>
      </c>
      <c r="MBS6" s="2" t="s">
        <v>128</v>
      </c>
      <c r="MBT6" s="2" t="s">
        <v>82</v>
      </c>
      <c r="MBU6" s="2" t="s">
        <v>147</v>
      </c>
      <c r="MBV6" s="2" t="s">
        <v>38</v>
      </c>
      <c r="MBW6" s="2" t="s">
        <v>68</v>
      </c>
      <c r="MBX6" s="2" t="s">
        <v>128</v>
      </c>
      <c r="MBY6" s="2" t="s">
        <v>59</v>
      </c>
      <c r="MBZ6" s="2" t="s">
        <v>82</v>
      </c>
      <c r="MCA6" s="2" t="s">
        <v>28</v>
      </c>
      <c r="MCB6" s="2" t="s">
        <v>82</v>
      </c>
      <c r="MCC6" s="2" t="s">
        <v>45</v>
      </c>
      <c r="MCD6" s="2" t="s">
        <v>147</v>
      </c>
      <c r="MCE6" s="2" t="s">
        <v>147</v>
      </c>
      <c r="MCF6" s="2" t="s">
        <v>68</v>
      </c>
      <c r="MCG6" s="2" t="s">
        <v>147</v>
      </c>
      <c r="MCH6" s="2" t="s">
        <v>82</v>
      </c>
      <c r="MCI6" s="2" t="s">
        <v>38</v>
      </c>
      <c r="MCJ6" s="2" t="s">
        <v>68</v>
      </c>
      <c r="MCK6" s="2" t="s">
        <v>45</v>
      </c>
      <c r="MCL6" s="2" t="s">
        <v>68</v>
      </c>
      <c r="MCM6" s="2" t="s">
        <v>140</v>
      </c>
      <c r="MCN6" s="2" t="s">
        <v>59</v>
      </c>
      <c r="MCO6" s="2" t="s">
        <v>68</v>
      </c>
      <c r="MCP6" s="2" t="s">
        <v>45</v>
      </c>
      <c r="MCQ6" s="2" t="s">
        <v>59</v>
      </c>
      <c r="MCR6" s="2" t="s">
        <v>59</v>
      </c>
      <c r="MCS6" s="2" t="s">
        <v>59</v>
      </c>
      <c r="MCT6" s="2" t="s">
        <v>38</v>
      </c>
      <c r="MCU6" s="2" t="s">
        <v>128</v>
      </c>
      <c r="MCV6" s="2" t="s">
        <v>68</v>
      </c>
      <c r="MCW6" s="2" t="s">
        <v>82</v>
      </c>
      <c r="MCX6" s="2" t="s">
        <v>68</v>
      </c>
      <c r="MCY6" s="2" t="s">
        <v>147</v>
      </c>
      <c r="MCZ6" s="2" t="s">
        <v>128</v>
      </c>
      <c r="MDA6" s="2" t="s">
        <v>59</v>
      </c>
      <c r="MDB6" s="2" t="s">
        <v>45</v>
      </c>
      <c r="MDC6" s="2" t="s">
        <v>45</v>
      </c>
      <c r="MDD6" s="2" t="s">
        <v>18</v>
      </c>
      <c r="MDE6" s="2" t="s">
        <v>147</v>
      </c>
      <c r="MDF6" s="2" t="s">
        <v>128</v>
      </c>
      <c r="MDG6" s="2" t="s">
        <v>59</v>
      </c>
      <c r="MDH6" s="2" t="s">
        <v>28</v>
      </c>
      <c r="MDI6" s="2" t="s">
        <v>128</v>
      </c>
      <c r="MDJ6" s="2" t="s">
        <v>82</v>
      </c>
      <c r="MDK6" s="2" t="s">
        <v>82</v>
      </c>
      <c r="MDL6" s="2" t="s">
        <v>68</v>
      </c>
      <c r="MDM6" s="2" t="s">
        <v>38</v>
      </c>
      <c r="MDN6" s="2" t="s">
        <v>82</v>
      </c>
      <c r="MDO6" s="2" t="s">
        <v>68</v>
      </c>
      <c r="MDP6" s="2" t="s">
        <v>38</v>
      </c>
      <c r="MDQ6" s="2" t="s">
        <v>68</v>
      </c>
      <c r="MDR6" s="2" t="s">
        <v>59</v>
      </c>
      <c r="MDS6" s="2" t="s">
        <v>68</v>
      </c>
      <c r="MDT6" s="2" t="s">
        <v>82</v>
      </c>
      <c r="MDU6" s="2" t="s">
        <v>59</v>
      </c>
      <c r="MDV6" s="2" t="s">
        <v>59</v>
      </c>
      <c r="MDW6" s="2" t="s">
        <v>82</v>
      </c>
      <c r="MDX6" s="2" t="s">
        <v>140</v>
      </c>
      <c r="MDY6" s="2" t="s">
        <v>68</v>
      </c>
      <c r="MDZ6" s="2" t="s">
        <v>128</v>
      </c>
      <c r="MEA6" s="2" t="s">
        <v>45</v>
      </c>
      <c r="MEB6" s="2" t="s">
        <v>147</v>
      </c>
      <c r="MEC6" s="2" t="s">
        <v>128</v>
      </c>
      <c r="MED6" s="2" t="s">
        <v>82</v>
      </c>
      <c r="MEE6" s="2" t="s">
        <v>140</v>
      </c>
      <c r="MEF6" s="2" t="s">
        <v>128</v>
      </c>
      <c r="MEG6" s="2" t="s">
        <v>68</v>
      </c>
      <c r="MEH6" s="2" t="s">
        <v>140</v>
      </c>
      <c r="MEI6" s="2" t="s">
        <v>38</v>
      </c>
      <c r="MEJ6" s="2" t="s">
        <v>82</v>
      </c>
      <c r="MEK6" s="2" t="s">
        <v>45</v>
      </c>
      <c r="MEL6" s="2" t="s">
        <v>18</v>
      </c>
      <c r="MEM6" s="2" t="s">
        <v>38</v>
      </c>
      <c r="MEN6" s="2" t="s">
        <v>140</v>
      </c>
      <c r="MEO6" s="2" t="s">
        <v>18</v>
      </c>
      <c r="MEP6" s="2" t="s">
        <v>82</v>
      </c>
      <c r="MEQ6" s="2" t="s">
        <v>59</v>
      </c>
      <c r="MER6" s="2" t="s">
        <v>18</v>
      </c>
      <c r="MES6" s="2" t="s">
        <v>18</v>
      </c>
      <c r="MET6" s="2" t="s">
        <v>18</v>
      </c>
      <c r="MEU6" s="2" t="s">
        <v>38</v>
      </c>
      <c r="MEV6" s="2" t="s">
        <v>128</v>
      </c>
      <c r="MEW6" s="2" t="s">
        <v>59</v>
      </c>
      <c r="MEX6" s="2" t="s">
        <v>82</v>
      </c>
      <c r="MEY6" s="2" t="s">
        <v>28</v>
      </c>
      <c r="MEZ6" s="2" t="s">
        <v>82</v>
      </c>
      <c r="MFA6" s="2" t="s">
        <v>128</v>
      </c>
      <c r="MFB6" s="2" t="s">
        <v>147</v>
      </c>
      <c r="MFC6" s="2" t="s">
        <v>38</v>
      </c>
      <c r="MFD6" s="2" t="s">
        <v>38</v>
      </c>
      <c r="MFE6" s="2" t="s">
        <v>45</v>
      </c>
      <c r="MFF6" s="2" t="s">
        <v>45</v>
      </c>
      <c r="MFG6" s="2" t="s">
        <v>128</v>
      </c>
      <c r="MFH6" s="2" t="s">
        <v>38</v>
      </c>
      <c r="MFI6" s="2" t="s">
        <v>140</v>
      </c>
      <c r="MFJ6" s="2" t="s">
        <v>28</v>
      </c>
      <c r="MFK6" s="2" t="s">
        <v>38</v>
      </c>
      <c r="MFL6" s="2" t="s">
        <v>68</v>
      </c>
      <c r="MFM6" s="2" t="s">
        <v>38</v>
      </c>
      <c r="MFN6" s="2" t="s">
        <v>128</v>
      </c>
      <c r="MFO6" s="2" t="s">
        <v>128</v>
      </c>
      <c r="MFP6" s="2" t="s">
        <v>147</v>
      </c>
      <c r="MFQ6" s="2" t="s">
        <v>18</v>
      </c>
      <c r="MFR6" s="2" t="s">
        <v>68</v>
      </c>
      <c r="MFS6" s="2" t="s">
        <v>128</v>
      </c>
      <c r="MFT6" s="2" t="s">
        <v>28</v>
      </c>
      <c r="MFU6" s="2" t="s">
        <v>128</v>
      </c>
      <c r="MFV6" s="2" t="s">
        <v>59</v>
      </c>
      <c r="MFW6" s="2" t="s">
        <v>147</v>
      </c>
      <c r="MFX6" s="2" t="s">
        <v>82</v>
      </c>
      <c r="MFY6" s="2" t="s">
        <v>68</v>
      </c>
      <c r="MFZ6" s="2" t="s">
        <v>128</v>
      </c>
      <c r="MGA6" s="2" t="s">
        <v>28</v>
      </c>
      <c r="MGB6" s="2" t="s">
        <v>38</v>
      </c>
      <c r="MGC6" s="2" t="s">
        <v>59</v>
      </c>
      <c r="MGD6" s="2" t="s">
        <v>68</v>
      </c>
      <c r="MGE6" s="2" t="s">
        <v>82</v>
      </c>
      <c r="MGF6" s="2" t="s">
        <v>82</v>
      </c>
      <c r="MGG6" s="2" t="s">
        <v>68</v>
      </c>
      <c r="MGH6" s="2" t="s">
        <v>45</v>
      </c>
      <c r="MGI6" s="2" t="s">
        <v>128</v>
      </c>
      <c r="MGJ6" s="2" t="s">
        <v>59</v>
      </c>
      <c r="MGK6" s="2" t="s">
        <v>45</v>
      </c>
      <c r="MGL6" s="2" t="s">
        <v>68</v>
      </c>
      <c r="MGM6" s="2" t="s">
        <v>140</v>
      </c>
      <c r="MGN6" s="2" t="s">
        <v>45</v>
      </c>
      <c r="MGO6" s="2" t="s">
        <v>128</v>
      </c>
      <c r="MGP6" s="2" t="s">
        <v>18</v>
      </c>
      <c r="MGQ6" s="2" t="s">
        <v>59</v>
      </c>
      <c r="MGR6" s="2" t="s">
        <v>140</v>
      </c>
      <c r="MGS6" s="2" t="s">
        <v>68</v>
      </c>
      <c r="MGT6" s="2" t="s">
        <v>147</v>
      </c>
      <c r="MGU6" s="2" t="s">
        <v>82</v>
      </c>
      <c r="MGV6" s="2" t="s">
        <v>59</v>
      </c>
      <c r="MGW6" s="2" t="s">
        <v>68</v>
      </c>
      <c r="MGX6" s="2" t="s">
        <v>45</v>
      </c>
      <c r="MGY6" s="2" t="s">
        <v>45</v>
      </c>
      <c r="MGZ6" s="2" t="s">
        <v>18</v>
      </c>
      <c r="MHA6" s="2" t="s">
        <v>18</v>
      </c>
      <c r="MHB6" s="2" t="s">
        <v>128</v>
      </c>
      <c r="MHC6" s="2" t="s">
        <v>38</v>
      </c>
      <c r="MHD6" s="2" t="s">
        <v>28</v>
      </c>
      <c r="MHE6" s="2" t="s">
        <v>140</v>
      </c>
      <c r="MHF6" s="2" t="s">
        <v>38</v>
      </c>
      <c r="MHG6" s="2" t="s">
        <v>59</v>
      </c>
      <c r="MHH6" s="2" t="s">
        <v>38</v>
      </c>
      <c r="MHI6" s="2" t="s">
        <v>18</v>
      </c>
      <c r="MHJ6" s="2" t="s">
        <v>140</v>
      </c>
      <c r="MHK6" s="2" t="s">
        <v>68</v>
      </c>
      <c r="MHL6" s="2" t="s">
        <v>147</v>
      </c>
      <c r="MHM6" s="2" t="s">
        <v>38</v>
      </c>
      <c r="MHN6" s="2" t="s">
        <v>38</v>
      </c>
      <c r="MHO6" s="2" t="s">
        <v>128</v>
      </c>
      <c r="MHP6" s="2" t="s">
        <v>18</v>
      </c>
      <c r="MHQ6" s="2" t="s">
        <v>38</v>
      </c>
      <c r="MHR6" s="2" t="s">
        <v>82</v>
      </c>
      <c r="MHS6" s="2" t="s">
        <v>45</v>
      </c>
      <c r="MHT6" s="2" t="s">
        <v>38</v>
      </c>
      <c r="MHU6" s="2" t="s">
        <v>59</v>
      </c>
      <c r="MHV6" s="2" t="s">
        <v>82</v>
      </c>
      <c r="MHW6" s="2" t="s">
        <v>128</v>
      </c>
      <c r="MHX6" s="2" t="s">
        <v>59</v>
      </c>
      <c r="MHY6" s="2" t="s">
        <v>82</v>
      </c>
      <c r="MHZ6" s="2" t="s">
        <v>128</v>
      </c>
      <c r="MIA6" s="2" t="s">
        <v>68</v>
      </c>
      <c r="MIB6" s="2" t="s">
        <v>38</v>
      </c>
      <c r="MIC6" s="2" t="s">
        <v>38</v>
      </c>
      <c r="MID6" s="2" t="s">
        <v>59</v>
      </c>
      <c r="MIE6" s="2" t="s">
        <v>45</v>
      </c>
      <c r="MIF6" s="2" t="s">
        <v>45</v>
      </c>
      <c r="MIG6" s="2" t="s">
        <v>38</v>
      </c>
      <c r="MIH6" s="2" t="s">
        <v>68</v>
      </c>
      <c r="MII6" s="2" t="s">
        <v>140</v>
      </c>
      <c r="MIJ6" s="2" t="s">
        <v>68</v>
      </c>
      <c r="MIK6" s="2" t="s">
        <v>38</v>
      </c>
      <c r="MIL6" s="2" t="s">
        <v>38</v>
      </c>
      <c r="MIM6" s="2" t="s">
        <v>28</v>
      </c>
      <c r="MIN6" s="2" t="s">
        <v>68</v>
      </c>
      <c r="MIO6" s="2" t="s">
        <v>140</v>
      </c>
      <c r="MIP6" s="2" t="s">
        <v>68</v>
      </c>
      <c r="MIQ6" s="2" t="s">
        <v>28</v>
      </c>
      <c r="MIR6" s="2" t="s">
        <v>18</v>
      </c>
      <c r="MIS6" s="2" t="s">
        <v>38</v>
      </c>
      <c r="MIT6" s="2" t="s">
        <v>45</v>
      </c>
      <c r="MIU6" s="2" t="s">
        <v>18</v>
      </c>
      <c r="MIV6" s="2" t="s">
        <v>68</v>
      </c>
      <c r="MIW6" s="2" t="s">
        <v>68</v>
      </c>
      <c r="MIX6" s="2" t="s">
        <v>38</v>
      </c>
      <c r="MIY6" s="2" t="s">
        <v>18</v>
      </c>
      <c r="MIZ6" s="2" t="s">
        <v>38</v>
      </c>
      <c r="MJA6" s="2" t="s">
        <v>68</v>
      </c>
      <c r="MJB6" s="2" t="s">
        <v>28</v>
      </c>
      <c r="MJC6" s="2" t="s">
        <v>128</v>
      </c>
      <c r="MJD6" s="2" t="s">
        <v>128</v>
      </c>
      <c r="MJE6" s="2" t="s">
        <v>28</v>
      </c>
      <c r="MJF6" s="2" t="s">
        <v>147</v>
      </c>
      <c r="MJG6" s="2" t="s">
        <v>82</v>
      </c>
      <c r="MJH6" s="2" t="s">
        <v>68</v>
      </c>
      <c r="MJI6" s="2" t="s">
        <v>128</v>
      </c>
      <c r="MJJ6" s="2" t="s">
        <v>128</v>
      </c>
      <c r="MJK6" s="2" t="s">
        <v>45</v>
      </c>
      <c r="MJL6" s="2" t="s">
        <v>45</v>
      </c>
      <c r="MJM6" s="2" t="s">
        <v>28</v>
      </c>
      <c r="MJN6" s="2" t="s">
        <v>82</v>
      </c>
      <c r="MJO6" s="2" t="s">
        <v>59</v>
      </c>
      <c r="MJP6" s="2" t="s">
        <v>128</v>
      </c>
      <c r="MJQ6" s="2" t="s">
        <v>128</v>
      </c>
      <c r="MJR6" s="2" t="s">
        <v>45</v>
      </c>
      <c r="MJS6" s="2" t="s">
        <v>147</v>
      </c>
      <c r="MJT6" s="2" t="s">
        <v>38</v>
      </c>
      <c r="MJU6" s="2" t="s">
        <v>82</v>
      </c>
      <c r="MJV6" s="2" t="s">
        <v>59</v>
      </c>
      <c r="MJW6" s="2" t="s">
        <v>59</v>
      </c>
      <c r="MJX6" s="2" t="s">
        <v>38</v>
      </c>
      <c r="MJY6" s="2" t="s">
        <v>147</v>
      </c>
      <c r="MJZ6" s="2" t="s">
        <v>28</v>
      </c>
      <c r="MKA6" s="2" t="s">
        <v>28</v>
      </c>
      <c r="MKB6" s="2" t="s">
        <v>128</v>
      </c>
      <c r="MKC6" s="2" t="s">
        <v>68</v>
      </c>
      <c r="MKD6" s="2" t="s">
        <v>82</v>
      </c>
      <c r="MKE6" s="2" t="s">
        <v>38</v>
      </c>
      <c r="MKF6" s="2" t="s">
        <v>59</v>
      </c>
      <c r="MKG6" s="2" t="s">
        <v>18</v>
      </c>
      <c r="MKH6" s="2" t="s">
        <v>82</v>
      </c>
      <c r="MKI6" s="2" t="s">
        <v>140</v>
      </c>
      <c r="MKJ6" s="2" t="s">
        <v>38</v>
      </c>
      <c r="MKK6" s="2" t="s">
        <v>147</v>
      </c>
      <c r="MKL6" s="2" t="s">
        <v>128</v>
      </c>
      <c r="MKM6" s="2" t="s">
        <v>82</v>
      </c>
      <c r="MKN6" s="2" t="s">
        <v>140</v>
      </c>
      <c r="MKO6" s="2" t="s">
        <v>38</v>
      </c>
      <c r="MKP6" s="2" t="s">
        <v>147</v>
      </c>
      <c r="MKQ6" s="2" t="s">
        <v>82</v>
      </c>
      <c r="MKR6" s="2" t="s">
        <v>45</v>
      </c>
      <c r="MKS6" s="2" t="s">
        <v>147</v>
      </c>
      <c r="MKT6" s="2" t="s">
        <v>45</v>
      </c>
      <c r="MKU6" s="2" t="s">
        <v>28</v>
      </c>
      <c r="MKV6" s="2" t="s">
        <v>82</v>
      </c>
      <c r="MKW6" s="2" t="s">
        <v>82</v>
      </c>
      <c r="MKX6" s="2" t="s">
        <v>38</v>
      </c>
      <c r="MKY6" s="2" t="s">
        <v>147</v>
      </c>
      <c r="MKZ6" s="2" t="s">
        <v>18</v>
      </c>
      <c r="MLA6" s="2" t="s">
        <v>38</v>
      </c>
      <c r="MLB6" s="2" t="s">
        <v>45</v>
      </c>
      <c r="MLC6" s="2" t="s">
        <v>18</v>
      </c>
      <c r="MLD6" s="2" t="s">
        <v>147</v>
      </c>
      <c r="MLE6" s="2" t="s">
        <v>68</v>
      </c>
      <c r="MLF6" s="2" t="s">
        <v>147</v>
      </c>
      <c r="MLG6" s="2" t="s">
        <v>68</v>
      </c>
      <c r="MLH6" s="2" t="s">
        <v>128</v>
      </c>
      <c r="MLI6" s="2" t="s">
        <v>128</v>
      </c>
      <c r="MLJ6" s="2" t="s">
        <v>59</v>
      </c>
      <c r="MLK6" s="2" t="s">
        <v>68</v>
      </c>
      <c r="MLL6" s="2" t="s">
        <v>18</v>
      </c>
      <c r="MLM6" s="2" t="s">
        <v>45</v>
      </c>
      <c r="MLN6" s="2" t="s">
        <v>68</v>
      </c>
      <c r="MLO6" s="2" t="s">
        <v>82</v>
      </c>
      <c r="MLP6" s="2" t="s">
        <v>140</v>
      </c>
      <c r="MLQ6" s="2" t="s">
        <v>128</v>
      </c>
      <c r="MLR6" s="2" t="s">
        <v>82</v>
      </c>
      <c r="MLS6" s="2" t="s">
        <v>128</v>
      </c>
      <c r="MLT6" s="2" t="s">
        <v>128</v>
      </c>
      <c r="MLU6" s="2" t="s">
        <v>38</v>
      </c>
      <c r="MLV6" s="2" t="s">
        <v>38</v>
      </c>
      <c r="MLW6" s="2" t="s">
        <v>59</v>
      </c>
      <c r="MLX6" s="2" t="s">
        <v>45</v>
      </c>
      <c r="MLY6" s="2" t="s">
        <v>45</v>
      </c>
      <c r="MLZ6" s="2" t="s">
        <v>128</v>
      </c>
      <c r="MMA6" s="2" t="s">
        <v>18</v>
      </c>
      <c r="MMB6" s="2" t="s">
        <v>28</v>
      </c>
      <c r="MMC6" s="2" t="s">
        <v>45</v>
      </c>
      <c r="MMD6" s="2" t="s">
        <v>18</v>
      </c>
      <c r="MME6" s="2" t="s">
        <v>18</v>
      </c>
      <c r="MMF6" s="2" t="s">
        <v>128</v>
      </c>
      <c r="MMG6" s="2" t="s">
        <v>38</v>
      </c>
      <c r="MMH6" s="2" t="s">
        <v>147</v>
      </c>
      <c r="MMI6" s="2" t="s">
        <v>68</v>
      </c>
      <c r="MMJ6" s="2" t="s">
        <v>38</v>
      </c>
      <c r="MMK6" s="2" t="s">
        <v>38</v>
      </c>
      <c r="MML6" s="2" t="s">
        <v>82</v>
      </c>
      <c r="MMM6" s="2" t="s">
        <v>38</v>
      </c>
      <c r="MMN6" s="2" t="s">
        <v>68</v>
      </c>
      <c r="MMO6" s="2" t="s">
        <v>128</v>
      </c>
      <c r="MMP6" s="2" t="s">
        <v>147</v>
      </c>
      <c r="MMQ6" s="2" t="s">
        <v>128</v>
      </c>
      <c r="MMR6" s="2" t="s">
        <v>18</v>
      </c>
      <c r="MMS6" s="2" t="s">
        <v>18</v>
      </c>
      <c r="MMT6" s="2" t="s">
        <v>18</v>
      </c>
      <c r="MMU6" s="2" t="s">
        <v>45</v>
      </c>
      <c r="MMV6" s="2" t="s">
        <v>45</v>
      </c>
      <c r="MMW6" s="2" t="s">
        <v>59</v>
      </c>
      <c r="MMX6" s="2" t="s">
        <v>18</v>
      </c>
      <c r="MMY6" s="2" t="s">
        <v>28</v>
      </c>
      <c r="MMZ6" s="2" t="s">
        <v>147</v>
      </c>
      <c r="MNA6" s="2" t="s">
        <v>147</v>
      </c>
      <c r="MNB6" s="2" t="s">
        <v>128</v>
      </c>
      <c r="MNC6" s="2" t="s">
        <v>82</v>
      </c>
      <c r="MND6" s="2" t="s">
        <v>38</v>
      </c>
      <c r="MNE6" s="2" t="s">
        <v>147</v>
      </c>
      <c r="MNF6" s="2" t="s">
        <v>128</v>
      </c>
      <c r="MNG6" s="2" t="s">
        <v>38</v>
      </c>
      <c r="MNH6" s="2" t="s">
        <v>82</v>
      </c>
      <c r="MNI6" s="2" t="s">
        <v>45</v>
      </c>
      <c r="MNJ6" s="2" t="s">
        <v>45</v>
      </c>
      <c r="MNK6" s="2" t="s">
        <v>82</v>
      </c>
      <c r="MNL6" s="2" t="s">
        <v>28</v>
      </c>
      <c r="MNM6" s="2" t="s">
        <v>68</v>
      </c>
      <c r="MNN6" s="2" t="s">
        <v>147</v>
      </c>
      <c r="MNO6" s="2" t="s">
        <v>45</v>
      </c>
      <c r="MNP6" s="2" t="s">
        <v>38</v>
      </c>
      <c r="MNQ6" s="2" t="s">
        <v>18</v>
      </c>
      <c r="MNR6" s="2" t="s">
        <v>82</v>
      </c>
      <c r="MNS6" s="2" t="s">
        <v>38</v>
      </c>
      <c r="MNT6" s="2" t="s">
        <v>140</v>
      </c>
      <c r="MNU6" s="2" t="s">
        <v>59</v>
      </c>
      <c r="MNV6" s="2" t="s">
        <v>147</v>
      </c>
      <c r="MNW6" s="2" t="s">
        <v>82</v>
      </c>
      <c r="MNX6" s="2" t="s">
        <v>38</v>
      </c>
      <c r="MNY6" s="2" t="s">
        <v>59</v>
      </c>
      <c r="MNZ6" s="2" t="s">
        <v>68</v>
      </c>
      <c r="MOA6" s="2" t="s">
        <v>128</v>
      </c>
      <c r="MOB6" s="2" t="s">
        <v>128</v>
      </c>
      <c r="MOC6" s="2" t="s">
        <v>68</v>
      </c>
      <c r="MOD6" s="2" t="s">
        <v>82</v>
      </c>
      <c r="MOE6" s="2" t="s">
        <v>82</v>
      </c>
      <c r="MOF6" s="2" t="s">
        <v>45</v>
      </c>
      <c r="MOG6" s="2" t="s">
        <v>45</v>
      </c>
      <c r="MOH6" s="2" t="s">
        <v>82</v>
      </c>
      <c r="MOI6" s="2" t="s">
        <v>28</v>
      </c>
      <c r="MOJ6" s="2" t="s">
        <v>140</v>
      </c>
      <c r="MOK6" s="2" t="s">
        <v>68</v>
      </c>
      <c r="MOL6" s="2" t="s">
        <v>68</v>
      </c>
      <c r="MOM6" s="2" t="s">
        <v>28</v>
      </c>
      <c r="MON6" s="2" t="s">
        <v>128</v>
      </c>
      <c r="MOO6" s="2" t="s">
        <v>68</v>
      </c>
      <c r="MOP6" s="2" t="s">
        <v>45</v>
      </c>
      <c r="MOQ6" s="2" t="s">
        <v>59</v>
      </c>
      <c r="MOR6" s="2" t="s">
        <v>147</v>
      </c>
      <c r="MOS6" s="2" t="s">
        <v>38</v>
      </c>
      <c r="MOT6" s="2" t="s">
        <v>45</v>
      </c>
      <c r="MOU6" s="2" t="s">
        <v>82</v>
      </c>
      <c r="MOV6" s="2" t="s">
        <v>38</v>
      </c>
      <c r="MOW6" s="2" t="s">
        <v>147</v>
      </c>
      <c r="MOX6" s="2" t="s">
        <v>59</v>
      </c>
      <c r="MOY6" s="2" t="s">
        <v>147</v>
      </c>
      <c r="MOZ6" s="2" t="s">
        <v>38</v>
      </c>
      <c r="MPA6" s="2" t="s">
        <v>45</v>
      </c>
      <c r="MPB6" s="2" t="s">
        <v>18</v>
      </c>
      <c r="MPC6" s="2" t="s">
        <v>68</v>
      </c>
      <c r="MPD6" s="2" t="s">
        <v>128</v>
      </c>
      <c r="MPE6" s="2" t="s">
        <v>68</v>
      </c>
      <c r="MPF6" s="2" t="s">
        <v>59</v>
      </c>
      <c r="MPG6" s="2" t="s">
        <v>45</v>
      </c>
      <c r="MPH6" s="2" t="s">
        <v>38</v>
      </c>
      <c r="MPI6" s="2" t="s">
        <v>147</v>
      </c>
      <c r="MPJ6" s="2" t="s">
        <v>82</v>
      </c>
      <c r="MPK6" s="2" t="s">
        <v>147</v>
      </c>
      <c r="MPL6" s="2" t="s">
        <v>68</v>
      </c>
      <c r="MPM6" s="2" t="s">
        <v>59</v>
      </c>
      <c r="MPN6" s="2" t="s">
        <v>45</v>
      </c>
      <c r="MPO6" s="2" t="s">
        <v>82</v>
      </c>
      <c r="MPP6" s="2" t="s">
        <v>59</v>
      </c>
      <c r="MPQ6" s="2" t="s">
        <v>147</v>
      </c>
      <c r="MPR6" s="2" t="s">
        <v>18</v>
      </c>
      <c r="MPS6" s="2" t="s">
        <v>147</v>
      </c>
      <c r="MPT6" s="2" t="s">
        <v>82</v>
      </c>
      <c r="MPU6" s="2" t="s">
        <v>68</v>
      </c>
      <c r="MPV6" s="2" t="s">
        <v>140</v>
      </c>
      <c r="MPW6" s="2" t="s">
        <v>68</v>
      </c>
      <c r="MPX6" s="2" t="s">
        <v>147</v>
      </c>
      <c r="MPY6" s="2" t="s">
        <v>38</v>
      </c>
      <c r="MPZ6" s="2" t="s">
        <v>28</v>
      </c>
      <c r="MQA6" s="2" t="s">
        <v>38</v>
      </c>
      <c r="MQB6" s="2" t="s">
        <v>18</v>
      </c>
      <c r="MQC6" s="2" t="s">
        <v>45</v>
      </c>
      <c r="MQD6" s="2" t="s">
        <v>59</v>
      </c>
      <c r="MQE6" s="2" t="s">
        <v>82</v>
      </c>
      <c r="MQF6" s="2" t="s">
        <v>38</v>
      </c>
      <c r="MQG6" s="2" t="s">
        <v>140</v>
      </c>
      <c r="MQH6" s="2" t="s">
        <v>82</v>
      </c>
      <c r="MQI6" s="2" t="s">
        <v>28</v>
      </c>
      <c r="MQJ6" s="2" t="s">
        <v>45</v>
      </c>
      <c r="MQK6" s="2" t="s">
        <v>128</v>
      </c>
      <c r="MQL6" s="2" t="s">
        <v>38</v>
      </c>
      <c r="MQM6" s="2" t="s">
        <v>38</v>
      </c>
      <c r="MQN6" s="2" t="s">
        <v>18</v>
      </c>
      <c r="MQO6" s="2" t="s">
        <v>38</v>
      </c>
      <c r="MQP6" s="2" t="s">
        <v>38</v>
      </c>
      <c r="MQQ6" s="2" t="s">
        <v>45</v>
      </c>
      <c r="MQR6" s="2" t="s">
        <v>59</v>
      </c>
      <c r="MQS6" s="2" t="s">
        <v>82</v>
      </c>
      <c r="MQT6" s="2" t="s">
        <v>38</v>
      </c>
      <c r="MQU6" s="2" t="s">
        <v>18</v>
      </c>
      <c r="MQV6" s="2" t="s">
        <v>82</v>
      </c>
      <c r="MQW6" s="2" t="s">
        <v>147</v>
      </c>
      <c r="MQX6" s="2" t="s">
        <v>45</v>
      </c>
      <c r="MQY6" s="2" t="s">
        <v>147</v>
      </c>
      <c r="MQZ6" s="2" t="s">
        <v>18</v>
      </c>
      <c r="MRA6" s="2" t="s">
        <v>140</v>
      </c>
      <c r="MRB6" s="2" t="s">
        <v>28</v>
      </c>
      <c r="MRC6" s="2" t="s">
        <v>128</v>
      </c>
      <c r="MRD6" s="2" t="s">
        <v>68</v>
      </c>
      <c r="MRE6" s="2" t="s">
        <v>59</v>
      </c>
      <c r="MRF6" s="2" t="s">
        <v>68</v>
      </c>
      <c r="MRG6" s="2" t="s">
        <v>82</v>
      </c>
      <c r="MRH6" s="2" t="s">
        <v>140</v>
      </c>
      <c r="MRI6" s="2" t="s">
        <v>38</v>
      </c>
      <c r="MRJ6" s="2" t="s">
        <v>147</v>
      </c>
      <c r="MRK6" s="2" t="s">
        <v>59</v>
      </c>
      <c r="MRL6" s="2" t="s">
        <v>18</v>
      </c>
      <c r="MRM6" s="2" t="s">
        <v>147</v>
      </c>
      <c r="MRN6" s="2" t="s">
        <v>128</v>
      </c>
      <c r="MRO6" s="2" t="s">
        <v>38</v>
      </c>
      <c r="MRP6" s="2" t="s">
        <v>82</v>
      </c>
      <c r="MRQ6" s="2" t="s">
        <v>82</v>
      </c>
      <c r="MRR6" s="2" t="s">
        <v>147</v>
      </c>
      <c r="MRS6" s="2" t="s">
        <v>68</v>
      </c>
      <c r="MRT6" s="2" t="s">
        <v>45</v>
      </c>
      <c r="MRU6" s="2" t="s">
        <v>38</v>
      </c>
      <c r="MRV6" s="2" t="s">
        <v>38</v>
      </c>
      <c r="MRW6" s="2" t="s">
        <v>147</v>
      </c>
      <c r="MRX6" s="2" t="s">
        <v>38</v>
      </c>
      <c r="MRY6" s="2" t="s">
        <v>147</v>
      </c>
      <c r="MRZ6" s="2" t="s">
        <v>82</v>
      </c>
      <c r="MSA6" s="2" t="s">
        <v>45</v>
      </c>
      <c r="MSB6" s="2" t="s">
        <v>45</v>
      </c>
      <c r="MSC6" s="2" t="s">
        <v>18</v>
      </c>
      <c r="MSD6" s="2" t="s">
        <v>45</v>
      </c>
      <c r="MSE6" s="2" t="s">
        <v>147</v>
      </c>
      <c r="MSF6" s="2" t="s">
        <v>140</v>
      </c>
      <c r="MSG6" s="2" t="s">
        <v>82</v>
      </c>
      <c r="MSH6" s="2" t="s">
        <v>82</v>
      </c>
      <c r="MSI6" s="2" t="s">
        <v>68</v>
      </c>
      <c r="MSJ6" s="2" t="s">
        <v>147</v>
      </c>
      <c r="MSK6" s="2" t="s">
        <v>68</v>
      </c>
      <c r="MSL6" s="2" t="s">
        <v>18</v>
      </c>
      <c r="MSM6" s="2" t="s">
        <v>128</v>
      </c>
      <c r="MSN6" s="2" t="s">
        <v>18</v>
      </c>
      <c r="MSO6" s="2" t="s">
        <v>18</v>
      </c>
      <c r="MSP6" s="2" t="s">
        <v>38</v>
      </c>
      <c r="MSQ6" s="2" t="s">
        <v>38</v>
      </c>
      <c r="MSR6" s="2" t="s">
        <v>128</v>
      </c>
      <c r="MSS6" s="2" t="s">
        <v>68</v>
      </c>
      <c r="MST6" s="2" t="s">
        <v>147</v>
      </c>
      <c r="MSU6" s="2" t="s">
        <v>68</v>
      </c>
      <c r="MSV6" s="2" t="s">
        <v>45</v>
      </c>
      <c r="MSW6" s="2" t="s">
        <v>18</v>
      </c>
      <c r="MSX6" s="2" t="s">
        <v>59</v>
      </c>
      <c r="MSY6" s="2" t="s">
        <v>147</v>
      </c>
      <c r="MSZ6" s="2" t="s">
        <v>82</v>
      </c>
      <c r="MTA6" s="2" t="s">
        <v>147</v>
      </c>
      <c r="MTB6" s="2" t="s">
        <v>59</v>
      </c>
      <c r="MTC6" s="2" t="s">
        <v>68</v>
      </c>
      <c r="MTD6" s="2" t="s">
        <v>28</v>
      </c>
      <c r="MTE6" s="2" t="s">
        <v>68</v>
      </c>
      <c r="MTF6" s="2" t="s">
        <v>45</v>
      </c>
      <c r="MTG6" s="2" t="s">
        <v>45</v>
      </c>
      <c r="MTH6" s="2" t="s">
        <v>38</v>
      </c>
      <c r="MTI6" s="2" t="s">
        <v>45</v>
      </c>
      <c r="MTJ6" s="2" t="s">
        <v>59</v>
      </c>
      <c r="MTK6" s="2" t="s">
        <v>45</v>
      </c>
      <c r="MTL6" s="2" t="s">
        <v>82</v>
      </c>
      <c r="MTM6" s="2" t="s">
        <v>38</v>
      </c>
      <c r="MTN6" s="2" t="s">
        <v>128</v>
      </c>
      <c r="MTO6" s="2" t="s">
        <v>45</v>
      </c>
      <c r="MTP6" s="2" t="s">
        <v>45</v>
      </c>
      <c r="MTQ6" s="2" t="s">
        <v>68</v>
      </c>
      <c r="MTR6" s="2" t="s">
        <v>18</v>
      </c>
      <c r="MTS6" s="2" t="s">
        <v>140</v>
      </c>
      <c r="MTT6" s="2" t="s">
        <v>38</v>
      </c>
      <c r="MTU6" s="2" t="s">
        <v>147</v>
      </c>
      <c r="MTV6" s="2" t="s">
        <v>140</v>
      </c>
      <c r="MTW6" s="2" t="s">
        <v>147</v>
      </c>
      <c r="MTX6" s="2" t="s">
        <v>82</v>
      </c>
      <c r="MTY6" s="2" t="s">
        <v>68</v>
      </c>
      <c r="MTZ6" s="2" t="s">
        <v>68</v>
      </c>
      <c r="MUA6" s="2" t="s">
        <v>128</v>
      </c>
      <c r="MUB6" s="2" t="s">
        <v>68</v>
      </c>
      <c r="MUC6" s="2" t="s">
        <v>59</v>
      </c>
      <c r="MUD6" s="2" t="s">
        <v>18</v>
      </c>
      <c r="MUE6" s="2" t="s">
        <v>128</v>
      </c>
      <c r="MUF6" s="2" t="s">
        <v>140</v>
      </c>
      <c r="MUG6" s="2" t="s">
        <v>147</v>
      </c>
      <c r="MUH6" s="2" t="s">
        <v>68</v>
      </c>
      <c r="MUI6" s="2" t="s">
        <v>18</v>
      </c>
      <c r="MUJ6" s="2" t="s">
        <v>147</v>
      </c>
      <c r="MUK6" s="2" t="s">
        <v>147</v>
      </c>
      <c r="MUL6" s="2" t="s">
        <v>128</v>
      </c>
      <c r="MUM6" s="2" t="s">
        <v>140</v>
      </c>
      <c r="MUN6" s="2" t="s">
        <v>38</v>
      </c>
      <c r="MUO6" s="2" t="s">
        <v>68</v>
      </c>
      <c r="MUP6" s="2" t="s">
        <v>68</v>
      </c>
      <c r="MUQ6" s="2" t="s">
        <v>140</v>
      </c>
      <c r="MUR6" s="2" t="s">
        <v>59</v>
      </c>
      <c r="MUS6" s="2" t="s">
        <v>45</v>
      </c>
      <c r="MUT6" s="2" t="s">
        <v>82</v>
      </c>
      <c r="MUU6" s="2" t="s">
        <v>45</v>
      </c>
      <c r="MUV6" s="2" t="s">
        <v>59</v>
      </c>
      <c r="MUW6" s="2" t="s">
        <v>45</v>
      </c>
      <c r="MUX6" s="2" t="s">
        <v>59</v>
      </c>
      <c r="MUY6" s="2" t="s">
        <v>140</v>
      </c>
      <c r="MUZ6" s="2" t="s">
        <v>38</v>
      </c>
      <c r="MVA6" s="2" t="s">
        <v>147</v>
      </c>
      <c r="MVB6" s="2" t="s">
        <v>45</v>
      </c>
      <c r="MVC6" s="2" t="s">
        <v>38</v>
      </c>
      <c r="MVD6" s="2" t="s">
        <v>140</v>
      </c>
      <c r="MVE6" s="2" t="s">
        <v>68</v>
      </c>
      <c r="MVF6" s="2" t="s">
        <v>147</v>
      </c>
      <c r="MVG6" s="2" t="s">
        <v>82</v>
      </c>
      <c r="MVH6" s="2" t="s">
        <v>18</v>
      </c>
      <c r="MVI6" s="2" t="s">
        <v>38</v>
      </c>
      <c r="MVJ6" s="2" t="s">
        <v>45</v>
      </c>
      <c r="MVK6" s="2" t="s">
        <v>38</v>
      </c>
      <c r="MVL6" s="2" t="s">
        <v>59</v>
      </c>
      <c r="MVM6" s="2" t="s">
        <v>38</v>
      </c>
      <c r="MVN6" s="2" t="s">
        <v>82</v>
      </c>
      <c r="MVO6" s="2" t="s">
        <v>45</v>
      </c>
      <c r="MVP6" s="2" t="s">
        <v>45</v>
      </c>
      <c r="MVQ6" s="2" t="s">
        <v>82</v>
      </c>
      <c r="MVR6" s="2" t="s">
        <v>59</v>
      </c>
      <c r="MVS6" s="2" t="s">
        <v>128</v>
      </c>
      <c r="MVT6" s="2" t="s">
        <v>82</v>
      </c>
      <c r="MVU6" s="2" t="s">
        <v>38</v>
      </c>
      <c r="MVV6" s="2" t="s">
        <v>45</v>
      </c>
      <c r="MVW6" s="2" t="s">
        <v>68</v>
      </c>
      <c r="MVX6" s="2" t="s">
        <v>147</v>
      </c>
      <c r="MVY6" s="2" t="s">
        <v>59</v>
      </c>
      <c r="MVZ6" s="2" t="s">
        <v>68</v>
      </c>
      <c r="MWA6" s="2" t="s">
        <v>147</v>
      </c>
      <c r="MWB6" s="2" t="s">
        <v>128</v>
      </c>
      <c r="MWC6" s="2" t="s">
        <v>128</v>
      </c>
      <c r="MWD6" s="2" t="s">
        <v>38</v>
      </c>
      <c r="MWE6" s="2" t="s">
        <v>147</v>
      </c>
      <c r="MWF6" s="2" t="s">
        <v>18</v>
      </c>
      <c r="MWG6" s="2" t="s">
        <v>128</v>
      </c>
      <c r="MWH6" s="2" t="s">
        <v>68</v>
      </c>
      <c r="MWI6" s="2" t="s">
        <v>140</v>
      </c>
      <c r="MWJ6" s="2" t="s">
        <v>18</v>
      </c>
      <c r="MWK6" s="2" t="s">
        <v>45</v>
      </c>
      <c r="MWL6" s="2" t="s">
        <v>45</v>
      </c>
      <c r="MWM6" s="2" t="s">
        <v>128</v>
      </c>
      <c r="MWN6" s="2" t="s">
        <v>45</v>
      </c>
      <c r="MWO6" s="2" t="s">
        <v>82</v>
      </c>
      <c r="MWP6" s="2" t="s">
        <v>128</v>
      </c>
      <c r="MWQ6" s="2" t="s">
        <v>128</v>
      </c>
      <c r="MWR6" s="2" t="s">
        <v>59</v>
      </c>
      <c r="MWS6" s="2" t="s">
        <v>82</v>
      </c>
      <c r="MWT6" s="2" t="s">
        <v>45</v>
      </c>
      <c r="MWU6" s="2" t="s">
        <v>128</v>
      </c>
      <c r="MWV6" s="2" t="s">
        <v>68</v>
      </c>
      <c r="MWW6" s="2" t="s">
        <v>45</v>
      </c>
      <c r="MWX6" s="2" t="s">
        <v>147</v>
      </c>
      <c r="MWY6" s="2" t="s">
        <v>45</v>
      </c>
      <c r="MWZ6" s="2" t="s">
        <v>140</v>
      </c>
      <c r="MXA6" s="2" t="s">
        <v>140</v>
      </c>
      <c r="MXB6" s="2" t="s">
        <v>82</v>
      </c>
      <c r="MXC6" s="2" t="s">
        <v>28</v>
      </c>
      <c r="MXD6" s="2" t="s">
        <v>45</v>
      </c>
      <c r="MXE6" s="2" t="s">
        <v>18</v>
      </c>
      <c r="MXF6" s="2" t="s">
        <v>147</v>
      </c>
      <c r="MXG6" s="2" t="s">
        <v>59</v>
      </c>
      <c r="MXH6" s="2" t="s">
        <v>68</v>
      </c>
      <c r="MXI6" s="2" t="s">
        <v>18</v>
      </c>
      <c r="MXJ6" s="2" t="s">
        <v>128</v>
      </c>
      <c r="MXK6" s="2" t="s">
        <v>147</v>
      </c>
      <c r="MXL6" s="2" t="s">
        <v>38</v>
      </c>
      <c r="MXM6" s="2" t="s">
        <v>38</v>
      </c>
      <c r="MXN6" s="2" t="s">
        <v>59</v>
      </c>
      <c r="MXO6" s="2" t="s">
        <v>147</v>
      </c>
      <c r="MXP6" s="2" t="s">
        <v>147</v>
      </c>
      <c r="MXQ6" s="2" t="s">
        <v>128</v>
      </c>
      <c r="MXR6" s="2" t="s">
        <v>128</v>
      </c>
      <c r="MXS6" s="2" t="s">
        <v>45</v>
      </c>
      <c r="MXT6" s="2" t="s">
        <v>28</v>
      </c>
      <c r="MXU6" s="2" t="s">
        <v>59</v>
      </c>
      <c r="MXV6" s="2" t="s">
        <v>45</v>
      </c>
      <c r="MXW6" s="2" t="s">
        <v>128</v>
      </c>
      <c r="MXX6" s="2" t="s">
        <v>68</v>
      </c>
      <c r="MXY6" s="2" t="s">
        <v>147</v>
      </c>
      <c r="MXZ6" s="2" t="s">
        <v>82</v>
      </c>
      <c r="MYA6" s="2" t="s">
        <v>68</v>
      </c>
      <c r="MYB6" s="2" t="s">
        <v>28</v>
      </c>
      <c r="MYC6" s="2" t="s">
        <v>59</v>
      </c>
      <c r="MYD6" s="2" t="s">
        <v>128</v>
      </c>
      <c r="MYE6" s="2" t="s">
        <v>68</v>
      </c>
      <c r="MYF6" s="2" t="s">
        <v>82</v>
      </c>
      <c r="MYG6" s="2" t="s">
        <v>147</v>
      </c>
      <c r="MYH6" s="2" t="s">
        <v>147</v>
      </c>
      <c r="MYI6" s="2" t="s">
        <v>45</v>
      </c>
      <c r="MYJ6" s="2" t="s">
        <v>147</v>
      </c>
      <c r="MYK6" s="2" t="s">
        <v>38</v>
      </c>
      <c r="MYL6" s="2" t="s">
        <v>18</v>
      </c>
      <c r="MYM6" s="2" t="s">
        <v>68</v>
      </c>
      <c r="MYN6" s="2" t="s">
        <v>59</v>
      </c>
      <c r="MYO6" s="2" t="s">
        <v>59</v>
      </c>
      <c r="MYP6" s="2" t="s">
        <v>18</v>
      </c>
      <c r="MYQ6" s="2" t="s">
        <v>128</v>
      </c>
      <c r="MYR6" s="2" t="s">
        <v>128</v>
      </c>
      <c r="MYS6" s="2" t="s">
        <v>28</v>
      </c>
      <c r="MYT6" s="2" t="s">
        <v>82</v>
      </c>
      <c r="MYU6" s="2" t="s">
        <v>59</v>
      </c>
      <c r="MYV6" s="2" t="s">
        <v>45</v>
      </c>
      <c r="MYW6" s="2" t="s">
        <v>68</v>
      </c>
      <c r="MYX6" s="2" t="s">
        <v>68</v>
      </c>
      <c r="MYY6" s="2" t="s">
        <v>18</v>
      </c>
      <c r="MYZ6" s="2" t="s">
        <v>45</v>
      </c>
      <c r="MZA6" s="2" t="s">
        <v>45</v>
      </c>
      <c r="MZB6" s="2" t="s">
        <v>147</v>
      </c>
      <c r="MZC6" s="2" t="s">
        <v>59</v>
      </c>
      <c r="MZD6" s="2" t="s">
        <v>28</v>
      </c>
      <c r="MZE6" s="2" t="s">
        <v>82</v>
      </c>
      <c r="MZF6" s="2" t="s">
        <v>28</v>
      </c>
      <c r="MZG6" s="2" t="s">
        <v>128</v>
      </c>
      <c r="MZH6" s="2" t="s">
        <v>68</v>
      </c>
      <c r="MZI6" s="2" t="s">
        <v>45</v>
      </c>
      <c r="MZJ6" s="2" t="s">
        <v>59</v>
      </c>
      <c r="MZK6" s="2" t="s">
        <v>38</v>
      </c>
      <c r="MZL6" s="2" t="s">
        <v>128</v>
      </c>
      <c r="MZM6" s="2" t="s">
        <v>18</v>
      </c>
      <c r="MZN6" s="2" t="s">
        <v>82</v>
      </c>
      <c r="MZO6" s="2" t="s">
        <v>45</v>
      </c>
      <c r="MZP6" s="2" t="s">
        <v>45</v>
      </c>
      <c r="MZQ6" s="2" t="s">
        <v>147</v>
      </c>
      <c r="MZR6" s="2" t="s">
        <v>82</v>
      </c>
      <c r="MZS6" s="2" t="s">
        <v>38</v>
      </c>
      <c r="MZT6" s="2" t="s">
        <v>18</v>
      </c>
      <c r="MZU6" s="2" t="s">
        <v>38</v>
      </c>
      <c r="MZV6" s="2" t="s">
        <v>140</v>
      </c>
      <c r="MZW6" s="2" t="s">
        <v>59</v>
      </c>
      <c r="MZX6" s="2" t="s">
        <v>147</v>
      </c>
      <c r="MZY6" s="2" t="s">
        <v>82</v>
      </c>
      <c r="MZZ6" s="2" t="s">
        <v>38</v>
      </c>
      <c r="NAA6" s="2" t="s">
        <v>147</v>
      </c>
      <c r="NAB6" s="2" t="s">
        <v>128</v>
      </c>
      <c r="NAC6" s="2" t="s">
        <v>28</v>
      </c>
      <c r="NAD6" s="2" t="s">
        <v>147</v>
      </c>
      <c r="NAE6" s="2" t="s">
        <v>68</v>
      </c>
      <c r="NAF6" s="2" t="s">
        <v>68</v>
      </c>
      <c r="NAG6" s="2" t="s">
        <v>147</v>
      </c>
      <c r="NAH6" s="2" t="s">
        <v>147</v>
      </c>
      <c r="NAI6" s="2" t="s">
        <v>82</v>
      </c>
      <c r="NAJ6" s="2" t="s">
        <v>140</v>
      </c>
      <c r="NAK6" s="2" t="s">
        <v>147</v>
      </c>
      <c r="NAL6" s="2" t="s">
        <v>18</v>
      </c>
      <c r="NAM6" s="2" t="s">
        <v>18</v>
      </c>
      <c r="NAN6" s="2" t="s">
        <v>38</v>
      </c>
      <c r="NAO6" s="2" t="s">
        <v>147</v>
      </c>
      <c r="NAP6" s="2" t="s">
        <v>82</v>
      </c>
      <c r="NAQ6" s="2" t="s">
        <v>147</v>
      </c>
      <c r="NAR6" s="2" t="s">
        <v>128</v>
      </c>
      <c r="NAS6" s="2" t="s">
        <v>38</v>
      </c>
      <c r="NAT6" s="2" t="s">
        <v>68</v>
      </c>
      <c r="NAU6" s="2" t="s">
        <v>45</v>
      </c>
      <c r="NAV6" s="2" t="s">
        <v>140</v>
      </c>
      <c r="NAW6" s="2" t="s">
        <v>45</v>
      </c>
      <c r="NAX6" s="2" t="s">
        <v>18</v>
      </c>
      <c r="NAY6" s="2" t="s">
        <v>68</v>
      </c>
      <c r="NAZ6" s="2" t="s">
        <v>140</v>
      </c>
      <c r="NBA6" s="2" t="s">
        <v>45</v>
      </c>
      <c r="NBB6" s="2" t="s">
        <v>128</v>
      </c>
      <c r="NBC6" s="2" t="s">
        <v>68</v>
      </c>
      <c r="NBD6" s="2" t="s">
        <v>68</v>
      </c>
      <c r="NBE6" s="2" t="s">
        <v>128</v>
      </c>
      <c r="NBF6" s="2" t="s">
        <v>147</v>
      </c>
      <c r="NBG6" s="2" t="s">
        <v>18</v>
      </c>
      <c r="NBH6" s="2" t="s">
        <v>38</v>
      </c>
      <c r="NBI6" s="2" t="s">
        <v>128</v>
      </c>
      <c r="NBJ6" s="2" t="s">
        <v>140</v>
      </c>
      <c r="NBK6" s="2" t="s">
        <v>68</v>
      </c>
      <c r="NBL6" s="2" t="s">
        <v>38</v>
      </c>
      <c r="NBM6" s="2" t="s">
        <v>45</v>
      </c>
      <c r="NBN6" s="2" t="s">
        <v>45</v>
      </c>
      <c r="NBO6" s="2" t="s">
        <v>59</v>
      </c>
      <c r="NBP6" s="2" t="s">
        <v>38</v>
      </c>
      <c r="NBQ6" s="2" t="s">
        <v>45</v>
      </c>
      <c r="NBR6" s="2" t="s">
        <v>147</v>
      </c>
      <c r="NBS6" s="2" t="s">
        <v>38</v>
      </c>
      <c r="NBT6" s="2" t="s">
        <v>147</v>
      </c>
      <c r="NBU6" s="2" t="s">
        <v>28</v>
      </c>
      <c r="NBV6" s="2" t="s">
        <v>59</v>
      </c>
      <c r="NBW6" s="2" t="s">
        <v>82</v>
      </c>
      <c r="NBX6" s="2" t="s">
        <v>45</v>
      </c>
      <c r="NBY6" s="2" t="s">
        <v>82</v>
      </c>
      <c r="NBZ6" s="2" t="s">
        <v>147</v>
      </c>
      <c r="NCA6" s="2" t="s">
        <v>59</v>
      </c>
      <c r="NCB6" s="2" t="s">
        <v>140</v>
      </c>
      <c r="NCC6" s="2" t="s">
        <v>59</v>
      </c>
      <c r="NCD6" s="2" t="s">
        <v>18</v>
      </c>
      <c r="NCE6" s="2" t="s">
        <v>18</v>
      </c>
      <c r="NCF6" s="2" t="s">
        <v>28</v>
      </c>
      <c r="NCG6" s="2" t="s">
        <v>45</v>
      </c>
      <c r="NCH6" s="2" t="s">
        <v>38</v>
      </c>
      <c r="NCI6" s="2" t="s">
        <v>147</v>
      </c>
      <c r="NCJ6" s="2" t="s">
        <v>18</v>
      </c>
      <c r="NCK6" s="2" t="s">
        <v>28</v>
      </c>
      <c r="NCL6" s="2" t="s">
        <v>38</v>
      </c>
      <c r="NCM6" s="2" t="s">
        <v>147</v>
      </c>
      <c r="NCN6" s="2" t="s">
        <v>45</v>
      </c>
      <c r="NCO6" s="2" t="s">
        <v>82</v>
      </c>
      <c r="NCP6" s="2" t="s">
        <v>59</v>
      </c>
      <c r="NCQ6" s="2" t="s">
        <v>59</v>
      </c>
      <c r="NCR6" s="2" t="s">
        <v>18</v>
      </c>
      <c r="NCS6" s="2" t="s">
        <v>147</v>
      </c>
      <c r="NCT6" s="2" t="s">
        <v>59</v>
      </c>
      <c r="NCU6" s="2" t="s">
        <v>45</v>
      </c>
      <c r="NCV6" s="2" t="s">
        <v>128</v>
      </c>
      <c r="NCW6" s="2" t="s">
        <v>147</v>
      </c>
      <c r="NCX6" s="2" t="s">
        <v>82</v>
      </c>
      <c r="NCY6" s="2" t="s">
        <v>140</v>
      </c>
      <c r="NCZ6" s="2" t="s">
        <v>147</v>
      </c>
      <c r="NDA6" s="2" t="s">
        <v>82</v>
      </c>
      <c r="NDB6" s="2" t="s">
        <v>45</v>
      </c>
      <c r="NDC6" s="2" t="s">
        <v>128</v>
      </c>
      <c r="NDD6" s="2" t="s">
        <v>38</v>
      </c>
      <c r="NDE6" s="2" t="s">
        <v>18</v>
      </c>
      <c r="NDF6" s="2" t="s">
        <v>28</v>
      </c>
      <c r="NDG6" s="2" t="s">
        <v>28</v>
      </c>
      <c r="NDH6" s="2" t="s">
        <v>147</v>
      </c>
      <c r="NDI6" s="2" t="s">
        <v>28</v>
      </c>
      <c r="NDJ6" s="2" t="s">
        <v>18</v>
      </c>
      <c r="NDK6" s="2" t="s">
        <v>38</v>
      </c>
      <c r="NDL6" s="2" t="s">
        <v>38</v>
      </c>
      <c r="NDM6" s="2" t="s">
        <v>82</v>
      </c>
      <c r="NDN6" s="2" t="s">
        <v>18</v>
      </c>
      <c r="NDO6" s="2" t="s">
        <v>45</v>
      </c>
      <c r="NDP6" s="2" t="s">
        <v>45</v>
      </c>
      <c r="NDQ6" s="2" t="s">
        <v>38</v>
      </c>
      <c r="NDR6" s="2" t="s">
        <v>18</v>
      </c>
      <c r="NDS6" s="2" t="s">
        <v>82</v>
      </c>
      <c r="NDT6" s="2" t="s">
        <v>38</v>
      </c>
      <c r="NDU6" s="2" t="s">
        <v>18</v>
      </c>
      <c r="NDV6" s="2" t="s">
        <v>68</v>
      </c>
      <c r="NDW6" s="2" t="s">
        <v>140</v>
      </c>
      <c r="NDX6" s="2" t="s">
        <v>45</v>
      </c>
      <c r="NDY6" s="2" t="s">
        <v>147</v>
      </c>
      <c r="NDZ6" s="2" t="s">
        <v>128</v>
      </c>
      <c r="NEA6" s="2" t="s">
        <v>128</v>
      </c>
      <c r="NEB6" s="2" t="s">
        <v>68</v>
      </c>
      <c r="NEC6" s="2" t="s">
        <v>38</v>
      </c>
      <c r="NED6" s="2" t="s">
        <v>68</v>
      </c>
      <c r="NEE6" s="2" t="s">
        <v>45</v>
      </c>
      <c r="NEF6" s="2" t="s">
        <v>38</v>
      </c>
      <c r="NEG6" s="2" t="s">
        <v>45</v>
      </c>
      <c r="NEH6" s="2" t="s">
        <v>128</v>
      </c>
      <c r="NEI6" s="2" t="s">
        <v>68</v>
      </c>
      <c r="NEJ6" s="2" t="s">
        <v>147</v>
      </c>
      <c r="NEK6" s="2" t="s">
        <v>82</v>
      </c>
      <c r="NEL6" s="2" t="s">
        <v>38</v>
      </c>
      <c r="NEM6" s="2" t="s">
        <v>59</v>
      </c>
      <c r="NEN6" s="2" t="s">
        <v>38</v>
      </c>
      <c r="NEO6" s="2" t="s">
        <v>59</v>
      </c>
      <c r="NEP6" s="2" t="s">
        <v>59</v>
      </c>
      <c r="NEQ6" s="2" t="s">
        <v>45</v>
      </c>
      <c r="NER6" s="2" t="s">
        <v>45</v>
      </c>
      <c r="NES6" s="2" t="s">
        <v>147</v>
      </c>
      <c r="NET6" s="2" t="s">
        <v>18</v>
      </c>
      <c r="NEU6" s="2" t="s">
        <v>140</v>
      </c>
      <c r="NEV6" s="2" t="s">
        <v>68</v>
      </c>
      <c r="NEW6" s="2" t="s">
        <v>82</v>
      </c>
      <c r="NEX6" s="2" t="s">
        <v>147</v>
      </c>
      <c r="NEY6" s="2" t="s">
        <v>82</v>
      </c>
      <c r="NEZ6" s="2" t="s">
        <v>45</v>
      </c>
      <c r="NFA6" s="2" t="s">
        <v>147</v>
      </c>
      <c r="NFB6" s="2" t="s">
        <v>140</v>
      </c>
      <c r="NFC6" s="2" t="s">
        <v>38</v>
      </c>
      <c r="NFD6" s="2" t="s">
        <v>59</v>
      </c>
      <c r="NFE6" s="2" t="s">
        <v>18</v>
      </c>
      <c r="NFF6" s="2" t="s">
        <v>59</v>
      </c>
      <c r="NFG6" s="2" t="s">
        <v>28</v>
      </c>
      <c r="NFH6" s="2" t="s">
        <v>38</v>
      </c>
      <c r="NFI6" s="2" t="s">
        <v>147</v>
      </c>
      <c r="NFJ6" s="2" t="s">
        <v>59</v>
      </c>
      <c r="NFK6" s="2" t="s">
        <v>38</v>
      </c>
      <c r="NFL6" s="2" t="s">
        <v>140</v>
      </c>
      <c r="NFM6" s="2" t="s">
        <v>45</v>
      </c>
      <c r="NFN6" s="2" t="s">
        <v>147</v>
      </c>
      <c r="NFO6" s="2" t="s">
        <v>45</v>
      </c>
      <c r="NFP6" s="2" t="s">
        <v>45</v>
      </c>
      <c r="NFQ6" s="2" t="s">
        <v>128</v>
      </c>
      <c r="NFR6" s="2" t="s">
        <v>82</v>
      </c>
      <c r="NFS6" s="2" t="s">
        <v>68</v>
      </c>
      <c r="NFT6" s="2" t="s">
        <v>28</v>
      </c>
      <c r="NFU6" s="2" t="s">
        <v>147</v>
      </c>
      <c r="NFV6" s="2" t="s">
        <v>128</v>
      </c>
      <c r="NFW6" s="2" t="s">
        <v>68</v>
      </c>
      <c r="NFX6" s="2" t="s">
        <v>140</v>
      </c>
      <c r="NFY6" s="2" t="s">
        <v>82</v>
      </c>
      <c r="NFZ6" s="2" t="s">
        <v>147</v>
      </c>
      <c r="NGA6" s="2" t="s">
        <v>18</v>
      </c>
      <c r="NGB6" s="2" t="s">
        <v>68</v>
      </c>
      <c r="NGC6" s="2" t="s">
        <v>128</v>
      </c>
      <c r="NGD6" s="2" t="s">
        <v>59</v>
      </c>
      <c r="NGE6" s="2" t="s">
        <v>128</v>
      </c>
      <c r="NGF6" s="2" t="s">
        <v>147</v>
      </c>
      <c r="NGG6" s="2" t="s">
        <v>38</v>
      </c>
      <c r="NGH6" s="2" t="s">
        <v>82</v>
      </c>
      <c r="NGI6" s="2" t="s">
        <v>82</v>
      </c>
      <c r="NGJ6" s="2" t="s">
        <v>45</v>
      </c>
      <c r="NGK6" s="2" t="s">
        <v>18</v>
      </c>
      <c r="NGL6" s="2" t="s">
        <v>147</v>
      </c>
      <c r="NGM6" s="2" t="s">
        <v>28</v>
      </c>
      <c r="NGN6" s="2" t="s">
        <v>68</v>
      </c>
      <c r="NGO6" s="2" t="s">
        <v>128</v>
      </c>
      <c r="NGP6" s="2" t="s">
        <v>82</v>
      </c>
      <c r="NGQ6" s="2" t="s">
        <v>147</v>
      </c>
      <c r="NGR6" s="2" t="s">
        <v>45</v>
      </c>
      <c r="NGS6" s="2" t="s">
        <v>82</v>
      </c>
      <c r="NGT6" s="2" t="s">
        <v>140</v>
      </c>
      <c r="NGU6" s="2" t="s">
        <v>38</v>
      </c>
      <c r="NGV6" s="2" t="s">
        <v>147</v>
      </c>
      <c r="NGW6" s="2" t="s">
        <v>28</v>
      </c>
      <c r="NGX6" s="2" t="s">
        <v>82</v>
      </c>
      <c r="NGY6" s="2" t="s">
        <v>68</v>
      </c>
      <c r="NGZ6" s="2" t="s">
        <v>147</v>
      </c>
      <c r="NHA6" s="2" t="s">
        <v>82</v>
      </c>
      <c r="NHB6" s="2" t="s">
        <v>38</v>
      </c>
      <c r="NHC6" s="2" t="s">
        <v>38</v>
      </c>
      <c r="NHD6" s="2" t="s">
        <v>82</v>
      </c>
      <c r="NHE6" s="2" t="s">
        <v>45</v>
      </c>
      <c r="NHF6" s="2" t="s">
        <v>45</v>
      </c>
      <c r="NHG6" s="2" t="s">
        <v>45</v>
      </c>
      <c r="NHH6" s="2" t="s">
        <v>59</v>
      </c>
      <c r="NHI6" s="2" t="s">
        <v>147</v>
      </c>
      <c r="NHJ6" s="2" t="s">
        <v>128</v>
      </c>
      <c r="NHK6" s="2" t="s">
        <v>38</v>
      </c>
      <c r="NHL6" s="2" t="s">
        <v>45</v>
      </c>
      <c r="NHM6" s="2" t="s">
        <v>38</v>
      </c>
      <c r="NHN6" s="2" t="s">
        <v>45</v>
      </c>
      <c r="NHO6" s="2" t="s">
        <v>147</v>
      </c>
      <c r="NHP6" s="2" t="s">
        <v>147</v>
      </c>
      <c r="NHQ6" s="2" t="s">
        <v>45</v>
      </c>
      <c r="NHR6" s="2" t="s">
        <v>82</v>
      </c>
      <c r="NHS6" s="2" t="s">
        <v>68</v>
      </c>
      <c r="NHT6" s="2" t="s">
        <v>128</v>
      </c>
      <c r="NHU6" s="2" t="s">
        <v>82</v>
      </c>
      <c r="NHV6" s="2" t="s">
        <v>128</v>
      </c>
      <c r="NHW6" s="2" t="s">
        <v>38</v>
      </c>
      <c r="NHX6" s="2" t="s">
        <v>68</v>
      </c>
      <c r="NHY6" s="2" t="s">
        <v>45</v>
      </c>
      <c r="NHZ6" s="2" t="s">
        <v>45</v>
      </c>
      <c r="NIA6" s="2" t="s">
        <v>18</v>
      </c>
      <c r="NIB6" s="2" t="s">
        <v>28</v>
      </c>
      <c r="NIC6" s="2" t="s">
        <v>147</v>
      </c>
      <c r="NID6" s="2" t="s">
        <v>59</v>
      </c>
      <c r="NIE6" s="2" t="s">
        <v>82</v>
      </c>
      <c r="NIF6" s="2" t="s">
        <v>147</v>
      </c>
      <c r="NIG6" s="2" t="s">
        <v>147</v>
      </c>
      <c r="NIH6" s="2" t="s">
        <v>45</v>
      </c>
      <c r="NII6" s="2" t="s">
        <v>128</v>
      </c>
      <c r="NIJ6" s="2" t="s">
        <v>38</v>
      </c>
      <c r="NIK6" s="2" t="s">
        <v>82</v>
      </c>
      <c r="NIL6" s="2" t="s">
        <v>18</v>
      </c>
      <c r="NIM6" s="2" t="s">
        <v>82</v>
      </c>
      <c r="NIN6" s="2" t="s">
        <v>28</v>
      </c>
      <c r="NIO6" s="2" t="s">
        <v>59</v>
      </c>
      <c r="NIP6" s="2" t="s">
        <v>45</v>
      </c>
      <c r="NIQ6" s="2" t="s">
        <v>45</v>
      </c>
      <c r="NIR6" s="2" t="s">
        <v>45</v>
      </c>
      <c r="NIS6" s="2" t="s">
        <v>82</v>
      </c>
      <c r="NIT6" s="2" t="s">
        <v>147</v>
      </c>
      <c r="NIU6" s="2" t="s">
        <v>38</v>
      </c>
      <c r="NIV6" s="2" t="s">
        <v>147</v>
      </c>
      <c r="NIW6" s="2" t="s">
        <v>68</v>
      </c>
      <c r="NIX6" s="2" t="s">
        <v>45</v>
      </c>
      <c r="NIY6" s="2" t="s">
        <v>82</v>
      </c>
      <c r="NIZ6" s="2" t="s">
        <v>128</v>
      </c>
      <c r="NJA6" s="2" t="s">
        <v>38</v>
      </c>
      <c r="NJB6" s="2" t="s">
        <v>59</v>
      </c>
      <c r="NJC6" s="2" t="s">
        <v>82</v>
      </c>
      <c r="NJD6" s="2" t="s">
        <v>128</v>
      </c>
      <c r="NJE6" s="2" t="s">
        <v>147</v>
      </c>
      <c r="NJF6" s="2" t="s">
        <v>128</v>
      </c>
      <c r="NJG6" s="2" t="s">
        <v>82</v>
      </c>
      <c r="NJH6" s="2" t="s">
        <v>28</v>
      </c>
      <c r="NJI6" s="2" t="s">
        <v>18</v>
      </c>
      <c r="NJJ6" s="2" t="s">
        <v>82</v>
      </c>
      <c r="NJK6" s="2" t="s">
        <v>68</v>
      </c>
      <c r="NJL6" s="2" t="s">
        <v>38</v>
      </c>
      <c r="NJM6" s="2" t="s">
        <v>82</v>
      </c>
      <c r="NJN6" s="2" t="s">
        <v>59</v>
      </c>
      <c r="NJO6" s="2" t="s">
        <v>128</v>
      </c>
      <c r="NJP6" s="2" t="s">
        <v>38</v>
      </c>
      <c r="NJQ6" s="2" t="s">
        <v>59</v>
      </c>
      <c r="NJR6" s="2" t="s">
        <v>128</v>
      </c>
      <c r="NJS6" s="2" t="s">
        <v>38</v>
      </c>
      <c r="NJT6" s="2" t="s">
        <v>45</v>
      </c>
      <c r="NJU6" s="2" t="s">
        <v>82</v>
      </c>
      <c r="NJV6" s="2" t="s">
        <v>18</v>
      </c>
      <c r="NJW6" s="2" t="s">
        <v>140</v>
      </c>
      <c r="NJX6" s="2" t="s">
        <v>38</v>
      </c>
      <c r="NJY6" s="2" t="s">
        <v>147</v>
      </c>
      <c r="NJZ6" s="2" t="s">
        <v>68</v>
      </c>
      <c r="NKA6" s="2" t="s">
        <v>68</v>
      </c>
      <c r="NKB6" s="2" t="s">
        <v>128</v>
      </c>
      <c r="NKC6" s="2" t="s">
        <v>147</v>
      </c>
      <c r="NKD6" s="2" t="s">
        <v>82</v>
      </c>
      <c r="NKE6" s="2" t="s">
        <v>128</v>
      </c>
      <c r="NKF6" s="2" t="s">
        <v>68</v>
      </c>
      <c r="NKG6" s="2" t="s">
        <v>18</v>
      </c>
      <c r="NKH6" s="2" t="s">
        <v>68</v>
      </c>
      <c r="NKI6" s="2" t="s">
        <v>128</v>
      </c>
      <c r="NKJ6" s="2" t="s">
        <v>18</v>
      </c>
      <c r="NKK6" s="2" t="s">
        <v>28</v>
      </c>
      <c r="NKL6" s="2" t="s">
        <v>82</v>
      </c>
      <c r="NKM6" s="2" t="s">
        <v>128</v>
      </c>
      <c r="NKN6" s="2" t="s">
        <v>147</v>
      </c>
      <c r="NKO6" s="2" t="s">
        <v>68</v>
      </c>
      <c r="NKP6" s="2" t="s">
        <v>38</v>
      </c>
      <c r="NKQ6" s="2" t="s">
        <v>59</v>
      </c>
      <c r="NKR6" s="2" t="s">
        <v>59</v>
      </c>
      <c r="NKS6" s="2" t="s">
        <v>38</v>
      </c>
      <c r="NKT6" s="2" t="s">
        <v>68</v>
      </c>
      <c r="NKU6" s="2" t="s">
        <v>147</v>
      </c>
      <c r="NKV6" s="2" t="s">
        <v>147</v>
      </c>
      <c r="NKW6" s="2" t="s">
        <v>59</v>
      </c>
      <c r="NKX6" s="2" t="s">
        <v>28</v>
      </c>
      <c r="NKY6" s="2" t="s">
        <v>147</v>
      </c>
      <c r="NKZ6" s="2" t="s">
        <v>68</v>
      </c>
      <c r="NLA6" s="2" t="s">
        <v>147</v>
      </c>
      <c r="NLB6" s="2" t="s">
        <v>45</v>
      </c>
      <c r="NLC6" s="2" t="s">
        <v>18</v>
      </c>
      <c r="NLD6" s="2" t="s">
        <v>128</v>
      </c>
      <c r="NLE6" s="2" t="s">
        <v>38</v>
      </c>
      <c r="NLF6" s="2" t="s">
        <v>147</v>
      </c>
      <c r="NLG6" s="2" t="s">
        <v>45</v>
      </c>
      <c r="NLH6" s="2" t="s">
        <v>128</v>
      </c>
      <c r="NLI6" s="2" t="s">
        <v>147</v>
      </c>
      <c r="NLJ6" s="2" t="s">
        <v>68</v>
      </c>
      <c r="NLK6" s="2" t="s">
        <v>38</v>
      </c>
      <c r="NLL6" s="2" t="s">
        <v>45</v>
      </c>
      <c r="NLM6" s="2" t="s">
        <v>68</v>
      </c>
      <c r="NLN6" s="2" t="s">
        <v>18</v>
      </c>
      <c r="NLO6" s="2" t="s">
        <v>128</v>
      </c>
      <c r="NLP6" s="2" t="s">
        <v>147</v>
      </c>
      <c r="NLQ6" s="2" t="s">
        <v>45</v>
      </c>
      <c r="NLR6" s="2" t="s">
        <v>147</v>
      </c>
      <c r="NLS6" s="2" t="s">
        <v>59</v>
      </c>
      <c r="NLT6" s="2" t="s">
        <v>45</v>
      </c>
      <c r="NLU6" s="2" t="s">
        <v>38</v>
      </c>
      <c r="NLV6" s="2" t="s">
        <v>128</v>
      </c>
      <c r="NLW6" s="2" t="s">
        <v>45</v>
      </c>
      <c r="NLX6" s="2" t="s">
        <v>128</v>
      </c>
      <c r="NLY6" s="2" t="s">
        <v>82</v>
      </c>
      <c r="NLZ6" s="2" t="s">
        <v>147</v>
      </c>
      <c r="NMA6" s="2" t="s">
        <v>18</v>
      </c>
      <c r="NMB6" s="2" t="s">
        <v>38</v>
      </c>
      <c r="NMC6" s="2" t="s">
        <v>59</v>
      </c>
      <c r="NMD6" s="2" t="s">
        <v>28</v>
      </c>
      <c r="NME6" s="2" t="s">
        <v>45</v>
      </c>
      <c r="NMF6" s="2" t="s">
        <v>82</v>
      </c>
      <c r="NMG6" s="2" t="s">
        <v>68</v>
      </c>
      <c r="NMH6" s="2" t="s">
        <v>45</v>
      </c>
      <c r="NMI6" s="2" t="s">
        <v>147</v>
      </c>
      <c r="NMJ6" s="2" t="s">
        <v>128</v>
      </c>
      <c r="NMK6" s="2" t="s">
        <v>147</v>
      </c>
      <c r="NML6" s="2" t="s">
        <v>38</v>
      </c>
      <c r="NMM6" s="2" t="s">
        <v>68</v>
      </c>
      <c r="NMN6" s="2" t="s">
        <v>140</v>
      </c>
      <c r="NMO6" s="2" t="s">
        <v>18</v>
      </c>
      <c r="NMP6" s="2" t="s">
        <v>18</v>
      </c>
      <c r="NMQ6" s="2" t="s">
        <v>128</v>
      </c>
      <c r="NMR6" s="2" t="s">
        <v>128</v>
      </c>
      <c r="NMS6" s="2" t="s">
        <v>128</v>
      </c>
      <c r="NMT6" s="2" t="s">
        <v>82</v>
      </c>
      <c r="NMU6" s="2" t="s">
        <v>68</v>
      </c>
      <c r="NMV6" s="2" t="s">
        <v>59</v>
      </c>
      <c r="NMW6" s="2" t="s">
        <v>38</v>
      </c>
      <c r="NMX6" s="2" t="s">
        <v>38</v>
      </c>
      <c r="NMY6" s="2" t="s">
        <v>38</v>
      </c>
      <c r="NMZ6" s="2" t="s">
        <v>38</v>
      </c>
      <c r="NNA6" s="2" t="s">
        <v>45</v>
      </c>
      <c r="NNB6" s="2" t="s">
        <v>18</v>
      </c>
      <c r="NNC6" s="2" t="s">
        <v>68</v>
      </c>
      <c r="NND6" s="2" t="s">
        <v>147</v>
      </c>
      <c r="NNE6" s="2" t="s">
        <v>147</v>
      </c>
      <c r="NNF6" s="2" t="s">
        <v>18</v>
      </c>
      <c r="NNG6" s="2" t="s">
        <v>18</v>
      </c>
      <c r="NNH6" s="2" t="s">
        <v>147</v>
      </c>
      <c r="NNI6" s="2" t="s">
        <v>128</v>
      </c>
      <c r="NNJ6" s="2" t="s">
        <v>68</v>
      </c>
      <c r="NNK6" s="2" t="s">
        <v>128</v>
      </c>
      <c r="NNL6" s="2" t="s">
        <v>38</v>
      </c>
      <c r="NNM6" s="2" t="s">
        <v>45</v>
      </c>
      <c r="NNN6" s="2" t="s">
        <v>82</v>
      </c>
      <c r="NNO6" s="2" t="s">
        <v>147</v>
      </c>
      <c r="NNP6" s="2" t="s">
        <v>147</v>
      </c>
      <c r="NNQ6" s="2" t="s">
        <v>38</v>
      </c>
      <c r="NNR6" s="2" t="s">
        <v>82</v>
      </c>
      <c r="NNS6" s="2" t="s">
        <v>147</v>
      </c>
      <c r="NNT6" s="2" t="s">
        <v>82</v>
      </c>
      <c r="NNU6" s="2" t="s">
        <v>59</v>
      </c>
      <c r="NNV6" s="2" t="s">
        <v>38</v>
      </c>
      <c r="NNW6" s="2" t="s">
        <v>147</v>
      </c>
      <c r="NNX6" s="2" t="s">
        <v>18</v>
      </c>
      <c r="NNY6" s="2" t="s">
        <v>68</v>
      </c>
      <c r="NNZ6" s="2" t="s">
        <v>140</v>
      </c>
      <c r="NOA6" s="2" t="s">
        <v>147</v>
      </c>
      <c r="NOB6" s="2" t="s">
        <v>147</v>
      </c>
      <c r="NOC6" s="2" t="s">
        <v>59</v>
      </c>
      <c r="NOD6" s="2" t="s">
        <v>147</v>
      </c>
      <c r="NOE6" s="2" t="s">
        <v>140</v>
      </c>
      <c r="NOF6" s="2" t="s">
        <v>140</v>
      </c>
      <c r="NOG6" s="2" t="s">
        <v>28</v>
      </c>
      <c r="NOH6" s="2" t="s">
        <v>147</v>
      </c>
      <c r="NOI6" s="2" t="s">
        <v>140</v>
      </c>
      <c r="NOJ6" s="2" t="s">
        <v>128</v>
      </c>
      <c r="NOK6" s="2" t="s">
        <v>147</v>
      </c>
      <c r="NOL6" s="2" t="s">
        <v>59</v>
      </c>
      <c r="NOM6" s="2" t="s">
        <v>140</v>
      </c>
      <c r="NON6" s="2" t="s">
        <v>28</v>
      </c>
      <c r="NOO6" s="2" t="s">
        <v>68</v>
      </c>
      <c r="NOP6" s="2" t="s">
        <v>82</v>
      </c>
      <c r="NOQ6" s="2" t="s">
        <v>82</v>
      </c>
      <c r="NOR6" s="2" t="s">
        <v>45</v>
      </c>
      <c r="NOS6" s="2" t="s">
        <v>147</v>
      </c>
      <c r="NOT6" s="2" t="s">
        <v>147</v>
      </c>
      <c r="NOU6" s="2" t="s">
        <v>28</v>
      </c>
      <c r="NOV6" s="2" t="s">
        <v>59</v>
      </c>
      <c r="NOW6" s="2" t="s">
        <v>68</v>
      </c>
      <c r="NOX6" s="2" t="s">
        <v>28</v>
      </c>
      <c r="NOY6" s="2" t="s">
        <v>147</v>
      </c>
      <c r="NOZ6" s="2" t="s">
        <v>68</v>
      </c>
      <c r="NPA6" s="2" t="s">
        <v>45</v>
      </c>
      <c r="NPB6" s="2" t="s">
        <v>82</v>
      </c>
      <c r="NPC6" s="2" t="s">
        <v>147</v>
      </c>
      <c r="NPD6" s="2" t="s">
        <v>45</v>
      </c>
      <c r="NPE6" s="2" t="s">
        <v>82</v>
      </c>
      <c r="NPF6" s="2" t="s">
        <v>38</v>
      </c>
      <c r="NPG6" s="2" t="s">
        <v>140</v>
      </c>
      <c r="NPH6" s="2" t="s">
        <v>59</v>
      </c>
      <c r="NPI6" s="2" t="s">
        <v>18</v>
      </c>
      <c r="NPJ6" s="2" t="s">
        <v>28</v>
      </c>
      <c r="NPK6" s="2" t="s">
        <v>59</v>
      </c>
      <c r="NPL6" s="2" t="s">
        <v>82</v>
      </c>
      <c r="NPM6" s="2" t="s">
        <v>28</v>
      </c>
      <c r="NPN6" s="2" t="s">
        <v>147</v>
      </c>
      <c r="NPO6" s="2" t="s">
        <v>147</v>
      </c>
      <c r="NPP6" s="2" t="s">
        <v>68</v>
      </c>
      <c r="NPQ6" s="2" t="s">
        <v>18</v>
      </c>
      <c r="NPR6" s="2" t="s">
        <v>59</v>
      </c>
      <c r="NPS6" s="2" t="s">
        <v>82</v>
      </c>
      <c r="NPT6" s="2" t="s">
        <v>147</v>
      </c>
      <c r="NPU6" s="2" t="s">
        <v>18</v>
      </c>
      <c r="NPV6" s="2" t="s">
        <v>140</v>
      </c>
      <c r="NPW6" s="2" t="s">
        <v>128</v>
      </c>
      <c r="NPX6" s="2" t="s">
        <v>128</v>
      </c>
      <c r="NPY6" s="2" t="s">
        <v>38</v>
      </c>
      <c r="NPZ6" s="2" t="s">
        <v>82</v>
      </c>
      <c r="NQA6" s="2" t="s">
        <v>82</v>
      </c>
      <c r="NQB6" s="2" t="s">
        <v>147</v>
      </c>
      <c r="NQC6" s="2" t="s">
        <v>38</v>
      </c>
      <c r="NQD6" s="2" t="s">
        <v>59</v>
      </c>
      <c r="NQE6" s="2" t="s">
        <v>45</v>
      </c>
      <c r="NQF6" s="2" t="s">
        <v>38</v>
      </c>
      <c r="NQG6" s="2" t="s">
        <v>59</v>
      </c>
      <c r="NQH6" s="2" t="s">
        <v>45</v>
      </c>
      <c r="NQI6" s="2" t="s">
        <v>82</v>
      </c>
      <c r="NQJ6" s="2" t="s">
        <v>38</v>
      </c>
      <c r="NQK6" s="2" t="s">
        <v>59</v>
      </c>
      <c r="NQL6" s="2" t="s">
        <v>28</v>
      </c>
      <c r="NQM6" s="2" t="s">
        <v>68</v>
      </c>
      <c r="NQN6" s="2" t="s">
        <v>147</v>
      </c>
      <c r="NQO6" s="2" t="s">
        <v>18</v>
      </c>
      <c r="NQP6" s="2" t="s">
        <v>45</v>
      </c>
      <c r="NQQ6" s="2" t="s">
        <v>68</v>
      </c>
      <c r="NQR6" s="2" t="s">
        <v>82</v>
      </c>
      <c r="NQS6" s="2" t="s">
        <v>128</v>
      </c>
      <c r="NQT6" s="2" t="s">
        <v>82</v>
      </c>
      <c r="NQU6" s="2" t="s">
        <v>18</v>
      </c>
      <c r="NQV6" s="2" t="s">
        <v>68</v>
      </c>
      <c r="NQW6" s="2" t="s">
        <v>59</v>
      </c>
      <c r="NQX6" s="2" t="s">
        <v>128</v>
      </c>
      <c r="NQY6" s="2" t="s">
        <v>38</v>
      </c>
      <c r="NQZ6" s="2" t="s">
        <v>128</v>
      </c>
      <c r="NRA6" s="2" t="s">
        <v>38</v>
      </c>
      <c r="NRB6" s="2" t="s">
        <v>68</v>
      </c>
      <c r="NRC6" s="2" t="s">
        <v>140</v>
      </c>
      <c r="NRD6" s="2" t="s">
        <v>38</v>
      </c>
      <c r="NRE6" s="2" t="s">
        <v>82</v>
      </c>
      <c r="NRF6" s="2" t="s">
        <v>147</v>
      </c>
      <c r="NRG6" s="2" t="s">
        <v>82</v>
      </c>
      <c r="NRH6" s="2" t="s">
        <v>59</v>
      </c>
      <c r="NRI6" s="2" t="s">
        <v>59</v>
      </c>
      <c r="NRJ6" s="2" t="s">
        <v>147</v>
      </c>
      <c r="NRK6" s="2" t="s">
        <v>45</v>
      </c>
      <c r="NRL6" s="2" t="s">
        <v>28</v>
      </c>
      <c r="NRM6" s="2" t="s">
        <v>147</v>
      </c>
      <c r="NRN6" s="2" t="s">
        <v>68</v>
      </c>
      <c r="NRO6" s="2" t="s">
        <v>59</v>
      </c>
      <c r="NRP6" s="2" t="s">
        <v>68</v>
      </c>
      <c r="NRQ6" s="2" t="s">
        <v>28</v>
      </c>
      <c r="NRR6" s="2" t="s">
        <v>147</v>
      </c>
      <c r="NRS6" s="2" t="s">
        <v>82</v>
      </c>
      <c r="NRT6" s="2" t="s">
        <v>45</v>
      </c>
      <c r="NRU6" s="2" t="s">
        <v>59</v>
      </c>
      <c r="NRV6" s="2" t="s">
        <v>68</v>
      </c>
      <c r="NRW6" s="2" t="s">
        <v>45</v>
      </c>
      <c r="NRX6" s="2" t="s">
        <v>45</v>
      </c>
      <c r="NRY6" s="2" t="s">
        <v>45</v>
      </c>
      <c r="NRZ6" s="2" t="s">
        <v>147</v>
      </c>
      <c r="NSA6" s="2" t="s">
        <v>18</v>
      </c>
      <c r="NSB6" s="2" t="s">
        <v>59</v>
      </c>
      <c r="NSC6" s="2" t="s">
        <v>128</v>
      </c>
      <c r="NSD6" s="2" t="s">
        <v>18</v>
      </c>
      <c r="NSE6" s="2" t="s">
        <v>38</v>
      </c>
      <c r="NSF6" s="2" t="s">
        <v>128</v>
      </c>
      <c r="NSG6" s="2" t="s">
        <v>28</v>
      </c>
      <c r="NSH6" s="2" t="s">
        <v>45</v>
      </c>
      <c r="NSI6" s="2" t="s">
        <v>128</v>
      </c>
      <c r="NSJ6" s="2" t="s">
        <v>128</v>
      </c>
      <c r="NSK6" s="2" t="s">
        <v>68</v>
      </c>
      <c r="NSL6" s="2" t="s">
        <v>82</v>
      </c>
      <c r="NSM6" s="2" t="s">
        <v>82</v>
      </c>
      <c r="NSN6" s="2" t="s">
        <v>147</v>
      </c>
      <c r="NSO6" s="2" t="s">
        <v>38</v>
      </c>
      <c r="NSP6" s="2" t="s">
        <v>45</v>
      </c>
      <c r="NSQ6" s="2" t="s">
        <v>45</v>
      </c>
      <c r="NSR6" s="2" t="s">
        <v>45</v>
      </c>
      <c r="NSS6" s="2" t="s">
        <v>59</v>
      </c>
      <c r="NST6" s="2" t="s">
        <v>147</v>
      </c>
      <c r="NSU6" s="2" t="s">
        <v>82</v>
      </c>
      <c r="NSV6" s="2" t="s">
        <v>68</v>
      </c>
      <c r="NSW6" s="2" t="s">
        <v>140</v>
      </c>
      <c r="NSX6" s="2" t="s">
        <v>147</v>
      </c>
      <c r="NSY6" s="2" t="s">
        <v>59</v>
      </c>
      <c r="NSZ6" s="2" t="s">
        <v>59</v>
      </c>
      <c r="NTA6" s="2" t="s">
        <v>45</v>
      </c>
      <c r="NTB6" s="2" t="s">
        <v>45</v>
      </c>
      <c r="NTC6" s="2" t="s">
        <v>45</v>
      </c>
      <c r="NTD6" s="2" t="s">
        <v>128</v>
      </c>
      <c r="NTE6" s="2" t="s">
        <v>128</v>
      </c>
      <c r="NTF6" s="2" t="s">
        <v>45</v>
      </c>
      <c r="NTG6" s="2" t="s">
        <v>59</v>
      </c>
      <c r="NTH6" s="2" t="s">
        <v>45</v>
      </c>
      <c r="NTI6" s="2" t="s">
        <v>45</v>
      </c>
      <c r="NTJ6" s="2" t="s">
        <v>45</v>
      </c>
      <c r="NTK6" s="2" t="s">
        <v>128</v>
      </c>
      <c r="NTL6" s="2" t="s">
        <v>128</v>
      </c>
      <c r="NTM6" s="2" t="s">
        <v>68</v>
      </c>
      <c r="NTN6" s="2" t="s">
        <v>68</v>
      </c>
      <c r="NTO6" s="2" t="s">
        <v>45</v>
      </c>
      <c r="NTP6" s="2" t="s">
        <v>68</v>
      </c>
      <c r="NTQ6" s="2" t="s">
        <v>147</v>
      </c>
    </row>
    <row r="7" spans="1:10001" x14ac:dyDescent="0.3">
      <c r="A7" s="1" t="s">
        <v>6</v>
      </c>
      <c r="B7" s="2" t="s">
        <v>19</v>
      </c>
      <c r="C7" s="2" t="s">
        <v>29</v>
      </c>
      <c r="D7" s="2" t="s">
        <v>39</v>
      </c>
      <c r="E7" s="2" t="s">
        <v>46</v>
      </c>
      <c r="F7" s="2" t="s">
        <v>46</v>
      </c>
      <c r="G7" s="2" t="s">
        <v>60</v>
      </c>
      <c r="H7" s="2" t="s">
        <v>68</v>
      </c>
      <c r="I7" s="2" t="s">
        <v>46</v>
      </c>
      <c r="J7" s="2" t="s">
        <v>83</v>
      </c>
      <c r="K7" s="2" t="s">
        <v>39</v>
      </c>
      <c r="L7" s="2" t="s">
        <v>39</v>
      </c>
      <c r="M7" s="2" t="s">
        <v>68</v>
      </c>
      <c r="N7" s="2" t="s">
        <v>83</v>
      </c>
      <c r="O7" s="2" t="s">
        <v>60</v>
      </c>
      <c r="P7" s="2" t="s">
        <v>83</v>
      </c>
      <c r="Q7" s="2" t="s">
        <v>19</v>
      </c>
      <c r="R7" s="2" t="s">
        <v>129</v>
      </c>
      <c r="S7" s="2" t="s">
        <v>68</v>
      </c>
      <c r="T7" s="2" t="s">
        <v>141</v>
      </c>
      <c r="U7" s="2" t="s">
        <v>148</v>
      </c>
      <c r="V7" s="2" t="s">
        <v>148</v>
      </c>
      <c r="W7" s="2" t="s">
        <v>46</v>
      </c>
      <c r="X7" s="2" t="s">
        <v>148</v>
      </c>
      <c r="Y7" s="2" t="s">
        <v>39</v>
      </c>
      <c r="Z7" s="2" t="s">
        <v>148</v>
      </c>
      <c r="AA7" s="2" t="s">
        <v>39</v>
      </c>
      <c r="AB7" s="2" t="s">
        <v>148</v>
      </c>
      <c r="AC7" s="2" t="s">
        <v>68</v>
      </c>
      <c r="AD7" s="2" t="s">
        <v>19</v>
      </c>
      <c r="AE7" s="2" t="s">
        <v>19</v>
      </c>
      <c r="AF7" s="2" t="s">
        <v>68</v>
      </c>
      <c r="AG7" s="2" t="s">
        <v>83</v>
      </c>
      <c r="AH7" s="2" t="s">
        <v>19</v>
      </c>
      <c r="AI7" s="2" t="s">
        <v>46</v>
      </c>
      <c r="AJ7" s="2" t="s">
        <v>46</v>
      </c>
      <c r="AK7" s="2" t="s">
        <v>83</v>
      </c>
      <c r="AL7" s="2" t="s">
        <v>148</v>
      </c>
      <c r="AM7" s="2" t="s">
        <v>68</v>
      </c>
      <c r="AN7" s="2" t="s">
        <v>46</v>
      </c>
      <c r="AO7" s="2" t="s">
        <v>19</v>
      </c>
      <c r="AP7" s="2" t="s">
        <v>19</v>
      </c>
      <c r="AQ7" s="2" t="s">
        <v>29</v>
      </c>
      <c r="AR7" s="2" t="s">
        <v>148</v>
      </c>
      <c r="AS7" s="2" t="s">
        <v>19</v>
      </c>
      <c r="AT7" s="2" t="s">
        <v>19</v>
      </c>
      <c r="AU7" s="2" t="s">
        <v>141</v>
      </c>
      <c r="AV7" s="2" t="s">
        <v>46</v>
      </c>
      <c r="AW7" s="2" t="s">
        <v>60</v>
      </c>
      <c r="AX7" s="2" t="s">
        <v>129</v>
      </c>
      <c r="AY7" s="2" t="s">
        <v>46</v>
      </c>
      <c r="AZ7" s="2" t="s">
        <v>39</v>
      </c>
      <c r="BA7" s="2" t="s">
        <v>46</v>
      </c>
      <c r="BB7" s="2" t="s">
        <v>148</v>
      </c>
      <c r="BC7" s="2" t="s">
        <v>83</v>
      </c>
      <c r="BD7" s="2" t="s">
        <v>148</v>
      </c>
      <c r="BE7" s="2" t="s">
        <v>39</v>
      </c>
      <c r="BF7" s="2" t="s">
        <v>129</v>
      </c>
      <c r="BG7" s="2" t="s">
        <v>68</v>
      </c>
      <c r="BH7" s="2" t="s">
        <v>68</v>
      </c>
      <c r="BI7" s="2" t="s">
        <v>46</v>
      </c>
      <c r="BJ7" s="2" t="s">
        <v>29</v>
      </c>
      <c r="BK7" s="2" t="s">
        <v>83</v>
      </c>
      <c r="BL7" s="2" t="s">
        <v>83</v>
      </c>
      <c r="BM7" s="2" t="s">
        <v>46</v>
      </c>
      <c r="BN7" s="2" t="s">
        <v>46</v>
      </c>
      <c r="BO7" s="2" t="s">
        <v>148</v>
      </c>
      <c r="BP7" s="2" t="s">
        <v>68</v>
      </c>
      <c r="BQ7" s="2" t="s">
        <v>60</v>
      </c>
      <c r="BR7" s="2" t="s">
        <v>60</v>
      </c>
      <c r="BS7" s="2" t="s">
        <v>46</v>
      </c>
      <c r="BT7" s="2" t="s">
        <v>39</v>
      </c>
      <c r="BU7" s="2" t="s">
        <v>129</v>
      </c>
      <c r="BV7" s="2" t="s">
        <v>46</v>
      </c>
      <c r="BW7" s="2" t="s">
        <v>129</v>
      </c>
      <c r="BX7" s="2" t="s">
        <v>60</v>
      </c>
      <c r="BY7" s="2" t="s">
        <v>68</v>
      </c>
      <c r="BZ7" s="2" t="s">
        <v>148</v>
      </c>
      <c r="CA7" s="2" t="s">
        <v>60</v>
      </c>
      <c r="CB7" s="2" t="s">
        <v>19</v>
      </c>
      <c r="CC7" s="2" t="s">
        <v>129</v>
      </c>
      <c r="CD7" s="2" t="s">
        <v>148</v>
      </c>
      <c r="CE7" s="2" t="s">
        <v>46</v>
      </c>
      <c r="CF7" s="2" t="s">
        <v>68</v>
      </c>
      <c r="CG7" s="2" t="s">
        <v>141</v>
      </c>
      <c r="CH7" s="2" t="s">
        <v>68</v>
      </c>
      <c r="CI7" s="2" t="s">
        <v>60</v>
      </c>
      <c r="CJ7" s="2" t="s">
        <v>129</v>
      </c>
      <c r="CK7" s="2" t="s">
        <v>39</v>
      </c>
      <c r="CL7" s="2" t="s">
        <v>148</v>
      </c>
      <c r="CM7" s="2" t="s">
        <v>46</v>
      </c>
      <c r="CN7" s="2" t="s">
        <v>46</v>
      </c>
      <c r="CO7" s="2" t="s">
        <v>68</v>
      </c>
      <c r="CP7" s="2" t="s">
        <v>19</v>
      </c>
      <c r="CQ7" s="2" t="s">
        <v>60</v>
      </c>
      <c r="CR7" s="2" t="s">
        <v>29</v>
      </c>
      <c r="CS7" s="2" t="s">
        <v>39</v>
      </c>
      <c r="CT7" s="2" t="s">
        <v>39</v>
      </c>
      <c r="CU7" s="2" t="s">
        <v>29</v>
      </c>
      <c r="CV7" s="2" t="s">
        <v>68</v>
      </c>
      <c r="CW7" s="2" t="s">
        <v>148</v>
      </c>
      <c r="CX7" s="2" t="s">
        <v>68</v>
      </c>
      <c r="CY7" s="2" t="s">
        <v>46</v>
      </c>
      <c r="CZ7" s="2" t="s">
        <v>129</v>
      </c>
      <c r="DA7" s="2" t="s">
        <v>83</v>
      </c>
      <c r="DB7" s="2" t="s">
        <v>19</v>
      </c>
      <c r="DC7" s="2" t="s">
        <v>46</v>
      </c>
      <c r="DD7" s="2" t="s">
        <v>29</v>
      </c>
      <c r="DE7" s="2" t="s">
        <v>129</v>
      </c>
      <c r="DF7" s="2" t="s">
        <v>39</v>
      </c>
      <c r="DG7" s="2" t="s">
        <v>46</v>
      </c>
      <c r="DH7" s="2" t="s">
        <v>148</v>
      </c>
      <c r="DI7" s="2" t="s">
        <v>148</v>
      </c>
      <c r="DJ7" s="2" t="s">
        <v>83</v>
      </c>
      <c r="DK7" s="2" t="s">
        <v>148</v>
      </c>
      <c r="DL7" s="2" t="s">
        <v>46</v>
      </c>
      <c r="DM7" s="2" t="s">
        <v>129</v>
      </c>
      <c r="DN7" s="2" t="s">
        <v>68</v>
      </c>
      <c r="DO7" s="2" t="s">
        <v>83</v>
      </c>
      <c r="DP7" s="2" t="s">
        <v>129</v>
      </c>
      <c r="DQ7" s="2" t="s">
        <v>83</v>
      </c>
      <c r="DR7" s="2" t="s">
        <v>148</v>
      </c>
      <c r="DS7" s="2" t="s">
        <v>60</v>
      </c>
      <c r="DT7" s="2" t="s">
        <v>19</v>
      </c>
      <c r="DU7" s="2" t="s">
        <v>46</v>
      </c>
      <c r="DV7" s="2" t="s">
        <v>148</v>
      </c>
      <c r="DW7" s="2" t="s">
        <v>46</v>
      </c>
      <c r="DX7" s="2" t="s">
        <v>68</v>
      </c>
      <c r="DY7" s="2" t="s">
        <v>83</v>
      </c>
      <c r="DZ7" s="2" t="s">
        <v>60</v>
      </c>
      <c r="EA7" s="2" t="s">
        <v>39</v>
      </c>
      <c r="EB7" s="2" t="s">
        <v>39</v>
      </c>
      <c r="EC7" s="2" t="s">
        <v>46</v>
      </c>
      <c r="ED7" s="2" t="s">
        <v>68</v>
      </c>
      <c r="EE7" s="2" t="s">
        <v>29</v>
      </c>
      <c r="EF7" s="2" t="s">
        <v>83</v>
      </c>
      <c r="EG7" s="2" t="s">
        <v>129</v>
      </c>
      <c r="EH7" s="2" t="s">
        <v>60</v>
      </c>
      <c r="EI7" s="2" t="s">
        <v>141</v>
      </c>
      <c r="EJ7" s="2" t="s">
        <v>46</v>
      </c>
      <c r="EK7" s="2" t="s">
        <v>60</v>
      </c>
      <c r="EL7" s="2" t="s">
        <v>39</v>
      </c>
      <c r="EM7" s="2" t="s">
        <v>141</v>
      </c>
      <c r="EN7" s="2" t="s">
        <v>39</v>
      </c>
      <c r="EO7" s="2" t="s">
        <v>83</v>
      </c>
      <c r="EP7" s="2" t="s">
        <v>39</v>
      </c>
      <c r="EQ7" s="2" t="s">
        <v>19</v>
      </c>
      <c r="ER7" s="2" t="s">
        <v>68</v>
      </c>
      <c r="ES7" s="2" t="s">
        <v>148</v>
      </c>
      <c r="ET7" s="2" t="s">
        <v>148</v>
      </c>
      <c r="EU7" s="2" t="s">
        <v>46</v>
      </c>
      <c r="EV7" s="2" t="s">
        <v>46</v>
      </c>
      <c r="EW7" s="2" t="s">
        <v>46</v>
      </c>
      <c r="EX7" s="2" t="s">
        <v>148</v>
      </c>
      <c r="EY7" s="2" t="s">
        <v>39</v>
      </c>
      <c r="EZ7" s="2" t="s">
        <v>46</v>
      </c>
      <c r="FA7" s="2" t="s">
        <v>68</v>
      </c>
      <c r="FB7" s="2" t="s">
        <v>68</v>
      </c>
      <c r="FC7" s="2" t="s">
        <v>46</v>
      </c>
      <c r="FD7" s="2" t="s">
        <v>148</v>
      </c>
      <c r="FE7" s="2" t="s">
        <v>60</v>
      </c>
      <c r="FF7" s="2" t="s">
        <v>46</v>
      </c>
      <c r="FG7" s="2" t="s">
        <v>129</v>
      </c>
      <c r="FH7" s="2" t="s">
        <v>46</v>
      </c>
      <c r="FI7" s="2" t="s">
        <v>29</v>
      </c>
      <c r="FJ7" s="2" t="s">
        <v>46</v>
      </c>
      <c r="FK7" s="2" t="s">
        <v>148</v>
      </c>
      <c r="FL7" s="2" t="s">
        <v>129</v>
      </c>
      <c r="FM7" s="2" t="s">
        <v>60</v>
      </c>
      <c r="FN7" s="2" t="s">
        <v>83</v>
      </c>
      <c r="FO7" s="2" t="s">
        <v>39</v>
      </c>
      <c r="FP7" s="2" t="s">
        <v>46</v>
      </c>
      <c r="FQ7" s="2" t="s">
        <v>129</v>
      </c>
      <c r="FR7" s="2" t="s">
        <v>39</v>
      </c>
      <c r="FS7" s="2" t="s">
        <v>19</v>
      </c>
      <c r="FT7" s="2" t="s">
        <v>141</v>
      </c>
      <c r="FU7" s="2" t="s">
        <v>83</v>
      </c>
      <c r="FV7" s="2" t="s">
        <v>141</v>
      </c>
      <c r="FW7" s="2" t="s">
        <v>39</v>
      </c>
      <c r="FX7" s="2" t="s">
        <v>68</v>
      </c>
      <c r="FY7" s="2" t="s">
        <v>148</v>
      </c>
      <c r="FZ7" s="2" t="s">
        <v>19</v>
      </c>
      <c r="GA7" s="2" t="s">
        <v>19</v>
      </c>
      <c r="GB7" s="2" t="s">
        <v>83</v>
      </c>
      <c r="GC7" s="2" t="s">
        <v>141</v>
      </c>
      <c r="GD7" s="2" t="s">
        <v>148</v>
      </c>
      <c r="GE7" s="2" t="s">
        <v>148</v>
      </c>
      <c r="GF7" s="2" t="s">
        <v>39</v>
      </c>
      <c r="GG7" s="2" t="s">
        <v>19</v>
      </c>
      <c r="GH7" s="2" t="s">
        <v>141</v>
      </c>
      <c r="GI7" s="2" t="s">
        <v>83</v>
      </c>
      <c r="GJ7" s="2" t="s">
        <v>148</v>
      </c>
      <c r="GK7" s="2" t="s">
        <v>19</v>
      </c>
      <c r="GL7" s="2" t="s">
        <v>129</v>
      </c>
      <c r="GM7" s="2" t="s">
        <v>46</v>
      </c>
      <c r="GN7" s="2" t="s">
        <v>46</v>
      </c>
      <c r="GO7" s="2" t="s">
        <v>60</v>
      </c>
      <c r="GP7" s="2" t="s">
        <v>29</v>
      </c>
      <c r="GQ7" s="2" t="s">
        <v>129</v>
      </c>
      <c r="GR7" s="2" t="s">
        <v>29</v>
      </c>
      <c r="GS7" s="2" t="s">
        <v>148</v>
      </c>
      <c r="GT7" s="2" t="s">
        <v>29</v>
      </c>
      <c r="GU7" s="2" t="s">
        <v>148</v>
      </c>
      <c r="GV7" s="2" t="s">
        <v>29</v>
      </c>
      <c r="GW7" s="2" t="s">
        <v>148</v>
      </c>
      <c r="GX7" s="2" t="s">
        <v>60</v>
      </c>
      <c r="GY7" s="2" t="s">
        <v>39</v>
      </c>
      <c r="GZ7" s="2" t="s">
        <v>29</v>
      </c>
      <c r="HA7" s="2" t="s">
        <v>39</v>
      </c>
      <c r="HB7" s="2" t="s">
        <v>60</v>
      </c>
      <c r="HC7" s="2" t="s">
        <v>83</v>
      </c>
      <c r="HD7" s="2" t="s">
        <v>129</v>
      </c>
      <c r="HE7" s="2" t="s">
        <v>46</v>
      </c>
      <c r="HF7" s="2" t="s">
        <v>68</v>
      </c>
      <c r="HG7" s="2" t="s">
        <v>83</v>
      </c>
      <c r="HH7" s="2" t="s">
        <v>29</v>
      </c>
      <c r="HI7" s="2" t="s">
        <v>148</v>
      </c>
      <c r="HJ7" s="2" t="s">
        <v>29</v>
      </c>
      <c r="HK7" s="2" t="s">
        <v>68</v>
      </c>
      <c r="HL7" s="2" t="s">
        <v>39</v>
      </c>
      <c r="HM7" s="2" t="s">
        <v>148</v>
      </c>
      <c r="HN7" s="2" t="s">
        <v>129</v>
      </c>
      <c r="HO7" s="2" t="s">
        <v>68</v>
      </c>
      <c r="HP7" s="2" t="s">
        <v>68</v>
      </c>
      <c r="HQ7" s="2" t="s">
        <v>68</v>
      </c>
      <c r="HR7" s="2" t="s">
        <v>39</v>
      </c>
      <c r="HS7" s="2" t="s">
        <v>46</v>
      </c>
      <c r="HT7" s="2" t="s">
        <v>39</v>
      </c>
      <c r="HU7" s="2" t="s">
        <v>141</v>
      </c>
      <c r="HV7" s="2" t="s">
        <v>60</v>
      </c>
      <c r="HW7" s="2" t="s">
        <v>60</v>
      </c>
      <c r="HX7" s="2" t="s">
        <v>141</v>
      </c>
      <c r="HY7" s="2" t="s">
        <v>46</v>
      </c>
      <c r="HZ7" s="2" t="s">
        <v>141</v>
      </c>
      <c r="IA7" s="2" t="s">
        <v>129</v>
      </c>
      <c r="IB7" s="2" t="s">
        <v>29</v>
      </c>
      <c r="IC7" s="2" t="s">
        <v>68</v>
      </c>
      <c r="ID7" s="2" t="s">
        <v>39</v>
      </c>
      <c r="IE7" s="2" t="s">
        <v>46</v>
      </c>
      <c r="IF7" s="2" t="s">
        <v>29</v>
      </c>
      <c r="IG7" s="2" t="s">
        <v>29</v>
      </c>
      <c r="IH7" s="2" t="s">
        <v>39</v>
      </c>
      <c r="II7" s="2" t="s">
        <v>129</v>
      </c>
      <c r="IJ7" s="2" t="s">
        <v>68</v>
      </c>
      <c r="IK7" s="2" t="s">
        <v>148</v>
      </c>
      <c r="IL7" s="2" t="s">
        <v>60</v>
      </c>
      <c r="IM7" s="2" t="s">
        <v>39</v>
      </c>
      <c r="IN7" s="2" t="s">
        <v>29</v>
      </c>
      <c r="IO7" s="2" t="s">
        <v>148</v>
      </c>
      <c r="IP7" s="2" t="s">
        <v>46</v>
      </c>
      <c r="IQ7" s="2" t="s">
        <v>68</v>
      </c>
      <c r="IR7" s="2" t="s">
        <v>46</v>
      </c>
      <c r="IS7" s="2" t="s">
        <v>83</v>
      </c>
      <c r="IT7" s="2" t="s">
        <v>39</v>
      </c>
      <c r="IU7" s="2" t="s">
        <v>46</v>
      </c>
      <c r="IV7" s="2" t="s">
        <v>46</v>
      </c>
      <c r="IW7" s="2" t="s">
        <v>129</v>
      </c>
      <c r="IX7" s="2" t="s">
        <v>46</v>
      </c>
      <c r="IY7" s="2" t="s">
        <v>39</v>
      </c>
      <c r="IZ7" s="2" t="s">
        <v>39</v>
      </c>
      <c r="JA7" s="2" t="s">
        <v>46</v>
      </c>
      <c r="JB7" s="2" t="s">
        <v>83</v>
      </c>
      <c r="JC7" s="2" t="s">
        <v>46</v>
      </c>
      <c r="JD7" s="2" t="s">
        <v>68</v>
      </c>
      <c r="JE7" s="2" t="s">
        <v>46</v>
      </c>
      <c r="JF7" s="2" t="s">
        <v>60</v>
      </c>
      <c r="JG7" s="2" t="s">
        <v>148</v>
      </c>
      <c r="JH7" s="2" t="s">
        <v>129</v>
      </c>
      <c r="JI7" s="2" t="s">
        <v>60</v>
      </c>
      <c r="JJ7" s="2" t="s">
        <v>46</v>
      </c>
      <c r="JK7" s="2" t="s">
        <v>60</v>
      </c>
      <c r="JL7" s="2" t="s">
        <v>148</v>
      </c>
      <c r="JM7" s="2" t="s">
        <v>68</v>
      </c>
      <c r="JN7" s="2" t="s">
        <v>60</v>
      </c>
      <c r="JO7" s="2" t="s">
        <v>46</v>
      </c>
      <c r="JP7" s="2" t="s">
        <v>39</v>
      </c>
      <c r="JQ7" s="2" t="s">
        <v>83</v>
      </c>
      <c r="JR7" s="2" t="s">
        <v>19</v>
      </c>
      <c r="JS7" s="2" t="s">
        <v>129</v>
      </c>
      <c r="JT7" s="2" t="s">
        <v>68</v>
      </c>
      <c r="JU7" s="2" t="s">
        <v>46</v>
      </c>
      <c r="JV7" s="2" t="s">
        <v>141</v>
      </c>
      <c r="JW7" s="2" t="s">
        <v>68</v>
      </c>
      <c r="JX7" s="2" t="s">
        <v>46</v>
      </c>
      <c r="JY7" s="2" t="s">
        <v>46</v>
      </c>
      <c r="JZ7" s="2" t="s">
        <v>46</v>
      </c>
      <c r="KA7" s="2" t="s">
        <v>60</v>
      </c>
      <c r="KB7" s="2" t="s">
        <v>60</v>
      </c>
      <c r="KC7" s="2" t="s">
        <v>68</v>
      </c>
      <c r="KD7" s="2" t="s">
        <v>39</v>
      </c>
      <c r="KE7" s="2" t="s">
        <v>46</v>
      </c>
      <c r="KF7" s="2" t="s">
        <v>148</v>
      </c>
      <c r="KG7" s="2" t="s">
        <v>29</v>
      </c>
      <c r="KH7" s="2" t="s">
        <v>129</v>
      </c>
      <c r="KI7" s="2" t="s">
        <v>39</v>
      </c>
      <c r="KJ7" s="2" t="s">
        <v>129</v>
      </c>
      <c r="KK7" s="2" t="s">
        <v>83</v>
      </c>
      <c r="KL7" s="2" t="s">
        <v>148</v>
      </c>
      <c r="KM7" s="2" t="s">
        <v>46</v>
      </c>
      <c r="KN7" s="2" t="s">
        <v>46</v>
      </c>
      <c r="KO7" s="2" t="s">
        <v>129</v>
      </c>
      <c r="KP7" s="2" t="s">
        <v>148</v>
      </c>
      <c r="KQ7" s="2" t="s">
        <v>83</v>
      </c>
      <c r="KR7" s="2" t="s">
        <v>68</v>
      </c>
      <c r="KS7" s="2" t="s">
        <v>129</v>
      </c>
      <c r="KT7" s="2" t="s">
        <v>148</v>
      </c>
      <c r="KU7" s="2" t="s">
        <v>129</v>
      </c>
      <c r="KV7" s="2" t="s">
        <v>129</v>
      </c>
      <c r="KW7" s="2" t="s">
        <v>29</v>
      </c>
      <c r="KX7" s="2" t="s">
        <v>83</v>
      </c>
      <c r="KY7" s="2" t="s">
        <v>60</v>
      </c>
      <c r="KZ7" s="2" t="s">
        <v>60</v>
      </c>
      <c r="LA7" s="2" t="s">
        <v>68</v>
      </c>
      <c r="LB7" s="2" t="s">
        <v>60</v>
      </c>
      <c r="LC7" s="2" t="s">
        <v>83</v>
      </c>
      <c r="LD7" s="2" t="s">
        <v>68</v>
      </c>
      <c r="LE7" s="2" t="s">
        <v>141</v>
      </c>
      <c r="LF7" s="2" t="s">
        <v>129</v>
      </c>
      <c r="LG7" s="2" t="s">
        <v>148</v>
      </c>
      <c r="LH7" s="2" t="s">
        <v>46</v>
      </c>
      <c r="LI7" s="2" t="s">
        <v>39</v>
      </c>
      <c r="LJ7" s="2" t="s">
        <v>19</v>
      </c>
      <c r="LK7" s="2" t="s">
        <v>129</v>
      </c>
      <c r="LL7" s="2" t="s">
        <v>46</v>
      </c>
      <c r="LM7" s="2" t="s">
        <v>83</v>
      </c>
      <c r="LN7" s="2" t="s">
        <v>148</v>
      </c>
      <c r="LO7" s="2" t="s">
        <v>46</v>
      </c>
      <c r="LP7" s="2" t="s">
        <v>148</v>
      </c>
      <c r="LQ7" s="2" t="s">
        <v>129</v>
      </c>
      <c r="LR7" s="2" t="s">
        <v>29</v>
      </c>
      <c r="LS7" s="2" t="s">
        <v>60</v>
      </c>
      <c r="LT7" s="2" t="s">
        <v>60</v>
      </c>
      <c r="LU7" s="2" t="s">
        <v>141</v>
      </c>
      <c r="LV7" s="2" t="s">
        <v>46</v>
      </c>
      <c r="LW7" s="2" t="s">
        <v>39</v>
      </c>
      <c r="LX7" s="2" t="s">
        <v>39</v>
      </c>
      <c r="LY7" s="2" t="s">
        <v>19</v>
      </c>
      <c r="LZ7" s="2" t="s">
        <v>141</v>
      </c>
      <c r="MA7" s="2" t="s">
        <v>83</v>
      </c>
      <c r="MB7" s="2" t="s">
        <v>39</v>
      </c>
      <c r="MC7" s="2" t="s">
        <v>68</v>
      </c>
      <c r="MD7" s="2" t="s">
        <v>68</v>
      </c>
      <c r="ME7" s="2" t="s">
        <v>83</v>
      </c>
      <c r="MF7" s="2" t="s">
        <v>141</v>
      </c>
      <c r="MG7" s="2" t="s">
        <v>39</v>
      </c>
      <c r="MH7" s="2" t="s">
        <v>68</v>
      </c>
      <c r="MI7" s="2" t="s">
        <v>46</v>
      </c>
      <c r="MJ7" s="2" t="s">
        <v>39</v>
      </c>
      <c r="MK7" s="2" t="s">
        <v>141</v>
      </c>
      <c r="ML7" s="2" t="s">
        <v>29</v>
      </c>
      <c r="MM7" s="2" t="s">
        <v>46</v>
      </c>
      <c r="MN7" s="2" t="s">
        <v>129</v>
      </c>
      <c r="MO7" s="2" t="s">
        <v>148</v>
      </c>
      <c r="MP7" s="2" t="s">
        <v>129</v>
      </c>
      <c r="MQ7" s="2" t="s">
        <v>39</v>
      </c>
      <c r="MR7" s="2" t="s">
        <v>148</v>
      </c>
      <c r="MS7" s="2" t="s">
        <v>148</v>
      </c>
      <c r="MT7" s="2" t="s">
        <v>68</v>
      </c>
      <c r="MU7" s="2" t="s">
        <v>39</v>
      </c>
      <c r="MV7" s="2" t="s">
        <v>19</v>
      </c>
      <c r="MW7" s="2" t="s">
        <v>60</v>
      </c>
      <c r="MX7" s="2" t="s">
        <v>83</v>
      </c>
      <c r="MY7" s="2" t="s">
        <v>46</v>
      </c>
      <c r="MZ7" s="2" t="s">
        <v>141</v>
      </c>
      <c r="NA7" s="2" t="s">
        <v>83</v>
      </c>
      <c r="NB7" s="2" t="s">
        <v>19</v>
      </c>
      <c r="NC7" s="2" t="s">
        <v>19</v>
      </c>
      <c r="ND7" s="2" t="s">
        <v>83</v>
      </c>
      <c r="NE7" s="2" t="s">
        <v>39</v>
      </c>
      <c r="NF7" s="2" t="s">
        <v>29</v>
      </c>
      <c r="NG7" s="2" t="s">
        <v>83</v>
      </c>
      <c r="NH7" s="2" t="s">
        <v>39</v>
      </c>
      <c r="NI7" s="2" t="s">
        <v>83</v>
      </c>
      <c r="NJ7" s="2" t="s">
        <v>29</v>
      </c>
      <c r="NK7" s="2" t="s">
        <v>148</v>
      </c>
      <c r="NL7" s="2" t="s">
        <v>68</v>
      </c>
      <c r="NM7" s="2" t="s">
        <v>83</v>
      </c>
      <c r="NN7" s="2" t="s">
        <v>148</v>
      </c>
      <c r="NO7" s="2" t="s">
        <v>19</v>
      </c>
      <c r="NP7" s="2" t="s">
        <v>68</v>
      </c>
      <c r="NQ7" s="2" t="s">
        <v>39</v>
      </c>
      <c r="NR7" s="2" t="s">
        <v>129</v>
      </c>
      <c r="NS7" s="2" t="s">
        <v>129</v>
      </c>
      <c r="NT7" s="2" t="s">
        <v>83</v>
      </c>
      <c r="NU7" s="2" t="s">
        <v>46</v>
      </c>
      <c r="NV7" s="2" t="s">
        <v>46</v>
      </c>
      <c r="NW7" s="2" t="s">
        <v>68</v>
      </c>
      <c r="NX7" s="2" t="s">
        <v>148</v>
      </c>
      <c r="NY7" s="2" t="s">
        <v>129</v>
      </c>
      <c r="NZ7" s="2" t="s">
        <v>68</v>
      </c>
      <c r="OA7" s="2" t="s">
        <v>39</v>
      </c>
      <c r="OB7" s="2" t="s">
        <v>129</v>
      </c>
      <c r="OC7" s="2" t="s">
        <v>39</v>
      </c>
      <c r="OD7" s="2" t="s">
        <v>83</v>
      </c>
      <c r="OE7" s="2" t="s">
        <v>129</v>
      </c>
      <c r="OF7" s="2" t="s">
        <v>60</v>
      </c>
      <c r="OG7" s="2" t="s">
        <v>83</v>
      </c>
      <c r="OH7" s="2" t="s">
        <v>148</v>
      </c>
      <c r="OI7" s="2" t="s">
        <v>46</v>
      </c>
      <c r="OJ7" s="2" t="s">
        <v>129</v>
      </c>
      <c r="OK7" s="2" t="s">
        <v>46</v>
      </c>
      <c r="OL7" s="2" t="s">
        <v>141</v>
      </c>
      <c r="OM7" s="2" t="s">
        <v>83</v>
      </c>
      <c r="ON7" s="2" t="s">
        <v>60</v>
      </c>
      <c r="OO7" s="2" t="s">
        <v>141</v>
      </c>
      <c r="OP7" s="2" t="s">
        <v>29</v>
      </c>
      <c r="OQ7" s="2" t="s">
        <v>60</v>
      </c>
      <c r="OR7" s="2" t="s">
        <v>19</v>
      </c>
      <c r="OS7" s="2" t="s">
        <v>29</v>
      </c>
      <c r="OT7" s="2" t="s">
        <v>68</v>
      </c>
      <c r="OU7" s="2" t="s">
        <v>148</v>
      </c>
      <c r="OV7" s="2" t="s">
        <v>83</v>
      </c>
      <c r="OW7" s="2" t="s">
        <v>148</v>
      </c>
      <c r="OX7" s="2" t="s">
        <v>60</v>
      </c>
      <c r="OY7" s="2" t="s">
        <v>46</v>
      </c>
      <c r="OZ7" s="2" t="s">
        <v>129</v>
      </c>
      <c r="PA7" s="2" t="s">
        <v>39</v>
      </c>
      <c r="PB7" s="2" t="s">
        <v>68</v>
      </c>
      <c r="PC7" s="2" t="s">
        <v>46</v>
      </c>
      <c r="PD7" s="2" t="s">
        <v>141</v>
      </c>
      <c r="PE7" s="2" t="s">
        <v>129</v>
      </c>
      <c r="PF7" s="2" t="s">
        <v>46</v>
      </c>
      <c r="PG7" s="2" t="s">
        <v>83</v>
      </c>
      <c r="PH7" s="2" t="s">
        <v>83</v>
      </c>
      <c r="PI7" s="2" t="s">
        <v>19</v>
      </c>
      <c r="PJ7" s="2" t="s">
        <v>68</v>
      </c>
      <c r="PK7" s="2" t="s">
        <v>60</v>
      </c>
      <c r="PL7" s="2" t="s">
        <v>46</v>
      </c>
      <c r="PM7" s="2" t="s">
        <v>141</v>
      </c>
      <c r="PN7" s="2" t="s">
        <v>148</v>
      </c>
      <c r="PO7" s="2" t="s">
        <v>46</v>
      </c>
      <c r="PP7" s="2" t="s">
        <v>129</v>
      </c>
      <c r="PQ7" s="2" t="s">
        <v>129</v>
      </c>
      <c r="PR7" s="2" t="s">
        <v>129</v>
      </c>
      <c r="PS7" s="2" t="s">
        <v>83</v>
      </c>
      <c r="PT7" s="2" t="s">
        <v>19</v>
      </c>
      <c r="PU7" s="2" t="s">
        <v>83</v>
      </c>
      <c r="PV7" s="2" t="s">
        <v>148</v>
      </c>
      <c r="PW7" s="2" t="s">
        <v>148</v>
      </c>
      <c r="PX7" s="2" t="s">
        <v>68</v>
      </c>
      <c r="PY7" s="2" t="s">
        <v>60</v>
      </c>
      <c r="PZ7" s="2" t="s">
        <v>29</v>
      </c>
      <c r="QA7" s="2" t="s">
        <v>83</v>
      </c>
      <c r="QB7" s="2" t="s">
        <v>68</v>
      </c>
      <c r="QC7" s="2" t="s">
        <v>19</v>
      </c>
      <c r="QD7" s="2" t="s">
        <v>60</v>
      </c>
      <c r="QE7" s="2" t="s">
        <v>39</v>
      </c>
      <c r="QF7" s="2" t="s">
        <v>68</v>
      </c>
      <c r="QG7" s="2" t="s">
        <v>60</v>
      </c>
      <c r="QH7" s="2" t="s">
        <v>83</v>
      </c>
      <c r="QI7" s="2" t="s">
        <v>141</v>
      </c>
      <c r="QJ7" s="2" t="s">
        <v>46</v>
      </c>
      <c r="QK7" s="2" t="s">
        <v>19</v>
      </c>
      <c r="QL7" s="2" t="s">
        <v>141</v>
      </c>
      <c r="QM7" s="2" t="s">
        <v>129</v>
      </c>
      <c r="QN7" s="2" t="s">
        <v>60</v>
      </c>
      <c r="QO7" s="2" t="s">
        <v>68</v>
      </c>
      <c r="QP7" s="2" t="s">
        <v>141</v>
      </c>
      <c r="QQ7" s="2" t="s">
        <v>60</v>
      </c>
      <c r="QR7" s="2" t="s">
        <v>148</v>
      </c>
      <c r="QS7" s="2" t="s">
        <v>29</v>
      </c>
      <c r="QT7" s="2" t="s">
        <v>68</v>
      </c>
      <c r="QU7" s="2" t="s">
        <v>46</v>
      </c>
      <c r="QV7" s="2" t="s">
        <v>29</v>
      </c>
      <c r="QW7" s="2" t="s">
        <v>129</v>
      </c>
      <c r="QX7" s="2" t="s">
        <v>39</v>
      </c>
      <c r="QY7" s="2" t="s">
        <v>148</v>
      </c>
      <c r="QZ7" s="2" t="s">
        <v>68</v>
      </c>
      <c r="RA7" s="2" t="s">
        <v>148</v>
      </c>
      <c r="RB7" s="2" t="s">
        <v>19</v>
      </c>
      <c r="RC7" s="2" t="s">
        <v>148</v>
      </c>
      <c r="RD7" s="2" t="s">
        <v>148</v>
      </c>
      <c r="RE7" s="2" t="s">
        <v>46</v>
      </c>
      <c r="RF7" s="2" t="s">
        <v>19</v>
      </c>
      <c r="RG7" s="2" t="s">
        <v>39</v>
      </c>
      <c r="RH7" s="2" t="s">
        <v>39</v>
      </c>
      <c r="RI7" s="2" t="s">
        <v>129</v>
      </c>
      <c r="RJ7" s="2" t="s">
        <v>29</v>
      </c>
      <c r="RK7" s="2" t="s">
        <v>29</v>
      </c>
      <c r="RL7" s="2" t="s">
        <v>129</v>
      </c>
      <c r="RM7" s="2" t="s">
        <v>60</v>
      </c>
      <c r="RN7" s="2" t="s">
        <v>60</v>
      </c>
      <c r="RO7" s="2" t="s">
        <v>129</v>
      </c>
      <c r="RP7" s="2" t="s">
        <v>68</v>
      </c>
      <c r="RQ7" s="2" t="s">
        <v>46</v>
      </c>
      <c r="RR7" s="2" t="s">
        <v>46</v>
      </c>
      <c r="RS7" s="2" t="s">
        <v>68</v>
      </c>
      <c r="RT7" s="2" t="s">
        <v>148</v>
      </c>
      <c r="RU7" s="2" t="s">
        <v>39</v>
      </c>
      <c r="RV7" s="2" t="s">
        <v>129</v>
      </c>
      <c r="RW7" s="2" t="s">
        <v>19</v>
      </c>
      <c r="RX7" s="2" t="s">
        <v>46</v>
      </c>
      <c r="RY7" s="2" t="s">
        <v>68</v>
      </c>
      <c r="RZ7" s="2" t="s">
        <v>83</v>
      </c>
      <c r="SA7" s="2" t="s">
        <v>148</v>
      </c>
      <c r="SB7" s="2" t="s">
        <v>46</v>
      </c>
      <c r="SC7" s="2" t="s">
        <v>83</v>
      </c>
      <c r="SD7" s="2" t="s">
        <v>83</v>
      </c>
      <c r="SE7" s="2" t="s">
        <v>68</v>
      </c>
      <c r="SF7" s="2" t="s">
        <v>60</v>
      </c>
      <c r="SG7" s="2" t="s">
        <v>46</v>
      </c>
      <c r="SH7" s="2" t="s">
        <v>60</v>
      </c>
      <c r="SI7" s="2" t="s">
        <v>83</v>
      </c>
      <c r="SJ7" s="2" t="s">
        <v>68</v>
      </c>
      <c r="SK7" s="2" t="s">
        <v>46</v>
      </c>
      <c r="SL7" s="2" t="s">
        <v>39</v>
      </c>
      <c r="SM7" s="2" t="s">
        <v>29</v>
      </c>
      <c r="SN7" s="2" t="s">
        <v>141</v>
      </c>
      <c r="SO7" s="2" t="s">
        <v>148</v>
      </c>
      <c r="SP7" s="2" t="s">
        <v>68</v>
      </c>
      <c r="SQ7" s="2" t="s">
        <v>68</v>
      </c>
      <c r="SR7" s="2" t="s">
        <v>60</v>
      </c>
      <c r="SS7" s="2" t="s">
        <v>148</v>
      </c>
      <c r="ST7" s="2" t="s">
        <v>148</v>
      </c>
      <c r="SU7" s="2" t="s">
        <v>141</v>
      </c>
      <c r="SV7" s="2" t="s">
        <v>29</v>
      </c>
      <c r="SW7" s="2" t="s">
        <v>141</v>
      </c>
      <c r="SX7" s="2" t="s">
        <v>60</v>
      </c>
      <c r="SY7" s="2" t="s">
        <v>60</v>
      </c>
      <c r="SZ7" s="2" t="s">
        <v>19</v>
      </c>
      <c r="TA7" s="2" t="s">
        <v>29</v>
      </c>
      <c r="TB7" s="2" t="s">
        <v>68</v>
      </c>
      <c r="TC7" s="2" t="s">
        <v>129</v>
      </c>
      <c r="TD7" s="2" t="s">
        <v>46</v>
      </c>
      <c r="TE7" s="2" t="s">
        <v>60</v>
      </c>
      <c r="TF7" s="2" t="s">
        <v>29</v>
      </c>
      <c r="TG7" s="2" t="s">
        <v>60</v>
      </c>
      <c r="TH7" s="2" t="s">
        <v>29</v>
      </c>
      <c r="TI7" s="2" t="s">
        <v>68</v>
      </c>
      <c r="TJ7" s="2" t="s">
        <v>46</v>
      </c>
      <c r="TK7" s="2" t="s">
        <v>29</v>
      </c>
      <c r="TL7" s="2" t="s">
        <v>68</v>
      </c>
      <c r="TM7" s="2" t="s">
        <v>46</v>
      </c>
      <c r="TN7" s="2" t="s">
        <v>46</v>
      </c>
      <c r="TO7" s="2" t="s">
        <v>68</v>
      </c>
      <c r="TP7" s="2" t="s">
        <v>68</v>
      </c>
      <c r="TQ7" s="2" t="s">
        <v>68</v>
      </c>
      <c r="TR7" s="2" t="s">
        <v>39</v>
      </c>
      <c r="TS7" s="2" t="s">
        <v>39</v>
      </c>
      <c r="TT7" s="2" t="s">
        <v>148</v>
      </c>
      <c r="TU7" s="2" t="s">
        <v>148</v>
      </c>
      <c r="TV7" s="2" t="s">
        <v>39</v>
      </c>
      <c r="TW7" s="2" t="s">
        <v>148</v>
      </c>
      <c r="TX7" s="2" t="s">
        <v>83</v>
      </c>
      <c r="TY7" s="2" t="s">
        <v>148</v>
      </c>
      <c r="TZ7" s="2" t="s">
        <v>83</v>
      </c>
      <c r="UA7" s="2" t="s">
        <v>46</v>
      </c>
      <c r="UB7" s="2" t="s">
        <v>60</v>
      </c>
      <c r="UC7" s="2" t="s">
        <v>148</v>
      </c>
      <c r="UD7" s="2" t="s">
        <v>129</v>
      </c>
      <c r="UE7" s="2" t="s">
        <v>68</v>
      </c>
      <c r="UF7" s="2" t="s">
        <v>46</v>
      </c>
      <c r="UG7" s="2" t="s">
        <v>68</v>
      </c>
      <c r="UH7" s="2" t="s">
        <v>46</v>
      </c>
      <c r="UI7" s="2" t="s">
        <v>39</v>
      </c>
      <c r="UJ7" s="2" t="s">
        <v>60</v>
      </c>
      <c r="UK7" s="2" t="s">
        <v>39</v>
      </c>
      <c r="UL7" s="2" t="s">
        <v>39</v>
      </c>
      <c r="UM7" s="2" t="s">
        <v>148</v>
      </c>
      <c r="UN7" s="2" t="s">
        <v>148</v>
      </c>
      <c r="UO7" s="2" t="s">
        <v>46</v>
      </c>
      <c r="UP7" s="2" t="s">
        <v>129</v>
      </c>
      <c r="UQ7" s="2" t="s">
        <v>60</v>
      </c>
      <c r="UR7" s="2" t="s">
        <v>68</v>
      </c>
      <c r="US7" s="2" t="s">
        <v>148</v>
      </c>
      <c r="UT7" s="2" t="s">
        <v>39</v>
      </c>
      <c r="UU7" s="2" t="s">
        <v>83</v>
      </c>
      <c r="UV7" s="2" t="s">
        <v>29</v>
      </c>
      <c r="UW7" s="2" t="s">
        <v>39</v>
      </c>
      <c r="UX7" s="2" t="s">
        <v>29</v>
      </c>
      <c r="UY7" s="2" t="s">
        <v>148</v>
      </c>
      <c r="UZ7" s="2" t="s">
        <v>148</v>
      </c>
      <c r="VA7" s="2" t="s">
        <v>141</v>
      </c>
      <c r="VB7" s="2" t="s">
        <v>60</v>
      </c>
      <c r="VC7" s="2" t="s">
        <v>39</v>
      </c>
      <c r="VD7" s="2" t="s">
        <v>83</v>
      </c>
      <c r="VE7" s="2" t="s">
        <v>46</v>
      </c>
      <c r="VF7" s="2" t="s">
        <v>68</v>
      </c>
      <c r="VG7" s="2" t="s">
        <v>68</v>
      </c>
      <c r="VH7" s="2" t="s">
        <v>39</v>
      </c>
      <c r="VI7" s="2" t="s">
        <v>39</v>
      </c>
      <c r="VJ7" s="2" t="s">
        <v>39</v>
      </c>
      <c r="VK7" s="2" t="s">
        <v>60</v>
      </c>
      <c r="VL7" s="2" t="s">
        <v>29</v>
      </c>
      <c r="VM7" s="2" t="s">
        <v>68</v>
      </c>
      <c r="VN7" s="2" t="s">
        <v>60</v>
      </c>
      <c r="VO7" s="2" t="s">
        <v>19</v>
      </c>
      <c r="VP7" s="2" t="s">
        <v>46</v>
      </c>
      <c r="VQ7" s="2" t="s">
        <v>46</v>
      </c>
      <c r="VR7" s="2" t="s">
        <v>60</v>
      </c>
      <c r="VS7" s="2" t="s">
        <v>129</v>
      </c>
      <c r="VT7" s="2" t="s">
        <v>148</v>
      </c>
      <c r="VU7" s="2" t="s">
        <v>60</v>
      </c>
      <c r="VV7" s="2" t="s">
        <v>148</v>
      </c>
      <c r="VW7" s="2" t="s">
        <v>68</v>
      </c>
      <c r="VX7" s="2" t="s">
        <v>39</v>
      </c>
      <c r="VY7" s="2" t="s">
        <v>60</v>
      </c>
      <c r="VZ7" s="2" t="s">
        <v>60</v>
      </c>
      <c r="WA7" s="2" t="s">
        <v>60</v>
      </c>
      <c r="WB7" s="2" t="s">
        <v>68</v>
      </c>
      <c r="WC7" s="2" t="s">
        <v>19</v>
      </c>
      <c r="WD7" s="2" t="s">
        <v>39</v>
      </c>
      <c r="WE7" s="2" t="s">
        <v>129</v>
      </c>
      <c r="WF7" s="2" t="s">
        <v>148</v>
      </c>
      <c r="WG7" s="2" t="s">
        <v>148</v>
      </c>
      <c r="WH7" s="2" t="s">
        <v>83</v>
      </c>
      <c r="WI7" s="2" t="s">
        <v>60</v>
      </c>
      <c r="WJ7" s="2" t="s">
        <v>148</v>
      </c>
      <c r="WK7" s="2" t="s">
        <v>60</v>
      </c>
      <c r="WL7" s="2" t="s">
        <v>19</v>
      </c>
      <c r="WM7" s="2" t="s">
        <v>141</v>
      </c>
      <c r="WN7" s="2" t="s">
        <v>46</v>
      </c>
      <c r="WO7" s="2" t="s">
        <v>129</v>
      </c>
      <c r="WP7" s="2" t="s">
        <v>129</v>
      </c>
      <c r="WQ7" s="2" t="s">
        <v>68</v>
      </c>
      <c r="WR7" s="2" t="s">
        <v>129</v>
      </c>
      <c r="WS7" s="2" t="s">
        <v>83</v>
      </c>
      <c r="WT7" s="2" t="s">
        <v>39</v>
      </c>
      <c r="WU7" s="2" t="s">
        <v>68</v>
      </c>
      <c r="WV7" s="2" t="s">
        <v>19</v>
      </c>
      <c r="WW7" s="2" t="s">
        <v>60</v>
      </c>
      <c r="WX7" s="2" t="s">
        <v>83</v>
      </c>
      <c r="WY7" s="2" t="s">
        <v>19</v>
      </c>
      <c r="WZ7" s="2" t="s">
        <v>60</v>
      </c>
      <c r="XA7" s="2" t="s">
        <v>60</v>
      </c>
      <c r="XB7" s="2" t="s">
        <v>83</v>
      </c>
      <c r="XC7" s="2" t="s">
        <v>29</v>
      </c>
      <c r="XD7" s="2" t="s">
        <v>83</v>
      </c>
      <c r="XE7" s="2" t="s">
        <v>148</v>
      </c>
      <c r="XF7" s="2" t="s">
        <v>46</v>
      </c>
      <c r="XG7" s="2" t="s">
        <v>83</v>
      </c>
      <c r="XH7" s="2" t="s">
        <v>60</v>
      </c>
      <c r="XI7" s="2" t="s">
        <v>46</v>
      </c>
      <c r="XJ7" s="2" t="s">
        <v>19</v>
      </c>
      <c r="XK7" s="2" t="s">
        <v>46</v>
      </c>
      <c r="XL7" s="2" t="s">
        <v>83</v>
      </c>
      <c r="XM7" s="2" t="s">
        <v>60</v>
      </c>
      <c r="XN7" s="2" t="s">
        <v>83</v>
      </c>
      <c r="XO7" s="2" t="s">
        <v>68</v>
      </c>
      <c r="XP7" s="2" t="s">
        <v>129</v>
      </c>
      <c r="XQ7" s="2" t="s">
        <v>83</v>
      </c>
      <c r="XR7" s="2" t="s">
        <v>148</v>
      </c>
      <c r="XS7" s="2" t="s">
        <v>83</v>
      </c>
      <c r="XT7" s="2" t="s">
        <v>39</v>
      </c>
      <c r="XU7" s="2" t="s">
        <v>46</v>
      </c>
      <c r="XV7" s="2" t="s">
        <v>148</v>
      </c>
      <c r="XW7" s="2" t="s">
        <v>46</v>
      </c>
      <c r="XX7" s="2" t="s">
        <v>129</v>
      </c>
      <c r="XY7" s="2" t="s">
        <v>39</v>
      </c>
      <c r="XZ7" s="2" t="s">
        <v>83</v>
      </c>
      <c r="YA7" s="2" t="s">
        <v>46</v>
      </c>
      <c r="YB7" s="2" t="s">
        <v>129</v>
      </c>
      <c r="YC7" s="2" t="s">
        <v>46</v>
      </c>
      <c r="YD7" s="2" t="s">
        <v>46</v>
      </c>
      <c r="YE7" s="2" t="s">
        <v>141</v>
      </c>
      <c r="YF7" s="2" t="s">
        <v>83</v>
      </c>
      <c r="YG7" s="2" t="s">
        <v>39</v>
      </c>
      <c r="YH7" s="2" t="s">
        <v>46</v>
      </c>
      <c r="YI7" s="2" t="s">
        <v>19</v>
      </c>
      <c r="YJ7" s="2" t="s">
        <v>141</v>
      </c>
      <c r="YK7" s="2" t="s">
        <v>60</v>
      </c>
      <c r="YL7" s="2" t="s">
        <v>46</v>
      </c>
      <c r="YM7" s="2" t="s">
        <v>46</v>
      </c>
      <c r="YN7" s="2" t="s">
        <v>60</v>
      </c>
      <c r="YO7" s="2" t="s">
        <v>83</v>
      </c>
      <c r="YP7" s="2" t="s">
        <v>68</v>
      </c>
      <c r="YQ7" s="2" t="s">
        <v>46</v>
      </c>
      <c r="YR7" s="2" t="s">
        <v>60</v>
      </c>
      <c r="YS7" s="2" t="s">
        <v>83</v>
      </c>
      <c r="YT7" s="2" t="s">
        <v>39</v>
      </c>
      <c r="YU7" s="2" t="s">
        <v>129</v>
      </c>
      <c r="YV7" s="2" t="s">
        <v>60</v>
      </c>
      <c r="YW7" s="2" t="s">
        <v>60</v>
      </c>
      <c r="YX7" s="2" t="s">
        <v>68</v>
      </c>
      <c r="YY7" s="2" t="s">
        <v>83</v>
      </c>
      <c r="YZ7" s="2" t="s">
        <v>60</v>
      </c>
      <c r="ZA7" s="2" t="s">
        <v>19</v>
      </c>
      <c r="ZB7" s="2" t="s">
        <v>60</v>
      </c>
      <c r="ZC7" s="2" t="s">
        <v>46</v>
      </c>
      <c r="ZD7" s="2" t="s">
        <v>29</v>
      </c>
      <c r="ZE7" s="2" t="s">
        <v>68</v>
      </c>
      <c r="ZF7" s="2" t="s">
        <v>46</v>
      </c>
      <c r="ZG7" s="2" t="s">
        <v>83</v>
      </c>
      <c r="ZH7" s="2" t="s">
        <v>68</v>
      </c>
      <c r="ZI7" s="2" t="s">
        <v>60</v>
      </c>
      <c r="ZJ7" s="2" t="s">
        <v>129</v>
      </c>
      <c r="ZK7" s="2" t="s">
        <v>60</v>
      </c>
      <c r="ZL7" s="2" t="s">
        <v>19</v>
      </c>
      <c r="ZM7" s="2" t="s">
        <v>19</v>
      </c>
      <c r="ZN7" s="2" t="s">
        <v>68</v>
      </c>
      <c r="ZO7" s="2" t="s">
        <v>129</v>
      </c>
      <c r="ZP7" s="2" t="s">
        <v>68</v>
      </c>
      <c r="ZQ7" s="2" t="s">
        <v>60</v>
      </c>
      <c r="ZR7" s="2" t="s">
        <v>46</v>
      </c>
      <c r="ZS7" s="2" t="s">
        <v>46</v>
      </c>
      <c r="ZT7" s="2" t="s">
        <v>29</v>
      </c>
      <c r="ZU7" s="2" t="s">
        <v>60</v>
      </c>
      <c r="ZV7" s="2" t="s">
        <v>68</v>
      </c>
      <c r="ZW7" s="2" t="s">
        <v>29</v>
      </c>
      <c r="ZX7" s="2" t="s">
        <v>29</v>
      </c>
      <c r="ZY7" s="2" t="s">
        <v>46</v>
      </c>
      <c r="ZZ7" s="2" t="s">
        <v>129</v>
      </c>
      <c r="AAA7" s="2" t="s">
        <v>68</v>
      </c>
      <c r="AAB7" s="2" t="s">
        <v>46</v>
      </c>
      <c r="AAC7" s="2" t="s">
        <v>39</v>
      </c>
      <c r="AAD7" s="2" t="s">
        <v>141</v>
      </c>
      <c r="AAE7" s="2" t="s">
        <v>148</v>
      </c>
      <c r="AAF7" s="2" t="s">
        <v>129</v>
      </c>
      <c r="AAG7" s="2" t="s">
        <v>19</v>
      </c>
      <c r="AAH7" s="2" t="s">
        <v>129</v>
      </c>
      <c r="AAI7" s="2" t="s">
        <v>141</v>
      </c>
      <c r="AAJ7" s="2" t="s">
        <v>148</v>
      </c>
      <c r="AAK7" s="2" t="s">
        <v>129</v>
      </c>
      <c r="AAL7" s="2" t="s">
        <v>68</v>
      </c>
      <c r="AAM7" s="2" t="s">
        <v>29</v>
      </c>
      <c r="AAN7" s="2" t="s">
        <v>141</v>
      </c>
      <c r="AAO7" s="2" t="s">
        <v>29</v>
      </c>
      <c r="AAP7" s="2" t="s">
        <v>46</v>
      </c>
      <c r="AAQ7" s="2" t="s">
        <v>129</v>
      </c>
      <c r="AAR7" s="2" t="s">
        <v>129</v>
      </c>
      <c r="AAS7" s="2" t="s">
        <v>148</v>
      </c>
      <c r="AAT7" s="2" t="s">
        <v>60</v>
      </c>
      <c r="AAU7" s="2" t="s">
        <v>148</v>
      </c>
      <c r="AAV7" s="2" t="s">
        <v>46</v>
      </c>
      <c r="AAW7" s="2" t="s">
        <v>39</v>
      </c>
      <c r="AAX7" s="2" t="s">
        <v>60</v>
      </c>
      <c r="AAY7" s="2" t="s">
        <v>19</v>
      </c>
      <c r="AAZ7" s="2" t="s">
        <v>83</v>
      </c>
      <c r="ABA7" s="2" t="s">
        <v>83</v>
      </c>
      <c r="ABB7" s="2" t="s">
        <v>129</v>
      </c>
      <c r="ABC7" s="2" t="s">
        <v>68</v>
      </c>
      <c r="ABD7" s="2" t="s">
        <v>46</v>
      </c>
      <c r="ABE7" s="2" t="s">
        <v>46</v>
      </c>
      <c r="ABF7" s="2" t="s">
        <v>141</v>
      </c>
      <c r="ABG7" s="2" t="s">
        <v>141</v>
      </c>
      <c r="ABH7" s="2" t="s">
        <v>148</v>
      </c>
      <c r="ABI7" s="2" t="s">
        <v>68</v>
      </c>
      <c r="ABJ7" s="2" t="s">
        <v>83</v>
      </c>
      <c r="ABK7" s="2" t="s">
        <v>60</v>
      </c>
      <c r="ABL7" s="2" t="s">
        <v>129</v>
      </c>
      <c r="ABM7" s="2" t="s">
        <v>19</v>
      </c>
      <c r="ABN7" s="2" t="s">
        <v>68</v>
      </c>
      <c r="ABO7" s="2" t="s">
        <v>46</v>
      </c>
      <c r="ABP7" s="2" t="s">
        <v>19</v>
      </c>
      <c r="ABQ7" s="2" t="s">
        <v>60</v>
      </c>
      <c r="ABR7" s="2" t="s">
        <v>141</v>
      </c>
      <c r="ABS7" s="2" t="s">
        <v>46</v>
      </c>
      <c r="ABT7" s="2" t="s">
        <v>83</v>
      </c>
      <c r="ABU7" s="2" t="s">
        <v>129</v>
      </c>
      <c r="ABV7" s="2" t="s">
        <v>83</v>
      </c>
      <c r="ABW7" s="2" t="s">
        <v>68</v>
      </c>
      <c r="ABX7" s="2" t="s">
        <v>148</v>
      </c>
      <c r="ABY7" s="2" t="s">
        <v>129</v>
      </c>
      <c r="ABZ7" s="2" t="s">
        <v>39</v>
      </c>
      <c r="ACA7" s="2" t="s">
        <v>39</v>
      </c>
      <c r="ACB7" s="2" t="s">
        <v>83</v>
      </c>
      <c r="ACC7" s="2" t="s">
        <v>19</v>
      </c>
      <c r="ACD7" s="2" t="s">
        <v>83</v>
      </c>
      <c r="ACE7" s="2" t="s">
        <v>83</v>
      </c>
      <c r="ACF7" s="2" t="s">
        <v>39</v>
      </c>
      <c r="ACG7" s="2" t="s">
        <v>129</v>
      </c>
      <c r="ACH7" s="2" t="s">
        <v>129</v>
      </c>
      <c r="ACI7" s="2" t="s">
        <v>60</v>
      </c>
      <c r="ACJ7" s="2" t="s">
        <v>19</v>
      </c>
      <c r="ACK7" s="2" t="s">
        <v>60</v>
      </c>
      <c r="ACL7" s="2" t="s">
        <v>29</v>
      </c>
      <c r="ACM7" s="2" t="s">
        <v>46</v>
      </c>
      <c r="ACN7" s="2" t="s">
        <v>46</v>
      </c>
      <c r="ACO7" s="2" t="s">
        <v>129</v>
      </c>
      <c r="ACP7" s="2" t="s">
        <v>46</v>
      </c>
      <c r="ACQ7" s="2" t="s">
        <v>60</v>
      </c>
      <c r="ACR7" s="2" t="s">
        <v>39</v>
      </c>
      <c r="ACS7" s="2" t="s">
        <v>39</v>
      </c>
      <c r="ACT7" s="2" t="s">
        <v>141</v>
      </c>
      <c r="ACU7" s="2" t="s">
        <v>46</v>
      </c>
      <c r="ACV7" s="2" t="s">
        <v>68</v>
      </c>
      <c r="ACW7" s="2" t="s">
        <v>129</v>
      </c>
      <c r="ACX7" s="2" t="s">
        <v>148</v>
      </c>
      <c r="ACY7" s="2" t="s">
        <v>19</v>
      </c>
      <c r="ACZ7" s="2" t="s">
        <v>46</v>
      </c>
      <c r="ADA7" s="2" t="s">
        <v>60</v>
      </c>
      <c r="ADB7" s="2" t="s">
        <v>68</v>
      </c>
      <c r="ADC7" s="2" t="s">
        <v>148</v>
      </c>
      <c r="ADD7" s="2" t="s">
        <v>19</v>
      </c>
      <c r="ADE7" s="2" t="s">
        <v>68</v>
      </c>
      <c r="ADF7" s="2" t="s">
        <v>46</v>
      </c>
      <c r="ADG7" s="2" t="s">
        <v>148</v>
      </c>
      <c r="ADH7" s="2" t="s">
        <v>129</v>
      </c>
      <c r="ADI7" s="2" t="s">
        <v>39</v>
      </c>
      <c r="ADJ7" s="2" t="s">
        <v>19</v>
      </c>
      <c r="ADK7" s="2" t="s">
        <v>68</v>
      </c>
      <c r="ADL7" s="2" t="s">
        <v>29</v>
      </c>
      <c r="ADM7" s="2" t="s">
        <v>39</v>
      </c>
      <c r="ADN7" s="2" t="s">
        <v>39</v>
      </c>
      <c r="ADO7" s="2" t="s">
        <v>39</v>
      </c>
      <c r="ADP7" s="2" t="s">
        <v>141</v>
      </c>
      <c r="ADQ7" s="2" t="s">
        <v>46</v>
      </c>
      <c r="ADR7" s="2" t="s">
        <v>60</v>
      </c>
      <c r="ADS7" s="2" t="s">
        <v>60</v>
      </c>
      <c r="ADT7" s="2" t="s">
        <v>60</v>
      </c>
      <c r="ADU7" s="2" t="s">
        <v>19</v>
      </c>
      <c r="ADV7" s="2" t="s">
        <v>29</v>
      </c>
      <c r="ADW7" s="2" t="s">
        <v>19</v>
      </c>
      <c r="ADX7" s="2" t="s">
        <v>60</v>
      </c>
      <c r="ADY7" s="2" t="s">
        <v>83</v>
      </c>
      <c r="ADZ7" s="2" t="s">
        <v>83</v>
      </c>
      <c r="AEA7" s="2" t="s">
        <v>141</v>
      </c>
      <c r="AEB7" s="2" t="s">
        <v>129</v>
      </c>
      <c r="AEC7" s="2" t="s">
        <v>39</v>
      </c>
      <c r="AED7" s="2" t="s">
        <v>46</v>
      </c>
      <c r="AEE7" s="2" t="s">
        <v>148</v>
      </c>
      <c r="AEF7" s="2" t="s">
        <v>129</v>
      </c>
      <c r="AEG7" s="2" t="s">
        <v>60</v>
      </c>
      <c r="AEH7" s="2" t="s">
        <v>46</v>
      </c>
      <c r="AEI7" s="2" t="s">
        <v>39</v>
      </c>
      <c r="AEJ7" s="2" t="s">
        <v>68</v>
      </c>
      <c r="AEK7" s="2" t="s">
        <v>148</v>
      </c>
      <c r="AEL7" s="2" t="s">
        <v>83</v>
      </c>
      <c r="AEM7" s="2" t="s">
        <v>19</v>
      </c>
      <c r="AEN7" s="2" t="s">
        <v>19</v>
      </c>
      <c r="AEO7" s="2" t="s">
        <v>46</v>
      </c>
      <c r="AEP7" s="2" t="s">
        <v>39</v>
      </c>
      <c r="AEQ7" s="2" t="s">
        <v>83</v>
      </c>
      <c r="AER7" s="2" t="s">
        <v>141</v>
      </c>
      <c r="AES7" s="2" t="s">
        <v>60</v>
      </c>
      <c r="AET7" s="2" t="s">
        <v>46</v>
      </c>
      <c r="AEU7" s="2" t="s">
        <v>60</v>
      </c>
      <c r="AEV7" s="2" t="s">
        <v>19</v>
      </c>
      <c r="AEW7" s="2" t="s">
        <v>148</v>
      </c>
      <c r="AEX7" s="2" t="s">
        <v>141</v>
      </c>
      <c r="AEY7" s="2" t="s">
        <v>46</v>
      </c>
      <c r="AEZ7" s="2" t="s">
        <v>46</v>
      </c>
      <c r="AFA7" s="2" t="s">
        <v>148</v>
      </c>
      <c r="AFB7" s="2" t="s">
        <v>148</v>
      </c>
      <c r="AFC7" s="2" t="s">
        <v>68</v>
      </c>
      <c r="AFD7" s="2" t="s">
        <v>19</v>
      </c>
      <c r="AFE7" s="2" t="s">
        <v>68</v>
      </c>
      <c r="AFF7" s="2" t="s">
        <v>60</v>
      </c>
      <c r="AFG7" s="2" t="s">
        <v>46</v>
      </c>
      <c r="AFH7" s="2" t="s">
        <v>129</v>
      </c>
      <c r="AFI7" s="2" t="s">
        <v>60</v>
      </c>
      <c r="AFJ7" s="2" t="s">
        <v>46</v>
      </c>
      <c r="AFK7" s="2" t="s">
        <v>148</v>
      </c>
      <c r="AFL7" s="2" t="s">
        <v>39</v>
      </c>
      <c r="AFM7" s="2" t="s">
        <v>39</v>
      </c>
      <c r="AFN7" s="2" t="s">
        <v>39</v>
      </c>
      <c r="AFO7" s="2" t="s">
        <v>46</v>
      </c>
      <c r="AFP7" s="2" t="s">
        <v>141</v>
      </c>
      <c r="AFQ7" s="2" t="s">
        <v>68</v>
      </c>
      <c r="AFR7" s="2" t="s">
        <v>46</v>
      </c>
      <c r="AFS7" s="2" t="s">
        <v>129</v>
      </c>
      <c r="AFT7" s="2" t="s">
        <v>68</v>
      </c>
      <c r="AFU7" s="2" t="s">
        <v>83</v>
      </c>
      <c r="AFV7" s="2" t="s">
        <v>29</v>
      </c>
      <c r="AFW7" s="2" t="s">
        <v>129</v>
      </c>
      <c r="AFX7" s="2" t="s">
        <v>129</v>
      </c>
      <c r="AFY7" s="2" t="s">
        <v>83</v>
      </c>
      <c r="AFZ7" s="2" t="s">
        <v>83</v>
      </c>
      <c r="AGA7" s="2" t="s">
        <v>46</v>
      </c>
      <c r="AGB7" s="2" t="s">
        <v>83</v>
      </c>
      <c r="AGC7" s="2" t="s">
        <v>141</v>
      </c>
      <c r="AGD7" s="2" t="s">
        <v>83</v>
      </c>
      <c r="AGE7" s="2" t="s">
        <v>148</v>
      </c>
      <c r="AGF7" s="2" t="s">
        <v>46</v>
      </c>
      <c r="AGG7" s="2" t="s">
        <v>141</v>
      </c>
      <c r="AGH7" s="2" t="s">
        <v>141</v>
      </c>
      <c r="AGI7" s="2" t="s">
        <v>39</v>
      </c>
      <c r="AGJ7" s="2" t="s">
        <v>29</v>
      </c>
      <c r="AGK7" s="2" t="s">
        <v>148</v>
      </c>
      <c r="AGL7" s="2" t="s">
        <v>60</v>
      </c>
      <c r="AGM7" s="2" t="s">
        <v>129</v>
      </c>
      <c r="AGN7" s="2" t="s">
        <v>129</v>
      </c>
      <c r="AGO7" s="2" t="s">
        <v>19</v>
      </c>
      <c r="AGP7" s="2" t="s">
        <v>19</v>
      </c>
      <c r="AGQ7" s="2" t="s">
        <v>60</v>
      </c>
      <c r="AGR7" s="2" t="s">
        <v>141</v>
      </c>
      <c r="AGS7" s="2" t="s">
        <v>129</v>
      </c>
      <c r="AGT7" s="2" t="s">
        <v>29</v>
      </c>
      <c r="AGU7" s="2" t="s">
        <v>39</v>
      </c>
      <c r="AGV7" s="2" t="s">
        <v>39</v>
      </c>
      <c r="AGW7" s="2" t="s">
        <v>83</v>
      </c>
      <c r="AGX7" s="2" t="s">
        <v>29</v>
      </c>
      <c r="AGY7" s="2" t="s">
        <v>148</v>
      </c>
      <c r="AGZ7" s="2" t="s">
        <v>39</v>
      </c>
      <c r="AHA7" s="2" t="s">
        <v>68</v>
      </c>
      <c r="AHB7" s="2" t="s">
        <v>83</v>
      </c>
      <c r="AHC7" s="2" t="s">
        <v>46</v>
      </c>
      <c r="AHD7" s="2" t="s">
        <v>60</v>
      </c>
      <c r="AHE7" s="2" t="s">
        <v>83</v>
      </c>
      <c r="AHF7" s="2" t="s">
        <v>46</v>
      </c>
      <c r="AHG7" s="2" t="s">
        <v>148</v>
      </c>
      <c r="AHH7" s="2" t="s">
        <v>19</v>
      </c>
      <c r="AHI7" s="2" t="s">
        <v>60</v>
      </c>
      <c r="AHJ7" s="2" t="s">
        <v>46</v>
      </c>
      <c r="AHK7" s="2" t="s">
        <v>46</v>
      </c>
      <c r="AHL7" s="2" t="s">
        <v>19</v>
      </c>
      <c r="AHM7" s="2" t="s">
        <v>129</v>
      </c>
      <c r="AHN7" s="2" t="s">
        <v>68</v>
      </c>
      <c r="AHO7" s="2" t="s">
        <v>39</v>
      </c>
      <c r="AHP7" s="2" t="s">
        <v>39</v>
      </c>
      <c r="AHQ7" s="2" t="s">
        <v>19</v>
      </c>
      <c r="AHR7" s="2" t="s">
        <v>19</v>
      </c>
      <c r="AHS7" s="2" t="s">
        <v>148</v>
      </c>
      <c r="AHT7" s="2" t="s">
        <v>129</v>
      </c>
      <c r="AHU7" s="2" t="s">
        <v>29</v>
      </c>
      <c r="AHV7" s="2" t="s">
        <v>39</v>
      </c>
      <c r="AHW7" s="2" t="s">
        <v>68</v>
      </c>
      <c r="AHX7" s="2" t="s">
        <v>83</v>
      </c>
      <c r="AHY7" s="2" t="s">
        <v>39</v>
      </c>
      <c r="AHZ7" s="2" t="s">
        <v>29</v>
      </c>
      <c r="AIA7" s="2" t="s">
        <v>68</v>
      </c>
      <c r="AIB7" s="2" t="s">
        <v>29</v>
      </c>
      <c r="AIC7" s="2" t="s">
        <v>129</v>
      </c>
      <c r="AID7" s="2" t="s">
        <v>68</v>
      </c>
      <c r="AIE7" s="2" t="s">
        <v>83</v>
      </c>
      <c r="AIF7" s="2" t="s">
        <v>46</v>
      </c>
      <c r="AIG7" s="2" t="s">
        <v>68</v>
      </c>
      <c r="AIH7" s="2" t="s">
        <v>39</v>
      </c>
      <c r="AII7" s="2" t="s">
        <v>19</v>
      </c>
      <c r="AIJ7" s="2" t="s">
        <v>60</v>
      </c>
      <c r="AIK7" s="2" t="s">
        <v>148</v>
      </c>
      <c r="AIL7" s="2" t="s">
        <v>46</v>
      </c>
      <c r="AIM7" s="2" t="s">
        <v>68</v>
      </c>
      <c r="AIN7" s="2" t="s">
        <v>148</v>
      </c>
      <c r="AIO7" s="2" t="s">
        <v>83</v>
      </c>
      <c r="AIP7" s="2" t="s">
        <v>60</v>
      </c>
      <c r="AIQ7" s="2" t="s">
        <v>141</v>
      </c>
      <c r="AIR7" s="2" t="s">
        <v>148</v>
      </c>
      <c r="AIS7" s="2" t="s">
        <v>39</v>
      </c>
      <c r="AIT7" s="2" t="s">
        <v>29</v>
      </c>
      <c r="AIU7" s="2" t="s">
        <v>39</v>
      </c>
      <c r="AIV7" s="2" t="s">
        <v>19</v>
      </c>
      <c r="AIW7" s="2" t="s">
        <v>46</v>
      </c>
      <c r="AIX7" s="2" t="s">
        <v>60</v>
      </c>
      <c r="AIY7" s="2" t="s">
        <v>46</v>
      </c>
      <c r="AIZ7" s="2" t="s">
        <v>148</v>
      </c>
      <c r="AJA7" s="2" t="s">
        <v>148</v>
      </c>
      <c r="AJB7" s="2" t="s">
        <v>83</v>
      </c>
      <c r="AJC7" s="2" t="s">
        <v>129</v>
      </c>
      <c r="AJD7" s="2" t="s">
        <v>46</v>
      </c>
      <c r="AJE7" s="2" t="s">
        <v>29</v>
      </c>
      <c r="AJF7" s="2" t="s">
        <v>46</v>
      </c>
      <c r="AJG7" s="2" t="s">
        <v>141</v>
      </c>
      <c r="AJH7" s="2" t="s">
        <v>39</v>
      </c>
      <c r="AJI7" s="2" t="s">
        <v>129</v>
      </c>
      <c r="AJJ7" s="2" t="s">
        <v>60</v>
      </c>
      <c r="AJK7" s="2" t="s">
        <v>19</v>
      </c>
      <c r="AJL7" s="2" t="s">
        <v>46</v>
      </c>
      <c r="AJM7" s="2" t="s">
        <v>68</v>
      </c>
      <c r="AJN7" s="2" t="s">
        <v>68</v>
      </c>
      <c r="AJO7" s="2" t="s">
        <v>29</v>
      </c>
      <c r="AJP7" s="2" t="s">
        <v>83</v>
      </c>
      <c r="AJQ7" s="2" t="s">
        <v>148</v>
      </c>
      <c r="AJR7" s="2" t="s">
        <v>19</v>
      </c>
      <c r="AJS7" s="2" t="s">
        <v>29</v>
      </c>
      <c r="AJT7" s="2" t="s">
        <v>19</v>
      </c>
      <c r="AJU7" s="2" t="s">
        <v>60</v>
      </c>
      <c r="AJV7" s="2" t="s">
        <v>141</v>
      </c>
      <c r="AJW7" s="2" t="s">
        <v>68</v>
      </c>
      <c r="AJX7" s="2" t="s">
        <v>148</v>
      </c>
      <c r="AJY7" s="2" t="s">
        <v>83</v>
      </c>
      <c r="AJZ7" s="2" t="s">
        <v>148</v>
      </c>
      <c r="AKA7" s="2" t="s">
        <v>19</v>
      </c>
      <c r="AKB7" s="2" t="s">
        <v>46</v>
      </c>
      <c r="AKC7" s="2" t="s">
        <v>60</v>
      </c>
      <c r="AKD7" s="2" t="s">
        <v>39</v>
      </c>
      <c r="AKE7" s="2" t="s">
        <v>148</v>
      </c>
      <c r="AKF7" s="2" t="s">
        <v>83</v>
      </c>
      <c r="AKG7" s="2" t="s">
        <v>148</v>
      </c>
      <c r="AKH7" s="2" t="s">
        <v>148</v>
      </c>
      <c r="AKI7" s="2" t="s">
        <v>60</v>
      </c>
      <c r="AKJ7" s="2" t="s">
        <v>68</v>
      </c>
      <c r="AKK7" s="2" t="s">
        <v>19</v>
      </c>
      <c r="AKL7" s="2" t="s">
        <v>68</v>
      </c>
      <c r="AKM7" s="2" t="s">
        <v>141</v>
      </c>
      <c r="AKN7" s="2" t="s">
        <v>60</v>
      </c>
      <c r="AKO7" s="2" t="s">
        <v>60</v>
      </c>
      <c r="AKP7" s="2" t="s">
        <v>29</v>
      </c>
      <c r="AKQ7" s="2" t="s">
        <v>141</v>
      </c>
      <c r="AKR7" s="2" t="s">
        <v>29</v>
      </c>
      <c r="AKS7" s="2" t="s">
        <v>19</v>
      </c>
      <c r="AKT7" s="2" t="s">
        <v>39</v>
      </c>
      <c r="AKU7" s="2" t="s">
        <v>68</v>
      </c>
      <c r="AKV7" s="2" t="s">
        <v>39</v>
      </c>
      <c r="AKW7" s="2" t="s">
        <v>148</v>
      </c>
      <c r="AKX7" s="2" t="s">
        <v>60</v>
      </c>
      <c r="AKY7" s="2" t="s">
        <v>129</v>
      </c>
      <c r="AKZ7" s="2" t="s">
        <v>46</v>
      </c>
      <c r="ALA7" s="2" t="s">
        <v>46</v>
      </c>
      <c r="ALB7" s="2" t="s">
        <v>83</v>
      </c>
      <c r="ALC7" s="2" t="s">
        <v>148</v>
      </c>
      <c r="ALD7" s="2" t="s">
        <v>148</v>
      </c>
      <c r="ALE7" s="2" t="s">
        <v>46</v>
      </c>
      <c r="ALF7" s="2" t="s">
        <v>141</v>
      </c>
      <c r="ALG7" s="2" t="s">
        <v>60</v>
      </c>
      <c r="ALH7" s="2" t="s">
        <v>68</v>
      </c>
      <c r="ALI7" s="2" t="s">
        <v>68</v>
      </c>
      <c r="ALJ7" s="2" t="s">
        <v>148</v>
      </c>
      <c r="ALK7" s="2" t="s">
        <v>129</v>
      </c>
      <c r="ALL7" s="2" t="s">
        <v>39</v>
      </c>
      <c r="ALM7" s="2" t="s">
        <v>141</v>
      </c>
      <c r="ALN7" s="2" t="s">
        <v>46</v>
      </c>
      <c r="ALO7" s="2" t="s">
        <v>68</v>
      </c>
      <c r="ALP7" s="2" t="s">
        <v>60</v>
      </c>
      <c r="ALQ7" s="2" t="s">
        <v>129</v>
      </c>
      <c r="ALR7" s="2" t="s">
        <v>46</v>
      </c>
      <c r="ALS7" s="2" t="s">
        <v>19</v>
      </c>
      <c r="ALT7" s="2" t="s">
        <v>46</v>
      </c>
      <c r="ALU7" s="2" t="s">
        <v>148</v>
      </c>
      <c r="ALV7" s="2" t="s">
        <v>129</v>
      </c>
      <c r="ALW7" s="2" t="s">
        <v>129</v>
      </c>
      <c r="ALX7" s="2" t="s">
        <v>68</v>
      </c>
      <c r="ALY7" s="2" t="s">
        <v>148</v>
      </c>
      <c r="ALZ7" s="2" t="s">
        <v>68</v>
      </c>
      <c r="AMA7" s="2" t="s">
        <v>141</v>
      </c>
      <c r="AMB7" s="2" t="s">
        <v>60</v>
      </c>
      <c r="AMC7" s="2" t="s">
        <v>60</v>
      </c>
      <c r="AMD7" s="2" t="s">
        <v>29</v>
      </c>
      <c r="AME7" s="2" t="s">
        <v>19</v>
      </c>
      <c r="AMF7" s="2" t="s">
        <v>39</v>
      </c>
      <c r="AMG7" s="2" t="s">
        <v>39</v>
      </c>
      <c r="AMH7" s="2" t="s">
        <v>129</v>
      </c>
      <c r="AMI7" s="2" t="s">
        <v>129</v>
      </c>
      <c r="AMJ7" s="2" t="s">
        <v>39</v>
      </c>
      <c r="AMK7" s="2" t="s">
        <v>148</v>
      </c>
      <c r="AML7" s="2" t="s">
        <v>29</v>
      </c>
      <c r="AMM7" s="2" t="s">
        <v>46</v>
      </c>
      <c r="AMN7" s="2" t="s">
        <v>148</v>
      </c>
      <c r="AMO7" s="2" t="s">
        <v>129</v>
      </c>
      <c r="AMP7" s="2" t="s">
        <v>68</v>
      </c>
      <c r="AMQ7" s="2" t="s">
        <v>39</v>
      </c>
      <c r="AMR7" s="2" t="s">
        <v>141</v>
      </c>
      <c r="AMS7" s="2" t="s">
        <v>148</v>
      </c>
      <c r="AMT7" s="2" t="s">
        <v>19</v>
      </c>
      <c r="AMU7" s="2" t="s">
        <v>129</v>
      </c>
      <c r="AMV7" s="2" t="s">
        <v>39</v>
      </c>
      <c r="AMW7" s="2" t="s">
        <v>148</v>
      </c>
      <c r="AMX7" s="2" t="s">
        <v>68</v>
      </c>
      <c r="AMY7" s="2" t="s">
        <v>46</v>
      </c>
      <c r="AMZ7" s="2" t="s">
        <v>39</v>
      </c>
      <c r="ANA7" s="2" t="s">
        <v>29</v>
      </c>
      <c r="ANB7" s="2" t="s">
        <v>19</v>
      </c>
      <c r="ANC7" s="2" t="s">
        <v>148</v>
      </c>
      <c r="AND7" s="2" t="s">
        <v>68</v>
      </c>
      <c r="ANE7" s="2" t="s">
        <v>19</v>
      </c>
      <c r="ANF7" s="2" t="s">
        <v>60</v>
      </c>
      <c r="ANG7" s="2" t="s">
        <v>46</v>
      </c>
      <c r="ANH7" s="2" t="s">
        <v>60</v>
      </c>
      <c r="ANI7" s="2" t="s">
        <v>39</v>
      </c>
      <c r="ANJ7" s="2" t="s">
        <v>46</v>
      </c>
      <c r="ANK7" s="2" t="s">
        <v>39</v>
      </c>
      <c r="ANL7" s="2" t="s">
        <v>46</v>
      </c>
      <c r="ANM7" s="2" t="s">
        <v>68</v>
      </c>
      <c r="ANN7" s="2" t="s">
        <v>68</v>
      </c>
      <c r="ANO7" s="2" t="s">
        <v>68</v>
      </c>
      <c r="ANP7" s="2" t="s">
        <v>60</v>
      </c>
      <c r="ANQ7" s="2" t="s">
        <v>148</v>
      </c>
      <c r="ANR7" s="2" t="s">
        <v>83</v>
      </c>
      <c r="ANS7" s="2" t="s">
        <v>46</v>
      </c>
      <c r="ANT7" s="2" t="s">
        <v>68</v>
      </c>
      <c r="ANU7" s="2" t="s">
        <v>148</v>
      </c>
      <c r="ANV7" s="2" t="s">
        <v>141</v>
      </c>
      <c r="ANW7" s="2" t="s">
        <v>39</v>
      </c>
      <c r="ANX7" s="2" t="s">
        <v>129</v>
      </c>
      <c r="ANY7" s="2" t="s">
        <v>19</v>
      </c>
      <c r="ANZ7" s="2" t="s">
        <v>129</v>
      </c>
      <c r="AOA7" s="2" t="s">
        <v>60</v>
      </c>
      <c r="AOB7" s="2" t="s">
        <v>68</v>
      </c>
      <c r="AOC7" s="2" t="s">
        <v>60</v>
      </c>
      <c r="AOD7" s="2" t="s">
        <v>46</v>
      </c>
      <c r="AOE7" s="2" t="s">
        <v>83</v>
      </c>
      <c r="AOF7" s="2" t="s">
        <v>29</v>
      </c>
      <c r="AOG7" s="2" t="s">
        <v>39</v>
      </c>
      <c r="AOH7" s="2" t="s">
        <v>39</v>
      </c>
      <c r="AOI7" s="2" t="s">
        <v>141</v>
      </c>
      <c r="AOJ7" s="2" t="s">
        <v>46</v>
      </c>
      <c r="AOK7" s="2" t="s">
        <v>141</v>
      </c>
      <c r="AOL7" s="2" t="s">
        <v>129</v>
      </c>
      <c r="AOM7" s="2" t="s">
        <v>68</v>
      </c>
      <c r="AON7" s="2" t="s">
        <v>29</v>
      </c>
      <c r="AOO7" s="2" t="s">
        <v>129</v>
      </c>
      <c r="AOP7" s="2" t="s">
        <v>83</v>
      </c>
      <c r="AOQ7" s="2" t="s">
        <v>60</v>
      </c>
      <c r="AOR7" s="2" t="s">
        <v>148</v>
      </c>
      <c r="AOS7" s="2" t="s">
        <v>68</v>
      </c>
      <c r="AOT7" s="2" t="s">
        <v>68</v>
      </c>
      <c r="AOU7" s="2" t="s">
        <v>29</v>
      </c>
      <c r="AOV7" s="2" t="s">
        <v>46</v>
      </c>
      <c r="AOW7" s="2" t="s">
        <v>39</v>
      </c>
      <c r="AOX7" s="2" t="s">
        <v>129</v>
      </c>
      <c r="AOY7" s="2" t="s">
        <v>19</v>
      </c>
      <c r="AOZ7" s="2" t="s">
        <v>29</v>
      </c>
      <c r="APA7" s="2" t="s">
        <v>29</v>
      </c>
      <c r="APB7" s="2" t="s">
        <v>141</v>
      </c>
      <c r="APC7" s="2" t="s">
        <v>60</v>
      </c>
      <c r="APD7" s="2" t="s">
        <v>39</v>
      </c>
      <c r="APE7" s="2" t="s">
        <v>60</v>
      </c>
      <c r="APF7" s="2" t="s">
        <v>148</v>
      </c>
      <c r="APG7" s="2" t="s">
        <v>46</v>
      </c>
      <c r="APH7" s="2" t="s">
        <v>148</v>
      </c>
      <c r="API7" s="2" t="s">
        <v>141</v>
      </c>
      <c r="APJ7" s="2" t="s">
        <v>148</v>
      </c>
      <c r="APK7" s="2" t="s">
        <v>148</v>
      </c>
      <c r="APL7" s="2" t="s">
        <v>83</v>
      </c>
      <c r="APM7" s="2" t="s">
        <v>148</v>
      </c>
      <c r="APN7" s="2" t="s">
        <v>141</v>
      </c>
      <c r="APO7" s="2" t="s">
        <v>46</v>
      </c>
      <c r="APP7" s="2" t="s">
        <v>46</v>
      </c>
      <c r="APQ7" s="2" t="s">
        <v>46</v>
      </c>
      <c r="APR7" s="2" t="s">
        <v>148</v>
      </c>
      <c r="APS7" s="2" t="s">
        <v>46</v>
      </c>
      <c r="APT7" s="2" t="s">
        <v>129</v>
      </c>
      <c r="APU7" s="2" t="s">
        <v>46</v>
      </c>
      <c r="APV7" s="2" t="s">
        <v>39</v>
      </c>
      <c r="APW7" s="2" t="s">
        <v>129</v>
      </c>
      <c r="APX7" s="2" t="s">
        <v>46</v>
      </c>
      <c r="APY7" s="2" t="s">
        <v>148</v>
      </c>
      <c r="APZ7" s="2" t="s">
        <v>19</v>
      </c>
      <c r="AQA7" s="2" t="s">
        <v>148</v>
      </c>
      <c r="AQB7" s="2" t="s">
        <v>148</v>
      </c>
      <c r="AQC7" s="2" t="s">
        <v>60</v>
      </c>
      <c r="AQD7" s="2" t="s">
        <v>39</v>
      </c>
      <c r="AQE7" s="2" t="s">
        <v>129</v>
      </c>
      <c r="AQF7" s="2" t="s">
        <v>39</v>
      </c>
      <c r="AQG7" s="2" t="s">
        <v>39</v>
      </c>
      <c r="AQH7" s="2" t="s">
        <v>83</v>
      </c>
      <c r="AQI7" s="2" t="s">
        <v>148</v>
      </c>
      <c r="AQJ7" s="2" t="s">
        <v>141</v>
      </c>
      <c r="AQK7" s="2" t="s">
        <v>46</v>
      </c>
      <c r="AQL7" s="2" t="s">
        <v>46</v>
      </c>
      <c r="AQM7" s="2" t="s">
        <v>39</v>
      </c>
      <c r="AQN7" s="2" t="s">
        <v>60</v>
      </c>
      <c r="AQO7" s="2" t="s">
        <v>129</v>
      </c>
      <c r="AQP7" s="2" t="s">
        <v>60</v>
      </c>
      <c r="AQQ7" s="2" t="s">
        <v>83</v>
      </c>
      <c r="AQR7" s="2" t="s">
        <v>148</v>
      </c>
      <c r="AQS7" s="2" t="s">
        <v>141</v>
      </c>
      <c r="AQT7" s="2" t="s">
        <v>68</v>
      </c>
      <c r="AQU7" s="2" t="s">
        <v>129</v>
      </c>
      <c r="AQV7" s="2" t="s">
        <v>68</v>
      </c>
      <c r="AQW7" s="2" t="s">
        <v>141</v>
      </c>
      <c r="AQX7" s="2" t="s">
        <v>19</v>
      </c>
      <c r="AQY7" s="2" t="s">
        <v>141</v>
      </c>
      <c r="AQZ7" s="2" t="s">
        <v>129</v>
      </c>
      <c r="ARA7" s="2" t="s">
        <v>46</v>
      </c>
      <c r="ARB7" s="2" t="s">
        <v>39</v>
      </c>
      <c r="ARC7" s="2" t="s">
        <v>129</v>
      </c>
      <c r="ARD7" s="2" t="s">
        <v>68</v>
      </c>
      <c r="ARE7" s="2" t="s">
        <v>68</v>
      </c>
      <c r="ARF7" s="2" t="s">
        <v>68</v>
      </c>
      <c r="ARG7" s="2" t="s">
        <v>19</v>
      </c>
      <c r="ARH7" s="2" t="s">
        <v>39</v>
      </c>
      <c r="ARI7" s="2" t="s">
        <v>46</v>
      </c>
      <c r="ARJ7" s="2" t="s">
        <v>46</v>
      </c>
      <c r="ARK7" s="2" t="s">
        <v>29</v>
      </c>
      <c r="ARL7" s="2" t="s">
        <v>68</v>
      </c>
      <c r="ARM7" s="2" t="s">
        <v>19</v>
      </c>
      <c r="ARN7" s="2" t="s">
        <v>129</v>
      </c>
      <c r="ARO7" s="2" t="s">
        <v>60</v>
      </c>
      <c r="ARP7" s="2" t="s">
        <v>83</v>
      </c>
      <c r="ARQ7" s="2" t="s">
        <v>148</v>
      </c>
      <c r="ARR7" s="2" t="s">
        <v>46</v>
      </c>
      <c r="ARS7" s="2" t="s">
        <v>19</v>
      </c>
      <c r="ART7" s="2" t="s">
        <v>83</v>
      </c>
      <c r="ARU7" s="2" t="s">
        <v>148</v>
      </c>
      <c r="ARV7" s="2" t="s">
        <v>129</v>
      </c>
      <c r="ARW7" s="2" t="s">
        <v>148</v>
      </c>
      <c r="ARX7" s="2" t="s">
        <v>19</v>
      </c>
      <c r="ARY7" s="2" t="s">
        <v>39</v>
      </c>
      <c r="ARZ7" s="2" t="s">
        <v>39</v>
      </c>
      <c r="ASA7" s="2" t="s">
        <v>129</v>
      </c>
      <c r="ASB7" s="2" t="s">
        <v>39</v>
      </c>
      <c r="ASC7" s="2" t="s">
        <v>129</v>
      </c>
      <c r="ASD7" s="2" t="s">
        <v>148</v>
      </c>
      <c r="ASE7" s="2" t="s">
        <v>68</v>
      </c>
      <c r="ASF7" s="2" t="s">
        <v>148</v>
      </c>
      <c r="ASG7" s="2" t="s">
        <v>129</v>
      </c>
      <c r="ASH7" s="2" t="s">
        <v>29</v>
      </c>
      <c r="ASI7" s="2" t="s">
        <v>46</v>
      </c>
      <c r="ASJ7" s="2" t="s">
        <v>83</v>
      </c>
      <c r="ASK7" s="2" t="s">
        <v>83</v>
      </c>
      <c r="ASL7" s="2" t="s">
        <v>141</v>
      </c>
      <c r="ASM7" s="2" t="s">
        <v>148</v>
      </c>
      <c r="ASN7" s="2" t="s">
        <v>129</v>
      </c>
      <c r="ASO7" s="2" t="s">
        <v>60</v>
      </c>
      <c r="ASP7" s="2" t="s">
        <v>68</v>
      </c>
      <c r="ASQ7" s="2" t="s">
        <v>141</v>
      </c>
      <c r="ASR7" s="2" t="s">
        <v>39</v>
      </c>
      <c r="ASS7" s="2" t="s">
        <v>39</v>
      </c>
      <c r="AST7" s="2" t="s">
        <v>46</v>
      </c>
      <c r="ASU7" s="2" t="s">
        <v>148</v>
      </c>
      <c r="ASV7" s="2" t="s">
        <v>46</v>
      </c>
      <c r="ASW7" s="2" t="s">
        <v>129</v>
      </c>
      <c r="ASX7" s="2" t="s">
        <v>46</v>
      </c>
      <c r="ASY7" s="2" t="s">
        <v>148</v>
      </c>
      <c r="ASZ7" s="2" t="s">
        <v>19</v>
      </c>
      <c r="ATA7" s="2" t="s">
        <v>60</v>
      </c>
      <c r="ATB7" s="2" t="s">
        <v>129</v>
      </c>
      <c r="ATC7" s="2" t="s">
        <v>68</v>
      </c>
      <c r="ATD7" s="2" t="s">
        <v>68</v>
      </c>
      <c r="ATE7" s="2" t="s">
        <v>141</v>
      </c>
      <c r="ATF7" s="2" t="s">
        <v>68</v>
      </c>
      <c r="ATG7" s="2" t="s">
        <v>141</v>
      </c>
      <c r="ATH7" s="2" t="s">
        <v>46</v>
      </c>
      <c r="ATI7" s="2" t="s">
        <v>46</v>
      </c>
      <c r="ATJ7" s="2" t="s">
        <v>46</v>
      </c>
      <c r="ATK7" s="2" t="s">
        <v>46</v>
      </c>
      <c r="ATL7" s="2" t="s">
        <v>148</v>
      </c>
      <c r="ATM7" s="2" t="s">
        <v>19</v>
      </c>
      <c r="ATN7" s="2" t="s">
        <v>60</v>
      </c>
      <c r="ATO7" s="2" t="s">
        <v>19</v>
      </c>
      <c r="ATP7" s="2" t="s">
        <v>46</v>
      </c>
      <c r="ATQ7" s="2" t="s">
        <v>60</v>
      </c>
      <c r="ATR7" s="2" t="s">
        <v>129</v>
      </c>
      <c r="ATS7" s="2" t="s">
        <v>129</v>
      </c>
      <c r="ATT7" s="2" t="s">
        <v>46</v>
      </c>
      <c r="ATU7" s="2" t="s">
        <v>83</v>
      </c>
      <c r="ATV7" s="2" t="s">
        <v>39</v>
      </c>
      <c r="ATW7" s="2" t="s">
        <v>39</v>
      </c>
      <c r="ATX7" s="2" t="s">
        <v>83</v>
      </c>
      <c r="ATY7" s="2" t="s">
        <v>39</v>
      </c>
      <c r="ATZ7" s="2" t="s">
        <v>141</v>
      </c>
      <c r="AUA7" s="2" t="s">
        <v>129</v>
      </c>
      <c r="AUB7" s="2" t="s">
        <v>19</v>
      </c>
      <c r="AUC7" s="2" t="s">
        <v>68</v>
      </c>
      <c r="AUD7" s="2" t="s">
        <v>68</v>
      </c>
      <c r="AUE7" s="2" t="s">
        <v>148</v>
      </c>
      <c r="AUF7" s="2" t="s">
        <v>148</v>
      </c>
      <c r="AUG7" s="2" t="s">
        <v>60</v>
      </c>
      <c r="AUH7" s="2" t="s">
        <v>148</v>
      </c>
      <c r="AUI7" s="2" t="s">
        <v>68</v>
      </c>
      <c r="AUJ7" s="2" t="s">
        <v>19</v>
      </c>
      <c r="AUK7" s="2" t="s">
        <v>148</v>
      </c>
      <c r="AUL7" s="2" t="s">
        <v>46</v>
      </c>
      <c r="AUM7" s="2" t="s">
        <v>148</v>
      </c>
      <c r="AUN7" s="2" t="s">
        <v>148</v>
      </c>
      <c r="AUO7" s="2" t="s">
        <v>148</v>
      </c>
      <c r="AUP7" s="2" t="s">
        <v>68</v>
      </c>
      <c r="AUQ7" s="2" t="s">
        <v>68</v>
      </c>
      <c r="AUR7" s="2" t="s">
        <v>148</v>
      </c>
      <c r="AUS7" s="2" t="s">
        <v>29</v>
      </c>
      <c r="AUT7" s="2" t="s">
        <v>60</v>
      </c>
      <c r="AUU7" s="2" t="s">
        <v>129</v>
      </c>
      <c r="AUV7" s="2" t="s">
        <v>60</v>
      </c>
      <c r="AUW7" s="2" t="s">
        <v>129</v>
      </c>
      <c r="AUX7" s="2" t="s">
        <v>60</v>
      </c>
      <c r="AUY7" s="2" t="s">
        <v>68</v>
      </c>
      <c r="AUZ7" s="2" t="s">
        <v>60</v>
      </c>
      <c r="AVA7" s="2" t="s">
        <v>19</v>
      </c>
      <c r="AVB7" s="2" t="s">
        <v>129</v>
      </c>
      <c r="AVC7" s="2" t="s">
        <v>39</v>
      </c>
      <c r="AVD7" s="2" t="s">
        <v>46</v>
      </c>
      <c r="AVE7" s="2" t="s">
        <v>83</v>
      </c>
      <c r="AVF7" s="2" t="s">
        <v>83</v>
      </c>
      <c r="AVG7" s="2" t="s">
        <v>60</v>
      </c>
      <c r="AVH7" s="2" t="s">
        <v>46</v>
      </c>
      <c r="AVI7" s="2" t="s">
        <v>83</v>
      </c>
      <c r="AVJ7" s="2" t="s">
        <v>148</v>
      </c>
      <c r="AVK7" s="2" t="s">
        <v>83</v>
      </c>
      <c r="AVL7" s="2" t="s">
        <v>19</v>
      </c>
      <c r="AVM7" s="2" t="s">
        <v>148</v>
      </c>
      <c r="AVN7" s="2" t="s">
        <v>83</v>
      </c>
      <c r="AVO7" s="2" t="s">
        <v>148</v>
      </c>
      <c r="AVP7" s="2" t="s">
        <v>29</v>
      </c>
      <c r="AVQ7" s="2" t="s">
        <v>60</v>
      </c>
      <c r="AVR7" s="2" t="s">
        <v>39</v>
      </c>
      <c r="AVS7" s="2" t="s">
        <v>148</v>
      </c>
      <c r="AVT7" s="2" t="s">
        <v>60</v>
      </c>
      <c r="AVU7" s="2" t="s">
        <v>29</v>
      </c>
      <c r="AVV7" s="2" t="s">
        <v>46</v>
      </c>
      <c r="AVW7" s="2" t="s">
        <v>46</v>
      </c>
      <c r="AVX7" s="2" t="s">
        <v>60</v>
      </c>
      <c r="AVY7" s="2" t="s">
        <v>83</v>
      </c>
      <c r="AVZ7" s="2" t="s">
        <v>129</v>
      </c>
      <c r="AWA7" s="2" t="s">
        <v>83</v>
      </c>
      <c r="AWB7" s="2" t="s">
        <v>46</v>
      </c>
      <c r="AWC7" s="2" t="s">
        <v>19</v>
      </c>
      <c r="AWD7" s="2" t="s">
        <v>46</v>
      </c>
      <c r="AWE7" s="2" t="s">
        <v>19</v>
      </c>
      <c r="AWF7" s="2" t="s">
        <v>60</v>
      </c>
      <c r="AWG7" s="2" t="s">
        <v>129</v>
      </c>
      <c r="AWH7" s="2" t="s">
        <v>148</v>
      </c>
      <c r="AWI7" s="2" t="s">
        <v>39</v>
      </c>
      <c r="AWJ7" s="2" t="s">
        <v>83</v>
      </c>
      <c r="AWK7" s="2" t="s">
        <v>46</v>
      </c>
      <c r="AWL7" s="2" t="s">
        <v>39</v>
      </c>
      <c r="AWM7" s="2" t="s">
        <v>39</v>
      </c>
      <c r="AWN7" s="2" t="s">
        <v>148</v>
      </c>
      <c r="AWO7" s="2" t="s">
        <v>60</v>
      </c>
      <c r="AWP7" s="2" t="s">
        <v>60</v>
      </c>
      <c r="AWQ7" s="2" t="s">
        <v>39</v>
      </c>
      <c r="AWR7" s="2" t="s">
        <v>39</v>
      </c>
      <c r="AWS7" s="2" t="s">
        <v>29</v>
      </c>
      <c r="AWT7" s="2" t="s">
        <v>19</v>
      </c>
      <c r="AWU7" s="2" t="s">
        <v>60</v>
      </c>
      <c r="AWV7" s="2" t="s">
        <v>148</v>
      </c>
      <c r="AWW7" s="2" t="s">
        <v>68</v>
      </c>
      <c r="AWX7" s="2" t="s">
        <v>46</v>
      </c>
      <c r="AWY7" s="2" t="s">
        <v>141</v>
      </c>
      <c r="AWZ7" s="2" t="s">
        <v>68</v>
      </c>
      <c r="AXA7" s="2" t="s">
        <v>83</v>
      </c>
      <c r="AXB7" s="2" t="s">
        <v>83</v>
      </c>
      <c r="AXC7" s="2" t="s">
        <v>83</v>
      </c>
      <c r="AXD7" s="2" t="s">
        <v>68</v>
      </c>
      <c r="AXE7" s="2" t="s">
        <v>83</v>
      </c>
      <c r="AXF7" s="2" t="s">
        <v>19</v>
      </c>
      <c r="AXG7" s="2" t="s">
        <v>39</v>
      </c>
      <c r="AXH7" s="2" t="s">
        <v>68</v>
      </c>
      <c r="AXI7" s="2" t="s">
        <v>29</v>
      </c>
      <c r="AXJ7" s="2" t="s">
        <v>60</v>
      </c>
      <c r="AXK7" s="2" t="s">
        <v>39</v>
      </c>
      <c r="AXL7" s="2" t="s">
        <v>19</v>
      </c>
      <c r="AXM7" s="2" t="s">
        <v>83</v>
      </c>
      <c r="AXN7" s="2" t="s">
        <v>129</v>
      </c>
      <c r="AXO7" s="2" t="s">
        <v>46</v>
      </c>
      <c r="AXP7" s="2" t="s">
        <v>129</v>
      </c>
      <c r="AXQ7" s="2" t="s">
        <v>148</v>
      </c>
      <c r="AXR7" s="2" t="s">
        <v>29</v>
      </c>
      <c r="AXS7" s="2" t="s">
        <v>129</v>
      </c>
      <c r="AXT7" s="2" t="s">
        <v>46</v>
      </c>
      <c r="AXU7" s="2" t="s">
        <v>60</v>
      </c>
      <c r="AXV7" s="2" t="s">
        <v>39</v>
      </c>
      <c r="AXW7" s="2" t="s">
        <v>29</v>
      </c>
      <c r="AXX7" s="2" t="s">
        <v>68</v>
      </c>
      <c r="AXY7" s="2" t="s">
        <v>19</v>
      </c>
      <c r="AXZ7" s="2" t="s">
        <v>46</v>
      </c>
      <c r="AYA7" s="2" t="s">
        <v>60</v>
      </c>
      <c r="AYB7" s="2" t="s">
        <v>19</v>
      </c>
      <c r="AYC7" s="2" t="s">
        <v>46</v>
      </c>
      <c r="AYD7" s="2" t="s">
        <v>46</v>
      </c>
      <c r="AYE7" s="2" t="s">
        <v>68</v>
      </c>
      <c r="AYF7" s="2" t="s">
        <v>129</v>
      </c>
      <c r="AYG7" s="2" t="s">
        <v>46</v>
      </c>
      <c r="AYH7" s="2" t="s">
        <v>68</v>
      </c>
      <c r="AYI7" s="2" t="s">
        <v>39</v>
      </c>
      <c r="AYJ7" s="2" t="s">
        <v>60</v>
      </c>
      <c r="AYK7" s="2" t="s">
        <v>46</v>
      </c>
      <c r="AYL7" s="2" t="s">
        <v>129</v>
      </c>
      <c r="AYM7" s="2" t="s">
        <v>29</v>
      </c>
      <c r="AYN7" s="2" t="s">
        <v>46</v>
      </c>
      <c r="AYO7" s="2" t="s">
        <v>46</v>
      </c>
      <c r="AYP7" s="2" t="s">
        <v>46</v>
      </c>
      <c r="AYQ7" s="2" t="s">
        <v>46</v>
      </c>
      <c r="AYR7" s="2" t="s">
        <v>68</v>
      </c>
      <c r="AYS7" s="2" t="s">
        <v>129</v>
      </c>
      <c r="AYT7" s="2" t="s">
        <v>83</v>
      </c>
      <c r="AYU7" s="2" t="s">
        <v>68</v>
      </c>
      <c r="AYV7" s="2" t="s">
        <v>141</v>
      </c>
      <c r="AYW7" s="2" t="s">
        <v>141</v>
      </c>
      <c r="AYX7" s="2" t="s">
        <v>129</v>
      </c>
      <c r="AYY7" s="2" t="s">
        <v>141</v>
      </c>
      <c r="AYZ7" s="2" t="s">
        <v>129</v>
      </c>
      <c r="AZA7" s="2" t="s">
        <v>19</v>
      </c>
      <c r="AZB7" s="2" t="s">
        <v>19</v>
      </c>
      <c r="AZC7" s="2" t="s">
        <v>19</v>
      </c>
      <c r="AZD7" s="2" t="s">
        <v>60</v>
      </c>
      <c r="AZE7" s="2" t="s">
        <v>148</v>
      </c>
      <c r="AZF7" s="2" t="s">
        <v>83</v>
      </c>
      <c r="AZG7" s="2" t="s">
        <v>83</v>
      </c>
      <c r="AZH7" s="2" t="s">
        <v>83</v>
      </c>
      <c r="AZI7" s="2" t="s">
        <v>60</v>
      </c>
      <c r="AZJ7" s="2" t="s">
        <v>29</v>
      </c>
      <c r="AZK7" s="2" t="s">
        <v>46</v>
      </c>
      <c r="AZL7" s="2" t="s">
        <v>19</v>
      </c>
      <c r="AZM7" s="2" t="s">
        <v>141</v>
      </c>
      <c r="AZN7" s="2" t="s">
        <v>148</v>
      </c>
      <c r="AZO7" s="2" t="s">
        <v>29</v>
      </c>
      <c r="AZP7" s="2" t="s">
        <v>60</v>
      </c>
      <c r="AZQ7" s="2" t="s">
        <v>46</v>
      </c>
      <c r="AZR7" s="2" t="s">
        <v>83</v>
      </c>
      <c r="AZS7" s="2" t="s">
        <v>141</v>
      </c>
      <c r="AZT7" s="2" t="s">
        <v>83</v>
      </c>
      <c r="AZU7" s="2" t="s">
        <v>29</v>
      </c>
      <c r="AZV7" s="2" t="s">
        <v>68</v>
      </c>
      <c r="AZW7" s="2" t="s">
        <v>29</v>
      </c>
      <c r="AZX7" s="2" t="s">
        <v>46</v>
      </c>
      <c r="AZY7" s="2" t="s">
        <v>39</v>
      </c>
      <c r="AZZ7" s="2" t="s">
        <v>129</v>
      </c>
      <c r="BAA7" s="2" t="s">
        <v>148</v>
      </c>
      <c r="BAB7" s="2" t="s">
        <v>46</v>
      </c>
      <c r="BAC7" s="2" t="s">
        <v>60</v>
      </c>
      <c r="BAD7" s="2" t="s">
        <v>19</v>
      </c>
      <c r="BAE7" s="2" t="s">
        <v>60</v>
      </c>
      <c r="BAF7" s="2" t="s">
        <v>129</v>
      </c>
      <c r="BAG7" s="2" t="s">
        <v>39</v>
      </c>
      <c r="BAH7" s="2" t="s">
        <v>129</v>
      </c>
      <c r="BAI7" s="2" t="s">
        <v>141</v>
      </c>
      <c r="BAJ7" s="2" t="s">
        <v>83</v>
      </c>
      <c r="BAK7" s="2" t="s">
        <v>39</v>
      </c>
      <c r="BAL7" s="2" t="s">
        <v>46</v>
      </c>
      <c r="BAM7" s="2" t="s">
        <v>68</v>
      </c>
      <c r="BAN7" s="2" t="s">
        <v>29</v>
      </c>
      <c r="BAO7" s="2" t="s">
        <v>83</v>
      </c>
      <c r="BAP7" s="2" t="s">
        <v>129</v>
      </c>
      <c r="BAQ7" s="2" t="s">
        <v>39</v>
      </c>
      <c r="BAR7" s="2" t="s">
        <v>60</v>
      </c>
      <c r="BAS7" s="2" t="s">
        <v>46</v>
      </c>
      <c r="BAT7" s="2" t="s">
        <v>19</v>
      </c>
      <c r="BAU7" s="2" t="s">
        <v>83</v>
      </c>
      <c r="BAV7" s="2" t="s">
        <v>83</v>
      </c>
      <c r="BAW7" s="2" t="s">
        <v>19</v>
      </c>
      <c r="BAX7" s="2" t="s">
        <v>129</v>
      </c>
      <c r="BAY7" s="2" t="s">
        <v>60</v>
      </c>
      <c r="BAZ7" s="2" t="s">
        <v>83</v>
      </c>
      <c r="BBA7" s="2" t="s">
        <v>39</v>
      </c>
      <c r="BBB7" s="2" t="s">
        <v>46</v>
      </c>
      <c r="BBC7" s="2" t="s">
        <v>60</v>
      </c>
      <c r="BBD7" s="2" t="s">
        <v>19</v>
      </c>
      <c r="BBE7" s="2" t="s">
        <v>39</v>
      </c>
      <c r="BBF7" s="2" t="s">
        <v>39</v>
      </c>
      <c r="BBG7" s="2" t="s">
        <v>60</v>
      </c>
      <c r="BBH7" s="2" t="s">
        <v>148</v>
      </c>
      <c r="BBI7" s="2" t="s">
        <v>141</v>
      </c>
      <c r="BBJ7" s="2" t="s">
        <v>46</v>
      </c>
      <c r="BBK7" s="2" t="s">
        <v>39</v>
      </c>
      <c r="BBL7" s="2" t="s">
        <v>29</v>
      </c>
      <c r="BBM7" s="2" t="s">
        <v>60</v>
      </c>
      <c r="BBN7" s="2" t="s">
        <v>46</v>
      </c>
      <c r="BBO7" s="2" t="s">
        <v>39</v>
      </c>
      <c r="BBP7" s="2" t="s">
        <v>60</v>
      </c>
      <c r="BBQ7" s="2" t="s">
        <v>39</v>
      </c>
      <c r="BBR7" s="2" t="s">
        <v>39</v>
      </c>
      <c r="BBS7" s="2" t="s">
        <v>141</v>
      </c>
      <c r="BBT7" s="2" t="s">
        <v>148</v>
      </c>
      <c r="BBU7" s="2" t="s">
        <v>39</v>
      </c>
      <c r="BBV7" s="2" t="s">
        <v>68</v>
      </c>
      <c r="BBW7" s="2" t="s">
        <v>148</v>
      </c>
      <c r="BBX7" s="2" t="s">
        <v>39</v>
      </c>
      <c r="BBY7" s="2" t="s">
        <v>19</v>
      </c>
      <c r="BBZ7" s="2" t="s">
        <v>60</v>
      </c>
      <c r="BCA7" s="2" t="s">
        <v>60</v>
      </c>
      <c r="BCB7" s="2" t="s">
        <v>148</v>
      </c>
      <c r="BCC7" s="2" t="s">
        <v>148</v>
      </c>
      <c r="BCD7" s="2" t="s">
        <v>39</v>
      </c>
      <c r="BCE7" s="2" t="s">
        <v>39</v>
      </c>
      <c r="BCF7" s="2" t="s">
        <v>141</v>
      </c>
      <c r="BCG7" s="2" t="s">
        <v>129</v>
      </c>
      <c r="BCH7" s="2" t="s">
        <v>148</v>
      </c>
      <c r="BCI7" s="2" t="s">
        <v>29</v>
      </c>
      <c r="BCJ7" s="2" t="s">
        <v>19</v>
      </c>
      <c r="BCK7" s="2" t="s">
        <v>141</v>
      </c>
      <c r="BCL7" s="2" t="s">
        <v>68</v>
      </c>
      <c r="BCM7" s="2" t="s">
        <v>68</v>
      </c>
      <c r="BCN7" s="2" t="s">
        <v>39</v>
      </c>
      <c r="BCO7" s="2" t="s">
        <v>141</v>
      </c>
      <c r="BCP7" s="2" t="s">
        <v>148</v>
      </c>
      <c r="BCQ7" s="2" t="s">
        <v>60</v>
      </c>
      <c r="BCR7" s="2" t="s">
        <v>68</v>
      </c>
      <c r="BCS7" s="2" t="s">
        <v>29</v>
      </c>
      <c r="BCT7" s="2" t="s">
        <v>68</v>
      </c>
      <c r="BCU7" s="2" t="s">
        <v>60</v>
      </c>
      <c r="BCV7" s="2" t="s">
        <v>39</v>
      </c>
      <c r="BCW7" s="2" t="s">
        <v>148</v>
      </c>
      <c r="BCX7" s="2" t="s">
        <v>83</v>
      </c>
      <c r="BCY7" s="2" t="s">
        <v>39</v>
      </c>
      <c r="BCZ7" s="2" t="s">
        <v>129</v>
      </c>
      <c r="BDA7" s="2" t="s">
        <v>141</v>
      </c>
      <c r="BDB7" s="2" t="s">
        <v>129</v>
      </c>
      <c r="BDC7" s="2" t="s">
        <v>19</v>
      </c>
      <c r="BDD7" s="2" t="s">
        <v>68</v>
      </c>
      <c r="BDE7" s="2" t="s">
        <v>39</v>
      </c>
      <c r="BDF7" s="2" t="s">
        <v>83</v>
      </c>
      <c r="BDG7" s="2" t="s">
        <v>83</v>
      </c>
      <c r="BDH7" s="2" t="s">
        <v>129</v>
      </c>
      <c r="BDI7" s="2" t="s">
        <v>19</v>
      </c>
      <c r="BDJ7" s="2" t="s">
        <v>68</v>
      </c>
      <c r="BDK7" s="2" t="s">
        <v>83</v>
      </c>
      <c r="BDL7" s="2" t="s">
        <v>83</v>
      </c>
      <c r="BDM7" s="2" t="s">
        <v>68</v>
      </c>
      <c r="BDN7" s="2" t="s">
        <v>46</v>
      </c>
      <c r="BDO7" s="2" t="s">
        <v>39</v>
      </c>
      <c r="BDP7" s="2" t="s">
        <v>129</v>
      </c>
      <c r="BDQ7" s="2" t="s">
        <v>60</v>
      </c>
      <c r="BDR7" s="2" t="s">
        <v>39</v>
      </c>
      <c r="BDS7" s="2" t="s">
        <v>29</v>
      </c>
      <c r="BDT7" s="2" t="s">
        <v>60</v>
      </c>
      <c r="BDU7" s="2" t="s">
        <v>129</v>
      </c>
      <c r="BDV7" s="2" t="s">
        <v>60</v>
      </c>
      <c r="BDW7" s="2" t="s">
        <v>39</v>
      </c>
      <c r="BDX7" s="2" t="s">
        <v>129</v>
      </c>
      <c r="BDY7" s="2" t="s">
        <v>46</v>
      </c>
      <c r="BDZ7" s="2" t="s">
        <v>46</v>
      </c>
      <c r="BEA7" s="2" t="s">
        <v>39</v>
      </c>
      <c r="BEB7" s="2" t="s">
        <v>129</v>
      </c>
      <c r="BEC7" s="2" t="s">
        <v>148</v>
      </c>
      <c r="BED7" s="2" t="s">
        <v>129</v>
      </c>
      <c r="BEE7" s="2" t="s">
        <v>83</v>
      </c>
      <c r="BEF7" s="2" t="s">
        <v>46</v>
      </c>
      <c r="BEG7" s="2" t="s">
        <v>68</v>
      </c>
      <c r="BEH7" s="2" t="s">
        <v>83</v>
      </c>
      <c r="BEI7" s="2" t="s">
        <v>46</v>
      </c>
      <c r="BEJ7" s="2" t="s">
        <v>148</v>
      </c>
      <c r="BEK7" s="2" t="s">
        <v>148</v>
      </c>
      <c r="BEL7" s="2" t="s">
        <v>29</v>
      </c>
      <c r="BEM7" s="2" t="s">
        <v>68</v>
      </c>
      <c r="BEN7" s="2" t="s">
        <v>129</v>
      </c>
      <c r="BEO7" s="2" t="s">
        <v>129</v>
      </c>
      <c r="BEP7" s="2" t="s">
        <v>148</v>
      </c>
      <c r="BEQ7" s="2" t="s">
        <v>39</v>
      </c>
      <c r="BER7" s="2" t="s">
        <v>148</v>
      </c>
      <c r="BES7" s="2" t="s">
        <v>83</v>
      </c>
      <c r="BET7" s="2" t="s">
        <v>141</v>
      </c>
      <c r="BEU7" s="2" t="s">
        <v>60</v>
      </c>
      <c r="BEV7" s="2" t="s">
        <v>39</v>
      </c>
      <c r="BEW7" s="2" t="s">
        <v>141</v>
      </c>
      <c r="BEX7" s="2" t="s">
        <v>129</v>
      </c>
      <c r="BEY7" s="2" t="s">
        <v>148</v>
      </c>
      <c r="BEZ7" s="2" t="s">
        <v>83</v>
      </c>
      <c r="BFA7" s="2" t="s">
        <v>141</v>
      </c>
      <c r="BFB7" s="2" t="s">
        <v>148</v>
      </c>
      <c r="BFC7" s="2" t="s">
        <v>83</v>
      </c>
      <c r="BFD7" s="2" t="s">
        <v>19</v>
      </c>
      <c r="BFE7" s="2" t="s">
        <v>148</v>
      </c>
      <c r="BFF7" s="2" t="s">
        <v>39</v>
      </c>
      <c r="BFG7" s="2" t="s">
        <v>39</v>
      </c>
      <c r="BFH7" s="2" t="s">
        <v>39</v>
      </c>
      <c r="BFI7" s="2" t="s">
        <v>39</v>
      </c>
      <c r="BFJ7" s="2" t="s">
        <v>39</v>
      </c>
      <c r="BFK7" s="2" t="s">
        <v>129</v>
      </c>
      <c r="BFL7" s="2" t="s">
        <v>19</v>
      </c>
      <c r="BFM7" s="2" t="s">
        <v>83</v>
      </c>
      <c r="BFN7" s="2" t="s">
        <v>68</v>
      </c>
      <c r="BFO7" s="2" t="s">
        <v>129</v>
      </c>
      <c r="BFP7" s="2" t="s">
        <v>46</v>
      </c>
      <c r="BFQ7" s="2" t="s">
        <v>148</v>
      </c>
      <c r="BFR7" s="2" t="s">
        <v>68</v>
      </c>
      <c r="BFS7" s="2" t="s">
        <v>60</v>
      </c>
      <c r="BFT7" s="2" t="s">
        <v>46</v>
      </c>
      <c r="BFU7" s="2" t="s">
        <v>148</v>
      </c>
      <c r="BFV7" s="2" t="s">
        <v>148</v>
      </c>
      <c r="BFW7" s="2" t="s">
        <v>19</v>
      </c>
      <c r="BFX7" s="2" t="s">
        <v>83</v>
      </c>
      <c r="BFY7" s="2" t="s">
        <v>46</v>
      </c>
      <c r="BFZ7" s="2" t="s">
        <v>148</v>
      </c>
      <c r="BGA7" s="2" t="s">
        <v>46</v>
      </c>
      <c r="BGB7" s="2" t="s">
        <v>129</v>
      </c>
      <c r="BGC7" s="2" t="s">
        <v>46</v>
      </c>
      <c r="BGD7" s="2" t="s">
        <v>39</v>
      </c>
      <c r="BGE7" s="2" t="s">
        <v>29</v>
      </c>
      <c r="BGF7" s="2" t="s">
        <v>19</v>
      </c>
      <c r="BGG7" s="2" t="s">
        <v>83</v>
      </c>
      <c r="BGH7" s="2" t="s">
        <v>83</v>
      </c>
      <c r="BGI7" s="2" t="s">
        <v>83</v>
      </c>
      <c r="BGJ7" s="2" t="s">
        <v>46</v>
      </c>
      <c r="BGK7" s="2" t="s">
        <v>148</v>
      </c>
      <c r="BGL7" s="2" t="s">
        <v>83</v>
      </c>
      <c r="BGM7" s="2" t="s">
        <v>60</v>
      </c>
      <c r="BGN7" s="2" t="s">
        <v>46</v>
      </c>
      <c r="BGO7" s="2" t="s">
        <v>39</v>
      </c>
      <c r="BGP7" s="2" t="s">
        <v>83</v>
      </c>
      <c r="BGQ7" s="2" t="s">
        <v>46</v>
      </c>
      <c r="BGR7" s="2" t="s">
        <v>39</v>
      </c>
      <c r="BGS7" s="2" t="s">
        <v>60</v>
      </c>
      <c r="BGT7" s="2" t="s">
        <v>60</v>
      </c>
      <c r="BGU7" s="2" t="s">
        <v>141</v>
      </c>
      <c r="BGV7" s="2" t="s">
        <v>46</v>
      </c>
      <c r="BGW7" s="2" t="s">
        <v>83</v>
      </c>
      <c r="BGX7" s="2" t="s">
        <v>68</v>
      </c>
      <c r="BGY7" s="2" t="s">
        <v>83</v>
      </c>
      <c r="BGZ7" s="2" t="s">
        <v>141</v>
      </c>
      <c r="BHA7" s="2" t="s">
        <v>29</v>
      </c>
      <c r="BHB7" s="2" t="s">
        <v>39</v>
      </c>
      <c r="BHC7" s="2" t="s">
        <v>129</v>
      </c>
      <c r="BHD7" s="2" t="s">
        <v>60</v>
      </c>
      <c r="BHE7" s="2" t="s">
        <v>19</v>
      </c>
      <c r="BHF7" s="2" t="s">
        <v>29</v>
      </c>
      <c r="BHG7" s="2" t="s">
        <v>60</v>
      </c>
      <c r="BHH7" s="2" t="s">
        <v>29</v>
      </c>
      <c r="BHI7" s="2" t="s">
        <v>83</v>
      </c>
      <c r="BHJ7" s="2" t="s">
        <v>141</v>
      </c>
      <c r="BHK7" s="2" t="s">
        <v>148</v>
      </c>
      <c r="BHL7" s="2" t="s">
        <v>39</v>
      </c>
      <c r="BHM7" s="2" t="s">
        <v>129</v>
      </c>
      <c r="BHN7" s="2" t="s">
        <v>39</v>
      </c>
      <c r="BHO7" s="2" t="s">
        <v>83</v>
      </c>
      <c r="BHP7" s="2" t="s">
        <v>68</v>
      </c>
      <c r="BHQ7" s="2" t="s">
        <v>148</v>
      </c>
      <c r="BHR7" s="2" t="s">
        <v>129</v>
      </c>
      <c r="BHS7" s="2" t="s">
        <v>148</v>
      </c>
      <c r="BHT7" s="2" t="s">
        <v>148</v>
      </c>
      <c r="BHU7" s="2" t="s">
        <v>46</v>
      </c>
      <c r="BHV7" s="2" t="s">
        <v>68</v>
      </c>
      <c r="BHW7" s="2" t="s">
        <v>68</v>
      </c>
      <c r="BHX7" s="2" t="s">
        <v>148</v>
      </c>
      <c r="BHY7" s="2" t="s">
        <v>68</v>
      </c>
      <c r="BHZ7" s="2" t="s">
        <v>148</v>
      </c>
      <c r="BIA7" s="2" t="s">
        <v>83</v>
      </c>
      <c r="BIB7" s="2" t="s">
        <v>46</v>
      </c>
      <c r="BIC7" s="2" t="s">
        <v>29</v>
      </c>
      <c r="BID7" s="2" t="s">
        <v>29</v>
      </c>
      <c r="BIE7" s="2" t="s">
        <v>19</v>
      </c>
      <c r="BIF7" s="2" t="s">
        <v>129</v>
      </c>
      <c r="BIG7" s="2" t="s">
        <v>46</v>
      </c>
      <c r="BIH7" s="2" t="s">
        <v>46</v>
      </c>
      <c r="BII7" s="2" t="s">
        <v>83</v>
      </c>
      <c r="BIJ7" s="2" t="s">
        <v>68</v>
      </c>
      <c r="BIK7" s="2" t="s">
        <v>60</v>
      </c>
      <c r="BIL7" s="2" t="s">
        <v>39</v>
      </c>
      <c r="BIM7" s="2" t="s">
        <v>68</v>
      </c>
      <c r="BIN7" s="2" t="s">
        <v>39</v>
      </c>
      <c r="BIO7" s="2" t="s">
        <v>68</v>
      </c>
      <c r="BIP7" s="2" t="s">
        <v>129</v>
      </c>
      <c r="BIQ7" s="2" t="s">
        <v>39</v>
      </c>
      <c r="BIR7" s="2" t="s">
        <v>46</v>
      </c>
      <c r="BIS7" s="2" t="s">
        <v>46</v>
      </c>
      <c r="BIT7" s="2" t="s">
        <v>46</v>
      </c>
      <c r="BIU7" s="2" t="s">
        <v>19</v>
      </c>
      <c r="BIV7" s="2" t="s">
        <v>39</v>
      </c>
      <c r="BIW7" s="2" t="s">
        <v>129</v>
      </c>
      <c r="BIX7" s="2" t="s">
        <v>60</v>
      </c>
      <c r="BIY7" s="2" t="s">
        <v>141</v>
      </c>
      <c r="BIZ7" s="2" t="s">
        <v>39</v>
      </c>
      <c r="BJA7" s="2" t="s">
        <v>60</v>
      </c>
      <c r="BJB7" s="2" t="s">
        <v>68</v>
      </c>
      <c r="BJC7" s="2" t="s">
        <v>148</v>
      </c>
      <c r="BJD7" s="2" t="s">
        <v>29</v>
      </c>
      <c r="BJE7" s="2" t="s">
        <v>60</v>
      </c>
      <c r="BJF7" s="2" t="s">
        <v>68</v>
      </c>
      <c r="BJG7" s="2" t="s">
        <v>60</v>
      </c>
      <c r="BJH7" s="2" t="s">
        <v>68</v>
      </c>
      <c r="BJI7" s="2" t="s">
        <v>19</v>
      </c>
      <c r="BJJ7" s="2" t="s">
        <v>148</v>
      </c>
      <c r="BJK7" s="2" t="s">
        <v>68</v>
      </c>
      <c r="BJL7" s="2" t="s">
        <v>148</v>
      </c>
      <c r="BJM7" s="2" t="s">
        <v>46</v>
      </c>
      <c r="BJN7" s="2" t="s">
        <v>46</v>
      </c>
      <c r="BJO7" s="2" t="s">
        <v>19</v>
      </c>
      <c r="BJP7" s="2" t="s">
        <v>68</v>
      </c>
      <c r="BJQ7" s="2" t="s">
        <v>46</v>
      </c>
      <c r="BJR7" s="2" t="s">
        <v>129</v>
      </c>
      <c r="BJS7" s="2" t="s">
        <v>46</v>
      </c>
      <c r="BJT7" s="2" t="s">
        <v>148</v>
      </c>
      <c r="BJU7" s="2" t="s">
        <v>83</v>
      </c>
      <c r="BJV7" s="2" t="s">
        <v>60</v>
      </c>
      <c r="BJW7" s="2" t="s">
        <v>46</v>
      </c>
      <c r="BJX7" s="2" t="s">
        <v>39</v>
      </c>
      <c r="BJY7" s="2" t="s">
        <v>19</v>
      </c>
      <c r="BJZ7" s="2" t="s">
        <v>19</v>
      </c>
      <c r="BKA7" s="2" t="s">
        <v>68</v>
      </c>
      <c r="BKB7" s="2" t="s">
        <v>68</v>
      </c>
      <c r="BKC7" s="2" t="s">
        <v>46</v>
      </c>
      <c r="BKD7" s="2" t="s">
        <v>39</v>
      </c>
      <c r="BKE7" s="2" t="s">
        <v>46</v>
      </c>
      <c r="BKF7" s="2" t="s">
        <v>83</v>
      </c>
      <c r="BKG7" s="2" t="s">
        <v>148</v>
      </c>
      <c r="BKH7" s="2" t="s">
        <v>141</v>
      </c>
      <c r="BKI7" s="2" t="s">
        <v>46</v>
      </c>
      <c r="BKJ7" s="2" t="s">
        <v>129</v>
      </c>
      <c r="BKK7" s="2" t="s">
        <v>39</v>
      </c>
      <c r="BKL7" s="2" t="s">
        <v>46</v>
      </c>
      <c r="BKM7" s="2" t="s">
        <v>129</v>
      </c>
      <c r="BKN7" s="2" t="s">
        <v>46</v>
      </c>
      <c r="BKO7" s="2" t="s">
        <v>83</v>
      </c>
      <c r="BKP7" s="2" t="s">
        <v>46</v>
      </c>
      <c r="BKQ7" s="2" t="s">
        <v>29</v>
      </c>
      <c r="BKR7" s="2" t="s">
        <v>60</v>
      </c>
      <c r="BKS7" s="2" t="s">
        <v>60</v>
      </c>
      <c r="BKT7" s="2" t="s">
        <v>39</v>
      </c>
      <c r="BKU7" s="2" t="s">
        <v>83</v>
      </c>
      <c r="BKV7" s="2" t="s">
        <v>148</v>
      </c>
      <c r="BKW7" s="2" t="s">
        <v>148</v>
      </c>
      <c r="BKX7" s="2" t="s">
        <v>83</v>
      </c>
      <c r="BKY7" s="2" t="s">
        <v>129</v>
      </c>
      <c r="BKZ7" s="2" t="s">
        <v>39</v>
      </c>
      <c r="BLA7" s="2" t="s">
        <v>60</v>
      </c>
      <c r="BLB7" s="2" t="s">
        <v>39</v>
      </c>
      <c r="BLC7" s="2" t="s">
        <v>46</v>
      </c>
      <c r="BLD7" s="2" t="s">
        <v>46</v>
      </c>
      <c r="BLE7" s="2" t="s">
        <v>148</v>
      </c>
      <c r="BLF7" s="2" t="s">
        <v>83</v>
      </c>
      <c r="BLG7" s="2" t="s">
        <v>19</v>
      </c>
      <c r="BLH7" s="2" t="s">
        <v>39</v>
      </c>
      <c r="BLI7" s="2" t="s">
        <v>129</v>
      </c>
      <c r="BLJ7" s="2" t="s">
        <v>148</v>
      </c>
      <c r="BLK7" s="2" t="s">
        <v>39</v>
      </c>
      <c r="BLL7" s="2" t="s">
        <v>68</v>
      </c>
      <c r="BLM7" s="2" t="s">
        <v>83</v>
      </c>
      <c r="BLN7" s="2" t="s">
        <v>46</v>
      </c>
      <c r="BLO7" s="2" t="s">
        <v>19</v>
      </c>
      <c r="BLP7" s="2" t="s">
        <v>68</v>
      </c>
      <c r="BLQ7" s="2" t="s">
        <v>46</v>
      </c>
      <c r="BLR7" s="2" t="s">
        <v>46</v>
      </c>
      <c r="BLS7" s="2" t="s">
        <v>129</v>
      </c>
      <c r="BLT7" s="2" t="s">
        <v>60</v>
      </c>
      <c r="BLU7" s="2" t="s">
        <v>46</v>
      </c>
      <c r="BLV7" s="2" t="s">
        <v>46</v>
      </c>
      <c r="BLW7" s="2" t="s">
        <v>148</v>
      </c>
      <c r="BLX7" s="2" t="s">
        <v>46</v>
      </c>
      <c r="BLY7" s="2" t="s">
        <v>46</v>
      </c>
      <c r="BLZ7" s="2" t="s">
        <v>141</v>
      </c>
      <c r="BMA7" s="2" t="s">
        <v>129</v>
      </c>
      <c r="BMB7" s="2" t="s">
        <v>39</v>
      </c>
      <c r="BMC7" s="2" t="s">
        <v>141</v>
      </c>
      <c r="BMD7" s="2" t="s">
        <v>60</v>
      </c>
      <c r="BME7" s="2" t="s">
        <v>129</v>
      </c>
      <c r="BMF7" s="2" t="s">
        <v>46</v>
      </c>
      <c r="BMG7" s="2" t="s">
        <v>148</v>
      </c>
      <c r="BMH7" s="2" t="s">
        <v>129</v>
      </c>
      <c r="BMI7" s="2" t="s">
        <v>46</v>
      </c>
      <c r="BMJ7" s="2" t="s">
        <v>60</v>
      </c>
      <c r="BMK7" s="2" t="s">
        <v>39</v>
      </c>
      <c r="BML7" s="2" t="s">
        <v>129</v>
      </c>
      <c r="BMM7" s="2" t="s">
        <v>46</v>
      </c>
      <c r="BMN7" s="2" t="s">
        <v>141</v>
      </c>
      <c r="BMO7" s="2" t="s">
        <v>83</v>
      </c>
      <c r="BMP7" s="2" t="s">
        <v>68</v>
      </c>
      <c r="BMQ7" s="2" t="s">
        <v>148</v>
      </c>
      <c r="BMR7" s="2" t="s">
        <v>60</v>
      </c>
      <c r="BMS7" s="2" t="s">
        <v>129</v>
      </c>
      <c r="BMT7" s="2" t="s">
        <v>148</v>
      </c>
      <c r="BMU7" s="2" t="s">
        <v>83</v>
      </c>
      <c r="BMV7" s="2" t="s">
        <v>29</v>
      </c>
      <c r="BMW7" s="2" t="s">
        <v>60</v>
      </c>
      <c r="BMX7" s="2" t="s">
        <v>39</v>
      </c>
      <c r="BMY7" s="2" t="s">
        <v>141</v>
      </c>
      <c r="BMZ7" s="2" t="s">
        <v>39</v>
      </c>
      <c r="BNA7" s="2" t="s">
        <v>141</v>
      </c>
      <c r="BNB7" s="2" t="s">
        <v>148</v>
      </c>
      <c r="BNC7" s="2" t="s">
        <v>129</v>
      </c>
      <c r="BND7" s="2" t="s">
        <v>39</v>
      </c>
      <c r="BNE7" s="2" t="s">
        <v>39</v>
      </c>
      <c r="BNF7" s="2" t="s">
        <v>60</v>
      </c>
      <c r="BNG7" s="2" t="s">
        <v>148</v>
      </c>
      <c r="BNH7" s="2" t="s">
        <v>148</v>
      </c>
      <c r="BNI7" s="2" t="s">
        <v>148</v>
      </c>
      <c r="BNJ7" s="2" t="s">
        <v>68</v>
      </c>
      <c r="BNK7" s="2" t="s">
        <v>46</v>
      </c>
      <c r="BNL7" s="2" t="s">
        <v>19</v>
      </c>
      <c r="BNM7" s="2" t="s">
        <v>60</v>
      </c>
      <c r="BNN7" s="2" t="s">
        <v>68</v>
      </c>
      <c r="BNO7" s="2" t="s">
        <v>39</v>
      </c>
      <c r="BNP7" s="2" t="s">
        <v>68</v>
      </c>
      <c r="BNQ7" s="2" t="s">
        <v>19</v>
      </c>
      <c r="BNR7" s="2" t="s">
        <v>148</v>
      </c>
      <c r="BNS7" s="2" t="s">
        <v>29</v>
      </c>
      <c r="BNT7" s="2" t="s">
        <v>129</v>
      </c>
      <c r="BNU7" s="2" t="s">
        <v>39</v>
      </c>
      <c r="BNV7" s="2" t="s">
        <v>129</v>
      </c>
      <c r="BNW7" s="2" t="s">
        <v>19</v>
      </c>
      <c r="BNX7" s="2" t="s">
        <v>39</v>
      </c>
      <c r="BNY7" s="2" t="s">
        <v>83</v>
      </c>
      <c r="BNZ7" s="2" t="s">
        <v>68</v>
      </c>
      <c r="BOA7" s="2" t="s">
        <v>148</v>
      </c>
      <c r="BOB7" s="2" t="s">
        <v>60</v>
      </c>
      <c r="BOC7" s="2" t="s">
        <v>129</v>
      </c>
      <c r="BOD7" s="2" t="s">
        <v>68</v>
      </c>
      <c r="BOE7" s="2" t="s">
        <v>60</v>
      </c>
      <c r="BOF7" s="2" t="s">
        <v>39</v>
      </c>
      <c r="BOG7" s="2" t="s">
        <v>129</v>
      </c>
      <c r="BOH7" s="2" t="s">
        <v>83</v>
      </c>
      <c r="BOI7" s="2" t="s">
        <v>129</v>
      </c>
      <c r="BOJ7" s="2" t="s">
        <v>68</v>
      </c>
      <c r="BOK7" s="2" t="s">
        <v>129</v>
      </c>
      <c r="BOL7" s="2" t="s">
        <v>39</v>
      </c>
      <c r="BOM7" s="2" t="s">
        <v>19</v>
      </c>
      <c r="BON7" s="2" t="s">
        <v>29</v>
      </c>
      <c r="BOO7" s="2" t="s">
        <v>39</v>
      </c>
      <c r="BOP7" s="2" t="s">
        <v>60</v>
      </c>
      <c r="BOQ7" s="2" t="s">
        <v>60</v>
      </c>
      <c r="BOR7" s="2" t="s">
        <v>129</v>
      </c>
      <c r="BOS7" s="2" t="s">
        <v>148</v>
      </c>
      <c r="BOT7" s="2" t="s">
        <v>83</v>
      </c>
      <c r="BOU7" s="2" t="s">
        <v>129</v>
      </c>
      <c r="BOV7" s="2" t="s">
        <v>83</v>
      </c>
      <c r="BOW7" s="2" t="s">
        <v>46</v>
      </c>
      <c r="BOX7" s="2" t="s">
        <v>60</v>
      </c>
      <c r="BOY7" s="2" t="s">
        <v>60</v>
      </c>
      <c r="BOZ7" s="2" t="s">
        <v>83</v>
      </c>
      <c r="BPA7" s="2" t="s">
        <v>46</v>
      </c>
      <c r="BPB7" s="2" t="s">
        <v>148</v>
      </c>
      <c r="BPC7" s="2" t="s">
        <v>129</v>
      </c>
      <c r="BPD7" s="2" t="s">
        <v>19</v>
      </c>
      <c r="BPE7" s="2" t="s">
        <v>39</v>
      </c>
      <c r="BPF7" s="2" t="s">
        <v>60</v>
      </c>
      <c r="BPG7" s="2" t="s">
        <v>141</v>
      </c>
      <c r="BPH7" s="2" t="s">
        <v>46</v>
      </c>
      <c r="BPI7" s="2" t="s">
        <v>46</v>
      </c>
      <c r="BPJ7" s="2" t="s">
        <v>39</v>
      </c>
      <c r="BPK7" s="2" t="s">
        <v>129</v>
      </c>
      <c r="BPL7" s="2" t="s">
        <v>129</v>
      </c>
      <c r="BPM7" s="2" t="s">
        <v>129</v>
      </c>
      <c r="BPN7" s="2" t="s">
        <v>39</v>
      </c>
      <c r="BPO7" s="2" t="s">
        <v>39</v>
      </c>
      <c r="BPP7" s="2" t="s">
        <v>29</v>
      </c>
      <c r="BPQ7" s="2" t="s">
        <v>141</v>
      </c>
      <c r="BPR7" s="2" t="s">
        <v>39</v>
      </c>
      <c r="BPS7" s="2" t="s">
        <v>141</v>
      </c>
      <c r="BPT7" s="2" t="s">
        <v>129</v>
      </c>
      <c r="BPU7" s="2" t="s">
        <v>39</v>
      </c>
      <c r="BPV7" s="2" t="s">
        <v>39</v>
      </c>
      <c r="BPW7" s="2" t="s">
        <v>19</v>
      </c>
      <c r="BPX7" s="2" t="s">
        <v>19</v>
      </c>
      <c r="BPY7" s="2" t="s">
        <v>19</v>
      </c>
      <c r="BPZ7" s="2" t="s">
        <v>148</v>
      </c>
      <c r="BQA7" s="2" t="s">
        <v>39</v>
      </c>
      <c r="BQB7" s="2" t="s">
        <v>148</v>
      </c>
      <c r="BQC7" s="2" t="s">
        <v>46</v>
      </c>
      <c r="BQD7" s="2" t="s">
        <v>39</v>
      </c>
      <c r="BQE7" s="2" t="s">
        <v>83</v>
      </c>
      <c r="BQF7" s="2" t="s">
        <v>141</v>
      </c>
      <c r="BQG7" s="2" t="s">
        <v>148</v>
      </c>
      <c r="BQH7" s="2" t="s">
        <v>39</v>
      </c>
      <c r="BQI7" s="2" t="s">
        <v>68</v>
      </c>
      <c r="BQJ7" s="2" t="s">
        <v>129</v>
      </c>
      <c r="BQK7" s="2" t="s">
        <v>60</v>
      </c>
      <c r="BQL7" s="2" t="s">
        <v>39</v>
      </c>
      <c r="BQM7" s="2" t="s">
        <v>129</v>
      </c>
      <c r="BQN7" s="2" t="s">
        <v>46</v>
      </c>
      <c r="BQO7" s="2" t="s">
        <v>68</v>
      </c>
      <c r="BQP7" s="2" t="s">
        <v>68</v>
      </c>
      <c r="BQQ7" s="2" t="s">
        <v>83</v>
      </c>
      <c r="BQR7" s="2" t="s">
        <v>60</v>
      </c>
      <c r="BQS7" s="2" t="s">
        <v>83</v>
      </c>
      <c r="BQT7" s="2" t="s">
        <v>68</v>
      </c>
      <c r="BQU7" s="2" t="s">
        <v>148</v>
      </c>
      <c r="BQV7" s="2" t="s">
        <v>148</v>
      </c>
      <c r="BQW7" s="2" t="s">
        <v>83</v>
      </c>
      <c r="BQX7" s="2" t="s">
        <v>141</v>
      </c>
      <c r="BQY7" s="2" t="s">
        <v>29</v>
      </c>
      <c r="BQZ7" s="2" t="s">
        <v>148</v>
      </c>
      <c r="BRA7" s="2" t="s">
        <v>60</v>
      </c>
      <c r="BRB7" s="2" t="s">
        <v>46</v>
      </c>
      <c r="BRC7" s="2" t="s">
        <v>29</v>
      </c>
      <c r="BRD7" s="2" t="s">
        <v>60</v>
      </c>
      <c r="BRE7" s="2" t="s">
        <v>39</v>
      </c>
      <c r="BRF7" s="2" t="s">
        <v>60</v>
      </c>
      <c r="BRG7" s="2" t="s">
        <v>148</v>
      </c>
      <c r="BRH7" s="2" t="s">
        <v>19</v>
      </c>
      <c r="BRI7" s="2" t="s">
        <v>148</v>
      </c>
      <c r="BRJ7" s="2" t="s">
        <v>46</v>
      </c>
      <c r="BRK7" s="2" t="s">
        <v>141</v>
      </c>
      <c r="BRL7" s="2" t="s">
        <v>148</v>
      </c>
      <c r="BRM7" s="2" t="s">
        <v>83</v>
      </c>
      <c r="BRN7" s="2" t="s">
        <v>148</v>
      </c>
      <c r="BRO7" s="2" t="s">
        <v>46</v>
      </c>
      <c r="BRP7" s="2" t="s">
        <v>39</v>
      </c>
      <c r="BRQ7" s="2" t="s">
        <v>39</v>
      </c>
      <c r="BRR7" s="2" t="s">
        <v>29</v>
      </c>
      <c r="BRS7" s="2" t="s">
        <v>60</v>
      </c>
      <c r="BRT7" s="2" t="s">
        <v>148</v>
      </c>
      <c r="BRU7" s="2" t="s">
        <v>19</v>
      </c>
      <c r="BRV7" s="2" t="s">
        <v>83</v>
      </c>
      <c r="BRW7" s="2" t="s">
        <v>46</v>
      </c>
      <c r="BRX7" s="2" t="s">
        <v>29</v>
      </c>
      <c r="BRY7" s="2" t="s">
        <v>39</v>
      </c>
      <c r="BRZ7" s="2" t="s">
        <v>129</v>
      </c>
      <c r="BSA7" s="2" t="s">
        <v>46</v>
      </c>
      <c r="BSB7" s="2" t="s">
        <v>46</v>
      </c>
      <c r="BSC7" s="2" t="s">
        <v>19</v>
      </c>
      <c r="BSD7" s="2" t="s">
        <v>83</v>
      </c>
      <c r="BSE7" s="2" t="s">
        <v>46</v>
      </c>
      <c r="BSF7" s="2" t="s">
        <v>46</v>
      </c>
      <c r="BSG7" s="2" t="s">
        <v>148</v>
      </c>
      <c r="BSH7" s="2" t="s">
        <v>19</v>
      </c>
      <c r="BSI7" s="2" t="s">
        <v>29</v>
      </c>
      <c r="BSJ7" s="2" t="s">
        <v>129</v>
      </c>
      <c r="BSK7" s="2" t="s">
        <v>148</v>
      </c>
      <c r="BSL7" s="2" t="s">
        <v>39</v>
      </c>
      <c r="BSM7" s="2" t="s">
        <v>148</v>
      </c>
      <c r="BSN7" s="2" t="s">
        <v>46</v>
      </c>
      <c r="BSO7" s="2" t="s">
        <v>148</v>
      </c>
      <c r="BSP7" s="2" t="s">
        <v>19</v>
      </c>
      <c r="BSQ7" s="2" t="s">
        <v>129</v>
      </c>
      <c r="BSR7" s="2" t="s">
        <v>148</v>
      </c>
      <c r="BSS7" s="2" t="s">
        <v>39</v>
      </c>
      <c r="BST7" s="2" t="s">
        <v>60</v>
      </c>
      <c r="BSU7" s="2" t="s">
        <v>46</v>
      </c>
      <c r="BSV7" s="2" t="s">
        <v>60</v>
      </c>
      <c r="BSW7" s="2" t="s">
        <v>29</v>
      </c>
      <c r="BSX7" s="2" t="s">
        <v>29</v>
      </c>
      <c r="BSY7" s="2" t="s">
        <v>83</v>
      </c>
      <c r="BSZ7" s="2" t="s">
        <v>129</v>
      </c>
      <c r="BTA7" s="2" t="s">
        <v>83</v>
      </c>
      <c r="BTB7" s="2" t="s">
        <v>68</v>
      </c>
      <c r="BTC7" s="2" t="s">
        <v>148</v>
      </c>
      <c r="BTD7" s="2" t="s">
        <v>68</v>
      </c>
      <c r="BTE7" s="2" t="s">
        <v>39</v>
      </c>
      <c r="BTF7" s="2" t="s">
        <v>19</v>
      </c>
      <c r="BTG7" s="2" t="s">
        <v>68</v>
      </c>
      <c r="BTH7" s="2" t="s">
        <v>68</v>
      </c>
      <c r="BTI7" s="2" t="s">
        <v>60</v>
      </c>
      <c r="BTJ7" s="2" t="s">
        <v>39</v>
      </c>
      <c r="BTK7" s="2" t="s">
        <v>83</v>
      </c>
      <c r="BTL7" s="2" t="s">
        <v>83</v>
      </c>
      <c r="BTM7" s="2" t="s">
        <v>83</v>
      </c>
      <c r="BTN7" s="2" t="s">
        <v>83</v>
      </c>
      <c r="BTO7" s="2" t="s">
        <v>148</v>
      </c>
      <c r="BTP7" s="2" t="s">
        <v>141</v>
      </c>
      <c r="BTQ7" s="2" t="s">
        <v>148</v>
      </c>
      <c r="BTR7" s="2" t="s">
        <v>60</v>
      </c>
      <c r="BTS7" s="2" t="s">
        <v>148</v>
      </c>
      <c r="BTT7" s="2" t="s">
        <v>148</v>
      </c>
      <c r="BTU7" s="2" t="s">
        <v>83</v>
      </c>
      <c r="BTV7" s="2" t="s">
        <v>60</v>
      </c>
      <c r="BTW7" s="2" t="s">
        <v>29</v>
      </c>
      <c r="BTX7" s="2" t="s">
        <v>148</v>
      </c>
      <c r="BTY7" s="2" t="s">
        <v>68</v>
      </c>
      <c r="BTZ7" s="2" t="s">
        <v>29</v>
      </c>
      <c r="BUA7" s="2" t="s">
        <v>148</v>
      </c>
      <c r="BUB7" s="2" t="s">
        <v>83</v>
      </c>
      <c r="BUC7" s="2" t="s">
        <v>68</v>
      </c>
      <c r="BUD7" s="2" t="s">
        <v>60</v>
      </c>
      <c r="BUE7" s="2" t="s">
        <v>83</v>
      </c>
      <c r="BUF7" s="2" t="s">
        <v>68</v>
      </c>
      <c r="BUG7" s="2" t="s">
        <v>29</v>
      </c>
      <c r="BUH7" s="2" t="s">
        <v>68</v>
      </c>
      <c r="BUI7" s="2" t="s">
        <v>68</v>
      </c>
      <c r="BUJ7" s="2" t="s">
        <v>148</v>
      </c>
      <c r="BUK7" s="2" t="s">
        <v>46</v>
      </c>
      <c r="BUL7" s="2" t="s">
        <v>46</v>
      </c>
      <c r="BUM7" s="2" t="s">
        <v>60</v>
      </c>
      <c r="BUN7" s="2" t="s">
        <v>68</v>
      </c>
      <c r="BUO7" s="2" t="s">
        <v>60</v>
      </c>
      <c r="BUP7" s="2" t="s">
        <v>141</v>
      </c>
      <c r="BUQ7" s="2" t="s">
        <v>129</v>
      </c>
      <c r="BUR7" s="2" t="s">
        <v>60</v>
      </c>
      <c r="BUS7" s="2" t="s">
        <v>68</v>
      </c>
      <c r="BUT7" s="2" t="s">
        <v>60</v>
      </c>
      <c r="BUU7" s="2" t="s">
        <v>29</v>
      </c>
      <c r="BUV7" s="2" t="s">
        <v>46</v>
      </c>
      <c r="BUW7" s="2" t="s">
        <v>148</v>
      </c>
      <c r="BUX7" s="2" t="s">
        <v>46</v>
      </c>
      <c r="BUY7" s="2" t="s">
        <v>148</v>
      </c>
      <c r="BUZ7" s="2" t="s">
        <v>141</v>
      </c>
      <c r="BVA7" s="2" t="s">
        <v>148</v>
      </c>
      <c r="BVB7" s="2" t="s">
        <v>83</v>
      </c>
      <c r="BVC7" s="2" t="s">
        <v>148</v>
      </c>
      <c r="BVD7" s="2" t="s">
        <v>19</v>
      </c>
      <c r="BVE7" s="2" t="s">
        <v>148</v>
      </c>
      <c r="BVF7" s="2" t="s">
        <v>141</v>
      </c>
      <c r="BVG7" s="2" t="s">
        <v>60</v>
      </c>
      <c r="BVH7" s="2" t="s">
        <v>129</v>
      </c>
      <c r="BVI7" s="2" t="s">
        <v>19</v>
      </c>
      <c r="BVJ7" s="2" t="s">
        <v>46</v>
      </c>
      <c r="BVK7" s="2" t="s">
        <v>19</v>
      </c>
      <c r="BVL7" s="2" t="s">
        <v>129</v>
      </c>
      <c r="BVM7" s="2" t="s">
        <v>68</v>
      </c>
      <c r="BVN7" s="2" t="s">
        <v>129</v>
      </c>
      <c r="BVO7" s="2" t="s">
        <v>68</v>
      </c>
      <c r="BVP7" s="2" t="s">
        <v>39</v>
      </c>
      <c r="BVQ7" s="2" t="s">
        <v>60</v>
      </c>
      <c r="BVR7" s="2" t="s">
        <v>129</v>
      </c>
      <c r="BVS7" s="2" t="s">
        <v>148</v>
      </c>
      <c r="BVT7" s="2" t="s">
        <v>68</v>
      </c>
      <c r="BVU7" s="2" t="s">
        <v>46</v>
      </c>
      <c r="BVV7" s="2" t="s">
        <v>83</v>
      </c>
      <c r="BVW7" s="2" t="s">
        <v>46</v>
      </c>
      <c r="BVX7" s="2" t="s">
        <v>46</v>
      </c>
      <c r="BVY7" s="2" t="s">
        <v>19</v>
      </c>
      <c r="BVZ7" s="2" t="s">
        <v>141</v>
      </c>
      <c r="BWA7" s="2" t="s">
        <v>39</v>
      </c>
      <c r="BWB7" s="2" t="s">
        <v>29</v>
      </c>
      <c r="BWC7" s="2" t="s">
        <v>39</v>
      </c>
      <c r="BWD7" s="2" t="s">
        <v>129</v>
      </c>
      <c r="BWE7" s="2" t="s">
        <v>46</v>
      </c>
      <c r="BWF7" s="2" t="s">
        <v>141</v>
      </c>
      <c r="BWG7" s="2" t="s">
        <v>46</v>
      </c>
      <c r="BWH7" s="2" t="s">
        <v>46</v>
      </c>
      <c r="BWI7" s="2" t="s">
        <v>129</v>
      </c>
      <c r="BWJ7" s="2" t="s">
        <v>83</v>
      </c>
      <c r="BWK7" s="2" t="s">
        <v>46</v>
      </c>
      <c r="BWL7" s="2" t="s">
        <v>46</v>
      </c>
      <c r="BWM7" s="2" t="s">
        <v>68</v>
      </c>
      <c r="BWN7" s="2" t="s">
        <v>148</v>
      </c>
      <c r="BWO7" s="2" t="s">
        <v>60</v>
      </c>
      <c r="BWP7" s="2" t="s">
        <v>83</v>
      </c>
      <c r="BWQ7" s="2" t="s">
        <v>60</v>
      </c>
      <c r="BWR7" s="2" t="s">
        <v>19</v>
      </c>
      <c r="BWS7" s="2" t="s">
        <v>60</v>
      </c>
      <c r="BWT7" s="2" t="s">
        <v>83</v>
      </c>
      <c r="BWU7" s="2" t="s">
        <v>60</v>
      </c>
      <c r="BWV7" s="2" t="s">
        <v>39</v>
      </c>
      <c r="BWW7" s="2" t="s">
        <v>83</v>
      </c>
      <c r="BWX7" s="2" t="s">
        <v>68</v>
      </c>
      <c r="BWY7" s="2" t="s">
        <v>46</v>
      </c>
      <c r="BWZ7" s="2" t="s">
        <v>19</v>
      </c>
      <c r="BXA7" s="2" t="s">
        <v>29</v>
      </c>
      <c r="BXB7" s="2" t="s">
        <v>83</v>
      </c>
      <c r="BXC7" s="2" t="s">
        <v>60</v>
      </c>
      <c r="BXD7" s="2" t="s">
        <v>68</v>
      </c>
      <c r="BXE7" s="2" t="s">
        <v>68</v>
      </c>
      <c r="BXF7" s="2" t="s">
        <v>148</v>
      </c>
      <c r="BXG7" s="2" t="s">
        <v>60</v>
      </c>
      <c r="BXH7" s="2" t="s">
        <v>148</v>
      </c>
      <c r="BXI7" s="2" t="s">
        <v>19</v>
      </c>
      <c r="BXJ7" s="2" t="s">
        <v>83</v>
      </c>
      <c r="BXK7" s="2" t="s">
        <v>19</v>
      </c>
      <c r="BXL7" s="2" t="s">
        <v>39</v>
      </c>
      <c r="BXM7" s="2" t="s">
        <v>19</v>
      </c>
      <c r="BXN7" s="2" t="s">
        <v>129</v>
      </c>
      <c r="BXO7" s="2" t="s">
        <v>39</v>
      </c>
      <c r="BXP7" s="2" t="s">
        <v>60</v>
      </c>
      <c r="BXQ7" s="2" t="s">
        <v>60</v>
      </c>
      <c r="BXR7" s="2" t="s">
        <v>141</v>
      </c>
      <c r="BXS7" s="2" t="s">
        <v>39</v>
      </c>
      <c r="BXT7" s="2" t="s">
        <v>39</v>
      </c>
      <c r="BXU7" s="2" t="s">
        <v>148</v>
      </c>
      <c r="BXV7" s="2" t="s">
        <v>83</v>
      </c>
      <c r="BXW7" s="2" t="s">
        <v>46</v>
      </c>
      <c r="BXX7" s="2" t="s">
        <v>83</v>
      </c>
      <c r="BXY7" s="2" t="s">
        <v>60</v>
      </c>
      <c r="BXZ7" s="2" t="s">
        <v>83</v>
      </c>
      <c r="BYA7" s="2" t="s">
        <v>39</v>
      </c>
      <c r="BYB7" s="2" t="s">
        <v>39</v>
      </c>
      <c r="BYC7" s="2" t="s">
        <v>46</v>
      </c>
      <c r="BYD7" s="2" t="s">
        <v>46</v>
      </c>
      <c r="BYE7" s="2" t="s">
        <v>68</v>
      </c>
      <c r="BYF7" s="2" t="s">
        <v>60</v>
      </c>
      <c r="BYG7" s="2" t="s">
        <v>129</v>
      </c>
      <c r="BYH7" s="2" t="s">
        <v>129</v>
      </c>
      <c r="BYI7" s="2" t="s">
        <v>83</v>
      </c>
      <c r="BYJ7" s="2" t="s">
        <v>148</v>
      </c>
      <c r="BYK7" s="2" t="s">
        <v>83</v>
      </c>
      <c r="BYL7" s="2" t="s">
        <v>19</v>
      </c>
      <c r="BYM7" s="2" t="s">
        <v>129</v>
      </c>
      <c r="BYN7" s="2" t="s">
        <v>60</v>
      </c>
      <c r="BYO7" s="2" t="s">
        <v>148</v>
      </c>
      <c r="BYP7" s="2" t="s">
        <v>29</v>
      </c>
      <c r="BYQ7" s="2" t="s">
        <v>141</v>
      </c>
      <c r="BYR7" s="2" t="s">
        <v>129</v>
      </c>
      <c r="BYS7" s="2" t="s">
        <v>39</v>
      </c>
      <c r="BYT7" s="2" t="s">
        <v>19</v>
      </c>
      <c r="BYU7" s="2" t="s">
        <v>19</v>
      </c>
      <c r="BYV7" s="2" t="s">
        <v>148</v>
      </c>
      <c r="BYW7" s="2" t="s">
        <v>39</v>
      </c>
      <c r="BYX7" s="2" t="s">
        <v>46</v>
      </c>
      <c r="BYY7" s="2" t="s">
        <v>68</v>
      </c>
      <c r="BYZ7" s="2" t="s">
        <v>39</v>
      </c>
      <c r="BZA7" s="2" t="s">
        <v>39</v>
      </c>
      <c r="BZB7" s="2" t="s">
        <v>39</v>
      </c>
      <c r="BZC7" s="2" t="s">
        <v>148</v>
      </c>
      <c r="BZD7" s="2" t="s">
        <v>129</v>
      </c>
      <c r="BZE7" s="2" t="s">
        <v>60</v>
      </c>
      <c r="BZF7" s="2" t="s">
        <v>148</v>
      </c>
      <c r="BZG7" s="2" t="s">
        <v>141</v>
      </c>
      <c r="BZH7" s="2" t="s">
        <v>148</v>
      </c>
      <c r="BZI7" s="2" t="s">
        <v>60</v>
      </c>
      <c r="BZJ7" s="2" t="s">
        <v>29</v>
      </c>
      <c r="BZK7" s="2" t="s">
        <v>46</v>
      </c>
      <c r="BZL7" s="2" t="s">
        <v>19</v>
      </c>
      <c r="BZM7" s="2" t="s">
        <v>68</v>
      </c>
      <c r="BZN7" s="2" t="s">
        <v>148</v>
      </c>
      <c r="BZO7" s="2" t="s">
        <v>129</v>
      </c>
      <c r="BZP7" s="2" t="s">
        <v>129</v>
      </c>
      <c r="BZQ7" s="2" t="s">
        <v>39</v>
      </c>
      <c r="BZR7" s="2" t="s">
        <v>60</v>
      </c>
      <c r="BZS7" s="2" t="s">
        <v>148</v>
      </c>
      <c r="BZT7" s="2" t="s">
        <v>129</v>
      </c>
      <c r="BZU7" s="2" t="s">
        <v>83</v>
      </c>
      <c r="BZV7" s="2" t="s">
        <v>60</v>
      </c>
      <c r="BZW7" s="2" t="s">
        <v>60</v>
      </c>
      <c r="BZX7" s="2" t="s">
        <v>46</v>
      </c>
      <c r="BZY7" s="2" t="s">
        <v>39</v>
      </c>
      <c r="BZZ7" s="2" t="s">
        <v>129</v>
      </c>
      <c r="CAA7" s="2" t="s">
        <v>19</v>
      </c>
      <c r="CAB7" s="2" t="s">
        <v>39</v>
      </c>
      <c r="CAC7" s="2" t="s">
        <v>148</v>
      </c>
      <c r="CAD7" s="2" t="s">
        <v>148</v>
      </c>
      <c r="CAE7" s="2" t="s">
        <v>68</v>
      </c>
      <c r="CAF7" s="2" t="s">
        <v>129</v>
      </c>
      <c r="CAG7" s="2" t="s">
        <v>129</v>
      </c>
      <c r="CAH7" s="2" t="s">
        <v>68</v>
      </c>
      <c r="CAI7" s="2" t="s">
        <v>148</v>
      </c>
      <c r="CAJ7" s="2" t="s">
        <v>83</v>
      </c>
      <c r="CAK7" s="2" t="s">
        <v>60</v>
      </c>
      <c r="CAL7" s="2" t="s">
        <v>148</v>
      </c>
      <c r="CAM7" s="2" t="s">
        <v>83</v>
      </c>
      <c r="CAN7" s="2" t="s">
        <v>60</v>
      </c>
      <c r="CAO7" s="2" t="s">
        <v>39</v>
      </c>
      <c r="CAP7" s="2" t="s">
        <v>141</v>
      </c>
      <c r="CAQ7" s="2" t="s">
        <v>60</v>
      </c>
      <c r="CAR7" s="2" t="s">
        <v>46</v>
      </c>
      <c r="CAS7" s="2" t="s">
        <v>19</v>
      </c>
      <c r="CAT7" s="2" t="s">
        <v>83</v>
      </c>
      <c r="CAU7" s="2" t="s">
        <v>141</v>
      </c>
      <c r="CAV7" s="2" t="s">
        <v>39</v>
      </c>
      <c r="CAW7" s="2" t="s">
        <v>39</v>
      </c>
      <c r="CAX7" s="2" t="s">
        <v>60</v>
      </c>
      <c r="CAY7" s="2" t="s">
        <v>148</v>
      </c>
      <c r="CAZ7" s="2" t="s">
        <v>46</v>
      </c>
      <c r="CBA7" s="2" t="s">
        <v>83</v>
      </c>
      <c r="CBB7" s="2" t="s">
        <v>148</v>
      </c>
      <c r="CBC7" s="2" t="s">
        <v>46</v>
      </c>
      <c r="CBD7" s="2" t="s">
        <v>148</v>
      </c>
      <c r="CBE7" s="2" t="s">
        <v>83</v>
      </c>
      <c r="CBF7" s="2" t="s">
        <v>68</v>
      </c>
      <c r="CBG7" s="2" t="s">
        <v>148</v>
      </c>
      <c r="CBH7" s="2" t="s">
        <v>148</v>
      </c>
      <c r="CBI7" s="2" t="s">
        <v>68</v>
      </c>
      <c r="CBJ7" s="2" t="s">
        <v>46</v>
      </c>
      <c r="CBK7" s="2" t="s">
        <v>68</v>
      </c>
      <c r="CBL7" s="2" t="s">
        <v>39</v>
      </c>
      <c r="CBM7" s="2" t="s">
        <v>19</v>
      </c>
      <c r="CBN7" s="2" t="s">
        <v>148</v>
      </c>
      <c r="CBO7" s="2" t="s">
        <v>68</v>
      </c>
      <c r="CBP7" s="2" t="s">
        <v>39</v>
      </c>
      <c r="CBQ7" s="2" t="s">
        <v>148</v>
      </c>
      <c r="CBR7" s="2" t="s">
        <v>68</v>
      </c>
      <c r="CBS7" s="2" t="s">
        <v>83</v>
      </c>
      <c r="CBT7" s="2" t="s">
        <v>29</v>
      </c>
      <c r="CBU7" s="2" t="s">
        <v>19</v>
      </c>
      <c r="CBV7" s="2" t="s">
        <v>83</v>
      </c>
      <c r="CBW7" s="2" t="s">
        <v>83</v>
      </c>
      <c r="CBX7" s="2" t="s">
        <v>29</v>
      </c>
      <c r="CBY7" s="2" t="s">
        <v>46</v>
      </c>
      <c r="CBZ7" s="2" t="s">
        <v>83</v>
      </c>
      <c r="CCA7" s="2" t="s">
        <v>29</v>
      </c>
      <c r="CCB7" s="2" t="s">
        <v>148</v>
      </c>
      <c r="CCC7" s="2" t="s">
        <v>68</v>
      </c>
      <c r="CCD7" s="2" t="s">
        <v>68</v>
      </c>
      <c r="CCE7" s="2" t="s">
        <v>148</v>
      </c>
      <c r="CCF7" s="2" t="s">
        <v>148</v>
      </c>
      <c r="CCG7" s="2" t="s">
        <v>39</v>
      </c>
      <c r="CCH7" s="2" t="s">
        <v>148</v>
      </c>
      <c r="CCI7" s="2" t="s">
        <v>83</v>
      </c>
      <c r="CCJ7" s="2" t="s">
        <v>39</v>
      </c>
      <c r="CCK7" s="2" t="s">
        <v>60</v>
      </c>
      <c r="CCL7" s="2" t="s">
        <v>148</v>
      </c>
      <c r="CCM7" s="2" t="s">
        <v>129</v>
      </c>
      <c r="CCN7" s="2" t="s">
        <v>29</v>
      </c>
      <c r="CCO7" s="2" t="s">
        <v>148</v>
      </c>
      <c r="CCP7" s="2" t="s">
        <v>68</v>
      </c>
      <c r="CCQ7" s="2" t="s">
        <v>68</v>
      </c>
      <c r="CCR7" s="2" t="s">
        <v>60</v>
      </c>
      <c r="CCS7" s="2" t="s">
        <v>46</v>
      </c>
      <c r="CCT7" s="2" t="s">
        <v>68</v>
      </c>
      <c r="CCU7" s="2" t="s">
        <v>141</v>
      </c>
      <c r="CCV7" s="2" t="s">
        <v>19</v>
      </c>
      <c r="CCW7" s="2" t="s">
        <v>60</v>
      </c>
      <c r="CCX7" s="2" t="s">
        <v>83</v>
      </c>
      <c r="CCY7" s="2" t="s">
        <v>83</v>
      </c>
      <c r="CCZ7" s="2" t="s">
        <v>60</v>
      </c>
      <c r="CDA7" s="2" t="s">
        <v>60</v>
      </c>
      <c r="CDB7" s="2" t="s">
        <v>46</v>
      </c>
      <c r="CDC7" s="2" t="s">
        <v>60</v>
      </c>
      <c r="CDD7" s="2" t="s">
        <v>46</v>
      </c>
      <c r="CDE7" s="2" t="s">
        <v>60</v>
      </c>
      <c r="CDF7" s="2" t="s">
        <v>148</v>
      </c>
      <c r="CDG7" s="2" t="s">
        <v>148</v>
      </c>
      <c r="CDH7" s="2" t="s">
        <v>46</v>
      </c>
      <c r="CDI7" s="2" t="s">
        <v>141</v>
      </c>
      <c r="CDJ7" s="2" t="s">
        <v>83</v>
      </c>
      <c r="CDK7" s="2" t="s">
        <v>129</v>
      </c>
      <c r="CDL7" s="2" t="s">
        <v>39</v>
      </c>
      <c r="CDM7" s="2" t="s">
        <v>148</v>
      </c>
      <c r="CDN7" s="2" t="s">
        <v>83</v>
      </c>
      <c r="CDO7" s="2" t="s">
        <v>60</v>
      </c>
      <c r="CDP7" s="2" t="s">
        <v>83</v>
      </c>
      <c r="CDQ7" s="2" t="s">
        <v>29</v>
      </c>
      <c r="CDR7" s="2" t="s">
        <v>39</v>
      </c>
      <c r="CDS7" s="2" t="s">
        <v>83</v>
      </c>
      <c r="CDT7" s="2" t="s">
        <v>83</v>
      </c>
      <c r="CDU7" s="2" t="s">
        <v>46</v>
      </c>
      <c r="CDV7" s="2" t="s">
        <v>29</v>
      </c>
      <c r="CDW7" s="2" t="s">
        <v>46</v>
      </c>
      <c r="CDX7" s="2" t="s">
        <v>148</v>
      </c>
      <c r="CDY7" s="2" t="s">
        <v>148</v>
      </c>
      <c r="CDZ7" s="2" t="s">
        <v>46</v>
      </c>
      <c r="CEA7" s="2" t="s">
        <v>68</v>
      </c>
      <c r="CEB7" s="2" t="s">
        <v>148</v>
      </c>
      <c r="CEC7" s="2" t="s">
        <v>148</v>
      </c>
      <c r="CED7" s="2" t="s">
        <v>83</v>
      </c>
      <c r="CEE7" s="2" t="s">
        <v>46</v>
      </c>
      <c r="CEF7" s="2" t="s">
        <v>129</v>
      </c>
      <c r="CEG7" s="2" t="s">
        <v>60</v>
      </c>
      <c r="CEH7" s="2" t="s">
        <v>46</v>
      </c>
      <c r="CEI7" s="2" t="s">
        <v>39</v>
      </c>
      <c r="CEJ7" s="2" t="s">
        <v>68</v>
      </c>
      <c r="CEK7" s="2" t="s">
        <v>148</v>
      </c>
      <c r="CEL7" s="2" t="s">
        <v>60</v>
      </c>
      <c r="CEM7" s="2" t="s">
        <v>129</v>
      </c>
      <c r="CEN7" s="2" t="s">
        <v>148</v>
      </c>
      <c r="CEO7" s="2" t="s">
        <v>19</v>
      </c>
      <c r="CEP7" s="2" t="s">
        <v>19</v>
      </c>
      <c r="CEQ7" s="2" t="s">
        <v>68</v>
      </c>
      <c r="CER7" s="2" t="s">
        <v>148</v>
      </c>
      <c r="CES7" s="2" t="s">
        <v>129</v>
      </c>
      <c r="CET7" s="2" t="s">
        <v>60</v>
      </c>
      <c r="CEU7" s="2" t="s">
        <v>39</v>
      </c>
      <c r="CEV7" s="2" t="s">
        <v>141</v>
      </c>
      <c r="CEW7" s="2" t="s">
        <v>29</v>
      </c>
      <c r="CEX7" s="2" t="s">
        <v>19</v>
      </c>
      <c r="CEY7" s="2" t="s">
        <v>148</v>
      </c>
      <c r="CEZ7" s="2" t="s">
        <v>29</v>
      </c>
      <c r="CFA7" s="2" t="s">
        <v>141</v>
      </c>
      <c r="CFB7" s="2" t="s">
        <v>148</v>
      </c>
      <c r="CFC7" s="2" t="s">
        <v>39</v>
      </c>
      <c r="CFD7" s="2" t="s">
        <v>39</v>
      </c>
      <c r="CFE7" s="2" t="s">
        <v>129</v>
      </c>
      <c r="CFF7" s="2" t="s">
        <v>19</v>
      </c>
      <c r="CFG7" s="2" t="s">
        <v>39</v>
      </c>
      <c r="CFH7" s="2" t="s">
        <v>129</v>
      </c>
      <c r="CFI7" s="2" t="s">
        <v>60</v>
      </c>
      <c r="CFJ7" s="2" t="s">
        <v>129</v>
      </c>
      <c r="CFK7" s="2" t="s">
        <v>68</v>
      </c>
      <c r="CFL7" s="2" t="s">
        <v>83</v>
      </c>
      <c r="CFM7" s="2" t="s">
        <v>46</v>
      </c>
      <c r="CFN7" s="2" t="s">
        <v>148</v>
      </c>
      <c r="CFO7" s="2" t="s">
        <v>46</v>
      </c>
      <c r="CFP7" s="2" t="s">
        <v>46</v>
      </c>
      <c r="CFQ7" s="2" t="s">
        <v>68</v>
      </c>
      <c r="CFR7" s="2" t="s">
        <v>46</v>
      </c>
      <c r="CFS7" s="2" t="s">
        <v>60</v>
      </c>
      <c r="CFT7" s="2" t="s">
        <v>148</v>
      </c>
      <c r="CFU7" s="2" t="s">
        <v>46</v>
      </c>
      <c r="CFV7" s="2" t="s">
        <v>60</v>
      </c>
      <c r="CFW7" s="2" t="s">
        <v>129</v>
      </c>
      <c r="CFX7" s="2" t="s">
        <v>83</v>
      </c>
      <c r="CFY7" s="2" t="s">
        <v>129</v>
      </c>
      <c r="CFZ7" s="2" t="s">
        <v>148</v>
      </c>
      <c r="CGA7" s="2" t="s">
        <v>60</v>
      </c>
      <c r="CGB7" s="2" t="s">
        <v>39</v>
      </c>
      <c r="CGC7" s="2" t="s">
        <v>29</v>
      </c>
      <c r="CGD7" s="2" t="s">
        <v>129</v>
      </c>
      <c r="CGE7" s="2" t="s">
        <v>39</v>
      </c>
      <c r="CGF7" s="2" t="s">
        <v>60</v>
      </c>
      <c r="CGG7" s="2" t="s">
        <v>46</v>
      </c>
      <c r="CGH7" s="2" t="s">
        <v>46</v>
      </c>
      <c r="CGI7" s="2" t="s">
        <v>29</v>
      </c>
      <c r="CGJ7" s="2" t="s">
        <v>129</v>
      </c>
      <c r="CGK7" s="2" t="s">
        <v>60</v>
      </c>
      <c r="CGL7" s="2" t="s">
        <v>39</v>
      </c>
      <c r="CGM7" s="2" t="s">
        <v>39</v>
      </c>
      <c r="CGN7" s="2" t="s">
        <v>68</v>
      </c>
      <c r="CGO7" s="2" t="s">
        <v>141</v>
      </c>
      <c r="CGP7" s="2" t="s">
        <v>60</v>
      </c>
      <c r="CGQ7" s="2" t="s">
        <v>46</v>
      </c>
      <c r="CGR7" s="2" t="s">
        <v>148</v>
      </c>
      <c r="CGS7" s="2" t="s">
        <v>83</v>
      </c>
      <c r="CGT7" s="2" t="s">
        <v>68</v>
      </c>
      <c r="CGU7" s="2" t="s">
        <v>46</v>
      </c>
      <c r="CGV7" s="2" t="s">
        <v>39</v>
      </c>
      <c r="CGW7" s="2" t="s">
        <v>141</v>
      </c>
      <c r="CGX7" s="2" t="s">
        <v>148</v>
      </c>
      <c r="CGY7" s="2" t="s">
        <v>46</v>
      </c>
      <c r="CGZ7" s="2" t="s">
        <v>129</v>
      </c>
      <c r="CHA7" s="2" t="s">
        <v>39</v>
      </c>
      <c r="CHB7" s="2" t="s">
        <v>68</v>
      </c>
      <c r="CHC7" s="2" t="s">
        <v>68</v>
      </c>
      <c r="CHD7" s="2" t="s">
        <v>39</v>
      </c>
      <c r="CHE7" s="2" t="s">
        <v>46</v>
      </c>
      <c r="CHF7" s="2" t="s">
        <v>83</v>
      </c>
      <c r="CHG7" s="2" t="s">
        <v>148</v>
      </c>
      <c r="CHH7" s="2" t="s">
        <v>29</v>
      </c>
      <c r="CHI7" s="2" t="s">
        <v>129</v>
      </c>
      <c r="CHJ7" s="2" t="s">
        <v>141</v>
      </c>
      <c r="CHK7" s="2" t="s">
        <v>148</v>
      </c>
      <c r="CHL7" s="2" t="s">
        <v>141</v>
      </c>
      <c r="CHM7" s="2" t="s">
        <v>148</v>
      </c>
      <c r="CHN7" s="2" t="s">
        <v>68</v>
      </c>
      <c r="CHO7" s="2" t="s">
        <v>129</v>
      </c>
      <c r="CHP7" s="2" t="s">
        <v>39</v>
      </c>
      <c r="CHQ7" s="2" t="s">
        <v>148</v>
      </c>
      <c r="CHR7" s="2" t="s">
        <v>68</v>
      </c>
      <c r="CHS7" s="2" t="s">
        <v>46</v>
      </c>
      <c r="CHT7" s="2" t="s">
        <v>29</v>
      </c>
      <c r="CHU7" s="2" t="s">
        <v>60</v>
      </c>
      <c r="CHV7" s="2" t="s">
        <v>141</v>
      </c>
      <c r="CHW7" s="2" t="s">
        <v>148</v>
      </c>
      <c r="CHX7" s="2" t="s">
        <v>60</v>
      </c>
      <c r="CHY7" s="2" t="s">
        <v>83</v>
      </c>
      <c r="CHZ7" s="2" t="s">
        <v>46</v>
      </c>
      <c r="CIA7" s="2" t="s">
        <v>129</v>
      </c>
      <c r="CIB7" s="2" t="s">
        <v>129</v>
      </c>
      <c r="CIC7" s="2" t="s">
        <v>19</v>
      </c>
      <c r="CID7" s="2" t="s">
        <v>68</v>
      </c>
      <c r="CIE7" s="2" t="s">
        <v>68</v>
      </c>
      <c r="CIF7" s="2" t="s">
        <v>46</v>
      </c>
      <c r="CIG7" s="2" t="s">
        <v>39</v>
      </c>
      <c r="CIH7" s="2" t="s">
        <v>83</v>
      </c>
      <c r="CII7" s="2" t="s">
        <v>39</v>
      </c>
      <c r="CIJ7" s="2" t="s">
        <v>39</v>
      </c>
      <c r="CIK7" s="2" t="s">
        <v>141</v>
      </c>
      <c r="CIL7" s="2" t="s">
        <v>19</v>
      </c>
      <c r="CIM7" s="2" t="s">
        <v>19</v>
      </c>
      <c r="CIN7" s="2" t="s">
        <v>148</v>
      </c>
      <c r="CIO7" s="2" t="s">
        <v>83</v>
      </c>
      <c r="CIP7" s="2" t="s">
        <v>68</v>
      </c>
      <c r="CIQ7" s="2" t="s">
        <v>141</v>
      </c>
      <c r="CIR7" s="2" t="s">
        <v>46</v>
      </c>
      <c r="CIS7" s="2" t="s">
        <v>19</v>
      </c>
      <c r="CIT7" s="2" t="s">
        <v>83</v>
      </c>
      <c r="CIU7" s="2" t="s">
        <v>129</v>
      </c>
      <c r="CIV7" s="2" t="s">
        <v>39</v>
      </c>
      <c r="CIW7" s="2" t="s">
        <v>129</v>
      </c>
      <c r="CIX7" s="2" t="s">
        <v>46</v>
      </c>
      <c r="CIY7" s="2" t="s">
        <v>148</v>
      </c>
      <c r="CIZ7" s="2" t="s">
        <v>129</v>
      </c>
      <c r="CJA7" s="2" t="s">
        <v>148</v>
      </c>
      <c r="CJB7" s="2" t="s">
        <v>19</v>
      </c>
      <c r="CJC7" s="2" t="s">
        <v>148</v>
      </c>
      <c r="CJD7" s="2" t="s">
        <v>29</v>
      </c>
      <c r="CJE7" s="2" t="s">
        <v>83</v>
      </c>
      <c r="CJF7" s="2" t="s">
        <v>19</v>
      </c>
      <c r="CJG7" s="2" t="s">
        <v>141</v>
      </c>
      <c r="CJH7" s="2" t="s">
        <v>39</v>
      </c>
      <c r="CJI7" s="2" t="s">
        <v>141</v>
      </c>
      <c r="CJJ7" s="2" t="s">
        <v>68</v>
      </c>
      <c r="CJK7" s="2" t="s">
        <v>68</v>
      </c>
      <c r="CJL7" s="2" t="s">
        <v>83</v>
      </c>
      <c r="CJM7" s="2" t="s">
        <v>148</v>
      </c>
      <c r="CJN7" s="2" t="s">
        <v>39</v>
      </c>
      <c r="CJO7" s="2" t="s">
        <v>39</v>
      </c>
      <c r="CJP7" s="2" t="s">
        <v>39</v>
      </c>
      <c r="CJQ7" s="2" t="s">
        <v>39</v>
      </c>
      <c r="CJR7" s="2" t="s">
        <v>68</v>
      </c>
      <c r="CJS7" s="2" t="s">
        <v>148</v>
      </c>
      <c r="CJT7" s="2" t="s">
        <v>60</v>
      </c>
      <c r="CJU7" s="2" t="s">
        <v>19</v>
      </c>
      <c r="CJV7" s="2" t="s">
        <v>83</v>
      </c>
      <c r="CJW7" s="2" t="s">
        <v>29</v>
      </c>
      <c r="CJX7" s="2" t="s">
        <v>148</v>
      </c>
      <c r="CJY7" s="2" t="s">
        <v>19</v>
      </c>
      <c r="CJZ7" s="2" t="s">
        <v>83</v>
      </c>
      <c r="CKA7" s="2" t="s">
        <v>141</v>
      </c>
      <c r="CKB7" s="2" t="s">
        <v>68</v>
      </c>
      <c r="CKC7" s="2" t="s">
        <v>148</v>
      </c>
      <c r="CKD7" s="2" t="s">
        <v>46</v>
      </c>
      <c r="CKE7" s="2" t="s">
        <v>68</v>
      </c>
      <c r="CKF7" s="2" t="s">
        <v>60</v>
      </c>
      <c r="CKG7" s="2" t="s">
        <v>148</v>
      </c>
      <c r="CKH7" s="2" t="s">
        <v>129</v>
      </c>
      <c r="CKI7" s="2" t="s">
        <v>148</v>
      </c>
      <c r="CKJ7" s="2" t="s">
        <v>83</v>
      </c>
      <c r="CKK7" s="2" t="s">
        <v>129</v>
      </c>
      <c r="CKL7" s="2" t="s">
        <v>19</v>
      </c>
      <c r="CKM7" s="2" t="s">
        <v>46</v>
      </c>
      <c r="CKN7" s="2" t="s">
        <v>68</v>
      </c>
      <c r="CKO7" s="2" t="s">
        <v>68</v>
      </c>
      <c r="CKP7" s="2" t="s">
        <v>39</v>
      </c>
      <c r="CKQ7" s="2" t="s">
        <v>19</v>
      </c>
      <c r="CKR7" s="2" t="s">
        <v>148</v>
      </c>
      <c r="CKS7" s="2" t="s">
        <v>129</v>
      </c>
      <c r="CKT7" s="2" t="s">
        <v>141</v>
      </c>
      <c r="CKU7" s="2" t="s">
        <v>141</v>
      </c>
      <c r="CKV7" s="2" t="s">
        <v>46</v>
      </c>
      <c r="CKW7" s="2" t="s">
        <v>39</v>
      </c>
      <c r="CKX7" s="2" t="s">
        <v>68</v>
      </c>
      <c r="CKY7" s="2" t="s">
        <v>68</v>
      </c>
      <c r="CKZ7" s="2" t="s">
        <v>19</v>
      </c>
      <c r="CLA7" s="2" t="s">
        <v>39</v>
      </c>
      <c r="CLB7" s="2" t="s">
        <v>39</v>
      </c>
      <c r="CLC7" s="2" t="s">
        <v>68</v>
      </c>
      <c r="CLD7" s="2" t="s">
        <v>46</v>
      </c>
      <c r="CLE7" s="2" t="s">
        <v>68</v>
      </c>
      <c r="CLF7" s="2" t="s">
        <v>68</v>
      </c>
      <c r="CLG7" s="2" t="s">
        <v>39</v>
      </c>
      <c r="CLH7" s="2" t="s">
        <v>141</v>
      </c>
      <c r="CLI7" s="2" t="s">
        <v>141</v>
      </c>
      <c r="CLJ7" s="2" t="s">
        <v>39</v>
      </c>
      <c r="CLK7" s="2" t="s">
        <v>60</v>
      </c>
      <c r="CLL7" s="2" t="s">
        <v>141</v>
      </c>
      <c r="CLM7" s="2" t="s">
        <v>19</v>
      </c>
      <c r="CLN7" s="2" t="s">
        <v>148</v>
      </c>
      <c r="CLO7" s="2" t="s">
        <v>60</v>
      </c>
      <c r="CLP7" s="2" t="s">
        <v>148</v>
      </c>
      <c r="CLQ7" s="2" t="s">
        <v>83</v>
      </c>
      <c r="CLR7" s="2" t="s">
        <v>60</v>
      </c>
      <c r="CLS7" s="2" t="s">
        <v>68</v>
      </c>
      <c r="CLT7" s="2" t="s">
        <v>39</v>
      </c>
      <c r="CLU7" s="2" t="s">
        <v>39</v>
      </c>
      <c r="CLV7" s="2" t="s">
        <v>141</v>
      </c>
      <c r="CLW7" s="2" t="s">
        <v>129</v>
      </c>
      <c r="CLX7" s="2" t="s">
        <v>46</v>
      </c>
      <c r="CLY7" s="2" t="s">
        <v>83</v>
      </c>
      <c r="CLZ7" s="2" t="s">
        <v>83</v>
      </c>
      <c r="CMA7" s="2" t="s">
        <v>46</v>
      </c>
      <c r="CMB7" s="2" t="s">
        <v>148</v>
      </c>
      <c r="CMC7" s="2" t="s">
        <v>129</v>
      </c>
      <c r="CMD7" s="2" t="s">
        <v>60</v>
      </c>
      <c r="CME7" s="2" t="s">
        <v>39</v>
      </c>
      <c r="CMF7" s="2" t="s">
        <v>148</v>
      </c>
      <c r="CMG7" s="2" t="s">
        <v>60</v>
      </c>
      <c r="CMH7" s="2" t="s">
        <v>39</v>
      </c>
      <c r="CMI7" s="2" t="s">
        <v>129</v>
      </c>
      <c r="CMJ7" s="2" t="s">
        <v>39</v>
      </c>
      <c r="CMK7" s="2" t="s">
        <v>19</v>
      </c>
      <c r="CML7" s="2" t="s">
        <v>39</v>
      </c>
      <c r="CMM7" s="2" t="s">
        <v>60</v>
      </c>
      <c r="CMN7" s="2" t="s">
        <v>46</v>
      </c>
      <c r="CMO7" s="2" t="s">
        <v>19</v>
      </c>
      <c r="CMP7" s="2" t="s">
        <v>68</v>
      </c>
      <c r="CMQ7" s="2" t="s">
        <v>29</v>
      </c>
      <c r="CMR7" s="2" t="s">
        <v>46</v>
      </c>
      <c r="CMS7" s="2" t="s">
        <v>46</v>
      </c>
      <c r="CMT7" s="2" t="s">
        <v>46</v>
      </c>
      <c r="CMU7" s="2" t="s">
        <v>68</v>
      </c>
      <c r="CMV7" s="2" t="s">
        <v>68</v>
      </c>
      <c r="CMW7" s="2" t="s">
        <v>60</v>
      </c>
      <c r="CMX7" s="2" t="s">
        <v>19</v>
      </c>
      <c r="CMY7" s="2" t="s">
        <v>19</v>
      </c>
      <c r="CMZ7" s="2" t="s">
        <v>68</v>
      </c>
      <c r="CNA7" s="2" t="s">
        <v>83</v>
      </c>
      <c r="CNB7" s="2" t="s">
        <v>68</v>
      </c>
      <c r="CNC7" s="2" t="s">
        <v>68</v>
      </c>
      <c r="CND7" s="2" t="s">
        <v>129</v>
      </c>
      <c r="CNE7" s="2" t="s">
        <v>129</v>
      </c>
      <c r="CNF7" s="2" t="s">
        <v>148</v>
      </c>
      <c r="CNG7" s="2" t="s">
        <v>46</v>
      </c>
      <c r="CNH7" s="2" t="s">
        <v>46</v>
      </c>
      <c r="CNI7" s="2" t="s">
        <v>141</v>
      </c>
      <c r="CNJ7" s="2" t="s">
        <v>83</v>
      </c>
      <c r="CNK7" s="2" t="s">
        <v>29</v>
      </c>
      <c r="CNL7" s="2" t="s">
        <v>68</v>
      </c>
      <c r="CNM7" s="2" t="s">
        <v>29</v>
      </c>
      <c r="CNN7" s="2" t="s">
        <v>68</v>
      </c>
      <c r="CNO7" s="2" t="s">
        <v>60</v>
      </c>
      <c r="CNP7" s="2" t="s">
        <v>19</v>
      </c>
      <c r="CNQ7" s="2" t="s">
        <v>68</v>
      </c>
      <c r="CNR7" s="2" t="s">
        <v>148</v>
      </c>
      <c r="CNS7" s="2" t="s">
        <v>68</v>
      </c>
      <c r="CNT7" s="2" t="s">
        <v>19</v>
      </c>
      <c r="CNU7" s="2" t="s">
        <v>46</v>
      </c>
      <c r="CNV7" s="2" t="s">
        <v>39</v>
      </c>
      <c r="CNW7" s="2" t="s">
        <v>39</v>
      </c>
      <c r="CNX7" s="2" t="s">
        <v>29</v>
      </c>
      <c r="CNY7" s="2" t="s">
        <v>46</v>
      </c>
      <c r="CNZ7" s="2" t="s">
        <v>39</v>
      </c>
      <c r="COA7" s="2" t="s">
        <v>129</v>
      </c>
      <c r="COB7" s="2" t="s">
        <v>148</v>
      </c>
      <c r="COC7" s="2" t="s">
        <v>129</v>
      </c>
      <c r="COD7" s="2" t="s">
        <v>83</v>
      </c>
      <c r="COE7" s="2" t="s">
        <v>60</v>
      </c>
      <c r="COF7" s="2" t="s">
        <v>83</v>
      </c>
      <c r="COG7" s="2" t="s">
        <v>83</v>
      </c>
      <c r="COH7" s="2" t="s">
        <v>19</v>
      </c>
      <c r="COI7" s="2" t="s">
        <v>68</v>
      </c>
      <c r="COJ7" s="2" t="s">
        <v>60</v>
      </c>
      <c r="COK7" s="2" t="s">
        <v>129</v>
      </c>
      <c r="COL7" s="2" t="s">
        <v>60</v>
      </c>
      <c r="COM7" s="2" t="s">
        <v>148</v>
      </c>
      <c r="CON7" s="2" t="s">
        <v>83</v>
      </c>
      <c r="COO7" s="2" t="s">
        <v>46</v>
      </c>
      <c r="COP7" s="2" t="s">
        <v>29</v>
      </c>
      <c r="COQ7" s="2" t="s">
        <v>129</v>
      </c>
      <c r="COR7" s="2" t="s">
        <v>39</v>
      </c>
      <c r="COS7" s="2" t="s">
        <v>83</v>
      </c>
      <c r="COT7" s="2" t="s">
        <v>46</v>
      </c>
      <c r="COU7" s="2" t="s">
        <v>46</v>
      </c>
      <c r="COV7" s="2" t="s">
        <v>68</v>
      </c>
      <c r="COW7" s="2" t="s">
        <v>60</v>
      </c>
      <c r="COX7" s="2" t="s">
        <v>39</v>
      </c>
      <c r="COY7" s="2" t="s">
        <v>148</v>
      </c>
      <c r="COZ7" s="2" t="s">
        <v>68</v>
      </c>
      <c r="CPA7" s="2" t="s">
        <v>129</v>
      </c>
      <c r="CPB7" s="2" t="s">
        <v>83</v>
      </c>
      <c r="CPC7" s="2" t="s">
        <v>68</v>
      </c>
      <c r="CPD7" s="2" t="s">
        <v>141</v>
      </c>
      <c r="CPE7" s="2" t="s">
        <v>60</v>
      </c>
      <c r="CPF7" s="2" t="s">
        <v>46</v>
      </c>
      <c r="CPG7" s="2" t="s">
        <v>129</v>
      </c>
      <c r="CPH7" s="2" t="s">
        <v>39</v>
      </c>
      <c r="CPI7" s="2" t="s">
        <v>46</v>
      </c>
      <c r="CPJ7" s="2" t="s">
        <v>68</v>
      </c>
      <c r="CPK7" s="2" t="s">
        <v>29</v>
      </c>
      <c r="CPL7" s="2" t="s">
        <v>129</v>
      </c>
      <c r="CPM7" s="2" t="s">
        <v>83</v>
      </c>
      <c r="CPN7" s="2" t="s">
        <v>148</v>
      </c>
      <c r="CPO7" s="2" t="s">
        <v>39</v>
      </c>
      <c r="CPP7" s="2" t="s">
        <v>148</v>
      </c>
      <c r="CPQ7" s="2" t="s">
        <v>68</v>
      </c>
      <c r="CPR7" s="2" t="s">
        <v>29</v>
      </c>
      <c r="CPS7" s="2" t="s">
        <v>141</v>
      </c>
      <c r="CPT7" s="2" t="s">
        <v>148</v>
      </c>
      <c r="CPU7" s="2" t="s">
        <v>141</v>
      </c>
      <c r="CPV7" s="2" t="s">
        <v>129</v>
      </c>
      <c r="CPW7" s="2" t="s">
        <v>29</v>
      </c>
      <c r="CPX7" s="2" t="s">
        <v>148</v>
      </c>
      <c r="CPY7" s="2" t="s">
        <v>141</v>
      </c>
      <c r="CPZ7" s="2" t="s">
        <v>39</v>
      </c>
      <c r="CQA7" s="2" t="s">
        <v>46</v>
      </c>
      <c r="CQB7" s="2" t="s">
        <v>141</v>
      </c>
      <c r="CQC7" s="2" t="s">
        <v>83</v>
      </c>
      <c r="CQD7" s="2" t="s">
        <v>129</v>
      </c>
      <c r="CQE7" s="2" t="s">
        <v>141</v>
      </c>
      <c r="CQF7" s="2" t="s">
        <v>68</v>
      </c>
      <c r="CQG7" s="2" t="s">
        <v>83</v>
      </c>
      <c r="CQH7" s="2" t="s">
        <v>39</v>
      </c>
      <c r="CQI7" s="2" t="s">
        <v>129</v>
      </c>
      <c r="CQJ7" s="2" t="s">
        <v>29</v>
      </c>
      <c r="CQK7" s="2" t="s">
        <v>129</v>
      </c>
      <c r="CQL7" s="2" t="s">
        <v>129</v>
      </c>
      <c r="CQM7" s="2" t="s">
        <v>68</v>
      </c>
      <c r="CQN7" s="2" t="s">
        <v>148</v>
      </c>
      <c r="CQO7" s="2" t="s">
        <v>68</v>
      </c>
      <c r="CQP7" s="2" t="s">
        <v>19</v>
      </c>
      <c r="CQQ7" s="2" t="s">
        <v>129</v>
      </c>
      <c r="CQR7" s="2" t="s">
        <v>39</v>
      </c>
      <c r="CQS7" s="2" t="s">
        <v>29</v>
      </c>
      <c r="CQT7" s="2" t="s">
        <v>46</v>
      </c>
      <c r="CQU7" s="2" t="s">
        <v>68</v>
      </c>
      <c r="CQV7" s="2" t="s">
        <v>39</v>
      </c>
      <c r="CQW7" s="2" t="s">
        <v>83</v>
      </c>
      <c r="CQX7" s="2" t="s">
        <v>148</v>
      </c>
      <c r="CQY7" s="2" t="s">
        <v>29</v>
      </c>
      <c r="CQZ7" s="2" t="s">
        <v>148</v>
      </c>
      <c r="CRA7" s="2" t="s">
        <v>46</v>
      </c>
      <c r="CRB7" s="2" t="s">
        <v>68</v>
      </c>
      <c r="CRC7" s="2" t="s">
        <v>19</v>
      </c>
      <c r="CRD7" s="2" t="s">
        <v>39</v>
      </c>
      <c r="CRE7" s="2" t="s">
        <v>29</v>
      </c>
      <c r="CRF7" s="2" t="s">
        <v>60</v>
      </c>
      <c r="CRG7" s="2" t="s">
        <v>129</v>
      </c>
      <c r="CRH7" s="2" t="s">
        <v>46</v>
      </c>
      <c r="CRI7" s="2" t="s">
        <v>129</v>
      </c>
      <c r="CRJ7" s="2" t="s">
        <v>29</v>
      </c>
      <c r="CRK7" s="2" t="s">
        <v>29</v>
      </c>
      <c r="CRL7" s="2" t="s">
        <v>148</v>
      </c>
      <c r="CRM7" s="2" t="s">
        <v>46</v>
      </c>
      <c r="CRN7" s="2" t="s">
        <v>83</v>
      </c>
      <c r="CRO7" s="2" t="s">
        <v>129</v>
      </c>
      <c r="CRP7" s="2" t="s">
        <v>39</v>
      </c>
      <c r="CRQ7" s="2" t="s">
        <v>129</v>
      </c>
      <c r="CRR7" s="2" t="s">
        <v>19</v>
      </c>
      <c r="CRS7" s="2" t="s">
        <v>46</v>
      </c>
      <c r="CRT7" s="2" t="s">
        <v>29</v>
      </c>
      <c r="CRU7" s="2" t="s">
        <v>83</v>
      </c>
      <c r="CRV7" s="2" t="s">
        <v>141</v>
      </c>
      <c r="CRW7" s="2" t="s">
        <v>68</v>
      </c>
      <c r="CRX7" s="2" t="s">
        <v>68</v>
      </c>
      <c r="CRY7" s="2" t="s">
        <v>68</v>
      </c>
      <c r="CRZ7" s="2" t="s">
        <v>148</v>
      </c>
      <c r="CSA7" s="2" t="s">
        <v>60</v>
      </c>
      <c r="CSB7" s="2" t="s">
        <v>83</v>
      </c>
      <c r="CSC7" s="2" t="s">
        <v>129</v>
      </c>
      <c r="CSD7" s="2" t="s">
        <v>60</v>
      </c>
      <c r="CSE7" s="2" t="s">
        <v>141</v>
      </c>
      <c r="CSF7" s="2" t="s">
        <v>148</v>
      </c>
      <c r="CSG7" s="2" t="s">
        <v>148</v>
      </c>
      <c r="CSH7" s="2" t="s">
        <v>46</v>
      </c>
      <c r="CSI7" s="2" t="s">
        <v>19</v>
      </c>
      <c r="CSJ7" s="2" t="s">
        <v>46</v>
      </c>
      <c r="CSK7" s="2" t="s">
        <v>141</v>
      </c>
      <c r="CSL7" s="2" t="s">
        <v>19</v>
      </c>
      <c r="CSM7" s="2" t="s">
        <v>148</v>
      </c>
      <c r="CSN7" s="2" t="s">
        <v>148</v>
      </c>
      <c r="CSO7" s="2" t="s">
        <v>60</v>
      </c>
      <c r="CSP7" s="2" t="s">
        <v>60</v>
      </c>
      <c r="CSQ7" s="2" t="s">
        <v>60</v>
      </c>
      <c r="CSR7" s="2" t="s">
        <v>148</v>
      </c>
      <c r="CSS7" s="2" t="s">
        <v>148</v>
      </c>
      <c r="CST7" s="2" t="s">
        <v>19</v>
      </c>
      <c r="CSU7" s="2" t="s">
        <v>129</v>
      </c>
      <c r="CSV7" s="2" t="s">
        <v>29</v>
      </c>
      <c r="CSW7" s="2" t="s">
        <v>19</v>
      </c>
      <c r="CSX7" s="2" t="s">
        <v>68</v>
      </c>
      <c r="CSY7" s="2" t="s">
        <v>19</v>
      </c>
      <c r="CSZ7" s="2" t="s">
        <v>129</v>
      </c>
      <c r="CTA7" s="2" t="s">
        <v>141</v>
      </c>
      <c r="CTB7" s="2" t="s">
        <v>148</v>
      </c>
      <c r="CTC7" s="2" t="s">
        <v>129</v>
      </c>
      <c r="CTD7" s="2" t="s">
        <v>129</v>
      </c>
      <c r="CTE7" s="2" t="s">
        <v>19</v>
      </c>
      <c r="CTF7" s="2" t="s">
        <v>46</v>
      </c>
      <c r="CTG7" s="2" t="s">
        <v>129</v>
      </c>
      <c r="CTH7" s="2" t="s">
        <v>129</v>
      </c>
      <c r="CTI7" s="2" t="s">
        <v>39</v>
      </c>
      <c r="CTJ7" s="2" t="s">
        <v>46</v>
      </c>
      <c r="CTK7" s="2" t="s">
        <v>83</v>
      </c>
      <c r="CTL7" s="2" t="s">
        <v>148</v>
      </c>
      <c r="CTM7" s="2" t="s">
        <v>39</v>
      </c>
      <c r="CTN7" s="2" t="s">
        <v>68</v>
      </c>
      <c r="CTO7" s="2" t="s">
        <v>83</v>
      </c>
      <c r="CTP7" s="2" t="s">
        <v>148</v>
      </c>
      <c r="CTQ7" s="2" t="s">
        <v>83</v>
      </c>
      <c r="CTR7" s="2" t="s">
        <v>46</v>
      </c>
      <c r="CTS7" s="2" t="s">
        <v>39</v>
      </c>
      <c r="CTT7" s="2" t="s">
        <v>68</v>
      </c>
      <c r="CTU7" s="2" t="s">
        <v>141</v>
      </c>
      <c r="CTV7" s="2" t="s">
        <v>60</v>
      </c>
      <c r="CTW7" s="2" t="s">
        <v>39</v>
      </c>
      <c r="CTX7" s="2" t="s">
        <v>148</v>
      </c>
      <c r="CTY7" s="2" t="s">
        <v>39</v>
      </c>
      <c r="CTZ7" s="2" t="s">
        <v>68</v>
      </c>
      <c r="CUA7" s="2" t="s">
        <v>129</v>
      </c>
      <c r="CUB7" s="2" t="s">
        <v>68</v>
      </c>
      <c r="CUC7" s="2" t="s">
        <v>46</v>
      </c>
      <c r="CUD7" s="2" t="s">
        <v>68</v>
      </c>
      <c r="CUE7" s="2" t="s">
        <v>39</v>
      </c>
      <c r="CUF7" s="2" t="s">
        <v>19</v>
      </c>
      <c r="CUG7" s="2" t="s">
        <v>83</v>
      </c>
      <c r="CUH7" s="2" t="s">
        <v>83</v>
      </c>
      <c r="CUI7" s="2" t="s">
        <v>83</v>
      </c>
      <c r="CUJ7" s="2" t="s">
        <v>148</v>
      </c>
      <c r="CUK7" s="2" t="s">
        <v>46</v>
      </c>
      <c r="CUL7" s="2" t="s">
        <v>46</v>
      </c>
      <c r="CUM7" s="2" t="s">
        <v>141</v>
      </c>
      <c r="CUN7" s="2" t="s">
        <v>39</v>
      </c>
      <c r="CUO7" s="2" t="s">
        <v>148</v>
      </c>
      <c r="CUP7" s="2" t="s">
        <v>148</v>
      </c>
      <c r="CUQ7" s="2" t="s">
        <v>39</v>
      </c>
      <c r="CUR7" s="2" t="s">
        <v>46</v>
      </c>
      <c r="CUS7" s="2" t="s">
        <v>46</v>
      </c>
      <c r="CUT7" s="2" t="s">
        <v>83</v>
      </c>
      <c r="CUU7" s="2" t="s">
        <v>148</v>
      </c>
      <c r="CUV7" s="2" t="s">
        <v>83</v>
      </c>
      <c r="CUW7" s="2" t="s">
        <v>60</v>
      </c>
      <c r="CUX7" s="2" t="s">
        <v>129</v>
      </c>
      <c r="CUY7" s="2" t="s">
        <v>148</v>
      </c>
      <c r="CUZ7" s="2" t="s">
        <v>46</v>
      </c>
      <c r="CVA7" s="2" t="s">
        <v>141</v>
      </c>
      <c r="CVB7" s="2" t="s">
        <v>148</v>
      </c>
      <c r="CVC7" s="2" t="s">
        <v>68</v>
      </c>
      <c r="CVD7" s="2" t="s">
        <v>83</v>
      </c>
      <c r="CVE7" s="2" t="s">
        <v>129</v>
      </c>
      <c r="CVF7" s="2" t="s">
        <v>129</v>
      </c>
      <c r="CVG7" s="2" t="s">
        <v>60</v>
      </c>
      <c r="CVH7" s="2" t="s">
        <v>46</v>
      </c>
      <c r="CVI7" s="2" t="s">
        <v>60</v>
      </c>
      <c r="CVJ7" s="2" t="s">
        <v>60</v>
      </c>
      <c r="CVK7" s="2" t="s">
        <v>68</v>
      </c>
      <c r="CVL7" s="2" t="s">
        <v>83</v>
      </c>
      <c r="CVM7" s="2" t="s">
        <v>29</v>
      </c>
      <c r="CVN7" s="2" t="s">
        <v>83</v>
      </c>
      <c r="CVO7" s="2" t="s">
        <v>148</v>
      </c>
      <c r="CVP7" s="2" t="s">
        <v>141</v>
      </c>
      <c r="CVQ7" s="2" t="s">
        <v>129</v>
      </c>
      <c r="CVR7" s="2" t="s">
        <v>46</v>
      </c>
      <c r="CVS7" s="2" t="s">
        <v>46</v>
      </c>
      <c r="CVT7" s="2" t="s">
        <v>68</v>
      </c>
      <c r="CVU7" s="2" t="s">
        <v>68</v>
      </c>
      <c r="CVV7" s="2" t="s">
        <v>148</v>
      </c>
      <c r="CVW7" s="2" t="s">
        <v>60</v>
      </c>
      <c r="CVX7" s="2" t="s">
        <v>60</v>
      </c>
      <c r="CVY7" s="2" t="s">
        <v>46</v>
      </c>
      <c r="CVZ7" s="2" t="s">
        <v>60</v>
      </c>
      <c r="CWA7" s="2" t="s">
        <v>148</v>
      </c>
      <c r="CWB7" s="2" t="s">
        <v>46</v>
      </c>
      <c r="CWC7" s="2" t="s">
        <v>60</v>
      </c>
      <c r="CWD7" s="2" t="s">
        <v>83</v>
      </c>
      <c r="CWE7" s="2" t="s">
        <v>129</v>
      </c>
      <c r="CWF7" s="2" t="s">
        <v>46</v>
      </c>
      <c r="CWG7" s="2" t="s">
        <v>29</v>
      </c>
      <c r="CWH7" s="2" t="s">
        <v>19</v>
      </c>
      <c r="CWI7" s="2" t="s">
        <v>141</v>
      </c>
      <c r="CWJ7" s="2" t="s">
        <v>39</v>
      </c>
      <c r="CWK7" s="2" t="s">
        <v>83</v>
      </c>
      <c r="CWL7" s="2" t="s">
        <v>39</v>
      </c>
      <c r="CWM7" s="2" t="s">
        <v>46</v>
      </c>
      <c r="CWN7" s="2" t="s">
        <v>29</v>
      </c>
      <c r="CWO7" s="2" t="s">
        <v>68</v>
      </c>
      <c r="CWP7" s="2" t="s">
        <v>39</v>
      </c>
      <c r="CWQ7" s="2" t="s">
        <v>39</v>
      </c>
      <c r="CWR7" s="2" t="s">
        <v>46</v>
      </c>
      <c r="CWS7" s="2" t="s">
        <v>29</v>
      </c>
      <c r="CWT7" s="2" t="s">
        <v>83</v>
      </c>
      <c r="CWU7" s="2" t="s">
        <v>60</v>
      </c>
      <c r="CWV7" s="2" t="s">
        <v>39</v>
      </c>
      <c r="CWW7" s="2" t="s">
        <v>83</v>
      </c>
      <c r="CWX7" s="2" t="s">
        <v>83</v>
      </c>
      <c r="CWY7" s="2" t="s">
        <v>83</v>
      </c>
      <c r="CWZ7" s="2" t="s">
        <v>68</v>
      </c>
      <c r="CXA7" s="2" t="s">
        <v>68</v>
      </c>
      <c r="CXB7" s="2" t="s">
        <v>83</v>
      </c>
      <c r="CXC7" s="2" t="s">
        <v>39</v>
      </c>
      <c r="CXD7" s="2" t="s">
        <v>68</v>
      </c>
      <c r="CXE7" s="2" t="s">
        <v>141</v>
      </c>
      <c r="CXF7" s="2" t="s">
        <v>68</v>
      </c>
      <c r="CXG7" s="2" t="s">
        <v>129</v>
      </c>
      <c r="CXH7" s="2" t="s">
        <v>46</v>
      </c>
      <c r="CXI7" s="2" t="s">
        <v>68</v>
      </c>
      <c r="CXJ7" s="2" t="s">
        <v>60</v>
      </c>
      <c r="CXK7" s="2" t="s">
        <v>19</v>
      </c>
      <c r="CXL7" s="2" t="s">
        <v>39</v>
      </c>
      <c r="CXM7" s="2" t="s">
        <v>39</v>
      </c>
      <c r="CXN7" s="2" t="s">
        <v>19</v>
      </c>
      <c r="CXO7" s="2" t="s">
        <v>148</v>
      </c>
      <c r="CXP7" s="2" t="s">
        <v>68</v>
      </c>
      <c r="CXQ7" s="2" t="s">
        <v>39</v>
      </c>
      <c r="CXR7" s="2" t="s">
        <v>60</v>
      </c>
      <c r="CXS7" s="2" t="s">
        <v>129</v>
      </c>
      <c r="CXT7" s="2" t="s">
        <v>68</v>
      </c>
      <c r="CXU7" s="2" t="s">
        <v>46</v>
      </c>
      <c r="CXV7" s="2" t="s">
        <v>60</v>
      </c>
      <c r="CXW7" s="2" t="s">
        <v>83</v>
      </c>
      <c r="CXX7" s="2" t="s">
        <v>68</v>
      </c>
      <c r="CXY7" s="2" t="s">
        <v>60</v>
      </c>
      <c r="CXZ7" s="2" t="s">
        <v>129</v>
      </c>
      <c r="CYA7" s="2" t="s">
        <v>46</v>
      </c>
      <c r="CYB7" s="2" t="s">
        <v>141</v>
      </c>
      <c r="CYC7" s="2" t="s">
        <v>39</v>
      </c>
      <c r="CYD7" s="2" t="s">
        <v>46</v>
      </c>
      <c r="CYE7" s="2" t="s">
        <v>129</v>
      </c>
      <c r="CYF7" s="2" t="s">
        <v>129</v>
      </c>
      <c r="CYG7" s="2" t="s">
        <v>148</v>
      </c>
      <c r="CYH7" s="2" t="s">
        <v>60</v>
      </c>
      <c r="CYI7" s="2" t="s">
        <v>148</v>
      </c>
      <c r="CYJ7" s="2" t="s">
        <v>29</v>
      </c>
      <c r="CYK7" s="2" t="s">
        <v>83</v>
      </c>
      <c r="CYL7" s="2" t="s">
        <v>19</v>
      </c>
      <c r="CYM7" s="2" t="s">
        <v>46</v>
      </c>
      <c r="CYN7" s="2" t="s">
        <v>60</v>
      </c>
      <c r="CYO7" s="2" t="s">
        <v>141</v>
      </c>
      <c r="CYP7" s="2" t="s">
        <v>129</v>
      </c>
      <c r="CYQ7" s="2" t="s">
        <v>46</v>
      </c>
      <c r="CYR7" s="2" t="s">
        <v>148</v>
      </c>
      <c r="CYS7" s="2" t="s">
        <v>129</v>
      </c>
      <c r="CYT7" s="2" t="s">
        <v>129</v>
      </c>
      <c r="CYU7" s="2" t="s">
        <v>39</v>
      </c>
      <c r="CYV7" s="2" t="s">
        <v>68</v>
      </c>
      <c r="CYW7" s="2" t="s">
        <v>129</v>
      </c>
      <c r="CYX7" s="2" t="s">
        <v>46</v>
      </c>
      <c r="CYY7" s="2" t="s">
        <v>129</v>
      </c>
      <c r="CYZ7" s="2" t="s">
        <v>60</v>
      </c>
      <c r="CZA7" s="2" t="s">
        <v>148</v>
      </c>
      <c r="CZB7" s="2" t="s">
        <v>29</v>
      </c>
      <c r="CZC7" s="2" t="s">
        <v>129</v>
      </c>
      <c r="CZD7" s="2" t="s">
        <v>46</v>
      </c>
      <c r="CZE7" s="2" t="s">
        <v>83</v>
      </c>
      <c r="CZF7" s="2" t="s">
        <v>19</v>
      </c>
      <c r="CZG7" s="2" t="s">
        <v>46</v>
      </c>
      <c r="CZH7" s="2" t="s">
        <v>148</v>
      </c>
      <c r="CZI7" s="2" t="s">
        <v>29</v>
      </c>
      <c r="CZJ7" s="2" t="s">
        <v>39</v>
      </c>
      <c r="CZK7" s="2" t="s">
        <v>39</v>
      </c>
      <c r="CZL7" s="2" t="s">
        <v>129</v>
      </c>
      <c r="CZM7" s="2" t="s">
        <v>148</v>
      </c>
      <c r="CZN7" s="2" t="s">
        <v>39</v>
      </c>
      <c r="CZO7" s="2" t="s">
        <v>68</v>
      </c>
      <c r="CZP7" s="2" t="s">
        <v>19</v>
      </c>
      <c r="CZQ7" s="2" t="s">
        <v>39</v>
      </c>
      <c r="CZR7" s="2" t="s">
        <v>39</v>
      </c>
      <c r="CZS7" s="2" t="s">
        <v>46</v>
      </c>
      <c r="CZT7" s="2" t="s">
        <v>46</v>
      </c>
      <c r="CZU7" s="2" t="s">
        <v>19</v>
      </c>
      <c r="CZV7" s="2" t="s">
        <v>148</v>
      </c>
      <c r="CZW7" s="2" t="s">
        <v>141</v>
      </c>
      <c r="CZX7" s="2" t="s">
        <v>83</v>
      </c>
      <c r="CZY7" s="2" t="s">
        <v>39</v>
      </c>
      <c r="CZZ7" s="2" t="s">
        <v>19</v>
      </c>
      <c r="DAA7" s="2" t="s">
        <v>68</v>
      </c>
      <c r="DAB7" s="2" t="s">
        <v>148</v>
      </c>
      <c r="DAC7" s="2" t="s">
        <v>19</v>
      </c>
      <c r="DAD7" s="2" t="s">
        <v>39</v>
      </c>
      <c r="DAE7" s="2" t="s">
        <v>29</v>
      </c>
      <c r="DAF7" s="2" t="s">
        <v>60</v>
      </c>
      <c r="DAG7" s="2" t="s">
        <v>83</v>
      </c>
      <c r="DAH7" s="2" t="s">
        <v>148</v>
      </c>
      <c r="DAI7" s="2" t="s">
        <v>19</v>
      </c>
      <c r="DAJ7" s="2" t="s">
        <v>46</v>
      </c>
      <c r="DAK7" s="2" t="s">
        <v>39</v>
      </c>
      <c r="DAL7" s="2" t="s">
        <v>83</v>
      </c>
      <c r="DAM7" s="2" t="s">
        <v>60</v>
      </c>
      <c r="DAN7" s="2" t="s">
        <v>29</v>
      </c>
      <c r="DAO7" s="2" t="s">
        <v>148</v>
      </c>
      <c r="DAP7" s="2" t="s">
        <v>39</v>
      </c>
      <c r="DAQ7" s="2" t="s">
        <v>68</v>
      </c>
      <c r="DAR7" s="2" t="s">
        <v>46</v>
      </c>
      <c r="DAS7" s="2" t="s">
        <v>129</v>
      </c>
      <c r="DAT7" s="2" t="s">
        <v>129</v>
      </c>
      <c r="DAU7" s="2" t="s">
        <v>46</v>
      </c>
      <c r="DAV7" s="2" t="s">
        <v>141</v>
      </c>
      <c r="DAW7" s="2" t="s">
        <v>141</v>
      </c>
      <c r="DAX7" s="2" t="s">
        <v>83</v>
      </c>
      <c r="DAY7" s="2" t="s">
        <v>68</v>
      </c>
      <c r="DAZ7" s="2" t="s">
        <v>141</v>
      </c>
      <c r="DBA7" s="2" t="s">
        <v>83</v>
      </c>
      <c r="DBB7" s="2" t="s">
        <v>83</v>
      </c>
      <c r="DBC7" s="2" t="s">
        <v>148</v>
      </c>
      <c r="DBD7" s="2" t="s">
        <v>39</v>
      </c>
      <c r="DBE7" s="2" t="s">
        <v>29</v>
      </c>
      <c r="DBF7" s="2" t="s">
        <v>29</v>
      </c>
      <c r="DBG7" s="2" t="s">
        <v>129</v>
      </c>
      <c r="DBH7" s="2" t="s">
        <v>39</v>
      </c>
      <c r="DBI7" s="2" t="s">
        <v>148</v>
      </c>
      <c r="DBJ7" s="2" t="s">
        <v>19</v>
      </c>
      <c r="DBK7" s="2" t="s">
        <v>60</v>
      </c>
      <c r="DBL7" s="2" t="s">
        <v>83</v>
      </c>
      <c r="DBM7" s="2" t="s">
        <v>129</v>
      </c>
      <c r="DBN7" s="2" t="s">
        <v>129</v>
      </c>
      <c r="DBO7" s="2" t="s">
        <v>129</v>
      </c>
      <c r="DBP7" s="2" t="s">
        <v>19</v>
      </c>
      <c r="DBQ7" s="2" t="s">
        <v>83</v>
      </c>
      <c r="DBR7" s="2" t="s">
        <v>60</v>
      </c>
      <c r="DBS7" s="2" t="s">
        <v>39</v>
      </c>
      <c r="DBT7" s="2" t="s">
        <v>46</v>
      </c>
      <c r="DBU7" s="2" t="s">
        <v>46</v>
      </c>
      <c r="DBV7" s="2" t="s">
        <v>141</v>
      </c>
      <c r="DBW7" s="2" t="s">
        <v>129</v>
      </c>
      <c r="DBX7" s="2" t="s">
        <v>39</v>
      </c>
      <c r="DBY7" s="2" t="s">
        <v>46</v>
      </c>
      <c r="DBZ7" s="2" t="s">
        <v>148</v>
      </c>
      <c r="DCA7" s="2" t="s">
        <v>83</v>
      </c>
      <c r="DCB7" s="2" t="s">
        <v>60</v>
      </c>
      <c r="DCC7" s="2" t="s">
        <v>60</v>
      </c>
      <c r="DCD7" s="2" t="s">
        <v>39</v>
      </c>
      <c r="DCE7" s="2" t="s">
        <v>19</v>
      </c>
      <c r="DCF7" s="2" t="s">
        <v>68</v>
      </c>
      <c r="DCG7" s="2" t="s">
        <v>46</v>
      </c>
      <c r="DCH7" s="2" t="s">
        <v>148</v>
      </c>
      <c r="DCI7" s="2" t="s">
        <v>83</v>
      </c>
      <c r="DCJ7" s="2" t="s">
        <v>39</v>
      </c>
      <c r="DCK7" s="2" t="s">
        <v>39</v>
      </c>
      <c r="DCL7" s="2" t="s">
        <v>68</v>
      </c>
      <c r="DCM7" s="2" t="s">
        <v>46</v>
      </c>
      <c r="DCN7" s="2" t="s">
        <v>148</v>
      </c>
      <c r="DCO7" s="2" t="s">
        <v>68</v>
      </c>
      <c r="DCP7" s="2" t="s">
        <v>141</v>
      </c>
      <c r="DCQ7" s="2" t="s">
        <v>141</v>
      </c>
      <c r="DCR7" s="2" t="s">
        <v>39</v>
      </c>
      <c r="DCS7" s="2" t="s">
        <v>129</v>
      </c>
      <c r="DCT7" s="2" t="s">
        <v>19</v>
      </c>
      <c r="DCU7" s="2" t="s">
        <v>60</v>
      </c>
      <c r="DCV7" s="2" t="s">
        <v>68</v>
      </c>
      <c r="DCW7" s="2" t="s">
        <v>46</v>
      </c>
      <c r="DCX7" s="2" t="s">
        <v>148</v>
      </c>
      <c r="DCY7" s="2" t="s">
        <v>46</v>
      </c>
      <c r="DCZ7" s="2" t="s">
        <v>148</v>
      </c>
      <c r="DDA7" s="2" t="s">
        <v>83</v>
      </c>
      <c r="DDB7" s="2" t="s">
        <v>141</v>
      </c>
      <c r="DDC7" s="2" t="s">
        <v>129</v>
      </c>
      <c r="DDD7" s="2" t="s">
        <v>129</v>
      </c>
      <c r="DDE7" s="2" t="s">
        <v>148</v>
      </c>
      <c r="DDF7" s="2" t="s">
        <v>141</v>
      </c>
      <c r="DDG7" s="2" t="s">
        <v>148</v>
      </c>
      <c r="DDH7" s="2" t="s">
        <v>60</v>
      </c>
      <c r="DDI7" s="2" t="s">
        <v>19</v>
      </c>
      <c r="DDJ7" s="2" t="s">
        <v>39</v>
      </c>
      <c r="DDK7" s="2" t="s">
        <v>46</v>
      </c>
      <c r="DDL7" s="2" t="s">
        <v>19</v>
      </c>
      <c r="DDM7" s="2" t="s">
        <v>46</v>
      </c>
      <c r="DDN7" s="2" t="s">
        <v>148</v>
      </c>
      <c r="DDO7" s="2" t="s">
        <v>129</v>
      </c>
      <c r="DDP7" s="2" t="s">
        <v>68</v>
      </c>
      <c r="DDQ7" s="2" t="s">
        <v>141</v>
      </c>
      <c r="DDR7" s="2" t="s">
        <v>68</v>
      </c>
      <c r="DDS7" s="2" t="s">
        <v>46</v>
      </c>
      <c r="DDT7" s="2" t="s">
        <v>129</v>
      </c>
      <c r="DDU7" s="2" t="s">
        <v>29</v>
      </c>
      <c r="DDV7" s="2" t="s">
        <v>46</v>
      </c>
      <c r="DDW7" s="2" t="s">
        <v>39</v>
      </c>
      <c r="DDX7" s="2" t="s">
        <v>19</v>
      </c>
      <c r="DDY7" s="2" t="s">
        <v>83</v>
      </c>
      <c r="DDZ7" s="2" t="s">
        <v>129</v>
      </c>
      <c r="DEA7" s="2" t="s">
        <v>29</v>
      </c>
      <c r="DEB7" s="2" t="s">
        <v>39</v>
      </c>
      <c r="DEC7" s="2" t="s">
        <v>83</v>
      </c>
      <c r="DED7" s="2" t="s">
        <v>148</v>
      </c>
      <c r="DEE7" s="2" t="s">
        <v>46</v>
      </c>
      <c r="DEF7" s="2" t="s">
        <v>39</v>
      </c>
      <c r="DEG7" s="2" t="s">
        <v>60</v>
      </c>
      <c r="DEH7" s="2" t="s">
        <v>39</v>
      </c>
      <c r="DEI7" s="2" t="s">
        <v>39</v>
      </c>
      <c r="DEJ7" s="2" t="s">
        <v>29</v>
      </c>
      <c r="DEK7" s="2" t="s">
        <v>46</v>
      </c>
      <c r="DEL7" s="2" t="s">
        <v>46</v>
      </c>
      <c r="DEM7" s="2" t="s">
        <v>46</v>
      </c>
      <c r="DEN7" s="2" t="s">
        <v>60</v>
      </c>
      <c r="DEO7" s="2" t="s">
        <v>141</v>
      </c>
      <c r="DEP7" s="2" t="s">
        <v>129</v>
      </c>
      <c r="DEQ7" s="2" t="s">
        <v>129</v>
      </c>
      <c r="DER7" s="2" t="s">
        <v>19</v>
      </c>
      <c r="DES7" s="2" t="s">
        <v>83</v>
      </c>
      <c r="DET7" s="2" t="s">
        <v>39</v>
      </c>
      <c r="DEU7" s="2" t="s">
        <v>129</v>
      </c>
      <c r="DEV7" s="2" t="s">
        <v>19</v>
      </c>
      <c r="DEW7" s="2" t="s">
        <v>83</v>
      </c>
      <c r="DEX7" s="2" t="s">
        <v>60</v>
      </c>
      <c r="DEY7" s="2" t="s">
        <v>46</v>
      </c>
      <c r="DEZ7" s="2" t="s">
        <v>68</v>
      </c>
      <c r="DFA7" s="2" t="s">
        <v>19</v>
      </c>
      <c r="DFB7" s="2" t="s">
        <v>39</v>
      </c>
      <c r="DFC7" s="2" t="s">
        <v>83</v>
      </c>
      <c r="DFD7" s="2" t="s">
        <v>129</v>
      </c>
      <c r="DFE7" s="2" t="s">
        <v>60</v>
      </c>
      <c r="DFF7" s="2" t="s">
        <v>46</v>
      </c>
      <c r="DFG7" s="2" t="s">
        <v>141</v>
      </c>
      <c r="DFH7" s="2" t="s">
        <v>60</v>
      </c>
      <c r="DFI7" s="2" t="s">
        <v>29</v>
      </c>
      <c r="DFJ7" s="2" t="s">
        <v>19</v>
      </c>
      <c r="DFK7" s="2" t="s">
        <v>39</v>
      </c>
      <c r="DFL7" s="2" t="s">
        <v>29</v>
      </c>
      <c r="DFM7" s="2" t="s">
        <v>83</v>
      </c>
      <c r="DFN7" s="2" t="s">
        <v>60</v>
      </c>
      <c r="DFO7" s="2" t="s">
        <v>19</v>
      </c>
      <c r="DFP7" s="2" t="s">
        <v>68</v>
      </c>
      <c r="DFQ7" s="2" t="s">
        <v>129</v>
      </c>
      <c r="DFR7" s="2" t="s">
        <v>29</v>
      </c>
      <c r="DFS7" s="2" t="s">
        <v>148</v>
      </c>
      <c r="DFT7" s="2" t="s">
        <v>19</v>
      </c>
      <c r="DFU7" s="2" t="s">
        <v>46</v>
      </c>
      <c r="DFV7" s="2" t="s">
        <v>148</v>
      </c>
      <c r="DFW7" s="2" t="s">
        <v>39</v>
      </c>
      <c r="DFX7" s="2" t="s">
        <v>46</v>
      </c>
      <c r="DFY7" s="2" t="s">
        <v>148</v>
      </c>
      <c r="DFZ7" s="2" t="s">
        <v>148</v>
      </c>
      <c r="DGA7" s="2" t="s">
        <v>129</v>
      </c>
      <c r="DGB7" s="2" t="s">
        <v>60</v>
      </c>
      <c r="DGC7" s="2" t="s">
        <v>29</v>
      </c>
      <c r="DGD7" s="2" t="s">
        <v>68</v>
      </c>
      <c r="DGE7" s="2" t="s">
        <v>83</v>
      </c>
      <c r="DGF7" s="2" t="s">
        <v>148</v>
      </c>
      <c r="DGG7" s="2" t="s">
        <v>46</v>
      </c>
      <c r="DGH7" s="2" t="s">
        <v>60</v>
      </c>
      <c r="DGI7" s="2" t="s">
        <v>46</v>
      </c>
      <c r="DGJ7" s="2" t="s">
        <v>83</v>
      </c>
      <c r="DGK7" s="2" t="s">
        <v>29</v>
      </c>
      <c r="DGL7" s="2" t="s">
        <v>19</v>
      </c>
      <c r="DGM7" s="2" t="s">
        <v>148</v>
      </c>
      <c r="DGN7" s="2" t="s">
        <v>46</v>
      </c>
      <c r="DGO7" s="2" t="s">
        <v>148</v>
      </c>
      <c r="DGP7" s="2" t="s">
        <v>19</v>
      </c>
      <c r="DGQ7" s="2" t="s">
        <v>68</v>
      </c>
      <c r="DGR7" s="2" t="s">
        <v>148</v>
      </c>
      <c r="DGS7" s="2" t="s">
        <v>141</v>
      </c>
      <c r="DGT7" s="2" t="s">
        <v>19</v>
      </c>
      <c r="DGU7" s="2" t="s">
        <v>68</v>
      </c>
      <c r="DGV7" s="2" t="s">
        <v>46</v>
      </c>
      <c r="DGW7" s="2" t="s">
        <v>39</v>
      </c>
      <c r="DGX7" s="2" t="s">
        <v>46</v>
      </c>
      <c r="DGY7" s="2" t="s">
        <v>46</v>
      </c>
      <c r="DGZ7" s="2" t="s">
        <v>83</v>
      </c>
      <c r="DHA7" s="2" t="s">
        <v>68</v>
      </c>
      <c r="DHB7" s="2" t="s">
        <v>60</v>
      </c>
      <c r="DHC7" s="2" t="s">
        <v>39</v>
      </c>
      <c r="DHD7" s="2" t="s">
        <v>83</v>
      </c>
      <c r="DHE7" s="2" t="s">
        <v>60</v>
      </c>
      <c r="DHF7" s="2" t="s">
        <v>60</v>
      </c>
      <c r="DHG7" s="2" t="s">
        <v>46</v>
      </c>
      <c r="DHH7" s="2" t="s">
        <v>19</v>
      </c>
      <c r="DHI7" s="2" t="s">
        <v>39</v>
      </c>
      <c r="DHJ7" s="2" t="s">
        <v>68</v>
      </c>
      <c r="DHK7" s="2" t="s">
        <v>46</v>
      </c>
      <c r="DHL7" s="2" t="s">
        <v>148</v>
      </c>
      <c r="DHM7" s="2" t="s">
        <v>83</v>
      </c>
      <c r="DHN7" s="2" t="s">
        <v>46</v>
      </c>
      <c r="DHO7" s="2" t="s">
        <v>60</v>
      </c>
      <c r="DHP7" s="2" t="s">
        <v>46</v>
      </c>
      <c r="DHQ7" s="2" t="s">
        <v>46</v>
      </c>
      <c r="DHR7" s="2" t="s">
        <v>129</v>
      </c>
      <c r="DHS7" s="2" t="s">
        <v>148</v>
      </c>
      <c r="DHT7" s="2" t="s">
        <v>29</v>
      </c>
      <c r="DHU7" s="2" t="s">
        <v>148</v>
      </c>
      <c r="DHV7" s="2" t="s">
        <v>60</v>
      </c>
      <c r="DHW7" s="2" t="s">
        <v>46</v>
      </c>
      <c r="DHX7" s="2" t="s">
        <v>129</v>
      </c>
      <c r="DHY7" s="2" t="s">
        <v>39</v>
      </c>
      <c r="DHZ7" s="2" t="s">
        <v>46</v>
      </c>
      <c r="DIA7" s="2" t="s">
        <v>19</v>
      </c>
      <c r="DIB7" s="2" t="s">
        <v>39</v>
      </c>
      <c r="DIC7" s="2" t="s">
        <v>19</v>
      </c>
      <c r="DID7" s="2" t="s">
        <v>83</v>
      </c>
      <c r="DIE7" s="2" t="s">
        <v>148</v>
      </c>
      <c r="DIF7" s="2" t="s">
        <v>68</v>
      </c>
      <c r="DIG7" s="2" t="s">
        <v>39</v>
      </c>
      <c r="DIH7" s="2" t="s">
        <v>68</v>
      </c>
      <c r="DII7" s="2" t="s">
        <v>148</v>
      </c>
      <c r="DIJ7" s="2" t="s">
        <v>141</v>
      </c>
      <c r="DIK7" s="2" t="s">
        <v>129</v>
      </c>
      <c r="DIL7" s="2" t="s">
        <v>148</v>
      </c>
      <c r="DIM7" s="2" t="s">
        <v>60</v>
      </c>
      <c r="DIN7" s="2" t="s">
        <v>68</v>
      </c>
      <c r="DIO7" s="2" t="s">
        <v>129</v>
      </c>
      <c r="DIP7" s="2" t="s">
        <v>46</v>
      </c>
      <c r="DIQ7" s="2" t="s">
        <v>83</v>
      </c>
      <c r="DIR7" s="2" t="s">
        <v>46</v>
      </c>
      <c r="DIS7" s="2" t="s">
        <v>141</v>
      </c>
      <c r="DIT7" s="2" t="s">
        <v>60</v>
      </c>
      <c r="DIU7" s="2" t="s">
        <v>19</v>
      </c>
      <c r="DIV7" s="2" t="s">
        <v>39</v>
      </c>
      <c r="DIW7" s="2" t="s">
        <v>83</v>
      </c>
      <c r="DIX7" s="2" t="s">
        <v>148</v>
      </c>
      <c r="DIY7" s="2" t="s">
        <v>129</v>
      </c>
      <c r="DIZ7" s="2" t="s">
        <v>148</v>
      </c>
      <c r="DJA7" s="2" t="s">
        <v>60</v>
      </c>
      <c r="DJB7" s="2" t="s">
        <v>141</v>
      </c>
      <c r="DJC7" s="2" t="s">
        <v>60</v>
      </c>
      <c r="DJD7" s="2" t="s">
        <v>46</v>
      </c>
      <c r="DJE7" s="2" t="s">
        <v>39</v>
      </c>
      <c r="DJF7" s="2" t="s">
        <v>39</v>
      </c>
      <c r="DJG7" s="2" t="s">
        <v>29</v>
      </c>
      <c r="DJH7" s="2" t="s">
        <v>60</v>
      </c>
      <c r="DJI7" s="2" t="s">
        <v>19</v>
      </c>
      <c r="DJJ7" s="2" t="s">
        <v>39</v>
      </c>
      <c r="DJK7" s="2" t="s">
        <v>46</v>
      </c>
      <c r="DJL7" s="2" t="s">
        <v>60</v>
      </c>
      <c r="DJM7" s="2" t="s">
        <v>29</v>
      </c>
      <c r="DJN7" s="2" t="s">
        <v>60</v>
      </c>
      <c r="DJO7" s="2" t="s">
        <v>39</v>
      </c>
      <c r="DJP7" s="2" t="s">
        <v>39</v>
      </c>
      <c r="DJQ7" s="2" t="s">
        <v>148</v>
      </c>
      <c r="DJR7" s="2" t="s">
        <v>68</v>
      </c>
      <c r="DJS7" s="2" t="s">
        <v>39</v>
      </c>
      <c r="DJT7" s="2" t="s">
        <v>129</v>
      </c>
      <c r="DJU7" s="2" t="s">
        <v>148</v>
      </c>
      <c r="DJV7" s="2" t="s">
        <v>83</v>
      </c>
      <c r="DJW7" s="2" t="s">
        <v>129</v>
      </c>
      <c r="DJX7" s="2" t="s">
        <v>83</v>
      </c>
      <c r="DJY7" s="2" t="s">
        <v>39</v>
      </c>
      <c r="DJZ7" s="2" t="s">
        <v>29</v>
      </c>
      <c r="DKA7" s="2" t="s">
        <v>148</v>
      </c>
      <c r="DKB7" s="2" t="s">
        <v>29</v>
      </c>
      <c r="DKC7" s="2" t="s">
        <v>60</v>
      </c>
      <c r="DKD7" s="2" t="s">
        <v>46</v>
      </c>
      <c r="DKE7" s="2" t="s">
        <v>83</v>
      </c>
      <c r="DKF7" s="2" t="s">
        <v>60</v>
      </c>
      <c r="DKG7" s="2" t="s">
        <v>129</v>
      </c>
      <c r="DKH7" s="2" t="s">
        <v>46</v>
      </c>
      <c r="DKI7" s="2" t="s">
        <v>141</v>
      </c>
      <c r="DKJ7" s="2" t="s">
        <v>148</v>
      </c>
      <c r="DKK7" s="2" t="s">
        <v>60</v>
      </c>
      <c r="DKL7" s="2" t="s">
        <v>29</v>
      </c>
      <c r="DKM7" s="2" t="s">
        <v>141</v>
      </c>
      <c r="DKN7" s="2" t="s">
        <v>83</v>
      </c>
      <c r="DKO7" s="2" t="s">
        <v>68</v>
      </c>
      <c r="DKP7" s="2" t="s">
        <v>68</v>
      </c>
      <c r="DKQ7" s="2" t="s">
        <v>60</v>
      </c>
      <c r="DKR7" s="2" t="s">
        <v>39</v>
      </c>
      <c r="DKS7" s="2" t="s">
        <v>19</v>
      </c>
      <c r="DKT7" s="2" t="s">
        <v>148</v>
      </c>
      <c r="DKU7" s="2" t="s">
        <v>68</v>
      </c>
      <c r="DKV7" s="2" t="s">
        <v>29</v>
      </c>
      <c r="DKW7" s="2" t="s">
        <v>129</v>
      </c>
      <c r="DKX7" s="2" t="s">
        <v>68</v>
      </c>
      <c r="DKY7" s="2" t="s">
        <v>129</v>
      </c>
      <c r="DKZ7" s="2" t="s">
        <v>141</v>
      </c>
      <c r="DLA7" s="2" t="s">
        <v>141</v>
      </c>
      <c r="DLB7" s="2" t="s">
        <v>39</v>
      </c>
      <c r="DLC7" s="2" t="s">
        <v>83</v>
      </c>
      <c r="DLD7" s="2" t="s">
        <v>46</v>
      </c>
      <c r="DLE7" s="2" t="s">
        <v>148</v>
      </c>
      <c r="DLF7" s="2" t="s">
        <v>148</v>
      </c>
      <c r="DLG7" s="2" t="s">
        <v>68</v>
      </c>
      <c r="DLH7" s="2" t="s">
        <v>19</v>
      </c>
      <c r="DLI7" s="2" t="s">
        <v>46</v>
      </c>
      <c r="DLJ7" s="2" t="s">
        <v>148</v>
      </c>
      <c r="DLK7" s="2" t="s">
        <v>39</v>
      </c>
      <c r="DLL7" s="2" t="s">
        <v>141</v>
      </c>
      <c r="DLM7" s="2" t="s">
        <v>141</v>
      </c>
      <c r="DLN7" s="2" t="s">
        <v>83</v>
      </c>
      <c r="DLO7" s="2" t="s">
        <v>46</v>
      </c>
      <c r="DLP7" s="2" t="s">
        <v>39</v>
      </c>
      <c r="DLQ7" s="2" t="s">
        <v>68</v>
      </c>
      <c r="DLR7" s="2" t="s">
        <v>141</v>
      </c>
      <c r="DLS7" s="2" t="s">
        <v>46</v>
      </c>
      <c r="DLT7" s="2" t="s">
        <v>19</v>
      </c>
      <c r="DLU7" s="2" t="s">
        <v>83</v>
      </c>
      <c r="DLV7" s="2" t="s">
        <v>83</v>
      </c>
      <c r="DLW7" s="2" t="s">
        <v>46</v>
      </c>
      <c r="DLX7" s="2" t="s">
        <v>60</v>
      </c>
      <c r="DLY7" s="2" t="s">
        <v>46</v>
      </c>
      <c r="DLZ7" s="2" t="s">
        <v>46</v>
      </c>
      <c r="DMA7" s="2" t="s">
        <v>148</v>
      </c>
      <c r="DMB7" s="2" t="s">
        <v>83</v>
      </c>
      <c r="DMC7" s="2" t="s">
        <v>19</v>
      </c>
      <c r="DMD7" s="2" t="s">
        <v>46</v>
      </c>
      <c r="DME7" s="2" t="s">
        <v>129</v>
      </c>
      <c r="DMF7" s="2" t="s">
        <v>141</v>
      </c>
      <c r="DMG7" s="2" t="s">
        <v>129</v>
      </c>
      <c r="DMH7" s="2" t="s">
        <v>19</v>
      </c>
      <c r="DMI7" s="2" t="s">
        <v>39</v>
      </c>
      <c r="DMJ7" s="2" t="s">
        <v>46</v>
      </c>
      <c r="DMK7" s="2" t="s">
        <v>46</v>
      </c>
      <c r="DML7" s="2" t="s">
        <v>68</v>
      </c>
      <c r="DMM7" s="2" t="s">
        <v>60</v>
      </c>
      <c r="DMN7" s="2" t="s">
        <v>46</v>
      </c>
      <c r="DMO7" s="2" t="s">
        <v>19</v>
      </c>
      <c r="DMP7" s="2" t="s">
        <v>129</v>
      </c>
      <c r="DMQ7" s="2" t="s">
        <v>46</v>
      </c>
      <c r="DMR7" s="2" t="s">
        <v>148</v>
      </c>
      <c r="DMS7" s="2" t="s">
        <v>60</v>
      </c>
      <c r="DMT7" s="2" t="s">
        <v>83</v>
      </c>
      <c r="DMU7" s="2" t="s">
        <v>129</v>
      </c>
      <c r="DMV7" s="2" t="s">
        <v>60</v>
      </c>
      <c r="DMW7" s="2" t="s">
        <v>39</v>
      </c>
      <c r="DMX7" s="2" t="s">
        <v>68</v>
      </c>
      <c r="DMY7" s="2" t="s">
        <v>68</v>
      </c>
      <c r="DMZ7" s="2" t="s">
        <v>148</v>
      </c>
      <c r="DNA7" s="2" t="s">
        <v>129</v>
      </c>
      <c r="DNB7" s="2" t="s">
        <v>68</v>
      </c>
      <c r="DNC7" s="2" t="s">
        <v>83</v>
      </c>
      <c r="DND7" s="2" t="s">
        <v>39</v>
      </c>
      <c r="DNE7" s="2" t="s">
        <v>19</v>
      </c>
      <c r="DNF7" s="2" t="s">
        <v>148</v>
      </c>
      <c r="DNG7" s="2" t="s">
        <v>60</v>
      </c>
      <c r="DNH7" s="2" t="s">
        <v>129</v>
      </c>
      <c r="DNI7" s="2" t="s">
        <v>83</v>
      </c>
      <c r="DNJ7" s="2" t="s">
        <v>29</v>
      </c>
      <c r="DNK7" s="2" t="s">
        <v>60</v>
      </c>
      <c r="DNL7" s="2" t="s">
        <v>19</v>
      </c>
      <c r="DNM7" s="2" t="s">
        <v>39</v>
      </c>
      <c r="DNN7" s="2" t="s">
        <v>39</v>
      </c>
      <c r="DNO7" s="2" t="s">
        <v>148</v>
      </c>
      <c r="DNP7" s="2" t="s">
        <v>46</v>
      </c>
      <c r="DNQ7" s="2" t="s">
        <v>39</v>
      </c>
      <c r="DNR7" s="2" t="s">
        <v>68</v>
      </c>
      <c r="DNS7" s="2" t="s">
        <v>129</v>
      </c>
      <c r="DNT7" s="2" t="s">
        <v>19</v>
      </c>
      <c r="DNU7" s="2" t="s">
        <v>148</v>
      </c>
      <c r="DNV7" s="2" t="s">
        <v>60</v>
      </c>
      <c r="DNW7" s="2" t="s">
        <v>46</v>
      </c>
      <c r="DNX7" s="2" t="s">
        <v>83</v>
      </c>
      <c r="DNY7" s="2" t="s">
        <v>19</v>
      </c>
      <c r="DNZ7" s="2" t="s">
        <v>19</v>
      </c>
      <c r="DOA7" s="2" t="s">
        <v>148</v>
      </c>
      <c r="DOB7" s="2" t="s">
        <v>83</v>
      </c>
      <c r="DOC7" s="2" t="s">
        <v>68</v>
      </c>
      <c r="DOD7" s="2" t="s">
        <v>46</v>
      </c>
      <c r="DOE7" s="2" t="s">
        <v>19</v>
      </c>
      <c r="DOF7" s="2" t="s">
        <v>129</v>
      </c>
      <c r="DOG7" s="2" t="s">
        <v>60</v>
      </c>
      <c r="DOH7" s="2" t="s">
        <v>60</v>
      </c>
      <c r="DOI7" s="2" t="s">
        <v>148</v>
      </c>
      <c r="DOJ7" s="2" t="s">
        <v>148</v>
      </c>
      <c r="DOK7" s="2" t="s">
        <v>129</v>
      </c>
      <c r="DOL7" s="2" t="s">
        <v>148</v>
      </c>
      <c r="DOM7" s="2" t="s">
        <v>39</v>
      </c>
      <c r="DON7" s="2" t="s">
        <v>148</v>
      </c>
      <c r="DOO7" s="2" t="s">
        <v>68</v>
      </c>
      <c r="DOP7" s="2" t="s">
        <v>60</v>
      </c>
      <c r="DOQ7" s="2" t="s">
        <v>19</v>
      </c>
      <c r="DOR7" s="2" t="s">
        <v>19</v>
      </c>
      <c r="DOS7" s="2" t="s">
        <v>46</v>
      </c>
      <c r="DOT7" s="2" t="s">
        <v>19</v>
      </c>
      <c r="DOU7" s="2" t="s">
        <v>148</v>
      </c>
      <c r="DOV7" s="2" t="s">
        <v>141</v>
      </c>
      <c r="DOW7" s="2" t="s">
        <v>129</v>
      </c>
      <c r="DOX7" s="2" t="s">
        <v>39</v>
      </c>
      <c r="DOY7" s="2" t="s">
        <v>46</v>
      </c>
      <c r="DOZ7" s="2" t="s">
        <v>68</v>
      </c>
      <c r="DPA7" s="2" t="s">
        <v>19</v>
      </c>
      <c r="DPB7" s="2" t="s">
        <v>19</v>
      </c>
      <c r="DPC7" s="2" t="s">
        <v>60</v>
      </c>
      <c r="DPD7" s="2" t="s">
        <v>19</v>
      </c>
      <c r="DPE7" s="2" t="s">
        <v>29</v>
      </c>
      <c r="DPF7" s="2" t="s">
        <v>39</v>
      </c>
      <c r="DPG7" s="2" t="s">
        <v>148</v>
      </c>
      <c r="DPH7" s="2" t="s">
        <v>46</v>
      </c>
      <c r="DPI7" s="2" t="s">
        <v>83</v>
      </c>
      <c r="DPJ7" s="2" t="s">
        <v>129</v>
      </c>
      <c r="DPK7" s="2" t="s">
        <v>19</v>
      </c>
      <c r="DPL7" s="2" t="s">
        <v>83</v>
      </c>
      <c r="DPM7" s="2" t="s">
        <v>46</v>
      </c>
      <c r="DPN7" s="2" t="s">
        <v>83</v>
      </c>
      <c r="DPO7" s="2" t="s">
        <v>129</v>
      </c>
      <c r="DPP7" s="2" t="s">
        <v>60</v>
      </c>
      <c r="DPQ7" s="2" t="s">
        <v>46</v>
      </c>
      <c r="DPR7" s="2" t="s">
        <v>19</v>
      </c>
      <c r="DPS7" s="2" t="s">
        <v>60</v>
      </c>
      <c r="DPT7" s="2" t="s">
        <v>39</v>
      </c>
      <c r="DPU7" s="2" t="s">
        <v>83</v>
      </c>
      <c r="DPV7" s="2" t="s">
        <v>46</v>
      </c>
      <c r="DPW7" s="2" t="s">
        <v>60</v>
      </c>
      <c r="DPX7" s="2" t="s">
        <v>129</v>
      </c>
      <c r="DPY7" s="2" t="s">
        <v>46</v>
      </c>
      <c r="DPZ7" s="2" t="s">
        <v>83</v>
      </c>
      <c r="DQA7" s="2" t="s">
        <v>83</v>
      </c>
      <c r="DQB7" s="2" t="s">
        <v>148</v>
      </c>
      <c r="DQC7" s="2" t="s">
        <v>60</v>
      </c>
      <c r="DQD7" s="2" t="s">
        <v>83</v>
      </c>
      <c r="DQE7" s="2" t="s">
        <v>46</v>
      </c>
      <c r="DQF7" s="2" t="s">
        <v>60</v>
      </c>
      <c r="DQG7" s="2" t="s">
        <v>46</v>
      </c>
      <c r="DQH7" s="2" t="s">
        <v>148</v>
      </c>
      <c r="DQI7" s="2" t="s">
        <v>129</v>
      </c>
      <c r="DQJ7" s="2" t="s">
        <v>39</v>
      </c>
      <c r="DQK7" s="2" t="s">
        <v>148</v>
      </c>
      <c r="DQL7" s="2" t="s">
        <v>39</v>
      </c>
      <c r="DQM7" s="2" t="s">
        <v>68</v>
      </c>
      <c r="DQN7" s="2" t="s">
        <v>148</v>
      </c>
      <c r="DQO7" s="2" t="s">
        <v>19</v>
      </c>
      <c r="DQP7" s="2" t="s">
        <v>83</v>
      </c>
      <c r="DQQ7" s="2" t="s">
        <v>83</v>
      </c>
      <c r="DQR7" s="2" t="s">
        <v>60</v>
      </c>
      <c r="DQS7" s="2" t="s">
        <v>60</v>
      </c>
      <c r="DQT7" s="2" t="s">
        <v>148</v>
      </c>
      <c r="DQU7" s="2" t="s">
        <v>83</v>
      </c>
      <c r="DQV7" s="2" t="s">
        <v>39</v>
      </c>
      <c r="DQW7" s="2" t="s">
        <v>60</v>
      </c>
      <c r="DQX7" s="2" t="s">
        <v>148</v>
      </c>
      <c r="DQY7" s="2" t="s">
        <v>60</v>
      </c>
      <c r="DQZ7" s="2" t="s">
        <v>60</v>
      </c>
      <c r="DRA7" s="2" t="s">
        <v>141</v>
      </c>
      <c r="DRB7" s="2" t="s">
        <v>83</v>
      </c>
      <c r="DRC7" s="2" t="s">
        <v>60</v>
      </c>
      <c r="DRD7" s="2" t="s">
        <v>129</v>
      </c>
      <c r="DRE7" s="2" t="s">
        <v>68</v>
      </c>
      <c r="DRF7" s="2" t="s">
        <v>129</v>
      </c>
      <c r="DRG7" s="2" t="s">
        <v>46</v>
      </c>
      <c r="DRH7" s="2" t="s">
        <v>68</v>
      </c>
      <c r="DRI7" s="2" t="s">
        <v>129</v>
      </c>
      <c r="DRJ7" s="2" t="s">
        <v>39</v>
      </c>
      <c r="DRK7" s="2" t="s">
        <v>60</v>
      </c>
      <c r="DRL7" s="2" t="s">
        <v>46</v>
      </c>
      <c r="DRM7" s="2" t="s">
        <v>148</v>
      </c>
      <c r="DRN7" s="2" t="s">
        <v>39</v>
      </c>
      <c r="DRO7" s="2" t="s">
        <v>60</v>
      </c>
      <c r="DRP7" s="2" t="s">
        <v>141</v>
      </c>
      <c r="DRQ7" s="2" t="s">
        <v>60</v>
      </c>
      <c r="DRR7" s="2" t="s">
        <v>129</v>
      </c>
      <c r="DRS7" s="2" t="s">
        <v>129</v>
      </c>
      <c r="DRT7" s="2" t="s">
        <v>83</v>
      </c>
      <c r="DRU7" s="2" t="s">
        <v>46</v>
      </c>
      <c r="DRV7" s="2" t="s">
        <v>83</v>
      </c>
      <c r="DRW7" s="2" t="s">
        <v>68</v>
      </c>
      <c r="DRX7" s="2" t="s">
        <v>68</v>
      </c>
      <c r="DRY7" s="2" t="s">
        <v>148</v>
      </c>
      <c r="DRZ7" s="2" t="s">
        <v>29</v>
      </c>
      <c r="DSA7" s="2" t="s">
        <v>19</v>
      </c>
      <c r="DSB7" s="2" t="s">
        <v>68</v>
      </c>
      <c r="DSC7" s="2" t="s">
        <v>83</v>
      </c>
      <c r="DSD7" s="2" t="s">
        <v>19</v>
      </c>
      <c r="DSE7" s="2" t="s">
        <v>19</v>
      </c>
      <c r="DSF7" s="2" t="s">
        <v>129</v>
      </c>
      <c r="DSG7" s="2" t="s">
        <v>19</v>
      </c>
      <c r="DSH7" s="2" t="s">
        <v>129</v>
      </c>
      <c r="DSI7" s="2" t="s">
        <v>39</v>
      </c>
      <c r="DSJ7" s="2" t="s">
        <v>39</v>
      </c>
      <c r="DSK7" s="2" t="s">
        <v>83</v>
      </c>
      <c r="DSL7" s="2" t="s">
        <v>60</v>
      </c>
      <c r="DSM7" s="2" t="s">
        <v>83</v>
      </c>
      <c r="DSN7" s="2" t="s">
        <v>46</v>
      </c>
      <c r="DSO7" s="2" t="s">
        <v>148</v>
      </c>
      <c r="DSP7" s="2" t="s">
        <v>83</v>
      </c>
      <c r="DSQ7" s="2" t="s">
        <v>46</v>
      </c>
      <c r="DSR7" s="2" t="s">
        <v>141</v>
      </c>
      <c r="DSS7" s="2" t="s">
        <v>148</v>
      </c>
      <c r="DST7" s="2" t="s">
        <v>46</v>
      </c>
      <c r="DSU7" s="2" t="s">
        <v>29</v>
      </c>
      <c r="DSV7" s="2" t="s">
        <v>148</v>
      </c>
      <c r="DSW7" s="2" t="s">
        <v>29</v>
      </c>
      <c r="DSX7" s="2" t="s">
        <v>60</v>
      </c>
      <c r="DSY7" s="2" t="s">
        <v>68</v>
      </c>
      <c r="DSZ7" s="2" t="s">
        <v>148</v>
      </c>
      <c r="DTA7" s="2" t="s">
        <v>39</v>
      </c>
      <c r="DTB7" s="2" t="s">
        <v>68</v>
      </c>
      <c r="DTC7" s="2" t="s">
        <v>129</v>
      </c>
      <c r="DTD7" s="2" t="s">
        <v>19</v>
      </c>
      <c r="DTE7" s="2" t="s">
        <v>68</v>
      </c>
      <c r="DTF7" s="2" t="s">
        <v>46</v>
      </c>
      <c r="DTG7" s="2" t="s">
        <v>39</v>
      </c>
      <c r="DTH7" s="2" t="s">
        <v>68</v>
      </c>
      <c r="DTI7" s="2" t="s">
        <v>39</v>
      </c>
      <c r="DTJ7" s="2" t="s">
        <v>129</v>
      </c>
      <c r="DTK7" s="2" t="s">
        <v>83</v>
      </c>
      <c r="DTL7" s="2" t="s">
        <v>148</v>
      </c>
      <c r="DTM7" s="2" t="s">
        <v>68</v>
      </c>
      <c r="DTN7" s="2" t="s">
        <v>46</v>
      </c>
      <c r="DTO7" s="2" t="s">
        <v>129</v>
      </c>
      <c r="DTP7" s="2" t="s">
        <v>148</v>
      </c>
      <c r="DTQ7" s="2" t="s">
        <v>19</v>
      </c>
      <c r="DTR7" s="2" t="s">
        <v>68</v>
      </c>
      <c r="DTS7" s="2" t="s">
        <v>29</v>
      </c>
      <c r="DTT7" s="2" t="s">
        <v>46</v>
      </c>
      <c r="DTU7" s="2" t="s">
        <v>83</v>
      </c>
      <c r="DTV7" s="2" t="s">
        <v>19</v>
      </c>
      <c r="DTW7" s="2" t="s">
        <v>29</v>
      </c>
      <c r="DTX7" s="2" t="s">
        <v>60</v>
      </c>
      <c r="DTY7" s="2" t="s">
        <v>60</v>
      </c>
      <c r="DTZ7" s="2" t="s">
        <v>83</v>
      </c>
      <c r="DUA7" s="2" t="s">
        <v>60</v>
      </c>
      <c r="DUB7" s="2" t="s">
        <v>141</v>
      </c>
      <c r="DUC7" s="2" t="s">
        <v>148</v>
      </c>
      <c r="DUD7" s="2" t="s">
        <v>29</v>
      </c>
      <c r="DUE7" s="2" t="s">
        <v>148</v>
      </c>
      <c r="DUF7" s="2" t="s">
        <v>148</v>
      </c>
      <c r="DUG7" s="2" t="s">
        <v>83</v>
      </c>
      <c r="DUH7" s="2" t="s">
        <v>141</v>
      </c>
      <c r="DUI7" s="2" t="s">
        <v>83</v>
      </c>
      <c r="DUJ7" s="2" t="s">
        <v>29</v>
      </c>
      <c r="DUK7" s="2" t="s">
        <v>148</v>
      </c>
      <c r="DUL7" s="2" t="s">
        <v>19</v>
      </c>
      <c r="DUM7" s="2" t="s">
        <v>68</v>
      </c>
      <c r="DUN7" s="2" t="s">
        <v>29</v>
      </c>
      <c r="DUO7" s="2" t="s">
        <v>83</v>
      </c>
      <c r="DUP7" s="2" t="s">
        <v>19</v>
      </c>
      <c r="DUQ7" s="2" t="s">
        <v>60</v>
      </c>
      <c r="DUR7" s="2" t="s">
        <v>19</v>
      </c>
      <c r="DUS7" s="2" t="s">
        <v>148</v>
      </c>
      <c r="DUT7" s="2" t="s">
        <v>60</v>
      </c>
      <c r="DUU7" s="2" t="s">
        <v>46</v>
      </c>
      <c r="DUV7" s="2" t="s">
        <v>39</v>
      </c>
      <c r="DUW7" s="2" t="s">
        <v>46</v>
      </c>
      <c r="DUX7" s="2" t="s">
        <v>129</v>
      </c>
      <c r="DUY7" s="2" t="s">
        <v>46</v>
      </c>
      <c r="DUZ7" s="2" t="s">
        <v>60</v>
      </c>
      <c r="DVA7" s="2" t="s">
        <v>46</v>
      </c>
      <c r="DVB7" s="2" t="s">
        <v>141</v>
      </c>
      <c r="DVC7" s="2" t="s">
        <v>46</v>
      </c>
      <c r="DVD7" s="2" t="s">
        <v>19</v>
      </c>
      <c r="DVE7" s="2" t="s">
        <v>129</v>
      </c>
      <c r="DVF7" s="2" t="s">
        <v>39</v>
      </c>
      <c r="DVG7" s="2" t="s">
        <v>129</v>
      </c>
      <c r="DVH7" s="2" t="s">
        <v>83</v>
      </c>
      <c r="DVI7" s="2" t="s">
        <v>68</v>
      </c>
      <c r="DVJ7" s="2" t="s">
        <v>83</v>
      </c>
      <c r="DVK7" s="2" t="s">
        <v>68</v>
      </c>
      <c r="DVL7" s="2" t="s">
        <v>83</v>
      </c>
      <c r="DVM7" s="2" t="s">
        <v>29</v>
      </c>
      <c r="DVN7" s="2" t="s">
        <v>46</v>
      </c>
      <c r="DVO7" s="2" t="s">
        <v>129</v>
      </c>
      <c r="DVP7" s="2" t="s">
        <v>39</v>
      </c>
      <c r="DVQ7" s="2" t="s">
        <v>60</v>
      </c>
      <c r="DVR7" s="2" t="s">
        <v>148</v>
      </c>
      <c r="DVS7" s="2" t="s">
        <v>46</v>
      </c>
      <c r="DVT7" s="2" t="s">
        <v>29</v>
      </c>
      <c r="DVU7" s="2" t="s">
        <v>60</v>
      </c>
      <c r="DVV7" s="2" t="s">
        <v>46</v>
      </c>
      <c r="DVW7" s="2" t="s">
        <v>83</v>
      </c>
      <c r="DVX7" s="2" t="s">
        <v>29</v>
      </c>
      <c r="DVY7" s="2" t="s">
        <v>60</v>
      </c>
      <c r="DVZ7" s="2" t="s">
        <v>19</v>
      </c>
      <c r="DWA7" s="2" t="s">
        <v>19</v>
      </c>
      <c r="DWB7" s="2" t="s">
        <v>60</v>
      </c>
      <c r="DWC7" s="2" t="s">
        <v>19</v>
      </c>
      <c r="DWD7" s="2" t="s">
        <v>46</v>
      </c>
      <c r="DWE7" s="2" t="s">
        <v>39</v>
      </c>
      <c r="DWF7" s="2" t="s">
        <v>46</v>
      </c>
      <c r="DWG7" s="2" t="s">
        <v>46</v>
      </c>
      <c r="DWH7" s="2" t="s">
        <v>129</v>
      </c>
      <c r="DWI7" s="2" t="s">
        <v>129</v>
      </c>
      <c r="DWJ7" s="2" t="s">
        <v>19</v>
      </c>
      <c r="DWK7" s="2" t="s">
        <v>39</v>
      </c>
      <c r="DWL7" s="2" t="s">
        <v>68</v>
      </c>
      <c r="DWM7" s="2" t="s">
        <v>83</v>
      </c>
      <c r="DWN7" s="2" t="s">
        <v>46</v>
      </c>
      <c r="DWO7" s="2" t="s">
        <v>29</v>
      </c>
      <c r="DWP7" s="2" t="s">
        <v>83</v>
      </c>
      <c r="DWQ7" s="2" t="s">
        <v>60</v>
      </c>
      <c r="DWR7" s="2" t="s">
        <v>148</v>
      </c>
      <c r="DWS7" s="2" t="s">
        <v>129</v>
      </c>
      <c r="DWT7" s="2" t="s">
        <v>39</v>
      </c>
      <c r="DWU7" s="2" t="s">
        <v>148</v>
      </c>
      <c r="DWV7" s="2" t="s">
        <v>46</v>
      </c>
      <c r="DWW7" s="2" t="s">
        <v>39</v>
      </c>
      <c r="DWX7" s="2" t="s">
        <v>39</v>
      </c>
      <c r="DWY7" s="2" t="s">
        <v>19</v>
      </c>
      <c r="DWZ7" s="2" t="s">
        <v>148</v>
      </c>
      <c r="DXA7" s="2" t="s">
        <v>29</v>
      </c>
      <c r="DXB7" s="2" t="s">
        <v>60</v>
      </c>
      <c r="DXC7" s="2" t="s">
        <v>68</v>
      </c>
      <c r="DXD7" s="2" t="s">
        <v>29</v>
      </c>
      <c r="DXE7" s="2" t="s">
        <v>68</v>
      </c>
      <c r="DXF7" s="2" t="s">
        <v>68</v>
      </c>
      <c r="DXG7" s="2" t="s">
        <v>60</v>
      </c>
      <c r="DXH7" s="2" t="s">
        <v>68</v>
      </c>
      <c r="DXI7" s="2" t="s">
        <v>83</v>
      </c>
      <c r="DXJ7" s="2" t="s">
        <v>19</v>
      </c>
      <c r="DXK7" s="2" t="s">
        <v>46</v>
      </c>
      <c r="DXL7" s="2" t="s">
        <v>46</v>
      </c>
      <c r="DXM7" s="2" t="s">
        <v>46</v>
      </c>
      <c r="DXN7" s="2" t="s">
        <v>39</v>
      </c>
      <c r="DXO7" s="2" t="s">
        <v>46</v>
      </c>
      <c r="DXP7" s="2" t="s">
        <v>68</v>
      </c>
      <c r="DXQ7" s="2" t="s">
        <v>39</v>
      </c>
      <c r="DXR7" s="2" t="s">
        <v>141</v>
      </c>
      <c r="DXS7" s="2" t="s">
        <v>46</v>
      </c>
      <c r="DXT7" s="2" t="s">
        <v>39</v>
      </c>
      <c r="DXU7" s="2" t="s">
        <v>19</v>
      </c>
      <c r="DXV7" s="2" t="s">
        <v>68</v>
      </c>
      <c r="DXW7" s="2" t="s">
        <v>29</v>
      </c>
      <c r="DXX7" s="2" t="s">
        <v>129</v>
      </c>
      <c r="DXY7" s="2" t="s">
        <v>148</v>
      </c>
      <c r="DXZ7" s="2" t="s">
        <v>129</v>
      </c>
      <c r="DYA7" s="2" t="s">
        <v>129</v>
      </c>
      <c r="DYB7" s="2" t="s">
        <v>19</v>
      </c>
      <c r="DYC7" s="2" t="s">
        <v>46</v>
      </c>
      <c r="DYD7" s="2" t="s">
        <v>148</v>
      </c>
      <c r="DYE7" s="2" t="s">
        <v>141</v>
      </c>
      <c r="DYF7" s="2" t="s">
        <v>129</v>
      </c>
      <c r="DYG7" s="2" t="s">
        <v>129</v>
      </c>
      <c r="DYH7" s="2" t="s">
        <v>148</v>
      </c>
      <c r="DYI7" s="2" t="s">
        <v>39</v>
      </c>
      <c r="DYJ7" s="2" t="s">
        <v>46</v>
      </c>
      <c r="DYK7" s="2" t="s">
        <v>68</v>
      </c>
      <c r="DYL7" s="2" t="s">
        <v>148</v>
      </c>
      <c r="DYM7" s="2" t="s">
        <v>46</v>
      </c>
      <c r="DYN7" s="2" t="s">
        <v>83</v>
      </c>
      <c r="DYO7" s="2" t="s">
        <v>148</v>
      </c>
      <c r="DYP7" s="2" t="s">
        <v>60</v>
      </c>
      <c r="DYQ7" s="2" t="s">
        <v>68</v>
      </c>
      <c r="DYR7" s="2" t="s">
        <v>39</v>
      </c>
      <c r="DYS7" s="2" t="s">
        <v>68</v>
      </c>
      <c r="DYT7" s="2" t="s">
        <v>39</v>
      </c>
      <c r="DYU7" s="2" t="s">
        <v>19</v>
      </c>
      <c r="DYV7" s="2" t="s">
        <v>29</v>
      </c>
      <c r="DYW7" s="2" t="s">
        <v>60</v>
      </c>
      <c r="DYX7" s="2" t="s">
        <v>46</v>
      </c>
      <c r="DYY7" s="2" t="s">
        <v>141</v>
      </c>
      <c r="DYZ7" s="2" t="s">
        <v>83</v>
      </c>
      <c r="DZA7" s="2" t="s">
        <v>83</v>
      </c>
      <c r="DZB7" s="2" t="s">
        <v>129</v>
      </c>
      <c r="DZC7" s="2" t="s">
        <v>129</v>
      </c>
      <c r="DZD7" s="2" t="s">
        <v>83</v>
      </c>
      <c r="DZE7" s="2" t="s">
        <v>148</v>
      </c>
      <c r="DZF7" s="2" t="s">
        <v>39</v>
      </c>
      <c r="DZG7" s="2" t="s">
        <v>29</v>
      </c>
      <c r="DZH7" s="2" t="s">
        <v>29</v>
      </c>
      <c r="DZI7" s="2" t="s">
        <v>19</v>
      </c>
      <c r="DZJ7" s="2" t="s">
        <v>39</v>
      </c>
      <c r="DZK7" s="2" t="s">
        <v>83</v>
      </c>
      <c r="DZL7" s="2" t="s">
        <v>29</v>
      </c>
      <c r="DZM7" s="2" t="s">
        <v>129</v>
      </c>
      <c r="DZN7" s="2" t="s">
        <v>39</v>
      </c>
      <c r="DZO7" s="2" t="s">
        <v>46</v>
      </c>
      <c r="DZP7" s="2" t="s">
        <v>19</v>
      </c>
      <c r="DZQ7" s="2" t="s">
        <v>39</v>
      </c>
      <c r="DZR7" s="2" t="s">
        <v>148</v>
      </c>
      <c r="DZS7" s="2" t="s">
        <v>39</v>
      </c>
      <c r="DZT7" s="2" t="s">
        <v>19</v>
      </c>
      <c r="DZU7" s="2" t="s">
        <v>129</v>
      </c>
      <c r="DZV7" s="2" t="s">
        <v>60</v>
      </c>
      <c r="DZW7" s="2" t="s">
        <v>46</v>
      </c>
      <c r="DZX7" s="2" t="s">
        <v>148</v>
      </c>
      <c r="DZY7" s="2" t="s">
        <v>39</v>
      </c>
      <c r="DZZ7" s="2" t="s">
        <v>60</v>
      </c>
      <c r="EAA7" s="2" t="s">
        <v>129</v>
      </c>
      <c r="EAB7" s="2" t="s">
        <v>129</v>
      </c>
      <c r="EAC7" s="2" t="s">
        <v>68</v>
      </c>
      <c r="EAD7" s="2" t="s">
        <v>68</v>
      </c>
      <c r="EAE7" s="2" t="s">
        <v>83</v>
      </c>
      <c r="EAF7" s="2" t="s">
        <v>83</v>
      </c>
      <c r="EAG7" s="2" t="s">
        <v>29</v>
      </c>
      <c r="EAH7" s="2" t="s">
        <v>83</v>
      </c>
      <c r="EAI7" s="2" t="s">
        <v>39</v>
      </c>
      <c r="EAJ7" s="2" t="s">
        <v>39</v>
      </c>
      <c r="EAK7" s="2" t="s">
        <v>68</v>
      </c>
      <c r="EAL7" s="2" t="s">
        <v>60</v>
      </c>
      <c r="EAM7" s="2" t="s">
        <v>46</v>
      </c>
      <c r="EAN7" s="2" t="s">
        <v>46</v>
      </c>
      <c r="EAO7" s="2" t="s">
        <v>19</v>
      </c>
      <c r="EAP7" s="2" t="s">
        <v>83</v>
      </c>
      <c r="EAQ7" s="2" t="s">
        <v>60</v>
      </c>
      <c r="EAR7" s="2" t="s">
        <v>68</v>
      </c>
      <c r="EAS7" s="2" t="s">
        <v>141</v>
      </c>
      <c r="EAT7" s="2" t="s">
        <v>46</v>
      </c>
      <c r="EAU7" s="2" t="s">
        <v>60</v>
      </c>
      <c r="EAV7" s="2" t="s">
        <v>60</v>
      </c>
      <c r="EAW7" s="2" t="s">
        <v>46</v>
      </c>
      <c r="EAX7" s="2" t="s">
        <v>19</v>
      </c>
      <c r="EAY7" s="2" t="s">
        <v>39</v>
      </c>
      <c r="EAZ7" s="2" t="s">
        <v>19</v>
      </c>
      <c r="EBA7" s="2" t="s">
        <v>46</v>
      </c>
      <c r="EBB7" s="2" t="s">
        <v>19</v>
      </c>
      <c r="EBC7" s="2" t="s">
        <v>148</v>
      </c>
      <c r="EBD7" s="2" t="s">
        <v>148</v>
      </c>
      <c r="EBE7" s="2" t="s">
        <v>39</v>
      </c>
      <c r="EBF7" s="2" t="s">
        <v>68</v>
      </c>
      <c r="EBG7" s="2" t="s">
        <v>83</v>
      </c>
      <c r="EBH7" s="2" t="s">
        <v>46</v>
      </c>
      <c r="EBI7" s="2" t="s">
        <v>141</v>
      </c>
      <c r="EBJ7" s="2" t="s">
        <v>83</v>
      </c>
      <c r="EBK7" s="2" t="s">
        <v>129</v>
      </c>
      <c r="EBL7" s="2" t="s">
        <v>46</v>
      </c>
      <c r="EBM7" s="2" t="s">
        <v>60</v>
      </c>
      <c r="EBN7" s="2" t="s">
        <v>39</v>
      </c>
      <c r="EBO7" s="2" t="s">
        <v>39</v>
      </c>
      <c r="EBP7" s="2" t="s">
        <v>60</v>
      </c>
      <c r="EBQ7" s="2" t="s">
        <v>39</v>
      </c>
      <c r="EBR7" s="2" t="s">
        <v>129</v>
      </c>
      <c r="EBS7" s="2" t="s">
        <v>68</v>
      </c>
      <c r="EBT7" s="2" t="s">
        <v>129</v>
      </c>
      <c r="EBU7" s="2" t="s">
        <v>129</v>
      </c>
      <c r="EBV7" s="2" t="s">
        <v>68</v>
      </c>
      <c r="EBW7" s="2" t="s">
        <v>129</v>
      </c>
      <c r="EBX7" s="2" t="s">
        <v>29</v>
      </c>
      <c r="EBY7" s="2" t="s">
        <v>46</v>
      </c>
      <c r="EBZ7" s="2" t="s">
        <v>141</v>
      </c>
      <c r="ECA7" s="2" t="s">
        <v>39</v>
      </c>
      <c r="ECB7" s="2" t="s">
        <v>148</v>
      </c>
      <c r="ECC7" s="2" t="s">
        <v>19</v>
      </c>
      <c r="ECD7" s="2" t="s">
        <v>39</v>
      </c>
      <c r="ECE7" s="2" t="s">
        <v>29</v>
      </c>
      <c r="ECF7" s="2" t="s">
        <v>39</v>
      </c>
      <c r="ECG7" s="2" t="s">
        <v>83</v>
      </c>
      <c r="ECH7" s="2" t="s">
        <v>46</v>
      </c>
      <c r="ECI7" s="2" t="s">
        <v>129</v>
      </c>
      <c r="ECJ7" s="2" t="s">
        <v>148</v>
      </c>
      <c r="ECK7" s="2" t="s">
        <v>46</v>
      </c>
      <c r="ECL7" s="2" t="s">
        <v>148</v>
      </c>
      <c r="ECM7" s="2" t="s">
        <v>148</v>
      </c>
      <c r="ECN7" s="2" t="s">
        <v>46</v>
      </c>
      <c r="ECO7" s="2" t="s">
        <v>46</v>
      </c>
      <c r="ECP7" s="2" t="s">
        <v>19</v>
      </c>
      <c r="ECQ7" s="2" t="s">
        <v>83</v>
      </c>
      <c r="ECR7" s="2" t="s">
        <v>83</v>
      </c>
      <c r="ECS7" s="2" t="s">
        <v>129</v>
      </c>
      <c r="ECT7" s="2" t="s">
        <v>19</v>
      </c>
      <c r="ECU7" s="2" t="s">
        <v>19</v>
      </c>
      <c r="ECV7" s="2" t="s">
        <v>19</v>
      </c>
      <c r="ECW7" s="2" t="s">
        <v>141</v>
      </c>
      <c r="ECX7" s="2" t="s">
        <v>68</v>
      </c>
      <c r="ECY7" s="2" t="s">
        <v>129</v>
      </c>
      <c r="ECZ7" s="2" t="s">
        <v>46</v>
      </c>
      <c r="EDA7" s="2" t="s">
        <v>148</v>
      </c>
      <c r="EDB7" s="2" t="s">
        <v>19</v>
      </c>
      <c r="EDC7" s="2" t="s">
        <v>60</v>
      </c>
      <c r="EDD7" s="2" t="s">
        <v>46</v>
      </c>
      <c r="EDE7" s="2" t="s">
        <v>141</v>
      </c>
      <c r="EDF7" s="2" t="s">
        <v>46</v>
      </c>
      <c r="EDG7" s="2" t="s">
        <v>129</v>
      </c>
      <c r="EDH7" s="2" t="s">
        <v>68</v>
      </c>
      <c r="EDI7" s="2" t="s">
        <v>68</v>
      </c>
      <c r="EDJ7" s="2" t="s">
        <v>46</v>
      </c>
      <c r="EDK7" s="2" t="s">
        <v>19</v>
      </c>
      <c r="EDL7" s="2" t="s">
        <v>68</v>
      </c>
      <c r="EDM7" s="2" t="s">
        <v>19</v>
      </c>
      <c r="EDN7" s="2" t="s">
        <v>39</v>
      </c>
      <c r="EDO7" s="2" t="s">
        <v>129</v>
      </c>
      <c r="EDP7" s="2" t="s">
        <v>19</v>
      </c>
      <c r="EDQ7" s="2" t="s">
        <v>46</v>
      </c>
      <c r="EDR7" s="2" t="s">
        <v>39</v>
      </c>
      <c r="EDS7" s="2" t="s">
        <v>19</v>
      </c>
      <c r="EDT7" s="2" t="s">
        <v>83</v>
      </c>
      <c r="EDU7" s="2" t="s">
        <v>83</v>
      </c>
      <c r="EDV7" s="2" t="s">
        <v>148</v>
      </c>
      <c r="EDW7" s="2" t="s">
        <v>148</v>
      </c>
      <c r="EDX7" s="2" t="s">
        <v>148</v>
      </c>
      <c r="EDY7" s="2" t="s">
        <v>29</v>
      </c>
      <c r="EDZ7" s="2" t="s">
        <v>19</v>
      </c>
      <c r="EEA7" s="2" t="s">
        <v>46</v>
      </c>
      <c r="EEB7" s="2" t="s">
        <v>83</v>
      </c>
      <c r="EEC7" s="2" t="s">
        <v>83</v>
      </c>
      <c r="EED7" s="2" t="s">
        <v>46</v>
      </c>
      <c r="EEE7" s="2" t="s">
        <v>60</v>
      </c>
      <c r="EEF7" s="2" t="s">
        <v>46</v>
      </c>
      <c r="EEG7" s="2" t="s">
        <v>46</v>
      </c>
      <c r="EEH7" s="2" t="s">
        <v>39</v>
      </c>
      <c r="EEI7" s="2" t="s">
        <v>83</v>
      </c>
      <c r="EEJ7" s="2" t="s">
        <v>148</v>
      </c>
      <c r="EEK7" s="2" t="s">
        <v>19</v>
      </c>
      <c r="EEL7" s="2" t="s">
        <v>148</v>
      </c>
      <c r="EEM7" s="2" t="s">
        <v>83</v>
      </c>
      <c r="EEN7" s="2" t="s">
        <v>148</v>
      </c>
      <c r="EEO7" s="2" t="s">
        <v>19</v>
      </c>
      <c r="EEP7" s="2" t="s">
        <v>39</v>
      </c>
      <c r="EEQ7" s="2" t="s">
        <v>129</v>
      </c>
      <c r="EER7" s="2" t="s">
        <v>129</v>
      </c>
      <c r="EES7" s="2" t="s">
        <v>60</v>
      </c>
      <c r="EET7" s="2" t="s">
        <v>83</v>
      </c>
      <c r="EEU7" s="2" t="s">
        <v>46</v>
      </c>
      <c r="EEV7" s="2" t="s">
        <v>60</v>
      </c>
      <c r="EEW7" s="2" t="s">
        <v>60</v>
      </c>
      <c r="EEX7" s="2" t="s">
        <v>46</v>
      </c>
      <c r="EEY7" s="2" t="s">
        <v>60</v>
      </c>
      <c r="EEZ7" s="2" t="s">
        <v>141</v>
      </c>
      <c r="EFA7" s="2" t="s">
        <v>83</v>
      </c>
      <c r="EFB7" s="2" t="s">
        <v>29</v>
      </c>
      <c r="EFC7" s="2" t="s">
        <v>46</v>
      </c>
      <c r="EFD7" s="2" t="s">
        <v>68</v>
      </c>
      <c r="EFE7" s="2" t="s">
        <v>83</v>
      </c>
      <c r="EFF7" s="2" t="s">
        <v>148</v>
      </c>
      <c r="EFG7" s="2" t="s">
        <v>141</v>
      </c>
      <c r="EFH7" s="2" t="s">
        <v>29</v>
      </c>
      <c r="EFI7" s="2" t="s">
        <v>46</v>
      </c>
      <c r="EFJ7" s="2" t="s">
        <v>148</v>
      </c>
      <c r="EFK7" s="2" t="s">
        <v>29</v>
      </c>
      <c r="EFL7" s="2" t="s">
        <v>19</v>
      </c>
      <c r="EFM7" s="2" t="s">
        <v>46</v>
      </c>
      <c r="EFN7" s="2" t="s">
        <v>129</v>
      </c>
      <c r="EFO7" s="2" t="s">
        <v>19</v>
      </c>
      <c r="EFP7" s="2" t="s">
        <v>68</v>
      </c>
      <c r="EFQ7" s="2" t="s">
        <v>148</v>
      </c>
      <c r="EFR7" s="2" t="s">
        <v>68</v>
      </c>
      <c r="EFS7" s="2" t="s">
        <v>129</v>
      </c>
      <c r="EFT7" s="2" t="s">
        <v>83</v>
      </c>
      <c r="EFU7" s="2" t="s">
        <v>129</v>
      </c>
      <c r="EFV7" s="2" t="s">
        <v>60</v>
      </c>
      <c r="EFW7" s="2" t="s">
        <v>129</v>
      </c>
      <c r="EFX7" s="2" t="s">
        <v>46</v>
      </c>
      <c r="EFY7" s="2" t="s">
        <v>46</v>
      </c>
      <c r="EFZ7" s="2" t="s">
        <v>148</v>
      </c>
      <c r="EGA7" s="2" t="s">
        <v>46</v>
      </c>
      <c r="EGB7" s="2" t="s">
        <v>19</v>
      </c>
      <c r="EGC7" s="2" t="s">
        <v>148</v>
      </c>
      <c r="EGD7" s="2" t="s">
        <v>60</v>
      </c>
      <c r="EGE7" s="2" t="s">
        <v>19</v>
      </c>
      <c r="EGF7" s="2" t="s">
        <v>60</v>
      </c>
      <c r="EGG7" s="2" t="s">
        <v>60</v>
      </c>
      <c r="EGH7" s="2" t="s">
        <v>148</v>
      </c>
      <c r="EGI7" s="2" t="s">
        <v>39</v>
      </c>
      <c r="EGJ7" s="2" t="s">
        <v>29</v>
      </c>
      <c r="EGK7" s="2" t="s">
        <v>39</v>
      </c>
      <c r="EGL7" s="2" t="s">
        <v>46</v>
      </c>
      <c r="EGM7" s="2" t="s">
        <v>60</v>
      </c>
      <c r="EGN7" s="2" t="s">
        <v>19</v>
      </c>
      <c r="EGO7" s="2" t="s">
        <v>60</v>
      </c>
      <c r="EGP7" s="2" t="s">
        <v>39</v>
      </c>
      <c r="EGQ7" s="2" t="s">
        <v>148</v>
      </c>
      <c r="EGR7" s="2" t="s">
        <v>29</v>
      </c>
      <c r="EGS7" s="2" t="s">
        <v>141</v>
      </c>
      <c r="EGT7" s="2" t="s">
        <v>39</v>
      </c>
      <c r="EGU7" s="2" t="s">
        <v>148</v>
      </c>
      <c r="EGV7" s="2" t="s">
        <v>129</v>
      </c>
      <c r="EGW7" s="2" t="s">
        <v>83</v>
      </c>
      <c r="EGX7" s="2" t="s">
        <v>60</v>
      </c>
      <c r="EGY7" s="2" t="s">
        <v>83</v>
      </c>
      <c r="EGZ7" s="2" t="s">
        <v>60</v>
      </c>
      <c r="EHA7" s="2" t="s">
        <v>129</v>
      </c>
      <c r="EHB7" s="2" t="s">
        <v>29</v>
      </c>
      <c r="EHC7" s="2" t="s">
        <v>148</v>
      </c>
      <c r="EHD7" s="2" t="s">
        <v>148</v>
      </c>
      <c r="EHE7" s="2" t="s">
        <v>83</v>
      </c>
      <c r="EHF7" s="2" t="s">
        <v>39</v>
      </c>
      <c r="EHG7" s="2" t="s">
        <v>19</v>
      </c>
      <c r="EHH7" s="2" t="s">
        <v>46</v>
      </c>
      <c r="EHI7" s="2" t="s">
        <v>68</v>
      </c>
      <c r="EHJ7" s="2" t="s">
        <v>68</v>
      </c>
      <c r="EHK7" s="2" t="s">
        <v>83</v>
      </c>
      <c r="EHL7" s="2" t="s">
        <v>141</v>
      </c>
      <c r="EHM7" s="2" t="s">
        <v>29</v>
      </c>
      <c r="EHN7" s="2" t="s">
        <v>148</v>
      </c>
      <c r="EHO7" s="2" t="s">
        <v>19</v>
      </c>
      <c r="EHP7" s="2" t="s">
        <v>46</v>
      </c>
      <c r="EHQ7" s="2" t="s">
        <v>46</v>
      </c>
      <c r="EHR7" s="2" t="s">
        <v>129</v>
      </c>
      <c r="EHS7" s="2" t="s">
        <v>148</v>
      </c>
      <c r="EHT7" s="2" t="s">
        <v>19</v>
      </c>
      <c r="EHU7" s="2" t="s">
        <v>68</v>
      </c>
      <c r="EHV7" s="2" t="s">
        <v>68</v>
      </c>
      <c r="EHW7" s="2" t="s">
        <v>39</v>
      </c>
      <c r="EHX7" s="2" t="s">
        <v>141</v>
      </c>
      <c r="EHY7" s="2" t="s">
        <v>83</v>
      </c>
      <c r="EHZ7" s="2" t="s">
        <v>46</v>
      </c>
      <c r="EIA7" s="2" t="s">
        <v>46</v>
      </c>
      <c r="EIB7" s="2" t="s">
        <v>83</v>
      </c>
      <c r="EIC7" s="2" t="s">
        <v>46</v>
      </c>
      <c r="EID7" s="2" t="s">
        <v>83</v>
      </c>
      <c r="EIE7" s="2" t="s">
        <v>29</v>
      </c>
      <c r="EIF7" s="2" t="s">
        <v>148</v>
      </c>
      <c r="EIG7" s="2" t="s">
        <v>68</v>
      </c>
      <c r="EIH7" s="2" t="s">
        <v>29</v>
      </c>
      <c r="EII7" s="2" t="s">
        <v>46</v>
      </c>
      <c r="EIJ7" s="2" t="s">
        <v>129</v>
      </c>
      <c r="EIK7" s="2" t="s">
        <v>141</v>
      </c>
      <c r="EIL7" s="2" t="s">
        <v>68</v>
      </c>
      <c r="EIM7" s="2" t="s">
        <v>19</v>
      </c>
      <c r="EIN7" s="2" t="s">
        <v>83</v>
      </c>
      <c r="EIO7" s="2" t="s">
        <v>148</v>
      </c>
      <c r="EIP7" s="2" t="s">
        <v>148</v>
      </c>
      <c r="EIQ7" s="2" t="s">
        <v>46</v>
      </c>
      <c r="EIR7" s="2" t="s">
        <v>39</v>
      </c>
      <c r="EIS7" s="2" t="s">
        <v>19</v>
      </c>
      <c r="EIT7" s="2" t="s">
        <v>141</v>
      </c>
      <c r="EIU7" s="2" t="s">
        <v>46</v>
      </c>
      <c r="EIV7" s="2" t="s">
        <v>39</v>
      </c>
      <c r="EIW7" s="2" t="s">
        <v>19</v>
      </c>
      <c r="EIX7" s="2" t="s">
        <v>39</v>
      </c>
      <c r="EIY7" s="2" t="s">
        <v>148</v>
      </c>
      <c r="EIZ7" s="2" t="s">
        <v>39</v>
      </c>
      <c r="EJA7" s="2" t="s">
        <v>19</v>
      </c>
      <c r="EJB7" s="2" t="s">
        <v>83</v>
      </c>
      <c r="EJC7" s="2" t="s">
        <v>141</v>
      </c>
      <c r="EJD7" s="2" t="s">
        <v>29</v>
      </c>
      <c r="EJE7" s="2" t="s">
        <v>83</v>
      </c>
      <c r="EJF7" s="2" t="s">
        <v>46</v>
      </c>
      <c r="EJG7" s="2" t="s">
        <v>29</v>
      </c>
      <c r="EJH7" s="2" t="s">
        <v>148</v>
      </c>
      <c r="EJI7" s="2" t="s">
        <v>19</v>
      </c>
      <c r="EJJ7" s="2" t="s">
        <v>83</v>
      </c>
      <c r="EJK7" s="2" t="s">
        <v>148</v>
      </c>
      <c r="EJL7" s="2" t="s">
        <v>46</v>
      </c>
      <c r="EJM7" s="2" t="s">
        <v>83</v>
      </c>
      <c r="EJN7" s="2" t="s">
        <v>39</v>
      </c>
      <c r="EJO7" s="2" t="s">
        <v>83</v>
      </c>
      <c r="EJP7" s="2" t="s">
        <v>68</v>
      </c>
      <c r="EJQ7" s="2" t="s">
        <v>129</v>
      </c>
      <c r="EJR7" s="2" t="s">
        <v>39</v>
      </c>
      <c r="EJS7" s="2" t="s">
        <v>68</v>
      </c>
      <c r="EJT7" s="2" t="s">
        <v>141</v>
      </c>
      <c r="EJU7" s="2" t="s">
        <v>39</v>
      </c>
      <c r="EJV7" s="2" t="s">
        <v>39</v>
      </c>
      <c r="EJW7" s="2" t="s">
        <v>60</v>
      </c>
      <c r="EJX7" s="2" t="s">
        <v>46</v>
      </c>
      <c r="EJY7" s="2" t="s">
        <v>148</v>
      </c>
      <c r="EJZ7" s="2" t="s">
        <v>39</v>
      </c>
      <c r="EKA7" s="2" t="s">
        <v>148</v>
      </c>
      <c r="EKB7" s="2" t="s">
        <v>60</v>
      </c>
      <c r="EKC7" s="2" t="s">
        <v>129</v>
      </c>
      <c r="EKD7" s="2" t="s">
        <v>46</v>
      </c>
      <c r="EKE7" s="2" t="s">
        <v>148</v>
      </c>
      <c r="EKF7" s="2" t="s">
        <v>39</v>
      </c>
      <c r="EKG7" s="2" t="s">
        <v>129</v>
      </c>
      <c r="EKH7" s="2" t="s">
        <v>39</v>
      </c>
      <c r="EKI7" s="2" t="s">
        <v>148</v>
      </c>
      <c r="EKJ7" s="2" t="s">
        <v>39</v>
      </c>
      <c r="EKK7" s="2" t="s">
        <v>19</v>
      </c>
      <c r="EKL7" s="2" t="s">
        <v>83</v>
      </c>
      <c r="EKM7" s="2" t="s">
        <v>46</v>
      </c>
      <c r="EKN7" s="2" t="s">
        <v>19</v>
      </c>
      <c r="EKO7" s="2" t="s">
        <v>60</v>
      </c>
      <c r="EKP7" s="2" t="s">
        <v>46</v>
      </c>
      <c r="EKQ7" s="2" t="s">
        <v>29</v>
      </c>
      <c r="EKR7" s="2" t="s">
        <v>29</v>
      </c>
      <c r="EKS7" s="2" t="s">
        <v>83</v>
      </c>
      <c r="EKT7" s="2" t="s">
        <v>60</v>
      </c>
      <c r="EKU7" s="2" t="s">
        <v>148</v>
      </c>
      <c r="EKV7" s="2" t="s">
        <v>68</v>
      </c>
      <c r="EKW7" s="2" t="s">
        <v>46</v>
      </c>
      <c r="EKX7" s="2" t="s">
        <v>129</v>
      </c>
      <c r="EKY7" s="2" t="s">
        <v>141</v>
      </c>
      <c r="EKZ7" s="2" t="s">
        <v>68</v>
      </c>
      <c r="ELA7" s="2" t="s">
        <v>46</v>
      </c>
      <c r="ELB7" s="2" t="s">
        <v>39</v>
      </c>
      <c r="ELC7" s="2" t="s">
        <v>83</v>
      </c>
      <c r="ELD7" s="2" t="s">
        <v>19</v>
      </c>
      <c r="ELE7" s="2" t="s">
        <v>19</v>
      </c>
      <c r="ELF7" s="2" t="s">
        <v>19</v>
      </c>
      <c r="ELG7" s="2" t="s">
        <v>148</v>
      </c>
      <c r="ELH7" s="2" t="s">
        <v>83</v>
      </c>
      <c r="ELI7" s="2" t="s">
        <v>141</v>
      </c>
      <c r="ELJ7" s="2" t="s">
        <v>46</v>
      </c>
      <c r="ELK7" s="2" t="s">
        <v>141</v>
      </c>
      <c r="ELL7" s="2" t="s">
        <v>148</v>
      </c>
      <c r="ELM7" s="2" t="s">
        <v>39</v>
      </c>
      <c r="ELN7" s="2" t="s">
        <v>46</v>
      </c>
      <c r="ELO7" s="2" t="s">
        <v>141</v>
      </c>
      <c r="ELP7" s="2" t="s">
        <v>68</v>
      </c>
      <c r="ELQ7" s="2" t="s">
        <v>19</v>
      </c>
      <c r="ELR7" s="2" t="s">
        <v>68</v>
      </c>
      <c r="ELS7" s="2" t="s">
        <v>129</v>
      </c>
      <c r="ELT7" s="2" t="s">
        <v>46</v>
      </c>
      <c r="ELU7" s="2" t="s">
        <v>60</v>
      </c>
      <c r="ELV7" s="2" t="s">
        <v>39</v>
      </c>
      <c r="ELW7" s="2" t="s">
        <v>60</v>
      </c>
      <c r="ELX7" s="2" t="s">
        <v>60</v>
      </c>
      <c r="ELY7" s="2" t="s">
        <v>60</v>
      </c>
      <c r="ELZ7" s="2" t="s">
        <v>83</v>
      </c>
      <c r="EMA7" s="2" t="s">
        <v>141</v>
      </c>
      <c r="EMB7" s="2" t="s">
        <v>46</v>
      </c>
      <c r="EMC7" s="2" t="s">
        <v>39</v>
      </c>
      <c r="EMD7" s="2" t="s">
        <v>148</v>
      </c>
      <c r="EME7" s="2" t="s">
        <v>60</v>
      </c>
      <c r="EMF7" s="2" t="s">
        <v>60</v>
      </c>
      <c r="EMG7" s="2" t="s">
        <v>68</v>
      </c>
      <c r="EMH7" s="2" t="s">
        <v>141</v>
      </c>
      <c r="EMI7" s="2" t="s">
        <v>46</v>
      </c>
      <c r="EMJ7" s="2" t="s">
        <v>29</v>
      </c>
      <c r="EMK7" s="2" t="s">
        <v>29</v>
      </c>
      <c r="EML7" s="2" t="s">
        <v>29</v>
      </c>
      <c r="EMM7" s="2" t="s">
        <v>29</v>
      </c>
      <c r="EMN7" s="2" t="s">
        <v>29</v>
      </c>
      <c r="EMO7" s="2" t="s">
        <v>141</v>
      </c>
      <c r="EMP7" s="2" t="s">
        <v>46</v>
      </c>
      <c r="EMQ7" s="2" t="s">
        <v>46</v>
      </c>
      <c r="EMR7" s="2" t="s">
        <v>46</v>
      </c>
      <c r="EMS7" s="2" t="s">
        <v>29</v>
      </c>
      <c r="EMT7" s="2" t="s">
        <v>68</v>
      </c>
      <c r="EMU7" s="2" t="s">
        <v>148</v>
      </c>
      <c r="EMV7" s="2" t="s">
        <v>83</v>
      </c>
      <c r="EMW7" s="2" t="s">
        <v>29</v>
      </c>
      <c r="EMX7" s="2" t="s">
        <v>60</v>
      </c>
      <c r="EMY7" s="2" t="s">
        <v>60</v>
      </c>
      <c r="EMZ7" s="2" t="s">
        <v>129</v>
      </c>
      <c r="ENA7" s="2" t="s">
        <v>148</v>
      </c>
      <c r="ENB7" s="2" t="s">
        <v>60</v>
      </c>
      <c r="ENC7" s="2" t="s">
        <v>68</v>
      </c>
      <c r="END7" s="2" t="s">
        <v>141</v>
      </c>
      <c r="ENE7" s="2" t="s">
        <v>148</v>
      </c>
      <c r="ENF7" s="2" t="s">
        <v>39</v>
      </c>
      <c r="ENG7" s="2" t="s">
        <v>129</v>
      </c>
      <c r="ENH7" s="2" t="s">
        <v>39</v>
      </c>
      <c r="ENI7" s="2" t="s">
        <v>83</v>
      </c>
      <c r="ENJ7" s="2" t="s">
        <v>46</v>
      </c>
      <c r="ENK7" s="2" t="s">
        <v>46</v>
      </c>
      <c r="ENL7" s="2" t="s">
        <v>83</v>
      </c>
      <c r="ENM7" s="2" t="s">
        <v>39</v>
      </c>
      <c r="ENN7" s="2" t="s">
        <v>129</v>
      </c>
      <c r="ENO7" s="2" t="s">
        <v>19</v>
      </c>
      <c r="ENP7" s="2" t="s">
        <v>39</v>
      </c>
      <c r="ENQ7" s="2" t="s">
        <v>68</v>
      </c>
      <c r="ENR7" s="2" t="s">
        <v>19</v>
      </c>
      <c r="ENS7" s="2" t="s">
        <v>148</v>
      </c>
      <c r="ENT7" s="2" t="s">
        <v>141</v>
      </c>
      <c r="ENU7" s="2" t="s">
        <v>29</v>
      </c>
      <c r="ENV7" s="2" t="s">
        <v>60</v>
      </c>
      <c r="ENW7" s="2" t="s">
        <v>60</v>
      </c>
      <c r="ENX7" s="2" t="s">
        <v>83</v>
      </c>
      <c r="ENY7" s="2" t="s">
        <v>19</v>
      </c>
      <c r="ENZ7" s="2" t="s">
        <v>141</v>
      </c>
      <c r="EOA7" s="2" t="s">
        <v>19</v>
      </c>
      <c r="EOB7" s="2" t="s">
        <v>148</v>
      </c>
      <c r="EOC7" s="2" t="s">
        <v>68</v>
      </c>
      <c r="EOD7" s="2" t="s">
        <v>39</v>
      </c>
      <c r="EOE7" s="2" t="s">
        <v>60</v>
      </c>
      <c r="EOF7" s="2" t="s">
        <v>83</v>
      </c>
      <c r="EOG7" s="2" t="s">
        <v>148</v>
      </c>
      <c r="EOH7" s="2" t="s">
        <v>148</v>
      </c>
      <c r="EOI7" s="2" t="s">
        <v>68</v>
      </c>
      <c r="EOJ7" s="2" t="s">
        <v>68</v>
      </c>
      <c r="EOK7" s="2" t="s">
        <v>60</v>
      </c>
      <c r="EOL7" s="2" t="s">
        <v>39</v>
      </c>
      <c r="EOM7" s="2" t="s">
        <v>46</v>
      </c>
      <c r="EON7" s="2" t="s">
        <v>60</v>
      </c>
      <c r="EOO7" s="2" t="s">
        <v>39</v>
      </c>
      <c r="EOP7" s="2" t="s">
        <v>129</v>
      </c>
      <c r="EOQ7" s="2" t="s">
        <v>39</v>
      </c>
      <c r="EOR7" s="2" t="s">
        <v>46</v>
      </c>
      <c r="EOS7" s="2" t="s">
        <v>46</v>
      </c>
      <c r="EOT7" s="2" t="s">
        <v>148</v>
      </c>
      <c r="EOU7" s="2" t="s">
        <v>39</v>
      </c>
      <c r="EOV7" s="2" t="s">
        <v>19</v>
      </c>
      <c r="EOW7" s="2" t="s">
        <v>39</v>
      </c>
      <c r="EOX7" s="2" t="s">
        <v>148</v>
      </c>
      <c r="EOY7" s="2" t="s">
        <v>39</v>
      </c>
      <c r="EOZ7" s="2" t="s">
        <v>129</v>
      </c>
      <c r="EPA7" s="2" t="s">
        <v>148</v>
      </c>
      <c r="EPB7" s="2" t="s">
        <v>39</v>
      </c>
      <c r="EPC7" s="2" t="s">
        <v>39</v>
      </c>
      <c r="EPD7" s="2" t="s">
        <v>19</v>
      </c>
      <c r="EPE7" s="2" t="s">
        <v>46</v>
      </c>
      <c r="EPF7" s="2" t="s">
        <v>129</v>
      </c>
      <c r="EPG7" s="2" t="s">
        <v>60</v>
      </c>
      <c r="EPH7" s="2" t="s">
        <v>60</v>
      </c>
      <c r="EPI7" s="2" t="s">
        <v>46</v>
      </c>
      <c r="EPJ7" s="2" t="s">
        <v>148</v>
      </c>
      <c r="EPK7" s="2" t="s">
        <v>39</v>
      </c>
      <c r="EPL7" s="2" t="s">
        <v>83</v>
      </c>
      <c r="EPM7" s="2" t="s">
        <v>46</v>
      </c>
      <c r="EPN7" s="2" t="s">
        <v>68</v>
      </c>
      <c r="EPO7" s="2" t="s">
        <v>19</v>
      </c>
      <c r="EPP7" s="2" t="s">
        <v>60</v>
      </c>
      <c r="EPQ7" s="2" t="s">
        <v>60</v>
      </c>
      <c r="EPR7" s="2" t="s">
        <v>29</v>
      </c>
      <c r="EPS7" s="2" t="s">
        <v>148</v>
      </c>
      <c r="EPT7" s="2" t="s">
        <v>148</v>
      </c>
      <c r="EPU7" s="2" t="s">
        <v>83</v>
      </c>
      <c r="EPV7" s="2" t="s">
        <v>46</v>
      </c>
      <c r="EPW7" s="2" t="s">
        <v>60</v>
      </c>
      <c r="EPX7" s="2" t="s">
        <v>60</v>
      </c>
      <c r="EPY7" s="2" t="s">
        <v>39</v>
      </c>
      <c r="EPZ7" s="2" t="s">
        <v>39</v>
      </c>
      <c r="EQA7" s="2" t="s">
        <v>60</v>
      </c>
      <c r="EQB7" s="2" t="s">
        <v>68</v>
      </c>
      <c r="EQC7" s="2" t="s">
        <v>46</v>
      </c>
      <c r="EQD7" s="2" t="s">
        <v>68</v>
      </c>
      <c r="EQE7" s="2" t="s">
        <v>68</v>
      </c>
      <c r="EQF7" s="2" t="s">
        <v>148</v>
      </c>
      <c r="EQG7" s="2" t="s">
        <v>60</v>
      </c>
      <c r="EQH7" s="2" t="s">
        <v>68</v>
      </c>
      <c r="EQI7" s="2" t="s">
        <v>148</v>
      </c>
      <c r="EQJ7" s="2" t="s">
        <v>46</v>
      </c>
      <c r="EQK7" s="2" t="s">
        <v>129</v>
      </c>
      <c r="EQL7" s="2" t="s">
        <v>39</v>
      </c>
      <c r="EQM7" s="2" t="s">
        <v>46</v>
      </c>
      <c r="EQN7" s="2" t="s">
        <v>141</v>
      </c>
      <c r="EQO7" s="2" t="s">
        <v>129</v>
      </c>
      <c r="EQP7" s="2" t="s">
        <v>39</v>
      </c>
      <c r="EQQ7" s="2" t="s">
        <v>68</v>
      </c>
      <c r="EQR7" s="2" t="s">
        <v>68</v>
      </c>
      <c r="EQS7" s="2" t="s">
        <v>46</v>
      </c>
      <c r="EQT7" s="2" t="s">
        <v>68</v>
      </c>
      <c r="EQU7" s="2" t="s">
        <v>148</v>
      </c>
      <c r="EQV7" s="2" t="s">
        <v>83</v>
      </c>
      <c r="EQW7" s="2" t="s">
        <v>83</v>
      </c>
      <c r="EQX7" s="2" t="s">
        <v>148</v>
      </c>
      <c r="EQY7" s="2" t="s">
        <v>39</v>
      </c>
      <c r="EQZ7" s="2" t="s">
        <v>39</v>
      </c>
      <c r="ERA7" s="2" t="s">
        <v>141</v>
      </c>
      <c r="ERB7" s="2" t="s">
        <v>83</v>
      </c>
      <c r="ERC7" s="2" t="s">
        <v>60</v>
      </c>
      <c r="ERD7" s="2" t="s">
        <v>83</v>
      </c>
      <c r="ERE7" s="2" t="s">
        <v>39</v>
      </c>
      <c r="ERF7" s="2" t="s">
        <v>39</v>
      </c>
      <c r="ERG7" s="2" t="s">
        <v>46</v>
      </c>
      <c r="ERH7" s="2" t="s">
        <v>68</v>
      </c>
      <c r="ERI7" s="2" t="s">
        <v>19</v>
      </c>
      <c r="ERJ7" s="2" t="s">
        <v>39</v>
      </c>
      <c r="ERK7" s="2" t="s">
        <v>68</v>
      </c>
      <c r="ERL7" s="2" t="s">
        <v>39</v>
      </c>
      <c r="ERM7" s="2" t="s">
        <v>148</v>
      </c>
      <c r="ERN7" s="2" t="s">
        <v>19</v>
      </c>
      <c r="ERO7" s="2" t="s">
        <v>68</v>
      </c>
      <c r="ERP7" s="2" t="s">
        <v>68</v>
      </c>
      <c r="ERQ7" s="2" t="s">
        <v>19</v>
      </c>
      <c r="ERR7" s="2" t="s">
        <v>19</v>
      </c>
      <c r="ERS7" s="2" t="s">
        <v>46</v>
      </c>
      <c r="ERT7" s="2" t="s">
        <v>148</v>
      </c>
      <c r="ERU7" s="2" t="s">
        <v>83</v>
      </c>
      <c r="ERV7" s="2" t="s">
        <v>148</v>
      </c>
      <c r="ERW7" s="2" t="s">
        <v>46</v>
      </c>
      <c r="ERX7" s="2" t="s">
        <v>19</v>
      </c>
      <c r="ERY7" s="2" t="s">
        <v>148</v>
      </c>
      <c r="ERZ7" s="2" t="s">
        <v>129</v>
      </c>
      <c r="ESA7" s="2" t="s">
        <v>83</v>
      </c>
      <c r="ESB7" s="2" t="s">
        <v>68</v>
      </c>
      <c r="ESC7" s="2" t="s">
        <v>46</v>
      </c>
      <c r="ESD7" s="2" t="s">
        <v>19</v>
      </c>
      <c r="ESE7" s="2" t="s">
        <v>141</v>
      </c>
      <c r="ESF7" s="2" t="s">
        <v>129</v>
      </c>
      <c r="ESG7" s="2" t="s">
        <v>39</v>
      </c>
      <c r="ESH7" s="2" t="s">
        <v>60</v>
      </c>
      <c r="ESI7" s="2" t="s">
        <v>148</v>
      </c>
      <c r="ESJ7" s="2" t="s">
        <v>129</v>
      </c>
      <c r="ESK7" s="2" t="s">
        <v>68</v>
      </c>
      <c r="ESL7" s="2" t="s">
        <v>29</v>
      </c>
      <c r="ESM7" s="2" t="s">
        <v>46</v>
      </c>
      <c r="ESN7" s="2" t="s">
        <v>46</v>
      </c>
      <c r="ESO7" s="2" t="s">
        <v>39</v>
      </c>
      <c r="ESP7" s="2" t="s">
        <v>83</v>
      </c>
      <c r="ESQ7" s="2" t="s">
        <v>129</v>
      </c>
      <c r="ESR7" s="2" t="s">
        <v>129</v>
      </c>
      <c r="ESS7" s="2" t="s">
        <v>141</v>
      </c>
      <c r="EST7" s="2" t="s">
        <v>60</v>
      </c>
      <c r="ESU7" s="2" t="s">
        <v>29</v>
      </c>
      <c r="ESV7" s="2" t="s">
        <v>39</v>
      </c>
      <c r="ESW7" s="2" t="s">
        <v>39</v>
      </c>
      <c r="ESX7" s="2" t="s">
        <v>39</v>
      </c>
      <c r="ESY7" s="2" t="s">
        <v>19</v>
      </c>
      <c r="ESZ7" s="2" t="s">
        <v>68</v>
      </c>
      <c r="ETA7" s="2" t="s">
        <v>29</v>
      </c>
      <c r="ETB7" s="2" t="s">
        <v>46</v>
      </c>
      <c r="ETC7" s="2" t="s">
        <v>39</v>
      </c>
      <c r="ETD7" s="2" t="s">
        <v>46</v>
      </c>
      <c r="ETE7" s="2" t="s">
        <v>19</v>
      </c>
      <c r="ETF7" s="2" t="s">
        <v>141</v>
      </c>
      <c r="ETG7" s="2" t="s">
        <v>148</v>
      </c>
      <c r="ETH7" s="2" t="s">
        <v>39</v>
      </c>
      <c r="ETI7" s="2" t="s">
        <v>148</v>
      </c>
      <c r="ETJ7" s="2" t="s">
        <v>83</v>
      </c>
      <c r="ETK7" s="2" t="s">
        <v>68</v>
      </c>
      <c r="ETL7" s="2" t="s">
        <v>83</v>
      </c>
      <c r="ETM7" s="2" t="s">
        <v>129</v>
      </c>
      <c r="ETN7" s="2" t="s">
        <v>148</v>
      </c>
      <c r="ETO7" s="2" t="s">
        <v>148</v>
      </c>
      <c r="ETP7" s="2" t="s">
        <v>39</v>
      </c>
      <c r="ETQ7" s="2" t="s">
        <v>141</v>
      </c>
      <c r="ETR7" s="2" t="s">
        <v>148</v>
      </c>
      <c r="ETS7" s="2" t="s">
        <v>46</v>
      </c>
      <c r="ETT7" s="2" t="s">
        <v>39</v>
      </c>
      <c r="ETU7" s="2" t="s">
        <v>129</v>
      </c>
      <c r="ETV7" s="2" t="s">
        <v>29</v>
      </c>
      <c r="ETW7" s="2" t="s">
        <v>39</v>
      </c>
      <c r="ETX7" s="2" t="s">
        <v>60</v>
      </c>
      <c r="ETY7" s="2" t="s">
        <v>148</v>
      </c>
      <c r="ETZ7" s="2" t="s">
        <v>68</v>
      </c>
      <c r="EUA7" s="2" t="s">
        <v>39</v>
      </c>
      <c r="EUB7" s="2" t="s">
        <v>39</v>
      </c>
      <c r="EUC7" s="2" t="s">
        <v>129</v>
      </c>
      <c r="EUD7" s="2" t="s">
        <v>83</v>
      </c>
      <c r="EUE7" s="2" t="s">
        <v>39</v>
      </c>
      <c r="EUF7" s="2" t="s">
        <v>60</v>
      </c>
      <c r="EUG7" s="2" t="s">
        <v>148</v>
      </c>
      <c r="EUH7" s="2" t="s">
        <v>39</v>
      </c>
      <c r="EUI7" s="2" t="s">
        <v>68</v>
      </c>
      <c r="EUJ7" s="2" t="s">
        <v>60</v>
      </c>
      <c r="EUK7" s="2" t="s">
        <v>46</v>
      </c>
      <c r="EUL7" s="2" t="s">
        <v>83</v>
      </c>
      <c r="EUM7" s="2" t="s">
        <v>19</v>
      </c>
      <c r="EUN7" s="2" t="s">
        <v>60</v>
      </c>
      <c r="EUO7" s="2" t="s">
        <v>39</v>
      </c>
      <c r="EUP7" s="2" t="s">
        <v>129</v>
      </c>
      <c r="EUQ7" s="2" t="s">
        <v>29</v>
      </c>
      <c r="EUR7" s="2" t="s">
        <v>148</v>
      </c>
      <c r="EUS7" s="2" t="s">
        <v>60</v>
      </c>
      <c r="EUT7" s="2" t="s">
        <v>39</v>
      </c>
      <c r="EUU7" s="2" t="s">
        <v>148</v>
      </c>
      <c r="EUV7" s="2" t="s">
        <v>148</v>
      </c>
      <c r="EUW7" s="2" t="s">
        <v>148</v>
      </c>
      <c r="EUX7" s="2" t="s">
        <v>83</v>
      </c>
      <c r="EUY7" s="2" t="s">
        <v>19</v>
      </c>
      <c r="EUZ7" s="2" t="s">
        <v>19</v>
      </c>
      <c r="EVA7" s="2" t="s">
        <v>60</v>
      </c>
      <c r="EVB7" s="2" t="s">
        <v>148</v>
      </c>
      <c r="EVC7" s="2" t="s">
        <v>60</v>
      </c>
      <c r="EVD7" s="2" t="s">
        <v>129</v>
      </c>
      <c r="EVE7" s="2" t="s">
        <v>68</v>
      </c>
      <c r="EVF7" s="2" t="s">
        <v>46</v>
      </c>
      <c r="EVG7" s="2" t="s">
        <v>19</v>
      </c>
      <c r="EVH7" s="2" t="s">
        <v>68</v>
      </c>
      <c r="EVI7" s="2" t="s">
        <v>148</v>
      </c>
      <c r="EVJ7" s="2" t="s">
        <v>39</v>
      </c>
      <c r="EVK7" s="2" t="s">
        <v>39</v>
      </c>
      <c r="EVL7" s="2" t="s">
        <v>129</v>
      </c>
      <c r="EVM7" s="2" t="s">
        <v>39</v>
      </c>
      <c r="EVN7" s="2" t="s">
        <v>68</v>
      </c>
      <c r="EVO7" s="2" t="s">
        <v>148</v>
      </c>
      <c r="EVP7" s="2" t="s">
        <v>148</v>
      </c>
      <c r="EVQ7" s="2" t="s">
        <v>83</v>
      </c>
      <c r="EVR7" s="2" t="s">
        <v>39</v>
      </c>
      <c r="EVS7" s="2" t="s">
        <v>148</v>
      </c>
      <c r="EVT7" s="2" t="s">
        <v>68</v>
      </c>
      <c r="EVU7" s="2" t="s">
        <v>148</v>
      </c>
      <c r="EVV7" s="2" t="s">
        <v>29</v>
      </c>
      <c r="EVW7" s="2" t="s">
        <v>83</v>
      </c>
      <c r="EVX7" s="2" t="s">
        <v>68</v>
      </c>
      <c r="EVY7" s="2" t="s">
        <v>129</v>
      </c>
      <c r="EVZ7" s="2" t="s">
        <v>60</v>
      </c>
      <c r="EWA7" s="2" t="s">
        <v>141</v>
      </c>
      <c r="EWB7" s="2" t="s">
        <v>39</v>
      </c>
      <c r="EWC7" s="2" t="s">
        <v>141</v>
      </c>
      <c r="EWD7" s="2" t="s">
        <v>148</v>
      </c>
      <c r="EWE7" s="2" t="s">
        <v>19</v>
      </c>
      <c r="EWF7" s="2" t="s">
        <v>141</v>
      </c>
      <c r="EWG7" s="2" t="s">
        <v>148</v>
      </c>
      <c r="EWH7" s="2" t="s">
        <v>83</v>
      </c>
      <c r="EWI7" s="2" t="s">
        <v>46</v>
      </c>
      <c r="EWJ7" s="2" t="s">
        <v>19</v>
      </c>
      <c r="EWK7" s="2" t="s">
        <v>60</v>
      </c>
      <c r="EWL7" s="2" t="s">
        <v>46</v>
      </c>
      <c r="EWM7" s="2" t="s">
        <v>83</v>
      </c>
      <c r="EWN7" s="2" t="s">
        <v>60</v>
      </c>
      <c r="EWO7" s="2" t="s">
        <v>19</v>
      </c>
      <c r="EWP7" s="2" t="s">
        <v>19</v>
      </c>
      <c r="EWQ7" s="2" t="s">
        <v>141</v>
      </c>
      <c r="EWR7" s="2" t="s">
        <v>60</v>
      </c>
      <c r="EWS7" s="2" t="s">
        <v>19</v>
      </c>
      <c r="EWT7" s="2" t="s">
        <v>68</v>
      </c>
      <c r="EWU7" s="2" t="s">
        <v>29</v>
      </c>
      <c r="EWV7" s="2" t="s">
        <v>60</v>
      </c>
      <c r="EWW7" s="2" t="s">
        <v>46</v>
      </c>
      <c r="EWX7" s="2" t="s">
        <v>148</v>
      </c>
      <c r="EWY7" s="2" t="s">
        <v>29</v>
      </c>
      <c r="EWZ7" s="2" t="s">
        <v>83</v>
      </c>
      <c r="EXA7" s="2" t="s">
        <v>141</v>
      </c>
      <c r="EXB7" s="2" t="s">
        <v>68</v>
      </c>
      <c r="EXC7" s="2" t="s">
        <v>60</v>
      </c>
      <c r="EXD7" s="2" t="s">
        <v>39</v>
      </c>
      <c r="EXE7" s="2" t="s">
        <v>141</v>
      </c>
      <c r="EXF7" s="2" t="s">
        <v>148</v>
      </c>
      <c r="EXG7" s="2" t="s">
        <v>148</v>
      </c>
      <c r="EXH7" s="2" t="s">
        <v>19</v>
      </c>
      <c r="EXI7" s="2" t="s">
        <v>68</v>
      </c>
      <c r="EXJ7" s="2" t="s">
        <v>129</v>
      </c>
      <c r="EXK7" s="2" t="s">
        <v>46</v>
      </c>
      <c r="EXL7" s="2" t="s">
        <v>39</v>
      </c>
      <c r="EXM7" s="2" t="s">
        <v>29</v>
      </c>
      <c r="EXN7" s="2" t="s">
        <v>39</v>
      </c>
      <c r="EXO7" s="2" t="s">
        <v>29</v>
      </c>
      <c r="EXP7" s="2" t="s">
        <v>60</v>
      </c>
      <c r="EXQ7" s="2" t="s">
        <v>68</v>
      </c>
      <c r="EXR7" s="2" t="s">
        <v>141</v>
      </c>
      <c r="EXS7" s="2" t="s">
        <v>39</v>
      </c>
      <c r="EXT7" s="2" t="s">
        <v>39</v>
      </c>
      <c r="EXU7" s="2" t="s">
        <v>39</v>
      </c>
      <c r="EXV7" s="2" t="s">
        <v>68</v>
      </c>
      <c r="EXW7" s="2" t="s">
        <v>129</v>
      </c>
      <c r="EXX7" s="2" t="s">
        <v>68</v>
      </c>
      <c r="EXY7" s="2" t="s">
        <v>60</v>
      </c>
      <c r="EXZ7" s="2" t="s">
        <v>129</v>
      </c>
      <c r="EYA7" s="2" t="s">
        <v>60</v>
      </c>
      <c r="EYB7" s="2" t="s">
        <v>60</v>
      </c>
      <c r="EYC7" s="2" t="s">
        <v>83</v>
      </c>
      <c r="EYD7" s="2" t="s">
        <v>19</v>
      </c>
      <c r="EYE7" s="2" t="s">
        <v>39</v>
      </c>
      <c r="EYF7" s="2" t="s">
        <v>129</v>
      </c>
      <c r="EYG7" s="2" t="s">
        <v>68</v>
      </c>
      <c r="EYH7" s="2" t="s">
        <v>39</v>
      </c>
      <c r="EYI7" s="2" t="s">
        <v>39</v>
      </c>
      <c r="EYJ7" s="2" t="s">
        <v>68</v>
      </c>
      <c r="EYK7" s="2" t="s">
        <v>129</v>
      </c>
      <c r="EYL7" s="2" t="s">
        <v>148</v>
      </c>
      <c r="EYM7" s="2" t="s">
        <v>46</v>
      </c>
      <c r="EYN7" s="2" t="s">
        <v>39</v>
      </c>
      <c r="EYO7" s="2" t="s">
        <v>68</v>
      </c>
      <c r="EYP7" s="2" t="s">
        <v>46</v>
      </c>
      <c r="EYQ7" s="2" t="s">
        <v>68</v>
      </c>
      <c r="EYR7" s="2" t="s">
        <v>29</v>
      </c>
      <c r="EYS7" s="2" t="s">
        <v>60</v>
      </c>
      <c r="EYT7" s="2" t="s">
        <v>141</v>
      </c>
      <c r="EYU7" s="2" t="s">
        <v>60</v>
      </c>
      <c r="EYV7" s="2" t="s">
        <v>19</v>
      </c>
      <c r="EYW7" s="2" t="s">
        <v>148</v>
      </c>
      <c r="EYX7" s="2" t="s">
        <v>68</v>
      </c>
      <c r="EYY7" s="2" t="s">
        <v>19</v>
      </c>
      <c r="EYZ7" s="2" t="s">
        <v>148</v>
      </c>
      <c r="EZA7" s="2" t="s">
        <v>60</v>
      </c>
      <c r="EZB7" s="2" t="s">
        <v>129</v>
      </c>
      <c r="EZC7" s="2" t="s">
        <v>68</v>
      </c>
      <c r="EZD7" s="2" t="s">
        <v>83</v>
      </c>
      <c r="EZE7" s="2" t="s">
        <v>60</v>
      </c>
      <c r="EZF7" s="2" t="s">
        <v>129</v>
      </c>
      <c r="EZG7" s="2" t="s">
        <v>148</v>
      </c>
      <c r="EZH7" s="2" t="s">
        <v>46</v>
      </c>
      <c r="EZI7" s="2" t="s">
        <v>39</v>
      </c>
      <c r="EZJ7" s="2" t="s">
        <v>60</v>
      </c>
      <c r="EZK7" s="2" t="s">
        <v>129</v>
      </c>
      <c r="EZL7" s="2" t="s">
        <v>68</v>
      </c>
      <c r="EZM7" s="2" t="s">
        <v>129</v>
      </c>
      <c r="EZN7" s="2" t="s">
        <v>39</v>
      </c>
      <c r="EZO7" s="2" t="s">
        <v>141</v>
      </c>
      <c r="EZP7" s="2" t="s">
        <v>68</v>
      </c>
      <c r="EZQ7" s="2" t="s">
        <v>29</v>
      </c>
      <c r="EZR7" s="2" t="s">
        <v>39</v>
      </c>
      <c r="EZS7" s="2" t="s">
        <v>46</v>
      </c>
      <c r="EZT7" s="2" t="s">
        <v>148</v>
      </c>
      <c r="EZU7" s="2" t="s">
        <v>141</v>
      </c>
      <c r="EZV7" s="2" t="s">
        <v>46</v>
      </c>
      <c r="EZW7" s="2" t="s">
        <v>60</v>
      </c>
      <c r="EZX7" s="2" t="s">
        <v>19</v>
      </c>
      <c r="EZY7" s="2" t="s">
        <v>148</v>
      </c>
      <c r="EZZ7" s="2" t="s">
        <v>83</v>
      </c>
      <c r="FAA7" s="2" t="s">
        <v>39</v>
      </c>
      <c r="FAB7" s="2" t="s">
        <v>68</v>
      </c>
      <c r="FAC7" s="2" t="s">
        <v>83</v>
      </c>
      <c r="FAD7" s="2" t="s">
        <v>46</v>
      </c>
      <c r="FAE7" s="2" t="s">
        <v>46</v>
      </c>
      <c r="FAF7" s="2" t="s">
        <v>60</v>
      </c>
      <c r="FAG7" s="2" t="s">
        <v>141</v>
      </c>
      <c r="FAH7" s="2" t="s">
        <v>29</v>
      </c>
      <c r="FAI7" s="2" t="s">
        <v>39</v>
      </c>
      <c r="FAJ7" s="2" t="s">
        <v>60</v>
      </c>
      <c r="FAK7" s="2" t="s">
        <v>29</v>
      </c>
      <c r="FAL7" s="2" t="s">
        <v>29</v>
      </c>
      <c r="FAM7" s="2" t="s">
        <v>46</v>
      </c>
      <c r="FAN7" s="2" t="s">
        <v>68</v>
      </c>
      <c r="FAO7" s="2" t="s">
        <v>129</v>
      </c>
      <c r="FAP7" s="2" t="s">
        <v>39</v>
      </c>
      <c r="FAQ7" s="2" t="s">
        <v>68</v>
      </c>
      <c r="FAR7" s="2" t="s">
        <v>60</v>
      </c>
      <c r="FAS7" s="2" t="s">
        <v>148</v>
      </c>
      <c r="FAT7" s="2" t="s">
        <v>83</v>
      </c>
      <c r="FAU7" s="2" t="s">
        <v>148</v>
      </c>
      <c r="FAV7" s="2" t="s">
        <v>39</v>
      </c>
      <c r="FAW7" s="2" t="s">
        <v>29</v>
      </c>
      <c r="FAX7" s="2" t="s">
        <v>29</v>
      </c>
      <c r="FAY7" s="2" t="s">
        <v>46</v>
      </c>
      <c r="FAZ7" s="2" t="s">
        <v>39</v>
      </c>
      <c r="FBA7" s="2" t="s">
        <v>141</v>
      </c>
      <c r="FBB7" s="2" t="s">
        <v>68</v>
      </c>
      <c r="FBC7" s="2" t="s">
        <v>39</v>
      </c>
      <c r="FBD7" s="2" t="s">
        <v>129</v>
      </c>
      <c r="FBE7" s="2" t="s">
        <v>60</v>
      </c>
      <c r="FBF7" s="2" t="s">
        <v>141</v>
      </c>
      <c r="FBG7" s="2" t="s">
        <v>46</v>
      </c>
      <c r="FBH7" s="2" t="s">
        <v>60</v>
      </c>
      <c r="FBI7" s="2" t="s">
        <v>83</v>
      </c>
      <c r="FBJ7" s="2" t="s">
        <v>148</v>
      </c>
      <c r="FBK7" s="2" t="s">
        <v>148</v>
      </c>
      <c r="FBL7" s="2" t="s">
        <v>83</v>
      </c>
      <c r="FBM7" s="2" t="s">
        <v>148</v>
      </c>
      <c r="FBN7" s="2" t="s">
        <v>68</v>
      </c>
      <c r="FBO7" s="2" t="s">
        <v>39</v>
      </c>
      <c r="FBP7" s="2" t="s">
        <v>129</v>
      </c>
      <c r="FBQ7" s="2" t="s">
        <v>29</v>
      </c>
      <c r="FBR7" s="2" t="s">
        <v>141</v>
      </c>
      <c r="FBS7" s="2" t="s">
        <v>29</v>
      </c>
      <c r="FBT7" s="2" t="s">
        <v>46</v>
      </c>
      <c r="FBU7" s="2" t="s">
        <v>46</v>
      </c>
      <c r="FBV7" s="2" t="s">
        <v>129</v>
      </c>
      <c r="FBW7" s="2" t="s">
        <v>39</v>
      </c>
      <c r="FBX7" s="2" t="s">
        <v>68</v>
      </c>
      <c r="FBY7" s="2" t="s">
        <v>148</v>
      </c>
      <c r="FBZ7" s="2" t="s">
        <v>39</v>
      </c>
      <c r="FCA7" s="2" t="s">
        <v>60</v>
      </c>
      <c r="FCB7" s="2" t="s">
        <v>19</v>
      </c>
      <c r="FCC7" s="2" t="s">
        <v>148</v>
      </c>
      <c r="FCD7" s="2" t="s">
        <v>148</v>
      </c>
      <c r="FCE7" s="2" t="s">
        <v>68</v>
      </c>
      <c r="FCF7" s="2" t="s">
        <v>29</v>
      </c>
      <c r="FCG7" s="2" t="s">
        <v>68</v>
      </c>
      <c r="FCH7" s="2" t="s">
        <v>60</v>
      </c>
      <c r="FCI7" s="2" t="s">
        <v>68</v>
      </c>
      <c r="FCJ7" s="2" t="s">
        <v>148</v>
      </c>
      <c r="FCK7" s="2" t="s">
        <v>148</v>
      </c>
      <c r="FCL7" s="2" t="s">
        <v>60</v>
      </c>
      <c r="FCM7" s="2" t="s">
        <v>148</v>
      </c>
      <c r="FCN7" s="2" t="s">
        <v>39</v>
      </c>
      <c r="FCO7" s="2" t="s">
        <v>19</v>
      </c>
      <c r="FCP7" s="2" t="s">
        <v>129</v>
      </c>
      <c r="FCQ7" s="2" t="s">
        <v>83</v>
      </c>
      <c r="FCR7" s="2" t="s">
        <v>60</v>
      </c>
      <c r="FCS7" s="2" t="s">
        <v>68</v>
      </c>
      <c r="FCT7" s="2" t="s">
        <v>46</v>
      </c>
      <c r="FCU7" s="2" t="s">
        <v>46</v>
      </c>
      <c r="FCV7" s="2" t="s">
        <v>39</v>
      </c>
      <c r="FCW7" s="2" t="s">
        <v>46</v>
      </c>
      <c r="FCX7" s="2" t="s">
        <v>68</v>
      </c>
      <c r="FCY7" s="2" t="s">
        <v>29</v>
      </c>
      <c r="FCZ7" s="2" t="s">
        <v>68</v>
      </c>
      <c r="FDA7" s="2" t="s">
        <v>60</v>
      </c>
      <c r="FDB7" s="2" t="s">
        <v>83</v>
      </c>
      <c r="FDC7" s="2" t="s">
        <v>60</v>
      </c>
      <c r="FDD7" s="2" t="s">
        <v>29</v>
      </c>
      <c r="FDE7" s="2" t="s">
        <v>83</v>
      </c>
      <c r="FDF7" s="2" t="s">
        <v>68</v>
      </c>
      <c r="FDG7" s="2" t="s">
        <v>148</v>
      </c>
      <c r="FDH7" s="2" t="s">
        <v>46</v>
      </c>
      <c r="FDI7" s="2" t="s">
        <v>129</v>
      </c>
      <c r="FDJ7" s="2" t="s">
        <v>60</v>
      </c>
      <c r="FDK7" s="2" t="s">
        <v>19</v>
      </c>
      <c r="FDL7" s="2" t="s">
        <v>29</v>
      </c>
      <c r="FDM7" s="2" t="s">
        <v>39</v>
      </c>
      <c r="FDN7" s="2" t="s">
        <v>29</v>
      </c>
      <c r="FDO7" s="2" t="s">
        <v>39</v>
      </c>
      <c r="FDP7" s="2" t="s">
        <v>129</v>
      </c>
      <c r="FDQ7" s="2" t="s">
        <v>29</v>
      </c>
      <c r="FDR7" s="2" t="s">
        <v>60</v>
      </c>
      <c r="FDS7" s="2" t="s">
        <v>39</v>
      </c>
      <c r="FDT7" s="2" t="s">
        <v>148</v>
      </c>
      <c r="FDU7" s="2" t="s">
        <v>129</v>
      </c>
      <c r="FDV7" s="2" t="s">
        <v>39</v>
      </c>
      <c r="FDW7" s="2" t="s">
        <v>68</v>
      </c>
      <c r="FDX7" s="2" t="s">
        <v>46</v>
      </c>
      <c r="FDY7" s="2" t="s">
        <v>46</v>
      </c>
      <c r="FDZ7" s="2" t="s">
        <v>60</v>
      </c>
      <c r="FEA7" s="2" t="s">
        <v>39</v>
      </c>
      <c r="FEB7" s="2" t="s">
        <v>148</v>
      </c>
      <c r="FEC7" s="2" t="s">
        <v>129</v>
      </c>
      <c r="FED7" s="2" t="s">
        <v>148</v>
      </c>
      <c r="FEE7" s="2" t="s">
        <v>129</v>
      </c>
      <c r="FEF7" s="2" t="s">
        <v>19</v>
      </c>
      <c r="FEG7" s="2" t="s">
        <v>129</v>
      </c>
      <c r="FEH7" s="2" t="s">
        <v>46</v>
      </c>
      <c r="FEI7" s="2" t="s">
        <v>129</v>
      </c>
      <c r="FEJ7" s="2" t="s">
        <v>19</v>
      </c>
      <c r="FEK7" s="2" t="s">
        <v>19</v>
      </c>
      <c r="FEL7" s="2" t="s">
        <v>148</v>
      </c>
      <c r="FEM7" s="2" t="s">
        <v>46</v>
      </c>
      <c r="FEN7" s="2" t="s">
        <v>148</v>
      </c>
      <c r="FEO7" s="2" t="s">
        <v>19</v>
      </c>
      <c r="FEP7" s="2" t="s">
        <v>148</v>
      </c>
      <c r="FEQ7" s="2" t="s">
        <v>39</v>
      </c>
      <c r="FER7" s="2" t="s">
        <v>19</v>
      </c>
      <c r="FES7" s="2" t="s">
        <v>60</v>
      </c>
      <c r="FET7" s="2" t="s">
        <v>60</v>
      </c>
      <c r="FEU7" s="2" t="s">
        <v>148</v>
      </c>
      <c r="FEV7" s="2" t="s">
        <v>19</v>
      </c>
      <c r="FEW7" s="2" t="s">
        <v>46</v>
      </c>
      <c r="FEX7" s="2" t="s">
        <v>83</v>
      </c>
      <c r="FEY7" s="2" t="s">
        <v>19</v>
      </c>
      <c r="FEZ7" s="2" t="s">
        <v>68</v>
      </c>
      <c r="FFA7" s="2" t="s">
        <v>68</v>
      </c>
      <c r="FFB7" s="2" t="s">
        <v>19</v>
      </c>
      <c r="FFC7" s="2" t="s">
        <v>60</v>
      </c>
      <c r="FFD7" s="2" t="s">
        <v>19</v>
      </c>
      <c r="FFE7" s="2" t="s">
        <v>60</v>
      </c>
      <c r="FFF7" s="2" t="s">
        <v>60</v>
      </c>
      <c r="FFG7" s="2" t="s">
        <v>83</v>
      </c>
      <c r="FFH7" s="2" t="s">
        <v>46</v>
      </c>
      <c r="FFI7" s="2" t="s">
        <v>29</v>
      </c>
      <c r="FFJ7" s="2" t="s">
        <v>129</v>
      </c>
      <c r="FFK7" s="2" t="s">
        <v>60</v>
      </c>
      <c r="FFL7" s="2" t="s">
        <v>60</v>
      </c>
      <c r="FFM7" s="2" t="s">
        <v>148</v>
      </c>
      <c r="FFN7" s="2" t="s">
        <v>68</v>
      </c>
      <c r="FFO7" s="2" t="s">
        <v>68</v>
      </c>
      <c r="FFP7" s="2" t="s">
        <v>148</v>
      </c>
      <c r="FFQ7" s="2" t="s">
        <v>148</v>
      </c>
      <c r="FFR7" s="2" t="s">
        <v>19</v>
      </c>
      <c r="FFS7" s="2" t="s">
        <v>39</v>
      </c>
      <c r="FFT7" s="2" t="s">
        <v>46</v>
      </c>
      <c r="FFU7" s="2" t="s">
        <v>83</v>
      </c>
      <c r="FFV7" s="2" t="s">
        <v>39</v>
      </c>
      <c r="FFW7" s="2" t="s">
        <v>83</v>
      </c>
      <c r="FFX7" s="2" t="s">
        <v>141</v>
      </c>
      <c r="FFY7" s="2" t="s">
        <v>29</v>
      </c>
      <c r="FFZ7" s="2" t="s">
        <v>68</v>
      </c>
      <c r="FGA7" s="2" t="s">
        <v>46</v>
      </c>
      <c r="FGB7" s="2" t="s">
        <v>148</v>
      </c>
      <c r="FGC7" s="2" t="s">
        <v>19</v>
      </c>
      <c r="FGD7" s="2" t="s">
        <v>19</v>
      </c>
      <c r="FGE7" s="2" t="s">
        <v>39</v>
      </c>
      <c r="FGF7" s="2" t="s">
        <v>29</v>
      </c>
      <c r="FGG7" s="2" t="s">
        <v>60</v>
      </c>
      <c r="FGH7" s="2" t="s">
        <v>129</v>
      </c>
      <c r="FGI7" s="2" t="s">
        <v>29</v>
      </c>
      <c r="FGJ7" s="2" t="s">
        <v>60</v>
      </c>
      <c r="FGK7" s="2" t="s">
        <v>46</v>
      </c>
      <c r="FGL7" s="2" t="s">
        <v>19</v>
      </c>
      <c r="FGM7" s="2" t="s">
        <v>68</v>
      </c>
      <c r="FGN7" s="2" t="s">
        <v>39</v>
      </c>
      <c r="FGO7" s="2" t="s">
        <v>46</v>
      </c>
      <c r="FGP7" s="2" t="s">
        <v>68</v>
      </c>
      <c r="FGQ7" s="2" t="s">
        <v>39</v>
      </c>
      <c r="FGR7" s="2" t="s">
        <v>19</v>
      </c>
      <c r="FGS7" s="2" t="s">
        <v>19</v>
      </c>
      <c r="FGT7" s="2" t="s">
        <v>46</v>
      </c>
      <c r="FGU7" s="2" t="s">
        <v>83</v>
      </c>
      <c r="FGV7" s="2" t="s">
        <v>129</v>
      </c>
      <c r="FGW7" s="2" t="s">
        <v>60</v>
      </c>
      <c r="FGX7" s="2" t="s">
        <v>141</v>
      </c>
      <c r="FGY7" s="2" t="s">
        <v>129</v>
      </c>
      <c r="FGZ7" s="2" t="s">
        <v>129</v>
      </c>
      <c r="FHA7" s="2" t="s">
        <v>39</v>
      </c>
      <c r="FHB7" s="2" t="s">
        <v>68</v>
      </c>
      <c r="FHC7" s="2" t="s">
        <v>148</v>
      </c>
      <c r="FHD7" s="2" t="s">
        <v>39</v>
      </c>
      <c r="FHE7" s="2" t="s">
        <v>19</v>
      </c>
      <c r="FHF7" s="2" t="s">
        <v>148</v>
      </c>
      <c r="FHG7" s="2" t="s">
        <v>19</v>
      </c>
      <c r="FHH7" s="2" t="s">
        <v>83</v>
      </c>
      <c r="FHI7" s="2" t="s">
        <v>83</v>
      </c>
      <c r="FHJ7" s="2" t="s">
        <v>83</v>
      </c>
      <c r="FHK7" s="2" t="s">
        <v>148</v>
      </c>
      <c r="FHL7" s="2" t="s">
        <v>148</v>
      </c>
      <c r="FHM7" s="2" t="s">
        <v>46</v>
      </c>
      <c r="FHN7" s="2" t="s">
        <v>148</v>
      </c>
      <c r="FHO7" s="2" t="s">
        <v>148</v>
      </c>
      <c r="FHP7" s="2" t="s">
        <v>39</v>
      </c>
      <c r="FHQ7" s="2" t="s">
        <v>141</v>
      </c>
      <c r="FHR7" s="2" t="s">
        <v>39</v>
      </c>
      <c r="FHS7" s="2" t="s">
        <v>148</v>
      </c>
      <c r="FHT7" s="2" t="s">
        <v>129</v>
      </c>
      <c r="FHU7" s="2" t="s">
        <v>83</v>
      </c>
      <c r="FHV7" s="2" t="s">
        <v>60</v>
      </c>
      <c r="FHW7" s="2" t="s">
        <v>46</v>
      </c>
      <c r="FHX7" s="2" t="s">
        <v>46</v>
      </c>
      <c r="FHY7" s="2" t="s">
        <v>148</v>
      </c>
      <c r="FHZ7" s="2" t="s">
        <v>148</v>
      </c>
      <c r="FIA7" s="2" t="s">
        <v>60</v>
      </c>
      <c r="FIB7" s="2" t="s">
        <v>60</v>
      </c>
      <c r="FIC7" s="2" t="s">
        <v>60</v>
      </c>
      <c r="FID7" s="2" t="s">
        <v>148</v>
      </c>
      <c r="FIE7" s="2" t="s">
        <v>39</v>
      </c>
      <c r="FIF7" s="2" t="s">
        <v>60</v>
      </c>
      <c r="FIG7" s="2" t="s">
        <v>68</v>
      </c>
      <c r="FIH7" s="2" t="s">
        <v>83</v>
      </c>
      <c r="FII7" s="2" t="s">
        <v>83</v>
      </c>
      <c r="FIJ7" s="2" t="s">
        <v>83</v>
      </c>
      <c r="FIK7" s="2" t="s">
        <v>68</v>
      </c>
      <c r="FIL7" s="2" t="s">
        <v>39</v>
      </c>
      <c r="FIM7" s="2" t="s">
        <v>29</v>
      </c>
      <c r="FIN7" s="2" t="s">
        <v>68</v>
      </c>
      <c r="FIO7" s="2" t="s">
        <v>148</v>
      </c>
      <c r="FIP7" s="2" t="s">
        <v>39</v>
      </c>
      <c r="FIQ7" s="2" t="s">
        <v>46</v>
      </c>
      <c r="FIR7" s="2" t="s">
        <v>39</v>
      </c>
      <c r="FIS7" s="2" t="s">
        <v>29</v>
      </c>
      <c r="FIT7" s="2" t="s">
        <v>68</v>
      </c>
      <c r="FIU7" s="2" t="s">
        <v>39</v>
      </c>
      <c r="FIV7" s="2" t="s">
        <v>148</v>
      </c>
      <c r="FIW7" s="2" t="s">
        <v>83</v>
      </c>
      <c r="FIX7" s="2" t="s">
        <v>148</v>
      </c>
      <c r="FIY7" s="2" t="s">
        <v>46</v>
      </c>
      <c r="FIZ7" s="2" t="s">
        <v>19</v>
      </c>
      <c r="FJA7" s="2" t="s">
        <v>68</v>
      </c>
      <c r="FJB7" s="2" t="s">
        <v>83</v>
      </c>
      <c r="FJC7" s="2" t="s">
        <v>148</v>
      </c>
      <c r="FJD7" s="2" t="s">
        <v>60</v>
      </c>
      <c r="FJE7" s="2" t="s">
        <v>46</v>
      </c>
      <c r="FJF7" s="2" t="s">
        <v>83</v>
      </c>
      <c r="FJG7" s="2" t="s">
        <v>39</v>
      </c>
      <c r="FJH7" s="2" t="s">
        <v>19</v>
      </c>
      <c r="FJI7" s="2" t="s">
        <v>19</v>
      </c>
      <c r="FJJ7" s="2" t="s">
        <v>129</v>
      </c>
      <c r="FJK7" s="2" t="s">
        <v>46</v>
      </c>
      <c r="FJL7" s="2" t="s">
        <v>39</v>
      </c>
      <c r="FJM7" s="2" t="s">
        <v>39</v>
      </c>
      <c r="FJN7" s="2" t="s">
        <v>60</v>
      </c>
      <c r="FJO7" s="2" t="s">
        <v>46</v>
      </c>
      <c r="FJP7" s="2" t="s">
        <v>68</v>
      </c>
      <c r="FJQ7" s="2" t="s">
        <v>83</v>
      </c>
      <c r="FJR7" s="2" t="s">
        <v>60</v>
      </c>
      <c r="FJS7" s="2" t="s">
        <v>46</v>
      </c>
      <c r="FJT7" s="2" t="s">
        <v>19</v>
      </c>
      <c r="FJU7" s="2" t="s">
        <v>29</v>
      </c>
      <c r="FJV7" s="2" t="s">
        <v>19</v>
      </c>
      <c r="FJW7" s="2" t="s">
        <v>68</v>
      </c>
      <c r="FJX7" s="2" t="s">
        <v>148</v>
      </c>
      <c r="FJY7" s="2" t="s">
        <v>19</v>
      </c>
      <c r="FJZ7" s="2" t="s">
        <v>141</v>
      </c>
      <c r="FKA7" s="2" t="s">
        <v>46</v>
      </c>
      <c r="FKB7" s="2" t="s">
        <v>129</v>
      </c>
      <c r="FKC7" s="2" t="s">
        <v>29</v>
      </c>
      <c r="FKD7" s="2" t="s">
        <v>129</v>
      </c>
      <c r="FKE7" s="2" t="s">
        <v>39</v>
      </c>
      <c r="FKF7" s="2" t="s">
        <v>46</v>
      </c>
      <c r="FKG7" s="2" t="s">
        <v>148</v>
      </c>
      <c r="FKH7" s="2" t="s">
        <v>68</v>
      </c>
      <c r="FKI7" s="2" t="s">
        <v>141</v>
      </c>
      <c r="FKJ7" s="2" t="s">
        <v>60</v>
      </c>
      <c r="FKK7" s="2" t="s">
        <v>68</v>
      </c>
      <c r="FKL7" s="2" t="s">
        <v>148</v>
      </c>
      <c r="FKM7" s="2" t="s">
        <v>68</v>
      </c>
      <c r="FKN7" s="2" t="s">
        <v>68</v>
      </c>
      <c r="FKO7" s="2" t="s">
        <v>46</v>
      </c>
      <c r="FKP7" s="2" t="s">
        <v>83</v>
      </c>
      <c r="FKQ7" s="2" t="s">
        <v>19</v>
      </c>
      <c r="FKR7" s="2" t="s">
        <v>129</v>
      </c>
      <c r="FKS7" s="2" t="s">
        <v>83</v>
      </c>
      <c r="FKT7" s="2" t="s">
        <v>148</v>
      </c>
      <c r="FKU7" s="2" t="s">
        <v>60</v>
      </c>
      <c r="FKV7" s="2" t="s">
        <v>129</v>
      </c>
      <c r="FKW7" s="2" t="s">
        <v>19</v>
      </c>
      <c r="FKX7" s="2" t="s">
        <v>39</v>
      </c>
      <c r="FKY7" s="2" t="s">
        <v>46</v>
      </c>
      <c r="FKZ7" s="2" t="s">
        <v>46</v>
      </c>
      <c r="FLA7" s="2" t="s">
        <v>19</v>
      </c>
      <c r="FLB7" s="2" t="s">
        <v>29</v>
      </c>
      <c r="FLC7" s="2" t="s">
        <v>129</v>
      </c>
      <c r="FLD7" s="2" t="s">
        <v>129</v>
      </c>
      <c r="FLE7" s="2" t="s">
        <v>148</v>
      </c>
      <c r="FLF7" s="2" t="s">
        <v>39</v>
      </c>
      <c r="FLG7" s="2" t="s">
        <v>60</v>
      </c>
      <c r="FLH7" s="2" t="s">
        <v>68</v>
      </c>
      <c r="FLI7" s="2" t="s">
        <v>129</v>
      </c>
      <c r="FLJ7" s="2" t="s">
        <v>19</v>
      </c>
      <c r="FLK7" s="2" t="s">
        <v>39</v>
      </c>
      <c r="FLL7" s="2" t="s">
        <v>83</v>
      </c>
      <c r="FLM7" s="2" t="s">
        <v>68</v>
      </c>
      <c r="FLN7" s="2" t="s">
        <v>39</v>
      </c>
      <c r="FLO7" s="2" t="s">
        <v>19</v>
      </c>
      <c r="FLP7" s="2" t="s">
        <v>29</v>
      </c>
      <c r="FLQ7" s="2" t="s">
        <v>83</v>
      </c>
      <c r="FLR7" s="2" t="s">
        <v>19</v>
      </c>
      <c r="FLS7" s="2" t="s">
        <v>68</v>
      </c>
      <c r="FLT7" s="2" t="s">
        <v>83</v>
      </c>
      <c r="FLU7" s="2" t="s">
        <v>68</v>
      </c>
      <c r="FLV7" s="2" t="s">
        <v>129</v>
      </c>
      <c r="FLW7" s="2" t="s">
        <v>83</v>
      </c>
      <c r="FLX7" s="2" t="s">
        <v>46</v>
      </c>
      <c r="FLY7" s="2" t="s">
        <v>29</v>
      </c>
      <c r="FLZ7" s="2" t="s">
        <v>83</v>
      </c>
      <c r="FMA7" s="2" t="s">
        <v>60</v>
      </c>
      <c r="FMB7" s="2" t="s">
        <v>129</v>
      </c>
      <c r="FMC7" s="2" t="s">
        <v>83</v>
      </c>
      <c r="FMD7" s="2" t="s">
        <v>83</v>
      </c>
      <c r="FME7" s="2" t="s">
        <v>46</v>
      </c>
      <c r="FMF7" s="2" t="s">
        <v>83</v>
      </c>
      <c r="FMG7" s="2" t="s">
        <v>68</v>
      </c>
      <c r="FMH7" s="2" t="s">
        <v>141</v>
      </c>
      <c r="FMI7" s="2" t="s">
        <v>129</v>
      </c>
      <c r="FMJ7" s="2" t="s">
        <v>148</v>
      </c>
      <c r="FMK7" s="2" t="s">
        <v>60</v>
      </c>
      <c r="FML7" s="2" t="s">
        <v>141</v>
      </c>
      <c r="FMM7" s="2" t="s">
        <v>68</v>
      </c>
      <c r="FMN7" s="2" t="s">
        <v>68</v>
      </c>
      <c r="FMO7" s="2" t="s">
        <v>39</v>
      </c>
      <c r="FMP7" s="2" t="s">
        <v>39</v>
      </c>
      <c r="FMQ7" s="2" t="s">
        <v>148</v>
      </c>
      <c r="FMR7" s="2" t="s">
        <v>83</v>
      </c>
      <c r="FMS7" s="2" t="s">
        <v>46</v>
      </c>
      <c r="FMT7" s="2" t="s">
        <v>148</v>
      </c>
      <c r="FMU7" s="2" t="s">
        <v>129</v>
      </c>
      <c r="FMV7" s="2" t="s">
        <v>129</v>
      </c>
      <c r="FMW7" s="2" t="s">
        <v>68</v>
      </c>
      <c r="FMX7" s="2" t="s">
        <v>60</v>
      </c>
      <c r="FMY7" s="2" t="s">
        <v>19</v>
      </c>
      <c r="FMZ7" s="2" t="s">
        <v>83</v>
      </c>
      <c r="FNA7" s="2" t="s">
        <v>46</v>
      </c>
      <c r="FNB7" s="2" t="s">
        <v>83</v>
      </c>
      <c r="FNC7" s="2" t="s">
        <v>19</v>
      </c>
      <c r="FND7" s="2" t="s">
        <v>141</v>
      </c>
      <c r="FNE7" s="2" t="s">
        <v>129</v>
      </c>
      <c r="FNF7" s="2" t="s">
        <v>129</v>
      </c>
      <c r="FNG7" s="2" t="s">
        <v>19</v>
      </c>
      <c r="FNH7" s="2" t="s">
        <v>148</v>
      </c>
      <c r="FNI7" s="2" t="s">
        <v>83</v>
      </c>
      <c r="FNJ7" s="2" t="s">
        <v>129</v>
      </c>
      <c r="FNK7" s="2" t="s">
        <v>141</v>
      </c>
      <c r="FNL7" s="2" t="s">
        <v>46</v>
      </c>
      <c r="FNM7" s="2" t="s">
        <v>39</v>
      </c>
      <c r="FNN7" s="2" t="s">
        <v>39</v>
      </c>
      <c r="FNO7" s="2" t="s">
        <v>60</v>
      </c>
      <c r="FNP7" s="2" t="s">
        <v>141</v>
      </c>
      <c r="FNQ7" s="2" t="s">
        <v>141</v>
      </c>
      <c r="FNR7" s="2" t="s">
        <v>60</v>
      </c>
      <c r="FNS7" s="2" t="s">
        <v>39</v>
      </c>
      <c r="FNT7" s="2" t="s">
        <v>29</v>
      </c>
      <c r="FNU7" s="2" t="s">
        <v>39</v>
      </c>
      <c r="FNV7" s="2" t="s">
        <v>83</v>
      </c>
      <c r="FNW7" s="2" t="s">
        <v>129</v>
      </c>
      <c r="FNX7" s="2" t="s">
        <v>129</v>
      </c>
      <c r="FNY7" s="2" t="s">
        <v>129</v>
      </c>
      <c r="FNZ7" s="2" t="s">
        <v>29</v>
      </c>
      <c r="FOA7" s="2" t="s">
        <v>46</v>
      </c>
      <c r="FOB7" s="2" t="s">
        <v>68</v>
      </c>
      <c r="FOC7" s="2" t="s">
        <v>29</v>
      </c>
      <c r="FOD7" s="2" t="s">
        <v>68</v>
      </c>
      <c r="FOE7" s="2" t="s">
        <v>141</v>
      </c>
      <c r="FOF7" s="2" t="s">
        <v>141</v>
      </c>
      <c r="FOG7" s="2" t="s">
        <v>68</v>
      </c>
      <c r="FOH7" s="2" t="s">
        <v>60</v>
      </c>
      <c r="FOI7" s="2" t="s">
        <v>68</v>
      </c>
      <c r="FOJ7" s="2" t="s">
        <v>129</v>
      </c>
      <c r="FOK7" s="2" t="s">
        <v>129</v>
      </c>
      <c r="FOL7" s="2" t="s">
        <v>29</v>
      </c>
      <c r="FOM7" s="2" t="s">
        <v>148</v>
      </c>
      <c r="FON7" s="2" t="s">
        <v>129</v>
      </c>
      <c r="FOO7" s="2" t="s">
        <v>19</v>
      </c>
      <c r="FOP7" s="2" t="s">
        <v>60</v>
      </c>
      <c r="FOQ7" s="2" t="s">
        <v>83</v>
      </c>
      <c r="FOR7" s="2" t="s">
        <v>60</v>
      </c>
      <c r="FOS7" s="2" t="s">
        <v>129</v>
      </c>
      <c r="FOT7" s="2" t="s">
        <v>46</v>
      </c>
      <c r="FOU7" s="2" t="s">
        <v>129</v>
      </c>
      <c r="FOV7" s="2" t="s">
        <v>129</v>
      </c>
      <c r="FOW7" s="2" t="s">
        <v>68</v>
      </c>
      <c r="FOX7" s="2" t="s">
        <v>148</v>
      </c>
      <c r="FOY7" s="2" t="s">
        <v>19</v>
      </c>
      <c r="FOZ7" s="2" t="s">
        <v>60</v>
      </c>
      <c r="FPA7" s="2" t="s">
        <v>148</v>
      </c>
      <c r="FPB7" s="2" t="s">
        <v>39</v>
      </c>
      <c r="FPC7" s="2" t="s">
        <v>129</v>
      </c>
      <c r="FPD7" s="2" t="s">
        <v>39</v>
      </c>
      <c r="FPE7" s="2" t="s">
        <v>83</v>
      </c>
      <c r="FPF7" s="2" t="s">
        <v>68</v>
      </c>
      <c r="FPG7" s="2" t="s">
        <v>46</v>
      </c>
      <c r="FPH7" s="2" t="s">
        <v>46</v>
      </c>
      <c r="FPI7" s="2" t="s">
        <v>39</v>
      </c>
      <c r="FPJ7" s="2" t="s">
        <v>83</v>
      </c>
      <c r="FPK7" s="2" t="s">
        <v>129</v>
      </c>
      <c r="FPL7" s="2" t="s">
        <v>46</v>
      </c>
      <c r="FPM7" s="2" t="s">
        <v>19</v>
      </c>
      <c r="FPN7" s="2" t="s">
        <v>60</v>
      </c>
      <c r="FPO7" s="2" t="s">
        <v>60</v>
      </c>
      <c r="FPP7" s="2" t="s">
        <v>83</v>
      </c>
      <c r="FPQ7" s="2" t="s">
        <v>83</v>
      </c>
      <c r="FPR7" s="2" t="s">
        <v>83</v>
      </c>
      <c r="FPS7" s="2" t="s">
        <v>29</v>
      </c>
      <c r="FPT7" s="2" t="s">
        <v>68</v>
      </c>
      <c r="FPU7" s="2" t="s">
        <v>46</v>
      </c>
      <c r="FPV7" s="2" t="s">
        <v>83</v>
      </c>
      <c r="FPW7" s="2" t="s">
        <v>68</v>
      </c>
      <c r="FPX7" s="2" t="s">
        <v>46</v>
      </c>
      <c r="FPY7" s="2" t="s">
        <v>148</v>
      </c>
      <c r="FPZ7" s="2" t="s">
        <v>60</v>
      </c>
      <c r="FQA7" s="2" t="s">
        <v>39</v>
      </c>
      <c r="FQB7" s="2" t="s">
        <v>60</v>
      </c>
      <c r="FQC7" s="2" t="s">
        <v>141</v>
      </c>
      <c r="FQD7" s="2" t="s">
        <v>46</v>
      </c>
      <c r="FQE7" s="2" t="s">
        <v>19</v>
      </c>
      <c r="FQF7" s="2" t="s">
        <v>129</v>
      </c>
      <c r="FQG7" s="2" t="s">
        <v>68</v>
      </c>
      <c r="FQH7" s="2" t="s">
        <v>60</v>
      </c>
      <c r="FQI7" s="2" t="s">
        <v>19</v>
      </c>
      <c r="FQJ7" s="2" t="s">
        <v>46</v>
      </c>
      <c r="FQK7" s="2" t="s">
        <v>46</v>
      </c>
      <c r="FQL7" s="2" t="s">
        <v>60</v>
      </c>
      <c r="FQM7" s="2" t="s">
        <v>46</v>
      </c>
      <c r="FQN7" s="2" t="s">
        <v>60</v>
      </c>
      <c r="FQO7" s="2" t="s">
        <v>39</v>
      </c>
      <c r="FQP7" s="2" t="s">
        <v>83</v>
      </c>
      <c r="FQQ7" s="2" t="s">
        <v>148</v>
      </c>
      <c r="FQR7" s="2" t="s">
        <v>148</v>
      </c>
      <c r="FQS7" s="2" t="s">
        <v>68</v>
      </c>
      <c r="FQT7" s="2" t="s">
        <v>141</v>
      </c>
      <c r="FQU7" s="2" t="s">
        <v>141</v>
      </c>
      <c r="FQV7" s="2" t="s">
        <v>46</v>
      </c>
      <c r="FQW7" s="2" t="s">
        <v>39</v>
      </c>
      <c r="FQX7" s="2" t="s">
        <v>83</v>
      </c>
      <c r="FQY7" s="2" t="s">
        <v>46</v>
      </c>
      <c r="FQZ7" s="2" t="s">
        <v>68</v>
      </c>
      <c r="FRA7" s="2" t="s">
        <v>68</v>
      </c>
      <c r="FRB7" s="2" t="s">
        <v>141</v>
      </c>
      <c r="FRC7" s="2" t="s">
        <v>46</v>
      </c>
      <c r="FRD7" s="2" t="s">
        <v>39</v>
      </c>
      <c r="FRE7" s="2" t="s">
        <v>68</v>
      </c>
      <c r="FRF7" s="2" t="s">
        <v>46</v>
      </c>
      <c r="FRG7" s="2" t="s">
        <v>29</v>
      </c>
      <c r="FRH7" s="2" t="s">
        <v>60</v>
      </c>
      <c r="FRI7" s="2" t="s">
        <v>141</v>
      </c>
      <c r="FRJ7" s="2" t="s">
        <v>39</v>
      </c>
      <c r="FRK7" s="2" t="s">
        <v>148</v>
      </c>
      <c r="FRL7" s="2" t="s">
        <v>39</v>
      </c>
      <c r="FRM7" s="2" t="s">
        <v>68</v>
      </c>
      <c r="FRN7" s="2" t="s">
        <v>141</v>
      </c>
      <c r="FRO7" s="2" t="s">
        <v>68</v>
      </c>
      <c r="FRP7" s="2" t="s">
        <v>68</v>
      </c>
      <c r="FRQ7" s="2" t="s">
        <v>83</v>
      </c>
      <c r="FRR7" s="2" t="s">
        <v>83</v>
      </c>
      <c r="FRS7" s="2" t="s">
        <v>68</v>
      </c>
      <c r="FRT7" s="2" t="s">
        <v>19</v>
      </c>
      <c r="FRU7" s="2" t="s">
        <v>68</v>
      </c>
      <c r="FRV7" s="2" t="s">
        <v>46</v>
      </c>
      <c r="FRW7" s="2" t="s">
        <v>129</v>
      </c>
      <c r="FRX7" s="2" t="s">
        <v>60</v>
      </c>
      <c r="FRY7" s="2" t="s">
        <v>46</v>
      </c>
      <c r="FRZ7" s="2" t="s">
        <v>39</v>
      </c>
      <c r="FSA7" s="2" t="s">
        <v>129</v>
      </c>
      <c r="FSB7" s="2" t="s">
        <v>46</v>
      </c>
      <c r="FSC7" s="2" t="s">
        <v>19</v>
      </c>
      <c r="FSD7" s="2" t="s">
        <v>60</v>
      </c>
      <c r="FSE7" s="2" t="s">
        <v>39</v>
      </c>
      <c r="FSF7" s="2" t="s">
        <v>129</v>
      </c>
      <c r="FSG7" s="2" t="s">
        <v>129</v>
      </c>
      <c r="FSH7" s="2" t="s">
        <v>141</v>
      </c>
      <c r="FSI7" s="2" t="s">
        <v>148</v>
      </c>
      <c r="FSJ7" s="2" t="s">
        <v>39</v>
      </c>
      <c r="FSK7" s="2" t="s">
        <v>46</v>
      </c>
      <c r="FSL7" s="2" t="s">
        <v>68</v>
      </c>
      <c r="FSM7" s="2" t="s">
        <v>39</v>
      </c>
      <c r="FSN7" s="2" t="s">
        <v>46</v>
      </c>
      <c r="FSO7" s="2" t="s">
        <v>19</v>
      </c>
      <c r="FSP7" s="2" t="s">
        <v>148</v>
      </c>
      <c r="FSQ7" s="2" t="s">
        <v>46</v>
      </c>
      <c r="FSR7" s="2" t="s">
        <v>39</v>
      </c>
      <c r="FSS7" s="2" t="s">
        <v>46</v>
      </c>
      <c r="FST7" s="2" t="s">
        <v>60</v>
      </c>
      <c r="FSU7" s="2" t="s">
        <v>60</v>
      </c>
      <c r="FSV7" s="2" t="s">
        <v>83</v>
      </c>
      <c r="FSW7" s="2" t="s">
        <v>19</v>
      </c>
      <c r="FSX7" s="2" t="s">
        <v>83</v>
      </c>
      <c r="FSY7" s="2" t="s">
        <v>46</v>
      </c>
      <c r="FSZ7" s="2" t="s">
        <v>29</v>
      </c>
      <c r="FTA7" s="2" t="s">
        <v>19</v>
      </c>
      <c r="FTB7" s="2" t="s">
        <v>148</v>
      </c>
      <c r="FTC7" s="2" t="s">
        <v>39</v>
      </c>
      <c r="FTD7" s="2" t="s">
        <v>39</v>
      </c>
      <c r="FTE7" s="2" t="s">
        <v>129</v>
      </c>
      <c r="FTF7" s="2" t="s">
        <v>29</v>
      </c>
      <c r="FTG7" s="2" t="s">
        <v>46</v>
      </c>
      <c r="FTH7" s="2" t="s">
        <v>60</v>
      </c>
      <c r="FTI7" s="2" t="s">
        <v>60</v>
      </c>
      <c r="FTJ7" s="2" t="s">
        <v>141</v>
      </c>
      <c r="FTK7" s="2" t="s">
        <v>129</v>
      </c>
      <c r="FTL7" s="2" t="s">
        <v>68</v>
      </c>
      <c r="FTM7" s="2" t="s">
        <v>29</v>
      </c>
      <c r="FTN7" s="2" t="s">
        <v>29</v>
      </c>
      <c r="FTO7" s="2" t="s">
        <v>46</v>
      </c>
      <c r="FTP7" s="2" t="s">
        <v>46</v>
      </c>
      <c r="FTQ7" s="2" t="s">
        <v>129</v>
      </c>
      <c r="FTR7" s="2" t="s">
        <v>60</v>
      </c>
      <c r="FTS7" s="2" t="s">
        <v>39</v>
      </c>
      <c r="FTT7" s="2" t="s">
        <v>60</v>
      </c>
      <c r="FTU7" s="2" t="s">
        <v>148</v>
      </c>
      <c r="FTV7" s="2" t="s">
        <v>46</v>
      </c>
      <c r="FTW7" s="2" t="s">
        <v>83</v>
      </c>
      <c r="FTX7" s="2" t="s">
        <v>39</v>
      </c>
      <c r="FTY7" s="2" t="s">
        <v>46</v>
      </c>
      <c r="FTZ7" s="2" t="s">
        <v>129</v>
      </c>
      <c r="FUA7" s="2" t="s">
        <v>83</v>
      </c>
      <c r="FUB7" s="2" t="s">
        <v>83</v>
      </c>
      <c r="FUC7" s="2" t="s">
        <v>19</v>
      </c>
      <c r="FUD7" s="2" t="s">
        <v>60</v>
      </c>
      <c r="FUE7" s="2" t="s">
        <v>39</v>
      </c>
      <c r="FUF7" s="2" t="s">
        <v>68</v>
      </c>
      <c r="FUG7" s="2" t="s">
        <v>129</v>
      </c>
      <c r="FUH7" s="2" t="s">
        <v>46</v>
      </c>
      <c r="FUI7" s="2" t="s">
        <v>29</v>
      </c>
      <c r="FUJ7" s="2" t="s">
        <v>46</v>
      </c>
      <c r="FUK7" s="2" t="s">
        <v>46</v>
      </c>
      <c r="FUL7" s="2" t="s">
        <v>83</v>
      </c>
      <c r="FUM7" s="2" t="s">
        <v>19</v>
      </c>
      <c r="FUN7" s="2" t="s">
        <v>141</v>
      </c>
      <c r="FUO7" s="2" t="s">
        <v>141</v>
      </c>
      <c r="FUP7" s="2" t="s">
        <v>129</v>
      </c>
      <c r="FUQ7" s="2" t="s">
        <v>60</v>
      </c>
      <c r="FUR7" s="2" t="s">
        <v>141</v>
      </c>
      <c r="FUS7" s="2" t="s">
        <v>29</v>
      </c>
      <c r="FUT7" s="2" t="s">
        <v>19</v>
      </c>
      <c r="FUU7" s="2" t="s">
        <v>60</v>
      </c>
      <c r="FUV7" s="2" t="s">
        <v>141</v>
      </c>
      <c r="FUW7" s="2" t="s">
        <v>19</v>
      </c>
      <c r="FUX7" s="2" t="s">
        <v>19</v>
      </c>
      <c r="FUY7" s="2" t="s">
        <v>148</v>
      </c>
      <c r="FUZ7" s="2" t="s">
        <v>68</v>
      </c>
      <c r="FVA7" s="2" t="s">
        <v>129</v>
      </c>
      <c r="FVB7" s="2" t="s">
        <v>68</v>
      </c>
      <c r="FVC7" s="2" t="s">
        <v>46</v>
      </c>
      <c r="FVD7" s="2" t="s">
        <v>148</v>
      </c>
      <c r="FVE7" s="2" t="s">
        <v>39</v>
      </c>
      <c r="FVF7" s="2" t="s">
        <v>68</v>
      </c>
      <c r="FVG7" s="2" t="s">
        <v>129</v>
      </c>
      <c r="FVH7" s="2" t="s">
        <v>148</v>
      </c>
      <c r="FVI7" s="2" t="s">
        <v>29</v>
      </c>
      <c r="FVJ7" s="2" t="s">
        <v>39</v>
      </c>
      <c r="FVK7" s="2" t="s">
        <v>39</v>
      </c>
      <c r="FVL7" s="2" t="s">
        <v>68</v>
      </c>
      <c r="FVM7" s="2" t="s">
        <v>46</v>
      </c>
      <c r="FVN7" s="2" t="s">
        <v>39</v>
      </c>
      <c r="FVO7" s="2" t="s">
        <v>83</v>
      </c>
      <c r="FVP7" s="2" t="s">
        <v>19</v>
      </c>
      <c r="FVQ7" s="2" t="s">
        <v>148</v>
      </c>
      <c r="FVR7" s="2" t="s">
        <v>129</v>
      </c>
      <c r="FVS7" s="2" t="s">
        <v>39</v>
      </c>
      <c r="FVT7" s="2" t="s">
        <v>19</v>
      </c>
      <c r="FVU7" s="2" t="s">
        <v>83</v>
      </c>
      <c r="FVV7" s="2" t="s">
        <v>129</v>
      </c>
      <c r="FVW7" s="2" t="s">
        <v>148</v>
      </c>
      <c r="FVX7" s="2" t="s">
        <v>148</v>
      </c>
      <c r="FVY7" s="2" t="s">
        <v>46</v>
      </c>
      <c r="FVZ7" s="2" t="s">
        <v>39</v>
      </c>
      <c r="FWA7" s="2" t="s">
        <v>148</v>
      </c>
      <c r="FWB7" s="2" t="s">
        <v>68</v>
      </c>
      <c r="FWC7" s="2" t="s">
        <v>19</v>
      </c>
      <c r="FWD7" s="2" t="s">
        <v>148</v>
      </c>
      <c r="FWE7" s="2" t="s">
        <v>68</v>
      </c>
      <c r="FWF7" s="2" t="s">
        <v>129</v>
      </c>
      <c r="FWG7" s="2" t="s">
        <v>68</v>
      </c>
      <c r="FWH7" s="2" t="s">
        <v>148</v>
      </c>
      <c r="FWI7" s="2" t="s">
        <v>83</v>
      </c>
      <c r="FWJ7" s="2" t="s">
        <v>141</v>
      </c>
      <c r="FWK7" s="2" t="s">
        <v>46</v>
      </c>
      <c r="FWL7" s="2" t="s">
        <v>129</v>
      </c>
      <c r="FWM7" s="2" t="s">
        <v>148</v>
      </c>
      <c r="FWN7" s="2" t="s">
        <v>19</v>
      </c>
      <c r="FWO7" s="2" t="s">
        <v>129</v>
      </c>
      <c r="FWP7" s="2" t="s">
        <v>60</v>
      </c>
      <c r="FWQ7" s="2" t="s">
        <v>39</v>
      </c>
      <c r="FWR7" s="2" t="s">
        <v>39</v>
      </c>
      <c r="FWS7" s="2" t="s">
        <v>19</v>
      </c>
      <c r="FWT7" s="2" t="s">
        <v>148</v>
      </c>
      <c r="FWU7" s="2" t="s">
        <v>129</v>
      </c>
      <c r="FWV7" s="2" t="s">
        <v>60</v>
      </c>
      <c r="FWW7" s="2" t="s">
        <v>39</v>
      </c>
      <c r="FWX7" s="2" t="s">
        <v>39</v>
      </c>
      <c r="FWY7" s="2" t="s">
        <v>39</v>
      </c>
      <c r="FWZ7" s="2" t="s">
        <v>46</v>
      </c>
      <c r="FXA7" s="2" t="s">
        <v>29</v>
      </c>
      <c r="FXB7" s="2" t="s">
        <v>68</v>
      </c>
      <c r="FXC7" s="2" t="s">
        <v>83</v>
      </c>
      <c r="FXD7" s="2" t="s">
        <v>129</v>
      </c>
      <c r="FXE7" s="2" t="s">
        <v>46</v>
      </c>
      <c r="FXF7" s="2" t="s">
        <v>60</v>
      </c>
      <c r="FXG7" s="2" t="s">
        <v>129</v>
      </c>
      <c r="FXH7" s="2" t="s">
        <v>68</v>
      </c>
      <c r="FXI7" s="2" t="s">
        <v>19</v>
      </c>
      <c r="FXJ7" s="2" t="s">
        <v>141</v>
      </c>
      <c r="FXK7" s="2" t="s">
        <v>129</v>
      </c>
      <c r="FXL7" s="2" t="s">
        <v>19</v>
      </c>
      <c r="FXM7" s="2" t="s">
        <v>60</v>
      </c>
      <c r="FXN7" s="2" t="s">
        <v>141</v>
      </c>
      <c r="FXO7" s="2" t="s">
        <v>39</v>
      </c>
      <c r="FXP7" s="2" t="s">
        <v>129</v>
      </c>
      <c r="FXQ7" s="2" t="s">
        <v>60</v>
      </c>
      <c r="FXR7" s="2" t="s">
        <v>68</v>
      </c>
      <c r="FXS7" s="2" t="s">
        <v>46</v>
      </c>
      <c r="FXT7" s="2" t="s">
        <v>68</v>
      </c>
      <c r="FXU7" s="2" t="s">
        <v>68</v>
      </c>
      <c r="FXV7" s="2" t="s">
        <v>129</v>
      </c>
      <c r="FXW7" s="2" t="s">
        <v>39</v>
      </c>
      <c r="FXX7" s="2" t="s">
        <v>148</v>
      </c>
      <c r="FXY7" s="2" t="s">
        <v>148</v>
      </c>
      <c r="FXZ7" s="2" t="s">
        <v>148</v>
      </c>
      <c r="FYA7" s="2" t="s">
        <v>46</v>
      </c>
      <c r="FYB7" s="2" t="s">
        <v>46</v>
      </c>
      <c r="FYC7" s="2" t="s">
        <v>19</v>
      </c>
      <c r="FYD7" s="2" t="s">
        <v>83</v>
      </c>
      <c r="FYE7" s="2" t="s">
        <v>46</v>
      </c>
      <c r="FYF7" s="2" t="s">
        <v>19</v>
      </c>
      <c r="FYG7" s="2" t="s">
        <v>129</v>
      </c>
      <c r="FYH7" s="2" t="s">
        <v>148</v>
      </c>
      <c r="FYI7" s="2" t="s">
        <v>46</v>
      </c>
      <c r="FYJ7" s="2" t="s">
        <v>83</v>
      </c>
      <c r="FYK7" s="2" t="s">
        <v>148</v>
      </c>
      <c r="FYL7" s="2" t="s">
        <v>39</v>
      </c>
      <c r="FYM7" s="2" t="s">
        <v>39</v>
      </c>
      <c r="FYN7" s="2" t="s">
        <v>129</v>
      </c>
      <c r="FYO7" s="2" t="s">
        <v>148</v>
      </c>
      <c r="FYP7" s="2" t="s">
        <v>46</v>
      </c>
      <c r="FYQ7" s="2" t="s">
        <v>83</v>
      </c>
      <c r="FYR7" s="2" t="s">
        <v>148</v>
      </c>
      <c r="FYS7" s="2" t="s">
        <v>83</v>
      </c>
      <c r="FYT7" s="2" t="s">
        <v>29</v>
      </c>
      <c r="FYU7" s="2" t="s">
        <v>29</v>
      </c>
      <c r="FYV7" s="2" t="s">
        <v>129</v>
      </c>
      <c r="FYW7" s="2" t="s">
        <v>39</v>
      </c>
      <c r="FYX7" s="2" t="s">
        <v>141</v>
      </c>
      <c r="FYY7" s="2" t="s">
        <v>39</v>
      </c>
      <c r="FYZ7" s="2" t="s">
        <v>19</v>
      </c>
      <c r="FZA7" s="2" t="s">
        <v>46</v>
      </c>
      <c r="FZB7" s="2" t="s">
        <v>29</v>
      </c>
      <c r="FZC7" s="2" t="s">
        <v>60</v>
      </c>
      <c r="FZD7" s="2" t="s">
        <v>39</v>
      </c>
      <c r="FZE7" s="2" t="s">
        <v>68</v>
      </c>
      <c r="FZF7" s="2" t="s">
        <v>83</v>
      </c>
      <c r="FZG7" s="2" t="s">
        <v>148</v>
      </c>
      <c r="FZH7" s="2" t="s">
        <v>39</v>
      </c>
      <c r="FZI7" s="2" t="s">
        <v>83</v>
      </c>
      <c r="FZJ7" s="2" t="s">
        <v>129</v>
      </c>
      <c r="FZK7" s="2" t="s">
        <v>39</v>
      </c>
      <c r="FZL7" s="2" t="s">
        <v>60</v>
      </c>
      <c r="FZM7" s="2" t="s">
        <v>83</v>
      </c>
      <c r="FZN7" s="2" t="s">
        <v>39</v>
      </c>
      <c r="FZO7" s="2" t="s">
        <v>129</v>
      </c>
      <c r="FZP7" s="2" t="s">
        <v>39</v>
      </c>
      <c r="FZQ7" s="2" t="s">
        <v>68</v>
      </c>
      <c r="FZR7" s="2" t="s">
        <v>29</v>
      </c>
      <c r="FZS7" s="2" t="s">
        <v>39</v>
      </c>
      <c r="FZT7" s="2" t="s">
        <v>83</v>
      </c>
      <c r="FZU7" s="2" t="s">
        <v>39</v>
      </c>
      <c r="FZV7" s="2" t="s">
        <v>148</v>
      </c>
      <c r="FZW7" s="2" t="s">
        <v>19</v>
      </c>
      <c r="FZX7" s="2" t="s">
        <v>60</v>
      </c>
      <c r="FZY7" s="2" t="s">
        <v>129</v>
      </c>
      <c r="FZZ7" s="2" t="s">
        <v>83</v>
      </c>
      <c r="GAA7" s="2" t="s">
        <v>148</v>
      </c>
      <c r="GAB7" s="2" t="s">
        <v>148</v>
      </c>
      <c r="GAC7" s="2" t="s">
        <v>29</v>
      </c>
      <c r="GAD7" s="2" t="s">
        <v>29</v>
      </c>
      <c r="GAE7" s="2" t="s">
        <v>46</v>
      </c>
      <c r="GAF7" s="2" t="s">
        <v>46</v>
      </c>
      <c r="GAG7" s="2" t="s">
        <v>19</v>
      </c>
      <c r="GAH7" s="2" t="s">
        <v>141</v>
      </c>
      <c r="GAI7" s="2" t="s">
        <v>68</v>
      </c>
      <c r="GAJ7" s="2" t="s">
        <v>148</v>
      </c>
      <c r="GAK7" s="2" t="s">
        <v>60</v>
      </c>
      <c r="GAL7" s="2" t="s">
        <v>141</v>
      </c>
      <c r="GAM7" s="2" t="s">
        <v>39</v>
      </c>
      <c r="GAN7" s="2" t="s">
        <v>129</v>
      </c>
      <c r="GAO7" s="2" t="s">
        <v>39</v>
      </c>
      <c r="GAP7" s="2" t="s">
        <v>46</v>
      </c>
      <c r="GAQ7" s="2" t="s">
        <v>46</v>
      </c>
      <c r="GAR7" s="2" t="s">
        <v>46</v>
      </c>
      <c r="GAS7" s="2" t="s">
        <v>148</v>
      </c>
      <c r="GAT7" s="2" t="s">
        <v>83</v>
      </c>
      <c r="GAU7" s="2" t="s">
        <v>46</v>
      </c>
      <c r="GAV7" s="2" t="s">
        <v>68</v>
      </c>
      <c r="GAW7" s="2" t="s">
        <v>141</v>
      </c>
      <c r="GAX7" s="2" t="s">
        <v>19</v>
      </c>
      <c r="GAY7" s="2" t="s">
        <v>29</v>
      </c>
      <c r="GAZ7" s="2" t="s">
        <v>68</v>
      </c>
      <c r="GBA7" s="2" t="s">
        <v>46</v>
      </c>
      <c r="GBB7" s="2" t="s">
        <v>148</v>
      </c>
      <c r="GBC7" s="2" t="s">
        <v>39</v>
      </c>
      <c r="GBD7" s="2" t="s">
        <v>141</v>
      </c>
      <c r="GBE7" s="2" t="s">
        <v>141</v>
      </c>
      <c r="GBF7" s="2" t="s">
        <v>83</v>
      </c>
      <c r="GBG7" s="2" t="s">
        <v>148</v>
      </c>
      <c r="GBH7" s="2" t="s">
        <v>148</v>
      </c>
      <c r="GBI7" s="2" t="s">
        <v>129</v>
      </c>
      <c r="GBJ7" s="2" t="s">
        <v>148</v>
      </c>
      <c r="GBK7" s="2" t="s">
        <v>83</v>
      </c>
      <c r="GBL7" s="2" t="s">
        <v>129</v>
      </c>
      <c r="GBM7" s="2" t="s">
        <v>141</v>
      </c>
      <c r="GBN7" s="2" t="s">
        <v>129</v>
      </c>
      <c r="GBO7" s="2" t="s">
        <v>46</v>
      </c>
      <c r="GBP7" s="2" t="s">
        <v>46</v>
      </c>
      <c r="GBQ7" s="2" t="s">
        <v>46</v>
      </c>
      <c r="GBR7" s="2" t="s">
        <v>68</v>
      </c>
      <c r="GBS7" s="2" t="s">
        <v>129</v>
      </c>
      <c r="GBT7" s="2" t="s">
        <v>39</v>
      </c>
      <c r="GBU7" s="2" t="s">
        <v>46</v>
      </c>
      <c r="GBV7" s="2" t="s">
        <v>39</v>
      </c>
      <c r="GBW7" s="2" t="s">
        <v>39</v>
      </c>
      <c r="GBX7" s="2" t="s">
        <v>46</v>
      </c>
      <c r="GBY7" s="2" t="s">
        <v>46</v>
      </c>
      <c r="GBZ7" s="2" t="s">
        <v>19</v>
      </c>
      <c r="GCA7" s="2" t="s">
        <v>83</v>
      </c>
      <c r="GCB7" s="2" t="s">
        <v>83</v>
      </c>
      <c r="GCC7" s="2" t="s">
        <v>129</v>
      </c>
      <c r="GCD7" s="2" t="s">
        <v>148</v>
      </c>
      <c r="GCE7" s="2" t="s">
        <v>39</v>
      </c>
      <c r="GCF7" s="2" t="s">
        <v>68</v>
      </c>
      <c r="GCG7" s="2" t="s">
        <v>148</v>
      </c>
      <c r="GCH7" s="2" t="s">
        <v>60</v>
      </c>
      <c r="GCI7" s="2" t="s">
        <v>39</v>
      </c>
      <c r="GCJ7" s="2" t="s">
        <v>19</v>
      </c>
      <c r="GCK7" s="2" t="s">
        <v>46</v>
      </c>
      <c r="GCL7" s="2" t="s">
        <v>148</v>
      </c>
      <c r="GCM7" s="2" t="s">
        <v>60</v>
      </c>
      <c r="GCN7" s="2" t="s">
        <v>129</v>
      </c>
      <c r="GCO7" s="2" t="s">
        <v>148</v>
      </c>
      <c r="GCP7" s="2" t="s">
        <v>19</v>
      </c>
      <c r="GCQ7" s="2" t="s">
        <v>46</v>
      </c>
      <c r="GCR7" s="2" t="s">
        <v>83</v>
      </c>
      <c r="GCS7" s="2" t="s">
        <v>39</v>
      </c>
      <c r="GCT7" s="2" t="s">
        <v>83</v>
      </c>
      <c r="GCU7" s="2" t="s">
        <v>83</v>
      </c>
      <c r="GCV7" s="2" t="s">
        <v>129</v>
      </c>
      <c r="GCW7" s="2" t="s">
        <v>148</v>
      </c>
      <c r="GCX7" s="2" t="s">
        <v>148</v>
      </c>
      <c r="GCY7" s="2" t="s">
        <v>60</v>
      </c>
      <c r="GCZ7" s="2" t="s">
        <v>141</v>
      </c>
      <c r="GDA7" s="2" t="s">
        <v>46</v>
      </c>
      <c r="GDB7" s="2" t="s">
        <v>29</v>
      </c>
      <c r="GDC7" s="2" t="s">
        <v>46</v>
      </c>
      <c r="GDD7" s="2" t="s">
        <v>39</v>
      </c>
      <c r="GDE7" s="2" t="s">
        <v>148</v>
      </c>
      <c r="GDF7" s="2" t="s">
        <v>29</v>
      </c>
      <c r="GDG7" s="2" t="s">
        <v>46</v>
      </c>
      <c r="GDH7" s="2" t="s">
        <v>68</v>
      </c>
      <c r="GDI7" s="2" t="s">
        <v>68</v>
      </c>
      <c r="GDJ7" s="2" t="s">
        <v>83</v>
      </c>
      <c r="GDK7" s="2" t="s">
        <v>68</v>
      </c>
      <c r="GDL7" s="2" t="s">
        <v>60</v>
      </c>
      <c r="GDM7" s="2" t="s">
        <v>141</v>
      </c>
      <c r="GDN7" s="2" t="s">
        <v>141</v>
      </c>
      <c r="GDO7" s="2" t="s">
        <v>141</v>
      </c>
      <c r="GDP7" s="2" t="s">
        <v>68</v>
      </c>
      <c r="GDQ7" s="2" t="s">
        <v>148</v>
      </c>
      <c r="GDR7" s="2" t="s">
        <v>129</v>
      </c>
      <c r="GDS7" s="2" t="s">
        <v>129</v>
      </c>
      <c r="GDT7" s="2" t="s">
        <v>19</v>
      </c>
      <c r="GDU7" s="2" t="s">
        <v>29</v>
      </c>
      <c r="GDV7" s="2" t="s">
        <v>148</v>
      </c>
      <c r="GDW7" s="2" t="s">
        <v>39</v>
      </c>
      <c r="GDX7" s="2" t="s">
        <v>19</v>
      </c>
      <c r="GDY7" s="2" t="s">
        <v>129</v>
      </c>
      <c r="GDZ7" s="2" t="s">
        <v>148</v>
      </c>
      <c r="GEA7" s="2" t="s">
        <v>129</v>
      </c>
      <c r="GEB7" s="2" t="s">
        <v>141</v>
      </c>
      <c r="GEC7" s="2" t="s">
        <v>19</v>
      </c>
      <c r="GED7" s="2" t="s">
        <v>129</v>
      </c>
      <c r="GEE7" s="2" t="s">
        <v>129</v>
      </c>
      <c r="GEF7" s="2" t="s">
        <v>83</v>
      </c>
      <c r="GEG7" s="2" t="s">
        <v>141</v>
      </c>
      <c r="GEH7" s="2" t="s">
        <v>68</v>
      </c>
      <c r="GEI7" s="2" t="s">
        <v>60</v>
      </c>
      <c r="GEJ7" s="2" t="s">
        <v>68</v>
      </c>
      <c r="GEK7" s="2" t="s">
        <v>68</v>
      </c>
      <c r="GEL7" s="2" t="s">
        <v>148</v>
      </c>
      <c r="GEM7" s="2" t="s">
        <v>68</v>
      </c>
      <c r="GEN7" s="2" t="s">
        <v>129</v>
      </c>
      <c r="GEO7" s="2" t="s">
        <v>29</v>
      </c>
      <c r="GEP7" s="2" t="s">
        <v>39</v>
      </c>
      <c r="GEQ7" s="2" t="s">
        <v>46</v>
      </c>
      <c r="GER7" s="2" t="s">
        <v>129</v>
      </c>
      <c r="GES7" s="2" t="s">
        <v>46</v>
      </c>
      <c r="GET7" s="2" t="s">
        <v>19</v>
      </c>
      <c r="GEU7" s="2" t="s">
        <v>148</v>
      </c>
      <c r="GEV7" s="2" t="s">
        <v>29</v>
      </c>
      <c r="GEW7" s="2" t="s">
        <v>19</v>
      </c>
      <c r="GEX7" s="2" t="s">
        <v>39</v>
      </c>
      <c r="GEY7" s="2" t="s">
        <v>60</v>
      </c>
      <c r="GEZ7" s="2" t="s">
        <v>19</v>
      </c>
      <c r="GFA7" s="2" t="s">
        <v>46</v>
      </c>
      <c r="GFB7" s="2" t="s">
        <v>141</v>
      </c>
      <c r="GFC7" s="2" t="s">
        <v>68</v>
      </c>
      <c r="GFD7" s="2" t="s">
        <v>141</v>
      </c>
      <c r="GFE7" s="2" t="s">
        <v>29</v>
      </c>
      <c r="GFF7" s="2" t="s">
        <v>83</v>
      </c>
      <c r="GFG7" s="2" t="s">
        <v>68</v>
      </c>
      <c r="GFH7" s="2" t="s">
        <v>46</v>
      </c>
      <c r="GFI7" s="2" t="s">
        <v>60</v>
      </c>
      <c r="GFJ7" s="2" t="s">
        <v>141</v>
      </c>
      <c r="GFK7" s="2" t="s">
        <v>19</v>
      </c>
      <c r="GFL7" s="2" t="s">
        <v>68</v>
      </c>
      <c r="GFM7" s="2" t="s">
        <v>60</v>
      </c>
      <c r="GFN7" s="2" t="s">
        <v>39</v>
      </c>
      <c r="GFO7" s="2" t="s">
        <v>60</v>
      </c>
      <c r="GFP7" s="2" t="s">
        <v>60</v>
      </c>
      <c r="GFQ7" s="2" t="s">
        <v>39</v>
      </c>
      <c r="GFR7" s="2" t="s">
        <v>129</v>
      </c>
      <c r="GFS7" s="2" t="s">
        <v>39</v>
      </c>
      <c r="GFT7" s="2" t="s">
        <v>148</v>
      </c>
      <c r="GFU7" s="2" t="s">
        <v>39</v>
      </c>
      <c r="GFV7" s="2" t="s">
        <v>19</v>
      </c>
      <c r="GFW7" s="2" t="s">
        <v>29</v>
      </c>
      <c r="GFX7" s="2" t="s">
        <v>68</v>
      </c>
      <c r="GFY7" s="2" t="s">
        <v>46</v>
      </c>
      <c r="GFZ7" s="2" t="s">
        <v>129</v>
      </c>
      <c r="GGA7" s="2" t="s">
        <v>46</v>
      </c>
      <c r="GGB7" s="2" t="s">
        <v>129</v>
      </c>
      <c r="GGC7" s="2" t="s">
        <v>129</v>
      </c>
      <c r="GGD7" s="2" t="s">
        <v>141</v>
      </c>
      <c r="GGE7" s="2" t="s">
        <v>83</v>
      </c>
      <c r="GGF7" s="2" t="s">
        <v>46</v>
      </c>
      <c r="GGG7" s="2" t="s">
        <v>129</v>
      </c>
      <c r="GGH7" s="2" t="s">
        <v>60</v>
      </c>
      <c r="GGI7" s="2" t="s">
        <v>39</v>
      </c>
      <c r="GGJ7" s="2" t="s">
        <v>60</v>
      </c>
      <c r="GGK7" s="2" t="s">
        <v>83</v>
      </c>
      <c r="GGL7" s="2" t="s">
        <v>68</v>
      </c>
      <c r="GGM7" s="2" t="s">
        <v>148</v>
      </c>
      <c r="GGN7" s="2" t="s">
        <v>68</v>
      </c>
      <c r="GGO7" s="2" t="s">
        <v>83</v>
      </c>
      <c r="GGP7" s="2" t="s">
        <v>83</v>
      </c>
      <c r="GGQ7" s="2" t="s">
        <v>129</v>
      </c>
      <c r="GGR7" s="2" t="s">
        <v>60</v>
      </c>
      <c r="GGS7" s="2" t="s">
        <v>46</v>
      </c>
      <c r="GGT7" s="2" t="s">
        <v>39</v>
      </c>
      <c r="GGU7" s="2" t="s">
        <v>60</v>
      </c>
      <c r="GGV7" s="2" t="s">
        <v>39</v>
      </c>
      <c r="GGW7" s="2" t="s">
        <v>46</v>
      </c>
      <c r="GGX7" s="2" t="s">
        <v>29</v>
      </c>
      <c r="GGY7" s="2" t="s">
        <v>60</v>
      </c>
      <c r="GGZ7" s="2" t="s">
        <v>68</v>
      </c>
      <c r="GHA7" s="2" t="s">
        <v>46</v>
      </c>
      <c r="GHB7" s="2" t="s">
        <v>148</v>
      </c>
      <c r="GHC7" s="2" t="s">
        <v>39</v>
      </c>
      <c r="GHD7" s="2" t="s">
        <v>129</v>
      </c>
      <c r="GHE7" s="2" t="s">
        <v>148</v>
      </c>
      <c r="GHF7" s="2" t="s">
        <v>19</v>
      </c>
      <c r="GHG7" s="2" t="s">
        <v>148</v>
      </c>
      <c r="GHH7" s="2" t="s">
        <v>46</v>
      </c>
      <c r="GHI7" s="2" t="s">
        <v>19</v>
      </c>
      <c r="GHJ7" s="2" t="s">
        <v>83</v>
      </c>
      <c r="GHK7" s="2" t="s">
        <v>60</v>
      </c>
      <c r="GHL7" s="2" t="s">
        <v>148</v>
      </c>
      <c r="GHM7" s="2" t="s">
        <v>19</v>
      </c>
      <c r="GHN7" s="2" t="s">
        <v>129</v>
      </c>
      <c r="GHO7" s="2" t="s">
        <v>29</v>
      </c>
      <c r="GHP7" s="2" t="s">
        <v>46</v>
      </c>
      <c r="GHQ7" s="2" t="s">
        <v>60</v>
      </c>
      <c r="GHR7" s="2" t="s">
        <v>29</v>
      </c>
      <c r="GHS7" s="2" t="s">
        <v>29</v>
      </c>
      <c r="GHT7" s="2" t="s">
        <v>39</v>
      </c>
      <c r="GHU7" s="2" t="s">
        <v>129</v>
      </c>
      <c r="GHV7" s="2" t="s">
        <v>46</v>
      </c>
      <c r="GHW7" s="2" t="s">
        <v>83</v>
      </c>
      <c r="GHX7" s="2" t="s">
        <v>148</v>
      </c>
      <c r="GHY7" s="2" t="s">
        <v>19</v>
      </c>
      <c r="GHZ7" s="2" t="s">
        <v>68</v>
      </c>
      <c r="GIA7" s="2" t="s">
        <v>60</v>
      </c>
      <c r="GIB7" s="2" t="s">
        <v>46</v>
      </c>
      <c r="GIC7" s="2" t="s">
        <v>129</v>
      </c>
      <c r="GID7" s="2" t="s">
        <v>148</v>
      </c>
      <c r="GIE7" s="2" t="s">
        <v>148</v>
      </c>
      <c r="GIF7" s="2" t="s">
        <v>83</v>
      </c>
      <c r="GIG7" s="2" t="s">
        <v>60</v>
      </c>
      <c r="GIH7" s="2" t="s">
        <v>60</v>
      </c>
      <c r="GII7" s="2" t="s">
        <v>83</v>
      </c>
      <c r="GIJ7" s="2" t="s">
        <v>141</v>
      </c>
      <c r="GIK7" s="2" t="s">
        <v>46</v>
      </c>
      <c r="GIL7" s="2" t="s">
        <v>148</v>
      </c>
      <c r="GIM7" s="2" t="s">
        <v>148</v>
      </c>
      <c r="GIN7" s="2" t="s">
        <v>46</v>
      </c>
      <c r="GIO7" s="2" t="s">
        <v>148</v>
      </c>
      <c r="GIP7" s="2" t="s">
        <v>46</v>
      </c>
      <c r="GIQ7" s="2" t="s">
        <v>46</v>
      </c>
      <c r="GIR7" s="2" t="s">
        <v>46</v>
      </c>
      <c r="GIS7" s="2" t="s">
        <v>129</v>
      </c>
      <c r="GIT7" s="2" t="s">
        <v>60</v>
      </c>
      <c r="GIU7" s="2" t="s">
        <v>46</v>
      </c>
      <c r="GIV7" s="2" t="s">
        <v>19</v>
      </c>
      <c r="GIW7" s="2" t="s">
        <v>129</v>
      </c>
      <c r="GIX7" s="2" t="s">
        <v>60</v>
      </c>
      <c r="GIY7" s="2" t="s">
        <v>68</v>
      </c>
      <c r="GIZ7" s="2" t="s">
        <v>148</v>
      </c>
      <c r="GJA7" s="2" t="s">
        <v>141</v>
      </c>
      <c r="GJB7" s="2" t="s">
        <v>68</v>
      </c>
      <c r="GJC7" s="2" t="s">
        <v>29</v>
      </c>
      <c r="GJD7" s="2" t="s">
        <v>60</v>
      </c>
      <c r="GJE7" s="2" t="s">
        <v>19</v>
      </c>
      <c r="GJF7" s="2" t="s">
        <v>129</v>
      </c>
      <c r="GJG7" s="2" t="s">
        <v>83</v>
      </c>
      <c r="GJH7" s="2" t="s">
        <v>46</v>
      </c>
      <c r="GJI7" s="2" t="s">
        <v>83</v>
      </c>
      <c r="GJJ7" s="2" t="s">
        <v>60</v>
      </c>
      <c r="GJK7" s="2" t="s">
        <v>46</v>
      </c>
      <c r="GJL7" s="2" t="s">
        <v>83</v>
      </c>
      <c r="GJM7" s="2" t="s">
        <v>129</v>
      </c>
      <c r="GJN7" s="2" t="s">
        <v>19</v>
      </c>
      <c r="GJO7" s="2" t="s">
        <v>46</v>
      </c>
      <c r="GJP7" s="2" t="s">
        <v>19</v>
      </c>
      <c r="GJQ7" s="2" t="s">
        <v>39</v>
      </c>
      <c r="GJR7" s="2" t="s">
        <v>60</v>
      </c>
      <c r="GJS7" s="2" t="s">
        <v>46</v>
      </c>
      <c r="GJT7" s="2" t="s">
        <v>60</v>
      </c>
      <c r="GJU7" s="2" t="s">
        <v>148</v>
      </c>
      <c r="GJV7" s="2" t="s">
        <v>148</v>
      </c>
      <c r="GJW7" s="2" t="s">
        <v>39</v>
      </c>
      <c r="GJX7" s="2" t="s">
        <v>39</v>
      </c>
      <c r="GJY7" s="2" t="s">
        <v>129</v>
      </c>
      <c r="GJZ7" s="2" t="s">
        <v>83</v>
      </c>
      <c r="GKA7" s="2" t="s">
        <v>46</v>
      </c>
      <c r="GKB7" s="2" t="s">
        <v>68</v>
      </c>
      <c r="GKC7" s="2" t="s">
        <v>39</v>
      </c>
      <c r="GKD7" s="2" t="s">
        <v>19</v>
      </c>
      <c r="GKE7" s="2" t="s">
        <v>129</v>
      </c>
      <c r="GKF7" s="2" t="s">
        <v>68</v>
      </c>
      <c r="GKG7" s="2" t="s">
        <v>39</v>
      </c>
      <c r="GKH7" s="2" t="s">
        <v>60</v>
      </c>
      <c r="GKI7" s="2" t="s">
        <v>60</v>
      </c>
      <c r="GKJ7" s="2" t="s">
        <v>83</v>
      </c>
      <c r="GKK7" s="2" t="s">
        <v>129</v>
      </c>
      <c r="GKL7" s="2" t="s">
        <v>29</v>
      </c>
      <c r="GKM7" s="2" t="s">
        <v>129</v>
      </c>
      <c r="GKN7" s="2" t="s">
        <v>60</v>
      </c>
      <c r="GKO7" s="2" t="s">
        <v>129</v>
      </c>
      <c r="GKP7" s="2" t="s">
        <v>60</v>
      </c>
      <c r="GKQ7" s="2" t="s">
        <v>39</v>
      </c>
      <c r="GKR7" s="2" t="s">
        <v>68</v>
      </c>
      <c r="GKS7" s="2" t="s">
        <v>129</v>
      </c>
      <c r="GKT7" s="2" t="s">
        <v>39</v>
      </c>
      <c r="GKU7" s="2" t="s">
        <v>148</v>
      </c>
      <c r="GKV7" s="2" t="s">
        <v>148</v>
      </c>
      <c r="GKW7" s="2" t="s">
        <v>19</v>
      </c>
      <c r="GKX7" s="2" t="s">
        <v>60</v>
      </c>
      <c r="GKY7" s="2" t="s">
        <v>83</v>
      </c>
      <c r="GKZ7" s="2" t="s">
        <v>83</v>
      </c>
      <c r="GLA7" s="2" t="s">
        <v>19</v>
      </c>
      <c r="GLB7" s="2" t="s">
        <v>60</v>
      </c>
      <c r="GLC7" s="2" t="s">
        <v>19</v>
      </c>
      <c r="GLD7" s="2" t="s">
        <v>39</v>
      </c>
      <c r="GLE7" s="2" t="s">
        <v>60</v>
      </c>
      <c r="GLF7" s="2" t="s">
        <v>129</v>
      </c>
      <c r="GLG7" s="2" t="s">
        <v>83</v>
      </c>
      <c r="GLH7" s="2" t="s">
        <v>129</v>
      </c>
      <c r="GLI7" s="2" t="s">
        <v>39</v>
      </c>
      <c r="GLJ7" s="2" t="s">
        <v>148</v>
      </c>
      <c r="GLK7" s="2" t="s">
        <v>129</v>
      </c>
      <c r="GLL7" s="2" t="s">
        <v>148</v>
      </c>
      <c r="GLM7" s="2" t="s">
        <v>46</v>
      </c>
      <c r="GLN7" s="2" t="s">
        <v>39</v>
      </c>
      <c r="GLO7" s="2" t="s">
        <v>68</v>
      </c>
      <c r="GLP7" s="2" t="s">
        <v>68</v>
      </c>
      <c r="GLQ7" s="2" t="s">
        <v>19</v>
      </c>
      <c r="GLR7" s="2" t="s">
        <v>129</v>
      </c>
      <c r="GLS7" s="2" t="s">
        <v>129</v>
      </c>
      <c r="GLT7" s="2" t="s">
        <v>68</v>
      </c>
      <c r="GLU7" s="2" t="s">
        <v>19</v>
      </c>
      <c r="GLV7" s="2" t="s">
        <v>141</v>
      </c>
      <c r="GLW7" s="2" t="s">
        <v>141</v>
      </c>
      <c r="GLX7" s="2" t="s">
        <v>46</v>
      </c>
      <c r="GLY7" s="2" t="s">
        <v>19</v>
      </c>
      <c r="GLZ7" s="2" t="s">
        <v>46</v>
      </c>
      <c r="GMA7" s="2" t="s">
        <v>19</v>
      </c>
      <c r="GMB7" s="2" t="s">
        <v>60</v>
      </c>
      <c r="GMC7" s="2" t="s">
        <v>60</v>
      </c>
      <c r="GMD7" s="2" t="s">
        <v>60</v>
      </c>
      <c r="GME7" s="2" t="s">
        <v>19</v>
      </c>
      <c r="GMF7" s="2" t="s">
        <v>39</v>
      </c>
      <c r="GMG7" s="2" t="s">
        <v>60</v>
      </c>
      <c r="GMH7" s="2" t="s">
        <v>148</v>
      </c>
      <c r="GMI7" s="2" t="s">
        <v>129</v>
      </c>
      <c r="GMJ7" s="2" t="s">
        <v>60</v>
      </c>
      <c r="GMK7" s="2" t="s">
        <v>68</v>
      </c>
      <c r="GML7" s="2" t="s">
        <v>68</v>
      </c>
      <c r="GMM7" s="2" t="s">
        <v>148</v>
      </c>
      <c r="GMN7" s="2" t="s">
        <v>46</v>
      </c>
      <c r="GMO7" s="2" t="s">
        <v>129</v>
      </c>
      <c r="GMP7" s="2" t="s">
        <v>129</v>
      </c>
      <c r="GMQ7" s="2" t="s">
        <v>148</v>
      </c>
      <c r="GMR7" s="2" t="s">
        <v>39</v>
      </c>
      <c r="GMS7" s="2" t="s">
        <v>68</v>
      </c>
      <c r="GMT7" s="2" t="s">
        <v>46</v>
      </c>
      <c r="GMU7" s="2" t="s">
        <v>39</v>
      </c>
      <c r="GMV7" s="2" t="s">
        <v>60</v>
      </c>
      <c r="GMW7" s="2" t="s">
        <v>39</v>
      </c>
      <c r="GMX7" s="2" t="s">
        <v>68</v>
      </c>
      <c r="GMY7" s="2" t="s">
        <v>60</v>
      </c>
      <c r="GMZ7" s="2" t="s">
        <v>129</v>
      </c>
      <c r="GNA7" s="2" t="s">
        <v>19</v>
      </c>
      <c r="GNB7" s="2" t="s">
        <v>46</v>
      </c>
      <c r="GNC7" s="2" t="s">
        <v>148</v>
      </c>
      <c r="GND7" s="2" t="s">
        <v>129</v>
      </c>
      <c r="GNE7" s="2" t="s">
        <v>46</v>
      </c>
      <c r="GNF7" s="2" t="s">
        <v>39</v>
      </c>
      <c r="GNG7" s="2" t="s">
        <v>148</v>
      </c>
      <c r="GNH7" s="2" t="s">
        <v>29</v>
      </c>
      <c r="GNI7" s="2" t="s">
        <v>129</v>
      </c>
      <c r="GNJ7" s="2" t="s">
        <v>19</v>
      </c>
      <c r="GNK7" s="2" t="s">
        <v>46</v>
      </c>
      <c r="GNL7" s="2" t="s">
        <v>148</v>
      </c>
      <c r="GNM7" s="2" t="s">
        <v>83</v>
      </c>
      <c r="GNN7" s="2" t="s">
        <v>129</v>
      </c>
      <c r="GNO7" s="2" t="s">
        <v>68</v>
      </c>
      <c r="GNP7" s="2" t="s">
        <v>68</v>
      </c>
      <c r="GNQ7" s="2" t="s">
        <v>19</v>
      </c>
      <c r="GNR7" s="2" t="s">
        <v>68</v>
      </c>
      <c r="GNS7" s="2" t="s">
        <v>129</v>
      </c>
      <c r="GNT7" s="2" t="s">
        <v>83</v>
      </c>
      <c r="GNU7" s="2" t="s">
        <v>39</v>
      </c>
      <c r="GNV7" s="2" t="s">
        <v>29</v>
      </c>
      <c r="GNW7" s="2" t="s">
        <v>148</v>
      </c>
      <c r="GNX7" s="2" t="s">
        <v>129</v>
      </c>
      <c r="GNY7" s="2" t="s">
        <v>148</v>
      </c>
      <c r="GNZ7" s="2" t="s">
        <v>148</v>
      </c>
      <c r="GOA7" s="2" t="s">
        <v>39</v>
      </c>
      <c r="GOB7" s="2" t="s">
        <v>129</v>
      </c>
      <c r="GOC7" s="2" t="s">
        <v>46</v>
      </c>
      <c r="GOD7" s="2" t="s">
        <v>68</v>
      </c>
      <c r="GOE7" s="2" t="s">
        <v>141</v>
      </c>
      <c r="GOF7" s="2" t="s">
        <v>46</v>
      </c>
      <c r="GOG7" s="2" t="s">
        <v>29</v>
      </c>
      <c r="GOH7" s="2" t="s">
        <v>39</v>
      </c>
      <c r="GOI7" s="2" t="s">
        <v>29</v>
      </c>
      <c r="GOJ7" s="2" t="s">
        <v>68</v>
      </c>
      <c r="GOK7" s="2" t="s">
        <v>39</v>
      </c>
      <c r="GOL7" s="2" t="s">
        <v>148</v>
      </c>
      <c r="GOM7" s="2" t="s">
        <v>141</v>
      </c>
      <c r="GON7" s="2" t="s">
        <v>148</v>
      </c>
      <c r="GOO7" s="2" t="s">
        <v>129</v>
      </c>
      <c r="GOP7" s="2" t="s">
        <v>39</v>
      </c>
      <c r="GOQ7" s="2" t="s">
        <v>60</v>
      </c>
      <c r="GOR7" s="2" t="s">
        <v>148</v>
      </c>
      <c r="GOS7" s="2" t="s">
        <v>129</v>
      </c>
      <c r="GOT7" s="2" t="s">
        <v>83</v>
      </c>
      <c r="GOU7" s="2" t="s">
        <v>68</v>
      </c>
      <c r="GOV7" s="2" t="s">
        <v>39</v>
      </c>
      <c r="GOW7" s="2" t="s">
        <v>46</v>
      </c>
      <c r="GOX7" s="2" t="s">
        <v>60</v>
      </c>
      <c r="GOY7" s="2" t="s">
        <v>19</v>
      </c>
      <c r="GOZ7" s="2" t="s">
        <v>83</v>
      </c>
      <c r="GPA7" s="2" t="s">
        <v>141</v>
      </c>
      <c r="GPB7" s="2" t="s">
        <v>46</v>
      </c>
      <c r="GPC7" s="2" t="s">
        <v>39</v>
      </c>
      <c r="GPD7" s="2" t="s">
        <v>46</v>
      </c>
      <c r="GPE7" s="2" t="s">
        <v>148</v>
      </c>
      <c r="GPF7" s="2" t="s">
        <v>129</v>
      </c>
      <c r="GPG7" s="2" t="s">
        <v>129</v>
      </c>
      <c r="GPH7" s="2" t="s">
        <v>141</v>
      </c>
      <c r="GPI7" s="2" t="s">
        <v>39</v>
      </c>
      <c r="GPJ7" s="2" t="s">
        <v>19</v>
      </c>
      <c r="GPK7" s="2" t="s">
        <v>39</v>
      </c>
      <c r="GPL7" s="2" t="s">
        <v>39</v>
      </c>
      <c r="GPM7" s="2" t="s">
        <v>46</v>
      </c>
      <c r="GPN7" s="2" t="s">
        <v>68</v>
      </c>
      <c r="GPO7" s="2" t="s">
        <v>129</v>
      </c>
      <c r="GPP7" s="2" t="s">
        <v>148</v>
      </c>
      <c r="GPQ7" s="2" t="s">
        <v>141</v>
      </c>
      <c r="GPR7" s="2" t="s">
        <v>148</v>
      </c>
      <c r="GPS7" s="2" t="s">
        <v>83</v>
      </c>
      <c r="GPT7" s="2" t="s">
        <v>141</v>
      </c>
      <c r="GPU7" s="2" t="s">
        <v>68</v>
      </c>
      <c r="GPV7" s="2" t="s">
        <v>129</v>
      </c>
      <c r="GPW7" s="2" t="s">
        <v>83</v>
      </c>
      <c r="GPX7" s="2" t="s">
        <v>141</v>
      </c>
      <c r="GPY7" s="2" t="s">
        <v>141</v>
      </c>
      <c r="GPZ7" s="2" t="s">
        <v>68</v>
      </c>
      <c r="GQA7" s="2" t="s">
        <v>46</v>
      </c>
      <c r="GQB7" s="2" t="s">
        <v>83</v>
      </c>
      <c r="GQC7" s="2" t="s">
        <v>19</v>
      </c>
      <c r="GQD7" s="2" t="s">
        <v>19</v>
      </c>
      <c r="GQE7" s="2" t="s">
        <v>129</v>
      </c>
      <c r="GQF7" s="2" t="s">
        <v>141</v>
      </c>
      <c r="GQG7" s="2" t="s">
        <v>39</v>
      </c>
      <c r="GQH7" s="2" t="s">
        <v>68</v>
      </c>
      <c r="GQI7" s="2" t="s">
        <v>148</v>
      </c>
      <c r="GQJ7" s="2" t="s">
        <v>148</v>
      </c>
      <c r="GQK7" s="2" t="s">
        <v>148</v>
      </c>
      <c r="GQL7" s="2" t="s">
        <v>83</v>
      </c>
      <c r="GQM7" s="2" t="s">
        <v>39</v>
      </c>
      <c r="GQN7" s="2" t="s">
        <v>83</v>
      </c>
      <c r="GQO7" s="2" t="s">
        <v>29</v>
      </c>
      <c r="GQP7" s="2" t="s">
        <v>68</v>
      </c>
      <c r="GQQ7" s="2" t="s">
        <v>129</v>
      </c>
      <c r="GQR7" s="2" t="s">
        <v>19</v>
      </c>
      <c r="GQS7" s="2" t="s">
        <v>148</v>
      </c>
      <c r="GQT7" s="2" t="s">
        <v>39</v>
      </c>
      <c r="GQU7" s="2" t="s">
        <v>19</v>
      </c>
      <c r="GQV7" s="2" t="s">
        <v>68</v>
      </c>
      <c r="GQW7" s="2" t="s">
        <v>148</v>
      </c>
      <c r="GQX7" s="2" t="s">
        <v>83</v>
      </c>
      <c r="GQY7" s="2" t="s">
        <v>46</v>
      </c>
      <c r="GQZ7" s="2" t="s">
        <v>141</v>
      </c>
      <c r="GRA7" s="2" t="s">
        <v>39</v>
      </c>
      <c r="GRB7" s="2" t="s">
        <v>29</v>
      </c>
      <c r="GRC7" s="2" t="s">
        <v>148</v>
      </c>
      <c r="GRD7" s="2" t="s">
        <v>19</v>
      </c>
      <c r="GRE7" s="2" t="s">
        <v>129</v>
      </c>
      <c r="GRF7" s="2" t="s">
        <v>129</v>
      </c>
      <c r="GRG7" s="2" t="s">
        <v>129</v>
      </c>
      <c r="GRH7" s="2" t="s">
        <v>19</v>
      </c>
      <c r="GRI7" s="2" t="s">
        <v>29</v>
      </c>
      <c r="GRJ7" s="2" t="s">
        <v>19</v>
      </c>
      <c r="GRK7" s="2" t="s">
        <v>39</v>
      </c>
      <c r="GRL7" s="2" t="s">
        <v>39</v>
      </c>
      <c r="GRM7" s="2" t="s">
        <v>46</v>
      </c>
      <c r="GRN7" s="2" t="s">
        <v>39</v>
      </c>
      <c r="GRO7" s="2" t="s">
        <v>60</v>
      </c>
      <c r="GRP7" s="2" t="s">
        <v>46</v>
      </c>
      <c r="GRQ7" s="2" t="s">
        <v>148</v>
      </c>
      <c r="GRR7" s="2" t="s">
        <v>141</v>
      </c>
      <c r="GRS7" s="2" t="s">
        <v>129</v>
      </c>
      <c r="GRT7" s="2" t="s">
        <v>29</v>
      </c>
      <c r="GRU7" s="2" t="s">
        <v>46</v>
      </c>
      <c r="GRV7" s="2" t="s">
        <v>60</v>
      </c>
      <c r="GRW7" s="2" t="s">
        <v>46</v>
      </c>
      <c r="GRX7" s="2" t="s">
        <v>129</v>
      </c>
      <c r="GRY7" s="2" t="s">
        <v>39</v>
      </c>
      <c r="GRZ7" s="2" t="s">
        <v>60</v>
      </c>
      <c r="GSA7" s="2" t="s">
        <v>141</v>
      </c>
      <c r="GSB7" s="2" t="s">
        <v>60</v>
      </c>
      <c r="GSC7" s="2" t="s">
        <v>83</v>
      </c>
      <c r="GSD7" s="2" t="s">
        <v>19</v>
      </c>
      <c r="GSE7" s="2" t="s">
        <v>60</v>
      </c>
      <c r="GSF7" s="2" t="s">
        <v>19</v>
      </c>
      <c r="GSG7" s="2" t="s">
        <v>68</v>
      </c>
      <c r="GSH7" s="2" t="s">
        <v>141</v>
      </c>
      <c r="GSI7" s="2" t="s">
        <v>68</v>
      </c>
      <c r="GSJ7" s="2" t="s">
        <v>19</v>
      </c>
      <c r="GSK7" s="2" t="s">
        <v>46</v>
      </c>
      <c r="GSL7" s="2" t="s">
        <v>39</v>
      </c>
      <c r="GSM7" s="2" t="s">
        <v>141</v>
      </c>
      <c r="GSN7" s="2" t="s">
        <v>129</v>
      </c>
      <c r="GSO7" s="2" t="s">
        <v>141</v>
      </c>
      <c r="GSP7" s="2" t="s">
        <v>148</v>
      </c>
      <c r="GSQ7" s="2" t="s">
        <v>39</v>
      </c>
      <c r="GSR7" s="2" t="s">
        <v>39</v>
      </c>
      <c r="GSS7" s="2" t="s">
        <v>39</v>
      </c>
      <c r="GST7" s="2" t="s">
        <v>83</v>
      </c>
      <c r="GSU7" s="2" t="s">
        <v>83</v>
      </c>
      <c r="GSV7" s="2" t="s">
        <v>39</v>
      </c>
      <c r="GSW7" s="2" t="s">
        <v>83</v>
      </c>
      <c r="GSX7" s="2" t="s">
        <v>46</v>
      </c>
      <c r="GSY7" s="2" t="s">
        <v>46</v>
      </c>
      <c r="GSZ7" s="2" t="s">
        <v>39</v>
      </c>
      <c r="GTA7" s="2" t="s">
        <v>29</v>
      </c>
      <c r="GTB7" s="2" t="s">
        <v>148</v>
      </c>
      <c r="GTC7" s="2" t="s">
        <v>19</v>
      </c>
      <c r="GTD7" s="2" t="s">
        <v>39</v>
      </c>
      <c r="GTE7" s="2" t="s">
        <v>129</v>
      </c>
      <c r="GTF7" s="2" t="s">
        <v>19</v>
      </c>
      <c r="GTG7" s="2" t="s">
        <v>29</v>
      </c>
      <c r="GTH7" s="2" t="s">
        <v>46</v>
      </c>
      <c r="GTI7" s="2" t="s">
        <v>141</v>
      </c>
      <c r="GTJ7" s="2" t="s">
        <v>83</v>
      </c>
      <c r="GTK7" s="2" t="s">
        <v>141</v>
      </c>
      <c r="GTL7" s="2" t="s">
        <v>39</v>
      </c>
      <c r="GTM7" s="2" t="s">
        <v>60</v>
      </c>
      <c r="GTN7" s="2" t="s">
        <v>29</v>
      </c>
      <c r="GTO7" s="2" t="s">
        <v>148</v>
      </c>
      <c r="GTP7" s="2" t="s">
        <v>46</v>
      </c>
      <c r="GTQ7" s="2" t="s">
        <v>46</v>
      </c>
      <c r="GTR7" s="2" t="s">
        <v>129</v>
      </c>
      <c r="GTS7" s="2" t="s">
        <v>148</v>
      </c>
      <c r="GTT7" s="2" t="s">
        <v>83</v>
      </c>
      <c r="GTU7" s="2" t="s">
        <v>129</v>
      </c>
      <c r="GTV7" s="2" t="s">
        <v>29</v>
      </c>
      <c r="GTW7" s="2" t="s">
        <v>39</v>
      </c>
      <c r="GTX7" s="2" t="s">
        <v>46</v>
      </c>
      <c r="GTY7" s="2" t="s">
        <v>83</v>
      </c>
      <c r="GTZ7" s="2" t="s">
        <v>68</v>
      </c>
      <c r="GUA7" s="2" t="s">
        <v>129</v>
      </c>
      <c r="GUB7" s="2" t="s">
        <v>39</v>
      </c>
      <c r="GUC7" s="2" t="s">
        <v>29</v>
      </c>
      <c r="GUD7" s="2" t="s">
        <v>29</v>
      </c>
      <c r="GUE7" s="2" t="s">
        <v>83</v>
      </c>
      <c r="GUF7" s="2" t="s">
        <v>68</v>
      </c>
      <c r="GUG7" s="2" t="s">
        <v>148</v>
      </c>
      <c r="GUH7" s="2" t="s">
        <v>83</v>
      </c>
      <c r="GUI7" s="2" t="s">
        <v>83</v>
      </c>
      <c r="GUJ7" s="2" t="s">
        <v>129</v>
      </c>
      <c r="GUK7" s="2" t="s">
        <v>60</v>
      </c>
      <c r="GUL7" s="2" t="s">
        <v>19</v>
      </c>
      <c r="GUM7" s="2" t="s">
        <v>68</v>
      </c>
      <c r="GUN7" s="2" t="s">
        <v>148</v>
      </c>
      <c r="GUO7" s="2" t="s">
        <v>60</v>
      </c>
      <c r="GUP7" s="2" t="s">
        <v>46</v>
      </c>
      <c r="GUQ7" s="2" t="s">
        <v>19</v>
      </c>
      <c r="GUR7" s="2" t="s">
        <v>129</v>
      </c>
      <c r="GUS7" s="2" t="s">
        <v>46</v>
      </c>
      <c r="GUT7" s="2" t="s">
        <v>29</v>
      </c>
      <c r="GUU7" s="2" t="s">
        <v>19</v>
      </c>
      <c r="GUV7" s="2" t="s">
        <v>83</v>
      </c>
      <c r="GUW7" s="2" t="s">
        <v>46</v>
      </c>
      <c r="GUX7" s="2" t="s">
        <v>46</v>
      </c>
      <c r="GUY7" s="2" t="s">
        <v>19</v>
      </c>
      <c r="GUZ7" s="2" t="s">
        <v>60</v>
      </c>
      <c r="GVA7" s="2" t="s">
        <v>83</v>
      </c>
      <c r="GVB7" s="2" t="s">
        <v>29</v>
      </c>
      <c r="GVC7" s="2" t="s">
        <v>141</v>
      </c>
      <c r="GVD7" s="2" t="s">
        <v>83</v>
      </c>
      <c r="GVE7" s="2" t="s">
        <v>68</v>
      </c>
      <c r="GVF7" s="2" t="s">
        <v>148</v>
      </c>
      <c r="GVG7" s="2" t="s">
        <v>129</v>
      </c>
      <c r="GVH7" s="2" t="s">
        <v>129</v>
      </c>
      <c r="GVI7" s="2" t="s">
        <v>68</v>
      </c>
      <c r="GVJ7" s="2" t="s">
        <v>39</v>
      </c>
      <c r="GVK7" s="2" t="s">
        <v>39</v>
      </c>
      <c r="GVL7" s="2" t="s">
        <v>148</v>
      </c>
      <c r="GVM7" s="2" t="s">
        <v>148</v>
      </c>
      <c r="GVN7" s="2" t="s">
        <v>60</v>
      </c>
      <c r="GVO7" s="2" t="s">
        <v>60</v>
      </c>
      <c r="GVP7" s="2" t="s">
        <v>39</v>
      </c>
      <c r="GVQ7" s="2" t="s">
        <v>129</v>
      </c>
      <c r="GVR7" s="2" t="s">
        <v>39</v>
      </c>
      <c r="GVS7" s="2" t="s">
        <v>39</v>
      </c>
      <c r="GVT7" s="2" t="s">
        <v>39</v>
      </c>
      <c r="GVU7" s="2" t="s">
        <v>39</v>
      </c>
      <c r="GVV7" s="2" t="s">
        <v>141</v>
      </c>
      <c r="GVW7" s="2" t="s">
        <v>39</v>
      </c>
      <c r="GVX7" s="2" t="s">
        <v>46</v>
      </c>
      <c r="GVY7" s="2" t="s">
        <v>46</v>
      </c>
      <c r="GVZ7" s="2" t="s">
        <v>39</v>
      </c>
      <c r="GWA7" s="2" t="s">
        <v>39</v>
      </c>
      <c r="GWB7" s="2" t="s">
        <v>39</v>
      </c>
      <c r="GWC7" s="2" t="s">
        <v>19</v>
      </c>
      <c r="GWD7" s="2" t="s">
        <v>46</v>
      </c>
      <c r="GWE7" s="2" t="s">
        <v>129</v>
      </c>
      <c r="GWF7" s="2" t="s">
        <v>129</v>
      </c>
      <c r="GWG7" s="2" t="s">
        <v>129</v>
      </c>
      <c r="GWH7" s="2" t="s">
        <v>148</v>
      </c>
      <c r="GWI7" s="2" t="s">
        <v>141</v>
      </c>
      <c r="GWJ7" s="2" t="s">
        <v>46</v>
      </c>
      <c r="GWK7" s="2" t="s">
        <v>68</v>
      </c>
      <c r="GWL7" s="2" t="s">
        <v>46</v>
      </c>
      <c r="GWM7" s="2" t="s">
        <v>19</v>
      </c>
      <c r="GWN7" s="2" t="s">
        <v>29</v>
      </c>
      <c r="GWO7" s="2" t="s">
        <v>141</v>
      </c>
      <c r="GWP7" s="2" t="s">
        <v>60</v>
      </c>
      <c r="GWQ7" s="2" t="s">
        <v>141</v>
      </c>
      <c r="GWR7" s="2" t="s">
        <v>148</v>
      </c>
      <c r="GWS7" s="2" t="s">
        <v>19</v>
      </c>
      <c r="GWT7" s="2" t="s">
        <v>19</v>
      </c>
      <c r="GWU7" s="2" t="s">
        <v>60</v>
      </c>
      <c r="GWV7" s="2" t="s">
        <v>46</v>
      </c>
      <c r="GWW7" s="2" t="s">
        <v>83</v>
      </c>
      <c r="GWX7" s="2" t="s">
        <v>83</v>
      </c>
      <c r="GWY7" s="2" t="s">
        <v>46</v>
      </c>
      <c r="GWZ7" s="2" t="s">
        <v>148</v>
      </c>
      <c r="GXA7" s="2" t="s">
        <v>19</v>
      </c>
      <c r="GXB7" s="2" t="s">
        <v>68</v>
      </c>
      <c r="GXC7" s="2" t="s">
        <v>46</v>
      </c>
      <c r="GXD7" s="2" t="s">
        <v>46</v>
      </c>
      <c r="GXE7" s="2" t="s">
        <v>83</v>
      </c>
      <c r="GXF7" s="2" t="s">
        <v>39</v>
      </c>
      <c r="GXG7" s="2" t="s">
        <v>141</v>
      </c>
      <c r="GXH7" s="2" t="s">
        <v>46</v>
      </c>
      <c r="GXI7" s="2" t="s">
        <v>46</v>
      </c>
      <c r="GXJ7" s="2" t="s">
        <v>148</v>
      </c>
      <c r="GXK7" s="2" t="s">
        <v>141</v>
      </c>
      <c r="GXL7" s="2" t="s">
        <v>19</v>
      </c>
      <c r="GXM7" s="2" t="s">
        <v>148</v>
      </c>
      <c r="GXN7" s="2" t="s">
        <v>39</v>
      </c>
      <c r="GXO7" s="2" t="s">
        <v>83</v>
      </c>
      <c r="GXP7" s="2" t="s">
        <v>46</v>
      </c>
      <c r="GXQ7" s="2" t="s">
        <v>46</v>
      </c>
      <c r="GXR7" s="2" t="s">
        <v>83</v>
      </c>
      <c r="GXS7" s="2" t="s">
        <v>46</v>
      </c>
      <c r="GXT7" s="2" t="s">
        <v>39</v>
      </c>
      <c r="GXU7" s="2" t="s">
        <v>68</v>
      </c>
      <c r="GXV7" s="2" t="s">
        <v>141</v>
      </c>
      <c r="GXW7" s="2" t="s">
        <v>29</v>
      </c>
      <c r="GXX7" s="2" t="s">
        <v>83</v>
      </c>
      <c r="GXY7" s="2" t="s">
        <v>148</v>
      </c>
      <c r="GXZ7" s="2" t="s">
        <v>68</v>
      </c>
      <c r="GYA7" s="2" t="s">
        <v>46</v>
      </c>
      <c r="GYB7" s="2" t="s">
        <v>68</v>
      </c>
      <c r="GYC7" s="2" t="s">
        <v>148</v>
      </c>
      <c r="GYD7" s="2" t="s">
        <v>60</v>
      </c>
      <c r="GYE7" s="2" t="s">
        <v>83</v>
      </c>
      <c r="GYF7" s="2" t="s">
        <v>68</v>
      </c>
      <c r="GYG7" s="2" t="s">
        <v>60</v>
      </c>
      <c r="GYH7" s="2" t="s">
        <v>68</v>
      </c>
      <c r="GYI7" s="2" t="s">
        <v>68</v>
      </c>
      <c r="GYJ7" s="2" t="s">
        <v>19</v>
      </c>
      <c r="GYK7" s="2" t="s">
        <v>129</v>
      </c>
      <c r="GYL7" s="2" t="s">
        <v>129</v>
      </c>
      <c r="GYM7" s="2" t="s">
        <v>83</v>
      </c>
      <c r="GYN7" s="2" t="s">
        <v>83</v>
      </c>
      <c r="GYO7" s="2" t="s">
        <v>46</v>
      </c>
      <c r="GYP7" s="2" t="s">
        <v>29</v>
      </c>
      <c r="GYQ7" s="2" t="s">
        <v>39</v>
      </c>
      <c r="GYR7" s="2" t="s">
        <v>29</v>
      </c>
      <c r="GYS7" s="2" t="s">
        <v>39</v>
      </c>
      <c r="GYT7" s="2" t="s">
        <v>46</v>
      </c>
      <c r="GYU7" s="2" t="s">
        <v>129</v>
      </c>
      <c r="GYV7" s="2" t="s">
        <v>148</v>
      </c>
      <c r="GYW7" s="2" t="s">
        <v>129</v>
      </c>
      <c r="GYX7" s="2" t="s">
        <v>19</v>
      </c>
      <c r="GYY7" s="2" t="s">
        <v>60</v>
      </c>
      <c r="GYZ7" s="2" t="s">
        <v>39</v>
      </c>
      <c r="GZA7" s="2" t="s">
        <v>46</v>
      </c>
      <c r="GZB7" s="2" t="s">
        <v>141</v>
      </c>
      <c r="GZC7" s="2" t="s">
        <v>46</v>
      </c>
      <c r="GZD7" s="2" t="s">
        <v>148</v>
      </c>
      <c r="GZE7" s="2" t="s">
        <v>29</v>
      </c>
      <c r="GZF7" s="2" t="s">
        <v>68</v>
      </c>
      <c r="GZG7" s="2" t="s">
        <v>129</v>
      </c>
      <c r="GZH7" s="2" t="s">
        <v>129</v>
      </c>
      <c r="GZI7" s="2" t="s">
        <v>29</v>
      </c>
      <c r="GZJ7" s="2" t="s">
        <v>60</v>
      </c>
      <c r="GZK7" s="2" t="s">
        <v>141</v>
      </c>
      <c r="GZL7" s="2" t="s">
        <v>148</v>
      </c>
      <c r="GZM7" s="2" t="s">
        <v>46</v>
      </c>
      <c r="GZN7" s="2" t="s">
        <v>148</v>
      </c>
      <c r="GZO7" s="2" t="s">
        <v>83</v>
      </c>
      <c r="GZP7" s="2" t="s">
        <v>60</v>
      </c>
      <c r="GZQ7" s="2" t="s">
        <v>148</v>
      </c>
      <c r="GZR7" s="2" t="s">
        <v>129</v>
      </c>
      <c r="GZS7" s="2" t="s">
        <v>39</v>
      </c>
      <c r="GZT7" s="2" t="s">
        <v>141</v>
      </c>
      <c r="GZU7" s="2" t="s">
        <v>39</v>
      </c>
      <c r="GZV7" s="2" t="s">
        <v>19</v>
      </c>
      <c r="GZW7" s="2" t="s">
        <v>19</v>
      </c>
      <c r="GZX7" s="2" t="s">
        <v>148</v>
      </c>
      <c r="GZY7" s="2" t="s">
        <v>148</v>
      </c>
      <c r="GZZ7" s="2" t="s">
        <v>141</v>
      </c>
      <c r="HAA7" s="2" t="s">
        <v>46</v>
      </c>
      <c r="HAB7" s="2" t="s">
        <v>148</v>
      </c>
      <c r="HAC7" s="2" t="s">
        <v>129</v>
      </c>
      <c r="HAD7" s="2" t="s">
        <v>19</v>
      </c>
      <c r="HAE7" s="2" t="s">
        <v>68</v>
      </c>
      <c r="HAF7" s="2" t="s">
        <v>39</v>
      </c>
      <c r="HAG7" s="2" t="s">
        <v>46</v>
      </c>
      <c r="HAH7" s="2" t="s">
        <v>148</v>
      </c>
      <c r="HAI7" s="2" t="s">
        <v>68</v>
      </c>
      <c r="HAJ7" s="2" t="s">
        <v>141</v>
      </c>
      <c r="HAK7" s="2" t="s">
        <v>141</v>
      </c>
      <c r="HAL7" s="2" t="s">
        <v>39</v>
      </c>
      <c r="HAM7" s="2" t="s">
        <v>39</v>
      </c>
      <c r="HAN7" s="2" t="s">
        <v>39</v>
      </c>
      <c r="HAO7" s="2" t="s">
        <v>19</v>
      </c>
      <c r="HAP7" s="2" t="s">
        <v>19</v>
      </c>
      <c r="HAQ7" s="2" t="s">
        <v>141</v>
      </c>
      <c r="HAR7" s="2" t="s">
        <v>148</v>
      </c>
      <c r="HAS7" s="2" t="s">
        <v>148</v>
      </c>
      <c r="HAT7" s="2" t="s">
        <v>68</v>
      </c>
      <c r="HAU7" s="2" t="s">
        <v>148</v>
      </c>
      <c r="HAV7" s="2" t="s">
        <v>39</v>
      </c>
      <c r="HAW7" s="2" t="s">
        <v>29</v>
      </c>
      <c r="HAX7" s="2" t="s">
        <v>19</v>
      </c>
      <c r="HAY7" s="2" t="s">
        <v>60</v>
      </c>
      <c r="HAZ7" s="2" t="s">
        <v>148</v>
      </c>
      <c r="HBA7" s="2" t="s">
        <v>60</v>
      </c>
      <c r="HBB7" s="2" t="s">
        <v>83</v>
      </c>
      <c r="HBC7" s="2" t="s">
        <v>39</v>
      </c>
      <c r="HBD7" s="2" t="s">
        <v>148</v>
      </c>
      <c r="HBE7" s="2" t="s">
        <v>148</v>
      </c>
      <c r="HBF7" s="2" t="s">
        <v>148</v>
      </c>
      <c r="HBG7" s="2" t="s">
        <v>148</v>
      </c>
      <c r="HBH7" s="2" t="s">
        <v>60</v>
      </c>
      <c r="HBI7" s="2" t="s">
        <v>39</v>
      </c>
      <c r="HBJ7" s="2" t="s">
        <v>39</v>
      </c>
      <c r="HBK7" s="2" t="s">
        <v>148</v>
      </c>
      <c r="HBL7" s="2" t="s">
        <v>60</v>
      </c>
      <c r="HBM7" s="2" t="s">
        <v>68</v>
      </c>
      <c r="HBN7" s="2" t="s">
        <v>39</v>
      </c>
      <c r="HBO7" s="2" t="s">
        <v>60</v>
      </c>
      <c r="HBP7" s="2" t="s">
        <v>148</v>
      </c>
      <c r="HBQ7" s="2" t="s">
        <v>60</v>
      </c>
      <c r="HBR7" s="2" t="s">
        <v>129</v>
      </c>
      <c r="HBS7" s="2" t="s">
        <v>29</v>
      </c>
      <c r="HBT7" s="2" t="s">
        <v>83</v>
      </c>
      <c r="HBU7" s="2" t="s">
        <v>83</v>
      </c>
      <c r="HBV7" s="2" t="s">
        <v>29</v>
      </c>
      <c r="HBW7" s="2" t="s">
        <v>83</v>
      </c>
      <c r="HBX7" s="2" t="s">
        <v>46</v>
      </c>
      <c r="HBY7" s="2" t="s">
        <v>46</v>
      </c>
      <c r="HBZ7" s="2" t="s">
        <v>60</v>
      </c>
      <c r="HCA7" s="2" t="s">
        <v>129</v>
      </c>
      <c r="HCB7" s="2" t="s">
        <v>19</v>
      </c>
      <c r="HCC7" s="2" t="s">
        <v>39</v>
      </c>
      <c r="HCD7" s="2" t="s">
        <v>68</v>
      </c>
      <c r="HCE7" s="2" t="s">
        <v>83</v>
      </c>
      <c r="HCF7" s="2" t="s">
        <v>129</v>
      </c>
      <c r="HCG7" s="2" t="s">
        <v>68</v>
      </c>
      <c r="HCH7" s="2" t="s">
        <v>83</v>
      </c>
      <c r="HCI7" s="2" t="s">
        <v>39</v>
      </c>
      <c r="HCJ7" s="2" t="s">
        <v>148</v>
      </c>
      <c r="HCK7" s="2" t="s">
        <v>141</v>
      </c>
      <c r="HCL7" s="2" t="s">
        <v>39</v>
      </c>
      <c r="HCM7" s="2" t="s">
        <v>83</v>
      </c>
      <c r="HCN7" s="2" t="s">
        <v>29</v>
      </c>
      <c r="HCO7" s="2" t="s">
        <v>68</v>
      </c>
      <c r="HCP7" s="2" t="s">
        <v>19</v>
      </c>
      <c r="HCQ7" s="2" t="s">
        <v>46</v>
      </c>
      <c r="HCR7" s="2" t="s">
        <v>19</v>
      </c>
      <c r="HCS7" s="2" t="s">
        <v>141</v>
      </c>
      <c r="HCT7" s="2" t="s">
        <v>129</v>
      </c>
      <c r="HCU7" s="2" t="s">
        <v>141</v>
      </c>
      <c r="HCV7" s="2" t="s">
        <v>29</v>
      </c>
      <c r="HCW7" s="2" t="s">
        <v>19</v>
      </c>
      <c r="HCX7" s="2" t="s">
        <v>29</v>
      </c>
      <c r="HCY7" s="2" t="s">
        <v>68</v>
      </c>
      <c r="HCZ7" s="2" t="s">
        <v>39</v>
      </c>
      <c r="HDA7" s="2" t="s">
        <v>129</v>
      </c>
      <c r="HDB7" s="2" t="s">
        <v>68</v>
      </c>
      <c r="HDC7" s="2" t="s">
        <v>68</v>
      </c>
      <c r="HDD7" s="2" t="s">
        <v>60</v>
      </c>
      <c r="HDE7" s="2" t="s">
        <v>60</v>
      </c>
      <c r="HDF7" s="2" t="s">
        <v>19</v>
      </c>
      <c r="HDG7" s="2" t="s">
        <v>60</v>
      </c>
      <c r="HDH7" s="2" t="s">
        <v>60</v>
      </c>
      <c r="HDI7" s="2" t="s">
        <v>68</v>
      </c>
      <c r="HDJ7" s="2" t="s">
        <v>129</v>
      </c>
      <c r="HDK7" s="2" t="s">
        <v>129</v>
      </c>
      <c r="HDL7" s="2" t="s">
        <v>129</v>
      </c>
      <c r="HDM7" s="2" t="s">
        <v>19</v>
      </c>
      <c r="HDN7" s="2" t="s">
        <v>141</v>
      </c>
      <c r="HDO7" s="2" t="s">
        <v>39</v>
      </c>
      <c r="HDP7" s="2" t="s">
        <v>39</v>
      </c>
      <c r="HDQ7" s="2" t="s">
        <v>46</v>
      </c>
      <c r="HDR7" s="2" t="s">
        <v>19</v>
      </c>
      <c r="HDS7" s="2" t="s">
        <v>39</v>
      </c>
      <c r="HDT7" s="2" t="s">
        <v>141</v>
      </c>
      <c r="HDU7" s="2" t="s">
        <v>141</v>
      </c>
      <c r="HDV7" s="2" t="s">
        <v>148</v>
      </c>
      <c r="HDW7" s="2" t="s">
        <v>39</v>
      </c>
      <c r="HDX7" s="2" t="s">
        <v>46</v>
      </c>
      <c r="HDY7" s="2" t="s">
        <v>83</v>
      </c>
      <c r="HDZ7" s="2" t="s">
        <v>46</v>
      </c>
      <c r="HEA7" s="2" t="s">
        <v>129</v>
      </c>
      <c r="HEB7" s="2" t="s">
        <v>19</v>
      </c>
      <c r="HEC7" s="2" t="s">
        <v>39</v>
      </c>
      <c r="HED7" s="2" t="s">
        <v>19</v>
      </c>
      <c r="HEE7" s="2" t="s">
        <v>39</v>
      </c>
      <c r="HEF7" s="2" t="s">
        <v>141</v>
      </c>
      <c r="HEG7" s="2" t="s">
        <v>46</v>
      </c>
      <c r="HEH7" s="2" t="s">
        <v>39</v>
      </c>
      <c r="HEI7" s="2" t="s">
        <v>68</v>
      </c>
      <c r="HEJ7" s="2" t="s">
        <v>19</v>
      </c>
      <c r="HEK7" s="2" t="s">
        <v>19</v>
      </c>
      <c r="HEL7" s="2" t="s">
        <v>19</v>
      </c>
      <c r="HEM7" s="2" t="s">
        <v>129</v>
      </c>
      <c r="HEN7" s="2" t="s">
        <v>46</v>
      </c>
      <c r="HEO7" s="2" t="s">
        <v>68</v>
      </c>
      <c r="HEP7" s="2" t="s">
        <v>19</v>
      </c>
      <c r="HEQ7" s="2" t="s">
        <v>68</v>
      </c>
      <c r="HER7" s="2" t="s">
        <v>46</v>
      </c>
      <c r="HES7" s="2" t="s">
        <v>68</v>
      </c>
      <c r="HET7" s="2" t="s">
        <v>129</v>
      </c>
      <c r="HEU7" s="2" t="s">
        <v>148</v>
      </c>
      <c r="HEV7" s="2" t="s">
        <v>83</v>
      </c>
      <c r="HEW7" s="2" t="s">
        <v>39</v>
      </c>
      <c r="HEX7" s="2" t="s">
        <v>68</v>
      </c>
      <c r="HEY7" s="2" t="s">
        <v>19</v>
      </c>
      <c r="HEZ7" s="2" t="s">
        <v>148</v>
      </c>
      <c r="HFA7" s="2" t="s">
        <v>60</v>
      </c>
      <c r="HFB7" s="2" t="s">
        <v>60</v>
      </c>
      <c r="HFC7" s="2" t="s">
        <v>148</v>
      </c>
      <c r="HFD7" s="2" t="s">
        <v>83</v>
      </c>
      <c r="HFE7" s="2" t="s">
        <v>46</v>
      </c>
      <c r="HFF7" s="2" t="s">
        <v>68</v>
      </c>
      <c r="HFG7" s="2" t="s">
        <v>83</v>
      </c>
      <c r="HFH7" s="2" t="s">
        <v>129</v>
      </c>
      <c r="HFI7" s="2" t="s">
        <v>19</v>
      </c>
      <c r="HFJ7" s="2" t="s">
        <v>60</v>
      </c>
      <c r="HFK7" s="2" t="s">
        <v>148</v>
      </c>
      <c r="HFL7" s="2" t="s">
        <v>68</v>
      </c>
      <c r="HFM7" s="2" t="s">
        <v>129</v>
      </c>
      <c r="HFN7" s="2" t="s">
        <v>19</v>
      </c>
      <c r="HFO7" s="2" t="s">
        <v>60</v>
      </c>
      <c r="HFP7" s="2" t="s">
        <v>83</v>
      </c>
      <c r="HFQ7" s="2" t="s">
        <v>19</v>
      </c>
      <c r="HFR7" s="2" t="s">
        <v>19</v>
      </c>
      <c r="HFS7" s="2" t="s">
        <v>39</v>
      </c>
      <c r="HFT7" s="2" t="s">
        <v>148</v>
      </c>
      <c r="HFU7" s="2" t="s">
        <v>148</v>
      </c>
      <c r="HFV7" s="2" t="s">
        <v>46</v>
      </c>
      <c r="HFW7" s="2" t="s">
        <v>148</v>
      </c>
      <c r="HFX7" s="2" t="s">
        <v>148</v>
      </c>
      <c r="HFY7" s="2" t="s">
        <v>39</v>
      </c>
      <c r="HFZ7" s="2" t="s">
        <v>148</v>
      </c>
      <c r="HGA7" s="2" t="s">
        <v>141</v>
      </c>
      <c r="HGB7" s="2" t="s">
        <v>46</v>
      </c>
      <c r="HGC7" s="2" t="s">
        <v>83</v>
      </c>
      <c r="HGD7" s="2" t="s">
        <v>129</v>
      </c>
      <c r="HGE7" s="2" t="s">
        <v>148</v>
      </c>
      <c r="HGF7" s="2" t="s">
        <v>68</v>
      </c>
      <c r="HGG7" s="2" t="s">
        <v>129</v>
      </c>
      <c r="HGH7" s="2" t="s">
        <v>83</v>
      </c>
      <c r="HGI7" s="2" t="s">
        <v>148</v>
      </c>
      <c r="HGJ7" s="2" t="s">
        <v>83</v>
      </c>
      <c r="HGK7" s="2" t="s">
        <v>60</v>
      </c>
      <c r="HGL7" s="2" t="s">
        <v>129</v>
      </c>
      <c r="HGM7" s="2" t="s">
        <v>148</v>
      </c>
      <c r="HGN7" s="2" t="s">
        <v>39</v>
      </c>
      <c r="HGO7" s="2" t="s">
        <v>29</v>
      </c>
      <c r="HGP7" s="2" t="s">
        <v>148</v>
      </c>
      <c r="HGQ7" s="2" t="s">
        <v>60</v>
      </c>
      <c r="HGR7" s="2" t="s">
        <v>68</v>
      </c>
      <c r="HGS7" s="2" t="s">
        <v>46</v>
      </c>
      <c r="HGT7" s="2" t="s">
        <v>129</v>
      </c>
      <c r="HGU7" s="2" t="s">
        <v>29</v>
      </c>
      <c r="HGV7" s="2" t="s">
        <v>83</v>
      </c>
      <c r="HGW7" s="2" t="s">
        <v>141</v>
      </c>
      <c r="HGX7" s="2" t="s">
        <v>68</v>
      </c>
      <c r="HGY7" s="2" t="s">
        <v>60</v>
      </c>
      <c r="HGZ7" s="2" t="s">
        <v>19</v>
      </c>
      <c r="HHA7" s="2" t="s">
        <v>19</v>
      </c>
      <c r="HHB7" s="2" t="s">
        <v>46</v>
      </c>
      <c r="HHC7" s="2" t="s">
        <v>83</v>
      </c>
      <c r="HHD7" s="2" t="s">
        <v>68</v>
      </c>
      <c r="HHE7" s="2" t="s">
        <v>129</v>
      </c>
      <c r="HHF7" s="2" t="s">
        <v>129</v>
      </c>
      <c r="HHG7" s="2" t="s">
        <v>60</v>
      </c>
      <c r="HHH7" s="2" t="s">
        <v>46</v>
      </c>
      <c r="HHI7" s="2" t="s">
        <v>46</v>
      </c>
      <c r="HHJ7" s="2" t="s">
        <v>39</v>
      </c>
      <c r="HHK7" s="2" t="s">
        <v>60</v>
      </c>
      <c r="HHL7" s="2" t="s">
        <v>39</v>
      </c>
      <c r="HHM7" s="2" t="s">
        <v>68</v>
      </c>
      <c r="HHN7" s="2" t="s">
        <v>68</v>
      </c>
      <c r="HHO7" s="2" t="s">
        <v>60</v>
      </c>
      <c r="HHP7" s="2" t="s">
        <v>148</v>
      </c>
      <c r="HHQ7" s="2" t="s">
        <v>83</v>
      </c>
      <c r="HHR7" s="2" t="s">
        <v>148</v>
      </c>
      <c r="HHS7" s="2" t="s">
        <v>141</v>
      </c>
      <c r="HHT7" s="2" t="s">
        <v>148</v>
      </c>
      <c r="HHU7" s="2" t="s">
        <v>148</v>
      </c>
      <c r="HHV7" s="2" t="s">
        <v>60</v>
      </c>
      <c r="HHW7" s="2" t="s">
        <v>148</v>
      </c>
      <c r="HHX7" s="2" t="s">
        <v>39</v>
      </c>
      <c r="HHY7" s="2" t="s">
        <v>148</v>
      </c>
      <c r="HHZ7" s="2" t="s">
        <v>46</v>
      </c>
      <c r="HIA7" s="2" t="s">
        <v>39</v>
      </c>
      <c r="HIB7" s="2" t="s">
        <v>129</v>
      </c>
      <c r="HIC7" s="2" t="s">
        <v>148</v>
      </c>
      <c r="HID7" s="2" t="s">
        <v>148</v>
      </c>
      <c r="HIE7" s="2" t="s">
        <v>68</v>
      </c>
      <c r="HIF7" s="2" t="s">
        <v>148</v>
      </c>
      <c r="HIG7" s="2" t="s">
        <v>19</v>
      </c>
      <c r="HIH7" s="2" t="s">
        <v>68</v>
      </c>
      <c r="HII7" s="2" t="s">
        <v>39</v>
      </c>
      <c r="HIJ7" s="2" t="s">
        <v>148</v>
      </c>
      <c r="HIK7" s="2" t="s">
        <v>68</v>
      </c>
      <c r="HIL7" s="2" t="s">
        <v>129</v>
      </c>
      <c r="HIM7" s="2" t="s">
        <v>83</v>
      </c>
      <c r="HIN7" s="2" t="s">
        <v>46</v>
      </c>
      <c r="HIO7" s="2" t="s">
        <v>39</v>
      </c>
      <c r="HIP7" s="2" t="s">
        <v>141</v>
      </c>
      <c r="HIQ7" s="2" t="s">
        <v>148</v>
      </c>
      <c r="HIR7" s="2" t="s">
        <v>148</v>
      </c>
      <c r="HIS7" s="2" t="s">
        <v>148</v>
      </c>
      <c r="HIT7" s="2" t="s">
        <v>60</v>
      </c>
      <c r="HIU7" s="2" t="s">
        <v>60</v>
      </c>
      <c r="HIV7" s="2" t="s">
        <v>39</v>
      </c>
      <c r="HIW7" s="2" t="s">
        <v>60</v>
      </c>
      <c r="HIX7" s="2" t="s">
        <v>129</v>
      </c>
      <c r="HIY7" s="2" t="s">
        <v>141</v>
      </c>
      <c r="HIZ7" s="2" t="s">
        <v>148</v>
      </c>
      <c r="HJA7" s="2" t="s">
        <v>60</v>
      </c>
      <c r="HJB7" s="2" t="s">
        <v>39</v>
      </c>
      <c r="HJC7" s="2" t="s">
        <v>46</v>
      </c>
      <c r="HJD7" s="2" t="s">
        <v>39</v>
      </c>
      <c r="HJE7" s="2" t="s">
        <v>83</v>
      </c>
      <c r="HJF7" s="2" t="s">
        <v>141</v>
      </c>
      <c r="HJG7" s="2" t="s">
        <v>129</v>
      </c>
      <c r="HJH7" s="2" t="s">
        <v>68</v>
      </c>
      <c r="HJI7" s="2" t="s">
        <v>19</v>
      </c>
      <c r="HJJ7" s="2" t="s">
        <v>46</v>
      </c>
      <c r="HJK7" s="2" t="s">
        <v>29</v>
      </c>
      <c r="HJL7" s="2" t="s">
        <v>141</v>
      </c>
      <c r="HJM7" s="2" t="s">
        <v>29</v>
      </c>
      <c r="HJN7" s="2" t="s">
        <v>141</v>
      </c>
      <c r="HJO7" s="2" t="s">
        <v>39</v>
      </c>
      <c r="HJP7" s="2" t="s">
        <v>39</v>
      </c>
      <c r="HJQ7" s="2" t="s">
        <v>148</v>
      </c>
      <c r="HJR7" s="2" t="s">
        <v>141</v>
      </c>
      <c r="HJS7" s="2" t="s">
        <v>60</v>
      </c>
      <c r="HJT7" s="2" t="s">
        <v>46</v>
      </c>
      <c r="HJU7" s="2" t="s">
        <v>129</v>
      </c>
      <c r="HJV7" s="2" t="s">
        <v>141</v>
      </c>
      <c r="HJW7" s="2" t="s">
        <v>83</v>
      </c>
      <c r="HJX7" s="2" t="s">
        <v>19</v>
      </c>
      <c r="HJY7" s="2" t="s">
        <v>148</v>
      </c>
      <c r="HJZ7" s="2" t="s">
        <v>60</v>
      </c>
      <c r="HKA7" s="2" t="s">
        <v>83</v>
      </c>
      <c r="HKB7" s="2" t="s">
        <v>60</v>
      </c>
      <c r="HKC7" s="2" t="s">
        <v>141</v>
      </c>
      <c r="HKD7" s="2" t="s">
        <v>60</v>
      </c>
      <c r="HKE7" s="2" t="s">
        <v>60</v>
      </c>
      <c r="HKF7" s="2" t="s">
        <v>46</v>
      </c>
      <c r="HKG7" s="2" t="s">
        <v>19</v>
      </c>
      <c r="HKH7" s="2" t="s">
        <v>39</v>
      </c>
      <c r="HKI7" s="2" t="s">
        <v>148</v>
      </c>
      <c r="HKJ7" s="2" t="s">
        <v>19</v>
      </c>
      <c r="HKK7" s="2" t="s">
        <v>129</v>
      </c>
      <c r="HKL7" s="2" t="s">
        <v>19</v>
      </c>
      <c r="HKM7" s="2" t="s">
        <v>39</v>
      </c>
      <c r="HKN7" s="2" t="s">
        <v>68</v>
      </c>
      <c r="HKO7" s="2" t="s">
        <v>60</v>
      </c>
      <c r="HKP7" s="2" t="s">
        <v>29</v>
      </c>
      <c r="HKQ7" s="2" t="s">
        <v>60</v>
      </c>
      <c r="HKR7" s="2" t="s">
        <v>148</v>
      </c>
      <c r="HKS7" s="2" t="s">
        <v>83</v>
      </c>
      <c r="HKT7" s="2" t="s">
        <v>83</v>
      </c>
      <c r="HKU7" s="2" t="s">
        <v>60</v>
      </c>
      <c r="HKV7" s="2" t="s">
        <v>19</v>
      </c>
      <c r="HKW7" s="2" t="s">
        <v>60</v>
      </c>
      <c r="HKX7" s="2" t="s">
        <v>46</v>
      </c>
      <c r="HKY7" s="2" t="s">
        <v>39</v>
      </c>
      <c r="HKZ7" s="2" t="s">
        <v>19</v>
      </c>
      <c r="HLA7" s="2" t="s">
        <v>39</v>
      </c>
      <c r="HLB7" s="2" t="s">
        <v>141</v>
      </c>
      <c r="HLC7" s="2" t="s">
        <v>46</v>
      </c>
      <c r="HLD7" s="2" t="s">
        <v>68</v>
      </c>
      <c r="HLE7" s="2" t="s">
        <v>68</v>
      </c>
      <c r="HLF7" s="2" t="s">
        <v>68</v>
      </c>
      <c r="HLG7" s="2" t="s">
        <v>141</v>
      </c>
      <c r="HLH7" s="2" t="s">
        <v>148</v>
      </c>
      <c r="HLI7" s="2" t="s">
        <v>148</v>
      </c>
      <c r="HLJ7" s="2" t="s">
        <v>129</v>
      </c>
      <c r="HLK7" s="2" t="s">
        <v>148</v>
      </c>
      <c r="HLL7" s="2" t="s">
        <v>68</v>
      </c>
      <c r="HLM7" s="2" t="s">
        <v>68</v>
      </c>
      <c r="HLN7" s="2" t="s">
        <v>148</v>
      </c>
      <c r="HLO7" s="2" t="s">
        <v>60</v>
      </c>
      <c r="HLP7" s="2" t="s">
        <v>46</v>
      </c>
      <c r="HLQ7" s="2" t="s">
        <v>29</v>
      </c>
      <c r="HLR7" s="2" t="s">
        <v>83</v>
      </c>
      <c r="HLS7" s="2" t="s">
        <v>83</v>
      </c>
      <c r="HLT7" s="2" t="s">
        <v>129</v>
      </c>
      <c r="HLU7" s="2" t="s">
        <v>129</v>
      </c>
      <c r="HLV7" s="2" t="s">
        <v>19</v>
      </c>
      <c r="HLW7" s="2" t="s">
        <v>83</v>
      </c>
      <c r="HLX7" s="2" t="s">
        <v>46</v>
      </c>
      <c r="HLY7" s="2" t="s">
        <v>68</v>
      </c>
      <c r="HLZ7" s="2" t="s">
        <v>129</v>
      </c>
      <c r="HMA7" s="2" t="s">
        <v>83</v>
      </c>
      <c r="HMB7" s="2" t="s">
        <v>39</v>
      </c>
      <c r="HMC7" s="2" t="s">
        <v>68</v>
      </c>
      <c r="HMD7" s="2" t="s">
        <v>68</v>
      </c>
      <c r="HME7" s="2" t="s">
        <v>83</v>
      </c>
      <c r="HMF7" s="2" t="s">
        <v>141</v>
      </c>
      <c r="HMG7" s="2" t="s">
        <v>68</v>
      </c>
      <c r="HMH7" s="2" t="s">
        <v>83</v>
      </c>
      <c r="HMI7" s="2" t="s">
        <v>19</v>
      </c>
      <c r="HMJ7" s="2" t="s">
        <v>29</v>
      </c>
      <c r="HMK7" s="2" t="s">
        <v>19</v>
      </c>
      <c r="HML7" s="2" t="s">
        <v>19</v>
      </c>
      <c r="HMM7" s="2" t="s">
        <v>60</v>
      </c>
      <c r="HMN7" s="2" t="s">
        <v>83</v>
      </c>
      <c r="HMO7" s="2" t="s">
        <v>39</v>
      </c>
      <c r="HMP7" s="2" t="s">
        <v>148</v>
      </c>
      <c r="HMQ7" s="2" t="s">
        <v>83</v>
      </c>
      <c r="HMR7" s="2" t="s">
        <v>141</v>
      </c>
      <c r="HMS7" s="2" t="s">
        <v>19</v>
      </c>
      <c r="HMT7" s="2" t="s">
        <v>141</v>
      </c>
      <c r="HMU7" s="2" t="s">
        <v>129</v>
      </c>
      <c r="HMV7" s="2" t="s">
        <v>46</v>
      </c>
      <c r="HMW7" s="2" t="s">
        <v>148</v>
      </c>
      <c r="HMX7" s="2" t="s">
        <v>68</v>
      </c>
      <c r="HMY7" s="2" t="s">
        <v>129</v>
      </c>
      <c r="HMZ7" s="2" t="s">
        <v>83</v>
      </c>
      <c r="HNA7" s="2" t="s">
        <v>141</v>
      </c>
      <c r="HNB7" s="2" t="s">
        <v>19</v>
      </c>
      <c r="HNC7" s="2" t="s">
        <v>129</v>
      </c>
      <c r="HND7" s="2" t="s">
        <v>83</v>
      </c>
      <c r="HNE7" s="2" t="s">
        <v>68</v>
      </c>
      <c r="HNF7" s="2" t="s">
        <v>19</v>
      </c>
      <c r="HNG7" s="2" t="s">
        <v>39</v>
      </c>
      <c r="HNH7" s="2" t="s">
        <v>46</v>
      </c>
      <c r="HNI7" s="2" t="s">
        <v>46</v>
      </c>
      <c r="HNJ7" s="2" t="s">
        <v>60</v>
      </c>
      <c r="HNK7" s="2" t="s">
        <v>68</v>
      </c>
      <c r="HNL7" s="2" t="s">
        <v>60</v>
      </c>
      <c r="HNM7" s="2" t="s">
        <v>141</v>
      </c>
      <c r="HNN7" s="2" t="s">
        <v>39</v>
      </c>
      <c r="HNO7" s="2" t="s">
        <v>148</v>
      </c>
      <c r="HNP7" s="2" t="s">
        <v>83</v>
      </c>
      <c r="HNQ7" s="2" t="s">
        <v>29</v>
      </c>
      <c r="HNR7" s="2" t="s">
        <v>39</v>
      </c>
      <c r="HNS7" s="2" t="s">
        <v>148</v>
      </c>
      <c r="HNT7" s="2" t="s">
        <v>39</v>
      </c>
      <c r="HNU7" s="2" t="s">
        <v>141</v>
      </c>
      <c r="HNV7" s="2" t="s">
        <v>83</v>
      </c>
      <c r="HNW7" s="2" t="s">
        <v>39</v>
      </c>
      <c r="HNX7" s="2" t="s">
        <v>129</v>
      </c>
      <c r="HNY7" s="2" t="s">
        <v>148</v>
      </c>
      <c r="HNZ7" s="2" t="s">
        <v>39</v>
      </c>
      <c r="HOA7" s="2" t="s">
        <v>141</v>
      </c>
      <c r="HOB7" s="2" t="s">
        <v>129</v>
      </c>
      <c r="HOC7" s="2" t="s">
        <v>141</v>
      </c>
      <c r="HOD7" s="2" t="s">
        <v>39</v>
      </c>
      <c r="HOE7" s="2" t="s">
        <v>60</v>
      </c>
      <c r="HOF7" s="2" t="s">
        <v>19</v>
      </c>
      <c r="HOG7" s="2" t="s">
        <v>141</v>
      </c>
      <c r="HOH7" s="2" t="s">
        <v>129</v>
      </c>
      <c r="HOI7" s="2" t="s">
        <v>29</v>
      </c>
      <c r="HOJ7" s="2" t="s">
        <v>60</v>
      </c>
      <c r="HOK7" s="2" t="s">
        <v>148</v>
      </c>
      <c r="HOL7" s="2" t="s">
        <v>39</v>
      </c>
      <c r="HOM7" s="2" t="s">
        <v>60</v>
      </c>
      <c r="HON7" s="2" t="s">
        <v>46</v>
      </c>
      <c r="HOO7" s="2" t="s">
        <v>83</v>
      </c>
      <c r="HOP7" s="2" t="s">
        <v>39</v>
      </c>
      <c r="HOQ7" s="2" t="s">
        <v>46</v>
      </c>
      <c r="HOR7" s="2" t="s">
        <v>29</v>
      </c>
      <c r="HOS7" s="2" t="s">
        <v>39</v>
      </c>
      <c r="HOT7" s="2" t="s">
        <v>83</v>
      </c>
      <c r="HOU7" s="2" t="s">
        <v>68</v>
      </c>
      <c r="HOV7" s="2" t="s">
        <v>29</v>
      </c>
      <c r="HOW7" s="2" t="s">
        <v>68</v>
      </c>
      <c r="HOX7" s="2" t="s">
        <v>60</v>
      </c>
      <c r="HOY7" s="2" t="s">
        <v>141</v>
      </c>
      <c r="HOZ7" s="2" t="s">
        <v>46</v>
      </c>
      <c r="HPA7" s="2" t="s">
        <v>19</v>
      </c>
      <c r="HPB7" s="2" t="s">
        <v>39</v>
      </c>
      <c r="HPC7" s="2" t="s">
        <v>68</v>
      </c>
      <c r="HPD7" s="2" t="s">
        <v>68</v>
      </c>
      <c r="HPE7" s="2" t="s">
        <v>141</v>
      </c>
      <c r="HPF7" s="2" t="s">
        <v>129</v>
      </c>
      <c r="HPG7" s="2" t="s">
        <v>29</v>
      </c>
      <c r="HPH7" s="2" t="s">
        <v>39</v>
      </c>
      <c r="HPI7" s="2" t="s">
        <v>39</v>
      </c>
      <c r="HPJ7" s="2" t="s">
        <v>39</v>
      </c>
      <c r="HPK7" s="2" t="s">
        <v>60</v>
      </c>
      <c r="HPL7" s="2" t="s">
        <v>148</v>
      </c>
      <c r="HPM7" s="2" t="s">
        <v>83</v>
      </c>
      <c r="HPN7" s="2" t="s">
        <v>46</v>
      </c>
      <c r="HPO7" s="2" t="s">
        <v>129</v>
      </c>
      <c r="HPP7" s="2" t="s">
        <v>19</v>
      </c>
      <c r="HPQ7" s="2" t="s">
        <v>39</v>
      </c>
      <c r="HPR7" s="2" t="s">
        <v>129</v>
      </c>
      <c r="HPS7" s="2" t="s">
        <v>148</v>
      </c>
      <c r="HPT7" s="2" t="s">
        <v>148</v>
      </c>
      <c r="HPU7" s="2" t="s">
        <v>148</v>
      </c>
      <c r="HPV7" s="2" t="s">
        <v>19</v>
      </c>
      <c r="HPW7" s="2" t="s">
        <v>148</v>
      </c>
      <c r="HPX7" s="2" t="s">
        <v>29</v>
      </c>
      <c r="HPY7" s="2" t="s">
        <v>148</v>
      </c>
      <c r="HPZ7" s="2" t="s">
        <v>68</v>
      </c>
      <c r="HQA7" s="2" t="s">
        <v>39</v>
      </c>
      <c r="HQB7" s="2" t="s">
        <v>60</v>
      </c>
      <c r="HQC7" s="2" t="s">
        <v>39</v>
      </c>
      <c r="HQD7" s="2" t="s">
        <v>46</v>
      </c>
      <c r="HQE7" s="2" t="s">
        <v>46</v>
      </c>
      <c r="HQF7" s="2" t="s">
        <v>129</v>
      </c>
      <c r="HQG7" s="2" t="s">
        <v>83</v>
      </c>
      <c r="HQH7" s="2" t="s">
        <v>148</v>
      </c>
      <c r="HQI7" s="2" t="s">
        <v>83</v>
      </c>
      <c r="HQJ7" s="2" t="s">
        <v>39</v>
      </c>
      <c r="HQK7" s="2" t="s">
        <v>68</v>
      </c>
      <c r="HQL7" s="2" t="s">
        <v>83</v>
      </c>
      <c r="HQM7" s="2" t="s">
        <v>68</v>
      </c>
      <c r="HQN7" s="2" t="s">
        <v>46</v>
      </c>
      <c r="HQO7" s="2" t="s">
        <v>148</v>
      </c>
      <c r="HQP7" s="2" t="s">
        <v>68</v>
      </c>
      <c r="HQQ7" s="2" t="s">
        <v>39</v>
      </c>
      <c r="HQR7" s="2" t="s">
        <v>129</v>
      </c>
      <c r="HQS7" s="2" t="s">
        <v>60</v>
      </c>
      <c r="HQT7" s="2" t="s">
        <v>46</v>
      </c>
      <c r="HQU7" s="2" t="s">
        <v>60</v>
      </c>
      <c r="HQV7" s="2" t="s">
        <v>29</v>
      </c>
      <c r="HQW7" s="2" t="s">
        <v>129</v>
      </c>
      <c r="HQX7" s="2" t="s">
        <v>39</v>
      </c>
      <c r="HQY7" s="2" t="s">
        <v>60</v>
      </c>
      <c r="HQZ7" s="2" t="s">
        <v>46</v>
      </c>
      <c r="HRA7" s="2" t="s">
        <v>29</v>
      </c>
      <c r="HRB7" s="2" t="s">
        <v>19</v>
      </c>
      <c r="HRC7" s="2" t="s">
        <v>19</v>
      </c>
      <c r="HRD7" s="2" t="s">
        <v>19</v>
      </c>
      <c r="HRE7" s="2" t="s">
        <v>60</v>
      </c>
      <c r="HRF7" s="2" t="s">
        <v>148</v>
      </c>
      <c r="HRG7" s="2" t="s">
        <v>19</v>
      </c>
      <c r="HRH7" s="2" t="s">
        <v>39</v>
      </c>
      <c r="HRI7" s="2" t="s">
        <v>46</v>
      </c>
      <c r="HRJ7" s="2" t="s">
        <v>68</v>
      </c>
      <c r="HRK7" s="2" t="s">
        <v>83</v>
      </c>
      <c r="HRL7" s="2" t="s">
        <v>141</v>
      </c>
      <c r="HRM7" s="2" t="s">
        <v>141</v>
      </c>
      <c r="HRN7" s="2" t="s">
        <v>129</v>
      </c>
      <c r="HRO7" s="2" t="s">
        <v>39</v>
      </c>
      <c r="HRP7" s="2" t="s">
        <v>29</v>
      </c>
      <c r="HRQ7" s="2" t="s">
        <v>39</v>
      </c>
      <c r="HRR7" s="2" t="s">
        <v>141</v>
      </c>
      <c r="HRS7" s="2" t="s">
        <v>39</v>
      </c>
      <c r="HRT7" s="2" t="s">
        <v>148</v>
      </c>
      <c r="HRU7" s="2" t="s">
        <v>141</v>
      </c>
      <c r="HRV7" s="2" t="s">
        <v>129</v>
      </c>
      <c r="HRW7" s="2" t="s">
        <v>46</v>
      </c>
      <c r="HRX7" s="2" t="s">
        <v>19</v>
      </c>
      <c r="HRY7" s="2" t="s">
        <v>129</v>
      </c>
      <c r="HRZ7" s="2" t="s">
        <v>141</v>
      </c>
      <c r="HSA7" s="2" t="s">
        <v>19</v>
      </c>
      <c r="HSB7" s="2" t="s">
        <v>46</v>
      </c>
      <c r="HSC7" s="2" t="s">
        <v>68</v>
      </c>
      <c r="HSD7" s="2" t="s">
        <v>148</v>
      </c>
      <c r="HSE7" s="2" t="s">
        <v>129</v>
      </c>
      <c r="HSF7" s="2" t="s">
        <v>83</v>
      </c>
      <c r="HSG7" s="2" t="s">
        <v>29</v>
      </c>
      <c r="HSH7" s="2" t="s">
        <v>148</v>
      </c>
      <c r="HSI7" s="2" t="s">
        <v>68</v>
      </c>
      <c r="HSJ7" s="2" t="s">
        <v>60</v>
      </c>
      <c r="HSK7" s="2" t="s">
        <v>60</v>
      </c>
      <c r="HSL7" s="2" t="s">
        <v>46</v>
      </c>
      <c r="HSM7" s="2" t="s">
        <v>68</v>
      </c>
      <c r="HSN7" s="2" t="s">
        <v>29</v>
      </c>
      <c r="HSO7" s="2" t="s">
        <v>141</v>
      </c>
      <c r="HSP7" s="2" t="s">
        <v>68</v>
      </c>
      <c r="HSQ7" s="2" t="s">
        <v>39</v>
      </c>
      <c r="HSR7" s="2" t="s">
        <v>60</v>
      </c>
      <c r="HSS7" s="2" t="s">
        <v>83</v>
      </c>
      <c r="HST7" s="2" t="s">
        <v>46</v>
      </c>
      <c r="HSU7" s="2" t="s">
        <v>60</v>
      </c>
      <c r="HSV7" s="2" t="s">
        <v>46</v>
      </c>
      <c r="HSW7" s="2" t="s">
        <v>141</v>
      </c>
      <c r="HSX7" s="2" t="s">
        <v>83</v>
      </c>
      <c r="HSY7" s="2" t="s">
        <v>83</v>
      </c>
      <c r="HSZ7" s="2" t="s">
        <v>148</v>
      </c>
      <c r="HTA7" s="2" t="s">
        <v>39</v>
      </c>
      <c r="HTB7" s="2" t="s">
        <v>60</v>
      </c>
      <c r="HTC7" s="2" t="s">
        <v>39</v>
      </c>
      <c r="HTD7" s="2" t="s">
        <v>19</v>
      </c>
      <c r="HTE7" s="2" t="s">
        <v>46</v>
      </c>
      <c r="HTF7" s="2" t="s">
        <v>39</v>
      </c>
      <c r="HTG7" s="2" t="s">
        <v>60</v>
      </c>
      <c r="HTH7" s="2" t="s">
        <v>83</v>
      </c>
      <c r="HTI7" s="2" t="s">
        <v>19</v>
      </c>
      <c r="HTJ7" s="2" t="s">
        <v>29</v>
      </c>
      <c r="HTK7" s="2" t="s">
        <v>148</v>
      </c>
      <c r="HTL7" s="2" t="s">
        <v>148</v>
      </c>
      <c r="HTM7" s="2" t="s">
        <v>60</v>
      </c>
      <c r="HTN7" s="2" t="s">
        <v>60</v>
      </c>
      <c r="HTO7" s="2" t="s">
        <v>39</v>
      </c>
      <c r="HTP7" s="2" t="s">
        <v>39</v>
      </c>
      <c r="HTQ7" s="2" t="s">
        <v>68</v>
      </c>
      <c r="HTR7" s="2" t="s">
        <v>46</v>
      </c>
      <c r="HTS7" s="2" t="s">
        <v>148</v>
      </c>
      <c r="HTT7" s="2" t="s">
        <v>39</v>
      </c>
      <c r="HTU7" s="2" t="s">
        <v>129</v>
      </c>
      <c r="HTV7" s="2" t="s">
        <v>148</v>
      </c>
      <c r="HTW7" s="2" t="s">
        <v>83</v>
      </c>
      <c r="HTX7" s="2" t="s">
        <v>129</v>
      </c>
      <c r="HTY7" s="2" t="s">
        <v>39</v>
      </c>
      <c r="HTZ7" s="2" t="s">
        <v>29</v>
      </c>
      <c r="HUA7" s="2" t="s">
        <v>29</v>
      </c>
      <c r="HUB7" s="2" t="s">
        <v>129</v>
      </c>
      <c r="HUC7" s="2" t="s">
        <v>60</v>
      </c>
      <c r="HUD7" s="2" t="s">
        <v>129</v>
      </c>
      <c r="HUE7" s="2" t="s">
        <v>129</v>
      </c>
      <c r="HUF7" s="2" t="s">
        <v>46</v>
      </c>
      <c r="HUG7" s="2" t="s">
        <v>148</v>
      </c>
      <c r="HUH7" s="2" t="s">
        <v>148</v>
      </c>
      <c r="HUI7" s="2" t="s">
        <v>39</v>
      </c>
      <c r="HUJ7" s="2" t="s">
        <v>46</v>
      </c>
      <c r="HUK7" s="2" t="s">
        <v>39</v>
      </c>
      <c r="HUL7" s="2" t="s">
        <v>68</v>
      </c>
      <c r="HUM7" s="2" t="s">
        <v>39</v>
      </c>
      <c r="HUN7" s="2" t="s">
        <v>68</v>
      </c>
      <c r="HUO7" s="2" t="s">
        <v>141</v>
      </c>
      <c r="HUP7" s="2" t="s">
        <v>19</v>
      </c>
      <c r="HUQ7" s="2" t="s">
        <v>148</v>
      </c>
      <c r="HUR7" s="2" t="s">
        <v>29</v>
      </c>
      <c r="HUS7" s="2" t="s">
        <v>148</v>
      </c>
      <c r="HUT7" s="2" t="s">
        <v>60</v>
      </c>
      <c r="HUU7" s="2" t="s">
        <v>148</v>
      </c>
      <c r="HUV7" s="2" t="s">
        <v>29</v>
      </c>
      <c r="HUW7" s="2" t="s">
        <v>39</v>
      </c>
      <c r="HUX7" s="2" t="s">
        <v>19</v>
      </c>
      <c r="HUY7" s="2" t="s">
        <v>141</v>
      </c>
      <c r="HUZ7" s="2" t="s">
        <v>68</v>
      </c>
      <c r="HVA7" s="2" t="s">
        <v>141</v>
      </c>
      <c r="HVB7" s="2" t="s">
        <v>60</v>
      </c>
      <c r="HVC7" s="2" t="s">
        <v>46</v>
      </c>
      <c r="HVD7" s="2" t="s">
        <v>68</v>
      </c>
      <c r="HVE7" s="2" t="s">
        <v>60</v>
      </c>
      <c r="HVF7" s="2" t="s">
        <v>148</v>
      </c>
      <c r="HVG7" s="2" t="s">
        <v>141</v>
      </c>
      <c r="HVH7" s="2" t="s">
        <v>19</v>
      </c>
      <c r="HVI7" s="2" t="s">
        <v>141</v>
      </c>
      <c r="HVJ7" s="2" t="s">
        <v>148</v>
      </c>
      <c r="HVK7" s="2" t="s">
        <v>60</v>
      </c>
      <c r="HVL7" s="2" t="s">
        <v>148</v>
      </c>
      <c r="HVM7" s="2" t="s">
        <v>83</v>
      </c>
      <c r="HVN7" s="2" t="s">
        <v>148</v>
      </c>
      <c r="HVO7" s="2" t="s">
        <v>148</v>
      </c>
      <c r="HVP7" s="2" t="s">
        <v>19</v>
      </c>
      <c r="HVQ7" s="2" t="s">
        <v>148</v>
      </c>
      <c r="HVR7" s="2" t="s">
        <v>39</v>
      </c>
      <c r="HVS7" s="2" t="s">
        <v>129</v>
      </c>
      <c r="HVT7" s="2" t="s">
        <v>29</v>
      </c>
      <c r="HVU7" s="2" t="s">
        <v>39</v>
      </c>
      <c r="HVV7" s="2" t="s">
        <v>46</v>
      </c>
      <c r="HVW7" s="2" t="s">
        <v>60</v>
      </c>
      <c r="HVX7" s="2" t="s">
        <v>129</v>
      </c>
      <c r="HVY7" s="2" t="s">
        <v>46</v>
      </c>
      <c r="HVZ7" s="2" t="s">
        <v>68</v>
      </c>
      <c r="HWA7" s="2" t="s">
        <v>39</v>
      </c>
      <c r="HWB7" s="2" t="s">
        <v>46</v>
      </c>
      <c r="HWC7" s="2" t="s">
        <v>39</v>
      </c>
      <c r="HWD7" s="2" t="s">
        <v>148</v>
      </c>
      <c r="HWE7" s="2" t="s">
        <v>68</v>
      </c>
      <c r="HWF7" s="2" t="s">
        <v>68</v>
      </c>
      <c r="HWG7" s="2" t="s">
        <v>46</v>
      </c>
      <c r="HWH7" s="2" t="s">
        <v>148</v>
      </c>
      <c r="HWI7" s="2" t="s">
        <v>68</v>
      </c>
      <c r="HWJ7" s="2" t="s">
        <v>68</v>
      </c>
      <c r="HWK7" s="2" t="s">
        <v>39</v>
      </c>
      <c r="HWL7" s="2" t="s">
        <v>129</v>
      </c>
      <c r="HWM7" s="2" t="s">
        <v>148</v>
      </c>
      <c r="HWN7" s="2" t="s">
        <v>68</v>
      </c>
      <c r="HWO7" s="2" t="s">
        <v>39</v>
      </c>
      <c r="HWP7" s="2" t="s">
        <v>148</v>
      </c>
      <c r="HWQ7" s="2" t="s">
        <v>148</v>
      </c>
      <c r="HWR7" s="2" t="s">
        <v>68</v>
      </c>
      <c r="HWS7" s="2" t="s">
        <v>129</v>
      </c>
      <c r="HWT7" s="2" t="s">
        <v>141</v>
      </c>
      <c r="HWU7" s="2" t="s">
        <v>68</v>
      </c>
      <c r="HWV7" s="2" t="s">
        <v>19</v>
      </c>
      <c r="HWW7" s="2" t="s">
        <v>29</v>
      </c>
      <c r="HWX7" s="2" t="s">
        <v>129</v>
      </c>
      <c r="HWY7" s="2" t="s">
        <v>46</v>
      </c>
      <c r="HWZ7" s="2" t="s">
        <v>60</v>
      </c>
      <c r="HXA7" s="2" t="s">
        <v>19</v>
      </c>
      <c r="HXB7" s="2" t="s">
        <v>39</v>
      </c>
      <c r="HXC7" s="2" t="s">
        <v>129</v>
      </c>
      <c r="HXD7" s="2" t="s">
        <v>68</v>
      </c>
      <c r="HXE7" s="2" t="s">
        <v>46</v>
      </c>
      <c r="HXF7" s="2" t="s">
        <v>46</v>
      </c>
      <c r="HXG7" s="2" t="s">
        <v>148</v>
      </c>
      <c r="HXH7" s="2" t="s">
        <v>148</v>
      </c>
      <c r="HXI7" s="2" t="s">
        <v>148</v>
      </c>
      <c r="HXJ7" s="2" t="s">
        <v>19</v>
      </c>
      <c r="HXK7" s="2" t="s">
        <v>29</v>
      </c>
      <c r="HXL7" s="2" t="s">
        <v>148</v>
      </c>
      <c r="HXM7" s="2" t="s">
        <v>129</v>
      </c>
      <c r="HXN7" s="2" t="s">
        <v>129</v>
      </c>
      <c r="HXO7" s="2" t="s">
        <v>83</v>
      </c>
      <c r="HXP7" s="2" t="s">
        <v>19</v>
      </c>
      <c r="HXQ7" s="2" t="s">
        <v>19</v>
      </c>
      <c r="HXR7" s="2" t="s">
        <v>60</v>
      </c>
      <c r="HXS7" s="2" t="s">
        <v>129</v>
      </c>
      <c r="HXT7" s="2" t="s">
        <v>83</v>
      </c>
      <c r="HXU7" s="2" t="s">
        <v>148</v>
      </c>
      <c r="HXV7" s="2" t="s">
        <v>141</v>
      </c>
      <c r="HXW7" s="2" t="s">
        <v>83</v>
      </c>
      <c r="HXX7" s="2" t="s">
        <v>29</v>
      </c>
      <c r="HXY7" s="2" t="s">
        <v>129</v>
      </c>
      <c r="HXZ7" s="2" t="s">
        <v>141</v>
      </c>
      <c r="HYA7" s="2" t="s">
        <v>60</v>
      </c>
      <c r="HYB7" s="2" t="s">
        <v>68</v>
      </c>
      <c r="HYC7" s="2" t="s">
        <v>148</v>
      </c>
      <c r="HYD7" s="2" t="s">
        <v>39</v>
      </c>
      <c r="HYE7" s="2" t="s">
        <v>19</v>
      </c>
      <c r="HYF7" s="2" t="s">
        <v>148</v>
      </c>
      <c r="HYG7" s="2" t="s">
        <v>68</v>
      </c>
      <c r="HYH7" s="2" t="s">
        <v>46</v>
      </c>
      <c r="HYI7" s="2" t="s">
        <v>148</v>
      </c>
      <c r="HYJ7" s="2" t="s">
        <v>68</v>
      </c>
      <c r="HYK7" s="2" t="s">
        <v>129</v>
      </c>
      <c r="HYL7" s="2" t="s">
        <v>141</v>
      </c>
      <c r="HYM7" s="2" t="s">
        <v>68</v>
      </c>
      <c r="HYN7" s="2" t="s">
        <v>19</v>
      </c>
      <c r="HYO7" s="2" t="s">
        <v>46</v>
      </c>
      <c r="HYP7" s="2" t="s">
        <v>60</v>
      </c>
      <c r="HYQ7" s="2" t="s">
        <v>68</v>
      </c>
      <c r="HYR7" s="2" t="s">
        <v>39</v>
      </c>
      <c r="HYS7" s="2" t="s">
        <v>19</v>
      </c>
      <c r="HYT7" s="2" t="s">
        <v>148</v>
      </c>
      <c r="HYU7" s="2" t="s">
        <v>68</v>
      </c>
      <c r="HYV7" s="2" t="s">
        <v>29</v>
      </c>
      <c r="HYW7" s="2" t="s">
        <v>46</v>
      </c>
      <c r="HYX7" s="2" t="s">
        <v>68</v>
      </c>
      <c r="HYY7" s="2" t="s">
        <v>46</v>
      </c>
      <c r="HYZ7" s="2" t="s">
        <v>19</v>
      </c>
      <c r="HZA7" s="2" t="s">
        <v>129</v>
      </c>
      <c r="HZB7" s="2" t="s">
        <v>19</v>
      </c>
      <c r="HZC7" s="2" t="s">
        <v>83</v>
      </c>
      <c r="HZD7" s="2" t="s">
        <v>39</v>
      </c>
      <c r="HZE7" s="2" t="s">
        <v>148</v>
      </c>
      <c r="HZF7" s="2" t="s">
        <v>148</v>
      </c>
      <c r="HZG7" s="2" t="s">
        <v>68</v>
      </c>
      <c r="HZH7" s="2" t="s">
        <v>68</v>
      </c>
      <c r="HZI7" s="2" t="s">
        <v>83</v>
      </c>
      <c r="HZJ7" s="2" t="s">
        <v>46</v>
      </c>
      <c r="HZK7" s="2" t="s">
        <v>46</v>
      </c>
      <c r="HZL7" s="2" t="s">
        <v>129</v>
      </c>
      <c r="HZM7" s="2" t="s">
        <v>60</v>
      </c>
      <c r="HZN7" s="2" t="s">
        <v>60</v>
      </c>
      <c r="HZO7" s="2" t="s">
        <v>39</v>
      </c>
      <c r="HZP7" s="2" t="s">
        <v>46</v>
      </c>
      <c r="HZQ7" s="2" t="s">
        <v>60</v>
      </c>
      <c r="HZR7" s="2" t="s">
        <v>83</v>
      </c>
      <c r="HZS7" s="2" t="s">
        <v>68</v>
      </c>
      <c r="HZT7" s="2" t="s">
        <v>68</v>
      </c>
      <c r="HZU7" s="2" t="s">
        <v>148</v>
      </c>
      <c r="HZV7" s="2" t="s">
        <v>60</v>
      </c>
      <c r="HZW7" s="2" t="s">
        <v>60</v>
      </c>
      <c r="HZX7" s="2" t="s">
        <v>129</v>
      </c>
      <c r="HZY7" s="2" t="s">
        <v>39</v>
      </c>
      <c r="HZZ7" s="2" t="s">
        <v>148</v>
      </c>
      <c r="IAA7" s="2" t="s">
        <v>83</v>
      </c>
      <c r="IAB7" s="2" t="s">
        <v>129</v>
      </c>
      <c r="IAC7" s="2" t="s">
        <v>141</v>
      </c>
      <c r="IAD7" s="2" t="s">
        <v>68</v>
      </c>
      <c r="IAE7" s="2" t="s">
        <v>148</v>
      </c>
      <c r="IAF7" s="2" t="s">
        <v>83</v>
      </c>
      <c r="IAG7" s="2" t="s">
        <v>129</v>
      </c>
      <c r="IAH7" s="2" t="s">
        <v>141</v>
      </c>
      <c r="IAI7" s="2" t="s">
        <v>141</v>
      </c>
      <c r="IAJ7" s="2" t="s">
        <v>46</v>
      </c>
      <c r="IAK7" s="2" t="s">
        <v>39</v>
      </c>
      <c r="IAL7" s="2" t="s">
        <v>39</v>
      </c>
      <c r="IAM7" s="2" t="s">
        <v>141</v>
      </c>
      <c r="IAN7" s="2" t="s">
        <v>148</v>
      </c>
      <c r="IAO7" s="2" t="s">
        <v>148</v>
      </c>
      <c r="IAP7" s="2" t="s">
        <v>39</v>
      </c>
      <c r="IAQ7" s="2" t="s">
        <v>129</v>
      </c>
      <c r="IAR7" s="2" t="s">
        <v>39</v>
      </c>
      <c r="IAS7" s="2" t="s">
        <v>29</v>
      </c>
      <c r="IAT7" s="2" t="s">
        <v>68</v>
      </c>
      <c r="IAU7" s="2" t="s">
        <v>60</v>
      </c>
      <c r="IAV7" s="2" t="s">
        <v>46</v>
      </c>
      <c r="IAW7" s="2" t="s">
        <v>148</v>
      </c>
      <c r="IAX7" s="2" t="s">
        <v>19</v>
      </c>
      <c r="IAY7" s="2" t="s">
        <v>39</v>
      </c>
      <c r="IAZ7" s="2" t="s">
        <v>60</v>
      </c>
      <c r="IBA7" s="2" t="s">
        <v>46</v>
      </c>
      <c r="IBB7" s="2" t="s">
        <v>46</v>
      </c>
      <c r="IBC7" s="2" t="s">
        <v>60</v>
      </c>
      <c r="IBD7" s="2" t="s">
        <v>68</v>
      </c>
      <c r="IBE7" s="2" t="s">
        <v>68</v>
      </c>
      <c r="IBF7" s="2" t="s">
        <v>83</v>
      </c>
      <c r="IBG7" s="2" t="s">
        <v>46</v>
      </c>
      <c r="IBH7" s="2" t="s">
        <v>68</v>
      </c>
      <c r="IBI7" s="2" t="s">
        <v>29</v>
      </c>
      <c r="IBJ7" s="2" t="s">
        <v>46</v>
      </c>
      <c r="IBK7" s="2" t="s">
        <v>83</v>
      </c>
      <c r="IBL7" s="2" t="s">
        <v>39</v>
      </c>
      <c r="IBM7" s="2" t="s">
        <v>60</v>
      </c>
      <c r="IBN7" s="2" t="s">
        <v>46</v>
      </c>
      <c r="IBO7" s="2" t="s">
        <v>83</v>
      </c>
      <c r="IBP7" s="2" t="s">
        <v>148</v>
      </c>
      <c r="IBQ7" s="2" t="s">
        <v>29</v>
      </c>
      <c r="IBR7" s="2" t="s">
        <v>68</v>
      </c>
      <c r="IBS7" s="2" t="s">
        <v>39</v>
      </c>
      <c r="IBT7" s="2" t="s">
        <v>129</v>
      </c>
      <c r="IBU7" s="2" t="s">
        <v>29</v>
      </c>
      <c r="IBV7" s="2" t="s">
        <v>39</v>
      </c>
      <c r="IBW7" s="2" t="s">
        <v>46</v>
      </c>
      <c r="IBX7" s="2" t="s">
        <v>19</v>
      </c>
      <c r="IBY7" s="2" t="s">
        <v>83</v>
      </c>
      <c r="IBZ7" s="2" t="s">
        <v>148</v>
      </c>
      <c r="ICA7" s="2" t="s">
        <v>29</v>
      </c>
      <c r="ICB7" s="2" t="s">
        <v>19</v>
      </c>
      <c r="ICC7" s="2" t="s">
        <v>39</v>
      </c>
      <c r="ICD7" s="2" t="s">
        <v>46</v>
      </c>
      <c r="ICE7" s="2" t="s">
        <v>83</v>
      </c>
      <c r="ICF7" s="2" t="s">
        <v>148</v>
      </c>
      <c r="ICG7" s="2" t="s">
        <v>19</v>
      </c>
      <c r="ICH7" s="2" t="s">
        <v>46</v>
      </c>
      <c r="ICI7" s="2" t="s">
        <v>46</v>
      </c>
      <c r="ICJ7" s="2" t="s">
        <v>83</v>
      </c>
      <c r="ICK7" s="2" t="s">
        <v>19</v>
      </c>
      <c r="ICL7" s="2" t="s">
        <v>29</v>
      </c>
      <c r="ICM7" s="2" t="s">
        <v>148</v>
      </c>
      <c r="ICN7" s="2" t="s">
        <v>46</v>
      </c>
      <c r="ICO7" s="2" t="s">
        <v>60</v>
      </c>
      <c r="ICP7" s="2" t="s">
        <v>83</v>
      </c>
      <c r="ICQ7" s="2" t="s">
        <v>148</v>
      </c>
      <c r="ICR7" s="2" t="s">
        <v>39</v>
      </c>
      <c r="ICS7" s="2" t="s">
        <v>129</v>
      </c>
      <c r="ICT7" s="2" t="s">
        <v>46</v>
      </c>
      <c r="ICU7" s="2" t="s">
        <v>148</v>
      </c>
      <c r="ICV7" s="2" t="s">
        <v>39</v>
      </c>
      <c r="ICW7" s="2" t="s">
        <v>39</v>
      </c>
      <c r="ICX7" s="2" t="s">
        <v>83</v>
      </c>
      <c r="ICY7" s="2" t="s">
        <v>19</v>
      </c>
      <c r="ICZ7" s="2" t="s">
        <v>39</v>
      </c>
      <c r="IDA7" s="2" t="s">
        <v>29</v>
      </c>
      <c r="IDB7" s="2" t="s">
        <v>46</v>
      </c>
      <c r="IDC7" s="2" t="s">
        <v>68</v>
      </c>
      <c r="IDD7" s="2" t="s">
        <v>129</v>
      </c>
      <c r="IDE7" s="2" t="s">
        <v>148</v>
      </c>
      <c r="IDF7" s="2" t="s">
        <v>29</v>
      </c>
      <c r="IDG7" s="2" t="s">
        <v>68</v>
      </c>
      <c r="IDH7" s="2" t="s">
        <v>129</v>
      </c>
      <c r="IDI7" s="2" t="s">
        <v>141</v>
      </c>
      <c r="IDJ7" s="2" t="s">
        <v>60</v>
      </c>
      <c r="IDK7" s="2" t="s">
        <v>46</v>
      </c>
      <c r="IDL7" s="2" t="s">
        <v>129</v>
      </c>
      <c r="IDM7" s="2" t="s">
        <v>83</v>
      </c>
      <c r="IDN7" s="2" t="s">
        <v>129</v>
      </c>
      <c r="IDO7" s="2" t="s">
        <v>68</v>
      </c>
      <c r="IDP7" s="2" t="s">
        <v>60</v>
      </c>
      <c r="IDQ7" s="2" t="s">
        <v>60</v>
      </c>
      <c r="IDR7" s="2" t="s">
        <v>68</v>
      </c>
      <c r="IDS7" s="2" t="s">
        <v>60</v>
      </c>
      <c r="IDT7" s="2" t="s">
        <v>39</v>
      </c>
      <c r="IDU7" s="2" t="s">
        <v>60</v>
      </c>
      <c r="IDV7" s="2" t="s">
        <v>68</v>
      </c>
      <c r="IDW7" s="2" t="s">
        <v>129</v>
      </c>
      <c r="IDX7" s="2" t="s">
        <v>83</v>
      </c>
      <c r="IDY7" s="2" t="s">
        <v>46</v>
      </c>
      <c r="IDZ7" s="2" t="s">
        <v>68</v>
      </c>
      <c r="IEA7" s="2" t="s">
        <v>148</v>
      </c>
      <c r="IEB7" s="2" t="s">
        <v>68</v>
      </c>
      <c r="IEC7" s="2" t="s">
        <v>39</v>
      </c>
      <c r="IED7" s="2" t="s">
        <v>39</v>
      </c>
      <c r="IEE7" s="2" t="s">
        <v>39</v>
      </c>
      <c r="IEF7" s="2" t="s">
        <v>68</v>
      </c>
      <c r="IEG7" s="2" t="s">
        <v>83</v>
      </c>
      <c r="IEH7" s="2" t="s">
        <v>83</v>
      </c>
      <c r="IEI7" s="2" t="s">
        <v>29</v>
      </c>
      <c r="IEJ7" s="2" t="s">
        <v>39</v>
      </c>
      <c r="IEK7" s="2" t="s">
        <v>148</v>
      </c>
      <c r="IEL7" s="2" t="s">
        <v>83</v>
      </c>
      <c r="IEM7" s="2" t="s">
        <v>29</v>
      </c>
      <c r="IEN7" s="2" t="s">
        <v>68</v>
      </c>
      <c r="IEO7" s="2" t="s">
        <v>148</v>
      </c>
      <c r="IEP7" s="2" t="s">
        <v>141</v>
      </c>
      <c r="IEQ7" s="2" t="s">
        <v>39</v>
      </c>
      <c r="IER7" s="2" t="s">
        <v>19</v>
      </c>
      <c r="IES7" s="2" t="s">
        <v>60</v>
      </c>
      <c r="IET7" s="2" t="s">
        <v>39</v>
      </c>
      <c r="IEU7" s="2" t="s">
        <v>19</v>
      </c>
      <c r="IEV7" s="2" t="s">
        <v>39</v>
      </c>
      <c r="IEW7" s="2" t="s">
        <v>68</v>
      </c>
      <c r="IEX7" s="2" t="s">
        <v>39</v>
      </c>
      <c r="IEY7" s="2" t="s">
        <v>129</v>
      </c>
      <c r="IEZ7" s="2" t="s">
        <v>141</v>
      </c>
      <c r="IFA7" s="2" t="s">
        <v>129</v>
      </c>
      <c r="IFB7" s="2" t="s">
        <v>68</v>
      </c>
      <c r="IFC7" s="2" t="s">
        <v>39</v>
      </c>
      <c r="IFD7" s="2" t="s">
        <v>60</v>
      </c>
      <c r="IFE7" s="2" t="s">
        <v>148</v>
      </c>
      <c r="IFF7" s="2" t="s">
        <v>46</v>
      </c>
      <c r="IFG7" s="2" t="s">
        <v>129</v>
      </c>
      <c r="IFH7" s="2" t="s">
        <v>148</v>
      </c>
      <c r="IFI7" s="2" t="s">
        <v>148</v>
      </c>
      <c r="IFJ7" s="2" t="s">
        <v>148</v>
      </c>
      <c r="IFK7" s="2" t="s">
        <v>19</v>
      </c>
      <c r="IFL7" s="2" t="s">
        <v>129</v>
      </c>
      <c r="IFM7" s="2" t="s">
        <v>129</v>
      </c>
      <c r="IFN7" s="2" t="s">
        <v>83</v>
      </c>
      <c r="IFO7" s="2" t="s">
        <v>39</v>
      </c>
      <c r="IFP7" s="2" t="s">
        <v>60</v>
      </c>
      <c r="IFQ7" s="2" t="s">
        <v>68</v>
      </c>
      <c r="IFR7" s="2" t="s">
        <v>19</v>
      </c>
      <c r="IFS7" s="2" t="s">
        <v>19</v>
      </c>
      <c r="IFT7" s="2" t="s">
        <v>60</v>
      </c>
      <c r="IFU7" s="2" t="s">
        <v>68</v>
      </c>
      <c r="IFV7" s="2" t="s">
        <v>148</v>
      </c>
      <c r="IFW7" s="2" t="s">
        <v>39</v>
      </c>
      <c r="IFX7" s="2" t="s">
        <v>68</v>
      </c>
      <c r="IFY7" s="2" t="s">
        <v>19</v>
      </c>
      <c r="IFZ7" s="2" t="s">
        <v>39</v>
      </c>
      <c r="IGA7" s="2" t="s">
        <v>148</v>
      </c>
      <c r="IGB7" s="2" t="s">
        <v>83</v>
      </c>
      <c r="IGC7" s="2" t="s">
        <v>141</v>
      </c>
      <c r="IGD7" s="2" t="s">
        <v>141</v>
      </c>
      <c r="IGE7" s="2" t="s">
        <v>39</v>
      </c>
      <c r="IGF7" s="2" t="s">
        <v>141</v>
      </c>
      <c r="IGG7" s="2" t="s">
        <v>46</v>
      </c>
      <c r="IGH7" s="2" t="s">
        <v>148</v>
      </c>
      <c r="IGI7" s="2" t="s">
        <v>19</v>
      </c>
      <c r="IGJ7" s="2" t="s">
        <v>129</v>
      </c>
      <c r="IGK7" s="2" t="s">
        <v>46</v>
      </c>
      <c r="IGL7" s="2" t="s">
        <v>129</v>
      </c>
      <c r="IGM7" s="2" t="s">
        <v>68</v>
      </c>
      <c r="IGN7" s="2" t="s">
        <v>83</v>
      </c>
      <c r="IGO7" s="2" t="s">
        <v>83</v>
      </c>
      <c r="IGP7" s="2" t="s">
        <v>141</v>
      </c>
      <c r="IGQ7" s="2" t="s">
        <v>129</v>
      </c>
      <c r="IGR7" s="2" t="s">
        <v>129</v>
      </c>
      <c r="IGS7" s="2" t="s">
        <v>39</v>
      </c>
      <c r="IGT7" s="2" t="s">
        <v>60</v>
      </c>
      <c r="IGU7" s="2" t="s">
        <v>39</v>
      </c>
      <c r="IGV7" s="2" t="s">
        <v>129</v>
      </c>
      <c r="IGW7" s="2" t="s">
        <v>148</v>
      </c>
      <c r="IGX7" s="2" t="s">
        <v>148</v>
      </c>
      <c r="IGY7" s="2" t="s">
        <v>129</v>
      </c>
      <c r="IGZ7" s="2" t="s">
        <v>60</v>
      </c>
      <c r="IHA7" s="2" t="s">
        <v>60</v>
      </c>
      <c r="IHB7" s="2" t="s">
        <v>60</v>
      </c>
      <c r="IHC7" s="2" t="s">
        <v>39</v>
      </c>
      <c r="IHD7" s="2" t="s">
        <v>83</v>
      </c>
      <c r="IHE7" s="2" t="s">
        <v>83</v>
      </c>
      <c r="IHF7" s="2" t="s">
        <v>148</v>
      </c>
      <c r="IHG7" s="2" t="s">
        <v>148</v>
      </c>
      <c r="IHH7" s="2" t="s">
        <v>68</v>
      </c>
      <c r="IHI7" s="2" t="s">
        <v>83</v>
      </c>
      <c r="IHJ7" s="2" t="s">
        <v>148</v>
      </c>
      <c r="IHK7" s="2" t="s">
        <v>83</v>
      </c>
      <c r="IHL7" s="2" t="s">
        <v>39</v>
      </c>
      <c r="IHM7" s="2" t="s">
        <v>46</v>
      </c>
      <c r="IHN7" s="2" t="s">
        <v>148</v>
      </c>
      <c r="IHO7" s="2" t="s">
        <v>148</v>
      </c>
      <c r="IHP7" s="2" t="s">
        <v>148</v>
      </c>
      <c r="IHQ7" s="2" t="s">
        <v>129</v>
      </c>
      <c r="IHR7" s="2" t="s">
        <v>46</v>
      </c>
      <c r="IHS7" s="2" t="s">
        <v>60</v>
      </c>
      <c r="IHT7" s="2" t="s">
        <v>19</v>
      </c>
      <c r="IHU7" s="2" t="s">
        <v>148</v>
      </c>
      <c r="IHV7" s="2" t="s">
        <v>83</v>
      </c>
      <c r="IHW7" s="2" t="s">
        <v>148</v>
      </c>
      <c r="IHX7" s="2" t="s">
        <v>68</v>
      </c>
      <c r="IHY7" s="2" t="s">
        <v>39</v>
      </c>
      <c r="IHZ7" s="2" t="s">
        <v>68</v>
      </c>
      <c r="IIA7" s="2" t="s">
        <v>19</v>
      </c>
      <c r="IIB7" s="2" t="s">
        <v>68</v>
      </c>
      <c r="IIC7" s="2" t="s">
        <v>68</v>
      </c>
      <c r="IID7" s="2" t="s">
        <v>148</v>
      </c>
      <c r="IIE7" s="2" t="s">
        <v>29</v>
      </c>
      <c r="IIF7" s="2" t="s">
        <v>60</v>
      </c>
      <c r="IIG7" s="2" t="s">
        <v>39</v>
      </c>
      <c r="IIH7" s="2" t="s">
        <v>148</v>
      </c>
      <c r="III7" s="2" t="s">
        <v>83</v>
      </c>
      <c r="IIJ7" s="2" t="s">
        <v>39</v>
      </c>
      <c r="IIK7" s="2" t="s">
        <v>83</v>
      </c>
      <c r="IIL7" s="2" t="s">
        <v>148</v>
      </c>
      <c r="IIM7" s="2" t="s">
        <v>60</v>
      </c>
      <c r="IIN7" s="2" t="s">
        <v>29</v>
      </c>
      <c r="IIO7" s="2" t="s">
        <v>148</v>
      </c>
      <c r="IIP7" s="2" t="s">
        <v>148</v>
      </c>
      <c r="IIQ7" s="2" t="s">
        <v>46</v>
      </c>
      <c r="IIR7" s="2" t="s">
        <v>29</v>
      </c>
      <c r="IIS7" s="2" t="s">
        <v>83</v>
      </c>
      <c r="IIT7" s="2" t="s">
        <v>83</v>
      </c>
      <c r="IIU7" s="2" t="s">
        <v>39</v>
      </c>
      <c r="IIV7" s="2" t="s">
        <v>46</v>
      </c>
      <c r="IIW7" s="2" t="s">
        <v>60</v>
      </c>
      <c r="IIX7" s="2" t="s">
        <v>83</v>
      </c>
      <c r="IIY7" s="2" t="s">
        <v>60</v>
      </c>
      <c r="IIZ7" s="2" t="s">
        <v>68</v>
      </c>
      <c r="IJA7" s="2" t="s">
        <v>148</v>
      </c>
      <c r="IJB7" s="2" t="s">
        <v>60</v>
      </c>
      <c r="IJC7" s="2" t="s">
        <v>83</v>
      </c>
      <c r="IJD7" s="2" t="s">
        <v>46</v>
      </c>
      <c r="IJE7" s="2" t="s">
        <v>148</v>
      </c>
      <c r="IJF7" s="2" t="s">
        <v>83</v>
      </c>
      <c r="IJG7" s="2" t="s">
        <v>60</v>
      </c>
      <c r="IJH7" s="2" t="s">
        <v>46</v>
      </c>
      <c r="IJI7" s="2" t="s">
        <v>46</v>
      </c>
      <c r="IJJ7" s="2" t="s">
        <v>83</v>
      </c>
      <c r="IJK7" s="2" t="s">
        <v>148</v>
      </c>
      <c r="IJL7" s="2" t="s">
        <v>46</v>
      </c>
      <c r="IJM7" s="2" t="s">
        <v>129</v>
      </c>
      <c r="IJN7" s="2" t="s">
        <v>39</v>
      </c>
      <c r="IJO7" s="2" t="s">
        <v>68</v>
      </c>
      <c r="IJP7" s="2" t="s">
        <v>68</v>
      </c>
      <c r="IJQ7" s="2" t="s">
        <v>148</v>
      </c>
      <c r="IJR7" s="2" t="s">
        <v>46</v>
      </c>
      <c r="IJS7" s="2" t="s">
        <v>68</v>
      </c>
      <c r="IJT7" s="2" t="s">
        <v>83</v>
      </c>
      <c r="IJU7" s="2" t="s">
        <v>19</v>
      </c>
      <c r="IJV7" s="2" t="s">
        <v>60</v>
      </c>
      <c r="IJW7" s="2" t="s">
        <v>83</v>
      </c>
      <c r="IJX7" s="2" t="s">
        <v>60</v>
      </c>
      <c r="IJY7" s="2" t="s">
        <v>83</v>
      </c>
      <c r="IJZ7" s="2" t="s">
        <v>148</v>
      </c>
      <c r="IKA7" s="2" t="s">
        <v>29</v>
      </c>
      <c r="IKB7" s="2" t="s">
        <v>141</v>
      </c>
      <c r="IKC7" s="2" t="s">
        <v>68</v>
      </c>
      <c r="IKD7" s="2" t="s">
        <v>148</v>
      </c>
      <c r="IKE7" s="2" t="s">
        <v>129</v>
      </c>
      <c r="IKF7" s="2" t="s">
        <v>148</v>
      </c>
      <c r="IKG7" s="2" t="s">
        <v>39</v>
      </c>
      <c r="IKH7" s="2" t="s">
        <v>129</v>
      </c>
      <c r="IKI7" s="2" t="s">
        <v>83</v>
      </c>
      <c r="IKJ7" s="2" t="s">
        <v>68</v>
      </c>
      <c r="IKK7" s="2" t="s">
        <v>141</v>
      </c>
      <c r="IKL7" s="2" t="s">
        <v>46</v>
      </c>
      <c r="IKM7" s="2" t="s">
        <v>129</v>
      </c>
      <c r="IKN7" s="2" t="s">
        <v>148</v>
      </c>
      <c r="IKO7" s="2" t="s">
        <v>19</v>
      </c>
      <c r="IKP7" s="2" t="s">
        <v>39</v>
      </c>
      <c r="IKQ7" s="2" t="s">
        <v>46</v>
      </c>
      <c r="IKR7" s="2" t="s">
        <v>60</v>
      </c>
      <c r="IKS7" s="2" t="s">
        <v>60</v>
      </c>
      <c r="IKT7" s="2" t="s">
        <v>129</v>
      </c>
      <c r="IKU7" s="2" t="s">
        <v>39</v>
      </c>
      <c r="IKV7" s="2" t="s">
        <v>148</v>
      </c>
      <c r="IKW7" s="2" t="s">
        <v>39</v>
      </c>
      <c r="IKX7" s="2" t="s">
        <v>29</v>
      </c>
      <c r="IKY7" s="2" t="s">
        <v>46</v>
      </c>
      <c r="IKZ7" s="2" t="s">
        <v>60</v>
      </c>
      <c r="ILA7" s="2" t="s">
        <v>46</v>
      </c>
      <c r="ILB7" s="2" t="s">
        <v>46</v>
      </c>
      <c r="ILC7" s="2" t="s">
        <v>46</v>
      </c>
      <c r="ILD7" s="2" t="s">
        <v>46</v>
      </c>
      <c r="ILE7" s="2" t="s">
        <v>148</v>
      </c>
      <c r="ILF7" s="2" t="s">
        <v>46</v>
      </c>
      <c r="ILG7" s="2" t="s">
        <v>68</v>
      </c>
      <c r="ILH7" s="2" t="s">
        <v>46</v>
      </c>
      <c r="ILI7" s="2" t="s">
        <v>46</v>
      </c>
      <c r="ILJ7" s="2" t="s">
        <v>141</v>
      </c>
      <c r="ILK7" s="2" t="s">
        <v>68</v>
      </c>
      <c r="ILL7" s="2" t="s">
        <v>19</v>
      </c>
      <c r="ILM7" s="2" t="s">
        <v>129</v>
      </c>
      <c r="ILN7" s="2" t="s">
        <v>19</v>
      </c>
      <c r="ILO7" s="2" t="s">
        <v>129</v>
      </c>
      <c r="ILP7" s="2" t="s">
        <v>68</v>
      </c>
      <c r="ILQ7" s="2" t="s">
        <v>46</v>
      </c>
      <c r="ILR7" s="2" t="s">
        <v>83</v>
      </c>
      <c r="ILS7" s="2" t="s">
        <v>46</v>
      </c>
      <c r="ILT7" s="2" t="s">
        <v>46</v>
      </c>
      <c r="ILU7" s="2" t="s">
        <v>148</v>
      </c>
      <c r="ILV7" s="2" t="s">
        <v>19</v>
      </c>
      <c r="ILW7" s="2" t="s">
        <v>39</v>
      </c>
      <c r="ILX7" s="2" t="s">
        <v>83</v>
      </c>
      <c r="ILY7" s="2" t="s">
        <v>83</v>
      </c>
      <c r="ILZ7" s="2" t="s">
        <v>39</v>
      </c>
      <c r="IMA7" s="2" t="s">
        <v>29</v>
      </c>
      <c r="IMB7" s="2" t="s">
        <v>83</v>
      </c>
      <c r="IMC7" s="2" t="s">
        <v>68</v>
      </c>
      <c r="IMD7" s="2" t="s">
        <v>83</v>
      </c>
      <c r="IME7" s="2" t="s">
        <v>46</v>
      </c>
      <c r="IMF7" s="2" t="s">
        <v>19</v>
      </c>
      <c r="IMG7" s="2" t="s">
        <v>68</v>
      </c>
      <c r="IMH7" s="2" t="s">
        <v>39</v>
      </c>
      <c r="IMI7" s="2" t="s">
        <v>129</v>
      </c>
      <c r="IMJ7" s="2" t="s">
        <v>129</v>
      </c>
      <c r="IMK7" s="2" t="s">
        <v>29</v>
      </c>
      <c r="IML7" s="2" t="s">
        <v>148</v>
      </c>
      <c r="IMM7" s="2" t="s">
        <v>129</v>
      </c>
      <c r="IMN7" s="2" t="s">
        <v>148</v>
      </c>
      <c r="IMO7" s="2" t="s">
        <v>39</v>
      </c>
      <c r="IMP7" s="2" t="s">
        <v>19</v>
      </c>
      <c r="IMQ7" s="2" t="s">
        <v>148</v>
      </c>
      <c r="IMR7" s="2" t="s">
        <v>46</v>
      </c>
      <c r="IMS7" s="2" t="s">
        <v>19</v>
      </c>
      <c r="IMT7" s="2" t="s">
        <v>60</v>
      </c>
      <c r="IMU7" s="2" t="s">
        <v>83</v>
      </c>
      <c r="IMV7" s="2" t="s">
        <v>148</v>
      </c>
      <c r="IMW7" s="2" t="s">
        <v>46</v>
      </c>
      <c r="IMX7" s="2" t="s">
        <v>46</v>
      </c>
      <c r="IMY7" s="2" t="s">
        <v>68</v>
      </c>
      <c r="IMZ7" s="2" t="s">
        <v>60</v>
      </c>
      <c r="INA7" s="2" t="s">
        <v>29</v>
      </c>
      <c r="INB7" s="2" t="s">
        <v>129</v>
      </c>
      <c r="INC7" s="2" t="s">
        <v>39</v>
      </c>
      <c r="IND7" s="2" t="s">
        <v>39</v>
      </c>
      <c r="INE7" s="2" t="s">
        <v>141</v>
      </c>
      <c r="INF7" s="2" t="s">
        <v>46</v>
      </c>
      <c r="ING7" s="2" t="s">
        <v>148</v>
      </c>
      <c r="INH7" s="2" t="s">
        <v>60</v>
      </c>
      <c r="INI7" s="2" t="s">
        <v>60</v>
      </c>
      <c r="INJ7" s="2" t="s">
        <v>46</v>
      </c>
      <c r="INK7" s="2" t="s">
        <v>46</v>
      </c>
      <c r="INL7" s="2" t="s">
        <v>19</v>
      </c>
      <c r="INM7" s="2" t="s">
        <v>60</v>
      </c>
      <c r="INN7" s="2" t="s">
        <v>46</v>
      </c>
      <c r="INO7" s="2" t="s">
        <v>68</v>
      </c>
      <c r="INP7" s="2" t="s">
        <v>129</v>
      </c>
      <c r="INQ7" s="2" t="s">
        <v>83</v>
      </c>
      <c r="INR7" s="2" t="s">
        <v>60</v>
      </c>
      <c r="INS7" s="2" t="s">
        <v>39</v>
      </c>
      <c r="INT7" s="2" t="s">
        <v>46</v>
      </c>
      <c r="INU7" s="2" t="s">
        <v>39</v>
      </c>
      <c r="INV7" s="2" t="s">
        <v>60</v>
      </c>
      <c r="INW7" s="2" t="s">
        <v>129</v>
      </c>
      <c r="INX7" s="2" t="s">
        <v>83</v>
      </c>
      <c r="INY7" s="2" t="s">
        <v>129</v>
      </c>
      <c r="INZ7" s="2" t="s">
        <v>68</v>
      </c>
      <c r="IOA7" s="2" t="s">
        <v>39</v>
      </c>
      <c r="IOB7" s="2" t="s">
        <v>39</v>
      </c>
      <c r="IOC7" s="2" t="s">
        <v>83</v>
      </c>
      <c r="IOD7" s="2" t="s">
        <v>19</v>
      </c>
      <c r="IOE7" s="2" t="s">
        <v>46</v>
      </c>
      <c r="IOF7" s="2" t="s">
        <v>129</v>
      </c>
      <c r="IOG7" s="2" t="s">
        <v>141</v>
      </c>
      <c r="IOH7" s="2" t="s">
        <v>39</v>
      </c>
      <c r="IOI7" s="2" t="s">
        <v>46</v>
      </c>
      <c r="IOJ7" s="2" t="s">
        <v>148</v>
      </c>
      <c r="IOK7" s="2" t="s">
        <v>29</v>
      </c>
      <c r="IOL7" s="2" t="s">
        <v>46</v>
      </c>
      <c r="IOM7" s="2" t="s">
        <v>46</v>
      </c>
      <c r="ION7" s="2" t="s">
        <v>148</v>
      </c>
      <c r="IOO7" s="2" t="s">
        <v>148</v>
      </c>
      <c r="IOP7" s="2" t="s">
        <v>19</v>
      </c>
      <c r="IOQ7" s="2" t="s">
        <v>68</v>
      </c>
      <c r="IOR7" s="2" t="s">
        <v>46</v>
      </c>
      <c r="IOS7" s="2" t="s">
        <v>46</v>
      </c>
      <c r="IOT7" s="2" t="s">
        <v>68</v>
      </c>
      <c r="IOU7" s="2" t="s">
        <v>129</v>
      </c>
      <c r="IOV7" s="2" t="s">
        <v>129</v>
      </c>
      <c r="IOW7" s="2" t="s">
        <v>83</v>
      </c>
      <c r="IOX7" s="2" t="s">
        <v>39</v>
      </c>
      <c r="IOY7" s="2" t="s">
        <v>129</v>
      </c>
      <c r="IOZ7" s="2" t="s">
        <v>129</v>
      </c>
      <c r="IPA7" s="2" t="s">
        <v>39</v>
      </c>
      <c r="IPB7" s="2" t="s">
        <v>148</v>
      </c>
      <c r="IPC7" s="2" t="s">
        <v>46</v>
      </c>
      <c r="IPD7" s="2" t="s">
        <v>129</v>
      </c>
      <c r="IPE7" s="2" t="s">
        <v>39</v>
      </c>
      <c r="IPF7" s="2" t="s">
        <v>148</v>
      </c>
      <c r="IPG7" s="2" t="s">
        <v>60</v>
      </c>
      <c r="IPH7" s="2" t="s">
        <v>83</v>
      </c>
      <c r="IPI7" s="2" t="s">
        <v>129</v>
      </c>
      <c r="IPJ7" s="2" t="s">
        <v>60</v>
      </c>
      <c r="IPK7" s="2" t="s">
        <v>148</v>
      </c>
      <c r="IPL7" s="2" t="s">
        <v>39</v>
      </c>
      <c r="IPM7" s="2" t="s">
        <v>19</v>
      </c>
      <c r="IPN7" s="2" t="s">
        <v>19</v>
      </c>
      <c r="IPO7" s="2" t="s">
        <v>83</v>
      </c>
      <c r="IPP7" s="2" t="s">
        <v>148</v>
      </c>
      <c r="IPQ7" s="2" t="s">
        <v>46</v>
      </c>
      <c r="IPR7" s="2" t="s">
        <v>60</v>
      </c>
      <c r="IPS7" s="2" t="s">
        <v>141</v>
      </c>
      <c r="IPT7" s="2" t="s">
        <v>148</v>
      </c>
      <c r="IPU7" s="2" t="s">
        <v>19</v>
      </c>
      <c r="IPV7" s="2" t="s">
        <v>129</v>
      </c>
      <c r="IPW7" s="2" t="s">
        <v>39</v>
      </c>
      <c r="IPX7" s="2" t="s">
        <v>39</v>
      </c>
      <c r="IPY7" s="2" t="s">
        <v>19</v>
      </c>
      <c r="IPZ7" s="2" t="s">
        <v>148</v>
      </c>
      <c r="IQA7" s="2" t="s">
        <v>39</v>
      </c>
      <c r="IQB7" s="2" t="s">
        <v>29</v>
      </c>
      <c r="IQC7" s="2" t="s">
        <v>68</v>
      </c>
      <c r="IQD7" s="2" t="s">
        <v>29</v>
      </c>
      <c r="IQE7" s="2" t="s">
        <v>83</v>
      </c>
      <c r="IQF7" s="2" t="s">
        <v>148</v>
      </c>
      <c r="IQG7" s="2" t="s">
        <v>68</v>
      </c>
      <c r="IQH7" s="2" t="s">
        <v>141</v>
      </c>
      <c r="IQI7" s="2" t="s">
        <v>68</v>
      </c>
      <c r="IQJ7" s="2" t="s">
        <v>46</v>
      </c>
      <c r="IQK7" s="2" t="s">
        <v>46</v>
      </c>
      <c r="IQL7" s="2" t="s">
        <v>129</v>
      </c>
      <c r="IQM7" s="2" t="s">
        <v>148</v>
      </c>
      <c r="IQN7" s="2" t="s">
        <v>129</v>
      </c>
      <c r="IQO7" s="2" t="s">
        <v>129</v>
      </c>
      <c r="IQP7" s="2" t="s">
        <v>39</v>
      </c>
      <c r="IQQ7" s="2" t="s">
        <v>60</v>
      </c>
      <c r="IQR7" s="2" t="s">
        <v>39</v>
      </c>
      <c r="IQS7" s="2" t="s">
        <v>83</v>
      </c>
      <c r="IQT7" s="2" t="s">
        <v>141</v>
      </c>
      <c r="IQU7" s="2" t="s">
        <v>148</v>
      </c>
      <c r="IQV7" s="2" t="s">
        <v>129</v>
      </c>
      <c r="IQW7" s="2" t="s">
        <v>68</v>
      </c>
      <c r="IQX7" s="2" t="s">
        <v>129</v>
      </c>
      <c r="IQY7" s="2" t="s">
        <v>19</v>
      </c>
      <c r="IQZ7" s="2" t="s">
        <v>19</v>
      </c>
      <c r="IRA7" s="2" t="s">
        <v>39</v>
      </c>
      <c r="IRB7" s="2" t="s">
        <v>83</v>
      </c>
      <c r="IRC7" s="2" t="s">
        <v>60</v>
      </c>
      <c r="IRD7" s="2" t="s">
        <v>83</v>
      </c>
      <c r="IRE7" s="2" t="s">
        <v>19</v>
      </c>
      <c r="IRF7" s="2" t="s">
        <v>148</v>
      </c>
      <c r="IRG7" s="2" t="s">
        <v>148</v>
      </c>
      <c r="IRH7" s="2" t="s">
        <v>83</v>
      </c>
      <c r="IRI7" s="2" t="s">
        <v>83</v>
      </c>
      <c r="IRJ7" s="2" t="s">
        <v>19</v>
      </c>
      <c r="IRK7" s="2" t="s">
        <v>46</v>
      </c>
      <c r="IRL7" s="2" t="s">
        <v>68</v>
      </c>
      <c r="IRM7" s="2" t="s">
        <v>148</v>
      </c>
      <c r="IRN7" s="2" t="s">
        <v>141</v>
      </c>
      <c r="IRO7" s="2" t="s">
        <v>148</v>
      </c>
      <c r="IRP7" s="2" t="s">
        <v>39</v>
      </c>
      <c r="IRQ7" s="2" t="s">
        <v>68</v>
      </c>
      <c r="IRR7" s="2" t="s">
        <v>148</v>
      </c>
      <c r="IRS7" s="2" t="s">
        <v>148</v>
      </c>
      <c r="IRT7" s="2" t="s">
        <v>83</v>
      </c>
      <c r="IRU7" s="2" t="s">
        <v>83</v>
      </c>
      <c r="IRV7" s="2" t="s">
        <v>83</v>
      </c>
      <c r="IRW7" s="2" t="s">
        <v>83</v>
      </c>
      <c r="IRX7" s="2" t="s">
        <v>148</v>
      </c>
      <c r="IRY7" s="2" t="s">
        <v>60</v>
      </c>
      <c r="IRZ7" s="2" t="s">
        <v>19</v>
      </c>
      <c r="ISA7" s="2" t="s">
        <v>39</v>
      </c>
      <c r="ISB7" s="2" t="s">
        <v>60</v>
      </c>
      <c r="ISC7" s="2" t="s">
        <v>60</v>
      </c>
      <c r="ISD7" s="2" t="s">
        <v>46</v>
      </c>
      <c r="ISE7" s="2" t="s">
        <v>60</v>
      </c>
      <c r="ISF7" s="2" t="s">
        <v>60</v>
      </c>
      <c r="ISG7" s="2" t="s">
        <v>19</v>
      </c>
      <c r="ISH7" s="2" t="s">
        <v>141</v>
      </c>
      <c r="ISI7" s="2" t="s">
        <v>129</v>
      </c>
      <c r="ISJ7" s="2" t="s">
        <v>83</v>
      </c>
      <c r="ISK7" s="2" t="s">
        <v>83</v>
      </c>
      <c r="ISL7" s="2" t="s">
        <v>19</v>
      </c>
      <c r="ISM7" s="2" t="s">
        <v>39</v>
      </c>
      <c r="ISN7" s="2" t="s">
        <v>129</v>
      </c>
      <c r="ISO7" s="2" t="s">
        <v>19</v>
      </c>
      <c r="ISP7" s="2" t="s">
        <v>39</v>
      </c>
      <c r="ISQ7" s="2" t="s">
        <v>148</v>
      </c>
      <c r="ISR7" s="2" t="s">
        <v>46</v>
      </c>
      <c r="ISS7" s="2" t="s">
        <v>39</v>
      </c>
      <c r="IST7" s="2" t="s">
        <v>83</v>
      </c>
      <c r="ISU7" s="2" t="s">
        <v>29</v>
      </c>
      <c r="ISV7" s="2" t="s">
        <v>83</v>
      </c>
      <c r="ISW7" s="2" t="s">
        <v>129</v>
      </c>
      <c r="ISX7" s="2" t="s">
        <v>46</v>
      </c>
      <c r="ISY7" s="2" t="s">
        <v>46</v>
      </c>
      <c r="ISZ7" s="2" t="s">
        <v>46</v>
      </c>
      <c r="ITA7" s="2" t="s">
        <v>19</v>
      </c>
      <c r="ITB7" s="2" t="s">
        <v>29</v>
      </c>
      <c r="ITC7" s="2" t="s">
        <v>46</v>
      </c>
      <c r="ITD7" s="2" t="s">
        <v>39</v>
      </c>
      <c r="ITE7" s="2" t="s">
        <v>39</v>
      </c>
      <c r="ITF7" s="2" t="s">
        <v>129</v>
      </c>
      <c r="ITG7" s="2" t="s">
        <v>148</v>
      </c>
      <c r="ITH7" s="2" t="s">
        <v>83</v>
      </c>
      <c r="ITI7" s="2" t="s">
        <v>46</v>
      </c>
      <c r="ITJ7" s="2" t="s">
        <v>129</v>
      </c>
      <c r="ITK7" s="2" t="s">
        <v>60</v>
      </c>
      <c r="ITL7" s="2" t="s">
        <v>60</v>
      </c>
      <c r="ITM7" s="2" t="s">
        <v>148</v>
      </c>
      <c r="ITN7" s="2" t="s">
        <v>148</v>
      </c>
      <c r="ITO7" s="2" t="s">
        <v>129</v>
      </c>
      <c r="ITP7" s="2" t="s">
        <v>68</v>
      </c>
      <c r="ITQ7" s="2" t="s">
        <v>83</v>
      </c>
      <c r="ITR7" s="2" t="s">
        <v>60</v>
      </c>
      <c r="ITS7" s="2" t="s">
        <v>19</v>
      </c>
      <c r="ITT7" s="2" t="s">
        <v>148</v>
      </c>
      <c r="ITU7" s="2" t="s">
        <v>141</v>
      </c>
      <c r="ITV7" s="2" t="s">
        <v>19</v>
      </c>
      <c r="ITW7" s="2" t="s">
        <v>39</v>
      </c>
      <c r="ITX7" s="2" t="s">
        <v>39</v>
      </c>
      <c r="ITY7" s="2" t="s">
        <v>46</v>
      </c>
      <c r="ITZ7" s="2" t="s">
        <v>60</v>
      </c>
      <c r="IUA7" s="2" t="s">
        <v>129</v>
      </c>
      <c r="IUB7" s="2" t="s">
        <v>19</v>
      </c>
      <c r="IUC7" s="2" t="s">
        <v>148</v>
      </c>
      <c r="IUD7" s="2" t="s">
        <v>39</v>
      </c>
      <c r="IUE7" s="2" t="s">
        <v>83</v>
      </c>
      <c r="IUF7" s="2" t="s">
        <v>148</v>
      </c>
      <c r="IUG7" s="2" t="s">
        <v>29</v>
      </c>
      <c r="IUH7" s="2" t="s">
        <v>60</v>
      </c>
      <c r="IUI7" s="2" t="s">
        <v>39</v>
      </c>
      <c r="IUJ7" s="2" t="s">
        <v>39</v>
      </c>
      <c r="IUK7" s="2" t="s">
        <v>19</v>
      </c>
      <c r="IUL7" s="2" t="s">
        <v>60</v>
      </c>
      <c r="IUM7" s="2" t="s">
        <v>46</v>
      </c>
      <c r="IUN7" s="2" t="s">
        <v>46</v>
      </c>
      <c r="IUO7" s="2" t="s">
        <v>29</v>
      </c>
      <c r="IUP7" s="2" t="s">
        <v>68</v>
      </c>
      <c r="IUQ7" s="2" t="s">
        <v>129</v>
      </c>
      <c r="IUR7" s="2" t="s">
        <v>46</v>
      </c>
      <c r="IUS7" s="2" t="s">
        <v>46</v>
      </c>
      <c r="IUT7" s="2" t="s">
        <v>60</v>
      </c>
      <c r="IUU7" s="2" t="s">
        <v>83</v>
      </c>
      <c r="IUV7" s="2" t="s">
        <v>46</v>
      </c>
      <c r="IUW7" s="2" t="s">
        <v>148</v>
      </c>
      <c r="IUX7" s="2" t="s">
        <v>19</v>
      </c>
      <c r="IUY7" s="2" t="s">
        <v>68</v>
      </c>
      <c r="IUZ7" s="2" t="s">
        <v>129</v>
      </c>
      <c r="IVA7" s="2" t="s">
        <v>60</v>
      </c>
      <c r="IVB7" s="2" t="s">
        <v>60</v>
      </c>
      <c r="IVC7" s="2" t="s">
        <v>148</v>
      </c>
      <c r="IVD7" s="2" t="s">
        <v>39</v>
      </c>
      <c r="IVE7" s="2" t="s">
        <v>68</v>
      </c>
      <c r="IVF7" s="2" t="s">
        <v>141</v>
      </c>
      <c r="IVG7" s="2" t="s">
        <v>141</v>
      </c>
      <c r="IVH7" s="2" t="s">
        <v>46</v>
      </c>
      <c r="IVI7" s="2" t="s">
        <v>148</v>
      </c>
      <c r="IVJ7" s="2" t="s">
        <v>68</v>
      </c>
      <c r="IVK7" s="2" t="s">
        <v>60</v>
      </c>
      <c r="IVL7" s="2" t="s">
        <v>46</v>
      </c>
      <c r="IVM7" s="2" t="s">
        <v>39</v>
      </c>
      <c r="IVN7" s="2" t="s">
        <v>39</v>
      </c>
      <c r="IVO7" s="2" t="s">
        <v>68</v>
      </c>
      <c r="IVP7" s="2" t="s">
        <v>60</v>
      </c>
      <c r="IVQ7" s="2" t="s">
        <v>60</v>
      </c>
      <c r="IVR7" s="2" t="s">
        <v>60</v>
      </c>
      <c r="IVS7" s="2" t="s">
        <v>68</v>
      </c>
      <c r="IVT7" s="2" t="s">
        <v>129</v>
      </c>
      <c r="IVU7" s="2" t="s">
        <v>141</v>
      </c>
      <c r="IVV7" s="2" t="s">
        <v>60</v>
      </c>
      <c r="IVW7" s="2" t="s">
        <v>83</v>
      </c>
      <c r="IVX7" s="2" t="s">
        <v>148</v>
      </c>
      <c r="IVY7" s="2" t="s">
        <v>39</v>
      </c>
      <c r="IVZ7" s="2" t="s">
        <v>129</v>
      </c>
      <c r="IWA7" s="2" t="s">
        <v>141</v>
      </c>
      <c r="IWB7" s="2" t="s">
        <v>60</v>
      </c>
      <c r="IWC7" s="2" t="s">
        <v>46</v>
      </c>
      <c r="IWD7" s="2" t="s">
        <v>39</v>
      </c>
      <c r="IWE7" s="2" t="s">
        <v>68</v>
      </c>
      <c r="IWF7" s="2" t="s">
        <v>29</v>
      </c>
      <c r="IWG7" s="2" t="s">
        <v>19</v>
      </c>
      <c r="IWH7" s="2" t="s">
        <v>60</v>
      </c>
      <c r="IWI7" s="2" t="s">
        <v>39</v>
      </c>
      <c r="IWJ7" s="2" t="s">
        <v>83</v>
      </c>
      <c r="IWK7" s="2" t="s">
        <v>129</v>
      </c>
      <c r="IWL7" s="2" t="s">
        <v>29</v>
      </c>
      <c r="IWM7" s="2" t="s">
        <v>19</v>
      </c>
      <c r="IWN7" s="2" t="s">
        <v>68</v>
      </c>
      <c r="IWO7" s="2" t="s">
        <v>148</v>
      </c>
      <c r="IWP7" s="2" t="s">
        <v>39</v>
      </c>
      <c r="IWQ7" s="2" t="s">
        <v>46</v>
      </c>
      <c r="IWR7" s="2" t="s">
        <v>68</v>
      </c>
      <c r="IWS7" s="2" t="s">
        <v>60</v>
      </c>
      <c r="IWT7" s="2" t="s">
        <v>83</v>
      </c>
      <c r="IWU7" s="2" t="s">
        <v>148</v>
      </c>
      <c r="IWV7" s="2" t="s">
        <v>46</v>
      </c>
      <c r="IWW7" s="2" t="s">
        <v>19</v>
      </c>
      <c r="IWX7" s="2" t="s">
        <v>148</v>
      </c>
      <c r="IWY7" s="2" t="s">
        <v>148</v>
      </c>
      <c r="IWZ7" s="2" t="s">
        <v>83</v>
      </c>
      <c r="IXA7" s="2" t="s">
        <v>129</v>
      </c>
      <c r="IXB7" s="2" t="s">
        <v>60</v>
      </c>
      <c r="IXC7" s="2" t="s">
        <v>19</v>
      </c>
      <c r="IXD7" s="2" t="s">
        <v>46</v>
      </c>
      <c r="IXE7" s="2" t="s">
        <v>83</v>
      </c>
      <c r="IXF7" s="2" t="s">
        <v>141</v>
      </c>
      <c r="IXG7" s="2" t="s">
        <v>68</v>
      </c>
      <c r="IXH7" s="2" t="s">
        <v>46</v>
      </c>
      <c r="IXI7" s="2" t="s">
        <v>60</v>
      </c>
      <c r="IXJ7" s="2" t="s">
        <v>29</v>
      </c>
      <c r="IXK7" s="2" t="s">
        <v>46</v>
      </c>
      <c r="IXL7" s="2" t="s">
        <v>83</v>
      </c>
      <c r="IXM7" s="2" t="s">
        <v>60</v>
      </c>
      <c r="IXN7" s="2" t="s">
        <v>39</v>
      </c>
      <c r="IXO7" s="2" t="s">
        <v>68</v>
      </c>
      <c r="IXP7" s="2" t="s">
        <v>46</v>
      </c>
      <c r="IXQ7" s="2" t="s">
        <v>148</v>
      </c>
      <c r="IXR7" s="2" t="s">
        <v>83</v>
      </c>
      <c r="IXS7" s="2" t="s">
        <v>129</v>
      </c>
      <c r="IXT7" s="2" t="s">
        <v>46</v>
      </c>
      <c r="IXU7" s="2" t="s">
        <v>141</v>
      </c>
      <c r="IXV7" s="2" t="s">
        <v>129</v>
      </c>
      <c r="IXW7" s="2" t="s">
        <v>60</v>
      </c>
      <c r="IXX7" s="2" t="s">
        <v>83</v>
      </c>
      <c r="IXY7" s="2" t="s">
        <v>148</v>
      </c>
      <c r="IXZ7" s="2" t="s">
        <v>68</v>
      </c>
      <c r="IYA7" s="2" t="s">
        <v>148</v>
      </c>
      <c r="IYB7" s="2" t="s">
        <v>60</v>
      </c>
      <c r="IYC7" s="2" t="s">
        <v>46</v>
      </c>
      <c r="IYD7" s="2" t="s">
        <v>46</v>
      </c>
      <c r="IYE7" s="2" t="s">
        <v>129</v>
      </c>
      <c r="IYF7" s="2" t="s">
        <v>141</v>
      </c>
      <c r="IYG7" s="2" t="s">
        <v>148</v>
      </c>
      <c r="IYH7" s="2" t="s">
        <v>83</v>
      </c>
      <c r="IYI7" s="2" t="s">
        <v>68</v>
      </c>
      <c r="IYJ7" s="2" t="s">
        <v>148</v>
      </c>
      <c r="IYK7" s="2" t="s">
        <v>129</v>
      </c>
      <c r="IYL7" s="2" t="s">
        <v>60</v>
      </c>
      <c r="IYM7" s="2" t="s">
        <v>60</v>
      </c>
      <c r="IYN7" s="2" t="s">
        <v>141</v>
      </c>
      <c r="IYO7" s="2" t="s">
        <v>60</v>
      </c>
      <c r="IYP7" s="2" t="s">
        <v>148</v>
      </c>
      <c r="IYQ7" s="2" t="s">
        <v>148</v>
      </c>
      <c r="IYR7" s="2" t="s">
        <v>39</v>
      </c>
      <c r="IYS7" s="2" t="s">
        <v>46</v>
      </c>
      <c r="IYT7" s="2" t="s">
        <v>39</v>
      </c>
      <c r="IYU7" s="2" t="s">
        <v>39</v>
      </c>
      <c r="IYV7" s="2" t="s">
        <v>129</v>
      </c>
      <c r="IYW7" s="2" t="s">
        <v>83</v>
      </c>
      <c r="IYX7" s="2" t="s">
        <v>148</v>
      </c>
      <c r="IYY7" s="2" t="s">
        <v>129</v>
      </c>
      <c r="IYZ7" s="2" t="s">
        <v>46</v>
      </c>
      <c r="IZA7" s="2" t="s">
        <v>46</v>
      </c>
      <c r="IZB7" s="2" t="s">
        <v>39</v>
      </c>
      <c r="IZC7" s="2" t="s">
        <v>68</v>
      </c>
      <c r="IZD7" s="2" t="s">
        <v>29</v>
      </c>
      <c r="IZE7" s="2" t="s">
        <v>83</v>
      </c>
      <c r="IZF7" s="2" t="s">
        <v>141</v>
      </c>
      <c r="IZG7" s="2" t="s">
        <v>29</v>
      </c>
      <c r="IZH7" s="2" t="s">
        <v>129</v>
      </c>
      <c r="IZI7" s="2" t="s">
        <v>60</v>
      </c>
      <c r="IZJ7" s="2" t="s">
        <v>68</v>
      </c>
      <c r="IZK7" s="2" t="s">
        <v>46</v>
      </c>
      <c r="IZL7" s="2" t="s">
        <v>68</v>
      </c>
      <c r="IZM7" s="2" t="s">
        <v>141</v>
      </c>
      <c r="IZN7" s="2" t="s">
        <v>39</v>
      </c>
      <c r="IZO7" s="2" t="s">
        <v>148</v>
      </c>
      <c r="IZP7" s="2" t="s">
        <v>46</v>
      </c>
      <c r="IZQ7" s="2" t="s">
        <v>19</v>
      </c>
      <c r="IZR7" s="2" t="s">
        <v>141</v>
      </c>
      <c r="IZS7" s="2" t="s">
        <v>83</v>
      </c>
      <c r="IZT7" s="2" t="s">
        <v>39</v>
      </c>
      <c r="IZU7" s="2" t="s">
        <v>60</v>
      </c>
      <c r="IZV7" s="2" t="s">
        <v>39</v>
      </c>
      <c r="IZW7" s="2" t="s">
        <v>148</v>
      </c>
      <c r="IZX7" s="2" t="s">
        <v>39</v>
      </c>
      <c r="IZY7" s="2" t="s">
        <v>29</v>
      </c>
      <c r="IZZ7" s="2" t="s">
        <v>60</v>
      </c>
      <c r="JAA7" s="2" t="s">
        <v>39</v>
      </c>
      <c r="JAB7" s="2" t="s">
        <v>68</v>
      </c>
      <c r="JAC7" s="2" t="s">
        <v>83</v>
      </c>
      <c r="JAD7" s="2" t="s">
        <v>39</v>
      </c>
      <c r="JAE7" s="2" t="s">
        <v>148</v>
      </c>
      <c r="JAF7" s="2" t="s">
        <v>60</v>
      </c>
      <c r="JAG7" s="2" t="s">
        <v>60</v>
      </c>
      <c r="JAH7" s="2" t="s">
        <v>141</v>
      </c>
      <c r="JAI7" s="2" t="s">
        <v>39</v>
      </c>
      <c r="JAJ7" s="2" t="s">
        <v>19</v>
      </c>
      <c r="JAK7" s="2" t="s">
        <v>148</v>
      </c>
      <c r="JAL7" s="2" t="s">
        <v>46</v>
      </c>
      <c r="JAM7" s="2" t="s">
        <v>39</v>
      </c>
      <c r="JAN7" s="2" t="s">
        <v>83</v>
      </c>
      <c r="JAO7" s="2" t="s">
        <v>141</v>
      </c>
      <c r="JAP7" s="2" t="s">
        <v>46</v>
      </c>
      <c r="JAQ7" s="2" t="s">
        <v>68</v>
      </c>
      <c r="JAR7" s="2" t="s">
        <v>68</v>
      </c>
      <c r="JAS7" s="2" t="s">
        <v>129</v>
      </c>
      <c r="JAT7" s="2" t="s">
        <v>83</v>
      </c>
      <c r="JAU7" s="2" t="s">
        <v>83</v>
      </c>
      <c r="JAV7" s="2" t="s">
        <v>39</v>
      </c>
      <c r="JAW7" s="2" t="s">
        <v>141</v>
      </c>
      <c r="JAX7" s="2" t="s">
        <v>19</v>
      </c>
      <c r="JAY7" s="2" t="s">
        <v>39</v>
      </c>
      <c r="JAZ7" s="2" t="s">
        <v>129</v>
      </c>
      <c r="JBA7" s="2" t="s">
        <v>46</v>
      </c>
      <c r="JBB7" s="2" t="s">
        <v>68</v>
      </c>
      <c r="JBC7" s="2" t="s">
        <v>68</v>
      </c>
      <c r="JBD7" s="2" t="s">
        <v>29</v>
      </c>
      <c r="JBE7" s="2" t="s">
        <v>83</v>
      </c>
      <c r="JBF7" s="2" t="s">
        <v>19</v>
      </c>
      <c r="JBG7" s="2" t="s">
        <v>141</v>
      </c>
      <c r="JBH7" s="2" t="s">
        <v>148</v>
      </c>
      <c r="JBI7" s="2" t="s">
        <v>148</v>
      </c>
      <c r="JBJ7" s="2" t="s">
        <v>83</v>
      </c>
      <c r="JBK7" s="2" t="s">
        <v>148</v>
      </c>
      <c r="JBL7" s="2" t="s">
        <v>148</v>
      </c>
      <c r="JBM7" s="2" t="s">
        <v>60</v>
      </c>
      <c r="JBN7" s="2" t="s">
        <v>60</v>
      </c>
      <c r="JBO7" s="2" t="s">
        <v>148</v>
      </c>
      <c r="JBP7" s="2" t="s">
        <v>148</v>
      </c>
      <c r="JBQ7" s="2" t="s">
        <v>19</v>
      </c>
      <c r="JBR7" s="2" t="s">
        <v>19</v>
      </c>
      <c r="JBS7" s="2" t="s">
        <v>83</v>
      </c>
      <c r="JBT7" s="2" t="s">
        <v>19</v>
      </c>
      <c r="JBU7" s="2" t="s">
        <v>68</v>
      </c>
      <c r="JBV7" s="2" t="s">
        <v>68</v>
      </c>
      <c r="JBW7" s="2" t="s">
        <v>83</v>
      </c>
      <c r="JBX7" s="2" t="s">
        <v>46</v>
      </c>
      <c r="JBY7" s="2" t="s">
        <v>148</v>
      </c>
      <c r="JBZ7" s="2" t="s">
        <v>39</v>
      </c>
      <c r="JCA7" s="2" t="s">
        <v>129</v>
      </c>
      <c r="JCB7" s="2" t="s">
        <v>60</v>
      </c>
      <c r="JCC7" s="2" t="s">
        <v>68</v>
      </c>
      <c r="JCD7" s="2" t="s">
        <v>46</v>
      </c>
      <c r="JCE7" s="2" t="s">
        <v>60</v>
      </c>
      <c r="JCF7" s="2" t="s">
        <v>29</v>
      </c>
      <c r="JCG7" s="2" t="s">
        <v>129</v>
      </c>
      <c r="JCH7" s="2" t="s">
        <v>83</v>
      </c>
      <c r="JCI7" s="2" t="s">
        <v>129</v>
      </c>
      <c r="JCJ7" s="2" t="s">
        <v>39</v>
      </c>
      <c r="JCK7" s="2" t="s">
        <v>19</v>
      </c>
      <c r="JCL7" s="2" t="s">
        <v>46</v>
      </c>
      <c r="JCM7" s="2" t="s">
        <v>39</v>
      </c>
      <c r="JCN7" s="2" t="s">
        <v>83</v>
      </c>
      <c r="JCO7" s="2" t="s">
        <v>83</v>
      </c>
      <c r="JCP7" s="2" t="s">
        <v>68</v>
      </c>
      <c r="JCQ7" s="2" t="s">
        <v>46</v>
      </c>
      <c r="JCR7" s="2" t="s">
        <v>60</v>
      </c>
      <c r="JCS7" s="2" t="s">
        <v>129</v>
      </c>
      <c r="JCT7" s="2" t="s">
        <v>83</v>
      </c>
      <c r="JCU7" s="2" t="s">
        <v>68</v>
      </c>
      <c r="JCV7" s="2" t="s">
        <v>60</v>
      </c>
      <c r="JCW7" s="2" t="s">
        <v>46</v>
      </c>
      <c r="JCX7" s="2" t="s">
        <v>39</v>
      </c>
      <c r="JCY7" s="2" t="s">
        <v>19</v>
      </c>
      <c r="JCZ7" s="2" t="s">
        <v>68</v>
      </c>
      <c r="JDA7" s="2" t="s">
        <v>68</v>
      </c>
      <c r="JDB7" s="2" t="s">
        <v>46</v>
      </c>
      <c r="JDC7" s="2" t="s">
        <v>39</v>
      </c>
      <c r="JDD7" s="2" t="s">
        <v>19</v>
      </c>
      <c r="JDE7" s="2" t="s">
        <v>39</v>
      </c>
      <c r="JDF7" s="2" t="s">
        <v>39</v>
      </c>
      <c r="JDG7" s="2" t="s">
        <v>60</v>
      </c>
      <c r="JDH7" s="2" t="s">
        <v>46</v>
      </c>
      <c r="JDI7" s="2" t="s">
        <v>148</v>
      </c>
      <c r="JDJ7" s="2" t="s">
        <v>148</v>
      </c>
      <c r="JDK7" s="2" t="s">
        <v>68</v>
      </c>
      <c r="JDL7" s="2" t="s">
        <v>46</v>
      </c>
      <c r="JDM7" s="2" t="s">
        <v>19</v>
      </c>
      <c r="JDN7" s="2" t="s">
        <v>60</v>
      </c>
      <c r="JDO7" s="2" t="s">
        <v>129</v>
      </c>
      <c r="JDP7" s="2" t="s">
        <v>148</v>
      </c>
      <c r="JDQ7" s="2" t="s">
        <v>83</v>
      </c>
      <c r="JDR7" s="2" t="s">
        <v>29</v>
      </c>
      <c r="JDS7" s="2" t="s">
        <v>39</v>
      </c>
      <c r="JDT7" s="2" t="s">
        <v>19</v>
      </c>
      <c r="JDU7" s="2" t="s">
        <v>68</v>
      </c>
      <c r="JDV7" s="2" t="s">
        <v>39</v>
      </c>
      <c r="JDW7" s="2" t="s">
        <v>46</v>
      </c>
      <c r="JDX7" s="2" t="s">
        <v>39</v>
      </c>
      <c r="JDY7" s="2" t="s">
        <v>68</v>
      </c>
      <c r="JDZ7" s="2" t="s">
        <v>39</v>
      </c>
      <c r="JEA7" s="2" t="s">
        <v>148</v>
      </c>
      <c r="JEB7" s="2" t="s">
        <v>129</v>
      </c>
      <c r="JEC7" s="2" t="s">
        <v>129</v>
      </c>
      <c r="JED7" s="2" t="s">
        <v>19</v>
      </c>
      <c r="JEE7" s="2" t="s">
        <v>60</v>
      </c>
      <c r="JEF7" s="2" t="s">
        <v>148</v>
      </c>
      <c r="JEG7" s="2" t="s">
        <v>19</v>
      </c>
      <c r="JEH7" s="2" t="s">
        <v>68</v>
      </c>
      <c r="JEI7" s="2" t="s">
        <v>83</v>
      </c>
      <c r="JEJ7" s="2" t="s">
        <v>148</v>
      </c>
      <c r="JEK7" s="2" t="s">
        <v>19</v>
      </c>
      <c r="JEL7" s="2" t="s">
        <v>46</v>
      </c>
      <c r="JEM7" s="2" t="s">
        <v>148</v>
      </c>
      <c r="JEN7" s="2" t="s">
        <v>83</v>
      </c>
      <c r="JEO7" s="2" t="s">
        <v>148</v>
      </c>
      <c r="JEP7" s="2" t="s">
        <v>68</v>
      </c>
      <c r="JEQ7" s="2" t="s">
        <v>129</v>
      </c>
      <c r="JER7" s="2" t="s">
        <v>129</v>
      </c>
      <c r="JES7" s="2" t="s">
        <v>46</v>
      </c>
      <c r="JET7" s="2" t="s">
        <v>60</v>
      </c>
      <c r="JEU7" s="2" t="s">
        <v>46</v>
      </c>
      <c r="JEV7" s="2" t="s">
        <v>141</v>
      </c>
      <c r="JEW7" s="2" t="s">
        <v>19</v>
      </c>
      <c r="JEX7" s="2" t="s">
        <v>19</v>
      </c>
      <c r="JEY7" s="2" t="s">
        <v>148</v>
      </c>
      <c r="JEZ7" s="2" t="s">
        <v>39</v>
      </c>
      <c r="JFA7" s="2" t="s">
        <v>29</v>
      </c>
      <c r="JFB7" s="2" t="s">
        <v>68</v>
      </c>
      <c r="JFC7" s="2" t="s">
        <v>46</v>
      </c>
      <c r="JFD7" s="2" t="s">
        <v>68</v>
      </c>
      <c r="JFE7" s="2" t="s">
        <v>39</v>
      </c>
      <c r="JFF7" s="2" t="s">
        <v>60</v>
      </c>
      <c r="JFG7" s="2" t="s">
        <v>29</v>
      </c>
      <c r="JFH7" s="2" t="s">
        <v>19</v>
      </c>
      <c r="JFI7" s="2" t="s">
        <v>19</v>
      </c>
      <c r="JFJ7" s="2" t="s">
        <v>29</v>
      </c>
      <c r="JFK7" s="2" t="s">
        <v>148</v>
      </c>
      <c r="JFL7" s="2" t="s">
        <v>68</v>
      </c>
      <c r="JFM7" s="2" t="s">
        <v>60</v>
      </c>
      <c r="JFN7" s="2" t="s">
        <v>148</v>
      </c>
      <c r="JFO7" s="2" t="s">
        <v>60</v>
      </c>
      <c r="JFP7" s="2" t="s">
        <v>68</v>
      </c>
      <c r="JFQ7" s="2" t="s">
        <v>29</v>
      </c>
      <c r="JFR7" s="2" t="s">
        <v>68</v>
      </c>
      <c r="JFS7" s="2" t="s">
        <v>46</v>
      </c>
      <c r="JFT7" s="2" t="s">
        <v>39</v>
      </c>
      <c r="JFU7" s="2" t="s">
        <v>39</v>
      </c>
      <c r="JFV7" s="2" t="s">
        <v>29</v>
      </c>
      <c r="JFW7" s="2" t="s">
        <v>19</v>
      </c>
      <c r="JFX7" s="2" t="s">
        <v>68</v>
      </c>
      <c r="JFY7" s="2" t="s">
        <v>141</v>
      </c>
      <c r="JFZ7" s="2" t="s">
        <v>29</v>
      </c>
      <c r="JGA7" s="2" t="s">
        <v>39</v>
      </c>
      <c r="JGB7" s="2" t="s">
        <v>141</v>
      </c>
      <c r="JGC7" s="2" t="s">
        <v>39</v>
      </c>
      <c r="JGD7" s="2" t="s">
        <v>68</v>
      </c>
      <c r="JGE7" s="2" t="s">
        <v>83</v>
      </c>
      <c r="JGF7" s="2" t="s">
        <v>60</v>
      </c>
      <c r="JGG7" s="2" t="s">
        <v>60</v>
      </c>
      <c r="JGH7" s="2" t="s">
        <v>83</v>
      </c>
      <c r="JGI7" s="2" t="s">
        <v>148</v>
      </c>
      <c r="JGJ7" s="2" t="s">
        <v>148</v>
      </c>
      <c r="JGK7" s="2" t="s">
        <v>83</v>
      </c>
      <c r="JGL7" s="2" t="s">
        <v>129</v>
      </c>
      <c r="JGM7" s="2" t="s">
        <v>46</v>
      </c>
      <c r="JGN7" s="2" t="s">
        <v>129</v>
      </c>
      <c r="JGO7" s="2" t="s">
        <v>83</v>
      </c>
      <c r="JGP7" s="2" t="s">
        <v>129</v>
      </c>
      <c r="JGQ7" s="2" t="s">
        <v>141</v>
      </c>
      <c r="JGR7" s="2" t="s">
        <v>19</v>
      </c>
      <c r="JGS7" s="2" t="s">
        <v>29</v>
      </c>
      <c r="JGT7" s="2" t="s">
        <v>148</v>
      </c>
      <c r="JGU7" s="2" t="s">
        <v>46</v>
      </c>
      <c r="JGV7" s="2" t="s">
        <v>39</v>
      </c>
      <c r="JGW7" s="2" t="s">
        <v>19</v>
      </c>
      <c r="JGX7" s="2" t="s">
        <v>46</v>
      </c>
      <c r="JGY7" s="2" t="s">
        <v>39</v>
      </c>
      <c r="JGZ7" s="2" t="s">
        <v>19</v>
      </c>
      <c r="JHA7" s="2" t="s">
        <v>19</v>
      </c>
      <c r="JHB7" s="2" t="s">
        <v>46</v>
      </c>
      <c r="JHC7" s="2" t="s">
        <v>39</v>
      </c>
      <c r="JHD7" s="2" t="s">
        <v>129</v>
      </c>
      <c r="JHE7" s="2" t="s">
        <v>60</v>
      </c>
      <c r="JHF7" s="2" t="s">
        <v>39</v>
      </c>
      <c r="JHG7" s="2" t="s">
        <v>68</v>
      </c>
      <c r="JHH7" s="2" t="s">
        <v>148</v>
      </c>
      <c r="JHI7" s="2" t="s">
        <v>141</v>
      </c>
      <c r="JHJ7" s="2" t="s">
        <v>68</v>
      </c>
      <c r="JHK7" s="2" t="s">
        <v>19</v>
      </c>
      <c r="JHL7" s="2" t="s">
        <v>60</v>
      </c>
      <c r="JHM7" s="2" t="s">
        <v>39</v>
      </c>
      <c r="JHN7" s="2" t="s">
        <v>46</v>
      </c>
      <c r="JHO7" s="2" t="s">
        <v>129</v>
      </c>
      <c r="JHP7" s="2" t="s">
        <v>60</v>
      </c>
      <c r="JHQ7" s="2" t="s">
        <v>68</v>
      </c>
      <c r="JHR7" s="2" t="s">
        <v>46</v>
      </c>
      <c r="JHS7" s="2" t="s">
        <v>141</v>
      </c>
      <c r="JHT7" s="2" t="s">
        <v>29</v>
      </c>
      <c r="JHU7" s="2" t="s">
        <v>60</v>
      </c>
      <c r="JHV7" s="2" t="s">
        <v>60</v>
      </c>
      <c r="JHW7" s="2" t="s">
        <v>19</v>
      </c>
      <c r="JHX7" s="2" t="s">
        <v>68</v>
      </c>
      <c r="JHY7" s="2" t="s">
        <v>39</v>
      </c>
      <c r="JHZ7" s="2" t="s">
        <v>68</v>
      </c>
      <c r="JIA7" s="2" t="s">
        <v>29</v>
      </c>
      <c r="JIB7" s="2" t="s">
        <v>129</v>
      </c>
      <c r="JIC7" s="2" t="s">
        <v>68</v>
      </c>
      <c r="JID7" s="2" t="s">
        <v>83</v>
      </c>
      <c r="JIE7" s="2" t="s">
        <v>148</v>
      </c>
      <c r="JIF7" s="2" t="s">
        <v>60</v>
      </c>
      <c r="JIG7" s="2" t="s">
        <v>46</v>
      </c>
      <c r="JIH7" s="2" t="s">
        <v>68</v>
      </c>
      <c r="JII7" s="2" t="s">
        <v>141</v>
      </c>
      <c r="JIJ7" s="2" t="s">
        <v>148</v>
      </c>
      <c r="JIK7" s="2" t="s">
        <v>83</v>
      </c>
      <c r="JIL7" s="2" t="s">
        <v>83</v>
      </c>
      <c r="JIM7" s="2" t="s">
        <v>141</v>
      </c>
      <c r="JIN7" s="2" t="s">
        <v>83</v>
      </c>
      <c r="JIO7" s="2" t="s">
        <v>68</v>
      </c>
      <c r="JIP7" s="2" t="s">
        <v>19</v>
      </c>
      <c r="JIQ7" s="2" t="s">
        <v>46</v>
      </c>
      <c r="JIR7" s="2" t="s">
        <v>60</v>
      </c>
      <c r="JIS7" s="2" t="s">
        <v>141</v>
      </c>
      <c r="JIT7" s="2" t="s">
        <v>83</v>
      </c>
      <c r="JIU7" s="2" t="s">
        <v>46</v>
      </c>
      <c r="JIV7" s="2" t="s">
        <v>60</v>
      </c>
      <c r="JIW7" s="2" t="s">
        <v>68</v>
      </c>
      <c r="JIX7" s="2" t="s">
        <v>83</v>
      </c>
      <c r="JIY7" s="2" t="s">
        <v>46</v>
      </c>
      <c r="JIZ7" s="2" t="s">
        <v>46</v>
      </c>
      <c r="JJA7" s="2" t="s">
        <v>46</v>
      </c>
      <c r="JJB7" s="2" t="s">
        <v>68</v>
      </c>
      <c r="JJC7" s="2" t="s">
        <v>46</v>
      </c>
      <c r="JJD7" s="2" t="s">
        <v>46</v>
      </c>
      <c r="JJE7" s="2" t="s">
        <v>39</v>
      </c>
      <c r="JJF7" s="2" t="s">
        <v>129</v>
      </c>
      <c r="JJG7" s="2" t="s">
        <v>46</v>
      </c>
      <c r="JJH7" s="2" t="s">
        <v>129</v>
      </c>
      <c r="JJI7" s="2" t="s">
        <v>60</v>
      </c>
      <c r="JJJ7" s="2" t="s">
        <v>129</v>
      </c>
      <c r="JJK7" s="2" t="s">
        <v>68</v>
      </c>
      <c r="JJL7" s="2" t="s">
        <v>148</v>
      </c>
      <c r="JJM7" s="2" t="s">
        <v>129</v>
      </c>
      <c r="JJN7" s="2" t="s">
        <v>19</v>
      </c>
      <c r="JJO7" s="2" t="s">
        <v>83</v>
      </c>
      <c r="JJP7" s="2" t="s">
        <v>129</v>
      </c>
      <c r="JJQ7" s="2" t="s">
        <v>60</v>
      </c>
      <c r="JJR7" s="2" t="s">
        <v>60</v>
      </c>
      <c r="JJS7" s="2" t="s">
        <v>39</v>
      </c>
      <c r="JJT7" s="2" t="s">
        <v>83</v>
      </c>
      <c r="JJU7" s="2" t="s">
        <v>39</v>
      </c>
      <c r="JJV7" s="2" t="s">
        <v>46</v>
      </c>
      <c r="JJW7" s="2" t="s">
        <v>148</v>
      </c>
      <c r="JJX7" s="2" t="s">
        <v>60</v>
      </c>
      <c r="JJY7" s="2" t="s">
        <v>39</v>
      </c>
      <c r="JJZ7" s="2" t="s">
        <v>148</v>
      </c>
      <c r="JKA7" s="2" t="s">
        <v>148</v>
      </c>
      <c r="JKB7" s="2" t="s">
        <v>19</v>
      </c>
      <c r="JKC7" s="2" t="s">
        <v>60</v>
      </c>
      <c r="JKD7" s="2" t="s">
        <v>19</v>
      </c>
      <c r="JKE7" s="2" t="s">
        <v>83</v>
      </c>
      <c r="JKF7" s="2" t="s">
        <v>83</v>
      </c>
      <c r="JKG7" s="2" t="s">
        <v>129</v>
      </c>
      <c r="JKH7" s="2" t="s">
        <v>60</v>
      </c>
      <c r="JKI7" s="2" t="s">
        <v>19</v>
      </c>
      <c r="JKJ7" s="2" t="s">
        <v>68</v>
      </c>
      <c r="JKK7" s="2" t="s">
        <v>68</v>
      </c>
      <c r="JKL7" s="2" t="s">
        <v>148</v>
      </c>
      <c r="JKM7" s="2" t="s">
        <v>19</v>
      </c>
      <c r="JKN7" s="2" t="s">
        <v>148</v>
      </c>
      <c r="JKO7" s="2" t="s">
        <v>148</v>
      </c>
      <c r="JKP7" s="2" t="s">
        <v>46</v>
      </c>
      <c r="JKQ7" s="2" t="s">
        <v>60</v>
      </c>
      <c r="JKR7" s="2" t="s">
        <v>19</v>
      </c>
      <c r="JKS7" s="2" t="s">
        <v>148</v>
      </c>
      <c r="JKT7" s="2" t="s">
        <v>60</v>
      </c>
      <c r="JKU7" s="2" t="s">
        <v>83</v>
      </c>
      <c r="JKV7" s="2" t="s">
        <v>129</v>
      </c>
      <c r="JKW7" s="2" t="s">
        <v>129</v>
      </c>
      <c r="JKX7" s="2" t="s">
        <v>39</v>
      </c>
      <c r="JKY7" s="2" t="s">
        <v>46</v>
      </c>
      <c r="JKZ7" s="2" t="s">
        <v>68</v>
      </c>
      <c r="JLA7" s="2" t="s">
        <v>29</v>
      </c>
      <c r="JLB7" s="2" t="s">
        <v>29</v>
      </c>
      <c r="JLC7" s="2" t="s">
        <v>68</v>
      </c>
      <c r="JLD7" s="2" t="s">
        <v>148</v>
      </c>
      <c r="JLE7" s="2" t="s">
        <v>39</v>
      </c>
      <c r="JLF7" s="2" t="s">
        <v>141</v>
      </c>
      <c r="JLG7" s="2" t="s">
        <v>68</v>
      </c>
      <c r="JLH7" s="2" t="s">
        <v>46</v>
      </c>
      <c r="JLI7" s="2" t="s">
        <v>148</v>
      </c>
      <c r="JLJ7" s="2" t="s">
        <v>29</v>
      </c>
      <c r="JLK7" s="2" t="s">
        <v>39</v>
      </c>
      <c r="JLL7" s="2" t="s">
        <v>60</v>
      </c>
      <c r="JLM7" s="2" t="s">
        <v>46</v>
      </c>
      <c r="JLN7" s="2" t="s">
        <v>68</v>
      </c>
      <c r="JLO7" s="2" t="s">
        <v>19</v>
      </c>
      <c r="JLP7" s="2" t="s">
        <v>60</v>
      </c>
      <c r="JLQ7" s="2" t="s">
        <v>46</v>
      </c>
      <c r="JLR7" s="2" t="s">
        <v>46</v>
      </c>
      <c r="JLS7" s="2" t="s">
        <v>148</v>
      </c>
      <c r="JLT7" s="2" t="s">
        <v>83</v>
      </c>
      <c r="JLU7" s="2" t="s">
        <v>60</v>
      </c>
      <c r="JLV7" s="2" t="s">
        <v>29</v>
      </c>
      <c r="JLW7" s="2" t="s">
        <v>39</v>
      </c>
      <c r="JLX7" s="2" t="s">
        <v>129</v>
      </c>
      <c r="JLY7" s="2" t="s">
        <v>129</v>
      </c>
      <c r="JLZ7" s="2" t="s">
        <v>19</v>
      </c>
      <c r="JMA7" s="2" t="s">
        <v>19</v>
      </c>
      <c r="JMB7" s="2" t="s">
        <v>129</v>
      </c>
      <c r="JMC7" s="2" t="s">
        <v>129</v>
      </c>
      <c r="JMD7" s="2" t="s">
        <v>29</v>
      </c>
      <c r="JME7" s="2" t="s">
        <v>141</v>
      </c>
      <c r="JMF7" s="2" t="s">
        <v>148</v>
      </c>
      <c r="JMG7" s="2" t="s">
        <v>46</v>
      </c>
      <c r="JMH7" s="2" t="s">
        <v>46</v>
      </c>
      <c r="JMI7" s="2" t="s">
        <v>46</v>
      </c>
      <c r="JMJ7" s="2" t="s">
        <v>19</v>
      </c>
      <c r="JMK7" s="2" t="s">
        <v>83</v>
      </c>
      <c r="JML7" s="2" t="s">
        <v>68</v>
      </c>
      <c r="JMM7" s="2" t="s">
        <v>83</v>
      </c>
      <c r="JMN7" s="2" t="s">
        <v>68</v>
      </c>
      <c r="JMO7" s="2" t="s">
        <v>29</v>
      </c>
      <c r="JMP7" s="2" t="s">
        <v>60</v>
      </c>
      <c r="JMQ7" s="2" t="s">
        <v>19</v>
      </c>
      <c r="JMR7" s="2" t="s">
        <v>60</v>
      </c>
      <c r="JMS7" s="2" t="s">
        <v>148</v>
      </c>
      <c r="JMT7" s="2" t="s">
        <v>19</v>
      </c>
      <c r="JMU7" s="2" t="s">
        <v>19</v>
      </c>
      <c r="JMV7" s="2" t="s">
        <v>29</v>
      </c>
      <c r="JMW7" s="2" t="s">
        <v>83</v>
      </c>
      <c r="JMX7" s="2" t="s">
        <v>68</v>
      </c>
      <c r="JMY7" s="2" t="s">
        <v>129</v>
      </c>
      <c r="JMZ7" s="2" t="s">
        <v>29</v>
      </c>
      <c r="JNA7" s="2" t="s">
        <v>141</v>
      </c>
      <c r="JNB7" s="2" t="s">
        <v>19</v>
      </c>
      <c r="JNC7" s="2" t="s">
        <v>60</v>
      </c>
      <c r="JND7" s="2" t="s">
        <v>129</v>
      </c>
      <c r="JNE7" s="2" t="s">
        <v>83</v>
      </c>
      <c r="JNF7" s="2" t="s">
        <v>129</v>
      </c>
      <c r="JNG7" s="2" t="s">
        <v>46</v>
      </c>
      <c r="JNH7" s="2" t="s">
        <v>60</v>
      </c>
      <c r="JNI7" s="2" t="s">
        <v>129</v>
      </c>
      <c r="JNJ7" s="2" t="s">
        <v>129</v>
      </c>
      <c r="JNK7" s="2" t="s">
        <v>68</v>
      </c>
      <c r="JNL7" s="2" t="s">
        <v>129</v>
      </c>
      <c r="JNM7" s="2" t="s">
        <v>19</v>
      </c>
      <c r="JNN7" s="2" t="s">
        <v>19</v>
      </c>
      <c r="JNO7" s="2" t="s">
        <v>39</v>
      </c>
      <c r="JNP7" s="2" t="s">
        <v>60</v>
      </c>
      <c r="JNQ7" s="2" t="s">
        <v>46</v>
      </c>
      <c r="JNR7" s="2" t="s">
        <v>29</v>
      </c>
      <c r="JNS7" s="2" t="s">
        <v>148</v>
      </c>
      <c r="JNT7" s="2" t="s">
        <v>39</v>
      </c>
      <c r="JNU7" s="2" t="s">
        <v>141</v>
      </c>
      <c r="JNV7" s="2" t="s">
        <v>39</v>
      </c>
      <c r="JNW7" s="2" t="s">
        <v>148</v>
      </c>
      <c r="JNX7" s="2" t="s">
        <v>60</v>
      </c>
      <c r="JNY7" s="2" t="s">
        <v>148</v>
      </c>
      <c r="JNZ7" s="2" t="s">
        <v>68</v>
      </c>
      <c r="JOA7" s="2" t="s">
        <v>60</v>
      </c>
      <c r="JOB7" s="2" t="s">
        <v>148</v>
      </c>
      <c r="JOC7" s="2" t="s">
        <v>83</v>
      </c>
      <c r="JOD7" s="2" t="s">
        <v>46</v>
      </c>
      <c r="JOE7" s="2" t="s">
        <v>39</v>
      </c>
      <c r="JOF7" s="2" t="s">
        <v>68</v>
      </c>
      <c r="JOG7" s="2" t="s">
        <v>83</v>
      </c>
      <c r="JOH7" s="2" t="s">
        <v>68</v>
      </c>
      <c r="JOI7" s="2" t="s">
        <v>60</v>
      </c>
      <c r="JOJ7" s="2" t="s">
        <v>68</v>
      </c>
      <c r="JOK7" s="2" t="s">
        <v>148</v>
      </c>
      <c r="JOL7" s="2" t="s">
        <v>83</v>
      </c>
      <c r="JOM7" s="2" t="s">
        <v>129</v>
      </c>
      <c r="JON7" s="2" t="s">
        <v>29</v>
      </c>
      <c r="JOO7" s="2" t="s">
        <v>46</v>
      </c>
      <c r="JOP7" s="2" t="s">
        <v>129</v>
      </c>
      <c r="JOQ7" s="2" t="s">
        <v>83</v>
      </c>
      <c r="JOR7" s="2" t="s">
        <v>29</v>
      </c>
      <c r="JOS7" s="2" t="s">
        <v>60</v>
      </c>
      <c r="JOT7" s="2" t="s">
        <v>60</v>
      </c>
      <c r="JOU7" s="2" t="s">
        <v>19</v>
      </c>
      <c r="JOV7" s="2" t="s">
        <v>68</v>
      </c>
      <c r="JOW7" s="2" t="s">
        <v>83</v>
      </c>
      <c r="JOX7" s="2" t="s">
        <v>83</v>
      </c>
      <c r="JOY7" s="2" t="s">
        <v>83</v>
      </c>
      <c r="JOZ7" s="2" t="s">
        <v>19</v>
      </c>
      <c r="JPA7" s="2" t="s">
        <v>19</v>
      </c>
      <c r="JPB7" s="2" t="s">
        <v>148</v>
      </c>
      <c r="JPC7" s="2" t="s">
        <v>39</v>
      </c>
      <c r="JPD7" s="2" t="s">
        <v>46</v>
      </c>
      <c r="JPE7" s="2" t="s">
        <v>83</v>
      </c>
      <c r="JPF7" s="2" t="s">
        <v>68</v>
      </c>
      <c r="JPG7" s="2" t="s">
        <v>83</v>
      </c>
      <c r="JPH7" s="2" t="s">
        <v>19</v>
      </c>
      <c r="JPI7" s="2" t="s">
        <v>19</v>
      </c>
      <c r="JPJ7" s="2" t="s">
        <v>68</v>
      </c>
      <c r="JPK7" s="2" t="s">
        <v>129</v>
      </c>
      <c r="JPL7" s="2" t="s">
        <v>46</v>
      </c>
      <c r="JPM7" s="2" t="s">
        <v>60</v>
      </c>
      <c r="JPN7" s="2" t="s">
        <v>148</v>
      </c>
      <c r="JPO7" s="2" t="s">
        <v>60</v>
      </c>
      <c r="JPP7" s="2" t="s">
        <v>60</v>
      </c>
      <c r="JPQ7" s="2" t="s">
        <v>60</v>
      </c>
      <c r="JPR7" s="2" t="s">
        <v>141</v>
      </c>
      <c r="JPS7" s="2" t="s">
        <v>68</v>
      </c>
      <c r="JPT7" s="2" t="s">
        <v>129</v>
      </c>
      <c r="JPU7" s="2" t="s">
        <v>60</v>
      </c>
      <c r="JPV7" s="2" t="s">
        <v>148</v>
      </c>
      <c r="JPW7" s="2" t="s">
        <v>60</v>
      </c>
      <c r="JPX7" s="2" t="s">
        <v>68</v>
      </c>
      <c r="JPY7" s="2" t="s">
        <v>68</v>
      </c>
      <c r="JPZ7" s="2" t="s">
        <v>83</v>
      </c>
      <c r="JQA7" s="2" t="s">
        <v>29</v>
      </c>
      <c r="JQB7" s="2" t="s">
        <v>46</v>
      </c>
      <c r="JQC7" s="2" t="s">
        <v>83</v>
      </c>
      <c r="JQD7" s="2" t="s">
        <v>39</v>
      </c>
      <c r="JQE7" s="2" t="s">
        <v>39</v>
      </c>
      <c r="JQF7" s="2" t="s">
        <v>19</v>
      </c>
      <c r="JQG7" s="2" t="s">
        <v>148</v>
      </c>
      <c r="JQH7" s="2" t="s">
        <v>148</v>
      </c>
      <c r="JQI7" s="2" t="s">
        <v>19</v>
      </c>
      <c r="JQJ7" s="2" t="s">
        <v>46</v>
      </c>
      <c r="JQK7" s="2" t="s">
        <v>60</v>
      </c>
      <c r="JQL7" s="2" t="s">
        <v>68</v>
      </c>
      <c r="JQM7" s="2" t="s">
        <v>83</v>
      </c>
      <c r="JQN7" s="2" t="s">
        <v>148</v>
      </c>
      <c r="JQO7" s="2" t="s">
        <v>60</v>
      </c>
      <c r="JQP7" s="2" t="s">
        <v>129</v>
      </c>
      <c r="JQQ7" s="2" t="s">
        <v>83</v>
      </c>
      <c r="JQR7" s="2" t="s">
        <v>60</v>
      </c>
      <c r="JQS7" s="2" t="s">
        <v>39</v>
      </c>
      <c r="JQT7" s="2" t="s">
        <v>83</v>
      </c>
      <c r="JQU7" s="2" t="s">
        <v>39</v>
      </c>
      <c r="JQV7" s="2" t="s">
        <v>19</v>
      </c>
      <c r="JQW7" s="2" t="s">
        <v>83</v>
      </c>
      <c r="JQX7" s="2" t="s">
        <v>19</v>
      </c>
      <c r="JQY7" s="2" t="s">
        <v>129</v>
      </c>
      <c r="JQZ7" s="2" t="s">
        <v>68</v>
      </c>
      <c r="JRA7" s="2" t="s">
        <v>29</v>
      </c>
      <c r="JRB7" s="2" t="s">
        <v>129</v>
      </c>
      <c r="JRC7" s="2" t="s">
        <v>68</v>
      </c>
      <c r="JRD7" s="2" t="s">
        <v>148</v>
      </c>
      <c r="JRE7" s="2" t="s">
        <v>148</v>
      </c>
      <c r="JRF7" s="2" t="s">
        <v>129</v>
      </c>
      <c r="JRG7" s="2" t="s">
        <v>148</v>
      </c>
      <c r="JRH7" s="2" t="s">
        <v>46</v>
      </c>
      <c r="JRI7" s="2" t="s">
        <v>141</v>
      </c>
      <c r="JRJ7" s="2" t="s">
        <v>68</v>
      </c>
      <c r="JRK7" s="2" t="s">
        <v>141</v>
      </c>
      <c r="JRL7" s="2" t="s">
        <v>39</v>
      </c>
      <c r="JRM7" s="2" t="s">
        <v>83</v>
      </c>
      <c r="JRN7" s="2" t="s">
        <v>19</v>
      </c>
      <c r="JRO7" s="2" t="s">
        <v>60</v>
      </c>
      <c r="JRP7" s="2" t="s">
        <v>129</v>
      </c>
      <c r="JRQ7" s="2" t="s">
        <v>19</v>
      </c>
      <c r="JRR7" s="2" t="s">
        <v>60</v>
      </c>
      <c r="JRS7" s="2" t="s">
        <v>148</v>
      </c>
      <c r="JRT7" s="2" t="s">
        <v>148</v>
      </c>
      <c r="JRU7" s="2" t="s">
        <v>148</v>
      </c>
      <c r="JRV7" s="2" t="s">
        <v>46</v>
      </c>
      <c r="JRW7" s="2" t="s">
        <v>129</v>
      </c>
      <c r="JRX7" s="2" t="s">
        <v>60</v>
      </c>
      <c r="JRY7" s="2" t="s">
        <v>60</v>
      </c>
      <c r="JRZ7" s="2" t="s">
        <v>19</v>
      </c>
      <c r="JSA7" s="2" t="s">
        <v>19</v>
      </c>
      <c r="JSB7" s="2" t="s">
        <v>148</v>
      </c>
      <c r="JSC7" s="2" t="s">
        <v>60</v>
      </c>
      <c r="JSD7" s="2" t="s">
        <v>141</v>
      </c>
      <c r="JSE7" s="2" t="s">
        <v>148</v>
      </c>
      <c r="JSF7" s="2" t="s">
        <v>29</v>
      </c>
      <c r="JSG7" s="2" t="s">
        <v>19</v>
      </c>
      <c r="JSH7" s="2" t="s">
        <v>29</v>
      </c>
      <c r="JSI7" s="2" t="s">
        <v>19</v>
      </c>
      <c r="JSJ7" s="2" t="s">
        <v>141</v>
      </c>
      <c r="JSK7" s="2" t="s">
        <v>39</v>
      </c>
      <c r="JSL7" s="2" t="s">
        <v>148</v>
      </c>
      <c r="JSM7" s="2" t="s">
        <v>39</v>
      </c>
      <c r="JSN7" s="2" t="s">
        <v>19</v>
      </c>
      <c r="JSO7" s="2" t="s">
        <v>129</v>
      </c>
      <c r="JSP7" s="2" t="s">
        <v>29</v>
      </c>
      <c r="JSQ7" s="2" t="s">
        <v>148</v>
      </c>
      <c r="JSR7" s="2" t="s">
        <v>83</v>
      </c>
      <c r="JSS7" s="2" t="s">
        <v>148</v>
      </c>
      <c r="JST7" s="2" t="s">
        <v>46</v>
      </c>
      <c r="JSU7" s="2" t="s">
        <v>129</v>
      </c>
      <c r="JSV7" s="2" t="s">
        <v>19</v>
      </c>
      <c r="JSW7" s="2" t="s">
        <v>83</v>
      </c>
      <c r="JSX7" s="2" t="s">
        <v>39</v>
      </c>
      <c r="JSY7" s="2" t="s">
        <v>83</v>
      </c>
      <c r="JSZ7" s="2" t="s">
        <v>19</v>
      </c>
      <c r="JTA7" s="2" t="s">
        <v>129</v>
      </c>
      <c r="JTB7" s="2" t="s">
        <v>129</v>
      </c>
      <c r="JTC7" s="2" t="s">
        <v>60</v>
      </c>
      <c r="JTD7" s="2" t="s">
        <v>148</v>
      </c>
      <c r="JTE7" s="2" t="s">
        <v>29</v>
      </c>
      <c r="JTF7" s="2" t="s">
        <v>19</v>
      </c>
      <c r="JTG7" s="2" t="s">
        <v>29</v>
      </c>
      <c r="JTH7" s="2" t="s">
        <v>39</v>
      </c>
      <c r="JTI7" s="2" t="s">
        <v>29</v>
      </c>
      <c r="JTJ7" s="2" t="s">
        <v>68</v>
      </c>
      <c r="JTK7" s="2" t="s">
        <v>68</v>
      </c>
      <c r="JTL7" s="2" t="s">
        <v>148</v>
      </c>
      <c r="JTM7" s="2" t="s">
        <v>19</v>
      </c>
      <c r="JTN7" s="2" t="s">
        <v>83</v>
      </c>
      <c r="JTO7" s="2" t="s">
        <v>39</v>
      </c>
      <c r="JTP7" s="2" t="s">
        <v>39</v>
      </c>
      <c r="JTQ7" s="2" t="s">
        <v>29</v>
      </c>
      <c r="JTR7" s="2" t="s">
        <v>39</v>
      </c>
      <c r="JTS7" s="2" t="s">
        <v>46</v>
      </c>
      <c r="JTT7" s="2" t="s">
        <v>60</v>
      </c>
      <c r="JTU7" s="2" t="s">
        <v>68</v>
      </c>
      <c r="JTV7" s="2" t="s">
        <v>60</v>
      </c>
      <c r="JTW7" s="2" t="s">
        <v>46</v>
      </c>
      <c r="JTX7" s="2" t="s">
        <v>46</v>
      </c>
      <c r="JTY7" s="2" t="s">
        <v>46</v>
      </c>
      <c r="JTZ7" s="2" t="s">
        <v>46</v>
      </c>
      <c r="JUA7" s="2" t="s">
        <v>83</v>
      </c>
      <c r="JUB7" s="2" t="s">
        <v>39</v>
      </c>
      <c r="JUC7" s="2" t="s">
        <v>60</v>
      </c>
      <c r="JUD7" s="2" t="s">
        <v>19</v>
      </c>
      <c r="JUE7" s="2" t="s">
        <v>141</v>
      </c>
      <c r="JUF7" s="2" t="s">
        <v>68</v>
      </c>
      <c r="JUG7" s="2" t="s">
        <v>39</v>
      </c>
      <c r="JUH7" s="2" t="s">
        <v>60</v>
      </c>
      <c r="JUI7" s="2" t="s">
        <v>19</v>
      </c>
      <c r="JUJ7" s="2" t="s">
        <v>39</v>
      </c>
      <c r="JUK7" s="2" t="s">
        <v>148</v>
      </c>
      <c r="JUL7" s="2" t="s">
        <v>83</v>
      </c>
      <c r="JUM7" s="2" t="s">
        <v>83</v>
      </c>
      <c r="JUN7" s="2" t="s">
        <v>148</v>
      </c>
      <c r="JUO7" s="2" t="s">
        <v>19</v>
      </c>
      <c r="JUP7" s="2" t="s">
        <v>68</v>
      </c>
      <c r="JUQ7" s="2" t="s">
        <v>46</v>
      </c>
      <c r="JUR7" s="2" t="s">
        <v>83</v>
      </c>
      <c r="JUS7" s="2" t="s">
        <v>129</v>
      </c>
      <c r="JUT7" s="2" t="s">
        <v>129</v>
      </c>
      <c r="JUU7" s="2" t="s">
        <v>60</v>
      </c>
      <c r="JUV7" s="2" t="s">
        <v>68</v>
      </c>
      <c r="JUW7" s="2" t="s">
        <v>19</v>
      </c>
      <c r="JUX7" s="2" t="s">
        <v>19</v>
      </c>
      <c r="JUY7" s="2" t="s">
        <v>68</v>
      </c>
      <c r="JUZ7" s="2" t="s">
        <v>83</v>
      </c>
      <c r="JVA7" s="2" t="s">
        <v>46</v>
      </c>
      <c r="JVB7" s="2" t="s">
        <v>148</v>
      </c>
      <c r="JVC7" s="2" t="s">
        <v>148</v>
      </c>
      <c r="JVD7" s="2" t="s">
        <v>19</v>
      </c>
      <c r="JVE7" s="2" t="s">
        <v>60</v>
      </c>
      <c r="JVF7" s="2" t="s">
        <v>46</v>
      </c>
      <c r="JVG7" s="2" t="s">
        <v>39</v>
      </c>
      <c r="JVH7" s="2" t="s">
        <v>19</v>
      </c>
      <c r="JVI7" s="2" t="s">
        <v>83</v>
      </c>
      <c r="JVJ7" s="2" t="s">
        <v>60</v>
      </c>
      <c r="JVK7" s="2" t="s">
        <v>83</v>
      </c>
      <c r="JVL7" s="2" t="s">
        <v>19</v>
      </c>
      <c r="JVM7" s="2" t="s">
        <v>39</v>
      </c>
      <c r="JVN7" s="2" t="s">
        <v>83</v>
      </c>
      <c r="JVO7" s="2" t="s">
        <v>19</v>
      </c>
      <c r="JVP7" s="2" t="s">
        <v>148</v>
      </c>
      <c r="JVQ7" s="2" t="s">
        <v>83</v>
      </c>
      <c r="JVR7" s="2" t="s">
        <v>148</v>
      </c>
      <c r="JVS7" s="2" t="s">
        <v>83</v>
      </c>
      <c r="JVT7" s="2" t="s">
        <v>83</v>
      </c>
      <c r="JVU7" s="2" t="s">
        <v>68</v>
      </c>
      <c r="JVV7" s="2" t="s">
        <v>46</v>
      </c>
      <c r="JVW7" s="2" t="s">
        <v>29</v>
      </c>
      <c r="JVX7" s="2" t="s">
        <v>39</v>
      </c>
      <c r="JVY7" s="2" t="s">
        <v>83</v>
      </c>
      <c r="JVZ7" s="2" t="s">
        <v>39</v>
      </c>
      <c r="JWA7" s="2" t="s">
        <v>68</v>
      </c>
      <c r="JWB7" s="2" t="s">
        <v>19</v>
      </c>
      <c r="JWC7" s="2" t="s">
        <v>29</v>
      </c>
      <c r="JWD7" s="2" t="s">
        <v>39</v>
      </c>
      <c r="JWE7" s="2" t="s">
        <v>129</v>
      </c>
      <c r="JWF7" s="2" t="s">
        <v>129</v>
      </c>
      <c r="JWG7" s="2" t="s">
        <v>46</v>
      </c>
      <c r="JWH7" s="2" t="s">
        <v>46</v>
      </c>
      <c r="JWI7" s="2" t="s">
        <v>46</v>
      </c>
      <c r="JWJ7" s="2" t="s">
        <v>148</v>
      </c>
      <c r="JWK7" s="2" t="s">
        <v>141</v>
      </c>
      <c r="JWL7" s="2" t="s">
        <v>46</v>
      </c>
      <c r="JWM7" s="2" t="s">
        <v>46</v>
      </c>
      <c r="JWN7" s="2" t="s">
        <v>29</v>
      </c>
      <c r="JWO7" s="2" t="s">
        <v>68</v>
      </c>
      <c r="JWP7" s="2" t="s">
        <v>148</v>
      </c>
      <c r="JWQ7" s="2" t="s">
        <v>60</v>
      </c>
      <c r="JWR7" s="2" t="s">
        <v>129</v>
      </c>
      <c r="JWS7" s="2" t="s">
        <v>148</v>
      </c>
      <c r="JWT7" s="2" t="s">
        <v>29</v>
      </c>
      <c r="JWU7" s="2" t="s">
        <v>148</v>
      </c>
      <c r="JWV7" s="2" t="s">
        <v>148</v>
      </c>
      <c r="JWW7" s="2" t="s">
        <v>68</v>
      </c>
      <c r="JWX7" s="2" t="s">
        <v>46</v>
      </c>
      <c r="JWY7" s="2" t="s">
        <v>148</v>
      </c>
      <c r="JWZ7" s="2" t="s">
        <v>83</v>
      </c>
      <c r="JXA7" s="2" t="s">
        <v>46</v>
      </c>
      <c r="JXB7" s="2" t="s">
        <v>19</v>
      </c>
      <c r="JXC7" s="2" t="s">
        <v>29</v>
      </c>
      <c r="JXD7" s="2" t="s">
        <v>46</v>
      </c>
      <c r="JXE7" s="2" t="s">
        <v>148</v>
      </c>
      <c r="JXF7" s="2" t="s">
        <v>68</v>
      </c>
      <c r="JXG7" s="2" t="s">
        <v>46</v>
      </c>
      <c r="JXH7" s="2" t="s">
        <v>46</v>
      </c>
      <c r="JXI7" s="2" t="s">
        <v>148</v>
      </c>
      <c r="JXJ7" s="2" t="s">
        <v>46</v>
      </c>
      <c r="JXK7" s="2" t="s">
        <v>46</v>
      </c>
      <c r="JXL7" s="2" t="s">
        <v>148</v>
      </c>
      <c r="JXM7" s="2" t="s">
        <v>19</v>
      </c>
      <c r="JXN7" s="2" t="s">
        <v>39</v>
      </c>
      <c r="JXO7" s="2" t="s">
        <v>129</v>
      </c>
      <c r="JXP7" s="2" t="s">
        <v>129</v>
      </c>
      <c r="JXQ7" s="2" t="s">
        <v>29</v>
      </c>
      <c r="JXR7" s="2" t="s">
        <v>148</v>
      </c>
      <c r="JXS7" s="2" t="s">
        <v>83</v>
      </c>
      <c r="JXT7" s="2" t="s">
        <v>148</v>
      </c>
      <c r="JXU7" s="2" t="s">
        <v>83</v>
      </c>
      <c r="JXV7" s="2" t="s">
        <v>148</v>
      </c>
      <c r="JXW7" s="2" t="s">
        <v>60</v>
      </c>
      <c r="JXX7" s="2" t="s">
        <v>148</v>
      </c>
      <c r="JXY7" s="2" t="s">
        <v>39</v>
      </c>
      <c r="JXZ7" s="2" t="s">
        <v>60</v>
      </c>
      <c r="JYA7" s="2" t="s">
        <v>39</v>
      </c>
      <c r="JYB7" s="2" t="s">
        <v>19</v>
      </c>
      <c r="JYC7" s="2" t="s">
        <v>39</v>
      </c>
      <c r="JYD7" s="2" t="s">
        <v>68</v>
      </c>
      <c r="JYE7" s="2" t="s">
        <v>39</v>
      </c>
      <c r="JYF7" s="2" t="s">
        <v>68</v>
      </c>
      <c r="JYG7" s="2" t="s">
        <v>29</v>
      </c>
      <c r="JYH7" s="2" t="s">
        <v>19</v>
      </c>
      <c r="JYI7" s="2" t="s">
        <v>39</v>
      </c>
      <c r="JYJ7" s="2" t="s">
        <v>83</v>
      </c>
      <c r="JYK7" s="2" t="s">
        <v>39</v>
      </c>
      <c r="JYL7" s="2" t="s">
        <v>129</v>
      </c>
      <c r="JYM7" s="2" t="s">
        <v>68</v>
      </c>
      <c r="JYN7" s="2" t="s">
        <v>68</v>
      </c>
      <c r="JYO7" s="2" t="s">
        <v>39</v>
      </c>
      <c r="JYP7" s="2" t="s">
        <v>60</v>
      </c>
      <c r="JYQ7" s="2" t="s">
        <v>148</v>
      </c>
      <c r="JYR7" s="2" t="s">
        <v>60</v>
      </c>
      <c r="JYS7" s="2" t="s">
        <v>141</v>
      </c>
      <c r="JYT7" s="2" t="s">
        <v>141</v>
      </c>
      <c r="JYU7" s="2" t="s">
        <v>39</v>
      </c>
      <c r="JYV7" s="2" t="s">
        <v>60</v>
      </c>
      <c r="JYW7" s="2" t="s">
        <v>46</v>
      </c>
      <c r="JYX7" s="2" t="s">
        <v>60</v>
      </c>
      <c r="JYY7" s="2" t="s">
        <v>60</v>
      </c>
      <c r="JYZ7" s="2" t="s">
        <v>60</v>
      </c>
      <c r="JZA7" s="2" t="s">
        <v>46</v>
      </c>
      <c r="JZB7" s="2" t="s">
        <v>46</v>
      </c>
      <c r="JZC7" s="2" t="s">
        <v>129</v>
      </c>
      <c r="JZD7" s="2" t="s">
        <v>46</v>
      </c>
      <c r="JZE7" s="2" t="s">
        <v>141</v>
      </c>
      <c r="JZF7" s="2" t="s">
        <v>83</v>
      </c>
      <c r="JZG7" s="2" t="s">
        <v>60</v>
      </c>
      <c r="JZH7" s="2" t="s">
        <v>29</v>
      </c>
      <c r="JZI7" s="2" t="s">
        <v>29</v>
      </c>
      <c r="JZJ7" s="2" t="s">
        <v>83</v>
      </c>
      <c r="JZK7" s="2" t="s">
        <v>46</v>
      </c>
      <c r="JZL7" s="2" t="s">
        <v>46</v>
      </c>
      <c r="JZM7" s="2" t="s">
        <v>129</v>
      </c>
      <c r="JZN7" s="2" t="s">
        <v>148</v>
      </c>
      <c r="JZO7" s="2" t="s">
        <v>68</v>
      </c>
      <c r="JZP7" s="2" t="s">
        <v>60</v>
      </c>
      <c r="JZQ7" s="2" t="s">
        <v>46</v>
      </c>
      <c r="JZR7" s="2" t="s">
        <v>83</v>
      </c>
      <c r="JZS7" s="2" t="s">
        <v>60</v>
      </c>
      <c r="JZT7" s="2" t="s">
        <v>129</v>
      </c>
      <c r="JZU7" s="2" t="s">
        <v>129</v>
      </c>
      <c r="JZV7" s="2" t="s">
        <v>46</v>
      </c>
      <c r="JZW7" s="2" t="s">
        <v>141</v>
      </c>
      <c r="JZX7" s="2" t="s">
        <v>60</v>
      </c>
      <c r="JZY7" s="2" t="s">
        <v>83</v>
      </c>
      <c r="JZZ7" s="2" t="s">
        <v>68</v>
      </c>
      <c r="KAA7" s="2" t="s">
        <v>68</v>
      </c>
      <c r="KAB7" s="2" t="s">
        <v>129</v>
      </c>
      <c r="KAC7" s="2" t="s">
        <v>19</v>
      </c>
      <c r="KAD7" s="2" t="s">
        <v>68</v>
      </c>
      <c r="KAE7" s="2" t="s">
        <v>83</v>
      </c>
      <c r="KAF7" s="2" t="s">
        <v>39</v>
      </c>
      <c r="KAG7" s="2" t="s">
        <v>60</v>
      </c>
      <c r="KAH7" s="2" t="s">
        <v>19</v>
      </c>
      <c r="KAI7" s="2" t="s">
        <v>39</v>
      </c>
      <c r="KAJ7" s="2" t="s">
        <v>39</v>
      </c>
      <c r="KAK7" s="2" t="s">
        <v>141</v>
      </c>
      <c r="KAL7" s="2" t="s">
        <v>60</v>
      </c>
      <c r="KAM7" s="2" t="s">
        <v>46</v>
      </c>
      <c r="KAN7" s="2" t="s">
        <v>141</v>
      </c>
      <c r="KAO7" s="2" t="s">
        <v>60</v>
      </c>
      <c r="KAP7" s="2" t="s">
        <v>39</v>
      </c>
      <c r="KAQ7" s="2" t="s">
        <v>68</v>
      </c>
      <c r="KAR7" s="2" t="s">
        <v>68</v>
      </c>
      <c r="KAS7" s="2" t="s">
        <v>46</v>
      </c>
      <c r="KAT7" s="2" t="s">
        <v>141</v>
      </c>
      <c r="KAU7" s="2" t="s">
        <v>19</v>
      </c>
      <c r="KAV7" s="2" t="s">
        <v>148</v>
      </c>
      <c r="KAW7" s="2" t="s">
        <v>83</v>
      </c>
      <c r="KAX7" s="2" t="s">
        <v>60</v>
      </c>
      <c r="KAY7" s="2" t="s">
        <v>83</v>
      </c>
      <c r="KAZ7" s="2" t="s">
        <v>148</v>
      </c>
      <c r="KBA7" s="2" t="s">
        <v>46</v>
      </c>
      <c r="KBB7" s="2" t="s">
        <v>68</v>
      </c>
      <c r="KBC7" s="2" t="s">
        <v>46</v>
      </c>
      <c r="KBD7" s="2" t="s">
        <v>39</v>
      </c>
      <c r="KBE7" s="2" t="s">
        <v>148</v>
      </c>
      <c r="KBF7" s="2" t="s">
        <v>148</v>
      </c>
      <c r="KBG7" s="2" t="s">
        <v>29</v>
      </c>
      <c r="KBH7" s="2" t="s">
        <v>29</v>
      </c>
      <c r="KBI7" s="2" t="s">
        <v>148</v>
      </c>
      <c r="KBJ7" s="2" t="s">
        <v>46</v>
      </c>
      <c r="KBK7" s="2" t="s">
        <v>46</v>
      </c>
      <c r="KBL7" s="2" t="s">
        <v>19</v>
      </c>
      <c r="KBM7" s="2" t="s">
        <v>129</v>
      </c>
      <c r="KBN7" s="2" t="s">
        <v>19</v>
      </c>
      <c r="KBO7" s="2" t="s">
        <v>148</v>
      </c>
      <c r="KBP7" s="2" t="s">
        <v>68</v>
      </c>
      <c r="KBQ7" s="2" t="s">
        <v>141</v>
      </c>
      <c r="KBR7" s="2" t="s">
        <v>83</v>
      </c>
      <c r="KBS7" s="2" t="s">
        <v>68</v>
      </c>
      <c r="KBT7" s="2" t="s">
        <v>60</v>
      </c>
      <c r="KBU7" s="2" t="s">
        <v>148</v>
      </c>
      <c r="KBV7" s="2" t="s">
        <v>29</v>
      </c>
      <c r="KBW7" s="2" t="s">
        <v>60</v>
      </c>
      <c r="KBX7" s="2" t="s">
        <v>83</v>
      </c>
      <c r="KBY7" s="2" t="s">
        <v>60</v>
      </c>
      <c r="KBZ7" s="2" t="s">
        <v>148</v>
      </c>
      <c r="KCA7" s="2" t="s">
        <v>83</v>
      </c>
      <c r="KCB7" s="2" t="s">
        <v>60</v>
      </c>
      <c r="KCC7" s="2" t="s">
        <v>46</v>
      </c>
      <c r="KCD7" s="2" t="s">
        <v>68</v>
      </c>
      <c r="KCE7" s="2" t="s">
        <v>148</v>
      </c>
      <c r="KCF7" s="2" t="s">
        <v>46</v>
      </c>
      <c r="KCG7" s="2" t="s">
        <v>129</v>
      </c>
      <c r="KCH7" s="2" t="s">
        <v>19</v>
      </c>
      <c r="KCI7" s="2" t="s">
        <v>83</v>
      </c>
      <c r="KCJ7" s="2" t="s">
        <v>60</v>
      </c>
      <c r="KCK7" s="2" t="s">
        <v>129</v>
      </c>
      <c r="KCL7" s="2" t="s">
        <v>46</v>
      </c>
      <c r="KCM7" s="2" t="s">
        <v>68</v>
      </c>
      <c r="KCN7" s="2" t="s">
        <v>29</v>
      </c>
      <c r="KCO7" s="2" t="s">
        <v>46</v>
      </c>
      <c r="KCP7" s="2" t="s">
        <v>46</v>
      </c>
      <c r="KCQ7" s="2" t="s">
        <v>39</v>
      </c>
      <c r="KCR7" s="2" t="s">
        <v>29</v>
      </c>
      <c r="KCS7" s="2" t="s">
        <v>19</v>
      </c>
      <c r="KCT7" s="2" t="s">
        <v>129</v>
      </c>
      <c r="KCU7" s="2" t="s">
        <v>148</v>
      </c>
      <c r="KCV7" s="2" t="s">
        <v>46</v>
      </c>
      <c r="KCW7" s="2" t="s">
        <v>83</v>
      </c>
      <c r="KCX7" s="2" t="s">
        <v>39</v>
      </c>
      <c r="KCY7" s="2" t="s">
        <v>29</v>
      </c>
      <c r="KCZ7" s="2" t="s">
        <v>148</v>
      </c>
      <c r="KDA7" s="2" t="s">
        <v>129</v>
      </c>
      <c r="KDB7" s="2" t="s">
        <v>19</v>
      </c>
      <c r="KDC7" s="2" t="s">
        <v>68</v>
      </c>
      <c r="KDD7" s="2" t="s">
        <v>60</v>
      </c>
      <c r="KDE7" s="2" t="s">
        <v>68</v>
      </c>
      <c r="KDF7" s="2" t="s">
        <v>148</v>
      </c>
      <c r="KDG7" s="2" t="s">
        <v>39</v>
      </c>
      <c r="KDH7" s="2" t="s">
        <v>68</v>
      </c>
      <c r="KDI7" s="2" t="s">
        <v>141</v>
      </c>
      <c r="KDJ7" s="2" t="s">
        <v>46</v>
      </c>
      <c r="KDK7" s="2" t="s">
        <v>148</v>
      </c>
      <c r="KDL7" s="2" t="s">
        <v>29</v>
      </c>
      <c r="KDM7" s="2" t="s">
        <v>39</v>
      </c>
      <c r="KDN7" s="2" t="s">
        <v>39</v>
      </c>
      <c r="KDO7" s="2" t="s">
        <v>129</v>
      </c>
      <c r="KDP7" s="2" t="s">
        <v>19</v>
      </c>
      <c r="KDQ7" s="2" t="s">
        <v>148</v>
      </c>
      <c r="KDR7" s="2" t="s">
        <v>60</v>
      </c>
      <c r="KDS7" s="2" t="s">
        <v>148</v>
      </c>
      <c r="KDT7" s="2" t="s">
        <v>29</v>
      </c>
      <c r="KDU7" s="2" t="s">
        <v>68</v>
      </c>
      <c r="KDV7" s="2" t="s">
        <v>148</v>
      </c>
      <c r="KDW7" s="2" t="s">
        <v>46</v>
      </c>
      <c r="KDX7" s="2" t="s">
        <v>19</v>
      </c>
      <c r="KDY7" s="2" t="s">
        <v>39</v>
      </c>
      <c r="KDZ7" s="2" t="s">
        <v>68</v>
      </c>
      <c r="KEA7" s="2" t="s">
        <v>46</v>
      </c>
      <c r="KEB7" s="2" t="s">
        <v>39</v>
      </c>
      <c r="KEC7" s="2" t="s">
        <v>39</v>
      </c>
      <c r="KED7" s="2" t="s">
        <v>39</v>
      </c>
      <c r="KEE7" s="2" t="s">
        <v>141</v>
      </c>
      <c r="KEF7" s="2" t="s">
        <v>39</v>
      </c>
      <c r="KEG7" s="2" t="s">
        <v>83</v>
      </c>
      <c r="KEH7" s="2" t="s">
        <v>148</v>
      </c>
      <c r="KEI7" s="2" t="s">
        <v>60</v>
      </c>
      <c r="KEJ7" s="2" t="s">
        <v>60</v>
      </c>
      <c r="KEK7" s="2" t="s">
        <v>148</v>
      </c>
      <c r="KEL7" s="2" t="s">
        <v>83</v>
      </c>
      <c r="KEM7" s="2" t="s">
        <v>148</v>
      </c>
      <c r="KEN7" s="2" t="s">
        <v>19</v>
      </c>
      <c r="KEO7" s="2" t="s">
        <v>19</v>
      </c>
      <c r="KEP7" s="2" t="s">
        <v>46</v>
      </c>
      <c r="KEQ7" s="2" t="s">
        <v>129</v>
      </c>
      <c r="KER7" s="2" t="s">
        <v>46</v>
      </c>
      <c r="KES7" s="2" t="s">
        <v>129</v>
      </c>
      <c r="KET7" s="2" t="s">
        <v>46</v>
      </c>
      <c r="KEU7" s="2" t="s">
        <v>68</v>
      </c>
      <c r="KEV7" s="2" t="s">
        <v>129</v>
      </c>
      <c r="KEW7" s="2" t="s">
        <v>60</v>
      </c>
      <c r="KEX7" s="2" t="s">
        <v>46</v>
      </c>
      <c r="KEY7" s="2" t="s">
        <v>46</v>
      </c>
      <c r="KEZ7" s="2" t="s">
        <v>46</v>
      </c>
      <c r="KFA7" s="2" t="s">
        <v>129</v>
      </c>
      <c r="KFB7" s="2" t="s">
        <v>39</v>
      </c>
      <c r="KFC7" s="2" t="s">
        <v>68</v>
      </c>
      <c r="KFD7" s="2" t="s">
        <v>83</v>
      </c>
      <c r="KFE7" s="2" t="s">
        <v>83</v>
      </c>
      <c r="KFF7" s="2" t="s">
        <v>148</v>
      </c>
      <c r="KFG7" s="2" t="s">
        <v>46</v>
      </c>
      <c r="KFH7" s="2" t="s">
        <v>141</v>
      </c>
      <c r="KFI7" s="2" t="s">
        <v>46</v>
      </c>
      <c r="KFJ7" s="2" t="s">
        <v>68</v>
      </c>
      <c r="KFK7" s="2" t="s">
        <v>46</v>
      </c>
      <c r="KFL7" s="2" t="s">
        <v>60</v>
      </c>
      <c r="KFM7" s="2" t="s">
        <v>46</v>
      </c>
      <c r="KFN7" s="2" t="s">
        <v>68</v>
      </c>
      <c r="KFO7" s="2" t="s">
        <v>60</v>
      </c>
      <c r="KFP7" s="2" t="s">
        <v>148</v>
      </c>
      <c r="KFQ7" s="2" t="s">
        <v>83</v>
      </c>
      <c r="KFR7" s="2" t="s">
        <v>39</v>
      </c>
      <c r="KFS7" s="2" t="s">
        <v>60</v>
      </c>
      <c r="KFT7" s="2" t="s">
        <v>148</v>
      </c>
      <c r="KFU7" s="2" t="s">
        <v>46</v>
      </c>
      <c r="KFV7" s="2" t="s">
        <v>60</v>
      </c>
      <c r="KFW7" s="2" t="s">
        <v>141</v>
      </c>
      <c r="KFX7" s="2" t="s">
        <v>148</v>
      </c>
      <c r="KFY7" s="2" t="s">
        <v>148</v>
      </c>
      <c r="KFZ7" s="2" t="s">
        <v>46</v>
      </c>
      <c r="KGA7" s="2" t="s">
        <v>148</v>
      </c>
      <c r="KGB7" s="2" t="s">
        <v>29</v>
      </c>
      <c r="KGC7" s="2" t="s">
        <v>19</v>
      </c>
      <c r="KGD7" s="2" t="s">
        <v>129</v>
      </c>
      <c r="KGE7" s="2" t="s">
        <v>68</v>
      </c>
      <c r="KGF7" s="2" t="s">
        <v>39</v>
      </c>
      <c r="KGG7" s="2" t="s">
        <v>39</v>
      </c>
      <c r="KGH7" s="2" t="s">
        <v>19</v>
      </c>
      <c r="KGI7" s="2" t="s">
        <v>141</v>
      </c>
      <c r="KGJ7" s="2" t="s">
        <v>83</v>
      </c>
      <c r="KGK7" s="2" t="s">
        <v>46</v>
      </c>
      <c r="KGL7" s="2" t="s">
        <v>148</v>
      </c>
      <c r="KGM7" s="2" t="s">
        <v>68</v>
      </c>
      <c r="KGN7" s="2" t="s">
        <v>39</v>
      </c>
      <c r="KGO7" s="2" t="s">
        <v>148</v>
      </c>
      <c r="KGP7" s="2" t="s">
        <v>46</v>
      </c>
      <c r="KGQ7" s="2" t="s">
        <v>60</v>
      </c>
      <c r="KGR7" s="2" t="s">
        <v>29</v>
      </c>
      <c r="KGS7" s="2" t="s">
        <v>60</v>
      </c>
      <c r="KGT7" s="2" t="s">
        <v>83</v>
      </c>
      <c r="KGU7" s="2" t="s">
        <v>46</v>
      </c>
      <c r="KGV7" s="2" t="s">
        <v>148</v>
      </c>
      <c r="KGW7" s="2" t="s">
        <v>68</v>
      </c>
      <c r="KGX7" s="2" t="s">
        <v>83</v>
      </c>
      <c r="KGY7" s="2" t="s">
        <v>83</v>
      </c>
      <c r="KGZ7" s="2" t="s">
        <v>39</v>
      </c>
      <c r="KHA7" s="2" t="s">
        <v>60</v>
      </c>
      <c r="KHB7" s="2" t="s">
        <v>46</v>
      </c>
      <c r="KHC7" s="2" t="s">
        <v>60</v>
      </c>
      <c r="KHD7" s="2" t="s">
        <v>29</v>
      </c>
      <c r="KHE7" s="2" t="s">
        <v>60</v>
      </c>
      <c r="KHF7" s="2" t="s">
        <v>68</v>
      </c>
      <c r="KHG7" s="2" t="s">
        <v>29</v>
      </c>
      <c r="KHH7" s="2" t="s">
        <v>148</v>
      </c>
      <c r="KHI7" s="2" t="s">
        <v>129</v>
      </c>
      <c r="KHJ7" s="2" t="s">
        <v>19</v>
      </c>
      <c r="KHK7" s="2" t="s">
        <v>46</v>
      </c>
      <c r="KHL7" s="2" t="s">
        <v>141</v>
      </c>
      <c r="KHM7" s="2" t="s">
        <v>68</v>
      </c>
      <c r="KHN7" s="2" t="s">
        <v>39</v>
      </c>
      <c r="KHO7" s="2" t="s">
        <v>60</v>
      </c>
      <c r="KHP7" s="2" t="s">
        <v>39</v>
      </c>
      <c r="KHQ7" s="2" t="s">
        <v>68</v>
      </c>
      <c r="KHR7" s="2" t="s">
        <v>83</v>
      </c>
      <c r="KHS7" s="2" t="s">
        <v>39</v>
      </c>
      <c r="KHT7" s="2" t="s">
        <v>148</v>
      </c>
      <c r="KHU7" s="2" t="s">
        <v>46</v>
      </c>
      <c r="KHV7" s="2" t="s">
        <v>29</v>
      </c>
      <c r="KHW7" s="2" t="s">
        <v>68</v>
      </c>
      <c r="KHX7" s="2" t="s">
        <v>148</v>
      </c>
      <c r="KHY7" s="2" t="s">
        <v>148</v>
      </c>
      <c r="KHZ7" s="2" t="s">
        <v>141</v>
      </c>
      <c r="KIA7" s="2" t="s">
        <v>68</v>
      </c>
      <c r="KIB7" s="2" t="s">
        <v>141</v>
      </c>
      <c r="KIC7" s="2" t="s">
        <v>148</v>
      </c>
      <c r="KID7" s="2" t="s">
        <v>129</v>
      </c>
      <c r="KIE7" s="2" t="s">
        <v>141</v>
      </c>
      <c r="KIF7" s="2" t="s">
        <v>148</v>
      </c>
      <c r="KIG7" s="2" t="s">
        <v>19</v>
      </c>
      <c r="KIH7" s="2" t="s">
        <v>129</v>
      </c>
      <c r="KII7" s="2" t="s">
        <v>141</v>
      </c>
      <c r="KIJ7" s="2" t="s">
        <v>83</v>
      </c>
      <c r="KIK7" s="2" t="s">
        <v>148</v>
      </c>
      <c r="KIL7" s="2" t="s">
        <v>46</v>
      </c>
      <c r="KIM7" s="2" t="s">
        <v>39</v>
      </c>
      <c r="KIN7" s="2" t="s">
        <v>83</v>
      </c>
      <c r="KIO7" s="2" t="s">
        <v>129</v>
      </c>
      <c r="KIP7" s="2" t="s">
        <v>19</v>
      </c>
      <c r="KIQ7" s="2" t="s">
        <v>46</v>
      </c>
      <c r="KIR7" s="2" t="s">
        <v>46</v>
      </c>
      <c r="KIS7" s="2" t="s">
        <v>39</v>
      </c>
      <c r="KIT7" s="2" t="s">
        <v>60</v>
      </c>
      <c r="KIU7" s="2" t="s">
        <v>19</v>
      </c>
      <c r="KIV7" s="2" t="s">
        <v>141</v>
      </c>
      <c r="KIW7" s="2" t="s">
        <v>29</v>
      </c>
      <c r="KIX7" s="2" t="s">
        <v>39</v>
      </c>
      <c r="KIY7" s="2" t="s">
        <v>46</v>
      </c>
      <c r="KIZ7" s="2" t="s">
        <v>46</v>
      </c>
      <c r="KJA7" s="2" t="s">
        <v>19</v>
      </c>
      <c r="KJB7" s="2" t="s">
        <v>39</v>
      </c>
      <c r="KJC7" s="2" t="s">
        <v>60</v>
      </c>
      <c r="KJD7" s="2" t="s">
        <v>148</v>
      </c>
      <c r="KJE7" s="2" t="s">
        <v>83</v>
      </c>
      <c r="KJF7" s="2" t="s">
        <v>29</v>
      </c>
      <c r="KJG7" s="2" t="s">
        <v>83</v>
      </c>
      <c r="KJH7" s="2" t="s">
        <v>68</v>
      </c>
      <c r="KJI7" s="2" t="s">
        <v>129</v>
      </c>
      <c r="KJJ7" s="2" t="s">
        <v>141</v>
      </c>
      <c r="KJK7" s="2" t="s">
        <v>19</v>
      </c>
      <c r="KJL7" s="2" t="s">
        <v>148</v>
      </c>
      <c r="KJM7" s="2" t="s">
        <v>83</v>
      </c>
      <c r="KJN7" s="2" t="s">
        <v>46</v>
      </c>
      <c r="KJO7" s="2" t="s">
        <v>60</v>
      </c>
      <c r="KJP7" s="2" t="s">
        <v>129</v>
      </c>
      <c r="KJQ7" s="2" t="s">
        <v>148</v>
      </c>
      <c r="KJR7" s="2" t="s">
        <v>141</v>
      </c>
      <c r="KJS7" s="2" t="s">
        <v>83</v>
      </c>
      <c r="KJT7" s="2" t="s">
        <v>68</v>
      </c>
      <c r="KJU7" s="2" t="s">
        <v>83</v>
      </c>
      <c r="KJV7" s="2" t="s">
        <v>129</v>
      </c>
      <c r="KJW7" s="2" t="s">
        <v>68</v>
      </c>
      <c r="KJX7" s="2" t="s">
        <v>19</v>
      </c>
      <c r="KJY7" s="2" t="s">
        <v>148</v>
      </c>
      <c r="KJZ7" s="2" t="s">
        <v>148</v>
      </c>
      <c r="KKA7" s="2" t="s">
        <v>148</v>
      </c>
      <c r="KKB7" s="2" t="s">
        <v>39</v>
      </c>
      <c r="KKC7" s="2" t="s">
        <v>148</v>
      </c>
      <c r="KKD7" s="2" t="s">
        <v>19</v>
      </c>
      <c r="KKE7" s="2" t="s">
        <v>29</v>
      </c>
      <c r="KKF7" s="2" t="s">
        <v>68</v>
      </c>
      <c r="KKG7" s="2" t="s">
        <v>141</v>
      </c>
      <c r="KKH7" s="2" t="s">
        <v>46</v>
      </c>
      <c r="KKI7" s="2" t="s">
        <v>68</v>
      </c>
      <c r="KKJ7" s="2" t="s">
        <v>60</v>
      </c>
      <c r="KKK7" s="2" t="s">
        <v>148</v>
      </c>
      <c r="KKL7" s="2" t="s">
        <v>148</v>
      </c>
      <c r="KKM7" s="2" t="s">
        <v>83</v>
      </c>
      <c r="KKN7" s="2" t="s">
        <v>39</v>
      </c>
      <c r="KKO7" s="2" t="s">
        <v>19</v>
      </c>
      <c r="KKP7" s="2" t="s">
        <v>68</v>
      </c>
      <c r="KKQ7" s="2" t="s">
        <v>39</v>
      </c>
      <c r="KKR7" s="2" t="s">
        <v>19</v>
      </c>
      <c r="KKS7" s="2" t="s">
        <v>148</v>
      </c>
      <c r="KKT7" s="2" t="s">
        <v>29</v>
      </c>
      <c r="KKU7" s="2" t="s">
        <v>46</v>
      </c>
      <c r="KKV7" s="2" t="s">
        <v>29</v>
      </c>
      <c r="KKW7" s="2" t="s">
        <v>29</v>
      </c>
      <c r="KKX7" s="2" t="s">
        <v>148</v>
      </c>
      <c r="KKY7" s="2" t="s">
        <v>19</v>
      </c>
      <c r="KKZ7" s="2" t="s">
        <v>129</v>
      </c>
      <c r="KLA7" s="2" t="s">
        <v>60</v>
      </c>
      <c r="KLB7" s="2" t="s">
        <v>46</v>
      </c>
      <c r="KLC7" s="2" t="s">
        <v>129</v>
      </c>
      <c r="KLD7" s="2" t="s">
        <v>19</v>
      </c>
      <c r="KLE7" s="2" t="s">
        <v>129</v>
      </c>
      <c r="KLF7" s="2" t="s">
        <v>60</v>
      </c>
      <c r="KLG7" s="2" t="s">
        <v>46</v>
      </c>
      <c r="KLH7" s="2" t="s">
        <v>141</v>
      </c>
      <c r="KLI7" s="2" t="s">
        <v>129</v>
      </c>
      <c r="KLJ7" s="2" t="s">
        <v>148</v>
      </c>
      <c r="KLK7" s="2" t="s">
        <v>68</v>
      </c>
      <c r="KLL7" s="2" t="s">
        <v>68</v>
      </c>
      <c r="KLM7" s="2" t="s">
        <v>83</v>
      </c>
      <c r="KLN7" s="2" t="s">
        <v>46</v>
      </c>
      <c r="KLO7" s="2" t="s">
        <v>148</v>
      </c>
      <c r="KLP7" s="2" t="s">
        <v>19</v>
      </c>
      <c r="KLQ7" s="2" t="s">
        <v>141</v>
      </c>
      <c r="KLR7" s="2" t="s">
        <v>46</v>
      </c>
      <c r="KLS7" s="2" t="s">
        <v>19</v>
      </c>
      <c r="KLT7" s="2" t="s">
        <v>39</v>
      </c>
      <c r="KLU7" s="2" t="s">
        <v>68</v>
      </c>
      <c r="KLV7" s="2" t="s">
        <v>83</v>
      </c>
      <c r="KLW7" s="2" t="s">
        <v>148</v>
      </c>
      <c r="KLX7" s="2" t="s">
        <v>83</v>
      </c>
      <c r="KLY7" s="2" t="s">
        <v>60</v>
      </c>
      <c r="KLZ7" s="2" t="s">
        <v>19</v>
      </c>
      <c r="KMA7" s="2" t="s">
        <v>68</v>
      </c>
      <c r="KMB7" s="2" t="s">
        <v>141</v>
      </c>
      <c r="KMC7" s="2" t="s">
        <v>39</v>
      </c>
      <c r="KMD7" s="2" t="s">
        <v>46</v>
      </c>
      <c r="KME7" s="2" t="s">
        <v>129</v>
      </c>
      <c r="KMF7" s="2" t="s">
        <v>39</v>
      </c>
      <c r="KMG7" s="2" t="s">
        <v>68</v>
      </c>
      <c r="KMH7" s="2" t="s">
        <v>29</v>
      </c>
      <c r="KMI7" s="2" t="s">
        <v>46</v>
      </c>
      <c r="KMJ7" s="2" t="s">
        <v>83</v>
      </c>
      <c r="KMK7" s="2" t="s">
        <v>141</v>
      </c>
      <c r="KML7" s="2" t="s">
        <v>46</v>
      </c>
      <c r="KMM7" s="2" t="s">
        <v>83</v>
      </c>
      <c r="KMN7" s="2" t="s">
        <v>68</v>
      </c>
      <c r="KMO7" s="2" t="s">
        <v>46</v>
      </c>
      <c r="KMP7" s="2" t="s">
        <v>148</v>
      </c>
      <c r="KMQ7" s="2" t="s">
        <v>46</v>
      </c>
      <c r="KMR7" s="2" t="s">
        <v>39</v>
      </c>
      <c r="KMS7" s="2" t="s">
        <v>60</v>
      </c>
      <c r="KMT7" s="2" t="s">
        <v>46</v>
      </c>
      <c r="KMU7" s="2" t="s">
        <v>68</v>
      </c>
      <c r="KMV7" s="2" t="s">
        <v>148</v>
      </c>
      <c r="KMW7" s="2" t="s">
        <v>148</v>
      </c>
      <c r="KMX7" s="2" t="s">
        <v>39</v>
      </c>
      <c r="KMY7" s="2" t="s">
        <v>46</v>
      </c>
      <c r="KMZ7" s="2" t="s">
        <v>60</v>
      </c>
      <c r="KNA7" s="2" t="s">
        <v>29</v>
      </c>
      <c r="KNB7" s="2" t="s">
        <v>39</v>
      </c>
      <c r="KNC7" s="2" t="s">
        <v>129</v>
      </c>
      <c r="KND7" s="2" t="s">
        <v>83</v>
      </c>
      <c r="KNE7" s="2" t="s">
        <v>46</v>
      </c>
      <c r="KNF7" s="2" t="s">
        <v>39</v>
      </c>
      <c r="KNG7" s="2" t="s">
        <v>68</v>
      </c>
      <c r="KNH7" s="2" t="s">
        <v>83</v>
      </c>
      <c r="KNI7" s="2" t="s">
        <v>60</v>
      </c>
      <c r="KNJ7" s="2" t="s">
        <v>60</v>
      </c>
      <c r="KNK7" s="2" t="s">
        <v>60</v>
      </c>
      <c r="KNL7" s="2" t="s">
        <v>60</v>
      </c>
      <c r="KNM7" s="2" t="s">
        <v>68</v>
      </c>
      <c r="KNN7" s="2" t="s">
        <v>19</v>
      </c>
      <c r="KNO7" s="2" t="s">
        <v>83</v>
      </c>
      <c r="KNP7" s="2" t="s">
        <v>148</v>
      </c>
      <c r="KNQ7" s="2" t="s">
        <v>129</v>
      </c>
      <c r="KNR7" s="2" t="s">
        <v>60</v>
      </c>
      <c r="KNS7" s="2" t="s">
        <v>19</v>
      </c>
      <c r="KNT7" s="2" t="s">
        <v>19</v>
      </c>
      <c r="KNU7" s="2" t="s">
        <v>68</v>
      </c>
      <c r="KNV7" s="2" t="s">
        <v>39</v>
      </c>
      <c r="KNW7" s="2" t="s">
        <v>129</v>
      </c>
      <c r="KNX7" s="2" t="s">
        <v>46</v>
      </c>
      <c r="KNY7" s="2" t="s">
        <v>39</v>
      </c>
      <c r="KNZ7" s="2" t="s">
        <v>83</v>
      </c>
      <c r="KOA7" s="2" t="s">
        <v>148</v>
      </c>
      <c r="KOB7" s="2" t="s">
        <v>148</v>
      </c>
      <c r="KOC7" s="2" t="s">
        <v>68</v>
      </c>
      <c r="KOD7" s="2" t="s">
        <v>46</v>
      </c>
      <c r="KOE7" s="2" t="s">
        <v>129</v>
      </c>
      <c r="KOF7" s="2" t="s">
        <v>39</v>
      </c>
      <c r="KOG7" s="2" t="s">
        <v>148</v>
      </c>
      <c r="KOH7" s="2" t="s">
        <v>148</v>
      </c>
      <c r="KOI7" s="2" t="s">
        <v>46</v>
      </c>
      <c r="KOJ7" s="2" t="s">
        <v>148</v>
      </c>
      <c r="KOK7" s="2" t="s">
        <v>39</v>
      </c>
      <c r="KOL7" s="2" t="s">
        <v>29</v>
      </c>
      <c r="KOM7" s="2" t="s">
        <v>129</v>
      </c>
      <c r="KON7" s="2" t="s">
        <v>39</v>
      </c>
      <c r="KOO7" s="2" t="s">
        <v>29</v>
      </c>
      <c r="KOP7" s="2" t="s">
        <v>68</v>
      </c>
      <c r="KOQ7" s="2" t="s">
        <v>60</v>
      </c>
      <c r="KOR7" s="2" t="s">
        <v>68</v>
      </c>
      <c r="KOS7" s="2" t="s">
        <v>83</v>
      </c>
      <c r="KOT7" s="2" t="s">
        <v>29</v>
      </c>
      <c r="KOU7" s="2" t="s">
        <v>68</v>
      </c>
      <c r="KOV7" s="2" t="s">
        <v>148</v>
      </c>
      <c r="KOW7" s="2" t="s">
        <v>60</v>
      </c>
      <c r="KOX7" s="2" t="s">
        <v>83</v>
      </c>
      <c r="KOY7" s="2" t="s">
        <v>129</v>
      </c>
      <c r="KOZ7" s="2" t="s">
        <v>29</v>
      </c>
      <c r="KPA7" s="2" t="s">
        <v>19</v>
      </c>
      <c r="KPB7" s="2" t="s">
        <v>129</v>
      </c>
      <c r="KPC7" s="2" t="s">
        <v>39</v>
      </c>
      <c r="KPD7" s="2" t="s">
        <v>129</v>
      </c>
      <c r="KPE7" s="2" t="s">
        <v>83</v>
      </c>
      <c r="KPF7" s="2" t="s">
        <v>148</v>
      </c>
      <c r="KPG7" s="2" t="s">
        <v>83</v>
      </c>
      <c r="KPH7" s="2" t="s">
        <v>83</v>
      </c>
      <c r="KPI7" s="2" t="s">
        <v>19</v>
      </c>
      <c r="KPJ7" s="2" t="s">
        <v>60</v>
      </c>
      <c r="KPK7" s="2" t="s">
        <v>39</v>
      </c>
      <c r="KPL7" s="2" t="s">
        <v>29</v>
      </c>
      <c r="KPM7" s="2" t="s">
        <v>39</v>
      </c>
      <c r="KPN7" s="2" t="s">
        <v>129</v>
      </c>
      <c r="KPO7" s="2" t="s">
        <v>68</v>
      </c>
      <c r="KPP7" s="2" t="s">
        <v>129</v>
      </c>
      <c r="KPQ7" s="2" t="s">
        <v>60</v>
      </c>
      <c r="KPR7" s="2" t="s">
        <v>141</v>
      </c>
      <c r="KPS7" s="2" t="s">
        <v>19</v>
      </c>
      <c r="KPT7" s="2" t="s">
        <v>60</v>
      </c>
      <c r="KPU7" s="2" t="s">
        <v>148</v>
      </c>
      <c r="KPV7" s="2" t="s">
        <v>29</v>
      </c>
      <c r="KPW7" s="2" t="s">
        <v>129</v>
      </c>
      <c r="KPX7" s="2" t="s">
        <v>141</v>
      </c>
      <c r="KPY7" s="2" t="s">
        <v>148</v>
      </c>
      <c r="KPZ7" s="2" t="s">
        <v>19</v>
      </c>
      <c r="KQA7" s="2" t="s">
        <v>148</v>
      </c>
      <c r="KQB7" s="2" t="s">
        <v>46</v>
      </c>
      <c r="KQC7" s="2" t="s">
        <v>68</v>
      </c>
      <c r="KQD7" s="2" t="s">
        <v>39</v>
      </c>
      <c r="KQE7" s="2" t="s">
        <v>29</v>
      </c>
      <c r="KQF7" s="2" t="s">
        <v>83</v>
      </c>
      <c r="KQG7" s="2" t="s">
        <v>60</v>
      </c>
      <c r="KQH7" s="2" t="s">
        <v>68</v>
      </c>
      <c r="KQI7" s="2" t="s">
        <v>29</v>
      </c>
      <c r="KQJ7" s="2" t="s">
        <v>46</v>
      </c>
      <c r="KQK7" s="2" t="s">
        <v>148</v>
      </c>
      <c r="KQL7" s="2" t="s">
        <v>46</v>
      </c>
      <c r="KQM7" s="2" t="s">
        <v>60</v>
      </c>
      <c r="KQN7" s="2" t="s">
        <v>141</v>
      </c>
      <c r="KQO7" s="2" t="s">
        <v>148</v>
      </c>
      <c r="KQP7" s="2" t="s">
        <v>46</v>
      </c>
      <c r="KQQ7" s="2" t="s">
        <v>19</v>
      </c>
      <c r="KQR7" s="2" t="s">
        <v>60</v>
      </c>
      <c r="KQS7" s="2" t="s">
        <v>46</v>
      </c>
      <c r="KQT7" s="2" t="s">
        <v>46</v>
      </c>
      <c r="KQU7" s="2" t="s">
        <v>129</v>
      </c>
      <c r="KQV7" s="2" t="s">
        <v>19</v>
      </c>
      <c r="KQW7" s="2" t="s">
        <v>46</v>
      </c>
      <c r="KQX7" s="2" t="s">
        <v>83</v>
      </c>
      <c r="KQY7" s="2" t="s">
        <v>46</v>
      </c>
      <c r="KQZ7" s="2" t="s">
        <v>46</v>
      </c>
      <c r="KRA7" s="2" t="s">
        <v>68</v>
      </c>
      <c r="KRB7" s="2" t="s">
        <v>19</v>
      </c>
      <c r="KRC7" s="2" t="s">
        <v>129</v>
      </c>
      <c r="KRD7" s="2" t="s">
        <v>148</v>
      </c>
      <c r="KRE7" s="2" t="s">
        <v>68</v>
      </c>
      <c r="KRF7" s="2" t="s">
        <v>129</v>
      </c>
      <c r="KRG7" s="2" t="s">
        <v>29</v>
      </c>
      <c r="KRH7" s="2" t="s">
        <v>148</v>
      </c>
      <c r="KRI7" s="2" t="s">
        <v>46</v>
      </c>
      <c r="KRJ7" s="2" t="s">
        <v>46</v>
      </c>
      <c r="KRK7" s="2" t="s">
        <v>46</v>
      </c>
      <c r="KRL7" s="2" t="s">
        <v>129</v>
      </c>
      <c r="KRM7" s="2" t="s">
        <v>39</v>
      </c>
      <c r="KRN7" s="2" t="s">
        <v>148</v>
      </c>
      <c r="KRO7" s="2" t="s">
        <v>148</v>
      </c>
      <c r="KRP7" s="2" t="s">
        <v>148</v>
      </c>
      <c r="KRQ7" s="2" t="s">
        <v>60</v>
      </c>
      <c r="KRR7" s="2" t="s">
        <v>46</v>
      </c>
      <c r="KRS7" s="2" t="s">
        <v>129</v>
      </c>
      <c r="KRT7" s="2" t="s">
        <v>46</v>
      </c>
      <c r="KRU7" s="2" t="s">
        <v>68</v>
      </c>
      <c r="KRV7" s="2" t="s">
        <v>148</v>
      </c>
      <c r="KRW7" s="2" t="s">
        <v>83</v>
      </c>
      <c r="KRX7" s="2" t="s">
        <v>129</v>
      </c>
      <c r="KRY7" s="2" t="s">
        <v>83</v>
      </c>
      <c r="KRZ7" s="2" t="s">
        <v>29</v>
      </c>
      <c r="KSA7" s="2" t="s">
        <v>46</v>
      </c>
      <c r="KSB7" s="2" t="s">
        <v>141</v>
      </c>
      <c r="KSC7" s="2" t="s">
        <v>46</v>
      </c>
      <c r="KSD7" s="2" t="s">
        <v>68</v>
      </c>
      <c r="KSE7" s="2" t="s">
        <v>46</v>
      </c>
      <c r="KSF7" s="2" t="s">
        <v>68</v>
      </c>
      <c r="KSG7" s="2" t="s">
        <v>83</v>
      </c>
      <c r="KSH7" s="2" t="s">
        <v>29</v>
      </c>
      <c r="KSI7" s="2" t="s">
        <v>46</v>
      </c>
      <c r="KSJ7" s="2" t="s">
        <v>60</v>
      </c>
      <c r="KSK7" s="2" t="s">
        <v>39</v>
      </c>
      <c r="KSL7" s="2" t="s">
        <v>141</v>
      </c>
      <c r="KSM7" s="2" t="s">
        <v>39</v>
      </c>
      <c r="KSN7" s="2" t="s">
        <v>46</v>
      </c>
      <c r="KSO7" s="2" t="s">
        <v>148</v>
      </c>
      <c r="KSP7" s="2" t="s">
        <v>129</v>
      </c>
      <c r="KSQ7" s="2" t="s">
        <v>141</v>
      </c>
      <c r="KSR7" s="2" t="s">
        <v>141</v>
      </c>
      <c r="KSS7" s="2" t="s">
        <v>60</v>
      </c>
      <c r="KST7" s="2" t="s">
        <v>68</v>
      </c>
      <c r="KSU7" s="2" t="s">
        <v>148</v>
      </c>
      <c r="KSV7" s="2" t="s">
        <v>148</v>
      </c>
      <c r="KSW7" s="2" t="s">
        <v>39</v>
      </c>
      <c r="KSX7" s="2" t="s">
        <v>68</v>
      </c>
      <c r="KSY7" s="2" t="s">
        <v>141</v>
      </c>
      <c r="KSZ7" s="2" t="s">
        <v>129</v>
      </c>
      <c r="KTA7" s="2" t="s">
        <v>129</v>
      </c>
      <c r="KTB7" s="2" t="s">
        <v>148</v>
      </c>
      <c r="KTC7" s="2" t="s">
        <v>68</v>
      </c>
      <c r="KTD7" s="2" t="s">
        <v>60</v>
      </c>
      <c r="KTE7" s="2" t="s">
        <v>29</v>
      </c>
      <c r="KTF7" s="2" t="s">
        <v>29</v>
      </c>
      <c r="KTG7" s="2" t="s">
        <v>39</v>
      </c>
      <c r="KTH7" s="2" t="s">
        <v>60</v>
      </c>
      <c r="KTI7" s="2" t="s">
        <v>148</v>
      </c>
      <c r="KTJ7" s="2" t="s">
        <v>68</v>
      </c>
      <c r="KTK7" s="2" t="s">
        <v>83</v>
      </c>
      <c r="KTL7" s="2" t="s">
        <v>141</v>
      </c>
      <c r="KTM7" s="2" t="s">
        <v>141</v>
      </c>
      <c r="KTN7" s="2" t="s">
        <v>39</v>
      </c>
      <c r="KTO7" s="2" t="s">
        <v>39</v>
      </c>
      <c r="KTP7" s="2" t="s">
        <v>46</v>
      </c>
      <c r="KTQ7" s="2" t="s">
        <v>60</v>
      </c>
      <c r="KTR7" s="2" t="s">
        <v>83</v>
      </c>
      <c r="KTS7" s="2" t="s">
        <v>83</v>
      </c>
      <c r="KTT7" s="2" t="s">
        <v>46</v>
      </c>
      <c r="KTU7" s="2" t="s">
        <v>68</v>
      </c>
      <c r="KTV7" s="2" t="s">
        <v>46</v>
      </c>
      <c r="KTW7" s="2" t="s">
        <v>141</v>
      </c>
      <c r="KTX7" s="2" t="s">
        <v>39</v>
      </c>
      <c r="KTY7" s="2" t="s">
        <v>46</v>
      </c>
      <c r="KTZ7" s="2" t="s">
        <v>148</v>
      </c>
      <c r="KUA7" s="2" t="s">
        <v>29</v>
      </c>
      <c r="KUB7" s="2" t="s">
        <v>60</v>
      </c>
      <c r="KUC7" s="2" t="s">
        <v>129</v>
      </c>
      <c r="KUD7" s="2" t="s">
        <v>83</v>
      </c>
      <c r="KUE7" s="2" t="s">
        <v>83</v>
      </c>
      <c r="KUF7" s="2" t="s">
        <v>83</v>
      </c>
      <c r="KUG7" s="2" t="s">
        <v>83</v>
      </c>
      <c r="KUH7" s="2" t="s">
        <v>68</v>
      </c>
      <c r="KUI7" s="2" t="s">
        <v>39</v>
      </c>
      <c r="KUJ7" s="2" t="s">
        <v>68</v>
      </c>
      <c r="KUK7" s="2" t="s">
        <v>46</v>
      </c>
      <c r="KUL7" s="2" t="s">
        <v>19</v>
      </c>
      <c r="KUM7" s="2" t="s">
        <v>60</v>
      </c>
      <c r="KUN7" s="2" t="s">
        <v>39</v>
      </c>
      <c r="KUO7" s="2" t="s">
        <v>83</v>
      </c>
      <c r="KUP7" s="2" t="s">
        <v>19</v>
      </c>
      <c r="KUQ7" s="2" t="s">
        <v>46</v>
      </c>
      <c r="KUR7" s="2" t="s">
        <v>129</v>
      </c>
      <c r="KUS7" s="2" t="s">
        <v>83</v>
      </c>
      <c r="KUT7" s="2" t="s">
        <v>148</v>
      </c>
      <c r="KUU7" s="2" t="s">
        <v>39</v>
      </c>
      <c r="KUV7" s="2" t="s">
        <v>39</v>
      </c>
      <c r="KUW7" s="2" t="s">
        <v>29</v>
      </c>
      <c r="KUX7" s="2" t="s">
        <v>46</v>
      </c>
      <c r="KUY7" s="2" t="s">
        <v>46</v>
      </c>
      <c r="KUZ7" s="2" t="s">
        <v>39</v>
      </c>
      <c r="KVA7" s="2" t="s">
        <v>39</v>
      </c>
      <c r="KVB7" s="2" t="s">
        <v>19</v>
      </c>
      <c r="KVC7" s="2" t="s">
        <v>68</v>
      </c>
      <c r="KVD7" s="2" t="s">
        <v>19</v>
      </c>
      <c r="KVE7" s="2" t="s">
        <v>148</v>
      </c>
      <c r="KVF7" s="2" t="s">
        <v>46</v>
      </c>
      <c r="KVG7" s="2" t="s">
        <v>68</v>
      </c>
      <c r="KVH7" s="2" t="s">
        <v>60</v>
      </c>
      <c r="KVI7" s="2" t="s">
        <v>60</v>
      </c>
      <c r="KVJ7" s="2" t="s">
        <v>46</v>
      </c>
      <c r="KVK7" s="2" t="s">
        <v>39</v>
      </c>
      <c r="KVL7" s="2" t="s">
        <v>148</v>
      </c>
      <c r="KVM7" s="2" t="s">
        <v>83</v>
      </c>
      <c r="KVN7" s="2" t="s">
        <v>83</v>
      </c>
      <c r="KVO7" s="2" t="s">
        <v>148</v>
      </c>
      <c r="KVP7" s="2" t="s">
        <v>83</v>
      </c>
      <c r="KVQ7" s="2" t="s">
        <v>46</v>
      </c>
      <c r="KVR7" s="2" t="s">
        <v>141</v>
      </c>
      <c r="KVS7" s="2" t="s">
        <v>129</v>
      </c>
      <c r="KVT7" s="2" t="s">
        <v>39</v>
      </c>
      <c r="KVU7" s="2" t="s">
        <v>129</v>
      </c>
      <c r="KVV7" s="2" t="s">
        <v>68</v>
      </c>
      <c r="KVW7" s="2" t="s">
        <v>46</v>
      </c>
      <c r="KVX7" s="2" t="s">
        <v>29</v>
      </c>
      <c r="KVY7" s="2" t="s">
        <v>83</v>
      </c>
      <c r="KVZ7" s="2" t="s">
        <v>129</v>
      </c>
      <c r="KWA7" s="2" t="s">
        <v>141</v>
      </c>
      <c r="KWB7" s="2" t="s">
        <v>46</v>
      </c>
      <c r="KWC7" s="2" t="s">
        <v>83</v>
      </c>
      <c r="KWD7" s="2" t="s">
        <v>148</v>
      </c>
      <c r="KWE7" s="2" t="s">
        <v>46</v>
      </c>
      <c r="KWF7" s="2" t="s">
        <v>60</v>
      </c>
      <c r="KWG7" s="2" t="s">
        <v>60</v>
      </c>
      <c r="KWH7" s="2" t="s">
        <v>129</v>
      </c>
      <c r="KWI7" s="2" t="s">
        <v>46</v>
      </c>
      <c r="KWJ7" s="2" t="s">
        <v>141</v>
      </c>
      <c r="KWK7" s="2" t="s">
        <v>46</v>
      </c>
      <c r="KWL7" s="2" t="s">
        <v>141</v>
      </c>
      <c r="KWM7" s="2" t="s">
        <v>148</v>
      </c>
      <c r="KWN7" s="2" t="s">
        <v>141</v>
      </c>
      <c r="KWO7" s="2" t="s">
        <v>129</v>
      </c>
      <c r="KWP7" s="2" t="s">
        <v>39</v>
      </c>
      <c r="KWQ7" s="2" t="s">
        <v>83</v>
      </c>
      <c r="KWR7" s="2" t="s">
        <v>83</v>
      </c>
      <c r="KWS7" s="2" t="s">
        <v>83</v>
      </c>
      <c r="KWT7" s="2" t="s">
        <v>19</v>
      </c>
      <c r="KWU7" s="2" t="s">
        <v>68</v>
      </c>
      <c r="KWV7" s="2" t="s">
        <v>60</v>
      </c>
      <c r="KWW7" s="2" t="s">
        <v>141</v>
      </c>
      <c r="KWX7" s="2" t="s">
        <v>148</v>
      </c>
      <c r="KWY7" s="2" t="s">
        <v>60</v>
      </c>
      <c r="KWZ7" s="2" t="s">
        <v>148</v>
      </c>
      <c r="KXA7" s="2" t="s">
        <v>68</v>
      </c>
      <c r="KXB7" s="2" t="s">
        <v>141</v>
      </c>
      <c r="KXC7" s="2" t="s">
        <v>46</v>
      </c>
      <c r="KXD7" s="2" t="s">
        <v>46</v>
      </c>
      <c r="KXE7" s="2" t="s">
        <v>39</v>
      </c>
      <c r="KXF7" s="2" t="s">
        <v>148</v>
      </c>
      <c r="KXG7" s="2" t="s">
        <v>148</v>
      </c>
      <c r="KXH7" s="2" t="s">
        <v>68</v>
      </c>
      <c r="KXI7" s="2" t="s">
        <v>39</v>
      </c>
      <c r="KXJ7" s="2" t="s">
        <v>29</v>
      </c>
      <c r="KXK7" s="2" t="s">
        <v>141</v>
      </c>
      <c r="KXL7" s="2" t="s">
        <v>19</v>
      </c>
      <c r="KXM7" s="2" t="s">
        <v>60</v>
      </c>
      <c r="KXN7" s="2" t="s">
        <v>83</v>
      </c>
      <c r="KXO7" s="2" t="s">
        <v>39</v>
      </c>
      <c r="KXP7" s="2" t="s">
        <v>46</v>
      </c>
      <c r="KXQ7" s="2" t="s">
        <v>83</v>
      </c>
      <c r="KXR7" s="2" t="s">
        <v>29</v>
      </c>
      <c r="KXS7" s="2" t="s">
        <v>60</v>
      </c>
      <c r="KXT7" s="2" t="s">
        <v>46</v>
      </c>
      <c r="KXU7" s="2" t="s">
        <v>39</v>
      </c>
      <c r="KXV7" s="2" t="s">
        <v>148</v>
      </c>
      <c r="KXW7" s="2" t="s">
        <v>129</v>
      </c>
      <c r="KXX7" s="2" t="s">
        <v>46</v>
      </c>
      <c r="KXY7" s="2" t="s">
        <v>68</v>
      </c>
      <c r="KXZ7" s="2" t="s">
        <v>68</v>
      </c>
      <c r="KYA7" s="2" t="s">
        <v>29</v>
      </c>
      <c r="KYB7" s="2" t="s">
        <v>129</v>
      </c>
      <c r="KYC7" s="2" t="s">
        <v>148</v>
      </c>
      <c r="KYD7" s="2" t="s">
        <v>60</v>
      </c>
      <c r="KYE7" s="2" t="s">
        <v>68</v>
      </c>
      <c r="KYF7" s="2" t="s">
        <v>19</v>
      </c>
      <c r="KYG7" s="2" t="s">
        <v>39</v>
      </c>
      <c r="KYH7" s="2" t="s">
        <v>19</v>
      </c>
      <c r="KYI7" s="2" t="s">
        <v>19</v>
      </c>
      <c r="KYJ7" s="2" t="s">
        <v>83</v>
      </c>
      <c r="KYK7" s="2" t="s">
        <v>19</v>
      </c>
      <c r="KYL7" s="2" t="s">
        <v>83</v>
      </c>
      <c r="KYM7" s="2" t="s">
        <v>83</v>
      </c>
      <c r="KYN7" s="2" t="s">
        <v>46</v>
      </c>
      <c r="KYO7" s="2" t="s">
        <v>129</v>
      </c>
      <c r="KYP7" s="2" t="s">
        <v>83</v>
      </c>
      <c r="KYQ7" s="2" t="s">
        <v>60</v>
      </c>
      <c r="KYR7" s="2" t="s">
        <v>46</v>
      </c>
      <c r="KYS7" s="2" t="s">
        <v>148</v>
      </c>
      <c r="KYT7" s="2" t="s">
        <v>83</v>
      </c>
      <c r="KYU7" s="2" t="s">
        <v>46</v>
      </c>
      <c r="KYV7" s="2" t="s">
        <v>19</v>
      </c>
      <c r="KYW7" s="2" t="s">
        <v>46</v>
      </c>
      <c r="KYX7" s="2" t="s">
        <v>83</v>
      </c>
      <c r="KYY7" s="2" t="s">
        <v>60</v>
      </c>
      <c r="KYZ7" s="2" t="s">
        <v>60</v>
      </c>
      <c r="KZA7" s="2" t="s">
        <v>68</v>
      </c>
      <c r="KZB7" s="2" t="s">
        <v>29</v>
      </c>
      <c r="KZC7" s="2" t="s">
        <v>83</v>
      </c>
      <c r="KZD7" s="2" t="s">
        <v>148</v>
      </c>
      <c r="KZE7" s="2" t="s">
        <v>68</v>
      </c>
      <c r="KZF7" s="2" t="s">
        <v>39</v>
      </c>
      <c r="KZG7" s="2" t="s">
        <v>141</v>
      </c>
      <c r="KZH7" s="2" t="s">
        <v>19</v>
      </c>
      <c r="KZI7" s="2" t="s">
        <v>148</v>
      </c>
      <c r="KZJ7" s="2" t="s">
        <v>39</v>
      </c>
      <c r="KZK7" s="2" t="s">
        <v>19</v>
      </c>
      <c r="KZL7" s="2" t="s">
        <v>46</v>
      </c>
      <c r="KZM7" s="2" t="s">
        <v>148</v>
      </c>
      <c r="KZN7" s="2" t="s">
        <v>39</v>
      </c>
      <c r="KZO7" s="2" t="s">
        <v>148</v>
      </c>
      <c r="KZP7" s="2" t="s">
        <v>39</v>
      </c>
      <c r="KZQ7" s="2" t="s">
        <v>39</v>
      </c>
      <c r="KZR7" s="2" t="s">
        <v>68</v>
      </c>
      <c r="KZS7" s="2" t="s">
        <v>29</v>
      </c>
      <c r="KZT7" s="2" t="s">
        <v>39</v>
      </c>
      <c r="KZU7" s="2" t="s">
        <v>83</v>
      </c>
      <c r="KZV7" s="2" t="s">
        <v>46</v>
      </c>
      <c r="KZW7" s="2" t="s">
        <v>19</v>
      </c>
      <c r="KZX7" s="2" t="s">
        <v>19</v>
      </c>
      <c r="KZY7" s="2" t="s">
        <v>60</v>
      </c>
      <c r="KZZ7" s="2" t="s">
        <v>60</v>
      </c>
      <c r="LAA7" s="2" t="s">
        <v>60</v>
      </c>
      <c r="LAB7" s="2" t="s">
        <v>129</v>
      </c>
      <c r="LAC7" s="2" t="s">
        <v>68</v>
      </c>
      <c r="LAD7" s="2" t="s">
        <v>68</v>
      </c>
      <c r="LAE7" s="2" t="s">
        <v>68</v>
      </c>
      <c r="LAF7" s="2" t="s">
        <v>19</v>
      </c>
      <c r="LAG7" s="2" t="s">
        <v>39</v>
      </c>
      <c r="LAH7" s="2" t="s">
        <v>141</v>
      </c>
      <c r="LAI7" s="2" t="s">
        <v>129</v>
      </c>
      <c r="LAJ7" s="2" t="s">
        <v>19</v>
      </c>
      <c r="LAK7" s="2" t="s">
        <v>39</v>
      </c>
      <c r="LAL7" s="2" t="s">
        <v>83</v>
      </c>
      <c r="LAM7" s="2" t="s">
        <v>148</v>
      </c>
      <c r="LAN7" s="2" t="s">
        <v>60</v>
      </c>
      <c r="LAO7" s="2" t="s">
        <v>19</v>
      </c>
      <c r="LAP7" s="2" t="s">
        <v>148</v>
      </c>
      <c r="LAQ7" s="2" t="s">
        <v>60</v>
      </c>
      <c r="LAR7" s="2" t="s">
        <v>60</v>
      </c>
      <c r="LAS7" s="2" t="s">
        <v>129</v>
      </c>
      <c r="LAT7" s="2" t="s">
        <v>46</v>
      </c>
      <c r="LAU7" s="2" t="s">
        <v>148</v>
      </c>
      <c r="LAV7" s="2" t="s">
        <v>60</v>
      </c>
      <c r="LAW7" s="2" t="s">
        <v>60</v>
      </c>
      <c r="LAX7" s="2" t="s">
        <v>83</v>
      </c>
      <c r="LAY7" s="2" t="s">
        <v>39</v>
      </c>
      <c r="LAZ7" s="2" t="s">
        <v>68</v>
      </c>
      <c r="LBA7" s="2" t="s">
        <v>19</v>
      </c>
      <c r="LBB7" s="2" t="s">
        <v>46</v>
      </c>
      <c r="LBC7" s="2" t="s">
        <v>141</v>
      </c>
      <c r="LBD7" s="2" t="s">
        <v>46</v>
      </c>
      <c r="LBE7" s="2" t="s">
        <v>68</v>
      </c>
      <c r="LBF7" s="2" t="s">
        <v>39</v>
      </c>
      <c r="LBG7" s="2" t="s">
        <v>148</v>
      </c>
      <c r="LBH7" s="2" t="s">
        <v>129</v>
      </c>
      <c r="LBI7" s="2" t="s">
        <v>19</v>
      </c>
      <c r="LBJ7" s="2" t="s">
        <v>19</v>
      </c>
      <c r="LBK7" s="2" t="s">
        <v>39</v>
      </c>
      <c r="LBL7" s="2" t="s">
        <v>46</v>
      </c>
      <c r="LBM7" s="2" t="s">
        <v>46</v>
      </c>
      <c r="LBN7" s="2" t="s">
        <v>148</v>
      </c>
      <c r="LBO7" s="2" t="s">
        <v>19</v>
      </c>
      <c r="LBP7" s="2" t="s">
        <v>68</v>
      </c>
      <c r="LBQ7" s="2" t="s">
        <v>68</v>
      </c>
      <c r="LBR7" s="2" t="s">
        <v>46</v>
      </c>
      <c r="LBS7" s="2" t="s">
        <v>148</v>
      </c>
      <c r="LBT7" s="2" t="s">
        <v>46</v>
      </c>
      <c r="LBU7" s="2" t="s">
        <v>60</v>
      </c>
      <c r="LBV7" s="2" t="s">
        <v>129</v>
      </c>
      <c r="LBW7" s="2" t="s">
        <v>60</v>
      </c>
      <c r="LBX7" s="2" t="s">
        <v>19</v>
      </c>
      <c r="LBY7" s="2" t="s">
        <v>129</v>
      </c>
      <c r="LBZ7" s="2" t="s">
        <v>46</v>
      </c>
      <c r="LCA7" s="2" t="s">
        <v>46</v>
      </c>
      <c r="LCB7" s="2" t="s">
        <v>19</v>
      </c>
      <c r="LCC7" s="2" t="s">
        <v>39</v>
      </c>
      <c r="LCD7" s="2" t="s">
        <v>148</v>
      </c>
      <c r="LCE7" s="2" t="s">
        <v>68</v>
      </c>
      <c r="LCF7" s="2" t="s">
        <v>148</v>
      </c>
      <c r="LCG7" s="2" t="s">
        <v>29</v>
      </c>
      <c r="LCH7" s="2" t="s">
        <v>60</v>
      </c>
      <c r="LCI7" s="2" t="s">
        <v>60</v>
      </c>
      <c r="LCJ7" s="2" t="s">
        <v>39</v>
      </c>
      <c r="LCK7" s="2" t="s">
        <v>46</v>
      </c>
      <c r="LCL7" s="2" t="s">
        <v>68</v>
      </c>
      <c r="LCM7" s="2" t="s">
        <v>19</v>
      </c>
      <c r="LCN7" s="2" t="s">
        <v>141</v>
      </c>
      <c r="LCO7" s="2" t="s">
        <v>39</v>
      </c>
      <c r="LCP7" s="2" t="s">
        <v>46</v>
      </c>
      <c r="LCQ7" s="2" t="s">
        <v>29</v>
      </c>
      <c r="LCR7" s="2" t="s">
        <v>83</v>
      </c>
      <c r="LCS7" s="2" t="s">
        <v>68</v>
      </c>
      <c r="LCT7" s="2" t="s">
        <v>83</v>
      </c>
      <c r="LCU7" s="2" t="s">
        <v>29</v>
      </c>
      <c r="LCV7" s="2" t="s">
        <v>46</v>
      </c>
      <c r="LCW7" s="2" t="s">
        <v>129</v>
      </c>
      <c r="LCX7" s="2" t="s">
        <v>68</v>
      </c>
      <c r="LCY7" s="2" t="s">
        <v>141</v>
      </c>
      <c r="LCZ7" s="2" t="s">
        <v>148</v>
      </c>
      <c r="LDA7" s="2" t="s">
        <v>83</v>
      </c>
      <c r="LDB7" s="2" t="s">
        <v>141</v>
      </c>
      <c r="LDC7" s="2" t="s">
        <v>46</v>
      </c>
      <c r="LDD7" s="2" t="s">
        <v>68</v>
      </c>
      <c r="LDE7" s="2" t="s">
        <v>19</v>
      </c>
      <c r="LDF7" s="2" t="s">
        <v>29</v>
      </c>
      <c r="LDG7" s="2" t="s">
        <v>148</v>
      </c>
      <c r="LDH7" s="2" t="s">
        <v>19</v>
      </c>
      <c r="LDI7" s="2" t="s">
        <v>68</v>
      </c>
      <c r="LDJ7" s="2" t="s">
        <v>39</v>
      </c>
      <c r="LDK7" s="2" t="s">
        <v>60</v>
      </c>
      <c r="LDL7" s="2" t="s">
        <v>39</v>
      </c>
      <c r="LDM7" s="2" t="s">
        <v>141</v>
      </c>
      <c r="LDN7" s="2" t="s">
        <v>83</v>
      </c>
      <c r="LDO7" s="2" t="s">
        <v>83</v>
      </c>
      <c r="LDP7" s="2" t="s">
        <v>19</v>
      </c>
      <c r="LDQ7" s="2" t="s">
        <v>129</v>
      </c>
      <c r="LDR7" s="2" t="s">
        <v>29</v>
      </c>
      <c r="LDS7" s="2" t="s">
        <v>83</v>
      </c>
      <c r="LDT7" s="2" t="s">
        <v>83</v>
      </c>
      <c r="LDU7" s="2" t="s">
        <v>39</v>
      </c>
      <c r="LDV7" s="2" t="s">
        <v>83</v>
      </c>
      <c r="LDW7" s="2" t="s">
        <v>129</v>
      </c>
      <c r="LDX7" s="2" t="s">
        <v>39</v>
      </c>
      <c r="LDY7" s="2" t="s">
        <v>141</v>
      </c>
      <c r="LDZ7" s="2" t="s">
        <v>129</v>
      </c>
      <c r="LEA7" s="2" t="s">
        <v>46</v>
      </c>
      <c r="LEB7" s="2" t="s">
        <v>83</v>
      </c>
      <c r="LEC7" s="2" t="s">
        <v>148</v>
      </c>
      <c r="LED7" s="2" t="s">
        <v>148</v>
      </c>
      <c r="LEE7" s="2" t="s">
        <v>148</v>
      </c>
      <c r="LEF7" s="2" t="s">
        <v>46</v>
      </c>
      <c r="LEG7" s="2" t="s">
        <v>129</v>
      </c>
      <c r="LEH7" s="2" t="s">
        <v>68</v>
      </c>
      <c r="LEI7" s="2" t="s">
        <v>19</v>
      </c>
      <c r="LEJ7" s="2" t="s">
        <v>39</v>
      </c>
      <c r="LEK7" s="2" t="s">
        <v>29</v>
      </c>
      <c r="LEL7" s="2" t="s">
        <v>148</v>
      </c>
      <c r="LEM7" s="2" t="s">
        <v>39</v>
      </c>
      <c r="LEN7" s="2" t="s">
        <v>60</v>
      </c>
      <c r="LEO7" s="2" t="s">
        <v>46</v>
      </c>
      <c r="LEP7" s="2" t="s">
        <v>19</v>
      </c>
      <c r="LEQ7" s="2" t="s">
        <v>19</v>
      </c>
      <c r="LER7" s="2" t="s">
        <v>68</v>
      </c>
      <c r="LES7" s="2" t="s">
        <v>129</v>
      </c>
      <c r="LET7" s="2" t="s">
        <v>60</v>
      </c>
      <c r="LEU7" s="2" t="s">
        <v>46</v>
      </c>
      <c r="LEV7" s="2" t="s">
        <v>39</v>
      </c>
      <c r="LEW7" s="2" t="s">
        <v>148</v>
      </c>
      <c r="LEX7" s="2" t="s">
        <v>19</v>
      </c>
      <c r="LEY7" s="2" t="s">
        <v>148</v>
      </c>
      <c r="LEZ7" s="2" t="s">
        <v>141</v>
      </c>
      <c r="LFA7" s="2" t="s">
        <v>39</v>
      </c>
      <c r="LFB7" s="2" t="s">
        <v>148</v>
      </c>
      <c r="LFC7" s="2" t="s">
        <v>83</v>
      </c>
      <c r="LFD7" s="2" t="s">
        <v>60</v>
      </c>
      <c r="LFE7" s="2" t="s">
        <v>39</v>
      </c>
      <c r="LFF7" s="2" t="s">
        <v>19</v>
      </c>
      <c r="LFG7" s="2" t="s">
        <v>141</v>
      </c>
      <c r="LFH7" s="2" t="s">
        <v>46</v>
      </c>
      <c r="LFI7" s="2" t="s">
        <v>83</v>
      </c>
      <c r="LFJ7" s="2" t="s">
        <v>129</v>
      </c>
      <c r="LFK7" s="2" t="s">
        <v>83</v>
      </c>
      <c r="LFL7" s="2" t="s">
        <v>83</v>
      </c>
      <c r="LFM7" s="2" t="s">
        <v>141</v>
      </c>
      <c r="LFN7" s="2" t="s">
        <v>83</v>
      </c>
      <c r="LFO7" s="2" t="s">
        <v>19</v>
      </c>
      <c r="LFP7" s="2" t="s">
        <v>60</v>
      </c>
      <c r="LFQ7" s="2" t="s">
        <v>148</v>
      </c>
      <c r="LFR7" s="2" t="s">
        <v>148</v>
      </c>
      <c r="LFS7" s="2" t="s">
        <v>148</v>
      </c>
      <c r="LFT7" s="2" t="s">
        <v>68</v>
      </c>
      <c r="LFU7" s="2" t="s">
        <v>46</v>
      </c>
      <c r="LFV7" s="2" t="s">
        <v>68</v>
      </c>
      <c r="LFW7" s="2" t="s">
        <v>68</v>
      </c>
      <c r="LFX7" s="2" t="s">
        <v>83</v>
      </c>
      <c r="LFY7" s="2" t="s">
        <v>148</v>
      </c>
      <c r="LFZ7" s="2" t="s">
        <v>39</v>
      </c>
      <c r="LGA7" s="2" t="s">
        <v>148</v>
      </c>
      <c r="LGB7" s="2" t="s">
        <v>141</v>
      </c>
      <c r="LGC7" s="2" t="s">
        <v>129</v>
      </c>
      <c r="LGD7" s="2" t="s">
        <v>141</v>
      </c>
      <c r="LGE7" s="2" t="s">
        <v>129</v>
      </c>
      <c r="LGF7" s="2" t="s">
        <v>39</v>
      </c>
      <c r="LGG7" s="2" t="s">
        <v>46</v>
      </c>
      <c r="LGH7" s="2" t="s">
        <v>148</v>
      </c>
      <c r="LGI7" s="2" t="s">
        <v>46</v>
      </c>
      <c r="LGJ7" s="2" t="s">
        <v>148</v>
      </c>
      <c r="LGK7" s="2" t="s">
        <v>129</v>
      </c>
      <c r="LGL7" s="2" t="s">
        <v>148</v>
      </c>
      <c r="LGM7" s="2" t="s">
        <v>46</v>
      </c>
      <c r="LGN7" s="2" t="s">
        <v>129</v>
      </c>
      <c r="LGO7" s="2" t="s">
        <v>129</v>
      </c>
      <c r="LGP7" s="2" t="s">
        <v>129</v>
      </c>
      <c r="LGQ7" s="2" t="s">
        <v>129</v>
      </c>
      <c r="LGR7" s="2" t="s">
        <v>148</v>
      </c>
      <c r="LGS7" s="2" t="s">
        <v>68</v>
      </c>
      <c r="LGT7" s="2" t="s">
        <v>68</v>
      </c>
      <c r="LGU7" s="2" t="s">
        <v>39</v>
      </c>
      <c r="LGV7" s="2" t="s">
        <v>60</v>
      </c>
      <c r="LGW7" s="2" t="s">
        <v>19</v>
      </c>
      <c r="LGX7" s="2" t="s">
        <v>46</v>
      </c>
      <c r="LGY7" s="2" t="s">
        <v>46</v>
      </c>
      <c r="LGZ7" s="2" t="s">
        <v>39</v>
      </c>
      <c r="LHA7" s="2" t="s">
        <v>148</v>
      </c>
      <c r="LHB7" s="2" t="s">
        <v>68</v>
      </c>
      <c r="LHC7" s="2" t="s">
        <v>19</v>
      </c>
      <c r="LHD7" s="2" t="s">
        <v>68</v>
      </c>
      <c r="LHE7" s="2" t="s">
        <v>148</v>
      </c>
      <c r="LHF7" s="2" t="s">
        <v>68</v>
      </c>
      <c r="LHG7" s="2" t="s">
        <v>83</v>
      </c>
      <c r="LHH7" s="2" t="s">
        <v>39</v>
      </c>
      <c r="LHI7" s="2" t="s">
        <v>148</v>
      </c>
      <c r="LHJ7" s="2" t="s">
        <v>39</v>
      </c>
      <c r="LHK7" s="2" t="s">
        <v>129</v>
      </c>
      <c r="LHL7" s="2" t="s">
        <v>46</v>
      </c>
      <c r="LHM7" s="2" t="s">
        <v>39</v>
      </c>
      <c r="LHN7" s="2" t="s">
        <v>148</v>
      </c>
      <c r="LHO7" s="2" t="s">
        <v>29</v>
      </c>
      <c r="LHP7" s="2" t="s">
        <v>39</v>
      </c>
      <c r="LHQ7" s="2" t="s">
        <v>46</v>
      </c>
      <c r="LHR7" s="2" t="s">
        <v>68</v>
      </c>
      <c r="LHS7" s="2" t="s">
        <v>39</v>
      </c>
      <c r="LHT7" s="2" t="s">
        <v>29</v>
      </c>
      <c r="LHU7" s="2" t="s">
        <v>148</v>
      </c>
      <c r="LHV7" s="2" t="s">
        <v>141</v>
      </c>
      <c r="LHW7" s="2" t="s">
        <v>39</v>
      </c>
      <c r="LHX7" s="2" t="s">
        <v>148</v>
      </c>
      <c r="LHY7" s="2" t="s">
        <v>39</v>
      </c>
      <c r="LHZ7" s="2" t="s">
        <v>83</v>
      </c>
      <c r="LIA7" s="2" t="s">
        <v>60</v>
      </c>
      <c r="LIB7" s="2" t="s">
        <v>39</v>
      </c>
      <c r="LIC7" s="2" t="s">
        <v>46</v>
      </c>
      <c r="LID7" s="2" t="s">
        <v>141</v>
      </c>
      <c r="LIE7" s="2" t="s">
        <v>129</v>
      </c>
      <c r="LIF7" s="2" t="s">
        <v>29</v>
      </c>
      <c r="LIG7" s="2" t="s">
        <v>141</v>
      </c>
      <c r="LIH7" s="2" t="s">
        <v>60</v>
      </c>
      <c r="LII7" s="2" t="s">
        <v>39</v>
      </c>
      <c r="LIJ7" s="2" t="s">
        <v>148</v>
      </c>
      <c r="LIK7" s="2" t="s">
        <v>19</v>
      </c>
      <c r="LIL7" s="2" t="s">
        <v>60</v>
      </c>
      <c r="LIM7" s="2" t="s">
        <v>46</v>
      </c>
      <c r="LIN7" s="2" t="s">
        <v>46</v>
      </c>
      <c r="LIO7" s="2" t="s">
        <v>39</v>
      </c>
      <c r="LIP7" s="2" t="s">
        <v>46</v>
      </c>
      <c r="LIQ7" s="2" t="s">
        <v>129</v>
      </c>
      <c r="LIR7" s="2" t="s">
        <v>83</v>
      </c>
      <c r="LIS7" s="2" t="s">
        <v>39</v>
      </c>
      <c r="LIT7" s="2" t="s">
        <v>148</v>
      </c>
      <c r="LIU7" s="2" t="s">
        <v>39</v>
      </c>
      <c r="LIV7" s="2" t="s">
        <v>129</v>
      </c>
      <c r="LIW7" s="2" t="s">
        <v>83</v>
      </c>
      <c r="LIX7" s="2" t="s">
        <v>148</v>
      </c>
      <c r="LIY7" s="2" t="s">
        <v>129</v>
      </c>
      <c r="LIZ7" s="2" t="s">
        <v>129</v>
      </c>
      <c r="LJA7" s="2" t="s">
        <v>19</v>
      </c>
      <c r="LJB7" s="2" t="s">
        <v>46</v>
      </c>
      <c r="LJC7" s="2" t="s">
        <v>83</v>
      </c>
      <c r="LJD7" s="2" t="s">
        <v>29</v>
      </c>
      <c r="LJE7" s="2" t="s">
        <v>148</v>
      </c>
      <c r="LJF7" s="2" t="s">
        <v>60</v>
      </c>
      <c r="LJG7" s="2" t="s">
        <v>148</v>
      </c>
      <c r="LJH7" s="2" t="s">
        <v>60</v>
      </c>
      <c r="LJI7" s="2" t="s">
        <v>39</v>
      </c>
      <c r="LJJ7" s="2" t="s">
        <v>46</v>
      </c>
      <c r="LJK7" s="2" t="s">
        <v>39</v>
      </c>
      <c r="LJL7" s="2" t="s">
        <v>141</v>
      </c>
      <c r="LJM7" s="2" t="s">
        <v>19</v>
      </c>
      <c r="LJN7" s="2" t="s">
        <v>129</v>
      </c>
      <c r="LJO7" s="2" t="s">
        <v>46</v>
      </c>
      <c r="LJP7" s="2" t="s">
        <v>39</v>
      </c>
      <c r="LJQ7" s="2" t="s">
        <v>46</v>
      </c>
      <c r="LJR7" s="2" t="s">
        <v>148</v>
      </c>
      <c r="LJS7" s="2" t="s">
        <v>148</v>
      </c>
      <c r="LJT7" s="2" t="s">
        <v>83</v>
      </c>
      <c r="LJU7" s="2" t="s">
        <v>60</v>
      </c>
      <c r="LJV7" s="2" t="s">
        <v>141</v>
      </c>
      <c r="LJW7" s="2" t="s">
        <v>68</v>
      </c>
      <c r="LJX7" s="2" t="s">
        <v>46</v>
      </c>
      <c r="LJY7" s="2" t="s">
        <v>68</v>
      </c>
      <c r="LJZ7" s="2" t="s">
        <v>68</v>
      </c>
      <c r="LKA7" s="2" t="s">
        <v>46</v>
      </c>
      <c r="LKB7" s="2" t="s">
        <v>46</v>
      </c>
      <c r="LKC7" s="2" t="s">
        <v>46</v>
      </c>
      <c r="LKD7" s="2" t="s">
        <v>46</v>
      </c>
      <c r="LKE7" s="2" t="s">
        <v>19</v>
      </c>
      <c r="LKF7" s="2" t="s">
        <v>60</v>
      </c>
      <c r="LKG7" s="2" t="s">
        <v>46</v>
      </c>
      <c r="LKH7" s="2" t="s">
        <v>29</v>
      </c>
      <c r="LKI7" s="2" t="s">
        <v>148</v>
      </c>
      <c r="LKJ7" s="2" t="s">
        <v>46</v>
      </c>
      <c r="LKK7" s="2" t="s">
        <v>148</v>
      </c>
      <c r="LKL7" s="2" t="s">
        <v>39</v>
      </c>
      <c r="LKM7" s="2" t="s">
        <v>148</v>
      </c>
      <c r="LKN7" s="2" t="s">
        <v>148</v>
      </c>
      <c r="LKO7" s="2" t="s">
        <v>39</v>
      </c>
      <c r="LKP7" s="2" t="s">
        <v>68</v>
      </c>
      <c r="LKQ7" s="2" t="s">
        <v>129</v>
      </c>
      <c r="LKR7" s="2" t="s">
        <v>83</v>
      </c>
      <c r="LKS7" s="2" t="s">
        <v>129</v>
      </c>
      <c r="LKT7" s="2" t="s">
        <v>68</v>
      </c>
      <c r="LKU7" s="2" t="s">
        <v>83</v>
      </c>
      <c r="LKV7" s="2" t="s">
        <v>39</v>
      </c>
      <c r="LKW7" s="2" t="s">
        <v>148</v>
      </c>
      <c r="LKX7" s="2" t="s">
        <v>68</v>
      </c>
      <c r="LKY7" s="2" t="s">
        <v>39</v>
      </c>
      <c r="LKZ7" s="2" t="s">
        <v>60</v>
      </c>
      <c r="LLA7" s="2" t="s">
        <v>19</v>
      </c>
      <c r="LLB7" s="2" t="s">
        <v>148</v>
      </c>
      <c r="LLC7" s="2" t="s">
        <v>19</v>
      </c>
      <c r="LLD7" s="2" t="s">
        <v>29</v>
      </c>
      <c r="LLE7" s="2" t="s">
        <v>60</v>
      </c>
      <c r="LLF7" s="2" t="s">
        <v>60</v>
      </c>
      <c r="LLG7" s="2" t="s">
        <v>129</v>
      </c>
      <c r="LLH7" s="2" t="s">
        <v>129</v>
      </c>
      <c r="LLI7" s="2" t="s">
        <v>68</v>
      </c>
      <c r="LLJ7" s="2" t="s">
        <v>129</v>
      </c>
      <c r="LLK7" s="2" t="s">
        <v>29</v>
      </c>
      <c r="LLL7" s="2" t="s">
        <v>68</v>
      </c>
      <c r="LLM7" s="2" t="s">
        <v>39</v>
      </c>
      <c r="LLN7" s="2" t="s">
        <v>29</v>
      </c>
      <c r="LLO7" s="2" t="s">
        <v>83</v>
      </c>
      <c r="LLP7" s="2" t="s">
        <v>148</v>
      </c>
      <c r="LLQ7" s="2" t="s">
        <v>29</v>
      </c>
      <c r="LLR7" s="2" t="s">
        <v>19</v>
      </c>
      <c r="LLS7" s="2" t="s">
        <v>39</v>
      </c>
      <c r="LLT7" s="2" t="s">
        <v>46</v>
      </c>
      <c r="LLU7" s="2" t="s">
        <v>46</v>
      </c>
      <c r="LLV7" s="2" t="s">
        <v>29</v>
      </c>
      <c r="LLW7" s="2" t="s">
        <v>129</v>
      </c>
      <c r="LLX7" s="2" t="s">
        <v>39</v>
      </c>
      <c r="LLY7" s="2" t="s">
        <v>39</v>
      </c>
      <c r="LLZ7" s="2" t="s">
        <v>148</v>
      </c>
      <c r="LMA7" s="2" t="s">
        <v>129</v>
      </c>
      <c r="LMB7" s="2" t="s">
        <v>39</v>
      </c>
      <c r="LMC7" s="2" t="s">
        <v>39</v>
      </c>
      <c r="LMD7" s="2" t="s">
        <v>83</v>
      </c>
      <c r="LME7" s="2" t="s">
        <v>68</v>
      </c>
      <c r="LMF7" s="2" t="s">
        <v>129</v>
      </c>
      <c r="LMG7" s="2" t="s">
        <v>141</v>
      </c>
      <c r="LMH7" s="2" t="s">
        <v>46</v>
      </c>
      <c r="LMI7" s="2" t="s">
        <v>39</v>
      </c>
      <c r="LMJ7" s="2" t="s">
        <v>148</v>
      </c>
      <c r="LMK7" s="2" t="s">
        <v>83</v>
      </c>
      <c r="LML7" s="2" t="s">
        <v>39</v>
      </c>
      <c r="LMM7" s="2" t="s">
        <v>46</v>
      </c>
      <c r="LMN7" s="2" t="s">
        <v>60</v>
      </c>
      <c r="LMO7" s="2" t="s">
        <v>39</v>
      </c>
      <c r="LMP7" s="2" t="s">
        <v>83</v>
      </c>
      <c r="LMQ7" s="2" t="s">
        <v>19</v>
      </c>
      <c r="LMR7" s="2" t="s">
        <v>39</v>
      </c>
      <c r="LMS7" s="2" t="s">
        <v>129</v>
      </c>
      <c r="LMT7" s="2" t="s">
        <v>46</v>
      </c>
      <c r="LMU7" s="2" t="s">
        <v>29</v>
      </c>
      <c r="LMV7" s="2" t="s">
        <v>19</v>
      </c>
      <c r="LMW7" s="2" t="s">
        <v>60</v>
      </c>
      <c r="LMX7" s="2" t="s">
        <v>29</v>
      </c>
      <c r="LMY7" s="2" t="s">
        <v>68</v>
      </c>
      <c r="LMZ7" s="2" t="s">
        <v>148</v>
      </c>
      <c r="LNA7" s="2" t="s">
        <v>68</v>
      </c>
      <c r="LNB7" s="2" t="s">
        <v>39</v>
      </c>
      <c r="LNC7" s="2" t="s">
        <v>19</v>
      </c>
      <c r="LND7" s="2" t="s">
        <v>68</v>
      </c>
      <c r="LNE7" s="2" t="s">
        <v>39</v>
      </c>
      <c r="LNF7" s="2" t="s">
        <v>148</v>
      </c>
      <c r="LNG7" s="2" t="s">
        <v>129</v>
      </c>
      <c r="LNH7" s="2" t="s">
        <v>141</v>
      </c>
      <c r="LNI7" s="2" t="s">
        <v>29</v>
      </c>
      <c r="LNJ7" s="2" t="s">
        <v>83</v>
      </c>
      <c r="LNK7" s="2" t="s">
        <v>148</v>
      </c>
      <c r="LNL7" s="2" t="s">
        <v>148</v>
      </c>
      <c r="LNM7" s="2" t="s">
        <v>39</v>
      </c>
      <c r="LNN7" s="2" t="s">
        <v>129</v>
      </c>
      <c r="LNO7" s="2" t="s">
        <v>46</v>
      </c>
      <c r="LNP7" s="2" t="s">
        <v>129</v>
      </c>
      <c r="LNQ7" s="2" t="s">
        <v>148</v>
      </c>
      <c r="LNR7" s="2" t="s">
        <v>39</v>
      </c>
      <c r="LNS7" s="2" t="s">
        <v>39</v>
      </c>
      <c r="LNT7" s="2" t="s">
        <v>83</v>
      </c>
      <c r="LNU7" s="2" t="s">
        <v>141</v>
      </c>
      <c r="LNV7" s="2" t="s">
        <v>60</v>
      </c>
      <c r="LNW7" s="2" t="s">
        <v>39</v>
      </c>
      <c r="LNX7" s="2" t="s">
        <v>141</v>
      </c>
      <c r="LNY7" s="2" t="s">
        <v>39</v>
      </c>
      <c r="LNZ7" s="2" t="s">
        <v>46</v>
      </c>
      <c r="LOA7" s="2" t="s">
        <v>141</v>
      </c>
      <c r="LOB7" s="2" t="s">
        <v>39</v>
      </c>
      <c r="LOC7" s="2" t="s">
        <v>141</v>
      </c>
      <c r="LOD7" s="2" t="s">
        <v>68</v>
      </c>
      <c r="LOE7" s="2" t="s">
        <v>148</v>
      </c>
      <c r="LOF7" s="2" t="s">
        <v>46</v>
      </c>
      <c r="LOG7" s="2" t="s">
        <v>141</v>
      </c>
      <c r="LOH7" s="2" t="s">
        <v>46</v>
      </c>
      <c r="LOI7" s="2" t="s">
        <v>83</v>
      </c>
      <c r="LOJ7" s="2" t="s">
        <v>68</v>
      </c>
      <c r="LOK7" s="2" t="s">
        <v>19</v>
      </c>
      <c r="LOL7" s="2" t="s">
        <v>19</v>
      </c>
      <c r="LOM7" s="2" t="s">
        <v>19</v>
      </c>
      <c r="LON7" s="2" t="s">
        <v>68</v>
      </c>
      <c r="LOO7" s="2" t="s">
        <v>83</v>
      </c>
      <c r="LOP7" s="2" t="s">
        <v>46</v>
      </c>
      <c r="LOQ7" s="2" t="s">
        <v>60</v>
      </c>
      <c r="LOR7" s="2" t="s">
        <v>60</v>
      </c>
      <c r="LOS7" s="2" t="s">
        <v>29</v>
      </c>
      <c r="LOT7" s="2" t="s">
        <v>129</v>
      </c>
      <c r="LOU7" s="2" t="s">
        <v>46</v>
      </c>
      <c r="LOV7" s="2" t="s">
        <v>148</v>
      </c>
      <c r="LOW7" s="2" t="s">
        <v>148</v>
      </c>
      <c r="LOX7" s="2" t="s">
        <v>148</v>
      </c>
      <c r="LOY7" s="2" t="s">
        <v>46</v>
      </c>
      <c r="LOZ7" s="2" t="s">
        <v>141</v>
      </c>
      <c r="LPA7" s="2" t="s">
        <v>83</v>
      </c>
      <c r="LPB7" s="2" t="s">
        <v>39</v>
      </c>
      <c r="LPC7" s="2" t="s">
        <v>83</v>
      </c>
      <c r="LPD7" s="2" t="s">
        <v>46</v>
      </c>
      <c r="LPE7" s="2" t="s">
        <v>60</v>
      </c>
      <c r="LPF7" s="2" t="s">
        <v>19</v>
      </c>
      <c r="LPG7" s="2" t="s">
        <v>129</v>
      </c>
      <c r="LPH7" s="2" t="s">
        <v>39</v>
      </c>
      <c r="LPI7" s="2" t="s">
        <v>83</v>
      </c>
      <c r="LPJ7" s="2" t="s">
        <v>60</v>
      </c>
      <c r="LPK7" s="2" t="s">
        <v>46</v>
      </c>
      <c r="LPL7" s="2" t="s">
        <v>148</v>
      </c>
      <c r="LPM7" s="2" t="s">
        <v>39</v>
      </c>
      <c r="LPN7" s="2" t="s">
        <v>46</v>
      </c>
      <c r="LPO7" s="2" t="s">
        <v>68</v>
      </c>
      <c r="LPP7" s="2" t="s">
        <v>148</v>
      </c>
      <c r="LPQ7" s="2" t="s">
        <v>39</v>
      </c>
      <c r="LPR7" s="2" t="s">
        <v>83</v>
      </c>
      <c r="LPS7" s="2" t="s">
        <v>29</v>
      </c>
      <c r="LPT7" s="2" t="s">
        <v>19</v>
      </c>
      <c r="LPU7" s="2" t="s">
        <v>129</v>
      </c>
      <c r="LPV7" s="2" t="s">
        <v>39</v>
      </c>
      <c r="LPW7" s="2" t="s">
        <v>129</v>
      </c>
      <c r="LPX7" s="2" t="s">
        <v>148</v>
      </c>
      <c r="LPY7" s="2" t="s">
        <v>39</v>
      </c>
      <c r="LPZ7" s="2" t="s">
        <v>46</v>
      </c>
      <c r="LQA7" s="2" t="s">
        <v>83</v>
      </c>
      <c r="LQB7" s="2" t="s">
        <v>60</v>
      </c>
      <c r="LQC7" s="2" t="s">
        <v>129</v>
      </c>
      <c r="LQD7" s="2" t="s">
        <v>129</v>
      </c>
      <c r="LQE7" s="2" t="s">
        <v>39</v>
      </c>
      <c r="LQF7" s="2" t="s">
        <v>60</v>
      </c>
      <c r="LQG7" s="2" t="s">
        <v>29</v>
      </c>
      <c r="LQH7" s="2" t="s">
        <v>29</v>
      </c>
      <c r="LQI7" s="2" t="s">
        <v>129</v>
      </c>
      <c r="LQJ7" s="2" t="s">
        <v>148</v>
      </c>
      <c r="LQK7" s="2" t="s">
        <v>39</v>
      </c>
      <c r="LQL7" s="2" t="s">
        <v>83</v>
      </c>
      <c r="LQM7" s="2" t="s">
        <v>83</v>
      </c>
      <c r="LQN7" s="2" t="s">
        <v>83</v>
      </c>
      <c r="LQO7" s="2" t="s">
        <v>148</v>
      </c>
      <c r="LQP7" s="2" t="s">
        <v>141</v>
      </c>
      <c r="LQQ7" s="2" t="s">
        <v>68</v>
      </c>
      <c r="LQR7" s="2" t="s">
        <v>129</v>
      </c>
      <c r="LQS7" s="2" t="s">
        <v>148</v>
      </c>
      <c r="LQT7" s="2" t="s">
        <v>129</v>
      </c>
      <c r="LQU7" s="2" t="s">
        <v>68</v>
      </c>
      <c r="LQV7" s="2" t="s">
        <v>60</v>
      </c>
      <c r="LQW7" s="2" t="s">
        <v>83</v>
      </c>
      <c r="LQX7" s="2" t="s">
        <v>19</v>
      </c>
      <c r="LQY7" s="2" t="s">
        <v>68</v>
      </c>
      <c r="LQZ7" s="2" t="s">
        <v>39</v>
      </c>
      <c r="LRA7" s="2" t="s">
        <v>68</v>
      </c>
      <c r="LRB7" s="2" t="s">
        <v>46</v>
      </c>
      <c r="LRC7" s="2" t="s">
        <v>148</v>
      </c>
      <c r="LRD7" s="2" t="s">
        <v>29</v>
      </c>
      <c r="LRE7" s="2" t="s">
        <v>19</v>
      </c>
      <c r="LRF7" s="2" t="s">
        <v>29</v>
      </c>
      <c r="LRG7" s="2" t="s">
        <v>39</v>
      </c>
      <c r="LRH7" s="2" t="s">
        <v>148</v>
      </c>
      <c r="LRI7" s="2" t="s">
        <v>46</v>
      </c>
      <c r="LRJ7" s="2" t="s">
        <v>68</v>
      </c>
      <c r="LRK7" s="2" t="s">
        <v>83</v>
      </c>
      <c r="LRL7" s="2" t="s">
        <v>29</v>
      </c>
      <c r="LRM7" s="2" t="s">
        <v>129</v>
      </c>
      <c r="LRN7" s="2" t="s">
        <v>83</v>
      </c>
      <c r="LRO7" s="2" t="s">
        <v>19</v>
      </c>
      <c r="LRP7" s="2" t="s">
        <v>148</v>
      </c>
      <c r="LRQ7" s="2" t="s">
        <v>19</v>
      </c>
      <c r="LRR7" s="2" t="s">
        <v>141</v>
      </c>
      <c r="LRS7" s="2" t="s">
        <v>19</v>
      </c>
      <c r="LRT7" s="2" t="s">
        <v>68</v>
      </c>
      <c r="LRU7" s="2" t="s">
        <v>141</v>
      </c>
      <c r="LRV7" s="2" t="s">
        <v>39</v>
      </c>
      <c r="LRW7" s="2" t="s">
        <v>39</v>
      </c>
      <c r="LRX7" s="2" t="s">
        <v>129</v>
      </c>
      <c r="LRY7" s="2" t="s">
        <v>60</v>
      </c>
      <c r="LRZ7" s="2" t="s">
        <v>46</v>
      </c>
      <c r="LSA7" s="2" t="s">
        <v>129</v>
      </c>
      <c r="LSB7" s="2" t="s">
        <v>141</v>
      </c>
      <c r="LSC7" s="2" t="s">
        <v>60</v>
      </c>
      <c r="LSD7" s="2" t="s">
        <v>141</v>
      </c>
      <c r="LSE7" s="2" t="s">
        <v>39</v>
      </c>
      <c r="LSF7" s="2" t="s">
        <v>60</v>
      </c>
      <c r="LSG7" s="2" t="s">
        <v>83</v>
      </c>
      <c r="LSH7" s="2" t="s">
        <v>39</v>
      </c>
      <c r="LSI7" s="2" t="s">
        <v>46</v>
      </c>
      <c r="LSJ7" s="2" t="s">
        <v>46</v>
      </c>
      <c r="LSK7" s="2" t="s">
        <v>39</v>
      </c>
      <c r="LSL7" s="2" t="s">
        <v>60</v>
      </c>
      <c r="LSM7" s="2" t="s">
        <v>83</v>
      </c>
      <c r="LSN7" s="2" t="s">
        <v>148</v>
      </c>
      <c r="LSO7" s="2" t="s">
        <v>46</v>
      </c>
      <c r="LSP7" s="2" t="s">
        <v>129</v>
      </c>
      <c r="LSQ7" s="2" t="s">
        <v>141</v>
      </c>
      <c r="LSR7" s="2" t="s">
        <v>129</v>
      </c>
      <c r="LSS7" s="2" t="s">
        <v>141</v>
      </c>
      <c r="LST7" s="2" t="s">
        <v>129</v>
      </c>
      <c r="LSU7" s="2" t="s">
        <v>148</v>
      </c>
      <c r="LSV7" s="2" t="s">
        <v>148</v>
      </c>
      <c r="LSW7" s="2" t="s">
        <v>129</v>
      </c>
      <c r="LSX7" s="2" t="s">
        <v>19</v>
      </c>
      <c r="LSY7" s="2" t="s">
        <v>83</v>
      </c>
      <c r="LSZ7" s="2" t="s">
        <v>60</v>
      </c>
      <c r="LTA7" s="2" t="s">
        <v>129</v>
      </c>
      <c r="LTB7" s="2" t="s">
        <v>68</v>
      </c>
      <c r="LTC7" s="2" t="s">
        <v>141</v>
      </c>
      <c r="LTD7" s="2" t="s">
        <v>148</v>
      </c>
      <c r="LTE7" s="2" t="s">
        <v>46</v>
      </c>
      <c r="LTF7" s="2" t="s">
        <v>129</v>
      </c>
      <c r="LTG7" s="2" t="s">
        <v>68</v>
      </c>
      <c r="LTH7" s="2" t="s">
        <v>39</v>
      </c>
      <c r="LTI7" s="2" t="s">
        <v>46</v>
      </c>
      <c r="LTJ7" s="2" t="s">
        <v>60</v>
      </c>
      <c r="LTK7" s="2" t="s">
        <v>68</v>
      </c>
      <c r="LTL7" s="2" t="s">
        <v>68</v>
      </c>
      <c r="LTM7" s="2" t="s">
        <v>148</v>
      </c>
      <c r="LTN7" s="2" t="s">
        <v>46</v>
      </c>
      <c r="LTO7" s="2" t="s">
        <v>148</v>
      </c>
      <c r="LTP7" s="2" t="s">
        <v>68</v>
      </c>
      <c r="LTQ7" s="2" t="s">
        <v>148</v>
      </c>
      <c r="LTR7" s="2" t="s">
        <v>83</v>
      </c>
      <c r="LTS7" s="2" t="s">
        <v>68</v>
      </c>
      <c r="LTT7" s="2" t="s">
        <v>39</v>
      </c>
      <c r="LTU7" s="2" t="s">
        <v>19</v>
      </c>
      <c r="LTV7" s="2" t="s">
        <v>39</v>
      </c>
      <c r="LTW7" s="2" t="s">
        <v>68</v>
      </c>
      <c r="LTX7" s="2" t="s">
        <v>60</v>
      </c>
      <c r="LTY7" s="2" t="s">
        <v>39</v>
      </c>
      <c r="LTZ7" s="2" t="s">
        <v>60</v>
      </c>
      <c r="LUA7" s="2" t="s">
        <v>39</v>
      </c>
      <c r="LUB7" s="2" t="s">
        <v>19</v>
      </c>
      <c r="LUC7" s="2" t="s">
        <v>148</v>
      </c>
      <c r="LUD7" s="2" t="s">
        <v>129</v>
      </c>
      <c r="LUE7" s="2" t="s">
        <v>148</v>
      </c>
      <c r="LUF7" s="2" t="s">
        <v>39</v>
      </c>
      <c r="LUG7" s="2" t="s">
        <v>19</v>
      </c>
      <c r="LUH7" s="2" t="s">
        <v>83</v>
      </c>
      <c r="LUI7" s="2" t="s">
        <v>46</v>
      </c>
      <c r="LUJ7" s="2" t="s">
        <v>39</v>
      </c>
      <c r="LUK7" s="2" t="s">
        <v>39</v>
      </c>
      <c r="LUL7" s="2" t="s">
        <v>68</v>
      </c>
      <c r="LUM7" s="2" t="s">
        <v>60</v>
      </c>
      <c r="LUN7" s="2" t="s">
        <v>68</v>
      </c>
      <c r="LUO7" s="2" t="s">
        <v>46</v>
      </c>
      <c r="LUP7" s="2" t="s">
        <v>129</v>
      </c>
      <c r="LUQ7" s="2" t="s">
        <v>141</v>
      </c>
      <c r="LUR7" s="2" t="s">
        <v>29</v>
      </c>
      <c r="LUS7" s="2" t="s">
        <v>148</v>
      </c>
      <c r="LUT7" s="2" t="s">
        <v>60</v>
      </c>
      <c r="LUU7" s="2" t="s">
        <v>83</v>
      </c>
      <c r="LUV7" s="2" t="s">
        <v>39</v>
      </c>
      <c r="LUW7" s="2" t="s">
        <v>129</v>
      </c>
      <c r="LUX7" s="2" t="s">
        <v>46</v>
      </c>
      <c r="LUY7" s="2" t="s">
        <v>148</v>
      </c>
      <c r="LUZ7" s="2" t="s">
        <v>39</v>
      </c>
      <c r="LVA7" s="2" t="s">
        <v>46</v>
      </c>
      <c r="LVB7" s="2" t="s">
        <v>141</v>
      </c>
      <c r="LVC7" s="2" t="s">
        <v>39</v>
      </c>
      <c r="LVD7" s="2" t="s">
        <v>39</v>
      </c>
      <c r="LVE7" s="2" t="s">
        <v>39</v>
      </c>
      <c r="LVF7" s="2" t="s">
        <v>29</v>
      </c>
      <c r="LVG7" s="2" t="s">
        <v>46</v>
      </c>
      <c r="LVH7" s="2" t="s">
        <v>39</v>
      </c>
      <c r="LVI7" s="2" t="s">
        <v>29</v>
      </c>
      <c r="LVJ7" s="2" t="s">
        <v>19</v>
      </c>
      <c r="LVK7" s="2" t="s">
        <v>141</v>
      </c>
      <c r="LVL7" s="2" t="s">
        <v>83</v>
      </c>
      <c r="LVM7" s="2" t="s">
        <v>141</v>
      </c>
      <c r="LVN7" s="2" t="s">
        <v>68</v>
      </c>
      <c r="LVO7" s="2" t="s">
        <v>141</v>
      </c>
      <c r="LVP7" s="2" t="s">
        <v>46</v>
      </c>
      <c r="LVQ7" s="2" t="s">
        <v>39</v>
      </c>
      <c r="LVR7" s="2" t="s">
        <v>141</v>
      </c>
      <c r="LVS7" s="2" t="s">
        <v>46</v>
      </c>
      <c r="LVT7" s="2" t="s">
        <v>68</v>
      </c>
      <c r="LVU7" s="2" t="s">
        <v>68</v>
      </c>
      <c r="LVV7" s="2" t="s">
        <v>46</v>
      </c>
      <c r="LVW7" s="2" t="s">
        <v>46</v>
      </c>
      <c r="LVX7" s="2" t="s">
        <v>19</v>
      </c>
      <c r="LVY7" s="2" t="s">
        <v>68</v>
      </c>
      <c r="LVZ7" s="2" t="s">
        <v>83</v>
      </c>
      <c r="LWA7" s="2" t="s">
        <v>68</v>
      </c>
      <c r="LWB7" s="2" t="s">
        <v>141</v>
      </c>
      <c r="LWC7" s="2" t="s">
        <v>46</v>
      </c>
      <c r="LWD7" s="2" t="s">
        <v>141</v>
      </c>
      <c r="LWE7" s="2" t="s">
        <v>83</v>
      </c>
      <c r="LWF7" s="2" t="s">
        <v>46</v>
      </c>
      <c r="LWG7" s="2" t="s">
        <v>60</v>
      </c>
      <c r="LWH7" s="2" t="s">
        <v>148</v>
      </c>
      <c r="LWI7" s="2" t="s">
        <v>46</v>
      </c>
      <c r="LWJ7" s="2" t="s">
        <v>29</v>
      </c>
      <c r="LWK7" s="2" t="s">
        <v>129</v>
      </c>
      <c r="LWL7" s="2" t="s">
        <v>141</v>
      </c>
      <c r="LWM7" s="2" t="s">
        <v>46</v>
      </c>
      <c r="LWN7" s="2" t="s">
        <v>39</v>
      </c>
      <c r="LWO7" s="2" t="s">
        <v>29</v>
      </c>
      <c r="LWP7" s="2" t="s">
        <v>68</v>
      </c>
      <c r="LWQ7" s="2" t="s">
        <v>46</v>
      </c>
      <c r="LWR7" s="2" t="s">
        <v>141</v>
      </c>
      <c r="LWS7" s="2" t="s">
        <v>46</v>
      </c>
      <c r="LWT7" s="2" t="s">
        <v>46</v>
      </c>
      <c r="LWU7" s="2" t="s">
        <v>129</v>
      </c>
      <c r="LWV7" s="2" t="s">
        <v>129</v>
      </c>
      <c r="LWW7" s="2" t="s">
        <v>148</v>
      </c>
      <c r="LWX7" s="2" t="s">
        <v>141</v>
      </c>
      <c r="LWY7" s="2" t="s">
        <v>29</v>
      </c>
      <c r="LWZ7" s="2" t="s">
        <v>129</v>
      </c>
      <c r="LXA7" s="2" t="s">
        <v>29</v>
      </c>
      <c r="LXB7" s="2" t="s">
        <v>60</v>
      </c>
      <c r="LXC7" s="2" t="s">
        <v>148</v>
      </c>
      <c r="LXD7" s="2" t="s">
        <v>148</v>
      </c>
      <c r="LXE7" s="2" t="s">
        <v>29</v>
      </c>
      <c r="LXF7" s="2" t="s">
        <v>148</v>
      </c>
      <c r="LXG7" s="2" t="s">
        <v>39</v>
      </c>
      <c r="LXH7" s="2" t="s">
        <v>83</v>
      </c>
      <c r="LXI7" s="2" t="s">
        <v>46</v>
      </c>
      <c r="LXJ7" s="2" t="s">
        <v>19</v>
      </c>
      <c r="LXK7" s="2" t="s">
        <v>68</v>
      </c>
      <c r="LXL7" s="2" t="s">
        <v>39</v>
      </c>
      <c r="LXM7" s="2" t="s">
        <v>68</v>
      </c>
      <c r="LXN7" s="2" t="s">
        <v>83</v>
      </c>
      <c r="LXO7" s="2" t="s">
        <v>148</v>
      </c>
      <c r="LXP7" s="2" t="s">
        <v>39</v>
      </c>
      <c r="LXQ7" s="2" t="s">
        <v>19</v>
      </c>
      <c r="LXR7" s="2" t="s">
        <v>83</v>
      </c>
      <c r="LXS7" s="2" t="s">
        <v>60</v>
      </c>
      <c r="LXT7" s="2" t="s">
        <v>60</v>
      </c>
      <c r="LXU7" s="2" t="s">
        <v>46</v>
      </c>
      <c r="LXV7" s="2" t="s">
        <v>129</v>
      </c>
      <c r="LXW7" s="2" t="s">
        <v>148</v>
      </c>
      <c r="LXX7" s="2" t="s">
        <v>148</v>
      </c>
      <c r="LXY7" s="2" t="s">
        <v>46</v>
      </c>
      <c r="LXZ7" s="2" t="s">
        <v>29</v>
      </c>
      <c r="LYA7" s="2" t="s">
        <v>60</v>
      </c>
      <c r="LYB7" s="2" t="s">
        <v>39</v>
      </c>
      <c r="LYC7" s="2" t="s">
        <v>148</v>
      </c>
      <c r="LYD7" s="2" t="s">
        <v>83</v>
      </c>
      <c r="LYE7" s="2" t="s">
        <v>68</v>
      </c>
      <c r="LYF7" s="2" t="s">
        <v>68</v>
      </c>
      <c r="LYG7" s="2" t="s">
        <v>148</v>
      </c>
      <c r="LYH7" s="2" t="s">
        <v>83</v>
      </c>
      <c r="LYI7" s="2" t="s">
        <v>60</v>
      </c>
      <c r="LYJ7" s="2" t="s">
        <v>60</v>
      </c>
      <c r="LYK7" s="2" t="s">
        <v>68</v>
      </c>
      <c r="LYL7" s="2" t="s">
        <v>83</v>
      </c>
      <c r="LYM7" s="2" t="s">
        <v>39</v>
      </c>
      <c r="LYN7" s="2" t="s">
        <v>129</v>
      </c>
      <c r="LYO7" s="2" t="s">
        <v>129</v>
      </c>
      <c r="LYP7" s="2" t="s">
        <v>46</v>
      </c>
      <c r="LYQ7" s="2" t="s">
        <v>68</v>
      </c>
      <c r="LYR7" s="2" t="s">
        <v>46</v>
      </c>
      <c r="LYS7" s="2" t="s">
        <v>68</v>
      </c>
      <c r="LYT7" s="2" t="s">
        <v>19</v>
      </c>
      <c r="LYU7" s="2" t="s">
        <v>60</v>
      </c>
      <c r="LYV7" s="2" t="s">
        <v>39</v>
      </c>
      <c r="LYW7" s="2" t="s">
        <v>68</v>
      </c>
      <c r="LYX7" s="2" t="s">
        <v>19</v>
      </c>
      <c r="LYY7" s="2" t="s">
        <v>39</v>
      </c>
      <c r="LYZ7" s="2" t="s">
        <v>148</v>
      </c>
      <c r="LZA7" s="2" t="s">
        <v>68</v>
      </c>
      <c r="LZB7" s="2" t="s">
        <v>68</v>
      </c>
      <c r="LZC7" s="2" t="s">
        <v>29</v>
      </c>
      <c r="LZD7" s="2" t="s">
        <v>46</v>
      </c>
      <c r="LZE7" s="2" t="s">
        <v>46</v>
      </c>
      <c r="LZF7" s="2" t="s">
        <v>148</v>
      </c>
      <c r="LZG7" s="2" t="s">
        <v>39</v>
      </c>
      <c r="LZH7" s="2" t="s">
        <v>39</v>
      </c>
      <c r="LZI7" s="2" t="s">
        <v>141</v>
      </c>
      <c r="LZJ7" s="2" t="s">
        <v>83</v>
      </c>
      <c r="LZK7" s="2" t="s">
        <v>29</v>
      </c>
      <c r="LZL7" s="2" t="s">
        <v>68</v>
      </c>
      <c r="LZM7" s="2" t="s">
        <v>68</v>
      </c>
      <c r="LZN7" s="2" t="s">
        <v>19</v>
      </c>
      <c r="LZO7" s="2" t="s">
        <v>68</v>
      </c>
      <c r="LZP7" s="2" t="s">
        <v>19</v>
      </c>
      <c r="LZQ7" s="2" t="s">
        <v>148</v>
      </c>
      <c r="LZR7" s="2" t="s">
        <v>148</v>
      </c>
      <c r="LZS7" s="2" t="s">
        <v>148</v>
      </c>
      <c r="LZT7" s="2" t="s">
        <v>46</v>
      </c>
      <c r="LZU7" s="2" t="s">
        <v>148</v>
      </c>
      <c r="LZV7" s="2" t="s">
        <v>68</v>
      </c>
      <c r="LZW7" s="2" t="s">
        <v>39</v>
      </c>
      <c r="LZX7" s="2" t="s">
        <v>129</v>
      </c>
      <c r="LZY7" s="2" t="s">
        <v>39</v>
      </c>
      <c r="LZZ7" s="2" t="s">
        <v>148</v>
      </c>
      <c r="MAA7" s="2" t="s">
        <v>148</v>
      </c>
      <c r="MAB7" s="2" t="s">
        <v>148</v>
      </c>
      <c r="MAC7" s="2" t="s">
        <v>29</v>
      </c>
      <c r="MAD7" s="2" t="s">
        <v>19</v>
      </c>
      <c r="MAE7" s="2" t="s">
        <v>148</v>
      </c>
      <c r="MAF7" s="2" t="s">
        <v>148</v>
      </c>
      <c r="MAG7" s="2" t="s">
        <v>39</v>
      </c>
      <c r="MAH7" s="2" t="s">
        <v>19</v>
      </c>
      <c r="MAI7" s="2" t="s">
        <v>39</v>
      </c>
      <c r="MAJ7" s="2" t="s">
        <v>68</v>
      </c>
      <c r="MAK7" s="2" t="s">
        <v>83</v>
      </c>
      <c r="MAL7" s="2" t="s">
        <v>129</v>
      </c>
      <c r="MAM7" s="2" t="s">
        <v>148</v>
      </c>
      <c r="MAN7" s="2" t="s">
        <v>46</v>
      </c>
      <c r="MAO7" s="2" t="s">
        <v>148</v>
      </c>
      <c r="MAP7" s="2" t="s">
        <v>68</v>
      </c>
      <c r="MAQ7" s="2" t="s">
        <v>148</v>
      </c>
      <c r="MAR7" s="2" t="s">
        <v>129</v>
      </c>
      <c r="MAS7" s="2" t="s">
        <v>39</v>
      </c>
      <c r="MAT7" s="2" t="s">
        <v>39</v>
      </c>
      <c r="MAU7" s="2" t="s">
        <v>46</v>
      </c>
      <c r="MAV7" s="2" t="s">
        <v>39</v>
      </c>
      <c r="MAW7" s="2" t="s">
        <v>60</v>
      </c>
      <c r="MAX7" s="2" t="s">
        <v>83</v>
      </c>
      <c r="MAY7" s="2" t="s">
        <v>68</v>
      </c>
      <c r="MAZ7" s="2" t="s">
        <v>148</v>
      </c>
      <c r="MBA7" s="2" t="s">
        <v>39</v>
      </c>
      <c r="MBB7" s="2" t="s">
        <v>29</v>
      </c>
      <c r="MBC7" s="2" t="s">
        <v>60</v>
      </c>
      <c r="MBD7" s="2" t="s">
        <v>68</v>
      </c>
      <c r="MBE7" s="2" t="s">
        <v>129</v>
      </c>
      <c r="MBF7" s="2" t="s">
        <v>148</v>
      </c>
      <c r="MBG7" s="2" t="s">
        <v>129</v>
      </c>
      <c r="MBH7" s="2" t="s">
        <v>148</v>
      </c>
      <c r="MBI7" s="2" t="s">
        <v>141</v>
      </c>
      <c r="MBJ7" s="2" t="s">
        <v>129</v>
      </c>
      <c r="MBK7" s="2" t="s">
        <v>129</v>
      </c>
      <c r="MBL7" s="2" t="s">
        <v>46</v>
      </c>
      <c r="MBM7" s="2" t="s">
        <v>39</v>
      </c>
      <c r="MBN7" s="2" t="s">
        <v>29</v>
      </c>
      <c r="MBO7" s="2" t="s">
        <v>148</v>
      </c>
      <c r="MBP7" s="2" t="s">
        <v>148</v>
      </c>
      <c r="MBQ7" s="2" t="s">
        <v>83</v>
      </c>
      <c r="MBR7" s="2" t="s">
        <v>29</v>
      </c>
      <c r="MBS7" s="2" t="s">
        <v>129</v>
      </c>
      <c r="MBT7" s="2" t="s">
        <v>83</v>
      </c>
      <c r="MBU7" s="2" t="s">
        <v>148</v>
      </c>
      <c r="MBV7" s="2" t="s">
        <v>39</v>
      </c>
      <c r="MBW7" s="2" t="s">
        <v>68</v>
      </c>
      <c r="MBX7" s="2" t="s">
        <v>129</v>
      </c>
      <c r="MBY7" s="2" t="s">
        <v>60</v>
      </c>
      <c r="MBZ7" s="2" t="s">
        <v>83</v>
      </c>
      <c r="MCA7" s="2" t="s">
        <v>29</v>
      </c>
      <c r="MCB7" s="2" t="s">
        <v>83</v>
      </c>
      <c r="MCC7" s="2" t="s">
        <v>46</v>
      </c>
      <c r="MCD7" s="2" t="s">
        <v>148</v>
      </c>
      <c r="MCE7" s="2" t="s">
        <v>148</v>
      </c>
      <c r="MCF7" s="2" t="s">
        <v>68</v>
      </c>
      <c r="MCG7" s="2" t="s">
        <v>148</v>
      </c>
      <c r="MCH7" s="2" t="s">
        <v>83</v>
      </c>
      <c r="MCI7" s="2" t="s">
        <v>39</v>
      </c>
      <c r="MCJ7" s="2" t="s">
        <v>68</v>
      </c>
      <c r="MCK7" s="2" t="s">
        <v>46</v>
      </c>
      <c r="MCL7" s="2" t="s">
        <v>68</v>
      </c>
      <c r="MCM7" s="2" t="s">
        <v>141</v>
      </c>
      <c r="MCN7" s="2" t="s">
        <v>60</v>
      </c>
      <c r="MCO7" s="2" t="s">
        <v>68</v>
      </c>
      <c r="MCP7" s="2" t="s">
        <v>46</v>
      </c>
      <c r="MCQ7" s="2" t="s">
        <v>60</v>
      </c>
      <c r="MCR7" s="2" t="s">
        <v>60</v>
      </c>
      <c r="MCS7" s="2" t="s">
        <v>60</v>
      </c>
      <c r="MCT7" s="2" t="s">
        <v>39</v>
      </c>
      <c r="MCU7" s="2" t="s">
        <v>129</v>
      </c>
      <c r="MCV7" s="2" t="s">
        <v>68</v>
      </c>
      <c r="MCW7" s="2" t="s">
        <v>83</v>
      </c>
      <c r="MCX7" s="2" t="s">
        <v>68</v>
      </c>
      <c r="MCY7" s="2" t="s">
        <v>148</v>
      </c>
      <c r="MCZ7" s="2" t="s">
        <v>129</v>
      </c>
      <c r="MDA7" s="2" t="s">
        <v>60</v>
      </c>
      <c r="MDB7" s="2" t="s">
        <v>46</v>
      </c>
      <c r="MDC7" s="2" t="s">
        <v>46</v>
      </c>
      <c r="MDD7" s="2" t="s">
        <v>19</v>
      </c>
      <c r="MDE7" s="2" t="s">
        <v>148</v>
      </c>
      <c r="MDF7" s="2" t="s">
        <v>129</v>
      </c>
      <c r="MDG7" s="2" t="s">
        <v>60</v>
      </c>
      <c r="MDH7" s="2" t="s">
        <v>29</v>
      </c>
      <c r="MDI7" s="2" t="s">
        <v>129</v>
      </c>
      <c r="MDJ7" s="2" t="s">
        <v>83</v>
      </c>
      <c r="MDK7" s="2" t="s">
        <v>83</v>
      </c>
      <c r="MDL7" s="2" t="s">
        <v>68</v>
      </c>
      <c r="MDM7" s="2" t="s">
        <v>39</v>
      </c>
      <c r="MDN7" s="2" t="s">
        <v>83</v>
      </c>
      <c r="MDO7" s="2" t="s">
        <v>68</v>
      </c>
      <c r="MDP7" s="2" t="s">
        <v>39</v>
      </c>
      <c r="MDQ7" s="2" t="s">
        <v>68</v>
      </c>
      <c r="MDR7" s="2" t="s">
        <v>60</v>
      </c>
      <c r="MDS7" s="2" t="s">
        <v>68</v>
      </c>
      <c r="MDT7" s="2" t="s">
        <v>83</v>
      </c>
      <c r="MDU7" s="2" t="s">
        <v>60</v>
      </c>
      <c r="MDV7" s="2" t="s">
        <v>60</v>
      </c>
      <c r="MDW7" s="2" t="s">
        <v>83</v>
      </c>
      <c r="MDX7" s="2" t="s">
        <v>141</v>
      </c>
      <c r="MDY7" s="2" t="s">
        <v>68</v>
      </c>
      <c r="MDZ7" s="2" t="s">
        <v>129</v>
      </c>
      <c r="MEA7" s="2" t="s">
        <v>46</v>
      </c>
      <c r="MEB7" s="2" t="s">
        <v>148</v>
      </c>
      <c r="MEC7" s="2" t="s">
        <v>129</v>
      </c>
      <c r="MED7" s="2" t="s">
        <v>83</v>
      </c>
      <c r="MEE7" s="2" t="s">
        <v>141</v>
      </c>
      <c r="MEF7" s="2" t="s">
        <v>129</v>
      </c>
      <c r="MEG7" s="2" t="s">
        <v>68</v>
      </c>
      <c r="MEH7" s="2" t="s">
        <v>141</v>
      </c>
      <c r="MEI7" s="2" t="s">
        <v>39</v>
      </c>
      <c r="MEJ7" s="2" t="s">
        <v>83</v>
      </c>
      <c r="MEK7" s="2" t="s">
        <v>46</v>
      </c>
      <c r="MEL7" s="2" t="s">
        <v>19</v>
      </c>
      <c r="MEM7" s="2" t="s">
        <v>39</v>
      </c>
      <c r="MEN7" s="2" t="s">
        <v>141</v>
      </c>
      <c r="MEO7" s="2" t="s">
        <v>19</v>
      </c>
      <c r="MEP7" s="2" t="s">
        <v>83</v>
      </c>
      <c r="MEQ7" s="2" t="s">
        <v>60</v>
      </c>
      <c r="MER7" s="2" t="s">
        <v>19</v>
      </c>
      <c r="MES7" s="2" t="s">
        <v>19</v>
      </c>
      <c r="MET7" s="2" t="s">
        <v>19</v>
      </c>
      <c r="MEU7" s="2" t="s">
        <v>39</v>
      </c>
      <c r="MEV7" s="2" t="s">
        <v>129</v>
      </c>
      <c r="MEW7" s="2" t="s">
        <v>60</v>
      </c>
      <c r="MEX7" s="2" t="s">
        <v>83</v>
      </c>
      <c r="MEY7" s="2" t="s">
        <v>29</v>
      </c>
      <c r="MEZ7" s="2" t="s">
        <v>83</v>
      </c>
      <c r="MFA7" s="2" t="s">
        <v>129</v>
      </c>
      <c r="MFB7" s="2" t="s">
        <v>148</v>
      </c>
      <c r="MFC7" s="2" t="s">
        <v>39</v>
      </c>
      <c r="MFD7" s="2" t="s">
        <v>39</v>
      </c>
      <c r="MFE7" s="2" t="s">
        <v>46</v>
      </c>
      <c r="MFF7" s="2" t="s">
        <v>46</v>
      </c>
      <c r="MFG7" s="2" t="s">
        <v>129</v>
      </c>
      <c r="MFH7" s="2" t="s">
        <v>39</v>
      </c>
      <c r="MFI7" s="2" t="s">
        <v>141</v>
      </c>
      <c r="MFJ7" s="2" t="s">
        <v>29</v>
      </c>
      <c r="MFK7" s="2" t="s">
        <v>39</v>
      </c>
      <c r="MFL7" s="2" t="s">
        <v>68</v>
      </c>
      <c r="MFM7" s="2" t="s">
        <v>39</v>
      </c>
      <c r="MFN7" s="2" t="s">
        <v>129</v>
      </c>
      <c r="MFO7" s="2" t="s">
        <v>129</v>
      </c>
      <c r="MFP7" s="2" t="s">
        <v>148</v>
      </c>
      <c r="MFQ7" s="2" t="s">
        <v>19</v>
      </c>
      <c r="MFR7" s="2" t="s">
        <v>68</v>
      </c>
      <c r="MFS7" s="2" t="s">
        <v>129</v>
      </c>
      <c r="MFT7" s="2" t="s">
        <v>29</v>
      </c>
      <c r="MFU7" s="2" t="s">
        <v>129</v>
      </c>
      <c r="MFV7" s="2" t="s">
        <v>60</v>
      </c>
      <c r="MFW7" s="2" t="s">
        <v>148</v>
      </c>
      <c r="MFX7" s="2" t="s">
        <v>83</v>
      </c>
      <c r="MFY7" s="2" t="s">
        <v>68</v>
      </c>
      <c r="MFZ7" s="2" t="s">
        <v>129</v>
      </c>
      <c r="MGA7" s="2" t="s">
        <v>29</v>
      </c>
      <c r="MGB7" s="2" t="s">
        <v>39</v>
      </c>
      <c r="MGC7" s="2" t="s">
        <v>60</v>
      </c>
      <c r="MGD7" s="2" t="s">
        <v>68</v>
      </c>
      <c r="MGE7" s="2" t="s">
        <v>83</v>
      </c>
      <c r="MGF7" s="2" t="s">
        <v>83</v>
      </c>
      <c r="MGG7" s="2" t="s">
        <v>68</v>
      </c>
      <c r="MGH7" s="2" t="s">
        <v>46</v>
      </c>
      <c r="MGI7" s="2" t="s">
        <v>129</v>
      </c>
      <c r="MGJ7" s="2" t="s">
        <v>60</v>
      </c>
      <c r="MGK7" s="2" t="s">
        <v>46</v>
      </c>
      <c r="MGL7" s="2" t="s">
        <v>68</v>
      </c>
      <c r="MGM7" s="2" t="s">
        <v>141</v>
      </c>
      <c r="MGN7" s="2" t="s">
        <v>46</v>
      </c>
      <c r="MGO7" s="2" t="s">
        <v>129</v>
      </c>
      <c r="MGP7" s="2" t="s">
        <v>19</v>
      </c>
      <c r="MGQ7" s="2" t="s">
        <v>60</v>
      </c>
      <c r="MGR7" s="2" t="s">
        <v>141</v>
      </c>
      <c r="MGS7" s="2" t="s">
        <v>68</v>
      </c>
      <c r="MGT7" s="2" t="s">
        <v>148</v>
      </c>
      <c r="MGU7" s="2" t="s">
        <v>83</v>
      </c>
      <c r="MGV7" s="2" t="s">
        <v>60</v>
      </c>
      <c r="MGW7" s="2" t="s">
        <v>68</v>
      </c>
      <c r="MGX7" s="2" t="s">
        <v>46</v>
      </c>
      <c r="MGY7" s="2" t="s">
        <v>46</v>
      </c>
      <c r="MGZ7" s="2" t="s">
        <v>19</v>
      </c>
      <c r="MHA7" s="2" t="s">
        <v>19</v>
      </c>
      <c r="MHB7" s="2" t="s">
        <v>129</v>
      </c>
      <c r="MHC7" s="2" t="s">
        <v>39</v>
      </c>
      <c r="MHD7" s="2" t="s">
        <v>29</v>
      </c>
      <c r="MHE7" s="2" t="s">
        <v>141</v>
      </c>
      <c r="MHF7" s="2" t="s">
        <v>39</v>
      </c>
      <c r="MHG7" s="2" t="s">
        <v>60</v>
      </c>
      <c r="MHH7" s="2" t="s">
        <v>39</v>
      </c>
      <c r="MHI7" s="2" t="s">
        <v>19</v>
      </c>
      <c r="MHJ7" s="2" t="s">
        <v>141</v>
      </c>
      <c r="MHK7" s="2" t="s">
        <v>68</v>
      </c>
      <c r="MHL7" s="2" t="s">
        <v>148</v>
      </c>
      <c r="MHM7" s="2" t="s">
        <v>39</v>
      </c>
      <c r="MHN7" s="2" t="s">
        <v>39</v>
      </c>
      <c r="MHO7" s="2" t="s">
        <v>129</v>
      </c>
      <c r="MHP7" s="2" t="s">
        <v>19</v>
      </c>
      <c r="MHQ7" s="2" t="s">
        <v>39</v>
      </c>
      <c r="MHR7" s="2" t="s">
        <v>83</v>
      </c>
      <c r="MHS7" s="2" t="s">
        <v>46</v>
      </c>
      <c r="MHT7" s="2" t="s">
        <v>39</v>
      </c>
      <c r="MHU7" s="2" t="s">
        <v>60</v>
      </c>
      <c r="MHV7" s="2" t="s">
        <v>83</v>
      </c>
      <c r="MHW7" s="2" t="s">
        <v>129</v>
      </c>
      <c r="MHX7" s="2" t="s">
        <v>60</v>
      </c>
      <c r="MHY7" s="2" t="s">
        <v>83</v>
      </c>
      <c r="MHZ7" s="2" t="s">
        <v>129</v>
      </c>
      <c r="MIA7" s="2" t="s">
        <v>68</v>
      </c>
      <c r="MIB7" s="2" t="s">
        <v>39</v>
      </c>
      <c r="MIC7" s="2" t="s">
        <v>39</v>
      </c>
      <c r="MID7" s="2" t="s">
        <v>60</v>
      </c>
      <c r="MIE7" s="2" t="s">
        <v>46</v>
      </c>
      <c r="MIF7" s="2" t="s">
        <v>46</v>
      </c>
      <c r="MIG7" s="2" t="s">
        <v>39</v>
      </c>
      <c r="MIH7" s="2" t="s">
        <v>68</v>
      </c>
      <c r="MII7" s="2" t="s">
        <v>141</v>
      </c>
      <c r="MIJ7" s="2" t="s">
        <v>68</v>
      </c>
      <c r="MIK7" s="2" t="s">
        <v>39</v>
      </c>
      <c r="MIL7" s="2" t="s">
        <v>39</v>
      </c>
      <c r="MIM7" s="2" t="s">
        <v>29</v>
      </c>
      <c r="MIN7" s="2" t="s">
        <v>68</v>
      </c>
      <c r="MIO7" s="2" t="s">
        <v>141</v>
      </c>
      <c r="MIP7" s="2" t="s">
        <v>68</v>
      </c>
      <c r="MIQ7" s="2" t="s">
        <v>29</v>
      </c>
      <c r="MIR7" s="2" t="s">
        <v>19</v>
      </c>
      <c r="MIS7" s="2" t="s">
        <v>39</v>
      </c>
      <c r="MIT7" s="2" t="s">
        <v>46</v>
      </c>
      <c r="MIU7" s="2" t="s">
        <v>19</v>
      </c>
      <c r="MIV7" s="2" t="s">
        <v>68</v>
      </c>
      <c r="MIW7" s="2" t="s">
        <v>68</v>
      </c>
      <c r="MIX7" s="2" t="s">
        <v>39</v>
      </c>
      <c r="MIY7" s="2" t="s">
        <v>19</v>
      </c>
      <c r="MIZ7" s="2" t="s">
        <v>39</v>
      </c>
      <c r="MJA7" s="2" t="s">
        <v>68</v>
      </c>
      <c r="MJB7" s="2" t="s">
        <v>29</v>
      </c>
      <c r="MJC7" s="2" t="s">
        <v>129</v>
      </c>
      <c r="MJD7" s="2" t="s">
        <v>129</v>
      </c>
      <c r="MJE7" s="2" t="s">
        <v>29</v>
      </c>
      <c r="MJF7" s="2" t="s">
        <v>148</v>
      </c>
      <c r="MJG7" s="2" t="s">
        <v>83</v>
      </c>
      <c r="MJH7" s="2" t="s">
        <v>68</v>
      </c>
      <c r="MJI7" s="2" t="s">
        <v>129</v>
      </c>
      <c r="MJJ7" s="2" t="s">
        <v>129</v>
      </c>
      <c r="MJK7" s="2" t="s">
        <v>46</v>
      </c>
      <c r="MJL7" s="2" t="s">
        <v>46</v>
      </c>
      <c r="MJM7" s="2" t="s">
        <v>29</v>
      </c>
      <c r="MJN7" s="2" t="s">
        <v>83</v>
      </c>
      <c r="MJO7" s="2" t="s">
        <v>60</v>
      </c>
      <c r="MJP7" s="2" t="s">
        <v>129</v>
      </c>
      <c r="MJQ7" s="2" t="s">
        <v>129</v>
      </c>
      <c r="MJR7" s="2" t="s">
        <v>46</v>
      </c>
      <c r="MJS7" s="2" t="s">
        <v>148</v>
      </c>
      <c r="MJT7" s="2" t="s">
        <v>39</v>
      </c>
      <c r="MJU7" s="2" t="s">
        <v>83</v>
      </c>
      <c r="MJV7" s="2" t="s">
        <v>60</v>
      </c>
      <c r="MJW7" s="2" t="s">
        <v>60</v>
      </c>
      <c r="MJX7" s="2" t="s">
        <v>39</v>
      </c>
      <c r="MJY7" s="2" t="s">
        <v>148</v>
      </c>
      <c r="MJZ7" s="2" t="s">
        <v>29</v>
      </c>
      <c r="MKA7" s="2" t="s">
        <v>29</v>
      </c>
      <c r="MKB7" s="2" t="s">
        <v>129</v>
      </c>
      <c r="MKC7" s="2" t="s">
        <v>68</v>
      </c>
      <c r="MKD7" s="2" t="s">
        <v>83</v>
      </c>
      <c r="MKE7" s="2" t="s">
        <v>39</v>
      </c>
      <c r="MKF7" s="2" t="s">
        <v>60</v>
      </c>
      <c r="MKG7" s="2" t="s">
        <v>19</v>
      </c>
      <c r="MKH7" s="2" t="s">
        <v>83</v>
      </c>
      <c r="MKI7" s="2" t="s">
        <v>141</v>
      </c>
      <c r="MKJ7" s="2" t="s">
        <v>39</v>
      </c>
      <c r="MKK7" s="2" t="s">
        <v>148</v>
      </c>
      <c r="MKL7" s="2" t="s">
        <v>129</v>
      </c>
      <c r="MKM7" s="2" t="s">
        <v>83</v>
      </c>
      <c r="MKN7" s="2" t="s">
        <v>141</v>
      </c>
      <c r="MKO7" s="2" t="s">
        <v>39</v>
      </c>
      <c r="MKP7" s="2" t="s">
        <v>148</v>
      </c>
      <c r="MKQ7" s="2" t="s">
        <v>83</v>
      </c>
      <c r="MKR7" s="2" t="s">
        <v>46</v>
      </c>
      <c r="MKS7" s="2" t="s">
        <v>148</v>
      </c>
      <c r="MKT7" s="2" t="s">
        <v>46</v>
      </c>
      <c r="MKU7" s="2" t="s">
        <v>29</v>
      </c>
      <c r="MKV7" s="2" t="s">
        <v>83</v>
      </c>
      <c r="MKW7" s="2" t="s">
        <v>83</v>
      </c>
      <c r="MKX7" s="2" t="s">
        <v>39</v>
      </c>
      <c r="MKY7" s="2" t="s">
        <v>148</v>
      </c>
      <c r="MKZ7" s="2" t="s">
        <v>19</v>
      </c>
      <c r="MLA7" s="2" t="s">
        <v>39</v>
      </c>
      <c r="MLB7" s="2" t="s">
        <v>46</v>
      </c>
      <c r="MLC7" s="2" t="s">
        <v>19</v>
      </c>
      <c r="MLD7" s="2" t="s">
        <v>148</v>
      </c>
      <c r="MLE7" s="2" t="s">
        <v>68</v>
      </c>
      <c r="MLF7" s="2" t="s">
        <v>148</v>
      </c>
      <c r="MLG7" s="2" t="s">
        <v>68</v>
      </c>
      <c r="MLH7" s="2" t="s">
        <v>129</v>
      </c>
      <c r="MLI7" s="2" t="s">
        <v>129</v>
      </c>
      <c r="MLJ7" s="2" t="s">
        <v>60</v>
      </c>
      <c r="MLK7" s="2" t="s">
        <v>68</v>
      </c>
      <c r="MLL7" s="2" t="s">
        <v>19</v>
      </c>
      <c r="MLM7" s="2" t="s">
        <v>46</v>
      </c>
      <c r="MLN7" s="2" t="s">
        <v>68</v>
      </c>
      <c r="MLO7" s="2" t="s">
        <v>83</v>
      </c>
      <c r="MLP7" s="2" t="s">
        <v>141</v>
      </c>
      <c r="MLQ7" s="2" t="s">
        <v>129</v>
      </c>
      <c r="MLR7" s="2" t="s">
        <v>83</v>
      </c>
      <c r="MLS7" s="2" t="s">
        <v>129</v>
      </c>
      <c r="MLT7" s="2" t="s">
        <v>129</v>
      </c>
      <c r="MLU7" s="2" t="s">
        <v>39</v>
      </c>
      <c r="MLV7" s="2" t="s">
        <v>39</v>
      </c>
      <c r="MLW7" s="2" t="s">
        <v>60</v>
      </c>
      <c r="MLX7" s="2" t="s">
        <v>46</v>
      </c>
      <c r="MLY7" s="2" t="s">
        <v>46</v>
      </c>
      <c r="MLZ7" s="2" t="s">
        <v>129</v>
      </c>
      <c r="MMA7" s="2" t="s">
        <v>19</v>
      </c>
      <c r="MMB7" s="2" t="s">
        <v>29</v>
      </c>
      <c r="MMC7" s="2" t="s">
        <v>46</v>
      </c>
      <c r="MMD7" s="2" t="s">
        <v>19</v>
      </c>
      <c r="MME7" s="2" t="s">
        <v>19</v>
      </c>
      <c r="MMF7" s="2" t="s">
        <v>129</v>
      </c>
      <c r="MMG7" s="2" t="s">
        <v>39</v>
      </c>
      <c r="MMH7" s="2" t="s">
        <v>148</v>
      </c>
      <c r="MMI7" s="2" t="s">
        <v>68</v>
      </c>
      <c r="MMJ7" s="2" t="s">
        <v>39</v>
      </c>
      <c r="MMK7" s="2" t="s">
        <v>39</v>
      </c>
      <c r="MML7" s="2" t="s">
        <v>83</v>
      </c>
      <c r="MMM7" s="2" t="s">
        <v>39</v>
      </c>
      <c r="MMN7" s="2" t="s">
        <v>68</v>
      </c>
      <c r="MMO7" s="2" t="s">
        <v>129</v>
      </c>
      <c r="MMP7" s="2" t="s">
        <v>148</v>
      </c>
      <c r="MMQ7" s="2" t="s">
        <v>129</v>
      </c>
      <c r="MMR7" s="2" t="s">
        <v>19</v>
      </c>
      <c r="MMS7" s="2" t="s">
        <v>19</v>
      </c>
      <c r="MMT7" s="2" t="s">
        <v>19</v>
      </c>
      <c r="MMU7" s="2" t="s">
        <v>46</v>
      </c>
      <c r="MMV7" s="2" t="s">
        <v>46</v>
      </c>
      <c r="MMW7" s="2" t="s">
        <v>60</v>
      </c>
      <c r="MMX7" s="2" t="s">
        <v>19</v>
      </c>
      <c r="MMY7" s="2" t="s">
        <v>29</v>
      </c>
      <c r="MMZ7" s="2" t="s">
        <v>148</v>
      </c>
      <c r="MNA7" s="2" t="s">
        <v>148</v>
      </c>
      <c r="MNB7" s="2" t="s">
        <v>129</v>
      </c>
      <c r="MNC7" s="2" t="s">
        <v>83</v>
      </c>
      <c r="MND7" s="2" t="s">
        <v>39</v>
      </c>
      <c r="MNE7" s="2" t="s">
        <v>148</v>
      </c>
      <c r="MNF7" s="2" t="s">
        <v>129</v>
      </c>
      <c r="MNG7" s="2" t="s">
        <v>39</v>
      </c>
      <c r="MNH7" s="2" t="s">
        <v>83</v>
      </c>
      <c r="MNI7" s="2" t="s">
        <v>46</v>
      </c>
      <c r="MNJ7" s="2" t="s">
        <v>46</v>
      </c>
      <c r="MNK7" s="2" t="s">
        <v>83</v>
      </c>
      <c r="MNL7" s="2" t="s">
        <v>29</v>
      </c>
      <c r="MNM7" s="2" t="s">
        <v>68</v>
      </c>
      <c r="MNN7" s="2" t="s">
        <v>148</v>
      </c>
      <c r="MNO7" s="2" t="s">
        <v>46</v>
      </c>
      <c r="MNP7" s="2" t="s">
        <v>39</v>
      </c>
      <c r="MNQ7" s="2" t="s">
        <v>19</v>
      </c>
      <c r="MNR7" s="2" t="s">
        <v>83</v>
      </c>
      <c r="MNS7" s="2" t="s">
        <v>39</v>
      </c>
      <c r="MNT7" s="2" t="s">
        <v>141</v>
      </c>
      <c r="MNU7" s="2" t="s">
        <v>60</v>
      </c>
      <c r="MNV7" s="2" t="s">
        <v>148</v>
      </c>
      <c r="MNW7" s="2" t="s">
        <v>83</v>
      </c>
      <c r="MNX7" s="2" t="s">
        <v>39</v>
      </c>
      <c r="MNY7" s="2" t="s">
        <v>60</v>
      </c>
      <c r="MNZ7" s="2" t="s">
        <v>68</v>
      </c>
      <c r="MOA7" s="2" t="s">
        <v>129</v>
      </c>
      <c r="MOB7" s="2" t="s">
        <v>129</v>
      </c>
      <c r="MOC7" s="2" t="s">
        <v>68</v>
      </c>
      <c r="MOD7" s="2" t="s">
        <v>83</v>
      </c>
      <c r="MOE7" s="2" t="s">
        <v>83</v>
      </c>
      <c r="MOF7" s="2" t="s">
        <v>46</v>
      </c>
      <c r="MOG7" s="2" t="s">
        <v>46</v>
      </c>
      <c r="MOH7" s="2" t="s">
        <v>83</v>
      </c>
      <c r="MOI7" s="2" t="s">
        <v>29</v>
      </c>
      <c r="MOJ7" s="2" t="s">
        <v>141</v>
      </c>
      <c r="MOK7" s="2" t="s">
        <v>68</v>
      </c>
      <c r="MOL7" s="2" t="s">
        <v>68</v>
      </c>
      <c r="MOM7" s="2" t="s">
        <v>29</v>
      </c>
      <c r="MON7" s="2" t="s">
        <v>129</v>
      </c>
      <c r="MOO7" s="2" t="s">
        <v>68</v>
      </c>
      <c r="MOP7" s="2" t="s">
        <v>46</v>
      </c>
      <c r="MOQ7" s="2" t="s">
        <v>60</v>
      </c>
      <c r="MOR7" s="2" t="s">
        <v>148</v>
      </c>
      <c r="MOS7" s="2" t="s">
        <v>39</v>
      </c>
      <c r="MOT7" s="2" t="s">
        <v>46</v>
      </c>
      <c r="MOU7" s="2" t="s">
        <v>83</v>
      </c>
      <c r="MOV7" s="2" t="s">
        <v>39</v>
      </c>
      <c r="MOW7" s="2" t="s">
        <v>148</v>
      </c>
      <c r="MOX7" s="2" t="s">
        <v>60</v>
      </c>
      <c r="MOY7" s="2" t="s">
        <v>148</v>
      </c>
      <c r="MOZ7" s="2" t="s">
        <v>39</v>
      </c>
      <c r="MPA7" s="2" t="s">
        <v>46</v>
      </c>
      <c r="MPB7" s="2" t="s">
        <v>19</v>
      </c>
      <c r="MPC7" s="2" t="s">
        <v>68</v>
      </c>
      <c r="MPD7" s="2" t="s">
        <v>129</v>
      </c>
      <c r="MPE7" s="2" t="s">
        <v>68</v>
      </c>
      <c r="MPF7" s="2" t="s">
        <v>60</v>
      </c>
      <c r="MPG7" s="2" t="s">
        <v>46</v>
      </c>
      <c r="MPH7" s="2" t="s">
        <v>39</v>
      </c>
      <c r="MPI7" s="2" t="s">
        <v>148</v>
      </c>
      <c r="MPJ7" s="2" t="s">
        <v>83</v>
      </c>
      <c r="MPK7" s="2" t="s">
        <v>148</v>
      </c>
      <c r="MPL7" s="2" t="s">
        <v>68</v>
      </c>
      <c r="MPM7" s="2" t="s">
        <v>60</v>
      </c>
      <c r="MPN7" s="2" t="s">
        <v>46</v>
      </c>
      <c r="MPO7" s="2" t="s">
        <v>83</v>
      </c>
      <c r="MPP7" s="2" t="s">
        <v>60</v>
      </c>
      <c r="MPQ7" s="2" t="s">
        <v>148</v>
      </c>
      <c r="MPR7" s="2" t="s">
        <v>19</v>
      </c>
      <c r="MPS7" s="2" t="s">
        <v>148</v>
      </c>
      <c r="MPT7" s="2" t="s">
        <v>83</v>
      </c>
      <c r="MPU7" s="2" t="s">
        <v>68</v>
      </c>
      <c r="MPV7" s="2" t="s">
        <v>141</v>
      </c>
      <c r="MPW7" s="2" t="s">
        <v>68</v>
      </c>
      <c r="MPX7" s="2" t="s">
        <v>148</v>
      </c>
      <c r="MPY7" s="2" t="s">
        <v>39</v>
      </c>
      <c r="MPZ7" s="2" t="s">
        <v>29</v>
      </c>
      <c r="MQA7" s="2" t="s">
        <v>39</v>
      </c>
      <c r="MQB7" s="2" t="s">
        <v>19</v>
      </c>
      <c r="MQC7" s="2" t="s">
        <v>46</v>
      </c>
      <c r="MQD7" s="2" t="s">
        <v>60</v>
      </c>
      <c r="MQE7" s="2" t="s">
        <v>83</v>
      </c>
      <c r="MQF7" s="2" t="s">
        <v>39</v>
      </c>
      <c r="MQG7" s="2" t="s">
        <v>141</v>
      </c>
      <c r="MQH7" s="2" t="s">
        <v>83</v>
      </c>
      <c r="MQI7" s="2" t="s">
        <v>29</v>
      </c>
      <c r="MQJ7" s="2" t="s">
        <v>46</v>
      </c>
      <c r="MQK7" s="2" t="s">
        <v>129</v>
      </c>
      <c r="MQL7" s="2" t="s">
        <v>39</v>
      </c>
      <c r="MQM7" s="2" t="s">
        <v>39</v>
      </c>
      <c r="MQN7" s="2" t="s">
        <v>19</v>
      </c>
      <c r="MQO7" s="2" t="s">
        <v>39</v>
      </c>
      <c r="MQP7" s="2" t="s">
        <v>39</v>
      </c>
      <c r="MQQ7" s="2" t="s">
        <v>46</v>
      </c>
      <c r="MQR7" s="2" t="s">
        <v>60</v>
      </c>
      <c r="MQS7" s="2" t="s">
        <v>83</v>
      </c>
      <c r="MQT7" s="2" t="s">
        <v>39</v>
      </c>
      <c r="MQU7" s="2" t="s">
        <v>19</v>
      </c>
      <c r="MQV7" s="2" t="s">
        <v>83</v>
      </c>
      <c r="MQW7" s="2" t="s">
        <v>148</v>
      </c>
      <c r="MQX7" s="2" t="s">
        <v>46</v>
      </c>
      <c r="MQY7" s="2" t="s">
        <v>148</v>
      </c>
      <c r="MQZ7" s="2" t="s">
        <v>19</v>
      </c>
      <c r="MRA7" s="2" t="s">
        <v>141</v>
      </c>
      <c r="MRB7" s="2" t="s">
        <v>29</v>
      </c>
      <c r="MRC7" s="2" t="s">
        <v>129</v>
      </c>
      <c r="MRD7" s="2" t="s">
        <v>68</v>
      </c>
      <c r="MRE7" s="2" t="s">
        <v>60</v>
      </c>
      <c r="MRF7" s="2" t="s">
        <v>68</v>
      </c>
      <c r="MRG7" s="2" t="s">
        <v>83</v>
      </c>
      <c r="MRH7" s="2" t="s">
        <v>141</v>
      </c>
      <c r="MRI7" s="2" t="s">
        <v>39</v>
      </c>
      <c r="MRJ7" s="2" t="s">
        <v>148</v>
      </c>
      <c r="MRK7" s="2" t="s">
        <v>60</v>
      </c>
      <c r="MRL7" s="2" t="s">
        <v>19</v>
      </c>
      <c r="MRM7" s="2" t="s">
        <v>148</v>
      </c>
      <c r="MRN7" s="2" t="s">
        <v>129</v>
      </c>
      <c r="MRO7" s="2" t="s">
        <v>39</v>
      </c>
      <c r="MRP7" s="2" t="s">
        <v>83</v>
      </c>
      <c r="MRQ7" s="2" t="s">
        <v>83</v>
      </c>
      <c r="MRR7" s="2" t="s">
        <v>148</v>
      </c>
      <c r="MRS7" s="2" t="s">
        <v>68</v>
      </c>
      <c r="MRT7" s="2" t="s">
        <v>46</v>
      </c>
      <c r="MRU7" s="2" t="s">
        <v>39</v>
      </c>
      <c r="MRV7" s="2" t="s">
        <v>39</v>
      </c>
      <c r="MRW7" s="2" t="s">
        <v>148</v>
      </c>
      <c r="MRX7" s="2" t="s">
        <v>39</v>
      </c>
      <c r="MRY7" s="2" t="s">
        <v>148</v>
      </c>
      <c r="MRZ7" s="2" t="s">
        <v>83</v>
      </c>
      <c r="MSA7" s="2" t="s">
        <v>46</v>
      </c>
      <c r="MSB7" s="2" t="s">
        <v>46</v>
      </c>
      <c r="MSC7" s="2" t="s">
        <v>19</v>
      </c>
      <c r="MSD7" s="2" t="s">
        <v>46</v>
      </c>
      <c r="MSE7" s="2" t="s">
        <v>148</v>
      </c>
      <c r="MSF7" s="2" t="s">
        <v>141</v>
      </c>
      <c r="MSG7" s="2" t="s">
        <v>83</v>
      </c>
      <c r="MSH7" s="2" t="s">
        <v>83</v>
      </c>
      <c r="MSI7" s="2" t="s">
        <v>68</v>
      </c>
      <c r="MSJ7" s="2" t="s">
        <v>148</v>
      </c>
      <c r="MSK7" s="2" t="s">
        <v>68</v>
      </c>
      <c r="MSL7" s="2" t="s">
        <v>19</v>
      </c>
      <c r="MSM7" s="2" t="s">
        <v>129</v>
      </c>
      <c r="MSN7" s="2" t="s">
        <v>19</v>
      </c>
      <c r="MSO7" s="2" t="s">
        <v>19</v>
      </c>
      <c r="MSP7" s="2" t="s">
        <v>39</v>
      </c>
      <c r="MSQ7" s="2" t="s">
        <v>39</v>
      </c>
      <c r="MSR7" s="2" t="s">
        <v>129</v>
      </c>
      <c r="MSS7" s="2" t="s">
        <v>68</v>
      </c>
      <c r="MST7" s="2" t="s">
        <v>148</v>
      </c>
      <c r="MSU7" s="2" t="s">
        <v>68</v>
      </c>
      <c r="MSV7" s="2" t="s">
        <v>46</v>
      </c>
      <c r="MSW7" s="2" t="s">
        <v>19</v>
      </c>
      <c r="MSX7" s="2" t="s">
        <v>60</v>
      </c>
      <c r="MSY7" s="2" t="s">
        <v>148</v>
      </c>
      <c r="MSZ7" s="2" t="s">
        <v>83</v>
      </c>
      <c r="MTA7" s="2" t="s">
        <v>148</v>
      </c>
      <c r="MTB7" s="2" t="s">
        <v>60</v>
      </c>
      <c r="MTC7" s="2" t="s">
        <v>68</v>
      </c>
      <c r="MTD7" s="2" t="s">
        <v>29</v>
      </c>
      <c r="MTE7" s="2" t="s">
        <v>68</v>
      </c>
      <c r="MTF7" s="2" t="s">
        <v>46</v>
      </c>
      <c r="MTG7" s="2" t="s">
        <v>46</v>
      </c>
      <c r="MTH7" s="2" t="s">
        <v>39</v>
      </c>
      <c r="MTI7" s="2" t="s">
        <v>46</v>
      </c>
      <c r="MTJ7" s="2" t="s">
        <v>60</v>
      </c>
      <c r="MTK7" s="2" t="s">
        <v>46</v>
      </c>
      <c r="MTL7" s="2" t="s">
        <v>83</v>
      </c>
      <c r="MTM7" s="2" t="s">
        <v>39</v>
      </c>
      <c r="MTN7" s="2" t="s">
        <v>129</v>
      </c>
      <c r="MTO7" s="2" t="s">
        <v>46</v>
      </c>
      <c r="MTP7" s="2" t="s">
        <v>46</v>
      </c>
      <c r="MTQ7" s="2" t="s">
        <v>68</v>
      </c>
      <c r="MTR7" s="2" t="s">
        <v>19</v>
      </c>
      <c r="MTS7" s="2" t="s">
        <v>141</v>
      </c>
      <c r="MTT7" s="2" t="s">
        <v>39</v>
      </c>
      <c r="MTU7" s="2" t="s">
        <v>148</v>
      </c>
      <c r="MTV7" s="2" t="s">
        <v>141</v>
      </c>
      <c r="MTW7" s="2" t="s">
        <v>148</v>
      </c>
      <c r="MTX7" s="2" t="s">
        <v>83</v>
      </c>
      <c r="MTY7" s="2" t="s">
        <v>68</v>
      </c>
      <c r="MTZ7" s="2" t="s">
        <v>68</v>
      </c>
      <c r="MUA7" s="2" t="s">
        <v>129</v>
      </c>
      <c r="MUB7" s="2" t="s">
        <v>68</v>
      </c>
      <c r="MUC7" s="2" t="s">
        <v>60</v>
      </c>
      <c r="MUD7" s="2" t="s">
        <v>19</v>
      </c>
      <c r="MUE7" s="2" t="s">
        <v>129</v>
      </c>
      <c r="MUF7" s="2" t="s">
        <v>141</v>
      </c>
      <c r="MUG7" s="2" t="s">
        <v>148</v>
      </c>
      <c r="MUH7" s="2" t="s">
        <v>68</v>
      </c>
      <c r="MUI7" s="2" t="s">
        <v>19</v>
      </c>
      <c r="MUJ7" s="2" t="s">
        <v>148</v>
      </c>
      <c r="MUK7" s="2" t="s">
        <v>148</v>
      </c>
      <c r="MUL7" s="2" t="s">
        <v>129</v>
      </c>
      <c r="MUM7" s="2" t="s">
        <v>141</v>
      </c>
      <c r="MUN7" s="2" t="s">
        <v>39</v>
      </c>
      <c r="MUO7" s="2" t="s">
        <v>68</v>
      </c>
      <c r="MUP7" s="2" t="s">
        <v>68</v>
      </c>
      <c r="MUQ7" s="2" t="s">
        <v>141</v>
      </c>
      <c r="MUR7" s="2" t="s">
        <v>60</v>
      </c>
      <c r="MUS7" s="2" t="s">
        <v>46</v>
      </c>
      <c r="MUT7" s="2" t="s">
        <v>83</v>
      </c>
      <c r="MUU7" s="2" t="s">
        <v>46</v>
      </c>
      <c r="MUV7" s="2" t="s">
        <v>60</v>
      </c>
      <c r="MUW7" s="2" t="s">
        <v>46</v>
      </c>
      <c r="MUX7" s="2" t="s">
        <v>60</v>
      </c>
      <c r="MUY7" s="2" t="s">
        <v>141</v>
      </c>
      <c r="MUZ7" s="2" t="s">
        <v>39</v>
      </c>
      <c r="MVA7" s="2" t="s">
        <v>148</v>
      </c>
      <c r="MVB7" s="2" t="s">
        <v>46</v>
      </c>
      <c r="MVC7" s="2" t="s">
        <v>39</v>
      </c>
      <c r="MVD7" s="2" t="s">
        <v>141</v>
      </c>
      <c r="MVE7" s="2" t="s">
        <v>68</v>
      </c>
      <c r="MVF7" s="2" t="s">
        <v>148</v>
      </c>
      <c r="MVG7" s="2" t="s">
        <v>83</v>
      </c>
      <c r="MVH7" s="2" t="s">
        <v>19</v>
      </c>
      <c r="MVI7" s="2" t="s">
        <v>39</v>
      </c>
      <c r="MVJ7" s="2" t="s">
        <v>46</v>
      </c>
      <c r="MVK7" s="2" t="s">
        <v>39</v>
      </c>
      <c r="MVL7" s="2" t="s">
        <v>60</v>
      </c>
      <c r="MVM7" s="2" t="s">
        <v>39</v>
      </c>
      <c r="MVN7" s="2" t="s">
        <v>83</v>
      </c>
      <c r="MVO7" s="2" t="s">
        <v>46</v>
      </c>
      <c r="MVP7" s="2" t="s">
        <v>46</v>
      </c>
      <c r="MVQ7" s="2" t="s">
        <v>83</v>
      </c>
      <c r="MVR7" s="2" t="s">
        <v>60</v>
      </c>
      <c r="MVS7" s="2" t="s">
        <v>129</v>
      </c>
      <c r="MVT7" s="2" t="s">
        <v>83</v>
      </c>
      <c r="MVU7" s="2" t="s">
        <v>39</v>
      </c>
      <c r="MVV7" s="2" t="s">
        <v>46</v>
      </c>
      <c r="MVW7" s="2" t="s">
        <v>68</v>
      </c>
      <c r="MVX7" s="2" t="s">
        <v>148</v>
      </c>
      <c r="MVY7" s="2" t="s">
        <v>60</v>
      </c>
      <c r="MVZ7" s="2" t="s">
        <v>68</v>
      </c>
      <c r="MWA7" s="2" t="s">
        <v>148</v>
      </c>
      <c r="MWB7" s="2" t="s">
        <v>129</v>
      </c>
      <c r="MWC7" s="2" t="s">
        <v>129</v>
      </c>
      <c r="MWD7" s="2" t="s">
        <v>39</v>
      </c>
      <c r="MWE7" s="2" t="s">
        <v>148</v>
      </c>
      <c r="MWF7" s="2" t="s">
        <v>19</v>
      </c>
      <c r="MWG7" s="2" t="s">
        <v>129</v>
      </c>
      <c r="MWH7" s="2" t="s">
        <v>68</v>
      </c>
      <c r="MWI7" s="2" t="s">
        <v>141</v>
      </c>
      <c r="MWJ7" s="2" t="s">
        <v>19</v>
      </c>
      <c r="MWK7" s="2" t="s">
        <v>46</v>
      </c>
      <c r="MWL7" s="2" t="s">
        <v>46</v>
      </c>
      <c r="MWM7" s="2" t="s">
        <v>129</v>
      </c>
      <c r="MWN7" s="2" t="s">
        <v>46</v>
      </c>
      <c r="MWO7" s="2" t="s">
        <v>83</v>
      </c>
      <c r="MWP7" s="2" t="s">
        <v>129</v>
      </c>
      <c r="MWQ7" s="2" t="s">
        <v>129</v>
      </c>
      <c r="MWR7" s="2" t="s">
        <v>60</v>
      </c>
      <c r="MWS7" s="2" t="s">
        <v>83</v>
      </c>
      <c r="MWT7" s="2" t="s">
        <v>46</v>
      </c>
      <c r="MWU7" s="2" t="s">
        <v>129</v>
      </c>
      <c r="MWV7" s="2" t="s">
        <v>68</v>
      </c>
      <c r="MWW7" s="2" t="s">
        <v>46</v>
      </c>
      <c r="MWX7" s="2" t="s">
        <v>148</v>
      </c>
      <c r="MWY7" s="2" t="s">
        <v>46</v>
      </c>
      <c r="MWZ7" s="2" t="s">
        <v>141</v>
      </c>
      <c r="MXA7" s="2" t="s">
        <v>141</v>
      </c>
      <c r="MXB7" s="2" t="s">
        <v>83</v>
      </c>
      <c r="MXC7" s="2" t="s">
        <v>29</v>
      </c>
      <c r="MXD7" s="2" t="s">
        <v>46</v>
      </c>
      <c r="MXE7" s="2" t="s">
        <v>19</v>
      </c>
      <c r="MXF7" s="2" t="s">
        <v>148</v>
      </c>
      <c r="MXG7" s="2" t="s">
        <v>60</v>
      </c>
      <c r="MXH7" s="2" t="s">
        <v>68</v>
      </c>
      <c r="MXI7" s="2" t="s">
        <v>19</v>
      </c>
      <c r="MXJ7" s="2" t="s">
        <v>129</v>
      </c>
      <c r="MXK7" s="2" t="s">
        <v>148</v>
      </c>
      <c r="MXL7" s="2" t="s">
        <v>39</v>
      </c>
      <c r="MXM7" s="2" t="s">
        <v>39</v>
      </c>
      <c r="MXN7" s="2" t="s">
        <v>60</v>
      </c>
      <c r="MXO7" s="2" t="s">
        <v>148</v>
      </c>
      <c r="MXP7" s="2" t="s">
        <v>148</v>
      </c>
      <c r="MXQ7" s="2" t="s">
        <v>129</v>
      </c>
      <c r="MXR7" s="2" t="s">
        <v>129</v>
      </c>
      <c r="MXS7" s="2" t="s">
        <v>46</v>
      </c>
      <c r="MXT7" s="2" t="s">
        <v>29</v>
      </c>
      <c r="MXU7" s="2" t="s">
        <v>60</v>
      </c>
      <c r="MXV7" s="2" t="s">
        <v>46</v>
      </c>
      <c r="MXW7" s="2" t="s">
        <v>129</v>
      </c>
      <c r="MXX7" s="2" t="s">
        <v>68</v>
      </c>
      <c r="MXY7" s="2" t="s">
        <v>148</v>
      </c>
      <c r="MXZ7" s="2" t="s">
        <v>83</v>
      </c>
      <c r="MYA7" s="2" t="s">
        <v>68</v>
      </c>
      <c r="MYB7" s="2" t="s">
        <v>29</v>
      </c>
      <c r="MYC7" s="2" t="s">
        <v>60</v>
      </c>
      <c r="MYD7" s="2" t="s">
        <v>129</v>
      </c>
      <c r="MYE7" s="2" t="s">
        <v>68</v>
      </c>
      <c r="MYF7" s="2" t="s">
        <v>83</v>
      </c>
      <c r="MYG7" s="2" t="s">
        <v>148</v>
      </c>
      <c r="MYH7" s="2" t="s">
        <v>148</v>
      </c>
      <c r="MYI7" s="2" t="s">
        <v>46</v>
      </c>
      <c r="MYJ7" s="2" t="s">
        <v>148</v>
      </c>
      <c r="MYK7" s="2" t="s">
        <v>39</v>
      </c>
      <c r="MYL7" s="2" t="s">
        <v>19</v>
      </c>
      <c r="MYM7" s="2" t="s">
        <v>68</v>
      </c>
      <c r="MYN7" s="2" t="s">
        <v>60</v>
      </c>
      <c r="MYO7" s="2" t="s">
        <v>60</v>
      </c>
      <c r="MYP7" s="2" t="s">
        <v>19</v>
      </c>
      <c r="MYQ7" s="2" t="s">
        <v>129</v>
      </c>
      <c r="MYR7" s="2" t="s">
        <v>129</v>
      </c>
      <c r="MYS7" s="2" t="s">
        <v>29</v>
      </c>
      <c r="MYT7" s="2" t="s">
        <v>83</v>
      </c>
      <c r="MYU7" s="2" t="s">
        <v>60</v>
      </c>
      <c r="MYV7" s="2" t="s">
        <v>46</v>
      </c>
      <c r="MYW7" s="2" t="s">
        <v>68</v>
      </c>
      <c r="MYX7" s="2" t="s">
        <v>68</v>
      </c>
      <c r="MYY7" s="2" t="s">
        <v>19</v>
      </c>
      <c r="MYZ7" s="2" t="s">
        <v>46</v>
      </c>
      <c r="MZA7" s="2" t="s">
        <v>46</v>
      </c>
      <c r="MZB7" s="2" t="s">
        <v>148</v>
      </c>
      <c r="MZC7" s="2" t="s">
        <v>60</v>
      </c>
      <c r="MZD7" s="2" t="s">
        <v>29</v>
      </c>
      <c r="MZE7" s="2" t="s">
        <v>83</v>
      </c>
      <c r="MZF7" s="2" t="s">
        <v>29</v>
      </c>
      <c r="MZG7" s="2" t="s">
        <v>129</v>
      </c>
      <c r="MZH7" s="2" t="s">
        <v>68</v>
      </c>
      <c r="MZI7" s="2" t="s">
        <v>46</v>
      </c>
      <c r="MZJ7" s="2" t="s">
        <v>60</v>
      </c>
      <c r="MZK7" s="2" t="s">
        <v>39</v>
      </c>
      <c r="MZL7" s="2" t="s">
        <v>129</v>
      </c>
      <c r="MZM7" s="2" t="s">
        <v>19</v>
      </c>
      <c r="MZN7" s="2" t="s">
        <v>83</v>
      </c>
      <c r="MZO7" s="2" t="s">
        <v>46</v>
      </c>
      <c r="MZP7" s="2" t="s">
        <v>46</v>
      </c>
      <c r="MZQ7" s="2" t="s">
        <v>148</v>
      </c>
      <c r="MZR7" s="2" t="s">
        <v>83</v>
      </c>
      <c r="MZS7" s="2" t="s">
        <v>39</v>
      </c>
      <c r="MZT7" s="2" t="s">
        <v>19</v>
      </c>
      <c r="MZU7" s="2" t="s">
        <v>39</v>
      </c>
      <c r="MZV7" s="2" t="s">
        <v>141</v>
      </c>
      <c r="MZW7" s="2" t="s">
        <v>60</v>
      </c>
      <c r="MZX7" s="2" t="s">
        <v>148</v>
      </c>
      <c r="MZY7" s="2" t="s">
        <v>83</v>
      </c>
      <c r="MZZ7" s="2" t="s">
        <v>39</v>
      </c>
      <c r="NAA7" s="2" t="s">
        <v>148</v>
      </c>
      <c r="NAB7" s="2" t="s">
        <v>129</v>
      </c>
      <c r="NAC7" s="2" t="s">
        <v>29</v>
      </c>
      <c r="NAD7" s="2" t="s">
        <v>148</v>
      </c>
      <c r="NAE7" s="2" t="s">
        <v>68</v>
      </c>
      <c r="NAF7" s="2" t="s">
        <v>68</v>
      </c>
      <c r="NAG7" s="2" t="s">
        <v>148</v>
      </c>
      <c r="NAH7" s="2" t="s">
        <v>148</v>
      </c>
      <c r="NAI7" s="2" t="s">
        <v>83</v>
      </c>
      <c r="NAJ7" s="2" t="s">
        <v>141</v>
      </c>
      <c r="NAK7" s="2" t="s">
        <v>148</v>
      </c>
      <c r="NAL7" s="2" t="s">
        <v>19</v>
      </c>
      <c r="NAM7" s="2" t="s">
        <v>19</v>
      </c>
      <c r="NAN7" s="2" t="s">
        <v>39</v>
      </c>
      <c r="NAO7" s="2" t="s">
        <v>148</v>
      </c>
      <c r="NAP7" s="2" t="s">
        <v>83</v>
      </c>
      <c r="NAQ7" s="2" t="s">
        <v>148</v>
      </c>
      <c r="NAR7" s="2" t="s">
        <v>129</v>
      </c>
      <c r="NAS7" s="2" t="s">
        <v>39</v>
      </c>
      <c r="NAT7" s="2" t="s">
        <v>68</v>
      </c>
      <c r="NAU7" s="2" t="s">
        <v>46</v>
      </c>
      <c r="NAV7" s="2" t="s">
        <v>141</v>
      </c>
      <c r="NAW7" s="2" t="s">
        <v>46</v>
      </c>
      <c r="NAX7" s="2" t="s">
        <v>19</v>
      </c>
      <c r="NAY7" s="2" t="s">
        <v>68</v>
      </c>
      <c r="NAZ7" s="2" t="s">
        <v>141</v>
      </c>
      <c r="NBA7" s="2" t="s">
        <v>46</v>
      </c>
      <c r="NBB7" s="2" t="s">
        <v>129</v>
      </c>
      <c r="NBC7" s="2" t="s">
        <v>68</v>
      </c>
      <c r="NBD7" s="2" t="s">
        <v>68</v>
      </c>
      <c r="NBE7" s="2" t="s">
        <v>129</v>
      </c>
      <c r="NBF7" s="2" t="s">
        <v>148</v>
      </c>
      <c r="NBG7" s="2" t="s">
        <v>19</v>
      </c>
      <c r="NBH7" s="2" t="s">
        <v>39</v>
      </c>
      <c r="NBI7" s="2" t="s">
        <v>129</v>
      </c>
      <c r="NBJ7" s="2" t="s">
        <v>141</v>
      </c>
      <c r="NBK7" s="2" t="s">
        <v>68</v>
      </c>
      <c r="NBL7" s="2" t="s">
        <v>39</v>
      </c>
      <c r="NBM7" s="2" t="s">
        <v>46</v>
      </c>
      <c r="NBN7" s="2" t="s">
        <v>46</v>
      </c>
      <c r="NBO7" s="2" t="s">
        <v>60</v>
      </c>
      <c r="NBP7" s="2" t="s">
        <v>39</v>
      </c>
      <c r="NBQ7" s="2" t="s">
        <v>46</v>
      </c>
      <c r="NBR7" s="2" t="s">
        <v>148</v>
      </c>
      <c r="NBS7" s="2" t="s">
        <v>39</v>
      </c>
      <c r="NBT7" s="2" t="s">
        <v>148</v>
      </c>
      <c r="NBU7" s="2" t="s">
        <v>29</v>
      </c>
      <c r="NBV7" s="2" t="s">
        <v>60</v>
      </c>
      <c r="NBW7" s="2" t="s">
        <v>83</v>
      </c>
      <c r="NBX7" s="2" t="s">
        <v>46</v>
      </c>
      <c r="NBY7" s="2" t="s">
        <v>83</v>
      </c>
      <c r="NBZ7" s="2" t="s">
        <v>148</v>
      </c>
      <c r="NCA7" s="2" t="s">
        <v>60</v>
      </c>
      <c r="NCB7" s="2" t="s">
        <v>141</v>
      </c>
      <c r="NCC7" s="2" t="s">
        <v>60</v>
      </c>
      <c r="NCD7" s="2" t="s">
        <v>19</v>
      </c>
      <c r="NCE7" s="2" t="s">
        <v>19</v>
      </c>
      <c r="NCF7" s="2" t="s">
        <v>29</v>
      </c>
      <c r="NCG7" s="2" t="s">
        <v>46</v>
      </c>
      <c r="NCH7" s="2" t="s">
        <v>39</v>
      </c>
      <c r="NCI7" s="2" t="s">
        <v>148</v>
      </c>
      <c r="NCJ7" s="2" t="s">
        <v>19</v>
      </c>
      <c r="NCK7" s="2" t="s">
        <v>29</v>
      </c>
      <c r="NCL7" s="2" t="s">
        <v>39</v>
      </c>
      <c r="NCM7" s="2" t="s">
        <v>148</v>
      </c>
      <c r="NCN7" s="2" t="s">
        <v>46</v>
      </c>
      <c r="NCO7" s="2" t="s">
        <v>83</v>
      </c>
      <c r="NCP7" s="2" t="s">
        <v>60</v>
      </c>
      <c r="NCQ7" s="2" t="s">
        <v>60</v>
      </c>
      <c r="NCR7" s="2" t="s">
        <v>19</v>
      </c>
      <c r="NCS7" s="2" t="s">
        <v>148</v>
      </c>
      <c r="NCT7" s="2" t="s">
        <v>60</v>
      </c>
      <c r="NCU7" s="2" t="s">
        <v>46</v>
      </c>
      <c r="NCV7" s="2" t="s">
        <v>129</v>
      </c>
      <c r="NCW7" s="2" t="s">
        <v>148</v>
      </c>
      <c r="NCX7" s="2" t="s">
        <v>83</v>
      </c>
      <c r="NCY7" s="2" t="s">
        <v>141</v>
      </c>
      <c r="NCZ7" s="2" t="s">
        <v>148</v>
      </c>
      <c r="NDA7" s="2" t="s">
        <v>83</v>
      </c>
      <c r="NDB7" s="2" t="s">
        <v>46</v>
      </c>
      <c r="NDC7" s="2" t="s">
        <v>129</v>
      </c>
      <c r="NDD7" s="2" t="s">
        <v>39</v>
      </c>
      <c r="NDE7" s="2" t="s">
        <v>19</v>
      </c>
      <c r="NDF7" s="2" t="s">
        <v>29</v>
      </c>
      <c r="NDG7" s="2" t="s">
        <v>29</v>
      </c>
      <c r="NDH7" s="2" t="s">
        <v>148</v>
      </c>
      <c r="NDI7" s="2" t="s">
        <v>29</v>
      </c>
      <c r="NDJ7" s="2" t="s">
        <v>19</v>
      </c>
      <c r="NDK7" s="2" t="s">
        <v>39</v>
      </c>
      <c r="NDL7" s="2" t="s">
        <v>39</v>
      </c>
      <c r="NDM7" s="2" t="s">
        <v>83</v>
      </c>
      <c r="NDN7" s="2" t="s">
        <v>19</v>
      </c>
      <c r="NDO7" s="2" t="s">
        <v>46</v>
      </c>
      <c r="NDP7" s="2" t="s">
        <v>46</v>
      </c>
      <c r="NDQ7" s="2" t="s">
        <v>39</v>
      </c>
      <c r="NDR7" s="2" t="s">
        <v>19</v>
      </c>
      <c r="NDS7" s="2" t="s">
        <v>83</v>
      </c>
      <c r="NDT7" s="2" t="s">
        <v>39</v>
      </c>
      <c r="NDU7" s="2" t="s">
        <v>19</v>
      </c>
      <c r="NDV7" s="2" t="s">
        <v>68</v>
      </c>
      <c r="NDW7" s="2" t="s">
        <v>141</v>
      </c>
      <c r="NDX7" s="2" t="s">
        <v>46</v>
      </c>
      <c r="NDY7" s="2" t="s">
        <v>148</v>
      </c>
      <c r="NDZ7" s="2" t="s">
        <v>129</v>
      </c>
      <c r="NEA7" s="2" t="s">
        <v>129</v>
      </c>
      <c r="NEB7" s="2" t="s">
        <v>68</v>
      </c>
      <c r="NEC7" s="2" t="s">
        <v>39</v>
      </c>
      <c r="NED7" s="2" t="s">
        <v>68</v>
      </c>
      <c r="NEE7" s="2" t="s">
        <v>46</v>
      </c>
      <c r="NEF7" s="2" t="s">
        <v>39</v>
      </c>
      <c r="NEG7" s="2" t="s">
        <v>46</v>
      </c>
      <c r="NEH7" s="2" t="s">
        <v>129</v>
      </c>
      <c r="NEI7" s="2" t="s">
        <v>68</v>
      </c>
      <c r="NEJ7" s="2" t="s">
        <v>148</v>
      </c>
      <c r="NEK7" s="2" t="s">
        <v>83</v>
      </c>
      <c r="NEL7" s="2" t="s">
        <v>39</v>
      </c>
      <c r="NEM7" s="2" t="s">
        <v>60</v>
      </c>
      <c r="NEN7" s="2" t="s">
        <v>39</v>
      </c>
      <c r="NEO7" s="2" t="s">
        <v>60</v>
      </c>
      <c r="NEP7" s="2" t="s">
        <v>60</v>
      </c>
      <c r="NEQ7" s="2" t="s">
        <v>46</v>
      </c>
      <c r="NER7" s="2" t="s">
        <v>46</v>
      </c>
      <c r="NES7" s="2" t="s">
        <v>148</v>
      </c>
      <c r="NET7" s="2" t="s">
        <v>19</v>
      </c>
      <c r="NEU7" s="2" t="s">
        <v>141</v>
      </c>
      <c r="NEV7" s="2" t="s">
        <v>68</v>
      </c>
      <c r="NEW7" s="2" t="s">
        <v>83</v>
      </c>
      <c r="NEX7" s="2" t="s">
        <v>148</v>
      </c>
      <c r="NEY7" s="2" t="s">
        <v>83</v>
      </c>
      <c r="NEZ7" s="2" t="s">
        <v>46</v>
      </c>
      <c r="NFA7" s="2" t="s">
        <v>148</v>
      </c>
      <c r="NFB7" s="2" t="s">
        <v>141</v>
      </c>
      <c r="NFC7" s="2" t="s">
        <v>39</v>
      </c>
      <c r="NFD7" s="2" t="s">
        <v>60</v>
      </c>
      <c r="NFE7" s="2" t="s">
        <v>19</v>
      </c>
      <c r="NFF7" s="2" t="s">
        <v>60</v>
      </c>
      <c r="NFG7" s="2" t="s">
        <v>29</v>
      </c>
      <c r="NFH7" s="2" t="s">
        <v>39</v>
      </c>
      <c r="NFI7" s="2" t="s">
        <v>148</v>
      </c>
      <c r="NFJ7" s="2" t="s">
        <v>60</v>
      </c>
      <c r="NFK7" s="2" t="s">
        <v>39</v>
      </c>
      <c r="NFL7" s="2" t="s">
        <v>141</v>
      </c>
      <c r="NFM7" s="2" t="s">
        <v>46</v>
      </c>
      <c r="NFN7" s="2" t="s">
        <v>148</v>
      </c>
      <c r="NFO7" s="2" t="s">
        <v>46</v>
      </c>
      <c r="NFP7" s="2" t="s">
        <v>46</v>
      </c>
      <c r="NFQ7" s="2" t="s">
        <v>129</v>
      </c>
      <c r="NFR7" s="2" t="s">
        <v>83</v>
      </c>
      <c r="NFS7" s="2" t="s">
        <v>68</v>
      </c>
      <c r="NFT7" s="2" t="s">
        <v>29</v>
      </c>
      <c r="NFU7" s="2" t="s">
        <v>148</v>
      </c>
      <c r="NFV7" s="2" t="s">
        <v>129</v>
      </c>
      <c r="NFW7" s="2" t="s">
        <v>68</v>
      </c>
      <c r="NFX7" s="2" t="s">
        <v>141</v>
      </c>
      <c r="NFY7" s="2" t="s">
        <v>83</v>
      </c>
      <c r="NFZ7" s="2" t="s">
        <v>148</v>
      </c>
      <c r="NGA7" s="2" t="s">
        <v>19</v>
      </c>
      <c r="NGB7" s="2" t="s">
        <v>68</v>
      </c>
      <c r="NGC7" s="2" t="s">
        <v>129</v>
      </c>
      <c r="NGD7" s="2" t="s">
        <v>60</v>
      </c>
      <c r="NGE7" s="2" t="s">
        <v>129</v>
      </c>
      <c r="NGF7" s="2" t="s">
        <v>148</v>
      </c>
      <c r="NGG7" s="2" t="s">
        <v>39</v>
      </c>
      <c r="NGH7" s="2" t="s">
        <v>83</v>
      </c>
      <c r="NGI7" s="2" t="s">
        <v>83</v>
      </c>
      <c r="NGJ7" s="2" t="s">
        <v>46</v>
      </c>
      <c r="NGK7" s="2" t="s">
        <v>19</v>
      </c>
      <c r="NGL7" s="2" t="s">
        <v>148</v>
      </c>
      <c r="NGM7" s="2" t="s">
        <v>29</v>
      </c>
      <c r="NGN7" s="2" t="s">
        <v>68</v>
      </c>
      <c r="NGO7" s="2" t="s">
        <v>129</v>
      </c>
      <c r="NGP7" s="2" t="s">
        <v>83</v>
      </c>
      <c r="NGQ7" s="2" t="s">
        <v>148</v>
      </c>
      <c r="NGR7" s="2" t="s">
        <v>46</v>
      </c>
      <c r="NGS7" s="2" t="s">
        <v>83</v>
      </c>
      <c r="NGT7" s="2" t="s">
        <v>141</v>
      </c>
      <c r="NGU7" s="2" t="s">
        <v>39</v>
      </c>
      <c r="NGV7" s="2" t="s">
        <v>148</v>
      </c>
      <c r="NGW7" s="2" t="s">
        <v>29</v>
      </c>
      <c r="NGX7" s="2" t="s">
        <v>83</v>
      </c>
      <c r="NGY7" s="2" t="s">
        <v>68</v>
      </c>
      <c r="NGZ7" s="2" t="s">
        <v>148</v>
      </c>
      <c r="NHA7" s="2" t="s">
        <v>83</v>
      </c>
      <c r="NHB7" s="2" t="s">
        <v>39</v>
      </c>
      <c r="NHC7" s="2" t="s">
        <v>39</v>
      </c>
      <c r="NHD7" s="2" t="s">
        <v>83</v>
      </c>
      <c r="NHE7" s="2" t="s">
        <v>46</v>
      </c>
      <c r="NHF7" s="2" t="s">
        <v>46</v>
      </c>
      <c r="NHG7" s="2" t="s">
        <v>46</v>
      </c>
      <c r="NHH7" s="2" t="s">
        <v>60</v>
      </c>
      <c r="NHI7" s="2" t="s">
        <v>148</v>
      </c>
      <c r="NHJ7" s="2" t="s">
        <v>129</v>
      </c>
      <c r="NHK7" s="2" t="s">
        <v>39</v>
      </c>
      <c r="NHL7" s="2" t="s">
        <v>46</v>
      </c>
      <c r="NHM7" s="2" t="s">
        <v>39</v>
      </c>
      <c r="NHN7" s="2" t="s">
        <v>46</v>
      </c>
      <c r="NHO7" s="2" t="s">
        <v>148</v>
      </c>
      <c r="NHP7" s="2" t="s">
        <v>148</v>
      </c>
      <c r="NHQ7" s="2" t="s">
        <v>46</v>
      </c>
      <c r="NHR7" s="2" t="s">
        <v>83</v>
      </c>
      <c r="NHS7" s="2" t="s">
        <v>68</v>
      </c>
      <c r="NHT7" s="2" t="s">
        <v>129</v>
      </c>
      <c r="NHU7" s="2" t="s">
        <v>83</v>
      </c>
      <c r="NHV7" s="2" t="s">
        <v>129</v>
      </c>
      <c r="NHW7" s="2" t="s">
        <v>39</v>
      </c>
      <c r="NHX7" s="2" t="s">
        <v>68</v>
      </c>
      <c r="NHY7" s="2" t="s">
        <v>46</v>
      </c>
      <c r="NHZ7" s="2" t="s">
        <v>46</v>
      </c>
      <c r="NIA7" s="2" t="s">
        <v>19</v>
      </c>
      <c r="NIB7" s="2" t="s">
        <v>29</v>
      </c>
      <c r="NIC7" s="2" t="s">
        <v>148</v>
      </c>
      <c r="NID7" s="2" t="s">
        <v>60</v>
      </c>
      <c r="NIE7" s="2" t="s">
        <v>83</v>
      </c>
      <c r="NIF7" s="2" t="s">
        <v>148</v>
      </c>
      <c r="NIG7" s="2" t="s">
        <v>148</v>
      </c>
      <c r="NIH7" s="2" t="s">
        <v>46</v>
      </c>
      <c r="NII7" s="2" t="s">
        <v>129</v>
      </c>
      <c r="NIJ7" s="2" t="s">
        <v>39</v>
      </c>
      <c r="NIK7" s="2" t="s">
        <v>83</v>
      </c>
      <c r="NIL7" s="2" t="s">
        <v>19</v>
      </c>
      <c r="NIM7" s="2" t="s">
        <v>83</v>
      </c>
      <c r="NIN7" s="2" t="s">
        <v>29</v>
      </c>
      <c r="NIO7" s="2" t="s">
        <v>60</v>
      </c>
      <c r="NIP7" s="2" t="s">
        <v>46</v>
      </c>
      <c r="NIQ7" s="2" t="s">
        <v>46</v>
      </c>
      <c r="NIR7" s="2" t="s">
        <v>46</v>
      </c>
      <c r="NIS7" s="2" t="s">
        <v>83</v>
      </c>
      <c r="NIT7" s="2" t="s">
        <v>148</v>
      </c>
      <c r="NIU7" s="2" t="s">
        <v>39</v>
      </c>
      <c r="NIV7" s="2" t="s">
        <v>148</v>
      </c>
      <c r="NIW7" s="2" t="s">
        <v>68</v>
      </c>
      <c r="NIX7" s="2" t="s">
        <v>46</v>
      </c>
      <c r="NIY7" s="2" t="s">
        <v>83</v>
      </c>
      <c r="NIZ7" s="2" t="s">
        <v>129</v>
      </c>
      <c r="NJA7" s="2" t="s">
        <v>39</v>
      </c>
      <c r="NJB7" s="2" t="s">
        <v>60</v>
      </c>
      <c r="NJC7" s="2" t="s">
        <v>83</v>
      </c>
      <c r="NJD7" s="2" t="s">
        <v>129</v>
      </c>
      <c r="NJE7" s="2" t="s">
        <v>148</v>
      </c>
      <c r="NJF7" s="2" t="s">
        <v>129</v>
      </c>
      <c r="NJG7" s="2" t="s">
        <v>83</v>
      </c>
      <c r="NJH7" s="2" t="s">
        <v>29</v>
      </c>
      <c r="NJI7" s="2" t="s">
        <v>19</v>
      </c>
      <c r="NJJ7" s="2" t="s">
        <v>83</v>
      </c>
      <c r="NJK7" s="2" t="s">
        <v>68</v>
      </c>
      <c r="NJL7" s="2" t="s">
        <v>39</v>
      </c>
      <c r="NJM7" s="2" t="s">
        <v>83</v>
      </c>
      <c r="NJN7" s="2" t="s">
        <v>60</v>
      </c>
      <c r="NJO7" s="2" t="s">
        <v>129</v>
      </c>
      <c r="NJP7" s="2" t="s">
        <v>39</v>
      </c>
      <c r="NJQ7" s="2" t="s">
        <v>60</v>
      </c>
      <c r="NJR7" s="2" t="s">
        <v>129</v>
      </c>
      <c r="NJS7" s="2" t="s">
        <v>39</v>
      </c>
      <c r="NJT7" s="2" t="s">
        <v>46</v>
      </c>
      <c r="NJU7" s="2" t="s">
        <v>83</v>
      </c>
      <c r="NJV7" s="2" t="s">
        <v>19</v>
      </c>
      <c r="NJW7" s="2" t="s">
        <v>141</v>
      </c>
      <c r="NJX7" s="2" t="s">
        <v>39</v>
      </c>
      <c r="NJY7" s="2" t="s">
        <v>148</v>
      </c>
      <c r="NJZ7" s="2" t="s">
        <v>68</v>
      </c>
      <c r="NKA7" s="2" t="s">
        <v>68</v>
      </c>
      <c r="NKB7" s="2" t="s">
        <v>129</v>
      </c>
      <c r="NKC7" s="2" t="s">
        <v>148</v>
      </c>
      <c r="NKD7" s="2" t="s">
        <v>83</v>
      </c>
      <c r="NKE7" s="2" t="s">
        <v>129</v>
      </c>
      <c r="NKF7" s="2" t="s">
        <v>68</v>
      </c>
      <c r="NKG7" s="2" t="s">
        <v>19</v>
      </c>
      <c r="NKH7" s="2" t="s">
        <v>68</v>
      </c>
      <c r="NKI7" s="2" t="s">
        <v>129</v>
      </c>
      <c r="NKJ7" s="2" t="s">
        <v>19</v>
      </c>
      <c r="NKK7" s="2" t="s">
        <v>29</v>
      </c>
      <c r="NKL7" s="2" t="s">
        <v>83</v>
      </c>
      <c r="NKM7" s="2" t="s">
        <v>129</v>
      </c>
      <c r="NKN7" s="2" t="s">
        <v>148</v>
      </c>
      <c r="NKO7" s="2" t="s">
        <v>68</v>
      </c>
      <c r="NKP7" s="2" t="s">
        <v>39</v>
      </c>
      <c r="NKQ7" s="2" t="s">
        <v>60</v>
      </c>
      <c r="NKR7" s="2" t="s">
        <v>60</v>
      </c>
      <c r="NKS7" s="2" t="s">
        <v>39</v>
      </c>
      <c r="NKT7" s="2" t="s">
        <v>68</v>
      </c>
      <c r="NKU7" s="2" t="s">
        <v>148</v>
      </c>
      <c r="NKV7" s="2" t="s">
        <v>148</v>
      </c>
      <c r="NKW7" s="2" t="s">
        <v>60</v>
      </c>
      <c r="NKX7" s="2" t="s">
        <v>29</v>
      </c>
      <c r="NKY7" s="2" t="s">
        <v>148</v>
      </c>
      <c r="NKZ7" s="2" t="s">
        <v>68</v>
      </c>
      <c r="NLA7" s="2" t="s">
        <v>148</v>
      </c>
      <c r="NLB7" s="2" t="s">
        <v>46</v>
      </c>
      <c r="NLC7" s="2" t="s">
        <v>19</v>
      </c>
      <c r="NLD7" s="2" t="s">
        <v>129</v>
      </c>
      <c r="NLE7" s="2" t="s">
        <v>39</v>
      </c>
      <c r="NLF7" s="2" t="s">
        <v>148</v>
      </c>
      <c r="NLG7" s="2" t="s">
        <v>46</v>
      </c>
      <c r="NLH7" s="2" t="s">
        <v>129</v>
      </c>
      <c r="NLI7" s="2" t="s">
        <v>148</v>
      </c>
      <c r="NLJ7" s="2" t="s">
        <v>68</v>
      </c>
      <c r="NLK7" s="2" t="s">
        <v>39</v>
      </c>
      <c r="NLL7" s="2" t="s">
        <v>46</v>
      </c>
      <c r="NLM7" s="2" t="s">
        <v>68</v>
      </c>
      <c r="NLN7" s="2" t="s">
        <v>19</v>
      </c>
      <c r="NLO7" s="2" t="s">
        <v>129</v>
      </c>
      <c r="NLP7" s="2" t="s">
        <v>148</v>
      </c>
      <c r="NLQ7" s="2" t="s">
        <v>46</v>
      </c>
      <c r="NLR7" s="2" t="s">
        <v>148</v>
      </c>
      <c r="NLS7" s="2" t="s">
        <v>60</v>
      </c>
      <c r="NLT7" s="2" t="s">
        <v>46</v>
      </c>
      <c r="NLU7" s="2" t="s">
        <v>39</v>
      </c>
      <c r="NLV7" s="2" t="s">
        <v>129</v>
      </c>
      <c r="NLW7" s="2" t="s">
        <v>46</v>
      </c>
      <c r="NLX7" s="2" t="s">
        <v>129</v>
      </c>
      <c r="NLY7" s="2" t="s">
        <v>83</v>
      </c>
      <c r="NLZ7" s="2" t="s">
        <v>148</v>
      </c>
      <c r="NMA7" s="2" t="s">
        <v>19</v>
      </c>
      <c r="NMB7" s="2" t="s">
        <v>39</v>
      </c>
      <c r="NMC7" s="2" t="s">
        <v>60</v>
      </c>
      <c r="NMD7" s="2" t="s">
        <v>29</v>
      </c>
      <c r="NME7" s="2" t="s">
        <v>46</v>
      </c>
      <c r="NMF7" s="2" t="s">
        <v>83</v>
      </c>
      <c r="NMG7" s="2" t="s">
        <v>68</v>
      </c>
      <c r="NMH7" s="2" t="s">
        <v>46</v>
      </c>
      <c r="NMI7" s="2" t="s">
        <v>148</v>
      </c>
      <c r="NMJ7" s="2" t="s">
        <v>129</v>
      </c>
      <c r="NMK7" s="2" t="s">
        <v>148</v>
      </c>
      <c r="NML7" s="2" t="s">
        <v>39</v>
      </c>
      <c r="NMM7" s="2" t="s">
        <v>68</v>
      </c>
      <c r="NMN7" s="2" t="s">
        <v>141</v>
      </c>
      <c r="NMO7" s="2" t="s">
        <v>19</v>
      </c>
      <c r="NMP7" s="2" t="s">
        <v>19</v>
      </c>
      <c r="NMQ7" s="2" t="s">
        <v>129</v>
      </c>
      <c r="NMR7" s="2" t="s">
        <v>129</v>
      </c>
      <c r="NMS7" s="2" t="s">
        <v>129</v>
      </c>
      <c r="NMT7" s="2" t="s">
        <v>83</v>
      </c>
      <c r="NMU7" s="2" t="s">
        <v>68</v>
      </c>
      <c r="NMV7" s="2" t="s">
        <v>60</v>
      </c>
      <c r="NMW7" s="2" t="s">
        <v>39</v>
      </c>
      <c r="NMX7" s="2" t="s">
        <v>39</v>
      </c>
      <c r="NMY7" s="2" t="s">
        <v>39</v>
      </c>
      <c r="NMZ7" s="2" t="s">
        <v>39</v>
      </c>
      <c r="NNA7" s="2" t="s">
        <v>46</v>
      </c>
      <c r="NNB7" s="2" t="s">
        <v>19</v>
      </c>
      <c r="NNC7" s="2" t="s">
        <v>68</v>
      </c>
      <c r="NND7" s="2" t="s">
        <v>148</v>
      </c>
      <c r="NNE7" s="2" t="s">
        <v>148</v>
      </c>
      <c r="NNF7" s="2" t="s">
        <v>19</v>
      </c>
      <c r="NNG7" s="2" t="s">
        <v>19</v>
      </c>
      <c r="NNH7" s="2" t="s">
        <v>148</v>
      </c>
      <c r="NNI7" s="2" t="s">
        <v>129</v>
      </c>
      <c r="NNJ7" s="2" t="s">
        <v>68</v>
      </c>
      <c r="NNK7" s="2" t="s">
        <v>129</v>
      </c>
      <c r="NNL7" s="2" t="s">
        <v>39</v>
      </c>
      <c r="NNM7" s="2" t="s">
        <v>46</v>
      </c>
      <c r="NNN7" s="2" t="s">
        <v>83</v>
      </c>
      <c r="NNO7" s="2" t="s">
        <v>148</v>
      </c>
      <c r="NNP7" s="2" t="s">
        <v>148</v>
      </c>
      <c r="NNQ7" s="2" t="s">
        <v>39</v>
      </c>
      <c r="NNR7" s="2" t="s">
        <v>83</v>
      </c>
      <c r="NNS7" s="2" t="s">
        <v>148</v>
      </c>
      <c r="NNT7" s="2" t="s">
        <v>83</v>
      </c>
      <c r="NNU7" s="2" t="s">
        <v>60</v>
      </c>
      <c r="NNV7" s="2" t="s">
        <v>39</v>
      </c>
      <c r="NNW7" s="2" t="s">
        <v>148</v>
      </c>
      <c r="NNX7" s="2" t="s">
        <v>19</v>
      </c>
      <c r="NNY7" s="2" t="s">
        <v>68</v>
      </c>
      <c r="NNZ7" s="2" t="s">
        <v>141</v>
      </c>
      <c r="NOA7" s="2" t="s">
        <v>148</v>
      </c>
      <c r="NOB7" s="2" t="s">
        <v>148</v>
      </c>
      <c r="NOC7" s="2" t="s">
        <v>60</v>
      </c>
      <c r="NOD7" s="2" t="s">
        <v>148</v>
      </c>
      <c r="NOE7" s="2" t="s">
        <v>141</v>
      </c>
      <c r="NOF7" s="2" t="s">
        <v>141</v>
      </c>
      <c r="NOG7" s="2" t="s">
        <v>29</v>
      </c>
      <c r="NOH7" s="2" t="s">
        <v>148</v>
      </c>
      <c r="NOI7" s="2" t="s">
        <v>141</v>
      </c>
      <c r="NOJ7" s="2" t="s">
        <v>129</v>
      </c>
      <c r="NOK7" s="2" t="s">
        <v>148</v>
      </c>
      <c r="NOL7" s="2" t="s">
        <v>60</v>
      </c>
      <c r="NOM7" s="2" t="s">
        <v>141</v>
      </c>
      <c r="NON7" s="2" t="s">
        <v>29</v>
      </c>
      <c r="NOO7" s="2" t="s">
        <v>68</v>
      </c>
      <c r="NOP7" s="2" t="s">
        <v>83</v>
      </c>
      <c r="NOQ7" s="2" t="s">
        <v>83</v>
      </c>
      <c r="NOR7" s="2" t="s">
        <v>46</v>
      </c>
      <c r="NOS7" s="2" t="s">
        <v>148</v>
      </c>
      <c r="NOT7" s="2" t="s">
        <v>148</v>
      </c>
      <c r="NOU7" s="2" t="s">
        <v>29</v>
      </c>
      <c r="NOV7" s="2" t="s">
        <v>60</v>
      </c>
      <c r="NOW7" s="2" t="s">
        <v>68</v>
      </c>
      <c r="NOX7" s="2" t="s">
        <v>29</v>
      </c>
      <c r="NOY7" s="2" t="s">
        <v>148</v>
      </c>
      <c r="NOZ7" s="2" t="s">
        <v>68</v>
      </c>
      <c r="NPA7" s="2" t="s">
        <v>46</v>
      </c>
      <c r="NPB7" s="2" t="s">
        <v>83</v>
      </c>
      <c r="NPC7" s="2" t="s">
        <v>148</v>
      </c>
      <c r="NPD7" s="2" t="s">
        <v>46</v>
      </c>
      <c r="NPE7" s="2" t="s">
        <v>83</v>
      </c>
      <c r="NPF7" s="2" t="s">
        <v>39</v>
      </c>
      <c r="NPG7" s="2" t="s">
        <v>141</v>
      </c>
      <c r="NPH7" s="2" t="s">
        <v>60</v>
      </c>
      <c r="NPI7" s="2" t="s">
        <v>19</v>
      </c>
      <c r="NPJ7" s="2" t="s">
        <v>29</v>
      </c>
      <c r="NPK7" s="2" t="s">
        <v>60</v>
      </c>
      <c r="NPL7" s="2" t="s">
        <v>83</v>
      </c>
      <c r="NPM7" s="2" t="s">
        <v>29</v>
      </c>
      <c r="NPN7" s="2" t="s">
        <v>148</v>
      </c>
      <c r="NPO7" s="2" t="s">
        <v>148</v>
      </c>
      <c r="NPP7" s="2" t="s">
        <v>68</v>
      </c>
      <c r="NPQ7" s="2" t="s">
        <v>19</v>
      </c>
      <c r="NPR7" s="2" t="s">
        <v>60</v>
      </c>
      <c r="NPS7" s="2" t="s">
        <v>83</v>
      </c>
      <c r="NPT7" s="2" t="s">
        <v>148</v>
      </c>
      <c r="NPU7" s="2" t="s">
        <v>19</v>
      </c>
      <c r="NPV7" s="2" t="s">
        <v>141</v>
      </c>
      <c r="NPW7" s="2" t="s">
        <v>129</v>
      </c>
      <c r="NPX7" s="2" t="s">
        <v>129</v>
      </c>
      <c r="NPY7" s="2" t="s">
        <v>39</v>
      </c>
      <c r="NPZ7" s="2" t="s">
        <v>83</v>
      </c>
      <c r="NQA7" s="2" t="s">
        <v>83</v>
      </c>
      <c r="NQB7" s="2" t="s">
        <v>148</v>
      </c>
      <c r="NQC7" s="2" t="s">
        <v>39</v>
      </c>
      <c r="NQD7" s="2" t="s">
        <v>60</v>
      </c>
      <c r="NQE7" s="2" t="s">
        <v>46</v>
      </c>
      <c r="NQF7" s="2" t="s">
        <v>39</v>
      </c>
      <c r="NQG7" s="2" t="s">
        <v>60</v>
      </c>
      <c r="NQH7" s="2" t="s">
        <v>46</v>
      </c>
      <c r="NQI7" s="2" t="s">
        <v>83</v>
      </c>
      <c r="NQJ7" s="2" t="s">
        <v>39</v>
      </c>
      <c r="NQK7" s="2" t="s">
        <v>60</v>
      </c>
      <c r="NQL7" s="2" t="s">
        <v>29</v>
      </c>
      <c r="NQM7" s="2" t="s">
        <v>68</v>
      </c>
      <c r="NQN7" s="2" t="s">
        <v>148</v>
      </c>
      <c r="NQO7" s="2" t="s">
        <v>19</v>
      </c>
      <c r="NQP7" s="2" t="s">
        <v>46</v>
      </c>
      <c r="NQQ7" s="2" t="s">
        <v>68</v>
      </c>
      <c r="NQR7" s="2" t="s">
        <v>83</v>
      </c>
      <c r="NQS7" s="2" t="s">
        <v>129</v>
      </c>
      <c r="NQT7" s="2" t="s">
        <v>83</v>
      </c>
      <c r="NQU7" s="2" t="s">
        <v>19</v>
      </c>
      <c r="NQV7" s="2" t="s">
        <v>68</v>
      </c>
      <c r="NQW7" s="2" t="s">
        <v>60</v>
      </c>
      <c r="NQX7" s="2" t="s">
        <v>129</v>
      </c>
      <c r="NQY7" s="2" t="s">
        <v>39</v>
      </c>
      <c r="NQZ7" s="2" t="s">
        <v>129</v>
      </c>
      <c r="NRA7" s="2" t="s">
        <v>39</v>
      </c>
      <c r="NRB7" s="2" t="s">
        <v>68</v>
      </c>
      <c r="NRC7" s="2" t="s">
        <v>141</v>
      </c>
      <c r="NRD7" s="2" t="s">
        <v>39</v>
      </c>
      <c r="NRE7" s="2" t="s">
        <v>83</v>
      </c>
      <c r="NRF7" s="2" t="s">
        <v>148</v>
      </c>
      <c r="NRG7" s="2" t="s">
        <v>83</v>
      </c>
      <c r="NRH7" s="2" t="s">
        <v>60</v>
      </c>
      <c r="NRI7" s="2" t="s">
        <v>60</v>
      </c>
      <c r="NRJ7" s="2" t="s">
        <v>148</v>
      </c>
      <c r="NRK7" s="2" t="s">
        <v>46</v>
      </c>
      <c r="NRL7" s="2" t="s">
        <v>29</v>
      </c>
      <c r="NRM7" s="2" t="s">
        <v>148</v>
      </c>
      <c r="NRN7" s="2" t="s">
        <v>68</v>
      </c>
      <c r="NRO7" s="2" t="s">
        <v>60</v>
      </c>
      <c r="NRP7" s="2" t="s">
        <v>68</v>
      </c>
      <c r="NRQ7" s="2" t="s">
        <v>29</v>
      </c>
      <c r="NRR7" s="2" t="s">
        <v>148</v>
      </c>
      <c r="NRS7" s="2" t="s">
        <v>83</v>
      </c>
      <c r="NRT7" s="2" t="s">
        <v>46</v>
      </c>
      <c r="NRU7" s="2" t="s">
        <v>60</v>
      </c>
      <c r="NRV7" s="2" t="s">
        <v>68</v>
      </c>
      <c r="NRW7" s="2" t="s">
        <v>46</v>
      </c>
      <c r="NRX7" s="2" t="s">
        <v>46</v>
      </c>
      <c r="NRY7" s="2" t="s">
        <v>46</v>
      </c>
      <c r="NRZ7" s="2" t="s">
        <v>148</v>
      </c>
      <c r="NSA7" s="2" t="s">
        <v>19</v>
      </c>
      <c r="NSB7" s="2" t="s">
        <v>60</v>
      </c>
      <c r="NSC7" s="2" t="s">
        <v>129</v>
      </c>
      <c r="NSD7" s="2" t="s">
        <v>19</v>
      </c>
      <c r="NSE7" s="2" t="s">
        <v>39</v>
      </c>
      <c r="NSF7" s="2" t="s">
        <v>129</v>
      </c>
      <c r="NSG7" s="2" t="s">
        <v>29</v>
      </c>
      <c r="NSH7" s="2" t="s">
        <v>46</v>
      </c>
      <c r="NSI7" s="2" t="s">
        <v>129</v>
      </c>
      <c r="NSJ7" s="2" t="s">
        <v>129</v>
      </c>
      <c r="NSK7" s="2" t="s">
        <v>68</v>
      </c>
      <c r="NSL7" s="2" t="s">
        <v>83</v>
      </c>
      <c r="NSM7" s="2" t="s">
        <v>83</v>
      </c>
      <c r="NSN7" s="2" t="s">
        <v>148</v>
      </c>
      <c r="NSO7" s="2" t="s">
        <v>39</v>
      </c>
      <c r="NSP7" s="2" t="s">
        <v>46</v>
      </c>
      <c r="NSQ7" s="2" t="s">
        <v>46</v>
      </c>
      <c r="NSR7" s="2" t="s">
        <v>46</v>
      </c>
      <c r="NSS7" s="2" t="s">
        <v>60</v>
      </c>
      <c r="NST7" s="2" t="s">
        <v>148</v>
      </c>
      <c r="NSU7" s="2" t="s">
        <v>83</v>
      </c>
      <c r="NSV7" s="2" t="s">
        <v>68</v>
      </c>
      <c r="NSW7" s="2" t="s">
        <v>141</v>
      </c>
      <c r="NSX7" s="2" t="s">
        <v>148</v>
      </c>
      <c r="NSY7" s="2" t="s">
        <v>60</v>
      </c>
      <c r="NSZ7" s="2" t="s">
        <v>60</v>
      </c>
      <c r="NTA7" s="2" t="s">
        <v>46</v>
      </c>
      <c r="NTB7" s="2" t="s">
        <v>46</v>
      </c>
      <c r="NTC7" s="2" t="s">
        <v>46</v>
      </c>
      <c r="NTD7" s="2" t="s">
        <v>129</v>
      </c>
      <c r="NTE7" s="2" t="s">
        <v>129</v>
      </c>
      <c r="NTF7" s="2" t="s">
        <v>46</v>
      </c>
      <c r="NTG7" s="2" t="s">
        <v>60</v>
      </c>
      <c r="NTH7" s="2" t="s">
        <v>46</v>
      </c>
      <c r="NTI7" s="2" t="s">
        <v>46</v>
      </c>
      <c r="NTJ7" s="2" t="s">
        <v>46</v>
      </c>
      <c r="NTK7" s="2" t="s">
        <v>129</v>
      </c>
      <c r="NTL7" s="2" t="s">
        <v>129</v>
      </c>
      <c r="NTM7" s="2" t="s">
        <v>68</v>
      </c>
      <c r="NTN7" s="2" t="s">
        <v>68</v>
      </c>
      <c r="NTO7" s="2" t="s">
        <v>46</v>
      </c>
      <c r="NTP7" s="2" t="s">
        <v>68</v>
      </c>
      <c r="NTQ7" s="2" t="s">
        <v>148</v>
      </c>
    </row>
    <row r="8" spans="1:10001" x14ac:dyDescent="0.3">
      <c r="A8" s="1" t="s">
        <v>7</v>
      </c>
      <c r="B8" s="2" t="s">
        <v>20</v>
      </c>
      <c r="C8" s="2" t="s">
        <v>30</v>
      </c>
      <c r="D8" s="2" t="s">
        <v>20</v>
      </c>
      <c r="E8" s="2" t="s">
        <v>20</v>
      </c>
      <c r="F8" s="2" t="s">
        <v>20</v>
      </c>
      <c r="G8" s="2" t="s">
        <v>61</v>
      </c>
      <c r="H8" s="2" t="s">
        <v>69</v>
      </c>
      <c r="I8" s="2" t="s">
        <v>69</v>
      </c>
      <c r="J8" s="2" t="s">
        <v>61</v>
      </c>
      <c r="K8" s="2" t="s">
        <v>61</v>
      </c>
      <c r="L8" s="2" t="s">
        <v>30</v>
      </c>
      <c r="M8" s="2" t="s">
        <v>20</v>
      </c>
      <c r="N8" s="2" t="s">
        <v>105</v>
      </c>
      <c r="O8" s="2" t="s">
        <v>69</v>
      </c>
      <c r="P8" s="2" t="s">
        <v>105</v>
      </c>
      <c r="Q8" s="2" t="s">
        <v>122</v>
      </c>
      <c r="R8" s="2" t="s">
        <v>61</v>
      </c>
      <c r="S8" s="2" t="s">
        <v>105</v>
      </c>
      <c r="T8" s="2" t="s">
        <v>61</v>
      </c>
      <c r="U8" s="2" t="s">
        <v>20</v>
      </c>
      <c r="V8" s="2" t="s">
        <v>69</v>
      </c>
      <c r="W8" s="2" t="s">
        <v>61</v>
      </c>
      <c r="X8" s="2" t="s">
        <v>30</v>
      </c>
      <c r="Y8" s="2" t="s">
        <v>69</v>
      </c>
      <c r="Z8" s="2" t="s">
        <v>105</v>
      </c>
      <c r="AA8" s="2" t="s">
        <v>30</v>
      </c>
      <c r="AB8" s="2" t="s">
        <v>30</v>
      </c>
      <c r="AC8" s="2" t="s">
        <v>69</v>
      </c>
      <c r="AD8" s="2" t="s">
        <v>69</v>
      </c>
      <c r="AE8" s="2" t="s">
        <v>61</v>
      </c>
      <c r="AF8" s="2" t="s">
        <v>111</v>
      </c>
      <c r="AG8" s="2" t="s">
        <v>61</v>
      </c>
      <c r="AH8" s="2" t="s">
        <v>111</v>
      </c>
      <c r="AI8" s="2" t="s">
        <v>20</v>
      </c>
      <c r="AJ8" s="2" t="s">
        <v>61</v>
      </c>
      <c r="AK8" s="2" t="s">
        <v>61</v>
      </c>
      <c r="AL8" s="2" t="s">
        <v>105</v>
      </c>
      <c r="AM8" s="2" t="s">
        <v>20</v>
      </c>
      <c r="AN8" s="2" t="s">
        <v>61</v>
      </c>
      <c r="AO8" s="2" t="s">
        <v>69</v>
      </c>
      <c r="AP8" s="2" t="s">
        <v>61</v>
      </c>
      <c r="AQ8" s="2" t="s">
        <v>30</v>
      </c>
      <c r="AR8" s="2" t="s">
        <v>20</v>
      </c>
      <c r="AS8" s="2" t="s">
        <v>20</v>
      </c>
      <c r="AT8" s="2" t="s">
        <v>105</v>
      </c>
      <c r="AU8" s="2" t="s">
        <v>30</v>
      </c>
      <c r="AV8" s="2" t="s">
        <v>20</v>
      </c>
      <c r="AW8" s="2" t="s">
        <v>20</v>
      </c>
      <c r="AX8" s="2" t="s">
        <v>105</v>
      </c>
      <c r="AY8" s="2" t="s">
        <v>69</v>
      </c>
      <c r="AZ8" s="2" t="s">
        <v>105</v>
      </c>
      <c r="BA8" s="2" t="s">
        <v>20</v>
      </c>
      <c r="BB8" s="2" t="s">
        <v>20</v>
      </c>
      <c r="BC8" s="2" t="s">
        <v>105</v>
      </c>
      <c r="BD8" s="2" t="s">
        <v>105</v>
      </c>
      <c r="BE8" s="2" t="s">
        <v>20</v>
      </c>
      <c r="BF8" s="2" t="s">
        <v>30</v>
      </c>
      <c r="BG8" s="2" t="s">
        <v>30</v>
      </c>
      <c r="BH8" s="2" t="s">
        <v>61</v>
      </c>
      <c r="BI8" s="2" t="s">
        <v>122</v>
      </c>
      <c r="BJ8" s="2" t="s">
        <v>61</v>
      </c>
      <c r="BK8" s="2" t="s">
        <v>111</v>
      </c>
      <c r="BL8" s="2" t="s">
        <v>20</v>
      </c>
      <c r="BM8" s="2" t="s">
        <v>69</v>
      </c>
      <c r="BN8" s="2" t="s">
        <v>122</v>
      </c>
      <c r="BO8" s="2" t="s">
        <v>20</v>
      </c>
      <c r="BP8" s="2" t="s">
        <v>20</v>
      </c>
      <c r="BQ8" s="2" t="s">
        <v>105</v>
      </c>
      <c r="BR8" s="2" t="s">
        <v>30</v>
      </c>
      <c r="BS8" s="2" t="s">
        <v>30</v>
      </c>
      <c r="BT8" s="2" t="s">
        <v>111</v>
      </c>
      <c r="BU8" s="2" t="s">
        <v>61</v>
      </c>
      <c r="BV8" s="2" t="s">
        <v>61</v>
      </c>
      <c r="BW8" s="2" t="s">
        <v>61</v>
      </c>
      <c r="BX8" s="2" t="s">
        <v>69</v>
      </c>
      <c r="BY8" s="2" t="s">
        <v>30</v>
      </c>
      <c r="BZ8" s="2" t="s">
        <v>111</v>
      </c>
      <c r="CA8" s="2" t="s">
        <v>61</v>
      </c>
      <c r="CB8" s="2" t="s">
        <v>61</v>
      </c>
      <c r="CC8" s="2" t="s">
        <v>30</v>
      </c>
      <c r="CD8" s="2" t="s">
        <v>20</v>
      </c>
      <c r="CE8" s="2" t="s">
        <v>20</v>
      </c>
      <c r="CF8" s="2" t="s">
        <v>69</v>
      </c>
      <c r="CG8" s="2" t="s">
        <v>20</v>
      </c>
      <c r="CH8" s="2" t="s">
        <v>69</v>
      </c>
      <c r="CI8" s="2" t="s">
        <v>61</v>
      </c>
      <c r="CJ8" s="2" t="s">
        <v>20</v>
      </c>
      <c r="CK8" s="2" t="s">
        <v>69</v>
      </c>
      <c r="CL8" s="2" t="s">
        <v>105</v>
      </c>
      <c r="CM8" s="2" t="s">
        <v>20</v>
      </c>
      <c r="CN8" s="2" t="s">
        <v>69</v>
      </c>
      <c r="CO8" s="2" t="s">
        <v>61</v>
      </c>
      <c r="CP8" s="2" t="s">
        <v>20</v>
      </c>
      <c r="CQ8" s="2" t="s">
        <v>61</v>
      </c>
      <c r="CR8" s="2" t="s">
        <v>20</v>
      </c>
      <c r="CS8" s="2" t="s">
        <v>69</v>
      </c>
      <c r="CT8" s="2" t="s">
        <v>105</v>
      </c>
      <c r="CU8" s="2" t="s">
        <v>111</v>
      </c>
      <c r="CV8" s="2" t="s">
        <v>61</v>
      </c>
      <c r="CW8" s="2" t="s">
        <v>20</v>
      </c>
      <c r="CX8" s="2" t="s">
        <v>69</v>
      </c>
      <c r="CY8" s="2" t="s">
        <v>509</v>
      </c>
      <c r="CZ8" s="2" t="s">
        <v>61</v>
      </c>
      <c r="DA8" s="2" t="s">
        <v>20</v>
      </c>
      <c r="DB8" s="2" t="s">
        <v>69</v>
      </c>
      <c r="DC8" s="2" t="s">
        <v>61</v>
      </c>
      <c r="DD8" s="2" t="s">
        <v>20</v>
      </c>
      <c r="DE8" s="2" t="s">
        <v>20</v>
      </c>
      <c r="DF8" s="2" t="s">
        <v>20</v>
      </c>
      <c r="DG8" s="2" t="s">
        <v>111</v>
      </c>
      <c r="DH8" s="2" t="s">
        <v>69</v>
      </c>
      <c r="DI8" s="2" t="s">
        <v>122</v>
      </c>
      <c r="DJ8" s="2" t="s">
        <v>105</v>
      </c>
      <c r="DK8" s="2" t="s">
        <v>61</v>
      </c>
      <c r="DL8" s="2" t="s">
        <v>111</v>
      </c>
      <c r="DM8" s="2" t="s">
        <v>105</v>
      </c>
      <c r="DN8" s="2" t="s">
        <v>105</v>
      </c>
      <c r="DO8" s="2" t="s">
        <v>61</v>
      </c>
      <c r="DP8" s="2" t="s">
        <v>111</v>
      </c>
      <c r="DQ8" s="2" t="s">
        <v>105</v>
      </c>
      <c r="DR8" s="2" t="s">
        <v>69</v>
      </c>
      <c r="DS8" s="2" t="s">
        <v>105</v>
      </c>
      <c r="DT8" s="2" t="s">
        <v>105</v>
      </c>
      <c r="DU8" s="2" t="s">
        <v>20</v>
      </c>
      <c r="DV8" s="2" t="s">
        <v>111</v>
      </c>
      <c r="DW8" s="2" t="s">
        <v>30</v>
      </c>
      <c r="DX8" s="2" t="s">
        <v>105</v>
      </c>
      <c r="DY8" s="2" t="s">
        <v>20</v>
      </c>
      <c r="DZ8" s="2" t="s">
        <v>20</v>
      </c>
      <c r="EA8" s="2" t="s">
        <v>61</v>
      </c>
      <c r="EB8" s="2" t="s">
        <v>69</v>
      </c>
      <c r="EC8" s="2" t="s">
        <v>69</v>
      </c>
      <c r="ED8" s="2" t="s">
        <v>69</v>
      </c>
      <c r="EE8" s="2" t="s">
        <v>69</v>
      </c>
      <c r="EF8" s="2" t="s">
        <v>69</v>
      </c>
      <c r="EG8" s="2" t="s">
        <v>61</v>
      </c>
      <c r="EH8" s="2" t="s">
        <v>20</v>
      </c>
      <c r="EI8" s="2" t="s">
        <v>122</v>
      </c>
      <c r="EJ8" s="2" t="s">
        <v>111</v>
      </c>
      <c r="EK8" s="2" t="s">
        <v>20</v>
      </c>
      <c r="EL8" s="2" t="s">
        <v>105</v>
      </c>
      <c r="EM8" s="2" t="s">
        <v>105</v>
      </c>
      <c r="EN8" s="2" t="s">
        <v>69</v>
      </c>
      <c r="EO8" s="2" t="s">
        <v>69</v>
      </c>
      <c r="EP8" s="2" t="s">
        <v>105</v>
      </c>
      <c r="EQ8" s="2" t="s">
        <v>20</v>
      </c>
      <c r="ER8" s="2" t="s">
        <v>69</v>
      </c>
      <c r="ES8" s="2" t="s">
        <v>20</v>
      </c>
      <c r="ET8" s="2" t="s">
        <v>61</v>
      </c>
      <c r="EU8" s="2" t="s">
        <v>20</v>
      </c>
      <c r="EV8" s="2" t="s">
        <v>69</v>
      </c>
      <c r="EW8" s="2" t="s">
        <v>111</v>
      </c>
      <c r="EX8" s="2" t="s">
        <v>69</v>
      </c>
      <c r="EY8" s="2" t="s">
        <v>122</v>
      </c>
      <c r="EZ8" s="2" t="s">
        <v>20</v>
      </c>
      <c r="FA8" s="2" t="s">
        <v>20</v>
      </c>
      <c r="FB8" s="2" t="s">
        <v>61</v>
      </c>
      <c r="FC8" s="2" t="s">
        <v>20</v>
      </c>
      <c r="FD8" s="2" t="s">
        <v>20</v>
      </c>
      <c r="FE8" s="2" t="s">
        <v>509</v>
      </c>
      <c r="FF8" s="2" t="s">
        <v>69</v>
      </c>
      <c r="FG8" s="2" t="s">
        <v>61</v>
      </c>
      <c r="FH8" s="2" t="s">
        <v>69</v>
      </c>
      <c r="FI8" s="2" t="s">
        <v>509</v>
      </c>
      <c r="FJ8" s="2" t="s">
        <v>30</v>
      </c>
      <c r="FK8" s="2" t="s">
        <v>61</v>
      </c>
      <c r="FL8" s="2" t="s">
        <v>61</v>
      </c>
      <c r="FM8" s="2" t="s">
        <v>20</v>
      </c>
      <c r="FN8" s="2" t="s">
        <v>111</v>
      </c>
      <c r="FO8" s="2" t="s">
        <v>122</v>
      </c>
      <c r="FP8" s="2" t="s">
        <v>20</v>
      </c>
      <c r="FQ8" s="2" t="s">
        <v>30</v>
      </c>
      <c r="FR8" s="2" t="s">
        <v>20</v>
      </c>
      <c r="FS8" s="2" t="s">
        <v>20</v>
      </c>
      <c r="FT8" s="2" t="s">
        <v>69</v>
      </c>
      <c r="FU8" s="2" t="s">
        <v>61</v>
      </c>
      <c r="FV8" s="2" t="s">
        <v>61</v>
      </c>
      <c r="FW8" s="2" t="s">
        <v>61</v>
      </c>
      <c r="FX8" s="2" t="s">
        <v>509</v>
      </c>
      <c r="FY8" s="2" t="s">
        <v>122</v>
      </c>
      <c r="FZ8" s="2" t="s">
        <v>69</v>
      </c>
      <c r="GA8" s="2" t="s">
        <v>20</v>
      </c>
      <c r="GB8" s="2" t="s">
        <v>61</v>
      </c>
      <c r="GC8" s="2" t="s">
        <v>61</v>
      </c>
      <c r="GD8" s="2" t="s">
        <v>30</v>
      </c>
      <c r="GE8" s="2" t="s">
        <v>30</v>
      </c>
      <c r="GF8" s="2" t="s">
        <v>69</v>
      </c>
      <c r="GG8" s="2" t="s">
        <v>105</v>
      </c>
      <c r="GH8" s="2" t="s">
        <v>105</v>
      </c>
      <c r="GI8" s="2" t="s">
        <v>20</v>
      </c>
      <c r="GJ8" s="2" t="s">
        <v>20</v>
      </c>
      <c r="GK8" s="2" t="s">
        <v>69</v>
      </c>
      <c r="GL8" s="2" t="s">
        <v>105</v>
      </c>
      <c r="GM8" s="2" t="s">
        <v>509</v>
      </c>
      <c r="GN8" s="2" t="s">
        <v>61</v>
      </c>
      <c r="GO8" s="2" t="s">
        <v>20</v>
      </c>
      <c r="GP8" s="2" t="s">
        <v>30</v>
      </c>
      <c r="GQ8" s="2" t="s">
        <v>20</v>
      </c>
      <c r="GR8" s="2" t="s">
        <v>20</v>
      </c>
      <c r="GS8" s="2" t="s">
        <v>69</v>
      </c>
      <c r="GT8" s="2" t="s">
        <v>61</v>
      </c>
      <c r="GU8" s="2" t="s">
        <v>61</v>
      </c>
      <c r="GV8" s="2" t="s">
        <v>20</v>
      </c>
      <c r="GW8" s="2" t="s">
        <v>20</v>
      </c>
      <c r="GX8" s="2" t="s">
        <v>20</v>
      </c>
      <c r="GY8" s="2" t="s">
        <v>69</v>
      </c>
      <c r="GZ8" s="2" t="s">
        <v>111</v>
      </c>
      <c r="HA8" s="2" t="s">
        <v>61</v>
      </c>
      <c r="HB8" s="2" t="s">
        <v>30</v>
      </c>
      <c r="HC8" s="2" t="s">
        <v>69</v>
      </c>
      <c r="HD8" s="2" t="s">
        <v>61</v>
      </c>
      <c r="HE8" s="2" t="s">
        <v>69</v>
      </c>
      <c r="HF8" s="2" t="s">
        <v>61</v>
      </c>
      <c r="HG8" s="2" t="s">
        <v>61</v>
      </c>
      <c r="HH8" s="2" t="s">
        <v>61</v>
      </c>
      <c r="HI8" s="2" t="s">
        <v>111</v>
      </c>
      <c r="HJ8" s="2" t="s">
        <v>61</v>
      </c>
      <c r="HK8" s="2" t="s">
        <v>61</v>
      </c>
      <c r="HL8" s="2" t="s">
        <v>111</v>
      </c>
      <c r="HM8" s="2" t="s">
        <v>20</v>
      </c>
      <c r="HN8" s="2" t="s">
        <v>69</v>
      </c>
      <c r="HO8" s="2" t="s">
        <v>105</v>
      </c>
      <c r="HP8" s="2" t="s">
        <v>30</v>
      </c>
      <c r="HQ8" s="2" t="s">
        <v>20</v>
      </c>
      <c r="HR8" s="2" t="s">
        <v>20</v>
      </c>
      <c r="HS8" s="2" t="s">
        <v>61</v>
      </c>
      <c r="HT8" s="2" t="s">
        <v>20</v>
      </c>
      <c r="HU8" s="2" t="s">
        <v>61</v>
      </c>
      <c r="HV8" s="2" t="s">
        <v>111</v>
      </c>
      <c r="HW8" s="2" t="s">
        <v>20</v>
      </c>
      <c r="HX8" s="2" t="s">
        <v>61</v>
      </c>
      <c r="HY8" s="2" t="s">
        <v>30</v>
      </c>
      <c r="HZ8" s="2" t="s">
        <v>105</v>
      </c>
      <c r="IA8" s="2" t="s">
        <v>105</v>
      </c>
      <c r="IB8" s="2" t="s">
        <v>69</v>
      </c>
      <c r="IC8" s="2" t="s">
        <v>111</v>
      </c>
      <c r="ID8" s="2" t="s">
        <v>105</v>
      </c>
      <c r="IE8" s="2" t="s">
        <v>20</v>
      </c>
      <c r="IF8" s="2" t="s">
        <v>105</v>
      </c>
      <c r="IG8" s="2" t="s">
        <v>69</v>
      </c>
      <c r="IH8" s="2" t="s">
        <v>111</v>
      </c>
      <c r="II8" s="2" t="s">
        <v>61</v>
      </c>
      <c r="IJ8" s="2" t="s">
        <v>61</v>
      </c>
      <c r="IK8" s="2" t="s">
        <v>61</v>
      </c>
      <c r="IL8" s="2" t="s">
        <v>61</v>
      </c>
      <c r="IM8" s="2" t="s">
        <v>30</v>
      </c>
      <c r="IN8" s="2" t="s">
        <v>111</v>
      </c>
      <c r="IO8" s="2" t="s">
        <v>20</v>
      </c>
      <c r="IP8" s="2" t="s">
        <v>509</v>
      </c>
      <c r="IQ8" s="2" t="s">
        <v>20</v>
      </c>
      <c r="IR8" s="2" t="s">
        <v>20</v>
      </c>
      <c r="IS8" s="2" t="s">
        <v>61</v>
      </c>
      <c r="IT8" s="2" t="s">
        <v>30</v>
      </c>
      <c r="IU8" s="2" t="s">
        <v>69</v>
      </c>
      <c r="IV8" s="2" t="s">
        <v>20</v>
      </c>
      <c r="IW8" s="2" t="s">
        <v>61</v>
      </c>
      <c r="IX8" s="2" t="s">
        <v>122</v>
      </c>
      <c r="IY8" s="2" t="s">
        <v>105</v>
      </c>
      <c r="IZ8" s="2" t="s">
        <v>30</v>
      </c>
      <c r="JA8" s="2" t="s">
        <v>105</v>
      </c>
      <c r="JB8" s="2" t="s">
        <v>30</v>
      </c>
      <c r="JC8" s="2" t="s">
        <v>20</v>
      </c>
      <c r="JD8" s="2" t="s">
        <v>61</v>
      </c>
      <c r="JE8" s="2" t="s">
        <v>105</v>
      </c>
      <c r="JF8" s="2" t="s">
        <v>30</v>
      </c>
      <c r="JG8" s="2" t="s">
        <v>61</v>
      </c>
      <c r="JH8" s="2" t="s">
        <v>61</v>
      </c>
      <c r="JI8" s="2" t="s">
        <v>61</v>
      </c>
      <c r="JJ8" s="2" t="s">
        <v>20</v>
      </c>
      <c r="JK8" s="2" t="s">
        <v>20</v>
      </c>
      <c r="JL8" s="2" t="s">
        <v>69</v>
      </c>
      <c r="JM8" s="2" t="s">
        <v>20</v>
      </c>
      <c r="JN8" s="2" t="s">
        <v>20</v>
      </c>
      <c r="JO8" s="2" t="s">
        <v>69</v>
      </c>
      <c r="JP8" s="2" t="s">
        <v>20</v>
      </c>
      <c r="JQ8" s="2" t="s">
        <v>61</v>
      </c>
      <c r="JR8" s="2" t="s">
        <v>20</v>
      </c>
      <c r="JS8" s="2" t="s">
        <v>20</v>
      </c>
      <c r="JT8" s="2" t="s">
        <v>20</v>
      </c>
      <c r="JU8" s="2" t="s">
        <v>111</v>
      </c>
      <c r="JV8" s="2" t="s">
        <v>61</v>
      </c>
      <c r="JW8" s="2" t="s">
        <v>30</v>
      </c>
      <c r="JX8" s="2" t="s">
        <v>61</v>
      </c>
      <c r="JY8" s="2" t="s">
        <v>20</v>
      </c>
      <c r="JZ8" s="2" t="s">
        <v>61</v>
      </c>
      <c r="KA8" s="2" t="s">
        <v>20</v>
      </c>
      <c r="KB8" s="2" t="s">
        <v>105</v>
      </c>
      <c r="KC8" s="2" t="s">
        <v>69</v>
      </c>
      <c r="KD8" s="2" t="s">
        <v>69</v>
      </c>
      <c r="KE8" s="2" t="s">
        <v>105</v>
      </c>
      <c r="KF8" s="2" t="s">
        <v>509</v>
      </c>
      <c r="KG8" s="2" t="s">
        <v>509</v>
      </c>
      <c r="KH8" s="2" t="s">
        <v>69</v>
      </c>
      <c r="KI8" s="2" t="s">
        <v>69</v>
      </c>
      <c r="KJ8" s="2" t="s">
        <v>61</v>
      </c>
      <c r="KK8" s="2" t="s">
        <v>61</v>
      </c>
      <c r="KL8" s="2" t="s">
        <v>61</v>
      </c>
      <c r="KM8" s="2" t="s">
        <v>105</v>
      </c>
      <c r="KN8" s="2" t="s">
        <v>105</v>
      </c>
      <c r="KO8" s="2" t="s">
        <v>61</v>
      </c>
      <c r="KP8" s="2" t="s">
        <v>20</v>
      </c>
      <c r="KQ8" s="2" t="s">
        <v>69</v>
      </c>
      <c r="KR8" s="2" t="s">
        <v>20</v>
      </c>
      <c r="KS8" s="2" t="s">
        <v>61</v>
      </c>
      <c r="KT8" s="2" t="s">
        <v>69</v>
      </c>
      <c r="KU8" s="2" t="s">
        <v>61</v>
      </c>
      <c r="KV8" s="2" t="s">
        <v>69</v>
      </c>
      <c r="KW8" s="2" t="s">
        <v>105</v>
      </c>
      <c r="KX8" s="2" t="s">
        <v>69</v>
      </c>
      <c r="KY8" s="2" t="s">
        <v>122</v>
      </c>
      <c r="KZ8" s="2" t="s">
        <v>111</v>
      </c>
      <c r="LA8" s="2" t="s">
        <v>69</v>
      </c>
      <c r="LB8" s="2" t="s">
        <v>105</v>
      </c>
      <c r="LC8" s="2" t="s">
        <v>20</v>
      </c>
      <c r="LD8" s="2" t="s">
        <v>509</v>
      </c>
      <c r="LE8" s="2" t="s">
        <v>61</v>
      </c>
      <c r="LF8" s="2" t="s">
        <v>105</v>
      </c>
      <c r="LG8" s="2" t="s">
        <v>69</v>
      </c>
      <c r="LH8" s="2" t="s">
        <v>111</v>
      </c>
      <c r="LI8" s="2" t="s">
        <v>122</v>
      </c>
      <c r="LJ8" s="2" t="s">
        <v>105</v>
      </c>
      <c r="LK8" s="2" t="s">
        <v>122</v>
      </c>
      <c r="LL8" s="2" t="s">
        <v>61</v>
      </c>
      <c r="LM8" s="2" t="s">
        <v>69</v>
      </c>
      <c r="LN8" s="2" t="s">
        <v>20</v>
      </c>
      <c r="LO8" s="2" t="s">
        <v>30</v>
      </c>
      <c r="LP8" s="2" t="s">
        <v>111</v>
      </c>
      <c r="LQ8" s="2" t="s">
        <v>61</v>
      </c>
      <c r="LR8" s="2" t="s">
        <v>69</v>
      </c>
      <c r="LS8" s="2" t="s">
        <v>20</v>
      </c>
      <c r="LT8" s="2" t="s">
        <v>69</v>
      </c>
      <c r="LU8" s="2" t="s">
        <v>30</v>
      </c>
      <c r="LV8" s="2" t="s">
        <v>61</v>
      </c>
      <c r="LW8" s="2" t="s">
        <v>20</v>
      </c>
      <c r="LX8" s="2" t="s">
        <v>69</v>
      </c>
      <c r="LY8" s="2" t="s">
        <v>61</v>
      </c>
      <c r="LZ8" s="2" t="s">
        <v>20</v>
      </c>
      <c r="MA8" s="2" t="s">
        <v>61</v>
      </c>
      <c r="MB8" s="2" t="s">
        <v>61</v>
      </c>
      <c r="MC8" s="2" t="s">
        <v>20</v>
      </c>
      <c r="MD8" s="2" t="s">
        <v>509</v>
      </c>
      <c r="ME8" s="2" t="s">
        <v>61</v>
      </c>
      <c r="MF8" s="2" t="s">
        <v>105</v>
      </c>
      <c r="MG8" s="2" t="s">
        <v>509</v>
      </c>
      <c r="MH8" s="2" t="s">
        <v>69</v>
      </c>
      <c r="MI8" s="2" t="s">
        <v>20</v>
      </c>
      <c r="MJ8" s="2" t="s">
        <v>69</v>
      </c>
      <c r="MK8" s="2" t="s">
        <v>20</v>
      </c>
      <c r="ML8" s="2" t="s">
        <v>20</v>
      </c>
      <c r="MM8" s="2" t="s">
        <v>61</v>
      </c>
      <c r="MN8" s="2" t="s">
        <v>30</v>
      </c>
      <c r="MO8" s="2" t="s">
        <v>20</v>
      </c>
      <c r="MP8" s="2" t="s">
        <v>61</v>
      </c>
      <c r="MQ8" s="2" t="s">
        <v>105</v>
      </c>
      <c r="MR8" s="2" t="s">
        <v>105</v>
      </c>
      <c r="MS8" s="2" t="s">
        <v>69</v>
      </c>
      <c r="MT8" s="2" t="s">
        <v>20</v>
      </c>
      <c r="MU8" s="2" t="s">
        <v>61</v>
      </c>
      <c r="MV8" s="2" t="s">
        <v>105</v>
      </c>
      <c r="MW8" s="2" t="s">
        <v>111</v>
      </c>
      <c r="MX8" s="2" t="s">
        <v>20</v>
      </c>
      <c r="MY8" s="2" t="s">
        <v>69</v>
      </c>
      <c r="MZ8" s="2" t="s">
        <v>105</v>
      </c>
      <c r="NA8" s="2" t="s">
        <v>69</v>
      </c>
      <c r="NB8" s="2" t="s">
        <v>20</v>
      </c>
      <c r="NC8" s="2" t="s">
        <v>20</v>
      </c>
      <c r="ND8" s="2" t="s">
        <v>111</v>
      </c>
      <c r="NE8" s="2" t="s">
        <v>20</v>
      </c>
      <c r="NF8" s="2" t="s">
        <v>69</v>
      </c>
      <c r="NG8" s="2" t="s">
        <v>105</v>
      </c>
      <c r="NH8" s="2" t="s">
        <v>61</v>
      </c>
      <c r="NI8" s="2" t="s">
        <v>30</v>
      </c>
      <c r="NJ8" s="2" t="s">
        <v>69</v>
      </c>
      <c r="NK8" s="2" t="s">
        <v>122</v>
      </c>
      <c r="NL8" s="2" t="s">
        <v>111</v>
      </c>
      <c r="NM8" s="2" t="s">
        <v>509</v>
      </c>
      <c r="NN8" s="2" t="s">
        <v>69</v>
      </c>
      <c r="NO8" s="2" t="s">
        <v>61</v>
      </c>
      <c r="NP8" s="2" t="s">
        <v>69</v>
      </c>
      <c r="NQ8" s="2" t="s">
        <v>61</v>
      </c>
      <c r="NR8" s="2" t="s">
        <v>20</v>
      </c>
      <c r="NS8" s="2" t="s">
        <v>61</v>
      </c>
      <c r="NT8" s="2" t="s">
        <v>20</v>
      </c>
      <c r="NU8" s="2" t="s">
        <v>20</v>
      </c>
      <c r="NV8" s="2" t="s">
        <v>69</v>
      </c>
      <c r="NW8" s="2" t="s">
        <v>69</v>
      </c>
      <c r="NX8" s="2" t="s">
        <v>105</v>
      </c>
      <c r="NY8" s="2" t="s">
        <v>20</v>
      </c>
      <c r="NZ8" s="2" t="s">
        <v>61</v>
      </c>
      <c r="OA8" s="2" t="s">
        <v>105</v>
      </c>
      <c r="OB8" s="2" t="s">
        <v>69</v>
      </c>
      <c r="OC8" s="2" t="s">
        <v>20</v>
      </c>
      <c r="OD8" s="2" t="s">
        <v>69</v>
      </c>
      <c r="OE8" s="2" t="s">
        <v>61</v>
      </c>
      <c r="OF8" s="2" t="s">
        <v>61</v>
      </c>
      <c r="OG8" s="2" t="s">
        <v>20</v>
      </c>
      <c r="OH8" s="2" t="s">
        <v>61</v>
      </c>
      <c r="OI8" s="2" t="s">
        <v>20</v>
      </c>
      <c r="OJ8" s="2" t="s">
        <v>61</v>
      </c>
      <c r="OK8" s="2" t="s">
        <v>20</v>
      </c>
      <c r="OL8" s="2" t="s">
        <v>509</v>
      </c>
      <c r="OM8" s="2" t="s">
        <v>69</v>
      </c>
      <c r="ON8" s="2" t="s">
        <v>61</v>
      </c>
      <c r="OO8" s="2" t="s">
        <v>105</v>
      </c>
      <c r="OP8" s="2" t="s">
        <v>20</v>
      </c>
      <c r="OQ8" s="2" t="s">
        <v>61</v>
      </c>
      <c r="OR8" s="2" t="s">
        <v>111</v>
      </c>
      <c r="OS8" s="2" t="s">
        <v>69</v>
      </c>
      <c r="OT8" s="2" t="s">
        <v>61</v>
      </c>
      <c r="OU8" s="2" t="s">
        <v>20</v>
      </c>
      <c r="OV8" s="2" t="s">
        <v>509</v>
      </c>
      <c r="OW8" s="2" t="s">
        <v>105</v>
      </c>
      <c r="OX8" s="2" t="s">
        <v>61</v>
      </c>
      <c r="OY8" s="2" t="s">
        <v>122</v>
      </c>
      <c r="OZ8" s="2" t="s">
        <v>61</v>
      </c>
      <c r="PA8" s="2" t="s">
        <v>61</v>
      </c>
      <c r="PB8" s="2" t="s">
        <v>20</v>
      </c>
      <c r="PC8" s="2" t="s">
        <v>105</v>
      </c>
      <c r="PD8" s="2" t="s">
        <v>105</v>
      </c>
      <c r="PE8" s="2" t="s">
        <v>20</v>
      </c>
      <c r="PF8" s="2" t="s">
        <v>30</v>
      </c>
      <c r="PG8" s="2" t="s">
        <v>69</v>
      </c>
      <c r="PH8" s="2" t="s">
        <v>61</v>
      </c>
      <c r="PI8" s="2" t="s">
        <v>20</v>
      </c>
      <c r="PJ8" s="2" t="s">
        <v>61</v>
      </c>
      <c r="PK8" s="2" t="s">
        <v>111</v>
      </c>
      <c r="PL8" s="2" t="s">
        <v>20</v>
      </c>
      <c r="PM8" s="2" t="s">
        <v>105</v>
      </c>
      <c r="PN8" s="2" t="s">
        <v>509</v>
      </c>
      <c r="PO8" s="2" t="s">
        <v>509</v>
      </c>
      <c r="PP8" s="2" t="s">
        <v>69</v>
      </c>
      <c r="PQ8" s="2" t="s">
        <v>20</v>
      </c>
      <c r="PR8" s="2" t="s">
        <v>61</v>
      </c>
      <c r="PS8" s="2" t="s">
        <v>20</v>
      </c>
      <c r="PT8" s="2" t="s">
        <v>61</v>
      </c>
      <c r="PU8" s="2" t="s">
        <v>20</v>
      </c>
      <c r="PV8" s="2" t="s">
        <v>69</v>
      </c>
      <c r="PW8" s="2" t="s">
        <v>69</v>
      </c>
      <c r="PX8" s="2" t="s">
        <v>20</v>
      </c>
      <c r="PY8" s="2" t="s">
        <v>20</v>
      </c>
      <c r="PZ8" s="2" t="s">
        <v>509</v>
      </c>
      <c r="QA8" s="2" t="s">
        <v>69</v>
      </c>
      <c r="QB8" s="2" t="s">
        <v>20</v>
      </c>
      <c r="QC8" s="2" t="s">
        <v>20</v>
      </c>
      <c r="QD8" s="2" t="s">
        <v>20</v>
      </c>
      <c r="QE8" s="2" t="s">
        <v>69</v>
      </c>
      <c r="QF8" s="2" t="s">
        <v>20</v>
      </c>
      <c r="QG8" s="2" t="s">
        <v>20</v>
      </c>
      <c r="QH8" s="2" t="s">
        <v>61</v>
      </c>
      <c r="QI8" s="2" t="s">
        <v>69</v>
      </c>
      <c r="QJ8" s="2" t="s">
        <v>105</v>
      </c>
      <c r="QK8" s="2" t="s">
        <v>69</v>
      </c>
      <c r="QL8" s="2" t="s">
        <v>61</v>
      </c>
      <c r="QM8" s="2" t="s">
        <v>20</v>
      </c>
      <c r="QN8" s="2" t="s">
        <v>20</v>
      </c>
      <c r="QO8" s="2" t="s">
        <v>69</v>
      </c>
      <c r="QP8" s="2" t="s">
        <v>20</v>
      </c>
      <c r="QQ8" s="2" t="s">
        <v>20</v>
      </c>
      <c r="QR8" s="2" t="s">
        <v>61</v>
      </c>
      <c r="QS8" s="2" t="s">
        <v>61</v>
      </c>
      <c r="QT8" s="2" t="s">
        <v>69</v>
      </c>
      <c r="QU8" s="2" t="s">
        <v>105</v>
      </c>
      <c r="QV8" s="2" t="s">
        <v>61</v>
      </c>
      <c r="QW8" s="2" t="s">
        <v>69</v>
      </c>
      <c r="QX8" s="2" t="s">
        <v>61</v>
      </c>
      <c r="QY8" s="2" t="s">
        <v>69</v>
      </c>
      <c r="QZ8" s="2" t="s">
        <v>105</v>
      </c>
      <c r="RA8" s="2" t="s">
        <v>61</v>
      </c>
      <c r="RB8" s="2" t="s">
        <v>105</v>
      </c>
      <c r="RC8" s="2" t="s">
        <v>69</v>
      </c>
      <c r="RD8" s="2" t="s">
        <v>69</v>
      </c>
      <c r="RE8" s="2" t="s">
        <v>61</v>
      </c>
      <c r="RF8" s="2" t="s">
        <v>111</v>
      </c>
      <c r="RG8" s="2" t="s">
        <v>20</v>
      </c>
      <c r="RH8" s="2" t="s">
        <v>61</v>
      </c>
      <c r="RI8" s="2" t="s">
        <v>30</v>
      </c>
      <c r="RJ8" s="2" t="s">
        <v>122</v>
      </c>
      <c r="RK8" s="2" t="s">
        <v>20</v>
      </c>
      <c r="RL8" s="2" t="s">
        <v>61</v>
      </c>
      <c r="RM8" s="2" t="s">
        <v>69</v>
      </c>
      <c r="RN8" s="2" t="s">
        <v>20</v>
      </c>
      <c r="RO8" s="2" t="s">
        <v>20</v>
      </c>
      <c r="RP8" s="2" t="s">
        <v>61</v>
      </c>
      <c r="RQ8" s="2" t="s">
        <v>105</v>
      </c>
      <c r="RR8" s="2" t="s">
        <v>30</v>
      </c>
      <c r="RS8" s="2" t="s">
        <v>105</v>
      </c>
      <c r="RT8" s="2" t="s">
        <v>20</v>
      </c>
      <c r="RU8" s="2" t="s">
        <v>69</v>
      </c>
      <c r="RV8" s="2" t="s">
        <v>20</v>
      </c>
      <c r="RW8" s="2" t="s">
        <v>61</v>
      </c>
      <c r="RX8" s="2" t="s">
        <v>105</v>
      </c>
      <c r="RY8" s="2" t="s">
        <v>20</v>
      </c>
      <c r="RZ8" s="2" t="s">
        <v>69</v>
      </c>
      <c r="SA8" s="2" t="s">
        <v>61</v>
      </c>
      <c r="SB8" s="2" t="s">
        <v>61</v>
      </c>
      <c r="SC8" s="2" t="s">
        <v>61</v>
      </c>
      <c r="SD8" s="2" t="s">
        <v>61</v>
      </c>
      <c r="SE8" s="2" t="s">
        <v>69</v>
      </c>
      <c r="SF8" s="2" t="s">
        <v>69</v>
      </c>
      <c r="SG8" s="2" t="s">
        <v>69</v>
      </c>
      <c r="SH8" s="2" t="s">
        <v>20</v>
      </c>
      <c r="SI8" s="2" t="s">
        <v>111</v>
      </c>
      <c r="SJ8" s="2" t="s">
        <v>509</v>
      </c>
      <c r="SK8" s="2" t="s">
        <v>69</v>
      </c>
      <c r="SL8" s="2" t="s">
        <v>105</v>
      </c>
      <c r="SM8" s="2" t="s">
        <v>61</v>
      </c>
      <c r="SN8" s="2" t="s">
        <v>61</v>
      </c>
      <c r="SO8" s="2" t="s">
        <v>61</v>
      </c>
      <c r="SP8" s="2" t="s">
        <v>30</v>
      </c>
      <c r="SQ8" s="2" t="s">
        <v>105</v>
      </c>
      <c r="SR8" s="2" t="s">
        <v>61</v>
      </c>
      <c r="SS8" s="2" t="s">
        <v>61</v>
      </c>
      <c r="ST8" s="2" t="s">
        <v>69</v>
      </c>
      <c r="SU8" s="2" t="s">
        <v>69</v>
      </c>
      <c r="SV8" s="2" t="s">
        <v>30</v>
      </c>
      <c r="SW8" s="2" t="s">
        <v>61</v>
      </c>
      <c r="SX8" s="2" t="s">
        <v>105</v>
      </c>
      <c r="SY8" s="2" t="s">
        <v>20</v>
      </c>
      <c r="SZ8" s="2" t="s">
        <v>69</v>
      </c>
      <c r="TA8" s="2" t="s">
        <v>61</v>
      </c>
      <c r="TB8" s="2" t="s">
        <v>69</v>
      </c>
      <c r="TC8" s="2" t="s">
        <v>111</v>
      </c>
      <c r="TD8" s="2" t="s">
        <v>20</v>
      </c>
      <c r="TE8" s="2" t="s">
        <v>20</v>
      </c>
      <c r="TF8" s="2" t="s">
        <v>105</v>
      </c>
      <c r="TG8" s="2" t="s">
        <v>69</v>
      </c>
      <c r="TH8" s="2" t="s">
        <v>69</v>
      </c>
      <c r="TI8" s="2" t="s">
        <v>69</v>
      </c>
      <c r="TJ8" s="2" t="s">
        <v>122</v>
      </c>
      <c r="TK8" s="2" t="s">
        <v>61</v>
      </c>
      <c r="TL8" s="2" t="s">
        <v>69</v>
      </c>
      <c r="TM8" s="2" t="s">
        <v>122</v>
      </c>
      <c r="TN8" s="2" t="s">
        <v>20</v>
      </c>
      <c r="TO8" s="2" t="s">
        <v>20</v>
      </c>
      <c r="TP8" s="2" t="s">
        <v>30</v>
      </c>
      <c r="TQ8" s="2" t="s">
        <v>61</v>
      </c>
      <c r="TR8" s="2" t="s">
        <v>61</v>
      </c>
      <c r="TS8" s="2" t="s">
        <v>105</v>
      </c>
      <c r="TT8" s="2" t="s">
        <v>69</v>
      </c>
      <c r="TU8" s="2" t="s">
        <v>20</v>
      </c>
      <c r="TV8" s="2" t="s">
        <v>69</v>
      </c>
      <c r="TW8" s="2" t="s">
        <v>61</v>
      </c>
      <c r="TX8" s="2" t="s">
        <v>122</v>
      </c>
      <c r="TY8" s="2" t="s">
        <v>509</v>
      </c>
      <c r="TZ8" s="2" t="s">
        <v>61</v>
      </c>
      <c r="UA8" s="2" t="s">
        <v>69</v>
      </c>
      <c r="UB8" s="2" t="s">
        <v>61</v>
      </c>
      <c r="UC8" s="2" t="s">
        <v>105</v>
      </c>
      <c r="UD8" s="2" t="s">
        <v>20</v>
      </c>
      <c r="UE8" s="2" t="s">
        <v>30</v>
      </c>
      <c r="UF8" s="2" t="s">
        <v>122</v>
      </c>
      <c r="UG8" s="2" t="s">
        <v>20</v>
      </c>
      <c r="UH8" s="2" t="s">
        <v>61</v>
      </c>
      <c r="UI8" s="2" t="s">
        <v>61</v>
      </c>
      <c r="UJ8" s="2" t="s">
        <v>30</v>
      </c>
      <c r="UK8" s="2" t="s">
        <v>69</v>
      </c>
      <c r="UL8" s="2" t="s">
        <v>20</v>
      </c>
      <c r="UM8" s="2" t="s">
        <v>69</v>
      </c>
      <c r="UN8" s="2" t="s">
        <v>105</v>
      </c>
      <c r="UO8" s="2" t="s">
        <v>111</v>
      </c>
      <c r="UP8" s="2" t="s">
        <v>69</v>
      </c>
      <c r="UQ8" s="2" t="s">
        <v>69</v>
      </c>
      <c r="UR8" s="2" t="s">
        <v>30</v>
      </c>
      <c r="US8" s="2" t="s">
        <v>61</v>
      </c>
      <c r="UT8" s="2" t="s">
        <v>20</v>
      </c>
      <c r="UU8" s="2" t="s">
        <v>69</v>
      </c>
      <c r="UV8" s="2" t="s">
        <v>61</v>
      </c>
      <c r="UW8" s="2" t="s">
        <v>61</v>
      </c>
      <c r="UX8" s="2" t="s">
        <v>61</v>
      </c>
      <c r="UY8" s="2" t="s">
        <v>20</v>
      </c>
      <c r="UZ8" s="2" t="s">
        <v>61</v>
      </c>
      <c r="VA8" s="2" t="s">
        <v>105</v>
      </c>
      <c r="VB8" s="2" t="s">
        <v>20</v>
      </c>
      <c r="VC8" s="2" t="s">
        <v>61</v>
      </c>
      <c r="VD8" s="2" t="s">
        <v>20</v>
      </c>
      <c r="VE8" s="2" t="s">
        <v>30</v>
      </c>
      <c r="VF8" s="2" t="s">
        <v>69</v>
      </c>
      <c r="VG8" s="2" t="s">
        <v>20</v>
      </c>
      <c r="VH8" s="2" t="s">
        <v>20</v>
      </c>
      <c r="VI8" s="2" t="s">
        <v>20</v>
      </c>
      <c r="VJ8" s="2" t="s">
        <v>69</v>
      </c>
      <c r="VK8" s="2" t="s">
        <v>61</v>
      </c>
      <c r="VL8" s="2" t="s">
        <v>61</v>
      </c>
      <c r="VM8" s="2" t="s">
        <v>20</v>
      </c>
      <c r="VN8" s="2" t="s">
        <v>20</v>
      </c>
      <c r="VO8" s="2" t="s">
        <v>61</v>
      </c>
      <c r="VP8" s="2" t="s">
        <v>69</v>
      </c>
      <c r="VQ8" s="2" t="s">
        <v>69</v>
      </c>
      <c r="VR8" s="2" t="s">
        <v>20</v>
      </c>
      <c r="VS8" s="2" t="s">
        <v>61</v>
      </c>
      <c r="VT8" s="2" t="s">
        <v>61</v>
      </c>
      <c r="VU8" s="2" t="s">
        <v>105</v>
      </c>
      <c r="VV8" s="2" t="s">
        <v>61</v>
      </c>
      <c r="VW8" s="2" t="s">
        <v>20</v>
      </c>
      <c r="VX8" s="2" t="s">
        <v>69</v>
      </c>
      <c r="VY8" s="2" t="s">
        <v>69</v>
      </c>
      <c r="VZ8" s="2" t="s">
        <v>69</v>
      </c>
      <c r="WA8" s="2" t="s">
        <v>20</v>
      </c>
      <c r="WB8" s="2" t="s">
        <v>105</v>
      </c>
      <c r="WC8" s="2" t="s">
        <v>61</v>
      </c>
      <c r="WD8" s="2" t="s">
        <v>61</v>
      </c>
      <c r="WE8" s="2" t="s">
        <v>105</v>
      </c>
      <c r="WF8" s="2" t="s">
        <v>61</v>
      </c>
      <c r="WG8" s="2" t="s">
        <v>61</v>
      </c>
      <c r="WH8" s="2" t="s">
        <v>69</v>
      </c>
      <c r="WI8" s="2" t="s">
        <v>61</v>
      </c>
      <c r="WJ8" s="2" t="s">
        <v>61</v>
      </c>
      <c r="WK8" s="2" t="s">
        <v>20</v>
      </c>
      <c r="WL8" s="2" t="s">
        <v>509</v>
      </c>
      <c r="WM8" s="2" t="s">
        <v>509</v>
      </c>
      <c r="WN8" s="2" t="s">
        <v>20</v>
      </c>
      <c r="WO8" s="2" t="s">
        <v>111</v>
      </c>
      <c r="WP8" s="2" t="s">
        <v>105</v>
      </c>
      <c r="WQ8" s="2" t="s">
        <v>61</v>
      </c>
      <c r="WR8" s="2" t="s">
        <v>105</v>
      </c>
      <c r="WS8" s="2" t="s">
        <v>111</v>
      </c>
      <c r="WT8" s="2" t="s">
        <v>69</v>
      </c>
      <c r="WU8" s="2" t="s">
        <v>20</v>
      </c>
      <c r="WV8" s="2" t="s">
        <v>122</v>
      </c>
      <c r="WW8" s="2" t="s">
        <v>111</v>
      </c>
      <c r="WX8" s="2" t="s">
        <v>111</v>
      </c>
      <c r="WY8" s="2" t="s">
        <v>20</v>
      </c>
      <c r="WZ8" s="2" t="s">
        <v>69</v>
      </c>
      <c r="XA8" s="2" t="s">
        <v>69</v>
      </c>
      <c r="XB8" s="2" t="s">
        <v>61</v>
      </c>
      <c r="XC8" s="2" t="s">
        <v>105</v>
      </c>
      <c r="XD8" s="2" t="s">
        <v>111</v>
      </c>
      <c r="XE8" s="2" t="s">
        <v>61</v>
      </c>
      <c r="XF8" s="2" t="s">
        <v>105</v>
      </c>
      <c r="XG8" s="2" t="s">
        <v>30</v>
      </c>
      <c r="XH8" s="2" t="s">
        <v>20</v>
      </c>
      <c r="XI8" s="2" t="s">
        <v>20</v>
      </c>
      <c r="XJ8" s="2" t="s">
        <v>61</v>
      </c>
      <c r="XK8" s="2" t="s">
        <v>69</v>
      </c>
      <c r="XL8" s="2" t="s">
        <v>69</v>
      </c>
      <c r="XM8" s="2" t="s">
        <v>509</v>
      </c>
      <c r="XN8" s="2" t="s">
        <v>61</v>
      </c>
      <c r="XO8" s="2" t="s">
        <v>61</v>
      </c>
      <c r="XP8" s="2" t="s">
        <v>69</v>
      </c>
      <c r="XQ8" s="2" t="s">
        <v>69</v>
      </c>
      <c r="XR8" s="2" t="s">
        <v>509</v>
      </c>
      <c r="XS8" s="2" t="s">
        <v>105</v>
      </c>
      <c r="XT8" s="2" t="s">
        <v>105</v>
      </c>
      <c r="XU8" s="2" t="s">
        <v>30</v>
      </c>
      <c r="XV8" s="2" t="s">
        <v>20</v>
      </c>
      <c r="XW8" s="2" t="s">
        <v>69</v>
      </c>
      <c r="XX8" s="2" t="s">
        <v>20</v>
      </c>
      <c r="XY8" s="2" t="s">
        <v>69</v>
      </c>
      <c r="XZ8" s="2" t="s">
        <v>105</v>
      </c>
      <c r="YA8" s="2" t="s">
        <v>69</v>
      </c>
      <c r="YB8" s="2" t="s">
        <v>69</v>
      </c>
      <c r="YC8" s="2" t="s">
        <v>61</v>
      </c>
      <c r="YD8" s="2" t="s">
        <v>69</v>
      </c>
      <c r="YE8" s="2" t="s">
        <v>61</v>
      </c>
      <c r="YF8" s="2" t="s">
        <v>105</v>
      </c>
      <c r="YG8" s="2" t="s">
        <v>61</v>
      </c>
      <c r="YH8" s="2" t="s">
        <v>105</v>
      </c>
      <c r="YI8" s="2" t="s">
        <v>61</v>
      </c>
      <c r="YJ8" s="2" t="s">
        <v>61</v>
      </c>
      <c r="YK8" s="2" t="s">
        <v>30</v>
      </c>
      <c r="YL8" s="2" t="s">
        <v>20</v>
      </c>
      <c r="YM8" s="2" t="s">
        <v>20</v>
      </c>
      <c r="YN8" s="2" t="s">
        <v>20</v>
      </c>
      <c r="YO8" s="2" t="s">
        <v>20</v>
      </c>
      <c r="YP8" s="2" t="s">
        <v>61</v>
      </c>
      <c r="YQ8" s="2" t="s">
        <v>105</v>
      </c>
      <c r="YR8" s="2" t="s">
        <v>111</v>
      </c>
      <c r="YS8" s="2" t="s">
        <v>61</v>
      </c>
      <c r="YT8" s="2" t="s">
        <v>122</v>
      </c>
      <c r="YU8" s="2" t="s">
        <v>111</v>
      </c>
      <c r="YV8" s="2" t="s">
        <v>69</v>
      </c>
      <c r="YW8" s="2" t="s">
        <v>105</v>
      </c>
      <c r="YX8" s="2" t="s">
        <v>105</v>
      </c>
      <c r="YY8" s="2" t="s">
        <v>20</v>
      </c>
      <c r="YZ8" s="2" t="s">
        <v>20</v>
      </c>
      <c r="ZA8" s="2" t="s">
        <v>30</v>
      </c>
      <c r="ZB8" s="2" t="s">
        <v>61</v>
      </c>
      <c r="ZC8" s="2" t="s">
        <v>20</v>
      </c>
      <c r="ZD8" s="2" t="s">
        <v>61</v>
      </c>
      <c r="ZE8" s="2" t="s">
        <v>105</v>
      </c>
      <c r="ZF8" s="2" t="s">
        <v>30</v>
      </c>
      <c r="ZG8" s="2" t="s">
        <v>61</v>
      </c>
      <c r="ZH8" s="2" t="s">
        <v>61</v>
      </c>
      <c r="ZI8" s="2" t="s">
        <v>30</v>
      </c>
      <c r="ZJ8" s="2" t="s">
        <v>20</v>
      </c>
      <c r="ZK8" s="2" t="s">
        <v>30</v>
      </c>
      <c r="ZL8" s="2" t="s">
        <v>61</v>
      </c>
      <c r="ZM8" s="2" t="s">
        <v>20</v>
      </c>
      <c r="ZN8" s="2" t="s">
        <v>20</v>
      </c>
      <c r="ZO8" s="2" t="s">
        <v>20</v>
      </c>
      <c r="ZP8" s="2" t="s">
        <v>20</v>
      </c>
      <c r="ZQ8" s="2" t="s">
        <v>61</v>
      </c>
      <c r="ZR8" s="2" t="s">
        <v>61</v>
      </c>
      <c r="ZS8" s="2" t="s">
        <v>69</v>
      </c>
      <c r="ZT8" s="2" t="s">
        <v>105</v>
      </c>
      <c r="ZU8" s="2" t="s">
        <v>61</v>
      </c>
      <c r="ZV8" s="2" t="s">
        <v>20</v>
      </c>
      <c r="ZW8" s="2" t="s">
        <v>105</v>
      </c>
      <c r="ZX8" s="2" t="s">
        <v>105</v>
      </c>
      <c r="ZY8" s="2" t="s">
        <v>61</v>
      </c>
      <c r="ZZ8" s="2" t="s">
        <v>509</v>
      </c>
      <c r="AAA8" s="2" t="s">
        <v>61</v>
      </c>
      <c r="AAB8" s="2" t="s">
        <v>61</v>
      </c>
      <c r="AAC8" s="2" t="s">
        <v>61</v>
      </c>
      <c r="AAD8" s="2" t="s">
        <v>61</v>
      </c>
      <c r="AAE8" s="2" t="s">
        <v>111</v>
      </c>
      <c r="AAF8" s="2" t="s">
        <v>20</v>
      </c>
      <c r="AAG8" s="2" t="s">
        <v>30</v>
      </c>
      <c r="AAH8" s="2" t="s">
        <v>69</v>
      </c>
      <c r="AAI8" s="2" t="s">
        <v>61</v>
      </c>
      <c r="AAJ8" s="2" t="s">
        <v>69</v>
      </c>
      <c r="AAK8" s="2" t="s">
        <v>69</v>
      </c>
      <c r="AAL8" s="2" t="s">
        <v>111</v>
      </c>
      <c r="AAM8" s="2" t="s">
        <v>105</v>
      </c>
      <c r="AAN8" s="2" t="s">
        <v>69</v>
      </c>
      <c r="AAO8" s="2" t="s">
        <v>509</v>
      </c>
      <c r="AAP8" s="2" t="s">
        <v>20</v>
      </c>
      <c r="AAQ8" s="2" t="s">
        <v>69</v>
      </c>
      <c r="AAR8" s="2" t="s">
        <v>20</v>
      </c>
      <c r="AAS8" s="2" t="s">
        <v>20</v>
      </c>
      <c r="AAT8" s="2" t="s">
        <v>69</v>
      </c>
      <c r="AAU8" s="2" t="s">
        <v>20</v>
      </c>
      <c r="AAV8" s="2" t="s">
        <v>105</v>
      </c>
      <c r="AAW8" s="2" t="s">
        <v>509</v>
      </c>
      <c r="AAX8" s="2" t="s">
        <v>69</v>
      </c>
      <c r="AAY8" s="2" t="s">
        <v>509</v>
      </c>
      <c r="AAZ8" s="2" t="s">
        <v>61</v>
      </c>
      <c r="ABA8" s="2" t="s">
        <v>20</v>
      </c>
      <c r="ABB8" s="2" t="s">
        <v>20</v>
      </c>
      <c r="ABC8" s="2" t="s">
        <v>30</v>
      </c>
      <c r="ABD8" s="2" t="s">
        <v>105</v>
      </c>
      <c r="ABE8" s="2" t="s">
        <v>61</v>
      </c>
      <c r="ABF8" s="2" t="s">
        <v>61</v>
      </c>
      <c r="ABG8" s="2" t="s">
        <v>61</v>
      </c>
      <c r="ABH8" s="2" t="s">
        <v>69</v>
      </c>
      <c r="ABI8" s="2" t="s">
        <v>30</v>
      </c>
      <c r="ABJ8" s="2" t="s">
        <v>30</v>
      </c>
      <c r="ABK8" s="2" t="s">
        <v>69</v>
      </c>
      <c r="ABL8" s="2" t="s">
        <v>111</v>
      </c>
      <c r="ABM8" s="2" t="s">
        <v>20</v>
      </c>
      <c r="ABN8" s="2" t="s">
        <v>69</v>
      </c>
      <c r="ABO8" s="2" t="s">
        <v>20</v>
      </c>
      <c r="ABP8" s="2" t="s">
        <v>30</v>
      </c>
      <c r="ABQ8" s="2" t="s">
        <v>30</v>
      </c>
      <c r="ABR8" s="2" t="s">
        <v>111</v>
      </c>
      <c r="ABS8" s="2" t="s">
        <v>105</v>
      </c>
      <c r="ABT8" s="2" t="s">
        <v>61</v>
      </c>
      <c r="ABU8" s="2" t="s">
        <v>105</v>
      </c>
      <c r="ABV8" s="2" t="s">
        <v>105</v>
      </c>
      <c r="ABW8" s="2" t="s">
        <v>105</v>
      </c>
      <c r="ABX8" s="2" t="s">
        <v>20</v>
      </c>
      <c r="ABY8" s="2" t="s">
        <v>111</v>
      </c>
      <c r="ABZ8" s="2" t="s">
        <v>61</v>
      </c>
      <c r="ACA8" s="2" t="s">
        <v>122</v>
      </c>
      <c r="ACB8" s="2" t="s">
        <v>69</v>
      </c>
      <c r="ACC8" s="2" t="s">
        <v>69</v>
      </c>
      <c r="ACD8" s="2" t="s">
        <v>105</v>
      </c>
      <c r="ACE8" s="2" t="s">
        <v>69</v>
      </c>
      <c r="ACF8" s="2" t="s">
        <v>61</v>
      </c>
      <c r="ACG8" s="2" t="s">
        <v>20</v>
      </c>
      <c r="ACH8" s="2" t="s">
        <v>105</v>
      </c>
      <c r="ACI8" s="2" t="s">
        <v>69</v>
      </c>
      <c r="ACJ8" s="2" t="s">
        <v>61</v>
      </c>
      <c r="ACK8" s="2" t="s">
        <v>61</v>
      </c>
      <c r="ACL8" s="2" t="s">
        <v>20</v>
      </c>
      <c r="ACM8" s="2" t="s">
        <v>69</v>
      </c>
      <c r="ACN8" s="2" t="s">
        <v>61</v>
      </c>
      <c r="ACO8" s="2" t="s">
        <v>69</v>
      </c>
      <c r="ACP8" s="2" t="s">
        <v>111</v>
      </c>
      <c r="ACQ8" s="2" t="s">
        <v>105</v>
      </c>
      <c r="ACR8" s="2" t="s">
        <v>69</v>
      </c>
      <c r="ACS8" s="2" t="s">
        <v>105</v>
      </c>
      <c r="ACT8" s="2" t="s">
        <v>20</v>
      </c>
      <c r="ACU8" s="2" t="s">
        <v>20</v>
      </c>
      <c r="ACV8" s="2" t="s">
        <v>69</v>
      </c>
      <c r="ACW8" s="2" t="s">
        <v>30</v>
      </c>
      <c r="ACX8" s="2" t="s">
        <v>20</v>
      </c>
      <c r="ACY8" s="2" t="s">
        <v>20</v>
      </c>
      <c r="ACZ8" s="2" t="s">
        <v>105</v>
      </c>
      <c r="ADA8" s="2" t="s">
        <v>61</v>
      </c>
      <c r="ADB8" s="2" t="s">
        <v>111</v>
      </c>
      <c r="ADC8" s="2" t="s">
        <v>105</v>
      </c>
      <c r="ADD8" s="2" t="s">
        <v>20</v>
      </c>
      <c r="ADE8" s="2" t="s">
        <v>69</v>
      </c>
      <c r="ADF8" s="2" t="s">
        <v>61</v>
      </c>
      <c r="ADG8" s="2" t="s">
        <v>69</v>
      </c>
      <c r="ADH8" s="2" t="s">
        <v>105</v>
      </c>
      <c r="ADI8" s="2" t="s">
        <v>69</v>
      </c>
      <c r="ADJ8" s="2" t="s">
        <v>61</v>
      </c>
      <c r="ADK8" s="2" t="s">
        <v>105</v>
      </c>
      <c r="ADL8" s="2" t="s">
        <v>69</v>
      </c>
      <c r="ADM8" s="2" t="s">
        <v>69</v>
      </c>
      <c r="ADN8" s="2" t="s">
        <v>122</v>
      </c>
      <c r="ADO8" s="2" t="s">
        <v>105</v>
      </c>
      <c r="ADP8" s="2" t="s">
        <v>69</v>
      </c>
      <c r="ADQ8" s="2" t="s">
        <v>61</v>
      </c>
      <c r="ADR8" s="2" t="s">
        <v>105</v>
      </c>
      <c r="ADS8" s="2" t="s">
        <v>111</v>
      </c>
      <c r="ADT8" s="2" t="s">
        <v>20</v>
      </c>
      <c r="ADU8" s="2" t="s">
        <v>61</v>
      </c>
      <c r="ADV8" s="2" t="s">
        <v>61</v>
      </c>
      <c r="ADW8" s="2" t="s">
        <v>69</v>
      </c>
      <c r="ADX8" s="2" t="s">
        <v>105</v>
      </c>
      <c r="ADY8" s="2" t="s">
        <v>69</v>
      </c>
      <c r="ADZ8" s="2" t="s">
        <v>105</v>
      </c>
      <c r="AEA8" s="2" t="s">
        <v>69</v>
      </c>
      <c r="AEB8" s="2" t="s">
        <v>20</v>
      </c>
      <c r="AEC8" s="2" t="s">
        <v>20</v>
      </c>
      <c r="AED8" s="2" t="s">
        <v>20</v>
      </c>
      <c r="AEE8" s="2" t="s">
        <v>20</v>
      </c>
      <c r="AEF8" s="2" t="s">
        <v>69</v>
      </c>
      <c r="AEG8" s="2" t="s">
        <v>105</v>
      </c>
      <c r="AEH8" s="2" t="s">
        <v>105</v>
      </c>
      <c r="AEI8" s="2" t="s">
        <v>61</v>
      </c>
      <c r="AEJ8" s="2" t="s">
        <v>61</v>
      </c>
      <c r="AEK8" s="2" t="s">
        <v>20</v>
      </c>
      <c r="AEL8" s="2" t="s">
        <v>69</v>
      </c>
      <c r="AEM8" s="2" t="s">
        <v>105</v>
      </c>
      <c r="AEN8" s="2" t="s">
        <v>69</v>
      </c>
      <c r="AEO8" s="2" t="s">
        <v>61</v>
      </c>
      <c r="AEP8" s="2" t="s">
        <v>111</v>
      </c>
      <c r="AEQ8" s="2" t="s">
        <v>61</v>
      </c>
      <c r="AER8" s="2" t="s">
        <v>20</v>
      </c>
      <c r="AES8" s="2" t="s">
        <v>20</v>
      </c>
      <c r="AET8" s="2" t="s">
        <v>61</v>
      </c>
      <c r="AEU8" s="2" t="s">
        <v>105</v>
      </c>
      <c r="AEV8" s="2" t="s">
        <v>61</v>
      </c>
      <c r="AEW8" s="2" t="s">
        <v>30</v>
      </c>
      <c r="AEX8" s="2" t="s">
        <v>69</v>
      </c>
      <c r="AEY8" s="2" t="s">
        <v>111</v>
      </c>
      <c r="AEZ8" s="2" t="s">
        <v>20</v>
      </c>
      <c r="AFA8" s="2" t="s">
        <v>69</v>
      </c>
      <c r="AFB8" s="2" t="s">
        <v>30</v>
      </c>
      <c r="AFC8" s="2" t="s">
        <v>30</v>
      </c>
      <c r="AFD8" s="2" t="s">
        <v>105</v>
      </c>
      <c r="AFE8" s="2" t="s">
        <v>105</v>
      </c>
      <c r="AFF8" s="2" t="s">
        <v>20</v>
      </c>
      <c r="AFG8" s="2" t="s">
        <v>61</v>
      </c>
      <c r="AFH8" s="2" t="s">
        <v>509</v>
      </c>
      <c r="AFI8" s="2" t="s">
        <v>61</v>
      </c>
      <c r="AFJ8" s="2" t="s">
        <v>69</v>
      </c>
      <c r="AFK8" s="2" t="s">
        <v>105</v>
      </c>
      <c r="AFL8" s="2" t="s">
        <v>20</v>
      </c>
      <c r="AFM8" s="2" t="s">
        <v>61</v>
      </c>
      <c r="AFN8" s="2" t="s">
        <v>111</v>
      </c>
      <c r="AFO8" s="2" t="s">
        <v>69</v>
      </c>
      <c r="AFP8" s="2" t="s">
        <v>61</v>
      </c>
      <c r="AFQ8" s="2" t="s">
        <v>105</v>
      </c>
      <c r="AFR8" s="2" t="s">
        <v>20</v>
      </c>
      <c r="AFS8" s="2" t="s">
        <v>61</v>
      </c>
      <c r="AFT8" s="2" t="s">
        <v>105</v>
      </c>
      <c r="AFU8" s="2" t="s">
        <v>20</v>
      </c>
      <c r="AFV8" s="2" t="s">
        <v>122</v>
      </c>
      <c r="AFW8" s="2" t="s">
        <v>61</v>
      </c>
      <c r="AFX8" s="2" t="s">
        <v>61</v>
      </c>
      <c r="AFY8" s="2" t="s">
        <v>69</v>
      </c>
      <c r="AFZ8" s="2" t="s">
        <v>61</v>
      </c>
      <c r="AGA8" s="2" t="s">
        <v>105</v>
      </c>
      <c r="AGB8" s="2" t="s">
        <v>122</v>
      </c>
      <c r="AGC8" s="2" t="s">
        <v>20</v>
      </c>
      <c r="AGD8" s="2" t="s">
        <v>20</v>
      </c>
      <c r="AGE8" s="2" t="s">
        <v>20</v>
      </c>
      <c r="AGF8" s="2" t="s">
        <v>20</v>
      </c>
      <c r="AGG8" s="2" t="s">
        <v>61</v>
      </c>
      <c r="AGH8" s="2" t="s">
        <v>69</v>
      </c>
      <c r="AGI8" s="2" t="s">
        <v>20</v>
      </c>
      <c r="AGJ8" s="2" t="s">
        <v>122</v>
      </c>
      <c r="AGK8" s="2" t="s">
        <v>61</v>
      </c>
      <c r="AGL8" s="2" t="s">
        <v>61</v>
      </c>
      <c r="AGM8" s="2" t="s">
        <v>69</v>
      </c>
      <c r="AGN8" s="2" t="s">
        <v>61</v>
      </c>
      <c r="AGO8" s="2" t="s">
        <v>20</v>
      </c>
      <c r="AGP8" s="2" t="s">
        <v>122</v>
      </c>
      <c r="AGQ8" s="2" t="s">
        <v>61</v>
      </c>
      <c r="AGR8" s="2" t="s">
        <v>30</v>
      </c>
      <c r="AGS8" s="2" t="s">
        <v>61</v>
      </c>
      <c r="AGT8" s="2" t="s">
        <v>69</v>
      </c>
      <c r="AGU8" s="2" t="s">
        <v>69</v>
      </c>
      <c r="AGV8" s="2" t="s">
        <v>69</v>
      </c>
      <c r="AGW8" s="2" t="s">
        <v>61</v>
      </c>
      <c r="AGX8" s="2" t="s">
        <v>61</v>
      </c>
      <c r="AGY8" s="2" t="s">
        <v>30</v>
      </c>
      <c r="AGZ8" s="2" t="s">
        <v>61</v>
      </c>
      <c r="AHA8" s="2" t="s">
        <v>61</v>
      </c>
      <c r="AHB8" s="2" t="s">
        <v>69</v>
      </c>
      <c r="AHC8" s="2" t="s">
        <v>20</v>
      </c>
      <c r="AHD8" s="2" t="s">
        <v>69</v>
      </c>
      <c r="AHE8" s="2" t="s">
        <v>30</v>
      </c>
      <c r="AHF8" s="2" t="s">
        <v>61</v>
      </c>
      <c r="AHG8" s="2" t="s">
        <v>69</v>
      </c>
      <c r="AHH8" s="2" t="s">
        <v>509</v>
      </c>
      <c r="AHI8" s="2" t="s">
        <v>30</v>
      </c>
      <c r="AHJ8" s="2" t="s">
        <v>20</v>
      </c>
      <c r="AHK8" s="2" t="s">
        <v>20</v>
      </c>
      <c r="AHL8" s="2" t="s">
        <v>111</v>
      </c>
      <c r="AHM8" s="2" t="s">
        <v>61</v>
      </c>
      <c r="AHN8" s="2" t="s">
        <v>69</v>
      </c>
      <c r="AHO8" s="2" t="s">
        <v>20</v>
      </c>
      <c r="AHP8" s="2" t="s">
        <v>20</v>
      </c>
      <c r="AHQ8" s="2" t="s">
        <v>69</v>
      </c>
      <c r="AHR8" s="2" t="s">
        <v>20</v>
      </c>
      <c r="AHS8" s="2" t="s">
        <v>122</v>
      </c>
      <c r="AHT8" s="2" t="s">
        <v>69</v>
      </c>
      <c r="AHU8" s="2" t="s">
        <v>61</v>
      </c>
      <c r="AHV8" s="2" t="s">
        <v>111</v>
      </c>
      <c r="AHW8" s="2" t="s">
        <v>61</v>
      </c>
      <c r="AHX8" s="2" t="s">
        <v>105</v>
      </c>
      <c r="AHY8" s="2" t="s">
        <v>61</v>
      </c>
      <c r="AHZ8" s="2" t="s">
        <v>105</v>
      </c>
      <c r="AIA8" s="2" t="s">
        <v>20</v>
      </c>
      <c r="AIB8" s="2" t="s">
        <v>61</v>
      </c>
      <c r="AIC8" s="2" t="s">
        <v>30</v>
      </c>
      <c r="AID8" s="2" t="s">
        <v>69</v>
      </c>
      <c r="AIE8" s="2" t="s">
        <v>61</v>
      </c>
      <c r="AIF8" s="2" t="s">
        <v>111</v>
      </c>
      <c r="AIG8" s="2" t="s">
        <v>61</v>
      </c>
      <c r="AIH8" s="2" t="s">
        <v>20</v>
      </c>
      <c r="AII8" s="2" t="s">
        <v>69</v>
      </c>
      <c r="AIJ8" s="2" t="s">
        <v>105</v>
      </c>
      <c r="AIK8" s="2" t="s">
        <v>20</v>
      </c>
      <c r="AIL8" s="2" t="s">
        <v>69</v>
      </c>
      <c r="AIM8" s="2" t="s">
        <v>20</v>
      </c>
      <c r="AIN8" s="2" t="s">
        <v>61</v>
      </c>
      <c r="AIO8" s="2" t="s">
        <v>61</v>
      </c>
      <c r="AIP8" s="2" t="s">
        <v>61</v>
      </c>
      <c r="AIQ8" s="2" t="s">
        <v>30</v>
      </c>
      <c r="AIR8" s="2" t="s">
        <v>105</v>
      </c>
      <c r="AIS8" s="2" t="s">
        <v>61</v>
      </c>
      <c r="AIT8" s="2" t="s">
        <v>20</v>
      </c>
      <c r="AIU8" s="2" t="s">
        <v>20</v>
      </c>
      <c r="AIV8" s="2" t="s">
        <v>61</v>
      </c>
      <c r="AIW8" s="2" t="s">
        <v>20</v>
      </c>
      <c r="AIX8" s="2" t="s">
        <v>509</v>
      </c>
      <c r="AIY8" s="2" t="s">
        <v>111</v>
      </c>
      <c r="AIZ8" s="2" t="s">
        <v>30</v>
      </c>
      <c r="AJA8" s="2" t="s">
        <v>61</v>
      </c>
      <c r="AJB8" s="2" t="s">
        <v>30</v>
      </c>
      <c r="AJC8" s="2" t="s">
        <v>61</v>
      </c>
      <c r="AJD8" s="2" t="s">
        <v>20</v>
      </c>
      <c r="AJE8" s="2" t="s">
        <v>69</v>
      </c>
      <c r="AJF8" s="2" t="s">
        <v>509</v>
      </c>
      <c r="AJG8" s="2" t="s">
        <v>20</v>
      </c>
      <c r="AJH8" s="2" t="s">
        <v>61</v>
      </c>
      <c r="AJI8" s="2" t="s">
        <v>20</v>
      </c>
      <c r="AJJ8" s="2" t="s">
        <v>122</v>
      </c>
      <c r="AJK8" s="2" t="s">
        <v>20</v>
      </c>
      <c r="AJL8" s="2" t="s">
        <v>20</v>
      </c>
      <c r="AJM8" s="2" t="s">
        <v>61</v>
      </c>
      <c r="AJN8" s="2" t="s">
        <v>122</v>
      </c>
      <c r="AJO8" s="2" t="s">
        <v>20</v>
      </c>
      <c r="AJP8" s="2" t="s">
        <v>111</v>
      </c>
      <c r="AJQ8" s="2" t="s">
        <v>20</v>
      </c>
      <c r="AJR8" s="2" t="s">
        <v>61</v>
      </c>
      <c r="AJS8" s="2" t="s">
        <v>20</v>
      </c>
      <c r="AJT8" s="2" t="s">
        <v>61</v>
      </c>
      <c r="AJU8" s="2" t="s">
        <v>122</v>
      </c>
      <c r="AJV8" s="2" t="s">
        <v>69</v>
      </c>
      <c r="AJW8" s="2" t="s">
        <v>61</v>
      </c>
      <c r="AJX8" s="2" t="s">
        <v>61</v>
      </c>
      <c r="AJY8" s="2" t="s">
        <v>20</v>
      </c>
      <c r="AJZ8" s="2" t="s">
        <v>20</v>
      </c>
      <c r="AKA8" s="2" t="s">
        <v>69</v>
      </c>
      <c r="AKB8" s="2" t="s">
        <v>61</v>
      </c>
      <c r="AKC8" s="2" t="s">
        <v>30</v>
      </c>
      <c r="AKD8" s="2" t="s">
        <v>20</v>
      </c>
      <c r="AKE8" s="2" t="s">
        <v>105</v>
      </c>
      <c r="AKF8" s="2" t="s">
        <v>111</v>
      </c>
      <c r="AKG8" s="2" t="s">
        <v>61</v>
      </c>
      <c r="AKH8" s="2" t="s">
        <v>61</v>
      </c>
      <c r="AKI8" s="2" t="s">
        <v>61</v>
      </c>
      <c r="AKJ8" s="2" t="s">
        <v>69</v>
      </c>
      <c r="AKK8" s="2" t="s">
        <v>30</v>
      </c>
      <c r="AKL8" s="2" t="s">
        <v>61</v>
      </c>
      <c r="AKM8" s="2" t="s">
        <v>20</v>
      </c>
      <c r="AKN8" s="2" t="s">
        <v>105</v>
      </c>
      <c r="AKO8" s="2" t="s">
        <v>61</v>
      </c>
      <c r="AKP8" s="2" t="s">
        <v>61</v>
      </c>
      <c r="AKQ8" s="2" t="s">
        <v>61</v>
      </c>
      <c r="AKR8" s="2" t="s">
        <v>61</v>
      </c>
      <c r="AKS8" s="2" t="s">
        <v>105</v>
      </c>
      <c r="AKT8" s="2" t="s">
        <v>69</v>
      </c>
      <c r="AKU8" s="2" t="s">
        <v>61</v>
      </c>
      <c r="AKV8" s="2" t="s">
        <v>111</v>
      </c>
      <c r="AKW8" s="2" t="s">
        <v>61</v>
      </c>
      <c r="AKX8" s="2" t="s">
        <v>20</v>
      </c>
      <c r="AKY8" s="2" t="s">
        <v>61</v>
      </c>
      <c r="AKZ8" s="2" t="s">
        <v>61</v>
      </c>
      <c r="ALA8" s="2" t="s">
        <v>111</v>
      </c>
      <c r="ALB8" s="2" t="s">
        <v>69</v>
      </c>
      <c r="ALC8" s="2" t="s">
        <v>105</v>
      </c>
      <c r="ALD8" s="2" t="s">
        <v>69</v>
      </c>
      <c r="ALE8" s="2" t="s">
        <v>509</v>
      </c>
      <c r="ALF8" s="2" t="s">
        <v>61</v>
      </c>
      <c r="ALG8" s="2" t="s">
        <v>105</v>
      </c>
      <c r="ALH8" s="2" t="s">
        <v>105</v>
      </c>
      <c r="ALI8" s="2" t="s">
        <v>69</v>
      </c>
      <c r="ALJ8" s="2" t="s">
        <v>69</v>
      </c>
      <c r="ALK8" s="2" t="s">
        <v>61</v>
      </c>
      <c r="ALL8" s="2" t="s">
        <v>69</v>
      </c>
      <c r="ALM8" s="2" t="s">
        <v>105</v>
      </c>
      <c r="ALN8" s="2" t="s">
        <v>61</v>
      </c>
      <c r="ALO8" s="2" t="s">
        <v>20</v>
      </c>
      <c r="ALP8" s="2" t="s">
        <v>105</v>
      </c>
      <c r="ALQ8" s="2" t="s">
        <v>105</v>
      </c>
      <c r="ALR8" s="2" t="s">
        <v>61</v>
      </c>
      <c r="ALS8" s="2" t="s">
        <v>20</v>
      </c>
      <c r="ALT8" s="2" t="s">
        <v>69</v>
      </c>
      <c r="ALU8" s="2" t="s">
        <v>509</v>
      </c>
      <c r="ALV8" s="2" t="s">
        <v>20</v>
      </c>
      <c r="ALW8" s="2" t="s">
        <v>20</v>
      </c>
      <c r="ALX8" s="2" t="s">
        <v>20</v>
      </c>
      <c r="ALY8" s="2" t="s">
        <v>61</v>
      </c>
      <c r="ALZ8" s="2" t="s">
        <v>20</v>
      </c>
      <c r="AMA8" s="2" t="s">
        <v>105</v>
      </c>
      <c r="AMB8" s="2" t="s">
        <v>69</v>
      </c>
      <c r="AMC8" s="2" t="s">
        <v>61</v>
      </c>
      <c r="AMD8" s="2" t="s">
        <v>30</v>
      </c>
      <c r="AME8" s="2" t="s">
        <v>69</v>
      </c>
      <c r="AMF8" s="2" t="s">
        <v>61</v>
      </c>
      <c r="AMG8" s="2" t="s">
        <v>20</v>
      </c>
      <c r="AMH8" s="2" t="s">
        <v>69</v>
      </c>
      <c r="AMI8" s="2" t="s">
        <v>61</v>
      </c>
      <c r="AMJ8" s="2" t="s">
        <v>20</v>
      </c>
      <c r="AMK8" s="2" t="s">
        <v>61</v>
      </c>
      <c r="AML8" s="2" t="s">
        <v>111</v>
      </c>
      <c r="AMM8" s="2" t="s">
        <v>69</v>
      </c>
      <c r="AMN8" s="2" t="s">
        <v>20</v>
      </c>
      <c r="AMO8" s="2" t="s">
        <v>105</v>
      </c>
      <c r="AMP8" s="2" t="s">
        <v>30</v>
      </c>
      <c r="AMQ8" s="2" t="s">
        <v>61</v>
      </c>
      <c r="AMR8" s="2" t="s">
        <v>111</v>
      </c>
      <c r="AMS8" s="2" t="s">
        <v>20</v>
      </c>
      <c r="AMT8" s="2" t="s">
        <v>61</v>
      </c>
      <c r="AMU8" s="2" t="s">
        <v>111</v>
      </c>
      <c r="AMV8" s="2" t="s">
        <v>69</v>
      </c>
      <c r="AMW8" s="2" t="s">
        <v>20</v>
      </c>
      <c r="AMX8" s="2" t="s">
        <v>20</v>
      </c>
      <c r="AMY8" s="2" t="s">
        <v>105</v>
      </c>
      <c r="AMZ8" s="2" t="s">
        <v>30</v>
      </c>
      <c r="ANA8" s="2" t="s">
        <v>105</v>
      </c>
      <c r="ANB8" s="2" t="s">
        <v>69</v>
      </c>
      <c r="ANC8" s="2" t="s">
        <v>69</v>
      </c>
      <c r="AND8" s="2" t="s">
        <v>105</v>
      </c>
      <c r="ANE8" s="2" t="s">
        <v>20</v>
      </c>
      <c r="ANF8" s="2" t="s">
        <v>20</v>
      </c>
      <c r="ANG8" s="2" t="s">
        <v>20</v>
      </c>
      <c r="ANH8" s="2" t="s">
        <v>111</v>
      </c>
      <c r="ANI8" s="2" t="s">
        <v>61</v>
      </c>
      <c r="ANJ8" s="2" t="s">
        <v>509</v>
      </c>
      <c r="ANK8" s="2" t="s">
        <v>69</v>
      </c>
      <c r="ANL8" s="2" t="s">
        <v>20</v>
      </c>
      <c r="ANM8" s="2" t="s">
        <v>105</v>
      </c>
      <c r="ANN8" s="2" t="s">
        <v>69</v>
      </c>
      <c r="ANO8" s="2" t="s">
        <v>105</v>
      </c>
      <c r="ANP8" s="2" t="s">
        <v>69</v>
      </c>
      <c r="ANQ8" s="2" t="s">
        <v>20</v>
      </c>
      <c r="ANR8" s="2" t="s">
        <v>61</v>
      </c>
      <c r="ANS8" s="2" t="s">
        <v>61</v>
      </c>
      <c r="ANT8" s="2" t="s">
        <v>69</v>
      </c>
      <c r="ANU8" s="2" t="s">
        <v>105</v>
      </c>
      <c r="ANV8" s="2" t="s">
        <v>509</v>
      </c>
      <c r="ANW8" s="2" t="s">
        <v>61</v>
      </c>
      <c r="ANX8" s="2" t="s">
        <v>61</v>
      </c>
      <c r="ANY8" s="2" t="s">
        <v>20</v>
      </c>
      <c r="ANZ8" s="2" t="s">
        <v>20</v>
      </c>
      <c r="AOA8" s="2" t="s">
        <v>69</v>
      </c>
      <c r="AOB8" s="2" t="s">
        <v>20</v>
      </c>
      <c r="AOC8" s="2" t="s">
        <v>61</v>
      </c>
      <c r="AOD8" s="2" t="s">
        <v>69</v>
      </c>
      <c r="AOE8" s="2" t="s">
        <v>61</v>
      </c>
      <c r="AOF8" s="2" t="s">
        <v>69</v>
      </c>
      <c r="AOG8" s="2" t="s">
        <v>20</v>
      </c>
      <c r="AOH8" s="2" t="s">
        <v>20</v>
      </c>
      <c r="AOI8" s="2" t="s">
        <v>20</v>
      </c>
      <c r="AOJ8" s="2" t="s">
        <v>105</v>
      </c>
      <c r="AOK8" s="2" t="s">
        <v>20</v>
      </c>
      <c r="AOL8" s="2" t="s">
        <v>105</v>
      </c>
      <c r="AOM8" s="2" t="s">
        <v>20</v>
      </c>
      <c r="AON8" s="2" t="s">
        <v>105</v>
      </c>
      <c r="AOO8" s="2" t="s">
        <v>61</v>
      </c>
      <c r="AOP8" s="2" t="s">
        <v>20</v>
      </c>
      <c r="AOQ8" s="2" t="s">
        <v>20</v>
      </c>
      <c r="AOR8" s="2" t="s">
        <v>20</v>
      </c>
      <c r="AOS8" s="2" t="s">
        <v>509</v>
      </c>
      <c r="AOT8" s="2" t="s">
        <v>122</v>
      </c>
      <c r="AOU8" s="2" t="s">
        <v>61</v>
      </c>
      <c r="AOV8" s="2" t="s">
        <v>105</v>
      </c>
      <c r="AOW8" s="2" t="s">
        <v>20</v>
      </c>
      <c r="AOX8" s="2" t="s">
        <v>111</v>
      </c>
      <c r="AOY8" s="2" t="s">
        <v>69</v>
      </c>
      <c r="AOZ8" s="2" t="s">
        <v>69</v>
      </c>
      <c r="APA8" s="2" t="s">
        <v>61</v>
      </c>
      <c r="APB8" s="2" t="s">
        <v>69</v>
      </c>
      <c r="APC8" s="2" t="s">
        <v>69</v>
      </c>
      <c r="APD8" s="2" t="s">
        <v>105</v>
      </c>
      <c r="APE8" s="2" t="s">
        <v>105</v>
      </c>
      <c r="APF8" s="2" t="s">
        <v>111</v>
      </c>
      <c r="APG8" s="2" t="s">
        <v>105</v>
      </c>
      <c r="APH8" s="2" t="s">
        <v>105</v>
      </c>
      <c r="API8" s="2" t="s">
        <v>20</v>
      </c>
      <c r="APJ8" s="2" t="s">
        <v>61</v>
      </c>
      <c r="APK8" s="2" t="s">
        <v>30</v>
      </c>
      <c r="APL8" s="2" t="s">
        <v>111</v>
      </c>
      <c r="APM8" s="2" t="s">
        <v>20</v>
      </c>
      <c r="APN8" s="2" t="s">
        <v>61</v>
      </c>
      <c r="APO8" s="2" t="s">
        <v>20</v>
      </c>
      <c r="APP8" s="2" t="s">
        <v>20</v>
      </c>
      <c r="APQ8" s="2" t="s">
        <v>69</v>
      </c>
      <c r="APR8" s="2" t="s">
        <v>122</v>
      </c>
      <c r="APS8" s="2" t="s">
        <v>105</v>
      </c>
      <c r="APT8" s="2" t="s">
        <v>105</v>
      </c>
      <c r="APU8" s="2" t="s">
        <v>69</v>
      </c>
      <c r="APV8" s="2" t="s">
        <v>61</v>
      </c>
      <c r="APW8" s="2" t="s">
        <v>105</v>
      </c>
      <c r="APX8" s="2" t="s">
        <v>61</v>
      </c>
      <c r="APY8" s="2" t="s">
        <v>69</v>
      </c>
      <c r="APZ8" s="2" t="s">
        <v>105</v>
      </c>
      <c r="AQA8" s="2" t="s">
        <v>30</v>
      </c>
      <c r="AQB8" s="2" t="s">
        <v>20</v>
      </c>
      <c r="AQC8" s="2" t="s">
        <v>105</v>
      </c>
      <c r="AQD8" s="2" t="s">
        <v>61</v>
      </c>
      <c r="AQE8" s="2" t="s">
        <v>30</v>
      </c>
      <c r="AQF8" s="2" t="s">
        <v>20</v>
      </c>
      <c r="AQG8" s="2" t="s">
        <v>69</v>
      </c>
      <c r="AQH8" s="2" t="s">
        <v>69</v>
      </c>
      <c r="AQI8" s="2" t="s">
        <v>69</v>
      </c>
      <c r="AQJ8" s="2" t="s">
        <v>111</v>
      </c>
      <c r="AQK8" s="2" t="s">
        <v>30</v>
      </c>
      <c r="AQL8" s="2" t="s">
        <v>30</v>
      </c>
      <c r="AQM8" s="2" t="s">
        <v>61</v>
      </c>
      <c r="AQN8" s="2" t="s">
        <v>61</v>
      </c>
      <c r="AQO8" s="2" t="s">
        <v>509</v>
      </c>
      <c r="AQP8" s="2" t="s">
        <v>69</v>
      </c>
      <c r="AQQ8" s="2" t="s">
        <v>509</v>
      </c>
      <c r="AQR8" s="2" t="s">
        <v>61</v>
      </c>
      <c r="AQS8" s="2" t="s">
        <v>69</v>
      </c>
      <c r="AQT8" s="2" t="s">
        <v>61</v>
      </c>
      <c r="AQU8" s="2" t="s">
        <v>122</v>
      </c>
      <c r="AQV8" s="2" t="s">
        <v>61</v>
      </c>
      <c r="AQW8" s="2" t="s">
        <v>61</v>
      </c>
      <c r="AQX8" s="2" t="s">
        <v>105</v>
      </c>
      <c r="AQY8" s="2" t="s">
        <v>61</v>
      </c>
      <c r="AQZ8" s="2" t="s">
        <v>61</v>
      </c>
      <c r="ARA8" s="2" t="s">
        <v>111</v>
      </c>
      <c r="ARB8" s="2" t="s">
        <v>122</v>
      </c>
      <c r="ARC8" s="2" t="s">
        <v>20</v>
      </c>
      <c r="ARD8" s="2" t="s">
        <v>105</v>
      </c>
      <c r="ARE8" s="2" t="s">
        <v>105</v>
      </c>
      <c r="ARF8" s="2" t="s">
        <v>105</v>
      </c>
      <c r="ARG8" s="2" t="s">
        <v>61</v>
      </c>
      <c r="ARH8" s="2" t="s">
        <v>61</v>
      </c>
      <c r="ARI8" s="2" t="s">
        <v>105</v>
      </c>
      <c r="ARJ8" s="2" t="s">
        <v>111</v>
      </c>
      <c r="ARK8" s="2" t="s">
        <v>105</v>
      </c>
      <c r="ARL8" s="2" t="s">
        <v>61</v>
      </c>
      <c r="ARM8" s="2" t="s">
        <v>61</v>
      </c>
      <c r="ARN8" s="2" t="s">
        <v>61</v>
      </c>
      <c r="ARO8" s="2" t="s">
        <v>69</v>
      </c>
      <c r="ARP8" s="2" t="s">
        <v>30</v>
      </c>
      <c r="ARQ8" s="2" t="s">
        <v>61</v>
      </c>
      <c r="ARR8" s="2" t="s">
        <v>69</v>
      </c>
      <c r="ARS8" s="2" t="s">
        <v>20</v>
      </c>
      <c r="ART8" s="2" t="s">
        <v>509</v>
      </c>
      <c r="ARU8" s="2" t="s">
        <v>20</v>
      </c>
      <c r="ARV8" s="2" t="s">
        <v>20</v>
      </c>
      <c r="ARW8" s="2" t="s">
        <v>509</v>
      </c>
      <c r="ARX8" s="2" t="s">
        <v>20</v>
      </c>
      <c r="ARY8" s="2" t="s">
        <v>20</v>
      </c>
      <c r="ARZ8" s="2" t="s">
        <v>61</v>
      </c>
      <c r="ASA8" s="2" t="s">
        <v>111</v>
      </c>
      <c r="ASB8" s="2" t="s">
        <v>69</v>
      </c>
      <c r="ASC8" s="2" t="s">
        <v>105</v>
      </c>
      <c r="ASD8" s="2" t="s">
        <v>30</v>
      </c>
      <c r="ASE8" s="2" t="s">
        <v>61</v>
      </c>
      <c r="ASF8" s="2" t="s">
        <v>111</v>
      </c>
      <c r="ASG8" s="2" t="s">
        <v>30</v>
      </c>
      <c r="ASH8" s="2" t="s">
        <v>61</v>
      </c>
      <c r="ASI8" s="2" t="s">
        <v>122</v>
      </c>
      <c r="ASJ8" s="2" t="s">
        <v>122</v>
      </c>
      <c r="ASK8" s="2" t="s">
        <v>69</v>
      </c>
      <c r="ASL8" s="2" t="s">
        <v>105</v>
      </c>
      <c r="ASM8" s="2" t="s">
        <v>20</v>
      </c>
      <c r="ASN8" s="2" t="s">
        <v>61</v>
      </c>
      <c r="ASO8" s="2" t="s">
        <v>61</v>
      </c>
      <c r="ASP8" s="2" t="s">
        <v>111</v>
      </c>
      <c r="ASQ8" s="2" t="s">
        <v>20</v>
      </c>
      <c r="ASR8" s="2" t="s">
        <v>69</v>
      </c>
      <c r="ASS8" s="2" t="s">
        <v>20</v>
      </c>
      <c r="AST8" s="2" t="s">
        <v>20</v>
      </c>
      <c r="ASU8" s="2" t="s">
        <v>61</v>
      </c>
      <c r="ASV8" s="2" t="s">
        <v>61</v>
      </c>
      <c r="ASW8" s="2" t="s">
        <v>69</v>
      </c>
      <c r="ASX8" s="2" t="s">
        <v>61</v>
      </c>
      <c r="ASY8" s="2" t="s">
        <v>20</v>
      </c>
      <c r="ASZ8" s="2" t="s">
        <v>61</v>
      </c>
      <c r="ATA8" s="2" t="s">
        <v>105</v>
      </c>
      <c r="ATB8" s="2" t="s">
        <v>61</v>
      </c>
      <c r="ATC8" s="2" t="s">
        <v>105</v>
      </c>
      <c r="ATD8" s="2" t="s">
        <v>20</v>
      </c>
      <c r="ATE8" s="2" t="s">
        <v>20</v>
      </c>
      <c r="ATF8" s="2" t="s">
        <v>20</v>
      </c>
      <c r="ATG8" s="2" t="s">
        <v>69</v>
      </c>
      <c r="ATH8" s="2" t="s">
        <v>69</v>
      </c>
      <c r="ATI8" s="2" t="s">
        <v>509</v>
      </c>
      <c r="ATJ8" s="2" t="s">
        <v>111</v>
      </c>
      <c r="ATK8" s="2" t="s">
        <v>20</v>
      </c>
      <c r="ATL8" s="2" t="s">
        <v>122</v>
      </c>
      <c r="ATM8" s="2" t="s">
        <v>111</v>
      </c>
      <c r="ATN8" s="2" t="s">
        <v>69</v>
      </c>
      <c r="ATO8" s="2" t="s">
        <v>105</v>
      </c>
      <c r="ATP8" s="2" t="s">
        <v>509</v>
      </c>
      <c r="ATQ8" s="2" t="s">
        <v>69</v>
      </c>
      <c r="ATR8" s="2" t="s">
        <v>20</v>
      </c>
      <c r="ATS8" s="2" t="s">
        <v>20</v>
      </c>
      <c r="ATT8" s="2" t="s">
        <v>69</v>
      </c>
      <c r="ATU8" s="2" t="s">
        <v>105</v>
      </c>
      <c r="ATV8" s="2" t="s">
        <v>69</v>
      </c>
      <c r="ATW8" s="2" t="s">
        <v>20</v>
      </c>
      <c r="ATX8" s="2" t="s">
        <v>105</v>
      </c>
      <c r="ATY8" s="2" t="s">
        <v>20</v>
      </c>
      <c r="ATZ8" s="2" t="s">
        <v>20</v>
      </c>
      <c r="AUA8" s="2" t="s">
        <v>509</v>
      </c>
      <c r="AUB8" s="2" t="s">
        <v>69</v>
      </c>
      <c r="AUC8" s="2" t="s">
        <v>69</v>
      </c>
      <c r="AUD8" s="2" t="s">
        <v>105</v>
      </c>
      <c r="AUE8" s="2" t="s">
        <v>105</v>
      </c>
      <c r="AUF8" s="2" t="s">
        <v>61</v>
      </c>
      <c r="AUG8" s="2" t="s">
        <v>69</v>
      </c>
      <c r="AUH8" s="2" t="s">
        <v>61</v>
      </c>
      <c r="AUI8" s="2" t="s">
        <v>61</v>
      </c>
      <c r="AUJ8" s="2" t="s">
        <v>20</v>
      </c>
      <c r="AUK8" s="2" t="s">
        <v>69</v>
      </c>
      <c r="AUL8" s="2" t="s">
        <v>509</v>
      </c>
      <c r="AUM8" s="2" t="s">
        <v>61</v>
      </c>
      <c r="AUN8" s="2" t="s">
        <v>61</v>
      </c>
      <c r="AUO8" s="2" t="s">
        <v>69</v>
      </c>
      <c r="AUP8" s="2" t="s">
        <v>20</v>
      </c>
      <c r="AUQ8" s="2" t="s">
        <v>20</v>
      </c>
      <c r="AUR8" s="2" t="s">
        <v>69</v>
      </c>
      <c r="AUS8" s="2" t="s">
        <v>20</v>
      </c>
      <c r="AUT8" s="2" t="s">
        <v>69</v>
      </c>
      <c r="AUU8" s="2" t="s">
        <v>20</v>
      </c>
      <c r="AUV8" s="2" t="s">
        <v>111</v>
      </c>
      <c r="AUW8" s="2" t="s">
        <v>20</v>
      </c>
      <c r="AUX8" s="2" t="s">
        <v>509</v>
      </c>
      <c r="AUY8" s="2" t="s">
        <v>69</v>
      </c>
      <c r="AUZ8" s="2" t="s">
        <v>69</v>
      </c>
      <c r="AVA8" s="2" t="s">
        <v>61</v>
      </c>
      <c r="AVB8" s="2" t="s">
        <v>111</v>
      </c>
      <c r="AVC8" s="2" t="s">
        <v>61</v>
      </c>
      <c r="AVD8" s="2" t="s">
        <v>61</v>
      </c>
      <c r="AVE8" s="2" t="s">
        <v>20</v>
      </c>
      <c r="AVF8" s="2" t="s">
        <v>20</v>
      </c>
      <c r="AVG8" s="2" t="s">
        <v>20</v>
      </c>
      <c r="AVH8" s="2" t="s">
        <v>69</v>
      </c>
      <c r="AVI8" s="2" t="s">
        <v>111</v>
      </c>
      <c r="AVJ8" s="2" t="s">
        <v>20</v>
      </c>
      <c r="AVK8" s="2" t="s">
        <v>30</v>
      </c>
      <c r="AVL8" s="2" t="s">
        <v>61</v>
      </c>
      <c r="AVM8" s="2" t="s">
        <v>20</v>
      </c>
      <c r="AVN8" s="2" t="s">
        <v>69</v>
      </c>
      <c r="AVO8" s="2" t="s">
        <v>69</v>
      </c>
      <c r="AVP8" s="2" t="s">
        <v>69</v>
      </c>
      <c r="AVQ8" s="2" t="s">
        <v>20</v>
      </c>
      <c r="AVR8" s="2" t="s">
        <v>20</v>
      </c>
      <c r="AVS8" s="2" t="s">
        <v>509</v>
      </c>
      <c r="AVT8" s="2" t="s">
        <v>61</v>
      </c>
      <c r="AVU8" s="2" t="s">
        <v>61</v>
      </c>
      <c r="AVV8" s="2" t="s">
        <v>122</v>
      </c>
      <c r="AVW8" s="2" t="s">
        <v>69</v>
      </c>
      <c r="AVX8" s="2" t="s">
        <v>105</v>
      </c>
      <c r="AVY8" s="2" t="s">
        <v>61</v>
      </c>
      <c r="AVZ8" s="2" t="s">
        <v>105</v>
      </c>
      <c r="AWA8" s="2" t="s">
        <v>20</v>
      </c>
      <c r="AWB8" s="2" t="s">
        <v>61</v>
      </c>
      <c r="AWC8" s="2" t="s">
        <v>61</v>
      </c>
      <c r="AWD8" s="2" t="s">
        <v>69</v>
      </c>
      <c r="AWE8" s="2" t="s">
        <v>69</v>
      </c>
      <c r="AWF8" s="2" t="s">
        <v>69</v>
      </c>
      <c r="AWG8" s="2" t="s">
        <v>69</v>
      </c>
      <c r="AWH8" s="2" t="s">
        <v>105</v>
      </c>
      <c r="AWI8" s="2" t="s">
        <v>61</v>
      </c>
      <c r="AWJ8" s="2" t="s">
        <v>61</v>
      </c>
      <c r="AWK8" s="2" t="s">
        <v>20</v>
      </c>
      <c r="AWL8" s="2" t="s">
        <v>105</v>
      </c>
      <c r="AWM8" s="2" t="s">
        <v>20</v>
      </c>
      <c r="AWN8" s="2" t="s">
        <v>30</v>
      </c>
      <c r="AWO8" s="2" t="s">
        <v>105</v>
      </c>
      <c r="AWP8" s="2" t="s">
        <v>20</v>
      </c>
      <c r="AWQ8" s="2" t="s">
        <v>20</v>
      </c>
      <c r="AWR8" s="2" t="s">
        <v>20</v>
      </c>
      <c r="AWS8" s="2" t="s">
        <v>61</v>
      </c>
      <c r="AWT8" s="2" t="s">
        <v>20</v>
      </c>
      <c r="AWU8" s="2" t="s">
        <v>61</v>
      </c>
      <c r="AWV8" s="2" t="s">
        <v>122</v>
      </c>
      <c r="AWW8" s="2" t="s">
        <v>30</v>
      </c>
      <c r="AWX8" s="2" t="s">
        <v>20</v>
      </c>
      <c r="AWY8" s="2" t="s">
        <v>61</v>
      </c>
      <c r="AWZ8" s="2" t="s">
        <v>105</v>
      </c>
      <c r="AXA8" s="2" t="s">
        <v>105</v>
      </c>
      <c r="AXB8" s="2" t="s">
        <v>20</v>
      </c>
      <c r="AXC8" s="2" t="s">
        <v>20</v>
      </c>
      <c r="AXD8" s="2" t="s">
        <v>509</v>
      </c>
      <c r="AXE8" s="2" t="s">
        <v>61</v>
      </c>
      <c r="AXF8" s="2" t="s">
        <v>69</v>
      </c>
      <c r="AXG8" s="2" t="s">
        <v>20</v>
      </c>
      <c r="AXH8" s="2" t="s">
        <v>61</v>
      </c>
      <c r="AXI8" s="2" t="s">
        <v>30</v>
      </c>
      <c r="AXJ8" s="2" t="s">
        <v>69</v>
      </c>
      <c r="AXK8" s="2" t="s">
        <v>20</v>
      </c>
      <c r="AXL8" s="2" t="s">
        <v>61</v>
      </c>
      <c r="AXM8" s="2" t="s">
        <v>122</v>
      </c>
      <c r="AXN8" s="2" t="s">
        <v>20</v>
      </c>
      <c r="AXO8" s="2" t="s">
        <v>61</v>
      </c>
      <c r="AXP8" s="2" t="s">
        <v>61</v>
      </c>
      <c r="AXQ8" s="2" t="s">
        <v>20</v>
      </c>
      <c r="AXR8" s="2" t="s">
        <v>69</v>
      </c>
      <c r="AXS8" s="2" t="s">
        <v>20</v>
      </c>
      <c r="AXT8" s="2" t="s">
        <v>105</v>
      </c>
      <c r="AXU8" s="2" t="s">
        <v>20</v>
      </c>
      <c r="AXV8" s="2" t="s">
        <v>61</v>
      </c>
      <c r="AXW8" s="2" t="s">
        <v>20</v>
      </c>
      <c r="AXX8" s="2" t="s">
        <v>30</v>
      </c>
      <c r="AXY8" s="2" t="s">
        <v>61</v>
      </c>
      <c r="AXZ8" s="2" t="s">
        <v>105</v>
      </c>
      <c r="AYA8" s="2" t="s">
        <v>105</v>
      </c>
      <c r="AYB8" s="2" t="s">
        <v>105</v>
      </c>
      <c r="AYC8" s="2" t="s">
        <v>20</v>
      </c>
      <c r="AYD8" s="2" t="s">
        <v>61</v>
      </c>
      <c r="AYE8" s="2" t="s">
        <v>69</v>
      </c>
      <c r="AYF8" s="2" t="s">
        <v>61</v>
      </c>
      <c r="AYG8" s="2" t="s">
        <v>20</v>
      </c>
      <c r="AYH8" s="2" t="s">
        <v>111</v>
      </c>
      <c r="AYI8" s="2" t="s">
        <v>61</v>
      </c>
      <c r="AYJ8" s="2" t="s">
        <v>20</v>
      </c>
      <c r="AYK8" s="2" t="s">
        <v>105</v>
      </c>
      <c r="AYL8" s="2" t="s">
        <v>69</v>
      </c>
      <c r="AYM8" s="2" t="s">
        <v>111</v>
      </c>
      <c r="AYN8" s="2" t="s">
        <v>20</v>
      </c>
      <c r="AYO8" s="2" t="s">
        <v>509</v>
      </c>
      <c r="AYP8" s="2" t="s">
        <v>111</v>
      </c>
      <c r="AYQ8" s="2" t="s">
        <v>61</v>
      </c>
      <c r="AYR8" s="2" t="s">
        <v>111</v>
      </c>
      <c r="AYS8" s="2" t="s">
        <v>61</v>
      </c>
      <c r="AYT8" s="2" t="s">
        <v>61</v>
      </c>
      <c r="AYU8" s="2" t="s">
        <v>61</v>
      </c>
      <c r="AYV8" s="2" t="s">
        <v>61</v>
      </c>
      <c r="AYW8" s="2" t="s">
        <v>105</v>
      </c>
      <c r="AYX8" s="2" t="s">
        <v>111</v>
      </c>
      <c r="AYY8" s="2" t="s">
        <v>509</v>
      </c>
      <c r="AYZ8" s="2" t="s">
        <v>111</v>
      </c>
      <c r="AZA8" s="2" t="s">
        <v>509</v>
      </c>
      <c r="AZB8" s="2" t="s">
        <v>20</v>
      </c>
      <c r="AZC8" s="2" t="s">
        <v>20</v>
      </c>
      <c r="AZD8" s="2" t="s">
        <v>61</v>
      </c>
      <c r="AZE8" s="2" t="s">
        <v>122</v>
      </c>
      <c r="AZF8" s="2" t="s">
        <v>61</v>
      </c>
      <c r="AZG8" s="2" t="s">
        <v>69</v>
      </c>
      <c r="AZH8" s="2" t="s">
        <v>61</v>
      </c>
      <c r="AZI8" s="2" t="s">
        <v>105</v>
      </c>
      <c r="AZJ8" s="2" t="s">
        <v>122</v>
      </c>
      <c r="AZK8" s="2" t="s">
        <v>111</v>
      </c>
      <c r="AZL8" s="2" t="s">
        <v>20</v>
      </c>
      <c r="AZM8" s="2" t="s">
        <v>69</v>
      </c>
      <c r="AZN8" s="2" t="s">
        <v>61</v>
      </c>
      <c r="AZO8" s="2" t="s">
        <v>105</v>
      </c>
      <c r="AZP8" s="2" t="s">
        <v>61</v>
      </c>
      <c r="AZQ8" s="2" t="s">
        <v>61</v>
      </c>
      <c r="AZR8" s="2" t="s">
        <v>122</v>
      </c>
      <c r="AZS8" s="2" t="s">
        <v>30</v>
      </c>
      <c r="AZT8" s="2" t="s">
        <v>69</v>
      </c>
      <c r="AZU8" s="2" t="s">
        <v>20</v>
      </c>
      <c r="AZV8" s="2" t="s">
        <v>69</v>
      </c>
      <c r="AZW8" s="2" t="s">
        <v>69</v>
      </c>
      <c r="AZX8" s="2" t="s">
        <v>105</v>
      </c>
      <c r="AZY8" s="2" t="s">
        <v>20</v>
      </c>
      <c r="AZZ8" s="2" t="s">
        <v>30</v>
      </c>
      <c r="BAA8" s="2" t="s">
        <v>105</v>
      </c>
      <c r="BAB8" s="2" t="s">
        <v>69</v>
      </c>
      <c r="BAC8" s="2" t="s">
        <v>69</v>
      </c>
      <c r="BAD8" s="2" t="s">
        <v>61</v>
      </c>
      <c r="BAE8" s="2" t="s">
        <v>105</v>
      </c>
      <c r="BAF8" s="2" t="s">
        <v>105</v>
      </c>
      <c r="BAG8" s="2" t="s">
        <v>105</v>
      </c>
      <c r="BAH8" s="2" t="s">
        <v>61</v>
      </c>
      <c r="BAI8" s="2" t="s">
        <v>69</v>
      </c>
      <c r="BAJ8" s="2" t="s">
        <v>69</v>
      </c>
      <c r="BAK8" s="2" t="s">
        <v>105</v>
      </c>
      <c r="BAL8" s="2" t="s">
        <v>61</v>
      </c>
      <c r="BAM8" s="2" t="s">
        <v>30</v>
      </c>
      <c r="BAN8" s="2" t="s">
        <v>69</v>
      </c>
      <c r="BAO8" s="2" t="s">
        <v>69</v>
      </c>
      <c r="BAP8" s="2" t="s">
        <v>105</v>
      </c>
      <c r="BAQ8" s="2" t="s">
        <v>20</v>
      </c>
      <c r="BAR8" s="2" t="s">
        <v>20</v>
      </c>
      <c r="BAS8" s="2" t="s">
        <v>111</v>
      </c>
      <c r="BAT8" s="2" t="s">
        <v>20</v>
      </c>
      <c r="BAU8" s="2" t="s">
        <v>122</v>
      </c>
      <c r="BAV8" s="2" t="s">
        <v>20</v>
      </c>
      <c r="BAW8" s="2" t="s">
        <v>30</v>
      </c>
      <c r="BAX8" s="2" t="s">
        <v>105</v>
      </c>
      <c r="BAY8" s="2" t="s">
        <v>20</v>
      </c>
      <c r="BAZ8" s="2" t="s">
        <v>61</v>
      </c>
      <c r="BBA8" s="2" t="s">
        <v>69</v>
      </c>
      <c r="BBB8" s="2" t="s">
        <v>105</v>
      </c>
      <c r="BBC8" s="2" t="s">
        <v>69</v>
      </c>
      <c r="BBD8" s="2" t="s">
        <v>30</v>
      </c>
      <c r="BBE8" s="2" t="s">
        <v>61</v>
      </c>
      <c r="BBF8" s="2" t="s">
        <v>69</v>
      </c>
      <c r="BBG8" s="2" t="s">
        <v>61</v>
      </c>
      <c r="BBH8" s="2" t="s">
        <v>30</v>
      </c>
      <c r="BBI8" s="2" t="s">
        <v>61</v>
      </c>
      <c r="BBJ8" s="2" t="s">
        <v>61</v>
      </c>
      <c r="BBK8" s="2" t="s">
        <v>61</v>
      </c>
      <c r="BBL8" s="2" t="s">
        <v>69</v>
      </c>
      <c r="BBM8" s="2" t="s">
        <v>105</v>
      </c>
      <c r="BBN8" s="2" t="s">
        <v>111</v>
      </c>
      <c r="BBO8" s="2" t="s">
        <v>61</v>
      </c>
      <c r="BBP8" s="2" t="s">
        <v>111</v>
      </c>
      <c r="BBQ8" s="2" t="s">
        <v>105</v>
      </c>
      <c r="BBR8" s="2" t="s">
        <v>111</v>
      </c>
      <c r="BBS8" s="2" t="s">
        <v>20</v>
      </c>
      <c r="BBT8" s="2" t="s">
        <v>509</v>
      </c>
      <c r="BBU8" s="2" t="s">
        <v>20</v>
      </c>
      <c r="BBV8" s="2" t="s">
        <v>20</v>
      </c>
      <c r="BBW8" s="2" t="s">
        <v>105</v>
      </c>
      <c r="BBX8" s="2" t="s">
        <v>69</v>
      </c>
      <c r="BBY8" s="2" t="s">
        <v>61</v>
      </c>
      <c r="BBZ8" s="2" t="s">
        <v>20</v>
      </c>
      <c r="BCA8" s="2" t="s">
        <v>61</v>
      </c>
      <c r="BCB8" s="2" t="s">
        <v>69</v>
      </c>
      <c r="BCC8" s="2" t="s">
        <v>61</v>
      </c>
      <c r="BCD8" s="2" t="s">
        <v>105</v>
      </c>
      <c r="BCE8" s="2" t="s">
        <v>69</v>
      </c>
      <c r="BCF8" s="2" t="s">
        <v>105</v>
      </c>
      <c r="BCG8" s="2" t="s">
        <v>20</v>
      </c>
      <c r="BCH8" s="2" t="s">
        <v>122</v>
      </c>
      <c r="BCI8" s="2" t="s">
        <v>69</v>
      </c>
      <c r="BCJ8" s="2" t="s">
        <v>20</v>
      </c>
      <c r="BCK8" s="2" t="s">
        <v>61</v>
      </c>
      <c r="BCL8" s="2" t="s">
        <v>20</v>
      </c>
      <c r="BCM8" s="2" t="s">
        <v>30</v>
      </c>
      <c r="BCN8" s="2" t="s">
        <v>30</v>
      </c>
      <c r="BCO8" s="2" t="s">
        <v>69</v>
      </c>
      <c r="BCP8" s="2" t="s">
        <v>20</v>
      </c>
      <c r="BCQ8" s="2" t="s">
        <v>61</v>
      </c>
      <c r="BCR8" s="2" t="s">
        <v>69</v>
      </c>
      <c r="BCS8" s="2" t="s">
        <v>105</v>
      </c>
      <c r="BCT8" s="2" t="s">
        <v>69</v>
      </c>
      <c r="BCU8" s="2" t="s">
        <v>61</v>
      </c>
      <c r="BCV8" s="2" t="s">
        <v>61</v>
      </c>
      <c r="BCW8" s="2" t="s">
        <v>30</v>
      </c>
      <c r="BCX8" s="2" t="s">
        <v>30</v>
      </c>
      <c r="BCY8" s="2" t="s">
        <v>30</v>
      </c>
      <c r="BCZ8" s="2" t="s">
        <v>20</v>
      </c>
      <c r="BDA8" s="2" t="s">
        <v>20</v>
      </c>
      <c r="BDB8" s="2" t="s">
        <v>30</v>
      </c>
      <c r="BDC8" s="2" t="s">
        <v>69</v>
      </c>
      <c r="BDD8" s="2" t="s">
        <v>61</v>
      </c>
      <c r="BDE8" s="2" t="s">
        <v>69</v>
      </c>
      <c r="BDF8" s="2" t="s">
        <v>20</v>
      </c>
      <c r="BDG8" s="2" t="s">
        <v>20</v>
      </c>
      <c r="BDH8" s="2" t="s">
        <v>61</v>
      </c>
      <c r="BDI8" s="2" t="s">
        <v>20</v>
      </c>
      <c r="BDJ8" s="2" t="s">
        <v>61</v>
      </c>
      <c r="BDK8" s="2" t="s">
        <v>61</v>
      </c>
      <c r="BDL8" s="2" t="s">
        <v>61</v>
      </c>
      <c r="BDM8" s="2" t="s">
        <v>105</v>
      </c>
      <c r="BDN8" s="2" t="s">
        <v>20</v>
      </c>
      <c r="BDO8" s="2" t="s">
        <v>69</v>
      </c>
      <c r="BDP8" s="2" t="s">
        <v>20</v>
      </c>
      <c r="BDQ8" s="2" t="s">
        <v>69</v>
      </c>
      <c r="BDR8" s="2" t="s">
        <v>69</v>
      </c>
      <c r="BDS8" s="2" t="s">
        <v>61</v>
      </c>
      <c r="BDT8" s="2" t="s">
        <v>69</v>
      </c>
      <c r="BDU8" s="2" t="s">
        <v>20</v>
      </c>
      <c r="BDV8" s="2" t="s">
        <v>30</v>
      </c>
      <c r="BDW8" s="2" t="s">
        <v>61</v>
      </c>
      <c r="BDX8" s="2" t="s">
        <v>61</v>
      </c>
      <c r="BDY8" s="2" t="s">
        <v>69</v>
      </c>
      <c r="BDZ8" s="2" t="s">
        <v>20</v>
      </c>
      <c r="BEA8" s="2" t="s">
        <v>61</v>
      </c>
      <c r="BEB8" s="2" t="s">
        <v>61</v>
      </c>
      <c r="BEC8" s="2" t="s">
        <v>111</v>
      </c>
      <c r="BED8" s="2" t="s">
        <v>111</v>
      </c>
      <c r="BEE8" s="2" t="s">
        <v>69</v>
      </c>
      <c r="BEF8" s="2" t="s">
        <v>61</v>
      </c>
      <c r="BEG8" s="2" t="s">
        <v>61</v>
      </c>
      <c r="BEH8" s="2" t="s">
        <v>61</v>
      </c>
      <c r="BEI8" s="2" t="s">
        <v>30</v>
      </c>
      <c r="BEJ8" s="2" t="s">
        <v>61</v>
      </c>
      <c r="BEK8" s="2" t="s">
        <v>20</v>
      </c>
      <c r="BEL8" s="2" t="s">
        <v>61</v>
      </c>
      <c r="BEM8" s="2" t="s">
        <v>105</v>
      </c>
      <c r="BEN8" s="2" t="s">
        <v>61</v>
      </c>
      <c r="BEO8" s="2" t="s">
        <v>122</v>
      </c>
      <c r="BEP8" s="2" t="s">
        <v>69</v>
      </c>
      <c r="BEQ8" s="2" t="s">
        <v>30</v>
      </c>
      <c r="BER8" s="2" t="s">
        <v>111</v>
      </c>
      <c r="BES8" s="2" t="s">
        <v>20</v>
      </c>
      <c r="BET8" s="2" t="s">
        <v>105</v>
      </c>
      <c r="BEU8" s="2" t="s">
        <v>69</v>
      </c>
      <c r="BEV8" s="2" t="s">
        <v>61</v>
      </c>
      <c r="BEW8" s="2" t="s">
        <v>105</v>
      </c>
      <c r="BEX8" s="2" t="s">
        <v>61</v>
      </c>
      <c r="BEY8" s="2" t="s">
        <v>20</v>
      </c>
      <c r="BEZ8" s="2" t="s">
        <v>20</v>
      </c>
      <c r="BFA8" s="2" t="s">
        <v>61</v>
      </c>
      <c r="BFB8" s="2" t="s">
        <v>111</v>
      </c>
      <c r="BFC8" s="2" t="s">
        <v>61</v>
      </c>
      <c r="BFD8" s="2" t="s">
        <v>122</v>
      </c>
      <c r="BFE8" s="2" t="s">
        <v>20</v>
      </c>
      <c r="BFF8" s="2" t="s">
        <v>20</v>
      </c>
      <c r="BFG8" s="2" t="s">
        <v>111</v>
      </c>
      <c r="BFH8" s="2" t="s">
        <v>122</v>
      </c>
      <c r="BFI8" s="2" t="s">
        <v>30</v>
      </c>
      <c r="BFJ8" s="2" t="s">
        <v>509</v>
      </c>
      <c r="BFK8" s="2" t="s">
        <v>61</v>
      </c>
      <c r="BFL8" s="2" t="s">
        <v>61</v>
      </c>
      <c r="BFM8" s="2" t="s">
        <v>69</v>
      </c>
      <c r="BFN8" s="2" t="s">
        <v>105</v>
      </c>
      <c r="BFO8" s="2" t="s">
        <v>61</v>
      </c>
      <c r="BFP8" s="2" t="s">
        <v>61</v>
      </c>
      <c r="BFQ8" s="2" t="s">
        <v>69</v>
      </c>
      <c r="BFR8" s="2" t="s">
        <v>111</v>
      </c>
      <c r="BFS8" s="2" t="s">
        <v>61</v>
      </c>
      <c r="BFT8" s="2" t="s">
        <v>111</v>
      </c>
      <c r="BFU8" s="2" t="s">
        <v>69</v>
      </c>
      <c r="BFV8" s="2" t="s">
        <v>20</v>
      </c>
      <c r="BFW8" s="2" t="s">
        <v>20</v>
      </c>
      <c r="BFX8" s="2" t="s">
        <v>20</v>
      </c>
      <c r="BFY8" s="2" t="s">
        <v>69</v>
      </c>
      <c r="BFZ8" s="2" t="s">
        <v>20</v>
      </c>
      <c r="BGA8" s="2" t="s">
        <v>105</v>
      </c>
      <c r="BGB8" s="2" t="s">
        <v>61</v>
      </c>
      <c r="BGC8" s="2" t="s">
        <v>69</v>
      </c>
      <c r="BGD8" s="2" t="s">
        <v>61</v>
      </c>
      <c r="BGE8" s="2" t="s">
        <v>69</v>
      </c>
      <c r="BGF8" s="2" t="s">
        <v>105</v>
      </c>
      <c r="BGG8" s="2" t="s">
        <v>122</v>
      </c>
      <c r="BGH8" s="2" t="s">
        <v>61</v>
      </c>
      <c r="BGI8" s="2" t="s">
        <v>69</v>
      </c>
      <c r="BGJ8" s="2" t="s">
        <v>20</v>
      </c>
      <c r="BGK8" s="2" t="s">
        <v>111</v>
      </c>
      <c r="BGL8" s="2" t="s">
        <v>30</v>
      </c>
      <c r="BGM8" s="2" t="s">
        <v>20</v>
      </c>
      <c r="BGN8" s="2" t="s">
        <v>61</v>
      </c>
      <c r="BGO8" s="2" t="s">
        <v>111</v>
      </c>
      <c r="BGP8" s="2" t="s">
        <v>61</v>
      </c>
      <c r="BGQ8" s="2" t="s">
        <v>61</v>
      </c>
      <c r="BGR8" s="2" t="s">
        <v>61</v>
      </c>
      <c r="BGS8" s="2" t="s">
        <v>61</v>
      </c>
      <c r="BGT8" s="2" t="s">
        <v>30</v>
      </c>
      <c r="BGU8" s="2" t="s">
        <v>69</v>
      </c>
      <c r="BGV8" s="2" t="s">
        <v>20</v>
      </c>
      <c r="BGW8" s="2" t="s">
        <v>20</v>
      </c>
      <c r="BGX8" s="2" t="s">
        <v>111</v>
      </c>
      <c r="BGY8" s="2" t="s">
        <v>20</v>
      </c>
      <c r="BGZ8" s="2" t="s">
        <v>61</v>
      </c>
      <c r="BHA8" s="2" t="s">
        <v>61</v>
      </c>
      <c r="BHB8" s="2" t="s">
        <v>69</v>
      </c>
      <c r="BHC8" s="2" t="s">
        <v>69</v>
      </c>
      <c r="BHD8" s="2" t="s">
        <v>69</v>
      </c>
      <c r="BHE8" s="2" t="s">
        <v>105</v>
      </c>
      <c r="BHF8" s="2" t="s">
        <v>20</v>
      </c>
      <c r="BHG8" s="2" t="s">
        <v>20</v>
      </c>
      <c r="BHH8" s="2" t="s">
        <v>111</v>
      </c>
      <c r="BHI8" s="2" t="s">
        <v>61</v>
      </c>
      <c r="BHJ8" s="2" t="s">
        <v>69</v>
      </c>
      <c r="BHK8" s="2" t="s">
        <v>509</v>
      </c>
      <c r="BHL8" s="2" t="s">
        <v>30</v>
      </c>
      <c r="BHM8" s="2" t="s">
        <v>30</v>
      </c>
      <c r="BHN8" s="2" t="s">
        <v>111</v>
      </c>
      <c r="BHO8" s="2" t="s">
        <v>69</v>
      </c>
      <c r="BHP8" s="2" t="s">
        <v>61</v>
      </c>
      <c r="BHQ8" s="2" t="s">
        <v>105</v>
      </c>
      <c r="BHR8" s="2" t="s">
        <v>20</v>
      </c>
      <c r="BHS8" s="2" t="s">
        <v>61</v>
      </c>
      <c r="BHT8" s="2" t="s">
        <v>69</v>
      </c>
      <c r="BHU8" s="2" t="s">
        <v>61</v>
      </c>
      <c r="BHV8" s="2" t="s">
        <v>61</v>
      </c>
      <c r="BHW8" s="2" t="s">
        <v>61</v>
      </c>
      <c r="BHX8" s="2" t="s">
        <v>61</v>
      </c>
      <c r="BHY8" s="2" t="s">
        <v>69</v>
      </c>
      <c r="BHZ8" s="2" t="s">
        <v>509</v>
      </c>
      <c r="BIA8" s="2" t="s">
        <v>61</v>
      </c>
      <c r="BIB8" s="2" t="s">
        <v>20</v>
      </c>
      <c r="BIC8" s="2" t="s">
        <v>20</v>
      </c>
      <c r="BID8" s="2" t="s">
        <v>61</v>
      </c>
      <c r="BIE8" s="2" t="s">
        <v>69</v>
      </c>
      <c r="BIF8" s="2" t="s">
        <v>61</v>
      </c>
      <c r="BIG8" s="2" t="s">
        <v>61</v>
      </c>
      <c r="BIH8" s="2" t="s">
        <v>61</v>
      </c>
      <c r="BII8" s="2" t="s">
        <v>30</v>
      </c>
      <c r="BIJ8" s="2" t="s">
        <v>105</v>
      </c>
      <c r="BIK8" s="2" t="s">
        <v>30</v>
      </c>
      <c r="BIL8" s="2" t="s">
        <v>105</v>
      </c>
      <c r="BIM8" s="2" t="s">
        <v>69</v>
      </c>
      <c r="BIN8" s="2" t="s">
        <v>69</v>
      </c>
      <c r="BIO8" s="2" t="s">
        <v>20</v>
      </c>
      <c r="BIP8" s="2" t="s">
        <v>61</v>
      </c>
      <c r="BIQ8" s="2" t="s">
        <v>111</v>
      </c>
      <c r="BIR8" s="2" t="s">
        <v>105</v>
      </c>
      <c r="BIS8" s="2" t="s">
        <v>111</v>
      </c>
      <c r="BIT8" s="2" t="s">
        <v>30</v>
      </c>
      <c r="BIU8" s="2" t="s">
        <v>61</v>
      </c>
      <c r="BIV8" s="2" t="s">
        <v>61</v>
      </c>
      <c r="BIW8" s="2" t="s">
        <v>105</v>
      </c>
      <c r="BIX8" s="2" t="s">
        <v>69</v>
      </c>
      <c r="BIY8" s="2" t="s">
        <v>105</v>
      </c>
      <c r="BIZ8" s="2" t="s">
        <v>61</v>
      </c>
      <c r="BJA8" s="2" t="s">
        <v>105</v>
      </c>
      <c r="BJB8" s="2" t="s">
        <v>20</v>
      </c>
      <c r="BJC8" s="2" t="s">
        <v>20</v>
      </c>
      <c r="BJD8" s="2" t="s">
        <v>61</v>
      </c>
      <c r="BJE8" s="2" t="s">
        <v>69</v>
      </c>
      <c r="BJF8" s="2" t="s">
        <v>30</v>
      </c>
      <c r="BJG8" s="2" t="s">
        <v>30</v>
      </c>
      <c r="BJH8" s="2" t="s">
        <v>30</v>
      </c>
      <c r="BJI8" s="2" t="s">
        <v>111</v>
      </c>
      <c r="BJJ8" s="2" t="s">
        <v>30</v>
      </c>
      <c r="BJK8" s="2" t="s">
        <v>122</v>
      </c>
      <c r="BJL8" s="2" t="s">
        <v>69</v>
      </c>
      <c r="BJM8" s="2" t="s">
        <v>69</v>
      </c>
      <c r="BJN8" s="2" t="s">
        <v>69</v>
      </c>
      <c r="BJO8" s="2" t="s">
        <v>69</v>
      </c>
      <c r="BJP8" s="2" t="s">
        <v>105</v>
      </c>
      <c r="BJQ8" s="2" t="s">
        <v>509</v>
      </c>
      <c r="BJR8" s="2" t="s">
        <v>61</v>
      </c>
      <c r="BJS8" s="2" t="s">
        <v>61</v>
      </c>
      <c r="BJT8" s="2" t="s">
        <v>61</v>
      </c>
      <c r="BJU8" s="2" t="s">
        <v>61</v>
      </c>
      <c r="BJV8" s="2" t="s">
        <v>20</v>
      </c>
      <c r="BJW8" s="2" t="s">
        <v>20</v>
      </c>
      <c r="BJX8" s="2" t="s">
        <v>69</v>
      </c>
      <c r="BJY8" s="2" t="s">
        <v>20</v>
      </c>
      <c r="BJZ8" s="2" t="s">
        <v>111</v>
      </c>
      <c r="BKA8" s="2" t="s">
        <v>69</v>
      </c>
      <c r="BKB8" s="2" t="s">
        <v>105</v>
      </c>
      <c r="BKC8" s="2" t="s">
        <v>20</v>
      </c>
      <c r="BKD8" s="2" t="s">
        <v>20</v>
      </c>
      <c r="BKE8" s="2" t="s">
        <v>69</v>
      </c>
      <c r="BKF8" s="2" t="s">
        <v>20</v>
      </c>
      <c r="BKG8" s="2" t="s">
        <v>61</v>
      </c>
      <c r="BKH8" s="2" t="s">
        <v>30</v>
      </c>
      <c r="BKI8" s="2" t="s">
        <v>20</v>
      </c>
      <c r="BKJ8" s="2" t="s">
        <v>69</v>
      </c>
      <c r="BKK8" s="2" t="s">
        <v>69</v>
      </c>
      <c r="BKL8" s="2" t="s">
        <v>30</v>
      </c>
      <c r="BKM8" s="2" t="s">
        <v>61</v>
      </c>
      <c r="BKN8" s="2" t="s">
        <v>61</v>
      </c>
      <c r="BKO8" s="2" t="s">
        <v>69</v>
      </c>
      <c r="BKP8" s="2" t="s">
        <v>20</v>
      </c>
      <c r="BKQ8" s="2" t="s">
        <v>69</v>
      </c>
      <c r="BKR8" s="2" t="s">
        <v>30</v>
      </c>
      <c r="BKS8" s="2" t="s">
        <v>30</v>
      </c>
      <c r="BKT8" s="2" t="s">
        <v>20</v>
      </c>
      <c r="BKU8" s="2" t="s">
        <v>61</v>
      </c>
      <c r="BKV8" s="2" t="s">
        <v>105</v>
      </c>
      <c r="BKW8" s="2" t="s">
        <v>509</v>
      </c>
      <c r="BKX8" s="2" t="s">
        <v>105</v>
      </c>
      <c r="BKY8" s="2" t="s">
        <v>509</v>
      </c>
      <c r="BKZ8" s="2" t="s">
        <v>69</v>
      </c>
      <c r="BLA8" s="2" t="s">
        <v>20</v>
      </c>
      <c r="BLB8" s="2" t="s">
        <v>111</v>
      </c>
      <c r="BLC8" s="2" t="s">
        <v>69</v>
      </c>
      <c r="BLD8" s="2" t="s">
        <v>105</v>
      </c>
      <c r="BLE8" s="2" t="s">
        <v>61</v>
      </c>
      <c r="BLF8" s="2" t="s">
        <v>111</v>
      </c>
      <c r="BLG8" s="2" t="s">
        <v>69</v>
      </c>
      <c r="BLH8" s="2" t="s">
        <v>61</v>
      </c>
      <c r="BLI8" s="2" t="s">
        <v>30</v>
      </c>
      <c r="BLJ8" s="2" t="s">
        <v>69</v>
      </c>
      <c r="BLK8" s="2" t="s">
        <v>105</v>
      </c>
      <c r="BLL8" s="2" t="s">
        <v>20</v>
      </c>
      <c r="BLM8" s="2" t="s">
        <v>509</v>
      </c>
      <c r="BLN8" s="2" t="s">
        <v>20</v>
      </c>
      <c r="BLO8" s="2" t="s">
        <v>509</v>
      </c>
      <c r="BLP8" s="2" t="s">
        <v>105</v>
      </c>
      <c r="BLQ8" s="2" t="s">
        <v>30</v>
      </c>
      <c r="BLR8" s="2" t="s">
        <v>69</v>
      </c>
      <c r="BLS8" s="2" t="s">
        <v>69</v>
      </c>
      <c r="BLT8" s="2" t="s">
        <v>30</v>
      </c>
      <c r="BLU8" s="2" t="s">
        <v>111</v>
      </c>
      <c r="BLV8" s="2" t="s">
        <v>69</v>
      </c>
      <c r="BLW8" s="2" t="s">
        <v>69</v>
      </c>
      <c r="BLX8" s="2" t="s">
        <v>105</v>
      </c>
      <c r="BLY8" s="2" t="s">
        <v>20</v>
      </c>
      <c r="BLZ8" s="2" t="s">
        <v>20</v>
      </c>
      <c r="BMA8" s="2" t="s">
        <v>61</v>
      </c>
      <c r="BMB8" s="2" t="s">
        <v>20</v>
      </c>
      <c r="BMC8" s="2" t="s">
        <v>20</v>
      </c>
      <c r="BMD8" s="2" t="s">
        <v>509</v>
      </c>
      <c r="BME8" s="2" t="s">
        <v>105</v>
      </c>
      <c r="BMF8" s="2" t="s">
        <v>69</v>
      </c>
      <c r="BMG8" s="2" t="s">
        <v>61</v>
      </c>
      <c r="BMH8" s="2" t="s">
        <v>61</v>
      </c>
      <c r="BMI8" s="2" t="s">
        <v>105</v>
      </c>
      <c r="BMJ8" s="2" t="s">
        <v>105</v>
      </c>
      <c r="BMK8" s="2" t="s">
        <v>69</v>
      </c>
      <c r="BML8" s="2" t="s">
        <v>30</v>
      </c>
      <c r="BMM8" s="2" t="s">
        <v>105</v>
      </c>
      <c r="BMN8" s="2" t="s">
        <v>61</v>
      </c>
      <c r="BMO8" s="2" t="s">
        <v>509</v>
      </c>
      <c r="BMP8" s="2" t="s">
        <v>61</v>
      </c>
      <c r="BMQ8" s="2" t="s">
        <v>61</v>
      </c>
      <c r="BMR8" s="2" t="s">
        <v>61</v>
      </c>
      <c r="BMS8" s="2" t="s">
        <v>20</v>
      </c>
      <c r="BMT8" s="2" t="s">
        <v>61</v>
      </c>
      <c r="BMU8" s="2" t="s">
        <v>105</v>
      </c>
      <c r="BMV8" s="2" t="s">
        <v>122</v>
      </c>
      <c r="BMW8" s="2" t="s">
        <v>61</v>
      </c>
      <c r="BMX8" s="2" t="s">
        <v>69</v>
      </c>
      <c r="BMY8" s="2" t="s">
        <v>69</v>
      </c>
      <c r="BMZ8" s="2" t="s">
        <v>30</v>
      </c>
      <c r="BNA8" s="2" t="s">
        <v>122</v>
      </c>
      <c r="BNB8" s="2" t="s">
        <v>20</v>
      </c>
      <c r="BNC8" s="2" t="s">
        <v>509</v>
      </c>
      <c r="BND8" s="2" t="s">
        <v>69</v>
      </c>
      <c r="BNE8" s="2" t="s">
        <v>69</v>
      </c>
      <c r="BNF8" s="2" t="s">
        <v>111</v>
      </c>
      <c r="BNG8" s="2" t="s">
        <v>20</v>
      </c>
      <c r="BNH8" s="2" t="s">
        <v>61</v>
      </c>
      <c r="BNI8" s="2" t="s">
        <v>69</v>
      </c>
      <c r="BNJ8" s="2" t="s">
        <v>61</v>
      </c>
      <c r="BNK8" s="2" t="s">
        <v>61</v>
      </c>
      <c r="BNL8" s="2" t="s">
        <v>69</v>
      </c>
      <c r="BNM8" s="2" t="s">
        <v>69</v>
      </c>
      <c r="BNN8" s="2" t="s">
        <v>509</v>
      </c>
      <c r="BNO8" s="2" t="s">
        <v>111</v>
      </c>
      <c r="BNP8" s="2" t="s">
        <v>122</v>
      </c>
      <c r="BNQ8" s="2" t="s">
        <v>105</v>
      </c>
      <c r="BNR8" s="2" t="s">
        <v>20</v>
      </c>
      <c r="BNS8" s="2" t="s">
        <v>69</v>
      </c>
      <c r="BNT8" s="2" t="s">
        <v>20</v>
      </c>
      <c r="BNU8" s="2" t="s">
        <v>61</v>
      </c>
      <c r="BNV8" s="2" t="s">
        <v>105</v>
      </c>
      <c r="BNW8" s="2" t="s">
        <v>105</v>
      </c>
      <c r="BNX8" s="2" t="s">
        <v>20</v>
      </c>
      <c r="BNY8" s="2" t="s">
        <v>30</v>
      </c>
      <c r="BNZ8" s="2" t="s">
        <v>122</v>
      </c>
      <c r="BOA8" s="2" t="s">
        <v>509</v>
      </c>
      <c r="BOB8" s="2" t="s">
        <v>20</v>
      </c>
      <c r="BOC8" s="2" t="s">
        <v>105</v>
      </c>
      <c r="BOD8" s="2" t="s">
        <v>30</v>
      </c>
      <c r="BOE8" s="2" t="s">
        <v>69</v>
      </c>
      <c r="BOF8" s="2" t="s">
        <v>105</v>
      </c>
      <c r="BOG8" s="2" t="s">
        <v>61</v>
      </c>
      <c r="BOH8" s="2" t="s">
        <v>61</v>
      </c>
      <c r="BOI8" s="2" t="s">
        <v>69</v>
      </c>
      <c r="BOJ8" s="2" t="s">
        <v>61</v>
      </c>
      <c r="BOK8" s="2" t="s">
        <v>20</v>
      </c>
      <c r="BOL8" s="2" t="s">
        <v>509</v>
      </c>
      <c r="BOM8" s="2" t="s">
        <v>105</v>
      </c>
      <c r="BON8" s="2" t="s">
        <v>20</v>
      </c>
      <c r="BOO8" s="2" t="s">
        <v>20</v>
      </c>
      <c r="BOP8" s="2" t="s">
        <v>61</v>
      </c>
      <c r="BOQ8" s="2" t="s">
        <v>69</v>
      </c>
      <c r="BOR8" s="2" t="s">
        <v>20</v>
      </c>
      <c r="BOS8" s="2" t="s">
        <v>69</v>
      </c>
      <c r="BOT8" s="2" t="s">
        <v>20</v>
      </c>
      <c r="BOU8" s="2" t="s">
        <v>61</v>
      </c>
      <c r="BOV8" s="2" t="s">
        <v>61</v>
      </c>
      <c r="BOW8" s="2" t="s">
        <v>20</v>
      </c>
      <c r="BOX8" s="2" t="s">
        <v>20</v>
      </c>
      <c r="BOY8" s="2" t="s">
        <v>20</v>
      </c>
      <c r="BOZ8" s="2" t="s">
        <v>69</v>
      </c>
      <c r="BPA8" s="2" t="s">
        <v>111</v>
      </c>
      <c r="BPB8" s="2" t="s">
        <v>20</v>
      </c>
      <c r="BPC8" s="2" t="s">
        <v>20</v>
      </c>
      <c r="BPD8" s="2" t="s">
        <v>509</v>
      </c>
      <c r="BPE8" s="2" t="s">
        <v>69</v>
      </c>
      <c r="BPF8" s="2" t="s">
        <v>30</v>
      </c>
      <c r="BPG8" s="2" t="s">
        <v>61</v>
      </c>
      <c r="BPH8" s="2" t="s">
        <v>61</v>
      </c>
      <c r="BPI8" s="2" t="s">
        <v>61</v>
      </c>
      <c r="BPJ8" s="2" t="s">
        <v>61</v>
      </c>
      <c r="BPK8" s="2" t="s">
        <v>69</v>
      </c>
      <c r="BPL8" s="2" t="s">
        <v>105</v>
      </c>
      <c r="BPM8" s="2" t="s">
        <v>69</v>
      </c>
      <c r="BPN8" s="2" t="s">
        <v>61</v>
      </c>
      <c r="BPO8" s="2" t="s">
        <v>61</v>
      </c>
      <c r="BPP8" s="2" t="s">
        <v>61</v>
      </c>
      <c r="BPQ8" s="2" t="s">
        <v>61</v>
      </c>
      <c r="BPR8" s="2" t="s">
        <v>61</v>
      </c>
      <c r="BPS8" s="2" t="s">
        <v>20</v>
      </c>
      <c r="BPT8" s="2" t="s">
        <v>69</v>
      </c>
      <c r="BPU8" s="2" t="s">
        <v>69</v>
      </c>
      <c r="BPV8" s="2" t="s">
        <v>20</v>
      </c>
      <c r="BPW8" s="2" t="s">
        <v>111</v>
      </c>
      <c r="BPX8" s="2" t="s">
        <v>122</v>
      </c>
      <c r="BPY8" s="2" t="s">
        <v>20</v>
      </c>
      <c r="BPZ8" s="2" t="s">
        <v>105</v>
      </c>
      <c r="BQA8" s="2" t="s">
        <v>61</v>
      </c>
      <c r="BQB8" s="2" t="s">
        <v>105</v>
      </c>
      <c r="BQC8" s="2" t="s">
        <v>69</v>
      </c>
      <c r="BQD8" s="2" t="s">
        <v>20</v>
      </c>
      <c r="BQE8" s="2" t="s">
        <v>30</v>
      </c>
      <c r="BQF8" s="2" t="s">
        <v>111</v>
      </c>
      <c r="BQG8" s="2" t="s">
        <v>20</v>
      </c>
      <c r="BQH8" s="2" t="s">
        <v>20</v>
      </c>
      <c r="BQI8" s="2" t="s">
        <v>105</v>
      </c>
      <c r="BQJ8" s="2" t="s">
        <v>61</v>
      </c>
      <c r="BQK8" s="2" t="s">
        <v>69</v>
      </c>
      <c r="BQL8" s="2" t="s">
        <v>30</v>
      </c>
      <c r="BQM8" s="2" t="s">
        <v>20</v>
      </c>
      <c r="BQN8" s="2" t="s">
        <v>61</v>
      </c>
      <c r="BQO8" s="2" t="s">
        <v>61</v>
      </c>
      <c r="BQP8" s="2" t="s">
        <v>111</v>
      </c>
      <c r="BQQ8" s="2" t="s">
        <v>20</v>
      </c>
      <c r="BQR8" s="2" t="s">
        <v>509</v>
      </c>
      <c r="BQS8" s="2" t="s">
        <v>69</v>
      </c>
      <c r="BQT8" s="2" t="s">
        <v>105</v>
      </c>
      <c r="BQU8" s="2" t="s">
        <v>20</v>
      </c>
      <c r="BQV8" s="2" t="s">
        <v>30</v>
      </c>
      <c r="BQW8" s="2" t="s">
        <v>122</v>
      </c>
      <c r="BQX8" s="2" t="s">
        <v>105</v>
      </c>
      <c r="BQY8" s="2" t="s">
        <v>111</v>
      </c>
      <c r="BQZ8" s="2" t="s">
        <v>61</v>
      </c>
      <c r="BRA8" s="2" t="s">
        <v>20</v>
      </c>
      <c r="BRB8" s="2" t="s">
        <v>69</v>
      </c>
      <c r="BRC8" s="2" t="s">
        <v>61</v>
      </c>
      <c r="BRD8" s="2" t="s">
        <v>105</v>
      </c>
      <c r="BRE8" s="2" t="s">
        <v>61</v>
      </c>
      <c r="BRF8" s="2" t="s">
        <v>69</v>
      </c>
      <c r="BRG8" s="2" t="s">
        <v>61</v>
      </c>
      <c r="BRH8" s="2" t="s">
        <v>69</v>
      </c>
      <c r="BRI8" s="2" t="s">
        <v>20</v>
      </c>
      <c r="BRJ8" s="2" t="s">
        <v>30</v>
      </c>
      <c r="BRK8" s="2" t="s">
        <v>20</v>
      </c>
      <c r="BRL8" s="2" t="s">
        <v>20</v>
      </c>
      <c r="BRM8" s="2" t="s">
        <v>20</v>
      </c>
      <c r="BRN8" s="2" t="s">
        <v>69</v>
      </c>
      <c r="BRO8" s="2" t="s">
        <v>30</v>
      </c>
      <c r="BRP8" s="2" t="s">
        <v>61</v>
      </c>
      <c r="BRQ8" s="2" t="s">
        <v>20</v>
      </c>
      <c r="BRR8" s="2" t="s">
        <v>69</v>
      </c>
      <c r="BRS8" s="2" t="s">
        <v>105</v>
      </c>
      <c r="BRT8" s="2" t="s">
        <v>105</v>
      </c>
      <c r="BRU8" s="2" t="s">
        <v>61</v>
      </c>
      <c r="BRV8" s="2" t="s">
        <v>69</v>
      </c>
      <c r="BRW8" s="2" t="s">
        <v>30</v>
      </c>
      <c r="BRX8" s="2" t="s">
        <v>61</v>
      </c>
      <c r="BRY8" s="2" t="s">
        <v>509</v>
      </c>
      <c r="BRZ8" s="2" t="s">
        <v>105</v>
      </c>
      <c r="BSA8" s="2" t="s">
        <v>61</v>
      </c>
      <c r="BSB8" s="2" t="s">
        <v>69</v>
      </c>
      <c r="BSC8" s="2" t="s">
        <v>61</v>
      </c>
      <c r="BSD8" s="2" t="s">
        <v>20</v>
      </c>
      <c r="BSE8" s="2" t="s">
        <v>30</v>
      </c>
      <c r="BSF8" s="2" t="s">
        <v>111</v>
      </c>
      <c r="BSG8" s="2" t="s">
        <v>61</v>
      </c>
      <c r="BSH8" s="2" t="s">
        <v>61</v>
      </c>
      <c r="BSI8" s="2" t="s">
        <v>105</v>
      </c>
      <c r="BSJ8" s="2" t="s">
        <v>20</v>
      </c>
      <c r="BSK8" s="2" t="s">
        <v>20</v>
      </c>
      <c r="BSL8" s="2" t="s">
        <v>20</v>
      </c>
      <c r="BSM8" s="2" t="s">
        <v>61</v>
      </c>
      <c r="BSN8" s="2" t="s">
        <v>61</v>
      </c>
      <c r="BSO8" s="2" t="s">
        <v>69</v>
      </c>
      <c r="BSP8" s="2" t="s">
        <v>61</v>
      </c>
      <c r="BSQ8" s="2" t="s">
        <v>20</v>
      </c>
      <c r="BSR8" s="2" t="s">
        <v>105</v>
      </c>
      <c r="BSS8" s="2" t="s">
        <v>509</v>
      </c>
      <c r="BST8" s="2" t="s">
        <v>20</v>
      </c>
      <c r="BSU8" s="2" t="s">
        <v>30</v>
      </c>
      <c r="BSV8" s="2" t="s">
        <v>61</v>
      </c>
      <c r="BSW8" s="2" t="s">
        <v>20</v>
      </c>
      <c r="BSX8" s="2" t="s">
        <v>61</v>
      </c>
      <c r="BSY8" s="2" t="s">
        <v>69</v>
      </c>
      <c r="BSZ8" s="2" t="s">
        <v>20</v>
      </c>
      <c r="BTA8" s="2" t="s">
        <v>69</v>
      </c>
      <c r="BTB8" s="2" t="s">
        <v>30</v>
      </c>
      <c r="BTC8" s="2" t="s">
        <v>111</v>
      </c>
      <c r="BTD8" s="2" t="s">
        <v>61</v>
      </c>
      <c r="BTE8" s="2" t="s">
        <v>61</v>
      </c>
      <c r="BTF8" s="2" t="s">
        <v>20</v>
      </c>
      <c r="BTG8" s="2" t="s">
        <v>105</v>
      </c>
      <c r="BTH8" s="2" t="s">
        <v>20</v>
      </c>
      <c r="BTI8" s="2" t="s">
        <v>20</v>
      </c>
      <c r="BTJ8" s="2" t="s">
        <v>61</v>
      </c>
      <c r="BTK8" s="2" t="s">
        <v>61</v>
      </c>
      <c r="BTL8" s="2" t="s">
        <v>69</v>
      </c>
      <c r="BTM8" s="2" t="s">
        <v>105</v>
      </c>
      <c r="BTN8" s="2" t="s">
        <v>20</v>
      </c>
      <c r="BTO8" s="2" t="s">
        <v>20</v>
      </c>
      <c r="BTP8" s="2" t="s">
        <v>69</v>
      </c>
      <c r="BTQ8" s="2" t="s">
        <v>20</v>
      </c>
      <c r="BTR8" s="2" t="s">
        <v>30</v>
      </c>
      <c r="BTS8" s="2" t="s">
        <v>61</v>
      </c>
      <c r="BTT8" s="2" t="s">
        <v>20</v>
      </c>
      <c r="BTU8" s="2" t="s">
        <v>105</v>
      </c>
      <c r="BTV8" s="2" t="s">
        <v>61</v>
      </c>
      <c r="BTW8" s="2" t="s">
        <v>61</v>
      </c>
      <c r="BTX8" s="2" t="s">
        <v>20</v>
      </c>
      <c r="BTY8" s="2" t="s">
        <v>61</v>
      </c>
      <c r="BTZ8" s="2" t="s">
        <v>61</v>
      </c>
      <c r="BUA8" s="2" t="s">
        <v>20</v>
      </c>
      <c r="BUB8" s="2" t="s">
        <v>30</v>
      </c>
      <c r="BUC8" s="2" t="s">
        <v>69</v>
      </c>
      <c r="BUD8" s="2" t="s">
        <v>69</v>
      </c>
      <c r="BUE8" s="2" t="s">
        <v>61</v>
      </c>
      <c r="BUF8" s="2" t="s">
        <v>69</v>
      </c>
      <c r="BUG8" s="2" t="s">
        <v>69</v>
      </c>
      <c r="BUH8" s="2" t="s">
        <v>20</v>
      </c>
      <c r="BUI8" s="2" t="s">
        <v>105</v>
      </c>
      <c r="BUJ8" s="2" t="s">
        <v>61</v>
      </c>
      <c r="BUK8" s="2" t="s">
        <v>61</v>
      </c>
      <c r="BUL8" s="2" t="s">
        <v>20</v>
      </c>
      <c r="BUM8" s="2" t="s">
        <v>105</v>
      </c>
      <c r="BUN8" s="2" t="s">
        <v>111</v>
      </c>
      <c r="BUO8" s="2" t="s">
        <v>61</v>
      </c>
      <c r="BUP8" s="2" t="s">
        <v>69</v>
      </c>
      <c r="BUQ8" s="2" t="s">
        <v>30</v>
      </c>
      <c r="BUR8" s="2" t="s">
        <v>61</v>
      </c>
      <c r="BUS8" s="2" t="s">
        <v>69</v>
      </c>
      <c r="BUT8" s="2" t="s">
        <v>105</v>
      </c>
      <c r="BUU8" s="2" t="s">
        <v>61</v>
      </c>
      <c r="BUV8" s="2" t="s">
        <v>122</v>
      </c>
      <c r="BUW8" s="2" t="s">
        <v>105</v>
      </c>
      <c r="BUX8" s="2" t="s">
        <v>61</v>
      </c>
      <c r="BUY8" s="2" t="s">
        <v>69</v>
      </c>
      <c r="BUZ8" s="2" t="s">
        <v>69</v>
      </c>
      <c r="BVA8" s="2" t="s">
        <v>30</v>
      </c>
      <c r="BVB8" s="2" t="s">
        <v>61</v>
      </c>
      <c r="BVC8" s="2" t="s">
        <v>20</v>
      </c>
      <c r="BVD8" s="2" t="s">
        <v>20</v>
      </c>
      <c r="BVE8" s="2" t="s">
        <v>122</v>
      </c>
      <c r="BVF8" s="2" t="s">
        <v>69</v>
      </c>
      <c r="BVG8" s="2" t="s">
        <v>111</v>
      </c>
      <c r="BVH8" s="2" t="s">
        <v>69</v>
      </c>
      <c r="BVI8" s="2" t="s">
        <v>61</v>
      </c>
      <c r="BVJ8" s="2" t="s">
        <v>30</v>
      </c>
      <c r="BVK8" s="2" t="s">
        <v>105</v>
      </c>
      <c r="BVL8" s="2" t="s">
        <v>61</v>
      </c>
      <c r="BVM8" s="2" t="s">
        <v>20</v>
      </c>
      <c r="BVN8" s="2" t="s">
        <v>105</v>
      </c>
      <c r="BVO8" s="2" t="s">
        <v>61</v>
      </c>
      <c r="BVP8" s="2" t="s">
        <v>61</v>
      </c>
      <c r="BVQ8" s="2" t="s">
        <v>105</v>
      </c>
      <c r="BVR8" s="2" t="s">
        <v>111</v>
      </c>
      <c r="BVS8" s="2" t="s">
        <v>105</v>
      </c>
      <c r="BVT8" s="2" t="s">
        <v>509</v>
      </c>
      <c r="BVU8" s="2" t="s">
        <v>111</v>
      </c>
      <c r="BVV8" s="2" t="s">
        <v>69</v>
      </c>
      <c r="BVW8" s="2" t="s">
        <v>30</v>
      </c>
      <c r="BVX8" s="2" t="s">
        <v>69</v>
      </c>
      <c r="BVY8" s="2" t="s">
        <v>69</v>
      </c>
      <c r="BVZ8" s="2" t="s">
        <v>69</v>
      </c>
      <c r="BWA8" s="2" t="s">
        <v>105</v>
      </c>
      <c r="BWB8" s="2" t="s">
        <v>20</v>
      </c>
      <c r="BWC8" s="2" t="s">
        <v>20</v>
      </c>
      <c r="BWD8" s="2" t="s">
        <v>61</v>
      </c>
      <c r="BWE8" s="2" t="s">
        <v>61</v>
      </c>
      <c r="BWF8" s="2" t="s">
        <v>69</v>
      </c>
      <c r="BWG8" s="2" t="s">
        <v>105</v>
      </c>
      <c r="BWH8" s="2" t="s">
        <v>20</v>
      </c>
      <c r="BWI8" s="2" t="s">
        <v>61</v>
      </c>
      <c r="BWJ8" s="2" t="s">
        <v>122</v>
      </c>
      <c r="BWK8" s="2" t="s">
        <v>61</v>
      </c>
      <c r="BWL8" s="2" t="s">
        <v>122</v>
      </c>
      <c r="BWM8" s="2" t="s">
        <v>69</v>
      </c>
      <c r="BWN8" s="2" t="s">
        <v>111</v>
      </c>
      <c r="BWO8" s="2" t="s">
        <v>20</v>
      </c>
      <c r="BWP8" s="2" t="s">
        <v>105</v>
      </c>
      <c r="BWQ8" s="2" t="s">
        <v>105</v>
      </c>
      <c r="BWR8" s="2" t="s">
        <v>61</v>
      </c>
      <c r="BWS8" s="2" t="s">
        <v>111</v>
      </c>
      <c r="BWT8" s="2" t="s">
        <v>61</v>
      </c>
      <c r="BWU8" s="2" t="s">
        <v>20</v>
      </c>
      <c r="BWV8" s="2" t="s">
        <v>20</v>
      </c>
      <c r="BWW8" s="2" t="s">
        <v>61</v>
      </c>
      <c r="BWX8" s="2" t="s">
        <v>69</v>
      </c>
      <c r="BWY8" s="2" t="s">
        <v>20</v>
      </c>
      <c r="BWZ8" s="2" t="s">
        <v>509</v>
      </c>
      <c r="BXA8" s="2" t="s">
        <v>20</v>
      </c>
      <c r="BXB8" s="2" t="s">
        <v>61</v>
      </c>
      <c r="BXC8" s="2" t="s">
        <v>20</v>
      </c>
      <c r="BXD8" s="2" t="s">
        <v>61</v>
      </c>
      <c r="BXE8" s="2" t="s">
        <v>69</v>
      </c>
      <c r="BXF8" s="2" t="s">
        <v>20</v>
      </c>
      <c r="BXG8" s="2" t="s">
        <v>69</v>
      </c>
      <c r="BXH8" s="2" t="s">
        <v>105</v>
      </c>
      <c r="BXI8" s="2" t="s">
        <v>20</v>
      </c>
      <c r="BXJ8" s="2" t="s">
        <v>20</v>
      </c>
      <c r="BXK8" s="2" t="s">
        <v>122</v>
      </c>
      <c r="BXL8" s="2" t="s">
        <v>105</v>
      </c>
      <c r="BXM8" s="2" t="s">
        <v>105</v>
      </c>
      <c r="BXN8" s="2" t="s">
        <v>61</v>
      </c>
      <c r="BXO8" s="2" t="s">
        <v>69</v>
      </c>
      <c r="BXP8" s="2" t="s">
        <v>105</v>
      </c>
      <c r="BXQ8" s="2" t="s">
        <v>61</v>
      </c>
      <c r="BXR8" s="2" t="s">
        <v>105</v>
      </c>
      <c r="BXS8" s="2" t="s">
        <v>61</v>
      </c>
      <c r="BXT8" s="2" t="s">
        <v>61</v>
      </c>
      <c r="BXU8" s="2" t="s">
        <v>61</v>
      </c>
      <c r="BXV8" s="2" t="s">
        <v>30</v>
      </c>
      <c r="BXW8" s="2" t="s">
        <v>20</v>
      </c>
      <c r="BXX8" s="2" t="s">
        <v>20</v>
      </c>
      <c r="BXY8" s="2" t="s">
        <v>61</v>
      </c>
      <c r="BXZ8" s="2" t="s">
        <v>111</v>
      </c>
      <c r="BYA8" s="2" t="s">
        <v>122</v>
      </c>
      <c r="BYB8" s="2" t="s">
        <v>105</v>
      </c>
      <c r="BYC8" s="2" t="s">
        <v>69</v>
      </c>
      <c r="BYD8" s="2" t="s">
        <v>105</v>
      </c>
      <c r="BYE8" s="2" t="s">
        <v>61</v>
      </c>
      <c r="BYF8" s="2" t="s">
        <v>61</v>
      </c>
      <c r="BYG8" s="2" t="s">
        <v>111</v>
      </c>
      <c r="BYH8" s="2" t="s">
        <v>61</v>
      </c>
      <c r="BYI8" s="2" t="s">
        <v>61</v>
      </c>
      <c r="BYJ8" s="2" t="s">
        <v>69</v>
      </c>
      <c r="BYK8" s="2" t="s">
        <v>61</v>
      </c>
      <c r="BYL8" s="2" t="s">
        <v>61</v>
      </c>
      <c r="BYM8" s="2" t="s">
        <v>61</v>
      </c>
      <c r="BYN8" s="2" t="s">
        <v>61</v>
      </c>
      <c r="BYO8" s="2" t="s">
        <v>69</v>
      </c>
      <c r="BYP8" s="2" t="s">
        <v>20</v>
      </c>
      <c r="BYQ8" s="2" t="s">
        <v>20</v>
      </c>
      <c r="BYR8" s="2" t="s">
        <v>69</v>
      </c>
      <c r="BYS8" s="2" t="s">
        <v>30</v>
      </c>
      <c r="BYT8" s="2" t="s">
        <v>69</v>
      </c>
      <c r="BYU8" s="2" t="s">
        <v>20</v>
      </c>
      <c r="BYV8" s="2" t="s">
        <v>105</v>
      </c>
      <c r="BYW8" s="2" t="s">
        <v>61</v>
      </c>
      <c r="BYX8" s="2" t="s">
        <v>509</v>
      </c>
      <c r="BYY8" s="2" t="s">
        <v>105</v>
      </c>
      <c r="BYZ8" s="2" t="s">
        <v>69</v>
      </c>
      <c r="BZA8" s="2" t="s">
        <v>61</v>
      </c>
      <c r="BZB8" s="2" t="s">
        <v>20</v>
      </c>
      <c r="BZC8" s="2" t="s">
        <v>122</v>
      </c>
      <c r="BZD8" s="2" t="s">
        <v>61</v>
      </c>
      <c r="BZE8" s="2" t="s">
        <v>20</v>
      </c>
      <c r="BZF8" s="2" t="s">
        <v>61</v>
      </c>
      <c r="BZG8" s="2" t="s">
        <v>61</v>
      </c>
      <c r="BZH8" s="2" t="s">
        <v>61</v>
      </c>
      <c r="BZI8" s="2" t="s">
        <v>20</v>
      </c>
      <c r="BZJ8" s="2" t="s">
        <v>61</v>
      </c>
      <c r="BZK8" s="2" t="s">
        <v>105</v>
      </c>
      <c r="BZL8" s="2" t="s">
        <v>20</v>
      </c>
      <c r="BZM8" s="2" t="s">
        <v>61</v>
      </c>
      <c r="BZN8" s="2" t="s">
        <v>69</v>
      </c>
      <c r="BZO8" s="2" t="s">
        <v>105</v>
      </c>
      <c r="BZP8" s="2" t="s">
        <v>69</v>
      </c>
      <c r="BZQ8" s="2" t="s">
        <v>30</v>
      </c>
      <c r="BZR8" s="2" t="s">
        <v>20</v>
      </c>
      <c r="BZS8" s="2" t="s">
        <v>20</v>
      </c>
      <c r="BZT8" s="2" t="s">
        <v>105</v>
      </c>
      <c r="BZU8" s="2" t="s">
        <v>61</v>
      </c>
      <c r="BZV8" s="2" t="s">
        <v>69</v>
      </c>
      <c r="BZW8" s="2" t="s">
        <v>61</v>
      </c>
      <c r="BZX8" s="2" t="s">
        <v>30</v>
      </c>
      <c r="BZY8" s="2" t="s">
        <v>111</v>
      </c>
      <c r="BZZ8" s="2" t="s">
        <v>61</v>
      </c>
      <c r="CAA8" s="2" t="s">
        <v>20</v>
      </c>
      <c r="CAB8" s="2" t="s">
        <v>69</v>
      </c>
      <c r="CAC8" s="2" t="s">
        <v>61</v>
      </c>
      <c r="CAD8" s="2" t="s">
        <v>111</v>
      </c>
      <c r="CAE8" s="2" t="s">
        <v>20</v>
      </c>
      <c r="CAF8" s="2" t="s">
        <v>509</v>
      </c>
      <c r="CAG8" s="2" t="s">
        <v>69</v>
      </c>
      <c r="CAH8" s="2" t="s">
        <v>20</v>
      </c>
      <c r="CAI8" s="2" t="s">
        <v>111</v>
      </c>
      <c r="CAJ8" s="2" t="s">
        <v>122</v>
      </c>
      <c r="CAK8" s="2" t="s">
        <v>69</v>
      </c>
      <c r="CAL8" s="2" t="s">
        <v>30</v>
      </c>
      <c r="CAM8" s="2" t="s">
        <v>20</v>
      </c>
      <c r="CAN8" s="2" t="s">
        <v>20</v>
      </c>
      <c r="CAO8" s="2" t="s">
        <v>105</v>
      </c>
      <c r="CAP8" s="2" t="s">
        <v>111</v>
      </c>
      <c r="CAQ8" s="2" t="s">
        <v>69</v>
      </c>
      <c r="CAR8" s="2" t="s">
        <v>122</v>
      </c>
      <c r="CAS8" s="2" t="s">
        <v>30</v>
      </c>
      <c r="CAT8" s="2" t="s">
        <v>30</v>
      </c>
      <c r="CAU8" s="2" t="s">
        <v>20</v>
      </c>
      <c r="CAV8" s="2" t="s">
        <v>69</v>
      </c>
      <c r="CAW8" s="2" t="s">
        <v>20</v>
      </c>
      <c r="CAX8" s="2" t="s">
        <v>69</v>
      </c>
      <c r="CAY8" s="2" t="s">
        <v>105</v>
      </c>
      <c r="CAZ8" s="2" t="s">
        <v>61</v>
      </c>
      <c r="CBA8" s="2" t="s">
        <v>69</v>
      </c>
      <c r="CBB8" s="2" t="s">
        <v>105</v>
      </c>
      <c r="CBC8" s="2" t="s">
        <v>61</v>
      </c>
      <c r="CBD8" s="2" t="s">
        <v>105</v>
      </c>
      <c r="CBE8" s="2" t="s">
        <v>69</v>
      </c>
      <c r="CBF8" s="2" t="s">
        <v>69</v>
      </c>
      <c r="CBG8" s="2" t="s">
        <v>105</v>
      </c>
      <c r="CBH8" s="2" t="s">
        <v>61</v>
      </c>
      <c r="CBI8" s="2" t="s">
        <v>61</v>
      </c>
      <c r="CBJ8" s="2" t="s">
        <v>30</v>
      </c>
      <c r="CBK8" s="2" t="s">
        <v>69</v>
      </c>
      <c r="CBL8" s="2" t="s">
        <v>105</v>
      </c>
      <c r="CBM8" s="2" t="s">
        <v>69</v>
      </c>
      <c r="CBN8" s="2" t="s">
        <v>122</v>
      </c>
      <c r="CBO8" s="2" t="s">
        <v>61</v>
      </c>
      <c r="CBP8" s="2" t="s">
        <v>20</v>
      </c>
      <c r="CBQ8" s="2" t="s">
        <v>105</v>
      </c>
      <c r="CBR8" s="2" t="s">
        <v>105</v>
      </c>
      <c r="CBS8" s="2" t="s">
        <v>122</v>
      </c>
      <c r="CBT8" s="2" t="s">
        <v>69</v>
      </c>
      <c r="CBU8" s="2" t="s">
        <v>69</v>
      </c>
      <c r="CBV8" s="2" t="s">
        <v>30</v>
      </c>
      <c r="CBW8" s="2" t="s">
        <v>20</v>
      </c>
      <c r="CBX8" s="2" t="s">
        <v>61</v>
      </c>
      <c r="CBY8" s="2" t="s">
        <v>20</v>
      </c>
      <c r="CBZ8" s="2" t="s">
        <v>105</v>
      </c>
      <c r="CCA8" s="2" t="s">
        <v>509</v>
      </c>
      <c r="CCB8" s="2" t="s">
        <v>122</v>
      </c>
      <c r="CCC8" s="2" t="s">
        <v>20</v>
      </c>
      <c r="CCD8" s="2" t="s">
        <v>61</v>
      </c>
      <c r="CCE8" s="2" t="s">
        <v>30</v>
      </c>
      <c r="CCF8" s="2" t="s">
        <v>111</v>
      </c>
      <c r="CCG8" s="2" t="s">
        <v>30</v>
      </c>
      <c r="CCH8" s="2" t="s">
        <v>61</v>
      </c>
      <c r="CCI8" s="2" t="s">
        <v>20</v>
      </c>
      <c r="CCJ8" s="2" t="s">
        <v>69</v>
      </c>
      <c r="CCK8" s="2" t="s">
        <v>122</v>
      </c>
      <c r="CCL8" s="2" t="s">
        <v>61</v>
      </c>
      <c r="CCM8" s="2" t="s">
        <v>61</v>
      </c>
      <c r="CCN8" s="2" t="s">
        <v>61</v>
      </c>
      <c r="CCO8" s="2" t="s">
        <v>61</v>
      </c>
      <c r="CCP8" s="2" t="s">
        <v>61</v>
      </c>
      <c r="CCQ8" s="2" t="s">
        <v>61</v>
      </c>
      <c r="CCR8" s="2" t="s">
        <v>20</v>
      </c>
      <c r="CCS8" s="2" t="s">
        <v>61</v>
      </c>
      <c r="CCT8" s="2" t="s">
        <v>61</v>
      </c>
      <c r="CCU8" s="2" t="s">
        <v>122</v>
      </c>
      <c r="CCV8" s="2" t="s">
        <v>69</v>
      </c>
      <c r="CCW8" s="2" t="s">
        <v>111</v>
      </c>
      <c r="CCX8" s="2" t="s">
        <v>61</v>
      </c>
      <c r="CCY8" s="2" t="s">
        <v>69</v>
      </c>
      <c r="CCZ8" s="2" t="s">
        <v>69</v>
      </c>
      <c r="CDA8" s="2" t="s">
        <v>509</v>
      </c>
      <c r="CDB8" s="2" t="s">
        <v>69</v>
      </c>
      <c r="CDC8" s="2" t="s">
        <v>61</v>
      </c>
      <c r="CDD8" s="2" t="s">
        <v>69</v>
      </c>
      <c r="CDE8" s="2" t="s">
        <v>61</v>
      </c>
      <c r="CDF8" s="2" t="s">
        <v>69</v>
      </c>
      <c r="CDG8" s="2" t="s">
        <v>111</v>
      </c>
      <c r="CDH8" s="2" t="s">
        <v>20</v>
      </c>
      <c r="CDI8" s="2" t="s">
        <v>20</v>
      </c>
      <c r="CDJ8" s="2" t="s">
        <v>20</v>
      </c>
      <c r="CDK8" s="2" t="s">
        <v>105</v>
      </c>
      <c r="CDL8" s="2" t="s">
        <v>20</v>
      </c>
      <c r="CDM8" s="2" t="s">
        <v>61</v>
      </c>
      <c r="CDN8" s="2" t="s">
        <v>61</v>
      </c>
      <c r="CDO8" s="2" t="s">
        <v>20</v>
      </c>
      <c r="CDP8" s="2" t="s">
        <v>20</v>
      </c>
      <c r="CDQ8" s="2" t="s">
        <v>69</v>
      </c>
      <c r="CDR8" s="2" t="s">
        <v>69</v>
      </c>
      <c r="CDS8" s="2" t="s">
        <v>69</v>
      </c>
      <c r="CDT8" s="2" t="s">
        <v>61</v>
      </c>
      <c r="CDU8" s="2" t="s">
        <v>20</v>
      </c>
      <c r="CDV8" s="2" t="s">
        <v>61</v>
      </c>
      <c r="CDW8" s="2" t="s">
        <v>105</v>
      </c>
      <c r="CDX8" s="2" t="s">
        <v>61</v>
      </c>
      <c r="CDY8" s="2" t="s">
        <v>30</v>
      </c>
      <c r="CDZ8" s="2" t="s">
        <v>509</v>
      </c>
      <c r="CEA8" s="2" t="s">
        <v>20</v>
      </c>
      <c r="CEB8" s="2" t="s">
        <v>105</v>
      </c>
      <c r="CEC8" s="2" t="s">
        <v>20</v>
      </c>
      <c r="CED8" s="2" t="s">
        <v>69</v>
      </c>
      <c r="CEE8" s="2" t="s">
        <v>69</v>
      </c>
      <c r="CEF8" s="2" t="s">
        <v>61</v>
      </c>
      <c r="CEG8" s="2" t="s">
        <v>20</v>
      </c>
      <c r="CEH8" s="2" t="s">
        <v>61</v>
      </c>
      <c r="CEI8" s="2" t="s">
        <v>105</v>
      </c>
      <c r="CEJ8" s="2" t="s">
        <v>69</v>
      </c>
      <c r="CEK8" s="2" t="s">
        <v>61</v>
      </c>
      <c r="CEL8" s="2" t="s">
        <v>61</v>
      </c>
      <c r="CEM8" s="2" t="s">
        <v>111</v>
      </c>
      <c r="CEN8" s="2" t="s">
        <v>509</v>
      </c>
      <c r="CEO8" s="2" t="s">
        <v>61</v>
      </c>
      <c r="CEP8" s="2" t="s">
        <v>122</v>
      </c>
      <c r="CEQ8" s="2" t="s">
        <v>69</v>
      </c>
      <c r="CER8" s="2" t="s">
        <v>105</v>
      </c>
      <c r="CES8" s="2" t="s">
        <v>61</v>
      </c>
      <c r="CET8" s="2" t="s">
        <v>105</v>
      </c>
      <c r="CEU8" s="2" t="s">
        <v>20</v>
      </c>
      <c r="CEV8" s="2" t="s">
        <v>30</v>
      </c>
      <c r="CEW8" s="2" t="s">
        <v>20</v>
      </c>
      <c r="CEX8" s="2" t="s">
        <v>105</v>
      </c>
      <c r="CEY8" s="2" t="s">
        <v>30</v>
      </c>
      <c r="CEZ8" s="2" t="s">
        <v>61</v>
      </c>
      <c r="CFA8" s="2" t="s">
        <v>69</v>
      </c>
      <c r="CFB8" s="2" t="s">
        <v>61</v>
      </c>
      <c r="CFC8" s="2" t="s">
        <v>20</v>
      </c>
      <c r="CFD8" s="2" t="s">
        <v>122</v>
      </c>
      <c r="CFE8" s="2" t="s">
        <v>509</v>
      </c>
      <c r="CFF8" s="2" t="s">
        <v>61</v>
      </c>
      <c r="CFG8" s="2" t="s">
        <v>122</v>
      </c>
      <c r="CFH8" s="2" t="s">
        <v>61</v>
      </c>
      <c r="CFI8" s="2" t="s">
        <v>20</v>
      </c>
      <c r="CFJ8" s="2" t="s">
        <v>20</v>
      </c>
      <c r="CFK8" s="2" t="s">
        <v>61</v>
      </c>
      <c r="CFL8" s="2" t="s">
        <v>20</v>
      </c>
      <c r="CFM8" s="2" t="s">
        <v>105</v>
      </c>
      <c r="CFN8" s="2" t="s">
        <v>20</v>
      </c>
      <c r="CFO8" s="2" t="s">
        <v>30</v>
      </c>
      <c r="CFP8" s="2" t="s">
        <v>69</v>
      </c>
      <c r="CFQ8" s="2" t="s">
        <v>61</v>
      </c>
      <c r="CFR8" s="2" t="s">
        <v>20</v>
      </c>
      <c r="CFS8" s="2" t="s">
        <v>20</v>
      </c>
      <c r="CFT8" s="2" t="s">
        <v>69</v>
      </c>
      <c r="CFU8" s="2" t="s">
        <v>105</v>
      </c>
      <c r="CFV8" s="2" t="s">
        <v>61</v>
      </c>
      <c r="CFW8" s="2" t="s">
        <v>20</v>
      </c>
      <c r="CFX8" s="2" t="s">
        <v>20</v>
      </c>
      <c r="CFY8" s="2" t="s">
        <v>61</v>
      </c>
      <c r="CFZ8" s="2" t="s">
        <v>69</v>
      </c>
      <c r="CGA8" s="2" t="s">
        <v>20</v>
      </c>
      <c r="CGB8" s="2" t="s">
        <v>69</v>
      </c>
      <c r="CGC8" s="2" t="s">
        <v>509</v>
      </c>
      <c r="CGD8" s="2" t="s">
        <v>20</v>
      </c>
      <c r="CGE8" s="2" t="s">
        <v>20</v>
      </c>
      <c r="CGF8" s="2" t="s">
        <v>20</v>
      </c>
      <c r="CGG8" s="2" t="s">
        <v>105</v>
      </c>
      <c r="CGH8" s="2" t="s">
        <v>61</v>
      </c>
      <c r="CGI8" s="2" t="s">
        <v>69</v>
      </c>
      <c r="CGJ8" s="2" t="s">
        <v>61</v>
      </c>
      <c r="CGK8" s="2" t="s">
        <v>61</v>
      </c>
      <c r="CGL8" s="2" t="s">
        <v>20</v>
      </c>
      <c r="CGM8" s="2" t="s">
        <v>69</v>
      </c>
      <c r="CGN8" s="2" t="s">
        <v>61</v>
      </c>
      <c r="CGO8" s="2" t="s">
        <v>111</v>
      </c>
      <c r="CGP8" s="2" t="s">
        <v>69</v>
      </c>
      <c r="CGQ8" s="2" t="s">
        <v>30</v>
      </c>
      <c r="CGR8" s="2" t="s">
        <v>105</v>
      </c>
      <c r="CGS8" s="2" t="s">
        <v>30</v>
      </c>
      <c r="CGT8" s="2" t="s">
        <v>105</v>
      </c>
      <c r="CGU8" s="2" t="s">
        <v>61</v>
      </c>
      <c r="CGV8" s="2" t="s">
        <v>20</v>
      </c>
      <c r="CGW8" s="2" t="s">
        <v>69</v>
      </c>
      <c r="CGX8" s="2" t="s">
        <v>105</v>
      </c>
      <c r="CGY8" s="2" t="s">
        <v>20</v>
      </c>
      <c r="CGZ8" s="2" t="s">
        <v>105</v>
      </c>
      <c r="CHA8" s="2" t="s">
        <v>20</v>
      </c>
      <c r="CHB8" s="2" t="s">
        <v>105</v>
      </c>
      <c r="CHC8" s="2" t="s">
        <v>61</v>
      </c>
      <c r="CHD8" s="2" t="s">
        <v>20</v>
      </c>
      <c r="CHE8" s="2" t="s">
        <v>69</v>
      </c>
      <c r="CHF8" s="2" t="s">
        <v>20</v>
      </c>
      <c r="CHG8" s="2" t="s">
        <v>20</v>
      </c>
      <c r="CHH8" s="2" t="s">
        <v>111</v>
      </c>
      <c r="CHI8" s="2" t="s">
        <v>69</v>
      </c>
      <c r="CHJ8" s="2" t="s">
        <v>69</v>
      </c>
      <c r="CHK8" s="2" t="s">
        <v>20</v>
      </c>
      <c r="CHL8" s="2" t="s">
        <v>111</v>
      </c>
      <c r="CHM8" s="2" t="s">
        <v>69</v>
      </c>
      <c r="CHN8" s="2" t="s">
        <v>69</v>
      </c>
      <c r="CHO8" s="2" t="s">
        <v>69</v>
      </c>
      <c r="CHP8" s="2" t="s">
        <v>69</v>
      </c>
      <c r="CHQ8" s="2" t="s">
        <v>69</v>
      </c>
      <c r="CHR8" s="2" t="s">
        <v>69</v>
      </c>
      <c r="CHS8" s="2" t="s">
        <v>61</v>
      </c>
      <c r="CHT8" s="2" t="s">
        <v>509</v>
      </c>
      <c r="CHU8" s="2" t="s">
        <v>61</v>
      </c>
      <c r="CHV8" s="2" t="s">
        <v>61</v>
      </c>
      <c r="CHW8" s="2" t="s">
        <v>61</v>
      </c>
      <c r="CHX8" s="2" t="s">
        <v>61</v>
      </c>
      <c r="CHY8" s="2" t="s">
        <v>105</v>
      </c>
      <c r="CHZ8" s="2" t="s">
        <v>20</v>
      </c>
      <c r="CIA8" s="2" t="s">
        <v>105</v>
      </c>
      <c r="CIB8" s="2" t="s">
        <v>69</v>
      </c>
      <c r="CIC8" s="2" t="s">
        <v>105</v>
      </c>
      <c r="CID8" s="2" t="s">
        <v>61</v>
      </c>
      <c r="CIE8" s="2" t="s">
        <v>30</v>
      </c>
      <c r="CIF8" s="2" t="s">
        <v>20</v>
      </c>
      <c r="CIG8" s="2" t="s">
        <v>61</v>
      </c>
      <c r="CIH8" s="2" t="s">
        <v>509</v>
      </c>
      <c r="CII8" s="2" t="s">
        <v>61</v>
      </c>
      <c r="CIJ8" s="2" t="s">
        <v>69</v>
      </c>
      <c r="CIK8" s="2" t="s">
        <v>30</v>
      </c>
      <c r="CIL8" s="2" t="s">
        <v>69</v>
      </c>
      <c r="CIM8" s="2" t="s">
        <v>20</v>
      </c>
      <c r="CIN8" s="2" t="s">
        <v>20</v>
      </c>
      <c r="CIO8" s="2" t="s">
        <v>61</v>
      </c>
      <c r="CIP8" s="2" t="s">
        <v>69</v>
      </c>
      <c r="CIQ8" s="2" t="s">
        <v>105</v>
      </c>
      <c r="CIR8" s="2" t="s">
        <v>61</v>
      </c>
      <c r="CIS8" s="2" t="s">
        <v>30</v>
      </c>
      <c r="CIT8" s="2" t="s">
        <v>20</v>
      </c>
      <c r="CIU8" s="2" t="s">
        <v>122</v>
      </c>
      <c r="CIV8" s="2" t="s">
        <v>105</v>
      </c>
      <c r="CIW8" s="2" t="s">
        <v>105</v>
      </c>
      <c r="CIX8" s="2" t="s">
        <v>105</v>
      </c>
      <c r="CIY8" s="2" t="s">
        <v>69</v>
      </c>
      <c r="CIZ8" s="2" t="s">
        <v>69</v>
      </c>
      <c r="CJA8" s="2" t="s">
        <v>105</v>
      </c>
      <c r="CJB8" s="2" t="s">
        <v>30</v>
      </c>
      <c r="CJC8" s="2" t="s">
        <v>20</v>
      </c>
      <c r="CJD8" s="2" t="s">
        <v>20</v>
      </c>
      <c r="CJE8" s="2" t="s">
        <v>69</v>
      </c>
      <c r="CJF8" s="2" t="s">
        <v>111</v>
      </c>
      <c r="CJG8" s="2" t="s">
        <v>61</v>
      </c>
      <c r="CJH8" s="2" t="s">
        <v>105</v>
      </c>
      <c r="CJI8" s="2" t="s">
        <v>20</v>
      </c>
      <c r="CJJ8" s="2" t="s">
        <v>61</v>
      </c>
      <c r="CJK8" s="2" t="s">
        <v>20</v>
      </c>
      <c r="CJL8" s="2" t="s">
        <v>61</v>
      </c>
      <c r="CJM8" s="2" t="s">
        <v>61</v>
      </c>
      <c r="CJN8" s="2" t="s">
        <v>105</v>
      </c>
      <c r="CJO8" s="2" t="s">
        <v>20</v>
      </c>
      <c r="CJP8" s="2" t="s">
        <v>105</v>
      </c>
      <c r="CJQ8" s="2" t="s">
        <v>111</v>
      </c>
      <c r="CJR8" s="2" t="s">
        <v>61</v>
      </c>
      <c r="CJS8" s="2" t="s">
        <v>111</v>
      </c>
      <c r="CJT8" s="2" t="s">
        <v>61</v>
      </c>
      <c r="CJU8" s="2" t="s">
        <v>122</v>
      </c>
      <c r="CJV8" s="2" t="s">
        <v>61</v>
      </c>
      <c r="CJW8" s="2" t="s">
        <v>105</v>
      </c>
      <c r="CJX8" s="2" t="s">
        <v>105</v>
      </c>
      <c r="CJY8" s="2" t="s">
        <v>105</v>
      </c>
      <c r="CJZ8" s="2" t="s">
        <v>69</v>
      </c>
      <c r="CKA8" s="2" t="s">
        <v>61</v>
      </c>
      <c r="CKB8" s="2" t="s">
        <v>105</v>
      </c>
      <c r="CKC8" s="2" t="s">
        <v>30</v>
      </c>
      <c r="CKD8" s="2" t="s">
        <v>61</v>
      </c>
      <c r="CKE8" s="2" t="s">
        <v>111</v>
      </c>
      <c r="CKF8" s="2" t="s">
        <v>20</v>
      </c>
      <c r="CKG8" s="2" t="s">
        <v>20</v>
      </c>
      <c r="CKH8" s="2" t="s">
        <v>61</v>
      </c>
      <c r="CKI8" s="2" t="s">
        <v>20</v>
      </c>
      <c r="CKJ8" s="2" t="s">
        <v>61</v>
      </c>
      <c r="CKK8" s="2" t="s">
        <v>69</v>
      </c>
      <c r="CKL8" s="2" t="s">
        <v>105</v>
      </c>
      <c r="CKM8" s="2" t="s">
        <v>69</v>
      </c>
      <c r="CKN8" s="2" t="s">
        <v>105</v>
      </c>
      <c r="CKO8" s="2" t="s">
        <v>69</v>
      </c>
      <c r="CKP8" s="2" t="s">
        <v>30</v>
      </c>
      <c r="CKQ8" s="2" t="s">
        <v>105</v>
      </c>
      <c r="CKR8" s="2" t="s">
        <v>30</v>
      </c>
      <c r="CKS8" s="2" t="s">
        <v>20</v>
      </c>
      <c r="CKT8" s="2" t="s">
        <v>30</v>
      </c>
      <c r="CKU8" s="2" t="s">
        <v>61</v>
      </c>
      <c r="CKV8" s="2" t="s">
        <v>30</v>
      </c>
      <c r="CKW8" s="2" t="s">
        <v>105</v>
      </c>
      <c r="CKX8" s="2" t="s">
        <v>69</v>
      </c>
      <c r="CKY8" s="2" t="s">
        <v>61</v>
      </c>
      <c r="CKZ8" s="2" t="s">
        <v>20</v>
      </c>
      <c r="CLA8" s="2" t="s">
        <v>20</v>
      </c>
      <c r="CLB8" s="2" t="s">
        <v>69</v>
      </c>
      <c r="CLC8" s="2" t="s">
        <v>61</v>
      </c>
      <c r="CLD8" s="2" t="s">
        <v>20</v>
      </c>
      <c r="CLE8" s="2" t="s">
        <v>61</v>
      </c>
      <c r="CLF8" s="2" t="s">
        <v>61</v>
      </c>
      <c r="CLG8" s="2" t="s">
        <v>105</v>
      </c>
      <c r="CLH8" s="2" t="s">
        <v>105</v>
      </c>
      <c r="CLI8" s="2" t="s">
        <v>61</v>
      </c>
      <c r="CLJ8" s="2" t="s">
        <v>61</v>
      </c>
      <c r="CLK8" s="2" t="s">
        <v>20</v>
      </c>
      <c r="CLL8" s="2" t="s">
        <v>61</v>
      </c>
      <c r="CLM8" s="2" t="s">
        <v>111</v>
      </c>
      <c r="CLN8" s="2" t="s">
        <v>61</v>
      </c>
      <c r="CLO8" s="2" t="s">
        <v>111</v>
      </c>
      <c r="CLP8" s="2" t="s">
        <v>20</v>
      </c>
      <c r="CLQ8" s="2" t="s">
        <v>61</v>
      </c>
      <c r="CLR8" s="2" t="s">
        <v>30</v>
      </c>
      <c r="CLS8" s="2" t="s">
        <v>20</v>
      </c>
      <c r="CLT8" s="2" t="s">
        <v>69</v>
      </c>
      <c r="CLU8" s="2" t="s">
        <v>61</v>
      </c>
      <c r="CLV8" s="2" t="s">
        <v>61</v>
      </c>
      <c r="CLW8" s="2" t="s">
        <v>69</v>
      </c>
      <c r="CLX8" s="2" t="s">
        <v>30</v>
      </c>
      <c r="CLY8" s="2" t="s">
        <v>30</v>
      </c>
      <c r="CLZ8" s="2" t="s">
        <v>105</v>
      </c>
      <c r="CMA8" s="2" t="s">
        <v>20</v>
      </c>
      <c r="CMB8" s="2" t="s">
        <v>20</v>
      </c>
      <c r="CMC8" s="2" t="s">
        <v>61</v>
      </c>
      <c r="CMD8" s="2" t="s">
        <v>61</v>
      </c>
      <c r="CME8" s="2" t="s">
        <v>105</v>
      </c>
      <c r="CMF8" s="2" t="s">
        <v>20</v>
      </c>
      <c r="CMG8" s="2" t="s">
        <v>122</v>
      </c>
      <c r="CMH8" s="2" t="s">
        <v>30</v>
      </c>
      <c r="CMI8" s="2" t="s">
        <v>105</v>
      </c>
      <c r="CMJ8" s="2" t="s">
        <v>61</v>
      </c>
      <c r="CMK8" s="2" t="s">
        <v>20</v>
      </c>
      <c r="CML8" s="2" t="s">
        <v>69</v>
      </c>
      <c r="CMM8" s="2" t="s">
        <v>61</v>
      </c>
      <c r="CMN8" s="2" t="s">
        <v>105</v>
      </c>
      <c r="CMO8" s="2" t="s">
        <v>20</v>
      </c>
      <c r="CMP8" s="2" t="s">
        <v>30</v>
      </c>
      <c r="CMQ8" s="2" t="s">
        <v>105</v>
      </c>
      <c r="CMR8" s="2" t="s">
        <v>105</v>
      </c>
      <c r="CMS8" s="2" t="s">
        <v>509</v>
      </c>
      <c r="CMT8" s="2" t="s">
        <v>105</v>
      </c>
      <c r="CMU8" s="2" t="s">
        <v>105</v>
      </c>
      <c r="CMV8" s="2" t="s">
        <v>20</v>
      </c>
      <c r="CMW8" s="2" t="s">
        <v>105</v>
      </c>
      <c r="CMX8" s="2" t="s">
        <v>20</v>
      </c>
      <c r="CMY8" s="2" t="s">
        <v>61</v>
      </c>
      <c r="CMZ8" s="2" t="s">
        <v>61</v>
      </c>
      <c r="CNA8" s="2" t="s">
        <v>111</v>
      </c>
      <c r="CNB8" s="2" t="s">
        <v>20</v>
      </c>
      <c r="CNC8" s="2" t="s">
        <v>69</v>
      </c>
      <c r="CND8" s="2" t="s">
        <v>61</v>
      </c>
      <c r="CNE8" s="2" t="s">
        <v>61</v>
      </c>
      <c r="CNF8" s="2" t="s">
        <v>20</v>
      </c>
      <c r="CNG8" s="2" t="s">
        <v>69</v>
      </c>
      <c r="CNH8" s="2" t="s">
        <v>61</v>
      </c>
      <c r="CNI8" s="2" t="s">
        <v>105</v>
      </c>
      <c r="CNJ8" s="2" t="s">
        <v>509</v>
      </c>
      <c r="CNK8" s="2" t="s">
        <v>20</v>
      </c>
      <c r="CNL8" s="2" t="s">
        <v>20</v>
      </c>
      <c r="CNM8" s="2" t="s">
        <v>30</v>
      </c>
      <c r="CNN8" s="2" t="s">
        <v>20</v>
      </c>
      <c r="CNO8" s="2" t="s">
        <v>20</v>
      </c>
      <c r="CNP8" s="2" t="s">
        <v>69</v>
      </c>
      <c r="CNQ8" s="2" t="s">
        <v>61</v>
      </c>
      <c r="CNR8" s="2" t="s">
        <v>69</v>
      </c>
      <c r="CNS8" s="2" t="s">
        <v>61</v>
      </c>
      <c r="CNT8" s="2" t="s">
        <v>30</v>
      </c>
      <c r="CNU8" s="2" t="s">
        <v>61</v>
      </c>
      <c r="CNV8" s="2" t="s">
        <v>509</v>
      </c>
      <c r="CNW8" s="2" t="s">
        <v>509</v>
      </c>
      <c r="CNX8" s="2" t="s">
        <v>20</v>
      </c>
      <c r="CNY8" s="2" t="s">
        <v>61</v>
      </c>
      <c r="CNZ8" s="2" t="s">
        <v>20</v>
      </c>
      <c r="COA8" s="2" t="s">
        <v>20</v>
      </c>
      <c r="COB8" s="2" t="s">
        <v>69</v>
      </c>
      <c r="COC8" s="2" t="s">
        <v>30</v>
      </c>
      <c r="COD8" s="2" t="s">
        <v>61</v>
      </c>
      <c r="COE8" s="2" t="s">
        <v>69</v>
      </c>
      <c r="COF8" s="2" t="s">
        <v>20</v>
      </c>
      <c r="COG8" s="2" t="s">
        <v>69</v>
      </c>
      <c r="COH8" s="2" t="s">
        <v>122</v>
      </c>
      <c r="COI8" s="2" t="s">
        <v>69</v>
      </c>
      <c r="COJ8" s="2" t="s">
        <v>69</v>
      </c>
      <c r="COK8" s="2" t="s">
        <v>122</v>
      </c>
      <c r="COL8" s="2" t="s">
        <v>61</v>
      </c>
      <c r="COM8" s="2" t="s">
        <v>69</v>
      </c>
      <c r="CON8" s="2" t="s">
        <v>105</v>
      </c>
      <c r="COO8" s="2" t="s">
        <v>20</v>
      </c>
      <c r="COP8" s="2" t="s">
        <v>61</v>
      </c>
      <c r="COQ8" s="2" t="s">
        <v>61</v>
      </c>
      <c r="COR8" s="2" t="s">
        <v>61</v>
      </c>
      <c r="COS8" s="2" t="s">
        <v>111</v>
      </c>
      <c r="COT8" s="2" t="s">
        <v>69</v>
      </c>
      <c r="COU8" s="2" t="s">
        <v>61</v>
      </c>
      <c r="COV8" s="2" t="s">
        <v>30</v>
      </c>
      <c r="COW8" s="2" t="s">
        <v>20</v>
      </c>
      <c r="COX8" s="2" t="s">
        <v>61</v>
      </c>
      <c r="COY8" s="2" t="s">
        <v>509</v>
      </c>
      <c r="COZ8" s="2" t="s">
        <v>69</v>
      </c>
      <c r="CPA8" s="2" t="s">
        <v>105</v>
      </c>
      <c r="CPB8" s="2" t="s">
        <v>20</v>
      </c>
      <c r="CPC8" s="2" t="s">
        <v>105</v>
      </c>
      <c r="CPD8" s="2" t="s">
        <v>69</v>
      </c>
      <c r="CPE8" s="2" t="s">
        <v>61</v>
      </c>
      <c r="CPF8" s="2" t="s">
        <v>69</v>
      </c>
      <c r="CPG8" s="2" t="s">
        <v>105</v>
      </c>
      <c r="CPH8" s="2" t="s">
        <v>122</v>
      </c>
      <c r="CPI8" s="2" t="s">
        <v>20</v>
      </c>
      <c r="CPJ8" s="2" t="s">
        <v>69</v>
      </c>
      <c r="CPK8" s="2" t="s">
        <v>105</v>
      </c>
      <c r="CPL8" s="2" t="s">
        <v>69</v>
      </c>
      <c r="CPM8" s="2" t="s">
        <v>105</v>
      </c>
      <c r="CPN8" s="2" t="s">
        <v>30</v>
      </c>
      <c r="CPO8" s="2" t="s">
        <v>30</v>
      </c>
      <c r="CPP8" s="2" t="s">
        <v>30</v>
      </c>
      <c r="CPQ8" s="2" t="s">
        <v>69</v>
      </c>
      <c r="CPR8" s="2" t="s">
        <v>61</v>
      </c>
      <c r="CPS8" s="2" t="s">
        <v>61</v>
      </c>
      <c r="CPT8" s="2" t="s">
        <v>69</v>
      </c>
      <c r="CPU8" s="2" t="s">
        <v>69</v>
      </c>
      <c r="CPV8" s="2" t="s">
        <v>61</v>
      </c>
      <c r="CPW8" s="2" t="s">
        <v>20</v>
      </c>
      <c r="CPX8" s="2" t="s">
        <v>20</v>
      </c>
      <c r="CPY8" s="2" t="s">
        <v>69</v>
      </c>
      <c r="CPZ8" s="2" t="s">
        <v>61</v>
      </c>
      <c r="CQA8" s="2" t="s">
        <v>30</v>
      </c>
      <c r="CQB8" s="2" t="s">
        <v>105</v>
      </c>
      <c r="CQC8" s="2" t="s">
        <v>20</v>
      </c>
      <c r="CQD8" s="2" t="s">
        <v>30</v>
      </c>
      <c r="CQE8" s="2" t="s">
        <v>20</v>
      </c>
      <c r="CQF8" s="2" t="s">
        <v>61</v>
      </c>
      <c r="CQG8" s="2" t="s">
        <v>61</v>
      </c>
      <c r="CQH8" s="2" t="s">
        <v>111</v>
      </c>
      <c r="CQI8" s="2" t="s">
        <v>111</v>
      </c>
      <c r="CQJ8" s="2" t="s">
        <v>111</v>
      </c>
      <c r="CQK8" s="2" t="s">
        <v>30</v>
      </c>
      <c r="CQL8" s="2" t="s">
        <v>509</v>
      </c>
      <c r="CQM8" s="2" t="s">
        <v>111</v>
      </c>
      <c r="CQN8" s="2" t="s">
        <v>69</v>
      </c>
      <c r="CQO8" s="2" t="s">
        <v>30</v>
      </c>
      <c r="CQP8" s="2" t="s">
        <v>69</v>
      </c>
      <c r="CQQ8" s="2" t="s">
        <v>20</v>
      </c>
      <c r="CQR8" s="2" t="s">
        <v>20</v>
      </c>
      <c r="CQS8" s="2" t="s">
        <v>20</v>
      </c>
      <c r="CQT8" s="2" t="s">
        <v>61</v>
      </c>
      <c r="CQU8" s="2" t="s">
        <v>111</v>
      </c>
      <c r="CQV8" s="2" t="s">
        <v>105</v>
      </c>
      <c r="CQW8" s="2" t="s">
        <v>69</v>
      </c>
      <c r="CQX8" s="2" t="s">
        <v>61</v>
      </c>
      <c r="CQY8" s="2" t="s">
        <v>20</v>
      </c>
      <c r="CQZ8" s="2" t="s">
        <v>69</v>
      </c>
      <c r="CRA8" s="2" t="s">
        <v>69</v>
      </c>
      <c r="CRB8" s="2" t="s">
        <v>111</v>
      </c>
      <c r="CRC8" s="2" t="s">
        <v>20</v>
      </c>
      <c r="CRD8" s="2" t="s">
        <v>105</v>
      </c>
      <c r="CRE8" s="2" t="s">
        <v>69</v>
      </c>
      <c r="CRF8" s="2" t="s">
        <v>69</v>
      </c>
      <c r="CRG8" s="2" t="s">
        <v>69</v>
      </c>
      <c r="CRH8" s="2" t="s">
        <v>105</v>
      </c>
      <c r="CRI8" s="2" t="s">
        <v>69</v>
      </c>
      <c r="CRJ8" s="2" t="s">
        <v>105</v>
      </c>
      <c r="CRK8" s="2" t="s">
        <v>105</v>
      </c>
      <c r="CRL8" s="2" t="s">
        <v>111</v>
      </c>
      <c r="CRM8" s="2" t="s">
        <v>20</v>
      </c>
      <c r="CRN8" s="2" t="s">
        <v>61</v>
      </c>
      <c r="CRO8" s="2" t="s">
        <v>20</v>
      </c>
      <c r="CRP8" s="2" t="s">
        <v>69</v>
      </c>
      <c r="CRQ8" s="2" t="s">
        <v>61</v>
      </c>
      <c r="CRR8" s="2" t="s">
        <v>61</v>
      </c>
      <c r="CRS8" s="2" t="s">
        <v>111</v>
      </c>
      <c r="CRT8" s="2" t="s">
        <v>105</v>
      </c>
      <c r="CRU8" s="2" t="s">
        <v>61</v>
      </c>
      <c r="CRV8" s="2" t="s">
        <v>69</v>
      </c>
      <c r="CRW8" s="2" t="s">
        <v>69</v>
      </c>
      <c r="CRX8" s="2" t="s">
        <v>61</v>
      </c>
      <c r="CRY8" s="2" t="s">
        <v>61</v>
      </c>
      <c r="CRZ8" s="2" t="s">
        <v>20</v>
      </c>
      <c r="CSA8" s="2" t="s">
        <v>30</v>
      </c>
      <c r="CSB8" s="2" t="s">
        <v>69</v>
      </c>
      <c r="CSC8" s="2" t="s">
        <v>20</v>
      </c>
      <c r="CSD8" s="2" t="s">
        <v>105</v>
      </c>
      <c r="CSE8" s="2" t="s">
        <v>61</v>
      </c>
      <c r="CSF8" s="2" t="s">
        <v>61</v>
      </c>
      <c r="CSG8" s="2" t="s">
        <v>122</v>
      </c>
      <c r="CSH8" s="2" t="s">
        <v>111</v>
      </c>
      <c r="CSI8" s="2" t="s">
        <v>30</v>
      </c>
      <c r="CSJ8" s="2" t="s">
        <v>69</v>
      </c>
      <c r="CSK8" s="2" t="s">
        <v>61</v>
      </c>
      <c r="CSL8" s="2" t="s">
        <v>30</v>
      </c>
      <c r="CSM8" s="2" t="s">
        <v>61</v>
      </c>
      <c r="CSN8" s="2" t="s">
        <v>30</v>
      </c>
      <c r="CSO8" s="2" t="s">
        <v>20</v>
      </c>
      <c r="CSP8" s="2" t="s">
        <v>20</v>
      </c>
      <c r="CSQ8" s="2" t="s">
        <v>61</v>
      </c>
      <c r="CSR8" s="2" t="s">
        <v>20</v>
      </c>
      <c r="CSS8" s="2" t="s">
        <v>20</v>
      </c>
      <c r="CST8" s="2" t="s">
        <v>61</v>
      </c>
      <c r="CSU8" s="2" t="s">
        <v>30</v>
      </c>
      <c r="CSV8" s="2" t="s">
        <v>61</v>
      </c>
      <c r="CSW8" s="2" t="s">
        <v>69</v>
      </c>
      <c r="CSX8" s="2" t="s">
        <v>30</v>
      </c>
      <c r="CSY8" s="2" t="s">
        <v>20</v>
      </c>
      <c r="CSZ8" s="2" t="s">
        <v>20</v>
      </c>
      <c r="CTA8" s="2" t="s">
        <v>69</v>
      </c>
      <c r="CTB8" s="2" t="s">
        <v>105</v>
      </c>
      <c r="CTC8" s="2" t="s">
        <v>20</v>
      </c>
      <c r="CTD8" s="2" t="s">
        <v>20</v>
      </c>
      <c r="CTE8" s="2" t="s">
        <v>20</v>
      </c>
      <c r="CTF8" s="2" t="s">
        <v>20</v>
      </c>
      <c r="CTG8" s="2" t="s">
        <v>20</v>
      </c>
      <c r="CTH8" s="2" t="s">
        <v>69</v>
      </c>
      <c r="CTI8" s="2" t="s">
        <v>30</v>
      </c>
      <c r="CTJ8" s="2" t="s">
        <v>61</v>
      </c>
      <c r="CTK8" s="2" t="s">
        <v>20</v>
      </c>
      <c r="CTL8" s="2" t="s">
        <v>20</v>
      </c>
      <c r="CTM8" s="2" t="s">
        <v>30</v>
      </c>
      <c r="CTN8" s="2" t="s">
        <v>61</v>
      </c>
      <c r="CTO8" s="2" t="s">
        <v>20</v>
      </c>
      <c r="CTP8" s="2" t="s">
        <v>20</v>
      </c>
      <c r="CTQ8" s="2" t="s">
        <v>20</v>
      </c>
      <c r="CTR8" s="2" t="s">
        <v>69</v>
      </c>
      <c r="CTS8" s="2" t="s">
        <v>105</v>
      </c>
      <c r="CTT8" s="2" t="s">
        <v>20</v>
      </c>
      <c r="CTU8" s="2" t="s">
        <v>20</v>
      </c>
      <c r="CTV8" s="2" t="s">
        <v>61</v>
      </c>
      <c r="CTW8" s="2" t="s">
        <v>61</v>
      </c>
      <c r="CTX8" s="2" t="s">
        <v>61</v>
      </c>
      <c r="CTY8" s="2" t="s">
        <v>69</v>
      </c>
      <c r="CTZ8" s="2" t="s">
        <v>61</v>
      </c>
      <c r="CUA8" s="2" t="s">
        <v>61</v>
      </c>
      <c r="CUB8" s="2" t="s">
        <v>61</v>
      </c>
      <c r="CUC8" s="2" t="s">
        <v>105</v>
      </c>
      <c r="CUD8" s="2" t="s">
        <v>30</v>
      </c>
      <c r="CUE8" s="2" t="s">
        <v>69</v>
      </c>
      <c r="CUF8" s="2" t="s">
        <v>61</v>
      </c>
      <c r="CUG8" s="2" t="s">
        <v>122</v>
      </c>
      <c r="CUH8" s="2" t="s">
        <v>61</v>
      </c>
      <c r="CUI8" s="2" t="s">
        <v>105</v>
      </c>
      <c r="CUJ8" s="2" t="s">
        <v>105</v>
      </c>
      <c r="CUK8" s="2" t="s">
        <v>61</v>
      </c>
      <c r="CUL8" s="2" t="s">
        <v>105</v>
      </c>
      <c r="CUM8" s="2" t="s">
        <v>30</v>
      </c>
      <c r="CUN8" s="2" t="s">
        <v>105</v>
      </c>
      <c r="CUO8" s="2" t="s">
        <v>61</v>
      </c>
      <c r="CUP8" s="2" t="s">
        <v>20</v>
      </c>
      <c r="CUQ8" s="2" t="s">
        <v>111</v>
      </c>
      <c r="CUR8" s="2" t="s">
        <v>20</v>
      </c>
      <c r="CUS8" s="2" t="s">
        <v>61</v>
      </c>
      <c r="CUT8" s="2" t="s">
        <v>61</v>
      </c>
      <c r="CUU8" s="2" t="s">
        <v>20</v>
      </c>
      <c r="CUV8" s="2" t="s">
        <v>69</v>
      </c>
      <c r="CUW8" s="2" t="s">
        <v>30</v>
      </c>
      <c r="CUX8" s="2" t="s">
        <v>111</v>
      </c>
      <c r="CUY8" s="2" t="s">
        <v>105</v>
      </c>
      <c r="CUZ8" s="2" t="s">
        <v>20</v>
      </c>
      <c r="CVA8" s="2" t="s">
        <v>105</v>
      </c>
      <c r="CVB8" s="2" t="s">
        <v>20</v>
      </c>
      <c r="CVC8" s="2" t="s">
        <v>61</v>
      </c>
      <c r="CVD8" s="2" t="s">
        <v>61</v>
      </c>
      <c r="CVE8" s="2" t="s">
        <v>69</v>
      </c>
      <c r="CVF8" s="2" t="s">
        <v>105</v>
      </c>
      <c r="CVG8" s="2" t="s">
        <v>61</v>
      </c>
      <c r="CVH8" s="2" t="s">
        <v>105</v>
      </c>
      <c r="CVI8" s="2" t="s">
        <v>69</v>
      </c>
      <c r="CVJ8" s="2" t="s">
        <v>30</v>
      </c>
      <c r="CVK8" s="2" t="s">
        <v>105</v>
      </c>
      <c r="CVL8" s="2" t="s">
        <v>122</v>
      </c>
      <c r="CVM8" s="2" t="s">
        <v>20</v>
      </c>
      <c r="CVN8" s="2" t="s">
        <v>61</v>
      </c>
      <c r="CVO8" s="2" t="s">
        <v>105</v>
      </c>
      <c r="CVP8" s="2" t="s">
        <v>61</v>
      </c>
      <c r="CVQ8" s="2" t="s">
        <v>20</v>
      </c>
      <c r="CVR8" s="2" t="s">
        <v>69</v>
      </c>
      <c r="CVS8" s="2" t="s">
        <v>69</v>
      </c>
      <c r="CVT8" s="2" t="s">
        <v>111</v>
      </c>
      <c r="CVU8" s="2" t="s">
        <v>20</v>
      </c>
      <c r="CVV8" s="2" t="s">
        <v>61</v>
      </c>
      <c r="CVW8" s="2" t="s">
        <v>122</v>
      </c>
      <c r="CVX8" s="2" t="s">
        <v>69</v>
      </c>
      <c r="CVY8" s="2" t="s">
        <v>111</v>
      </c>
      <c r="CVZ8" s="2" t="s">
        <v>122</v>
      </c>
      <c r="CWA8" s="2" t="s">
        <v>509</v>
      </c>
      <c r="CWB8" s="2" t="s">
        <v>20</v>
      </c>
      <c r="CWC8" s="2" t="s">
        <v>105</v>
      </c>
      <c r="CWD8" s="2" t="s">
        <v>509</v>
      </c>
      <c r="CWE8" s="2" t="s">
        <v>20</v>
      </c>
      <c r="CWF8" s="2" t="s">
        <v>122</v>
      </c>
      <c r="CWG8" s="2" t="s">
        <v>20</v>
      </c>
      <c r="CWH8" s="2" t="s">
        <v>69</v>
      </c>
      <c r="CWI8" s="2" t="s">
        <v>69</v>
      </c>
      <c r="CWJ8" s="2" t="s">
        <v>30</v>
      </c>
      <c r="CWK8" s="2" t="s">
        <v>20</v>
      </c>
      <c r="CWL8" s="2" t="s">
        <v>122</v>
      </c>
      <c r="CWM8" s="2" t="s">
        <v>69</v>
      </c>
      <c r="CWN8" s="2" t="s">
        <v>122</v>
      </c>
      <c r="CWO8" s="2" t="s">
        <v>30</v>
      </c>
      <c r="CWP8" s="2" t="s">
        <v>20</v>
      </c>
      <c r="CWQ8" s="2" t="s">
        <v>20</v>
      </c>
      <c r="CWR8" s="2" t="s">
        <v>69</v>
      </c>
      <c r="CWS8" s="2" t="s">
        <v>61</v>
      </c>
      <c r="CWT8" s="2" t="s">
        <v>122</v>
      </c>
      <c r="CWU8" s="2" t="s">
        <v>105</v>
      </c>
      <c r="CWV8" s="2" t="s">
        <v>20</v>
      </c>
      <c r="CWW8" s="2" t="s">
        <v>69</v>
      </c>
      <c r="CWX8" s="2" t="s">
        <v>30</v>
      </c>
      <c r="CWY8" s="2" t="s">
        <v>20</v>
      </c>
      <c r="CWZ8" s="2" t="s">
        <v>61</v>
      </c>
      <c r="CXA8" s="2" t="s">
        <v>61</v>
      </c>
      <c r="CXB8" s="2" t="s">
        <v>69</v>
      </c>
      <c r="CXC8" s="2" t="s">
        <v>111</v>
      </c>
      <c r="CXD8" s="2" t="s">
        <v>20</v>
      </c>
      <c r="CXE8" s="2" t="s">
        <v>30</v>
      </c>
      <c r="CXF8" s="2" t="s">
        <v>69</v>
      </c>
      <c r="CXG8" s="2" t="s">
        <v>20</v>
      </c>
      <c r="CXH8" s="2" t="s">
        <v>30</v>
      </c>
      <c r="CXI8" s="2" t="s">
        <v>509</v>
      </c>
      <c r="CXJ8" s="2" t="s">
        <v>105</v>
      </c>
      <c r="CXK8" s="2" t="s">
        <v>61</v>
      </c>
      <c r="CXL8" s="2" t="s">
        <v>509</v>
      </c>
      <c r="CXM8" s="2" t="s">
        <v>69</v>
      </c>
      <c r="CXN8" s="2" t="s">
        <v>111</v>
      </c>
      <c r="CXO8" s="2" t="s">
        <v>122</v>
      </c>
      <c r="CXP8" s="2" t="s">
        <v>20</v>
      </c>
      <c r="CXQ8" s="2" t="s">
        <v>61</v>
      </c>
      <c r="CXR8" s="2" t="s">
        <v>20</v>
      </c>
      <c r="CXS8" s="2" t="s">
        <v>61</v>
      </c>
      <c r="CXT8" s="2" t="s">
        <v>105</v>
      </c>
      <c r="CXU8" s="2" t="s">
        <v>111</v>
      </c>
      <c r="CXV8" s="2" t="s">
        <v>61</v>
      </c>
      <c r="CXW8" s="2" t="s">
        <v>111</v>
      </c>
      <c r="CXX8" s="2" t="s">
        <v>61</v>
      </c>
      <c r="CXY8" s="2" t="s">
        <v>61</v>
      </c>
      <c r="CXZ8" s="2" t="s">
        <v>69</v>
      </c>
      <c r="CYA8" s="2" t="s">
        <v>61</v>
      </c>
      <c r="CYB8" s="2" t="s">
        <v>61</v>
      </c>
      <c r="CYC8" s="2" t="s">
        <v>20</v>
      </c>
      <c r="CYD8" s="2" t="s">
        <v>69</v>
      </c>
      <c r="CYE8" s="2" t="s">
        <v>20</v>
      </c>
      <c r="CYF8" s="2" t="s">
        <v>105</v>
      </c>
      <c r="CYG8" s="2" t="s">
        <v>105</v>
      </c>
      <c r="CYH8" s="2" t="s">
        <v>509</v>
      </c>
      <c r="CYI8" s="2" t="s">
        <v>20</v>
      </c>
      <c r="CYJ8" s="2" t="s">
        <v>61</v>
      </c>
      <c r="CYK8" s="2" t="s">
        <v>20</v>
      </c>
      <c r="CYL8" s="2" t="s">
        <v>509</v>
      </c>
      <c r="CYM8" s="2" t="s">
        <v>20</v>
      </c>
      <c r="CYN8" s="2" t="s">
        <v>509</v>
      </c>
      <c r="CYO8" s="2" t="s">
        <v>69</v>
      </c>
      <c r="CYP8" s="2" t="s">
        <v>30</v>
      </c>
      <c r="CYQ8" s="2" t="s">
        <v>20</v>
      </c>
      <c r="CYR8" s="2" t="s">
        <v>61</v>
      </c>
      <c r="CYS8" s="2" t="s">
        <v>105</v>
      </c>
      <c r="CYT8" s="2" t="s">
        <v>122</v>
      </c>
      <c r="CYU8" s="2" t="s">
        <v>105</v>
      </c>
      <c r="CYV8" s="2" t="s">
        <v>20</v>
      </c>
      <c r="CYW8" s="2" t="s">
        <v>111</v>
      </c>
      <c r="CYX8" s="2" t="s">
        <v>61</v>
      </c>
      <c r="CYY8" s="2" t="s">
        <v>20</v>
      </c>
      <c r="CYZ8" s="2" t="s">
        <v>61</v>
      </c>
      <c r="CZA8" s="2" t="s">
        <v>61</v>
      </c>
      <c r="CZB8" s="2" t="s">
        <v>111</v>
      </c>
      <c r="CZC8" s="2" t="s">
        <v>30</v>
      </c>
      <c r="CZD8" s="2" t="s">
        <v>105</v>
      </c>
      <c r="CZE8" s="2" t="s">
        <v>61</v>
      </c>
      <c r="CZF8" s="2" t="s">
        <v>69</v>
      </c>
      <c r="CZG8" s="2" t="s">
        <v>61</v>
      </c>
      <c r="CZH8" s="2" t="s">
        <v>20</v>
      </c>
      <c r="CZI8" s="2" t="s">
        <v>20</v>
      </c>
      <c r="CZJ8" s="2" t="s">
        <v>20</v>
      </c>
      <c r="CZK8" s="2" t="s">
        <v>69</v>
      </c>
      <c r="CZL8" s="2" t="s">
        <v>61</v>
      </c>
      <c r="CZM8" s="2" t="s">
        <v>20</v>
      </c>
      <c r="CZN8" s="2" t="s">
        <v>105</v>
      </c>
      <c r="CZO8" s="2" t="s">
        <v>69</v>
      </c>
      <c r="CZP8" s="2" t="s">
        <v>61</v>
      </c>
      <c r="CZQ8" s="2" t="s">
        <v>61</v>
      </c>
      <c r="CZR8" s="2" t="s">
        <v>61</v>
      </c>
      <c r="CZS8" s="2" t="s">
        <v>61</v>
      </c>
      <c r="CZT8" s="2" t="s">
        <v>61</v>
      </c>
      <c r="CZU8" s="2" t="s">
        <v>61</v>
      </c>
      <c r="CZV8" s="2" t="s">
        <v>61</v>
      </c>
      <c r="CZW8" s="2" t="s">
        <v>61</v>
      </c>
      <c r="CZX8" s="2" t="s">
        <v>69</v>
      </c>
      <c r="CZY8" s="2" t="s">
        <v>111</v>
      </c>
      <c r="CZZ8" s="2" t="s">
        <v>61</v>
      </c>
      <c r="DAA8" s="2" t="s">
        <v>20</v>
      </c>
      <c r="DAB8" s="2" t="s">
        <v>69</v>
      </c>
      <c r="DAC8" s="2" t="s">
        <v>61</v>
      </c>
      <c r="DAD8" s="2" t="s">
        <v>69</v>
      </c>
      <c r="DAE8" s="2" t="s">
        <v>122</v>
      </c>
      <c r="DAF8" s="2" t="s">
        <v>111</v>
      </c>
      <c r="DAG8" s="2" t="s">
        <v>61</v>
      </c>
      <c r="DAH8" s="2" t="s">
        <v>20</v>
      </c>
      <c r="DAI8" s="2" t="s">
        <v>69</v>
      </c>
      <c r="DAJ8" s="2" t="s">
        <v>105</v>
      </c>
      <c r="DAK8" s="2" t="s">
        <v>20</v>
      </c>
      <c r="DAL8" s="2" t="s">
        <v>111</v>
      </c>
      <c r="DAM8" s="2" t="s">
        <v>105</v>
      </c>
      <c r="DAN8" s="2" t="s">
        <v>30</v>
      </c>
      <c r="DAO8" s="2" t="s">
        <v>61</v>
      </c>
      <c r="DAP8" s="2" t="s">
        <v>20</v>
      </c>
      <c r="DAQ8" s="2" t="s">
        <v>20</v>
      </c>
      <c r="DAR8" s="2" t="s">
        <v>509</v>
      </c>
      <c r="DAS8" s="2" t="s">
        <v>69</v>
      </c>
      <c r="DAT8" s="2" t="s">
        <v>61</v>
      </c>
      <c r="DAU8" s="2" t="s">
        <v>509</v>
      </c>
      <c r="DAV8" s="2" t="s">
        <v>69</v>
      </c>
      <c r="DAW8" s="2" t="s">
        <v>61</v>
      </c>
      <c r="DAX8" s="2" t="s">
        <v>30</v>
      </c>
      <c r="DAY8" s="2" t="s">
        <v>69</v>
      </c>
      <c r="DAZ8" s="2" t="s">
        <v>509</v>
      </c>
      <c r="DBA8" s="2" t="s">
        <v>61</v>
      </c>
      <c r="DBB8" s="2" t="s">
        <v>61</v>
      </c>
      <c r="DBC8" s="2" t="s">
        <v>20</v>
      </c>
      <c r="DBD8" s="2" t="s">
        <v>20</v>
      </c>
      <c r="DBE8" s="2" t="s">
        <v>509</v>
      </c>
      <c r="DBF8" s="2" t="s">
        <v>20</v>
      </c>
      <c r="DBG8" s="2" t="s">
        <v>61</v>
      </c>
      <c r="DBH8" s="2" t="s">
        <v>111</v>
      </c>
      <c r="DBI8" s="2" t="s">
        <v>61</v>
      </c>
      <c r="DBJ8" s="2" t="s">
        <v>105</v>
      </c>
      <c r="DBK8" s="2" t="s">
        <v>20</v>
      </c>
      <c r="DBL8" s="2" t="s">
        <v>20</v>
      </c>
      <c r="DBM8" s="2" t="s">
        <v>69</v>
      </c>
      <c r="DBN8" s="2" t="s">
        <v>105</v>
      </c>
      <c r="DBO8" s="2" t="s">
        <v>69</v>
      </c>
      <c r="DBP8" s="2" t="s">
        <v>105</v>
      </c>
      <c r="DBQ8" s="2" t="s">
        <v>30</v>
      </c>
      <c r="DBR8" s="2" t="s">
        <v>30</v>
      </c>
      <c r="DBS8" s="2" t="s">
        <v>20</v>
      </c>
      <c r="DBT8" s="2" t="s">
        <v>111</v>
      </c>
      <c r="DBU8" s="2" t="s">
        <v>105</v>
      </c>
      <c r="DBV8" s="2" t="s">
        <v>105</v>
      </c>
      <c r="DBW8" s="2" t="s">
        <v>30</v>
      </c>
      <c r="DBX8" s="2" t="s">
        <v>69</v>
      </c>
      <c r="DBY8" s="2" t="s">
        <v>61</v>
      </c>
      <c r="DBZ8" s="2" t="s">
        <v>20</v>
      </c>
      <c r="DCA8" s="2" t="s">
        <v>69</v>
      </c>
      <c r="DCB8" s="2" t="s">
        <v>69</v>
      </c>
      <c r="DCC8" s="2" t="s">
        <v>61</v>
      </c>
      <c r="DCD8" s="2" t="s">
        <v>61</v>
      </c>
      <c r="DCE8" s="2" t="s">
        <v>61</v>
      </c>
      <c r="DCF8" s="2" t="s">
        <v>20</v>
      </c>
      <c r="DCG8" s="2" t="s">
        <v>61</v>
      </c>
      <c r="DCH8" s="2" t="s">
        <v>111</v>
      </c>
      <c r="DCI8" s="2" t="s">
        <v>61</v>
      </c>
      <c r="DCJ8" s="2" t="s">
        <v>30</v>
      </c>
      <c r="DCK8" s="2" t="s">
        <v>111</v>
      </c>
      <c r="DCL8" s="2" t="s">
        <v>61</v>
      </c>
      <c r="DCM8" s="2" t="s">
        <v>69</v>
      </c>
      <c r="DCN8" s="2" t="s">
        <v>20</v>
      </c>
      <c r="DCO8" s="2" t="s">
        <v>20</v>
      </c>
      <c r="DCP8" s="2" t="s">
        <v>111</v>
      </c>
      <c r="DCQ8" s="2" t="s">
        <v>61</v>
      </c>
      <c r="DCR8" s="2" t="s">
        <v>20</v>
      </c>
      <c r="DCS8" s="2" t="s">
        <v>69</v>
      </c>
      <c r="DCT8" s="2" t="s">
        <v>111</v>
      </c>
      <c r="DCU8" s="2" t="s">
        <v>61</v>
      </c>
      <c r="DCV8" s="2" t="s">
        <v>509</v>
      </c>
      <c r="DCW8" s="2" t="s">
        <v>61</v>
      </c>
      <c r="DCX8" s="2" t="s">
        <v>105</v>
      </c>
      <c r="DCY8" s="2" t="s">
        <v>69</v>
      </c>
      <c r="DCZ8" s="2" t="s">
        <v>69</v>
      </c>
      <c r="DDA8" s="2" t="s">
        <v>69</v>
      </c>
      <c r="DDB8" s="2" t="s">
        <v>30</v>
      </c>
      <c r="DDC8" s="2" t="s">
        <v>20</v>
      </c>
      <c r="DDD8" s="2" t="s">
        <v>20</v>
      </c>
      <c r="DDE8" s="2" t="s">
        <v>105</v>
      </c>
      <c r="DDF8" s="2" t="s">
        <v>30</v>
      </c>
      <c r="DDG8" s="2" t="s">
        <v>61</v>
      </c>
      <c r="DDH8" s="2" t="s">
        <v>20</v>
      </c>
      <c r="DDI8" s="2" t="s">
        <v>69</v>
      </c>
      <c r="DDJ8" s="2" t="s">
        <v>20</v>
      </c>
      <c r="DDK8" s="2" t="s">
        <v>61</v>
      </c>
      <c r="DDL8" s="2" t="s">
        <v>105</v>
      </c>
      <c r="DDM8" s="2" t="s">
        <v>111</v>
      </c>
      <c r="DDN8" s="2" t="s">
        <v>30</v>
      </c>
      <c r="DDO8" s="2" t="s">
        <v>69</v>
      </c>
      <c r="DDP8" s="2" t="s">
        <v>20</v>
      </c>
      <c r="DDQ8" s="2" t="s">
        <v>111</v>
      </c>
      <c r="DDR8" s="2" t="s">
        <v>69</v>
      </c>
      <c r="DDS8" s="2" t="s">
        <v>111</v>
      </c>
      <c r="DDT8" s="2" t="s">
        <v>105</v>
      </c>
      <c r="DDU8" s="2" t="s">
        <v>105</v>
      </c>
      <c r="DDV8" s="2" t="s">
        <v>61</v>
      </c>
      <c r="DDW8" s="2" t="s">
        <v>69</v>
      </c>
      <c r="DDX8" s="2" t="s">
        <v>61</v>
      </c>
      <c r="DDY8" s="2" t="s">
        <v>69</v>
      </c>
      <c r="DDZ8" s="2" t="s">
        <v>30</v>
      </c>
      <c r="DEA8" s="2" t="s">
        <v>20</v>
      </c>
      <c r="DEB8" s="2" t="s">
        <v>105</v>
      </c>
      <c r="DEC8" s="2" t="s">
        <v>61</v>
      </c>
      <c r="DED8" s="2" t="s">
        <v>20</v>
      </c>
      <c r="DEE8" s="2" t="s">
        <v>20</v>
      </c>
      <c r="DEF8" s="2" t="s">
        <v>69</v>
      </c>
      <c r="DEG8" s="2" t="s">
        <v>61</v>
      </c>
      <c r="DEH8" s="2" t="s">
        <v>69</v>
      </c>
      <c r="DEI8" s="2" t="s">
        <v>20</v>
      </c>
      <c r="DEJ8" s="2" t="s">
        <v>61</v>
      </c>
      <c r="DEK8" s="2" t="s">
        <v>69</v>
      </c>
      <c r="DEL8" s="2" t="s">
        <v>105</v>
      </c>
      <c r="DEM8" s="2" t="s">
        <v>61</v>
      </c>
      <c r="DEN8" s="2" t="s">
        <v>20</v>
      </c>
      <c r="DEO8" s="2" t="s">
        <v>61</v>
      </c>
      <c r="DEP8" s="2" t="s">
        <v>61</v>
      </c>
      <c r="DEQ8" s="2" t="s">
        <v>61</v>
      </c>
      <c r="DER8" s="2" t="s">
        <v>509</v>
      </c>
      <c r="DES8" s="2" t="s">
        <v>20</v>
      </c>
      <c r="DET8" s="2" t="s">
        <v>122</v>
      </c>
      <c r="DEU8" s="2" t="s">
        <v>61</v>
      </c>
      <c r="DEV8" s="2" t="s">
        <v>20</v>
      </c>
      <c r="DEW8" s="2" t="s">
        <v>61</v>
      </c>
      <c r="DEX8" s="2" t="s">
        <v>20</v>
      </c>
      <c r="DEY8" s="2" t="s">
        <v>69</v>
      </c>
      <c r="DEZ8" s="2" t="s">
        <v>111</v>
      </c>
      <c r="DFA8" s="2" t="s">
        <v>61</v>
      </c>
      <c r="DFB8" s="2" t="s">
        <v>105</v>
      </c>
      <c r="DFC8" s="2" t="s">
        <v>105</v>
      </c>
      <c r="DFD8" s="2" t="s">
        <v>111</v>
      </c>
      <c r="DFE8" s="2" t="s">
        <v>61</v>
      </c>
      <c r="DFF8" s="2" t="s">
        <v>69</v>
      </c>
      <c r="DFG8" s="2" t="s">
        <v>61</v>
      </c>
      <c r="DFH8" s="2" t="s">
        <v>69</v>
      </c>
      <c r="DFI8" s="2" t="s">
        <v>20</v>
      </c>
      <c r="DFJ8" s="2" t="s">
        <v>69</v>
      </c>
      <c r="DFK8" s="2" t="s">
        <v>61</v>
      </c>
      <c r="DFL8" s="2" t="s">
        <v>20</v>
      </c>
      <c r="DFM8" s="2" t="s">
        <v>61</v>
      </c>
      <c r="DFN8" s="2" t="s">
        <v>61</v>
      </c>
      <c r="DFO8" s="2" t="s">
        <v>111</v>
      </c>
      <c r="DFP8" s="2" t="s">
        <v>20</v>
      </c>
      <c r="DFQ8" s="2" t="s">
        <v>509</v>
      </c>
      <c r="DFR8" s="2" t="s">
        <v>61</v>
      </c>
      <c r="DFS8" s="2" t="s">
        <v>20</v>
      </c>
      <c r="DFT8" s="2" t="s">
        <v>69</v>
      </c>
      <c r="DFU8" s="2" t="s">
        <v>20</v>
      </c>
      <c r="DFV8" s="2" t="s">
        <v>20</v>
      </c>
      <c r="DFW8" s="2" t="s">
        <v>30</v>
      </c>
      <c r="DFX8" s="2" t="s">
        <v>61</v>
      </c>
      <c r="DFY8" s="2" t="s">
        <v>69</v>
      </c>
      <c r="DFZ8" s="2" t="s">
        <v>30</v>
      </c>
      <c r="DGA8" s="2" t="s">
        <v>69</v>
      </c>
      <c r="DGB8" s="2" t="s">
        <v>30</v>
      </c>
      <c r="DGC8" s="2" t="s">
        <v>61</v>
      </c>
      <c r="DGD8" s="2" t="s">
        <v>61</v>
      </c>
      <c r="DGE8" s="2" t="s">
        <v>105</v>
      </c>
      <c r="DGF8" s="2" t="s">
        <v>20</v>
      </c>
      <c r="DGG8" s="2" t="s">
        <v>20</v>
      </c>
      <c r="DGH8" s="2" t="s">
        <v>69</v>
      </c>
      <c r="DGI8" s="2" t="s">
        <v>111</v>
      </c>
      <c r="DGJ8" s="2" t="s">
        <v>30</v>
      </c>
      <c r="DGK8" s="2" t="s">
        <v>111</v>
      </c>
      <c r="DGL8" s="2" t="s">
        <v>61</v>
      </c>
      <c r="DGM8" s="2" t="s">
        <v>61</v>
      </c>
      <c r="DGN8" s="2" t="s">
        <v>61</v>
      </c>
      <c r="DGO8" s="2" t="s">
        <v>61</v>
      </c>
      <c r="DGP8" s="2" t="s">
        <v>20</v>
      </c>
      <c r="DGQ8" s="2" t="s">
        <v>20</v>
      </c>
      <c r="DGR8" s="2" t="s">
        <v>20</v>
      </c>
      <c r="DGS8" s="2" t="s">
        <v>30</v>
      </c>
      <c r="DGT8" s="2" t="s">
        <v>20</v>
      </c>
      <c r="DGU8" s="2" t="s">
        <v>69</v>
      </c>
      <c r="DGV8" s="2" t="s">
        <v>20</v>
      </c>
      <c r="DGW8" s="2" t="s">
        <v>105</v>
      </c>
      <c r="DGX8" s="2" t="s">
        <v>69</v>
      </c>
      <c r="DGY8" s="2" t="s">
        <v>61</v>
      </c>
      <c r="DGZ8" s="2" t="s">
        <v>509</v>
      </c>
      <c r="DHA8" s="2" t="s">
        <v>105</v>
      </c>
      <c r="DHB8" s="2" t="s">
        <v>69</v>
      </c>
      <c r="DHC8" s="2" t="s">
        <v>20</v>
      </c>
      <c r="DHD8" s="2" t="s">
        <v>20</v>
      </c>
      <c r="DHE8" s="2" t="s">
        <v>69</v>
      </c>
      <c r="DHF8" s="2" t="s">
        <v>69</v>
      </c>
      <c r="DHG8" s="2" t="s">
        <v>111</v>
      </c>
      <c r="DHH8" s="2" t="s">
        <v>69</v>
      </c>
      <c r="DHI8" s="2" t="s">
        <v>69</v>
      </c>
      <c r="DHJ8" s="2" t="s">
        <v>20</v>
      </c>
      <c r="DHK8" s="2" t="s">
        <v>61</v>
      </c>
      <c r="DHL8" s="2" t="s">
        <v>30</v>
      </c>
      <c r="DHM8" s="2" t="s">
        <v>61</v>
      </c>
      <c r="DHN8" s="2" t="s">
        <v>61</v>
      </c>
      <c r="DHO8" s="2" t="s">
        <v>105</v>
      </c>
      <c r="DHP8" s="2" t="s">
        <v>105</v>
      </c>
      <c r="DHQ8" s="2" t="s">
        <v>20</v>
      </c>
      <c r="DHR8" s="2" t="s">
        <v>61</v>
      </c>
      <c r="DHS8" s="2" t="s">
        <v>69</v>
      </c>
      <c r="DHT8" s="2" t="s">
        <v>61</v>
      </c>
      <c r="DHU8" s="2" t="s">
        <v>61</v>
      </c>
      <c r="DHV8" s="2" t="s">
        <v>69</v>
      </c>
      <c r="DHW8" s="2" t="s">
        <v>61</v>
      </c>
      <c r="DHX8" s="2" t="s">
        <v>61</v>
      </c>
      <c r="DHY8" s="2" t="s">
        <v>69</v>
      </c>
      <c r="DHZ8" s="2" t="s">
        <v>111</v>
      </c>
      <c r="DIA8" s="2" t="s">
        <v>105</v>
      </c>
      <c r="DIB8" s="2" t="s">
        <v>509</v>
      </c>
      <c r="DIC8" s="2" t="s">
        <v>61</v>
      </c>
      <c r="DID8" s="2" t="s">
        <v>509</v>
      </c>
      <c r="DIE8" s="2" t="s">
        <v>61</v>
      </c>
      <c r="DIF8" s="2" t="s">
        <v>20</v>
      </c>
      <c r="DIG8" s="2" t="s">
        <v>111</v>
      </c>
      <c r="DIH8" s="2" t="s">
        <v>61</v>
      </c>
      <c r="DII8" s="2" t="s">
        <v>122</v>
      </c>
      <c r="DIJ8" s="2" t="s">
        <v>20</v>
      </c>
      <c r="DIK8" s="2" t="s">
        <v>30</v>
      </c>
      <c r="DIL8" s="2" t="s">
        <v>20</v>
      </c>
      <c r="DIM8" s="2" t="s">
        <v>69</v>
      </c>
      <c r="DIN8" s="2" t="s">
        <v>105</v>
      </c>
      <c r="DIO8" s="2" t="s">
        <v>105</v>
      </c>
      <c r="DIP8" s="2" t="s">
        <v>69</v>
      </c>
      <c r="DIQ8" s="2" t="s">
        <v>20</v>
      </c>
      <c r="DIR8" s="2" t="s">
        <v>61</v>
      </c>
      <c r="DIS8" s="2" t="s">
        <v>61</v>
      </c>
      <c r="DIT8" s="2" t="s">
        <v>69</v>
      </c>
      <c r="DIU8" s="2" t="s">
        <v>61</v>
      </c>
      <c r="DIV8" s="2" t="s">
        <v>111</v>
      </c>
      <c r="DIW8" s="2" t="s">
        <v>69</v>
      </c>
      <c r="DIX8" s="2" t="s">
        <v>20</v>
      </c>
      <c r="DIY8" s="2" t="s">
        <v>20</v>
      </c>
      <c r="DIZ8" s="2" t="s">
        <v>20</v>
      </c>
      <c r="DJA8" s="2" t="s">
        <v>20</v>
      </c>
      <c r="DJB8" s="2" t="s">
        <v>122</v>
      </c>
      <c r="DJC8" s="2" t="s">
        <v>69</v>
      </c>
      <c r="DJD8" s="2" t="s">
        <v>30</v>
      </c>
      <c r="DJE8" s="2" t="s">
        <v>61</v>
      </c>
      <c r="DJF8" s="2" t="s">
        <v>20</v>
      </c>
      <c r="DJG8" s="2" t="s">
        <v>30</v>
      </c>
      <c r="DJH8" s="2" t="s">
        <v>20</v>
      </c>
      <c r="DJI8" s="2" t="s">
        <v>20</v>
      </c>
      <c r="DJJ8" s="2" t="s">
        <v>69</v>
      </c>
      <c r="DJK8" s="2" t="s">
        <v>20</v>
      </c>
      <c r="DJL8" s="2" t="s">
        <v>61</v>
      </c>
      <c r="DJM8" s="2" t="s">
        <v>122</v>
      </c>
      <c r="DJN8" s="2" t="s">
        <v>111</v>
      </c>
      <c r="DJO8" s="2" t="s">
        <v>20</v>
      </c>
      <c r="DJP8" s="2" t="s">
        <v>509</v>
      </c>
      <c r="DJQ8" s="2" t="s">
        <v>61</v>
      </c>
      <c r="DJR8" s="2" t="s">
        <v>20</v>
      </c>
      <c r="DJS8" s="2" t="s">
        <v>61</v>
      </c>
      <c r="DJT8" s="2" t="s">
        <v>61</v>
      </c>
      <c r="DJU8" s="2" t="s">
        <v>20</v>
      </c>
      <c r="DJV8" s="2" t="s">
        <v>122</v>
      </c>
      <c r="DJW8" s="2" t="s">
        <v>105</v>
      </c>
      <c r="DJX8" s="2" t="s">
        <v>30</v>
      </c>
      <c r="DJY8" s="2" t="s">
        <v>20</v>
      </c>
      <c r="DJZ8" s="2" t="s">
        <v>105</v>
      </c>
      <c r="DKA8" s="2" t="s">
        <v>509</v>
      </c>
      <c r="DKB8" s="2" t="s">
        <v>20</v>
      </c>
      <c r="DKC8" s="2" t="s">
        <v>122</v>
      </c>
      <c r="DKD8" s="2" t="s">
        <v>105</v>
      </c>
      <c r="DKE8" s="2" t="s">
        <v>61</v>
      </c>
      <c r="DKF8" s="2" t="s">
        <v>61</v>
      </c>
      <c r="DKG8" s="2" t="s">
        <v>69</v>
      </c>
      <c r="DKH8" s="2" t="s">
        <v>30</v>
      </c>
      <c r="DKI8" s="2" t="s">
        <v>111</v>
      </c>
      <c r="DKJ8" s="2" t="s">
        <v>69</v>
      </c>
      <c r="DKK8" s="2" t="s">
        <v>61</v>
      </c>
      <c r="DKL8" s="2" t="s">
        <v>30</v>
      </c>
      <c r="DKM8" s="2" t="s">
        <v>30</v>
      </c>
      <c r="DKN8" s="2" t="s">
        <v>105</v>
      </c>
      <c r="DKO8" s="2" t="s">
        <v>105</v>
      </c>
      <c r="DKP8" s="2" t="s">
        <v>30</v>
      </c>
      <c r="DKQ8" s="2" t="s">
        <v>69</v>
      </c>
      <c r="DKR8" s="2" t="s">
        <v>122</v>
      </c>
      <c r="DKS8" s="2" t="s">
        <v>105</v>
      </c>
      <c r="DKT8" s="2" t="s">
        <v>105</v>
      </c>
      <c r="DKU8" s="2" t="s">
        <v>69</v>
      </c>
      <c r="DKV8" s="2" t="s">
        <v>61</v>
      </c>
      <c r="DKW8" s="2" t="s">
        <v>61</v>
      </c>
      <c r="DKX8" s="2" t="s">
        <v>61</v>
      </c>
      <c r="DKY8" s="2" t="s">
        <v>20</v>
      </c>
      <c r="DKZ8" s="2" t="s">
        <v>61</v>
      </c>
      <c r="DLA8" s="2" t="s">
        <v>61</v>
      </c>
      <c r="DLB8" s="2" t="s">
        <v>20</v>
      </c>
      <c r="DLC8" s="2" t="s">
        <v>61</v>
      </c>
      <c r="DLD8" s="2" t="s">
        <v>61</v>
      </c>
      <c r="DLE8" s="2" t="s">
        <v>20</v>
      </c>
      <c r="DLF8" s="2" t="s">
        <v>105</v>
      </c>
      <c r="DLG8" s="2" t="s">
        <v>61</v>
      </c>
      <c r="DLH8" s="2" t="s">
        <v>105</v>
      </c>
      <c r="DLI8" s="2" t="s">
        <v>20</v>
      </c>
      <c r="DLJ8" s="2" t="s">
        <v>61</v>
      </c>
      <c r="DLK8" s="2" t="s">
        <v>69</v>
      </c>
      <c r="DLL8" s="2" t="s">
        <v>20</v>
      </c>
      <c r="DLM8" s="2" t="s">
        <v>111</v>
      </c>
      <c r="DLN8" s="2" t="s">
        <v>105</v>
      </c>
      <c r="DLO8" s="2" t="s">
        <v>61</v>
      </c>
      <c r="DLP8" s="2" t="s">
        <v>122</v>
      </c>
      <c r="DLQ8" s="2" t="s">
        <v>69</v>
      </c>
      <c r="DLR8" s="2" t="s">
        <v>69</v>
      </c>
      <c r="DLS8" s="2" t="s">
        <v>30</v>
      </c>
      <c r="DLT8" s="2" t="s">
        <v>111</v>
      </c>
      <c r="DLU8" s="2" t="s">
        <v>69</v>
      </c>
      <c r="DLV8" s="2" t="s">
        <v>69</v>
      </c>
      <c r="DLW8" s="2" t="s">
        <v>20</v>
      </c>
      <c r="DLX8" s="2" t="s">
        <v>69</v>
      </c>
      <c r="DLY8" s="2" t="s">
        <v>69</v>
      </c>
      <c r="DLZ8" s="2" t="s">
        <v>105</v>
      </c>
      <c r="DMA8" s="2" t="s">
        <v>111</v>
      </c>
      <c r="DMB8" s="2" t="s">
        <v>111</v>
      </c>
      <c r="DMC8" s="2" t="s">
        <v>30</v>
      </c>
      <c r="DMD8" s="2" t="s">
        <v>69</v>
      </c>
      <c r="DME8" s="2" t="s">
        <v>69</v>
      </c>
      <c r="DMF8" s="2" t="s">
        <v>105</v>
      </c>
      <c r="DMG8" s="2" t="s">
        <v>105</v>
      </c>
      <c r="DMH8" s="2" t="s">
        <v>111</v>
      </c>
      <c r="DMI8" s="2" t="s">
        <v>20</v>
      </c>
      <c r="DMJ8" s="2" t="s">
        <v>20</v>
      </c>
      <c r="DMK8" s="2" t="s">
        <v>20</v>
      </c>
      <c r="DML8" s="2" t="s">
        <v>20</v>
      </c>
      <c r="DMM8" s="2" t="s">
        <v>122</v>
      </c>
      <c r="DMN8" s="2" t="s">
        <v>61</v>
      </c>
      <c r="DMO8" s="2" t="s">
        <v>20</v>
      </c>
      <c r="DMP8" s="2" t="s">
        <v>105</v>
      </c>
      <c r="DMQ8" s="2" t="s">
        <v>509</v>
      </c>
      <c r="DMR8" s="2" t="s">
        <v>20</v>
      </c>
      <c r="DMS8" s="2" t="s">
        <v>105</v>
      </c>
      <c r="DMT8" s="2" t="s">
        <v>61</v>
      </c>
      <c r="DMU8" s="2" t="s">
        <v>20</v>
      </c>
      <c r="DMV8" s="2" t="s">
        <v>30</v>
      </c>
      <c r="DMW8" s="2" t="s">
        <v>61</v>
      </c>
      <c r="DMX8" s="2" t="s">
        <v>105</v>
      </c>
      <c r="DMY8" s="2" t="s">
        <v>69</v>
      </c>
      <c r="DMZ8" s="2" t="s">
        <v>69</v>
      </c>
      <c r="DNA8" s="2" t="s">
        <v>509</v>
      </c>
      <c r="DNB8" s="2" t="s">
        <v>20</v>
      </c>
      <c r="DNC8" s="2" t="s">
        <v>105</v>
      </c>
      <c r="DND8" s="2" t="s">
        <v>61</v>
      </c>
      <c r="DNE8" s="2" t="s">
        <v>20</v>
      </c>
      <c r="DNF8" s="2" t="s">
        <v>61</v>
      </c>
      <c r="DNG8" s="2" t="s">
        <v>61</v>
      </c>
      <c r="DNH8" s="2" t="s">
        <v>61</v>
      </c>
      <c r="DNI8" s="2" t="s">
        <v>69</v>
      </c>
      <c r="DNJ8" s="2" t="s">
        <v>509</v>
      </c>
      <c r="DNK8" s="2" t="s">
        <v>61</v>
      </c>
      <c r="DNL8" s="2" t="s">
        <v>30</v>
      </c>
      <c r="DNM8" s="2" t="s">
        <v>20</v>
      </c>
      <c r="DNN8" s="2" t="s">
        <v>20</v>
      </c>
      <c r="DNO8" s="2" t="s">
        <v>20</v>
      </c>
      <c r="DNP8" s="2" t="s">
        <v>509</v>
      </c>
      <c r="DNQ8" s="2" t="s">
        <v>69</v>
      </c>
      <c r="DNR8" s="2" t="s">
        <v>69</v>
      </c>
      <c r="DNS8" s="2" t="s">
        <v>20</v>
      </c>
      <c r="DNT8" s="2" t="s">
        <v>69</v>
      </c>
      <c r="DNU8" s="2" t="s">
        <v>30</v>
      </c>
      <c r="DNV8" s="2" t="s">
        <v>61</v>
      </c>
      <c r="DNW8" s="2" t="s">
        <v>20</v>
      </c>
      <c r="DNX8" s="2" t="s">
        <v>20</v>
      </c>
      <c r="DNY8" s="2" t="s">
        <v>509</v>
      </c>
      <c r="DNZ8" s="2" t="s">
        <v>105</v>
      </c>
      <c r="DOA8" s="2" t="s">
        <v>20</v>
      </c>
      <c r="DOB8" s="2" t="s">
        <v>20</v>
      </c>
      <c r="DOC8" s="2" t="s">
        <v>20</v>
      </c>
      <c r="DOD8" s="2" t="s">
        <v>20</v>
      </c>
      <c r="DOE8" s="2" t="s">
        <v>20</v>
      </c>
      <c r="DOF8" s="2" t="s">
        <v>61</v>
      </c>
      <c r="DOG8" s="2" t="s">
        <v>105</v>
      </c>
      <c r="DOH8" s="2" t="s">
        <v>61</v>
      </c>
      <c r="DOI8" s="2" t="s">
        <v>61</v>
      </c>
      <c r="DOJ8" s="2" t="s">
        <v>20</v>
      </c>
      <c r="DOK8" s="2" t="s">
        <v>61</v>
      </c>
      <c r="DOL8" s="2" t="s">
        <v>509</v>
      </c>
      <c r="DOM8" s="2" t="s">
        <v>69</v>
      </c>
      <c r="DON8" s="2" t="s">
        <v>30</v>
      </c>
      <c r="DOO8" s="2" t="s">
        <v>111</v>
      </c>
      <c r="DOP8" s="2" t="s">
        <v>20</v>
      </c>
      <c r="DOQ8" s="2" t="s">
        <v>20</v>
      </c>
      <c r="DOR8" s="2" t="s">
        <v>69</v>
      </c>
      <c r="DOS8" s="2" t="s">
        <v>509</v>
      </c>
      <c r="DOT8" s="2" t="s">
        <v>30</v>
      </c>
      <c r="DOU8" s="2" t="s">
        <v>61</v>
      </c>
      <c r="DOV8" s="2" t="s">
        <v>105</v>
      </c>
      <c r="DOW8" s="2" t="s">
        <v>69</v>
      </c>
      <c r="DOX8" s="2" t="s">
        <v>69</v>
      </c>
      <c r="DOY8" s="2" t="s">
        <v>69</v>
      </c>
      <c r="DOZ8" s="2" t="s">
        <v>61</v>
      </c>
      <c r="DPA8" s="2" t="s">
        <v>20</v>
      </c>
      <c r="DPB8" s="2" t="s">
        <v>69</v>
      </c>
      <c r="DPC8" s="2" t="s">
        <v>509</v>
      </c>
      <c r="DPD8" s="2" t="s">
        <v>105</v>
      </c>
      <c r="DPE8" s="2" t="s">
        <v>111</v>
      </c>
      <c r="DPF8" s="2" t="s">
        <v>61</v>
      </c>
      <c r="DPG8" s="2" t="s">
        <v>69</v>
      </c>
      <c r="DPH8" s="2" t="s">
        <v>20</v>
      </c>
      <c r="DPI8" s="2" t="s">
        <v>30</v>
      </c>
      <c r="DPJ8" s="2" t="s">
        <v>61</v>
      </c>
      <c r="DPK8" s="2" t="s">
        <v>20</v>
      </c>
      <c r="DPL8" s="2" t="s">
        <v>122</v>
      </c>
      <c r="DPM8" s="2" t="s">
        <v>20</v>
      </c>
      <c r="DPN8" s="2" t="s">
        <v>61</v>
      </c>
      <c r="DPO8" s="2" t="s">
        <v>20</v>
      </c>
      <c r="DPP8" s="2" t="s">
        <v>61</v>
      </c>
      <c r="DPQ8" s="2" t="s">
        <v>61</v>
      </c>
      <c r="DPR8" s="2" t="s">
        <v>61</v>
      </c>
      <c r="DPS8" s="2" t="s">
        <v>61</v>
      </c>
      <c r="DPT8" s="2" t="s">
        <v>20</v>
      </c>
      <c r="DPU8" s="2" t="s">
        <v>105</v>
      </c>
      <c r="DPV8" s="2" t="s">
        <v>69</v>
      </c>
      <c r="DPW8" s="2" t="s">
        <v>20</v>
      </c>
      <c r="DPX8" s="2" t="s">
        <v>30</v>
      </c>
      <c r="DPY8" s="2" t="s">
        <v>69</v>
      </c>
      <c r="DPZ8" s="2" t="s">
        <v>509</v>
      </c>
      <c r="DQA8" s="2" t="s">
        <v>61</v>
      </c>
      <c r="DQB8" s="2" t="s">
        <v>61</v>
      </c>
      <c r="DQC8" s="2" t="s">
        <v>69</v>
      </c>
      <c r="DQD8" s="2" t="s">
        <v>30</v>
      </c>
      <c r="DQE8" s="2" t="s">
        <v>122</v>
      </c>
      <c r="DQF8" s="2" t="s">
        <v>61</v>
      </c>
      <c r="DQG8" s="2" t="s">
        <v>20</v>
      </c>
      <c r="DQH8" s="2" t="s">
        <v>61</v>
      </c>
      <c r="DQI8" s="2" t="s">
        <v>30</v>
      </c>
      <c r="DQJ8" s="2" t="s">
        <v>105</v>
      </c>
      <c r="DQK8" s="2" t="s">
        <v>20</v>
      </c>
      <c r="DQL8" s="2" t="s">
        <v>509</v>
      </c>
      <c r="DQM8" s="2" t="s">
        <v>111</v>
      </c>
      <c r="DQN8" s="2" t="s">
        <v>61</v>
      </c>
      <c r="DQO8" s="2" t="s">
        <v>20</v>
      </c>
      <c r="DQP8" s="2" t="s">
        <v>111</v>
      </c>
      <c r="DQQ8" s="2" t="s">
        <v>69</v>
      </c>
      <c r="DQR8" s="2" t="s">
        <v>122</v>
      </c>
      <c r="DQS8" s="2" t="s">
        <v>20</v>
      </c>
      <c r="DQT8" s="2" t="s">
        <v>105</v>
      </c>
      <c r="DQU8" s="2" t="s">
        <v>20</v>
      </c>
      <c r="DQV8" s="2" t="s">
        <v>20</v>
      </c>
      <c r="DQW8" s="2" t="s">
        <v>69</v>
      </c>
      <c r="DQX8" s="2" t="s">
        <v>20</v>
      </c>
      <c r="DQY8" s="2" t="s">
        <v>509</v>
      </c>
      <c r="DQZ8" s="2" t="s">
        <v>111</v>
      </c>
      <c r="DRA8" s="2" t="s">
        <v>61</v>
      </c>
      <c r="DRB8" s="2" t="s">
        <v>20</v>
      </c>
      <c r="DRC8" s="2" t="s">
        <v>20</v>
      </c>
      <c r="DRD8" s="2" t="s">
        <v>69</v>
      </c>
      <c r="DRE8" s="2" t="s">
        <v>20</v>
      </c>
      <c r="DRF8" s="2" t="s">
        <v>30</v>
      </c>
      <c r="DRG8" s="2" t="s">
        <v>30</v>
      </c>
      <c r="DRH8" s="2" t="s">
        <v>69</v>
      </c>
      <c r="DRI8" s="2" t="s">
        <v>69</v>
      </c>
      <c r="DRJ8" s="2" t="s">
        <v>30</v>
      </c>
      <c r="DRK8" s="2" t="s">
        <v>20</v>
      </c>
      <c r="DRL8" s="2" t="s">
        <v>30</v>
      </c>
      <c r="DRM8" s="2" t="s">
        <v>20</v>
      </c>
      <c r="DRN8" s="2" t="s">
        <v>61</v>
      </c>
      <c r="DRO8" s="2" t="s">
        <v>509</v>
      </c>
      <c r="DRP8" s="2" t="s">
        <v>69</v>
      </c>
      <c r="DRQ8" s="2" t="s">
        <v>69</v>
      </c>
      <c r="DRR8" s="2" t="s">
        <v>61</v>
      </c>
      <c r="DRS8" s="2" t="s">
        <v>20</v>
      </c>
      <c r="DRT8" s="2" t="s">
        <v>509</v>
      </c>
      <c r="DRU8" s="2" t="s">
        <v>69</v>
      </c>
      <c r="DRV8" s="2" t="s">
        <v>61</v>
      </c>
      <c r="DRW8" s="2" t="s">
        <v>20</v>
      </c>
      <c r="DRX8" s="2" t="s">
        <v>20</v>
      </c>
      <c r="DRY8" s="2" t="s">
        <v>20</v>
      </c>
      <c r="DRZ8" s="2" t="s">
        <v>61</v>
      </c>
      <c r="DSA8" s="2" t="s">
        <v>61</v>
      </c>
      <c r="DSB8" s="2" t="s">
        <v>20</v>
      </c>
      <c r="DSC8" s="2" t="s">
        <v>61</v>
      </c>
      <c r="DSD8" s="2" t="s">
        <v>105</v>
      </c>
      <c r="DSE8" s="2" t="s">
        <v>105</v>
      </c>
      <c r="DSF8" s="2" t="s">
        <v>61</v>
      </c>
      <c r="DSG8" s="2" t="s">
        <v>69</v>
      </c>
      <c r="DSH8" s="2" t="s">
        <v>105</v>
      </c>
      <c r="DSI8" s="2" t="s">
        <v>61</v>
      </c>
      <c r="DSJ8" s="2" t="s">
        <v>61</v>
      </c>
      <c r="DSK8" s="2" t="s">
        <v>69</v>
      </c>
      <c r="DSL8" s="2" t="s">
        <v>105</v>
      </c>
      <c r="DSM8" s="2" t="s">
        <v>69</v>
      </c>
      <c r="DSN8" s="2" t="s">
        <v>20</v>
      </c>
      <c r="DSO8" s="2" t="s">
        <v>30</v>
      </c>
      <c r="DSP8" s="2" t="s">
        <v>20</v>
      </c>
      <c r="DSQ8" s="2" t="s">
        <v>69</v>
      </c>
      <c r="DSR8" s="2" t="s">
        <v>20</v>
      </c>
      <c r="DSS8" s="2" t="s">
        <v>61</v>
      </c>
      <c r="DST8" s="2" t="s">
        <v>69</v>
      </c>
      <c r="DSU8" s="2" t="s">
        <v>30</v>
      </c>
      <c r="DSV8" s="2" t="s">
        <v>30</v>
      </c>
      <c r="DSW8" s="2" t="s">
        <v>61</v>
      </c>
      <c r="DSX8" s="2" t="s">
        <v>61</v>
      </c>
      <c r="DSY8" s="2" t="s">
        <v>61</v>
      </c>
      <c r="DSZ8" s="2" t="s">
        <v>105</v>
      </c>
      <c r="DTA8" s="2" t="s">
        <v>69</v>
      </c>
      <c r="DTB8" s="2" t="s">
        <v>69</v>
      </c>
      <c r="DTC8" s="2" t="s">
        <v>122</v>
      </c>
      <c r="DTD8" s="2" t="s">
        <v>20</v>
      </c>
      <c r="DTE8" s="2" t="s">
        <v>20</v>
      </c>
      <c r="DTF8" s="2" t="s">
        <v>61</v>
      </c>
      <c r="DTG8" s="2" t="s">
        <v>509</v>
      </c>
      <c r="DTH8" s="2" t="s">
        <v>105</v>
      </c>
      <c r="DTI8" s="2" t="s">
        <v>105</v>
      </c>
      <c r="DTJ8" s="2" t="s">
        <v>61</v>
      </c>
      <c r="DTK8" s="2" t="s">
        <v>61</v>
      </c>
      <c r="DTL8" s="2" t="s">
        <v>61</v>
      </c>
      <c r="DTM8" s="2" t="s">
        <v>69</v>
      </c>
      <c r="DTN8" s="2" t="s">
        <v>69</v>
      </c>
      <c r="DTO8" s="2" t="s">
        <v>20</v>
      </c>
      <c r="DTP8" s="2" t="s">
        <v>20</v>
      </c>
      <c r="DTQ8" s="2" t="s">
        <v>20</v>
      </c>
      <c r="DTR8" s="2" t="s">
        <v>105</v>
      </c>
      <c r="DTS8" s="2" t="s">
        <v>61</v>
      </c>
      <c r="DTT8" s="2" t="s">
        <v>111</v>
      </c>
      <c r="DTU8" s="2" t="s">
        <v>105</v>
      </c>
      <c r="DTV8" s="2" t="s">
        <v>69</v>
      </c>
      <c r="DTW8" s="2" t="s">
        <v>61</v>
      </c>
      <c r="DTX8" s="2" t="s">
        <v>30</v>
      </c>
      <c r="DTY8" s="2" t="s">
        <v>105</v>
      </c>
      <c r="DTZ8" s="2" t="s">
        <v>20</v>
      </c>
      <c r="DUA8" s="2" t="s">
        <v>69</v>
      </c>
      <c r="DUB8" s="2" t="s">
        <v>61</v>
      </c>
      <c r="DUC8" s="2" t="s">
        <v>61</v>
      </c>
      <c r="DUD8" s="2" t="s">
        <v>122</v>
      </c>
      <c r="DUE8" s="2" t="s">
        <v>20</v>
      </c>
      <c r="DUF8" s="2" t="s">
        <v>20</v>
      </c>
      <c r="DUG8" s="2" t="s">
        <v>61</v>
      </c>
      <c r="DUH8" s="2" t="s">
        <v>20</v>
      </c>
      <c r="DUI8" s="2" t="s">
        <v>105</v>
      </c>
      <c r="DUJ8" s="2" t="s">
        <v>61</v>
      </c>
      <c r="DUK8" s="2" t="s">
        <v>111</v>
      </c>
      <c r="DUL8" s="2" t="s">
        <v>20</v>
      </c>
      <c r="DUM8" s="2" t="s">
        <v>111</v>
      </c>
      <c r="DUN8" s="2" t="s">
        <v>122</v>
      </c>
      <c r="DUO8" s="2" t="s">
        <v>20</v>
      </c>
      <c r="DUP8" s="2" t="s">
        <v>69</v>
      </c>
      <c r="DUQ8" s="2" t="s">
        <v>509</v>
      </c>
      <c r="DUR8" s="2" t="s">
        <v>20</v>
      </c>
      <c r="DUS8" s="2" t="s">
        <v>61</v>
      </c>
      <c r="DUT8" s="2" t="s">
        <v>69</v>
      </c>
      <c r="DUU8" s="2" t="s">
        <v>20</v>
      </c>
      <c r="DUV8" s="2" t="s">
        <v>20</v>
      </c>
      <c r="DUW8" s="2" t="s">
        <v>61</v>
      </c>
      <c r="DUX8" s="2" t="s">
        <v>20</v>
      </c>
      <c r="DUY8" s="2" t="s">
        <v>122</v>
      </c>
      <c r="DUZ8" s="2" t="s">
        <v>20</v>
      </c>
      <c r="DVA8" s="2" t="s">
        <v>20</v>
      </c>
      <c r="DVB8" s="2" t="s">
        <v>30</v>
      </c>
      <c r="DVC8" s="2" t="s">
        <v>105</v>
      </c>
      <c r="DVD8" s="2" t="s">
        <v>69</v>
      </c>
      <c r="DVE8" s="2" t="s">
        <v>509</v>
      </c>
      <c r="DVF8" s="2" t="s">
        <v>61</v>
      </c>
      <c r="DVG8" s="2" t="s">
        <v>509</v>
      </c>
      <c r="DVH8" s="2" t="s">
        <v>20</v>
      </c>
      <c r="DVI8" s="2" t="s">
        <v>30</v>
      </c>
      <c r="DVJ8" s="2" t="s">
        <v>105</v>
      </c>
      <c r="DVK8" s="2" t="s">
        <v>20</v>
      </c>
      <c r="DVL8" s="2" t="s">
        <v>69</v>
      </c>
      <c r="DVM8" s="2" t="s">
        <v>61</v>
      </c>
      <c r="DVN8" s="2" t="s">
        <v>20</v>
      </c>
      <c r="DVO8" s="2" t="s">
        <v>105</v>
      </c>
      <c r="DVP8" s="2" t="s">
        <v>61</v>
      </c>
      <c r="DVQ8" s="2" t="s">
        <v>20</v>
      </c>
      <c r="DVR8" s="2" t="s">
        <v>20</v>
      </c>
      <c r="DVS8" s="2" t="s">
        <v>69</v>
      </c>
      <c r="DVT8" s="2" t="s">
        <v>61</v>
      </c>
      <c r="DVU8" s="2" t="s">
        <v>20</v>
      </c>
      <c r="DVV8" s="2" t="s">
        <v>61</v>
      </c>
      <c r="DVW8" s="2" t="s">
        <v>69</v>
      </c>
      <c r="DVX8" s="2" t="s">
        <v>105</v>
      </c>
      <c r="DVY8" s="2" t="s">
        <v>20</v>
      </c>
      <c r="DVZ8" s="2" t="s">
        <v>20</v>
      </c>
      <c r="DWA8" s="2" t="s">
        <v>61</v>
      </c>
      <c r="DWB8" s="2" t="s">
        <v>61</v>
      </c>
      <c r="DWC8" s="2" t="s">
        <v>20</v>
      </c>
      <c r="DWD8" s="2" t="s">
        <v>69</v>
      </c>
      <c r="DWE8" s="2" t="s">
        <v>69</v>
      </c>
      <c r="DWF8" s="2" t="s">
        <v>20</v>
      </c>
      <c r="DWG8" s="2" t="s">
        <v>20</v>
      </c>
      <c r="DWH8" s="2" t="s">
        <v>69</v>
      </c>
      <c r="DWI8" s="2" t="s">
        <v>105</v>
      </c>
      <c r="DWJ8" s="2" t="s">
        <v>69</v>
      </c>
      <c r="DWK8" s="2" t="s">
        <v>69</v>
      </c>
      <c r="DWL8" s="2" t="s">
        <v>111</v>
      </c>
      <c r="DWM8" s="2" t="s">
        <v>20</v>
      </c>
      <c r="DWN8" s="2" t="s">
        <v>105</v>
      </c>
      <c r="DWO8" s="2" t="s">
        <v>20</v>
      </c>
      <c r="DWP8" s="2" t="s">
        <v>69</v>
      </c>
      <c r="DWQ8" s="2" t="s">
        <v>105</v>
      </c>
      <c r="DWR8" s="2" t="s">
        <v>122</v>
      </c>
      <c r="DWS8" s="2" t="s">
        <v>69</v>
      </c>
      <c r="DWT8" s="2" t="s">
        <v>20</v>
      </c>
      <c r="DWU8" s="2" t="s">
        <v>509</v>
      </c>
      <c r="DWV8" s="2" t="s">
        <v>69</v>
      </c>
      <c r="DWW8" s="2" t="s">
        <v>122</v>
      </c>
      <c r="DWX8" s="2" t="s">
        <v>61</v>
      </c>
      <c r="DWY8" s="2" t="s">
        <v>69</v>
      </c>
      <c r="DWZ8" s="2" t="s">
        <v>61</v>
      </c>
      <c r="DXA8" s="2" t="s">
        <v>61</v>
      </c>
      <c r="DXB8" s="2" t="s">
        <v>105</v>
      </c>
      <c r="DXC8" s="2" t="s">
        <v>105</v>
      </c>
      <c r="DXD8" s="2" t="s">
        <v>111</v>
      </c>
      <c r="DXE8" s="2" t="s">
        <v>20</v>
      </c>
      <c r="DXF8" s="2" t="s">
        <v>69</v>
      </c>
      <c r="DXG8" s="2" t="s">
        <v>20</v>
      </c>
      <c r="DXH8" s="2" t="s">
        <v>61</v>
      </c>
      <c r="DXI8" s="2" t="s">
        <v>20</v>
      </c>
      <c r="DXJ8" s="2" t="s">
        <v>69</v>
      </c>
      <c r="DXK8" s="2" t="s">
        <v>111</v>
      </c>
      <c r="DXL8" s="2" t="s">
        <v>111</v>
      </c>
      <c r="DXM8" s="2" t="s">
        <v>30</v>
      </c>
      <c r="DXN8" s="2" t="s">
        <v>69</v>
      </c>
      <c r="DXO8" s="2" t="s">
        <v>69</v>
      </c>
      <c r="DXP8" s="2" t="s">
        <v>69</v>
      </c>
      <c r="DXQ8" s="2" t="s">
        <v>105</v>
      </c>
      <c r="DXR8" s="2" t="s">
        <v>509</v>
      </c>
      <c r="DXS8" s="2" t="s">
        <v>20</v>
      </c>
      <c r="DXT8" s="2" t="s">
        <v>20</v>
      </c>
      <c r="DXU8" s="2" t="s">
        <v>61</v>
      </c>
      <c r="DXV8" s="2" t="s">
        <v>111</v>
      </c>
      <c r="DXW8" s="2" t="s">
        <v>61</v>
      </c>
      <c r="DXX8" s="2" t="s">
        <v>20</v>
      </c>
      <c r="DXY8" s="2" t="s">
        <v>509</v>
      </c>
      <c r="DXZ8" s="2" t="s">
        <v>69</v>
      </c>
      <c r="DYA8" s="2" t="s">
        <v>105</v>
      </c>
      <c r="DYB8" s="2" t="s">
        <v>69</v>
      </c>
      <c r="DYC8" s="2" t="s">
        <v>111</v>
      </c>
      <c r="DYD8" s="2" t="s">
        <v>105</v>
      </c>
      <c r="DYE8" s="2" t="s">
        <v>20</v>
      </c>
      <c r="DYF8" s="2" t="s">
        <v>105</v>
      </c>
      <c r="DYG8" s="2" t="s">
        <v>69</v>
      </c>
      <c r="DYH8" s="2" t="s">
        <v>111</v>
      </c>
      <c r="DYI8" s="2" t="s">
        <v>61</v>
      </c>
      <c r="DYJ8" s="2" t="s">
        <v>20</v>
      </c>
      <c r="DYK8" s="2" t="s">
        <v>69</v>
      </c>
      <c r="DYL8" s="2" t="s">
        <v>61</v>
      </c>
      <c r="DYM8" s="2" t="s">
        <v>20</v>
      </c>
      <c r="DYN8" s="2" t="s">
        <v>105</v>
      </c>
      <c r="DYO8" s="2" t="s">
        <v>20</v>
      </c>
      <c r="DYP8" s="2" t="s">
        <v>69</v>
      </c>
      <c r="DYQ8" s="2" t="s">
        <v>61</v>
      </c>
      <c r="DYR8" s="2" t="s">
        <v>61</v>
      </c>
      <c r="DYS8" s="2" t="s">
        <v>20</v>
      </c>
      <c r="DYT8" s="2" t="s">
        <v>105</v>
      </c>
      <c r="DYU8" s="2" t="s">
        <v>69</v>
      </c>
      <c r="DYV8" s="2" t="s">
        <v>111</v>
      </c>
      <c r="DYW8" s="2" t="s">
        <v>20</v>
      </c>
      <c r="DYX8" s="2" t="s">
        <v>61</v>
      </c>
      <c r="DYY8" s="2" t="s">
        <v>20</v>
      </c>
      <c r="DYZ8" s="2" t="s">
        <v>61</v>
      </c>
      <c r="DZA8" s="2" t="s">
        <v>69</v>
      </c>
      <c r="DZB8" s="2" t="s">
        <v>20</v>
      </c>
      <c r="DZC8" s="2" t="s">
        <v>69</v>
      </c>
      <c r="DZD8" s="2" t="s">
        <v>111</v>
      </c>
      <c r="DZE8" s="2" t="s">
        <v>69</v>
      </c>
      <c r="DZF8" s="2" t="s">
        <v>20</v>
      </c>
      <c r="DZG8" s="2" t="s">
        <v>20</v>
      </c>
      <c r="DZH8" s="2" t="s">
        <v>61</v>
      </c>
      <c r="DZI8" s="2" t="s">
        <v>61</v>
      </c>
      <c r="DZJ8" s="2" t="s">
        <v>69</v>
      </c>
      <c r="DZK8" s="2" t="s">
        <v>122</v>
      </c>
      <c r="DZL8" s="2" t="s">
        <v>61</v>
      </c>
      <c r="DZM8" s="2" t="s">
        <v>105</v>
      </c>
      <c r="DZN8" s="2" t="s">
        <v>111</v>
      </c>
      <c r="DZO8" s="2" t="s">
        <v>69</v>
      </c>
      <c r="DZP8" s="2" t="s">
        <v>61</v>
      </c>
      <c r="DZQ8" s="2" t="s">
        <v>20</v>
      </c>
      <c r="DZR8" s="2" t="s">
        <v>105</v>
      </c>
      <c r="DZS8" s="2" t="s">
        <v>61</v>
      </c>
      <c r="DZT8" s="2" t="s">
        <v>61</v>
      </c>
      <c r="DZU8" s="2" t="s">
        <v>61</v>
      </c>
      <c r="DZV8" s="2" t="s">
        <v>20</v>
      </c>
      <c r="DZW8" s="2" t="s">
        <v>69</v>
      </c>
      <c r="DZX8" s="2" t="s">
        <v>69</v>
      </c>
      <c r="DZY8" s="2" t="s">
        <v>111</v>
      </c>
      <c r="DZZ8" s="2" t="s">
        <v>61</v>
      </c>
      <c r="EAA8" s="2" t="s">
        <v>61</v>
      </c>
      <c r="EAB8" s="2" t="s">
        <v>30</v>
      </c>
      <c r="EAC8" s="2" t="s">
        <v>30</v>
      </c>
      <c r="EAD8" s="2" t="s">
        <v>20</v>
      </c>
      <c r="EAE8" s="2" t="s">
        <v>20</v>
      </c>
      <c r="EAF8" s="2" t="s">
        <v>20</v>
      </c>
      <c r="EAG8" s="2" t="s">
        <v>61</v>
      </c>
      <c r="EAH8" s="2" t="s">
        <v>61</v>
      </c>
      <c r="EAI8" s="2" t="s">
        <v>20</v>
      </c>
      <c r="EAJ8" s="2" t="s">
        <v>30</v>
      </c>
      <c r="EAK8" s="2" t="s">
        <v>61</v>
      </c>
      <c r="EAL8" s="2" t="s">
        <v>105</v>
      </c>
      <c r="EAM8" s="2" t="s">
        <v>20</v>
      </c>
      <c r="EAN8" s="2" t="s">
        <v>61</v>
      </c>
      <c r="EAO8" s="2" t="s">
        <v>20</v>
      </c>
      <c r="EAP8" s="2" t="s">
        <v>61</v>
      </c>
      <c r="EAQ8" s="2" t="s">
        <v>61</v>
      </c>
      <c r="EAR8" s="2" t="s">
        <v>61</v>
      </c>
      <c r="EAS8" s="2" t="s">
        <v>61</v>
      </c>
      <c r="EAT8" s="2" t="s">
        <v>105</v>
      </c>
      <c r="EAU8" s="2" t="s">
        <v>30</v>
      </c>
      <c r="EAV8" s="2" t="s">
        <v>105</v>
      </c>
      <c r="EAW8" s="2" t="s">
        <v>69</v>
      </c>
      <c r="EAX8" s="2" t="s">
        <v>509</v>
      </c>
      <c r="EAY8" s="2" t="s">
        <v>20</v>
      </c>
      <c r="EAZ8" s="2" t="s">
        <v>69</v>
      </c>
      <c r="EBA8" s="2" t="s">
        <v>61</v>
      </c>
      <c r="EBB8" s="2" t="s">
        <v>105</v>
      </c>
      <c r="EBC8" s="2" t="s">
        <v>69</v>
      </c>
      <c r="EBD8" s="2" t="s">
        <v>69</v>
      </c>
      <c r="EBE8" s="2" t="s">
        <v>20</v>
      </c>
      <c r="EBF8" s="2" t="s">
        <v>509</v>
      </c>
      <c r="EBG8" s="2" t="s">
        <v>30</v>
      </c>
      <c r="EBH8" s="2" t="s">
        <v>61</v>
      </c>
      <c r="EBI8" s="2" t="s">
        <v>20</v>
      </c>
      <c r="EBJ8" s="2" t="s">
        <v>105</v>
      </c>
      <c r="EBK8" s="2" t="s">
        <v>20</v>
      </c>
      <c r="EBL8" s="2" t="s">
        <v>61</v>
      </c>
      <c r="EBM8" s="2" t="s">
        <v>61</v>
      </c>
      <c r="EBN8" s="2" t="s">
        <v>105</v>
      </c>
      <c r="EBO8" s="2" t="s">
        <v>61</v>
      </c>
      <c r="EBP8" s="2" t="s">
        <v>111</v>
      </c>
      <c r="EBQ8" s="2" t="s">
        <v>61</v>
      </c>
      <c r="EBR8" s="2" t="s">
        <v>105</v>
      </c>
      <c r="EBS8" s="2" t="s">
        <v>69</v>
      </c>
      <c r="EBT8" s="2" t="s">
        <v>20</v>
      </c>
      <c r="EBU8" s="2" t="s">
        <v>20</v>
      </c>
      <c r="EBV8" s="2" t="s">
        <v>105</v>
      </c>
      <c r="EBW8" s="2" t="s">
        <v>105</v>
      </c>
      <c r="EBX8" s="2" t="s">
        <v>20</v>
      </c>
      <c r="EBY8" s="2" t="s">
        <v>69</v>
      </c>
      <c r="EBZ8" s="2" t="s">
        <v>30</v>
      </c>
      <c r="ECA8" s="2" t="s">
        <v>20</v>
      </c>
      <c r="ECB8" s="2" t="s">
        <v>122</v>
      </c>
      <c r="ECC8" s="2" t="s">
        <v>20</v>
      </c>
      <c r="ECD8" s="2" t="s">
        <v>61</v>
      </c>
      <c r="ECE8" s="2" t="s">
        <v>69</v>
      </c>
      <c r="ECF8" s="2" t="s">
        <v>509</v>
      </c>
      <c r="ECG8" s="2" t="s">
        <v>111</v>
      </c>
      <c r="ECH8" s="2" t="s">
        <v>69</v>
      </c>
      <c r="ECI8" s="2" t="s">
        <v>61</v>
      </c>
      <c r="ECJ8" s="2" t="s">
        <v>61</v>
      </c>
      <c r="ECK8" s="2" t="s">
        <v>509</v>
      </c>
      <c r="ECL8" s="2" t="s">
        <v>69</v>
      </c>
      <c r="ECM8" s="2" t="s">
        <v>20</v>
      </c>
      <c r="ECN8" s="2" t="s">
        <v>69</v>
      </c>
      <c r="ECO8" s="2" t="s">
        <v>61</v>
      </c>
      <c r="ECP8" s="2" t="s">
        <v>61</v>
      </c>
      <c r="ECQ8" s="2" t="s">
        <v>69</v>
      </c>
      <c r="ECR8" s="2" t="s">
        <v>105</v>
      </c>
      <c r="ECS8" s="2" t="s">
        <v>111</v>
      </c>
      <c r="ECT8" s="2" t="s">
        <v>105</v>
      </c>
      <c r="ECU8" s="2" t="s">
        <v>61</v>
      </c>
      <c r="ECV8" s="2" t="s">
        <v>105</v>
      </c>
      <c r="ECW8" s="2" t="s">
        <v>69</v>
      </c>
      <c r="ECX8" s="2" t="s">
        <v>69</v>
      </c>
      <c r="ECY8" s="2" t="s">
        <v>20</v>
      </c>
      <c r="ECZ8" s="2" t="s">
        <v>20</v>
      </c>
      <c r="EDA8" s="2" t="s">
        <v>61</v>
      </c>
      <c r="EDB8" s="2" t="s">
        <v>509</v>
      </c>
      <c r="EDC8" s="2" t="s">
        <v>30</v>
      </c>
      <c r="EDD8" s="2" t="s">
        <v>61</v>
      </c>
      <c r="EDE8" s="2" t="s">
        <v>111</v>
      </c>
      <c r="EDF8" s="2" t="s">
        <v>30</v>
      </c>
      <c r="EDG8" s="2" t="s">
        <v>69</v>
      </c>
      <c r="EDH8" s="2" t="s">
        <v>30</v>
      </c>
      <c r="EDI8" s="2" t="s">
        <v>30</v>
      </c>
      <c r="EDJ8" s="2" t="s">
        <v>105</v>
      </c>
      <c r="EDK8" s="2" t="s">
        <v>61</v>
      </c>
      <c r="EDL8" s="2" t="s">
        <v>20</v>
      </c>
      <c r="EDM8" s="2" t="s">
        <v>61</v>
      </c>
      <c r="EDN8" s="2" t="s">
        <v>20</v>
      </c>
      <c r="EDO8" s="2" t="s">
        <v>69</v>
      </c>
      <c r="EDP8" s="2" t="s">
        <v>69</v>
      </c>
      <c r="EDQ8" s="2" t="s">
        <v>30</v>
      </c>
      <c r="EDR8" s="2" t="s">
        <v>30</v>
      </c>
      <c r="EDS8" s="2" t="s">
        <v>30</v>
      </c>
      <c r="EDT8" s="2" t="s">
        <v>122</v>
      </c>
      <c r="EDU8" s="2" t="s">
        <v>61</v>
      </c>
      <c r="EDV8" s="2" t="s">
        <v>69</v>
      </c>
      <c r="EDW8" s="2" t="s">
        <v>69</v>
      </c>
      <c r="EDX8" s="2" t="s">
        <v>69</v>
      </c>
      <c r="EDY8" s="2" t="s">
        <v>111</v>
      </c>
      <c r="EDZ8" s="2" t="s">
        <v>20</v>
      </c>
      <c r="EEA8" s="2" t="s">
        <v>111</v>
      </c>
      <c r="EEB8" s="2" t="s">
        <v>509</v>
      </c>
      <c r="EEC8" s="2" t="s">
        <v>61</v>
      </c>
      <c r="EED8" s="2" t="s">
        <v>69</v>
      </c>
      <c r="EEE8" s="2" t="s">
        <v>61</v>
      </c>
      <c r="EEF8" s="2" t="s">
        <v>69</v>
      </c>
      <c r="EEG8" s="2" t="s">
        <v>69</v>
      </c>
      <c r="EEH8" s="2" t="s">
        <v>105</v>
      </c>
      <c r="EEI8" s="2" t="s">
        <v>61</v>
      </c>
      <c r="EEJ8" s="2" t="s">
        <v>69</v>
      </c>
      <c r="EEK8" s="2" t="s">
        <v>105</v>
      </c>
      <c r="EEL8" s="2" t="s">
        <v>20</v>
      </c>
      <c r="EEM8" s="2" t="s">
        <v>61</v>
      </c>
      <c r="EEN8" s="2" t="s">
        <v>30</v>
      </c>
      <c r="EEO8" s="2" t="s">
        <v>20</v>
      </c>
      <c r="EEP8" s="2" t="s">
        <v>61</v>
      </c>
      <c r="EEQ8" s="2" t="s">
        <v>69</v>
      </c>
      <c r="EER8" s="2" t="s">
        <v>122</v>
      </c>
      <c r="EES8" s="2" t="s">
        <v>69</v>
      </c>
      <c r="EET8" s="2" t="s">
        <v>69</v>
      </c>
      <c r="EEU8" s="2" t="s">
        <v>30</v>
      </c>
      <c r="EEV8" s="2" t="s">
        <v>69</v>
      </c>
      <c r="EEW8" s="2" t="s">
        <v>61</v>
      </c>
      <c r="EEX8" s="2" t="s">
        <v>122</v>
      </c>
      <c r="EEY8" s="2" t="s">
        <v>61</v>
      </c>
      <c r="EEZ8" s="2" t="s">
        <v>20</v>
      </c>
      <c r="EFA8" s="2" t="s">
        <v>30</v>
      </c>
      <c r="EFB8" s="2" t="s">
        <v>69</v>
      </c>
      <c r="EFC8" s="2" t="s">
        <v>111</v>
      </c>
      <c r="EFD8" s="2" t="s">
        <v>61</v>
      </c>
      <c r="EFE8" s="2" t="s">
        <v>69</v>
      </c>
      <c r="EFF8" s="2" t="s">
        <v>122</v>
      </c>
      <c r="EFG8" s="2" t="s">
        <v>69</v>
      </c>
      <c r="EFH8" s="2" t="s">
        <v>61</v>
      </c>
      <c r="EFI8" s="2" t="s">
        <v>111</v>
      </c>
      <c r="EFJ8" s="2" t="s">
        <v>111</v>
      </c>
      <c r="EFK8" s="2" t="s">
        <v>69</v>
      </c>
      <c r="EFL8" s="2" t="s">
        <v>20</v>
      </c>
      <c r="EFM8" s="2" t="s">
        <v>61</v>
      </c>
      <c r="EFN8" s="2" t="s">
        <v>69</v>
      </c>
      <c r="EFO8" s="2" t="s">
        <v>105</v>
      </c>
      <c r="EFP8" s="2" t="s">
        <v>69</v>
      </c>
      <c r="EFQ8" s="2" t="s">
        <v>61</v>
      </c>
      <c r="EFR8" s="2" t="s">
        <v>61</v>
      </c>
      <c r="EFS8" s="2" t="s">
        <v>61</v>
      </c>
      <c r="EFT8" s="2" t="s">
        <v>20</v>
      </c>
      <c r="EFU8" s="2" t="s">
        <v>61</v>
      </c>
      <c r="EFV8" s="2" t="s">
        <v>69</v>
      </c>
      <c r="EFW8" s="2" t="s">
        <v>69</v>
      </c>
      <c r="EFX8" s="2" t="s">
        <v>111</v>
      </c>
      <c r="EFY8" s="2" t="s">
        <v>69</v>
      </c>
      <c r="EFZ8" s="2" t="s">
        <v>509</v>
      </c>
      <c r="EGA8" s="2" t="s">
        <v>69</v>
      </c>
      <c r="EGB8" s="2" t="s">
        <v>105</v>
      </c>
      <c r="EGC8" s="2" t="s">
        <v>20</v>
      </c>
      <c r="EGD8" s="2" t="s">
        <v>111</v>
      </c>
      <c r="EGE8" s="2" t="s">
        <v>20</v>
      </c>
      <c r="EGF8" s="2" t="s">
        <v>61</v>
      </c>
      <c r="EGG8" s="2" t="s">
        <v>69</v>
      </c>
      <c r="EGH8" s="2" t="s">
        <v>20</v>
      </c>
      <c r="EGI8" s="2" t="s">
        <v>61</v>
      </c>
      <c r="EGJ8" s="2" t="s">
        <v>69</v>
      </c>
      <c r="EGK8" s="2" t="s">
        <v>61</v>
      </c>
      <c r="EGL8" s="2" t="s">
        <v>30</v>
      </c>
      <c r="EGM8" s="2" t="s">
        <v>105</v>
      </c>
      <c r="EGN8" s="2" t="s">
        <v>69</v>
      </c>
      <c r="EGO8" s="2" t="s">
        <v>105</v>
      </c>
      <c r="EGP8" s="2" t="s">
        <v>69</v>
      </c>
      <c r="EGQ8" s="2" t="s">
        <v>105</v>
      </c>
      <c r="EGR8" s="2" t="s">
        <v>20</v>
      </c>
      <c r="EGS8" s="2" t="s">
        <v>105</v>
      </c>
      <c r="EGT8" s="2" t="s">
        <v>69</v>
      </c>
      <c r="EGU8" s="2" t="s">
        <v>105</v>
      </c>
      <c r="EGV8" s="2" t="s">
        <v>61</v>
      </c>
      <c r="EGW8" s="2" t="s">
        <v>111</v>
      </c>
      <c r="EGX8" s="2" t="s">
        <v>20</v>
      </c>
      <c r="EGY8" s="2" t="s">
        <v>20</v>
      </c>
      <c r="EGZ8" s="2" t="s">
        <v>20</v>
      </c>
      <c r="EHA8" s="2" t="s">
        <v>61</v>
      </c>
      <c r="EHB8" s="2" t="s">
        <v>61</v>
      </c>
      <c r="EHC8" s="2" t="s">
        <v>20</v>
      </c>
      <c r="EHD8" s="2" t="s">
        <v>20</v>
      </c>
      <c r="EHE8" s="2" t="s">
        <v>111</v>
      </c>
      <c r="EHF8" s="2" t="s">
        <v>69</v>
      </c>
      <c r="EHG8" s="2" t="s">
        <v>509</v>
      </c>
      <c r="EHH8" s="2" t="s">
        <v>105</v>
      </c>
      <c r="EHI8" s="2" t="s">
        <v>20</v>
      </c>
      <c r="EHJ8" s="2" t="s">
        <v>61</v>
      </c>
      <c r="EHK8" s="2" t="s">
        <v>20</v>
      </c>
      <c r="EHL8" s="2" t="s">
        <v>20</v>
      </c>
      <c r="EHM8" s="2" t="s">
        <v>30</v>
      </c>
      <c r="EHN8" s="2" t="s">
        <v>61</v>
      </c>
      <c r="EHO8" s="2" t="s">
        <v>111</v>
      </c>
      <c r="EHP8" s="2" t="s">
        <v>69</v>
      </c>
      <c r="EHQ8" s="2" t="s">
        <v>20</v>
      </c>
      <c r="EHR8" s="2" t="s">
        <v>111</v>
      </c>
      <c r="EHS8" s="2" t="s">
        <v>30</v>
      </c>
      <c r="EHT8" s="2" t="s">
        <v>69</v>
      </c>
      <c r="EHU8" s="2" t="s">
        <v>509</v>
      </c>
      <c r="EHV8" s="2" t="s">
        <v>61</v>
      </c>
      <c r="EHW8" s="2" t="s">
        <v>61</v>
      </c>
      <c r="EHX8" s="2" t="s">
        <v>61</v>
      </c>
      <c r="EHY8" s="2" t="s">
        <v>61</v>
      </c>
      <c r="EHZ8" s="2" t="s">
        <v>105</v>
      </c>
      <c r="EIA8" s="2" t="s">
        <v>61</v>
      </c>
      <c r="EIB8" s="2" t="s">
        <v>61</v>
      </c>
      <c r="EIC8" s="2" t="s">
        <v>105</v>
      </c>
      <c r="EID8" s="2" t="s">
        <v>61</v>
      </c>
      <c r="EIE8" s="2" t="s">
        <v>122</v>
      </c>
      <c r="EIF8" s="2" t="s">
        <v>105</v>
      </c>
      <c r="EIG8" s="2" t="s">
        <v>509</v>
      </c>
      <c r="EIH8" s="2" t="s">
        <v>111</v>
      </c>
      <c r="EII8" s="2" t="s">
        <v>20</v>
      </c>
      <c r="EIJ8" s="2" t="s">
        <v>69</v>
      </c>
      <c r="EIK8" s="2" t="s">
        <v>61</v>
      </c>
      <c r="EIL8" s="2" t="s">
        <v>61</v>
      </c>
      <c r="EIM8" s="2" t="s">
        <v>105</v>
      </c>
      <c r="EIN8" s="2" t="s">
        <v>69</v>
      </c>
      <c r="EIO8" s="2" t="s">
        <v>61</v>
      </c>
      <c r="EIP8" s="2" t="s">
        <v>61</v>
      </c>
      <c r="EIQ8" s="2" t="s">
        <v>61</v>
      </c>
      <c r="EIR8" s="2" t="s">
        <v>69</v>
      </c>
      <c r="EIS8" s="2" t="s">
        <v>61</v>
      </c>
      <c r="EIT8" s="2" t="s">
        <v>20</v>
      </c>
      <c r="EIU8" s="2" t="s">
        <v>61</v>
      </c>
      <c r="EIV8" s="2" t="s">
        <v>105</v>
      </c>
      <c r="EIW8" s="2" t="s">
        <v>509</v>
      </c>
      <c r="EIX8" s="2" t="s">
        <v>61</v>
      </c>
      <c r="EIY8" s="2" t="s">
        <v>20</v>
      </c>
      <c r="EIZ8" s="2" t="s">
        <v>509</v>
      </c>
      <c r="EJA8" s="2" t="s">
        <v>30</v>
      </c>
      <c r="EJB8" s="2" t="s">
        <v>69</v>
      </c>
      <c r="EJC8" s="2" t="s">
        <v>61</v>
      </c>
      <c r="EJD8" s="2" t="s">
        <v>69</v>
      </c>
      <c r="EJE8" s="2" t="s">
        <v>69</v>
      </c>
      <c r="EJF8" s="2" t="s">
        <v>61</v>
      </c>
      <c r="EJG8" s="2" t="s">
        <v>69</v>
      </c>
      <c r="EJH8" s="2" t="s">
        <v>111</v>
      </c>
      <c r="EJI8" s="2" t="s">
        <v>105</v>
      </c>
      <c r="EJJ8" s="2" t="s">
        <v>105</v>
      </c>
      <c r="EJK8" s="2" t="s">
        <v>20</v>
      </c>
      <c r="EJL8" s="2" t="s">
        <v>20</v>
      </c>
      <c r="EJM8" s="2" t="s">
        <v>105</v>
      </c>
      <c r="EJN8" s="2" t="s">
        <v>61</v>
      </c>
      <c r="EJO8" s="2" t="s">
        <v>69</v>
      </c>
      <c r="EJP8" s="2" t="s">
        <v>61</v>
      </c>
      <c r="EJQ8" s="2" t="s">
        <v>111</v>
      </c>
      <c r="EJR8" s="2" t="s">
        <v>69</v>
      </c>
      <c r="EJS8" s="2" t="s">
        <v>69</v>
      </c>
      <c r="EJT8" s="2" t="s">
        <v>69</v>
      </c>
      <c r="EJU8" s="2" t="s">
        <v>122</v>
      </c>
      <c r="EJV8" s="2" t="s">
        <v>69</v>
      </c>
      <c r="EJW8" s="2" t="s">
        <v>20</v>
      </c>
      <c r="EJX8" s="2" t="s">
        <v>20</v>
      </c>
      <c r="EJY8" s="2" t="s">
        <v>69</v>
      </c>
      <c r="EJZ8" s="2" t="s">
        <v>122</v>
      </c>
      <c r="EKA8" s="2" t="s">
        <v>69</v>
      </c>
      <c r="EKB8" s="2" t="s">
        <v>111</v>
      </c>
      <c r="EKC8" s="2" t="s">
        <v>20</v>
      </c>
      <c r="EKD8" s="2" t="s">
        <v>105</v>
      </c>
      <c r="EKE8" s="2" t="s">
        <v>61</v>
      </c>
      <c r="EKF8" s="2" t="s">
        <v>69</v>
      </c>
      <c r="EKG8" s="2" t="s">
        <v>69</v>
      </c>
      <c r="EKH8" s="2" t="s">
        <v>30</v>
      </c>
      <c r="EKI8" s="2" t="s">
        <v>30</v>
      </c>
      <c r="EKJ8" s="2" t="s">
        <v>20</v>
      </c>
      <c r="EKK8" s="2" t="s">
        <v>111</v>
      </c>
      <c r="EKL8" s="2" t="s">
        <v>105</v>
      </c>
      <c r="EKM8" s="2" t="s">
        <v>111</v>
      </c>
      <c r="EKN8" s="2" t="s">
        <v>61</v>
      </c>
      <c r="EKO8" s="2" t="s">
        <v>61</v>
      </c>
      <c r="EKP8" s="2" t="s">
        <v>105</v>
      </c>
      <c r="EKQ8" s="2" t="s">
        <v>20</v>
      </c>
      <c r="EKR8" s="2" t="s">
        <v>69</v>
      </c>
      <c r="EKS8" s="2" t="s">
        <v>30</v>
      </c>
      <c r="EKT8" s="2" t="s">
        <v>20</v>
      </c>
      <c r="EKU8" s="2" t="s">
        <v>61</v>
      </c>
      <c r="EKV8" s="2" t="s">
        <v>30</v>
      </c>
      <c r="EKW8" s="2" t="s">
        <v>61</v>
      </c>
      <c r="EKX8" s="2" t="s">
        <v>30</v>
      </c>
      <c r="EKY8" s="2" t="s">
        <v>61</v>
      </c>
      <c r="EKZ8" s="2" t="s">
        <v>111</v>
      </c>
      <c r="ELA8" s="2" t="s">
        <v>20</v>
      </c>
      <c r="ELB8" s="2" t="s">
        <v>61</v>
      </c>
      <c r="ELC8" s="2" t="s">
        <v>20</v>
      </c>
      <c r="ELD8" s="2" t="s">
        <v>20</v>
      </c>
      <c r="ELE8" s="2" t="s">
        <v>69</v>
      </c>
      <c r="ELF8" s="2" t="s">
        <v>69</v>
      </c>
      <c r="ELG8" s="2" t="s">
        <v>61</v>
      </c>
      <c r="ELH8" s="2" t="s">
        <v>20</v>
      </c>
      <c r="ELI8" s="2" t="s">
        <v>69</v>
      </c>
      <c r="ELJ8" s="2" t="s">
        <v>20</v>
      </c>
      <c r="ELK8" s="2" t="s">
        <v>61</v>
      </c>
      <c r="ELL8" s="2" t="s">
        <v>509</v>
      </c>
      <c r="ELM8" s="2" t="s">
        <v>20</v>
      </c>
      <c r="ELN8" s="2" t="s">
        <v>61</v>
      </c>
      <c r="ELO8" s="2" t="s">
        <v>69</v>
      </c>
      <c r="ELP8" s="2" t="s">
        <v>20</v>
      </c>
      <c r="ELQ8" s="2" t="s">
        <v>20</v>
      </c>
      <c r="ELR8" s="2" t="s">
        <v>111</v>
      </c>
      <c r="ELS8" s="2" t="s">
        <v>105</v>
      </c>
      <c r="ELT8" s="2" t="s">
        <v>61</v>
      </c>
      <c r="ELU8" s="2" t="s">
        <v>122</v>
      </c>
      <c r="ELV8" s="2" t="s">
        <v>20</v>
      </c>
      <c r="ELW8" s="2" t="s">
        <v>61</v>
      </c>
      <c r="ELX8" s="2" t="s">
        <v>20</v>
      </c>
      <c r="ELY8" s="2" t="s">
        <v>69</v>
      </c>
      <c r="ELZ8" s="2" t="s">
        <v>111</v>
      </c>
      <c r="EMA8" s="2" t="s">
        <v>69</v>
      </c>
      <c r="EMB8" s="2" t="s">
        <v>69</v>
      </c>
      <c r="EMC8" s="2" t="s">
        <v>69</v>
      </c>
      <c r="EMD8" s="2" t="s">
        <v>509</v>
      </c>
      <c r="EME8" s="2" t="s">
        <v>111</v>
      </c>
      <c r="EMF8" s="2" t="s">
        <v>30</v>
      </c>
      <c r="EMG8" s="2" t="s">
        <v>69</v>
      </c>
      <c r="EMH8" s="2" t="s">
        <v>105</v>
      </c>
      <c r="EMI8" s="2" t="s">
        <v>61</v>
      </c>
      <c r="EMJ8" s="2" t="s">
        <v>20</v>
      </c>
      <c r="EMK8" s="2" t="s">
        <v>20</v>
      </c>
      <c r="EML8" s="2" t="s">
        <v>61</v>
      </c>
      <c r="EMM8" s="2" t="s">
        <v>20</v>
      </c>
      <c r="EMN8" s="2" t="s">
        <v>61</v>
      </c>
      <c r="EMO8" s="2" t="s">
        <v>509</v>
      </c>
      <c r="EMP8" s="2" t="s">
        <v>61</v>
      </c>
      <c r="EMQ8" s="2" t="s">
        <v>69</v>
      </c>
      <c r="EMR8" s="2" t="s">
        <v>111</v>
      </c>
      <c r="EMS8" s="2" t="s">
        <v>20</v>
      </c>
      <c r="EMT8" s="2" t="s">
        <v>69</v>
      </c>
      <c r="EMU8" s="2" t="s">
        <v>122</v>
      </c>
      <c r="EMV8" s="2" t="s">
        <v>105</v>
      </c>
      <c r="EMW8" s="2" t="s">
        <v>105</v>
      </c>
      <c r="EMX8" s="2" t="s">
        <v>20</v>
      </c>
      <c r="EMY8" s="2" t="s">
        <v>69</v>
      </c>
      <c r="EMZ8" s="2" t="s">
        <v>105</v>
      </c>
      <c r="ENA8" s="2" t="s">
        <v>20</v>
      </c>
      <c r="ENB8" s="2" t="s">
        <v>20</v>
      </c>
      <c r="ENC8" s="2" t="s">
        <v>20</v>
      </c>
      <c r="END8" s="2" t="s">
        <v>61</v>
      </c>
      <c r="ENE8" s="2" t="s">
        <v>61</v>
      </c>
      <c r="ENF8" s="2" t="s">
        <v>30</v>
      </c>
      <c r="ENG8" s="2" t="s">
        <v>69</v>
      </c>
      <c r="ENH8" s="2" t="s">
        <v>69</v>
      </c>
      <c r="ENI8" s="2" t="s">
        <v>105</v>
      </c>
      <c r="ENJ8" s="2" t="s">
        <v>61</v>
      </c>
      <c r="ENK8" s="2" t="s">
        <v>20</v>
      </c>
      <c r="ENL8" s="2" t="s">
        <v>20</v>
      </c>
      <c r="ENM8" s="2" t="s">
        <v>69</v>
      </c>
      <c r="ENN8" s="2" t="s">
        <v>69</v>
      </c>
      <c r="ENO8" s="2" t="s">
        <v>105</v>
      </c>
      <c r="ENP8" s="2" t="s">
        <v>20</v>
      </c>
      <c r="ENQ8" s="2" t="s">
        <v>20</v>
      </c>
      <c r="ENR8" s="2" t="s">
        <v>61</v>
      </c>
      <c r="ENS8" s="2" t="s">
        <v>20</v>
      </c>
      <c r="ENT8" s="2" t="s">
        <v>105</v>
      </c>
      <c r="ENU8" s="2" t="s">
        <v>69</v>
      </c>
      <c r="ENV8" s="2" t="s">
        <v>61</v>
      </c>
      <c r="ENW8" s="2" t="s">
        <v>61</v>
      </c>
      <c r="ENX8" s="2" t="s">
        <v>111</v>
      </c>
      <c r="ENY8" s="2" t="s">
        <v>69</v>
      </c>
      <c r="ENZ8" s="2" t="s">
        <v>105</v>
      </c>
      <c r="EOA8" s="2" t="s">
        <v>69</v>
      </c>
      <c r="EOB8" s="2" t="s">
        <v>69</v>
      </c>
      <c r="EOC8" s="2" t="s">
        <v>30</v>
      </c>
      <c r="EOD8" s="2" t="s">
        <v>30</v>
      </c>
      <c r="EOE8" s="2" t="s">
        <v>111</v>
      </c>
      <c r="EOF8" s="2" t="s">
        <v>61</v>
      </c>
      <c r="EOG8" s="2" t="s">
        <v>69</v>
      </c>
      <c r="EOH8" s="2" t="s">
        <v>61</v>
      </c>
      <c r="EOI8" s="2" t="s">
        <v>69</v>
      </c>
      <c r="EOJ8" s="2" t="s">
        <v>111</v>
      </c>
      <c r="EOK8" s="2" t="s">
        <v>69</v>
      </c>
      <c r="EOL8" s="2" t="s">
        <v>20</v>
      </c>
      <c r="EOM8" s="2" t="s">
        <v>61</v>
      </c>
      <c r="EON8" s="2" t="s">
        <v>105</v>
      </c>
      <c r="EOO8" s="2" t="s">
        <v>61</v>
      </c>
      <c r="EOP8" s="2" t="s">
        <v>20</v>
      </c>
      <c r="EOQ8" s="2" t="s">
        <v>61</v>
      </c>
      <c r="EOR8" s="2" t="s">
        <v>30</v>
      </c>
      <c r="EOS8" s="2" t="s">
        <v>20</v>
      </c>
      <c r="EOT8" s="2" t="s">
        <v>69</v>
      </c>
      <c r="EOU8" s="2" t="s">
        <v>69</v>
      </c>
      <c r="EOV8" s="2" t="s">
        <v>69</v>
      </c>
      <c r="EOW8" s="2" t="s">
        <v>122</v>
      </c>
      <c r="EOX8" s="2" t="s">
        <v>61</v>
      </c>
      <c r="EOY8" s="2" t="s">
        <v>61</v>
      </c>
      <c r="EOZ8" s="2" t="s">
        <v>69</v>
      </c>
      <c r="EPA8" s="2" t="s">
        <v>30</v>
      </c>
      <c r="EPB8" s="2" t="s">
        <v>30</v>
      </c>
      <c r="EPC8" s="2" t="s">
        <v>61</v>
      </c>
      <c r="EPD8" s="2" t="s">
        <v>61</v>
      </c>
      <c r="EPE8" s="2" t="s">
        <v>111</v>
      </c>
      <c r="EPF8" s="2" t="s">
        <v>20</v>
      </c>
      <c r="EPG8" s="2" t="s">
        <v>509</v>
      </c>
      <c r="EPH8" s="2" t="s">
        <v>61</v>
      </c>
      <c r="EPI8" s="2" t="s">
        <v>69</v>
      </c>
      <c r="EPJ8" s="2" t="s">
        <v>20</v>
      </c>
      <c r="EPK8" s="2" t="s">
        <v>105</v>
      </c>
      <c r="EPL8" s="2" t="s">
        <v>20</v>
      </c>
      <c r="EPM8" s="2" t="s">
        <v>20</v>
      </c>
      <c r="EPN8" s="2" t="s">
        <v>30</v>
      </c>
      <c r="EPO8" s="2" t="s">
        <v>30</v>
      </c>
      <c r="EPP8" s="2" t="s">
        <v>61</v>
      </c>
      <c r="EPQ8" s="2" t="s">
        <v>20</v>
      </c>
      <c r="EPR8" s="2" t="s">
        <v>61</v>
      </c>
      <c r="EPS8" s="2" t="s">
        <v>20</v>
      </c>
      <c r="EPT8" s="2" t="s">
        <v>61</v>
      </c>
      <c r="EPU8" s="2" t="s">
        <v>20</v>
      </c>
      <c r="EPV8" s="2" t="s">
        <v>61</v>
      </c>
      <c r="EPW8" s="2" t="s">
        <v>509</v>
      </c>
      <c r="EPX8" s="2" t="s">
        <v>111</v>
      </c>
      <c r="EPY8" s="2" t="s">
        <v>61</v>
      </c>
      <c r="EPZ8" s="2" t="s">
        <v>69</v>
      </c>
      <c r="EQA8" s="2" t="s">
        <v>20</v>
      </c>
      <c r="EQB8" s="2" t="s">
        <v>30</v>
      </c>
      <c r="EQC8" s="2" t="s">
        <v>30</v>
      </c>
      <c r="EQD8" s="2" t="s">
        <v>30</v>
      </c>
      <c r="EQE8" s="2" t="s">
        <v>111</v>
      </c>
      <c r="EQF8" s="2" t="s">
        <v>69</v>
      </c>
      <c r="EQG8" s="2" t="s">
        <v>111</v>
      </c>
      <c r="EQH8" s="2" t="s">
        <v>105</v>
      </c>
      <c r="EQI8" s="2" t="s">
        <v>20</v>
      </c>
      <c r="EQJ8" s="2" t="s">
        <v>30</v>
      </c>
      <c r="EQK8" s="2" t="s">
        <v>105</v>
      </c>
      <c r="EQL8" s="2" t="s">
        <v>61</v>
      </c>
      <c r="EQM8" s="2" t="s">
        <v>30</v>
      </c>
      <c r="EQN8" s="2" t="s">
        <v>20</v>
      </c>
      <c r="EQO8" s="2" t="s">
        <v>69</v>
      </c>
      <c r="EQP8" s="2" t="s">
        <v>61</v>
      </c>
      <c r="EQQ8" s="2" t="s">
        <v>61</v>
      </c>
      <c r="EQR8" s="2" t="s">
        <v>61</v>
      </c>
      <c r="EQS8" s="2" t="s">
        <v>105</v>
      </c>
      <c r="EQT8" s="2" t="s">
        <v>20</v>
      </c>
      <c r="EQU8" s="2" t="s">
        <v>69</v>
      </c>
      <c r="EQV8" s="2" t="s">
        <v>20</v>
      </c>
      <c r="EQW8" s="2" t="s">
        <v>105</v>
      </c>
      <c r="EQX8" s="2" t="s">
        <v>122</v>
      </c>
      <c r="EQY8" s="2" t="s">
        <v>61</v>
      </c>
      <c r="EQZ8" s="2" t="s">
        <v>20</v>
      </c>
      <c r="ERA8" s="2" t="s">
        <v>20</v>
      </c>
      <c r="ERB8" s="2" t="s">
        <v>61</v>
      </c>
      <c r="ERC8" s="2" t="s">
        <v>61</v>
      </c>
      <c r="ERD8" s="2" t="s">
        <v>111</v>
      </c>
      <c r="ERE8" s="2" t="s">
        <v>105</v>
      </c>
      <c r="ERF8" s="2" t="s">
        <v>20</v>
      </c>
      <c r="ERG8" s="2" t="s">
        <v>61</v>
      </c>
      <c r="ERH8" s="2" t="s">
        <v>111</v>
      </c>
      <c r="ERI8" s="2" t="s">
        <v>61</v>
      </c>
      <c r="ERJ8" s="2" t="s">
        <v>20</v>
      </c>
      <c r="ERK8" s="2" t="s">
        <v>69</v>
      </c>
      <c r="ERL8" s="2" t="s">
        <v>30</v>
      </c>
      <c r="ERM8" s="2" t="s">
        <v>61</v>
      </c>
      <c r="ERN8" s="2" t="s">
        <v>61</v>
      </c>
      <c r="ERO8" s="2" t="s">
        <v>61</v>
      </c>
      <c r="ERP8" s="2" t="s">
        <v>105</v>
      </c>
      <c r="ERQ8" s="2" t="s">
        <v>61</v>
      </c>
      <c r="ERR8" s="2" t="s">
        <v>61</v>
      </c>
      <c r="ERS8" s="2" t="s">
        <v>20</v>
      </c>
      <c r="ERT8" s="2" t="s">
        <v>20</v>
      </c>
      <c r="ERU8" s="2" t="s">
        <v>69</v>
      </c>
      <c r="ERV8" s="2" t="s">
        <v>30</v>
      </c>
      <c r="ERW8" s="2" t="s">
        <v>111</v>
      </c>
      <c r="ERX8" s="2" t="s">
        <v>61</v>
      </c>
      <c r="ERY8" s="2" t="s">
        <v>69</v>
      </c>
      <c r="ERZ8" s="2" t="s">
        <v>20</v>
      </c>
      <c r="ESA8" s="2" t="s">
        <v>61</v>
      </c>
      <c r="ESB8" s="2" t="s">
        <v>61</v>
      </c>
      <c r="ESC8" s="2" t="s">
        <v>111</v>
      </c>
      <c r="ESD8" s="2" t="s">
        <v>122</v>
      </c>
      <c r="ESE8" s="2" t="s">
        <v>69</v>
      </c>
      <c r="ESF8" s="2" t="s">
        <v>105</v>
      </c>
      <c r="ESG8" s="2" t="s">
        <v>61</v>
      </c>
      <c r="ESH8" s="2" t="s">
        <v>61</v>
      </c>
      <c r="ESI8" s="2" t="s">
        <v>20</v>
      </c>
      <c r="ESJ8" s="2" t="s">
        <v>105</v>
      </c>
      <c r="ESK8" s="2" t="s">
        <v>105</v>
      </c>
      <c r="ESL8" s="2" t="s">
        <v>105</v>
      </c>
      <c r="ESM8" s="2" t="s">
        <v>105</v>
      </c>
      <c r="ESN8" s="2" t="s">
        <v>61</v>
      </c>
      <c r="ESO8" s="2" t="s">
        <v>61</v>
      </c>
      <c r="ESP8" s="2" t="s">
        <v>69</v>
      </c>
      <c r="ESQ8" s="2" t="s">
        <v>20</v>
      </c>
      <c r="ESR8" s="2" t="s">
        <v>69</v>
      </c>
      <c r="ESS8" s="2" t="s">
        <v>61</v>
      </c>
      <c r="EST8" s="2" t="s">
        <v>111</v>
      </c>
      <c r="ESU8" s="2" t="s">
        <v>61</v>
      </c>
      <c r="ESV8" s="2" t="s">
        <v>105</v>
      </c>
      <c r="ESW8" s="2" t="s">
        <v>20</v>
      </c>
      <c r="ESX8" s="2" t="s">
        <v>69</v>
      </c>
      <c r="ESY8" s="2" t="s">
        <v>69</v>
      </c>
      <c r="ESZ8" s="2" t="s">
        <v>20</v>
      </c>
      <c r="ETA8" s="2" t="s">
        <v>61</v>
      </c>
      <c r="ETB8" s="2" t="s">
        <v>69</v>
      </c>
      <c r="ETC8" s="2" t="s">
        <v>61</v>
      </c>
      <c r="ETD8" s="2" t="s">
        <v>122</v>
      </c>
      <c r="ETE8" s="2" t="s">
        <v>61</v>
      </c>
      <c r="ETF8" s="2" t="s">
        <v>61</v>
      </c>
      <c r="ETG8" s="2" t="s">
        <v>61</v>
      </c>
      <c r="ETH8" s="2" t="s">
        <v>105</v>
      </c>
      <c r="ETI8" s="2" t="s">
        <v>69</v>
      </c>
      <c r="ETJ8" s="2" t="s">
        <v>20</v>
      </c>
      <c r="ETK8" s="2" t="s">
        <v>69</v>
      </c>
      <c r="ETL8" s="2" t="s">
        <v>105</v>
      </c>
      <c r="ETM8" s="2" t="s">
        <v>30</v>
      </c>
      <c r="ETN8" s="2" t="s">
        <v>111</v>
      </c>
      <c r="ETO8" s="2" t="s">
        <v>61</v>
      </c>
      <c r="ETP8" s="2" t="s">
        <v>69</v>
      </c>
      <c r="ETQ8" s="2" t="s">
        <v>61</v>
      </c>
      <c r="ETR8" s="2" t="s">
        <v>61</v>
      </c>
      <c r="ETS8" s="2" t="s">
        <v>69</v>
      </c>
      <c r="ETT8" s="2" t="s">
        <v>61</v>
      </c>
      <c r="ETU8" s="2" t="s">
        <v>69</v>
      </c>
      <c r="ETV8" s="2" t="s">
        <v>69</v>
      </c>
      <c r="ETW8" s="2" t="s">
        <v>20</v>
      </c>
      <c r="ETX8" s="2" t="s">
        <v>20</v>
      </c>
      <c r="ETY8" s="2" t="s">
        <v>111</v>
      </c>
      <c r="ETZ8" s="2" t="s">
        <v>61</v>
      </c>
      <c r="EUA8" s="2" t="s">
        <v>30</v>
      </c>
      <c r="EUB8" s="2" t="s">
        <v>122</v>
      </c>
      <c r="EUC8" s="2" t="s">
        <v>61</v>
      </c>
      <c r="EUD8" s="2" t="s">
        <v>20</v>
      </c>
      <c r="EUE8" s="2" t="s">
        <v>61</v>
      </c>
      <c r="EUF8" s="2" t="s">
        <v>69</v>
      </c>
      <c r="EUG8" s="2" t="s">
        <v>69</v>
      </c>
      <c r="EUH8" s="2" t="s">
        <v>61</v>
      </c>
      <c r="EUI8" s="2" t="s">
        <v>69</v>
      </c>
      <c r="EUJ8" s="2" t="s">
        <v>69</v>
      </c>
      <c r="EUK8" s="2" t="s">
        <v>105</v>
      </c>
      <c r="EUL8" s="2" t="s">
        <v>69</v>
      </c>
      <c r="EUM8" s="2" t="s">
        <v>61</v>
      </c>
      <c r="EUN8" s="2" t="s">
        <v>61</v>
      </c>
      <c r="EUO8" s="2" t="s">
        <v>20</v>
      </c>
      <c r="EUP8" s="2" t="s">
        <v>20</v>
      </c>
      <c r="EUQ8" s="2" t="s">
        <v>20</v>
      </c>
      <c r="EUR8" s="2" t="s">
        <v>61</v>
      </c>
      <c r="EUS8" s="2" t="s">
        <v>69</v>
      </c>
      <c r="EUT8" s="2" t="s">
        <v>61</v>
      </c>
      <c r="EUU8" s="2" t="s">
        <v>20</v>
      </c>
      <c r="EUV8" s="2" t="s">
        <v>61</v>
      </c>
      <c r="EUW8" s="2" t="s">
        <v>61</v>
      </c>
      <c r="EUX8" s="2" t="s">
        <v>105</v>
      </c>
      <c r="EUY8" s="2" t="s">
        <v>61</v>
      </c>
      <c r="EUZ8" s="2" t="s">
        <v>61</v>
      </c>
      <c r="EVA8" s="2" t="s">
        <v>69</v>
      </c>
      <c r="EVB8" s="2" t="s">
        <v>30</v>
      </c>
      <c r="EVC8" s="2" t="s">
        <v>20</v>
      </c>
      <c r="EVD8" s="2" t="s">
        <v>105</v>
      </c>
      <c r="EVE8" s="2" t="s">
        <v>69</v>
      </c>
      <c r="EVF8" s="2" t="s">
        <v>509</v>
      </c>
      <c r="EVG8" s="2" t="s">
        <v>20</v>
      </c>
      <c r="EVH8" s="2" t="s">
        <v>105</v>
      </c>
      <c r="EVI8" s="2" t="s">
        <v>69</v>
      </c>
      <c r="EVJ8" s="2" t="s">
        <v>509</v>
      </c>
      <c r="EVK8" s="2" t="s">
        <v>105</v>
      </c>
      <c r="EVL8" s="2" t="s">
        <v>105</v>
      </c>
      <c r="EVM8" s="2" t="s">
        <v>61</v>
      </c>
      <c r="EVN8" s="2" t="s">
        <v>61</v>
      </c>
      <c r="EVO8" s="2" t="s">
        <v>509</v>
      </c>
      <c r="EVP8" s="2" t="s">
        <v>69</v>
      </c>
      <c r="EVQ8" s="2" t="s">
        <v>20</v>
      </c>
      <c r="EVR8" s="2" t="s">
        <v>30</v>
      </c>
      <c r="EVS8" s="2" t="s">
        <v>69</v>
      </c>
      <c r="EVT8" s="2" t="s">
        <v>20</v>
      </c>
      <c r="EVU8" s="2" t="s">
        <v>61</v>
      </c>
      <c r="EVV8" s="2" t="s">
        <v>61</v>
      </c>
      <c r="EVW8" s="2" t="s">
        <v>105</v>
      </c>
      <c r="EVX8" s="2" t="s">
        <v>61</v>
      </c>
      <c r="EVY8" s="2" t="s">
        <v>111</v>
      </c>
      <c r="EVZ8" s="2" t="s">
        <v>20</v>
      </c>
      <c r="EWA8" s="2" t="s">
        <v>105</v>
      </c>
      <c r="EWB8" s="2" t="s">
        <v>111</v>
      </c>
      <c r="EWC8" s="2" t="s">
        <v>105</v>
      </c>
      <c r="EWD8" s="2" t="s">
        <v>20</v>
      </c>
      <c r="EWE8" s="2" t="s">
        <v>61</v>
      </c>
      <c r="EWF8" s="2" t="s">
        <v>20</v>
      </c>
      <c r="EWG8" s="2" t="s">
        <v>30</v>
      </c>
      <c r="EWH8" s="2" t="s">
        <v>105</v>
      </c>
      <c r="EWI8" s="2" t="s">
        <v>20</v>
      </c>
      <c r="EWJ8" s="2" t="s">
        <v>30</v>
      </c>
      <c r="EWK8" s="2" t="s">
        <v>111</v>
      </c>
      <c r="EWL8" s="2" t="s">
        <v>61</v>
      </c>
      <c r="EWM8" s="2" t="s">
        <v>69</v>
      </c>
      <c r="EWN8" s="2" t="s">
        <v>105</v>
      </c>
      <c r="EWO8" s="2" t="s">
        <v>61</v>
      </c>
      <c r="EWP8" s="2" t="s">
        <v>20</v>
      </c>
      <c r="EWQ8" s="2" t="s">
        <v>30</v>
      </c>
      <c r="EWR8" s="2" t="s">
        <v>122</v>
      </c>
      <c r="EWS8" s="2" t="s">
        <v>20</v>
      </c>
      <c r="EWT8" s="2" t="s">
        <v>61</v>
      </c>
      <c r="EWU8" s="2" t="s">
        <v>20</v>
      </c>
      <c r="EWV8" s="2" t="s">
        <v>105</v>
      </c>
      <c r="EWW8" s="2" t="s">
        <v>69</v>
      </c>
      <c r="EWX8" s="2" t="s">
        <v>61</v>
      </c>
      <c r="EWY8" s="2" t="s">
        <v>122</v>
      </c>
      <c r="EWZ8" s="2" t="s">
        <v>69</v>
      </c>
      <c r="EXA8" s="2" t="s">
        <v>20</v>
      </c>
      <c r="EXB8" s="2" t="s">
        <v>122</v>
      </c>
      <c r="EXC8" s="2" t="s">
        <v>30</v>
      </c>
      <c r="EXD8" s="2" t="s">
        <v>61</v>
      </c>
      <c r="EXE8" s="2" t="s">
        <v>20</v>
      </c>
      <c r="EXF8" s="2" t="s">
        <v>111</v>
      </c>
      <c r="EXG8" s="2" t="s">
        <v>105</v>
      </c>
      <c r="EXH8" s="2" t="s">
        <v>105</v>
      </c>
      <c r="EXI8" s="2" t="s">
        <v>61</v>
      </c>
      <c r="EXJ8" s="2" t="s">
        <v>105</v>
      </c>
      <c r="EXK8" s="2" t="s">
        <v>20</v>
      </c>
      <c r="EXL8" s="2" t="s">
        <v>61</v>
      </c>
      <c r="EXM8" s="2" t="s">
        <v>69</v>
      </c>
      <c r="EXN8" s="2" t="s">
        <v>61</v>
      </c>
      <c r="EXO8" s="2" t="s">
        <v>20</v>
      </c>
      <c r="EXP8" s="2" t="s">
        <v>69</v>
      </c>
      <c r="EXQ8" s="2" t="s">
        <v>105</v>
      </c>
      <c r="EXR8" s="2" t="s">
        <v>105</v>
      </c>
      <c r="EXS8" s="2" t="s">
        <v>61</v>
      </c>
      <c r="EXT8" s="2" t="s">
        <v>20</v>
      </c>
      <c r="EXU8" s="2" t="s">
        <v>61</v>
      </c>
      <c r="EXV8" s="2" t="s">
        <v>122</v>
      </c>
      <c r="EXW8" s="2" t="s">
        <v>69</v>
      </c>
      <c r="EXX8" s="2" t="s">
        <v>30</v>
      </c>
      <c r="EXY8" s="2" t="s">
        <v>509</v>
      </c>
      <c r="EXZ8" s="2" t="s">
        <v>69</v>
      </c>
      <c r="EYA8" s="2" t="s">
        <v>69</v>
      </c>
      <c r="EYB8" s="2" t="s">
        <v>69</v>
      </c>
      <c r="EYC8" s="2" t="s">
        <v>111</v>
      </c>
      <c r="EYD8" s="2" t="s">
        <v>61</v>
      </c>
      <c r="EYE8" s="2" t="s">
        <v>20</v>
      </c>
      <c r="EYF8" s="2" t="s">
        <v>69</v>
      </c>
      <c r="EYG8" s="2" t="s">
        <v>105</v>
      </c>
      <c r="EYH8" s="2" t="s">
        <v>61</v>
      </c>
      <c r="EYI8" s="2" t="s">
        <v>69</v>
      </c>
      <c r="EYJ8" s="2" t="s">
        <v>69</v>
      </c>
      <c r="EYK8" s="2" t="s">
        <v>20</v>
      </c>
      <c r="EYL8" s="2" t="s">
        <v>30</v>
      </c>
      <c r="EYM8" s="2" t="s">
        <v>61</v>
      </c>
      <c r="EYN8" s="2" t="s">
        <v>20</v>
      </c>
      <c r="EYO8" s="2" t="s">
        <v>61</v>
      </c>
      <c r="EYP8" s="2" t="s">
        <v>105</v>
      </c>
      <c r="EYQ8" s="2" t="s">
        <v>20</v>
      </c>
      <c r="EYR8" s="2" t="s">
        <v>30</v>
      </c>
      <c r="EYS8" s="2" t="s">
        <v>61</v>
      </c>
      <c r="EYT8" s="2" t="s">
        <v>20</v>
      </c>
      <c r="EYU8" s="2" t="s">
        <v>61</v>
      </c>
      <c r="EYV8" s="2" t="s">
        <v>20</v>
      </c>
      <c r="EYW8" s="2" t="s">
        <v>61</v>
      </c>
      <c r="EYX8" s="2" t="s">
        <v>61</v>
      </c>
      <c r="EYY8" s="2" t="s">
        <v>111</v>
      </c>
      <c r="EYZ8" s="2" t="s">
        <v>111</v>
      </c>
      <c r="EZA8" s="2" t="s">
        <v>69</v>
      </c>
      <c r="EZB8" s="2" t="s">
        <v>69</v>
      </c>
      <c r="EZC8" s="2" t="s">
        <v>20</v>
      </c>
      <c r="EZD8" s="2" t="s">
        <v>69</v>
      </c>
      <c r="EZE8" s="2" t="s">
        <v>105</v>
      </c>
      <c r="EZF8" s="2" t="s">
        <v>69</v>
      </c>
      <c r="EZG8" s="2" t="s">
        <v>20</v>
      </c>
      <c r="EZH8" s="2" t="s">
        <v>61</v>
      </c>
      <c r="EZI8" s="2" t="s">
        <v>20</v>
      </c>
      <c r="EZJ8" s="2" t="s">
        <v>61</v>
      </c>
      <c r="EZK8" s="2" t="s">
        <v>61</v>
      </c>
      <c r="EZL8" s="2" t="s">
        <v>30</v>
      </c>
      <c r="EZM8" s="2" t="s">
        <v>69</v>
      </c>
      <c r="EZN8" s="2" t="s">
        <v>69</v>
      </c>
      <c r="EZO8" s="2" t="s">
        <v>61</v>
      </c>
      <c r="EZP8" s="2" t="s">
        <v>69</v>
      </c>
      <c r="EZQ8" s="2" t="s">
        <v>20</v>
      </c>
      <c r="EZR8" s="2" t="s">
        <v>61</v>
      </c>
      <c r="EZS8" s="2" t="s">
        <v>61</v>
      </c>
      <c r="EZT8" s="2" t="s">
        <v>61</v>
      </c>
      <c r="EZU8" s="2" t="s">
        <v>61</v>
      </c>
      <c r="EZV8" s="2" t="s">
        <v>69</v>
      </c>
      <c r="EZW8" s="2" t="s">
        <v>61</v>
      </c>
      <c r="EZX8" s="2" t="s">
        <v>61</v>
      </c>
      <c r="EZY8" s="2" t="s">
        <v>20</v>
      </c>
      <c r="EZZ8" s="2" t="s">
        <v>111</v>
      </c>
      <c r="FAA8" s="2" t="s">
        <v>61</v>
      </c>
      <c r="FAB8" s="2" t="s">
        <v>105</v>
      </c>
      <c r="FAC8" s="2" t="s">
        <v>20</v>
      </c>
      <c r="FAD8" s="2" t="s">
        <v>69</v>
      </c>
      <c r="FAE8" s="2" t="s">
        <v>61</v>
      </c>
      <c r="FAF8" s="2" t="s">
        <v>61</v>
      </c>
      <c r="FAG8" s="2" t="s">
        <v>61</v>
      </c>
      <c r="FAH8" s="2" t="s">
        <v>509</v>
      </c>
      <c r="FAI8" s="2" t="s">
        <v>69</v>
      </c>
      <c r="FAJ8" s="2" t="s">
        <v>69</v>
      </c>
      <c r="FAK8" s="2" t="s">
        <v>20</v>
      </c>
      <c r="FAL8" s="2" t="s">
        <v>105</v>
      </c>
      <c r="FAM8" s="2" t="s">
        <v>20</v>
      </c>
      <c r="FAN8" s="2" t="s">
        <v>69</v>
      </c>
      <c r="FAO8" s="2" t="s">
        <v>105</v>
      </c>
      <c r="FAP8" s="2" t="s">
        <v>30</v>
      </c>
      <c r="FAQ8" s="2" t="s">
        <v>20</v>
      </c>
      <c r="FAR8" s="2" t="s">
        <v>69</v>
      </c>
      <c r="FAS8" s="2" t="s">
        <v>69</v>
      </c>
      <c r="FAT8" s="2" t="s">
        <v>20</v>
      </c>
      <c r="FAU8" s="2" t="s">
        <v>111</v>
      </c>
      <c r="FAV8" s="2" t="s">
        <v>61</v>
      </c>
      <c r="FAW8" s="2" t="s">
        <v>61</v>
      </c>
      <c r="FAX8" s="2" t="s">
        <v>61</v>
      </c>
      <c r="FAY8" s="2" t="s">
        <v>509</v>
      </c>
      <c r="FAZ8" s="2" t="s">
        <v>61</v>
      </c>
      <c r="FBA8" s="2" t="s">
        <v>61</v>
      </c>
      <c r="FBB8" s="2" t="s">
        <v>61</v>
      </c>
      <c r="FBC8" s="2" t="s">
        <v>20</v>
      </c>
      <c r="FBD8" s="2" t="s">
        <v>69</v>
      </c>
      <c r="FBE8" s="2" t="s">
        <v>20</v>
      </c>
      <c r="FBF8" s="2" t="s">
        <v>105</v>
      </c>
      <c r="FBG8" s="2" t="s">
        <v>509</v>
      </c>
      <c r="FBH8" s="2" t="s">
        <v>61</v>
      </c>
      <c r="FBI8" s="2" t="s">
        <v>111</v>
      </c>
      <c r="FBJ8" s="2" t="s">
        <v>509</v>
      </c>
      <c r="FBK8" s="2" t="s">
        <v>20</v>
      </c>
      <c r="FBL8" s="2" t="s">
        <v>69</v>
      </c>
      <c r="FBM8" s="2" t="s">
        <v>20</v>
      </c>
      <c r="FBN8" s="2" t="s">
        <v>30</v>
      </c>
      <c r="FBO8" s="2" t="s">
        <v>111</v>
      </c>
      <c r="FBP8" s="2" t="s">
        <v>111</v>
      </c>
      <c r="FBQ8" s="2" t="s">
        <v>105</v>
      </c>
      <c r="FBR8" s="2" t="s">
        <v>69</v>
      </c>
      <c r="FBS8" s="2" t="s">
        <v>105</v>
      </c>
      <c r="FBT8" s="2" t="s">
        <v>61</v>
      </c>
      <c r="FBU8" s="2" t="s">
        <v>61</v>
      </c>
      <c r="FBV8" s="2" t="s">
        <v>69</v>
      </c>
      <c r="FBW8" s="2" t="s">
        <v>30</v>
      </c>
      <c r="FBX8" s="2" t="s">
        <v>61</v>
      </c>
      <c r="FBY8" s="2" t="s">
        <v>105</v>
      </c>
      <c r="FBZ8" s="2" t="s">
        <v>69</v>
      </c>
      <c r="FCA8" s="2" t="s">
        <v>69</v>
      </c>
      <c r="FCB8" s="2" t="s">
        <v>61</v>
      </c>
      <c r="FCC8" s="2" t="s">
        <v>105</v>
      </c>
      <c r="FCD8" s="2" t="s">
        <v>30</v>
      </c>
      <c r="FCE8" s="2" t="s">
        <v>61</v>
      </c>
      <c r="FCF8" s="2" t="s">
        <v>30</v>
      </c>
      <c r="FCG8" s="2" t="s">
        <v>61</v>
      </c>
      <c r="FCH8" s="2" t="s">
        <v>105</v>
      </c>
      <c r="FCI8" s="2" t="s">
        <v>69</v>
      </c>
      <c r="FCJ8" s="2" t="s">
        <v>105</v>
      </c>
      <c r="FCK8" s="2" t="s">
        <v>69</v>
      </c>
      <c r="FCL8" s="2" t="s">
        <v>20</v>
      </c>
      <c r="FCM8" s="2" t="s">
        <v>122</v>
      </c>
      <c r="FCN8" s="2" t="s">
        <v>61</v>
      </c>
      <c r="FCO8" s="2" t="s">
        <v>61</v>
      </c>
      <c r="FCP8" s="2" t="s">
        <v>69</v>
      </c>
      <c r="FCQ8" s="2" t="s">
        <v>20</v>
      </c>
      <c r="FCR8" s="2" t="s">
        <v>69</v>
      </c>
      <c r="FCS8" s="2" t="s">
        <v>20</v>
      </c>
      <c r="FCT8" s="2" t="s">
        <v>111</v>
      </c>
      <c r="FCU8" s="2" t="s">
        <v>105</v>
      </c>
      <c r="FCV8" s="2" t="s">
        <v>30</v>
      </c>
      <c r="FCW8" s="2" t="s">
        <v>20</v>
      </c>
      <c r="FCX8" s="2" t="s">
        <v>105</v>
      </c>
      <c r="FCY8" s="2" t="s">
        <v>61</v>
      </c>
      <c r="FCZ8" s="2" t="s">
        <v>20</v>
      </c>
      <c r="FDA8" s="2" t="s">
        <v>20</v>
      </c>
      <c r="FDB8" s="2" t="s">
        <v>61</v>
      </c>
      <c r="FDC8" s="2" t="s">
        <v>61</v>
      </c>
      <c r="FDD8" s="2" t="s">
        <v>69</v>
      </c>
      <c r="FDE8" s="2" t="s">
        <v>61</v>
      </c>
      <c r="FDF8" s="2" t="s">
        <v>111</v>
      </c>
      <c r="FDG8" s="2" t="s">
        <v>61</v>
      </c>
      <c r="FDH8" s="2" t="s">
        <v>61</v>
      </c>
      <c r="FDI8" s="2" t="s">
        <v>105</v>
      </c>
      <c r="FDJ8" s="2" t="s">
        <v>105</v>
      </c>
      <c r="FDK8" s="2" t="s">
        <v>20</v>
      </c>
      <c r="FDL8" s="2" t="s">
        <v>69</v>
      </c>
      <c r="FDM8" s="2" t="s">
        <v>509</v>
      </c>
      <c r="FDN8" s="2" t="s">
        <v>69</v>
      </c>
      <c r="FDO8" s="2" t="s">
        <v>122</v>
      </c>
      <c r="FDP8" s="2" t="s">
        <v>20</v>
      </c>
      <c r="FDQ8" s="2" t="s">
        <v>20</v>
      </c>
      <c r="FDR8" s="2" t="s">
        <v>509</v>
      </c>
      <c r="FDS8" s="2" t="s">
        <v>20</v>
      </c>
      <c r="FDT8" s="2" t="s">
        <v>20</v>
      </c>
      <c r="FDU8" s="2" t="s">
        <v>61</v>
      </c>
      <c r="FDV8" s="2" t="s">
        <v>69</v>
      </c>
      <c r="FDW8" s="2" t="s">
        <v>105</v>
      </c>
      <c r="FDX8" s="2" t="s">
        <v>20</v>
      </c>
      <c r="FDY8" s="2" t="s">
        <v>30</v>
      </c>
      <c r="FDZ8" s="2" t="s">
        <v>111</v>
      </c>
      <c r="FEA8" s="2" t="s">
        <v>20</v>
      </c>
      <c r="FEB8" s="2" t="s">
        <v>69</v>
      </c>
      <c r="FEC8" s="2" t="s">
        <v>61</v>
      </c>
      <c r="FED8" s="2" t="s">
        <v>20</v>
      </c>
      <c r="FEE8" s="2" t="s">
        <v>20</v>
      </c>
      <c r="FEF8" s="2" t="s">
        <v>61</v>
      </c>
      <c r="FEG8" s="2" t="s">
        <v>30</v>
      </c>
      <c r="FEH8" s="2" t="s">
        <v>61</v>
      </c>
      <c r="FEI8" s="2" t="s">
        <v>105</v>
      </c>
      <c r="FEJ8" s="2" t="s">
        <v>69</v>
      </c>
      <c r="FEK8" s="2" t="s">
        <v>69</v>
      </c>
      <c r="FEL8" s="2" t="s">
        <v>20</v>
      </c>
      <c r="FEM8" s="2" t="s">
        <v>61</v>
      </c>
      <c r="FEN8" s="2" t="s">
        <v>61</v>
      </c>
      <c r="FEO8" s="2" t="s">
        <v>30</v>
      </c>
      <c r="FEP8" s="2" t="s">
        <v>30</v>
      </c>
      <c r="FEQ8" s="2" t="s">
        <v>20</v>
      </c>
      <c r="FER8" s="2" t="s">
        <v>105</v>
      </c>
      <c r="FES8" s="2" t="s">
        <v>69</v>
      </c>
      <c r="FET8" s="2" t="s">
        <v>20</v>
      </c>
      <c r="FEU8" s="2" t="s">
        <v>69</v>
      </c>
      <c r="FEV8" s="2" t="s">
        <v>69</v>
      </c>
      <c r="FEW8" s="2" t="s">
        <v>61</v>
      </c>
      <c r="FEX8" s="2" t="s">
        <v>20</v>
      </c>
      <c r="FEY8" s="2" t="s">
        <v>20</v>
      </c>
      <c r="FEZ8" s="2" t="s">
        <v>69</v>
      </c>
      <c r="FFA8" s="2" t="s">
        <v>61</v>
      </c>
      <c r="FFB8" s="2" t="s">
        <v>20</v>
      </c>
      <c r="FFC8" s="2" t="s">
        <v>509</v>
      </c>
      <c r="FFD8" s="2" t="s">
        <v>69</v>
      </c>
      <c r="FFE8" s="2" t="s">
        <v>69</v>
      </c>
      <c r="FFF8" s="2" t="s">
        <v>20</v>
      </c>
      <c r="FFG8" s="2" t="s">
        <v>20</v>
      </c>
      <c r="FFH8" s="2" t="s">
        <v>69</v>
      </c>
      <c r="FFI8" s="2" t="s">
        <v>20</v>
      </c>
      <c r="FFJ8" s="2" t="s">
        <v>20</v>
      </c>
      <c r="FFK8" s="2" t="s">
        <v>105</v>
      </c>
      <c r="FFL8" s="2" t="s">
        <v>111</v>
      </c>
      <c r="FFM8" s="2" t="s">
        <v>105</v>
      </c>
      <c r="FFN8" s="2" t="s">
        <v>105</v>
      </c>
      <c r="FFO8" s="2" t="s">
        <v>20</v>
      </c>
      <c r="FFP8" s="2" t="s">
        <v>20</v>
      </c>
      <c r="FFQ8" s="2" t="s">
        <v>61</v>
      </c>
      <c r="FFR8" s="2" t="s">
        <v>20</v>
      </c>
      <c r="FFS8" s="2" t="s">
        <v>61</v>
      </c>
      <c r="FFT8" s="2" t="s">
        <v>69</v>
      </c>
      <c r="FFU8" s="2" t="s">
        <v>69</v>
      </c>
      <c r="FFV8" s="2" t="s">
        <v>61</v>
      </c>
      <c r="FFW8" s="2" t="s">
        <v>30</v>
      </c>
      <c r="FFX8" s="2" t="s">
        <v>20</v>
      </c>
      <c r="FFY8" s="2" t="s">
        <v>69</v>
      </c>
      <c r="FFZ8" s="2" t="s">
        <v>20</v>
      </c>
      <c r="FGA8" s="2" t="s">
        <v>61</v>
      </c>
      <c r="FGB8" s="2" t="s">
        <v>69</v>
      </c>
      <c r="FGC8" s="2" t="s">
        <v>61</v>
      </c>
      <c r="FGD8" s="2" t="s">
        <v>69</v>
      </c>
      <c r="FGE8" s="2" t="s">
        <v>61</v>
      </c>
      <c r="FGF8" s="2" t="s">
        <v>61</v>
      </c>
      <c r="FGG8" s="2" t="s">
        <v>61</v>
      </c>
      <c r="FGH8" s="2" t="s">
        <v>20</v>
      </c>
      <c r="FGI8" s="2" t="s">
        <v>30</v>
      </c>
      <c r="FGJ8" s="2" t="s">
        <v>122</v>
      </c>
      <c r="FGK8" s="2" t="s">
        <v>61</v>
      </c>
      <c r="FGL8" s="2" t="s">
        <v>61</v>
      </c>
      <c r="FGM8" s="2" t="s">
        <v>61</v>
      </c>
      <c r="FGN8" s="2" t="s">
        <v>61</v>
      </c>
      <c r="FGO8" s="2" t="s">
        <v>61</v>
      </c>
      <c r="FGP8" s="2" t="s">
        <v>61</v>
      </c>
      <c r="FGQ8" s="2" t="s">
        <v>20</v>
      </c>
      <c r="FGR8" s="2" t="s">
        <v>61</v>
      </c>
      <c r="FGS8" s="2" t="s">
        <v>20</v>
      </c>
      <c r="FGT8" s="2" t="s">
        <v>30</v>
      </c>
      <c r="FGU8" s="2" t="s">
        <v>20</v>
      </c>
      <c r="FGV8" s="2" t="s">
        <v>61</v>
      </c>
      <c r="FGW8" s="2" t="s">
        <v>111</v>
      </c>
      <c r="FGX8" s="2" t="s">
        <v>122</v>
      </c>
      <c r="FGY8" s="2" t="s">
        <v>105</v>
      </c>
      <c r="FGZ8" s="2" t="s">
        <v>61</v>
      </c>
      <c r="FHA8" s="2" t="s">
        <v>20</v>
      </c>
      <c r="FHB8" s="2" t="s">
        <v>20</v>
      </c>
      <c r="FHC8" s="2" t="s">
        <v>69</v>
      </c>
      <c r="FHD8" s="2" t="s">
        <v>69</v>
      </c>
      <c r="FHE8" s="2" t="s">
        <v>105</v>
      </c>
      <c r="FHF8" s="2" t="s">
        <v>69</v>
      </c>
      <c r="FHG8" s="2" t="s">
        <v>69</v>
      </c>
      <c r="FHH8" s="2" t="s">
        <v>61</v>
      </c>
      <c r="FHI8" s="2" t="s">
        <v>105</v>
      </c>
      <c r="FHJ8" s="2" t="s">
        <v>61</v>
      </c>
      <c r="FHK8" s="2" t="s">
        <v>105</v>
      </c>
      <c r="FHL8" s="2" t="s">
        <v>20</v>
      </c>
      <c r="FHM8" s="2" t="s">
        <v>61</v>
      </c>
      <c r="FHN8" s="2" t="s">
        <v>69</v>
      </c>
      <c r="FHO8" s="2" t="s">
        <v>61</v>
      </c>
      <c r="FHP8" s="2" t="s">
        <v>69</v>
      </c>
      <c r="FHQ8" s="2" t="s">
        <v>61</v>
      </c>
      <c r="FHR8" s="2" t="s">
        <v>105</v>
      </c>
      <c r="FHS8" s="2" t="s">
        <v>20</v>
      </c>
      <c r="FHT8" s="2" t="s">
        <v>20</v>
      </c>
      <c r="FHU8" s="2" t="s">
        <v>30</v>
      </c>
      <c r="FHV8" s="2" t="s">
        <v>111</v>
      </c>
      <c r="FHW8" s="2" t="s">
        <v>69</v>
      </c>
      <c r="FHX8" s="2" t="s">
        <v>69</v>
      </c>
      <c r="FHY8" s="2" t="s">
        <v>61</v>
      </c>
      <c r="FHZ8" s="2" t="s">
        <v>111</v>
      </c>
      <c r="FIA8" s="2" t="s">
        <v>122</v>
      </c>
      <c r="FIB8" s="2" t="s">
        <v>61</v>
      </c>
      <c r="FIC8" s="2" t="s">
        <v>20</v>
      </c>
      <c r="FID8" s="2" t="s">
        <v>20</v>
      </c>
      <c r="FIE8" s="2" t="s">
        <v>105</v>
      </c>
      <c r="FIF8" s="2" t="s">
        <v>20</v>
      </c>
      <c r="FIG8" s="2" t="s">
        <v>20</v>
      </c>
      <c r="FIH8" s="2" t="s">
        <v>61</v>
      </c>
      <c r="FII8" s="2" t="s">
        <v>69</v>
      </c>
      <c r="FIJ8" s="2" t="s">
        <v>61</v>
      </c>
      <c r="FIK8" s="2" t="s">
        <v>20</v>
      </c>
      <c r="FIL8" s="2" t="s">
        <v>69</v>
      </c>
      <c r="FIM8" s="2" t="s">
        <v>61</v>
      </c>
      <c r="FIN8" s="2" t="s">
        <v>20</v>
      </c>
      <c r="FIO8" s="2" t="s">
        <v>61</v>
      </c>
      <c r="FIP8" s="2" t="s">
        <v>61</v>
      </c>
      <c r="FIQ8" s="2" t="s">
        <v>105</v>
      </c>
      <c r="FIR8" s="2" t="s">
        <v>105</v>
      </c>
      <c r="FIS8" s="2" t="s">
        <v>61</v>
      </c>
      <c r="FIT8" s="2" t="s">
        <v>69</v>
      </c>
      <c r="FIU8" s="2" t="s">
        <v>61</v>
      </c>
      <c r="FIV8" s="2" t="s">
        <v>69</v>
      </c>
      <c r="FIW8" s="2" t="s">
        <v>61</v>
      </c>
      <c r="FIX8" s="2" t="s">
        <v>69</v>
      </c>
      <c r="FIY8" s="2" t="s">
        <v>105</v>
      </c>
      <c r="FIZ8" s="2" t="s">
        <v>20</v>
      </c>
      <c r="FJA8" s="2" t="s">
        <v>105</v>
      </c>
      <c r="FJB8" s="2" t="s">
        <v>111</v>
      </c>
      <c r="FJC8" s="2" t="s">
        <v>111</v>
      </c>
      <c r="FJD8" s="2" t="s">
        <v>20</v>
      </c>
      <c r="FJE8" s="2" t="s">
        <v>61</v>
      </c>
      <c r="FJF8" s="2" t="s">
        <v>105</v>
      </c>
      <c r="FJG8" s="2" t="s">
        <v>20</v>
      </c>
      <c r="FJH8" s="2" t="s">
        <v>61</v>
      </c>
      <c r="FJI8" s="2" t="s">
        <v>69</v>
      </c>
      <c r="FJJ8" s="2" t="s">
        <v>61</v>
      </c>
      <c r="FJK8" s="2" t="s">
        <v>69</v>
      </c>
      <c r="FJL8" s="2" t="s">
        <v>69</v>
      </c>
      <c r="FJM8" s="2" t="s">
        <v>30</v>
      </c>
      <c r="FJN8" s="2" t="s">
        <v>69</v>
      </c>
      <c r="FJO8" s="2" t="s">
        <v>69</v>
      </c>
      <c r="FJP8" s="2" t="s">
        <v>111</v>
      </c>
      <c r="FJQ8" s="2" t="s">
        <v>61</v>
      </c>
      <c r="FJR8" s="2" t="s">
        <v>69</v>
      </c>
      <c r="FJS8" s="2" t="s">
        <v>105</v>
      </c>
      <c r="FJT8" s="2" t="s">
        <v>509</v>
      </c>
      <c r="FJU8" s="2" t="s">
        <v>111</v>
      </c>
      <c r="FJV8" s="2" t="s">
        <v>61</v>
      </c>
      <c r="FJW8" s="2" t="s">
        <v>69</v>
      </c>
      <c r="FJX8" s="2" t="s">
        <v>69</v>
      </c>
      <c r="FJY8" s="2" t="s">
        <v>69</v>
      </c>
      <c r="FJZ8" s="2" t="s">
        <v>20</v>
      </c>
      <c r="FKA8" s="2" t="s">
        <v>61</v>
      </c>
      <c r="FKB8" s="2" t="s">
        <v>509</v>
      </c>
      <c r="FKC8" s="2" t="s">
        <v>111</v>
      </c>
      <c r="FKD8" s="2" t="s">
        <v>61</v>
      </c>
      <c r="FKE8" s="2" t="s">
        <v>20</v>
      </c>
      <c r="FKF8" s="2" t="s">
        <v>111</v>
      </c>
      <c r="FKG8" s="2" t="s">
        <v>69</v>
      </c>
      <c r="FKH8" s="2" t="s">
        <v>20</v>
      </c>
      <c r="FKI8" s="2" t="s">
        <v>69</v>
      </c>
      <c r="FKJ8" s="2" t="s">
        <v>111</v>
      </c>
      <c r="FKK8" s="2" t="s">
        <v>20</v>
      </c>
      <c r="FKL8" s="2" t="s">
        <v>111</v>
      </c>
      <c r="FKM8" s="2" t="s">
        <v>61</v>
      </c>
      <c r="FKN8" s="2" t="s">
        <v>20</v>
      </c>
      <c r="FKO8" s="2" t="s">
        <v>69</v>
      </c>
      <c r="FKP8" s="2" t="s">
        <v>111</v>
      </c>
      <c r="FKQ8" s="2" t="s">
        <v>20</v>
      </c>
      <c r="FKR8" s="2" t="s">
        <v>61</v>
      </c>
      <c r="FKS8" s="2" t="s">
        <v>111</v>
      </c>
      <c r="FKT8" s="2" t="s">
        <v>61</v>
      </c>
      <c r="FKU8" s="2" t="s">
        <v>105</v>
      </c>
      <c r="FKV8" s="2" t="s">
        <v>20</v>
      </c>
      <c r="FKW8" s="2" t="s">
        <v>69</v>
      </c>
      <c r="FKX8" s="2" t="s">
        <v>20</v>
      </c>
      <c r="FKY8" s="2" t="s">
        <v>69</v>
      </c>
      <c r="FKZ8" s="2" t="s">
        <v>20</v>
      </c>
      <c r="FLA8" s="2" t="s">
        <v>105</v>
      </c>
      <c r="FLB8" s="2" t="s">
        <v>69</v>
      </c>
      <c r="FLC8" s="2" t="s">
        <v>20</v>
      </c>
      <c r="FLD8" s="2" t="s">
        <v>20</v>
      </c>
      <c r="FLE8" s="2" t="s">
        <v>105</v>
      </c>
      <c r="FLF8" s="2" t="s">
        <v>61</v>
      </c>
      <c r="FLG8" s="2" t="s">
        <v>105</v>
      </c>
      <c r="FLH8" s="2" t="s">
        <v>61</v>
      </c>
      <c r="FLI8" s="2" t="s">
        <v>20</v>
      </c>
      <c r="FLJ8" s="2" t="s">
        <v>30</v>
      </c>
      <c r="FLK8" s="2" t="s">
        <v>105</v>
      </c>
      <c r="FLL8" s="2" t="s">
        <v>69</v>
      </c>
      <c r="FLM8" s="2" t="s">
        <v>105</v>
      </c>
      <c r="FLN8" s="2" t="s">
        <v>111</v>
      </c>
      <c r="FLO8" s="2" t="s">
        <v>30</v>
      </c>
      <c r="FLP8" s="2" t="s">
        <v>20</v>
      </c>
      <c r="FLQ8" s="2" t="s">
        <v>111</v>
      </c>
      <c r="FLR8" s="2" t="s">
        <v>69</v>
      </c>
      <c r="FLS8" s="2" t="s">
        <v>105</v>
      </c>
      <c r="FLT8" s="2" t="s">
        <v>61</v>
      </c>
      <c r="FLU8" s="2" t="s">
        <v>61</v>
      </c>
      <c r="FLV8" s="2" t="s">
        <v>69</v>
      </c>
      <c r="FLW8" s="2" t="s">
        <v>69</v>
      </c>
      <c r="FLX8" s="2" t="s">
        <v>69</v>
      </c>
      <c r="FLY8" s="2" t="s">
        <v>20</v>
      </c>
      <c r="FLZ8" s="2" t="s">
        <v>61</v>
      </c>
      <c r="FMA8" s="2" t="s">
        <v>69</v>
      </c>
      <c r="FMB8" s="2" t="s">
        <v>61</v>
      </c>
      <c r="FMC8" s="2" t="s">
        <v>20</v>
      </c>
      <c r="FMD8" s="2" t="s">
        <v>20</v>
      </c>
      <c r="FME8" s="2" t="s">
        <v>61</v>
      </c>
      <c r="FMF8" s="2" t="s">
        <v>20</v>
      </c>
      <c r="FMG8" s="2" t="s">
        <v>105</v>
      </c>
      <c r="FMH8" s="2" t="s">
        <v>30</v>
      </c>
      <c r="FMI8" s="2" t="s">
        <v>105</v>
      </c>
      <c r="FMJ8" s="2" t="s">
        <v>111</v>
      </c>
      <c r="FMK8" s="2" t="s">
        <v>105</v>
      </c>
      <c r="FML8" s="2" t="s">
        <v>20</v>
      </c>
      <c r="FMM8" s="2" t="s">
        <v>61</v>
      </c>
      <c r="FMN8" s="2" t="s">
        <v>20</v>
      </c>
      <c r="FMO8" s="2" t="s">
        <v>69</v>
      </c>
      <c r="FMP8" s="2" t="s">
        <v>61</v>
      </c>
      <c r="FMQ8" s="2" t="s">
        <v>69</v>
      </c>
      <c r="FMR8" s="2" t="s">
        <v>61</v>
      </c>
      <c r="FMS8" s="2" t="s">
        <v>69</v>
      </c>
      <c r="FMT8" s="2" t="s">
        <v>111</v>
      </c>
      <c r="FMU8" s="2" t="s">
        <v>69</v>
      </c>
      <c r="FMV8" s="2" t="s">
        <v>20</v>
      </c>
      <c r="FMW8" s="2" t="s">
        <v>509</v>
      </c>
      <c r="FMX8" s="2" t="s">
        <v>30</v>
      </c>
      <c r="FMY8" s="2" t="s">
        <v>20</v>
      </c>
      <c r="FMZ8" s="2" t="s">
        <v>20</v>
      </c>
      <c r="FNA8" s="2" t="s">
        <v>20</v>
      </c>
      <c r="FNB8" s="2" t="s">
        <v>20</v>
      </c>
      <c r="FNC8" s="2" t="s">
        <v>20</v>
      </c>
      <c r="FND8" s="2" t="s">
        <v>509</v>
      </c>
      <c r="FNE8" s="2" t="s">
        <v>20</v>
      </c>
      <c r="FNF8" s="2" t="s">
        <v>509</v>
      </c>
      <c r="FNG8" s="2" t="s">
        <v>20</v>
      </c>
      <c r="FNH8" s="2" t="s">
        <v>111</v>
      </c>
      <c r="FNI8" s="2" t="s">
        <v>61</v>
      </c>
      <c r="FNJ8" s="2" t="s">
        <v>61</v>
      </c>
      <c r="FNK8" s="2" t="s">
        <v>61</v>
      </c>
      <c r="FNL8" s="2" t="s">
        <v>61</v>
      </c>
      <c r="FNM8" s="2" t="s">
        <v>69</v>
      </c>
      <c r="FNN8" s="2" t="s">
        <v>20</v>
      </c>
      <c r="FNO8" s="2" t="s">
        <v>105</v>
      </c>
      <c r="FNP8" s="2" t="s">
        <v>20</v>
      </c>
      <c r="FNQ8" s="2" t="s">
        <v>69</v>
      </c>
      <c r="FNR8" s="2" t="s">
        <v>69</v>
      </c>
      <c r="FNS8" s="2" t="s">
        <v>20</v>
      </c>
      <c r="FNT8" s="2" t="s">
        <v>105</v>
      </c>
      <c r="FNU8" s="2" t="s">
        <v>20</v>
      </c>
      <c r="FNV8" s="2" t="s">
        <v>61</v>
      </c>
      <c r="FNW8" s="2" t="s">
        <v>69</v>
      </c>
      <c r="FNX8" s="2" t="s">
        <v>69</v>
      </c>
      <c r="FNY8" s="2" t="s">
        <v>20</v>
      </c>
      <c r="FNZ8" s="2" t="s">
        <v>20</v>
      </c>
      <c r="FOA8" s="2" t="s">
        <v>69</v>
      </c>
      <c r="FOB8" s="2" t="s">
        <v>61</v>
      </c>
      <c r="FOC8" s="2" t="s">
        <v>20</v>
      </c>
      <c r="FOD8" s="2" t="s">
        <v>61</v>
      </c>
      <c r="FOE8" s="2" t="s">
        <v>105</v>
      </c>
      <c r="FOF8" s="2" t="s">
        <v>20</v>
      </c>
      <c r="FOG8" s="2" t="s">
        <v>69</v>
      </c>
      <c r="FOH8" s="2" t="s">
        <v>20</v>
      </c>
      <c r="FOI8" s="2" t="s">
        <v>61</v>
      </c>
      <c r="FOJ8" s="2" t="s">
        <v>69</v>
      </c>
      <c r="FOK8" s="2" t="s">
        <v>69</v>
      </c>
      <c r="FOL8" s="2" t="s">
        <v>61</v>
      </c>
      <c r="FOM8" s="2" t="s">
        <v>61</v>
      </c>
      <c r="FON8" s="2" t="s">
        <v>105</v>
      </c>
      <c r="FOO8" s="2" t="s">
        <v>69</v>
      </c>
      <c r="FOP8" s="2" t="s">
        <v>69</v>
      </c>
      <c r="FOQ8" s="2" t="s">
        <v>69</v>
      </c>
      <c r="FOR8" s="2" t="s">
        <v>61</v>
      </c>
      <c r="FOS8" s="2" t="s">
        <v>69</v>
      </c>
      <c r="FOT8" s="2" t="s">
        <v>111</v>
      </c>
      <c r="FOU8" s="2" t="s">
        <v>61</v>
      </c>
      <c r="FOV8" s="2" t="s">
        <v>61</v>
      </c>
      <c r="FOW8" s="2" t="s">
        <v>69</v>
      </c>
      <c r="FOX8" s="2" t="s">
        <v>20</v>
      </c>
      <c r="FOY8" s="2" t="s">
        <v>111</v>
      </c>
      <c r="FOZ8" s="2" t="s">
        <v>111</v>
      </c>
      <c r="FPA8" s="2" t="s">
        <v>122</v>
      </c>
      <c r="FPB8" s="2" t="s">
        <v>69</v>
      </c>
      <c r="FPC8" s="2" t="s">
        <v>61</v>
      </c>
      <c r="FPD8" s="2" t="s">
        <v>20</v>
      </c>
      <c r="FPE8" s="2" t="s">
        <v>105</v>
      </c>
      <c r="FPF8" s="2" t="s">
        <v>20</v>
      </c>
      <c r="FPG8" s="2" t="s">
        <v>61</v>
      </c>
      <c r="FPH8" s="2" t="s">
        <v>20</v>
      </c>
      <c r="FPI8" s="2" t="s">
        <v>30</v>
      </c>
      <c r="FPJ8" s="2" t="s">
        <v>105</v>
      </c>
      <c r="FPK8" s="2" t="s">
        <v>111</v>
      </c>
      <c r="FPL8" s="2" t="s">
        <v>20</v>
      </c>
      <c r="FPM8" s="2" t="s">
        <v>61</v>
      </c>
      <c r="FPN8" s="2" t="s">
        <v>111</v>
      </c>
      <c r="FPO8" s="2" t="s">
        <v>105</v>
      </c>
      <c r="FPP8" s="2" t="s">
        <v>61</v>
      </c>
      <c r="FPQ8" s="2" t="s">
        <v>61</v>
      </c>
      <c r="FPR8" s="2" t="s">
        <v>61</v>
      </c>
      <c r="FPS8" s="2" t="s">
        <v>111</v>
      </c>
      <c r="FPT8" s="2" t="s">
        <v>61</v>
      </c>
      <c r="FPU8" s="2" t="s">
        <v>61</v>
      </c>
      <c r="FPV8" s="2" t="s">
        <v>61</v>
      </c>
      <c r="FPW8" s="2" t="s">
        <v>20</v>
      </c>
      <c r="FPX8" s="2" t="s">
        <v>105</v>
      </c>
      <c r="FPY8" s="2" t="s">
        <v>30</v>
      </c>
      <c r="FPZ8" s="2" t="s">
        <v>61</v>
      </c>
      <c r="FQA8" s="2" t="s">
        <v>111</v>
      </c>
      <c r="FQB8" s="2" t="s">
        <v>61</v>
      </c>
      <c r="FQC8" s="2" t="s">
        <v>122</v>
      </c>
      <c r="FQD8" s="2" t="s">
        <v>61</v>
      </c>
      <c r="FQE8" s="2" t="s">
        <v>61</v>
      </c>
      <c r="FQF8" s="2" t="s">
        <v>69</v>
      </c>
      <c r="FQG8" s="2" t="s">
        <v>61</v>
      </c>
      <c r="FQH8" s="2" t="s">
        <v>61</v>
      </c>
      <c r="FQI8" s="2" t="s">
        <v>61</v>
      </c>
      <c r="FQJ8" s="2" t="s">
        <v>20</v>
      </c>
      <c r="FQK8" s="2" t="s">
        <v>69</v>
      </c>
      <c r="FQL8" s="2" t="s">
        <v>61</v>
      </c>
      <c r="FQM8" s="2" t="s">
        <v>20</v>
      </c>
      <c r="FQN8" s="2" t="s">
        <v>20</v>
      </c>
      <c r="FQO8" s="2" t="s">
        <v>105</v>
      </c>
      <c r="FQP8" s="2" t="s">
        <v>20</v>
      </c>
      <c r="FQQ8" s="2" t="s">
        <v>20</v>
      </c>
      <c r="FQR8" s="2" t="s">
        <v>20</v>
      </c>
      <c r="FQS8" s="2" t="s">
        <v>61</v>
      </c>
      <c r="FQT8" s="2" t="s">
        <v>20</v>
      </c>
      <c r="FQU8" s="2" t="s">
        <v>61</v>
      </c>
      <c r="FQV8" s="2" t="s">
        <v>61</v>
      </c>
      <c r="FQW8" s="2" t="s">
        <v>20</v>
      </c>
      <c r="FQX8" s="2" t="s">
        <v>20</v>
      </c>
      <c r="FQY8" s="2" t="s">
        <v>61</v>
      </c>
      <c r="FQZ8" s="2" t="s">
        <v>105</v>
      </c>
      <c r="FRA8" s="2" t="s">
        <v>20</v>
      </c>
      <c r="FRB8" s="2" t="s">
        <v>30</v>
      </c>
      <c r="FRC8" s="2" t="s">
        <v>20</v>
      </c>
      <c r="FRD8" s="2" t="s">
        <v>61</v>
      </c>
      <c r="FRE8" s="2" t="s">
        <v>69</v>
      </c>
      <c r="FRF8" s="2" t="s">
        <v>20</v>
      </c>
      <c r="FRG8" s="2" t="s">
        <v>30</v>
      </c>
      <c r="FRH8" s="2" t="s">
        <v>61</v>
      </c>
      <c r="FRI8" s="2" t="s">
        <v>69</v>
      </c>
      <c r="FRJ8" s="2" t="s">
        <v>111</v>
      </c>
      <c r="FRK8" s="2" t="s">
        <v>20</v>
      </c>
      <c r="FRL8" s="2" t="s">
        <v>69</v>
      </c>
      <c r="FRM8" s="2" t="s">
        <v>69</v>
      </c>
      <c r="FRN8" s="2" t="s">
        <v>20</v>
      </c>
      <c r="FRO8" s="2" t="s">
        <v>69</v>
      </c>
      <c r="FRP8" s="2" t="s">
        <v>105</v>
      </c>
      <c r="FRQ8" s="2" t="s">
        <v>69</v>
      </c>
      <c r="FRR8" s="2" t="s">
        <v>105</v>
      </c>
      <c r="FRS8" s="2" t="s">
        <v>111</v>
      </c>
      <c r="FRT8" s="2" t="s">
        <v>61</v>
      </c>
      <c r="FRU8" s="2" t="s">
        <v>61</v>
      </c>
      <c r="FRV8" s="2" t="s">
        <v>69</v>
      </c>
      <c r="FRW8" s="2" t="s">
        <v>61</v>
      </c>
      <c r="FRX8" s="2" t="s">
        <v>20</v>
      </c>
      <c r="FRY8" s="2" t="s">
        <v>20</v>
      </c>
      <c r="FRZ8" s="2" t="s">
        <v>20</v>
      </c>
      <c r="FSA8" s="2" t="s">
        <v>61</v>
      </c>
      <c r="FSB8" s="2" t="s">
        <v>20</v>
      </c>
      <c r="FSC8" s="2" t="s">
        <v>105</v>
      </c>
      <c r="FSD8" s="2" t="s">
        <v>20</v>
      </c>
      <c r="FSE8" s="2" t="s">
        <v>20</v>
      </c>
      <c r="FSF8" s="2" t="s">
        <v>61</v>
      </c>
      <c r="FSG8" s="2" t="s">
        <v>69</v>
      </c>
      <c r="FSH8" s="2" t="s">
        <v>61</v>
      </c>
      <c r="FSI8" s="2" t="s">
        <v>61</v>
      </c>
      <c r="FSJ8" s="2" t="s">
        <v>69</v>
      </c>
      <c r="FSK8" s="2" t="s">
        <v>69</v>
      </c>
      <c r="FSL8" s="2" t="s">
        <v>20</v>
      </c>
      <c r="FSM8" s="2" t="s">
        <v>30</v>
      </c>
      <c r="FSN8" s="2" t="s">
        <v>509</v>
      </c>
      <c r="FSO8" s="2" t="s">
        <v>61</v>
      </c>
      <c r="FSP8" s="2" t="s">
        <v>61</v>
      </c>
      <c r="FSQ8" s="2" t="s">
        <v>20</v>
      </c>
      <c r="FSR8" s="2" t="s">
        <v>20</v>
      </c>
      <c r="FSS8" s="2" t="s">
        <v>111</v>
      </c>
      <c r="FST8" s="2" t="s">
        <v>20</v>
      </c>
      <c r="FSU8" s="2" t="s">
        <v>61</v>
      </c>
      <c r="FSV8" s="2" t="s">
        <v>69</v>
      </c>
      <c r="FSW8" s="2" t="s">
        <v>61</v>
      </c>
      <c r="FSX8" s="2" t="s">
        <v>69</v>
      </c>
      <c r="FSY8" s="2" t="s">
        <v>61</v>
      </c>
      <c r="FSZ8" s="2" t="s">
        <v>61</v>
      </c>
      <c r="FTA8" s="2" t="s">
        <v>122</v>
      </c>
      <c r="FTB8" s="2" t="s">
        <v>69</v>
      </c>
      <c r="FTC8" s="2" t="s">
        <v>61</v>
      </c>
      <c r="FTD8" s="2" t="s">
        <v>69</v>
      </c>
      <c r="FTE8" s="2" t="s">
        <v>69</v>
      </c>
      <c r="FTF8" s="2" t="s">
        <v>105</v>
      </c>
      <c r="FTG8" s="2" t="s">
        <v>61</v>
      </c>
      <c r="FTH8" s="2" t="s">
        <v>105</v>
      </c>
      <c r="FTI8" s="2" t="s">
        <v>20</v>
      </c>
      <c r="FTJ8" s="2" t="s">
        <v>30</v>
      </c>
      <c r="FTK8" s="2" t="s">
        <v>69</v>
      </c>
      <c r="FTL8" s="2" t="s">
        <v>69</v>
      </c>
      <c r="FTM8" s="2" t="s">
        <v>61</v>
      </c>
      <c r="FTN8" s="2" t="s">
        <v>69</v>
      </c>
      <c r="FTO8" s="2" t="s">
        <v>69</v>
      </c>
      <c r="FTP8" s="2" t="s">
        <v>61</v>
      </c>
      <c r="FTQ8" s="2" t="s">
        <v>105</v>
      </c>
      <c r="FTR8" s="2" t="s">
        <v>105</v>
      </c>
      <c r="FTS8" s="2" t="s">
        <v>61</v>
      </c>
      <c r="FTT8" s="2" t="s">
        <v>69</v>
      </c>
      <c r="FTU8" s="2" t="s">
        <v>105</v>
      </c>
      <c r="FTV8" s="2" t="s">
        <v>61</v>
      </c>
      <c r="FTW8" s="2" t="s">
        <v>20</v>
      </c>
      <c r="FTX8" s="2" t="s">
        <v>61</v>
      </c>
      <c r="FTY8" s="2" t="s">
        <v>20</v>
      </c>
      <c r="FTZ8" s="2" t="s">
        <v>30</v>
      </c>
      <c r="FUA8" s="2" t="s">
        <v>61</v>
      </c>
      <c r="FUB8" s="2" t="s">
        <v>61</v>
      </c>
      <c r="FUC8" s="2" t="s">
        <v>30</v>
      </c>
      <c r="FUD8" s="2" t="s">
        <v>69</v>
      </c>
      <c r="FUE8" s="2" t="s">
        <v>122</v>
      </c>
      <c r="FUF8" s="2" t="s">
        <v>509</v>
      </c>
      <c r="FUG8" s="2" t="s">
        <v>69</v>
      </c>
      <c r="FUH8" s="2" t="s">
        <v>111</v>
      </c>
      <c r="FUI8" s="2" t="s">
        <v>61</v>
      </c>
      <c r="FUJ8" s="2" t="s">
        <v>20</v>
      </c>
      <c r="FUK8" s="2" t="s">
        <v>20</v>
      </c>
      <c r="FUL8" s="2" t="s">
        <v>69</v>
      </c>
      <c r="FUM8" s="2" t="s">
        <v>61</v>
      </c>
      <c r="FUN8" s="2" t="s">
        <v>105</v>
      </c>
      <c r="FUO8" s="2" t="s">
        <v>20</v>
      </c>
      <c r="FUP8" s="2" t="s">
        <v>105</v>
      </c>
      <c r="FUQ8" s="2" t="s">
        <v>69</v>
      </c>
      <c r="FUR8" s="2" t="s">
        <v>61</v>
      </c>
      <c r="FUS8" s="2" t="s">
        <v>30</v>
      </c>
      <c r="FUT8" s="2" t="s">
        <v>30</v>
      </c>
      <c r="FUU8" s="2" t="s">
        <v>69</v>
      </c>
      <c r="FUV8" s="2" t="s">
        <v>69</v>
      </c>
      <c r="FUW8" s="2" t="s">
        <v>111</v>
      </c>
      <c r="FUX8" s="2" t="s">
        <v>105</v>
      </c>
      <c r="FUY8" s="2" t="s">
        <v>61</v>
      </c>
      <c r="FUZ8" s="2" t="s">
        <v>61</v>
      </c>
      <c r="FVA8" s="2" t="s">
        <v>61</v>
      </c>
      <c r="FVB8" s="2" t="s">
        <v>105</v>
      </c>
      <c r="FVC8" s="2" t="s">
        <v>61</v>
      </c>
      <c r="FVD8" s="2" t="s">
        <v>61</v>
      </c>
      <c r="FVE8" s="2" t="s">
        <v>61</v>
      </c>
      <c r="FVF8" s="2" t="s">
        <v>20</v>
      </c>
      <c r="FVG8" s="2" t="s">
        <v>61</v>
      </c>
      <c r="FVH8" s="2" t="s">
        <v>20</v>
      </c>
      <c r="FVI8" s="2" t="s">
        <v>61</v>
      </c>
      <c r="FVJ8" s="2" t="s">
        <v>20</v>
      </c>
      <c r="FVK8" s="2" t="s">
        <v>69</v>
      </c>
      <c r="FVL8" s="2" t="s">
        <v>61</v>
      </c>
      <c r="FVM8" s="2" t="s">
        <v>61</v>
      </c>
      <c r="FVN8" s="2" t="s">
        <v>61</v>
      </c>
      <c r="FVO8" s="2" t="s">
        <v>30</v>
      </c>
      <c r="FVP8" s="2" t="s">
        <v>20</v>
      </c>
      <c r="FVQ8" s="2" t="s">
        <v>111</v>
      </c>
      <c r="FVR8" s="2" t="s">
        <v>20</v>
      </c>
      <c r="FVS8" s="2" t="s">
        <v>61</v>
      </c>
      <c r="FVT8" s="2" t="s">
        <v>20</v>
      </c>
      <c r="FVU8" s="2" t="s">
        <v>20</v>
      </c>
      <c r="FVV8" s="2" t="s">
        <v>69</v>
      </c>
      <c r="FVW8" s="2" t="s">
        <v>69</v>
      </c>
      <c r="FVX8" s="2" t="s">
        <v>111</v>
      </c>
      <c r="FVY8" s="2" t="s">
        <v>111</v>
      </c>
      <c r="FVZ8" s="2" t="s">
        <v>69</v>
      </c>
      <c r="FWA8" s="2" t="s">
        <v>111</v>
      </c>
      <c r="FWB8" s="2" t="s">
        <v>509</v>
      </c>
      <c r="FWC8" s="2" t="s">
        <v>69</v>
      </c>
      <c r="FWD8" s="2" t="s">
        <v>30</v>
      </c>
      <c r="FWE8" s="2" t="s">
        <v>509</v>
      </c>
      <c r="FWF8" s="2" t="s">
        <v>30</v>
      </c>
      <c r="FWG8" s="2" t="s">
        <v>111</v>
      </c>
      <c r="FWH8" s="2" t="s">
        <v>105</v>
      </c>
      <c r="FWI8" s="2" t="s">
        <v>20</v>
      </c>
      <c r="FWJ8" s="2" t="s">
        <v>69</v>
      </c>
      <c r="FWK8" s="2" t="s">
        <v>69</v>
      </c>
      <c r="FWL8" s="2" t="s">
        <v>509</v>
      </c>
      <c r="FWM8" s="2" t="s">
        <v>61</v>
      </c>
      <c r="FWN8" s="2" t="s">
        <v>69</v>
      </c>
      <c r="FWO8" s="2" t="s">
        <v>61</v>
      </c>
      <c r="FWP8" s="2" t="s">
        <v>69</v>
      </c>
      <c r="FWQ8" s="2" t="s">
        <v>61</v>
      </c>
      <c r="FWR8" s="2" t="s">
        <v>61</v>
      </c>
      <c r="FWS8" s="2" t="s">
        <v>122</v>
      </c>
      <c r="FWT8" s="2" t="s">
        <v>69</v>
      </c>
      <c r="FWU8" s="2" t="s">
        <v>61</v>
      </c>
      <c r="FWV8" s="2" t="s">
        <v>20</v>
      </c>
      <c r="FWW8" s="2" t="s">
        <v>61</v>
      </c>
      <c r="FWX8" s="2" t="s">
        <v>20</v>
      </c>
      <c r="FWY8" s="2" t="s">
        <v>111</v>
      </c>
      <c r="FWZ8" s="2" t="s">
        <v>111</v>
      </c>
      <c r="FXA8" s="2" t="s">
        <v>69</v>
      </c>
      <c r="FXB8" s="2" t="s">
        <v>69</v>
      </c>
      <c r="FXC8" s="2" t="s">
        <v>30</v>
      </c>
      <c r="FXD8" s="2" t="s">
        <v>69</v>
      </c>
      <c r="FXE8" s="2" t="s">
        <v>61</v>
      </c>
      <c r="FXF8" s="2" t="s">
        <v>30</v>
      </c>
      <c r="FXG8" s="2" t="s">
        <v>105</v>
      </c>
      <c r="FXH8" s="2" t="s">
        <v>69</v>
      </c>
      <c r="FXI8" s="2" t="s">
        <v>61</v>
      </c>
      <c r="FXJ8" s="2" t="s">
        <v>61</v>
      </c>
      <c r="FXK8" s="2" t="s">
        <v>20</v>
      </c>
      <c r="FXL8" s="2" t="s">
        <v>61</v>
      </c>
      <c r="FXM8" s="2" t="s">
        <v>30</v>
      </c>
      <c r="FXN8" s="2" t="s">
        <v>69</v>
      </c>
      <c r="FXO8" s="2" t="s">
        <v>20</v>
      </c>
      <c r="FXP8" s="2" t="s">
        <v>20</v>
      </c>
      <c r="FXQ8" s="2" t="s">
        <v>61</v>
      </c>
      <c r="FXR8" s="2" t="s">
        <v>61</v>
      </c>
      <c r="FXS8" s="2" t="s">
        <v>61</v>
      </c>
      <c r="FXT8" s="2" t="s">
        <v>61</v>
      </c>
      <c r="FXU8" s="2" t="s">
        <v>61</v>
      </c>
      <c r="FXV8" s="2" t="s">
        <v>69</v>
      </c>
      <c r="FXW8" s="2" t="s">
        <v>122</v>
      </c>
      <c r="FXX8" s="2" t="s">
        <v>61</v>
      </c>
      <c r="FXY8" s="2" t="s">
        <v>20</v>
      </c>
      <c r="FXZ8" s="2" t="s">
        <v>69</v>
      </c>
      <c r="FYA8" s="2" t="s">
        <v>20</v>
      </c>
      <c r="FYB8" s="2" t="s">
        <v>69</v>
      </c>
      <c r="FYC8" s="2" t="s">
        <v>61</v>
      </c>
      <c r="FYD8" s="2" t="s">
        <v>122</v>
      </c>
      <c r="FYE8" s="2" t="s">
        <v>69</v>
      </c>
      <c r="FYF8" s="2" t="s">
        <v>509</v>
      </c>
      <c r="FYG8" s="2" t="s">
        <v>69</v>
      </c>
      <c r="FYH8" s="2" t="s">
        <v>122</v>
      </c>
      <c r="FYI8" s="2" t="s">
        <v>111</v>
      </c>
      <c r="FYJ8" s="2" t="s">
        <v>69</v>
      </c>
      <c r="FYK8" s="2" t="s">
        <v>61</v>
      </c>
      <c r="FYL8" s="2" t="s">
        <v>20</v>
      </c>
      <c r="FYM8" s="2" t="s">
        <v>111</v>
      </c>
      <c r="FYN8" s="2" t="s">
        <v>20</v>
      </c>
      <c r="FYO8" s="2" t="s">
        <v>69</v>
      </c>
      <c r="FYP8" s="2" t="s">
        <v>20</v>
      </c>
      <c r="FYQ8" s="2" t="s">
        <v>509</v>
      </c>
      <c r="FYR8" s="2" t="s">
        <v>61</v>
      </c>
      <c r="FYS8" s="2" t="s">
        <v>61</v>
      </c>
      <c r="FYT8" s="2" t="s">
        <v>20</v>
      </c>
      <c r="FYU8" s="2" t="s">
        <v>122</v>
      </c>
      <c r="FYV8" s="2" t="s">
        <v>20</v>
      </c>
      <c r="FYW8" s="2" t="s">
        <v>20</v>
      </c>
      <c r="FYX8" s="2" t="s">
        <v>20</v>
      </c>
      <c r="FYY8" s="2" t="s">
        <v>69</v>
      </c>
      <c r="FYZ8" s="2" t="s">
        <v>61</v>
      </c>
      <c r="FZA8" s="2" t="s">
        <v>20</v>
      </c>
      <c r="FZB8" s="2" t="s">
        <v>61</v>
      </c>
      <c r="FZC8" s="2" t="s">
        <v>69</v>
      </c>
      <c r="FZD8" s="2" t="s">
        <v>105</v>
      </c>
      <c r="FZE8" s="2" t="s">
        <v>69</v>
      </c>
      <c r="FZF8" s="2" t="s">
        <v>20</v>
      </c>
      <c r="FZG8" s="2" t="s">
        <v>105</v>
      </c>
      <c r="FZH8" s="2" t="s">
        <v>61</v>
      </c>
      <c r="FZI8" s="2" t="s">
        <v>111</v>
      </c>
      <c r="FZJ8" s="2" t="s">
        <v>105</v>
      </c>
      <c r="FZK8" s="2" t="s">
        <v>111</v>
      </c>
      <c r="FZL8" s="2" t="s">
        <v>20</v>
      </c>
      <c r="FZM8" s="2" t="s">
        <v>111</v>
      </c>
      <c r="FZN8" s="2" t="s">
        <v>61</v>
      </c>
      <c r="FZO8" s="2" t="s">
        <v>61</v>
      </c>
      <c r="FZP8" s="2" t="s">
        <v>61</v>
      </c>
      <c r="FZQ8" s="2" t="s">
        <v>61</v>
      </c>
      <c r="FZR8" s="2" t="s">
        <v>61</v>
      </c>
      <c r="FZS8" s="2" t="s">
        <v>61</v>
      </c>
      <c r="FZT8" s="2" t="s">
        <v>20</v>
      </c>
      <c r="FZU8" s="2" t="s">
        <v>20</v>
      </c>
      <c r="FZV8" s="2" t="s">
        <v>61</v>
      </c>
      <c r="FZW8" s="2" t="s">
        <v>69</v>
      </c>
      <c r="FZX8" s="2" t="s">
        <v>61</v>
      </c>
      <c r="FZY8" s="2" t="s">
        <v>20</v>
      </c>
      <c r="FZZ8" s="2" t="s">
        <v>20</v>
      </c>
      <c r="GAA8" s="2" t="s">
        <v>61</v>
      </c>
      <c r="GAB8" s="2" t="s">
        <v>105</v>
      </c>
      <c r="GAC8" s="2" t="s">
        <v>105</v>
      </c>
      <c r="GAD8" s="2" t="s">
        <v>30</v>
      </c>
      <c r="GAE8" s="2" t="s">
        <v>30</v>
      </c>
      <c r="GAF8" s="2" t="s">
        <v>111</v>
      </c>
      <c r="GAG8" s="2" t="s">
        <v>20</v>
      </c>
      <c r="GAH8" s="2" t="s">
        <v>20</v>
      </c>
      <c r="GAI8" s="2" t="s">
        <v>61</v>
      </c>
      <c r="GAJ8" s="2" t="s">
        <v>61</v>
      </c>
      <c r="GAK8" s="2" t="s">
        <v>61</v>
      </c>
      <c r="GAL8" s="2" t="s">
        <v>105</v>
      </c>
      <c r="GAM8" s="2" t="s">
        <v>20</v>
      </c>
      <c r="GAN8" s="2" t="s">
        <v>61</v>
      </c>
      <c r="GAO8" s="2" t="s">
        <v>20</v>
      </c>
      <c r="GAP8" s="2" t="s">
        <v>111</v>
      </c>
      <c r="GAQ8" s="2" t="s">
        <v>20</v>
      </c>
      <c r="GAR8" s="2" t="s">
        <v>61</v>
      </c>
      <c r="GAS8" s="2" t="s">
        <v>69</v>
      </c>
      <c r="GAT8" s="2" t="s">
        <v>61</v>
      </c>
      <c r="GAU8" s="2" t="s">
        <v>105</v>
      </c>
      <c r="GAV8" s="2" t="s">
        <v>20</v>
      </c>
      <c r="GAW8" s="2" t="s">
        <v>20</v>
      </c>
      <c r="GAX8" s="2" t="s">
        <v>20</v>
      </c>
      <c r="GAY8" s="2" t="s">
        <v>61</v>
      </c>
      <c r="GAZ8" s="2" t="s">
        <v>20</v>
      </c>
      <c r="GBA8" s="2" t="s">
        <v>61</v>
      </c>
      <c r="GBB8" s="2" t="s">
        <v>20</v>
      </c>
      <c r="GBC8" s="2" t="s">
        <v>61</v>
      </c>
      <c r="GBD8" s="2" t="s">
        <v>20</v>
      </c>
      <c r="GBE8" s="2" t="s">
        <v>69</v>
      </c>
      <c r="GBF8" s="2" t="s">
        <v>20</v>
      </c>
      <c r="GBG8" s="2" t="s">
        <v>111</v>
      </c>
      <c r="GBH8" s="2" t="s">
        <v>20</v>
      </c>
      <c r="GBI8" s="2" t="s">
        <v>61</v>
      </c>
      <c r="GBJ8" s="2" t="s">
        <v>69</v>
      </c>
      <c r="GBK8" s="2" t="s">
        <v>20</v>
      </c>
      <c r="GBL8" s="2" t="s">
        <v>122</v>
      </c>
      <c r="GBM8" s="2" t="s">
        <v>30</v>
      </c>
      <c r="GBN8" s="2" t="s">
        <v>69</v>
      </c>
      <c r="GBO8" s="2" t="s">
        <v>105</v>
      </c>
      <c r="GBP8" s="2" t="s">
        <v>69</v>
      </c>
      <c r="GBQ8" s="2" t="s">
        <v>61</v>
      </c>
      <c r="GBR8" s="2" t="s">
        <v>61</v>
      </c>
      <c r="GBS8" s="2" t="s">
        <v>20</v>
      </c>
      <c r="GBT8" s="2" t="s">
        <v>105</v>
      </c>
      <c r="GBU8" s="2" t="s">
        <v>111</v>
      </c>
      <c r="GBV8" s="2" t="s">
        <v>61</v>
      </c>
      <c r="GBW8" s="2" t="s">
        <v>69</v>
      </c>
      <c r="GBX8" s="2" t="s">
        <v>61</v>
      </c>
      <c r="GBY8" s="2" t="s">
        <v>61</v>
      </c>
      <c r="GBZ8" s="2" t="s">
        <v>509</v>
      </c>
      <c r="GCA8" s="2" t="s">
        <v>20</v>
      </c>
      <c r="GCB8" s="2" t="s">
        <v>61</v>
      </c>
      <c r="GCC8" s="2" t="s">
        <v>61</v>
      </c>
      <c r="GCD8" s="2" t="s">
        <v>111</v>
      </c>
      <c r="GCE8" s="2" t="s">
        <v>111</v>
      </c>
      <c r="GCF8" s="2" t="s">
        <v>69</v>
      </c>
      <c r="GCG8" s="2" t="s">
        <v>30</v>
      </c>
      <c r="GCH8" s="2" t="s">
        <v>30</v>
      </c>
      <c r="GCI8" s="2" t="s">
        <v>30</v>
      </c>
      <c r="GCJ8" s="2" t="s">
        <v>509</v>
      </c>
      <c r="GCK8" s="2" t="s">
        <v>61</v>
      </c>
      <c r="GCL8" s="2" t="s">
        <v>20</v>
      </c>
      <c r="GCM8" s="2" t="s">
        <v>69</v>
      </c>
      <c r="GCN8" s="2" t="s">
        <v>20</v>
      </c>
      <c r="GCO8" s="2" t="s">
        <v>61</v>
      </c>
      <c r="GCP8" s="2" t="s">
        <v>61</v>
      </c>
      <c r="GCQ8" s="2" t="s">
        <v>61</v>
      </c>
      <c r="GCR8" s="2" t="s">
        <v>20</v>
      </c>
      <c r="GCS8" s="2" t="s">
        <v>105</v>
      </c>
      <c r="GCT8" s="2" t="s">
        <v>61</v>
      </c>
      <c r="GCU8" s="2" t="s">
        <v>111</v>
      </c>
      <c r="GCV8" s="2" t="s">
        <v>69</v>
      </c>
      <c r="GCW8" s="2" t="s">
        <v>61</v>
      </c>
      <c r="GCX8" s="2" t="s">
        <v>122</v>
      </c>
      <c r="GCY8" s="2" t="s">
        <v>61</v>
      </c>
      <c r="GCZ8" s="2" t="s">
        <v>69</v>
      </c>
      <c r="GDA8" s="2" t="s">
        <v>69</v>
      </c>
      <c r="GDB8" s="2" t="s">
        <v>509</v>
      </c>
      <c r="GDC8" s="2" t="s">
        <v>61</v>
      </c>
      <c r="GDD8" s="2" t="s">
        <v>509</v>
      </c>
      <c r="GDE8" s="2" t="s">
        <v>61</v>
      </c>
      <c r="GDF8" s="2" t="s">
        <v>509</v>
      </c>
      <c r="GDG8" s="2" t="s">
        <v>20</v>
      </c>
      <c r="GDH8" s="2" t="s">
        <v>69</v>
      </c>
      <c r="GDI8" s="2" t="s">
        <v>111</v>
      </c>
      <c r="GDJ8" s="2" t="s">
        <v>20</v>
      </c>
      <c r="GDK8" s="2" t="s">
        <v>69</v>
      </c>
      <c r="GDL8" s="2" t="s">
        <v>111</v>
      </c>
      <c r="GDM8" s="2" t="s">
        <v>30</v>
      </c>
      <c r="GDN8" s="2" t="s">
        <v>61</v>
      </c>
      <c r="GDO8" s="2" t="s">
        <v>20</v>
      </c>
      <c r="GDP8" s="2" t="s">
        <v>20</v>
      </c>
      <c r="GDQ8" s="2" t="s">
        <v>105</v>
      </c>
      <c r="GDR8" s="2" t="s">
        <v>509</v>
      </c>
      <c r="GDS8" s="2" t="s">
        <v>122</v>
      </c>
      <c r="GDT8" s="2" t="s">
        <v>61</v>
      </c>
      <c r="GDU8" s="2" t="s">
        <v>111</v>
      </c>
      <c r="GDV8" s="2" t="s">
        <v>61</v>
      </c>
      <c r="GDW8" s="2" t="s">
        <v>61</v>
      </c>
      <c r="GDX8" s="2" t="s">
        <v>20</v>
      </c>
      <c r="GDY8" s="2" t="s">
        <v>69</v>
      </c>
      <c r="GDZ8" s="2" t="s">
        <v>61</v>
      </c>
      <c r="GEA8" s="2" t="s">
        <v>105</v>
      </c>
      <c r="GEB8" s="2" t="s">
        <v>61</v>
      </c>
      <c r="GEC8" s="2" t="s">
        <v>30</v>
      </c>
      <c r="GED8" s="2" t="s">
        <v>20</v>
      </c>
      <c r="GEE8" s="2" t="s">
        <v>20</v>
      </c>
      <c r="GEF8" s="2" t="s">
        <v>105</v>
      </c>
      <c r="GEG8" s="2" t="s">
        <v>20</v>
      </c>
      <c r="GEH8" s="2" t="s">
        <v>69</v>
      </c>
      <c r="GEI8" s="2" t="s">
        <v>61</v>
      </c>
      <c r="GEJ8" s="2" t="s">
        <v>69</v>
      </c>
      <c r="GEK8" s="2" t="s">
        <v>69</v>
      </c>
      <c r="GEL8" s="2" t="s">
        <v>20</v>
      </c>
      <c r="GEM8" s="2" t="s">
        <v>20</v>
      </c>
      <c r="GEN8" s="2" t="s">
        <v>69</v>
      </c>
      <c r="GEO8" s="2" t="s">
        <v>69</v>
      </c>
      <c r="GEP8" s="2" t="s">
        <v>509</v>
      </c>
      <c r="GEQ8" s="2" t="s">
        <v>69</v>
      </c>
      <c r="GER8" s="2" t="s">
        <v>20</v>
      </c>
      <c r="GES8" s="2" t="s">
        <v>122</v>
      </c>
      <c r="GET8" s="2" t="s">
        <v>69</v>
      </c>
      <c r="GEU8" s="2" t="s">
        <v>111</v>
      </c>
      <c r="GEV8" s="2" t="s">
        <v>61</v>
      </c>
      <c r="GEW8" s="2" t="s">
        <v>105</v>
      </c>
      <c r="GEX8" s="2" t="s">
        <v>20</v>
      </c>
      <c r="GEY8" s="2" t="s">
        <v>509</v>
      </c>
      <c r="GEZ8" s="2" t="s">
        <v>61</v>
      </c>
      <c r="GFA8" s="2" t="s">
        <v>69</v>
      </c>
      <c r="GFB8" s="2" t="s">
        <v>105</v>
      </c>
      <c r="GFC8" s="2" t="s">
        <v>61</v>
      </c>
      <c r="GFD8" s="2" t="s">
        <v>69</v>
      </c>
      <c r="GFE8" s="2" t="s">
        <v>105</v>
      </c>
      <c r="GFF8" s="2" t="s">
        <v>20</v>
      </c>
      <c r="GFG8" s="2" t="s">
        <v>69</v>
      </c>
      <c r="GFH8" s="2" t="s">
        <v>69</v>
      </c>
      <c r="GFI8" s="2" t="s">
        <v>69</v>
      </c>
      <c r="GFJ8" s="2" t="s">
        <v>111</v>
      </c>
      <c r="GFK8" s="2" t="s">
        <v>61</v>
      </c>
      <c r="GFL8" s="2" t="s">
        <v>105</v>
      </c>
      <c r="GFM8" s="2" t="s">
        <v>61</v>
      </c>
      <c r="GFN8" s="2" t="s">
        <v>20</v>
      </c>
      <c r="GFO8" s="2" t="s">
        <v>69</v>
      </c>
      <c r="GFP8" s="2" t="s">
        <v>20</v>
      </c>
      <c r="GFQ8" s="2" t="s">
        <v>509</v>
      </c>
      <c r="GFR8" s="2" t="s">
        <v>122</v>
      </c>
      <c r="GFS8" s="2" t="s">
        <v>30</v>
      </c>
      <c r="GFT8" s="2" t="s">
        <v>20</v>
      </c>
      <c r="GFU8" s="2" t="s">
        <v>20</v>
      </c>
      <c r="GFV8" s="2" t="s">
        <v>69</v>
      </c>
      <c r="GFW8" s="2" t="s">
        <v>61</v>
      </c>
      <c r="GFX8" s="2" t="s">
        <v>61</v>
      </c>
      <c r="GFY8" s="2" t="s">
        <v>61</v>
      </c>
      <c r="GFZ8" s="2" t="s">
        <v>30</v>
      </c>
      <c r="GGA8" s="2" t="s">
        <v>122</v>
      </c>
      <c r="GGB8" s="2" t="s">
        <v>111</v>
      </c>
      <c r="GGC8" s="2" t="s">
        <v>20</v>
      </c>
      <c r="GGD8" s="2" t="s">
        <v>30</v>
      </c>
      <c r="GGE8" s="2" t="s">
        <v>20</v>
      </c>
      <c r="GGF8" s="2" t="s">
        <v>20</v>
      </c>
      <c r="GGG8" s="2" t="s">
        <v>111</v>
      </c>
      <c r="GGH8" s="2" t="s">
        <v>20</v>
      </c>
      <c r="GGI8" s="2" t="s">
        <v>105</v>
      </c>
      <c r="GGJ8" s="2" t="s">
        <v>69</v>
      </c>
      <c r="GGK8" s="2" t="s">
        <v>20</v>
      </c>
      <c r="GGL8" s="2" t="s">
        <v>61</v>
      </c>
      <c r="GGM8" s="2" t="s">
        <v>20</v>
      </c>
      <c r="GGN8" s="2" t="s">
        <v>111</v>
      </c>
      <c r="GGO8" s="2" t="s">
        <v>20</v>
      </c>
      <c r="GGP8" s="2" t="s">
        <v>61</v>
      </c>
      <c r="GGQ8" s="2" t="s">
        <v>61</v>
      </c>
      <c r="GGR8" s="2" t="s">
        <v>69</v>
      </c>
      <c r="GGS8" s="2" t="s">
        <v>20</v>
      </c>
      <c r="GGT8" s="2" t="s">
        <v>61</v>
      </c>
      <c r="GGU8" s="2" t="s">
        <v>69</v>
      </c>
      <c r="GGV8" s="2" t="s">
        <v>69</v>
      </c>
      <c r="GGW8" s="2" t="s">
        <v>105</v>
      </c>
      <c r="GGX8" s="2" t="s">
        <v>20</v>
      </c>
      <c r="GGY8" s="2" t="s">
        <v>69</v>
      </c>
      <c r="GGZ8" s="2" t="s">
        <v>69</v>
      </c>
      <c r="GHA8" s="2" t="s">
        <v>30</v>
      </c>
      <c r="GHB8" s="2" t="s">
        <v>61</v>
      </c>
      <c r="GHC8" s="2" t="s">
        <v>61</v>
      </c>
      <c r="GHD8" s="2" t="s">
        <v>69</v>
      </c>
      <c r="GHE8" s="2" t="s">
        <v>30</v>
      </c>
      <c r="GHF8" s="2" t="s">
        <v>61</v>
      </c>
      <c r="GHG8" s="2" t="s">
        <v>111</v>
      </c>
      <c r="GHH8" s="2" t="s">
        <v>61</v>
      </c>
      <c r="GHI8" s="2" t="s">
        <v>111</v>
      </c>
      <c r="GHJ8" s="2" t="s">
        <v>69</v>
      </c>
      <c r="GHK8" s="2" t="s">
        <v>20</v>
      </c>
      <c r="GHL8" s="2" t="s">
        <v>105</v>
      </c>
      <c r="GHM8" s="2" t="s">
        <v>20</v>
      </c>
      <c r="GHN8" s="2" t="s">
        <v>61</v>
      </c>
      <c r="GHO8" s="2" t="s">
        <v>111</v>
      </c>
      <c r="GHP8" s="2" t="s">
        <v>111</v>
      </c>
      <c r="GHQ8" s="2" t="s">
        <v>20</v>
      </c>
      <c r="GHR8" s="2" t="s">
        <v>61</v>
      </c>
      <c r="GHS8" s="2" t="s">
        <v>30</v>
      </c>
      <c r="GHT8" s="2" t="s">
        <v>105</v>
      </c>
      <c r="GHU8" s="2" t="s">
        <v>105</v>
      </c>
      <c r="GHV8" s="2" t="s">
        <v>69</v>
      </c>
      <c r="GHW8" s="2" t="s">
        <v>61</v>
      </c>
      <c r="GHX8" s="2" t="s">
        <v>20</v>
      </c>
      <c r="GHY8" s="2" t="s">
        <v>61</v>
      </c>
      <c r="GHZ8" s="2" t="s">
        <v>122</v>
      </c>
      <c r="GIA8" s="2" t="s">
        <v>111</v>
      </c>
      <c r="GIB8" s="2" t="s">
        <v>30</v>
      </c>
      <c r="GIC8" s="2" t="s">
        <v>122</v>
      </c>
      <c r="GID8" s="2" t="s">
        <v>20</v>
      </c>
      <c r="GIE8" s="2" t="s">
        <v>20</v>
      </c>
      <c r="GIF8" s="2" t="s">
        <v>61</v>
      </c>
      <c r="GIG8" s="2" t="s">
        <v>111</v>
      </c>
      <c r="GIH8" s="2" t="s">
        <v>69</v>
      </c>
      <c r="GII8" s="2" t="s">
        <v>30</v>
      </c>
      <c r="GIJ8" s="2" t="s">
        <v>111</v>
      </c>
      <c r="GIK8" s="2" t="s">
        <v>20</v>
      </c>
      <c r="GIL8" s="2" t="s">
        <v>20</v>
      </c>
      <c r="GIM8" s="2" t="s">
        <v>111</v>
      </c>
      <c r="GIN8" s="2" t="s">
        <v>69</v>
      </c>
      <c r="GIO8" s="2" t="s">
        <v>105</v>
      </c>
      <c r="GIP8" s="2" t="s">
        <v>69</v>
      </c>
      <c r="GIQ8" s="2" t="s">
        <v>111</v>
      </c>
      <c r="GIR8" s="2" t="s">
        <v>69</v>
      </c>
      <c r="GIS8" s="2" t="s">
        <v>61</v>
      </c>
      <c r="GIT8" s="2" t="s">
        <v>69</v>
      </c>
      <c r="GIU8" s="2" t="s">
        <v>69</v>
      </c>
      <c r="GIV8" s="2" t="s">
        <v>61</v>
      </c>
      <c r="GIW8" s="2" t="s">
        <v>122</v>
      </c>
      <c r="GIX8" s="2" t="s">
        <v>111</v>
      </c>
      <c r="GIY8" s="2" t="s">
        <v>20</v>
      </c>
      <c r="GIZ8" s="2" t="s">
        <v>20</v>
      </c>
      <c r="GJA8" s="2" t="s">
        <v>69</v>
      </c>
      <c r="GJB8" s="2" t="s">
        <v>30</v>
      </c>
      <c r="GJC8" s="2" t="s">
        <v>69</v>
      </c>
      <c r="GJD8" s="2" t="s">
        <v>69</v>
      </c>
      <c r="GJE8" s="2" t="s">
        <v>105</v>
      </c>
      <c r="GJF8" s="2" t="s">
        <v>122</v>
      </c>
      <c r="GJG8" s="2" t="s">
        <v>61</v>
      </c>
      <c r="GJH8" s="2" t="s">
        <v>30</v>
      </c>
      <c r="GJI8" s="2" t="s">
        <v>105</v>
      </c>
      <c r="GJJ8" s="2" t="s">
        <v>30</v>
      </c>
      <c r="GJK8" s="2" t="s">
        <v>20</v>
      </c>
      <c r="GJL8" s="2" t="s">
        <v>20</v>
      </c>
      <c r="GJM8" s="2" t="s">
        <v>105</v>
      </c>
      <c r="GJN8" s="2" t="s">
        <v>61</v>
      </c>
      <c r="GJO8" s="2" t="s">
        <v>111</v>
      </c>
      <c r="GJP8" s="2" t="s">
        <v>111</v>
      </c>
      <c r="GJQ8" s="2" t="s">
        <v>105</v>
      </c>
      <c r="GJR8" s="2" t="s">
        <v>105</v>
      </c>
      <c r="GJS8" s="2" t="s">
        <v>111</v>
      </c>
      <c r="GJT8" s="2" t="s">
        <v>509</v>
      </c>
      <c r="GJU8" s="2" t="s">
        <v>122</v>
      </c>
      <c r="GJV8" s="2" t="s">
        <v>61</v>
      </c>
      <c r="GJW8" s="2" t="s">
        <v>69</v>
      </c>
      <c r="GJX8" s="2" t="s">
        <v>69</v>
      </c>
      <c r="GJY8" s="2" t="s">
        <v>61</v>
      </c>
      <c r="GJZ8" s="2" t="s">
        <v>20</v>
      </c>
      <c r="GKA8" s="2" t="s">
        <v>509</v>
      </c>
      <c r="GKB8" s="2" t="s">
        <v>20</v>
      </c>
      <c r="GKC8" s="2" t="s">
        <v>61</v>
      </c>
      <c r="GKD8" s="2" t="s">
        <v>61</v>
      </c>
      <c r="GKE8" s="2" t="s">
        <v>61</v>
      </c>
      <c r="GKF8" s="2" t="s">
        <v>61</v>
      </c>
      <c r="GKG8" s="2" t="s">
        <v>30</v>
      </c>
      <c r="GKH8" s="2" t="s">
        <v>105</v>
      </c>
      <c r="GKI8" s="2" t="s">
        <v>122</v>
      </c>
      <c r="GKJ8" s="2" t="s">
        <v>61</v>
      </c>
      <c r="GKK8" s="2" t="s">
        <v>20</v>
      </c>
      <c r="GKL8" s="2" t="s">
        <v>61</v>
      </c>
      <c r="GKM8" s="2" t="s">
        <v>69</v>
      </c>
      <c r="GKN8" s="2" t="s">
        <v>61</v>
      </c>
      <c r="GKO8" s="2" t="s">
        <v>111</v>
      </c>
      <c r="GKP8" s="2" t="s">
        <v>20</v>
      </c>
      <c r="GKQ8" s="2" t="s">
        <v>20</v>
      </c>
      <c r="GKR8" s="2" t="s">
        <v>61</v>
      </c>
      <c r="GKS8" s="2" t="s">
        <v>111</v>
      </c>
      <c r="GKT8" s="2" t="s">
        <v>61</v>
      </c>
      <c r="GKU8" s="2" t="s">
        <v>20</v>
      </c>
      <c r="GKV8" s="2" t="s">
        <v>61</v>
      </c>
      <c r="GKW8" s="2" t="s">
        <v>69</v>
      </c>
      <c r="GKX8" s="2" t="s">
        <v>111</v>
      </c>
      <c r="GKY8" s="2" t="s">
        <v>69</v>
      </c>
      <c r="GKZ8" s="2" t="s">
        <v>69</v>
      </c>
      <c r="GLA8" s="2" t="s">
        <v>105</v>
      </c>
      <c r="GLB8" s="2" t="s">
        <v>20</v>
      </c>
      <c r="GLC8" s="2" t="s">
        <v>61</v>
      </c>
      <c r="GLD8" s="2" t="s">
        <v>61</v>
      </c>
      <c r="GLE8" s="2" t="s">
        <v>69</v>
      </c>
      <c r="GLF8" s="2" t="s">
        <v>61</v>
      </c>
      <c r="GLG8" s="2" t="s">
        <v>105</v>
      </c>
      <c r="GLH8" s="2" t="s">
        <v>61</v>
      </c>
      <c r="GLI8" s="2" t="s">
        <v>30</v>
      </c>
      <c r="GLJ8" s="2" t="s">
        <v>61</v>
      </c>
      <c r="GLK8" s="2" t="s">
        <v>111</v>
      </c>
      <c r="GLL8" s="2" t="s">
        <v>20</v>
      </c>
      <c r="GLM8" s="2" t="s">
        <v>20</v>
      </c>
      <c r="GLN8" s="2" t="s">
        <v>61</v>
      </c>
      <c r="GLO8" s="2" t="s">
        <v>105</v>
      </c>
      <c r="GLP8" s="2" t="s">
        <v>69</v>
      </c>
      <c r="GLQ8" s="2" t="s">
        <v>20</v>
      </c>
      <c r="GLR8" s="2" t="s">
        <v>20</v>
      </c>
      <c r="GLS8" s="2" t="s">
        <v>69</v>
      </c>
      <c r="GLT8" s="2" t="s">
        <v>61</v>
      </c>
      <c r="GLU8" s="2" t="s">
        <v>20</v>
      </c>
      <c r="GLV8" s="2" t="s">
        <v>61</v>
      </c>
      <c r="GLW8" s="2" t="s">
        <v>69</v>
      </c>
      <c r="GLX8" s="2" t="s">
        <v>30</v>
      </c>
      <c r="GLY8" s="2" t="s">
        <v>509</v>
      </c>
      <c r="GLZ8" s="2" t="s">
        <v>20</v>
      </c>
      <c r="GMA8" s="2" t="s">
        <v>20</v>
      </c>
      <c r="GMB8" s="2" t="s">
        <v>69</v>
      </c>
      <c r="GMC8" s="2" t="s">
        <v>61</v>
      </c>
      <c r="GMD8" s="2" t="s">
        <v>69</v>
      </c>
      <c r="GME8" s="2" t="s">
        <v>69</v>
      </c>
      <c r="GMF8" s="2" t="s">
        <v>20</v>
      </c>
      <c r="GMG8" s="2" t="s">
        <v>69</v>
      </c>
      <c r="GMH8" s="2" t="s">
        <v>61</v>
      </c>
      <c r="GMI8" s="2" t="s">
        <v>61</v>
      </c>
      <c r="GMJ8" s="2" t="s">
        <v>20</v>
      </c>
      <c r="GMK8" s="2" t="s">
        <v>20</v>
      </c>
      <c r="GML8" s="2" t="s">
        <v>69</v>
      </c>
      <c r="GMM8" s="2" t="s">
        <v>20</v>
      </c>
      <c r="GMN8" s="2" t="s">
        <v>509</v>
      </c>
      <c r="GMO8" s="2" t="s">
        <v>111</v>
      </c>
      <c r="GMP8" s="2" t="s">
        <v>20</v>
      </c>
      <c r="GMQ8" s="2" t="s">
        <v>61</v>
      </c>
      <c r="GMR8" s="2" t="s">
        <v>61</v>
      </c>
      <c r="GMS8" s="2" t="s">
        <v>105</v>
      </c>
      <c r="GMT8" s="2" t="s">
        <v>69</v>
      </c>
      <c r="GMU8" s="2" t="s">
        <v>105</v>
      </c>
      <c r="GMV8" s="2" t="s">
        <v>69</v>
      </c>
      <c r="GMW8" s="2" t="s">
        <v>111</v>
      </c>
      <c r="GMX8" s="2" t="s">
        <v>111</v>
      </c>
      <c r="GMY8" s="2" t="s">
        <v>122</v>
      </c>
      <c r="GMZ8" s="2" t="s">
        <v>61</v>
      </c>
      <c r="GNA8" s="2" t="s">
        <v>69</v>
      </c>
      <c r="GNB8" s="2" t="s">
        <v>30</v>
      </c>
      <c r="GNC8" s="2" t="s">
        <v>20</v>
      </c>
      <c r="GND8" s="2" t="s">
        <v>61</v>
      </c>
      <c r="GNE8" s="2" t="s">
        <v>61</v>
      </c>
      <c r="GNF8" s="2" t="s">
        <v>105</v>
      </c>
      <c r="GNG8" s="2" t="s">
        <v>105</v>
      </c>
      <c r="GNH8" s="2" t="s">
        <v>61</v>
      </c>
      <c r="GNI8" s="2" t="s">
        <v>20</v>
      </c>
      <c r="GNJ8" s="2" t="s">
        <v>69</v>
      </c>
      <c r="GNK8" s="2" t="s">
        <v>105</v>
      </c>
      <c r="GNL8" s="2" t="s">
        <v>69</v>
      </c>
      <c r="GNM8" s="2" t="s">
        <v>105</v>
      </c>
      <c r="GNN8" s="2" t="s">
        <v>105</v>
      </c>
      <c r="GNO8" s="2" t="s">
        <v>30</v>
      </c>
      <c r="GNP8" s="2" t="s">
        <v>61</v>
      </c>
      <c r="GNQ8" s="2" t="s">
        <v>122</v>
      </c>
      <c r="GNR8" s="2" t="s">
        <v>30</v>
      </c>
      <c r="GNS8" s="2" t="s">
        <v>30</v>
      </c>
      <c r="GNT8" s="2" t="s">
        <v>69</v>
      </c>
      <c r="GNU8" s="2" t="s">
        <v>69</v>
      </c>
      <c r="GNV8" s="2" t="s">
        <v>61</v>
      </c>
      <c r="GNW8" s="2" t="s">
        <v>61</v>
      </c>
      <c r="GNX8" s="2" t="s">
        <v>111</v>
      </c>
      <c r="GNY8" s="2" t="s">
        <v>20</v>
      </c>
      <c r="GNZ8" s="2" t="s">
        <v>69</v>
      </c>
      <c r="GOA8" s="2" t="s">
        <v>69</v>
      </c>
      <c r="GOB8" s="2" t="s">
        <v>61</v>
      </c>
      <c r="GOC8" s="2" t="s">
        <v>20</v>
      </c>
      <c r="GOD8" s="2" t="s">
        <v>61</v>
      </c>
      <c r="GOE8" s="2" t="s">
        <v>69</v>
      </c>
      <c r="GOF8" s="2" t="s">
        <v>61</v>
      </c>
      <c r="GOG8" s="2" t="s">
        <v>61</v>
      </c>
      <c r="GOH8" s="2" t="s">
        <v>509</v>
      </c>
      <c r="GOI8" s="2" t="s">
        <v>20</v>
      </c>
      <c r="GOJ8" s="2" t="s">
        <v>69</v>
      </c>
      <c r="GOK8" s="2" t="s">
        <v>105</v>
      </c>
      <c r="GOL8" s="2" t="s">
        <v>61</v>
      </c>
      <c r="GOM8" s="2" t="s">
        <v>69</v>
      </c>
      <c r="GON8" s="2" t="s">
        <v>20</v>
      </c>
      <c r="GOO8" s="2" t="s">
        <v>30</v>
      </c>
      <c r="GOP8" s="2" t="s">
        <v>105</v>
      </c>
      <c r="GOQ8" s="2" t="s">
        <v>61</v>
      </c>
      <c r="GOR8" s="2" t="s">
        <v>20</v>
      </c>
      <c r="GOS8" s="2" t="s">
        <v>61</v>
      </c>
      <c r="GOT8" s="2" t="s">
        <v>69</v>
      </c>
      <c r="GOU8" s="2" t="s">
        <v>20</v>
      </c>
      <c r="GOV8" s="2" t="s">
        <v>20</v>
      </c>
      <c r="GOW8" s="2" t="s">
        <v>61</v>
      </c>
      <c r="GOX8" s="2" t="s">
        <v>69</v>
      </c>
      <c r="GOY8" s="2" t="s">
        <v>61</v>
      </c>
      <c r="GOZ8" s="2" t="s">
        <v>61</v>
      </c>
      <c r="GPA8" s="2" t="s">
        <v>111</v>
      </c>
      <c r="GPB8" s="2" t="s">
        <v>30</v>
      </c>
      <c r="GPC8" s="2" t="s">
        <v>61</v>
      </c>
      <c r="GPD8" s="2" t="s">
        <v>69</v>
      </c>
      <c r="GPE8" s="2" t="s">
        <v>61</v>
      </c>
      <c r="GPF8" s="2" t="s">
        <v>111</v>
      </c>
      <c r="GPG8" s="2" t="s">
        <v>20</v>
      </c>
      <c r="GPH8" s="2" t="s">
        <v>111</v>
      </c>
      <c r="GPI8" s="2" t="s">
        <v>61</v>
      </c>
      <c r="GPJ8" s="2" t="s">
        <v>509</v>
      </c>
      <c r="GPK8" s="2" t="s">
        <v>69</v>
      </c>
      <c r="GPL8" s="2" t="s">
        <v>69</v>
      </c>
      <c r="GPM8" s="2" t="s">
        <v>69</v>
      </c>
      <c r="GPN8" s="2" t="s">
        <v>61</v>
      </c>
      <c r="GPO8" s="2" t="s">
        <v>61</v>
      </c>
      <c r="GPP8" s="2" t="s">
        <v>509</v>
      </c>
      <c r="GPQ8" s="2" t="s">
        <v>30</v>
      </c>
      <c r="GPR8" s="2" t="s">
        <v>20</v>
      </c>
      <c r="GPS8" s="2" t="s">
        <v>69</v>
      </c>
      <c r="GPT8" s="2" t="s">
        <v>111</v>
      </c>
      <c r="GPU8" s="2" t="s">
        <v>61</v>
      </c>
      <c r="GPV8" s="2" t="s">
        <v>20</v>
      </c>
      <c r="GPW8" s="2" t="s">
        <v>61</v>
      </c>
      <c r="GPX8" s="2" t="s">
        <v>20</v>
      </c>
      <c r="GPY8" s="2" t="s">
        <v>69</v>
      </c>
      <c r="GPZ8" s="2" t="s">
        <v>111</v>
      </c>
      <c r="GQA8" s="2" t="s">
        <v>69</v>
      </c>
      <c r="GQB8" s="2" t="s">
        <v>111</v>
      </c>
      <c r="GQC8" s="2" t="s">
        <v>509</v>
      </c>
      <c r="GQD8" s="2" t="s">
        <v>105</v>
      </c>
      <c r="GQE8" s="2" t="s">
        <v>20</v>
      </c>
      <c r="GQF8" s="2" t="s">
        <v>20</v>
      </c>
      <c r="GQG8" s="2" t="s">
        <v>20</v>
      </c>
      <c r="GQH8" s="2" t="s">
        <v>509</v>
      </c>
      <c r="GQI8" s="2" t="s">
        <v>61</v>
      </c>
      <c r="GQJ8" s="2" t="s">
        <v>105</v>
      </c>
      <c r="GQK8" s="2" t="s">
        <v>61</v>
      </c>
      <c r="GQL8" s="2" t="s">
        <v>20</v>
      </c>
      <c r="GQM8" s="2" t="s">
        <v>111</v>
      </c>
      <c r="GQN8" s="2" t="s">
        <v>105</v>
      </c>
      <c r="GQO8" s="2" t="s">
        <v>61</v>
      </c>
      <c r="GQP8" s="2" t="s">
        <v>20</v>
      </c>
      <c r="GQQ8" s="2" t="s">
        <v>69</v>
      </c>
      <c r="GQR8" s="2" t="s">
        <v>509</v>
      </c>
      <c r="GQS8" s="2" t="s">
        <v>105</v>
      </c>
      <c r="GQT8" s="2" t="s">
        <v>111</v>
      </c>
      <c r="GQU8" s="2" t="s">
        <v>20</v>
      </c>
      <c r="GQV8" s="2" t="s">
        <v>20</v>
      </c>
      <c r="GQW8" s="2" t="s">
        <v>61</v>
      </c>
      <c r="GQX8" s="2" t="s">
        <v>69</v>
      </c>
      <c r="GQY8" s="2" t="s">
        <v>61</v>
      </c>
      <c r="GQZ8" s="2" t="s">
        <v>61</v>
      </c>
      <c r="GRA8" s="2" t="s">
        <v>105</v>
      </c>
      <c r="GRB8" s="2" t="s">
        <v>105</v>
      </c>
      <c r="GRC8" s="2" t="s">
        <v>61</v>
      </c>
      <c r="GRD8" s="2" t="s">
        <v>20</v>
      </c>
      <c r="GRE8" s="2" t="s">
        <v>20</v>
      </c>
      <c r="GRF8" s="2" t="s">
        <v>69</v>
      </c>
      <c r="GRG8" s="2" t="s">
        <v>105</v>
      </c>
      <c r="GRH8" s="2" t="s">
        <v>61</v>
      </c>
      <c r="GRI8" s="2" t="s">
        <v>20</v>
      </c>
      <c r="GRJ8" s="2" t="s">
        <v>105</v>
      </c>
      <c r="GRK8" s="2" t="s">
        <v>69</v>
      </c>
      <c r="GRL8" s="2" t="s">
        <v>105</v>
      </c>
      <c r="GRM8" s="2" t="s">
        <v>20</v>
      </c>
      <c r="GRN8" s="2" t="s">
        <v>69</v>
      </c>
      <c r="GRO8" s="2" t="s">
        <v>105</v>
      </c>
      <c r="GRP8" s="2" t="s">
        <v>20</v>
      </c>
      <c r="GRQ8" s="2" t="s">
        <v>30</v>
      </c>
      <c r="GRR8" s="2" t="s">
        <v>69</v>
      </c>
      <c r="GRS8" s="2" t="s">
        <v>105</v>
      </c>
      <c r="GRT8" s="2" t="s">
        <v>30</v>
      </c>
      <c r="GRU8" s="2" t="s">
        <v>30</v>
      </c>
      <c r="GRV8" s="2" t="s">
        <v>69</v>
      </c>
      <c r="GRW8" s="2" t="s">
        <v>20</v>
      </c>
      <c r="GRX8" s="2" t="s">
        <v>105</v>
      </c>
      <c r="GRY8" s="2" t="s">
        <v>111</v>
      </c>
      <c r="GRZ8" s="2" t="s">
        <v>69</v>
      </c>
      <c r="GSA8" s="2" t="s">
        <v>105</v>
      </c>
      <c r="GSB8" s="2" t="s">
        <v>105</v>
      </c>
      <c r="GSC8" s="2" t="s">
        <v>61</v>
      </c>
      <c r="GSD8" s="2" t="s">
        <v>20</v>
      </c>
      <c r="GSE8" s="2" t="s">
        <v>111</v>
      </c>
      <c r="GSF8" s="2" t="s">
        <v>20</v>
      </c>
      <c r="GSG8" s="2" t="s">
        <v>61</v>
      </c>
      <c r="GSH8" s="2" t="s">
        <v>69</v>
      </c>
      <c r="GSI8" s="2" t="s">
        <v>61</v>
      </c>
      <c r="GSJ8" s="2" t="s">
        <v>122</v>
      </c>
      <c r="GSK8" s="2" t="s">
        <v>111</v>
      </c>
      <c r="GSL8" s="2" t="s">
        <v>61</v>
      </c>
      <c r="GSM8" s="2" t="s">
        <v>61</v>
      </c>
      <c r="GSN8" s="2" t="s">
        <v>61</v>
      </c>
      <c r="GSO8" s="2" t="s">
        <v>61</v>
      </c>
      <c r="GSP8" s="2" t="s">
        <v>20</v>
      </c>
      <c r="GSQ8" s="2" t="s">
        <v>61</v>
      </c>
      <c r="GSR8" s="2" t="s">
        <v>105</v>
      </c>
      <c r="GSS8" s="2" t="s">
        <v>20</v>
      </c>
      <c r="GST8" s="2" t="s">
        <v>69</v>
      </c>
      <c r="GSU8" s="2" t="s">
        <v>111</v>
      </c>
      <c r="GSV8" s="2" t="s">
        <v>61</v>
      </c>
      <c r="GSW8" s="2" t="s">
        <v>20</v>
      </c>
      <c r="GSX8" s="2" t="s">
        <v>30</v>
      </c>
      <c r="GSY8" s="2" t="s">
        <v>30</v>
      </c>
      <c r="GSZ8" s="2" t="s">
        <v>20</v>
      </c>
      <c r="GTA8" s="2" t="s">
        <v>69</v>
      </c>
      <c r="GTB8" s="2" t="s">
        <v>61</v>
      </c>
      <c r="GTC8" s="2" t="s">
        <v>20</v>
      </c>
      <c r="GTD8" s="2" t="s">
        <v>69</v>
      </c>
      <c r="GTE8" s="2" t="s">
        <v>105</v>
      </c>
      <c r="GTF8" s="2" t="s">
        <v>30</v>
      </c>
      <c r="GTG8" s="2" t="s">
        <v>105</v>
      </c>
      <c r="GTH8" s="2" t="s">
        <v>69</v>
      </c>
      <c r="GTI8" s="2" t="s">
        <v>30</v>
      </c>
      <c r="GTJ8" s="2" t="s">
        <v>61</v>
      </c>
      <c r="GTK8" s="2" t="s">
        <v>20</v>
      </c>
      <c r="GTL8" s="2" t="s">
        <v>105</v>
      </c>
      <c r="GTM8" s="2" t="s">
        <v>61</v>
      </c>
      <c r="GTN8" s="2" t="s">
        <v>61</v>
      </c>
      <c r="GTO8" s="2" t="s">
        <v>69</v>
      </c>
      <c r="GTP8" s="2" t="s">
        <v>69</v>
      </c>
      <c r="GTQ8" s="2" t="s">
        <v>105</v>
      </c>
      <c r="GTR8" s="2" t="s">
        <v>20</v>
      </c>
      <c r="GTS8" s="2" t="s">
        <v>69</v>
      </c>
      <c r="GTT8" s="2" t="s">
        <v>61</v>
      </c>
      <c r="GTU8" s="2" t="s">
        <v>111</v>
      </c>
      <c r="GTV8" s="2" t="s">
        <v>61</v>
      </c>
      <c r="GTW8" s="2" t="s">
        <v>30</v>
      </c>
      <c r="GTX8" s="2" t="s">
        <v>69</v>
      </c>
      <c r="GTY8" s="2" t="s">
        <v>20</v>
      </c>
      <c r="GTZ8" s="2" t="s">
        <v>30</v>
      </c>
      <c r="GUA8" s="2" t="s">
        <v>105</v>
      </c>
      <c r="GUB8" s="2" t="s">
        <v>69</v>
      </c>
      <c r="GUC8" s="2" t="s">
        <v>61</v>
      </c>
      <c r="GUD8" s="2" t="s">
        <v>69</v>
      </c>
      <c r="GUE8" s="2" t="s">
        <v>105</v>
      </c>
      <c r="GUF8" s="2" t="s">
        <v>20</v>
      </c>
      <c r="GUG8" s="2" t="s">
        <v>20</v>
      </c>
      <c r="GUH8" s="2" t="s">
        <v>509</v>
      </c>
      <c r="GUI8" s="2" t="s">
        <v>20</v>
      </c>
      <c r="GUJ8" s="2" t="s">
        <v>61</v>
      </c>
      <c r="GUK8" s="2" t="s">
        <v>30</v>
      </c>
      <c r="GUL8" s="2" t="s">
        <v>20</v>
      </c>
      <c r="GUM8" s="2" t="s">
        <v>20</v>
      </c>
      <c r="GUN8" s="2" t="s">
        <v>20</v>
      </c>
      <c r="GUO8" s="2" t="s">
        <v>105</v>
      </c>
      <c r="GUP8" s="2" t="s">
        <v>61</v>
      </c>
      <c r="GUQ8" s="2" t="s">
        <v>105</v>
      </c>
      <c r="GUR8" s="2" t="s">
        <v>30</v>
      </c>
      <c r="GUS8" s="2" t="s">
        <v>61</v>
      </c>
      <c r="GUT8" s="2" t="s">
        <v>509</v>
      </c>
      <c r="GUU8" s="2" t="s">
        <v>20</v>
      </c>
      <c r="GUV8" s="2" t="s">
        <v>30</v>
      </c>
      <c r="GUW8" s="2" t="s">
        <v>20</v>
      </c>
      <c r="GUX8" s="2" t="s">
        <v>61</v>
      </c>
      <c r="GUY8" s="2" t="s">
        <v>61</v>
      </c>
      <c r="GUZ8" s="2" t="s">
        <v>105</v>
      </c>
      <c r="GVA8" s="2" t="s">
        <v>61</v>
      </c>
      <c r="GVB8" s="2" t="s">
        <v>69</v>
      </c>
      <c r="GVC8" s="2" t="s">
        <v>69</v>
      </c>
      <c r="GVD8" s="2" t="s">
        <v>30</v>
      </c>
      <c r="GVE8" s="2" t="s">
        <v>61</v>
      </c>
      <c r="GVF8" s="2" t="s">
        <v>69</v>
      </c>
      <c r="GVG8" s="2" t="s">
        <v>30</v>
      </c>
      <c r="GVH8" s="2" t="s">
        <v>105</v>
      </c>
      <c r="GVI8" s="2" t="s">
        <v>122</v>
      </c>
      <c r="GVJ8" s="2" t="s">
        <v>20</v>
      </c>
      <c r="GVK8" s="2" t="s">
        <v>69</v>
      </c>
      <c r="GVL8" s="2" t="s">
        <v>509</v>
      </c>
      <c r="GVM8" s="2" t="s">
        <v>111</v>
      </c>
      <c r="GVN8" s="2" t="s">
        <v>69</v>
      </c>
      <c r="GVO8" s="2" t="s">
        <v>20</v>
      </c>
      <c r="GVP8" s="2" t="s">
        <v>20</v>
      </c>
      <c r="GVQ8" s="2" t="s">
        <v>105</v>
      </c>
      <c r="GVR8" s="2" t="s">
        <v>20</v>
      </c>
      <c r="GVS8" s="2" t="s">
        <v>69</v>
      </c>
      <c r="GVT8" s="2" t="s">
        <v>105</v>
      </c>
      <c r="GVU8" s="2" t="s">
        <v>20</v>
      </c>
      <c r="GVV8" s="2" t="s">
        <v>111</v>
      </c>
      <c r="GVW8" s="2" t="s">
        <v>69</v>
      </c>
      <c r="GVX8" s="2" t="s">
        <v>61</v>
      </c>
      <c r="GVY8" s="2" t="s">
        <v>61</v>
      </c>
      <c r="GVZ8" s="2" t="s">
        <v>20</v>
      </c>
      <c r="GWA8" s="2" t="s">
        <v>69</v>
      </c>
      <c r="GWB8" s="2" t="s">
        <v>105</v>
      </c>
      <c r="GWC8" s="2" t="s">
        <v>61</v>
      </c>
      <c r="GWD8" s="2" t="s">
        <v>122</v>
      </c>
      <c r="GWE8" s="2" t="s">
        <v>61</v>
      </c>
      <c r="GWF8" s="2" t="s">
        <v>122</v>
      </c>
      <c r="GWG8" s="2" t="s">
        <v>105</v>
      </c>
      <c r="GWH8" s="2" t="s">
        <v>111</v>
      </c>
      <c r="GWI8" s="2" t="s">
        <v>122</v>
      </c>
      <c r="GWJ8" s="2" t="s">
        <v>111</v>
      </c>
      <c r="GWK8" s="2" t="s">
        <v>61</v>
      </c>
      <c r="GWL8" s="2" t="s">
        <v>61</v>
      </c>
      <c r="GWM8" s="2" t="s">
        <v>105</v>
      </c>
      <c r="GWN8" s="2" t="s">
        <v>20</v>
      </c>
      <c r="GWO8" s="2" t="s">
        <v>20</v>
      </c>
      <c r="GWP8" s="2" t="s">
        <v>69</v>
      </c>
      <c r="GWQ8" s="2" t="s">
        <v>69</v>
      </c>
      <c r="GWR8" s="2" t="s">
        <v>20</v>
      </c>
      <c r="GWS8" s="2" t="s">
        <v>20</v>
      </c>
      <c r="GWT8" s="2" t="s">
        <v>20</v>
      </c>
      <c r="GWU8" s="2" t="s">
        <v>69</v>
      </c>
      <c r="GWV8" s="2" t="s">
        <v>61</v>
      </c>
      <c r="GWW8" s="2" t="s">
        <v>20</v>
      </c>
      <c r="GWX8" s="2" t="s">
        <v>61</v>
      </c>
      <c r="GWY8" s="2" t="s">
        <v>61</v>
      </c>
      <c r="GWZ8" s="2" t="s">
        <v>20</v>
      </c>
      <c r="GXA8" s="2" t="s">
        <v>509</v>
      </c>
      <c r="GXB8" s="2" t="s">
        <v>69</v>
      </c>
      <c r="GXC8" s="2" t="s">
        <v>20</v>
      </c>
      <c r="GXD8" s="2" t="s">
        <v>61</v>
      </c>
      <c r="GXE8" s="2" t="s">
        <v>20</v>
      </c>
      <c r="GXF8" s="2" t="s">
        <v>105</v>
      </c>
      <c r="GXG8" s="2" t="s">
        <v>69</v>
      </c>
      <c r="GXH8" s="2" t="s">
        <v>61</v>
      </c>
      <c r="GXI8" s="2" t="s">
        <v>61</v>
      </c>
      <c r="GXJ8" s="2" t="s">
        <v>20</v>
      </c>
      <c r="GXK8" s="2" t="s">
        <v>69</v>
      </c>
      <c r="GXL8" s="2" t="s">
        <v>69</v>
      </c>
      <c r="GXM8" s="2" t="s">
        <v>20</v>
      </c>
      <c r="GXN8" s="2" t="s">
        <v>20</v>
      </c>
      <c r="GXO8" s="2" t="s">
        <v>61</v>
      </c>
      <c r="GXP8" s="2" t="s">
        <v>509</v>
      </c>
      <c r="GXQ8" s="2" t="s">
        <v>105</v>
      </c>
      <c r="GXR8" s="2" t="s">
        <v>509</v>
      </c>
      <c r="GXS8" s="2" t="s">
        <v>20</v>
      </c>
      <c r="GXT8" s="2" t="s">
        <v>69</v>
      </c>
      <c r="GXU8" s="2" t="s">
        <v>69</v>
      </c>
      <c r="GXV8" s="2" t="s">
        <v>111</v>
      </c>
      <c r="GXW8" s="2" t="s">
        <v>61</v>
      </c>
      <c r="GXX8" s="2" t="s">
        <v>69</v>
      </c>
      <c r="GXY8" s="2" t="s">
        <v>61</v>
      </c>
      <c r="GXZ8" s="2" t="s">
        <v>105</v>
      </c>
      <c r="GYA8" s="2" t="s">
        <v>61</v>
      </c>
      <c r="GYB8" s="2" t="s">
        <v>61</v>
      </c>
      <c r="GYC8" s="2" t="s">
        <v>105</v>
      </c>
      <c r="GYD8" s="2" t="s">
        <v>69</v>
      </c>
      <c r="GYE8" s="2" t="s">
        <v>69</v>
      </c>
      <c r="GYF8" s="2" t="s">
        <v>30</v>
      </c>
      <c r="GYG8" s="2" t="s">
        <v>69</v>
      </c>
      <c r="GYH8" s="2" t="s">
        <v>122</v>
      </c>
      <c r="GYI8" s="2" t="s">
        <v>69</v>
      </c>
      <c r="GYJ8" s="2" t="s">
        <v>61</v>
      </c>
      <c r="GYK8" s="2" t="s">
        <v>69</v>
      </c>
      <c r="GYL8" s="2" t="s">
        <v>61</v>
      </c>
      <c r="GYM8" s="2" t="s">
        <v>105</v>
      </c>
      <c r="GYN8" s="2" t="s">
        <v>69</v>
      </c>
      <c r="GYO8" s="2" t="s">
        <v>20</v>
      </c>
      <c r="GYP8" s="2" t="s">
        <v>61</v>
      </c>
      <c r="GYQ8" s="2" t="s">
        <v>105</v>
      </c>
      <c r="GYR8" s="2" t="s">
        <v>61</v>
      </c>
      <c r="GYS8" s="2" t="s">
        <v>69</v>
      </c>
      <c r="GYT8" s="2" t="s">
        <v>105</v>
      </c>
      <c r="GYU8" s="2" t="s">
        <v>61</v>
      </c>
      <c r="GYV8" s="2" t="s">
        <v>20</v>
      </c>
      <c r="GYW8" s="2" t="s">
        <v>30</v>
      </c>
      <c r="GYX8" s="2" t="s">
        <v>20</v>
      </c>
      <c r="GYY8" s="2" t="s">
        <v>61</v>
      </c>
      <c r="GYZ8" s="2" t="s">
        <v>105</v>
      </c>
      <c r="GZA8" s="2" t="s">
        <v>69</v>
      </c>
      <c r="GZB8" s="2" t="s">
        <v>111</v>
      </c>
      <c r="GZC8" s="2" t="s">
        <v>105</v>
      </c>
      <c r="GZD8" s="2" t="s">
        <v>20</v>
      </c>
      <c r="GZE8" s="2" t="s">
        <v>30</v>
      </c>
      <c r="GZF8" s="2" t="s">
        <v>69</v>
      </c>
      <c r="GZG8" s="2" t="s">
        <v>30</v>
      </c>
      <c r="GZH8" s="2" t="s">
        <v>20</v>
      </c>
      <c r="GZI8" s="2" t="s">
        <v>105</v>
      </c>
      <c r="GZJ8" s="2" t="s">
        <v>105</v>
      </c>
      <c r="GZK8" s="2" t="s">
        <v>61</v>
      </c>
      <c r="GZL8" s="2" t="s">
        <v>61</v>
      </c>
      <c r="GZM8" s="2" t="s">
        <v>61</v>
      </c>
      <c r="GZN8" s="2" t="s">
        <v>69</v>
      </c>
      <c r="GZO8" s="2" t="s">
        <v>20</v>
      </c>
      <c r="GZP8" s="2" t="s">
        <v>30</v>
      </c>
      <c r="GZQ8" s="2" t="s">
        <v>69</v>
      </c>
      <c r="GZR8" s="2" t="s">
        <v>61</v>
      </c>
      <c r="GZS8" s="2" t="s">
        <v>111</v>
      </c>
      <c r="GZT8" s="2" t="s">
        <v>30</v>
      </c>
      <c r="GZU8" s="2" t="s">
        <v>20</v>
      </c>
      <c r="GZV8" s="2" t="s">
        <v>69</v>
      </c>
      <c r="GZW8" s="2" t="s">
        <v>105</v>
      </c>
      <c r="GZX8" s="2" t="s">
        <v>105</v>
      </c>
      <c r="GZY8" s="2" t="s">
        <v>111</v>
      </c>
      <c r="GZZ8" s="2" t="s">
        <v>111</v>
      </c>
      <c r="HAA8" s="2" t="s">
        <v>69</v>
      </c>
      <c r="HAB8" s="2" t="s">
        <v>20</v>
      </c>
      <c r="HAC8" s="2" t="s">
        <v>69</v>
      </c>
      <c r="HAD8" s="2" t="s">
        <v>105</v>
      </c>
      <c r="HAE8" s="2" t="s">
        <v>20</v>
      </c>
      <c r="HAF8" s="2" t="s">
        <v>61</v>
      </c>
      <c r="HAG8" s="2" t="s">
        <v>20</v>
      </c>
      <c r="HAH8" s="2" t="s">
        <v>69</v>
      </c>
      <c r="HAI8" s="2" t="s">
        <v>105</v>
      </c>
      <c r="HAJ8" s="2" t="s">
        <v>20</v>
      </c>
      <c r="HAK8" s="2" t="s">
        <v>111</v>
      </c>
      <c r="HAL8" s="2" t="s">
        <v>20</v>
      </c>
      <c r="HAM8" s="2" t="s">
        <v>30</v>
      </c>
      <c r="HAN8" s="2" t="s">
        <v>61</v>
      </c>
      <c r="HAO8" s="2" t="s">
        <v>69</v>
      </c>
      <c r="HAP8" s="2" t="s">
        <v>111</v>
      </c>
      <c r="HAQ8" s="2" t="s">
        <v>61</v>
      </c>
      <c r="HAR8" s="2" t="s">
        <v>61</v>
      </c>
      <c r="HAS8" s="2" t="s">
        <v>122</v>
      </c>
      <c r="HAT8" s="2" t="s">
        <v>105</v>
      </c>
      <c r="HAU8" s="2" t="s">
        <v>30</v>
      </c>
      <c r="HAV8" s="2" t="s">
        <v>61</v>
      </c>
      <c r="HAW8" s="2" t="s">
        <v>61</v>
      </c>
      <c r="HAX8" s="2" t="s">
        <v>105</v>
      </c>
      <c r="HAY8" s="2" t="s">
        <v>111</v>
      </c>
      <c r="HAZ8" s="2" t="s">
        <v>69</v>
      </c>
      <c r="HBA8" s="2" t="s">
        <v>61</v>
      </c>
      <c r="HBB8" s="2" t="s">
        <v>69</v>
      </c>
      <c r="HBC8" s="2" t="s">
        <v>61</v>
      </c>
      <c r="HBD8" s="2" t="s">
        <v>105</v>
      </c>
      <c r="HBE8" s="2" t="s">
        <v>105</v>
      </c>
      <c r="HBF8" s="2" t="s">
        <v>61</v>
      </c>
      <c r="HBG8" s="2" t="s">
        <v>69</v>
      </c>
      <c r="HBH8" s="2" t="s">
        <v>122</v>
      </c>
      <c r="HBI8" s="2" t="s">
        <v>61</v>
      </c>
      <c r="HBJ8" s="2" t="s">
        <v>61</v>
      </c>
      <c r="HBK8" s="2" t="s">
        <v>122</v>
      </c>
      <c r="HBL8" s="2" t="s">
        <v>20</v>
      </c>
      <c r="HBM8" s="2" t="s">
        <v>111</v>
      </c>
      <c r="HBN8" s="2" t="s">
        <v>105</v>
      </c>
      <c r="HBO8" s="2" t="s">
        <v>20</v>
      </c>
      <c r="HBP8" s="2" t="s">
        <v>61</v>
      </c>
      <c r="HBQ8" s="2" t="s">
        <v>122</v>
      </c>
      <c r="HBR8" s="2" t="s">
        <v>105</v>
      </c>
      <c r="HBS8" s="2" t="s">
        <v>61</v>
      </c>
      <c r="HBT8" s="2" t="s">
        <v>20</v>
      </c>
      <c r="HBU8" s="2" t="s">
        <v>105</v>
      </c>
      <c r="HBV8" s="2" t="s">
        <v>61</v>
      </c>
      <c r="HBW8" s="2" t="s">
        <v>20</v>
      </c>
      <c r="HBX8" s="2" t="s">
        <v>30</v>
      </c>
      <c r="HBY8" s="2" t="s">
        <v>61</v>
      </c>
      <c r="HBZ8" s="2" t="s">
        <v>111</v>
      </c>
      <c r="HCA8" s="2" t="s">
        <v>105</v>
      </c>
      <c r="HCB8" s="2" t="s">
        <v>111</v>
      </c>
      <c r="HCC8" s="2" t="s">
        <v>30</v>
      </c>
      <c r="HCD8" s="2" t="s">
        <v>20</v>
      </c>
      <c r="HCE8" s="2" t="s">
        <v>20</v>
      </c>
      <c r="HCF8" s="2" t="s">
        <v>111</v>
      </c>
      <c r="HCG8" s="2" t="s">
        <v>20</v>
      </c>
      <c r="HCH8" s="2" t="s">
        <v>105</v>
      </c>
      <c r="HCI8" s="2" t="s">
        <v>61</v>
      </c>
      <c r="HCJ8" s="2" t="s">
        <v>61</v>
      </c>
      <c r="HCK8" s="2" t="s">
        <v>69</v>
      </c>
      <c r="HCL8" s="2" t="s">
        <v>69</v>
      </c>
      <c r="HCM8" s="2" t="s">
        <v>69</v>
      </c>
      <c r="HCN8" s="2" t="s">
        <v>111</v>
      </c>
      <c r="HCO8" s="2" t="s">
        <v>61</v>
      </c>
      <c r="HCP8" s="2" t="s">
        <v>20</v>
      </c>
      <c r="HCQ8" s="2" t="s">
        <v>20</v>
      </c>
      <c r="HCR8" s="2" t="s">
        <v>105</v>
      </c>
      <c r="HCS8" s="2" t="s">
        <v>20</v>
      </c>
      <c r="HCT8" s="2" t="s">
        <v>61</v>
      </c>
      <c r="HCU8" s="2" t="s">
        <v>111</v>
      </c>
      <c r="HCV8" s="2" t="s">
        <v>20</v>
      </c>
      <c r="HCW8" s="2" t="s">
        <v>69</v>
      </c>
      <c r="HCX8" s="2" t="s">
        <v>105</v>
      </c>
      <c r="HCY8" s="2" t="s">
        <v>61</v>
      </c>
      <c r="HCZ8" s="2" t="s">
        <v>69</v>
      </c>
      <c r="HDA8" s="2" t="s">
        <v>105</v>
      </c>
      <c r="HDB8" s="2" t="s">
        <v>61</v>
      </c>
      <c r="HDC8" s="2" t="s">
        <v>69</v>
      </c>
      <c r="HDD8" s="2" t="s">
        <v>61</v>
      </c>
      <c r="HDE8" s="2" t="s">
        <v>105</v>
      </c>
      <c r="HDF8" s="2" t="s">
        <v>61</v>
      </c>
      <c r="HDG8" s="2" t="s">
        <v>61</v>
      </c>
      <c r="HDH8" s="2" t="s">
        <v>61</v>
      </c>
      <c r="HDI8" s="2" t="s">
        <v>509</v>
      </c>
      <c r="HDJ8" s="2" t="s">
        <v>509</v>
      </c>
      <c r="HDK8" s="2" t="s">
        <v>61</v>
      </c>
      <c r="HDL8" s="2" t="s">
        <v>20</v>
      </c>
      <c r="HDM8" s="2" t="s">
        <v>30</v>
      </c>
      <c r="HDN8" s="2" t="s">
        <v>30</v>
      </c>
      <c r="HDO8" s="2" t="s">
        <v>105</v>
      </c>
      <c r="HDP8" s="2" t="s">
        <v>69</v>
      </c>
      <c r="HDQ8" s="2" t="s">
        <v>61</v>
      </c>
      <c r="HDR8" s="2" t="s">
        <v>30</v>
      </c>
      <c r="HDS8" s="2" t="s">
        <v>20</v>
      </c>
      <c r="HDT8" s="2" t="s">
        <v>61</v>
      </c>
      <c r="HDU8" s="2" t="s">
        <v>111</v>
      </c>
      <c r="HDV8" s="2" t="s">
        <v>30</v>
      </c>
      <c r="HDW8" s="2" t="s">
        <v>20</v>
      </c>
      <c r="HDX8" s="2" t="s">
        <v>69</v>
      </c>
      <c r="HDY8" s="2" t="s">
        <v>105</v>
      </c>
      <c r="HDZ8" s="2" t="s">
        <v>61</v>
      </c>
      <c r="HEA8" s="2" t="s">
        <v>69</v>
      </c>
      <c r="HEB8" s="2" t="s">
        <v>20</v>
      </c>
      <c r="HEC8" s="2" t="s">
        <v>20</v>
      </c>
      <c r="HED8" s="2" t="s">
        <v>61</v>
      </c>
      <c r="HEE8" s="2" t="s">
        <v>20</v>
      </c>
      <c r="HEF8" s="2" t="s">
        <v>20</v>
      </c>
      <c r="HEG8" s="2" t="s">
        <v>20</v>
      </c>
      <c r="HEH8" s="2" t="s">
        <v>61</v>
      </c>
      <c r="HEI8" s="2" t="s">
        <v>61</v>
      </c>
      <c r="HEJ8" s="2" t="s">
        <v>105</v>
      </c>
      <c r="HEK8" s="2" t="s">
        <v>61</v>
      </c>
      <c r="HEL8" s="2" t="s">
        <v>61</v>
      </c>
      <c r="HEM8" s="2" t="s">
        <v>69</v>
      </c>
      <c r="HEN8" s="2" t="s">
        <v>509</v>
      </c>
      <c r="HEO8" s="2" t="s">
        <v>69</v>
      </c>
      <c r="HEP8" s="2" t="s">
        <v>61</v>
      </c>
      <c r="HEQ8" s="2" t="s">
        <v>61</v>
      </c>
      <c r="HER8" s="2" t="s">
        <v>122</v>
      </c>
      <c r="HES8" s="2" t="s">
        <v>111</v>
      </c>
      <c r="HET8" s="2" t="s">
        <v>69</v>
      </c>
      <c r="HEU8" s="2" t="s">
        <v>509</v>
      </c>
      <c r="HEV8" s="2" t="s">
        <v>69</v>
      </c>
      <c r="HEW8" s="2" t="s">
        <v>30</v>
      </c>
      <c r="HEX8" s="2" t="s">
        <v>20</v>
      </c>
      <c r="HEY8" s="2" t="s">
        <v>20</v>
      </c>
      <c r="HEZ8" s="2" t="s">
        <v>61</v>
      </c>
      <c r="HFA8" s="2" t="s">
        <v>69</v>
      </c>
      <c r="HFB8" s="2" t="s">
        <v>69</v>
      </c>
      <c r="HFC8" s="2" t="s">
        <v>105</v>
      </c>
      <c r="HFD8" s="2" t="s">
        <v>69</v>
      </c>
      <c r="HFE8" s="2" t="s">
        <v>20</v>
      </c>
      <c r="HFF8" s="2" t="s">
        <v>69</v>
      </c>
      <c r="HFG8" s="2" t="s">
        <v>20</v>
      </c>
      <c r="HFH8" s="2" t="s">
        <v>105</v>
      </c>
      <c r="HFI8" s="2" t="s">
        <v>20</v>
      </c>
      <c r="HFJ8" s="2" t="s">
        <v>105</v>
      </c>
      <c r="HFK8" s="2" t="s">
        <v>111</v>
      </c>
      <c r="HFL8" s="2" t="s">
        <v>20</v>
      </c>
      <c r="HFM8" s="2" t="s">
        <v>69</v>
      </c>
      <c r="HFN8" s="2" t="s">
        <v>69</v>
      </c>
      <c r="HFO8" s="2" t="s">
        <v>61</v>
      </c>
      <c r="HFP8" s="2" t="s">
        <v>30</v>
      </c>
      <c r="HFQ8" s="2" t="s">
        <v>61</v>
      </c>
      <c r="HFR8" s="2" t="s">
        <v>20</v>
      </c>
      <c r="HFS8" s="2" t="s">
        <v>69</v>
      </c>
      <c r="HFT8" s="2" t="s">
        <v>20</v>
      </c>
      <c r="HFU8" s="2" t="s">
        <v>61</v>
      </c>
      <c r="HFV8" s="2" t="s">
        <v>111</v>
      </c>
      <c r="HFW8" s="2" t="s">
        <v>61</v>
      </c>
      <c r="HFX8" s="2" t="s">
        <v>20</v>
      </c>
      <c r="HFY8" s="2" t="s">
        <v>69</v>
      </c>
      <c r="HFZ8" s="2" t="s">
        <v>69</v>
      </c>
      <c r="HGA8" s="2" t="s">
        <v>509</v>
      </c>
      <c r="HGB8" s="2" t="s">
        <v>69</v>
      </c>
      <c r="HGC8" s="2" t="s">
        <v>61</v>
      </c>
      <c r="HGD8" s="2" t="s">
        <v>20</v>
      </c>
      <c r="HGE8" s="2" t="s">
        <v>61</v>
      </c>
      <c r="HGF8" s="2" t="s">
        <v>69</v>
      </c>
      <c r="HGG8" s="2" t="s">
        <v>20</v>
      </c>
      <c r="HGH8" s="2" t="s">
        <v>61</v>
      </c>
      <c r="HGI8" s="2" t="s">
        <v>20</v>
      </c>
      <c r="HGJ8" s="2" t="s">
        <v>509</v>
      </c>
      <c r="HGK8" s="2" t="s">
        <v>20</v>
      </c>
      <c r="HGL8" s="2" t="s">
        <v>105</v>
      </c>
      <c r="HGM8" s="2" t="s">
        <v>20</v>
      </c>
      <c r="HGN8" s="2" t="s">
        <v>111</v>
      </c>
      <c r="HGO8" s="2" t="s">
        <v>20</v>
      </c>
      <c r="HGP8" s="2" t="s">
        <v>122</v>
      </c>
      <c r="HGQ8" s="2" t="s">
        <v>61</v>
      </c>
      <c r="HGR8" s="2" t="s">
        <v>61</v>
      </c>
      <c r="HGS8" s="2" t="s">
        <v>111</v>
      </c>
      <c r="HGT8" s="2" t="s">
        <v>61</v>
      </c>
      <c r="HGU8" s="2" t="s">
        <v>61</v>
      </c>
      <c r="HGV8" s="2" t="s">
        <v>61</v>
      </c>
      <c r="HGW8" s="2" t="s">
        <v>69</v>
      </c>
      <c r="HGX8" s="2" t="s">
        <v>20</v>
      </c>
      <c r="HGY8" s="2" t="s">
        <v>61</v>
      </c>
      <c r="HGZ8" s="2" t="s">
        <v>69</v>
      </c>
      <c r="HHA8" s="2" t="s">
        <v>20</v>
      </c>
      <c r="HHB8" s="2" t="s">
        <v>30</v>
      </c>
      <c r="HHC8" s="2" t="s">
        <v>61</v>
      </c>
      <c r="HHD8" s="2" t="s">
        <v>122</v>
      </c>
      <c r="HHE8" s="2" t="s">
        <v>30</v>
      </c>
      <c r="HHF8" s="2" t="s">
        <v>20</v>
      </c>
      <c r="HHG8" s="2" t="s">
        <v>69</v>
      </c>
      <c r="HHH8" s="2" t="s">
        <v>69</v>
      </c>
      <c r="HHI8" s="2" t="s">
        <v>61</v>
      </c>
      <c r="HHJ8" s="2" t="s">
        <v>20</v>
      </c>
      <c r="HHK8" s="2" t="s">
        <v>61</v>
      </c>
      <c r="HHL8" s="2" t="s">
        <v>122</v>
      </c>
      <c r="HHM8" s="2" t="s">
        <v>61</v>
      </c>
      <c r="HHN8" s="2" t="s">
        <v>61</v>
      </c>
      <c r="HHO8" s="2" t="s">
        <v>111</v>
      </c>
      <c r="HHP8" s="2" t="s">
        <v>105</v>
      </c>
      <c r="HHQ8" s="2" t="s">
        <v>30</v>
      </c>
      <c r="HHR8" s="2" t="s">
        <v>20</v>
      </c>
      <c r="HHS8" s="2" t="s">
        <v>30</v>
      </c>
      <c r="HHT8" s="2" t="s">
        <v>69</v>
      </c>
      <c r="HHU8" s="2" t="s">
        <v>69</v>
      </c>
      <c r="HHV8" s="2" t="s">
        <v>20</v>
      </c>
      <c r="HHW8" s="2" t="s">
        <v>69</v>
      </c>
      <c r="HHX8" s="2" t="s">
        <v>61</v>
      </c>
      <c r="HHY8" s="2" t="s">
        <v>20</v>
      </c>
      <c r="HHZ8" s="2" t="s">
        <v>69</v>
      </c>
      <c r="HIA8" s="2" t="s">
        <v>105</v>
      </c>
      <c r="HIB8" s="2" t="s">
        <v>105</v>
      </c>
      <c r="HIC8" s="2" t="s">
        <v>20</v>
      </c>
      <c r="HID8" s="2" t="s">
        <v>105</v>
      </c>
      <c r="HIE8" s="2" t="s">
        <v>30</v>
      </c>
      <c r="HIF8" s="2" t="s">
        <v>69</v>
      </c>
      <c r="HIG8" s="2" t="s">
        <v>105</v>
      </c>
      <c r="HIH8" s="2" t="s">
        <v>61</v>
      </c>
      <c r="HII8" s="2" t="s">
        <v>69</v>
      </c>
      <c r="HIJ8" s="2" t="s">
        <v>69</v>
      </c>
      <c r="HIK8" s="2" t="s">
        <v>61</v>
      </c>
      <c r="HIL8" s="2" t="s">
        <v>105</v>
      </c>
      <c r="HIM8" s="2" t="s">
        <v>61</v>
      </c>
      <c r="HIN8" s="2" t="s">
        <v>69</v>
      </c>
      <c r="HIO8" s="2" t="s">
        <v>20</v>
      </c>
      <c r="HIP8" s="2" t="s">
        <v>69</v>
      </c>
      <c r="HIQ8" s="2" t="s">
        <v>61</v>
      </c>
      <c r="HIR8" s="2" t="s">
        <v>105</v>
      </c>
      <c r="HIS8" s="2" t="s">
        <v>61</v>
      </c>
      <c r="HIT8" s="2" t="s">
        <v>20</v>
      </c>
      <c r="HIU8" s="2" t="s">
        <v>69</v>
      </c>
      <c r="HIV8" s="2" t="s">
        <v>20</v>
      </c>
      <c r="HIW8" s="2" t="s">
        <v>30</v>
      </c>
      <c r="HIX8" s="2" t="s">
        <v>20</v>
      </c>
      <c r="HIY8" s="2" t="s">
        <v>69</v>
      </c>
      <c r="HIZ8" s="2" t="s">
        <v>69</v>
      </c>
      <c r="HJA8" s="2" t="s">
        <v>20</v>
      </c>
      <c r="HJB8" s="2" t="s">
        <v>30</v>
      </c>
      <c r="HJC8" s="2" t="s">
        <v>30</v>
      </c>
      <c r="HJD8" s="2" t="s">
        <v>61</v>
      </c>
      <c r="HJE8" s="2" t="s">
        <v>61</v>
      </c>
      <c r="HJF8" s="2" t="s">
        <v>122</v>
      </c>
      <c r="HJG8" s="2" t="s">
        <v>69</v>
      </c>
      <c r="HJH8" s="2" t="s">
        <v>105</v>
      </c>
      <c r="HJI8" s="2" t="s">
        <v>30</v>
      </c>
      <c r="HJJ8" s="2" t="s">
        <v>20</v>
      </c>
      <c r="HJK8" s="2" t="s">
        <v>105</v>
      </c>
      <c r="HJL8" s="2" t="s">
        <v>20</v>
      </c>
      <c r="HJM8" s="2" t="s">
        <v>61</v>
      </c>
      <c r="HJN8" s="2" t="s">
        <v>61</v>
      </c>
      <c r="HJO8" s="2" t="s">
        <v>105</v>
      </c>
      <c r="HJP8" s="2" t="s">
        <v>61</v>
      </c>
      <c r="HJQ8" s="2" t="s">
        <v>122</v>
      </c>
      <c r="HJR8" s="2" t="s">
        <v>20</v>
      </c>
      <c r="HJS8" s="2" t="s">
        <v>20</v>
      </c>
      <c r="HJT8" s="2" t="s">
        <v>61</v>
      </c>
      <c r="HJU8" s="2" t="s">
        <v>111</v>
      </c>
      <c r="HJV8" s="2" t="s">
        <v>20</v>
      </c>
      <c r="HJW8" s="2" t="s">
        <v>61</v>
      </c>
      <c r="HJX8" s="2" t="s">
        <v>111</v>
      </c>
      <c r="HJY8" s="2" t="s">
        <v>105</v>
      </c>
      <c r="HJZ8" s="2" t="s">
        <v>69</v>
      </c>
      <c r="HKA8" s="2" t="s">
        <v>105</v>
      </c>
      <c r="HKB8" s="2" t="s">
        <v>61</v>
      </c>
      <c r="HKC8" s="2" t="s">
        <v>61</v>
      </c>
      <c r="HKD8" s="2" t="s">
        <v>69</v>
      </c>
      <c r="HKE8" s="2" t="s">
        <v>69</v>
      </c>
      <c r="HKF8" s="2" t="s">
        <v>105</v>
      </c>
      <c r="HKG8" s="2" t="s">
        <v>20</v>
      </c>
      <c r="HKH8" s="2" t="s">
        <v>61</v>
      </c>
      <c r="HKI8" s="2" t="s">
        <v>61</v>
      </c>
      <c r="HKJ8" s="2" t="s">
        <v>61</v>
      </c>
      <c r="HKK8" s="2" t="s">
        <v>61</v>
      </c>
      <c r="HKL8" s="2" t="s">
        <v>20</v>
      </c>
      <c r="HKM8" s="2" t="s">
        <v>20</v>
      </c>
      <c r="HKN8" s="2" t="s">
        <v>61</v>
      </c>
      <c r="HKO8" s="2" t="s">
        <v>61</v>
      </c>
      <c r="HKP8" s="2" t="s">
        <v>105</v>
      </c>
      <c r="HKQ8" s="2" t="s">
        <v>105</v>
      </c>
      <c r="HKR8" s="2" t="s">
        <v>20</v>
      </c>
      <c r="HKS8" s="2" t="s">
        <v>61</v>
      </c>
      <c r="HKT8" s="2" t="s">
        <v>61</v>
      </c>
      <c r="HKU8" s="2" t="s">
        <v>69</v>
      </c>
      <c r="HKV8" s="2" t="s">
        <v>69</v>
      </c>
      <c r="HKW8" s="2" t="s">
        <v>61</v>
      </c>
      <c r="HKX8" s="2" t="s">
        <v>105</v>
      </c>
      <c r="HKY8" s="2" t="s">
        <v>61</v>
      </c>
      <c r="HKZ8" s="2" t="s">
        <v>105</v>
      </c>
      <c r="HLA8" s="2" t="s">
        <v>69</v>
      </c>
      <c r="HLB8" s="2" t="s">
        <v>111</v>
      </c>
      <c r="HLC8" s="2" t="s">
        <v>69</v>
      </c>
      <c r="HLD8" s="2" t="s">
        <v>111</v>
      </c>
      <c r="HLE8" s="2" t="s">
        <v>61</v>
      </c>
      <c r="HLF8" s="2" t="s">
        <v>111</v>
      </c>
      <c r="HLG8" s="2" t="s">
        <v>105</v>
      </c>
      <c r="HLH8" s="2" t="s">
        <v>111</v>
      </c>
      <c r="HLI8" s="2" t="s">
        <v>105</v>
      </c>
      <c r="HLJ8" s="2" t="s">
        <v>69</v>
      </c>
      <c r="HLK8" s="2" t="s">
        <v>30</v>
      </c>
      <c r="HLL8" s="2" t="s">
        <v>509</v>
      </c>
      <c r="HLM8" s="2" t="s">
        <v>61</v>
      </c>
      <c r="HLN8" s="2" t="s">
        <v>30</v>
      </c>
      <c r="HLO8" s="2" t="s">
        <v>69</v>
      </c>
      <c r="HLP8" s="2" t="s">
        <v>61</v>
      </c>
      <c r="HLQ8" s="2" t="s">
        <v>20</v>
      </c>
      <c r="HLR8" s="2" t="s">
        <v>69</v>
      </c>
      <c r="HLS8" s="2" t="s">
        <v>69</v>
      </c>
      <c r="HLT8" s="2" t="s">
        <v>105</v>
      </c>
      <c r="HLU8" s="2" t="s">
        <v>30</v>
      </c>
      <c r="HLV8" s="2" t="s">
        <v>105</v>
      </c>
      <c r="HLW8" s="2" t="s">
        <v>20</v>
      </c>
      <c r="HLX8" s="2" t="s">
        <v>61</v>
      </c>
      <c r="HLY8" s="2" t="s">
        <v>122</v>
      </c>
      <c r="HLZ8" s="2" t="s">
        <v>111</v>
      </c>
      <c r="HMA8" s="2" t="s">
        <v>61</v>
      </c>
      <c r="HMB8" s="2" t="s">
        <v>111</v>
      </c>
      <c r="HMC8" s="2" t="s">
        <v>69</v>
      </c>
      <c r="HMD8" s="2" t="s">
        <v>20</v>
      </c>
      <c r="HME8" s="2" t="s">
        <v>30</v>
      </c>
      <c r="HMF8" s="2" t="s">
        <v>69</v>
      </c>
      <c r="HMG8" s="2" t="s">
        <v>30</v>
      </c>
      <c r="HMH8" s="2" t="s">
        <v>69</v>
      </c>
      <c r="HMI8" s="2" t="s">
        <v>20</v>
      </c>
      <c r="HMJ8" s="2" t="s">
        <v>20</v>
      </c>
      <c r="HMK8" s="2" t="s">
        <v>509</v>
      </c>
      <c r="HML8" s="2" t="s">
        <v>61</v>
      </c>
      <c r="HMM8" s="2" t="s">
        <v>105</v>
      </c>
      <c r="HMN8" s="2" t="s">
        <v>61</v>
      </c>
      <c r="HMO8" s="2" t="s">
        <v>69</v>
      </c>
      <c r="HMP8" s="2" t="s">
        <v>20</v>
      </c>
      <c r="HMQ8" s="2" t="s">
        <v>61</v>
      </c>
      <c r="HMR8" s="2" t="s">
        <v>69</v>
      </c>
      <c r="HMS8" s="2" t="s">
        <v>111</v>
      </c>
      <c r="HMT8" s="2" t="s">
        <v>69</v>
      </c>
      <c r="HMU8" s="2" t="s">
        <v>105</v>
      </c>
      <c r="HMV8" s="2" t="s">
        <v>69</v>
      </c>
      <c r="HMW8" s="2" t="s">
        <v>105</v>
      </c>
      <c r="HMX8" s="2" t="s">
        <v>69</v>
      </c>
      <c r="HMY8" s="2" t="s">
        <v>122</v>
      </c>
      <c r="HMZ8" s="2" t="s">
        <v>20</v>
      </c>
      <c r="HNA8" s="2" t="s">
        <v>20</v>
      </c>
      <c r="HNB8" s="2" t="s">
        <v>20</v>
      </c>
      <c r="HNC8" s="2" t="s">
        <v>105</v>
      </c>
      <c r="HND8" s="2" t="s">
        <v>61</v>
      </c>
      <c r="HNE8" s="2" t="s">
        <v>105</v>
      </c>
      <c r="HNF8" s="2" t="s">
        <v>20</v>
      </c>
      <c r="HNG8" s="2" t="s">
        <v>20</v>
      </c>
      <c r="HNH8" s="2" t="s">
        <v>61</v>
      </c>
      <c r="HNI8" s="2" t="s">
        <v>30</v>
      </c>
      <c r="HNJ8" s="2" t="s">
        <v>111</v>
      </c>
      <c r="HNK8" s="2" t="s">
        <v>20</v>
      </c>
      <c r="HNL8" s="2" t="s">
        <v>122</v>
      </c>
      <c r="HNM8" s="2" t="s">
        <v>69</v>
      </c>
      <c r="HNN8" s="2" t="s">
        <v>20</v>
      </c>
      <c r="HNO8" s="2" t="s">
        <v>30</v>
      </c>
      <c r="HNP8" s="2" t="s">
        <v>20</v>
      </c>
      <c r="HNQ8" s="2" t="s">
        <v>20</v>
      </c>
      <c r="HNR8" s="2" t="s">
        <v>69</v>
      </c>
      <c r="HNS8" s="2" t="s">
        <v>69</v>
      </c>
      <c r="HNT8" s="2" t="s">
        <v>20</v>
      </c>
      <c r="HNU8" s="2" t="s">
        <v>69</v>
      </c>
      <c r="HNV8" s="2" t="s">
        <v>105</v>
      </c>
      <c r="HNW8" s="2" t="s">
        <v>105</v>
      </c>
      <c r="HNX8" s="2" t="s">
        <v>69</v>
      </c>
      <c r="HNY8" s="2" t="s">
        <v>105</v>
      </c>
      <c r="HNZ8" s="2" t="s">
        <v>20</v>
      </c>
      <c r="HOA8" s="2" t="s">
        <v>105</v>
      </c>
      <c r="HOB8" s="2" t="s">
        <v>20</v>
      </c>
      <c r="HOC8" s="2" t="s">
        <v>509</v>
      </c>
      <c r="HOD8" s="2" t="s">
        <v>20</v>
      </c>
      <c r="HOE8" s="2" t="s">
        <v>61</v>
      </c>
      <c r="HOF8" s="2" t="s">
        <v>30</v>
      </c>
      <c r="HOG8" s="2" t="s">
        <v>69</v>
      </c>
      <c r="HOH8" s="2" t="s">
        <v>61</v>
      </c>
      <c r="HOI8" s="2" t="s">
        <v>69</v>
      </c>
      <c r="HOJ8" s="2" t="s">
        <v>105</v>
      </c>
      <c r="HOK8" s="2" t="s">
        <v>61</v>
      </c>
      <c r="HOL8" s="2" t="s">
        <v>20</v>
      </c>
      <c r="HOM8" s="2" t="s">
        <v>61</v>
      </c>
      <c r="HON8" s="2" t="s">
        <v>20</v>
      </c>
      <c r="HOO8" s="2" t="s">
        <v>69</v>
      </c>
      <c r="HOP8" s="2" t="s">
        <v>20</v>
      </c>
      <c r="HOQ8" s="2" t="s">
        <v>69</v>
      </c>
      <c r="HOR8" s="2" t="s">
        <v>69</v>
      </c>
      <c r="HOS8" s="2" t="s">
        <v>20</v>
      </c>
      <c r="HOT8" s="2" t="s">
        <v>30</v>
      </c>
      <c r="HOU8" s="2" t="s">
        <v>61</v>
      </c>
      <c r="HOV8" s="2" t="s">
        <v>20</v>
      </c>
      <c r="HOW8" s="2" t="s">
        <v>61</v>
      </c>
      <c r="HOX8" s="2" t="s">
        <v>105</v>
      </c>
      <c r="HOY8" s="2" t="s">
        <v>61</v>
      </c>
      <c r="HOZ8" s="2" t="s">
        <v>69</v>
      </c>
      <c r="HPA8" s="2" t="s">
        <v>105</v>
      </c>
      <c r="HPB8" s="2" t="s">
        <v>105</v>
      </c>
      <c r="HPC8" s="2" t="s">
        <v>111</v>
      </c>
      <c r="HPD8" s="2" t="s">
        <v>20</v>
      </c>
      <c r="HPE8" s="2" t="s">
        <v>105</v>
      </c>
      <c r="HPF8" s="2" t="s">
        <v>20</v>
      </c>
      <c r="HPG8" s="2" t="s">
        <v>20</v>
      </c>
      <c r="HPH8" s="2" t="s">
        <v>61</v>
      </c>
      <c r="HPI8" s="2" t="s">
        <v>69</v>
      </c>
      <c r="HPJ8" s="2" t="s">
        <v>30</v>
      </c>
      <c r="HPK8" s="2" t="s">
        <v>20</v>
      </c>
      <c r="HPL8" s="2" t="s">
        <v>69</v>
      </c>
      <c r="HPM8" s="2" t="s">
        <v>20</v>
      </c>
      <c r="HPN8" s="2" t="s">
        <v>61</v>
      </c>
      <c r="HPO8" s="2" t="s">
        <v>61</v>
      </c>
      <c r="HPP8" s="2" t="s">
        <v>30</v>
      </c>
      <c r="HPQ8" s="2" t="s">
        <v>61</v>
      </c>
      <c r="HPR8" s="2" t="s">
        <v>61</v>
      </c>
      <c r="HPS8" s="2" t="s">
        <v>69</v>
      </c>
      <c r="HPT8" s="2" t="s">
        <v>30</v>
      </c>
      <c r="HPU8" s="2" t="s">
        <v>111</v>
      </c>
      <c r="HPV8" s="2" t="s">
        <v>69</v>
      </c>
      <c r="HPW8" s="2" t="s">
        <v>30</v>
      </c>
      <c r="HPX8" s="2" t="s">
        <v>61</v>
      </c>
      <c r="HPY8" s="2" t="s">
        <v>61</v>
      </c>
      <c r="HPZ8" s="2" t="s">
        <v>20</v>
      </c>
      <c r="HQA8" s="2" t="s">
        <v>509</v>
      </c>
      <c r="HQB8" s="2" t="s">
        <v>105</v>
      </c>
      <c r="HQC8" s="2" t="s">
        <v>61</v>
      </c>
      <c r="HQD8" s="2" t="s">
        <v>509</v>
      </c>
      <c r="HQE8" s="2" t="s">
        <v>61</v>
      </c>
      <c r="HQF8" s="2" t="s">
        <v>61</v>
      </c>
      <c r="HQG8" s="2" t="s">
        <v>69</v>
      </c>
      <c r="HQH8" s="2" t="s">
        <v>61</v>
      </c>
      <c r="HQI8" s="2" t="s">
        <v>69</v>
      </c>
      <c r="HQJ8" s="2" t="s">
        <v>20</v>
      </c>
      <c r="HQK8" s="2" t="s">
        <v>61</v>
      </c>
      <c r="HQL8" s="2" t="s">
        <v>30</v>
      </c>
      <c r="HQM8" s="2" t="s">
        <v>105</v>
      </c>
      <c r="HQN8" s="2" t="s">
        <v>30</v>
      </c>
      <c r="HQO8" s="2" t="s">
        <v>20</v>
      </c>
      <c r="HQP8" s="2" t="s">
        <v>30</v>
      </c>
      <c r="HQQ8" s="2" t="s">
        <v>122</v>
      </c>
      <c r="HQR8" s="2" t="s">
        <v>509</v>
      </c>
      <c r="HQS8" s="2" t="s">
        <v>105</v>
      </c>
      <c r="HQT8" s="2" t="s">
        <v>20</v>
      </c>
      <c r="HQU8" s="2" t="s">
        <v>20</v>
      </c>
      <c r="HQV8" s="2" t="s">
        <v>61</v>
      </c>
      <c r="HQW8" s="2" t="s">
        <v>30</v>
      </c>
      <c r="HQX8" s="2" t="s">
        <v>20</v>
      </c>
      <c r="HQY8" s="2" t="s">
        <v>69</v>
      </c>
      <c r="HQZ8" s="2" t="s">
        <v>69</v>
      </c>
      <c r="HRA8" s="2" t="s">
        <v>61</v>
      </c>
      <c r="HRB8" s="2" t="s">
        <v>61</v>
      </c>
      <c r="HRC8" s="2" t="s">
        <v>20</v>
      </c>
      <c r="HRD8" s="2" t="s">
        <v>20</v>
      </c>
      <c r="HRE8" s="2" t="s">
        <v>105</v>
      </c>
      <c r="HRF8" s="2" t="s">
        <v>105</v>
      </c>
      <c r="HRG8" s="2" t="s">
        <v>20</v>
      </c>
      <c r="HRH8" s="2" t="s">
        <v>69</v>
      </c>
      <c r="HRI8" s="2" t="s">
        <v>509</v>
      </c>
      <c r="HRJ8" s="2" t="s">
        <v>105</v>
      </c>
      <c r="HRK8" s="2" t="s">
        <v>61</v>
      </c>
      <c r="HRL8" s="2" t="s">
        <v>69</v>
      </c>
      <c r="HRM8" s="2" t="s">
        <v>61</v>
      </c>
      <c r="HRN8" s="2" t="s">
        <v>105</v>
      </c>
      <c r="HRO8" s="2" t="s">
        <v>61</v>
      </c>
      <c r="HRP8" s="2" t="s">
        <v>61</v>
      </c>
      <c r="HRQ8" s="2" t="s">
        <v>20</v>
      </c>
      <c r="HRR8" s="2" t="s">
        <v>69</v>
      </c>
      <c r="HRS8" s="2" t="s">
        <v>61</v>
      </c>
      <c r="HRT8" s="2" t="s">
        <v>69</v>
      </c>
      <c r="HRU8" s="2" t="s">
        <v>20</v>
      </c>
      <c r="HRV8" s="2" t="s">
        <v>61</v>
      </c>
      <c r="HRW8" s="2" t="s">
        <v>20</v>
      </c>
      <c r="HRX8" s="2" t="s">
        <v>61</v>
      </c>
      <c r="HRY8" s="2" t="s">
        <v>61</v>
      </c>
      <c r="HRZ8" s="2" t="s">
        <v>111</v>
      </c>
      <c r="HSA8" s="2" t="s">
        <v>61</v>
      </c>
      <c r="HSB8" s="2" t="s">
        <v>20</v>
      </c>
      <c r="HSC8" s="2" t="s">
        <v>105</v>
      </c>
      <c r="HSD8" s="2" t="s">
        <v>30</v>
      </c>
      <c r="HSE8" s="2" t="s">
        <v>105</v>
      </c>
      <c r="HSF8" s="2" t="s">
        <v>61</v>
      </c>
      <c r="HSG8" s="2" t="s">
        <v>69</v>
      </c>
      <c r="HSH8" s="2" t="s">
        <v>61</v>
      </c>
      <c r="HSI8" s="2" t="s">
        <v>509</v>
      </c>
      <c r="HSJ8" s="2" t="s">
        <v>69</v>
      </c>
      <c r="HSK8" s="2" t="s">
        <v>105</v>
      </c>
      <c r="HSL8" s="2" t="s">
        <v>105</v>
      </c>
      <c r="HSM8" s="2" t="s">
        <v>61</v>
      </c>
      <c r="HSN8" s="2" t="s">
        <v>61</v>
      </c>
      <c r="HSO8" s="2" t="s">
        <v>20</v>
      </c>
      <c r="HSP8" s="2" t="s">
        <v>111</v>
      </c>
      <c r="HSQ8" s="2" t="s">
        <v>61</v>
      </c>
      <c r="HSR8" s="2" t="s">
        <v>30</v>
      </c>
      <c r="HSS8" s="2" t="s">
        <v>509</v>
      </c>
      <c r="HST8" s="2" t="s">
        <v>20</v>
      </c>
      <c r="HSU8" s="2" t="s">
        <v>61</v>
      </c>
      <c r="HSV8" s="2" t="s">
        <v>20</v>
      </c>
      <c r="HSW8" s="2" t="s">
        <v>105</v>
      </c>
      <c r="HSX8" s="2" t="s">
        <v>30</v>
      </c>
      <c r="HSY8" s="2" t="s">
        <v>69</v>
      </c>
      <c r="HSZ8" s="2" t="s">
        <v>61</v>
      </c>
      <c r="HTA8" s="2" t="s">
        <v>20</v>
      </c>
      <c r="HTB8" s="2" t="s">
        <v>111</v>
      </c>
      <c r="HTC8" s="2" t="s">
        <v>61</v>
      </c>
      <c r="HTD8" s="2" t="s">
        <v>105</v>
      </c>
      <c r="HTE8" s="2" t="s">
        <v>20</v>
      </c>
      <c r="HTF8" s="2" t="s">
        <v>61</v>
      </c>
      <c r="HTG8" s="2" t="s">
        <v>69</v>
      </c>
      <c r="HTH8" s="2" t="s">
        <v>61</v>
      </c>
      <c r="HTI8" s="2" t="s">
        <v>61</v>
      </c>
      <c r="HTJ8" s="2" t="s">
        <v>69</v>
      </c>
      <c r="HTK8" s="2" t="s">
        <v>105</v>
      </c>
      <c r="HTL8" s="2" t="s">
        <v>105</v>
      </c>
      <c r="HTM8" s="2" t="s">
        <v>20</v>
      </c>
      <c r="HTN8" s="2" t="s">
        <v>20</v>
      </c>
      <c r="HTO8" s="2" t="s">
        <v>61</v>
      </c>
      <c r="HTP8" s="2" t="s">
        <v>69</v>
      </c>
      <c r="HTQ8" s="2" t="s">
        <v>61</v>
      </c>
      <c r="HTR8" s="2" t="s">
        <v>20</v>
      </c>
      <c r="HTS8" s="2" t="s">
        <v>69</v>
      </c>
      <c r="HTT8" s="2" t="s">
        <v>20</v>
      </c>
      <c r="HTU8" s="2" t="s">
        <v>61</v>
      </c>
      <c r="HTV8" s="2" t="s">
        <v>105</v>
      </c>
      <c r="HTW8" s="2" t="s">
        <v>69</v>
      </c>
      <c r="HTX8" s="2" t="s">
        <v>105</v>
      </c>
      <c r="HTY8" s="2" t="s">
        <v>20</v>
      </c>
      <c r="HTZ8" s="2" t="s">
        <v>30</v>
      </c>
      <c r="HUA8" s="2" t="s">
        <v>61</v>
      </c>
      <c r="HUB8" s="2" t="s">
        <v>122</v>
      </c>
      <c r="HUC8" s="2" t="s">
        <v>61</v>
      </c>
      <c r="HUD8" s="2" t="s">
        <v>20</v>
      </c>
      <c r="HUE8" s="2" t="s">
        <v>30</v>
      </c>
      <c r="HUF8" s="2" t="s">
        <v>105</v>
      </c>
      <c r="HUG8" s="2" t="s">
        <v>61</v>
      </c>
      <c r="HUH8" s="2" t="s">
        <v>20</v>
      </c>
      <c r="HUI8" s="2" t="s">
        <v>20</v>
      </c>
      <c r="HUJ8" s="2" t="s">
        <v>105</v>
      </c>
      <c r="HUK8" s="2" t="s">
        <v>69</v>
      </c>
      <c r="HUL8" s="2" t="s">
        <v>111</v>
      </c>
      <c r="HUM8" s="2" t="s">
        <v>30</v>
      </c>
      <c r="HUN8" s="2" t="s">
        <v>61</v>
      </c>
      <c r="HUO8" s="2" t="s">
        <v>61</v>
      </c>
      <c r="HUP8" s="2" t="s">
        <v>20</v>
      </c>
      <c r="HUQ8" s="2" t="s">
        <v>61</v>
      </c>
      <c r="HUR8" s="2" t="s">
        <v>30</v>
      </c>
      <c r="HUS8" s="2" t="s">
        <v>20</v>
      </c>
      <c r="HUT8" s="2" t="s">
        <v>111</v>
      </c>
      <c r="HUU8" s="2" t="s">
        <v>20</v>
      </c>
      <c r="HUV8" s="2" t="s">
        <v>122</v>
      </c>
      <c r="HUW8" s="2" t="s">
        <v>20</v>
      </c>
      <c r="HUX8" s="2" t="s">
        <v>30</v>
      </c>
      <c r="HUY8" s="2" t="s">
        <v>105</v>
      </c>
      <c r="HUZ8" s="2" t="s">
        <v>105</v>
      </c>
      <c r="HVA8" s="2" t="s">
        <v>20</v>
      </c>
      <c r="HVB8" s="2" t="s">
        <v>111</v>
      </c>
      <c r="HVC8" s="2" t="s">
        <v>69</v>
      </c>
      <c r="HVD8" s="2" t="s">
        <v>105</v>
      </c>
      <c r="HVE8" s="2" t="s">
        <v>509</v>
      </c>
      <c r="HVF8" s="2" t="s">
        <v>105</v>
      </c>
      <c r="HVG8" s="2" t="s">
        <v>69</v>
      </c>
      <c r="HVH8" s="2" t="s">
        <v>111</v>
      </c>
      <c r="HVI8" s="2" t="s">
        <v>105</v>
      </c>
      <c r="HVJ8" s="2" t="s">
        <v>111</v>
      </c>
      <c r="HVK8" s="2" t="s">
        <v>20</v>
      </c>
      <c r="HVL8" s="2" t="s">
        <v>69</v>
      </c>
      <c r="HVM8" s="2" t="s">
        <v>61</v>
      </c>
      <c r="HVN8" s="2" t="s">
        <v>20</v>
      </c>
      <c r="HVO8" s="2" t="s">
        <v>105</v>
      </c>
      <c r="HVP8" s="2" t="s">
        <v>69</v>
      </c>
      <c r="HVQ8" s="2" t="s">
        <v>61</v>
      </c>
      <c r="HVR8" s="2" t="s">
        <v>69</v>
      </c>
      <c r="HVS8" s="2" t="s">
        <v>61</v>
      </c>
      <c r="HVT8" s="2" t="s">
        <v>69</v>
      </c>
      <c r="HVU8" s="2" t="s">
        <v>61</v>
      </c>
      <c r="HVV8" s="2" t="s">
        <v>20</v>
      </c>
      <c r="HVW8" s="2" t="s">
        <v>61</v>
      </c>
      <c r="HVX8" s="2" t="s">
        <v>61</v>
      </c>
      <c r="HVY8" s="2" t="s">
        <v>69</v>
      </c>
      <c r="HVZ8" s="2" t="s">
        <v>111</v>
      </c>
      <c r="HWA8" s="2" t="s">
        <v>20</v>
      </c>
      <c r="HWB8" s="2" t="s">
        <v>20</v>
      </c>
      <c r="HWC8" s="2" t="s">
        <v>69</v>
      </c>
      <c r="HWD8" s="2" t="s">
        <v>61</v>
      </c>
      <c r="HWE8" s="2" t="s">
        <v>61</v>
      </c>
      <c r="HWF8" s="2" t="s">
        <v>122</v>
      </c>
      <c r="HWG8" s="2" t="s">
        <v>20</v>
      </c>
      <c r="HWH8" s="2" t="s">
        <v>509</v>
      </c>
      <c r="HWI8" s="2" t="s">
        <v>20</v>
      </c>
      <c r="HWJ8" s="2" t="s">
        <v>69</v>
      </c>
      <c r="HWK8" s="2" t="s">
        <v>30</v>
      </c>
      <c r="HWL8" s="2" t="s">
        <v>69</v>
      </c>
      <c r="HWM8" s="2" t="s">
        <v>69</v>
      </c>
      <c r="HWN8" s="2" t="s">
        <v>20</v>
      </c>
      <c r="HWO8" s="2" t="s">
        <v>509</v>
      </c>
      <c r="HWP8" s="2" t="s">
        <v>61</v>
      </c>
      <c r="HWQ8" s="2" t="s">
        <v>61</v>
      </c>
      <c r="HWR8" s="2" t="s">
        <v>20</v>
      </c>
      <c r="HWS8" s="2" t="s">
        <v>69</v>
      </c>
      <c r="HWT8" s="2" t="s">
        <v>509</v>
      </c>
      <c r="HWU8" s="2" t="s">
        <v>61</v>
      </c>
      <c r="HWV8" s="2" t="s">
        <v>61</v>
      </c>
      <c r="HWW8" s="2" t="s">
        <v>105</v>
      </c>
      <c r="HWX8" s="2" t="s">
        <v>69</v>
      </c>
      <c r="HWY8" s="2" t="s">
        <v>20</v>
      </c>
      <c r="HWZ8" s="2" t="s">
        <v>20</v>
      </c>
      <c r="HXA8" s="2" t="s">
        <v>69</v>
      </c>
      <c r="HXB8" s="2" t="s">
        <v>61</v>
      </c>
      <c r="HXC8" s="2" t="s">
        <v>69</v>
      </c>
      <c r="HXD8" s="2" t="s">
        <v>20</v>
      </c>
      <c r="HXE8" s="2" t="s">
        <v>61</v>
      </c>
      <c r="HXF8" s="2" t="s">
        <v>69</v>
      </c>
      <c r="HXG8" s="2" t="s">
        <v>69</v>
      </c>
      <c r="HXH8" s="2" t="s">
        <v>111</v>
      </c>
      <c r="HXI8" s="2" t="s">
        <v>61</v>
      </c>
      <c r="HXJ8" s="2" t="s">
        <v>61</v>
      </c>
      <c r="HXK8" s="2" t="s">
        <v>111</v>
      </c>
      <c r="HXL8" s="2" t="s">
        <v>61</v>
      </c>
      <c r="HXM8" s="2" t="s">
        <v>61</v>
      </c>
      <c r="HXN8" s="2" t="s">
        <v>20</v>
      </c>
      <c r="HXO8" s="2" t="s">
        <v>20</v>
      </c>
      <c r="HXP8" s="2" t="s">
        <v>69</v>
      </c>
      <c r="HXQ8" s="2" t="s">
        <v>509</v>
      </c>
      <c r="HXR8" s="2" t="s">
        <v>61</v>
      </c>
      <c r="HXS8" s="2" t="s">
        <v>61</v>
      </c>
      <c r="HXT8" s="2" t="s">
        <v>20</v>
      </c>
      <c r="HXU8" s="2" t="s">
        <v>30</v>
      </c>
      <c r="HXV8" s="2" t="s">
        <v>61</v>
      </c>
      <c r="HXW8" s="2" t="s">
        <v>69</v>
      </c>
      <c r="HXX8" s="2" t="s">
        <v>111</v>
      </c>
      <c r="HXY8" s="2" t="s">
        <v>105</v>
      </c>
      <c r="HXZ8" s="2" t="s">
        <v>69</v>
      </c>
      <c r="HYA8" s="2" t="s">
        <v>61</v>
      </c>
      <c r="HYB8" s="2" t="s">
        <v>61</v>
      </c>
      <c r="HYC8" s="2" t="s">
        <v>69</v>
      </c>
      <c r="HYD8" s="2" t="s">
        <v>69</v>
      </c>
      <c r="HYE8" s="2" t="s">
        <v>61</v>
      </c>
      <c r="HYF8" s="2" t="s">
        <v>69</v>
      </c>
      <c r="HYG8" s="2" t="s">
        <v>20</v>
      </c>
      <c r="HYH8" s="2" t="s">
        <v>122</v>
      </c>
      <c r="HYI8" s="2" t="s">
        <v>111</v>
      </c>
      <c r="HYJ8" s="2" t="s">
        <v>122</v>
      </c>
      <c r="HYK8" s="2" t="s">
        <v>105</v>
      </c>
      <c r="HYL8" s="2" t="s">
        <v>61</v>
      </c>
      <c r="HYM8" s="2" t="s">
        <v>61</v>
      </c>
      <c r="HYN8" s="2" t="s">
        <v>105</v>
      </c>
      <c r="HYO8" s="2" t="s">
        <v>20</v>
      </c>
      <c r="HYP8" s="2" t="s">
        <v>69</v>
      </c>
      <c r="HYQ8" s="2" t="s">
        <v>61</v>
      </c>
      <c r="HYR8" s="2" t="s">
        <v>20</v>
      </c>
      <c r="HYS8" s="2" t="s">
        <v>61</v>
      </c>
      <c r="HYT8" s="2" t="s">
        <v>111</v>
      </c>
      <c r="HYU8" s="2" t="s">
        <v>105</v>
      </c>
      <c r="HYV8" s="2" t="s">
        <v>20</v>
      </c>
      <c r="HYW8" s="2" t="s">
        <v>30</v>
      </c>
      <c r="HYX8" s="2" t="s">
        <v>61</v>
      </c>
      <c r="HYY8" s="2" t="s">
        <v>61</v>
      </c>
      <c r="HYZ8" s="2" t="s">
        <v>61</v>
      </c>
      <c r="HZA8" s="2" t="s">
        <v>111</v>
      </c>
      <c r="HZB8" s="2" t="s">
        <v>509</v>
      </c>
      <c r="HZC8" s="2" t="s">
        <v>20</v>
      </c>
      <c r="HZD8" s="2" t="s">
        <v>20</v>
      </c>
      <c r="HZE8" s="2" t="s">
        <v>61</v>
      </c>
      <c r="HZF8" s="2" t="s">
        <v>69</v>
      </c>
      <c r="HZG8" s="2" t="s">
        <v>20</v>
      </c>
      <c r="HZH8" s="2" t="s">
        <v>61</v>
      </c>
      <c r="HZI8" s="2" t="s">
        <v>61</v>
      </c>
      <c r="HZJ8" s="2" t="s">
        <v>69</v>
      </c>
      <c r="HZK8" s="2" t="s">
        <v>111</v>
      </c>
      <c r="HZL8" s="2" t="s">
        <v>69</v>
      </c>
      <c r="HZM8" s="2" t="s">
        <v>20</v>
      </c>
      <c r="HZN8" s="2" t="s">
        <v>61</v>
      </c>
      <c r="HZO8" s="2" t="s">
        <v>69</v>
      </c>
      <c r="HZP8" s="2" t="s">
        <v>61</v>
      </c>
      <c r="HZQ8" s="2" t="s">
        <v>61</v>
      </c>
      <c r="HZR8" s="2" t="s">
        <v>30</v>
      </c>
      <c r="HZS8" s="2" t="s">
        <v>61</v>
      </c>
      <c r="HZT8" s="2" t="s">
        <v>61</v>
      </c>
      <c r="HZU8" s="2" t="s">
        <v>509</v>
      </c>
      <c r="HZV8" s="2" t="s">
        <v>111</v>
      </c>
      <c r="HZW8" s="2" t="s">
        <v>111</v>
      </c>
      <c r="HZX8" s="2" t="s">
        <v>509</v>
      </c>
      <c r="HZY8" s="2" t="s">
        <v>20</v>
      </c>
      <c r="HZZ8" s="2" t="s">
        <v>105</v>
      </c>
      <c r="IAA8" s="2" t="s">
        <v>69</v>
      </c>
      <c r="IAB8" s="2" t="s">
        <v>61</v>
      </c>
      <c r="IAC8" s="2" t="s">
        <v>20</v>
      </c>
      <c r="IAD8" s="2" t="s">
        <v>105</v>
      </c>
      <c r="IAE8" s="2" t="s">
        <v>509</v>
      </c>
      <c r="IAF8" s="2" t="s">
        <v>111</v>
      </c>
      <c r="IAG8" s="2" t="s">
        <v>61</v>
      </c>
      <c r="IAH8" s="2" t="s">
        <v>122</v>
      </c>
      <c r="IAI8" s="2" t="s">
        <v>20</v>
      </c>
      <c r="IAJ8" s="2" t="s">
        <v>111</v>
      </c>
      <c r="IAK8" s="2" t="s">
        <v>105</v>
      </c>
      <c r="IAL8" s="2" t="s">
        <v>30</v>
      </c>
      <c r="IAM8" s="2" t="s">
        <v>20</v>
      </c>
      <c r="IAN8" s="2" t="s">
        <v>20</v>
      </c>
      <c r="IAO8" s="2" t="s">
        <v>61</v>
      </c>
      <c r="IAP8" s="2" t="s">
        <v>20</v>
      </c>
      <c r="IAQ8" s="2" t="s">
        <v>69</v>
      </c>
      <c r="IAR8" s="2" t="s">
        <v>20</v>
      </c>
      <c r="IAS8" s="2" t="s">
        <v>69</v>
      </c>
      <c r="IAT8" s="2" t="s">
        <v>20</v>
      </c>
      <c r="IAU8" s="2" t="s">
        <v>61</v>
      </c>
      <c r="IAV8" s="2" t="s">
        <v>61</v>
      </c>
      <c r="IAW8" s="2" t="s">
        <v>20</v>
      </c>
      <c r="IAX8" s="2" t="s">
        <v>122</v>
      </c>
      <c r="IAY8" s="2" t="s">
        <v>61</v>
      </c>
      <c r="IAZ8" s="2" t="s">
        <v>61</v>
      </c>
      <c r="IBA8" s="2" t="s">
        <v>20</v>
      </c>
      <c r="IBB8" s="2" t="s">
        <v>105</v>
      </c>
      <c r="IBC8" s="2" t="s">
        <v>69</v>
      </c>
      <c r="IBD8" s="2" t="s">
        <v>69</v>
      </c>
      <c r="IBE8" s="2" t="s">
        <v>122</v>
      </c>
      <c r="IBF8" s="2" t="s">
        <v>61</v>
      </c>
      <c r="IBG8" s="2" t="s">
        <v>30</v>
      </c>
      <c r="IBH8" s="2" t="s">
        <v>105</v>
      </c>
      <c r="IBI8" s="2" t="s">
        <v>61</v>
      </c>
      <c r="IBJ8" s="2" t="s">
        <v>105</v>
      </c>
      <c r="IBK8" s="2" t="s">
        <v>20</v>
      </c>
      <c r="IBL8" s="2" t="s">
        <v>105</v>
      </c>
      <c r="IBM8" s="2" t="s">
        <v>30</v>
      </c>
      <c r="IBN8" s="2" t="s">
        <v>69</v>
      </c>
      <c r="IBO8" s="2" t="s">
        <v>69</v>
      </c>
      <c r="IBP8" s="2" t="s">
        <v>69</v>
      </c>
      <c r="IBQ8" s="2" t="s">
        <v>61</v>
      </c>
      <c r="IBR8" s="2" t="s">
        <v>69</v>
      </c>
      <c r="IBS8" s="2" t="s">
        <v>20</v>
      </c>
      <c r="IBT8" s="2" t="s">
        <v>61</v>
      </c>
      <c r="IBU8" s="2" t="s">
        <v>111</v>
      </c>
      <c r="IBV8" s="2" t="s">
        <v>105</v>
      </c>
      <c r="IBW8" s="2" t="s">
        <v>509</v>
      </c>
      <c r="IBX8" s="2" t="s">
        <v>20</v>
      </c>
      <c r="IBY8" s="2" t="s">
        <v>20</v>
      </c>
      <c r="IBZ8" s="2" t="s">
        <v>61</v>
      </c>
      <c r="ICA8" s="2" t="s">
        <v>111</v>
      </c>
      <c r="ICB8" s="2" t="s">
        <v>20</v>
      </c>
      <c r="ICC8" s="2" t="s">
        <v>20</v>
      </c>
      <c r="ICD8" s="2" t="s">
        <v>122</v>
      </c>
      <c r="ICE8" s="2" t="s">
        <v>61</v>
      </c>
      <c r="ICF8" s="2" t="s">
        <v>30</v>
      </c>
      <c r="ICG8" s="2" t="s">
        <v>69</v>
      </c>
      <c r="ICH8" s="2" t="s">
        <v>61</v>
      </c>
      <c r="ICI8" s="2" t="s">
        <v>509</v>
      </c>
      <c r="ICJ8" s="2" t="s">
        <v>105</v>
      </c>
      <c r="ICK8" s="2" t="s">
        <v>30</v>
      </c>
      <c r="ICL8" s="2" t="s">
        <v>111</v>
      </c>
      <c r="ICM8" s="2" t="s">
        <v>105</v>
      </c>
      <c r="ICN8" s="2" t="s">
        <v>61</v>
      </c>
      <c r="ICO8" s="2" t="s">
        <v>20</v>
      </c>
      <c r="ICP8" s="2" t="s">
        <v>61</v>
      </c>
      <c r="ICQ8" s="2" t="s">
        <v>61</v>
      </c>
      <c r="ICR8" s="2" t="s">
        <v>20</v>
      </c>
      <c r="ICS8" s="2" t="s">
        <v>61</v>
      </c>
      <c r="ICT8" s="2" t="s">
        <v>20</v>
      </c>
      <c r="ICU8" s="2" t="s">
        <v>69</v>
      </c>
      <c r="ICV8" s="2" t="s">
        <v>105</v>
      </c>
      <c r="ICW8" s="2" t="s">
        <v>20</v>
      </c>
      <c r="ICX8" s="2" t="s">
        <v>69</v>
      </c>
      <c r="ICY8" s="2" t="s">
        <v>61</v>
      </c>
      <c r="ICZ8" s="2" t="s">
        <v>61</v>
      </c>
      <c r="IDA8" s="2" t="s">
        <v>61</v>
      </c>
      <c r="IDB8" s="2" t="s">
        <v>61</v>
      </c>
      <c r="IDC8" s="2" t="s">
        <v>61</v>
      </c>
      <c r="IDD8" s="2" t="s">
        <v>69</v>
      </c>
      <c r="IDE8" s="2" t="s">
        <v>509</v>
      </c>
      <c r="IDF8" s="2" t="s">
        <v>105</v>
      </c>
      <c r="IDG8" s="2" t="s">
        <v>111</v>
      </c>
      <c r="IDH8" s="2" t="s">
        <v>105</v>
      </c>
      <c r="IDI8" s="2" t="s">
        <v>61</v>
      </c>
      <c r="IDJ8" s="2" t="s">
        <v>69</v>
      </c>
      <c r="IDK8" s="2" t="s">
        <v>69</v>
      </c>
      <c r="IDL8" s="2" t="s">
        <v>61</v>
      </c>
      <c r="IDM8" s="2" t="s">
        <v>30</v>
      </c>
      <c r="IDN8" s="2" t="s">
        <v>105</v>
      </c>
      <c r="IDO8" s="2" t="s">
        <v>69</v>
      </c>
      <c r="IDP8" s="2" t="s">
        <v>61</v>
      </c>
      <c r="IDQ8" s="2" t="s">
        <v>61</v>
      </c>
      <c r="IDR8" s="2" t="s">
        <v>509</v>
      </c>
      <c r="IDS8" s="2" t="s">
        <v>20</v>
      </c>
      <c r="IDT8" s="2" t="s">
        <v>122</v>
      </c>
      <c r="IDU8" s="2" t="s">
        <v>20</v>
      </c>
      <c r="IDV8" s="2" t="s">
        <v>105</v>
      </c>
      <c r="IDW8" s="2" t="s">
        <v>61</v>
      </c>
      <c r="IDX8" s="2" t="s">
        <v>69</v>
      </c>
      <c r="IDY8" s="2" t="s">
        <v>61</v>
      </c>
      <c r="IDZ8" s="2" t="s">
        <v>61</v>
      </c>
      <c r="IEA8" s="2" t="s">
        <v>30</v>
      </c>
      <c r="IEB8" s="2" t="s">
        <v>69</v>
      </c>
      <c r="IEC8" s="2" t="s">
        <v>61</v>
      </c>
      <c r="IED8" s="2" t="s">
        <v>20</v>
      </c>
      <c r="IEE8" s="2" t="s">
        <v>509</v>
      </c>
      <c r="IEF8" s="2" t="s">
        <v>69</v>
      </c>
      <c r="IEG8" s="2" t="s">
        <v>20</v>
      </c>
      <c r="IEH8" s="2" t="s">
        <v>61</v>
      </c>
      <c r="IEI8" s="2" t="s">
        <v>69</v>
      </c>
      <c r="IEJ8" s="2" t="s">
        <v>69</v>
      </c>
      <c r="IEK8" s="2" t="s">
        <v>20</v>
      </c>
      <c r="IEL8" s="2" t="s">
        <v>61</v>
      </c>
      <c r="IEM8" s="2" t="s">
        <v>30</v>
      </c>
      <c r="IEN8" s="2" t="s">
        <v>105</v>
      </c>
      <c r="IEO8" s="2" t="s">
        <v>61</v>
      </c>
      <c r="IEP8" s="2" t="s">
        <v>105</v>
      </c>
      <c r="IEQ8" s="2" t="s">
        <v>111</v>
      </c>
      <c r="IER8" s="2" t="s">
        <v>30</v>
      </c>
      <c r="IES8" s="2" t="s">
        <v>69</v>
      </c>
      <c r="IET8" s="2" t="s">
        <v>105</v>
      </c>
      <c r="IEU8" s="2" t="s">
        <v>69</v>
      </c>
      <c r="IEV8" s="2" t="s">
        <v>61</v>
      </c>
      <c r="IEW8" s="2" t="s">
        <v>61</v>
      </c>
      <c r="IEX8" s="2" t="s">
        <v>69</v>
      </c>
      <c r="IEY8" s="2" t="s">
        <v>509</v>
      </c>
      <c r="IEZ8" s="2" t="s">
        <v>61</v>
      </c>
      <c r="IFA8" s="2" t="s">
        <v>20</v>
      </c>
      <c r="IFB8" s="2" t="s">
        <v>122</v>
      </c>
      <c r="IFC8" s="2" t="s">
        <v>30</v>
      </c>
      <c r="IFD8" s="2" t="s">
        <v>61</v>
      </c>
      <c r="IFE8" s="2" t="s">
        <v>111</v>
      </c>
      <c r="IFF8" s="2" t="s">
        <v>61</v>
      </c>
      <c r="IFG8" s="2" t="s">
        <v>20</v>
      </c>
      <c r="IFH8" s="2" t="s">
        <v>61</v>
      </c>
      <c r="IFI8" s="2" t="s">
        <v>509</v>
      </c>
      <c r="IFJ8" s="2" t="s">
        <v>20</v>
      </c>
      <c r="IFK8" s="2" t="s">
        <v>111</v>
      </c>
      <c r="IFL8" s="2" t="s">
        <v>61</v>
      </c>
      <c r="IFM8" s="2" t="s">
        <v>61</v>
      </c>
      <c r="IFN8" s="2" t="s">
        <v>69</v>
      </c>
      <c r="IFO8" s="2" t="s">
        <v>105</v>
      </c>
      <c r="IFP8" s="2" t="s">
        <v>69</v>
      </c>
      <c r="IFQ8" s="2" t="s">
        <v>61</v>
      </c>
      <c r="IFR8" s="2" t="s">
        <v>69</v>
      </c>
      <c r="IFS8" s="2" t="s">
        <v>111</v>
      </c>
      <c r="IFT8" s="2" t="s">
        <v>20</v>
      </c>
      <c r="IFU8" s="2" t="s">
        <v>105</v>
      </c>
      <c r="IFV8" s="2" t="s">
        <v>69</v>
      </c>
      <c r="IFW8" s="2" t="s">
        <v>20</v>
      </c>
      <c r="IFX8" s="2" t="s">
        <v>20</v>
      </c>
      <c r="IFY8" s="2" t="s">
        <v>69</v>
      </c>
      <c r="IFZ8" s="2" t="s">
        <v>20</v>
      </c>
      <c r="IGA8" s="2" t="s">
        <v>20</v>
      </c>
      <c r="IGB8" s="2" t="s">
        <v>69</v>
      </c>
      <c r="IGC8" s="2" t="s">
        <v>61</v>
      </c>
      <c r="IGD8" s="2" t="s">
        <v>105</v>
      </c>
      <c r="IGE8" s="2" t="s">
        <v>61</v>
      </c>
      <c r="IGF8" s="2" t="s">
        <v>105</v>
      </c>
      <c r="IGG8" s="2" t="s">
        <v>105</v>
      </c>
      <c r="IGH8" s="2" t="s">
        <v>61</v>
      </c>
      <c r="IGI8" s="2" t="s">
        <v>111</v>
      </c>
      <c r="IGJ8" s="2" t="s">
        <v>20</v>
      </c>
      <c r="IGK8" s="2" t="s">
        <v>20</v>
      </c>
      <c r="IGL8" s="2" t="s">
        <v>111</v>
      </c>
      <c r="IGM8" s="2" t="s">
        <v>69</v>
      </c>
      <c r="IGN8" s="2" t="s">
        <v>20</v>
      </c>
      <c r="IGO8" s="2" t="s">
        <v>61</v>
      </c>
      <c r="IGP8" s="2" t="s">
        <v>69</v>
      </c>
      <c r="IGQ8" s="2" t="s">
        <v>105</v>
      </c>
      <c r="IGR8" s="2" t="s">
        <v>20</v>
      </c>
      <c r="IGS8" s="2" t="s">
        <v>20</v>
      </c>
      <c r="IGT8" s="2" t="s">
        <v>61</v>
      </c>
      <c r="IGU8" s="2" t="s">
        <v>20</v>
      </c>
      <c r="IGV8" s="2" t="s">
        <v>20</v>
      </c>
      <c r="IGW8" s="2" t="s">
        <v>30</v>
      </c>
      <c r="IGX8" s="2" t="s">
        <v>61</v>
      </c>
      <c r="IGY8" s="2" t="s">
        <v>61</v>
      </c>
      <c r="IGZ8" s="2" t="s">
        <v>61</v>
      </c>
      <c r="IHA8" s="2" t="s">
        <v>105</v>
      </c>
      <c r="IHB8" s="2" t="s">
        <v>61</v>
      </c>
      <c r="IHC8" s="2" t="s">
        <v>69</v>
      </c>
      <c r="IHD8" s="2" t="s">
        <v>61</v>
      </c>
      <c r="IHE8" s="2" t="s">
        <v>69</v>
      </c>
      <c r="IHF8" s="2" t="s">
        <v>20</v>
      </c>
      <c r="IHG8" s="2" t="s">
        <v>111</v>
      </c>
      <c r="IHH8" s="2" t="s">
        <v>61</v>
      </c>
      <c r="IHI8" s="2" t="s">
        <v>20</v>
      </c>
      <c r="IHJ8" s="2" t="s">
        <v>122</v>
      </c>
      <c r="IHK8" s="2" t="s">
        <v>20</v>
      </c>
      <c r="IHL8" s="2" t="s">
        <v>61</v>
      </c>
      <c r="IHM8" s="2" t="s">
        <v>111</v>
      </c>
      <c r="IHN8" s="2" t="s">
        <v>69</v>
      </c>
      <c r="IHO8" s="2" t="s">
        <v>111</v>
      </c>
      <c r="IHP8" s="2" t="s">
        <v>20</v>
      </c>
      <c r="IHQ8" s="2" t="s">
        <v>20</v>
      </c>
      <c r="IHR8" s="2" t="s">
        <v>20</v>
      </c>
      <c r="IHS8" s="2" t="s">
        <v>69</v>
      </c>
      <c r="IHT8" s="2" t="s">
        <v>61</v>
      </c>
      <c r="IHU8" s="2" t="s">
        <v>20</v>
      </c>
      <c r="IHV8" s="2" t="s">
        <v>61</v>
      </c>
      <c r="IHW8" s="2" t="s">
        <v>122</v>
      </c>
      <c r="IHX8" s="2" t="s">
        <v>69</v>
      </c>
      <c r="IHY8" s="2" t="s">
        <v>20</v>
      </c>
      <c r="IHZ8" s="2" t="s">
        <v>30</v>
      </c>
      <c r="IIA8" s="2" t="s">
        <v>61</v>
      </c>
      <c r="IIB8" s="2" t="s">
        <v>20</v>
      </c>
      <c r="IIC8" s="2" t="s">
        <v>69</v>
      </c>
      <c r="IID8" s="2" t="s">
        <v>69</v>
      </c>
      <c r="IIE8" s="2" t="s">
        <v>61</v>
      </c>
      <c r="IIF8" s="2" t="s">
        <v>105</v>
      </c>
      <c r="IIG8" s="2" t="s">
        <v>61</v>
      </c>
      <c r="IIH8" s="2" t="s">
        <v>105</v>
      </c>
      <c r="III8" s="2" t="s">
        <v>20</v>
      </c>
      <c r="IIJ8" s="2" t="s">
        <v>61</v>
      </c>
      <c r="IIK8" s="2" t="s">
        <v>69</v>
      </c>
      <c r="IIL8" s="2" t="s">
        <v>61</v>
      </c>
      <c r="IIM8" s="2" t="s">
        <v>69</v>
      </c>
      <c r="IIN8" s="2" t="s">
        <v>105</v>
      </c>
      <c r="IIO8" s="2" t="s">
        <v>61</v>
      </c>
      <c r="IIP8" s="2" t="s">
        <v>111</v>
      </c>
      <c r="IIQ8" s="2" t="s">
        <v>20</v>
      </c>
      <c r="IIR8" s="2" t="s">
        <v>61</v>
      </c>
      <c r="IIS8" s="2" t="s">
        <v>20</v>
      </c>
      <c r="IIT8" s="2" t="s">
        <v>20</v>
      </c>
      <c r="IIU8" s="2" t="s">
        <v>30</v>
      </c>
      <c r="IIV8" s="2" t="s">
        <v>69</v>
      </c>
      <c r="IIW8" s="2" t="s">
        <v>61</v>
      </c>
      <c r="IIX8" s="2" t="s">
        <v>105</v>
      </c>
      <c r="IIY8" s="2" t="s">
        <v>122</v>
      </c>
      <c r="IIZ8" s="2" t="s">
        <v>61</v>
      </c>
      <c r="IJA8" s="2" t="s">
        <v>61</v>
      </c>
      <c r="IJB8" s="2" t="s">
        <v>61</v>
      </c>
      <c r="IJC8" s="2" t="s">
        <v>20</v>
      </c>
      <c r="IJD8" s="2" t="s">
        <v>20</v>
      </c>
      <c r="IJE8" s="2" t="s">
        <v>20</v>
      </c>
      <c r="IJF8" s="2" t="s">
        <v>111</v>
      </c>
      <c r="IJG8" s="2" t="s">
        <v>61</v>
      </c>
      <c r="IJH8" s="2" t="s">
        <v>61</v>
      </c>
      <c r="IJI8" s="2" t="s">
        <v>30</v>
      </c>
      <c r="IJJ8" s="2" t="s">
        <v>30</v>
      </c>
      <c r="IJK8" s="2" t="s">
        <v>61</v>
      </c>
      <c r="IJL8" s="2" t="s">
        <v>20</v>
      </c>
      <c r="IJM8" s="2" t="s">
        <v>509</v>
      </c>
      <c r="IJN8" s="2" t="s">
        <v>69</v>
      </c>
      <c r="IJO8" s="2" t="s">
        <v>105</v>
      </c>
      <c r="IJP8" s="2" t="s">
        <v>122</v>
      </c>
      <c r="IJQ8" s="2" t="s">
        <v>20</v>
      </c>
      <c r="IJR8" s="2" t="s">
        <v>20</v>
      </c>
      <c r="IJS8" s="2" t="s">
        <v>69</v>
      </c>
      <c r="IJT8" s="2" t="s">
        <v>61</v>
      </c>
      <c r="IJU8" s="2" t="s">
        <v>69</v>
      </c>
      <c r="IJV8" s="2" t="s">
        <v>69</v>
      </c>
      <c r="IJW8" s="2" t="s">
        <v>105</v>
      </c>
      <c r="IJX8" s="2" t="s">
        <v>20</v>
      </c>
      <c r="IJY8" s="2" t="s">
        <v>61</v>
      </c>
      <c r="IJZ8" s="2" t="s">
        <v>61</v>
      </c>
      <c r="IKA8" s="2" t="s">
        <v>20</v>
      </c>
      <c r="IKB8" s="2" t="s">
        <v>105</v>
      </c>
      <c r="IKC8" s="2" t="s">
        <v>69</v>
      </c>
      <c r="IKD8" s="2" t="s">
        <v>61</v>
      </c>
      <c r="IKE8" s="2" t="s">
        <v>61</v>
      </c>
      <c r="IKF8" s="2" t="s">
        <v>61</v>
      </c>
      <c r="IKG8" s="2" t="s">
        <v>61</v>
      </c>
      <c r="IKH8" s="2" t="s">
        <v>61</v>
      </c>
      <c r="IKI8" s="2" t="s">
        <v>30</v>
      </c>
      <c r="IKJ8" s="2" t="s">
        <v>20</v>
      </c>
      <c r="IKK8" s="2" t="s">
        <v>20</v>
      </c>
      <c r="IKL8" s="2" t="s">
        <v>69</v>
      </c>
      <c r="IKM8" s="2" t="s">
        <v>69</v>
      </c>
      <c r="IKN8" s="2" t="s">
        <v>111</v>
      </c>
      <c r="IKO8" s="2" t="s">
        <v>122</v>
      </c>
      <c r="IKP8" s="2" t="s">
        <v>30</v>
      </c>
      <c r="IKQ8" s="2" t="s">
        <v>30</v>
      </c>
      <c r="IKR8" s="2" t="s">
        <v>69</v>
      </c>
      <c r="IKS8" s="2" t="s">
        <v>105</v>
      </c>
      <c r="IKT8" s="2" t="s">
        <v>61</v>
      </c>
      <c r="IKU8" s="2" t="s">
        <v>20</v>
      </c>
      <c r="IKV8" s="2" t="s">
        <v>61</v>
      </c>
      <c r="IKW8" s="2" t="s">
        <v>69</v>
      </c>
      <c r="IKX8" s="2" t="s">
        <v>69</v>
      </c>
      <c r="IKY8" s="2" t="s">
        <v>69</v>
      </c>
      <c r="IKZ8" s="2" t="s">
        <v>105</v>
      </c>
      <c r="ILA8" s="2" t="s">
        <v>61</v>
      </c>
      <c r="ILB8" s="2" t="s">
        <v>69</v>
      </c>
      <c r="ILC8" s="2" t="s">
        <v>61</v>
      </c>
      <c r="ILD8" s="2" t="s">
        <v>61</v>
      </c>
      <c r="ILE8" s="2" t="s">
        <v>69</v>
      </c>
      <c r="ILF8" s="2" t="s">
        <v>61</v>
      </c>
      <c r="ILG8" s="2" t="s">
        <v>20</v>
      </c>
      <c r="ILH8" s="2" t="s">
        <v>61</v>
      </c>
      <c r="ILI8" s="2" t="s">
        <v>20</v>
      </c>
      <c r="ILJ8" s="2" t="s">
        <v>30</v>
      </c>
      <c r="ILK8" s="2" t="s">
        <v>69</v>
      </c>
      <c r="ILL8" s="2" t="s">
        <v>105</v>
      </c>
      <c r="ILM8" s="2" t="s">
        <v>69</v>
      </c>
      <c r="ILN8" s="2" t="s">
        <v>69</v>
      </c>
      <c r="ILO8" s="2" t="s">
        <v>61</v>
      </c>
      <c r="ILP8" s="2" t="s">
        <v>105</v>
      </c>
      <c r="ILQ8" s="2" t="s">
        <v>20</v>
      </c>
      <c r="ILR8" s="2" t="s">
        <v>61</v>
      </c>
      <c r="ILS8" s="2" t="s">
        <v>105</v>
      </c>
      <c r="ILT8" s="2" t="s">
        <v>69</v>
      </c>
      <c r="ILU8" s="2" t="s">
        <v>105</v>
      </c>
      <c r="ILV8" s="2" t="s">
        <v>61</v>
      </c>
      <c r="ILW8" s="2" t="s">
        <v>111</v>
      </c>
      <c r="ILX8" s="2" t="s">
        <v>61</v>
      </c>
      <c r="ILY8" s="2" t="s">
        <v>105</v>
      </c>
      <c r="ILZ8" s="2" t="s">
        <v>61</v>
      </c>
      <c r="IMA8" s="2" t="s">
        <v>105</v>
      </c>
      <c r="IMB8" s="2" t="s">
        <v>20</v>
      </c>
      <c r="IMC8" s="2" t="s">
        <v>69</v>
      </c>
      <c r="IMD8" s="2" t="s">
        <v>111</v>
      </c>
      <c r="IME8" s="2" t="s">
        <v>61</v>
      </c>
      <c r="IMF8" s="2" t="s">
        <v>61</v>
      </c>
      <c r="IMG8" s="2" t="s">
        <v>69</v>
      </c>
      <c r="IMH8" s="2" t="s">
        <v>20</v>
      </c>
      <c r="IMI8" s="2" t="s">
        <v>20</v>
      </c>
      <c r="IMJ8" s="2" t="s">
        <v>20</v>
      </c>
      <c r="IMK8" s="2" t="s">
        <v>69</v>
      </c>
      <c r="IML8" s="2" t="s">
        <v>69</v>
      </c>
      <c r="IMM8" s="2" t="s">
        <v>61</v>
      </c>
      <c r="IMN8" s="2" t="s">
        <v>69</v>
      </c>
      <c r="IMO8" s="2" t="s">
        <v>122</v>
      </c>
      <c r="IMP8" s="2" t="s">
        <v>20</v>
      </c>
      <c r="IMQ8" s="2" t="s">
        <v>105</v>
      </c>
      <c r="IMR8" s="2" t="s">
        <v>111</v>
      </c>
      <c r="IMS8" s="2" t="s">
        <v>122</v>
      </c>
      <c r="IMT8" s="2" t="s">
        <v>69</v>
      </c>
      <c r="IMU8" s="2" t="s">
        <v>30</v>
      </c>
      <c r="IMV8" s="2" t="s">
        <v>20</v>
      </c>
      <c r="IMW8" s="2" t="s">
        <v>69</v>
      </c>
      <c r="IMX8" s="2" t="s">
        <v>69</v>
      </c>
      <c r="IMY8" s="2" t="s">
        <v>20</v>
      </c>
      <c r="IMZ8" s="2" t="s">
        <v>69</v>
      </c>
      <c r="INA8" s="2" t="s">
        <v>61</v>
      </c>
      <c r="INB8" s="2" t="s">
        <v>20</v>
      </c>
      <c r="INC8" s="2" t="s">
        <v>69</v>
      </c>
      <c r="IND8" s="2" t="s">
        <v>69</v>
      </c>
      <c r="INE8" s="2" t="s">
        <v>20</v>
      </c>
      <c r="INF8" s="2" t="s">
        <v>20</v>
      </c>
      <c r="ING8" s="2" t="s">
        <v>69</v>
      </c>
      <c r="INH8" s="2" t="s">
        <v>509</v>
      </c>
      <c r="INI8" s="2" t="s">
        <v>61</v>
      </c>
      <c r="INJ8" s="2" t="s">
        <v>61</v>
      </c>
      <c r="INK8" s="2" t="s">
        <v>105</v>
      </c>
      <c r="INL8" s="2" t="s">
        <v>69</v>
      </c>
      <c r="INM8" s="2" t="s">
        <v>20</v>
      </c>
      <c r="INN8" s="2" t="s">
        <v>20</v>
      </c>
      <c r="INO8" s="2" t="s">
        <v>69</v>
      </c>
      <c r="INP8" s="2" t="s">
        <v>105</v>
      </c>
      <c r="INQ8" s="2" t="s">
        <v>20</v>
      </c>
      <c r="INR8" s="2" t="s">
        <v>122</v>
      </c>
      <c r="INS8" s="2" t="s">
        <v>20</v>
      </c>
      <c r="INT8" s="2" t="s">
        <v>20</v>
      </c>
      <c r="INU8" s="2" t="s">
        <v>69</v>
      </c>
      <c r="INV8" s="2" t="s">
        <v>61</v>
      </c>
      <c r="INW8" s="2" t="s">
        <v>69</v>
      </c>
      <c r="INX8" s="2" t="s">
        <v>30</v>
      </c>
      <c r="INY8" s="2" t="s">
        <v>69</v>
      </c>
      <c r="INZ8" s="2" t="s">
        <v>61</v>
      </c>
      <c r="IOA8" s="2" t="s">
        <v>30</v>
      </c>
      <c r="IOB8" s="2" t="s">
        <v>61</v>
      </c>
      <c r="IOC8" s="2" t="s">
        <v>61</v>
      </c>
      <c r="IOD8" s="2" t="s">
        <v>61</v>
      </c>
      <c r="IOE8" s="2" t="s">
        <v>105</v>
      </c>
      <c r="IOF8" s="2" t="s">
        <v>122</v>
      </c>
      <c r="IOG8" s="2" t="s">
        <v>69</v>
      </c>
      <c r="IOH8" s="2" t="s">
        <v>69</v>
      </c>
      <c r="IOI8" s="2" t="s">
        <v>61</v>
      </c>
      <c r="IOJ8" s="2" t="s">
        <v>69</v>
      </c>
      <c r="IOK8" s="2" t="s">
        <v>69</v>
      </c>
      <c r="IOL8" s="2" t="s">
        <v>509</v>
      </c>
      <c r="IOM8" s="2" t="s">
        <v>61</v>
      </c>
      <c r="ION8" s="2" t="s">
        <v>61</v>
      </c>
      <c r="IOO8" s="2" t="s">
        <v>61</v>
      </c>
      <c r="IOP8" s="2" t="s">
        <v>69</v>
      </c>
      <c r="IOQ8" s="2" t="s">
        <v>105</v>
      </c>
      <c r="IOR8" s="2" t="s">
        <v>61</v>
      </c>
      <c r="IOS8" s="2" t="s">
        <v>20</v>
      </c>
      <c r="IOT8" s="2" t="s">
        <v>20</v>
      </c>
      <c r="IOU8" s="2" t="s">
        <v>20</v>
      </c>
      <c r="IOV8" s="2" t="s">
        <v>30</v>
      </c>
      <c r="IOW8" s="2" t="s">
        <v>105</v>
      </c>
      <c r="IOX8" s="2" t="s">
        <v>69</v>
      </c>
      <c r="IOY8" s="2" t="s">
        <v>69</v>
      </c>
      <c r="IOZ8" s="2" t="s">
        <v>105</v>
      </c>
      <c r="IPA8" s="2" t="s">
        <v>69</v>
      </c>
      <c r="IPB8" s="2" t="s">
        <v>111</v>
      </c>
      <c r="IPC8" s="2" t="s">
        <v>20</v>
      </c>
      <c r="IPD8" s="2" t="s">
        <v>69</v>
      </c>
      <c r="IPE8" s="2" t="s">
        <v>20</v>
      </c>
      <c r="IPF8" s="2" t="s">
        <v>20</v>
      </c>
      <c r="IPG8" s="2" t="s">
        <v>61</v>
      </c>
      <c r="IPH8" s="2" t="s">
        <v>69</v>
      </c>
      <c r="IPI8" s="2" t="s">
        <v>105</v>
      </c>
      <c r="IPJ8" s="2" t="s">
        <v>61</v>
      </c>
      <c r="IPK8" s="2" t="s">
        <v>20</v>
      </c>
      <c r="IPL8" s="2" t="s">
        <v>61</v>
      </c>
      <c r="IPM8" s="2" t="s">
        <v>69</v>
      </c>
      <c r="IPN8" s="2" t="s">
        <v>122</v>
      </c>
      <c r="IPO8" s="2" t="s">
        <v>30</v>
      </c>
      <c r="IPP8" s="2" t="s">
        <v>509</v>
      </c>
      <c r="IPQ8" s="2" t="s">
        <v>20</v>
      </c>
      <c r="IPR8" s="2" t="s">
        <v>69</v>
      </c>
      <c r="IPS8" s="2" t="s">
        <v>30</v>
      </c>
      <c r="IPT8" s="2" t="s">
        <v>30</v>
      </c>
      <c r="IPU8" s="2" t="s">
        <v>20</v>
      </c>
      <c r="IPV8" s="2" t="s">
        <v>20</v>
      </c>
      <c r="IPW8" s="2" t="s">
        <v>105</v>
      </c>
      <c r="IPX8" s="2" t="s">
        <v>61</v>
      </c>
      <c r="IPY8" s="2" t="s">
        <v>111</v>
      </c>
      <c r="IPZ8" s="2" t="s">
        <v>61</v>
      </c>
      <c r="IQA8" s="2" t="s">
        <v>61</v>
      </c>
      <c r="IQB8" s="2" t="s">
        <v>20</v>
      </c>
      <c r="IQC8" s="2" t="s">
        <v>61</v>
      </c>
      <c r="IQD8" s="2" t="s">
        <v>111</v>
      </c>
      <c r="IQE8" s="2" t="s">
        <v>20</v>
      </c>
      <c r="IQF8" s="2" t="s">
        <v>61</v>
      </c>
      <c r="IQG8" s="2" t="s">
        <v>61</v>
      </c>
      <c r="IQH8" s="2" t="s">
        <v>111</v>
      </c>
      <c r="IQI8" s="2" t="s">
        <v>105</v>
      </c>
      <c r="IQJ8" s="2" t="s">
        <v>30</v>
      </c>
      <c r="IQK8" s="2" t="s">
        <v>20</v>
      </c>
      <c r="IQL8" s="2" t="s">
        <v>69</v>
      </c>
      <c r="IQM8" s="2" t="s">
        <v>20</v>
      </c>
      <c r="IQN8" s="2" t="s">
        <v>69</v>
      </c>
      <c r="IQO8" s="2" t="s">
        <v>20</v>
      </c>
      <c r="IQP8" s="2" t="s">
        <v>69</v>
      </c>
      <c r="IQQ8" s="2" t="s">
        <v>20</v>
      </c>
      <c r="IQR8" s="2" t="s">
        <v>69</v>
      </c>
      <c r="IQS8" s="2" t="s">
        <v>61</v>
      </c>
      <c r="IQT8" s="2" t="s">
        <v>20</v>
      </c>
      <c r="IQU8" s="2" t="s">
        <v>122</v>
      </c>
      <c r="IQV8" s="2" t="s">
        <v>20</v>
      </c>
      <c r="IQW8" s="2" t="s">
        <v>20</v>
      </c>
      <c r="IQX8" s="2" t="s">
        <v>20</v>
      </c>
      <c r="IQY8" s="2" t="s">
        <v>69</v>
      </c>
      <c r="IQZ8" s="2" t="s">
        <v>20</v>
      </c>
      <c r="IRA8" s="2" t="s">
        <v>61</v>
      </c>
      <c r="IRB8" s="2" t="s">
        <v>61</v>
      </c>
      <c r="IRC8" s="2" t="s">
        <v>61</v>
      </c>
      <c r="IRD8" s="2" t="s">
        <v>61</v>
      </c>
      <c r="IRE8" s="2" t="s">
        <v>20</v>
      </c>
      <c r="IRF8" s="2" t="s">
        <v>105</v>
      </c>
      <c r="IRG8" s="2" t="s">
        <v>69</v>
      </c>
      <c r="IRH8" s="2" t="s">
        <v>509</v>
      </c>
      <c r="IRI8" s="2" t="s">
        <v>105</v>
      </c>
      <c r="IRJ8" s="2" t="s">
        <v>105</v>
      </c>
      <c r="IRK8" s="2" t="s">
        <v>20</v>
      </c>
      <c r="IRL8" s="2" t="s">
        <v>69</v>
      </c>
      <c r="IRM8" s="2" t="s">
        <v>30</v>
      </c>
      <c r="IRN8" s="2" t="s">
        <v>61</v>
      </c>
      <c r="IRO8" s="2" t="s">
        <v>30</v>
      </c>
      <c r="IRP8" s="2" t="s">
        <v>69</v>
      </c>
      <c r="IRQ8" s="2" t="s">
        <v>105</v>
      </c>
      <c r="IRR8" s="2" t="s">
        <v>61</v>
      </c>
      <c r="IRS8" s="2" t="s">
        <v>20</v>
      </c>
      <c r="IRT8" s="2" t="s">
        <v>61</v>
      </c>
      <c r="IRU8" s="2" t="s">
        <v>20</v>
      </c>
      <c r="IRV8" s="2" t="s">
        <v>61</v>
      </c>
      <c r="IRW8" s="2" t="s">
        <v>69</v>
      </c>
      <c r="IRX8" s="2" t="s">
        <v>69</v>
      </c>
      <c r="IRY8" s="2" t="s">
        <v>20</v>
      </c>
      <c r="IRZ8" s="2" t="s">
        <v>69</v>
      </c>
      <c r="ISA8" s="2" t="s">
        <v>20</v>
      </c>
      <c r="ISB8" s="2" t="s">
        <v>105</v>
      </c>
      <c r="ISC8" s="2" t="s">
        <v>20</v>
      </c>
      <c r="ISD8" s="2" t="s">
        <v>61</v>
      </c>
      <c r="ISE8" s="2" t="s">
        <v>111</v>
      </c>
      <c r="ISF8" s="2" t="s">
        <v>61</v>
      </c>
      <c r="ISG8" s="2" t="s">
        <v>69</v>
      </c>
      <c r="ISH8" s="2" t="s">
        <v>122</v>
      </c>
      <c r="ISI8" s="2" t="s">
        <v>20</v>
      </c>
      <c r="ISJ8" s="2" t="s">
        <v>20</v>
      </c>
      <c r="ISK8" s="2" t="s">
        <v>61</v>
      </c>
      <c r="ISL8" s="2" t="s">
        <v>105</v>
      </c>
      <c r="ISM8" s="2" t="s">
        <v>20</v>
      </c>
      <c r="ISN8" s="2" t="s">
        <v>111</v>
      </c>
      <c r="ISO8" s="2" t="s">
        <v>69</v>
      </c>
      <c r="ISP8" s="2" t="s">
        <v>20</v>
      </c>
      <c r="ISQ8" s="2" t="s">
        <v>61</v>
      </c>
      <c r="ISR8" s="2" t="s">
        <v>69</v>
      </c>
      <c r="ISS8" s="2" t="s">
        <v>69</v>
      </c>
      <c r="IST8" s="2" t="s">
        <v>61</v>
      </c>
      <c r="ISU8" s="2" t="s">
        <v>105</v>
      </c>
      <c r="ISV8" s="2" t="s">
        <v>69</v>
      </c>
      <c r="ISW8" s="2" t="s">
        <v>105</v>
      </c>
      <c r="ISX8" s="2" t="s">
        <v>20</v>
      </c>
      <c r="ISY8" s="2" t="s">
        <v>61</v>
      </c>
      <c r="ISZ8" s="2" t="s">
        <v>69</v>
      </c>
      <c r="ITA8" s="2" t="s">
        <v>105</v>
      </c>
      <c r="ITB8" s="2" t="s">
        <v>20</v>
      </c>
      <c r="ITC8" s="2" t="s">
        <v>509</v>
      </c>
      <c r="ITD8" s="2" t="s">
        <v>509</v>
      </c>
      <c r="ITE8" s="2" t="s">
        <v>105</v>
      </c>
      <c r="ITF8" s="2" t="s">
        <v>61</v>
      </c>
      <c r="ITG8" s="2" t="s">
        <v>105</v>
      </c>
      <c r="ITH8" s="2" t="s">
        <v>30</v>
      </c>
      <c r="ITI8" s="2" t="s">
        <v>20</v>
      </c>
      <c r="ITJ8" s="2" t="s">
        <v>69</v>
      </c>
      <c r="ITK8" s="2" t="s">
        <v>509</v>
      </c>
      <c r="ITL8" s="2" t="s">
        <v>61</v>
      </c>
      <c r="ITM8" s="2" t="s">
        <v>30</v>
      </c>
      <c r="ITN8" s="2" t="s">
        <v>61</v>
      </c>
      <c r="ITO8" s="2" t="s">
        <v>69</v>
      </c>
      <c r="ITP8" s="2" t="s">
        <v>61</v>
      </c>
      <c r="ITQ8" s="2" t="s">
        <v>509</v>
      </c>
      <c r="ITR8" s="2" t="s">
        <v>61</v>
      </c>
      <c r="ITS8" s="2" t="s">
        <v>61</v>
      </c>
      <c r="ITT8" s="2" t="s">
        <v>61</v>
      </c>
      <c r="ITU8" s="2" t="s">
        <v>61</v>
      </c>
      <c r="ITV8" s="2" t="s">
        <v>20</v>
      </c>
      <c r="ITW8" s="2" t="s">
        <v>69</v>
      </c>
      <c r="ITX8" s="2" t="s">
        <v>20</v>
      </c>
      <c r="ITY8" s="2" t="s">
        <v>61</v>
      </c>
      <c r="ITZ8" s="2" t="s">
        <v>20</v>
      </c>
      <c r="IUA8" s="2" t="s">
        <v>20</v>
      </c>
      <c r="IUB8" s="2" t="s">
        <v>61</v>
      </c>
      <c r="IUC8" s="2" t="s">
        <v>105</v>
      </c>
      <c r="IUD8" s="2" t="s">
        <v>20</v>
      </c>
      <c r="IUE8" s="2" t="s">
        <v>69</v>
      </c>
      <c r="IUF8" s="2" t="s">
        <v>69</v>
      </c>
      <c r="IUG8" s="2" t="s">
        <v>69</v>
      </c>
      <c r="IUH8" s="2" t="s">
        <v>61</v>
      </c>
      <c r="IUI8" s="2" t="s">
        <v>105</v>
      </c>
      <c r="IUJ8" s="2" t="s">
        <v>20</v>
      </c>
      <c r="IUK8" s="2" t="s">
        <v>20</v>
      </c>
      <c r="IUL8" s="2" t="s">
        <v>122</v>
      </c>
      <c r="IUM8" s="2" t="s">
        <v>105</v>
      </c>
      <c r="IUN8" s="2" t="s">
        <v>20</v>
      </c>
      <c r="IUO8" s="2" t="s">
        <v>30</v>
      </c>
      <c r="IUP8" s="2" t="s">
        <v>105</v>
      </c>
      <c r="IUQ8" s="2" t="s">
        <v>20</v>
      </c>
      <c r="IUR8" s="2" t="s">
        <v>69</v>
      </c>
      <c r="IUS8" s="2" t="s">
        <v>69</v>
      </c>
      <c r="IUT8" s="2" t="s">
        <v>111</v>
      </c>
      <c r="IUU8" s="2" t="s">
        <v>20</v>
      </c>
      <c r="IUV8" s="2" t="s">
        <v>111</v>
      </c>
      <c r="IUW8" s="2" t="s">
        <v>20</v>
      </c>
      <c r="IUX8" s="2" t="s">
        <v>111</v>
      </c>
      <c r="IUY8" s="2" t="s">
        <v>20</v>
      </c>
      <c r="IUZ8" s="2" t="s">
        <v>30</v>
      </c>
      <c r="IVA8" s="2" t="s">
        <v>69</v>
      </c>
      <c r="IVB8" s="2" t="s">
        <v>20</v>
      </c>
      <c r="IVC8" s="2" t="s">
        <v>20</v>
      </c>
      <c r="IVD8" s="2" t="s">
        <v>20</v>
      </c>
      <c r="IVE8" s="2" t="s">
        <v>30</v>
      </c>
      <c r="IVF8" s="2" t="s">
        <v>69</v>
      </c>
      <c r="IVG8" s="2" t="s">
        <v>20</v>
      </c>
      <c r="IVH8" s="2" t="s">
        <v>20</v>
      </c>
      <c r="IVI8" s="2" t="s">
        <v>61</v>
      </c>
      <c r="IVJ8" s="2" t="s">
        <v>69</v>
      </c>
      <c r="IVK8" s="2" t="s">
        <v>111</v>
      </c>
      <c r="IVL8" s="2" t="s">
        <v>61</v>
      </c>
      <c r="IVM8" s="2" t="s">
        <v>30</v>
      </c>
      <c r="IVN8" s="2" t="s">
        <v>20</v>
      </c>
      <c r="IVO8" s="2" t="s">
        <v>30</v>
      </c>
      <c r="IVP8" s="2" t="s">
        <v>105</v>
      </c>
      <c r="IVQ8" s="2" t="s">
        <v>20</v>
      </c>
      <c r="IVR8" s="2" t="s">
        <v>509</v>
      </c>
      <c r="IVS8" s="2" t="s">
        <v>61</v>
      </c>
      <c r="IVT8" s="2" t="s">
        <v>69</v>
      </c>
      <c r="IVU8" s="2" t="s">
        <v>122</v>
      </c>
      <c r="IVV8" s="2" t="s">
        <v>111</v>
      </c>
      <c r="IVW8" s="2" t="s">
        <v>30</v>
      </c>
      <c r="IVX8" s="2" t="s">
        <v>111</v>
      </c>
      <c r="IVY8" s="2" t="s">
        <v>105</v>
      </c>
      <c r="IVZ8" s="2" t="s">
        <v>30</v>
      </c>
      <c r="IWA8" s="2" t="s">
        <v>61</v>
      </c>
      <c r="IWB8" s="2" t="s">
        <v>61</v>
      </c>
      <c r="IWC8" s="2" t="s">
        <v>20</v>
      </c>
      <c r="IWD8" s="2" t="s">
        <v>30</v>
      </c>
      <c r="IWE8" s="2" t="s">
        <v>105</v>
      </c>
      <c r="IWF8" s="2" t="s">
        <v>69</v>
      </c>
      <c r="IWG8" s="2" t="s">
        <v>105</v>
      </c>
      <c r="IWH8" s="2" t="s">
        <v>111</v>
      </c>
      <c r="IWI8" s="2" t="s">
        <v>122</v>
      </c>
      <c r="IWJ8" s="2" t="s">
        <v>509</v>
      </c>
      <c r="IWK8" s="2" t="s">
        <v>20</v>
      </c>
      <c r="IWL8" s="2" t="s">
        <v>61</v>
      </c>
      <c r="IWM8" s="2" t="s">
        <v>20</v>
      </c>
      <c r="IWN8" s="2" t="s">
        <v>105</v>
      </c>
      <c r="IWO8" s="2" t="s">
        <v>69</v>
      </c>
      <c r="IWP8" s="2" t="s">
        <v>20</v>
      </c>
      <c r="IWQ8" s="2" t="s">
        <v>69</v>
      </c>
      <c r="IWR8" s="2" t="s">
        <v>111</v>
      </c>
      <c r="IWS8" s="2" t="s">
        <v>20</v>
      </c>
      <c r="IWT8" s="2" t="s">
        <v>122</v>
      </c>
      <c r="IWU8" s="2" t="s">
        <v>20</v>
      </c>
      <c r="IWV8" s="2" t="s">
        <v>69</v>
      </c>
      <c r="IWW8" s="2" t="s">
        <v>69</v>
      </c>
      <c r="IWX8" s="2" t="s">
        <v>20</v>
      </c>
      <c r="IWY8" s="2" t="s">
        <v>20</v>
      </c>
      <c r="IWZ8" s="2" t="s">
        <v>20</v>
      </c>
      <c r="IXA8" s="2" t="s">
        <v>61</v>
      </c>
      <c r="IXB8" s="2" t="s">
        <v>30</v>
      </c>
      <c r="IXC8" s="2" t="s">
        <v>20</v>
      </c>
      <c r="IXD8" s="2" t="s">
        <v>105</v>
      </c>
      <c r="IXE8" s="2" t="s">
        <v>111</v>
      </c>
      <c r="IXF8" s="2" t="s">
        <v>69</v>
      </c>
      <c r="IXG8" s="2" t="s">
        <v>111</v>
      </c>
      <c r="IXH8" s="2" t="s">
        <v>61</v>
      </c>
      <c r="IXI8" s="2" t="s">
        <v>61</v>
      </c>
      <c r="IXJ8" s="2" t="s">
        <v>30</v>
      </c>
      <c r="IXK8" s="2" t="s">
        <v>61</v>
      </c>
      <c r="IXL8" s="2" t="s">
        <v>509</v>
      </c>
      <c r="IXM8" s="2" t="s">
        <v>30</v>
      </c>
      <c r="IXN8" s="2" t="s">
        <v>111</v>
      </c>
      <c r="IXO8" s="2" t="s">
        <v>30</v>
      </c>
      <c r="IXP8" s="2" t="s">
        <v>69</v>
      </c>
      <c r="IXQ8" s="2" t="s">
        <v>69</v>
      </c>
      <c r="IXR8" s="2" t="s">
        <v>122</v>
      </c>
      <c r="IXS8" s="2" t="s">
        <v>111</v>
      </c>
      <c r="IXT8" s="2" t="s">
        <v>61</v>
      </c>
      <c r="IXU8" s="2" t="s">
        <v>105</v>
      </c>
      <c r="IXV8" s="2" t="s">
        <v>105</v>
      </c>
      <c r="IXW8" s="2" t="s">
        <v>69</v>
      </c>
      <c r="IXX8" s="2" t="s">
        <v>69</v>
      </c>
      <c r="IXY8" s="2" t="s">
        <v>20</v>
      </c>
      <c r="IXZ8" s="2" t="s">
        <v>509</v>
      </c>
      <c r="IYA8" s="2" t="s">
        <v>30</v>
      </c>
      <c r="IYB8" s="2" t="s">
        <v>111</v>
      </c>
      <c r="IYC8" s="2" t="s">
        <v>111</v>
      </c>
      <c r="IYD8" s="2" t="s">
        <v>105</v>
      </c>
      <c r="IYE8" s="2" t="s">
        <v>111</v>
      </c>
      <c r="IYF8" s="2" t="s">
        <v>61</v>
      </c>
      <c r="IYG8" s="2" t="s">
        <v>105</v>
      </c>
      <c r="IYH8" s="2" t="s">
        <v>69</v>
      </c>
      <c r="IYI8" s="2" t="s">
        <v>20</v>
      </c>
      <c r="IYJ8" s="2" t="s">
        <v>105</v>
      </c>
      <c r="IYK8" s="2" t="s">
        <v>69</v>
      </c>
      <c r="IYL8" s="2" t="s">
        <v>111</v>
      </c>
      <c r="IYM8" s="2" t="s">
        <v>111</v>
      </c>
      <c r="IYN8" s="2" t="s">
        <v>20</v>
      </c>
      <c r="IYO8" s="2" t="s">
        <v>20</v>
      </c>
      <c r="IYP8" s="2" t="s">
        <v>69</v>
      </c>
      <c r="IYQ8" s="2" t="s">
        <v>61</v>
      </c>
      <c r="IYR8" s="2" t="s">
        <v>61</v>
      </c>
      <c r="IYS8" s="2" t="s">
        <v>69</v>
      </c>
      <c r="IYT8" s="2" t="s">
        <v>61</v>
      </c>
      <c r="IYU8" s="2" t="s">
        <v>20</v>
      </c>
      <c r="IYV8" s="2" t="s">
        <v>69</v>
      </c>
      <c r="IYW8" s="2" t="s">
        <v>20</v>
      </c>
      <c r="IYX8" s="2" t="s">
        <v>61</v>
      </c>
      <c r="IYY8" s="2" t="s">
        <v>105</v>
      </c>
      <c r="IYZ8" s="2" t="s">
        <v>61</v>
      </c>
      <c r="IZA8" s="2" t="s">
        <v>69</v>
      </c>
      <c r="IZB8" s="2" t="s">
        <v>61</v>
      </c>
      <c r="IZC8" s="2" t="s">
        <v>30</v>
      </c>
      <c r="IZD8" s="2" t="s">
        <v>61</v>
      </c>
      <c r="IZE8" s="2" t="s">
        <v>20</v>
      </c>
      <c r="IZF8" s="2" t="s">
        <v>30</v>
      </c>
      <c r="IZG8" s="2" t="s">
        <v>111</v>
      </c>
      <c r="IZH8" s="2" t="s">
        <v>30</v>
      </c>
      <c r="IZI8" s="2" t="s">
        <v>20</v>
      </c>
      <c r="IZJ8" s="2" t="s">
        <v>61</v>
      </c>
      <c r="IZK8" s="2" t="s">
        <v>20</v>
      </c>
      <c r="IZL8" s="2" t="s">
        <v>509</v>
      </c>
      <c r="IZM8" s="2" t="s">
        <v>105</v>
      </c>
      <c r="IZN8" s="2" t="s">
        <v>69</v>
      </c>
      <c r="IZO8" s="2" t="s">
        <v>111</v>
      </c>
      <c r="IZP8" s="2" t="s">
        <v>30</v>
      </c>
      <c r="IZQ8" s="2" t="s">
        <v>105</v>
      </c>
      <c r="IZR8" s="2" t="s">
        <v>20</v>
      </c>
      <c r="IZS8" s="2" t="s">
        <v>20</v>
      </c>
      <c r="IZT8" s="2" t="s">
        <v>105</v>
      </c>
      <c r="IZU8" s="2" t="s">
        <v>69</v>
      </c>
      <c r="IZV8" s="2" t="s">
        <v>20</v>
      </c>
      <c r="IZW8" s="2" t="s">
        <v>61</v>
      </c>
      <c r="IZX8" s="2" t="s">
        <v>30</v>
      </c>
      <c r="IZY8" s="2" t="s">
        <v>61</v>
      </c>
      <c r="IZZ8" s="2" t="s">
        <v>69</v>
      </c>
      <c r="JAA8" s="2" t="s">
        <v>61</v>
      </c>
      <c r="JAB8" s="2" t="s">
        <v>61</v>
      </c>
      <c r="JAC8" s="2" t="s">
        <v>69</v>
      </c>
      <c r="JAD8" s="2" t="s">
        <v>69</v>
      </c>
      <c r="JAE8" s="2" t="s">
        <v>69</v>
      </c>
      <c r="JAF8" s="2" t="s">
        <v>69</v>
      </c>
      <c r="JAG8" s="2" t="s">
        <v>105</v>
      </c>
      <c r="JAH8" s="2" t="s">
        <v>61</v>
      </c>
      <c r="JAI8" s="2" t="s">
        <v>20</v>
      </c>
      <c r="JAJ8" s="2" t="s">
        <v>20</v>
      </c>
      <c r="JAK8" s="2" t="s">
        <v>69</v>
      </c>
      <c r="JAL8" s="2" t="s">
        <v>61</v>
      </c>
      <c r="JAM8" s="2" t="s">
        <v>69</v>
      </c>
      <c r="JAN8" s="2" t="s">
        <v>105</v>
      </c>
      <c r="JAO8" s="2" t="s">
        <v>61</v>
      </c>
      <c r="JAP8" s="2" t="s">
        <v>20</v>
      </c>
      <c r="JAQ8" s="2" t="s">
        <v>20</v>
      </c>
      <c r="JAR8" s="2" t="s">
        <v>61</v>
      </c>
      <c r="JAS8" s="2" t="s">
        <v>69</v>
      </c>
      <c r="JAT8" s="2" t="s">
        <v>69</v>
      </c>
      <c r="JAU8" s="2" t="s">
        <v>105</v>
      </c>
      <c r="JAV8" s="2" t="s">
        <v>105</v>
      </c>
      <c r="JAW8" s="2" t="s">
        <v>122</v>
      </c>
      <c r="JAX8" s="2" t="s">
        <v>20</v>
      </c>
      <c r="JAY8" s="2" t="s">
        <v>61</v>
      </c>
      <c r="JAZ8" s="2" t="s">
        <v>61</v>
      </c>
      <c r="JBA8" s="2" t="s">
        <v>69</v>
      </c>
      <c r="JBB8" s="2" t="s">
        <v>69</v>
      </c>
      <c r="JBC8" s="2" t="s">
        <v>509</v>
      </c>
      <c r="JBD8" s="2" t="s">
        <v>20</v>
      </c>
      <c r="JBE8" s="2" t="s">
        <v>61</v>
      </c>
      <c r="JBF8" s="2" t="s">
        <v>61</v>
      </c>
      <c r="JBG8" s="2" t="s">
        <v>61</v>
      </c>
      <c r="JBH8" s="2" t="s">
        <v>20</v>
      </c>
      <c r="JBI8" s="2" t="s">
        <v>69</v>
      </c>
      <c r="JBJ8" s="2" t="s">
        <v>111</v>
      </c>
      <c r="JBK8" s="2" t="s">
        <v>105</v>
      </c>
      <c r="JBL8" s="2" t="s">
        <v>61</v>
      </c>
      <c r="JBM8" s="2" t="s">
        <v>61</v>
      </c>
      <c r="JBN8" s="2" t="s">
        <v>105</v>
      </c>
      <c r="JBO8" s="2" t="s">
        <v>105</v>
      </c>
      <c r="JBP8" s="2" t="s">
        <v>20</v>
      </c>
      <c r="JBQ8" s="2" t="s">
        <v>30</v>
      </c>
      <c r="JBR8" s="2" t="s">
        <v>105</v>
      </c>
      <c r="JBS8" s="2" t="s">
        <v>111</v>
      </c>
      <c r="JBT8" s="2" t="s">
        <v>69</v>
      </c>
      <c r="JBU8" s="2" t="s">
        <v>69</v>
      </c>
      <c r="JBV8" s="2" t="s">
        <v>20</v>
      </c>
      <c r="JBW8" s="2" t="s">
        <v>61</v>
      </c>
      <c r="JBX8" s="2" t="s">
        <v>69</v>
      </c>
      <c r="JBY8" s="2" t="s">
        <v>105</v>
      </c>
      <c r="JBZ8" s="2" t="s">
        <v>61</v>
      </c>
      <c r="JCA8" s="2" t="s">
        <v>105</v>
      </c>
      <c r="JCB8" s="2" t="s">
        <v>509</v>
      </c>
      <c r="JCC8" s="2" t="s">
        <v>30</v>
      </c>
      <c r="JCD8" s="2" t="s">
        <v>105</v>
      </c>
      <c r="JCE8" s="2" t="s">
        <v>105</v>
      </c>
      <c r="JCF8" s="2" t="s">
        <v>61</v>
      </c>
      <c r="JCG8" s="2" t="s">
        <v>30</v>
      </c>
      <c r="JCH8" s="2" t="s">
        <v>20</v>
      </c>
      <c r="JCI8" s="2" t="s">
        <v>61</v>
      </c>
      <c r="JCJ8" s="2" t="s">
        <v>30</v>
      </c>
      <c r="JCK8" s="2" t="s">
        <v>20</v>
      </c>
      <c r="JCL8" s="2" t="s">
        <v>61</v>
      </c>
      <c r="JCM8" s="2" t="s">
        <v>69</v>
      </c>
      <c r="JCN8" s="2" t="s">
        <v>105</v>
      </c>
      <c r="JCO8" s="2" t="s">
        <v>61</v>
      </c>
      <c r="JCP8" s="2" t="s">
        <v>61</v>
      </c>
      <c r="JCQ8" s="2" t="s">
        <v>105</v>
      </c>
      <c r="JCR8" s="2" t="s">
        <v>61</v>
      </c>
      <c r="JCS8" s="2" t="s">
        <v>509</v>
      </c>
      <c r="JCT8" s="2" t="s">
        <v>69</v>
      </c>
      <c r="JCU8" s="2" t="s">
        <v>30</v>
      </c>
      <c r="JCV8" s="2" t="s">
        <v>509</v>
      </c>
      <c r="JCW8" s="2" t="s">
        <v>69</v>
      </c>
      <c r="JCX8" s="2" t="s">
        <v>61</v>
      </c>
      <c r="JCY8" s="2" t="s">
        <v>105</v>
      </c>
      <c r="JCZ8" s="2" t="s">
        <v>61</v>
      </c>
      <c r="JDA8" s="2" t="s">
        <v>105</v>
      </c>
      <c r="JDB8" s="2" t="s">
        <v>61</v>
      </c>
      <c r="JDC8" s="2" t="s">
        <v>69</v>
      </c>
      <c r="JDD8" s="2" t="s">
        <v>111</v>
      </c>
      <c r="JDE8" s="2" t="s">
        <v>61</v>
      </c>
      <c r="JDF8" s="2" t="s">
        <v>69</v>
      </c>
      <c r="JDG8" s="2" t="s">
        <v>69</v>
      </c>
      <c r="JDH8" s="2" t="s">
        <v>61</v>
      </c>
      <c r="JDI8" s="2" t="s">
        <v>105</v>
      </c>
      <c r="JDJ8" s="2" t="s">
        <v>105</v>
      </c>
      <c r="JDK8" s="2" t="s">
        <v>122</v>
      </c>
      <c r="JDL8" s="2" t="s">
        <v>30</v>
      </c>
      <c r="JDM8" s="2" t="s">
        <v>30</v>
      </c>
      <c r="JDN8" s="2" t="s">
        <v>20</v>
      </c>
      <c r="JDO8" s="2" t="s">
        <v>105</v>
      </c>
      <c r="JDP8" s="2" t="s">
        <v>105</v>
      </c>
      <c r="JDQ8" s="2" t="s">
        <v>105</v>
      </c>
      <c r="JDR8" s="2" t="s">
        <v>61</v>
      </c>
      <c r="JDS8" s="2" t="s">
        <v>20</v>
      </c>
      <c r="JDT8" s="2" t="s">
        <v>30</v>
      </c>
      <c r="JDU8" s="2" t="s">
        <v>509</v>
      </c>
      <c r="JDV8" s="2" t="s">
        <v>69</v>
      </c>
      <c r="JDW8" s="2" t="s">
        <v>20</v>
      </c>
      <c r="JDX8" s="2" t="s">
        <v>30</v>
      </c>
      <c r="JDY8" s="2" t="s">
        <v>61</v>
      </c>
      <c r="JDZ8" s="2" t="s">
        <v>30</v>
      </c>
      <c r="JEA8" s="2" t="s">
        <v>69</v>
      </c>
      <c r="JEB8" s="2" t="s">
        <v>69</v>
      </c>
      <c r="JEC8" s="2" t="s">
        <v>20</v>
      </c>
      <c r="JED8" s="2" t="s">
        <v>30</v>
      </c>
      <c r="JEE8" s="2" t="s">
        <v>61</v>
      </c>
      <c r="JEF8" s="2" t="s">
        <v>30</v>
      </c>
      <c r="JEG8" s="2" t="s">
        <v>61</v>
      </c>
      <c r="JEH8" s="2" t="s">
        <v>61</v>
      </c>
      <c r="JEI8" s="2" t="s">
        <v>20</v>
      </c>
      <c r="JEJ8" s="2" t="s">
        <v>20</v>
      </c>
      <c r="JEK8" s="2" t="s">
        <v>20</v>
      </c>
      <c r="JEL8" s="2" t="s">
        <v>69</v>
      </c>
      <c r="JEM8" s="2" t="s">
        <v>69</v>
      </c>
      <c r="JEN8" s="2" t="s">
        <v>30</v>
      </c>
      <c r="JEO8" s="2" t="s">
        <v>111</v>
      </c>
      <c r="JEP8" s="2" t="s">
        <v>69</v>
      </c>
      <c r="JEQ8" s="2" t="s">
        <v>509</v>
      </c>
      <c r="JER8" s="2" t="s">
        <v>20</v>
      </c>
      <c r="JES8" s="2" t="s">
        <v>30</v>
      </c>
      <c r="JET8" s="2" t="s">
        <v>61</v>
      </c>
      <c r="JEU8" s="2" t="s">
        <v>20</v>
      </c>
      <c r="JEV8" s="2" t="s">
        <v>61</v>
      </c>
      <c r="JEW8" s="2" t="s">
        <v>111</v>
      </c>
      <c r="JEX8" s="2" t="s">
        <v>20</v>
      </c>
      <c r="JEY8" s="2" t="s">
        <v>111</v>
      </c>
      <c r="JEZ8" s="2" t="s">
        <v>69</v>
      </c>
      <c r="JFA8" s="2" t="s">
        <v>61</v>
      </c>
      <c r="JFB8" s="2" t="s">
        <v>20</v>
      </c>
      <c r="JFC8" s="2" t="s">
        <v>61</v>
      </c>
      <c r="JFD8" s="2" t="s">
        <v>105</v>
      </c>
      <c r="JFE8" s="2" t="s">
        <v>69</v>
      </c>
      <c r="JFF8" s="2" t="s">
        <v>30</v>
      </c>
      <c r="JFG8" s="2" t="s">
        <v>20</v>
      </c>
      <c r="JFH8" s="2" t="s">
        <v>61</v>
      </c>
      <c r="JFI8" s="2" t="s">
        <v>61</v>
      </c>
      <c r="JFJ8" s="2" t="s">
        <v>20</v>
      </c>
      <c r="JFK8" s="2" t="s">
        <v>30</v>
      </c>
      <c r="JFL8" s="2" t="s">
        <v>20</v>
      </c>
      <c r="JFM8" s="2" t="s">
        <v>111</v>
      </c>
      <c r="JFN8" s="2" t="s">
        <v>509</v>
      </c>
      <c r="JFO8" s="2" t="s">
        <v>122</v>
      </c>
      <c r="JFP8" s="2" t="s">
        <v>61</v>
      </c>
      <c r="JFQ8" s="2" t="s">
        <v>20</v>
      </c>
      <c r="JFR8" s="2" t="s">
        <v>509</v>
      </c>
      <c r="JFS8" s="2" t="s">
        <v>69</v>
      </c>
      <c r="JFT8" s="2" t="s">
        <v>69</v>
      </c>
      <c r="JFU8" s="2" t="s">
        <v>69</v>
      </c>
      <c r="JFV8" s="2" t="s">
        <v>30</v>
      </c>
      <c r="JFW8" s="2" t="s">
        <v>509</v>
      </c>
      <c r="JFX8" s="2" t="s">
        <v>30</v>
      </c>
      <c r="JFY8" s="2" t="s">
        <v>20</v>
      </c>
      <c r="JFZ8" s="2" t="s">
        <v>30</v>
      </c>
      <c r="JGA8" s="2" t="s">
        <v>61</v>
      </c>
      <c r="JGB8" s="2" t="s">
        <v>61</v>
      </c>
      <c r="JGC8" s="2" t="s">
        <v>20</v>
      </c>
      <c r="JGD8" s="2" t="s">
        <v>61</v>
      </c>
      <c r="JGE8" s="2" t="s">
        <v>61</v>
      </c>
      <c r="JGF8" s="2" t="s">
        <v>61</v>
      </c>
      <c r="JGG8" s="2" t="s">
        <v>111</v>
      </c>
      <c r="JGH8" s="2" t="s">
        <v>69</v>
      </c>
      <c r="JGI8" s="2" t="s">
        <v>105</v>
      </c>
      <c r="JGJ8" s="2" t="s">
        <v>61</v>
      </c>
      <c r="JGK8" s="2" t="s">
        <v>69</v>
      </c>
      <c r="JGL8" s="2" t="s">
        <v>61</v>
      </c>
      <c r="JGM8" s="2" t="s">
        <v>69</v>
      </c>
      <c r="JGN8" s="2" t="s">
        <v>20</v>
      </c>
      <c r="JGO8" s="2" t="s">
        <v>20</v>
      </c>
      <c r="JGP8" s="2" t="s">
        <v>61</v>
      </c>
      <c r="JGQ8" s="2" t="s">
        <v>69</v>
      </c>
      <c r="JGR8" s="2" t="s">
        <v>122</v>
      </c>
      <c r="JGS8" s="2" t="s">
        <v>20</v>
      </c>
      <c r="JGT8" s="2" t="s">
        <v>111</v>
      </c>
      <c r="JGU8" s="2" t="s">
        <v>20</v>
      </c>
      <c r="JGV8" s="2" t="s">
        <v>105</v>
      </c>
      <c r="JGW8" s="2" t="s">
        <v>20</v>
      </c>
      <c r="JGX8" s="2" t="s">
        <v>105</v>
      </c>
      <c r="JGY8" s="2" t="s">
        <v>61</v>
      </c>
      <c r="JGZ8" s="2" t="s">
        <v>69</v>
      </c>
      <c r="JHA8" s="2" t="s">
        <v>61</v>
      </c>
      <c r="JHB8" s="2" t="s">
        <v>111</v>
      </c>
      <c r="JHC8" s="2" t="s">
        <v>61</v>
      </c>
      <c r="JHD8" s="2" t="s">
        <v>61</v>
      </c>
      <c r="JHE8" s="2" t="s">
        <v>111</v>
      </c>
      <c r="JHF8" s="2" t="s">
        <v>105</v>
      </c>
      <c r="JHG8" s="2" t="s">
        <v>105</v>
      </c>
      <c r="JHH8" s="2" t="s">
        <v>61</v>
      </c>
      <c r="JHI8" s="2" t="s">
        <v>61</v>
      </c>
      <c r="JHJ8" s="2" t="s">
        <v>69</v>
      </c>
      <c r="JHK8" s="2" t="s">
        <v>69</v>
      </c>
      <c r="JHL8" s="2" t="s">
        <v>30</v>
      </c>
      <c r="JHM8" s="2" t="s">
        <v>30</v>
      </c>
      <c r="JHN8" s="2" t="s">
        <v>69</v>
      </c>
      <c r="JHO8" s="2" t="s">
        <v>105</v>
      </c>
      <c r="JHP8" s="2" t="s">
        <v>105</v>
      </c>
      <c r="JHQ8" s="2" t="s">
        <v>61</v>
      </c>
      <c r="JHR8" s="2" t="s">
        <v>111</v>
      </c>
      <c r="JHS8" s="2" t="s">
        <v>61</v>
      </c>
      <c r="JHT8" s="2" t="s">
        <v>69</v>
      </c>
      <c r="JHU8" s="2" t="s">
        <v>111</v>
      </c>
      <c r="JHV8" s="2" t="s">
        <v>69</v>
      </c>
      <c r="JHW8" s="2" t="s">
        <v>111</v>
      </c>
      <c r="JHX8" s="2" t="s">
        <v>30</v>
      </c>
      <c r="JHY8" s="2" t="s">
        <v>20</v>
      </c>
      <c r="JHZ8" s="2" t="s">
        <v>61</v>
      </c>
      <c r="JIA8" s="2" t="s">
        <v>20</v>
      </c>
      <c r="JIB8" s="2" t="s">
        <v>20</v>
      </c>
      <c r="JIC8" s="2" t="s">
        <v>61</v>
      </c>
      <c r="JID8" s="2" t="s">
        <v>61</v>
      </c>
      <c r="JIE8" s="2" t="s">
        <v>69</v>
      </c>
      <c r="JIF8" s="2" t="s">
        <v>122</v>
      </c>
      <c r="JIG8" s="2" t="s">
        <v>61</v>
      </c>
      <c r="JIH8" s="2" t="s">
        <v>69</v>
      </c>
      <c r="JII8" s="2" t="s">
        <v>111</v>
      </c>
      <c r="JIJ8" s="2" t="s">
        <v>111</v>
      </c>
      <c r="JIK8" s="2" t="s">
        <v>20</v>
      </c>
      <c r="JIL8" s="2" t="s">
        <v>69</v>
      </c>
      <c r="JIM8" s="2" t="s">
        <v>61</v>
      </c>
      <c r="JIN8" s="2" t="s">
        <v>20</v>
      </c>
      <c r="JIO8" s="2" t="s">
        <v>69</v>
      </c>
      <c r="JIP8" s="2" t="s">
        <v>20</v>
      </c>
      <c r="JIQ8" s="2" t="s">
        <v>69</v>
      </c>
      <c r="JIR8" s="2" t="s">
        <v>69</v>
      </c>
      <c r="JIS8" s="2" t="s">
        <v>69</v>
      </c>
      <c r="JIT8" s="2" t="s">
        <v>69</v>
      </c>
      <c r="JIU8" s="2" t="s">
        <v>30</v>
      </c>
      <c r="JIV8" s="2" t="s">
        <v>61</v>
      </c>
      <c r="JIW8" s="2" t="s">
        <v>20</v>
      </c>
      <c r="JIX8" s="2" t="s">
        <v>20</v>
      </c>
      <c r="JIY8" s="2" t="s">
        <v>20</v>
      </c>
      <c r="JIZ8" s="2" t="s">
        <v>30</v>
      </c>
      <c r="JJA8" s="2" t="s">
        <v>61</v>
      </c>
      <c r="JJB8" s="2" t="s">
        <v>30</v>
      </c>
      <c r="JJC8" s="2" t="s">
        <v>61</v>
      </c>
      <c r="JJD8" s="2" t="s">
        <v>509</v>
      </c>
      <c r="JJE8" s="2" t="s">
        <v>111</v>
      </c>
      <c r="JJF8" s="2" t="s">
        <v>20</v>
      </c>
      <c r="JJG8" s="2" t="s">
        <v>61</v>
      </c>
      <c r="JJH8" s="2" t="s">
        <v>61</v>
      </c>
      <c r="JJI8" s="2" t="s">
        <v>122</v>
      </c>
      <c r="JJJ8" s="2" t="s">
        <v>69</v>
      </c>
      <c r="JJK8" s="2" t="s">
        <v>20</v>
      </c>
      <c r="JJL8" s="2" t="s">
        <v>20</v>
      </c>
      <c r="JJM8" s="2" t="s">
        <v>105</v>
      </c>
      <c r="JJN8" s="2" t="s">
        <v>20</v>
      </c>
      <c r="JJO8" s="2" t="s">
        <v>69</v>
      </c>
      <c r="JJP8" s="2" t="s">
        <v>20</v>
      </c>
      <c r="JJQ8" s="2" t="s">
        <v>61</v>
      </c>
      <c r="JJR8" s="2" t="s">
        <v>105</v>
      </c>
      <c r="JJS8" s="2" t="s">
        <v>105</v>
      </c>
      <c r="JJT8" s="2" t="s">
        <v>111</v>
      </c>
      <c r="JJU8" s="2" t="s">
        <v>30</v>
      </c>
      <c r="JJV8" s="2" t="s">
        <v>61</v>
      </c>
      <c r="JJW8" s="2" t="s">
        <v>69</v>
      </c>
      <c r="JJX8" s="2" t="s">
        <v>122</v>
      </c>
      <c r="JJY8" s="2" t="s">
        <v>69</v>
      </c>
      <c r="JJZ8" s="2" t="s">
        <v>61</v>
      </c>
      <c r="JKA8" s="2" t="s">
        <v>61</v>
      </c>
      <c r="JKB8" s="2" t="s">
        <v>105</v>
      </c>
      <c r="JKC8" s="2" t="s">
        <v>30</v>
      </c>
      <c r="JKD8" s="2" t="s">
        <v>20</v>
      </c>
      <c r="JKE8" s="2" t="s">
        <v>30</v>
      </c>
      <c r="JKF8" s="2" t="s">
        <v>61</v>
      </c>
      <c r="JKG8" s="2" t="s">
        <v>69</v>
      </c>
      <c r="JKH8" s="2" t="s">
        <v>111</v>
      </c>
      <c r="JKI8" s="2" t="s">
        <v>61</v>
      </c>
      <c r="JKJ8" s="2" t="s">
        <v>61</v>
      </c>
      <c r="JKK8" s="2" t="s">
        <v>69</v>
      </c>
      <c r="JKL8" s="2" t="s">
        <v>61</v>
      </c>
      <c r="JKM8" s="2" t="s">
        <v>61</v>
      </c>
      <c r="JKN8" s="2" t="s">
        <v>20</v>
      </c>
      <c r="JKO8" s="2" t="s">
        <v>61</v>
      </c>
      <c r="JKP8" s="2" t="s">
        <v>69</v>
      </c>
      <c r="JKQ8" s="2" t="s">
        <v>105</v>
      </c>
      <c r="JKR8" s="2" t="s">
        <v>122</v>
      </c>
      <c r="JKS8" s="2" t="s">
        <v>20</v>
      </c>
      <c r="JKT8" s="2" t="s">
        <v>111</v>
      </c>
      <c r="JKU8" s="2" t="s">
        <v>30</v>
      </c>
      <c r="JKV8" s="2" t="s">
        <v>105</v>
      </c>
      <c r="JKW8" s="2" t="s">
        <v>20</v>
      </c>
      <c r="JKX8" s="2" t="s">
        <v>69</v>
      </c>
      <c r="JKY8" s="2" t="s">
        <v>30</v>
      </c>
      <c r="JKZ8" s="2" t="s">
        <v>61</v>
      </c>
      <c r="JLA8" s="2" t="s">
        <v>105</v>
      </c>
      <c r="JLB8" s="2" t="s">
        <v>105</v>
      </c>
      <c r="JLC8" s="2" t="s">
        <v>69</v>
      </c>
      <c r="JLD8" s="2" t="s">
        <v>69</v>
      </c>
      <c r="JLE8" s="2" t="s">
        <v>61</v>
      </c>
      <c r="JLF8" s="2" t="s">
        <v>61</v>
      </c>
      <c r="JLG8" s="2" t="s">
        <v>20</v>
      </c>
      <c r="JLH8" s="2" t="s">
        <v>69</v>
      </c>
      <c r="JLI8" s="2" t="s">
        <v>105</v>
      </c>
      <c r="JLJ8" s="2" t="s">
        <v>20</v>
      </c>
      <c r="JLK8" s="2" t="s">
        <v>69</v>
      </c>
      <c r="JLL8" s="2" t="s">
        <v>69</v>
      </c>
      <c r="JLM8" s="2" t="s">
        <v>111</v>
      </c>
      <c r="JLN8" s="2" t="s">
        <v>61</v>
      </c>
      <c r="JLO8" s="2" t="s">
        <v>20</v>
      </c>
      <c r="JLP8" s="2" t="s">
        <v>111</v>
      </c>
      <c r="JLQ8" s="2" t="s">
        <v>20</v>
      </c>
      <c r="JLR8" s="2" t="s">
        <v>20</v>
      </c>
      <c r="JLS8" s="2" t="s">
        <v>20</v>
      </c>
      <c r="JLT8" s="2" t="s">
        <v>61</v>
      </c>
      <c r="JLU8" s="2" t="s">
        <v>20</v>
      </c>
      <c r="JLV8" s="2" t="s">
        <v>61</v>
      </c>
      <c r="JLW8" s="2" t="s">
        <v>61</v>
      </c>
      <c r="JLX8" s="2" t="s">
        <v>69</v>
      </c>
      <c r="JLY8" s="2" t="s">
        <v>122</v>
      </c>
      <c r="JLZ8" s="2" t="s">
        <v>69</v>
      </c>
      <c r="JMA8" s="2" t="s">
        <v>111</v>
      </c>
      <c r="JMB8" s="2" t="s">
        <v>61</v>
      </c>
      <c r="JMC8" s="2" t="s">
        <v>69</v>
      </c>
      <c r="JMD8" s="2" t="s">
        <v>61</v>
      </c>
      <c r="JME8" s="2" t="s">
        <v>20</v>
      </c>
      <c r="JMF8" s="2" t="s">
        <v>509</v>
      </c>
      <c r="JMG8" s="2" t="s">
        <v>20</v>
      </c>
      <c r="JMH8" s="2" t="s">
        <v>122</v>
      </c>
      <c r="JMI8" s="2" t="s">
        <v>69</v>
      </c>
      <c r="JMJ8" s="2" t="s">
        <v>61</v>
      </c>
      <c r="JMK8" s="2" t="s">
        <v>20</v>
      </c>
      <c r="JML8" s="2" t="s">
        <v>20</v>
      </c>
      <c r="JMM8" s="2" t="s">
        <v>509</v>
      </c>
      <c r="JMN8" s="2" t="s">
        <v>20</v>
      </c>
      <c r="JMO8" s="2" t="s">
        <v>61</v>
      </c>
      <c r="JMP8" s="2" t="s">
        <v>61</v>
      </c>
      <c r="JMQ8" s="2" t="s">
        <v>30</v>
      </c>
      <c r="JMR8" s="2" t="s">
        <v>20</v>
      </c>
      <c r="JMS8" s="2" t="s">
        <v>105</v>
      </c>
      <c r="JMT8" s="2" t="s">
        <v>69</v>
      </c>
      <c r="JMU8" s="2" t="s">
        <v>105</v>
      </c>
      <c r="JMV8" s="2" t="s">
        <v>61</v>
      </c>
      <c r="JMW8" s="2" t="s">
        <v>20</v>
      </c>
      <c r="JMX8" s="2" t="s">
        <v>69</v>
      </c>
      <c r="JMY8" s="2" t="s">
        <v>111</v>
      </c>
      <c r="JMZ8" s="2" t="s">
        <v>509</v>
      </c>
      <c r="JNA8" s="2" t="s">
        <v>69</v>
      </c>
      <c r="JNB8" s="2" t="s">
        <v>30</v>
      </c>
      <c r="JNC8" s="2" t="s">
        <v>111</v>
      </c>
      <c r="JND8" s="2" t="s">
        <v>61</v>
      </c>
      <c r="JNE8" s="2" t="s">
        <v>61</v>
      </c>
      <c r="JNF8" s="2" t="s">
        <v>111</v>
      </c>
      <c r="JNG8" s="2" t="s">
        <v>20</v>
      </c>
      <c r="JNH8" s="2" t="s">
        <v>61</v>
      </c>
      <c r="JNI8" s="2" t="s">
        <v>61</v>
      </c>
      <c r="JNJ8" s="2" t="s">
        <v>20</v>
      </c>
      <c r="JNK8" s="2" t="s">
        <v>122</v>
      </c>
      <c r="JNL8" s="2" t="s">
        <v>30</v>
      </c>
      <c r="JNM8" s="2" t="s">
        <v>69</v>
      </c>
      <c r="JNN8" s="2" t="s">
        <v>61</v>
      </c>
      <c r="JNO8" s="2" t="s">
        <v>69</v>
      </c>
      <c r="JNP8" s="2" t="s">
        <v>30</v>
      </c>
      <c r="JNQ8" s="2" t="s">
        <v>105</v>
      </c>
      <c r="JNR8" s="2" t="s">
        <v>122</v>
      </c>
      <c r="JNS8" s="2" t="s">
        <v>61</v>
      </c>
      <c r="JNT8" s="2" t="s">
        <v>122</v>
      </c>
      <c r="JNU8" s="2" t="s">
        <v>111</v>
      </c>
      <c r="JNV8" s="2" t="s">
        <v>105</v>
      </c>
      <c r="JNW8" s="2" t="s">
        <v>105</v>
      </c>
      <c r="JNX8" s="2" t="s">
        <v>20</v>
      </c>
      <c r="JNY8" s="2" t="s">
        <v>69</v>
      </c>
      <c r="JNZ8" s="2" t="s">
        <v>69</v>
      </c>
      <c r="JOA8" s="2" t="s">
        <v>69</v>
      </c>
      <c r="JOB8" s="2" t="s">
        <v>61</v>
      </c>
      <c r="JOC8" s="2" t="s">
        <v>111</v>
      </c>
      <c r="JOD8" s="2" t="s">
        <v>20</v>
      </c>
      <c r="JOE8" s="2" t="s">
        <v>105</v>
      </c>
      <c r="JOF8" s="2" t="s">
        <v>105</v>
      </c>
      <c r="JOG8" s="2" t="s">
        <v>61</v>
      </c>
      <c r="JOH8" s="2" t="s">
        <v>20</v>
      </c>
      <c r="JOI8" s="2" t="s">
        <v>105</v>
      </c>
      <c r="JOJ8" s="2" t="s">
        <v>69</v>
      </c>
      <c r="JOK8" s="2" t="s">
        <v>61</v>
      </c>
      <c r="JOL8" s="2" t="s">
        <v>20</v>
      </c>
      <c r="JOM8" s="2" t="s">
        <v>509</v>
      </c>
      <c r="JON8" s="2" t="s">
        <v>20</v>
      </c>
      <c r="JOO8" s="2" t="s">
        <v>61</v>
      </c>
      <c r="JOP8" s="2" t="s">
        <v>509</v>
      </c>
      <c r="JOQ8" s="2" t="s">
        <v>105</v>
      </c>
      <c r="JOR8" s="2" t="s">
        <v>20</v>
      </c>
      <c r="JOS8" s="2" t="s">
        <v>69</v>
      </c>
      <c r="JOT8" s="2" t="s">
        <v>105</v>
      </c>
      <c r="JOU8" s="2" t="s">
        <v>30</v>
      </c>
      <c r="JOV8" s="2" t="s">
        <v>20</v>
      </c>
      <c r="JOW8" s="2" t="s">
        <v>20</v>
      </c>
      <c r="JOX8" s="2" t="s">
        <v>69</v>
      </c>
      <c r="JOY8" s="2" t="s">
        <v>61</v>
      </c>
      <c r="JOZ8" s="2" t="s">
        <v>20</v>
      </c>
      <c r="JPA8" s="2" t="s">
        <v>61</v>
      </c>
      <c r="JPB8" s="2" t="s">
        <v>20</v>
      </c>
      <c r="JPC8" s="2" t="s">
        <v>20</v>
      </c>
      <c r="JPD8" s="2" t="s">
        <v>105</v>
      </c>
      <c r="JPE8" s="2" t="s">
        <v>69</v>
      </c>
      <c r="JPF8" s="2" t="s">
        <v>61</v>
      </c>
      <c r="JPG8" s="2" t="s">
        <v>20</v>
      </c>
      <c r="JPH8" s="2" t="s">
        <v>509</v>
      </c>
      <c r="JPI8" s="2" t="s">
        <v>122</v>
      </c>
      <c r="JPJ8" s="2" t="s">
        <v>69</v>
      </c>
      <c r="JPK8" s="2" t="s">
        <v>61</v>
      </c>
      <c r="JPL8" s="2" t="s">
        <v>69</v>
      </c>
      <c r="JPM8" s="2" t="s">
        <v>69</v>
      </c>
      <c r="JPN8" s="2" t="s">
        <v>69</v>
      </c>
      <c r="JPO8" s="2" t="s">
        <v>20</v>
      </c>
      <c r="JPP8" s="2" t="s">
        <v>61</v>
      </c>
      <c r="JPQ8" s="2" t="s">
        <v>20</v>
      </c>
      <c r="JPR8" s="2" t="s">
        <v>30</v>
      </c>
      <c r="JPS8" s="2" t="s">
        <v>61</v>
      </c>
      <c r="JPT8" s="2" t="s">
        <v>105</v>
      </c>
      <c r="JPU8" s="2" t="s">
        <v>69</v>
      </c>
      <c r="JPV8" s="2" t="s">
        <v>69</v>
      </c>
      <c r="JPW8" s="2" t="s">
        <v>20</v>
      </c>
      <c r="JPX8" s="2" t="s">
        <v>61</v>
      </c>
      <c r="JPY8" s="2" t="s">
        <v>61</v>
      </c>
      <c r="JPZ8" s="2" t="s">
        <v>20</v>
      </c>
      <c r="JQA8" s="2" t="s">
        <v>20</v>
      </c>
      <c r="JQB8" s="2" t="s">
        <v>69</v>
      </c>
      <c r="JQC8" s="2" t="s">
        <v>61</v>
      </c>
      <c r="JQD8" s="2" t="s">
        <v>69</v>
      </c>
      <c r="JQE8" s="2" t="s">
        <v>111</v>
      </c>
      <c r="JQF8" s="2" t="s">
        <v>20</v>
      </c>
      <c r="JQG8" s="2" t="s">
        <v>20</v>
      </c>
      <c r="JQH8" s="2" t="s">
        <v>105</v>
      </c>
      <c r="JQI8" s="2" t="s">
        <v>20</v>
      </c>
      <c r="JQJ8" s="2" t="s">
        <v>61</v>
      </c>
      <c r="JQK8" s="2" t="s">
        <v>69</v>
      </c>
      <c r="JQL8" s="2" t="s">
        <v>61</v>
      </c>
      <c r="JQM8" s="2" t="s">
        <v>105</v>
      </c>
      <c r="JQN8" s="2" t="s">
        <v>105</v>
      </c>
      <c r="JQO8" s="2" t="s">
        <v>69</v>
      </c>
      <c r="JQP8" s="2" t="s">
        <v>61</v>
      </c>
      <c r="JQQ8" s="2" t="s">
        <v>111</v>
      </c>
      <c r="JQR8" s="2" t="s">
        <v>20</v>
      </c>
      <c r="JQS8" s="2" t="s">
        <v>61</v>
      </c>
      <c r="JQT8" s="2" t="s">
        <v>20</v>
      </c>
      <c r="JQU8" s="2" t="s">
        <v>111</v>
      </c>
      <c r="JQV8" s="2" t="s">
        <v>69</v>
      </c>
      <c r="JQW8" s="2" t="s">
        <v>61</v>
      </c>
      <c r="JQX8" s="2" t="s">
        <v>20</v>
      </c>
      <c r="JQY8" s="2" t="s">
        <v>20</v>
      </c>
      <c r="JQZ8" s="2" t="s">
        <v>111</v>
      </c>
      <c r="JRA8" s="2" t="s">
        <v>20</v>
      </c>
      <c r="JRB8" s="2" t="s">
        <v>105</v>
      </c>
      <c r="JRC8" s="2" t="s">
        <v>69</v>
      </c>
      <c r="JRD8" s="2" t="s">
        <v>105</v>
      </c>
      <c r="JRE8" s="2" t="s">
        <v>61</v>
      </c>
      <c r="JRF8" s="2" t="s">
        <v>61</v>
      </c>
      <c r="JRG8" s="2" t="s">
        <v>122</v>
      </c>
      <c r="JRH8" s="2" t="s">
        <v>20</v>
      </c>
      <c r="JRI8" s="2" t="s">
        <v>30</v>
      </c>
      <c r="JRJ8" s="2" t="s">
        <v>69</v>
      </c>
      <c r="JRK8" s="2" t="s">
        <v>20</v>
      </c>
      <c r="JRL8" s="2" t="s">
        <v>122</v>
      </c>
      <c r="JRM8" s="2" t="s">
        <v>105</v>
      </c>
      <c r="JRN8" s="2" t="s">
        <v>20</v>
      </c>
      <c r="JRO8" s="2" t="s">
        <v>20</v>
      </c>
      <c r="JRP8" s="2" t="s">
        <v>30</v>
      </c>
      <c r="JRQ8" s="2" t="s">
        <v>69</v>
      </c>
      <c r="JRR8" s="2" t="s">
        <v>69</v>
      </c>
      <c r="JRS8" s="2" t="s">
        <v>111</v>
      </c>
      <c r="JRT8" s="2" t="s">
        <v>69</v>
      </c>
      <c r="JRU8" s="2" t="s">
        <v>69</v>
      </c>
      <c r="JRV8" s="2" t="s">
        <v>509</v>
      </c>
      <c r="JRW8" s="2" t="s">
        <v>122</v>
      </c>
      <c r="JRX8" s="2" t="s">
        <v>111</v>
      </c>
      <c r="JRY8" s="2" t="s">
        <v>20</v>
      </c>
      <c r="JRZ8" s="2" t="s">
        <v>61</v>
      </c>
      <c r="JSA8" s="2" t="s">
        <v>105</v>
      </c>
      <c r="JSB8" s="2" t="s">
        <v>69</v>
      </c>
      <c r="JSC8" s="2" t="s">
        <v>69</v>
      </c>
      <c r="JSD8" s="2" t="s">
        <v>61</v>
      </c>
      <c r="JSE8" s="2" t="s">
        <v>105</v>
      </c>
      <c r="JSF8" s="2" t="s">
        <v>105</v>
      </c>
      <c r="JSG8" s="2" t="s">
        <v>20</v>
      </c>
      <c r="JSH8" s="2" t="s">
        <v>105</v>
      </c>
      <c r="JSI8" s="2" t="s">
        <v>69</v>
      </c>
      <c r="JSJ8" s="2" t="s">
        <v>105</v>
      </c>
      <c r="JSK8" s="2" t="s">
        <v>69</v>
      </c>
      <c r="JSL8" s="2" t="s">
        <v>69</v>
      </c>
      <c r="JSM8" s="2" t="s">
        <v>111</v>
      </c>
      <c r="JSN8" s="2" t="s">
        <v>20</v>
      </c>
      <c r="JSO8" s="2" t="s">
        <v>105</v>
      </c>
      <c r="JSP8" s="2" t="s">
        <v>61</v>
      </c>
      <c r="JSQ8" s="2" t="s">
        <v>69</v>
      </c>
      <c r="JSR8" s="2" t="s">
        <v>61</v>
      </c>
      <c r="JSS8" s="2" t="s">
        <v>105</v>
      </c>
      <c r="JST8" s="2" t="s">
        <v>20</v>
      </c>
      <c r="JSU8" s="2" t="s">
        <v>30</v>
      </c>
      <c r="JSV8" s="2" t="s">
        <v>20</v>
      </c>
      <c r="JSW8" s="2" t="s">
        <v>61</v>
      </c>
      <c r="JSX8" s="2" t="s">
        <v>122</v>
      </c>
      <c r="JSY8" s="2" t="s">
        <v>69</v>
      </c>
      <c r="JSZ8" s="2" t="s">
        <v>20</v>
      </c>
      <c r="JTA8" s="2" t="s">
        <v>69</v>
      </c>
      <c r="JTB8" s="2" t="s">
        <v>20</v>
      </c>
      <c r="JTC8" s="2" t="s">
        <v>61</v>
      </c>
      <c r="JTD8" s="2" t="s">
        <v>30</v>
      </c>
      <c r="JTE8" s="2" t="s">
        <v>69</v>
      </c>
      <c r="JTF8" s="2" t="s">
        <v>105</v>
      </c>
      <c r="JTG8" s="2" t="s">
        <v>61</v>
      </c>
      <c r="JTH8" s="2" t="s">
        <v>61</v>
      </c>
      <c r="JTI8" s="2" t="s">
        <v>69</v>
      </c>
      <c r="JTJ8" s="2" t="s">
        <v>61</v>
      </c>
      <c r="JTK8" s="2" t="s">
        <v>20</v>
      </c>
      <c r="JTL8" s="2" t="s">
        <v>30</v>
      </c>
      <c r="JTM8" s="2" t="s">
        <v>61</v>
      </c>
      <c r="JTN8" s="2" t="s">
        <v>61</v>
      </c>
      <c r="JTO8" s="2" t="s">
        <v>61</v>
      </c>
      <c r="JTP8" s="2" t="s">
        <v>105</v>
      </c>
      <c r="JTQ8" s="2" t="s">
        <v>69</v>
      </c>
      <c r="JTR8" s="2" t="s">
        <v>20</v>
      </c>
      <c r="JTS8" s="2" t="s">
        <v>105</v>
      </c>
      <c r="JTT8" s="2" t="s">
        <v>30</v>
      </c>
      <c r="JTU8" s="2" t="s">
        <v>69</v>
      </c>
      <c r="JTV8" s="2" t="s">
        <v>20</v>
      </c>
      <c r="JTW8" s="2" t="s">
        <v>61</v>
      </c>
      <c r="JTX8" s="2" t="s">
        <v>61</v>
      </c>
      <c r="JTY8" s="2" t="s">
        <v>69</v>
      </c>
      <c r="JTZ8" s="2" t="s">
        <v>69</v>
      </c>
      <c r="JUA8" s="2" t="s">
        <v>61</v>
      </c>
      <c r="JUB8" s="2" t="s">
        <v>20</v>
      </c>
      <c r="JUC8" s="2" t="s">
        <v>20</v>
      </c>
      <c r="JUD8" s="2" t="s">
        <v>61</v>
      </c>
      <c r="JUE8" s="2" t="s">
        <v>61</v>
      </c>
      <c r="JUF8" s="2" t="s">
        <v>20</v>
      </c>
      <c r="JUG8" s="2" t="s">
        <v>30</v>
      </c>
      <c r="JUH8" s="2" t="s">
        <v>111</v>
      </c>
      <c r="JUI8" s="2" t="s">
        <v>61</v>
      </c>
      <c r="JUJ8" s="2" t="s">
        <v>20</v>
      </c>
      <c r="JUK8" s="2" t="s">
        <v>61</v>
      </c>
      <c r="JUL8" s="2" t="s">
        <v>69</v>
      </c>
      <c r="JUM8" s="2" t="s">
        <v>20</v>
      </c>
      <c r="JUN8" s="2" t="s">
        <v>20</v>
      </c>
      <c r="JUO8" s="2" t="s">
        <v>30</v>
      </c>
      <c r="JUP8" s="2" t="s">
        <v>69</v>
      </c>
      <c r="JUQ8" s="2" t="s">
        <v>20</v>
      </c>
      <c r="JUR8" s="2" t="s">
        <v>509</v>
      </c>
      <c r="JUS8" s="2" t="s">
        <v>20</v>
      </c>
      <c r="JUT8" s="2" t="s">
        <v>20</v>
      </c>
      <c r="JUU8" s="2" t="s">
        <v>105</v>
      </c>
      <c r="JUV8" s="2" t="s">
        <v>69</v>
      </c>
      <c r="JUW8" s="2" t="s">
        <v>122</v>
      </c>
      <c r="JUX8" s="2" t="s">
        <v>20</v>
      </c>
      <c r="JUY8" s="2" t="s">
        <v>69</v>
      </c>
      <c r="JUZ8" s="2" t="s">
        <v>61</v>
      </c>
      <c r="JVA8" s="2" t="s">
        <v>69</v>
      </c>
      <c r="JVB8" s="2" t="s">
        <v>105</v>
      </c>
      <c r="JVC8" s="2" t="s">
        <v>61</v>
      </c>
      <c r="JVD8" s="2" t="s">
        <v>61</v>
      </c>
      <c r="JVE8" s="2" t="s">
        <v>61</v>
      </c>
      <c r="JVF8" s="2" t="s">
        <v>69</v>
      </c>
      <c r="JVG8" s="2" t="s">
        <v>69</v>
      </c>
      <c r="JVH8" s="2" t="s">
        <v>69</v>
      </c>
      <c r="JVI8" s="2" t="s">
        <v>69</v>
      </c>
      <c r="JVJ8" s="2" t="s">
        <v>20</v>
      </c>
      <c r="JVK8" s="2" t="s">
        <v>111</v>
      </c>
      <c r="JVL8" s="2" t="s">
        <v>111</v>
      </c>
      <c r="JVM8" s="2" t="s">
        <v>20</v>
      </c>
      <c r="JVN8" s="2" t="s">
        <v>111</v>
      </c>
      <c r="JVO8" s="2" t="s">
        <v>61</v>
      </c>
      <c r="JVP8" s="2" t="s">
        <v>61</v>
      </c>
      <c r="JVQ8" s="2" t="s">
        <v>69</v>
      </c>
      <c r="JVR8" s="2" t="s">
        <v>30</v>
      </c>
      <c r="JVS8" s="2" t="s">
        <v>20</v>
      </c>
      <c r="JVT8" s="2" t="s">
        <v>509</v>
      </c>
      <c r="JVU8" s="2" t="s">
        <v>61</v>
      </c>
      <c r="JVV8" s="2" t="s">
        <v>61</v>
      </c>
      <c r="JVW8" s="2" t="s">
        <v>20</v>
      </c>
      <c r="JVX8" s="2" t="s">
        <v>69</v>
      </c>
      <c r="JVY8" s="2" t="s">
        <v>30</v>
      </c>
      <c r="JVZ8" s="2" t="s">
        <v>20</v>
      </c>
      <c r="JWA8" s="2" t="s">
        <v>105</v>
      </c>
      <c r="JWB8" s="2" t="s">
        <v>69</v>
      </c>
      <c r="JWC8" s="2" t="s">
        <v>20</v>
      </c>
      <c r="JWD8" s="2" t="s">
        <v>30</v>
      </c>
      <c r="JWE8" s="2" t="s">
        <v>111</v>
      </c>
      <c r="JWF8" s="2" t="s">
        <v>509</v>
      </c>
      <c r="JWG8" s="2" t="s">
        <v>20</v>
      </c>
      <c r="JWH8" s="2" t="s">
        <v>20</v>
      </c>
      <c r="JWI8" s="2" t="s">
        <v>20</v>
      </c>
      <c r="JWJ8" s="2" t="s">
        <v>111</v>
      </c>
      <c r="JWK8" s="2" t="s">
        <v>61</v>
      </c>
      <c r="JWL8" s="2" t="s">
        <v>122</v>
      </c>
      <c r="JWM8" s="2" t="s">
        <v>20</v>
      </c>
      <c r="JWN8" s="2" t="s">
        <v>69</v>
      </c>
      <c r="JWO8" s="2" t="s">
        <v>509</v>
      </c>
      <c r="JWP8" s="2" t="s">
        <v>69</v>
      </c>
      <c r="JWQ8" s="2" t="s">
        <v>105</v>
      </c>
      <c r="JWR8" s="2" t="s">
        <v>61</v>
      </c>
      <c r="JWS8" s="2" t="s">
        <v>61</v>
      </c>
      <c r="JWT8" s="2" t="s">
        <v>111</v>
      </c>
      <c r="JWU8" s="2" t="s">
        <v>509</v>
      </c>
      <c r="JWV8" s="2" t="s">
        <v>20</v>
      </c>
      <c r="JWW8" s="2" t="s">
        <v>20</v>
      </c>
      <c r="JWX8" s="2" t="s">
        <v>61</v>
      </c>
      <c r="JWY8" s="2" t="s">
        <v>61</v>
      </c>
      <c r="JWZ8" s="2" t="s">
        <v>105</v>
      </c>
      <c r="JXA8" s="2" t="s">
        <v>69</v>
      </c>
      <c r="JXB8" s="2" t="s">
        <v>61</v>
      </c>
      <c r="JXC8" s="2" t="s">
        <v>20</v>
      </c>
      <c r="JXD8" s="2" t="s">
        <v>69</v>
      </c>
      <c r="JXE8" s="2" t="s">
        <v>20</v>
      </c>
      <c r="JXF8" s="2" t="s">
        <v>61</v>
      </c>
      <c r="JXG8" s="2" t="s">
        <v>61</v>
      </c>
      <c r="JXH8" s="2" t="s">
        <v>69</v>
      </c>
      <c r="JXI8" s="2" t="s">
        <v>61</v>
      </c>
      <c r="JXJ8" s="2" t="s">
        <v>61</v>
      </c>
      <c r="JXK8" s="2" t="s">
        <v>20</v>
      </c>
      <c r="JXL8" s="2" t="s">
        <v>61</v>
      </c>
      <c r="JXM8" s="2" t="s">
        <v>20</v>
      </c>
      <c r="JXN8" s="2" t="s">
        <v>61</v>
      </c>
      <c r="JXO8" s="2" t="s">
        <v>61</v>
      </c>
      <c r="JXP8" s="2" t="s">
        <v>69</v>
      </c>
      <c r="JXQ8" s="2" t="s">
        <v>61</v>
      </c>
      <c r="JXR8" s="2" t="s">
        <v>20</v>
      </c>
      <c r="JXS8" s="2" t="s">
        <v>61</v>
      </c>
      <c r="JXT8" s="2" t="s">
        <v>111</v>
      </c>
      <c r="JXU8" s="2" t="s">
        <v>20</v>
      </c>
      <c r="JXV8" s="2" t="s">
        <v>20</v>
      </c>
      <c r="JXW8" s="2" t="s">
        <v>61</v>
      </c>
      <c r="JXX8" s="2" t="s">
        <v>69</v>
      </c>
      <c r="JXY8" s="2" t="s">
        <v>61</v>
      </c>
      <c r="JXZ8" s="2" t="s">
        <v>105</v>
      </c>
      <c r="JYA8" s="2" t="s">
        <v>20</v>
      </c>
      <c r="JYB8" s="2" t="s">
        <v>69</v>
      </c>
      <c r="JYC8" s="2" t="s">
        <v>61</v>
      </c>
      <c r="JYD8" s="2" t="s">
        <v>61</v>
      </c>
      <c r="JYE8" s="2" t="s">
        <v>61</v>
      </c>
      <c r="JYF8" s="2" t="s">
        <v>20</v>
      </c>
      <c r="JYG8" s="2" t="s">
        <v>61</v>
      </c>
      <c r="JYH8" s="2" t="s">
        <v>20</v>
      </c>
      <c r="JYI8" s="2" t="s">
        <v>69</v>
      </c>
      <c r="JYJ8" s="2" t="s">
        <v>20</v>
      </c>
      <c r="JYK8" s="2" t="s">
        <v>105</v>
      </c>
      <c r="JYL8" s="2" t="s">
        <v>111</v>
      </c>
      <c r="JYM8" s="2" t="s">
        <v>69</v>
      </c>
      <c r="JYN8" s="2" t="s">
        <v>20</v>
      </c>
      <c r="JYO8" s="2" t="s">
        <v>111</v>
      </c>
      <c r="JYP8" s="2" t="s">
        <v>20</v>
      </c>
      <c r="JYQ8" s="2" t="s">
        <v>20</v>
      </c>
      <c r="JYR8" s="2" t="s">
        <v>20</v>
      </c>
      <c r="JYS8" s="2" t="s">
        <v>69</v>
      </c>
      <c r="JYT8" s="2" t="s">
        <v>30</v>
      </c>
      <c r="JYU8" s="2" t="s">
        <v>30</v>
      </c>
      <c r="JYV8" s="2" t="s">
        <v>122</v>
      </c>
      <c r="JYW8" s="2" t="s">
        <v>69</v>
      </c>
      <c r="JYX8" s="2" t="s">
        <v>105</v>
      </c>
      <c r="JYY8" s="2" t="s">
        <v>20</v>
      </c>
      <c r="JYZ8" s="2" t="s">
        <v>20</v>
      </c>
      <c r="JZA8" s="2" t="s">
        <v>105</v>
      </c>
      <c r="JZB8" s="2" t="s">
        <v>122</v>
      </c>
      <c r="JZC8" s="2" t="s">
        <v>69</v>
      </c>
      <c r="JZD8" s="2" t="s">
        <v>69</v>
      </c>
      <c r="JZE8" s="2" t="s">
        <v>61</v>
      </c>
      <c r="JZF8" s="2" t="s">
        <v>111</v>
      </c>
      <c r="JZG8" s="2" t="s">
        <v>111</v>
      </c>
      <c r="JZH8" s="2" t="s">
        <v>69</v>
      </c>
      <c r="JZI8" s="2" t="s">
        <v>20</v>
      </c>
      <c r="JZJ8" s="2" t="s">
        <v>61</v>
      </c>
      <c r="JZK8" s="2" t="s">
        <v>111</v>
      </c>
      <c r="JZL8" s="2" t="s">
        <v>30</v>
      </c>
      <c r="JZM8" s="2" t="s">
        <v>111</v>
      </c>
      <c r="JZN8" s="2" t="s">
        <v>111</v>
      </c>
      <c r="JZO8" s="2" t="s">
        <v>69</v>
      </c>
      <c r="JZP8" s="2" t="s">
        <v>61</v>
      </c>
      <c r="JZQ8" s="2" t="s">
        <v>61</v>
      </c>
      <c r="JZR8" s="2" t="s">
        <v>61</v>
      </c>
      <c r="JZS8" s="2" t="s">
        <v>61</v>
      </c>
      <c r="JZT8" s="2" t="s">
        <v>61</v>
      </c>
      <c r="JZU8" s="2" t="s">
        <v>105</v>
      </c>
      <c r="JZV8" s="2" t="s">
        <v>69</v>
      </c>
      <c r="JZW8" s="2" t="s">
        <v>61</v>
      </c>
      <c r="JZX8" s="2" t="s">
        <v>20</v>
      </c>
      <c r="JZY8" s="2" t="s">
        <v>20</v>
      </c>
      <c r="JZZ8" s="2" t="s">
        <v>61</v>
      </c>
      <c r="KAA8" s="2" t="s">
        <v>30</v>
      </c>
      <c r="KAB8" s="2" t="s">
        <v>20</v>
      </c>
      <c r="KAC8" s="2" t="s">
        <v>69</v>
      </c>
      <c r="KAD8" s="2" t="s">
        <v>30</v>
      </c>
      <c r="KAE8" s="2" t="s">
        <v>69</v>
      </c>
      <c r="KAF8" s="2" t="s">
        <v>69</v>
      </c>
      <c r="KAG8" s="2" t="s">
        <v>20</v>
      </c>
      <c r="KAH8" s="2" t="s">
        <v>69</v>
      </c>
      <c r="KAI8" s="2" t="s">
        <v>61</v>
      </c>
      <c r="KAJ8" s="2" t="s">
        <v>61</v>
      </c>
      <c r="KAK8" s="2" t="s">
        <v>111</v>
      </c>
      <c r="KAL8" s="2" t="s">
        <v>105</v>
      </c>
      <c r="KAM8" s="2" t="s">
        <v>61</v>
      </c>
      <c r="KAN8" s="2" t="s">
        <v>61</v>
      </c>
      <c r="KAO8" s="2" t="s">
        <v>105</v>
      </c>
      <c r="KAP8" s="2" t="s">
        <v>69</v>
      </c>
      <c r="KAQ8" s="2" t="s">
        <v>105</v>
      </c>
      <c r="KAR8" s="2" t="s">
        <v>69</v>
      </c>
      <c r="KAS8" s="2" t="s">
        <v>20</v>
      </c>
      <c r="KAT8" s="2" t="s">
        <v>69</v>
      </c>
      <c r="KAU8" s="2" t="s">
        <v>69</v>
      </c>
      <c r="KAV8" s="2" t="s">
        <v>20</v>
      </c>
      <c r="KAW8" s="2" t="s">
        <v>30</v>
      </c>
      <c r="KAX8" s="2" t="s">
        <v>69</v>
      </c>
      <c r="KAY8" s="2" t="s">
        <v>122</v>
      </c>
      <c r="KAZ8" s="2" t="s">
        <v>69</v>
      </c>
      <c r="KBA8" s="2" t="s">
        <v>61</v>
      </c>
      <c r="KBB8" s="2" t="s">
        <v>105</v>
      </c>
      <c r="KBC8" s="2" t="s">
        <v>61</v>
      </c>
      <c r="KBD8" s="2" t="s">
        <v>20</v>
      </c>
      <c r="KBE8" s="2" t="s">
        <v>105</v>
      </c>
      <c r="KBF8" s="2" t="s">
        <v>30</v>
      </c>
      <c r="KBG8" s="2" t="s">
        <v>61</v>
      </c>
      <c r="KBH8" s="2" t="s">
        <v>20</v>
      </c>
      <c r="KBI8" s="2" t="s">
        <v>69</v>
      </c>
      <c r="KBJ8" s="2" t="s">
        <v>61</v>
      </c>
      <c r="KBK8" s="2" t="s">
        <v>69</v>
      </c>
      <c r="KBL8" s="2" t="s">
        <v>69</v>
      </c>
      <c r="KBM8" s="2" t="s">
        <v>30</v>
      </c>
      <c r="KBN8" s="2" t="s">
        <v>20</v>
      </c>
      <c r="KBO8" s="2" t="s">
        <v>20</v>
      </c>
      <c r="KBP8" s="2" t="s">
        <v>30</v>
      </c>
      <c r="KBQ8" s="2" t="s">
        <v>20</v>
      </c>
      <c r="KBR8" s="2" t="s">
        <v>61</v>
      </c>
      <c r="KBS8" s="2" t="s">
        <v>30</v>
      </c>
      <c r="KBT8" s="2" t="s">
        <v>61</v>
      </c>
      <c r="KBU8" s="2" t="s">
        <v>69</v>
      </c>
      <c r="KBV8" s="2" t="s">
        <v>61</v>
      </c>
      <c r="KBW8" s="2" t="s">
        <v>111</v>
      </c>
      <c r="KBX8" s="2" t="s">
        <v>111</v>
      </c>
      <c r="KBY8" s="2" t="s">
        <v>61</v>
      </c>
      <c r="KBZ8" s="2" t="s">
        <v>61</v>
      </c>
      <c r="KCA8" s="2" t="s">
        <v>105</v>
      </c>
      <c r="KCB8" s="2" t="s">
        <v>509</v>
      </c>
      <c r="KCC8" s="2" t="s">
        <v>111</v>
      </c>
      <c r="KCD8" s="2" t="s">
        <v>20</v>
      </c>
      <c r="KCE8" s="2" t="s">
        <v>69</v>
      </c>
      <c r="KCF8" s="2" t="s">
        <v>69</v>
      </c>
      <c r="KCG8" s="2" t="s">
        <v>509</v>
      </c>
      <c r="KCH8" s="2" t="s">
        <v>20</v>
      </c>
      <c r="KCI8" s="2" t="s">
        <v>69</v>
      </c>
      <c r="KCJ8" s="2" t="s">
        <v>111</v>
      </c>
      <c r="KCK8" s="2" t="s">
        <v>61</v>
      </c>
      <c r="KCL8" s="2" t="s">
        <v>69</v>
      </c>
      <c r="KCM8" s="2" t="s">
        <v>20</v>
      </c>
      <c r="KCN8" s="2" t="s">
        <v>122</v>
      </c>
      <c r="KCO8" s="2" t="s">
        <v>20</v>
      </c>
      <c r="KCP8" s="2" t="s">
        <v>122</v>
      </c>
      <c r="KCQ8" s="2" t="s">
        <v>61</v>
      </c>
      <c r="KCR8" s="2" t="s">
        <v>20</v>
      </c>
      <c r="KCS8" s="2" t="s">
        <v>105</v>
      </c>
      <c r="KCT8" s="2" t="s">
        <v>61</v>
      </c>
      <c r="KCU8" s="2" t="s">
        <v>69</v>
      </c>
      <c r="KCV8" s="2" t="s">
        <v>69</v>
      </c>
      <c r="KCW8" s="2" t="s">
        <v>69</v>
      </c>
      <c r="KCX8" s="2" t="s">
        <v>509</v>
      </c>
      <c r="KCY8" s="2" t="s">
        <v>61</v>
      </c>
      <c r="KCZ8" s="2" t="s">
        <v>122</v>
      </c>
      <c r="KDA8" s="2" t="s">
        <v>20</v>
      </c>
      <c r="KDB8" s="2" t="s">
        <v>105</v>
      </c>
      <c r="KDC8" s="2" t="s">
        <v>122</v>
      </c>
      <c r="KDD8" s="2" t="s">
        <v>20</v>
      </c>
      <c r="KDE8" s="2" t="s">
        <v>69</v>
      </c>
      <c r="KDF8" s="2" t="s">
        <v>105</v>
      </c>
      <c r="KDG8" s="2" t="s">
        <v>69</v>
      </c>
      <c r="KDH8" s="2" t="s">
        <v>105</v>
      </c>
      <c r="KDI8" s="2" t="s">
        <v>69</v>
      </c>
      <c r="KDJ8" s="2" t="s">
        <v>69</v>
      </c>
      <c r="KDK8" s="2" t="s">
        <v>20</v>
      </c>
      <c r="KDL8" s="2" t="s">
        <v>20</v>
      </c>
      <c r="KDM8" s="2" t="s">
        <v>20</v>
      </c>
      <c r="KDN8" s="2" t="s">
        <v>111</v>
      </c>
      <c r="KDO8" s="2" t="s">
        <v>61</v>
      </c>
      <c r="KDP8" s="2" t="s">
        <v>30</v>
      </c>
      <c r="KDQ8" s="2" t="s">
        <v>61</v>
      </c>
      <c r="KDR8" s="2" t="s">
        <v>61</v>
      </c>
      <c r="KDS8" s="2" t="s">
        <v>61</v>
      </c>
      <c r="KDT8" s="2" t="s">
        <v>30</v>
      </c>
      <c r="KDU8" s="2" t="s">
        <v>20</v>
      </c>
      <c r="KDV8" s="2" t="s">
        <v>111</v>
      </c>
      <c r="KDW8" s="2" t="s">
        <v>20</v>
      </c>
      <c r="KDX8" s="2" t="s">
        <v>61</v>
      </c>
      <c r="KDY8" s="2" t="s">
        <v>111</v>
      </c>
      <c r="KDZ8" s="2" t="s">
        <v>69</v>
      </c>
      <c r="KEA8" s="2" t="s">
        <v>61</v>
      </c>
      <c r="KEB8" s="2" t="s">
        <v>30</v>
      </c>
      <c r="KEC8" s="2" t="s">
        <v>20</v>
      </c>
      <c r="KED8" s="2" t="s">
        <v>20</v>
      </c>
      <c r="KEE8" s="2" t="s">
        <v>20</v>
      </c>
      <c r="KEF8" s="2" t="s">
        <v>105</v>
      </c>
      <c r="KEG8" s="2" t="s">
        <v>30</v>
      </c>
      <c r="KEH8" s="2" t="s">
        <v>30</v>
      </c>
      <c r="KEI8" s="2" t="s">
        <v>61</v>
      </c>
      <c r="KEJ8" s="2" t="s">
        <v>61</v>
      </c>
      <c r="KEK8" s="2" t="s">
        <v>20</v>
      </c>
      <c r="KEL8" s="2" t="s">
        <v>20</v>
      </c>
      <c r="KEM8" s="2" t="s">
        <v>105</v>
      </c>
      <c r="KEN8" s="2" t="s">
        <v>105</v>
      </c>
      <c r="KEO8" s="2" t="s">
        <v>111</v>
      </c>
      <c r="KEP8" s="2" t="s">
        <v>69</v>
      </c>
      <c r="KEQ8" s="2" t="s">
        <v>61</v>
      </c>
      <c r="KER8" s="2" t="s">
        <v>20</v>
      </c>
      <c r="KES8" s="2" t="s">
        <v>20</v>
      </c>
      <c r="KET8" s="2" t="s">
        <v>30</v>
      </c>
      <c r="KEU8" s="2" t="s">
        <v>61</v>
      </c>
      <c r="KEV8" s="2" t="s">
        <v>111</v>
      </c>
      <c r="KEW8" s="2" t="s">
        <v>30</v>
      </c>
      <c r="KEX8" s="2" t="s">
        <v>69</v>
      </c>
      <c r="KEY8" s="2" t="s">
        <v>61</v>
      </c>
      <c r="KEZ8" s="2" t="s">
        <v>30</v>
      </c>
      <c r="KFA8" s="2" t="s">
        <v>69</v>
      </c>
      <c r="KFB8" s="2" t="s">
        <v>20</v>
      </c>
      <c r="KFC8" s="2" t="s">
        <v>20</v>
      </c>
      <c r="KFD8" s="2" t="s">
        <v>69</v>
      </c>
      <c r="KFE8" s="2" t="s">
        <v>509</v>
      </c>
      <c r="KFF8" s="2" t="s">
        <v>105</v>
      </c>
      <c r="KFG8" s="2" t="s">
        <v>61</v>
      </c>
      <c r="KFH8" s="2" t="s">
        <v>20</v>
      </c>
      <c r="KFI8" s="2" t="s">
        <v>20</v>
      </c>
      <c r="KFJ8" s="2" t="s">
        <v>69</v>
      </c>
      <c r="KFK8" s="2" t="s">
        <v>69</v>
      </c>
      <c r="KFL8" s="2" t="s">
        <v>69</v>
      </c>
      <c r="KFM8" s="2" t="s">
        <v>20</v>
      </c>
      <c r="KFN8" s="2" t="s">
        <v>111</v>
      </c>
      <c r="KFO8" s="2" t="s">
        <v>69</v>
      </c>
      <c r="KFP8" s="2" t="s">
        <v>111</v>
      </c>
      <c r="KFQ8" s="2" t="s">
        <v>61</v>
      </c>
      <c r="KFR8" s="2" t="s">
        <v>61</v>
      </c>
      <c r="KFS8" s="2" t="s">
        <v>20</v>
      </c>
      <c r="KFT8" s="2" t="s">
        <v>509</v>
      </c>
      <c r="KFU8" s="2" t="s">
        <v>105</v>
      </c>
      <c r="KFV8" s="2" t="s">
        <v>105</v>
      </c>
      <c r="KFW8" s="2" t="s">
        <v>105</v>
      </c>
      <c r="KFX8" s="2" t="s">
        <v>30</v>
      </c>
      <c r="KFY8" s="2" t="s">
        <v>61</v>
      </c>
      <c r="KFZ8" s="2" t="s">
        <v>69</v>
      </c>
      <c r="KGA8" s="2" t="s">
        <v>111</v>
      </c>
      <c r="KGB8" s="2" t="s">
        <v>69</v>
      </c>
      <c r="KGC8" s="2" t="s">
        <v>20</v>
      </c>
      <c r="KGD8" s="2" t="s">
        <v>20</v>
      </c>
      <c r="KGE8" s="2" t="s">
        <v>69</v>
      </c>
      <c r="KGF8" s="2" t="s">
        <v>61</v>
      </c>
      <c r="KGG8" s="2" t="s">
        <v>61</v>
      </c>
      <c r="KGH8" s="2" t="s">
        <v>30</v>
      </c>
      <c r="KGI8" s="2" t="s">
        <v>20</v>
      </c>
      <c r="KGJ8" s="2" t="s">
        <v>20</v>
      </c>
      <c r="KGK8" s="2" t="s">
        <v>20</v>
      </c>
      <c r="KGL8" s="2" t="s">
        <v>69</v>
      </c>
      <c r="KGM8" s="2" t="s">
        <v>20</v>
      </c>
      <c r="KGN8" s="2" t="s">
        <v>111</v>
      </c>
      <c r="KGO8" s="2" t="s">
        <v>111</v>
      </c>
      <c r="KGP8" s="2" t="s">
        <v>61</v>
      </c>
      <c r="KGQ8" s="2" t="s">
        <v>61</v>
      </c>
      <c r="KGR8" s="2" t="s">
        <v>122</v>
      </c>
      <c r="KGS8" s="2" t="s">
        <v>20</v>
      </c>
      <c r="KGT8" s="2" t="s">
        <v>61</v>
      </c>
      <c r="KGU8" s="2" t="s">
        <v>61</v>
      </c>
      <c r="KGV8" s="2" t="s">
        <v>111</v>
      </c>
      <c r="KGW8" s="2" t="s">
        <v>61</v>
      </c>
      <c r="KGX8" s="2" t="s">
        <v>69</v>
      </c>
      <c r="KGY8" s="2" t="s">
        <v>105</v>
      </c>
      <c r="KGZ8" s="2" t="s">
        <v>105</v>
      </c>
      <c r="KHA8" s="2" t="s">
        <v>20</v>
      </c>
      <c r="KHB8" s="2" t="s">
        <v>20</v>
      </c>
      <c r="KHC8" s="2" t="s">
        <v>20</v>
      </c>
      <c r="KHD8" s="2" t="s">
        <v>30</v>
      </c>
      <c r="KHE8" s="2" t="s">
        <v>69</v>
      </c>
      <c r="KHF8" s="2" t="s">
        <v>61</v>
      </c>
      <c r="KHG8" s="2" t="s">
        <v>69</v>
      </c>
      <c r="KHH8" s="2" t="s">
        <v>69</v>
      </c>
      <c r="KHI8" s="2" t="s">
        <v>69</v>
      </c>
      <c r="KHJ8" s="2" t="s">
        <v>20</v>
      </c>
      <c r="KHK8" s="2" t="s">
        <v>20</v>
      </c>
      <c r="KHL8" s="2" t="s">
        <v>69</v>
      </c>
      <c r="KHM8" s="2" t="s">
        <v>61</v>
      </c>
      <c r="KHN8" s="2" t="s">
        <v>20</v>
      </c>
      <c r="KHO8" s="2" t="s">
        <v>69</v>
      </c>
      <c r="KHP8" s="2" t="s">
        <v>61</v>
      </c>
      <c r="KHQ8" s="2" t="s">
        <v>105</v>
      </c>
      <c r="KHR8" s="2" t="s">
        <v>111</v>
      </c>
      <c r="KHS8" s="2" t="s">
        <v>20</v>
      </c>
      <c r="KHT8" s="2" t="s">
        <v>122</v>
      </c>
      <c r="KHU8" s="2" t="s">
        <v>105</v>
      </c>
      <c r="KHV8" s="2" t="s">
        <v>30</v>
      </c>
      <c r="KHW8" s="2" t="s">
        <v>30</v>
      </c>
      <c r="KHX8" s="2" t="s">
        <v>111</v>
      </c>
      <c r="KHY8" s="2" t="s">
        <v>69</v>
      </c>
      <c r="KHZ8" s="2" t="s">
        <v>105</v>
      </c>
      <c r="KIA8" s="2" t="s">
        <v>111</v>
      </c>
      <c r="KIB8" s="2" t="s">
        <v>61</v>
      </c>
      <c r="KIC8" s="2" t="s">
        <v>105</v>
      </c>
      <c r="KID8" s="2" t="s">
        <v>20</v>
      </c>
      <c r="KIE8" s="2" t="s">
        <v>20</v>
      </c>
      <c r="KIF8" s="2" t="s">
        <v>105</v>
      </c>
      <c r="KIG8" s="2" t="s">
        <v>61</v>
      </c>
      <c r="KIH8" s="2" t="s">
        <v>122</v>
      </c>
      <c r="KII8" s="2" t="s">
        <v>122</v>
      </c>
      <c r="KIJ8" s="2" t="s">
        <v>20</v>
      </c>
      <c r="KIK8" s="2" t="s">
        <v>105</v>
      </c>
      <c r="KIL8" s="2" t="s">
        <v>61</v>
      </c>
      <c r="KIM8" s="2" t="s">
        <v>105</v>
      </c>
      <c r="KIN8" s="2" t="s">
        <v>61</v>
      </c>
      <c r="KIO8" s="2" t="s">
        <v>30</v>
      </c>
      <c r="KIP8" s="2" t="s">
        <v>30</v>
      </c>
      <c r="KIQ8" s="2" t="s">
        <v>61</v>
      </c>
      <c r="KIR8" s="2" t="s">
        <v>509</v>
      </c>
      <c r="KIS8" s="2" t="s">
        <v>20</v>
      </c>
      <c r="KIT8" s="2" t="s">
        <v>20</v>
      </c>
      <c r="KIU8" s="2" t="s">
        <v>69</v>
      </c>
      <c r="KIV8" s="2" t="s">
        <v>105</v>
      </c>
      <c r="KIW8" s="2" t="s">
        <v>61</v>
      </c>
      <c r="KIX8" s="2" t="s">
        <v>69</v>
      </c>
      <c r="KIY8" s="2" t="s">
        <v>20</v>
      </c>
      <c r="KIZ8" s="2" t="s">
        <v>69</v>
      </c>
      <c r="KJA8" s="2" t="s">
        <v>69</v>
      </c>
      <c r="KJB8" s="2" t="s">
        <v>69</v>
      </c>
      <c r="KJC8" s="2" t="s">
        <v>20</v>
      </c>
      <c r="KJD8" s="2" t="s">
        <v>20</v>
      </c>
      <c r="KJE8" s="2" t="s">
        <v>69</v>
      </c>
      <c r="KJF8" s="2" t="s">
        <v>69</v>
      </c>
      <c r="KJG8" s="2" t="s">
        <v>105</v>
      </c>
      <c r="KJH8" s="2" t="s">
        <v>61</v>
      </c>
      <c r="KJI8" s="2" t="s">
        <v>509</v>
      </c>
      <c r="KJJ8" s="2" t="s">
        <v>61</v>
      </c>
      <c r="KJK8" s="2" t="s">
        <v>20</v>
      </c>
      <c r="KJL8" s="2" t="s">
        <v>69</v>
      </c>
      <c r="KJM8" s="2" t="s">
        <v>30</v>
      </c>
      <c r="KJN8" s="2" t="s">
        <v>105</v>
      </c>
      <c r="KJO8" s="2" t="s">
        <v>61</v>
      </c>
      <c r="KJP8" s="2" t="s">
        <v>20</v>
      </c>
      <c r="KJQ8" s="2" t="s">
        <v>122</v>
      </c>
      <c r="KJR8" s="2" t="s">
        <v>111</v>
      </c>
      <c r="KJS8" s="2" t="s">
        <v>69</v>
      </c>
      <c r="KJT8" s="2" t="s">
        <v>61</v>
      </c>
      <c r="KJU8" s="2" t="s">
        <v>122</v>
      </c>
      <c r="KJV8" s="2" t="s">
        <v>105</v>
      </c>
      <c r="KJW8" s="2" t="s">
        <v>509</v>
      </c>
      <c r="KJX8" s="2" t="s">
        <v>111</v>
      </c>
      <c r="KJY8" s="2" t="s">
        <v>105</v>
      </c>
      <c r="KJZ8" s="2" t="s">
        <v>69</v>
      </c>
      <c r="KKA8" s="2" t="s">
        <v>69</v>
      </c>
      <c r="KKB8" s="2" t="s">
        <v>509</v>
      </c>
      <c r="KKC8" s="2" t="s">
        <v>20</v>
      </c>
      <c r="KKD8" s="2" t="s">
        <v>69</v>
      </c>
      <c r="KKE8" s="2" t="s">
        <v>61</v>
      </c>
      <c r="KKF8" s="2" t="s">
        <v>20</v>
      </c>
      <c r="KKG8" s="2" t="s">
        <v>20</v>
      </c>
      <c r="KKH8" s="2" t="s">
        <v>61</v>
      </c>
      <c r="KKI8" s="2" t="s">
        <v>61</v>
      </c>
      <c r="KKJ8" s="2" t="s">
        <v>20</v>
      </c>
      <c r="KKK8" s="2" t="s">
        <v>69</v>
      </c>
      <c r="KKL8" s="2" t="s">
        <v>111</v>
      </c>
      <c r="KKM8" s="2" t="s">
        <v>20</v>
      </c>
      <c r="KKN8" s="2" t="s">
        <v>20</v>
      </c>
      <c r="KKO8" s="2" t="s">
        <v>61</v>
      </c>
      <c r="KKP8" s="2" t="s">
        <v>20</v>
      </c>
      <c r="KKQ8" s="2" t="s">
        <v>509</v>
      </c>
      <c r="KKR8" s="2" t="s">
        <v>105</v>
      </c>
      <c r="KKS8" s="2" t="s">
        <v>61</v>
      </c>
      <c r="KKT8" s="2" t="s">
        <v>20</v>
      </c>
      <c r="KKU8" s="2" t="s">
        <v>111</v>
      </c>
      <c r="KKV8" s="2" t="s">
        <v>111</v>
      </c>
      <c r="KKW8" s="2" t="s">
        <v>61</v>
      </c>
      <c r="KKX8" s="2" t="s">
        <v>69</v>
      </c>
      <c r="KKY8" s="2" t="s">
        <v>509</v>
      </c>
      <c r="KKZ8" s="2" t="s">
        <v>20</v>
      </c>
      <c r="KLA8" s="2" t="s">
        <v>69</v>
      </c>
      <c r="KLB8" s="2" t="s">
        <v>105</v>
      </c>
      <c r="KLC8" s="2" t="s">
        <v>61</v>
      </c>
      <c r="KLD8" s="2" t="s">
        <v>20</v>
      </c>
      <c r="KLE8" s="2" t="s">
        <v>69</v>
      </c>
      <c r="KLF8" s="2" t="s">
        <v>69</v>
      </c>
      <c r="KLG8" s="2" t="s">
        <v>20</v>
      </c>
      <c r="KLH8" s="2" t="s">
        <v>111</v>
      </c>
      <c r="KLI8" s="2" t="s">
        <v>20</v>
      </c>
      <c r="KLJ8" s="2" t="s">
        <v>30</v>
      </c>
      <c r="KLK8" s="2" t="s">
        <v>61</v>
      </c>
      <c r="KLL8" s="2" t="s">
        <v>69</v>
      </c>
      <c r="KLM8" s="2" t="s">
        <v>105</v>
      </c>
      <c r="KLN8" s="2" t="s">
        <v>69</v>
      </c>
      <c r="KLO8" s="2" t="s">
        <v>61</v>
      </c>
      <c r="KLP8" s="2" t="s">
        <v>20</v>
      </c>
      <c r="KLQ8" s="2" t="s">
        <v>20</v>
      </c>
      <c r="KLR8" s="2" t="s">
        <v>20</v>
      </c>
      <c r="KLS8" s="2" t="s">
        <v>61</v>
      </c>
      <c r="KLT8" s="2" t="s">
        <v>61</v>
      </c>
      <c r="KLU8" s="2" t="s">
        <v>69</v>
      </c>
      <c r="KLV8" s="2" t="s">
        <v>69</v>
      </c>
      <c r="KLW8" s="2" t="s">
        <v>30</v>
      </c>
      <c r="KLX8" s="2" t="s">
        <v>20</v>
      </c>
      <c r="KLY8" s="2" t="s">
        <v>69</v>
      </c>
      <c r="KLZ8" s="2" t="s">
        <v>20</v>
      </c>
      <c r="KMA8" s="2" t="s">
        <v>61</v>
      </c>
      <c r="KMB8" s="2" t="s">
        <v>61</v>
      </c>
      <c r="KMC8" s="2" t="s">
        <v>61</v>
      </c>
      <c r="KMD8" s="2" t="s">
        <v>69</v>
      </c>
      <c r="KME8" s="2" t="s">
        <v>20</v>
      </c>
      <c r="KMF8" s="2" t="s">
        <v>20</v>
      </c>
      <c r="KMG8" s="2" t="s">
        <v>69</v>
      </c>
      <c r="KMH8" s="2" t="s">
        <v>111</v>
      </c>
      <c r="KMI8" s="2" t="s">
        <v>20</v>
      </c>
      <c r="KMJ8" s="2" t="s">
        <v>61</v>
      </c>
      <c r="KMK8" s="2" t="s">
        <v>61</v>
      </c>
      <c r="KML8" s="2" t="s">
        <v>61</v>
      </c>
      <c r="KMM8" s="2" t="s">
        <v>69</v>
      </c>
      <c r="KMN8" s="2" t="s">
        <v>20</v>
      </c>
      <c r="KMO8" s="2" t="s">
        <v>20</v>
      </c>
      <c r="KMP8" s="2" t="s">
        <v>69</v>
      </c>
      <c r="KMQ8" s="2" t="s">
        <v>20</v>
      </c>
      <c r="KMR8" s="2" t="s">
        <v>20</v>
      </c>
      <c r="KMS8" s="2" t="s">
        <v>111</v>
      </c>
      <c r="KMT8" s="2" t="s">
        <v>61</v>
      </c>
      <c r="KMU8" s="2" t="s">
        <v>509</v>
      </c>
      <c r="KMV8" s="2" t="s">
        <v>69</v>
      </c>
      <c r="KMW8" s="2" t="s">
        <v>61</v>
      </c>
      <c r="KMX8" s="2" t="s">
        <v>69</v>
      </c>
      <c r="KMY8" s="2" t="s">
        <v>105</v>
      </c>
      <c r="KMZ8" s="2" t="s">
        <v>69</v>
      </c>
      <c r="KNA8" s="2" t="s">
        <v>111</v>
      </c>
      <c r="KNB8" s="2" t="s">
        <v>509</v>
      </c>
      <c r="KNC8" s="2" t="s">
        <v>61</v>
      </c>
      <c r="KND8" s="2" t="s">
        <v>61</v>
      </c>
      <c r="KNE8" s="2" t="s">
        <v>69</v>
      </c>
      <c r="KNF8" s="2" t="s">
        <v>105</v>
      </c>
      <c r="KNG8" s="2" t="s">
        <v>122</v>
      </c>
      <c r="KNH8" s="2" t="s">
        <v>61</v>
      </c>
      <c r="KNI8" s="2" t="s">
        <v>20</v>
      </c>
      <c r="KNJ8" s="2" t="s">
        <v>69</v>
      </c>
      <c r="KNK8" s="2" t="s">
        <v>30</v>
      </c>
      <c r="KNL8" s="2" t="s">
        <v>20</v>
      </c>
      <c r="KNM8" s="2" t="s">
        <v>105</v>
      </c>
      <c r="KNN8" s="2" t="s">
        <v>20</v>
      </c>
      <c r="KNO8" s="2" t="s">
        <v>30</v>
      </c>
      <c r="KNP8" s="2" t="s">
        <v>122</v>
      </c>
      <c r="KNQ8" s="2" t="s">
        <v>61</v>
      </c>
      <c r="KNR8" s="2" t="s">
        <v>20</v>
      </c>
      <c r="KNS8" s="2" t="s">
        <v>122</v>
      </c>
      <c r="KNT8" s="2" t="s">
        <v>20</v>
      </c>
      <c r="KNU8" s="2" t="s">
        <v>69</v>
      </c>
      <c r="KNV8" s="2" t="s">
        <v>69</v>
      </c>
      <c r="KNW8" s="2" t="s">
        <v>111</v>
      </c>
      <c r="KNX8" s="2" t="s">
        <v>105</v>
      </c>
      <c r="KNY8" s="2" t="s">
        <v>20</v>
      </c>
      <c r="KNZ8" s="2" t="s">
        <v>69</v>
      </c>
      <c r="KOA8" s="2" t="s">
        <v>61</v>
      </c>
      <c r="KOB8" s="2" t="s">
        <v>30</v>
      </c>
      <c r="KOC8" s="2" t="s">
        <v>30</v>
      </c>
      <c r="KOD8" s="2" t="s">
        <v>69</v>
      </c>
      <c r="KOE8" s="2" t="s">
        <v>122</v>
      </c>
      <c r="KOF8" s="2" t="s">
        <v>105</v>
      </c>
      <c r="KOG8" s="2" t="s">
        <v>105</v>
      </c>
      <c r="KOH8" s="2" t="s">
        <v>69</v>
      </c>
      <c r="KOI8" s="2" t="s">
        <v>30</v>
      </c>
      <c r="KOJ8" s="2" t="s">
        <v>111</v>
      </c>
      <c r="KOK8" s="2" t="s">
        <v>69</v>
      </c>
      <c r="KOL8" s="2" t="s">
        <v>61</v>
      </c>
      <c r="KOM8" s="2" t="s">
        <v>509</v>
      </c>
      <c r="KON8" s="2" t="s">
        <v>509</v>
      </c>
      <c r="KOO8" s="2" t="s">
        <v>69</v>
      </c>
      <c r="KOP8" s="2" t="s">
        <v>111</v>
      </c>
      <c r="KOQ8" s="2" t="s">
        <v>20</v>
      </c>
      <c r="KOR8" s="2" t="s">
        <v>30</v>
      </c>
      <c r="KOS8" s="2" t="s">
        <v>30</v>
      </c>
      <c r="KOT8" s="2" t="s">
        <v>20</v>
      </c>
      <c r="KOU8" s="2" t="s">
        <v>61</v>
      </c>
      <c r="KOV8" s="2" t="s">
        <v>111</v>
      </c>
      <c r="KOW8" s="2" t="s">
        <v>20</v>
      </c>
      <c r="KOX8" s="2" t="s">
        <v>105</v>
      </c>
      <c r="KOY8" s="2" t="s">
        <v>69</v>
      </c>
      <c r="KOZ8" s="2" t="s">
        <v>61</v>
      </c>
      <c r="KPA8" s="2" t="s">
        <v>61</v>
      </c>
      <c r="KPB8" s="2" t="s">
        <v>69</v>
      </c>
      <c r="KPC8" s="2" t="s">
        <v>30</v>
      </c>
      <c r="KPD8" s="2" t="s">
        <v>20</v>
      </c>
      <c r="KPE8" s="2" t="s">
        <v>61</v>
      </c>
      <c r="KPF8" s="2" t="s">
        <v>61</v>
      </c>
      <c r="KPG8" s="2" t="s">
        <v>61</v>
      </c>
      <c r="KPH8" s="2" t="s">
        <v>61</v>
      </c>
      <c r="KPI8" s="2" t="s">
        <v>69</v>
      </c>
      <c r="KPJ8" s="2" t="s">
        <v>30</v>
      </c>
      <c r="KPK8" s="2" t="s">
        <v>105</v>
      </c>
      <c r="KPL8" s="2" t="s">
        <v>509</v>
      </c>
      <c r="KPM8" s="2" t="s">
        <v>61</v>
      </c>
      <c r="KPN8" s="2" t="s">
        <v>69</v>
      </c>
      <c r="KPO8" s="2" t="s">
        <v>105</v>
      </c>
      <c r="KPP8" s="2" t="s">
        <v>30</v>
      </c>
      <c r="KPQ8" s="2" t="s">
        <v>20</v>
      </c>
      <c r="KPR8" s="2" t="s">
        <v>69</v>
      </c>
      <c r="KPS8" s="2" t="s">
        <v>30</v>
      </c>
      <c r="KPT8" s="2" t="s">
        <v>30</v>
      </c>
      <c r="KPU8" s="2" t="s">
        <v>69</v>
      </c>
      <c r="KPV8" s="2" t="s">
        <v>69</v>
      </c>
      <c r="KPW8" s="2" t="s">
        <v>61</v>
      </c>
      <c r="KPX8" s="2" t="s">
        <v>61</v>
      </c>
      <c r="KPY8" s="2" t="s">
        <v>69</v>
      </c>
      <c r="KPZ8" s="2" t="s">
        <v>509</v>
      </c>
      <c r="KQA8" s="2" t="s">
        <v>20</v>
      </c>
      <c r="KQB8" s="2" t="s">
        <v>20</v>
      </c>
      <c r="KQC8" s="2" t="s">
        <v>69</v>
      </c>
      <c r="KQD8" s="2" t="s">
        <v>30</v>
      </c>
      <c r="KQE8" s="2" t="s">
        <v>20</v>
      </c>
      <c r="KQF8" s="2" t="s">
        <v>122</v>
      </c>
      <c r="KQG8" s="2" t="s">
        <v>61</v>
      </c>
      <c r="KQH8" s="2" t="s">
        <v>69</v>
      </c>
      <c r="KQI8" s="2" t="s">
        <v>61</v>
      </c>
      <c r="KQJ8" s="2" t="s">
        <v>105</v>
      </c>
      <c r="KQK8" s="2" t="s">
        <v>69</v>
      </c>
      <c r="KQL8" s="2" t="s">
        <v>61</v>
      </c>
      <c r="KQM8" s="2" t="s">
        <v>105</v>
      </c>
      <c r="KQN8" s="2" t="s">
        <v>20</v>
      </c>
      <c r="KQO8" s="2" t="s">
        <v>61</v>
      </c>
      <c r="KQP8" s="2" t="s">
        <v>111</v>
      </c>
      <c r="KQQ8" s="2" t="s">
        <v>69</v>
      </c>
      <c r="KQR8" s="2" t="s">
        <v>61</v>
      </c>
      <c r="KQS8" s="2" t="s">
        <v>20</v>
      </c>
      <c r="KQT8" s="2" t="s">
        <v>69</v>
      </c>
      <c r="KQU8" s="2" t="s">
        <v>69</v>
      </c>
      <c r="KQV8" s="2" t="s">
        <v>61</v>
      </c>
      <c r="KQW8" s="2" t="s">
        <v>69</v>
      </c>
      <c r="KQX8" s="2" t="s">
        <v>61</v>
      </c>
      <c r="KQY8" s="2" t="s">
        <v>69</v>
      </c>
      <c r="KQZ8" s="2" t="s">
        <v>69</v>
      </c>
      <c r="KRA8" s="2" t="s">
        <v>105</v>
      </c>
      <c r="KRB8" s="2" t="s">
        <v>105</v>
      </c>
      <c r="KRC8" s="2" t="s">
        <v>105</v>
      </c>
      <c r="KRD8" s="2" t="s">
        <v>69</v>
      </c>
      <c r="KRE8" s="2" t="s">
        <v>61</v>
      </c>
      <c r="KRF8" s="2" t="s">
        <v>111</v>
      </c>
      <c r="KRG8" s="2" t="s">
        <v>61</v>
      </c>
      <c r="KRH8" s="2" t="s">
        <v>20</v>
      </c>
      <c r="KRI8" s="2" t="s">
        <v>20</v>
      </c>
      <c r="KRJ8" s="2" t="s">
        <v>20</v>
      </c>
      <c r="KRK8" s="2" t="s">
        <v>20</v>
      </c>
      <c r="KRL8" s="2" t="s">
        <v>30</v>
      </c>
      <c r="KRM8" s="2" t="s">
        <v>61</v>
      </c>
      <c r="KRN8" s="2" t="s">
        <v>69</v>
      </c>
      <c r="KRO8" s="2" t="s">
        <v>30</v>
      </c>
      <c r="KRP8" s="2" t="s">
        <v>20</v>
      </c>
      <c r="KRQ8" s="2" t="s">
        <v>69</v>
      </c>
      <c r="KRR8" s="2" t="s">
        <v>105</v>
      </c>
      <c r="KRS8" s="2" t="s">
        <v>69</v>
      </c>
      <c r="KRT8" s="2" t="s">
        <v>20</v>
      </c>
      <c r="KRU8" s="2" t="s">
        <v>105</v>
      </c>
      <c r="KRV8" s="2" t="s">
        <v>69</v>
      </c>
      <c r="KRW8" s="2" t="s">
        <v>61</v>
      </c>
      <c r="KRX8" s="2" t="s">
        <v>61</v>
      </c>
      <c r="KRY8" s="2" t="s">
        <v>69</v>
      </c>
      <c r="KRZ8" s="2" t="s">
        <v>105</v>
      </c>
      <c r="KSA8" s="2" t="s">
        <v>20</v>
      </c>
      <c r="KSB8" s="2" t="s">
        <v>20</v>
      </c>
      <c r="KSC8" s="2" t="s">
        <v>30</v>
      </c>
      <c r="KSD8" s="2" t="s">
        <v>105</v>
      </c>
      <c r="KSE8" s="2" t="s">
        <v>105</v>
      </c>
      <c r="KSF8" s="2" t="s">
        <v>61</v>
      </c>
      <c r="KSG8" s="2" t="s">
        <v>122</v>
      </c>
      <c r="KSH8" s="2" t="s">
        <v>61</v>
      </c>
      <c r="KSI8" s="2" t="s">
        <v>61</v>
      </c>
      <c r="KSJ8" s="2" t="s">
        <v>69</v>
      </c>
      <c r="KSK8" s="2" t="s">
        <v>61</v>
      </c>
      <c r="KSL8" s="2" t="s">
        <v>20</v>
      </c>
      <c r="KSM8" s="2" t="s">
        <v>61</v>
      </c>
      <c r="KSN8" s="2" t="s">
        <v>509</v>
      </c>
      <c r="KSO8" s="2" t="s">
        <v>509</v>
      </c>
      <c r="KSP8" s="2" t="s">
        <v>105</v>
      </c>
      <c r="KSQ8" s="2" t="s">
        <v>20</v>
      </c>
      <c r="KSR8" s="2" t="s">
        <v>69</v>
      </c>
      <c r="KSS8" s="2" t="s">
        <v>61</v>
      </c>
      <c r="KST8" s="2" t="s">
        <v>69</v>
      </c>
      <c r="KSU8" s="2" t="s">
        <v>509</v>
      </c>
      <c r="KSV8" s="2" t="s">
        <v>30</v>
      </c>
      <c r="KSW8" s="2" t="s">
        <v>105</v>
      </c>
      <c r="KSX8" s="2" t="s">
        <v>69</v>
      </c>
      <c r="KSY8" s="2" t="s">
        <v>105</v>
      </c>
      <c r="KSZ8" s="2" t="s">
        <v>61</v>
      </c>
      <c r="KTA8" s="2" t="s">
        <v>105</v>
      </c>
      <c r="KTB8" s="2" t="s">
        <v>122</v>
      </c>
      <c r="KTC8" s="2" t="s">
        <v>20</v>
      </c>
      <c r="KTD8" s="2" t="s">
        <v>20</v>
      </c>
      <c r="KTE8" s="2" t="s">
        <v>111</v>
      </c>
      <c r="KTF8" s="2" t="s">
        <v>111</v>
      </c>
      <c r="KTG8" s="2" t="s">
        <v>20</v>
      </c>
      <c r="KTH8" s="2" t="s">
        <v>69</v>
      </c>
      <c r="KTI8" s="2" t="s">
        <v>20</v>
      </c>
      <c r="KTJ8" s="2" t="s">
        <v>105</v>
      </c>
      <c r="KTK8" s="2" t="s">
        <v>20</v>
      </c>
      <c r="KTL8" s="2" t="s">
        <v>69</v>
      </c>
      <c r="KTM8" s="2" t="s">
        <v>20</v>
      </c>
      <c r="KTN8" s="2" t="s">
        <v>105</v>
      </c>
      <c r="KTO8" s="2" t="s">
        <v>20</v>
      </c>
      <c r="KTP8" s="2" t="s">
        <v>69</v>
      </c>
      <c r="KTQ8" s="2" t="s">
        <v>61</v>
      </c>
      <c r="KTR8" s="2" t="s">
        <v>61</v>
      </c>
      <c r="KTS8" s="2" t="s">
        <v>69</v>
      </c>
      <c r="KTT8" s="2" t="s">
        <v>61</v>
      </c>
      <c r="KTU8" s="2" t="s">
        <v>69</v>
      </c>
      <c r="KTV8" s="2" t="s">
        <v>61</v>
      </c>
      <c r="KTW8" s="2" t="s">
        <v>105</v>
      </c>
      <c r="KTX8" s="2" t="s">
        <v>20</v>
      </c>
      <c r="KTY8" s="2" t="s">
        <v>105</v>
      </c>
      <c r="KTZ8" s="2" t="s">
        <v>69</v>
      </c>
      <c r="KUA8" s="2" t="s">
        <v>69</v>
      </c>
      <c r="KUB8" s="2" t="s">
        <v>30</v>
      </c>
      <c r="KUC8" s="2" t="s">
        <v>111</v>
      </c>
      <c r="KUD8" s="2" t="s">
        <v>69</v>
      </c>
      <c r="KUE8" s="2" t="s">
        <v>69</v>
      </c>
      <c r="KUF8" s="2" t="s">
        <v>20</v>
      </c>
      <c r="KUG8" s="2" t="s">
        <v>105</v>
      </c>
      <c r="KUH8" s="2" t="s">
        <v>61</v>
      </c>
      <c r="KUI8" s="2" t="s">
        <v>69</v>
      </c>
      <c r="KUJ8" s="2" t="s">
        <v>69</v>
      </c>
      <c r="KUK8" s="2" t="s">
        <v>30</v>
      </c>
      <c r="KUL8" s="2" t="s">
        <v>111</v>
      </c>
      <c r="KUM8" s="2" t="s">
        <v>69</v>
      </c>
      <c r="KUN8" s="2" t="s">
        <v>61</v>
      </c>
      <c r="KUO8" s="2" t="s">
        <v>105</v>
      </c>
      <c r="KUP8" s="2" t="s">
        <v>61</v>
      </c>
      <c r="KUQ8" s="2" t="s">
        <v>61</v>
      </c>
      <c r="KUR8" s="2" t="s">
        <v>61</v>
      </c>
      <c r="KUS8" s="2" t="s">
        <v>30</v>
      </c>
      <c r="KUT8" s="2" t="s">
        <v>20</v>
      </c>
      <c r="KUU8" s="2" t="s">
        <v>61</v>
      </c>
      <c r="KUV8" s="2" t="s">
        <v>69</v>
      </c>
      <c r="KUW8" s="2" t="s">
        <v>20</v>
      </c>
      <c r="KUX8" s="2" t="s">
        <v>105</v>
      </c>
      <c r="KUY8" s="2" t="s">
        <v>105</v>
      </c>
      <c r="KUZ8" s="2" t="s">
        <v>61</v>
      </c>
      <c r="KVA8" s="2" t="s">
        <v>105</v>
      </c>
      <c r="KVB8" s="2" t="s">
        <v>69</v>
      </c>
      <c r="KVC8" s="2" t="s">
        <v>30</v>
      </c>
      <c r="KVD8" s="2" t="s">
        <v>122</v>
      </c>
      <c r="KVE8" s="2" t="s">
        <v>69</v>
      </c>
      <c r="KVF8" s="2" t="s">
        <v>20</v>
      </c>
      <c r="KVG8" s="2" t="s">
        <v>61</v>
      </c>
      <c r="KVH8" s="2" t="s">
        <v>61</v>
      </c>
      <c r="KVI8" s="2" t="s">
        <v>122</v>
      </c>
      <c r="KVJ8" s="2" t="s">
        <v>20</v>
      </c>
      <c r="KVK8" s="2" t="s">
        <v>61</v>
      </c>
      <c r="KVL8" s="2" t="s">
        <v>69</v>
      </c>
      <c r="KVM8" s="2" t="s">
        <v>61</v>
      </c>
      <c r="KVN8" s="2" t="s">
        <v>122</v>
      </c>
      <c r="KVO8" s="2" t="s">
        <v>20</v>
      </c>
      <c r="KVP8" s="2" t="s">
        <v>20</v>
      </c>
      <c r="KVQ8" s="2" t="s">
        <v>20</v>
      </c>
      <c r="KVR8" s="2" t="s">
        <v>61</v>
      </c>
      <c r="KVS8" s="2" t="s">
        <v>20</v>
      </c>
      <c r="KVT8" s="2" t="s">
        <v>69</v>
      </c>
      <c r="KVU8" s="2" t="s">
        <v>20</v>
      </c>
      <c r="KVV8" s="2" t="s">
        <v>20</v>
      </c>
      <c r="KVW8" s="2" t="s">
        <v>69</v>
      </c>
      <c r="KVX8" s="2" t="s">
        <v>20</v>
      </c>
      <c r="KVY8" s="2" t="s">
        <v>111</v>
      </c>
      <c r="KVZ8" s="2" t="s">
        <v>61</v>
      </c>
      <c r="KWA8" s="2" t="s">
        <v>20</v>
      </c>
      <c r="KWB8" s="2" t="s">
        <v>69</v>
      </c>
      <c r="KWC8" s="2" t="s">
        <v>69</v>
      </c>
      <c r="KWD8" s="2" t="s">
        <v>20</v>
      </c>
      <c r="KWE8" s="2" t="s">
        <v>105</v>
      </c>
      <c r="KWF8" s="2" t="s">
        <v>111</v>
      </c>
      <c r="KWG8" s="2" t="s">
        <v>61</v>
      </c>
      <c r="KWH8" s="2" t="s">
        <v>30</v>
      </c>
      <c r="KWI8" s="2" t="s">
        <v>61</v>
      </c>
      <c r="KWJ8" s="2" t="s">
        <v>111</v>
      </c>
      <c r="KWK8" s="2" t="s">
        <v>61</v>
      </c>
      <c r="KWL8" s="2" t="s">
        <v>122</v>
      </c>
      <c r="KWM8" s="2" t="s">
        <v>111</v>
      </c>
      <c r="KWN8" s="2" t="s">
        <v>69</v>
      </c>
      <c r="KWO8" s="2" t="s">
        <v>20</v>
      </c>
      <c r="KWP8" s="2" t="s">
        <v>105</v>
      </c>
      <c r="KWQ8" s="2" t="s">
        <v>20</v>
      </c>
      <c r="KWR8" s="2" t="s">
        <v>69</v>
      </c>
      <c r="KWS8" s="2" t="s">
        <v>20</v>
      </c>
      <c r="KWT8" s="2" t="s">
        <v>30</v>
      </c>
      <c r="KWU8" s="2" t="s">
        <v>69</v>
      </c>
      <c r="KWV8" s="2" t="s">
        <v>69</v>
      </c>
      <c r="KWW8" s="2" t="s">
        <v>30</v>
      </c>
      <c r="KWX8" s="2" t="s">
        <v>105</v>
      </c>
      <c r="KWY8" s="2" t="s">
        <v>30</v>
      </c>
      <c r="KWZ8" s="2" t="s">
        <v>20</v>
      </c>
      <c r="KXA8" s="2" t="s">
        <v>61</v>
      </c>
      <c r="KXB8" s="2" t="s">
        <v>20</v>
      </c>
      <c r="KXC8" s="2" t="s">
        <v>30</v>
      </c>
      <c r="KXD8" s="2" t="s">
        <v>20</v>
      </c>
      <c r="KXE8" s="2" t="s">
        <v>111</v>
      </c>
      <c r="KXF8" s="2" t="s">
        <v>61</v>
      </c>
      <c r="KXG8" s="2" t="s">
        <v>30</v>
      </c>
      <c r="KXH8" s="2" t="s">
        <v>20</v>
      </c>
      <c r="KXI8" s="2" t="s">
        <v>111</v>
      </c>
      <c r="KXJ8" s="2" t="s">
        <v>30</v>
      </c>
      <c r="KXK8" s="2" t="s">
        <v>122</v>
      </c>
      <c r="KXL8" s="2" t="s">
        <v>509</v>
      </c>
      <c r="KXM8" s="2" t="s">
        <v>111</v>
      </c>
      <c r="KXN8" s="2" t="s">
        <v>61</v>
      </c>
      <c r="KXO8" s="2" t="s">
        <v>111</v>
      </c>
      <c r="KXP8" s="2" t="s">
        <v>69</v>
      </c>
      <c r="KXQ8" s="2" t="s">
        <v>509</v>
      </c>
      <c r="KXR8" s="2" t="s">
        <v>105</v>
      </c>
      <c r="KXS8" s="2" t="s">
        <v>105</v>
      </c>
      <c r="KXT8" s="2" t="s">
        <v>61</v>
      </c>
      <c r="KXU8" s="2" t="s">
        <v>20</v>
      </c>
      <c r="KXV8" s="2" t="s">
        <v>61</v>
      </c>
      <c r="KXW8" s="2" t="s">
        <v>20</v>
      </c>
      <c r="KXX8" s="2" t="s">
        <v>20</v>
      </c>
      <c r="KXY8" s="2" t="s">
        <v>61</v>
      </c>
      <c r="KXZ8" s="2" t="s">
        <v>61</v>
      </c>
      <c r="KYA8" s="2" t="s">
        <v>69</v>
      </c>
      <c r="KYB8" s="2" t="s">
        <v>509</v>
      </c>
      <c r="KYC8" s="2" t="s">
        <v>111</v>
      </c>
      <c r="KYD8" s="2" t="s">
        <v>20</v>
      </c>
      <c r="KYE8" s="2" t="s">
        <v>20</v>
      </c>
      <c r="KYF8" s="2" t="s">
        <v>509</v>
      </c>
      <c r="KYG8" s="2" t="s">
        <v>61</v>
      </c>
      <c r="KYH8" s="2" t="s">
        <v>69</v>
      </c>
      <c r="KYI8" s="2" t="s">
        <v>20</v>
      </c>
      <c r="KYJ8" s="2" t="s">
        <v>69</v>
      </c>
      <c r="KYK8" s="2" t="s">
        <v>69</v>
      </c>
      <c r="KYL8" s="2" t="s">
        <v>111</v>
      </c>
      <c r="KYM8" s="2" t="s">
        <v>61</v>
      </c>
      <c r="KYN8" s="2" t="s">
        <v>69</v>
      </c>
      <c r="KYO8" s="2" t="s">
        <v>20</v>
      </c>
      <c r="KYP8" s="2" t="s">
        <v>20</v>
      </c>
      <c r="KYQ8" s="2" t="s">
        <v>509</v>
      </c>
      <c r="KYR8" s="2" t="s">
        <v>111</v>
      </c>
      <c r="KYS8" s="2" t="s">
        <v>61</v>
      </c>
      <c r="KYT8" s="2" t="s">
        <v>69</v>
      </c>
      <c r="KYU8" s="2" t="s">
        <v>61</v>
      </c>
      <c r="KYV8" s="2" t="s">
        <v>69</v>
      </c>
      <c r="KYW8" s="2" t="s">
        <v>111</v>
      </c>
      <c r="KYX8" s="2" t="s">
        <v>69</v>
      </c>
      <c r="KYY8" s="2" t="s">
        <v>509</v>
      </c>
      <c r="KYZ8" s="2" t="s">
        <v>69</v>
      </c>
      <c r="KZA8" s="2" t="s">
        <v>61</v>
      </c>
      <c r="KZB8" s="2" t="s">
        <v>69</v>
      </c>
      <c r="KZC8" s="2" t="s">
        <v>111</v>
      </c>
      <c r="KZD8" s="2" t="s">
        <v>111</v>
      </c>
      <c r="KZE8" s="2" t="s">
        <v>61</v>
      </c>
      <c r="KZF8" s="2" t="s">
        <v>105</v>
      </c>
      <c r="KZG8" s="2" t="s">
        <v>509</v>
      </c>
      <c r="KZH8" s="2" t="s">
        <v>509</v>
      </c>
      <c r="KZI8" s="2" t="s">
        <v>105</v>
      </c>
      <c r="KZJ8" s="2" t="s">
        <v>509</v>
      </c>
      <c r="KZK8" s="2" t="s">
        <v>509</v>
      </c>
      <c r="KZL8" s="2" t="s">
        <v>30</v>
      </c>
      <c r="KZM8" s="2" t="s">
        <v>69</v>
      </c>
      <c r="KZN8" s="2" t="s">
        <v>111</v>
      </c>
      <c r="KZO8" s="2" t="s">
        <v>61</v>
      </c>
      <c r="KZP8" s="2" t="s">
        <v>61</v>
      </c>
      <c r="KZQ8" s="2" t="s">
        <v>61</v>
      </c>
      <c r="KZR8" s="2" t="s">
        <v>69</v>
      </c>
      <c r="KZS8" s="2" t="s">
        <v>61</v>
      </c>
      <c r="KZT8" s="2" t="s">
        <v>69</v>
      </c>
      <c r="KZU8" s="2" t="s">
        <v>61</v>
      </c>
      <c r="KZV8" s="2" t="s">
        <v>69</v>
      </c>
      <c r="KZW8" s="2" t="s">
        <v>69</v>
      </c>
      <c r="KZX8" s="2" t="s">
        <v>122</v>
      </c>
      <c r="KZY8" s="2" t="s">
        <v>61</v>
      </c>
      <c r="KZZ8" s="2" t="s">
        <v>61</v>
      </c>
      <c r="LAA8" s="2" t="s">
        <v>30</v>
      </c>
      <c r="LAB8" s="2" t="s">
        <v>105</v>
      </c>
      <c r="LAC8" s="2" t="s">
        <v>61</v>
      </c>
      <c r="LAD8" s="2" t="s">
        <v>69</v>
      </c>
      <c r="LAE8" s="2" t="s">
        <v>20</v>
      </c>
      <c r="LAF8" s="2" t="s">
        <v>20</v>
      </c>
      <c r="LAG8" s="2" t="s">
        <v>122</v>
      </c>
      <c r="LAH8" s="2" t="s">
        <v>61</v>
      </c>
      <c r="LAI8" s="2" t="s">
        <v>69</v>
      </c>
      <c r="LAJ8" s="2" t="s">
        <v>20</v>
      </c>
      <c r="LAK8" s="2" t="s">
        <v>122</v>
      </c>
      <c r="LAL8" s="2" t="s">
        <v>69</v>
      </c>
      <c r="LAM8" s="2" t="s">
        <v>20</v>
      </c>
      <c r="LAN8" s="2" t="s">
        <v>105</v>
      </c>
      <c r="LAO8" s="2" t="s">
        <v>509</v>
      </c>
      <c r="LAP8" s="2" t="s">
        <v>61</v>
      </c>
      <c r="LAQ8" s="2" t="s">
        <v>69</v>
      </c>
      <c r="LAR8" s="2" t="s">
        <v>20</v>
      </c>
      <c r="LAS8" s="2" t="s">
        <v>61</v>
      </c>
      <c r="LAT8" s="2" t="s">
        <v>20</v>
      </c>
      <c r="LAU8" s="2" t="s">
        <v>30</v>
      </c>
      <c r="LAV8" s="2" t="s">
        <v>61</v>
      </c>
      <c r="LAW8" s="2" t="s">
        <v>30</v>
      </c>
      <c r="LAX8" s="2" t="s">
        <v>20</v>
      </c>
      <c r="LAY8" s="2" t="s">
        <v>105</v>
      </c>
      <c r="LAZ8" s="2" t="s">
        <v>20</v>
      </c>
      <c r="LBA8" s="2" t="s">
        <v>122</v>
      </c>
      <c r="LBB8" s="2" t="s">
        <v>105</v>
      </c>
      <c r="LBC8" s="2" t="s">
        <v>69</v>
      </c>
      <c r="LBD8" s="2" t="s">
        <v>20</v>
      </c>
      <c r="LBE8" s="2" t="s">
        <v>105</v>
      </c>
      <c r="LBF8" s="2" t="s">
        <v>69</v>
      </c>
      <c r="LBG8" s="2" t="s">
        <v>61</v>
      </c>
      <c r="LBH8" s="2" t="s">
        <v>20</v>
      </c>
      <c r="LBI8" s="2" t="s">
        <v>20</v>
      </c>
      <c r="LBJ8" s="2" t="s">
        <v>20</v>
      </c>
      <c r="LBK8" s="2" t="s">
        <v>111</v>
      </c>
      <c r="LBL8" s="2" t="s">
        <v>20</v>
      </c>
      <c r="LBM8" s="2" t="s">
        <v>69</v>
      </c>
      <c r="LBN8" s="2" t="s">
        <v>105</v>
      </c>
      <c r="LBO8" s="2" t="s">
        <v>69</v>
      </c>
      <c r="LBP8" s="2" t="s">
        <v>61</v>
      </c>
      <c r="LBQ8" s="2" t="s">
        <v>61</v>
      </c>
      <c r="LBR8" s="2" t="s">
        <v>61</v>
      </c>
      <c r="LBS8" s="2" t="s">
        <v>20</v>
      </c>
      <c r="LBT8" s="2" t="s">
        <v>509</v>
      </c>
      <c r="LBU8" s="2" t="s">
        <v>105</v>
      </c>
      <c r="LBV8" s="2" t="s">
        <v>30</v>
      </c>
      <c r="LBW8" s="2" t="s">
        <v>20</v>
      </c>
      <c r="LBX8" s="2" t="s">
        <v>61</v>
      </c>
      <c r="LBY8" s="2" t="s">
        <v>20</v>
      </c>
      <c r="LBZ8" s="2" t="s">
        <v>20</v>
      </c>
      <c r="LCA8" s="2" t="s">
        <v>105</v>
      </c>
      <c r="LCB8" s="2" t="s">
        <v>111</v>
      </c>
      <c r="LCC8" s="2" t="s">
        <v>20</v>
      </c>
      <c r="LCD8" s="2" t="s">
        <v>61</v>
      </c>
      <c r="LCE8" s="2" t="s">
        <v>61</v>
      </c>
      <c r="LCF8" s="2" t="s">
        <v>20</v>
      </c>
      <c r="LCG8" s="2" t="s">
        <v>20</v>
      </c>
      <c r="LCH8" s="2" t="s">
        <v>509</v>
      </c>
      <c r="LCI8" s="2" t="s">
        <v>61</v>
      </c>
      <c r="LCJ8" s="2" t="s">
        <v>61</v>
      </c>
      <c r="LCK8" s="2" t="s">
        <v>20</v>
      </c>
      <c r="LCL8" s="2" t="s">
        <v>105</v>
      </c>
      <c r="LCM8" s="2" t="s">
        <v>20</v>
      </c>
      <c r="LCN8" s="2" t="s">
        <v>69</v>
      </c>
      <c r="LCO8" s="2" t="s">
        <v>69</v>
      </c>
      <c r="LCP8" s="2" t="s">
        <v>61</v>
      </c>
      <c r="LCQ8" s="2" t="s">
        <v>61</v>
      </c>
      <c r="LCR8" s="2" t="s">
        <v>509</v>
      </c>
      <c r="LCS8" s="2" t="s">
        <v>20</v>
      </c>
      <c r="LCT8" s="2" t="s">
        <v>20</v>
      </c>
      <c r="LCU8" s="2" t="s">
        <v>509</v>
      </c>
      <c r="LCV8" s="2" t="s">
        <v>509</v>
      </c>
      <c r="LCW8" s="2" t="s">
        <v>105</v>
      </c>
      <c r="LCX8" s="2" t="s">
        <v>61</v>
      </c>
      <c r="LCY8" s="2" t="s">
        <v>111</v>
      </c>
      <c r="LCZ8" s="2" t="s">
        <v>30</v>
      </c>
      <c r="LDA8" s="2" t="s">
        <v>69</v>
      </c>
      <c r="LDB8" s="2" t="s">
        <v>105</v>
      </c>
      <c r="LDC8" s="2" t="s">
        <v>105</v>
      </c>
      <c r="LDD8" s="2" t="s">
        <v>20</v>
      </c>
      <c r="LDE8" s="2" t="s">
        <v>30</v>
      </c>
      <c r="LDF8" s="2" t="s">
        <v>105</v>
      </c>
      <c r="LDG8" s="2" t="s">
        <v>61</v>
      </c>
      <c r="LDH8" s="2" t="s">
        <v>105</v>
      </c>
      <c r="LDI8" s="2" t="s">
        <v>30</v>
      </c>
      <c r="LDJ8" s="2" t="s">
        <v>20</v>
      </c>
      <c r="LDK8" s="2" t="s">
        <v>61</v>
      </c>
      <c r="LDL8" s="2" t="s">
        <v>69</v>
      </c>
      <c r="LDM8" s="2" t="s">
        <v>105</v>
      </c>
      <c r="LDN8" s="2" t="s">
        <v>509</v>
      </c>
      <c r="LDO8" s="2" t="s">
        <v>111</v>
      </c>
      <c r="LDP8" s="2" t="s">
        <v>105</v>
      </c>
      <c r="LDQ8" s="2" t="s">
        <v>20</v>
      </c>
      <c r="LDR8" s="2" t="s">
        <v>61</v>
      </c>
      <c r="LDS8" s="2" t="s">
        <v>61</v>
      </c>
      <c r="LDT8" s="2" t="s">
        <v>61</v>
      </c>
      <c r="LDU8" s="2" t="s">
        <v>30</v>
      </c>
      <c r="LDV8" s="2" t="s">
        <v>20</v>
      </c>
      <c r="LDW8" s="2" t="s">
        <v>122</v>
      </c>
      <c r="LDX8" s="2" t="s">
        <v>509</v>
      </c>
      <c r="LDY8" s="2" t="s">
        <v>111</v>
      </c>
      <c r="LDZ8" s="2" t="s">
        <v>20</v>
      </c>
      <c r="LEA8" s="2" t="s">
        <v>30</v>
      </c>
      <c r="LEB8" s="2" t="s">
        <v>20</v>
      </c>
      <c r="LEC8" s="2" t="s">
        <v>105</v>
      </c>
      <c r="LED8" s="2" t="s">
        <v>61</v>
      </c>
      <c r="LEE8" s="2" t="s">
        <v>61</v>
      </c>
      <c r="LEF8" s="2" t="s">
        <v>61</v>
      </c>
      <c r="LEG8" s="2" t="s">
        <v>20</v>
      </c>
      <c r="LEH8" s="2" t="s">
        <v>20</v>
      </c>
      <c r="LEI8" s="2" t="s">
        <v>61</v>
      </c>
      <c r="LEJ8" s="2" t="s">
        <v>122</v>
      </c>
      <c r="LEK8" s="2" t="s">
        <v>20</v>
      </c>
      <c r="LEL8" s="2" t="s">
        <v>105</v>
      </c>
      <c r="LEM8" s="2" t="s">
        <v>20</v>
      </c>
      <c r="LEN8" s="2" t="s">
        <v>105</v>
      </c>
      <c r="LEO8" s="2" t="s">
        <v>105</v>
      </c>
      <c r="LEP8" s="2" t="s">
        <v>20</v>
      </c>
      <c r="LEQ8" s="2" t="s">
        <v>61</v>
      </c>
      <c r="LER8" s="2" t="s">
        <v>61</v>
      </c>
      <c r="LES8" s="2" t="s">
        <v>20</v>
      </c>
      <c r="LET8" s="2" t="s">
        <v>61</v>
      </c>
      <c r="LEU8" s="2" t="s">
        <v>20</v>
      </c>
      <c r="LEV8" s="2" t="s">
        <v>61</v>
      </c>
      <c r="LEW8" s="2" t="s">
        <v>61</v>
      </c>
      <c r="LEX8" s="2" t="s">
        <v>69</v>
      </c>
      <c r="LEY8" s="2" t="s">
        <v>69</v>
      </c>
      <c r="LEZ8" s="2" t="s">
        <v>105</v>
      </c>
      <c r="LFA8" s="2" t="s">
        <v>61</v>
      </c>
      <c r="LFB8" s="2" t="s">
        <v>20</v>
      </c>
      <c r="LFC8" s="2" t="s">
        <v>69</v>
      </c>
      <c r="LFD8" s="2" t="s">
        <v>20</v>
      </c>
      <c r="LFE8" s="2" t="s">
        <v>69</v>
      </c>
      <c r="LFF8" s="2" t="s">
        <v>509</v>
      </c>
      <c r="LFG8" s="2" t="s">
        <v>509</v>
      </c>
      <c r="LFH8" s="2" t="s">
        <v>69</v>
      </c>
      <c r="LFI8" s="2" t="s">
        <v>20</v>
      </c>
      <c r="LFJ8" s="2" t="s">
        <v>61</v>
      </c>
      <c r="LFK8" s="2" t="s">
        <v>105</v>
      </c>
      <c r="LFL8" s="2" t="s">
        <v>20</v>
      </c>
      <c r="LFM8" s="2" t="s">
        <v>69</v>
      </c>
      <c r="LFN8" s="2" t="s">
        <v>20</v>
      </c>
      <c r="LFO8" s="2" t="s">
        <v>30</v>
      </c>
      <c r="LFP8" s="2" t="s">
        <v>69</v>
      </c>
      <c r="LFQ8" s="2" t="s">
        <v>20</v>
      </c>
      <c r="LFR8" s="2" t="s">
        <v>20</v>
      </c>
      <c r="LFS8" s="2" t="s">
        <v>20</v>
      </c>
      <c r="LFT8" s="2" t="s">
        <v>111</v>
      </c>
      <c r="LFU8" s="2" t="s">
        <v>61</v>
      </c>
      <c r="LFV8" s="2" t="s">
        <v>111</v>
      </c>
      <c r="LFW8" s="2" t="s">
        <v>69</v>
      </c>
      <c r="LFX8" s="2" t="s">
        <v>61</v>
      </c>
      <c r="LFY8" s="2" t="s">
        <v>61</v>
      </c>
      <c r="LFZ8" s="2" t="s">
        <v>30</v>
      </c>
      <c r="LGA8" s="2" t="s">
        <v>20</v>
      </c>
      <c r="LGB8" s="2" t="s">
        <v>509</v>
      </c>
      <c r="LGC8" s="2" t="s">
        <v>61</v>
      </c>
      <c r="LGD8" s="2" t="s">
        <v>61</v>
      </c>
      <c r="LGE8" s="2" t="s">
        <v>61</v>
      </c>
      <c r="LGF8" s="2" t="s">
        <v>122</v>
      </c>
      <c r="LGG8" s="2" t="s">
        <v>69</v>
      </c>
      <c r="LGH8" s="2" t="s">
        <v>61</v>
      </c>
      <c r="LGI8" s="2" t="s">
        <v>69</v>
      </c>
      <c r="LGJ8" s="2" t="s">
        <v>69</v>
      </c>
      <c r="LGK8" s="2" t="s">
        <v>61</v>
      </c>
      <c r="LGL8" s="2" t="s">
        <v>30</v>
      </c>
      <c r="LGM8" s="2" t="s">
        <v>61</v>
      </c>
      <c r="LGN8" s="2" t="s">
        <v>61</v>
      </c>
      <c r="LGO8" s="2" t="s">
        <v>69</v>
      </c>
      <c r="LGP8" s="2" t="s">
        <v>61</v>
      </c>
      <c r="LGQ8" s="2" t="s">
        <v>111</v>
      </c>
      <c r="LGR8" s="2" t="s">
        <v>69</v>
      </c>
      <c r="LGS8" s="2" t="s">
        <v>20</v>
      </c>
      <c r="LGT8" s="2" t="s">
        <v>20</v>
      </c>
      <c r="LGU8" s="2" t="s">
        <v>61</v>
      </c>
      <c r="LGV8" s="2" t="s">
        <v>61</v>
      </c>
      <c r="LGW8" s="2" t="s">
        <v>61</v>
      </c>
      <c r="LGX8" s="2" t="s">
        <v>69</v>
      </c>
      <c r="LGY8" s="2" t="s">
        <v>20</v>
      </c>
      <c r="LGZ8" s="2" t="s">
        <v>111</v>
      </c>
      <c r="LHA8" s="2" t="s">
        <v>30</v>
      </c>
      <c r="LHB8" s="2" t="s">
        <v>61</v>
      </c>
      <c r="LHC8" s="2" t="s">
        <v>509</v>
      </c>
      <c r="LHD8" s="2" t="s">
        <v>69</v>
      </c>
      <c r="LHE8" s="2" t="s">
        <v>61</v>
      </c>
      <c r="LHF8" s="2" t="s">
        <v>61</v>
      </c>
      <c r="LHG8" s="2" t="s">
        <v>30</v>
      </c>
      <c r="LHH8" s="2" t="s">
        <v>61</v>
      </c>
      <c r="LHI8" s="2" t="s">
        <v>61</v>
      </c>
      <c r="LHJ8" s="2" t="s">
        <v>61</v>
      </c>
      <c r="LHK8" s="2" t="s">
        <v>61</v>
      </c>
      <c r="LHL8" s="2" t="s">
        <v>61</v>
      </c>
      <c r="LHM8" s="2" t="s">
        <v>69</v>
      </c>
      <c r="LHN8" s="2" t="s">
        <v>20</v>
      </c>
      <c r="LHO8" s="2" t="s">
        <v>20</v>
      </c>
      <c r="LHP8" s="2" t="s">
        <v>20</v>
      </c>
      <c r="LHQ8" s="2" t="s">
        <v>111</v>
      </c>
      <c r="LHR8" s="2" t="s">
        <v>111</v>
      </c>
      <c r="LHS8" s="2" t="s">
        <v>61</v>
      </c>
      <c r="LHT8" s="2" t="s">
        <v>20</v>
      </c>
      <c r="LHU8" s="2" t="s">
        <v>111</v>
      </c>
      <c r="LHV8" s="2" t="s">
        <v>69</v>
      </c>
      <c r="LHW8" s="2" t="s">
        <v>122</v>
      </c>
      <c r="LHX8" s="2" t="s">
        <v>69</v>
      </c>
      <c r="LHY8" s="2" t="s">
        <v>111</v>
      </c>
      <c r="LHZ8" s="2" t="s">
        <v>20</v>
      </c>
      <c r="LIA8" s="2" t="s">
        <v>69</v>
      </c>
      <c r="LIB8" s="2" t="s">
        <v>61</v>
      </c>
      <c r="LIC8" s="2" t="s">
        <v>61</v>
      </c>
      <c r="LID8" s="2" t="s">
        <v>69</v>
      </c>
      <c r="LIE8" s="2" t="s">
        <v>20</v>
      </c>
      <c r="LIF8" s="2" t="s">
        <v>61</v>
      </c>
      <c r="LIG8" s="2" t="s">
        <v>509</v>
      </c>
      <c r="LIH8" s="2" t="s">
        <v>69</v>
      </c>
      <c r="LII8" s="2" t="s">
        <v>69</v>
      </c>
      <c r="LIJ8" s="2" t="s">
        <v>20</v>
      </c>
      <c r="LIK8" s="2" t="s">
        <v>20</v>
      </c>
      <c r="LIL8" s="2" t="s">
        <v>20</v>
      </c>
      <c r="LIM8" s="2" t="s">
        <v>30</v>
      </c>
      <c r="LIN8" s="2" t="s">
        <v>105</v>
      </c>
      <c r="LIO8" s="2" t="s">
        <v>105</v>
      </c>
      <c r="LIP8" s="2" t="s">
        <v>61</v>
      </c>
      <c r="LIQ8" s="2" t="s">
        <v>20</v>
      </c>
      <c r="LIR8" s="2" t="s">
        <v>105</v>
      </c>
      <c r="LIS8" s="2" t="s">
        <v>61</v>
      </c>
      <c r="LIT8" s="2" t="s">
        <v>105</v>
      </c>
      <c r="LIU8" s="2" t="s">
        <v>105</v>
      </c>
      <c r="LIV8" s="2" t="s">
        <v>20</v>
      </c>
      <c r="LIW8" s="2" t="s">
        <v>105</v>
      </c>
      <c r="LIX8" s="2" t="s">
        <v>105</v>
      </c>
      <c r="LIY8" s="2" t="s">
        <v>69</v>
      </c>
      <c r="LIZ8" s="2" t="s">
        <v>20</v>
      </c>
      <c r="LJA8" s="2" t="s">
        <v>105</v>
      </c>
      <c r="LJB8" s="2" t="s">
        <v>30</v>
      </c>
      <c r="LJC8" s="2" t="s">
        <v>20</v>
      </c>
      <c r="LJD8" s="2" t="s">
        <v>69</v>
      </c>
      <c r="LJE8" s="2" t="s">
        <v>20</v>
      </c>
      <c r="LJF8" s="2" t="s">
        <v>61</v>
      </c>
      <c r="LJG8" s="2" t="s">
        <v>61</v>
      </c>
      <c r="LJH8" s="2" t="s">
        <v>509</v>
      </c>
      <c r="LJI8" s="2" t="s">
        <v>69</v>
      </c>
      <c r="LJJ8" s="2" t="s">
        <v>69</v>
      </c>
      <c r="LJK8" s="2" t="s">
        <v>61</v>
      </c>
      <c r="LJL8" s="2" t="s">
        <v>20</v>
      </c>
      <c r="LJM8" s="2" t="s">
        <v>105</v>
      </c>
      <c r="LJN8" s="2" t="s">
        <v>20</v>
      </c>
      <c r="LJO8" s="2" t="s">
        <v>509</v>
      </c>
      <c r="LJP8" s="2" t="s">
        <v>69</v>
      </c>
      <c r="LJQ8" s="2" t="s">
        <v>105</v>
      </c>
      <c r="LJR8" s="2" t="s">
        <v>61</v>
      </c>
      <c r="LJS8" s="2" t="s">
        <v>69</v>
      </c>
      <c r="LJT8" s="2" t="s">
        <v>61</v>
      </c>
      <c r="LJU8" s="2" t="s">
        <v>61</v>
      </c>
      <c r="LJV8" s="2" t="s">
        <v>69</v>
      </c>
      <c r="LJW8" s="2" t="s">
        <v>105</v>
      </c>
      <c r="LJX8" s="2" t="s">
        <v>69</v>
      </c>
      <c r="LJY8" s="2" t="s">
        <v>30</v>
      </c>
      <c r="LJZ8" s="2" t="s">
        <v>20</v>
      </c>
      <c r="LKA8" s="2" t="s">
        <v>20</v>
      </c>
      <c r="LKB8" s="2" t="s">
        <v>509</v>
      </c>
      <c r="LKC8" s="2" t="s">
        <v>20</v>
      </c>
      <c r="LKD8" s="2" t="s">
        <v>20</v>
      </c>
      <c r="LKE8" s="2" t="s">
        <v>111</v>
      </c>
      <c r="LKF8" s="2" t="s">
        <v>20</v>
      </c>
      <c r="LKG8" s="2" t="s">
        <v>111</v>
      </c>
      <c r="LKH8" s="2" t="s">
        <v>509</v>
      </c>
      <c r="LKI8" s="2" t="s">
        <v>69</v>
      </c>
      <c r="LKJ8" s="2" t="s">
        <v>69</v>
      </c>
      <c r="LKK8" s="2" t="s">
        <v>61</v>
      </c>
      <c r="LKL8" s="2" t="s">
        <v>20</v>
      </c>
      <c r="LKM8" s="2" t="s">
        <v>69</v>
      </c>
      <c r="LKN8" s="2" t="s">
        <v>20</v>
      </c>
      <c r="LKO8" s="2" t="s">
        <v>20</v>
      </c>
      <c r="LKP8" s="2" t="s">
        <v>509</v>
      </c>
      <c r="LKQ8" s="2" t="s">
        <v>122</v>
      </c>
      <c r="LKR8" s="2" t="s">
        <v>61</v>
      </c>
      <c r="LKS8" s="2" t="s">
        <v>122</v>
      </c>
      <c r="LKT8" s="2" t="s">
        <v>20</v>
      </c>
      <c r="LKU8" s="2" t="s">
        <v>69</v>
      </c>
      <c r="LKV8" s="2" t="s">
        <v>20</v>
      </c>
      <c r="LKW8" s="2" t="s">
        <v>122</v>
      </c>
      <c r="LKX8" s="2" t="s">
        <v>61</v>
      </c>
      <c r="LKY8" s="2" t="s">
        <v>105</v>
      </c>
      <c r="LKZ8" s="2" t="s">
        <v>30</v>
      </c>
      <c r="LLA8" s="2" t="s">
        <v>61</v>
      </c>
      <c r="LLB8" s="2" t="s">
        <v>20</v>
      </c>
      <c r="LLC8" s="2" t="s">
        <v>509</v>
      </c>
      <c r="LLD8" s="2" t="s">
        <v>509</v>
      </c>
      <c r="LLE8" s="2" t="s">
        <v>20</v>
      </c>
      <c r="LLF8" s="2" t="s">
        <v>69</v>
      </c>
      <c r="LLG8" s="2" t="s">
        <v>20</v>
      </c>
      <c r="LLH8" s="2" t="s">
        <v>61</v>
      </c>
      <c r="LLI8" s="2" t="s">
        <v>105</v>
      </c>
      <c r="LLJ8" s="2" t="s">
        <v>61</v>
      </c>
      <c r="LLK8" s="2" t="s">
        <v>20</v>
      </c>
      <c r="LLL8" s="2" t="s">
        <v>20</v>
      </c>
      <c r="LLM8" s="2" t="s">
        <v>69</v>
      </c>
      <c r="LLN8" s="2" t="s">
        <v>69</v>
      </c>
      <c r="LLO8" s="2" t="s">
        <v>20</v>
      </c>
      <c r="LLP8" s="2" t="s">
        <v>61</v>
      </c>
      <c r="LLQ8" s="2" t="s">
        <v>105</v>
      </c>
      <c r="LLR8" s="2" t="s">
        <v>105</v>
      </c>
      <c r="LLS8" s="2" t="s">
        <v>20</v>
      </c>
      <c r="LLT8" s="2" t="s">
        <v>111</v>
      </c>
      <c r="LLU8" s="2" t="s">
        <v>61</v>
      </c>
      <c r="LLV8" s="2" t="s">
        <v>111</v>
      </c>
      <c r="LLW8" s="2" t="s">
        <v>105</v>
      </c>
      <c r="LLX8" s="2" t="s">
        <v>20</v>
      </c>
      <c r="LLY8" s="2" t="s">
        <v>30</v>
      </c>
      <c r="LLZ8" s="2" t="s">
        <v>509</v>
      </c>
      <c r="LMA8" s="2" t="s">
        <v>509</v>
      </c>
      <c r="LMB8" s="2" t="s">
        <v>69</v>
      </c>
      <c r="LMC8" s="2" t="s">
        <v>30</v>
      </c>
      <c r="LMD8" s="2" t="s">
        <v>20</v>
      </c>
      <c r="LME8" s="2" t="s">
        <v>69</v>
      </c>
      <c r="LMF8" s="2" t="s">
        <v>61</v>
      </c>
      <c r="LMG8" s="2" t="s">
        <v>69</v>
      </c>
      <c r="LMH8" s="2" t="s">
        <v>20</v>
      </c>
      <c r="LMI8" s="2" t="s">
        <v>61</v>
      </c>
      <c r="LMJ8" s="2" t="s">
        <v>509</v>
      </c>
      <c r="LMK8" s="2" t="s">
        <v>61</v>
      </c>
      <c r="LML8" s="2" t="s">
        <v>61</v>
      </c>
      <c r="LMM8" s="2" t="s">
        <v>111</v>
      </c>
      <c r="LMN8" s="2" t="s">
        <v>20</v>
      </c>
      <c r="LMO8" s="2" t="s">
        <v>30</v>
      </c>
      <c r="LMP8" s="2" t="s">
        <v>105</v>
      </c>
      <c r="LMQ8" s="2" t="s">
        <v>20</v>
      </c>
      <c r="LMR8" s="2" t="s">
        <v>30</v>
      </c>
      <c r="LMS8" s="2" t="s">
        <v>69</v>
      </c>
      <c r="LMT8" s="2" t="s">
        <v>61</v>
      </c>
      <c r="LMU8" s="2" t="s">
        <v>69</v>
      </c>
      <c r="LMV8" s="2" t="s">
        <v>20</v>
      </c>
      <c r="LMW8" s="2" t="s">
        <v>61</v>
      </c>
      <c r="LMX8" s="2" t="s">
        <v>20</v>
      </c>
      <c r="LMY8" s="2" t="s">
        <v>20</v>
      </c>
      <c r="LMZ8" s="2" t="s">
        <v>105</v>
      </c>
      <c r="LNA8" s="2" t="s">
        <v>105</v>
      </c>
      <c r="LNB8" s="2" t="s">
        <v>122</v>
      </c>
      <c r="LNC8" s="2" t="s">
        <v>105</v>
      </c>
      <c r="LND8" s="2" t="s">
        <v>61</v>
      </c>
      <c r="LNE8" s="2" t="s">
        <v>111</v>
      </c>
      <c r="LNF8" s="2" t="s">
        <v>61</v>
      </c>
      <c r="LNG8" s="2" t="s">
        <v>30</v>
      </c>
      <c r="LNH8" s="2" t="s">
        <v>509</v>
      </c>
      <c r="LNI8" s="2" t="s">
        <v>20</v>
      </c>
      <c r="LNJ8" s="2" t="s">
        <v>105</v>
      </c>
      <c r="LNK8" s="2" t="s">
        <v>69</v>
      </c>
      <c r="LNL8" s="2" t="s">
        <v>20</v>
      </c>
      <c r="LNM8" s="2" t="s">
        <v>61</v>
      </c>
      <c r="LNN8" s="2" t="s">
        <v>61</v>
      </c>
      <c r="LNO8" s="2" t="s">
        <v>61</v>
      </c>
      <c r="LNP8" s="2" t="s">
        <v>69</v>
      </c>
      <c r="LNQ8" s="2" t="s">
        <v>61</v>
      </c>
      <c r="LNR8" s="2" t="s">
        <v>61</v>
      </c>
      <c r="LNS8" s="2" t="s">
        <v>105</v>
      </c>
      <c r="LNT8" s="2" t="s">
        <v>20</v>
      </c>
      <c r="LNU8" s="2" t="s">
        <v>30</v>
      </c>
      <c r="LNV8" s="2" t="s">
        <v>20</v>
      </c>
      <c r="LNW8" s="2" t="s">
        <v>111</v>
      </c>
      <c r="LNX8" s="2" t="s">
        <v>69</v>
      </c>
      <c r="LNY8" s="2" t="s">
        <v>105</v>
      </c>
      <c r="LNZ8" s="2" t="s">
        <v>61</v>
      </c>
      <c r="LOA8" s="2" t="s">
        <v>61</v>
      </c>
      <c r="LOB8" s="2" t="s">
        <v>69</v>
      </c>
      <c r="LOC8" s="2" t="s">
        <v>61</v>
      </c>
      <c r="LOD8" s="2" t="s">
        <v>61</v>
      </c>
      <c r="LOE8" s="2" t="s">
        <v>69</v>
      </c>
      <c r="LOF8" s="2" t="s">
        <v>105</v>
      </c>
      <c r="LOG8" s="2" t="s">
        <v>69</v>
      </c>
      <c r="LOH8" s="2" t="s">
        <v>20</v>
      </c>
      <c r="LOI8" s="2" t="s">
        <v>69</v>
      </c>
      <c r="LOJ8" s="2" t="s">
        <v>61</v>
      </c>
      <c r="LOK8" s="2" t="s">
        <v>509</v>
      </c>
      <c r="LOL8" s="2" t="s">
        <v>61</v>
      </c>
      <c r="LOM8" s="2" t="s">
        <v>61</v>
      </c>
      <c r="LON8" s="2" t="s">
        <v>509</v>
      </c>
      <c r="LOO8" s="2" t="s">
        <v>61</v>
      </c>
      <c r="LOP8" s="2" t="s">
        <v>69</v>
      </c>
      <c r="LOQ8" s="2" t="s">
        <v>122</v>
      </c>
      <c r="LOR8" s="2" t="s">
        <v>20</v>
      </c>
      <c r="LOS8" s="2" t="s">
        <v>20</v>
      </c>
      <c r="LOT8" s="2" t="s">
        <v>111</v>
      </c>
      <c r="LOU8" s="2" t="s">
        <v>30</v>
      </c>
      <c r="LOV8" s="2" t="s">
        <v>61</v>
      </c>
      <c r="LOW8" s="2" t="s">
        <v>30</v>
      </c>
      <c r="LOX8" s="2" t="s">
        <v>20</v>
      </c>
      <c r="LOY8" s="2" t="s">
        <v>61</v>
      </c>
      <c r="LOZ8" s="2" t="s">
        <v>20</v>
      </c>
      <c r="LPA8" s="2" t="s">
        <v>20</v>
      </c>
      <c r="LPB8" s="2" t="s">
        <v>61</v>
      </c>
      <c r="LPC8" s="2" t="s">
        <v>69</v>
      </c>
      <c r="LPD8" s="2" t="s">
        <v>111</v>
      </c>
      <c r="LPE8" s="2" t="s">
        <v>509</v>
      </c>
      <c r="LPF8" s="2" t="s">
        <v>20</v>
      </c>
      <c r="LPG8" s="2" t="s">
        <v>69</v>
      </c>
      <c r="LPH8" s="2" t="s">
        <v>61</v>
      </c>
      <c r="LPI8" s="2" t="s">
        <v>61</v>
      </c>
      <c r="LPJ8" s="2" t="s">
        <v>20</v>
      </c>
      <c r="LPK8" s="2" t="s">
        <v>20</v>
      </c>
      <c r="LPL8" s="2" t="s">
        <v>61</v>
      </c>
      <c r="LPM8" s="2" t="s">
        <v>61</v>
      </c>
      <c r="LPN8" s="2" t="s">
        <v>69</v>
      </c>
      <c r="LPO8" s="2" t="s">
        <v>61</v>
      </c>
      <c r="LPP8" s="2" t="s">
        <v>61</v>
      </c>
      <c r="LPQ8" s="2" t="s">
        <v>105</v>
      </c>
      <c r="LPR8" s="2" t="s">
        <v>111</v>
      </c>
      <c r="LPS8" s="2" t="s">
        <v>61</v>
      </c>
      <c r="LPT8" s="2" t="s">
        <v>69</v>
      </c>
      <c r="LPU8" s="2" t="s">
        <v>105</v>
      </c>
      <c r="LPV8" s="2" t="s">
        <v>61</v>
      </c>
      <c r="LPW8" s="2" t="s">
        <v>61</v>
      </c>
      <c r="LPX8" s="2" t="s">
        <v>20</v>
      </c>
      <c r="LPY8" s="2" t="s">
        <v>61</v>
      </c>
      <c r="LPZ8" s="2" t="s">
        <v>61</v>
      </c>
      <c r="LQA8" s="2" t="s">
        <v>111</v>
      </c>
      <c r="LQB8" s="2" t="s">
        <v>69</v>
      </c>
      <c r="LQC8" s="2" t="s">
        <v>20</v>
      </c>
      <c r="LQD8" s="2" t="s">
        <v>61</v>
      </c>
      <c r="LQE8" s="2" t="s">
        <v>69</v>
      </c>
      <c r="LQF8" s="2" t="s">
        <v>105</v>
      </c>
      <c r="LQG8" s="2" t="s">
        <v>105</v>
      </c>
      <c r="LQH8" s="2" t="s">
        <v>111</v>
      </c>
      <c r="LQI8" s="2" t="s">
        <v>20</v>
      </c>
      <c r="LQJ8" s="2" t="s">
        <v>69</v>
      </c>
      <c r="LQK8" s="2" t="s">
        <v>105</v>
      </c>
      <c r="LQL8" s="2" t="s">
        <v>111</v>
      </c>
      <c r="LQM8" s="2" t="s">
        <v>69</v>
      </c>
      <c r="LQN8" s="2" t="s">
        <v>105</v>
      </c>
      <c r="LQO8" s="2" t="s">
        <v>20</v>
      </c>
      <c r="LQP8" s="2" t="s">
        <v>20</v>
      </c>
      <c r="LQQ8" s="2" t="s">
        <v>69</v>
      </c>
      <c r="LQR8" s="2" t="s">
        <v>69</v>
      </c>
      <c r="LQS8" s="2" t="s">
        <v>61</v>
      </c>
      <c r="LQT8" s="2" t="s">
        <v>20</v>
      </c>
      <c r="LQU8" s="2" t="s">
        <v>30</v>
      </c>
      <c r="LQV8" s="2" t="s">
        <v>509</v>
      </c>
      <c r="LQW8" s="2" t="s">
        <v>122</v>
      </c>
      <c r="LQX8" s="2" t="s">
        <v>105</v>
      </c>
      <c r="LQY8" s="2" t="s">
        <v>20</v>
      </c>
      <c r="LQZ8" s="2" t="s">
        <v>61</v>
      </c>
      <c r="LRA8" s="2" t="s">
        <v>69</v>
      </c>
      <c r="LRB8" s="2" t="s">
        <v>20</v>
      </c>
      <c r="LRC8" s="2" t="s">
        <v>30</v>
      </c>
      <c r="LRD8" s="2" t="s">
        <v>111</v>
      </c>
      <c r="LRE8" s="2" t="s">
        <v>69</v>
      </c>
      <c r="LRF8" s="2" t="s">
        <v>69</v>
      </c>
      <c r="LRG8" s="2" t="s">
        <v>69</v>
      </c>
      <c r="LRH8" s="2" t="s">
        <v>69</v>
      </c>
      <c r="LRI8" s="2" t="s">
        <v>69</v>
      </c>
      <c r="LRJ8" s="2" t="s">
        <v>69</v>
      </c>
      <c r="LRK8" s="2" t="s">
        <v>20</v>
      </c>
      <c r="LRL8" s="2" t="s">
        <v>105</v>
      </c>
      <c r="LRM8" s="2" t="s">
        <v>61</v>
      </c>
      <c r="LRN8" s="2" t="s">
        <v>105</v>
      </c>
      <c r="LRO8" s="2" t="s">
        <v>69</v>
      </c>
      <c r="LRP8" s="2" t="s">
        <v>111</v>
      </c>
      <c r="LRQ8" s="2" t="s">
        <v>105</v>
      </c>
      <c r="LRR8" s="2" t="s">
        <v>61</v>
      </c>
      <c r="LRS8" s="2" t="s">
        <v>20</v>
      </c>
      <c r="LRT8" s="2" t="s">
        <v>61</v>
      </c>
      <c r="LRU8" s="2" t="s">
        <v>105</v>
      </c>
      <c r="LRV8" s="2" t="s">
        <v>69</v>
      </c>
      <c r="LRW8" s="2" t="s">
        <v>61</v>
      </c>
      <c r="LRX8" s="2" t="s">
        <v>20</v>
      </c>
      <c r="LRY8" s="2" t="s">
        <v>20</v>
      </c>
      <c r="LRZ8" s="2" t="s">
        <v>111</v>
      </c>
      <c r="LSA8" s="2" t="s">
        <v>105</v>
      </c>
      <c r="LSB8" s="2" t="s">
        <v>20</v>
      </c>
      <c r="LSC8" s="2" t="s">
        <v>69</v>
      </c>
      <c r="LSD8" s="2" t="s">
        <v>509</v>
      </c>
      <c r="LSE8" s="2" t="s">
        <v>20</v>
      </c>
      <c r="LSF8" s="2" t="s">
        <v>20</v>
      </c>
      <c r="LSG8" s="2" t="s">
        <v>122</v>
      </c>
      <c r="LSH8" s="2" t="s">
        <v>69</v>
      </c>
      <c r="LSI8" s="2" t="s">
        <v>30</v>
      </c>
      <c r="LSJ8" s="2" t="s">
        <v>105</v>
      </c>
      <c r="LSK8" s="2" t="s">
        <v>61</v>
      </c>
      <c r="LSL8" s="2" t="s">
        <v>61</v>
      </c>
      <c r="LSM8" s="2" t="s">
        <v>61</v>
      </c>
      <c r="LSN8" s="2" t="s">
        <v>30</v>
      </c>
      <c r="LSO8" s="2" t="s">
        <v>61</v>
      </c>
      <c r="LSP8" s="2" t="s">
        <v>61</v>
      </c>
      <c r="LSQ8" s="2" t="s">
        <v>20</v>
      </c>
      <c r="LSR8" s="2" t="s">
        <v>61</v>
      </c>
      <c r="LSS8" s="2" t="s">
        <v>61</v>
      </c>
      <c r="LST8" s="2" t="s">
        <v>20</v>
      </c>
      <c r="LSU8" s="2" t="s">
        <v>69</v>
      </c>
      <c r="LSV8" s="2" t="s">
        <v>69</v>
      </c>
      <c r="LSW8" s="2" t="s">
        <v>61</v>
      </c>
      <c r="LSX8" s="2" t="s">
        <v>61</v>
      </c>
      <c r="LSY8" s="2" t="s">
        <v>61</v>
      </c>
      <c r="LSZ8" s="2" t="s">
        <v>61</v>
      </c>
      <c r="LTA8" s="2" t="s">
        <v>122</v>
      </c>
      <c r="LTB8" s="2" t="s">
        <v>111</v>
      </c>
      <c r="LTC8" s="2" t="s">
        <v>61</v>
      </c>
      <c r="LTD8" s="2" t="s">
        <v>61</v>
      </c>
      <c r="LTE8" s="2" t="s">
        <v>20</v>
      </c>
      <c r="LTF8" s="2" t="s">
        <v>61</v>
      </c>
      <c r="LTG8" s="2" t="s">
        <v>20</v>
      </c>
      <c r="LTH8" s="2" t="s">
        <v>61</v>
      </c>
      <c r="LTI8" s="2" t="s">
        <v>61</v>
      </c>
      <c r="LTJ8" s="2" t="s">
        <v>105</v>
      </c>
      <c r="LTK8" s="2" t="s">
        <v>105</v>
      </c>
      <c r="LTL8" s="2" t="s">
        <v>105</v>
      </c>
      <c r="LTM8" s="2" t="s">
        <v>30</v>
      </c>
      <c r="LTN8" s="2" t="s">
        <v>105</v>
      </c>
      <c r="LTO8" s="2" t="s">
        <v>61</v>
      </c>
      <c r="LTP8" s="2" t="s">
        <v>20</v>
      </c>
      <c r="LTQ8" s="2" t="s">
        <v>30</v>
      </c>
      <c r="LTR8" s="2" t="s">
        <v>20</v>
      </c>
      <c r="LTS8" s="2" t="s">
        <v>61</v>
      </c>
      <c r="LTT8" s="2" t="s">
        <v>20</v>
      </c>
      <c r="LTU8" s="2" t="s">
        <v>69</v>
      </c>
      <c r="LTV8" s="2" t="s">
        <v>61</v>
      </c>
      <c r="LTW8" s="2" t="s">
        <v>105</v>
      </c>
      <c r="LTX8" s="2" t="s">
        <v>61</v>
      </c>
      <c r="LTY8" s="2" t="s">
        <v>20</v>
      </c>
      <c r="LTZ8" s="2" t="s">
        <v>111</v>
      </c>
      <c r="LUA8" s="2" t="s">
        <v>61</v>
      </c>
      <c r="LUB8" s="2" t="s">
        <v>509</v>
      </c>
      <c r="LUC8" s="2" t="s">
        <v>105</v>
      </c>
      <c r="LUD8" s="2" t="s">
        <v>69</v>
      </c>
      <c r="LUE8" s="2" t="s">
        <v>61</v>
      </c>
      <c r="LUF8" s="2" t="s">
        <v>61</v>
      </c>
      <c r="LUG8" s="2" t="s">
        <v>20</v>
      </c>
      <c r="LUH8" s="2" t="s">
        <v>20</v>
      </c>
      <c r="LUI8" s="2" t="s">
        <v>122</v>
      </c>
      <c r="LUJ8" s="2" t="s">
        <v>20</v>
      </c>
      <c r="LUK8" s="2" t="s">
        <v>105</v>
      </c>
      <c r="LUL8" s="2" t="s">
        <v>105</v>
      </c>
      <c r="LUM8" s="2" t="s">
        <v>30</v>
      </c>
      <c r="LUN8" s="2" t="s">
        <v>105</v>
      </c>
      <c r="LUO8" s="2" t="s">
        <v>61</v>
      </c>
      <c r="LUP8" s="2" t="s">
        <v>61</v>
      </c>
      <c r="LUQ8" s="2" t="s">
        <v>105</v>
      </c>
      <c r="LUR8" s="2" t="s">
        <v>105</v>
      </c>
      <c r="LUS8" s="2" t="s">
        <v>69</v>
      </c>
      <c r="LUT8" s="2" t="s">
        <v>20</v>
      </c>
      <c r="LUU8" s="2" t="s">
        <v>105</v>
      </c>
      <c r="LUV8" s="2" t="s">
        <v>105</v>
      </c>
      <c r="LUW8" s="2" t="s">
        <v>20</v>
      </c>
      <c r="LUX8" s="2" t="s">
        <v>20</v>
      </c>
      <c r="LUY8" s="2" t="s">
        <v>111</v>
      </c>
      <c r="LUZ8" s="2" t="s">
        <v>105</v>
      </c>
      <c r="LVA8" s="2" t="s">
        <v>61</v>
      </c>
      <c r="LVB8" s="2" t="s">
        <v>20</v>
      </c>
      <c r="LVC8" s="2" t="s">
        <v>20</v>
      </c>
      <c r="LVD8" s="2" t="s">
        <v>20</v>
      </c>
      <c r="LVE8" s="2" t="s">
        <v>20</v>
      </c>
      <c r="LVF8" s="2" t="s">
        <v>69</v>
      </c>
      <c r="LVG8" s="2" t="s">
        <v>105</v>
      </c>
      <c r="LVH8" s="2" t="s">
        <v>61</v>
      </c>
      <c r="LVI8" s="2" t="s">
        <v>61</v>
      </c>
      <c r="LVJ8" s="2" t="s">
        <v>61</v>
      </c>
      <c r="LVK8" s="2" t="s">
        <v>20</v>
      </c>
      <c r="LVL8" s="2" t="s">
        <v>20</v>
      </c>
      <c r="LVM8" s="2" t="s">
        <v>30</v>
      </c>
      <c r="LVN8" s="2" t="s">
        <v>61</v>
      </c>
      <c r="LVO8" s="2" t="s">
        <v>69</v>
      </c>
      <c r="LVP8" s="2" t="s">
        <v>61</v>
      </c>
      <c r="LVQ8" s="2" t="s">
        <v>111</v>
      </c>
      <c r="LVR8" s="2" t="s">
        <v>61</v>
      </c>
      <c r="LVS8" s="2" t="s">
        <v>20</v>
      </c>
      <c r="LVT8" s="2" t="s">
        <v>30</v>
      </c>
      <c r="LVU8" s="2" t="s">
        <v>105</v>
      </c>
      <c r="LVV8" s="2" t="s">
        <v>20</v>
      </c>
      <c r="LVW8" s="2" t="s">
        <v>105</v>
      </c>
      <c r="LVX8" s="2" t="s">
        <v>30</v>
      </c>
      <c r="LVY8" s="2" t="s">
        <v>20</v>
      </c>
      <c r="LVZ8" s="2" t="s">
        <v>105</v>
      </c>
      <c r="LWA8" s="2" t="s">
        <v>30</v>
      </c>
      <c r="LWB8" s="2" t="s">
        <v>69</v>
      </c>
      <c r="LWC8" s="2" t="s">
        <v>105</v>
      </c>
      <c r="LWD8" s="2" t="s">
        <v>69</v>
      </c>
      <c r="LWE8" s="2" t="s">
        <v>61</v>
      </c>
      <c r="LWF8" s="2" t="s">
        <v>20</v>
      </c>
      <c r="LWG8" s="2" t="s">
        <v>105</v>
      </c>
      <c r="LWH8" s="2" t="s">
        <v>105</v>
      </c>
      <c r="LWI8" s="2" t="s">
        <v>61</v>
      </c>
      <c r="LWJ8" s="2" t="s">
        <v>105</v>
      </c>
      <c r="LWK8" s="2" t="s">
        <v>509</v>
      </c>
      <c r="LWL8" s="2" t="s">
        <v>69</v>
      </c>
      <c r="LWM8" s="2" t="s">
        <v>69</v>
      </c>
      <c r="LWN8" s="2" t="s">
        <v>69</v>
      </c>
      <c r="LWO8" s="2" t="s">
        <v>20</v>
      </c>
      <c r="LWP8" s="2" t="s">
        <v>69</v>
      </c>
      <c r="LWQ8" s="2" t="s">
        <v>61</v>
      </c>
      <c r="LWR8" s="2" t="s">
        <v>69</v>
      </c>
      <c r="LWS8" s="2" t="s">
        <v>20</v>
      </c>
      <c r="LWT8" s="2" t="s">
        <v>61</v>
      </c>
      <c r="LWU8" s="2" t="s">
        <v>509</v>
      </c>
      <c r="LWV8" s="2" t="s">
        <v>61</v>
      </c>
      <c r="LWW8" s="2" t="s">
        <v>30</v>
      </c>
      <c r="LWX8" s="2" t="s">
        <v>30</v>
      </c>
      <c r="LWY8" s="2" t="s">
        <v>105</v>
      </c>
      <c r="LWZ8" s="2" t="s">
        <v>69</v>
      </c>
      <c r="LXA8" s="2" t="s">
        <v>61</v>
      </c>
      <c r="LXB8" s="2" t="s">
        <v>61</v>
      </c>
      <c r="LXC8" s="2" t="s">
        <v>61</v>
      </c>
      <c r="LXD8" s="2" t="s">
        <v>69</v>
      </c>
      <c r="LXE8" s="2" t="s">
        <v>30</v>
      </c>
      <c r="LXF8" s="2" t="s">
        <v>69</v>
      </c>
      <c r="LXG8" s="2" t="s">
        <v>61</v>
      </c>
      <c r="LXH8" s="2" t="s">
        <v>105</v>
      </c>
      <c r="LXI8" s="2" t="s">
        <v>61</v>
      </c>
      <c r="LXJ8" s="2" t="s">
        <v>61</v>
      </c>
      <c r="LXK8" s="2" t="s">
        <v>122</v>
      </c>
      <c r="LXL8" s="2" t="s">
        <v>111</v>
      </c>
      <c r="LXM8" s="2" t="s">
        <v>105</v>
      </c>
      <c r="LXN8" s="2" t="s">
        <v>69</v>
      </c>
      <c r="LXO8" s="2" t="s">
        <v>20</v>
      </c>
      <c r="LXP8" s="2" t="s">
        <v>20</v>
      </c>
      <c r="LXQ8" s="2" t="s">
        <v>61</v>
      </c>
      <c r="LXR8" s="2" t="s">
        <v>111</v>
      </c>
      <c r="LXS8" s="2" t="s">
        <v>509</v>
      </c>
      <c r="LXT8" s="2" t="s">
        <v>105</v>
      </c>
      <c r="LXU8" s="2" t="s">
        <v>20</v>
      </c>
      <c r="LXV8" s="2" t="s">
        <v>20</v>
      </c>
      <c r="LXW8" s="2" t="s">
        <v>61</v>
      </c>
      <c r="LXX8" s="2" t="s">
        <v>105</v>
      </c>
      <c r="LXY8" s="2" t="s">
        <v>30</v>
      </c>
      <c r="LXZ8" s="2" t="s">
        <v>20</v>
      </c>
      <c r="LYA8" s="2" t="s">
        <v>61</v>
      </c>
      <c r="LYB8" s="2" t="s">
        <v>105</v>
      </c>
      <c r="LYC8" s="2" t="s">
        <v>30</v>
      </c>
      <c r="LYD8" s="2" t="s">
        <v>111</v>
      </c>
      <c r="LYE8" s="2" t="s">
        <v>105</v>
      </c>
      <c r="LYF8" s="2" t="s">
        <v>105</v>
      </c>
      <c r="LYG8" s="2" t="s">
        <v>69</v>
      </c>
      <c r="LYH8" s="2" t="s">
        <v>61</v>
      </c>
      <c r="LYI8" s="2" t="s">
        <v>61</v>
      </c>
      <c r="LYJ8" s="2" t="s">
        <v>105</v>
      </c>
      <c r="LYK8" s="2" t="s">
        <v>61</v>
      </c>
      <c r="LYL8" s="2" t="s">
        <v>30</v>
      </c>
      <c r="LYM8" s="2" t="s">
        <v>61</v>
      </c>
      <c r="LYN8" s="2" t="s">
        <v>61</v>
      </c>
      <c r="LYO8" s="2" t="s">
        <v>69</v>
      </c>
      <c r="LYP8" s="2" t="s">
        <v>61</v>
      </c>
      <c r="LYQ8" s="2" t="s">
        <v>61</v>
      </c>
      <c r="LYR8" s="2" t="s">
        <v>61</v>
      </c>
      <c r="LYS8" s="2" t="s">
        <v>105</v>
      </c>
      <c r="LYT8" s="2" t="s">
        <v>69</v>
      </c>
      <c r="LYU8" s="2" t="s">
        <v>111</v>
      </c>
      <c r="LYV8" s="2" t="s">
        <v>61</v>
      </c>
      <c r="LYW8" s="2" t="s">
        <v>509</v>
      </c>
      <c r="LYX8" s="2" t="s">
        <v>20</v>
      </c>
      <c r="LYY8" s="2" t="s">
        <v>20</v>
      </c>
      <c r="LYZ8" s="2" t="s">
        <v>61</v>
      </c>
      <c r="LZA8" s="2" t="s">
        <v>105</v>
      </c>
      <c r="LZB8" s="2" t="s">
        <v>61</v>
      </c>
      <c r="LZC8" s="2" t="s">
        <v>20</v>
      </c>
      <c r="LZD8" s="2" t="s">
        <v>105</v>
      </c>
      <c r="LZE8" s="2" t="s">
        <v>111</v>
      </c>
      <c r="LZF8" s="2" t="s">
        <v>61</v>
      </c>
      <c r="LZG8" s="2" t="s">
        <v>30</v>
      </c>
      <c r="LZH8" s="2" t="s">
        <v>61</v>
      </c>
      <c r="LZI8" s="2" t="s">
        <v>69</v>
      </c>
      <c r="LZJ8" s="2" t="s">
        <v>20</v>
      </c>
      <c r="LZK8" s="2" t="s">
        <v>105</v>
      </c>
      <c r="LZL8" s="2" t="s">
        <v>61</v>
      </c>
      <c r="LZM8" s="2" t="s">
        <v>111</v>
      </c>
      <c r="LZN8" s="2" t="s">
        <v>69</v>
      </c>
      <c r="LZO8" s="2" t="s">
        <v>111</v>
      </c>
      <c r="LZP8" s="2" t="s">
        <v>20</v>
      </c>
      <c r="LZQ8" s="2" t="s">
        <v>20</v>
      </c>
      <c r="LZR8" s="2" t="s">
        <v>61</v>
      </c>
      <c r="LZS8" s="2" t="s">
        <v>20</v>
      </c>
      <c r="LZT8" s="2" t="s">
        <v>20</v>
      </c>
      <c r="LZU8" s="2" t="s">
        <v>20</v>
      </c>
      <c r="LZV8" s="2" t="s">
        <v>20</v>
      </c>
      <c r="LZW8" s="2" t="s">
        <v>61</v>
      </c>
      <c r="LZX8" s="2" t="s">
        <v>30</v>
      </c>
      <c r="LZY8" s="2" t="s">
        <v>61</v>
      </c>
      <c r="LZZ8" s="2" t="s">
        <v>61</v>
      </c>
      <c r="MAA8" s="2" t="s">
        <v>61</v>
      </c>
      <c r="MAB8" s="2" t="s">
        <v>30</v>
      </c>
      <c r="MAC8" s="2" t="s">
        <v>61</v>
      </c>
      <c r="MAD8" s="2" t="s">
        <v>30</v>
      </c>
      <c r="MAE8" s="2" t="s">
        <v>122</v>
      </c>
      <c r="MAF8" s="2" t="s">
        <v>69</v>
      </c>
      <c r="MAG8" s="2" t="s">
        <v>69</v>
      </c>
      <c r="MAH8" s="2" t="s">
        <v>61</v>
      </c>
      <c r="MAI8" s="2" t="s">
        <v>105</v>
      </c>
      <c r="MAJ8" s="2" t="s">
        <v>61</v>
      </c>
      <c r="MAK8" s="2" t="s">
        <v>69</v>
      </c>
      <c r="MAL8" s="2" t="s">
        <v>61</v>
      </c>
      <c r="MAM8" s="2" t="s">
        <v>20</v>
      </c>
      <c r="MAN8" s="2" t="s">
        <v>20</v>
      </c>
      <c r="MAO8" s="2" t="s">
        <v>61</v>
      </c>
      <c r="MAP8" s="2" t="s">
        <v>105</v>
      </c>
      <c r="MAQ8" s="2" t="s">
        <v>20</v>
      </c>
      <c r="MAR8" s="2" t="s">
        <v>69</v>
      </c>
      <c r="MAS8" s="2" t="s">
        <v>61</v>
      </c>
      <c r="MAT8" s="2" t="s">
        <v>105</v>
      </c>
      <c r="MAU8" s="2" t="s">
        <v>61</v>
      </c>
      <c r="MAV8" s="2" t="s">
        <v>61</v>
      </c>
      <c r="MAW8" s="2" t="s">
        <v>20</v>
      </c>
      <c r="MAX8" s="2" t="s">
        <v>61</v>
      </c>
      <c r="MAY8" s="2" t="s">
        <v>30</v>
      </c>
      <c r="MAZ8" s="2" t="s">
        <v>20</v>
      </c>
      <c r="MBA8" s="2" t="s">
        <v>105</v>
      </c>
      <c r="MBB8" s="2" t="s">
        <v>20</v>
      </c>
      <c r="MBC8" s="2" t="s">
        <v>20</v>
      </c>
      <c r="MBD8" s="2" t="s">
        <v>509</v>
      </c>
      <c r="MBE8" s="2" t="s">
        <v>122</v>
      </c>
      <c r="MBF8" s="2" t="s">
        <v>69</v>
      </c>
      <c r="MBG8" s="2" t="s">
        <v>61</v>
      </c>
      <c r="MBH8" s="2" t="s">
        <v>20</v>
      </c>
      <c r="MBI8" s="2" t="s">
        <v>69</v>
      </c>
      <c r="MBJ8" s="2" t="s">
        <v>20</v>
      </c>
      <c r="MBK8" s="2" t="s">
        <v>20</v>
      </c>
      <c r="MBL8" s="2" t="s">
        <v>111</v>
      </c>
      <c r="MBM8" s="2" t="s">
        <v>61</v>
      </c>
      <c r="MBN8" s="2" t="s">
        <v>111</v>
      </c>
      <c r="MBO8" s="2" t="s">
        <v>20</v>
      </c>
      <c r="MBP8" s="2" t="s">
        <v>20</v>
      </c>
      <c r="MBQ8" s="2" t="s">
        <v>69</v>
      </c>
      <c r="MBR8" s="2" t="s">
        <v>69</v>
      </c>
      <c r="MBS8" s="2" t="s">
        <v>20</v>
      </c>
      <c r="MBT8" s="2" t="s">
        <v>111</v>
      </c>
      <c r="MBU8" s="2" t="s">
        <v>61</v>
      </c>
      <c r="MBV8" s="2" t="s">
        <v>61</v>
      </c>
      <c r="MBW8" s="2" t="s">
        <v>69</v>
      </c>
      <c r="MBX8" s="2" t="s">
        <v>20</v>
      </c>
      <c r="MBY8" s="2" t="s">
        <v>20</v>
      </c>
      <c r="MBZ8" s="2" t="s">
        <v>69</v>
      </c>
      <c r="MCA8" s="2" t="s">
        <v>20</v>
      </c>
      <c r="MCB8" s="2" t="s">
        <v>69</v>
      </c>
      <c r="MCC8" s="2" t="s">
        <v>20</v>
      </c>
      <c r="MCD8" s="2" t="s">
        <v>61</v>
      </c>
      <c r="MCE8" s="2" t="s">
        <v>61</v>
      </c>
      <c r="MCF8" s="2" t="s">
        <v>30</v>
      </c>
      <c r="MCG8" s="2" t="s">
        <v>69</v>
      </c>
      <c r="MCH8" s="2" t="s">
        <v>61</v>
      </c>
      <c r="MCI8" s="2" t="s">
        <v>20</v>
      </c>
      <c r="MCJ8" s="2" t="s">
        <v>20</v>
      </c>
      <c r="MCK8" s="2" t="s">
        <v>20</v>
      </c>
      <c r="MCL8" s="2" t="s">
        <v>20</v>
      </c>
      <c r="MCM8" s="2" t="s">
        <v>61</v>
      </c>
      <c r="MCN8" s="2" t="s">
        <v>111</v>
      </c>
      <c r="MCO8" s="2" t="s">
        <v>20</v>
      </c>
      <c r="MCP8" s="2" t="s">
        <v>105</v>
      </c>
      <c r="MCQ8" s="2" t="s">
        <v>105</v>
      </c>
      <c r="MCR8" s="2" t="s">
        <v>30</v>
      </c>
      <c r="MCS8" s="2" t="s">
        <v>69</v>
      </c>
      <c r="MCT8" s="2" t="s">
        <v>111</v>
      </c>
      <c r="MCU8" s="2" t="s">
        <v>69</v>
      </c>
      <c r="MCV8" s="2" t="s">
        <v>105</v>
      </c>
      <c r="MCW8" s="2" t="s">
        <v>105</v>
      </c>
      <c r="MCX8" s="2" t="s">
        <v>61</v>
      </c>
      <c r="MCY8" s="2" t="s">
        <v>61</v>
      </c>
      <c r="MCZ8" s="2" t="s">
        <v>61</v>
      </c>
      <c r="MDA8" s="2" t="s">
        <v>20</v>
      </c>
      <c r="MDB8" s="2" t="s">
        <v>69</v>
      </c>
      <c r="MDC8" s="2" t="s">
        <v>105</v>
      </c>
      <c r="MDD8" s="2" t="s">
        <v>509</v>
      </c>
      <c r="MDE8" s="2" t="s">
        <v>69</v>
      </c>
      <c r="MDF8" s="2" t="s">
        <v>105</v>
      </c>
      <c r="MDG8" s="2" t="s">
        <v>20</v>
      </c>
      <c r="MDH8" s="2" t="s">
        <v>20</v>
      </c>
      <c r="MDI8" s="2" t="s">
        <v>20</v>
      </c>
      <c r="MDJ8" s="2" t="s">
        <v>61</v>
      </c>
      <c r="MDK8" s="2" t="s">
        <v>61</v>
      </c>
      <c r="MDL8" s="2" t="s">
        <v>30</v>
      </c>
      <c r="MDM8" s="2" t="s">
        <v>20</v>
      </c>
      <c r="MDN8" s="2" t="s">
        <v>69</v>
      </c>
      <c r="MDO8" s="2" t="s">
        <v>20</v>
      </c>
      <c r="MDP8" s="2" t="s">
        <v>69</v>
      </c>
      <c r="MDQ8" s="2" t="s">
        <v>61</v>
      </c>
      <c r="MDR8" s="2" t="s">
        <v>20</v>
      </c>
      <c r="MDS8" s="2" t="s">
        <v>61</v>
      </c>
      <c r="MDT8" s="2" t="s">
        <v>69</v>
      </c>
      <c r="MDU8" s="2" t="s">
        <v>61</v>
      </c>
      <c r="MDV8" s="2" t="s">
        <v>20</v>
      </c>
      <c r="MDW8" s="2" t="s">
        <v>61</v>
      </c>
      <c r="MDX8" s="2" t="s">
        <v>105</v>
      </c>
      <c r="MDY8" s="2" t="s">
        <v>105</v>
      </c>
      <c r="MDZ8" s="2" t="s">
        <v>20</v>
      </c>
      <c r="MEA8" s="2" t="s">
        <v>69</v>
      </c>
      <c r="MEB8" s="2" t="s">
        <v>61</v>
      </c>
      <c r="MEC8" s="2" t="s">
        <v>61</v>
      </c>
      <c r="MED8" s="2" t="s">
        <v>61</v>
      </c>
      <c r="MEE8" s="2" t="s">
        <v>20</v>
      </c>
      <c r="MEF8" s="2" t="s">
        <v>61</v>
      </c>
      <c r="MEG8" s="2" t="s">
        <v>61</v>
      </c>
      <c r="MEH8" s="2" t="s">
        <v>20</v>
      </c>
      <c r="MEI8" s="2" t="s">
        <v>69</v>
      </c>
      <c r="MEJ8" s="2" t="s">
        <v>20</v>
      </c>
      <c r="MEK8" s="2" t="s">
        <v>61</v>
      </c>
      <c r="MEL8" s="2" t="s">
        <v>20</v>
      </c>
      <c r="MEM8" s="2" t="s">
        <v>30</v>
      </c>
      <c r="MEN8" s="2" t="s">
        <v>69</v>
      </c>
      <c r="MEO8" s="2" t="s">
        <v>61</v>
      </c>
      <c r="MEP8" s="2" t="s">
        <v>20</v>
      </c>
      <c r="MEQ8" s="2" t="s">
        <v>105</v>
      </c>
      <c r="MER8" s="2" t="s">
        <v>61</v>
      </c>
      <c r="MES8" s="2" t="s">
        <v>20</v>
      </c>
      <c r="MET8" s="2" t="s">
        <v>105</v>
      </c>
      <c r="MEU8" s="2" t="s">
        <v>20</v>
      </c>
      <c r="MEV8" s="2" t="s">
        <v>20</v>
      </c>
      <c r="MEW8" s="2" t="s">
        <v>61</v>
      </c>
      <c r="MEX8" s="2" t="s">
        <v>20</v>
      </c>
      <c r="MEY8" s="2" t="s">
        <v>105</v>
      </c>
      <c r="MEZ8" s="2" t="s">
        <v>509</v>
      </c>
      <c r="MFA8" s="2" t="s">
        <v>111</v>
      </c>
      <c r="MFB8" s="2" t="s">
        <v>509</v>
      </c>
      <c r="MFC8" s="2" t="s">
        <v>30</v>
      </c>
      <c r="MFD8" s="2" t="s">
        <v>69</v>
      </c>
      <c r="MFE8" s="2" t="s">
        <v>105</v>
      </c>
      <c r="MFF8" s="2" t="s">
        <v>69</v>
      </c>
      <c r="MFG8" s="2" t="s">
        <v>509</v>
      </c>
      <c r="MFH8" s="2" t="s">
        <v>20</v>
      </c>
      <c r="MFI8" s="2" t="s">
        <v>61</v>
      </c>
      <c r="MFJ8" s="2" t="s">
        <v>111</v>
      </c>
      <c r="MFK8" s="2" t="s">
        <v>105</v>
      </c>
      <c r="MFL8" s="2" t="s">
        <v>61</v>
      </c>
      <c r="MFM8" s="2" t="s">
        <v>20</v>
      </c>
      <c r="MFN8" s="2" t="s">
        <v>61</v>
      </c>
      <c r="MFO8" s="2" t="s">
        <v>122</v>
      </c>
      <c r="MFP8" s="2" t="s">
        <v>105</v>
      </c>
      <c r="MFQ8" s="2" t="s">
        <v>111</v>
      </c>
      <c r="MFR8" s="2" t="s">
        <v>69</v>
      </c>
      <c r="MFS8" s="2" t="s">
        <v>69</v>
      </c>
      <c r="MFT8" s="2" t="s">
        <v>69</v>
      </c>
      <c r="MFU8" s="2" t="s">
        <v>61</v>
      </c>
      <c r="MFV8" s="2" t="s">
        <v>20</v>
      </c>
      <c r="MFW8" s="2" t="s">
        <v>61</v>
      </c>
      <c r="MFX8" s="2" t="s">
        <v>61</v>
      </c>
      <c r="MFY8" s="2" t="s">
        <v>69</v>
      </c>
      <c r="MFZ8" s="2" t="s">
        <v>509</v>
      </c>
      <c r="MGA8" s="2" t="s">
        <v>69</v>
      </c>
      <c r="MGB8" s="2" t="s">
        <v>69</v>
      </c>
      <c r="MGC8" s="2" t="s">
        <v>61</v>
      </c>
      <c r="MGD8" s="2" t="s">
        <v>105</v>
      </c>
      <c r="MGE8" s="2" t="s">
        <v>69</v>
      </c>
      <c r="MGF8" s="2" t="s">
        <v>20</v>
      </c>
      <c r="MGG8" s="2" t="s">
        <v>69</v>
      </c>
      <c r="MGH8" s="2" t="s">
        <v>20</v>
      </c>
      <c r="MGI8" s="2" t="s">
        <v>111</v>
      </c>
      <c r="MGJ8" s="2" t="s">
        <v>20</v>
      </c>
      <c r="MGK8" s="2" t="s">
        <v>69</v>
      </c>
      <c r="MGL8" s="2" t="s">
        <v>69</v>
      </c>
      <c r="MGM8" s="2" t="s">
        <v>61</v>
      </c>
      <c r="MGN8" s="2" t="s">
        <v>61</v>
      </c>
      <c r="MGO8" s="2" t="s">
        <v>20</v>
      </c>
      <c r="MGP8" s="2" t="s">
        <v>20</v>
      </c>
      <c r="MGQ8" s="2" t="s">
        <v>61</v>
      </c>
      <c r="MGR8" s="2" t="s">
        <v>69</v>
      </c>
      <c r="MGS8" s="2" t="s">
        <v>122</v>
      </c>
      <c r="MGT8" s="2" t="s">
        <v>105</v>
      </c>
      <c r="MGU8" s="2" t="s">
        <v>105</v>
      </c>
      <c r="MGV8" s="2" t="s">
        <v>20</v>
      </c>
      <c r="MGW8" s="2" t="s">
        <v>20</v>
      </c>
      <c r="MGX8" s="2" t="s">
        <v>20</v>
      </c>
      <c r="MGY8" s="2" t="s">
        <v>20</v>
      </c>
      <c r="MGZ8" s="2" t="s">
        <v>69</v>
      </c>
      <c r="MHA8" s="2" t="s">
        <v>61</v>
      </c>
      <c r="MHB8" s="2" t="s">
        <v>111</v>
      </c>
      <c r="MHC8" s="2" t="s">
        <v>111</v>
      </c>
      <c r="MHD8" s="2" t="s">
        <v>30</v>
      </c>
      <c r="MHE8" s="2" t="s">
        <v>105</v>
      </c>
      <c r="MHF8" s="2" t="s">
        <v>20</v>
      </c>
      <c r="MHG8" s="2" t="s">
        <v>69</v>
      </c>
      <c r="MHH8" s="2" t="s">
        <v>20</v>
      </c>
      <c r="MHI8" s="2" t="s">
        <v>61</v>
      </c>
      <c r="MHJ8" s="2" t="s">
        <v>20</v>
      </c>
      <c r="MHK8" s="2" t="s">
        <v>105</v>
      </c>
      <c r="MHL8" s="2" t="s">
        <v>69</v>
      </c>
      <c r="MHM8" s="2" t="s">
        <v>61</v>
      </c>
      <c r="MHN8" s="2" t="s">
        <v>30</v>
      </c>
      <c r="MHO8" s="2" t="s">
        <v>20</v>
      </c>
      <c r="MHP8" s="2" t="s">
        <v>69</v>
      </c>
      <c r="MHQ8" s="2" t="s">
        <v>69</v>
      </c>
      <c r="MHR8" s="2" t="s">
        <v>69</v>
      </c>
      <c r="MHS8" s="2" t="s">
        <v>61</v>
      </c>
      <c r="MHT8" s="2" t="s">
        <v>61</v>
      </c>
      <c r="MHU8" s="2" t="s">
        <v>69</v>
      </c>
      <c r="MHV8" s="2" t="s">
        <v>69</v>
      </c>
      <c r="MHW8" s="2" t="s">
        <v>111</v>
      </c>
      <c r="MHX8" s="2" t="s">
        <v>20</v>
      </c>
      <c r="MHY8" s="2" t="s">
        <v>20</v>
      </c>
      <c r="MHZ8" s="2" t="s">
        <v>111</v>
      </c>
      <c r="MIA8" s="2" t="s">
        <v>69</v>
      </c>
      <c r="MIB8" s="2" t="s">
        <v>20</v>
      </c>
      <c r="MIC8" s="2" t="s">
        <v>30</v>
      </c>
      <c r="MID8" s="2" t="s">
        <v>105</v>
      </c>
      <c r="MIE8" s="2" t="s">
        <v>105</v>
      </c>
      <c r="MIF8" s="2" t="s">
        <v>69</v>
      </c>
      <c r="MIG8" s="2" t="s">
        <v>30</v>
      </c>
      <c r="MIH8" s="2" t="s">
        <v>509</v>
      </c>
      <c r="MII8" s="2" t="s">
        <v>20</v>
      </c>
      <c r="MIJ8" s="2" t="s">
        <v>61</v>
      </c>
      <c r="MIK8" s="2" t="s">
        <v>509</v>
      </c>
      <c r="MIL8" s="2" t="s">
        <v>69</v>
      </c>
      <c r="MIM8" s="2" t="s">
        <v>61</v>
      </c>
      <c r="MIN8" s="2" t="s">
        <v>105</v>
      </c>
      <c r="MIO8" s="2" t="s">
        <v>20</v>
      </c>
      <c r="MIP8" s="2" t="s">
        <v>69</v>
      </c>
      <c r="MIQ8" s="2" t="s">
        <v>69</v>
      </c>
      <c r="MIR8" s="2" t="s">
        <v>20</v>
      </c>
      <c r="MIS8" s="2" t="s">
        <v>509</v>
      </c>
      <c r="MIT8" s="2" t="s">
        <v>61</v>
      </c>
      <c r="MIU8" s="2" t="s">
        <v>105</v>
      </c>
      <c r="MIV8" s="2" t="s">
        <v>105</v>
      </c>
      <c r="MIW8" s="2" t="s">
        <v>105</v>
      </c>
      <c r="MIX8" s="2" t="s">
        <v>61</v>
      </c>
      <c r="MIY8" s="2" t="s">
        <v>61</v>
      </c>
      <c r="MIZ8" s="2" t="s">
        <v>105</v>
      </c>
      <c r="MJA8" s="2" t="s">
        <v>111</v>
      </c>
      <c r="MJB8" s="2" t="s">
        <v>69</v>
      </c>
      <c r="MJC8" s="2" t="s">
        <v>105</v>
      </c>
      <c r="MJD8" s="2" t="s">
        <v>105</v>
      </c>
      <c r="MJE8" s="2" t="s">
        <v>61</v>
      </c>
      <c r="MJF8" s="2" t="s">
        <v>61</v>
      </c>
      <c r="MJG8" s="2" t="s">
        <v>20</v>
      </c>
      <c r="MJH8" s="2" t="s">
        <v>61</v>
      </c>
      <c r="MJI8" s="2" t="s">
        <v>20</v>
      </c>
      <c r="MJJ8" s="2" t="s">
        <v>69</v>
      </c>
      <c r="MJK8" s="2" t="s">
        <v>111</v>
      </c>
      <c r="MJL8" s="2" t="s">
        <v>20</v>
      </c>
      <c r="MJM8" s="2" t="s">
        <v>69</v>
      </c>
      <c r="MJN8" s="2" t="s">
        <v>20</v>
      </c>
      <c r="MJO8" s="2" t="s">
        <v>69</v>
      </c>
      <c r="MJP8" s="2" t="s">
        <v>69</v>
      </c>
      <c r="MJQ8" s="2" t="s">
        <v>122</v>
      </c>
      <c r="MJR8" s="2" t="s">
        <v>111</v>
      </c>
      <c r="MJS8" s="2" t="s">
        <v>20</v>
      </c>
      <c r="MJT8" s="2" t="s">
        <v>105</v>
      </c>
      <c r="MJU8" s="2" t="s">
        <v>20</v>
      </c>
      <c r="MJV8" s="2" t="s">
        <v>509</v>
      </c>
      <c r="MJW8" s="2" t="s">
        <v>61</v>
      </c>
      <c r="MJX8" s="2" t="s">
        <v>20</v>
      </c>
      <c r="MJY8" s="2" t="s">
        <v>105</v>
      </c>
      <c r="MJZ8" s="2" t="s">
        <v>69</v>
      </c>
      <c r="MKA8" s="2" t="s">
        <v>111</v>
      </c>
      <c r="MKB8" s="2" t="s">
        <v>20</v>
      </c>
      <c r="MKC8" s="2" t="s">
        <v>20</v>
      </c>
      <c r="MKD8" s="2" t="s">
        <v>69</v>
      </c>
      <c r="MKE8" s="2" t="s">
        <v>69</v>
      </c>
      <c r="MKF8" s="2" t="s">
        <v>111</v>
      </c>
      <c r="MKG8" s="2" t="s">
        <v>111</v>
      </c>
      <c r="MKH8" s="2" t="s">
        <v>20</v>
      </c>
      <c r="MKI8" s="2" t="s">
        <v>20</v>
      </c>
      <c r="MKJ8" s="2" t="s">
        <v>69</v>
      </c>
      <c r="MKK8" s="2" t="s">
        <v>61</v>
      </c>
      <c r="MKL8" s="2" t="s">
        <v>61</v>
      </c>
      <c r="MKM8" s="2" t="s">
        <v>69</v>
      </c>
      <c r="MKN8" s="2" t="s">
        <v>509</v>
      </c>
      <c r="MKO8" s="2" t="s">
        <v>105</v>
      </c>
      <c r="MKP8" s="2" t="s">
        <v>61</v>
      </c>
      <c r="MKQ8" s="2" t="s">
        <v>105</v>
      </c>
      <c r="MKR8" s="2" t="s">
        <v>20</v>
      </c>
      <c r="MKS8" s="2" t="s">
        <v>105</v>
      </c>
      <c r="MKT8" s="2" t="s">
        <v>20</v>
      </c>
      <c r="MKU8" s="2" t="s">
        <v>20</v>
      </c>
      <c r="MKV8" s="2" t="s">
        <v>69</v>
      </c>
      <c r="MKW8" s="2" t="s">
        <v>105</v>
      </c>
      <c r="MKX8" s="2" t="s">
        <v>69</v>
      </c>
      <c r="MKY8" s="2" t="s">
        <v>61</v>
      </c>
      <c r="MKZ8" s="2" t="s">
        <v>30</v>
      </c>
      <c r="MLA8" s="2" t="s">
        <v>111</v>
      </c>
      <c r="MLB8" s="2" t="s">
        <v>69</v>
      </c>
      <c r="MLC8" s="2" t="s">
        <v>61</v>
      </c>
      <c r="MLD8" s="2" t="s">
        <v>61</v>
      </c>
      <c r="MLE8" s="2" t="s">
        <v>509</v>
      </c>
      <c r="MLF8" s="2" t="s">
        <v>105</v>
      </c>
      <c r="MLG8" s="2" t="s">
        <v>61</v>
      </c>
      <c r="MLH8" s="2" t="s">
        <v>111</v>
      </c>
      <c r="MLI8" s="2" t="s">
        <v>30</v>
      </c>
      <c r="MLJ8" s="2" t="s">
        <v>69</v>
      </c>
      <c r="MLK8" s="2" t="s">
        <v>20</v>
      </c>
      <c r="MLL8" s="2" t="s">
        <v>61</v>
      </c>
      <c r="MLM8" s="2" t="s">
        <v>69</v>
      </c>
      <c r="MLN8" s="2" t="s">
        <v>61</v>
      </c>
      <c r="MLO8" s="2" t="s">
        <v>30</v>
      </c>
      <c r="MLP8" s="2" t="s">
        <v>69</v>
      </c>
      <c r="MLQ8" s="2" t="s">
        <v>20</v>
      </c>
      <c r="MLR8" s="2" t="s">
        <v>69</v>
      </c>
      <c r="MLS8" s="2" t="s">
        <v>69</v>
      </c>
      <c r="MLT8" s="2" t="s">
        <v>509</v>
      </c>
      <c r="MLU8" s="2" t="s">
        <v>122</v>
      </c>
      <c r="MLV8" s="2" t="s">
        <v>105</v>
      </c>
      <c r="MLW8" s="2" t="s">
        <v>61</v>
      </c>
      <c r="MLX8" s="2" t="s">
        <v>122</v>
      </c>
      <c r="MLY8" s="2" t="s">
        <v>111</v>
      </c>
      <c r="MLZ8" s="2" t="s">
        <v>20</v>
      </c>
      <c r="MMA8" s="2" t="s">
        <v>111</v>
      </c>
      <c r="MMB8" s="2" t="s">
        <v>105</v>
      </c>
      <c r="MMC8" s="2" t="s">
        <v>69</v>
      </c>
      <c r="MMD8" s="2" t="s">
        <v>61</v>
      </c>
      <c r="MME8" s="2" t="s">
        <v>20</v>
      </c>
      <c r="MMF8" s="2" t="s">
        <v>61</v>
      </c>
      <c r="MMG8" s="2" t="s">
        <v>69</v>
      </c>
      <c r="MMH8" s="2" t="s">
        <v>20</v>
      </c>
      <c r="MMI8" s="2" t="s">
        <v>20</v>
      </c>
      <c r="MMJ8" s="2" t="s">
        <v>69</v>
      </c>
      <c r="MMK8" s="2" t="s">
        <v>61</v>
      </c>
      <c r="MML8" s="2" t="s">
        <v>105</v>
      </c>
      <c r="MMM8" s="2" t="s">
        <v>69</v>
      </c>
      <c r="MMN8" s="2" t="s">
        <v>20</v>
      </c>
      <c r="MMO8" s="2" t="s">
        <v>61</v>
      </c>
      <c r="MMP8" s="2" t="s">
        <v>20</v>
      </c>
      <c r="MMQ8" s="2" t="s">
        <v>30</v>
      </c>
      <c r="MMR8" s="2" t="s">
        <v>20</v>
      </c>
      <c r="MMS8" s="2" t="s">
        <v>61</v>
      </c>
      <c r="MMT8" s="2" t="s">
        <v>111</v>
      </c>
      <c r="MMU8" s="2" t="s">
        <v>61</v>
      </c>
      <c r="MMV8" s="2" t="s">
        <v>20</v>
      </c>
      <c r="MMW8" s="2" t="s">
        <v>61</v>
      </c>
      <c r="MMX8" s="2" t="s">
        <v>20</v>
      </c>
      <c r="MMY8" s="2" t="s">
        <v>509</v>
      </c>
      <c r="MMZ8" s="2" t="s">
        <v>111</v>
      </c>
      <c r="MNA8" s="2" t="s">
        <v>61</v>
      </c>
      <c r="MNB8" s="2" t="s">
        <v>122</v>
      </c>
      <c r="MNC8" s="2" t="s">
        <v>61</v>
      </c>
      <c r="MND8" s="2" t="s">
        <v>105</v>
      </c>
      <c r="MNE8" s="2" t="s">
        <v>69</v>
      </c>
      <c r="MNF8" s="2" t="s">
        <v>105</v>
      </c>
      <c r="MNG8" s="2" t="s">
        <v>111</v>
      </c>
      <c r="MNH8" s="2" t="s">
        <v>61</v>
      </c>
      <c r="MNI8" s="2" t="s">
        <v>69</v>
      </c>
      <c r="MNJ8" s="2" t="s">
        <v>61</v>
      </c>
      <c r="MNK8" s="2" t="s">
        <v>61</v>
      </c>
      <c r="MNL8" s="2" t="s">
        <v>61</v>
      </c>
      <c r="MNM8" s="2" t="s">
        <v>20</v>
      </c>
      <c r="MNN8" s="2" t="s">
        <v>69</v>
      </c>
      <c r="MNO8" s="2" t="s">
        <v>105</v>
      </c>
      <c r="MNP8" s="2" t="s">
        <v>105</v>
      </c>
      <c r="MNQ8" s="2" t="s">
        <v>20</v>
      </c>
      <c r="MNR8" s="2" t="s">
        <v>61</v>
      </c>
      <c r="MNS8" s="2" t="s">
        <v>61</v>
      </c>
      <c r="MNT8" s="2" t="s">
        <v>69</v>
      </c>
      <c r="MNU8" s="2" t="s">
        <v>105</v>
      </c>
      <c r="MNV8" s="2" t="s">
        <v>30</v>
      </c>
      <c r="MNW8" s="2" t="s">
        <v>61</v>
      </c>
      <c r="MNX8" s="2" t="s">
        <v>61</v>
      </c>
      <c r="MNY8" s="2" t="s">
        <v>20</v>
      </c>
      <c r="MNZ8" s="2" t="s">
        <v>20</v>
      </c>
      <c r="MOA8" s="2" t="s">
        <v>105</v>
      </c>
      <c r="MOB8" s="2" t="s">
        <v>61</v>
      </c>
      <c r="MOC8" s="2" t="s">
        <v>20</v>
      </c>
      <c r="MOD8" s="2" t="s">
        <v>61</v>
      </c>
      <c r="MOE8" s="2" t="s">
        <v>20</v>
      </c>
      <c r="MOF8" s="2" t="s">
        <v>69</v>
      </c>
      <c r="MOG8" s="2" t="s">
        <v>69</v>
      </c>
      <c r="MOH8" s="2" t="s">
        <v>69</v>
      </c>
      <c r="MOI8" s="2" t="s">
        <v>20</v>
      </c>
      <c r="MOJ8" s="2" t="s">
        <v>61</v>
      </c>
      <c r="MOK8" s="2" t="s">
        <v>122</v>
      </c>
      <c r="MOL8" s="2" t="s">
        <v>105</v>
      </c>
      <c r="MOM8" s="2" t="s">
        <v>105</v>
      </c>
      <c r="MON8" s="2" t="s">
        <v>61</v>
      </c>
      <c r="MOO8" s="2" t="s">
        <v>20</v>
      </c>
      <c r="MOP8" s="2" t="s">
        <v>30</v>
      </c>
      <c r="MOQ8" s="2" t="s">
        <v>69</v>
      </c>
      <c r="MOR8" s="2" t="s">
        <v>30</v>
      </c>
      <c r="MOS8" s="2" t="s">
        <v>105</v>
      </c>
      <c r="MOT8" s="2" t="s">
        <v>69</v>
      </c>
      <c r="MOU8" s="2" t="s">
        <v>61</v>
      </c>
      <c r="MOV8" s="2" t="s">
        <v>69</v>
      </c>
      <c r="MOW8" s="2" t="s">
        <v>20</v>
      </c>
      <c r="MOX8" s="2" t="s">
        <v>20</v>
      </c>
      <c r="MOY8" s="2" t="s">
        <v>61</v>
      </c>
      <c r="MOZ8" s="2" t="s">
        <v>30</v>
      </c>
      <c r="MPA8" s="2" t="s">
        <v>61</v>
      </c>
      <c r="MPB8" s="2" t="s">
        <v>105</v>
      </c>
      <c r="MPC8" s="2" t="s">
        <v>20</v>
      </c>
      <c r="MPD8" s="2" t="s">
        <v>20</v>
      </c>
      <c r="MPE8" s="2" t="s">
        <v>61</v>
      </c>
      <c r="MPF8" s="2" t="s">
        <v>69</v>
      </c>
      <c r="MPG8" s="2" t="s">
        <v>111</v>
      </c>
      <c r="MPH8" s="2" t="s">
        <v>61</v>
      </c>
      <c r="MPI8" s="2" t="s">
        <v>61</v>
      </c>
      <c r="MPJ8" s="2" t="s">
        <v>509</v>
      </c>
      <c r="MPK8" s="2" t="s">
        <v>30</v>
      </c>
      <c r="MPL8" s="2" t="s">
        <v>111</v>
      </c>
      <c r="MPM8" s="2" t="s">
        <v>20</v>
      </c>
      <c r="MPN8" s="2" t="s">
        <v>20</v>
      </c>
      <c r="MPO8" s="2" t="s">
        <v>105</v>
      </c>
      <c r="MPP8" s="2" t="s">
        <v>61</v>
      </c>
      <c r="MPQ8" s="2" t="s">
        <v>122</v>
      </c>
      <c r="MPR8" s="2" t="s">
        <v>105</v>
      </c>
      <c r="MPS8" s="2" t="s">
        <v>69</v>
      </c>
      <c r="MPT8" s="2" t="s">
        <v>20</v>
      </c>
      <c r="MPU8" s="2" t="s">
        <v>20</v>
      </c>
      <c r="MPV8" s="2" t="s">
        <v>509</v>
      </c>
      <c r="MPW8" s="2" t="s">
        <v>111</v>
      </c>
      <c r="MPX8" s="2" t="s">
        <v>105</v>
      </c>
      <c r="MPY8" s="2" t="s">
        <v>20</v>
      </c>
      <c r="MPZ8" s="2" t="s">
        <v>61</v>
      </c>
      <c r="MQA8" s="2" t="s">
        <v>20</v>
      </c>
      <c r="MQB8" s="2" t="s">
        <v>105</v>
      </c>
      <c r="MQC8" s="2" t="s">
        <v>61</v>
      </c>
      <c r="MQD8" s="2" t="s">
        <v>20</v>
      </c>
      <c r="MQE8" s="2" t="s">
        <v>111</v>
      </c>
      <c r="MQF8" s="2" t="s">
        <v>69</v>
      </c>
      <c r="MQG8" s="2" t="s">
        <v>61</v>
      </c>
      <c r="MQH8" s="2" t="s">
        <v>20</v>
      </c>
      <c r="MQI8" s="2" t="s">
        <v>61</v>
      </c>
      <c r="MQJ8" s="2" t="s">
        <v>30</v>
      </c>
      <c r="MQK8" s="2" t="s">
        <v>69</v>
      </c>
      <c r="MQL8" s="2" t="s">
        <v>61</v>
      </c>
      <c r="MQM8" s="2" t="s">
        <v>30</v>
      </c>
      <c r="MQN8" s="2" t="s">
        <v>20</v>
      </c>
      <c r="MQO8" s="2" t="s">
        <v>111</v>
      </c>
      <c r="MQP8" s="2" t="s">
        <v>61</v>
      </c>
      <c r="MQQ8" s="2" t="s">
        <v>61</v>
      </c>
      <c r="MQR8" s="2" t="s">
        <v>69</v>
      </c>
      <c r="MQS8" s="2" t="s">
        <v>69</v>
      </c>
      <c r="MQT8" s="2" t="s">
        <v>20</v>
      </c>
      <c r="MQU8" s="2" t="s">
        <v>20</v>
      </c>
      <c r="MQV8" s="2" t="s">
        <v>111</v>
      </c>
      <c r="MQW8" s="2" t="s">
        <v>105</v>
      </c>
      <c r="MQX8" s="2" t="s">
        <v>20</v>
      </c>
      <c r="MQY8" s="2" t="s">
        <v>61</v>
      </c>
      <c r="MQZ8" s="2" t="s">
        <v>111</v>
      </c>
      <c r="MRA8" s="2" t="s">
        <v>20</v>
      </c>
      <c r="MRB8" s="2" t="s">
        <v>105</v>
      </c>
      <c r="MRC8" s="2" t="s">
        <v>20</v>
      </c>
      <c r="MRD8" s="2" t="s">
        <v>61</v>
      </c>
      <c r="MRE8" s="2" t="s">
        <v>61</v>
      </c>
      <c r="MRF8" s="2" t="s">
        <v>69</v>
      </c>
      <c r="MRG8" s="2" t="s">
        <v>69</v>
      </c>
      <c r="MRH8" s="2" t="s">
        <v>509</v>
      </c>
      <c r="MRI8" s="2" t="s">
        <v>61</v>
      </c>
      <c r="MRJ8" s="2" t="s">
        <v>61</v>
      </c>
      <c r="MRK8" s="2" t="s">
        <v>61</v>
      </c>
      <c r="MRL8" s="2" t="s">
        <v>69</v>
      </c>
      <c r="MRM8" s="2" t="s">
        <v>20</v>
      </c>
      <c r="MRN8" s="2" t="s">
        <v>105</v>
      </c>
      <c r="MRO8" s="2" t="s">
        <v>105</v>
      </c>
      <c r="MRP8" s="2" t="s">
        <v>20</v>
      </c>
      <c r="MRQ8" s="2" t="s">
        <v>61</v>
      </c>
      <c r="MRR8" s="2" t="s">
        <v>20</v>
      </c>
      <c r="MRS8" s="2" t="s">
        <v>61</v>
      </c>
      <c r="MRT8" s="2" t="s">
        <v>20</v>
      </c>
      <c r="MRU8" s="2" t="s">
        <v>69</v>
      </c>
      <c r="MRV8" s="2" t="s">
        <v>69</v>
      </c>
      <c r="MRW8" s="2" t="s">
        <v>111</v>
      </c>
      <c r="MRX8" s="2" t="s">
        <v>61</v>
      </c>
      <c r="MRY8" s="2" t="s">
        <v>61</v>
      </c>
      <c r="MRZ8" s="2" t="s">
        <v>20</v>
      </c>
      <c r="MSA8" s="2" t="s">
        <v>122</v>
      </c>
      <c r="MSB8" s="2" t="s">
        <v>69</v>
      </c>
      <c r="MSC8" s="2" t="s">
        <v>61</v>
      </c>
      <c r="MSD8" s="2" t="s">
        <v>69</v>
      </c>
      <c r="MSE8" s="2" t="s">
        <v>61</v>
      </c>
      <c r="MSF8" s="2" t="s">
        <v>61</v>
      </c>
      <c r="MSG8" s="2" t="s">
        <v>61</v>
      </c>
      <c r="MSH8" s="2" t="s">
        <v>105</v>
      </c>
      <c r="MSI8" s="2" t="s">
        <v>61</v>
      </c>
      <c r="MSJ8" s="2" t="s">
        <v>509</v>
      </c>
      <c r="MSK8" s="2" t="s">
        <v>61</v>
      </c>
      <c r="MSL8" s="2" t="s">
        <v>69</v>
      </c>
      <c r="MSM8" s="2" t="s">
        <v>30</v>
      </c>
      <c r="MSN8" s="2" t="s">
        <v>30</v>
      </c>
      <c r="MSO8" s="2" t="s">
        <v>61</v>
      </c>
      <c r="MSP8" s="2" t="s">
        <v>69</v>
      </c>
      <c r="MSQ8" s="2" t="s">
        <v>61</v>
      </c>
      <c r="MSR8" s="2" t="s">
        <v>61</v>
      </c>
      <c r="MSS8" s="2" t="s">
        <v>20</v>
      </c>
      <c r="MST8" s="2" t="s">
        <v>69</v>
      </c>
      <c r="MSU8" s="2" t="s">
        <v>69</v>
      </c>
      <c r="MSV8" s="2" t="s">
        <v>61</v>
      </c>
      <c r="MSW8" s="2" t="s">
        <v>105</v>
      </c>
      <c r="MSX8" s="2" t="s">
        <v>122</v>
      </c>
      <c r="MSY8" s="2" t="s">
        <v>61</v>
      </c>
      <c r="MSZ8" s="2" t="s">
        <v>20</v>
      </c>
      <c r="MTA8" s="2" t="s">
        <v>69</v>
      </c>
      <c r="MTB8" s="2" t="s">
        <v>61</v>
      </c>
      <c r="MTC8" s="2" t="s">
        <v>30</v>
      </c>
      <c r="MTD8" s="2" t="s">
        <v>69</v>
      </c>
      <c r="MTE8" s="2" t="s">
        <v>111</v>
      </c>
      <c r="MTF8" s="2" t="s">
        <v>20</v>
      </c>
      <c r="MTG8" s="2" t="s">
        <v>69</v>
      </c>
      <c r="MTH8" s="2" t="s">
        <v>61</v>
      </c>
      <c r="MTI8" s="2" t="s">
        <v>69</v>
      </c>
      <c r="MTJ8" s="2" t="s">
        <v>30</v>
      </c>
      <c r="MTK8" s="2" t="s">
        <v>61</v>
      </c>
      <c r="MTL8" s="2" t="s">
        <v>69</v>
      </c>
      <c r="MTM8" s="2" t="s">
        <v>30</v>
      </c>
      <c r="MTN8" s="2" t="s">
        <v>61</v>
      </c>
      <c r="MTO8" s="2" t="s">
        <v>20</v>
      </c>
      <c r="MTP8" s="2" t="s">
        <v>20</v>
      </c>
      <c r="MTQ8" s="2" t="s">
        <v>61</v>
      </c>
      <c r="MTR8" s="2" t="s">
        <v>69</v>
      </c>
      <c r="MTS8" s="2" t="s">
        <v>30</v>
      </c>
      <c r="MTT8" s="2" t="s">
        <v>105</v>
      </c>
      <c r="MTU8" s="2" t="s">
        <v>20</v>
      </c>
      <c r="MTV8" s="2" t="s">
        <v>69</v>
      </c>
      <c r="MTW8" s="2" t="s">
        <v>20</v>
      </c>
      <c r="MTX8" s="2" t="s">
        <v>105</v>
      </c>
      <c r="MTY8" s="2" t="s">
        <v>61</v>
      </c>
      <c r="MTZ8" s="2" t="s">
        <v>509</v>
      </c>
      <c r="MUA8" s="2" t="s">
        <v>509</v>
      </c>
      <c r="MUB8" s="2" t="s">
        <v>20</v>
      </c>
      <c r="MUC8" s="2" t="s">
        <v>111</v>
      </c>
      <c r="MUD8" s="2" t="s">
        <v>61</v>
      </c>
      <c r="MUE8" s="2" t="s">
        <v>69</v>
      </c>
      <c r="MUF8" s="2" t="s">
        <v>69</v>
      </c>
      <c r="MUG8" s="2" t="s">
        <v>69</v>
      </c>
      <c r="MUH8" s="2" t="s">
        <v>20</v>
      </c>
      <c r="MUI8" s="2" t="s">
        <v>509</v>
      </c>
      <c r="MUJ8" s="2" t="s">
        <v>69</v>
      </c>
      <c r="MUK8" s="2" t="s">
        <v>61</v>
      </c>
      <c r="MUL8" s="2" t="s">
        <v>509</v>
      </c>
      <c r="MUM8" s="2" t="s">
        <v>61</v>
      </c>
      <c r="MUN8" s="2" t="s">
        <v>105</v>
      </c>
      <c r="MUO8" s="2" t="s">
        <v>20</v>
      </c>
      <c r="MUP8" s="2" t="s">
        <v>30</v>
      </c>
      <c r="MUQ8" s="2" t="s">
        <v>20</v>
      </c>
      <c r="MUR8" s="2" t="s">
        <v>20</v>
      </c>
      <c r="MUS8" s="2" t="s">
        <v>20</v>
      </c>
      <c r="MUT8" s="2" t="s">
        <v>20</v>
      </c>
      <c r="MUU8" s="2" t="s">
        <v>20</v>
      </c>
      <c r="MUV8" s="2" t="s">
        <v>69</v>
      </c>
      <c r="MUW8" s="2" t="s">
        <v>20</v>
      </c>
      <c r="MUX8" s="2" t="s">
        <v>69</v>
      </c>
      <c r="MUY8" s="2" t="s">
        <v>69</v>
      </c>
      <c r="MUZ8" s="2" t="s">
        <v>69</v>
      </c>
      <c r="MVA8" s="2" t="s">
        <v>61</v>
      </c>
      <c r="MVB8" s="2" t="s">
        <v>69</v>
      </c>
      <c r="MVC8" s="2" t="s">
        <v>69</v>
      </c>
      <c r="MVD8" s="2" t="s">
        <v>69</v>
      </c>
      <c r="MVE8" s="2" t="s">
        <v>61</v>
      </c>
      <c r="MVF8" s="2" t="s">
        <v>30</v>
      </c>
      <c r="MVG8" s="2" t="s">
        <v>105</v>
      </c>
      <c r="MVH8" s="2" t="s">
        <v>61</v>
      </c>
      <c r="MVI8" s="2" t="s">
        <v>20</v>
      </c>
      <c r="MVJ8" s="2" t="s">
        <v>20</v>
      </c>
      <c r="MVK8" s="2" t="s">
        <v>20</v>
      </c>
      <c r="MVL8" s="2" t="s">
        <v>105</v>
      </c>
      <c r="MVM8" s="2" t="s">
        <v>61</v>
      </c>
      <c r="MVN8" s="2" t="s">
        <v>105</v>
      </c>
      <c r="MVO8" s="2" t="s">
        <v>61</v>
      </c>
      <c r="MVP8" s="2" t="s">
        <v>20</v>
      </c>
      <c r="MVQ8" s="2" t="s">
        <v>509</v>
      </c>
      <c r="MVR8" s="2" t="s">
        <v>105</v>
      </c>
      <c r="MVS8" s="2" t="s">
        <v>111</v>
      </c>
      <c r="MVT8" s="2" t="s">
        <v>111</v>
      </c>
      <c r="MVU8" s="2" t="s">
        <v>509</v>
      </c>
      <c r="MVV8" s="2" t="s">
        <v>61</v>
      </c>
      <c r="MVW8" s="2" t="s">
        <v>69</v>
      </c>
      <c r="MVX8" s="2" t="s">
        <v>20</v>
      </c>
      <c r="MVY8" s="2" t="s">
        <v>69</v>
      </c>
      <c r="MVZ8" s="2" t="s">
        <v>509</v>
      </c>
      <c r="MWA8" s="2" t="s">
        <v>69</v>
      </c>
      <c r="MWB8" s="2" t="s">
        <v>20</v>
      </c>
      <c r="MWC8" s="2" t="s">
        <v>20</v>
      </c>
      <c r="MWD8" s="2" t="s">
        <v>111</v>
      </c>
      <c r="MWE8" s="2" t="s">
        <v>20</v>
      </c>
      <c r="MWF8" s="2" t="s">
        <v>61</v>
      </c>
      <c r="MWG8" s="2" t="s">
        <v>69</v>
      </c>
      <c r="MWH8" s="2" t="s">
        <v>105</v>
      </c>
      <c r="MWI8" s="2" t="s">
        <v>20</v>
      </c>
      <c r="MWJ8" s="2" t="s">
        <v>105</v>
      </c>
      <c r="MWK8" s="2" t="s">
        <v>69</v>
      </c>
      <c r="MWL8" s="2" t="s">
        <v>61</v>
      </c>
      <c r="MWM8" s="2" t="s">
        <v>105</v>
      </c>
      <c r="MWN8" s="2" t="s">
        <v>69</v>
      </c>
      <c r="MWO8" s="2" t="s">
        <v>69</v>
      </c>
      <c r="MWP8" s="2" t="s">
        <v>61</v>
      </c>
      <c r="MWQ8" s="2" t="s">
        <v>69</v>
      </c>
      <c r="MWR8" s="2" t="s">
        <v>20</v>
      </c>
      <c r="MWS8" s="2" t="s">
        <v>111</v>
      </c>
      <c r="MWT8" s="2" t="s">
        <v>69</v>
      </c>
      <c r="MWU8" s="2" t="s">
        <v>61</v>
      </c>
      <c r="MWV8" s="2" t="s">
        <v>105</v>
      </c>
      <c r="MWW8" s="2" t="s">
        <v>105</v>
      </c>
      <c r="MWX8" s="2" t="s">
        <v>69</v>
      </c>
      <c r="MWY8" s="2" t="s">
        <v>111</v>
      </c>
      <c r="MWZ8" s="2" t="s">
        <v>61</v>
      </c>
      <c r="MXA8" s="2" t="s">
        <v>61</v>
      </c>
      <c r="MXB8" s="2" t="s">
        <v>69</v>
      </c>
      <c r="MXC8" s="2" t="s">
        <v>105</v>
      </c>
      <c r="MXD8" s="2" t="s">
        <v>61</v>
      </c>
      <c r="MXE8" s="2" t="s">
        <v>69</v>
      </c>
      <c r="MXF8" s="2" t="s">
        <v>122</v>
      </c>
      <c r="MXG8" s="2" t="s">
        <v>61</v>
      </c>
      <c r="MXH8" s="2" t="s">
        <v>69</v>
      </c>
      <c r="MXI8" s="2" t="s">
        <v>105</v>
      </c>
      <c r="MXJ8" s="2" t="s">
        <v>111</v>
      </c>
      <c r="MXK8" s="2" t="s">
        <v>61</v>
      </c>
      <c r="MXL8" s="2" t="s">
        <v>69</v>
      </c>
      <c r="MXM8" s="2" t="s">
        <v>20</v>
      </c>
      <c r="MXN8" s="2" t="s">
        <v>61</v>
      </c>
      <c r="MXO8" s="2" t="s">
        <v>20</v>
      </c>
      <c r="MXP8" s="2" t="s">
        <v>69</v>
      </c>
      <c r="MXQ8" s="2" t="s">
        <v>69</v>
      </c>
      <c r="MXR8" s="2" t="s">
        <v>509</v>
      </c>
      <c r="MXS8" s="2" t="s">
        <v>111</v>
      </c>
      <c r="MXT8" s="2" t="s">
        <v>61</v>
      </c>
      <c r="MXU8" s="2" t="s">
        <v>20</v>
      </c>
      <c r="MXV8" s="2" t="s">
        <v>61</v>
      </c>
      <c r="MXW8" s="2" t="s">
        <v>111</v>
      </c>
      <c r="MXX8" s="2" t="s">
        <v>61</v>
      </c>
      <c r="MXY8" s="2" t="s">
        <v>61</v>
      </c>
      <c r="MXZ8" s="2" t="s">
        <v>105</v>
      </c>
      <c r="MYA8" s="2" t="s">
        <v>105</v>
      </c>
      <c r="MYB8" s="2" t="s">
        <v>61</v>
      </c>
      <c r="MYC8" s="2" t="s">
        <v>105</v>
      </c>
      <c r="MYD8" s="2" t="s">
        <v>105</v>
      </c>
      <c r="MYE8" s="2" t="s">
        <v>509</v>
      </c>
      <c r="MYF8" s="2" t="s">
        <v>105</v>
      </c>
      <c r="MYG8" s="2" t="s">
        <v>20</v>
      </c>
      <c r="MYH8" s="2" t="s">
        <v>105</v>
      </c>
      <c r="MYI8" s="2" t="s">
        <v>69</v>
      </c>
      <c r="MYJ8" s="2" t="s">
        <v>20</v>
      </c>
      <c r="MYK8" s="2" t="s">
        <v>61</v>
      </c>
      <c r="MYL8" s="2" t="s">
        <v>105</v>
      </c>
      <c r="MYM8" s="2" t="s">
        <v>122</v>
      </c>
      <c r="MYN8" s="2" t="s">
        <v>61</v>
      </c>
      <c r="MYO8" s="2" t="s">
        <v>69</v>
      </c>
      <c r="MYP8" s="2" t="s">
        <v>61</v>
      </c>
      <c r="MYQ8" s="2" t="s">
        <v>105</v>
      </c>
      <c r="MYR8" s="2" t="s">
        <v>20</v>
      </c>
      <c r="MYS8" s="2" t="s">
        <v>69</v>
      </c>
      <c r="MYT8" s="2" t="s">
        <v>61</v>
      </c>
      <c r="MYU8" s="2" t="s">
        <v>122</v>
      </c>
      <c r="MYV8" s="2" t="s">
        <v>69</v>
      </c>
      <c r="MYW8" s="2" t="s">
        <v>20</v>
      </c>
      <c r="MYX8" s="2" t="s">
        <v>20</v>
      </c>
      <c r="MYY8" s="2" t="s">
        <v>30</v>
      </c>
      <c r="MYZ8" s="2" t="s">
        <v>69</v>
      </c>
      <c r="MZA8" s="2" t="s">
        <v>30</v>
      </c>
      <c r="MZB8" s="2" t="s">
        <v>61</v>
      </c>
      <c r="MZC8" s="2" t="s">
        <v>20</v>
      </c>
      <c r="MZD8" s="2" t="s">
        <v>20</v>
      </c>
      <c r="MZE8" s="2" t="s">
        <v>61</v>
      </c>
      <c r="MZF8" s="2" t="s">
        <v>61</v>
      </c>
      <c r="MZG8" s="2" t="s">
        <v>111</v>
      </c>
      <c r="MZH8" s="2" t="s">
        <v>69</v>
      </c>
      <c r="MZI8" s="2" t="s">
        <v>20</v>
      </c>
      <c r="MZJ8" s="2" t="s">
        <v>69</v>
      </c>
      <c r="MZK8" s="2" t="s">
        <v>61</v>
      </c>
      <c r="MZL8" s="2" t="s">
        <v>509</v>
      </c>
      <c r="MZM8" s="2" t="s">
        <v>105</v>
      </c>
      <c r="MZN8" s="2" t="s">
        <v>111</v>
      </c>
      <c r="MZO8" s="2" t="s">
        <v>61</v>
      </c>
      <c r="MZP8" s="2" t="s">
        <v>61</v>
      </c>
      <c r="MZQ8" s="2" t="s">
        <v>105</v>
      </c>
      <c r="MZR8" s="2" t="s">
        <v>61</v>
      </c>
      <c r="MZS8" s="2" t="s">
        <v>105</v>
      </c>
      <c r="MZT8" s="2" t="s">
        <v>69</v>
      </c>
      <c r="MZU8" s="2" t="s">
        <v>20</v>
      </c>
      <c r="MZV8" s="2" t="s">
        <v>20</v>
      </c>
      <c r="MZW8" s="2" t="s">
        <v>105</v>
      </c>
      <c r="MZX8" s="2" t="s">
        <v>61</v>
      </c>
      <c r="MZY8" s="2" t="s">
        <v>20</v>
      </c>
      <c r="MZZ8" s="2" t="s">
        <v>69</v>
      </c>
      <c r="NAA8" s="2" t="s">
        <v>61</v>
      </c>
      <c r="NAB8" s="2" t="s">
        <v>69</v>
      </c>
      <c r="NAC8" s="2" t="s">
        <v>69</v>
      </c>
      <c r="NAD8" s="2" t="s">
        <v>69</v>
      </c>
      <c r="NAE8" s="2" t="s">
        <v>69</v>
      </c>
      <c r="NAF8" s="2" t="s">
        <v>61</v>
      </c>
      <c r="NAG8" s="2" t="s">
        <v>105</v>
      </c>
      <c r="NAH8" s="2" t="s">
        <v>69</v>
      </c>
      <c r="NAI8" s="2" t="s">
        <v>69</v>
      </c>
      <c r="NAJ8" s="2" t="s">
        <v>20</v>
      </c>
      <c r="NAK8" s="2" t="s">
        <v>20</v>
      </c>
      <c r="NAL8" s="2" t="s">
        <v>20</v>
      </c>
      <c r="NAM8" s="2" t="s">
        <v>69</v>
      </c>
      <c r="NAN8" s="2" t="s">
        <v>61</v>
      </c>
      <c r="NAO8" s="2" t="s">
        <v>30</v>
      </c>
      <c r="NAP8" s="2" t="s">
        <v>69</v>
      </c>
      <c r="NAQ8" s="2" t="s">
        <v>30</v>
      </c>
      <c r="NAR8" s="2" t="s">
        <v>105</v>
      </c>
      <c r="NAS8" s="2" t="s">
        <v>69</v>
      </c>
      <c r="NAT8" s="2" t="s">
        <v>20</v>
      </c>
      <c r="NAU8" s="2" t="s">
        <v>105</v>
      </c>
      <c r="NAV8" s="2" t="s">
        <v>20</v>
      </c>
      <c r="NAW8" s="2" t="s">
        <v>111</v>
      </c>
      <c r="NAX8" s="2" t="s">
        <v>20</v>
      </c>
      <c r="NAY8" s="2" t="s">
        <v>69</v>
      </c>
      <c r="NAZ8" s="2" t="s">
        <v>122</v>
      </c>
      <c r="NBA8" s="2" t="s">
        <v>111</v>
      </c>
      <c r="NBB8" s="2" t="s">
        <v>61</v>
      </c>
      <c r="NBC8" s="2" t="s">
        <v>61</v>
      </c>
      <c r="NBD8" s="2" t="s">
        <v>105</v>
      </c>
      <c r="NBE8" s="2" t="s">
        <v>20</v>
      </c>
      <c r="NBF8" s="2" t="s">
        <v>111</v>
      </c>
      <c r="NBG8" s="2" t="s">
        <v>20</v>
      </c>
      <c r="NBH8" s="2" t="s">
        <v>105</v>
      </c>
      <c r="NBI8" s="2" t="s">
        <v>20</v>
      </c>
      <c r="NBJ8" s="2" t="s">
        <v>105</v>
      </c>
      <c r="NBK8" s="2" t="s">
        <v>20</v>
      </c>
      <c r="NBL8" s="2" t="s">
        <v>69</v>
      </c>
      <c r="NBM8" s="2" t="s">
        <v>20</v>
      </c>
      <c r="NBN8" s="2" t="s">
        <v>61</v>
      </c>
      <c r="NBO8" s="2" t="s">
        <v>122</v>
      </c>
      <c r="NBP8" s="2" t="s">
        <v>61</v>
      </c>
      <c r="NBQ8" s="2" t="s">
        <v>509</v>
      </c>
      <c r="NBR8" s="2" t="s">
        <v>61</v>
      </c>
      <c r="NBS8" s="2" t="s">
        <v>20</v>
      </c>
      <c r="NBT8" s="2" t="s">
        <v>69</v>
      </c>
      <c r="NBU8" s="2" t="s">
        <v>69</v>
      </c>
      <c r="NBV8" s="2" t="s">
        <v>509</v>
      </c>
      <c r="NBW8" s="2" t="s">
        <v>61</v>
      </c>
      <c r="NBX8" s="2" t="s">
        <v>20</v>
      </c>
      <c r="NBY8" s="2" t="s">
        <v>20</v>
      </c>
      <c r="NBZ8" s="2" t="s">
        <v>61</v>
      </c>
      <c r="NCA8" s="2" t="s">
        <v>509</v>
      </c>
      <c r="NCB8" s="2" t="s">
        <v>20</v>
      </c>
      <c r="NCC8" s="2" t="s">
        <v>61</v>
      </c>
      <c r="NCD8" s="2" t="s">
        <v>105</v>
      </c>
      <c r="NCE8" s="2" t="s">
        <v>30</v>
      </c>
      <c r="NCF8" s="2" t="s">
        <v>20</v>
      </c>
      <c r="NCG8" s="2" t="s">
        <v>61</v>
      </c>
      <c r="NCH8" s="2" t="s">
        <v>20</v>
      </c>
      <c r="NCI8" s="2" t="s">
        <v>105</v>
      </c>
      <c r="NCJ8" s="2" t="s">
        <v>61</v>
      </c>
      <c r="NCK8" s="2" t="s">
        <v>20</v>
      </c>
      <c r="NCL8" s="2" t="s">
        <v>105</v>
      </c>
      <c r="NCM8" s="2" t="s">
        <v>61</v>
      </c>
      <c r="NCN8" s="2" t="s">
        <v>122</v>
      </c>
      <c r="NCO8" s="2" t="s">
        <v>69</v>
      </c>
      <c r="NCP8" s="2" t="s">
        <v>20</v>
      </c>
      <c r="NCQ8" s="2" t="s">
        <v>105</v>
      </c>
      <c r="NCR8" s="2" t="s">
        <v>509</v>
      </c>
      <c r="NCS8" s="2" t="s">
        <v>20</v>
      </c>
      <c r="NCT8" s="2" t="s">
        <v>105</v>
      </c>
      <c r="NCU8" s="2" t="s">
        <v>20</v>
      </c>
      <c r="NCV8" s="2" t="s">
        <v>69</v>
      </c>
      <c r="NCW8" s="2" t="s">
        <v>69</v>
      </c>
      <c r="NCX8" s="2" t="s">
        <v>20</v>
      </c>
      <c r="NCY8" s="2" t="s">
        <v>30</v>
      </c>
      <c r="NCZ8" s="2" t="s">
        <v>69</v>
      </c>
      <c r="NDA8" s="2" t="s">
        <v>111</v>
      </c>
      <c r="NDB8" s="2" t="s">
        <v>20</v>
      </c>
      <c r="NDC8" s="2" t="s">
        <v>20</v>
      </c>
      <c r="NDD8" s="2" t="s">
        <v>20</v>
      </c>
      <c r="NDE8" s="2" t="s">
        <v>509</v>
      </c>
      <c r="NDF8" s="2" t="s">
        <v>61</v>
      </c>
      <c r="NDG8" s="2" t="s">
        <v>20</v>
      </c>
      <c r="NDH8" s="2" t="s">
        <v>30</v>
      </c>
      <c r="NDI8" s="2" t="s">
        <v>61</v>
      </c>
      <c r="NDJ8" s="2" t="s">
        <v>61</v>
      </c>
      <c r="NDK8" s="2" t="s">
        <v>105</v>
      </c>
      <c r="NDL8" s="2" t="s">
        <v>69</v>
      </c>
      <c r="NDM8" s="2" t="s">
        <v>61</v>
      </c>
      <c r="NDN8" s="2" t="s">
        <v>61</v>
      </c>
      <c r="NDO8" s="2" t="s">
        <v>20</v>
      </c>
      <c r="NDP8" s="2" t="s">
        <v>61</v>
      </c>
      <c r="NDQ8" s="2" t="s">
        <v>105</v>
      </c>
      <c r="NDR8" s="2" t="s">
        <v>61</v>
      </c>
      <c r="NDS8" s="2" t="s">
        <v>20</v>
      </c>
      <c r="NDT8" s="2" t="s">
        <v>122</v>
      </c>
      <c r="NDU8" s="2" t="s">
        <v>20</v>
      </c>
      <c r="NDV8" s="2" t="s">
        <v>20</v>
      </c>
      <c r="NDW8" s="2" t="s">
        <v>105</v>
      </c>
      <c r="NDX8" s="2" t="s">
        <v>105</v>
      </c>
      <c r="NDY8" s="2" t="s">
        <v>61</v>
      </c>
      <c r="NDZ8" s="2" t="s">
        <v>69</v>
      </c>
      <c r="NEA8" s="2" t="s">
        <v>105</v>
      </c>
      <c r="NEB8" s="2" t="s">
        <v>61</v>
      </c>
      <c r="NEC8" s="2" t="s">
        <v>30</v>
      </c>
      <c r="NED8" s="2" t="s">
        <v>61</v>
      </c>
      <c r="NEE8" s="2" t="s">
        <v>61</v>
      </c>
      <c r="NEF8" s="2" t="s">
        <v>61</v>
      </c>
      <c r="NEG8" s="2" t="s">
        <v>509</v>
      </c>
      <c r="NEH8" s="2" t="s">
        <v>111</v>
      </c>
      <c r="NEI8" s="2" t="s">
        <v>30</v>
      </c>
      <c r="NEJ8" s="2" t="s">
        <v>111</v>
      </c>
      <c r="NEK8" s="2" t="s">
        <v>20</v>
      </c>
      <c r="NEL8" s="2" t="s">
        <v>111</v>
      </c>
      <c r="NEM8" s="2" t="s">
        <v>61</v>
      </c>
      <c r="NEN8" s="2" t="s">
        <v>69</v>
      </c>
      <c r="NEO8" s="2" t="s">
        <v>69</v>
      </c>
      <c r="NEP8" s="2" t="s">
        <v>105</v>
      </c>
      <c r="NEQ8" s="2" t="s">
        <v>20</v>
      </c>
      <c r="NER8" s="2" t="s">
        <v>111</v>
      </c>
      <c r="NES8" s="2" t="s">
        <v>61</v>
      </c>
      <c r="NET8" s="2" t="s">
        <v>20</v>
      </c>
      <c r="NEU8" s="2" t="s">
        <v>69</v>
      </c>
      <c r="NEV8" s="2" t="s">
        <v>69</v>
      </c>
      <c r="NEW8" s="2" t="s">
        <v>61</v>
      </c>
      <c r="NEX8" s="2" t="s">
        <v>20</v>
      </c>
      <c r="NEY8" s="2" t="s">
        <v>61</v>
      </c>
      <c r="NEZ8" s="2" t="s">
        <v>69</v>
      </c>
      <c r="NFA8" s="2" t="s">
        <v>61</v>
      </c>
      <c r="NFB8" s="2" t="s">
        <v>69</v>
      </c>
      <c r="NFC8" s="2" t="s">
        <v>61</v>
      </c>
      <c r="NFD8" s="2" t="s">
        <v>30</v>
      </c>
      <c r="NFE8" s="2" t="s">
        <v>20</v>
      </c>
      <c r="NFF8" s="2" t="s">
        <v>105</v>
      </c>
      <c r="NFG8" s="2" t="s">
        <v>69</v>
      </c>
      <c r="NFH8" s="2" t="s">
        <v>61</v>
      </c>
      <c r="NFI8" s="2" t="s">
        <v>20</v>
      </c>
      <c r="NFJ8" s="2" t="s">
        <v>111</v>
      </c>
      <c r="NFK8" s="2" t="s">
        <v>20</v>
      </c>
      <c r="NFL8" s="2" t="s">
        <v>20</v>
      </c>
      <c r="NFM8" s="2" t="s">
        <v>61</v>
      </c>
      <c r="NFN8" s="2" t="s">
        <v>61</v>
      </c>
      <c r="NFO8" s="2" t="s">
        <v>111</v>
      </c>
      <c r="NFP8" s="2" t="s">
        <v>61</v>
      </c>
      <c r="NFQ8" s="2" t="s">
        <v>509</v>
      </c>
      <c r="NFR8" s="2" t="s">
        <v>20</v>
      </c>
      <c r="NFS8" s="2" t="s">
        <v>69</v>
      </c>
      <c r="NFT8" s="2" t="s">
        <v>20</v>
      </c>
      <c r="NFU8" s="2" t="s">
        <v>105</v>
      </c>
      <c r="NFV8" s="2" t="s">
        <v>61</v>
      </c>
      <c r="NFW8" s="2" t="s">
        <v>509</v>
      </c>
      <c r="NFX8" s="2" t="s">
        <v>30</v>
      </c>
      <c r="NFY8" s="2" t="s">
        <v>69</v>
      </c>
      <c r="NFZ8" s="2" t="s">
        <v>61</v>
      </c>
      <c r="NGA8" s="2" t="s">
        <v>61</v>
      </c>
      <c r="NGB8" s="2" t="s">
        <v>122</v>
      </c>
      <c r="NGC8" s="2" t="s">
        <v>20</v>
      </c>
      <c r="NGD8" s="2" t="s">
        <v>69</v>
      </c>
      <c r="NGE8" s="2" t="s">
        <v>69</v>
      </c>
      <c r="NGF8" s="2" t="s">
        <v>20</v>
      </c>
      <c r="NGG8" s="2" t="s">
        <v>69</v>
      </c>
      <c r="NGH8" s="2" t="s">
        <v>105</v>
      </c>
      <c r="NGI8" s="2" t="s">
        <v>20</v>
      </c>
      <c r="NGJ8" s="2" t="s">
        <v>61</v>
      </c>
      <c r="NGK8" s="2" t="s">
        <v>111</v>
      </c>
      <c r="NGL8" s="2" t="s">
        <v>61</v>
      </c>
      <c r="NGM8" s="2" t="s">
        <v>61</v>
      </c>
      <c r="NGN8" s="2" t="s">
        <v>20</v>
      </c>
      <c r="NGO8" s="2" t="s">
        <v>61</v>
      </c>
      <c r="NGP8" s="2" t="s">
        <v>61</v>
      </c>
      <c r="NGQ8" s="2" t="s">
        <v>20</v>
      </c>
      <c r="NGR8" s="2" t="s">
        <v>61</v>
      </c>
      <c r="NGS8" s="2" t="s">
        <v>111</v>
      </c>
      <c r="NGT8" s="2" t="s">
        <v>61</v>
      </c>
      <c r="NGU8" s="2" t="s">
        <v>61</v>
      </c>
      <c r="NGV8" s="2" t="s">
        <v>20</v>
      </c>
      <c r="NGW8" s="2" t="s">
        <v>105</v>
      </c>
      <c r="NGX8" s="2" t="s">
        <v>111</v>
      </c>
      <c r="NGY8" s="2" t="s">
        <v>61</v>
      </c>
      <c r="NGZ8" s="2" t="s">
        <v>111</v>
      </c>
      <c r="NHA8" s="2" t="s">
        <v>20</v>
      </c>
      <c r="NHB8" s="2" t="s">
        <v>20</v>
      </c>
      <c r="NHC8" s="2" t="s">
        <v>69</v>
      </c>
      <c r="NHD8" s="2" t="s">
        <v>105</v>
      </c>
      <c r="NHE8" s="2" t="s">
        <v>20</v>
      </c>
      <c r="NHF8" s="2" t="s">
        <v>61</v>
      </c>
      <c r="NHG8" s="2" t="s">
        <v>509</v>
      </c>
      <c r="NHH8" s="2" t="s">
        <v>105</v>
      </c>
      <c r="NHI8" s="2" t="s">
        <v>20</v>
      </c>
      <c r="NHJ8" s="2" t="s">
        <v>69</v>
      </c>
      <c r="NHK8" s="2" t="s">
        <v>122</v>
      </c>
      <c r="NHL8" s="2" t="s">
        <v>69</v>
      </c>
      <c r="NHM8" s="2" t="s">
        <v>61</v>
      </c>
      <c r="NHN8" s="2" t="s">
        <v>30</v>
      </c>
      <c r="NHO8" s="2" t="s">
        <v>69</v>
      </c>
      <c r="NHP8" s="2" t="s">
        <v>122</v>
      </c>
      <c r="NHQ8" s="2" t="s">
        <v>105</v>
      </c>
      <c r="NHR8" s="2" t="s">
        <v>30</v>
      </c>
      <c r="NHS8" s="2" t="s">
        <v>111</v>
      </c>
      <c r="NHT8" s="2" t="s">
        <v>69</v>
      </c>
      <c r="NHU8" s="2" t="s">
        <v>69</v>
      </c>
      <c r="NHV8" s="2" t="s">
        <v>69</v>
      </c>
      <c r="NHW8" s="2" t="s">
        <v>69</v>
      </c>
      <c r="NHX8" s="2" t="s">
        <v>69</v>
      </c>
      <c r="NHY8" s="2" t="s">
        <v>105</v>
      </c>
      <c r="NHZ8" s="2" t="s">
        <v>111</v>
      </c>
      <c r="NIA8" s="2" t="s">
        <v>61</v>
      </c>
      <c r="NIB8" s="2" t="s">
        <v>30</v>
      </c>
      <c r="NIC8" s="2" t="s">
        <v>61</v>
      </c>
      <c r="NID8" s="2" t="s">
        <v>69</v>
      </c>
      <c r="NIE8" s="2" t="s">
        <v>61</v>
      </c>
      <c r="NIF8" s="2" t="s">
        <v>69</v>
      </c>
      <c r="NIG8" s="2" t="s">
        <v>20</v>
      </c>
      <c r="NIH8" s="2" t="s">
        <v>105</v>
      </c>
      <c r="NII8" s="2" t="s">
        <v>61</v>
      </c>
      <c r="NIJ8" s="2" t="s">
        <v>69</v>
      </c>
      <c r="NIK8" s="2" t="s">
        <v>69</v>
      </c>
      <c r="NIL8" s="2" t="s">
        <v>61</v>
      </c>
      <c r="NIM8" s="2" t="s">
        <v>30</v>
      </c>
      <c r="NIN8" s="2" t="s">
        <v>20</v>
      </c>
      <c r="NIO8" s="2" t="s">
        <v>20</v>
      </c>
      <c r="NIP8" s="2" t="s">
        <v>20</v>
      </c>
      <c r="NIQ8" s="2" t="s">
        <v>69</v>
      </c>
      <c r="NIR8" s="2" t="s">
        <v>509</v>
      </c>
      <c r="NIS8" s="2" t="s">
        <v>61</v>
      </c>
      <c r="NIT8" s="2" t="s">
        <v>122</v>
      </c>
      <c r="NIU8" s="2" t="s">
        <v>61</v>
      </c>
      <c r="NIV8" s="2" t="s">
        <v>20</v>
      </c>
      <c r="NIW8" s="2" t="s">
        <v>69</v>
      </c>
      <c r="NIX8" s="2" t="s">
        <v>69</v>
      </c>
      <c r="NIY8" s="2" t="s">
        <v>105</v>
      </c>
      <c r="NIZ8" s="2" t="s">
        <v>69</v>
      </c>
      <c r="NJA8" s="2" t="s">
        <v>509</v>
      </c>
      <c r="NJB8" s="2" t="s">
        <v>105</v>
      </c>
      <c r="NJC8" s="2" t="s">
        <v>20</v>
      </c>
      <c r="NJD8" s="2" t="s">
        <v>69</v>
      </c>
      <c r="NJE8" s="2" t="s">
        <v>105</v>
      </c>
      <c r="NJF8" s="2" t="s">
        <v>20</v>
      </c>
      <c r="NJG8" s="2" t="s">
        <v>61</v>
      </c>
      <c r="NJH8" s="2" t="s">
        <v>69</v>
      </c>
      <c r="NJI8" s="2" t="s">
        <v>61</v>
      </c>
      <c r="NJJ8" s="2" t="s">
        <v>61</v>
      </c>
      <c r="NJK8" s="2" t="s">
        <v>61</v>
      </c>
      <c r="NJL8" s="2" t="s">
        <v>20</v>
      </c>
      <c r="NJM8" s="2" t="s">
        <v>69</v>
      </c>
      <c r="NJN8" s="2" t="s">
        <v>509</v>
      </c>
      <c r="NJO8" s="2" t="s">
        <v>20</v>
      </c>
      <c r="NJP8" s="2" t="s">
        <v>61</v>
      </c>
      <c r="NJQ8" s="2" t="s">
        <v>61</v>
      </c>
      <c r="NJR8" s="2" t="s">
        <v>61</v>
      </c>
      <c r="NJS8" s="2" t="s">
        <v>69</v>
      </c>
      <c r="NJT8" s="2" t="s">
        <v>69</v>
      </c>
      <c r="NJU8" s="2" t="s">
        <v>105</v>
      </c>
      <c r="NJV8" s="2" t="s">
        <v>69</v>
      </c>
      <c r="NJW8" s="2" t="s">
        <v>61</v>
      </c>
      <c r="NJX8" s="2" t="s">
        <v>509</v>
      </c>
      <c r="NJY8" s="2" t="s">
        <v>69</v>
      </c>
      <c r="NJZ8" s="2" t="s">
        <v>20</v>
      </c>
      <c r="NKA8" s="2" t="s">
        <v>61</v>
      </c>
      <c r="NKB8" s="2" t="s">
        <v>30</v>
      </c>
      <c r="NKC8" s="2" t="s">
        <v>69</v>
      </c>
      <c r="NKD8" s="2" t="s">
        <v>122</v>
      </c>
      <c r="NKE8" s="2" t="s">
        <v>111</v>
      </c>
      <c r="NKF8" s="2" t="s">
        <v>30</v>
      </c>
      <c r="NKG8" s="2" t="s">
        <v>69</v>
      </c>
      <c r="NKH8" s="2" t="s">
        <v>30</v>
      </c>
      <c r="NKI8" s="2" t="s">
        <v>111</v>
      </c>
      <c r="NKJ8" s="2" t="s">
        <v>61</v>
      </c>
      <c r="NKK8" s="2" t="s">
        <v>20</v>
      </c>
      <c r="NKL8" s="2" t="s">
        <v>20</v>
      </c>
      <c r="NKM8" s="2" t="s">
        <v>61</v>
      </c>
      <c r="NKN8" s="2" t="s">
        <v>20</v>
      </c>
      <c r="NKO8" s="2" t="s">
        <v>509</v>
      </c>
      <c r="NKP8" s="2" t="s">
        <v>20</v>
      </c>
      <c r="NKQ8" s="2" t="s">
        <v>61</v>
      </c>
      <c r="NKR8" s="2" t="s">
        <v>61</v>
      </c>
      <c r="NKS8" s="2" t="s">
        <v>69</v>
      </c>
      <c r="NKT8" s="2" t="s">
        <v>61</v>
      </c>
      <c r="NKU8" s="2" t="s">
        <v>122</v>
      </c>
      <c r="NKV8" s="2" t="s">
        <v>105</v>
      </c>
      <c r="NKW8" s="2" t="s">
        <v>69</v>
      </c>
      <c r="NKX8" s="2" t="s">
        <v>20</v>
      </c>
      <c r="NKY8" s="2" t="s">
        <v>69</v>
      </c>
      <c r="NKZ8" s="2" t="s">
        <v>69</v>
      </c>
      <c r="NLA8" s="2" t="s">
        <v>69</v>
      </c>
      <c r="NLB8" s="2" t="s">
        <v>69</v>
      </c>
      <c r="NLC8" s="2" t="s">
        <v>111</v>
      </c>
      <c r="NLD8" s="2" t="s">
        <v>61</v>
      </c>
      <c r="NLE8" s="2" t="s">
        <v>30</v>
      </c>
      <c r="NLF8" s="2" t="s">
        <v>105</v>
      </c>
      <c r="NLG8" s="2" t="s">
        <v>20</v>
      </c>
      <c r="NLH8" s="2" t="s">
        <v>20</v>
      </c>
      <c r="NLI8" s="2" t="s">
        <v>61</v>
      </c>
      <c r="NLJ8" s="2" t="s">
        <v>30</v>
      </c>
      <c r="NLK8" s="2" t="s">
        <v>20</v>
      </c>
      <c r="NLL8" s="2" t="s">
        <v>122</v>
      </c>
      <c r="NLM8" s="2" t="s">
        <v>61</v>
      </c>
      <c r="NLN8" s="2" t="s">
        <v>61</v>
      </c>
      <c r="NLO8" s="2" t="s">
        <v>61</v>
      </c>
      <c r="NLP8" s="2" t="s">
        <v>20</v>
      </c>
      <c r="NLQ8" s="2" t="s">
        <v>61</v>
      </c>
      <c r="NLR8" s="2" t="s">
        <v>61</v>
      </c>
      <c r="NLS8" s="2" t="s">
        <v>20</v>
      </c>
      <c r="NLT8" s="2" t="s">
        <v>20</v>
      </c>
      <c r="NLU8" s="2" t="s">
        <v>20</v>
      </c>
      <c r="NLV8" s="2" t="s">
        <v>20</v>
      </c>
      <c r="NLW8" s="2" t="s">
        <v>105</v>
      </c>
      <c r="NLX8" s="2" t="s">
        <v>20</v>
      </c>
      <c r="NLY8" s="2" t="s">
        <v>61</v>
      </c>
      <c r="NLZ8" s="2" t="s">
        <v>69</v>
      </c>
      <c r="NMA8" s="2" t="s">
        <v>105</v>
      </c>
      <c r="NMB8" s="2" t="s">
        <v>30</v>
      </c>
      <c r="NMC8" s="2" t="s">
        <v>20</v>
      </c>
      <c r="NMD8" s="2" t="s">
        <v>61</v>
      </c>
      <c r="NME8" s="2" t="s">
        <v>20</v>
      </c>
      <c r="NMF8" s="2" t="s">
        <v>61</v>
      </c>
      <c r="NMG8" s="2" t="s">
        <v>111</v>
      </c>
      <c r="NMH8" s="2" t="s">
        <v>61</v>
      </c>
      <c r="NMI8" s="2" t="s">
        <v>509</v>
      </c>
      <c r="NMJ8" s="2" t="s">
        <v>61</v>
      </c>
      <c r="NMK8" s="2" t="s">
        <v>105</v>
      </c>
      <c r="NML8" s="2" t="s">
        <v>69</v>
      </c>
      <c r="NMM8" s="2" t="s">
        <v>105</v>
      </c>
      <c r="NMN8" s="2" t="s">
        <v>69</v>
      </c>
      <c r="NMO8" s="2" t="s">
        <v>105</v>
      </c>
      <c r="NMP8" s="2" t="s">
        <v>61</v>
      </c>
      <c r="NMQ8" s="2" t="s">
        <v>61</v>
      </c>
      <c r="NMR8" s="2" t="s">
        <v>30</v>
      </c>
      <c r="NMS8" s="2" t="s">
        <v>105</v>
      </c>
      <c r="NMT8" s="2" t="s">
        <v>20</v>
      </c>
      <c r="NMU8" s="2" t="s">
        <v>122</v>
      </c>
      <c r="NMV8" s="2" t="s">
        <v>61</v>
      </c>
      <c r="NMW8" s="2" t="s">
        <v>69</v>
      </c>
      <c r="NMX8" s="2" t="s">
        <v>20</v>
      </c>
      <c r="NMY8" s="2" t="s">
        <v>61</v>
      </c>
      <c r="NMZ8" s="2" t="s">
        <v>105</v>
      </c>
      <c r="NNA8" s="2" t="s">
        <v>20</v>
      </c>
      <c r="NNB8" s="2" t="s">
        <v>20</v>
      </c>
      <c r="NNC8" s="2" t="s">
        <v>69</v>
      </c>
      <c r="NND8" s="2" t="s">
        <v>61</v>
      </c>
      <c r="NNE8" s="2" t="s">
        <v>509</v>
      </c>
      <c r="NNF8" s="2" t="s">
        <v>30</v>
      </c>
      <c r="NNG8" s="2" t="s">
        <v>111</v>
      </c>
      <c r="NNH8" s="2" t="s">
        <v>61</v>
      </c>
      <c r="NNI8" s="2" t="s">
        <v>20</v>
      </c>
      <c r="NNJ8" s="2" t="s">
        <v>61</v>
      </c>
      <c r="NNK8" s="2" t="s">
        <v>61</v>
      </c>
      <c r="NNL8" s="2" t="s">
        <v>105</v>
      </c>
      <c r="NNM8" s="2" t="s">
        <v>61</v>
      </c>
      <c r="NNN8" s="2" t="s">
        <v>20</v>
      </c>
      <c r="NNO8" s="2" t="s">
        <v>20</v>
      </c>
      <c r="NNP8" s="2" t="s">
        <v>122</v>
      </c>
      <c r="NNQ8" s="2" t="s">
        <v>111</v>
      </c>
      <c r="NNR8" s="2" t="s">
        <v>105</v>
      </c>
      <c r="NNS8" s="2" t="s">
        <v>105</v>
      </c>
      <c r="NNT8" s="2" t="s">
        <v>69</v>
      </c>
      <c r="NNU8" s="2" t="s">
        <v>20</v>
      </c>
      <c r="NNV8" s="2" t="s">
        <v>20</v>
      </c>
      <c r="NNW8" s="2" t="s">
        <v>111</v>
      </c>
      <c r="NNX8" s="2" t="s">
        <v>61</v>
      </c>
      <c r="NNY8" s="2" t="s">
        <v>61</v>
      </c>
      <c r="NNZ8" s="2" t="s">
        <v>69</v>
      </c>
      <c r="NOA8" s="2" t="s">
        <v>20</v>
      </c>
      <c r="NOB8" s="2" t="s">
        <v>61</v>
      </c>
      <c r="NOC8" s="2" t="s">
        <v>61</v>
      </c>
      <c r="NOD8" s="2" t="s">
        <v>61</v>
      </c>
      <c r="NOE8" s="2" t="s">
        <v>61</v>
      </c>
      <c r="NOF8" s="2" t="s">
        <v>61</v>
      </c>
      <c r="NOG8" s="2" t="s">
        <v>20</v>
      </c>
      <c r="NOH8" s="2" t="s">
        <v>69</v>
      </c>
      <c r="NOI8" s="2" t="s">
        <v>20</v>
      </c>
      <c r="NOJ8" s="2" t="s">
        <v>30</v>
      </c>
      <c r="NOK8" s="2" t="s">
        <v>20</v>
      </c>
      <c r="NOL8" s="2" t="s">
        <v>20</v>
      </c>
      <c r="NOM8" s="2" t="s">
        <v>105</v>
      </c>
      <c r="NON8" s="2" t="s">
        <v>20</v>
      </c>
      <c r="NOO8" s="2" t="s">
        <v>111</v>
      </c>
      <c r="NOP8" s="2" t="s">
        <v>30</v>
      </c>
      <c r="NOQ8" s="2" t="s">
        <v>30</v>
      </c>
      <c r="NOR8" s="2" t="s">
        <v>69</v>
      </c>
      <c r="NOS8" s="2" t="s">
        <v>69</v>
      </c>
      <c r="NOT8" s="2" t="s">
        <v>20</v>
      </c>
      <c r="NOU8" s="2" t="s">
        <v>20</v>
      </c>
      <c r="NOV8" s="2" t="s">
        <v>61</v>
      </c>
      <c r="NOW8" s="2" t="s">
        <v>69</v>
      </c>
      <c r="NOX8" s="2" t="s">
        <v>111</v>
      </c>
      <c r="NOY8" s="2" t="s">
        <v>111</v>
      </c>
      <c r="NOZ8" s="2" t="s">
        <v>61</v>
      </c>
      <c r="NPA8" s="2" t="s">
        <v>69</v>
      </c>
      <c r="NPB8" s="2" t="s">
        <v>20</v>
      </c>
      <c r="NPC8" s="2" t="s">
        <v>105</v>
      </c>
      <c r="NPD8" s="2" t="s">
        <v>69</v>
      </c>
      <c r="NPE8" s="2" t="s">
        <v>20</v>
      </c>
      <c r="NPF8" s="2" t="s">
        <v>61</v>
      </c>
      <c r="NPG8" s="2" t="s">
        <v>69</v>
      </c>
      <c r="NPH8" s="2" t="s">
        <v>30</v>
      </c>
      <c r="NPI8" s="2" t="s">
        <v>111</v>
      </c>
      <c r="NPJ8" s="2" t="s">
        <v>20</v>
      </c>
      <c r="NPK8" s="2" t="s">
        <v>105</v>
      </c>
      <c r="NPL8" s="2" t="s">
        <v>111</v>
      </c>
      <c r="NPM8" s="2" t="s">
        <v>30</v>
      </c>
      <c r="NPN8" s="2" t="s">
        <v>69</v>
      </c>
      <c r="NPO8" s="2" t="s">
        <v>61</v>
      </c>
      <c r="NPP8" s="2" t="s">
        <v>20</v>
      </c>
      <c r="NPQ8" s="2" t="s">
        <v>30</v>
      </c>
      <c r="NPR8" s="2" t="s">
        <v>69</v>
      </c>
      <c r="NPS8" s="2" t="s">
        <v>69</v>
      </c>
      <c r="NPT8" s="2" t="s">
        <v>61</v>
      </c>
      <c r="NPU8" s="2" t="s">
        <v>30</v>
      </c>
      <c r="NPV8" s="2" t="s">
        <v>105</v>
      </c>
      <c r="NPW8" s="2" t="s">
        <v>20</v>
      </c>
      <c r="NPX8" s="2" t="s">
        <v>509</v>
      </c>
      <c r="NPY8" s="2" t="s">
        <v>20</v>
      </c>
      <c r="NPZ8" s="2" t="s">
        <v>509</v>
      </c>
      <c r="NQA8" s="2" t="s">
        <v>30</v>
      </c>
      <c r="NQB8" s="2" t="s">
        <v>69</v>
      </c>
      <c r="NQC8" s="2" t="s">
        <v>30</v>
      </c>
      <c r="NQD8" s="2" t="s">
        <v>61</v>
      </c>
      <c r="NQE8" s="2" t="s">
        <v>61</v>
      </c>
      <c r="NQF8" s="2" t="s">
        <v>61</v>
      </c>
      <c r="NQG8" s="2" t="s">
        <v>111</v>
      </c>
      <c r="NQH8" s="2" t="s">
        <v>20</v>
      </c>
      <c r="NQI8" s="2" t="s">
        <v>122</v>
      </c>
      <c r="NQJ8" s="2" t="s">
        <v>105</v>
      </c>
      <c r="NQK8" s="2" t="s">
        <v>105</v>
      </c>
      <c r="NQL8" s="2" t="s">
        <v>20</v>
      </c>
      <c r="NQM8" s="2" t="s">
        <v>61</v>
      </c>
      <c r="NQN8" s="2" t="s">
        <v>30</v>
      </c>
      <c r="NQO8" s="2" t="s">
        <v>61</v>
      </c>
      <c r="NQP8" s="2" t="s">
        <v>105</v>
      </c>
      <c r="NQQ8" s="2" t="s">
        <v>61</v>
      </c>
      <c r="NQR8" s="2" t="s">
        <v>20</v>
      </c>
      <c r="NQS8" s="2" t="s">
        <v>69</v>
      </c>
      <c r="NQT8" s="2" t="s">
        <v>105</v>
      </c>
      <c r="NQU8" s="2" t="s">
        <v>61</v>
      </c>
      <c r="NQV8" s="2" t="s">
        <v>111</v>
      </c>
      <c r="NQW8" s="2" t="s">
        <v>105</v>
      </c>
      <c r="NQX8" s="2" t="s">
        <v>20</v>
      </c>
      <c r="NQY8" s="2" t="s">
        <v>20</v>
      </c>
      <c r="NQZ8" s="2" t="s">
        <v>111</v>
      </c>
      <c r="NRA8" s="2" t="s">
        <v>61</v>
      </c>
      <c r="NRB8" s="2" t="s">
        <v>30</v>
      </c>
      <c r="NRC8" s="2" t="s">
        <v>20</v>
      </c>
      <c r="NRD8" s="2" t="s">
        <v>111</v>
      </c>
      <c r="NRE8" s="2" t="s">
        <v>105</v>
      </c>
      <c r="NRF8" s="2" t="s">
        <v>122</v>
      </c>
      <c r="NRG8" s="2" t="s">
        <v>20</v>
      </c>
      <c r="NRH8" s="2" t="s">
        <v>69</v>
      </c>
      <c r="NRI8" s="2" t="s">
        <v>20</v>
      </c>
      <c r="NRJ8" s="2" t="s">
        <v>30</v>
      </c>
      <c r="NRK8" s="2" t="s">
        <v>20</v>
      </c>
      <c r="NRL8" s="2" t="s">
        <v>69</v>
      </c>
      <c r="NRM8" s="2" t="s">
        <v>105</v>
      </c>
      <c r="NRN8" s="2" t="s">
        <v>509</v>
      </c>
      <c r="NRO8" s="2" t="s">
        <v>61</v>
      </c>
      <c r="NRP8" s="2" t="s">
        <v>20</v>
      </c>
      <c r="NRQ8" s="2" t="s">
        <v>20</v>
      </c>
      <c r="NRR8" s="2" t="s">
        <v>30</v>
      </c>
      <c r="NRS8" s="2" t="s">
        <v>20</v>
      </c>
      <c r="NRT8" s="2" t="s">
        <v>105</v>
      </c>
      <c r="NRU8" s="2" t="s">
        <v>20</v>
      </c>
      <c r="NRV8" s="2" t="s">
        <v>61</v>
      </c>
      <c r="NRW8" s="2" t="s">
        <v>61</v>
      </c>
      <c r="NRX8" s="2" t="s">
        <v>105</v>
      </c>
      <c r="NRY8" s="2" t="s">
        <v>30</v>
      </c>
      <c r="NRZ8" s="2" t="s">
        <v>61</v>
      </c>
      <c r="NSA8" s="2" t="s">
        <v>61</v>
      </c>
      <c r="NSB8" s="2" t="s">
        <v>20</v>
      </c>
      <c r="NSC8" s="2" t="s">
        <v>69</v>
      </c>
      <c r="NSD8" s="2" t="s">
        <v>20</v>
      </c>
      <c r="NSE8" s="2" t="s">
        <v>20</v>
      </c>
      <c r="NSF8" s="2" t="s">
        <v>20</v>
      </c>
      <c r="NSG8" s="2" t="s">
        <v>61</v>
      </c>
      <c r="NSH8" s="2" t="s">
        <v>105</v>
      </c>
      <c r="NSI8" s="2" t="s">
        <v>69</v>
      </c>
      <c r="NSJ8" s="2" t="s">
        <v>61</v>
      </c>
      <c r="NSK8" s="2" t="s">
        <v>20</v>
      </c>
      <c r="NSL8" s="2" t="s">
        <v>20</v>
      </c>
      <c r="NSM8" s="2" t="s">
        <v>20</v>
      </c>
      <c r="NSN8" s="2" t="s">
        <v>69</v>
      </c>
      <c r="NSO8" s="2" t="s">
        <v>20</v>
      </c>
      <c r="NSP8" s="2" t="s">
        <v>30</v>
      </c>
      <c r="NSQ8" s="2" t="s">
        <v>61</v>
      </c>
      <c r="NSR8" s="2" t="s">
        <v>61</v>
      </c>
      <c r="NSS8" s="2" t="s">
        <v>20</v>
      </c>
      <c r="NST8" s="2" t="s">
        <v>105</v>
      </c>
      <c r="NSU8" s="2" t="s">
        <v>20</v>
      </c>
      <c r="NSV8" s="2" t="s">
        <v>20</v>
      </c>
      <c r="NSW8" s="2" t="s">
        <v>30</v>
      </c>
      <c r="NSX8" s="2" t="s">
        <v>61</v>
      </c>
      <c r="NSY8" s="2" t="s">
        <v>61</v>
      </c>
      <c r="NSZ8" s="2" t="s">
        <v>105</v>
      </c>
      <c r="NTA8" s="2" t="s">
        <v>30</v>
      </c>
      <c r="NTB8" s="2" t="s">
        <v>509</v>
      </c>
      <c r="NTC8" s="2" t="s">
        <v>20</v>
      </c>
      <c r="NTD8" s="2" t="s">
        <v>69</v>
      </c>
      <c r="NTE8" s="2" t="s">
        <v>20</v>
      </c>
      <c r="NTF8" s="2" t="s">
        <v>69</v>
      </c>
      <c r="NTG8" s="2" t="s">
        <v>69</v>
      </c>
      <c r="NTH8" s="2" t="s">
        <v>20</v>
      </c>
      <c r="NTI8" s="2" t="s">
        <v>69</v>
      </c>
      <c r="NTJ8" s="2" t="s">
        <v>105</v>
      </c>
      <c r="NTK8" s="2" t="s">
        <v>105</v>
      </c>
      <c r="NTL8" s="2" t="s">
        <v>105</v>
      </c>
      <c r="NTM8" s="2" t="s">
        <v>111</v>
      </c>
      <c r="NTN8" s="2" t="s">
        <v>20</v>
      </c>
      <c r="NTO8" s="2" t="s">
        <v>30</v>
      </c>
      <c r="NTP8" s="2" t="s">
        <v>61</v>
      </c>
      <c r="NTQ8" s="2" t="s">
        <v>61</v>
      </c>
    </row>
    <row r="9" spans="1:10001" x14ac:dyDescent="0.3">
      <c r="A9" s="1" t="s">
        <v>8</v>
      </c>
      <c r="B9" s="2" t="s">
        <v>21</v>
      </c>
      <c r="C9" s="2" t="s">
        <v>31</v>
      </c>
      <c r="D9" s="2" t="s">
        <v>21</v>
      </c>
      <c r="E9" s="2" t="s">
        <v>47</v>
      </c>
      <c r="F9" s="2" t="s">
        <v>53</v>
      </c>
      <c r="G9" s="2" t="s">
        <v>62</v>
      </c>
      <c r="H9" s="2" t="s">
        <v>70</v>
      </c>
      <c r="I9" s="2" t="s">
        <v>70</v>
      </c>
      <c r="J9" s="2" t="s">
        <v>84</v>
      </c>
      <c r="K9" s="2" t="s">
        <v>53</v>
      </c>
      <c r="L9" s="2" t="s">
        <v>31</v>
      </c>
      <c r="M9" s="2" t="s">
        <v>21</v>
      </c>
      <c r="N9" s="2" t="s">
        <v>31</v>
      </c>
      <c r="O9" s="2" t="s">
        <v>111</v>
      </c>
      <c r="P9" s="2" t="s">
        <v>31</v>
      </c>
      <c r="Q9" s="2" t="s">
        <v>31</v>
      </c>
      <c r="R9" s="2" t="s">
        <v>31</v>
      </c>
      <c r="S9" s="2" t="s">
        <v>31</v>
      </c>
      <c r="T9" s="2" t="s">
        <v>31</v>
      </c>
      <c r="U9" s="2" t="s">
        <v>47</v>
      </c>
      <c r="V9" s="2" t="s">
        <v>70</v>
      </c>
      <c r="W9" s="2" t="s">
        <v>158</v>
      </c>
      <c r="X9" s="2" t="s">
        <v>31</v>
      </c>
      <c r="Y9" s="2" t="s">
        <v>111</v>
      </c>
      <c r="Z9" s="2" t="s">
        <v>31</v>
      </c>
      <c r="AA9" s="2" t="s">
        <v>31</v>
      </c>
      <c r="AB9" s="2" t="s">
        <v>31</v>
      </c>
      <c r="AC9" s="2" t="s">
        <v>111</v>
      </c>
      <c r="AD9" s="2" t="s">
        <v>70</v>
      </c>
      <c r="AE9" s="2" t="s">
        <v>200</v>
      </c>
      <c r="AF9" s="2" t="s">
        <v>111</v>
      </c>
      <c r="AG9" s="2" t="s">
        <v>53</v>
      </c>
      <c r="AH9" s="2" t="s">
        <v>111</v>
      </c>
      <c r="AI9" s="2" t="s">
        <v>47</v>
      </c>
      <c r="AJ9" s="2" t="s">
        <v>223</v>
      </c>
      <c r="AK9" s="2" t="s">
        <v>200</v>
      </c>
      <c r="AL9" s="2" t="s">
        <v>31</v>
      </c>
      <c r="AM9" s="2" t="s">
        <v>53</v>
      </c>
      <c r="AN9" s="2" t="s">
        <v>31</v>
      </c>
      <c r="AO9" s="2" t="s">
        <v>111</v>
      </c>
      <c r="AP9" s="2" t="s">
        <v>223</v>
      </c>
      <c r="AQ9" s="2" t="s">
        <v>31</v>
      </c>
      <c r="AR9" s="2" t="s">
        <v>21</v>
      </c>
      <c r="AS9" s="2" t="s">
        <v>260</v>
      </c>
      <c r="AT9" s="2" t="s">
        <v>31</v>
      </c>
      <c r="AU9" s="2" t="s">
        <v>31</v>
      </c>
      <c r="AV9" s="2" t="s">
        <v>276</v>
      </c>
      <c r="AW9" s="2" t="s">
        <v>31</v>
      </c>
      <c r="AX9" s="2" t="s">
        <v>31</v>
      </c>
      <c r="AY9" s="2" t="s">
        <v>31</v>
      </c>
      <c r="AZ9" s="2" t="s">
        <v>31</v>
      </c>
      <c r="BA9" s="2" t="s">
        <v>260</v>
      </c>
      <c r="BB9" s="2" t="s">
        <v>276</v>
      </c>
      <c r="BC9" s="2" t="s">
        <v>31</v>
      </c>
      <c r="BD9" s="2" t="s">
        <v>31</v>
      </c>
      <c r="BE9" s="2" t="s">
        <v>53</v>
      </c>
      <c r="BF9" s="2" t="s">
        <v>31</v>
      </c>
      <c r="BG9" s="2" t="s">
        <v>31</v>
      </c>
      <c r="BH9" s="2" t="s">
        <v>223</v>
      </c>
      <c r="BI9" s="2" t="s">
        <v>31</v>
      </c>
      <c r="BJ9" s="2" t="s">
        <v>200</v>
      </c>
      <c r="BK9" s="2" t="s">
        <v>111</v>
      </c>
      <c r="BL9" s="2" t="s">
        <v>260</v>
      </c>
      <c r="BM9" s="2" t="s">
        <v>70</v>
      </c>
      <c r="BN9" s="2" t="s">
        <v>31</v>
      </c>
      <c r="BO9" s="2" t="s">
        <v>47</v>
      </c>
      <c r="BP9" s="2" t="s">
        <v>21</v>
      </c>
      <c r="BQ9" s="2" t="s">
        <v>31</v>
      </c>
      <c r="BR9" s="2" t="s">
        <v>31</v>
      </c>
      <c r="BS9" s="2" t="s">
        <v>31</v>
      </c>
      <c r="BT9" s="2" t="s">
        <v>111</v>
      </c>
      <c r="BU9" s="2" t="s">
        <v>53</v>
      </c>
      <c r="BV9" s="2" t="s">
        <v>62</v>
      </c>
      <c r="BW9" s="2" t="s">
        <v>223</v>
      </c>
      <c r="BX9" s="2" t="s">
        <v>111</v>
      </c>
      <c r="BY9" s="2" t="s">
        <v>31</v>
      </c>
      <c r="BZ9" s="2" t="s">
        <v>111</v>
      </c>
      <c r="CA9" s="2" t="s">
        <v>158</v>
      </c>
      <c r="CB9" s="2" t="s">
        <v>62</v>
      </c>
      <c r="CC9" s="2" t="s">
        <v>31</v>
      </c>
      <c r="CD9" s="2" t="s">
        <v>276</v>
      </c>
      <c r="CE9" s="2" t="s">
        <v>21</v>
      </c>
      <c r="CF9" s="2" t="s">
        <v>70</v>
      </c>
      <c r="CG9" s="2" t="s">
        <v>31</v>
      </c>
      <c r="CH9" s="2" t="s">
        <v>111</v>
      </c>
      <c r="CI9" s="2" t="s">
        <v>84</v>
      </c>
      <c r="CJ9" s="2" t="s">
        <v>276</v>
      </c>
      <c r="CK9" s="2" t="s">
        <v>111</v>
      </c>
      <c r="CL9" s="2" t="s">
        <v>31</v>
      </c>
      <c r="CM9" s="2" t="s">
        <v>21</v>
      </c>
      <c r="CN9" s="2" t="s">
        <v>31</v>
      </c>
      <c r="CO9" s="2" t="s">
        <v>62</v>
      </c>
      <c r="CP9" s="2" t="s">
        <v>21</v>
      </c>
      <c r="CQ9" s="2" t="s">
        <v>62</v>
      </c>
      <c r="CR9" s="2" t="s">
        <v>53</v>
      </c>
      <c r="CS9" s="2" t="s">
        <v>70</v>
      </c>
      <c r="CT9" s="2" t="s">
        <v>31</v>
      </c>
      <c r="CU9" s="2" t="s">
        <v>111</v>
      </c>
      <c r="CV9" s="2" t="s">
        <v>158</v>
      </c>
      <c r="CW9" s="2" t="s">
        <v>53</v>
      </c>
      <c r="CX9" s="2" t="s">
        <v>70</v>
      </c>
      <c r="CY9" s="2" t="s">
        <v>510</v>
      </c>
      <c r="CZ9" s="2" t="s">
        <v>223</v>
      </c>
      <c r="DA9" s="2" t="s">
        <v>47</v>
      </c>
      <c r="DB9" s="2" t="s">
        <v>111</v>
      </c>
      <c r="DC9" s="2" t="s">
        <v>200</v>
      </c>
      <c r="DD9" s="2" t="s">
        <v>53</v>
      </c>
      <c r="DE9" s="2" t="s">
        <v>31</v>
      </c>
      <c r="DF9" s="2" t="s">
        <v>53</v>
      </c>
      <c r="DG9" s="2" t="s">
        <v>111</v>
      </c>
      <c r="DH9" s="2" t="s">
        <v>70</v>
      </c>
      <c r="DI9" s="2" t="s">
        <v>31</v>
      </c>
      <c r="DJ9" s="2" t="s">
        <v>31</v>
      </c>
      <c r="DK9" s="2" t="s">
        <v>223</v>
      </c>
      <c r="DL9" s="2" t="s">
        <v>111</v>
      </c>
      <c r="DM9" s="2" t="s">
        <v>31</v>
      </c>
      <c r="DN9" s="2" t="s">
        <v>31</v>
      </c>
      <c r="DO9" s="2" t="s">
        <v>31</v>
      </c>
      <c r="DP9" s="2" t="s">
        <v>111</v>
      </c>
      <c r="DQ9" s="2" t="s">
        <v>31</v>
      </c>
      <c r="DR9" s="2" t="s">
        <v>70</v>
      </c>
      <c r="DS9" s="2" t="s">
        <v>31</v>
      </c>
      <c r="DT9" s="2" t="s">
        <v>31</v>
      </c>
      <c r="DU9" s="2" t="s">
        <v>276</v>
      </c>
      <c r="DV9" s="2" t="s">
        <v>111</v>
      </c>
      <c r="DW9" s="2" t="s">
        <v>31</v>
      </c>
      <c r="DX9" s="2" t="s">
        <v>31</v>
      </c>
      <c r="DY9" s="2" t="s">
        <v>53</v>
      </c>
      <c r="DZ9" s="2" t="s">
        <v>276</v>
      </c>
      <c r="EA9" s="2" t="s">
        <v>84</v>
      </c>
      <c r="EB9" s="2" t="s">
        <v>111</v>
      </c>
      <c r="EC9" s="2" t="s">
        <v>31</v>
      </c>
      <c r="ED9" s="2" t="s">
        <v>70</v>
      </c>
      <c r="EE9" s="2" t="s">
        <v>70</v>
      </c>
      <c r="EF9" s="2" t="s">
        <v>31</v>
      </c>
      <c r="EG9" s="2" t="s">
        <v>62</v>
      </c>
      <c r="EH9" s="2" t="s">
        <v>260</v>
      </c>
      <c r="EI9" s="2" t="s">
        <v>31</v>
      </c>
      <c r="EJ9" s="2" t="s">
        <v>111</v>
      </c>
      <c r="EK9" s="2" t="s">
        <v>47</v>
      </c>
      <c r="EL9" s="2" t="s">
        <v>31</v>
      </c>
      <c r="EM9" s="2" t="s">
        <v>31</v>
      </c>
      <c r="EN9" s="2" t="s">
        <v>111</v>
      </c>
      <c r="EO9" s="2" t="s">
        <v>111</v>
      </c>
      <c r="EP9" s="2" t="s">
        <v>31</v>
      </c>
      <c r="EQ9" s="2" t="s">
        <v>47</v>
      </c>
      <c r="ER9" s="2" t="s">
        <v>70</v>
      </c>
      <c r="ES9" s="2" t="s">
        <v>53</v>
      </c>
      <c r="ET9" s="2" t="s">
        <v>31</v>
      </c>
      <c r="EU9" s="2" t="s">
        <v>47</v>
      </c>
      <c r="EV9" s="2" t="s">
        <v>70</v>
      </c>
      <c r="EW9" s="2" t="s">
        <v>111</v>
      </c>
      <c r="EX9" s="2" t="s">
        <v>111</v>
      </c>
      <c r="EY9" s="2" t="s">
        <v>31</v>
      </c>
      <c r="EZ9" s="2" t="s">
        <v>53</v>
      </c>
      <c r="FA9" s="2" t="s">
        <v>260</v>
      </c>
      <c r="FB9" s="2" t="s">
        <v>158</v>
      </c>
      <c r="FC9" s="2" t="s">
        <v>21</v>
      </c>
      <c r="FD9" s="2" t="s">
        <v>31</v>
      </c>
      <c r="FE9" s="2" t="s">
        <v>510</v>
      </c>
      <c r="FF9" s="2" t="s">
        <v>70</v>
      </c>
      <c r="FG9" s="2" t="s">
        <v>31</v>
      </c>
      <c r="FH9" s="2" t="s">
        <v>111</v>
      </c>
      <c r="FI9" s="2" t="s">
        <v>510</v>
      </c>
      <c r="FJ9" s="2" t="s">
        <v>31</v>
      </c>
      <c r="FK9" s="2" t="s">
        <v>200</v>
      </c>
      <c r="FL9" s="2" t="s">
        <v>31</v>
      </c>
      <c r="FM9" s="2" t="s">
        <v>260</v>
      </c>
      <c r="FN9" s="2" t="s">
        <v>111</v>
      </c>
      <c r="FO9" s="2" t="s">
        <v>31</v>
      </c>
      <c r="FP9" s="2" t="s">
        <v>47</v>
      </c>
      <c r="FQ9" s="2" t="s">
        <v>31</v>
      </c>
      <c r="FR9" s="2" t="s">
        <v>31</v>
      </c>
      <c r="FS9" s="2" t="s">
        <v>47</v>
      </c>
      <c r="FT9" s="2" t="s">
        <v>70</v>
      </c>
      <c r="FU9" s="2" t="s">
        <v>200</v>
      </c>
      <c r="FV9" s="2" t="s">
        <v>223</v>
      </c>
      <c r="FW9" s="2" t="s">
        <v>158</v>
      </c>
      <c r="FX9" s="2" t="s">
        <v>53</v>
      </c>
      <c r="FY9" s="2" t="s">
        <v>31</v>
      </c>
      <c r="FZ9" s="2" t="s">
        <v>31</v>
      </c>
      <c r="GA9" s="2" t="s">
        <v>47</v>
      </c>
      <c r="GB9" s="2" t="s">
        <v>31</v>
      </c>
      <c r="GC9" s="2" t="s">
        <v>84</v>
      </c>
      <c r="GD9" s="2" t="s">
        <v>31</v>
      </c>
      <c r="GE9" s="2" t="s">
        <v>31</v>
      </c>
      <c r="GF9" s="2" t="s">
        <v>70</v>
      </c>
      <c r="GG9" s="2" t="s">
        <v>31</v>
      </c>
      <c r="GH9" s="2" t="s">
        <v>31</v>
      </c>
      <c r="GI9" s="2" t="s">
        <v>276</v>
      </c>
      <c r="GJ9" s="2" t="s">
        <v>260</v>
      </c>
      <c r="GK9" s="2" t="s">
        <v>111</v>
      </c>
      <c r="GL9" s="2" t="s">
        <v>31</v>
      </c>
      <c r="GM9" s="2" t="s">
        <v>53</v>
      </c>
      <c r="GN9" s="2" t="s">
        <v>84</v>
      </c>
      <c r="GO9" s="2" t="s">
        <v>260</v>
      </c>
      <c r="GP9" s="2" t="s">
        <v>31</v>
      </c>
      <c r="GQ9" s="2" t="s">
        <v>21</v>
      </c>
      <c r="GR9" s="2" t="s">
        <v>260</v>
      </c>
      <c r="GS9" s="2" t="s">
        <v>111</v>
      </c>
      <c r="GT9" s="2" t="s">
        <v>53</v>
      </c>
      <c r="GU9" s="2" t="s">
        <v>31</v>
      </c>
      <c r="GV9" s="2" t="s">
        <v>31</v>
      </c>
      <c r="GW9" s="2" t="s">
        <v>31</v>
      </c>
      <c r="GX9" s="2" t="s">
        <v>31</v>
      </c>
      <c r="GY9" s="2" t="s">
        <v>70</v>
      </c>
      <c r="GZ9" s="2" t="s">
        <v>111</v>
      </c>
      <c r="HA9" s="2" t="s">
        <v>223</v>
      </c>
      <c r="HB9" s="2" t="s">
        <v>31</v>
      </c>
      <c r="HC9" s="2" t="s">
        <v>70</v>
      </c>
      <c r="HD9" s="2" t="s">
        <v>223</v>
      </c>
      <c r="HE9" s="2" t="s">
        <v>31</v>
      </c>
      <c r="HF9" s="2" t="s">
        <v>158</v>
      </c>
      <c r="HG9" s="2" t="s">
        <v>31</v>
      </c>
      <c r="HH9" s="2" t="s">
        <v>158</v>
      </c>
      <c r="HI9" s="2" t="s">
        <v>111</v>
      </c>
      <c r="HJ9" s="2" t="s">
        <v>158</v>
      </c>
      <c r="HK9" s="2" t="s">
        <v>31</v>
      </c>
      <c r="HL9" s="2" t="s">
        <v>111</v>
      </c>
      <c r="HM9" s="2" t="s">
        <v>21</v>
      </c>
      <c r="HN9" s="2" t="s">
        <v>70</v>
      </c>
      <c r="HO9" s="2" t="s">
        <v>31</v>
      </c>
      <c r="HP9" s="2" t="s">
        <v>31</v>
      </c>
      <c r="HQ9" s="2" t="s">
        <v>276</v>
      </c>
      <c r="HR9" s="2" t="s">
        <v>31</v>
      </c>
      <c r="HS9" s="2" t="s">
        <v>158</v>
      </c>
      <c r="HT9" s="2" t="s">
        <v>53</v>
      </c>
      <c r="HU9" s="2" t="s">
        <v>62</v>
      </c>
      <c r="HV9" s="2" t="s">
        <v>111</v>
      </c>
      <c r="HW9" s="2" t="s">
        <v>276</v>
      </c>
      <c r="HX9" s="2" t="s">
        <v>200</v>
      </c>
      <c r="HY9" s="2" t="s">
        <v>31</v>
      </c>
      <c r="HZ9" s="2" t="s">
        <v>31</v>
      </c>
      <c r="IA9" s="2" t="s">
        <v>31</v>
      </c>
      <c r="IB9" s="2" t="s">
        <v>111</v>
      </c>
      <c r="IC9" s="2" t="s">
        <v>111</v>
      </c>
      <c r="ID9" s="2" t="s">
        <v>31</v>
      </c>
      <c r="IE9" s="2" t="s">
        <v>53</v>
      </c>
      <c r="IF9" s="2" t="s">
        <v>31</v>
      </c>
      <c r="IG9" s="2" t="s">
        <v>70</v>
      </c>
      <c r="IH9" s="2" t="s">
        <v>111</v>
      </c>
      <c r="II9" s="2" t="s">
        <v>84</v>
      </c>
      <c r="IJ9" s="2" t="s">
        <v>200</v>
      </c>
      <c r="IK9" s="2" t="s">
        <v>84</v>
      </c>
      <c r="IL9" s="2" t="s">
        <v>84</v>
      </c>
      <c r="IM9" s="2" t="s">
        <v>31</v>
      </c>
      <c r="IN9" s="2" t="s">
        <v>111</v>
      </c>
      <c r="IO9" s="2" t="s">
        <v>21</v>
      </c>
      <c r="IP9" s="2" t="s">
        <v>53</v>
      </c>
      <c r="IQ9" s="2" t="s">
        <v>31</v>
      </c>
      <c r="IR9" s="2" t="s">
        <v>31</v>
      </c>
      <c r="IS9" s="2" t="s">
        <v>200</v>
      </c>
      <c r="IT9" s="2" t="s">
        <v>31</v>
      </c>
      <c r="IU9" s="2" t="s">
        <v>31</v>
      </c>
      <c r="IV9" s="2" t="s">
        <v>53</v>
      </c>
      <c r="IW9" s="2" t="s">
        <v>84</v>
      </c>
      <c r="IX9" s="2" t="s">
        <v>31</v>
      </c>
      <c r="IY9" s="2" t="s">
        <v>31</v>
      </c>
      <c r="IZ9" s="2" t="s">
        <v>31</v>
      </c>
      <c r="JA9" s="2" t="s">
        <v>31</v>
      </c>
      <c r="JB9" s="2" t="s">
        <v>31</v>
      </c>
      <c r="JC9" s="2" t="s">
        <v>21</v>
      </c>
      <c r="JD9" s="2" t="s">
        <v>62</v>
      </c>
      <c r="JE9" s="2" t="s">
        <v>31</v>
      </c>
      <c r="JF9" s="2" t="s">
        <v>31</v>
      </c>
      <c r="JG9" s="2" t="s">
        <v>53</v>
      </c>
      <c r="JH9" s="2" t="s">
        <v>53</v>
      </c>
      <c r="JI9" s="2" t="s">
        <v>158</v>
      </c>
      <c r="JJ9" s="2" t="s">
        <v>31</v>
      </c>
      <c r="JK9" s="2" t="s">
        <v>276</v>
      </c>
      <c r="JL9" s="2" t="s">
        <v>111</v>
      </c>
      <c r="JM9" s="2" t="s">
        <v>31</v>
      </c>
      <c r="JN9" s="2" t="s">
        <v>53</v>
      </c>
      <c r="JO9" s="2" t="s">
        <v>31</v>
      </c>
      <c r="JP9" s="2" t="s">
        <v>53</v>
      </c>
      <c r="JQ9" s="2" t="s">
        <v>200</v>
      </c>
      <c r="JR9" s="2" t="s">
        <v>276</v>
      </c>
      <c r="JS9" s="2" t="s">
        <v>276</v>
      </c>
      <c r="JT9" s="2" t="s">
        <v>21</v>
      </c>
      <c r="JU9" s="2" t="s">
        <v>111</v>
      </c>
      <c r="JV9" s="2" t="s">
        <v>223</v>
      </c>
      <c r="JW9" s="2" t="s">
        <v>31</v>
      </c>
      <c r="JX9" s="2" t="s">
        <v>62</v>
      </c>
      <c r="JY9" s="2" t="s">
        <v>47</v>
      </c>
      <c r="JZ9" s="2" t="s">
        <v>223</v>
      </c>
      <c r="KA9" s="2" t="s">
        <v>21</v>
      </c>
      <c r="KB9" s="2" t="s">
        <v>31</v>
      </c>
      <c r="KC9" s="2" t="s">
        <v>70</v>
      </c>
      <c r="KD9" s="2" t="s">
        <v>70</v>
      </c>
      <c r="KE9" s="2" t="s">
        <v>31</v>
      </c>
      <c r="KF9" s="2" t="s">
        <v>21</v>
      </c>
      <c r="KG9" s="2" t="s">
        <v>53</v>
      </c>
      <c r="KH9" s="2" t="s">
        <v>70</v>
      </c>
      <c r="KI9" s="2" t="s">
        <v>70</v>
      </c>
      <c r="KJ9" s="2" t="s">
        <v>62</v>
      </c>
      <c r="KK9" s="2" t="s">
        <v>31</v>
      </c>
      <c r="KL9" s="2" t="s">
        <v>158</v>
      </c>
      <c r="KM9" s="2" t="s">
        <v>31</v>
      </c>
      <c r="KN9" s="2" t="s">
        <v>31</v>
      </c>
      <c r="KO9" s="2" t="s">
        <v>223</v>
      </c>
      <c r="KP9" s="2" t="s">
        <v>47</v>
      </c>
      <c r="KQ9" s="2" t="s">
        <v>111</v>
      </c>
      <c r="KR9" s="2" t="s">
        <v>21</v>
      </c>
      <c r="KS9" s="2" t="s">
        <v>53</v>
      </c>
      <c r="KT9" s="2" t="s">
        <v>31</v>
      </c>
      <c r="KU9" s="2" t="s">
        <v>53</v>
      </c>
      <c r="KV9" s="2" t="s">
        <v>31</v>
      </c>
      <c r="KW9" s="2" t="s">
        <v>31</v>
      </c>
      <c r="KX9" s="2" t="s">
        <v>70</v>
      </c>
      <c r="KY9" s="2" t="s">
        <v>31</v>
      </c>
      <c r="KZ9" s="2" t="s">
        <v>111</v>
      </c>
      <c r="LA9" s="2" t="s">
        <v>70</v>
      </c>
      <c r="LB9" s="2" t="s">
        <v>31</v>
      </c>
      <c r="LC9" s="2" t="s">
        <v>260</v>
      </c>
      <c r="LD9" s="2" t="s">
        <v>510</v>
      </c>
      <c r="LE9" s="2" t="s">
        <v>158</v>
      </c>
      <c r="LF9" s="2" t="s">
        <v>31</v>
      </c>
      <c r="LG9" s="2" t="s">
        <v>70</v>
      </c>
      <c r="LH9" s="2" t="s">
        <v>111</v>
      </c>
      <c r="LI9" s="2" t="s">
        <v>31</v>
      </c>
      <c r="LJ9" s="2" t="s">
        <v>31</v>
      </c>
      <c r="LK9" s="2" t="s">
        <v>31</v>
      </c>
      <c r="LL9" s="2" t="s">
        <v>84</v>
      </c>
      <c r="LM9" s="2" t="s">
        <v>70</v>
      </c>
      <c r="LN9" s="2" t="s">
        <v>276</v>
      </c>
      <c r="LO9" s="2" t="s">
        <v>31</v>
      </c>
      <c r="LP9" s="2" t="s">
        <v>111</v>
      </c>
      <c r="LQ9" s="2" t="s">
        <v>31</v>
      </c>
      <c r="LR9" s="2" t="s">
        <v>70</v>
      </c>
      <c r="LS9" s="2" t="s">
        <v>21</v>
      </c>
      <c r="LT9" s="2" t="s">
        <v>70</v>
      </c>
      <c r="LU9" s="2" t="s">
        <v>31</v>
      </c>
      <c r="LV9" s="2" t="s">
        <v>200</v>
      </c>
      <c r="LW9" s="2" t="s">
        <v>21</v>
      </c>
      <c r="LX9" s="2" t="s">
        <v>70</v>
      </c>
      <c r="LY9" s="2" t="s">
        <v>158</v>
      </c>
      <c r="LZ9" s="2" t="s">
        <v>47</v>
      </c>
      <c r="MA9" s="2" t="s">
        <v>200</v>
      </c>
      <c r="MB9" s="2" t="s">
        <v>84</v>
      </c>
      <c r="MC9" s="2" t="s">
        <v>260</v>
      </c>
      <c r="MD9" s="2" t="s">
        <v>21</v>
      </c>
      <c r="ME9" s="2" t="s">
        <v>223</v>
      </c>
      <c r="MF9" s="2" t="s">
        <v>31</v>
      </c>
      <c r="MG9" s="2" t="s">
        <v>53</v>
      </c>
      <c r="MH9" s="2" t="s">
        <v>70</v>
      </c>
      <c r="MI9" s="2" t="s">
        <v>260</v>
      </c>
      <c r="MJ9" s="2" t="s">
        <v>70</v>
      </c>
      <c r="MK9" s="2" t="s">
        <v>53</v>
      </c>
      <c r="ML9" s="2" t="s">
        <v>21</v>
      </c>
      <c r="MM9" s="2" t="s">
        <v>200</v>
      </c>
      <c r="MN9" s="2" t="s">
        <v>31</v>
      </c>
      <c r="MO9" s="2" t="s">
        <v>47</v>
      </c>
      <c r="MP9" s="2" t="s">
        <v>200</v>
      </c>
      <c r="MQ9" s="2" t="s">
        <v>31</v>
      </c>
      <c r="MR9" s="2" t="s">
        <v>31</v>
      </c>
      <c r="MS9" s="2" t="s">
        <v>70</v>
      </c>
      <c r="MT9" s="2" t="s">
        <v>31</v>
      </c>
      <c r="MU9" s="2" t="s">
        <v>158</v>
      </c>
      <c r="MV9" s="2" t="s">
        <v>31</v>
      </c>
      <c r="MW9" s="2" t="s">
        <v>111</v>
      </c>
      <c r="MX9" s="2" t="s">
        <v>21</v>
      </c>
      <c r="MY9" s="2" t="s">
        <v>31</v>
      </c>
      <c r="MZ9" s="2" t="s">
        <v>31</v>
      </c>
      <c r="NA9" s="2" t="s">
        <v>70</v>
      </c>
      <c r="NB9" s="2" t="s">
        <v>260</v>
      </c>
      <c r="NC9" s="2" t="s">
        <v>260</v>
      </c>
      <c r="ND9" s="2" t="s">
        <v>111</v>
      </c>
      <c r="NE9" s="2" t="s">
        <v>21</v>
      </c>
      <c r="NF9" s="2" t="s">
        <v>111</v>
      </c>
      <c r="NG9" s="2" t="s">
        <v>31</v>
      </c>
      <c r="NH9" s="2" t="s">
        <v>53</v>
      </c>
      <c r="NI9" s="2" t="s">
        <v>31</v>
      </c>
      <c r="NJ9" s="2" t="s">
        <v>70</v>
      </c>
      <c r="NK9" s="2" t="s">
        <v>31</v>
      </c>
      <c r="NL9" s="2" t="s">
        <v>111</v>
      </c>
      <c r="NM9" s="2" t="s">
        <v>21</v>
      </c>
      <c r="NN9" s="2" t="s">
        <v>70</v>
      </c>
      <c r="NO9" s="2" t="s">
        <v>84</v>
      </c>
      <c r="NP9" s="2" t="s">
        <v>70</v>
      </c>
      <c r="NQ9" s="2" t="s">
        <v>62</v>
      </c>
      <c r="NR9" s="2" t="s">
        <v>21</v>
      </c>
      <c r="NS9" s="2" t="s">
        <v>53</v>
      </c>
      <c r="NT9" s="2" t="s">
        <v>21</v>
      </c>
      <c r="NU9" s="2" t="s">
        <v>53</v>
      </c>
      <c r="NV9" s="2" t="s">
        <v>70</v>
      </c>
      <c r="NW9" s="2" t="s">
        <v>70</v>
      </c>
      <c r="NX9" s="2" t="s">
        <v>31</v>
      </c>
      <c r="NY9" s="2" t="s">
        <v>21</v>
      </c>
      <c r="NZ9" s="2" t="s">
        <v>223</v>
      </c>
      <c r="OA9" s="2" t="s">
        <v>31</v>
      </c>
      <c r="OB9" s="2" t="s">
        <v>31</v>
      </c>
      <c r="OC9" s="2" t="s">
        <v>276</v>
      </c>
      <c r="OD9" s="2" t="s">
        <v>111</v>
      </c>
      <c r="OE9" s="2" t="s">
        <v>200</v>
      </c>
      <c r="OF9" s="2" t="s">
        <v>200</v>
      </c>
      <c r="OG9" s="2" t="s">
        <v>31</v>
      </c>
      <c r="OH9" s="2" t="s">
        <v>200</v>
      </c>
      <c r="OI9" s="2" t="s">
        <v>276</v>
      </c>
      <c r="OJ9" s="2" t="s">
        <v>31</v>
      </c>
      <c r="OK9" s="2" t="s">
        <v>276</v>
      </c>
      <c r="OL9" s="2" t="s">
        <v>53</v>
      </c>
      <c r="OM9" s="2" t="s">
        <v>31</v>
      </c>
      <c r="ON9" s="2" t="s">
        <v>62</v>
      </c>
      <c r="OO9" s="2" t="s">
        <v>31</v>
      </c>
      <c r="OP9" s="2" t="s">
        <v>53</v>
      </c>
      <c r="OQ9" s="2" t="s">
        <v>53</v>
      </c>
      <c r="OR9" s="2" t="s">
        <v>111</v>
      </c>
      <c r="OS9" s="2" t="s">
        <v>111</v>
      </c>
      <c r="OT9" s="2" t="s">
        <v>223</v>
      </c>
      <c r="OU9" s="2" t="s">
        <v>260</v>
      </c>
      <c r="OV9" s="2" t="s">
        <v>53</v>
      </c>
      <c r="OW9" s="2" t="s">
        <v>31</v>
      </c>
      <c r="OX9" s="2" t="s">
        <v>53</v>
      </c>
      <c r="OY9" s="2" t="s">
        <v>31</v>
      </c>
      <c r="OZ9" s="2" t="s">
        <v>84</v>
      </c>
      <c r="PA9" s="2" t="s">
        <v>200</v>
      </c>
      <c r="PB9" s="2" t="s">
        <v>260</v>
      </c>
      <c r="PC9" s="2" t="s">
        <v>31</v>
      </c>
      <c r="PD9" s="2" t="s">
        <v>31</v>
      </c>
      <c r="PE9" s="2" t="s">
        <v>276</v>
      </c>
      <c r="PF9" s="2" t="s">
        <v>31</v>
      </c>
      <c r="PG9" s="2" t="s">
        <v>111</v>
      </c>
      <c r="PH9" s="2" t="s">
        <v>158</v>
      </c>
      <c r="PI9" s="2" t="s">
        <v>47</v>
      </c>
      <c r="PJ9" s="2" t="s">
        <v>158</v>
      </c>
      <c r="PK9" s="2" t="s">
        <v>111</v>
      </c>
      <c r="PL9" s="2" t="s">
        <v>21</v>
      </c>
      <c r="PM9" s="2" t="s">
        <v>31</v>
      </c>
      <c r="PN9" s="2" t="s">
        <v>31</v>
      </c>
      <c r="PO9" s="2" t="s">
        <v>510</v>
      </c>
      <c r="PP9" s="2" t="s">
        <v>70</v>
      </c>
      <c r="PQ9" s="2" t="s">
        <v>31</v>
      </c>
      <c r="PR9" s="2" t="s">
        <v>223</v>
      </c>
      <c r="PS9" s="2" t="s">
        <v>31</v>
      </c>
      <c r="PT9" s="2" t="s">
        <v>53</v>
      </c>
      <c r="PU9" s="2" t="s">
        <v>31</v>
      </c>
      <c r="PV9" s="2" t="s">
        <v>70</v>
      </c>
      <c r="PW9" s="2" t="s">
        <v>111</v>
      </c>
      <c r="PX9" s="2" t="s">
        <v>276</v>
      </c>
      <c r="PY9" s="2" t="s">
        <v>53</v>
      </c>
      <c r="PZ9" s="2" t="s">
        <v>21</v>
      </c>
      <c r="QA9" s="2" t="s">
        <v>70</v>
      </c>
      <c r="QB9" s="2" t="s">
        <v>276</v>
      </c>
      <c r="QC9" s="2" t="s">
        <v>260</v>
      </c>
      <c r="QD9" s="2" t="s">
        <v>276</v>
      </c>
      <c r="QE9" s="2" t="s">
        <v>70</v>
      </c>
      <c r="QF9" s="2" t="s">
        <v>47</v>
      </c>
      <c r="QG9" s="2" t="s">
        <v>53</v>
      </c>
      <c r="QH9" s="2" t="s">
        <v>84</v>
      </c>
      <c r="QI9" s="2" t="s">
        <v>70</v>
      </c>
      <c r="QJ9" s="2" t="s">
        <v>31</v>
      </c>
      <c r="QK9" s="2" t="s">
        <v>70</v>
      </c>
      <c r="QL9" s="2" t="s">
        <v>84</v>
      </c>
      <c r="QM9" s="2" t="s">
        <v>21</v>
      </c>
      <c r="QN9" s="2" t="s">
        <v>21</v>
      </c>
      <c r="QO9" s="2" t="s">
        <v>70</v>
      </c>
      <c r="QP9" s="2" t="s">
        <v>47</v>
      </c>
      <c r="QQ9" s="2" t="s">
        <v>31</v>
      </c>
      <c r="QR9" s="2" t="s">
        <v>84</v>
      </c>
      <c r="QS9" s="2" t="s">
        <v>158</v>
      </c>
      <c r="QT9" s="2" t="s">
        <v>111</v>
      </c>
      <c r="QU9" s="2" t="s">
        <v>31</v>
      </c>
      <c r="QV9" s="2" t="s">
        <v>223</v>
      </c>
      <c r="QW9" s="2" t="s">
        <v>70</v>
      </c>
      <c r="QX9" s="2" t="s">
        <v>158</v>
      </c>
      <c r="QY9" s="2" t="s">
        <v>70</v>
      </c>
      <c r="QZ9" s="2" t="s">
        <v>31</v>
      </c>
      <c r="RA9" s="2" t="s">
        <v>53</v>
      </c>
      <c r="RB9" s="2" t="s">
        <v>31</v>
      </c>
      <c r="RC9" s="2" t="s">
        <v>70</v>
      </c>
      <c r="RD9" s="2" t="s">
        <v>31</v>
      </c>
      <c r="RE9" s="2" t="s">
        <v>200</v>
      </c>
      <c r="RF9" s="2" t="s">
        <v>111</v>
      </c>
      <c r="RG9" s="2" t="s">
        <v>47</v>
      </c>
      <c r="RH9" s="2" t="s">
        <v>200</v>
      </c>
      <c r="RI9" s="2" t="s">
        <v>31</v>
      </c>
      <c r="RJ9" s="2" t="s">
        <v>31</v>
      </c>
      <c r="RK9" s="2" t="s">
        <v>47</v>
      </c>
      <c r="RL9" s="2" t="s">
        <v>158</v>
      </c>
      <c r="RM9" s="2" t="s">
        <v>70</v>
      </c>
      <c r="RN9" s="2" t="s">
        <v>47</v>
      </c>
      <c r="RO9" s="2" t="s">
        <v>276</v>
      </c>
      <c r="RP9" s="2" t="s">
        <v>158</v>
      </c>
      <c r="RQ9" s="2" t="s">
        <v>31</v>
      </c>
      <c r="RR9" s="2" t="s">
        <v>31</v>
      </c>
      <c r="RS9" s="2" t="s">
        <v>31</v>
      </c>
      <c r="RT9" s="2" t="s">
        <v>31</v>
      </c>
      <c r="RU9" s="2" t="s">
        <v>70</v>
      </c>
      <c r="RV9" s="2" t="s">
        <v>276</v>
      </c>
      <c r="RW9" s="2" t="s">
        <v>84</v>
      </c>
      <c r="RX9" s="2" t="s">
        <v>31</v>
      </c>
      <c r="RY9" s="2" t="s">
        <v>53</v>
      </c>
      <c r="RZ9" s="2" t="s">
        <v>111</v>
      </c>
      <c r="SA9" s="2" t="s">
        <v>53</v>
      </c>
      <c r="SB9" s="2" t="s">
        <v>223</v>
      </c>
      <c r="SC9" s="2" t="s">
        <v>200</v>
      </c>
      <c r="SD9" s="2" t="s">
        <v>158</v>
      </c>
      <c r="SE9" s="2" t="s">
        <v>70</v>
      </c>
      <c r="SF9" s="2" t="s">
        <v>111</v>
      </c>
      <c r="SG9" s="2" t="s">
        <v>70</v>
      </c>
      <c r="SH9" s="2" t="s">
        <v>21</v>
      </c>
      <c r="SI9" s="2" t="s">
        <v>111</v>
      </c>
      <c r="SJ9" s="2" t="s">
        <v>510</v>
      </c>
      <c r="SK9" s="2" t="s">
        <v>70</v>
      </c>
      <c r="SL9" s="2" t="s">
        <v>31</v>
      </c>
      <c r="SM9" s="2" t="s">
        <v>53</v>
      </c>
      <c r="SN9" s="2" t="s">
        <v>200</v>
      </c>
      <c r="SO9" s="2" t="s">
        <v>223</v>
      </c>
      <c r="SP9" s="2" t="s">
        <v>31</v>
      </c>
      <c r="SQ9" s="2" t="s">
        <v>31</v>
      </c>
      <c r="SR9" s="2" t="s">
        <v>200</v>
      </c>
      <c r="SS9" s="2" t="s">
        <v>84</v>
      </c>
      <c r="ST9" s="2" t="s">
        <v>70</v>
      </c>
      <c r="SU9" s="2" t="s">
        <v>70</v>
      </c>
      <c r="SV9" s="2" t="s">
        <v>31</v>
      </c>
      <c r="SW9" s="2" t="s">
        <v>31</v>
      </c>
      <c r="SX9" s="2" t="s">
        <v>31</v>
      </c>
      <c r="SY9" s="2" t="s">
        <v>276</v>
      </c>
      <c r="SZ9" s="2" t="s">
        <v>70</v>
      </c>
      <c r="TA9" s="2" t="s">
        <v>200</v>
      </c>
      <c r="TB9" s="2" t="s">
        <v>70</v>
      </c>
      <c r="TC9" s="2" t="s">
        <v>111</v>
      </c>
      <c r="TD9" s="2" t="s">
        <v>47</v>
      </c>
      <c r="TE9" s="2" t="s">
        <v>260</v>
      </c>
      <c r="TF9" s="2" t="s">
        <v>31</v>
      </c>
      <c r="TG9" s="2" t="s">
        <v>31</v>
      </c>
      <c r="TH9" s="2" t="s">
        <v>31</v>
      </c>
      <c r="TI9" s="2" t="s">
        <v>111</v>
      </c>
      <c r="TJ9" s="2" t="s">
        <v>31</v>
      </c>
      <c r="TK9" s="2" t="s">
        <v>84</v>
      </c>
      <c r="TL9" s="2" t="s">
        <v>111</v>
      </c>
      <c r="TM9" s="2" t="s">
        <v>31</v>
      </c>
      <c r="TN9" s="2" t="s">
        <v>53</v>
      </c>
      <c r="TO9" s="2" t="s">
        <v>21</v>
      </c>
      <c r="TP9" s="2" t="s">
        <v>31</v>
      </c>
      <c r="TQ9" s="2" t="s">
        <v>84</v>
      </c>
      <c r="TR9" s="2" t="s">
        <v>200</v>
      </c>
      <c r="TS9" s="2" t="s">
        <v>31</v>
      </c>
      <c r="TT9" s="2" t="s">
        <v>70</v>
      </c>
      <c r="TU9" s="2" t="s">
        <v>47</v>
      </c>
      <c r="TV9" s="2" t="s">
        <v>31</v>
      </c>
      <c r="TW9" s="2" t="s">
        <v>84</v>
      </c>
      <c r="TX9" s="2" t="s">
        <v>31</v>
      </c>
      <c r="TY9" s="2" t="s">
        <v>510</v>
      </c>
      <c r="TZ9" s="2" t="s">
        <v>84</v>
      </c>
      <c r="UA9" s="2" t="s">
        <v>70</v>
      </c>
      <c r="UB9" s="2" t="s">
        <v>53</v>
      </c>
      <c r="UC9" s="2" t="s">
        <v>31</v>
      </c>
      <c r="UD9" s="2" t="s">
        <v>31</v>
      </c>
      <c r="UE9" s="2" t="s">
        <v>31</v>
      </c>
      <c r="UF9" s="2" t="s">
        <v>31</v>
      </c>
      <c r="UG9" s="2" t="s">
        <v>31</v>
      </c>
      <c r="UH9" s="2" t="s">
        <v>62</v>
      </c>
      <c r="UI9" s="2" t="s">
        <v>31</v>
      </c>
      <c r="UJ9" s="2" t="s">
        <v>31</v>
      </c>
      <c r="UK9" s="2" t="s">
        <v>31</v>
      </c>
      <c r="UL9" s="2" t="s">
        <v>47</v>
      </c>
      <c r="UM9" s="2" t="s">
        <v>70</v>
      </c>
      <c r="UN9" s="2" t="s">
        <v>31</v>
      </c>
      <c r="UO9" s="2" t="s">
        <v>111</v>
      </c>
      <c r="UP9" s="2" t="s">
        <v>70</v>
      </c>
      <c r="UQ9" s="2" t="s">
        <v>70</v>
      </c>
      <c r="UR9" s="2" t="s">
        <v>31</v>
      </c>
      <c r="US9" s="2" t="s">
        <v>84</v>
      </c>
      <c r="UT9" s="2" t="s">
        <v>276</v>
      </c>
      <c r="UU9" s="2" t="s">
        <v>70</v>
      </c>
      <c r="UV9" s="2" t="s">
        <v>53</v>
      </c>
      <c r="UW9" s="2" t="s">
        <v>31</v>
      </c>
      <c r="UX9" s="2" t="s">
        <v>62</v>
      </c>
      <c r="UY9" s="2" t="s">
        <v>276</v>
      </c>
      <c r="UZ9" s="2" t="s">
        <v>53</v>
      </c>
      <c r="VA9" s="2" t="s">
        <v>31</v>
      </c>
      <c r="VB9" s="2" t="s">
        <v>276</v>
      </c>
      <c r="VC9" s="2" t="s">
        <v>158</v>
      </c>
      <c r="VD9" s="2" t="s">
        <v>53</v>
      </c>
      <c r="VE9" s="2" t="s">
        <v>31</v>
      </c>
      <c r="VF9" s="2" t="s">
        <v>70</v>
      </c>
      <c r="VG9" s="2" t="s">
        <v>276</v>
      </c>
      <c r="VH9" s="2" t="s">
        <v>21</v>
      </c>
      <c r="VI9" s="2" t="s">
        <v>260</v>
      </c>
      <c r="VJ9" s="2" t="s">
        <v>70</v>
      </c>
      <c r="VK9" s="2" t="s">
        <v>223</v>
      </c>
      <c r="VL9" s="2" t="s">
        <v>53</v>
      </c>
      <c r="VM9" s="2" t="s">
        <v>31</v>
      </c>
      <c r="VN9" s="2" t="s">
        <v>31</v>
      </c>
      <c r="VO9" s="2" t="s">
        <v>223</v>
      </c>
      <c r="VP9" s="2" t="s">
        <v>70</v>
      </c>
      <c r="VQ9" s="2" t="s">
        <v>70</v>
      </c>
      <c r="VR9" s="2" t="s">
        <v>31</v>
      </c>
      <c r="VS9" s="2" t="s">
        <v>31</v>
      </c>
      <c r="VT9" s="2" t="s">
        <v>158</v>
      </c>
      <c r="VU9" s="2" t="s">
        <v>31</v>
      </c>
      <c r="VV9" s="2" t="s">
        <v>200</v>
      </c>
      <c r="VW9" s="2" t="s">
        <v>21</v>
      </c>
      <c r="VX9" s="2" t="s">
        <v>70</v>
      </c>
      <c r="VY9" s="2" t="s">
        <v>70</v>
      </c>
      <c r="VZ9" s="2" t="s">
        <v>70</v>
      </c>
      <c r="WA9" s="2" t="s">
        <v>21</v>
      </c>
      <c r="WB9" s="2" t="s">
        <v>31</v>
      </c>
      <c r="WC9" s="2" t="s">
        <v>53</v>
      </c>
      <c r="WD9" s="2" t="s">
        <v>200</v>
      </c>
      <c r="WE9" s="2" t="s">
        <v>31</v>
      </c>
      <c r="WF9" s="2" t="s">
        <v>53</v>
      </c>
      <c r="WG9" s="2" t="s">
        <v>62</v>
      </c>
      <c r="WH9" s="2" t="s">
        <v>70</v>
      </c>
      <c r="WI9" s="2" t="s">
        <v>200</v>
      </c>
      <c r="WJ9" s="2" t="s">
        <v>84</v>
      </c>
      <c r="WK9" s="2" t="s">
        <v>21</v>
      </c>
      <c r="WL9" s="2" t="s">
        <v>31</v>
      </c>
      <c r="WM9" s="2" t="s">
        <v>31</v>
      </c>
      <c r="WN9" s="2" t="s">
        <v>276</v>
      </c>
      <c r="WO9" s="2" t="s">
        <v>111</v>
      </c>
      <c r="WP9" s="2" t="s">
        <v>31</v>
      </c>
      <c r="WQ9" s="2" t="s">
        <v>223</v>
      </c>
      <c r="WR9" s="2" t="s">
        <v>31</v>
      </c>
      <c r="WS9" s="2" t="s">
        <v>111</v>
      </c>
      <c r="WT9" s="2" t="s">
        <v>70</v>
      </c>
      <c r="WU9" s="2" t="s">
        <v>31</v>
      </c>
      <c r="WV9" s="2" t="s">
        <v>31</v>
      </c>
      <c r="WW9" s="2" t="s">
        <v>111</v>
      </c>
      <c r="WX9" s="2" t="s">
        <v>111</v>
      </c>
      <c r="WY9" s="2" t="s">
        <v>21</v>
      </c>
      <c r="WZ9" s="2" t="s">
        <v>31</v>
      </c>
      <c r="XA9" s="2" t="s">
        <v>70</v>
      </c>
      <c r="XB9" s="2" t="s">
        <v>31</v>
      </c>
      <c r="XC9" s="2" t="s">
        <v>31</v>
      </c>
      <c r="XD9" s="2" t="s">
        <v>111</v>
      </c>
      <c r="XE9" s="2" t="s">
        <v>53</v>
      </c>
      <c r="XF9" s="2" t="s">
        <v>31</v>
      </c>
      <c r="XG9" s="2" t="s">
        <v>31</v>
      </c>
      <c r="XH9" s="2" t="s">
        <v>53</v>
      </c>
      <c r="XI9" s="2" t="s">
        <v>276</v>
      </c>
      <c r="XJ9" s="2" t="s">
        <v>200</v>
      </c>
      <c r="XK9" s="2" t="s">
        <v>70</v>
      </c>
      <c r="XL9" s="2" t="s">
        <v>70</v>
      </c>
      <c r="XM9" s="2" t="s">
        <v>53</v>
      </c>
      <c r="XN9" s="2" t="s">
        <v>84</v>
      </c>
      <c r="XO9" s="2" t="s">
        <v>84</v>
      </c>
      <c r="XP9" s="2" t="s">
        <v>111</v>
      </c>
      <c r="XQ9" s="2" t="s">
        <v>70</v>
      </c>
      <c r="XR9" s="2" t="s">
        <v>510</v>
      </c>
      <c r="XS9" s="2" t="s">
        <v>31</v>
      </c>
      <c r="XT9" s="2" t="s">
        <v>31</v>
      </c>
      <c r="XU9" s="2" t="s">
        <v>31</v>
      </c>
      <c r="XV9" s="2" t="s">
        <v>260</v>
      </c>
      <c r="XW9" s="2" t="s">
        <v>111</v>
      </c>
      <c r="XX9" s="2" t="s">
        <v>31</v>
      </c>
      <c r="XY9" s="2" t="s">
        <v>111</v>
      </c>
      <c r="XZ9" s="2" t="s">
        <v>31</v>
      </c>
      <c r="YA9" s="2" t="s">
        <v>70</v>
      </c>
      <c r="YB9" s="2" t="s">
        <v>70</v>
      </c>
      <c r="YC9" s="2" t="s">
        <v>84</v>
      </c>
      <c r="YD9" s="2" t="s">
        <v>111</v>
      </c>
      <c r="YE9" s="2" t="s">
        <v>200</v>
      </c>
      <c r="YF9" s="2" t="s">
        <v>31</v>
      </c>
      <c r="YG9" s="2" t="s">
        <v>62</v>
      </c>
      <c r="YH9" s="2" t="s">
        <v>31</v>
      </c>
      <c r="YI9" s="2" t="s">
        <v>62</v>
      </c>
      <c r="YJ9" s="2" t="s">
        <v>62</v>
      </c>
      <c r="YK9" s="2" t="s">
        <v>31</v>
      </c>
      <c r="YL9" s="2" t="s">
        <v>31</v>
      </c>
      <c r="YM9" s="2" t="s">
        <v>31</v>
      </c>
      <c r="YN9" s="2" t="s">
        <v>31</v>
      </c>
      <c r="YO9" s="2" t="s">
        <v>260</v>
      </c>
      <c r="YP9" s="2" t="s">
        <v>223</v>
      </c>
      <c r="YQ9" s="2" t="s">
        <v>31</v>
      </c>
      <c r="YR9" s="2" t="s">
        <v>111</v>
      </c>
      <c r="YS9" s="2" t="s">
        <v>31</v>
      </c>
      <c r="YT9" s="2" t="s">
        <v>31</v>
      </c>
      <c r="YU9" s="2" t="s">
        <v>111</v>
      </c>
      <c r="YV9" s="2" t="s">
        <v>111</v>
      </c>
      <c r="YW9" s="2" t="s">
        <v>31</v>
      </c>
      <c r="YX9" s="2" t="s">
        <v>31</v>
      </c>
      <c r="YY9" s="2" t="s">
        <v>260</v>
      </c>
      <c r="YZ9" s="2" t="s">
        <v>47</v>
      </c>
      <c r="ZA9" s="2" t="s">
        <v>31</v>
      </c>
      <c r="ZB9" s="2" t="s">
        <v>158</v>
      </c>
      <c r="ZC9" s="2" t="s">
        <v>53</v>
      </c>
      <c r="ZD9" s="2" t="s">
        <v>158</v>
      </c>
      <c r="ZE9" s="2" t="s">
        <v>31</v>
      </c>
      <c r="ZF9" s="2" t="s">
        <v>31</v>
      </c>
      <c r="ZG9" s="2" t="s">
        <v>31</v>
      </c>
      <c r="ZH9" s="2" t="s">
        <v>31</v>
      </c>
      <c r="ZI9" s="2" t="s">
        <v>31</v>
      </c>
      <c r="ZJ9" s="2" t="s">
        <v>276</v>
      </c>
      <c r="ZK9" s="2" t="s">
        <v>31</v>
      </c>
      <c r="ZL9" s="2" t="s">
        <v>84</v>
      </c>
      <c r="ZM9" s="2" t="s">
        <v>53</v>
      </c>
      <c r="ZN9" s="2" t="s">
        <v>47</v>
      </c>
      <c r="ZO9" s="2" t="s">
        <v>21</v>
      </c>
      <c r="ZP9" s="2" t="s">
        <v>53</v>
      </c>
      <c r="ZQ9" s="2" t="s">
        <v>84</v>
      </c>
      <c r="ZR9" s="2" t="s">
        <v>53</v>
      </c>
      <c r="ZS9" s="2" t="s">
        <v>70</v>
      </c>
      <c r="ZT9" s="2" t="s">
        <v>31</v>
      </c>
      <c r="ZU9" s="2" t="s">
        <v>158</v>
      </c>
      <c r="ZV9" s="2" t="s">
        <v>31</v>
      </c>
      <c r="ZW9" s="2" t="s">
        <v>31</v>
      </c>
      <c r="ZX9" s="2" t="s">
        <v>31</v>
      </c>
      <c r="ZY9" s="2" t="s">
        <v>158</v>
      </c>
      <c r="ZZ9" s="2" t="s">
        <v>31</v>
      </c>
      <c r="AAA9" s="2" t="s">
        <v>158</v>
      </c>
      <c r="AAB9" s="2" t="s">
        <v>53</v>
      </c>
      <c r="AAC9" s="2" t="s">
        <v>158</v>
      </c>
      <c r="AAD9" s="2" t="s">
        <v>53</v>
      </c>
      <c r="AAE9" s="2" t="s">
        <v>111</v>
      </c>
      <c r="AAF9" s="2" t="s">
        <v>53</v>
      </c>
      <c r="AAG9" s="2" t="s">
        <v>31</v>
      </c>
      <c r="AAH9" s="2" t="s">
        <v>70</v>
      </c>
      <c r="AAI9" s="2" t="s">
        <v>84</v>
      </c>
      <c r="AAJ9" s="2" t="s">
        <v>70</v>
      </c>
      <c r="AAK9" s="2" t="s">
        <v>70</v>
      </c>
      <c r="AAL9" s="2" t="s">
        <v>111</v>
      </c>
      <c r="AAM9" s="2" t="s">
        <v>31</v>
      </c>
      <c r="AAN9" s="2" t="s">
        <v>31</v>
      </c>
      <c r="AAO9" s="2" t="s">
        <v>510</v>
      </c>
      <c r="AAP9" s="2" t="s">
        <v>260</v>
      </c>
      <c r="AAQ9" s="2" t="s">
        <v>70</v>
      </c>
      <c r="AAR9" s="2" t="s">
        <v>21</v>
      </c>
      <c r="AAS9" s="2" t="s">
        <v>276</v>
      </c>
      <c r="AAT9" s="2" t="s">
        <v>70</v>
      </c>
      <c r="AAU9" s="2" t="s">
        <v>47</v>
      </c>
      <c r="AAV9" s="2" t="s">
        <v>31</v>
      </c>
      <c r="AAW9" s="2" t="s">
        <v>510</v>
      </c>
      <c r="AAX9" s="2" t="s">
        <v>70</v>
      </c>
      <c r="AAY9" s="2" t="s">
        <v>21</v>
      </c>
      <c r="AAZ9" s="2" t="s">
        <v>62</v>
      </c>
      <c r="ABA9" s="2" t="s">
        <v>31</v>
      </c>
      <c r="ABB9" s="2" t="s">
        <v>47</v>
      </c>
      <c r="ABC9" s="2" t="s">
        <v>31</v>
      </c>
      <c r="ABD9" s="2" t="s">
        <v>31</v>
      </c>
      <c r="ABE9" s="2" t="s">
        <v>62</v>
      </c>
      <c r="ABF9" s="2" t="s">
        <v>200</v>
      </c>
      <c r="ABG9" s="2" t="s">
        <v>200</v>
      </c>
      <c r="ABH9" s="2" t="s">
        <v>70</v>
      </c>
      <c r="ABI9" s="2" t="s">
        <v>31</v>
      </c>
      <c r="ABJ9" s="2" t="s">
        <v>31</v>
      </c>
      <c r="ABK9" s="2" t="s">
        <v>70</v>
      </c>
      <c r="ABL9" s="2" t="s">
        <v>111</v>
      </c>
      <c r="ABM9" s="2" t="s">
        <v>53</v>
      </c>
      <c r="ABN9" s="2" t="s">
        <v>70</v>
      </c>
      <c r="ABO9" s="2" t="s">
        <v>276</v>
      </c>
      <c r="ABP9" s="2" t="s">
        <v>31</v>
      </c>
      <c r="ABQ9" s="2" t="s">
        <v>31</v>
      </c>
      <c r="ABR9" s="2" t="s">
        <v>111</v>
      </c>
      <c r="ABS9" s="2" t="s">
        <v>31</v>
      </c>
      <c r="ABT9" s="2" t="s">
        <v>158</v>
      </c>
      <c r="ABU9" s="2" t="s">
        <v>31</v>
      </c>
      <c r="ABV9" s="2" t="s">
        <v>31</v>
      </c>
      <c r="ABW9" s="2" t="s">
        <v>31</v>
      </c>
      <c r="ABX9" s="2" t="s">
        <v>53</v>
      </c>
      <c r="ABY9" s="2" t="s">
        <v>111</v>
      </c>
      <c r="ABZ9" s="2" t="s">
        <v>223</v>
      </c>
      <c r="ACA9" s="2" t="s">
        <v>31</v>
      </c>
      <c r="ACB9" s="2" t="s">
        <v>70</v>
      </c>
      <c r="ACC9" s="2" t="s">
        <v>70</v>
      </c>
      <c r="ACD9" s="2" t="s">
        <v>31</v>
      </c>
      <c r="ACE9" s="2" t="s">
        <v>31</v>
      </c>
      <c r="ACF9" s="2" t="s">
        <v>84</v>
      </c>
      <c r="ACG9" s="2" t="s">
        <v>47</v>
      </c>
      <c r="ACH9" s="2" t="s">
        <v>31</v>
      </c>
      <c r="ACI9" s="2" t="s">
        <v>70</v>
      </c>
      <c r="ACJ9" s="2" t="s">
        <v>200</v>
      </c>
      <c r="ACK9" s="2" t="s">
        <v>223</v>
      </c>
      <c r="ACL9" s="2" t="s">
        <v>21</v>
      </c>
      <c r="ACM9" s="2" t="s">
        <v>70</v>
      </c>
      <c r="ACN9" s="2" t="s">
        <v>223</v>
      </c>
      <c r="ACO9" s="2" t="s">
        <v>70</v>
      </c>
      <c r="ACP9" s="2" t="s">
        <v>111</v>
      </c>
      <c r="ACQ9" s="2" t="s">
        <v>31</v>
      </c>
      <c r="ACR9" s="2" t="s">
        <v>70</v>
      </c>
      <c r="ACS9" s="2" t="s">
        <v>31</v>
      </c>
      <c r="ACT9" s="2" t="s">
        <v>21</v>
      </c>
      <c r="ACU9" s="2" t="s">
        <v>31</v>
      </c>
      <c r="ACV9" s="2" t="s">
        <v>111</v>
      </c>
      <c r="ACW9" s="2" t="s">
        <v>31</v>
      </c>
      <c r="ACX9" s="2" t="s">
        <v>47</v>
      </c>
      <c r="ACY9" s="2" t="s">
        <v>31</v>
      </c>
      <c r="ACZ9" s="2" t="s">
        <v>31</v>
      </c>
      <c r="ADA9" s="2" t="s">
        <v>200</v>
      </c>
      <c r="ADB9" s="2" t="s">
        <v>111</v>
      </c>
      <c r="ADC9" s="2" t="s">
        <v>31</v>
      </c>
      <c r="ADD9" s="2" t="s">
        <v>47</v>
      </c>
      <c r="ADE9" s="2" t="s">
        <v>70</v>
      </c>
      <c r="ADF9" s="2" t="s">
        <v>53</v>
      </c>
      <c r="ADG9" s="2" t="s">
        <v>111</v>
      </c>
      <c r="ADH9" s="2" t="s">
        <v>31</v>
      </c>
      <c r="ADI9" s="2" t="s">
        <v>111</v>
      </c>
      <c r="ADJ9" s="2" t="s">
        <v>84</v>
      </c>
      <c r="ADK9" s="2" t="s">
        <v>31</v>
      </c>
      <c r="ADL9" s="2" t="s">
        <v>111</v>
      </c>
      <c r="ADM9" s="2" t="s">
        <v>111</v>
      </c>
      <c r="ADN9" s="2" t="s">
        <v>31</v>
      </c>
      <c r="ADO9" s="2" t="s">
        <v>31</v>
      </c>
      <c r="ADP9" s="2" t="s">
        <v>70</v>
      </c>
      <c r="ADQ9" s="2" t="s">
        <v>223</v>
      </c>
      <c r="ADR9" s="2" t="s">
        <v>31</v>
      </c>
      <c r="ADS9" s="2" t="s">
        <v>111</v>
      </c>
      <c r="ADT9" s="2" t="s">
        <v>260</v>
      </c>
      <c r="ADU9" s="2" t="s">
        <v>158</v>
      </c>
      <c r="ADV9" s="2" t="s">
        <v>84</v>
      </c>
      <c r="ADW9" s="2" t="s">
        <v>111</v>
      </c>
      <c r="ADX9" s="2" t="s">
        <v>31</v>
      </c>
      <c r="ADY9" s="2" t="s">
        <v>70</v>
      </c>
      <c r="ADZ9" s="2" t="s">
        <v>31</v>
      </c>
      <c r="AEA9" s="2" t="s">
        <v>70</v>
      </c>
      <c r="AEB9" s="2" t="s">
        <v>21</v>
      </c>
      <c r="AEC9" s="2" t="s">
        <v>276</v>
      </c>
      <c r="AED9" s="2" t="s">
        <v>21</v>
      </c>
      <c r="AEE9" s="2" t="s">
        <v>47</v>
      </c>
      <c r="AEF9" s="2" t="s">
        <v>70</v>
      </c>
      <c r="AEG9" s="2" t="s">
        <v>31</v>
      </c>
      <c r="AEH9" s="2" t="s">
        <v>31</v>
      </c>
      <c r="AEI9" s="2" t="s">
        <v>62</v>
      </c>
      <c r="AEJ9" s="2" t="s">
        <v>53</v>
      </c>
      <c r="AEK9" s="2" t="s">
        <v>47</v>
      </c>
      <c r="AEL9" s="2" t="s">
        <v>70</v>
      </c>
      <c r="AEM9" s="2" t="s">
        <v>31</v>
      </c>
      <c r="AEN9" s="2" t="s">
        <v>70</v>
      </c>
      <c r="AEO9" s="2" t="s">
        <v>158</v>
      </c>
      <c r="AEP9" s="2" t="s">
        <v>111</v>
      </c>
      <c r="AEQ9" s="2" t="s">
        <v>200</v>
      </c>
      <c r="AER9" s="2" t="s">
        <v>47</v>
      </c>
      <c r="AES9" s="2" t="s">
        <v>260</v>
      </c>
      <c r="AET9" s="2" t="s">
        <v>31</v>
      </c>
      <c r="AEU9" s="2" t="s">
        <v>31</v>
      </c>
      <c r="AEV9" s="2" t="s">
        <v>223</v>
      </c>
      <c r="AEW9" s="2" t="s">
        <v>31</v>
      </c>
      <c r="AEX9" s="2" t="s">
        <v>70</v>
      </c>
      <c r="AEY9" s="2" t="s">
        <v>111</v>
      </c>
      <c r="AEZ9" s="2" t="s">
        <v>260</v>
      </c>
      <c r="AFA9" s="2" t="s">
        <v>70</v>
      </c>
      <c r="AFB9" s="2" t="s">
        <v>31</v>
      </c>
      <c r="AFC9" s="2" t="s">
        <v>31</v>
      </c>
      <c r="AFD9" s="2" t="s">
        <v>31</v>
      </c>
      <c r="AFE9" s="2" t="s">
        <v>31</v>
      </c>
      <c r="AFF9" s="2" t="s">
        <v>21</v>
      </c>
      <c r="AFG9" s="2" t="s">
        <v>62</v>
      </c>
      <c r="AFH9" s="2" t="s">
        <v>31</v>
      </c>
      <c r="AFI9" s="2" t="s">
        <v>84</v>
      </c>
      <c r="AFJ9" s="2" t="s">
        <v>70</v>
      </c>
      <c r="AFK9" s="2" t="s">
        <v>31</v>
      </c>
      <c r="AFL9" s="2" t="s">
        <v>21</v>
      </c>
      <c r="AFM9" s="2" t="s">
        <v>158</v>
      </c>
      <c r="AFN9" s="2" t="s">
        <v>111</v>
      </c>
      <c r="AFO9" s="2" t="s">
        <v>31</v>
      </c>
      <c r="AFP9" s="2" t="s">
        <v>31</v>
      </c>
      <c r="AFQ9" s="2" t="s">
        <v>31</v>
      </c>
      <c r="AFR9" s="2" t="s">
        <v>276</v>
      </c>
      <c r="AFS9" s="2" t="s">
        <v>53</v>
      </c>
      <c r="AFT9" s="2" t="s">
        <v>31</v>
      </c>
      <c r="AFU9" s="2" t="s">
        <v>31</v>
      </c>
      <c r="AFV9" s="2" t="s">
        <v>31</v>
      </c>
      <c r="AFW9" s="2" t="s">
        <v>158</v>
      </c>
      <c r="AFX9" s="2" t="s">
        <v>200</v>
      </c>
      <c r="AFY9" s="2" t="s">
        <v>70</v>
      </c>
      <c r="AFZ9" s="2" t="s">
        <v>200</v>
      </c>
      <c r="AGA9" s="2" t="s">
        <v>31</v>
      </c>
      <c r="AGB9" s="2" t="s">
        <v>31</v>
      </c>
      <c r="AGC9" s="2" t="s">
        <v>53</v>
      </c>
      <c r="AGD9" s="2" t="s">
        <v>21</v>
      </c>
      <c r="AGE9" s="2" t="s">
        <v>53</v>
      </c>
      <c r="AGF9" s="2" t="s">
        <v>21</v>
      </c>
      <c r="AGG9" s="2" t="s">
        <v>62</v>
      </c>
      <c r="AGH9" s="2" t="s">
        <v>70</v>
      </c>
      <c r="AGI9" s="2" t="s">
        <v>260</v>
      </c>
      <c r="AGJ9" s="2" t="s">
        <v>31</v>
      </c>
      <c r="AGK9" s="2" t="s">
        <v>31</v>
      </c>
      <c r="AGL9" s="2" t="s">
        <v>53</v>
      </c>
      <c r="AGM9" s="2" t="s">
        <v>70</v>
      </c>
      <c r="AGN9" s="2" t="s">
        <v>62</v>
      </c>
      <c r="AGO9" s="2" t="s">
        <v>53</v>
      </c>
      <c r="AGP9" s="2" t="s">
        <v>31</v>
      </c>
      <c r="AGQ9" s="2" t="s">
        <v>31</v>
      </c>
      <c r="AGR9" s="2" t="s">
        <v>31</v>
      </c>
      <c r="AGS9" s="2" t="s">
        <v>200</v>
      </c>
      <c r="AGT9" s="2" t="s">
        <v>70</v>
      </c>
      <c r="AGU9" s="2" t="s">
        <v>70</v>
      </c>
      <c r="AGV9" s="2" t="s">
        <v>70</v>
      </c>
      <c r="AGW9" s="2" t="s">
        <v>84</v>
      </c>
      <c r="AGX9" s="2" t="s">
        <v>53</v>
      </c>
      <c r="AGY9" s="2" t="s">
        <v>31</v>
      </c>
      <c r="AGZ9" s="2" t="s">
        <v>62</v>
      </c>
      <c r="AHA9" s="2" t="s">
        <v>62</v>
      </c>
      <c r="AHB9" s="2" t="s">
        <v>111</v>
      </c>
      <c r="AHC9" s="2" t="s">
        <v>31</v>
      </c>
      <c r="AHD9" s="2" t="s">
        <v>111</v>
      </c>
      <c r="AHE9" s="2" t="s">
        <v>31</v>
      </c>
      <c r="AHF9" s="2" t="s">
        <v>53</v>
      </c>
      <c r="AHG9" s="2" t="s">
        <v>111</v>
      </c>
      <c r="AHH9" s="2" t="s">
        <v>53</v>
      </c>
      <c r="AHI9" s="2" t="s">
        <v>31</v>
      </c>
      <c r="AHJ9" s="2" t="s">
        <v>21</v>
      </c>
      <c r="AHK9" s="2" t="s">
        <v>276</v>
      </c>
      <c r="AHL9" s="2" t="s">
        <v>111</v>
      </c>
      <c r="AHM9" s="2" t="s">
        <v>200</v>
      </c>
      <c r="AHN9" s="2" t="s">
        <v>70</v>
      </c>
      <c r="AHO9" s="2" t="s">
        <v>31</v>
      </c>
      <c r="AHP9" s="2" t="s">
        <v>276</v>
      </c>
      <c r="AHQ9" s="2" t="s">
        <v>111</v>
      </c>
      <c r="AHR9" s="2" t="s">
        <v>53</v>
      </c>
      <c r="AHS9" s="2" t="s">
        <v>31</v>
      </c>
      <c r="AHT9" s="2" t="s">
        <v>31</v>
      </c>
      <c r="AHU9" s="2" t="s">
        <v>84</v>
      </c>
      <c r="AHV9" s="2" t="s">
        <v>111</v>
      </c>
      <c r="AHW9" s="2" t="s">
        <v>84</v>
      </c>
      <c r="AHX9" s="2" t="s">
        <v>31</v>
      </c>
      <c r="AHY9" s="2" t="s">
        <v>53</v>
      </c>
      <c r="AHZ9" s="2" t="s">
        <v>31</v>
      </c>
      <c r="AIA9" s="2" t="s">
        <v>31</v>
      </c>
      <c r="AIB9" s="2" t="s">
        <v>158</v>
      </c>
      <c r="AIC9" s="2" t="s">
        <v>31</v>
      </c>
      <c r="AID9" s="2" t="s">
        <v>31</v>
      </c>
      <c r="AIE9" s="2" t="s">
        <v>223</v>
      </c>
      <c r="AIF9" s="2" t="s">
        <v>111</v>
      </c>
      <c r="AIG9" s="2" t="s">
        <v>200</v>
      </c>
      <c r="AIH9" s="2" t="s">
        <v>276</v>
      </c>
      <c r="AII9" s="2" t="s">
        <v>31</v>
      </c>
      <c r="AIJ9" s="2" t="s">
        <v>31</v>
      </c>
      <c r="AIK9" s="2" t="s">
        <v>47</v>
      </c>
      <c r="AIL9" s="2" t="s">
        <v>31</v>
      </c>
      <c r="AIM9" s="2" t="s">
        <v>276</v>
      </c>
      <c r="AIN9" s="2" t="s">
        <v>200</v>
      </c>
      <c r="AIO9" s="2" t="s">
        <v>53</v>
      </c>
      <c r="AIP9" s="2" t="s">
        <v>62</v>
      </c>
      <c r="AIQ9" s="2" t="s">
        <v>31</v>
      </c>
      <c r="AIR9" s="2" t="s">
        <v>31</v>
      </c>
      <c r="AIS9" s="2" t="s">
        <v>53</v>
      </c>
      <c r="AIT9" s="2" t="s">
        <v>47</v>
      </c>
      <c r="AIU9" s="2" t="s">
        <v>31</v>
      </c>
      <c r="AIV9" s="2" t="s">
        <v>84</v>
      </c>
      <c r="AIW9" s="2" t="s">
        <v>53</v>
      </c>
      <c r="AIX9" s="2" t="s">
        <v>21</v>
      </c>
      <c r="AIY9" s="2" t="s">
        <v>111</v>
      </c>
      <c r="AIZ9" s="2" t="s">
        <v>31</v>
      </c>
      <c r="AJA9" s="2" t="s">
        <v>62</v>
      </c>
      <c r="AJB9" s="2" t="s">
        <v>31</v>
      </c>
      <c r="AJC9" s="2" t="s">
        <v>84</v>
      </c>
      <c r="AJD9" s="2" t="s">
        <v>31</v>
      </c>
      <c r="AJE9" s="2" t="s">
        <v>111</v>
      </c>
      <c r="AJF9" s="2" t="s">
        <v>510</v>
      </c>
      <c r="AJG9" s="2" t="s">
        <v>53</v>
      </c>
      <c r="AJH9" s="2" t="s">
        <v>223</v>
      </c>
      <c r="AJI9" s="2" t="s">
        <v>21</v>
      </c>
      <c r="AJJ9" s="2" t="s">
        <v>31</v>
      </c>
      <c r="AJK9" s="2" t="s">
        <v>21</v>
      </c>
      <c r="AJL9" s="2" t="s">
        <v>276</v>
      </c>
      <c r="AJM9" s="2" t="s">
        <v>200</v>
      </c>
      <c r="AJN9" s="2" t="s">
        <v>31</v>
      </c>
      <c r="AJO9" s="2" t="s">
        <v>47</v>
      </c>
      <c r="AJP9" s="2" t="s">
        <v>111</v>
      </c>
      <c r="AJQ9" s="2" t="s">
        <v>53</v>
      </c>
      <c r="AJR9" s="2" t="s">
        <v>84</v>
      </c>
      <c r="AJS9" s="2" t="s">
        <v>53</v>
      </c>
      <c r="AJT9" s="2" t="s">
        <v>62</v>
      </c>
      <c r="AJU9" s="2" t="s">
        <v>31</v>
      </c>
      <c r="AJV9" s="2" t="s">
        <v>31</v>
      </c>
      <c r="AJW9" s="2" t="s">
        <v>223</v>
      </c>
      <c r="AJX9" s="2" t="s">
        <v>200</v>
      </c>
      <c r="AJY9" s="2" t="s">
        <v>47</v>
      </c>
      <c r="AJZ9" s="2" t="s">
        <v>53</v>
      </c>
      <c r="AKA9" s="2" t="s">
        <v>111</v>
      </c>
      <c r="AKB9" s="2" t="s">
        <v>200</v>
      </c>
      <c r="AKC9" s="2" t="s">
        <v>31</v>
      </c>
      <c r="AKD9" s="2" t="s">
        <v>47</v>
      </c>
      <c r="AKE9" s="2" t="s">
        <v>31</v>
      </c>
      <c r="AKF9" s="2" t="s">
        <v>111</v>
      </c>
      <c r="AKG9" s="2" t="s">
        <v>62</v>
      </c>
      <c r="AKH9" s="2" t="s">
        <v>53</v>
      </c>
      <c r="AKI9" s="2" t="s">
        <v>223</v>
      </c>
      <c r="AKJ9" s="2" t="s">
        <v>31</v>
      </c>
      <c r="AKK9" s="2" t="s">
        <v>31</v>
      </c>
      <c r="AKL9" s="2" t="s">
        <v>158</v>
      </c>
      <c r="AKM9" s="2" t="s">
        <v>31</v>
      </c>
      <c r="AKN9" s="2" t="s">
        <v>31</v>
      </c>
      <c r="AKO9" s="2" t="s">
        <v>62</v>
      </c>
      <c r="AKP9" s="2" t="s">
        <v>53</v>
      </c>
      <c r="AKQ9" s="2" t="s">
        <v>84</v>
      </c>
      <c r="AKR9" s="2" t="s">
        <v>158</v>
      </c>
      <c r="AKS9" s="2" t="s">
        <v>31</v>
      </c>
      <c r="AKT9" s="2" t="s">
        <v>70</v>
      </c>
      <c r="AKU9" s="2" t="s">
        <v>200</v>
      </c>
      <c r="AKV9" s="2" t="s">
        <v>111</v>
      </c>
      <c r="AKW9" s="2" t="s">
        <v>53</v>
      </c>
      <c r="AKX9" s="2" t="s">
        <v>53</v>
      </c>
      <c r="AKY9" s="2" t="s">
        <v>84</v>
      </c>
      <c r="AKZ9" s="2" t="s">
        <v>62</v>
      </c>
      <c r="ALA9" s="2" t="s">
        <v>111</v>
      </c>
      <c r="ALB9" s="2" t="s">
        <v>111</v>
      </c>
      <c r="ALC9" s="2" t="s">
        <v>31</v>
      </c>
      <c r="ALD9" s="2" t="s">
        <v>70</v>
      </c>
      <c r="ALE9" s="2" t="s">
        <v>21</v>
      </c>
      <c r="ALF9" s="2" t="s">
        <v>223</v>
      </c>
      <c r="ALG9" s="2" t="s">
        <v>31</v>
      </c>
      <c r="ALH9" s="2" t="s">
        <v>31</v>
      </c>
      <c r="ALI9" s="2" t="s">
        <v>70</v>
      </c>
      <c r="ALJ9" s="2" t="s">
        <v>70</v>
      </c>
      <c r="ALK9" s="2" t="s">
        <v>158</v>
      </c>
      <c r="ALL9" s="2" t="s">
        <v>70</v>
      </c>
      <c r="ALM9" s="2" t="s">
        <v>31</v>
      </c>
      <c r="ALN9" s="2" t="s">
        <v>223</v>
      </c>
      <c r="ALO9" s="2" t="s">
        <v>260</v>
      </c>
      <c r="ALP9" s="2" t="s">
        <v>31</v>
      </c>
      <c r="ALQ9" s="2" t="s">
        <v>31</v>
      </c>
      <c r="ALR9" s="2" t="s">
        <v>223</v>
      </c>
      <c r="ALS9" s="2" t="s">
        <v>47</v>
      </c>
      <c r="ALT9" s="2" t="s">
        <v>70</v>
      </c>
      <c r="ALU9" s="2" t="s">
        <v>21</v>
      </c>
      <c r="ALV9" s="2" t="s">
        <v>53</v>
      </c>
      <c r="ALW9" s="2" t="s">
        <v>21</v>
      </c>
      <c r="ALX9" s="2" t="s">
        <v>21</v>
      </c>
      <c r="ALY9" s="2" t="s">
        <v>62</v>
      </c>
      <c r="ALZ9" s="2" t="s">
        <v>53</v>
      </c>
      <c r="AMA9" s="2" t="s">
        <v>31</v>
      </c>
      <c r="AMB9" s="2" t="s">
        <v>70</v>
      </c>
      <c r="AMC9" s="2" t="s">
        <v>223</v>
      </c>
      <c r="AMD9" s="2" t="s">
        <v>31</v>
      </c>
      <c r="AME9" s="2" t="s">
        <v>111</v>
      </c>
      <c r="AMF9" s="2" t="s">
        <v>223</v>
      </c>
      <c r="AMG9" s="2" t="s">
        <v>276</v>
      </c>
      <c r="AMH9" s="2" t="s">
        <v>70</v>
      </c>
      <c r="AMI9" s="2" t="s">
        <v>62</v>
      </c>
      <c r="AMJ9" s="2" t="s">
        <v>53</v>
      </c>
      <c r="AMK9" s="2" t="s">
        <v>31</v>
      </c>
      <c r="AML9" s="2" t="s">
        <v>111</v>
      </c>
      <c r="AMM9" s="2" t="s">
        <v>111</v>
      </c>
      <c r="AMN9" s="2" t="s">
        <v>31</v>
      </c>
      <c r="AMO9" s="2" t="s">
        <v>31</v>
      </c>
      <c r="AMP9" s="2" t="s">
        <v>31</v>
      </c>
      <c r="AMQ9" s="2" t="s">
        <v>53</v>
      </c>
      <c r="AMR9" s="2" t="s">
        <v>111</v>
      </c>
      <c r="AMS9" s="2" t="s">
        <v>276</v>
      </c>
      <c r="AMT9" s="2" t="s">
        <v>84</v>
      </c>
      <c r="AMU9" s="2" t="s">
        <v>111</v>
      </c>
      <c r="AMV9" s="2" t="s">
        <v>70</v>
      </c>
      <c r="AMW9" s="2" t="s">
        <v>21</v>
      </c>
      <c r="AMX9" s="2" t="s">
        <v>276</v>
      </c>
      <c r="AMY9" s="2" t="s">
        <v>31</v>
      </c>
      <c r="AMZ9" s="2" t="s">
        <v>31</v>
      </c>
      <c r="ANA9" s="2" t="s">
        <v>31</v>
      </c>
      <c r="ANB9" s="2" t="s">
        <v>70</v>
      </c>
      <c r="ANC9" s="2" t="s">
        <v>31</v>
      </c>
      <c r="AND9" s="2" t="s">
        <v>31</v>
      </c>
      <c r="ANE9" s="2" t="s">
        <v>260</v>
      </c>
      <c r="ANF9" s="2" t="s">
        <v>21</v>
      </c>
      <c r="ANG9" s="2" t="s">
        <v>21</v>
      </c>
      <c r="ANH9" s="2" t="s">
        <v>111</v>
      </c>
      <c r="ANI9" s="2" t="s">
        <v>158</v>
      </c>
      <c r="ANJ9" s="2" t="s">
        <v>21</v>
      </c>
      <c r="ANK9" s="2" t="s">
        <v>70</v>
      </c>
      <c r="ANL9" s="2" t="s">
        <v>31</v>
      </c>
      <c r="ANM9" s="2" t="s">
        <v>31</v>
      </c>
      <c r="ANN9" s="2" t="s">
        <v>111</v>
      </c>
      <c r="ANO9" s="2" t="s">
        <v>31</v>
      </c>
      <c r="ANP9" s="2" t="s">
        <v>31</v>
      </c>
      <c r="ANQ9" s="2" t="s">
        <v>53</v>
      </c>
      <c r="ANR9" s="2" t="s">
        <v>200</v>
      </c>
      <c r="ANS9" s="2" t="s">
        <v>53</v>
      </c>
      <c r="ANT9" s="2" t="s">
        <v>31</v>
      </c>
      <c r="ANU9" s="2" t="s">
        <v>31</v>
      </c>
      <c r="ANV9" s="2" t="s">
        <v>510</v>
      </c>
      <c r="ANW9" s="2" t="s">
        <v>84</v>
      </c>
      <c r="ANX9" s="2" t="s">
        <v>53</v>
      </c>
      <c r="ANY9" s="2" t="s">
        <v>47</v>
      </c>
      <c r="ANZ9" s="2" t="s">
        <v>53</v>
      </c>
      <c r="AOA9" s="2" t="s">
        <v>70</v>
      </c>
      <c r="AOB9" s="2" t="s">
        <v>53</v>
      </c>
      <c r="AOC9" s="2" t="s">
        <v>223</v>
      </c>
      <c r="AOD9" s="2" t="s">
        <v>70</v>
      </c>
      <c r="AOE9" s="2" t="s">
        <v>31</v>
      </c>
      <c r="AOF9" s="2" t="s">
        <v>70</v>
      </c>
      <c r="AOG9" s="2" t="s">
        <v>21</v>
      </c>
      <c r="AOH9" s="2" t="s">
        <v>47</v>
      </c>
      <c r="AOI9" s="2" t="s">
        <v>276</v>
      </c>
      <c r="AOJ9" s="2" t="s">
        <v>31</v>
      </c>
      <c r="AOK9" s="2" t="s">
        <v>31</v>
      </c>
      <c r="AOL9" s="2" t="s">
        <v>31</v>
      </c>
      <c r="AOM9" s="2" t="s">
        <v>276</v>
      </c>
      <c r="AON9" s="2" t="s">
        <v>31</v>
      </c>
      <c r="AOO9" s="2" t="s">
        <v>200</v>
      </c>
      <c r="AOP9" s="2" t="s">
        <v>31</v>
      </c>
      <c r="AOQ9" s="2" t="s">
        <v>31</v>
      </c>
      <c r="AOR9" s="2" t="s">
        <v>260</v>
      </c>
      <c r="AOS9" s="2" t="s">
        <v>31</v>
      </c>
      <c r="AOT9" s="2" t="s">
        <v>31</v>
      </c>
      <c r="AOU9" s="2" t="s">
        <v>62</v>
      </c>
      <c r="AOV9" s="2" t="s">
        <v>31</v>
      </c>
      <c r="AOW9" s="2" t="s">
        <v>31</v>
      </c>
      <c r="AOX9" s="2" t="s">
        <v>111</v>
      </c>
      <c r="AOY9" s="2" t="s">
        <v>70</v>
      </c>
      <c r="AOZ9" s="2" t="s">
        <v>70</v>
      </c>
      <c r="APA9" s="2" t="s">
        <v>200</v>
      </c>
      <c r="APB9" s="2" t="s">
        <v>70</v>
      </c>
      <c r="APC9" s="2" t="s">
        <v>70</v>
      </c>
      <c r="APD9" s="2" t="s">
        <v>31</v>
      </c>
      <c r="APE9" s="2" t="s">
        <v>31</v>
      </c>
      <c r="APF9" s="2" t="s">
        <v>111</v>
      </c>
      <c r="APG9" s="2" t="s">
        <v>31</v>
      </c>
      <c r="APH9" s="2" t="s">
        <v>31</v>
      </c>
      <c r="API9" s="2" t="s">
        <v>47</v>
      </c>
      <c r="APJ9" s="2" t="s">
        <v>158</v>
      </c>
      <c r="APK9" s="2" t="s">
        <v>31</v>
      </c>
      <c r="APL9" s="2" t="s">
        <v>111</v>
      </c>
      <c r="APM9" s="2" t="s">
        <v>21</v>
      </c>
      <c r="APN9" s="2" t="s">
        <v>200</v>
      </c>
      <c r="APO9" s="2" t="s">
        <v>47</v>
      </c>
      <c r="APP9" s="2" t="s">
        <v>260</v>
      </c>
      <c r="APQ9" s="2" t="s">
        <v>70</v>
      </c>
      <c r="APR9" s="2" t="s">
        <v>31</v>
      </c>
      <c r="APS9" s="2" t="s">
        <v>31</v>
      </c>
      <c r="APT9" s="2" t="s">
        <v>31</v>
      </c>
      <c r="APU9" s="2" t="s">
        <v>70</v>
      </c>
      <c r="APV9" s="2" t="s">
        <v>158</v>
      </c>
      <c r="APW9" s="2" t="s">
        <v>31</v>
      </c>
      <c r="APX9" s="2" t="s">
        <v>53</v>
      </c>
      <c r="APY9" s="2" t="s">
        <v>70</v>
      </c>
      <c r="APZ9" s="2" t="s">
        <v>31</v>
      </c>
      <c r="AQA9" s="2" t="s">
        <v>31</v>
      </c>
      <c r="AQB9" s="2" t="s">
        <v>31</v>
      </c>
      <c r="AQC9" s="2" t="s">
        <v>31</v>
      </c>
      <c r="AQD9" s="2" t="s">
        <v>84</v>
      </c>
      <c r="AQE9" s="2" t="s">
        <v>31</v>
      </c>
      <c r="AQF9" s="2" t="s">
        <v>260</v>
      </c>
      <c r="AQG9" s="2" t="s">
        <v>31</v>
      </c>
      <c r="AQH9" s="2" t="s">
        <v>70</v>
      </c>
      <c r="AQI9" s="2" t="s">
        <v>111</v>
      </c>
      <c r="AQJ9" s="2" t="s">
        <v>111</v>
      </c>
      <c r="AQK9" s="2" t="s">
        <v>31</v>
      </c>
      <c r="AQL9" s="2" t="s">
        <v>31</v>
      </c>
      <c r="AQM9" s="2" t="s">
        <v>158</v>
      </c>
      <c r="AQN9" s="2" t="s">
        <v>62</v>
      </c>
      <c r="AQO9" s="2" t="s">
        <v>53</v>
      </c>
      <c r="AQP9" s="2" t="s">
        <v>70</v>
      </c>
      <c r="AQQ9" s="2" t="s">
        <v>510</v>
      </c>
      <c r="AQR9" s="2" t="s">
        <v>84</v>
      </c>
      <c r="AQS9" s="2" t="s">
        <v>111</v>
      </c>
      <c r="AQT9" s="2" t="s">
        <v>158</v>
      </c>
      <c r="AQU9" s="2" t="s">
        <v>31</v>
      </c>
      <c r="AQV9" s="2" t="s">
        <v>158</v>
      </c>
      <c r="AQW9" s="2" t="s">
        <v>62</v>
      </c>
      <c r="AQX9" s="2" t="s">
        <v>31</v>
      </c>
      <c r="AQY9" s="2" t="s">
        <v>158</v>
      </c>
      <c r="AQZ9" s="2" t="s">
        <v>158</v>
      </c>
      <c r="ARA9" s="2" t="s">
        <v>111</v>
      </c>
      <c r="ARB9" s="2" t="s">
        <v>31</v>
      </c>
      <c r="ARC9" s="2" t="s">
        <v>276</v>
      </c>
      <c r="ARD9" s="2" t="s">
        <v>31</v>
      </c>
      <c r="ARE9" s="2" t="s">
        <v>31</v>
      </c>
      <c r="ARF9" s="2" t="s">
        <v>31</v>
      </c>
      <c r="ARG9" s="2" t="s">
        <v>84</v>
      </c>
      <c r="ARH9" s="2" t="s">
        <v>200</v>
      </c>
      <c r="ARI9" s="2" t="s">
        <v>31</v>
      </c>
      <c r="ARJ9" s="2" t="s">
        <v>111</v>
      </c>
      <c r="ARK9" s="2" t="s">
        <v>31</v>
      </c>
      <c r="ARL9" s="2" t="s">
        <v>84</v>
      </c>
      <c r="ARM9" s="2" t="s">
        <v>200</v>
      </c>
      <c r="ARN9" s="2" t="s">
        <v>84</v>
      </c>
      <c r="ARO9" s="2" t="s">
        <v>70</v>
      </c>
      <c r="ARP9" s="2" t="s">
        <v>31</v>
      </c>
      <c r="ARQ9" s="2" t="s">
        <v>200</v>
      </c>
      <c r="ARR9" s="2" t="s">
        <v>70</v>
      </c>
      <c r="ARS9" s="2" t="s">
        <v>53</v>
      </c>
      <c r="ART9" s="2" t="s">
        <v>53</v>
      </c>
      <c r="ARU9" s="2" t="s">
        <v>276</v>
      </c>
      <c r="ARV9" s="2" t="s">
        <v>260</v>
      </c>
      <c r="ARW9" s="2" t="s">
        <v>510</v>
      </c>
      <c r="ARX9" s="2" t="s">
        <v>53</v>
      </c>
      <c r="ARY9" s="2" t="s">
        <v>21</v>
      </c>
      <c r="ARZ9" s="2" t="s">
        <v>84</v>
      </c>
      <c r="ASA9" s="2" t="s">
        <v>111</v>
      </c>
      <c r="ASB9" s="2" t="s">
        <v>111</v>
      </c>
      <c r="ASC9" s="2" t="s">
        <v>31</v>
      </c>
      <c r="ASD9" s="2" t="s">
        <v>31</v>
      </c>
      <c r="ASE9" s="2" t="s">
        <v>31</v>
      </c>
      <c r="ASF9" s="2" t="s">
        <v>111</v>
      </c>
      <c r="ASG9" s="2" t="s">
        <v>31</v>
      </c>
      <c r="ASH9" s="2" t="s">
        <v>200</v>
      </c>
      <c r="ASI9" s="2" t="s">
        <v>31</v>
      </c>
      <c r="ASJ9" s="2" t="s">
        <v>31</v>
      </c>
      <c r="ASK9" s="2" t="s">
        <v>70</v>
      </c>
      <c r="ASL9" s="2" t="s">
        <v>31</v>
      </c>
      <c r="ASM9" s="2" t="s">
        <v>53</v>
      </c>
      <c r="ASN9" s="2" t="s">
        <v>31</v>
      </c>
      <c r="ASO9" s="2" t="s">
        <v>223</v>
      </c>
      <c r="ASP9" s="2" t="s">
        <v>111</v>
      </c>
      <c r="ASQ9" s="2" t="s">
        <v>276</v>
      </c>
      <c r="ASR9" s="2" t="s">
        <v>70</v>
      </c>
      <c r="ASS9" s="2" t="s">
        <v>31</v>
      </c>
      <c r="AST9" s="2" t="s">
        <v>47</v>
      </c>
      <c r="ASU9" s="2" t="s">
        <v>62</v>
      </c>
      <c r="ASV9" s="2" t="s">
        <v>31</v>
      </c>
      <c r="ASW9" s="2" t="s">
        <v>70</v>
      </c>
      <c r="ASX9" s="2" t="s">
        <v>200</v>
      </c>
      <c r="ASY9" s="2" t="s">
        <v>53</v>
      </c>
      <c r="ASZ9" s="2" t="s">
        <v>200</v>
      </c>
      <c r="ATA9" s="2" t="s">
        <v>31</v>
      </c>
      <c r="ATB9" s="2" t="s">
        <v>200</v>
      </c>
      <c r="ATC9" s="2" t="s">
        <v>31</v>
      </c>
      <c r="ATD9" s="2" t="s">
        <v>53</v>
      </c>
      <c r="ATE9" s="2" t="s">
        <v>53</v>
      </c>
      <c r="ATF9" s="2" t="s">
        <v>260</v>
      </c>
      <c r="ATG9" s="2" t="s">
        <v>70</v>
      </c>
      <c r="ATH9" s="2" t="s">
        <v>70</v>
      </c>
      <c r="ATI9" s="2" t="s">
        <v>31</v>
      </c>
      <c r="ATJ9" s="2" t="s">
        <v>111</v>
      </c>
      <c r="ATK9" s="2" t="s">
        <v>47</v>
      </c>
      <c r="ATL9" s="2" t="s">
        <v>31</v>
      </c>
      <c r="ATM9" s="2" t="s">
        <v>111</v>
      </c>
      <c r="ATN9" s="2" t="s">
        <v>70</v>
      </c>
      <c r="ATO9" s="2" t="s">
        <v>31</v>
      </c>
      <c r="ATP9" s="2" t="s">
        <v>31</v>
      </c>
      <c r="ATQ9" s="2" t="s">
        <v>31</v>
      </c>
      <c r="ATR9" s="2" t="s">
        <v>47</v>
      </c>
      <c r="ATS9" s="2" t="s">
        <v>47</v>
      </c>
      <c r="ATT9" s="2" t="s">
        <v>70</v>
      </c>
      <c r="ATU9" s="2" t="s">
        <v>31</v>
      </c>
      <c r="ATV9" s="2" t="s">
        <v>70</v>
      </c>
      <c r="ATW9" s="2" t="s">
        <v>31</v>
      </c>
      <c r="ATX9" s="2" t="s">
        <v>31</v>
      </c>
      <c r="ATY9" s="2" t="s">
        <v>276</v>
      </c>
      <c r="ATZ9" s="2" t="s">
        <v>47</v>
      </c>
      <c r="AUA9" s="2" t="s">
        <v>510</v>
      </c>
      <c r="AUB9" s="2" t="s">
        <v>70</v>
      </c>
      <c r="AUC9" s="2" t="s">
        <v>111</v>
      </c>
      <c r="AUD9" s="2" t="s">
        <v>31</v>
      </c>
      <c r="AUE9" s="2" t="s">
        <v>31</v>
      </c>
      <c r="AUF9" s="2" t="s">
        <v>84</v>
      </c>
      <c r="AUG9" s="2" t="s">
        <v>70</v>
      </c>
      <c r="AUH9" s="2" t="s">
        <v>53</v>
      </c>
      <c r="AUI9" s="2" t="s">
        <v>84</v>
      </c>
      <c r="AUJ9" s="2" t="s">
        <v>276</v>
      </c>
      <c r="AUK9" s="2" t="s">
        <v>70</v>
      </c>
      <c r="AUL9" s="2" t="s">
        <v>21</v>
      </c>
      <c r="AUM9" s="2" t="s">
        <v>223</v>
      </c>
      <c r="AUN9" s="2" t="s">
        <v>84</v>
      </c>
      <c r="AUO9" s="2" t="s">
        <v>70</v>
      </c>
      <c r="AUP9" s="2" t="s">
        <v>53</v>
      </c>
      <c r="AUQ9" s="2" t="s">
        <v>276</v>
      </c>
      <c r="AUR9" s="2" t="s">
        <v>111</v>
      </c>
      <c r="AUS9" s="2" t="s">
        <v>53</v>
      </c>
      <c r="AUT9" s="2" t="s">
        <v>70</v>
      </c>
      <c r="AUU9" s="2" t="s">
        <v>31</v>
      </c>
      <c r="AUV9" s="2" t="s">
        <v>111</v>
      </c>
      <c r="AUW9" s="2" t="s">
        <v>47</v>
      </c>
      <c r="AUX9" s="2" t="s">
        <v>31</v>
      </c>
      <c r="AUY9" s="2" t="s">
        <v>70</v>
      </c>
      <c r="AUZ9" s="2" t="s">
        <v>31</v>
      </c>
      <c r="AVA9" s="2" t="s">
        <v>62</v>
      </c>
      <c r="AVB9" s="2" t="s">
        <v>111</v>
      </c>
      <c r="AVC9" s="2" t="s">
        <v>31</v>
      </c>
      <c r="AVD9" s="2" t="s">
        <v>31</v>
      </c>
      <c r="AVE9" s="2" t="s">
        <v>276</v>
      </c>
      <c r="AVF9" s="2" t="s">
        <v>31</v>
      </c>
      <c r="AVG9" s="2" t="s">
        <v>21</v>
      </c>
      <c r="AVH9" s="2" t="s">
        <v>111</v>
      </c>
      <c r="AVI9" s="2" t="s">
        <v>111</v>
      </c>
      <c r="AVJ9" s="2" t="s">
        <v>260</v>
      </c>
      <c r="AVK9" s="2" t="s">
        <v>31</v>
      </c>
      <c r="AVL9" s="2" t="s">
        <v>158</v>
      </c>
      <c r="AVM9" s="2" t="s">
        <v>47</v>
      </c>
      <c r="AVN9" s="2" t="s">
        <v>70</v>
      </c>
      <c r="AVO9" s="2" t="s">
        <v>31</v>
      </c>
      <c r="AVP9" s="2" t="s">
        <v>31</v>
      </c>
      <c r="AVQ9" s="2" t="s">
        <v>276</v>
      </c>
      <c r="AVR9" s="2" t="s">
        <v>260</v>
      </c>
      <c r="AVS9" s="2" t="s">
        <v>21</v>
      </c>
      <c r="AVT9" s="2" t="s">
        <v>53</v>
      </c>
      <c r="AVU9" s="2" t="s">
        <v>31</v>
      </c>
      <c r="AVV9" s="2" t="s">
        <v>31</v>
      </c>
      <c r="AVW9" s="2" t="s">
        <v>111</v>
      </c>
      <c r="AVX9" s="2" t="s">
        <v>31</v>
      </c>
      <c r="AVY9" s="2" t="s">
        <v>223</v>
      </c>
      <c r="AVZ9" s="2" t="s">
        <v>31</v>
      </c>
      <c r="AWA9" s="2" t="s">
        <v>53</v>
      </c>
      <c r="AWB9" s="2" t="s">
        <v>200</v>
      </c>
      <c r="AWC9" s="2" t="s">
        <v>62</v>
      </c>
      <c r="AWD9" s="2" t="s">
        <v>70</v>
      </c>
      <c r="AWE9" s="2" t="s">
        <v>31</v>
      </c>
      <c r="AWF9" s="2" t="s">
        <v>70</v>
      </c>
      <c r="AWG9" s="2" t="s">
        <v>111</v>
      </c>
      <c r="AWH9" s="2" t="s">
        <v>31</v>
      </c>
      <c r="AWI9" s="2" t="s">
        <v>53</v>
      </c>
      <c r="AWJ9" s="2" t="s">
        <v>31</v>
      </c>
      <c r="AWK9" s="2" t="s">
        <v>31</v>
      </c>
      <c r="AWL9" s="2" t="s">
        <v>31</v>
      </c>
      <c r="AWM9" s="2" t="s">
        <v>21</v>
      </c>
      <c r="AWN9" s="2" t="s">
        <v>31</v>
      </c>
      <c r="AWO9" s="2" t="s">
        <v>31</v>
      </c>
      <c r="AWP9" s="2" t="s">
        <v>276</v>
      </c>
      <c r="AWQ9" s="2" t="s">
        <v>31</v>
      </c>
      <c r="AWR9" s="2" t="s">
        <v>53</v>
      </c>
      <c r="AWS9" s="2" t="s">
        <v>31</v>
      </c>
      <c r="AWT9" s="2" t="s">
        <v>21</v>
      </c>
      <c r="AWU9" s="2" t="s">
        <v>200</v>
      </c>
      <c r="AWV9" s="2" t="s">
        <v>31</v>
      </c>
      <c r="AWW9" s="2" t="s">
        <v>31</v>
      </c>
      <c r="AWX9" s="2" t="s">
        <v>260</v>
      </c>
      <c r="AWY9" s="2" t="s">
        <v>53</v>
      </c>
      <c r="AWZ9" s="2" t="s">
        <v>31</v>
      </c>
      <c r="AXA9" s="2" t="s">
        <v>31</v>
      </c>
      <c r="AXB9" s="2" t="s">
        <v>47</v>
      </c>
      <c r="AXC9" s="2" t="s">
        <v>21</v>
      </c>
      <c r="AXD9" s="2" t="s">
        <v>21</v>
      </c>
      <c r="AXE9" s="2" t="s">
        <v>200</v>
      </c>
      <c r="AXF9" s="2" t="s">
        <v>70</v>
      </c>
      <c r="AXG9" s="2" t="s">
        <v>53</v>
      </c>
      <c r="AXH9" s="2" t="s">
        <v>53</v>
      </c>
      <c r="AXI9" s="2" t="s">
        <v>31</v>
      </c>
      <c r="AXJ9" s="2" t="s">
        <v>70</v>
      </c>
      <c r="AXK9" s="2" t="s">
        <v>260</v>
      </c>
      <c r="AXL9" s="2" t="s">
        <v>31</v>
      </c>
      <c r="AXM9" s="2" t="s">
        <v>31</v>
      </c>
      <c r="AXN9" s="2" t="s">
        <v>276</v>
      </c>
      <c r="AXO9" s="2" t="s">
        <v>200</v>
      </c>
      <c r="AXP9" s="2" t="s">
        <v>223</v>
      </c>
      <c r="AXQ9" s="2" t="s">
        <v>276</v>
      </c>
      <c r="AXR9" s="2" t="s">
        <v>31</v>
      </c>
      <c r="AXS9" s="2" t="s">
        <v>276</v>
      </c>
      <c r="AXT9" s="2" t="s">
        <v>31</v>
      </c>
      <c r="AXU9" s="2" t="s">
        <v>276</v>
      </c>
      <c r="AXV9" s="2" t="s">
        <v>200</v>
      </c>
      <c r="AXW9" s="2" t="s">
        <v>276</v>
      </c>
      <c r="AXX9" s="2" t="s">
        <v>31</v>
      </c>
      <c r="AXY9" s="2" t="s">
        <v>62</v>
      </c>
      <c r="AXZ9" s="2" t="s">
        <v>31</v>
      </c>
      <c r="AYA9" s="2" t="s">
        <v>31</v>
      </c>
      <c r="AYB9" s="2" t="s">
        <v>31</v>
      </c>
      <c r="AYC9" s="2" t="s">
        <v>31</v>
      </c>
      <c r="AYD9" s="2" t="s">
        <v>84</v>
      </c>
      <c r="AYE9" s="2" t="s">
        <v>70</v>
      </c>
      <c r="AYF9" s="2" t="s">
        <v>200</v>
      </c>
      <c r="AYG9" s="2" t="s">
        <v>31</v>
      </c>
      <c r="AYH9" s="2" t="s">
        <v>111</v>
      </c>
      <c r="AYI9" s="2" t="s">
        <v>31</v>
      </c>
      <c r="AYJ9" s="2" t="s">
        <v>47</v>
      </c>
      <c r="AYK9" s="2" t="s">
        <v>31</v>
      </c>
      <c r="AYL9" s="2" t="s">
        <v>70</v>
      </c>
      <c r="AYM9" s="2" t="s">
        <v>111</v>
      </c>
      <c r="AYN9" s="2" t="s">
        <v>21</v>
      </c>
      <c r="AYO9" s="2" t="s">
        <v>31</v>
      </c>
      <c r="AYP9" s="2" t="s">
        <v>111</v>
      </c>
      <c r="AYQ9" s="2" t="s">
        <v>53</v>
      </c>
      <c r="AYR9" s="2" t="s">
        <v>111</v>
      </c>
      <c r="AYS9" s="2" t="s">
        <v>31</v>
      </c>
      <c r="AYT9" s="2" t="s">
        <v>200</v>
      </c>
      <c r="AYU9" s="2" t="s">
        <v>62</v>
      </c>
      <c r="AYV9" s="2" t="s">
        <v>158</v>
      </c>
      <c r="AYW9" s="2" t="s">
        <v>31</v>
      </c>
      <c r="AYX9" s="2" t="s">
        <v>111</v>
      </c>
      <c r="AYY9" s="2" t="s">
        <v>21</v>
      </c>
      <c r="AYZ9" s="2" t="s">
        <v>111</v>
      </c>
      <c r="AZA9" s="2" t="s">
        <v>53</v>
      </c>
      <c r="AZB9" s="2" t="s">
        <v>276</v>
      </c>
      <c r="AZC9" s="2" t="s">
        <v>276</v>
      </c>
      <c r="AZD9" s="2" t="s">
        <v>53</v>
      </c>
      <c r="AZE9" s="2" t="s">
        <v>31</v>
      </c>
      <c r="AZF9" s="2" t="s">
        <v>158</v>
      </c>
      <c r="AZG9" s="2" t="s">
        <v>70</v>
      </c>
      <c r="AZH9" s="2" t="s">
        <v>53</v>
      </c>
      <c r="AZI9" s="2" t="s">
        <v>31</v>
      </c>
      <c r="AZJ9" s="2" t="s">
        <v>31</v>
      </c>
      <c r="AZK9" s="2" t="s">
        <v>111</v>
      </c>
      <c r="AZL9" s="2" t="s">
        <v>260</v>
      </c>
      <c r="AZM9" s="2" t="s">
        <v>111</v>
      </c>
      <c r="AZN9" s="2" t="s">
        <v>53</v>
      </c>
      <c r="AZO9" s="2" t="s">
        <v>31</v>
      </c>
      <c r="AZP9" s="2" t="s">
        <v>53</v>
      </c>
      <c r="AZQ9" s="2" t="s">
        <v>31</v>
      </c>
      <c r="AZR9" s="2" t="s">
        <v>31</v>
      </c>
      <c r="AZS9" s="2" t="s">
        <v>31</v>
      </c>
      <c r="AZT9" s="2" t="s">
        <v>70</v>
      </c>
      <c r="AZU9" s="2" t="s">
        <v>276</v>
      </c>
      <c r="AZV9" s="2" t="s">
        <v>31</v>
      </c>
      <c r="AZW9" s="2" t="s">
        <v>111</v>
      </c>
      <c r="AZX9" s="2" t="s">
        <v>31</v>
      </c>
      <c r="AZY9" s="2" t="s">
        <v>47</v>
      </c>
      <c r="AZZ9" s="2" t="s">
        <v>31</v>
      </c>
      <c r="BAA9" s="2" t="s">
        <v>31</v>
      </c>
      <c r="BAB9" s="2" t="s">
        <v>31</v>
      </c>
      <c r="BAC9" s="2" t="s">
        <v>70</v>
      </c>
      <c r="BAD9" s="2" t="s">
        <v>158</v>
      </c>
      <c r="BAE9" s="2" t="s">
        <v>31</v>
      </c>
      <c r="BAF9" s="2" t="s">
        <v>31</v>
      </c>
      <c r="BAG9" s="2" t="s">
        <v>31</v>
      </c>
      <c r="BAH9" s="2" t="s">
        <v>62</v>
      </c>
      <c r="BAI9" s="2" t="s">
        <v>70</v>
      </c>
      <c r="BAJ9" s="2" t="s">
        <v>111</v>
      </c>
      <c r="BAK9" s="2" t="s">
        <v>31</v>
      </c>
      <c r="BAL9" s="2" t="s">
        <v>200</v>
      </c>
      <c r="BAM9" s="2" t="s">
        <v>31</v>
      </c>
      <c r="BAN9" s="2" t="s">
        <v>70</v>
      </c>
      <c r="BAO9" s="2" t="s">
        <v>111</v>
      </c>
      <c r="BAP9" s="2" t="s">
        <v>31</v>
      </c>
      <c r="BAQ9" s="2" t="s">
        <v>47</v>
      </c>
      <c r="BAR9" s="2" t="s">
        <v>21</v>
      </c>
      <c r="BAS9" s="2" t="s">
        <v>111</v>
      </c>
      <c r="BAT9" s="2" t="s">
        <v>21</v>
      </c>
      <c r="BAU9" s="2" t="s">
        <v>31</v>
      </c>
      <c r="BAV9" s="2" t="s">
        <v>276</v>
      </c>
      <c r="BAW9" s="2" t="s">
        <v>31</v>
      </c>
      <c r="BAX9" s="2" t="s">
        <v>31</v>
      </c>
      <c r="BAY9" s="2" t="s">
        <v>47</v>
      </c>
      <c r="BAZ9" s="2" t="s">
        <v>62</v>
      </c>
      <c r="BBA9" s="2" t="s">
        <v>70</v>
      </c>
      <c r="BBB9" s="2" t="s">
        <v>31</v>
      </c>
      <c r="BBC9" s="2" t="s">
        <v>70</v>
      </c>
      <c r="BBD9" s="2" t="s">
        <v>31</v>
      </c>
      <c r="BBE9" s="2" t="s">
        <v>223</v>
      </c>
      <c r="BBF9" s="2" t="s">
        <v>70</v>
      </c>
      <c r="BBG9" s="2" t="s">
        <v>62</v>
      </c>
      <c r="BBH9" s="2" t="s">
        <v>31</v>
      </c>
      <c r="BBI9" s="2" t="s">
        <v>31</v>
      </c>
      <c r="BBJ9" s="2" t="s">
        <v>62</v>
      </c>
      <c r="BBK9" s="2" t="s">
        <v>158</v>
      </c>
      <c r="BBL9" s="2" t="s">
        <v>31</v>
      </c>
      <c r="BBM9" s="2" t="s">
        <v>31</v>
      </c>
      <c r="BBN9" s="2" t="s">
        <v>111</v>
      </c>
      <c r="BBO9" s="2" t="s">
        <v>53</v>
      </c>
      <c r="BBP9" s="2" t="s">
        <v>111</v>
      </c>
      <c r="BBQ9" s="2" t="s">
        <v>31</v>
      </c>
      <c r="BBR9" s="2" t="s">
        <v>111</v>
      </c>
      <c r="BBS9" s="2" t="s">
        <v>276</v>
      </c>
      <c r="BBT9" s="2" t="s">
        <v>510</v>
      </c>
      <c r="BBU9" s="2" t="s">
        <v>21</v>
      </c>
      <c r="BBV9" s="2" t="s">
        <v>31</v>
      </c>
      <c r="BBW9" s="2" t="s">
        <v>31</v>
      </c>
      <c r="BBX9" s="2" t="s">
        <v>31</v>
      </c>
      <c r="BBY9" s="2" t="s">
        <v>31</v>
      </c>
      <c r="BBZ9" s="2" t="s">
        <v>276</v>
      </c>
      <c r="BCA9" s="2" t="s">
        <v>158</v>
      </c>
      <c r="BCB9" s="2" t="s">
        <v>70</v>
      </c>
      <c r="BCC9" s="2" t="s">
        <v>31</v>
      </c>
      <c r="BCD9" s="2" t="s">
        <v>31</v>
      </c>
      <c r="BCE9" s="2" t="s">
        <v>31</v>
      </c>
      <c r="BCF9" s="2" t="s">
        <v>31</v>
      </c>
      <c r="BCG9" s="2" t="s">
        <v>53</v>
      </c>
      <c r="BCH9" s="2" t="s">
        <v>31</v>
      </c>
      <c r="BCI9" s="2" t="s">
        <v>70</v>
      </c>
      <c r="BCJ9" s="2" t="s">
        <v>47</v>
      </c>
      <c r="BCK9" s="2" t="s">
        <v>158</v>
      </c>
      <c r="BCL9" s="2" t="s">
        <v>53</v>
      </c>
      <c r="BCM9" s="2" t="s">
        <v>31</v>
      </c>
      <c r="BCN9" s="2" t="s">
        <v>31</v>
      </c>
      <c r="BCO9" s="2" t="s">
        <v>70</v>
      </c>
      <c r="BCP9" s="2" t="s">
        <v>47</v>
      </c>
      <c r="BCQ9" s="2" t="s">
        <v>31</v>
      </c>
      <c r="BCR9" s="2" t="s">
        <v>70</v>
      </c>
      <c r="BCS9" s="2" t="s">
        <v>31</v>
      </c>
      <c r="BCT9" s="2" t="s">
        <v>70</v>
      </c>
      <c r="BCU9" s="2" t="s">
        <v>31</v>
      </c>
      <c r="BCV9" s="2" t="s">
        <v>223</v>
      </c>
      <c r="BCW9" s="2" t="s">
        <v>31</v>
      </c>
      <c r="BCX9" s="2" t="s">
        <v>31</v>
      </c>
      <c r="BCY9" s="2" t="s">
        <v>31</v>
      </c>
      <c r="BCZ9" s="2" t="s">
        <v>53</v>
      </c>
      <c r="BDA9" s="2" t="s">
        <v>47</v>
      </c>
      <c r="BDB9" s="2" t="s">
        <v>31</v>
      </c>
      <c r="BDC9" s="2" t="s">
        <v>70</v>
      </c>
      <c r="BDD9" s="2" t="s">
        <v>31</v>
      </c>
      <c r="BDE9" s="2" t="s">
        <v>70</v>
      </c>
      <c r="BDF9" s="2" t="s">
        <v>21</v>
      </c>
      <c r="BDG9" s="2" t="s">
        <v>47</v>
      </c>
      <c r="BDH9" s="2" t="s">
        <v>53</v>
      </c>
      <c r="BDI9" s="2" t="s">
        <v>47</v>
      </c>
      <c r="BDJ9" s="2" t="s">
        <v>84</v>
      </c>
      <c r="BDK9" s="2" t="s">
        <v>223</v>
      </c>
      <c r="BDL9" s="2" t="s">
        <v>84</v>
      </c>
      <c r="BDM9" s="2" t="s">
        <v>31</v>
      </c>
      <c r="BDN9" s="2" t="s">
        <v>260</v>
      </c>
      <c r="BDO9" s="2" t="s">
        <v>70</v>
      </c>
      <c r="BDP9" s="2" t="s">
        <v>53</v>
      </c>
      <c r="BDQ9" s="2" t="s">
        <v>70</v>
      </c>
      <c r="BDR9" s="2" t="s">
        <v>31</v>
      </c>
      <c r="BDS9" s="2" t="s">
        <v>84</v>
      </c>
      <c r="BDT9" s="2" t="s">
        <v>111</v>
      </c>
      <c r="BDU9" s="2" t="s">
        <v>47</v>
      </c>
      <c r="BDV9" s="2" t="s">
        <v>31</v>
      </c>
      <c r="BDW9" s="2" t="s">
        <v>31</v>
      </c>
      <c r="BDX9" s="2" t="s">
        <v>62</v>
      </c>
      <c r="BDY9" s="2" t="s">
        <v>111</v>
      </c>
      <c r="BDZ9" s="2" t="s">
        <v>276</v>
      </c>
      <c r="BEA9" s="2" t="s">
        <v>200</v>
      </c>
      <c r="BEB9" s="2" t="s">
        <v>84</v>
      </c>
      <c r="BEC9" s="2" t="s">
        <v>111</v>
      </c>
      <c r="BED9" s="2" t="s">
        <v>111</v>
      </c>
      <c r="BEE9" s="2" t="s">
        <v>70</v>
      </c>
      <c r="BEF9" s="2" t="s">
        <v>223</v>
      </c>
      <c r="BEG9" s="2" t="s">
        <v>84</v>
      </c>
      <c r="BEH9" s="2" t="s">
        <v>200</v>
      </c>
      <c r="BEI9" s="2" t="s">
        <v>31</v>
      </c>
      <c r="BEJ9" s="2" t="s">
        <v>53</v>
      </c>
      <c r="BEK9" s="2" t="s">
        <v>276</v>
      </c>
      <c r="BEL9" s="2" t="s">
        <v>223</v>
      </c>
      <c r="BEM9" s="2" t="s">
        <v>31</v>
      </c>
      <c r="BEN9" s="2" t="s">
        <v>84</v>
      </c>
      <c r="BEO9" s="2" t="s">
        <v>31</v>
      </c>
      <c r="BEP9" s="2" t="s">
        <v>70</v>
      </c>
      <c r="BEQ9" s="2" t="s">
        <v>31</v>
      </c>
      <c r="BER9" s="2" t="s">
        <v>111</v>
      </c>
      <c r="BES9" s="2" t="s">
        <v>21</v>
      </c>
      <c r="BET9" s="2" t="s">
        <v>31</v>
      </c>
      <c r="BEU9" s="2" t="s">
        <v>70</v>
      </c>
      <c r="BEV9" s="2" t="s">
        <v>53</v>
      </c>
      <c r="BEW9" s="2" t="s">
        <v>31</v>
      </c>
      <c r="BEX9" s="2" t="s">
        <v>31</v>
      </c>
      <c r="BEY9" s="2" t="s">
        <v>21</v>
      </c>
      <c r="BEZ9" s="2" t="s">
        <v>47</v>
      </c>
      <c r="BFA9" s="2" t="s">
        <v>84</v>
      </c>
      <c r="BFB9" s="2" t="s">
        <v>111</v>
      </c>
      <c r="BFC9" s="2" t="s">
        <v>62</v>
      </c>
      <c r="BFD9" s="2" t="s">
        <v>31</v>
      </c>
      <c r="BFE9" s="2" t="s">
        <v>31</v>
      </c>
      <c r="BFF9" s="2" t="s">
        <v>53</v>
      </c>
      <c r="BFG9" s="2" t="s">
        <v>111</v>
      </c>
      <c r="BFH9" s="2" t="s">
        <v>31</v>
      </c>
      <c r="BFI9" s="2" t="s">
        <v>31</v>
      </c>
      <c r="BFJ9" s="2" t="s">
        <v>31</v>
      </c>
      <c r="BFK9" s="2" t="s">
        <v>31</v>
      </c>
      <c r="BFL9" s="2" t="s">
        <v>158</v>
      </c>
      <c r="BFM9" s="2" t="s">
        <v>70</v>
      </c>
      <c r="BFN9" s="2" t="s">
        <v>31</v>
      </c>
      <c r="BFO9" s="2" t="s">
        <v>200</v>
      </c>
      <c r="BFP9" s="2" t="s">
        <v>84</v>
      </c>
      <c r="BFQ9" s="2" t="s">
        <v>111</v>
      </c>
      <c r="BFR9" s="2" t="s">
        <v>111</v>
      </c>
      <c r="BFS9" s="2" t="s">
        <v>31</v>
      </c>
      <c r="BFT9" s="2" t="s">
        <v>111</v>
      </c>
      <c r="BFU9" s="2" t="s">
        <v>111</v>
      </c>
      <c r="BFV9" s="2" t="s">
        <v>21</v>
      </c>
      <c r="BFW9" s="2" t="s">
        <v>276</v>
      </c>
      <c r="BFX9" s="2" t="s">
        <v>260</v>
      </c>
      <c r="BFY9" s="2" t="s">
        <v>111</v>
      </c>
      <c r="BFZ9" s="2" t="s">
        <v>53</v>
      </c>
      <c r="BGA9" s="2" t="s">
        <v>31</v>
      </c>
      <c r="BGB9" s="2" t="s">
        <v>31</v>
      </c>
      <c r="BGC9" s="2" t="s">
        <v>111</v>
      </c>
      <c r="BGD9" s="2" t="s">
        <v>31</v>
      </c>
      <c r="BGE9" s="2" t="s">
        <v>70</v>
      </c>
      <c r="BGF9" s="2" t="s">
        <v>31</v>
      </c>
      <c r="BGG9" s="2" t="s">
        <v>31</v>
      </c>
      <c r="BGH9" s="2" t="s">
        <v>200</v>
      </c>
      <c r="BGI9" s="2" t="s">
        <v>31</v>
      </c>
      <c r="BGJ9" s="2" t="s">
        <v>21</v>
      </c>
      <c r="BGK9" s="2" t="s">
        <v>111</v>
      </c>
      <c r="BGL9" s="2" t="s">
        <v>31</v>
      </c>
      <c r="BGM9" s="2" t="s">
        <v>47</v>
      </c>
      <c r="BGN9" s="2" t="s">
        <v>31</v>
      </c>
      <c r="BGO9" s="2" t="s">
        <v>111</v>
      </c>
      <c r="BGP9" s="2" t="s">
        <v>62</v>
      </c>
      <c r="BGQ9" s="2" t="s">
        <v>223</v>
      </c>
      <c r="BGR9" s="2" t="s">
        <v>84</v>
      </c>
      <c r="BGS9" s="2" t="s">
        <v>53</v>
      </c>
      <c r="BGT9" s="2" t="s">
        <v>31</v>
      </c>
      <c r="BGU9" s="2" t="s">
        <v>111</v>
      </c>
      <c r="BGV9" s="2" t="s">
        <v>53</v>
      </c>
      <c r="BGW9" s="2" t="s">
        <v>276</v>
      </c>
      <c r="BGX9" s="2" t="s">
        <v>111</v>
      </c>
      <c r="BGY9" s="2" t="s">
        <v>21</v>
      </c>
      <c r="BGZ9" s="2" t="s">
        <v>31</v>
      </c>
      <c r="BHA9" s="2" t="s">
        <v>31</v>
      </c>
      <c r="BHB9" s="2" t="s">
        <v>31</v>
      </c>
      <c r="BHC9" s="2" t="s">
        <v>70</v>
      </c>
      <c r="BHD9" s="2" t="s">
        <v>111</v>
      </c>
      <c r="BHE9" s="2" t="s">
        <v>31</v>
      </c>
      <c r="BHF9" s="2" t="s">
        <v>47</v>
      </c>
      <c r="BHG9" s="2" t="s">
        <v>53</v>
      </c>
      <c r="BHH9" s="2" t="s">
        <v>111</v>
      </c>
      <c r="BHI9" s="2" t="s">
        <v>31</v>
      </c>
      <c r="BHJ9" s="2" t="s">
        <v>111</v>
      </c>
      <c r="BHK9" s="2" t="s">
        <v>31</v>
      </c>
      <c r="BHL9" s="2" t="s">
        <v>31</v>
      </c>
      <c r="BHM9" s="2" t="s">
        <v>31</v>
      </c>
      <c r="BHN9" s="2" t="s">
        <v>111</v>
      </c>
      <c r="BHO9" s="2" t="s">
        <v>70</v>
      </c>
      <c r="BHP9" s="2" t="s">
        <v>200</v>
      </c>
      <c r="BHQ9" s="2" t="s">
        <v>31</v>
      </c>
      <c r="BHR9" s="2" t="s">
        <v>47</v>
      </c>
      <c r="BHS9" s="2" t="s">
        <v>158</v>
      </c>
      <c r="BHT9" s="2" t="s">
        <v>70</v>
      </c>
      <c r="BHU9" s="2" t="s">
        <v>53</v>
      </c>
      <c r="BHV9" s="2" t="s">
        <v>84</v>
      </c>
      <c r="BHW9" s="2" t="s">
        <v>31</v>
      </c>
      <c r="BHX9" s="2" t="s">
        <v>158</v>
      </c>
      <c r="BHY9" s="2" t="s">
        <v>31</v>
      </c>
      <c r="BHZ9" s="2" t="s">
        <v>510</v>
      </c>
      <c r="BIA9" s="2" t="s">
        <v>158</v>
      </c>
      <c r="BIB9" s="2" t="s">
        <v>47</v>
      </c>
      <c r="BIC9" s="2" t="s">
        <v>47</v>
      </c>
      <c r="BID9" s="2" t="s">
        <v>31</v>
      </c>
      <c r="BIE9" s="2" t="s">
        <v>111</v>
      </c>
      <c r="BIF9" s="2" t="s">
        <v>53</v>
      </c>
      <c r="BIG9" s="2" t="s">
        <v>31</v>
      </c>
      <c r="BIH9" s="2" t="s">
        <v>84</v>
      </c>
      <c r="BII9" s="2" t="s">
        <v>31</v>
      </c>
      <c r="BIJ9" s="2" t="s">
        <v>31</v>
      </c>
      <c r="BIK9" s="2" t="s">
        <v>31</v>
      </c>
      <c r="BIL9" s="2" t="s">
        <v>31</v>
      </c>
      <c r="BIM9" s="2" t="s">
        <v>70</v>
      </c>
      <c r="BIN9" s="2" t="s">
        <v>111</v>
      </c>
      <c r="BIO9" s="2" t="s">
        <v>21</v>
      </c>
      <c r="BIP9" s="2" t="s">
        <v>223</v>
      </c>
      <c r="BIQ9" s="2" t="s">
        <v>111</v>
      </c>
      <c r="BIR9" s="2" t="s">
        <v>31</v>
      </c>
      <c r="BIS9" s="2" t="s">
        <v>111</v>
      </c>
      <c r="BIT9" s="2" t="s">
        <v>31</v>
      </c>
      <c r="BIU9" s="2" t="s">
        <v>62</v>
      </c>
      <c r="BIV9" s="2" t="s">
        <v>84</v>
      </c>
      <c r="BIW9" s="2" t="s">
        <v>31</v>
      </c>
      <c r="BIX9" s="2" t="s">
        <v>70</v>
      </c>
      <c r="BIY9" s="2" t="s">
        <v>31</v>
      </c>
      <c r="BIZ9" s="2" t="s">
        <v>223</v>
      </c>
      <c r="BJA9" s="2" t="s">
        <v>31</v>
      </c>
      <c r="BJB9" s="2" t="s">
        <v>21</v>
      </c>
      <c r="BJC9" s="2" t="s">
        <v>53</v>
      </c>
      <c r="BJD9" s="2" t="s">
        <v>62</v>
      </c>
      <c r="BJE9" s="2" t="s">
        <v>111</v>
      </c>
      <c r="BJF9" s="2" t="s">
        <v>31</v>
      </c>
      <c r="BJG9" s="2" t="s">
        <v>31</v>
      </c>
      <c r="BJH9" s="2" t="s">
        <v>31</v>
      </c>
      <c r="BJI9" s="2" t="s">
        <v>111</v>
      </c>
      <c r="BJJ9" s="2" t="s">
        <v>31</v>
      </c>
      <c r="BJK9" s="2" t="s">
        <v>31</v>
      </c>
      <c r="BJL9" s="2" t="s">
        <v>111</v>
      </c>
      <c r="BJM9" s="2" t="s">
        <v>111</v>
      </c>
      <c r="BJN9" s="2" t="s">
        <v>70</v>
      </c>
      <c r="BJO9" s="2" t="s">
        <v>70</v>
      </c>
      <c r="BJP9" s="2" t="s">
        <v>31</v>
      </c>
      <c r="BJQ9" s="2" t="s">
        <v>31</v>
      </c>
      <c r="BJR9" s="2" t="s">
        <v>84</v>
      </c>
      <c r="BJS9" s="2" t="s">
        <v>31</v>
      </c>
      <c r="BJT9" s="2" t="s">
        <v>158</v>
      </c>
      <c r="BJU9" s="2" t="s">
        <v>84</v>
      </c>
      <c r="BJV9" s="2" t="s">
        <v>260</v>
      </c>
      <c r="BJW9" s="2" t="s">
        <v>47</v>
      </c>
      <c r="BJX9" s="2" t="s">
        <v>70</v>
      </c>
      <c r="BJY9" s="2" t="s">
        <v>260</v>
      </c>
      <c r="BJZ9" s="2" t="s">
        <v>111</v>
      </c>
      <c r="BKA9" s="2" t="s">
        <v>70</v>
      </c>
      <c r="BKB9" s="2" t="s">
        <v>31</v>
      </c>
      <c r="BKC9" s="2" t="s">
        <v>21</v>
      </c>
      <c r="BKD9" s="2" t="s">
        <v>260</v>
      </c>
      <c r="BKE9" s="2" t="s">
        <v>111</v>
      </c>
      <c r="BKF9" s="2" t="s">
        <v>276</v>
      </c>
      <c r="BKG9" s="2" t="s">
        <v>53</v>
      </c>
      <c r="BKH9" s="2" t="s">
        <v>31</v>
      </c>
      <c r="BKI9" s="2" t="s">
        <v>47</v>
      </c>
      <c r="BKJ9" s="2" t="s">
        <v>31</v>
      </c>
      <c r="BKK9" s="2" t="s">
        <v>111</v>
      </c>
      <c r="BKL9" s="2" t="s">
        <v>31</v>
      </c>
      <c r="BKM9" s="2" t="s">
        <v>158</v>
      </c>
      <c r="BKN9" s="2" t="s">
        <v>53</v>
      </c>
      <c r="BKO9" s="2" t="s">
        <v>70</v>
      </c>
      <c r="BKP9" s="2" t="s">
        <v>47</v>
      </c>
      <c r="BKQ9" s="2" t="s">
        <v>70</v>
      </c>
      <c r="BKR9" s="2" t="s">
        <v>31</v>
      </c>
      <c r="BKS9" s="2" t="s">
        <v>31</v>
      </c>
      <c r="BKT9" s="2" t="s">
        <v>260</v>
      </c>
      <c r="BKU9" s="2" t="s">
        <v>84</v>
      </c>
      <c r="BKV9" s="2" t="s">
        <v>31</v>
      </c>
      <c r="BKW9" s="2" t="s">
        <v>53</v>
      </c>
      <c r="BKX9" s="2" t="s">
        <v>31</v>
      </c>
      <c r="BKY9" s="2" t="s">
        <v>510</v>
      </c>
      <c r="BKZ9" s="2" t="s">
        <v>70</v>
      </c>
      <c r="BLA9" s="2" t="s">
        <v>31</v>
      </c>
      <c r="BLB9" s="2" t="s">
        <v>111</v>
      </c>
      <c r="BLC9" s="2" t="s">
        <v>70</v>
      </c>
      <c r="BLD9" s="2" t="s">
        <v>31</v>
      </c>
      <c r="BLE9" s="2" t="s">
        <v>200</v>
      </c>
      <c r="BLF9" s="2" t="s">
        <v>111</v>
      </c>
      <c r="BLG9" s="2" t="s">
        <v>70</v>
      </c>
      <c r="BLH9" s="2" t="s">
        <v>223</v>
      </c>
      <c r="BLI9" s="2" t="s">
        <v>31</v>
      </c>
      <c r="BLJ9" s="2" t="s">
        <v>111</v>
      </c>
      <c r="BLK9" s="2" t="s">
        <v>31</v>
      </c>
      <c r="BLL9" s="2" t="s">
        <v>21</v>
      </c>
      <c r="BLM9" s="2" t="s">
        <v>31</v>
      </c>
      <c r="BLN9" s="2" t="s">
        <v>260</v>
      </c>
      <c r="BLO9" s="2" t="s">
        <v>510</v>
      </c>
      <c r="BLP9" s="2" t="s">
        <v>31</v>
      </c>
      <c r="BLQ9" s="2" t="s">
        <v>31</v>
      </c>
      <c r="BLR9" s="2" t="s">
        <v>31</v>
      </c>
      <c r="BLS9" s="2" t="s">
        <v>70</v>
      </c>
      <c r="BLT9" s="2" t="s">
        <v>31</v>
      </c>
      <c r="BLU9" s="2" t="s">
        <v>111</v>
      </c>
      <c r="BLV9" s="2" t="s">
        <v>31</v>
      </c>
      <c r="BLW9" s="2" t="s">
        <v>70</v>
      </c>
      <c r="BLX9" s="2" t="s">
        <v>31</v>
      </c>
      <c r="BLY9" s="2" t="s">
        <v>47</v>
      </c>
      <c r="BLZ9" s="2" t="s">
        <v>260</v>
      </c>
      <c r="BMA9" s="2" t="s">
        <v>62</v>
      </c>
      <c r="BMB9" s="2" t="s">
        <v>21</v>
      </c>
      <c r="BMC9" s="2" t="s">
        <v>21</v>
      </c>
      <c r="BMD9" s="2" t="s">
        <v>53</v>
      </c>
      <c r="BME9" s="2" t="s">
        <v>31</v>
      </c>
      <c r="BMF9" s="2" t="s">
        <v>70</v>
      </c>
      <c r="BMG9" s="2" t="s">
        <v>158</v>
      </c>
      <c r="BMH9" s="2" t="s">
        <v>158</v>
      </c>
      <c r="BMI9" s="2" t="s">
        <v>31</v>
      </c>
      <c r="BMJ9" s="2" t="s">
        <v>31</v>
      </c>
      <c r="BMK9" s="2" t="s">
        <v>111</v>
      </c>
      <c r="BML9" s="2" t="s">
        <v>31</v>
      </c>
      <c r="BMM9" s="2" t="s">
        <v>31</v>
      </c>
      <c r="BMN9" s="2" t="s">
        <v>31</v>
      </c>
      <c r="BMO9" s="2" t="s">
        <v>31</v>
      </c>
      <c r="BMP9" s="2" t="s">
        <v>158</v>
      </c>
      <c r="BMQ9" s="2" t="s">
        <v>200</v>
      </c>
      <c r="BMR9" s="2" t="s">
        <v>223</v>
      </c>
      <c r="BMS9" s="2" t="s">
        <v>21</v>
      </c>
      <c r="BMT9" s="2" t="s">
        <v>31</v>
      </c>
      <c r="BMU9" s="2" t="s">
        <v>31</v>
      </c>
      <c r="BMV9" s="2" t="s">
        <v>31</v>
      </c>
      <c r="BMW9" s="2" t="s">
        <v>84</v>
      </c>
      <c r="BMX9" s="2" t="s">
        <v>111</v>
      </c>
      <c r="BMY9" s="2" t="s">
        <v>111</v>
      </c>
      <c r="BMZ9" s="2" t="s">
        <v>31</v>
      </c>
      <c r="BNA9" s="2" t="s">
        <v>31</v>
      </c>
      <c r="BNB9" s="2" t="s">
        <v>53</v>
      </c>
      <c r="BNC9" s="2" t="s">
        <v>31</v>
      </c>
      <c r="BND9" s="2" t="s">
        <v>70</v>
      </c>
      <c r="BNE9" s="2" t="s">
        <v>70</v>
      </c>
      <c r="BNF9" s="2" t="s">
        <v>111</v>
      </c>
      <c r="BNG9" s="2" t="s">
        <v>47</v>
      </c>
      <c r="BNH9" s="2" t="s">
        <v>31</v>
      </c>
      <c r="BNI9" s="2" t="s">
        <v>70</v>
      </c>
      <c r="BNJ9" s="2" t="s">
        <v>31</v>
      </c>
      <c r="BNK9" s="2" t="s">
        <v>84</v>
      </c>
      <c r="BNL9" s="2" t="s">
        <v>111</v>
      </c>
      <c r="BNM9" s="2" t="s">
        <v>70</v>
      </c>
      <c r="BNN9" s="2" t="s">
        <v>21</v>
      </c>
      <c r="BNO9" s="2" t="s">
        <v>111</v>
      </c>
      <c r="BNP9" s="2" t="s">
        <v>31</v>
      </c>
      <c r="BNQ9" s="2" t="s">
        <v>31</v>
      </c>
      <c r="BNR9" s="2" t="s">
        <v>31</v>
      </c>
      <c r="BNS9" s="2" t="s">
        <v>31</v>
      </c>
      <c r="BNT9" s="2" t="s">
        <v>53</v>
      </c>
      <c r="BNU9" s="2" t="s">
        <v>223</v>
      </c>
      <c r="BNV9" s="2" t="s">
        <v>31</v>
      </c>
      <c r="BNW9" s="2" t="s">
        <v>31</v>
      </c>
      <c r="BNX9" s="2" t="s">
        <v>260</v>
      </c>
      <c r="BNY9" s="2" t="s">
        <v>31</v>
      </c>
      <c r="BNZ9" s="2" t="s">
        <v>31</v>
      </c>
      <c r="BOA9" s="2" t="s">
        <v>510</v>
      </c>
      <c r="BOB9" s="2" t="s">
        <v>31</v>
      </c>
      <c r="BOC9" s="2" t="s">
        <v>31</v>
      </c>
      <c r="BOD9" s="2" t="s">
        <v>31</v>
      </c>
      <c r="BOE9" s="2" t="s">
        <v>70</v>
      </c>
      <c r="BOF9" s="2" t="s">
        <v>31</v>
      </c>
      <c r="BOG9" s="2" t="s">
        <v>31</v>
      </c>
      <c r="BOH9" s="2" t="s">
        <v>31</v>
      </c>
      <c r="BOI9" s="2" t="s">
        <v>70</v>
      </c>
      <c r="BOJ9" s="2" t="s">
        <v>62</v>
      </c>
      <c r="BOK9" s="2" t="s">
        <v>47</v>
      </c>
      <c r="BOL9" s="2" t="s">
        <v>53</v>
      </c>
      <c r="BOM9" s="2" t="s">
        <v>31</v>
      </c>
      <c r="BON9" s="2" t="s">
        <v>47</v>
      </c>
      <c r="BOO9" s="2" t="s">
        <v>260</v>
      </c>
      <c r="BOP9" s="2" t="s">
        <v>53</v>
      </c>
      <c r="BOQ9" s="2" t="s">
        <v>111</v>
      </c>
      <c r="BOR9" s="2" t="s">
        <v>53</v>
      </c>
      <c r="BOS9" s="2" t="s">
        <v>70</v>
      </c>
      <c r="BOT9" s="2" t="s">
        <v>260</v>
      </c>
      <c r="BOU9" s="2" t="s">
        <v>62</v>
      </c>
      <c r="BOV9" s="2" t="s">
        <v>31</v>
      </c>
      <c r="BOW9" s="2" t="s">
        <v>260</v>
      </c>
      <c r="BOX9" s="2" t="s">
        <v>31</v>
      </c>
      <c r="BOY9" s="2" t="s">
        <v>276</v>
      </c>
      <c r="BOZ9" s="2" t="s">
        <v>70</v>
      </c>
      <c r="BPA9" s="2" t="s">
        <v>111</v>
      </c>
      <c r="BPB9" s="2" t="s">
        <v>31</v>
      </c>
      <c r="BPC9" s="2" t="s">
        <v>53</v>
      </c>
      <c r="BPD9" s="2" t="s">
        <v>510</v>
      </c>
      <c r="BPE9" s="2" t="s">
        <v>70</v>
      </c>
      <c r="BPF9" s="2" t="s">
        <v>31</v>
      </c>
      <c r="BPG9" s="2" t="s">
        <v>62</v>
      </c>
      <c r="BPH9" s="2" t="s">
        <v>62</v>
      </c>
      <c r="BPI9" s="2" t="s">
        <v>62</v>
      </c>
      <c r="BPJ9" s="2" t="s">
        <v>62</v>
      </c>
      <c r="BPK9" s="2" t="s">
        <v>70</v>
      </c>
      <c r="BPL9" s="2" t="s">
        <v>31</v>
      </c>
      <c r="BPM9" s="2" t="s">
        <v>111</v>
      </c>
      <c r="BPN9" s="2" t="s">
        <v>53</v>
      </c>
      <c r="BPO9" s="2" t="s">
        <v>53</v>
      </c>
      <c r="BPP9" s="2" t="s">
        <v>84</v>
      </c>
      <c r="BPQ9" s="2" t="s">
        <v>31</v>
      </c>
      <c r="BPR9" s="2" t="s">
        <v>53</v>
      </c>
      <c r="BPS9" s="2" t="s">
        <v>31</v>
      </c>
      <c r="BPT9" s="2" t="s">
        <v>70</v>
      </c>
      <c r="BPU9" s="2" t="s">
        <v>111</v>
      </c>
      <c r="BPV9" s="2" t="s">
        <v>21</v>
      </c>
      <c r="BPW9" s="2" t="s">
        <v>111</v>
      </c>
      <c r="BPX9" s="2" t="s">
        <v>31</v>
      </c>
      <c r="BPY9" s="2" t="s">
        <v>260</v>
      </c>
      <c r="BPZ9" s="2" t="s">
        <v>31</v>
      </c>
      <c r="BQA9" s="2" t="s">
        <v>223</v>
      </c>
      <c r="BQB9" s="2" t="s">
        <v>31</v>
      </c>
      <c r="BQC9" s="2" t="s">
        <v>111</v>
      </c>
      <c r="BQD9" s="2" t="s">
        <v>21</v>
      </c>
      <c r="BQE9" s="2" t="s">
        <v>31</v>
      </c>
      <c r="BQF9" s="2" t="s">
        <v>111</v>
      </c>
      <c r="BQG9" s="2" t="s">
        <v>21</v>
      </c>
      <c r="BQH9" s="2" t="s">
        <v>47</v>
      </c>
      <c r="BQI9" s="2" t="s">
        <v>31</v>
      </c>
      <c r="BQJ9" s="2" t="s">
        <v>223</v>
      </c>
      <c r="BQK9" s="2" t="s">
        <v>70</v>
      </c>
      <c r="BQL9" s="2" t="s">
        <v>31</v>
      </c>
      <c r="BQM9" s="2" t="s">
        <v>53</v>
      </c>
      <c r="BQN9" s="2" t="s">
        <v>200</v>
      </c>
      <c r="BQO9" s="2" t="s">
        <v>53</v>
      </c>
      <c r="BQP9" s="2" t="s">
        <v>111</v>
      </c>
      <c r="BQQ9" s="2" t="s">
        <v>260</v>
      </c>
      <c r="BQR9" s="2" t="s">
        <v>21</v>
      </c>
      <c r="BQS9" s="2" t="s">
        <v>70</v>
      </c>
      <c r="BQT9" s="2" t="s">
        <v>31</v>
      </c>
      <c r="BQU9" s="2" t="s">
        <v>47</v>
      </c>
      <c r="BQV9" s="2" t="s">
        <v>31</v>
      </c>
      <c r="BQW9" s="2" t="s">
        <v>31</v>
      </c>
      <c r="BQX9" s="2" t="s">
        <v>31</v>
      </c>
      <c r="BQY9" s="2" t="s">
        <v>111</v>
      </c>
      <c r="BQZ9" s="2" t="s">
        <v>200</v>
      </c>
      <c r="BRA9" s="2" t="s">
        <v>47</v>
      </c>
      <c r="BRB9" s="2" t="s">
        <v>70</v>
      </c>
      <c r="BRC9" s="2" t="s">
        <v>158</v>
      </c>
      <c r="BRD9" s="2" t="s">
        <v>31</v>
      </c>
      <c r="BRE9" s="2" t="s">
        <v>31</v>
      </c>
      <c r="BRF9" s="2" t="s">
        <v>111</v>
      </c>
      <c r="BRG9" s="2" t="s">
        <v>200</v>
      </c>
      <c r="BRH9" s="2" t="s">
        <v>70</v>
      </c>
      <c r="BRI9" s="2" t="s">
        <v>47</v>
      </c>
      <c r="BRJ9" s="2" t="s">
        <v>31</v>
      </c>
      <c r="BRK9" s="2" t="s">
        <v>31</v>
      </c>
      <c r="BRL9" s="2" t="s">
        <v>31</v>
      </c>
      <c r="BRM9" s="2" t="s">
        <v>260</v>
      </c>
      <c r="BRN9" s="2" t="s">
        <v>70</v>
      </c>
      <c r="BRO9" s="2" t="s">
        <v>31</v>
      </c>
      <c r="BRP9" s="2" t="s">
        <v>62</v>
      </c>
      <c r="BRQ9" s="2" t="s">
        <v>53</v>
      </c>
      <c r="BRR9" s="2" t="s">
        <v>70</v>
      </c>
      <c r="BRS9" s="2" t="s">
        <v>31</v>
      </c>
      <c r="BRT9" s="2" t="s">
        <v>31</v>
      </c>
      <c r="BRU9" s="2" t="s">
        <v>53</v>
      </c>
      <c r="BRV9" s="2" t="s">
        <v>111</v>
      </c>
      <c r="BRW9" s="2" t="s">
        <v>31</v>
      </c>
      <c r="BRX9" s="2" t="s">
        <v>31</v>
      </c>
      <c r="BRY9" s="2" t="s">
        <v>31</v>
      </c>
      <c r="BRZ9" s="2" t="s">
        <v>31</v>
      </c>
      <c r="BSA9" s="2" t="s">
        <v>53</v>
      </c>
      <c r="BSB9" s="2" t="s">
        <v>70</v>
      </c>
      <c r="BSC9" s="2" t="s">
        <v>158</v>
      </c>
      <c r="BSD9" s="2" t="s">
        <v>31</v>
      </c>
      <c r="BSE9" s="2" t="s">
        <v>31</v>
      </c>
      <c r="BSF9" s="2" t="s">
        <v>111</v>
      </c>
      <c r="BSG9" s="2" t="s">
        <v>200</v>
      </c>
      <c r="BSH9" s="2" t="s">
        <v>53</v>
      </c>
      <c r="BSI9" s="2" t="s">
        <v>31</v>
      </c>
      <c r="BSJ9" s="2" t="s">
        <v>47</v>
      </c>
      <c r="BSK9" s="2" t="s">
        <v>260</v>
      </c>
      <c r="BSL9" s="2" t="s">
        <v>260</v>
      </c>
      <c r="BSM9" s="2" t="s">
        <v>62</v>
      </c>
      <c r="BSN9" s="2" t="s">
        <v>158</v>
      </c>
      <c r="BSO9" s="2" t="s">
        <v>111</v>
      </c>
      <c r="BSP9" s="2" t="s">
        <v>223</v>
      </c>
      <c r="BSQ9" s="2" t="s">
        <v>31</v>
      </c>
      <c r="BSR9" s="2" t="s">
        <v>31</v>
      </c>
      <c r="BSS9" s="2" t="s">
        <v>510</v>
      </c>
      <c r="BST9" s="2" t="s">
        <v>21</v>
      </c>
      <c r="BSU9" s="2" t="s">
        <v>31</v>
      </c>
      <c r="BSV9" s="2" t="s">
        <v>158</v>
      </c>
      <c r="BSW9" s="2" t="s">
        <v>21</v>
      </c>
      <c r="BSX9" s="2" t="s">
        <v>31</v>
      </c>
      <c r="BSY9" s="2" t="s">
        <v>111</v>
      </c>
      <c r="BSZ9" s="2" t="s">
        <v>53</v>
      </c>
      <c r="BTA9" s="2" t="s">
        <v>70</v>
      </c>
      <c r="BTB9" s="2" t="s">
        <v>31</v>
      </c>
      <c r="BTC9" s="2" t="s">
        <v>111</v>
      </c>
      <c r="BTD9" s="2" t="s">
        <v>84</v>
      </c>
      <c r="BTE9" s="2" t="s">
        <v>200</v>
      </c>
      <c r="BTF9" s="2" t="s">
        <v>260</v>
      </c>
      <c r="BTG9" s="2" t="s">
        <v>31</v>
      </c>
      <c r="BTH9" s="2" t="s">
        <v>31</v>
      </c>
      <c r="BTI9" s="2" t="s">
        <v>31</v>
      </c>
      <c r="BTJ9" s="2" t="s">
        <v>158</v>
      </c>
      <c r="BTK9" s="2" t="s">
        <v>31</v>
      </c>
      <c r="BTL9" s="2" t="s">
        <v>70</v>
      </c>
      <c r="BTM9" s="2" t="s">
        <v>31</v>
      </c>
      <c r="BTN9" s="2" t="s">
        <v>21</v>
      </c>
      <c r="BTO9" s="2" t="s">
        <v>53</v>
      </c>
      <c r="BTP9" s="2" t="s">
        <v>111</v>
      </c>
      <c r="BTQ9" s="2" t="s">
        <v>276</v>
      </c>
      <c r="BTR9" s="2" t="s">
        <v>31</v>
      </c>
      <c r="BTS9" s="2" t="s">
        <v>62</v>
      </c>
      <c r="BTT9" s="2" t="s">
        <v>31</v>
      </c>
      <c r="BTU9" s="2" t="s">
        <v>31</v>
      </c>
      <c r="BTV9" s="2" t="s">
        <v>200</v>
      </c>
      <c r="BTW9" s="2" t="s">
        <v>158</v>
      </c>
      <c r="BTX9" s="2" t="s">
        <v>53</v>
      </c>
      <c r="BTY9" s="2" t="s">
        <v>223</v>
      </c>
      <c r="BTZ9" s="2" t="s">
        <v>158</v>
      </c>
      <c r="BUA9" s="2" t="s">
        <v>276</v>
      </c>
      <c r="BUB9" s="2" t="s">
        <v>31</v>
      </c>
      <c r="BUC9" s="2" t="s">
        <v>70</v>
      </c>
      <c r="BUD9" s="2" t="s">
        <v>31</v>
      </c>
      <c r="BUE9" s="2" t="s">
        <v>53</v>
      </c>
      <c r="BUF9" s="2" t="s">
        <v>70</v>
      </c>
      <c r="BUG9" s="2" t="s">
        <v>111</v>
      </c>
      <c r="BUH9" s="2" t="s">
        <v>21</v>
      </c>
      <c r="BUI9" s="2" t="s">
        <v>31</v>
      </c>
      <c r="BUJ9" s="2" t="s">
        <v>84</v>
      </c>
      <c r="BUK9" s="2" t="s">
        <v>158</v>
      </c>
      <c r="BUL9" s="2" t="s">
        <v>47</v>
      </c>
      <c r="BUM9" s="2" t="s">
        <v>31</v>
      </c>
      <c r="BUN9" s="2" t="s">
        <v>111</v>
      </c>
      <c r="BUO9" s="2" t="s">
        <v>53</v>
      </c>
      <c r="BUP9" s="2" t="s">
        <v>31</v>
      </c>
      <c r="BUQ9" s="2" t="s">
        <v>31</v>
      </c>
      <c r="BUR9" s="2" t="s">
        <v>84</v>
      </c>
      <c r="BUS9" s="2" t="s">
        <v>70</v>
      </c>
      <c r="BUT9" s="2" t="s">
        <v>31</v>
      </c>
      <c r="BUU9" s="2" t="s">
        <v>62</v>
      </c>
      <c r="BUV9" s="2" t="s">
        <v>31</v>
      </c>
      <c r="BUW9" s="2" t="s">
        <v>31</v>
      </c>
      <c r="BUX9" s="2" t="s">
        <v>31</v>
      </c>
      <c r="BUY9" s="2" t="s">
        <v>70</v>
      </c>
      <c r="BUZ9" s="2" t="s">
        <v>111</v>
      </c>
      <c r="BVA9" s="2" t="s">
        <v>31</v>
      </c>
      <c r="BVB9" s="2" t="s">
        <v>62</v>
      </c>
      <c r="BVC9" s="2" t="s">
        <v>260</v>
      </c>
      <c r="BVD9" s="2" t="s">
        <v>21</v>
      </c>
      <c r="BVE9" s="2" t="s">
        <v>31</v>
      </c>
      <c r="BVF9" s="2" t="s">
        <v>70</v>
      </c>
      <c r="BVG9" s="2" t="s">
        <v>111</v>
      </c>
      <c r="BVH9" s="2" t="s">
        <v>111</v>
      </c>
      <c r="BVI9" s="2" t="s">
        <v>200</v>
      </c>
      <c r="BVJ9" s="2" t="s">
        <v>31</v>
      </c>
      <c r="BVK9" s="2" t="s">
        <v>31</v>
      </c>
      <c r="BVL9" s="2" t="s">
        <v>200</v>
      </c>
      <c r="BVM9" s="2" t="s">
        <v>276</v>
      </c>
      <c r="BVN9" s="2" t="s">
        <v>31</v>
      </c>
      <c r="BVO9" s="2" t="s">
        <v>84</v>
      </c>
      <c r="BVP9" s="2" t="s">
        <v>84</v>
      </c>
      <c r="BVQ9" s="2" t="s">
        <v>31</v>
      </c>
      <c r="BVR9" s="2" t="s">
        <v>111</v>
      </c>
      <c r="BVS9" s="2" t="s">
        <v>31</v>
      </c>
      <c r="BVT9" s="2" t="s">
        <v>510</v>
      </c>
      <c r="BVU9" s="2" t="s">
        <v>111</v>
      </c>
      <c r="BVV9" s="2" t="s">
        <v>70</v>
      </c>
      <c r="BVW9" s="2" t="s">
        <v>31</v>
      </c>
      <c r="BVX9" s="2" t="s">
        <v>70</v>
      </c>
      <c r="BVY9" s="2" t="s">
        <v>111</v>
      </c>
      <c r="BVZ9" s="2" t="s">
        <v>70</v>
      </c>
      <c r="BWA9" s="2" t="s">
        <v>31</v>
      </c>
      <c r="BWB9" s="2" t="s">
        <v>21</v>
      </c>
      <c r="BWC9" s="2" t="s">
        <v>260</v>
      </c>
      <c r="BWD9" s="2" t="s">
        <v>158</v>
      </c>
      <c r="BWE9" s="2" t="s">
        <v>62</v>
      </c>
      <c r="BWF9" s="2" t="s">
        <v>111</v>
      </c>
      <c r="BWG9" s="2" t="s">
        <v>31</v>
      </c>
      <c r="BWH9" s="2" t="s">
        <v>21</v>
      </c>
      <c r="BWI9" s="2" t="s">
        <v>158</v>
      </c>
      <c r="BWJ9" s="2" t="s">
        <v>31</v>
      </c>
      <c r="BWK9" s="2" t="s">
        <v>53</v>
      </c>
      <c r="BWL9" s="2" t="s">
        <v>31</v>
      </c>
      <c r="BWM9" s="2" t="s">
        <v>70</v>
      </c>
      <c r="BWN9" s="2" t="s">
        <v>111</v>
      </c>
      <c r="BWO9" s="2" t="s">
        <v>31</v>
      </c>
      <c r="BWP9" s="2" t="s">
        <v>31</v>
      </c>
      <c r="BWQ9" s="2" t="s">
        <v>31</v>
      </c>
      <c r="BWR9" s="2" t="s">
        <v>84</v>
      </c>
      <c r="BWS9" s="2" t="s">
        <v>111</v>
      </c>
      <c r="BWT9" s="2" t="s">
        <v>31</v>
      </c>
      <c r="BWU9" s="2" t="s">
        <v>31</v>
      </c>
      <c r="BWV9" s="2" t="s">
        <v>276</v>
      </c>
      <c r="BWW9" s="2" t="s">
        <v>31</v>
      </c>
      <c r="BWX9" s="2" t="s">
        <v>70</v>
      </c>
      <c r="BWY9" s="2" t="s">
        <v>21</v>
      </c>
      <c r="BWZ9" s="2" t="s">
        <v>31</v>
      </c>
      <c r="BXA9" s="2" t="s">
        <v>47</v>
      </c>
      <c r="BXB9" s="2" t="s">
        <v>53</v>
      </c>
      <c r="BXC9" s="2" t="s">
        <v>47</v>
      </c>
      <c r="BXD9" s="2" t="s">
        <v>62</v>
      </c>
      <c r="BXE9" s="2" t="s">
        <v>111</v>
      </c>
      <c r="BXF9" s="2" t="s">
        <v>276</v>
      </c>
      <c r="BXG9" s="2" t="s">
        <v>31</v>
      </c>
      <c r="BXH9" s="2" t="s">
        <v>31</v>
      </c>
      <c r="BXI9" s="2" t="s">
        <v>21</v>
      </c>
      <c r="BXJ9" s="2" t="s">
        <v>31</v>
      </c>
      <c r="BXK9" s="2" t="s">
        <v>31</v>
      </c>
      <c r="BXL9" s="2" t="s">
        <v>31</v>
      </c>
      <c r="BXM9" s="2" t="s">
        <v>31</v>
      </c>
      <c r="BXN9" s="2" t="s">
        <v>62</v>
      </c>
      <c r="BXO9" s="2" t="s">
        <v>70</v>
      </c>
      <c r="BXP9" s="2" t="s">
        <v>31</v>
      </c>
      <c r="BXQ9" s="2" t="s">
        <v>223</v>
      </c>
      <c r="BXR9" s="2" t="s">
        <v>31</v>
      </c>
      <c r="BXS9" s="2" t="s">
        <v>223</v>
      </c>
      <c r="BXT9" s="2" t="s">
        <v>223</v>
      </c>
      <c r="BXU9" s="2" t="s">
        <v>223</v>
      </c>
      <c r="BXV9" s="2" t="s">
        <v>31</v>
      </c>
      <c r="BXW9" s="2" t="s">
        <v>47</v>
      </c>
      <c r="BXX9" s="2" t="s">
        <v>47</v>
      </c>
      <c r="BXY9" s="2" t="s">
        <v>62</v>
      </c>
      <c r="BXZ9" s="2" t="s">
        <v>111</v>
      </c>
      <c r="BYA9" s="2" t="s">
        <v>31</v>
      </c>
      <c r="BYB9" s="2" t="s">
        <v>31</v>
      </c>
      <c r="BYC9" s="2" t="s">
        <v>70</v>
      </c>
      <c r="BYD9" s="2" t="s">
        <v>31</v>
      </c>
      <c r="BYE9" s="2" t="s">
        <v>62</v>
      </c>
      <c r="BYF9" s="2" t="s">
        <v>200</v>
      </c>
      <c r="BYG9" s="2" t="s">
        <v>111</v>
      </c>
      <c r="BYH9" s="2" t="s">
        <v>200</v>
      </c>
      <c r="BYI9" s="2" t="s">
        <v>200</v>
      </c>
      <c r="BYJ9" s="2" t="s">
        <v>111</v>
      </c>
      <c r="BYK9" s="2" t="s">
        <v>223</v>
      </c>
      <c r="BYL9" s="2" t="s">
        <v>200</v>
      </c>
      <c r="BYM9" s="2" t="s">
        <v>31</v>
      </c>
      <c r="BYN9" s="2" t="s">
        <v>158</v>
      </c>
      <c r="BYO9" s="2" t="s">
        <v>70</v>
      </c>
      <c r="BYP9" s="2" t="s">
        <v>31</v>
      </c>
      <c r="BYQ9" s="2" t="s">
        <v>53</v>
      </c>
      <c r="BYR9" s="2" t="s">
        <v>31</v>
      </c>
      <c r="BYS9" s="2" t="s">
        <v>31</v>
      </c>
      <c r="BYT9" s="2" t="s">
        <v>70</v>
      </c>
      <c r="BYU9" s="2" t="s">
        <v>276</v>
      </c>
      <c r="BYV9" s="2" t="s">
        <v>31</v>
      </c>
      <c r="BYW9" s="2" t="s">
        <v>200</v>
      </c>
      <c r="BYX9" s="2" t="s">
        <v>21</v>
      </c>
      <c r="BYY9" s="2" t="s">
        <v>31</v>
      </c>
      <c r="BYZ9" s="2" t="s">
        <v>70</v>
      </c>
      <c r="BZA9" s="2" t="s">
        <v>53</v>
      </c>
      <c r="BZB9" s="2" t="s">
        <v>47</v>
      </c>
      <c r="BZC9" s="2" t="s">
        <v>31</v>
      </c>
      <c r="BZD9" s="2" t="s">
        <v>31</v>
      </c>
      <c r="BZE9" s="2" t="s">
        <v>260</v>
      </c>
      <c r="BZF9" s="2" t="s">
        <v>31</v>
      </c>
      <c r="BZG9" s="2" t="s">
        <v>84</v>
      </c>
      <c r="BZH9" s="2" t="s">
        <v>158</v>
      </c>
      <c r="BZI9" s="2" t="s">
        <v>47</v>
      </c>
      <c r="BZJ9" s="2" t="s">
        <v>62</v>
      </c>
      <c r="BZK9" s="2" t="s">
        <v>31</v>
      </c>
      <c r="BZL9" s="2" t="s">
        <v>276</v>
      </c>
      <c r="BZM9" s="2" t="s">
        <v>158</v>
      </c>
      <c r="BZN9" s="2" t="s">
        <v>111</v>
      </c>
      <c r="BZO9" s="2" t="s">
        <v>31</v>
      </c>
      <c r="BZP9" s="2" t="s">
        <v>111</v>
      </c>
      <c r="BZQ9" s="2" t="s">
        <v>31</v>
      </c>
      <c r="BZR9" s="2" t="s">
        <v>53</v>
      </c>
      <c r="BZS9" s="2" t="s">
        <v>31</v>
      </c>
      <c r="BZT9" s="2" t="s">
        <v>31</v>
      </c>
      <c r="BZU9" s="2" t="s">
        <v>158</v>
      </c>
      <c r="BZV9" s="2" t="s">
        <v>70</v>
      </c>
      <c r="BZW9" s="2" t="s">
        <v>84</v>
      </c>
      <c r="BZX9" s="2" t="s">
        <v>31</v>
      </c>
      <c r="BZY9" s="2" t="s">
        <v>111</v>
      </c>
      <c r="BZZ9" s="2" t="s">
        <v>84</v>
      </c>
      <c r="CAA9" s="2" t="s">
        <v>21</v>
      </c>
      <c r="CAB9" s="2" t="s">
        <v>70</v>
      </c>
      <c r="CAC9" s="2" t="s">
        <v>84</v>
      </c>
      <c r="CAD9" s="2" t="s">
        <v>111</v>
      </c>
      <c r="CAE9" s="2" t="s">
        <v>53</v>
      </c>
      <c r="CAF9" s="2" t="s">
        <v>53</v>
      </c>
      <c r="CAG9" s="2" t="s">
        <v>111</v>
      </c>
      <c r="CAH9" s="2" t="s">
        <v>21</v>
      </c>
      <c r="CAI9" s="2" t="s">
        <v>111</v>
      </c>
      <c r="CAJ9" s="2" t="s">
        <v>31</v>
      </c>
      <c r="CAK9" s="2" t="s">
        <v>111</v>
      </c>
      <c r="CAL9" s="2" t="s">
        <v>31</v>
      </c>
      <c r="CAM9" s="2" t="s">
        <v>31</v>
      </c>
      <c r="CAN9" s="2" t="s">
        <v>276</v>
      </c>
      <c r="CAO9" s="2" t="s">
        <v>31</v>
      </c>
      <c r="CAP9" s="2" t="s">
        <v>111</v>
      </c>
      <c r="CAQ9" s="2" t="s">
        <v>70</v>
      </c>
      <c r="CAR9" s="2" t="s">
        <v>31</v>
      </c>
      <c r="CAS9" s="2" t="s">
        <v>31</v>
      </c>
      <c r="CAT9" s="2" t="s">
        <v>31</v>
      </c>
      <c r="CAU9" s="2" t="s">
        <v>47</v>
      </c>
      <c r="CAV9" s="2" t="s">
        <v>31</v>
      </c>
      <c r="CAW9" s="2" t="s">
        <v>53</v>
      </c>
      <c r="CAX9" s="2" t="s">
        <v>111</v>
      </c>
      <c r="CAY9" s="2" t="s">
        <v>31</v>
      </c>
      <c r="CAZ9" s="2" t="s">
        <v>223</v>
      </c>
      <c r="CBA9" s="2" t="s">
        <v>70</v>
      </c>
      <c r="CBB9" s="2" t="s">
        <v>31</v>
      </c>
      <c r="CBC9" s="2" t="s">
        <v>84</v>
      </c>
      <c r="CBD9" s="2" t="s">
        <v>31</v>
      </c>
      <c r="CBE9" s="2" t="s">
        <v>111</v>
      </c>
      <c r="CBF9" s="2" t="s">
        <v>70</v>
      </c>
      <c r="CBG9" s="2" t="s">
        <v>31</v>
      </c>
      <c r="CBH9" s="2" t="s">
        <v>223</v>
      </c>
      <c r="CBI9" s="2" t="s">
        <v>84</v>
      </c>
      <c r="CBJ9" s="2" t="s">
        <v>31</v>
      </c>
      <c r="CBK9" s="2" t="s">
        <v>70</v>
      </c>
      <c r="CBL9" s="2" t="s">
        <v>31</v>
      </c>
      <c r="CBM9" s="2" t="s">
        <v>31</v>
      </c>
      <c r="CBN9" s="2" t="s">
        <v>31</v>
      </c>
      <c r="CBO9" s="2" t="s">
        <v>53</v>
      </c>
      <c r="CBP9" s="2" t="s">
        <v>260</v>
      </c>
      <c r="CBQ9" s="2" t="s">
        <v>31</v>
      </c>
      <c r="CBR9" s="2" t="s">
        <v>31</v>
      </c>
      <c r="CBS9" s="2" t="s">
        <v>31</v>
      </c>
      <c r="CBT9" s="2" t="s">
        <v>111</v>
      </c>
      <c r="CBU9" s="2" t="s">
        <v>70</v>
      </c>
      <c r="CBV9" s="2" t="s">
        <v>31</v>
      </c>
      <c r="CBW9" s="2" t="s">
        <v>260</v>
      </c>
      <c r="CBX9" s="2" t="s">
        <v>53</v>
      </c>
      <c r="CBY9" s="2" t="s">
        <v>47</v>
      </c>
      <c r="CBZ9" s="2" t="s">
        <v>31</v>
      </c>
      <c r="CCA9" s="2" t="s">
        <v>21</v>
      </c>
      <c r="CCB9" s="2" t="s">
        <v>31</v>
      </c>
      <c r="CCC9" s="2" t="s">
        <v>276</v>
      </c>
      <c r="CCD9" s="2" t="s">
        <v>158</v>
      </c>
      <c r="CCE9" s="2" t="s">
        <v>31</v>
      </c>
      <c r="CCF9" s="2" t="s">
        <v>111</v>
      </c>
      <c r="CCG9" s="2" t="s">
        <v>31</v>
      </c>
      <c r="CCH9" s="2" t="s">
        <v>223</v>
      </c>
      <c r="CCI9" s="2" t="s">
        <v>31</v>
      </c>
      <c r="CCJ9" s="2" t="s">
        <v>31</v>
      </c>
      <c r="CCK9" s="2" t="s">
        <v>31</v>
      </c>
      <c r="CCL9" s="2" t="s">
        <v>200</v>
      </c>
      <c r="CCM9" s="2" t="s">
        <v>31</v>
      </c>
      <c r="CCN9" s="2" t="s">
        <v>200</v>
      </c>
      <c r="CCO9" s="2" t="s">
        <v>53</v>
      </c>
      <c r="CCP9" s="2" t="s">
        <v>62</v>
      </c>
      <c r="CCQ9" s="2" t="s">
        <v>62</v>
      </c>
      <c r="CCR9" s="2" t="s">
        <v>31</v>
      </c>
      <c r="CCS9" s="2" t="s">
        <v>84</v>
      </c>
      <c r="CCT9" s="2" t="s">
        <v>53</v>
      </c>
      <c r="CCU9" s="2" t="s">
        <v>31</v>
      </c>
      <c r="CCV9" s="2" t="s">
        <v>70</v>
      </c>
      <c r="CCW9" s="2" t="s">
        <v>111</v>
      </c>
      <c r="CCX9" s="2" t="s">
        <v>53</v>
      </c>
      <c r="CCY9" s="2" t="s">
        <v>70</v>
      </c>
      <c r="CCZ9" s="2" t="s">
        <v>70</v>
      </c>
      <c r="CDA9" s="2" t="s">
        <v>31</v>
      </c>
      <c r="CDB9" s="2" t="s">
        <v>31</v>
      </c>
      <c r="CDC9" s="2" t="s">
        <v>200</v>
      </c>
      <c r="CDD9" s="2" t="s">
        <v>111</v>
      </c>
      <c r="CDE9" s="2" t="s">
        <v>200</v>
      </c>
      <c r="CDF9" s="2" t="s">
        <v>70</v>
      </c>
      <c r="CDG9" s="2" t="s">
        <v>111</v>
      </c>
      <c r="CDH9" s="2" t="s">
        <v>53</v>
      </c>
      <c r="CDI9" s="2" t="s">
        <v>21</v>
      </c>
      <c r="CDJ9" s="2" t="s">
        <v>53</v>
      </c>
      <c r="CDK9" s="2" t="s">
        <v>31</v>
      </c>
      <c r="CDL9" s="2" t="s">
        <v>31</v>
      </c>
      <c r="CDM9" s="2" t="s">
        <v>223</v>
      </c>
      <c r="CDN9" s="2" t="s">
        <v>84</v>
      </c>
      <c r="CDO9" s="2" t="s">
        <v>53</v>
      </c>
      <c r="CDP9" s="2" t="s">
        <v>276</v>
      </c>
      <c r="CDQ9" s="2" t="s">
        <v>111</v>
      </c>
      <c r="CDR9" s="2" t="s">
        <v>70</v>
      </c>
      <c r="CDS9" s="2" t="s">
        <v>70</v>
      </c>
      <c r="CDT9" s="2" t="s">
        <v>223</v>
      </c>
      <c r="CDU9" s="2" t="s">
        <v>47</v>
      </c>
      <c r="CDV9" s="2" t="s">
        <v>53</v>
      </c>
      <c r="CDW9" s="2" t="s">
        <v>31</v>
      </c>
      <c r="CDX9" s="2" t="s">
        <v>62</v>
      </c>
      <c r="CDY9" s="2" t="s">
        <v>31</v>
      </c>
      <c r="CDZ9" s="2" t="s">
        <v>53</v>
      </c>
      <c r="CEA9" s="2" t="s">
        <v>260</v>
      </c>
      <c r="CEB9" s="2" t="s">
        <v>31</v>
      </c>
      <c r="CEC9" s="2" t="s">
        <v>53</v>
      </c>
      <c r="CED9" s="2" t="s">
        <v>70</v>
      </c>
      <c r="CEE9" s="2" t="s">
        <v>70</v>
      </c>
      <c r="CEF9" s="2" t="s">
        <v>158</v>
      </c>
      <c r="CEG9" s="2" t="s">
        <v>31</v>
      </c>
      <c r="CEH9" s="2" t="s">
        <v>200</v>
      </c>
      <c r="CEI9" s="2" t="s">
        <v>31</v>
      </c>
      <c r="CEJ9" s="2" t="s">
        <v>70</v>
      </c>
      <c r="CEK9" s="2" t="s">
        <v>200</v>
      </c>
      <c r="CEL9" s="2" t="s">
        <v>223</v>
      </c>
      <c r="CEM9" s="2" t="s">
        <v>111</v>
      </c>
      <c r="CEN9" s="2" t="s">
        <v>53</v>
      </c>
      <c r="CEO9" s="2" t="s">
        <v>158</v>
      </c>
      <c r="CEP9" s="2" t="s">
        <v>31</v>
      </c>
      <c r="CEQ9" s="2" t="s">
        <v>111</v>
      </c>
      <c r="CER9" s="2" t="s">
        <v>31</v>
      </c>
      <c r="CES9" s="2" t="s">
        <v>158</v>
      </c>
      <c r="CET9" s="2" t="s">
        <v>31</v>
      </c>
      <c r="CEU9" s="2" t="s">
        <v>47</v>
      </c>
      <c r="CEV9" s="2" t="s">
        <v>31</v>
      </c>
      <c r="CEW9" s="2" t="s">
        <v>47</v>
      </c>
      <c r="CEX9" s="2" t="s">
        <v>31</v>
      </c>
      <c r="CEY9" s="2" t="s">
        <v>31</v>
      </c>
      <c r="CEZ9" s="2" t="s">
        <v>84</v>
      </c>
      <c r="CFA9" s="2" t="s">
        <v>70</v>
      </c>
      <c r="CFB9" s="2" t="s">
        <v>200</v>
      </c>
      <c r="CFC9" s="2" t="s">
        <v>31</v>
      </c>
      <c r="CFD9" s="2" t="s">
        <v>31</v>
      </c>
      <c r="CFE9" s="2" t="s">
        <v>21</v>
      </c>
      <c r="CFF9" s="2" t="s">
        <v>223</v>
      </c>
      <c r="CFG9" s="2" t="s">
        <v>31</v>
      </c>
      <c r="CFH9" s="2" t="s">
        <v>31</v>
      </c>
      <c r="CFI9" s="2" t="s">
        <v>47</v>
      </c>
      <c r="CFJ9" s="2" t="s">
        <v>47</v>
      </c>
      <c r="CFK9" s="2" t="s">
        <v>31</v>
      </c>
      <c r="CFL9" s="2" t="s">
        <v>47</v>
      </c>
      <c r="CFM9" s="2" t="s">
        <v>31</v>
      </c>
      <c r="CFN9" s="2" t="s">
        <v>260</v>
      </c>
      <c r="CFO9" s="2" t="s">
        <v>31</v>
      </c>
      <c r="CFP9" s="2" t="s">
        <v>31</v>
      </c>
      <c r="CFQ9" s="2" t="s">
        <v>62</v>
      </c>
      <c r="CFR9" s="2" t="s">
        <v>260</v>
      </c>
      <c r="CFS9" s="2" t="s">
        <v>260</v>
      </c>
      <c r="CFT9" s="2" t="s">
        <v>111</v>
      </c>
      <c r="CFU9" s="2" t="s">
        <v>31</v>
      </c>
      <c r="CFV9" s="2" t="s">
        <v>31</v>
      </c>
      <c r="CFW9" s="2" t="s">
        <v>31</v>
      </c>
      <c r="CFX9" s="2" t="s">
        <v>21</v>
      </c>
      <c r="CFY9" s="2" t="s">
        <v>158</v>
      </c>
      <c r="CFZ9" s="2" t="s">
        <v>31</v>
      </c>
      <c r="CGA9" s="2" t="s">
        <v>53</v>
      </c>
      <c r="CGB9" s="2" t="s">
        <v>70</v>
      </c>
      <c r="CGC9" s="2" t="s">
        <v>510</v>
      </c>
      <c r="CGD9" s="2" t="s">
        <v>47</v>
      </c>
      <c r="CGE9" s="2" t="s">
        <v>31</v>
      </c>
      <c r="CGF9" s="2" t="s">
        <v>53</v>
      </c>
      <c r="CGG9" s="2" t="s">
        <v>31</v>
      </c>
      <c r="CGH9" s="2" t="s">
        <v>53</v>
      </c>
      <c r="CGI9" s="2" t="s">
        <v>70</v>
      </c>
      <c r="CGJ9" s="2" t="s">
        <v>53</v>
      </c>
      <c r="CGK9" s="2" t="s">
        <v>158</v>
      </c>
      <c r="CGL9" s="2" t="s">
        <v>21</v>
      </c>
      <c r="CGM9" s="2" t="s">
        <v>70</v>
      </c>
      <c r="CGN9" s="2" t="s">
        <v>158</v>
      </c>
      <c r="CGO9" s="2" t="s">
        <v>111</v>
      </c>
      <c r="CGP9" s="2" t="s">
        <v>31</v>
      </c>
      <c r="CGQ9" s="2" t="s">
        <v>31</v>
      </c>
      <c r="CGR9" s="2" t="s">
        <v>31</v>
      </c>
      <c r="CGS9" s="2" t="s">
        <v>31</v>
      </c>
      <c r="CGT9" s="2" t="s">
        <v>31</v>
      </c>
      <c r="CGU9" s="2" t="s">
        <v>223</v>
      </c>
      <c r="CGV9" s="2" t="s">
        <v>47</v>
      </c>
      <c r="CGW9" s="2" t="s">
        <v>31</v>
      </c>
      <c r="CGX9" s="2" t="s">
        <v>31</v>
      </c>
      <c r="CGY9" s="2" t="s">
        <v>276</v>
      </c>
      <c r="CGZ9" s="2" t="s">
        <v>31</v>
      </c>
      <c r="CHA9" s="2" t="s">
        <v>260</v>
      </c>
      <c r="CHB9" s="2" t="s">
        <v>31</v>
      </c>
      <c r="CHC9" s="2" t="s">
        <v>62</v>
      </c>
      <c r="CHD9" s="2" t="s">
        <v>260</v>
      </c>
      <c r="CHE9" s="2" t="s">
        <v>70</v>
      </c>
      <c r="CHF9" s="2" t="s">
        <v>260</v>
      </c>
      <c r="CHG9" s="2" t="s">
        <v>47</v>
      </c>
      <c r="CHH9" s="2" t="s">
        <v>111</v>
      </c>
      <c r="CHI9" s="2" t="s">
        <v>70</v>
      </c>
      <c r="CHJ9" s="2" t="s">
        <v>70</v>
      </c>
      <c r="CHK9" s="2" t="s">
        <v>21</v>
      </c>
      <c r="CHL9" s="2" t="s">
        <v>111</v>
      </c>
      <c r="CHM9" s="2" t="s">
        <v>31</v>
      </c>
      <c r="CHN9" s="2" t="s">
        <v>70</v>
      </c>
      <c r="CHO9" s="2" t="s">
        <v>111</v>
      </c>
      <c r="CHP9" s="2" t="s">
        <v>111</v>
      </c>
      <c r="CHQ9" s="2" t="s">
        <v>70</v>
      </c>
      <c r="CHR9" s="2" t="s">
        <v>70</v>
      </c>
      <c r="CHS9" s="2" t="s">
        <v>53</v>
      </c>
      <c r="CHT9" s="2" t="s">
        <v>21</v>
      </c>
      <c r="CHU9" s="2" t="s">
        <v>62</v>
      </c>
      <c r="CHV9" s="2" t="s">
        <v>53</v>
      </c>
      <c r="CHW9" s="2" t="s">
        <v>158</v>
      </c>
      <c r="CHX9" s="2" t="s">
        <v>84</v>
      </c>
      <c r="CHY9" s="2" t="s">
        <v>31</v>
      </c>
      <c r="CHZ9" s="2" t="s">
        <v>260</v>
      </c>
      <c r="CIA9" s="2" t="s">
        <v>31</v>
      </c>
      <c r="CIB9" s="2" t="s">
        <v>70</v>
      </c>
      <c r="CIC9" s="2" t="s">
        <v>31</v>
      </c>
      <c r="CID9" s="2" t="s">
        <v>53</v>
      </c>
      <c r="CIE9" s="2" t="s">
        <v>31</v>
      </c>
      <c r="CIF9" s="2" t="s">
        <v>47</v>
      </c>
      <c r="CIG9" s="2" t="s">
        <v>31</v>
      </c>
      <c r="CIH9" s="2" t="s">
        <v>510</v>
      </c>
      <c r="CII9" s="2" t="s">
        <v>31</v>
      </c>
      <c r="CIJ9" s="2" t="s">
        <v>111</v>
      </c>
      <c r="CIK9" s="2" t="s">
        <v>31</v>
      </c>
      <c r="CIL9" s="2" t="s">
        <v>70</v>
      </c>
      <c r="CIM9" s="2" t="s">
        <v>21</v>
      </c>
      <c r="CIN9" s="2" t="s">
        <v>276</v>
      </c>
      <c r="CIO9" s="2" t="s">
        <v>53</v>
      </c>
      <c r="CIP9" s="2" t="s">
        <v>31</v>
      </c>
      <c r="CIQ9" s="2" t="s">
        <v>31</v>
      </c>
      <c r="CIR9" s="2" t="s">
        <v>158</v>
      </c>
      <c r="CIS9" s="2" t="s">
        <v>31</v>
      </c>
      <c r="CIT9" s="2" t="s">
        <v>276</v>
      </c>
      <c r="CIU9" s="2" t="s">
        <v>31</v>
      </c>
      <c r="CIV9" s="2" t="s">
        <v>31</v>
      </c>
      <c r="CIW9" s="2" t="s">
        <v>31</v>
      </c>
      <c r="CIX9" s="2" t="s">
        <v>31</v>
      </c>
      <c r="CIY9" s="2" t="s">
        <v>70</v>
      </c>
      <c r="CIZ9" s="2" t="s">
        <v>31</v>
      </c>
      <c r="CJA9" s="2" t="s">
        <v>31</v>
      </c>
      <c r="CJB9" s="2" t="s">
        <v>31</v>
      </c>
      <c r="CJC9" s="2" t="s">
        <v>31</v>
      </c>
      <c r="CJD9" s="2" t="s">
        <v>21</v>
      </c>
      <c r="CJE9" s="2" t="s">
        <v>70</v>
      </c>
      <c r="CJF9" s="2" t="s">
        <v>111</v>
      </c>
      <c r="CJG9" s="2" t="s">
        <v>200</v>
      </c>
      <c r="CJH9" s="2" t="s">
        <v>31</v>
      </c>
      <c r="CJI9" s="2" t="s">
        <v>53</v>
      </c>
      <c r="CJJ9" s="2" t="s">
        <v>200</v>
      </c>
      <c r="CJK9" s="2" t="s">
        <v>47</v>
      </c>
      <c r="CJL9" s="2" t="s">
        <v>223</v>
      </c>
      <c r="CJM9" s="2" t="s">
        <v>158</v>
      </c>
      <c r="CJN9" s="2" t="s">
        <v>31</v>
      </c>
      <c r="CJO9" s="2" t="s">
        <v>31</v>
      </c>
      <c r="CJP9" s="2" t="s">
        <v>31</v>
      </c>
      <c r="CJQ9" s="2" t="s">
        <v>111</v>
      </c>
      <c r="CJR9" s="2" t="s">
        <v>53</v>
      </c>
      <c r="CJS9" s="2" t="s">
        <v>111</v>
      </c>
      <c r="CJT9" s="2" t="s">
        <v>31</v>
      </c>
      <c r="CJU9" s="2" t="s">
        <v>31</v>
      </c>
      <c r="CJV9" s="2" t="s">
        <v>53</v>
      </c>
      <c r="CJW9" s="2" t="s">
        <v>31</v>
      </c>
      <c r="CJX9" s="2" t="s">
        <v>31</v>
      </c>
      <c r="CJY9" s="2" t="s">
        <v>31</v>
      </c>
      <c r="CJZ9" s="2" t="s">
        <v>111</v>
      </c>
      <c r="CKA9" s="2" t="s">
        <v>53</v>
      </c>
      <c r="CKB9" s="2" t="s">
        <v>31</v>
      </c>
      <c r="CKC9" s="2" t="s">
        <v>31</v>
      </c>
      <c r="CKD9" s="2" t="s">
        <v>200</v>
      </c>
      <c r="CKE9" s="2" t="s">
        <v>111</v>
      </c>
      <c r="CKF9" s="2" t="s">
        <v>260</v>
      </c>
      <c r="CKG9" s="2" t="s">
        <v>53</v>
      </c>
      <c r="CKH9" s="2" t="s">
        <v>62</v>
      </c>
      <c r="CKI9" s="2" t="s">
        <v>21</v>
      </c>
      <c r="CKJ9" s="2" t="s">
        <v>223</v>
      </c>
      <c r="CKK9" s="2" t="s">
        <v>111</v>
      </c>
      <c r="CKL9" s="2" t="s">
        <v>31</v>
      </c>
      <c r="CKM9" s="2" t="s">
        <v>111</v>
      </c>
      <c r="CKN9" s="2" t="s">
        <v>31</v>
      </c>
      <c r="CKO9" s="2" t="s">
        <v>70</v>
      </c>
      <c r="CKP9" s="2" t="s">
        <v>31</v>
      </c>
      <c r="CKQ9" s="2" t="s">
        <v>31</v>
      </c>
      <c r="CKR9" s="2" t="s">
        <v>31</v>
      </c>
      <c r="CKS9" s="2" t="s">
        <v>276</v>
      </c>
      <c r="CKT9" s="2" t="s">
        <v>31</v>
      </c>
      <c r="CKU9" s="2" t="s">
        <v>53</v>
      </c>
      <c r="CKV9" s="2" t="s">
        <v>31</v>
      </c>
      <c r="CKW9" s="2" t="s">
        <v>31</v>
      </c>
      <c r="CKX9" s="2" t="s">
        <v>70</v>
      </c>
      <c r="CKY9" s="2" t="s">
        <v>158</v>
      </c>
      <c r="CKZ9" s="2" t="s">
        <v>47</v>
      </c>
      <c r="CLA9" s="2" t="s">
        <v>31</v>
      </c>
      <c r="CLB9" s="2" t="s">
        <v>31</v>
      </c>
      <c r="CLC9" s="2" t="s">
        <v>200</v>
      </c>
      <c r="CLD9" s="2" t="s">
        <v>260</v>
      </c>
      <c r="CLE9" s="2" t="s">
        <v>200</v>
      </c>
      <c r="CLF9" s="2" t="s">
        <v>62</v>
      </c>
      <c r="CLG9" s="2" t="s">
        <v>31</v>
      </c>
      <c r="CLH9" s="2" t="s">
        <v>31</v>
      </c>
      <c r="CLI9" s="2" t="s">
        <v>158</v>
      </c>
      <c r="CLJ9" s="2" t="s">
        <v>31</v>
      </c>
      <c r="CLK9" s="2" t="s">
        <v>53</v>
      </c>
      <c r="CLL9" s="2" t="s">
        <v>31</v>
      </c>
      <c r="CLM9" s="2" t="s">
        <v>111</v>
      </c>
      <c r="CLN9" s="2" t="s">
        <v>200</v>
      </c>
      <c r="CLO9" s="2" t="s">
        <v>111</v>
      </c>
      <c r="CLP9" s="2" t="s">
        <v>47</v>
      </c>
      <c r="CLQ9" s="2" t="s">
        <v>62</v>
      </c>
      <c r="CLR9" s="2" t="s">
        <v>31</v>
      </c>
      <c r="CLS9" s="2" t="s">
        <v>53</v>
      </c>
      <c r="CLT9" s="2" t="s">
        <v>70</v>
      </c>
      <c r="CLU9" s="2" t="s">
        <v>84</v>
      </c>
      <c r="CLV9" s="2" t="s">
        <v>158</v>
      </c>
      <c r="CLW9" s="2" t="s">
        <v>111</v>
      </c>
      <c r="CLX9" s="2" t="s">
        <v>31</v>
      </c>
      <c r="CLY9" s="2" t="s">
        <v>31</v>
      </c>
      <c r="CLZ9" s="2" t="s">
        <v>31</v>
      </c>
      <c r="CMA9" s="2" t="s">
        <v>53</v>
      </c>
      <c r="CMB9" s="2" t="s">
        <v>31</v>
      </c>
      <c r="CMC9" s="2" t="s">
        <v>84</v>
      </c>
      <c r="CMD9" s="2" t="s">
        <v>53</v>
      </c>
      <c r="CME9" s="2" t="s">
        <v>31</v>
      </c>
      <c r="CMF9" s="2" t="s">
        <v>31</v>
      </c>
      <c r="CMG9" s="2" t="s">
        <v>31</v>
      </c>
      <c r="CMH9" s="2" t="s">
        <v>31</v>
      </c>
      <c r="CMI9" s="2" t="s">
        <v>31</v>
      </c>
      <c r="CMJ9" s="2" t="s">
        <v>53</v>
      </c>
      <c r="CMK9" s="2" t="s">
        <v>276</v>
      </c>
      <c r="CML9" s="2" t="s">
        <v>70</v>
      </c>
      <c r="CMM9" s="2" t="s">
        <v>158</v>
      </c>
      <c r="CMN9" s="2" t="s">
        <v>31</v>
      </c>
      <c r="CMO9" s="2" t="s">
        <v>53</v>
      </c>
      <c r="CMP9" s="2" t="s">
        <v>31</v>
      </c>
      <c r="CMQ9" s="2" t="s">
        <v>31</v>
      </c>
      <c r="CMR9" s="2" t="s">
        <v>31</v>
      </c>
      <c r="CMS9" s="2" t="s">
        <v>53</v>
      </c>
      <c r="CMT9" s="2" t="s">
        <v>31</v>
      </c>
      <c r="CMU9" s="2" t="s">
        <v>31</v>
      </c>
      <c r="CMV9" s="2" t="s">
        <v>47</v>
      </c>
      <c r="CMW9" s="2" t="s">
        <v>31</v>
      </c>
      <c r="CMX9" s="2" t="s">
        <v>53</v>
      </c>
      <c r="CMY9" s="2" t="s">
        <v>158</v>
      </c>
      <c r="CMZ9" s="2" t="s">
        <v>223</v>
      </c>
      <c r="CNA9" s="2" t="s">
        <v>111</v>
      </c>
      <c r="CNB9" s="2" t="s">
        <v>53</v>
      </c>
      <c r="CNC9" s="2" t="s">
        <v>70</v>
      </c>
      <c r="CND9" s="2" t="s">
        <v>158</v>
      </c>
      <c r="CNE9" s="2" t="s">
        <v>158</v>
      </c>
      <c r="CNF9" s="2" t="s">
        <v>21</v>
      </c>
      <c r="CNG9" s="2" t="s">
        <v>31</v>
      </c>
      <c r="CNH9" s="2" t="s">
        <v>53</v>
      </c>
      <c r="CNI9" s="2" t="s">
        <v>31</v>
      </c>
      <c r="CNJ9" s="2" t="s">
        <v>21</v>
      </c>
      <c r="CNK9" s="2" t="s">
        <v>21</v>
      </c>
      <c r="CNL9" s="2" t="s">
        <v>47</v>
      </c>
      <c r="CNM9" s="2" t="s">
        <v>31</v>
      </c>
      <c r="CNN9" s="2" t="s">
        <v>47</v>
      </c>
      <c r="CNO9" s="2" t="s">
        <v>21</v>
      </c>
      <c r="CNP9" s="2" t="s">
        <v>70</v>
      </c>
      <c r="CNQ9" s="2" t="s">
        <v>31</v>
      </c>
      <c r="CNR9" s="2" t="s">
        <v>70</v>
      </c>
      <c r="CNS9" s="2" t="s">
        <v>223</v>
      </c>
      <c r="CNT9" s="2" t="s">
        <v>31</v>
      </c>
      <c r="CNU9" s="2" t="s">
        <v>158</v>
      </c>
      <c r="CNV9" s="2" t="s">
        <v>53</v>
      </c>
      <c r="CNW9" s="2" t="s">
        <v>53</v>
      </c>
      <c r="CNX9" s="2" t="s">
        <v>260</v>
      </c>
      <c r="CNY9" s="2" t="s">
        <v>53</v>
      </c>
      <c r="CNZ9" s="2" t="s">
        <v>53</v>
      </c>
      <c r="COA9" s="2" t="s">
        <v>53</v>
      </c>
      <c r="COB9" s="2" t="s">
        <v>70</v>
      </c>
      <c r="COC9" s="2" t="s">
        <v>31</v>
      </c>
      <c r="COD9" s="2" t="s">
        <v>200</v>
      </c>
      <c r="COE9" s="2" t="s">
        <v>111</v>
      </c>
      <c r="COF9" s="2" t="s">
        <v>53</v>
      </c>
      <c r="COG9" s="2" t="s">
        <v>70</v>
      </c>
      <c r="COH9" s="2" t="s">
        <v>31</v>
      </c>
      <c r="COI9" s="2" t="s">
        <v>70</v>
      </c>
      <c r="COJ9" s="2" t="s">
        <v>70</v>
      </c>
      <c r="COK9" s="2" t="s">
        <v>31</v>
      </c>
      <c r="COL9" s="2" t="s">
        <v>223</v>
      </c>
      <c r="COM9" s="2" t="s">
        <v>70</v>
      </c>
      <c r="CON9" s="2" t="s">
        <v>31</v>
      </c>
      <c r="COO9" s="2" t="s">
        <v>260</v>
      </c>
      <c r="COP9" s="2" t="s">
        <v>62</v>
      </c>
      <c r="COQ9" s="2" t="s">
        <v>158</v>
      </c>
      <c r="COR9" s="2" t="s">
        <v>158</v>
      </c>
      <c r="COS9" s="2" t="s">
        <v>111</v>
      </c>
      <c r="COT9" s="2" t="s">
        <v>31</v>
      </c>
      <c r="COU9" s="2" t="s">
        <v>53</v>
      </c>
      <c r="COV9" s="2" t="s">
        <v>31</v>
      </c>
      <c r="COW9" s="2" t="s">
        <v>53</v>
      </c>
      <c r="COX9" s="2" t="s">
        <v>223</v>
      </c>
      <c r="COY9" s="2" t="s">
        <v>21</v>
      </c>
      <c r="COZ9" s="2" t="s">
        <v>70</v>
      </c>
      <c r="CPA9" s="2" t="s">
        <v>31</v>
      </c>
      <c r="CPB9" s="2" t="s">
        <v>276</v>
      </c>
      <c r="CPC9" s="2" t="s">
        <v>31</v>
      </c>
      <c r="CPD9" s="2" t="s">
        <v>70</v>
      </c>
      <c r="CPE9" s="2" t="s">
        <v>158</v>
      </c>
      <c r="CPF9" s="2" t="s">
        <v>31</v>
      </c>
      <c r="CPG9" s="2" t="s">
        <v>31</v>
      </c>
      <c r="CPH9" s="2" t="s">
        <v>31</v>
      </c>
      <c r="CPI9" s="2" t="s">
        <v>53</v>
      </c>
      <c r="CPJ9" s="2" t="s">
        <v>31</v>
      </c>
      <c r="CPK9" s="2" t="s">
        <v>31</v>
      </c>
      <c r="CPL9" s="2" t="s">
        <v>70</v>
      </c>
      <c r="CPM9" s="2" t="s">
        <v>31</v>
      </c>
      <c r="CPN9" s="2" t="s">
        <v>31</v>
      </c>
      <c r="CPO9" s="2" t="s">
        <v>31</v>
      </c>
      <c r="CPP9" s="2" t="s">
        <v>31</v>
      </c>
      <c r="CPQ9" s="2" t="s">
        <v>70</v>
      </c>
      <c r="CPR9" s="2" t="s">
        <v>84</v>
      </c>
      <c r="CPS9" s="2" t="s">
        <v>84</v>
      </c>
      <c r="CPT9" s="2" t="s">
        <v>31</v>
      </c>
      <c r="CPU9" s="2" t="s">
        <v>31</v>
      </c>
      <c r="CPV9" s="2" t="s">
        <v>158</v>
      </c>
      <c r="CPW9" s="2" t="s">
        <v>53</v>
      </c>
      <c r="CPX9" s="2" t="s">
        <v>47</v>
      </c>
      <c r="CPY9" s="2" t="s">
        <v>111</v>
      </c>
      <c r="CPZ9" s="2" t="s">
        <v>223</v>
      </c>
      <c r="CQA9" s="2" t="s">
        <v>31</v>
      </c>
      <c r="CQB9" s="2" t="s">
        <v>31</v>
      </c>
      <c r="CQC9" s="2" t="s">
        <v>276</v>
      </c>
      <c r="CQD9" s="2" t="s">
        <v>31</v>
      </c>
      <c r="CQE9" s="2" t="s">
        <v>21</v>
      </c>
      <c r="CQF9" s="2" t="s">
        <v>53</v>
      </c>
      <c r="CQG9" s="2" t="s">
        <v>84</v>
      </c>
      <c r="CQH9" s="2" t="s">
        <v>111</v>
      </c>
      <c r="CQI9" s="2" t="s">
        <v>111</v>
      </c>
      <c r="CQJ9" s="2" t="s">
        <v>111</v>
      </c>
      <c r="CQK9" s="2" t="s">
        <v>31</v>
      </c>
      <c r="CQL9" s="2" t="s">
        <v>31</v>
      </c>
      <c r="CQM9" s="2" t="s">
        <v>111</v>
      </c>
      <c r="CQN9" s="2" t="s">
        <v>31</v>
      </c>
      <c r="CQO9" s="2" t="s">
        <v>31</v>
      </c>
      <c r="CQP9" s="2" t="s">
        <v>111</v>
      </c>
      <c r="CQQ9" s="2" t="s">
        <v>260</v>
      </c>
      <c r="CQR9" s="2" t="s">
        <v>31</v>
      </c>
      <c r="CQS9" s="2" t="s">
        <v>47</v>
      </c>
      <c r="CQT9" s="2" t="s">
        <v>223</v>
      </c>
      <c r="CQU9" s="2" t="s">
        <v>111</v>
      </c>
      <c r="CQV9" s="2" t="s">
        <v>31</v>
      </c>
      <c r="CQW9" s="2" t="s">
        <v>70</v>
      </c>
      <c r="CQX9" s="2" t="s">
        <v>158</v>
      </c>
      <c r="CQY9" s="2" t="s">
        <v>21</v>
      </c>
      <c r="CQZ9" s="2" t="s">
        <v>111</v>
      </c>
      <c r="CRA9" s="2" t="s">
        <v>31</v>
      </c>
      <c r="CRB9" s="2" t="s">
        <v>111</v>
      </c>
      <c r="CRC9" s="2" t="s">
        <v>31</v>
      </c>
      <c r="CRD9" s="2" t="s">
        <v>31</v>
      </c>
      <c r="CRE9" s="2" t="s">
        <v>70</v>
      </c>
      <c r="CRF9" s="2" t="s">
        <v>70</v>
      </c>
      <c r="CRG9" s="2" t="s">
        <v>111</v>
      </c>
      <c r="CRH9" s="2" t="s">
        <v>31</v>
      </c>
      <c r="CRI9" s="2" t="s">
        <v>111</v>
      </c>
      <c r="CRJ9" s="2" t="s">
        <v>31</v>
      </c>
      <c r="CRK9" s="2" t="s">
        <v>31</v>
      </c>
      <c r="CRL9" s="2" t="s">
        <v>111</v>
      </c>
      <c r="CRM9" s="2" t="s">
        <v>47</v>
      </c>
      <c r="CRN9" s="2" t="s">
        <v>158</v>
      </c>
      <c r="CRO9" s="2" t="s">
        <v>260</v>
      </c>
      <c r="CRP9" s="2" t="s">
        <v>70</v>
      </c>
      <c r="CRQ9" s="2" t="s">
        <v>62</v>
      </c>
      <c r="CRR9" s="2" t="s">
        <v>223</v>
      </c>
      <c r="CRS9" s="2" t="s">
        <v>111</v>
      </c>
      <c r="CRT9" s="2" t="s">
        <v>31</v>
      </c>
      <c r="CRU9" s="2" t="s">
        <v>223</v>
      </c>
      <c r="CRV9" s="2" t="s">
        <v>111</v>
      </c>
      <c r="CRW9" s="2" t="s">
        <v>70</v>
      </c>
      <c r="CRX9" s="2" t="s">
        <v>158</v>
      </c>
      <c r="CRY9" s="2" t="s">
        <v>200</v>
      </c>
      <c r="CRZ9" s="2" t="s">
        <v>260</v>
      </c>
      <c r="CSA9" s="2" t="s">
        <v>31</v>
      </c>
      <c r="CSB9" s="2" t="s">
        <v>31</v>
      </c>
      <c r="CSC9" s="2" t="s">
        <v>47</v>
      </c>
      <c r="CSD9" s="2" t="s">
        <v>31</v>
      </c>
      <c r="CSE9" s="2" t="s">
        <v>200</v>
      </c>
      <c r="CSF9" s="2" t="s">
        <v>158</v>
      </c>
      <c r="CSG9" s="2" t="s">
        <v>31</v>
      </c>
      <c r="CSH9" s="2" t="s">
        <v>111</v>
      </c>
      <c r="CSI9" s="2" t="s">
        <v>31</v>
      </c>
      <c r="CSJ9" s="2" t="s">
        <v>70</v>
      </c>
      <c r="CSK9" s="2" t="s">
        <v>84</v>
      </c>
      <c r="CSL9" s="2" t="s">
        <v>31</v>
      </c>
      <c r="CSM9" s="2" t="s">
        <v>62</v>
      </c>
      <c r="CSN9" s="2" t="s">
        <v>31</v>
      </c>
      <c r="CSO9" s="2" t="s">
        <v>47</v>
      </c>
      <c r="CSP9" s="2" t="s">
        <v>21</v>
      </c>
      <c r="CSQ9" s="2" t="s">
        <v>158</v>
      </c>
      <c r="CSR9" s="2" t="s">
        <v>21</v>
      </c>
      <c r="CSS9" s="2" t="s">
        <v>260</v>
      </c>
      <c r="CST9" s="2" t="s">
        <v>223</v>
      </c>
      <c r="CSU9" s="2" t="s">
        <v>31</v>
      </c>
      <c r="CSV9" s="2" t="s">
        <v>84</v>
      </c>
      <c r="CSW9" s="2" t="s">
        <v>70</v>
      </c>
      <c r="CSX9" s="2" t="s">
        <v>31</v>
      </c>
      <c r="CSY9" s="2" t="s">
        <v>47</v>
      </c>
      <c r="CSZ9" s="2" t="s">
        <v>260</v>
      </c>
      <c r="CTA9" s="2" t="s">
        <v>70</v>
      </c>
      <c r="CTB9" s="2" t="s">
        <v>31</v>
      </c>
      <c r="CTC9" s="2" t="s">
        <v>260</v>
      </c>
      <c r="CTD9" s="2" t="s">
        <v>21</v>
      </c>
      <c r="CTE9" s="2" t="s">
        <v>31</v>
      </c>
      <c r="CTF9" s="2" t="s">
        <v>21</v>
      </c>
      <c r="CTG9" s="2" t="s">
        <v>53</v>
      </c>
      <c r="CTH9" s="2" t="s">
        <v>70</v>
      </c>
      <c r="CTI9" s="2" t="s">
        <v>31</v>
      </c>
      <c r="CTJ9" s="2" t="s">
        <v>200</v>
      </c>
      <c r="CTK9" s="2" t="s">
        <v>21</v>
      </c>
      <c r="CTL9" s="2" t="s">
        <v>276</v>
      </c>
      <c r="CTM9" s="2" t="s">
        <v>31</v>
      </c>
      <c r="CTN9" s="2" t="s">
        <v>31</v>
      </c>
      <c r="CTO9" s="2" t="s">
        <v>21</v>
      </c>
      <c r="CTP9" s="2" t="s">
        <v>260</v>
      </c>
      <c r="CTQ9" s="2" t="s">
        <v>260</v>
      </c>
      <c r="CTR9" s="2" t="s">
        <v>70</v>
      </c>
      <c r="CTS9" s="2" t="s">
        <v>31</v>
      </c>
      <c r="CTT9" s="2" t="s">
        <v>260</v>
      </c>
      <c r="CTU9" s="2" t="s">
        <v>31</v>
      </c>
      <c r="CTV9" s="2" t="s">
        <v>158</v>
      </c>
      <c r="CTW9" s="2" t="s">
        <v>200</v>
      </c>
      <c r="CTX9" s="2" t="s">
        <v>31</v>
      </c>
      <c r="CTY9" s="2" t="s">
        <v>111</v>
      </c>
      <c r="CTZ9" s="2" t="s">
        <v>223</v>
      </c>
      <c r="CUA9" s="2" t="s">
        <v>62</v>
      </c>
      <c r="CUB9" s="2" t="s">
        <v>84</v>
      </c>
      <c r="CUC9" s="2" t="s">
        <v>31</v>
      </c>
      <c r="CUD9" s="2" t="s">
        <v>31</v>
      </c>
      <c r="CUE9" s="2" t="s">
        <v>70</v>
      </c>
      <c r="CUF9" s="2" t="s">
        <v>53</v>
      </c>
      <c r="CUG9" s="2" t="s">
        <v>31</v>
      </c>
      <c r="CUH9" s="2" t="s">
        <v>158</v>
      </c>
      <c r="CUI9" s="2" t="s">
        <v>31</v>
      </c>
      <c r="CUJ9" s="2" t="s">
        <v>31</v>
      </c>
      <c r="CUK9" s="2" t="s">
        <v>84</v>
      </c>
      <c r="CUL9" s="2" t="s">
        <v>31</v>
      </c>
      <c r="CUM9" s="2" t="s">
        <v>31</v>
      </c>
      <c r="CUN9" s="2" t="s">
        <v>31</v>
      </c>
      <c r="CUO9" s="2" t="s">
        <v>53</v>
      </c>
      <c r="CUP9" s="2" t="s">
        <v>31</v>
      </c>
      <c r="CUQ9" s="2" t="s">
        <v>111</v>
      </c>
      <c r="CUR9" s="2" t="s">
        <v>260</v>
      </c>
      <c r="CUS9" s="2" t="s">
        <v>31</v>
      </c>
      <c r="CUT9" s="2" t="s">
        <v>158</v>
      </c>
      <c r="CUU9" s="2" t="s">
        <v>47</v>
      </c>
      <c r="CUV9" s="2" t="s">
        <v>70</v>
      </c>
      <c r="CUW9" s="2" t="s">
        <v>31</v>
      </c>
      <c r="CUX9" s="2" t="s">
        <v>111</v>
      </c>
      <c r="CUY9" s="2" t="s">
        <v>31</v>
      </c>
      <c r="CUZ9" s="2" t="s">
        <v>260</v>
      </c>
      <c r="CVA9" s="2" t="s">
        <v>31</v>
      </c>
      <c r="CVB9" s="2" t="s">
        <v>47</v>
      </c>
      <c r="CVC9" s="2" t="s">
        <v>158</v>
      </c>
      <c r="CVD9" s="2" t="s">
        <v>200</v>
      </c>
      <c r="CVE9" s="2" t="s">
        <v>111</v>
      </c>
      <c r="CVF9" s="2" t="s">
        <v>31</v>
      </c>
      <c r="CVG9" s="2" t="s">
        <v>158</v>
      </c>
      <c r="CVH9" s="2" t="s">
        <v>31</v>
      </c>
      <c r="CVI9" s="2" t="s">
        <v>70</v>
      </c>
      <c r="CVJ9" s="2" t="s">
        <v>31</v>
      </c>
      <c r="CVK9" s="2" t="s">
        <v>31</v>
      </c>
      <c r="CVL9" s="2" t="s">
        <v>31</v>
      </c>
      <c r="CVM9" s="2" t="s">
        <v>276</v>
      </c>
      <c r="CVN9" s="2" t="s">
        <v>31</v>
      </c>
      <c r="CVO9" s="2" t="s">
        <v>31</v>
      </c>
      <c r="CVP9" s="2" t="s">
        <v>84</v>
      </c>
      <c r="CVQ9" s="2" t="s">
        <v>53</v>
      </c>
      <c r="CVR9" s="2" t="s">
        <v>111</v>
      </c>
      <c r="CVS9" s="2" t="s">
        <v>31</v>
      </c>
      <c r="CVT9" s="2" t="s">
        <v>111</v>
      </c>
      <c r="CVU9" s="2" t="s">
        <v>47</v>
      </c>
      <c r="CVV9" s="2" t="s">
        <v>31</v>
      </c>
      <c r="CVW9" s="2" t="s">
        <v>31</v>
      </c>
      <c r="CVX9" s="2" t="s">
        <v>111</v>
      </c>
      <c r="CVY9" s="2" t="s">
        <v>111</v>
      </c>
      <c r="CVZ9" s="2" t="s">
        <v>31</v>
      </c>
      <c r="CWA9" s="2" t="s">
        <v>31</v>
      </c>
      <c r="CWB9" s="2" t="s">
        <v>276</v>
      </c>
      <c r="CWC9" s="2" t="s">
        <v>31</v>
      </c>
      <c r="CWD9" s="2" t="s">
        <v>31</v>
      </c>
      <c r="CWE9" s="2" t="s">
        <v>260</v>
      </c>
      <c r="CWF9" s="2" t="s">
        <v>31</v>
      </c>
      <c r="CWG9" s="2" t="s">
        <v>47</v>
      </c>
      <c r="CWH9" s="2" t="s">
        <v>31</v>
      </c>
      <c r="CWI9" s="2" t="s">
        <v>70</v>
      </c>
      <c r="CWJ9" s="2" t="s">
        <v>31</v>
      </c>
      <c r="CWK9" s="2" t="s">
        <v>53</v>
      </c>
      <c r="CWL9" s="2" t="s">
        <v>31</v>
      </c>
      <c r="CWM9" s="2" t="s">
        <v>70</v>
      </c>
      <c r="CWN9" s="2" t="s">
        <v>31</v>
      </c>
      <c r="CWO9" s="2" t="s">
        <v>31</v>
      </c>
      <c r="CWP9" s="2" t="s">
        <v>31</v>
      </c>
      <c r="CWQ9" s="2" t="s">
        <v>53</v>
      </c>
      <c r="CWR9" s="2" t="s">
        <v>70</v>
      </c>
      <c r="CWS9" s="2" t="s">
        <v>200</v>
      </c>
      <c r="CWT9" s="2" t="s">
        <v>31</v>
      </c>
      <c r="CWU9" s="2" t="s">
        <v>31</v>
      </c>
      <c r="CWV9" s="2" t="s">
        <v>47</v>
      </c>
      <c r="CWW9" s="2" t="s">
        <v>70</v>
      </c>
      <c r="CWX9" s="2" t="s">
        <v>31</v>
      </c>
      <c r="CWY9" s="2" t="s">
        <v>276</v>
      </c>
      <c r="CWZ9" s="2" t="s">
        <v>223</v>
      </c>
      <c r="CXA9" s="2" t="s">
        <v>62</v>
      </c>
      <c r="CXB9" s="2" t="s">
        <v>111</v>
      </c>
      <c r="CXC9" s="2" t="s">
        <v>111</v>
      </c>
      <c r="CXD9" s="2" t="s">
        <v>31</v>
      </c>
      <c r="CXE9" s="2" t="s">
        <v>31</v>
      </c>
      <c r="CXF9" s="2" t="s">
        <v>111</v>
      </c>
      <c r="CXG9" s="2" t="s">
        <v>260</v>
      </c>
      <c r="CXH9" s="2" t="s">
        <v>31</v>
      </c>
      <c r="CXI9" s="2" t="s">
        <v>31</v>
      </c>
      <c r="CXJ9" s="2" t="s">
        <v>31</v>
      </c>
      <c r="CXK9" s="2" t="s">
        <v>31</v>
      </c>
      <c r="CXL9" s="2" t="s">
        <v>31</v>
      </c>
      <c r="CXM9" s="2" t="s">
        <v>31</v>
      </c>
      <c r="CXN9" s="2" t="s">
        <v>111</v>
      </c>
      <c r="CXO9" s="2" t="s">
        <v>31</v>
      </c>
      <c r="CXP9" s="2" t="s">
        <v>21</v>
      </c>
      <c r="CXQ9" s="2" t="s">
        <v>223</v>
      </c>
      <c r="CXR9" s="2" t="s">
        <v>21</v>
      </c>
      <c r="CXS9" s="2" t="s">
        <v>84</v>
      </c>
      <c r="CXT9" s="2" t="s">
        <v>31</v>
      </c>
      <c r="CXU9" s="2" t="s">
        <v>111</v>
      </c>
      <c r="CXV9" s="2" t="s">
        <v>84</v>
      </c>
      <c r="CXW9" s="2" t="s">
        <v>111</v>
      </c>
      <c r="CXX9" s="2" t="s">
        <v>223</v>
      </c>
      <c r="CXY9" s="2" t="s">
        <v>31</v>
      </c>
      <c r="CXZ9" s="2" t="s">
        <v>111</v>
      </c>
      <c r="CYA9" s="2" t="s">
        <v>223</v>
      </c>
      <c r="CYB9" s="2" t="s">
        <v>158</v>
      </c>
      <c r="CYC9" s="2" t="s">
        <v>53</v>
      </c>
      <c r="CYD9" s="2" t="s">
        <v>111</v>
      </c>
      <c r="CYE9" s="2" t="s">
        <v>276</v>
      </c>
      <c r="CYF9" s="2" t="s">
        <v>31</v>
      </c>
      <c r="CYG9" s="2" t="s">
        <v>31</v>
      </c>
      <c r="CYH9" s="2" t="s">
        <v>31</v>
      </c>
      <c r="CYI9" s="2" t="s">
        <v>31</v>
      </c>
      <c r="CYJ9" s="2" t="s">
        <v>200</v>
      </c>
      <c r="CYK9" s="2" t="s">
        <v>31</v>
      </c>
      <c r="CYL9" s="2" t="s">
        <v>510</v>
      </c>
      <c r="CYM9" s="2" t="s">
        <v>21</v>
      </c>
      <c r="CYN9" s="2" t="s">
        <v>21</v>
      </c>
      <c r="CYO9" s="2" t="s">
        <v>111</v>
      </c>
      <c r="CYP9" s="2" t="s">
        <v>31</v>
      </c>
      <c r="CYQ9" s="2" t="s">
        <v>53</v>
      </c>
      <c r="CYR9" s="2" t="s">
        <v>84</v>
      </c>
      <c r="CYS9" s="2" t="s">
        <v>31</v>
      </c>
      <c r="CYT9" s="2" t="s">
        <v>31</v>
      </c>
      <c r="CYU9" s="2" t="s">
        <v>31</v>
      </c>
      <c r="CYV9" s="2" t="s">
        <v>47</v>
      </c>
      <c r="CYW9" s="2" t="s">
        <v>111</v>
      </c>
      <c r="CYX9" s="2" t="s">
        <v>84</v>
      </c>
      <c r="CYY9" s="2" t="s">
        <v>260</v>
      </c>
      <c r="CYZ9" s="2" t="s">
        <v>158</v>
      </c>
      <c r="CZA9" s="2" t="s">
        <v>223</v>
      </c>
      <c r="CZB9" s="2" t="s">
        <v>111</v>
      </c>
      <c r="CZC9" s="2" t="s">
        <v>31</v>
      </c>
      <c r="CZD9" s="2" t="s">
        <v>31</v>
      </c>
      <c r="CZE9" s="2" t="s">
        <v>31</v>
      </c>
      <c r="CZF9" s="2" t="s">
        <v>70</v>
      </c>
      <c r="CZG9" s="2" t="s">
        <v>53</v>
      </c>
      <c r="CZH9" s="2" t="s">
        <v>31</v>
      </c>
      <c r="CZI9" s="2" t="s">
        <v>47</v>
      </c>
      <c r="CZJ9" s="2" t="s">
        <v>276</v>
      </c>
      <c r="CZK9" s="2" t="s">
        <v>70</v>
      </c>
      <c r="CZL9" s="2" t="s">
        <v>31</v>
      </c>
      <c r="CZM9" s="2" t="s">
        <v>53</v>
      </c>
      <c r="CZN9" s="2" t="s">
        <v>31</v>
      </c>
      <c r="CZO9" s="2" t="s">
        <v>70</v>
      </c>
      <c r="CZP9" s="2" t="s">
        <v>31</v>
      </c>
      <c r="CZQ9" s="2" t="s">
        <v>62</v>
      </c>
      <c r="CZR9" s="2" t="s">
        <v>223</v>
      </c>
      <c r="CZS9" s="2" t="s">
        <v>84</v>
      </c>
      <c r="CZT9" s="2" t="s">
        <v>31</v>
      </c>
      <c r="CZU9" s="2" t="s">
        <v>62</v>
      </c>
      <c r="CZV9" s="2" t="s">
        <v>158</v>
      </c>
      <c r="CZW9" s="2" t="s">
        <v>223</v>
      </c>
      <c r="CZX9" s="2" t="s">
        <v>70</v>
      </c>
      <c r="CZY9" s="2" t="s">
        <v>111</v>
      </c>
      <c r="CZZ9" s="2" t="s">
        <v>158</v>
      </c>
      <c r="DAA9" s="2" t="s">
        <v>276</v>
      </c>
      <c r="DAB9" s="2" t="s">
        <v>31</v>
      </c>
      <c r="DAC9" s="2" t="s">
        <v>31</v>
      </c>
      <c r="DAD9" s="2" t="s">
        <v>31</v>
      </c>
      <c r="DAE9" s="2" t="s">
        <v>31</v>
      </c>
      <c r="DAF9" s="2" t="s">
        <v>111</v>
      </c>
      <c r="DAG9" s="2" t="s">
        <v>200</v>
      </c>
      <c r="DAH9" s="2" t="s">
        <v>276</v>
      </c>
      <c r="DAI9" s="2" t="s">
        <v>70</v>
      </c>
      <c r="DAJ9" s="2" t="s">
        <v>31</v>
      </c>
      <c r="DAK9" s="2" t="s">
        <v>260</v>
      </c>
      <c r="DAL9" s="2" t="s">
        <v>111</v>
      </c>
      <c r="DAM9" s="2" t="s">
        <v>31</v>
      </c>
      <c r="DAN9" s="2" t="s">
        <v>31</v>
      </c>
      <c r="DAO9" s="2" t="s">
        <v>62</v>
      </c>
      <c r="DAP9" s="2" t="s">
        <v>47</v>
      </c>
      <c r="DAQ9" s="2" t="s">
        <v>31</v>
      </c>
      <c r="DAR9" s="2" t="s">
        <v>53</v>
      </c>
      <c r="DAS9" s="2" t="s">
        <v>70</v>
      </c>
      <c r="DAT9" s="2" t="s">
        <v>158</v>
      </c>
      <c r="DAU9" s="2" t="s">
        <v>510</v>
      </c>
      <c r="DAV9" s="2" t="s">
        <v>70</v>
      </c>
      <c r="DAW9" s="2" t="s">
        <v>53</v>
      </c>
      <c r="DAX9" s="2" t="s">
        <v>31</v>
      </c>
      <c r="DAY9" s="2" t="s">
        <v>111</v>
      </c>
      <c r="DAZ9" s="2" t="s">
        <v>31</v>
      </c>
      <c r="DBA9" s="2" t="s">
        <v>223</v>
      </c>
      <c r="DBB9" s="2" t="s">
        <v>62</v>
      </c>
      <c r="DBC9" s="2" t="s">
        <v>53</v>
      </c>
      <c r="DBD9" s="2" t="s">
        <v>53</v>
      </c>
      <c r="DBE9" s="2" t="s">
        <v>53</v>
      </c>
      <c r="DBF9" s="2" t="s">
        <v>53</v>
      </c>
      <c r="DBG9" s="2" t="s">
        <v>158</v>
      </c>
      <c r="DBH9" s="2" t="s">
        <v>111</v>
      </c>
      <c r="DBI9" s="2" t="s">
        <v>223</v>
      </c>
      <c r="DBJ9" s="2" t="s">
        <v>31</v>
      </c>
      <c r="DBK9" s="2" t="s">
        <v>53</v>
      </c>
      <c r="DBL9" s="2" t="s">
        <v>47</v>
      </c>
      <c r="DBM9" s="2" t="s">
        <v>111</v>
      </c>
      <c r="DBN9" s="2" t="s">
        <v>31</v>
      </c>
      <c r="DBO9" s="2" t="s">
        <v>70</v>
      </c>
      <c r="DBP9" s="2" t="s">
        <v>31</v>
      </c>
      <c r="DBQ9" s="2" t="s">
        <v>31</v>
      </c>
      <c r="DBR9" s="2" t="s">
        <v>31</v>
      </c>
      <c r="DBS9" s="2" t="s">
        <v>276</v>
      </c>
      <c r="DBT9" s="2" t="s">
        <v>111</v>
      </c>
      <c r="DBU9" s="2" t="s">
        <v>31</v>
      </c>
      <c r="DBV9" s="2" t="s">
        <v>31</v>
      </c>
      <c r="DBW9" s="2" t="s">
        <v>31</v>
      </c>
      <c r="DBX9" s="2" t="s">
        <v>70</v>
      </c>
      <c r="DBY9" s="2" t="s">
        <v>62</v>
      </c>
      <c r="DBZ9" s="2" t="s">
        <v>53</v>
      </c>
      <c r="DCA9" s="2" t="s">
        <v>70</v>
      </c>
      <c r="DCB9" s="2" t="s">
        <v>70</v>
      </c>
      <c r="DCC9" s="2" t="s">
        <v>158</v>
      </c>
      <c r="DCD9" s="2" t="s">
        <v>200</v>
      </c>
      <c r="DCE9" s="2" t="s">
        <v>223</v>
      </c>
      <c r="DCF9" s="2" t="s">
        <v>276</v>
      </c>
      <c r="DCG9" s="2" t="s">
        <v>31</v>
      </c>
      <c r="DCH9" s="2" t="s">
        <v>111</v>
      </c>
      <c r="DCI9" s="2" t="s">
        <v>53</v>
      </c>
      <c r="DCJ9" s="2" t="s">
        <v>31</v>
      </c>
      <c r="DCK9" s="2" t="s">
        <v>111</v>
      </c>
      <c r="DCL9" s="2" t="s">
        <v>62</v>
      </c>
      <c r="DCM9" s="2" t="s">
        <v>111</v>
      </c>
      <c r="DCN9" s="2" t="s">
        <v>276</v>
      </c>
      <c r="DCO9" s="2" t="s">
        <v>276</v>
      </c>
      <c r="DCP9" s="2" t="s">
        <v>111</v>
      </c>
      <c r="DCQ9" s="2" t="s">
        <v>200</v>
      </c>
      <c r="DCR9" s="2" t="s">
        <v>53</v>
      </c>
      <c r="DCS9" s="2" t="s">
        <v>70</v>
      </c>
      <c r="DCT9" s="2" t="s">
        <v>111</v>
      </c>
      <c r="DCU9" s="2" t="s">
        <v>223</v>
      </c>
      <c r="DCV9" s="2" t="s">
        <v>21</v>
      </c>
      <c r="DCW9" s="2" t="s">
        <v>53</v>
      </c>
      <c r="DCX9" s="2" t="s">
        <v>31</v>
      </c>
      <c r="DCY9" s="2" t="s">
        <v>70</v>
      </c>
      <c r="DCZ9" s="2" t="s">
        <v>111</v>
      </c>
      <c r="DDA9" s="2" t="s">
        <v>70</v>
      </c>
      <c r="DDB9" s="2" t="s">
        <v>31</v>
      </c>
      <c r="DDC9" s="2" t="s">
        <v>47</v>
      </c>
      <c r="DDD9" s="2" t="s">
        <v>47</v>
      </c>
      <c r="DDE9" s="2" t="s">
        <v>31</v>
      </c>
      <c r="DDF9" s="2" t="s">
        <v>31</v>
      </c>
      <c r="DDG9" s="2" t="s">
        <v>200</v>
      </c>
      <c r="DDH9" s="2" t="s">
        <v>53</v>
      </c>
      <c r="DDI9" s="2" t="s">
        <v>70</v>
      </c>
      <c r="DDJ9" s="2" t="s">
        <v>53</v>
      </c>
      <c r="DDK9" s="2" t="s">
        <v>84</v>
      </c>
      <c r="DDL9" s="2" t="s">
        <v>31</v>
      </c>
      <c r="DDM9" s="2" t="s">
        <v>111</v>
      </c>
      <c r="DDN9" s="2" t="s">
        <v>31</v>
      </c>
      <c r="DDO9" s="2" t="s">
        <v>31</v>
      </c>
      <c r="DDP9" s="2" t="s">
        <v>53</v>
      </c>
      <c r="DDQ9" s="2" t="s">
        <v>111</v>
      </c>
      <c r="DDR9" s="2" t="s">
        <v>31</v>
      </c>
      <c r="DDS9" s="2" t="s">
        <v>111</v>
      </c>
      <c r="DDT9" s="2" t="s">
        <v>31</v>
      </c>
      <c r="DDU9" s="2" t="s">
        <v>31</v>
      </c>
      <c r="DDV9" s="2" t="s">
        <v>31</v>
      </c>
      <c r="DDW9" s="2" t="s">
        <v>70</v>
      </c>
      <c r="DDX9" s="2" t="s">
        <v>31</v>
      </c>
      <c r="DDY9" s="2" t="s">
        <v>111</v>
      </c>
      <c r="DDZ9" s="2" t="s">
        <v>31</v>
      </c>
      <c r="DEA9" s="2" t="s">
        <v>31</v>
      </c>
      <c r="DEB9" s="2" t="s">
        <v>31</v>
      </c>
      <c r="DEC9" s="2" t="s">
        <v>200</v>
      </c>
      <c r="DED9" s="2" t="s">
        <v>21</v>
      </c>
      <c r="DEE9" s="2" t="s">
        <v>260</v>
      </c>
      <c r="DEF9" s="2" t="s">
        <v>111</v>
      </c>
      <c r="DEG9" s="2" t="s">
        <v>62</v>
      </c>
      <c r="DEH9" s="2" t="s">
        <v>31</v>
      </c>
      <c r="DEI9" s="2" t="s">
        <v>47</v>
      </c>
      <c r="DEJ9" s="2" t="s">
        <v>31</v>
      </c>
      <c r="DEK9" s="2" t="s">
        <v>70</v>
      </c>
      <c r="DEL9" s="2" t="s">
        <v>31</v>
      </c>
      <c r="DEM9" s="2" t="s">
        <v>223</v>
      </c>
      <c r="DEN9" s="2" t="s">
        <v>260</v>
      </c>
      <c r="DEO9" s="2" t="s">
        <v>200</v>
      </c>
      <c r="DEP9" s="2" t="s">
        <v>223</v>
      </c>
      <c r="DEQ9" s="2" t="s">
        <v>223</v>
      </c>
      <c r="DER9" s="2" t="s">
        <v>31</v>
      </c>
      <c r="DES9" s="2" t="s">
        <v>276</v>
      </c>
      <c r="DET9" s="2" t="s">
        <v>31</v>
      </c>
      <c r="DEU9" s="2" t="s">
        <v>31</v>
      </c>
      <c r="DEV9" s="2" t="s">
        <v>260</v>
      </c>
      <c r="DEW9" s="2" t="s">
        <v>62</v>
      </c>
      <c r="DEX9" s="2" t="s">
        <v>53</v>
      </c>
      <c r="DEY9" s="2" t="s">
        <v>31</v>
      </c>
      <c r="DEZ9" s="2" t="s">
        <v>111</v>
      </c>
      <c r="DFA9" s="2" t="s">
        <v>53</v>
      </c>
      <c r="DFB9" s="2" t="s">
        <v>31</v>
      </c>
      <c r="DFC9" s="2" t="s">
        <v>31</v>
      </c>
      <c r="DFD9" s="2" t="s">
        <v>111</v>
      </c>
      <c r="DFE9" s="2" t="s">
        <v>200</v>
      </c>
      <c r="DFF9" s="2" t="s">
        <v>70</v>
      </c>
      <c r="DFG9" s="2" t="s">
        <v>53</v>
      </c>
      <c r="DFH9" s="2" t="s">
        <v>70</v>
      </c>
      <c r="DFI9" s="2" t="s">
        <v>53</v>
      </c>
      <c r="DFJ9" s="2" t="s">
        <v>31</v>
      </c>
      <c r="DFK9" s="2" t="s">
        <v>53</v>
      </c>
      <c r="DFL9" s="2" t="s">
        <v>21</v>
      </c>
      <c r="DFM9" s="2" t="s">
        <v>84</v>
      </c>
      <c r="DFN9" s="2" t="s">
        <v>62</v>
      </c>
      <c r="DFO9" s="2" t="s">
        <v>111</v>
      </c>
      <c r="DFP9" s="2" t="s">
        <v>47</v>
      </c>
      <c r="DFQ9" s="2" t="s">
        <v>21</v>
      </c>
      <c r="DFR9" s="2" t="s">
        <v>84</v>
      </c>
      <c r="DFS9" s="2" t="s">
        <v>31</v>
      </c>
      <c r="DFT9" s="2" t="s">
        <v>70</v>
      </c>
      <c r="DFU9" s="2" t="s">
        <v>260</v>
      </c>
      <c r="DFV9" s="2" t="s">
        <v>53</v>
      </c>
      <c r="DFW9" s="2" t="s">
        <v>31</v>
      </c>
      <c r="DFX9" s="2" t="s">
        <v>200</v>
      </c>
      <c r="DFY9" s="2" t="s">
        <v>70</v>
      </c>
      <c r="DFZ9" s="2" t="s">
        <v>31</v>
      </c>
      <c r="DGA9" s="2" t="s">
        <v>70</v>
      </c>
      <c r="DGB9" s="2" t="s">
        <v>31</v>
      </c>
      <c r="DGC9" s="2" t="s">
        <v>200</v>
      </c>
      <c r="DGD9" s="2" t="s">
        <v>84</v>
      </c>
      <c r="DGE9" s="2" t="s">
        <v>31</v>
      </c>
      <c r="DGF9" s="2" t="s">
        <v>260</v>
      </c>
      <c r="DGG9" s="2" t="s">
        <v>260</v>
      </c>
      <c r="DGH9" s="2" t="s">
        <v>111</v>
      </c>
      <c r="DGI9" s="2" t="s">
        <v>111</v>
      </c>
      <c r="DGJ9" s="2" t="s">
        <v>31</v>
      </c>
      <c r="DGK9" s="2" t="s">
        <v>111</v>
      </c>
      <c r="DGL9" s="2" t="s">
        <v>31</v>
      </c>
      <c r="DGM9" s="2" t="s">
        <v>53</v>
      </c>
      <c r="DGN9" s="2" t="s">
        <v>53</v>
      </c>
      <c r="DGO9" s="2" t="s">
        <v>223</v>
      </c>
      <c r="DGP9" s="2" t="s">
        <v>260</v>
      </c>
      <c r="DGQ9" s="2" t="s">
        <v>31</v>
      </c>
      <c r="DGR9" s="2" t="s">
        <v>47</v>
      </c>
      <c r="DGS9" s="2" t="s">
        <v>31</v>
      </c>
      <c r="DGT9" s="2" t="s">
        <v>21</v>
      </c>
      <c r="DGU9" s="2" t="s">
        <v>111</v>
      </c>
      <c r="DGV9" s="2" t="s">
        <v>276</v>
      </c>
      <c r="DGW9" s="2" t="s">
        <v>31</v>
      </c>
      <c r="DGX9" s="2" t="s">
        <v>70</v>
      </c>
      <c r="DGY9" s="2" t="s">
        <v>62</v>
      </c>
      <c r="DGZ9" s="2" t="s">
        <v>53</v>
      </c>
      <c r="DHA9" s="2" t="s">
        <v>31</v>
      </c>
      <c r="DHB9" s="2" t="s">
        <v>70</v>
      </c>
      <c r="DHC9" s="2" t="s">
        <v>53</v>
      </c>
      <c r="DHD9" s="2" t="s">
        <v>31</v>
      </c>
      <c r="DHE9" s="2" t="s">
        <v>111</v>
      </c>
      <c r="DHF9" s="2" t="s">
        <v>111</v>
      </c>
      <c r="DHG9" s="2" t="s">
        <v>111</v>
      </c>
      <c r="DHH9" s="2" t="s">
        <v>70</v>
      </c>
      <c r="DHI9" s="2" t="s">
        <v>70</v>
      </c>
      <c r="DHJ9" s="2" t="s">
        <v>53</v>
      </c>
      <c r="DHK9" s="2" t="s">
        <v>84</v>
      </c>
      <c r="DHL9" s="2" t="s">
        <v>31</v>
      </c>
      <c r="DHM9" s="2" t="s">
        <v>158</v>
      </c>
      <c r="DHN9" s="2" t="s">
        <v>62</v>
      </c>
      <c r="DHO9" s="2" t="s">
        <v>31</v>
      </c>
      <c r="DHP9" s="2" t="s">
        <v>31</v>
      </c>
      <c r="DHQ9" s="2" t="s">
        <v>31</v>
      </c>
      <c r="DHR9" s="2" t="s">
        <v>223</v>
      </c>
      <c r="DHS9" s="2" t="s">
        <v>70</v>
      </c>
      <c r="DHT9" s="2" t="s">
        <v>158</v>
      </c>
      <c r="DHU9" s="2" t="s">
        <v>62</v>
      </c>
      <c r="DHV9" s="2" t="s">
        <v>70</v>
      </c>
      <c r="DHW9" s="2" t="s">
        <v>62</v>
      </c>
      <c r="DHX9" s="2" t="s">
        <v>62</v>
      </c>
      <c r="DHY9" s="2" t="s">
        <v>70</v>
      </c>
      <c r="DHZ9" s="2" t="s">
        <v>111</v>
      </c>
      <c r="DIA9" s="2" t="s">
        <v>31</v>
      </c>
      <c r="DIB9" s="2" t="s">
        <v>53</v>
      </c>
      <c r="DIC9" s="2" t="s">
        <v>200</v>
      </c>
      <c r="DID9" s="2" t="s">
        <v>53</v>
      </c>
      <c r="DIE9" s="2" t="s">
        <v>223</v>
      </c>
      <c r="DIF9" s="2" t="s">
        <v>276</v>
      </c>
      <c r="DIG9" s="2" t="s">
        <v>111</v>
      </c>
      <c r="DIH9" s="2" t="s">
        <v>31</v>
      </c>
      <c r="DII9" s="2" t="s">
        <v>31</v>
      </c>
      <c r="DIJ9" s="2" t="s">
        <v>260</v>
      </c>
      <c r="DIK9" s="2" t="s">
        <v>31</v>
      </c>
      <c r="DIL9" s="2" t="s">
        <v>260</v>
      </c>
      <c r="DIM9" s="2" t="s">
        <v>111</v>
      </c>
      <c r="DIN9" s="2" t="s">
        <v>31</v>
      </c>
      <c r="DIO9" s="2" t="s">
        <v>31</v>
      </c>
      <c r="DIP9" s="2" t="s">
        <v>70</v>
      </c>
      <c r="DIQ9" s="2" t="s">
        <v>260</v>
      </c>
      <c r="DIR9" s="2" t="s">
        <v>223</v>
      </c>
      <c r="DIS9" s="2" t="s">
        <v>158</v>
      </c>
      <c r="DIT9" s="2" t="s">
        <v>70</v>
      </c>
      <c r="DIU9" s="2" t="s">
        <v>62</v>
      </c>
      <c r="DIV9" s="2" t="s">
        <v>111</v>
      </c>
      <c r="DIW9" s="2" t="s">
        <v>111</v>
      </c>
      <c r="DIX9" s="2" t="s">
        <v>21</v>
      </c>
      <c r="DIY9" s="2" t="s">
        <v>260</v>
      </c>
      <c r="DIZ9" s="2" t="s">
        <v>53</v>
      </c>
      <c r="DJA9" s="2" t="s">
        <v>31</v>
      </c>
      <c r="DJB9" s="2" t="s">
        <v>31</v>
      </c>
      <c r="DJC9" s="2" t="s">
        <v>70</v>
      </c>
      <c r="DJD9" s="2" t="s">
        <v>31</v>
      </c>
      <c r="DJE9" s="2" t="s">
        <v>62</v>
      </c>
      <c r="DJF9" s="2" t="s">
        <v>276</v>
      </c>
      <c r="DJG9" s="2" t="s">
        <v>31</v>
      </c>
      <c r="DJH9" s="2" t="s">
        <v>53</v>
      </c>
      <c r="DJI9" s="2" t="s">
        <v>47</v>
      </c>
      <c r="DJJ9" s="2" t="s">
        <v>31</v>
      </c>
      <c r="DJK9" s="2" t="s">
        <v>276</v>
      </c>
      <c r="DJL9" s="2" t="s">
        <v>200</v>
      </c>
      <c r="DJM9" s="2" t="s">
        <v>31</v>
      </c>
      <c r="DJN9" s="2" t="s">
        <v>111</v>
      </c>
      <c r="DJO9" s="2" t="s">
        <v>53</v>
      </c>
      <c r="DJP9" s="2" t="s">
        <v>31</v>
      </c>
      <c r="DJQ9" s="2" t="s">
        <v>53</v>
      </c>
      <c r="DJR9" s="2" t="s">
        <v>31</v>
      </c>
      <c r="DJS9" s="2" t="s">
        <v>53</v>
      </c>
      <c r="DJT9" s="2" t="s">
        <v>62</v>
      </c>
      <c r="DJU9" s="2" t="s">
        <v>47</v>
      </c>
      <c r="DJV9" s="2" t="s">
        <v>31</v>
      </c>
      <c r="DJW9" s="2" t="s">
        <v>31</v>
      </c>
      <c r="DJX9" s="2" t="s">
        <v>31</v>
      </c>
      <c r="DJY9" s="2" t="s">
        <v>47</v>
      </c>
      <c r="DJZ9" s="2" t="s">
        <v>31</v>
      </c>
      <c r="DKA9" s="2" t="s">
        <v>510</v>
      </c>
      <c r="DKB9" s="2" t="s">
        <v>47</v>
      </c>
      <c r="DKC9" s="2" t="s">
        <v>31</v>
      </c>
      <c r="DKD9" s="2" t="s">
        <v>31</v>
      </c>
      <c r="DKE9" s="2" t="s">
        <v>223</v>
      </c>
      <c r="DKF9" s="2" t="s">
        <v>223</v>
      </c>
      <c r="DKG9" s="2" t="s">
        <v>70</v>
      </c>
      <c r="DKH9" s="2" t="s">
        <v>31</v>
      </c>
      <c r="DKI9" s="2" t="s">
        <v>111</v>
      </c>
      <c r="DKJ9" s="2" t="s">
        <v>70</v>
      </c>
      <c r="DKK9" s="2" t="s">
        <v>31</v>
      </c>
      <c r="DKL9" s="2" t="s">
        <v>31</v>
      </c>
      <c r="DKM9" s="2" t="s">
        <v>31</v>
      </c>
      <c r="DKN9" s="2" t="s">
        <v>31</v>
      </c>
      <c r="DKO9" s="2" t="s">
        <v>31</v>
      </c>
      <c r="DKP9" s="2" t="s">
        <v>31</v>
      </c>
      <c r="DKQ9" s="2" t="s">
        <v>70</v>
      </c>
      <c r="DKR9" s="2" t="s">
        <v>31</v>
      </c>
      <c r="DKS9" s="2" t="s">
        <v>31</v>
      </c>
      <c r="DKT9" s="2" t="s">
        <v>31</v>
      </c>
      <c r="DKU9" s="2" t="s">
        <v>70</v>
      </c>
      <c r="DKV9" s="2" t="s">
        <v>31</v>
      </c>
      <c r="DKW9" s="2" t="s">
        <v>223</v>
      </c>
      <c r="DKX9" s="2" t="s">
        <v>84</v>
      </c>
      <c r="DKY9" s="2" t="s">
        <v>31</v>
      </c>
      <c r="DKZ9" s="2" t="s">
        <v>62</v>
      </c>
      <c r="DLA9" s="2" t="s">
        <v>62</v>
      </c>
      <c r="DLB9" s="2" t="s">
        <v>276</v>
      </c>
      <c r="DLC9" s="2" t="s">
        <v>53</v>
      </c>
      <c r="DLD9" s="2" t="s">
        <v>84</v>
      </c>
      <c r="DLE9" s="2" t="s">
        <v>47</v>
      </c>
      <c r="DLF9" s="2" t="s">
        <v>31</v>
      </c>
      <c r="DLG9" s="2" t="s">
        <v>84</v>
      </c>
      <c r="DLH9" s="2" t="s">
        <v>31</v>
      </c>
      <c r="DLI9" s="2" t="s">
        <v>31</v>
      </c>
      <c r="DLJ9" s="2" t="s">
        <v>223</v>
      </c>
      <c r="DLK9" s="2" t="s">
        <v>70</v>
      </c>
      <c r="DLL9" s="2" t="s">
        <v>276</v>
      </c>
      <c r="DLM9" s="2" t="s">
        <v>111</v>
      </c>
      <c r="DLN9" s="2" t="s">
        <v>31</v>
      </c>
      <c r="DLO9" s="2" t="s">
        <v>62</v>
      </c>
      <c r="DLP9" s="2" t="s">
        <v>31</v>
      </c>
      <c r="DLQ9" s="2" t="s">
        <v>70</v>
      </c>
      <c r="DLR9" s="2" t="s">
        <v>70</v>
      </c>
      <c r="DLS9" s="2" t="s">
        <v>31</v>
      </c>
      <c r="DLT9" s="2" t="s">
        <v>111</v>
      </c>
      <c r="DLU9" s="2" t="s">
        <v>70</v>
      </c>
      <c r="DLV9" s="2" t="s">
        <v>31</v>
      </c>
      <c r="DLW9" s="2" t="s">
        <v>53</v>
      </c>
      <c r="DLX9" s="2" t="s">
        <v>70</v>
      </c>
      <c r="DLY9" s="2" t="s">
        <v>70</v>
      </c>
      <c r="DLZ9" s="2" t="s">
        <v>31</v>
      </c>
      <c r="DMA9" s="2" t="s">
        <v>111</v>
      </c>
      <c r="DMB9" s="2" t="s">
        <v>111</v>
      </c>
      <c r="DMC9" s="2" t="s">
        <v>31</v>
      </c>
      <c r="DMD9" s="2" t="s">
        <v>70</v>
      </c>
      <c r="DME9" s="2" t="s">
        <v>70</v>
      </c>
      <c r="DMF9" s="2" t="s">
        <v>31</v>
      </c>
      <c r="DMG9" s="2" t="s">
        <v>31</v>
      </c>
      <c r="DMH9" s="2" t="s">
        <v>111</v>
      </c>
      <c r="DMI9" s="2" t="s">
        <v>21</v>
      </c>
      <c r="DMJ9" s="2" t="s">
        <v>47</v>
      </c>
      <c r="DMK9" s="2" t="s">
        <v>276</v>
      </c>
      <c r="DML9" s="2" t="s">
        <v>21</v>
      </c>
      <c r="DMM9" s="2" t="s">
        <v>31</v>
      </c>
      <c r="DMN9" s="2" t="s">
        <v>31</v>
      </c>
      <c r="DMO9" s="2" t="s">
        <v>47</v>
      </c>
      <c r="DMP9" s="2" t="s">
        <v>31</v>
      </c>
      <c r="DMQ9" s="2" t="s">
        <v>31</v>
      </c>
      <c r="DMR9" s="2" t="s">
        <v>47</v>
      </c>
      <c r="DMS9" s="2" t="s">
        <v>31</v>
      </c>
      <c r="DMT9" s="2" t="s">
        <v>31</v>
      </c>
      <c r="DMU9" s="2" t="s">
        <v>31</v>
      </c>
      <c r="DMV9" s="2" t="s">
        <v>31</v>
      </c>
      <c r="DMW9" s="2" t="s">
        <v>158</v>
      </c>
      <c r="DMX9" s="2" t="s">
        <v>31</v>
      </c>
      <c r="DMY9" s="2" t="s">
        <v>70</v>
      </c>
      <c r="DMZ9" s="2" t="s">
        <v>70</v>
      </c>
      <c r="DNA9" s="2" t="s">
        <v>53</v>
      </c>
      <c r="DNB9" s="2" t="s">
        <v>53</v>
      </c>
      <c r="DNC9" s="2" t="s">
        <v>31</v>
      </c>
      <c r="DND9" s="2" t="s">
        <v>62</v>
      </c>
      <c r="DNE9" s="2" t="s">
        <v>21</v>
      </c>
      <c r="DNF9" s="2" t="s">
        <v>31</v>
      </c>
      <c r="DNG9" s="2" t="s">
        <v>31</v>
      </c>
      <c r="DNH9" s="2" t="s">
        <v>31</v>
      </c>
      <c r="DNI9" s="2" t="s">
        <v>70</v>
      </c>
      <c r="DNJ9" s="2" t="s">
        <v>31</v>
      </c>
      <c r="DNK9" s="2" t="s">
        <v>62</v>
      </c>
      <c r="DNL9" s="2" t="s">
        <v>31</v>
      </c>
      <c r="DNM9" s="2" t="s">
        <v>47</v>
      </c>
      <c r="DNN9" s="2" t="s">
        <v>276</v>
      </c>
      <c r="DNO9" s="2" t="s">
        <v>21</v>
      </c>
      <c r="DNP9" s="2" t="s">
        <v>510</v>
      </c>
      <c r="DNQ9" s="2" t="s">
        <v>111</v>
      </c>
      <c r="DNR9" s="2" t="s">
        <v>70</v>
      </c>
      <c r="DNS9" s="2" t="s">
        <v>276</v>
      </c>
      <c r="DNT9" s="2" t="s">
        <v>31</v>
      </c>
      <c r="DNU9" s="2" t="s">
        <v>31</v>
      </c>
      <c r="DNV9" s="2" t="s">
        <v>84</v>
      </c>
      <c r="DNW9" s="2" t="s">
        <v>47</v>
      </c>
      <c r="DNX9" s="2" t="s">
        <v>31</v>
      </c>
      <c r="DNY9" s="2" t="s">
        <v>21</v>
      </c>
      <c r="DNZ9" s="2" t="s">
        <v>31</v>
      </c>
      <c r="DOA9" s="2" t="s">
        <v>260</v>
      </c>
      <c r="DOB9" s="2" t="s">
        <v>276</v>
      </c>
      <c r="DOC9" s="2" t="s">
        <v>47</v>
      </c>
      <c r="DOD9" s="2" t="s">
        <v>53</v>
      </c>
      <c r="DOE9" s="2" t="s">
        <v>276</v>
      </c>
      <c r="DOF9" s="2" t="s">
        <v>158</v>
      </c>
      <c r="DOG9" s="2" t="s">
        <v>31</v>
      </c>
      <c r="DOH9" s="2" t="s">
        <v>62</v>
      </c>
      <c r="DOI9" s="2" t="s">
        <v>62</v>
      </c>
      <c r="DOJ9" s="2" t="s">
        <v>21</v>
      </c>
      <c r="DOK9" s="2" t="s">
        <v>200</v>
      </c>
      <c r="DOL9" s="2" t="s">
        <v>53</v>
      </c>
      <c r="DOM9" s="2" t="s">
        <v>70</v>
      </c>
      <c r="DON9" s="2" t="s">
        <v>31</v>
      </c>
      <c r="DOO9" s="2" t="s">
        <v>111</v>
      </c>
      <c r="DOP9" s="2" t="s">
        <v>47</v>
      </c>
      <c r="DOQ9" s="2" t="s">
        <v>31</v>
      </c>
      <c r="DOR9" s="2" t="s">
        <v>31</v>
      </c>
      <c r="DOS9" s="2" t="s">
        <v>21</v>
      </c>
      <c r="DOT9" s="2" t="s">
        <v>31</v>
      </c>
      <c r="DOU9" s="2" t="s">
        <v>200</v>
      </c>
      <c r="DOV9" s="2" t="s">
        <v>31</v>
      </c>
      <c r="DOW9" s="2" t="s">
        <v>70</v>
      </c>
      <c r="DOX9" s="2" t="s">
        <v>70</v>
      </c>
      <c r="DOY9" s="2" t="s">
        <v>70</v>
      </c>
      <c r="DOZ9" s="2" t="s">
        <v>53</v>
      </c>
      <c r="DPA9" s="2" t="s">
        <v>47</v>
      </c>
      <c r="DPB9" s="2" t="s">
        <v>111</v>
      </c>
      <c r="DPC9" s="2" t="s">
        <v>31</v>
      </c>
      <c r="DPD9" s="2" t="s">
        <v>31</v>
      </c>
      <c r="DPE9" s="2" t="s">
        <v>111</v>
      </c>
      <c r="DPF9" s="2" t="s">
        <v>53</v>
      </c>
      <c r="DPG9" s="2" t="s">
        <v>70</v>
      </c>
      <c r="DPH9" s="2" t="s">
        <v>21</v>
      </c>
      <c r="DPI9" s="2" t="s">
        <v>31</v>
      </c>
      <c r="DPJ9" s="2" t="s">
        <v>31</v>
      </c>
      <c r="DPK9" s="2" t="s">
        <v>53</v>
      </c>
      <c r="DPL9" s="2" t="s">
        <v>31</v>
      </c>
      <c r="DPM9" s="2" t="s">
        <v>31</v>
      </c>
      <c r="DPN9" s="2" t="s">
        <v>53</v>
      </c>
      <c r="DPO9" s="2" t="s">
        <v>47</v>
      </c>
      <c r="DPP9" s="2" t="s">
        <v>158</v>
      </c>
      <c r="DPQ9" s="2" t="s">
        <v>158</v>
      </c>
      <c r="DPR9" s="2" t="s">
        <v>158</v>
      </c>
      <c r="DPS9" s="2" t="s">
        <v>31</v>
      </c>
      <c r="DPT9" s="2" t="s">
        <v>260</v>
      </c>
      <c r="DPU9" s="2" t="s">
        <v>31</v>
      </c>
      <c r="DPV9" s="2" t="s">
        <v>111</v>
      </c>
      <c r="DPW9" s="2" t="s">
        <v>276</v>
      </c>
      <c r="DPX9" s="2" t="s">
        <v>31</v>
      </c>
      <c r="DPY9" s="2" t="s">
        <v>111</v>
      </c>
      <c r="DPZ9" s="2" t="s">
        <v>53</v>
      </c>
      <c r="DQA9" s="2" t="s">
        <v>31</v>
      </c>
      <c r="DQB9" s="2" t="s">
        <v>200</v>
      </c>
      <c r="DQC9" s="2" t="s">
        <v>111</v>
      </c>
      <c r="DQD9" s="2" t="s">
        <v>31</v>
      </c>
      <c r="DQE9" s="2" t="s">
        <v>31</v>
      </c>
      <c r="DQF9" s="2" t="s">
        <v>84</v>
      </c>
      <c r="DQG9" s="2" t="s">
        <v>31</v>
      </c>
      <c r="DQH9" s="2" t="s">
        <v>158</v>
      </c>
      <c r="DQI9" s="2" t="s">
        <v>31</v>
      </c>
      <c r="DQJ9" s="2" t="s">
        <v>31</v>
      </c>
      <c r="DQK9" s="2" t="s">
        <v>276</v>
      </c>
      <c r="DQL9" s="2" t="s">
        <v>510</v>
      </c>
      <c r="DQM9" s="2" t="s">
        <v>111</v>
      </c>
      <c r="DQN9" s="2" t="s">
        <v>223</v>
      </c>
      <c r="DQO9" s="2" t="s">
        <v>31</v>
      </c>
      <c r="DQP9" s="2" t="s">
        <v>111</v>
      </c>
      <c r="DQQ9" s="2" t="s">
        <v>70</v>
      </c>
      <c r="DQR9" s="2" t="s">
        <v>31</v>
      </c>
      <c r="DQS9" s="2" t="s">
        <v>47</v>
      </c>
      <c r="DQT9" s="2" t="s">
        <v>31</v>
      </c>
      <c r="DQU9" s="2" t="s">
        <v>21</v>
      </c>
      <c r="DQV9" s="2" t="s">
        <v>53</v>
      </c>
      <c r="DQW9" s="2" t="s">
        <v>70</v>
      </c>
      <c r="DQX9" s="2" t="s">
        <v>21</v>
      </c>
      <c r="DQY9" s="2" t="s">
        <v>510</v>
      </c>
      <c r="DQZ9" s="2" t="s">
        <v>111</v>
      </c>
      <c r="DRA9" s="2" t="s">
        <v>223</v>
      </c>
      <c r="DRB9" s="2" t="s">
        <v>53</v>
      </c>
      <c r="DRC9" s="2" t="s">
        <v>47</v>
      </c>
      <c r="DRD9" s="2" t="s">
        <v>70</v>
      </c>
      <c r="DRE9" s="2" t="s">
        <v>260</v>
      </c>
      <c r="DRF9" s="2" t="s">
        <v>31</v>
      </c>
      <c r="DRG9" s="2" t="s">
        <v>31</v>
      </c>
      <c r="DRH9" s="2" t="s">
        <v>70</v>
      </c>
      <c r="DRI9" s="2" t="s">
        <v>111</v>
      </c>
      <c r="DRJ9" s="2" t="s">
        <v>31</v>
      </c>
      <c r="DRK9" s="2" t="s">
        <v>53</v>
      </c>
      <c r="DRL9" s="2" t="s">
        <v>31</v>
      </c>
      <c r="DRM9" s="2" t="s">
        <v>53</v>
      </c>
      <c r="DRN9" s="2" t="s">
        <v>62</v>
      </c>
      <c r="DRO9" s="2" t="s">
        <v>510</v>
      </c>
      <c r="DRP9" s="2" t="s">
        <v>70</v>
      </c>
      <c r="DRQ9" s="2" t="s">
        <v>111</v>
      </c>
      <c r="DRR9" s="2" t="s">
        <v>31</v>
      </c>
      <c r="DRS9" s="2" t="s">
        <v>53</v>
      </c>
      <c r="DRT9" s="2" t="s">
        <v>31</v>
      </c>
      <c r="DRU9" s="2" t="s">
        <v>70</v>
      </c>
      <c r="DRV9" s="2" t="s">
        <v>53</v>
      </c>
      <c r="DRW9" s="2" t="s">
        <v>31</v>
      </c>
      <c r="DRX9" s="2" t="s">
        <v>47</v>
      </c>
      <c r="DRY9" s="2" t="s">
        <v>47</v>
      </c>
      <c r="DRZ9" s="2" t="s">
        <v>84</v>
      </c>
      <c r="DSA9" s="2" t="s">
        <v>31</v>
      </c>
      <c r="DSB9" s="2" t="s">
        <v>31</v>
      </c>
      <c r="DSC9" s="2" t="s">
        <v>200</v>
      </c>
      <c r="DSD9" s="2" t="s">
        <v>31</v>
      </c>
      <c r="DSE9" s="2" t="s">
        <v>31</v>
      </c>
      <c r="DSF9" s="2" t="s">
        <v>84</v>
      </c>
      <c r="DSG9" s="2" t="s">
        <v>70</v>
      </c>
      <c r="DSH9" s="2" t="s">
        <v>31</v>
      </c>
      <c r="DSI9" s="2" t="s">
        <v>62</v>
      </c>
      <c r="DSJ9" s="2" t="s">
        <v>84</v>
      </c>
      <c r="DSK9" s="2" t="s">
        <v>70</v>
      </c>
      <c r="DSL9" s="2" t="s">
        <v>31</v>
      </c>
      <c r="DSM9" s="2" t="s">
        <v>70</v>
      </c>
      <c r="DSN9" s="2" t="s">
        <v>276</v>
      </c>
      <c r="DSO9" s="2" t="s">
        <v>31</v>
      </c>
      <c r="DSP9" s="2" t="s">
        <v>21</v>
      </c>
      <c r="DSQ9" s="2" t="s">
        <v>70</v>
      </c>
      <c r="DSR9" s="2" t="s">
        <v>47</v>
      </c>
      <c r="DSS9" s="2" t="s">
        <v>31</v>
      </c>
      <c r="DST9" s="2" t="s">
        <v>31</v>
      </c>
      <c r="DSU9" s="2" t="s">
        <v>31</v>
      </c>
      <c r="DSV9" s="2" t="s">
        <v>31</v>
      </c>
      <c r="DSW9" s="2" t="s">
        <v>84</v>
      </c>
      <c r="DSX9" s="2" t="s">
        <v>158</v>
      </c>
      <c r="DSY9" s="2" t="s">
        <v>62</v>
      </c>
      <c r="DSZ9" s="2" t="s">
        <v>31</v>
      </c>
      <c r="DTA9" s="2" t="s">
        <v>70</v>
      </c>
      <c r="DTB9" s="2" t="s">
        <v>31</v>
      </c>
      <c r="DTC9" s="2" t="s">
        <v>31</v>
      </c>
      <c r="DTD9" s="2" t="s">
        <v>21</v>
      </c>
      <c r="DTE9" s="2" t="s">
        <v>21</v>
      </c>
      <c r="DTF9" s="2" t="s">
        <v>53</v>
      </c>
      <c r="DTG9" s="2" t="s">
        <v>31</v>
      </c>
      <c r="DTH9" s="2" t="s">
        <v>31</v>
      </c>
      <c r="DTI9" s="2" t="s">
        <v>31</v>
      </c>
      <c r="DTJ9" s="2" t="s">
        <v>158</v>
      </c>
      <c r="DTK9" s="2" t="s">
        <v>31</v>
      </c>
      <c r="DTL9" s="2" t="s">
        <v>84</v>
      </c>
      <c r="DTM9" s="2" t="s">
        <v>31</v>
      </c>
      <c r="DTN9" s="2" t="s">
        <v>70</v>
      </c>
      <c r="DTO9" s="2" t="s">
        <v>260</v>
      </c>
      <c r="DTP9" s="2" t="s">
        <v>31</v>
      </c>
      <c r="DTQ9" s="2" t="s">
        <v>21</v>
      </c>
      <c r="DTR9" s="2" t="s">
        <v>31</v>
      </c>
      <c r="DTS9" s="2" t="s">
        <v>158</v>
      </c>
      <c r="DTT9" s="2" t="s">
        <v>111</v>
      </c>
      <c r="DTU9" s="2" t="s">
        <v>31</v>
      </c>
      <c r="DTV9" s="2" t="s">
        <v>70</v>
      </c>
      <c r="DTW9" s="2" t="s">
        <v>84</v>
      </c>
      <c r="DTX9" s="2" t="s">
        <v>31</v>
      </c>
      <c r="DTY9" s="2" t="s">
        <v>31</v>
      </c>
      <c r="DTZ9" s="2" t="s">
        <v>276</v>
      </c>
      <c r="DUA9" s="2" t="s">
        <v>31</v>
      </c>
      <c r="DUB9" s="2" t="s">
        <v>53</v>
      </c>
      <c r="DUC9" s="2" t="s">
        <v>84</v>
      </c>
      <c r="DUD9" s="2" t="s">
        <v>31</v>
      </c>
      <c r="DUE9" s="2" t="s">
        <v>276</v>
      </c>
      <c r="DUF9" s="2" t="s">
        <v>260</v>
      </c>
      <c r="DUG9" s="2" t="s">
        <v>158</v>
      </c>
      <c r="DUH9" s="2" t="s">
        <v>31</v>
      </c>
      <c r="DUI9" s="2" t="s">
        <v>31</v>
      </c>
      <c r="DUJ9" s="2" t="s">
        <v>223</v>
      </c>
      <c r="DUK9" s="2" t="s">
        <v>111</v>
      </c>
      <c r="DUL9" s="2" t="s">
        <v>31</v>
      </c>
      <c r="DUM9" s="2" t="s">
        <v>111</v>
      </c>
      <c r="DUN9" s="2" t="s">
        <v>31</v>
      </c>
      <c r="DUO9" s="2" t="s">
        <v>276</v>
      </c>
      <c r="DUP9" s="2" t="s">
        <v>111</v>
      </c>
      <c r="DUQ9" s="2" t="s">
        <v>21</v>
      </c>
      <c r="DUR9" s="2" t="s">
        <v>53</v>
      </c>
      <c r="DUS9" s="2" t="s">
        <v>53</v>
      </c>
      <c r="DUT9" s="2" t="s">
        <v>31</v>
      </c>
      <c r="DUU9" s="2" t="s">
        <v>21</v>
      </c>
      <c r="DUV9" s="2" t="s">
        <v>276</v>
      </c>
      <c r="DUW9" s="2" t="s">
        <v>84</v>
      </c>
      <c r="DUX9" s="2" t="s">
        <v>47</v>
      </c>
      <c r="DUY9" s="2" t="s">
        <v>31</v>
      </c>
      <c r="DUZ9" s="2" t="s">
        <v>47</v>
      </c>
      <c r="DVA9" s="2" t="s">
        <v>260</v>
      </c>
      <c r="DVB9" s="2" t="s">
        <v>31</v>
      </c>
      <c r="DVC9" s="2" t="s">
        <v>31</v>
      </c>
      <c r="DVD9" s="2" t="s">
        <v>31</v>
      </c>
      <c r="DVE9" s="2" t="s">
        <v>510</v>
      </c>
      <c r="DVF9" s="2" t="s">
        <v>31</v>
      </c>
      <c r="DVG9" s="2" t="s">
        <v>53</v>
      </c>
      <c r="DVH9" s="2" t="s">
        <v>47</v>
      </c>
      <c r="DVI9" s="2" t="s">
        <v>31</v>
      </c>
      <c r="DVJ9" s="2" t="s">
        <v>31</v>
      </c>
      <c r="DVK9" s="2" t="s">
        <v>47</v>
      </c>
      <c r="DVL9" s="2" t="s">
        <v>111</v>
      </c>
      <c r="DVM9" s="2" t="s">
        <v>223</v>
      </c>
      <c r="DVN9" s="2" t="s">
        <v>31</v>
      </c>
      <c r="DVO9" s="2" t="s">
        <v>31</v>
      </c>
      <c r="DVP9" s="2" t="s">
        <v>31</v>
      </c>
      <c r="DVQ9" s="2" t="s">
        <v>31</v>
      </c>
      <c r="DVR9" s="2" t="s">
        <v>31</v>
      </c>
      <c r="DVS9" s="2" t="s">
        <v>111</v>
      </c>
      <c r="DVT9" s="2" t="s">
        <v>223</v>
      </c>
      <c r="DVU9" s="2" t="s">
        <v>31</v>
      </c>
      <c r="DVV9" s="2" t="s">
        <v>200</v>
      </c>
      <c r="DVW9" s="2" t="s">
        <v>31</v>
      </c>
      <c r="DVX9" s="2" t="s">
        <v>31</v>
      </c>
      <c r="DVY9" s="2" t="s">
        <v>53</v>
      </c>
      <c r="DVZ9" s="2" t="s">
        <v>21</v>
      </c>
      <c r="DWA9" s="2" t="s">
        <v>200</v>
      </c>
      <c r="DWB9" s="2" t="s">
        <v>53</v>
      </c>
      <c r="DWC9" s="2" t="s">
        <v>260</v>
      </c>
      <c r="DWD9" s="2" t="s">
        <v>111</v>
      </c>
      <c r="DWE9" s="2" t="s">
        <v>70</v>
      </c>
      <c r="DWF9" s="2" t="s">
        <v>53</v>
      </c>
      <c r="DWG9" s="2" t="s">
        <v>47</v>
      </c>
      <c r="DWH9" s="2" t="s">
        <v>111</v>
      </c>
      <c r="DWI9" s="2" t="s">
        <v>31</v>
      </c>
      <c r="DWJ9" s="2" t="s">
        <v>70</v>
      </c>
      <c r="DWK9" s="2" t="s">
        <v>111</v>
      </c>
      <c r="DWL9" s="2" t="s">
        <v>111</v>
      </c>
      <c r="DWM9" s="2" t="s">
        <v>21</v>
      </c>
      <c r="DWN9" s="2" t="s">
        <v>31</v>
      </c>
      <c r="DWO9" s="2" t="s">
        <v>276</v>
      </c>
      <c r="DWP9" s="2" t="s">
        <v>31</v>
      </c>
      <c r="DWQ9" s="2" t="s">
        <v>31</v>
      </c>
      <c r="DWR9" s="2" t="s">
        <v>31</v>
      </c>
      <c r="DWS9" s="2" t="s">
        <v>70</v>
      </c>
      <c r="DWT9" s="2" t="s">
        <v>53</v>
      </c>
      <c r="DWU9" s="2" t="s">
        <v>510</v>
      </c>
      <c r="DWV9" s="2" t="s">
        <v>111</v>
      </c>
      <c r="DWW9" s="2" t="s">
        <v>31</v>
      </c>
      <c r="DWX9" s="2" t="s">
        <v>223</v>
      </c>
      <c r="DWY9" s="2" t="s">
        <v>70</v>
      </c>
      <c r="DWZ9" s="2" t="s">
        <v>223</v>
      </c>
      <c r="DXA9" s="2" t="s">
        <v>84</v>
      </c>
      <c r="DXB9" s="2" t="s">
        <v>31</v>
      </c>
      <c r="DXC9" s="2" t="s">
        <v>31</v>
      </c>
      <c r="DXD9" s="2" t="s">
        <v>111</v>
      </c>
      <c r="DXE9" s="2" t="s">
        <v>260</v>
      </c>
      <c r="DXF9" s="2" t="s">
        <v>70</v>
      </c>
      <c r="DXG9" s="2" t="s">
        <v>53</v>
      </c>
      <c r="DXH9" s="2" t="s">
        <v>53</v>
      </c>
      <c r="DXI9" s="2" t="s">
        <v>260</v>
      </c>
      <c r="DXJ9" s="2" t="s">
        <v>31</v>
      </c>
      <c r="DXK9" s="2" t="s">
        <v>111</v>
      </c>
      <c r="DXL9" s="2" t="s">
        <v>111</v>
      </c>
      <c r="DXM9" s="2" t="s">
        <v>31</v>
      </c>
      <c r="DXN9" s="2" t="s">
        <v>111</v>
      </c>
      <c r="DXO9" s="2" t="s">
        <v>70</v>
      </c>
      <c r="DXP9" s="2" t="s">
        <v>70</v>
      </c>
      <c r="DXQ9" s="2" t="s">
        <v>31</v>
      </c>
      <c r="DXR9" s="2" t="s">
        <v>31</v>
      </c>
      <c r="DXS9" s="2" t="s">
        <v>260</v>
      </c>
      <c r="DXT9" s="2" t="s">
        <v>31</v>
      </c>
      <c r="DXU9" s="2" t="s">
        <v>84</v>
      </c>
      <c r="DXV9" s="2" t="s">
        <v>111</v>
      </c>
      <c r="DXW9" s="2" t="s">
        <v>53</v>
      </c>
      <c r="DXX9" s="2" t="s">
        <v>47</v>
      </c>
      <c r="DXY9" s="2" t="s">
        <v>53</v>
      </c>
      <c r="DXZ9" s="2" t="s">
        <v>31</v>
      </c>
      <c r="DYA9" s="2" t="s">
        <v>31</v>
      </c>
      <c r="DYB9" s="2" t="s">
        <v>31</v>
      </c>
      <c r="DYC9" s="2" t="s">
        <v>111</v>
      </c>
      <c r="DYD9" s="2" t="s">
        <v>31</v>
      </c>
      <c r="DYE9" s="2" t="s">
        <v>47</v>
      </c>
      <c r="DYF9" s="2" t="s">
        <v>31</v>
      </c>
      <c r="DYG9" s="2" t="s">
        <v>70</v>
      </c>
      <c r="DYH9" s="2" t="s">
        <v>111</v>
      </c>
      <c r="DYI9" s="2" t="s">
        <v>84</v>
      </c>
      <c r="DYJ9" s="2" t="s">
        <v>21</v>
      </c>
      <c r="DYK9" s="2" t="s">
        <v>70</v>
      </c>
      <c r="DYL9" s="2" t="s">
        <v>158</v>
      </c>
      <c r="DYM9" s="2" t="s">
        <v>31</v>
      </c>
      <c r="DYN9" s="2" t="s">
        <v>31</v>
      </c>
      <c r="DYO9" s="2" t="s">
        <v>276</v>
      </c>
      <c r="DYP9" s="2" t="s">
        <v>70</v>
      </c>
      <c r="DYQ9" s="2" t="s">
        <v>158</v>
      </c>
      <c r="DYR9" s="2" t="s">
        <v>53</v>
      </c>
      <c r="DYS9" s="2" t="s">
        <v>260</v>
      </c>
      <c r="DYT9" s="2" t="s">
        <v>31</v>
      </c>
      <c r="DYU9" s="2" t="s">
        <v>70</v>
      </c>
      <c r="DYV9" s="2" t="s">
        <v>111</v>
      </c>
      <c r="DYW9" s="2" t="s">
        <v>276</v>
      </c>
      <c r="DYX9" s="2" t="s">
        <v>31</v>
      </c>
      <c r="DYY9" s="2" t="s">
        <v>31</v>
      </c>
      <c r="DYZ9" s="2" t="s">
        <v>223</v>
      </c>
      <c r="DZA9" s="2" t="s">
        <v>31</v>
      </c>
      <c r="DZB9" s="2" t="s">
        <v>276</v>
      </c>
      <c r="DZC9" s="2" t="s">
        <v>111</v>
      </c>
      <c r="DZD9" s="2" t="s">
        <v>111</v>
      </c>
      <c r="DZE9" s="2" t="s">
        <v>111</v>
      </c>
      <c r="DZF9" s="2" t="s">
        <v>21</v>
      </c>
      <c r="DZG9" s="2" t="s">
        <v>260</v>
      </c>
      <c r="DZH9" s="2" t="s">
        <v>200</v>
      </c>
      <c r="DZI9" s="2" t="s">
        <v>200</v>
      </c>
      <c r="DZJ9" s="2" t="s">
        <v>70</v>
      </c>
      <c r="DZK9" s="2" t="s">
        <v>31</v>
      </c>
      <c r="DZL9" s="2" t="s">
        <v>53</v>
      </c>
      <c r="DZM9" s="2" t="s">
        <v>31</v>
      </c>
      <c r="DZN9" s="2" t="s">
        <v>111</v>
      </c>
      <c r="DZO9" s="2" t="s">
        <v>111</v>
      </c>
      <c r="DZP9" s="2" t="s">
        <v>200</v>
      </c>
      <c r="DZQ9" s="2" t="s">
        <v>31</v>
      </c>
      <c r="DZR9" s="2" t="s">
        <v>31</v>
      </c>
      <c r="DZS9" s="2" t="s">
        <v>84</v>
      </c>
      <c r="DZT9" s="2" t="s">
        <v>62</v>
      </c>
      <c r="DZU9" s="2" t="s">
        <v>31</v>
      </c>
      <c r="DZV9" s="2" t="s">
        <v>47</v>
      </c>
      <c r="DZW9" s="2" t="s">
        <v>31</v>
      </c>
      <c r="DZX9" s="2" t="s">
        <v>70</v>
      </c>
      <c r="DZY9" s="2" t="s">
        <v>111</v>
      </c>
      <c r="DZZ9" s="2" t="s">
        <v>62</v>
      </c>
      <c r="EAA9" s="2" t="s">
        <v>31</v>
      </c>
      <c r="EAB9" s="2" t="s">
        <v>31</v>
      </c>
      <c r="EAC9" s="2" t="s">
        <v>31</v>
      </c>
      <c r="EAD9" s="2" t="s">
        <v>21</v>
      </c>
      <c r="EAE9" s="2" t="s">
        <v>31</v>
      </c>
      <c r="EAF9" s="2" t="s">
        <v>31</v>
      </c>
      <c r="EAG9" s="2" t="s">
        <v>223</v>
      </c>
      <c r="EAH9" s="2" t="s">
        <v>158</v>
      </c>
      <c r="EAI9" s="2" t="s">
        <v>53</v>
      </c>
      <c r="EAJ9" s="2" t="s">
        <v>31</v>
      </c>
      <c r="EAK9" s="2" t="s">
        <v>53</v>
      </c>
      <c r="EAL9" s="2" t="s">
        <v>31</v>
      </c>
      <c r="EAM9" s="2" t="s">
        <v>47</v>
      </c>
      <c r="EAN9" s="2" t="s">
        <v>158</v>
      </c>
      <c r="EAO9" s="2" t="s">
        <v>53</v>
      </c>
      <c r="EAP9" s="2" t="s">
        <v>53</v>
      </c>
      <c r="EAQ9" s="2" t="s">
        <v>53</v>
      </c>
      <c r="EAR9" s="2" t="s">
        <v>84</v>
      </c>
      <c r="EAS9" s="2" t="s">
        <v>84</v>
      </c>
      <c r="EAT9" s="2" t="s">
        <v>31</v>
      </c>
      <c r="EAU9" s="2" t="s">
        <v>31</v>
      </c>
      <c r="EAV9" s="2" t="s">
        <v>31</v>
      </c>
      <c r="EAW9" s="2" t="s">
        <v>70</v>
      </c>
      <c r="EAX9" s="2" t="s">
        <v>21</v>
      </c>
      <c r="EAY9" s="2" t="s">
        <v>47</v>
      </c>
      <c r="EAZ9" s="2" t="s">
        <v>70</v>
      </c>
      <c r="EBA9" s="2" t="s">
        <v>200</v>
      </c>
      <c r="EBB9" s="2" t="s">
        <v>31</v>
      </c>
      <c r="EBC9" s="2" t="s">
        <v>70</v>
      </c>
      <c r="EBD9" s="2" t="s">
        <v>70</v>
      </c>
      <c r="EBE9" s="2" t="s">
        <v>276</v>
      </c>
      <c r="EBF9" s="2" t="s">
        <v>31</v>
      </c>
      <c r="EBG9" s="2" t="s">
        <v>31</v>
      </c>
      <c r="EBH9" s="2" t="s">
        <v>223</v>
      </c>
      <c r="EBI9" s="2" t="s">
        <v>53</v>
      </c>
      <c r="EBJ9" s="2" t="s">
        <v>31</v>
      </c>
      <c r="EBK9" s="2" t="s">
        <v>276</v>
      </c>
      <c r="EBL9" s="2" t="s">
        <v>223</v>
      </c>
      <c r="EBM9" s="2" t="s">
        <v>53</v>
      </c>
      <c r="EBN9" s="2" t="s">
        <v>31</v>
      </c>
      <c r="EBO9" s="2" t="s">
        <v>158</v>
      </c>
      <c r="EBP9" s="2" t="s">
        <v>111</v>
      </c>
      <c r="EBQ9" s="2" t="s">
        <v>62</v>
      </c>
      <c r="EBR9" s="2" t="s">
        <v>31</v>
      </c>
      <c r="EBS9" s="2" t="s">
        <v>111</v>
      </c>
      <c r="EBT9" s="2" t="s">
        <v>21</v>
      </c>
      <c r="EBU9" s="2" t="s">
        <v>276</v>
      </c>
      <c r="EBV9" s="2" t="s">
        <v>31</v>
      </c>
      <c r="EBW9" s="2" t="s">
        <v>31</v>
      </c>
      <c r="EBX9" s="2" t="s">
        <v>260</v>
      </c>
      <c r="EBY9" s="2" t="s">
        <v>70</v>
      </c>
      <c r="EBZ9" s="2" t="s">
        <v>31</v>
      </c>
      <c r="ECA9" s="2" t="s">
        <v>47</v>
      </c>
      <c r="ECB9" s="2" t="s">
        <v>31</v>
      </c>
      <c r="ECC9" s="2" t="s">
        <v>47</v>
      </c>
      <c r="ECD9" s="2" t="s">
        <v>62</v>
      </c>
      <c r="ECE9" s="2" t="s">
        <v>111</v>
      </c>
      <c r="ECF9" s="2" t="s">
        <v>53</v>
      </c>
      <c r="ECG9" s="2" t="s">
        <v>111</v>
      </c>
      <c r="ECH9" s="2" t="s">
        <v>70</v>
      </c>
      <c r="ECI9" s="2" t="s">
        <v>223</v>
      </c>
      <c r="ECJ9" s="2" t="s">
        <v>62</v>
      </c>
      <c r="ECK9" s="2" t="s">
        <v>21</v>
      </c>
      <c r="ECL9" s="2" t="s">
        <v>31</v>
      </c>
      <c r="ECM9" s="2" t="s">
        <v>260</v>
      </c>
      <c r="ECN9" s="2" t="s">
        <v>70</v>
      </c>
      <c r="ECO9" s="2" t="s">
        <v>53</v>
      </c>
      <c r="ECP9" s="2" t="s">
        <v>53</v>
      </c>
      <c r="ECQ9" s="2" t="s">
        <v>70</v>
      </c>
      <c r="ECR9" s="2" t="s">
        <v>31</v>
      </c>
      <c r="ECS9" s="2" t="s">
        <v>111</v>
      </c>
      <c r="ECT9" s="2" t="s">
        <v>31</v>
      </c>
      <c r="ECU9" s="2" t="s">
        <v>200</v>
      </c>
      <c r="ECV9" s="2" t="s">
        <v>31</v>
      </c>
      <c r="ECW9" s="2" t="s">
        <v>70</v>
      </c>
      <c r="ECX9" s="2" t="s">
        <v>70</v>
      </c>
      <c r="ECY9" s="2" t="s">
        <v>47</v>
      </c>
      <c r="ECZ9" s="2" t="s">
        <v>47</v>
      </c>
      <c r="EDA9" s="2" t="s">
        <v>223</v>
      </c>
      <c r="EDB9" s="2" t="s">
        <v>53</v>
      </c>
      <c r="EDC9" s="2" t="s">
        <v>31</v>
      </c>
      <c r="EDD9" s="2" t="s">
        <v>223</v>
      </c>
      <c r="EDE9" s="2" t="s">
        <v>111</v>
      </c>
      <c r="EDF9" s="2" t="s">
        <v>31</v>
      </c>
      <c r="EDG9" s="2" t="s">
        <v>70</v>
      </c>
      <c r="EDH9" s="2" t="s">
        <v>31</v>
      </c>
      <c r="EDI9" s="2" t="s">
        <v>31</v>
      </c>
      <c r="EDJ9" s="2" t="s">
        <v>31</v>
      </c>
      <c r="EDK9" s="2" t="s">
        <v>31</v>
      </c>
      <c r="EDL9" s="2" t="s">
        <v>276</v>
      </c>
      <c r="EDM9" s="2" t="s">
        <v>200</v>
      </c>
      <c r="EDN9" s="2" t="s">
        <v>47</v>
      </c>
      <c r="EDO9" s="2" t="s">
        <v>70</v>
      </c>
      <c r="EDP9" s="2" t="s">
        <v>31</v>
      </c>
      <c r="EDQ9" s="2" t="s">
        <v>31</v>
      </c>
      <c r="EDR9" s="2" t="s">
        <v>31</v>
      </c>
      <c r="EDS9" s="2" t="s">
        <v>31</v>
      </c>
      <c r="EDT9" s="2" t="s">
        <v>31</v>
      </c>
      <c r="EDU9" s="2" t="s">
        <v>223</v>
      </c>
      <c r="EDV9" s="2" t="s">
        <v>70</v>
      </c>
      <c r="EDW9" s="2" t="s">
        <v>111</v>
      </c>
      <c r="EDX9" s="2" t="s">
        <v>70</v>
      </c>
      <c r="EDY9" s="2" t="s">
        <v>111</v>
      </c>
      <c r="EDZ9" s="2" t="s">
        <v>21</v>
      </c>
      <c r="EEA9" s="2" t="s">
        <v>111</v>
      </c>
      <c r="EEB9" s="2" t="s">
        <v>510</v>
      </c>
      <c r="EEC9" s="2" t="s">
        <v>84</v>
      </c>
      <c r="EED9" s="2" t="s">
        <v>70</v>
      </c>
      <c r="EEE9" s="2" t="s">
        <v>62</v>
      </c>
      <c r="EEF9" s="2" t="s">
        <v>111</v>
      </c>
      <c r="EEG9" s="2" t="s">
        <v>31</v>
      </c>
      <c r="EEH9" s="2" t="s">
        <v>31</v>
      </c>
      <c r="EEI9" s="2" t="s">
        <v>200</v>
      </c>
      <c r="EEJ9" s="2" t="s">
        <v>111</v>
      </c>
      <c r="EEK9" s="2" t="s">
        <v>31</v>
      </c>
      <c r="EEL9" s="2" t="s">
        <v>21</v>
      </c>
      <c r="EEM9" s="2" t="s">
        <v>53</v>
      </c>
      <c r="EEN9" s="2" t="s">
        <v>31</v>
      </c>
      <c r="EEO9" s="2" t="s">
        <v>31</v>
      </c>
      <c r="EEP9" s="2" t="s">
        <v>31</v>
      </c>
      <c r="EEQ9" s="2" t="s">
        <v>111</v>
      </c>
      <c r="EER9" s="2" t="s">
        <v>31</v>
      </c>
      <c r="EES9" s="2" t="s">
        <v>70</v>
      </c>
      <c r="EET9" s="2" t="s">
        <v>31</v>
      </c>
      <c r="EEU9" s="2" t="s">
        <v>31</v>
      </c>
      <c r="EEV9" s="2" t="s">
        <v>70</v>
      </c>
      <c r="EEW9" s="2" t="s">
        <v>31</v>
      </c>
      <c r="EEX9" s="2" t="s">
        <v>31</v>
      </c>
      <c r="EEY9" s="2" t="s">
        <v>31</v>
      </c>
      <c r="EEZ9" s="2" t="s">
        <v>260</v>
      </c>
      <c r="EFA9" s="2" t="s">
        <v>31</v>
      </c>
      <c r="EFB9" s="2" t="s">
        <v>111</v>
      </c>
      <c r="EFC9" s="2" t="s">
        <v>111</v>
      </c>
      <c r="EFD9" s="2" t="s">
        <v>200</v>
      </c>
      <c r="EFE9" s="2" t="s">
        <v>70</v>
      </c>
      <c r="EFF9" s="2" t="s">
        <v>31</v>
      </c>
      <c r="EFG9" s="2" t="s">
        <v>70</v>
      </c>
      <c r="EFH9" s="2" t="s">
        <v>158</v>
      </c>
      <c r="EFI9" s="2" t="s">
        <v>111</v>
      </c>
      <c r="EFJ9" s="2" t="s">
        <v>111</v>
      </c>
      <c r="EFK9" s="2" t="s">
        <v>70</v>
      </c>
      <c r="EFL9" s="2" t="s">
        <v>21</v>
      </c>
      <c r="EFM9" s="2" t="s">
        <v>53</v>
      </c>
      <c r="EFN9" s="2" t="s">
        <v>70</v>
      </c>
      <c r="EFO9" s="2" t="s">
        <v>31</v>
      </c>
      <c r="EFP9" s="2" t="s">
        <v>70</v>
      </c>
      <c r="EFQ9" s="2" t="s">
        <v>223</v>
      </c>
      <c r="EFR9" s="2" t="s">
        <v>53</v>
      </c>
      <c r="EFS9" s="2" t="s">
        <v>158</v>
      </c>
      <c r="EFT9" s="2" t="s">
        <v>21</v>
      </c>
      <c r="EFU9" s="2" t="s">
        <v>223</v>
      </c>
      <c r="EFV9" s="2" t="s">
        <v>111</v>
      </c>
      <c r="EFW9" s="2" t="s">
        <v>70</v>
      </c>
      <c r="EFX9" s="2" t="s">
        <v>111</v>
      </c>
      <c r="EFY9" s="2" t="s">
        <v>70</v>
      </c>
      <c r="EFZ9" s="2" t="s">
        <v>510</v>
      </c>
      <c r="EGA9" s="2" t="s">
        <v>111</v>
      </c>
      <c r="EGB9" s="2" t="s">
        <v>31</v>
      </c>
      <c r="EGC9" s="2" t="s">
        <v>53</v>
      </c>
      <c r="EGD9" s="2" t="s">
        <v>111</v>
      </c>
      <c r="EGE9" s="2" t="s">
        <v>47</v>
      </c>
      <c r="EGF9" s="2" t="s">
        <v>158</v>
      </c>
      <c r="EGG9" s="2" t="s">
        <v>70</v>
      </c>
      <c r="EGH9" s="2" t="s">
        <v>53</v>
      </c>
      <c r="EGI9" s="2" t="s">
        <v>200</v>
      </c>
      <c r="EGJ9" s="2" t="s">
        <v>70</v>
      </c>
      <c r="EGK9" s="2" t="s">
        <v>158</v>
      </c>
      <c r="EGL9" s="2" t="s">
        <v>31</v>
      </c>
      <c r="EGM9" s="2" t="s">
        <v>31</v>
      </c>
      <c r="EGN9" s="2" t="s">
        <v>111</v>
      </c>
      <c r="EGO9" s="2" t="s">
        <v>31</v>
      </c>
      <c r="EGP9" s="2" t="s">
        <v>70</v>
      </c>
      <c r="EGQ9" s="2" t="s">
        <v>31</v>
      </c>
      <c r="EGR9" s="2" t="s">
        <v>276</v>
      </c>
      <c r="EGS9" s="2" t="s">
        <v>31</v>
      </c>
      <c r="EGT9" s="2" t="s">
        <v>111</v>
      </c>
      <c r="EGU9" s="2" t="s">
        <v>31</v>
      </c>
      <c r="EGV9" s="2" t="s">
        <v>223</v>
      </c>
      <c r="EGW9" s="2" t="s">
        <v>111</v>
      </c>
      <c r="EGX9" s="2" t="s">
        <v>53</v>
      </c>
      <c r="EGY9" s="2" t="s">
        <v>260</v>
      </c>
      <c r="EGZ9" s="2" t="s">
        <v>31</v>
      </c>
      <c r="EHA9" s="2" t="s">
        <v>223</v>
      </c>
      <c r="EHB9" s="2" t="s">
        <v>62</v>
      </c>
      <c r="EHC9" s="2" t="s">
        <v>47</v>
      </c>
      <c r="EHD9" s="2" t="s">
        <v>47</v>
      </c>
      <c r="EHE9" s="2" t="s">
        <v>111</v>
      </c>
      <c r="EHF9" s="2" t="s">
        <v>70</v>
      </c>
      <c r="EHG9" s="2" t="s">
        <v>31</v>
      </c>
      <c r="EHH9" s="2" t="s">
        <v>31</v>
      </c>
      <c r="EHI9" s="2" t="s">
        <v>21</v>
      </c>
      <c r="EHJ9" s="2" t="s">
        <v>223</v>
      </c>
      <c r="EHK9" s="2" t="s">
        <v>31</v>
      </c>
      <c r="EHL9" s="2" t="s">
        <v>53</v>
      </c>
      <c r="EHM9" s="2" t="s">
        <v>31</v>
      </c>
      <c r="EHN9" s="2" t="s">
        <v>84</v>
      </c>
      <c r="EHO9" s="2" t="s">
        <v>111</v>
      </c>
      <c r="EHP9" s="2" t="s">
        <v>70</v>
      </c>
      <c r="EHQ9" s="2" t="s">
        <v>260</v>
      </c>
      <c r="EHR9" s="2" t="s">
        <v>111</v>
      </c>
      <c r="EHS9" s="2" t="s">
        <v>31</v>
      </c>
      <c r="EHT9" s="2" t="s">
        <v>111</v>
      </c>
      <c r="EHU9" s="2" t="s">
        <v>21</v>
      </c>
      <c r="EHV9" s="2" t="s">
        <v>158</v>
      </c>
      <c r="EHW9" s="2" t="s">
        <v>62</v>
      </c>
      <c r="EHX9" s="2" t="s">
        <v>158</v>
      </c>
      <c r="EHY9" s="2" t="s">
        <v>31</v>
      </c>
      <c r="EHZ9" s="2" t="s">
        <v>31</v>
      </c>
      <c r="EIA9" s="2" t="s">
        <v>158</v>
      </c>
      <c r="EIB9" s="2" t="s">
        <v>53</v>
      </c>
      <c r="EIC9" s="2" t="s">
        <v>31</v>
      </c>
      <c r="EID9" s="2" t="s">
        <v>223</v>
      </c>
      <c r="EIE9" s="2" t="s">
        <v>31</v>
      </c>
      <c r="EIF9" s="2" t="s">
        <v>31</v>
      </c>
      <c r="EIG9" s="2" t="s">
        <v>31</v>
      </c>
      <c r="EIH9" s="2" t="s">
        <v>111</v>
      </c>
      <c r="EII9" s="2" t="s">
        <v>53</v>
      </c>
      <c r="EIJ9" s="2" t="s">
        <v>111</v>
      </c>
      <c r="EIK9" s="2" t="s">
        <v>53</v>
      </c>
      <c r="EIL9" s="2" t="s">
        <v>200</v>
      </c>
      <c r="EIM9" s="2" t="s">
        <v>31</v>
      </c>
      <c r="EIN9" s="2" t="s">
        <v>70</v>
      </c>
      <c r="EIO9" s="2" t="s">
        <v>158</v>
      </c>
      <c r="EIP9" s="2" t="s">
        <v>31</v>
      </c>
      <c r="EIQ9" s="2" t="s">
        <v>200</v>
      </c>
      <c r="EIR9" s="2" t="s">
        <v>31</v>
      </c>
      <c r="EIS9" s="2" t="s">
        <v>53</v>
      </c>
      <c r="EIT9" s="2" t="s">
        <v>21</v>
      </c>
      <c r="EIU9" s="2" t="s">
        <v>53</v>
      </c>
      <c r="EIV9" s="2" t="s">
        <v>31</v>
      </c>
      <c r="EIW9" s="2" t="s">
        <v>31</v>
      </c>
      <c r="EIX9" s="2" t="s">
        <v>158</v>
      </c>
      <c r="EIY9" s="2" t="s">
        <v>31</v>
      </c>
      <c r="EIZ9" s="2" t="s">
        <v>53</v>
      </c>
      <c r="EJA9" s="2" t="s">
        <v>31</v>
      </c>
      <c r="EJB9" s="2" t="s">
        <v>111</v>
      </c>
      <c r="EJC9" s="2" t="s">
        <v>84</v>
      </c>
      <c r="EJD9" s="2" t="s">
        <v>111</v>
      </c>
      <c r="EJE9" s="2" t="s">
        <v>70</v>
      </c>
      <c r="EJF9" s="2" t="s">
        <v>158</v>
      </c>
      <c r="EJG9" s="2" t="s">
        <v>70</v>
      </c>
      <c r="EJH9" s="2" t="s">
        <v>111</v>
      </c>
      <c r="EJI9" s="2" t="s">
        <v>31</v>
      </c>
      <c r="EJJ9" s="2" t="s">
        <v>31</v>
      </c>
      <c r="EJK9" s="2" t="s">
        <v>53</v>
      </c>
      <c r="EJL9" s="2" t="s">
        <v>21</v>
      </c>
      <c r="EJM9" s="2" t="s">
        <v>31</v>
      </c>
      <c r="EJN9" s="2" t="s">
        <v>84</v>
      </c>
      <c r="EJO9" s="2" t="s">
        <v>70</v>
      </c>
      <c r="EJP9" s="2" t="s">
        <v>62</v>
      </c>
      <c r="EJQ9" s="2" t="s">
        <v>111</v>
      </c>
      <c r="EJR9" s="2" t="s">
        <v>70</v>
      </c>
      <c r="EJS9" s="2" t="s">
        <v>70</v>
      </c>
      <c r="EJT9" s="2" t="s">
        <v>31</v>
      </c>
      <c r="EJU9" s="2" t="s">
        <v>31</v>
      </c>
      <c r="EJV9" s="2" t="s">
        <v>31</v>
      </c>
      <c r="EJW9" s="2" t="s">
        <v>47</v>
      </c>
      <c r="EJX9" s="2" t="s">
        <v>53</v>
      </c>
      <c r="EJY9" s="2" t="s">
        <v>31</v>
      </c>
      <c r="EJZ9" s="2" t="s">
        <v>31</v>
      </c>
      <c r="EKA9" s="2" t="s">
        <v>70</v>
      </c>
      <c r="EKB9" s="2" t="s">
        <v>111</v>
      </c>
      <c r="EKC9" s="2" t="s">
        <v>47</v>
      </c>
      <c r="EKD9" s="2" t="s">
        <v>31</v>
      </c>
      <c r="EKE9" s="2" t="s">
        <v>200</v>
      </c>
      <c r="EKF9" s="2" t="s">
        <v>70</v>
      </c>
      <c r="EKG9" s="2" t="s">
        <v>70</v>
      </c>
      <c r="EKH9" s="2" t="s">
        <v>31</v>
      </c>
      <c r="EKI9" s="2" t="s">
        <v>31</v>
      </c>
      <c r="EKJ9" s="2" t="s">
        <v>260</v>
      </c>
      <c r="EKK9" s="2" t="s">
        <v>111</v>
      </c>
      <c r="EKL9" s="2" t="s">
        <v>31</v>
      </c>
      <c r="EKM9" s="2" t="s">
        <v>111</v>
      </c>
      <c r="EKN9" s="2" t="s">
        <v>158</v>
      </c>
      <c r="EKO9" s="2" t="s">
        <v>158</v>
      </c>
      <c r="EKP9" s="2" t="s">
        <v>31</v>
      </c>
      <c r="EKQ9" s="2" t="s">
        <v>47</v>
      </c>
      <c r="EKR9" s="2" t="s">
        <v>70</v>
      </c>
      <c r="EKS9" s="2" t="s">
        <v>31</v>
      </c>
      <c r="EKT9" s="2" t="s">
        <v>53</v>
      </c>
      <c r="EKU9" s="2" t="s">
        <v>62</v>
      </c>
      <c r="EKV9" s="2" t="s">
        <v>31</v>
      </c>
      <c r="EKW9" s="2" t="s">
        <v>53</v>
      </c>
      <c r="EKX9" s="2" t="s">
        <v>31</v>
      </c>
      <c r="EKY9" s="2" t="s">
        <v>62</v>
      </c>
      <c r="EKZ9" s="2" t="s">
        <v>111</v>
      </c>
      <c r="ELA9" s="2" t="s">
        <v>260</v>
      </c>
      <c r="ELB9" s="2" t="s">
        <v>53</v>
      </c>
      <c r="ELC9" s="2" t="s">
        <v>47</v>
      </c>
      <c r="ELD9" s="2" t="s">
        <v>276</v>
      </c>
      <c r="ELE9" s="2" t="s">
        <v>70</v>
      </c>
      <c r="ELF9" s="2" t="s">
        <v>111</v>
      </c>
      <c r="ELG9" s="2" t="s">
        <v>62</v>
      </c>
      <c r="ELH9" s="2" t="s">
        <v>276</v>
      </c>
      <c r="ELI9" s="2" t="s">
        <v>31</v>
      </c>
      <c r="ELJ9" s="2" t="s">
        <v>260</v>
      </c>
      <c r="ELK9" s="2" t="s">
        <v>200</v>
      </c>
      <c r="ELL9" s="2" t="s">
        <v>53</v>
      </c>
      <c r="ELM9" s="2" t="s">
        <v>21</v>
      </c>
      <c r="ELN9" s="2" t="s">
        <v>200</v>
      </c>
      <c r="ELO9" s="2" t="s">
        <v>111</v>
      </c>
      <c r="ELP9" s="2" t="s">
        <v>47</v>
      </c>
      <c r="ELQ9" s="2" t="s">
        <v>21</v>
      </c>
      <c r="ELR9" s="2" t="s">
        <v>111</v>
      </c>
      <c r="ELS9" s="2" t="s">
        <v>31</v>
      </c>
      <c r="ELT9" s="2" t="s">
        <v>53</v>
      </c>
      <c r="ELU9" s="2" t="s">
        <v>31</v>
      </c>
      <c r="ELV9" s="2" t="s">
        <v>53</v>
      </c>
      <c r="ELW9" s="2" t="s">
        <v>31</v>
      </c>
      <c r="ELX9" s="2" t="s">
        <v>260</v>
      </c>
      <c r="ELY9" s="2" t="s">
        <v>70</v>
      </c>
      <c r="ELZ9" s="2" t="s">
        <v>111</v>
      </c>
      <c r="EMA9" s="2" t="s">
        <v>70</v>
      </c>
      <c r="EMB9" s="2" t="s">
        <v>31</v>
      </c>
      <c r="EMC9" s="2" t="s">
        <v>111</v>
      </c>
      <c r="EMD9" s="2" t="s">
        <v>510</v>
      </c>
      <c r="EME9" s="2" t="s">
        <v>111</v>
      </c>
      <c r="EMF9" s="2" t="s">
        <v>31</v>
      </c>
      <c r="EMG9" s="2" t="s">
        <v>70</v>
      </c>
      <c r="EMH9" s="2" t="s">
        <v>31</v>
      </c>
      <c r="EMI9" s="2" t="s">
        <v>84</v>
      </c>
      <c r="EMJ9" s="2" t="s">
        <v>260</v>
      </c>
      <c r="EMK9" s="2" t="s">
        <v>260</v>
      </c>
      <c r="EML9" s="2" t="s">
        <v>53</v>
      </c>
      <c r="EMM9" s="2" t="s">
        <v>21</v>
      </c>
      <c r="EMN9" s="2" t="s">
        <v>223</v>
      </c>
      <c r="EMO9" s="2" t="s">
        <v>510</v>
      </c>
      <c r="EMP9" s="2" t="s">
        <v>62</v>
      </c>
      <c r="EMQ9" s="2" t="s">
        <v>70</v>
      </c>
      <c r="EMR9" s="2" t="s">
        <v>111</v>
      </c>
      <c r="EMS9" s="2" t="s">
        <v>47</v>
      </c>
      <c r="EMT9" s="2" t="s">
        <v>111</v>
      </c>
      <c r="EMU9" s="2" t="s">
        <v>31</v>
      </c>
      <c r="EMV9" s="2" t="s">
        <v>31</v>
      </c>
      <c r="EMW9" s="2" t="s">
        <v>31</v>
      </c>
      <c r="EMX9" s="2" t="s">
        <v>31</v>
      </c>
      <c r="EMY9" s="2" t="s">
        <v>31</v>
      </c>
      <c r="EMZ9" s="2" t="s">
        <v>31</v>
      </c>
      <c r="ENA9" s="2" t="s">
        <v>21</v>
      </c>
      <c r="ENB9" s="2" t="s">
        <v>31</v>
      </c>
      <c r="ENC9" s="2" t="s">
        <v>31</v>
      </c>
      <c r="END9" s="2" t="s">
        <v>62</v>
      </c>
      <c r="ENE9" s="2" t="s">
        <v>223</v>
      </c>
      <c r="ENF9" s="2" t="s">
        <v>31</v>
      </c>
      <c r="ENG9" s="2" t="s">
        <v>111</v>
      </c>
      <c r="ENH9" s="2" t="s">
        <v>70</v>
      </c>
      <c r="ENI9" s="2" t="s">
        <v>31</v>
      </c>
      <c r="ENJ9" s="2" t="s">
        <v>158</v>
      </c>
      <c r="ENK9" s="2" t="s">
        <v>276</v>
      </c>
      <c r="ENL9" s="2" t="s">
        <v>31</v>
      </c>
      <c r="ENM9" s="2" t="s">
        <v>70</v>
      </c>
      <c r="ENN9" s="2" t="s">
        <v>31</v>
      </c>
      <c r="ENO9" s="2" t="s">
        <v>31</v>
      </c>
      <c r="ENP9" s="2" t="s">
        <v>53</v>
      </c>
      <c r="ENQ9" s="2" t="s">
        <v>31</v>
      </c>
      <c r="ENR9" s="2" t="s">
        <v>31</v>
      </c>
      <c r="ENS9" s="2" t="s">
        <v>31</v>
      </c>
      <c r="ENT9" s="2" t="s">
        <v>31</v>
      </c>
      <c r="ENU9" s="2" t="s">
        <v>70</v>
      </c>
      <c r="ENV9" s="2" t="s">
        <v>84</v>
      </c>
      <c r="ENW9" s="2" t="s">
        <v>31</v>
      </c>
      <c r="ENX9" s="2" t="s">
        <v>111</v>
      </c>
      <c r="ENY9" s="2" t="s">
        <v>70</v>
      </c>
      <c r="ENZ9" s="2" t="s">
        <v>31</v>
      </c>
      <c r="EOA9" s="2" t="s">
        <v>70</v>
      </c>
      <c r="EOB9" s="2" t="s">
        <v>70</v>
      </c>
      <c r="EOC9" s="2" t="s">
        <v>31</v>
      </c>
      <c r="EOD9" s="2" t="s">
        <v>31</v>
      </c>
      <c r="EOE9" s="2" t="s">
        <v>111</v>
      </c>
      <c r="EOF9" s="2" t="s">
        <v>31</v>
      </c>
      <c r="EOG9" s="2" t="s">
        <v>70</v>
      </c>
      <c r="EOH9" s="2" t="s">
        <v>62</v>
      </c>
      <c r="EOI9" s="2" t="s">
        <v>31</v>
      </c>
      <c r="EOJ9" s="2" t="s">
        <v>111</v>
      </c>
      <c r="EOK9" s="2" t="s">
        <v>70</v>
      </c>
      <c r="EOL9" s="2" t="s">
        <v>21</v>
      </c>
      <c r="EOM9" s="2" t="s">
        <v>223</v>
      </c>
      <c r="EON9" s="2" t="s">
        <v>31</v>
      </c>
      <c r="EOO9" s="2" t="s">
        <v>84</v>
      </c>
      <c r="EOP9" s="2" t="s">
        <v>31</v>
      </c>
      <c r="EOQ9" s="2" t="s">
        <v>53</v>
      </c>
      <c r="EOR9" s="2" t="s">
        <v>31</v>
      </c>
      <c r="EOS9" s="2" t="s">
        <v>260</v>
      </c>
      <c r="EOT9" s="2" t="s">
        <v>70</v>
      </c>
      <c r="EOU9" s="2" t="s">
        <v>111</v>
      </c>
      <c r="EOV9" s="2" t="s">
        <v>111</v>
      </c>
      <c r="EOW9" s="2" t="s">
        <v>31</v>
      </c>
      <c r="EOX9" s="2" t="s">
        <v>223</v>
      </c>
      <c r="EOY9" s="2" t="s">
        <v>62</v>
      </c>
      <c r="EOZ9" s="2" t="s">
        <v>111</v>
      </c>
      <c r="EPA9" s="2" t="s">
        <v>31</v>
      </c>
      <c r="EPB9" s="2" t="s">
        <v>31</v>
      </c>
      <c r="EPC9" s="2" t="s">
        <v>158</v>
      </c>
      <c r="EPD9" s="2" t="s">
        <v>200</v>
      </c>
      <c r="EPE9" s="2" t="s">
        <v>111</v>
      </c>
      <c r="EPF9" s="2" t="s">
        <v>31</v>
      </c>
      <c r="EPG9" s="2" t="s">
        <v>53</v>
      </c>
      <c r="EPH9" s="2" t="s">
        <v>158</v>
      </c>
      <c r="EPI9" s="2" t="s">
        <v>111</v>
      </c>
      <c r="EPJ9" s="2" t="s">
        <v>31</v>
      </c>
      <c r="EPK9" s="2" t="s">
        <v>31</v>
      </c>
      <c r="EPL9" s="2" t="s">
        <v>276</v>
      </c>
      <c r="EPM9" s="2" t="s">
        <v>260</v>
      </c>
      <c r="EPN9" s="2" t="s">
        <v>31</v>
      </c>
      <c r="EPO9" s="2" t="s">
        <v>31</v>
      </c>
      <c r="EPP9" s="2" t="s">
        <v>62</v>
      </c>
      <c r="EPQ9" s="2" t="s">
        <v>47</v>
      </c>
      <c r="EPR9" s="2" t="s">
        <v>62</v>
      </c>
      <c r="EPS9" s="2" t="s">
        <v>21</v>
      </c>
      <c r="EPT9" s="2" t="s">
        <v>31</v>
      </c>
      <c r="EPU9" s="2" t="s">
        <v>276</v>
      </c>
      <c r="EPV9" s="2" t="s">
        <v>62</v>
      </c>
      <c r="EPW9" s="2" t="s">
        <v>510</v>
      </c>
      <c r="EPX9" s="2" t="s">
        <v>111</v>
      </c>
      <c r="EPY9" s="2" t="s">
        <v>84</v>
      </c>
      <c r="EPZ9" s="2" t="s">
        <v>111</v>
      </c>
      <c r="EQA9" s="2" t="s">
        <v>260</v>
      </c>
      <c r="EQB9" s="2" t="s">
        <v>31</v>
      </c>
      <c r="EQC9" s="2" t="s">
        <v>31</v>
      </c>
      <c r="EQD9" s="2" t="s">
        <v>31</v>
      </c>
      <c r="EQE9" s="2" t="s">
        <v>111</v>
      </c>
      <c r="EQF9" s="2" t="s">
        <v>111</v>
      </c>
      <c r="EQG9" s="2" t="s">
        <v>111</v>
      </c>
      <c r="EQH9" s="2" t="s">
        <v>31</v>
      </c>
      <c r="EQI9" s="2" t="s">
        <v>47</v>
      </c>
      <c r="EQJ9" s="2" t="s">
        <v>31</v>
      </c>
      <c r="EQK9" s="2" t="s">
        <v>31</v>
      </c>
      <c r="EQL9" s="2" t="s">
        <v>223</v>
      </c>
      <c r="EQM9" s="2" t="s">
        <v>31</v>
      </c>
      <c r="EQN9" s="2" t="s">
        <v>47</v>
      </c>
      <c r="EQO9" s="2" t="s">
        <v>70</v>
      </c>
      <c r="EQP9" s="2" t="s">
        <v>53</v>
      </c>
      <c r="EQQ9" s="2" t="s">
        <v>84</v>
      </c>
      <c r="EQR9" s="2" t="s">
        <v>158</v>
      </c>
      <c r="EQS9" s="2" t="s">
        <v>31</v>
      </c>
      <c r="EQT9" s="2" t="s">
        <v>21</v>
      </c>
      <c r="EQU9" s="2" t="s">
        <v>70</v>
      </c>
      <c r="EQV9" s="2" t="s">
        <v>260</v>
      </c>
      <c r="EQW9" s="2" t="s">
        <v>31</v>
      </c>
      <c r="EQX9" s="2" t="s">
        <v>31</v>
      </c>
      <c r="EQY9" s="2" t="s">
        <v>62</v>
      </c>
      <c r="EQZ9" s="2" t="s">
        <v>276</v>
      </c>
      <c r="ERA9" s="2" t="s">
        <v>53</v>
      </c>
      <c r="ERB9" s="2" t="s">
        <v>31</v>
      </c>
      <c r="ERC9" s="2" t="s">
        <v>31</v>
      </c>
      <c r="ERD9" s="2" t="s">
        <v>111</v>
      </c>
      <c r="ERE9" s="2" t="s">
        <v>31</v>
      </c>
      <c r="ERF9" s="2" t="s">
        <v>53</v>
      </c>
      <c r="ERG9" s="2" t="s">
        <v>53</v>
      </c>
      <c r="ERH9" s="2" t="s">
        <v>111</v>
      </c>
      <c r="ERI9" s="2" t="s">
        <v>53</v>
      </c>
      <c r="ERJ9" s="2" t="s">
        <v>53</v>
      </c>
      <c r="ERK9" s="2" t="s">
        <v>70</v>
      </c>
      <c r="ERL9" s="2" t="s">
        <v>31</v>
      </c>
      <c r="ERM9" s="2" t="s">
        <v>31</v>
      </c>
      <c r="ERN9" s="2" t="s">
        <v>31</v>
      </c>
      <c r="ERO9" s="2" t="s">
        <v>31</v>
      </c>
      <c r="ERP9" s="2" t="s">
        <v>31</v>
      </c>
      <c r="ERQ9" s="2" t="s">
        <v>62</v>
      </c>
      <c r="ERR9" s="2" t="s">
        <v>84</v>
      </c>
      <c r="ERS9" s="2" t="s">
        <v>47</v>
      </c>
      <c r="ERT9" s="2" t="s">
        <v>260</v>
      </c>
      <c r="ERU9" s="2" t="s">
        <v>70</v>
      </c>
      <c r="ERV9" s="2" t="s">
        <v>31</v>
      </c>
      <c r="ERW9" s="2" t="s">
        <v>111</v>
      </c>
      <c r="ERX9" s="2" t="s">
        <v>84</v>
      </c>
      <c r="ERY9" s="2" t="s">
        <v>70</v>
      </c>
      <c r="ERZ9" s="2" t="s">
        <v>260</v>
      </c>
      <c r="ESA9" s="2" t="s">
        <v>200</v>
      </c>
      <c r="ESB9" s="2" t="s">
        <v>84</v>
      </c>
      <c r="ESC9" s="2" t="s">
        <v>111</v>
      </c>
      <c r="ESD9" s="2" t="s">
        <v>31</v>
      </c>
      <c r="ESE9" s="2" t="s">
        <v>70</v>
      </c>
      <c r="ESF9" s="2" t="s">
        <v>31</v>
      </c>
      <c r="ESG9" s="2" t="s">
        <v>200</v>
      </c>
      <c r="ESH9" s="2" t="s">
        <v>223</v>
      </c>
      <c r="ESI9" s="2" t="s">
        <v>53</v>
      </c>
      <c r="ESJ9" s="2" t="s">
        <v>31</v>
      </c>
      <c r="ESK9" s="2" t="s">
        <v>31</v>
      </c>
      <c r="ESL9" s="2" t="s">
        <v>31</v>
      </c>
      <c r="ESM9" s="2" t="s">
        <v>31</v>
      </c>
      <c r="ESN9" s="2" t="s">
        <v>31</v>
      </c>
      <c r="ESO9" s="2" t="s">
        <v>31</v>
      </c>
      <c r="ESP9" s="2" t="s">
        <v>70</v>
      </c>
      <c r="ESQ9" s="2" t="s">
        <v>53</v>
      </c>
      <c r="ESR9" s="2" t="s">
        <v>70</v>
      </c>
      <c r="ESS9" s="2" t="s">
        <v>200</v>
      </c>
      <c r="EST9" s="2" t="s">
        <v>111</v>
      </c>
      <c r="ESU9" s="2" t="s">
        <v>223</v>
      </c>
      <c r="ESV9" s="2" t="s">
        <v>31</v>
      </c>
      <c r="ESW9" s="2" t="s">
        <v>21</v>
      </c>
      <c r="ESX9" s="2" t="s">
        <v>31</v>
      </c>
      <c r="ESY9" s="2" t="s">
        <v>70</v>
      </c>
      <c r="ESZ9" s="2" t="s">
        <v>260</v>
      </c>
      <c r="ETA9" s="2" t="s">
        <v>84</v>
      </c>
      <c r="ETB9" s="2" t="s">
        <v>31</v>
      </c>
      <c r="ETC9" s="2" t="s">
        <v>158</v>
      </c>
      <c r="ETD9" s="2" t="s">
        <v>31</v>
      </c>
      <c r="ETE9" s="2" t="s">
        <v>53</v>
      </c>
      <c r="ETF9" s="2" t="s">
        <v>158</v>
      </c>
      <c r="ETG9" s="2" t="s">
        <v>31</v>
      </c>
      <c r="ETH9" s="2" t="s">
        <v>31</v>
      </c>
      <c r="ETI9" s="2" t="s">
        <v>111</v>
      </c>
      <c r="ETJ9" s="2" t="s">
        <v>260</v>
      </c>
      <c r="ETK9" s="2" t="s">
        <v>70</v>
      </c>
      <c r="ETL9" s="2" t="s">
        <v>31</v>
      </c>
      <c r="ETM9" s="2" t="s">
        <v>31</v>
      </c>
      <c r="ETN9" s="2" t="s">
        <v>111</v>
      </c>
      <c r="ETO9" s="2" t="s">
        <v>200</v>
      </c>
      <c r="ETP9" s="2" t="s">
        <v>70</v>
      </c>
      <c r="ETQ9" s="2" t="s">
        <v>31</v>
      </c>
      <c r="ETR9" s="2" t="s">
        <v>223</v>
      </c>
      <c r="ETS9" s="2" t="s">
        <v>70</v>
      </c>
      <c r="ETT9" s="2" t="s">
        <v>62</v>
      </c>
      <c r="ETU9" s="2" t="s">
        <v>70</v>
      </c>
      <c r="ETV9" s="2" t="s">
        <v>70</v>
      </c>
      <c r="ETW9" s="2" t="s">
        <v>47</v>
      </c>
      <c r="ETX9" s="2" t="s">
        <v>260</v>
      </c>
      <c r="ETY9" s="2" t="s">
        <v>111</v>
      </c>
      <c r="ETZ9" s="2" t="s">
        <v>84</v>
      </c>
      <c r="EUA9" s="2" t="s">
        <v>31</v>
      </c>
      <c r="EUB9" s="2" t="s">
        <v>31</v>
      </c>
      <c r="EUC9" s="2" t="s">
        <v>84</v>
      </c>
      <c r="EUD9" s="2" t="s">
        <v>276</v>
      </c>
      <c r="EUE9" s="2" t="s">
        <v>200</v>
      </c>
      <c r="EUF9" s="2" t="s">
        <v>31</v>
      </c>
      <c r="EUG9" s="2" t="s">
        <v>70</v>
      </c>
      <c r="EUH9" s="2" t="s">
        <v>53</v>
      </c>
      <c r="EUI9" s="2" t="s">
        <v>70</v>
      </c>
      <c r="EUJ9" s="2" t="s">
        <v>111</v>
      </c>
      <c r="EUK9" s="2" t="s">
        <v>31</v>
      </c>
      <c r="EUL9" s="2" t="s">
        <v>70</v>
      </c>
      <c r="EUM9" s="2" t="s">
        <v>31</v>
      </c>
      <c r="EUN9" s="2" t="s">
        <v>62</v>
      </c>
      <c r="EUO9" s="2" t="s">
        <v>47</v>
      </c>
      <c r="EUP9" s="2" t="s">
        <v>276</v>
      </c>
      <c r="EUQ9" s="2" t="s">
        <v>53</v>
      </c>
      <c r="EUR9" s="2" t="s">
        <v>223</v>
      </c>
      <c r="EUS9" s="2" t="s">
        <v>70</v>
      </c>
      <c r="EUT9" s="2" t="s">
        <v>62</v>
      </c>
      <c r="EUU9" s="2" t="s">
        <v>47</v>
      </c>
      <c r="EUV9" s="2" t="s">
        <v>200</v>
      </c>
      <c r="EUW9" s="2" t="s">
        <v>200</v>
      </c>
      <c r="EUX9" s="2" t="s">
        <v>31</v>
      </c>
      <c r="EUY9" s="2" t="s">
        <v>31</v>
      </c>
      <c r="EUZ9" s="2" t="s">
        <v>31</v>
      </c>
      <c r="EVA9" s="2" t="s">
        <v>70</v>
      </c>
      <c r="EVB9" s="2" t="s">
        <v>31</v>
      </c>
      <c r="EVC9" s="2" t="s">
        <v>21</v>
      </c>
      <c r="EVD9" s="2" t="s">
        <v>31</v>
      </c>
      <c r="EVE9" s="2" t="s">
        <v>31</v>
      </c>
      <c r="EVF9" s="2" t="s">
        <v>31</v>
      </c>
      <c r="EVG9" s="2" t="s">
        <v>260</v>
      </c>
      <c r="EVH9" s="2" t="s">
        <v>31</v>
      </c>
      <c r="EVI9" s="2" t="s">
        <v>70</v>
      </c>
      <c r="EVJ9" s="2" t="s">
        <v>53</v>
      </c>
      <c r="EVK9" s="2" t="s">
        <v>31</v>
      </c>
      <c r="EVL9" s="2" t="s">
        <v>31</v>
      </c>
      <c r="EVM9" s="2" t="s">
        <v>84</v>
      </c>
      <c r="EVN9" s="2" t="s">
        <v>158</v>
      </c>
      <c r="EVO9" s="2" t="s">
        <v>510</v>
      </c>
      <c r="EVP9" s="2" t="s">
        <v>70</v>
      </c>
      <c r="EVQ9" s="2" t="s">
        <v>260</v>
      </c>
      <c r="EVR9" s="2" t="s">
        <v>31</v>
      </c>
      <c r="EVS9" s="2" t="s">
        <v>70</v>
      </c>
      <c r="EVT9" s="2" t="s">
        <v>276</v>
      </c>
      <c r="EVU9" s="2" t="s">
        <v>84</v>
      </c>
      <c r="EVV9" s="2" t="s">
        <v>223</v>
      </c>
      <c r="EVW9" s="2" t="s">
        <v>31</v>
      </c>
      <c r="EVX9" s="2" t="s">
        <v>84</v>
      </c>
      <c r="EVY9" s="2" t="s">
        <v>111</v>
      </c>
      <c r="EVZ9" s="2" t="s">
        <v>47</v>
      </c>
      <c r="EWA9" s="2" t="s">
        <v>31</v>
      </c>
      <c r="EWB9" s="2" t="s">
        <v>111</v>
      </c>
      <c r="EWC9" s="2" t="s">
        <v>31</v>
      </c>
      <c r="EWD9" s="2" t="s">
        <v>276</v>
      </c>
      <c r="EWE9" s="2" t="s">
        <v>62</v>
      </c>
      <c r="EWF9" s="2" t="s">
        <v>260</v>
      </c>
      <c r="EWG9" s="2" t="s">
        <v>31</v>
      </c>
      <c r="EWH9" s="2" t="s">
        <v>31</v>
      </c>
      <c r="EWI9" s="2" t="s">
        <v>47</v>
      </c>
      <c r="EWJ9" s="2" t="s">
        <v>31</v>
      </c>
      <c r="EWK9" s="2" t="s">
        <v>111</v>
      </c>
      <c r="EWL9" s="2" t="s">
        <v>62</v>
      </c>
      <c r="EWM9" s="2" t="s">
        <v>31</v>
      </c>
      <c r="EWN9" s="2" t="s">
        <v>31</v>
      </c>
      <c r="EWO9" s="2" t="s">
        <v>200</v>
      </c>
      <c r="EWP9" s="2" t="s">
        <v>276</v>
      </c>
      <c r="EWQ9" s="2" t="s">
        <v>31</v>
      </c>
      <c r="EWR9" s="2" t="s">
        <v>31</v>
      </c>
      <c r="EWS9" s="2" t="s">
        <v>47</v>
      </c>
      <c r="EWT9" s="2" t="s">
        <v>200</v>
      </c>
      <c r="EWU9" s="2" t="s">
        <v>21</v>
      </c>
      <c r="EWV9" s="2" t="s">
        <v>31</v>
      </c>
      <c r="EWW9" s="2" t="s">
        <v>70</v>
      </c>
      <c r="EWX9" s="2" t="s">
        <v>53</v>
      </c>
      <c r="EWY9" s="2" t="s">
        <v>31</v>
      </c>
      <c r="EWZ9" s="2" t="s">
        <v>70</v>
      </c>
      <c r="EXA9" s="2" t="s">
        <v>276</v>
      </c>
      <c r="EXB9" s="2" t="s">
        <v>31</v>
      </c>
      <c r="EXC9" s="2" t="s">
        <v>31</v>
      </c>
      <c r="EXD9" s="2" t="s">
        <v>223</v>
      </c>
      <c r="EXE9" s="2" t="s">
        <v>53</v>
      </c>
      <c r="EXF9" s="2" t="s">
        <v>111</v>
      </c>
      <c r="EXG9" s="2" t="s">
        <v>31</v>
      </c>
      <c r="EXH9" s="2" t="s">
        <v>31</v>
      </c>
      <c r="EXI9" s="2" t="s">
        <v>223</v>
      </c>
      <c r="EXJ9" s="2" t="s">
        <v>31</v>
      </c>
      <c r="EXK9" s="2" t="s">
        <v>47</v>
      </c>
      <c r="EXL9" s="2" t="s">
        <v>53</v>
      </c>
      <c r="EXM9" s="2" t="s">
        <v>111</v>
      </c>
      <c r="EXN9" s="2" t="s">
        <v>62</v>
      </c>
      <c r="EXO9" s="2" t="s">
        <v>31</v>
      </c>
      <c r="EXP9" s="2" t="s">
        <v>70</v>
      </c>
      <c r="EXQ9" s="2" t="s">
        <v>31</v>
      </c>
      <c r="EXR9" s="2" t="s">
        <v>31</v>
      </c>
      <c r="EXS9" s="2" t="s">
        <v>84</v>
      </c>
      <c r="EXT9" s="2" t="s">
        <v>276</v>
      </c>
      <c r="EXU9" s="2" t="s">
        <v>62</v>
      </c>
      <c r="EXV9" s="2" t="s">
        <v>31</v>
      </c>
      <c r="EXW9" s="2" t="s">
        <v>111</v>
      </c>
      <c r="EXX9" s="2" t="s">
        <v>31</v>
      </c>
      <c r="EXY9" s="2" t="s">
        <v>21</v>
      </c>
      <c r="EXZ9" s="2" t="s">
        <v>31</v>
      </c>
      <c r="EYA9" s="2" t="s">
        <v>31</v>
      </c>
      <c r="EYB9" s="2" t="s">
        <v>111</v>
      </c>
      <c r="EYC9" s="2" t="s">
        <v>111</v>
      </c>
      <c r="EYD9" s="2" t="s">
        <v>158</v>
      </c>
      <c r="EYE9" s="2" t="s">
        <v>21</v>
      </c>
      <c r="EYF9" s="2" t="s">
        <v>70</v>
      </c>
      <c r="EYG9" s="2" t="s">
        <v>31</v>
      </c>
      <c r="EYH9" s="2" t="s">
        <v>223</v>
      </c>
      <c r="EYI9" s="2" t="s">
        <v>70</v>
      </c>
      <c r="EYJ9" s="2" t="s">
        <v>70</v>
      </c>
      <c r="EYK9" s="2" t="s">
        <v>276</v>
      </c>
      <c r="EYL9" s="2" t="s">
        <v>31</v>
      </c>
      <c r="EYM9" s="2" t="s">
        <v>84</v>
      </c>
      <c r="EYN9" s="2" t="s">
        <v>53</v>
      </c>
      <c r="EYO9" s="2" t="s">
        <v>158</v>
      </c>
      <c r="EYP9" s="2" t="s">
        <v>31</v>
      </c>
      <c r="EYQ9" s="2" t="s">
        <v>31</v>
      </c>
      <c r="EYR9" s="2" t="s">
        <v>31</v>
      </c>
      <c r="EYS9" s="2" t="s">
        <v>158</v>
      </c>
      <c r="EYT9" s="2" t="s">
        <v>21</v>
      </c>
      <c r="EYU9" s="2" t="s">
        <v>62</v>
      </c>
      <c r="EYV9" s="2" t="s">
        <v>53</v>
      </c>
      <c r="EYW9" s="2" t="s">
        <v>62</v>
      </c>
      <c r="EYX9" s="2" t="s">
        <v>31</v>
      </c>
      <c r="EYY9" s="2" t="s">
        <v>111</v>
      </c>
      <c r="EYZ9" s="2" t="s">
        <v>111</v>
      </c>
      <c r="EZA9" s="2" t="s">
        <v>111</v>
      </c>
      <c r="EZB9" s="2" t="s">
        <v>70</v>
      </c>
      <c r="EZC9" s="2" t="s">
        <v>31</v>
      </c>
      <c r="EZD9" s="2" t="s">
        <v>70</v>
      </c>
      <c r="EZE9" s="2" t="s">
        <v>31</v>
      </c>
      <c r="EZF9" s="2" t="s">
        <v>70</v>
      </c>
      <c r="EZG9" s="2" t="s">
        <v>21</v>
      </c>
      <c r="EZH9" s="2" t="s">
        <v>53</v>
      </c>
      <c r="EZI9" s="2" t="s">
        <v>47</v>
      </c>
      <c r="EZJ9" s="2" t="s">
        <v>31</v>
      </c>
      <c r="EZK9" s="2" t="s">
        <v>84</v>
      </c>
      <c r="EZL9" s="2" t="s">
        <v>31</v>
      </c>
      <c r="EZM9" s="2" t="s">
        <v>70</v>
      </c>
      <c r="EZN9" s="2" t="s">
        <v>31</v>
      </c>
      <c r="EZO9" s="2" t="s">
        <v>31</v>
      </c>
      <c r="EZP9" s="2" t="s">
        <v>70</v>
      </c>
      <c r="EZQ9" s="2" t="s">
        <v>31</v>
      </c>
      <c r="EZR9" s="2" t="s">
        <v>200</v>
      </c>
      <c r="EZS9" s="2" t="s">
        <v>62</v>
      </c>
      <c r="EZT9" s="2" t="s">
        <v>223</v>
      </c>
      <c r="EZU9" s="2" t="s">
        <v>31</v>
      </c>
      <c r="EZV9" s="2" t="s">
        <v>70</v>
      </c>
      <c r="EZW9" s="2" t="s">
        <v>31</v>
      </c>
      <c r="EZX9" s="2" t="s">
        <v>223</v>
      </c>
      <c r="EZY9" s="2" t="s">
        <v>31</v>
      </c>
      <c r="EZZ9" s="2" t="s">
        <v>111</v>
      </c>
      <c r="FAA9" s="2" t="s">
        <v>223</v>
      </c>
      <c r="FAB9" s="2" t="s">
        <v>31</v>
      </c>
      <c r="FAC9" s="2" t="s">
        <v>260</v>
      </c>
      <c r="FAD9" s="2" t="s">
        <v>70</v>
      </c>
      <c r="FAE9" s="2" t="s">
        <v>84</v>
      </c>
      <c r="FAF9" s="2" t="s">
        <v>200</v>
      </c>
      <c r="FAG9" s="2" t="s">
        <v>62</v>
      </c>
      <c r="FAH9" s="2" t="s">
        <v>510</v>
      </c>
      <c r="FAI9" s="2" t="s">
        <v>111</v>
      </c>
      <c r="FAJ9" s="2" t="s">
        <v>70</v>
      </c>
      <c r="FAK9" s="2" t="s">
        <v>47</v>
      </c>
      <c r="FAL9" s="2" t="s">
        <v>31</v>
      </c>
      <c r="FAM9" s="2" t="s">
        <v>21</v>
      </c>
      <c r="FAN9" s="2" t="s">
        <v>70</v>
      </c>
      <c r="FAO9" s="2" t="s">
        <v>31</v>
      </c>
      <c r="FAP9" s="2" t="s">
        <v>31</v>
      </c>
      <c r="FAQ9" s="2" t="s">
        <v>47</v>
      </c>
      <c r="FAR9" s="2" t="s">
        <v>111</v>
      </c>
      <c r="FAS9" s="2" t="s">
        <v>111</v>
      </c>
      <c r="FAT9" s="2" t="s">
        <v>260</v>
      </c>
      <c r="FAU9" s="2" t="s">
        <v>111</v>
      </c>
      <c r="FAV9" s="2" t="s">
        <v>31</v>
      </c>
      <c r="FAW9" s="2" t="s">
        <v>31</v>
      </c>
      <c r="FAX9" s="2" t="s">
        <v>200</v>
      </c>
      <c r="FAY9" s="2" t="s">
        <v>53</v>
      </c>
      <c r="FAZ9" s="2" t="s">
        <v>158</v>
      </c>
      <c r="FBA9" s="2" t="s">
        <v>31</v>
      </c>
      <c r="FBB9" s="2" t="s">
        <v>200</v>
      </c>
      <c r="FBC9" s="2" t="s">
        <v>276</v>
      </c>
      <c r="FBD9" s="2" t="s">
        <v>70</v>
      </c>
      <c r="FBE9" s="2" t="s">
        <v>47</v>
      </c>
      <c r="FBF9" s="2" t="s">
        <v>31</v>
      </c>
      <c r="FBG9" s="2" t="s">
        <v>31</v>
      </c>
      <c r="FBH9" s="2" t="s">
        <v>200</v>
      </c>
      <c r="FBI9" s="2" t="s">
        <v>111</v>
      </c>
      <c r="FBJ9" s="2" t="s">
        <v>21</v>
      </c>
      <c r="FBK9" s="2" t="s">
        <v>31</v>
      </c>
      <c r="FBL9" s="2" t="s">
        <v>70</v>
      </c>
      <c r="FBM9" s="2" t="s">
        <v>31</v>
      </c>
      <c r="FBN9" s="2" t="s">
        <v>31</v>
      </c>
      <c r="FBO9" s="2" t="s">
        <v>111</v>
      </c>
      <c r="FBP9" s="2" t="s">
        <v>111</v>
      </c>
      <c r="FBQ9" s="2" t="s">
        <v>31</v>
      </c>
      <c r="FBR9" s="2" t="s">
        <v>111</v>
      </c>
      <c r="FBS9" s="2" t="s">
        <v>31</v>
      </c>
      <c r="FBT9" s="2" t="s">
        <v>53</v>
      </c>
      <c r="FBU9" s="2" t="s">
        <v>158</v>
      </c>
      <c r="FBV9" s="2" t="s">
        <v>70</v>
      </c>
      <c r="FBW9" s="2" t="s">
        <v>31</v>
      </c>
      <c r="FBX9" s="2" t="s">
        <v>200</v>
      </c>
      <c r="FBY9" s="2" t="s">
        <v>31</v>
      </c>
      <c r="FBZ9" s="2" t="s">
        <v>70</v>
      </c>
      <c r="FCA9" s="2" t="s">
        <v>111</v>
      </c>
      <c r="FCB9" s="2" t="s">
        <v>62</v>
      </c>
      <c r="FCC9" s="2" t="s">
        <v>31</v>
      </c>
      <c r="FCD9" s="2" t="s">
        <v>31</v>
      </c>
      <c r="FCE9" s="2" t="s">
        <v>62</v>
      </c>
      <c r="FCF9" s="2" t="s">
        <v>31</v>
      </c>
      <c r="FCG9" s="2" t="s">
        <v>31</v>
      </c>
      <c r="FCH9" s="2" t="s">
        <v>31</v>
      </c>
      <c r="FCI9" s="2" t="s">
        <v>70</v>
      </c>
      <c r="FCJ9" s="2" t="s">
        <v>31</v>
      </c>
      <c r="FCK9" s="2" t="s">
        <v>111</v>
      </c>
      <c r="FCL9" s="2" t="s">
        <v>31</v>
      </c>
      <c r="FCM9" s="2" t="s">
        <v>31</v>
      </c>
      <c r="FCN9" s="2" t="s">
        <v>84</v>
      </c>
      <c r="FCO9" s="2" t="s">
        <v>158</v>
      </c>
      <c r="FCP9" s="2" t="s">
        <v>31</v>
      </c>
      <c r="FCQ9" s="2" t="s">
        <v>260</v>
      </c>
      <c r="FCR9" s="2" t="s">
        <v>111</v>
      </c>
      <c r="FCS9" s="2" t="s">
        <v>31</v>
      </c>
      <c r="FCT9" s="2" t="s">
        <v>111</v>
      </c>
      <c r="FCU9" s="2" t="s">
        <v>31</v>
      </c>
      <c r="FCV9" s="2" t="s">
        <v>31</v>
      </c>
      <c r="FCW9" s="2" t="s">
        <v>53</v>
      </c>
      <c r="FCX9" s="2" t="s">
        <v>31</v>
      </c>
      <c r="FCY9" s="2" t="s">
        <v>223</v>
      </c>
      <c r="FCZ9" s="2" t="s">
        <v>276</v>
      </c>
      <c r="FDA9" s="2" t="s">
        <v>53</v>
      </c>
      <c r="FDB9" s="2" t="s">
        <v>84</v>
      </c>
      <c r="FDC9" s="2" t="s">
        <v>223</v>
      </c>
      <c r="FDD9" s="2" t="s">
        <v>70</v>
      </c>
      <c r="FDE9" s="2" t="s">
        <v>62</v>
      </c>
      <c r="FDF9" s="2" t="s">
        <v>111</v>
      </c>
      <c r="FDG9" s="2" t="s">
        <v>84</v>
      </c>
      <c r="FDH9" s="2" t="s">
        <v>53</v>
      </c>
      <c r="FDI9" s="2" t="s">
        <v>31</v>
      </c>
      <c r="FDJ9" s="2" t="s">
        <v>31</v>
      </c>
      <c r="FDK9" s="2" t="s">
        <v>53</v>
      </c>
      <c r="FDL9" s="2" t="s">
        <v>70</v>
      </c>
      <c r="FDM9" s="2" t="s">
        <v>53</v>
      </c>
      <c r="FDN9" s="2" t="s">
        <v>70</v>
      </c>
      <c r="FDO9" s="2" t="s">
        <v>31</v>
      </c>
      <c r="FDP9" s="2" t="s">
        <v>276</v>
      </c>
      <c r="FDQ9" s="2" t="s">
        <v>47</v>
      </c>
      <c r="FDR9" s="2" t="s">
        <v>510</v>
      </c>
      <c r="FDS9" s="2" t="s">
        <v>53</v>
      </c>
      <c r="FDT9" s="2" t="s">
        <v>47</v>
      </c>
      <c r="FDU9" s="2" t="s">
        <v>223</v>
      </c>
      <c r="FDV9" s="2" t="s">
        <v>70</v>
      </c>
      <c r="FDW9" s="2" t="s">
        <v>31</v>
      </c>
      <c r="FDX9" s="2" t="s">
        <v>276</v>
      </c>
      <c r="FDY9" s="2" t="s">
        <v>31</v>
      </c>
      <c r="FDZ9" s="2" t="s">
        <v>111</v>
      </c>
      <c r="FEA9" s="2" t="s">
        <v>21</v>
      </c>
      <c r="FEB9" s="2" t="s">
        <v>70</v>
      </c>
      <c r="FEC9" s="2" t="s">
        <v>158</v>
      </c>
      <c r="FED9" s="2" t="s">
        <v>260</v>
      </c>
      <c r="FEE9" s="2" t="s">
        <v>260</v>
      </c>
      <c r="FEF9" s="2" t="s">
        <v>158</v>
      </c>
      <c r="FEG9" s="2" t="s">
        <v>31</v>
      </c>
      <c r="FEH9" s="2" t="s">
        <v>200</v>
      </c>
      <c r="FEI9" s="2" t="s">
        <v>31</v>
      </c>
      <c r="FEJ9" s="2" t="s">
        <v>111</v>
      </c>
      <c r="FEK9" s="2" t="s">
        <v>70</v>
      </c>
      <c r="FEL9" s="2" t="s">
        <v>260</v>
      </c>
      <c r="FEM9" s="2" t="s">
        <v>62</v>
      </c>
      <c r="FEN9" s="2" t="s">
        <v>200</v>
      </c>
      <c r="FEO9" s="2" t="s">
        <v>31</v>
      </c>
      <c r="FEP9" s="2" t="s">
        <v>31</v>
      </c>
      <c r="FEQ9" s="2" t="s">
        <v>53</v>
      </c>
      <c r="FER9" s="2" t="s">
        <v>31</v>
      </c>
      <c r="FES9" s="2" t="s">
        <v>70</v>
      </c>
      <c r="FET9" s="2" t="s">
        <v>260</v>
      </c>
      <c r="FEU9" s="2" t="s">
        <v>31</v>
      </c>
      <c r="FEV9" s="2" t="s">
        <v>70</v>
      </c>
      <c r="FEW9" s="2" t="s">
        <v>31</v>
      </c>
      <c r="FEX9" s="2" t="s">
        <v>260</v>
      </c>
      <c r="FEY9" s="2" t="s">
        <v>31</v>
      </c>
      <c r="FEZ9" s="2" t="s">
        <v>31</v>
      </c>
      <c r="FFA9" s="2" t="s">
        <v>31</v>
      </c>
      <c r="FFB9" s="2" t="s">
        <v>276</v>
      </c>
      <c r="FFC9" s="2" t="s">
        <v>31</v>
      </c>
      <c r="FFD9" s="2" t="s">
        <v>70</v>
      </c>
      <c r="FFE9" s="2" t="s">
        <v>70</v>
      </c>
      <c r="FFF9" s="2" t="s">
        <v>53</v>
      </c>
      <c r="FFG9" s="2" t="s">
        <v>21</v>
      </c>
      <c r="FFH9" s="2" t="s">
        <v>70</v>
      </c>
      <c r="FFI9" s="2" t="s">
        <v>21</v>
      </c>
      <c r="FFJ9" s="2" t="s">
        <v>260</v>
      </c>
      <c r="FFK9" s="2" t="s">
        <v>31</v>
      </c>
      <c r="FFL9" s="2" t="s">
        <v>111</v>
      </c>
      <c r="FFM9" s="2" t="s">
        <v>31</v>
      </c>
      <c r="FFN9" s="2" t="s">
        <v>31</v>
      </c>
      <c r="FFO9" s="2" t="s">
        <v>31</v>
      </c>
      <c r="FFP9" s="2" t="s">
        <v>31</v>
      </c>
      <c r="FFQ9" s="2" t="s">
        <v>200</v>
      </c>
      <c r="FFR9" s="2" t="s">
        <v>31</v>
      </c>
      <c r="FFS9" s="2" t="s">
        <v>31</v>
      </c>
      <c r="FFT9" s="2" t="s">
        <v>111</v>
      </c>
      <c r="FFU9" s="2" t="s">
        <v>111</v>
      </c>
      <c r="FFV9" s="2" t="s">
        <v>223</v>
      </c>
      <c r="FFW9" s="2" t="s">
        <v>31</v>
      </c>
      <c r="FFX9" s="2" t="s">
        <v>276</v>
      </c>
      <c r="FFY9" s="2" t="s">
        <v>70</v>
      </c>
      <c r="FFZ9" s="2" t="s">
        <v>31</v>
      </c>
      <c r="FGA9" s="2" t="s">
        <v>84</v>
      </c>
      <c r="FGB9" s="2" t="s">
        <v>70</v>
      </c>
      <c r="FGC9" s="2" t="s">
        <v>62</v>
      </c>
      <c r="FGD9" s="2" t="s">
        <v>111</v>
      </c>
      <c r="FGE9" s="2" t="s">
        <v>223</v>
      </c>
      <c r="FGF9" s="2" t="s">
        <v>158</v>
      </c>
      <c r="FGG9" s="2" t="s">
        <v>200</v>
      </c>
      <c r="FGH9" s="2" t="s">
        <v>276</v>
      </c>
      <c r="FGI9" s="2" t="s">
        <v>31</v>
      </c>
      <c r="FGJ9" s="2" t="s">
        <v>31</v>
      </c>
      <c r="FGK9" s="2" t="s">
        <v>84</v>
      </c>
      <c r="FGL9" s="2" t="s">
        <v>158</v>
      </c>
      <c r="FGM9" s="2" t="s">
        <v>84</v>
      </c>
      <c r="FGN9" s="2" t="s">
        <v>53</v>
      </c>
      <c r="FGO9" s="2" t="s">
        <v>31</v>
      </c>
      <c r="FGP9" s="2" t="s">
        <v>158</v>
      </c>
      <c r="FGQ9" s="2" t="s">
        <v>31</v>
      </c>
      <c r="FGR9" s="2" t="s">
        <v>31</v>
      </c>
      <c r="FGS9" s="2" t="s">
        <v>47</v>
      </c>
      <c r="FGT9" s="2" t="s">
        <v>31</v>
      </c>
      <c r="FGU9" s="2" t="s">
        <v>47</v>
      </c>
      <c r="FGV9" s="2" t="s">
        <v>84</v>
      </c>
      <c r="FGW9" s="2" t="s">
        <v>111</v>
      </c>
      <c r="FGX9" s="2" t="s">
        <v>31</v>
      </c>
      <c r="FGY9" s="2" t="s">
        <v>31</v>
      </c>
      <c r="FGZ9" s="2" t="s">
        <v>200</v>
      </c>
      <c r="FHA9" s="2" t="s">
        <v>276</v>
      </c>
      <c r="FHB9" s="2" t="s">
        <v>53</v>
      </c>
      <c r="FHC9" s="2" t="s">
        <v>70</v>
      </c>
      <c r="FHD9" s="2" t="s">
        <v>70</v>
      </c>
      <c r="FHE9" s="2" t="s">
        <v>31</v>
      </c>
      <c r="FHF9" s="2" t="s">
        <v>70</v>
      </c>
      <c r="FHG9" s="2" t="s">
        <v>111</v>
      </c>
      <c r="FHH9" s="2" t="s">
        <v>200</v>
      </c>
      <c r="FHI9" s="2" t="s">
        <v>31</v>
      </c>
      <c r="FHJ9" s="2" t="s">
        <v>31</v>
      </c>
      <c r="FHK9" s="2" t="s">
        <v>31</v>
      </c>
      <c r="FHL9" s="2" t="s">
        <v>276</v>
      </c>
      <c r="FHM9" s="2" t="s">
        <v>62</v>
      </c>
      <c r="FHN9" s="2" t="s">
        <v>111</v>
      </c>
      <c r="FHO9" s="2" t="s">
        <v>84</v>
      </c>
      <c r="FHP9" s="2" t="s">
        <v>70</v>
      </c>
      <c r="FHQ9" s="2" t="s">
        <v>223</v>
      </c>
      <c r="FHR9" s="2" t="s">
        <v>31</v>
      </c>
      <c r="FHS9" s="2" t="s">
        <v>21</v>
      </c>
      <c r="FHT9" s="2" t="s">
        <v>21</v>
      </c>
      <c r="FHU9" s="2" t="s">
        <v>31</v>
      </c>
      <c r="FHV9" s="2" t="s">
        <v>111</v>
      </c>
      <c r="FHW9" s="2" t="s">
        <v>70</v>
      </c>
      <c r="FHX9" s="2" t="s">
        <v>70</v>
      </c>
      <c r="FHY9" s="2" t="s">
        <v>84</v>
      </c>
      <c r="FHZ9" s="2" t="s">
        <v>111</v>
      </c>
      <c r="FIA9" s="2" t="s">
        <v>31</v>
      </c>
      <c r="FIB9" s="2" t="s">
        <v>223</v>
      </c>
      <c r="FIC9" s="2" t="s">
        <v>260</v>
      </c>
      <c r="FID9" s="2" t="s">
        <v>31</v>
      </c>
      <c r="FIE9" s="2" t="s">
        <v>31</v>
      </c>
      <c r="FIF9" s="2" t="s">
        <v>53</v>
      </c>
      <c r="FIG9" s="2" t="s">
        <v>276</v>
      </c>
      <c r="FIH9" s="2" t="s">
        <v>158</v>
      </c>
      <c r="FII9" s="2" t="s">
        <v>70</v>
      </c>
      <c r="FIJ9" s="2" t="s">
        <v>62</v>
      </c>
      <c r="FIK9" s="2" t="s">
        <v>31</v>
      </c>
      <c r="FIL9" s="2" t="s">
        <v>70</v>
      </c>
      <c r="FIM9" s="2" t="s">
        <v>53</v>
      </c>
      <c r="FIN9" s="2" t="s">
        <v>260</v>
      </c>
      <c r="FIO9" s="2" t="s">
        <v>62</v>
      </c>
      <c r="FIP9" s="2" t="s">
        <v>84</v>
      </c>
      <c r="FIQ9" s="2" t="s">
        <v>31</v>
      </c>
      <c r="FIR9" s="2" t="s">
        <v>31</v>
      </c>
      <c r="FIS9" s="2" t="s">
        <v>62</v>
      </c>
      <c r="FIT9" s="2" t="s">
        <v>111</v>
      </c>
      <c r="FIU9" s="2" t="s">
        <v>84</v>
      </c>
      <c r="FIV9" s="2" t="s">
        <v>70</v>
      </c>
      <c r="FIW9" s="2" t="s">
        <v>158</v>
      </c>
      <c r="FIX9" s="2" t="s">
        <v>111</v>
      </c>
      <c r="FIY9" s="2" t="s">
        <v>31</v>
      </c>
      <c r="FIZ9" s="2" t="s">
        <v>31</v>
      </c>
      <c r="FJA9" s="2" t="s">
        <v>31</v>
      </c>
      <c r="FJB9" s="2" t="s">
        <v>111</v>
      </c>
      <c r="FJC9" s="2" t="s">
        <v>111</v>
      </c>
      <c r="FJD9" s="2" t="s">
        <v>260</v>
      </c>
      <c r="FJE9" s="2" t="s">
        <v>31</v>
      </c>
      <c r="FJF9" s="2" t="s">
        <v>31</v>
      </c>
      <c r="FJG9" s="2" t="s">
        <v>21</v>
      </c>
      <c r="FJH9" s="2" t="s">
        <v>31</v>
      </c>
      <c r="FJI9" s="2" t="s">
        <v>70</v>
      </c>
      <c r="FJJ9" s="2" t="s">
        <v>53</v>
      </c>
      <c r="FJK9" s="2" t="s">
        <v>70</v>
      </c>
      <c r="FJL9" s="2" t="s">
        <v>70</v>
      </c>
      <c r="FJM9" s="2" t="s">
        <v>31</v>
      </c>
      <c r="FJN9" s="2" t="s">
        <v>70</v>
      </c>
      <c r="FJO9" s="2" t="s">
        <v>70</v>
      </c>
      <c r="FJP9" s="2" t="s">
        <v>111</v>
      </c>
      <c r="FJQ9" s="2" t="s">
        <v>53</v>
      </c>
      <c r="FJR9" s="2" t="s">
        <v>111</v>
      </c>
      <c r="FJS9" s="2" t="s">
        <v>31</v>
      </c>
      <c r="FJT9" s="2" t="s">
        <v>53</v>
      </c>
      <c r="FJU9" s="2" t="s">
        <v>111</v>
      </c>
      <c r="FJV9" s="2" t="s">
        <v>223</v>
      </c>
      <c r="FJW9" s="2" t="s">
        <v>70</v>
      </c>
      <c r="FJX9" s="2" t="s">
        <v>70</v>
      </c>
      <c r="FJY9" s="2" t="s">
        <v>111</v>
      </c>
      <c r="FJZ9" s="2" t="s">
        <v>260</v>
      </c>
      <c r="FKA9" s="2" t="s">
        <v>158</v>
      </c>
      <c r="FKB9" s="2" t="s">
        <v>21</v>
      </c>
      <c r="FKC9" s="2" t="s">
        <v>111</v>
      </c>
      <c r="FKD9" s="2" t="s">
        <v>62</v>
      </c>
      <c r="FKE9" s="2" t="s">
        <v>260</v>
      </c>
      <c r="FKF9" s="2" t="s">
        <v>111</v>
      </c>
      <c r="FKG9" s="2" t="s">
        <v>70</v>
      </c>
      <c r="FKH9" s="2" t="s">
        <v>21</v>
      </c>
      <c r="FKI9" s="2" t="s">
        <v>70</v>
      </c>
      <c r="FKJ9" s="2" t="s">
        <v>111</v>
      </c>
      <c r="FKK9" s="2" t="s">
        <v>276</v>
      </c>
      <c r="FKL9" s="2" t="s">
        <v>111</v>
      </c>
      <c r="FKM9" s="2" t="s">
        <v>158</v>
      </c>
      <c r="FKN9" s="2" t="s">
        <v>276</v>
      </c>
      <c r="FKO9" s="2" t="s">
        <v>70</v>
      </c>
      <c r="FKP9" s="2" t="s">
        <v>111</v>
      </c>
      <c r="FKQ9" s="2" t="s">
        <v>21</v>
      </c>
      <c r="FKR9" s="2" t="s">
        <v>62</v>
      </c>
      <c r="FKS9" s="2" t="s">
        <v>111</v>
      </c>
      <c r="FKT9" s="2" t="s">
        <v>200</v>
      </c>
      <c r="FKU9" s="2" t="s">
        <v>31</v>
      </c>
      <c r="FKV9" s="2" t="s">
        <v>21</v>
      </c>
      <c r="FKW9" s="2" t="s">
        <v>111</v>
      </c>
      <c r="FKX9" s="2" t="s">
        <v>276</v>
      </c>
      <c r="FKY9" s="2" t="s">
        <v>70</v>
      </c>
      <c r="FKZ9" s="2" t="s">
        <v>47</v>
      </c>
      <c r="FLA9" s="2" t="s">
        <v>31</v>
      </c>
      <c r="FLB9" s="2" t="s">
        <v>70</v>
      </c>
      <c r="FLC9" s="2" t="s">
        <v>47</v>
      </c>
      <c r="FLD9" s="2" t="s">
        <v>53</v>
      </c>
      <c r="FLE9" s="2" t="s">
        <v>31</v>
      </c>
      <c r="FLF9" s="2" t="s">
        <v>53</v>
      </c>
      <c r="FLG9" s="2" t="s">
        <v>31</v>
      </c>
      <c r="FLH9" s="2" t="s">
        <v>31</v>
      </c>
      <c r="FLI9" s="2" t="s">
        <v>31</v>
      </c>
      <c r="FLJ9" s="2" t="s">
        <v>31</v>
      </c>
      <c r="FLK9" s="2" t="s">
        <v>31</v>
      </c>
      <c r="FLL9" s="2" t="s">
        <v>70</v>
      </c>
      <c r="FLM9" s="2" t="s">
        <v>31</v>
      </c>
      <c r="FLN9" s="2" t="s">
        <v>111</v>
      </c>
      <c r="FLO9" s="2" t="s">
        <v>31</v>
      </c>
      <c r="FLP9" s="2" t="s">
        <v>53</v>
      </c>
      <c r="FLQ9" s="2" t="s">
        <v>111</v>
      </c>
      <c r="FLR9" s="2" t="s">
        <v>70</v>
      </c>
      <c r="FLS9" s="2" t="s">
        <v>31</v>
      </c>
      <c r="FLT9" s="2" t="s">
        <v>158</v>
      </c>
      <c r="FLU9" s="2" t="s">
        <v>31</v>
      </c>
      <c r="FLV9" s="2" t="s">
        <v>70</v>
      </c>
      <c r="FLW9" s="2" t="s">
        <v>70</v>
      </c>
      <c r="FLX9" s="2" t="s">
        <v>70</v>
      </c>
      <c r="FLY9" s="2" t="s">
        <v>53</v>
      </c>
      <c r="FLZ9" s="2" t="s">
        <v>53</v>
      </c>
      <c r="FMA9" s="2" t="s">
        <v>70</v>
      </c>
      <c r="FMB9" s="2" t="s">
        <v>31</v>
      </c>
      <c r="FMC9" s="2" t="s">
        <v>260</v>
      </c>
      <c r="FMD9" s="2" t="s">
        <v>276</v>
      </c>
      <c r="FME9" s="2" t="s">
        <v>158</v>
      </c>
      <c r="FMF9" s="2" t="s">
        <v>47</v>
      </c>
      <c r="FMG9" s="2" t="s">
        <v>31</v>
      </c>
      <c r="FMH9" s="2" t="s">
        <v>31</v>
      </c>
      <c r="FMI9" s="2" t="s">
        <v>31</v>
      </c>
      <c r="FMJ9" s="2" t="s">
        <v>111</v>
      </c>
      <c r="FMK9" s="2" t="s">
        <v>31</v>
      </c>
      <c r="FML9" s="2" t="s">
        <v>260</v>
      </c>
      <c r="FMM9" s="2" t="s">
        <v>200</v>
      </c>
      <c r="FMN9" s="2" t="s">
        <v>21</v>
      </c>
      <c r="FMO9" s="2" t="s">
        <v>70</v>
      </c>
      <c r="FMP9" s="2" t="s">
        <v>223</v>
      </c>
      <c r="FMQ9" s="2" t="s">
        <v>70</v>
      </c>
      <c r="FMR9" s="2" t="s">
        <v>200</v>
      </c>
      <c r="FMS9" s="2" t="s">
        <v>111</v>
      </c>
      <c r="FMT9" s="2" t="s">
        <v>111</v>
      </c>
      <c r="FMU9" s="2" t="s">
        <v>70</v>
      </c>
      <c r="FMV9" s="2" t="s">
        <v>276</v>
      </c>
      <c r="FMW9" s="2" t="s">
        <v>53</v>
      </c>
      <c r="FMX9" s="2" t="s">
        <v>31</v>
      </c>
      <c r="FMY9" s="2" t="s">
        <v>276</v>
      </c>
      <c r="FMZ9" s="2" t="s">
        <v>31</v>
      </c>
      <c r="FNA9" s="2" t="s">
        <v>31</v>
      </c>
      <c r="FNB9" s="2" t="s">
        <v>31</v>
      </c>
      <c r="FNC9" s="2" t="s">
        <v>31</v>
      </c>
      <c r="FND9" s="2" t="s">
        <v>31</v>
      </c>
      <c r="FNE9" s="2" t="s">
        <v>31</v>
      </c>
      <c r="FNF9" s="2" t="s">
        <v>31</v>
      </c>
      <c r="FNG9" s="2" t="s">
        <v>53</v>
      </c>
      <c r="FNH9" s="2" t="s">
        <v>111</v>
      </c>
      <c r="FNI9" s="2" t="s">
        <v>200</v>
      </c>
      <c r="FNJ9" s="2" t="s">
        <v>62</v>
      </c>
      <c r="FNK9" s="2" t="s">
        <v>158</v>
      </c>
      <c r="FNL9" s="2" t="s">
        <v>200</v>
      </c>
      <c r="FNM9" s="2" t="s">
        <v>70</v>
      </c>
      <c r="FNN9" s="2" t="s">
        <v>31</v>
      </c>
      <c r="FNO9" s="2" t="s">
        <v>31</v>
      </c>
      <c r="FNP9" s="2" t="s">
        <v>276</v>
      </c>
      <c r="FNQ9" s="2" t="s">
        <v>111</v>
      </c>
      <c r="FNR9" s="2" t="s">
        <v>70</v>
      </c>
      <c r="FNS9" s="2" t="s">
        <v>53</v>
      </c>
      <c r="FNT9" s="2" t="s">
        <v>31</v>
      </c>
      <c r="FNU9" s="2" t="s">
        <v>31</v>
      </c>
      <c r="FNV9" s="2" t="s">
        <v>53</v>
      </c>
      <c r="FNW9" s="2" t="s">
        <v>70</v>
      </c>
      <c r="FNX9" s="2" t="s">
        <v>111</v>
      </c>
      <c r="FNY9" s="2" t="s">
        <v>21</v>
      </c>
      <c r="FNZ9" s="2" t="s">
        <v>276</v>
      </c>
      <c r="FOA9" s="2" t="s">
        <v>70</v>
      </c>
      <c r="FOB9" s="2" t="s">
        <v>200</v>
      </c>
      <c r="FOC9" s="2" t="s">
        <v>31</v>
      </c>
      <c r="FOD9" s="2" t="s">
        <v>158</v>
      </c>
      <c r="FOE9" s="2" t="s">
        <v>31</v>
      </c>
      <c r="FOF9" s="2" t="s">
        <v>47</v>
      </c>
      <c r="FOG9" s="2" t="s">
        <v>70</v>
      </c>
      <c r="FOH9" s="2" t="s">
        <v>260</v>
      </c>
      <c r="FOI9" s="2" t="s">
        <v>84</v>
      </c>
      <c r="FOJ9" s="2" t="s">
        <v>111</v>
      </c>
      <c r="FOK9" s="2" t="s">
        <v>70</v>
      </c>
      <c r="FOL9" s="2" t="s">
        <v>223</v>
      </c>
      <c r="FOM9" s="2" t="s">
        <v>31</v>
      </c>
      <c r="FON9" s="2" t="s">
        <v>31</v>
      </c>
      <c r="FOO9" s="2" t="s">
        <v>70</v>
      </c>
      <c r="FOP9" s="2" t="s">
        <v>111</v>
      </c>
      <c r="FOQ9" s="2" t="s">
        <v>111</v>
      </c>
      <c r="FOR9" s="2" t="s">
        <v>200</v>
      </c>
      <c r="FOS9" s="2" t="s">
        <v>111</v>
      </c>
      <c r="FOT9" s="2" t="s">
        <v>111</v>
      </c>
      <c r="FOU9" s="2" t="s">
        <v>158</v>
      </c>
      <c r="FOV9" s="2" t="s">
        <v>31</v>
      </c>
      <c r="FOW9" s="2" t="s">
        <v>70</v>
      </c>
      <c r="FOX9" s="2" t="s">
        <v>53</v>
      </c>
      <c r="FOY9" s="2" t="s">
        <v>111</v>
      </c>
      <c r="FOZ9" s="2" t="s">
        <v>111</v>
      </c>
      <c r="FPA9" s="2" t="s">
        <v>31</v>
      </c>
      <c r="FPB9" s="2" t="s">
        <v>70</v>
      </c>
      <c r="FPC9" s="2" t="s">
        <v>158</v>
      </c>
      <c r="FPD9" s="2" t="s">
        <v>47</v>
      </c>
      <c r="FPE9" s="2" t="s">
        <v>31</v>
      </c>
      <c r="FPF9" s="2" t="s">
        <v>31</v>
      </c>
      <c r="FPG9" s="2" t="s">
        <v>53</v>
      </c>
      <c r="FPH9" s="2" t="s">
        <v>53</v>
      </c>
      <c r="FPI9" s="2" t="s">
        <v>31</v>
      </c>
      <c r="FPJ9" s="2" t="s">
        <v>31</v>
      </c>
      <c r="FPK9" s="2" t="s">
        <v>111</v>
      </c>
      <c r="FPL9" s="2" t="s">
        <v>276</v>
      </c>
      <c r="FPM9" s="2" t="s">
        <v>223</v>
      </c>
      <c r="FPN9" s="2" t="s">
        <v>111</v>
      </c>
      <c r="FPO9" s="2" t="s">
        <v>31</v>
      </c>
      <c r="FPP9" s="2" t="s">
        <v>84</v>
      </c>
      <c r="FPQ9" s="2" t="s">
        <v>84</v>
      </c>
      <c r="FPR9" s="2" t="s">
        <v>53</v>
      </c>
      <c r="FPS9" s="2" t="s">
        <v>111</v>
      </c>
      <c r="FPT9" s="2" t="s">
        <v>31</v>
      </c>
      <c r="FPU9" s="2" t="s">
        <v>53</v>
      </c>
      <c r="FPV9" s="2" t="s">
        <v>31</v>
      </c>
      <c r="FPW9" s="2" t="s">
        <v>276</v>
      </c>
      <c r="FPX9" s="2" t="s">
        <v>31</v>
      </c>
      <c r="FPY9" s="2" t="s">
        <v>31</v>
      </c>
      <c r="FPZ9" s="2" t="s">
        <v>62</v>
      </c>
      <c r="FQA9" s="2" t="s">
        <v>111</v>
      </c>
      <c r="FQB9" s="2" t="s">
        <v>62</v>
      </c>
      <c r="FQC9" s="2" t="s">
        <v>31</v>
      </c>
      <c r="FQD9" s="2" t="s">
        <v>62</v>
      </c>
      <c r="FQE9" s="2" t="s">
        <v>200</v>
      </c>
      <c r="FQF9" s="2" t="s">
        <v>111</v>
      </c>
      <c r="FQG9" s="2" t="s">
        <v>200</v>
      </c>
      <c r="FQH9" s="2" t="s">
        <v>31</v>
      </c>
      <c r="FQI9" s="2" t="s">
        <v>158</v>
      </c>
      <c r="FQJ9" s="2" t="s">
        <v>47</v>
      </c>
      <c r="FQK9" s="2" t="s">
        <v>31</v>
      </c>
      <c r="FQL9" s="2" t="s">
        <v>200</v>
      </c>
      <c r="FQM9" s="2" t="s">
        <v>31</v>
      </c>
      <c r="FQN9" s="2" t="s">
        <v>276</v>
      </c>
      <c r="FQO9" s="2" t="s">
        <v>31</v>
      </c>
      <c r="FQP9" s="2" t="s">
        <v>31</v>
      </c>
      <c r="FQQ9" s="2" t="s">
        <v>47</v>
      </c>
      <c r="FQR9" s="2" t="s">
        <v>21</v>
      </c>
      <c r="FQS9" s="2" t="s">
        <v>200</v>
      </c>
      <c r="FQT9" s="2" t="s">
        <v>276</v>
      </c>
      <c r="FQU9" s="2" t="s">
        <v>200</v>
      </c>
      <c r="FQV9" s="2" t="s">
        <v>223</v>
      </c>
      <c r="FQW9" s="2" t="s">
        <v>276</v>
      </c>
      <c r="FQX9" s="2" t="s">
        <v>31</v>
      </c>
      <c r="FQY9" s="2" t="s">
        <v>200</v>
      </c>
      <c r="FQZ9" s="2" t="s">
        <v>31</v>
      </c>
      <c r="FRA9" s="2" t="s">
        <v>260</v>
      </c>
      <c r="FRB9" s="2" t="s">
        <v>31</v>
      </c>
      <c r="FRC9" s="2" t="s">
        <v>53</v>
      </c>
      <c r="FRD9" s="2" t="s">
        <v>62</v>
      </c>
      <c r="FRE9" s="2" t="s">
        <v>111</v>
      </c>
      <c r="FRF9" s="2" t="s">
        <v>53</v>
      </c>
      <c r="FRG9" s="2" t="s">
        <v>31</v>
      </c>
      <c r="FRH9" s="2" t="s">
        <v>84</v>
      </c>
      <c r="FRI9" s="2" t="s">
        <v>70</v>
      </c>
      <c r="FRJ9" s="2" t="s">
        <v>111</v>
      </c>
      <c r="FRK9" s="2" t="s">
        <v>53</v>
      </c>
      <c r="FRL9" s="2" t="s">
        <v>111</v>
      </c>
      <c r="FRM9" s="2" t="s">
        <v>111</v>
      </c>
      <c r="FRN9" s="2" t="s">
        <v>21</v>
      </c>
      <c r="FRO9" s="2" t="s">
        <v>111</v>
      </c>
      <c r="FRP9" s="2" t="s">
        <v>31</v>
      </c>
      <c r="FRQ9" s="2" t="s">
        <v>70</v>
      </c>
      <c r="FRR9" s="2" t="s">
        <v>31</v>
      </c>
      <c r="FRS9" s="2" t="s">
        <v>111</v>
      </c>
      <c r="FRT9" s="2" t="s">
        <v>62</v>
      </c>
      <c r="FRU9" s="2" t="s">
        <v>84</v>
      </c>
      <c r="FRV9" s="2" t="s">
        <v>70</v>
      </c>
      <c r="FRW9" s="2" t="s">
        <v>84</v>
      </c>
      <c r="FRX9" s="2" t="s">
        <v>260</v>
      </c>
      <c r="FRY9" s="2" t="s">
        <v>47</v>
      </c>
      <c r="FRZ9" s="2" t="s">
        <v>53</v>
      </c>
      <c r="FSA9" s="2" t="s">
        <v>53</v>
      </c>
      <c r="FSB9" s="2" t="s">
        <v>53</v>
      </c>
      <c r="FSC9" s="2" t="s">
        <v>31</v>
      </c>
      <c r="FSD9" s="2" t="s">
        <v>260</v>
      </c>
      <c r="FSE9" s="2" t="s">
        <v>31</v>
      </c>
      <c r="FSF9" s="2" t="s">
        <v>158</v>
      </c>
      <c r="FSG9" s="2" t="s">
        <v>70</v>
      </c>
      <c r="FSH9" s="2" t="s">
        <v>158</v>
      </c>
      <c r="FSI9" s="2" t="s">
        <v>53</v>
      </c>
      <c r="FSJ9" s="2" t="s">
        <v>70</v>
      </c>
      <c r="FSK9" s="2" t="s">
        <v>70</v>
      </c>
      <c r="FSL9" s="2" t="s">
        <v>47</v>
      </c>
      <c r="FSM9" s="2" t="s">
        <v>31</v>
      </c>
      <c r="FSN9" s="2" t="s">
        <v>53</v>
      </c>
      <c r="FSO9" s="2" t="s">
        <v>53</v>
      </c>
      <c r="FSP9" s="2" t="s">
        <v>53</v>
      </c>
      <c r="FSQ9" s="2" t="s">
        <v>31</v>
      </c>
      <c r="FSR9" s="2" t="s">
        <v>53</v>
      </c>
      <c r="FSS9" s="2" t="s">
        <v>111</v>
      </c>
      <c r="FST9" s="2" t="s">
        <v>260</v>
      </c>
      <c r="FSU9" s="2" t="s">
        <v>84</v>
      </c>
      <c r="FSV9" s="2" t="s">
        <v>70</v>
      </c>
      <c r="FSW9" s="2" t="s">
        <v>53</v>
      </c>
      <c r="FSX9" s="2" t="s">
        <v>70</v>
      </c>
      <c r="FSY9" s="2" t="s">
        <v>31</v>
      </c>
      <c r="FSZ9" s="2" t="s">
        <v>62</v>
      </c>
      <c r="FTA9" s="2" t="s">
        <v>31</v>
      </c>
      <c r="FTB9" s="2" t="s">
        <v>70</v>
      </c>
      <c r="FTC9" s="2" t="s">
        <v>84</v>
      </c>
      <c r="FTD9" s="2" t="s">
        <v>70</v>
      </c>
      <c r="FTE9" s="2" t="s">
        <v>111</v>
      </c>
      <c r="FTF9" s="2" t="s">
        <v>31</v>
      </c>
      <c r="FTG9" s="2" t="s">
        <v>200</v>
      </c>
      <c r="FTH9" s="2" t="s">
        <v>31</v>
      </c>
      <c r="FTI9" s="2" t="s">
        <v>31</v>
      </c>
      <c r="FTJ9" s="2" t="s">
        <v>31</v>
      </c>
      <c r="FTK9" s="2" t="s">
        <v>70</v>
      </c>
      <c r="FTL9" s="2" t="s">
        <v>70</v>
      </c>
      <c r="FTM9" s="2" t="s">
        <v>158</v>
      </c>
      <c r="FTN9" s="2" t="s">
        <v>111</v>
      </c>
      <c r="FTO9" s="2" t="s">
        <v>70</v>
      </c>
      <c r="FTP9" s="2" t="s">
        <v>62</v>
      </c>
      <c r="FTQ9" s="2" t="s">
        <v>31</v>
      </c>
      <c r="FTR9" s="2" t="s">
        <v>31</v>
      </c>
      <c r="FTS9" s="2" t="s">
        <v>223</v>
      </c>
      <c r="FTT9" s="2" t="s">
        <v>70</v>
      </c>
      <c r="FTU9" s="2" t="s">
        <v>31</v>
      </c>
      <c r="FTV9" s="2" t="s">
        <v>84</v>
      </c>
      <c r="FTW9" s="2" t="s">
        <v>47</v>
      </c>
      <c r="FTX9" s="2" t="s">
        <v>200</v>
      </c>
      <c r="FTY9" s="2" t="s">
        <v>21</v>
      </c>
      <c r="FTZ9" s="2" t="s">
        <v>31</v>
      </c>
      <c r="FUA9" s="2" t="s">
        <v>200</v>
      </c>
      <c r="FUB9" s="2" t="s">
        <v>200</v>
      </c>
      <c r="FUC9" s="2" t="s">
        <v>31</v>
      </c>
      <c r="FUD9" s="2" t="s">
        <v>70</v>
      </c>
      <c r="FUE9" s="2" t="s">
        <v>31</v>
      </c>
      <c r="FUF9" s="2" t="s">
        <v>53</v>
      </c>
      <c r="FUG9" s="2" t="s">
        <v>31</v>
      </c>
      <c r="FUH9" s="2" t="s">
        <v>111</v>
      </c>
      <c r="FUI9" s="2" t="s">
        <v>62</v>
      </c>
      <c r="FUJ9" s="2" t="s">
        <v>31</v>
      </c>
      <c r="FUK9" s="2" t="s">
        <v>260</v>
      </c>
      <c r="FUL9" s="2" t="s">
        <v>111</v>
      </c>
      <c r="FUM9" s="2" t="s">
        <v>223</v>
      </c>
      <c r="FUN9" s="2" t="s">
        <v>31</v>
      </c>
      <c r="FUO9" s="2" t="s">
        <v>31</v>
      </c>
      <c r="FUP9" s="2" t="s">
        <v>31</v>
      </c>
      <c r="FUQ9" s="2" t="s">
        <v>70</v>
      </c>
      <c r="FUR9" s="2" t="s">
        <v>200</v>
      </c>
      <c r="FUS9" s="2" t="s">
        <v>31</v>
      </c>
      <c r="FUT9" s="2" t="s">
        <v>31</v>
      </c>
      <c r="FUU9" s="2" t="s">
        <v>111</v>
      </c>
      <c r="FUV9" s="2" t="s">
        <v>111</v>
      </c>
      <c r="FUW9" s="2" t="s">
        <v>111</v>
      </c>
      <c r="FUX9" s="2" t="s">
        <v>31</v>
      </c>
      <c r="FUY9" s="2" t="s">
        <v>53</v>
      </c>
      <c r="FUZ9" s="2" t="s">
        <v>158</v>
      </c>
      <c r="FVA9" s="2" t="s">
        <v>200</v>
      </c>
      <c r="FVB9" s="2" t="s">
        <v>31</v>
      </c>
      <c r="FVC9" s="2" t="s">
        <v>223</v>
      </c>
      <c r="FVD9" s="2" t="s">
        <v>158</v>
      </c>
      <c r="FVE9" s="2" t="s">
        <v>53</v>
      </c>
      <c r="FVF9" s="2" t="s">
        <v>260</v>
      </c>
      <c r="FVG9" s="2" t="s">
        <v>84</v>
      </c>
      <c r="FVH9" s="2" t="s">
        <v>47</v>
      </c>
      <c r="FVI9" s="2" t="s">
        <v>223</v>
      </c>
      <c r="FVJ9" s="2" t="s">
        <v>53</v>
      </c>
      <c r="FVK9" s="2" t="s">
        <v>70</v>
      </c>
      <c r="FVL9" s="2" t="s">
        <v>223</v>
      </c>
      <c r="FVM9" s="2" t="s">
        <v>158</v>
      </c>
      <c r="FVN9" s="2" t="s">
        <v>31</v>
      </c>
      <c r="FVO9" s="2" t="s">
        <v>31</v>
      </c>
      <c r="FVP9" s="2" t="s">
        <v>31</v>
      </c>
      <c r="FVQ9" s="2" t="s">
        <v>111</v>
      </c>
      <c r="FVR9" s="2" t="s">
        <v>47</v>
      </c>
      <c r="FVS9" s="2" t="s">
        <v>84</v>
      </c>
      <c r="FVT9" s="2" t="s">
        <v>260</v>
      </c>
      <c r="FVU9" s="2" t="s">
        <v>31</v>
      </c>
      <c r="FVV9" s="2" t="s">
        <v>70</v>
      </c>
      <c r="FVW9" s="2" t="s">
        <v>70</v>
      </c>
      <c r="FVX9" s="2" t="s">
        <v>111</v>
      </c>
      <c r="FVY9" s="2" t="s">
        <v>111</v>
      </c>
      <c r="FVZ9" s="2" t="s">
        <v>70</v>
      </c>
      <c r="FWA9" s="2" t="s">
        <v>111</v>
      </c>
      <c r="FWB9" s="2" t="s">
        <v>53</v>
      </c>
      <c r="FWC9" s="2" t="s">
        <v>111</v>
      </c>
      <c r="FWD9" s="2" t="s">
        <v>31</v>
      </c>
      <c r="FWE9" s="2" t="s">
        <v>510</v>
      </c>
      <c r="FWF9" s="2" t="s">
        <v>31</v>
      </c>
      <c r="FWG9" s="2" t="s">
        <v>111</v>
      </c>
      <c r="FWH9" s="2" t="s">
        <v>31</v>
      </c>
      <c r="FWI9" s="2" t="s">
        <v>31</v>
      </c>
      <c r="FWJ9" s="2" t="s">
        <v>70</v>
      </c>
      <c r="FWK9" s="2" t="s">
        <v>111</v>
      </c>
      <c r="FWL9" s="2" t="s">
        <v>31</v>
      </c>
      <c r="FWM9" s="2" t="s">
        <v>158</v>
      </c>
      <c r="FWN9" s="2" t="s">
        <v>70</v>
      </c>
      <c r="FWO9" s="2" t="s">
        <v>62</v>
      </c>
      <c r="FWP9" s="2" t="s">
        <v>31</v>
      </c>
      <c r="FWQ9" s="2" t="s">
        <v>31</v>
      </c>
      <c r="FWR9" s="2" t="s">
        <v>158</v>
      </c>
      <c r="FWS9" s="2" t="s">
        <v>31</v>
      </c>
      <c r="FWT9" s="2" t="s">
        <v>111</v>
      </c>
      <c r="FWU9" s="2" t="s">
        <v>62</v>
      </c>
      <c r="FWV9" s="2" t="s">
        <v>260</v>
      </c>
      <c r="FWW9" s="2" t="s">
        <v>31</v>
      </c>
      <c r="FWX9" s="2" t="s">
        <v>21</v>
      </c>
      <c r="FWY9" s="2" t="s">
        <v>111</v>
      </c>
      <c r="FWZ9" s="2" t="s">
        <v>111</v>
      </c>
      <c r="FXA9" s="2" t="s">
        <v>70</v>
      </c>
      <c r="FXB9" s="2" t="s">
        <v>70</v>
      </c>
      <c r="FXC9" s="2" t="s">
        <v>31</v>
      </c>
      <c r="FXD9" s="2" t="s">
        <v>70</v>
      </c>
      <c r="FXE9" s="2" t="s">
        <v>223</v>
      </c>
      <c r="FXF9" s="2" t="s">
        <v>31</v>
      </c>
      <c r="FXG9" s="2" t="s">
        <v>31</v>
      </c>
      <c r="FXH9" s="2" t="s">
        <v>70</v>
      </c>
      <c r="FXI9" s="2" t="s">
        <v>200</v>
      </c>
      <c r="FXJ9" s="2" t="s">
        <v>84</v>
      </c>
      <c r="FXK9" s="2" t="s">
        <v>47</v>
      </c>
      <c r="FXL9" s="2" t="s">
        <v>62</v>
      </c>
      <c r="FXM9" s="2" t="s">
        <v>31</v>
      </c>
      <c r="FXN9" s="2" t="s">
        <v>70</v>
      </c>
      <c r="FXO9" s="2" t="s">
        <v>276</v>
      </c>
      <c r="FXP9" s="2" t="s">
        <v>31</v>
      </c>
      <c r="FXQ9" s="2" t="s">
        <v>200</v>
      </c>
      <c r="FXR9" s="2" t="s">
        <v>200</v>
      </c>
      <c r="FXS9" s="2" t="s">
        <v>62</v>
      </c>
      <c r="FXT9" s="2" t="s">
        <v>62</v>
      </c>
      <c r="FXU9" s="2" t="s">
        <v>53</v>
      </c>
      <c r="FXV9" s="2" t="s">
        <v>70</v>
      </c>
      <c r="FXW9" s="2" t="s">
        <v>31</v>
      </c>
      <c r="FXX9" s="2" t="s">
        <v>62</v>
      </c>
      <c r="FXY9" s="2" t="s">
        <v>47</v>
      </c>
      <c r="FXZ9" s="2" t="s">
        <v>70</v>
      </c>
      <c r="FYA9" s="2" t="s">
        <v>276</v>
      </c>
      <c r="FYB9" s="2" t="s">
        <v>70</v>
      </c>
      <c r="FYC9" s="2" t="s">
        <v>158</v>
      </c>
      <c r="FYD9" s="2" t="s">
        <v>31</v>
      </c>
      <c r="FYE9" s="2" t="s">
        <v>111</v>
      </c>
      <c r="FYF9" s="2" t="s">
        <v>510</v>
      </c>
      <c r="FYG9" s="2" t="s">
        <v>70</v>
      </c>
      <c r="FYH9" s="2" t="s">
        <v>31</v>
      </c>
      <c r="FYI9" s="2" t="s">
        <v>111</v>
      </c>
      <c r="FYJ9" s="2" t="s">
        <v>70</v>
      </c>
      <c r="FYK9" s="2" t="s">
        <v>223</v>
      </c>
      <c r="FYL9" s="2" t="s">
        <v>47</v>
      </c>
      <c r="FYM9" s="2" t="s">
        <v>111</v>
      </c>
      <c r="FYN9" s="2" t="s">
        <v>260</v>
      </c>
      <c r="FYO9" s="2" t="s">
        <v>70</v>
      </c>
      <c r="FYP9" s="2" t="s">
        <v>53</v>
      </c>
      <c r="FYQ9" s="2" t="s">
        <v>21</v>
      </c>
      <c r="FYR9" s="2" t="s">
        <v>84</v>
      </c>
      <c r="FYS9" s="2" t="s">
        <v>84</v>
      </c>
      <c r="FYT9" s="2" t="s">
        <v>31</v>
      </c>
      <c r="FYU9" s="2" t="s">
        <v>31</v>
      </c>
      <c r="FYV9" s="2" t="s">
        <v>276</v>
      </c>
      <c r="FYW9" s="2" t="s">
        <v>260</v>
      </c>
      <c r="FYX9" s="2" t="s">
        <v>53</v>
      </c>
      <c r="FYY9" s="2" t="s">
        <v>70</v>
      </c>
      <c r="FYZ9" s="2" t="s">
        <v>223</v>
      </c>
      <c r="FZA9" s="2" t="s">
        <v>53</v>
      </c>
      <c r="FZB9" s="2" t="s">
        <v>31</v>
      </c>
      <c r="FZC9" s="2" t="s">
        <v>70</v>
      </c>
      <c r="FZD9" s="2" t="s">
        <v>31</v>
      </c>
      <c r="FZE9" s="2" t="s">
        <v>70</v>
      </c>
      <c r="FZF9" s="2" t="s">
        <v>276</v>
      </c>
      <c r="FZG9" s="2" t="s">
        <v>31</v>
      </c>
      <c r="FZH9" s="2" t="s">
        <v>84</v>
      </c>
      <c r="FZI9" s="2" t="s">
        <v>111</v>
      </c>
      <c r="FZJ9" s="2" t="s">
        <v>31</v>
      </c>
      <c r="FZK9" s="2" t="s">
        <v>111</v>
      </c>
      <c r="FZL9" s="2" t="s">
        <v>21</v>
      </c>
      <c r="FZM9" s="2" t="s">
        <v>111</v>
      </c>
      <c r="FZN9" s="2" t="s">
        <v>200</v>
      </c>
      <c r="FZO9" s="2" t="s">
        <v>31</v>
      </c>
      <c r="FZP9" s="2" t="s">
        <v>223</v>
      </c>
      <c r="FZQ9" s="2" t="s">
        <v>200</v>
      </c>
      <c r="FZR9" s="2" t="s">
        <v>53</v>
      </c>
      <c r="FZS9" s="2" t="s">
        <v>84</v>
      </c>
      <c r="FZT9" s="2" t="s">
        <v>47</v>
      </c>
      <c r="FZU9" s="2" t="s">
        <v>276</v>
      </c>
      <c r="FZV9" s="2" t="s">
        <v>223</v>
      </c>
      <c r="FZW9" s="2" t="s">
        <v>70</v>
      </c>
      <c r="FZX9" s="2" t="s">
        <v>158</v>
      </c>
      <c r="FZY9" s="2" t="s">
        <v>31</v>
      </c>
      <c r="FZZ9" s="2" t="s">
        <v>21</v>
      </c>
      <c r="GAA9" s="2" t="s">
        <v>223</v>
      </c>
      <c r="GAB9" s="2" t="s">
        <v>31</v>
      </c>
      <c r="GAC9" s="2" t="s">
        <v>31</v>
      </c>
      <c r="GAD9" s="2" t="s">
        <v>31</v>
      </c>
      <c r="GAE9" s="2" t="s">
        <v>31</v>
      </c>
      <c r="GAF9" s="2" t="s">
        <v>111</v>
      </c>
      <c r="GAG9" s="2" t="s">
        <v>53</v>
      </c>
      <c r="GAH9" s="2" t="s">
        <v>53</v>
      </c>
      <c r="GAI9" s="2" t="s">
        <v>53</v>
      </c>
      <c r="GAJ9" s="2" t="s">
        <v>84</v>
      </c>
      <c r="GAK9" s="2" t="s">
        <v>31</v>
      </c>
      <c r="GAL9" s="2" t="s">
        <v>31</v>
      </c>
      <c r="GAM9" s="2" t="s">
        <v>276</v>
      </c>
      <c r="GAN9" s="2" t="s">
        <v>223</v>
      </c>
      <c r="GAO9" s="2" t="s">
        <v>21</v>
      </c>
      <c r="GAP9" s="2" t="s">
        <v>111</v>
      </c>
      <c r="GAQ9" s="2" t="s">
        <v>21</v>
      </c>
      <c r="GAR9" s="2" t="s">
        <v>223</v>
      </c>
      <c r="GAS9" s="2" t="s">
        <v>111</v>
      </c>
      <c r="GAT9" s="2" t="s">
        <v>84</v>
      </c>
      <c r="GAU9" s="2" t="s">
        <v>31</v>
      </c>
      <c r="GAV9" s="2" t="s">
        <v>31</v>
      </c>
      <c r="GAW9" s="2" t="s">
        <v>47</v>
      </c>
      <c r="GAX9" s="2" t="s">
        <v>47</v>
      </c>
      <c r="GAY9" s="2" t="s">
        <v>62</v>
      </c>
      <c r="GAZ9" s="2" t="s">
        <v>260</v>
      </c>
      <c r="GBA9" s="2" t="s">
        <v>158</v>
      </c>
      <c r="GBB9" s="2" t="s">
        <v>53</v>
      </c>
      <c r="GBC9" s="2" t="s">
        <v>223</v>
      </c>
      <c r="GBD9" s="2" t="s">
        <v>276</v>
      </c>
      <c r="GBE9" s="2" t="s">
        <v>111</v>
      </c>
      <c r="GBF9" s="2" t="s">
        <v>53</v>
      </c>
      <c r="GBG9" s="2" t="s">
        <v>111</v>
      </c>
      <c r="GBH9" s="2" t="s">
        <v>47</v>
      </c>
      <c r="GBI9" s="2" t="s">
        <v>84</v>
      </c>
      <c r="GBJ9" s="2" t="s">
        <v>70</v>
      </c>
      <c r="GBK9" s="2" t="s">
        <v>260</v>
      </c>
      <c r="GBL9" s="2" t="s">
        <v>31</v>
      </c>
      <c r="GBM9" s="2" t="s">
        <v>31</v>
      </c>
      <c r="GBN9" s="2" t="s">
        <v>111</v>
      </c>
      <c r="GBO9" s="2" t="s">
        <v>31</v>
      </c>
      <c r="GBP9" s="2" t="s">
        <v>70</v>
      </c>
      <c r="GBQ9" s="2" t="s">
        <v>84</v>
      </c>
      <c r="GBR9" s="2" t="s">
        <v>84</v>
      </c>
      <c r="GBS9" s="2" t="s">
        <v>276</v>
      </c>
      <c r="GBT9" s="2" t="s">
        <v>31</v>
      </c>
      <c r="GBU9" s="2" t="s">
        <v>111</v>
      </c>
      <c r="GBV9" s="2" t="s">
        <v>223</v>
      </c>
      <c r="GBW9" s="2" t="s">
        <v>70</v>
      </c>
      <c r="GBX9" s="2" t="s">
        <v>53</v>
      </c>
      <c r="GBY9" s="2" t="s">
        <v>223</v>
      </c>
      <c r="GBZ9" s="2" t="s">
        <v>53</v>
      </c>
      <c r="GCA9" s="2" t="s">
        <v>276</v>
      </c>
      <c r="GCB9" s="2" t="s">
        <v>158</v>
      </c>
      <c r="GCC9" s="2" t="s">
        <v>223</v>
      </c>
      <c r="GCD9" s="2" t="s">
        <v>111</v>
      </c>
      <c r="GCE9" s="2" t="s">
        <v>111</v>
      </c>
      <c r="GCF9" s="2" t="s">
        <v>70</v>
      </c>
      <c r="GCG9" s="2" t="s">
        <v>31</v>
      </c>
      <c r="GCH9" s="2" t="s">
        <v>31</v>
      </c>
      <c r="GCI9" s="2" t="s">
        <v>31</v>
      </c>
      <c r="GCJ9" s="2" t="s">
        <v>21</v>
      </c>
      <c r="GCK9" s="2" t="s">
        <v>53</v>
      </c>
      <c r="GCL9" s="2" t="s">
        <v>260</v>
      </c>
      <c r="GCM9" s="2" t="s">
        <v>70</v>
      </c>
      <c r="GCN9" s="2" t="s">
        <v>47</v>
      </c>
      <c r="GCO9" s="2" t="s">
        <v>223</v>
      </c>
      <c r="GCP9" s="2" t="s">
        <v>84</v>
      </c>
      <c r="GCQ9" s="2" t="s">
        <v>53</v>
      </c>
      <c r="GCR9" s="2" t="s">
        <v>53</v>
      </c>
      <c r="GCS9" s="2" t="s">
        <v>31</v>
      </c>
      <c r="GCT9" s="2" t="s">
        <v>200</v>
      </c>
      <c r="GCU9" s="2" t="s">
        <v>111</v>
      </c>
      <c r="GCV9" s="2" t="s">
        <v>70</v>
      </c>
      <c r="GCW9" s="2" t="s">
        <v>84</v>
      </c>
      <c r="GCX9" s="2" t="s">
        <v>31</v>
      </c>
      <c r="GCY9" s="2" t="s">
        <v>84</v>
      </c>
      <c r="GCZ9" s="2" t="s">
        <v>31</v>
      </c>
      <c r="GDA9" s="2" t="s">
        <v>111</v>
      </c>
      <c r="GDB9" s="2" t="s">
        <v>21</v>
      </c>
      <c r="GDC9" s="2" t="s">
        <v>84</v>
      </c>
      <c r="GDD9" s="2" t="s">
        <v>31</v>
      </c>
      <c r="GDE9" s="2" t="s">
        <v>84</v>
      </c>
      <c r="GDF9" s="2" t="s">
        <v>53</v>
      </c>
      <c r="GDG9" s="2" t="s">
        <v>47</v>
      </c>
      <c r="GDH9" s="2" t="s">
        <v>31</v>
      </c>
      <c r="GDI9" s="2" t="s">
        <v>111</v>
      </c>
      <c r="GDJ9" s="2" t="s">
        <v>53</v>
      </c>
      <c r="GDK9" s="2" t="s">
        <v>70</v>
      </c>
      <c r="GDL9" s="2" t="s">
        <v>111</v>
      </c>
      <c r="GDM9" s="2" t="s">
        <v>31</v>
      </c>
      <c r="GDN9" s="2" t="s">
        <v>200</v>
      </c>
      <c r="GDO9" s="2" t="s">
        <v>31</v>
      </c>
      <c r="GDP9" s="2" t="s">
        <v>276</v>
      </c>
      <c r="GDQ9" s="2" t="s">
        <v>31</v>
      </c>
      <c r="GDR9" s="2" t="s">
        <v>31</v>
      </c>
      <c r="GDS9" s="2" t="s">
        <v>31</v>
      </c>
      <c r="GDT9" s="2" t="s">
        <v>62</v>
      </c>
      <c r="GDU9" s="2" t="s">
        <v>111</v>
      </c>
      <c r="GDV9" s="2" t="s">
        <v>53</v>
      </c>
      <c r="GDW9" s="2" t="s">
        <v>158</v>
      </c>
      <c r="GDX9" s="2" t="s">
        <v>47</v>
      </c>
      <c r="GDY9" s="2" t="s">
        <v>70</v>
      </c>
      <c r="GDZ9" s="2" t="s">
        <v>62</v>
      </c>
      <c r="GEA9" s="2" t="s">
        <v>31</v>
      </c>
      <c r="GEB9" s="2" t="s">
        <v>84</v>
      </c>
      <c r="GEC9" s="2" t="s">
        <v>31</v>
      </c>
      <c r="GED9" s="2" t="s">
        <v>31</v>
      </c>
      <c r="GEE9" s="2" t="s">
        <v>47</v>
      </c>
      <c r="GEF9" s="2" t="s">
        <v>31</v>
      </c>
      <c r="GEG9" s="2" t="s">
        <v>31</v>
      </c>
      <c r="GEH9" s="2" t="s">
        <v>70</v>
      </c>
      <c r="GEI9" s="2" t="s">
        <v>223</v>
      </c>
      <c r="GEJ9" s="2" t="s">
        <v>31</v>
      </c>
      <c r="GEK9" s="2" t="s">
        <v>70</v>
      </c>
      <c r="GEL9" s="2" t="s">
        <v>47</v>
      </c>
      <c r="GEM9" s="2" t="s">
        <v>47</v>
      </c>
      <c r="GEN9" s="2" t="s">
        <v>70</v>
      </c>
      <c r="GEO9" s="2" t="s">
        <v>70</v>
      </c>
      <c r="GEP9" s="2" t="s">
        <v>510</v>
      </c>
      <c r="GEQ9" s="2" t="s">
        <v>31</v>
      </c>
      <c r="GER9" s="2" t="s">
        <v>31</v>
      </c>
      <c r="GES9" s="2" t="s">
        <v>31</v>
      </c>
      <c r="GET9" s="2" t="s">
        <v>70</v>
      </c>
      <c r="GEU9" s="2" t="s">
        <v>111</v>
      </c>
      <c r="GEV9" s="2" t="s">
        <v>158</v>
      </c>
      <c r="GEW9" s="2" t="s">
        <v>31</v>
      </c>
      <c r="GEX9" s="2" t="s">
        <v>21</v>
      </c>
      <c r="GEY9" s="2" t="s">
        <v>53</v>
      </c>
      <c r="GEZ9" s="2" t="s">
        <v>223</v>
      </c>
      <c r="GFA9" s="2" t="s">
        <v>111</v>
      </c>
      <c r="GFB9" s="2" t="s">
        <v>31</v>
      </c>
      <c r="GFC9" s="2" t="s">
        <v>200</v>
      </c>
      <c r="GFD9" s="2" t="s">
        <v>111</v>
      </c>
      <c r="GFE9" s="2" t="s">
        <v>31</v>
      </c>
      <c r="GFF9" s="2" t="s">
        <v>31</v>
      </c>
      <c r="GFG9" s="2" t="s">
        <v>70</v>
      </c>
      <c r="GFH9" s="2" t="s">
        <v>31</v>
      </c>
      <c r="GFI9" s="2" t="s">
        <v>31</v>
      </c>
      <c r="GFJ9" s="2" t="s">
        <v>111</v>
      </c>
      <c r="GFK9" s="2" t="s">
        <v>31</v>
      </c>
      <c r="GFL9" s="2" t="s">
        <v>31</v>
      </c>
      <c r="GFM9" s="2" t="s">
        <v>158</v>
      </c>
      <c r="GFN9" s="2" t="s">
        <v>276</v>
      </c>
      <c r="GFO9" s="2" t="s">
        <v>111</v>
      </c>
      <c r="GFP9" s="2" t="s">
        <v>276</v>
      </c>
      <c r="GFQ9" s="2" t="s">
        <v>31</v>
      </c>
      <c r="GFR9" s="2" t="s">
        <v>31</v>
      </c>
      <c r="GFS9" s="2" t="s">
        <v>31</v>
      </c>
      <c r="GFT9" s="2" t="s">
        <v>276</v>
      </c>
      <c r="GFU9" s="2" t="s">
        <v>47</v>
      </c>
      <c r="GFV9" s="2" t="s">
        <v>70</v>
      </c>
      <c r="GFW9" s="2" t="s">
        <v>84</v>
      </c>
      <c r="GFX9" s="2" t="s">
        <v>158</v>
      </c>
      <c r="GFY9" s="2" t="s">
        <v>223</v>
      </c>
      <c r="GFZ9" s="2" t="s">
        <v>31</v>
      </c>
      <c r="GGA9" s="2" t="s">
        <v>31</v>
      </c>
      <c r="GGB9" s="2" t="s">
        <v>111</v>
      </c>
      <c r="GGC9" s="2" t="s">
        <v>53</v>
      </c>
      <c r="GGD9" s="2" t="s">
        <v>31</v>
      </c>
      <c r="GGE9" s="2" t="s">
        <v>31</v>
      </c>
      <c r="GGF9" s="2" t="s">
        <v>47</v>
      </c>
      <c r="GGG9" s="2" t="s">
        <v>111</v>
      </c>
      <c r="GGH9" s="2" t="s">
        <v>47</v>
      </c>
      <c r="GGI9" s="2" t="s">
        <v>31</v>
      </c>
      <c r="GGJ9" s="2" t="s">
        <v>70</v>
      </c>
      <c r="GGK9" s="2" t="s">
        <v>276</v>
      </c>
      <c r="GGL9" s="2" t="s">
        <v>158</v>
      </c>
      <c r="GGM9" s="2" t="s">
        <v>260</v>
      </c>
      <c r="GGN9" s="2" t="s">
        <v>111</v>
      </c>
      <c r="GGO9" s="2" t="s">
        <v>47</v>
      </c>
      <c r="GGP9" s="2" t="s">
        <v>200</v>
      </c>
      <c r="GGQ9" s="2" t="s">
        <v>53</v>
      </c>
      <c r="GGR9" s="2" t="s">
        <v>70</v>
      </c>
      <c r="GGS9" s="2" t="s">
        <v>47</v>
      </c>
      <c r="GGT9" s="2" t="s">
        <v>84</v>
      </c>
      <c r="GGU9" s="2" t="s">
        <v>70</v>
      </c>
      <c r="GGV9" s="2" t="s">
        <v>111</v>
      </c>
      <c r="GGW9" s="2" t="s">
        <v>31</v>
      </c>
      <c r="GGX9" s="2" t="s">
        <v>31</v>
      </c>
      <c r="GGY9" s="2" t="s">
        <v>111</v>
      </c>
      <c r="GGZ9" s="2" t="s">
        <v>111</v>
      </c>
      <c r="GHA9" s="2" t="s">
        <v>31</v>
      </c>
      <c r="GHB9" s="2" t="s">
        <v>200</v>
      </c>
      <c r="GHC9" s="2" t="s">
        <v>84</v>
      </c>
      <c r="GHD9" s="2" t="s">
        <v>70</v>
      </c>
      <c r="GHE9" s="2" t="s">
        <v>31</v>
      </c>
      <c r="GHF9" s="2" t="s">
        <v>53</v>
      </c>
      <c r="GHG9" s="2" t="s">
        <v>111</v>
      </c>
      <c r="GHH9" s="2" t="s">
        <v>62</v>
      </c>
      <c r="GHI9" s="2" t="s">
        <v>111</v>
      </c>
      <c r="GHJ9" s="2" t="s">
        <v>111</v>
      </c>
      <c r="GHK9" s="2" t="s">
        <v>31</v>
      </c>
      <c r="GHL9" s="2" t="s">
        <v>31</v>
      </c>
      <c r="GHM9" s="2" t="s">
        <v>260</v>
      </c>
      <c r="GHN9" s="2" t="s">
        <v>31</v>
      </c>
      <c r="GHO9" s="2" t="s">
        <v>111</v>
      </c>
      <c r="GHP9" s="2" t="s">
        <v>111</v>
      </c>
      <c r="GHQ9" s="2" t="s">
        <v>53</v>
      </c>
      <c r="GHR9" s="2" t="s">
        <v>62</v>
      </c>
      <c r="GHS9" s="2" t="s">
        <v>31</v>
      </c>
      <c r="GHT9" s="2" t="s">
        <v>31</v>
      </c>
      <c r="GHU9" s="2" t="s">
        <v>31</v>
      </c>
      <c r="GHV9" s="2" t="s">
        <v>70</v>
      </c>
      <c r="GHW9" s="2" t="s">
        <v>223</v>
      </c>
      <c r="GHX9" s="2" t="s">
        <v>53</v>
      </c>
      <c r="GHY9" s="2" t="s">
        <v>31</v>
      </c>
      <c r="GHZ9" s="2" t="s">
        <v>31</v>
      </c>
      <c r="GIA9" s="2" t="s">
        <v>111</v>
      </c>
      <c r="GIB9" s="2" t="s">
        <v>31</v>
      </c>
      <c r="GIC9" s="2" t="s">
        <v>31</v>
      </c>
      <c r="GID9" s="2" t="s">
        <v>276</v>
      </c>
      <c r="GIE9" s="2" t="s">
        <v>21</v>
      </c>
      <c r="GIF9" s="2" t="s">
        <v>62</v>
      </c>
      <c r="GIG9" s="2" t="s">
        <v>111</v>
      </c>
      <c r="GIH9" s="2" t="s">
        <v>70</v>
      </c>
      <c r="GII9" s="2" t="s">
        <v>31</v>
      </c>
      <c r="GIJ9" s="2" t="s">
        <v>111</v>
      </c>
      <c r="GIK9" s="2" t="s">
        <v>276</v>
      </c>
      <c r="GIL9" s="2" t="s">
        <v>47</v>
      </c>
      <c r="GIM9" s="2" t="s">
        <v>111</v>
      </c>
      <c r="GIN9" s="2" t="s">
        <v>111</v>
      </c>
      <c r="GIO9" s="2" t="s">
        <v>31</v>
      </c>
      <c r="GIP9" s="2" t="s">
        <v>70</v>
      </c>
      <c r="GIQ9" s="2" t="s">
        <v>111</v>
      </c>
      <c r="GIR9" s="2" t="s">
        <v>111</v>
      </c>
      <c r="GIS9" s="2" t="s">
        <v>223</v>
      </c>
      <c r="GIT9" s="2" t="s">
        <v>111</v>
      </c>
      <c r="GIU9" s="2" t="s">
        <v>70</v>
      </c>
      <c r="GIV9" s="2" t="s">
        <v>84</v>
      </c>
      <c r="GIW9" s="2" t="s">
        <v>31</v>
      </c>
      <c r="GIX9" s="2" t="s">
        <v>111</v>
      </c>
      <c r="GIY9" s="2" t="s">
        <v>276</v>
      </c>
      <c r="GIZ9" s="2" t="s">
        <v>47</v>
      </c>
      <c r="GJA9" s="2" t="s">
        <v>111</v>
      </c>
      <c r="GJB9" s="2" t="s">
        <v>31</v>
      </c>
      <c r="GJC9" s="2" t="s">
        <v>70</v>
      </c>
      <c r="GJD9" s="2" t="s">
        <v>31</v>
      </c>
      <c r="GJE9" s="2" t="s">
        <v>31</v>
      </c>
      <c r="GJF9" s="2" t="s">
        <v>31</v>
      </c>
      <c r="GJG9" s="2" t="s">
        <v>53</v>
      </c>
      <c r="GJH9" s="2" t="s">
        <v>31</v>
      </c>
      <c r="GJI9" s="2" t="s">
        <v>31</v>
      </c>
      <c r="GJJ9" s="2" t="s">
        <v>31</v>
      </c>
      <c r="GJK9" s="2" t="s">
        <v>53</v>
      </c>
      <c r="GJL9" s="2" t="s">
        <v>47</v>
      </c>
      <c r="GJM9" s="2" t="s">
        <v>31</v>
      </c>
      <c r="GJN9" s="2" t="s">
        <v>62</v>
      </c>
      <c r="GJO9" s="2" t="s">
        <v>111</v>
      </c>
      <c r="GJP9" s="2" t="s">
        <v>111</v>
      </c>
      <c r="GJQ9" s="2" t="s">
        <v>31</v>
      </c>
      <c r="GJR9" s="2" t="s">
        <v>31</v>
      </c>
      <c r="GJS9" s="2" t="s">
        <v>111</v>
      </c>
      <c r="GJT9" s="2" t="s">
        <v>31</v>
      </c>
      <c r="GJU9" s="2" t="s">
        <v>31</v>
      </c>
      <c r="GJV9" s="2" t="s">
        <v>223</v>
      </c>
      <c r="GJW9" s="2" t="s">
        <v>70</v>
      </c>
      <c r="GJX9" s="2" t="s">
        <v>31</v>
      </c>
      <c r="GJY9" s="2" t="s">
        <v>84</v>
      </c>
      <c r="GJZ9" s="2" t="s">
        <v>260</v>
      </c>
      <c r="GKA9" s="2" t="s">
        <v>53</v>
      </c>
      <c r="GKB9" s="2" t="s">
        <v>47</v>
      </c>
      <c r="GKC9" s="2" t="s">
        <v>62</v>
      </c>
      <c r="GKD9" s="2" t="s">
        <v>223</v>
      </c>
      <c r="GKE9" s="2" t="s">
        <v>223</v>
      </c>
      <c r="GKF9" s="2" t="s">
        <v>31</v>
      </c>
      <c r="GKG9" s="2" t="s">
        <v>31</v>
      </c>
      <c r="GKH9" s="2" t="s">
        <v>31</v>
      </c>
      <c r="GKI9" s="2" t="s">
        <v>31</v>
      </c>
      <c r="GKJ9" s="2" t="s">
        <v>158</v>
      </c>
      <c r="GKK9" s="2" t="s">
        <v>53</v>
      </c>
      <c r="GKL9" s="2" t="s">
        <v>53</v>
      </c>
      <c r="GKM9" s="2" t="s">
        <v>70</v>
      </c>
      <c r="GKN9" s="2" t="s">
        <v>31</v>
      </c>
      <c r="GKO9" s="2" t="s">
        <v>111</v>
      </c>
      <c r="GKP9" s="2" t="s">
        <v>260</v>
      </c>
      <c r="GKQ9" s="2" t="s">
        <v>260</v>
      </c>
      <c r="GKR9" s="2" t="s">
        <v>84</v>
      </c>
      <c r="GKS9" s="2" t="s">
        <v>111</v>
      </c>
      <c r="GKT9" s="2" t="s">
        <v>158</v>
      </c>
      <c r="GKU9" s="2" t="s">
        <v>47</v>
      </c>
      <c r="GKV9" s="2" t="s">
        <v>62</v>
      </c>
      <c r="GKW9" s="2" t="s">
        <v>70</v>
      </c>
      <c r="GKX9" s="2" t="s">
        <v>111</v>
      </c>
      <c r="GKY9" s="2" t="s">
        <v>70</v>
      </c>
      <c r="GKZ9" s="2" t="s">
        <v>70</v>
      </c>
      <c r="GLA9" s="2" t="s">
        <v>31</v>
      </c>
      <c r="GLB9" s="2" t="s">
        <v>21</v>
      </c>
      <c r="GLC9" s="2" t="s">
        <v>62</v>
      </c>
      <c r="GLD9" s="2" t="s">
        <v>31</v>
      </c>
      <c r="GLE9" s="2" t="s">
        <v>70</v>
      </c>
      <c r="GLF9" s="2" t="s">
        <v>223</v>
      </c>
      <c r="GLG9" s="2" t="s">
        <v>31</v>
      </c>
      <c r="GLH9" s="2" t="s">
        <v>31</v>
      </c>
      <c r="GLI9" s="2" t="s">
        <v>31</v>
      </c>
      <c r="GLJ9" s="2" t="s">
        <v>53</v>
      </c>
      <c r="GLK9" s="2" t="s">
        <v>111</v>
      </c>
      <c r="GLL9" s="2" t="s">
        <v>53</v>
      </c>
      <c r="GLM9" s="2" t="s">
        <v>47</v>
      </c>
      <c r="GLN9" s="2" t="s">
        <v>31</v>
      </c>
      <c r="GLO9" s="2" t="s">
        <v>31</v>
      </c>
      <c r="GLP9" s="2" t="s">
        <v>70</v>
      </c>
      <c r="GLQ9" s="2" t="s">
        <v>21</v>
      </c>
      <c r="GLR9" s="2" t="s">
        <v>21</v>
      </c>
      <c r="GLS9" s="2" t="s">
        <v>70</v>
      </c>
      <c r="GLT9" s="2" t="s">
        <v>62</v>
      </c>
      <c r="GLU9" s="2" t="s">
        <v>47</v>
      </c>
      <c r="GLV9" s="2" t="s">
        <v>200</v>
      </c>
      <c r="GLW9" s="2" t="s">
        <v>111</v>
      </c>
      <c r="GLX9" s="2" t="s">
        <v>31</v>
      </c>
      <c r="GLY9" s="2" t="s">
        <v>53</v>
      </c>
      <c r="GLZ9" s="2" t="s">
        <v>53</v>
      </c>
      <c r="GMA9" s="2" t="s">
        <v>21</v>
      </c>
      <c r="GMB9" s="2" t="s">
        <v>111</v>
      </c>
      <c r="GMC9" s="2" t="s">
        <v>158</v>
      </c>
      <c r="GMD9" s="2" t="s">
        <v>111</v>
      </c>
      <c r="GME9" s="2" t="s">
        <v>111</v>
      </c>
      <c r="GMF9" s="2" t="s">
        <v>53</v>
      </c>
      <c r="GMG9" s="2" t="s">
        <v>70</v>
      </c>
      <c r="GMH9" s="2" t="s">
        <v>53</v>
      </c>
      <c r="GMI9" s="2" t="s">
        <v>223</v>
      </c>
      <c r="GMJ9" s="2" t="s">
        <v>276</v>
      </c>
      <c r="GMK9" s="2" t="s">
        <v>47</v>
      </c>
      <c r="GML9" s="2" t="s">
        <v>70</v>
      </c>
      <c r="GMM9" s="2" t="s">
        <v>31</v>
      </c>
      <c r="GMN9" s="2" t="s">
        <v>510</v>
      </c>
      <c r="GMO9" s="2" t="s">
        <v>111</v>
      </c>
      <c r="GMP9" s="2" t="s">
        <v>21</v>
      </c>
      <c r="GMQ9" s="2" t="s">
        <v>62</v>
      </c>
      <c r="GMR9" s="2" t="s">
        <v>53</v>
      </c>
      <c r="GMS9" s="2" t="s">
        <v>31</v>
      </c>
      <c r="GMT9" s="2" t="s">
        <v>70</v>
      </c>
      <c r="GMU9" s="2" t="s">
        <v>31</v>
      </c>
      <c r="GMV9" s="2" t="s">
        <v>70</v>
      </c>
      <c r="GMW9" s="2" t="s">
        <v>111</v>
      </c>
      <c r="GMX9" s="2" t="s">
        <v>111</v>
      </c>
      <c r="GMY9" s="2" t="s">
        <v>31</v>
      </c>
      <c r="GMZ9" s="2" t="s">
        <v>62</v>
      </c>
      <c r="GNA9" s="2" t="s">
        <v>70</v>
      </c>
      <c r="GNB9" s="2" t="s">
        <v>31</v>
      </c>
      <c r="GNC9" s="2" t="s">
        <v>53</v>
      </c>
      <c r="GND9" s="2" t="s">
        <v>200</v>
      </c>
      <c r="GNE9" s="2" t="s">
        <v>53</v>
      </c>
      <c r="GNF9" s="2" t="s">
        <v>31</v>
      </c>
      <c r="GNG9" s="2" t="s">
        <v>31</v>
      </c>
      <c r="GNH9" s="2" t="s">
        <v>223</v>
      </c>
      <c r="GNI9" s="2" t="s">
        <v>276</v>
      </c>
      <c r="GNJ9" s="2" t="s">
        <v>70</v>
      </c>
      <c r="GNK9" s="2" t="s">
        <v>31</v>
      </c>
      <c r="GNL9" s="2" t="s">
        <v>111</v>
      </c>
      <c r="GNM9" s="2" t="s">
        <v>31</v>
      </c>
      <c r="GNN9" s="2" t="s">
        <v>31</v>
      </c>
      <c r="GNO9" s="2" t="s">
        <v>31</v>
      </c>
      <c r="GNP9" s="2" t="s">
        <v>158</v>
      </c>
      <c r="GNQ9" s="2" t="s">
        <v>31</v>
      </c>
      <c r="GNR9" s="2" t="s">
        <v>31</v>
      </c>
      <c r="GNS9" s="2" t="s">
        <v>31</v>
      </c>
      <c r="GNT9" s="2" t="s">
        <v>31</v>
      </c>
      <c r="GNU9" s="2" t="s">
        <v>70</v>
      </c>
      <c r="GNV9" s="2" t="s">
        <v>158</v>
      </c>
      <c r="GNW9" s="2" t="s">
        <v>200</v>
      </c>
      <c r="GNX9" s="2" t="s">
        <v>111</v>
      </c>
      <c r="GNY9" s="2" t="s">
        <v>260</v>
      </c>
      <c r="GNZ9" s="2" t="s">
        <v>70</v>
      </c>
      <c r="GOA9" s="2" t="s">
        <v>111</v>
      </c>
      <c r="GOB9" s="2" t="s">
        <v>62</v>
      </c>
      <c r="GOC9" s="2" t="s">
        <v>276</v>
      </c>
      <c r="GOD9" s="2" t="s">
        <v>62</v>
      </c>
      <c r="GOE9" s="2" t="s">
        <v>70</v>
      </c>
      <c r="GOF9" s="2" t="s">
        <v>31</v>
      </c>
      <c r="GOG9" s="2" t="s">
        <v>158</v>
      </c>
      <c r="GOH9" s="2" t="s">
        <v>53</v>
      </c>
      <c r="GOI9" s="2" t="s">
        <v>47</v>
      </c>
      <c r="GOJ9" s="2" t="s">
        <v>31</v>
      </c>
      <c r="GOK9" s="2" t="s">
        <v>31</v>
      </c>
      <c r="GOL9" s="2" t="s">
        <v>158</v>
      </c>
      <c r="GOM9" s="2" t="s">
        <v>70</v>
      </c>
      <c r="GON9" s="2" t="s">
        <v>53</v>
      </c>
      <c r="GOO9" s="2" t="s">
        <v>31</v>
      </c>
      <c r="GOP9" s="2" t="s">
        <v>31</v>
      </c>
      <c r="GOQ9" s="2" t="s">
        <v>31</v>
      </c>
      <c r="GOR9" s="2" t="s">
        <v>260</v>
      </c>
      <c r="GOS9" s="2" t="s">
        <v>53</v>
      </c>
      <c r="GOT9" s="2" t="s">
        <v>70</v>
      </c>
      <c r="GOU9" s="2" t="s">
        <v>276</v>
      </c>
      <c r="GOV9" s="2" t="s">
        <v>31</v>
      </c>
      <c r="GOW9" s="2" t="s">
        <v>62</v>
      </c>
      <c r="GOX9" s="2" t="s">
        <v>70</v>
      </c>
      <c r="GOY9" s="2" t="s">
        <v>53</v>
      </c>
      <c r="GOZ9" s="2" t="s">
        <v>223</v>
      </c>
      <c r="GPA9" s="2" t="s">
        <v>111</v>
      </c>
      <c r="GPB9" s="2" t="s">
        <v>31</v>
      </c>
      <c r="GPC9" s="2" t="s">
        <v>223</v>
      </c>
      <c r="GPD9" s="2" t="s">
        <v>70</v>
      </c>
      <c r="GPE9" s="2" t="s">
        <v>158</v>
      </c>
      <c r="GPF9" s="2" t="s">
        <v>111</v>
      </c>
      <c r="GPG9" s="2" t="s">
        <v>53</v>
      </c>
      <c r="GPH9" s="2" t="s">
        <v>111</v>
      </c>
      <c r="GPI9" s="2" t="s">
        <v>84</v>
      </c>
      <c r="GPJ9" s="2" t="s">
        <v>21</v>
      </c>
      <c r="GPK9" s="2" t="s">
        <v>70</v>
      </c>
      <c r="GPL9" s="2" t="s">
        <v>70</v>
      </c>
      <c r="GPM9" s="2" t="s">
        <v>31</v>
      </c>
      <c r="GPN9" s="2" t="s">
        <v>53</v>
      </c>
      <c r="GPO9" s="2" t="s">
        <v>53</v>
      </c>
      <c r="GPP9" s="2" t="s">
        <v>53</v>
      </c>
      <c r="GPQ9" s="2" t="s">
        <v>31</v>
      </c>
      <c r="GPR9" s="2" t="s">
        <v>260</v>
      </c>
      <c r="GPS9" s="2" t="s">
        <v>70</v>
      </c>
      <c r="GPT9" s="2" t="s">
        <v>111</v>
      </c>
      <c r="GPU9" s="2" t="s">
        <v>84</v>
      </c>
      <c r="GPV9" s="2" t="s">
        <v>21</v>
      </c>
      <c r="GPW9" s="2" t="s">
        <v>62</v>
      </c>
      <c r="GPX9" s="2" t="s">
        <v>31</v>
      </c>
      <c r="GPY9" s="2" t="s">
        <v>70</v>
      </c>
      <c r="GPZ9" s="2" t="s">
        <v>111</v>
      </c>
      <c r="GQA9" s="2" t="s">
        <v>70</v>
      </c>
      <c r="GQB9" s="2" t="s">
        <v>111</v>
      </c>
      <c r="GQC9" s="2" t="s">
        <v>21</v>
      </c>
      <c r="GQD9" s="2" t="s">
        <v>31</v>
      </c>
      <c r="GQE9" s="2" t="s">
        <v>47</v>
      </c>
      <c r="GQF9" s="2" t="s">
        <v>53</v>
      </c>
      <c r="GQG9" s="2" t="s">
        <v>260</v>
      </c>
      <c r="GQH9" s="2" t="s">
        <v>21</v>
      </c>
      <c r="GQI9" s="2" t="s">
        <v>62</v>
      </c>
      <c r="GQJ9" s="2" t="s">
        <v>31</v>
      </c>
      <c r="GQK9" s="2" t="s">
        <v>84</v>
      </c>
      <c r="GQL9" s="2" t="s">
        <v>276</v>
      </c>
      <c r="GQM9" s="2" t="s">
        <v>111</v>
      </c>
      <c r="GQN9" s="2" t="s">
        <v>31</v>
      </c>
      <c r="GQO9" s="2" t="s">
        <v>158</v>
      </c>
      <c r="GQP9" s="2" t="s">
        <v>276</v>
      </c>
      <c r="GQQ9" s="2" t="s">
        <v>111</v>
      </c>
      <c r="GQR9" s="2" t="s">
        <v>31</v>
      </c>
      <c r="GQS9" s="2" t="s">
        <v>31</v>
      </c>
      <c r="GQT9" s="2" t="s">
        <v>111</v>
      </c>
      <c r="GQU9" s="2" t="s">
        <v>21</v>
      </c>
      <c r="GQV9" s="2" t="s">
        <v>21</v>
      </c>
      <c r="GQW9" s="2" t="s">
        <v>200</v>
      </c>
      <c r="GQX9" s="2" t="s">
        <v>70</v>
      </c>
      <c r="GQY9" s="2" t="s">
        <v>84</v>
      </c>
      <c r="GQZ9" s="2" t="s">
        <v>200</v>
      </c>
      <c r="GRA9" s="2" t="s">
        <v>31</v>
      </c>
      <c r="GRB9" s="2" t="s">
        <v>31</v>
      </c>
      <c r="GRC9" s="2" t="s">
        <v>200</v>
      </c>
      <c r="GRD9" s="2" t="s">
        <v>53</v>
      </c>
      <c r="GRE9" s="2" t="s">
        <v>53</v>
      </c>
      <c r="GRF9" s="2" t="s">
        <v>70</v>
      </c>
      <c r="GRG9" s="2" t="s">
        <v>31</v>
      </c>
      <c r="GRH9" s="2" t="s">
        <v>31</v>
      </c>
      <c r="GRI9" s="2" t="s">
        <v>260</v>
      </c>
      <c r="GRJ9" s="2" t="s">
        <v>31</v>
      </c>
      <c r="GRK9" s="2" t="s">
        <v>70</v>
      </c>
      <c r="GRL9" s="2" t="s">
        <v>31</v>
      </c>
      <c r="GRM9" s="2" t="s">
        <v>47</v>
      </c>
      <c r="GRN9" s="2" t="s">
        <v>31</v>
      </c>
      <c r="GRO9" s="2" t="s">
        <v>31</v>
      </c>
      <c r="GRP9" s="2" t="s">
        <v>276</v>
      </c>
      <c r="GRQ9" s="2" t="s">
        <v>31</v>
      </c>
      <c r="GRR9" s="2" t="s">
        <v>70</v>
      </c>
      <c r="GRS9" s="2" t="s">
        <v>31</v>
      </c>
      <c r="GRT9" s="2" t="s">
        <v>31</v>
      </c>
      <c r="GRU9" s="2" t="s">
        <v>31</v>
      </c>
      <c r="GRV9" s="2" t="s">
        <v>70</v>
      </c>
      <c r="GRW9" s="2" t="s">
        <v>31</v>
      </c>
      <c r="GRX9" s="2" t="s">
        <v>31</v>
      </c>
      <c r="GRY9" s="2" t="s">
        <v>111</v>
      </c>
      <c r="GRZ9" s="2" t="s">
        <v>111</v>
      </c>
      <c r="GSA9" s="2" t="s">
        <v>31</v>
      </c>
      <c r="GSB9" s="2" t="s">
        <v>31</v>
      </c>
      <c r="GSC9" s="2" t="s">
        <v>53</v>
      </c>
      <c r="GSD9" s="2" t="s">
        <v>31</v>
      </c>
      <c r="GSE9" s="2" t="s">
        <v>111</v>
      </c>
      <c r="GSF9" s="2" t="s">
        <v>21</v>
      </c>
      <c r="GSG9" s="2" t="s">
        <v>53</v>
      </c>
      <c r="GSH9" s="2" t="s">
        <v>70</v>
      </c>
      <c r="GSI9" s="2" t="s">
        <v>62</v>
      </c>
      <c r="GSJ9" s="2" t="s">
        <v>31</v>
      </c>
      <c r="GSK9" s="2" t="s">
        <v>111</v>
      </c>
      <c r="GSL9" s="2" t="s">
        <v>31</v>
      </c>
      <c r="GSM9" s="2" t="s">
        <v>200</v>
      </c>
      <c r="GSN9" s="2" t="s">
        <v>31</v>
      </c>
      <c r="GSO9" s="2" t="s">
        <v>53</v>
      </c>
      <c r="GSP9" s="2" t="s">
        <v>276</v>
      </c>
      <c r="GSQ9" s="2" t="s">
        <v>62</v>
      </c>
      <c r="GSR9" s="2" t="s">
        <v>31</v>
      </c>
      <c r="GSS9" s="2" t="s">
        <v>276</v>
      </c>
      <c r="GST9" s="2" t="s">
        <v>111</v>
      </c>
      <c r="GSU9" s="2" t="s">
        <v>111</v>
      </c>
      <c r="GSV9" s="2" t="s">
        <v>84</v>
      </c>
      <c r="GSW9" s="2" t="s">
        <v>53</v>
      </c>
      <c r="GSX9" s="2" t="s">
        <v>31</v>
      </c>
      <c r="GSY9" s="2" t="s">
        <v>31</v>
      </c>
      <c r="GSZ9" s="2" t="s">
        <v>260</v>
      </c>
      <c r="GTA9" s="2" t="s">
        <v>70</v>
      </c>
      <c r="GTB9" s="2" t="s">
        <v>53</v>
      </c>
      <c r="GTC9" s="2" t="s">
        <v>47</v>
      </c>
      <c r="GTD9" s="2" t="s">
        <v>70</v>
      </c>
      <c r="GTE9" s="2" t="s">
        <v>31</v>
      </c>
      <c r="GTF9" s="2" t="s">
        <v>31</v>
      </c>
      <c r="GTG9" s="2" t="s">
        <v>31</v>
      </c>
      <c r="GTH9" s="2" t="s">
        <v>70</v>
      </c>
      <c r="GTI9" s="2" t="s">
        <v>31</v>
      </c>
      <c r="GTJ9" s="2" t="s">
        <v>84</v>
      </c>
      <c r="GTK9" s="2" t="s">
        <v>21</v>
      </c>
      <c r="GTL9" s="2" t="s">
        <v>31</v>
      </c>
      <c r="GTM9" s="2" t="s">
        <v>200</v>
      </c>
      <c r="GTN9" s="2" t="s">
        <v>223</v>
      </c>
      <c r="GTO9" s="2" t="s">
        <v>70</v>
      </c>
      <c r="GTP9" s="2" t="s">
        <v>111</v>
      </c>
      <c r="GTQ9" s="2" t="s">
        <v>31</v>
      </c>
      <c r="GTR9" s="2" t="s">
        <v>31</v>
      </c>
      <c r="GTS9" s="2" t="s">
        <v>70</v>
      </c>
      <c r="GTT9" s="2" t="s">
        <v>158</v>
      </c>
      <c r="GTU9" s="2" t="s">
        <v>111</v>
      </c>
      <c r="GTV9" s="2" t="s">
        <v>62</v>
      </c>
      <c r="GTW9" s="2" t="s">
        <v>31</v>
      </c>
      <c r="GTX9" s="2" t="s">
        <v>111</v>
      </c>
      <c r="GTY9" s="2" t="s">
        <v>260</v>
      </c>
      <c r="GTZ9" s="2" t="s">
        <v>31</v>
      </c>
      <c r="GUA9" s="2" t="s">
        <v>31</v>
      </c>
      <c r="GUB9" s="2" t="s">
        <v>31</v>
      </c>
      <c r="GUC9" s="2" t="s">
        <v>53</v>
      </c>
      <c r="GUD9" s="2" t="s">
        <v>70</v>
      </c>
      <c r="GUE9" s="2" t="s">
        <v>31</v>
      </c>
      <c r="GUF9" s="2" t="s">
        <v>53</v>
      </c>
      <c r="GUG9" s="2" t="s">
        <v>260</v>
      </c>
      <c r="GUH9" s="2" t="s">
        <v>53</v>
      </c>
      <c r="GUI9" s="2" t="s">
        <v>260</v>
      </c>
      <c r="GUJ9" s="2" t="s">
        <v>53</v>
      </c>
      <c r="GUK9" s="2" t="s">
        <v>31</v>
      </c>
      <c r="GUL9" s="2" t="s">
        <v>31</v>
      </c>
      <c r="GUM9" s="2" t="s">
        <v>260</v>
      </c>
      <c r="GUN9" s="2" t="s">
        <v>53</v>
      </c>
      <c r="GUO9" s="2" t="s">
        <v>31</v>
      </c>
      <c r="GUP9" s="2" t="s">
        <v>31</v>
      </c>
      <c r="GUQ9" s="2" t="s">
        <v>31</v>
      </c>
      <c r="GUR9" s="2" t="s">
        <v>31</v>
      </c>
      <c r="GUS9" s="2" t="s">
        <v>200</v>
      </c>
      <c r="GUT9" s="2" t="s">
        <v>53</v>
      </c>
      <c r="GUU9" s="2" t="s">
        <v>31</v>
      </c>
      <c r="GUV9" s="2" t="s">
        <v>31</v>
      </c>
      <c r="GUW9" s="2" t="s">
        <v>21</v>
      </c>
      <c r="GUX9" s="2" t="s">
        <v>31</v>
      </c>
      <c r="GUY9" s="2" t="s">
        <v>223</v>
      </c>
      <c r="GUZ9" s="2" t="s">
        <v>31</v>
      </c>
      <c r="GVA9" s="2" t="s">
        <v>62</v>
      </c>
      <c r="GVB9" s="2" t="s">
        <v>111</v>
      </c>
      <c r="GVC9" s="2" t="s">
        <v>70</v>
      </c>
      <c r="GVD9" s="2" t="s">
        <v>31</v>
      </c>
      <c r="GVE9" s="2" t="s">
        <v>62</v>
      </c>
      <c r="GVF9" s="2" t="s">
        <v>70</v>
      </c>
      <c r="GVG9" s="2" t="s">
        <v>31</v>
      </c>
      <c r="GVH9" s="2" t="s">
        <v>31</v>
      </c>
      <c r="GVI9" s="2" t="s">
        <v>31</v>
      </c>
      <c r="GVJ9" s="2" t="s">
        <v>21</v>
      </c>
      <c r="GVK9" s="2" t="s">
        <v>70</v>
      </c>
      <c r="GVL9" s="2" t="s">
        <v>510</v>
      </c>
      <c r="GVM9" s="2" t="s">
        <v>111</v>
      </c>
      <c r="GVN9" s="2" t="s">
        <v>70</v>
      </c>
      <c r="GVO9" s="2" t="s">
        <v>53</v>
      </c>
      <c r="GVP9" s="2" t="s">
        <v>260</v>
      </c>
      <c r="GVQ9" s="2" t="s">
        <v>31</v>
      </c>
      <c r="GVR9" s="2" t="s">
        <v>21</v>
      </c>
      <c r="GVS9" s="2" t="s">
        <v>70</v>
      </c>
      <c r="GVT9" s="2" t="s">
        <v>31</v>
      </c>
      <c r="GVU9" s="2" t="s">
        <v>21</v>
      </c>
      <c r="GVV9" s="2" t="s">
        <v>111</v>
      </c>
      <c r="GVW9" s="2" t="s">
        <v>31</v>
      </c>
      <c r="GVX9" s="2" t="s">
        <v>158</v>
      </c>
      <c r="GVY9" s="2" t="s">
        <v>84</v>
      </c>
      <c r="GVZ9" s="2" t="s">
        <v>21</v>
      </c>
      <c r="GWA9" s="2" t="s">
        <v>70</v>
      </c>
      <c r="GWB9" s="2" t="s">
        <v>31</v>
      </c>
      <c r="GWC9" s="2" t="s">
        <v>53</v>
      </c>
      <c r="GWD9" s="2" t="s">
        <v>31</v>
      </c>
      <c r="GWE9" s="2" t="s">
        <v>223</v>
      </c>
      <c r="GWF9" s="2" t="s">
        <v>31</v>
      </c>
      <c r="GWG9" s="2" t="s">
        <v>31</v>
      </c>
      <c r="GWH9" s="2" t="s">
        <v>111</v>
      </c>
      <c r="GWI9" s="2" t="s">
        <v>31</v>
      </c>
      <c r="GWJ9" s="2" t="s">
        <v>111</v>
      </c>
      <c r="GWK9" s="2" t="s">
        <v>31</v>
      </c>
      <c r="GWL9" s="2" t="s">
        <v>53</v>
      </c>
      <c r="GWM9" s="2" t="s">
        <v>31</v>
      </c>
      <c r="GWN9" s="2" t="s">
        <v>276</v>
      </c>
      <c r="GWO9" s="2" t="s">
        <v>53</v>
      </c>
      <c r="GWP9" s="2" t="s">
        <v>70</v>
      </c>
      <c r="GWQ9" s="2" t="s">
        <v>70</v>
      </c>
      <c r="GWR9" s="2" t="s">
        <v>47</v>
      </c>
      <c r="GWS9" s="2" t="s">
        <v>53</v>
      </c>
      <c r="GWT9" s="2" t="s">
        <v>276</v>
      </c>
      <c r="GWU9" s="2" t="s">
        <v>111</v>
      </c>
      <c r="GWV9" s="2" t="s">
        <v>84</v>
      </c>
      <c r="GWW9" s="2" t="s">
        <v>260</v>
      </c>
      <c r="GWX9" s="2" t="s">
        <v>53</v>
      </c>
      <c r="GWY9" s="2" t="s">
        <v>158</v>
      </c>
      <c r="GWZ9" s="2" t="s">
        <v>21</v>
      </c>
      <c r="GXA9" s="2" t="s">
        <v>31</v>
      </c>
      <c r="GXB9" s="2" t="s">
        <v>70</v>
      </c>
      <c r="GXC9" s="2" t="s">
        <v>260</v>
      </c>
      <c r="GXD9" s="2" t="s">
        <v>31</v>
      </c>
      <c r="GXE9" s="2" t="s">
        <v>260</v>
      </c>
      <c r="GXF9" s="2" t="s">
        <v>31</v>
      </c>
      <c r="GXG9" s="2" t="s">
        <v>111</v>
      </c>
      <c r="GXH9" s="2" t="s">
        <v>53</v>
      </c>
      <c r="GXI9" s="2" t="s">
        <v>84</v>
      </c>
      <c r="GXJ9" s="2" t="s">
        <v>31</v>
      </c>
      <c r="GXK9" s="2" t="s">
        <v>70</v>
      </c>
      <c r="GXL9" s="2" t="s">
        <v>111</v>
      </c>
      <c r="GXM9" s="2" t="s">
        <v>276</v>
      </c>
      <c r="GXN9" s="2" t="s">
        <v>21</v>
      </c>
      <c r="GXO9" s="2" t="s">
        <v>223</v>
      </c>
      <c r="GXP9" s="2" t="s">
        <v>53</v>
      </c>
      <c r="GXQ9" s="2" t="s">
        <v>31</v>
      </c>
      <c r="GXR9" s="2" t="s">
        <v>510</v>
      </c>
      <c r="GXS9" s="2" t="s">
        <v>53</v>
      </c>
      <c r="GXT9" s="2" t="s">
        <v>70</v>
      </c>
      <c r="GXU9" s="2" t="s">
        <v>111</v>
      </c>
      <c r="GXV9" s="2" t="s">
        <v>111</v>
      </c>
      <c r="GXW9" s="2" t="s">
        <v>223</v>
      </c>
      <c r="GXX9" s="2" t="s">
        <v>31</v>
      </c>
      <c r="GXY9" s="2" t="s">
        <v>200</v>
      </c>
      <c r="GXZ9" s="2" t="s">
        <v>31</v>
      </c>
      <c r="GYA9" s="2" t="s">
        <v>53</v>
      </c>
      <c r="GYB9" s="2" t="s">
        <v>84</v>
      </c>
      <c r="GYC9" s="2" t="s">
        <v>31</v>
      </c>
      <c r="GYD9" s="2" t="s">
        <v>70</v>
      </c>
      <c r="GYE9" s="2" t="s">
        <v>70</v>
      </c>
      <c r="GYF9" s="2" t="s">
        <v>31</v>
      </c>
      <c r="GYG9" s="2" t="s">
        <v>70</v>
      </c>
      <c r="GYH9" s="2" t="s">
        <v>31</v>
      </c>
      <c r="GYI9" s="2" t="s">
        <v>111</v>
      </c>
      <c r="GYJ9" s="2" t="s">
        <v>62</v>
      </c>
      <c r="GYK9" s="2" t="s">
        <v>70</v>
      </c>
      <c r="GYL9" s="2" t="s">
        <v>84</v>
      </c>
      <c r="GYM9" s="2" t="s">
        <v>31</v>
      </c>
      <c r="GYN9" s="2" t="s">
        <v>70</v>
      </c>
      <c r="GYO9" s="2" t="s">
        <v>21</v>
      </c>
      <c r="GYP9" s="2" t="s">
        <v>223</v>
      </c>
      <c r="GYQ9" s="2" t="s">
        <v>31</v>
      </c>
      <c r="GYR9" s="2" t="s">
        <v>84</v>
      </c>
      <c r="GYS9" s="2" t="s">
        <v>70</v>
      </c>
      <c r="GYT9" s="2" t="s">
        <v>31</v>
      </c>
      <c r="GYU9" s="2" t="s">
        <v>200</v>
      </c>
      <c r="GYV9" s="2" t="s">
        <v>53</v>
      </c>
      <c r="GYW9" s="2" t="s">
        <v>31</v>
      </c>
      <c r="GYX9" s="2" t="s">
        <v>276</v>
      </c>
      <c r="GYY9" s="2" t="s">
        <v>31</v>
      </c>
      <c r="GYZ9" s="2" t="s">
        <v>31</v>
      </c>
      <c r="GZA9" s="2" t="s">
        <v>111</v>
      </c>
      <c r="GZB9" s="2" t="s">
        <v>111</v>
      </c>
      <c r="GZC9" s="2" t="s">
        <v>31</v>
      </c>
      <c r="GZD9" s="2" t="s">
        <v>53</v>
      </c>
      <c r="GZE9" s="2" t="s">
        <v>31</v>
      </c>
      <c r="GZF9" s="2" t="s">
        <v>70</v>
      </c>
      <c r="GZG9" s="2" t="s">
        <v>31</v>
      </c>
      <c r="GZH9" s="2" t="s">
        <v>21</v>
      </c>
      <c r="GZI9" s="2" t="s">
        <v>31</v>
      </c>
      <c r="GZJ9" s="2" t="s">
        <v>31</v>
      </c>
      <c r="GZK9" s="2" t="s">
        <v>53</v>
      </c>
      <c r="GZL9" s="2" t="s">
        <v>200</v>
      </c>
      <c r="GZM9" s="2" t="s">
        <v>84</v>
      </c>
      <c r="GZN9" s="2" t="s">
        <v>70</v>
      </c>
      <c r="GZO9" s="2" t="s">
        <v>21</v>
      </c>
      <c r="GZP9" s="2" t="s">
        <v>31</v>
      </c>
      <c r="GZQ9" s="2" t="s">
        <v>70</v>
      </c>
      <c r="GZR9" s="2" t="s">
        <v>200</v>
      </c>
      <c r="GZS9" s="2" t="s">
        <v>111</v>
      </c>
      <c r="GZT9" s="2" t="s">
        <v>31</v>
      </c>
      <c r="GZU9" s="2" t="s">
        <v>21</v>
      </c>
      <c r="GZV9" s="2" t="s">
        <v>70</v>
      </c>
      <c r="GZW9" s="2" t="s">
        <v>31</v>
      </c>
      <c r="GZX9" s="2" t="s">
        <v>31</v>
      </c>
      <c r="GZY9" s="2" t="s">
        <v>111</v>
      </c>
      <c r="GZZ9" s="2" t="s">
        <v>111</v>
      </c>
      <c r="HAA9" s="2" t="s">
        <v>70</v>
      </c>
      <c r="HAB9" s="2" t="s">
        <v>53</v>
      </c>
      <c r="HAC9" s="2" t="s">
        <v>111</v>
      </c>
      <c r="HAD9" s="2" t="s">
        <v>31</v>
      </c>
      <c r="HAE9" s="2" t="s">
        <v>53</v>
      </c>
      <c r="HAF9" s="2" t="s">
        <v>31</v>
      </c>
      <c r="HAG9" s="2" t="s">
        <v>21</v>
      </c>
      <c r="HAH9" s="2" t="s">
        <v>70</v>
      </c>
      <c r="HAI9" s="2" t="s">
        <v>31</v>
      </c>
      <c r="HAJ9" s="2" t="s">
        <v>21</v>
      </c>
      <c r="HAK9" s="2" t="s">
        <v>111</v>
      </c>
      <c r="HAL9" s="2" t="s">
        <v>53</v>
      </c>
      <c r="HAM9" s="2" t="s">
        <v>31</v>
      </c>
      <c r="HAN9" s="2" t="s">
        <v>62</v>
      </c>
      <c r="HAO9" s="2" t="s">
        <v>70</v>
      </c>
      <c r="HAP9" s="2" t="s">
        <v>111</v>
      </c>
      <c r="HAQ9" s="2" t="s">
        <v>200</v>
      </c>
      <c r="HAR9" s="2" t="s">
        <v>31</v>
      </c>
      <c r="HAS9" s="2" t="s">
        <v>31</v>
      </c>
      <c r="HAT9" s="2" t="s">
        <v>31</v>
      </c>
      <c r="HAU9" s="2" t="s">
        <v>31</v>
      </c>
      <c r="HAV9" s="2" t="s">
        <v>53</v>
      </c>
      <c r="HAW9" s="2" t="s">
        <v>223</v>
      </c>
      <c r="HAX9" s="2" t="s">
        <v>31</v>
      </c>
      <c r="HAY9" s="2" t="s">
        <v>111</v>
      </c>
      <c r="HAZ9" s="2" t="s">
        <v>111</v>
      </c>
      <c r="HBA9" s="2" t="s">
        <v>158</v>
      </c>
      <c r="HBB9" s="2" t="s">
        <v>70</v>
      </c>
      <c r="HBC9" s="2" t="s">
        <v>53</v>
      </c>
      <c r="HBD9" s="2" t="s">
        <v>31</v>
      </c>
      <c r="HBE9" s="2" t="s">
        <v>31</v>
      </c>
      <c r="HBF9" s="2" t="s">
        <v>200</v>
      </c>
      <c r="HBG9" s="2" t="s">
        <v>111</v>
      </c>
      <c r="HBH9" s="2" t="s">
        <v>31</v>
      </c>
      <c r="HBI9" s="2" t="s">
        <v>53</v>
      </c>
      <c r="HBJ9" s="2" t="s">
        <v>223</v>
      </c>
      <c r="HBK9" s="2" t="s">
        <v>31</v>
      </c>
      <c r="HBL9" s="2" t="s">
        <v>276</v>
      </c>
      <c r="HBM9" s="2" t="s">
        <v>111</v>
      </c>
      <c r="HBN9" s="2" t="s">
        <v>31</v>
      </c>
      <c r="HBO9" s="2" t="s">
        <v>47</v>
      </c>
      <c r="HBP9" s="2" t="s">
        <v>31</v>
      </c>
      <c r="HBQ9" s="2" t="s">
        <v>31</v>
      </c>
      <c r="HBR9" s="2" t="s">
        <v>31</v>
      </c>
      <c r="HBS9" s="2" t="s">
        <v>200</v>
      </c>
      <c r="HBT9" s="2" t="s">
        <v>21</v>
      </c>
      <c r="HBU9" s="2" t="s">
        <v>31</v>
      </c>
      <c r="HBV9" s="2" t="s">
        <v>200</v>
      </c>
      <c r="HBW9" s="2" t="s">
        <v>21</v>
      </c>
      <c r="HBX9" s="2" t="s">
        <v>31</v>
      </c>
      <c r="HBY9" s="2" t="s">
        <v>158</v>
      </c>
      <c r="HBZ9" s="2" t="s">
        <v>111</v>
      </c>
      <c r="HCA9" s="2" t="s">
        <v>31</v>
      </c>
      <c r="HCB9" s="2" t="s">
        <v>111</v>
      </c>
      <c r="HCC9" s="2" t="s">
        <v>31</v>
      </c>
      <c r="HCD9" s="2" t="s">
        <v>31</v>
      </c>
      <c r="HCE9" s="2" t="s">
        <v>276</v>
      </c>
      <c r="HCF9" s="2" t="s">
        <v>111</v>
      </c>
      <c r="HCG9" s="2" t="s">
        <v>47</v>
      </c>
      <c r="HCH9" s="2" t="s">
        <v>31</v>
      </c>
      <c r="HCI9" s="2" t="s">
        <v>158</v>
      </c>
      <c r="HCJ9" s="2" t="s">
        <v>84</v>
      </c>
      <c r="HCK9" s="2" t="s">
        <v>70</v>
      </c>
      <c r="HCL9" s="2" t="s">
        <v>70</v>
      </c>
      <c r="HCM9" s="2" t="s">
        <v>70</v>
      </c>
      <c r="HCN9" s="2" t="s">
        <v>111</v>
      </c>
      <c r="HCO9" s="2" t="s">
        <v>53</v>
      </c>
      <c r="HCP9" s="2" t="s">
        <v>260</v>
      </c>
      <c r="HCQ9" s="2" t="s">
        <v>53</v>
      </c>
      <c r="HCR9" s="2" t="s">
        <v>31</v>
      </c>
      <c r="HCS9" s="2" t="s">
        <v>53</v>
      </c>
      <c r="HCT9" s="2" t="s">
        <v>200</v>
      </c>
      <c r="HCU9" s="2" t="s">
        <v>111</v>
      </c>
      <c r="HCV9" s="2" t="s">
        <v>21</v>
      </c>
      <c r="HCW9" s="2" t="s">
        <v>31</v>
      </c>
      <c r="HCX9" s="2" t="s">
        <v>31</v>
      </c>
      <c r="HCY9" s="2" t="s">
        <v>84</v>
      </c>
      <c r="HCZ9" s="2" t="s">
        <v>70</v>
      </c>
      <c r="HDA9" s="2" t="s">
        <v>31</v>
      </c>
      <c r="HDB9" s="2" t="s">
        <v>200</v>
      </c>
      <c r="HDC9" s="2" t="s">
        <v>70</v>
      </c>
      <c r="HDD9" s="2" t="s">
        <v>53</v>
      </c>
      <c r="HDE9" s="2" t="s">
        <v>31</v>
      </c>
      <c r="HDF9" s="2" t="s">
        <v>223</v>
      </c>
      <c r="HDG9" s="2" t="s">
        <v>158</v>
      </c>
      <c r="HDH9" s="2" t="s">
        <v>200</v>
      </c>
      <c r="HDI9" s="2" t="s">
        <v>510</v>
      </c>
      <c r="HDJ9" s="2" t="s">
        <v>53</v>
      </c>
      <c r="HDK9" s="2" t="s">
        <v>200</v>
      </c>
      <c r="HDL9" s="2" t="s">
        <v>260</v>
      </c>
      <c r="HDM9" s="2" t="s">
        <v>31</v>
      </c>
      <c r="HDN9" s="2" t="s">
        <v>31</v>
      </c>
      <c r="HDO9" s="2" t="s">
        <v>31</v>
      </c>
      <c r="HDP9" s="2" t="s">
        <v>70</v>
      </c>
      <c r="HDQ9" s="2" t="s">
        <v>200</v>
      </c>
      <c r="HDR9" s="2" t="s">
        <v>31</v>
      </c>
      <c r="HDS9" s="2" t="s">
        <v>31</v>
      </c>
      <c r="HDT9" s="2" t="s">
        <v>200</v>
      </c>
      <c r="HDU9" s="2" t="s">
        <v>111</v>
      </c>
      <c r="HDV9" s="2" t="s">
        <v>31</v>
      </c>
      <c r="HDW9" s="2" t="s">
        <v>21</v>
      </c>
      <c r="HDX9" s="2" t="s">
        <v>111</v>
      </c>
      <c r="HDY9" s="2" t="s">
        <v>31</v>
      </c>
      <c r="HDZ9" s="2" t="s">
        <v>62</v>
      </c>
      <c r="HEA9" s="2" t="s">
        <v>31</v>
      </c>
      <c r="HEB9" s="2" t="s">
        <v>31</v>
      </c>
      <c r="HEC9" s="2" t="s">
        <v>53</v>
      </c>
      <c r="HED9" s="2" t="s">
        <v>223</v>
      </c>
      <c r="HEE9" s="2" t="s">
        <v>260</v>
      </c>
      <c r="HEF9" s="2" t="s">
        <v>276</v>
      </c>
      <c r="HEG9" s="2" t="s">
        <v>31</v>
      </c>
      <c r="HEH9" s="2" t="s">
        <v>84</v>
      </c>
      <c r="HEI9" s="2" t="s">
        <v>200</v>
      </c>
      <c r="HEJ9" s="2" t="s">
        <v>31</v>
      </c>
      <c r="HEK9" s="2" t="s">
        <v>31</v>
      </c>
      <c r="HEL9" s="2" t="s">
        <v>200</v>
      </c>
      <c r="HEM9" s="2" t="s">
        <v>31</v>
      </c>
      <c r="HEN9" s="2" t="s">
        <v>53</v>
      </c>
      <c r="HEO9" s="2" t="s">
        <v>31</v>
      </c>
      <c r="HEP9" s="2" t="s">
        <v>84</v>
      </c>
      <c r="HEQ9" s="2" t="s">
        <v>223</v>
      </c>
      <c r="HER9" s="2" t="s">
        <v>31</v>
      </c>
      <c r="HES9" s="2" t="s">
        <v>111</v>
      </c>
      <c r="HET9" s="2" t="s">
        <v>111</v>
      </c>
      <c r="HEU9" s="2" t="s">
        <v>53</v>
      </c>
      <c r="HEV9" s="2" t="s">
        <v>31</v>
      </c>
      <c r="HEW9" s="2" t="s">
        <v>31</v>
      </c>
      <c r="HEX9" s="2" t="s">
        <v>47</v>
      </c>
      <c r="HEY9" s="2" t="s">
        <v>47</v>
      </c>
      <c r="HEZ9" s="2" t="s">
        <v>31</v>
      </c>
      <c r="HFA9" s="2" t="s">
        <v>70</v>
      </c>
      <c r="HFB9" s="2" t="s">
        <v>111</v>
      </c>
      <c r="HFC9" s="2" t="s">
        <v>31</v>
      </c>
      <c r="HFD9" s="2" t="s">
        <v>70</v>
      </c>
      <c r="HFE9" s="2" t="s">
        <v>21</v>
      </c>
      <c r="HFF9" s="2" t="s">
        <v>70</v>
      </c>
      <c r="HFG9" s="2" t="s">
        <v>47</v>
      </c>
      <c r="HFH9" s="2" t="s">
        <v>31</v>
      </c>
      <c r="HFI9" s="2" t="s">
        <v>47</v>
      </c>
      <c r="HFJ9" s="2" t="s">
        <v>31</v>
      </c>
      <c r="HFK9" s="2" t="s">
        <v>111</v>
      </c>
      <c r="HFL9" s="2" t="s">
        <v>47</v>
      </c>
      <c r="HFM9" s="2" t="s">
        <v>70</v>
      </c>
      <c r="HFN9" s="2" t="s">
        <v>70</v>
      </c>
      <c r="HFO9" s="2" t="s">
        <v>62</v>
      </c>
      <c r="HFP9" s="2" t="s">
        <v>31</v>
      </c>
      <c r="HFQ9" s="2" t="s">
        <v>200</v>
      </c>
      <c r="HFR9" s="2" t="s">
        <v>47</v>
      </c>
      <c r="HFS9" s="2" t="s">
        <v>111</v>
      </c>
      <c r="HFT9" s="2" t="s">
        <v>47</v>
      </c>
      <c r="HFU9" s="2" t="s">
        <v>31</v>
      </c>
      <c r="HFV9" s="2" t="s">
        <v>111</v>
      </c>
      <c r="HFW9" s="2" t="s">
        <v>31</v>
      </c>
      <c r="HFX9" s="2" t="s">
        <v>31</v>
      </c>
      <c r="HFY9" s="2" t="s">
        <v>70</v>
      </c>
      <c r="HFZ9" s="2" t="s">
        <v>70</v>
      </c>
      <c r="HGA9" s="2" t="s">
        <v>510</v>
      </c>
      <c r="HGB9" s="2" t="s">
        <v>111</v>
      </c>
      <c r="HGC9" s="2" t="s">
        <v>158</v>
      </c>
      <c r="HGD9" s="2" t="s">
        <v>276</v>
      </c>
      <c r="HGE9" s="2" t="s">
        <v>31</v>
      </c>
      <c r="HGF9" s="2" t="s">
        <v>70</v>
      </c>
      <c r="HGG9" s="2" t="s">
        <v>31</v>
      </c>
      <c r="HGH9" s="2" t="s">
        <v>200</v>
      </c>
      <c r="HGI9" s="2" t="s">
        <v>21</v>
      </c>
      <c r="HGJ9" s="2" t="s">
        <v>53</v>
      </c>
      <c r="HGK9" s="2" t="s">
        <v>47</v>
      </c>
      <c r="HGL9" s="2" t="s">
        <v>31</v>
      </c>
      <c r="HGM9" s="2" t="s">
        <v>276</v>
      </c>
      <c r="HGN9" s="2" t="s">
        <v>111</v>
      </c>
      <c r="HGO9" s="2" t="s">
        <v>260</v>
      </c>
      <c r="HGP9" s="2" t="s">
        <v>31</v>
      </c>
      <c r="HGQ9" s="2" t="s">
        <v>200</v>
      </c>
      <c r="HGR9" s="2" t="s">
        <v>31</v>
      </c>
      <c r="HGS9" s="2" t="s">
        <v>111</v>
      </c>
      <c r="HGT9" s="2" t="s">
        <v>158</v>
      </c>
      <c r="HGU9" s="2" t="s">
        <v>223</v>
      </c>
      <c r="HGV9" s="2" t="s">
        <v>200</v>
      </c>
      <c r="HGW9" s="2" t="s">
        <v>70</v>
      </c>
      <c r="HGX9" s="2" t="s">
        <v>260</v>
      </c>
      <c r="HGY9" s="2" t="s">
        <v>53</v>
      </c>
      <c r="HGZ9" s="2" t="s">
        <v>31</v>
      </c>
      <c r="HHA9" s="2" t="s">
        <v>276</v>
      </c>
      <c r="HHB9" s="2" t="s">
        <v>31</v>
      </c>
      <c r="HHC9" s="2" t="s">
        <v>53</v>
      </c>
      <c r="HHD9" s="2" t="s">
        <v>31</v>
      </c>
      <c r="HHE9" s="2" t="s">
        <v>31</v>
      </c>
      <c r="HHF9" s="2" t="s">
        <v>276</v>
      </c>
      <c r="HHG9" s="2" t="s">
        <v>70</v>
      </c>
      <c r="HHH9" s="2" t="s">
        <v>70</v>
      </c>
      <c r="HHI9" s="2" t="s">
        <v>158</v>
      </c>
      <c r="HHJ9" s="2" t="s">
        <v>47</v>
      </c>
      <c r="HHK9" s="2" t="s">
        <v>62</v>
      </c>
      <c r="HHL9" s="2" t="s">
        <v>31</v>
      </c>
      <c r="HHM9" s="2" t="s">
        <v>200</v>
      </c>
      <c r="HHN9" s="2" t="s">
        <v>62</v>
      </c>
      <c r="HHO9" s="2" t="s">
        <v>111</v>
      </c>
      <c r="HHP9" s="2" t="s">
        <v>31</v>
      </c>
      <c r="HHQ9" s="2" t="s">
        <v>31</v>
      </c>
      <c r="HHR9" s="2" t="s">
        <v>31</v>
      </c>
      <c r="HHS9" s="2" t="s">
        <v>31</v>
      </c>
      <c r="HHT9" s="2" t="s">
        <v>70</v>
      </c>
      <c r="HHU9" s="2" t="s">
        <v>31</v>
      </c>
      <c r="HHV9" s="2" t="s">
        <v>276</v>
      </c>
      <c r="HHW9" s="2" t="s">
        <v>70</v>
      </c>
      <c r="HHX9" s="2" t="s">
        <v>158</v>
      </c>
      <c r="HHY9" s="2" t="s">
        <v>53</v>
      </c>
      <c r="HHZ9" s="2" t="s">
        <v>111</v>
      </c>
      <c r="HIA9" s="2" t="s">
        <v>31</v>
      </c>
      <c r="HIB9" s="2" t="s">
        <v>31</v>
      </c>
      <c r="HIC9" s="2" t="s">
        <v>47</v>
      </c>
      <c r="HID9" s="2" t="s">
        <v>31</v>
      </c>
      <c r="HIE9" s="2" t="s">
        <v>31</v>
      </c>
      <c r="HIF9" s="2" t="s">
        <v>70</v>
      </c>
      <c r="HIG9" s="2" t="s">
        <v>31</v>
      </c>
      <c r="HIH9" s="2" t="s">
        <v>84</v>
      </c>
      <c r="HII9" s="2" t="s">
        <v>70</v>
      </c>
      <c r="HIJ9" s="2" t="s">
        <v>70</v>
      </c>
      <c r="HIK9" s="2" t="s">
        <v>62</v>
      </c>
      <c r="HIL9" s="2" t="s">
        <v>31</v>
      </c>
      <c r="HIM9" s="2" t="s">
        <v>31</v>
      </c>
      <c r="HIN9" s="2" t="s">
        <v>70</v>
      </c>
      <c r="HIO9" s="2" t="s">
        <v>276</v>
      </c>
      <c r="HIP9" s="2" t="s">
        <v>70</v>
      </c>
      <c r="HIQ9" s="2" t="s">
        <v>158</v>
      </c>
      <c r="HIR9" s="2" t="s">
        <v>31</v>
      </c>
      <c r="HIS9" s="2" t="s">
        <v>200</v>
      </c>
      <c r="HIT9" s="2" t="s">
        <v>53</v>
      </c>
      <c r="HIU9" s="2" t="s">
        <v>70</v>
      </c>
      <c r="HIV9" s="2" t="s">
        <v>276</v>
      </c>
      <c r="HIW9" s="2" t="s">
        <v>31</v>
      </c>
      <c r="HIX9" s="2" t="s">
        <v>260</v>
      </c>
      <c r="HIY9" s="2" t="s">
        <v>70</v>
      </c>
      <c r="HIZ9" s="2" t="s">
        <v>70</v>
      </c>
      <c r="HJA9" s="2" t="s">
        <v>53</v>
      </c>
      <c r="HJB9" s="2" t="s">
        <v>31</v>
      </c>
      <c r="HJC9" s="2" t="s">
        <v>31</v>
      </c>
      <c r="HJD9" s="2" t="s">
        <v>200</v>
      </c>
      <c r="HJE9" s="2" t="s">
        <v>158</v>
      </c>
      <c r="HJF9" s="2" t="s">
        <v>31</v>
      </c>
      <c r="HJG9" s="2" t="s">
        <v>70</v>
      </c>
      <c r="HJH9" s="2" t="s">
        <v>31</v>
      </c>
      <c r="HJI9" s="2" t="s">
        <v>31</v>
      </c>
      <c r="HJJ9" s="2" t="s">
        <v>31</v>
      </c>
      <c r="HJK9" s="2" t="s">
        <v>31</v>
      </c>
      <c r="HJL9" s="2" t="s">
        <v>276</v>
      </c>
      <c r="HJM9" s="2" t="s">
        <v>223</v>
      </c>
      <c r="HJN9" s="2" t="s">
        <v>31</v>
      </c>
      <c r="HJO9" s="2" t="s">
        <v>31</v>
      </c>
      <c r="HJP9" s="2" t="s">
        <v>53</v>
      </c>
      <c r="HJQ9" s="2" t="s">
        <v>31</v>
      </c>
      <c r="HJR9" s="2" t="s">
        <v>53</v>
      </c>
      <c r="HJS9" s="2" t="s">
        <v>31</v>
      </c>
      <c r="HJT9" s="2" t="s">
        <v>200</v>
      </c>
      <c r="HJU9" s="2" t="s">
        <v>111</v>
      </c>
      <c r="HJV9" s="2" t="s">
        <v>260</v>
      </c>
      <c r="HJW9" s="2" t="s">
        <v>84</v>
      </c>
      <c r="HJX9" s="2" t="s">
        <v>111</v>
      </c>
      <c r="HJY9" s="2" t="s">
        <v>31</v>
      </c>
      <c r="HJZ9" s="2" t="s">
        <v>70</v>
      </c>
      <c r="HKA9" s="2" t="s">
        <v>31</v>
      </c>
      <c r="HKB9" s="2" t="s">
        <v>158</v>
      </c>
      <c r="HKC9" s="2" t="s">
        <v>84</v>
      </c>
      <c r="HKD9" s="2" t="s">
        <v>31</v>
      </c>
      <c r="HKE9" s="2" t="s">
        <v>70</v>
      </c>
      <c r="HKF9" s="2" t="s">
        <v>31</v>
      </c>
      <c r="HKG9" s="2" t="s">
        <v>276</v>
      </c>
      <c r="HKH9" s="2" t="s">
        <v>53</v>
      </c>
      <c r="HKI9" s="2" t="s">
        <v>223</v>
      </c>
      <c r="HKJ9" s="2" t="s">
        <v>158</v>
      </c>
      <c r="HKK9" s="2" t="s">
        <v>62</v>
      </c>
      <c r="HKL9" s="2" t="s">
        <v>53</v>
      </c>
      <c r="HKM9" s="2" t="s">
        <v>47</v>
      </c>
      <c r="HKN9" s="2" t="s">
        <v>158</v>
      </c>
      <c r="HKO9" s="2" t="s">
        <v>31</v>
      </c>
      <c r="HKP9" s="2" t="s">
        <v>31</v>
      </c>
      <c r="HKQ9" s="2" t="s">
        <v>31</v>
      </c>
      <c r="HKR9" s="2" t="s">
        <v>31</v>
      </c>
      <c r="HKS9" s="2" t="s">
        <v>158</v>
      </c>
      <c r="HKT9" s="2" t="s">
        <v>31</v>
      </c>
      <c r="HKU9" s="2" t="s">
        <v>70</v>
      </c>
      <c r="HKV9" s="2" t="s">
        <v>70</v>
      </c>
      <c r="HKW9" s="2" t="s">
        <v>62</v>
      </c>
      <c r="HKX9" s="2" t="s">
        <v>31</v>
      </c>
      <c r="HKY9" s="2" t="s">
        <v>53</v>
      </c>
      <c r="HKZ9" s="2" t="s">
        <v>31</v>
      </c>
      <c r="HLA9" s="2" t="s">
        <v>70</v>
      </c>
      <c r="HLB9" s="2" t="s">
        <v>111</v>
      </c>
      <c r="HLC9" s="2" t="s">
        <v>31</v>
      </c>
      <c r="HLD9" s="2" t="s">
        <v>111</v>
      </c>
      <c r="HLE9" s="2" t="s">
        <v>84</v>
      </c>
      <c r="HLF9" s="2" t="s">
        <v>111</v>
      </c>
      <c r="HLG9" s="2" t="s">
        <v>31</v>
      </c>
      <c r="HLH9" s="2" t="s">
        <v>111</v>
      </c>
      <c r="HLI9" s="2" t="s">
        <v>31</v>
      </c>
      <c r="HLJ9" s="2" t="s">
        <v>111</v>
      </c>
      <c r="HLK9" s="2" t="s">
        <v>31</v>
      </c>
      <c r="HLL9" s="2" t="s">
        <v>510</v>
      </c>
      <c r="HLM9" s="2" t="s">
        <v>84</v>
      </c>
      <c r="HLN9" s="2" t="s">
        <v>31</v>
      </c>
      <c r="HLO9" s="2" t="s">
        <v>111</v>
      </c>
      <c r="HLP9" s="2" t="s">
        <v>200</v>
      </c>
      <c r="HLQ9" s="2" t="s">
        <v>53</v>
      </c>
      <c r="HLR9" s="2" t="s">
        <v>31</v>
      </c>
      <c r="HLS9" s="2" t="s">
        <v>111</v>
      </c>
      <c r="HLT9" s="2" t="s">
        <v>31</v>
      </c>
      <c r="HLU9" s="2" t="s">
        <v>31</v>
      </c>
      <c r="HLV9" s="2" t="s">
        <v>31</v>
      </c>
      <c r="HLW9" s="2" t="s">
        <v>31</v>
      </c>
      <c r="HLX9" s="2" t="s">
        <v>84</v>
      </c>
      <c r="HLY9" s="2" t="s">
        <v>31</v>
      </c>
      <c r="HLZ9" s="2" t="s">
        <v>111</v>
      </c>
      <c r="HMA9" s="2" t="s">
        <v>84</v>
      </c>
      <c r="HMB9" s="2" t="s">
        <v>111</v>
      </c>
      <c r="HMC9" s="2" t="s">
        <v>70</v>
      </c>
      <c r="HMD9" s="2" t="s">
        <v>276</v>
      </c>
      <c r="HME9" s="2" t="s">
        <v>31</v>
      </c>
      <c r="HMF9" s="2" t="s">
        <v>70</v>
      </c>
      <c r="HMG9" s="2" t="s">
        <v>31</v>
      </c>
      <c r="HMH9" s="2" t="s">
        <v>31</v>
      </c>
      <c r="HMI9" s="2" t="s">
        <v>31</v>
      </c>
      <c r="HMJ9" s="2" t="s">
        <v>47</v>
      </c>
      <c r="HMK9" s="2" t="s">
        <v>31</v>
      </c>
      <c r="HML9" s="2" t="s">
        <v>84</v>
      </c>
      <c r="HMM9" s="2" t="s">
        <v>31</v>
      </c>
      <c r="HMN9" s="2" t="s">
        <v>53</v>
      </c>
      <c r="HMO9" s="2" t="s">
        <v>111</v>
      </c>
      <c r="HMP9" s="2" t="s">
        <v>260</v>
      </c>
      <c r="HMQ9" s="2" t="s">
        <v>62</v>
      </c>
      <c r="HMR9" s="2" t="s">
        <v>31</v>
      </c>
      <c r="HMS9" s="2" t="s">
        <v>111</v>
      </c>
      <c r="HMT9" s="2" t="s">
        <v>111</v>
      </c>
      <c r="HMU9" s="2" t="s">
        <v>31</v>
      </c>
      <c r="HMV9" s="2" t="s">
        <v>70</v>
      </c>
      <c r="HMW9" s="2" t="s">
        <v>31</v>
      </c>
      <c r="HMX9" s="2" t="s">
        <v>70</v>
      </c>
      <c r="HMY9" s="2" t="s">
        <v>31</v>
      </c>
      <c r="HMZ9" s="2" t="s">
        <v>53</v>
      </c>
      <c r="HNA9" s="2" t="s">
        <v>276</v>
      </c>
      <c r="HNB9" s="2" t="s">
        <v>53</v>
      </c>
      <c r="HNC9" s="2" t="s">
        <v>31</v>
      </c>
      <c r="HND9" s="2" t="s">
        <v>62</v>
      </c>
      <c r="HNE9" s="2" t="s">
        <v>31</v>
      </c>
      <c r="HNF9" s="2" t="s">
        <v>47</v>
      </c>
      <c r="HNG9" s="2" t="s">
        <v>276</v>
      </c>
      <c r="HNH9" s="2" t="s">
        <v>31</v>
      </c>
      <c r="HNI9" s="2" t="s">
        <v>31</v>
      </c>
      <c r="HNJ9" s="2" t="s">
        <v>111</v>
      </c>
      <c r="HNK9" s="2" t="s">
        <v>53</v>
      </c>
      <c r="HNL9" s="2" t="s">
        <v>31</v>
      </c>
      <c r="HNM9" s="2" t="s">
        <v>31</v>
      </c>
      <c r="HNN9" s="2" t="s">
        <v>21</v>
      </c>
      <c r="HNO9" s="2" t="s">
        <v>31</v>
      </c>
      <c r="HNP9" s="2" t="s">
        <v>53</v>
      </c>
      <c r="HNQ9" s="2" t="s">
        <v>21</v>
      </c>
      <c r="HNR9" s="2" t="s">
        <v>70</v>
      </c>
      <c r="HNS9" s="2" t="s">
        <v>70</v>
      </c>
      <c r="HNT9" s="2" t="s">
        <v>47</v>
      </c>
      <c r="HNU9" s="2" t="s">
        <v>70</v>
      </c>
      <c r="HNV9" s="2" t="s">
        <v>31</v>
      </c>
      <c r="HNW9" s="2" t="s">
        <v>31</v>
      </c>
      <c r="HNX9" s="2" t="s">
        <v>70</v>
      </c>
      <c r="HNY9" s="2" t="s">
        <v>31</v>
      </c>
      <c r="HNZ9" s="2" t="s">
        <v>31</v>
      </c>
      <c r="HOA9" s="2" t="s">
        <v>31</v>
      </c>
      <c r="HOB9" s="2" t="s">
        <v>276</v>
      </c>
      <c r="HOC9" s="2" t="s">
        <v>31</v>
      </c>
      <c r="HOD9" s="2" t="s">
        <v>47</v>
      </c>
      <c r="HOE9" s="2" t="s">
        <v>53</v>
      </c>
      <c r="HOF9" s="2" t="s">
        <v>31</v>
      </c>
      <c r="HOG9" s="2" t="s">
        <v>111</v>
      </c>
      <c r="HOH9" s="2" t="s">
        <v>200</v>
      </c>
      <c r="HOI9" s="2" t="s">
        <v>111</v>
      </c>
      <c r="HOJ9" s="2" t="s">
        <v>31</v>
      </c>
      <c r="HOK9" s="2" t="s">
        <v>31</v>
      </c>
      <c r="HOL9" s="2" t="s">
        <v>276</v>
      </c>
      <c r="HOM9" s="2" t="s">
        <v>158</v>
      </c>
      <c r="HON9" s="2" t="s">
        <v>47</v>
      </c>
      <c r="HOO9" s="2" t="s">
        <v>70</v>
      </c>
      <c r="HOP9" s="2" t="s">
        <v>21</v>
      </c>
      <c r="HOQ9" s="2" t="s">
        <v>70</v>
      </c>
      <c r="HOR9" s="2" t="s">
        <v>70</v>
      </c>
      <c r="HOS9" s="2" t="s">
        <v>260</v>
      </c>
      <c r="HOT9" s="2" t="s">
        <v>31</v>
      </c>
      <c r="HOU9" s="2" t="s">
        <v>53</v>
      </c>
      <c r="HOV9" s="2" t="s">
        <v>276</v>
      </c>
      <c r="HOW9" s="2" t="s">
        <v>53</v>
      </c>
      <c r="HOX9" s="2" t="s">
        <v>31</v>
      </c>
      <c r="HOY9" s="2" t="s">
        <v>62</v>
      </c>
      <c r="HOZ9" s="2" t="s">
        <v>70</v>
      </c>
      <c r="HPA9" s="2" t="s">
        <v>31</v>
      </c>
      <c r="HPB9" s="2" t="s">
        <v>31</v>
      </c>
      <c r="HPC9" s="2" t="s">
        <v>111</v>
      </c>
      <c r="HPD9" s="2" t="s">
        <v>31</v>
      </c>
      <c r="HPE9" s="2" t="s">
        <v>31</v>
      </c>
      <c r="HPF9" s="2" t="s">
        <v>31</v>
      </c>
      <c r="HPG9" s="2" t="s">
        <v>31</v>
      </c>
      <c r="HPH9" s="2" t="s">
        <v>158</v>
      </c>
      <c r="HPI9" s="2" t="s">
        <v>31</v>
      </c>
      <c r="HPJ9" s="2" t="s">
        <v>31</v>
      </c>
      <c r="HPK9" s="2" t="s">
        <v>260</v>
      </c>
      <c r="HPL9" s="2" t="s">
        <v>111</v>
      </c>
      <c r="HPM9" s="2" t="s">
        <v>53</v>
      </c>
      <c r="HPN9" s="2" t="s">
        <v>223</v>
      </c>
      <c r="HPO9" s="2" t="s">
        <v>158</v>
      </c>
      <c r="HPP9" s="2" t="s">
        <v>31</v>
      </c>
      <c r="HPQ9" s="2" t="s">
        <v>62</v>
      </c>
      <c r="HPR9" s="2" t="s">
        <v>200</v>
      </c>
      <c r="HPS9" s="2" t="s">
        <v>70</v>
      </c>
      <c r="HPT9" s="2" t="s">
        <v>31</v>
      </c>
      <c r="HPU9" s="2" t="s">
        <v>111</v>
      </c>
      <c r="HPV9" s="2" t="s">
        <v>31</v>
      </c>
      <c r="HPW9" s="2" t="s">
        <v>31</v>
      </c>
      <c r="HPX9" s="2" t="s">
        <v>62</v>
      </c>
      <c r="HPY9" s="2" t="s">
        <v>158</v>
      </c>
      <c r="HPZ9" s="2" t="s">
        <v>276</v>
      </c>
      <c r="HQA9" s="2" t="s">
        <v>31</v>
      </c>
      <c r="HQB9" s="2" t="s">
        <v>31</v>
      </c>
      <c r="HQC9" s="2" t="s">
        <v>62</v>
      </c>
      <c r="HQD9" s="2" t="s">
        <v>53</v>
      </c>
      <c r="HQE9" s="2" t="s">
        <v>62</v>
      </c>
      <c r="HQF9" s="2" t="s">
        <v>53</v>
      </c>
      <c r="HQG9" s="2" t="s">
        <v>70</v>
      </c>
      <c r="HQH9" s="2" t="s">
        <v>223</v>
      </c>
      <c r="HQI9" s="2" t="s">
        <v>111</v>
      </c>
      <c r="HQJ9" s="2" t="s">
        <v>31</v>
      </c>
      <c r="HQK9" s="2" t="s">
        <v>223</v>
      </c>
      <c r="HQL9" s="2" t="s">
        <v>31</v>
      </c>
      <c r="HQM9" s="2" t="s">
        <v>31</v>
      </c>
      <c r="HQN9" s="2" t="s">
        <v>31</v>
      </c>
      <c r="HQO9" s="2" t="s">
        <v>276</v>
      </c>
      <c r="HQP9" s="2" t="s">
        <v>31</v>
      </c>
      <c r="HQQ9" s="2" t="s">
        <v>31</v>
      </c>
      <c r="HQR9" s="2" t="s">
        <v>21</v>
      </c>
      <c r="HQS9" s="2" t="s">
        <v>31</v>
      </c>
      <c r="HQT9" s="2" t="s">
        <v>260</v>
      </c>
      <c r="HQU9" s="2" t="s">
        <v>21</v>
      </c>
      <c r="HQV9" s="2" t="s">
        <v>223</v>
      </c>
      <c r="HQW9" s="2" t="s">
        <v>31</v>
      </c>
      <c r="HQX9" s="2" t="s">
        <v>31</v>
      </c>
      <c r="HQY9" s="2" t="s">
        <v>111</v>
      </c>
      <c r="HQZ9" s="2" t="s">
        <v>70</v>
      </c>
      <c r="HRA9" s="2" t="s">
        <v>62</v>
      </c>
      <c r="HRB9" s="2" t="s">
        <v>200</v>
      </c>
      <c r="HRC9" s="2" t="s">
        <v>31</v>
      </c>
      <c r="HRD9" s="2" t="s">
        <v>260</v>
      </c>
      <c r="HRE9" s="2" t="s">
        <v>31</v>
      </c>
      <c r="HRF9" s="2" t="s">
        <v>31</v>
      </c>
      <c r="HRG9" s="2" t="s">
        <v>53</v>
      </c>
      <c r="HRH9" s="2" t="s">
        <v>70</v>
      </c>
      <c r="HRI9" s="2" t="s">
        <v>31</v>
      </c>
      <c r="HRJ9" s="2" t="s">
        <v>31</v>
      </c>
      <c r="HRK9" s="2" t="s">
        <v>158</v>
      </c>
      <c r="HRL9" s="2" t="s">
        <v>111</v>
      </c>
      <c r="HRM9" s="2" t="s">
        <v>200</v>
      </c>
      <c r="HRN9" s="2" t="s">
        <v>31</v>
      </c>
      <c r="HRO9" s="2" t="s">
        <v>158</v>
      </c>
      <c r="HRP9" s="2" t="s">
        <v>62</v>
      </c>
      <c r="HRQ9" s="2" t="s">
        <v>276</v>
      </c>
      <c r="HRR9" s="2" t="s">
        <v>70</v>
      </c>
      <c r="HRS9" s="2" t="s">
        <v>62</v>
      </c>
      <c r="HRT9" s="2" t="s">
        <v>70</v>
      </c>
      <c r="HRU9" s="2" t="s">
        <v>31</v>
      </c>
      <c r="HRV9" s="2" t="s">
        <v>31</v>
      </c>
      <c r="HRW9" s="2" t="s">
        <v>31</v>
      </c>
      <c r="HRX9" s="2" t="s">
        <v>223</v>
      </c>
      <c r="HRY9" s="2" t="s">
        <v>158</v>
      </c>
      <c r="HRZ9" s="2" t="s">
        <v>111</v>
      </c>
      <c r="HSA9" s="2" t="s">
        <v>200</v>
      </c>
      <c r="HSB9" s="2" t="s">
        <v>260</v>
      </c>
      <c r="HSC9" s="2" t="s">
        <v>31</v>
      </c>
      <c r="HSD9" s="2" t="s">
        <v>31</v>
      </c>
      <c r="HSE9" s="2" t="s">
        <v>31</v>
      </c>
      <c r="HSF9" s="2" t="s">
        <v>62</v>
      </c>
      <c r="HSG9" s="2" t="s">
        <v>111</v>
      </c>
      <c r="HSH9" s="2" t="s">
        <v>158</v>
      </c>
      <c r="HSI9" s="2" t="s">
        <v>53</v>
      </c>
      <c r="HSJ9" s="2" t="s">
        <v>111</v>
      </c>
      <c r="HSK9" s="2" t="s">
        <v>31</v>
      </c>
      <c r="HSL9" s="2" t="s">
        <v>31</v>
      </c>
      <c r="HSM9" s="2" t="s">
        <v>158</v>
      </c>
      <c r="HSN9" s="2" t="s">
        <v>31</v>
      </c>
      <c r="HSO9" s="2" t="s">
        <v>260</v>
      </c>
      <c r="HSP9" s="2" t="s">
        <v>111</v>
      </c>
      <c r="HSQ9" s="2" t="s">
        <v>223</v>
      </c>
      <c r="HSR9" s="2" t="s">
        <v>31</v>
      </c>
      <c r="HSS9" s="2" t="s">
        <v>31</v>
      </c>
      <c r="HST9" s="2" t="s">
        <v>53</v>
      </c>
      <c r="HSU9" s="2" t="s">
        <v>84</v>
      </c>
      <c r="HSV9" s="2" t="s">
        <v>31</v>
      </c>
      <c r="HSW9" s="2" t="s">
        <v>31</v>
      </c>
      <c r="HSX9" s="2" t="s">
        <v>31</v>
      </c>
      <c r="HSY9" s="2" t="s">
        <v>70</v>
      </c>
      <c r="HSZ9" s="2" t="s">
        <v>31</v>
      </c>
      <c r="HTA9" s="2" t="s">
        <v>53</v>
      </c>
      <c r="HTB9" s="2" t="s">
        <v>111</v>
      </c>
      <c r="HTC9" s="2" t="s">
        <v>31</v>
      </c>
      <c r="HTD9" s="2" t="s">
        <v>31</v>
      </c>
      <c r="HTE9" s="2" t="s">
        <v>53</v>
      </c>
      <c r="HTF9" s="2" t="s">
        <v>31</v>
      </c>
      <c r="HTG9" s="2" t="s">
        <v>70</v>
      </c>
      <c r="HTH9" s="2" t="s">
        <v>31</v>
      </c>
      <c r="HTI9" s="2" t="s">
        <v>53</v>
      </c>
      <c r="HTJ9" s="2" t="s">
        <v>70</v>
      </c>
      <c r="HTK9" s="2" t="s">
        <v>31</v>
      </c>
      <c r="HTL9" s="2" t="s">
        <v>31</v>
      </c>
      <c r="HTM9" s="2" t="s">
        <v>21</v>
      </c>
      <c r="HTN9" s="2" t="s">
        <v>31</v>
      </c>
      <c r="HTO9" s="2" t="s">
        <v>31</v>
      </c>
      <c r="HTP9" s="2" t="s">
        <v>70</v>
      </c>
      <c r="HTQ9" s="2" t="s">
        <v>223</v>
      </c>
      <c r="HTR9" s="2" t="s">
        <v>53</v>
      </c>
      <c r="HTS9" s="2" t="s">
        <v>111</v>
      </c>
      <c r="HTT9" s="2" t="s">
        <v>21</v>
      </c>
      <c r="HTU9" s="2" t="s">
        <v>223</v>
      </c>
      <c r="HTV9" s="2" t="s">
        <v>31</v>
      </c>
      <c r="HTW9" s="2" t="s">
        <v>70</v>
      </c>
      <c r="HTX9" s="2" t="s">
        <v>31</v>
      </c>
      <c r="HTY9" s="2" t="s">
        <v>53</v>
      </c>
      <c r="HTZ9" s="2" t="s">
        <v>31</v>
      </c>
      <c r="HUA9" s="2" t="s">
        <v>200</v>
      </c>
      <c r="HUB9" s="2" t="s">
        <v>31</v>
      </c>
      <c r="HUC9" s="2" t="s">
        <v>53</v>
      </c>
      <c r="HUD9" s="2" t="s">
        <v>260</v>
      </c>
      <c r="HUE9" s="2" t="s">
        <v>31</v>
      </c>
      <c r="HUF9" s="2" t="s">
        <v>31</v>
      </c>
      <c r="HUG9" s="2" t="s">
        <v>62</v>
      </c>
      <c r="HUH9" s="2" t="s">
        <v>47</v>
      </c>
      <c r="HUI9" s="2" t="s">
        <v>276</v>
      </c>
      <c r="HUJ9" s="2" t="s">
        <v>31</v>
      </c>
      <c r="HUK9" s="2" t="s">
        <v>70</v>
      </c>
      <c r="HUL9" s="2" t="s">
        <v>111</v>
      </c>
      <c r="HUM9" s="2" t="s">
        <v>31</v>
      </c>
      <c r="HUN9" s="2" t="s">
        <v>158</v>
      </c>
      <c r="HUO9" s="2" t="s">
        <v>62</v>
      </c>
      <c r="HUP9" s="2" t="s">
        <v>53</v>
      </c>
      <c r="HUQ9" s="2" t="s">
        <v>158</v>
      </c>
      <c r="HUR9" s="2" t="s">
        <v>31</v>
      </c>
      <c r="HUS9" s="2" t="s">
        <v>260</v>
      </c>
      <c r="HUT9" s="2" t="s">
        <v>111</v>
      </c>
      <c r="HUU9" s="2" t="s">
        <v>21</v>
      </c>
      <c r="HUV9" s="2" t="s">
        <v>31</v>
      </c>
      <c r="HUW9" s="2" t="s">
        <v>260</v>
      </c>
      <c r="HUX9" s="2" t="s">
        <v>31</v>
      </c>
      <c r="HUY9" s="2" t="s">
        <v>31</v>
      </c>
      <c r="HUZ9" s="2" t="s">
        <v>31</v>
      </c>
      <c r="HVA9" s="2" t="s">
        <v>47</v>
      </c>
      <c r="HVB9" s="2" t="s">
        <v>111</v>
      </c>
      <c r="HVC9" s="2" t="s">
        <v>70</v>
      </c>
      <c r="HVD9" s="2" t="s">
        <v>31</v>
      </c>
      <c r="HVE9" s="2" t="s">
        <v>31</v>
      </c>
      <c r="HVF9" s="2" t="s">
        <v>31</v>
      </c>
      <c r="HVG9" s="2" t="s">
        <v>70</v>
      </c>
      <c r="HVH9" s="2" t="s">
        <v>111</v>
      </c>
      <c r="HVI9" s="2" t="s">
        <v>31</v>
      </c>
      <c r="HVJ9" s="2" t="s">
        <v>111</v>
      </c>
      <c r="HVK9" s="2" t="s">
        <v>21</v>
      </c>
      <c r="HVL9" s="2" t="s">
        <v>111</v>
      </c>
      <c r="HVM9" s="2" t="s">
        <v>223</v>
      </c>
      <c r="HVN9" s="2" t="s">
        <v>53</v>
      </c>
      <c r="HVO9" s="2" t="s">
        <v>31</v>
      </c>
      <c r="HVP9" s="2" t="s">
        <v>70</v>
      </c>
      <c r="HVQ9" s="2" t="s">
        <v>53</v>
      </c>
      <c r="HVR9" s="2" t="s">
        <v>31</v>
      </c>
      <c r="HVS9" s="2" t="s">
        <v>200</v>
      </c>
      <c r="HVT9" s="2" t="s">
        <v>70</v>
      </c>
      <c r="HVU9" s="2" t="s">
        <v>62</v>
      </c>
      <c r="HVV9" s="2" t="s">
        <v>260</v>
      </c>
      <c r="HVW9" s="2" t="s">
        <v>158</v>
      </c>
      <c r="HVX9" s="2" t="s">
        <v>84</v>
      </c>
      <c r="HVY9" s="2" t="s">
        <v>70</v>
      </c>
      <c r="HVZ9" s="2" t="s">
        <v>111</v>
      </c>
      <c r="HWA9" s="2" t="s">
        <v>53</v>
      </c>
      <c r="HWB9" s="2" t="s">
        <v>21</v>
      </c>
      <c r="HWC9" s="2" t="s">
        <v>70</v>
      </c>
      <c r="HWD9" s="2" t="s">
        <v>158</v>
      </c>
      <c r="HWE9" s="2" t="s">
        <v>200</v>
      </c>
      <c r="HWF9" s="2" t="s">
        <v>31</v>
      </c>
      <c r="HWG9" s="2" t="s">
        <v>47</v>
      </c>
      <c r="HWH9" s="2" t="s">
        <v>510</v>
      </c>
      <c r="HWI9" s="2" t="s">
        <v>53</v>
      </c>
      <c r="HWJ9" s="2" t="s">
        <v>31</v>
      </c>
      <c r="HWK9" s="2" t="s">
        <v>31</v>
      </c>
      <c r="HWL9" s="2" t="s">
        <v>70</v>
      </c>
      <c r="HWM9" s="2" t="s">
        <v>111</v>
      </c>
      <c r="HWN9" s="2" t="s">
        <v>260</v>
      </c>
      <c r="HWO9" s="2" t="s">
        <v>21</v>
      </c>
      <c r="HWP9" s="2" t="s">
        <v>53</v>
      </c>
      <c r="HWQ9" s="2" t="s">
        <v>200</v>
      </c>
      <c r="HWR9" s="2" t="s">
        <v>276</v>
      </c>
      <c r="HWS9" s="2" t="s">
        <v>31</v>
      </c>
      <c r="HWT9" s="2" t="s">
        <v>31</v>
      </c>
      <c r="HWU9" s="2" t="s">
        <v>84</v>
      </c>
      <c r="HWV9" s="2" t="s">
        <v>200</v>
      </c>
      <c r="HWW9" s="2" t="s">
        <v>31</v>
      </c>
      <c r="HWX9" s="2" t="s">
        <v>31</v>
      </c>
      <c r="HWY9" s="2" t="s">
        <v>260</v>
      </c>
      <c r="HWZ9" s="2" t="s">
        <v>260</v>
      </c>
      <c r="HXA9" s="2" t="s">
        <v>111</v>
      </c>
      <c r="HXB9" s="2" t="s">
        <v>53</v>
      </c>
      <c r="HXC9" s="2" t="s">
        <v>111</v>
      </c>
      <c r="HXD9" s="2" t="s">
        <v>276</v>
      </c>
      <c r="HXE9" s="2" t="s">
        <v>53</v>
      </c>
      <c r="HXF9" s="2" t="s">
        <v>70</v>
      </c>
      <c r="HXG9" s="2" t="s">
        <v>111</v>
      </c>
      <c r="HXH9" s="2" t="s">
        <v>111</v>
      </c>
      <c r="HXI9" s="2" t="s">
        <v>158</v>
      </c>
      <c r="HXJ9" s="2" t="s">
        <v>84</v>
      </c>
      <c r="HXK9" s="2" t="s">
        <v>111</v>
      </c>
      <c r="HXL9" s="2" t="s">
        <v>84</v>
      </c>
      <c r="HXM9" s="2" t="s">
        <v>62</v>
      </c>
      <c r="HXN9" s="2" t="s">
        <v>31</v>
      </c>
      <c r="HXO9" s="2" t="s">
        <v>47</v>
      </c>
      <c r="HXP9" s="2" t="s">
        <v>70</v>
      </c>
      <c r="HXQ9" s="2" t="s">
        <v>31</v>
      </c>
      <c r="HXR9" s="2" t="s">
        <v>84</v>
      </c>
      <c r="HXS9" s="2" t="s">
        <v>31</v>
      </c>
      <c r="HXT9" s="2" t="s">
        <v>31</v>
      </c>
      <c r="HXU9" s="2" t="s">
        <v>31</v>
      </c>
      <c r="HXV9" s="2" t="s">
        <v>84</v>
      </c>
      <c r="HXW9" s="2" t="s">
        <v>70</v>
      </c>
      <c r="HXX9" s="2" t="s">
        <v>111</v>
      </c>
      <c r="HXY9" s="2" t="s">
        <v>31</v>
      </c>
      <c r="HXZ9" s="2" t="s">
        <v>111</v>
      </c>
      <c r="HYA9" s="2" t="s">
        <v>62</v>
      </c>
      <c r="HYB9" s="2" t="s">
        <v>31</v>
      </c>
      <c r="HYC9" s="2" t="s">
        <v>70</v>
      </c>
      <c r="HYD9" s="2" t="s">
        <v>70</v>
      </c>
      <c r="HYE9" s="2" t="s">
        <v>200</v>
      </c>
      <c r="HYF9" s="2" t="s">
        <v>70</v>
      </c>
      <c r="HYG9" s="2" t="s">
        <v>21</v>
      </c>
      <c r="HYH9" s="2" t="s">
        <v>31</v>
      </c>
      <c r="HYI9" s="2" t="s">
        <v>111</v>
      </c>
      <c r="HYJ9" s="2" t="s">
        <v>31</v>
      </c>
      <c r="HYK9" s="2" t="s">
        <v>31</v>
      </c>
      <c r="HYL9" s="2" t="s">
        <v>53</v>
      </c>
      <c r="HYM9" s="2" t="s">
        <v>200</v>
      </c>
      <c r="HYN9" s="2" t="s">
        <v>31</v>
      </c>
      <c r="HYO9" s="2" t="s">
        <v>53</v>
      </c>
      <c r="HYP9" s="2" t="s">
        <v>111</v>
      </c>
      <c r="HYQ9" s="2" t="s">
        <v>53</v>
      </c>
      <c r="HYR9" s="2" t="s">
        <v>47</v>
      </c>
      <c r="HYS9" s="2" t="s">
        <v>223</v>
      </c>
      <c r="HYT9" s="2" t="s">
        <v>111</v>
      </c>
      <c r="HYU9" s="2" t="s">
        <v>31</v>
      </c>
      <c r="HYV9" s="2" t="s">
        <v>260</v>
      </c>
      <c r="HYW9" s="2" t="s">
        <v>31</v>
      </c>
      <c r="HYX9" s="2" t="s">
        <v>84</v>
      </c>
      <c r="HYY9" s="2" t="s">
        <v>62</v>
      </c>
      <c r="HYZ9" s="2" t="s">
        <v>200</v>
      </c>
      <c r="HZA9" s="2" t="s">
        <v>111</v>
      </c>
      <c r="HZB9" s="2" t="s">
        <v>21</v>
      </c>
      <c r="HZC9" s="2" t="s">
        <v>276</v>
      </c>
      <c r="HZD9" s="2" t="s">
        <v>276</v>
      </c>
      <c r="HZE9" s="2" t="s">
        <v>62</v>
      </c>
      <c r="HZF9" s="2" t="s">
        <v>31</v>
      </c>
      <c r="HZG9" s="2" t="s">
        <v>21</v>
      </c>
      <c r="HZH9" s="2" t="s">
        <v>31</v>
      </c>
      <c r="HZI9" s="2" t="s">
        <v>62</v>
      </c>
      <c r="HZJ9" s="2" t="s">
        <v>70</v>
      </c>
      <c r="HZK9" s="2" t="s">
        <v>111</v>
      </c>
      <c r="HZL9" s="2" t="s">
        <v>111</v>
      </c>
      <c r="HZM9" s="2" t="s">
        <v>47</v>
      </c>
      <c r="HZN9" s="2" t="s">
        <v>62</v>
      </c>
      <c r="HZO9" s="2" t="s">
        <v>111</v>
      </c>
      <c r="HZP9" s="2" t="s">
        <v>31</v>
      </c>
      <c r="HZQ9" s="2" t="s">
        <v>158</v>
      </c>
      <c r="HZR9" s="2" t="s">
        <v>31</v>
      </c>
      <c r="HZS9" s="2" t="s">
        <v>31</v>
      </c>
      <c r="HZT9" s="2" t="s">
        <v>31</v>
      </c>
      <c r="HZU9" s="2" t="s">
        <v>31</v>
      </c>
      <c r="HZV9" s="2" t="s">
        <v>111</v>
      </c>
      <c r="HZW9" s="2" t="s">
        <v>111</v>
      </c>
      <c r="HZX9" s="2" t="s">
        <v>510</v>
      </c>
      <c r="HZY9" s="2" t="s">
        <v>21</v>
      </c>
      <c r="HZZ9" s="2" t="s">
        <v>31</v>
      </c>
      <c r="IAA9" s="2" t="s">
        <v>111</v>
      </c>
      <c r="IAB9" s="2" t="s">
        <v>31</v>
      </c>
      <c r="IAC9" s="2" t="s">
        <v>21</v>
      </c>
      <c r="IAD9" s="2" t="s">
        <v>31</v>
      </c>
      <c r="IAE9" s="2" t="s">
        <v>31</v>
      </c>
      <c r="IAF9" s="2" t="s">
        <v>111</v>
      </c>
      <c r="IAG9" s="2" t="s">
        <v>200</v>
      </c>
      <c r="IAH9" s="2" t="s">
        <v>31</v>
      </c>
      <c r="IAI9" s="2" t="s">
        <v>276</v>
      </c>
      <c r="IAJ9" s="2" t="s">
        <v>111</v>
      </c>
      <c r="IAK9" s="2" t="s">
        <v>31</v>
      </c>
      <c r="IAL9" s="2" t="s">
        <v>31</v>
      </c>
      <c r="IAM9" s="2" t="s">
        <v>260</v>
      </c>
      <c r="IAN9" s="2" t="s">
        <v>276</v>
      </c>
      <c r="IAO9" s="2" t="s">
        <v>158</v>
      </c>
      <c r="IAP9" s="2" t="s">
        <v>276</v>
      </c>
      <c r="IAQ9" s="2" t="s">
        <v>111</v>
      </c>
      <c r="IAR9" s="2" t="s">
        <v>276</v>
      </c>
      <c r="IAS9" s="2" t="s">
        <v>31</v>
      </c>
      <c r="IAT9" s="2" t="s">
        <v>47</v>
      </c>
      <c r="IAU9" s="2" t="s">
        <v>62</v>
      </c>
      <c r="IAV9" s="2" t="s">
        <v>158</v>
      </c>
      <c r="IAW9" s="2" t="s">
        <v>47</v>
      </c>
      <c r="IAX9" s="2" t="s">
        <v>31</v>
      </c>
      <c r="IAY9" s="2" t="s">
        <v>200</v>
      </c>
      <c r="IAZ9" s="2" t="s">
        <v>53</v>
      </c>
      <c r="IBA9" s="2" t="s">
        <v>276</v>
      </c>
      <c r="IBB9" s="2" t="s">
        <v>31</v>
      </c>
      <c r="IBC9" s="2" t="s">
        <v>70</v>
      </c>
      <c r="IBD9" s="2" t="s">
        <v>111</v>
      </c>
      <c r="IBE9" s="2" t="s">
        <v>31</v>
      </c>
      <c r="IBF9" s="2" t="s">
        <v>31</v>
      </c>
      <c r="IBG9" s="2" t="s">
        <v>31</v>
      </c>
      <c r="IBH9" s="2" t="s">
        <v>31</v>
      </c>
      <c r="IBI9" s="2" t="s">
        <v>53</v>
      </c>
      <c r="IBJ9" s="2" t="s">
        <v>31</v>
      </c>
      <c r="IBK9" s="2" t="s">
        <v>53</v>
      </c>
      <c r="IBL9" s="2" t="s">
        <v>31</v>
      </c>
      <c r="IBM9" s="2" t="s">
        <v>31</v>
      </c>
      <c r="IBN9" s="2" t="s">
        <v>111</v>
      </c>
      <c r="IBO9" s="2" t="s">
        <v>31</v>
      </c>
      <c r="IBP9" s="2" t="s">
        <v>70</v>
      </c>
      <c r="IBQ9" s="2" t="s">
        <v>84</v>
      </c>
      <c r="IBR9" s="2" t="s">
        <v>70</v>
      </c>
      <c r="IBS9" s="2" t="s">
        <v>31</v>
      </c>
      <c r="IBT9" s="2" t="s">
        <v>62</v>
      </c>
      <c r="IBU9" s="2" t="s">
        <v>111</v>
      </c>
      <c r="IBV9" s="2" t="s">
        <v>31</v>
      </c>
      <c r="IBW9" s="2" t="s">
        <v>53</v>
      </c>
      <c r="IBX9" s="2" t="s">
        <v>47</v>
      </c>
      <c r="IBY9" s="2" t="s">
        <v>53</v>
      </c>
      <c r="IBZ9" s="2" t="s">
        <v>158</v>
      </c>
      <c r="ICA9" s="2" t="s">
        <v>111</v>
      </c>
      <c r="ICB9" s="2" t="s">
        <v>53</v>
      </c>
      <c r="ICC9" s="2" t="s">
        <v>31</v>
      </c>
      <c r="ICD9" s="2" t="s">
        <v>31</v>
      </c>
      <c r="ICE9" s="2" t="s">
        <v>31</v>
      </c>
      <c r="ICF9" s="2" t="s">
        <v>31</v>
      </c>
      <c r="ICG9" s="2" t="s">
        <v>31</v>
      </c>
      <c r="ICH9" s="2" t="s">
        <v>53</v>
      </c>
      <c r="ICI9" s="2" t="s">
        <v>31</v>
      </c>
      <c r="ICJ9" s="2" t="s">
        <v>31</v>
      </c>
      <c r="ICK9" s="2" t="s">
        <v>31</v>
      </c>
      <c r="ICL9" s="2" t="s">
        <v>111</v>
      </c>
      <c r="ICM9" s="2" t="s">
        <v>31</v>
      </c>
      <c r="ICN9" s="2" t="s">
        <v>84</v>
      </c>
      <c r="ICO9" s="2" t="s">
        <v>21</v>
      </c>
      <c r="ICP9" s="2" t="s">
        <v>200</v>
      </c>
      <c r="ICQ9" s="2" t="s">
        <v>223</v>
      </c>
      <c r="ICR9" s="2" t="s">
        <v>260</v>
      </c>
      <c r="ICS9" s="2" t="s">
        <v>84</v>
      </c>
      <c r="ICT9" s="2" t="s">
        <v>276</v>
      </c>
      <c r="ICU9" s="2" t="s">
        <v>70</v>
      </c>
      <c r="ICV9" s="2" t="s">
        <v>31</v>
      </c>
      <c r="ICW9" s="2" t="s">
        <v>276</v>
      </c>
      <c r="ICX9" s="2" t="s">
        <v>111</v>
      </c>
      <c r="ICY9" s="2" t="s">
        <v>200</v>
      </c>
      <c r="ICZ9" s="2" t="s">
        <v>200</v>
      </c>
      <c r="IDA9" s="2" t="s">
        <v>31</v>
      </c>
      <c r="IDB9" s="2" t="s">
        <v>31</v>
      </c>
      <c r="IDC9" s="2" t="s">
        <v>223</v>
      </c>
      <c r="IDD9" s="2" t="s">
        <v>111</v>
      </c>
      <c r="IDE9" s="2" t="s">
        <v>53</v>
      </c>
      <c r="IDF9" s="2" t="s">
        <v>31</v>
      </c>
      <c r="IDG9" s="2" t="s">
        <v>111</v>
      </c>
      <c r="IDH9" s="2" t="s">
        <v>31</v>
      </c>
      <c r="IDI9" s="2" t="s">
        <v>158</v>
      </c>
      <c r="IDJ9" s="2" t="s">
        <v>70</v>
      </c>
      <c r="IDK9" s="2" t="s">
        <v>70</v>
      </c>
      <c r="IDL9" s="2" t="s">
        <v>200</v>
      </c>
      <c r="IDM9" s="2" t="s">
        <v>31</v>
      </c>
      <c r="IDN9" s="2" t="s">
        <v>31</v>
      </c>
      <c r="IDO9" s="2" t="s">
        <v>111</v>
      </c>
      <c r="IDP9" s="2" t="s">
        <v>53</v>
      </c>
      <c r="IDQ9" s="2" t="s">
        <v>158</v>
      </c>
      <c r="IDR9" s="2" t="s">
        <v>31</v>
      </c>
      <c r="IDS9" s="2" t="s">
        <v>47</v>
      </c>
      <c r="IDT9" s="2" t="s">
        <v>31</v>
      </c>
      <c r="IDU9" s="2" t="s">
        <v>276</v>
      </c>
      <c r="IDV9" s="2" t="s">
        <v>31</v>
      </c>
      <c r="IDW9" s="2" t="s">
        <v>158</v>
      </c>
      <c r="IDX9" s="2" t="s">
        <v>70</v>
      </c>
      <c r="IDY9" s="2" t="s">
        <v>31</v>
      </c>
      <c r="IDZ9" s="2" t="s">
        <v>84</v>
      </c>
      <c r="IEA9" s="2" t="s">
        <v>31</v>
      </c>
      <c r="IEB9" s="2" t="s">
        <v>111</v>
      </c>
      <c r="IEC9" s="2" t="s">
        <v>223</v>
      </c>
      <c r="IED9" s="2" t="s">
        <v>260</v>
      </c>
      <c r="IEE9" s="2" t="s">
        <v>53</v>
      </c>
      <c r="IEF9" s="2" t="s">
        <v>111</v>
      </c>
      <c r="IEG9" s="2" t="s">
        <v>21</v>
      </c>
      <c r="IEH9" s="2" t="s">
        <v>158</v>
      </c>
      <c r="IEI9" s="2" t="s">
        <v>31</v>
      </c>
      <c r="IEJ9" s="2" t="s">
        <v>70</v>
      </c>
      <c r="IEK9" s="2" t="s">
        <v>53</v>
      </c>
      <c r="IEL9" s="2" t="s">
        <v>31</v>
      </c>
      <c r="IEM9" s="2" t="s">
        <v>31</v>
      </c>
      <c r="IEN9" s="2" t="s">
        <v>31</v>
      </c>
      <c r="IEO9" s="2" t="s">
        <v>84</v>
      </c>
      <c r="IEP9" s="2" t="s">
        <v>31</v>
      </c>
      <c r="IEQ9" s="2" t="s">
        <v>111</v>
      </c>
      <c r="IER9" s="2" t="s">
        <v>31</v>
      </c>
      <c r="IES9" s="2" t="s">
        <v>70</v>
      </c>
      <c r="IET9" s="2" t="s">
        <v>31</v>
      </c>
      <c r="IEU9" s="2" t="s">
        <v>70</v>
      </c>
      <c r="IEV9" s="2" t="s">
        <v>158</v>
      </c>
      <c r="IEW9" s="2" t="s">
        <v>158</v>
      </c>
      <c r="IEX9" s="2" t="s">
        <v>70</v>
      </c>
      <c r="IEY9" s="2" t="s">
        <v>510</v>
      </c>
      <c r="IEZ9" s="2" t="s">
        <v>62</v>
      </c>
      <c r="IFA9" s="2" t="s">
        <v>53</v>
      </c>
      <c r="IFB9" s="2" t="s">
        <v>31</v>
      </c>
      <c r="IFC9" s="2" t="s">
        <v>31</v>
      </c>
      <c r="IFD9" s="2" t="s">
        <v>158</v>
      </c>
      <c r="IFE9" s="2" t="s">
        <v>111</v>
      </c>
      <c r="IFF9" s="2" t="s">
        <v>84</v>
      </c>
      <c r="IFG9" s="2" t="s">
        <v>260</v>
      </c>
      <c r="IFH9" s="2" t="s">
        <v>31</v>
      </c>
      <c r="IFI9" s="2" t="s">
        <v>53</v>
      </c>
      <c r="IFJ9" s="2" t="s">
        <v>53</v>
      </c>
      <c r="IFK9" s="2" t="s">
        <v>111</v>
      </c>
      <c r="IFL9" s="2" t="s">
        <v>53</v>
      </c>
      <c r="IFM9" s="2" t="s">
        <v>53</v>
      </c>
      <c r="IFN9" s="2" t="s">
        <v>31</v>
      </c>
      <c r="IFO9" s="2" t="s">
        <v>31</v>
      </c>
      <c r="IFP9" s="2" t="s">
        <v>70</v>
      </c>
      <c r="IFQ9" s="2" t="s">
        <v>158</v>
      </c>
      <c r="IFR9" s="2" t="s">
        <v>70</v>
      </c>
      <c r="IFS9" s="2" t="s">
        <v>111</v>
      </c>
      <c r="IFT9" s="2" t="s">
        <v>47</v>
      </c>
      <c r="IFU9" s="2" t="s">
        <v>31</v>
      </c>
      <c r="IFV9" s="2" t="s">
        <v>70</v>
      </c>
      <c r="IFW9" s="2" t="s">
        <v>31</v>
      </c>
      <c r="IFX9" s="2" t="s">
        <v>21</v>
      </c>
      <c r="IFY9" s="2" t="s">
        <v>70</v>
      </c>
      <c r="IFZ9" s="2" t="s">
        <v>21</v>
      </c>
      <c r="IGA9" s="2" t="s">
        <v>47</v>
      </c>
      <c r="IGB9" s="2" t="s">
        <v>31</v>
      </c>
      <c r="IGC9" s="2" t="s">
        <v>62</v>
      </c>
      <c r="IGD9" s="2" t="s">
        <v>31</v>
      </c>
      <c r="IGE9" s="2" t="s">
        <v>200</v>
      </c>
      <c r="IGF9" s="2" t="s">
        <v>31</v>
      </c>
      <c r="IGG9" s="2" t="s">
        <v>31</v>
      </c>
      <c r="IGH9" s="2" t="s">
        <v>62</v>
      </c>
      <c r="IGI9" s="2" t="s">
        <v>111</v>
      </c>
      <c r="IGJ9" s="2" t="s">
        <v>21</v>
      </c>
      <c r="IGK9" s="2" t="s">
        <v>21</v>
      </c>
      <c r="IGL9" s="2" t="s">
        <v>111</v>
      </c>
      <c r="IGM9" s="2" t="s">
        <v>70</v>
      </c>
      <c r="IGN9" s="2" t="s">
        <v>260</v>
      </c>
      <c r="IGO9" s="2" t="s">
        <v>223</v>
      </c>
      <c r="IGP9" s="2" t="s">
        <v>111</v>
      </c>
      <c r="IGQ9" s="2" t="s">
        <v>31</v>
      </c>
      <c r="IGR9" s="2" t="s">
        <v>47</v>
      </c>
      <c r="IGS9" s="2" t="s">
        <v>21</v>
      </c>
      <c r="IGT9" s="2" t="s">
        <v>53</v>
      </c>
      <c r="IGU9" s="2" t="s">
        <v>31</v>
      </c>
      <c r="IGV9" s="2" t="s">
        <v>31</v>
      </c>
      <c r="IGW9" s="2" t="s">
        <v>31</v>
      </c>
      <c r="IGX9" s="2" t="s">
        <v>200</v>
      </c>
      <c r="IGY9" s="2" t="s">
        <v>53</v>
      </c>
      <c r="IGZ9" s="2" t="s">
        <v>158</v>
      </c>
      <c r="IHA9" s="2" t="s">
        <v>31</v>
      </c>
      <c r="IHB9" s="2" t="s">
        <v>84</v>
      </c>
      <c r="IHC9" s="2" t="s">
        <v>70</v>
      </c>
      <c r="IHD9" s="2" t="s">
        <v>200</v>
      </c>
      <c r="IHE9" s="2" t="s">
        <v>70</v>
      </c>
      <c r="IHF9" s="2" t="s">
        <v>276</v>
      </c>
      <c r="IHG9" s="2" t="s">
        <v>111</v>
      </c>
      <c r="IHH9" s="2" t="s">
        <v>158</v>
      </c>
      <c r="IHI9" s="2" t="s">
        <v>53</v>
      </c>
      <c r="IHJ9" s="2" t="s">
        <v>31</v>
      </c>
      <c r="IHK9" s="2" t="s">
        <v>31</v>
      </c>
      <c r="IHL9" s="2" t="s">
        <v>200</v>
      </c>
      <c r="IHM9" s="2" t="s">
        <v>111</v>
      </c>
      <c r="IHN9" s="2" t="s">
        <v>70</v>
      </c>
      <c r="IHO9" s="2" t="s">
        <v>111</v>
      </c>
      <c r="IHP9" s="2" t="s">
        <v>260</v>
      </c>
      <c r="IHQ9" s="2" t="s">
        <v>47</v>
      </c>
      <c r="IHR9" s="2" t="s">
        <v>276</v>
      </c>
      <c r="IHS9" s="2" t="s">
        <v>70</v>
      </c>
      <c r="IHT9" s="2" t="s">
        <v>53</v>
      </c>
      <c r="IHU9" s="2" t="s">
        <v>53</v>
      </c>
      <c r="IHV9" s="2" t="s">
        <v>62</v>
      </c>
      <c r="IHW9" s="2" t="s">
        <v>31</v>
      </c>
      <c r="IHX9" s="2" t="s">
        <v>70</v>
      </c>
      <c r="IHY9" s="2" t="s">
        <v>31</v>
      </c>
      <c r="IHZ9" s="2" t="s">
        <v>31</v>
      </c>
      <c r="IIA9" s="2" t="s">
        <v>200</v>
      </c>
      <c r="IIB9" s="2" t="s">
        <v>21</v>
      </c>
      <c r="IIC9" s="2" t="s">
        <v>111</v>
      </c>
      <c r="IID9" s="2" t="s">
        <v>111</v>
      </c>
      <c r="IIE9" s="2" t="s">
        <v>84</v>
      </c>
      <c r="IIF9" s="2" t="s">
        <v>31</v>
      </c>
      <c r="IIG9" s="2" t="s">
        <v>200</v>
      </c>
      <c r="IIH9" s="2" t="s">
        <v>31</v>
      </c>
      <c r="III9" s="2" t="s">
        <v>21</v>
      </c>
      <c r="IIJ9" s="2" t="s">
        <v>200</v>
      </c>
      <c r="IIK9" s="2" t="s">
        <v>111</v>
      </c>
      <c r="IIL9" s="2" t="s">
        <v>84</v>
      </c>
      <c r="IIM9" s="2" t="s">
        <v>70</v>
      </c>
      <c r="IIN9" s="2" t="s">
        <v>31</v>
      </c>
      <c r="IIO9" s="2" t="s">
        <v>84</v>
      </c>
      <c r="IIP9" s="2" t="s">
        <v>111</v>
      </c>
      <c r="IIQ9" s="2" t="s">
        <v>47</v>
      </c>
      <c r="IIR9" s="2" t="s">
        <v>223</v>
      </c>
      <c r="IIS9" s="2" t="s">
        <v>31</v>
      </c>
      <c r="IIT9" s="2" t="s">
        <v>260</v>
      </c>
      <c r="IIU9" s="2" t="s">
        <v>31</v>
      </c>
      <c r="IIV9" s="2" t="s">
        <v>31</v>
      </c>
      <c r="IIW9" s="2" t="s">
        <v>53</v>
      </c>
      <c r="IIX9" s="2" t="s">
        <v>31</v>
      </c>
      <c r="IIY9" s="2" t="s">
        <v>31</v>
      </c>
      <c r="IIZ9" s="2" t="s">
        <v>158</v>
      </c>
      <c r="IJA9" s="2" t="s">
        <v>200</v>
      </c>
      <c r="IJB9" s="2" t="s">
        <v>62</v>
      </c>
      <c r="IJC9" s="2" t="s">
        <v>21</v>
      </c>
      <c r="IJD9" s="2" t="s">
        <v>53</v>
      </c>
      <c r="IJE9" s="2" t="s">
        <v>276</v>
      </c>
      <c r="IJF9" s="2" t="s">
        <v>111</v>
      </c>
      <c r="IJG9" s="2" t="s">
        <v>158</v>
      </c>
      <c r="IJH9" s="2" t="s">
        <v>31</v>
      </c>
      <c r="IJI9" s="2" t="s">
        <v>31</v>
      </c>
      <c r="IJJ9" s="2" t="s">
        <v>31</v>
      </c>
      <c r="IJK9" s="2" t="s">
        <v>62</v>
      </c>
      <c r="IJL9" s="2" t="s">
        <v>53</v>
      </c>
      <c r="IJM9" s="2" t="s">
        <v>21</v>
      </c>
      <c r="IJN9" s="2" t="s">
        <v>70</v>
      </c>
      <c r="IJO9" s="2" t="s">
        <v>31</v>
      </c>
      <c r="IJP9" s="2" t="s">
        <v>31</v>
      </c>
      <c r="IJQ9" s="2" t="s">
        <v>21</v>
      </c>
      <c r="IJR9" s="2" t="s">
        <v>21</v>
      </c>
      <c r="IJS9" s="2" t="s">
        <v>70</v>
      </c>
      <c r="IJT9" s="2" t="s">
        <v>53</v>
      </c>
      <c r="IJU9" s="2" t="s">
        <v>70</v>
      </c>
      <c r="IJV9" s="2" t="s">
        <v>31</v>
      </c>
      <c r="IJW9" s="2" t="s">
        <v>31</v>
      </c>
      <c r="IJX9" s="2" t="s">
        <v>47</v>
      </c>
      <c r="IJY9" s="2" t="s">
        <v>158</v>
      </c>
      <c r="IJZ9" s="2" t="s">
        <v>62</v>
      </c>
      <c r="IKA9" s="2" t="s">
        <v>47</v>
      </c>
      <c r="IKB9" s="2" t="s">
        <v>31</v>
      </c>
      <c r="IKC9" s="2" t="s">
        <v>70</v>
      </c>
      <c r="IKD9" s="2" t="s">
        <v>223</v>
      </c>
      <c r="IKE9" s="2" t="s">
        <v>223</v>
      </c>
      <c r="IKF9" s="2" t="s">
        <v>223</v>
      </c>
      <c r="IKG9" s="2" t="s">
        <v>53</v>
      </c>
      <c r="IKH9" s="2" t="s">
        <v>158</v>
      </c>
      <c r="IKI9" s="2" t="s">
        <v>31</v>
      </c>
      <c r="IKJ9" s="2" t="s">
        <v>21</v>
      </c>
      <c r="IKK9" s="2" t="s">
        <v>47</v>
      </c>
      <c r="IKL9" s="2" t="s">
        <v>111</v>
      </c>
      <c r="IKM9" s="2" t="s">
        <v>31</v>
      </c>
      <c r="IKN9" s="2" t="s">
        <v>111</v>
      </c>
      <c r="IKO9" s="2" t="s">
        <v>31</v>
      </c>
      <c r="IKP9" s="2" t="s">
        <v>31</v>
      </c>
      <c r="IKQ9" s="2" t="s">
        <v>31</v>
      </c>
      <c r="IKR9" s="2" t="s">
        <v>111</v>
      </c>
      <c r="IKS9" s="2" t="s">
        <v>31</v>
      </c>
      <c r="IKT9" s="2" t="s">
        <v>31</v>
      </c>
      <c r="IKU9" s="2" t="s">
        <v>47</v>
      </c>
      <c r="IKV9" s="2" t="s">
        <v>53</v>
      </c>
      <c r="IKW9" s="2" t="s">
        <v>70</v>
      </c>
      <c r="IKX9" s="2" t="s">
        <v>70</v>
      </c>
      <c r="IKY9" s="2" t="s">
        <v>70</v>
      </c>
      <c r="IKZ9" s="2" t="s">
        <v>31</v>
      </c>
      <c r="ILA9" s="2" t="s">
        <v>223</v>
      </c>
      <c r="ILB9" s="2" t="s">
        <v>70</v>
      </c>
      <c r="ILC9" s="2" t="s">
        <v>31</v>
      </c>
      <c r="ILD9" s="2" t="s">
        <v>158</v>
      </c>
      <c r="ILE9" s="2" t="s">
        <v>111</v>
      </c>
      <c r="ILF9" s="2" t="s">
        <v>62</v>
      </c>
      <c r="ILG9" s="2" t="s">
        <v>260</v>
      </c>
      <c r="ILH9" s="2" t="s">
        <v>200</v>
      </c>
      <c r="ILI9" s="2" t="s">
        <v>21</v>
      </c>
      <c r="ILJ9" s="2" t="s">
        <v>31</v>
      </c>
      <c r="ILK9" s="2" t="s">
        <v>31</v>
      </c>
      <c r="ILL9" s="2" t="s">
        <v>31</v>
      </c>
      <c r="ILM9" s="2" t="s">
        <v>70</v>
      </c>
      <c r="ILN9" s="2" t="s">
        <v>70</v>
      </c>
      <c r="ILO9" s="2" t="s">
        <v>53</v>
      </c>
      <c r="ILP9" s="2" t="s">
        <v>31</v>
      </c>
      <c r="ILQ9" s="2" t="s">
        <v>21</v>
      </c>
      <c r="ILR9" s="2" t="s">
        <v>223</v>
      </c>
      <c r="ILS9" s="2" t="s">
        <v>31</v>
      </c>
      <c r="ILT9" s="2" t="s">
        <v>70</v>
      </c>
      <c r="ILU9" s="2" t="s">
        <v>31</v>
      </c>
      <c r="ILV9" s="2" t="s">
        <v>200</v>
      </c>
      <c r="ILW9" s="2" t="s">
        <v>111</v>
      </c>
      <c r="ILX9" s="2" t="s">
        <v>31</v>
      </c>
      <c r="ILY9" s="2" t="s">
        <v>31</v>
      </c>
      <c r="ILZ9" s="2" t="s">
        <v>62</v>
      </c>
      <c r="IMA9" s="2" t="s">
        <v>31</v>
      </c>
      <c r="IMB9" s="2" t="s">
        <v>21</v>
      </c>
      <c r="IMC9" s="2" t="s">
        <v>111</v>
      </c>
      <c r="IMD9" s="2" t="s">
        <v>111</v>
      </c>
      <c r="IME9" s="2" t="s">
        <v>62</v>
      </c>
      <c r="IMF9" s="2" t="s">
        <v>158</v>
      </c>
      <c r="IMG9" s="2" t="s">
        <v>70</v>
      </c>
      <c r="IMH9" s="2" t="s">
        <v>31</v>
      </c>
      <c r="IMI9" s="2" t="s">
        <v>47</v>
      </c>
      <c r="IMJ9" s="2" t="s">
        <v>276</v>
      </c>
      <c r="IMK9" s="2" t="s">
        <v>111</v>
      </c>
      <c r="IML9" s="2" t="s">
        <v>70</v>
      </c>
      <c r="IMM9" s="2" t="s">
        <v>223</v>
      </c>
      <c r="IMN9" s="2" t="s">
        <v>31</v>
      </c>
      <c r="IMO9" s="2" t="s">
        <v>31</v>
      </c>
      <c r="IMP9" s="2" t="s">
        <v>53</v>
      </c>
      <c r="IMQ9" s="2" t="s">
        <v>31</v>
      </c>
      <c r="IMR9" s="2" t="s">
        <v>111</v>
      </c>
      <c r="IMS9" s="2" t="s">
        <v>31</v>
      </c>
      <c r="IMT9" s="2" t="s">
        <v>31</v>
      </c>
      <c r="IMU9" s="2" t="s">
        <v>31</v>
      </c>
      <c r="IMV9" s="2" t="s">
        <v>276</v>
      </c>
      <c r="IMW9" s="2" t="s">
        <v>70</v>
      </c>
      <c r="IMX9" s="2" t="s">
        <v>70</v>
      </c>
      <c r="IMY9" s="2" t="s">
        <v>53</v>
      </c>
      <c r="IMZ9" s="2" t="s">
        <v>111</v>
      </c>
      <c r="INA9" s="2" t="s">
        <v>223</v>
      </c>
      <c r="INB9" s="2" t="s">
        <v>276</v>
      </c>
      <c r="INC9" s="2" t="s">
        <v>70</v>
      </c>
      <c r="IND9" s="2" t="s">
        <v>70</v>
      </c>
      <c r="INE9" s="2" t="s">
        <v>31</v>
      </c>
      <c r="INF9" s="2" t="s">
        <v>53</v>
      </c>
      <c r="ING9" s="2" t="s">
        <v>70</v>
      </c>
      <c r="INH9" s="2" t="s">
        <v>53</v>
      </c>
      <c r="INI9" s="2" t="s">
        <v>200</v>
      </c>
      <c r="INJ9" s="2" t="s">
        <v>223</v>
      </c>
      <c r="INK9" s="2" t="s">
        <v>31</v>
      </c>
      <c r="INL9" s="2" t="s">
        <v>111</v>
      </c>
      <c r="INM9" s="2" t="s">
        <v>276</v>
      </c>
      <c r="INN9" s="2" t="s">
        <v>276</v>
      </c>
      <c r="INO9" s="2" t="s">
        <v>70</v>
      </c>
      <c r="INP9" s="2" t="s">
        <v>31</v>
      </c>
      <c r="INQ9" s="2" t="s">
        <v>31</v>
      </c>
      <c r="INR9" s="2" t="s">
        <v>31</v>
      </c>
      <c r="INS9" s="2" t="s">
        <v>276</v>
      </c>
      <c r="INT9" s="2" t="s">
        <v>53</v>
      </c>
      <c r="INU9" s="2" t="s">
        <v>70</v>
      </c>
      <c r="INV9" s="2" t="s">
        <v>158</v>
      </c>
      <c r="INW9" s="2" t="s">
        <v>70</v>
      </c>
      <c r="INX9" s="2" t="s">
        <v>31</v>
      </c>
      <c r="INY9" s="2" t="s">
        <v>70</v>
      </c>
      <c r="INZ9" s="2" t="s">
        <v>62</v>
      </c>
      <c r="IOA9" s="2" t="s">
        <v>31</v>
      </c>
      <c r="IOB9" s="2" t="s">
        <v>223</v>
      </c>
      <c r="IOC9" s="2" t="s">
        <v>200</v>
      </c>
      <c r="IOD9" s="2" t="s">
        <v>200</v>
      </c>
      <c r="IOE9" s="2" t="s">
        <v>31</v>
      </c>
      <c r="IOF9" s="2" t="s">
        <v>31</v>
      </c>
      <c r="IOG9" s="2" t="s">
        <v>70</v>
      </c>
      <c r="IOH9" s="2" t="s">
        <v>111</v>
      </c>
      <c r="IOI9" s="2" t="s">
        <v>62</v>
      </c>
      <c r="IOJ9" s="2" t="s">
        <v>70</v>
      </c>
      <c r="IOK9" s="2" t="s">
        <v>70</v>
      </c>
      <c r="IOL9" s="2" t="s">
        <v>53</v>
      </c>
      <c r="IOM9" s="2" t="s">
        <v>158</v>
      </c>
      <c r="ION9" s="2" t="s">
        <v>200</v>
      </c>
      <c r="IOO9" s="2" t="s">
        <v>62</v>
      </c>
      <c r="IOP9" s="2" t="s">
        <v>111</v>
      </c>
      <c r="IOQ9" s="2" t="s">
        <v>31</v>
      </c>
      <c r="IOR9" s="2" t="s">
        <v>53</v>
      </c>
      <c r="IOS9" s="2" t="s">
        <v>21</v>
      </c>
      <c r="IOT9" s="2" t="s">
        <v>260</v>
      </c>
      <c r="IOU9" s="2" t="s">
        <v>21</v>
      </c>
      <c r="IOV9" s="2" t="s">
        <v>31</v>
      </c>
      <c r="IOW9" s="2" t="s">
        <v>31</v>
      </c>
      <c r="IOX9" s="2" t="s">
        <v>70</v>
      </c>
      <c r="IOY9" s="2" t="s">
        <v>111</v>
      </c>
      <c r="IOZ9" s="2" t="s">
        <v>31</v>
      </c>
      <c r="IPA9" s="2" t="s">
        <v>31</v>
      </c>
      <c r="IPB9" s="2" t="s">
        <v>111</v>
      </c>
      <c r="IPC9" s="2" t="s">
        <v>276</v>
      </c>
      <c r="IPD9" s="2" t="s">
        <v>70</v>
      </c>
      <c r="IPE9" s="2" t="s">
        <v>21</v>
      </c>
      <c r="IPF9" s="2" t="s">
        <v>260</v>
      </c>
      <c r="IPG9" s="2" t="s">
        <v>31</v>
      </c>
      <c r="IPH9" s="2" t="s">
        <v>70</v>
      </c>
      <c r="IPI9" s="2" t="s">
        <v>31</v>
      </c>
      <c r="IPJ9" s="2" t="s">
        <v>84</v>
      </c>
      <c r="IPK9" s="2" t="s">
        <v>47</v>
      </c>
      <c r="IPL9" s="2" t="s">
        <v>223</v>
      </c>
      <c r="IPM9" s="2" t="s">
        <v>111</v>
      </c>
      <c r="IPN9" s="2" t="s">
        <v>31</v>
      </c>
      <c r="IPO9" s="2" t="s">
        <v>31</v>
      </c>
      <c r="IPP9" s="2" t="s">
        <v>31</v>
      </c>
      <c r="IPQ9" s="2" t="s">
        <v>47</v>
      </c>
      <c r="IPR9" s="2" t="s">
        <v>70</v>
      </c>
      <c r="IPS9" s="2" t="s">
        <v>31</v>
      </c>
      <c r="IPT9" s="2" t="s">
        <v>31</v>
      </c>
      <c r="IPU9" s="2" t="s">
        <v>21</v>
      </c>
      <c r="IPV9" s="2" t="s">
        <v>47</v>
      </c>
      <c r="IPW9" s="2" t="s">
        <v>31</v>
      </c>
      <c r="IPX9" s="2" t="s">
        <v>62</v>
      </c>
      <c r="IPY9" s="2" t="s">
        <v>111</v>
      </c>
      <c r="IPZ9" s="2" t="s">
        <v>84</v>
      </c>
      <c r="IQA9" s="2" t="s">
        <v>62</v>
      </c>
      <c r="IQB9" s="2" t="s">
        <v>21</v>
      </c>
      <c r="IQC9" s="2" t="s">
        <v>62</v>
      </c>
      <c r="IQD9" s="2" t="s">
        <v>111</v>
      </c>
      <c r="IQE9" s="2" t="s">
        <v>47</v>
      </c>
      <c r="IQF9" s="2" t="s">
        <v>223</v>
      </c>
      <c r="IQG9" s="2" t="s">
        <v>223</v>
      </c>
      <c r="IQH9" s="2" t="s">
        <v>111</v>
      </c>
      <c r="IQI9" s="2" t="s">
        <v>31</v>
      </c>
      <c r="IQJ9" s="2" t="s">
        <v>31</v>
      </c>
      <c r="IQK9" s="2" t="s">
        <v>260</v>
      </c>
      <c r="IQL9" s="2" t="s">
        <v>70</v>
      </c>
      <c r="IQM9" s="2" t="s">
        <v>47</v>
      </c>
      <c r="IQN9" s="2" t="s">
        <v>70</v>
      </c>
      <c r="IQO9" s="2" t="s">
        <v>47</v>
      </c>
      <c r="IQP9" s="2" t="s">
        <v>111</v>
      </c>
      <c r="IQQ9" s="2" t="s">
        <v>260</v>
      </c>
      <c r="IQR9" s="2" t="s">
        <v>70</v>
      </c>
      <c r="IQS9" s="2" t="s">
        <v>62</v>
      </c>
      <c r="IQT9" s="2" t="s">
        <v>260</v>
      </c>
      <c r="IQU9" s="2" t="s">
        <v>31</v>
      </c>
      <c r="IQV9" s="2" t="s">
        <v>47</v>
      </c>
      <c r="IQW9" s="2" t="s">
        <v>276</v>
      </c>
      <c r="IQX9" s="2" t="s">
        <v>21</v>
      </c>
      <c r="IQY9" s="2" t="s">
        <v>70</v>
      </c>
      <c r="IQZ9" s="2" t="s">
        <v>31</v>
      </c>
      <c r="IRA9" s="2" t="s">
        <v>223</v>
      </c>
      <c r="IRB9" s="2" t="s">
        <v>200</v>
      </c>
      <c r="IRC9" s="2" t="s">
        <v>158</v>
      </c>
      <c r="IRD9" s="2" t="s">
        <v>200</v>
      </c>
      <c r="IRE9" s="2" t="s">
        <v>260</v>
      </c>
      <c r="IRF9" s="2" t="s">
        <v>31</v>
      </c>
      <c r="IRG9" s="2" t="s">
        <v>70</v>
      </c>
      <c r="IRH9" s="2" t="s">
        <v>21</v>
      </c>
      <c r="IRI9" s="2" t="s">
        <v>31</v>
      </c>
      <c r="IRJ9" s="2" t="s">
        <v>31</v>
      </c>
      <c r="IRK9" s="2" t="s">
        <v>21</v>
      </c>
      <c r="IRL9" s="2" t="s">
        <v>70</v>
      </c>
      <c r="IRM9" s="2" t="s">
        <v>31</v>
      </c>
      <c r="IRN9" s="2" t="s">
        <v>223</v>
      </c>
      <c r="IRO9" s="2" t="s">
        <v>31</v>
      </c>
      <c r="IRP9" s="2" t="s">
        <v>70</v>
      </c>
      <c r="IRQ9" s="2" t="s">
        <v>31</v>
      </c>
      <c r="IRR9" s="2" t="s">
        <v>53</v>
      </c>
      <c r="IRS9" s="2" t="s">
        <v>276</v>
      </c>
      <c r="IRT9" s="2" t="s">
        <v>223</v>
      </c>
      <c r="IRU9" s="2" t="s">
        <v>31</v>
      </c>
      <c r="IRV9" s="2" t="s">
        <v>158</v>
      </c>
      <c r="IRW9" s="2" t="s">
        <v>111</v>
      </c>
      <c r="IRX9" s="2" t="s">
        <v>70</v>
      </c>
      <c r="IRY9" s="2" t="s">
        <v>260</v>
      </c>
      <c r="IRZ9" s="2" t="s">
        <v>70</v>
      </c>
      <c r="ISA9" s="2" t="s">
        <v>47</v>
      </c>
      <c r="ISB9" s="2" t="s">
        <v>31</v>
      </c>
      <c r="ISC9" s="2" t="s">
        <v>47</v>
      </c>
      <c r="ISD9" s="2" t="s">
        <v>31</v>
      </c>
      <c r="ISE9" s="2" t="s">
        <v>111</v>
      </c>
      <c r="ISF9" s="2" t="s">
        <v>84</v>
      </c>
      <c r="ISG9" s="2" t="s">
        <v>111</v>
      </c>
      <c r="ISH9" s="2" t="s">
        <v>31</v>
      </c>
      <c r="ISI9" s="2" t="s">
        <v>21</v>
      </c>
      <c r="ISJ9" s="2" t="s">
        <v>53</v>
      </c>
      <c r="ISK9" s="2" t="s">
        <v>200</v>
      </c>
      <c r="ISL9" s="2" t="s">
        <v>31</v>
      </c>
      <c r="ISM9" s="2" t="s">
        <v>21</v>
      </c>
      <c r="ISN9" s="2" t="s">
        <v>111</v>
      </c>
      <c r="ISO9" s="2" t="s">
        <v>31</v>
      </c>
      <c r="ISP9" s="2" t="s">
        <v>21</v>
      </c>
      <c r="ISQ9" s="2" t="s">
        <v>53</v>
      </c>
      <c r="ISR9" s="2" t="s">
        <v>70</v>
      </c>
      <c r="ISS9" s="2" t="s">
        <v>111</v>
      </c>
      <c r="IST9" s="2" t="s">
        <v>200</v>
      </c>
      <c r="ISU9" s="2" t="s">
        <v>31</v>
      </c>
      <c r="ISV9" s="2" t="s">
        <v>111</v>
      </c>
      <c r="ISW9" s="2" t="s">
        <v>31</v>
      </c>
      <c r="ISX9" s="2" t="s">
        <v>21</v>
      </c>
      <c r="ISY9" s="2" t="s">
        <v>158</v>
      </c>
      <c r="ISZ9" s="2" t="s">
        <v>70</v>
      </c>
      <c r="ITA9" s="2" t="s">
        <v>31</v>
      </c>
      <c r="ITB9" s="2" t="s">
        <v>21</v>
      </c>
      <c r="ITC9" s="2" t="s">
        <v>31</v>
      </c>
      <c r="ITD9" s="2" t="s">
        <v>510</v>
      </c>
      <c r="ITE9" s="2" t="s">
        <v>31</v>
      </c>
      <c r="ITF9" s="2" t="s">
        <v>223</v>
      </c>
      <c r="ITG9" s="2" t="s">
        <v>31</v>
      </c>
      <c r="ITH9" s="2" t="s">
        <v>31</v>
      </c>
      <c r="ITI9" s="2" t="s">
        <v>53</v>
      </c>
      <c r="ITJ9" s="2" t="s">
        <v>31</v>
      </c>
      <c r="ITK9" s="2" t="s">
        <v>21</v>
      </c>
      <c r="ITL9" s="2" t="s">
        <v>200</v>
      </c>
      <c r="ITM9" s="2" t="s">
        <v>31</v>
      </c>
      <c r="ITN9" s="2" t="s">
        <v>62</v>
      </c>
      <c r="ITO9" s="2" t="s">
        <v>31</v>
      </c>
      <c r="ITP9" s="2" t="s">
        <v>84</v>
      </c>
      <c r="ITQ9" s="2" t="s">
        <v>31</v>
      </c>
      <c r="ITR9" s="2" t="s">
        <v>62</v>
      </c>
      <c r="ITS9" s="2" t="s">
        <v>223</v>
      </c>
      <c r="ITT9" s="2" t="s">
        <v>158</v>
      </c>
      <c r="ITU9" s="2" t="s">
        <v>158</v>
      </c>
      <c r="ITV9" s="2" t="s">
        <v>53</v>
      </c>
      <c r="ITW9" s="2" t="s">
        <v>70</v>
      </c>
      <c r="ITX9" s="2" t="s">
        <v>21</v>
      </c>
      <c r="ITY9" s="2" t="s">
        <v>158</v>
      </c>
      <c r="ITZ9" s="2" t="s">
        <v>276</v>
      </c>
      <c r="IUA9" s="2" t="s">
        <v>21</v>
      </c>
      <c r="IUB9" s="2" t="s">
        <v>62</v>
      </c>
      <c r="IUC9" s="2" t="s">
        <v>31</v>
      </c>
      <c r="IUD9" s="2" t="s">
        <v>21</v>
      </c>
      <c r="IUE9" s="2" t="s">
        <v>70</v>
      </c>
      <c r="IUF9" s="2" t="s">
        <v>111</v>
      </c>
      <c r="IUG9" s="2" t="s">
        <v>111</v>
      </c>
      <c r="IUH9" s="2" t="s">
        <v>158</v>
      </c>
      <c r="IUI9" s="2" t="s">
        <v>31</v>
      </c>
      <c r="IUJ9" s="2" t="s">
        <v>21</v>
      </c>
      <c r="IUK9" s="2" t="s">
        <v>53</v>
      </c>
      <c r="IUL9" s="2" t="s">
        <v>31</v>
      </c>
      <c r="IUM9" s="2" t="s">
        <v>31</v>
      </c>
      <c r="IUN9" s="2" t="s">
        <v>21</v>
      </c>
      <c r="IUO9" s="2" t="s">
        <v>31</v>
      </c>
      <c r="IUP9" s="2" t="s">
        <v>31</v>
      </c>
      <c r="IUQ9" s="2" t="s">
        <v>47</v>
      </c>
      <c r="IUR9" s="2" t="s">
        <v>70</v>
      </c>
      <c r="IUS9" s="2" t="s">
        <v>70</v>
      </c>
      <c r="IUT9" s="2" t="s">
        <v>111</v>
      </c>
      <c r="IUU9" s="2" t="s">
        <v>31</v>
      </c>
      <c r="IUV9" s="2" t="s">
        <v>111</v>
      </c>
      <c r="IUW9" s="2" t="s">
        <v>260</v>
      </c>
      <c r="IUX9" s="2" t="s">
        <v>111</v>
      </c>
      <c r="IUY9" s="2" t="s">
        <v>47</v>
      </c>
      <c r="IUZ9" s="2" t="s">
        <v>31</v>
      </c>
      <c r="IVA9" s="2" t="s">
        <v>111</v>
      </c>
      <c r="IVB9" s="2" t="s">
        <v>31</v>
      </c>
      <c r="IVC9" s="2" t="s">
        <v>21</v>
      </c>
      <c r="IVD9" s="2" t="s">
        <v>21</v>
      </c>
      <c r="IVE9" s="2" t="s">
        <v>31</v>
      </c>
      <c r="IVF9" s="2" t="s">
        <v>31</v>
      </c>
      <c r="IVG9" s="2" t="s">
        <v>260</v>
      </c>
      <c r="IVH9" s="2" t="s">
        <v>276</v>
      </c>
      <c r="IVI9" s="2" t="s">
        <v>31</v>
      </c>
      <c r="IVJ9" s="2" t="s">
        <v>31</v>
      </c>
      <c r="IVK9" s="2" t="s">
        <v>111</v>
      </c>
      <c r="IVL9" s="2" t="s">
        <v>62</v>
      </c>
      <c r="IVM9" s="2" t="s">
        <v>31</v>
      </c>
      <c r="IVN9" s="2" t="s">
        <v>260</v>
      </c>
      <c r="IVO9" s="2" t="s">
        <v>31</v>
      </c>
      <c r="IVP9" s="2" t="s">
        <v>31</v>
      </c>
      <c r="IVQ9" s="2" t="s">
        <v>31</v>
      </c>
      <c r="IVR9" s="2" t="s">
        <v>53</v>
      </c>
      <c r="IVS9" s="2" t="s">
        <v>53</v>
      </c>
      <c r="IVT9" s="2" t="s">
        <v>70</v>
      </c>
      <c r="IVU9" s="2" t="s">
        <v>31</v>
      </c>
      <c r="IVV9" s="2" t="s">
        <v>111</v>
      </c>
      <c r="IVW9" s="2" t="s">
        <v>31</v>
      </c>
      <c r="IVX9" s="2" t="s">
        <v>111</v>
      </c>
      <c r="IVY9" s="2" t="s">
        <v>31</v>
      </c>
      <c r="IVZ9" s="2" t="s">
        <v>31</v>
      </c>
      <c r="IWA9" s="2" t="s">
        <v>31</v>
      </c>
      <c r="IWB9" s="2" t="s">
        <v>84</v>
      </c>
      <c r="IWC9" s="2" t="s">
        <v>47</v>
      </c>
      <c r="IWD9" s="2" t="s">
        <v>31</v>
      </c>
      <c r="IWE9" s="2" t="s">
        <v>31</v>
      </c>
      <c r="IWF9" s="2" t="s">
        <v>70</v>
      </c>
      <c r="IWG9" s="2" t="s">
        <v>31</v>
      </c>
      <c r="IWH9" s="2" t="s">
        <v>111</v>
      </c>
      <c r="IWI9" s="2" t="s">
        <v>31</v>
      </c>
      <c r="IWJ9" s="2" t="s">
        <v>510</v>
      </c>
      <c r="IWK9" s="2" t="s">
        <v>21</v>
      </c>
      <c r="IWL9" s="2" t="s">
        <v>62</v>
      </c>
      <c r="IWM9" s="2" t="s">
        <v>276</v>
      </c>
      <c r="IWN9" s="2" t="s">
        <v>31</v>
      </c>
      <c r="IWO9" s="2" t="s">
        <v>31</v>
      </c>
      <c r="IWP9" s="2" t="s">
        <v>21</v>
      </c>
      <c r="IWQ9" s="2" t="s">
        <v>70</v>
      </c>
      <c r="IWR9" s="2" t="s">
        <v>111</v>
      </c>
      <c r="IWS9" s="2" t="s">
        <v>260</v>
      </c>
      <c r="IWT9" s="2" t="s">
        <v>31</v>
      </c>
      <c r="IWU9" s="2" t="s">
        <v>47</v>
      </c>
      <c r="IWV9" s="2" t="s">
        <v>70</v>
      </c>
      <c r="IWW9" s="2" t="s">
        <v>111</v>
      </c>
      <c r="IWX9" s="2" t="s">
        <v>53</v>
      </c>
      <c r="IWY9" s="2" t="s">
        <v>53</v>
      </c>
      <c r="IWZ9" s="2" t="s">
        <v>31</v>
      </c>
      <c r="IXA9" s="2" t="s">
        <v>200</v>
      </c>
      <c r="IXB9" s="2" t="s">
        <v>31</v>
      </c>
      <c r="IXC9" s="2" t="s">
        <v>260</v>
      </c>
      <c r="IXD9" s="2" t="s">
        <v>31</v>
      </c>
      <c r="IXE9" s="2" t="s">
        <v>111</v>
      </c>
      <c r="IXF9" s="2" t="s">
        <v>31</v>
      </c>
      <c r="IXG9" s="2" t="s">
        <v>111</v>
      </c>
      <c r="IXH9" s="2" t="s">
        <v>84</v>
      </c>
      <c r="IXI9" s="2" t="s">
        <v>84</v>
      </c>
      <c r="IXJ9" s="2" t="s">
        <v>31</v>
      </c>
      <c r="IXK9" s="2" t="s">
        <v>158</v>
      </c>
      <c r="IXL9" s="2" t="s">
        <v>31</v>
      </c>
      <c r="IXM9" s="2" t="s">
        <v>31</v>
      </c>
      <c r="IXN9" s="2" t="s">
        <v>111</v>
      </c>
      <c r="IXO9" s="2" t="s">
        <v>31</v>
      </c>
      <c r="IXP9" s="2" t="s">
        <v>70</v>
      </c>
      <c r="IXQ9" s="2" t="s">
        <v>70</v>
      </c>
      <c r="IXR9" s="2" t="s">
        <v>31</v>
      </c>
      <c r="IXS9" s="2" t="s">
        <v>111</v>
      </c>
      <c r="IXT9" s="2" t="s">
        <v>62</v>
      </c>
      <c r="IXU9" s="2" t="s">
        <v>31</v>
      </c>
      <c r="IXV9" s="2" t="s">
        <v>31</v>
      </c>
      <c r="IXW9" s="2" t="s">
        <v>111</v>
      </c>
      <c r="IXX9" s="2" t="s">
        <v>70</v>
      </c>
      <c r="IXY9" s="2" t="s">
        <v>21</v>
      </c>
      <c r="IXZ9" s="2" t="s">
        <v>510</v>
      </c>
      <c r="IYA9" s="2" t="s">
        <v>31</v>
      </c>
      <c r="IYB9" s="2" t="s">
        <v>111</v>
      </c>
      <c r="IYC9" s="2" t="s">
        <v>111</v>
      </c>
      <c r="IYD9" s="2" t="s">
        <v>31</v>
      </c>
      <c r="IYE9" s="2" t="s">
        <v>111</v>
      </c>
      <c r="IYF9" s="2" t="s">
        <v>84</v>
      </c>
      <c r="IYG9" s="2" t="s">
        <v>31</v>
      </c>
      <c r="IYH9" s="2" t="s">
        <v>70</v>
      </c>
      <c r="IYI9" s="2" t="s">
        <v>276</v>
      </c>
      <c r="IYJ9" s="2" t="s">
        <v>31</v>
      </c>
      <c r="IYK9" s="2" t="s">
        <v>70</v>
      </c>
      <c r="IYL9" s="2" t="s">
        <v>111</v>
      </c>
      <c r="IYM9" s="2" t="s">
        <v>111</v>
      </c>
      <c r="IYN9" s="2" t="s">
        <v>276</v>
      </c>
      <c r="IYO9" s="2" t="s">
        <v>53</v>
      </c>
      <c r="IYP9" s="2" t="s">
        <v>70</v>
      </c>
      <c r="IYQ9" s="2" t="s">
        <v>158</v>
      </c>
      <c r="IYR9" s="2" t="s">
        <v>31</v>
      </c>
      <c r="IYS9" s="2" t="s">
        <v>70</v>
      </c>
      <c r="IYT9" s="2" t="s">
        <v>62</v>
      </c>
      <c r="IYU9" s="2" t="s">
        <v>53</v>
      </c>
      <c r="IYV9" s="2" t="s">
        <v>31</v>
      </c>
      <c r="IYW9" s="2" t="s">
        <v>276</v>
      </c>
      <c r="IYX9" s="2" t="s">
        <v>158</v>
      </c>
      <c r="IYY9" s="2" t="s">
        <v>31</v>
      </c>
      <c r="IYZ9" s="2" t="s">
        <v>223</v>
      </c>
      <c r="IZA9" s="2" t="s">
        <v>111</v>
      </c>
      <c r="IZB9" s="2" t="s">
        <v>84</v>
      </c>
      <c r="IZC9" s="2" t="s">
        <v>31</v>
      </c>
      <c r="IZD9" s="2" t="s">
        <v>53</v>
      </c>
      <c r="IZE9" s="2" t="s">
        <v>47</v>
      </c>
      <c r="IZF9" s="2" t="s">
        <v>31</v>
      </c>
      <c r="IZG9" s="2" t="s">
        <v>111</v>
      </c>
      <c r="IZH9" s="2" t="s">
        <v>31</v>
      </c>
      <c r="IZI9" s="2" t="s">
        <v>31</v>
      </c>
      <c r="IZJ9" s="2" t="s">
        <v>200</v>
      </c>
      <c r="IZK9" s="2" t="s">
        <v>260</v>
      </c>
      <c r="IZL9" s="2" t="s">
        <v>53</v>
      </c>
      <c r="IZM9" s="2" t="s">
        <v>31</v>
      </c>
      <c r="IZN9" s="2" t="s">
        <v>111</v>
      </c>
      <c r="IZO9" s="2" t="s">
        <v>111</v>
      </c>
      <c r="IZP9" s="2" t="s">
        <v>31</v>
      </c>
      <c r="IZQ9" s="2" t="s">
        <v>31</v>
      </c>
      <c r="IZR9" s="2" t="s">
        <v>31</v>
      </c>
      <c r="IZS9" s="2" t="s">
        <v>47</v>
      </c>
      <c r="IZT9" s="2" t="s">
        <v>31</v>
      </c>
      <c r="IZU9" s="2" t="s">
        <v>70</v>
      </c>
      <c r="IZV9" s="2" t="s">
        <v>260</v>
      </c>
      <c r="IZW9" s="2" t="s">
        <v>158</v>
      </c>
      <c r="IZX9" s="2" t="s">
        <v>31</v>
      </c>
      <c r="IZY9" s="2" t="s">
        <v>223</v>
      </c>
      <c r="IZZ9" s="2" t="s">
        <v>70</v>
      </c>
      <c r="JAA9" s="2" t="s">
        <v>31</v>
      </c>
      <c r="JAB9" s="2" t="s">
        <v>158</v>
      </c>
      <c r="JAC9" s="2" t="s">
        <v>70</v>
      </c>
      <c r="JAD9" s="2" t="s">
        <v>70</v>
      </c>
      <c r="JAE9" s="2" t="s">
        <v>70</v>
      </c>
      <c r="JAF9" s="2" t="s">
        <v>70</v>
      </c>
      <c r="JAG9" s="2" t="s">
        <v>31</v>
      </c>
      <c r="JAH9" s="2" t="s">
        <v>200</v>
      </c>
      <c r="JAI9" s="2" t="s">
        <v>31</v>
      </c>
      <c r="JAJ9" s="2" t="s">
        <v>21</v>
      </c>
      <c r="JAK9" s="2" t="s">
        <v>70</v>
      </c>
      <c r="JAL9" s="2" t="s">
        <v>84</v>
      </c>
      <c r="JAM9" s="2" t="s">
        <v>70</v>
      </c>
      <c r="JAN9" s="2" t="s">
        <v>31</v>
      </c>
      <c r="JAO9" s="2" t="s">
        <v>31</v>
      </c>
      <c r="JAP9" s="2" t="s">
        <v>21</v>
      </c>
      <c r="JAQ9" s="2" t="s">
        <v>47</v>
      </c>
      <c r="JAR9" s="2" t="s">
        <v>223</v>
      </c>
      <c r="JAS9" s="2" t="s">
        <v>70</v>
      </c>
      <c r="JAT9" s="2" t="s">
        <v>70</v>
      </c>
      <c r="JAU9" s="2" t="s">
        <v>31</v>
      </c>
      <c r="JAV9" s="2" t="s">
        <v>31</v>
      </c>
      <c r="JAW9" s="2" t="s">
        <v>31</v>
      </c>
      <c r="JAX9" s="2" t="s">
        <v>260</v>
      </c>
      <c r="JAY9" s="2" t="s">
        <v>200</v>
      </c>
      <c r="JAZ9" s="2" t="s">
        <v>223</v>
      </c>
      <c r="JBA9" s="2" t="s">
        <v>111</v>
      </c>
      <c r="JBB9" s="2" t="s">
        <v>111</v>
      </c>
      <c r="JBC9" s="2" t="s">
        <v>53</v>
      </c>
      <c r="JBD9" s="2" t="s">
        <v>53</v>
      </c>
      <c r="JBE9" s="2" t="s">
        <v>200</v>
      </c>
      <c r="JBF9" s="2" t="s">
        <v>223</v>
      </c>
      <c r="JBG9" s="2" t="s">
        <v>158</v>
      </c>
      <c r="JBH9" s="2" t="s">
        <v>276</v>
      </c>
      <c r="JBI9" s="2" t="s">
        <v>70</v>
      </c>
      <c r="JBJ9" s="2" t="s">
        <v>111</v>
      </c>
      <c r="JBK9" s="2" t="s">
        <v>31</v>
      </c>
      <c r="JBL9" s="2" t="s">
        <v>53</v>
      </c>
      <c r="JBM9" s="2" t="s">
        <v>53</v>
      </c>
      <c r="JBN9" s="2" t="s">
        <v>31</v>
      </c>
      <c r="JBO9" s="2" t="s">
        <v>31</v>
      </c>
      <c r="JBP9" s="2" t="s">
        <v>47</v>
      </c>
      <c r="JBQ9" s="2" t="s">
        <v>31</v>
      </c>
      <c r="JBR9" s="2" t="s">
        <v>31</v>
      </c>
      <c r="JBS9" s="2" t="s">
        <v>111</v>
      </c>
      <c r="JBT9" s="2" t="s">
        <v>70</v>
      </c>
      <c r="JBU9" s="2" t="s">
        <v>70</v>
      </c>
      <c r="JBV9" s="2" t="s">
        <v>276</v>
      </c>
      <c r="JBW9" s="2" t="s">
        <v>200</v>
      </c>
      <c r="JBX9" s="2" t="s">
        <v>111</v>
      </c>
      <c r="JBY9" s="2" t="s">
        <v>31</v>
      </c>
      <c r="JBZ9" s="2" t="s">
        <v>200</v>
      </c>
      <c r="JCA9" s="2" t="s">
        <v>31</v>
      </c>
      <c r="JCB9" s="2" t="s">
        <v>31</v>
      </c>
      <c r="JCC9" s="2" t="s">
        <v>31</v>
      </c>
      <c r="JCD9" s="2" t="s">
        <v>31</v>
      </c>
      <c r="JCE9" s="2" t="s">
        <v>31</v>
      </c>
      <c r="JCF9" s="2" t="s">
        <v>158</v>
      </c>
      <c r="JCG9" s="2" t="s">
        <v>31</v>
      </c>
      <c r="JCH9" s="2" t="s">
        <v>21</v>
      </c>
      <c r="JCI9" s="2" t="s">
        <v>84</v>
      </c>
      <c r="JCJ9" s="2" t="s">
        <v>31</v>
      </c>
      <c r="JCK9" s="2" t="s">
        <v>53</v>
      </c>
      <c r="JCL9" s="2" t="s">
        <v>31</v>
      </c>
      <c r="JCM9" s="2" t="s">
        <v>31</v>
      </c>
      <c r="JCN9" s="2" t="s">
        <v>31</v>
      </c>
      <c r="JCO9" s="2" t="s">
        <v>62</v>
      </c>
      <c r="JCP9" s="2" t="s">
        <v>31</v>
      </c>
      <c r="JCQ9" s="2" t="s">
        <v>31</v>
      </c>
      <c r="JCR9" s="2" t="s">
        <v>53</v>
      </c>
      <c r="JCS9" s="2" t="s">
        <v>53</v>
      </c>
      <c r="JCT9" s="2" t="s">
        <v>111</v>
      </c>
      <c r="JCU9" s="2" t="s">
        <v>31</v>
      </c>
      <c r="JCV9" s="2" t="s">
        <v>21</v>
      </c>
      <c r="JCW9" s="2" t="s">
        <v>70</v>
      </c>
      <c r="JCX9" s="2" t="s">
        <v>200</v>
      </c>
      <c r="JCY9" s="2" t="s">
        <v>31</v>
      </c>
      <c r="JCZ9" s="2" t="s">
        <v>62</v>
      </c>
      <c r="JDA9" s="2" t="s">
        <v>31</v>
      </c>
      <c r="JDB9" s="2" t="s">
        <v>84</v>
      </c>
      <c r="JDC9" s="2" t="s">
        <v>70</v>
      </c>
      <c r="JDD9" s="2" t="s">
        <v>111</v>
      </c>
      <c r="JDE9" s="2" t="s">
        <v>84</v>
      </c>
      <c r="JDF9" s="2" t="s">
        <v>70</v>
      </c>
      <c r="JDG9" s="2" t="s">
        <v>70</v>
      </c>
      <c r="JDH9" s="2" t="s">
        <v>158</v>
      </c>
      <c r="JDI9" s="2" t="s">
        <v>31</v>
      </c>
      <c r="JDJ9" s="2" t="s">
        <v>31</v>
      </c>
      <c r="JDK9" s="2" t="s">
        <v>31</v>
      </c>
      <c r="JDL9" s="2" t="s">
        <v>31</v>
      </c>
      <c r="JDM9" s="2" t="s">
        <v>31</v>
      </c>
      <c r="JDN9" s="2" t="s">
        <v>260</v>
      </c>
      <c r="JDO9" s="2" t="s">
        <v>31</v>
      </c>
      <c r="JDP9" s="2" t="s">
        <v>31</v>
      </c>
      <c r="JDQ9" s="2" t="s">
        <v>31</v>
      </c>
      <c r="JDR9" s="2" t="s">
        <v>200</v>
      </c>
      <c r="JDS9" s="2" t="s">
        <v>47</v>
      </c>
      <c r="JDT9" s="2" t="s">
        <v>31</v>
      </c>
      <c r="JDU9" s="2" t="s">
        <v>53</v>
      </c>
      <c r="JDV9" s="2" t="s">
        <v>70</v>
      </c>
      <c r="JDW9" s="2" t="s">
        <v>47</v>
      </c>
      <c r="JDX9" s="2" t="s">
        <v>31</v>
      </c>
      <c r="JDY9" s="2" t="s">
        <v>31</v>
      </c>
      <c r="JDZ9" s="2" t="s">
        <v>31</v>
      </c>
      <c r="JEA9" s="2" t="s">
        <v>111</v>
      </c>
      <c r="JEB9" s="2" t="s">
        <v>70</v>
      </c>
      <c r="JEC9" s="2" t="s">
        <v>31</v>
      </c>
      <c r="JED9" s="2" t="s">
        <v>31</v>
      </c>
      <c r="JEE9" s="2" t="s">
        <v>62</v>
      </c>
      <c r="JEF9" s="2" t="s">
        <v>31</v>
      </c>
      <c r="JEG9" s="2" t="s">
        <v>223</v>
      </c>
      <c r="JEH9" s="2" t="s">
        <v>62</v>
      </c>
      <c r="JEI9" s="2" t="s">
        <v>53</v>
      </c>
      <c r="JEJ9" s="2" t="s">
        <v>53</v>
      </c>
      <c r="JEK9" s="2" t="s">
        <v>47</v>
      </c>
      <c r="JEL9" s="2" t="s">
        <v>70</v>
      </c>
      <c r="JEM9" s="2" t="s">
        <v>31</v>
      </c>
      <c r="JEN9" s="2" t="s">
        <v>31</v>
      </c>
      <c r="JEO9" s="2" t="s">
        <v>111</v>
      </c>
      <c r="JEP9" s="2" t="s">
        <v>111</v>
      </c>
      <c r="JEQ9" s="2" t="s">
        <v>53</v>
      </c>
      <c r="JER9" s="2" t="s">
        <v>31</v>
      </c>
      <c r="JES9" s="2" t="s">
        <v>31</v>
      </c>
      <c r="JET9" s="2" t="s">
        <v>158</v>
      </c>
      <c r="JEU9" s="2" t="s">
        <v>53</v>
      </c>
      <c r="JEV9" s="2" t="s">
        <v>84</v>
      </c>
      <c r="JEW9" s="2" t="s">
        <v>111</v>
      </c>
      <c r="JEX9" s="2" t="s">
        <v>21</v>
      </c>
      <c r="JEY9" s="2" t="s">
        <v>111</v>
      </c>
      <c r="JEZ9" s="2" t="s">
        <v>70</v>
      </c>
      <c r="JFA9" s="2" t="s">
        <v>31</v>
      </c>
      <c r="JFB9" s="2" t="s">
        <v>276</v>
      </c>
      <c r="JFC9" s="2" t="s">
        <v>31</v>
      </c>
      <c r="JFD9" s="2" t="s">
        <v>31</v>
      </c>
      <c r="JFE9" s="2" t="s">
        <v>31</v>
      </c>
      <c r="JFF9" s="2" t="s">
        <v>31</v>
      </c>
      <c r="JFG9" s="2" t="s">
        <v>21</v>
      </c>
      <c r="JFH9" s="2" t="s">
        <v>31</v>
      </c>
      <c r="JFI9" s="2" t="s">
        <v>200</v>
      </c>
      <c r="JFJ9" s="2" t="s">
        <v>260</v>
      </c>
      <c r="JFK9" s="2" t="s">
        <v>31</v>
      </c>
      <c r="JFL9" s="2" t="s">
        <v>260</v>
      </c>
      <c r="JFM9" s="2" t="s">
        <v>111</v>
      </c>
      <c r="JFN9" s="2" t="s">
        <v>21</v>
      </c>
      <c r="JFO9" s="2" t="s">
        <v>31</v>
      </c>
      <c r="JFP9" s="2" t="s">
        <v>200</v>
      </c>
      <c r="JFQ9" s="2" t="s">
        <v>53</v>
      </c>
      <c r="JFR9" s="2" t="s">
        <v>53</v>
      </c>
      <c r="JFS9" s="2" t="s">
        <v>70</v>
      </c>
      <c r="JFT9" s="2" t="s">
        <v>31</v>
      </c>
      <c r="JFU9" s="2" t="s">
        <v>31</v>
      </c>
      <c r="JFV9" s="2" t="s">
        <v>31</v>
      </c>
      <c r="JFW9" s="2" t="s">
        <v>31</v>
      </c>
      <c r="JFX9" s="2" t="s">
        <v>31</v>
      </c>
      <c r="JFY9" s="2" t="s">
        <v>260</v>
      </c>
      <c r="JFZ9" s="2" t="s">
        <v>31</v>
      </c>
      <c r="JGA9" s="2" t="s">
        <v>158</v>
      </c>
      <c r="JGB9" s="2" t="s">
        <v>62</v>
      </c>
      <c r="JGC9" s="2" t="s">
        <v>260</v>
      </c>
      <c r="JGD9" s="2" t="s">
        <v>200</v>
      </c>
      <c r="JGE9" s="2" t="s">
        <v>53</v>
      </c>
      <c r="JGF9" s="2" t="s">
        <v>223</v>
      </c>
      <c r="JGG9" s="2" t="s">
        <v>111</v>
      </c>
      <c r="JGH9" s="2" t="s">
        <v>31</v>
      </c>
      <c r="JGI9" s="2" t="s">
        <v>31</v>
      </c>
      <c r="JGJ9" s="2" t="s">
        <v>31</v>
      </c>
      <c r="JGK9" s="2" t="s">
        <v>70</v>
      </c>
      <c r="JGL9" s="2" t="s">
        <v>223</v>
      </c>
      <c r="JGM9" s="2" t="s">
        <v>111</v>
      </c>
      <c r="JGN9" s="2" t="s">
        <v>31</v>
      </c>
      <c r="JGO9" s="2" t="s">
        <v>276</v>
      </c>
      <c r="JGP9" s="2" t="s">
        <v>200</v>
      </c>
      <c r="JGQ9" s="2" t="s">
        <v>111</v>
      </c>
      <c r="JGR9" s="2" t="s">
        <v>31</v>
      </c>
      <c r="JGS9" s="2" t="s">
        <v>276</v>
      </c>
      <c r="JGT9" s="2" t="s">
        <v>111</v>
      </c>
      <c r="JGU9" s="2" t="s">
        <v>21</v>
      </c>
      <c r="JGV9" s="2" t="s">
        <v>31</v>
      </c>
      <c r="JGW9" s="2" t="s">
        <v>260</v>
      </c>
      <c r="JGX9" s="2" t="s">
        <v>31</v>
      </c>
      <c r="JGY9" s="2" t="s">
        <v>158</v>
      </c>
      <c r="JGZ9" s="2" t="s">
        <v>70</v>
      </c>
      <c r="JHA9" s="2" t="s">
        <v>53</v>
      </c>
      <c r="JHB9" s="2" t="s">
        <v>111</v>
      </c>
      <c r="JHC9" s="2" t="s">
        <v>31</v>
      </c>
      <c r="JHD9" s="2" t="s">
        <v>53</v>
      </c>
      <c r="JHE9" s="2" t="s">
        <v>111</v>
      </c>
      <c r="JHF9" s="2" t="s">
        <v>31</v>
      </c>
      <c r="JHG9" s="2" t="s">
        <v>31</v>
      </c>
      <c r="JHH9" s="2" t="s">
        <v>31</v>
      </c>
      <c r="JHI9" s="2" t="s">
        <v>223</v>
      </c>
      <c r="JHJ9" s="2" t="s">
        <v>70</v>
      </c>
      <c r="JHK9" s="2" t="s">
        <v>70</v>
      </c>
      <c r="JHL9" s="2" t="s">
        <v>31</v>
      </c>
      <c r="JHM9" s="2" t="s">
        <v>31</v>
      </c>
      <c r="JHN9" s="2" t="s">
        <v>31</v>
      </c>
      <c r="JHO9" s="2" t="s">
        <v>31</v>
      </c>
      <c r="JHP9" s="2" t="s">
        <v>31</v>
      </c>
      <c r="JHQ9" s="2" t="s">
        <v>223</v>
      </c>
      <c r="JHR9" s="2" t="s">
        <v>111</v>
      </c>
      <c r="JHS9" s="2" t="s">
        <v>84</v>
      </c>
      <c r="JHT9" s="2" t="s">
        <v>70</v>
      </c>
      <c r="JHU9" s="2" t="s">
        <v>111</v>
      </c>
      <c r="JHV9" s="2" t="s">
        <v>70</v>
      </c>
      <c r="JHW9" s="2" t="s">
        <v>111</v>
      </c>
      <c r="JHX9" s="2" t="s">
        <v>31</v>
      </c>
      <c r="JHY9" s="2" t="s">
        <v>21</v>
      </c>
      <c r="JHZ9" s="2" t="s">
        <v>53</v>
      </c>
      <c r="JIA9" s="2" t="s">
        <v>21</v>
      </c>
      <c r="JIB9" s="2" t="s">
        <v>47</v>
      </c>
      <c r="JIC9" s="2" t="s">
        <v>158</v>
      </c>
      <c r="JID9" s="2" t="s">
        <v>31</v>
      </c>
      <c r="JIE9" s="2" t="s">
        <v>31</v>
      </c>
      <c r="JIF9" s="2" t="s">
        <v>31</v>
      </c>
      <c r="JIG9" s="2" t="s">
        <v>84</v>
      </c>
      <c r="JIH9" s="2" t="s">
        <v>70</v>
      </c>
      <c r="JII9" s="2" t="s">
        <v>111</v>
      </c>
      <c r="JIJ9" s="2" t="s">
        <v>111</v>
      </c>
      <c r="JIK9" s="2" t="s">
        <v>47</v>
      </c>
      <c r="JIL9" s="2" t="s">
        <v>70</v>
      </c>
      <c r="JIM9" s="2" t="s">
        <v>223</v>
      </c>
      <c r="JIN9" s="2" t="s">
        <v>21</v>
      </c>
      <c r="JIO9" s="2" t="s">
        <v>70</v>
      </c>
      <c r="JIP9" s="2" t="s">
        <v>276</v>
      </c>
      <c r="JIQ9" s="2" t="s">
        <v>31</v>
      </c>
      <c r="JIR9" s="2" t="s">
        <v>70</v>
      </c>
      <c r="JIS9" s="2" t="s">
        <v>70</v>
      </c>
      <c r="JIT9" s="2" t="s">
        <v>70</v>
      </c>
      <c r="JIU9" s="2" t="s">
        <v>31</v>
      </c>
      <c r="JIV9" s="2" t="s">
        <v>84</v>
      </c>
      <c r="JIW9" s="2" t="s">
        <v>260</v>
      </c>
      <c r="JIX9" s="2" t="s">
        <v>47</v>
      </c>
      <c r="JIY9" s="2" t="s">
        <v>21</v>
      </c>
      <c r="JIZ9" s="2" t="s">
        <v>31</v>
      </c>
      <c r="JJA9" s="2" t="s">
        <v>223</v>
      </c>
      <c r="JJB9" s="2" t="s">
        <v>31</v>
      </c>
      <c r="JJC9" s="2" t="s">
        <v>200</v>
      </c>
      <c r="JJD9" s="2" t="s">
        <v>53</v>
      </c>
      <c r="JJE9" s="2" t="s">
        <v>111</v>
      </c>
      <c r="JJF9" s="2" t="s">
        <v>47</v>
      </c>
      <c r="JJG9" s="2" t="s">
        <v>158</v>
      </c>
      <c r="JJH9" s="2" t="s">
        <v>200</v>
      </c>
      <c r="JJI9" s="2" t="s">
        <v>31</v>
      </c>
      <c r="JJJ9" s="2" t="s">
        <v>70</v>
      </c>
      <c r="JJK9" s="2" t="s">
        <v>53</v>
      </c>
      <c r="JJL9" s="2" t="s">
        <v>21</v>
      </c>
      <c r="JJM9" s="2" t="s">
        <v>31</v>
      </c>
      <c r="JJN9" s="2" t="s">
        <v>21</v>
      </c>
      <c r="JJO9" s="2" t="s">
        <v>70</v>
      </c>
      <c r="JJP9" s="2" t="s">
        <v>276</v>
      </c>
      <c r="JJQ9" s="2" t="s">
        <v>53</v>
      </c>
      <c r="JJR9" s="2" t="s">
        <v>31</v>
      </c>
      <c r="JJS9" s="2" t="s">
        <v>31</v>
      </c>
      <c r="JJT9" s="2" t="s">
        <v>111</v>
      </c>
      <c r="JJU9" s="2" t="s">
        <v>31</v>
      </c>
      <c r="JJV9" s="2" t="s">
        <v>200</v>
      </c>
      <c r="JJW9" s="2" t="s">
        <v>70</v>
      </c>
      <c r="JJX9" s="2" t="s">
        <v>31</v>
      </c>
      <c r="JJY9" s="2" t="s">
        <v>70</v>
      </c>
      <c r="JJZ9" s="2" t="s">
        <v>200</v>
      </c>
      <c r="JKA9" s="2" t="s">
        <v>158</v>
      </c>
      <c r="JKB9" s="2" t="s">
        <v>31</v>
      </c>
      <c r="JKC9" s="2" t="s">
        <v>31</v>
      </c>
      <c r="JKD9" s="2" t="s">
        <v>53</v>
      </c>
      <c r="JKE9" s="2" t="s">
        <v>31</v>
      </c>
      <c r="JKF9" s="2" t="s">
        <v>62</v>
      </c>
      <c r="JKG9" s="2" t="s">
        <v>70</v>
      </c>
      <c r="JKH9" s="2" t="s">
        <v>111</v>
      </c>
      <c r="JKI9" s="2" t="s">
        <v>158</v>
      </c>
      <c r="JKJ9" s="2" t="s">
        <v>158</v>
      </c>
      <c r="JKK9" s="2" t="s">
        <v>70</v>
      </c>
      <c r="JKL9" s="2" t="s">
        <v>158</v>
      </c>
      <c r="JKM9" s="2" t="s">
        <v>53</v>
      </c>
      <c r="JKN9" s="2" t="s">
        <v>31</v>
      </c>
      <c r="JKO9" s="2" t="s">
        <v>53</v>
      </c>
      <c r="JKP9" s="2" t="s">
        <v>70</v>
      </c>
      <c r="JKQ9" s="2" t="s">
        <v>31</v>
      </c>
      <c r="JKR9" s="2" t="s">
        <v>31</v>
      </c>
      <c r="JKS9" s="2" t="s">
        <v>276</v>
      </c>
      <c r="JKT9" s="2" t="s">
        <v>111</v>
      </c>
      <c r="JKU9" s="2" t="s">
        <v>31</v>
      </c>
      <c r="JKV9" s="2" t="s">
        <v>31</v>
      </c>
      <c r="JKW9" s="2" t="s">
        <v>21</v>
      </c>
      <c r="JKX9" s="2" t="s">
        <v>111</v>
      </c>
      <c r="JKY9" s="2" t="s">
        <v>31</v>
      </c>
      <c r="JKZ9" s="2" t="s">
        <v>84</v>
      </c>
      <c r="JLA9" s="2" t="s">
        <v>31</v>
      </c>
      <c r="JLB9" s="2" t="s">
        <v>31</v>
      </c>
      <c r="JLC9" s="2" t="s">
        <v>70</v>
      </c>
      <c r="JLD9" s="2" t="s">
        <v>31</v>
      </c>
      <c r="JLE9" s="2" t="s">
        <v>31</v>
      </c>
      <c r="JLF9" s="2" t="s">
        <v>200</v>
      </c>
      <c r="JLG9" s="2" t="s">
        <v>47</v>
      </c>
      <c r="JLH9" s="2" t="s">
        <v>70</v>
      </c>
      <c r="JLI9" s="2" t="s">
        <v>31</v>
      </c>
      <c r="JLJ9" s="2" t="s">
        <v>276</v>
      </c>
      <c r="JLK9" s="2" t="s">
        <v>111</v>
      </c>
      <c r="JLL9" s="2" t="s">
        <v>70</v>
      </c>
      <c r="JLM9" s="2" t="s">
        <v>111</v>
      </c>
      <c r="JLN9" s="2" t="s">
        <v>200</v>
      </c>
      <c r="JLO9" s="2" t="s">
        <v>260</v>
      </c>
      <c r="JLP9" s="2" t="s">
        <v>111</v>
      </c>
      <c r="JLQ9" s="2" t="s">
        <v>53</v>
      </c>
      <c r="JLR9" s="2" t="s">
        <v>31</v>
      </c>
      <c r="JLS9" s="2" t="s">
        <v>47</v>
      </c>
      <c r="JLT9" s="2" t="s">
        <v>223</v>
      </c>
      <c r="JLU9" s="2" t="s">
        <v>260</v>
      </c>
      <c r="JLV9" s="2" t="s">
        <v>84</v>
      </c>
      <c r="JLW9" s="2" t="s">
        <v>84</v>
      </c>
      <c r="JLX9" s="2" t="s">
        <v>70</v>
      </c>
      <c r="JLY9" s="2" t="s">
        <v>31</v>
      </c>
      <c r="JLZ9" s="2" t="s">
        <v>70</v>
      </c>
      <c r="JMA9" s="2" t="s">
        <v>111</v>
      </c>
      <c r="JMB9" s="2" t="s">
        <v>53</v>
      </c>
      <c r="JMC9" s="2" t="s">
        <v>111</v>
      </c>
      <c r="JMD9" s="2" t="s">
        <v>31</v>
      </c>
      <c r="JME9" s="2" t="s">
        <v>260</v>
      </c>
      <c r="JMF9" s="2" t="s">
        <v>31</v>
      </c>
      <c r="JMG9" s="2" t="s">
        <v>276</v>
      </c>
      <c r="JMH9" s="2" t="s">
        <v>31</v>
      </c>
      <c r="JMI9" s="2" t="s">
        <v>70</v>
      </c>
      <c r="JMJ9" s="2" t="s">
        <v>223</v>
      </c>
      <c r="JMK9" s="2" t="s">
        <v>21</v>
      </c>
      <c r="JML9" s="2" t="s">
        <v>53</v>
      </c>
      <c r="JMM9" s="2" t="s">
        <v>510</v>
      </c>
      <c r="JMN9" s="2" t="s">
        <v>53</v>
      </c>
      <c r="JMO9" s="2" t="s">
        <v>84</v>
      </c>
      <c r="JMP9" s="2" t="s">
        <v>158</v>
      </c>
      <c r="JMQ9" s="2" t="s">
        <v>31</v>
      </c>
      <c r="JMR9" s="2" t="s">
        <v>260</v>
      </c>
      <c r="JMS9" s="2" t="s">
        <v>31</v>
      </c>
      <c r="JMT9" s="2" t="s">
        <v>111</v>
      </c>
      <c r="JMU9" s="2" t="s">
        <v>31</v>
      </c>
      <c r="JMV9" s="2" t="s">
        <v>200</v>
      </c>
      <c r="JMW9" s="2" t="s">
        <v>47</v>
      </c>
      <c r="JMX9" s="2" t="s">
        <v>70</v>
      </c>
      <c r="JMY9" s="2" t="s">
        <v>111</v>
      </c>
      <c r="JMZ9" s="2" t="s">
        <v>21</v>
      </c>
      <c r="JNA9" s="2" t="s">
        <v>70</v>
      </c>
      <c r="JNB9" s="2" t="s">
        <v>31</v>
      </c>
      <c r="JNC9" s="2" t="s">
        <v>111</v>
      </c>
      <c r="JND9" s="2" t="s">
        <v>84</v>
      </c>
      <c r="JNE9" s="2" t="s">
        <v>84</v>
      </c>
      <c r="JNF9" s="2" t="s">
        <v>111</v>
      </c>
      <c r="JNG9" s="2" t="s">
        <v>276</v>
      </c>
      <c r="JNH9" s="2" t="s">
        <v>31</v>
      </c>
      <c r="JNI9" s="2" t="s">
        <v>53</v>
      </c>
      <c r="JNJ9" s="2" t="s">
        <v>260</v>
      </c>
      <c r="JNK9" s="2" t="s">
        <v>31</v>
      </c>
      <c r="JNL9" s="2" t="s">
        <v>31</v>
      </c>
      <c r="JNM9" s="2" t="s">
        <v>70</v>
      </c>
      <c r="JNN9" s="2" t="s">
        <v>200</v>
      </c>
      <c r="JNO9" s="2" t="s">
        <v>70</v>
      </c>
      <c r="JNP9" s="2" t="s">
        <v>31</v>
      </c>
      <c r="JNQ9" s="2" t="s">
        <v>31</v>
      </c>
      <c r="JNR9" s="2" t="s">
        <v>31</v>
      </c>
      <c r="JNS9" s="2" t="s">
        <v>84</v>
      </c>
      <c r="JNT9" s="2" t="s">
        <v>31</v>
      </c>
      <c r="JNU9" s="2" t="s">
        <v>111</v>
      </c>
      <c r="JNV9" s="2" t="s">
        <v>31</v>
      </c>
      <c r="JNW9" s="2" t="s">
        <v>31</v>
      </c>
      <c r="JNX9" s="2" t="s">
        <v>276</v>
      </c>
      <c r="JNY9" s="2" t="s">
        <v>70</v>
      </c>
      <c r="JNZ9" s="2" t="s">
        <v>70</v>
      </c>
      <c r="JOA9" s="2" t="s">
        <v>70</v>
      </c>
      <c r="JOB9" s="2" t="s">
        <v>200</v>
      </c>
      <c r="JOC9" s="2" t="s">
        <v>111</v>
      </c>
      <c r="JOD9" s="2" t="s">
        <v>31</v>
      </c>
      <c r="JOE9" s="2" t="s">
        <v>31</v>
      </c>
      <c r="JOF9" s="2" t="s">
        <v>31</v>
      </c>
      <c r="JOG9" s="2" t="s">
        <v>62</v>
      </c>
      <c r="JOH9" s="2" t="s">
        <v>276</v>
      </c>
      <c r="JOI9" s="2" t="s">
        <v>31</v>
      </c>
      <c r="JOJ9" s="2" t="s">
        <v>70</v>
      </c>
      <c r="JOK9" s="2" t="s">
        <v>84</v>
      </c>
      <c r="JOL9" s="2" t="s">
        <v>276</v>
      </c>
      <c r="JOM9" s="2" t="s">
        <v>53</v>
      </c>
      <c r="JON9" s="2" t="s">
        <v>276</v>
      </c>
      <c r="JOO9" s="2" t="s">
        <v>223</v>
      </c>
      <c r="JOP9" s="2" t="s">
        <v>53</v>
      </c>
      <c r="JOQ9" s="2" t="s">
        <v>31</v>
      </c>
      <c r="JOR9" s="2" t="s">
        <v>31</v>
      </c>
      <c r="JOS9" s="2" t="s">
        <v>70</v>
      </c>
      <c r="JOT9" s="2" t="s">
        <v>31</v>
      </c>
      <c r="JOU9" s="2" t="s">
        <v>31</v>
      </c>
      <c r="JOV9" s="2" t="s">
        <v>31</v>
      </c>
      <c r="JOW9" s="2" t="s">
        <v>260</v>
      </c>
      <c r="JOX9" s="2" t="s">
        <v>111</v>
      </c>
      <c r="JOY9" s="2" t="s">
        <v>62</v>
      </c>
      <c r="JOZ9" s="2" t="s">
        <v>31</v>
      </c>
      <c r="JPA9" s="2" t="s">
        <v>53</v>
      </c>
      <c r="JPB9" s="2" t="s">
        <v>53</v>
      </c>
      <c r="JPC9" s="2" t="s">
        <v>21</v>
      </c>
      <c r="JPD9" s="2" t="s">
        <v>31</v>
      </c>
      <c r="JPE9" s="2" t="s">
        <v>31</v>
      </c>
      <c r="JPF9" s="2" t="s">
        <v>62</v>
      </c>
      <c r="JPG9" s="2" t="s">
        <v>21</v>
      </c>
      <c r="JPH9" s="2" t="s">
        <v>53</v>
      </c>
      <c r="JPI9" s="2" t="s">
        <v>31</v>
      </c>
      <c r="JPJ9" s="2" t="s">
        <v>70</v>
      </c>
      <c r="JPK9" s="2" t="s">
        <v>223</v>
      </c>
      <c r="JPL9" s="2" t="s">
        <v>70</v>
      </c>
      <c r="JPM9" s="2" t="s">
        <v>31</v>
      </c>
      <c r="JPN9" s="2" t="s">
        <v>70</v>
      </c>
      <c r="JPO9" s="2" t="s">
        <v>21</v>
      </c>
      <c r="JPP9" s="2" t="s">
        <v>53</v>
      </c>
      <c r="JPQ9" s="2" t="s">
        <v>21</v>
      </c>
      <c r="JPR9" s="2" t="s">
        <v>31</v>
      </c>
      <c r="JPS9" s="2" t="s">
        <v>223</v>
      </c>
      <c r="JPT9" s="2" t="s">
        <v>31</v>
      </c>
      <c r="JPU9" s="2" t="s">
        <v>70</v>
      </c>
      <c r="JPV9" s="2" t="s">
        <v>31</v>
      </c>
      <c r="JPW9" s="2" t="s">
        <v>47</v>
      </c>
      <c r="JPX9" s="2" t="s">
        <v>84</v>
      </c>
      <c r="JPY9" s="2" t="s">
        <v>31</v>
      </c>
      <c r="JPZ9" s="2" t="s">
        <v>260</v>
      </c>
      <c r="JQA9" s="2" t="s">
        <v>47</v>
      </c>
      <c r="JQB9" s="2" t="s">
        <v>70</v>
      </c>
      <c r="JQC9" s="2" t="s">
        <v>223</v>
      </c>
      <c r="JQD9" s="2" t="s">
        <v>70</v>
      </c>
      <c r="JQE9" s="2" t="s">
        <v>111</v>
      </c>
      <c r="JQF9" s="2" t="s">
        <v>276</v>
      </c>
      <c r="JQG9" s="2" t="s">
        <v>260</v>
      </c>
      <c r="JQH9" s="2" t="s">
        <v>31</v>
      </c>
      <c r="JQI9" s="2" t="s">
        <v>47</v>
      </c>
      <c r="JQJ9" s="2" t="s">
        <v>200</v>
      </c>
      <c r="JQK9" s="2" t="s">
        <v>111</v>
      </c>
      <c r="JQL9" s="2" t="s">
        <v>62</v>
      </c>
      <c r="JQM9" s="2" t="s">
        <v>31</v>
      </c>
      <c r="JQN9" s="2" t="s">
        <v>31</v>
      </c>
      <c r="JQO9" s="2" t="s">
        <v>111</v>
      </c>
      <c r="JQP9" s="2" t="s">
        <v>223</v>
      </c>
      <c r="JQQ9" s="2" t="s">
        <v>111</v>
      </c>
      <c r="JQR9" s="2" t="s">
        <v>21</v>
      </c>
      <c r="JQS9" s="2" t="s">
        <v>223</v>
      </c>
      <c r="JQT9" s="2" t="s">
        <v>276</v>
      </c>
      <c r="JQU9" s="2" t="s">
        <v>111</v>
      </c>
      <c r="JQV9" s="2" t="s">
        <v>70</v>
      </c>
      <c r="JQW9" s="2" t="s">
        <v>200</v>
      </c>
      <c r="JQX9" s="2" t="s">
        <v>276</v>
      </c>
      <c r="JQY9" s="2" t="s">
        <v>260</v>
      </c>
      <c r="JQZ9" s="2" t="s">
        <v>111</v>
      </c>
      <c r="JRA9" s="2" t="s">
        <v>21</v>
      </c>
      <c r="JRB9" s="2" t="s">
        <v>31</v>
      </c>
      <c r="JRC9" s="2" t="s">
        <v>70</v>
      </c>
      <c r="JRD9" s="2" t="s">
        <v>31</v>
      </c>
      <c r="JRE9" s="2" t="s">
        <v>158</v>
      </c>
      <c r="JRF9" s="2" t="s">
        <v>158</v>
      </c>
      <c r="JRG9" s="2" t="s">
        <v>31</v>
      </c>
      <c r="JRH9" s="2" t="s">
        <v>276</v>
      </c>
      <c r="JRI9" s="2" t="s">
        <v>31</v>
      </c>
      <c r="JRJ9" s="2" t="s">
        <v>31</v>
      </c>
      <c r="JRK9" s="2" t="s">
        <v>31</v>
      </c>
      <c r="JRL9" s="2" t="s">
        <v>31</v>
      </c>
      <c r="JRM9" s="2" t="s">
        <v>31</v>
      </c>
      <c r="JRN9" s="2" t="s">
        <v>276</v>
      </c>
      <c r="JRO9" s="2" t="s">
        <v>276</v>
      </c>
      <c r="JRP9" s="2" t="s">
        <v>31</v>
      </c>
      <c r="JRQ9" s="2" t="s">
        <v>31</v>
      </c>
      <c r="JRR9" s="2" t="s">
        <v>111</v>
      </c>
      <c r="JRS9" s="2" t="s">
        <v>111</v>
      </c>
      <c r="JRT9" s="2" t="s">
        <v>70</v>
      </c>
      <c r="JRU9" s="2" t="s">
        <v>111</v>
      </c>
      <c r="JRV9" s="2" t="s">
        <v>510</v>
      </c>
      <c r="JRW9" s="2" t="s">
        <v>31</v>
      </c>
      <c r="JRX9" s="2" t="s">
        <v>111</v>
      </c>
      <c r="JRY9" s="2" t="s">
        <v>260</v>
      </c>
      <c r="JRZ9" s="2" t="s">
        <v>200</v>
      </c>
      <c r="JSA9" s="2" t="s">
        <v>31</v>
      </c>
      <c r="JSB9" s="2" t="s">
        <v>70</v>
      </c>
      <c r="JSC9" s="2" t="s">
        <v>70</v>
      </c>
      <c r="JSD9" s="2" t="s">
        <v>84</v>
      </c>
      <c r="JSE9" s="2" t="s">
        <v>31</v>
      </c>
      <c r="JSF9" s="2" t="s">
        <v>31</v>
      </c>
      <c r="JSG9" s="2" t="s">
        <v>276</v>
      </c>
      <c r="JSH9" s="2" t="s">
        <v>31</v>
      </c>
      <c r="JSI9" s="2" t="s">
        <v>111</v>
      </c>
      <c r="JSJ9" s="2" t="s">
        <v>31</v>
      </c>
      <c r="JSK9" s="2" t="s">
        <v>70</v>
      </c>
      <c r="JSL9" s="2" t="s">
        <v>70</v>
      </c>
      <c r="JSM9" s="2" t="s">
        <v>111</v>
      </c>
      <c r="JSN9" s="2" t="s">
        <v>276</v>
      </c>
      <c r="JSO9" s="2" t="s">
        <v>31</v>
      </c>
      <c r="JSP9" s="2" t="s">
        <v>223</v>
      </c>
      <c r="JSQ9" s="2" t="s">
        <v>111</v>
      </c>
      <c r="JSR9" s="2" t="s">
        <v>158</v>
      </c>
      <c r="JSS9" s="2" t="s">
        <v>31</v>
      </c>
      <c r="JST9" s="2" t="s">
        <v>53</v>
      </c>
      <c r="JSU9" s="2" t="s">
        <v>31</v>
      </c>
      <c r="JSV9" s="2" t="s">
        <v>47</v>
      </c>
      <c r="JSW9" s="2" t="s">
        <v>200</v>
      </c>
      <c r="JSX9" s="2" t="s">
        <v>31</v>
      </c>
      <c r="JSY9" s="2" t="s">
        <v>70</v>
      </c>
      <c r="JSZ9" s="2" t="s">
        <v>21</v>
      </c>
      <c r="JTA9" s="2" t="s">
        <v>70</v>
      </c>
      <c r="JTB9" s="2" t="s">
        <v>53</v>
      </c>
      <c r="JTC9" s="2" t="s">
        <v>62</v>
      </c>
      <c r="JTD9" s="2" t="s">
        <v>31</v>
      </c>
      <c r="JTE9" s="2" t="s">
        <v>70</v>
      </c>
      <c r="JTF9" s="2" t="s">
        <v>31</v>
      </c>
      <c r="JTG9" s="2" t="s">
        <v>62</v>
      </c>
      <c r="JTH9" s="2" t="s">
        <v>84</v>
      </c>
      <c r="JTI9" s="2" t="s">
        <v>70</v>
      </c>
      <c r="JTJ9" s="2" t="s">
        <v>62</v>
      </c>
      <c r="JTK9" s="2" t="s">
        <v>31</v>
      </c>
      <c r="JTL9" s="2" t="s">
        <v>31</v>
      </c>
      <c r="JTM9" s="2" t="s">
        <v>84</v>
      </c>
      <c r="JTN9" s="2" t="s">
        <v>200</v>
      </c>
      <c r="JTO9" s="2" t="s">
        <v>158</v>
      </c>
      <c r="JTP9" s="2" t="s">
        <v>31</v>
      </c>
      <c r="JTQ9" s="2" t="s">
        <v>111</v>
      </c>
      <c r="JTR9" s="2" t="s">
        <v>21</v>
      </c>
      <c r="JTS9" s="2" t="s">
        <v>31</v>
      </c>
      <c r="JTT9" s="2" t="s">
        <v>31</v>
      </c>
      <c r="JTU9" s="2" t="s">
        <v>111</v>
      </c>
      <c r="JTV9" s="2" t="s">
        <v>260</v>
      </c>
      <c r="JTW9" s="2" t="s">
        <v>62</v>
      </c>
      <c r="JTX9" s="2" t="s">
        <v>223</v>
      </c>
      <c r="JTY9" s="2" t="s">
        <v>111</v>
      </c>
      <c r="JTZ9" s="2" t="s">
        <v>70</v>
      </c>
      <c r="JUA9" s="2" t="s">
        <v>84</v>
      </c>
      <c r="JUB9" s="2" t="s">
        <v>260</v>
      </c>
      <c r="JUC9" s="2" t="s">
        <v>260</v>
      </c>
      <c r="JUD9" s="2" t="s">
        <v>158</v>
      </c>
      <c r="JUE9" s="2" t="s">
        <v>200</v>
      </c>
      <c r="JUF9" s="2" t="s">
        <v>21</v>
      </c>
      <c r="JUG9" s="2" t="s">
        <v>31</v>
      </c>
      <c r="JUH9" s="2" t="s">
        <v>111</v>
      </c>
      <c r="JUI9" s="2" t="s">
        <v>84</v>
      </c>
      <c r="JUJ9" s="2" t="s">
        <v>53</v>
      </c>
      <c r="JUK9" s="2" t="s">
        <v>158</v>
      </c>
      <c r="JUL9" s="2" t="s">
        <v>70</v>
      </c>
      <c r="JUM9" s="2" t="s">
        <v>47</v>
      </c>
      <c r="JUN9" s="2" t="s">
        <v>260</v>
      </c>
      <c r="JUO9" s="2" t="s">
        <v>31</v>
      </c>
      <c r="JUP9" s="2" t="s">
        <v>70</v>
      </c>
      <c r="JUQ9" s="2" t="s">
        <v>47</v>
      </c>
      <c r="JUR9" s="2" t="s">
        <v>53</v>
      </c>
      <c r="JUS9" s="2" t="s">
        <v>276</v>
      </c>
      <c r="JUT9" s="2" t="s">
        <v>31</v>
      </c>
      <c r="JUU9" s="2" t="s">
        <v>31</v>
      </c>
      <c r="JUV9" s="2" t="s">
        <v>31</v>
      </c>
      <c r="JUW9" s="2" t="s">
        <v>31</v>
      </c>
      <c r="JUX9" s="2" t="s">
        <v>53</v>
      </c>
      <c r="JUY9" s="2" t="s">
        <v>70</v>
      </c>
      <c r="JUZ9" s="2" t="s">
        <v>31</v>
      </c>
      <c r="JVA9" s="2" t="s">
        <v>70</v>
      </c>
      <c r="JVB9" s="2" t="s">
        <v>31</v>
      </c>
      <c r="JVC9" s="2" t="s">
        <v>62</v>
      </c>
      <c r="JVD9" s="2" t="s">
        <v>158</v>
      </c>
      <c r="JVE9" s="2" t="s">
        <v>84</v>
      </c>
      <c r="JVF9" s="2" t="s">
        <v>70</v>
      </c>
      <c r="JVG9" s="2" t="s">
        <v>70</v>
      </c>
      <c r="JVH9" s="2" t="s">
        <v>70</v>
      </c>
      <c r="JVI9" s="2" t="s">
        <v>31</v>
      </c>
      <c r="JVJ9" s="2" t="s">
        <v>31</v>
      </c>
      <c r="JVK9" s="2" t="s">
        <v>111</v>
      </c>
      <c r="JVL9" s="2" t="s">
        <v>111</v>
      </c>
      <c r="JVM9" s="2" t="s">
        <v>21</v>
      </c>
      <c r="JVN9" s="2" t="s">
        <v>111</v>
      </c>
      <c r="JVO9" s="2" t="s">
        <v>62</v>
      </c>
      <c r="JVP9" s="2" t="s">
        <v>200</v>
      </c>
      <c r="JVQ9" s="2" t="s">
        <v>111</v>
      </c>
      <c r="JVR9" s="2" t="s">
        <v>31</v>
      </c>
      <c r="JVS9" s="2" t="s">
        <v>47</v>
      </c>
      <c r="JVT9" s="2" t="s">
        <v>510</v>
      </c>
      <c r="JVU9" s="2" t="s">
        <v>31</v>
      </c>
      <c r="JVV9" s="2" t="s">
        <v>84</v>
      </c>
      <c r="JVW9" s="2" t="s">
        <v>21</v>
      </c>
      <c r="JVX9" s="2" t="s">
        <v>111</v>
      </c>
      <c r="JVY9" s="2" t="s">
        <v>31</v>
      </c>
      <c r="JVZ9" s="2" t="s">
        <v>21</v>
      </c>
      <c r="JWA9" s="2" t="s">
        <v>31</v>
      </c>
      <c r="JWB9" s="2" t="s">
        <v>111</v>
      </c>
      <c r="JWC9" s="2" t="s">
        <v>31</v>
      </c>
      <c r="JWD9" s="2" t="s">
        <v>31</v>
      </c>
      <c r="JWE9" s="2" t="s">
        <v>111</v>
      </c>
      <c r="JWF9" s="2" t="s">
        <v>53</v>
      </c>
      <c r="JWG9" s="2" t="s">
        <v>276</v>
      </c>
      <c r="JWH9" s="2" t="s">
        <v>31</v>
      </c>
      <c r="JWI9" s="2" t="s">
        <v>21</v>
      </c>
      <c r="JWJ9" s="2" t="s">
        <v>111</v>
      </c>
      <c r="JWK9" s="2" t="s">
        <v>62</v>
      </c>
      <c r="JWL9" s="2" t="s">
        <v>31</v>
      </c>
      <c r="JWM9" s="2" t="s">
        <v>21</v>
      </c>
      <c r="JWN9" s="2" t="s">
        <v>111</v>
      </c>
      <c r="JWO9" s="2" t="s">
        <v>53</v>
      </c>
      <c r="JWP9" s="2" t="s">
        <v>70</v>
      </c>
      <c r="JWQ9" s="2" t="s">
        <v>31</v>
      </c>
      <c r="JWR9" s="2" t="s">
        <v>200</v>
      </c>
      <c r="JWS9" s="2" t="s">
        <v>200</v>
      </c>
      <c r="JWT9" s="2" t="s">
        <v>111</v>
      </c>
      <c r="JWU9" s="2" t="s">
        <v>31</v>
      </c>
      <c r="JWV9" s="2" t="s">
        <v>21</v>
      </c>
      <c r="JWW9" s="2" t="s">
        <v>53</v>
      </c>
      <c r="JWX9" s="2" t="s">
        <v>158</v>
      </c>
      <c r="JWY9" s="2" t="s">
        <v>31</v>
      </c>
      <c r="JWZ9" s="2" t="s">
        <v>31</v>
      </c>
      <c r="JXA9" s="2" t="s">
        <v>70</v>
      </c>
      <c r="JXB9" s="2" t="s">
        <v>62</v>
      </c>
      <c r="JXC9" s="2" t="s">
        <v>21</v>
      </c>
      <c r="JXD9" s="2" t="s">
        <v>70</v>
      </c>
      <c r="JXE9" s="2" t="s">
        <v>53</v>
      </c>
      <c r="JXF9" s="2" t="s">
        <v>62</v>
      </c>
      <c r="JXG9" s="2" t="s">
        <v>62</v>
      </c>
      <c r="JXH9" s="2" t="s">
        <v>70</v>
      </c>
      <c r="JXI9" s="2" t="s">
        <v>158</v>
      </c>
      <c r="JXJ9" s="2" t="s">
        <v>31</v>
      </c>
      <c r="JXK9" s="2" t="s">
        <v>31</v>
      </c>
      <c r="JXL9" s="2" t="s">
        <v>84</v>
      </c>
      <c r="JXM9" s="2" t="s">
        <v>31</v>
      </c>
      <c r="JXN9" s="2" t="s">
        <v>158</v>
      </c>
      <c r="JXO9" s="2" t="s">
        <v>158</v>
      </c>
      <c r="JXP9" s="2" t="s">
        <v>70</v>
      </c>
      <c r="JXQ9" s="2" t="s">
        <v>223</v>
      </c>
      <c r="JXR9" s="2" t="s">
        <v>53</v>
      </c>
      <c r="JXS9" s="2" t="s">
        <v>158</v>
      </c>
      <c r="JXT9" s="2" t="s">
        <v>111</v>
      </c>
      <c r="JXU9" s="2" t="s">
        <v>53</v>
      </c>
      <c r="JXV9" s="2" t="s">
        <v>276</v>
      </c>
      <c r="JXW9" s="2" t="s">
        <v>53</v>
      </c>
      <c r="JXX9" s="2" t="s">
        <v>70</v>
      </c>
      <c r="JXY9" s="2" t="s">
        <v>158</v>
      </c>
      <c r="JXZ9" s="2" t="s">
        <v>31</v>
      </c>
      <c r="JYA9" s="2" t="s">
        <v>21</v>
      </c>
      <c r="JYB9" s="2" t="s">
        <v>70</v>
      </c>
      <c r="JYC9" s="2" t="s">
        <v>84</v>
      </c>
      <c r="JYD9" s="2" t="s">
        <v>200</v>
      </c>
      <c r="JYE9" s="2" t="s">
        <v>158</v>
      </c>
      <c r="JYF9" s="2" t="s">
        <v>21</v>
      </c>
      <c r="JYG9" s="2" t="s">
        <v>223</v>
      </c>
      <c r="JYH9" s="2" t="s">
        <v>276</v>
      </c>
      <c r="JYI9" s="2" t="s">
        <v>111</v>
      </c>
      <c r="JYJ9" s="2" t="s">
        <v>53</v>
      </c>
      <c r="JYK9" s="2" t="s">
        <v>31</v>
      </c>
      <c r="JYL9" s="2" t="s">
        <v>111</v>
      </c>
      <c r="JYM9" s="2" t="s">
        <v>70</v>
      </c>
      <c r="JYN9" s="2" t="s">
        <v>276</v>
      </c>
      <c r="JYO9" s="2" t="s">
        <v>111</v>
      </c>
      <c r="JYP9" s="2" t="s">
        <v>47</v>
      </c>
      <c r="JYQ9" s="2" t="s">
        <v>53</v>
      </c>
      <c r="JYR9" s="2" t="s">
        <v>53</v>
      </c>
      <c r="JYS9" s="2" t="s">
        <v>70</v>
      </c>
      <c r="JYT9" s="2" t="s">
        <v>31</v>
      </c>
      <c r="JYU9" s="2" t="s">
        <v>31</v>
      </c>
      <c r="JYV9" s="2" t="s">
        <v>31</v>
      </c>
      <c r="JYW9" s="2" t="s">
        <v>111</v>
      </c>
      <c r="JYX9" s="2" t="s">
        <v>31</v>
      </c>
      <c r="JYY9" s="2" t="s">
        <v>21</v>
      </c>
      <c r="JYZ9" s="2" t="s">
        <v>47</v>
      </c>
      <c r="JZA9" s="2" t="s">
        <v>31</v>
      </c>
      <c r="JZB9" s="2" t="s">
        <v>31</v>
      </c>
      <c r="JZC9" s="2" t="s">
        <v>70</v>
      </c>
      <c r="JZD9" s="2" t="s">
        <v>111</v>
      </c>
      <c r="JZE9" s="2" t="s">
        <v>84</v>
      </c>
      <c r="JZF9" s="2" t="s">
        <v>111</v>
      </c>
      <c r="JZG9" s="2" t="s">
        <v>111</v>
      </c>
      <c r="JZH9" s="2" t="s">
        <v>70</v>
      </c>
      <c r="JZI9" s="2" t="s">
        <v>53</v>
      </c>
      <c r="JZJ9" s="2" t="s">
        <v>62</v>
      </c>
      <c r="JZK9" s="2" t="s">
        <v>111</v>
      </c>
      <c r="JZL9" s="2" t="s">
        <v>31</v>
      </c>
      <c r="JZM9" s="2" t="s">
        <v>111</v>
      </c>
      <c r="JZN9" s="2" t="s">
        <v>111</v>
      </c>
      <c r="JZO9" s="2" t="s">
        <v>70</v>
      </c>
      <c r="JZP9" s="2" t="s">
        <v>31</v>
      </c>
      <c r="JZQ9" s="2" t="s">
        <v>53</v>
      </c>
      <c r="JZR9" s="2" t="s">
        <v>200</v>
      </c>
      <c r="JZS9" s="2" t="s">
        <v>158</v>
      </c>
      <c r="JZT9" s="2" t="s">
        <v>62</v>
      </c>
      <c r="JZU9" s="2" t="s">
        <v>31</v>
      </c>
      <c r="JZV9" s="2" t="s">
        <v>70</v>
      </c>
      <c r="JZW9" s="2" t="s">
        <v>53</v>
      </c>
      <c r="JZX9" s="2" t="s">
        <v>47</v>
      </c>
      <c r="JZY9" s="2" t="s">
        <v>21</v>
      </c>
      <c r="JZZ9" s="2" t="s">
        <v>223</v>
      </c>
      <c r="KAA9" s="2" t="s">
        <v>31</v>
      </c>
      <c r="KAB9" s="2" t="s">
        <v>276</v>
      </c>
      <c r="KAC9" s="2" t="s">
        <v>70</v>
      </c>
      <c r="KAD9" s="2" t="s">
        <v>31</v>
      </c>
      <c r="KAE9" s="2" t="s">
        <v>111</v>
      </c>
      <c r="KAF9" s="2" t="s">
        <v>70</v>
      </c>
      <c r="KAG9" s="2" t="s">
        <v>47</v>
      </c>
      <c r="KAH9" s="2" t="s">
        <v>70</v>
      </c>
      <c r="KAI9" s="2" t="s">
        <v>200</v>
      </c>
      <c r="KAJ9" s="2" t="s">
        <v>62</v>
      </c>
      <c r="KAK9" s="2" t="s">
        <v>111</v>
      </c>
      <c r="KAL9" s="2" t="s">
        <v>31</v>
      </c>
      <c r="KAM9" s="2" t="s">
        <v>62</v>
      </c>
      <c r="KAN9" s="2" t="s">
        <v>200</v>
      </c>
      <c r="KAO9" s="2" t="s">
        <v>31</v>
      </c>
      <c r="KAP9" s="2" t="s">
        <v>70</v>
      </c>
      <c r="KAQ9" s="2" t="s">
        <v>31</v>
      </c>
      <c r="KAR9" s="2" t="s">
        <v>70</v>
      </c>
      <c r="KAS9" s="2" t="s">
        <v>31</v>
      </c>
      <c r="KAT9" s="2" t="s">
        <v>111</v>
      </c>
      <c r="KAU9" s="2" t="s">
        <v>70</v>
      </c>
      <c r="KAV9" s="2" t="s">
        <v>53</v>
      </c>
      <c r="KAW9" s="2" t="s">
        <v>31</v>
      </c>
      <c r="KAX9" s="2" t="s">
        <v>31</v>
      </c>
      <c r="KAY9" s="2" t="s">
        <v>31</v>
      </c>
      <c r="KAZ9" s="2" t="s">
        <v>70</v>
      </c>
      <c r="KBA9" s="2" t="s">
        <v>158</v>
      </c>
      <c r="KBB9" s="2" t="s">
        <v>31</v>
      </c>
      <c r="KBC9" s="2" t="s">
        <v>53</v>
      </c>
      <c r="KBD9" s="2" t="s">
        <v>31</v>
      </c>
      <c r="KBE9" s="2" t="s">
        <v>31</v>
      </c>
      <c r="KBF9" s="2" t="s">
        <v>31</v>
      </c>
      <c r="KBG9" s="2" t="s">
        <v>53</v>
      </c>
      <c r="KBH9" s="2" t="s">
        <v>53</v>
      </c>
      <c r="KBI9" s="2" t="s">
        <v>70</v>
      </c>
      <c r="KBJ9" s="2" t="s">
        <v>200</v>
      </c>
      <c r="KBK9" s="2" t="s">
        <v>111</v>
      </c>
      <c r="KBL9" s="2" t="s">
        <v>111</v>
      </c>
      <c r="KBM9" s="2" t="s">
        <v>31</v>
      </c>
      <c r="KBN9" s="2" t="s">
        <v>53</v>
      </c>
      <c r="KBO9" s="2" t="s">
        <v>276</v>
      </c>
      <c r="KBP9" s="2" t="s">
        <v>31</v>
      </c>
      <c r="KBQ9" s="2" t="s">
        <v>276</v>
      </c>
      <c r="KBR9" s="2" t="s">
        <v>84</v>
      </c>
      <c r="KBS9" s="2" t="s">
        <v>31</v>
      </c>
      <c r="KBT9" s="2" t="s">
        <v>84</v>
      </c>
      <c r="KBU9" s="2" t="s">
        <v>31</v>
      </c>
      <c r="KBV9" s="2" t="s">
        <v>200</v>
      </c>
      <c r="KBW9" s="2" t="s">
        <v>111</v>
      </c>
      <c r="KBX9" s="2" t="s">
        <v>111</v>
      </c>
      <c r="KBY9" s="2" t="s">
        <v>200</v>
      </c>
      <c r="KBZ9" s="2" t="s">
        <v>53</v>
      </c>
      <c r="KCA9" s="2" t="s">
        <v>31</v>
      </c>
      <c r="KCB9" s="2" t="s">
        <v>53</v>
      </c>
      <c r="KCC9" s="2" t="s">
        <v>111</v>
      </c>
      <c r="KCD9" s="2" t="s">
        <v>53</v>
      </c>
      <c r="KCE9" s="2" t="s">
        <v>70</v>
      </c>
      <c r="KCF9" s="2" t="s">
        <v>70</v>
      </c>
      <c r="KCG9" s="2" t="s">
        <v>510</v>
      </c>
      <c r="KCH9" s="2" t="s">
        <v>53</v>
      </c>
      <c r="KCI9" s="2" t="s">
        <v>31</v>
      </c>
      <c r="KCJ9" s="2" t="s">
        <v>111</v>
      </c>
      <c r="KCK9" s="2" t="s">
        <v>31</v>
      </c>
      <c r="KCL9" s="2" t="s">
        <v>70</v>
      </c>
      <c r="KCM9" s="2" t="s">
        <v>31</v>
      </c>
      <c r="KCN9" s="2" t="s">
        <v>31</v>
      </c>
      <c r="KCO9" s="2" t="s">
        <v>53</v>
      </c>
      <c r="KCP9" s="2" t="s">
        <v>31</v>
      </c>
      <c r="KCQ9" s="2" t="s">
        <v>31</v>
      </c>
      <c r="KCR9" s="2" t="s">
        <v>276</v>
      </c>
      <c r="KCS9" s="2" t="s">
        <v>31</v>
      </c>
      <c r="KCT9" s="2" t="s">
        <v>62</v>
      </c>
      <c r="KCU9" s="2" t="s">
        <v>111</v>
      </c>
      <c r="KCV9" s="2" t="s">
        <v>70</v>
      </c>
      <c r="KCW9" s="2" t="s">
        <v>31</v>
      </c>
      <c r="KCX9" s="2" t="s">
        <v>510</v>
      </c>
      <c r="KCY9" s="2" t="s">
        <v>84</v>
      </c>
      <c r="KCZ9" s="2" t="s">
        <v>31</v>
      </c>
      <c r="KDA9" s="2" t="s">
        <v>47</v>
      </c>
      <c r="KDB9" s="2" t="s">
        <v>31</v>
      </c>
      <c r="KDC9" s="2" t="s">
        <v>31</v>
      </c>
      <c r="KDD9" s="2" t="s">
        <v>47</v>
      </c>
      <c r="KDE9" s="2" t="s">
        <v>70</v>
      </c>
      <c r="KDF9" s="2" t="s">
        <v>31</v>
      </c>
      <c r="KDG9" s="2" t="s">
        <v>70</v>
      </c>
      <c r="KDH9" s="2" t="s">
        <v>31</v>
      </c>
      <c r="KDI9" s="2" t="s">
        <v>70</v>
      </c>
      <c r="KDJ9" s="2" t="s">
        <v>111</v>
      </c>
      <c r="KDK9" s="2" t="s">
        <v>47</v>
      </c>
      <c r="KDL9" s="2" t="s">
        <v>260</v>
      </c>
      <c r="KDM9" s="2" t="s">
        <v>260</v>
      </c>
      <c r="KDN9" s="2" t="s">
        <v>111</v>
      </c>
      <c r="KDO9" s="2" t="s">
        <v>31</v>
      </c>
      <c r="KDP9" s="2" t="s">
        <v>31</v>
      </c>
      <c r="KDQ9" s="2" t="s">
        <v>158</v>
      </c>
      <c r="KDR9" s="2" t="s">
        <v>223</v>
      </c>
      <c r="KDS9" s="2" t="s">
        <v>200</v>
      </c>
      <c r="KDT9" s="2" t="s">
        <v>31</v>
      </c>
      <c r="KDU9" s="2" t="s">
        <v>276</v>
      </c>
      <c r="KDV9" s="2" t="s">
        <v>111</v>
      </c>
      <c r="KDW9" s="2" t="s">
        <v>260</v>
      </c>
      <c r="KDX9" s="2" t="s">
        <v>53</v>
      </c>
      <c r="KDY9" s="2" t="s">
        <v>111</v>
      </c>
      <c r="KDZ9" s="2" t="s">
        <v>70</v>
      </c>
      <c r="KEA9" s="2" t="s">
        <v>84</v>
      </c>
      <c r="KEB9" s="2" t="s">
        <v>31</v>
      </c>
      <c r="KEC9" s="2" t="s">
        <v>47</v>
      </c>
      <c r="KED9" s="2" t="s">
        <v>31</v>
      </c>
      <c r="KEE9" s="2" t="s">
        <v>47</v>
      </c>
      <c r="KEF9" s="2" t="s">
        <v>31</v>
      </c>
      <c r="KEG9" s="2" t="s">
        <v>31</v>
      </c>
      <c r="KEH9" s="2" t="s">
        <v>31</v>
      </c>
      <c r="KEI9" s="2" t="s">
        <v>84</v>
      </c>
      <c r="KEJ9" s="2" t="s">
        <v>31</v>
      </c>
      <c r="KEK9" s="2" t="s">
        <v>47</v>
      </c>
      <c r="KEL9" s="2" t="s">
        <v>53</v>
      </c>
      <c r="KEM9" s="2" t="s">
        <v>31</v>
      </c>
      <c r="KEN9" s="2" t="s">
        <v>31</v>
      </c>
      <c r="KEO9" s="2" t="s">
        <v>111</v>
      </c>
      <c r="KEP9" s="2" t="s">
        <v>31</v>
      </c>
      <c r="KEQ9" s="2" t="s">
        <v>31</v>
      </c>
      <c r="KER9" s="2" t="s">
        <v>53</v>
      </c>
      <c r="KES9" s="2" t="s">
        <v>260</v>
      </c>
      <c r="KET9" s="2" t="s">
        <v>31</v>
      </c>
      <c r="KEU9" s="2" t="s">
        <v>158</v>
      </c>
      <c r="KEV9" s="2" t="s">
        <v>111</v>
      </c>
      <c r="KEW9" s="2" t="s">
        <v>31</v>
      </c>
      <c r="KEX9" s="2" t="s">
        <v>111</v>
      </c>
      <c r="KEY9" s="2" t="s">
        <v>223</v>
      </c>
      <c r="KEZ9" s="2" t="s">
        <v>31</v>
      </c>
      <c r="KFA9" s="2" t="s">
        <v>70</v>
      </c>
      <c r="KFB9" s="2" t="s">
        <v>21</v>
      </c>
      <c r="KFC9" s="2" t="s">
        <v>276</v>
      </c>
      <c r="KFD9" s="2" t="s">
        <v>111</v>
      </c>
      <c r="KFE9" s="2" t="s">
        <v>510</v>
      </c>
      <c r="KFF9" s="2" t="s">
        <v>31</v>
      </c>
      <c r="KFG9" s="2" t="s">
        <v>53</v>
      </c>
      <c r="KFH9" s="2" t="s">
        <v>260</v>
      </c>
      <c r="KFI9" s="2" t="s">
        <v>260</v>
      </c>
      <c r="KFJ9" s="2" t="s">
        <v>70</v>
      </c>
      <c r="KFK9" s="2" t="s">
        <v>70</v>
      </c>
      <c r="KFL9" s="2" t="s">
        <v>111</v>
      </c>
      <c r="KFM9" s="2" t="s">
        <v>31</v>
      </c>
      <c r="KFN9" s="2" t="s">
        <v>111</v>
      </c>
      <c r="KFO9" s="2" t="s">
        <v>70</v>
      </c>
      <c r="KFP9" s="2" t="s">
        <v>111</v>
      </c>
      <c r="KFQ9" s="2" t="s">
        <v>223</v>
      </c>
      <c r="KFR9" s="2" t="s">
        <v>223</v>
      </c>
      <c r="KFS9" s="2" t="s">
        <v>21</v>
      </c>
      <c r="KFT9" s="2" t="s">
        <v>510</v>
      </c>
      <c r="KFU9" s="2" t="s">
        <v>31</v>
      </c>
      <c r="KFV9" s="2" t="s">
        <v>31</v>
      </c>
      <c r="KFW9" s="2" t="s">
        <v>31</v>
      </c>
      <c r="KFX9" s="2" t="s">
        <v>31</v>
      </c>
      <c r="KFY9" s="2" t="s">
        <v>62</v>
      </c>
      <c r="KFZ9" s="2" t="s">
        <v>70</v>
      </c>
      <c r="KGA9" s="2" t="s">
        <v>111</v>
      </c>
      <c r="KGB9" s="2" t="s">
        <v>70</v>
      </c>
      <c r="KGC9" s="2" t="s">
        <v>47</v>
      </c>
      <c r="KGD9" s="2" t="s">
        <v>276</v>
      </c>
      <c r="KGE9" s="2" t="s">
        <v>111</v>
      </c>
      <c r="KGF9" s="2" t="s">
        <v>84</v>
      </c>
      <c r="KGG9" s="2" t="s">
        <v>223</v>
      </c>
      <c r="KGH9" s="2" t="s">
        <v>31</v>
      </c>
      <c r="KGI9" s="2" t="s">
        <v>21</v>
      </c>
      <c r="KGJ9" s="2" t="s">
        <v>53</v>
      </c>
      <c r="KGK9" s="2" t="s">
        <v>53</v>
      </c>
      <c r="KGL9" s="2" t="s">
        <v>70</v>
      </c>
      <c r="KGM9" s="2" t="s">
        <v>47</v>
      </c>
      <c r="KGN9" s="2" t="s">
        <v>111</v>
      </c>
      <c r="KGO9" s="2" t="s">
        <v>111</v>
      </c>
      <c r="KGP9" s="2" t="s">
        <v>53</v>
      </c>
      <c r="KGQ9" s="2" t="s">
        <v>200</v>
      </c>
      <c r="KGR9" s="2" t="s">
        <v>31</v>
      </c>
      <c r="KGS9" s="2" t="s">
        <v>47</v>
      </c>
      <c r="KGT9" s="2" t="s">
        <v>53</v>
      </c>
      <c r="KGU9" s="2" t="s">
        <v>223</v>
      </c>
      <c r="KGV9" s="2" t="s">
        <v>111</v>
      </c>
      <c r="KGW9" s="2" t="s">
        <v>84</v>
      </c>
      <c r="KGX9" s="2" t="s">
        <v>70</v>
      </c>
      <c r="KGY9" s="2" t="s">
        <v>31</v>
      </c>
      <c r="KGZ9" s="2" t="s">
        <v>31</v>
      </c>
      <c r="KHA9" s="2" t="s">
        <v>276</v>
      </c>
      <c r="KHB9" s="2" t="s">
        <v>260</v>
      </c>
      <c r="KHC9" s="2" t="s">
        <v>260</v>
      </c>
      <c r="KHD9" s="2" t="s">
        <v>31</v>
      </c>
      <c r="KHE9" s="2" t="s">
        <v>70</v>
      </c>
      <c r="KHF9" s="2" t="s">
        <v>31</v>
      </c>
      <c r="KHG9" s="2" t="s">
        <v>70</v>
      </c>
      <c r="KHH9" s="2" t="s">
        <v>70</v>
      </c>
      <c r="KHI9" s="2" t="s">
        <v>111</v>
      </c>
      <c r="KHJ9" s="2" t="s">
        <v>21</v>
      </c>
      <c r="KHK9" s="2" t="s">
        <v>276</v>
      </c>
      <c r="KHL9" s="2" t="s">
        <v>31</v>
      </c>
      <c r="KHM9" s="2" t="s">
        <v>31</v>
      </c>
      <c r="KHN9" s="2" t="s">
        <v>53</v>
      </c>
      <c r="KHO9" s="2" t="s">
        <v>70</v>
      </c>
      <c r="KHP9" s="2" t="s">
        <v>31</v>
      </c>
      <c r="KHQ9" s="2" t="s">
        <v>31</v>
      </c>
      <c r="KHR9" s="2" t="s">
        <v>111</v>
      </c>
      <c r="KHS9" s="2" t="s">
        <v>31</v>
      </c>
      <c r="KHT9" s="2" t="s">
        <v>31</v>
      </c>
      <c r="KHU9" s="2" t="s">
        <v>31</v>
      </c>
      <c r="KHV9" s="2" t="s">
        <v>31</v>
      </c>
      <c r="KHW9" s="2" t="s">
        <v>31</v>
      </c>
      <c r="KHX9" s="2" t="s">
        <v>111</v>
      </c>
      <c r="KHY9" s="2" t="s">
        <v>70</v>
      </c>
      <c r="KHZ9" s="2" t="s">
        <v>31</v>
      </c>
      <c r="KIA9" s="2" t="s">
        <v>111</v>
      </c>
      <c r="KIB9" s="2" t="s">
        <v>200</v>
      </c>
      <c r="KIC9" s="2" t="s">
        <v>31</v>
      </c>
      <c r="KID9" s="2" t="s">
        <v>276</v>
      </c>
      <c r="KIE9" s="2" t="s">
        <v>31</v>
      </c>
      <c r="KIF9" s="2" t="s">
        <v>31</v>
      </c>
      <c r="KIG9" s="2" t="s">
        <v>84</v>
      </c>
      <c r="KIH9" s="2" t="s">
        <v>31</v>
      </c>
      <c r="KII9" s="2" t="s">
        <v>31</v>
      </c>
      <c r="KIJ9" s="2" t="s">
        <v>31</v>
      </c>
      <c r="KIK9" s="2" t="s">
        <v>31</v>
      </c>
      <c r="KIL9" s="2" t="s">
        <v>158</v>
      </c>
      <c r="KIM9" s="2" t="s">
        <v>31</v>
      </c>
      <c r="KIN9" s="2" t="s">
        <v>62</v>
      </c>
      <c r="KIO9" s="2" t="s">
        <v>31</v>
      </c>
      <c r="KIP9" s="2" t="s">
        <v>31</v>
      </c>
      <c r="KIQ9" s="2" t="s">
        <v>200</v>
      </c>
      <c r="KIR9" s="2" t="s">
        <v>53</v>
      </c>
      <c r="KIS9" s="2" t="s">
        <v>260</v>
      </c>
      <c r="KIT9" s="2" t="s">
        <v>53</v>
      </c>
      <c r="KIU9" s="2" t="s">
        <v>70</v>
      </c>
      <c r="KIV9" s="2" t="s">
        <v>31</v>
      </c>
      <c r="KIW9" s="2" t="s">
        <v>53</v>
      </c>
      <c r="KIX9" s="2" t="s">
        <v>111</v>
      </c>
      <c r="KIY9" s="2" t="s">
        <v>47</v>
      </c>
      <c r="KIZ9" s="2" t="s">
        <v>70</v>
      </c>
      <c r="KJA9" s="2" t="s">
        <v>111</v>
      </c>
      <c r="KJB9" s="2" t="s">
        <v>111</v>
      </c>
      <c r="KJC9" s="2" t="s">
        <v>276</v>
      </c>
      <c r="KJD9" s="2" t="s">
        <v>31</v>
      </c>
      <c r="KJE9" s="2" t="s">
        <v>31</v>
      </c>
      <c r="KJF9" s="2" t="s">
        <v>70</v>
      </c>
      <c r="KJG9" s="2" t="s">
        <v>31</v>
      </c>
      <c r="KJH9" s="2" t="s">
        <v>31</v>
      </c>
      <c r="KJI9" s="2" t="s">
        <v>21</v>
      </c>
      <c r="KJJ9" s="2" t="s">
        <v>223</v>
      </c>
      <c r="KJK9" s="2" t="s">
        <v>31</v>
      </c>
      <c r="KJL9" s="2" t="s">
        <v>31</v>
      </c>
      <c r="KJM9" s="2" t="s">
        <v>31</v>
      </c>
      <c r="KJN9" s="2" t="s">
        <v>31</v>
      </c>
      <c r="KJO9" s="2" t="s">
        <v>158</v>
      </c>
      <c r="KJP9" s="2" t="s">
        <v>47</v>
      </c>
      <c r="KJQ9" s="2" t="s">
        <v>31</v>
      </c>
      <c r="KJR9" s="2" t="s">
        <v>111</v>
      </c>
      <c r="KJS9" s="2" t="s">
        <v>70</v>
      </c>
      <c r="KJT9" s="2" t="s">
        <v>84</v>
      </c>
      <c r="KJU9" s="2" t="s">
        <v>31</v>
      </c>
      <c r="KJV9" s="2" t="s">
        <v>31</v>
      </c>
      <c r="KJW9" s="2" t="s">
        <v>510</v>
      </c>
      <c r="KJX9" s="2" t="s">
        <v>111</v>
      </c>
      <c r="KJY9" s="2" t="s">
        <v>31</v>
      </c>
      <c r="KJZ9" s="2" t="s">
        <v>70</v>
      </c>
      <c r="KKA9" s="2" t="s">
        <v>31</v>
      </c>
      <c r="KKB9" s="2" t="s">
        <v>31</v>
      </c>
      <c r="KKC9" s="2" t="s">
        <v>31</v>
      </c>
      <c r="KKD9" s="2" t="s">
        <v>70</v>
      </c>
      <c r="KKE9" s="2" t="s">
        <v>200</v>
      </c>
      <c r="KKF9" s="2" t="s">
        <v>53</v>
      </c>
      <c r="KKG9" s="2" t="s">
        <v>47</v>
      </c>
      <c r="KKH9" s="2" t="s">
        <v>223</v>
      </c>
      <c r="KKI9" s="2" t="s">
        <v>84</v>
      </c>
      <c r="KKJ9" s="2" t="s">
        <v>260</v>
      </c>
      <c r="KKK9" s="2" t="s">
        <v>31</v>
      </c>
      <c r="KKL9" s="2" t="s">
        <v>111</v>
      </c>
      <c r="KKM9" s="2" t="s">
        <v>47</v>
      </c>
      <c r="KKN9" s="2" t="s">
        <v>47</v>
      </c>
      <c r="KKO9" s="2" t="s">
        <v>53</v>
      </c>
      <c r="KKP9" s="2" t="s">
        <v>260</v>
      </c>
      <c r="KKQ9" s="2" t="s">
        <v>510</v>
      </c>
      <c r="KKR9" s="2" t="s">
        <v>31</v>
      </c>
      <c r="KKS9" s="2" t="s">
        <v>53</v>
      </c>
      <c r="KKT9" s="2" t="s">
        <v>53</v>
      </c>
      <c r="KKU9" s="2" t="s">
        <v>111</v>
      </c>
      <c r="KKV9" s="2" t="s">
        <v>111</v>
      </c>
      <c r="KKW9" s="2" t="s">
        <v>158</v>
      </c>
      <c r="KKX9" s="2" t="s">
        <v>111</v>
      </c>
      <c r="KKY9" s="2" t="s">
        <v>53</v>
      </c>
      <c r="KKZ9" s="2" t="s">
        <v>31</v>
      </c>
      <c r="KLA9" s="2" t="s">
        <v>70</v>
      </c>
      <c r="KLB9" s="2" t="s">
        <v>31</v>
      </c>
      <c r="KLC9" s="2" t="s">
        <v>62</v>
      </c>
      <c r="KLD9" s="2" t="s">
        <v>276</v>
      </c>
      <c r="KLE9" s="2" t="s">
        <v>31</v>
      </c>
      <c r="KLF9" s="2" t="s">
        <v>70</v>
      </c>
      <c r="KLG9" s="2" t="s">
        <v>47</v>
      </c>
      <c r="KLH9" s="2" t="s">
        <v>111</v>
      </c>
      <c r="KLI9" s="2" t="s">
        <v>53</v>
      </c>
      <c r="KLJ9" s="2" t="s">
        <v>31</v>
      </c>
      <c r="KLK9" s="2" t="s">
        <v>223</v>
      </c>
      <c r="KLL9" s="2" t="s">
        <v>111</v>
      </c>
      <c r="KLM9" s="2" t="s">
        <v>31</v>
      </c>
      <c r="KLN9" s="2" t="s">
        <v>111</v>
      </c>
      <c r="KLO9" s="2" t="s">
        <v>200</v>
      </c>
      <c r="KLP9" s="2" t="s">
        <v>21</v>
      </c>
      <c r="KLQ9" s="2" t="s">
        <v>21</v>
      </c>
      <c r="KLR9" s="2" t="s">
        <v>276</v>
      </c>
      <c r="KLS9" s="2" t="s">
        <v>53</v>
      </c>
      <c r="KLT9" s="2" t="s">
        <v>53</v>
      </c>
      <c r="KLU9" s="2" t="s">
        <v>70</v>
      </c>
      <c r="KLV9" s="2" t="s">
        <v>70</v>
      </c>
      <c r="KLW9" s="2" t="s">
        <v>31</v>
      </c>
      <c r="KLX9" s="2" t="s">
        <v>260</v>
      </c>
      <c r="KLY9" s="2" t="s">
        <v>70</v>
      </c>
      <c r="KLZ9" s="2" t="s">
        <v>31</v>
      </c>
      <c r="KMA9" s="2" t="s">
        <v>223</v>
      </c>
      <c r="KMB9" s="2" t="s">
        <v>31</v>
      </c>
      <c r="KMC9" s="2" t="s">
        <v>158</v>
      </c>
      <c r="KMD9" s="2" t="s">
        <v>70</v>
      </c>
      <c r="KME9" s="2" t="s">
        <v>31</v>
      </c>
      <c r="KMF9" s="2" t="s">
        <v>21</v>
      </c>
      <c r="KMG9" s="2" t="s">
        <v>70</v>
      </c>
      <c r="KMH9" s="2" t="s">
        <v>111</v>
      </c>
      <c r="KMI9" s="2" t="s">
        <v>276</v>
      </c>
      <c r="KMJ9" s="2" t="s">
        <v>223</v>
      </c>
      <c r="KMK9" s="2" t="s">
        <v>223</v>
      </c>
      <c r="KML9" s="2" t="s">
        <v>200</v>
      </c>
      <c r="KMM9" s="2" t="s">
        <v>111</v>
      </c>
      <c r="KMN9" s="2" t="s">
        <v>276</v>
      </c>
      <c r="KMO9" s="2" t="s">
        <v>260</v>
      </c>
      <c r="KMP9" s="2" t="s">
        <v>31</v>
      </c>
      <c r="KMQ9" s="2" t="s">
        <v>31</v>
      </c>
      <c r="KMR9" s="2" t="s">
        <v>47</v>
      </c>
      <c r="KMS9" s="2" t="s">
        <v>111</v>
      </c>
      <c r="KMT9" s="2" t="s">
        <v>31</v>
      </c>
      <c r="KMU9" s="2" t="s">
        <v>53</v>
      </c>
      <c r="KMV9" s="2" t="s">
        <v>70</v>
      </c>
      <c r="KMW9" s="2" t="s">
        <v>200</v>
      </c>
      <c r="KMX9" s="2" t="s">
        <v>31</v>
      </c>
      <c r="KMY9" s="2" t="s">
        <v>31</v>
      </c>
      <c r="KMZ9" s="2" t="s">
        <v>70</v>
      </c>
      <c r="KNA9" s="2" t="s">
        <v>111</v>
      </c>
      <c r="KNB9" s="2" t="s">
        <v>31</v>
      </c>
      <c r="KNC9" s="2" t="s">
        <v>53</v>
      </c>
      <c r="KND9" s="2" t="s">
        <v>200</v>
      </c>
      <c r="KNE9" s="2" t="s">
        <v>111</v>
      </c>
      <c r="KNF9" s="2" t="s">
        <v>31</v>
      </c>
      <c r="KNG9" s="2" t="s">
        <v>31</v>
      </c>
      <c r="KNH9" s="2" t="s">
        <v>158</v>
      </c>
      <c r="KNI9" s="2" t="s">
        <v>276</v>
      </c>
      <c r="KNJ9" s="2" t="s">
        <v>31</v>
      </c>
      <c r="KNK9" s="2" t="s">
        <v>31</v>
      </c>
      <c r="KNL9" s="2" t="s">
        <v>47</v>
      </c>
      <c r="KNM9" s="2" t="s">
        <v>31</v>
      </c>
      <c r="KNN9" s="2" t="s">
        <v>53</v>
      </c>
      <c r="KNO9" s="2" t="s">
        <v>31</v>
      </c>
      <c r="KNP9" s="2" t="s">
        <v>31</v>
      </c>
      <c r="KNQ9" s="2" t="s">
        <v>223</v>
      </c>
      <c r="KNR9" s="2" t="s">
        <v>53</v>
      </c>
      <c r="KNS9" s="2" t="s">
        <v>31</v>
      </c>
      <c r="KNT9" s="2" t="s">
        <v>47</v>
      </c>
      <c r="KNU9" s="2" t="s">
        <v>70</v>
      </c>
      <c r="KNV9" s="2" t="s">
        <v>31</v>
      </c>
      <c r="KNW9" s="2" t="s">
        <v>111</v>
      </c>
      <c r="KNX9" s="2" t="s">
        <v>31</v>
      </c>
      <c r="KNY9" s="2" t="s">
        <v>21</v>
      </c>
      <c r="KNZ9" s="2" t="s">
        <v>70</v>
      </c>
      <c r="KOA9" s="2" t="s">
        <v>53</v>
      </c>
      <c r="KOB9" s="2" t="s">
        <v>31</v>
      </c>
      <c r="KOC9" s="2" t="s">
        <v>31</v>
      </c>
      <c r="KOD9" s="2" t="s">
        <v>70</v>
      </c>
      <c r="KOE9" s="2" t="s">
        <v>31</v>
      </c>
      <c r="KOF9" s="2" t="s">
        <v>31</v>
      </c>
      <c r="KOG9" s="2" t="s">
        <v>31</v>
      </c>
      <c r="KOH9" s="2" t="s">
        <v>70</v>
      </c>
      <c r="KOI9" s="2" t="s">
        <v>31</v>
      </c>
      <c r="KOJ9" s="2" t="s">
        <v>111</v>
      </c>
      <c r="KOK9" s="2" t="s">
        <v>111</v>
      </c>
      <c r="KOL9" s="2" t="s">
        <v>62</v>
      </c>
      <c r="KOM9" s="2" t="s">
        <v>31</v>
      </c>
      <c r="KON9" s="2" t="s">
        <v>53</v>
      </c>
      <c r="KOO9" s="2" t="s">
        <v>70</v>
      </c>
      <c r="KOP9" s="2" t="s">
        <v>111</v>
      </c>
      <c r="KOQ9" s="2" t="s">
        <v>53</v>
      </c>
      <c r="KOR9" s="2" t="s">
        <v>31</v>
      </c>
      <c r="KOS9" s="2" t="s">
        <v>31</v>
      </c>
      <c r="KOT9" s="2" t="s">
        <v>53</v>
      </c>
      <c r="KOU9" s="2" t="s">
        <v>53</v>
      </c>
      <c r="KOV9" s="2" t="s">
        <v>111</v>
      </c>
      <c r="KOW9" s="2" t="s">
        <v>276</v>
      </c>
      <c r="KOX9" s="2" t="s">
        <v>31</v>
      </c>
      <c r="KOY9" s="2" t="s">
        <v>70</v>
      </c>
      <c r="KOZ9" s="2" t="s">
        <v>158</v>
      </c>
      <c r="KPA9" s="2" t="s">
        <v>53</v>
      </c>
      <c r="KPB9" s="2" t="s">
        <v>70</v>
      </c>
      <c r="KPC9" s="2" t="s">
        <v>31</v>
      </c>
      <c r="KPD9" s="2" t="s">
        <v>260</v>
      </c>
      <c r="KPE9" s="2" t="s">
        <v>158</v>
      </c>
      <c r="KPF9" s="2" t="s">
        <v>31</v>
      </c>
      <c r="KPG9" s="2" t="s">
        <v>223</v>
      </c>
      <c r="KPH9" s="2" t="s">
        <v>62</v>
      </c>
      <c r="KPI9" s="2" t="s">
        <v>111</v>
      </c>
      <c r="KPJ9" s="2" t="s">
        <v>31</v>
      </c>
      <c r="KPK9" s="2" t="s">
        <v>31</v>
      </c>
      <c r="KPL9" s="2" t="s">
        <v>31</v>
      </c>
      <c r="KPM9" s="2" t="s">
        <v>53</v>
      </c>
      <c r="KPN9" s="2" t="s">
        <v>31</v>
      </c>
      <c r="KPO9" s="2" t="s">
        <v>31</v>
      </c>
      <c r="KPP9" s="2" t="s">
        <v>31</v>
      </c>
      <c r="KPQ9" s="2" t="s">
        <v>31</v>
      </c>
      <c r="KPR9" s="2" t="s">
        <v>31</v>
      </c>
      <c r="KPS9" s="2" t="s">
        <v>31</v>
      </c>
      <c r="KPT9" s="2" t="s">
        <v>31</v>
      </c>
      <c r="KPU9" s="2" t="s">
        <v>70</v>
      </c>
      <c r="KPV9" s="2" t="s">
        <v>31</v>
      </c>
      <c r="KPW9" s="2" t="s">
        <v>200</v>
      </c>
      <c r="KPX9" s="2" t="s">
        <v>84</v>
      </c>
      <c r="KPY9" s="2" t="s">
        <v>70</v>
      </c>
      <c r="KPZ9" s="2" t="s">
        <v>31</v>
      </c>
      <c r="KQA9" s="2" t="s">
        <v>53</v>
      </c>
      <c r="KQB9" s="2" t="s">
        <v>31</v>
      </c>
      <c r="KQC9" s="2" t="s">
        <v>70</v>
      </c>
      <c r="KQD9" s="2" t="s">
        <v>31</v>
      </c>
      <c r="KQE9" s="2" t="s">
        <v>53</v>
      </c>
      <c r="KQF9" s="2" t="s">
        <v>31</v>
      </c>
      <c r="KQG9" s="2" t="s">
        <v>223</v>
      </c>
      <c r="KQH9" s="2" t="s">
        <v>70</v>
      </c>
      <c r="KQI9" s="2" t="s">
        <v>31</v>
      </c>
      <c r="KQJ9" s="2" t="s">
        <v>31</v>
      </c>
      <c r="KQK9" s="2" t="s">
        <v>70</v>
      </c>
      <c r="KQL9" s="2" t="s">
        <v>200</v>
      </c>
      <c r="KQM9" s="2" t="s">
        <v>31</v>
      </c>
      <c r="KQN9" s="2" t="s">
        <v>47</v>
      </c>
      <c r="KQO9" s="2" t="s">
        <v>158</v>
      </c>
      <c r="KQP9" s="2" t="s">
        <v>111</v>
      </c>
      <c r="KQQ9" s="2" t="s">
        <v>111</v>
      </c>
      <c r="KQR9" s="2" t="s">
        <v>200</v>
      </c>
      <c r="KQS9" s="2" t="s">
        <v>47</v>
      </c>
      <c r="KQT9" s="2" t="s">
        <v>111</v>
      </c>
      <c r="KQU9" s="2" t="s">
        <v>70</v>
      </c>
      <c r="KQV9" s="2" t="s">
        <v>200</v>
      </c>
      <c r="KQW9" s="2" t="s">
        <v>70</v>
      </c>
      <c r="KQX9" s="2" t="s">
        <v>223</v>
      </c>
      <c r="KQY9" s="2" t="s">
        <v>70</v>
      </c>
      <c r="KQZ9" s="2" t="s">
        <v>31</v>
      </c>
      <c r="KRA9" s="2" t="s">
        <v>31</v>
      </c>
      <c r="KRB9" s="2" t="s">
        <v>31</v>
      </c>
      <c r="KRC9" s="2" t="s">
        <v>31</v>
      </c>
      <c r="KRD9" s="2" t="s">
        <v>70</v>
      </c>
      <c r="KRE9" s="2" t="s">
        <v>53</v>
      </c>
      <c r="KRF9" s="2" t="s">
        <v>111</v>
      </c>
      <c r="KRG9" s="2" t="s">
        <v>53</v>
      </c>
      <c r="KRH9" s="2" t="s">
        <v>276</v>
      </c>
      <c r="KRI9" s="2" t="s">
        <v>53</v>
      </c>
      <c r="KRJ9" s="2" t="s">
        <v>47</v>
      </c>
      <c r="KRK9" s="2" t="s">
        <v>21</v>
      </c>
      <c r="KRL9" s="2" t="s">
        <v>31</v>
      </c>
      <c r="KRM9" s="2" t="s">
        <v>158</v>
      </c>
      <c r="KRN9" s="2" t="s">
        <v>70</v>
      </c>
      <c r="KRO9" s="2" t="s">
        <v>31</v>
      </c>
      <c r="KRP9" s="2" t="s">
        <v>21</v>
      </c>
      <c r="KRQ9" s="2" t="s">
        <v>70</v>
      </c>
      <c r="KRR9" s="2" t="s">
        <v>31</v>
      </c>
      <c r="KRS9" s="2" t="s">
        <v>70</v>
      </c>
      <c r="KRT9" s="2" t="s">
        <v>31</v>
      </c>
      <c r="KRU9" s="2" t="s">
        <v>31</v>
      </c>
      <c r="KRV9" s="2" t="s">
        <v>70</v>
      </c>
      <c r="KRW9" s="2" t="s">
        <v>158</v>
      </c>
      <c r="KRX9" s="2" t="s">
        <v>31</v>
      </c>
      <c r="KRY9" s="2" t="s">
        <v>70</v>
      </c>
      <c r="KRZ9" s="2" t="s">
        <v>31</v>
      </c>
      <c r="KSA9" s="2" t="s">
        <v>21</v>
      </c>
      <c r="KSB9" s="2" t="s">
        <v>276</v>
      </c>
      <c r="KSC9" s="2" t="s">
        <v>31</v>
      </c>
      <c r="KSD9" s="2" t="s">
        <v>31</v>
      </c>
      <c r="KSE9" s="2" t="s">
        <v>31</v>
      </c>
      <c r="KSF9" s="2" t="s">
        <v>53</v>
      </c>
      <c r="KSG9" s="2" t="s">
        <v>31</v>
      </c>
      <c r="KSH9" s="2" t="s">
        <v>223</v>
      </c>
      <c r="KSI9" s="2" t="s">
        <v>158</v>
      </c>
      <c r="KSJ9" s="2" t="s">
        <v>70</v>
      </c>
      <c r="KSK9" s="2" t="s">
        <v>200</v>
      </c>
      <c r="KSL9" s="2" t="s">
        <v>31</v>
      </c>
      <c r="KSM9" s="2" t="s">
        <v>53</v>
      </c>
      <c r="KSN9" s="2" t="s">
        <v>21</v>
      </c>
      <c r="KSO9" s="2" t="s">
        <v>21</v>
      </c>
      <c r="KSP9" s="2" t="s">
        <v>31</v>
      </c>
      <c r="KSQ9" s="2" t="s">
        <v>31</v>
      </c>
      <c r="KSR9" s="2" t="s">
        <v>70</v>
      </c>
      <c r="KSS9" s="2" t="s">
        <v>158</v>
      </c>
      <c r="KST9" s="2" t="s">
        <v>31</v>
      </c>
      <c r="KSU9" s="2" t="s">
        <v>21</v>
      </c>
      <c r="KSV9" s="2" t="s">
        <v>31</v>
      </c>
      <c r="KSW9" s="2" t="s">
        <v>31</v>
      </c>
      <c r="KSX9" s="2" t="s">
        <v>70</v>
      </c>
      <c r="KSY9" s="2" t="s">
        <v>31</v>
      </c>
      <c r="KSZ9" s="2" t="s">
        <v>84</v>
      </c>
      <c r="KTA9" s="2" t="s">
        <v>31</v>
      </c>
      <c r="KTB9" s="2" t="s">
        <v>31</v>
      </c>
      <c r="KTC9" s="2" t="s">
        <v>276</v>
      </c>
      <c r="KTD9" s="2" t="s">
        <v>53</v>
      </c>
      <c r="KTE9" s="2" t="s">
        <v>111</v>
      </c>
      <c r="KTF9" s="2" t="s">
        <v>111</v>
      </c>
      <c r="KTG9" s="2" t="s">
        <v>31</v>
      </c>
      <c r="KTH9" s="2" t="s">
        <v>70</v>
      </c>
      <c r="KTI9" s="2" t="s">
        <v>260</v>
      </c>
      <c r="KTJ9" s="2" t="s">
        <v>31</v>
      </c>
      <c r="KTK9" s="2" t="s">
        <v>47</v>
      </c>
      <c r="KTL9" s="2" t="s">
        <v>31</v>
      </c>
      <c r="KTM9" s="2" t="s">
        <v>53</v>
      </c>
      <c r="KTN9" s="2" t="s">
        <v>31</v>
      </c>
      <c r="KTO9" s="2" t="s">
        <v>53</v>
      </c>
      <c r="KTP9" s="2" t="s">
        <v>111</v>
      </c>
      <c r="KTQ9" s="2" t="s">
        <v>200</v>
      </c>
      <c r="KTR9" s="2" t="s">
        <v>53</v>
      </c>
      <c r="KTS9" s="2" t="s">
        <v>70</v>
      </c>
      <c r="KTT9" s="2" t="s">
        <v>31</v>
      </c>
      <c r="KTU9" s="2" t="s">
        <v>31</v>
      </c>
      <c r="KTV9" s="2" t="s">
        <v>223</v>
      </c>
      <c r="KTW9" s="2" t="s">
        <v>31</v>
      </c>
      <c r="KTX9" s="2" t="s">
        <v>53</v>
      </c>
      <c r="KTY9" s="2" t="s">
        <v>31</v>
      </c>
      <c r="KTZ9" s="2" t="s">
        <v>70</v>
      </c>
      <c r="KUA9" s="2" t="s">
        <v>31</v>
      </c>
      <c r="KUB9" s="2" t="s">
        <v>31</v>
      </c>
      <c r="KUC9" s="2" t="s">
        <v>111</v>
      </c>
      <c r="KUD9" s="2" t="s">
        <v>111</v>
      </c>
      <c r="KUE9" s="2" t="s">
        <v>111</v>
      </c>
      <c r="KUF9" s="2" t="s">
        <v>47</v>
      </c>
      <c r="KUG9" s="2" t="s">
        <v>31</v>
      </c>
      <c r="KUH9" s="2" t="s">
        <v>158</v>
      </c>
      <c r="KUI9" s="2" t="s">
        <v>70</v>
      </c>
      <c r="KUJ9" s="2" t="s">
        <v>70</v>
      </c>
      <c r="KUK9" s="2" t="s">
        <v>31</v>
      </c>
      <c r="KUL9" s="2" t="s">
        <v>111</v>
      </c>
      <c r="KUM9" s="2" t="s">
        <v>70</v>
      </c>
      <c r="KUN9" s="2" t="s">
        <v>223</v>
      </c>
      <c r="KUO9" s="2" t="s">
        <v>31</v>
      </c>
      <c r="KUP9" s="2" t="s">
        <v>53</v>
      </c>
      <c r="KUQ9" s="2" t="s">
        <v>223</v>
      </c>
      <c r="KUR9" s="2" t="s">
        <v>158</v>
      </c>
      <c r="KUS9" s="2" t="s">
        <v>31</v>
      </c>
      <c r="KUT9" s="2" t="s">
        <v>276</v>
      </c>
      <c r="KUU9" s="2" t="s">
        <v>31</v>
      </c>
      <c r="KUV9" s="2" t="s">
        <v>70</v>
      </c>
      <c r="KUW9" s="2" t="s">
        <v>21</v>
      </c>
      <c r="KUX9" s="2" t="s">
        <v>31</v>
      </c>
      <c r="KUY9" s="2" t="s">
        <v>31</v>
      </c>
      <c r="KUZ9" s="2" t="s">
        <v>200</v>
      </c>
      <c r="KVA9" s="2" t="s">
        <v>31</v>
      </c>
      <c r="KVB9" s="2" t="s">
        <v>70</v>
      </c>
      <c r="KVC9" s="2" t="s">
        <v>31</v>
      </c>
      <c r="KVD9" s="2" t="s">
        <v>31</v>
      </c>
      <c r="KVE9" s="2" t="s">
        <v>70</v>
      </c>
      <c r="KVF9" s="2" t="s">
        <v>31</v>
      </c>
      <c r="KVG9" s="2" t="s">
        <v>200</v>
      </c>
      <c r="KVH9" s="2" t="s">
        <v>223</v>
      </c>
      <c r="KVI9" s="2" t="s">
        <v>31</v>
      </c>
      <c r="KVJ9" s="2" t="s">
        <v>21</v>
      </c>
      <c r="KVK9" s="2" t="s">
        <v>223</v>
      </c>
      <c r="KVL9" s="2" t="s">
        <v>70</v>
      </c>
      <c r="KVM9" s="2" t="s">
        <v>200</v>
      </c>
      <c r="KVN9" s="2" t="s">
        <v>31</v>
      </c>
      <c r="KVO9" s="2" t="s">
        <v>276</v>
      </c>
      <c r="KVP9" s="2" t="s">
        <v>21</v>
      </c>
      <c r="KVQ9" s="2" t="s">
        <v>53</v>
      </c>
      <c r="KVR9" s="2" t="s">
        <v>31</v>
      </c>
      <c r="KVS9" s="2" t="s">
        <v>276</v>
      </c>
      <c r="KVT9" s="2" t="s">
        <v>111</v>
      </c>
      <c r="KVU9" s="2" t="s">
        <v>53</v>
      </c>
      <c r="KVV9" s="2" t="s">
        <v>47</v>
      </c>
      <c r="KVW9" s="2" t="s">
        <v>70</v>
      </c>
      <c r="KVX9" s="2" t="s">
        <v>31</v>
      </c>
      <c r="KVY9" s="2" t="s">
        <v>111</v>
      </c>
      <c r="KVZ9" s="2" t="s">
        <v>62</v>
      </c>
      <c r="KWA9" s="2" t="s">
        <v>260</v>
      </c>
      <c r="KWB9" s="2" t="s">
        <v>111</v>
      </c>
      <c r="KWC9" s="2" t="s">
        <v>70</v>
      </c>
      <c r="KWD9" s="2" t="s">
        <v>276</v>
      </c>
      <c r="KWE9" s="2" t="s">
        <v>31</v>
      </c>
      <c r="KWF9" s="2" t="s">
        <v>111</v>
      </c>
      <c r="KWG9" s="2" t="s">
        <v>200</v>
      </c>
      <c r="KWH9" s="2" t="s">
        <v>31</v>
      </c>
      <c r="KWI9" s="2" t="s">
        <v>53</v>
      </c>
      <c r="KWJ9" s="2" t="s">
        <v>111</v>
      </c>
      <c r="KWK9" s="2" t="s">
        <v>31</v>
      </c>
      <c r="KWL9" s="2" t="s">
        <v>31</v>
      </c>
      <c r="KWM9" s="2" t="s">
        <v>111</v>
      </c>
      <c r="KWN9" s="2" t="s">
        <v>70</v>
      </c>
      <c r="KWO9" s="2" t="s">
        <v>260</v>
      </c>
      <c r="KWP9" s="2" t="s">
        <v>31</v>
      </c>
      <c r="KWQ9" s="2" t="s">
        <v>260</v>
      </c>
      <c r="KWR9" s="2" t="s">
        <v>111</v>
      </c>
      <c r="KWS9" s="2" t="s">
        <v>260</v>
      </c>
      <c r="KWT9" s="2" t="s">
        <v>31</v>
      </c>
      <c r="KWU9" s="2" t="s">
        <v>31</v>
      </c>
      <c r="KWV9" s="2" t="s">
        <v>111</v>
      </c>
      <c r="KWW9" s="2" t="s">
        <v>31</v>
      </c>
      <c r="KWX9" s="2" t="s">
        <v>31</v>
      </c>
      <c r="KWY9" s="2" t="s">
        <v>31</v>
      </c>
      <c r="KWZ9" s="2" t="s">
        <v>47</v>
      </c>
      <c r="KXA9" s="2" t="s">
        <v>53</v>
      </c>
      <c r="KXB9" s="2" t="s">
        <v>31</v>
      </c>
      <c r="KXC9" s="2" t="s">
        <v>31</v>
      </c>
      <c r="KXD9" s="2" t="s">
        <v>276</v>
      </c>
      <c r="KXE9" s="2" t="s">
        <v>111</v>
      </c>
      <c r="KXF9" s="2" t="s">
        <v>200</v>
      </c>
      <c r="KXG9" s="2" t="s">
        <v>31</v>
      </c>
      <c r="KXH9" s="2" t="s">
        <v>53</v>
      </c>
      <c r="KXI9" s="2" t="s">
        <v>111</v>
      </c>
      <c r="KXJ9" s="2" t="s">
        <v>31</v>
      </c>
      <c r="KXK9" s="2" t="s">
        <v>31</v>
      </c>
      <c r="KXL9" s="2" t="s">
        <v>21</v>
      </c>
      <c r="KXM9" s="2" t="s">
        <v>111</v>
      </c>
      <c r="KXN9" s="2" t="s">
        <v>200</v>
      </c>
      <c r="KXO9" s="2" t="s">
        <v>111</v>
      </c>
      <c r="KXP9" s="2" t="s">
        <v>111</v>
      </c>
      <c r="KXQ9" s="2" t="s">
        <v>31</v>
      </c>
      <c r="KXR9" s="2" t="s">
        <v>31</v>
      </c>
      <c r="KXS9" s="2" t="s">
        <v>31</v>
      </c>
      <c r="KXT9" s="2" t="s">
        <v>53</v>
      </c>
      <c r="KXU9" s="2" t="s">
        <v>260</v>
      </c>
      <c r="KXV9" s="2" t="s">
        <v>53</v>
      </c>
      <c r="KXW9" s="2" t="s">
        <v>53</v>
      </c>
      <c r="KXX9" s="2" t="s">
        <v>31</v>
      </c>
      <c r="KXY9" s="2" t="s">
        <v>223</v>
      </c>
      <c r="KXZ9" s="2" t="s">
        <v>223</v>
      </c>
      <c r="KYA9" s="2" t="s">
        <v>111</v>
      </c>
      <c r="KYB9" s="2" t="s">
        <v>510</v>
      </c>
      <c r="KYC9" s="2" t="s">
        <v>111</v>
      </c>
      <c r="KYD9" s="2" t="s">
        <v>276</v>
      </c>
      <c r="KYE9" s="2" t="s">
        <v>47</v>
      </c>
      <c r="KYF9" s="2" t="s">
        <v>510</v>
      </c>
      <c r="KYG9" s="2" t="s">
        <v>62</v>
      </c>
      <c r="KYH9" s="2" t="s">
        <v>70</v>
      </c>
      <c r="KYI9" s="2" t="s">
        <v>47</v>
      </c>
      <c r="KYJ9" s="2" t="s">
        <v>70</v>
      </c>
      <c r="KYK9" s="2" t="s">
        <v>111</v>
      </c>
      <c r="KYL9" s="2" t="s">
        <v>111</v>
      </c>
      <c r="KYM9" s="2" t="s">
        <v>223</v>
      </c>
      <c r="KYN9" s="2" t="s">
        <v>70</v>
      </c>
      <c r="KYO9" s="2" t="s">
        <v>260</v>
      </c>
      <c r="KYP9" s="2" t="s">
        <v>47</v>
      </c>
      <c r="KYQ9" s="2" t="s">
        <v>53</v>
      </c>
      <c r="KYR9" s="2" t="s">
        <v>111</v>
      </c>
      <c r="KYS9" s="2" t="s">
        <v>31</v>
      </c>
      <c r="KYT9" s="2" t="s">
        <v>70</v>
      </c>
      <c r="KYU9" s="2" t="s">
        <v>62</v>
      </c>
      <c r="KYV9" s="2" t="s">
        <v>31</v>
      </c>
      <c r="KYW9" s="2" t="s">
        <v>111</v>
      </c>
      <c r="KYX9" s="2" t="s">
        <v>70</v>
      </c>
      <c r="KYY9" s="2" t="s">
        <v>31</v>
      </c>
      <c r="KYZ9" s="2" t="s">
        <v>111</v>
      </c>
      <c r="KZA9" s="2" t="s">
        <v>200</v>
      </c>
      <c r="KZB9" s="2" t="s">
        <v>70</v>
      </c>
      <c r="KZC9" s="2" t="s">
        <v>111</v>
      </c>
      <c r="KZD9" s="2" t="s">
        <v>111</v>
      </c>
      <c r="KZE9" s="2" t="s">
        <v>223</v>
      </c>
      <c r="KZF9" s="2" t="s">
        <v>31</v>
      </c>
      <c r="KZG9" s="2" t="s">
        <v>21</v>
      </c>
      <c r="KZH9" s="2" t="s">
        <v>21</v>
      </c>
      <c r="KZI9" s="2" t="s">
        <v>31</v>
      </c>
      <c r="KZJ9" s="2" t="s">
        <v>53</v>
      </c>
      <c r="KZK9" s="2" t="s">
        <v>31</v>
      </c>
      <c r="KZL9" s="2" t="s">
        <v>31</v>
      </c>
      <c r="KZM9" s="2" t="s">
        <v>70</v>
      </c>
      <c r="KZN9" s="2" t="s">
        <v>111</v>
      </c>
      <c r="KZO9" s="2" t="s">
        <v>200</v>
      </c>
      <c r="KZP9" s="2" t="s">
        <v>84</v>
      </c>
      <c r="KZQ9" s="2" t="s">
        <v>84</v>
      </c>
      <c r="KZR9" s="2" t="s">
        <v>70</v>
      </c>
      <c r="KZS9" s="2" t="s">
        <v>223</v>
      </c>
      <c r="KZT9" s="2" t="s">
        <v>70</v>
      </c>
      <c r="KZU9" s="2" t="s">
        <v>84</v>
      </c>
      <c r="KZV9" s="2" t="s">
        <v>70</v>
      </c>
      <c r="KZW9" s="2" t="s">
        <v>31</v>
      </c>
      <c r="KZX9" s="2" t="s">
        <v>31</v>
      </c>
      <c r="KZY9" s="2" t="s">
        <v>53</v>
      </c>
      <c r="KZZ9" s="2" t="s">
        <v>62</v>
      </c>
      <c r="LAA9" s="2" t="s">
        <v>31</v>
      </c>
      <c r="LAB9" s="2" t="s">
        <v>31</v>
      </c>
      <c r="LAC9" s="2" t="s">
        <v>31</v>
      </c>
      <c r="LAD9" s="2" t="s">
        <v>31</v>
      </c>
      <c r="LAE9" s="2" t="s">
        <v>47</v>
      </c>
      <c r="LAF9" s="2" t="s">
        <v>31</v>
      </c>
      <c r="LAG9" s="2" t="s">
        <v>31</v>
      </c>
      <c r="LAH9" s="2" t="s">
        <v>31</v>
      </c>
      <c r="LAI9" s="2" t="s">
        <v>70</v>
      </c>
      <c r="LAJ9" s="2" t="s">
        <v>260</v>
      </c>
      <c r="LAK9" s="2" t="s">
        <v>31</v>
      </c>
      <c r="LAL9" s="2" t="s">
        <v>31</v>
      </c>
      <c r="LAM9" s="2" t="s">
        <v>260</v>
      </c>
      <c r="LAN9" s="2" t="s">
        <v>31</v>
      </c>
      <c r="LAO9" s="2" t="s">
        <v>510</v>
      </c>
      <c r="LAP9" s="2" t="s">
        <v>158</v>
      </c>
      <c r="LAQ9" s="2" t="s">
        <v>111</v>
      </c>
      <c r="LAR9" s="2" t="s">
        <v>260</v>
      </c>
      <c r="LAS9" s="2" t="s">
        <v>84</v>
      </c>
      <c r="LAT9" s="2" t="s">
        <v>21</v>
      </c>
      <c r="LAU9" s="2" t="s">
        <v>31</v>
      </c>
      <c r="LAV9" s="2" t="s">
        <v>223</v>
      </c>
      <c r="LAW9" s="2" t="s">
        <v>31</v>
      </c>
      <c r="LAX9" s="2" t="s">
        <v>21</v>
      </c>
      <c r="LAY9" s="2" t="s">
        <v>31</v>
      </c>
      <c r="LAZ9" s="2" t="s">
        <v>53</v>
      </c>
      <c r="LBA9" s="2" t="s">
        <v>31</v>
      </c>
      <c r="LBB9" s="2" t="s">
        <v>31</v>
      </c>
      <c r="LBC9" s="2" t="s">
        <v>70</v>
      </c>
      <c r="LBD9" s="2" t="s">
        <v>21</v>
      </c>
      <c r="LBE9" s="2" t="s">
        <v>31</v>
      </c>
      <c r="LBF9" s="2" t="s">
        <v>70</v>
      </c>
      <c r="LBG9" s="2" t="s">
        <v>62</v>
      </c>
      <c r="LBH9" s="2" t="s">
        <v>31</v>
      </c>
      <c r="LBI9" s="2" t="s">
        <v>21</v>
      </c>
      <c r="LBJ9" s="2" t="s">
        <v>21</v>
      </c>
      <c r="LBK9" s="2" t="s">
        <v>111</v>
      </c>
      <c r="LBL9" s="2" t="s">
        <v>21</v>
      </c>
      <c r="LBM9" s="2" t="s">
        <v>70</v>
      </c>
      <c r="LBN9" s="2" t="s">
        <v>31</v>
      </c>
      <c r="LBO9" s="2" t="s">
        <v>31</v>
      </c>
      <c r="LBP9" s="2" t="s">
        <v>223</v>
      </c>
      <c r="LBQ9" s="2" t="s">
        <v>200</v>
      </c>
      <c r="LBR9" s="2" t="s">
        <v>200</v>
      </c>
      <c r="LBS9" s="2" t="s">
        <v>53</v>
      </c>
      <c r="LBT9" s="2" t="s">
        <v>510</v>
      </c>
      <c r="LBU9" s="2" t="s">
        <v>31</v>
      </c>
      <c r="LBV9" s="2" t="s">
        <v>31</v>
      </c>
      <c r="LBW9" s="2" t="s">
        <v>21</v>
      </c>
      <c r="LBX9" s="2" t="s">
        <v>31</v>
      </c>
      <c r="LBY9" s="2" t="s">
        <v>276</v>
      </c>
      <c r="LBZ9" s="2" t="s">
        <v>53</v>
      </c>
      <c r="LCA9" s="2" t="s">
        <v>31</v>
      </c>
      <c r="LCB9" s="2" t="s">
        <v>111</v>
      </c>
      <c r="LCC9" s="2" t="s">
        <v>276</v>
      </c>
      <c r="LCD9" s="2" t="s">
        <v>62</v>
      </c>
      <c r="LCE9" s="2" t="s">
        <v>158</v>
      </c>
      <c r="LCF9" s="2" t="s">
        <v>260</v>
      </c>
      <c r="LCG9" s="2" t="s">
        <v>21</v>
      </c>
      <c r="LCH9" s="2" t="s">
        <v>53</v>
      </c>
      <c r="LCI9" s="2" t="s">
        <v>158</v>
      </c>
      <c r="LCJ9" s="2" t="s">
        <v>158</v>
      </c>
      <c r="LCK9" s="2" t="s">
        <v>53</v>
      </c>
      <c r="LCL9" s="2" t="s">
        <v>31</v>
      </c>
      <c r="LCM9" s="2" t="s">
        <v>47</v>
      </c>
      <c r="LCN9" s="2" t="s">
        <v>70</v>
      </c>
      <c r="LCO9" s="2" t="s">
        <v>31</v>
      </c>
      <c r="LCP9" s="2" t="s">
        <v>84</v>
      </c>
      <c r="LCQ9" s="2" t="s">
        <v>53</v>
      </c>
      <c r="LCR9" s="2" t="s">
        <v>510</v>
      </c>
      <c r="LCS9" s="2" t="s">
        <v>260</v>
      </c>
      <c r="LCT9" s="2" t="s">
        <v>47</v>
      </c>
      <c r="LCU9" s="2" t="s">
        <v>21</v>
      </c>
      <c r="LCV9" s="2" t="s">
        <v>53</v>
      </c>
      <c r="LCW9" s="2" t="s">
        <v>31</v>
      </c>
      <c r="LCX9" s="2" t="s">
        <v>31</v>
      </c>
      <c r="LCY9" s="2" t="s">
        <v>111</v>
      </c>
      <c r="LCZ9" s="2" t="s">
        <v>31</v>
      </c>
      <c r="LDA9" s="2" t="s">
        <v>70</v>
      </c>
      <c r="LDB9" s="2" t="s">
        <v>31</v>
      </c>
      <c r="LDC9" s="2" t="s">
        <v>31</v>
      </c>
      <c r="LDD9" s="2" t="s">
        <v>47</v>
      </c>
      <c r="LDE9" s="2" t="s">
        <v>31</v>
      </c>
      <c r="LDF9" s="2" t="s">
        <v>31</v>
      </c>
      <c r="LDG9" s="2" t="s">
        <v>223</v>
      </c>
      <c r="LDH9" s="2" t="s">
        <v>31</v>
      </c>
      <c r="LDI9" s="2" t="s">
        <v>31</v>
      </c>
      <c r="LDJ9" s="2" t="s">
        <v>31</v>
      </c>
      <c r="LDK9" s="2" t="s">
        <v>84</v>
      </c>
      <c r="LDL9" s="2" t="s">
        <v>70</v>
      </c>
      <c r="LDM9" s="2" t="s">
        <v>31</v>
      </c>
      <c r="LDN9" s="2" t="s">
        <v>53</v>
      </c>
      <c r="LDO9" s="2" t="s">
        <v>111</v>
      </c>
      <c r="LDP9" s="2" t="s">
        <v>31</v>
      </c>
      <c r="LDQ9" s="2" t="s">
        <v>21</v>
      </c>
      <c r="LDR9" s="2" t="s">
        <v>53</v>
      </c>
      <c r="LDS9" s="2" t="s">
        <v>223</v>
      </c>
      <c r="LDT9" s="2" t="s">
        <v>84</v>
      </c>
      <c r="LDU9" s="2" t="s">
        <v>31</v>
      </c>
      <c r="LDV9" s="2" t="s">
        <v>276</v>
      </c>
      <c r="LDW9" s="2" t="s">
        <v>31</v>
      </c>
      <c r="LDX9" s="2" t="s">
        <v>31</v>
      </c>
      <c r="LDY9" s="2" t="s">
        <v>111</v>
      </c>
      <c r="LDZ9" s="2" t="s">
        <v>31</v>
      </c>
      <c r="LEA9" s="2" t="s">
        <v>31</v>
      </c>
      <c r="LEB9" s="2" t="s">
        <v>260</v>
      </c>
      <c r="LEC9" s="2" t="s">
        <v>31</v>
      </c>
      <c r="LED9" s="2" t="s">
        <v>158</v>
      </c>
      <c r="LEE9" s="2" t="s">
        <v>31</v>
      </c>
      <c r="LEF9" s="2" t="s">
        <v>53</v>
      </c>
      <c r="LEG9" s="2" t="s">
        <v>260</v>
      </c>
      <c r="LEH9" s="2" t="s">
        <v>276</v>
      </c>
      <c r="LEI9" s="2" t="s">
        <v>200</v>
      </c>
      <c r="LEJ9" s="2" t="s">
        <v>31</v>
      </c>
      <c r="LEK9" s="2" t="s">
        <v>47</v>
      </c>
      <c r="LEL9" s="2" t="s">
        <v>31</v>
      </c>
      <c r="LEM9" s="2" t="s">
        <v>47</v>
      </c>
      <c r="LEN9" s="2" t="s">
        <v>31</v>
      </c>
      <c r="LEO9" s="2" t="s">
        <v>31</v>
      </c>
      <c r="LEP9" s="2" t="s">
        <v>21</v>
      </c>
      <c r="LEQ9" s="2" t="s">
        <v>84</v>
      </c>
      <c r="LER9" s="2" t="s">
        <v>158</v>
      </c>
      <c r="LES9" s="2" t="s">
        <v>21</v>
      </c>
      <c r="LET9" s="2" t="s">
        <v>223</v>
      </c>
      <c r="LEU9" s="2" t="s">
        <v>47</v>
      </c>
      <c r="LEV9" s="2" t="s">
        <v>62</v>
      </c>
      <c r="LEW9" s="2" t="s">
        <v>158</v>
      </c>
      <c r="LEX9" s="2" t="s">
        <v>70</v>
      </c>
      <c r="LEY9" s="2" t="s">
        <v>31</v>
      </c>
      <c r="LEZ9" s="2" t="s">
        <v>31</v>
      </c>
      <c r="LFA9" s="2" t="s">
        <v>223</v>
      </c>
      <c r="LFB9" s="2" t="s">
        <v>21</v>
      </c>
      <c r="LFC9" s="2" t="s">
        <v>111</v>
      </c>
      <c r="LFD9" s="2" t="s">
        <v>53</v>
      </c>
      <c r="LFE9" s="2" t="s">
        <v>70</v>
      </c>
      <c r="LFF9" s="2" t="s">
        <v>53</v>
      </c>
      <c r="LFG9" s="2" t="s">
        <v>21</v>
      </c>
      <c r="LFH9" s="2" t="s">
        <v>70</v>
      </c>
      <c r="LFI9" s="2" t="s">
        <v>276</v>
      </c>
      <c r="LFJ9" s="2" t="s">
        <v>31</v>
      </c>
      <c r="LFK9" s="2" t="s">
        <v>31</v>
      </c>
      <c r="LFL9" s="2" t="s">
        <v>21</v>
      </c>
      <c r="LFM9" s="2" t="s">
        <v>70</v>
      </c>
      <c r="LFN9" s="2" t="s">
        <v>21</v>
      </c>
      <c r="LFO9" s="2" t="s">
        <v>31</v>
      </c>
      <c r="LFP9" s="2" t="s">
        <v>70</v>
      </c>
      <c r="LFQ9" s="2" t="s">
        <v>53</v>
      </c>
      <c r="LFR9" s="2" t="s">
        <v>31</v>
      </c>
      <c r="LFS9" s="2" t="s">
        <v>47</v>
      </c>
      <c r="LFT9" s="2" t="s">
        <v>111</v>
      </c>
      <c r="LFU9" s="2" t="s">
        <v>53</v>
      </c>
      <c r="LFV9" s="2" t="s">
        <v>111</v>
      </c>
      <c r="LFW9" s="2" t="s">
        <v>111</v>
      </c>
      <c r="LFX9" s="2" t="s">
        <v>62</v>
      </c>
      <c r="LFY9" s="2" t="s">
        <v>158</v>
      </c>
      <c r="LFZ9" s="2" t="s">
        <v>31</v>
      </c>
      <c r="LGA9" s="2" t="s">
        <v>276</v>
      </c>
      <c r="LGB9" s="2" t="s">
        <v>53</v>
      </c>
      <c r="LGC9" s="2" t="s">
        <v>31</v>
      </c>
      <c r="LGD9" s="2" t="s">
        <v>53</v>
      </c>
      <c r="LGE9" s="2" t="s">
        <v>158</v>
      </c>
      <c r="LGF9" s="2" t="s">
        <v>31</v>
      </c>
      <c r="LGG9" s="2" t="s">
        <v>70</v>
      </c>
      <c r="LGH9" s="2" t="s">
        <v>62</v>
      </c>
      <c r="LGI9" s="2" t="s">
        <v>70</v>
      </c>
      <c r="LGJ9" s="2" t="s">
        <v>70</v>
      </c>
      <c r="LGK9" s="2" t="s">
        <v>53</v>
      </c>
      <c r="LGL9" s="2" t="s">
        <v>31</v>
      </c>
      <c r="LGM9" s="2" t="s">
        <v>31</v>
      </c>
      <c r="LGN9" s="2" t="s">
        <v>31</v>
      </c>
      <c r="LGO9" s="2" t="s">
        <v>70</v>
      </c>
      <c r="LGP9" s="2" t="s">
        <v>84</v>
      </c>
      <c r="LGQ9" s="2" t="s">
        <v>111</v>
      </c>
      <c r="LGR9" s="2" t="s">
        <v>70</v>
      </c>
      <c r="LGS9" s="2" t="s">
        <v>260</v>
      </c>
      <c r="LGT9" s="2" t="s">
        <v>31</v>
      </c>
      <c r="LGU9" s="2" t="s">
        <v>62</v>
      </c>
      <c r="LGV9" s="2" t="s">
        <v>200</v>
      </c>
      <c r="LGW9" s="2" t="s">
        <v>84</v>
      </c>
      <c r="LGX9" s="2" t="s">
        <v>70</v>
      </c>
      <c r="LGY9" s="2" t="s">
        <v>31</v>
      </c>
      <c r="LGZ9" s="2" t="s">
        <v>111</v>
      </c>
      <c r="LHA9" s="2" t="s">
        <v>31</v>
      </c>
      <c r="LHB9" s="2" t="s">
        <v>62</v>
      </c>
      <c r="LHC9" s="2" t="s">
        <v>31</v>
      </c>
      <c r="LHD9" s="2" t="s">
        <v>70</v>
      </c>
      <c r="LHE9" s="2" t="s">
        <v>84</v>
      </c>
      <c r="LHF9" s="2" t="s">
        <v>62</v>
      </c>
      <c r="LHG9" s="2" t="s">
        <v>31</v>
      </c>
      <c r="LHH9" s="2" t="s">
        <v>62</v>
      </c>
      <c r="LHI9" s="2" t="s">
        <v>158</v>
      </c>
      <c r="LHJ9" s="2" t="s">
        <v>84</v>
      </c>
      <c r="LHK9" s="2" t="s">
        <v>53</v>
      </c>
      <c r="LHL9" s="2" t="s">
        <v>223</v>
      </c>
      <c r="LHM9" s="2" t="s">
        <v>70</v>
      </c>
      <c r="LHN9" s="2" t="s">
        <v>21</v>
      </c>
      <c r="LHO9" s="2" t="s">
        <v>21</v>
      </c>
      <c r="LHP9" s="2" t="s">
        <v>31</v>
      </c>
      <c r="LHQ9" s="2" t="s">
        <v>111</v>
      </c>
      <c r="LHR9" s="2" t="s">
        <v>111</v>
      </c>
      <c r="LHS9" s="2" t="s">
        <v>223</v>
      </c>
      <c r="LHT9" s="2" t="s">
        <v>31</v>
      </c>
      <c r="LHU9" s="2" t="s">
        <v>111</v>
      </c>
      <c r="LHV9" s="2" t="s">
        <v>70</v>
      </c>
      <c r="LHW9" s="2" t="s">
        <v>31</v>
      </c>
      <c r="LHX9" s="2" t="s">
        <v>70</v>
      </c>
      <c r="LHY9" s="2" t="s">
        <v>111</v>
      </c>
      <c r="LHZ9" s="2" t="s">
        <v>53</v>
      </c>
      <c r="LIA9" s="2" t="s">
        <v>70</v>
      </c>
      <c r="LIB9" s="2" t="s">
        <v>200</v>
      </c>
      <c r="LIC9" s="2" t="s">
        <v>53</v>
      </c>
      <c r="LID9" s="2" t="s">
        <v>111</v>
      </c>
      <c r="LIE9" s="2" t="s">
        <v>47</v>
      </c>
      <c r="LIF9" s="2" t="s">
        <v>200</v>
      </c>
      <c r="LIG9" s="2" t="s">
        <v>53</v>
      </c>
      <c r="LIH9" s="2" t="s">
        <v>70</v>
      </c>
      <c r="LII9" s="2" t="s">
        <v>70</v>
      </c>
      <c r="LIJ9" s="2" t="s">
        <v>47</v>
      </c>
      <c r="LIK9" s="2" t="s">
        <v>276</v>
      </c>
      <c r="LIL9" s="2" t="s">
        <v>47</v>
      </c>
      <c r="LIM9" s="2" t="s">
        <v>31</v>
      </c>
      <c r="LIN9" s="2" t="s">
        <v>31</v>
      </c>
      <c r="LIO9" s="2" t="s">
        <v>31</v>
      </c>
      <c r="LIP9" s="2" t="s">
        <v>53</v>
      </c>
      <c r="LIQ9" s="2" t="s">
        <v>21</v>
      </c>
      <c r="LIR9" s="2" t="s">
        <v>31</v>
      </c>
      <c r="LIS9" s="2" t="s">
        <v>200</v>
      </c>
      <c r="LIT9" s="2" t="s">
        <v>31</v>
      </c>
      <c r="LIU9" s="2" t="s">
        <v>31</v>
      </c>
      <c r="LIV9" s="2" t="s">
        <v>260</v>
      </c>
      <c r="LIW9" s="2" t="s">
        <v>31</v>
      </c>
      <c r="LIX9" s="2" t="s">
        <v>31</v>
      </c>
      <c r="LIY9" s="2" t="s">
        <v>70</v>
      </c>
      <c r="LIZ9" s="2" t="s">
        <v>260</v>
      </c>
      <c r="LJA9" s="2" t="s">
        <v>31</v>
      </c>
      <c r="LJB9" s="2" t="s">
        <v>31</v>
      </c>
      <c r="LJC9" s="2" t="s">
        <v>276</v>
      </c>
      <c r="LJD9" s="2" t="s">
        <v>70</v>
      </c>
      <c r="LJE9" s="2" t="s">
        <v>31</v>
      </c>
      <c r="LJF9" s="2" t="s">
        <v>200</v>
      </c>
      <c r="LJG9" s="2" t="s">
        <v>223</v>
      </c>
      <c r="LJH9" s="2" t="s">
        <v>510</v>
      </c>
      <c r="LJI9" s="2" t="s">
        <v>70</v>
      </c>
      <c r="LJJ9" s="2" t="s">
        <v>111</v>
      </c>
      <c r="LJK9" s="2" t="s">
        <v>158</v>
      </c>
      <c r="LJL9" s="2" t="s">
        <v>47</v>
      </c>
      <c r="LJM9" s="2" t="s">
        <v>31</v>
      </c>
      <c r="LJN9" s="2" t="s">
        <v>276</v>
      </c>
      <c r="LJO9" s="2" t="s">
        <v>510</v>
      </c>
      <c r="LJP9" s="2" t="s">
        <v>70</v>
      </c>
      <c r="LJQ9" s="2" t="s">
        <v>31</v>
      </c>
      <c r="LJR9" s="2" t="s">
        <v>158</v>
      </c>
      <c r="LJS9" s="2" t="s">
        <v>70</v>
      </c>
      <c r="LJT9" s="2" t="s">
        <v>53</v>
      </c>
      <c r="LJU9" s="2" t="s">
        <v>31</v>
      </c>
      <c r="LJV9" s="2" t="s">
        <v>70</v>
      </c>
      <c r="LJW9" s="2" t="s">
        <v>31</v>
      </c>
      <c r="LJX9" s="2" t="s">
        <v>70</v>
      </c>
      <c r="LJY9" s="2" t="s">
        <v>31</v>
      </c>
      <c r="LJZ9" s="2" t="s">
        <v>260</v>
      </c>
      <c r="LKA9" s="2" t="s">
        <v>53</v>
      </c>
      <c r="LKB9" s="2" t="s">
        <v>53</v>
      </c>
      <c r="LKC9" s="2" t="s">
        <v>53</v>
      </c>
      <c r="LKD9" s="2" t="s">
        <v>21</v>
      </c>
      <c r="LKE9" s="2" t="s">
        <v>111</v>
      </c>
      <c r="LKF9" s="2" t="s">
        <v>276</v>
      </c>
      <c r="LKG9" s="2" t="s">
        <v>111</v>
      </c>
      <c r="LKH9" s="2" t="s">
        <v>510</v>
      </c>
      <c r="LKI9" s="2" t="s">
        <v>70</v>
      </c>
      <c r="LKJ9" s="2" t="s">
        <v>70</v>
      </c>
      <c r="LKK9" s="2" t="s">
        <v>223</v>
      </c>
      <c r="LKL9" s="2" t="s">
        <v>276</v>
      </c>
      <c r="LKM9" s="2" t="s">
        <v>70</v>
      </c>
      <c r="LKN9" s="2" t="s">
        <v>31</v>
      </c>
      <c r="LKO9" s="2" t="s">
        <v>53</v>
      </c>
      <c r="LKP9" s="2" t="s">
        <v>510</v>
      </c>
      <c r="LKQ9" s="2" t="s">
        <v>31</v>
      </c>
      <c r="LKR9" s="2" t="s">
        <v>62</v>
      </c>
      <c r="LKS9" s="2" t="s">
        <v>31</v>
      </c>
      <c r="LKT9" s="2" t="s">
        <v>260</v>
      </c>
      <c r="LKU9" s="2" t="s">
        <v>70</v>
      </c>
      <c r="LKV9" s="2" t="s">
        <v>21</v>
      </c>
      <c r="LKW9" s="2" t="s">
        <v>31</v>
      </c>
      <c r="LKX9" s="2" t="s">
        <v>53</v>
      </c>
      <c r="LKY9" s="2" t="s">
        <v>31</v>
      </c>
      <c r="LKZ9" s="2" t="s">
        <v>31</v>
      </c>
      <c r="LLA9" s="2" t="s">
        <v>158</v>
      </c>
      <c r="LLB9" s="2" t="s">
        <v>260</v>
      </c>
      <c r="LLC9" s="2" t="s">
        <v>21</v>
      </c>
      <c r="LLD9" s="2" t="s">
        <v>53</v>
      </c>
      <c r="LLE9" s="2" t="s">
        <v>21</v>
      </c>
      <c r="LLF9" s="2" t="s">
        <v>70</v>
      </c>
      <c r="LLG9" s="2" t="s">
        <v>47</v>
      </c>
      <c r="LLH9" s="2" t="s">
        <v>62</v>
      </c>
      <c r="LLI9" s="2" t="s">
        <v>31</v>
      </c>
      <c r="LLJ9" s="2" t="s">
        <v>223</v>
      </c>
      <c r="LLK9" s="2" t="s">
        <v>276</v>
      </c>
      <c r="LLL9" s="2" t="s">
        <v>260</v>
      </c>
      <c r="LLM9" s="2" t="s">
        <v>31</v>
      </c>
      <c r="LLN9" s="2" t="s">
        <v>70</v>
      </c>
      <c r="LLO9" s="2" t="s">
        <v>260</v>
      </c>
      <c r="LLP9" s="2" t="s">
        <v>223</v>
      </c>
      <c r="LLQ9" s="2" t="s">
        <v>31</v>
      </c>
      <c r="LLR9" s="2" t="s">
        <v>31</v>
      </c>
      <c r="LLS9" s="2" t="s">
        <v>47</v>
      </c>
      <c r="LLT9" s="2" t="s">
        <v>111</v>
      </c>
      <c r="LLU9" s="2" t="s">
        <v>200</v>
      </c>
      <c r="LLV9" s="2" t="s">
        <v>111</v>
      </c>
      <c r="LLW9" s="2" t="s">
        <v>31</v>
      </c>
      <c r="LLX9" s="2" t="s">
        <v>53</v>
      </c>
      <c r="LLY9" s="2" t="s">
        <v>31</v>
      </c>
      <c r="LLZ9" s="2" t="s">
        <v>31</v>
      </c>
      <c r="LMA9" s="2" t="s">
        <v>31</v>
      </c>
      <c r="LMB9" s="2" t="s">
        <v>70</v>
      </c>
      <c r="LMC9" s="2" t="s">
        <v>31</v>
      </c>
      <c r="LMD9" s="2" t="s">
        <v>47</v>
      </c>
      <c r="LME9" s="2" t="s">
        <v>111</v>
      </c>
      <c r="LMF9" s="2" t="s">
        <v>200</v>
      </c>
      <c r="LMG9" s="2" t="s">
        <v>111</v>
      </c>
      <c r="LMH9" s="2" t="s">
        <v>21</v>
      </c>
      <c r="LMI9" s="2" t="s">
        <v>53</v>
      </c>
      <c r="LMJ9" s="2" t="s">
        <v>53</v>
      </c>
      <c r="LMK9" s="2" t="s">
        <v>62</v>
      </c>
      <c r="LML9" s="2" t="s">
        <v>62</v>
      </c>
      <c r="LMM9" s="2" t="s">
        <v>111</v>
      </c>
      <c r="LMN9" s="2" t="s">
        <v>47</v>
      </c>
      <c r="LMO9" s="2" t="s">
        <v>31</v>
      </c>
      <c r="LMP9" s="2" t="s">
        <v>31</v>
      </c>
      <c r="LMQ9" s="2" t="s">
        <v>260</v>
      </c>
      <c r="LMR9" s="2" t="s">
        <v>31</v>
      </c>
      <c r="LMS9" s="2" t="s">
        <v>70</v>
      </c>
      <c r="LMT9" s="2" t="s">
        <v>62</v>
      </c>
      <c r="LMU9" s="2" t="s">
        <v>70</v>
      </c>
      <c r="LMV9" s="2" t="s">
        <v>276</v>
      </c>
      <c r="LMW9" s="2" t="s">
        <v>84</v>
      </c>
      <c r="LMX9" s="2" t="s">
        <v>260</v>
      </c>
      <c r="LMY9" s="2" t="s">
        <v>47</v>
      </c>
      <c r="LMZ9" s="2" t="s">
        <v>31</v>
      </c>
      <c r="LNA9" s="2" t="s">
        <v>31</v>
      </c>
      <c r="LNB9" s="2" t="s">
        <v>31</v>
      </c>
      <c r="LNC9" s="2" t="s">
        <v>31</v>
      </c>
      <c r="LND9" s="2" t="s">
        <v>158</v>
      </c>
      <c r="LNE9" s="2" t="s">
        <v>111</v>
      </c>
      <c r="LNF9" s="2" t="s">
        <v>53</v>
      </c>
      <c r="LNG9" s="2" t="s">
        <v>31</v>
      </c>
      <c r="LNH9" s="2" t="s">
        <v>21</v>
      </c>
      <c r="LNI9" s="2" t="s">
        <v>31</v>
      </c>
      <c r="LNJ9" s="2" t="s">
        <v>31</v>
      </c>
      <c r="LNK9" s="2" t="s">
        <v>70</v>
      </c>
      <c r="LNL9" s="2" t="s">
        <v>53</v>
      </c>
      <c r="LNM9" s="2" t="s">
        <v>53</v>
      </c>
      <c r="LNN9" s="2" t="s">
        <v>62</v>
      </c>
      <c r="LNO9" s="2" t="s">
        <v>31</v>
      </c>
      <c r="LNP9" s="2" t="s">
        <v>111</v>
      </c>
      <c r="LNQ9" s="2" t="s">
        <v>62</v>
      </c>
      <c r="LNR9" s="2" t="s">
        <v>158</v>
      </c>
      <c r="LNS9" s="2" t="s">
        <v>31</v>
      </c>
      <c r="LNT9" s="2" t="s">
        <v>53</v>
      </c>
      <c r="LNU9" s="2" t="s">
        <v>31</v>
      </c>
      <c r="LNV9" s="2" t="s">
        <v>21</v>
      </c>
      <c r="LNW9" s="2" t="s">
        <v>111</v>
      </c>
      <c r="LNX9" s="2" t="s">
        <v>111</v>
      </c>
      <c r="LNY9" s="2" t="s">
        <v>31</v>
      </c>
      <c r="LNZ9" s="2" t="s">
        <v>31</v>
      </c>
      <c r="LOA9" s="2" t="s">
        <v>84</v>
      </c>
      <c r="LOB9" s="2" t="s">
        <v>70</v>
      </c>
      <c r="LOC9" s="2" t="s">
        <v>200</v>
      </c>
      <c r="LOD9" s="2" t="s">
        <v>84</v>
      </c>
      <c r="LOE9" s="2" t="s">
        <v>70</v>
      </c>
      <c r="LOF9" s="2" t="s">
        <v>31</v>
      </c>
      <c r="LOG9" s="2" t="s">
        <v>111</v>
      </c>
      <c r="LOH9" s="2" t="s">
        <v>47</v>
      </c>
      <c r="LOI9" s="2" t="s">
        <v>111</v>
      </c>
      <c r="LOJ9" s="2" t="s">
        <v>158</v>
      </c>
      <c r="LOK9" s="2" t="s">
        <v>31</v>
      </c>
      <c r="LOL9" s="2" t="s">
        <v>62</v>
      </c>
      <c r="LOM9" s="2" t="s">
        <v>158</v>
      </c>
      <c r="LON9" s="2" t="s">
        <v>510</v>
      </c>
      <c r="LOO9" s="2" t="s">
        <v>223</v>
      </c>
      <c r="LOP9" s="2" t="s">
        <v>111</v>
      </c>
      <c r="LOQ9" s="2" t="s">
        <v>31</v>
      </c>
      <c r="LOR9" s="2" t="s">
        <v>53</v>
      </c>
      <c r="LOS9" s="2" t="s">
        <v>21</v>
      </c>
      <c r="LOT9" s="2" t="s">
        <v>111</v>
      </c>
      <c r="LOU9" s="2" t="s">
        <v>31</v>
      </c>
      <c r="LOV9" s="2" t="s">
        <v>53</v>
      </c>
      <c r="LOW9" s="2" t="s">
        <v>31</v>
      </c>
      <c r="LOX9" s="2" t="s">
        <v>53</v>
      </c>
      <c r="LOY9" s="2" t="s">
        <v>53</v>
      </c>
      <c r="LOZ9" s="2" t="s">
        <v>260</v>
      </c>
      <c r="LPA9" s="2" t="s">
        <v>21</v>
      </c>
      <c r="LPB9" s="2" t="s">
        <v>31</v>
      </c>
      <c r="LPC9" s="2" t="s">
        <v>111</v>
      </c>
      <c r="LPD9" s="2" t="s">
        <v>111</v>
      </c>
      <c r="LPE9" s="2" t="s">
        <v>21</v>
      </c>
      <c r="LPF9" s="2" t="s">
        <v>31</v>
      </c>
      <c r="LPG9" s="2" t="s">
        <v>31</v>
      </c>
      <c r="LPH9" s="2" t="s">
        <v>223</v>
      </c>
      <c r="LPI9" s="2" t="s">
        <v>62</v>
      </c>
      <c r="LPJ9" s="2" t="s">
        <v>31</v>
      </c>
      <c r="LPK9" s="2" t="s">
        <v>276</v>
      </c>
      <c r="LPL9" s="2" t="s">
        <v>53</v>
      </c>
      <c r="LPM9" s="2" t="s">
        <v>62</v>
      </c>
      <c r="LPN9" s="2" t="s">
        <v>70</v>
      </c>
      <c r="LPO9" s="2" t="s">
        <v>31</v>
      </c>
      <c r="LPP9" s="2" t="s">
        <v>62</v>
      </c>
      <c r="LPQ9" s="2" t="s">
        <v>31</v>
      </c>
      <c r="LPR9" s="2" t="s">
        <v>111</v>
      </c>
      <c r="LPS9" s="2" t="s">
        <v>31</v>
      </c>
      <c r="LPT9" s="2" t="s">
        <v>111</v>
      </c>
      <c r="LPU9" s="2" t="s">
        <v>31</v>
      </c>
      <c r="LPV9" s="2" t="s">
        <v>158</v>
      </c>
      <c r="LPW9" s="2" t="s">
        <v>31</v>
      </c>
      <c r="LPX9" s="2" t="s">
        <v>53</v>
      </c>
      <c r="LPY9" s="2" t="s">
        <v>200</v>
      </c>
      <c r="LPZ9" s="2" t="s">
        <v>200</v>
      </c>
      <c r="LQA9" s="2" t="s">
        <v>111</v>
      </c>
      <c r="LQB9" s="2" t="s">
        <v>111</v>
      </c>
      <c r="LQC9" s="2" t="s">
        <v>53</v>
      </c>
      <c r="LQD9" s="2" t="s">
        <v>223</v>
      </c>
      <c r="LQE9" s="2" t="s">
        <v>70</v>
      </c>
      <c r="LQF9" s="2" t="s">
        <v>31</v>
      </c>
      <c r="LQG9" s="2" t="s">
        <v>31</v>
      </c>
      <c r="LQH9" s="2" t="s">
        <v>111</v>
      </c>
      <c r="LQI9" s="2" t="s">
        <v>47</v>
      </c>
      <c r="LQJ9" s="2" t="s">
        <v>70</v>
      </c>
      <c r="LQK9" s="2" t="s">
        <v>31</v>
      </c>
      <c r="LQL9" s="2" t="s">
        <v>111</v>
      </c>
      <c r="LQM9" s="2" t="s">
        <v>111</v>
      </c>
      <c r="LQN9" s="2" t="s">
        <v>31</v>
      </c>
      <c r="LQO9" s="2" t="s">
        <v>47</v>
      </c>
      <c r="LQP9" s="2" t="s">
        <v>53</v>
      </c>
      <c r="LQQ9" s="2" t="s">
        <v>111</v>
      </c>
      <c r="LQR9" s="2" t="s">
        <v>70</v>
      </c>
      <c r="LQS9" s="2" t="s">
        <v>158</v>
      </c>
      <c r="LQT9" s="2" t="s">
        <v>47</v>
      </c>
      <c r="LQU9" s="2" t="s">
        <v>31</v>
      </c>
      <c r="LQV9" s="2" t="s">
        <v>21</v>
      </c>
      <c r="LQW9" s="2" t="s">
        <v>31</v>
      </c>
      <c r="LQX9" s="2" t="s">
        <v>31</v>
      </c>
      <c r="LQY9" s="2" t="s">
        <v>260</v>
      </c>
      <c r="LQZ9" s="2" t="s">
        <v>53</v>
      </c>
      <c r="LRA9" s="2" t="s">
        <v>70</v>
      </c>
      <c r="LRB9" s="2" t="s">
        <v>47</v>
      </c>
      <c r="LRC9" s="2" t="s">
        <v>31</v>
      </c>
      <c r="LRD9" s="2" t="s">
        <v>111</v>
      </c>
      <c r="LRE9" s="2" t="s">
        <v>111</v>
      </c>
      <c r="LRF9" s="2" t="s">
        <v>70</v>
      </c>
      <c r="LRG9" s="2" t="s">
        <v>70</v>
      </c>
      <c r="LRH9" s="2" t="s">
        <v>31</v>
      </c>
      <c r="LRI9" s="2" t="s">
        <v>70</v>
      </c>
      <c r="LRJ9" s="2" t="s">
        <v>111</v>
      </c>
      <c r="LRK9" s="2" t="s">
        <v>260</v>
      </c>
      <c r="LRL9" s="2" t="s">
        <v>31</v>
      </c>
      <c r="LRM9" s="2" t="s">
        <v>158</v>
      </c>
      <c r="LRN9" s="2" t="s">
        <v>31</v>
      </c>
      <c r="LRO9" s="2" t="s">
        <v>70</v>
      </c>
      <c r="LRP9" s="2" t="s">
        <v>111</v>
      </c>
      <c r="LRQ9" s="2" t="s">
        <v>31</v>
      </c>
      <c r="LRR9" s="2" t="s">
        <v>31</v>
      </c>
      <c r="LRS9" s="2" t="s">
        <v>31</v>
      </c>
      <c r="LRT9" s="2" t="s">
        <v>158</v>
      </c>
      <c r="LRU9" s="2" t="s">
        <v>31</v>
      </c>
      <c r="LRV9" s="2" t="s">
        <v>111</v>
      </c>
      <c r="LRW9" s="2" t="s">
        <v>62</v>
      </c>
      <c r="LRX9" s="2" t="s">
        <v>21</v>
      </c>
      <c r="LRY9" s="2" t="s">
        <v>47</v>
      </c>
      <c r="LRZ9" s="2" t="s">
        <v>111</v>
      </c>
      <c r="LSA9" s="2" t="s">
        <v>31</v>
      </c>
      <c r="LSB9" s="2" t="s">
        <v>21</v>
      </c>
      <c r="LSC9" s="2" t="s">
        <v>70</v>
      </c>
      <c r="LSD9" s="2" t="s">
        <v>510</v>
      </c>
      <c r="LSE9" s="2" t="s">
        <v>21</v>
      </c>
      <c r="LSF9" s="2" t="s">
        <v>260</v>
      </c>
      <c r="LSG9" s="2" t="s">
        <v>31</v>
      </c>
      <c r="LSH9" s="2" t="s">
        <v>111</v>
      </c>
      <c r="LSI9" s="2" t="s">
        <v>31</v>
      </c>
      <c r="LSJ9" s="2" t="s">
        <v>31</v>
      </c>
      <c r="LSK9" s="2" t="s">
        <v>223</v>
      </c>
      <c r="LSL9" s="2" t="s">
        <v>31</v>
      </c>
      <c r="LSM9" s="2" t="s">
        <v>84</v>
      </c>
      <c r="LSN9" s="2" t="s">
        <v>31</v>
      </c>
      <c r="LSO9" s="2" t="s">
        <v>84</v>
      </c>
      <c r="LSP9" s="2" t="s">
        <v>62</v>
      </c>
      <c r="LSQ9" s="2" t="s">
        <v>276</v>
      </c>
      <c r="LSR9" s="2" t="s">
        <v>84</v>
      </c>
      <c r="LSS9" s="2" t="s">
        <v>223</v>
      </c>
      <c r="LST9" s="2" t="s">
        <v>21</v>
      </c>
      <c r="LSU9" s="2" t="s">
        <v>70</v>
      </c>
      <c r="LSV9" s="2" t="s">
        <v>70</v>
      </c>
      <c r="LSW9" s="2" t="s">
        <v>223</v>
      </c>
      <c r="LSX9" s="2" t="s">
        <v>223</v>
      </c>
      <c r="LSY9" s="2" t="s">
        <v>158</v>
      </c>
      <c r="LSZ9" s="2" t="s">
        <v>53</v>
      </c>
      <c r="LTA9" s="2" t="s">
        <v>31</v>
      </c>
      <c r="LTB9" s="2" t="s">
        <v>111</v>
      </c>
      <c r="LTC9" s="2" t="s">
        <v>62</v>
      </c>
      <c r="LTD9" s="2" t="s">
        <v>53</v>
      </c>
      <c r="LTE9" s="2" t="s">
        <v>31</v>
      </c>
      <c r="LTF9" s="2" t="s">
        <v>223</v>
      </c>
      <c r="LTG9" s="2" t="s">
        <v>276</v>
      </c>
      <c r="LTH9" s="2" t="s">
        <v>200</v>
      </c>
      <c r="LTI9" s="2" t="s">
        <v>53</v>
      </c>
      <c r="LTJ9" s="2" t="s">
        <v>31</v>
      </c>
      <c r="LTK9" s="2" t="s">
        <v>31</v>
      </c>
      <c r="LTL9" s="2" t="s">
        <v>31</v>
      </c>
      <c r="LTM9" s="2" t="s">
        <v>31</v>
      </c>
      <c r="LTN9" s="2" t="s">
        <v>31</v>
      </c>
      <c r="LTO9" s="2" t="s">
        <v>158</v>
      </c>
      <c r="LTP9" s="2" t="s">
        <v>276</v>
      </c>
      <c r="LTQ9" s="2" t="s">
        <v>31</v>
      </c>
      <c r="LTR9" s="2" t="s">
        <v>276</v>
      </c>
      <c r="LTS9" s="2" t="s">
        <v>158</v>
      </c>
      <c r="LTT9" s="2" t="s">
        <v>260</v>
      </c>
      <c r="LTU9" s="2" t="s">
        <v>70</v>
      </c>
      <c r="LTV9" s="2" t="s">
        <v>158</v>
      </c>
      <c r="LTW9" s="2" t="s">
        <v>31</v>
      </c>
      <c r="LTX9" s="2" t="s">
        <v>84</v>
      </c>
      <c r="LTY9" s="2" t="s">
        <v>276</v>
      </c>
      <c r="LTZ9" s="2" t="s">
        <v>111</v>
      </c>
      <c r="LUA9" s="2" t="s">
        <v>53</v>
      </c>
      <c r="LUB9" s="2" t="s">
        <v>510</v>
      </c>
      <c r="LUC9" s="2" t="s">
        <v>31</v>
      </c>
      <c r="LUD9" s="2" t="s">
        <v>70</v>
      </c>
      <c r="LUE9" s="2" t="s">
        <v>62</v>
      </c>
      <c r="LUF9" s="2" t="s">
        <v>158</v>
      </c>
      <c r="LUG9" s="2" t="s">
        <v>31</v>
      </c>
      <c r="LUH9" s="2" t="s">
        <v>53</v>
      </c>
      <c r="LUI9" s="2" t="s">
        <v>31</v>
      </c>
      <c r="LUJ9" s="2" t="s">
        <v>53</v>
      </c>
      <c r="LUK9" s="2" t="s">
        <v>31</v>
      </c>
      <c r="LUL9" s="2" t="s">
        <v>31</v>
      </c>
      <c r="LUM9" s="2" t="s">
        <v>31</v>
      </c>
      <c r="LUN9" s="2" t="s">
        <v>31</v>
      </c>
      <c r="LUO9" s="2" t="s">
        <v>200</v>
      </c>
      <c r="LUP9" s="2" t="s">
        <v>223</v>
      </c>
      <c r="LUQ9" s="2" t="s">
        <v>31</v>
      </c>
      <c r="LUR9" s="2" t="s">
        <v>31</v>
      </c>
      <c r="LUS9" s="2" t="s">
        <v>70</v>
      </c>
      <c r="LUT9" s="2" t="s">
        <v>31</v>
      </c>
      <c r="LUU9" s="2" t="s">
        <v>31</v>
      </c>
      <c r="LUV9" s="2" t="s">
        <v>31</v>
      </c>
      <c r="LUW9" s="2" t="s">
        <v>276</v>
      </c>
      <c r="LUX9" s="2" t="s">
        <v>276</v>
      </c>
      <c r="LUY9" s="2" t="s">
        <v>111</v>
      </c>
      <c r="LUZ9" s="2" t="s">
        <v>31</v>
      </c>
      <c r="LVA9" s="2" t="s">
        <v>84</v>
      </c>
      <c r="LVB9" s="2" t="s">
        <v>47</v>
      </c>
      <c r="LVC9" s="2" t="s">
        <v>31</v>
      </c>
      <c r="LVD9" s="2" t="s">
        <v>47</v>
      </c>
      <c r="LVE9" s="2" t="s">
        <v>31</v>
      </c>
      <c r="LVF9" s="2" t="s">
        <v>31</v>
      </c>
      <c r="LVG9" s="2" t="s">
        <v>31</v>
      </c>
      <c r="LVH9" s="2" t="s">
        <v>84</v>
      </c>
      <c r="LVI9" s="2" t="s">
        <v>223</v>
      </c>
      <c r="LVJ9" s="2" t="s">
        <v>53</v>
      </c>
      <c r="LVK9" s="2" t="s">
        <v>276</v>
      </c>
      <c r="LVL9" s="2" t="s">
        <v>21</v>
      </c>
      <c r="LVM9" s="2" t="s">
        <v>31</v>
      </c>
      <c r="LVN9" s="2" t="s">
        <v>158</v>
      </c>
      <c r="LVO9" s="2" t="s">
        <v>111</v>
      </c>
      <c r="LVP9" s="2" t="s">
        <v>223</v>
      </c>
      <c r="LVQ9" s="2" t="s">
        <v>111</v>
      </c>
      <c r="LVR9" s="2" t="s">
        <v>31</v>
      </c>
      <c r="LVS9" s="2" t="s">
        <v>276</v>
      </c>
      <c r="LVT9" s="2" t="s">
        <v>31</v>
      </c>
      <c r="LVU9" s="2" t="s">
        <v>31</v>
      </c>
      <c r="LVV9" s="2" t="s">
        <v>31</v>
      </c>
      <c r="LVW9" s="2" t="s">
        <v>31</v>
      </c>
      <c r="LVX9" s="2" t="s">
        <v>31</v>
      </c>
      <c r="LVY9" s="2" t="s">
        <v>21</v>
      </c>
      <c r="LVZ9" s="2" t="s">
        <v>31</v>
      </c>
      <c r="LWA9" s="2" t="s">
        <v>31</v>
      </c>
      <c r="LWB9" s="2" t="s">
        <v>70</v>
      </c>
      <c r="LWC9" s="2" t="s">
        <v>31</v>
      </c>
      <c r="LWD9" s="2" t="s">
        <v>31</v>
      </c>
      <c r="LWE9" s="2" t="s">
        <v>84</v>
      </c>
      <c r="LWF9" s="2" t="s">
        <v>47</v>
      </c>
      <c r="LWG9" s="2" t="s">
        <v>31</v>
      </c>
      <c r="LWH9" s="2" t="s">
        <v>31</v>
      </c>
      <c r="LWI9" s="2" t="s">
        <v>200</v>
      </c>
      <c r="LWJ9" s="2" t="s">
        <v>31</v>
      </c>
      <c r="LWK9" s="2" t="s">
        <v>31</v>
      </c>
      <c r="LWL9" s="2" t="s">
        <v>70</v>
      </c>
      <c r="LWM9" s="2" t="s">
        <v>70</v>
      </c>
      <c r="LWN9" s="2" t="s">
        <v>70</v>
      </c>
      <c r="LWO9" s="2" t="s">
        <v>47</v>
      </c>
      <c r="LWP9" s="2" t="s">
        <v>111</v>
      </c>
      <c r="LWQ9" s="2" t="s">
        <v>31</v>
      </c>
      <c r="LWR9" s="2" t="s">
        <v>70</v>
      </c>
      <c r="LWS9" s="2" t="s">
        <v>53</v>
      </c>
      <c r="LWT9" s="2" t="s">
        <v>84</v>
      </c>
      <c r="LWU9" s="2" t="s">
        <v>21</v>
      </c>
      <c r="LWV9" s="2" t="s">
        <v>223</v>
      </c>
      <c r="LWW9" s="2" t="s">
        <v>31</v>
      </c>
      <c r="LWX9" s="2" t="s">
        <v>31</v>
      </c>
      <c r="LWY9" s="2" t="s">
        <v>31</v>
      </c>
      <c r="LWZ9" s="2" t="s">
        <v>70</v>
      </c>
      <c r="LXA9" s="2" t="s">
        <v>158</v>
      </c>
      <c r="LXB9" s="2" t="s">
        <v>158</v>
      </c>
      <c r="LXC9" s="2" t="s">
        <v>31</v>
      </c>
      <c r="LXD9" s="2" t="s">
        <v>70</v>
      </c>
      <c r="LXE9" s="2" t="s">
        <v>31</v>
      </c>
      <c r="LXF9" s="2" t="s">
        <v>70</v>
      </c>
      <c r="LXG9" s="2" t="s">
        <v>53</v>
      </c>
      <c r="LXH9" s="2" t="s">
        <v>31</v>
      </c>
      <c r="LXI9" s="2" t="s">
        <v>200</v>
      </c>
      <c r="LXJ9" s="2" t="s">
        <v>158</v>
      </c>
      <c r="LXK9" s="2" t="s">
        <v>31</v>
      </c>
      <c r="LXL9" s="2" t="s">
        <v>111</v>
      </c>
      <c r="LXM9" s="2" t="s">
        <v>31</v>
      </c>
      <c r="LXN9" s="2" t="s">
        <v>31</v>
      </c>
      <c r="LXO9" s="2" t="s">
        <v>53</v>
      </c>
      <c r="LXP9" s="2" t="s">
        <v>31</v>
      </c>
      <c r="LXQ9" s="2" t="s">
        <v>31</v>
      </c>
      <c r="LXR9" s="2" t="s">
        <v>111</v>
      </c>
      <c r="LXS9" s="2" t="s">
        <v>21</v>
      </c>
      <c r="LXT9" s="2" t="s">
        <v>31</v>
      </c>
      <c r="LXU9" s="2" t="s">
        <v>260</v>
      </c>
      <c r="LXV9" s="2" t="s">
        <v>31</v>
      </c>
      <c r="LXW9" s="2" t="s">
        <v>223</v>
      </c>
      <c r="LXX9" s="2" t="s">
        <v>31</v>
      </c>
      <c r="LXY9" s="2" t="s">
        <v>31</v>
      </c>
      <c r="LXZ9" s="2" t="s">
        <v>260</v>
      </c>
      <c r="LYA9" s="2" t="s">
        <v>84</v>
      </c>
      <c r="LYB9" s="2" t="s">
        <v>31</v>
      </c>
      <c r="LYC9" s="2" t="s">
        <v>31</v>
      </c>
      <c r="LYD9" s="2" t="s">
        <v>111</v>
      </c>
      <c r="LYE9" s="2" t="s">
        <v>31</v>
      </c>
      <c r="LYF9" s="2" t="s">
        <v>31</v>
      </c>
      <c r="LYG9" s="2" t="s">
        <v>70</v>
      </c>
      <c r="LYH9" s="2" t="s">
        <v>158</v>
      </c>
      <c r="LYI9" s="2" t="s">
        <v>62</v>
      </c>
      <c r="LYJ9" s="2" t="s">
        <v>31</v>
      </c>
      <c r="LYK9" s="2" t="s">
        <v>53</v>
      </c>
      <c r="LYL9" s="2" t="s">
        <v>31</v>
      </c>
      <c r="LYM9" s="2" t="s">
        <v>158</v>
      </c>
      <c r="LYN9" s="2" t="s">
        <v>62</v>
      </c>
      <c r="LYO9" s="2" t="s">
        <v>70</v>
      </c>
      <c r="LYP9" s="2" t="s">
        <v>31</v>
      </c>
      <c r="LYQ9" s="2" t="s">
        <v>84</v>
      </c>
      <c r="LYR9" s="2" t="s">
        <v>62</v>
      </c>
      <c r="LYS9" s="2" t="s">
        <v>31</v>
      </c>
      <c r="LYT9" s="2" t="s">
        <v>70</v>
      </c>
      <c r="LYU9" s="2" t="s">
        <v>111</v>
      </c>
      <c r="LYV9" s="2" t="s">
        <v>31</v>
      </c>
      <c r="LYW9" s="2" t="s">
        <v>510</v>
      </c>
      <c r="LYX9" s="2" t="s">
        <v>47</v>
      </c>
      <c r="LYY9" s="2" t="s">
        <v>276</v>
      </c>
      <c r="LYZ9" s="2" t="s">
        <v>158</v>
      </c>
      <c r="LZA9" s="2" t="s">
        <v>31</v>
      </c>
      <c r="LZB9" s="2" t="s">
        <v>53</v>
      </c>
      <c r="LZC9" s="2" t="s">
        <v>47</v>
      </c>
      <c r="LZD9" s="2" t="s">
        <v>31</v>
      </c>
      <c r="LZE9" s="2" t="s">
        <v>111</v>
      </c>
      <c r="LZF9" s="2" t="s">
        <v>158</v>
      </c>
      <c r="LZG9" s="2" t="s">
        <v>31</v>
      </c>
      <c r="LZH9" s="2" t="s">
        <v>158</v>
      </c>
      <c r="LZI9" s="2" t="s">
        <v>111</v>
      </c>
      <c r="LZJ9" s="2" t="s">
        <v>21</v>
      </c>
      <c r="LZK9" s="2" t="s">
        <v>31</v>
      </c>
      <c r="LZL9" s="2" t="s">
        <v>200</v>
      </c>
      <c r="LZM9" s="2" t="s">
        <v>111</v>
      </c>
      <c r="LZN9" s="2" t="s">
        <v>70</v>
      </c>
      <c r="LZO9" s="2" t="s">
        <v>111</v>
      </c>
      <c r="LZP9" s="2" t="s">
        <v>47</v>
      </c>
      <c r="LZQ9" s="2" t="s">
        <v>47</v>
      </c>
      <c r="LZR9" s="2" t="s">
        <v>62</v>
      </c>
      <c r="LZS9" s="2" t="s">
        <v>31</v>
      </c>
      <c r="LZT9" s="2" t="s">
        <v>47</v>
      </c>
      <c r="LZU9" s="2" t="s">
        <v>47</v>
      </c>
      <c r="LZV9" s="2" t="s">
        <v>276</v>
      </c>
      <c r="LZW9" s="2" t="s">
        <v>223</v>
      </c>
      <c r="LZX9" s="2" t="s">
        <v>31</v>
      </c>
      <c r="LZY9" s="2" t="s">
        <v>53</v>
      </c>
      <c r="LZZ9" s="2" t="s">
        <v>84</v>
      </c>
      <c r="MAA9" s="2" t="s">
        <v>31</v>
      </c>
      <c r="MAB9" s="2" t="s">
        <v>31</v>
      </c>
      <c r="MAC9" s="2" t="s">
        <v>62</v>
      </c>
      <c r="MAD9" s="2" t="s">
        <v>31</v>
      </c>
      <c r="MAE9" s="2" t="s">
        <v>31</v>
      </c>
      <c r="MAF9" s="2" t="s">
        <v>70</v>
      </c>
      <c r="MAG9" s="2" t="s">
        <v>70</v>
      </c>
      <c r="MAH9" s="2" t="s">
        <v>31</v>
      </c>
      <c r="MAI9" s="2" t="s">
        <v>31</v>
      </c>
      <c r="MAJ9" s="2" t="s">
        <v>53</v>
      </c>
      <c r="MAK9" s="2" t="s">
        <v>70</v>
      </c>
      <c r="MAL9" s="2" t="s">
        <v>53</v>
      </c>
      <c r="MAM9" s="2" t="s">
        <v>31</v>
      </c>
      <c r="MAN9" s="2" t="s">
        <v>31</v>
      </c>
      <c r="MAO9" s="2" t="s">
        <v>223</v>
      </c>
      <c r="MAP9" s="2" t="s">
        <v>31</v>
      </c>
      <c r="MAQ9" s="2" t="s">
        <v>276</v>
      </c>
      <c r="MAR9" s="2" t="s">
        <v>111</v>
      </c>
      <c r="MAS9" s="2" t="s">
        <v>200</v>
      </c>
      <c r="MAT9" s="2" t="s">
        <v>31</v>
      </c>
      <c r="MAU9" s="2" t="s">
        <v>200</v>
      </c>
      <c r="MAV9" s="2" t="s">
        <v>158</v>
      </c>
      <c r="MAW9" s="2" t="s">
        <v>53</v>
      </c>
      <c r="MAX9" s="2" t="s">
        <v>84</v>
      </c>
      <c r="MAY9" s="2" t="s">
        <v>31</v>
      </c>
      <c r="MAZ9" s="2" t="s">
        <v>21</v>
      </c>
      <c r="MBA9" s="2" t="s">
        <v>31</v>
      </c>
      <c r="MBB9" s="2" t="s">
        <v>53</v>
      </c>
      <c r="MBC9" s="2" t="s">
        <v>53</v>
      </c>
      <c r="MBD9" s="2" t="s">
        <v>21</v>
      </c>
      <c r="MBE9" s="2" t="s">
        <v>31</v>
      </c>
      <c r="MBF9" s="2" t="s">
        <v>70</v>
      </c>
      <c r="MBG9" s="2" t="s">
        <v>62</v>
      </c>
      <c r="MBH9" s="2" t="s">
        <v>21</v>
      </c>
      <c r="MBI9" s="2" t="s">
        <v>111</v>
      </c>
      <c r="MBJ9" s="2" t="s">
        <v>47</v>
      </c>
      <c r="MBK9" s="2" t="s">
        <v>53</v>
      </c>
      <c r="MBL9" s="2" t="s">
        <v>111</v>
      </c>
      <c r="MBM9" s="2" t="s">
        <v>84</v>
      </c>
      <c r="MBN9" s="2" t="s">
        <v>111</v>
      </c>
      <c r="MBO9" s="2" t="s">
        <v>47</v>
      </c>
      <c r="MBP9" s="2" t="s">
        <v>21</v>
      </c>
      <c r="MBQ9" s="2" t="s">
        <v>70</v>
      </c>
      <c r="MBR9" s="2" t="s">
        <v>70</v>
      </c>
      <c r="MBS9" s="2" t="s">
        <v>260</v>
      </c>
      <c r="MBT9" s="2" t="s">
        <v>111</v>
      </c>
      <c r="MBU9" s="2" t="s">
        <v>158</v>
      </c>
      <c r="MBV9" s="2" t="s">
        <v>158</v>
      </c>
      <c r="MBW9" s="2" t="s">
        <v>31</v>
      </c>
      <c r="MBX9" s="2" t="s">
        <v>21</v>
      </c>
      <c r="MBY9" s="2" t="s">
        <v>21</v>
      </c>
      <c r="MBZ9" s="2" t="s">
        <v>70</v>
      </c>
      <c r="MCA9" s="2" t="s">
        <v>276</v>
      </c>
      <c r="MCB9" s="2" t="s">
        <v>111</v>
      </c>
      <c r="MCC9" s="2" t="s">
        <v>47</v>
      </c>
      <c r="MCD9" s="2" t="s">
        <v>158</v>
      </c>
      <c r="MCE9" s="2" t="s">
        <v>200</v>
      </c>
      <c r="MCF9" s="2" t="s">
        <v>31</v>
      </c>
      <c r="MCG9" s="2" t="s">
        <v>70</v>
      </c>
      <c r="MCH9" s="2" t="s">
        <v>158</v>
      </c>
      <c r="MCI9" s="2" t="s">
        <v>260</v>
      </c>
      <c r="MCJ9" s="2" t="s">
        <v>260</v>
      </c>
      <c r="MCK9" s="2" t="s">
        <v>21</v>
      </c>
      <c r="MCL9" s="2" t="s">
        <v>276</v>
      </c>
      <c r="MCM9" s="2" t="s">
        <v>158</v>
      </c>
      <c r="MCN9" s="2" t="s">
        <v>111</v>
      </c>
      <c r="MCO9" s="2" t="s">
        <v>31</v>
      </c>
      <c r="MCP9" s="2" t="s">
        <v>31</v>
      </c>
      <c r="MCQ9" s="2" t="s">
        <v>31</v>
      </c>
      <c r="MCR9" s="2" t="s">
        <v>31</v>
      </c>
      <c r="MCS9" s="2" t="s">
        <v>70</v>
      </c>
      <c r="MCT9" s="2" t="s">
        <v>111</v>
      </c>
      <c r="MCU9" s="2" t="s">
        <v>111</v>
      </c>
      <c r="MCV9" s="2" t="s">
        <v>31</v>
      </c>
      <c r="MCW9" s="2" t="s">
        <v>31</v>
      </c>
      <c r="MCX9" s="2" t="s">
        <v>62</v>
      </c>
      <c r="MCY9" s="2" t="s">
        <v>223</v>
      </c>
      <c r="MCZ9" s="2" t="s">
        <v>158</v>
      </c>
      <c r="MDA9" s="2" t="s">
        <v>260</v>
      </c>
      <c r="MDB9" s="2" t="s">
        <v>70</v>
      </c>
      <c r="MDC9" s="2" t="s">
        <v>31</v>
      </c>
      <c r="MDD9" s="2" t="s">
        <v>510</v>
      </c>
      <c r="MDE9" s="2" t="s">
        <v>111</v>
      </c>
      <c r="MDF9" s="2" t="s">
        <v>31</v>
      </c>
      <c r="MDG9" s="2" t="s">
        <v>260</v>
      </c>
      <c r="MDH9" s="2" t="s">
        <v>31</v>
      </c>
      <c r="MDI9" s="2" t="s">
        <v>31</v>
      </c>
      <c r="MDJ9" s="2" t="s">
        <v>84</v>
      </c>
      <c r="MDK9" s="2" t="s">
        <v>62</v>
      </c>
      <c r="MDL9" s="2" t="s">
        <v>31</v>
      </c>
      <c r="MDM9" s="2" t="s">
        <v>260</v>
      </c>
      <c r="MDN9" s="2" t="s">
        <v>111</v>
      </c>
      <c r="MDO9" s="2" t="s">
        <v>260</v>
      </c>
      <c r="MDP9" s="2" t="s">
        <v>31</v>
      </c>
      <c r="MDQ9" s="2" t="s">
        <v>200</v>
      </c>
      <c r="MDR9" s="2" t="s">
        <v>31</v>
      </c>
      <c r="MDS9" s="2" t="s">
        <v>200</v>
      </c>
      <c r="MDT9" s="2" t="s">
        <v>111</v>
      </c>
      <c r="MDU9" s="2" t="s">
        <v>53</v>
      </c>
      <c r="MDV9" s="2" t="s">
        <v>47</v>
      </c>
      <c r="MDW9" s="2" t="s">
        <v>53</v>
      </c>
      <c r="MDX9" s="2" t="s">
        <v>31</v>
      </c>
      <c r="MDY9" s="2" t="s">
        <v>31</v>
      </c>
      <c r="MDZ9" s="2" t="s">
        <v>31</v>
      </c>
      <c r="MEA9" s="2" t="s">
        <v>70</v>
      </c>
      <c r="MEB9" s="2" t="s">
        <v>53</v>
      </c>
      <c r="MEC9" s="2" t="s">
        <v>31</v>
      </c>
      <c r="MED9" s="2" t="s">
        <v>31</v>
      </c>
      <c r="MEE9" s="2" t="s">
        <v>53</v>
      </c>
      <c r="MEF9" s="2" t="s">
        <v>223</v>
      </c>
      <c r="MEG9" s="2" t="s">
        <v>200</v>
      </c>
      <c r="MEH9" s="2" t="s">
        <v>53</v>
      </c>
      <c r="MEI9" s="2" t="s">
        <v>31</v>
      </c>
      <c r="MEJ9" s="2" t="s">
        <v>21</v>
      </c>
      <c r="MEK9" s="2" t="s">
        <v>62</v>
      </c>
      <c r="MEL9" s="2" t="s">
        <v>276</v>
      </c>
      <c r="MEM9" s="2" t="s">
        <v>31</v>
      </c>
      <c r="MEN9" s="2" t="s">
        <v>70</v>
      </c>
      <c r="MEO9" s="2" t="s">
        <v>62</v>
      </c>
      <c r="MEP9" s="2" t="s">
        <v>53</v>
      </c>
      <c r="MEQ9" s="2" t="s">
        <v>31</v>
      </c>
      <c r="MER9" s="2" t="s">
        <v>200</v>
      </c>
      <c r="MES9" s="2" t="s">
        <v>276</v>
      </c>
      <c r="MET9" s="2" t="s">
        <v>31</v>
      </c>
      <c r="MEU9" s="2" t="s">
        <v>47</v>
      </c>
      <c r="MEV9" s="2" t="s">
        <v>21</v>
      </c>
      <c r="MEW9" s="2" t="s">
        <v>200</v>
      </c>
      <c r="MEX9" s="2" t="s">
        <v>276</v>
      </c>
      <c r="MEY9" s="2" t="s">
        <v>31</v>
      </c>
      <c r="MEZ9" s="2" t="s">
        <v>53</v>
      </c>
      <c r="MFA9" s="2" t="s">
        <v>111</v>
      </c>
      <c r="MFB9" s="2" t="s">
        <v>21</v>
      </c>
      <c r="MFC9" s="2" t="s">
        <v>31</v>
      </c>
      <c r="MFD9" s="2" t="s">
        <v>111</v>
      </c>
      <c r="MFE9" s="2" t="s">
        <v>31</v>
      </c>
      <c r="MFF9" s="2" t="s">
        <v>111</v>
      </c>
      <c r="MFG9" s="2" t="s">
        <v>21</v>
      </c>
      <c r="MFH9" s="2" t="s">
        <v>260</v>
      </c>
      <c r="MFI9" s="2" t="s">
        <v>200</v>
      </c>
      <c r="MFJ9" s="2" t="s">
        <v>111</v>
      </c>
      <c r="MFK9" s="2" t="s">
        <v>31</v>
      </c>
      <c r="MFL9" s="2" t="s">
        <v>62</v>
      </c>
      <c r="MFM9" s="2" t="s">
        <v>21</v>
      </c>
      <c r="MFN9" s="2" t="s">
        <v>223</v>
      </c>
      <c r="MFO9" s="2" t="s">
        <v>31</v>
      </c>
      <c r="MFP9" s="2" t="s">
        <v>31</v>
      </c>
      <c r="MFQ9" s="2" t="s">
        <v>111</v>
      </c>
      <c r="MFR9" s="2" t="s">
        <v>70</v>
      </c>
      <c r="MFS9" s="2" t="s">
        <v>70</v>
      </c>
      <c r="MFT9" s="2" t="s">
        <v>70</v>
      </c>
      <c r="MFU9" s="2" t="s">
        <v>158</v>
      </c>
      <c r="MFV9" s="2" t="s">
        <v>31</v>
      </c>
      <c r="MFW9" s="2" t="s">
        <v>84</v>
      </c>
      <c r="MFX9" s="2" t="s">
        <v>84</v>
      </c>
      <c r="MFY9" s="2" t="s">
        <v>70</v>
      </c>
      <c r="MFZ9" s="2" t="s">
        <v>53</v>
      </c>
      <c r="MGA9" s="2" t="s">
        <v>70</v>
      </c>
      <c r="MGB9" s="2" t="s">
        <v>70</v>
      </c>
      <c r="MGC9" s="2" t="s">
        <v>53</v>
      </c>
      <c r="MGD9" s="2" t="s">
        <v>31</v>
      </c>
      <c r="MGE9" s="2" t="s">
        <v>111</v>
      </c>
      <c r="MGF9" s="2" t="s">
        <v>47</v>
      </c>
      <c r="MGG9" s="2" t="s">
        <v>111</v>
      </c>
      <c r="MGH9" s="2" t="s">
        <v>47</v>
      </c>
      <c r="MGI9" s="2" t="s">
        <v>111</v>
      </c>
      <c r="MGJ9" s="2" t="s">
        <v>276</v>
      </c>
      <c r="MGK9" s="2" t="s">
        <v>70</v>
      </c>
      <c r="MGL9" s="2" t="s">
        <v>31</v>
      </c>
      <c r="MGM9" s="2" t="s">
        <v>31</v>
      </c>
      <c r="MGN9" s="2" t="s">
        <v>84</v>
      </c>
      <c r="MGO9" s="2" t="s">
        <v>276</v>
      </c>
      <c r="MGP9" s="2" t="s">
        <v>53</v>
      </c>
      <c r="MGQ9" s="2" t="s">
        <v>62</v>
      </c>
      <c r="MGR9" s="2" t="s">
        <v>70</v>
      </c>
      <c r="MGS9" s="2" t="s">
        <v>31</v>
      </c>
      <c r="MGT9" s="2" t="s">
        <v>31</v>
      </c>
      <c r="MGU9" s="2" t="s">
        <v>31</v>
      </c>
      <c r="MGV9" s="2" t="s">
        <v>53</v>
      </c>
      <c r="MGW9" s="2" t="s">
        <v>276</v>
      </c>
      <c r="MGX9" s="2" t="s">
        <v>21</v>
      </c>
      <c r="MGY9" s="2" t="s">
        <v>47</v>
      </c>
      <c r="MGZ9" s="2" t="s">
        <v>111</v>
      </c>
      <c r="MHA9" s="2" t="s">
        <v>62</v>
      </c>
      <c r="MHB9" s="2" t="s">
        <v>111</v>
      </c>
      <c r="MHC9" s="2" t="s">
        <v>111</v>
      </c>
      <c r="MHD9" s="2" t="s">
        <v>31</v>
      </c>
      <c r="MHE9" s="2" t="s">
        <v>31</v>
      </c>
      <c r="MHF9" s="2" t="s">
        <v>31</v>
      </c>
      <c r="MHG9" s="2" t="s">
        <v>70</v>
      </c>
      <c r="MHH9" s="2" t="s">
        <v>53</v>
      </c>
      <c r="MHI9" s="2" t="s">
        <v>223</v>
      </c>
      <c r="MHJ9" s="2" t="s">
        <v>276</v>
      </c>
      <c r="MHK9" s="2" t="s">
        <v>31</v>
      </c>
      <c r="MHL9" s="2" t="s">
        <v>70</v>
      </c>
      <c r="MHM9" s="2" t="s">
        <v>158</v>
      </c>
      <c r="MHN9" s="2" t="s">
        <v>31</v>
      </c>
      <c r="MHO9" s="2" t="s">
        <v>31</v>
      </c>
      <c r="MHP9" s="2" t="s">
        <v>70</v>
      </c>
      <c r="MHQ9" s="2" t="s">
        <v>70</v>
      </c>
      <c r="MHR9" s="2" t="s">
        <v>70</v>
      </c>
      <c r="MHS9" s="2" t="s">
        <v>223</v>
      </c>
      <c r="MHT9" s="2" t="s">
        <v>200</v>
      </c>
      <c r="MHU9" s="2" t="s">
        <v>31</v>
      </c>
      <c r="MHV9" s="2" t="s">
        <v>70</v>
      </c>
      <c r="MHW9" s="2" t="s">
        <v>111</v>
      </c>
      <c r="MHX9" s="2" t="s">
        <v>47</v>
      </c>
      <c r="MHY9" s="2" t="s">
        <v>276</v>
      </c>
      <c r="MHZ9" s="2" t="s">
        <v>111</v>
      </c>
      <c r="MIA9" s="2" t="s">
        <v>111</v>
      </c>
      <c r="MIB9" s="2" t="s">
        <v>53</v>
      </c>
      <c r="MIC9" s="2" t="s">
        <v>31</v>
      </c>
      <c r="MID9" s="2" t="s">
        <v>31</v>
      </c>
      <c r="MIE9" s="2" t="s">
        <v>31</v>
      </c>
      <c r="MIF9" s="2" t="s">
        <v>70</v>
      </c>
      <c r="MIG9" s="2" t="s">
        <v>31</v>
      </c>
      <c r="MIH9" s="2" t="s">
        <v>510</v>
      </c>
      <c r="MII9" s="2" t="s">
        <v>260</v>
      </c>
      <c r="MIJ9" s="2" t="s">
        <v>31</v>
      </c>
      <c r="MIK9" s="2" t="s">
        <v>53</v>
      </c>
      <c r="MIL9" s="2" t="s">
        <v>111</v>
      </c>
      <c r="MIM9" s="2" t="s">
        <v>158</v>
      </c>
      <c r="MIN9" s="2" t="s">
        <v>31</v>
      </c>
      <c r="MIO9" s="2" t="s">
        <v>276</v>
      </c>
      <c r="MIP9" s="2" t="s">
        <v>70</v>
      </c>
      <c r="MIQ9" s="2" t="s">
        <v>111</v>
      </c>
      <c r="MIR9" s="2" t="s">
        <v>260</v>
      </c>
      <c r="MIS9" s="2" t="s">
        <v>53</v>
      </c>
      <c r="MIT9" s="2" t="s">
        <v>158</v>
      </c>
      <c r="MIU9" s="2" t="s">
        <v>31</v>
      </c>
      <c r="MIV9" s="2" t="s">
        <v>31</v>
      </c>
      <c r="MIW9" s="2" t="s">
        <v>31</v>
      </c>
      <c r="MIX9" s="2" t="s">
        <v>158</v>
      </c>
      <c r="MIY9" s="2" t="s">
        <v>223</v>
      </c>
      <c r="MIZ9" s="2" t="s">
        <v>31</v>
      </c>
      <c r="MJA9" s="2" t="s">
        <v>111</v>
      </c>
      <c r="MJB9" s="2" t="s">
        <v>70</v>
      </c>
      <c r="MJC9" s="2" t="s">
        <v>31</v>
      </c>
      <c r="MJD9" s="2" t="s">
        <v>31</v>
      </c>
      <c r="MJE9" s="2" t="s">
        <v>158</v>
      </c>
      <c r="MJF9" s="2" t="s">
        <v>62</v>
      </c>
      <c r="MJG9" s="2" t="s">
        <v>260</v>
      </c>
      <c r="MJH9" s="2" t="s">
        <v>84</v>
      </c>
      <c r="MJI9" s="2" t="s">
        <v>47</v>
      </c>
      <c r="MJJ9" s="2" t="s">
        <v>70</v>
      </c>
      <c r="MJK9" s="2" t="s">
        <v>111</v>
      </c>
      <c r="MJL9" s="2" t="s">
        <v>21</v>
      </c>
      <c r="MJM9" s="2" t="s">
        <v>70</v>
      </c>
      <c r="MJN9" s="2" t="s">
        <v>260</v>
      </c>
      <c r="MJO9" s="2" t="s">
        <v>111</v>
      </c>
      <c r="MJP9" s="2" t="s">
        <v>70</v>
      </c>
      <c r="MJQ9" s="2" t="s">
        <v>31</v>
      </c>
      <c r="MJR9" s="2" t="s">
        <v>111</v>
      </c>
      <c r="MJS9" s="2" t="s">
        <v>21</v>
      </c>
      <c r="MJT9" s="2" t="s">
        <v>31</v>
      </c>
      <c r="MJU9" s="2" t="s">
        <v>21</v>
      </c>
      <c r="MJV9" s="2" t="s">
        <v>21</v>
      </c>
      <c r="MJW9" s="2" t="s">
        <v>31</v>
      </c>
      <c r="MJX9" s="2" t="s">
        <v>260</v>
      </c>
      <c r="MJY9" s="2" t="s">
        <v>31</v>
      </c>
      <c r="MJZ9" s="2" t="s">
        <v>111</v>
      </c>
      <c r="MKA9" s="2" t="s">
        <v>111</v>
      </c>
      <c r="MKB9" s="2" t="s">
        <v>21</v>
      </c>
      <c r="MKC9" s="2" t="s">
        <v>260</v>
      </c>
      <c r="MKD9" s="2" t="s">
        <v>70</v>
      </c>
      <c r="MKE9" s="2" t="s">
        <v>111</v>
      </c>
      <c r="MKF9" s="2" t="s">
        <v>111</v>
      </c>
      <c r="MKG9" s="2" t="s">
        <v>111</v>
      </c>
      <c r="MKH9" s="2" t="s">
        <v>260</v>
      </c>
      <c r="MKI9" s="2" t="s">
        <v>276</v>
      </c>
      <c r="MKJ9" s="2" t="s">
        <v>70</v>
      </c>
      <c r="MKK9" s="2" t="s">
        <v>158</v>
      </c>
      <c r="MKL9" s="2" t="s">
        <v>84</v>
      </c>
      <c r="MKM9" s="2" t="s">
        <v>70</v>
      </c>
      <c r="MKN9" s="2" t="s">
        <v>31</v>
      </c>
      <c r="MKO9" s="2" t="s">
        <v>31</v>
      </c>
      <c r="MKP9" s="2" t="s">
        <v>31</v>
      </c>
      <c r="MKQ9" s="2" t="s">
        <v>31</v>
      </c>
      <c r="MKR9" s="2" t="s">
        <v>276</v>
      </c>
      <c r="MKS9" s="2" t="s">
        <v>31</v>
      </c>
      <c r="MKT9" s="2" t="s">
        <v>276</v>
      </c>
      <c r="MKU9" s="2" t="s">
        <v>31</v>
      </c>
      <c r="MKV9" s="2" t="s">
        <v>70</v>
      </c>
      <c r="MKW9" s="2" t="s">
        <v>31</v>
      </c>
      <c r="MKX9" s="2" t="s">
        <v>70</v>
      </c>
      <c r="MKY9" s="2" t="s">
        <v>53</v>
      </c>
      <c r="MKZ9" s="2" t="s">
        <v>31</v>
      </c>
      <c r="MLA9" s="2" t="s">
        <v>111</v>
      </c>
      <c r="MLB9" s="2" t="s">
        <v>70</v>
      </c>
      <c r="MLC9" s="2" t="s">
        <v>200</v>
      </c>
      <c r="MLD9" s="2" t="s">
        <v>62</v>
      </c>
      <c r="MLE9" s="2" t="s">
        <v>31</v>
      </c>
      <c r="MLF9" s="2" t="s">
        <v>31</v>
      </c>
      <c r="MLG9" s="2" t="s">
        <v>31</v>
      </c>
      <c r="MLH9" s="2" t="s">
        <v>111</v>
      </c>
      <c r="MLI9" s="2" t="s">
        <v>31</v>
      </c>
      <c r="MLJ9" s="2" t="s">
        <v>70</v>
      </c>
      <c r="MLK9" s="2" t="s">
        <v>31</v>
      </c>
      <c r="MLL9" s="2" t="s">
        <v>84</v>
      </c>
      <c r="MLM9" s="2" t="s">
        <v>111</v>
      </c>
      <c r="MLN9" s="2" t="s">
        <v>158</v>
      </c>
      <c r="MLO9" s="2" t="s">
        <v>31</v>
      </c>
      <c r="MLP9" s="2" t="s">
        <v>111</v>
      </c>
      <c r="MLQ9" s="2" t="s">
        <v>31</v>
      </c>
      <c r="MLR9" s="2" t="s">
        <v>70</v>
      </c>
      <c r="MLS9" s="2" t="s">
        <v>70</v>
      </c>
      <c r="MLT9" s="2" t="s">
        <v>21</v>
      </c>
      <c r="MLU9" s="2" t="s">
        <v>31</v>
      </c>
      <c r="MLV9" s="2" t="s">
        <v>31</v>
      </c>
      <c r="MLW9" s="2" t="s">
        <v>31</v>
      </c>
      <c r="MLX9" s="2" t="s">
        <v>31</v>
      </c>
      <c r="MLY9" s="2" t="s">
        <v>111</v>
      </c>
      <c r="MLZ9" s="2" t="s">
        <v>276</v>
      </c>
      <c r="MMA9" s="2" t="s">
        <v>111</v>
      </c>
      <c r="MMB9" s="2" t="s">
        <v>31</v>
      </c>
      <c r="MMC9" s="2" t="s">
        <v>111</v>
      </c>
      <c r="MMD9" s="2" t="s">
        <v>62</v>
      </c>
      <c r="MME9" s="2" t="s">
        <v>47</v>
      </c>
      <c r="MMF9" s="2" t="s">
        <v>31</v>
      </c>
      <c r="MMG9" s="2" t="s">
        <v>70</v>
      </c>
      <c r="MMH9" s="2" t="s">
        <v>260</v>
      </c>
      <c r="MMI9" s="2" t="s">
        <v>47</v>
      </c>
      <c r="MMJ9" s="2" t="s">
        <v>70</v>
      </c>
      <c r="MMK9" s="2" t="s">
        <v>158</v>
      </c>
      <c r="MML9" s="2" t="s">
        <v>31</v>
      </c>
      <c r="MMM9" s="2" t="s">
        <v>70</v>
      </c>
      <c r="MMN9" s="2" t="s">
        <v>47</v>
      </c>
      <c r="MMO9" s="2" t="s">
        <v>223</v>
      </c>
      <c r="MMP9" s="2" t="s">
        <v>53</v>
      </c>
      <c r="MMQ9" s="2" t="s">
        <v>31</v>
      </c>
      <c r="MMR9" s="2" t="s">
        <v>53</v>
      </c>
      <c r="MMS9" s="2" t="s">
        <v>62</v>
      </c>
      <c r="MMT9" s="2" t="s">
        <v>111</v>
      </c>
      <c r="MMU9" s="2" t="s">
        <v>158</v>
      </c>
      <c r="MMV9" s="2" t="s">
        <v>31</v>
      </c>
      <c r="MMW9" s="2" t="s">
        <v>158</v>
      </c>
      <c r="MMX9" s="2" t="s">
        <v>47</v>
      </c>
      <c r="MMY9" s="2" t="s">
        <v>510</v>
      </c>
      <c r="MMZ9" s="2" t="s">
        <v>111</v>
      </c>
      <c r="MNA9" s="2" t="s">
        <v>84</v>
      </c>
      <c r="MNB9" s="2" t="s">
        <v>31</v>
      </c>
      <c r="MNC9" s="2" t="s">
        <v>223</v>
      </c>
      <c r="MND9" s="2" t="s">
        <v>31</v>
      </c>
      <c r="MNE9" s="2" t="s">
        <v>70</v>
      </c>
      <c r="MNF9" s="2" t="s">
        <v>31</v>
      </c>
      <c r="MNG9" s="2" t="s">
        <v>111</v>
      </c>
      <c r="MNH9" s="2" t="s">
        <v>200</v>
      </c>
      <c r="MNI9" s="2" t="s">
        <v>70</v>
      </c>
      <c r="MNJ9" s="2" t="s">
        <v>200</v>
      </c>
      <c r="MNK9" s="2" t="s">
        <v>62</v>
      </c>
      <c r="MNL9" s="2" t="s">
        <v>200</v>
      </c>
      <c r="MNM9" s="2" t="s">
        <v>21</v>
      </c>
      <c r="MNN9" s="2" t="s">
        <v>70</v>
      </c>
      <c r="MNO9" s="2" t="s">
        <v>31</v>
      </c>
      <c r="MNP9" s="2" t="s">
        <v>31</v>
      </c>
      <c r="MNQ9" s="2" t="s">
        <v>276</v>
      </c>
      <c r="MNR9" s="2" t="s">
        <v>158</v>
      </c>
      <c r="MNS9" s="2" t="s">
        <v>31</v>
      </c>
      <c r="MNT9" s="2" t="s">
        <v>70</v>
      </c>
      <c r="MNU9" s="2" t="s">
        <v>31</v>
      </c>
      <c r="MNV9" s="2" t="s">
        <v>31</v>
      </c>
      <c r="MNW9" s="2" t="s">
        <v>223</v>
      </c>
      <c r="MNX9" s="2" t="s">
        <v>53</v>
      </c>
      <c r="MNY9" s="2" t="s">
        <v>21</v>
      </c>
      <c r="MNZ9" s="2" t="s">
        <v>53</v>
      </c>
      <c r="MOA9" s="2" t="s">
        <v>31</v>
      </c>
      <c r="MOB9" s="2" t="s">
        <v>62</v>
      </c>
      <c r="MOC9" s="2" t="s">
        <v>53</v>
      </c>
      <c r="MOD9" s="2" t="s">
        <v>53</v>
      </c>
      <c r="MOE9" s="2" t="s">
        <v>53</v>
      </c>
      <c r="MOF9" s="2" t="s">
        <v>31</v>
      </c>
      <c r="MOG9" s="2" t="s">
        <v>31</v>
      </c>
      <c r="MOH9" s="2" t="s">
        <v>70</v>
      </c>
      <c r="MOI9" s="2" t="s">
        <v>47</v>
      </c>
      <c r="MOJ9" s="2" t="s">
        <v>31</v>
      </c>
      <c r="MOK9" s="2" t="s">
        <v>31</v>
      </c>
      <c r="MOL9" s="2" t="s">
        <v>31</v>
      </c>
      <c r="MOM9" s="2" t="s">
        <v>31</v>
      </c>
      <c r="MON9" s="2" t="s">
        <v>31</v>
      </c>
      <c r="MOO9" s="2" t="s">
        <v>47</v>
      </c>
      <c r="MOP9" s="2" t="s">
        <v>31</v>
      </c>
      <c r="MOQ9" s="2" t="s">
        <v>70</v>
      </c>
      <c r="MOR9" s="2" t="s">
        <v>31</v>
      </c>
      <c r="MOS9" s="2" t="s">
        <v>31</v>
      </c>
      <c r="MOT9" s="2" t="s">
        <v>70</v>
      </c>
      <c r="MOU9" s="2" t="s">
        <v>62</v>
      </c>
      <c r="MOV9" s="2" t="s">
        <v>31</v>
      </c>
      <c r="MOW9" s="2" t="s">
        <v>21</v>
      </c>
      <c r="MOX9" s="2" t="s">
        <v>53</v>
      </c>
      <c r="MOY9" s="2" t="s">
        <v>158</v>
      </c>
      <c r="MOZ9" s="2" t="s">
        <v>31</v>
      </c>
      <c r="MPA9" s="2" t="s">
        <v>84</v>
      </c>
      <c r="MPB9" s="2" t="s">
        <v>31</v>
      </c>
      <c r="MPC9" s="2" t="s">
        <v>276</v>
      </c>
      <c r="MPD9" s="2" t="s">
        <v>260</v>
      </c>
      <c r="MPE9" s="2" t="s">
        <v>31</v>
      </c>
      <c r="MPF9" s="2" t="s">
        <v>70</v>
      </c>
      <c r="MPG9" s="2" t="s">
        <v>111</v>
      </c>
      <c r="MPH9" s="2" t="s">
        <v>223</v>
      </c>
      <c r="MPI9" s="2" t="s">
        <v>158</v>
      </c>
      <c r="MPJ9" s="2" t="s">
        <v>21</v>
      </c>
      <c r="MPK9" s="2" t="s">
        <v>31</v>
      </c>
      <c r="MPL9" s="2" t="s">
        <v>111</v>
      </c>
      <c r="MPM9" s="2" t="s">
        <v>53</v>
      </c>
      <c r="MPN9" s="2" t="s">
        <v>21</v>
      </c>
      <c r="MPO9" s="2" t="s">
        <v>31</v>
      </c>
      <c r="MPP9" s="2" t="s">
        <v>53</v>
      </c>
      <c r="MPQ9" s="2" t="s">
        <v>31</v>
      </c>
      <c r="MPR9" s="2" t="s">
        <v>31</v>
      </c>
      <c r="MPS9" s="2" t="s">
        <v>111</v>
      </c>
      <c r="MPT9" s="2" t="s">
        <v>276</v>
      </c>
      <c r="MPU9" s="2" t="s">
        <v>53</v>
      </c>
      <c r="MPV9" s="2" t="s">
        <v>21</v>
      </c>
      <c r="MPW9" s="2" t="s">
        <v>111</v>
      </c>
      <c r="MPX9" s="2" t="s">
        <v>31</v>
      </c>
      <c r="MPY9" s="2" t="s">
        <v>31</v>
      </c>
      <c r="MPZ9" s="2" t="s">
        <v>84</v>
      </c>
      <c r="MQA9" s="2" t="s">
        <v>47</v>
      </c>
      <c r="MQB9" s="2" t="s">
        <v>31</v>
      </c>
      <c r="MQC9" s="2" t="s">
        <v>223</v>
      </c>
      <c r="MQD9" s="2" t="s">
        <v>31</v>
      </c>
      <c r="MQE9" s="2" t="s">
        <v>111</v>
      </c>
      <c r="MQF9" s="2" t="s">
        <v>70</v>
      </c>
      <c r="MQG9" s="2" t="s">
        <v>31</v>
      </c>
      <c r="MQH9" s="2" t="s">
        <v>47</v>
      </c>
      <c r="MQI9" s="2" t="s">
        <v>53</v>
      </c>
      <c r="MQJ9" s="2" t="s">
        <v>31</v>
      </c>
      <c r="MQK9" s="2" t="s">
        <v>70</v>
      </c>
      <c r="MQL9" s="2" t="s">
        <v>62</v>
      </c>
      <c r="MQM9" s="2" t="s">
        <v>31</v>
      </c>
      <c r="MQN9" s="2" t="s">
        <v>53</v>
      </c>
      <c r="MQO9" s="2" t="s">
        <v>111</v>
      </c>
      <c r="MQP9" s="2" t="s">
        <v>158</v>
      </c>
      <c r="MQQ9" s="2" t="s">
        <v>84</v>
      </c>
      <c r="MQR9" s="2" t="s">
        <v>111</v>
      </c>
      <c r="MQS9" s="2" t="s">
        <v>111</v>
      </c>
      <c r="MQT9" s="2" t="s">
        <v>260</v>
      </c>
      <c r="MQU9" s="2" t="s">
        <v>21</v>
      </c>
      <c r="MQV9" s="2" t="s">
        <v>111</v>
      </c>
      <c r="MQW9" s="2" t="s">
        <v>31</v>
      </c>
      <c r="MQX9" s="2" t="s">
        <v>53</v>
      </c>
      <c r="MQY9" s="2" t="s">
        <v>84</v>
      </c>
      <c r="MQZ9" s="2" t="s">
        <v>111</v>
      </c>
      <c r="MRA9" s="2" t="s">
        <v>276</v>
      </c>
      <c r="MRB9" s="2" t="s">
        <v>31</v>
      </c>
      <c r="MRC9" s="2" t="s">
        <v>53</v>
      </c>
      <c r="MRD9" s="2" t="s">
        <v>62</v>
      </c>
      <c r="MRE9" s="2" t="s">
        <v>62</v>
      </c>
      <c r="MRF9" s="2" t="s">
        <v>31</v>
      </c>
      <c r="MRG9" s="2" t="s">
        <v>111</v>
      </c>
      <c r="MRH9" s="2" t="s">
        <v>31</v>
      </c>
      <c r="MRI9" s="2" t="s">
        <v>53</v>
      </c>
      <c r="MRJ9" s="2" t="s">
        <v>31</v>
      </c>
      <c r="MRK9" s="2" t="s">
        <v>158</v>
      </c>
      <c r="MRL9" s="2" t="s">
        <v>70</v>
      </c>
      <c r="MRM9" s="2" t="s">
        <v>21</v>
      </c>
      <c r="MRN9" s="2" t="s">
        <v>31</v>
      </c>
      <c r="MRO9" s="2" t="s">
        <v>31</v>
      </c>
      <c r="MRP9" s="2" t="s">
        <v>260</v>
      </c>
      <c r="MRQ9" s="2" t="s">
        <v>200</v>
      </c>
      <c r="MRR9" s="2" t="s">
        <v>21</v>
      </c>
      <c r="MRS9" s="2" t="s">
        <v>62</v>
      </c>
      <c r="MRT9" s="2" t="s">
        <v>47</v>
      </c>
      <c r="MRU9" s="2" t="s">
        <v>70</v>
      </c>
      <c r="MRV9" s="2" t="s">
        <v>70</v>
      </c>
      <c r="MRW9" s="2" t="s">
        <v>111</v>
      </c>
      <c r="MRX9" s="2" t="s">
        <v>53</v>
      </c>
      <c r="MRY9" s="2" t="s">
        <v>84</v>
      </c>
      <c r="MRZ9" s="2" t="s">
        <v>21</v>
      </c>
      <c r="MSA9" s="2" t="s">
        <v>31</v>
      </c>
      <c r="MSB9" s="2" t="s">
        <v>70</v>
      </c>
      <c r="MSC9" s="2" t="s">
        <v>84</v>
      </c>
      <c r="MSD9" s="2" t="s">
        <v>31</v>
      </c>
      <c r="MSE9" s="2" t="s">
        <v>200</v>
      </c>
      <c r="MSF9" s="2" t="s">
        <v>200</v>
      </c>
      <c r="MSG9" s="2" t="s">
        <v>53</v>
      </c>
      <c r="MSH9" s="2" t="s">
        <v>31</v>
      </c>
      <c r="MSI9" s="2" t="s">
        <v>158</v>
      </c>
      <c r="MSJ9" s="2" t="s">
        <v>53</v>
      </c>
      <c r="MSK9" s="2" t="s">
        <v>158</v>
      </c>
      <c r="MSL9" s="2" t="s">
        <v>70</v>
      </c>
      <c r="MSM9" s="2" t="s">
        <v>31</v>
      </c>
      <c r="MSN9" s="2" t="s">
        <v>31</v>
      </c>
      <c r="MSO9" s="2" t="s">
        <v>158</v>
      </c>
      <c r="MSP9" s="2" t="s">
        <v>70</v>
      </c>
      <c r="MSQ9" s="2" t="s">
        <v>200</v>
      </c>
      <c r="MSR9" s="2" t="s">
        <v>223</v>
      </c>
      <c r="MSS9" s="2" t="s">
        <v>47</v>
      </c>
      <c r="MST9" s="2" t="s">
        <v>70</v>
      </c>
      <c r="MSU9" s="2" t="s">
        <v>70</v>
      </c>
      <c r="MSV9" s="2" t="s">
        <v>62</v>
      </c>
      <c r="MSW9" s="2" t="s">
        <v>31</v>
      </c>
      <c r="MSX9" s="2" t="s">
        <v>31</v>
      </c>
      <c r="MSY9" s="2" t="s">
        <v>200</v>
      </c>
      <c r="MSZ9" s="2" t="s">
        <v>21</v>
      </c>
      <c r="MTA9" s="2" t="s">
        <v>70</v>
      </c>
      <c r="MTB9" s="2" t="s">
        <v>53</v>
      </c>
      <c r="MTC9" s="2" t="s">
        <v>31</v>
      </c>
      <c r="MTD9" s="2" t="s">
        <v>31</v>
      </c>
      <c r="MTE9" s="2" t="s">
        <v>111</v>
      </c>
      <c r="MTF9" s="2" t="s">
        <v>53</v>
      </c>
      <c r="MTG9" s="2" t="s">
        <v>31</v>
      </c>
      <c r="MTH9" s="2" t="s">
        <v>62</v>
      </c>
      <c r="MTI9" s="2" t="s">
        <v>111</v>
      </c>
      <c r="MTJ9" s="2" t="s">
        <v>31</v>
      </c>
      <c r="MTK9" s="2" t="s">
        <v>223</v>
      </c>
      <c r="MTL9" s="2" t="s">
        <v>70</v>
      </c>
      <c r="MTM9" s="2" t="s">
        <v>31</v>
      </c>
      <c r="MTN9" s="2" t="s">
        <v>84</v>
      </c>
      <c r="MTO9" s="2" t="s">
        <v>260</v>
      </c>
      <c r="MTP9" s="2" t="s">
        <v>21</v>
      </c>
      <c r="MTQ9" s="2" t="s">
        <v>223</v>
      </c>
      <c r="MTR9" s="2" t="s">
        <v>70</v>
      </c>
      <c r="MTS9" s="2" t="s">
        <v>31</v>
      </c>
      <c r="MTT9" s="2" t="s">
        <v>31</v>
      </c>
      <c r="MTU9" s="2" t="s">
        <v>31</v>
      </c>
      <c r="MTV9" s="2" t="s">
        <v>70</v>
      </c>
      <c r="MTW9" s="2" t="s">
        <v>47</v>
      </c>
      <c r="MTX9" s="2" t="s">
        <v>31</v>
      </c>
      <c r="MTY9" s="2" t="s">
        <v>62</v>
      </c>
      <c r="MTZ9" s="2" t="s">
        <v>510</v>
      </c>
      <c r="MUA9" s="2" t="s">
        <v>21</v>
      </c>
      <c r="MUB9" s="2" t="s">
        <v>47</v>
      </c>
      <c r="MUC9" s="2" t="s">
        <v>111</v>
      </c>
      <c r="MUD9" s="2" t="s">
        <v>223</v>
      </c>
      <c r="MUE9" s="2" t="s">
        <v>111</v>
      </c>
      <c r="MUF9" s="2" t="s">
        <v>70</v>
      </c>
      <c r="MUG9" s="2" t="s">
        <v>111</v>
      </c>
      <c r="MUH9" s="2" t="s">
        <v>276</v>
      </c>
      <c r="MUI9" s="2" t="s">
        <v>510</v>
      </c>
      <c r="MUJ9" s="2" t="s">
        <v>111</v>
      </c>
      <c r="MUK9" s="2" t="s">
        <v>200</v>
      </c>
      <c r="MUL9" s="2" t="s">
        <v>53</v>
      </c>
      <c r="MUM9" s="2" t="s">
        <v>53</v>
      </c>
      <c r="MUN9" s="2" t="s">
        <v>31</v>
      </c>
      <c r="MUO9" s="2" t="s">
        <v>276</v>
      </c>
      <c r="MUP9" s="2" t="s">
        <v>31</v>
      </c>
      <c r="MUQ9" s="2" t="s">
        <v>260</v>
      </c>
      <c r="MUR9" s="2" t="s">
        <v>53</v>
      </c>
      <c r="MUS9" s="2" t="s">
        <v>276</v>
      </c>
      <c r="MUT9" s="2" t="s">
        <v>21</v>
      </c>
      <c r="MUU9" s="2" t="s">
        <v>31</v>
      </c>
      <c r="MUV9" s="2" t="s">
        <v>70</v>
      </c>
      <c r="MUW9" s="2" t="s">
        <v>47</v>
      </c>
      <c r="MUX9" s="2" t="s">
        <v>31</v>
      </c>
      <c r="MUY9" s="2" t="s">
        <v>111</v>
      </c>
      <c r="MUZ9" s="2" t="s">
        <v>111</v>
      </c>
      <c r="MVA9" s="2" t="s">
        <v>200</v>
      </c>
      <c r="MVB9" s="2" t="s">
        <v>70</v>
      </c>
      <c r="MVC9" s="2" t="s">
        <v>70</v>
      </c>
      <c r="MVD9" s="2" t="s">
        <v>70</v>
      </c>
      <c r="MVE9" s="2" t="s">
        <v>200</v>
      </c>
      <c r="MVF9" s="2" t="s">
        <v>31</v>
      </c>
      <c r="MVG9" s="2" t="s">
        <v>31</v>
      </c>
      <c r="MVH9" s="2" t="s">
        <v>31</v>
      </c>
      <c r="MVI9" s="2" t="s">
        <v>276</v>
      </c>
      <c r="MVJ9" s="2" t="s">
        <v>260</v>
      </c>
      <c r="MVK9" s="2" t="s">
        <v>21</v>
      </c>
      <c r="MVL9" s="2" t="s">
        <v>31</v>
      </c>
      <c r="MVM9" s="2" t="s">
        <v>53</v>
      </c>
      <c r="MVN9" s="2" t="s">
        <v>31</v>
      </c>
      <c r="MVO9" s="2" t="s">
        <v>62</v>
      </c>
      <c r="MVP9" s="2" t="s">
        <v>31</v>
      </c>
      <c r="MVQ9" s="2" t="s">
        <v>21</v>
      </c>
      <c r="MVR9" s="2" t="s">
        <v>31</v>
      </c>
      <c r="MVS9" s="2" t="s">
        <v>111</v>
      </c>
      <c r="MVT9" s="2" t="s">
        <v>111</v>
      </c>
      <c r="MVU9" s="2" t="s">
        <v>31</v>
      </c>
      <c r="MVV9" s="2" t="s">
        <v>62</v>
      </c>
      <c r="MVW9" s="2" t="s">
        <v>70</v>
      </c>
      <c r="MVX9" s="2" t="s">
        <v>47</v>
      </c>
      <c r="MVY9" s="2" t="s">
        <v>70</v>
      </c>
      <c r="MVZ9" s="2" t="s">
        <v>53</v>
      </c>
      <c r="MWA9" s="2" t="s">
        <v>111</v>
      </c>
      <c r="MWB9" s="2" t="s">
        <v>260</v>
      </c>
      <c r="MWC9" s="2" t="s">
        <v>260</v>
      </c>
      <c r="MWD9" s="2" t="s">
        <v>111</v>
      </c>
      <c r="MWE9" s="2" t="s">
        <v>31</v>
      </c>
      <c r="MWF9" s="2" t="s">
        <v>31</v>
      </c>
      <c r="MWG9" s="2" t="s">
        <v>70</v>
      </c>
      <c r="MWH9" s="2" t="s">
        <v>31</v>
      </c>
      <c r="MWI9" s="2" t="s">
        <v>276</v>
      </c>
      <c r="MWJ9" s="2" t="s">
        <v>31</v>
      </c>
      <c r="MWK9" s="2" t="s">
        <v>70</v>
      </c>
      <c r="MWL9" s="2" t="s">
        <v>200</v>
      </c>
      <c r="MWM9" s="2" t="s">
        <v>31</v>
      </c>
      <c r="MWN9" s="2" t="s">
        <v>70</v>
      </c>
      <c r="MWO9" s="2" t="s">
        <v>70</v>
      </c>
      <c r="MWP9" s="2" t="s">
        <v>84</v>
      </c>
      <c r="MWQ9" s="2" t="s">
        <v>70</v>
      </c>
      <c r="MWR9" s="2" t="s">
        <v>47</v>
      </c>
      <c r="MWS9" s="2" t="s">
        <v>111</v>
      </c>
      <c r="MWT9" s="2" t="s">
        <v>31</v>
      </c>
      <c r="MWU9" s="2" t="s">
        <v>31</v>
      </c>
      <c r="MWV9" s="2" t="s">
        <v>31</v>
      </c>
      <c r="MWW9" s="2" t="s">
        <v>31</v>
      </c>
      <c r="MWX9" s="2" t="s">
        <v>70</v>
      </c>
      <c r="MWY9" s="2" t="s">
        <v>111</v>
      </c>
      <c r="MWZ9" s="2" t="s">
        <v>62</v>
      </c>
      <c r="MXA9" s="2" t="s">
        <v>223</v>
      </c>
      <c r="MXB9" s="2" t="s">
        <v>70</v>
      </c>
      <c r="MXC9" s="2" t="s">
        <v>31</v>
      </c>
      <c r="MXD9" s="2" t="s">
        <v>223</v>
      </c>
      <c r="MXE9" s="2" t="s">
        <v>70</v>
      </c>
      <c r="MXF9" s="2" t="s">
        <v>31</v>
      </c>
      <c r="MXG9" s="2" t="s">
        <v>200</v>
      </c>
      <c r="MXH9" s="2" t="s">
        <v>111</v>
      </c>
      <c r="MXI9" s="2" t="s">
        <v>31</v>
      </c>
      <c r="MXJ9" s="2" t="s">
        <v>111</v>
      </c>
      <c r="MXK9" s="2" t="s">
        <v>84</v>
      </c>
      <c r="MXL9" s="2" t="s">
        <v>111</v>
      </c>
      <c r="MXM9" s="2" t="s">
        <v>260</v>
      </c>
      <c r="MXN9" s="2" t="s">
        <v>158</v>
      </c>
      <c r="MXO9" s="2" t="s">
        <v>260</v>
      </c>
      <c r="MXP9" s="2" t="s">
        <v>111</v>
      </c>
      <c r="MXQ9" s="2" t="s">
        <v>111</v>
      </c>
      <c r="MXR9" s="2" t="s">
        <v>21</v>
      </c>
      <c r="MXS9" s="2" t="s">
        <v>111</v>
      </c>
      <c r="MXT9" s="2" t="s">
        <v>53</v>
      </c>
      <c r="MXU9" s="2" t="s">
        <v>31</v>
      </c>
      <c r="MXV9" s="2" t="s">
        <v>62</v>
      </c>
      <c r="MXW9" s="2" t="s">
        <v>111</v>
      </c>
      <c r="MXX9" s="2" t="s">
        <v>62</v>
      </c>
      <c r="MXY9" s="2" t="s">
        <v>84</v>
      </c>
      <c r="MXZ9" s="2" t="s">
        <v>31</v>
      </c>
      <c r="MYA9" s="2" t="s">
        <v>31</v>
      </c>
      <c r="MYB9" s="2" t="s">
        <v>62</v>
      </c>
      <c r="MYC9" s="2" t="s">
        <v>31</v>
      </c>
      <c r="MYD9" s="2" t="s">
        <v>31</v>
      </c>
      <c r="MYE9" s="2" t="s">
        <v>510</v>
      </c>
      <c r="MYF9" s="2" t="s">
        <v>31</v>
      </c>
      <c r="MYG9" s="2" t="s">
        <v>276</v>
      </c>
      <c r="MYH9" s="2" t="s">
        <v>31</v>
      </c>
      <c r="MYI9" s="2" t="s">
        <v>70</v>
      </c>
      <c r="MYJ9" s="2" t="s">
        <v>21</v>
      </c>
      <c r="MYK9" s="2" t="s">
        <v>223</v>
      </c>
      <c r="MYL9" s="2" t="s">
        <v>31</v>
      </c>
      <c r="MYM9" s="2" t="s">
        <v>31</v>
      </c>
      <c r="MYN9" s="2" t="s">
        <v>53</v>
      </c>
      <c r="MYO9" s="2" t="s">
        <v>31</v>
      </c>
      <c r="MYP9" s="2" t="s">
        <v>31</v>
      </c>
      <c r="MYQ9" s="2" t="s">
        <v>31</v>
      </c>
      <c r="MYR9" s="2" t="s">
        <v>47</v>
      </c>
      <c r="MYS9" s="2" t="s">
        <v>70</v>
      </c>
      <c r="MYT9" s="2" t="s">
        <v>200</v>
      </c>
      <c r="MYU9" s="2" t="s">
        <v>31</v>
      </c>
      <c r="MYV9" s="2" t="s">
        <v>70</v>
      </c>
      <c r="MYW9" s="2" t="s">
        <v>276</v>
      </c>
      <c r="MYX9" s="2" t="s">
        <v>276</v>
      </c>
      <c r="MYY9" s="2" t="s">
        <v>31</v>
      </c>
      <c r="MYZ9" s="2" t="s">
        <v>111</v>
      </c>
      <c r="MZA9" s="2" t="s">
        <v>31</v>
      </c>
      <c r="MZB9" s="2" t="s">
        <v>84</v>
      </c>
      <c r="MZC9" s="2" t="s">
        <v>276</v>
      </c>
      <c r="MZD9" s="2" t="s">
        <v>53</v>
      </c>
      <c r="MZE9" s="2" t="s">
        <v>62</v>
      </c>
      <c r="MZF9" s="2" t="s">
        <v>223</v>
      </c>
      <c r="MZG9" s="2" t="s">
        <v>111</v>
      </c>
      <c r="MZH9" s="2" t="s">
        <v>111</v>
      </c>
      <c r="MZI9" s="2" t="s">
        <v>47</v>
      </c>
      <c r="MZJ9" s="2" t="s">
        <v>111</v>
      </c>
      <c r="MZK9" s="2" t="s">
        <v>158</v>
      </c>
      <c r="MZL9" s="2" t="s">
        <v>510</v>
      </c>
      <c r="MZM9" s="2" t="s">
        <v>31</v>
      </c>
      <c r="MZN9" s="2" t="s">
        <v>111</v>
      </c>
      <c r="MZO9" s="2" t="s">
        <v>158</v>
      </c>
      <c r="MZP9" s="2" t="s">
        <v>62</v>
      </c>
      <c r="MZQ9" s="2" t="s">
        <v>31</v>
      </c>
      <c r="MZR9" s="2" t="s">
        <v>200</v>
      </c>
      <c r="MZS9" s="2" t="s">
        <v>31</v>
      </c>
      <c r="MZT9" s="2" t="s">
        <v>70</v>
      </c>
      <c r="MZU9" s="2" t="s">
        <v>53</v>
      </c>
      <c r="MZV9" s="2" t="s">
        <v>260</v>
      </c>
      <c r="MZW9" s="2" t="s">
        <v>31</v>
      </c>
      <c r="MZX9" s="2" t="s">
        <v>158</v>
      </c>
      <c r="MZY9" s="2" t="s">
        <v>53</v>
      </c>
      <c r="MZZ9" s="2" t="s">
        <v>70</v>
      </c>
      <c r="NAA9" s="2" t="s">
        <v>158</v>
      </c>
      <c r="NAB9" s="2" t="s">
        <v>70</v>
      </c>
      <c r="NAC9" s="2" t="s">
        <v>70</v>
      </c>
      <c r="NAD9" s="2" t="s">
        <v>70</v>
      </c>
      <c r="NAE9" s="2" t="s">
        <v>111</v>
      </c>
      <c r="NAF9" s="2" t="s">
        <v>158</v>
      </c>
      <c r="NAG9" s="2" t="s">
        <v>31</v>
      </c>
      <c r="NAH9" s="2" t="s">
        <v>70</v>
      </c>
      <c r="NAI9" s="2" t="s">
        <v>111</v>
      </c>
      <c r="NAJ9" s="2" t="s">
        <v>21</v>
      </c>
      <c r="NAK9" s="2" t="s">
        <v>47</v>
      </c>
      <c r="NAL9" s="2" t="s">
        <v>31</v>
      </c>
      <c r="NAM9" s="2" t="s">
        <v>70</v>
      </c>
      <c r="NAN9" s="2" t="s">
        <v>158</v>
      </c>
      <c r="NAO9" s="2" t="s">
        <v>31</v>
      </c>
      <c r="NAP9" s="2" t="s">
        <v>111</v>
      </c>
      <c r="NAQ9" s="2" t="s">
        <v>31</v>
      </c>
      <c r="NAR9" s="2" t="s">
        <v>31</v>
      </c>
      <c r="NAS9" s="2" t="s">
        <v>31</v>
      </c>
      <c r="NAT9" s="2" t="s">
        <v>21</v>
      </c>
      <c r="NAU9" s="2" t="s">
        <v>31</v>
      </c>
      <c r="NAV9" s="2" t="s">
        <v>53</v>
      </c>
      <c r="NAW9" s="2" t="s">
        <v>111</v>
      </c>
      <c r="NAX9" s="2" t="s">
        <v>47</v>
      </c>
      <c r="NAY9" s="2" t="s">
        <v>31</v>
      </c>
      <c r="NAZ9" s="2" t="s">
        <v>31</v>
      </c>
      <c r="NBA9" s="2" t="s">
        <v>111</v>
      </c>
      <c r="NBB9" s="2" t="s">
        <v>62</v>
      </c>
      <c r="NBC9" s="2" t="s">
        <v>53</v>
      </c>
      <c r="NBD9" s="2" t="s">
        <v>31</v>
      </c>
      <c r="NBE9" s="2" t="s">
        <v>47</v>
      </c>
      <c r="NBF9" s="2" t="s">
        <v>111</v>
      </c>
      <c r="NBG9" s="2" t="s">
        <v>47</v>
      </c>
      <c r="NBH9" s="2" t="s">
        <v>31</v>
      </c>
      <c r="NBI9" s="2" t="s">
        <v>276</v>
      </c>
      <c r="NBJ9" s="2" t="s">
        <v>31</v>
      </c>
      <c r="NBK9" s="2" t="s">
        <v>47</v>
      </c>
      <c r="NBL9" s="2" t="s">
        <v>31</v>
      </c>
      <c r="NBM9" s="2" t="s">
        <v>53</v>
      </c>
      <c r="NBN9" s="2" t="s">
        <v>84</v>
      </c>
      <c r="NBO9" s="2" t="s">
        <v>31</v>
      </c>
      <c r="NBP9" s="2" t="s">
        <v>158</v>
      </c>
      <c r="NBQ9" s="2" t="s">
        <v>21</v>
      </c>
      <c r="NBR9" s="2" t="s">
        <v>158</v>
      </c>
      <c r="NBS9" s="2" t="s">
        <v>21</v>
      </c>
      <c r="NBT9" s="2" t="s">
        <v>70</v>
      </c>
      <c r="NBU9" s="2" t="s">
        <v>111</v>
      </c>
      <c r="NBV9" s="2" t="s">
        <v>510</v>
      </c>
      <c r="NBW9" s="2" t="s">
        <v>223</v>
      </c>
      <c r="NBX9" s="2" t="s">
        <v>21</v>
      </c>
      <c r="NBY9" s="2" t="s">
        <v>276</v>
      </c>
      <c r="NBZ9" s="2" t="s">
        <v>62</v>
      </c>
      <c r="NCA9" s="2" t="s">
        <v>510</v>
      </c>
      <c r="NCB9" s="2" t="s">
        <v>53</v>
      </c>
      <c r="NCC9" s="2" t="s">
        <v>53</v>
      </c>
      <c r="NCD9" s="2" t="s">
        <v>31</v>
      </c>
      <c r="NCE9" s="2" t="s">
        <v>31</v>
      </c>
      <c r="NCF9" s="2" t="s">
        <v>53</v>
      </c>
      <c r="NCG9" s="2" t="s">
        <v>53</v>
      </c>
      <c r="NCH9" s="2" t="s">
        <v>21</v>
      </c>
      <c r="NCI9" s="2" t="s">
        <v>31</v>
      </c>
      <c r="NCJ9" s="2" t="s">
        <v>62</v>
      </c>
      <c r="NCK9" s="2" t="s">
        <v>53</v>
      </c>
      <c r="NCL9" s="2" t="s">
        <v>31</v>
      </c>
      <c r="NCM9" s="2" t="s">
        <v>53</v>
      </c>
      <c r="NCN9" s="2" t="s">
        <v>31</v>
      </c>
      <c r="NCO9" s="2" t="s">
        <v>70</v>
      </c>
      <c r="NCP9" s="2" t="s">
        <v>31</v>
      </c>
      <c r="NCQ9" s="2" t="s">
        <v>31</v>
      </c>
      <c r="NCR9" s="2" t="s">
        <v>31</v>
      </c>
      <c r="NCS9" s="2" t="s">
        <v>31</v>
      </c>
      <c r="NCT9" s="2" t="s">
        <v>31</v>
      </c>
      <c r="NCU9" s="2" t="s">
        <v>276</v>
      </c>
      <c r="NCV9" s="2" t="s">
        <v>70</v>
      </c>
      <c r="NCW9" s="2" t="s">
        <v>31</v>
      </c>
      <c r="NCX9" s="2" t="s">
        <v>31</v>
      </c>
      <c r="NCY9" s="2" t="s">
        <v>31</v>
      </c>
      <c r="NCZ9" s="2" t="s">
        <v>70</v>
      </c>
      <c r="NDA9" s="2" t="s">
        <v>111</v>
      </c>
      <c r="NDB9" s="2" t="s">
        <v>31</v>
      </c>
      <c r="NDC9" s="2" t="s">
        <v>47</v>
      </c>
      <c r="NDD9" s="2" t="s">
        <v>21</v>
      </c>
      <c r="NDE9" s="2" t="s">
        <v>31</v>
      </c>
      <c r="NDF9" s="2" t="s">
        <v>158</v>
      </c>
      <c r="NDG9" s="2" t="s">
        <v>21</v>
      </c>
      <c r="NDH9" s="2" t="s">
        <v>31</v>
      </c>
      <c r="NDI9" s="2" t="s">
        <v>53</v>
      </c>
      <c r="NDJ9" s="2" t="s">
        <v>31</v>
      </c>
      <c r="NDK9" s="2" t="s">
        <v>31</v>
      </c>
      <c r="NDL9" s="2" t="s">
        <v>70</v>
      </c>
      <c r="NDM9" s="2" t="s">
        <v>200</v>
      </c>
      <c r="NDN9" s="2" t="s">
        <v>31</v>
      </c>
      <c r="NDO9" s="2" t="s">
        <v>31</v>
      </c>
      <c r="NDP9" s="2" t="s">
        <v>62</v>
      </c>
      <c r="NDQ9" s="2" t="s">
        <v>31</v>
      </c>
      <c r="NDR9" s="2" t="s">
        <v>84</v>
      </c>
      <c r="NDS9" s="2" t="s">
        <v>53</v>
      </c>
      <c r="NDT9" s="2" t="s">
        <v>31</v>
      </c>
      <c r="NDU9" s="2" t="s">
        <v>31</v>
      </c>
      <c r="NDV9" s="2" t="s">
        <v>31</v>
      </c>
      <c r="NDW9" s="2" t="s">
        <v>31</v>
      </c>
      <c r="NDX9" s="2" t="s">
        <v>31</v>
      </c>
      <c r="NDY9" s="2" t="s">
        <v>31</v>
      </c>
      <c r="NDZ9" s="2" t="s">
        <v>70</v>
      </c>
      <c r="NEA9" s="2" t="s">
        <v>31</v>
      </c>
      <c r="NEB9" s="2" t="s">
        <v>31</v>
      </c>
      <c r="NEC9" s="2" t="s">
        <v>31</v>
      </c>
      <c r="NED9" s="2" t="s">
        <v>84</v>
      </c>
      <c r="NEE9" s="2" t="s">
        <v>200</v>
      </c>
      <c r="NEF9" s="2" t="s">
        <v>200</v>
      </c>
      <c r="NEG9" s="2" t="s">
        <v>510</v>
      </c>
      <c r="NEH9" s="2" t="s">
        <v>111</v>
      </c>
      <c r="NEI9" s="2" t="s">
        <v>31</v>
      </c>
      <c r="NEJ9" s="2" t="s">
        <v>111</v>
      </c>
      <c r="NEK9" s="2" t="s">
        <v>31</v>
      </c>
      <c r="NEL9" s="2" t="s">
        <v>111</v>
      </c>
      <c r="NEM9" s="2" t="s">
        <v>62</v>
      </c>
      <c r="NEN9" s="2" t="s">
        <v>31</v>
      </c>
      <c r="NEO9" s="2" t="s">
        <v>111</v>
      </c>
      <c r="NEP9" s="2" t="s">
        <v>31</v>
      </c>
      <c r="NEQ9" s="2" t="s">
        <v>31</v>
      </c>
      <c r="NER9" s="2" t="s">
        <v>111</v>
      </c>
      <c r="NES9" s="2" t="s">
        <v>62</v>
      </c>
      <c r="NET9" s="2" t="s">
        <v>53</v>
      </c>
      <c r="NEU9" s="2" t="s">
        <v>31</v>
      </c>
      <c r="NEV9" s="2" t="s">
        <v>70</v>
      </c>
      <c r="NEW9" s="2" t="s">
        <v>31</v>
      </c>
      <c r="NEX9" s="2" t="s">
        <v>276</v>
      </c>
      <c r="NEY9" s="2" t="s">
        <v>200</v>
      </c>
      <c r="NEZ9" s="2" t="s">
        <v>111</v>
      </c>
      <c r="NFA9" s="2" t="s">
        <v>62</v>
      </c>
      <c r="NFB9" s="2" t="s">
        <v>70</v>
      </c>
      <c r="NFC9" s="2" t="s">
        <v>223</v>
      </c>
      <c r="NFD9" s="2" t="s">
        <v>31</v>
      </c>
      <c r="NFE9" s="2" t="s">
        <v>47</v>
      </c>
      <c r="NFF9" s="2" t="s">
        <v>31</v>
      </c>
      <c r="NFG9" s="2" t="s">
        <v>111</v>
      </c>
      <c r="NFH9" s="2" t="s">
        <v>158</v>
      </c>
      <c r="NFI9" s="2" t="s">
        <v>31</v>
      </c>
      <c r="NFJ9" s="2" t="s">
        <v>111</v>
      </c>
      <c r="NFK9" s="2" t="s">
        <v>276</v>
      </c>
      <c r="NFL9" s="2" t="s">
        <v>276</v>
      </c>
      <c r="NFM9" s="2" t="s">
        <v>62</v>
      </c>
      <c r="NFN9" s="2" t="s">
        <v>62</v>
      </c>
      <c r="NFO9" s="2" t="s">
        <v>111</v>
      </c>
      <c r="NFP9" s="2" t="s">
        <v>223</v>
      </c>
      <c r="NFQ9" s="2" t="s">
        <v>21</v>
      </c>
      <c r="NFR9" s="2" t="s">
        <v>47</v>
      </c>
      <c r="NFS9" s="2" t="s">
        <v>111</v>
      </c>
      <c r="NFT9" s="2" t="s">
        <v>31</v>
      </c>
      <c r="NFU9" s="2" t="s">
        <v>31</v>
      </c>
      <c r="NFV9" s="2" t="s">
        <v>223</v>
      </c>
      <c r="NFW9" s="2" t="s">
        <v>31</v>
      </c>
      <c r="NFX9" s="2" t="s">
        <v>31</v>
      </c>
      <c r="NFY9" s="2" t="s">
        <v>70</v>
      </c>
      <c r="NFZ9" s="2" t="s">
        <v>200</v>
      </c>
      <c r="NGA9" s="2" t="s">
        <v>31</v>
      </c>
      <c r="NGB9" s="2" t="s">
        <v>31</v>
      </c>
      <c r="NGC9" s="2" t="s">
        <v>53</v>
      </c>
      <c r="NGD9" s="2" t="s">
        <v>70</v>
      </c>
      <c r="NGE9" s="2" t="s">
        <v>70</v>
      </c>
      <c r="NGF9" s="2" t="s">
        <v>21</v>
      </c>
      <c r="NGG9" s="2" t="s">
        <v>70</v>
      </c>
      <c r="NGH9" s="2" t="s">
        <v>31</v>
      </c>
      <c r="NGI9" s="2" t="s">
        <v>260</v>
      </c>
      <c r="NGJ9" s="2" t="s">
        <v>200</v>
      </c>
      <c r="NGK9" s="2" t="s">
        <v>111</v>
      </c>
      <c r="NGL9" s="2" t="s">
        <v>31</v>
      </c>
      <c r="NGM9" s="2" t="s">
        <v>158</v>
      </c>
      <c r="NGN9" s="2" t="s">
        <v>31</v>
      </c>
      <c r="NGO9" s="2" t="s">
        <v>53</v>
      </c>
      <c r="NGP9" s="2" t="s">
        <v>158</v>
      </c>
      <c r="NGQ9" s="2" t="s">
        <v>53</v>
      </c>
      <c r="NGR9" s="2" t="s">
        <v>158</v>
      </c>
      <c r="NGS9" s="2" t="s">
        <v>111</v>
      </c>
      <c r="NGT9" s="2" t="s">
        <v>200</v>
      </c>
      <c r="NGU9" s="2" t="s">
        <v>223</v>
      </c>
      <c r="NGV9" s="2" t="s">
        <v>260</v>
      </c>
      <c r="NGW9" s="2" t="s">
        <v>31</v>
      </c>
      <c r="NGX9" s="2" t="s">
        <v>111</v>
      </c>
      <c r="NGY9" s="2" t="s">
        <v>84</v>
      </c>
      <c r="NGZ9" s="2" t="s">
        <v>111</v>
      </c>
      <c r="NHA9" s="2" t="s">
        <v>47</v>
      </c>
      <c r="NHB9" s="2" t="s">
        <v>276</v>
      </c>
      <c r="NHC9" s="2" t="s">
        <v>70</v>
      </c>
      <c r="NHD9" s="2" t="s">
        <v>31</v>
      </c>
      <c r="NHE9" s="2" t="s">
        <v>53</v>
      </c>
      <c r="NHF9" s="2" t="s">
        <v>223</v>
      </c>
      <c r="NHG9" s="2" t="s">
        <v>21</v>
      </c>
      <c r="NHH9" s="2" t="s">
        <v>31</v>
      </c>
      <c r="NHI9" s="2" t="s">
        <v>31</v>
      </c>
      <c r="NHJ9" s="2" t="s">
        <v>70</v>
      </c>
      <c r="NHK9" s="2" t="s">
        <v>31</v>
      </c>
      <c r="NHL9" s="2" t="s">
        <v>31</v>
      </c>
      <c r="NHM9" s="2" t="s">
        <v>53</v>
      </c>
      <c r="NHN9" s="2" t="s">
        <v>31</v>
      </c>
      <c r="NHO9" s="2" t="s">
        <v>31</v>
      </c>
      <c r="NHP9" s="2" t="s">
        <v>31</v>
      </c>
      <c r="NHQ9" s="2" t="s">
        <v>31</v>
      </c>
      <c r="NHR9" s="2" t="s">
        <v>31</v>
      </c>
      <c r="NHS9" s="2" t="s">
        <v>111</v>
      </c>
      <c r="NHT9" s="2" t="s">
        <v>70</v>
      </c>
      <c r="NHU9" s="2" t="s">
        <v>111</v>
      </c>
      <c r="NHV9" s="2" t="s">
        <v>111</v>
      </c>
      <c r="NHW9" s="2" t="s">
        <v>31</v>
      </c>
      <c r="NHX9" s="2" t="s">
        <v>70</v>
      </c>
      <c r="NHY9" s="2" t="s">
        <v>31</v>
      </c>
      <c r="NHZ9" s="2" t="s">
        <v>111</v>
      </c>
      <c r="NIA9" s="2" t="s">
        <v>31</v>
      </c>
      <c r="NIB9" s="2" t="s">
        <v>31</v>
      </c>
      <c r="NIC9" s="2" t="s">
        <v>62</v>
      </c>
      <c r="NID9" s="2" t="s">
        <v>70</v>
      </c>
      <c r="NIE9" s="2" t="s">
        <v>200</v>
      </c>
      <c r="NIF9" s="2" t="s">
        <v>70</v>
      </c>
      <c r="NIG9" s="2" t="s">
        <v>53</v>
      </c>
      <c r="NIH9" s="2" t="s">
        <v>31</v>
      </c>
      <c r="NII9" s="2" t="s">
        <v>31</v>
      </c>
      <c r="NIJ9" s="2" t="s">
        <v>111</v>
      </c>
      <c r="NIK9" s="2" t="s">
        <v>70</v>
      </c>
      <c r="NIL9" s="2" t="s">
        <v>62</v>
      </c>
      <c r="NIM9" s="2" t="s">
        <v>31</v>
      </c>
      <c r="NIN9" s="2" t="s">
        <v>260</v>
      </c>
      <c r="NIO9" s="2" t="s">
        <v>31</v>
      </c>
      <c r="NIP9" s="2" t="s">
        <v>276</v>
      </c>
      <c r="NIQ9" s="2" t="s">
        <v>70</v>
      </c>
      <c r="NIR9" s="2" t="s">
        <v>21</v>
      </c>
      <c r="NIS9" s="2" t="s">
        <v>31</v>
      </c>
      <c r="NIT9" s="2" t="s">
        <v>31</v>
      </c>
      <c r="NIU9" s="2" t="s">
        <v>84</v>
      </c>
      <c r="NIV9" s="2" t="s">
        <v>53</v>
      </c>
      <c r="NIW9" s="2" t="s">
        <v>70</v>
      </c>
      <c r="NIX9" s="2" t="s">
        <v>70</v>
      </c>
      <c r="NIY9" s="2" t="s">
        <v>31</v>
      </c>
      <c r="NIZ9" s="2" t="s">
        <v>70</v>
      </c>
      <c r="NJA9" s="2" t="s">
        <v>21</v>
      </c>
      <c r="NJB9" s="2" t="s">
        <v>31</v>
      </c>
      <c r="NJC9" s="2" t="s">
        <v>21</v>
      </c>
      <c r="NJD9" s="2" t="s">
        <v>70</v>
      </c>
      <c r="NJE9" s="2" t="s">
        <v>31</v>
      </c>
      <c r="NJF9" s="2" t="s">
        <v>276</v>
      </c>
      <c r="NJG9" s="2" t="s">
        <v>84</v>
      </c>
      <c r="NJH9" s="2" t="s">
        <v>70</v>
      </c>
      <c r="NJI9" s="2" t="s">
        <v>31</v>
      </c>
      <c r="NJJ9" s="2" t="s">
        <v>53</v>
      </c>
      <c r="NJK9" s="2" t="s">
        <v>62</v>
      </c>
      <c r="NJL9" s="2" t="s">
        <v>260</v>
      </c>
      <c r="NJM9" s="2" t="s">
        <v>70</v>
      </c>
      <c r="NJN9" s="2" t="s">
        <v>31</v>
      </c>
      <c r="NJO9" s="2" t="s">
        <v>31</v>
      </c>
      <c r="NJP9" s="2" t="s">
        <v>223</v>
      </c>
      <c r="NJQ9" s="2" t="s">
        <v>31</v>
      </c>
      <c r="NJR9" s="2" t="s">
        <v>158</v>
      </c>
      <c r="NJS9" s="2" t="s">
        <v>111</v>
      </c>
      <c r="NJT9" s="2" t="s">
        <v>70</v>
      </c>
      <c r="NJU9" s="2" t="s">
        <v>31</v>
      </c>
      <c r="NJV9" s="2" t="s">
        <v>70</v>
      </c>
      <c r="NJW9" s="2" t="s">
        <v>62</v>
      </c>
      <c r="NJX9" s="2" t="s">
        <v>510</v>
      </c>
      <c r="NJY9" s="2" t="s">
        <v>31</v>
      </c>
      <c r="NJZ9" s="2" t="s">
        <v>21</v>
      </c>
      <c r="NKA9" s="2" t="s">
        <v>31</v>
      </c>
      <c r="NKB9" s="2" t="s">
        <v>31</v>
      </c>
      <c r="NKC9" s="2" t="s">
        <v>111</v>
      </c>
      <c r="NKD9" s="2" t="s">
        <v>31</v>
      </c>
      <c r="NKE9" s="2" t="s">
        <v>111</v>
      </c>
      <c r="NKF9" s="2" t="s">
        <v>31</v>
      </c>
      <c r="NKG9" s="2" t="s">
        <v>70</v>
      </c>
      <c r="NKH9" s="2" t="s">
        <v>31</v>
      </c>
      <c r="NKI9" s="2" t="s">
        <v>111</v>
      </c>
      <c r="NKJ9" s="2" t="s">
        <v>53</v>
      </c>
      <c r="NKK9" s="2" t="s">
        <v>47</v>
      </c>
      <c r="NKL9" s="2" t="s">
        <v>31</v>
      </c>
      <c r="NKM9" s="2" t="s">
        <v>53</v>
      </c>
      <c r="NKN9" s="2" t="s">
        <v>276</v>
      </c>
      <c r="NKO9" s="2" t="s">
        <v>53</v>
      </c>
      <c r="NKP9" s="2" t="s">
        <v>53</v>
      </c>
      <c r="NKQ9" s="2" t="s">
        <v>223</v>
      </c>
      <c r="NKR9" s="2" t="s">
        <v>31</v>
      </c>
      <c r="NKS9" s="2" t="s">
        <v>111</v>
      </c>
      <c r="NKT9" s="2" t="s">
        <v>223</v>
      </c>
      <c r="NKU9" s="2" t="s">
        <v>31</v>
      </c>
      <c r="NKV9" s="2" t="s">
        <v>31</v>
      </c>
      <c r="NKW9" s="2" t="s">
        <v>70</v>
      </c>
      <c r="NKX9" s="2" t="s">
        <v>47</v>
      </c>
      <c r="NKY9" s="2" t="s">
        <v>70</v>
      </c>
      <c r="NKZ9" s="2" t="s">
        <v>70</v>
      </c>
      <c r="NLA9" s="2" t="s">
        <v>70</v>
      </c>
      <c r="NLB9" s="2" t="s">
        <v>70</v>
      </c>
      <c r="NLC9" s="2" t="s">
        <v>111</v>
      </c>
      <c r="NLD9" s="2" t="s">
        <v>200</v>
      </c>
      <c r="NLE9" s="2" t="s">
        <v>31</v>
      </c>
      <c r="NLF9" s="2" t="s">
        <v>31</v>
      </c>
      <c r="NLG9" s="2" t="s">
        <v>47</v>
      </c>
      <c r="NLH9" s="2" t="s">
        <v>276</v>
      </c>
      <c r="NLI9" s="2" t="s">
        <v>84</v>
      </c>
      <c r="NLJ9" s="2" t="s">
        <v>31</v>
      </c>
      <c r="NLK9" s="2" t="s">
        <v>276</v>
      </c>
      <c r="NLL9" s="2" t="s">
        <v>31</v>
      </c>
      <c r="NLM9" s="2" t="s">
        <v>62</v>
      </c>
      <c r="NLN9" s="2" t="s">
        <v>62</v>
      </c>
      <c r="NLO9" s="2" t="s">
        <v>84</v>
      </c>
      <c r="NLP9" s="2" t="s">
        <v>47</v>
      </c>
      <c r="NLQ9" s="2" t="s">
        <v>62</v>
      </c>
      <c r="NLR9" s="2" t="s">
        <v>53</v>
      </c>
      <c r="NLS9" s="2" t="s">
        <v>260</v>
      </c>
      <c r="NLT9" s="2" t="s">
        <v>21</v>
      </c>
      <c r="NLU9" s="2" t="s">
        <v>53</v>
      </c>
      <c r="NLV9" s="2" t="s">
        <v>21</v>
      </c>
      <c r="NLW9" s="2" t="s">
        <v>31</v>
      </c>
      <c r="NLX9" s="2" t="s">
        <v>21</v>
      </c>
      <c r="NLY9" s="2" t="s">
        <v>62</v>
      </c>
      <c r="NLZ9" s="2" t="s">
        <v>111</v>
      </c>
      <c r="NMA9" s="2" t="s">
        <v>31</v>
      </c>
      <c r="NMB9" s="2" t="s">
        <v>31</v>
      </c>
      <c r="NMC9" s="2" t="s">
        <v>31</v>
      </c>
      <c r="NMD9" s="2" t="s">
        <v>200</v>
      </c>
      <c r="NME9" s="2" t="s">
        <v>260</v>
      </c>
      <c r="NMF9" s="2" t="s">
        <v>84</v>
      </c>
      <c r="NMG9" s="2" t="s">
        <v>111</v>
      </c>
      <c r="NMH9" s="2" t="s">
        <v>200</v>
      </c>
      <c r="NMI9" s="2" t="s">
        <v>31</v>
      </c>
      <c r="NMJ9" s="2" t="s">
        <v>31</v>
      </c>
      <c r="NMK9" s="2" t="s">
        <v>31</v>
      </c>
      <c r="NML9" s="2" t="s">
        <v>70</v>
      </c>
      <c r="NMM9" s="2" t="s">
        <v>31</v>
      </c>
      <c r="NMN9" s="2" t="s">
        <v>70</v>
      </c>
      <c r="NMO9" s="2" t="s">
        <v>31</v>
      </c>
      <c r="NMP9" s="2" t="s">
        <v>200</v>
      </c>
      <c r="NMQ9" s="2" t="s">
        <v>84</v>
      </c>
      <c r="NMR9" s="2" t="s">
        <v>31</v>
      </c>
      <c r="NMS9" s="2" t="s">
        <v>31</v>
      </c>
      <c r="NMT9" s="2" t="s">
        <v>21</v>
      </c>
      <c r="NMU9" s="2" t="s">
        <v>31</v>
      </c>
      <c r="NMV9" s="2" t="s">
        <v>53</v>
      </c>
      <c r="NMW9" s="2" t="s">
        <v>111</v>
      </c>
      <c r="NMX9" s="2" t="s">
        <v>53</v>
      </c>
      <c r="NMY9" s="2" t="s">
        <v>84</v>
      </c>
      <c r="NMZ9" s="2" t="s">
        <v>31</v>
      </c>
      <c r="NNA9" s="2" t="s">
        <v>47</v>
      </c>
      <c r="NNB9" s="2" t="s">
        <v>47</v>
      </c>
      <c r="NNC9" s="2" t="s">
        <v>111</v>
      </c>
      <c r="NND9" s="2" t="s">
        <v>84</v>
      </c>
      <c r="NNE9" s="2" t="s">
        <v>21</v>
      </c>
      <c r="NNF9" s="2" t="s">
        <v>31</v>
      </c>
      <c r="NNG9" s="2" t="s">
        <v>111</v>
      </c>
      <c r="NNH9" s="2" t="s">
        <v>53</v>
      </c>
      <c r="NNI9" s="2" t="s">
        <v>53</v>
      </c>
      <c r="NNJ9" s="2" t="s">
        <v>53</v>
      </c>
      <c r="NNK9" s="2" t="s">
        <v>62</v>
      </c>
      <c r="NNL9" s="2" t="s">
        <v>31</v>
      </c>
      <c r="NNM9" s="2" t="s">
        <v>53</v>
      </c>
      <c r="NNN9" s="2" t="s">
        <v>260</v>
      </c>
      <c r="NNO9" s="2" t="s">
        <v>260</v>
      </c>
      <c r="NNP9" s="2" t="s">
        <v>31</v>
      </c>
      <c r="NNQ9" s="2" t="s">
        <v>111</v>
      </c>
      <c r="NNR9" s="2" t="s">
        <v>31</v>
      </c>
      <c r="NNS9" s="2" t="s">
        <v>31</v>
      </c>
      <c r="NNT9" s="2" t="s">
        <v>70</v>
      </c>
      <c r="NNU9" s="2" t="s">
        <v>276</v>
      </c>
      <c r="NNV9" s="2" t="s">
        <v>21</v>
      </c>
      <c r="NNW9" s="2" t="s">
        <v>111</v>
      </c>
      <c r="NNX9" s="2" t="s">
        <v>31</v>
      </c>
      <c r="NNY9" s="2" t="s">
        <v>53</v>
      </c>
      <c r="NNZ9" s="2" t="s">
        <v>70</v>
      </c>
      <c r="NOA9" s="2" t="s">
        <v>47</v>
      </c>
      <c r="NOB9" s="2" t="s">
        <v>158</v>
      </c>
      <c r="NOC9" s="2" t="s">
        <v>53</v>
      </c>
      <c r="NOD9" s="2" t="s">
        <v>84</v>
      </c>
      <c r="NOE9" s="2" t="s">
        <v>53</v>
      </c>
      <c r="NOF9" s="2" t="s">
        <v>31</v>
      </c>
      <c r="NOG9" s="2" t="s">
        <v>260</v>
      </c>
      <c r="NOH9" s="2" t="s">
        <v>111</v>
      </c>
      <c r="NOI9" s="2" t="s">
        <v>47</v>
      </c>
      <c r="NOJ9" s="2" t="s">
        <v>31</v>
      </c>
      <c r="NOK9" s="2" t="s">
        <v>31</v>
      </c>
      <c r="NOL9" s="2" t="s">
        <v>53</v>
      </c>
      <c r="NOM9" s="2" t="s">
        <v>31</v>
      </c>
      <c r="NON9" s="2" t="s">
        <v>53</v>
      </c>
      <c r="NOO9" s="2" t="s">
        <v>111</v>
      </c>
      <c r="NOP9" s="2" t="s">
        <v>31</v>
      </c>
      <c r="NOQ9" s="2" t="s">
        <v>31</v>
      </c>
      <c r="NOR9" s="2" t="s">
        <v>31</v>
      </c>
      <c r="NOS9" s="2" t="s">
        <v>111</v>
      </c>
      <c r="NOT9" s="2" t="s">
        <v>21</v>
      </c>
      <c r="NOU9" s="2" t="s">
        <v>31</v>
      </c>
      <c r="NOV9" s="2" t="s">
        <v>53</v>
      </c>
      <c r="NOW9" s="2" t="s">
        <v>111</v>
      </c>
      <c r="NOX9" s="2" t="s">
        <v>111</v>
      </c>
      <c r="NOY9" s="2" t="s">
        <v>111</v>
      </c>
      <c r="NOZ9" s="2" t="s">
        <v>200</v>
      </c>
      <c r="NPA9" s="2" t="s">
        <v>70</v>
      </c>
      <c r="NPB9" s="2" t="s">
        <v>47</v>
      </c>
      <c r="NPC9" s="2" t="s">
        <v>31</v>
      </c>
      <c r="NPD9" s="2" t="s">
        <v>111</v>
      </c>
      <c r="NPE9" s="2" t="s">
        <v>276</v>
      </c>
      <c r="NPF9" s="2" t="s">
        <v>200</v>
      </c>
      <c r="NPG9" s="2" t="s">
        <v>111</v>
      </c>
      <c r="NPH9" s="2" t="s">
        <v>31</v>
      </c>
      <c r="NPI9" s="2" t="s">
        <v>111</v>
      </c>
      <c r="NPJ9" s="2" t="s">
        <v>276</v>
      </c>
      <c r="NPK9" s="2" t="s">
        <v>31</v>
      </c>
      <c r="NPL9" s="2" t="s">
        <v>111</v>
      </c>
      <c r="NPM9" s="2" t="s">
        <v>31</v>
      </c>
      <c r="NPN9" s="2" t="s">
        <v>70</v>
      </c>
      <c r="NPO9" s="2" t="s">
        <v>84</v>
      </c>
      <c r="NPP9" s="2" t="s">
        <v>47</v>
      </c>
      <c r="NPQ9" s="2" t="s">
        <v>31</v>
      </c>
      <c r="NPR9" s="2" t="s">
        <v>111</v>
      </c>
      <c r="NPS9" s="2" t="s">
        <v>70</v>
      </c>
      <c r="NPT9" s="2" t="s">
        <v>200</v>
      </c>
      <c r="NPU9" s="2" t="s">
        <v>31</v>
      </c>
      <c r="NPV9" s="2" t="s">
        <v>31</v>
      </c>
      <c r="NPW9" s="2" t="s">
        <v>260</v>
      </c>
      <c r="NPX9" s="2" t="s">
        <v>21</v>
      </c>
      <c r="NPY9" s="2" t="s">
        <v>21</v>
      </c>
      <c r="NPZ9" s="2" t="s">
        <v>53</v>
      </c>
      <c r="NQA9" s="2" t="s">
        <v>31</v>
      </c>
      <c r="NQB9" s="2" t="s">
        <v>70</v>
      </c>
      <c r="NQC9" s="2" t="s">
        <v>31</v>
      </c>
      <c r="NQD9" s="2" t="s">
        <v>31</v>
      </c>
      <c r="NQE9" s="2" t="s">
        <v>158</v>
      </c>
      <c r="NQF9" s="2" t="s">
        <v>223</v>
      </c>
      <c r="NQG9" s="2" t="s">
        <v>111</v>
      </c>
      <c r="NQH9" s="2" t="s">
        <v>276</v>
      </c>
      <c r="NQI9" s="2" t="s">
        <v>31</v>
      </c>
      <c r="NQJ9" s="2" t="s">
        <v>31</v>
      </c>
      <c r="NQK9" s="2" t="s">
        <v>31</v>
      </c>
      <c r="NQL9" s="2" t="s">
        <v>47</v>
      </c>
      <c r="NQM9" s="2" t="s">
        <v>223</v>
      </c>
      <c r="NQN9" s="2" t="s">
        <v>31</v>
      </c>
      <c r="NQO9" s="2" t="s">
        <v>53</v>
      </c>
      <c r="NQP9" s="2" t="s">
        <v>31</v>
      </c>
      <c r="NQQ9" s="2" t="s">
        <v>223</v>
      </c>
      <c r="NQR9" s="2" t="s">
        <v>21</v>
      </c>
      <c r="NQS9" s="2" t="s">
        <v>70</v>
      </c>
      <c r="NQT9" s="2" t="s">
        <v>31</v>
      </c>
      <c r="NQU9" s="2" t="s">
        <v>53</v>
      </c>
      <c r="NQV9" s="2" t="s">
        <v>111</v>
      </c>
      <c r="NQW9" s="2" t="s">
        <v>31</v>
      </c>
      <c r="NQX9" s="2" t="s">
        <v>21</v>
      </c>
      <c r="NQY9" s="2" t="s">
        <v>21</v>
      </c>
      <c r="NQZ9" s="2" t="s">
        <v>111</v>
      </c>
      <c r="NRA9" s="2" t="s">
        <v>84</v>
      </c>
      <c r="NRB9" s="2" t="s">
        <v>31</v>
      </c>
      <c r="NRC9" s="2" t="s">
        <v>260</v>
      </c>
      <c r="NRD9" s="2" t="s">
        <v>111</v>
      </c>
      <c r="NRE9" s="2" t="s">
        <v>31</v>
      </c>
      <c r="NRF9" s="2" t="s">
        <v>31</v>
      </c>
      <c r="NRG9" s="2" t="s">
        <v>31</v>
      </c>
      <c r="NRH9" s="2" t="s">
        <v>70</v>
      </c>
      <c r="NRI9" s="2" t="s">
        <v>276</v>
      </c>
      <c r="NRJ9" s="2" t="s">
        <v>31</v>
      </c>
      <c r="NRK9" s="2" t="s">
        <v>31</v>
      </c>
      <c r="NRL9" s="2" t="s">
        <v>111</v>
      </c>
      <c r="NRM9" s="2" t="s">
        <v>31</v>
      </c>
      <c r="NRN9" s="2" t="s">
        <v>53</v>
      </c>
      <c r="NRO9" s="2" t="s">
        <v>84</v>
      </c>
      <c r="NRP9" s="2" t="s">
        <v>53</v>
      </c>
      <c r="NRQ9" s="2" t="s">
        <v>260</v>
      </c>
      <c r="NRR9" s="2" t="s">
        <v>31</v>
      </c>
      <c r="NRS9" s="2" t="s">
        <v>21</v>
      </c>
      <c r="NRT9" s="2" t="s">
        <v>31</v>
      </c>
      <c r="NRU9" s="2" t="s">
        <v>21</v>
      </c>
      <c r="NRV9" s="2" t="s">
        <v>31</v>
      </c>
      <c r="NRW9" s="2" t="s">
        <v>223</v>
      </c>
      <c r="NRX9" s="2" t="s">
        <v>31</v>
      </c>
      <c r="NRY9" s="2" t="s">
        <v>31</v>
      </c>
      <c r="NRZ9" s="2" t="s">
        <v>62</v>
      </c>
      <c r="NSA9" s="2" t="s">
        <v>62</v>
      </c>
      <c r="NSB9" s="2" t="s">
        <v>47</v>
      </c>
      <c r="NSC9" s="2" t="s">
        <v>70</v>
      </c>
      <c r="NSD9" s="2" t="s">
        <v>21</v>
      </c>
      <c r="NSE9" s="2" t="s">
        <v>21</v>
      </c>
      <c r="NSF9" s="2" t="s">
        <v>21</v>
      </c>
      <c r="NSG9" s="2" t="s">
        <v>200</v>
      </c>
      <c r="NSH9" s="2" t="s">
        <v>31</v>
      </c>
      <c r="NSI9" s="2" t="s">
        <v>111</v>
      </c>
      <c r="NSJ9" s="2" t="s">
        <v>53</v>
      </c>
      <c r="NSK9" s="2" t="s">
        <v>31</v>
      </c>
      <c r="NSL9" s="2" t="s">
        <v>260</v>
      </c>
      <c r="NSM9" s="2" t="s">
        <v>21</v>
      </c>
      <c r="NSN9" s="2" t="s">
        <v>70</v>
      </c>
      <c r="NSO9" s="2" t="s">
        <v>53</v>
      </c>
      <c r="NSP9" s="2" t="s">
        <v>31</v>
      </c>
      <c r="NSQ9" s="2" t="s">
        <v>158</v>
      </c>
      <c r="NSR9" s="2" t="s">
        <v>84</v>
      </c>
      <c r="NSS9" s="2" t="s">
        <v>47</v>
      </c>
      <c r="NST9" s="2" t="s">
        <v>31</v>
      </c>
      <c r="NSU9" s="2" t="s">
        <v>53</v>
      </c>
      <c r="NSV9" s="2" t="s">
        <v>47</v>
      </c>
      <c r="NSW9" s="2" t="s">
        <v>31</v>
      </c>
      <c r="NSX9" s="2" t="s">
        <v>158</v>
      </c>
      <c r="NSY9" s="2" t="s">
        <v>223</v>
      </c>
      <c r="NSZ9" s="2" t="s">
        <v>31</v>
      </c>
      <c r="NTA9" s="2" t="s">
        <v>31</v>
      </c>
      <c r="NTB9" s="2" t="s">
        <v>53</v>
      </c>
      <c r="NTC9" s="2" t="s">
        <v>276</v>
      </c>
      <c r="NTD9" s="2" t="s">
        <v>31</v>
      </c>
      <c r="NTE9" s="2" t="s">
        <v>31</v>
      </c>
      <c r="NTF9" s="2" t="s">
        <v>70</v>
      </c>
      <c r="NTG9" s="2" t="s">
        <v>70</v>
      </c>
      <c r="NTH9" s="2" t="s">
        <v>47</v>
      </c>
      <c r="NTI9" s="2" t="s">
        <v>111</v>
      </c>
      <c r="NTJ9" s="2" t="s">
        <v>31</v>
      </c>
      <c r="NTK9" s="2" t="s">
        <v>31</v>
      </c>
      <c r="NTL9" s="2" t="s">
        <v>31</v>
      </c>
      <c r="NTM9" s="2" t="s">
        <v>111</v>
      </c>
      <c r="NTN9" s="2" t="s">
        <v>53</v>
      </c>
      <c r="NTO9" s="2" t="s">
        <v>31</v>
      </c>
      <c r="NTP9" s="2" t="s">
        <v>158</v>
      </c>
      <c r="NTQ9" s="2" t="s">
        <v>200</v>
      </c>
    </row>
    <row r="10" spans="1:10001" x14ac:dyDescent="0.3">
      <c r="A10" s="1" t="s">
        <v>9</v>
      </c>
      <c r="B10" s="2" t="s">
        <v>22</v>
      </c>
      <c r="C10" s="2" t="s">
        <v>32</v>
      </c>
      <c r="D10" s="2" t="s">
        <v>32</v>
      </c>
      <c r="E10" s="2" t="s">
        <v>22</v>
      </c>
      <c r="F10" s="2" t="s">
        <v>32</v>
      </c>
      <c r="G10" s="2" t="s">
        <v>32</v>
      </c>
      <c r="H10" s="2" t="s">
        <v>71</v>
      </c>
      <c r="I10" s="2" t="s">
        <v>71</v>
      </c>
      <c r="J10" s="2" t="s">
        <v>32</v>
      </c>
      <c r="K10" s="2" t="s">
        <v>32</v>
      </c>
      <c r="L10" s="2" t="s">
        <v>32</v>
      </c>
      <c r="M10" s="2" t="s">
        <v>32</v>
      </c>
      <c r="N10" s="2" t="s">
        <v>32</v>
      </c>
      <c r="O10" s="2" t="s">
        <v>71</v>
      </c>
      <c r="P10" s="2" t="s">
        <v>32</v>
      </c>
      <c r="Q10" s="2" t="s">
        <v>32</v>
      </c>
      <c r="R10" s="2" t="s">
        <v>32</v>
      </c>
      <c r="S10" s="2" t="s">
        <v>32</v>
      </c>
      <c r="T10" s="2" t="s">
        <v>32</v>
      </c>
      <c r="U10" s="2" t="s">
        <v>149</v>
      </c>
      <c r="V10" s="2" t="s">
        <v>32</v>
      </c>
      <c r="W10" s="2" t="s">
        <v>71</v>
      </c>
      <c r="X10" s="2" t="s">
        <v>22</v>
      </c>
      <c r="Y10" s="2" t="s">
        <v>22</v>
      </c>
      <c r="Z10" s="2" t="s">
        <v>71</v>
      </c>
      <c r="AA10" s="2" t="s">
        <v>32</v>
      </c>
      <c r="AB10" s="2" t="s">
        <v>22</v>
      </c>
      <c r="AC10" s="2" t="s">
        <v>189</v>
      </c>
      <c r="AD10" s="2" t="s">
        <v>32</v>
      </c>
      <c r="AE10" s="2" t="s">
        <v>189</v>
      </c>
      <c r="AF10" s="2" t="s">
        <v>32</v>
      </c>
      <c r="AG10" s="2" t="s">
        <v>22</v>
      </c>
      <c r="AH10" s="2" t="s">
        <v>149</v>
      </c>
      <c r="AI10" s="2" t="s">
        <v>32</v>
      </c>
      <c r="AJ10" s="2" t="s">
        <v>22</v>
      </c>
      <c r="AK10" s="2" t="s">
        <v>189</v>
      </c>
      <c r="AL10" s="2" t="s">
        <v>22</v>
      </c>
      <c r="AM10" s="2" t="s">
        <v>22</v>
      </c>
      <c r="AN10" s="2" t="s">
        <v>22</v>
      </c>
      <c r="AO10" s="2" t="s">
        <v>22</v>
      </c>
      <c r="AP10" s="2" t="s">
        <v>189</v>
      </c>
      <c r="AQ10" s="2" t="s">
        <v>32</v>
      </c>
      <c r="AR10" s="2" t="s">
        <v>149</v>
      </c>
      <c r="AS10" s="2" t="s">
        <v>71</v>
      </c>
      <c r="AT10" s="2" t="s">
        <v>32</v>
      </c>
      <c r="AU10" s="2" t="s">
        <v>32</v>
      </c>
      <c r="AV10" s="2" t="s">
        <v>32</v>
      </c>
      <c r="AW10" s="2" t="s">
        <v>32</v>
      </c>
      <c r="AX10" s="2" t="s">
        <v>71</v>
      </c>
      <c r="AY10" s="2" t="s">
        <v>32</v>
      </c>
      <c r="AZ10" s="2" t="s">
        <v>32</v>
      </c>
      <c r="BA10" s="2" t="s">
        <v>32</v>
      </c>
      <c r="BB10" s="2" t="s">
        <v>149</v>
      </c>
      <c r="BC10" s="2" t="s">
        <v>189</v>
      </c>
      <c r="BD10" s="2" t="s">
        <v>189</v>
      </c>
      <c r="BE10" s="2" t="s">
        <v>32</v>
      </c>
      <c r="BF10" s="2" t="s">
        <v>32</v>
      </c>
      <c r="BG10" s="2" t="s">
        <v>22</v>
      </c>
      <c r="BH10" s="2" t="s">
        <v>71</v>
      </c>
      <c r="BI10" s="2" t="s">
        <v>22</v>
      </c>
      <c r="BJ10" s="2" t="s">
        <v>189</v>
      </c>
      <c r="BK10" s="2" t="s">
        <v>32</v>
      </c>
      <c r="BL10" s="2" t="s">
        <v>22</v>
      </c>
      <c r="BM10" s="2" t="s">
        <v>32</v>
      </c>
      <c r="BN10" s="2" t="s">
        <v>71</v>
      </c>
      <c r="BO10" s="2" t="s">
        <v>32</v>
      </c>
      <c r="BP10" s="2" t="s">
        <v>32</v>
      </c>
      <c r="BQ10" s="2" t="s">
        <v>22</v>
      </c>
      <c r="BR10" s="2" t="s">
        <v>378</v>
      </c>
      <c r="BS10" s="2" t="s">
        <v>32</v>
      </c>
      <c r="BT10" s="2" t="s">
        <v>22</v>
      </c>
      <c r="BU10" s="2" t="s">
        <v>32</v>
      </c>
      <c r="BV10" s="2" t="s">
        <v>378</v>
      </c>
      <c r="BW10" s="2" t="s">
        <v>32</v>
      </c>
      <c r="BX10" s="2" t="s">
        <v>22</v>
      </c>
      <c r="BY10" s="2" t="s">
        <v>71</v>
      </c>
      <c r="BZ10" s="2" t="s">
        <v>32</v>
      </c>
      <c r="CA10" s="2" t="s">
        <v>189</v>
      </c>
      <c r="CB10" s="2" t="s">
        <v>32</v>
      </c>
      <c r="CC10" s="2" t="s">
        <v>22</v>
      </c>
      <c r="CD10" s="2" t="s">
        <v>22</v>
      </c>
      <c r="CE10" s="2" t="s">
        <v>189</v>
      </c>
      <c r="CF10" s="2" t="s">
        <v>378</v>
      </c>
      <c r="CG10" s="2" t="s">
        <v>378</v>
      </c>
      <c r="CH10" s="2" t="s">
        <v>149</v>
      </c>
      <c r="CI10" s="2" t="s">
        <v>22</v>
      </c>
      <c r="CJ10" s="2" t="s">
        <v>378</v>
      </c>
      <c r="CK10" s="2" t="s">
        <v>32</v>
      </c>
      <c r="CL10" s="2" t="s">
        <v>22</v>
      </c>
      <c r="CM10" s="2" t="s">
        <v>22</v>
      </c>
      <c r="CN10" s="2" t="s">
        <v>32</v>
      </c>
      <c r="CO10" s="2" t="s">
        <v>71</v>
      </c>
      <c r="CP10" s="2" t="s">
        <v>22</v>
      </c>
      <c r="CQ10" s="2" t="s">
        <v>32</v>
      </c>
      <c r="CR10" s="2" t="s">
        <v>32</v>
      </c>
      <c r="CS10" s="2" t="s">
        <v>22</v>
      </c>
      <c r="CT10" s="2" t="s">
        <v>32</v>
      </c>
      <c r="CU10" s="2" t="s">
        <v>32</v>
      </c>
      <c r="CV10" s="2" t="s">
        <v>378</v>
      </c>
      <c r="CW10" s="2" t="s">
        <v>378</v>
      </c>
      <c r="CX10" s="2" t="s">
        <v>32</v>
      </c>
      <c r="CY10" s="2" t="s">
        <v>32</v>
      </c>
      <c r="CZ10" s="2" t="s">
        <v>32</v>
      </c>
      <c r="DA10" s="2" t="s">
        <v>378</v>
      </c>
      <c r="DB10" s="2" t="s">
        <v>189</v>
      </c>
      <c r="DC10" s="2" t="s">
        <v>149</v>
      </c>
      <c r="DD10" s="2" t="s">
        <v>71</v>
      </c>
      <c r="DE10" s="2" t="s">
        <v>22</v>
      </c>
      <c r="DF10" s="2" t="s">
        <v>378</v>
      </c>
      <c r="DG10" s="2" t="s">
        <v>32</v>
      </c>
      <c r="DH10" s="2" t="s">
        <v>32</v>
      </c>
      <c r="DI10" s="2" t="s">
        <v>32</v>
      </c>
      <c r="DJ10" s="2" t="s">
        <v>378</v>
      </c>
      <c r="DK10" s="2" t="s">
        <v>32</v>
      </c>
      <c r="DL10" s="2" t="s">
        <v>149</v>
      </c>
      <c r="DM10" s="2" t="s">
        <v>32</v>
      </c>
      <c r="DN10" s="2" t="s">
        <v>32</v>
      </c>
      <c r="DO10" s="2" t="s">
        <v>22</v>
      </c>
      <c r="DP10" s="2" t="s">
        <v>378</v>
      </c>
      <c r="DQ10" s="2" t="s">
        <v>32</v>
      </c>
      <c r="DR10" s="2" t="s">
        <v>32</v>
      </c>
      <c r="DS10" s="2" t="s">
        <v>378</v>
      </c>
      <c r="DT10" s="2" t="s">
        <v>71</v>
      </c>
      <c r="DU10" s="2" t="s">
        <v>32</v>
      </c>
      <c r="DV10" s="2" t="s">
        <v>71</v>
      </c>
      <c r="DW10" s="2" t="s">
        <v>32</v>
      </c>
      <c r="DX10" s="2" t="s">
        <v>32</v>
      </c>
      <c r="DY10" s="2" t="s">
        <v>32</v>
      </c>
      <c r="DZ10" s="2" t="s">
        <v>32</v>
      </c>
      <c r="EA10" s="2" t="s">
        <v>189</v>
      </c>
      <c r="EB10" s="2" t="s">
        <v>189</v>
      </c>
      <c r="EC10" s="2" t="s">
        <v>32</v>
      </c>
      <c r="ED10" s="2" t="s">
        <v>32</v>
      </c>
      <c r="EE10" s="2" t="s">
        <v>22</v>
      </c>
      <c r="EF10" s="2" t="s">
        <v>32</v>
      </c>
      <c r="EG10" s="2" t="s">
        <v>32</v>
      </c>
      <c r="EH10" s="2" t="s">
        <v>149</v>
      </c>
      <c r="EI10" s="2" t="s">
        <v>149</v>
      </c>
      <c r="EJ10" s="2" t="s">
        <v>22</v>
      </c>
      <c r="EK10" s="2" t="s">
        <v>149</v>
      </c>
      <c r="EL10" s="2" t="s">
        <v>378</v>
      </c>
      <c r="EM10" s="2" t="s">
        <v>71</v>
      </c>
      <c r="EN10" s="2" t="s">
        <v>22</v>
      </c>
      <c r="EO10" s="2" t="s">
        <v>22</v>
      </c>
      <c r="EP10" s="2" t="s">
        <v>32</v>
      </c>
      <c r="EQ10" s="2" t="s">
        <v>32</v>
      </c>
      <c r="ER10" s="2" t="s">
        <v>32</v>
      </c>
      <c r="ES10" s="2" t="s">
        <v>32</v>
      </c>
      <c r="ET10" s="2" t="s">
        <v>71</v>
      </c>
      <c r="EU10" s="2" t="s">
        <v>378</v>
      </c>
      <c r="EV10" s="2" t="s">
        <v>378</v>
      </c>
      <c r="EW10" s="2" t="s">
        <v>22</v>
      </c>
      <c r="EX10" s="2" t="s">
        <v>32</v>
      </c>
      <c r="EY10" s="2" t="s">
        <v>32</v>
      </c>
      <c r="EZ10" s="2" t="s">
        <v>149</v>
      </c>
      <c r="FA10" s="2" t="s">
        <v>32</v>
      </c>
      <c r="FB10" s="2" t="s">
        <v>149</v>
      </c>
      <c r="FC10" s="2" t="s">
        <v>32</v>
      </c>
      <c r="FD10" s="2" t="s">
        <v>22</v>
      </c>
      <c r="FE10" s="2" t="s">
        <v>22</v>
      </c>
      <c r="FF10" s="2" t="s">
        <v>149</v>
      </c>
      <c r="FG10" s="2" t="s">
        <v>22</v>
      </c>
      <c r="FH10" s="2" t="s">
        <v>32</v>
      </c>
      <c r="FI10" s="2" t="s">
        <v>32</v>
      </c>
      <c r="FJ10" s="2" t="s">
        <v>32</v>
      </c>
      <c r="FK10" s="2" t="s">
        <v>32</v>
      </c>
      <c r="FL10" s="2" t="s">
        <v>378</v>
      </c>
      <c r="FM10" s="2" t="s">
        <v>32</v>
      </c>
      <c r="FN10" s="2" t="s">
        <v>32</v>
      </c>
      <c r="FO10" s="2" t="s">
        <v>22</v>
      </c>
      <c r="FP10" s="2" t="s">
        <v>22</v>
      </c>
      <c r="FQ10" s="2" t="s">
        <v>22</v>
      </c>
      <c r="FR10" s="2" t="s">
        <v>378</v>
      </c>
      <c r="FS10" s="2" t="s">
        <v>22</v>
      </c>
      <c r="FT10" s="2" t="s">
        <v>189</v>
      </c>
      <c r="FU10" s="2" t="s">
        <v>149</v>
      </c>
      <c r="FV10" s="2" t="s">
        <v>22</v>
      </c>
      <c r="FW10" s="2" t="s">
        <v>32</v>
      </c>
      <c r="FX10" s="2" t="s">
        <v>32</v>
      </c>
      <c r="FY10" s="2" t="s">
        <v>32</v>
      </c>
      <c r="FZ10" s="2" t="s">
        <v>189</v>
      </c>
      <c r="GA10" s="2" t="s">
        <v>32</v>
      </c>
      <c r="GB10" s="2" t="s">
        <v>71</v>
      </c>
      <c r="GC10" s="2" t="s">
        <v>32</v>
      </c>
      <c r="GD10" s="2" t="s">
        <v>378</v>
      </c>
      <c r="GE10" s="2" t="s">
        <v>32</v>
      </c>
      <c r="GF10" s="2" t="s">
        <v>149</v>
      </c>
      <c r="GG10" s="2" t="s">
        <v>32</v>
      </c>
      <c r="GH10" s="2" t="s">
        <v>32</v>
      </c>
      <c r="GI10" s="2" t="s">
        <v>32</v>
      </c>
      <c r="GJ10" s="2" t="s">
        <v>32</v>
      </c>
      <c r="GK10" s="2" t="s">
        <v>32</v>
      </c>
      <c r="GL10" s="2" t="s">
        <v>32</v>
      </c>
      <c r="GM10" s="2" t="s">
        <v>32</v>
      </c>
      <c r="GN10" s="2" t="s">
        <v>149</v>
      </c>
      <c r="GO10" s="2" t="s">
        <v>32</v>
      </c>
      <c r="GP10" s="2" t="s">
        <v>22</v>
      </c>
      <c r="GQ10" s="2" t="s">
        <v>32</v>
      </c>
      <c r="GR10" s="2" t="s">
        <v>189</v>
      </c>
      <c r="GS10" s="2" t="s">
        <v>32</v>
      </c>
      <c r="GT10" s="2" t="s">
        <v>149</v>
      </c>
      <c r="GU10" s="2" t="s">
        <v>22</v>
      </c>
      <c r="GV10" s="2" t="s">
        <v>32</v>
      </c>
      <c r="GW10" s="2" t="s">
        <v>378</v>
      </c>
      <c r="GX10" s="2" t="s">
        <v>378</v>
      </c>
      <c r="GY10" s="2" t="s">
        <v>32</v>
      </c>
      <c r="GZ10" s="2" t="s">
        <v>32</v>
      </c>
      <c r="HA10" s="2" t="s">
        <v>378</v>
      </c>
      <c r="HB10" s="2" t="s">
        <v>32</v>
      </c>
      <c r="HC10" s="2" t="s">
        <v>32</v>
      </c>
      <c r="HD10" s="2" t="s">
        <v>378</v>
      </c>
      <c r="HE10" s="2" t="s">
        <v>22</v>
      </c>
      <c r="HF10" s="2" t="s">
        <v>22</v>
      </c>
      <c r="HG10" s="2" t="s">
        <v>149</v>
      </c>
      <c r="HH10" s="2" t="s">
        <v>22</v>
      </c>
      <c r="HI10" s="2" t="s">
        <v>32</v>
      </c>
      <c r="HJ10" s="2" t="s">
        <v>22</v>
      </c>
      <c r="HK10" s="2" t="s">
        <v>32</v>
      </c>
      <c r="HL10" s="2" t="s">
        <v>32</v>
      </c>
      <c r="HM10" s="2" t="s">
        <v>378</v>
      </c>
      <c r="HN10" s="2" t="s">
        <v>32</v>
      </c>
      <c r="HO10" s="2" t="s">
        <v>32</v>
      </c>
      <c r="HP10" s="2" t="s">
        <v>149</v>
      </c>
      <c r="HQ10" s="2" t="s">
        <v>32</v>
      </c>
      <c r="HR10" s="2" t="s">
        <v>32</v>
      </c>
      <c r="HS10" s="2" t="s">
        <v>378</v>
      </c>
      <c r="HT10" s="2" t="s">
        <v>32</v>
      </c>
      <c r="HU10" s="2" t="s">
        <v>378</v>
      </c>
      <c r="HV10" s="2" t="s">
        <v>32</v>
      </c>
      <c r="HW10" s="2" t="s">
        <v>189</v>
      </c>
      <c r="HX10" s="2" t="s">
        <v>32</v>
      </c>
      <c r="HY10" s="2" t="s">
        <v>32</v>
      </c>
      <c r="HZ10" s="2" t="s">
        <v>32</v>
      </c>
      <c r="IA10" s="2" t="s">
        <v>32</v>
      </c>
      <c r="IB10" s="2" t="s">
        <v>32</v>
      </c>
      <c r="IC10" s="2" t="s">
        <v>71</v>
      </c>
      <c r="ID10" s="2" t="s">
        <v>22</v>
      </c>
      <c r="IE10" s="2" t="s">
        <v>32</v>
      </c>
      <c r="IF10" s="2" t="s">
        <v>378</v>
      </c>
      <c r="IG10" s="2" t="s">
        <v>378</v>
      </c>
      <c r="IH10" s="2" t="s">
        <v>149</v>
      </c>
      <c r="II10" s="2" t="s">
        <v>22</v>
      </c>
      <c r="IJ10" s="2" t="s">
        <v>32</v>
      </c>
      <c r="IK10" s="2" t="s">
        <v>32</v>
      </c>
      <c r="IL10" s="2" t="s">
        <v>32</v>
      </c>
      <c r="IM10" s="2" t="s">
        <v>22</v>
      </c>
      <c r="IN10" s="2" t="s">
        <v>32</v>
      </c>
      <c r="IO10" s="2" t="s">
        <v>22</v>
      </c>
      <c r="IP10" s="2" t="s">
        <v>32</v>
      </c>
      <c r="IQ10" s="2" t="s">
        <v>32</v>
      </c>
      <c r="IR10" s="2" t="s">
        <v>149</v>
      </c>
      <c r="IS10" s="2" t="s">
        <v>32</v>
      </c>
      <c r="IT10" s="2" t="s">
        <v>32</v>
      </c>
      <c r="IU10" s="2" t="s">
        <v>32</v>
      </c>
      <c r="IV10" s="2" t="s">
        <v>22</v>
      </c>
      <c r="IW10" s="2" t="s">
        <v>22</v>
      </c>
      <c r="IX10" s="2" t="s">
        <v>22</v>
      </c>
      <c r="IY10" s="2" t="s">
        <v>22</v>
      </c>
      <c r="IZ10" s="2" t="s">
        <v>22</v>
      </c>
      <c r="JA10" s="2" t="s">
        <v>32</v>
      </c>
      <c r="JB10" s="2" t="s">
        <v>32</v>
      </c>
      <c r="JC10" s="2" t="s">
        <v>32</v>
      </c>
      <c r="JD10" s="2" t="s">
        <v>189</v>
      </c>
      <c r="JE10" s="2" t="s">
        <v>32</v>
      </c>
      <c r="JF10" s="2" t="s">
        <v>378</v>
      </c>
      <c r="JG10" s="2" t="s">
        <v>378</v>
      </c>
      <c r="JH10" s="2" t="s">
        <v>32</v>
      </c>
      <c r="JI10" s="2" t="s">
        <v>22</v>
      </c>
      <c r="JJ10" s="2" t="s">
        <v>32</v>
      </c>
      <c r="JK10" s="2" t="s">
        <v>22</v>
      </c>
      <c r="JL10" s="2" t="s">
        <v>32</v>
      </c>
      <c r="JM10" s="2" t="s">
        <v>32</v>
      </c>
      <c r="JN10" s="2" t="s">
        <v>22</v>
      </c>
      <c r="JO10" s="2" t="s">
        <v>32</v>
      </c>
      <c r="JP10" s="2" t="s">
        <v>378</v>
      </c>
      <c r="JQ10" s="2" t="s">
        <v>22</v>
      </c>
      <c r="JR10" s="2" t="s">
        <v>32</v>
      </c>
      <c r="JS10" s="2" t="s">
        <v>32</v>
      </c>
      <c r="JT10" s="2" t="s">
        <v>22</v>
      </c>
      <c r="JU10" s="2" t="s">
        <v>32</v>
      </c>
      <c r="JV10" s="2" t="s">
        <v>189</v>
      </c>
      <c r="JW10" s="2" t="s">
        <v>32</v>
      </c>
      <c r="JX10" s="2" t="s">
        <v>378</v>
      </c>
      <c r="JY10" s="2" t="s">
        <v>22</v>
      </c>
      <c r="JZ10" s="2" t="s">
        <v>378</v>
      </c>
      <c r="KA10" s="2" t="s">
        <v>32</v>
      </c>
      <c r="KB10" s="2" t="s">
        <v>32</v>
      </c>
      <c r="KC10" s="2" t="s">
        <v>378</v>
      </c>
      <c r="KD10" s="2" t="s">
        <v>32</v>
      </c>
      <c r="KE10" s="2" t="s">
        <v>22</v>
      </c>
      <c r="KF10" s="2" t="s">
        <v>32</v>
      </c>
      <c r="KG10" s="2" t="s">
        <v>22</v>
      </c>
      <c r="KH10" s="2" t="s">
        <v>22</v>
      </c>
      <c r="KI10" s="2" t="s">
        <v>32</v>
      </c>
      <c r="KJ10" s="2" t="s">
        <v>32</v>
      </c>
      <c r="KK10" s="2" t="s">
        <v>32</v>
      </c>
      <c r="KL10" s="2" t="s">
        <v>32</v>
      </c>
      <c r="KM10" s="2" t="s">
        <v>22</v>
      </c>
      <c r="KN10" s="2" t="s">
        <v>32</v>
      </c>
      <c r="KO10" s="2" t="s">
        <v>32</v>
      </c>
      <c r="KP10" s="2" t="s">
        <v>32</v>
      </c>
      <c r="KQ10" s="2" t="s">
        <v>32</v>
      </c>
      <c r="KR10" s="2" t="s">
        <v>22</v>
      </c>
      <c r="KS10" s="2" t="s">
        <v>22</v>
      </c>
      <c r="KT10" s="2" t="s">
        <v>32</v>
      </c>
      <c r="KU10" s="2" t="s">
        <v>378</v>
      </c>
      <c r="KV10" s="2" t="s">
        <v>32</v>
      </c>
      <c r="KW10" s="2" t="s">
        <v>189</v>
      </c>
      <c r="KX10" s="2" t="s">
        <v>71</v>
      </c>
      <c r="KY10" s="2" t="s">
        <v>22</v>
      </c>
      <c r="KZ10" s="2" t="s">
        <v>32</v>
      </c>
      <c r="LA10" s="2" t="s">
        <v>71</v>
      </c>
      <c r="LB10" s="2" t="s">
        <v>32</v>
      </c>
      <c r="LC10" s="2" t="s">
        <v>149</v>
      </c>
      <c r="LD10" s="2" t="s">
        <v>149</v>
      </c>
      <c r="LE10" s="2" t="s">
        <v>32</v>
      </c>
      <c r="LF10" s="2" t="s">
        <v>378</v>
      </c>
      <c r="LG10" s="2" t="s">
        <v>32</v>
      </c>
      <c r="LH10" s="2" t="s">
        <v>32</v>
      </c>
      <c r="LI10" s="2" t="s">
        <v>32</v>
      </c>
      <c r="LJ10" s="2" t="s">
        <v>32</v>
      </c>
      <c r="LK10" s="2" t="s">
        <v>149</v>
      </c>
      <c r="LL10" s="2" t="s">
        <v>32</v>
      </c>
      <c r="LM10" s="2" t="s">
        <v>378</v>
      </c>
      <c r="LN10" s="2" t="s">
        <v>32</v>
      </c>
      <c r="LO10" s="2" t="s">
        <v>32</v>
      </c>
      <c r="LP10" s="2" t="s">
        <v>32</v>
      </c>
      <c r="LQ10" s="2" t="s">
        <v>378</v>
      </c>
      <c r="LR10" s="2" t="s">
        <v>32</v>
      </c>
      <c r="LS10" s="2" t="s">
        <v>32</v>
      </c>
      <c r="LT10" s="2" t="s">
        <v>71</v>
      </c>
      <c r="LU10" s="2" t="s">
        <v>71</v>
      </c>
      <c r="LV10" s="2" t="s">
        <v>32</v>
      </c>
      <c r="LW10" s="2" t="s">
        <v>189</v>
      </c>
      <c r="LX10" s="2" t="s">
        <v>32</v>
      </c>
      <c r="LY10" s="2" t="s">
        <v>22</v>
      </c>
      <c r="LZ10" s="2" t="s">
        <v>32</v>
      </c>
      <c r="MA10" s="2" t="s">
        <v>71</v>
      </c>
      <c r="MB10" s="2" t="s">
        <v>32</v>
      </c>
      <c r="MC10" s="2" t="s">
        <v>32</v>
      </c>
      <c r="MD10" s="2" t="s">
        <v>32</v>
      </c>
      <c r="ME10" s="2" t="s">
        <v>22</v>
      </c>
      <c r="MF10" s="2" t="s">
        <v>32</v>
      </c>
      <c r="MG10" s="2" t="s">
        <v>22</v>
      </c>
      <c r="MH10" s="2" t="s">
        <v>378</v>
      </c>
      <c r="MI10" s="2" t="s">
        <v>378</v>
      </c>
      <c r="MJ10" s="2" t="s">
        <v>32</v>
      </c>
      <c r="MK10" s="2" t="s">
        <v>189</v>
      </c>
      <c r="ML10" s="2" t="s">
        <v>22</v>
      </c>
      <c r="MM10" s="2" t="s">
        <v>32</v>
      </c>
      <c r="MN10" s="2" t="s">
        <v>378</v>
      </c>
      <c r="MO10" s="2" t="s">
        <v>149</v>
      </c>
      <c r="MP10" s="2" t="s">
        <v>22</v>
      </c>
      <c r="MQ10" s="2" t="s">
        <v>32</v>
      </c>
      <c r="MR10" s="2" t="s">
        <v>32</v>
      </c>
      <c r="MS10" s="2" t="s">
        <v>22</v>
      </c>
      <c r="MT10" s="2" t="s">
        <v>71</v>
      </c>
      <c r="MU10" s="2" t="s">
        <v>32</v>
      </c>
      <c r="MV10" s="2" t="s">
        <v>22</v>
      </c>
      <c r="MW10" s="2" t="s">
        <v>32</v>
      </c>
      <c r="MX10" s="2" t="s">
        <v>32</v>
      </c>
      <c r="MY10" s="2" t="s">
        <v>32</v>
      </c>
      <c r="MZ10" s="2" t="s">
        <v>32</v>
      </c>
      <c r="NA10" s="2" t="s">
        <v>32</v>
      </c>
      <c r="NB10" s="2" t="s">
        <v>22</v>
      </c>
      <c r="NC10" s="2" t="s">
        <v>32</v>
      </c>
      <c r="ND10" s="2" t="s">
        <v>32</v>
      </c>
      <c r="NE10" s="2" t="s">
        <v>22</v>
      </c>
      <c r="NF10" s="2" t="s">
        <v>32</v>
      </c>
      <c r="NG10" s="2" t="s">
        <v>32</v>
      </c>
      <c r="NH10" s="2" t="s">
        <v>22</v>
      </c>
      <c r="NI10" s="2" t="s">
        <v>32</v>
      </c>
      <c r="NJ10" s="2" t="s">
        <v>149</v>
      </c>
      <c r="NK10" s="2" t="s">
        <v>32</v>
      </c>
      <c r="NL10" s="2" t="s">
        <v>32</v>
      </c>
      <c r="NM10" s="2" t="s">
        <v>189</v>
      </c>
      <c r="NN10" s="2" t="s">
        <v>71</v>
      </c>
      <c r="NO10" s="2" t="s">
        <v>32</v>
      </c>
      <c r="NP10" s="2" t="s">
        <v>189</v>
      </c>
      <c r="NQ10" s="2" t="s">
        <v>32</v>
      </c>
      <c r="NR10" s="2" t="s">
        <v>71</v>
      </c>
      <c r="NS10" s="2" t="s">
        <v>149</v>
      </c>
      <c r="NT10" s="2" t="s">
        <v>22</v>
      </c>
      <c r="NU10" s="2" t="s">
        <v>32</v>
      </c>
      <c r="NV10" s="2" t="s">
        <v>22</v>
      </c>
      <c r="NW10" s="2" t="s">
        <v>149</v>
      </c>
      <c r="NX10" s="2" t="s">
        <v>149</v>
      </c>
      <c r="NY10" s="2" t="s">
        <v>32</v>
      </c>
      <c r="NZ10" s="2" t="s">
        <v>32</v>
      </c>
      <c r="OA10" s="2" t="s">
        <v>71</v>
      </c>
      <c r="OB10" s="2" t="s">
        <v>32</v>
      </c>
      <c r="OC10" s="2" t="s">
        <v>22</v>
      </c>
      <c r="OD10" s="2" t="s">
        <v>32</v>
      </c>
      <c r="OE10" s="2" t="s">
        <v>32</v>
      </c>
      <c r="OF10" s="2" t="s">
        <v>32</v>
      </c>
      <c r="OG10" s="2" t="s">
        <v>149</v>
      </c>
      <c r="OH10" s="2" t="s">
        <v>32</v>
      </c>
      <c r="OI10" s="2" t="s">
        <v>32</v>
      </c>
      <c r="OJ10" s="2" t="s">
        <v>149</v>
      </c>
      <c r="OK10" s="2" t="s">
        <v>22</v>
      </c>
      <c r="OL10" s="2" t="s">
        <v>378</v>
      </c>
      <c r="OM10" s="2" t="s">
        <v>32</v>
      </c>
      <c r="ON10" s="2" t="s">
        <v>32</v>
      </c>
      <c r="OO10" s="2" t="s">
        <v>22</v>
      </c>
      <c r="OP10" s="2" t="s">
        <v>32</v>
      </c>
      <c r="OQ10" s="2" t="s">
        <v>22</v>
      </c>
      <c r="OR10" s="2" t="s">
        <v>32</v>
      </c>
      <c r="OS10" s="2" t="s">
        <v>32</v>
      </c>
      <c r="OT10" s="2" t="s">
        <v>32</v>
      </c>
      <c r="OU10" s="2" t="s">
        <v>32</v>
      </c>
      <c r="OV10" s="2" t="s">
        <v>378</v>
      </c>
      <c r="OW10" s="2" t="s">
        <v>22</v>
      </c>
      <c r="OX10" s="2" t="s">
        <v>71</v>
      </c>
      <c r="OY10" s="2" t="s">
        <v>149</v>
      </c>
      <c r="OZ10" s="2" t="s">
        <v>189</v>
      </c>
      <c r="PA10" s="2" t="s">
        <v>149</v>
      </c>
      <c r="PB10" s="2" t="s">
        <v>32</v>
      </c>
      <c r="PC10" s="2" t="s">
        <v>32</v>
      </c>
      <c r="PD10" s="2" t="s">
        <v>71</v>
      </c>
      <c r="PE10" s="2" t="s">
        <v>32</v>
      </c>
      <c r="PF10" s="2" t="s">
        <v>378</v>
      </c>
      <c r="PG10" s="2" t="s">
        <v>32</v>
      </c>
      <c r="PH10" s="2" t="s">
        <v>32</v>
      </c>
      <c r="PI10" s="2" t="s">
        <v>378</v>
      </c>
      <c r="PJ10" s="2" t="s">
        <v>32</v>
      </c>
      <c r="PK10" s="2" t="s">
        <v>22</v>
      </c>
      <c r="PL10" s="2" t="s">
        <v>32</v>
      </c>
      <c r="PM10" s="2" t="s">
        <v>32</v>
      </c>
      <c r="PN10" s="2" t="s">
        <v>32</v>
      </c>
      <c r="PO10" s="2" t="s">
        <v>22</v>
      </c>
      <c r="PP10" s="2" t="s">
        <v>149</v>
      </c>
      <c r="PQ10" s="2" t="s">
        <v>32</v>
      </c>
      <c r="PR10" s="2" t="s">
        <v>22</v>
      </c>
      <c r="PS10" s="2" t="s">
        <v>32</v>
      </c>
      <c r="PT10" s="2" t="s">
        <v>22</v>
      </c>
      <c r="PU10" s="2" t="s">
        <v>378</v>
      </c>
      <c r="PV10" s="2" t="s">
        <v>149</v>
      </c>
      <c r="PW10" s="2" t="s">
        <v>189</v>
      </c>
      <c r="PX10" s="2" t="s">
        <v>32</v>
      </c>
      <c r="PY10" s="2" t="s">
        <v>32</v>
      </c>
      <c r="PZ10" s="2" t="s">
        <v>32</v>
      </c>
      <c r="QA10" s="2" t="s">
        <v>32</v>
      </c>
      <c r="QB10" s="2" t="s">
        <v>149</v>
      </c>
      <c r="QC10" s="2" t="s">
        <v>149</v>
      </c>
      <c r="QD10" s="2" t="s">
        <v>22</v>
      </c>
      <c r="QE10" s="2" t="s">
        <v>378</v>
      </c>
      <c r="QF10" s="2" t="s">
        <v>22</v>
      </c>
      <c r="QG10" s="2" t="s">
        <v>71</v>
      </c>
      <c r="QH10" s="2" t="s">
        <v>22</v>
      </c>
      <c r="QI10" s="2" t="s">
        <v>32</v>
      </c>
      <c r="QJ10" s="2" t="s">
        <v>32</v>
      </c>
      <c r="QK10" s="2" t="s">
        <v>32</v>
      </c>
      <c r="QL10" s="2" t="s">
        <v>71</v>
      </c>
      <c r="QM10" s="2" t="s">
        <v>71</v>
      </c>
      <c r="QN10" s="2" t="s">
        <v>32</v>
      </c>
      <c r="QO10" s="2" t="s">
        <v>149</v>
      </c>
      <c r="QP10" s="2" t="s">
        <v>32</v>
      </c>
      <c r="QQ10" s="2" t="s">
        <v>149</v>
      </c>
      <c r="QR10" s="2" t="s">
        <v>149</v>
      </c>
      <c r="QS10" s="2" t="s">
        <v>32</v>
      </c>
      <c r="QT10" s="2" t="s">
        <v>32</v>
      </c>
      <c r="QU10" s="2" t="s">
        <v>32</v>
      </c>
      <c r="QV10" s="2" t="s">
        <v>32</v>
      </c>
      <c r="QW10" s="2" t="s">
        <v>22</v>
      </c>
      <c r="QX10" s="2" t="s">
        <v>22</v>
      </c>
      <c r="QY10" s="2" t="s">
        <v>32</v>
      </c>
      <c r="QZ10" s="2" t="s">
        <v>32</v>
      </c>
      <c r="RA10" s="2" t="s">
        <v>378</v>
      </c>
      <c r="RB10" s="2" t="s">
        <v>32</v>
      </c>
      <c r="RC10" s="2" t="s">
        <v>189</v>
      </c>
      <c r="RD10" s="2" t="s">
        <v>32</v>
      </c>
      <c r="RE10" s="2" t="s">
        <v>32</v>
      </c>
      <c r="RF10" s="2" t="s">
        <v>32</v>
      </c>
      <c r="RG10" s="2" t="s">
        <v>32</v>
      </c>
      <c r="RH10" s="2" t="s">
        <v>149</v>
      </c>
      <c r="RI10" s="2" t="s">
        <v>149</v>
      </c>
      <c r="RJ10" s="2" t="s">
        <v>32</v>
      </c>
      <c r="RK10" s="2" t="s">
        <v>71</v>
      </c>
      <c r="RL10" s="2" t="s">
        <v>32</v>
      </c>
      <c r="RM10" s="2" t="s">
        <v>22</v>
      </c>
      <c r="RN10" s="2" t="s">
        <v>32</v>
      </c>
      <c r="RO10" s="2" t="s">
        <v>32</v>
      </c>
      <c r="RP10" s="2" t="s">
        <v>22</v>
      </c>
      <c r="RQ10" s="2" t="s">
        <v>149</v>
      </c>
      <c r="RR10" s="2" t="s">
        <v>149</v>
      </c>
      <c r="RS10" s="2" t="s">
        <v>378</v>
      </c>
      <c r="RT10" s="2" t="s">
        <v>189</v>
      </c>
      <c r="RU10" s="2" t="s">
        <v>32</v>
      </c>
      <c r="RV10" s="2" t="s">
        <v>71</v>
      </c>
      <c r="RW10" s="2" t="s">
        <v>71</v>
      </c>
      <c r="RX10" s="2" t="s">
        <v>32</v>
      </c>
      <c r="RY10" s="2" t="s">
        <v>32</v>
      </c>
      <c r="RZ10" s="2" t="s">
        <v>71</v>
      </c>
      <c r="SA10" s="2" t="s">
        <v>32</v>
      </c>
      <c r="SB10" s="2" t="s">
        <v>32</v>
      </c>
      <c r="SC10" s="2" t="s">
        <v>22</v>
      </c>
      <c r="SD10" s="2" t="s">
        <v>32</v>
      </c>
      <c r="SE10" s="2" t="s">
        <v>189</v>
      </c>
      <c r="SF10" s="2" t="s">
        <v>22</v>
      </c>
      <c r="SG10" s="2" t="s">
        <v>32</v>
      </c>
      <c r="SH10" s="2" t="s">
        <v>32</v>
      </c>
      <c r="SI10" s="2" t="s">
        <v>32</v>
      </c>
      <c r="SJ10" s="2" t="s">
        <v>149</v>
      </c>
      <c r="SK10" s="2" t="s">
        <v>22</v>
      </c>
      <c r="SL10" s="2" t="s">
        <v>378</v>
      </c>
      <c r="SM10" s="2" t="s">
        <v>32</v>
      </c>
      <c r="SN10" s="2" t="s">
        <v>22</v>
      </c>
      <c r="SO10" s="2" t="s">
        <v>22</v>
      </c>
      <c r="SP10" s="2" t="s">
        <v>32</v>
      </c>
      <c r="SQ10" s="2" t="s">
        <v>22</v>
      </c>
      <c r="SR10" s="2" t="s">
        <v>32</v>
      </c>
      <c r="SS10" s="2" t="s">
        <v>32</v>
      </c>
      <c r="ST10" s="2" t="s">
        <v>149</v>
      </c>
      <c r="SU10" s="2" t="s">
        <v>32</v>
      </c>
      <c r="SV10" s="2" t="s">
        <v>32</v>
      </c>
      <c r="SW10" s="2" t="s">
        <v>32</v>
      </c>
      <c r="SX10" s="2" t="s">
        <v>32</v>
      </c>
      <c r="SY10" s="2" t="s">
        <v>22</v>
      </c>
      <c r="SZ10" s="2" t="s">
        <v>32</v>
      </c>
      <c r="TA10" s="2" t="s">
        <v>378</v>
      </c>
      <c r="TB10" s="2" t="s">
        <v>32</v>
      </c>
      <c r="TC10" s="2" t="s">
        <v>71</v>
      </c>
      <c r="TD10" s="2" t="s">
        <v>32</v>
      </c>
      <c r="TE10" s="2" t="s">
        <v>32</v>
      </c>
      <c r="TF10" s="2" t="s">
        <v>378</v>
      </c>
      <c r="TG10" s="2" t="s">
        <v>378</v>
      </c>
      <c r="TH10" s="2" t="s">
        <v>32</v>
      </c>
      <c r="TI10" s="2" t="s">
        <v>32</v>
      </c>
      <c r="TJ10" s="2" t="s">
        <v>32</v>
      </c>
      <c r="TK10" s="2" t="s">
        <v>32</v>
      </c>
      <c r="TL10" s="2" t="s">
        <v>149</v>
      </c>
      <c r="TM10" s="2" t="s">
        <v>32</v>
      </c>
      <c r="TN10" s="2" t="s">
        <v>149</v>
      </c>
      <c r="TO10" s="2" t="s">
        <v>71</v>
      </c>
      <c r="TP10" s="2" t="s">
        <v>32</v>
      </c>
      <c r="TQ10" s="2" t="s">
        <v>32</v>
      </c>
      <c r="TR10" s="2" t="s">
        <v>32</v>
      </c>
      <c r="TS10" s="2" t="s">
        <v>32</v>
      </c>
      <c r="TT10" s="2" t="s">
        <v>32</v>
      </c>
      <c r="TU10" s="2" t="s">
        <v>32</v>
      </c>
      <c r="TV10" s="2" t="s">
        <v>189</v>
      </c>
      <c r="TW10" s="2" t="s">
        <v>149</v>
      </c>
      <c r="TX10" s="2" t="s">
        <v>22</v>
      </c>
      <c r="TY10" s="2" t="s">
        <v>378</v>
      </c>
      <c r="TZ10" s="2" t="s">
        <v>189</v>
      </c>
      <c r="UA10" s="2" t="s">
        <v>378</v>
      </c>
      <c r="UB10" s="2" t="s">
        <v>22</v>
      </c>
      <c r="UC10" s="2" t="s">
        <v>32</v>
      </c>
      <c r="UD10" s="2" t="s">
        <v>32</v>
      </c>
      <c r="UE10" s="2" t="s">
        <v>149</v>
      </c>
      <c r="UF10" s="2" t="s">
        <v>71</v>
      </c>
      <c r="UG10" s="2" t="s">
        <v>32</v>
      </c>
      <c r="UH10" s="2" t="s">
        <v>32</v>
      </c>
      <c r="UI10" s="2" t="s">
        <v>32</v>
      </c>
      <c r="UJ10" s="2" t="s">
        <v>32</v>
      </c>
      <c r="UK10" s="2" t="s">
        <v>32</v>
      </c>
      <c r="UL10" s="2" t="s">
        <v>22</v>
      </c>
      <c r="UM10" s="2" t="s">
        <v>378</v>
      </c>
      <c r="UN10" s="2" t="s">
        <v>189</v>
      </c>
      <c r="UO10" s="2" t="s">
        <v>378</v>
      </c>
      <c r="UP10" s="2" t="s">
        <v>32</v>
      </c>
      <c r="UQ10" s="2" t="s">
        <v>189</v>
      </c>
      <c r="UR10" s="2" t="s">
        <v>22</v>
      </c>
      <c r="US10" s="2" t="s">
        <v>32</v>
      </c>
      <c r="UT10" s="2" t="s">
        <v>378</v>
      </c>
      <c r="UU10" s="2" t="s">
        <v>32</v>
      </c>
      <c r="UV10" s="2" t="s">
        <v>32</v>
      </c>
      <c r="UW10" s="2" t="s">
        <v>32</v>
      </c>
      <c r="UX10" s="2" t="s">
        <v>22</v>
      </c>
      <c r="UY10" s="2" t="s">
        <v>32</v>
      </c>
      <c r="UZ10" s="2" t="s">
        <v>189</v>
      </c>
      <c r="VA10" s="2" t="s">
        <v>32</v>
      </c>
      <c r="VB10" s="2" t="s">
        <v>71</v>
      </c>
      <c r="VC10" s="2" t="s">
        <v>149</v>
      </c>
      <c r="VD10" s="2" t="s">
        <v>149</v>
      </c>
      <c r="VE10" s="2" t="s">
        <v>32</v>
      </c>
      <c r="VF10" s="2" t="s">
        <v>32</v>
      </c>
      <c r="VG10" s="2" t="s">
        <v>22</v>
      </c>
      <c r="VH10" s="2" t="s">
        <v>32</v>
      </c>
      <c r="VI10" s="2" t="s">
        <v>189</v>
      </c>
      <c r="VJ10" s="2" t="s">
        <v>32</v>
      </c>
      <c r="VK10" s="2" t="s">
        <v>32</v>
      </c>
      <c r="VL10" s="2" t="s">
        <v>378</v>
      </c>
      <c r="VM10" s="2" t="s">
        <v>22</v>
      </c>
      <c r="VN10" s="2" t="s">
        <v>32</v>
      </c>
      <c r="VO10" s="2" t="s">
        <v>22</v>
      </c>
      <c r="VP10" s="2" t="s">
        <v>32</v>
      </c>
      <c r="VQ10" s="2" t="s">
        <v>22</v>
      </c>
      <c r="VR10" s="2" t="s">
        <v>22</v>
      </c>
      <c r="VS10" s="2" t="s">
        <v>32</v>
      </c>
      <c r="VT10" s="2" t="s">
        <v>32</v>
      </c>
      <c r="VU10" s="2" t="s">
        <v>378</v>
      </c>
      <c r="VV10" s="2" t="s">
        <v>32</v>
      </c>
      <c r="VW10" s="2" t="s">
        <v>71</v>
      </c>
      <c r="VX10" s="2" t="s">
        <v>378</v>
      </c>
      <c r="VY10" s="2" t="s">
        <v>378</v>
      </c>
      <c r="VZ10" s="2" t="s">
        <v>32</v>
      </c>
      <c r="WA10" s="2" t="s">
        <v>32</v>
      </c>
      <c r="WB10" s="2" t="s">
        <v>149</v>
      </c>
      <c r="WC10" s="2" t="s">
        <v>32</v>
      </c>
      <c r="WD10" s="2" t="s">
        <v>378</v>
      </c>
      <c r="WE10" s="2" t="s">
        <v>32</v>
      </c>
      <c r="WF10" s="2" t="s">
        <v>32</v>
      </c>
      <c r="WG10" s="2" t="s">
        <v>32</v>
      </c>
      <c r="WH10" s="2" t="s">
        <v>32</v>
      </c>
      <c r="WI10" s="2" t="s">
        <v>22</v>
      </c>
      <c r="WJ10" s="2" t="s">
        <v>32</v>
      </c>
      <c r="WK10" s="2" t="s">
        <v>22</v>
      </c>
      <c r="WL10" s="2" t="s">
        <v>32</v>
      </c>
      <c r="WM10" s="2" t="s">
        <v>32</v>
      </c>
      <c r="WN10" s="2" t="s">
        <v>32</v>
      </c>
      <c r="WO10" s="2" t="s">
        <v>32</v>
      </c>
      <c r="WP10" s="2" t="s">
        <v>32</v>
      </c>
      <c r="WQ10" s="2" t="s">
        <v>22</v>
      </c>
      <c r="WR10" s="2" t="s">
        <v>32</v>
      </c>
      <c r="WS10" s="2" t="s">
        <v>22</v>
      </c>
      <c r="WT10" s="2" t="s">
        <v>149</v>
      </c>
      <c r="WU10" s="2" t="s">
        <v>32</v>
      </c>
      <c r="WV10" s="2" t="s">
        <v>32</v>
      </c>
      <c r="WW10" s="2" t="s">
        <v>189</v>
      </c>
      <c r="WX10" s="2" t="s">
        <v>32</v>
      </c>
      <c r="WY10" s="2" t="s">
        <v>32</v>
      </c>
      <c r="WZ10" s="2" t="s">
        <v>32</v>
      </c>
      <c r="XA10" s="2" t="s">
        <v>71</v>
      </c>
      <c r="XB10" s="2" t="s">
        <v>32</v>
      </c>
      <c r="XC10" s="2" t="s">
        <v>71</v>
      </c>
      <c r="XD10" s="2" t="s">
        <v>32</v>
      </c>
      <c r="XE10" s="2" t="s">
        <v>189</v>
      </c>
      <c r="XF10" s="2" t="s">
        <v>32</v>
      </c>
      <c r="XG10" s="2" t="s">
        <v>149</v>
      </c>
      <c r="XH10" s="2" t="s">
        <v>32</v>
      </c>
      <c r="XI10" s="2" t="s">
        <v>32</v>
      </c>
      <c r="XJ10" s="2" t="s">
        <v>22</v>
      </c>
      <c r="XK10" s="2" t="s">
        <v>32</v>
      </c>
      <c r="XL10" s="2" t="s">
        <v>22</v>
      </c>
      <c r="XM10" s="2" t="s">
        <v>71</v>
      </c>
      <c r="XN10" s="2" t="s">
        <v>32</v>
      </c>
      <c r="XO10" s="2" t="s">
        <v>32</v>
      </c>
      <c r="XP10" s="2" t="s">
        <v>22</v>
      </c>
      <c r="XQ10" s="2" t="s">
        <v>32</v>
      </c>
      <c r="XR10" s="2" t="s">
        <v>189</v>
      </c>
      <c r="XS10" s="2" t="s">
        <v>22</v>
      </c>
      <c r="XT10" s="2" t="s">
        <v>32</v>
      </c>
      <c r="XU10" s="2" t="s">
        <v>32</v>
      </c>
      <c r="XV10" s="2" t="s">
        <v>189</v>
      </c>
      <c r="XW10" s="2" t="s">
        <v>32</v>
      </c>
      <c r="XX10" s="2" t="s">
        <v>32</v>
      </c>
      <c r="XY10" s="2" t="s">
        <v>22</v>
      </c>
      <c r="XZ10" s="2" t="s">
        <v>22</v>
      </c>
      <c r="YA10" s="2" t="s">
        <v>71</v>
      </c>
      <c r="YB10" s="2" t="s">
        <v>22</v>
      </c>
      <c r="YC10" s="2" t="s">
        <v>32</v>
      </c>
      <c r="YD10" s="2" t="s">
        <v>22</v>
      </c>
      <c r="YE10" s="2" t="s">
        <v>22</v>
      </c>
      <c r="YF10" s="2" t="s">
        <v>32</v>
      </c>
      <c r="YG10" s="2" t="s">
        <v>32</v>
      </c>
      <c r="YH10" s="2" t="s">
        <v>378</v>
      </c>
      <c r="YI10" s="2" t="s">
        <v>32</v>
      </c>
      <c r="YJ10" s="2" t="s">
        <v>22</v>
      </c>
      <c r="YK10" s="2" t="s">
        <v>22</v>
      </c>
      <c r="YL10" s="2" t="s">
        <v>378</v>
      </c>
      <c r="YM10" s="2" t="s">
        <v>32</v>
      </c>
      <c r="YN10" s="2" t="s">
        <v>32</v>
      </c>
      <c r="YO10" s="2" t="s">
        <v>22</v>
      </c>
      <c r="YP10" s="2" t="s">
        <v>22</v>
      </c>
      <c r="YQ10" s="2" t="s">
        <v>22</v>
      </c>
      <c r="YR10" s="2" t="s">
        <v>32</v>
      </c>
      <c r="YS10" s="2" t="s">
        <v>32</v>
      </c>
      <c r="YT10" s="2" t="s">
        <v>22</v>
      </c>
      <c r="YU10" s="2" t="s">
        <v>32</v>
      </c>
      <c r="YV10" s="2" t="s">
        <v>32</v>
      </c>
      <c r="YW10" s="2" t="s">
        <v>32</v>
      </c>
      <c r="YX10" s="2" t="s">
        <v>22</v>
      </c>
      <c r="YY10" s="2" t="s">
        <v>189</v>
      </c>
      <c r="YZ10" s="2" t="s">
        <v>22</v>
      </c>
      <c r="ZA10" s="2" t="s">
        <v>22</v>
      </c>
      <c r="ZB10" s="2" t="s">
        <v>22</v>
      </c>
      <c r="ZC10" s="2" t="s">
        <v>149</v>
      </c>
      <c r="ZD10" s="2" t="s">
        <v>189</v>
      </c>
      <c r="ZE10" s="2" t="s">
        <v>32</v>
      </c>
      <c r="ZF10" s="2" t="s">
        <v>71</v>
      </c>
      <c r="ZG10" s="2" t="s">
        <v>32</v>
      </c>
      <c r="ZH10" s="2" t="s">
        <v>32</v>
      </c>
      <c r="ZI10" s="2" t="s">
        <v>149</v>
      </c>
      <c r="ZJ10" s="2" t="s">
        <v>189</v>
      </c>
      <c r="ZK10" s="2" t="s">
        <v>71</v>
      </c>
      <c r="ZL10" s="2" t="s">
        <v>378</v>
      </c>
      <c r="ZM10" s="2" t="s">
        <v>71</v>
      </c>
      <c r="ZN10" s="2" t="s">
        <v>32</v>
      </c>
      <c r="ZO10" s="2" t="s">
        <v>32</v>
      </c>
      <c r="ZP10" s="2" t="s">
        <v>378</v>
      </c>
      <c r="ZQ10" s="2" t="s">
        <v>32</v>
      </c>
      <c r="ZR10" s="2" t="s">
        <v>378</v>
      </c>
      <c r="ZS10" s="2" t="s">
        <v>149</v>
      </c>
      <c r="ZT10" s="2" t="s">
        <v>71</v>
      </c>
      <c r="ZU10" s="2" t="s">
        <v>32</v>
      </c>
      <c r="ZV10" s="2" t="s">
        <v>22</v>
      </c>
      <c r="ZW10" s="2" t="s">
        <v>32</v>
      </c>
      <c r="ZX10" s="2" t="s">
        <v>32</v>
      </c>
      <c r="ZY10" s="2" t="s">
        <v>32</v>
      </c>
      <c r="ZZ10" s="2" t="s">
        <v>32</v>
      </c>
      <c r="AAA10" s="2" t="s">
        <v>32</v>
      </c>
      <c r="AAB10" s="2" t="s">
        <v>32</v>
      </c>
      <c r="AAC10" s="2" t="s">
        <v>32</v>
      </c>
      <c r="AAD10" s="2" t="s">
        <v>32</v>
      </c>
      <c r="AAE10" s="2" t="s">
        <v>32</v>
      </c>
      <c r="AAF10" s="2" t="s">
        <v>149</v>
      </c>
      <c r="AAG10" s="2" t="s">
        <v>149</v>
      </c>
      <c r="AAH10" s="2" t="s">
        <v>32</v>
      </c>
      <c r="AAI10" s="2" t="s">
        <v>32</v>
      </c>
      <c r="AAJ10" s="2" t="s">
        <v>149</v>
      </c>
      <c r="AAK10" s="2" t="s">
        <v>32</v>
      </c>
      <c r="AAL10" s="2" t="s">
        <v>32</v>
      </c>
      <c r="AAM10" s="2" t="s">
        <v>22</v>
      </c>
      <c r="AAN10" s="2" t="s">
        <v>32</v>
      </c>
      <c r="AAO10" s="2" t="s">
        <v>32</v>
      </c>
      <c r="AAP10" s="2" t="s">
        <v>22</v>
      </c>
      <c r="AAQ10" s="2" t="s">
        <v>71</v>
      </c>
      <c r="AAR10" s="2" t="s">
        <v>71</v>
      </c>
      <c r="AAS10" s="2" t="s">
        <v>32</v>
      </c>
      <c r="AAT10" s="2" t="s">
        <v>32</v>
      </c>
      <c r="AAU10" s="2" t="s">
        <v>22</v>
      </c>
      <c r="AAV10" s="2" t="s">
        <v>32</v>
      </c>
      <c r="AAW10" s="2" t="s">
        <v>22</v>
      </c>
      <c r="AAX10" s="2" t="s">
        <v>22</v>
      </c>
      <c r="AAY10" s="2" t="s">
        <v>32</v>
      </c>
      <c r="AAZ10" s="2" t="s">
        <v>189</v>
      </c>
      <c r="ABA10" s="2" t="s">
        <v>189</v>
      </c>
      <c r="ABB10" s="2" t="s">
        <v>189</v>
      </c>
      <c r="ABC10" s="2" t="s">
        <v>22</v>
      </c>
      <c r="ABD10" s="2" t="s">
        <v>149</v>
      </c>
      <c r="ABE10" s="2" t="s">
        <v>378</v>
      </c>
      <c r="ABF10" s="2" t="s">
        <v>32</v>
      </c>
      <c r="ABG10" s="2" t="s">
        <v>32</v>
      </c>
      <c r="ABH10" s="2" t="s">
        <v>22</v>
      </c>
      <c r="ABI10" s="2" t="s">
        <v>378</v>
      </c>
      <c r="ABJ10" s="2" t="s">
        <v>32</v>
      </c>
      <c r="ABK10" s="2" t="s">
        <v>189</v>
      </c>
      <c r="ABL10" s="2" t="s">
        <v>32</v>
      </c>
      <c r="ABM10" s="2" t="s">
        <v>22</v>
      </c>
      <c r="ABN10" s="2" t="s">
        <v>149</v>
      </c>
      <c r="ABO10" s="2" t="s">
        <v>22</v>
      </c>
      <c r="ABP10" s="2" t="s">
        <v>32</v>
      </c>
      <c r="ABQ10" s="2" t="s">
        <v>71</v>
      </c>
      <c r="ABR10" s="2" t="s">
        <v>22</v>
      </c>
      <c r="ABS10" s="2" t="s">
        <v>32</v>
      </c>
      <c r="ABT10" s="2" t="s">
        <v>22</v>
      </c>
      <c r="ABU10" s="2" t="s">
        <v>189</v>
      </c>
      <c r="ABV10" s="2" t="s">
        <v>71</v>
      </c>
      <c r="ABW10" s="2" t="s">
        <v>32</v>
      </c>
      <c r="ABX10" s="2" t="s">
        <v>378</v>
      </c>
      <c r="ABY10" s="2" t="s">
        <v>71</v>
      </c>
      <c r="ABZ10" s="2" t="s">
        <v>32</v>
      </c>
      <c r="ACA10" s="2" t="s">
        <v>189</v>
      </c>
      <c r="ACB10" s="2" t="s">
        <v>149</v>
      </c>
      <c r="ACC10" s="2" t="s">
        <v>32</v>
      </c>
      <c r="ACD10" s="2" t="s">
        <v>32</v>
      </c>
      <c r="ACE10" s="2" t="s">
        <v>149</v>
      </c>
      <c r="ACF10" s="2" t="s">
        <v>22</v>
      </c>
      <c r="ACG10" s="2" t="s">
        <v>32</v>
      </c>
      <c r="ACH10" s="2" t="s">
        <v>32</v>
      </c>
      <c r="ACI10" s="2" t="s">
        <v>32</v>
      </c>
      <c r="ACJ10" s="2" t="s">
        <v>32</v>
      </c>
      <c r="ACK10" s="2" t="s">
        <v>32</v>
      </c>
      <c r="ACL10" s="2" t="s">
        <v>32</v>
      </c>
      <c r="ACM10" s="2" t="s">
        <v>32</v>
      </c>
      <c r="ACN10" s="2" t="s">
        <v>32</v>
      </c>
      <c r="ACO10" s="2" t="s">
        <v>149</v>
      </c>
      <c r="ACP10" s="2" t="s">
        <v>378</v>
      </c>
      <c r="ACQ10" s="2" t="s">
        <v>32</v>
      </c>
      <c r="ACR10" s="2" t="s">
        <v>22</v>
      </c>
      <c r="ACS10" s="2" t="s">
        <v>32</v>
      </c>
      <c r="ACT10" s="2" t="s">
        <v>71</v>
      </c>
      <c r="ACU10" s="2" t="s">
        <v>22</v>
      </c>
      <c r="ACV10" s="2" t="s">
        <v>149</v>
      </c>
      <c r="ACW10" s="2" t="s">
        <v>149</v>
      </c>
      <c r="ACX10" s="2" t="s">
        <v>149</v>
      </c>
      <c r="ACY10" s="2" t="s">
        <v>378</v>
      </c>
      <c r="ACZ10" s="2" t="s">
        <v>32</v>
      </c>
      <c r="ADA10" s="2" t="s">
        <v>32</v>
      </c>
      <c r="ADB10" s="2" t="s">
        <v>32</v>
      </c>
      <c r="ADC10" s="2" t="s">
        <v>71</v>
      </c>
      <c r="ADD10" s="2" t="s">
        <v>32</v>
      </c>
      <c r="ADE10" s="2" t="s">
        <v>32</v>
      </c>
      <c r="ADF10" s="2" t="s">
        <v>32</v>
      </c>
      <c r="ADG10" s="2" t="s">
        <v>32</v>
      </c>
      <c r="ADH10" s="2" t="s">
        <v>22</v>
      </c>
      <c r="ADI10" s="2" t="s">
        <v>149</v>
      </c>
      <c r="ADJ10" s="2" t="s">
        <v>32</v>
      </c>
      <c r="ADK10" s="2" t="s">
        <v>22</v>
      </c>
      <c r="ADL10" s="2" t="s">
        <v>378</v>
      </c>
      <c r="ADM10" s="2" t="s">
        <v>149</v>
      </c>
      <c r="ADN10" s="2" t="s">
        <v>22</v>
      </c>
      <c r="ADO10" s="2" t="s">
        <v>32</v>
      </c>
      <c r="ADP10" s="2" t="s">
        <v>32</v>
      </c>
      <c r="ADQ10" s="2" t="s">
        <v>32</v>
      </c>
      <c r="ADR10" s="2" t="s">
        <v>22</v>
      </c>
      <c r="ADS10" s="2" t="s">
        <v>32</v>
      </c>
      <c r="ADT10" s="2" t="s">
        <v>149</v>
      </c>
      <c r="ADU10" s="2" t="s">
        <v>32</v>
      </c>
      <c r="ADV10" s="2" t="s">
        <v>71</v>
      </c>
      <c r="ADW10" s="2" t="s">
        <v>22</v>
      </c>
      <c r="ADX10" s="2" t="s">
        <v>149</v>
      </c>
      <c r="ADY10" s="2" t="s">
        <v>32</v>
      </c>
      <c r="ADZ10" s="2" t="s">
        <v>189</v>
      </c>
      <c r="AEA10" s="2" t="s">
        <v>149</v>
      </c>
      <c r="AEB10" s="2" t="s">
        <v>32</v>
      </c>
      <c r="AEC10" s="2" t="s">
        <v>32</v>
      </c>
      <c r="AED10" s="2" t="s">
        <v>189</v>
      </c>
      <c r="AEE10" s="2" t="s">
        <v>378</v>
      </c>
      <c r="AEF10" s="2" t="s">
        <v>22</v>
      </c>
      <c r="AEG10" s="2" t="s">
        <v>32</v>
      </c>
      <c r="AEH10" s="2" t="s">
        <v>32</v>
      </c>
      <c r="AEI10" s="2" t="s">
        <v>32</v>
      </c>
      <c r="AEJ10" s="2" t="s">
        <v>32</v>
      </c>
      <c r="AEK10" s="2" t="s">
        <v>32</v>
      </c>
      <c r="AEL10" s="2" t="s">
        <v>149</v>
      </c>
      <c r="AEM10" s="2" t="s">
        <v>71</v>
      </c>
      <c r="AEN10" s="2" t="s">
        <v>71</v>
      </c>
      <c r="AEO10" s="2" t="s">
        <v>71</v>
      </c>
      <c r="AEP10" s="2" t="s">
        <v>22</v>
      </c>
      <c r="AEQ10" s="2" t="s">
        <v>32</v>
      </c>
      <c r="AER10" s="2" t="s">
        <v>32</v>
      </c>
      <c r="AES10" s="2" t="s">
        <v>22</v>
      </c>
      <c r="AET10" s="2" t="s">
        <v>189</v>
      </c>
      <c r="AEU10" s="2" t="s">
        <v>32</v>
      </c>
      <c r="AEV10" s="2" t="s">
        <v>22</v>
      </c>
      <c r="AEW10" s="2" t="s">
        <v>22</v>
      </c>
      <c r="AEX10" s="2" t="s">
        <v>378</v>
      </c>
      <c r="AEY10" s="2" t="s">
        <v>189</v>
      </c>
      <c r="AEZ10" s="2" t="s">
        <v>32</v>
      </c>
      <c r="AFA10" s="2" t="s">
        <v>32</v>
      </c>
      <c r="AFB10" s="2" t="s">
        <v>32</v>
      </c>
      <c r="AFC10" s="2" t="s">
        <v>22</v>
      </c>
      <c r="AFD10" s="2" t="s">
        <v>32</v>
      </c>
      <c r="AFE10" s="2" t="s">
        <v>149</v>
      </c>
      <c r="AFF10" s="2" t="s">
        <v>22</v>
      </c>
      <c r="AFG10" s="2" t="s">
        <v>189</v>
      </c>
      <c r="AFH10" s="2" t="s">
        <v>378</v>
      </c>
      <c r="AFI10" s="2" t="s">
        <v>32</v>
      </c>
      <c r="AFJ10" s="2" t="s">
        <v>32</v>
      </c>
      <c r="AFK10" s="2" t="s">
        <v>32</v>
      </c>
      <c r="AFL10" s="2" t="s">
        <v>378</v>
      </c>
      <c r="AFM10" s="2" t="s">
        <v>22</v>
      </c>
      <c r="AFN10" s="2" t="s">
        <v>378</v>
      </c>
      <c r="AFO10" s="2" t="s">
        <v>32</v>
      </c>
      <c r="AFP10" s="2" t="s">
        <v>32</v>
      </c>
      <c r="AFQ10" s="2" t="s">
        <v>149</v>
      </c>
      <c r="AFR10" s="2" t="s">
        <v>71</v>
      </c>
      <c r="AFS10" s="2" t="s">
        <v>32</v>
      </c>
      <c r="AFT10" s="2" t="s">
        <v>32</v>
      </c>
      <c r="AFU10" s="2" t="s">
        <v>22</v>
      </c>
      <c r="AFV10" s="2" t="s">
        <v>32</v>
      </c>
      <c r="AFW10" s="2" t="s">
        <v>32</v>
      </c>
      <c r="AFX10" s="2" t="s">
        <v>149</v>
      </c>
      <c r="AFY10" s="2" t="s">
        <v>22</v>
      </c>
      <c r="AFZ10" s="2" t="s">
        <v>32</v>
      </c>
      <c r="AGA10" s="2" t="s">
        <v>32</v>
      </c>
      <c r="AGB10" s="2" t="s">
        <v>149</v>
      </c>
      <c r="AGC10" s="2" t="s">
        <v>32</v>
      </c>
      <c r="AGD10" s="2" t="s">
        <v>22</v>
      </c>
      <c r="AGE10" s="2" t="s">
        <v>32</v>
      </c>
      <c r="AGF10" s="2" t="s">
        <v>32</v>
      </c>
      <c r="AGG10" s="2" t="s">
        <v>189</v>
      </c>
      <c r="AGH10" s="2" t="s">
        <v>71</v>
      </c>
      <c r="AGI10" s="2" t="s">
        <v>22</v>
      </c>
      <c r="AGJ10" s="2" t="s">
        <v>149</v>
      </c>
      <c r="AGK10" s="2" t="s">
        <v>378</v>
      </c>
      <c r="AGL10" s="2" t="s">
        <v>22</v>
      </c>
      <c r="AGM10" s="2" t="s">
        <v>149</v>
      </c>
      <c r="AGN10" s="2" t="s">
        <v>32</v>
      </c>
      <c r="AGO10" s="2" t="s">
        <v>378</v>
      </c>
      <c r="AGP10" s="2" t="s">
        <v>32</v>
      </c>
      <c r="AGQ10" s="2" t="s">
        <v>32</v>
      </c>
      <c r="AGR10" s="2" t="s">
        <v>32</v>
      </c>
      <c r="AGS10" s="2" t="s">
        <v>32</v>
      </c>
      <c r="AGT10" s="2" t="s">
        <v>22</v>
      </c>
      <c r="AGU10" s="2" t="s">
        <v>32</v>
      </c>
      <c r="AGV10" s="2" t="s">
        <v>32</v>
      </c>
      <c r="AGW10" s="2" t="s">
        <v>32</v>
      </c>
      <c r="AGX10" s="2" t="s">
        <v>32</v>
      </c>
      <c r="AGY10" s="2" t="s">
        <v>149</v>
      </c>
      <c r="AGZ10" s="2" t="s">
        <v>32</v>
      </c>
      <c r="AHA10" s="2" t="s">
        <v>32</v>
      </c>
      <c r="AHB10" s="2" t="s">
        <v>32</v>
      </c>
      <c r="AHC10" s="2" t="s">
        <v>32</v>
      </c>
      <c r="AHD10" s="2" t="s">
        <v>32</v>
      </c>
      <c r="AHE10" s="2" t="s">
        <v>71</v>
      </c>
      <c r="AHF10" s="2" t="s">
        <v>378</v>
      </c>
      <c r="AHG10" s="2" t="s">
        <v>22</v>
      </c>
      <c r="AHH10" s="2" t="s">
        <v>32</v>
      </c>
      <c r="AHI10" s="2" t="s">
        <v>22</v>
      </c>
      <c r="AHJ10" s="2" t="s">
        <v>22</v>
      </c>
      <c r="AHK10" s="2" t="s">
        <v>149</v>
      </c>
      <c r="AHL10" s="2" t="s">
        <v>32</v>
      </c>
      <c r="AHM10" s="2" t="s">
        <v>32</v>
      </c>
      <c r="AHN10" s="2" t="s">
        <v>22</v>
      </c>
      <c r="AHO10" s="2" t="s">
        <v>32</v>
      </c>
      <c r="AHP10" s="2" t="s">
        <v>149</v>
      </c>
      <c r="AHQ10" s="2" t="s">
        <v>32</v>
      </c>
      <c r="AHR10" s="2" t="s">
        <v>22</v>
      </c>
      <c r="AHS10" s="2" t="s">
        <v>22</v>
      </c>
      <c r="AHT10" s="2" t="s">
        <v>71</v>
      </c>
      <c r="AHU10" s="2" t="s">
        <v>71</v>
      </c>
      <c r="AHV10" s="2" t="s">
        <v>149</v>
      </c>
      <c r="AHW10" s="2" t="s">
        <v>32</v>
      </c>
      <c r="AHX10" s="2" t="s">
        <v>378</v>
      </c>
      <c r="AHY10" s="2" t="s">
        <v>32</v>
      </c>
      <c r="AHZ10" s="2" t="s">
        <v>149</v>
      </c>
      <c r="AIA10" s="2" t="s">
        <v>22</v>
      </c>
      <c r="AIB10" s="2" t="s">
        <v>71</v>
      </c>
      <c r="AIC10" s="2" t="s">
        <v>378</v>
      </c>
      <c r="AID10" s="2" t="s">
        <v>22</v>
      </c>
      <c r="AIE10" s="2" t="s">
        <v>22</v>
      </c>
      <c r="AIF10" s="2" t="s">
        <v>32</v>
      </c>
      <c r="AIG10" s="2" t="s">
        <v>149</v>
      </c>
      <c r="AIH10" s="2" t="s">
        <v>378</v>
      </c>
      <c r="AII10" s="2" t="s">
        <v>32</v>
      </c>
      <c r="AIJ10" s="2" t="s">
        <v>32</v>
      </c>
      <c r="AIK10" s="2" t="s">
        <v>189</v>
      </c>
      <c r="AIL10" s="2" t="s">
        <v>22</v>
      </c>
      <c r="AIM10" s="2" t="s">
        <v>378</v>
      </c>
      <c r="AIN10" s="2" t="s">
        <v>32</v>
      </c>
      <c r="AIO10" s="2" t="s">
        <v>149</v>
      </c>
      <c r="AIP10" s="2" t="s">
        <v>32</v>
      </c>
      <c r="AIQ10" s="2" t="s">
        <v>378</v>
      </c>
      <c r="AIR10" s="2" t="s">
        <v>378</v>
      </c>
      <c r="AIS10" s="2" t="s">
        <v>32</v>
      </c>
      <c r="AIT10" s="2" t="s">
        <v>22</v>
      </c>
      <c r="AIU10" s="2" t="s">
        <v>22</v>
      </c>
      <c r="AIV10" s="2" t="s">
        <v>32</v>
      </c>
      <c r="AIW10" s="2" t="s">
        <v>32</v>
      </c>
      <c r="AIX10" s="2" t="s">
        <v>71</v>
      </c>
      <c r="AIY10" s="2" t="s">
        <v>22</v>
      </c>
      <c r="AIZ10" s="2" t="s">
        <v>32</v>
      </c>
      <c r="AJA10" s="2" t="s">
        <v>22</v>
      </c>
      <c r="AJB10" s="2" t="s">
        <v>32</v>
      </c>
      <c r="AJC10" s="2" t="s">
        <v>22</v>
      </c>
      <c r="AJD10" s="2" t="s">
        <v>32</v>
      </c>
      <c r="AJE10" s="2" t="s">
        <v>32</v>
      </c>
      <c r="AJF10" s="2" t="s">
        <v>32</v>
      </c>
      <c r="AJG10" s="2" t="s">
        <v>32</v>
      </c>
      <c r="AJH10" s="2" t="s">
        <v>32</v>
      </c>
      <c r="AJI10" s="2" t="s">
        <v>71</v>
      </c>
      <c r="AJJ10" s="2" t="s">
        <v>32</v>
      </c>
      <c r="AJK10" s="2" t="s">
        <v>32</v>
      </c>
      <c r="AJL10" s="2" t="s">
        <v>189</v>
      </c>
      <c r="AJM10" s="2" t="s">
        <v>32</v>
      </c>
      <c r="AJN10" s="2" t="s">
        <v>71</v>
      </c>
      <c r="AJO10" s="2" t="s">
        <v>32</v>
      </c>
      <c r="AJP10" s="2" t="s">
        <v>32</v>
      </c>
      <c r="AJQ10" s="2" t="s">
        <v>22</v>
      </c>
      <c r="AJR10" s="2" t="s">
        <v>149</v>
      </c>
      <c r="AJS10" s="2" t="s">
        <v>32</v>
      </c>
      <c r="AJT10" s="2" t="s">
        <v>22</v>
      </c>
      <c r="AJU10" s="2" t="s">
        <v>32</v>
      </c>
      <c r="AJV10" s="2" t="s">
        <v>189</v>
      </c>
      <c r="AJW10" s="2" t="s">
        <v>22</v>
      </c>
      <c r="AJX10" s="2" t="s">
        <v>189</v>
      </c>
      <c r="AJY10" s="2" t="s">
        <v>32</v>
      </c>
      <c r="AJZ10" s="2" t="s">
        <v>378</v>
      </c>
      <c r="AKA10" s="2" t="s">
        <v>378</v>
      </c>
      <c r="AKB10" s="2" t="s">
        <v>149</v>
      </c>
      <c r="AKC10" s="2" t="s">
        <v>22</v>
      </c>
      <c r="AKD10" s="2" t="s">
        <v>32</v>
      </c>
      <c r="AKE10" s="2" t="s">
        <v>189</v>
      </c>
      <c r="AKF10" s="2" t="s">
        <v>189</v>
      </c>
      <c r="AKG10" s="2" t="s">
        <v>71</v>
      </c>
      <c r="AKH10" s="2" t="s">
        <v>32</v>
      </c>
      <c r="AKI10" s="2" t="s">
        <v>32</v>
      </c>
      <c r="AKJ10" s="2" t="s">
        <v>22</v>
      </c>
      <c r="AKK10" s="2" t="s">
        <v>32</v>
      </c>
      <c r="AKL10" s="2" t="s">
        <v>71</v>
      </c>
      <c r="AKM10" s="2" t="s">
        <v>22</v>
      </c>
      <c r="AKN10" s="2" t="s">
        <v>22</v>
      </c>
      <c r="AKO10" s="2" t="s">
        <v>32</v>
      </c>
      <c r="AKP10" s="2" t="s">
        <v>189</v>
      </c>
      <c r="AKQ10" s="2" t="s">
        <v>22</v>
      </c>
      <c r="AKR10" s="2" t="s">
        <v>32</v>
      </c>
      <c r="AKS10" s="2" t="s">
        <v>32</v>
      </c>
      <c r="AKT10" s="2" t="s">
        <v>22</v>
      </c>
      <c r="AKU10" s="2" t="s">
        <v>32</v>
      </c>
      <c r="AKV10" s="2" t="s">
        <v>378</v>
      </c>
      <c r="AKW10" s="2" t="s">
        <v>149</v>
      </c>
      <c r="AKX10" s="2" t="s">
        <v>149</v>
      </c>
      <c r="AKY10" s="2" t="s">
        <v>22</v>
      </c>
      <c r="AKZ10" s="2" t="s">
        <v>32</v>
      </c>
      <c r="ALA10" s="2" t="s">
        <v>378</v>
      </c>
      <c r="ALB10" s="2" t="s">
        <v>149</v>
      </c>
      <c r="ALC10" s="2" t="s">
        <v>32</v>
      </c>
      <c r="ALD10" s="2" t="s">
        <v>71</v>
      </c>
      <c r="ALE10" s="2" t="s">
        <v>32</v>
      </c>
      <c r="ALF10" s="2" t="s">
        <v>149</v>
      </c>
      <c r="ALG10" s="2" t="s">
        <v>32</v>
      </c>
      <c r="ALH10" s="2" t="s">
        <v>32</v>
      </c>
      <c r="ALI10" s="2" t="s">
        <v>22</v>
      </c>
      <c r="ALJ10" s="2" t="s">
        <v>32</v>
      </c>
      <c r="ALK10" s="2" t="s">
        <v>32</v>
      </c>
      <c r="ALL10" s="2" t="s">
        <v>378</v>
      </c>
      <c r="ALM10" s="2" t="s">
        <v>32</v>
      </c>
      <c r="ALN10" s="2" t="s">
        <v>32</v>
      </c>
      <c r="ALO10" s="2" t="s">
        <v>149</v>
      </c>
      <c r="ALP10" s="2" t="s">
        <v>32</v>
      </c>
      <c r="ALQ10" s="2" t="s">
        <v>32</v>
      </c>
      <c r="ALR10" s="2" t="s">
        <v>378</v>
      </c>
      <c r="ALS10" s="2" t="s">
        <v>32</v>
      </c>
      <c r="ALT10" s="2" t="s">
        <v>71</v>
      </c>
      <c r="ALU10" s="2" t="s">
        <v>22</v>
      </c>
      <c r="ALV10" s="2" t="s">
        <v>22</v>
      </c>
      <c r="ALW10" s="2" t="s">
        <v>22</v>
      </c>
      <c r="ALX10" s="2" t="s">
        <v>149</v>
      </c>
      <c r="ALY10" s="2" t="s">
        <v>32</v>
      </c>
      <c r="ALZ10" s="2" t="s">
        <v>22</v>
      </c>
      <c r="AMA10" s="2" t="s">
        <v>32</v>
      </c>
      <c r="AMB10" s="2" t="s">
        <v>22</v>
      </c>
      <c r="AMC10" s="2" t="s">
        <v>22</v>
      </c>
      <c r="AMD10" s="2" t="s">
        <v>32</v>
      </c>
      <c r="AME10" s="2" t="s">
        <v>32</v>
      </c>
      <c r="AMF10" s="2" t="s">
        <v>149</v>
      </c>
      <c r="AMG10" s="2" t="s">
        <v>32</v>
      </c>
      <c r="AMH10" s="2" t="s">
        <v>149</v>
      </c>
      <c r="AMI10" s="2" t="s">
        <v>378</v>
      </c>
      <c r="AMJ10" s="2" t="s">
        <v>189</v>
      </c>
      <c r="AMK10" s="2" t="s">
        <v>378</v>
      </c>
      <c r="AML10" s="2" t="s">
        <v>149</v>
      </c>
      <c r="AMM10" s="2" t="s">
        <v>378</v>
      </c>
      <c r="AMN10" s="2" t="s">
        <v>22</v>
      </c>
      <c r="AMO10" s="2" t="s">
        <v>149</v>
      </c>
      <c r="AMP10" s="2" t="s">
        <v>32</v>
      </c>
      <c r="AMQ10" s="2" t="s">
        <v>22</v>
      </c>
      <c r="AMR10" s="2" t="s">
        <v>22</v>
      </c>
      <c r="AMS10" s="2" t="s">
        <v>32</v>
      </c>
      <c r="AMT10" s="2" t="s">
        <v>32</v>
      </c>
      <c r="AMU10" s="2" t="s">
        <v>149</v>
      </c>
      <c r="AMV10" s="2" t="s">
        <v>71</v>
      </c>
      <c r="AMW10" s="2" t="s">
        <v>32</v>
      </c>
      <c r="AMX10" s="2" t="s">
        <v>32</v>
      </c>
      <c r="AMY10" s="2" t="s">
        <v>32</v>
      </c>
      <c r="AMZ10" s="2" t="s">
        <v>32</v>
      </c>
      <c r="ANA10" s="2" t="s">
        <v>22</v>
      </c>
      <c r="ANB10" s="2" t="s">
        <v>149</v>
      </c>
      <c r="ANC10" s="2" t="s">
        <v>32</v>
      </c>
      <c r="AND10" s="2" t="s">
        <v>189</v>
      </c>
      <c r="ANE10" s="2" t="s">
        <v>22</v>
      </c>
      <c r="ANF10" s="2" t="s">
        <v>32</v>
      </c>
      <c r="ANG10" s="2" t="s">
        <v>22</v>
      </c>
      <c r="ANH10" s="2" t="s">
        <v>32</v>
      </c>
      <c r="ANI10" s="2" t="s">
        <v>32</v>
      </c>
      <c r="ANJ10" s="2" t="s">
        <v>32</v>
      </c>
      <c r="ANK10" s="2" t="s">
        <v>22</v>
      </c>
      <c r="ANL10" s="2" t="s">
        <v>32</v>
      </c>
      <c r="ANM10" s="2" t="s">
        <v>22</v>
      </c>
      <c r="ANN10" s="2" t="s">
        <v>32</v>
      </c>
      <c r="ANO10" s="2" t="s">
        <v>22</v>
      </c>
      <c r="ANP10" s="2" t="s">
        <v>32</v>
      </c>
      <c r="ANQ10" s="2" t="s">
        <v>149</v>
      </c>
      <c r="ANR10" s="2" t="s">
        <v>22</v>
      </c>
      <c r="ANS10" s="2" t="s">
        <v>22</v>
      </c>
      <c r="ANT10" s="2" t="s">
        <v>22</v>
      </c>
      <c r="ANU10" s="2" t="s">
        <v>32</v>
      </c>
      <c r="ANV10" s="2" t="s">
        <v>71</v>
      </c>
      <c r="ANW10" s="2" t="s">
        <v>32</v>
      </c>
      <c r="ANX10" s="2" t="s">
        <v>22</v>
      </c>
      <c r="ANY10" s="2" t="s">
        <v>32</v>
      </c>
      <c r="ANZ10" s="2" t="s">
        <v>149</v>
      </c>
      <c r="AOA10" s="2" t="s">
        <v>32</v>
      </c>
      <c r="AOB10" s="2" t="s">
        <v>32</v>
      </c>
      <c r="AOC10" s="2" t="s">
        <v>32</v>
      </c>
      <c r="AOD10" s="2" t="s">
        <v>378</v>
      </c>
      <c r="AOE10" s="2" t="s">
        <v>149</v>
      </c>
      <c r="AOF10" s="2" t="s">
        <v>32</v>
      </c>
      <c r="AOG10" s="2" t="s">
        <v>32</v>
      </c>
      <c r="AOH10" s="2" t="s">
        <v>32</v>
      </c>
      <c r="AOI10" s="2" t="s">
        <v>22</v>
      </c>
      <c r="AOJ10" s="2" t="s">
        <v>32</v>
      </c>
      <c r="AOK10" s="2" t="s">
        <v>32</v>
      </c>
      <c r="AOL10" s="2" t="s">
        <v>22</v>
      </c>
      <c r="AOM10" s="2" t="s">
        <v>22</v>
      </c>
      <c r="AON10" s="2" t="s">
        <v>22</v>
      </c>
      <c r="AOO10" s="2" t="s">
        <v>149</v>
      </c>
      <c r="AOP10" s="2" t="s">
        <v>22</v>
      </c>
      <c r="AOQ10" s="2" t="s">
        <v>32</v>
      </c>
      <c r="AOR10" s="2" t="s">
        <v>22</v>
      </c>
      <c r="AOS10" s="2" t="s">
        <v>32</v>
      </c>
      <c r="AOT10" s="2" t="s">
        <v>32</v>
      </c>
      <c r="AOU10" s="2" t="s">
        <v>149</v>
      </c>
      <c r="AOV10" s="2" t="s">
        <v>71</v>
      </c>
      <c r="AOW10" s="2" t="s">
        <v>22</v>
      </c>
      <c r="AOX10" s="2" t="s">
        <v>378</v>
      </c>
      <c r="AOY10" s="2" t="s">
        <v>22</v>
      </c>
      <c r="AOZ10" s="2" t="s">
        <v>71</v>
      </c>
      <c r="APA10" s="2" t="s">
        <v>32</v>
      </c>
      <c r="APB10" s="2" t="s">
        <v>378</v>
      </c>
      <c r="APC10" s="2" t="s">
        <v>149</v>
      </c>
      <c r="APD10" s="2" t="s">
        <v>32</v>
      </c>
      <c r="APE10" s="2" t="s">
        <v>32</v>
      </c>
      <c r="APF10" s="2" t="s">
        <v>32</v>
      </c>
      <c r="APG10" s="2" t="s">
        <v>378</v>
      </c>
      <c r="APH10" s="2" t="s">
        <v>32</v>
      </c>
      <c r="API10" s="2" t="s">
        <v>378</v>
      </c>
      <c r="APJ10" s="2" t="s">
        <v>32</v>
      </c>
      <c r="APK10" s="2" t="s">
        <v>149</v>
      </c>
      <c r="APL10" s="2" t="s">
        <v>32</v>
      </c>
      <c r="APM10" s="2" t="s">
        <v>32</v>
      </c>
      <c r="APN10" s="2" t="s">
        <v>32</v>
      </c>
      <c r="APO10" s="2" t="s">
        <v>22</v>
      </c>
      <c r="APP10" s="2" t="s">
        <v>32</v>
      </c>
      <c r="APQ10" s="2" t="s">
        <v>71</v>
      </c>
      <c r="APR10" s="2" t="s">
        <v>32</v>
      </c>
      <c r="APS10" s="2" t="s">
        <v>32</v>
      </c>
      <c r="APT10" s="2" t="s">
        <v>378</v>
      </c>
      <c r="APU10" s="2" t="s">
        <v>22</v>
      </c>
      <c r="APV10" s="2" t="s">
        <v>378</v>
      </c>
      <c r="APW10" s="2" t="s">
        <v>378</v>
      </c>
      <c r="APX10" s="2" t="s">
        <v>32</v>
      </c>
      <c r="APY10" s="2" t="s">
        <v>32</v>
      </c>
      <c r="APZ10" s="2" t="s">
        <v>32</v>
      </c>
      <c r="AQA10" s="2" t="s">
        <v>32</v>
      </c>
      <c r="AQB10" s="2" t="s">
        <v>32</v>
      </c>
      <c r="AQC10" s="2" t="s">
        <v>32</v>
      </c>
      <c r="AQD10" s="2" t="s">
        <v>32</v>
      </c>
      <c r="AQE10" s="2" t="s">
        <v>32</v>
      </c>
      <c r="AQF10" s="2" t="s">
        <v>149</v>
      </c>
      <c r="AQG10" s="2" t="s">
        <v>32</v>
      </c>
      <c r="AQH10" s="2" t="s">
        <v>32</v>
      </c>
      <c r="AQI10" s="2" t="s">
        <v>32</v>
      </c>
      <c r="AQJ10" s="2" t="s">
        <v>189</v>
      </c>
      <c r="AQK10" s="2" t="s">
        <v>32</v>
      </c>
      <c r="AQL10" s="2" t="s">
        <v>22</v>
      </c>
      <c r="AQM10" s="2" t="s">
        <v>32</v>
      </c>
      <c r="AQN10" s="2" t="s">
        <v>32</v>
      </c>
      <c r="AQO10" s="2" t="s">
        <v>32</v>
      </c>
      <c r="AQP10" s="2" t="s">
        <v>189</v>
      </c>
      <c r="AQQ10" s="2" t="s">
        <v>32</v>
      </c>
      <c r="AQR10" s="2" t="s">
        <v>32</v>
      </c>
      <c r="AQS10" s="2" t="s">
        <v>189</v>
      </c>
      <c r="AQT10" s="2" t="s">
        <v>149</v>
      </c>
      <c r="AQU10" s="2" t="s">
        <v>22</v>
      </c>
      <c r="AQV10" s="2" t="s">
        <v>378</v>
      </c>
      <c r="AQW10" s="2" t="s">
        <v>149</v>
      </c>
      <c r="AQX10" s="2" t="s">
        <v>22</v>
      </c>
      <c r="AQY10" s="2" t="s">
        <v>378</v>
      </c>
      <c r="AQZ10" s="2" t="s">
        <v>32</v>
      </c>
      <c r="ARA10" s="2" t="s">
        <v>378</v>
      </c>
      <c r="ARB10" s="2" t="s">
        <v>149</v>
      </c>
      <c r="ARC10" s="2" t="s">
        <v>22</v>
      </c>
      <c r="ARD10" s="2" t="s">
        <v>32</v>
      </c>
      <c r="ARE10" s="2" t="s">
        <v>71</v>
      </c>
      <c r="ARF10" s="2" t="s">
        <v>22</v>
      </c>
      <c r="ARG10" s="2" t="s">
        <v>149</v>
      </c>
      <c r="ARH10" s="2" t="s">
        <v>189</v>
      </c>
      <c r="ARI10" s="2" t="s">
        <v>378</v>
      </c>
      <c r="ARJ10" s="2" t="s">
        <v>32</v>
      </c>
      <c r="ARK10" s="2" t="s">
        <v>32</v>
      </c>
      <c r="ARL10" s="2" t="s">
        <v>378</v>
      </c>
      <c r="ARM10" s="2" t="s">
        <v>378</v>
      </c>
      <c r="ARN10" s="2" t="s">
        <v>378</v>
      </c>
      <c r="ARO10" s="2" t="s">
        <v>32</v>
      </c>
      <c r="ARP10" s="2" t="s">
        <v>378</v>
      </c>
      <c r="ARQ10" s="2" t="s">
        <v>378</v>
      </c>
      <c r="ARR10" s="2" t="s">
        <v>149</v>
      </c>
      <c r="ARS10" s="2" t="s">
        <v>149</v>
      </c>
      <c r="ART10" s="2" t="s">
        <v>189</v>
      </c>
      <c r="ARU10" s="2" t="s">
        <v>22</v>
      </c>
      <c r="ARV10" s="2" t="s">
        <v>22</v>
      </c>
      <c r="ARW10" s="2" t="s">
        <v>149</v>
      </c>
      <c r="ARX10" s="2" t="s">
        <v>32</v>
      </c>
      <c r="ARY10" s="2" t="s">
        <v>378</v>
      </c>
      <c r="ARZ10" s="2" t="s">
        <v>32</v>
      </c>
      <c r="ASA10" s="2" t="s">
        <v>189</v>
      </c>
      <c r="ASB10" s="2" t="s">
        <v>32</v>
      </c>
      <c r="ASC10" s="2" t="s">
        <v>32</v>
      </c>
      <c r="ASD10" s="2" t="s">
        <v>32</v>
      </c>
      <c r="ASE10" s="2" t="s">
        <v>189</v>
      </c>
      <c r="ASF10" s="2" t="s">
        <v>378</v>
      </c>
      <c r="ASG10" s="2" t="s">
        <v>32</v>
      </c>
      <c r="ASH10" s="2" t="s">
        <v>22</v>
      </c>
      <c r="ASI10" s="2" t="s">
        <v>189</v>
      </c>
      <c r="ASJ10" s="2" t="s">
        <v>32</v>
      </c>
      <c r="ASK10" s="2" t="s">
        <v>32</v>
      </c>
      <c r="ASL10" s="2" t="s">
        <v>22</v>
      </c>
      <c r="ASM10" s="2" t="s">
        <v>22</v>
      </c>
      <c r="ASN10" s="2" t="s">
        <v>22</v>
      </c>
      <c r="ASO10" s="2" t="s">
        <v>149</v>
      </c>
      <c r="ASP10" s="2" t="s">
        <v>22</v>
      </c>
      <c r="ASQ10" s="2" t="s">
        <v>32</v>
      </c>
      <c r="ASR10" s="2" t="s">
        <v>32</v>
      </c>
      <c r="ASS10" s="2" t="s">
        <v>32</v>
      </c>
      <c r="AST10" s="2" t="s">
        <v>149</v>
      </c>
      <c r="ASU10" s="2" t="s">
        <v>71</v>
      </c>
      <c r="ASV10" s="2" t="s">
        <v>378</v>
      </c>
      <c r="ASW10" s="2" t="s">
        <v>71</v>
      </c>
      <c r="ASX10" s="2" t="s">
        <v>71</v>
      </c>
      <c r="ASY10" s="2" t="s">
        <v>32</v>
      </c>
      <c r="ASZ10" s="2" t="s">
        <v>32</v>
      </c>
      <c r="ATA10" s="2" t="s">
        <v>32</v>
      </c>
      <c r="ATB10" s="2" t="s">
        <v>71</v>
      </c>
      <c r="ATC10" s="2" t="s">
        <v>32</v>
      </c>
      <c r="ATD10" s="2" t="s">
        <v>71</v>
      </c>
      <c r="ATE10" s="2" t="s">
        <v>32</v>
      </c>
      <c r="ATF10" s="2" t="s">
        <v>22</v>
      </c>
      <c r="ATG10" s="2" t="s">
        <v>149</v>
      </c>
      <c r="ATH10" s="2" t="s">
        <v>32</v>
      </c>
      <c r="ATI10" s="2" t="s">
        <v>22</v>
      </c>
      <c r="ATJ10" s="2" t="s">
        <v>71</v>
      </c>
      <c r="ATK10" s="2" t="s">
        <v>22</v>
      </c>
      <c r="ATL10" s="2" t="s">
        <v>32</v>
      </c>
      <c r="ATM10" s="2" t="s">
        <v>32</v>
      </c>
      <c r="ATN10" s="2" t="s">
        <v>71</v>
      </c>
      <c r="ATO10" s="2" t="s">
        <v>189</v>
      </c>
      <c r="ATP10" s="2" t="s">
        <v>378</v>
      </c>
      <c r="ATQ10" s="2" t="s">
        <v>149</v>
      </c>
      <c r="ATR10" s="2" t="s">
        <v>22</v>
      </c>
      <c r="ATS10" s="2" t="s">
        <v>32</v>
      </c>
      <c r="ATT10" s="2" t="s">
        <v>32</v>
      </c>
      <c r="ATU10" s="2" t="s">
        <v>71</v>
      </c>
      <c r="ATV10" s="2" t="s">
        <v>22</v>
      </c>
      <c r="ATW10" s="2" t="s">
        <v>32</v>
      </c>
      <c r="ATX10" s="2" t="s">
        <v>189</v>
      </c>
      <c r="ATY10" s="2" t="s">
        <v>32</v>
      </c>
      <c r="ATZ10" s="2" t="s">
        <v>32</v>
      </c>
      <c r="AUA10" s="2" t="s">
        <v>22</v>
      </c>
      <c r="AUB10" s="2" t="s">
        <v>22</v>
      </c>
      <c r="AUC10" s="2" t="s">
        <v>71</v>
      </c>
      <c r="AUD10" s="2" t="s">
        <v>32</v>
      </c>
      <c r="AUE10" s="2" t="s">
        <v>378</v>
      </c>
      <c r="AUF10" s="2" t="s">
        <v>32</v>
      </c>
      <c r="AUG10" s="2" t="s">
        <v>32</v>
      </c>
      <c r="AUH10" s="2" t="s">
        <v>22</v>
      </c>
      <c r="AUI10" s="2" t="s">
        <v>32</v>
      </c>
      <c r="AUJ10" s="2" t="s">
        <v>32</v>
      </c>
      <c r="AUK10" s="2" t="s">
        <v>22</v>
      </c>
      <c r="AUL10" s="2" t="s">
        <v>32</v>
      </c>
      <c r="AUM10" s="2" t="s">
        <v>22</v>
      </c>
      <c r="AUN10" s="2" t="s">
        <v>378</v>
      </c>
      <c r="AUO10" s="2" t="s">
        <v>32</v>
      </c>
      <c r="AUP10" s="2" t="s">
        <v>22</v>
      </c>
      <c r="AUQ10" s="2" t="s">
        <v>378</v>
      </c>
      <c r="AUR10" s="2" t="s">
        <v>189</v>
      </c>
      <c r="AUS10" s="2" t="s">
        <v>22</v>
      </c>
      <c r="AUT10" s="2" t="s">
        <v>32</v>
      </c>
      <c r="AUU10" s="2" t="s">
        <v>32</v>
      </c>
      <c r="AUV10" s="2" t="s">
        <v>22</v>
      </c>
      <c r="AUW10" s="2" t="s">
        <v>22</v>
      </c>
      <c r="AUX10" s="2" t="s">
        <v>22</v>
      </c>
      <c r="AUY10" s="2" t="s">
        <v>378</v>
      </c>
      <c r="AUZ10" s="2" t="s">
        <v>32</v>
      </c>
      <c r="AVA10" s="2" t="s">
        <v>22</v>
      </c>
      <c r="AVB10" s="2" t="s">
        <v>32</v>
      </c>
      <c r="AVC10" s="2" t="s">
        <v>32</v>
      </c>
      <c r="AVD10" s="2" t="s">
        <v>149</v>
      </c>
      <c r="AVE10" s="2" t="s">
        <v>32</v>
      </c>
      <c r="AVF10" s="2" t="s">
        <v>71</v>
      </c>
      <c r="AVG10" s="2" t="s">
        <v>22</v>
      </c>
      <c r="AVH10" s="2" t="s">
        <v>32</v>
      </c>
      <c r="AVI10" s="2" t="s">
        <v>32</v>
      </c>
      <c r="AVJ10" s="2" t="s">
        <v>32</v>
      </c>
      <c r="AVK10" s="2" t="s">
        <v>32</v>
      </c>
      <c r="AVL10" s="2" t="s">
        <v>22</v>
      </c>
      <c r="AVM10" s="2" t="s">
        <v>32</v>
      </c>
      <c r="AVN10" s="2" t="s">
        <v>378</v>
      </c>
      <c r="AVO10" s="2" t="s">
        <v>32</v>
      </c>
      <c r="AVP10" s="2" t="s">
        <v>149</v>
      </c>
      <c r="AVQ10" s="2" t="s">
        <v>71</v>
      </c>
      <c r="AVR10" s="2" t="s">
        <v>22</v>
      </c>
      <c r="AVS10" s="2" t="s">
        <v>22</v>
      </c>
      <c r="AVT10" s="2" t="s">
        <v>32</v>
      </c>
      <c r="AVU10" s="2" t="s">
        <v>22</v>
      </c>
      <c r="AVV10" s="2" t="s">
        <v>22</v>
      </c>
      <c r="AVW10" s="2" t="s">
        <v>32</v>
      </c>
      <c r="AVX10" s="2" t="s">
        <v>32</v>
      </c>
      <c r="AVY10" s="2" t="s">
        <v>22</v>
      </c>
      <c r="AVZ10" s="2" t="s">
        <v>32</v>
      </c>
      <c r="AWA10" s="2" t="s">
        <v>149</v>
      </c>
      <c r="AWB10" s="2" t="s">
        <v>22</v>
      </c>
      <c r="AWC10" s="2" t="s">
        <v>32</v>
      </c>
      <c r="AWD10" s="2" t="s">
        <v>32</v>
      </c>
      <c r="AWE10" s="2" t="s">
        <v>32</v>
      </c>
      <c r="AWF10" s="2" t="s">
        <v>71</v>
      </c>
      <c r="AWG10" s="2" t="s">
        <v>189</v>
      </c>
      <c r="AWH10" s="2" t="s">
        <v>378</v>
      </c>
      <c r="AWI10" s="2" t="s">
        <v>22</v>
      </c>
      <c r="AWJ10" s="2" t="s">
        <v>378</v>
      </c>
      <c r="AWK10" s="2" t="s">
        <v>71</v>
      </c>
      <c r="AWL10" s="2" t="s">
        <v>32</v>
      </c>
      <c r="AWM10" s="2" t="s">
        <v>378</v>
      </c>
      <c r="AWN10" s="2" t="s">
        <v>71</v>
      </c>
      <c r="AWO10" s="2" t="s">
        <v>22</v>
      </c>
      <c r="AWP10" s="2" t="s">
        <v>32</v>
      </c>
      <c r="AWQ10" s="2" t="s">
        <v>32</v>
      </c>
      <c r="AWR10" s="2" t="s">
        <v>22</v>
      </c>
      <c r="AWS10" s="2" t="s">
        <v>22</v>
      </c>
      <c r="AWT10" s="2" t="s">
        <v>22</v>
      </c>
      <c r="AWU10" s="2" t="s">
        <v>189</v>
      </c>
      <c r="AWV10" s="2" t="s">
        <v>378</v>
      </c>
      <c r="AWW10" s="2" t="s">
        <v>22</v>
      </c>
      <c r="AWX10" s="2" t="s">
        <v>22</v>
      </c>
      <c r="AWY10" s="2" t="s">
        <v>22</v>
      </c>
      <c r="AWZ10" s="2" t="s">
        <v>32</v>
      </c>
      <c r="AXA10" s="2" t="s">
        <v>149</v>
      </c>
      <c r="AXB10" s="2" t="s">
        <v>149</v>
      </c>
      <c r="AXC10" s="2" t="s">
        <v>22</v>
      </c>
      <c r="AXD10" s="2" t="s">
        <v>32</v>
      </c>
      <c r="AXE10" s="2" t="s">
        <v>22</v>
      </c>
      <c r="AXF10" s="2" t="s">
        <v>32</v>
      </c>
      <c r="AXG10" s="2" t="s">
        <v>22</v>
      </c>
      <c r="AXH10" s="2" t="s">
        <v>32</v>
      </c>
      <c r="AXI10" s="2" t="s">
        <v>32</v>
      </c>
      <c r="AXJ10" s="2" t="s">
        <v>32</v>
      </c>
      <c r="AXK10" s="2" t="s">
        <v>22</v>
      </c>
      <c r="AXL10" s="2" t="s">
        <v>32</v>
      </c>
      <c r="AXM10" s="2" t="s">
        <v>71</v>
      </c>
      <c r="AXN10" s="2" t="s">
        <v>22</v>
      </c>
      <c r="AXO10" s="2" t="s">
        <v>32</v>
      </c>
      <c r="AXP10" s="2" t="s">
        <v>149</v>
      </c>
      <c r="AXQ10" s="2" t="s">
        <v>32</v>
      </c>
      <c r="AXR10" s="2" t="s">
        <v>32</v>
      </c>
      <c r="AXS10" s="2" t="s">
        <v>149</v>
      </c>
      <c r="AXT10" s="2" t="s">
        <v>378</v>
      </c>
      <c r="AXU10" s="2" t="s">
        <v>32</v>
      </c>
      <c r="AXV10" s="2" t="s">
        <v>22</v>
      </c>
      <c r="AXW10" s="2" t="s">
        <v>32</v>
      </c>
      <c r="AXX10" s="2" t="s">
        <v>32</v>
      </c>
      <c r="AXY10" s="2" t="s">
        <v>378</v>
      </c>
      <c r="AXZ10" s="2" t="s">
        <v>32</v>
      </c>
      <c r="AYA10" s="2" t="s">
        <v>149</v>
      </c>
      <c r="AYB10" s="2" t="s">
        <v>22</v>
      </c>
      <c r="AYC10" s="2" t="s">
        <v>32</v>
      </c>
      <c r="AYD10" s="2" t="s">
        <v>32</v>
      </c>
      <c r="AYE10" s="2" t="s">
        <v>22</v>
      </c>
      <c r="AYF10" s="2" t="s">
        <v>22</v>
      </c>
      <c r="AYG10" s="2" t="s">
        <v>189</v>
      </c>
      <c r="AYH10" s="2" t="s">
        <v>378</v>
      </c>
      <c r="AYI10" s="2" t="s">
        <v>71</v>
      </c>
      <c r="AYJ10" s="2" t="s">
        <v>22</v>
      </c>
      <c r="AYK10" s="2" t="s">
        <v>32</v>
      </c>
      <c r="AYL10" s="2" t="s">
        <v>378</v>
      </c>
      <c r="AYM10" s="2" t="s">
        <v>22</v>
      </c>
      <c r="AYN10" s="2" t="s">
        <v>32</v>
      </c>
      <c r="AYO10" s="2" t="s">
        <v>22</v>
      </c>
      <c r="AYP10" s="2" t="s">
        <v>22</v>
      </c>
      <c r="AYQ10" s="2" t="s">
        <v>149</v>
      </c>
      <c r="AYR10" s="2" t="s">
        <v>32</v>
      </c>
      <c r="AYS10" s="2" t="s">
        <v>32</v>
      </c>
      <c r="AYT10" s="2" t="s">
        <v>32</v>
      </c>
      <c r="AYU10" s="2" t="s">
        <v>32</v>
      </c>
      <c r="AYV10" s="2" t="s">
        <v>32</v>
      </c>
      <c r="AYW10" s="2" t="s">
        <v>71</v>
      </c>
      <c r="AYX10" s="2" t="s">
        <v>32</v>
      </c>
      <c r="AYY10" s="2" t="s">
        <v>378</v>
      </c>
      <c r="AYZ10" s="2" t="s">
        <v>32</v>
      </c>
      <c r="AZA10" s="2" t="s">
        <v>149</v>
      </c>
      <c r="AZB10" s="2" t="s">
        <v>22</v>
      </c>
      <c r="AZC10" s="2" t="s">
        <v>149</v>
      </c>
      <c r="AZD10" s="2" t="s">
        <v>32</v>
      </c>
      <c r="AZE10" s="2" t="s">
        <v>32</v>
      </c>
      <c r="AZF10" s="2" t="s">
        <v>22</v>
      </c>
      <c r="AZG10" s="2" t="s">
        <v>32</v>
      </c>
      <c r="AZH10" s="2" t="s">
        <v>32</v>
      </c>
      <c r="AZI10" s="2" t="s">
        <v>32</v>
      </c>
      <c r="AZJ10" s="2" t="s">
        <v>32</v>
      </c>
      <c r="AZK10" s="2" t="s">
        <v>32</v>
      </c>
      <c r="AZL10" s="2" t="s">
        <v>189</v>
      </c>
      <c r="AZM10" s="2" t="s">
        <v>378</v>
      </c>
      <c r="AZN10" s="2" t="s">
        <v>22</v>
      </c>
      <c r="AZO10" s="2" t="s">
        <v>71</v>
      </c>
      <c r="AZP10" s="2" t="s">
        <v>32</v>
      </c>
      <c r="AZQ10" s="2" t="s">
        <v>32</v>
      </c>
      <c r="AZR10" s="2" t="s">
        <v>378</v>
      </c>
      <c r="AZS10" s="2" t="s">
        <v>22</v>
      </c>
      <c r="AZT10" s="2" t="s">
        <v>378</v>
      </c>
      <c r="AZU10" s="2" t="s">
        <v>71</v>
      </c>
      <c r="AZV10" s="2" t="s">
        <v>22</v>
      </c>
      <c r="AZW10" s="2" t="s">
        <v>149</v>
      </c>
      <c r="AZX10" s="2" t="s">
        <v>22</v>
      </c>
      <c r="AZY10" s="2" t="s">
        <v>32</v>
      </c>
      <c r="AZZ10" s="2" t="s">
        <v>32</v>
      </c>
      <c r="BAA10" s="2" t="s">
        <v>378</v>
      </c>
      <c r="BAB10" s="2" t="s">
        <v>189</v>
      </c>
      <c r="BAC10" s="2" t="s">
        <v>32</v>
      </c>
      <c r="BAD10" s="2" t="s">
        <v>22</v>
      </c>
      <c r="BAE10" s="2" t="s">
        <v>32</v>
      </c>
      <c r="BAF10" s="2" t="s">
        <v>22</v>
      </c>
      <c r="BAG10" s="2" t="s">
        <v>189</v>
      </c>
      <c r="BAH10" s="2" t="s">
        <v>32</v>
      </c>
      <c r="BAI10" s="2" t="s">
        <v>32</v>
      </c>
      <c r="BAJ10" s="2" t="s">
        <v>378</v>
      </c>
      <c r="BAK10" s="2" t="s">
        <v>22</v>
      </c>
      <c r="BAL10" s="2" t="s">
        <v>22</v>
      </c>
      <c r="BAM10" s="2" t="s">
        <v>32</v>
      </c>
      <c r="BAN10" s="2" t="s">
        <v>22</v>
      </c>
      <c r="BAO10" s="2" t="s">
        <v>71</v>
      </c>
      <c r="BAP10" s="2" t="s">
        <v>32</v>
      </c>
      <c r="BAQ10" s="2" t="s">
        <v>32</v>
      </c>
      <c r="BAR10" s="2" t="s">
        <v>149</v>
      </c>
      <c r="BAS10" s="2" t="s">
        <v>32</v>
      </c>
      <c r="BAT10" s="2" t="s">
        <v>378</v>
      </c>
      <c r="BAU10" s="2" t="s">
        <v>32</v>
      </c>
      <c r="BAV10" s="2" t="s">
        <v>32</v>
      </c>
      <c r="BAW10" s="2" t="s">
        <v>32</v>
      </c>
      <c r="BAX10" s="2" t="s">
        <v>32</v>
      </c>
      <c r="BAY10" s="2" t="s">
        <v>32</v>
      </c>
      <c r="BAZ10" s="2" t="s">
        <v>22</v>
      </c>
      <c r="BBA10" s="2" t="s">
        <v>22</v>
      </c>
      <c r="BBB10" s="2" t="s">
        <v>32</v>
      </c>
      <c r="BBC10" s="2" t="s">
        <v>32</v>
      </c>
      <c r="BBD10" s="2" t="s">
        <v>71</v>
      </c>
      <c r="BBE10" s="2" t="s">
        <v>32</v>
      </c>
      <c r="BBF10" s="2" t="s">
        <v>32</v>
      </c>
      <c r="BBG10" s="2" t="s">
        <v>22</v>
      </c>
      <c r="BBH10" s="2" t="s">
        <v>32</v>
      </c>
      <c r="BBI10" s="2" t="s">
        <v>378</v>
      </c>
      <c r="BBJ10" s="2" t="s">
        <v>149</v>
      </c>
      <c r="BBK10" s="2" t="s">
        <v>32</v>
      </c>
      <c r="BBL10" s="2" t="s">
        <v>71</v>
      </c>
      <c r="BBM10" s="2" t="s">
        <v>32</v>
      </c>
      <c r="BBN10" s="2" t="s">
        <v>22</v>
      </c>
      <c r="BBO10" s="2" t="s">
        <v>32</v>
      </c>
      <c r="BBP10" s="2" t="s">
        <v>22</v>
      </c>
      <c r="BBQ10" s="2" t="s">
        <v>32</v>
      </c>
      <c r="BBR10" s="2" t="s">
        <v>32</v>
      </c>
      <c r="BBS10" s="2" t="s">
        <v>22</v>
      </c>
      <c r="BBT10" s="2" t="s">
        <v>32</v>
      </c>
      <c r="BBU10" s="2" t="s">
        <v>22</v>
      </c>
      <c r="BBV10" s="2" t="s">
        <v>71</v>
      </c>
      <c r="BBW10" s="2" t="s">
        <v>378</v>
      </c>
      <c r="BBX10" s="2" t="s">
        <v>378</v>
      </c>
      <c r="BBY10" s="2" t="s">
        <v>32</v>
      </c>
      <c r="BBZ10" s="2" t="s">
        <v>32</v>
      </c>
      <c r="BCA10" s="2" t="s">
        <v>71</v>
      </c>
      <c r="BCB10" s="2" t="s">
        <v>32</v>
      </c>
      <c r="BCC10" s="2" t="s">
        <v>22</v>
      </c>
      <c r="BCD10" s="2" t="s">
        <v>32</v>
      </c>
      <c r="BCE10" s="2" t="s">
        <v>22</v>
      </c>
      <c r="BCF10" s="2" t="s">
        <v>22</v>
      </c>
      <c r="BCG10" s="2" t="s">
        <v>189</v>
      </c>
      <c r="BCH10" s="2" t="s">
        <v>378</v>
      </c>
      <c r="BCI10" s="2" t="s">
        <v>32</v>
      </c>
      <c r="BCJ10" s="2" t="s">
        <v>22</v>
      </c>
      <c r="BCK10" s="2" t="s">
        <v>32</v>
      </c>
      <c r="BCL10" s="2" t="s">
        <v>32</v>
      </c>
      <c r="BCM10" s="2" t="s">
        <v>32</v>
      </c>
      <c r="BCN10" s="2" t="s">
        <v>378</v>
      </c>
      <c r="BCO10" s="2" t="s">
        <v>32</v>
      </c>
      <c r="BCP10" s="2" t="s">
        <v>378</v>
      </c>
      <c r="BCQ10" s="2" t="s">
        <v>149</v>
      </c>
      <c r="BCR10" s="2" t="s">
        <v>32</v>
      </c>
      <c r="BCS10" s="2" t="s">
        <v>32</v>
      </c>
      <c r="BCT10" s="2" t="s">
        <v>22</v>
      </c>
      <c r="BCU10" s="2" t="s">
        <v>378</v>
      </c>
      <c r="BCV10" s="2" t="s">
        <v>149</v>
      </c>
      <c r="BCW10" s="2" t="s">
        <v>32</v>
      </c>
      <c r="BCX10" s="2" t="s">
        <v>22</v>
      </c>
      <c r="BCY10" s="2" t="s">
        <v>378</v>
      </c>
      <c r="BCZ10" s="2" t="s">
        <v>32</v>
      </c>
      <c r="BDA10" s="2" t="s">
        <v>32</v>
      </c>
      <c r="BDB10" s="2" t="s">
        <v>22</v>
      </c>
      <c r="BDC10" s="2" t="s">
        <v>32</v>
      </c>
      <c r="BDD10" s="2" t="s">
        <v>32</v>
      </c>
      <c r="BDE10" s="2" t="s">
        <v>32</v>
      </c>
      <c r="BDF10" s="2" t="s">
        <v>22</v>
      </c>
      <c r="BDG10" s="2" t="s">
        <v>189</v>
      </c>
      <c r="BDH10" s="2" t="s">
        <v>378</v>
      </c>
      <c r="BDI10" s="2" t="s">
        <v>22</v>
      </c>
      <c r="BDJ10" s="2" t="s">
        <v>378</v>
      </c>
      <c r="BDK10" s="2" t="s">
        <v>32</v>
      </c>
      <c r="BDL10" s="2" t="s">
        <v>149</v>
      </c>
      <c r="BDM10" s="2" t="s">
        <v>149</v>
      </c>
      <c r="BDN10" s="2" t="s">
        <v>149</v>
      </c>
      <c r="BDO10" s="2" t="s">
        <v>22</v>
      </c>
      <c r="BDP10" s="2" t="s">
        <v>189</v>
      </c>
      <c r="BDQ10" s="2" t="s">
        <v>32</v>
      </c>
      <c r="BDR10" s="2" t="s">
        <v>378</v>
      </c>
      <c r="BDS10" s="2" t="s">
        <v>32</v>
      </c>
      <c r="BDT10" s="2" t="s">
        <v>22</v>
      </c>
      <c r="BDU10" s="2" t="s">
        <v>32</v>
      </c>
      <c r="BDV10" s="2" t="s">
        <v>32</v>
      </c>
      <c r="BDW10" s="2" t="s">
        <v>22</v>
      </c>
      <c r="BDX10" s="2" t="s">
        <v>149</v>
      </c>
      <c r="BDY10" s="2" t="s">
        <v>22</v>
      </c>
      <c r="BDZ10" s="2" t="s">
        <v>22</v>
      </c>
      <c r="BEA10" s="2" t="s">
        <v>22</v>
      </c>
      <c r="BEB10" s="2" t="s">
        <v>189</v>
      </c>
      <c r="BEC10" s="2" t="s">
        <v>32</v>
      </c>
      <c r="BED10" s="2" t="s">
        <v>32</v>
      </c>
      <c r="BEE10" s="2" t="s">
        <v>32</v>
      </c>
      <c r="BEF10" s="2" t="s">
        <v>22</v>
      </c>
      <c r="BEG10" s="2" t="s">
        <v>32</v>
      </c>
      <c r="BEH10" s="2" t="s">
        <v>32</v>
      </c>
      <c r="BEI10" s="2" t="s">
        <v>32</v>
      </c>
      <c r="BEJ10" s="2" t="s">
        <v>22</v>
      </c>
      <c r="BEK10" s="2" t="s">
        <v>32</v>
      </c>
      <c r="BEL10" s="2" t="s">
        <v>22</v>
      </c>
      <c r="BEM10" s="2" t="s">
        <v>22</v>
      </c>
      <c r="BEN10" s="2" t="s">
        <v>22</v>
      </c>
      <c r="BEO10" s="2" t="s">
        <v>32</v>
      </c>
      <c r="BEP10" s="2" t="s">
        <v>378</v>
      </c>
      <c r="BEQ10" s="2" t="s">
        <v>22</v>
      </c>
      <c r="BER10" s="2" t="s">
        <v>22</v>
      </c>
      <c r="BES10" s="2" t="s">
        <v>32</v>
      </c>
      <c r="BET10" s="2" t="s">
        <v>22</v>
      </c>
      <c r="BEU10" s="2" t="s">
        <v>32</v>
      </c>
      <c r="BEV10" s="2" t="s">
        <v>189</v>
      </c>
      <c r="BEW10" s="2" t="s">
        <v>378</v>
      </c>
      <c r="BEX10" s="2" t="s">
        <v>32</v>
      </c>
      <c r="BEY10" s="2" t="s">
        <v>32</v>
      </c>
      <c r="BEZ10" s="2" t="s">
        <v>32</v>
      </c>
      <c r="BFA10" s="2" t="s">
        <v>32</v>
      </c>
      <c r="BFB10" s="2" t="s">
        <v>32</v>
      </c>
      <c r="BFC10" s="2" t="s">
        <v>22</v>
      </c>
      <c r="BFD10" s="2" t="s">
        <v>71</v>
      </c>
      <c r="BFE10" s="2" t="s">
        <v>32</v>
      </c>
      <c r="BFF10" s="2" t="s">
        <v>189</v>
      </c>
      <c r="BFG10" s="2" t="s">
        <v>149</v>
      </c>
      <c r="BFH10" s="2" t="s">
        <v>71</v>
      </c>
      <c r="BFI10" s="2" t="s">
        <v>32</v>
      </c>
      <c r="BFJ10" s="2" t="s">
        <v>22</v>
      </c>
      <c r="BFK10" s="2" t="s">
        <v>378</v>
      </c>
      <c r="BFL10" s="2" t="s">
        <v>149</v>
      </c>
      <c r="BFM10" s="2" t="s">
        <v>378</v>
      </c>
      <c r="BFN10" s="2" t="s">
        <v>22</v>
      </c>
      <c r="BFO10" s="2" t="s">
        <v>378</v>
      </c>
      <c r="BFP10" s="2" t="s">
        <v>32</v>
      </c>
      <c r="BFQ10" s="2" t="s">
        <v>32</v>
      </c>
      <c r="BFR10" s="2" t="s">
        <v>22</v>
      </c>
      <c r="BFS10" s="2" t="s">
        <v>71</v>
      </c>
      <c r="BFT10" s="2" t="s">
        <v>71</v>
      </c>
      <c r="BFU10" s="2" t="s">
        <v>22</v>
      </c>
      <c r="BFV10" s="2" t="s">
        <v>32</v>
      </c>
      <c r="BFW10" s="2" t="s">
        <v>71</v>
      </c>
      <c r="BFX10" s="2" t="s">
        <v>32</v>
      </c>
      <c r="BFY10" s="2" t="s">
        <v>189</v>
      </c>
      <c r="BFZ10" s="2" t="s">
        <v>32</v>
      </c>
      <c r="BGA10" s="2" t="s">
        <v>32</v>
      </c>
      <c r="BGB10" s="2" t="s">
        <v>32</v>
      </c>
      <c r="BGC10" s="2" t="s">
        <v>378</v>
      </c>
      <c r="BGD10" s="2" t="s">
        <v>32</v>
      </c>
      <c r="BGE10" s="2" t="s">
        <v>71</v>
      </c>
      <c r="BGF10" s="2" t="s">
        <v>32</v>
      </c>
      <c r="BGG10" s="2" t="s">
        <v>71</v>
      </c>
      <c r="BGH10" s="2" t="s">
        <v>378</v>
      </c>
      <c r="BGI10" s="2" t="s">
        <v>32</v>
      </c>
      <c r="BGJ10" s="2" t="s">
        <v>149</v>
      </c>
      <c r="BGK10" s="2" t="s">
        <v>189</v>
      </c>
      <c r="BGL10" s="2" t="s">
        <v>22</v>
      </c>
      <c r="BGM10" s="2" t="s">
        <v>71</v>
      </c>
      <c r="BGN10" s="2" t="s">
        <v>32</v>
      </c>
      <c r="BGO10" s="2" t="s">
        <v>32</v>
      </c>
      <c r="BGP10" s="2" t="s">
        <v>32</v>
      </c>
      <c r="BGQ10" s="2" t="s">
        <v>32</v>
      </c>
      <c r="BGR10" s="2" t="s">
        <v>71</v>
      </c>
      <c r="BGS10" s="2" t="s">
        <v>378</v>
      </c>
      <c r="BGT10" s="2" t="s">
        <v>32</v>
      </c>
      <c r="BGU10" s="2" t="s">
        <v>32</v>
      </c>
      <c r="BGV10" s="2" t="s">
        <v>32</v>
      </c>
      <c r="BGW10" s="2" t="s">
        <v>32</v>
      </c>
      <c r="BGX10" s="2" t="s">
        <v>32</v>
      </c>
      <c r="BGY10" s="2" t="s">
        <v>32</v>
      </c>
      <c r="BGZ10" s="2" t="s">
        <v>32</v>
      </c>
      <c r="BHA10" s="2" t="s">
        <v>32</v>
      </c>
      <c r="BHB10" s="2" t="s">
        <v>32</v>
      </c>
      <c r="BHC10" s="2" t="s">
        <v>32</v>
      </c>
      <c r="BHD10" s="2" t="s">
        <v>71</v>
      </c>
      <c r="BHE10" s="2" t="s">
        <v>22</v>
      </c>
      <c r="BHF10" s="2" t="s">
        <v>32</v>
      </c>
      <c r="BHG10" s="2" t="s">
        <v>378</v>
      </c>
      <c r="BHH10" s="2" t="s">
        <v>32</v>
      </c>
      <c r="BHI10" s="2" t="s">
        <v>378</v>
      </c>
      <c r="BHJ10" s="2" t="s">
        <v>32</v>
      </c>
      <c r="BHK10" s="2" t="s">
        <v>32</v>
      </c>
      <c r="BHL10" s="2" t="s">
        <v>32</v>
      </c>
      <c r="BHM10" s="2" t="s">
        <v>149</v>
      </c>
      <c r="BHN10" s="2" t="s">
        <v>32</v>
      </c>
      <c r="BHO10" s="2" t="s">
        <v>32</v>
      </c>
      <c r="BHP10" s="2" t="s">
        <v>22</v>
      </c>
      <c r="BHQ10" s="2" t="s">
        <v>32</v>
      </c>
      <c r="BHR10" s="2" t="s">
        <v>32</v>
      </c>
      <c r="BHS10" s="2" t="s">
        <v>32</v>
      </c>
      <c r="BHT10" s="2" t="s">
        <v>32</v>
      </c>
      <c r="BHU10" s="2" t="s">
        <v>71</v>
      </c>
      <c r="BHV10" s="2" t="s">
        <v>378</v>
      </c>
      <c r="BHW10" s="2" t="s">
        <v>32</v>
      </c>
      <c r="BHX10" s="2" t="s">
        <v>32</v>
      </c>
      <c r="BHY10" s="2" t="s">
        <v>378</v>
      </c>
      <c r="BHZ10" s="2" t="s">
        <v>32</v>
      </c>
      <c r="BIA10" s="2" t="s">
        <v>32</v>
      </c>
      <c r="BIB10" s="2" t="s">
        <v>32</v>
      </c>
      <c r="BIC10" s="2" t="s">
        <v>32</v>
      </c>
      <c r="BID10" s="2" t="s">
        <v>32</v>
      </c>
      <c r="BIE10" s="2" t="s">
        <v>32</v>
      </c>
      <c r="BIF10" s="2" t="s">
        <v>32</v>
      </c>
      <c r="BIG10" s="2" t="s">
        <v>378</v>
      </c>
      <c r="BIH10" s="2" t="s">
        <v>22</v>
      </c>
      <c r="BII10" s="2" t="s">
        <v>32</v>
      </c>
      <c r="BIJ10" s="2" t="s">
        <v>32</v>
      </c>
      <c r="BIK10" s="2" t="s">
        <v>71</v>
      </c>
      <c r="BIL10" s="2" t="s">
        <v>32</v>
      </c>
      <c r="BIM10" s="2" t="s">
        <v>32</v>
      </c>
      <c r="BIN10" s="2" t="s">
        <v>378</v>
      </c>
      <c r="BIO10" s="2" t="s">
        <v>22</v>
      </c>
      <c r="BIP10" s="2" t="s">
        <v>149</v>
      </c>
      <c r="BIQ10" s="2" t="s">
        <v>22</v>
      </c>
      <c r="BIR10" s="2" t="s">
        <v>32</v>
      </c>
      <c r="BIS10" s="2" t="s">
        <v>149</v>
      </c>
      <c r="BIT10" s="2" t="s">
        <v>22</v>
      </c>
      <c r="BIU10" s="2" t="s">
        <v>32</v>
      </c>
      <c r="BIV10" s="2" t="s">
        <v>22</v>
      </c>
      <c r="BIW10" s="2" t="s">
        <v>32</v>
      </c>
      <c r="BIX10" s="2" t="s">
        <v>32</v>
      </c>
      <c r="BIY10" s="2" t="s">
        <v>22</v>
      </c>
      <c r="BIZ10" s="2" t="s">
        <v>32</v>
      </c>
      <c r="BJA10" s="2" t="s">
        <v>22</v>
      </c>
      <c r="BJB10" s="2" t="s">
        <v>22</v>
      </c>
      <c r="BJC10" s="2" t="s">
        <v>71</v>
      </c>
      <c r="BJD10" s="2" t="s">
        <v>32</v>
      </c>
      <c r="BJE10" s="2" t="s">
        <v>32</v>
      </c>
      <c r="BJF10" s="2" t="s">
        <v>32</v>
      </c>
      <c r="BJG10" s="2" t="s">
        <v>378</v>
      </c>
      <c r="BJH10" s="2" t="s">
        <v>22</v>
      </c>
      <c r="BJI10" s="2" t="s">
        <v>32</v>
      </c>
      <c r="BJJ10" s="2" t="s">
        <v>32</v>
      </c>
      <c r="BJK10" s="2" t="s">
        <v>32</v>
      </c>
      <c r="BJL10" s="2" t="s">
        <v>32</v>
      </c>
      <c r="BJM10" s="2" t="s">
        <v>22</v>
      </c>
      <c r="BJN10" s="2" t="s">
        <v>22</v>
      </c>
      <c r="BJO10" s="2" t="s">
        <v>32</v>
      </c>
      <c r="BJP10" s="2" t="s">
        <v>189</v>
      </c>
      <c r="BJQ10" s="2" t="s">
        <v>32</v>
      </c>
      <c r="BJR10" s="2" t="s">
        <v>22</v>
      </c>
      <c r="BJS10" s="2" t="s">
        <v>71</v>
      </c>
      <c r="BJT10" s="2" t="s">
        <v>32</v>
      </c>
      <c r="BJU10" s="2" t="s">
        <v>32</v>
      </c>
      <c r="BJV10" s="2" t="s">
        <v>32</v>
      </c>
      <c r="BJW10" s="2" t="s">
        <v>378</v>
      </c>
      <c r="BJX10" s="2" t="s">
        <v>32</v>
      </c>
      <c r="BJY10" s="2" t="s">
        <v>22</v>
      </c>
      <c r="BJZ10" s="2" t="s">
        <v>32</v>
      </c>
      <c r="BKA10" s="2" t="s">
        <v>32</v>
      </c>
      <c r="BKB10" s="2" t="s">
        <v>32</v>
      </c>
      <c r="BKC10" s="2" t="s">
        <v>32</v>
      </c>
      <c r="BKD10" s="2" t="s">
        <v>32</v>
      </c>
      <c r="BKE10" s="2" t="s">
        <v>32</v>
      </c>
      <c r="BKF10" s="2" t="s">
        <v>32</v>
      </c>
      <c r="BKG10" s="2" t="s">
        <v>378</v>
      </c>
      <c r="BKH10" s="2" t="s">
        <v>32</v>
      </c>
      <c r="BKI10" s="2" t="s">
        <v>189</v>
      </c>
      <c r="BKJ10" s="2" t="s">
        <v>189</v>
      </c>
      <c r="BKK10" s="2" t="s">
        <v>32</v>
      </c>
      <c r="BKL10" s="2" t="s">
        <v>378</v>
      </c>
      <c r="BKM10" s="2" t="s">
        <v>32</v>
      </c>
      <c r="BKN10" s="2" t="s">
        <v>32</v>
      </c>
      <c r="BKO10" s="2" t="s">
        <v>32</v>
      </c>
      <c r="BKP10" s="2" t="s">
        <v>149</v>
      </c>
      <c r="BKQ10" s="2" t="s">
        <v>32</v>
      </c>
      <c r="BKR10" s="2" t="s">
        <v>32</v>
      </c>
      <c r="BKS10" s="2" t="s">
        <v>71</v>
      </c>
      <c r="BKT10" s="2" t="s">
        <v>32</v>
      </c>
      <c r="BKU10" s="2" t="s">
        <v>32</v>
      </c>
      <c r="BKV10" s="2" t="s">
        <v>32</v>
      </c>
      <c r="BKW10" s="2" t="s">
        <v>22</v>
      </c>
      <c r="BKX10" s="2" t="s">
        <v>378</v>
      </c>
      <c r="BKY10" s="2" t="s">
        <v>22</v>
      </c>
      <c r="BKZ10" s="2" t="s">
        <v>32</v>
      </c>
      <c r="BLA10" s="2" t="s">
        <v>378</v>
      </c>
      <c r="BLB10" s="2" t="s">
        <v>32</v>
      </c>
      <c r="BLC10" s="2" t="s">
        <v>32</v>
      </c>
      <c r="BLD10" s="2" t="s">
        <v>22</v>
      </c>
      <c r="BLE10" s="2" t="s">
        <v>22</v>
      </c>
      <c r="BLF10" s="2" t="s">
        <v>378</v>
      </c>
      <c r="BLG10" s="2" t="s">
        <v>32</v>
      </c>
      <c r="BLH10" s="2" t="s">
        <v>32</v>
      </c>
      <c r="BLI10" s="2" t="s">
        <v>32</v>
      </c>
      <c r="BLJ10" s="2" t="s">
        <v>32</v>
      </c>
      <c r="BLK10" s="2" t="s">
        <v>71</v>
      </c>
      <c r="BLL10" s="2" t="s">
        <v>22</v>
      </c>
      <c r="BLM10" s="2" t="s">
        <v>22</v>
      </c>
      <c r="BLN10" s="2" t="s">
        <v>32</v>
      </c>
      <c r="BLO10" s="2" t="s">
        <v>32</v>
      </c>
      <c r="BLP10" s="2" t="s">
        <v>149</v>
      </c>
      <c r="BLQ10" s="2" t="s">
        <v>71</v>
      </c>
      <c r="BLR10" s="2" t="s">
        <v>22</v>
      </c>
      <c r="BLS10" s="2" t="s">
        <v>22</v>
      </c>
      <c r="BLT10" s="2" t="s">
        <v>22</v>
      </c>
      <c r="BLU10" s="2" t="s">
        <v>378</v>
      </c>
      <c r="BLV10" s="2" t="s">
        <v>22</v>
      </c>
      <c r="BLW10" s="2" t="s">
        <v>32</v>
      </c>
      <c r="BLX10" s="2" t="s">
        <v>32</v>
      </c>
      <c r="BLY10" s="2" t="s">
        <v>32</v>
      </c>
      <c r="BLZ10" s="2" t="s">
        <v>189</v>
      </c>
      <c r="BMA10" s="2" t="s">
        <v>189</v>
      </c>
      <c r="BMB10" s="2" t="s">
        <v>32</v>
      </c>
      <c r="BMC10" s="2" t="s">
        <v>22</v>
      </c>
      <c r="BMD10" s="2" t="s">
        <v>189</v>
      </c>
      <c r="BME10" s="2" t="s">
        <v>32</v>
      </c>
      <c r="BMF10" s="2" t="s">
        <v>22</v>
      </c>
      <c r="BMG10" s="2" t="s">
        <v>22</v>
      </c>
      <c r="BMH10" s="2" t="s">
        <v>71</v>
      </c>
      <c r="BMI10" s="2" t="s">
        <v>378</v>
      </c>
      <c r="BMJ10" s="2" t="s">
        <v>22</v>
      </c>
      <c r="BMK10" s="2" t="s">
        <v>22</v>
      </c>
      <c r="BML10" s="2" t="s">
        <v>32</v>
      </c>
      <c r="BMM10" s="2" t="s">
        <v>22</v>
      </c>
      <c r="BMN10" s="2" t="s">
        <v>22</v>
      </c>
      <c r="BMO10" s="2" t="s">
        <v>32</v>
      </c>
      <c r="BMP10" s="2" t="s">
        <v>149</v>
      </c>
      <c r="BMQ10" s="2" t="s">
        <v>32</v>
      </c>
      <c r="BMR10" s="2" t="s">
        <v>32</v>
      </c>
      <c r="BMS10" s="2" t="s">
        <v>32</v>
      </c>
      <c r="BMT10" s="2" t="s">
        <v>32</v>
      </c>
      <c r="BMU10" s="2" t="s">
        <v>32</v>
      </c>
      <c r="BMV10" s="2" t="s">
        <v>22</v>
      </c>
      <c r="BMW10" s="2" t="s">
        <v>32</v>
      </c>
      <c r="BMX10" s="2" t="s">
        <v>32</v>
      </c>
      <c r="BMY10" s="2" t="s">
        <v>32</v>
      </c>
      <c r="BMZ10" s="2" t="s">
        <v>149</v>
      </c>
      <c r="BNA10" s="2" t="s">
        <v>22</v>
      </c>
      <c r="BNB10" s="2" t="s">
        <v>32</v>
      </c>
      <c r="BNC10" s="2" t="s">
        <v>32</v>
      </c>
      <c r="BND10" s="2" t="s">
        <v>189</v>
      </c>
      <c r="BNE10" s="2" t="s">
        <v>32</v>
      </c>
      <c r="BNF10" s="2" t="s">
        <v>32</v>
      </c>
      <c r="BNG10" s="2" t="s">
        <v>22</v>
      </c>
      <c r="BNH10" s="2" t="s">
        <v>32</v>
      </c>
      <c r="BNI10" s="2" t="s">
        <v>22</v>
      </c>
      <c r="BNJ10" s="2" t="s">
        <v>22</v>
      </c>
      <c r="BNK10" s="2" t="s">
        <v>378</v>
      </c>
      <c r="BNL10" s="2" t="s">
        <v>32</v>
      </c>
      <c r="BNM10" s="2" t="s">
        <v>32</v>
      </c>
      <c r="BNN10" s="2" t="s">
        <v>32</v>
      </c>
      <c r="BNO10" s="2" t="s">
        <v>32</v>
      </c>
      <c r="BNP10" s="2" t="s">
        <v>32</v>
      </c>
      <c r="BNQ10" s="2" t="s">
        <v>22</v>
      </c>
      <c r="BNR10" s="2" t="s">
        <v>71</v>
      </c>
      <c r="BNS10" s="2" t="s">
        <v>22</v>
      </c>
      <c r="BNT10" s="2" t="s">
        <v>71</v>
      </c>
      <c r="BNU10" s="2" t="s">
        <v>378</v>
      </c>
      <c r="BNV10" s="2" t="s">
        <v>32</v>
      </c>
      <c r="BNW10" s="2" t="s">
        <v>22</v>
      </c>
      <c r="BNX10" s="2" t="s">
        <v>22</v>
      </c>
      <c r="BNY10" s="2" t="s">
        <v>32</v>
      </c>
      <c r="BNZ10" s="2" t="s">
        <v>32</v>
      </c>
      <c r="BOA10" s="2" t="s">
        <v>378</v>
      </c>
      <c r="BOB10" s="2" t="s">
        <v>32</v>
      </c>
      <c r="BOC10" s="2" t="s">
        <v>149</v>
      </c>
      <c r="BOD10" s="2" t="s">
        <v>22</v>
      </c>
      <c r="BOE10" s="2" t="s">
        <v>32</v>
      </c>
      <c r="BOF10" s="2" t="s">
        <v>32</v>
      </c>
      <c r="BOG10" s="2" t="s">
        <v>32</v>
      </c>
      <c r="BOH10" s="2" t="s">
        <v>32</v>
      </c>
      <c r="BOI10" s="2" t="s">
        <v>22</v>
      </c>
      <c r="BOJ10" s="2" t="s">
        <v>149</v>
      </c>
      <c r="BOK10" s="2" t="s">
        <v>32</v>
      </c>
      <c r="BOL10" s="2" t="s">
        <v>32</v>
      </c>
      <c r="BOM10" s="2" t="s">
        <v>32</v>
      </c>
      <c r="BON10" s="2" t="s">
        <v>22</v>
      </c>
      <c r="BOO10" s="2" t="s">
        <v>378</v>
      </c>
      <c r="BOP10" s="2" t="s">
        <v>189</v>
      </c>
      <c r="BOQ10" s="2" t="s">
        <v>22</v>
      </c>
      <c r="BOR10" s="2" t="s">
        <v>22</v>
      </c>
      <c r="BOS10" s="2" t="s">
        <v>32</v>
      </c>
      <c r="BOT10" s="2" t="s">
        <v>32</v>
      </c>
      <c r="BOU10" s="2" t="s">
        <v>32</v>
      </c>
      <c r="BOV10" s="2" t="s">
        <v>32</v>
      </c>
      <c r="BOW10" s="2" t="s">
        <v>32</v>
      </c>
      <c r="BOX10" s="2" t="s">
        <v>32</v>
      </c>
      <c r="BOY10" s="2" t="s">
        <v>32</v>
      </c>
      <c r="BOZ10" s="2" t="s">
        <v>22</v>
      </c>
      <c r="BPA10" s="2" t="s">
        <v>149</v>
      </c>
      <c r="BPB10" s="2" t="s">
        <v>32</v>
      </c>
      <c r="BPC10" s="2" t="s">
        <v>32</v>
      </c>
      <c r="BPD10" s="2" t="s">
        <v>32</v>
      </c>
      <c r="BPE10" s="2" t="s">
        <v>32</v>
      </c>
      <c r="BPF10" s="2" t="s">
        <v>189</v>
      </c>
      <c r="BPG10" s="2" t="s">
        <v>32</v>
      </c>
      <c r="BPH10" s="2" t="s">
        <v>71</v>
      </c>
      <c r="BPI10" s="2" t="s">
        <v>32</v>
      </c>
      <c r="BPJ10" s="2" t="s">
        <v>32</v>
      </c>
      <c r="BPK10" s="2" t="s">
        <v>378</v>
      </c>
      <c r="BPL10" s="2" t="s">
        <v>32</v>
      </c>
      <c r="BPM10" s="2" t="s">
        <v>149</v>
      </c>
      <c r="BPN10" s="2" t="s">
        <v>32</v>
      </c>
      <c r="BPO10" s="2" t="s">
        <v>32</v>
      </c>
      <c r="BPP10" s="2" t="s">
        <v>149</v>
      </c>
      <c r="BPQ10" s="2" t="s">
        <v>378</v>
      </c>
      <c r="BPR10" s="2" t="s">
        <v>149</v>
      </c>
      <c r="BPS10" s="2" t="s">
        <v>32</v>
      </c>
      <c r="BPT10" s="2" t="s">
        <v>71</v>
      </c>
      <c r="BPU10" s="2" t="s">
        <v>22</v>
      </c>
      <c r="BPV10" s="2" t="s">
        <v>32</v>
      </c>
      <c r="BPW10" s="2" t="s">
        <v>149</v>
      </c>
      <c r="BPX10" s="2" t="s">
        <v>149</v>
      </c>
      <c r="BPY10" s="2" t="s">
        <v>32</v>
      </c>
      <c r="BPZ10" s="2" t="s">
        <v>149</v>
      </c>
      <c r="BQA10" s="2" t="s">
        <v>22</v>
      </c>
      <c r="BQB10" s="2" t="s">
        <v>149</v>
      </c>
      <c r="BQC10" s="2" t="s">
        <v>189</v>
      </c>
      <c r="BQD10" s="2" t="s">
        <v>149</v>
      </c>
      <c r="BQE10" s="2" t="s">
        <v>22</v>
      </c>
      <c r="BQF10" s="2" t="s">
        <v>22</v>
      </c>
      <c r="BQG10" s="2" t="s">
        <v>32</v>
      </c>
      <c r="BQH10" s="2" t="s">
        <v>378</v>
      </c>
      <c r="BQI10" s="2" t="s">
        <v>149</v>
      </c>
      <c r="BQJ10" s="2" t="s">
        <v>32</v>
      </c>
      <c r="BQK10" s="2" t="s">
        <v>189</v>
      </c>
      <c r="BQL10" s="2" t="s">
        <v>149</v>
      </c>
      <c r="BQM10" s="2" t="s">
        <v>22</v>
      </c>
      <c r="BQN10" s="2" t="s">
        <v>149</v>
      </c>
      <c r="BQO10" s="2" t="s">
        <v>71</v>
      </c>
      <c r="BQP10" s="2" t="s">
        <v>32</v>
      </c>
      <c r="BQQ10" s="2" t="s">
        <v>22</v>
      </c>
      <c r="BQR10" s="2" t="s">
        <v>32</v>
      </c>
      <c r="BQS10" s="2" t="s">
        <v>22</v>
      </c>
      <c r="BQT10" s="2" t="s">
        <v>71</v>
      </c>
      <c r="BQU10" s="2" t="s">
        <v>22</v>
      </c>
      <c r="BQV10" s="2" t="s">
        <v>32</v>
      </c>
      <c r="BQW10" s="2" t="s">
        <v>149</v>
      </c>
      <c r="BQX10" s="2" t="s">
        <v>378</v>
      </c>
      <c r="BQY10" s="2" t="s">
        <v>189</v>
      </c>
      <c r="BQZ10" s="2" t="s">
        <v>32</v>
      </c>
      <c r="BRA10" s="2" t="s">
        <v>32</v>
      </c>
      <c r="BRB10" s="2" t="s">
        <v>149</v>
      </c>
      <c r="BRC10" s="2" t="s">
        <v>22</v>
      </c>
      <c r="BRD10" s="2" t="s">
        <v>149</v>
      </c>
      <c r="BRE10" s="2" t="s">
        <v>32</v>
      </c>
      <c r="BRF10" s="2" t="s">
        <v>32</v>
      </c>
      <c r="BRG10" s="2" t="s">
        <v>22</v>
      </c>
      <c r="BRH10" s="2" t="s">
        <v>32</v>
      </c>
      <c r="BRI10" s="2" t="s">
        <v>22</v>
      </c>
      <c r="BRJ10" s="2" t="s">
        <v>71</v>
      </c>
      <c r="BRK10" s="2" t="s">
        <v>378</v>
      </c>
      <c r="BRL10" s="2" t="s">
        <v>32</v>
      </c>
      <c r="BRM10" s="2" t="s">
        <v>189</v>
      </c>
      <c r="BRN10" s="2" t="s">
        <v>22</v>
      </c>
      <c r="BRO10" s="2" t="s">
        <v>149</v>
      </c>
      <c r="BRP10" s="2" t="s">
        <v>149</v>
      </c>
      <c r="BRQ10" s="2" t="s">
        <v>71</v>
      </c>
      <c r="BRR10" s="2" t="s">
        <v>378</v>
      </c>
      <c r="BRS10" s="2" t="s">
        <v>32</v>
      </c>
      <c r="BRT10" s="2" t="s">
        <v>71</v>
      </c>
      <c r="BRU10" s="2" t="s">
        <v>149</v>
      </c>
      <c r="BRV10" s="2" t="s">
        <v>32</v>
      </c>
      <c r="BRW10" s="2" t="s">
        <v>32</v>
      </c>
      <c r="BRX10" s="2" t="s">
        <v>22</v>
      </c>
      <c r="BRY10" s="2" t="s">
        <v>32</v>
      </c>
      <c r="BRZ10" s="2" t="s">
        <v>32</v>
      </c>
      <c r="BSA10" s="2" t="s">
        <v>32</v>
      </c>
      <c r="BSB10" s="2" t="s">
        <v>32</v>
      </c>
      <c r="BSC10" s="2" t="s">
        <v>149</v>
      </c>
      <c r="BSD10" s="2" t="s">
        <v>32</v>
      </c>
      <c r="BSE10" s="2" t="s">
        <v>71</v>
      </c>
      <c r="BSF10" s="2" t="s">
        <v>149</v>
      </c>
      <c r="BSG10" s="2" t="s">
        <v>32</v>
      </c>
      <c r="BSH10" s="2" t="s">
        <v>32</v>
      </c>
      <c r="BSI10" s="2" t="s">
        <v>71</v>
      </c>
      <c r="BSJ10" s="2" t="s">
        <v>22</v>
      </c>
      <c r="BSK10" s="2" t="s">
        <v>32</v>
      </c>
      <c r="BSL10" s="2" t="s">
        <v>22</v>
      </c>
      <c r="BSM10" s="2" t="s">
        <v>32</v>
      </c>
      <c r="BSN10" s="2" t="s">
        <v>32</v>
      </c>
      <c r="BSO10" s="2" t="s">
        <v>32</v>
      </c>
      <c r="BSP10" s="2" t="s">
        <v>32</v>
      </c>
      <c r="BSQ10" s="2" t="s">
        <v>32</v>
      </c>
      <c r="BSR10" s="2" t="s">
        <v>32</v>
      </c>
      <c r="BSS10" s="2" t="s">
        <v>32</v>
      </c>
      <c r="BST10" s="2" t="s">
        <v>149</v>
      </c>
      <c r="BSU10" s="2" t="s">
        <v>32</v>
      </c>
      <c r="BSV10" s="2" t="s">
        <v>32</v>
      </c>
      <c r="BSW10" s="2" t="s">
        <v>149</v>
      </c>
      <c r="BSX10" s="2" t="s">
        <v>378</v>
      </c>
      <c r="BSY10" s="2" t="s">
        <v>71</v>
      </c>
      <c r="BSZ10" s="2" t="s">
        <v>189</v>
      </c>
      <c r="BTA10" s="2" t="s">
        <v>149</v>
      </c>
      <c r="BTB10" s="2" t="s">
        <v>32</v>
      </c>
      <c r="BTC10" s="2" t="s">
        <v>32</v>
      </c>
      <c r="BTD10" s="2" t="s">
        <v>22</v>
      </c>
      <c r="BTE10" s="2" t="s">
        <v>32</v>
      </c>
      <c r="BTF10" s="2" t="s">
        <v>32</v>
      </c>
      <c r="BTG10" s="2" t="s">
        <v>22</v>
      </c>
      <c r="BTH10" s="2" t="s">
        <v>22</v>
      </c>
      <c r="BTI10" s="2" t="s">
        <v>32</v>
      </c>
      <c r="BTJ10" s="2" t="s">
        <v>149</v>
      </c>
      <c r="BTK10" s="2" t="s">
        <v>71</v>
      </c>
      <c r="BTL10" s="2" t="s">
        <v>32</v>
      </c>
      <c r="BTM10" s="2" t="s">
        <v>22</v>
      </c>
      <c r="BTN10" s="2" t="s">
        <v>32</v>
      </c>
      <c r="BTO10" s="2" t="s">
        <v>32</v>
      </c>
      <c r="BTP10" s="2" t="s">
        <v>71</v>
      </c>
      <c r="BTQ10" s="2" t="s">
        <v>22</v>
      </c>
      <c r="BTR10" s="2" t="s">
        <v>32</v>
      </c>
      <c r="BTS10" s="2" t="s">
        <v>32</v>
      </c>
      <c r="BTT10" s="2" t="s">
        <v>32</v>
      </c>
      <c r="BTU10" s="2" t="s">
        <v>22</v>
      </c>
      <c r="BTV10" s="2" t="s">
        <v>378</v>
      </c>
      <c r="BTW10" s="2" t="s">
        <v>22</v>
      </c>
      <c r="BTX10" s="2" t="s">
        <v>149</v>
      </c>
      <c r="BTY10" s="2" t="s">
        <v>378</v>
      </c>
      <c r="BTZ10" s="2" t="s">
        <v>149</v>
      </c>
      <c r="BUA10" s="2" t="s">
        <v>378</v>
      </c>
      <c r="BUB10" s="2" t="s">
        <v>32</v>
      </c>
      <c r="BUC10" s="2" t="s">
        <v>22</v>
      </c>
      <c r="BUD10" s="2" t="s">
        <v>32</v>
      </c>
      <c r="BUE10" s="2" t="s">
        <v>189</v>
      </c>
      <c r="BUF10" s="2" t="s">
        <v>32</v>
      </c>
      <c r="BUG10" s="2" t="s">
        <v>149</v>
      </c>
      <c r="BUH10" s="2" t="s">
        <v>32</v>
      </c>
      <c r="BUI10" s="2" t="s">
        <v>32</v>
      </c>
      <c r="BUJ10" s="2" t="s">
        <v>149</v>
      </c>
      <c r="BUK10" s="2" t="s">
        <v>22</v>
      </c>
      <c r="BUL10" s="2" t="s">
        <v>378</v>
      </c>
      <c r="BUM10" s="2" t="s">
        <v>71</v>
      </c>
      <c r="BUN10" s="2" t="s">
        <v>22</v>
      </c>
      <c r="BUO10" s="2" t="s">
        <v>71</v>
      </c>
      <c r="BUP10" s="2" t="s">
        <v>32</v>
      </c>
      <c r="BUQ10" s="2" t="s">
        <v>32</v>
      </c>
      <c r="BUR10" s="2" t="s">
        <v>22</v>
      </c>
      <c r="BUS10" s="2" t="s">
        <v>149</v>
      </c>
      <c r="BUT10" s="2" t="s">
        <v>32</v>
      </c>
      <c r="BUU10" s="2" t="s">
        <v>149</v>
      </c>
      <c r="BUV10" s="2" t="s">
        <v>22</v>
      </c>
      <c r="BUW10" s="2" t="s">
        <v>378</v>
      </c>
      <c r="BUX10" s="2" t="s">
        <v>32</v>
      </c>
      <c r="BUY10" s="2" t="s">
        <v>378</v>
      </c>
      <c r="BUZ10" s="2" t="s">
        <v>32</v>
      </c>
      <c r="BVA10" s="2" t="s">
        <v>32</v>
      </c>
      <c r="BVB10" s="2" t="s">
        <v>32</v>
      </c>
      <c r="BVC10" s="2" t="s">
        <v>378</v>
      </c>
      <c r="BVD10" s="2" t="s">
        <v>149</v>
      </c>
      <c r="BVE10" s="2" t="s">
        <v>32</v>
      </c>
      <c r="BVF10" s="2" t="s">
        <v>32</v>
      </c>
      <c r="BVG10" s="2" t="s">
        <v>71</v>
      </c>
      <c r="BVH10" s="2" t="s">
        <v>378</v>
      </c>
      <c r="BVI10" s="2" t="s">
        <v>149</v>
      </c>
      <c r="BVJ10" s="2" t="s">
        <v>32</v>
      </c>
      <c r="BVK10" s="2" t="s">
        <v>32</v>
      </c>
      <c r="BVL10" s="2" t="s">
        <v>71</v>
      </c>
      <c r="BVM10" s="2" t="s">
        <v>32</v>
      </c>
      <c r="BVN10" s="2" t="s">
        <v>149</v>
      </c>
      <c r="BVO10" s="2" t="s">
        <v>32</v>
      </c>
      <c r="BVP10" s="2" t="s">
        <v>32</v>
      </c>
      <c r="BVQ10" s="2" t="s">
        <v>32</v>
      </c>
      <c r="BVR10" s="2" t="s">
        <v>32</v>
      </c>
      <c r="BVS10" s="2" t="s">
        <v>149</v>
      </c>
      <c r="BVT10" s="2" t="s">
        <v>32</v>
      </c>
      <c r="BVU10" s="2" t="s">
        <v>32</v>
      </c>
      <c r="BVV10" s="2" t="s">
        <v>378</v>
      </c>
      <c r="BVW10" s="2" t="s">
        <v>22</v>
      </c>
      <c r="BVX10" s="2" t="s">
        <v>32</v>
      </c>
      <c r="BVY10" s="2" t="s">
        <v>32</v>
      </c>
      <c r="BVZ10" s="2" t="s">
        <v>32</v>
      </c>
      <c r="BWA10" s="2" t="s">
        <v>22</v>
      </c>
      <c r="BWB10" s="2" t="s">
        <v>32</v>
      </c>
      <c r="BWC10" s="2" t="s">
        <v>378</v>
      </c>
      <c r="BWD10" s="2" t="s">
        <v>32</v>
      </c>
      <c r="BWE10" s="2" t="s">
        <v>32</v>
      </c>
      <c r="BWF10" s="2" t="s">
        <v>32</v>
      </c>
      <c r="BWG10" s="2" t="s">
        <v>32</v>
      </c>
      <c r="BWH10" s="2" t="s">
        <v>149</v>
      </c>
      <c r="BWI10" s="2" t="s">
        <v>378</v>
      </c>
      <c r="BWJ10" s="2" t="s">
        <v>22</v>
      </c>
      <c r="BWK10" s="2" t="s">
        <v>32</v>
      </c>
      <c r="BWL10" s="2" t="s">
        <v>22</v>
      </c>
      <c r="BWM10" s="2" t="s">
        <v>32</v>
      </c>
      <c r="BWN10" s="2" t="s">
        <v>71</v>
      </c>
      <c r="BWO10" s="2" t="s">
        <v>32</v>
      </c>
      <c r="BWP10" s="2" t="s">
        <v>189</v>
      </c>
      <c r="BWQ10" s="2" t="s">
        <v>32</v>
      </c>
      <c r="BWR10" s="2" t="s">
        <v>32</v>
      </c>
      <c r="BWS10" s="2" t="s">
        <v>32</v>
      </c>
      <c r="BWT10" s="2" t="s">
        <v>32</v>
      </c>
      <c r="BWU10" s="2" t="s">
        <v>149</v>
      </c>
      <c r="BWV10" s="2" t="s">
        <v>149</v>
      </c>
      <c r="BWW10" s="2" t="s">
        <v>32</v>
      </c>
      <c r="BWX10" s="2" t="s">
        <v>32</v>
      </c>
      <c r="BWY10" s="2" t="s">
        <v>22</v>
      </c>
      <c r="BWZ10" s="2" t="s">
        <v>378</v>
      </c>
      <c r="BXA10" s="2" t="s">
        <v>378</v>
      </c>
      <c r="BXB10" s="2" t="s">
        <v>22</v>
      </c>
      <c r="BXC10" s="2" t="s">
        <v>22</v>
      </c>
      <c r="BXD10" s="2" t="s">
        <v>149</v>
      </c>
      <c r="BXE10" s="2" t="s">
        <v>32</v>
      </c>
      <c r="BXF10" s="2" t="s">
        <v>189</v>
      </c>
      <c r="BXG10" s="2" t="s">
        <v>32</v>
      </c>
      <c r="BXH10" s="2" t="s">
        <v>32</v>
      </c>
      <c r="BXI10" s="2" t="s">
        <v>22</v>
      </c>
      <c r="BXJ10" s="2" t="s">
        <v>22</v>
      </c>
      <c r="BXK10" s="2" t="s">
        <v>378</v>
      </c>
      <c r="BXL10" s="2" t="s">
        <v>32</v>
      </c>
      <c r="BXM10" s="2" t="s">
        <v>32</v>
      </c>
      <c r="BXN10" s="2" t="s">
        <v>22</v>
      </c>
      <c r="BXO10" s="2" t="s">
        <v>32</v>
      </c>
      <c r="BXP10" s="2" t="s">
        <v>32</v>
      </c>
      <c r="BXQ10" s="2" t="s">
        <v>32</v>
      </c>
      <c r="BXR10" s="2" t="s">
        <v>32</v>
      </c>
      <c r="BXS10" s="2" t="s">
        <v>32</v>
      </c>
      <c r="BXT10" s="2" t="s">
        <v>32</v>
      </c>
      <c r="BXU10" s="2" t="s">
        <v>22</v>
      </c>
      <c r="BXV10" s="2" t="s">
        <v>32</v>
      </c>
      <c r="BXW10" s="2" t="s">
        <v>32</v>
      </c>
      <c r="BXX10" s="2" t="s">
        <v>22</v>
      </c>
      <c r="BXY10" s="2" t="s">
        <v>149</v>
      </c>
      <c r="BXZ10" s="2" t="s">
        <v>32</v>
      </c>
      <c r="BYA10" s="2" t="s">
        <v>71</v>
      </c>
      <c r="BYB10" s="2" t="s">
        <v>22</v>
      </c>
      <c r="BYC10" s="2" t="s">
        <v>22</v>
      </c>
      <c r="BYD10" s="2" t="s">
        <v>32</v>
      </c>
      <c r="BYE10" s="2" t="s">
        <v>32</v>
      </c>
      <c r="BYF10" s="2" t="s">
        <v>71</v>
      </c>
      <c r="BYG10" s="2" t="s">
        <v>32</v>
      </c>
      <c r="BYH10" s="2" t="s">
        <v>378</v>
      </c>
      <c r="BYI10" s="2" t="s">
        <v>32</v>
      </c>
      <c r="BYJ10" s="2" t="s">
        <v>149</v>
      </c>
      <c r="BYK10" s="2" t="s">
        <v>149</v>
      </c>
      <c r="BYL10" s="2" t="s">
        <v>149</v>
      </c>
      <c r="BYM10" s="2" t="s">
        <v>149</v>
      </c>
      <c r="BYN10" s="2" t="s">
        <v>22</v>
      </c>
      <c r="BYO10" s="2" t="s">
        <v>32</v>
      </c>
      <c r="BYP10" s="2" t="s">
        <v>32</v>
      </c>
      <c r="BYQ10" s="2" t="s">
        <v>32</v>
      </c>
      <c r="BYR10" s="2" t="s">
        <v>32</v>
      </c>
      <c r="BYS10" s="2" t="s">
        <v>22</v>
      </c>
      <c r="BYT10" s="2" t="s">
        <v>378</v>
      </c>
      <c r="BYU10" s="2" t="s">
        <v>149</v>
      </c>
      <c r="BYV10" s="2" t="s">
        <v>71</v>
      </c>
      <c r="BYW10" s="2" t="s">
        <v>32</v>
      </c>
      <c r="BYX10" s="2" t="s">
        <v>32</v>
      </c>
      <c r="BYY10" s="2" t="s">
        <v>378</v>
      </c>
      <c r="BYZ10" s="2" t="s">
        <v>149</v>
      </c>
      <c r="BZA10" s="2" t="s">
        <v>32</v>
      </c>
      <c r="BZB10" s="2" t="s">
        <v>22</v>
      </c>
      <c r="BZC10" s="2" t="s">
        <v>71</v>
      </c>
      <c r="BZD10" s="2" t="s">
        <v>71</v>
      </c>
      <c r="BZE10" s="2" t="s">
        <v>32</v>
      </c>
      <c r="BZF10" s="2" t="s">
        <v>32</v>
      </c>
      <c r="BZG10" s="2" t="s">
        <v>32</v>
      </c>
      <c r="BZH10" s="2" t="s">
        <v>32</v>
      </c>
      <c r="BZI10" s="2" t="s">
        <v>32</v>
      </c>
      <c r="BZJ10" s="2" t="s">
        <v>32</v>
      </c>
      <c r="BZK10" s="2" t="s">
        <v>149</v>
      </c>
      <c r="BZL10" s="2" t="s">
        <v>32</v>
      </c>
      <c r="BZM10" s="2" t="s">
        <v>22</v>
      </c>
      <c r="BZN10" s="2" t="s">
        <v>32</v>
      </c>
      <c r="BZO10" s="2" t="s">
        <v>22</v>
      </c>
      <c r="BZP10" s="2" t="s">
        <v>32</v>
      </c>
      <c r="BZQ10" s="2" t="s">
        <v>378</v>
      </c>
      <c r="BZR10" s="2" t="s">
        <v>22</v>
      </c>
      <c r="BZS10" s="2" t="s">
        <v>32</v>
      </c>
      <c r="BZT10" s="2" t="s">
        <v>32</v>
      </c>
      <c r="BZU10" s="2" t="s">
        <v>32</v>
      </c>
      <c r="BZV10" s="2" t="s">
        <v>32</v>
      </c>
      <c r="BZW10" s="2" t="s">
        <v>22</v>
      </c>
      <c r="BZX10" s="2" t="s">
        <v>22</v>
      </c>
      <c r="BZY10" s="2" t="s">
        <v>189</v>
      </c>
      <c r="BZZ10" s="2" t="s">
        <v>22</v>
      </c>
      <c r="CAA10" s="2" t="s">
        <v>378</v>
      </c>
      <c r="CAB10" s="2" t="s">
        <v>32</v>
      </c>
      <c r="CAC10" s="2" t="s">
        <v>189</v>
      </c>
      <c r="CAD10" s="2" t="s">
        <v>32</v>
      </c>
      <c r="CAE10" s="2" t="s">
        <v>32</v>
      </c>
      <c r="CAF10" s="2" t="s">
        <v>32</v>
      </c>
      <c r="CAG10" s="2" t="s">
        <v>22</v>
      </c>
      <c r="CAH10" s="2" t="s">
        <v>32</v>
      </c>
      <c r="CAI10" s="2" t="s">
        <v>32</v>
      </c>
      <c r="CAJ10" s="2" t="s">
        <v>32</v>
      </c>
      <c r="CAK10" s="2" t="s">
        <v>189</v>
      </c>
      <c r="CAL10" s="2" t="s">
        <v>32</v>
      </c>
      <c r="CAM10" s="2" t="s">
        <v>378</v>
      </c>
      <c r="CAN10" s="2" t="s">
        <v>32</v>
      </c>
      <c r="CAO10" s="2" t="s">
        <v>32</v>
      </c>
      <c r="CAP10" s="2" t="s">
        <v>32</v>
      </c>
      <c r="CAQ10" s="2" t="s">
        <v>149</v>
      </c>
      <c r="CAR10" s="2" t="s">
        <v>149</v>
      </c>
      <c r="CAS10" s="2" t="s">
        <v>149</v>
      </c>
      <c r="CAT10" s="2" t="s">
        <v>189</v>
      </c>
      <c r="CAU10" s="2" t="s">
        <v>32</v>
      </c>
      <c r="CAV10" s="2" t="s">
        <v>22</v>
      </c>
      <c r="CAW10" s="2" t="s">
        <v>32</v>
      </c>
      <c r="CAX10" s="2" t="s">
        <v>32</v>
      </c>
      <c r="CAY10" s="2" t="s">
        <v>32</v>
      </c>
      <c r="CAZ10" s="2" t="s">
        <v>22</v>
      </c>
      <c r="CBA10" s="2" t="s">
        <v>22</v>
      </c>
      <c r="CBB10" s="2" t="s">
        <v>378</v>
      </c>
      <c r="CBC10" s="2" t="s">
        <v>32</v>
      </c>
      <c r="CBD10" s="2" t="s">
        <v>32</v>
      </c>
      <c r="CBE10" s="2" t="s">
        <v>32</v>
      </c>
      <c r="CBF10" s="2" t="s">
        <v>378</v>
      </c>
      <c r="CBG10" s="2" t="s">
        <v>149</v>
      </c>
      <c r="CBH10" s="2" t="s">
        <v>32</v>
      </c>
      <c r="CBI10" s="2" t="s">
        <v>71</v>
      </c>
      <c r="CBJ10" s="2" t="s">
        <v>32</v>
      </c>
      <c r="CBK10" s="2" t="s">
        <v>378</v>
      </c>
      <c r="CBL10" s="2" t="s">
        <v>32</v>
      </c>
      <c r="CBM10" s="2" t="s">
        <v>22</v>
      </c>
      <c r="CBN10" s="2" t="s">
        <v>378</v>
      </c>
      <c r="CBO10" s="2" t="s">
        <v>32</v>
      </c>
      <c r="CBP10" s="2" t="s">
        <v>32</v>
      </c>
      <c r="CBQ10" s="2" t="s">
        <v>32</v>
      </c>
      <c r="CBR10" s="2" t="s">
        <v>71</v>
      </c>
      <c r="CBS10" s="2" t="s">
        <v>378</v>
      </c>
      <c r="CBT10" s="2" t="s">
        <v>32</v>
      </c>
      <c r="CBU10" s="2" t="s">
        <v>71</v>
      </c>
      <c r="CBV10" s="2" t="s">
        <v>22</v>
      </c>
      <c r="CBW10" s="2" t="s">
        <v>32</v>
      </c>
      <c r="CBX10" s="2" t="s">
        <v>32</v>
      </c>
      <c r="CBY10" s="2" t="s">
        <v>32</v>
      </c>
      <c r="CBZ10" s="2" t="s">
        <v>22</v>
      </c>
      <c r="CCA10" s="2" t="s">
        <v>32</v>
      </c>
      <c r="CCB10" s="2" t="s">
        <v>22</v>
      </c>
      <c r="CCC10" s="2" t="s">
        <v>22</v>
      </c>
      <c r="CCD10" s="2" t="s">
        <v>378</v>
      </c>
      <c r="CCE10" s="2" t="s">
        <v>378</v>
      </c>
      <c r="CCF10" s="2" t="s">
        <v>32</v>
      </c>
      <c r="CCG10" s="2" t="s">
        <v>378</v>
      </c>
      <c r="CCH10" s="2" t="s">
        <v>378</v>
      </c>
      <c r="CCI10" s="2" t="s">
        <v>149</v>
      </c>
      <c r="CCJ10" s="2" t="s">
        <v>32</v>
      </c>
      <c r="CCK10" s="2" t="s">
        <v>378</v>
      </c>
      <c r="CCL10" s="2" t="s">
        <v>32</v>
      </c>
      <c r="CCM10" s="2" t="s">
        <v>32</v>
      </c>
      <c r="CCN10" s="2" t="s">
        <v>32</v>
      </c>
      <c r="CCO10" s="2" t="s">
        <v>32</v>
      </c>
      <c r="CCP10" s="2" t="s">
        <v>22</v>
      </c>
      <c r="CCQ10" s="2" t="s">
        <v>32</v>
      </c>
      <c r="CCR10" s="2" t="s">
        <v>378</v>
      </c>
      <c r="CCS10" s="2" t="s">
        <v>32</v>
      </c>
      <c r="CCT10" s="2" t="s">
        <v>189</v>
      </c>
      <c r="CCU10" s="2" t="s">
        <v>149</v>
      </c>
      <c r="CCV10" s="2" t="s">
        <v>32</v>
      </c>
      <c r="CCW10" s="2" t="s">
        <v>32</v>
      </c>
      <c r="CCX10" s="2" t="s">
        <v>378</v>
      </c>
      <c r="CCY10" s="2" t="s">
        <v>32</v>
      </c>
      <c r="CCZ10" s="2" t="s">
        <v>378</v>
      </c>
      <c r="CDA10" s="2" t="s">
        <v>378</v>
      </c>
      <c r="CDB10" s="2" t="s">
        <v>189</v>
      </c>
      <c r="CDC10" s="2" t="s">
        <v>71</v>
      </c>
      <c r="CDD10" s="2" t="s">
        <v>71</v>
      </c>
      <c r="CDE10" s="2" t="s">
        <v>32</v>
      </c>
      <c r="CDF10" s="2" t="s">
        <v>32</v>
      </c>
      <c r="CDG10" s="2" t="s">
        <v>22</v>
      </c>
      <c r="CDH10" s="2" t="s">
        <v>32</v>
      </c>
      <c r="CDI10" s="2" t="s">
        <v>32</v>
      </c>
      <c r="CDJ10" s="2" t="s">
        <v>32</v>
      </c>
      <c r="CDK10" s="2" t="s">
        <v>22</v>
      </c>
      <c r="CDL10" s="2" t="s">
        <v>32</v>
      </c>
      <c r="CDM10" s="2" t="s">
        <v>32</v>
      </c>
      <c r="CDN10" s="2" t="s">
        <v>189</v>
      </c>
      <c r="CDO10" s="2" t="s">
        <v>32</v>
      </c>
      <c r="CDP10" s="2" t="s">
        <v>32</v>
      </c>
      <c r="CDQ10" s="2" t="s">
        <v>149</v>
      </c>
      <c r="CDR10" s="2" t="s">
        <v>32</v>
      </c>
      <c r="CDS10" s="2" t="s">
        <v>32</v>
      </c>
      <c r="CDT10" s="2" t="s">
        <v>189</v>
      </c>
      <c r="CDU10" s="2" t="s">
        <v>22</v>
      </c>
      <c r="CDV10" s="2" t="s">
        <v>189</v>
      </c>
      <c r="CDW10" s="2" t="s">
        <v>22</v>
      </c>
      <c r="CDX10" s="2" t="s">
        <v>71</v>
      </c>
      <c r="CDY10" s="2" t="s">
        <v>32</v>
      </c>
      <c r="CDZ10" s="2" t="s">
        <v>32</v>
      </c>
      <c r="CEA10" s="2" t="s">
        <v>32</v>
      </c>
      <c r="CEB10" s="2" t="s">
        <v>149</v>
      </c>
      <c r="CEC10" s="2" t="s">
        <v>32</v>
      </c>
      <c r="CED10" s="2" t="s">
        <v>32</v>
      </c>
      <c r="CEE10" s="2" t="s">
        <v>32</v>
      </c>
      <c r="CEF10" s="2" t="s">
        <v>22</v>
      </c>
      <c r="CEG10" s="2" t="s">
        <v>32</v>
      </c>
      <c r="CEH10" s="2" t="s">
        <v>378</v>
      </c>
      <c r="CEI10" s="2" t="s">
        <v>32</v>
      </c>
      <c r="CEJ10" s="2" t="s">
        <v>71</v>
      </c>
      <c r="CEK10" s="2" t="s">
        <v>71</v>
      </c>
      <c r="CEL10" s="2" t="s">
        <v>378</v>
      </c>
      <c r="CEM10" s="2" t="s">
        <v>32</v>
      </c>
      <c r="CEN10" s="2" t="s">
        <v>32</v>
      </c>
      <c r="CEO10" s="2" t="s">
        <v>32</v>
      </c>
      <c r="CEP10" s="2" t="s">
        <v>32</v>
      </c>
      <c r="CEQ10" s="2" t="s">
        <v>22</v>
      </c>
      <c r="CER10" s="2" t="s">
        <v>189</v>
      </c>
      <c r="CES10" s="2" t="s">
        <v>378</v>
      </c>
      <c r="CET10" s="2" t="s">
        <v>22</v>
      </c>
      <c r="CEU10" s="2" t="s">
        <v>32</v>
      </c>
      <c r="CEV10" s="2" t="s">
        <v>22</v>
      </c>
      <c r="CEW10" s="2" t="s">
        <v>32</v>
      </c>
      <c r="CEX10" s="2" t="s">
        <v>22</v>
      </c>
      <c r="CEY10" s="2" t="s">
        <v>32</v>
      </c>
      <c r="CEZ10" s="2" t="s">
        <v>22</v>
      </c>
      <c r="CFA10" s="2" t="s">
        <v>189</v>
      </c>
      <c r="CFB10" s="2" t="s">
        <v>378</v>
      </c>
      <c r="CFC10" s="2" t="s">
        <v>71</v>
      </c>
      <c r="CFD10" s="2" t="s">
        <v>149</v>
      </c>
      <c r="CFE10" s="2" t="s">
        <v>149</v>
      </c>
      <c r="CFF10" s="2" t="s">
        <v>378</v>
      </c>
      <c r="CFG10" s="2" t="s">
        <v>32</v>
      </c>
      <c r="CFH10" s="2" t="s">
        <v>22</v>
      </c>
      <c r="CFI10" s="2" t="s">
        <v>32</v>
      </c>
      <c r="CFJ10" s="2" t="s">
        <v>71</v>
      </c>
      <c r="CFK10" s="2" t="s">
        <v>32</v>
      </c>
      <c r="CFL10" s="2" t="s">
        <v>32</v>
      </c>
      <c r="CFM10" s="2" t="s">
        <v>32</v>
      </c>
      <c r="CFN10" s="2" t="s">
        <v>32</v>
      </c>
      <c r="CFO10" s="2" t="s">
        <v>32</v>
      </c>
      <c r="CFP10" s="2" t="s">
        <v>32</v>
      </c>
      <c r="CFQ10" s="2" t="s">
        <v>32</v>
      </c>
      <c r="CFR10" s="2" t="s">
        <v>32</v>
      </c>
      <c r="CFS10" s="2" t="s">
        <v>149</v>
      </c>
      <c r="CFT10" s="2" t="s">
        <v>32</v>
      </c>
      <c r="CFU10" s="2" t="s">
        <v>32</v>
      </c>
      <c r="CFV10" s="2" t="s">
        <v>71</v>
      </c>
      <c r="CFW10" s="2" t="s">
        <v>32</v>
      </c>
      <c r="CFX10" s="2" t="s">
        <v>378</v>
      </c>
      <c r="CFY10" s="2" t="s">
        <v>149</v>
      </c>
      <c r="CFZ10" s="2" t="s">
        <v>32</v>
      </c>
      <c r="CGA10" s="2" t="s">
        <v>32</v>
      </c>
      <c r="CGB10" s="2" t="s">
        <v>22</v>
      </c>
      <c r="CGC10" s="2" t="s">
        <v>32</v>
      </c>
      <c r="CGD10" s="2" t="s">
        <v>32</v>
      </c>
      <c r="CGE10" s="2" t="s">
        <v>378</v>
      </c>
      <c r="CGF10" s="2" t="s">
        <v>32</v>
      </c>
      <c r="CGG10" s="2" t="s">
        <v>71</v>
      </c>
      <c r="CGH10" s="2" t="s">
        <v>71</v>
      </c>
      <c r="CGI10" s="2" t="s">
        <v>32</v>
      </c>
      <c r="CGJ10" s="2" t="s">
        <v>71</v>
      </c>
      <c r="CGK10" s="2" t="s">
        <v>32</v>
      </c>
      <c r="CGL10" s="2" t="s">
        <v>32</v>
      </c>
      <c r="CGM10" s="2" t="s">
        <v>22</v>
      </c>
      <c r="CGN10" s="2" t="s">
        <v>378</v>
      </c>
      <c r="CGO10" s="2" t="s">
        <v>32</v>
      </c>
      <c r="CGP10" s="2" t="s">
        <v>32</v>
      </c>
      <c r="CGQ10" s="2" t="s">
        <v>378</v>
      </c>
      <c r="CGR10" s="2" t="s">
        <v>32</v>
      </c>
      <c r="CGS10" s="2" t="s">
        <v>22</v>
      </c>
      <c r="CGT10" s="2" t="s">
        <v>149</v>
      </c>
      <c r="CGU10" s="2" t="s">
        <v>32</v>
      </c>
      <c r="CGV10" s="2" t="s">
        <v>378</v>
      </c>
      <c r="CGW10" s="2" t="s">
        <v>32</v>
      </c>
      <c r="CGX10" s="2" t="s">
        <v>22</v>
      </c>
      <c r="CGY10" s="2" t="s">
        <v>32</v>
      </c>
      <c r="CGZ10" s="2" t="s">
        <v>32</v>
      </c>
      <c r="CHA10" s="2" t="s">
        <v>22</v>
      </c>
      <c r="CHB10" s="2" t="s">
        <v>22</v>
      </c>
      <c r="CHC10" s="2" t="s">
        <v>22</v>
      </c>
      <c r="CHD10" s="2" t="s">
        <v>32</v>
      </c>
      <c r="CHE10" s="2" t="s">
        <v>32</v>
      </c>
      <c r="CHF10" s="2" t="s">
        <v>189</v>
      </c>
      <c r="CHG10" s="2" t="s">
        <v>32</v>
      </c>
      <c r="CHH10" s="2" t="s">
        <v>149</v>
      </c>
      <c r="CHI10" s="2" t="s">
        <v>71</v>
      </c>
      <c r="CHJ10" s="2" t="s">
        <v>32</v>
      </c>
      <c r="CHK10" s="2" t="s">
        <v>32</v>
      </c>
      <c r="CHL10" s="2" t="s">
        <v>32</v>
      </c>
      <c r="CHM10" s="2" t="s">
        <v>71</v>
      </c>
      <c r="CHN10" s="2" t="s">
        <v>32</v>
      </c>
      <c r="CHO10" s="2" t="s">
        <v>149</v>
      </c>
      <c r="CHP10" s="2" t="s">
        <v>22</v>
      </c>
      <c r="CHQ10" s="2" t="s">
        <v>189</v>
      </c>
      <c r="CHR10" s="2" t="s">
        <v>32</v>
      </c>
      <c r="CHS10" s="2" t="s">
        <v>149</v>
      </c>
      <c r="CHT10" s="2" t="s">
        <v>22</v>
      </c>
      <c r="CHU10" s="2" t="s">
        <v>32</v>
      </c>
      <c r="CHV10" s="2" t="s">
        <v>32</v>
      </c>
      <c r="CHW10" s="2" t="s">
        <v>32</v>
      </c>
      <c r="CHX10" s="2" t="s">
        <v>22</v>
      </c>
      <c r="CHY10" s="2" t="s">
        <v>32</v>
      </c>
      <c r="CHZ10" s="2" t="s">
        <v>32</v>
      </c>
      <c r="CIA10" s="2" t="s">
        <v>32</v>
      </c>
      <c r="CIB10" s="2" t="s">
        <v>32</v>
      </c>
      <c r="CIC10" s="2" t="s">
        <v>22</v>
      </c>
      <c r="CID10" s="2" t="s">
        <v>32</v>
      </c>
      <c r="CIE10" s="2" t="s">
        <v>378</v>
      </c>
      <c r="CIF10" s="2" t="s">
        <v>32</v>
      </c>
      <c r="CIG10" s="2" t="s">
        <v>22</v>
      </c>
      <c r="CIH10" s="2" t="s">
        <v>32</v>
      </c>
      <c r="CII10" s="2" t="s">
        <v>32</v>
      </c>
      <c r="CIJ10" s="2" t="s">
        <v>32</v>
      </c>
      <c r="CIK10" s="2" t="s">
        <v>32</v>
      </c>
      <c r="CIL10" s="2" t="s">
        <v>71</v>
      </c>
      <c r="CIM10" s="2" t="s">
        <v>32</v>
      </c>
      <c r="CIN10" s="2" t="s">
        <v>149</v>
      </c>
      <c r="CIO10" s="2" t="s">
        <v>32</v>
      </c>
      <c r="CIP10" s="2" t="s">
        <v>32</v>
      </c>
      <c r="CIQ10" s="2" t="s">
        <v>32</v>
      </c>
      <c r="CIR10" s="2" t="s">
        <v>22</v>
      </c>
      <c r="CIS10" s="2" t="s">
        <v>22</v>
      </c>
      <c r="CIT10" s="2" t="s">
        <v>32</v>
      </c>
      <c r="CIU10" s="2" t="s">
        <v>71</v>
      </c>
      <c r="CIV10" s="2" t="s">
        <v>22</v>
      </c>
      <c r="CIW10" s="2" t="s">
        <v>22</v>
      </c>
      <c r="CIX10" s="2" t="s">
        <v>149</v>
      </c>
      <c r="CIY10" s="2" t="s">
        <v>32</v>
      </c>
      <c r="CIZ10" s="2" t="s">
        <v>22</v>
      </c>
      <c r="CJA10" s="2" t="s">
        <v>22</v>
      </c>
      <c r="CJB10" s="2" t="s">
        <v>32</v>
      </c>
      <c r="CJC10" s="2" t="s">
        <v>32</v>
      </c>
      <c r="CJD10" s="2" t="s">
        <v>378</v>
      </c>
      <c r="CJE10" s="2" t="s">
        <v>149</v>
      </c>
      <c r="CJF10" s="2" t="s">
        <v>378</v>
      </c>
      <c r="CJG10" s="2" t="s">
        <v>32</v>
      </c>
      <c r="CJH10" s="2" t="s">
        <v>32</v>
      </c>
      <c r="CJI10" s="2" t="s">
        <v>22</v>
      </c>
      <c r="CJJ10" s="2" t="s">
        <v>189</v>
      </c>
      <c r="CJK10" s="2" t="s">
        <v>189</v>
      </c>
      <c r="CJL10" s="2" t="s">
        <v>22</v>
      </c>
      <c r="CJM10" s="2" t="s">
        <v>71</v>
      </c>
      <c r="CJN10" s="2" t="s">
        <v>32</v>
      </c>
      <c r="CJO10" s="2" t="s">
        <v>32</v>
      </c>
      <c r="CJP10" s="2" t="s">
        <v>32</v>
      </c>
      <c r="CJQ10" s="2" t="s">
        <v>149</v>
      </c>
      <c r="CJR10" s="2" t="s">
        <v>71</v>
      </c>
      <c r="CJS10" s="2" t="s">
        <v>378</v>
      </c>
      <c r="CJT10" s="2" t="s">
        <v>22</v>
      </c>
      <c r="CJU10" s="2" t="s">
        <v>22</v>
      </c>
      <c r="CJV10" s="2" t="s">
        <v>32</v>
      </c>
      <c r="CJW10" s="2" t="s">
        <v>378</v>
      </c>
      <c r="CJX10" s="2" t="s">
        <v>32</v>
      </c>
      <c r="CJY10" s="2" t="s">
        <v>32</v>
      </c>
      <c r="CJZ10" s="2" t="s">
        <v>189</v>
      </c>
      <c r="CKA10" s="2" t="s">
        <v>378</v>
      </c>
      <c r="CKB10" s="2" t="s">
        <v>22</v>
      </c>
      <c r="CKC10" s="2" t="s">
        <v>32</v>
      </c>
      <c r="CKD10" s="2" t="s">
        <v>32</v>
      </c>
      <c r="CKE10" s="2" t="s">
        <v>32</v>
      </c>
      <c r="CKF10" s="2" t="s">
        <v>32</v>
      </c>
      <c r="CKG10" s="2" t="s">
        <v>22</v>
      </c>
      <c r="CKH10" s="2" t="s">
        <v>32</v>
      </c>
      <c r="CKI10" s="2" t="s">
        <v>378</v>
      </c>
      <c r="CKJ10" s="2" t="s">
        <v>32</v>
      </c>
      <c r="CKK10" s="2" t="s">
        <v>32</v>
      </c>
      <c r="CKL10" s="2" t="s">
        <v>32</v>
      </c>
      <c r="CKM10" s="2" t="s">
        <v>32</v>
      </c>
      <c r="CKN10" s="2" t="s">
        <v>378</v>
      </c>
      <c r="CKO10" s="2" t="s">
        <v>149</v>
      </c>
      <c r="CKP10" s="2" t="s">
        <v>22</v>
      </c>
      <c r="CKQ10" s="2" t="s">
        <v>22</v>
      </c>
      <c r="CKR10" s="2" t="s">
        <v>32</v>
      </c>
      <c r="CKS10" s="2" t="s">
        <v>32</v>
      </c>
      <c r="CKT10" s="2" t="s">
        <v>32</v>
      </c>
      <c r="CKU10" s="2" t="s">
        <v>22</v>
      </c>
      <c r="CKV10" s="2" t="s">
        <v>22</v>
      </c>
      <c r="CKW10" s="2" t="s">
        <v>22</v>
      </c>
      <c r="CKX10" s="2" t="s">
        <v>32</v>
      </c>
      <c r="CKY10" s="2" t="s">
        <v>22</v>
      </c>
      <c r="CKZ10" s="2" t="s">
        <v>32</v>
      </c>
      <c r="CLA10" s="2" t="s">
        <v>22</v>
      </c>
      <c r="CLB10" s="2" t="s">
        <v>378</v>
      </c>
      <c r="CLC10" s="2" t="s">
        <v>149</v>
      </c>
      <c r="CLD10" s="2" t="s">
        <v>32</v>
      </c>
      <c r="CLE10" s="2" t="s">
        <v>32</v>
      </c>
      <c r="CLF10" s="2" t="s">
        <v>378</v>
      </c>
      <c r="CLG10" s="2" t="s">
        <v>32</v>
      </c>
      <c r="CLH10" s="2" t="s">
        <v>32</v>
      </c>
      <c r="CLI10" s="2" t="s">
        <v>32</v>
      </c>
      <c r="CLJ10" s="2" t="s">
        <v>22</v>
      </c>
      <c r="CLK10" s="2" t="s">
        <v>71</v>
      </c>
      <c r="CLL10" s="2" t="s">
        <v>32</v>
      </c>
      <c r="CLM10" s="2" t="s">
        <v>32</v>
      </c>
      <c r="CLN10" s="2" t="s">
        <v>32</v>
      </c>
      <c r="CLO10" s="2" t="s">
        <v>22</v>
      </c>
      <c r="CLP10" s="2" t="s">
        <v>32</v>
      </c>
      <c r="CLQ10" s="2" t="s">
        <v>378</v>
      </c>
      <c r="CLR10" s="2" t="s">
        <v>32</v>
      </c>
      <c r="CLS10" s="2" t="s">
        <v>189</v>
      </c>
      <c r="CLT10" s="2" t="s">
        <v>32</v>
      </c>
      <c r="CLU10" s="2" t="s">
        <v>32</v>
      </c>
      <c r="CLV10" s="2" t="s">
        <v>32</v>
      </c>
      <c r="CLW10" s="2" t="s">
        <v>32</v>
      </c>
      <c r="CLX10" s="2" t="s">
        <v>32</v>
      </c>
      <c r="CLY10" s="2" t="s">
        <v>71</v>
      </c>
      <c r="CLZ10" s="2" t="s">
        <v>22</v>
      </c>
      <c r="CMA10" s="2" t="s">
        <v>71</v>
      </c>
      <c r="CMB10" s="2" t="s">
        <v>32</v>
      </c>
      <c r="CMC10" s="2" t="s">
        <v>22</v>
      </c>
      <c r="CMD10" s="2" t="s">
        <v>22</v>
      </c>
      <c r="CME10" s="2" t="s">
        <v>71</v>
      </c>
      <c r="CMF10" s="2" t="s">
        <v>22</v>
      </c>
      <c r="CMG10" s="2" t="s">
        <v>71</v>
      </c>
      <c r="CMH10" s="2" t="s">
        <v>32</v>
      </c>
      <c r="CMI10" s="2" t="s">
        <v>32</v>
      </c>
      <c r="CMJ10" s="2" t="s">
        <v>378</v>
      </c>
      <c r="CMK10" s="2" t="s">
        <v>32</v>
      </c>
      <c r="CML10" s="2" t="s">
        <v>149</v>
      </c>
      <c r="CMM10" s="2" t="s">
        <v>189</v>
      </c>
      <c r="CMN10" s="2" t="s">
        <v>32</v>
      </c>
      <c r="CMO10" s="2" t="s">
        <v>32</v>
      </c>
      <c r="CMP10" s="2" t="s">
        <v>32</v>
      </c>
      <c r="CMQ10" s="2" t="s">
        <v>378</v>
      </c>
      <c r="CMR10" s="2" t="s">
        <v>32</v>
      </c>
      <c r="CMS10" s="2" t="s">
        <v>71</v>
      </c>
      <c r="CMT10" s="2" t="s">
        <v>32</v>
      </c>
      <c r="CMU10" s="2" t="s">
        <v>32</v>
      </c>
      <c r="CMV10" s="2" t="s">
        <v>32</v>
      </c>
      <c r="CMW10" s="2" t="s">
        <v>32</v>
      </c>
      <c r="CMX10" s="2" t="s">
        <v>32</v>
      </c>
      <c r="CMY10" s="2" t="s">
        <v>189</v>
      </c>
      <c r="CMZ10" s="2" t="s">
        <v>32</v>
      </c>
      <c r="CNA10" s="2" t="s">
        <v>71</v>
      </c>
      <c r="CNB10" s="2" t="s">
        <v>71</v>
      </c>
      <c r="CNC10" s="2" t="s">
        <v>32</v>
      </c>
      <c r="CND10" s="2" t="s">
        <v>22</v>
      </c>
      <c r="CNE10" s="2" t="s">
        <v>149</v>
      </c>
      <c r="CNF10" s="2" t="s">
        <v>22</v>
      </c>
      <c r="CNG10" s="2" t="s">
        <v>32</v>
      </c>
      <c r="CNH10" s="2" t="s">
        <v>149</v>
      </c>
      <c r="CNI10" s="2" t="s">
        <v>22</v>
      </c>
      <c r="CNJ10" s="2" t="s">
        <v>32</v>
      </c>
      <c r="CNK10" s="2" t="s">
        <v>32</v>
      </c>
      <c r="CNL10" s="2" t="s">
        <v>32</v>
      </c>
      <c r="CNM10" s="2" t="s">
        <v>22</v>
      </c>
      <c r="CNN10" s="2" t="s">
        <v>32</v>
      </c>
      <c r="CNO10" s="2" t="s">
        <v>71</v>
      </c>
      <c r="CNP10" s="2" t="s">
        <v>71</v>
      </c>
      <c r="CNQ10" s="2" t="s">
        <v>32</v>
      </c>
      <c r="CNR10" s="2" t="s">
        <v>22</v>
      </c>
      <c r="CNS10" s="2" t="s">
        <v>22</v>
      </c>
      <c r="CNT10" s="2" t="s">
        <v>32</v>
      </c>
      <c r="CNU10" s="2" t="s">
        <v>32</v>
      </c>
      <c r="CNV10" s="2" t="s">
        <v>32</v>
      </c>
      <c r="CNW10" s="2" t="s">
        <v>32</v>
      </c>
      <c r="CNX10" s="2" t="s">
        <v>149</v>
      </c>
      <c r="CNY10" s="2" t="s">
        <v>32</v>
      </c>
      <c r="CNZ10" s="2" t="s">
        <v>189</v>
      </c>
      <c r="COA10" s="2" t="s">
        <v>32</v>
      </c>
      <c r="COB10" s="2" t="s">
        <v>32</v>
      </c>
      <c r="COC10" s="2" t="s">
        <v>378</v>
      </c>
      <c r="COD10" s="2" t="s">
        <v>149</v>
      </c>
      <c r="COE10" s="2" t="s">
        <v>22</v>
      </c>
      <c r="COF10" s="2" t="s">
        <v>32</v>
      </c>
      <c r="COG10" s="2" t="s">
        <v>149</v>
      </c>
      <c r="COH10" s="2" t="s">
        <v>22</v>
      </c>
      <c r="COI10" s="2" t="s">
        <v>22</v>
      </c>
      <c r="COJ10" s="2" t="s">
        <v>32</v>
      </c>
      <c r="COK10" s="2" t="s">
        <v>22</v>
      </c>
      <c r="COL10" s="2" t="s">
        <v>32</v>
      </c>
      <c r="COM10" s="2" t="s">
        <v>22</v>
      </c>
      <c r="CON10" s="2" t="s">
        <v>378</v>
      </c>
      <c r="COO10" s="2" t="s">
        <v>32</v>
      </c>
      <c r="COP10" s="2" t="s">
        <v>149</v>
      </c>
      <c r="COQ10" s="2" t="s">
        <v>32</v>
      </c>
      <c r="COR10" s="2" t="s">
        <v>32</v>
      </c>
      <c r="COS10" s="2" t="s">
        <v>22</v>
      </c>
      <c r="COT10" s="2" t="s">
        <v>22</v>
      </c>
      <c r="COU10" s="2" t="s">
        <v>71</v>
      </c>
      <c r="COV10" s="2" t="s">
        <v>22</v>
      </c>
      <c r="COW10" s="2" t="s">
        <v>22</v>
      </c>
      <c r="COX10" s="2" t="s">
        <v>22</v>
      </c>
      <c r="COY10" s="2" t="s">
        <v>71</v>
      </c>
      <c r="COZ10" s="2" t="s">
        <v>32</v>
      </c>
      <c r="CPA10" s="2" t="s">
        <v>189</v>
      </c>
      <c r="CPB10" s="2" t="s">
        <v>32</v>
      </c>
      <c r="CPC10" s="2" t="s">
        <v>32</v>
      </c>
      <c r="CPD10" s="2" t="s">
        <v>378</v>
      </c>
      <c r="CPE10" s="2" t="s">
        <v>32</v>
      </c>
      <c r="CPF10" s="2" t="s">
        <v>32</v>
      </c>
      <c r="CPG10" s="2" t="s">
        <v>71</v>
      </c>
      <c r="CPH10" s="2" t="s">
        <v>32</v>
      </c>
      <c r="CPI10" s="2" t="s">
        <v>22</v>
      </c>
      <c r="CPJ10" s="2" t="s">
        <v>32</v>
      </c>
      <c r="CPK10" s="2" t="s">
        <v>32</v>
      </c>
      <c r="CPL10" s="2" t="s">
        <v>149</v>
      </c>
      <c r="CPM10" s="2" t="s">
        <v>189</v>
      </c>
      <c r="CPN10" s="2" t="s">
        <v>32</v>
      </c>
      <c r="CPO10" s="2" t="s">
        <v>32</v>
      </c>
      <c r="CPP10" s="2" t="s">
        <v>32</v>
      </c>
      <c r="CPQ10" s="2" t="s">
        <v>32</v>
      </c>
      <c r="CPR10" s="2" t="s">
        <v>378</v>
      </c>
      <c r="CPS10" s="2" t="s">
        <v>32</v>
      </c>
      <c r="CPT10" s="2" t="s">
        <v>22</v>
      </c>
      <c r="CPU10" s="2" t="s">
        <v>32</v>
      </c>
      <c r="CPV10" s="2" t="s">
        <v>32</v>
      </c>
      <c r="CPW10" s="2" t="s">
        <v>22</v>
      </c>
      <c r="CPX10" s="2" t="s">
        <v>189</v>
      </c>
      <c r="CPY10" s="2" t="s">
        <v>32</v>
      </c>
      <c r="CPZ10" s="2" t="s">
        <v>32</v>
      </c>
      <c r="CQA10" s="2" t="s">
        <v>71</v>
      </c>
      <c r="CQB10" s="2" t="s">
        <v>32</v>
      </c>
      <c r="CQC10" s="2" t="s">
        <v>149</v>
      </c>
      <c r="CQD10" s="2" t="s">
        <v>32</v>
      </c>
      <c r="CQE10" s="2" t="s">
        <v>32</v>
      </c>
      <c r="CQF10" s="2" t="s">
        <v>189</v>
      </c>
      <c r="CQG10" s="2" t="s">
        <v>22</v>
      </c>
      <c r="CQH10" s="2" t="s">
        <v>149</v>
      </c>
      <c r="CQI10" s="2" t="s">
        <v>71</v>
      </c>
      <c r="CQJ10" s="2" t="s">
        <v>32</v>
      </c>
      <c r="CQK10" s="2" t="s">
        <v>32</v>
      </c>
      <c r="CQL10" s="2" t="s">
        <v>32</v>
      </c>
      <c r="CQM10" s="2" t="s">
        <v>32</v>
      </c>
      <c r="CQN10" s="2" t="s">
        <v>32</v>
      </c>
      <c r="CQO10" s="2" t="s">
        <v>32</v>
      </c>
      <c r="CQP10" s="2" t="s">
        <v>149</v>
      </c>
      <c r="CQQ10" s="2" t="s">
        <v>71</v>
      </c>
      <c r="CQR10" s="2" t="s">
        <v>22</v>
      </c>
      <c r="CQS10" s="2" t="s">
        <v>32</v>
      </c>
      <c r="CQT10" s="2" t="s">
        <v>71</v>
      </c>
      <c r="CQU10" s="2" t="s">
        <v>32</v>
      </c>
      <c r="CQV10" s="2" t="s">
        <v>32</v>
      </c>
      <c r="CQW10" s="2" t="s">
        <v>32</v>
      </c>
      <c r="CQX10" s="2" t="s">
        <v>32</v>
      </c>
      <c r="CQY10" s="2" t="s">
        <v>378</v>
      </c>
      <c r="CQZ10" s="2" t="s">
        <v>32</v>
      </c>
      <c r="CRA10" s="2" t="s">
        <v>378</v>
      </c>
      <c r="CRB10" s="2" t="s">
        <v>32</v>
      </c>
      <c r="CRC10" s="2" t="s">
        <v>71</v>
      </c>
      <c r="CRD10" s="2" t="s">
        <v>32</v>
      </c>
      <c r="CRE10" s="2" t="s">
        <v>32</v>
      </c>
      <c r="CRF10" s="2" t="s">
        <v>32</v>
      </c>
      <c r="CRG10" s="2" t="s">
        <v>32</v>
      </c>
      <c r="CRH10" s="2" t="s">
        <v>378</v>
      </c>
      <c r="CRI10" s="2" t="s">
        <v>32</v>
      </c>
      <c r="CRJ10" s="2" t="s">
        <v>32</v>
      </c>
      <c r="CRK10" s="2" t="s">
        <v>378</v>
      </c>
      <c r="CRL10" s="2" t="s">
        <v>32</v>
      </c>
      <c r="CRM10" s="2" t="s">
        <v>378</v>
      </c>
      <c r="CRN10" s="2" t="s">
        <v>32</v>
      </c>
      <c r="CRO10" s="2" t="s">
        <v>32</v>
      </c>
      <c r="CRP10" s="2" t="s">
        <v>22</v>
      </c>
      <c r="CRQ10" s="2" t="s">
        <v>32</v>
      </c>
      <c r="CRR10" s="2" t="s">
        <v>32</v>
      </c>
      <c r="CRS10" s="2" t="s">
        <v>32</v>
      </c>
      <c r="CRT10" s="2" t="s">
        <v>22</v>
      </c>
      <c r="CRU10" s="2" t="s">
        <v>32</v>
      </c>
      <c r="CRV10" s="2" t="s">
        <v>32</v>
      </c>
      <c r="CRW10" s="2" t="s">
        <v>22</v>
      </c>
      <c r="CRX10" s="2" t="s">
        <v>32</v>
      </c>
      <c r="CRY10" s="2" t="s">
        <v>149</v>
      </c>
      <c r="CRZ10" s="2" t="s">
        <v>149</v>
      </c>
      <c r="CSA10" s="2" t="s">
        <v>22</v>
      </c>
      <c r="CSB10" s="2" t="s">
        <v>189</v>
      </c>
      <c r="CSC10" s="2" t="s">
        <v>22</v>
      </c>
      <c r="CSD10" s="2" t="s">
        <v>22</v>
      </c>
      <c r="CSE10" s="2" t="s">
        <v>32</v>
      </c>
      <c r="CSF10" s="2" t="s">
        <v>22</v>
      </c>
      <c r="CSG10" s="2" t="s">
        <v>378</v>
      </c>
      <c r="CSH10" s="2" t="s">
        <v>32</v>
      </c>
      <c r="CSI10" s="2" t="s">
        <v>32</v>
      </c>
      <c r="CSJ10" s="2" t="s">
        <v>149</v>
      </c>
      <c r="CSK10" s="2" t="s">
        <v>32</v>
      </c>
      <c r="CSL10" s="2" t="s">
        <v>32</v>
      </c>
      <c r="CSM10" s="2" t="s">
        <v>32</v>
      </c>
      <c r="CSN10" s="2" t="s">
        <v>32</v>
      </c>
      <c r="CSO10" s="2" t="s">
        <v>378</v>
      </c>
      <c r="CSP10" s="2" t="s">
        <v>149</v>
      </c>
      <c r="CSQ10" s="2" t="s">
        <v>71</v>
      </c>
      <c r="CSR10" s="2" t="s">
        <v>32</v>
      </c>
      <c r="CSS10" s="2" t="s">
        <v>22</v>
      </c>
      <c r="CST10" s="2" t="s">
        <v>22</v>
      </c>
      <c r="CSU10" s="2" t="s">
        <v>32</v>
      </c>
      <c r="CSV10" s="2" t="s">
        <v>32</v>
      </c>
      <c r="CSW10" s="2" t="s">
        <v>189</v>
      </c>
      <c r="CSX10" s="2" t="s">
        <v>22</v>
      </c>
      <c r="CSY10" s="2" t="s">
        <v>32</v>
      </c>
      <c r="CSZ10" s="2" t="s">
        <v>22</v>
      </c>
      <c r="CTA10" s="2" t="s">
        <v>378</v>
      </c>
      <c r="CTB10" s="2" t="s">
        <v>32</v>
      </c>
      <c r="CTC10" s="2" t="s">
        <v>32</v>
      </c>
      <c r="CTD10" s="2" t="s">
        <v>22</v>
      </c>
      <c r="CTE10" s="2" t="s">
        <v>32</v>
      </c>
      <c r="CTF10" s="2" t="s">
        <v>22</v>
      </c>
      <c r="CTG10" s="2" t="s">
        <v>71</v>
      </c>
      <c r="CTH10" s="2" t="s">
        <v>32</v>
      </c>
      <c r="CTI10" s="2" t="s">
        <v>22</v>
      </c>
      <c r="CTJ10" s="2" t="s">
        <v>32</v>
      </c>
      <c r="CTK10" s="2" t="s">
        <v>22</v>
      </c>
      <c r="CTL10" s="2" t="s">
        <v>32</v>
      </c>
      <c r="CTM10" s="2" t="s">
        <v>149</v>
      </c>
      <c r="CTN10" s="2" t="s">
        <v>32</v>
      </c>
      <c r="CTO10" s="2" t="s">
        <v>32</v>
      </c>
      <c r="CTP10" s="2" t="s">
        <v>22</v>
      </c>
      <c r="CTQ10" s="2" t="s">
        <v>378</v>
      </c>
      <c r="CTR10" s="2" t="s">
        <v>71</v>
      </c>
      <c r="CTS10" s="2" t="s">
        <v>22</v>
      </c>
      <c r="CTT10" s="2" t="s">
        <v>32</v>
      </c>
      <c r="CTU10" s="2" t="s">
        <v>22</v>
      </c>
      <c r="CTV10" s="2" t="s">
        <v>149</v>
      </c>
      <c r="CTW10" s="2" t="s">
        <v>189</v>
      </c>
      <c r="CTX10" s="2" t="s">
        <v>32</v>
      </c>
      <c r="CTY10" s="2" t="s">
        <v>32</v>
      </c>
      <c r="CTZ10" s="2" t="s">
        <v>32</v>
      </c>
      <c r="CUA10" s="2" t="s">
        <v>22</v>
      </c>
      <c r="CUB10" s="2" t="s">
        <v>71</v>
      </c>
      <c r="CUC10" s="2" t="s">
        <v>32</v>
      </c>
      <c r="CUD10" s="2" t="s">
        <v>22</v>
      </c>
      <c r="CUE10" s="2" t="s">
        <v>32</v>
      </c>
      <c r="CUF10" s="2" t="s">
        <v>189</v>
      </c>
      <c r="CUG10" s="2" t="s">
        <v>32</v>
      </c>
      <c r="CUH10" s="2" t="s">
        <v>32</v>
      </c>
      <c r="CUI10" s="2" t="s">
        <v>378</v>
      </c>
      <c r="CUJ10" s="2" t="s">
        <v>32</v>
      </c>
      <c r="CUK10" s="2" t="s">
        <v>22</v>
      </c>
      <c r="CUL10" s="2" t="s">
        <v>189</v>
      </c>
      <c r="CUM10" s="2" t="s">
        <v>32</v>
      </c>
      <c r="CUN10" s="2" t="s">
        <v>22</v>
      </c>
      <c r="CUO10" s="2" t="s">
        <v>71</v>
      </c>
      <c r="CUP10" s="2" t="s">
        <v>378</v>
      </c>
      <c r="CUQ10" s="2" t="s">
        <v>32</v>
      </c>
      <c r="CUR10" s="2" t="s">
        <v>22</v>
      </c>
      <c r="CUS10" s="2" t="s">
        <v>71</v>
      </c>
      <c r="CUT10" s="2" t="s">
        <v>189</v>
      </c>
      <c r="CUU10" s="2" t="s">
        <v>149</v>
      </c>
      <c r="CUV10" s="2" t="s">
        <v>378</v>
      </c>
      <c r="CUW10" s="2" t="s">
        <v>32</v>
      </c>
      <c r="CUX10" s="2" t="s">
        <v>32</v>
      </c>
      <c r="CUY10" s="2" t="s">
        <v>32</v>
      </c>
      <c r="CUZ10" s="2" t="s">
        <v>32</v>
      </c>
      <c r="CVA10" s="2" t="s">
        <v>149</v>
      </c>
      <c r="CVB10" s="2" t="s">
        <v>32</v>
      </c>
      <c r="CVC10" s="2" t="s">
        <v>32</v>
      </c>
      <c r="CVD10" s="2" t="s">
        <v>378</v>
      </c>
      <c r="CVE10" s="2" t="s">
        <v>378</v>
      </c>
      <c r="CVF10" s="2" t="s">
        <v>22</v>
      </c>
      <c r="CVG10" s="2" t="s">
        <v>32</v>
      </c>
      <c r="CVH10" s="2" t="s">
        <v>32</v>
      </c>
      <c r="CVI10" s="2" t="s">
        <v>22</v>
      </c>
      <c r="CVJ10" s="2" t="s">
        <v>32</v>
      </c>
      <c r="CVK10" s="2" t="s">
        <v>32</v>
      </c>
      <c r="CVL10" s="2" t="s">
        <v>32</v>
      </c>
      <c r="CVM10" s="2" t="s">
        <v>32</v>
      </c>
      <c r="CVN10" s="2" t="s">
        <v>189</v>
      </c>
      <c r="CVO10" s="2" t="s">
        <v>32</v>
      </c>
      <c r="CVP10" s="2" t="s">
        <v>22</v>
      </c>
      <c r="CVQ10" s="2" t="s">
        <v>32</v>
      </c>
      <c r="CVR10" s="2" t="s">
        <v>71</v>
      </c>
      <c r="CVS10" s="2" t="s">
        <v>32</v>
      </c>
      <c r="CVT10" s="2" t="s">
        <v>32</v>
      </c>
      <c r="CVU10" s="2" t="s">
        <v>32</v>
      </c>
      <c r="CVV10" s="2" t="s">
        <v>32</v>
      </c>
      <c r="CVW10" s="2" t="s">
        <v>378</v>
      </c>
      <c r="CVX10" s="2" t="s">
        <v>32</v>
      </c>
      <c r="CVY10" s="2" t="s">
        <v>189</v>
      </c>
      <c r="CVZ10" s="2" t="s">
        <v>71</v>
      </c>
      <c r="CWA10" s="2" t="s">
        <v>378</v>
      </c>
      <c r="CWB10" s="2" t="s">
        <v>32</v>
      </c>
      <c r="CWC10" s="2" t="s">
        <v>32</v>
      </c>
      <c r="CWD10" s="2" t="s">
        <v>32</v>
      </c>
      <c r="CWE10" s="2" t="s">
        <v>32</v>
      </c>
      <c r="CWF10" s="2" t="s">
        <v>32</v>
      </c>
      <c r="CWG10" s="2" t="s">
        <v>32</v>
      </c>
      <c r="CWH10" s="2" t="s">
        <v>32</v>
      </c>
      <c r="CWI10" s="2" t="s">
        <v>149</v>
      </c>
      <c r="CWJ10" s="2" t="s">
        <v>32</v>
      </c>
      <c r="CWK10" s="2" t="s">
        <v>71</v>
      </c>
      <c r="CWL10" s="2" t="s">
        <v>149</v>
      </c>
      <c r="CWM10" s="2" t="s">
        <v>378</v>
      </c>
      <c r="CWN10" s="2" t="s">
        <v>32</v>
      </c>
      <c r="CWO10" s="2" t="s">
        <v>32</v>
      </c>
      <c r="CWP10" s="2" t="s">
        <v>378</v>
      </c>
      <c r="CWQ10" s="2" t="s">
        <v>32</v>
      </c>
      <c r="CWR10" s="2" t="s">
        <v>32</v>
      </c>
      <c r="CWS10" s="2" t="s">
        <v>32</v>
      </c>
      <c r="CWT10" s="2" t="s">
        <v>71</v>
      </c>
      <c r="CWU10" s="2" t="s">
        <v>22</v>
      </c>
      <c r="CWV10" s="2" t="s">
        <v>32</v>
      </c>
      <c r="CWW10" s="2" t="s">
        <v>22</v>
      </c>
      <c r="CWX10" s="2" t="s">
        <v>22</v>
      </c>
      <c r="CWY10" s="2" t="s">
        <v>32</v>
      </c>
      <c r="CWZ10" s="2" t="s">
        <v>32</v>
      </c>
      <c r="CXA10" s="2" t="s">
        <v>149</v>
      </c>
      <c r="CXB10" s="2" t="s">
        <v>32</v>
      </c>
      <c r="CXC10" s="2" t="s">
        <v>149</v>
      </c>
      <c r="CXD10" s="2" t="s">
        <v>22</v>
      </c>
      <c r="CXE10" s="2" t="s">
        <v>32</v>
      </c>
      <c r="CXF10" s="2" t="s">
        <v>149</v>
      </c>
      <c r="CXG10" s="2" t="s">
        <v>32</v>
      </c>
      <c r="CXH10" s="2" t="s">
        <v>32</v>
      </c>
      <c r="CXI10" s="2" t="s">
        <v>71</v>
      </c>
      <c r="CXJ10" s="2" t="s">
        <v>32</v>
      </c>
      <c r="CXK10" s="2" t="s">
        <v>32</v>
      </c>
      <c r="CXL10" s="2" t="s">
        <v>71</v>
      </c>
      <c r="CXM10" s="2" t="s">
        <v>32</v>
      </c>
      <c r="CXN10" s="2" t="s">
        <v>32</v>
      </c>
      <c r="CXO10" s="2" t="s">
        <v>32</v>
      </c>
      <c r="CXP10" s="2" t="s">
        <v>22</v>
      </c>
      <c r="CXQ10" s="2" t="s">
        <v>22</v>
      </c>
      <c r="CXR10" s="2" t="s">
        <v>378</v>
      </c>
      <c r="CXS10" s="2" t="s">
        <v>149</v>
      </c>
      <c r="CXT10" s="2" t="s">
        <v>32</v>
      </c>
      <c r="CXU10" s="2" t="s">
        <v>32</v>
      </c>
      <c r="CXV10" s="2" t="s">
        <v>71</v>
      </c>
      <c r="CXW10" s="2" t="s">
        <v>32</v>
      </c>
      <c r="CXX10" s="2" t="s">
        <v>378</v>
      </c>
      <c r="CXY10" s="2" t="s">
        <v>149</v>
      </c>
      <c r="CXZ10" s="2" t="s">
        <v>71</v>
      </c>
      <c r="CYA10" s="2" t="s">
        <v>149</v>
      </c>
      <c r="CYB10" s="2" t="s">
        <v>22</v>
      </c>
      <c r="CYC10" s="2" t="s">
        <v>32</v>
      </c>
      <c r="CYD10" s="2" t="s">
        <v>32</v>
      </c>
      <c r="CYE10" s="2" t="s">
        <v>71</v>
      </c>
      <c r="CYF10" s="2" t="s">
        <v>32</v>
      </c>
      <c r="CYG10" s="2" t="s">
        <v>149</v>
      </c>
      <c r="CYH10" s="2" t="s">
        <v>22</v>
      </c>
      <c r="CYI10" s="2" t="s">
        <v>32</v>
      </c>
      <c r="CYJ10" s="2" t="s">
        <v>32</v>
      </c>
      <c r="CYK10" s="2" t="s">
        <v>32</v>
      </c>
      <c r="CYL10" s="2" t="s">
        <v>32</v>
      </c>
      <c r="CYM10" s="2" t="s">
        <v>22</v>
      </c>
      <c r="CYN10" s="2" t="s">
        <v>32</v>
      </c>
      <c r="CYO10" s="2" t="s">
        <v>22</v>
      </c>
      <c r="CYP10" s="2" t="s">
        <v>149</v>
      </c>
      <c r="CYQ10" s="2" t="s">
        <v>32</v>
      </c>
      <c r="CYR10" s="2" t="s">
        <v>22</v>
      </c>
      <c r="CYS10" s="2" t="s">
        <v>32</v>
      </c>
      <c r="CYT10" s="2" t="s">
        <v>32</v>
      </c>
      <c r="CYU10" s="2" t="s">
        <v>32</v>
      </c>
      <c r="CYV10" s="2" t="s">
        <v>32</v>
      </c>
      <c r="CYW10" s="2" t="s">
        <v>149</v>
      </c>
      <c r="CYX10" s="2" t="s">
        <v>149</v>
      </c>
      <c r="CYY10" s="2" t="s">
        <v>32</v>
      </c>
      <c r="CYZ10" s="2" t="s">
        <v>32</v>
      </c>
      <c r="CZA10" s="2" t="s">
        <v>22</v>
      </c>
      <c r="CZB10" s="2" t="s">
        <v>32</v>
      </c>
      <c r="CZC10" s="2" t="s">
        <v>22</v>
      </c>
      <c r="CZD10" s="2" t="s">
        <v>22</v>
      </c>
      <c r="CZE10" s="2" t="s">
        <v>32</v>
      </c>
      <c r="CZF10" s="2" t="s">
        <v>71</v>
      </c>
      <c r="CZG10" s="2" t="s">
        <v>22</v>
      </c>
      <c r="CZH10" s="2" t="s">
        <v>22</v>
      </c>
      <c r="CZI10" s="2" t="s">
        <v>22</v>
      </c>
      <c r="CZJ10" s="2" t="s">
        <v>22</v>
      </c>
      <c r="CZK10" s="2" t="s">
        <v>22</v>
      </c>
      <c r="CZL10" s="2" t="s">
        <v>378</v>
      </c>
      <c r="CZM10" s="2" t="s">
        <v>71</v>
      </c>
      <c r="CZN10" s="2" t="s">
        <v>22</v>
      </c>
      <c r="CZO10" s="2" t="s">
        <v>32</v>
      </c>
      <c r="CZP10" s="2" t="s">
        <v>71</v>
      </c>
      <c r="CZQ10" s="2" t="s">
        <v>22</v>
      </c>
      <c r="CZR10" s="2" t="s">
        <v>32</v>
      </c>
      <c r="CZS10" s="2" t="s">
        <v>22</v>
      </c>
      <c r="CZT10" s="2" t="s">
        <v>32</v>
      </c>
      <c r="CZU10" s="2" t="s">
        <v>149</v>
      </c>
      <c r="CZV10" s="2" t="s">
        <v>378</v>
      </c>
      <c r="CZW10" s="2" t="s">
        <v>32</v>
      </c>
      <c r="CZX10" s="2" t="s">
        <v>32</v>
      </c>
      <c r="CZY10" s="2" t="s">
        <v>189</v>
      </c>
      <c r="CZZ10" s="2" t="s">
        <v>32</v>
      </c>
      <c r="DAA10" s="2" t="s">
        <v>32</v>
      </c>
      <c r="DAB10" s="2" t="s">
        <v>22</v>
      </c>
      <c r="DAC10" s="2" t="s">
        <v>149</v>
      </c>
      <c r="DAD10" s="2" t="s">
        <v>378</v>
      </c>
      <c r="DAE10" s="2" t="s">
        <v>32</v>
      </c>
      <c r="DAF10" s="2" t="s">
        <v>149</v>
      </c>
      <c r="DAG10" s="2" t="s">
        <v>32</v>
      </c>
      <c r="DAH10" s="2" t="s">
        <v>378</v>
      </c>
      <c r="DAI10" s="2" t="s">
        <v>32</v>
      </c>
      <c r="DAJ10" s="2" t="s">
        <v>22</v>
      </c>
      <c r="DAK10" s="2" t="s">
        <v>32</v>
      </c>
      <c r="DAL10" s="2" t="s">
        <v>22</v>
      </c>
      <c r="DAM10" s="2" t="s">
        <v>71</v>
      </c>
      <c r="DAN10" s="2" t="s">
        <v>22</v>
      </c>
      <c r="DAO10" s="2" t="s">
        <v>32</v>
      </c>
      <c r="DAP10" s="2" t="s">
        <v>22</v>
      </c>
      <c r="DAQ10" s="2" t="s">
        <v>32</v>
      </c>
      <c r="DAR10" s="2" t="s">
        <v>32</v>
      </c>
      <c r="DAS10" s="2" t="s">
        <v>71</v>
      </c>
      <c r="DAT10" s="2" t="s">
        <v>32</v>
      </c>
      <c r="DAU10" s="2" t="s">
        <v>378</v>
      </c>
      <c r="DAV10" s="2" t="s">
        <v>378</v>
      </c>
      <c r="DAW10" s="2" t="s">
        <v>22</v>
      </c>
      <c r="DAX10" s="2" t="s">
        <v>32</v>
      </c>
      <c r="DAY10" s="2" t="s">
        <v>22</v>
      </c>
      <c r="DAZ10" s="2" t="s">
        <v>32</v>
      </c>
      <c r="DBA10" s="2" t="s">
        <v>32</v>
      </c>
      <c r="DBB10" s="2" t="s">
        <v>32</v>
      </c>
      <c r="DBC10" s="2" t="s">
        <v>71</v>
      </c>
      <c r="DBD10" s="2" t="s">
        <v>32</v>
      </c>
      <c r="DBE10" s="2" t="s">
        <v>32</v>
      </c>
      <c r="DBF10" s="2" t="s">
        <v>32</v>
      </c>
      <c r="DBG10" s="2" t="s">
        <v>32</v>
      </c>
      <c r="DBH10" s="2" t="s">
        <v>32</v>
      </c>
      <c r="DBI10" s="2" t="s">
        <v>32</v>
      </c>
      <c r="DBJ10" s="2" t="s">
        <v>22</v>
      </c>
      <c r="DBK10" s="2" t="s">
        <v>32</v>
      </c>
      <c r="DBL10" s="2" t="s">
        <v>149</v>
      </c>
      <c r="DBM10" s="2" t="s">
        <v>189</v>
      </c>
      <c r="DBN10" s="2" t="s">
        <v>22</v>
      </c>
      <c r="DBO10" s="2" t="s">
        <v>32</v>
      </c>
      <c r="DBP10" s="2" t="s">
        <v>32</v>
      </c>
      <c r="DBQ10" s="2" t="s">
        <v>32</v>
      </c>
      <c r="DBR10" s="2" t="s">
        <v>22</v>
      </c>
      <c r="DBS10" s="2" t="s">
        <v>378</v>
      </c>
      <c r="DBT10" s="2" t="s">
        <v>32</v>
      </c>
      <c r="DBU10" s="2" t="s">
        <v>32</v>
      </c>
      <c r="DBV10" s="2" t="s">
        <v>32</v>
      </c>
      <c r="DBW10" s="2" t="s">
        <v>32</v>
      </c>
      <c r="DBX10" s="2" t="s">
        <v>32</v>
      </c>
      <c r="DBY10" s="2" t="s">
        <v>32</v>
      </c>
      <c r="DBZ10" s="2" t="s">
        <v>32</v>
      </c>
      <c r="DCA10" s="2" t="s">
        <v>32</v>
      </c>
      <c r="DCB10" s="2" t="s">
        <v>32</v>
      </c>
      <c r="DCC10" s="2" t="s">
        <v>71</v>
      </c>
      <c r="DCD10" s="2" t="s">
        <v>189</v>
      </c>
      <c r="DCE10" s="2" t="s">
        <v>32</v>
      </c>
      <c r="DCF10" s="2" t="s">
        <v>378</v>
      </c>
      <c r="DCG10" s="2" t="s">
        <v>189</v>
      </c>
      <c r="DCH10" s="2" t="s">
        <v>378</v>
      </c>
      <c r="DCI10" s="2" t="s">
        <v>32</v>
      </c>
      <c r="DCJ10" s="2" t="s">
        <v>189</v>
      </c>
      <c r="DCK10" s="2" t="s">
        <v>71</v>
      </c>
      <c r="DCL10" s="2" t="s">
        <v>149</v>
      </c>
      <c r="DCM10" s="2" t="s">
        <v>32</v>
      </c>
      <c r="DCN10" s="2" t="s">
        <v>32</v>
      </c>
      <c r="DCO10" s="2" t="s">
        <v>149</v>
      </c>
      <c r="DCP10" s="2" t="s">
        <v>149</v>
      </c>
      <c r="DCQ10" s="2" t="s">
        <v>32</v>
      </c>
      <c r="DCR10" s="2" t="s">
        <v>22</v>
      </c>
      <c r="DCS10" s="2" t="s">
        <v>22</v>
      </c>
      <c r="DCT10" s="2" t="s">
        <v>378</v>
      </c>
      <c r="DCU10" s="2" t="s">
        <v>22</v>
      </c>
      <c r="DCV10" s="2" t="s">
        <v>189</v>
      </c>
      <c r="DCW10" s="2" t="s">
        <v>32</v>
      </c>
      <c r="DCX10" s="2" t="s">
        <v>32</v>
      </c>
      <c r="DCY10" s="2" t="s">
        <v>378</v>
      </c>
      <c r="DCZ10" s="2" t="s">
        <v>32</v>
      </c>
      <c r="DDA10" s="2" t="s">
        <v>149</v>
      </c>
      <c r="DDB10" s="2" t="s">
        <v>32</v>
      </c>
      <c r="DDC10" s="2" t="s">
        <v>32</v>
      </c>
      <c r="DDD10" s="2" t="s">
        <v>32</v>
      </c>
      <c r="DDE10" s="2" t="s">
        <v>32</v>
      </c>
      <c r="DDF10" s="2" t="s">
        <v>32</v>
      </c>
      <c r="DDG10" s="2" t="s">
        <v>32</v>
      </c>
      <c r="DDH10" s="2" t="s">
        <v>32</v>
      </c>
      <c r="DDI10" s="2" t="s">
        <v>32</v>
      </c>
      <c r="DDJ10" s="2" t="s">
        <v>32</v>
      </c>
      <c r="DDK10" s="2" t="s">
        <v>32</v>
      </c>
      <c r="DDL10" s="2" t="s">
        <v>378</v>
      </c>
      <c r="DDM10" s="2" t="s">
        <v>22</v>
      </c>
      <c r="DDN10" s="2" t="s">
        <v>22</v>
      </c>
      <c r="DDO10" s="2" t="s">
        <v>32</v>
      </c>
      <c r="DDP10" s="2" t="s">
        <v>22</v>
      </c>
      <c r="DDQ10" s="2" t="s">
        <v>71</v>
      </c>
      <c r="DDR10" s="2" t="s">
        <v>149</v>
      </c>
      <c r="DDS10" s="2" t="s">
        <v>189</v>
      </c>
      <c r="DDT10" s="2" t="s">
        <v>71</v>
      </c>
      <c r="DDU10" s="2" t="s">
        <v>189</v>
      </c>
      <c r="DDV10" s="2" t="s">
        <v>71</v>
      </c>
      <c r="DDW10" s="2" t="s">
        <v>378</v>
      </c>
      <c r="DDX10" s="2" t="s">
        <v>149</v>
      </c>
      <c r="DDY10" s="2" t="s">
        <v>32</v>
      </c>
      <c r="DDZ10" s="2" t="s">
        <v>378</v>
      </c>
      <c r="DEA10" s="2" t="s">
        <v>32</v>
      </c>
      <c r="DEB10" s="2" t="s">
        <v>149</v>
      </c>
      <c r="DEC10" s="2" t="s">
        <v>32</v>
      </c>
      <c r="DED10" s="2" t="s">
        <v>32</v>
      </c>
      <c r="DEE10" s="2" t="s">
        <v>32</v>
      </c>
      <c r="DEF10" s="2" t="s">
        <v>71</v>
      </c>
      <c r="DEG10" s="2" t="s">
        <v>32</v>
      </c>
      <c r="DEH10" s="2" t="s">
        <v>32</v>
      </c>
      <c r="DEI10" s="2" t="s">
        <v>32</v>
      </c>
      <c r="DEJ10" s="2" t="s">
        <v>32</v>
      </c>
      <c r="DEK10" s="2" t="s">
        <v>22</v>
      </c>
      <c r="DEL10" s="2" t="s">
        <v>22</v>
      </c>
      <c r="DEM10" s="2" t="s">
        <v>32</v>
      </c>
      <c r="DEN10" s="2" t="s">
        <v>149</v>
      </c>
      <c r="DEO10" s="2" t="s">
        <v>32</v>
      </c>
      <c r="DEP10" s="2" t="s">
        <v>378</v>
      </c>
      <c r="DEQ10" s="2" t="s">
        <v>71</v>
      </c>
      <c r="DER10" s="2" t="s">
        <v>32</v>
      </c>
      <c r="DES10" s="2" t="s">
        <v>22</v>
      </c>
      <c r="DET10" s="2" t="s">
        <v>32</v>
      </c>
      <c r="DEU10" s="2" t="s">
        <v>378</v>
      </c>
      <c r="DEV10" s="2" t="s">
        <v>71</v>
      </c>
      <c r="DEW10" s="2" t="s">
        <v>32</v>
      </c>
      <c r="DEX10" s="2" t="s">
        <v>149</v>
      </c>
      <c r="DEY10" s="2" t="s">
        <v>32</v>
      </c>
      <c r="DEZ10" s="2" t="s">
        <v>189</v>
      </c>
      <c r="DFA10" s="2" t="s">
        <v>22</v>
      </c>
      <c r="DFB10" s="2" t="s">
        <v>32</v>
      </c>
      <c r="DFC10" s="2" t="s">
        <v>149</v>
      </c>
      <c r="DFD10" s="2" t="s">
        <v>189</v>
      </c>
      <c r="DFE10" s="2" t="s">
        <v>32</v>
      </c>
      <c r="DFF10" s="2" t="s">
        <v>32</v>
      </c>
      <c r="DFG10" s="2" t="s">
        <v>149</v>
      </c>
      <c r="DFH10" s="2" t="s">
        <v>71</v>
      </c>
      <c r="DFI10" s="2" t="s">
        <v>149</v>
      </c>
      <c r="DFJ10" s="2" t="s">
        <v>22</v>
      </c>
      <c r="DFK10" s="2" t="s">
        <v>22</v>
      </c>
      <c r="DFL10" s="2" t="s">
        <v>22</v>
      </c>
      <c r="DFM10" s="2" t="s">
        <v>71</v>
      </c>
      <c r="DFN10" s="2" t="s">
        <v>32</v>
      </c>
      <c r="DFO10" s="2" t="s">
        <v>32</v>
      </c>
      <c r="DFP10" s="2" t="s">
        <v>22</v>
      </c>
      <c r="DFQ10" s="2" t="s">
        <v>149</v>
      </c>
      <c r="DFR10" s="2" t="s">
        <v>71</v>
      </c>
      <c r="DFS10" s="2" t="s">
        <v>189</v>
      </c>
      <c r="DFT10" s="2" t="s">
        <v>378</v>
      </c>
      <c r="DFU10" s="2" t="s">
        <v>32</v>
      </c>
      <c r="DFV10" s="2" t="s">
        <v>22</v>
      </c>
      <c r="DFW10" s="2" t="s">
        <v>32</v>
      </c>
      <c r="DFX10" s="2" t="s">
        <v>22</v>
      </c>
      <c r="DFY10" s="2" t="s">
        <v>32</v>
      </c>
      <c r="DFZ10" s="2" t="s">
        <v>32</v>
      </c>
      <c r="DGA10" s="2" t="s">
        <v>189</v>
      </c>
      <c r="DGB10" s="2" t="s">
        <v>22</v>
      </c>
      <c r="DGC10" s="2" t="s">
        <v>22</v>
      </c>
      <c r="DGD10" s="2" t="s">
        <v>378</v>
      </c>
      <c r="DGE10" s="2" t="s">
        <v>149</v>
      </c>
      <c r="DGF10" s="2" t="s">
        <v>32</v>
      </c>
      <c r="DGG10" s="2" t="s">
        <v>22</v>
      </c>
      <c r="DGH10" s="2" t="s">
        <v>32</v>
      </c>
      <c r="DGI10" s="2" t="s">
        <v>32</v>
      </c>
      <c r="DGJ10" s="2" t="s">
        <v>32</v>
      </c>
      <c r="DGK10" s="2" t="s">
        <v>22</v>
      </c>
      <c r="DGL10" s="2" t="s">
        <v>22</v>
      </c>
      <c r="DGM10" s="2" t="s">
        <v>149</v>
      </c>
      <c r="DGN10" s="2" t="s">
        <v>32</v>
      </c>
      <c r="DGO10" s="2" t="s">
        <v>32</v>
      </c>
      <c r="DGP10" s="2" t="s">
        <v>149</v>
      </c>
      <c r="DGQ10" s="2" t="s">
        <v>189</v>
      </c>
      <c r="DGR10" s="2" t="s">
        <v>22</v>
      </c>
      <c r="DGS10" s="2" t="s">
        <v>32</v>
      </c>
      <c r="DGT10" s="2" t="s">
        <v>32</v>
      </c>
      <c r="DGU10" s="2" t="s">
        <v>32</v>
      </c>
      <c r="DGV10" s="2" t="s">
        <v>32</v>
      </c>
      <c r="DGW10" s="2" t="s">
        <v>71</v>
      </c>
      <c r="DGX10" s="2" t="s">
        <v>32</v>
      </c>
      <c r="DGY10" s="2" t="s">
        <v>32</v>
      </c>
      <c r="DGZ10" s="2" t="s">
        <v>32</v>
      </c>
      <c r="DHA10" s="2" t="s">
        <v>32</v>
      </c>
      <c r="DHB10" s="2" t="s">
        <v>22</v>
      </c>
      <c r="DHC10" s="2" t="s">
        <v>22</v>
      </c>
      <c r="DHD10" s="2" t="s">
        <v>22</v>
      </c>
      <c r="DHE10" s="2" t="s">
        <v>149</v>
      </c>
      <c r="DHF10" s="2" t="s">
        <v>22</v>
      </c>
      <c r="DHG10" s="2" t="s">
        <v>22</v>
      </c>
      <c r="DHH10" s="2" t="s">
        <v>32</v>
      </c>
      <c r="DHI10" s="2" t="s">
        <v>32</v>
      </c>
      <c r="DHJ10" s="2" t="s">
        <v>189</v>
      </c>
      <c r="DHK10" s="2" t="s">
        <v>149</v>
      </c>
      <c r="DHL10" s="2" t="s">
        <v>22</v>
      </c>
      <c r="DHM10" s="2" t="s">
        <v>378</v>
      </c>
      <c r="DHN10" s="2" t="s">
        <v>32</v>
      </c>
      <c r="DHO10" s="2" t="s">
        <v>32</v>
      </c>
      <c r="DHP10" s="2" t="s">
        <v>32</v>
      </c>
      <c r="DHQ10" s="2" t="s">
        <v>32</v>
      </c>
      <c r="DHR10" s="2" t="s">
        <v>22</v>
      </c>
      <c r="DHS10" s="2" t="s">
        <v>378</v>
      </c>
      <c r="DHT10" s="2" t="s">
        <v>22</v>
      </c>
      <c r="DHU10" s="2" t="s">
        <v>32</v>
      </c>
      <c r="DHV10" s="2" t="s">
        <v>71</v>
      </c>
      <c r="DHW10" s="2" t="s">
        <v>22</v>
      </c>
      <c r="DHX10" s="2" t="s">
        <v>32</v>
      </c>
      <c r="DHY10" s="2" t="s">
        <v>32</v>
      </c>
      <c r="DHZ10" s="2" t="s">
        <v>22</v>
      </c>
      <c r="DIA10" s="2" t="s">
        <v>378</v>
      </c>
      <c r="DIB10" s="2" t="s">
        <v>71</v>
      </c>
      <c r="DIC10" s="2" t="s">
        <v>149</v>
      </c>
      <c r="DID10" s="2" t="s">
        <v>32</v>
      </c>
      <c r="DIE10" s="2" t="s">
        <v>378</v>
      </c>
      <c r="DIF10" s="2" t="s">
        <v>22</v>
      </c>
      <c r="DIG10" s="2" t="s">
        <v>32</v>
      </c>
      <c r="DIH10" s="2" t="s">
        <v>32</v>
      </c>
      <c r="DII10" s="2" t="s">
        <v>32</v>
      </c>
      <c r="DIJ10" s="2" t="s">
        <v>71</v>
      </c>
      <c r="DIK10" s="2" t="s">
        <v>32</v>
      </c>
      <c r="DIL10" s="2" t="s">
        <v>22</v>
      </c>
      <c r="DIM10" s="2" t="s">
        <v>22</v>
      </c>
      <c r="DIN10" s="2" t="s">
        <v>32</v>
      </c>
      <c r="DIO10" s="2" t="s">
        <v>189</v>
      </c>
      <c r="DIP10" s="2" t="s">
        <v>32</v>
      </c>
      <c r="DIQ10" s="2" t="s">
        <v>149</v>
      </c>
      <c r="DIR10" s="2" t="s">
        <v>32</v>
      </c>
      <c r="DIS10" s="2" t="s">
        <v>32</v>
      </c>
      <c r="DIT10" s="2" t="s">
        <v>32</v>
      </c>
      <c r="DIU10" s="2" t="s">
        <v>32</v>
      </c>
      <c r="DIV10" s="2" t="s">
        <v>189</v>
      </c>
      <c r="DIW10" s="2" t="s">
        <v>32</v>
      </c>
      <c r="DIX10" s="2" t="s">
        <v>22</v>
      </c>
      <c r="DIY10" s="2" t="s">
        <v>22</v>
      </c>
      <c r="DIZ10" s="2" t="s">
        <v>22</v>
      </c>
      <c r="DJA10" s="2" t="s">
        <v>32</v>
      </c>
      <c r="DJB10" s="2" t="s">
        <v>32</v>
      </c>
      <c r="DJC10" s="2" t="s">
        <v>189</v>
      </c>
      <c r="DJD10" s="2" t="s">
        <v>378</v>
      </c>
      <c r="DJE10" s="2" t="s">
        <v>32</v>
      </c>
      <c r="DJF10" s="2" t="s">
        <v>378</v>
      </c>
      <c r="DJG10" s="2" t="s">
        <v>32</v>
      </c>
      <c r="DJH10" s="2" t="s">
        <v>22</v>
      </c>
      <c r="DJI10" s="2" t="s">
        <v>32</v>
      </c>
      <c r="DJJ10" s="2" t="s">
        <v>32</v>
      </c>
      <c r="DJK10" s="2" t="s">
        <v>71</v>
      </c>
      <c r="DJL10" s="2" t="s">
        <v>22</v>
      </c>
      <c r="DJM10" s="2" t="s">
        <v>32</v>
      </c>
      <c r="DJN10" s="2" t="s">
        <v>32</v>
      </c>
      <c r="DJO10" s="2" t="s">
        <v>32</v>
      </c>
      <c r="DJP10" s="2" t="s">
        <v>22</v>
      </c>
      <c r="DJQ10" s="2" t="s">
        <v>32</v>
      </c>
      <c r="DJR10" s="2" t="s">
        <v>32</v>
      </c>
      <c r="DJS10" s="2" t="s">
        <v>149</v>
      </c>
      <c r="DJT10" s="2" t="s">
        <v>149</v>
      </c>
      <c r="DJU10" s="2" t="s">
        <v>22</v>
      </c>
      <c r="DJV10" s="2" t="s">
        <v>189</v>
      </c>
      <c r="DJW10" s="2" t="s">
        <v>32</v>
      </c>
      <c r="DJX10" s="2" t="s">
        <v>22</v>
      </c>
      <c r="DJY10" s="2" t="s">
        <v>22</v>
      </c>
      <c r="DJZ10" s="2" t="s">
        <v>32</v>
      </c>
      <c r="DKA10" s="2" t="s">
        <v>149</v>
      </c>
      <c r="DKB10" s="2" t="s">
        <v>22</v>
      </c>
      <c r="DKC10" s="2" t="s">
        <v>32</v>
      </c>
      <c r="DKD10" s="2" t="s">
        <v>32</v>
      </c>
      <c r="DKE10" s="2" t="s">
        <v>32</v>
      </c>
      <c r="DKF10" s="2" t="s">
        <v>22</v>
      </c>
      <c r="DKG10" s="2" t="s">
        <v>32</v>
      </c>
      <c r="DKH10" s="2" t="s">
        <v>32</v>
      </c>
      <c r="DKI10" s="2" t="s">
        <v>32</v>
      </c>
      <c r="DKJ10" s="2" t="s">
        <v>32</v>
      </c>
      <c r="DKK10" s="2" t="s">
        <v>22</v>
      </c>
      <c r="DKL10" s="2" t="s">
        <v>32</v>
      </c>
      <c r="DKM10" s="2" t="s">
        <v>32</v>
      </c>
      <c r="DKN10" s="2" t="s">
        <v>32</v>
      </c>
      <c r="DKO10" s="2" t="s">
        <v>32</v>
      </c>
      <c r="DKP10" s="2" t="s">
        <v>149</v>
      </c>
      <c r="DKQ10" s="2" t="s">
        <v>149</v>
      </c>
      <c r="DKR10" s="2" t="s">
        <v>189</v>
      </c>
      <c r="DKS10" s="2" t="s">
        <v>32</v>
      </c>
      <c r="DKT10" s="2" t="s">
        <v>32</v>
      </c>
      <c r="DKU10" s="2" t="s">
        <v>378</v>
      </c>
      <c r="DKV10" s="2" t="s">
        <v>32</v>
      </c>
      <c r="DKW10" s="2" t="s">
        <v>22</v>
      </c>
      <c r="DKX10" s="2" t="s">
        <v>189</v>
      </c>
      <c r="DKY10" s="2" t="s">
        <v>22</v>
      </c>
      <c r="DKZ10" s="2" t="s">
        <v>22</v>
      </c>
      <c r="DLA10" s="2" t="s">
        <v>32</v>
      </c>
      <c r="DLB10" s="2" t="s">
        <v>32</v>
      </c>
      <c r="DLC10" s="2" t="s">
        <v>32</v>
      </c>
      <c r="DLD10" s="2" t="s">
        <v>32</v>
      </c>
      <c r="DLE10" s="2" t="s">
        <v>22</v>
      </c>
      <c r="DLF10" s="2" t="s">
        <v>32</v>
      </c>
      <c r="DLG10" s="2" t="s">
        <v>71</v>
      </c>
      <c r="DLH10" s="2" t="s">
        <v>32</v>
      </c>
      <c r="DLI10" s="2" t="s">
        <v>189</v>
      </c>
      <c r="DLJ10" s="2" t="s">
        <v>149</v>
      </c>
      <c r="DLK10" s="2" t="s">
        <v>32</v>
      </c>
      <c r="DLL10" s="2" t="s">
        <v>32</v>
      </c>
      <c r="DLM10" s="2" t="s">
        <v>32</v>
      </c>
      <c r="DLN10" s="2" t="s">
        <v>32</v>
      </c>
      <c r="DLO10" s="2" t="s">
        <v>189</v>
      </c>
      <c r="DLP10" s="2" t="s">
        <v>71</v>
      </c>
      <c r="DLQ10" s="2" t="s">
        <v>149</v>
      </c>
      <c r="DLR10" s="2" t="s">
        <v>32</v>
      </c>
      <c r="DLS10" s="2" t="s">
        <v>32</v>
      </c>
      <c r="DLT10" s="2" t="s">
        <v>71</v>
      </c>
      <c r="DLU10" s="2" t="s">
        <v>149</v>
      </c>
      <c r="DLV10" s="2" t="s">
        <v>149</v>
      </c>
      <c r="DLW10" s="2" t="s">
        <v>378</v>
      </c>
      <c r="DLX10" s="2" t="s">
        <v>32</v>
      </c>
      <c r="DLY10" s="2" t="s">
        <v>32</v>
      </c>
      <c r="DLZ10" s="2" t="s">
        <v>149</v>
      </c>
      <c r="DMA10" s="2" t="s">
        <v>32</v>
      </c>
      <c r="DMB10" s="2" t="s">
        <v>32</v>
      </c>
      <c r="DMC10" s="2" t="s">
        <v>22</v>
      </c>
      <c r="DMD10" s="2" t="s">
        <v>32</v>
      </c>
      <c r="DME10" s="2" t="s">
        <v>71</v>
      </c>
      <c r="DMF10" s="2" t="s">
        <v>22</v>
      </c>
      <c r="DMG10" s="2" t="s">
        <v>22</v>
      </c>
      <c r="DMH10" s="2" t="s">
        <v>32</v>
      </c>
      <c r="DMI10" s="2" t="s">
        <v>71</v>
      </c>
      <c r="DMJ10" s="2" t="s">
        <v>71</v>
      </c>
      <c r="DMK10" s="2" t="s">
        <v>189</v>
      </c>
      <c r="DML10" s="2" t="s">
        <v>22</v>
      </c>
      <c r="DMM10" s="2" t="s">
        <v>32</v>
      </c>
      <c r="DMN10" s="2" t="s">
        <v>32</v>
      </c>
      <c r="DMO10" s="2" t="s">
        <v>32</v>
      </c>
      <c r="DMP10" s="2" t="s">
        <v>149</v>
      </c>
      <c r="DMQ10" s="2" t="s">
        <v>32</v>
      </c>
      <c r="DMR10" s="2" t="s">
        <v>22</v>
      </c>
      <c r="DMS10" s="2" t="s">
        <v>22</v>
      </c>
      <c r="DMT10" s="2" t="s">
        <v>378</v>
      </c>
      <c r="DMU10" s="2" t="s">
        <v>189</v>
      </c>
      <c r="DMV10" s="2" t="s">
        <v>149</v>
      </c>
      <c r="DMW10" s="2" t="s">
        <v>22</v>
      </c>
      <c r="DMX10" s="2" t="s">
        <v>32</v>
      </c>
      <c r="DMY10" s="2" t="s">
        <v>32</v>
      </c>
      <c r="DMZ10" s="2" t="s">
        <v>32</v>
      </c>
      <c r="DNA10" s="2" t="s">
        <v>22</v>
      </c>
      <c r="DNB10" s="2" t="s">
        <v>32</v>
      </c>
      <c r="DNC10" s="2" t="s">
        <v>32</v>
      </c>
      <c r="DND10" s="2" t="s">
        <v>71</v>
      </c>
      <c r="DNE10" s="2" t="s">
        <v>189</v>
      </c>
      <c r="DNF10" s="2" t="s">
        <v>22</v>
      </c>
      <c r="DNG10" s="2" t="s">
        <v>189</v>
      </c>
      <c r="DNH10" s="2" t="s">
        <v>32</v>
      </c>
      <c r="DNI10" s="2" t="s">
        <v>32</v>
      </c>
      <c r="DNJ10" s="2" t="s">
        <v>149</v>
      </c>
      <c r="DNK10" s="2" t="s">
        <v>32</v>
      </c>
      <c r="DNL10" s="2" t="s">
        <v>32</v>
      </c>
      <c r="DNM10" s="2" t="s">
        <v>149</v>
      </c>
      <c r="DNN10" s="2" t="s">
        <v>22</v>
      </c>
      <c r="DNO10" s="2" t="s">
        <v>71</v>
      </c>
      <c r="DNP10" s="2" t="s">
        <v>32</v>
      </c>
      <c r="DNQ10" s="2" t="s">
        <v>71</v>
      </c>
      <c r="DNR10" s="2" t="s">
        <v>32</v>
      </c>
      <c r="DNS10" s="2" t="s">
        <v>32</v>
      </c>
      <c r="DNT10" s="2" t="s">
        <v>32</v>
      </c>
      <c r="DNU10" s="2" t="s">
        <v>189</v>
      </c>
      <c r="DNV10" s="2" t="s">
        <v>32</v>
      </c>
      <c r="DNW10" s="2" t="s">
        <v>32</v>
      </c>
      <c r="DNX10" s="2" t="s">
        <v>22</v>
      </c>
      <c r="DNY10" s="2" t="s">
        <v>378</v>
      </c>
      <c r="DNZ10" s="2" t="s">
        <v>22</v>
      </c>
      <c r="DOA10" s="2" t="s">
        <v>149</v>
      </c>
      <c r="DOB10" s="2" t="s">
        <v>32</v>
      </c>
      <c r="DOC10" s="2" t="s">
        <v>149</v>
      </c>
      <c r="DOD10" s="2" t="s">
        <v>32</v>
      </c>
      <c r="DOE10" s="2" t="s">
        <v>189</v>
      </c>
      <c r="DOF10" s="2" t="s">
        <v>32</v>
      </c>
      <c r="DOG10" s="2" t="s">
        <v>189</v>
      </c>
      <c r="DOH10" s="2" t="s">
        <v>189</v>
      </c>
      <c r="DOI10" s="2" t="s">
        <v>378</v>
      </c>
      <c r="DOJ10" s="2" t="s">
        <v>22</v>
      </c>
      <c r="DOK10" s="2" t="s">
        <v>32</v>
      </c>
      <c r="DOL10" s="2" t="s">
        <v>71</v>
      </c>
      <c r="DOM10" s="2" t="s">
        <v>71</v>
      </c>
      <c r="DON10" s="2" t="s">
        <v>149</v>
      </c>
      <c r="DOO10" s="2" t="s">
        <v>22</v>
      </c>
      <c r="DOP10" s="2" t="s">
        <v>71</v>
      </c>
      <c r="DOQ10" s="2" t="s">
        <v>32</v>
      </c>
      <c r="DOR10" s="2" t="s">
        <v>32</v>
      </c>
      <c r="DOS10" s="2" t="s">
        <v>378</v>
      </c>
      <c r="DOT10" s="2" t="s">
        <v>32</v>
      </c>
      <c r="DOU10" s="2" t="s">
        <v>149</v>
      </c>
      <c r="DOV10" s="2" t="s">
        <v>22</v>
      </c>
      <c r="DOW10" s="2" t="s">
        <v>32</v>
      </c>
      <c r="DOX10" s="2" t="s">
        <v>32</v>
      </c>
      <c r="DOY10" s="2" t="s">
        <v>32</v>
      </c>
      <c r="DOZ10" s="2" t="s">
        <v>32</v>
      </c>
      <c r="DPA10" s="2" t="s">
        <v>32</v>
      </c>
      <c r="DPB10" s="2" t="s">
        <v>32</v>
      </c>
      <c r="DPC10" s="2" t="s">
        <v>22</v>
      </c>
      <c r="DPD10" s="2" t="s">
        <v>149</v>
      </c>
      <c r="DPE10" s="2" t="s">
        <v>149</v>
      </c>
      <c r="DPF10" s="2" t="s">
        <v>32</v>
      </c>
      <c r="DPG10" s="2" t="s">
        <v>32</v>
      </c>
      <c r="DPH10" s="2" t="s">
        <v>32</v>
      </c>
      <c r="DPI10" s="2" t="s">
        <v>378</v>
      </c>
      <c r="DPJ10" s="2" t="s">
        <v>149</v>
      </c>
      <c r="DPK10" s="2" t="s">
        <v>71</v>
      </c>
      <c r="DPL10" s="2" t="s">
        <v>32</v>
      </c>
      <c r="DPM10" s="2" t="s">
        <v>32</v>
      </c>
      <c r="DPN10" s="2" t="s">
        <v>378</v>
      </c>
      <c r="DPO10" s="2" t="s">
        <v>71</v>
      </c>
      <c r="DPP10" s="2" t="s">
        <v>32</v>
      </c>
      <c r="DPQ10" s="2" t="s">
        <v>189</v>
      </c>
      <c r="DPR10" s="2" t="s">
        <v>378</v>
      </c>
      <c r="DPS10" s="2" t="s">
        <v>22</v>
      </c>
      <c r="DPT10" s="2" t="s">
        <v>32</v>
      </c>
      <c r="DPU10" s="2" t="s">
        <v>71</v>
      </c>
      <c r="DPV10" s="2" t="s">
        <v>32</v>
      </c>
      <c r="DPW10" s="2" t="s">
        <v>71</v>
      </c>
      <c r="DPX10" s="2" t="s">
        <v>189</v>
      </c>
      <c r="DPY10" s="2" t="s">
        <v>32</v>
      </c>
      <c r="DPZ10" s="2" t="s">
        <v>189</v>
      </c>
      <c r="DQA10" s="2" t="s">
        <v>32</v>
      </c>
      <c r="DQB10" s="2" t="s">
        <v>32</v>
      </c>
      <c r="DQC10" s="2" t="s">
        <v>32</v>
      </c>
      <c r="DQD10" s="2" t="s">
        <v>32</v>
      </c>
      <c r="DQE10" s="2" t="s">
        <v>32</v>
      </c>
      <c r="DQF10" s="2" t="s">
        <v>32</v>
      </c>
      <c r="DQG10" s="2" t="s">
        <v>32</v>
      </c>
      <c r="DQH10" s="2" t="s">
        <v>189</v>
      </c>
      <c r="DQI10" s="2" t="s">
        <v>32</v>
      </c>
      <c r="DQJ10" s="2" t="s">
        <v>22</v>
      </c>
      <c r="DQK10" s="2" t="s">
        <v>32</v>
      </c>
      <c r="DQL10" s="2" t="s">
        <v>32</v>
      </c>
      <c r="DQM10" s="2" t="s">
        <v>32</v>
      </c>
      <c r="DQN10" s="2" t="s">
        <v>32</v>
      </c>
      <c r="DQO10" s="2" t="s">
        <v>378</v>
      </c>
      <c r="DQP10" s="2" t="s">
        <v>32</v>
      </c>
      <c r="DQQ10" s="2" t="s">
        <v>149</v>
      </c>
      <c r="DQR10" s="2" t="s">
        <v>32</v>
      </c>
      <c r="DQS10" s="2" t="s">
        <v>22</v>
      </c>
      <c r="DQT10" s="2" t="s">
        <v>189</v>
      </c>
      <c r="DQU10" s="2" t="s">
        <v>22</v>
      </c>
      <c r="DQV10" s="2" t="s">
        <v>22</v>
      </c>
      <c r="DQW10" s="2" t="s">
        <v>22</v>
      </c>
      <c r="DQX10" s="2" t="s">
        <v>32</v>
      </c>
      <c r="DQY10" s="2" t="s">
        <v>22</v>
      </c>
      <c r="DQZ10" s="2" t="s">
        <v>71</v>
      </c>
      <c r="DRA10" s="2" t="s">
        <v>32</v>
      </c>
      <c r="DRB10" s="2" t="s">
        <v>71</v>
      </c>
      <c r="DRC10" s="2" t="s">
        <v>32</v>
      </c>
      <c r="DRD10" s="2" t="s">
        <v>32</v>
      </c>
      <c r="DRE10" s="2" t="s">
        <v>32</v>
      </c>
      <c r="DRF10" s="2" t="s">
        <v>22</v>
      </c>
      <c r="DRG10" s="2" t="s">
        <v>71</v>
      </c>
      <c r="DRH10" s="2" t="s">
        <v>32</v>
      </c>
      <c r="DRI10" s="2" t="s">
        <v>189</v>
      </c>
      <c r="DRJ10" s="2" t="s">
        <v>22</v>
      </c>
      <c r="DRK10" s="2" t="s">
        <v>32</v>
      </c>
      <c r="DRL10" s="2" t="s">
        <v>149</v>
      </c>
      <c r="DRM10" s="2" t="s">
        <v>22</v>
      </c>
      <c r="DRN10" s="2" t="s">
        <v>22</v>
      </c>
      <c r="DRO10" s="2" t="s">
        <v>32</v>
      </c>
      <c r="DRP10" s="2" t="s">
        <v>32</v>
      </c>
      <c r="DRQ10" s="2" t="s">
        <v>22</v>
      </c>
      <c r="DRR10" s="2" t="s">
        <v>149</v>
      </c>
      <c r="DRS10" s="2" t="s">
        <v>378</v>
      </c>
      <c r="DRT10" s="2" t="s">
        <v>32</v>
      </c>
      <c r="DRU10" s="2" t="s">
        <v>32</v>
      </c>
      <c r="DRV10" s="2" t="s">
        <v>32</v>
      </c>
      <c r="DRW10" s="2" t="s">
        <v>378</v>
      </c>
      <c r="DRX10" s="2" t="s">
        <v>32</v>
      </c>
      <c r="DRY10" s="2" t="s">
        <v>378</v>
      </c>
      <c r="DRZ10" s="2" t="s">
        <v>32</v>
      </c>
      <c r="DSA10" s="2" t="s">
        <v>189</v>
      </c>
      <c r="DSB10" s="2" t="s">
        <v>71</v>
      </c>
      <c r="DSC10" s="2" t="s">
        <v>22</v>
      </c>
      <c r="DSD10" s="2" t="s">
        <v>32</v>
      </c>
      <c r="DSE10" s="2" t="s">
        <v>22</v>
      </c>
      <c r="DSF10" s="2" t="s">
        <v>189</v>
      </c>
      <c r="DSG10" s="2" t="s">
        <v>32</v>
      </c>
      <c r="DSH10" s="2" t="s">
        <v>378</v>
      </c>
      <c r="DSI10" s="2" t="s">
        <v>189</v>
      </c>
      <c r="DSJ10" s="2" t="s">
        <v>32</v>
      </c>
      <c r="DSK10" s="2" t="s">
        <v>189</v>
      </c>
      <c r="DSL10" s="2" t="s">
        <v>189</v>
      </c>
      <c r="DSM10" s="2" t="s">
        <v>32</v>
      </c>
      <c r="DSN10" s="2" t="s">
        <v>32</v>
      </c>
      <c r="DSO10" s="2" t="s">
        <v>378</v>
      </c>
      <c r="DSP10" s="2" t="s">
        <v>32</v>
      </c>
      <c r="DSQ10" s="2" t="s">
        <v>32</v>
      </c>
      <c r="DSR10" s="2" t="s">
        <v>378</v>
      </c>
      <c r="DSS10" s="2" t="s">
        <v>32</v>
      </c>
      <c r="DST10" s="2" t="s">
        <v>32</v>
      </c>
      <c r="DSU10" s="2" t="s">
        <v>32</v>
      </c>
      <c r="DSV10" s="2" t="s">
        <v>22</v>
      </c>
      <c r="DSW10" s="2" t="s">
        <v>149</v>
      </c>
      <c r="DSX10" s="2" t="s">
        <v>32</v>
      </c>
      <c r="DSY10" s="2" t="s">
        <v>22</v>
      </c>
      <c r="DSZ10" s="2" t="s">
        <v>22</v>
      </c>
      <c r="DTA10" s="2" t="s">
        <v>71</v>
      </c>
      <c r="DTB10" s="2" t="s">
        <v>378</v>
      </c>
      <c r="DTC10" s="2" t="s">
        <v>32</v>
      </c>
      <c r="DTD10" s="2" t="s">
        <v>32</v>
      </c>
      <c r="DTE10" s="2" t="s">
        <v>32</v>
      </c>
      <c r="DTF10" s="2" t="s">
        <v>71</v>
      </c>
      <c r="DTG10" s="2" t="s">
        <v>32</v>
      </c>
      <c r="DTH10" s="2" t="s">
        <v>189</v>
      </c>
      <c r="DTI10" s="2" t="s">
        <v>22</v>
      </c>
      <c r="DTJ10" s="2" t="s">
        <v>32</v>
      </c>
      <c r="DTK10" s="2" t="s">
        <v>32</v>
      </c>
      <c r="DTL10" s="2" t="s">
        <v>32</v>
      </c>
      <c r="DTM10" s="2" t="s">
        <v>22</v>
      </c>
      <c r="DTN10" s="2" t="s">
        <v>32</v>
      </c>
      <c r="DTO10" s="2" t="s">
        <v>22</v>
      </c>
      <c r="DTP10" s="2" t="s">
        <v>22</v>
      </c>
      <c r="DTQ10" s="2" t="s">
        <v>22</v>
      </c>
      <c r="DTR10" s="2" t="s">
        <v>71</v>
      </c>
      <c r="DTS10" s="2" t="s">
        <v>32</v>
      </c>
      <c r="DTT10" s="2" t="s">
        <v>32</v>
      </c>
      <c r="DTU10" s="2" t="s">
        <v>32</v>
      </c>
      <c r="DTV10" s="2" t="s">
        <v>32</v>
      </c>
      <c r="DTW10" s="2" t="s">
        <v>32</v>
      </c>
      <c r="DTX10" s="2" t="s">
        <v>71</v>
      </c>
      <c r="DTY10" s="2" t="s">
        <v>32</v>
      </c>
      <c r="DTZ10" s="2" t="s">
        <v>32</v>
      </c>
      <c r="DUA10" s="2" t="s">
        <v>22</v>
      </c>
      <c r="DUB10" s="2" t="s">
        <v>32</v>
      </c>
      <c r="DUC10" s="2" t="s">
        <v>71</v>
      </c>
      <c r="DUD10" s="2" t="s">
        <v>378</v>
      </c>
      <c r="DUE10" s="2" t="s">
        <v>378</v>
      </c>
      <c r="DUF10" s="2" t="s">
        <v>32</v>
      </c>
      <c r="DUG10" s="2" t="s">
        <v>149</v>
      </c>
      <c r="DUH10" s="2" t="s">
        <v>32</v>
      </c>
      <c r="DUI10" s="2" t="s">
        <v>32</v>
      </c>
      <c r="DUJ10" s="2" t="s">
        <v>32</v>
      </c>
      <c r="DUK10" s="2" t="s">
        <v>149</v>
      </c>
      <c r="DUL10" s="2" t="s">
        <v>22</v>
      </c>
      <c r="DUM10" s="2" t="s">
        <v>378</v>
      </c>
      <c r="DUN10" s="2" t="s">
        <v>32</v>
      </c>
      <c r="DUO10" s="2" t="s">
        <v>32</v>
      </c>
      <c r="DUP10" s="2" t="s">
        <v>32</v>
      </c>
      <c r="DUQ10" s="2" t="s">
        <v>22</v>
      </c>
      <c r="DUR10" s="2" t="s">
        <v>22</v>
      </c>
      <c r="DUS10" s="2" t="s">
        <v>32</v>
      </c>
      <c r="DUT10" s="2" t="s">
        <v>378</v>
      </c>
      <c r="DUU10" s="2" t="s">
        <v>189</v>
      </c>
      <c r="DUV10" s="2" t="s">
        <v>32</v>
      </c>
      <c r="DUW10" s="2" t="s">
        <v>22</v>
      </c>
      <c r="DUX10" s="2" t="s">
        <v>22</v>
      </c>
      <c r="DUY10" s="2" t="s">
        <v>22</v>
      </c>
      <c r="DUZ10" s="2" t="s">
        <v>32</v>
      </c>
      <c r="DVA10" s="2" t="s">
        <v>189</v>
      </c>
      <c r="DVB10" s="2" t="s">
        <v>32</v>
      </c>
      <c r="DVC10" s="2" t="s">
        <v>32</v>
      </c>
      <c r="DVD10" s="2" t="s">
        <v>32</v>
      </c>
      <c r="DVE10" s="2" t="s">
        <v>71</v>
      </c>
      <c r="DVF10" s="2" t="s">
        <v>32</v>
      </c>
      <c r="DVG10" s="2" t="s">
        <v>32</v>
      </c>
      <c r="DVH10" s="2" t="s">
        <v>32</v>
      </c>
      <c r="DVI10" s="2" t="s">
        <v>378</v>
      </c>
      <c r="DVJ10" s="2" t="s">
        <v>32</v>
      </c>
      <c r="DVK10" s="2" t="s">
        <v>378</v>
      </c>
      <c r="DVL10" s="2" t="s">
        <v>32</v>
      </c>
      <c r="DVM10" s="2" t="s">
        <v>32</v>
      </c>
      <c r="DVN10" s="2" t="s">
        <v>32</v>
      </c>
      <c r="DVO10" s="2" t="s">
        <v>22</v>
      </c>
      <c r="DVP10" s="2" t="s">
        <v>22</v>
      </c>
      <c r="DVQ10" s="2" t="s">
        <v>189</v>
      </c>
      <c r="DVR10" s="2" t="s">
        <v>71</v>
      </c>
      <c r="DVS10" s="2" t="s">
        <v>149</v>
      </c>
      <c r="DVT10" s="2" t="s">
        <v>71</v>
      </c>
      <c r="DVU10" s="2" t="s">
        <v>32</v>
      </c>
      <c r="DVV10" s="2" t="s">
        <v>71</v>
      </c>
      <c r="DVW10" s="2" t="s">
        <v>32</v>
      </c>
      <c r="DVX10" s="2" t="s">
        <v>32</v>
      </c>
      <c r="DVY10" s="2" t="s">
        <v>378</v>
      </c>
      <c r="DVZ10" s="2" t="s">
        <v>22</v>
      </c>
      <c r="DWA10" s="2" t="s">
        <v>32</v>
      </c>
      <c r="DWB10" s="2" t="s">
        <v>32</v>
      </c>
      <c r="DWC10" s="2" t="s">
        <v>189</v>
      </c>
      <c r="DWD10" s="2" t="s">
        <v>32</v>
      </c>
      <c r="DWE10" s="2" t="s">
        <v>149</v>
      </c>
      <c r="DWF10" s="2" t="s">
        <v>22</v>
      </c>
      <c r="DWG10" s="2" t="s">
        <v>22</v>
      </c>
      <c r="DWH10" s="2" t="s">
        <v>32</v>
      </c>
      <c r="DWI10" s="2" t="s">
        <v>22</v>
      </c>
      <c r="DWJ10" s="2" t="s">
        <v>32</v>
      </c>
      <c r="DWK10" s="2" t="s">
        <v>32</v>
      </c>
      <c r="DWL10" s="2" t="s">
        <v>32</v>
      </c>
      <c r="DWM10" s="2" t="s">
        <v>32</v>
      </c>
      <c r="DWN10" s="2" t="s">
        <v>71</v>
      </c>
      <c r="DWO10" s="2" t="s">
        <v>149</v>
      </c>
      <c r="DWP10" s="2" t="s">
        <v>149</v>
      </c>
      <c r="DWQ10" s="2" t="s">
        <v>32</v>
      </c>
      <c r="DWR10" s="2" t="s">
        <v>32</v>
      </c>
      <c r="DWS10" s="2" t="s">
        <v>22</v>
      </c>
      <c r="DWT10" s="2" t="s">
        <v>32</v>
      </c>
      <c r="DWU10" s="2" t="s">
        <v>22</v>
      </c>
      <c r="DWV10" s="2" t="s">
        <v>378</v>
      </c>
      <c r="DWW10" s="2" t="s">
        <v>32</v>
      </c>
      <c r="DWX10" s="2" t="s">
        <v>378</v>
      </c>
      <c r="DWY10" s="2" t="s">
        <v>32</v>
      </c>
      <c r="DWZ10" s="2" t="s">
        <v>32</v>
      </c>
      <c r="DXA10" s="2" t="s">
        <v>32</v>
      </c>
      <c r="DXB10" s="2" t="s">
        <v>32</v>
      </c>
      <c r="DXC10" s="2" t="s">
        <v>32</v>
      </c>
      <c r="DXD10" s="2" t="s">
        <v>32</v>
      </c>
      <c r="DXE10" s="2" t="s">
        <v>149</v>
      </c>
      <c r="DXF10" s="2" t="s">
        <v>22</v>
      </c>
      <c r="DXG10" s="2" t="s">
        <v>149</v>
      </c>
      <c r="DXH10" s="2" t="s">
        <v>32</v>
      </c>
      <c r="DXI10" s="2" t="s">
        <v>71</v>
      </c>
      <c r="DXJ10" s="2" t="s">
        <v>22</v>
      </c>
      <c r="DXK10" s="2" t="s">
        <v>149</v>
      </c>
      <c r="DXL10" s="2" t="s">
        <v>32</v>
      </c>
      <c r="DXM10" s="2" t="s">
        <v>22</v>
      </c>
      <c r="DXN10" s="2" t="s">
        <v>22</v>
      </c>
      <c r="DXO10" s="2" t="s">
        <v>71</v>
      </c>
      <c r="DXP10" s="2" t="s">
        <v>32</v>
      </c>
      <c r="DXQ10" s="2" t="s">
        <v>189</v>
      </c>
      <c r="DXR10" s="2" t="s">
        <v>32</v>
      </c>
      <c r="DXS10" s="2" t="s">
        <v>22</v>
      </c>
      <c r="DXT10" s="2" t="s">
        <v>32</v>
      </c>
      <c r="DXU10" s="2" t="s">
        <v>32</v>
      </c>
      <c r="DXV10" s="2" t="s">
        <v>71</v>
      </c>
      <c r="DXW10" s="2" t="s">
        <v>149</v>
      </c>
      <c r="DXX10" s="2" t="s">
        <v>32</v>
      </c>
      <c r="DXY10" s="2" t="s">
        <v>32</v>
      </c>
      <c r="DXZ10" s="2" t="s">
        <v>32</v>
      </c>
      <c r="DYA10" s="2" t="s">
        <v>22</v>
      </c>
      <c r="DYB10" s="2" t="s">
        <v>22</v>
      </c>
      <c r="DYC10" s="2" t="s">
        <v>378</v>
      </c>
      <c r="DYD10" s="2" t="s">
        <v>32</v>
      </c>
      <c r="DYE10" s="2" t="s">
        <v>149</v>
      </c>
      <c r="DYF10" s="2" t="s">
        <v>22</v>
      </c>
      <c r="DYG10" s="2" t="s">
        <v>32</v>
      </c>
      <c r="DYH10" s="2" t="s">
        <v>32</v>
      </c>
      <c r="DYI10" s="2" t="s">
        <v>32</v>
      </c>
      <c r="DYJ10" s="2" t="s">
        <v>22</v>
      </c>
      <c r="DYK10" s="2" t="s">
        <v>189</v>
      </c>
      <c r="DYL10" s="2" t="s">
        <v>378</v>
      </c>
      <c r="DYM10" s="2" t="s">
        <v>149</v>
      </c>
      <c r="DYN10" s="2" t="s">
        <v>32</v>
      </c>
      <c r="DYO10" s="2" t="s">
        <v>22</v>
      </c>
      <c r="DYP10" s="2" t="s">
        <v>32</v>
      </c>
      <c r="DYQ10" s="2" t="s">
        <v>32</v>
      </c>
      <c r="DYR10" s="2" t="s">
        <v>22</v>
      </c>
      <c r="DYS10" s="2" t="s">
        <v>32</v>
      </c>
      <c r="DYT10" s="2" t="s">
        <v>22</v>
      </c>
      <c r="DYU10" s="2" t="s">
        <v>149</v>
      </c>
      <c r="DYV10" s="2" t="s">
        <v>32</v>
      </c>
      <c r="DYW10" s="2" t="s">
        <v>32</v>
      </c>
      <c r="DYX10" s="2" t="s">
        <v>22</v>
      </c>
      <c r="DYY10" s="2" t="s">
        <v>22</v>
      </c>
      <c r="DYZ10" s="2" t="s">
        <v>32</v>
      </c>
      <c r="DZA10" s="2" t="s">
        <v>32</v>
      </c>
      <c r="DZB10" s="2" t="s">
        <v>378</v>
      </c>
      <c r="DZC10" s="2" t="s">
        <v>32</v>
      </c>
      <c r="DZD10" s="2" t="s">
        <v>378</v>
      </c>
      <c r="DZE10" s="2" t="s">
        <v>149</v>
      </c>
      <c r="DZF10" s="2" t="s">
        <v>149</v>
      </c>
      <c r="DZG10" s="2" t="s">
        <v>32</v>
      </c>
      <c r="DZH10" s="2" t="s">
        <v>22</v>
      </c>
      <c r="DZI10" s="2" t="s">
        <v>32</v>
      </c>
      <c r="DZJ10" s="2" t="s">
        <v>32</v>
      </c>
      <c r="DZK10" s="2" t="s">
        <v>32</v>
      </c>
      <c r="DZL10" s="2" t="s">
        <v>32</v>
      </c>
      <c r="DZM10" s="2" t="s">
        <v>32</v>
      </c>
      <c r="DZN10" s="2" t="s">
        <v>32</v>
      </c>
      <c r="DZO10" s="2" t="s">
        <v>32</v>
      </c>
      <c r="DZP10" s="2" t="s">
        <v>149</v>
      </c>
      <c r="DZQ10" s="2" t="s">
        <v>71</v>
      </c>
      <c r="DZR10" s="2" t="s">
        <v>22</v>
      </c>
      <c r="DZS10" s="2" t="s">
        <v>22</v>
      </c>
      <c r="DZT10" s="2" t="s">
        <v>32</v>
      </c>
      <c r="DZU10" s="2" t="s">
        <v>22</v>
      </c>
      <c r="DZV10" s="2" t="s">
        <v>149</v>
      </c>
      <c r="DZW10" s="2" t="s">
        <v>22</v>
      </c>
      <c r="DZX10" s="2" t="s">
        <v>32</v>
      </c>
      <c r="DZY10" s="2" t="s">
        <v>32</v>
      </c>
      <c r="DZZ10" s="2" t="s">
        <v>32</v>
      </c>
      <c r="EAA10" s="2" t="s">
        <v>22</v>
      </c>
      <c r="EAB10" s="2" t="s">
        <v>149</v>
      </c>
      <c r="EAC10" s="2" t="s">
        <v>32</v>
      </c>
      <c r="EAD10" s="2" t="s">
        <v>22</v>
      </c>
      <c r="EAE10" s="2" t="s">
        <v>32</v>
      </c>
      <c r="EAF10" s="2" t="s">
        <v>32</v>
      </c>
      <c r="EAG10" s="2" t="s">
        <v>189</v>
      </c>
      <c r="EAH10" s="2" t="s">
        <v>22</v>
      </c>
      <c r="EAI10" s="2" t="s">
        <v>32</v>
      </c>
      <c r="EAJ10" s="2" t="s">
        <v>22</v>
      </c>
      <c r="EAK10" s="2" t="s">
        <v>32</v>
      </c>
      <c r="EAL10" s="2" t="s">
        <v>22</v>
      </c>
      <c r="EAM10" s="2" t="s">
        <v>22</v>
      </c>
      <c r="EAN10" s="2" t="s">
        <v>22</v>
      </c>
      <c r="EAO10" s="2" t="s">
        <v>189</v>
      </c>
      <c r="EAP10" s="2" t="s">
        <v>32</v>
      </c>
      <c r="EAQ10" s="2" t="s">
        <v>32</v>
      </c>
      <c r="EAR10" s="2" t="s">
        <v>22</v>
      </c>
      <c r="EAS10" s="2" t="s">
        <v>32</v>
      </c>
      <c r="EAT10" s="2" t="s">
        <v>32</v>
      </c>
      <c r="EAU10" s="2" t="s">
        <v>32</v>
      </c>
      <c r="EAV10" s="2" t="s">
        <v>22</v>
      </c>
      <c r="EAW10" s="2" t="s">
        <v>32</v>
      </c>
      <c r="EAX10" s="2" t="s">
        <v>32</v>
      </c>
      <c r="EAY10" s="2" t="s">
        <v>22</v>
      </c>
      <c r="EAZ10" s="2" t="s">
        <v>32</v>
      </c>
      <c r="EBA10" s="2" t="s">
        <v>22</v>
      </c>
      <c r="EBB10" s="2" t="s">
        <v>378</v>
      </c>
      <c r="EBC10" s="2" t="s">
        <v>149</v>
      </c>
      <c r="EBD10" s="2" t="s">
        <v>149</v>
      </c>
      <c r="EBE10" s="2" t="s">
        <v>71</v>
      </c>
      <c r="EBF10" s="2" t="s">
        <v>378</v>
      </c>
      <c r="EBG10" s="2" t="s">
        <v>22</v>
      </c>
      <c r="EBH10" s="2" t="s">
        <v>22</v>
      </c>
      <c r="EBI10" s="2" t="s">
        <v>32</v>
      </c>
      <c r="EBJ10" s="2" t="s">
        <v>32</v>
      </c>
      <c r="EBK10" s="2" t="s">
        <v>32</v>
      </c>
      <c r="EBL10" s="2" t="s">
        <v>32</v>
      </c>
      <c r="EBM10" s="2" t="s">
        <v>32</v>
      </c>
      <c r="EBN10" s="2" t="s">
        <v>378</v>
      </c>
      <c r="EBO10" s="2" t="s">
        <v>22</v>
      </c>
      <c r="EBP10" s="2" t="s">
        <v>71</v>
      </c>
      <c r="EBQ10" s="2" t="s">
        <v>149</v>
      </c>
      <c r="EBR10" s="2" t="s">
        <v>32</v>
      </c>
      <c r="EBS10" s="2" t="s">
        <v>149</v>
      </c>
      <c r="EBT10" s="2" t="s">
        <v>32</v>
      </c>
      <c r="EBU10" s="2" t="s">
        <v>22</v>
      </c>
      <c r="EBV10" s="2" t="s">
        <v>189</v>
      </c>
      <c r="EBW10" s="2" t="s">
        <v>32</v>
      </c>
      <c r="EBX10" s="2" t="s">
        <v>32</v>
      </c>
      <c r="EBY10" s="2" t="s">
        <v>22</v>
      </c>
      <c r="EBZ10" s="2" t="s">
        <v>32</v>
      </c>
      <c r="ECA10" s="2" t="s">
        <v>22</v>
      </c>
      <c r="ECB10" s="2" t="s">
        <v>149</v>
      </c>
      <c r="ECC10" s="2" t="s">
        <v>149</v>
      </c>
      <c r="ECD10" s="2" t="s">
        <v>32</v>
      </c>
      <c r="ECE10" s="2" t="s">
        <v>71</v>
      </c>
      <c r="ECF10" s="2" t="s">
        <v>22</v>
      </c>
      <c r="ECG10" s="2" t="s">
        <v>378</v>
      </c>
      <c r="ECH10" s="2" t="s">
        <v>32</v>
      </c>
      <c r="ECI10" s="2" t="s">
        <v>378</v>
      </c>
      <c r="ECJ10" s="2" t="s">
        <v>32</v>
      </c>
      <c r="ECK10" s="2" t="s">
        <v>32</v>
      </c>
      <c r="ECL10" s="2" t="s">
        <v>378</v>
      </c>
      <c r="ECM10" s="2" t="s">
        <v>378</v>
      </c>
      <c r="ECN10" s="2" t="s">
        <v>32</v>
      </c>
      <c r="ECO10" s="2" t="s">
        <v>22</v>
      </c>
      <c r="ECP10" s="2" t="s">
        <v>378</v>
      </c>
      <c r="ECQ10" s="2" t="s">
        <v>149</v>
      </c>
      <c r="ECR10" s="2" t="s">
        <v>32</v>
      </c>
      <c r="ECS10" s="2" t="s">
        <v>32</v>
      </c>
      <c r="ECT10" s="2" t="s">
        <v>32</v>
      </c>
      <c r="ECU10" s="2" t="s">
        <v>22</v>
      </c>
      <c r="ECV10" s="2" t="s">
        <v>32</v>
      </c>
      <c r="ECW10" s="2" t="s">
        <v>149</v>
      </c>
      <c r="ECX10" s="2" t="s">
        <v>32</v>
      </c>
      <c r="ECY10" s="2" t="s">
        <v>22</v>
      </c>
      <c r="ECZ10" s="2" t="s">
        <v>22</v>
      </c>
      <c r="EDA10" s="2" t="s">
        <v>32</v>
      </c>
      <c r="EDB10" s="2" t="s">
        <v>32</v>
      </c>
      <c r="EDC10" s="2" t="s">
        <v>71</v>
      </c>
      <c r="EDD10" s="2" t="s">
        <v>22</v>
      </c>
      <c r="EDE10" s="2" t="s">
        <v>32</v>
      </c>
      <c r="EDF10" s="2" t="s">
        <v>32</v>
      </c>
      <c r="EDG10" s="2" t="s">
        <v>32</v>
      </c>
      <c r="EDH10" s="2" t="s">
        <v>32</v>
      </c>
      <c r="EDI10" s="2" t="s">
        <v>32</v>
      </c>
      <c r="EDJ10" s="2" t="s">
        <v>32</v>
      </c>
      <c r="EDK10" s="2" t="s">
        <v>32</v>
      </c>
      <c r="EDL10" s="2" t="s">
        <v>32</v>
      </c>
      <c r="EDM10" s="2" t="s">
        <v>32</v>
      </c>
      <c r="EDN10" s="2" t="s">
        <v>22</v>
      </c>
      <c r="EDO10" s="2" t="s">
        <v>378</v>
      </c>
      <c r="EDP10" s="2" t="s">
        <v>32</v>
      </c>
      <c r="EDQ10" s="2" t="s">
        <v>189</v>
      </c>
      <c r="EDR10" s="2" t="s">
        <v>149</v>
      </c>
      <c r="EDS10" s="2" t="s">
        <v>32</v>
      </c>
      <c r="EDT10" s="2" t="s">
        <v>149</v>
      </c>
      <c r="EDU10" s="2" t="s">
        <v>22</v>
      </c>
      <c r="EDV10" s="2" t="s">
        <v>22</v>
      </c>
      <c r="EDW10" s="2" t="s">
        <v>32</v>
      </c>
      <c r="EDX10" s="2" t="s">
        <v>149</v>
      </c>
      <c r="EDY10" s="2" t="s">
        <v>71</v>
      </c>
      <c r="EDZ10" s="2" t="s">
        <v>22</v>
      </c>
      <c r="EEA10" s="2" t="s">
        <v>32</v>
      </c>
      <c r="EEB10" s="2" t="s">
        <v>149</v>
      </c>
      <c r="EEC10" s="2" t="s">
        <v>32</v>
      </c>
      <c r="EED10" s="2" t="s">
        <v>22</v>
      </c>
      <c r="EEE10" s="2" t="s">
        <v>22</v>
      </c>
      <c r="EEF10" s="2" t="s">
        <v>378</v>
      </c>
      <c r="EEG10" s="2" t="s">
        <v>32</v>
      </c>
      <c r="EEH10" s="2" t="s">
        <v>189</v>
      </c>
      <c r="EEI10" s="2" t="s">
        <v>149</v>
      </c>
      <c r="EEJ10" s="2" t="s">
        <v>32</v>
      </c>
      <c r="EEK10" s="2" t="s">
        <v>378</v>
      </c>
      <c r="EEL10" s="2" t="s">
        <v>32</v>
      </c>
      <c r="EEM10" s="2" t="s">
        <v>22</v>
      </c>
      <c r="EEN10" s="2" t="s">
        <v>378</v>
      </c>
      <c r="EEO10" s="2" t="s">
        <v>32</v>
      </c>
      <c r="EEP10" s="2" t="s">
        <v>32</v>
      </c>
      <c r="EEQ10" s="2" t="s">
        <v>378</v>
      </c>
      <c r="EER10" s="2" t="s">
        <v>32</v>
      </c>
      <c r="EES10" s="2" t="s">
        <v>22</v>
      </c>
      <c r="EET10" s="2" t="s">
        <v>32</v>
      </c>
      <c r="EEU10" s="2" t="s">
        <v>378</v>
      </c>
      <c r="EEV10" s="2" t="s">
        <v>378</v>
      </c>
      <c r="EEW10" s="2" t="s">
        <v>32</v>
      </c>
      <c r="EEX10" s="2" t="s">
        <v>32</v>
      </c>
      <c r="EEY10" s="2" t="s">
        <v>149</v>
      </c>
      <c r="EEZ10" s="2" t="s">
        <v>22</v>
      </c>
      <c r="EFA10" s="2" t="s">
        <v>32</v>
      </c>
      <c r="EFB10" s="2" t="s">
        <v>149</v>
      </c>
      <c r="EFC10" s="2" t="s">
        <v>32</v>
      </c>
      <c r="EFD10" s="2" t="s">
        <v>32</v>
      </c>
      <c r="EFE10" s="2" t="s">
        <v>32</v>
      </c>
      <c r="EFF10" s="2" t="s">
        <v>378</v>
      </c>
      <c r="EFG10" s="2" t="s">
        <v>22</v>
      </c>
      <c r="EFH10" s="2" t="s">
        <v>378</v>
      </c>
      <c r="EFI10" s="2" t="s">
        <v>71</v>
      </c>
      <c r="EFJ10" s="2" t="s">
        <v>22</v>
      </c>
      <c r="EFK10" s="2" t="s">
        <v>22</v>
      </c>
      <c r="EFL10" s="2" t="s">
        <v>71</v>
      </c>
      <c r="EFM10" s="2" t="s">
        <v>32</v>
      </c>
      <c r="EFN10" s="2" t="s">
        <v>189</v>
      </c>
      <c r="EFO10" s="2" t="s">
        <v>71</v>
      </c>
      <c r="EFP10" s="2" t="s">
        <v>149</v>
      </c>
      <c r="EFQ10" s="2" t="s">
        <v>32</v>
      </c>
      <c r="EFR10" s="2" t="s">
        <v>32</v>
      </c>
      <c r="EFS10" s="2" t="s">
        <v>71</v>
      </c>
      <c r="EFT10" s="2" t="s">
        <v>149</v>
      </c>
      <c r="EFU10" s="2" t="s">
        <v>189</v>
      </c>
      <c r="EFV10" s="2" t="s">
        <v>32</v>
      </c>
      <c r="EFW10" s="2" t="s">
        <v>22</v>
      </c>
      <c r="EFX10" s="2" t="s">
        <v>378</v>
      </c>
      <c r="EFY10" s="2" t="s">
        <v>189</v>
      </c>
      <c r="EFZ10" s="2" t="s">
        <v>149</v>
      </c>
      <c r="EGA10" s="2" t="s">
        <v>149</v>
      </c>
      <c r="EGB10" s="2" t="s">
        <v>22</v>
      </c>
      <c r="EGC10" s="2" t="s">
        <v>32</v>
      </c>
      <c r="EGD10" s="2" t="s">
        <v>22</v>
      </c>
      <c r="EGE10" s="2" t="s">
        <v>32</v>
      </c>
      <c r="EGF10" s="2" t="s">
        <v>32</v>
      </c>
      <c r="EGG10" s="2" t="s">
        <v>32</v>
      </c>
      <c r="EGH10" s="2" t="s">
        <v>32</v>
      </c>
      <c r="EGI10" s="2" t="s">
        <v>32</v>
      </c>
      <c r="EGJ10" s="2" t="s">
        <v>189</v>
      </c>
      <c r="EGK10" s="2" t="s">
        <v>149</v>
      </c>
      <c r="EGL10" s="2" t="s">
        <v>32</v>
      </c>
      <c r="EGM10" s="2" t="s">
        <v>189</v>
      </c>
      <c r="EGN10" s="2" t="s">
        <v>32</v>
      </c>
      <c r="EGO10" s="2" t="s">
        <v>32</v>
      </c>
      <c r="EGP10" s="2" t="s">
        <v>32</v>
      </c>
      <c r="EGQ10" s="2" t="s">
        <v>32</v>
      </c>
      <c r="EGR10" s="2" t="s">
        <v>378</v>
      </c>
      <c r="EGS10" s="2" t="s">
        <v>22</v>
      </c>
      <c r="EGT10" s="2" t="s">
        <v>32</v>
      </c>
      <c r="EGU10" s="2" t="s">
        <v>32</v>
      </c>
      <c r="EGV10" s="2" t="s">
        <v>378</v>
      </c>
      <c r="EGW10" s="2" t="s">
        <v>149</v>
      </c>
      <c r="EGX10" s="2" t="s">
        <v>32</v>
      </c>
      <c r="EGY10" s="2" t="s">
        <v>22</v>
      </c>
      <c r="EGZ10" s="2" t="s">
        <v>32</v>
      </c>
      <c r="EHA10" s="2" t="s">
        <v>32</v>
      </c>
      <c r="EHB10" s="2" t="s">
        <v>32</v>
      </c>
      <c r="EHC10" s="2" t="s">
        <v>32</v>
      </c>
      <c r="EHD10" s="2" t="s">
        <v>22</v>
      </c>
      <c r="EHE10" s="2" t="s">
        <v>22</v>
      </c>
      <c r="EHF10" s="2" t="s">
        <v>149</v>
      </c>
      <c r="EHG10" s="2" t="s">
        <v>32</v>
      </c>
      <c r="EHH10" s="2" t="s">
        <v>32</v>
      </c>
      <c r="EHI10" s="2" t="s">
        <v>22</v>
      </c>
      <c r="EHJ10" s="2" t="s">
        <v>71</v>
      </c>
      <c r="EHK10" s="2" t="s">
        <v>71</v>
      </c>
      <c r="EHL10" s="2" t="s">
        <v>22</v>
      </c>
      <c r="EHM10" s="2" t="s">
        <v>149</v>
      </c>
      <c r="EHN10" s="2" t="s">
        <v>22</v>
      </c>
      <c r="EHO10" s="2" t="s">
        <v>149</v>
      </c>
      <c r="EHP10" s="2" t="s">
        <v>71</v>
      </c>
      <c r="EHQ10" s="2" t="s">
        <v>71</v>
      </c>
      <c r="EHR10" s="2" t="s">
        <v>32</v>
      </c>
      <c r="EHS10" s="2" t="s">
        <v>32</v>
      </c>
      <c r="EHT10" s="2" t="s">
        <v>32</v>
      </c>
      <c r="EHU10" s="2" t="s">
        <v>22</v>
      </c>
      <c r="EHV10" s="2" t="s">
        <v>149</v>
      </c>
      <c r="EHW10" s="2" t="s">
        <v>32</v>
      </c>
      <c r="EHX10" s="2" t="s">
        <v>22</v>
      </c>
      <c r="EHY10" s="2" t="s">
        <v>32</v>
      </c>
      <c r="EHZ10" s="2" t="s">
        <v>32</v>
      </c>
      <c r="EIA10" s="2" t="s">
        <v>32</v>
      </c>
      <c r="EIB10" s="2" t="s">
        <v>22</v>
      </c>
      <c r="EIC10" s="2" t="s">
        <v>32</v>
      </c>
      <c r="EID10" s="2" t="s">
        <v>32</v>
      </c>
      <c r="EIE10" s="2" t="s">
        <v>22</v>
      </c>
      <c r="EIF10" s="2" t="s">
        <v>189</v>
      </c>
      <c r="EIG10" s="2" t="s">
        <v>32</v>
      </c>
      <c r="EIH10" s="2" t="s">
        <v>32</v>
      </c>
      <c r="EII10" s="2" t="s">
        <v>149</v>
      </c>
      <c r="EIJ10" s="2" t="s">
        <v>32</v>
      </c>
      <c r="EIK10" s="2" t="s">
        <v>378</v>
      </c>
      <c r="EIL10" s="2" t="s">
        <v>378</v>
      </c>
      <c r="EIM10" s="2" t="s">
        <v>32</v>
      </c>
      <c r="EIN10" s="2" t="s">
        <v>32</v>
      </c>
      <c r="EIO10" s="2" t="s">
        <v>32</v>
      </c>
      <c r="EIP10" s="2" t="s">
        <v>149</v>
      </c>
      <c r="EIQ10" s="2" t="s">
        <v>32</v>
      </c>
      <c r="EIR10" s="2" t="s">
        <v>32</v>
      </c>
      <c r="EIS10" s="2" t="s">
        <v>378</v>
      </c>
      <c r="EIT10" s="2" t="s">
        <v>22</v>
      </c>
      <c r="EIU10" s="2" t="s">
        <v>32</v>
      </c>
      <c r="EIV10" s="2" t="s">
        <v>32</v>
      </c>
      <c r="EIW10" s="2" t="s">
        <v>189</v>
      </c>
      <c r="EIX10" s="2" t="s">
        <v>32</v>
      </c>
      <c r="EIY10" s="2" t="s">
        <v>32</v>
      </c>
      <c r="EIZ10" s="2" t="s">
        <v>32</v>
      </c>
      <c r="EJA10" s="2" t="s">
        <v>22</v>
      </c>
      <c r="EJB10" s="2" t="s">
        <v>71</v>
      </c>
      <c r="EJC10" s="2" t="s">
        <v>32</v>
      </c>
      <c r="EJD10" s="2" t="s">
        <v>149</v>
      </c>
      <c r="EJE10" s="2" t="s">
        <v>22</v>
      </c>
      <c r="EJF10" s="2" t="s">
        <v>32</v>
      </c>
      <c r="EJG10" s="2" t="s">
        <v>32</v>
      </c>
      <c r="EJH10" s="2" t="s">
        <v>71</v>
      </c>
      <c r="EJI10" s="2" t="s">
        <v>22</v>
      </c>
      <c r="EJJ10" s="2" t="s">
        <v>22</v>
      </c>
      <c r="EJK10" s="2" t="s">
        <v>22</v>
      </c>
      <c r="EJL10" s="2" t="s">
        <v>22</v>
      </c>
      <c r="EJM10" s="2" t="s">
        <v>32</v>
      </c>
      <c r="EJN10" s="2" t="s">
        <v>32</v>
      </c>
      <c r="EJO10" s="2" t="s">
        <v>22</v>
      </c>
      <c r="EJP10" s="2" t="s">
        <v>32</v>
      </c>
      <c r="EJQ10" s="2" t="s">
        <v>22</v>
      </c>
      <c r="EJR10" s="2" t="s">
        <v>32</v>
      </c>
      <c r="EJS10" s="2" t="s">
        <v>32</v>
      </c>
      <c r="EJT10" s="2" t="s">
        <v>32</v>
      </c>
      <c r="EJU10" s="2" t="s">
        <v>32</v>
      </c>
      <c r="EJV10" s="2" t="s">
        <v>378</v>
      </c>
      <c r="EJW10" s="2" t="s">
        <v>32</v>
      </c>
      <c r="EJX10" s="2" t="s">
        <v>149</v>
      </c>
      <c r="EJY10" s="2" t="s">
        <v>32</v>
      </c>
      <c r="EJZ10" s="2" t="s">
        <v>32</v>
      </c>
      <c r="EKA10" s="2" t="s">
        <v>32</v>
      </c>
      <c r="EKB10" s="2" t="s">
        <v>32</v>
      </c>
      <c r="EKC10" s="2" t="s">
        <v>378</v>
      </c>
      <c r="EKD10" s="2" t="s">
        <v>32</v>
      </c>
      <c r="EKE10" s="2" t="s">
        <v>32</v>
      </c>
      <c r="EKF10" s="2" t="s">
        <v>22</v>
      </c>
      <c r="EKG10" s="2" t="s">
        <v>32</v>
      </c>
      <c r="EKH10" s="2" t="s">
        <v>22</v>
      </c>
      <c r="EKI10" s="2" t="s">
        <v>149</v>
      </c>
      <c r="EKJ10" s="2" t="s">
        <v>22</v>
      </c>
      <c r="EKK10" s="2" t="s">
        <v>32</v>
      </c>
      <c r="EKL10" s="2" t="s">
        <v>32</v>
      </c>
      <c r="EKM10" s="2" t="s">
        <v>32</v>
      </c>
      <c r="EKN10" s="2" t="s">
        <v>32</v>
      </c>
      <c r="EKO10" s="2" t="s">
        <v>32</v>
      </c>
      <c r="EKP10" s="2" t="s">
        <v>71</v>
      </c>
      <c r="EKQ10" s="2" t="s">
        <v>378</v>
      </c>
      <c r="EKR10" s="2" t="s">
        <v>32</v>
      </c>
      <c r="EKS10" s="2" t="s">
        <v>32</v>
      </c>
      <c r="EKT10" s="2" t="s">
        <v>22</v>
      </c>
      <c r="EKU10" s="2" t="s">
        <v>149</v>
      </c>
      <c r="EKV10" s="2" t="s">
        <v>32</v>
      </c>
      <c r="EKW10" s="2" t="s">
        <v>32</v>
      </c>
      <c r="EKX10" s="2" t="s">
        <v>149</v>
      </c>
      <c r="EKY10" s="2" t="s">
        <v>22</v>
      </c>
      <c r="EKZ10" s="2" t="s">
        <v>32</v>
      </c>
      <c r="ELA10" s="2" t="s">
        <v>32</v>
      </c>
      <c r="ELB10" s="2" t="s">
        <v>149</v>
      </c>
      <c r="ELC10" s="2" t="s">
        <v>378</v>
      </c>
      <c r="ELD10" s="2" t="s">
        <v>378</v>
      </c>
      <c r="ELE10" s="2" t="s">
        <v>71</v>
      </c>
      <c r="ELF10" s="2" t="s">
        <v>22</v>
      </c>
      <c r="ELG10" s="2" t="s">
        <v>32</v>
      </c>
      <c r="ELH10" s="2" t="s">
        <v>32</v>
      </c>
      <c r="ELI10" s="2" t="s">
        <v>378</v>
      </c>
      <c r="ELJ10" s="2" t="s">
        <v>71</v>
      </c>
      <c r="ELK10" s="2" t="s">
        <v>378</v>
      </c>
      <c r="ELL10" s="2" t="s">
        <v>22</v>
      </c>
      <c r="ELM10" s="2" t="s">
        <v>378</v>
      </c>
      <c r="ELN10" s="2" t="s">
        <v>32</v>
      </c>
      <c r="ELO10" s="2" t="s">
        <v>149</v>
      </c>
      <c r="ELP10" s="2" t="s">
        <v>32</v>
      </c>
      <c r="ELQ10" s="2" t="s">
        <v>22</v>
      </c>
      <c r="ELR10" s="2" t="s">
        <v>32</v>
      </c>
      <c r="ELS10" s="2" t="s">
        <v>32</v>
      </c>
      <c r="ELT10" s="2" t="s">
        <v>32</v>
      </c>
      <c r="ELU10" s="2" t="s">
        <v>378</v>
      </c>
      <c r="ELV10" s="2" t="s">
        <v>22</v>
      </c>
      <c r="ELW10" s="2" t="s">
        <v>32</v>
      </c>
      <c r="ELX10" s="2" t="s">
        <v>32</v>
      </c>
      <c r="ELY10" s="2" t="s">
        <v>149</v>
      </c>
      <c r="ELZ10" s="2" t="s">
        <v>22</v>
      </c>
      <c r="EMA10" s="2" t="s">
        <v>32</v>
      </c>
      <c r="EMB10" s="2" t="s">
        <v>22</v>
      </c>
      <c r="EMC10" s="2" t="s">
        <v>32</v>
      </c>
      <c r="EMD10" s="2" t="s">
        <v>22</v>
      </c>
      <c r="EME10" s="2" t="s">
        <v>32</v>
      </c>
      <c r="EMF10" s="2" t="s">
        <v>32</v>
      </c>
      <c r="EMG10" s="2" t="s">
        <v>32</v>
      </c>
      <c r="EMH10" s="2" t="s">
        <v>32</v>
      </c>
      <c r="EMI10" s="2" t="s">
        <v>189</v>
      </c>
      <c r="EMJ10" s="2" t="s">
        <v>71</v>
      </c>
      <c r="EMK10" s="2" t="s">
        <v>32</v>
      </c>
      <c r="EML10" s="2" t="s">
        <v>71</v>
      </c>
      <c r="EMM10" s="2" t="s">
        <v>32</v>
      </c>
      <c r="EMN10" s="2" t="s">
        <v>149</v>
      </c>
      <c r="EMO10" s="2" t="s">
        <v>32</v>
      </c>
      <c r="EMP10" s="2" t="s">
        <v>32</v>
      </c>
      <c r="EMQ10" s="2" t="s">
        <v>71</v>
      </c>
      <c r="EMR10" s="2" t="s">
        <v>32</v>
      </c>
      <c r="EMS10" s="2" t="s">
        <v>149</v>
      </c>
      <c r="EMT10" s="2" t="s">
        <v>32</v>
      </c>
      <c r="EMU10" s="2" t="s">
        <v>32</v>
      </c>
      <c r="EMV10" s="2" t="s">
        <v>149</v>
      </c>
      <c r="EMW10" s="2" t="s">
        <v>32</v>
      </c>
      <c r="EMX10" s="2" t="s">
        <v>22</v>
      </c>
      <c r="EMY10" s="2" t="s">
        <v>32</v>
      </c>
      <c r="EMZ10" s="2" t="s">
        <v>32</v>
      </c>
      <c r="ENA10" s="2" t="s">
        <v>71</v>
      </c>
      <c r="ENB10" s="2" t="s">
        <v>22</v>
      </c>
      <c r="ENC10" s="2" t="s">
        <v>32</v>
      </c>
      <c r="END10" s="2" t="s">
        <v>32</v>
      </c>
      <c r="ENE10" s="2" t="s">
        <v>189</v>
      </c>
      <c r="ENF10" s="2" t="s">
        <v>22</v>
      </c>
      <c r="ENG10" s="2" t="s">
        <v>22</v>
      </c>
      <c r="ENH10" s="2" t="s">
        <v>32</v>
      </c>
      <c r="ENI10" s="2" t="s">
        <v>378</v>
      </c>
      <c r="ENJ10" s="2" t="s">
        <v>32</v>
      </c>
      <c r="ENK10" s="2" t="s">
        <v>32</v>
      </c>
      <c r="ENL10" s="2" t="s">
        <v>22</v>
      </c>
      <c r="ENM10" s="2" t="s">
        <v>32</v>
      </c>
      <c r="ENN10" s="2" t="s">
        <v>32</v>
      </c>
      <c r="ENO10" s="2" t="s">
        <v>22</v>
      </c>
      <c r="ENP10" s="2" t="s">
        <v>32</v>
      </c>
      <c r="ENQ10" s="2" t="s">
        <v>32</v>
      </c>
      <c r="ENR10" s="2" t="s">
        <v>32</v>
      </c>
      <c r="ENS10" s="2" t="s">
        <v>22</v>
      </c>
      <c r="ENT10" s="2" t="s">
        <v>32</v>
      </c>
      <c r="ENU10" s="2" t="s">
        <v>22</v>
      </c>
      <c r="ENV10" s="2" t="s">
        <v>32</v>
      </c>
      <c r="ENW10" s="2" t="s">
        <v>32</v>
      </c>
      <c r="ENX10" s="2" t="s">
        <v>32</v>
      </c>
      <c r="ENY10" s="2" t="s">
        <v>32</v>
      </c>
      <c r="ENZ10" s="2" t="s">
        <v>32</v>
      </c>
      <c r="EOA10" s="2" t="s">
        <v>378</v>
      </c>
      <c r="EOB10" s="2" t="s">
        <v>149</v>
      </c>
      <c r="EOC10" s="2" t="s">
        <v>22</v>
      </c>
      <c r="EOD10" s="2" t="s">
        <v>71</v>
      </c>
      <c r="EOE10" s="2" t="s">
        <v>378</v>
      </c>
      <c r="EOF10" s="2" t="s">
        <v>378</v>
      </c>
      <c r="EOG10" s="2" t="s">
        <v>32</v>
      </c>
      <c r="EOH10" s="2" t="s">
        <v>22</v>
      </c>
      <c r="EOI10" s="2" t="s">
        <v>32</v>
      </c>
      <c r="EOJ10" s="2" t="s">
        <v>32</v>
      </c>
      <c r="EOK10" s="2" t="s">
        <v>32</v>
      </c>
      <c r="EOL10" s="2" t="s">
        <v>32</v>
      </c>
      <c r="EOM10" s="2" t="s">
        <v>22</v>
      </c>
      <c r="EON10" s="2" t="s">
        <v>32</v>
      </c>
      <c r="EOO10" s="2" t="s">
        <v>22</v>
      </c>
      <c r="EOP10" s="2" t="s">
        <v>32</v>
      </c>
      <c r="EOQ10" s="2" t="s">
        <v>32</v>
      </c>
      <c r="EOR10" s="2" t="s">
        <v>149</v>
      </c>
      <c r="EOS10" s="2" t="s">
        <v>32</v>
      </c>
      <c r="EOT10" s="2" t="s">
        <v>22</v>
      </c>
      <c r="EOU10" s="2" t="s">
        <v>32</v>
      </c>
      <c r="EOV10" s="2" t="s">
        <v>22</v>
      </c>
      <c r="EOW10" s="2" t="s">
        <v>22</v>
      </c>
      <c r="EOX10" s="2" t="s">
        <v>378</v>
      </c>
      <c r="EOY10" s="2" t="s">
        <v>71</v>
      </c>
      <c r="EOZ10" s="2" t="s">
        <v>32</v>
      </c>
      <c r="EPA10" s="2" t="s">
        <v>149</v>
      </c>
      <c r="EPB10" s="2" t="s">
        <v>32</v>
      </c>
      <c r="EPC10" s="2" t="s">
        <v>32</v>
      </c>
      <c r="EPD10" s="2" t="s">
        <v>32</v>
      </c>
      <c r="EPE10" s="2" t="s">
        <v>149</v>
      </c>
      <c r="EPF10" s="2" t="s">
        <v>22</v>
      </c>
      <c r="EPG10" s="2" t="s">
        <v>32</v>
      </c>
      <c r="EPH10" s="2" t="s">
        <v>32</v>
      </c>
      <c r="EPI10" s="2" t="s">
        <v>32</v>
      </c>
      <c r="EPJ10" s="2" t="s">
        <v>189</v>
      </c>
      <c r="EPK10" s="2" t="s">
        <v>32</v>
      </c>
      <c r="EPL10" s="2" t="s">
        <v>32</v>
      </c>
      <c r="EPM10" s="2" t="s">
        <v>32</v>
      </c>
      <c r="EPN10" s="2" t="s">
        <v>32</v>
      </c>
      <c r="EPO10" s="2" t="s">
        <v>149</v>
      </c>
      <c r="EPP10" s="2" t="s">
        <v>32</v>
      </c>
      <c r="EPQ10" s="2" t="s">
        <v>22</v>
      </c>
      <c r="EPR10" s="2" t="s">
        <v>22</v>
      </c>
      <c r="EPS10" s="2" t="s">
        <v>32</v>
      </c>
      <c r="EPT10" s="2" t="s">
        <v>22</v>
      </c>
      <c r="EPU10" s="2" t="s">
        <v>32</v>
      </c>
      <c r="EPV10" s="2" t="s">
        <v>32</v>
      </c>
      <c r="EPW10" s="2" t="s">
        <v>22</v>
      </c>
      <c r="EPX10" s="2" t="s">
        <v>32</v>
      </c>
      <c r="EPY10" s="2" t="s">
        <v>378</v>
      </c>
      <c r="EPZ10" s="2" t="s">
        <v>32</v>
      </c>
      <c r="EQA10" s="2" t="s">
        <v>22</v>
      </c>
      <c r="EQB10" s="2" t="s">
        <v>32</v>
      </c>
      <c r="EQC10" s="2" t="s">
        <v>71</v>
      </c>
      <c r="EQD10" s="2" t="s">
        <v>32</v>
      </c>
      <c r="EQE10" s="2" t="s">
        <v>32</v>
      </c>
      <c r="EQF10" s="2" t="s">
        <v>22</v>
      </c>
      <c r="EQG10" s="2" t="s">
        <v>32</v>
      </c>
      <c r="EQH10" s="2" t="s">
        <v>32</v>
      </c>
      <c r="EQI10" s="2" t="s">
        <v>32</v>
      </c>
      <c r="EQJ10" s="2" t="s">
        <v>378</v>
      </c>
      <c r="EQK10" s="2" t="s">
        <v>149</v>
      </c>
      <c r="EQL10" s="2" t="s">
        <v>32</v>
      </c>
      <c r="EQM10" s="2" t="s">
        <v>32</v>
      </c>
      <c r="EQN10" s="2" t="s">
        <v>32</v>
      </c>
      <c r="EQO10" s="2" t="s">
        <v>32</v>
      </c>
      <c r="EQP10" s="2" t="s">
        <v>378</v>
      </c>
      <c r="EQQ10" s="2" t="s">
        <v>32</v>
      </c>
      <c r="EQR10" s="2" t="s">
        <v>189</v>
      </c>
      <c r="EQS10" s="2" t="s">
        <v>71</v>
      </c>
      <c r="EQT10" s="2" t="s">
        <v>22</v>
      </c>
      <c r="EQU10" s="2" t="s">
        <v>22</v>
      </c>
      <c r="EQV10" s="2" t="s">
        <v>32</v>
      </c>
      <c r="EQW10" s="2" t="s">
        <v>32</v>
      </c>
      <c r="EQX10" s="2" t="s">
        <v>22</v>
      </c>
      <c r="EQY10" s="2" t="s">
        <v>32</v>
      </c>
      <c r="EQZ10" s="2" t="s">
        <v>22</v>
      </c>
      <c r="ERA10" s="2" t="s">
        <v>32</v>
      </c>
      <c r="ERB10" s="2" t="s">
        <v>32</v>
      </c>
      <c r="ERC10" s="2" t="s">
        <v>149</v>
      </c>
      <c r="ERD10" s="2" t="s">
        <v>71</v>
      </c>
      <c r="ERE10" s="2" t="s">
        <v>32</v>
      </c>
      <c r="ERF10" s="2" t="s">
        <v>32</v>
      </c>
      <c r="ERG10" s="2" t="s">
        <v>32</v>
      </c>
      <c r="ERH10" s="2" t="s">
        <v>32</v>
      </c>
      <c r="ERI10" s="2" t="s">
        <v>32</v>
      </c>
      <c r="ERJ10" s="2" t="s">
        <v>32</v>
      </c>
      <c r="ERK10" s="2" t="s">
        <v>22</v>
      </c>
      <c r="ERL10" s="2" t="s">
        <v>22</v>
      </c>
      <c r="ERM10" s="2" t="s">
        <v>149</v>
      </c>
      <c r="ERN10" s="2" t="s">
        <v>378</v>
      </c>
      <c r="ERO10" s="2" t="s">
        <v>32</v>
      </c>
      <c r="ERP10" s="2" t="s">
        <v>32</v>
      </c>
      <c r="ERQ10" s="2" t="s">
        <v>71</v>
      </c>
      <c r="ERR10" s="2" t="s">
        <v>32</v>
      </c>
      <c r="ERS10" s="2" t="s">
        <v>22</v>
      </c>
      <c r="ERT10" s="2" t="s">
        <v>32</v>
      </c>
      <c r="ERU10" s="2" t="s">
        <v>32</v>
      </c>
      <c r="ERV10" s="2" t="s">
        <v>32</v>
      </c>
      <c r="ERW10" s="2" t="s">
        <v>378</v>
      </c>
      <c r="ERX10" s="2" t="s">
        <v>32</v>
      </c>
      <c r="ERY10" s="2" t="s">
        <v>149</v>
      </c>
      <c r="ERZ10" s="2" t="s">
        <v>378</v>
      </c>
      <c r="ESA10" s="2" t="s">
        <v>22</v>
      </c>
      <c r="ESB10" s="2" t="s">
        <v>32</v>
      </c>
      <c r="ESC10" s="2" t="s">
        <v>189</v>
      </c>
      <c r="ESD10" s="2" t="s">
        <v>22</v>
      </c>
      <c r="ESE10" s="2" t="s">
        <v>22</v>
      </c>
      <c r="ESF10" s="2" t="s">
        <v>32</v>
      </c>
      <c r="ESG10" s="2" t="s">
        <v>22</v>
      </c>
      <c r="ESH10" s="2" t="s">
        <v>378</v>
      </c>
      <c r="ESI10" s="2" t="s">
        <v>32</v>
      </c>
      <c r="ESJ10" s="2" t="s">
        <v>32</v>
      </c>
      <c r="ESK10" s="2" t="s">
        <v>378</v>
      </c>
      <c r="ESL10" s="2" t="s">
        <v>22</v>
      </c>
      <c r="ESM10" s="2" t="s">
        <v>22</v>
      </c>
      <c r="ESN10" s="2" t="s">
        <v>32</v>
      </c>
      <c r="ESO10" s="2" t="s">
        <v>22</v>
      </c>
      <c r="ESP10" s="2" t="s">
        <v>149</v>
      </c>
      <c r="ESQ10" s="2" t="s">
        <v>378</v>
      </c>
      <c r="ESR10" s="2" t="s">
        <v>22</v>
      </c>
      <c r="ESS10" s="2" t="s">
        <v>32</v>
      </c>
      <c r="EST10" s="2" t="s">
        <v>149</v>
      </c>
      <c r="ESU10" s="2" t="s">
        <v>32</v>
      </c>
      <c r="ESV10" s="2" t="s">
        <v>32</v>
      </c>
      <c r="ESW10" s="2" t="s">
        <v>149</v>
      </c>
      <c r="ESX10" s="2" t="s">
        <v>71</v>
      </c>
      <c r="ESY10" s="2" t="s">
        <v>32</v>
      </c>
      <c r="ESZ10" s="2" t="s">
        <v>22</v>
      </c>
      <c r="ETA10" s="2" t="s">
        <v>32</v>
      </c>
      <c r="ETB10" s="2" t="s">
        <v>32</v>
      </c>
      <c r="ETC10" s="2" t="s">
        <v>32</v>
      </c>
      <c r="ETD10" s="2" t="s">
        <v>22</v>
      </c>
      <c r="ETE10" s="2" t="s">
        <v>71</v>
      </c>
      <c r="ETF10" s="2" t="s">
        <v>189</v>
      </c>
      <c r="ETG10" s="2" t="s">
        <v>32</v>
      </c>
      <c r="ETH10" s="2" t="s">
        <v>32</v>
      </c>
      <c r="ETI10" s="2" t="s">
        <v>378</v>
      </c>
      <c r="ETJ10" s="2" t="s">
        <v>22</v>
      </c>
      <c r="ETK10" s="2" t="s">
        <v>71</v>
      </c>
      <c r="ETL10" s="2" t="s">
        <v>32</v>
      </c>
      <c r="ETM10" s="2" t="s">
        <v>32</v>
      </c>
      <c r="ETN10" s="2" t="s">
        <v>32</v>
      </c>
      <c r="ETO10" s="2" t="s">
        <v>22</v>
      </c>
      <c r="ETP10" s="2" t="s">
        <v>71</v>
      </c>
      <c r="ETQ10" s="2" t="s">
        <v>32</v>
      </c>
      <c r="ETR10" s="2" t="s">
        <v>378</v>
      </c>
      <c r="ETS10" s="2" t="s">
        <v>32</v>
      </c>
      <c r="ETT10" s="2" t="s">
        <v>32</v>
      </c>
      <c r="ETU10" s="2" t="s">
        <v>22</v>
      </c>
      <c r="ETV10" s="2" t="s">
        <v>22</v>
      </c>
      <c r="ETW10" s="2" t="s">
        <v>32</v>
      </c>
      <c r="ETX10" s="2" t="s">
        <v>32</v>
      </c>
      <c r="ETY10" s="2" t="s">
        <v>378</v>
      </c>
      <c r="ETZ10" s="2" t="s">
        <v>32</v>
      </c>
      <c r="EUA10" s="2" t="s">
        <v>32</v>
      </c>
      <c r="EUB10" s="2" t="s">
        <v>149</v>
      </c>
      <c r="EUC10" s="2" t="s">
        <v>22</v>
      </c>
      <c r="EUD10" s="2" t="s">
        <v>149</v>
      </c>
      <c r="EUE10" s="2" t="s">
        <v>32</v>
      </c>
      <c r="EUF10" s="2" t="s">
        <v>32</v>
      </c>
      <c r="EUG10" s="2" t="s">
        <v>32</v>
      </c>
      <c r="EUH10" s="2" t="s">
        <v>32</v>
      </c>
      <c r="EUI10" s="2" t="s">
        <v>32</v>
      </c>
      <c r="EUJ10" s="2" t="s">
        <v>378</v>
      </c>
      <c r="EUK10" s="2" t="s">
        <v>149</v>
      </c>
      <c r="EUL10" s="2" t="s">
        <v>22</v>
      </c>
      <c r="EUM10" s="2" t="s">
        <v>32</v>
      </c>
      <c r="EUN10" s="2" t="s">
        <v>378</v>
      </c>
      <c r="EUO10" s="2" t="s">
        <v>32</v>
      </c>
      <c r="EUP10" s="2" t="s">
        <v>149</v>
      </c>
      <c r="EUQ10" s="2" t="s">
        <v>149</v>
      </c>
      <c r="EUR10" s="2" t="s">
        <v>71</v>
      </c>
      <c r="EUS10" s="2" t="s">
        <v>22</v>
      </c>
      <c r="EUT10" s="2" t="s">
        <v>32</v>
      </c>
      <c r="EUU10" s="2" t="s">
        <v>378</v>
      </c>
      <c r="EUV10" s="2" t="s">
        <v>378</v>
      </c>
      <c r="EUW10" s="2" t="s">
        <v>32</v>
      </c>
      <c r="EUX10" s="2" t="s">
        <v>32</v>
      </c>
      <c r="EUY10" s="2" t="s">
        <v>32</v>
      </c>
      <c r="EUZ10" s="2" t="s">
        <v>32</v>
      </c>
      <c r="EVA10" s="2" t="s">
        <v>32</v>
      </c>
      <c r="EVB10" s="2" t="s">
        <v>71</v>
      </c>
      <c r="EVC10" s="2" t="s">
        <v>149</v>
      </c>
      <c r="EVD10" s="2" t="s">
        <v>32</v>
      </c>
      <c r="EVE10" s="2" t="s">
        <v>149</v>
      </c>
      <c r="EVF10" s="2" t="s">
        <v>22</v>
      </c>
      <c r="EVG10" s="2" t="s">
        <v>149</v>
      </c>
      <c r="EVH10" s="2" t="s">
        <v>149</v>
      </c>
      <c r="EVI10" s="2" t="s">
        <v>189</v>
      </c>
      <c r="EVJ10" s="2" t="s">
        <v>22</v>
      </c>
      <c r="EVK10" s="2" t="s">
        <v>22</v>
      </c>
      <c r="EVL10" s="2" t="s">
        <v>32</v>
      </c>
      <c r="EVM10" s="2" t="s">
        <v>32</v>
      </c>
      <c r="EVN10" s="2" t="s">
        <v>22</v>
      </c>
      <c r="EVO10" s="2" t="s">
        <v>189</v>
      </c>
      <c r="EVP10" s="2" t="s">
        <v>149</v>
      </c>
      <c r="EVQ10" s="2" t="s">
        <v>32</v>
      </c>
      <c r="EVR10" s="2" t="s">
        <v>32</v>
      </c>
      <c r="EVS10" s="2" t="s">
        <v>22</v>
      </c>
      <c r="EVT10" s="2" t="s">
        <v>32</v>
      </c>
      <c r="EVU10" s="2" t="s">
        <v>32</v>
      </c>
      <c r="EVV10" s="2" t="s">
        <v>149</v>
      </c>
      <c r="EVW10" s="2" t="s">
        <v>22</v>
      </c>
      <c r="EVX10" s="2" t="s">
        <v>22</v>
      </c>
      <c r="EVY10" s="2" t="s">
        <v>149</v>
      </c>
      <c r="EVZ10" s="2" t="s">
        <v>149</v>
      </c>
      <c r="EWA10" s="2" t="s">
        <v>378</v>
      </c>
      <c r="EWB10" s="2" t="s">
        <v>32</v>
      </c>
      <c r="EWC10" s="2" t="s">
        <v>22</v>
      </c>
      <c r="EWD10" s="2" t="s">
        <v>32</v>
      </c>
      <c r="EWE10" s="2" t="s">
        <v>149</v>
      </c>
      <c r="EWF10" s="2" t="s">
        <v>149</v>
      </c>
      <c r="EWG10" s="2" t="s">
        <v>378</v>
      </c>
      <c r="EWH10" s="2" t="s">
        <v>189</v>
      </c>
      <c r="EWI10" s="2" t="s">
        <v>32</v>
      </c>
      <c r="EWJ10" s="2" t="s">
        <v>32</v>
      </c>
      <c r="EWK10" s="2" t="s">
        <v>32</v>
      </c>
      <c r="EWL10" s="2" t="s">
        <v>22</v>
      </c>
      <c r="EWM10" s="2" t="s">
        <v>32</v>
      </c>
      <c r="EWN10" s="2" t="s">
        <v>32</v>
      </c>
      <c r="EWO10" s="2" t="s">
        <v>32</v>
      </c>
      <c r="EWP10" s="2" t="s">
        <v>22</v>
      </c>
      <c r="EWQ10" s="2" t="s">
        <v>22</v>
      </c>
      <c r="EWR10" s="2" t="s">
        <v>32</v>
      </c>
      <c r="EWS10" s="2" t="s">
        <v>32</v>
      </c>
      <c r="EWT10" s="2" t="s">
        <v>22</v>
      </c>
      <c r="EWU10" s="2" t="s">
        <v>32</v>
      </c>
      <c r="EWV10" s="2" t="s">
        <v>32</v>
      </c>
      <c r="EWW10" s="2" t="s">
        <v>32</v>
      </c>
      <c r="EWX10" s="2" t="s">
        <v>32</v>
      </c>
      <c r="EWY10" s="2" t="s">
        <v>32</v>
      </c>
      <c r="EWZ10" s="2" t="s">
        <v>32</v>
      </c>
      <c r="EXA10" s="2" t="s">
        <v>71</v>
      </c>
      <c r="EXB10" s="2" t="s">
        <v>32</v>
      </c>
      <c r="EXC10" s="2" t="s">
        <v>189</v>
      </c>
      <c r="EXD10" s="2" t="s">
        <v>149</v>
      </c>
      <c r="EXE10" s="2" t="s">
        <v>32</v>
      </c>
      <c r="EXF10" s="2" t="s">
        <v>32</v>
      </c>
      <c r="EXG10" s="2" t="s">
        <v>32</v>
      </c>
      <c r="EXH10" s="2" t="s">
        <v>149</v>
      </c>
      <c r="EXI10" s="2" t="s">
        <v>149</v>
      </c>
      <c r="EXJ10" s="2" t="s">
        <v>32</v>
      </c>
      <c r="EXK10" s="2" t="s">
        <v>22</v>
      </c>
      <c r="EXL10" s="2" t="s">
        <v>22</v>
      </c>
      <c r="EXM10" s="2" t="s">
        <v>32</v>
      </c>
      <c r="EXN10" s="2" t="s">
        <v>32</v>
      </c>
      <c r="EXO10" s="2" t="s">
        <v>32</v>
      </c>
      <c r="EXP10" s="2" t="s">
        <v>22</v>
      </c>
      <c r="EXQ10" s="2" t="s">
        <v>22</v>
      </c>
      <c r="EXR10" s="2" t="s">
        <v>32</v>
      </c>
      <c r="EXS10" s="2" t="s">
        <v>22</v>
      </c>
      <c r="EXT10" s="2" t="s">
        <v>32</v>
      </c>
      <c r="EXU10" s="2" t="s">
        <v>32</v>
      </c>
      <c r="EXV10" s="2" t="s">
        <v>71</v>
      </c>
      <c r="EXW10" s="2" t="s">
        <v>32</v>
      </c>
      <c r="EXX10" s="2" t="s">
        <v>22</v>
      </c>
      <c r="EXY10" s="2" t="s">
        <v>32</v>
      </c>
      <c r="EXZ10" s="2" t="s">
        <v>378</v>
      </c>
      <c r="EYA10" s="2" t="s">
        <v>32</v>
      </c>
      <c r="EYB10" s="2" t="s">
        <v>22</v>
      </c>
      <c r="EYC10" s="2" t="s">
        <v>22</v>
      </c>
      <c r="EYD10" s="2" t="s">
        <v>22</v>
      </c>
      <c r="EYE10" s="2" t="s">
        <v>22</v>
      </c>
      <c r="EYF10" s="2" t="s">
        <v>71</v>
      </c>
      <c r="EYG10" s="2" t="s">
        <v>32</v>
      </c>
      <c r="EYH10" s="2" t="s">
        <v>22</v>
      </c>
      <c r="EYI10" s="2" t="s">
        <v>32</v>
      </c>
      <c r="EYJ10" s="2" t="s">
        <v>71</v>
      </c>
      <c r="EYK10" s="2" t="s">
        <v>22</v>
      </c>
      <c r="EYL10" s="2" t="s">
        <v>32</v>
      </c>
      <c r="EYM10" s="2" t="s">
        <v>22</v>
      </c>
      <c r="EYN10" s="2" t="s">
        <v>189</v>
      </c>
      <c r="EYO10" s="2" t="s">
        <v>32</v>
      </c>
      <c r="EYP10" s="2" t="s">
        <v>32</v>
      </c>
      <c r="EYQ10" s="2" t="s">
        <v>22</v>
      </c>
      <c r="EYR10" s="2" t="s">
        <v>32</v>
      </c>
      <c r="EYS10" s="2" t="s">
        <v>32</v>
      </c>
      <c r="EYT10" s="2" t="s">
        <v>22</v>
      </c>
      <c r="EYU10" s="2" t="s">
        <v>378</v>
      </c>
      <c r="EYV10" s="2" t="s">
        <v>189</v>
      </c>
      <c r="EYW10" s="2" t="s">
        <v>22</v>
      </c>
      <c r="EYX10" s="2" t="s">
        <v>378</v>
      </c>
      <c r="EYY10" s="2" t="s">
        <v>378</v>
      </c>
      <c r="EYZ10" s="2" t="s">
        <v>32</v>
      </c>
      <c r="EZA10" s="2" t="s">
        <v>189</v>
      </c>
      <c r="EZB10" s="2" t="s">
        <v>71</v>
      </c>
      <c r="EZC10" s="2" t="s">
        <v>378</v>
      </c>
      <c r="EZD10" s="2" t="s">
        <v>22</v>
      </c>
      <c r="EZE10" s="2" t="s">
        <v>32</v>
      </c>
      <c r="EZF10" s="2" t="s">
        <v>32</v>
      </c>
      <c r="EZG10" s="2" t="s">
        <v>32</v>
      </c>
      <c r="EZH10" s="2" t="s">
        <v>189</v>
      </c>
      <c r="EZI10" s="2" t="s">
        <v>32</v>
      </c>
      <c r="EZJ10" s="2" t="s">
        <v>32</v>
      </c>
      <c r="EZK10" s="2" t="s">
        <v>22</v>
      </c>
      <c r="EZL10" s="2" t="s">
        <v>378</v>
      </c>
      <c r="EZM10" s="2" t="s">
        <v>32</v>
      </c>
      <c r="EZN10" s="2" t="s">
        <v>32</v>
      </c>
      <c r="EZO10" s="2" t="s">
        <v>32</v>
      </c>
      <c r="EZP10" s="2" t="s">
        <v>32</v>
      </c>
      <c r="EZQ10" s="2" t="s">
        <v>32</v>
      </c>
      <c r="EZR10" s="2" t="s">
        <v>71</v>
      </c>
      <c r="EZS10" s="2" t="s">
        <v>71</v>
      </c>
      <c r="EZT10" s="2" t="s">
        <v>149</v>
      </c>
      <c r="EZU10" s="2" t="s">
        <v>22</v>
      </c>
      <c r="EZV10" s="2" t="s">
        <v>32</v>
      </c>
      <c r="EZW10" s="2" t="s">
        <v>378</v>
      </c>
      <c r="EZX10" s="2" t="s">
        <v>32</v>
      </c>
      <c r="EZY10" s="2" t="s">
        <v>32</v>
      </c>
      <c r="EZZ10" s="2" t="s">
        <v>149</v>
      </c>
      <c r="FAA10" s="2" t="s">
        <v>149</v>
      </c>
      <c r="FAB10" s="2" t="s">
        <v>71</v>
      </c>
      <c r="FAC10" s="2" t="s">
        <v>22</v>
      </c>
      <c r="FAD10" s="2" t="s">
        <v>32</v>
      </c>
      <c r="FAE10" s="2" t="s">
        <v>22</v>
      </c>
      <c r="FAF10" s="2" t="s">
        <v>32</v>
      </c>
      <c r="FAG10" s="2" t="s">
        <v>32</v>
      </c>
      <c r="FAH10" s="2" t="s">
        <v>32</v>
      </c>
      <c r="FAI10" s="2" t="s">
        <v>32</v>
      </c>
      <c r="FAJ10" s="2" t="s">
        <v>32</v>
      </c>
      <c r="FAK10" s="2" t="s">
        <v>32</v>
      </c>
      <c r="FAL10" s="2" t="s">
        <v>378</v>
      </c>
      <c r="FAM10" s="2" t="s">
        <v>32</v>
      </c>
      <c r="FAN10" s="2" t="s">
        <v>378</v>
      </c>
      <c r="FAO10" s="2" t="s">
        <v>32</v>
      </c>
      <c r="FAP10" s="2" t="s">
        <v>32</v>
      </c>
      <c r="FAQ10" s="2" t="s">
        <v>189</v>
      </c>
      <c r="FAR10" s="2" t="s">
        <v>32</v>
      </c>
      <c r="FAS10" s="2" t="s">
        <v>32</v>
      </c>
      <c r="FAT10" s="2" t="s">
        <v>22</v>
      </c>
      <c r="FAU10" s="2" t="s">
        <v>22</v>
      </c>
      <c r="FAV10" s="2" t="s">
        <v>32</v>
      </c>
      <c r="FAW10" s="2" t="s">
        <v>32</v>
      </c>
      <c r="FAX10" s="2" t="s">
        <v>22</v>
      </c>
      <c r="FAY10" s="2" t="s">
        <v>32</v>
      </c>
      <c r="FAZ10" s="2" t="s">
        <v>71</v>
      </c>
      <c r="FBA10" s="2" t="s">
        <v>22</v>
      </c>
      <c r="FBB10" s="2" t="s">
        <v>32</v>
      </c>
      <c r="FBC10" s="2" t="s">
        <v>22</v>
      </c>
      <c r="FBD10" s="2" t="s">
        <v>32</v>
      </c>
      <c r="FBE10" s="2" t="s">
        <v>32</v>
      </c>
      <c r="FBF10" s="2" t="s">
        <v>378</v>
      </c>
      <c r="FBG10" s="2" t="s">
        <v>32</v>
      </c>
      <c r="FBH10" s="2" t="s">
        <v>32</v>
      </c>
      <c r="FBI10" s="2" t="s">
        <v>22</v>
      </c>
      <c r="FBJ10" s="2" t="s">
        <v>22</v>
      </c>
      <c r="FBK10" s="2" t="s">
        <v>32</v>
      </c>
      <c r="FBL10" s="2" t="s">
        <v>32</v>
      </c>
      <c r="FBM10" s="2" t="s">
        <v>378</v>
      </c>
      <c r="FBN10" s="2" t="s">
        <v>149</v>
      </c>
      <c r="FBO10" s="2" t="s">
        <v>32</v>
      </c>
      <c r="FBP10" s="2" t="s">
        <v>32</v>
      </c>
      <c r="FBQ10" s="2" t="s">
        <v>32</v>
      </c>
      <c r="FBR10" s="2" t="s">
        <v>149</v>
      </c>
      <c r="FBS10" s="2" t="s">
        <v>32</v>
      </c>
      <c r="FBT10" s="2" t="s">
        <v>32</v>
      </c>
      <c r="FBU10" s="2" t="s">
        <v>149</v>
      </c>
      <c r="FBV10" s="2" t="s">
        <v>22</v>
      </c>
      <c r="FBW10" s="2" t="s">
        <v>32</v>
      </c>
      <c r="FBX10" s="2" t="s">
        <v>32</v>
      </c>
      <c r="FBY10" s="2" t="s">
        <v>32</v>
      </c>
      <c r="FBZ10" s="2" t="s">
        <v>32</v>
      </c>
      <c r="FCA10" s="2" t="s">
        <v>32</v>
      </c>
      <c r="FCB10" s="2" t="s">
        <v>32</v>
      </c>
      <c r="FCC10" s="2" t="s">
        <v>32</v>
      </c>
      <c r="FCD10" s="2" t="s">
        <v>32</v>
      </c>
      <c r="FCE10" s="2" t="s">
        <v>32</v>
      </c>
      <c r="FCF10" s="2" t="s">
        <v>71</v>
      </c>
      <c r="FCG10" s="2" t="s">
        <v>149</v>
      </c>
      <c r="FCH10" s="2" t="s">
        <v>32</v>
      </c>
      <c r="FCI10" s="2" t="s">
        <v>149</v>
      </c>
      <c r="FCJ10" s="2" t="s">
        <v>32</v>
      </c>
      <c r="FCK10" s="2" t="s">
        <v>378</v>
      </c>
      <c r="FCL10" s="2" t="s">
        <v>22</v>
      </c>
      <c r="FCM10" s="2" t="s">
        <v>149</v>
      </c>
      <c r="FCN10" s="2" t="s">
        <v>32</v>
      </c>
      <c r="FCO10" s="2" t="s">
        <v>32</v>
      </c>
      <c r="FCP10" s="2" t="s">
        <v>149</v>
      </c>
      <c r="FCQ10" s="2" t="s">
        <v>32</v>
      </c>
      <c r="FCR10" s="2" t="s">
        <v>22</v>
      </c>
      <c r="FCS10" s="2" t="s">
        <v>32</v>
      </c>
      <c r="FCT10" s="2" t="s">
        <v>189</v>
      </c>
      <c r="FCU10" s="2" t="s">
        <v>378</v>
      </c>
      <c r="FCV10" s="2" t="s">
        <v>32</v>
      </c>
      <c r="FCW10" s="2" t="s">
        <v>71</v>
      </c>
      <c r="FCX10" s="2" t="s">
        <v>32</v>
      </c>
      <c r="FCY10" s="2" t="s">
        <v>32</v>
      </c>
      <c r="FCZ10" s="2" t="s">
        <v>32</v>
      </c>
      <c r="FDA10" s="2" t="s">
        <v>149</v>
      </c>
      <c r="FDB10" s="2" t="s">
        <v>149</v>
      </c>
      <c r="FDC10" s="2" t="s">
        <v>32</v>
      </c>
      <c r="FDD10" s="2" t="s">
        <v>149</v>
      </c>
      <c r="FDE10" s="2" t="s">
        <v>22</v>
      </c>
      <c r="FDF10" s="2" t="s">
        <v>32</v>
      </c>
      <c r="FDG10" s="2" t="s">
        <v>189</v>
      </c>
      <c r="FDH10" s="2" t="s">
        <v>378</v>
      </c>
      <c r="FDI10" s="2" t="s">
        <v>32</v>
      </c>
      <c r="FDJ10" s="2" t="s">
        <v>32</v>
      </c>
      <c r="FDK10" s="2" t="s">
        <v>32</v>
      </c>
      <c r="FDL10" s="2" t="s">
        <v>378</v>
      </c>
      <c r="FDM10" s="2" t="s">
        <v>32</v>
      </c>
      <c r="FDN10" s="2" t="s">
        <v>32</v>
      </c>
      <c r="FDO10" s="2" t="s">
        <v>22</v>
      </c>
      <c r="FDP10" s="2" t="s">
        <v>22</v>
      </c>
      <c r="FDQ10" s="2" t="s">
        <v>378</v>
      </c>
      <c r="FDR10" s="2" t="s">
        <v>22</v>
      </c>
      <c r="FDS10" s="2" t="s">
        <v>149</v>
      </c>
      <c r="FDT10" s="2" t="s">
        <v>22</v>
      </c>
      <c r="FDU10" s="2" t="s">
        <v>22</v>
      </c>
      <c r="FDV10" s="2" t="s">
        <v>71</v>
      </c>
      <c r="FDW10" s="2" t="s">
        <v>32</v>
      </c>
      <c r="FDX10" s="2" t="s">
        <v>32</v>
      </c>
      <c r="FDY10" s="2" t="s">
        <v>22</v>
      </c>
      <c r="FDZ10" s="2" t="s">
        <v>22</v>
      </c>
      <c r="FEA10" s="2" t="s">
        <v>32</v>
      </c>
      <c r="FEB10" s="2" t="s">
        <v>71</v>
      </c>
      <c r="FEC10" s="2" t="s">
        <v>71</v>
      </c>
      <c r="FED10" s="2" t="s">
        <v>32</v>
      </c>
      <c r="FEE10" s="2" t="s">
        <v>32</v>
      </c>
      <c r="FEF10" s="2" t="s">
        <v>32</v>
      </c>
      <c r="FEG10" s="2" t="s">
        <v>32</v>
      </c>
      <c r="FEH10" s="2" t="s">
        <v>149</v>
      </c>
      <c r="FEI10" s="2" t="s">
        <v>32</v>
      </c>
      <c r="FEJ10" s="2" t="s">
        <v>189</v>
      </c>
      <c r="FEK10" s="2" t="s">
        <v>32</v>
      </c>
      <c r="FEL10" s="2" t="s">
        <v>22</v>
      </c>
      <c r="FEM10" s="2" t="s">
        <v>22</v>
      </c>
      <c r="FEN10" s="2" t="s">
        <v>32</v>
      </c>
      <c r="FEO10" s="2" t="s">
        <v>22</v>
      </c>
      <c r="FEP10" s="2" t="s">
        <v>22</v>
      </c>
      <c r="FEQ10" s="2" t="s">
        <v>32</v>
      </c>
      <c r="FER10" s="2" t="s">
        <v>32</v>
      </c>
      <c r="FES10" s="2" t="s">
        <v>71</v>
      </c>
      <c r="FET10" s="2" t="s">
        <v>71</v>
      </c>
      <c r="FEU10" s="2" t="s">
        <v>32</v>
      </c>
      <c r="FEV10" s="2" t="s">
        <v>32</v>
      </c>
      <c r="FEW10" s="2" t="s">
        <v>378</v>
      </c>
      <c r="FEX10" s="2" t="s">
        <v>32</v>
      </c>
      <c r="FEY10" s="2" t="s">
        <v>32</v>
      </c>
      <c r="FEZ10" s="2" t="s">
        <v>32</v>
      </c>
      <c r="FFA10" s="2" t="s">
        <v>32</v>
      </c>
      <c r="FFB10" s="2" t="s">
        <v>71</v>
      </c>
      <c r="FFC10" s="2" t="s">
        <v>378</v>
      </c>
      <c r="FFD10" s="2" t="s">
        <v>32</v>
      </c>
      <c r="FFE10" s="2" t="s">
        <v>22</v>
      </c>
      <c r="FFF10" s="2" t="s">
        <v>378</v>
      </c>
      <c r="FFG10" s="2" t="s">
        <v>32</v>
      </c>
      <c r="FFH10" s="2" t="s">
        <v>32</v>
      </c>
      <c r="FFI10" s="2" t="s">
        <v>32</v>
      </c>
      <c r="FFJ10" s="2" t="s">
        <v>22</v>
      </c>
      <c r="FFK10" s="2" t="s">
        <v>32</v>
      </c>
      <c r="FFL10" s="2" t="s">
        <v>189</v>
      </c>
      <c r="FFM10" s="2" t="s">
        <v>32</v>
      </c>
      <c r="FFN10" s="2" t="s">
        <v>22</v>
      </c>
      <c r="FFO10" s="2" t="s">
        <v>71</v>
      </c>
      <c r="FFP10" s="2" t="s">
        <v>22</v>
      </c>
      <c r="FFQ10" s="2" t="s">
        <v>32</v>
      </c>
      <c r="FFR10" s="2" t="s">
        <v>32</v>
      </c>
      <c r="FFS10" s="2" t="s">
        <v>22</v>
      </c>
      <c r="FFT10" s="2" t="s">
        <v>22</v>
      </c>
      <c r="FFU10" s="2" t="s">
        <v>32</v>
      </c>
      <c r="FFV10" s="2" t="s">
        <v>22</v>
      </c>
      <c r="FFW10" s="2" t="s">
        <v>189</v>
      </c>
      <c r="FFX10" s="2" t="s">
        <v>32</v>
      </c>
      <c r="FFY10" s="2" t="s">
        <v>189</v>
      </c>
      <c r="FFZ10" s="2" t="s">
        <v>22</v>
      </c>
      <c r="FGA10" s="2" t="s">
        <v>32</v>
      </c>
      <c r="FGB10" s="2" t="s">
        <v>32</v>
      </c>
      <c r="FGC10" s="2" t="s">
        <v>22</v>
      </c>
      <c r="FGD10" s="2" t="s">
        <v>22</v>
      </c>
      <c r="FGE10" s="2" t="s">
        <v>22</v>
      </c>
      <c r="FGF10" s="2" t="s">
        <v>32</v>
      </c>
      <c r="FGG10" s="2" t="s">
        <v>22</v>
      </c>
      <c r="FGH10" s="2" t="s">
        <v>32</v>
      </c>
      <c r="FGI10" s="2" t="s">
        <v>32</v>
      </c>
      <c r="FGJ10" s="2" t="s">
        <v>22</v>
      </c>
      <c r="FGK10" s="2" t="s">
        <v>149</v>
      </c>
      <c r="FGL10" s="2" t="s">
        <v>22</v>
      </c>
      <c r="FGM10" s="2" t="s">
        <v>32</v>
      </c>
      <c r="FGN10" s="2" t="s">
        <v>22</v>
      </c>
      <c r="FGO10" s="2" t="s">
        <v>22</v>
      </c>
      <c r="FGP10" s="2" t="s">
        <v>32</v>
      </c>
      <c r="FGQ10" s="2" t="s">
        <v>22</v>
      </c>
      <c r="FGR10" s="2" t="s">
        <v>22</v>
      </c>
      <c r="FGS10" s="2" t="s">
        <v>149</v>
      </c>
      <c r="FGT10" s="2" t="s">
        <v>22</v>
      </c>
      <c r="FGU10" s="2" t="s">
        <v>32</v>
      </c>
      <c r="FGV10" s="2" t="s">
        <v>22</v>
      </c>
      <c r="FGW10" s="2" t="s">
        <v>32</v>
      </c>
      <c r="FGX10" s="2" t="s">
        <v>378</v>
      </c>
      <c r="FGY10" s="2" t="s">
        <v>32</v>
      </c>
      <c r="FGZ10" s="2" t="s">
        <v>149</v>
      </c>
      <c r="FHA10" s="2" t="s">
        <v>149</v>
      </c>
      <c r="FHB10" s="2" t="s">
        <v>149</v>
      </c>
      <c r="FHC10" s="2" t="s">
        <v>189</v>
      </c>
      <c r="FHD10" s="2" t="s">
        <v>32</v>
      </c>
      <c r="FHE10" s="2" t="s">
        <v>22</v>
      </c>
      <c r="FHF10" s="2" t="s">
        <v>32</v>
      </c>
      <c r="FHG10" s="2" t="s">
        <v>71</v>
      </c>
      <c r="FHH10" s="2" t="s">
        <v>32</v>
      </c>
      <c r="FHI10" s="2" t="s">
        <v>32</v>
      </c>
      <c r="FHJ10" s="2" t="s">
        <v>189</v>
      </c>
      <c r="FHK10" s="2" t="s">
        <v>32</v>
      </c>
      <c r="FHL10" s="2" t="s">
        <v>71</v>
      </c>
      <c r="FHM10" s="2" t="s">
        <v>71</v>
      </c>
      <c r="FHN10" s="2" t="s">
        <v>149</v>
      </c>
      <c r="FHO10" s="2" t="s">
        <v>22</v>
      </c>
      <c r="FHP10" s="2" t="s">
        <v>149</v>
      </c>
      <c r="FHQ10" s="2" t="s">
        <v>149</v>
      </c>
      <c r="FHR10" s="2" t="s">
        <v>149</v>
      </c>
      <c r="FHS10" s="2" t="s">
        <v>71</v>
      </c>
      <c r="FHT10" s="2" t="s">
        <v>32</v>
      </c>
      <c r="FHU10" s="2" t="s">
        <v>32</v>
      </c>
      <c r="FHV10" s="2" t="s">
        <v>32</v>
      </c>
      <c r="FHW10" s="2" t="s">
        <v>71</v>
      </c>
      <c r="FHX10" s="2" t="s">
        <v>378</v>
      </c>
      <c r="FHY10" s="2" t="s">
        <v>22</v>
      </c>
      <c r="FHZ10" s="2" t="s">
        <v>71</v>
      </c>
      <c r="FIA10" s="2" t="s">
        <v>71</v>
      </c>
      <c r="FIB10" s="2" t="s">
        <v>32</v>
      </c>
      <c r="FIC10" s="2" t="s">
        <v>32</v>
      </c>
      <c r="FID10" s="2" t="s">
        <v>32</v>
      </c>
      <c r="FIE10" s="2" t="s">
        <v>22</v>
      </c>
      <c r="FIF10" s="2" t="s">
        <v>22</v>
      </c>
      <c r="FIG10" s="2" t="s">
        <v>378</v>
      </c>
      <c r="FIH10" s="2" t="s">
        <v>378</v>
      </c>
      <c r="FII10" s="2" t="s">
        <v>149</v>
      </c>
      <c r="FIJ10" s="2" t="s">
        <v>378</v>
      </c>
      <c r="FIK10" s="2" t="s">
        <v>71</v>
      </c>
      <c r="FIL10" s="2" t="s">
        <v>32</v>
      </c>
      <c r="FIM10" s="2" t="s">
        <v>32</v>
      </c>
      <c r="FIN10" s="2" t="s">
        <v>22</v>
      </c>
      <c r="FIO10" s="2" t="s">
        <v>32</v>
      </c>
      <c r="FIP10" s="2" t="s">
        <v>32</v>
      </c>
      <c r="FIQ10" s="2" t="s">
        <v>22</v>
      </c>
      <c r="FIR10" s="2" t="s">
        <v>22</v>
      </c>
      <c r="FIS10" s="2" t="s">
        <v>22</v>
      </c>
      <c r="FIT10" s="2" t="s">
        <v>32</v>
      </c>
      <c r="FIU10" s="2" t="s">
        <v>22</v>
      </c>
      <c r="FIV10" s="2" t="s">
        <v>22</v>
      </c>
      <c r="FIW10" s="2" t="s">
        <v>32</v>
      </c>
      <c r="FIX10" s="2" t="s">
        <v>149</v>
      </c>
      <c r="FIY10" s="2" t="s">
        <v>22</v>
      </c>
      <c r="FIZ10" s="2" t="s">
        <v>22</v>
      </c>
      <c r="FJA10" s="2" t="s">
        <v>32</v>
      </c>
      <c r="FJB10" s="2" t="s">
        <v>32</v>
      </c>
      <c r="FJC10" s="2" t="s">
        <v>32</v>
      </c>
      <c r="FJD10" s="2" t="s">
        <v>22</v>
      </c>
      <c r="FJE10" s="2" t="s">
        <v>189</v>
      </c>
      <c r="FJF10" s="2" t="s">
        <v>32</v>
      </c>
      <c r="FJG10" s="2" t="s">
        <v>32</v>
      </c>
      <c r="FJH10" s="2" t="s">
        <v>32</v>
      </c>
      <c r="FJI10" s="2" t="s">
        <v>32</v>
      </c>
      <c r="FJJ10" s="2" t="s">
        <v>22</v>
      </c>
      <c r="FJK10" s="2" t="s">
        <v>32</v>
      </c>
      <c r="FJL10" s="2" t="s">
        <v>32</v>
      </c>
      <c r="FJM10" s="2" t="s">
        <v>32</v>
      </c>
      <c r="FJN10" s="2" t="s">
        <v>32</v>
      </c>
      <c r="FJO10" s="2" t="s">
        <v>378</v>
      </c>
      <c r="FJP10" s="2" t="s">
        <v>32</v>
      </c>
      <c r="FJQ10" s="2" t="s">
        <v>32</v>
      </c>
      <c r="FJR10" s="2" t="s">
        <v>32</v>
      </c>
      <c r="FJS10" s="2" t="s">
        <v>32</v>
      </c>
      <c r="FJT10" s="2" t="s">
        <v>32</v>
      </c>
      <c r="FJU10" s="2" t="s">
        <v>32</v>
      </c>
      <c r="FJV10" s="2" t="s">
        <v>22</v>
      </c>
      <c r="FJW10" s="2" t="s">
        <v>22</v>
      </c>
      <c r="FJX10" s="2" t="s">
        <v>32</v>
      </c>
      <c r="FJY10" s="2" t="s">
        <v>149</v>
      </c>
      <c r="FJZ10" s="2" t="s">
        <v>32</v>
      </c>
      <c r="FKA10" s="2" t="s">
        <v>149</v>
      </c>
      <c r="FKB10" s="2" t="s">
        <v>32</v>
      </c>
      <c r="FKC10" s="2" t="s">
        <v>32</v>
      </c>
      <c r="FKD10" s="2" t="s">
        <v>32</v>
      </c>
      <c r="FKE10" s="2" t="s">
        <v>378</v>
      </c>
      <c r="FKF10" s="2" t="s">
        <v>22</v>
      </c>
      <c r="FKG10" s="2" t="s">
        <v>149</v>
      </c>
      <c r="FKH10" s="2" t="s">
        <v>32</v>
      </c>
      <c r="FKI10" s="2" t="s">
        <v>32</v>
      </c>
      <c r="FKJ10" s="2" t="s">
        <v>22</v>
      </c>
      <c r="FKK10" s="2" t="s">
        <v>71</v>
      </c>
      <c r="FKL10" s="2" t="s">
        <v>378</v>
      </c>
      <c r="FKM10" s="2" t="s">
        <v>32</v>
      </c>
      <c r="FKN10" s="2" t="s">
        <v>32</v>
      </c>
      <c r="FKO10" s="2" t="s">
        <v>22</v>
      </c>
      <c r="FKP10" s="2" t="s">
        <v>32</v>
      </c>
      <c r="FKQ10" s="2" t="s">
        <v>149</v>
      </c>
      <c r="FKR10" s="2" t="s">
        <v>32</v>
      </c>
      <c r="FKS10" s="2" t="s">
        <v>32</v>
      </c>
      <c r="FKT10" s="2" t="s">
        <v>22</v>
      </c>
      <c r="FKU10" s="2" t="s">
        <v>32</v>
      </c>
      <c r="FKV10" s="2" t="s">
        <v>22</v>
      </c>
      <c r="FKW10" s="2" t="s">
        <v>22</v>
      </c>
      <c r="FKX10" s="2" t="s">
        <v>32</v>
      </c>
      <c r="FKY10" s="2" t="s">
        <v>32</v>
      </c>
      <c r="FKZ10" s="2" t="s">
        <v>71</v>
      </c>
      <c r="FLA10" s="2" t="s">
        <v>32</v>
      </c>
      <c r="FLB10" s="2" t="s">
        <v>32</v>
      </c>
      <c r="FLC10" s="2" t="s">
        <v>32</v>
      </c>
      <c r="FLD10" s="2" t="s">
        <v>32</v>
      </c>
      <c r="FLE10" s="2" t="s">
        <v>189</v>
      </c>
      <c r="FLF10" s="2" t="s">
        <v>149</v>
      </c>
      <c r="FLG10" s="2" t="s">
        <v>149</v>
      </c>
      <c r="FLH10" s="2" t="s">
        <v>32</v>
      </c>
      <c r="FLI10" s="2" t="s">
        <v>32</v>
      </c>
      <c r="FLJ10" s="2" t="s">
        <v>149</v>
      </c>
      <c r="FLK10" s="2" t="s">
        <v>32</v>
      </c>
      <c r="FLL10" s="2" t="s">
        <v>149</v>
      </c>
      <c r="FLM10" s="2" t="s">
        <v>22</v>
      </c>
      <c r="FLN10" s="2" t="s">
        <v>32</v>
      </c>
      <c r="FLO10" s="2" t="s">
        <v>71</v>
      </c>
      <c r="FLP10" s="2" t="s">
        <v>22</v>
      </c>
      <c r="FLQ10" s="2" t="s">
        <v>149</v>
      </c>
      <c r="FLR10" s="2" t="s">
        <v>71</v>
      </c>
      <c r="FLS10" s="2" t="s">
        <v>378</v>
      </c>
      <c r="FLT10" s="2" t="s">
        <v>22</v>
      </c>
      <c r="FLU10" s="2" t="s">
        <v>32</v>
      </c>
      <c r="FLV10" s="2" t="s">
        <v>32</v>
      </c>
      <c r="FLW10" s="2" t="s">
        <v>22</v>
      </c>
      <c r="FLX10" s="2" t="s">
        <v>32</v>
      </c>
      <c r="FLY10" s="2" t="s">
        <v>32</v>
      </c>
      <c r="FLZ10" s="2" t="s">
        <v>22</v>
      </c>
      <c r="FMA10" s="2" t="s">
        <v>32</v>
      </c>
      <c r="FMB10" s="2" t="s">
        <v>22</v>
      </c>
      <c r="FMC10" s="2" t="s">
        <v>32</v>
      </c>
      <c r="FMD10" s="2" t="s">
        <v>32</v>
      </c>
      <c r="FME10" s="2" t="s">
        <v>71</v>
      </c>
      <c r="FMF10" s="2" t="s">
        <v>32</v>
      </c>
      <c r="FMG10" s="2" t="s">
        <v>32</v>
      </c>
      <c r="FMH10" s="2" t="s">
        <v>378</v>
      </c>
      <c r="FMI10" s="2" t="s">
        <v>22</v>
      </c>
      <c r="FMJ10" s="2" t="s">
        <v>32</v>
      </c>
      <c r="FMK10" s="2" t="s">
        <v>149</v>
      </c>
      <c r="FML10" s="2" t="s">
        <v>149</v>
      </c>
      <c r="FMM10" s="2" t="s">
        <v>189</v>
      </c>
      <c r="FMN10" s="2" t="s">
        <v>32</v>
      </c>
      <c r="FMO10" s="2" t="s">
        <v>189</v>
      </c>
      <c r="FMP10" s="2" t="s">
        <v>189</v>
      </c>
      <c r="FMQ10" s="2" t="s">
        <v>32</v>
      </c>
      <c r="FMR10" s="2" t="s">
        <v>189</v>
      </c>
      <c r="FMS10" s="2" t="s">
        <v>378</v>
      </c>
      <c r="FMT10" s="2" t="s">
        <v>149</v>
      </c>
      <c r="FMU10" s="2" t="s">
        <v>149</v>
      </c>
      <c r="FMV10" s="2" t="s">
        <v>149</v>
      </c>
      <c r="FMW10" s="2" t="s">
        <v>32</v>
      </c>
      <c r="FMX10" s="2" t="s">
        <v>32</v>
      </c>
      <c r="FMY10" s="2" t="s">
        <v>71</v>
      </c>
      <c r="FMZ10" s="2" t="s">
        <v>32</v>
      </c>
      <c r="FNA10" s="2" t="s">
        <v>32</v>
      </c>
      <c r="FNB10" s="2" t="s">
        <v>149</v>
      </c>
      <c r="FNC10" s="2" t="s">
        <v>32</v>
      </c>
      <c r="FND10" s="2" t="s">
        <v>32</v>
      </c>
      <c r="FNE10" s="2" t="s">
        <v>32</v>
      </c>
      <c r="FNF10" s="2" t="s">
        <v>32</v>
      </c>
      <c r="FNG10" s="2" t="s">
        <v>22</v>
      </c>
      <c r="FNH10" s="2" t="s">
        <v>32</v>
      </c>
      <c r="FNI10" s="2" t="s">
        <v>32</v>
      </c>
      <c r="FNJ10" s="2" t="s">
        <v>71</v>
      </c>
      <c r="FNK10" s="2" t="s">
        <v>32</v>
      </c>
      <c r="FNL10" s="2" t="s">
        <v>189</v>
      </c>
      <c r="FNM10" s="2" t="s">
        <v>22</v>
      </c>
      <c r="FNN10" s="2" t="s">
        <v>22</v>
      </c>
      <c r="FNO10" s="2" t="s">
        <v>22</v>
      </c>
      <c r="FNP10" s="2" t="s">
        <v>32</v>
      </c>
      <c r="FNQ10" s="2" t="s">
        <v>32</v>
      </c>
      <c r="FNR10" s="2" t="s">
        <v>71</v>
      </c>
      <c r="FNS10" s="2" t="s">
        <v>22</v>
      </c>
      <c r="FNT10" s="2" t="s">
        <v>22</v>
      </c>
      <c r="FNU10" s="2" t="s">
        <v>149</v>
      </c>
      <c r="FNV10" s="2" t="s">
        <v>32</v>
      </c>
      <c r="FNW10" s="2" t="s">
        <v>71</v>
      </c>
      <c r="FNX10" s="2" t="s">
        <v>32</v>
      </c>
      <c r="FNY10" s="2" t="s">
        <v>149</v>
      </c>
      <c r="FNZ10" s="2" t="s">
        <v>32</v>
      </c>
      <c r="FOA10" s="2" t="s">
        <v>378</v>
      </c>
      <c r="FOB10" s="2" t="s">
        <v>32</v>
      </c>
      <c r="FOC10" s="2" t="s">
        <v>32</v>
      </c>
      <c r="FOD10" s="2" t="s">
        <v>32</v>
      </c>
      <c r="FOE10" s="2" t="s">
        <v>22</v>
      </c>
      <c r="FOF10" s="2" t="s">
        <v>71</v>
      </c>
      <c r="FOG10" s="2" t="s">
        <v>32</v>
      </c>
      <c r="FOH10" s="2" t="s">
        <v>189</v>
      </c>
      <c r="FOI10" s="2" t="s">
        <v>32</v>
      </c>
      <c r="FOJ10" s="2" t="s">
        <v>378</v>
      </c>
      <c r="FOK10" s="2" t="s">
        <v>22</v>
      </c>
      <c r="FOL10" s="2" t="s">
        <v>378</v>
      </c>
      <c r="FOM10" s="2" t="s">
        <v>32</v>
      </c>
      <c r="FON10" s="2" t="s">
        <v>189</v>
      </c>
      <c r="FOO10" s="2" t="s">
        <v>71</v>
      </c>
      <c r="FOP10" s="2" t="s">
        <v>22</v>
      </c>
      <c r="FOQ10" s="2" t="s">
        <v>32</v>
      </c>
      <c r="FOR10" s="2" t="s">
        <v>32</v>
      </c>
      <c r="FOS10" s="2" t="s">
        <v>32</v>
      </c>
      <c r="FOT10" s="2" t="s">
        <v>189</v>
      </c>
      <c r="FOU10" s="2" t="s">
        <v>71</v>
      </c>
      <c r="FOV10" s="2" t="s">
        <v>32</v>
      </c>
      <c r="FOW10" s="2" t="s">
        <v>22</v>
      </c>
      <c r="FOX10" s="2" t="s">
        <v>149</v>
      </c>
      <c r="FOY10" s="2" t="s">
        <v>149</v>
      </c>
      <c r="FOZ10" s="2" t="s">
        <v>22</v>
      </c>
      <c r="FPA10" s="2" t="s">
        <v>32</v>
      </c>
      <c r="FPB10" s="2" t="s">
        <v>32</v>
      </c>
      <c r="FPC10" s="2" t="s">
        <v>22</v>
      </c>
      <c r="FPD10" s="2" t="s">
        <v>32</v>
      </c>
      <c r="FPE10" s="2" t="s">
        <v>149</v>
      </c>
      <c r="FPF10" s="2" t="s">
        <v>32</v>
      </c>
      <c r="FPG10" s="2" t="s">
        <v>22</v>
      </c>
      <c r="FPH10" s="2" t="s">
        <v>189</v>
      </c>
      <c r="FPI10" s="2" t="s">
        <v>32</v>
      </c>
      <c r="FPJ10" s="2" t="s">
        <v>32</v>
      </c>
      <c r="FPK10" s="2" t="s">
        <v>32</v>
      </c>
      <c r="FPL10" s="2" t="s">
        <v>149</v>
      </c>
      <c r="FPM10" s="2" t="s">
        <v>32</v>
      </c>
      <c r="FPN10" s="2" t="s">
        <v>378</v>
      </c>
      <c r="FPO10" s="2" t="s">
        <v>149</v>
      </c>
      <c r="FPP10" s="2" t="s">
        <v>32</v>
      </c>
      <c r="FPQ10" s="2" t="s">
        <v>378</v>
      </c>
      <c r="FPR10" s="2" t="s">
        <v>149</v>
      </c>
      <c r="FPS10" s="2" t="s">
        <v>22</v>
      </c>
      <c r="FPT10" s="2" t="s">
        <v>32</v>
      </c>
      <c r="FPU10" s="2" t="s">
        <v>71</v>
      </c>
      <c r="FPV10" s="2" t="s">
        <v>32</v>
      </c>
      <c r="FPW10" s="2" t="s">
        <v>22</v>
      </c>
      <c r="FPX10" s="2" t="s">
        <v>32</v>
      </c>
      <c r="FPY10" s="2" t="s">
        <v>189</v>
      </c>
      <c r="FPZ10" s="2" t="s">
        <v>32</v>
      </c>
      <c r="FQA10" s="2" t="s">
        <v>378</v>
      </c>
      <c r="FQB10" s="2" t="s">
        <v>378</v>
      </c>
      <c r="FQC10" s="2" t="s">
        <v>71</v>
      </c>
      <c r="FQD10" s="2" t="s">
        <v>22</v>
      </c>
      <c r="FQE10" s="2" t="s">
        <v>149</v>
      </c>
      <c r="FQF10" s="2" t="s">
        <v>149</v>
      </c>
      <c r="FQG10" s="2" t="s">
        <v>32</v>
      </c>
      <c r="FQH10" s="2" t="s">
        <v>22</v>
      </c>
      <c r="FQI10" s="2" t="s">
        <v>32</v>
      </c>
      <c r="FQJ10" s="2" t="s">
        <v>22</v>
      </c>
      <c r="FQK10" s="2" t="s">
        <v>32</v>
      </c>
      <c r="FQL10" s="2" t="s">
        <v>32</v>
      </c>
      <c r="FQM10" s="2" t="s">
        <v>189</v>
      </c>
      <c r="FQN10" s="2" t="s">
        <v>32</v>
      </c>
      <c r="FQO10" s="2" t="s">
        <v>149</v>
      </c>
      <c r="FQP10" s="2" t="s">
        <v>32</v>
      </c>
      <c r="FQQ10" s="2" t="s">
        <v>32</v>
      </c>
      <c r="FQR10" s="2" t="s">
        <v>149</v>
      </c>
      <c r="FQS10" s="2" t="s">
        <v>32</v>
      </c>
      <c r="FQT10" s="2" t="s">
        <v>22</v>
      </c>
      <c r="FQU10" s="2" t="s">
        <v>378</v>
      </c>
      <c r="FQV10" s="2" t="s">
        <v>22</v>
      </c>
      <c r="FQW10" s="2" t="s">
        <v>32</v>
      </c>
      <c r="FQX10" s="2" t="s">
        <v>32</v>
      </c>
      <c r="FQY10" s="2" t="s">
        <v>32</v>
      </c>
      <c r="FQZ10" s="2" t="s">
        <v>32</v>
      </c>
      <c r="FRA10" s="2" t="s">
        <v>149</v>
      </c>
      <c r="FRB10" s="2" t="s">
        <v>32</v>
      </c>
      <c r="FRC10" s="2" t="s">
        <v>22</v>
      </c>
      <c r="FRD10" s="2" t="s">
        <v>32</v>
      </c>
      <c r="FRE10" s="2" t="s">
        <v>189</v>
      </c>
      <c r="FRF10" s="2" t="s">
        <v>189</v>
      </c>
      <c r="FRG10" s="2" t="s">
        <v>32</v>
      </c>
      <c r="FRH10" s="2" t="s">
        <v>189</v>
      </c>
      <c r="FRI10" s="2" t="s">
        <v>32</v>
      </c>
      <c r="FRJ10" s="2" t="s">
        <v>22</v>
      </c>
      <c r="FRK10" s="2" t="s">
        <v>22</v>
      </c>
      <c r="FRL10" s="2" t="s">
        <v>22</v>
      </c>
      <c r="FRM10" s="2" t="s">
        <v>71</v>
      </c>
      <c r="FRN10" s="2" t="s">
        <v>378</v>
      </c>
      <c r="FRO10" s="2" t="s">
        <v>189</v>
      </c>
      <c r="FRP10" s="2" t="s">
        <v>32</v>
      </c>
      <c r="FRQ10" s="2" t="s">
        <v>32</v>
      </c>
      <c r="FRR10" s="2" t="s">
        <v>22</v>
      </c>
      <c r="FRS10" s="2" t="s">
        <v>378</v>
      </c>
      <c r="FRT10" s="2" t="s">
        <v>32</v>
      </c>
      <c r="FRU10" s="2" t="s">
        <v>189</v>
      </c>
      <c r="FRV10" s="2" t="s">
        <v>32</v>
      </c>
      <c r="FRW10" s="2" t="s">
        <v>22</v>
      </c>
      <c r="FRX10" s="2" t="s">
        <v>189</v>
      </c>
      <c r="FRY10" s="2" t="s">
        <v>149</v>
      </c>
      <c r="FRZ10" s="2" t="s">
        <v>32</v>
      </c>
      <c r="FSA10" s="2" t="s">
        <v>32</v>
      </c>
      <c r="FSB10" s="2" t="s">
        <v>32</v>
      </c>
      <c r="FSC10" s="2" t="s">
        <v>22</v>
      </c>
      <c r="FSD10" s="2" t="s">
        <v>149</v>
      </c>
      <c r="FSE10" s="2" t="s">
        <v>378</v>
      </c>
      <c r="FSF10" s="2" t="s">
        <v>22</v>
      </c>
      <c r="FSG10" s="2" t="s">
        <v>378</v>
      </c>
      <c r="FSH10" s="2" t="s">
        <v>22</v>
      </c>
      <c r="FSI10" s="2" t="s">
        <v>32</v>
      </c>
      <c r="FSJ10" s="2" t="s">
        <v>71</v>
      </c>
      <c r="FSK10" s="2" t="s">
        <v>32</v>
      </c>
      <c r="FSL10" s="2" t="s">
        <v>32</v>
      </c>
      <c r="FSM10" s="2" t="s">
        <v>149</v>
      </c>
      <c r="FSN10" s="2" t="s">
        <v>378</v>
      </c>
      <c r="FSO10" s="2" t="s">
        <v>22</v>
      </c>
      <c r="FSP10" s="2" t="s">
        <v>22</v>
      </c>
      <c r="FSQ10" s="2" t="s">
        <v>22</v>
      </c>
      <c r="FSR10" s="2" t="s">
        <v>71</v>
      </c>
      <c r="FSS10" s="2" t="s">
        <v>22</v>
      </c>
      <c r="FST10" s="2" t="s">
        <v>71</v>
      </c>
      <c r="FSU10" s="2" t="s">
        <v>32</v>
      </c>
      <c r="FSV10" s="2" t="s">
        <v>378</v>
      </c>
      <c r="FSW10" s="2" t="s">
        <v>32</v>
      </c>
      <c r="FSX10" s="2" t="s">
        <v>32</v>
      </c>
      <c r="FSY10" s="2" t="s">
        <v>32</v>
      </c>
      <c r="FSZ10" s="2" t="s">
        <v>71</v>
      </c>
      <c r="FTA10" s="2" t="s">
        <v>32</v>
      </c>
      <c r="FTB10" s="2" t="s">
        <v>149</v>
      </c>
      <c r="FTC10" s="2" t="s">
        <v>32</v>
      </c>
      <c r="FTD10" s="2" t="s">
        <v>378</v>
      </c>
      <c r="FTE10" s="2" t="s">
        <v>32</v>
      </c>
      <c r="FTF10" s="2" t="s">
        <v>32</v>
      </c>
      <c r="FTG10" s="2" t="s">
        <v>32</v>
      </c>
      <c r="FTH10" s="2" t="s">
        <v>32</v>
      </c>
      <c r="FTI10" s="2" t="s">
        <v>149</v>
      </c>
      <c r="FTJ10" s="2" t="s">
        <v>32</v>
      </c>
      <c r="FTK10" s="2" t="s">
        <v>189</v>
      </c>
      <c r="FTL10" s="2" t="s">
        <v>22</v>
      </c>
      <c r="FTM10" s="2" t="s">
        <v>32</v>
      </c>
      <c r="FTN10" s="2" t="s">
        <v>378</v>
      </c>
      <c r="FTO10" s="2" t="s">
        <v>32</v>
      </c>
      <c r="FTP10" s="2" t="s">
        <v>32</v>
      </c>
      <c r="FTQ10" s="2" t="s">
        <v>22</v>
      </c>
      <c r="FTR10" s="2" t="s">
        <v>32</v>
      </c>
      <c r="FTS10" s="2" t="s">
        <v>32</v>
      </c>
      <c r="FTT10" s="2" t="s">
        <v>32</v>
      </c>
      <c r="FTU10" s="2" t="s">
        <v>32</v>
      </c>
      <c r="FTV10" s="2" t="s">
        <v>32</v>
      </c>
      <c r="FTW10" s="2" t="s">
        <v>32</v>
      </c>
      <c r="FTX10" s="2" t="s">
        <v>32</v>
      </c>
      <c r="FTY10" s="2" t="s">
        <v>32</v>
      </c>
      <c r="FTZ10" s="2" t="s">
        <v>32</v>
      </c>
      <c r="FUA10" s="2" t="s">
        <v>378</v>
      </c>
      <c r="FUB10" s="2" t="s">
        <v>378</v>
      </c>
      <c r="FUC10" s="2" t="s">
        <v>32</v>
      </c>
      <c r="FUD10" s="2" t="s">
        <v>32</v>
      </c>
      <c r="FUE10" s="2" t="s">
        <v>149</v>
      </c>
      <c r="FUF10" s="2" t="s">
        <v>32</v>
      </c>
      <c r="FUG10" s="2" t="s">
        <v>22</v>
      </c>
      <c r="FUH10" s="2" t="s">
        <v>32</v>
      </c>
      <c r="FUI10" s="2" t="s">
        <v>32</v>
      </c>
      <c r="FUJ10" s="2" t="s">
        <v>22</v>
      </c>
      <c r="FUK10" s="2" t="s">
        <v>32</v>
      </c>
      <c r="FUL10" s="2" t="s">
        <v>71</v>
      </c>
      <c r="FUM10" s="2" t="s">
        <v>32</v>
      </c>
      <c r="FUN10" s="2" t="s">
        <v>71</v>
      </c>
      <c r="FUO10" s="2" t="s">
        <v>378</v>
      </c>
      <c r="FUP10" s="2" t="s">
        <v>22</v>
      </c>
      <c r="FUQ10" s="2" t="s">
        <v>22</v>
      </c>
      <c r="FUR10" s="2" t="s">
        <v>149</v>
      </c>
      <c r="FUS10" s="2" t="s">
        <v>71</v>
      </c>
      <c r="FUT10" s="2" t="s">
        <v>378</v>
      </c>
      <c r="FUU10" s="2" t="s">
        <v>32</v>
      </c>
      <c r="FUV10" s="2" t="s">
        <v>22</v>
      </c>
      <c r="FUW10" s="2" t="s">
        <v>378</v>
      </c>
      <c r="FUX10" s="2" t="s">
        <v>22</v>
      </c>
      <c r="FUY10" s="2" t="s">
        <v>32</v>
      </c>
      <c r="FUZ10" s="2" t="s">
        <v>32</v>
      </c>
      <c r="FVA10" s="2" t="s">
        <v>32</v>
      </c>
      <c r="FVB10" s="2" t="s">
        <v>378</v>
      </c>
      <c r="FVC10" s="2" t="s">
        <v>32</v>
      </c>
      <c r="FVD10" s="2" t="s">
        <v>32</v>
      </c>
      <c r="FVE10" s="2" t="s">
        <v>189</v>
      </c>
      <c r="FVF10" s="2" t="s">
        <v>22</v>
      </c>
      <c r="FVG10" s="2" t="s">
        <v>149</v>
      </c>
      <c r="FVH10" s="2" t="s">
        <v>149</v>
      </c>
      <c r="FVI10" s="2" t="s">
        <v>32</v>
      </c>
      <c r="FVJ10" s="2" t="s">
        <v>32</v>
      </c>
      <c r="FVK10" s="2" t="s">
        <v>32</v>
      </c>
      <c r="FVL10" s="2" t="s">
        <v>189</v>
      </c>
      <c r="FVM10" s="2" t="s">
        <v>32</v>
      </c>
      <c r="FVN10" s="2" t="s">
        <v>32</v>
      </c>
      <c r="FVO10" s="2" t="s">
        <v>32</v>
      </c>
      <c r="FVP10" s="2" t="s">
        <v>71</v>
      </c>
      <c r="FVQ10" s="2" t="s">
        <v>32</v>
      </c>
      <c r="FVR10" s="2" t="s">
        <v>32</v>
      </c>
      <c r="FVS10" s="2" t="s">
        <v>32</v>
      </c>
      <c r="FVT10" s="2" t="s">
        <v>32</v>
      </c>
      <c r="FVU10" s="2" t="s">
        <v>32</v>
      </c>
      <c r="FVV10" s="2" t="s">
        <v>22</v>
      </c>
      <c r="FVW10" s="2" t="s">
        <v>378</v>
      </c>
      <c r="FVX10" s="2" t="s">
        <v>32</v>
      </c>
      <c r="FVY10" s="2" t="s">
        <v>32</v>
      </c>
      <c r="FVZ10" s="2" t="s">
        <v>378</v>
      </c>
      <c r="FWA10" s="2" t="s">
        <v>22</v>
      </c>
      <c r="FWB10" s="2" t="s">
        <v>32</v>
      </c>
      <c r="FWC10" s="2" t="s">
        <v>32</v>
      </c>
      <c r="FWD10" s="2" t="s">
        <v>378</v>
      </c>
      <c r="FWE10" s="2" t="s">
        <v>22</v>
      </c>
      <c r="FWF10" s="2" t="s">
        <v>32</v>
      </c>
      <c r="FWG10" s="2" t="s">
        <v>32</v>
      </c>
      <c r="FWH10" s="2" t="s">
        <v>378</v>
      </c>
      <c r="FWI10" s="2" t="s">
        <v>22</v>
      </c>
      <c r="FWJ10" s="2" t="s">
        <v>32</v>
      </c>
      <c r="FWK10" s="2" t="s">
        <v>32</v>
      </c>
      <c r="FWL10" s="2" t="s">
        <v>32</v>
      </c>
      <c r="FWM10" s="2" t="s">
        <v>32</v>
      </c>
      <c r="FWN10" s="2" t="s">
        <v>32</v>
      </c>
      <c r="FWO10" s="2" t="s">
        <v>32</v>
      </c>
      <c r="FWP10" s="2" t="s">
        <v>149</v>
      </c>
      <c r="FWQ10" s="2" t="s">
        <v>22</v>
      </c>
      <c r="FWR10" s="2" t="s">
        <v>32</v>
      </c>
      <c r="FWS10" s="2" t="s">
        <v>32</v>
      </c>
      <c r="FWT10" s="2" t="s">
        <v>22</v>
      </c>
      <c r="FWU10" s="2" t="s">
        <v>32</v>
      </c>
      <c r="FWV10" s="2" t="s">
        <v>32</v>
      </c>
      <c r="FWW10" s="2" t="s">
        <v>32</v>
      </c>
      <c r="FWX10" s="2" t="s">
        <v>32</v>
      </c>
      <c r="FWY10" s="2" t="s">
        <v>32</v>
      </c>
      <c r="FWZ10" s="2" t="s">
        <v>32</v>
      </c>
      <c r="FXA10" s="2" t="s">
        <v>22</v>
      </c>
      <c r="FXB10" s="2" t="s">
        <v>32</v>
      </c>
      <c r="FXC10" s="2" t="s">
        <v>22</v>
      </c>
      <c r="FXD10" s="2" t="s">
        <v>32</v>
      </c>
      <c r="FXE10" s="2" t="s">
        <v>22</v>
      </c>
      <c r="FXF10" s="2" t="s">
        <v>32</v>
      </c>
      <c r="FXG10" s="2" t="s">
        <v>32</v>
      </c>
      <c r="FXH10" s="2" t="s">
        <v>149</v>
      </c>
      <c r="FXI10" s="2" t="s">
        <v>71</v>
      </c>
      <c r="FXJ10" s="2" t="s">
        <v>32</v>
      </c>
      <c r="FXK10" s="2" t="s">
        <v>32</v>
      </c>
      <c r="FXL10" s="2" t="s">
        <v>22</v>
      </c>
      <c r="FXM10" s="2" t="s">
        <v>22</v>
      </c>
      <c r="FXN10" s="2" t="s">
        <v>149</v>
      </c>
      <c r="FXO10" s="2" t="s">
        <v>32</v>
      </c>
      <c r="FXP10" s="2" t="s">
        <v>22</v>
      </c>
      <c r="FXQ10" s="2" t="s">
        <v>71</v>
      </c>
      <c r="FXR10" s="2" t="s">
        <v>32</v>
      </c>
      <c r="FXS10" s="2" t="s">
        <v>71</v>
      </c>
      <c r="FXT10" s="2" t="s">
        <v>32</v>
      </c>
      <c r="FXU10" s="2" t="s">
        <v>32</v>
      </c>
      <c r="FXV10" s="2" t="s">
        <v>32</v>
      </c>
      <c r="FXW10" s="2" t="s">
        <v>71</v>
      </c>
      <c r="FXX10" s="2" t="s">
        <v>71</v>
      </c>
      <c r="FXY10" s="2" t="s">
        <v>378</v>
      </c>
      <c r="FXZ10" s="2" t="s">
        <v>32</v>
      </c>
      <c r="FYA10" s="2" t="s">
        <v>22</v>
      </c>
      <c r="FYB10" s="2" t="s">
        <v>32</v>
      </c>
      <c r="FYC10" s="2" t="s">
        <v>32</v>
      </c>
      <c r="FYD10" s="2" t="s">
        <v>32</v>
      </c>
      <c r="FYE10" s="2" t="s">
        <v>32</v>
      </c>
      <c r="FYF10" s="2" t="s">
        <v>378</v>
      </c>
      <c r="FYG10" s="2" t="s">
        <v>32</v>
      </c>
      <c r="FYH10" s="2" t="s">
        <v>22</v>
      </c>
      <c r="FYI10" s="2" t="s">
        <v>149</v>
      </c>
      <c r="FYJ10" s="2" t="s">
        <v>149</v>
      </c>
      <c r="FYK10" s="2" t="s">
        <v>22</v>
      </c>
      <c r="FYL10" s="2" t="s">
        <v>22</v>
      </c>
      <c r="FYM10" s="2" t="s">
        <v>32</v>
      </c>
      <c r="FYN10" s="2" t="s">
        <v>32</v>
      </c>
      <c r="FYO10" s="2" t="s">
        <v>22</v>
      </c>
      <c r="FYP10" s="2" t="s">
        <v>22</v>
      </c>
      <c r="FYQ10" s="2" t="s">
        <v>32</v>
      </c>
      <c r="FYR10" s="2" t="s">
        <v>71</v>
      </c>
      <c r="FYS10" s="2" t="s">
        <v>32</v>
      </c>
      <c r="FYT10" s="2" t="s">
        <v>149</v>
      </c>
      <c r="FYU10" s="2" t="s">
        <v>32</v>
      </c>
      <c r="FYV10" s="2" t="s">
        <v>32</v>
      </c>
      <c r="FYW10" s="2" t="s">
        <v>22</v>
      </c>
      <c r="FYX10" s="2" t="s">
        <v>32</v>
      </c>
      <c r="FYY10" s="2" t="s">
        <v>32</v>
      </c>
      <c r="FYZ10" s="2" t="s">
        <v>32</v>
      </c>
      <c r="FZA10" s="2" t="s">
        <v>32</v>
      </c>
      <c r="FZB10" s="2" t="s">
        <v>32</v>
      </c>
      <c r="FZC10" s="2" t="s">
        <v>22</v>
      </c>
      <c r="FZD10" s="2" t="s">
        <v>32</v>
      </c>
      <c r="FZE10" s="2" t="s">
        <v>32</v>
      </c>
      <c r="FZF10" s="2" t="s">
        <v>22</v>
      </c>
      <c r="FZG10" s="2" t="s">
        <v>32</v>
      </c>
      <c r="FZH10" s="2" t="s">
        <v>149</v>
      </c>
      <c r="FZI10" s="2" t="s">
        <v>22</v>
      </c>
      <c r="FZJ10" s="2" t="s">
        <v>32</v>
      </c>
      <c r="FZK10" s="2" t="s">
        <v>32</v>
      </c>
      <c r="FZL10" s="2" t="s">
        <v>32</v>
      </c>
      <c r="FZM10" s="2" t="s">
        <v>32</v>
      </c>
      <c r="FZN10" s="2" t="s">
        <v>149</v>
      </c>
      <c r="FZO10" s="2" t="s">
        <v>149</v>
      </c>
      <c r="FZP10" s="2" t="s">
        <v>32</v>
      </c>
      <c r="FZQ10" s="2" t="s">
        <v>32</v>
      </c>
      <c r="FZR10" s="2" t="s">
        <v>32</v>
      </c>
      <c r="FZS10" s="2" t="s">
        <v>149</v>
      </c>
      <c r="FZT10" s="2" t="s">
        <v>22</v>
      </c>
      <c r="FZU10" s="2" t="s">
        <v>378</v>
      </c>
      <c r="FZV10" s="2" t="s">
        <v>22</v>
      </c>
      <c r="FZW10" s="2" t="s">
        <v>22</v>
      </c>
      <c r="FZX10" s="2" t="s">
        <v>32</v>
      </c>
      <c r="FZY10" s="2" t="s">
        <v>149</v>
      </c>
      <c r="FZZ10" s="2" t="s">
        <v>149</v>
      </c>
      <c r="GAA10" s="2" t="s">
        <v>32</v>
      </c>
      <c r="GAB10" s="2" t="s">
        <v>32</v>
      </c>
      <c r="GAC10" s="2" t="s">
        <v>32</v>
      </c>
      <c r="GAD10" s="2" t="s">
        <v>22</v>
      </c>
      <c r="GAE10" s="2" t="s">
        <v>32</v>
      </c>
      <c r="GAF10" s="2" t="s">
        <v>32</v>
      </c>
      <c r="GAG10" s="2" t="s">
        <v>32</v>
      </c>
      <c r="GAH10" s="2" t="s">
        <v>71</v>
      </c>
      <c r="GAI10" s="2" t="s">
        <v>32</v>
      </c>
      <c r="GAJ10" s="2" t="s">
        <v>22</v>
      </c>
      <c r="GAK10" s="2" t="s">
        <v>32</v>
      </c>
      <c r="GAL10" s="2" t="s">
        <v>32</v>
      </c>
      <c r="GAM10" s="2" t="s">
        <v>71</v>
      </c>
      <c r="GAN10" s="2" t="s">
        <v>71</v>
      </c>
      <c r="GAO10" s="2" t="s">
        <v>32</v>
      </c>
      <c r="GAP10" s="2" t="s">
        <v>189</v>
      </c>
      <c r="GAQ10" s="2" t="s">
        <v>32</v>
      </c>
      <c r="GAR10" s="2" t="s">
        <v>22</v>
      </c>
      <c r="GAS10" s="2" t="s">
        <v>32</v>
      </c>
      <c r="GAT10" s="2" t="s">
        <v>378</v>
      </c>
      <c r="GAU10" s="2" t="s">
        <v>189</v>
      </c>
      <c r="GAV10" s="2" t="s">
        <v>32</v>
      </c>
      <c r="GAW10" s="2" t="s">
        <v>149</v>
      </c>
      <c r="GAX10" s="2" t="s">
        <v>32</v>
      </c>
      <c r="GAY10" s="2" t="s">
        <v>22</v>
      </c>
      <c r="GAZ10" s="2" t="s">
        <v>22</v>
      </c>
      <c r="GBA10" s="2" t="s">
        <v>378</v>
      </c>
      <c r="GBB10" s="2" t="s">
        <v>32</v>
      </c>
      <c r="GBC10" s="2" t="s">
        <v>32</v>
      </c>
      <c r="GBD10" s="2" t="s">
        <v>71</v>
      </c>
      <c r="GBE10" s="2" t="s">
        <v>32</v>
      </c>
      <c r="GBF10" s="2" t="s">
        <v>149</v>
      </c>
      <c r="GBG10" s="2" t="s">
        <v>32</v>
      </c>
      <c r="GBH10" s="2" t="s">
        <v>32</v>
      </c>
      <c r="GBI10" s="2" t="s">
        <v>22</v>
      </c>
      <c r="GBJ10" s="2" t="s">
        <v>22</v>
      </c>
      <c r="GBK10" s="2" t="s">
        <v>22</v>
      </c>
      <c r="GBL10" s="2" t="s">
        <v>32</v>
      </c>
      <c r="GBM10" s="2" t="s">
        <v>32</v>
      </c>
      <c r="GBN10" s="2" t="s">
        <v>32</v>
      </c>
      <c r="GBO10" s="2" t="s">
        <v>22</v>
      </c>
      <c r="GBP10" s="2" t="s">
        <v>378</v>
      </c>
      <c r="GBQ10" s="2" t="s">
        <v>32</v>
      </c>
      <c r="GBR10" s="2" t="s">
        <v>71</v>
      </c>
      <c r="GBS10" s="2" t="s">
        <v>189</v>
      </c>
      <c r="GBT10" s="2" t="s">
        <v>32</v>
      </c>
      <c r="GBU10" s="2" t="s">
        <v>71</v>
      </c>
      <c r="GBV10" s="2" t="s">
        <v>378</v>
      </c>
      <c r="GBW10" s="2" t="s">
        <v>22</v>
      </c>
      <c r="GBX10" s="2" t="s">
        <v>22</v>
      </c>
      <c r="GBY10" s="2" t="s">
        <v>22</v>
      </c>
      <c r="GBZ10" s="2" t="s">
        <v>32</v>
      </c>
      <c r="GCA10" s="2" t="s">
        <v>149</v>
      </c>
      <c r="GCB10" s="2" t="s">
        <v>32</v>
      </c>
      <c r="GCC10" s="2" t="s">
        <v>32</v>
      </c>
      <c r="GCD10" s="2" t="s">
        <v>32</v>
      </c>
      <c r="GCE10" s="2" t="s">
        <v>378</v>
      </c>
      <c r="GCF10" s="2" t="s">
        <v>71</v>
      </c>
      <c r="GCG10" s="2" t="s">
        <v>22</v>
      </c>
      <c r="GCH10" s="2" t="s">
        <v>32</v>
      </c>
      <c r="GCI10" s="2" t="s">
        <v>32</v>
      </c>
      <c r="GCJ10" s="2" t="s">
        <v>32</v>
      </c>
      <c r="GCK10" s="2" t="s">
        <v>32</v>
      </c>
      <c r="GCL10" s="2" t="s">
        <v>32</v>
      </c>
      <c r="GCM10" s="2" t="s">
        <v>378</v>
      </c>
      <c r="GCN10" s="2" t="s">
        <v>22</v>
      </c>
      <c r="GCO10" s="2" t="s">
        <v>32</v>
      </c>
      <c r="GCP10" s="2" t="s">
        <v>32</v>
      </c>
      <c r="GCQ10" s="2" t="s">
        <v>32</v>
      </c>
      <c r="GCR10" s="2" t="s">
        <v>32</v>
      </c>
      <c r="GCS10" s="2" t="s">
        <v>32</v>
      </c>
      <c r="GCT10" s="2" t="s">
        <v>22</v>
      </c>
      <c r="GCU10" s="2" t="s">
        <v>32</v>
      </c>
      <c r="GCV10" s="2" t="s">
        <v>22</v>
      </c>
      <c r="GCW10" s="2" t="s">
        <v>189</v>
      </c>
      <c r="GCX10" s="2" t="s">
        <v>22</v>
      </c>
      <c r="GCY10" s="2" t="s">
        <v>32</v>
      </c>
      <c r="GCZ10" s="2" t="s">
        <v>32</v>
      </c>
      <c r="GDA10" s="2" t="s">
        <v>32</v>
      </c>
      <c r="GDB10" s="2" t="s">
        <v>22</v>
      </c>
      <c r="GDC10" s="2" t="s">
        <v>149</v>
      </c>
      <c r="GDD10" s="2" t="s">
        <v>32</v>
      </c>
      <c r="GDE10" s="2" t="s">
        <v>32</v>
      </c>
      <c r="GDF10" s="2" t="s">
        <v>189</v>
      </c>
      <c r="GDG10" s="2" t="s">
        <v>32</v>
      </c>
      <c r="GDH10" s="2" t="s">
        <v>22</v>
      </c>
      <c r="GDI10" s="2" t="s">
        <v>32</v>
      </c>
      <c r="GDJ10" s="2" t="s">
        <v>32</v>
      </c>
      <c r="GDK10" s="2" t="s">
        <v>22</v>
      </c>
      <c r="GDL10" s="2" t="s">
        <v>22</v>
      </c>
      <c r="GDM10" s="2" t="s">
        <v>32</v>
      </c>
      <c r="GDN10" s="2" t="s">
        <v>22</v>
      </c>
      <c r="GDO10" s="2" t="s">
        <v>71</v>
      </c>
      <c r="GDP10" s="2" t="s">
        <v>378</v>
      </c>
      <c r="GDQ10" s="2" t="s">
        <v>71</v>
      </c>
      <c r="GDR10" s="2" t="s">
        <v>32</v>
      </c>
      <c r="GDS10" s="2" t="s">
        <v>378</v>
      </c>
      <c r="GDT10" s="2" t="s">
        <v>22</v>
      </c>
      <c r="GDU10" s="2" t="s">
        <v>32</v>
      </c>
      <c r="GDV10" s="2" t="s">
        <v>149</v>
      </c>
      <c r="GDW10" s="2" t="s">
        <v>32</v>
      </c>
      <c r="GDX10" s="2" t="s">
        <v>378</v>
      </c>
      <c r="GDY10" s="2" t="s">
        <v>22</v>
      </c>
      <c r="GDZ10" s="2" t="s">
        <v>32</v>
      </c>
      <c r="GEA10" s="2" t="s">
        <v>189</v>
      </c>
      <c r="GEB10" s="2" t="s">
        <v>32</v>
      </c>
      <c r="GEC10" s="2" t="s">
        <v>32</v>
      </c>
      <c r="GED10" s="2" t="s">
        <v>71</v>
      </c>
      <c r="GEE10" s="2" t="s">
        <v>32</v>
      </c>
      <c r="GEF10" s="2" t="s">
        <v>149</v>
      </c>
      <c r="GEG10" s="2" t="s">
        <v>32</v>
      </c>
      <c r="GEH10" s="2" t="s">
        <v>32</v>
      </c>
      <c r="GEI10" s="2" t="s">
        <v>149</v>
      </c>
      <c r="GEJ10" s="2" t="s">
        <v>32</v>
      </c>
      <c r="GEK10" s="2" t="s">
        <v>32</v>
      </c>
      <c r="GEL10" s="2" t="s">
        <v>71</v>
      </c>
      <c r="GEM10" s="2" t="s">
        <v>22</v>
      </c>
      <c r="GEN10" s="2" t="s">
        <v>22</v>
      </c>
      <c r="GEO10" s="2" t="s">
        <v>149</v>
      </c>
      <c r="GEP10" s="2" t="s">
        <v>149</v>
      </c>
      <c r="GEQ10" s="2" t="s">
        <v>32</v>
      </c>
      <c r="GER10" s="2" t="s">
        <v>32</v>
      </c>
      <c r="GES10" s="2" t="s">
        <v>32</v>
      </c>
      <c r="GET10" s="2" t="s">
        <v>71</v>
      </c>
      <c r="GEU10" s="2" t="s">
        <v>32</v>
      </c>
      <c r="GEV10" s="2" t="s">
        <v>32</v>
      </c>
      <c r="GEW10" s="2" t="s">
        <v>22</v>
      </c>
      <c r="GEX10" s="2" t="s">
        <v>22</v>
      </c>
      <c r="GEY10" s="2" t="s">
        <v>32</v>
      </c>
      <c r="GEZ10" s="2" t="s">
        <v>32</v>
      </c>
      <c r="GFA10" s="2" t="s">
        <v>32</v>
      </c>
      <c r="GFB10" s="2" t="s">
        <v>32</v>
      </c>
      <c r="GFC10" s="2" t="s">
        <v>22</v>
      </c>
      <c r="GFD10" s="2" t="s">
        <v>32</v>
      </c>
      <c r="GFE10" s="2" t="s">
        <v>22</v>
      </c>
      <c r="GFF10" s="2" t="s">
        <v>378</v>
      </c>
      <c r="GFG10" s="2" t="s">
        <v>32</v>
      </c>
      <c r="GFH10" s="2" t="s">
        <v>149</v>
      </c>
      <c r="GFI10" s="2" t="s">
        <v>149</v>
      </c>
      <c r="GFJ10" s="2" t="s">
        <v>378</v>
      </c>
      <c r="GFK10" s="2" t="s">
        <v>32</v>
      </c>
      <c r="GFL10" s="2" t="s">
        <v>378</v>
      </c>
      <c r="GFM10" s="2" t="s">
        <v>32</v>
      </c>
      <c r="GFN10" s="2" t="s">
        <v>32</v>
      </c>
      <c r="GFO10" s="2" t="s">
        <v>22</v>
      </c>
      <c r="GFP10" s="2" t="s">
        <v>22</v>
      </c>
      <c r="GFQ10" s="2" t="s">
        <v>71</v>
      </c>
      <c r="GFR10" s="2" t="s">
        <v>32</v>
      </c>
      <c r="GFS10" s="2" t="s">
        <v>32</v>
      </c>
      <c r="GFT10" s="2" t="s">
        <v>378</v>
      </c>
      <c r="GFU10" s="2" t="s">
        <v>32</v>
      </c>
      <c r="GFV10" s="2" t="s">
        <v>32</v>
      </c>
      <c r="GFW10" s="2" t="s">
        <v>378</v>
      </c>
      <c r="GFX10" s="2" t="s">
        <v>71</v>
      </c>
      <c r="GFY10" s="2" t="s">
        <v>32</v>
      </c>
      <c r="GFZ10" s="2" t="s">
        <v>149</v>
      </c>
      <c r="GGA10" s="2" t="s">
        <v>71</v>
      </c>
      <c r="GGB10" s="2" t="s">
        <v>71</v>
      </c>
      <c r="GGC10" s="2" t="s">
        <v>32</v>
      </c>
      <c r="GGD10" s="2" t="s">
        <v>149</v>
      </c>
      <c r="GGE10" s="2" t="s">
        <v>32</v>
      </c>
      <c r="GGF10" s="2" t="s">
        <v>189</v>
      </c>
      <c r="GGG10" s="2" t="s">
        <v>71</v>
      </c>
      <c r="GGH10" s="2" t="s">
        <v>32</v>
      </c>
      <c r="GGI10" s="2" t="s">
        <v>32</v>
      </c>
      <c r="GGJ10" s="2" t="s">
        <v>32</v>
      </c>
      <c r="GGK10" s="2" t="s">
        <v>378</v>
      </c>
      <c r="GGL10" s="2" t="s">
        <v>378</v>
      </c>
      <c r="GGM10" s="2" t="s">
        <v>378</v>
      </c>
      <c r="GGN10" s="2" t="s">
        <v>32</v>
      </c>
      <c r="GGO10" s="2" t="s">
        <v>32</v>
      </c>
      <c r="GGP10" s="2" t="s">
        <v>22</v>
      </c>
      <c r="GGQ10" s="2" t="s">
        <v>22</v>
      </c>
      <c r="GGR10" s="2" t="s">
        <v>149</v>
      </c>
      <c r="GGS10" s="2" t="s">
        <v>22</v>
      </c>
      <c r="GGT10" s="2" t="s">
        <v>189</v>
      </c>
      <c r="GGU10" s="2" t="s">
        <v>32</v>
      </c>
      <c r="GGV10" s="2" t="s">
        <v>32</v>
      </c>
      <c r="GGW10" s="2" t="s">
        <v>32</v>
      </c>
      <c r="GGX10" s="2" t="s">
        <v>32</v>
      </c>
      <c r="GGY10" s="2" t="s">
        <v>22</v>
      </c>
      <c r="GGZ10" s="2" t="s">
        <v>149</v>
      </c>
      <c r="GHA10" s="2" t="s">
        <v>32</v>
      </c>
      <c r="GHB10" s="2" t="s">
        <v>71</v>
      </c>
      <c r="GHC10" s="2" t="s">
        <v>378</v>
      </c>
      <c r="GHD10" s="2" t="s">
        <v>71</v>
      </c>
      <c r="GHE10" s="2" t="s">
        <v>32</v>
      </c>
      <c r="GHF10" s="2" t="s">
        <v>32</v>
      </c>
      <c r="GHG10" s="2" t="s">
        <v>22</v>
      </c>
      <c r="GHH10" s="2" t="s">
        <v>32</v>
      </c>
      <c r="GHI10" s="2" t="s">
        <v>32</v>
      </c>
      <c r="GHJ10" s="2" t="s">
        <v>32</v>
      </c>
      <c r="GHK10" s="2" t="s">
        <v>189</v>
      </c>
      <c r="GHL10" s="2" t="s">
        <v>32</v>
      </c>
      <c r="GHM10" s="2" t="s">
        <v>32</v>
      </c>
      <c r="GHN10" s="2" t="s">
        <v>32</v>
      </c>
      <c r="GHO10" s="2" t="s">
        <v>32</v>
      </c>
      <c r="GHP10" s="2" t="s">
        <v>189</v>
      </c>
      <c r="GHQ10" s="2" t="s">
        <v>149</v>
      </c>
      <c r="GHR10" s="2" t="s">
        <v>378</v>
      </c>
      <c r="GHS10" s="2" t="s">
        <v>71</v>
      </c>
      <c r="GHT10" s="2" t="s">
        <v>32</v>
      </c>
      <c r="GHU10" s="2" t="s">
        <v>22</v>
      </c>
      <c r="GHV10" s="2" t="s">
        <v>32</v>
      </c>
      <c r="GHW10" s="2" t="s">
        <v>378</v>
      </c>
      <c r="GHX10" s="2" t="s">
        <v>32</v>
      </c>
      <c r="GHY10" s="2" t="s">
        <v>22</v>
      </c>
      <c r="GHZ10" s="2" t="s">
        <v>32</v>
      </c>
      <c r="GIA10" s="2" t="s">
        <v>189</v>
      </c>
      <c r="GIB10" s="2" t="s">
        <v>32</v>
      </c>
      <c r="GIC10" s="2" t="s">
        <v>149</v>
      </c>
      <c r="GID10" s="2" t="s">
        <v>22</v>
      </c>
      <c r="GIE10" s="2" t="s">
        <v>32</v>
      </c>
      <c r="GIF10" s="2" t="s">
        <v>32</v>
      </c>
      <c r="GIG10" s="2" t="s">
        <v>149</v>
      </c>
      <c r="GIH10" s="2" t="s">
        <v>32</v>
      </c>
      <c r="GII10" s="2" t="s">
        <v>22</v>
      </c>
      <c r="GIJ10" s="2" t="s">
        <v>32</v>
      </c>
      <c r="GIK10" s="2" t="s">
        <v>378</v>
      </c>
      <c r="GIL10" s="2" t="s">
        <v>71</v>
      </c>
      <c r="GIM10" s="2" t="s">
        <v>32</v>
      </c>
      <c r="GIN10" s="2" t="s">
        <v>22</v>
      </c>
      <c r="GIO10" s="2" t="s">
        <v>22</v>
      </c>
      <c r="GIP10" s="2" t="s">
        <v>149</v>
      </c>
      <c r="GIQ10" s="2" t="s">
        <v>32</v>
      </c>
      <c r="GIR10" s="2" t="s">
        <v>32</v>
      </c>
      <c r="GIS10" s="2" t="s">
        <v>149</v>
      </c>
      <c r="GIT10" s="2" t="s">
        <v>22</v>
      </c>
      <c r="GIU10" s="2" t="s">
        <v>149</v>
      </c>
      <c r="GIV10" s="2" t="s">
        <v>32</v>
      </c>
      <c r="GIW10" s="2" t="s">
        <v>32</v>
      </c>
      <c r="GIX10" s="2" t="s">
        <v>378</v>
      </c>
      <c r="GIY10" s="2" t="s">
        <v>32</v>
      </c>
      <c r="GIZ10" s="2" t="s">
        <v>22</v>
      </c>
      <c r="GJA10" s="2" t="s">
        <v>22</v>
      </c>
      <c r="GJB10" s="2" t="s">
        <v>32</v>
      </c>
      <c r="GJC10" s="2" t="s">
        <v>189</v>
      </c>
      <c r="GJD10" s="2" t="s">
        <v>32</v>
      </c>
      <c r="GJE10" s="2" t="s">
        <v>32</v>
      </c>
      <c r="GJF10" s="2" t="s">
        <v>32</v>
      </c>
      <c r="GJG10" s="2" t="s">
        <v>32</v>
      </c>
      <c r="GJH10" s="2" t="s">
        <v>32</v>
      </c>
      <c r="GJI10" s="2" t="s">
        <v>32</v>
      </c>
      <c r="GJJ10" s="2" t="s">
        <v>149</v>
      </c>
      <c r="GJK10" s="2" t="s">
        <v>32</v>
      </c>
      <c r="GJL10" s="2" t="s">
        <v>32</v>
      </c>
      <c r="GJM10" s="2" t="s">
        <v>32</v>
      </c>
      <c r="GJN10" s="2" t="s">
        <v>32</v>
      </c>
      <c r="GJO10" s="2" t="s">
        <v>71</v>
      </c>
      <c r="GJP10" s="2" t="s">
        <v>32</v>
      </c>
      <c r="GJQ10" s="2" t="s">
        <v>189</v>
      </c>
      <c r="GJR10" s="2" t="s">
        <v>22</v>
      </c>
      <c r="GJS10" s="2" t="s">
        <v>32</v>
      </c>
      <c r="GJT10" s="2" t="s">
        <v>22</v>
      </c>
      <c r="GJU10" s="2" t="s">
        <v>22</v>
      </c>
      <c r="GJV10" s="2" t="s">
        <v>189</v>
      </c>
      <c r="GJW10" s="2" t="s">
        <v>32</v>
      </c>
      <c r="GJX10" s="2" t="s">
        <v>22</v>
      </c>
      <c r="GJY10" s="2" t="s">
        <v>32</v>
      </c>
      <c r="GJZ10" s="2" t="s">
        <v>32</v>
      </c>
      <c r="GKA10" s="2" t="s">
        <v>32</v>
      </c>
      <c r="GKB10" s="2" t="s">
        <v>32</v>
      </c>
      <c r="GKC10" s="2" t="s">
        <v>32</v>
      </c>
      <c r="GKD10" s="2" t="s">
        <v>32</v>
      </c>
      <c r="GKE10" s="2" t="s">
        <v>32</v>
      </c>
      <c r="GKF10" s="2" t="s">
        <v>32</v>
      </c>
      <c r="GKG10" s="2" t="s">
        <v>32</v>
      </c>
      <c r="GKH10" s="2" t="s">
        <v>32</v>
      </c>
      <c r="GKI10" s="2" t="s">
        <v>22</v>
      </c>
      <c r="GKJ10" s="2" t="s">
        <v>32</v>
      </c>
      <c r="GKK10" s="2" t="s">
        <v>22</v>
      </c>
      <c r="GKL10" s="2" t="s">
        <v>378</v>
      </c>
      <c r="GKM10" s="2" t="s">
        <v>71</v>
      </c>
      <c r="GKN10" s="2" t="s">
        <v>189</v>
      </c>
      <c r="GKO10" s="2" t="s">
        <v>71</v>
      </c>
      <c r="GKP10" s="2" t="s">
        <v>22</v>
      </c>
      <c r="GKQ10" s="2" t="s">
        <v>22</v>
      </c>
      <c r="GKR10" s="2" t="s">
        <v>32</v>
      </c>
      <c r="GKS10" s="2" t="s">
        <v>32</v>
      </c>
      <c r="GKT10" s="2" t="s">
        <v>32</v>
      </c>
      <c r="GKU10" s="2" t="s">
        <v>149</v>
      </c>
      <c r="GKV10" s="2" t="s">
        <v>32</v>
      </c>
      <c r="GKW10" s="2" t="s">
        <v>22</v>
      </c>
      <c r="GKX10" s="2" t="s">
        <v>149</v>
      </c>
      <c r="GKY10" s="2" t="s">
        <v>32</v>
      </c>
      <c r="GKZ10" s="2" t="s">
        <v>149</v>
      </c>
      <c r="GLA10" s="2" t="s">
        <v>149</v>
      </c>
      <c r="GLB10" s="2" t="s">
        <v>149</v>
      </c>
      <c r="GLC10" s="2" t="s">
        <v>378</v>
      </c>
      <c r="GLD10" s="2" t="s">
        <v>32</v>
      </c>
      <c r="GLE10" s="2" t="s">
        <v>32</v>
      </c>
      <c r="GLF10" s="2" t="s">
        <v>32</v>
      </c>
      <c r="GLG10" s="2" t="s">
        <v>32</v>
      </c>
      <c r="GLH10" s="2" t="s">
        <v>32</v>
      </c>
      <c r="GLI10" s="2" t="s">
        <v>32</v>
      </c>
      <c r="GLJ10" s="2" t="s">
        <v>22</v>
      </c>
      <c r="GLK10" s="2" t="s">
        <v>32</v>
      </c>
      <c r="GLL10" s="2" t="s">
        <v>71</v>
      </c>
      <c r="GLM10" s="2" t="s">
        <v>32</v>
      </c>
      <c r="GLN10" s="2" t="s">
        <v>149</v>
      </c>
      <c r="GLO10" s="2" t="s">
        <v>378</v>
      </c>
      <c r="GLP10" s="2" t="s">
        <v>32</v>
      </c>
      <c r="GLQ10" s="2" t="s">
        <v>22</v>
      </c>
      <c r="GLR10" s="2" t="s">
        <v>149</v>
      </c>
      <c r="GLS10" s="2" t="s">
        <v>32</v>
      </c>
      <c r="GLT10" s="2" t="s">
        <v>32</v>
      </c>
      <c r="GLU10" s="2" t="s">
        <v>32</v>
      </c>
      <c r="GLV10" s="2" t="s">
        <v>32</v>
      </c>
      <c r="GLW10" s="2" t="s">
        <v>71</v>
      </c>
      <c r="GLX10" s="2" t="s">
        <v>32</v>
      </c>
      <c r="GLY10" s="2" t="s">
        <v>22</v>
      </c>
      <c r="GLZ10" s="2" t="s">
        <v>32</v>
      </c>
      <c r="GMA10" s="2" t="s">
        <v>378</v>
      </c>
      <c r="GMB10" s="2" t="s">
        <v>32</v>
      </c>
      <c r="GMC10" s="2" t="s">
        <v>22</v>
      </c>
      <c r="GMD10" s="2" t="s">
        <v>22</v>
      </c>
      <c r="GME10" s="2" t="s">
        <v>378</v>
      </c>
      <c r="GMF10" s="2" t="s">
        <v>32</v>
      </c>
      <c r="GMG10" s="2" t="s">
        <v>32</v>
      </c>
      <c r="GMH10" s="2" t="s">
        <v>189</v>
      </c>
      <c r="GMI10" s="2" t="s">
        <v>22</v>
      </c>
      <c r="GMJ10" s="2" t="s">
        <v>32</v>
      </c>
      <c r="GMK10" s="2" t="s">
        <v>32</v>
      </c>
      <c r="GML10" s="2" t="s">
        <v>22</v>
      </c>
      <c r="GMM10" s="2" t="s">
        <v>378</v>
      </c>
      <c r="GMN10" s="2" t="s">
        <v>22</v>
      </c>
      <c r="GMO10" s="2" t="s">
        <v>32</v>
      </c>
      <c r="GMP10" s="2" t="s">
        <v>32</v>
      </c>
      <c r="GMQ10" s="2" t="s">
        <v>189</v>
      </c>
      <c r="GMR10" s="2" t="s">
        <v>378</v>
      </c>
      <c r="GMS10" s="2" t="s">
        <v>32</v>
      </c>
      <c r="GMT10" s="2" t="s">
        <v>149</v>
      </c>
      <c r="GMU10" s="2" t="s">
        <v>378</v>
      </c>
      <c r="GMV10" s="2" t="s">
        <v>378</v>
      </c>
      <c r="GMW10" s="2" t="s">
        <v>22</v>
      </c>
      <c r="GMX10" s="2" t="s">
        <v>378</v>
      </c>
      <c r="GMY10" s="2" t="s">
        <v>32</v>
      </c>
      <c r="GMZ10" s="2" t="s">
        <v>32</v>
      </c>
      <c r="GNA10" s="2" t="s">
        <v>189</v>
      </c>
      <c r="GNB10" s="2" t="s">
        <v>378</v>
      </c>
      <c r="GNC10" s="2" t="s">
        <v>71</v>
      </c>
      <c r="GND10" s="2" t="s">
        <v>32</v>
      </c>
      <c r="GNE10" s="2" t="s">
        <v>32</v>
      </c>
      <c r="GNF10" s="2" t="s">
        <v>32</v>
      </c>
      <c r="GNG10" s="2" t="s">
        <v>32</v>
      </c>
      <c r="GNH10" s="2" t="s">
        <v>149</v>
      </c>
      <c r="GNI10" s="2" t="s">
        <v>189</v>
      </c>
      <c r="GNJ10" s="2" t="s">
        <v>32</v>
      </c>
      <c r="GNK10" s="2" t="s">
        <v>32</v>
      </c>
      <c r="GNL10" s="2" t="s">
        <v>32</v>
      </c>
      <c r="GNM10" s="2" t="s">
        <v>32</v>
      </c>
      <c r="GNN10" s="2" t="s">
        <v>32</v>
      </c>
      <c r="GNO10" s="2" t="s">
        <v>71</v>
      </c>
      <c r="GNP10" s="2" t="s">
        <v>32</v>
      </c>
      <c r="GNQ10" s="2" t="s">
        <v>32</v>
      </c>
      <c r="GNR10" s="2" t="s">
        <v>32</v>
      </c>
      <c r="GNS10" s="2" t="s">
        <v>71</v>
      </c>
      <c r="GNT10" s="2" t="s">
        <v>378</v>
      </c>
      <c r="GNU10" s="2" t="s">
        <v>378</v>
      </c>
      <c r="GNV10" s="2" t="s">
        <v>32</v>
      </c>
      <c r="GNW10" s="2" t="s">
        <v>32</v>
      </c>
      <c r="GNX10" s="2" t="s">
        <v>71</v>
      </c>
      <c r="GNY10" s="2" t="s">
        <v>22</v>
      </c>
      <c r="GNZ10" s="2" t="s">
        <v>32</v>
      </c>
      <c r="GOA10" s="2" t="s">
        <v>32</v>
      </c>
      <c r="GOB10" s="2" t="s">
        <v>149</v>
      </c>
      <c r="GOC10" s="2" t="s">
        <v>32</v>
      </c>
      <c r="GOD10" s="2" t="s">
        <v>32</v>
      </c>
      <c r="GOE10" s="2" t="s">
        <v>32</v>
      </c>
      <c r="GOF10" s="2" t="s">
        <v>32</v>
      </c>
      <c r="GOG10" s="2" t="s">
        <v>32</v>
      </c>
      <c r="GOH10" s="2" t="s">
        <v>71</v>
      </c>
      <c r="GOI10" s="2" t="s">
        <v>378</v>
      </c>
      <c r="GOJ10" s="2" t="s">
        <v>22</v>
      </c>
      <c r="GOK10" s="2" t="s">
        <v>32</v>
      </c>
      <c r="GOL10" s="2" t="s">
        <v>32</v>
      </c>
      <c r="GOM10" s="2" t="s">
        <v>32</v>
      </c>
      <c r="GON10" s="2" t="s">
        <v>32</v>
      </c>
      <c r="GOO10" s="2" t="s">
        <v>378</v>
      </c>
      <c r="GOP10" s="2" t="s">
        <v>189</v>
      </c>
      <c r="GOQ10" s="2" t="s">
        <v>32</v>
      </c>
      <c r="GOR10" s="2" t="s">
        <v>32</v>
      </c>
      <c r="GOS10" s="2" t="s">
        <v>32</v>
      </c>
      <c r="GOT10" s="2" t="s">
        <v>71</v>
      </c>
      <c r="GOU10" s="2" t="s">
        <v>149</v>
      </c>
      <c r="GOV10" s="2" t="s">
        <v>71</v>
      </c>
      <c r="GOW10" s="2" t="s">
        <v>32</v>
      </c>
      <c r="GOX10" s="2" t="s">
        <v>32</v>
      </c>
      <c r="GOY10" s="2" t="s">
        <v>22</v>
      </c>
      <c r="GOZ10" s="2" t="s">
        <v>71</v>
      </c>
      <c r="GPA10" s="2" t="s">
        <v>32</v>
      </c>
      <c r="GPB10" s="2" t="s">
        <v>189</v>
      </c>
      <c r="GPC10" s="2" t="s">
        <v>32</v>
      </c>
      <c r="GPD10" s="2" t="s">
        <v>22</v>
      </c>
      <c r="GPE10" s="2" t="s">
        <v>32</v>
      </c>
      <c r="GPF10" s="2" t="s">
        <v>32</v>
      </c>
      <c r="GPG10" s="2" t="s">
        <v>32</v>
      </c>
      <c r="GPH10" s="2" t="s">
        <v>149</v>
      </c>
      <c r="GPI10" s="2" t="s">
        <v>149</v>
      </c>
      <c r="GPJ10" s="2" t="s">
        <v>149</v>
      </c>
      <c r="GPK10" s="2" t="s">
        <v>149</v>
      </c>
      <c r="GPL10" s="2" t="s">
        <v>149</v>
      </c>
      <c r="GPM10" s="2" t="s">
        <v>22</v>
      </c>
      <c r="GPN10" s="2" t="s">
        <v>189</v>
      </c>
      <c r="GPO10" s="2" t="s">
        <v>149</v>
      </c>
      <c r="GPP10" s="2" t="s">
        <v>32</v>
      </c>
      <c r="GPQ10" s="2" t="s">
        <v>32</v>
      </c>
      <c r="GPR10" s="2" t="s">
        <v>22</v>
      </c>
      <c r="GPS10" s="2" t="s">
        <v>22</v>
      </c>
      <c r="GPT10" s="2" t="s">
        <v>32</v>
      </c>
      <c r="GPU10" s="2" t="s">
        <v>71</v>
      </c>
      <c r="GPV10" s="2" t="s">
        <v>22</v>
      </c>
      <c r="GPW10" s="2" t="s">
        <v>149</v>
      </c>
      <c r="GPX10" s="2" t="s">
        <v>32</v>
      </c>
      <c r="GPY10" s="2" t="s">
        <v>32</v>
      </c>
      <c r="GPZ10" s="2" t="s">
        <v>71</v>
      </c>
      <c r="GQA10" s="2" t="s">
        <v>32</v>
      </c>
      <c r="GQB10" s="2" t="s">
        <v>149</v>
      </c>
      <c r="GQC10" s="2" t="s">
        <v>32</v>
      </c>
      <c r="GQD10" s="2" t="s">
        <v>149</v>
      </c>
      <c r="GQE10" s="2" t="s">
        <v>32</v>
      </c>
      <c r="GQF10" s="2" t="s">
        <v>22</v>
      </c>
      <c r="GQG10" s="2" t="s">
        <v>71</v>
      </c>
      <c r="GQH10" s="2" t="s">
        <v>32</v>
      </c>
      <c r="GQI10" s="2" t="s">
        <v>378</v>
      </c>
      <c r="GQJ10" s="2" t="s">
        <v>22</v>
      </c>
      <c r="GQK10" s="2" t="s">
        <v>22</v>
      </c>
      <c r="GQL10" s="2" t="s">
        <v>32</v>
      </c>
      <c r="GQM10" s="2" t="s">
        <v>32</v>
      </c>
      <c r="GQN10" s="2" t="s">
        <v>32</v>
      </c>
      <c r="GQO10" s="2" t="s">
        <v>22</v>
      </c>
      <c r="GQP10" s="2" t="s">
        <v>149</v>
      </c>
      <c r="GQQ10" s="2" t="s">
        <v>32</v>
      </c>
      <c r="GQR10" s="2" t="s">
        <v>22</v>
      </c>
      <c r="GQS10" s="2" t="s">
        <v>32</v>
      </c>
      <c r="GQT10" s="2" t="s">
        <v>32</v>
      </c>
      <c r="GQU10" s="2" t="s">
        <v>32</v>
      </c>
      <c r="GQV10" s="2" t="s">
        <v>32</v>
      </c>
      <c r="GQW10" s="2" t="s">
        <v>149</v>
      </c>
      <c r="GQX10" s="2" t="s">
        <v>32</v>
      </c>
      <c r="GQY10" s="2" t="s">
        <v>22</v>
      </c>
      <c r="GQZ10" s="2" t="s">
        <v>32</v>
      </c>
      <c r="GRA10" s="2" t="s">
        <v>149</v>
      </c>
      <c r="GRB10" s="2" t="s">
        <v>32</v>
      </c>
      <c r="GRC10" s="2" t="s">
        <v>71</v>
      </c>
      <c r="GRD10" s="2" t="s">
        <v>71</v>
      </c>
      <c r="GRE10" s="2" t="s">
        <v>22</v>
      </c>
      <c r="GRF10" s="2" t="s">
        <v>32</v>
      </c>
      <c r="GRG10" s="2" t="s">
        <v>32</v>
      </c>
      <c r="GRH10" s="2" t="s">
        <v>71</v>
      </c>
      <c r="GRI10" s="2" t="s">
        <v>32</v>
      </c>
      <c r="GRJ10" s="2" t="s">
        <v>149</v>
      </c>
      <c r="GRK10" s="2" t="s">
        <v>32</v>
      </c>
      <c r="GRL10" s="2" t="s">
        <v>149</v>
      </c>
      <c r="GRM10" s="2" t="s">
        <v>149</v>
      </c>
      <c r="GRN10" s="2" t="s">
        <v>32</v>
      </c>
      <c r="GRO10" s="2" t="s">
        <v>32</v>
      </c>
      <c r="GRP10" s="2" t="s">
        <v>32</v>
      </c>
      <c r="GRQ10" s="2" t="s">
        <v>22</v>
      </c>
      <c r="GRR10" s="2" t="s">
        <v>71</v>
      </c>
      <c r="GRS10" s="2" t="s">
        <v>32</v>
      </c>
      <c r="GRT10" s="2" t="s">
        <v>149</v>
      </c>
      <c r="GRU10" s="2" t="s">
        <v>32</v>
      </c>
      <c r="GRV10" s="2" t="s">
        <v>32</v>
      </c>
      <c r="GRW10" s="2" t="s">
        <v>32</v>
      </c>
      <c r="GRX10" s="2" t="s">
        <v>22</v>
      </c>
      <c r="GRY10" s="2" t="s">
        <v>32</v>
      </c>
      <c r="GRZ10" s="2" t="s">
        <v>189</v>
      </c>
      <c r="GSA10" s="2" t="s">
        <v>22</v>
      </c>
      <c r="GSB10" s="2" t="s">
        <v>32</v>
      </c>
      <c r="GSC10" s="2" t="s">
        <v>32</v>
      </c>
      <c r="GSD10" s="2" t="s">
        <v>22</v>
      </c>
      <c r="GSE10" s="2" t="s">
        <v>32</v>
      </c>
      <c r="GSF10" s="2" t="s">
        <v>32</v>
      </c>
      <c r="GSG10" s="2" t="s">
        <v>149</v>
      </c>
      <c r="GSH10" s="2" t="s">
        <v>378</v>
      </c>
      <c r="GSI10" s="2" t="s">
        <v>22</v>
      </c>
      <c r="GSJ10" s="2" t="s">
        <v>22</v>
      </c>
      <c r="GSK10" s="2" t="s">
        <v>22</v>
      </c>
      <c r="GSL10" s="2" t="s">
        <v>32</v>
      </c>
      <c r="GSM10" s="2" t="s">
        <v>32</v>
      </c>
      <c r="GSN10" s="2" t="s">
        <v>32</v>
      </c>
      <c r="GSO10" s="2" t="s">
        <v>32</v>
      </c>
      <c r="GSP10" s="2" t="s">
        <v>71</v>
      </c>
      <c r="GSQ10" s="2" t="s">
        <v>71</v>
      </c>
      <c r="GSR10" s="2" t="s">
        <v>71</v>
      </c>
      <c r="GSS10" s="2" t="s">
        <v>32</v>
      </c>
      <c r="GST10" s="2" t="s">
        <v>32</v>
      </c>
      <c r="GSU10" s="2" t="s">
        <v>32</v>
      </c>
      <c r="GSV10" s="2" t="s">
        <v>32</v>
      </c>
      <c r="GSW10" s="2" t="s">
        <v>149</v>
      </c>
      <c r="GSX10" s="2" t="s">
        <v>32</v>
      </c>
      <c r="GSY10" s="2" t="s">
        <v>22</v>
      </c>
      <c r="GSZ10" s="2" t="s">
        <v>71</v>
      </c>
      <c r="GTA10" s="2" t="s">
        <v>22</v>
      </c>
      <c r="GTB10" s="2" t="s">
        <v>32</v>
      </c>
      <c r="GTC10" s="2" t="s">
        <v>32</v>
      </c>
      <c r="GTD10" s="2" t="s">
        <v>32</v>
      </c>
      <c r="GTE10" s="2" t="s">
        <v>32</v>
      </c>
      <c r="GTF10" s="2" t="s">
        <v>22</v>
      </c>
      <c r="GTG10" s="2" t="s">
        <v>189</v>
      </c>
      <c r="GTH10" s="2" t="s">
        <v>32</v>
      </c>
      <c r="GTI10" s="2" t="s">
        <v>71</v>
      </c>
      <c r="GTJ10" s="2" t="s">
        <v>22</v>
      </c>
      <c r="GTK10" s="2" t="s">
        <v>189</v>
      </c>
      <c r="GTL10" s="2" t="s">
        <v>22</v>
      </c>
      <c r="GTM10" s="2" t="s">
        <v>32</v>
      </c>
      <c r="GTN10" s="2" t="s">
        <v>32</v>
      </c>
      <c r="GTO10" s="2" t="s">
        <v>22</v>
      </c>
      <c r="GTP10" s="2" t="s">
        <v>32</v>
      </c>
      <c r="GTQ10" s="2" t="s">
        <v>32</v>
      </c>
      <c r="GTR10" s="2" t="s">
        <v>149</v>
      </c>
      <c r="GTS10" s="2" t="s">
        <v>378</v>
      </c>
      <c r="GTT10" s="2" t="s">
        <v>71</v>
      </c>
      <c r="GTU10" s="2" t="s">
        <v>22</v>
      </c>
      <c r="GTV10" s="2" t="s">
        <v>22</v>
      </c>
      <c r="GTW10" s="2" t="s">
        <v>32</v>
      </c>
      <c r="GTX10" s="2" t="s">
        <v>32</v>
      </c>
      <c r="GTY10" s="2" t="s">
        <v>32</v>
      </c>
      <c r="GTZ10" s="2" t="s">
        <v>22</v>
      </c>
      <c r="GUA10" s="2" t="s">
        <v>32</v>
      </c>
      <c r="GUB10" s="2" t="s">
        <v>32</v>
      </c>
      <c r="GUC10" s="2" t="s">
        <v>149</v>
      </c>
      <c r="GUD10" s="2" t="s">
        <v>22</v>
      </c>
      <c r="GUE10" s="2" t="s">
        <v>32</v>
      </c>
      <c r="GUF10" s="2" t="s">
        <v>32</v>
      </c>
      <c r="GUG10" s="2" t="s">
        <v>71</v>
      </c>
      <c r="GUH10" s="2" t="s">
        <v>378</v>
      </c>
      <c r="GUI10" s="2" t="s">
        <v>32</v>
      </c>
      <c r="GUJ10" s="2" t="s">
        <v>378</v>
      </c>
      <c r="GUK10" s="2" t="s">
        <v>32</v>
      </c>
      <c r="GUL10" s="2" t="s">
        <v>32</v>
      </c>
      <c r="GUM10" s="2" t="s">
        <v>32</v>
      </c>
      <c r="GUN10" s="2" t="s">
        <v>32</v>
      </c>
      <c r="GUO10" s="2" t="s">
        <v>149</v>
      </c>
      <c r="GUP10" s="2" t="s">
        <v>32</v>
      </c>
      <c r="GUQ10" s="2" t="s">
        <v>149</v>
      </c>
      <c r="GUR10" s="2" t="s">
        <v>32</v>
      </c>
      <c r="GUS10" s="2" t="s">
        <v>32</v>
      </c>
      <c r="GUT10" s="2" t="s">
        <v>189</v>
      </c>
      <c r="GUU10" s="2" t="s">
        <v>32</v>
      </c>
      <c r="GUV10" s="2" t="s">
        <v>71</v>
      </c>
      <c r="GUW10" s="2" t="s">
        <v>32</v>
      </c>
      <c r="GUX10" s="2" t="s">
        <v>32</v>
      </c>
      <c r="GUY10" s="2" t="s">
        <v>32</v>
      </c>
      <c r="GUZ10" s="2" t="s">
        <v>149</v>
      </c>
      <c r="GVA10" s="2" t="s">
        <v>71</v>
      </c>
      <c r="GVB10" s="2" t="s">
        <v>149</v>
      </c>
      <c r="GVC10" s="2" t="s">
        <v>71</v>
      </c>
      <c r="GVD10" s="2" t="s">
        <v>149</v>
      </c>
      <c r="GVE10" s="2" t="s">
        <v>32</v>
      </c>
      <c r="GVF10" s="2" t="s">
        <v>32</v>
      </c>
      <c r="GVG10" s="2" t="s">
        <v>22</v>
      </c>
      <c r="GVH10" s="2" t="s">
        <v>32</v>
      </c>
      <c r="GVI10" s="2" t="s">
        <v>378</v>
      </c>
      <c r="GVJ10" s="2" t="s">
        <v>22</v>
      </c>
      <c r="GVK10" s="2" t="s">
        <v>378</v>
      </c>
      <c r="GVL10" s="2" t="s">
        <v>32</v>
      </c>
      <c r="GVM10" s="2" t="s">
        <v>32</v>
      </c>
      <c r="GVN10" s="2" t="s">
        <v>22</v>
      </c>
      <c r="GVO10" s="2" t="s">
        <v>32</v>
      </c>
      <c r="GVP10" s="2" t="s">
        <v>71</v>
      </c>
      <c r="GVQ10" s="2" t="s">
        <v>149</v>
      </c>
      <c r="GVR10" s="2" t="s">
        <v>149</v>
      </c>
      <c r="GVS10" s="2" t="s">
        <v>378</v>
      </c>
      <c r="GVT10" s="2" t="s">
        <v>71</v>
      </c>
      <c r="GVU10" s="2" t="s">
        <v>378</v>
      </c>
      <c r="GVV10" s="2" t="s">
        <v>22</v>
      </c>
      <c r="GVW10" s="2" t="s">
        <v>378</v>
      </c>
      <c r="GVX10" s="2" t="s">
        <v>32</v>
      </c>
      <c r="GVY10" s="2" t="s">
        <v>378</v>
      </c>
      <c r="GVZ10" s="2" t="s">
        <v>32</v>
      </c>
      <c r="GWA10" s="2" t="s">
        <v>32</v>
      </c>
      <c r="GWB10" s="2" t="s">
        <v>32</v>
      </c>
      <c r="GWC10" s="2" t="s">
        <v>378</v>
      </c>
      <c r="GWD10" s="2" t="s">
        <v>32</v>
      </c>
      <c r="GWE10" s="2" t="s">
        <v>378</v>
      </c>
      <c r="GWF10" s="2" t="s">
        <v>32</v>
      </c>
      <c r="GWG10" s="2" t="s">
        <v>71</v>
      </c>
      <c r="GWH10" s="2" t="s">
        <v>22</v>
      </c>
      <c r="GWI10" s="2" t="s">
        <v>32</v>
      </c>
      <c r="GWJ10" s="2" t="s">
        <v>22</v>
      </c>
      <c r="GWK10" s="2" t="s">
        <v>32</v>
      </c>
      <c r="GWL10" s="2" t="s">
        <v>32</v>
      </c>
      <c r="GWM10" s="2" t="s">
        <v>22</v>
      </c>
      <c r="GWN10" s="2" t="s">
        <v>149</v>
      </c>
      <c r="GWO10" s="2" t="s">
        <v>149</v>
      </c>
      <c r="GWP10" s="2" t="s">
        <v>32</v>
      </c>
      <c r="GWQ10" s="2" t="s">
        <v>149</v>
      </c>
      <c r="GWR10" s="2" t="s">
        <v>32</v>
      </c>
      <c r="GWS10" s="2" t="s">
        <v>32</v>
      </c>
      <c r="GWT10" s="2" t="s">
        <v>32</v>
      </c>
      <c r="GWU10" s="2" t="s">
        <v>149</v>
      </c>
      <c r="GWV10" s="2" t="s">
        <v>32</v>
      </c>
      <c r="GWW10" s="2" t="s">
        <v>32</v>
      </c>
      <c r="GWX10" s="2" t="s">
        <v>149</v>
      </c>
      <c r="GWY10" s="2" t="s">
        <v>149</v>
      </c>
      <c r="GWZ10" s="2" t="s">
        <v>32</v>
      </c>
      <c r="GXA10" s="2" t="s">
        <v>32</v>
      </c>
      <c r="GXB10" s="2" t="s">
        <v>32</v>
      </c>
      <c r="GXC10" s="2" t="s">
        <v>32</v>
      </c>
      <c r="GXD10" s="2" t="s">
        <v>378</v>
      </c>
      <c r="GXE10" s="2" t="s">
        <v>22</v>
      </c>
      <c r="GXF10" s="2" t="s">
        <v>32</v>
      </c>
      <c r="GXG10" s="2" t="s">
        <v>149</v>
      </c>
      <c r="GXH10" s="2" t="s">
        <v>32</v>
      </c>
      <c r="GXI10" s="2" t="s">
        <v>22</v>
      </c>
      <c r="GXJ10" s="2" t="s">
        <v>378</v>
      </c>
      <c r="GXK10" s="2" t="s">
        <v>32</v>
      </c>
      <c r="GXL10" s="2" t="s">
        <v>32</v>
      </c>
      <c r="GXM10" s="2" t="s">
        <v>32</v>
      </c>
      <c r="GXN10" s="2" t="s">
        <v>32</v>
      </c>
      <c r="GXO10" s="2" t="s">
        <v>189</v>
      </c>
      <c r="GXP10" s="2" t="s">
        <v>32</v>
      </c>
      <c r="GXQ10" s="2" t="s">
        <v>71</v>
      </c>
      <c r="GXR10" s="2" t="s">
        <v>32</v>
      </c>
      <c r="GXS10" s="2" t="s">
        <v>378</v>
      </c>
      <c r="GXT10" s="2" t="s">
        <v>32</v>
      </c>
      <c r="GXU10" s="2" t="s">
        <v>32</v>
      </c>
      <c r="GXV10" s="2" t="s">
        <v>22</v>
      </c>
      <c r="GXW10" s="2" t="s">
        <v>32</v>
      </c>
      <c r="GXX10" s="2" t="s">
        <v>22</v>
      </c>
      <c r="GXY10" s="2" t="s">
        <v>189</v>
      </c>
      <c r="GXZ10" s="2" t="s">
        <v>149</v>
      </c>
      <c r="GYA10" s="2" t="s">
        <v>32</v>
      </c>
      <c r="GYB10" s="2" t="s">
        <v>32</v>
      </c>
      <c r="GYC10" s="2" t="s">
        <v>149</v>
      </c>
      <c r="GYD10" s="2" t="s">
        <v>71</v>
      </c>
      <c r="GYE10" s="2" t="s">
        <v>71</v>
      </c>
      <c r="GYF10" s="2" t="s">
        <v>32</v>
      </c>
      <c r="GYG10" s="2" t="s">
        <v>378</v>
      </c>
      <c r="GYH10" s="2" t="s">
        <v>149</v>
      </c>
      <c r="GYI10" s="2" t="s">
        <v>32</v>
      </c>
      <c r="GYJ10" s="2" t="s">
        <v>22</v>
      </c>
      <c r="GYK10" s="2" t="s">
        <v>32</v>
      </c>
      <c r="GYL10" s="2" t="s">
        <v>32</v>
      </c>
      <c r="GYM10" s="2" t="s">
        <v>32</v>
      </c>
      <c r="GYN10" s="2" t="s">
        <v>32</v>
      </c>
      <c r="GYO10" s="2" t="s">
        <v>32</v>
      </c>
      <c r="GYP10" s="2" t="s">
        <v>149</v>
      </c>
      <c r="GYQ10" s="2" t="s">
        <v>378</v>
      </c>
      <c r="GYR10" s="2" t="s">
        <v>22</v>
      </c>
      <c r="GYS10" s="2" t="s">
        <v>32</v>
      </c>
      <c r="GYT10" s="2" t="s">
        <v>22</v>
      </c>
      <c r="GYU10" s="2" t="s">
        <v>22</v>
      </c>
      <c r="GYV10" s="2" t="s">
        <v>189</v>
      </c>
      <c r="GYW10" s="2" t="s">
        <v>189</v>
      </c>
      <c r="GYX10" s="2" t="s">
        <v>32</v>
      </c>
      <c r="GYY10" s="2" t="s">
        <v>32</v>
      </c>
      <c r="GYZ10" s="2" t="s">
        <v>71</v>
      </c>
      <c r="GZA10" s="2" t="s">
        <v>32</v>
      </c>
      <c r="GZB10" s="2" t="s">
        <v>189</v>
      </c>
      <c r="GZC10" s="2" t="s">
        <v>32</v>
      </c>
      <c r="GZD10" s="2" t="s">
        <v>32</v>
      </c>
      <c r="GZE10" s="2" t="s">
        <v>32</v>
      </c>
      <c r="GZF10" s="2" t="s">
        <v>32</v>
      </c>
      <c r="GZG10" s="2" t="s">
        <v>32</v>
      </c>
      <c r="GZH10" s="2" t="s">
        <v>22</v>
      </c>
      <c r="GZI10" s="2" t="s">
        <v>189</v>
      </c>
      <c r="GZJ10" s="2" t="s">
        <v>22</v>
      </c>
      <c r="GZK10" s="2" t="s">
        <v>149</v>
      </c>
      <c r="GZL10" s="2" t="s">
        <v>378</v>
      </c>
      <c r="GZM10" s="2" t="s">
        <v>32</v>
      </c>
      <c r="GZN10" s="2" t="s">
        <v>32</v>
      </c>
      <c r="GZO10" s="2" t="s">
        <v>149</v>
      </c>
      <c r="GZP10" s="2" t="s">
        <v>22</v>
      </c>
      <c r="GZQ10" s="2" t="s">
        <v>32</v>
      </c>
      <c r="GZR10" s="2" t="s">
        <v>22</v>
      </c>
      <c r="GZS10" s="2" t="s">
        <v>378</v>
      </c>
      <c r="GZT10" s="2" t="s">
        <v>32</v>
      </c>
      <c r="GZU10" s="2" t="s">
        <v>32</v>
      </c>
      <c r="GZV10" s="2" t="s">
        <v>22</v>
      </c>
      <c r="GZW10" s="2" t="s">
        <v>32</v>
      </c>
      <c r="GZX10" s="2" t="s">
        <v>32</v>
      </c>
      <c r="GZY10" s="2" t="s">
        <v>22</v>
      </c>
      <c r="GZZ10" s="2" t="s">
        <v>149</v>
      </c>
      <c r="HAA10" s="2" t="s">
        <v>378</v>
      </c>
      <c r="HAB10" s="2" t="s">
        <v>71</v>
      </c>
      <c r="HAC10" s="2" t="s">
        <v>32</v>
      </c>
      <c r="HAD10" s="2" t="s">
        <v>32</v>
      </c>
      <c r="HAE10" s="2" t="s">
        <v>32</v>
      </c>
      <c r="HAF10" s="2" t="s">
        <v>378</v>
      </c>
      <c r="HAG10" s="2" t="s">
        <v>71</v>
      </c>
      <c r="HAH10" s="2" t="s">
        <v>32</v>
      </c>
      <c r="HAI10" s="2" t="s">
        <v>22</v>
      </c>
      <c r="HAJ10" s="2" t="s">
        <v>22</v>
      </c>
      <c r="HAK10" s="2" t="s">
        <v>32</v>
      </c>
      <c r="HAL10" s="2" t="s">
        <v>32</v>
      </c>
      <c r="HAM10" s="2" t="s">
        <v>32</v>
      </c>
      <c r="HAN10" s="2" t="s">
        <v>32</v>
      </c>
      <c r="HAO10" s="2" t="s">
        <v>32</v>
      </c>
      <c r="HAP10" s="2" t="s">
        <v>32</v>
      </c>
      <c r="HAQ10" s="2" t="s">
        <v>32</v>
      </c>
      <c r="HAR10" s="2" t="s">
        <v>22</v>
      </c>
      <c r="HAS10" s="2" t="s">
        <v>32</v>
      </c>
      <c r="HAT10" s="2" t="s">
        <v>71</v>
      </c>
      <c r="HAU10" s="2" t="s">
        <v>378</v>
      </c>
      <c r="HAV10" s="2" t="s">
        <v>32</v>
      </c>
      <c r="HAW10" s="2" t="s">
        <v>32</v>
      </c>
      <c r="HAX10" s="2" t="s">
        <v>32</v>
      </c>
      <c r="HAY10" s="2" t="s">
        <v>32</v>
      </c>
      <c r="HAZ10" s="2" t="s">
        <v>22</v>
      </c>
      <c r="HBA10" s="2" t="s">
        <v>32</v>
      </c>
      <c r="HBB10" s="2" t="s">
        <v>378</v>
      </c>
      <c r="HBC10" s="2" t="s">
        <v>378</v>
      </c>
      <c r="HBD10" s="2" t="s">
        <v>378</v>
      </c>
      <c r="HBE10" s="2" t="s">
        <v>22</v>
      </c>
      <c r="HBF10" s="2" t="s">
        <v>189</v>
      </c>
      <c r="HBG10" s="2" t="s">
        <v>32</v>
      </c>
      <c r="HBH10" s="2" t="s">
        <v>22</v>
      </c>
      <c r="HBI10" s="2" t="s">
        <v>22</v>
      </c>
      <c r="HBJ10" s="2" t="s">
        <v>71</v>
      </c>
      <c r="HBK10" s="2" t="s">
        <v>149</v>
      </c>
      <c r="HBL10" s="2" t="s">
        <v>378</v>
      </c>
      <c r="HBM10" s="2" t="s">
        <v>32</v>
      </c>
      <c r="HBN10" s="2" t="s">
        <v>378</v>
      </c>
      <c r="HBO10" s="2" t="s">
        <v>71</v>
      </c>
      <c r="HBP10" s="2" t="s">
        <v>189</v>
      </c>
      <c r="HBQ10" s="2" t="s">
        <v>32</v>
      </c>
      <c r="HBR10" s="2" t="s">
        <v>32</v>
      </c>
      <c r="HBS10" s="2" t="s">
        <v>189</v>
      </c>
      <c r="HBT10" s="2" t="s">
        <v>189</v>
      </c>
      <c r="HBU10" s="2" t="s">
        <v>22</v>
      </c>
      <c r="HBV10" s="2" t="s">
        <v>32</v>
      </c>
      <c r="HBW10" s="2" t="s">
        <v>22</v>
      </c>
      <c r="HBX10" s="2" t="s">
        <v>189</v>
      </c>
      <c r="HBY10" s="2" t="s">
        <v>378</v>
      </c>
      <c r="HBZ10" s="2" t="s">
        <v>378</v>
      </c>
      <c r="HCA10" s="2" t="s">
        <v>149</v>
      </c>
      <c r="HCB10" s="2" t="s">
        <v>32</v>
      </c>
      <c r="HCC10" s="2" t="s">
        <v>71</v>
      </c>
      <c r="HCD10" s="2" t="s">
        <v>22</v>
      </c>
      <c r="HCE10" s="2" t="s">
        <v>32</v>
      </c>
      <c r="HCF10" s="2" t="s">
        <v>32</v>
      </c>
      <c r="HCG10" s="2" t="s">
        <v>149</v>
      </c>
      <c r="HCH10" s="2" t="s">
        <v>22</v>
      </c>
      <c r="HCI10" s="2" t="s">
        <v>32</v>
      </c>
      <c r="HCJ10" s="2" t="s">
        <v>22</v>
      </c>
      <c r="HCK10" s="2" t="s">
        <v>22</v>
      </c>
      <c r="HCL10" s="2" t="s">
        <v>32</v>
      </c>
      <c r="HCM10" s="2" t="s">
        <v>149</v>
      </c>
      <c r="HCN10" s="2" t="s">
        <v>32</v>
      </c>
      <c r="HCO10" s="2" t="s">
        <v>32</v>
      </c>
      <c r="HCP10" s="2" t="s">
        <v>32</v>
      </c>
      <c r="HCQ10" s="2" t="s">
        <v>32</v>
      </c>
      <c r="HCR10" s="2" t="s">
        <v>32</v>
      </c>
      <c r="HCS10" s="2" t="s">
        <v>378</v>
      </c>
      <c r="HCT10" s="2" t="s">
        <v>32</v>
      </c>
      <c r="HCU10" s="2" t="s">
        <v>378</v>
      </c>
      <c r="HCV10" s="2" t="s">
        <v>378</v>
      </c>
      <c r="HCW10" s="2" t="s">
        <v>32</v>
      </c>
      <c r="HCX10" s="2" t="s">
        <v>189</v>
      </c>
      <c r="HCY10" s="2" t="s">
        <v>32</v>
      </c>
      <c r="HCZ10" s="2" t="s">
        <v>149</v>
      </c>
      <c r="HDA10" s="2" t="s">
        <v>32</v>
      </c>
      <c r="HDB10" s="2" t="s">
        <v>32</v>
      </c>
      <c r="HDC10" s="2" t="s">
        <v>32</v>
      </c>
      <c r="HDD10" s="2" t="s">
        <v>32</v>
      </c>
      <c r="HDE10" s="2" t="s">
        <v>378</v>
      </c>
      <c r="HDF10" s="2" t="s">
        <v>32</v>
      </c>
      <c r="HDG10" s="2" t="s">
        <v>149</v>
      </c>
      <c r="HDH10" s="2" t="s">
        <v>189</v>
      </c>
      <c r="HDI10" s="2" t="s">
        <v>32</v>
      </c>
      <c r="HDJ10" s="2" t="s">
        <v>22</v>
      </c>
      <c r="HDK10" s="2" t="s">
        <v>22</v>
      </c>
      <c r="HDL10" s="2" t="s">
        <v>32</v>
      </c>
      <c r="HDM10" s="2" t="s">
        <v>32</v>
      </c>
      <c r="HDN10" s="2" t="s">
        <v>22</v>
      </c>
      <c r="HDO10" s="2" t="s">
        <v>22</v>
      </c>
      <c r="HDP10" s="2" t="s">
        <v>32</v>
      </c>
      <c r="HDQ10" s="2" t="s">
        <v>22</v>
      </c>
      <c r="HDR10" s="2" t="s">
        <v>32</v>
      </c>
      <c r="HDS10" s="2" t="s">
        <v>32</v>
      </c>
      <c r="HDT10" s="2" t="s">
        <v>149</v>
      </c>
      <c r="HDU10" s="2" t="s">
        <v>22</v>
      </c>
      <c r="HDV10" s="2" t="s">
        <v>32</v>
      </c>
      <c r="HDW10" s="2" t="s">
        <v>149</v>
      </c>
      <c r="HDX10" s="2" t="s">
        <v>22</v>
      </c>
      <c r="HDY10" s="2" t="s">
        <v>149</v>
      </c>
      <c r="HDZ10" s="2" t="s">
        <v>32</v>
      </c>
      <c r="HEA10" s="2" t="s">
        <v>22</v>
      </c>
      <c r="HEB10" s="2" t="s">
        <v>32</v>
      </c>
      <c r="HEC10" s="2" t="s">
        <v>32</v>
      </c>
      <c r="HED10" s="2" t="s">
        <v>32</v>
      </c>
      <c r="HEE10" s="2" t="s">
        <v>149</v>
      </c>
      <c r="HEF10" s="2" t="s">
        <v>32</v>
      </c>
      <c r="HEG10" s="2" t="s">
        <v>32</v>
      </c>
      <c r="HEH10" s="2" t="s">
        <v>32</v>
      </c>
      <c r="HEI10" s="2" t="s">
        <v>32</v>
      </c>
      <c r="HEJ10" s="2" t="s">
        <v>32</v>
      </c>
      <c r="HEK10" s="2" t="s">
        <v>32</v>
      </c>
      <c r="HEL10" s="2" t="s">
        <v>149</v>
      </c>
      <c r="HEM10" s="2" t="s">
        <v>32</v>
      </c>
      <c r="HEN10" s="2" t="s">
        <v>32</v>
      </c>
      <c r="HEO10" s="2" t="s">
        <v>32</v>
      </c>
      <c r="HEP10" s="2" t="s">
        <v>149</v>
      </c>
      <c r="HEQ10" s="2" t="s">
        <v>32</v>
      </c>
      <c r="HER10" s="2" t="s">
        <v>189</v>
      </c>
      <c r="HES10" s="2" t="s">
        <v>378</v>
      </c>
      <c r="HET10" s="2" t="s">
        <v>22</v>
      </c>
      <c r="HEU10" s="2" t="s">
        <v>32</v>
      </c>
      <c r="HEV10" s="2" t="s">
        <v>149</v>
      </c>
      <c r="HEW10" s="2" t="s">
        <v>32</v>
      </c>
      <c r="HEX10" s="2" t="s">
        <v>32</v>
      </c>
      <c r="HEY10" s="2" t="s">
        <v>32</v>
      </c>
      <c r="HEZ10" s="2" t="s">
        <v>32</v>
      </c>
      <c r="HFA10" s="2" t="s">
        <v>32</v>
      </c>
      <c r="HFB10" s="2" t="s">
        <v>32</v>
      </c>
      <c r="HFC10" s="2" t="s">
        <v>32</v>
      </c>
      <c r="HFD10" s="2" t="s">
        <v>32</v>
      </c>
      <c r="HFE10" s="2" t="s">
        <v>149</v>
      </c>
      <c r="HFF10" s="2" t="s">
        <v>189</v>
      </c>
      <c r="HFG10" s="2" t="s">
        <v>32</v>
      </c>
      <c r="HFH10" s="2" t="s">
        <v>189</v>
      </c>
      <c r="HFI10" s="2" t="s">
        <v>32</v>
      </c>
      <c r="HFJ10" s="2" t="s">
        <v>71</v>
      </c>
      <c r="HFK10" s="2" t="s">
        <v>22</v>
      </c>
      <c r="HFL10" s="2" t="s">
        <v>32</v>
      </c>
      <c r="HFM10" s="2" t="s">
        <v>32</v>
      </c>
      <c r="HFN10" s="2" t="s">
        <v>32</v>
      </c>
      <c r="HFO10" s="2" t="s">
        <v>378</v>
      </c>
      <c r="HFP10" s="2" t="s">
        <v>32</v>
      </c>
      <c r="HFQ10" s="2" t="s">
        <v>149</v>
      </c>
      <c r="HFR10" s="2" t="s">
        <v>22</v>
      </c>
      <c r="HFS10" s="2" t="s">
        <v>32</v>
      </c>
      <c r="HFT10" s="2" t="s">
        <v>32</v>
      </c>
      <c r="HFU10" s="2" t="s">
        <v>22</v>
      </c>
      <c r="HFV10" s="2" t="s">
        <v>32</v>
      </c>
      <c r="HFW10" s="2" t="s">
        <v>32</v>
      </c>
      <c r="HFX10" s="2" t="s">
        <v>32</v>
      </c>
      <c r="HFY10" s="2" t="s">
        <v>22</v>
      </c>
      <c r="HFZ10" s="2" t="s">
        <v>149</v>
      </c>
      <c r="HGA10" s="2" t="s">
        <v>32</v>
      </c>
      <c r="HGB10" s="2" t="s">
        <v>378</v>
      </c>
      <c r="HGC10" s="2" t="s">
        <v>22</v>
      </c>
      <c r="HGD10" s="2" t="s">
        <v>32</v>
      </c>
      <c r="HGE10" s="2" t="s">
        <v>22</v>
      </c>
      <c r="HGF10" s="2" t="s">
        <v>22</v>
      </c>
      <c r="HGG10" s="2" t="s">
        <v>32</v>
      </c>
      <c r="HGH10" s="2" t="s">
        <v>32</v>
      </c>
      <c r="HGI10" s="2" t="s">
        <v>32</v>
      </c>
      <c r="HGJ10" s="2" t="s">
        <v>22</v>
      </c>
      <c r="HGK10" s="2" t="s">
        <v>32</v>
      </c>
      <c r="HGL10" s="2" t="s">
        <v>22</v>
      </c>
      <c r="HGM10" s="2" t="s">
        <v>189</v>
      </c>
      <c r="HGN10" s="2" t="s">
        <v>32</v>
      </c>
      <c r="HGO10" s="2" t="s">
        <v>149</v>
      </c>
      <c r="HGP10" s="2" t="s">
        <v>32</v>
      </c>
      <c r="HGQ10" s="2" t="s">
        <v>32</v>
      </c>
      <c r="HGR10" s="2" t="s">
        <v>32</v>
      </c>
      <c r="HGS10" s="2" t="s">
        <v>32</v>
      </c>
      <c r="HGT10" s="2" t="s">
        <v>149</v>
      </c>
      <c r="HGU10" s="2" t="s">
        <v>378</v>
      </c>
      <c r="HGV10" s="2" t="s">
        <v>32</v>
      </c>
      <c r="HGW10" s="2" t="s">
        <v>22</v>
      </c>
      <c r="HGX10" s="2" t="s">
        <v>32</v>
      </c>
      <c r="HGY10" s="2" t="s">
        <v>32</v>
      </c>
      <c r="HGZ10" s="2" t="s">
        <v>378</v>
      </c>
      <c r="HHA10" s="2" t="s">
        <v>71</v>
      </c>
      <c r="HHB10" s="2" t="s">
        <v>32</v>
      </c>
      <c r="HHC10" s="2" t="s">
        <v>32</v>
      </c>
      <c r="HHD10" s="2" t="s">
        <v>22</v>
      </c>
      <c r="HHE10" s="2" t="s">
        <v>71</v>
      </c>
      <c r="HHF10" s="2" t="s">
        <v>378</v>
      </c>
      <c r="HHG10" s="2" t="s">
        <v>32</v>
      </c>
      <c r="HHH10" s="2" t="s">
        <v>32</v>
      </c>
      <c r="HHI10" s="2" t="s">
        <v>32</v>
      </c>
      <c r="HHJ10" s="2" t="s">
        <v>32</v>
      </c>
      <c r="HHK10" s="2" t="s">
        <v>378</v>
      </c>
      <c r="HHL10" s="2" t="s">
        <v>32</v>
      </c>
      <c r="HHM10" s="2" t="s">
        <v>22</v>
      </c>
      <c r="HHN10" s="2" t="s">
        <v>71</v>
      </c>
      <c r="HHO10" s="2" t="s">
        <v>22</v>
      </c>
      <c r="HHP10" s="2" t="s">
        <v>149</v>
      </c>
      <c r="HHQ10" s="2" t="s">
        <v>32</v>
      </c>
      <c r="HHR10" s="2" t="s">
        <v>22</v>
      </c>
      <c r="HHS10" s="2" t="s">
        <v>22</v>
      </c>
      <c r="HHT10" s="2" t="s">
        <v>71</v>
      </c>
      <c r="HHU10" s="2" t="s">
        <v>22</v>
      </c>
      <c r="HHV10" s="2" t="s">
        <v>32</v>
      </c>
      <c r="HHW10" s="2" t="s">
        <v>32</v>
      </c>
      <c r="HHX10" s="2" t="s">
        <v>149</v>
      </c>
      <c r="HHY10" s="2" t="s">
        <v>32</v>
      </c>
      <c r="HHZ10" s="2" t="s">
        <v>32</v>
      </c>
      <c r="HIA10" s="2" t="s">
        <v>32</v>
      </c>
      <c r="HIB10" s="2" t="s">
        <v>378</v>
      </c>
      <c r="HIC10" s="2" t="s">
        <v>32</v>
      </c>
      <c r="HID10" s="2" t="s">
        <v>32</v>
      </c>
      <c r="HIE10" s="2" t="s">
        <v>32</v>
      </c>
      <c r="HIF10" s="2" t="s">
        <v>189</v>
      </c>
      <c r="HIG10" s="2" t="s">
        <v>32</v>
      </c>
      <c r="HIH10" s="2" t="s">
        <v>22</v>
      </c>
      <c r="HII10" s="2" t="s">
        <v>32</v>
      </c>
      <c r="HIJ10" s="2" t="s">
        <v>32</v>
      </c>
      <c r="HIK10" s="2" t="s">
        <v>32</v>
      </c>
      <c r="HIL10" s="2" t="s">
        <v>32</v>
      </c>
      <c r="HIM10" s="2" t="s">
        <v>32</v>
      </c>
      <c r="HIN10" s="2" t="s">
        <v>149</v>
      </c>
      <c r="HIO10" s="2" t="s">
        <v>32</v>
      </c>
      <c r="HIP10" s="2" t="s">
        <v>32</v>
      </c>
      <c r="HIQ10" s="2" t="s">
        <v>32</v>
      </c>
      <c r="HIR10" s="2" t="s">
        <v>22</v>
      </c>
      <c r="HIS10" s="2" t="s">
        <v>32</v>
      </c>
      <c r="HIT10" s="2" t="s">
        <v>149</v>
      </c>
      <c r="HIU10" s="2" t="s">
        <v>71</v>
      </c>
      <c r="HIV10" s="2" t="s">
        <v>22</v>
      </c>
      <c r="HIW10" s="2" t="s">
        <v>32</v>
      </c>
      <c r="HIX10" s="2" t="s">
        <v>71</v>
      </c>
      <c r="HIY10" s="2" t="s">
        <v>22</v>
      </c>
      <c r="HIZ10" s="2" t="s">
        <v>32</v>
      </c>
      <c r="HJA10" s="2" t="s">
        <v>32</v>
      </c>
      <c r="HJB10" s="2" t="s">
        <v>71</v>
      </c>
      <c r="HJC10" s="2" t="s">
        <v>32</v>
      </c>
      <c r="HJD10" s="2" t="s">
        <v>32</v>
      </c>
      <c r="HJE10" s="2" t="s">
        <v>32</v>
      </c>
      <c r="HJF10" s="2" t="s">
        <v>32</v>
      </c>
      <c r="HJG10" s="2" t="s">
        <v>32</v>
      </c>
      <c r="HJH10" s="2" t="s">
        <v>32</v>
      </c>
      <c r="HJI10" s="2" t="s">
        <v>32</v>
      </c>
      <c r="HJJ10" s="2" t="s">
        <v>22</v>
      </c>
      <c r="HJK10" s="2" t="s">
        <v>149</v>
      </c>
      <c r="HJL10" s="2" t="s">
        <v>32</v>
      </c>
      <c r="HJM10" s="2" t="s">
        <v>32</v>
      </c>
      <c r="HJN10" s="2" t="s">
        <v>149</v>
      </c>
      <c r="HJO10" s="2" t="s">
        <v>22</v>
      </c>
      <c r="HJP10" s="2" t="s">
        <v>22</v>
      </c>
      <c r="HJQ10" s="2" t="s">
        <v>149</v>
      </c>
      <c r="HJR10" s="2" t="s">
        <v>189</v>
      </c>
      <c r="HJS10" s="2" t="s">
        <v>22</v>
      </c>
      <c r="HJT10" s="2" t="s">
        <v>32</v>
      </c>
      <c r="HJU10" s="2" t="s">
        <v>32</v>
      </c>
      <c r="HJV10" s="2" t="s">
        <v>32</v>
      </c>
      <c r="HJW10" s="2" t="s">
        <v>22</v>
      </c>
      <c r="HJX10" s="2" t="s">
        <v>32</v>
      </c>
      <c r="HJY10" s="2" t="s">
        <v>22</v>
      </c>
      <c r="HJZ10" s="2" t="s">
        <v>32</v>
      </c>
      <c r="HKA10" s="2" t="s">
        <v>32</v>
      </c>
      <c r="HKB10" s="2" t="s">
        <v>22</v>
      </c>
      <c r="HKC10" s="2" t="s">
        <v>32</v>
      </c>
      <c r="HKD10" s="2" t="s">
        <v>32</v>
      </c>
      <c r="HKE10" s="2" t="s">
        <v>22</v>
      </c>
      <c r="HKF10" s="2" t="s">
        <v>71</v>
      </c>
      <c r="HKG10" s="2" t="s">
        <v>32</v>
      </c>
      <c r="HKH10" s="2" t="s">
        <v>32</v>
      </c>
      <c r="HKI10" s="2" t="s">
        <v>32</v>
      </c>
      <c r="HKJ10" s="2" t="s">
        <v>378</v>
      </c>
      <c r="HKK10" s="2" t="s">
        <v>71</v>
      </c>
      <c r="HKL10" s="2" t="s">
        <v>32</v>
      </c>
      <c r="HKM10" s="2" t="s">
        <v>71</v>
      </c>
      <c r="HKN10" s="2" t="s">
        <v>149</v>
      </c>
      <c r="HKO10" s="2" t="s">
        <v>32</v>
      </c>
      <c r="HKP10" s="2" t="s">
        <v>32</v>
      </c>
      <c r="HKQ10" s="2" t="s">
        <v>32</v>
      </c>
      <c r="HKR10" s="2" t="s">
        <v>149</v>
      </c>
      <c r="HKS10" s="2" t="s">
        <v>32</v>
      </c>
      <c r="HKT10" s="2" t="s">
        <v>32</v>
      </c>
      <c r="HKU10" s="2" t="s">
        <v>32</v>
      </c>
      <c r="HKV10" s="2" t="s">
        <v>32</v>
      </c>
      <c r="HKW10" s="2" t="s">
        <v>22</v>
      </c>
      <c r="HKX10" s="2" t="s">
        <v>32</v>
      </c>
      <c r="HKY10" s="2" t="s">
        <v>32</v>
      </c>
      <c r="HKZ10" s="2" t="s">
        <v>378</v>
      </c>
      <c r="HLA10" s="2" t="s">
        <v>32</v>
      </c>
      <c r="HLB10" s="2" t="s">
        <v>378</v>
      </c>
      <c r="HLC10" s="2" t="s">
        <v>32</v>
      </c>
      <c r="HLD10" s="2" t="s">
        <v>378</v>
      </c>
      <c r="HLE10" s="2" t="s">
        <v>189</v>
      </c>
      <c r="HLF10" s="2" t="s">
        <v>32</v>
      </c>
      <c r="HLG10" s="2" t="s">
        <v>71</v>
      </c>
      <c r="HLH10" s="2" t="s">
        <v>22</v>
      </c>
      <c r="HLI10" s="2" t="s">
        <v>22</v>
      </c>
      <c r="HLJ10" s="2" t="s">
        <v>22</v>
      </c>
      <c r="HLK10" s="2" t="s">
        <v>22</v>
      </c>
      <c r="HLL10" s="2" t="s">
        <v>22</v>
      </c>
      <c r="HLM10" s="2" t="s">
        <v>378</v>
      </c>
      <c r="HLN10" s="2" t="s">
        <v>22</v>
      </c>
      <c r="HLO10" s="2" t="s">
        <v>22</v>
      </c>
      <c r="HLP10" s="2" t="s">
        <v>22</v>
      </c>
      <c r="HLQ10" s="2" t="s">
        <v>32</v>
      </c>
      <c r="HLR10" s="2" t="s">
        <v>22</v>
      </c>
      <c r="HLS10" s="2" t="s">
        <v>32</v>
      </c>
      <c r="HLT10" s="2" t="s">
        <v>71</v>
      </c>
      <c r="HLU10" s="2" t="s">
        <v>378</v>
      </c>
      <c r="HLV10" s="2" t="s">
        <v>32</v>
      </c>
      <c r="HLW10" s="2" t="s">
        <v>32</v>
      </c>
      <c r="HLX10" s="2" t="s">
        <v>149</v>
      </c>
      <c r="HLY10" s="2" t="s">
        <v>71</v>
      </c>
      <c r="HLZ10" s="2" t="s">
        <v>32</v>
      </c>
      <c r="HMA10" s="2" t="s">
        <v>22</v>
      </c>
      <c r="HMB10" s="2" t="s">
        <v>32</v>
      </c>
      <c r="HMC10" s="2" t="s">
        <v>22</v>
      </c>
      <c r="HMD10" s="2" t="s">
        <v>32</v>
      </c>
      <c r="HME10" s="2" t="s">
        <v>149</v>
      </c>
      <c r="HMF10" s="2" t="s">
        <v>22</v>
      </c>
      <c r="HMG10" s="2" t="s">
        <v>32</v>
      </c>
      <c r="HMH10" s="2" t="s">
        <v>149</v>
      </c>
      <c r="HMI10" s="2" t="s">
        <v>32</v>
      </c>
      <c r="HMJ10" s="2" t="s">
        <v>71</v>
      </c>
      <c r="HMK10" s="2" t="s">
        <v>378</v>
      </c>
      <c r="HML10" s="2" t="s">
        <v>32</v>
      </c>
      <c r="HMM10" s="2" t="s">
        <v>149</v>
      </c>
      <c r="HMN10" s="2" t="s">
        <v>149</v>
      </c>
      <c r="HMO10" s="2" t="s">
        <v>22</v>
      </c>
      <c r="HMP10" s="2" t="s">
        <v>32</v>
      </c>
      <c r="HMQ10" s="2" t="s">
        <v>32</v>
      </c>
      <c r="HMR10" s="2" t="s">
        <v>149</v>
      </c>
      <c r="HMS10" s="2" t="s">
        <v>22</v>
      </c>
      <c r="HMT10" s="2" t="s">
        <v>32</v>
      </c>
      <c r="HMU10" s="2" t="s">
        <v>149</v>
      </c>
      <c r="HMV10" s="2" t="s">
        <v>32</v>
      </c>
      <c r="HMW10" s="2" t="s">
        <v>32</v>
      </c>
      <c r="HMX10" s="2" t="s">
        <v>32</v>
      </c>
      <c r="HMY10" s="2" t="s">
        <v>149</v>
      </c>
      <c r="HMZ10" s="2" t="s">
        <v>378</v>
      </c>
      <c r="HNA10" s="2" t="s">
        <v>378</v>
      </c>
      <c r="HNB10" s="2" t="s">
        <v>22</v>
      </c>
      <c r="HNC10" s="2" t="s">
        <v>32</v>
      </c>
      <c r="HND10" s="2" t="s">
        <v>22</v>
      </c>
      <c r="HNE10" s="2" t="s">
        <v>32</v>
      </c>
      <c r="HNF10" s="2" t="s">
        <v>22</v>
      </c>
      <c r="HNG10" s="2" t="s">
        <v>22</v>
      </c>
      <c r="HNH10" s="2" t="s">
        <v>32</v>
      </c>
      <c r="HNI10" s="2" t="s">
        <v>32</v>
      </c>
      <c r="HNJ10" s="2" t="s">
        <v>32</v>
      </c>
      <c r="HNK10" s="2" t="s">
        <v>32</v>
      </c>
      <c r="HNL10" s="2" t="s">
        <v>32</v>
      </c>
      <c r="HNM10" s="2" t="s">
        <v>32</v>
      </c>
      <c r="HNN10" s="2" t="s">
        <v>22</v>
      </c>
      <c r="HNO10" s="2" t="s">
        <v>32</v>
      </c>
      <c r="HNP10" s="2" t="s">
        <v>32</v>
      </c>
      <c r="HNQ10" s="2" t="s">
        <v>32</v>
      </c>
      <c r="HNR10" s="2" t="s">
        <v>32</v>
      </c>
      <c r="HNS10" s="2" t="s">
        <v>32</v>
      </c>
      <c r="HNT10" s="2" t="s">
        <v>32</v>
      </c>
      <c r="HNU10" s="2" t="s">
        <v>32</v>
      </c>
      <c r="HNV10" s="2" t="s">
        <v>189</v>
      </c>
      <c r="HNW10" s="2" t="s">
        <v>22</v>
      </c>
      <c r="HNX10" s="2" t="s">
        <v>32</v>
      </c>
      <c r="HNY10" s="2" t="s">
        <v>22</v>
      </c>
      <c r="HNZ10" s="2" t="s">
        <v>22</v>
      </c>
      <c r="HOA10" s="2" t="s">
        <v>32</v>
      </c>
      <c r="HOB10" s="2" t="s">
        <v>22</v>
      </c>
      <c r="HOC10" s="2" t="s">
        <v>32</v>
      </c>
      <c r="HOD10" s="2" t="s">
        <v>32</v>
      </c>
      <c r="HOE10" s="2" t="s">
        <v>149</v>
      </c>
      <c r="HOF10" s="2" t="s">
        <v>32</v>
      </c>
      <c r="HOG10" s="2" t="s">
        <v>189</v>
      </c>
      <c r="HOH10" s="2" t="s">
        <v>32</v>
      </c>
      <c r="HOI10" s="2" t="s">
        <v>22</v>
      </c>
      <c r="HOJ10" s="2" t="s">
        <v>22</v>
      </c>
      <c r="HOK10" s="2" t="s">
        <v>32</v>
      </c>
      <c r="HOL10" s="2" t="s">
        <v>22</v>
      </c>
      <c r="HOM10" s="2" t="s">
        <v>149</v>
      </c>
      <c r="HON10" s="2" t="s">
        <v>32</v>
      </c>
      <c r="HOO10" s="2" t="s">
        <v>32</v>
      </c>
      <c r="HOP10" s="2" t="s">
        <v>149</v>
      </c>
      <c r="HOQ10" s="2" t="s">
        <v>22</v>
      </c>
      <c r="HOR10" s="2" t="s">
        <v>32</v>
      </c>
      <c r="HOS10" s="2" t="s">
        <v>22</v>
      </c>
      <c r="HOT10" s="2" t="s">
        <v>32</v>
      </c>
      <c r="HOU10" s="2" t="s">
        <v>378</v>
      </c>
      <c r="HOV10" s="2" t="s">
        <v>32</v>
      </c>
      <c r="HOW10" s="2" t="s">
        <v>32</v>
      </c>
      <c r="HOX10" s="2" t="s">
        <v>22</v>
      </c>
      <c r="HOY10" s="2" t="s">
        <v>149</v>
      </c>
      <c r="HOZ10" s="2" t="s">
        <v>32</v>
      </c>
      <c r="HPA10" s="2" t="s">
        <v>22</v>
      </c>
      <c r="HPB10" s="2" t="s">
        <v>149</v>
      </c>
      <c r="HPC10" s="2" t="s">
        <v>32</v>
      </c>
      <c r="HPD10" s="2" t="s">
        <v>32</v>
      </c>
      <c r="HPE10" s="2" t="s">
        <v>32</v>
      </c>
      <c r="HPF10" s="2" t="s">
        <v>32</v>
      </c>
      <c r="HPG10" s="2" t="s">
        <v>32</v>
      </c>
      <c r="HPH10" s="2" t="s">
        <v>149</v>
      </c>
      <c r="HPI10" s="2" t="s">
        <v>22</v>
      </c>
      <c r="HPJ10" s="2" t="s">
        <v>22</v>
      </c>
      <c r="HPK10" s="2" t="s">
        <v>149</v>
      </c>
      <c r="HPL10" s="2" t="s">
        <v>71</v>
      </c>
      <c r="HPM10" s="2" t="s">
        <v>32</v>
      </c>
      <c r="HPN10" s="2" t="s">
        <v>22</v>
      </c>
      <c r="HPO10" s="2" t="s">
        <v>22</v>
      </c>
      <c r="HPP10" s="2" t="s">
        <v>32</v>
      </c>
      <c r="HPQ10" s="2" t="s">
        <v>71</v>
      </c>
      <c r="HPR10" s="2" t="s">
        <v>32</v>
      </c>
      <c r="HPS10" s="2" t="s">
        <v>32</v>
      </c>
      <c r="HPT10" s="2" t="s">
        <v>32</v>
      </c>
      <c r="HPU10" s="2" t="s">
        <v>32</v>
      </c>
      <c r="HPV10" s="2" t="s">
        <v>32</v>
      </c>
      <c r="HPW10" s="2" t="s">
        <v>32</v>
      </c>
      <c r="HPX10" s="2" t="s">
        <v>378</v>
      </c>
      <c r="HPY10" s="2" t="s">
        <v>22</v>
      </c>
      <c r="HPZ10" s="2" t="s">
        <v>22</v>
      </c>
      <c r="HQA10" s="2" t="s">
        <v>149</v>
      </c>
      <c r="HQB10" s="2" t="s">
        <v>22</v>
      </c>
      <c r="HQC10" s="2" t="s">
        <v>32</v>
      </c>
      <c r="HQD10" s="2" t="s">
        <v>32</v>
      </c>
      <c r="HQE10" s="2" t="s">
        <v>32</v>
      </c>
      <c r="HQF10" s="2" t="s">
        <v>32</v>
      </c>
      <c r="HQG10" s="2" t="s">
        <v>32</v>
      </c>
      <c r="HQH10" s="2" t="s">
        <v>71</v>
      </c>
      <c r="HQI10" s="2" t="s">
        <v>32</v>
      </c>
      <c r="HQJ10" s="2" t="s">
        <v>22</v>
      </c>
      <c r="HQK10" s="2" t="s">
        <v>32</v>
      </c>
      <c r="HQL10" s="2" t="s">
        <v>189</v>
      </c>
      <c r="HQM10" s="2" t="s">
        <v>22</v>
      </c>
      <c r="HQN10" s="2" t="s">
        <v>189</v>
      </c>
      <c r="HQO10" s="2" t="s">
        <v>22</v>
      </c>
      <c r="HQP10" s="2" t="s">
        <v>32</v>
      </c>
      <c r="HQQ10" s="2" t="s">
        <v>22</v>
      </c>
      <c r="HQR10" s="2" t="s">
        <v>189</v>
      </c>
      <c r="HQS10" s="2" t="s">
        <v>71</v>
      </c>
      <c r="HQT10" s="2" t="s">
        <v>22</v>
      </c>
      <c r="HQU10" s="2" t="s">
        <v>32</v>
      </c>
      <c r="HQV10" s="2" t="s">
        <v>71</v>
      </c>
      <c r="HQW10" s="2" t="s">
        <v>378</v>
      </c>
      <c r="HQX10" s="2" t="s">
        <v>378</v>
      </c>
      <c r="HQY10" s="2" t="s">
        <v>378</v>
      </c>
      <c r="HQZ10" s="2" t="s">
        <v>32</v>
      </c>
      <c r="HRA10" s="2" t="s">
        <v>22</v>
      </c>
      <c r="HRB10" s="2" t="s">
        <v>32</v>
      </c>
      <c r="HRC10" s="2" t="s">
        <v>149</v>
      </c>
      <c r="HRD10" s="2" t="s">
        <v>22</v>
      </c>
      <c r="HRE10" s="2" t="s">
        <v>71</v>
      </c>
      <c r="HRF10" s="2" t="s">
        <v>32</v>
      </c>
      <c r="HRG10" s="2" t="s">
        <v>32</v>
      </c>
      <c r="HRH10" s="2" t="s">
        <v>22</v>
      </c>
      <c r="HRI10" s="2" t="s">
        <v>149</v>
      </c>
      <c r="HRJ10" s="2" t="s">
        <v>378</v>
      </c>
      <c r="HRK10" s="2" t="s">
        <v>378</v>
      </c>
      <c r="HRL10" s="2" t="s">
        <v>71</v>
      </c>
      <c r="HRM10" s="2" t="s">
        <v>32</v>
      </c>
      <c r="HRN10" s="2" t="s">
        <v>32</v>
      </c>
      <c r="HRO10" s="2" t="s">
        <v>32</v>
      </c>
      <c r="HRP10" s="2" t="s">
        <v>32</v>
      </c>
      <c r="HRQ10" s="2" t="s">
        <v>22</v>
      </c>
      <c r="HRR10" s="2" t="s">
        <v>149</v>
      </c>
      <c r="HRS10" s="2" t="s">
        <v>378</v>
      </c>
      <c r="HRT10" s="2" t="s">
        <v>22</v>
      </c>
      <c r="HRU10" s="2" t="s">
        <v>32</v>
      </c>
      <c r="HRV10" s="2" t="s">
        <v>32</v>
      </c>
      <c r="HRW10" s="2" t="s">
        <v>22</v>
      </c>
      <c r="HRX10" s="2" t="s">
        <v>71</v>
      </c>
      <c r="HRY10" s="2" t="s">
        <v>149</v>
      </c>
      <c r="HRZ10" s="2" t="s">
        <v>32</v>
      </c>
      <c r="HSA10" s="2" t="s">
        <v>22</v>
      </c>
      <c r="HSB10" s="2" t="s">
        <v>149</v>
      </c>
      <c r="HSC10" s="2" t="s">
        <v>32</v>
      </c>
      <c r="HSD10" s="2" t="s">
        <v>32</v>
      </c>
      <c r="HSE10" s="2" t="s">
        <v>378</v>
      </c>
      <c r="HSF10" s="2" t="s">
        <v>149</v>
      </c>
      <c r="HSG10" s="2" t="s">
        <v>32</v>
      </c>
      <c r="HSH10" s="2" t="s">
        <v>32</v>
      </c>
      <c r="HSI10" s="2" t="s">
        <v>32</v>
      </c>
      <c r="HSJ10" s="2" t="s">
        <v>22</v>
      </c>
      <c r="HSK10" s="2" t="s">
        <v>32</v>
      </c>
      <c r="HSL10" s="2" t="s">
        <v>378</v>
      </c>
      <c r="HSM10" s="2" t="s">
        <v>22</v>
      </c>
      <c r="HSN10" s="2" t="s">
        <v>32</v>
      </c>
      <c r="HSO10" s="2" t="s">
        <v>32</v>
      </c>
      <c r="HSP10" s="2" t="s">
        <v>32</v>
      </c>
      <c r="HSQ10" s="2" t="s">
        <v>189</v>
      </c>
      <c r="HSR10" s="2" t="s">
        <v>149</v>
      </c>
      <c r="HSS10" s="2" t="s">
        <v>32</v>
      </c>
      <c r="HST10" s="2" t="s">
        <v>71</v>
      </c>
      <c r="HSU10" s="2" t="s">
        <v>32</v>
      </c>
      <c r="HSV10" s="2" t="s">
        <v>32</v>
      </c>
      <c r="HSW10" s="2" t="s">
        <v>22</v>
      </c>
      <c r="HSX10" s="2" t="s">
        <v>378</v>
      </c>
      <c r="HSY10" s="2" t="s">
        <v>189</v>
      </c>
      <c r="HSZ10" s="2" t="s">
        <v>378</v>
      </c>
      <c r="HTA10" s="2" t="s">
        <v>32</v>
      </c>
      <c r="HTB10" s="2" t="s">
        <v>22</v>
      </c>
      <c r="HTC10" s="2" t="s">
        <v>32</v>
      </c>
      <c r="HTD10" s="2" t="s">
        <v>32</v>
      </c>
      <c r="HTE10" s="2" t="s">
        <v>22</v>
      </c>
      <c r="HTF10" s="2" t="s">
        <v>32</v>
      </c>
      <c r="HTG10" s="2" t="s">
        <v>32</v>
      </c>
      <c r="HTH10" s="2" t="s">
        <v>32</v>
      </c>
      <c r="HTI10" s="2" t="s">
        <v>32</v>
      </c>
      <c r="HTJ10" s="2" t="s">
        <v>22</v>
      </c>
      <c r="HTK10" s="2" t="s">
        <v>32</v>
      </c>
      <c r="HTL10" s="2" t="s">
        <v>32</v>
      </c>
      <c r="HTM10" s="2" t="s">
        <v>32</v>
      </c>
      <c r="HTN10" s="2" t="s">
        <v>22</v>
      </c>
      <c r="HTO10" s="2" t="s">
        <v>71</v>
      </c>
      <c r="HTP10" s="2" t="s">
        <v>32</v>
      </c>
      <c r="HTQ10" s="2" t="s">
        <v>22</v>
      </c>
      <c r="HTR10" s="2" t="s">
        <v>189</v>
      </c>
      <c r="HTS10" s="2" t="s">
        <v>22</v>
      </c>
      <c r="HTT10" s="2" t="s">
        <v>32</v>
      </c>
      <c r="HTU10" s="2" t="s">
        <v>22</v>
      </c>
      <c r="HTV10" s="2" t="s">
        <v>378</v>
      </c>
      <c r="HTW10" s="2" t="s">
        <v>32</v>
      </c>
      <c r="HTX10" s="2" t="s">
        <v>32</v>
      </c>
      <c r="HTY10" s="2" t="s">
        <v>189</v>
      </c>
      <c r="HTZ10" s="2" t="s">
        <v>32</v>
      </c>
      <c r="HUA10" s="2" t="s">
        <v>32</v>
      </c>
      <c r="HUB10" s="2" t="s">
        <v>32</v>
      </c>
      <c r="HUC10" s="2" t="s">
        <v>378</v>
      </c>
      <c r="HUD10" s="2" t="s">
        <v>378</v>
      </c>
      <c r="HUE10" s="2" t="s">
        <v>149</v>
      </c>
      <c r="HUF10" s="2" t="s">
        <v>149</v>
      </c>
      <c r="HUG10" s="2" t="s">
        <v>32</v>
      </c>
      <c r="HUH10" s="2" t="s">
        <v>71</v>
      </c>
      <c r="HUI10" s="2" t="s">
        <v>32</v>
      </c>
      <c r="HUJ10" s="2" t="s">
        <v>32</v>
      </c>
      <c r="HUK10" s="2" t="s">
        <v>22</v>
      </c>
      <c r="HUL10" s="2" t="s">
        <v>32</v>
      </c>
      <c r="HUM10" s="2" t="s">
        <v>32</v>
      </c>
      <c r="HUN10" s="2" t="s">
        <v>32</v>
      </c>
      <c r="HUO10" s="2" t="s">
        <v>32</v>
      </c>
      <c r="HUP10" s="2" t="s">
        <v>32</v>
      </c>
      <c r="HUQ10" s="2" t="s">
        <v>32</v>
      </c>
      <c r="HUR10" s="2" t="s">
        <v>32</v>
      </c>
      <c r="HUS10" s="2" t="s">
        <v>32</v>
      </c>
      <c r="HUT10" s="2" t="s">
        <v>32</v>
      </c>
      <c r="HUU10" s="2" t="s">
        <v>32</v>
      </c>
      <c r="HUV10" s="2" t="s">
        <v>71</v>
      </c>
      <c r="HUW10" s="2" t="s">
        <v>32</v>
      </c>
      <c r="HUX10" s="2" t="s">
        <v>378</v>
      </c>
      <c r="HUY10" s="2" t="s">
        <v>32</v>
      </c>
      <c r="HUZ10" s="2" t="s">
        <v>149</v>
      </c>
      <c r="HVA10" s="2" t="s">
        <v>22</v>
      </c>
      <c r="HVB10" s="2" t="s">
        <v>32</v>
      </c>
      <c r="HVC10" s="2" t="s">
        <v>32</v>
      </c>
      <c r="HVD10" s="2" t="s">
        <v>22</v>
      </c>
      <c r="HVE10" s="2" t="s">
        <v>32</v>
      </c>
      <c r="HVF10" s="2" t="s">
        <v>32</v>
      </c>
      <c r="HVG10" s="2" t="s">
        <v>32</v>
      </c>
      <c r="HVH10" s="2" t="s">
        <v>22</v>
      </c>
      <c r="HVI10" s="2" t="s">
        <v>32</v>
      </c>
      <c r="HVJ10" s="2" t="s">
        <v>32</v>
      </c>
      <c r="HVK10" s="2" t="s">
        <v>32</v>
      </c>
      <c r="HVL10" s="2" t="s">
        <v>22</v>
      </c>
      <c r="HVM10" s="2" t="s">
        <v>71</v>
      </c>
      <c r="HVN10" s="2" t="s">
        <v>32</v>
      </c>
      <c r="HVO10" s="2" t="s">
        <v>32</v>
      </c>
      <c r="HVP10" s="2" t="s">
        <v>149</v>
      </c>
      <c r="HVQ10" s="2" t="s">
        <v>32</v>
      </c>
      <c r="HVR10" s="2" t="s">
        <v>32</v>
      </c>
      <c r="HVS10" s="2" t="s">
        <v>32</v>
      </c>
      <c r="HVT10" s="2" t="s">
        <v>189</v>
      </c>
      <c r="HVU10" s="2" t="s">
        <v>378</v>
      </c>
      <c r="HVV10" s="2" t="s">
        <v>32</v>
      </c>
      <c r="HVW10" s="2" t="s">
        <v>32</v>
      </c>
      <c r="HVX10" s="2" t="s">
        <v>22</v>
      </c>
      <c r="HVY10" s="2" t="s">
        <v>22</v>
      </c>
      <c r="HVZ10" s="2" t="s">
        <v>32</v>
      </c>
      <c r="HWA10" s="2" t="s">
        <v>32</v>
      </c>
      <c r="HWB10" s="2" t="s">
        <v>32</v>
      </c>
      <c r="HWC10" s="2" t="s">
        <v>32</v>
      </c>
      <c r="HWD10" s="2" t="s">
        <v>32</v>
      </c>
      <c r="HWE10" s="2" t="s">
        <v>22</v>
      </c>
      <c r="HWF10" s="2" t="s">
        <v>32</v>
      </c>
      <c r="HWG10" s="2" t="s">
        <v>32</v>
      </c>
      <c r="HWH10" s="2" t="s">
        <v>22</v>
      </c>
      <c r="HWI10" s="2" t="s">
        <v>22</v>
      </c>
      <c r="HWJ10" s="2" t="s">
        <v>22</v>
      </c>
      <c r="HWK10" s="2" t="s">
        <v>22</v>
      </c>
      <c r="HWL10" s="2" t="s">
        <v>32</v>
      </c>
      <c r="HWM10" s="2" t="s">
        <v>22</v>
      </c>
      <c r="HWN10" s="2" t="s">
        <v>32</v>
      </c>
      <c r="HWO10" s="2" t="s">
        <v>32</v>
      </c>
      <c r="HWP10" s="2" t="s">
        <v>149</v>
      </c>
      <c r="HWQ10" s="2" t="s">
        <v>378</v>
      </c>
      <c r="HWR10" s="2" t="s">
        <v>32</v>
      </c>
      <c r="HWS10" s="2" t="s">
        <v>32</v>
      </c>
      <c r="HWT10" s="2" t="s">
        <v>22</v>
      </c>
      <c r="HWU10" s="2" t="s">
        <v>32</v>
      </c>
      <c r="HWV10" s="2" t="s">
        <v>22</v>
      </c>
      <c r="HWW10" s="2" t="s">
        <v>32</v>
      </c>
      <c r="HWX10" s="2" t="s">
        <v>32</v>
      </c>
      <c r="HWY10" s="2" t="s">
        <v>22</v>
      </c>
      <c r="HWZ10" s="2" t="s">
        <v>22</v>
      </c>
      <c r="HXA10" s="2" t="s">
        <v>189</v>
      </c>
      <c r="HXB10" s="2" t="s">
        <v>32</v>
      </c>
      <c r="HXC10" s="2" t="s">
        <v>22</v>
      </c>
      <c r="HXD10" s="2" t="s">
        <v>149</v>
      </c>
      <c r="HXE10" s="2" t="s">
        <v>71</v>
      </c>
      <c r="HXF10" s="2" t="s">
        <v>149</v>
      </c>
      <c r="HXG10" s="2" t="s">
        <v>32</v>
      </c>
      <c r="HXH10" s="2" t="s">
        <v>32</v>
      </c>
      <c r="HXI10" s="2" t="s">
        <v>32</v>
      </c>
      <c r="HXJ10" s="2" t="s">
        <v>22</v>
      </c>
      <c r="HXK10" s="2" t="s">
        <v>22</v>
      </c>
      <c r="HXL10" s="2" t="s">
        <v>32</v>
      </c>
      <c r="HXM10" s="2" t="s">
        <v>22</v>
      </c>
      <c r="HXN10" s="2" t="s">
        <v>71</v>
      </c>
      <c r="HXO10" s="2" t="s">
        <v>22</v>
      </c>
      <c r="HXP10" s="2" t="s">
        <v>32</v>
      </c>
      <c r="HXQ10" s="2" t="s">
        <v>22</v>
      </c>
      <c r="HXR10" s="2" t="s">
        <v>32</v>
      </c>
      <c r="HXS10" s="2" t="s">
        <v>378</v>
      </c>
      <c r="HXT10" s="2" t="s">
        <v>32</v>
      </c>
      <c r="HXU10" s="2" t="s">
        <v>71</v>
      </c>
      <c r="HXV10" s="2" t="s">
        <v>32</v>
      </c>
      <c r="HXW10" s="2" t="s">
        <v>32</v>
      </c>
      <c r="HXX10" s="2" t="s">
        <v>32</v>
      </c>
      <c r="HXY10" s="2" t="s">
        <v>32</v>
      </c>
      <c r="HXZ10" s="2" t="s">
        <v>32</v>
      </c>
      <c r="HYA10" s="2" t="s">
        <v>149</v>
      </c>
      <c r="HYB10" s="2" t="s">
        <v>189</v>
      </c>
      <c r="HYC10" s="2" t="s">
        <v>71</v>
      </c>
      <c r="HYD10" s="2" t="s">
        <v>32</v>
      </c>
      <c r="HYE10" s="2" t="s">
        <v>32</v>
      </c>
      <c r="HYF10" s="2" t="s">
        <v>32</v>
      </c>
      <c r="HYG10" s="2" t="s">
        <v>32</v>
      </c>
      <c r="HYH10" s="2" t="s">
        <v>22</v>
      </c>
      <c r="HYI10" s="2" t="s">
        <v>32</v>
      </c>
      <c r="HYJ10" s="2" t="s">
        <v>22</v>
      </c>
      <c r="HYK10" s="2" t="s">
        <v>189</v>
      </c>
      <c r="HYL10" s="2" t="s">
        <v>32</v>
      </c>
      <c r="HYM10" s="2" t="s">
        <v>32</v>
      </c>
      <c r="HYN10" s="2" t="s">
        <v>149</v>
      </c>
      <c r="HYO10" s="2" t="s">
        <v>32</v>
      </c>
      <c r="HYP10" s="2" t="s">
        <v>32</v>
      </c>
      <c r="HYQ10" s="2" t="s">
        <v>32</v>
      </c>
      <c r="HYR10" s="2" t="s">
        <v>32</v>
      </c>
      <c r="HYS10" s="2" t="s">
        <v>32</v>
      </c>
      <c r="HYT10" s="2" t="s">
        <v>32</v>
      </c>
      <c r="HYU10" s="2" t="s">
        <v>149</v>
      </c>
      <c r="HYV10" s="2" t="s">
        <v>149</v>
      </c>
      <c r="HYW10" s="2" t="s">
        <v>32</v>
      </c>
      <c r="HYX10" s="2" t="s">
        <v>32</v>
      </c>
      <c r="HYY10" s="2" t="s">
        <v>149</v>
      </c>
      <c r="HYZ10" s="2" t="s">
        <v>32</v>
      </c>
      <c r="HZA10" s="2" t="s">
        <v>149</v>
      </c>
      <c r="HZB10" s="2" t="s">
        <v>32</v>
      </c>
      <c r="HZC10" s="2" t="s">
        <v>149</v>
      </c>
      <c r="HZD10" s="2" t="s">
        <v>32</v>
      </c>
      <c r="HZE10" s="2" t="s">
        <v>32</v>
      </c>
      <c r="HZF10" s="2" t="s">
        <v>378</v>
      </c>
      <c r="HZG10" s="2" t="s">
        <v>32</v>
      </c>
      <c r="HZH10" s="2" t="s">
        <v>32</v>
      </c>
      <c r="HZI10" s="2" t="s">
        <v>149</v>
      </c>
      <c r="HZJ10" s="2" t="s">
        <v>32</v>
      </c>
      <c r="HZK10" s="2" t="s">
        <v>149</v>
      </c>
      <c r="HZL10" s="2" t="s">
        <v>22</v>
      </c>
      <c r="HZM10" s="2" t="s">
        <v>22</v>
      </c>
      <c r="HZN10" s="2" t="s">
        <v>22</v>
      </c>
      <c r="HZO10" s="2" t="s">
        <v>32</v>
      </c>
      <c r="HZP10" s="2" t="s">
        <v>149</v>
      </c>
      <c r="HZQ10" s="2" t="s">
        <v>378</v>
      </c>
      <c r="HZR10" s="2" t="s">
        <v>149</v>
      </c>
      <c r="HZS10" s="2" t="s">
        <v>32</v>
      </c>
      <c r="HZT10" s="2" t="s">
        <v>32</v>
      </c>
      <c r="HZU10" s="2" t="s">
        <v>149</v>
      </c>
      <c r="HZV10" s="2" t="s">
        <v>32</v>
      </c>
      <c r="HZW10" s="2" t="s">
        <v>22</v>
      </c>
      <c r="HZX10" s="2" t="s">
        <v>32</v>
      </c>
      <c r="HZY10" s="2" t="s">
        <v>378</v>
      </c>
      <c r="HZZ10" s="2" t="s">
        <v>32</v>
      </c>
      <c r="IAA10" s="2" t="s">
        <v>32</v>
      </c>
      <c r="IAB10" s="2" t="s">
        <v>22</v>
      </c>
      <c r="IAC10" s="2" t="s">
        <v>32</v>
      </c>
      <c r="IAD10" s="2" t="s">
        <v>32</v>
      </c>
      <c r="IAE10" s="2" t="s">
        <v>378</v>
      </c>
      <c r="IAF10" s="2" t="s">
        <v>22</v>
      </c>
      <c r="IAG10" s="2" t="s">
        <v>71</v>
      </c>
      <c r="IAH10" s="2" t="s">
        <v>22</v>
      </c>
      <c r="IAI10" s="2" t="s">
        <v>32</v>
      </c>
      <c r="IAJ10" s="2" t="s">
        <v>32</v>
      </c>
      <c r="IAK10" s="2" t="s">
        <v>32</v>
      </c>
      <c r="IAL10" s="2" t="s">
        <v>22</v>
      </c>
      <c r="IAM10" s="2" t="s">
        <v>22</v>
      </c>
      <c r="IAN10" s="2" t="s">
        <v>22</v>
      </c>
      <c r="IAO10" s="2" t="s">
        <v>32</v>
      </c>
      <c r="IAP10" s="2" t="s">
        <v>71</v>
      </c>
      <c r="IAQ10" s="2" t="s">
        <v>149</v>
      </c>
      <c r="IAR10" s="2" t="s">
        <v>32</v>
      </c>
      <c r="IAS10" s="2" t="s">
        <v>32</v>
      </c>
      <c r="IAT10" s="2" t="s">
        <v>378</v>
      </c>
      <c r="IAU10" s="2" t="s">
        <v>32</v>
      </c>
      <c r="IAV10" s="2" t="s">
        <v>22</v>
      </c>
      <c r="IAW10" s="2" t="s">
        <v>32</v>
      </c>
      <c r="IAX10" s="2" t="s">
        <v>32</v>
      </c>
      <c r="IAY10" s="2" t="s">
        <v>22</v>
      </c>
      <c r="IAZ10" s="2" t="s">
        <v>32</v>
      </c>
      <c r="IBA10" s="2" t="s">
        <v>149</v>
      </c>
      <c r="IBB10" s="2" t="s">
        <v>32</v>
      </c>
      <c r="IBC10" s="2" t="s">
        <v>32</v>
      </c>
      <c r="IBD10" s="2" t="s">
        <v>32</v>
      </c>
      <c r="IBE10" s="2" t="s">
        <v>71</v>
      </c>
      <c r="IBF10" s="2" t="s">
        <v>22</v>
      </c>
      <c r="IBG10" s="2" t="s">
        <v>32</v>
      </c>
      <c r="IBH10" s="2" t="s">
        <v>22</v>
      </c>
      <c r="IBI10" s="2" t="s">
        <v>22</v>
      </c>
      <c r="IBJ10" s="2" t="s">
        <v>189</v>
      </c>
      <c r="IBK10" s="2" t="s">
        <v>149</v>
      </c>
      <c r="IBL10" s="2" t="s">
        <v>32</v>
      </c>
      <c r="IBM10" s="2" t="s">
        <v>149</v>
      </c>
      <c r="IBN10" s="2" t="s">
        <v>32</v>
      </c>
      <c r="IBO10" s="2" t="s">
        <v>32</v>
      </c>
      <c r="IBP10" s="2" t="s">
        <v>32</v>
      </c>
      <c r="IBQ10" s="2" t="s">
        <v>71</v>
      </c>
      <c r="IBR10" s="2" t="s">
        <v>22</v>
      </c>
      <c r="IBS10" s="2" t="s">
        <v>189</v>
      </c>
      <c r="IBT10" s="2" t="s">
        <v>189</v>
      </c>
      <c r="IBU10" s="2" t="s">
        <v>32</v>
      </c>
      <c r="IBV10" s="2" t="s">
        <v>71</v>
      </c>
      <c r="IBW10" s="2" t="s">
        <v>149</v>
      </c>
      <c r="IBX10" s="2" t="s">
        <v>189</v>
      </c>
      <c r="IBY10" s="2" t="s">
        <v>22</v>
      </c>
      <c r="IBZ10" s="2" t="s">
        <v>378</v>
      </c>
      <c r="ICA10" s="2" t="s">
        <v>32</v>
      </c>
      <c r="ICB10" s="2" t="s">
        <v>378</v>
      </c>
      <c r="ICC10" s="2" t="s">
        <v>149</v>
      </c>
      <c r="ICD10" s="2" t="s">
        <v>71</v>
      </c>
      <c r="ICE10" s="2" t="s">
        <v>32</v>
      </c>
      <c r="ICF10" s="2" t="s">
        <v>149</v>
      </c>
      <c r="ICG10" s="2" t="s">
        <v>22</v>
      </c>
      <c r="ICH10" s="2" t="s">
        <v>32</v>
      </c>
      <c r="ICI10" s="2" t="s">
        <v>149</v>
      </c>
      <c r="ICJ10" s="2" t="s">
        <v>71</v>
      </c>
      <c r="ICK10" s="2" t="s">
        <v>32</v>
      </c>
      <c r="ICL10" s="2" t="s">
        <v>22</v>
      </c>
      <c r="ICM10" s="2" t="s">
        <v>22</v>
      </c>
      <c r="ICN10" s="2" t="s">
        <v>32</v>
      </c>
      <c r="ICO10" s="2" t="s">
        <v>32</v>
      </c>
      <c r="ICP10" s="2" t="s">
        <v>32</v>
      </c>
      <c r="ICQ10" s="2" t="s">
        <v>32</v>
      </c>
      <c r="ICR10" s="2" t="s">
        <v>378</v>
      </c>
      <c r="ICS10" s="2" t="s">
        <v>22</v>
      </c>
      <c r="ICT10" s="2" t="s">
        <v>22</v>
      </c>
      <c r="ICU10" s="2" t="s">
        <v>71</v>
      </c>
      <c r="ICV10" s="2" t="s">
        <v>32</v>
      </c>
      <c r="ICW10" s="2" t="s">
        <v>32</v>
      </c>
      <c r="ICX10" s="2" t="s">
        <v>149</v>
      </c>
      <c r="ICY10" s="2" t="s">
        <v>32</v>
      </c>
      <c r="ICZ10" s="2" t="s">
        <v>378</v>
      </c>
      <c r="IDA10" s="2" t="s">
        <v>22</v>
      </c>
      <c r="IDB10" s="2" t="s">
        <v>32</v>
      </c>
      <c r="IDC10" s="2" t="s">
        <v>22</v>
      </c>
      <c r="IDD10" s="2" t="s">
        <v>22</v>
      </c>
      <c r="IDE10" s="2" t="s">
        <v>32</v>
      </c>
      <c r="IDF10" s="2" t="s">
        <v>22</v>
      </c>
      <c r="IDG10" s="2" t="s">
        <v>149</v>
      </c>
      <c r="IDH10" s="2" t="s">
        <v>32</v>
      </c>
      <c r="IDI10" s="2" t="s">
        <v>22</v>
      </c>
      <c r="IDJ10" s="2" t="s">
        <v>32</v>
      </c>
      <c r="IDK10" s="2" t="s">
        <v>71</v>
      </c>
      <c r="IDL10" s="2" t="s">
        <v>32</v>
      </c>
      <c r="IDM10" s="2" t="s">
        <v>22</v>
      </c>
      <c r="IDN10" s="2" t="s">
        <v>149</v>
      </c>
      <c r="IDO10" s="2" t="s">
        <v>71</v>
      </c>
      <c r="IDP10" s="2" t="s">
        <v>22</v>
      </c>
      <c r="IDQ10" s="2" t="s">
        <v>32</v>
      </c>
      <c r="IDR10" s="2" t="s">
        <v>32</v>
      </c>
      <c r="IDS10" s="2" t="s">
        <v>32</v>
      </c>
      <c r="IDT10" s="2" t="s">
        <v>32</v>
      </c>
      <c r="IDU10" s="2" t="s">
        <v>22</v>
      </c>
      <c r="IDV10" s="2" t="s">
        <v>22</v>
      </c>
      <c r="IDW10" s="2" t="s">
        <v>378</v>
      </c>
      <c r="IDX10" s="2" t="s">
        <v>32</v>
      </c>
      <c r="IDY10" s="2" t="s">
        <v>22</v>
      </c>
      <c r="IDZ10" s="2" t="s">
        <v>22</v>
      </c>
      <c r="IEA10" s="2" t="s">
        <v>22</v>
      </c>
      <c r="IEB10" s="2" t="s">
        <v>32</v>
      </c>
      <c r="IEC10" s="2" t="s">
        <v>378</v>
      </c>
      <c r="IED10" s="2" t="s">
        <v>32</v>
      </c>
      <c r="IEE10" s="2" t="s">
        <v>22</v>
      </c>
      <c r="IEF10" s="2" t="s">
        <v>149</v>
      </c>
      <c r="IEG10" s="2" t="s">
        <v>32</v>
      </c>
      <c r="IEH10" s="2" t="s">
        <v>32</v>
      </c>
      <c r="IEI10" s="2" t="s">
        <v>32</v>
      </c>
      <c r="IEJ10" s="2" t="s">
        <v>32</v>
      </c>
      <c r="IEK10" s="2" t="s">
        <v>71</v>
      </c>
      <c r="IEL10" s="2" t="s">
        <v>189</v>
      </c>
      <c r="IEM10" s="2" t="s">
        <v>32</v>
      </c>
      <c r="IEN10" s="2" t="s">
        <v>71</v>
      </c>
      <c r="IEO10" s="2" t="s">
        <v>32</v>
      </c>
      <c r="IEP10" s="2" t="s">
        <v>22</v>
      </c>
      <c r="IEQ10" s="2" t="s">
        <v>32</v>
      </c>
      <c r="IER10" s="2" t="s">
        <v>32</v>
      </c>
      <c r="IES10" s="2" t="s">
        <v>189</v>
      </c>
      <c r="IET10" s="2" t="s">
        <v>32</v>
      </c>
      <c r="IEU10" s="2" t="s">
        <v>189</v>
      </c>
      <c r="IEV10" s="2" t="s">
        <v>32</v>
      </c>
      <c r="IEW10" s="2" t="s">
        <v>22</v>
      </c>
      <c r="IEX10" s="2" t="s">
        <v>71</v>
      </c>
      <c r="IEY10" s="2" t="s">
        <v>149</v>
      </c>
      <c r="IEZ10" s="2" t="s">
        <v>32</v>
      </c>
      <c r="IFA10" s="2" t="s">
        <v>32</v>
      </c>
      <c r="IFB10" s="2" t="s">
        <v>71</v>
      </c>
      <c r="IFC10" s="2" t="s">
        <v>32</v>
      </c>
      <c r="IFD10" s="2" t="s">
        <v>32</v>
      </c>
      <c r="IFE10" s="2" t="s">
        <v>32</v>
      </c>
      <c r="IFF10" s="2" t="s">
        <v>22</v>
      </c>
      <c r="IFG10" s="2" t="s">
        <v>32</v>
      </c>
      <c r="IFH10" s="2" t="s">
        <v>22</v>
      </c>
      <c r="IFI10" s="2" t="s">
        <v>378</v>
      </c>
      <c r="IFJ10" s="2" t="s">
        <v>378</v>
      </c>
      <c r="IFK10" s="2" t="s">
        <v>378</v>
      </c>
      <c r="IFL10" s="2" t="s">
        <v>22</v>
      </c>
      <c r="IFM10" s="2" t="s">
        <v>22</v>
      </c>
      <c r="IFN10" s="2" t="s">
        <v>71</v>
      </c>
      <c r="IFO10" s="2" t="s">
        <v>32</v>
      </c>
      <c r="IFP10" s="2" t="s">
        <v>71</v>
      </c>
      <c r="IFQ10" s="2" t="s">
        <v>22</v>
      </c>
      <c r="IFR10" s="2" t="s">
        <v>149</v>
      </c>
      <c r="IFS10" s="2" t="s">
        <v>71</v>
      </c>
      <c r="IFT10" s="2" t="s">
        <v>32</v>
      </c>
      <c r="IFU10" s="2" t="s">
        <v>149</v>
      </c>
      <c r="IFV10" s="2" t="s">
        <v>32</v>
      </c>
      <c r="IFW10" s="2" t="s">
        <v>32</v>
      </c>
      <c r="IFX10" s="2" t="s">
        <v>32</v>
      </c>
      <c r="IFY10" s="2" t="s">
        <v>32</v>
      </c>
      <c r="IFZ10" s="2" t="s">
        <v>32</v>
      </c>
      <c r="IGA10" s="2" t="s">
        <v>22</v>
      </c>
      <c r="IGB10" s="2" t="s">
        <v>71</v>
      </c>
      <c r="IGC10" s="2" t="s">
        <v>32</v>
      </c>
      <c r="IGD10" s="2" t="s">
        <v>189</v>
      </c>
      <c r="IGE10" s="2" t="s">
        <v>32</v>
      </c>
      <c r="IGF10" s="2" t="s">
        <v>71</v>
      </c>
      <c r="IGG10" s="2" t="s">
        <v>32</v>
      </c>
      <c r="IGH10" s="2" t="s">
        <v>22</v>
      </c>
      <c r="IGI10" s="2" t="s">
        <v>32</v>
      </c>
      <c r="IGJ10" s="2" t="s">
        <v>32</v>
      </c>
      <c r="IGK10" s="2" t="s">
        <v>32</v>
      </c>
      <c r="IGL10" s="2" t="s">
        <v>32</v>
      </c>
      <c r="IGM10" s="2" t="s">
        <v>32</v>
      </c>
      <c r="IGN10" s="2" t="s">
        <v>32</v>
      </c>
      <c r="IGO10" s="2" t="s">
        <v>149</v>
      </c>
      <c r="IGP10" s="2" t="s">
        <v>32</v>
      </c>
      <c r="IGQ10" s="2" t="s">
        <v>32</v>
      </c>
      <c r="IGR10" s="2" t="s">
        <v>22</v>
      </c>
      <c r="IGS10" s="2" t="s">
        <v>22</v>
      </c>
      <c r="IGT10" s="2" t="s">
        <v>22</v>
      </c>
      <c r="IGU10" s="2" t="s">
        <v>32</v>
      </c>
      <c r="IGV10" s="2" t="s">
        <v>32</v>
      </c>
      <c r="IGW10" s="2" t="s">
        <v>378</v>
      </c>
      <c r="IGX10" s="2" t="s">
        <v>22</v>
      </c>
      <c r="IGY10" s="2" t="s">
        <v>22</v>
      </c>
      <c r="IGZ10" s="2" t="s">
        <v>378</v>
      </c>
      <c r="IHA10" s="2" t="s">
        <v>378</v>
      </c>
      <c r="IHB10" s="2" t="s">
        <v>32</v>
      </c>
      <c r="IHC10" s="2" t="s">
        <v>71</v>
      </c>
      <c r="IHD10" s="2" t="s">
        <v>32</v>
      </c>
      <c r="IHE10" s="2" t="s">
        <v>22</v>
      </c>
      <c r="IHF10" s="2" t="s">
        <v>32</v>
      </c>
      <c r="IHG10" s="2" t="s">
        <v>32</v>
      </c>
      <c r="IHH10" s="2" t="s">
        <v>32</v>
      </c>
      <c r="IHI10" s="2" t="s">
        <v>22</v>
      </c>
      <c r="IHJ10" s="2" t="s">
        <v>32</v>
      </c>
      <c r="IHK10" s="2" t="s">
        <v>149</v>
      </c>
      <c r="IHL10" s="2" t="s">
        <v>22</v>
      </c>
      <c r="IHM10" s="2" t="s">
        <v>32</v>
      </c>
      <c r="IHN10" s="2" t="s">
        <v>32</v>
      </c>
      <c r="IHO10" s="2" t="s">
        <v>149</v>
      </c>
      <c r="IHP10" s="2" t="s">
        <v>32</v>
      </c>
      <c r="IHQ10" s="2" t="s">
        <v>22</v>
      </c>
      <c r="IHR10" s="2" t="s">
        <v>32</v>
      </c>
      <c r="IHS10" s="2" t="s">
        <v>32</v>
      </c>
      <c r="IHT10" s="2" t="s">
        <v>32</v>
      </c>
      <c r="IHU10" s="2" t="s">
        <v>32</v>
      </c>
      <c r="IHV10" s="2" t="s">
        <v>22</v>
      </c>
      <c r="IHW10" s="2" t="s">
        <v>32</v>
      </c>
      <c r="IHX10" s="2" t="s">
        <v>378</v>
      </c>
      <c r="IHY10" s="2" t="s">
        <v>32</v>
      </c>
      <c r="IHZ10" s="2" t="s">
        <v>32</v>
      </c>
      <c r="IIA10" s="2" t="s">
        <v>32</v>
      </c>
      <c r="IIB10" s="2" t="s">
        <v>149</v>
      </c>
      <c r="IIC10" s="2" t="s">
        <v>71</v>
      </c>
      <c r="IID10" s="2" t="s">
        <v>32</v>
      </c>
      <c r="IIE10" s="2" t="s">
        <v>32</v>
      </c>
      <c r="IIF10" s="2" t="s">
        <v>32</v>
      </c>
      <c r="IIG10" s="2" t="s">
        <v>32</v>
      </c>
      <c r="IIH10" s="2" t="s">
        <v>22</v>
      </c>
      <c r="III10" s="2" t="s">
        <v>22</v>
      </c>
      <c r="IIJ10" s="2" t="s">
        <v>149</v>
      </c>
      <c r="IIK10" s="2" t="s">
        <v>32</v>
      </c>
      <c r="IIL10" s="2" t="s">
        <v>32</v>
      </c>
      <c r="IIM10" s="2" t="s">
        <v>22</v>
      </c>
      <c r="IIN10" s="2" t="s">
        <v>149</v>
      </c>
      <c r="IIO10" s="2" t="s">
        <v>32</v>
      </c>
      <c r="IIP10" s="2" t="s">
        <v>32</v>
      </c>
      <c r="IIQ10" s="2" t="s">
        <v>32</v>
      </c>
      <c r="IIR10" s="2" t="s">
        <v>32</v>
      </c>
      <c r="IIS10" s="2" t="s">
        <v>149</v>
      </c>
      <c r="IIT10" s="2" t="s">
        <v>32</v>
      </c>
      <c r="IIU10" s="2" t="s">
        <v>32</v>
      </c>
      <c r="IIV10" s="2" t="s">
        <v>22</v>
      </c>
      <c r="IIW10" s="2" t="s">
        <v>32</v>
      </c>
      <c r="IIX10" s="2" t="s">
        <v>22</v>
      </c>
      <c r="IIY10" s="2" t="s">
        <v>32</v>
      </c>
      <c r="IIZ10" s="2" t="s">
        <v>71</v>
      </c>
      <c r="IJA10" s="2" t="s">
        <v>32</v>
      </c>
      <c r="IJB10" s="2" t="s">
        <v>32</v>
      </c>
      <c r="IJC10" s="2" t="s">
        <v>149</v>
      </c>
      <c r="IJD10" s="2" t="s">
        <v>378</v>
      </c>
      <c r="IJE10" s="2" t="s">
        <v>32</v>
      </c>
      <c r="IJF10" s="2" t="s">
        <v>32</v>
      </c>
      <c r="IJG10" s="2" t="s">
        <v>32</v>
      </c>
      <c r="IJH10" s="2" t="s">
        <v>71</v>
      </c>
      <c r="IJI10" s="2" t="s">
        <v>378</v>
      </c>
      <c r="IJJ10" s="2" t="s">
        <v>378</v>
      </c>
      <c r="IJK10" s="2" t="s">
        <v>22</v>
      </c>
      <c r="IJL10" s="2" t="s">
        <v>71</v>
      </c>
      <c r="IJM10" s="2" t="s">
        <v>22</v>
      </c>
      <c r="IJN10" s="2" t="s">
        <v>378</v>
      </c>
      <c r="IJO10" s="2" t="s">
        <v>32</v>
      </c>
      <c r="IJP10" s="2" t="s">
        <v>32</v>
      </c>
      <c r="IJQ10" s="2" t="s">
        <v>378</v>
      </c>
      <c r="IJR10" s="2" t="s">
        <v>22</v>
      </c>
      <c r="IJS10" s="2" t="s">
        <v>32</v>
      </c>
      <c r="IJT10" s="2" t="s">
        <v>149</v>
      </c>
      <c r="IJU10" s="2" t="s">
        <v>378</v>
      </c>
      <c r="IJV10" s="2" t="s">
        <v>149</v>
      </c>
      <c r="IJW10" s="2" t="s">
        <v>32</v>
      </c>
      <c r="IJX10" s="2" t="s">
        <v>22</v>
      </c>
      <c r="IJY10" s="2" t="s">
        <v>32</v>
      </c>
      <c r="IJZ10" s="2" t="s">
        <v>22</v>
      </c>
      <c r="IKA10" s="2" t="s">
        <v>32</v>
      </c>
      <c r="IKB10" s="2" t="s">
        <v>22</v>
      </c>
      <c r="IKC10" s="2" t="s">
        <v>149</v>
      </c>
      <c r="IKD10" s="2" t="s">
        <v>32</v>
      </c>
      <c r="IKE10" s="2" t="s">
        <v>22</v>
      </c>
      <c r="IKF10" s="2" t="s">
        <v>32</v>
      </c>
      <c r="IKG10" s="2" t="s">
        <v>378</v>
      </c>
      <c r="IKH10" s="2" t="s">
        <v>32</v>
      </c>
      <c r="IKI10" s="2" t="s">
        <v>32</v>
      </c>
      <c r="IKJ10" s="2" t="s">
        <v>378</v>
      </c>
      <c r="IKK10" s="2" t="s">
        <v>189</v>
      </c>
      <c r="IKL10" s="2" t="s">
        <v>378</v>
      </c>
      <c r="IKM10" s="2" t="s">
        <v>32</v>
      </c>
      <c r="IKN10" s="2" t="s">
        <v>189</v>
      </c>
      <c r="IKO10" s="2" t="s">
        <v>32</v>
      </c>
      <c r="IKP10" s="2" t="s">
        <v>149</v>
      </c>
      <c r="IKQ10" s="2" t="s">
        <v>32</v>
      </c>
      <c r="IKR10" s="2" t="s">
        <v>32</v>
      </c>
      <c r="IKS10" s="2" t="s">
        <v>32</v>
      </c>
      <c r="IKT10" s="2" t="s">
        <v>22</v>
      </c>
      <c r="IKU10" s="2" t="s">
        <v>149</v>
      </c>
      <c r="IKV10" s="2" t="s">
        <v>32</v>
      </c>
      <c r="IKW10" s="2" t="s">
        <v>32</v>
      </c>
      <c r="IKX10" s="2" t="s">
        <v>378</v>
      </c>
      <c r="IKY10" s="2" t="s">
        <v>71</v>
      </c>
      <c r="IKZ10" s="2" t="s">
        <v>149</v>
      </c>
      <c r="ILA10" s="2" t="s">
        <v>71</v>
      </c>
      <c r="ILB10" s="2" t="s">
        <v>32</v>
      </c>
      <c r="ILC10" s="2" t="s">
        <v>149</v>
      </c>
      <c r="ILD10" s="2" t="s">
        <v>32</v>
      </c>
      <c r="ILE10" s="2" t="s">
        <v>149</v>
      </c>
      <c r="ILF10" s="2" t="s">
        <v>32</v>
      </c>
      <c r="ILG10" s="2" t="s">
        <v>32</v>
      </c>
      <c r="ILH10" s="2" t="s">
        <v>149</v>
      </c>
      <c r="ILI10" s="2" t="s">
        <v>189</v>
      </c>
      <c r="ILJ10" s="2" t="s">
        <v>22</v>
      </c>
      <c r="ILK10" s="2" t="s">
        <v>32</v>
      </c>
      <c r="ILL10" s="2" t="s">
        <v>32</v>
      </c>
      <c r="ILM10" s="2" t="s">
        <v>32</v>
      </c>
      <c r="ILN10" s="2" t="s">
        <v>22</v>
      </c>
      <c r="ILO10" s="2" t="s">
        <v>149</v>
      </c>
      <c r="ILP10" s="2" t="s">
        <v>189</v>
      </c>
      <c r="ILQ10" s="2" t="s">
        <v>32</v>
      </c>
      <c r="ILR10" s="2" t="s">
        <v>71</v>
      </c>
      <c r="ILS10" s="2" t="s">
        <v>32</v>
      </c>
      <c r="ILT10" s="2" t="s">
        <v>32</v>
      </c>
      <c r="ILU10" s="2" t="s">
        <v>22</v>
      </c>
      <c r="ILV10" s="2" t="s">
        <v>149</v>
      </c>
      <c r="ILW10" s="2" t="s">
        <v>32</v>
      </c>
      <c r="ILX10" s="2" t="s">
        <v>32</v>
      </c>
      <c r="ILY10" s="2" t="s">
        <v>32</v>
      </c>
      <c r="ILZ10" s="2" t="s">
        <v>32</v>
      </c>
      <c r="IMA10" s="2" t="s">
        <v>22</v>
      </c>
      <c r="IMB10" s="2" t="s">
        <v>32</v>
      </c>
      <c r="IMC10" s="2" t="s">
        <v>32</v>
      </c>
      <c r="IMD10" s="2" t="s">
        <v>189</v>
      </c>
      <c r="IME10" s="2" t="s">
        <v>32</v>
      </c>
      <c r="IMF10" s="2" t="s">
        <v>32</v>
      </c>
      <c r="IMG10" s="2" t="s">
        <v>32</v>
      </c>
      <c r="IMH10" s="2" t="s">
        <v>32</v>
      </c>
      <c r="IMI10" s="2" t="s">
        <v>32</v>
      </c>
      <c r="IMJ10" s="2" t="s">
        <v>22</v>
      </c>
      <c r="IMK10" s="2" t="s">
        <v>32</v>
      </c>
      <c r="IML10" s="2" t="s">
        <v>32</v>
      </c>
      <c r="IMM10" s="2" t="s">
        <v>32</v>
      </c>
      <c r="IMN10" s="2" t="s">
        <v>22</v>
      </c>
      <c r="IMO10" s="2" t="s">
        <v>189</v>
      </c>
      <c r="IMP10" s="2" t="s">
        <v>32</v>
      </c>
      <c r="IMQ10" s="2" t="s">
        <v>32</v>
      </c>
      <c r="IMR10" s="2" t="s">
        <v>32</v>
      </c>
      <c r="IMS10" s="2" t="s">
        <v>22</v>
      </c>
      <c r="IMT10" s="2" t="s">
        <v>22</v>
      </c>
      <c r="IMU10" s="2" t="s">
        <v>32</v>
      </c>
      <c r="IMV10" s="2" t="s">
        <v>378</v>
      </c>
      <c r="IMW10" s="2" t="s">
        <v>32</v>
      </c>
      <c r="IMX10" s="2" t="s">
        <v>378</v>
      </c>
      <c r="IMY10" s="2" t="s">
        <v>378</v>
      </c>
      <c r="IMZ10" s="2" t="s">
        <v>22</v>
      </c>
      <c r="INA10" s="2" t="s">
        <v>22</v>
      </c>
      <c r="INB10" s="2" t="s">
        <v>32</v>
      </c>
      <c r="INC10" s="2" t="s">
        <v>71</v>
      </c>
      <c r="IND10" s="2" t="s">
        <v>149</v>
      </c>
      <c r="INE10" s="2" t="s">
        <v>22</v>
      </c>
      <c r="INF10" s="2" t="s">
        <v>149</v>
      </c>
      <c r="ING10" s="2" t="s">
        <v>32</v>
      </c>
      <c r="INH10" s="2" t="s">
        <v>32</v>
      </c>
      <c r="INI10" s="2" t="s">
        <v>32</v>
      </c>
      <c r="INJ10" s="2" t="s">
        <v>32</v>
      </c>
      <c r="INK10" s="2" t="s">
        <v>32</v>
      </c>
      <c r="INL10" s="2" t="s">
        <v>32</v>
      </c>
      <c r="INM10" s="2" t="s">
        <v>32</v>
      </c>
      <c r="INN10" s="2" t="s">
        <v>32</v>
      </c>
      <c r="INO10" s="2" t="s">
        <v>32</v>
      </c>
      <c r="INP10" s="2" t="s">
        <v>149</v>
      </c>
      <c r="INQ10" s="2" t="s">
        <v>189</v>
      </c>
      <c r="INR10" s="2" t="s">
        <v>32</v>
      </c>
      <c r="INS10" s="2" t="s">
        <v>189</v>
      </c>
      <c r="INT10" s="2" t="s">
        <v>32</v>
      </c>
      <c r="INU10" s="2" t="s">
        <v>32</v>
      </c>
      <c r="INV10" s="2" t="s">
        <v>32</v>
      </c>
      <c r="INW10" s="2" t="s">
        <v>32</v>
      </c>
      <c r="INX10" s="2" t="s">
        <v>32</v>
      </c>
      <c r="INY10" s="2" t="s">
        <v>32</v>
      </c>
      <c r="INZ10" s="2" t="s">
        <v>32</v>
      </c>
      <c r="IOA10" s="2" t="s">
        <v>32</v>
      </c>
      <c r="IOB10" s="2" t="s">
        <v>32</v>
      </c>
      <c r="IOC10" s="2" t="s">
        <v>32</v>
      </c>
      <c r="IOD10" s="2" t="s">
        <v>32</v>
      </c>
      <c r="IOE10" s="2" t="s">
        <v>32</v>
      </c>
      <c r="IOF10" s="2" t="s">
        <v>32</v>
      </c>
      <c r="IOG10" s="2" t="s">
        <v>22</v>
      </c>
      <c r="IOH10" s="2" t="s">
        <v>32</v>
      </c>
      <c r="IOI10" s="2" t="s">
        <v>149</v>
      </c>
      <c r="IOJ10" s="2" t="s">
        <v>32</v>
      </c>
      <c r="IOK10" s="2" t="s">
        <v>22</v>
      </c>
      <c r="IOL10" s="2" t="s">
        <v>32</v>
      </c>
      <c r="IOM10" s="2" t="s">
        <v>378</v>
      </c>
      <c r="ION10" s="2" t="s">
        <v>32</v>
      </c>
      <c r="IOO10" s="2" t="s">
        <v>378</v>
      </c>
      <c r="IOP10" s="2" t="s">
        <v>189</v>
      </c>
      <c r="IOQ10" s="2" t="s">
        <v>32</v>
      </c>
      <c r="IOR10" s="2" t="s">
        <v>32</v>
      </c>
      <c r="IOS10" s="2" t="s">
        <v>378</v>
      </c>
      <c r="IOT10" s="2" t="s">
        <v>32</v>
      </c>
      <c r="IOU10" s="2" t="s">
        <v>71</v>
      </c>
      <c r="IOV10" s="2" t="s">
        <v>32</v>
      </c>
      <c r="IOW10" s="2" t="s">
        <v>378</v>
      </c>
      <c r="IOX10" s="2" t="s">
        <v>32</v>
      </c>
      <c r="IOY10" s="2" t="s">
        <v>32</v>
      </c>
      <c r="IOZ10" s="2" t="s">
        <v>22</v>
      </c>
      <c r="IPA10" s="2" t="s">
        <v>22</v>
      </c>
      <c r="IPB10" s="2" t="s">
        <v>32</v>
      </c>
      <c r="IPC10" s="2" t="s">
        <v>32</v>
      </c>
      <c r="IPD10" s="2" t="s">
        <v>32</v>
      </c>
      <c r="IPE10" s="2" t="s">
        <v>149</v>
      </c>
      <c r="IPF10" s="2" t="s">
        <v>32</v>
      </c>
      <c r="IPG10" s="2" t="s">
        <v>22</v>
      </c>
      <c r="IPH10" s="2" t="s">
        <v>22</v>
      </c>
      <c r="IPI10" s="2" t="s">
        <v>32</v>
      </c>
      <c r="IPJ10" s="2" t="s">
        <v>149</v>
      </c>
      <c r="IPK10" s="2" t="s">
        <v>32</v>
      </c>
      <c r="IPL10" s="2" t="s">
        <v>22</v>
      </c>
      <c r="IPM10" s="2" t="s">
        <v>32</v>
      </c>
      <c r="IPN10" s="2" t="s">
        <v>32</v>
      </c>
      <c r="IPO10" s="2" t="s">
        <v>32</v>
      </c>
      <c r="IPP10" s="2" t="s">
        <v>22</v>
      </c>
      <c r="IPQ10" s="2" t="s">
        <v>22</v>
      </c>
      <c r="IPR10" s="2" t="s">
        <v>22</v>
      </c>
      <c r="IPS10" s="2" t="s">
        <v>32</v>
      </c>
      <c r="IPT10" s="2" t="s">
        <v>149</v>
      </c>
      <c r="IPU10" s="2" t="s">
        <v>32</v>
      </c>
      <c r="IPV10" s="2" t="s">
        <v>32</v>
      </c>
      <c r="IPW10" s="2" t="s">
        <v>32</v>
      </c>
      <c r="IPX10" s="2" t="s">
        <v>32</v>
      </c>
      <c r="IPY10" s="2" t="s">
        <v>32</v>
      </c>
      <c r="IPZ10" s="2" t="s">
        <v>22</v>
      </c>
      <c r="IQA10" s="2" t="s">
        <v>149</v>
      </c>
      <c r="IQB10" s="2" t="s">
        <v>22</v>
      </c>
      <c r="IQC10" s="2" t="s">
        <v>32</v>
      </c>
      <c r="IQD10" s="2" t="s">
        <v>22</v>
      </c>
      <c r="IQE10" s="2" t="s">
        <v>32</v>
      </c>
      <c r="IQF10" s="2" t="s">
        <v>32</v>
      </c>
      <c r="IQG10" s="2" t="s">
        <v>22</v>
      </c>
      <c r="IQH10" s="2" t="s">
        <v>32</v>
      </c>
      <c r="IQI10" s="2" t="s">
        <v>32</v>
      </c>
      <c r="IQJ10" s="2" t="s">
        <v>378</v>
      </c>
      <c r="IQK10" s="2" t="s">
        <v>71</v>
      </c>
      <c r="IQL10" s="2" t="s">
        <v>32</v>
      </c>
      <c r="IQM10" s="2" t="s">
        <v>32</v>
      </c>
      <c r="IQN10" s="2" t="s">
        <v>22</v>
      </c>
      <c r="IQO10" s="2" t="s">
        <v>32</v>
      </c>
      <c r="IQP10" s="2" t="s">
        <v>32</v>
      </c>
      <c r="IQQ10" s="2" t="s">
        <v>378</v>
      </c>
      <c r="IQR10" s="2" t="s">
        <v>32</v>
      </c>
      <c r="IQS10" s="2" t="s">
        <v>22</v>
      </c>
      <c r="IQT10" s="2" t="s">
        <v>32</v>
      </c>
      <c r="IQU10" s="2" t="s">
        <v>22</v>
      </c>
      <c r="IQV10" s="2" t="s">
        <v>32</v>
      </c>
      <c r="IQW10" s="2" t="s">
        <v>71</v>
      </c>
      <c r="IQX10" s="2" t="s">
        <v>378</v>
      </c>
      <c r="IQY10" s="2" t="s">
        <v>32</v>
      </c>
      <c r="IQZ10" s="2" t="s">
        <v>71</v>
      </c>
      <c r="IRA10" s="2" t="s">
        <v>32</v>
      </c>
      <c r="IRB10" s="2" t="s">
        <v>32</v>
      </c>
      <c r="IRC10" s="2" t="s">
        <v>189</v>
      </c>
      <c r="IRD10" s="2" t="s">
        <v>32</v>
      </c>
      <c r="IRE10" s="2" t="s">
        <v>189</v>
      </c>
      <c r="IRF10" s="2" t="s">
        <v>32</v>
      </c>
      <c r="IRG10" s="2" t="s">
        <v>22</v>
      </c>
      <c r="IRH10" s="2" t="s">
        <v>149</v>
      </c>
      <c r="IRI10" s="2" t="s">
        <v>32</v>
      </c>
      <c r="IRJ10" s="2" t="s">
        <v>32</v>
      </c>
      <c r="IRK10" s="2" t="s">
        <v>32</v>
      </c>
      <c r="IRL10" s="2" t="s">
        <v>32</v>
      </c>
      <c r="IRM10" s="2" t="s">
        <v>22</v>
      </c>
      <c r="IRN10" s="2" t="s">
        <v>32</v>
      </c>
      <c r="IRO10" s="2" t="s">
        <v>22</v>
      </c>
      <c r="IRP10" s="2" t="s">
        <v>378</v>
      </c>
      <c r="IRQ10" s="2" t="s">
        <v>32</v>
      </c>
      <c r="IRR10" s="2" t="s">
        <v>149</v>
      </c>
      <c r="IRS10" s="2" t="s">
        <v>189</v>
      </c>
      <c r="IRT10" s="2" t="s">
        <v>22</v>
      </c>
      <c r="IRU10" s="2" t="s">
        <v>32</v>
      </c>
      <c r="IRV10" s="2" t="s">
        <v>32</v>
      </c>
      <c r="IRW10" s="2" t="s">
        <v>32</v>
      </c>
      <c r="IRX10" s="2" t="s">
        <v>189</v>
      </c>
      <c r="IRY10" s="2" t="s">
        <v>22</v>
      </c>
      <c r="IRZ10" s="2" t="s">
        <v>32</v>
      </c>
      <c r="ISA10" s="2" t="s">
        <v>149</v>
      </c>
      <c r="ISB10" s="2" t="s">
        <v>22</v>
      </c>
      <c r="ISC10" s="2" t="s">
        <v>189</v>
      </c>
      <c r="ISD10" s="2" t="s">
        <v>149</v>
      </c>
      <c r="ISE10" s="2" t="s">
        <v>32</v>
      </c>
      <c r="ISF10" s="2" t="s">
        <v>32</v>
      </c>
      <c r="ISG10" s="2" t="s">
        <v>32</v>
      </c>
      <c r="ISH10" s="2" t="s">
        <v>32</v>
      </c>
      <c r="ISI10" s="2" t="s">
        <v>22</v>
      </c>
      <c r="ISJ10" s="2" t="s">
        <v>149</v>
      </c>
      <c r="ISK10" s="2" t="s">
        <v>71</v>
      </c>
      <c r="ISL10" s="2" t="s">
        <v>378</v>
      </c>
      <c r="ISM10" s="2" t="s">
        <v>189</v>
      </c>
      <c r="ISN10" s="2" t="s">
        <v>149</v>
      </c>
      <c r="ISO10" s="2" t="s">
        <v>149</v>
      </c>
      <c r="ISP10" s="2" t="s">
        <v>22</v>
      </c>
      <c r="ISQ10" s="2" t="s">
        <v>189</v>
      </c>
      <c r="ISR10" s="2" t="s">
        <v>32</v>
      </c>
      <c r="ISS10" s="2" t="s">
        <v>22</v>
      </c>
      <c r="IST10" s="2" t="s">
        <v>32</v>
      </c>
      <c r="ISU10" s="2" t="s">
        <v>378</v>
      </c>
      <c r="ISV10" s="2" t="s">
        <v>149</v>
      </c>
      <c r="ISW10" s="2" t="s">
        <v>32</v>
      </c>
      <c r="ISX10" s="2" t="s">
        <v>71</v>
      </c>
      <c r="ISY10" s="2" t="s">
        <v>32</v>
      </c>
      <c r="ISZ10" s="2" t="s">
        <v>71</v>
      </c>
      <c r="ITA10" s="2" t="s">
        <v>149</v>
      </c>
      <c r="ITB10" s="2" t="s">
        <v>189</v>
      </c>
      <c r="ITC10" s="2" t="s">
        <v>378</v>
      </c>
      <c r="ITD10" s="2" t="s">
        <v>32</v>
      </c>
      <c r="ITE10" s="2" t="s">
        <v>32</v>
      </c>
      <c r="ITF10" s="2" t="s">
        <v>149</v>
      </c>
      <c r="ITG10" s="2" t="s">
        <v>22</v>
      </c>
      <c r="ITH10" s="2" t="s">
        <v>22</v>
      </c>
      <c r="ITI10" s="2" t="s">
        <v>32</v>
      </c>
      <c r="ITJ10" s="2" t="s">
        <v>378</v>
      </c>
      <c r="ITK10" s="2" t="s">
        <v>189</v>
      </c>
      <c r="ITL10" s="2" t="s">
        <v>32</v>
      </c>
      <c r="ITM10" s="2" t="s">
        <v>378</v>
      </c>
      <c r="ITN10" s="2" t="s">
        <v>71</v>
      </c>
      <c r="ITO10" s="2" t="s">
        <v>149</v>
      </c>
      <c r="ITP10" s="2" t="s">
        <v>32</v>
      </c>
      <c r="ITQ10" s="2" t="s">
        <v>32</v>
      </c>
      <c r="ITR10" s="2" t="s">
        <v>32</v>
      </c>
      <c r="ITS10" s="2" t="s">
        <v>32</v>
      </c>
      <c r="ITT10" s="2" t="s">
        <v>22</v>
      </c>
      <c r="ITU10" s="2" t="s">
        <v>32</v>
      </c>
      <c r="ITV10" s="2" t="s">
        <v>22</v>
      </c>
      <c r="ITW10" s="2" t="s">
        <v>32</v>
      </c>
      <c r="ITX10" s="2" t="s">
        <v>71</v>
      </c>
      <c r="ITY10" s="2" t="s">
        <v>71</v>
      </c>
      <c r="ITZ10" s="2" t="s">
        <v>32</v>
      </c>
      <c r="IUA10" s="2" t="s">
        <v>32</v>
      </c>
      <c r="IUB10" s="2" t="s">
        <v>32</v>
      </c>
      <c r="IUC10" s="2" t="s">
        <v>22</v>
      </c>
      <c r="IUD10" s="2" t="s">
        <v>32</v>
      </c>
      <c r="IUE10" s="2" t="s">
        <v>189</v>
      </c>
      <c r="IUF10" s="2" t="s">
        <v>22</v>
      </c>
      <c r="IUG10" s="2" t="s">
        <v>378</v>
      </c>
      <c r="IUH10" s="2" t="s">
        <v>22</v>
      </c>
      <c r="IUI10" s="2" t="s">
        <v>32</v>
      </c>
      <c r="IUJ10" s="2" t="s">
        <v>22</v>
      </c>
      <c r="IUK10" s="2" t="s">
        <v>22</v>
      </c>
      <c r="IUL10" s="2" t="s">
        <v>22</v>
      </c>
      <c r="IUM10" s="2" t="s">
        <v>189</v>
      </c>
      <c r="IUN10" s="2" t="s">
        <v>32</v>
      </c>
      <c r="IUO10" s="2" t="s">
        <v>32</v>
      </c>
      <c r="IUP10" s="2" t="s">
        <v>32</v>
      </c>
      <c r="IUQ10" s="2" t="s">
        <v>32</v>
      </c>
      <c r="IUR10" s="2" t="s">
        <v>71</v>
      </c>
      <c r="IUS10" s="2" t="s">
        <v>22</v>
      </c>
      <c r="IUT10" s="2" t="s">
        <v>32</v>
      </c>
      <c r="IUU10" s="2" t="s">
        <v>22</v>
      </c>
      <c r="IUV10" s="2" t="s">
        <v>32</v>
      </c>
      <c r="IUW10" s="2" t="s">
        <v>32</v>
      </c>
      <c r="IUX10" s="2" t="s">
        <v>71</v>
      </c>
      <c r="IUY10" s="2" t="s">
        <v>32</v>
      </c>
      <c r="IUZ10" s="2" t="s">
        <v>32</v>
      </c>
      <c r="IVA10" s="2" t="s">
        <v>32</v>
      </c>
      <c r="IVB10" s="2" t="s">
        <v>32</v>
      </c>
      <c r="IVC10" s="2" t="s">
        <v>149</v>
      </c>
      <c r="IVD10" s="2" t="s">
        <v>32</v>
      </c>
      <c r="IVE10" s="2" t="s">
        <v>32</v>
      </c>
      <c r="IVF10" s="2" t="s">
        <v>71</v>
      </c>
      <c r="IVG10" s="2" t="s">
        <v>32</v>
      </c>
      <c r="IVH10" s="2" t="s">
        <v>32</v>
      </c>
      <c r="IVI10" s="2" t="s">
        <v>22</v>
      </c>
      <c r="IVJ10" s="2" t="s">
        <v>32</v>
      </c>
      <c r="IVK10" s="2" t="s">
        <v>32</v>
      </c>
      <c r="IVL10" s="2" t="s">
        <v>22</v>
      </c>
      <c r="IVM10" s="2" t="s">
        <v>32</v>
      </c>
      <c r="IVN10" s="2" t="s">
        <v>149</v>
      </c>
      <c r="IVO10" s="2" t="s">
        <v>32</v>
      </c>
      <c r="IVP10" s="2" t="s">
        <v>32</v>
      </c>
      <c r="IVQ10" s="2" t="s">
        <v>149</v>
      </c>
      <c r="IVR10" s="2" t="s">
        <v>32</v>
      </c>
      <c r="IVS10" s="2" t="s">
        <v>32</v>
      </c>
      <c r="IVT10" s="2" t="s">
        <v>32</v>
      </c>
      <c r="IVU10" s="2" t="s">
        <v>71</v>
      </c>
      <c r="IVV10" s="2" t="s">
        <v>71</v>
      </c>
      <c r="IVW10" s="2" t="s">
        <v>189</v>
      </c>
      <c r="IVX10" s="2" t="s">
        <v>149</v>
      </c>
      <c r="IVY10" s="2" t="s">
        <v>32</v>
      </c>
      <c r="IVZ10" s="2" t="s">
        <v>22</v>
      </c>
      <c r="IWA10" s="2" t="s">
        <v>32</v>
      </c>
      <c r="IWB10" s="2" t="s">
        <v>32</v>
      </c>
      <c r="IWC10" s="2" t="s">
        <v>149</v>
      </c>
      <c r="IWD10" s="2" t="s">
        <v>149</v>
      </c>
      <c r="IWE10" s="2" t="s">
        <v>189</v>
      </c>
      <c r="IWF10" s="2" t="s">
        <v>32</v>
      </c>
      <c r="IWG10" s="2" t="s">
        <v>149</v>
      </c>
      <c r="IWH10" s="2" t="s">
        <v>71</v>
      </c>
      <c r="IWI10" s="2" t="s">
        <v>149</v>
      </c>
      <c r="IWJ10" s="2" t="s">
        <v>378</v>
      </c>
      <c r="IWK10" s="2" t="s">
        <v>32</v>
      </c>
      <c r="IWL10" s="2" t="s">
        <v>32</v>
      </c>
      <c r="IWM10" s="2" t="s">
        <v>32</v>
      </c>
      <c r="IWN10" s="2" t="s">
        <v>32</v>
      </c>
      <c r="IWO10" s="2" t="s">
        <v>32</v>
      </c>
      <c r="IWP10" s="2" t="s">
        <v>22</v>
      </c>
      <c r="IWQ10" s="2" t="s">
        <v>149</v>
      </c>
      <c r="IWR10" s="2" t="s">
        <v>71</v>
      </c>
      <c r="IWS10" s="2" t="s">
        <v>32</v>
      </c>
      <c r="IWT10" s="2" t="s">
        <v>22</v>
      </c>
      <c r="IWU10" s="2" t="s">
        <v>32</v>
      </c>
      <c r="IWV10" s="2" t="s">
        <v>32</v>
      </c>
      <c r="IWW10" s="2" t="s">
        <v>71</v>
      </c>
      <c r="IWX10" s="2" t="s">
        <v>32</v>
      </c>
      <c r="IWY10" s="2" t="s">
        <v>32</v>
      </c>
      <c r="IWZ10" s="2" t="s">
        <v>32</v>
      </c>
      <c r="IXA10" s="2" t="s">
        <v>32</v>
      </c>
      <c r="IXB10" s="2" t="s">
        <v>22</v>
      </c>
      <c r="IXC10" s="2" t="s">
        <v>378</v>
      </c>
      <c r="IXD10" s="2" t="s">
        <v>378</v>
      </c>
      <c r="IXE10" s="2" t="s">
        <v>22</v>
      </c>
      <c r="IXF10" s="2" t="s">
        <v>22</v>
      </c>
      <c r="IXG10" s="2" t="s">
        <v>149</v>
      </c>
      <c r="IXH10" s="2" t="s">
        <v>32</v>
      </c>
      <c r="IXI10" s="2" t="s">
        <v>22</v>
      </c>
      <c r="IXJ10" s="2" t="s">
        <v>378</v>
      </c>
      <c r="IXK10" s="2" t="s">
        <v>32</v>
      </c>
      <c r="IXL10" s="2" t="s">
        <v>32</v>
      </c>
      <c r="IXM10" s="2" t="s">
        <v>32</v>
      </c>
      <c r="IXN10" s="2" t="s">
        <v>32</v>
      </c>
      <c r="IXO10" s="2" t="s">
        <v>22</v>
      </c>
      <c r="IXP10" s="2" t="s">
        <v>22</v>
      </c>
      <c r="IXQ10" s="2" t="s">
        <v>32</v>
      </c>
      <c r="IXR10" s="2" t="s">
        <v>149</v>
      </c>
      <c r="IXS10" s="2" t="s">
        <v>32</v>
      </c>
      <c r="IXT10" s="2" t="s">
        <v>32</v>
      </c>
      <c r="IXU10" s="2" t="s">
        <v>149</v>
      </c>
      <c r="IXV10" s="2" t="s">
        <v>32</v>
      </c>
      <c r="IXW10" s="2" t="s">
        <v>149</v>
      </c>
      <c r="IXX10" s="2" t="s">
        <v>189</v>
      </c>
      <c r="IXY10" s="2" t="s">
        <v>22</v>
      </c>
      <c r="IXZ10" s="2" t="s">
        <v>32</v>
      </c>
      <c r="IYA10" s="2" t="s">
        <v>32</v>
      </c>
      <c r="IYB10" s="2" t="s">
        <v>149</v>
      </c>
      <c r="IYC10" s="2" t="s">
        <v>22</v>
      </c>
      <c r="IYD10" s="2" t="s">
        <v>149</v>
      </c>
      <c r="IYE10" s="2" t="s">
        <v>189</v>
      </c>
      <c r="IYF10" s="2" t="s">
        <v>378</v>
      </c>
      <c r="IYG10" s="2" t="s">
        <v>378</v>
      </c>
      <c r="IYH10" s="2" t="s">
        <v>32</v>
      </c>
      <c r="IYI10" s="2" t="s">
        <v>32</v>
      </c>
      <c r="IYJ10" s="2" t="s">
        <v>22</v>
      </c>
      <c r="IYK10" s="2" t="s">
        <v>378</v>
      </c>
      <c r="IYL10" s="2" t="s">
        <v>189</v>
      </c>
      <c r="IYM10" s="2" t="s">
        <v>378</v>
      </c>
      <c r="IYN10" s="2" t="s">
        <v>22</v>
      </c>
      <c r="IYO10" s="2" t="s">
        <v>71</v>
      </c>
      <c r="IYP10" s="2" t="s">
        <v>149</v>
      </c>
      <c r="IYQ10" s="2" t="s">
        <v>32</v>
      </c>
      <c r="IYR10" s="2" t="s">
        <v>32</v>
      </c>
      <c r="IYS10" s="2" t="s">
        <v>71</v>
      </c>
      <c r="IYT10" s="2" t="s">
        <v>149</v>
      </c>
      <c r="IYU10" s="2" t="s">
        <v>32</v>
      </c>
      <c r="IYV10" s="2" t="s">
        <v>32</v>
      </c>
      <c r="IYW10" s="2" t="s">
        <v>32</v>
      </c>
      <c r="IYX10" s="2" t="s">
        <v>32</v>
      </c>
      <c r="IYY10" s="2" t="s">
        <v>32</v>
      </c>
      <c r="IYZ10" s="2" t="s">
        <v>32</v>
      </c>
      <c r="IZA10" s="2" t="s">
        <v>22</v>
      </c>
      <c r="IZB10" s="2" t="s">
        <v>32</v>
      </c>
      <c r="IZC10" s="2" t="s">
        <v>32</v>
      </c>
      <c r="IZD10" s="2" t="s">
        <v>32</v>
      </c>
      <c r="IZE10" s="2" t="s">
        <v>71</v>
      </c>
      <c r="IZF10" s="2" t="s">
        <v>22</v>
      </c>
      <c r="IZG10" s="2" t="s">
        <v>71</v>
      </c>
      <c r="IZH10" s="2" t="s">
        <v>189</v>
      </c>
      <c r="IZI10" s="2" t="s">
        <v>71</v>
      </c>
      <c r="IZJ10" s="2" t="s">
        <v>378</v>
      </c>
      <c r="IZK10" s="2" t="s">
        <v>149</v>
      </c>
      <c r="IZL10" s="2" t="s">
        <v>149</v>
      </c>
      <c r="IZM10" s="2" t="s">
        <v>22</v>
      </c>
      <c r="IZN10" s="2" t="s">
        <v>149</v>
      </c>
      <c r="IZO10" s="2" t="s">
        <v>71</v>
      </c>
      <c r="IZP10" s="2" t="s">
        <v>32</v>
      </c>
      <c r="IZQ10" s="2" t="s">
        <v>149</v>
      </c>
      <c r="IZR10" s="2" t="s">
        <v>22</v>
      </c>
      <c r="IZS10" s="2" t="s">
        <v>22</v>
      </c>
      <c r="IZT10" s="2" t="s">
        <v>32</v>
      </c>
      <c r="IZU10" s="2" t="s">
        <v>32</v>
      </c>
      <c r="IZV10" s="2" t="s">
        <v>32</v>
      </c>
      <c r="IZW10" s="2" t="s">
        <v>32</v>
      </c>
      <c r="IZX10" s="2" t="s">
        <v>32</v>
      </c>
      <c r="IZY10" s="2" t="s">
        <v>32</v>
      </c>
      <c r="IZZ10" s="2" t="s">
        <v>71</v>
      </c>
      <c r="JAA10" s="2" t="s">
        <v>149</v>
      </c>
      <c r="JAB10" s="2" t="s">
        <v>32</v>
      </c>
      <c r="JAC10" s="2" t="s">
        <v>32</v>
      </c>
      <c r="JAD10" s="2" t="s">
        <v>32</v>
      </c>
      <c r="JAE10" s="2" t="s">
        <v>32</v>
      </c>
      <c r="JAF10" s="2" t="s">
        <v>32</v>
      </c>
      <c r="JAG10" s="2" t="s">
        <v>32</v>
      </c>
      <c r="JAH10" s="2" t="s">
        <v>32</v>
      </c>
      <c r="JAI10" s="2" t="s">
        <v>32</v>
      </c>
      <c r="JAJ10" s="2" t="s">
        <v>32</v>
      </c>
      <c r="JAK10" s="2" t="s">
        <v>71</v>
      </c>
      <c r="JAL10" s="2" t="s">
        <v>189</v>
      </c>
      <c r="JAM10" s="2" t="s">
        <v>32</v>
      </c>
      <c r="JAN10" s="2" t="s">
        <v>189</v>
      </c>
      <c r="JAO10" s="2" t="s">
        <v>32</v>
      </c>
      <c r="JAP10" s="2" t="s">
        <v>71</v>
      </c>
      <c r="JAQ10" s="2" t="s">
        <v>149</v>
      </c>
      <c r="JAR10" s="2" t="s">
        <v>32</v>
      </c>
      <c r="JAS10" s="2" t="s">
        <v>22</v>
      </c>
      <c r="JAT10" s="2" t="s">
        <v>32</v>
      </c>
      <c r="JAU10" s="2" t="s">
        <v>378</v>
      </c>
      <c r="JAV10" s="2" t="s">
        <v>189</v>
      </c>
      <c r="JAW10" s="2" t="s">
        <v>378</v>
      </c>
      <c r="JAX10" s="2" t="s">
        <v>378</v>
      </c>
      <c r="JAY10" s="2" t="s">
        <v>149</v>
      </c>
      <c r="JAZ10" s="2" t="s">
        <v>32</v>
      </c>
      <c r="JBA10" s="2" t="s">
        <v>32</v>
      </c>
      <c r="JBB10" s="2" t="s">
        <v>71</v>
      </c>
      <c r="JBC10" s="2" t="s">
        <v>32</v>
      </c>
      <c r="JBD10" s="2" t="s">
        <v>32</v>
      </c>
      <c r="JBE10" s="2" t="s">
        <v>32</v>
      </c>
      <c r="JBF10" s="2" t="s">
        <v>32</v>
      </c>
      <c r="JBG10" s="2" t="s">
        <v>149</v>
      </c>
      <c r="JBH10" s="2" t="s">
        <v>32</v>
      </c>
      <c r="JBI10" s="2" t="s">
        <v>32</v>
      </c>
      <c r="JBJ10" s="2" t="s">
        <v>32</v>
      </c>
      <c r="JBK10" s="2" t="s">
        <v>32</v>
      </c>
      <c r="JBL10" s="2" t="s">
        <v>22</v>
      </c>
      <c r="JBM10" s="2" t="s">
        <v>32</v>
      </c>
      <c r="JBN10" s="2" t="s">
        <v>32</v>
      </c>
      <c r="JBO10" s="2" t="s">
        <v>32</v>
      </c>
      <c r="JBP10" s="2" t="s">
        <v>32</v>
      </c>
      <c r="JBQ10" s="2" t="s">
        <v>32</v>
      </c>
      <c r="JBR10" s="2" t="s">
        <v>22</v>
      </c>
      <c r="JBS10" s="2" t="s">
        <v>22</v>
      </c>
      <c r="JBT10" s="2" t="s">
        <v>32</v>
      </c>
      <c r="JBU10" s="2" t="s">
        <v>22</v>
      </c>
      <c r="JBV10" s="2" t="s">
        <v>32</v>
      </c>
      <c r="JBW10" s="2" t="s">
        <v>378</v>
      </c>
      <c r="JBX10" s="2" t="s">
        <v>378</v>
      </c>
      <c r="JBY10" s="2" t="s">
        <v>32</v>
      </c>
      <c r="JBZ10" s="2" t="s">
        <v>32</v>
      </c>
      <c r="JCA10" s="2" t="s">
        <v>32</v>
      </c>
      <c r="JCB10" s="2" t="s">
        <v>32</v>
      </c>
      <c r="JCC10" s="2" t="s">
        <v>189</v>
      </c>
      <c r="JCD10" s="2" t="s">
        <v>32</v>
      </c>
      <c r="JCE10" s="2" t="s">
        <v>32</v>
      </c>
      <c r="JCF10" s="2" t="s">
        <v>189</v>
      </c>
      <c r="JCG10" s="2" t="s">
        <v>71</v>
      </c>
      <c r="JCH10" s="2" t="s">
        <v>32</v>
      </c>
      <c r="JCI10" s="2" t="s">
        <v>189</v>
      </c>
      <c r="JCJ10" s="2" t="s">
        <v>32</v>
      </c>
      <c r="JCK10" s="2" t="s">
        <v>71</v>
      </c>
      <c r="JCL10" s="2" t="s">
        <v>378</v>
      </c>
      <c r="JCM10" s="2" t="s">
        <v>32</v>
      </c>
      <c r="JCN10" s="2" t="s">
        <v>32</v>
      </c>
      <c r="JCO10" s="2" t="s">
        <v>189</v>
      </c>
      <c r="JCP10" s="2" t="s">
        <v>71</v>
      </c>
      <c r="JCQ10" s="2" t="s">
        <v>22</v>
      </c>
      <c r="JCR10" s="2" t="s">
        <v>71</v>
      </c>
      <c r="JCS10" s="2" t="s">
        <v>32</v>
      </c>
      <c r="JCT10" s="2" t="s">
        <v>32</v>
      </c>
      <c r="JCU10" s="2" t="s">
        <v>189</v>
      </c>
      <c r="JCV10" s="2" t="s">
        <v>149</v>
      </c>
      <c r="JCW10" s="2" t="s">
        <v>32</v>
      </c>
      <c r="JCX10" s="2" t="s">
        <v>189</v>
      </c>
      <c r="JCY10" s="2" t="s">
        <v>32</v>
      </c>
      <c r="JCZ10" s="2" t="s">
        <v>32</v>
      </c>
      <c r="JDA10" s="2" t="s">
        <v>32</v>
      </c>
      <c r="JDB10" s="2" t="s">
        <v>189</v>
      </c>
      <c r="JDC10" s="2" t="s">
        <v>22</v>
      </c>
      <c r="JDD10" s="2" t="s">
        <v>32</v>
      </c>
      <c r="JDE10" s="2" t="s">
        <v>32</v>
      </c>
      <c r="JDF10" s="2" t="s">
        <v>32</v>
      </c>
      <c r="JDG10" s="2" t="s">
        <v>71</v>
      </c>
      <c r="JDH10" s="2" t="s">
        <v>378</v>
      </c>
      <c r="JDI10" s="2" t="s">
        <v>378</v>
      </c>
      <c r="JDJ10" s="2" t="s">
        <v>32</v>
      </c>
      <c r="JDK10" s="2" t="s">
        <v>32</v>
      </c>
      <c r="JDL10" s="2" t="s">
        <v>32</v>
      </c>
      <c r="JDM10" s="2" t="s">
        <v>32</v>
      </c>
      <c r="JDN10" s="2" t="s">
        <v>149</v>
      </c>
      <c r="JDO10" s="2" t="s">
        <v>22</v>
      </c>
      <c r="JDP10" s="2" t="s">
        <v>32</v>
      </c>
      <c r="JDQ10" s="2" t="s">
        <v>32</v>
      </c>
      <c r="JDR10" s="2" t="s">
        <v>32</v>
      </c>
      <c r="JDS10" s="2" t="s">
        <v>149</v>
      </c>
      <c r="JDT10" s="2" t="s">
        <v>149</v>
      </c>
      <c r="JDU10" s="2" t="s">
        <v>32</v>
      </c>
      <c r="JDV10" s="2" t="s">
        <v>378</v>
      </c>
      <c r="JDW10" s="2" t="s">
        <v>32</v>
      </c>
      <c r="JDX10" s="2" t="s">
        <v>32</v>
      </c>
      <c r="JDY10" s="2" t="s">
        <v>32</v>
      </c>
      <c r="JDZ10" s="2" t="s">
        <v>32</v>
      </c>
      <c r="JEA10" s="2" t="s">
        <v>22</v>
      </c>
      <c r="JEB10" s="2" t="s">
        <v>32</v>
      </c>
      <c r="JEC10" s="2" t="s">
        <v>32</v>
      </c>
      <c r="JED10" s="2" t="s">
        <v>32</v>
      </c>
      <c r="JEE10" s="2" t="s">
        <v>32</v>
      </c>
      <c r="JEF10" s="2" t="s">
        <v>32</v>
      </c>
      <c r="JEG10" s="2" t="s">
        <v>32</v>
      </c>
      <c r="JEH10" s="2" t="s">
        <v>22</v>
      </c>
      <c r="JEI10" s="2" t="s">
        <v>32</v>
      </c>
      <c r="JEJ10" s="2" t="s">
        <v>32</v>
      </c>
      <c r="JEK10" s="2" t="s">
        <v>189</v>
      </c>
      <c r="JEL10" s="2" t="s">
        <v>32</v>
      </c>
      <c r="JEM10" s="2" t="s">
        <v>71</v>
      </c>
      <c r="JEN10" s="2" t="s">
        <v>71</v>
      </c>
      <c r="JEO10" s="2" t="s">
        <v>71</v>
      </c>
      <c r="JEP10" s="2" t="s">
        <v>32</v>
      </c>
      <c r="JEQ10" s="2" t="s">
        <v>149</v>
      </c>
      <c r="JER10" s="2" t="s">
        <v>22</v>
      </c>
      <c r="JES10" s="2" t="s">
        <v>378</v>
      </c>
      <c r="JET10" s="2" t="s">
        <v>32</v>
      </c>
      <c r="JEU10" s="2" t="s">
        <v>22</v>
      </c>
      <c r="JEV10" s="2" t="s">
        <v>22</v>
      </c>
      <c r="JEW10" s="2" t="s">
        <v>22</v>
      </c>
      <c r="JEX10" s="2" t="s">
        <v>22</v>
      </c>
      <c r="JEY10" s="2" t="s">
        <v>71</v>
      </c>
      <c r="JEZ10" s="2" t="s">
        <v>378</v>
      </c>
      <c r="JFA10" s="2" t="s">
        <v>32</v>
      </c>
      <c r="JFB10" s="2" t="s">
        <v>32</v>
      </c>
      <c r="JFC10" s="2" t="s">
        <v>378</v>
      </c>
      <c r="JFD10" s="2" t="s">
        <v>22</v>
      </c>
      <c r="JFE10" s="2" t="s">
        <v>149</v>
      </c>
      <c r="JFF10" s="2" t="s">
        <v>189</v>
      </c>
      <c r="JFG10" s="2" t="s">
        <v>22</v>
      </c>
      <c r="JFH10" s="2" t="s">
        <v>71</v>
      </c>
      <c r="JFI10" s="2" t="s">
        <v>149</v>
      </c>
      <c r="JFJ10" s="2" t="s">
        <v>32</v>
      </c>
      <c r="JFK10" s="2" t="s">
        <v>378</v>
      </c>
      <c r="JFL10" s="2" t="s">
        <v>32</v>
      </c>
      <c r="JFM10" s="2" t="s">
        <v>22</v>
      </c>
      <c r="JFN10" s="2" t="s">
        <v>22</v>
      </c>
      <c r="JFO10" s="2" t="s">
        <v>32</v>
      </c>
      <c r="JFP10" s="2" t="s">
        <v>32</v>
      </c>
      <c r="JFQ10" s="2" t="s">
        <v>22</v>
      </c>
      <c r="JFR10" s="2" t="s">
        <v>32</v>
      </c>
      <c r="JFS10" s="2" t="s">
        <v>32</v>
      </c>
      <c r="JFT10" s="2" t="s">
        <v>32</v>
      </c>
      <c r="JFU10" s="2" t="s">
        <v>32</v>
      </c>
      <c r="JFV10" s="2" t="s">
        <v>32</v>
      </c>
      <c r="JFW10" s="2" t="s">
        <v>378</v>
      </c>
      <c r="JFX10" s="2" t="s">
        <v>32</v>
      </c>
      <c r="JFY10" s="2" t="s">
        <v>32</v>
      </c>
      <c r="JFZ10" s="2" t="s">
        <v>32</v>
      </c>
      <c r="JGA10" s="2" t="s">
        <v>32</v>
      </c>
      <c r="JGB10" s="2" t="s">
        <v>32</v>
      </c>
      <c r="JGC10" s="2" t="s">
        <v>22</v>
      </c>
      <c r="JGD10" s="2" t="s">
        <v>149</v>
      </c>
      <c r="JGE10" s="2" t="s">
        <v>32</v>
      </c>
      <c r="JGF10" s="2" t="s">
        <v>22</v>
      </c>
      <c r="JGG10" s="2" t="s">
        <v>32</v>
      </c>
      <c r="JGH10" s="2" t="s">
        <v>22</v>
      </c>
      <c r="JGI10" s="2" t="s">
        <v>378</v>
      </c>
      <c r="JGJ10" s="2" t="s">
        <v>32</v>
      </c>
      <c r="JGK10" s="2" t="s">
        <v>71</v>
      </c>
      <c r="JGL10" s="2" t="s">
        <v>149</v>
      </c>
      <c r="JGM10" s="2" t="s">
        <v>22</v>
      </c>
      <c r="JGN10" s="2" t="s">
        <v>149</v>
      </c>
      <c r="JGO10" s="2" t="s">
        <v>32</v>
      </c>
      <c r="JGP10" s="2" t="s">
        <v>22</v>
      </c>
      <c r="JGQ10" s="2" t="s">
        <v>22</v>
      </c>
      <c r="JGR10" s="2" t="s">
        <v>32</v>
      </c>
      <c r="JGS10" s="2" t="s">
        <v>32</v>
      </c>
      <c r="JGT10" s="2" t="s">
        <v>32</v>
      </c>
      <c r="JGU10" s="2" t="s">
        <v>32</v>
      </c>
      <c r="JGV10" s="2" t="s">
        <v>32</v>
      </c>
      <c r="JGW10" s="2" t="s">
        <v>32</v>
      </c>
      <c r="JGX10" s="2" t="s">
        <v>22</v>
      </c>
      <c r="JGY10" s="2" t="s">
        <v>32</v>
      </c>
      <c r="JGZ10" s="2" t="s">
        <v>378</v>
      </c>
      <c r="JHA10" s="2" t="s">
        <v>32</v>
      </c>
      <c r="JHB10" s="2" t="s">
        <v>32</v>
      </c>
      <c r="JHC10" s="2" t="s">
        <v>32</v>
      </c>
      <c r="JHD10" s="2" t="s">
        <v>22</v>
      </c>
      <c r="JHE10" s="2" t="s">
        <v>32</v>
      </c>
      <c r="JHF10" s="2" t="s">
        <v>149</v>
      </c>
      <c r="JHG10" s="2" t="s">
        <v>32</v>
      </c>
      <c r="JHH10" s="2" t="s">
        <v>32</v>
      </c>
      <c r="JHI10" s="2" t="s">
        <v>149</v>
      </c>
      <c r="JHJ10" s="2" t="s">
        <v>22</v>
      </c>
      <c r="JHK10" s="2" t="s">
        <v>22</v>
      </c>
      <c r="JHL10" s="2" t="s">
        <v>32</v>
      </c>
      <c r="JHM10" s="2" t="s">
        <v>32</v>
      </c>
      <c r="JHN10" s="2" t="s">
        <v>71</v>
      </c>
      <c r="JHO10" s="2" t="s">
        <v>32</v>
      </c>
      <c r="JHP10" s="2" t="s">
        <v>149</v>
      </c>
      <c r="JHQ10" s="2" t="s">
        <v>149</v>
      </c>
      <c r="JHR10" s="2" t="s">
        <v>22</v>
      </c>
      <c r="JHS10" s="2" t="s">
        <v>22</v>
      </c>
      <c r="JHT10" s="2" t="s">
        <v>32</v>
      </c>
      <c r="JHU10" s="2" t="s">
        <v>32</v>
      </c>
      <c r="JHV10" s="2" t="s">
        <v>32</v>
      </c>
      <c r="JHW10" s="2" t="s">
        <v>32</v>
      </c>
      <c r="JHX10" s="2" t="s">
        <v>149</v>
      </c>
      <c r="JHY10" s="2" t="s">
        <v>32</v>
      </c>
      <c r="JHZ10" s="2" t="s">
        <v>32</v>
      </c>
      <c r="JIA10" s="2" t="s">
        <v>22</v>
      </c>
      <c r="JIB10" s="2" t="s">
        <v>22</v>
      </c>
      <c r="JIC10" s="2" t="s">
        <v>22</v>
      </c>
      <c r="JID10" s="2" t="s">
        <v>32</v>
      </c>
      <c r="JIE10" s="2" t="s">
        <v>149</v>
      </c>
      <c r="JIF10" s="2" t="s">
        <v>32</v>
      </c>
      <c r="JIG10" s="2" t="s">
        <v>189</v>
      </c>
      <c r="JIH10" s="2" t="s">
        <v>149</v>
      </c>
      <c r="JII10" s="2" t="s">
        <v>32</v>
      </c>
      <c r="JIJ10" s="2" t="s">
        <v>32</v>
      </c>
      <c r="JIK10" s="2" t="s">
        <v>32</v>
      </c>
      <c r="JIL10" s="2" t="s">
        <v>149</v>
      </c>
      <c r="JIM10" s="2" t="s">
        <v>32</v>
      </c>
      <c r="JIN10" s="2" t="s">
        <v>22</v>
      </c>
      <c r="JIO10" s="2" t="s">
        <v>22</v>
      </c>
      <c r="JIP10" s="2" t="s">
        <v>378</v>
      </c>
      <c r="JIQ10" s="2" t="s">
        <v>32</v>
      </c>
      <c r="JIR10" s="2" t="s">
        <v>71</v>
      </c>
      <c r="JIS10" s="2" t="s">
        <v>378</v>
      </c>
      <c r="JIT10" s="2" t="s">
        <v>32</v>
      </c>
      <c r="JIU10" s="2" t="s">
        <v>22</v>
      </c>
      <c r="JIV10" s="2" t="s">
        <v>71</v>
      </c>
      <c r="JIW10" s="2" t="s">
        <v>71</v>
      </c>
      <c r="JIX10" s="2" t="s">
        <v>22</v>
      </c>
      <c r="JIY10" s="2" t="s">
        <v>378</v>
      </c>
      <c r="JIZ10" s="2" t="s">
        <v>32</v>
      </c>
      <c r="JJA10" s="2" t="s">
        <v>71</v>
      </c>
      <c r="JJB10" s="2" t="s">
        <v>32</v>
      </c>
      <c r="JJC10" s="2" t="s">
        <v>32</v>
      </c>
      <c r="JJD10" s="2" t="s">
        <v>71</v>
      </c>
      <c r="JJE10" s="2" t="s">
        <v>32</v>
      </c>
      <c r="JJF10" s="2" t="s">
        <v>22</v>
      </c>
      <c r="JJG10" s="2" t="s">
        <v>189</v>
      </c>
      <c r="JJH10" s="2" t="s">
        <v>22</v>
      </c>
      <c r="JJI10" s="2" t="s">
        <v>71</v>
      </c>
      <c r="JJJ10" s="2" t="s">
        <v>22</v>
      </c>
      <c r="JJK10" s="2" t="s">
        <v>32</v>
      </c>
      <c r="JJL10" s="2" t="s">
        <v>22</v>
      </c>
      <c r="JJM10" s="2" t="s">
        <v>149</v>
      </c>
      <c r="JJN10" s="2" t="s">
        <v>22</v>
      </c>
      <c r="JJO10" s="2" t="s">
        <v>32</v>
      </c>
      <c r="JJP10" s="2" t="s">
        <v>32</v>
      </c>
      <c r="JJQ10" s="2" t="s">
        <v>32</v>
      </c>
      <c r="JJR10" s="2" t="s">
        <v>32</v>
      </c>
      <c r="JJS10" s="2" t="s">
        <v>32</v>
      </c>
      <c r="JJT10" s="2" t="s">
        <v>378</v>
      </c>
      <c r="JJU10" s="2" t="s">
        <v>22</v>
      </c>
      <c r="JJV10" s="2" t="s">
        <v>32</v>
      </c>
      <c r="JJW10" s="2" t="s">
        <v>32</v>
      </c>
      <c r="JJX10" s="2" t="s">
        <v>22</v>
      </c>
      <c r="JJY10" s="2" t="s">
        <v>32</v>
      </c>
      <c r="JJZ10" s="2" t="s">
        <v>32</v>
      </c>
      <c r="JKA10" s="2" t="s">
        <v>32</v>
      </c>
      <c r="JKB10" s="2" t="s">
        <v>32</v>
      </c>
      <c r="JKC10" s="2" t="s">
        <v>22</v>
      </c>
      <c r="JKD10" s="2" t="s">
        <v>32</v>
      </c>
      <c r="JKE10" s="2" t="s">
        <v>32</v>
      </c>
      <c r="JKF10" s="2" t="s">
        <v>32</v>
      </c>
      <c r="JKG10" s="2" t="s">
        <v>32</v>
      </c>
      <c r="JKH10" s="2" t="s">
        <v>32</v>
      </c>
      <c r="JKI10" s="2" t="s">
        <v>149</v>
      </c>
      <c r="JKJ10" s="2" t="s">
        <v>71</v>
      </c>
      <c r="JKK10" s="2" t="s">
        <v>32</v>
      </c>
      <c r="JKL10" s="2" t="s">
        <v>32</v>
      </c>
      <c r="JKM10" s="2" t="s">
        <v>32</v>
      </c>
      <c r="JKN10" s="2" t="s">
        <v>32</v>
      </c>
      <c r="JKO10" s="2" t="s">
        <v>32</v>
      </c>
      <c r="JKP10" s="2" t="s">
        <v>71</v>
      </c>
      <c r="JKQ10" s="2" t="s">
        <v>189</v>
      </c>
      <c r="JKR10" s="2" t="s">
        <v>189</v>
      </c>
      <c r="JKS10" s="2" t="s">
        <v>32</v>
      </c>
      <c r="JKT10" s="2" t="s">
        <v>32</v>
      </c>
      <c r="JKU10" s="2" t="s">
        <v>32</v>
      </c>
      <c r="JKV10" s="2" t="s">
        <v>32</v>
      </c>
      <c r="JKW10" s="2" t="s">
        <v>378</v>
      </c>
      <c r="JKX10" s="2" t="s">
        <v>32</v>
      </c>
      <c r="JKY10" s="2" t="s">
        <v>32</v>
      </c>
      <c r="JKZ10" s="2" t="s">
        <v>189</v>
      </c>
      <c r="JLA10" s="2" t="s">
        <v>32</v>
      </c>
      <c r="JLB10" s="2" t="s">
        <v>32</v>
      </c>
      <c r="JLC10" s="2" t="s">
        <v>378</v>
      </c>
      <c r="JLD10" s="2" t="s">
        <v>22</v>
      </c>
      <c r="JLE10" s="2" t="s">
        <v>32</v>
      </c>
      <c r="JLF10" s="2" t="s">
        <v>32</v>
      </c>
      <c r="JLG10" s="2" t="s">
        <v>32</v>
      </c>
      <c r="JLH10" s="2" t="s">
        <v>378</v>
      </c>
      <c r="JLI10" s="2" t="s">
        <v>22</v>
      </c>
      <c r="JLJ10" s="2" t="s">
        <v>22</v>
      </c>
      <c r="JLK10" s="2" t="s">
        <v>22</v>
      </c>
      <c r="JLL10" s="2" t="s">
        <v>32</v>
      </c>
      <c r="JLM10" s="2" t="s">
        <v>189</v>
      </c>
      <c r="JLN10" s="2" t="s">
        <v>22</v>
      </c>
      <c r="JLO10" s="2" t="s">
        <v>22</v>
      </c>
      <c r="JLP10" s="2" t="s">
        <v>32</v>
      </c>
      <c r="JLQ10" s="2" t="s">
        <v>32</v>
      </c>
      <c r="JLR10" s="2" t="s">
        <v>22</v>
      </c>
      <c r="JLS10" s="2" t="s">
        <v>32</v>
      </c>
      <c r="JLT10" s="2" t="s">
        <v>22</v>
      </c>
      <c r="JLU10" s="2" t="s">
        <v>32</v>
      </c>
      <c r="JLV10" s="2" t="s">
        <v>32</v>
      </c>
      <c r="JLW10" s="2" t="s">
        <v>378</v>
      </c>
      <c r="JLX10" s="2" t="s">
        <v>32</v>
      </c>
      <c r="JLY10" s="2" t="s">
        <v>32</v>
      </c>
      <c r="JLZ10" s="2" t="s">
        <v>22</v>
      </c>
      <c r="JMA10" s="2" t="s">
        <v>22</v>
      </c>
      <c r="JMB10" s="2" t="s">
        <v>71</v>
      </c>
      <c r="JMC10" s="2" t="s">
        <v>32</v>
      </c>
      <c r="JMD10" s="2" t="s">
        <v>22</v>
      </c>
      <c r="JME10" s="2" t="s">
        <v>32</v>
      </c>
      <c r="JMF10" s="2" t="s">
        <v>32</v>
      </c>
      <c r="JMG10" s="2" t="s">
        <v>32</v>
      </c>
      <c r="JMH10" s="2" t="s">
        <v>32</v>
      </c>
      <c r="JMI10" s="2" t="s">
        <v>149</v>
      </c>
      <c r="JMJ10" s="2" t="s">
        <v>22</v>
      </c>
      <c r="JMK10" s="2" t="s">
        <v>22</v>
      </c>
      <c r="JML10" s="2" t="s">
        <v>22</v>
      </c>
      <c r="JMM10" s="2" t="s">
        <v>22</v>
      </c>
      <c r="JMN10" s="2" t="s">
        <v>378</v>
      </c>
      <c r="JMO10" s="2" t="s">
        <v>378</v>
      </c>
      <c r="JMP10" s="2" t="s">
        <v>149</v>
      </c>
      <c r="JMQ10" s="2" t="s">
        <v>32</v>
      </c>
      <c r="JMR10" s="2" t="s">
        <v>32</v>
      </c>
      <c r="JMS10" s="2" t="s">
        <v>32</v>
      </c>
      <c r="JMT10" s="2" t="s">
        <v>22</v>
      </c>
      <c r="JMU10" s="2" t="s">
        <v>149</v>
      </c>
      <c r="JMV10" s="2" t="s">
        <v>149</v>
      </c>
      <c r="JMW10" s="2" t="s">
        <v>32</v>
      </c>
      <c r="JMX10" s="2" t="s">
        <v>71</v>
      </c>
      <c r="JMY10" s="2" t="s">
        <v>32</v>
      </c>
      <c r="JMZ10" s="2" t="s">
        <v>32</v>
      </c>
      <c r="JNA10" s="2" t="s">
        <v>32</v>
      </c>
      <c r="JNB10" s="2" t="s">
        <v>378</v>
      </c>
      <c r="JNC10" s="2" t="s">
        <v>22</v>
      </c>
      <c r="JND10" s="2" t="s">
        <v>32</v>
      </c>
      <c r="JNE10" s="2" t="s">
        <v>189</v>
      </c>
      <c r="JNF10" s="2" t="s">
        <v>22</v>
      </c>
      <c r="JNG10" s="2" t="s">
        <v>32</v>
      </c>
      <c r="JNH10" s="2" t="s">
        <v>32</v>
      </c>
      <c r="JNI10" s="2" t="s">
        <v>32</v>
      </c>
      <c r="JNJ10" s="2" t="s">
        <v>71</v>
      </c>
      <c r="JNK10" s="2" t="s">
        <v>32</v>
      </c>
      <c r="JNL10" s="2" t="s">
        <v>32</v>
      </c>
      <c r="JNM10" s="2" t="s">
        <v>22</v>
      </c>
      <c r="JNN10" s="2" t="s">
        <v>149</v>
      </c>
      <c r="JNO10" s="2" t="s">
        <v>71</v>
      </c>
      <c r="JNP10" s="2" t="s">
        <v>32</v>
      </c>
      <c r="JNQ10" s="2" t="s">
        <v>149</v>
      </c>
      <c r="JNR10" s="2" t="s">
        <v>71</v>
      </c>
      <c r="JNS10" s="2" t="s">
        <v>32</v>
      </c>
      <c r="JNT10" s="2" t="s">
        <v>378</v>
      </c>
      <c r="JNU10" s="2" t="s">
        <v>149</v>
      </c>
      <c r="JNV10" s="2" t="s">
        <v>32</v>
      </c>
      <c r="JNW10" s="2" t="s">
        <v>32</v>
      </c>
      <c r="JNX10" s="2" t="s">
        <v>22</v>
      </c>
      <c r="JNY10" s="2" t="s">
        <v>32</v>
      </c>
      <c r="JNZ10" s="2" t="s">
        <v>22</v>
      </c>
      <c r="JOA10" s="2" t="s">
        <v>32</v>
      </c>
      <c r="JOB10" s="2" t="s">
        <v>22</v>
      </c>
      <c r="JOC10" s="2" t="s">
        <v>378</v>
      </c>
      <c r="JOD10" s="2" t="s">
        <v>32</v>
      </c>
      <c r="JOE10" s="2" t="s">
        <v>32</v>
      </c>
      <c r="JOF10" s="2" t="s">
        <v>32</v>
      </c>
      <c r="JOG10" s="2" t="s">
        <v>71</v>
      </c>
      <c r="JOH10" s="2" t="s">
        <v>22</v>
      </c>
      <c r="JOI10" s="2" t="s">
        <v>189</v>
      </c>
      <c r="JOJ10" s="2" t="s">
        <v>22</v>
      </c>
      <c r="JOK10" s="2" t="s">
        <v>32</v>
      </c>
      <c r="JOL10" s="2" t="s">
        <v>22</v>
      </c>
      <c r="JOM10" s="2" t="s">
        <v>149</v>
      </c>
      <c r="JON10" s="2" t="s">
        <v>32</v>
      </c>
      <c r="JOO10" s="2" t="s">
        <v>32</v>
      </c>
      <c r="JOP10" s="2" t="s">
        <v>32</v>
      </c>
      <c r="JOQ10" s="2" t="s">
        <v>71</v>
      </c>
      <c r="JOR10" s="2" t="s">
        <v>32</v>
      </c>
      <c r="JOS10" s="2" t="s">
        <v>32</v>
      </c>
      <c r="JOT10" s="2" t="s">
        <v>22</v>
      </c>
      <c r="JOU10" s="2" t="s">
        <v>32</v>
      </c>
      <c r="JOV10" s="2" t="s">
        <v>32</v>
      </c>
      <c r="JOW10" s="2" t="s">
        <v>22</v>
      </c>
      <c r="JOX10" s="2" t="s">
        <v>32</v>
      </c>
      <c r="JOY10" s="2" t="s">
        <v>32</v>
      </c>
      <c r="JOZ10" s="2" t="s">
        <v>32</v>
      </c>
      <c r="JPA10" s="2" t="s">
        <v>378</v>
      </c>
      <c r="JPB10" s="2" t="s">
        <v>32</v>
      </c>
      <c r="JPC10" s="2" t="s">
        <v>149</v>
      </c>
      <c r="JPD10" s="2" t="s">
        <v>32</v>
      </c>
      <c r="JPE10" s="2" t="s">
        <v>149</v>
      </c>
      <c r="JPF10" s="2" t="s">
        <v>32</v>
      </c>
      <c r="JPG10" s="2" t="s">
        <v>32</v>
      </c>
      <c r="JPH10" s="2" t="s">
        <v>22</v>
      </c>
      <c r="JPI10" s="2" t="s">
        <v>22</v>
      </c>
      <c r="JPJ10" s="2" t="s">
        <v>32</v>
      </c>
      <c r="JPK10" s="2" t="s">
        <v>378</v>
      </c>
      <c r="JPL10" s="2" t="s">
        <v>32</v>
      </c>
      <c r="JPM10" s="2" t="s">
        <v>149</v>
      </c>
      <c r="JPN10" s="2" t="s">
        <v>32</v>
      </c>
      <c r="JPO10" s="2" t="s">
        <v>149</v>
      </c>
      <c r="JPP10" s="2" t="s">
        <v>149</v>
      </c>
      <c r="JPQ10" s="2" t="s">
        <v>32</v>
      </c>
      <c r="JPR10" s="2" t="s">
        <v>32</v>
      </c>
      <c r="JPS10" s="2" t="s">
        <v>22</v>
      </c>
      <c r="JPT10" s="2" t="s">
        <v>32</v>
      </c>
      <c r="JPU10" s="2" t="s">
        <v>32</v>
      </c>
      <c r="JPV10" s="2" t="s">
        <v>32</v>
      </c>
      <c r="JPW10" s="2" t="s">
        <v>32</v>
      </c>
      <c r="JPX10" s="2" t="s">
        <v>32</v>
      </c>
      <c r="JPY10" s="2" t="s">
        <v>32</v>
      </c>
      <c r="JPZ10" s="2" t="s">
        <v>22</v>
      </c>
      <c r="JQA10" s="2" t="s">
        <v>71</v>
      </c>
      <c r="JQB10" s="2" t="s">
        <v>22</v>
      </c>
      <c r="JQC10" s="2" t="s">
        <v>22</v>
      </c>
      <c r="JQD10" s="2" t="s">
        <v>22</v>
      </c>
      <c r="JQE10" s="2" t="s">
        <v>149</v>
      </c>
      <c r="JQF10" s="2" t="s">
        <v>378</v>
      </c>
      <c r="JQG10" s="2" t="s">
        <v>32</v>
      </c>
      <c r="JQH10" s="2" t="s">
        <v>149</v>
      </c>
      <c r="JQI10" s="2" t="s">
        <v>32</v>
      </c>
      <c r="JQJ10" s="2" t="s">
        <v>22</v>
      </c>
      <c r="JQK10" s="2" t="s">
        <v>22</v>
      </c>
      <c r="JQL10" s="2" t="s">
        <v>22</v>
      </c>
      <c r="JQM10" s="2" t="s">
        <v>32</v>
      </c>
      <c r="JQN10" s="2" t="s">
        <v>32</v>
      </c>
      <c r="JQO10" s="2" t="s">
        <v>22</v>
      </c>
      <c r="JQP10" s="2" t="s">
        <v>32</v>
      </c>
      <c r="JQQ10" s="2" t="s">
        <v>32</v>
      </c>
      <c r="JQR10" s="2" t="s">
        <v>378</v>
      </c>
      <c r="JQS10" s="2" t="s">
        <v>189</v>
      </c>
      <c r="JQT10" s="2" t="s">
        <v>22</v>
      </c>
      <c r="JQU10" s="2" t="s">
        <v>32</v>
      </c>
      <c r="JQV10" s="2" t="s">
        <v>22</v>
      </c>
      <c r="JQW10" s="2" t="s">
        <v>32</v>
      </c>
      <c r="JQX10" s="2" t="s">
        <v>32</v>
      </c>
      <c r="JQY10" s="2" t="s">
        <v>378</v>
      </c>
      <c r="JQZ10" s="2" t="s">
        <v>32</v>
      </c>
      <c r="JRA10" s="2" t="s">
        <v>149</v>
      </c>
      <c r="JRB10" s="2" t="s">
        <v>32</v>
      </c>
      <c r="JRC10" s="2" t="s">
        <v>22</v>
      </c>
      <c r="JRD10" s="2" t="s">
        <v>149</v>
      </c>
      <c r="JRE10" s="2" t="s">
        <v>22</v>
      </c>
      <c r="JRF10" s="2" t="s">
        <v>22</v>
      </c>
      <c r="JRG10" s="2" t="s">
        <v>32</v>
      </c>
      <c r="JRH10" s="2" t="s">
        <v>32</v>
      </c>
      <c r="JRI10" s="2" t="s">
        <v>149</v>
      </c>
      <c r="JRJ10" s="2" t="s">
        <v>71</v>
      </c>
      <c r="JRK10" s="2" t="s">
        <v>32</v>
      </c>
      <c r="JRL10" s="2" t="s">
        <v>32</v>
      </c>
      <c r="JRM10" s="2" t="s">
        <v>32</v>
      </c>
      <c r="JRN10" s="2" t="s">
        <v>32</v>
      </c>
      <c r="JRO10" s="2" t="s">
        <v>32</v>
      </c>
      <c r="JRP10" s="2" t="s">
        <v>32</v>
      </c>
      <c r="JRQ10" s="2" t="s">
        <v>32</v>
      </c>
      <c r="JRR10" s="2" t="s">
        <v>32</v>
      </c>
      <c r="JRS10" s="2" t="s">
        <v>71</v>
      </c>
      <c r="JRT10" s="2" t="s">
        <v>22</v>
      </c>
      <c r="JRU10" s="2" t="s">
        <v>22</v>
      </c>
      <c r="JRV10" s="2" t="s">
        <v>32</v>
      </c>
      <c r="JRW10" s="2" t="s">
        <v>71</v>
      </c>
      <c r="JRX10" s="2" t="s">
        <v>22</v>
      </c>
      <c r="JRY10" s="2" t="s">
        <v>149</v>
      </c>
      <c r="JRZ10" s="2" t="s">
        <v>378</v>
      </c>
      <c r="JSA10" s="2" t="s">
        <v>71</v>
      </c>
      <c r="JSB10" s="2" t="s">
        <v>378</v>
      </c>
      <c r="JSC10" s="2" t="s">
        <v>32</v>
      </c>
      <c r="JSD10" s="2" t="s">
        <v>149</v>
      </c>
      <c r="JSE10" s="2" t="s">
        <v>32</v>
      </c>
      <c r="JSF10" s="2" t="s">
        <v>71</v>
      </c>
      <c r="JSG10" s="2" t="s">
        <v>32</v>
      </c>
      <c r="JSH10" s="2" t="s">
        <v>32</v>
      </c>
      <c r="JSI10" s="2" t="s">
        <v>378</v>
      </c>
      <c r="JSJ10" s="2" t="s">
        <v>32</v>
      </c>
      <c r="JSK10" s="2" t="s">
        <v>32</v>
      </c>
      <c r="JSL10" s="2" t="s">
        <v>32</v>
      </c>
      <c r="JSM10" s="2" t="s">
        <v>32</v>
      </c>
      <c r="JSN10" s="2" t="s">
        <v>32</v>
      </c>
      <c r="JSO10" s="2" t="s">
        <v>32</v>
      </c>
      <c r="JSP10" s="2" t="s">
        <v>189</v>
      </c>
      <c r="JSQ10" s="2" t="s">
        <v>22</v>
      </c>
      <c r="JSR10" s="2" t="s">
        <v>149</v>
      </c>
      <c r="JSS10" s="2" t="s">
        <v>32</v>
      </c>
      <c r="JST10" s="2" t="s">
        <v>22</v>
      </c>
      <c r="JSU10" s="2" t="s">
        <v>32</v>
      </c>
      <c r="JSV10" s="2" t="s">
        <v>32</v>
      </c>
      <c r="JSW10" s="2" t="s">
        <v>32</v>
      </c>
      <c r="JSX10" s="2" t="s">
        <v>189</v>
      </c>
      <c r="JSY10" s="2" t="s">
        <v>149</v>
      </c>
      <c r="JSZ10" s="2" t="s">
        <v>32</v>
      </c>
      <c r="JTA10" s="2" t="s">
        <v>32</v>
      </c>
      <c r="JTB10" s="2" t="s">
        <v>149</v>
      </c>
      <c r="JTC10" s="2" t="s">
        <v>32</v>
      </c>
      <c r="JTD10" s="2" t="s">
        <v>32</v>
      </c>
      <c r="JTE10" s="2" t="s">
        <v>32</v>
      </c>
      <c r="JTF10" s="2" t="s">
        <v>378</v>
      </c>
      <c r="JTG10" s="2" t="s">
        <v>71</v>
      </c>
      <c r="JTH10" s="2" t="s">
        <v>71</v>
      </c>
      <c r="JTI10" s="2" t="s">
        <v>32</v>
      </c>
      <c r="JTJ10" s="2" t="s">
        <v>32</v>
      </c>
      <c r="JTK10" s="2" t="s">
        <v>22</v>
      </c>
      <c r="JTL10" s="2" t="s">
        <v>22</v>
      </c>
      <c r="JTM10" s="2" t="s">
        <v>32</v>
      </c>
      <c r="JTN10" s="2" t="s">
        <v>32</v>
      </c>
      <c r="JTO10" s="2" t="s">
        <v>32</v>
      </c>
      <c r="JTP10" s="2" t="s">
        <v>32</v>
      </c>
      <c r="JTQ10" s="2" t="s">
        <v>149</v>
      </c>
      <c r="JTR10" s="2" t="s">
        <v>22</v>
      </c>
      <c r="JTS10" s="2" t="s">
        <v>189</v>
      </c>
      <c r="JTT10" s="2" t="s">
        <v>32</v>
      </c>
      <c r="JTU10" s="2" t="s">
        <v>32</v>
      </c>
      <c r="JTV10" s="2" t="s">
        <v>189</v>
      </c>
      <c r="JTW10" s="2" t="s">
        <v>32</v>
      </c>
      <c r="JTX10" s="2" t="s">
        <v>149</v>
      </c>
      <c r="JTY10" s="2" t="s">
        <v>32</v>
      </c>
      <c r="JTZ10" s="2" t="s">
        <v>71</v>
      </c>
      <c r="JUA10" s="2" t="s">
        <v>22</v>
      </c>
      <c r="JUB10" s="2" t="s">
        <v>71</v>
      </c>
      <c r="JUC10" s="2" t="s">
        <v>149</v>
      </c>
      <c r="JUD10" s="2" t="s">
        <v>22</v>
      </c>
      <c r="JUE10" s="2" t="s">
        <v>22</v>
      </c>
      <c r="JUF10" s="2" t="s">
        <v>32</v>
      </c>
      <c r="JUG10" s="2" t="s">
        <v>32</v>
      </c>
      <c r="JUH10" s="2" t="s">
        <v>32</v>
      </c>
      <c r="JUI10" s="2" t="s">
        <v>32</v>
      </c>
      <c r="JUJ10" s="2" t="s">
        <v>22</v>
      </c>
      <c r="JUK10" s="2" t="s">
        <v>32</v>
      </c>
      <c r="JUL10" s="2" t="s">
        <v>22</v>
      </c>
      <c r="JUM10" s="2" t="s">
        <v>378</v>
      </c>
      <c r="JUN10" s="2" t="s">
        <v>32</v>
      </c>
      <c r="JUO10" s="2" t="s">
        <v>32</v>
      </c>
      <c r="JUP10" s="2" t="s">
        <v>32</v>
      </c>
      <c r="JUQ10" s="2" t="s">
        <v>22</v>
      </c>
      <c r="JUR10" s="2" t="s">
        <v>32</v>
      </c>
      <c r="JUS10" s="2" t="s">
        <v>32</v>
      </c>
      <c r="JUT10" s="2" t="s">
        <v>149</v>
      </c>
      <c r="JUU10" s="2" t="s">
        <v>32</v>
      </c>
      <c r="JUV10" s="2" t="s">
        <v>32</v>
      </c>
      <c r="JUW10" s="2" t="s">
        <v>32</v>
      </c>
      <c r="JUX10" s="2" t="s">
        <v>22</v>
      </c>
      <c r="JUY10" s="2" t="s">
        <v>378</v>
      </c>
      <c r="JUZ10" s="2" t="s">
        <v>71</v>
      </c>
      <c r="JVA10" s="2" t="s">
        <v>32</v>
      </c>
      <c r="JVB10" s="2" t="s">
        <v>149</v>
      </c>
      <c r="JVC10" s="2" t="s">
        <v>32</v>
      </c>
      <c r="JVD10" s="2" t="s">
        <v>32</v>
      </c>
      <c r="JVE10" s="2" t="s">
        <v>32</v>
      </c>
      <c r="JVF10" s="2" t="s">
        <v>149</v>
      </c>
      <c r="JVG10" s="2" t="s">
        <v>22</v>
      </c>
      <c r="JVH10" s="2" t="s">
        <v>32</v>
      </c>
      <c r="JVI10" s="2" t="s">
        <v>22</v>
      </c>
      <c r="JVJ10" s="2" t="s">
        <v>32</v>
      </c>
      <c r="JVK10" s="2" t="s">
        <v>32</v>
      </c>
      <c r="JVL10" s="2" t="s">
        <v>22</v>
      </c>
      <c r="JVM10" s="2" t="s">
        <v>149</v>
      </c>
      <c r="JVN10" s="2" t="s">
        <v>22</v>
      </c>
      <c r="JVO10" s="2" t="s">
        <v>149</v>
      </c>
      <c r="JVP10" s="2" t="s">
        <v>32</v>
      </c>
      <c r="JVQ10" s="2" t="s">
        <v>32</v>
      </c>
      <c r="JVR10" s="2" t="s">
        <v>32</v>
      </c>
      <c r="JVS10" s="2" t="s">
        <v>32</v>
      </c>
      <c r="JVT10" s="2" t="s">
        <v>378</v>
      </c>
      <c r="JVU10" s="2" t="s">
        <v>71</v>
      </c>
      <c r="JVV10" s="2" t="s">
        <v>32</v>
      </c>
      <c r="JVW10" s="2" t="s">
        <v>32</v>
      </c>
      <c r="JVX10" s="2" t="s">
        <v>32</v>
      </c>
      <c r="JVY10" s="2" t="s">
        <v>149</v>
      </c>
      <c r="JVZ10" s="2" t="s">
        <v>32</v>
      </c>
      <c r="JWA10" s="2" t="s">
        <v>32</v>
      </c>
      <c r="JWB10" s="2" t="s">
        <v>32</v>
      </c>
      <c r="JWC10" s="2" t="s">
        <v>32</v>
      </c>
      <c r="JWD10" s="2" t="s">
        <v>22</v>
      </c>
      <c r="JWE10" s="2" t="s">
        <v>22</v>
      </c>
      <c r="JWF10" s="2" t="s">
        <v>32</v>
      </c>
      <c r="JWG10" s="2" t="s">
        <v>32</v>
      </c>
      <c r="JWH10" s="2" t="s">
        <v>22</v>
      </c>
      <c r="JWI10" s="2" t="s">
        <v>22</v>
      </c>
      <c r="JWJ10" s="2" t="s">
        <v>32</v>
      </c>
      <c r="JWK10" s="2" t="s">
        <v>32</v>
      </c>
      <c r="JWL10" s="2" t="s">
        <v>32</v>
      </c>
      <c r="JWM10" s="2" t="s">
        <v>32</v>
      </c>
      <c r="JWN10" s="2" t="s">
        <v>22</v>
      </c>
      <c r="JWO10" s="2" t="s">
        <v>32</v>
      </c>
      <c r="JWP10" s="2" t="s">
        <v>32</v>
      </c>
      <c r="JWQ10" s="2" t="s">
        <v>22</v>
      </c>
      <c r="JWR10" s="2" t="s">
        <v>22</v>
      </c>
      <c r="JWS10" s="2" t="s">
        <v>71</v>
      </c>
      <c r="JWT10" s="2" t="s">
        <v>32</v>
      </c>
      <c r="JWU10" s="2" t="s">
        <v>149</v>
      </c>
      <c r="JWV10" s="2" t="s">
        <v>32</v>
      </c>
      <c r="JWW10" s="2" t="s">
        <v>22</v>
      </c>
      <c r="JWX10" s="2" t="s">
        <v>32</v>
      </c>
      <c r="JWY10" s="2" t="s">
        <v>32</v>
      </c>
      <c r="JWZ10" s="2" t="s">
        <v>149</v>
      </c>
      <c r="JXA10" s="2" t="s">
        <v>32</v>
      </c>
      <c r="JXB10" s="2" t="s">
        <v>32</v>
      </c>
      <c r="JXC10" s="2" t="s">
        <v>32</v>
      </c>
      <c r="JXD10" s="2" t="s">
        <v>32</v>
      </c>
      <c r="JXE10" s="2" t="s">
        <v>32</v>
      </c>
      <c r="JXF10" s="2" t="s">
        <v>32</v>
      </c>
      <c r="JXG10" s="2" t="s">
        <v>189</v>
      </c>
      <c r="JXH10" s="2" t="s">
        <v>32</v>
      </c>
      <c r="JXI10" s="2" t="s">
        <v>32</v>
      </c>
      <c r="JXJ10" s="2" t="s">
        <v>71</v>
      </c>
      <c r="JXK10" s="2" t="s">
        <v>22</v>
      </c>
      <c r="JXL10" s="2" t="s">
        <v>32</v>
      </c>
      <c r="JXM10" s="2" t="s">
        <v>32</v>
      </c>
      <c r="JXN10" s="2" t="s">
        <v>32</v>
      </c>
      <c r="JXO10" s="2" t="s">
        <v>149</v>
      </c>
      <c r="JXP10" s="2" t="s">
        <v>71</v>
      </c>
      <c r="JXQ10" s="2" t="s">
        <v>32</v>
      </c>
      <c r="JXR10" s="2" t="s">
        <v>189</v>
      </c>
      <c r="JXS10" s="2" t="s">
        <v>32</v>
      </c>
      <c r="JXT10" s="2" t="s">
        <v>22</v>
      </c>
      <c r="JXU10" s="2" t="s">
        <v>22</v>
      </c>
      <c r="JXV10" s="2" t="s">
        <v>32</v>
      </c>
      <c r="JXW10" s="2" t="s">
        <v>189</v>
      </c>
      <c r="JXX10" s="2" t="s">
        <v>189</v>
      </c>
      <c r="JXY10" s="2" t="s">
        <v>71</v>
      </c>
      <c r="JXZ10" s="2" t="s">
        <v>71</v>
      </c>
      <c r="JYA10" s="2" t="s">
        <v>189</v>
      </c>
      <c r="JYB10" s="2" t="s">
        <v>378</v>
      </c>
      <c r="JYC10" s="2" t="s">
        <v>32</v>
      </c>
      <c r="JYD10" s="2" t="s">
        <v>149</v>
      </c>
      <c r="JYE10" s="2" t="s">
        <v>32</v>
      </c>
      <c r="JYF10" s="2" t="s">
        <v>32</v>
      </c>
      <c r="JYG10" s="2" t="s">
        <v>32</v>
      </c>
      <c r="JYH10" s="2" t="s">
        <v>22</v>
      </c>
      <c r="JYI10" s="2" t="s">
        <v>22</v>
      </c>
      <c r="JYJ10" s="2" t="s">
        <v>378</v>
      </c>
      <c r="JYK10" s="2" t="s">
        <v>378</v>
      </c>
      <c r="JYL10" s="2" t="s">
        <v>149</v>
      </c>
      <c r="JYM10" s="2" t="s">
        <v>32</v>
      </c>
      <c r="JYN10" s="2" t="s">
        <v>149</v>
      </c>
      <c r="JYO10" s="2" t="s">
        <v>22</v>
      </c>
      <c r="JYP10" s="2" t="s">
        <v>22</v>
      </c>
      <c r="JYQ10" s="2" t="s">
        <v>22</v>
      </c>
      <c r="JYR10" s="2" t="s">
        <v>378</v>
      </c>
      <c r="JYS10" s="2" t="s">
        <v>32</v>
      </c>
      <c r="JYT10" s="2" t="s">
        <v>149</v>
      </c>
      <c r="JYU10" s="2" t="s">
        <v>32</v>
      </c>
      <c r="JYV10" s="2" t="s">
        <v>32</v>
      </c>
      <c r="JYW10" s="2" t="s">
        <v>32</v>
      </c>
      <c r="JYX10" s="2" t="s">
        <v>71</v>
      </c>
      <c r="JYY10" s="2" t="s">
        <v>189</v>
      </c>
      <c r="JYZ10" s="2" t="s">
        <v>378</v>
      </c>
      <c r="JZA10" s="2" t="s">
        <v>22</v>
      </c>
      <c r="JZB10" s="2" t="s">
        <v>22</v>
      </c>
      <c r="JZC10" s="2" t="s">
        <v>32</v>
      </c>
      <c r="JZD10" s="2" t="s">
        <v>378</v>
      </c>
      <c r="JZE10" s="2" t="s">
        <v>32</v>
      </c>
      <c r="JZF10" s="2" t="s">
        <v>378</v>
      </c>
      <c r="JZG10" s="2" t="s">
        <v>189</v>
      </c>
      <c r="JZH10" s="2" t="s">
        <v>22</v>
      </c>
      <c r="JZI10" s="2" t="s">
        <v>32</v>
      </c>
      <c r="JZJ10" s="2" t="s">
        <v>189</v>
      </c>
      <c r="JZK10" s="2" t="s">
        <v>32</v>
      </c>
      <c r="JZL10" s="2" t="s">
        <v>32</v>
      </c>
      <c r="JZM10" s="2" t="s">
        <v>32</v>
      </c>
      <c r="JZN10" s="2" t="s">
        <v>378</v>
      </c>
      <c r="JZO10" s="2" t="s">
        <v>32</v>
      </c>
      <c r="JZP10" s="2" t="s">
        <v>71</v>
      </c>
      <c r="JZQ10" s="2" t="s">
        <v>22</v>
      </c>
      <c r="JZR10" s="2" t="s">
        <v>32</v>
      </c>
      <c r="JZS10" s="2" t="s">
        <v>32</v>
      </c>
      <c r="JZT10" s="2" t="s">
        <v>22</v>
      </c>
      <c r="JZU10" s="2" t="s">
        <v>149</v>
      </c>
      <c r="JZV10" s="2" t="s">
        <v>149</v>
      </c>
      <c r="JZW10" s="2" t="s">
        <v>189</v>
      </c>
      <c r="JZX10" s="2" t="s">
        <v>378</v>
      </c>
      <c r="JZY10" s="2" t="s">
        <v>149</v>
      </c>
      <c r="JZZ10" s="2" t="s">
        <v>32</v>
      </c>
      <c r="KAA10" s="2" t="s">
        <v>189</v>
      </c>
      <c r="KAB10" s="2" t="s">
        <v>71</v>
      </c>
      <c r="KAC10" s="2" t="s">
        <v>22</v>
      </c>
      <c r="KAD10" s="2" t="s">
        <v>71</v>
      </c>
      <c r="KAE10" s="2" t="s">
        <v>32</v>
      </c>
      <c r="KAF10" s="2" t="s">
        <v>22</v>
      </c>
      <c r="KAG10" s="2" t="s">
        <v>32</v>
      </c>
      <c r="KAH10" s="2" t="s">
        <v>22</v>
      </c>
      <c r="KAI10" s="2" t="s">
        <v>32</v>
      </c>
      <c r="KAJ10" s="2" t="s">
        <v>22</v>
      </c>
      <c r="KAK10" s="2" t="s">
        <v>22</v>
      </c>
      <c r="KAL10" s="2" t="s">
        <v>149</v>
      </c>
      <c r="KAM10" s="2" t="s">
        <v>71</v>
      </c>
      <c r="KAN10" s="2" t="s">
        <v>149</v>
      </c>
      <c r="KAO10" s="2" t="s">
        <v>32</v>
      </c>
      <c r="KAP10" s="2" t="s">
        <v>32</v>
      </c>
      <c r="KAQ10" s="2" t="s">
        <v>32</v>
      </c>
      <c r="KAR10" s="2" t="s">
        <v>32</v>
      </c>
      <c r="KAS10" s="2" t="s">
        <v>32</v>
      </c>
      <c r="KAT10" s="2" t="s">
        <v>32</v>
      </c>
      <c r="KAU10" s="2" t="s">
        <v>22</v>
      </c>
      <c r="KAV10" s="2" t="s">
        <v>32</v>
      </c>
      <c r="KAW10" s="2" t="s">
        <v>71</v>
      </c>
      <c r="KAX10" s="2" t="s">
        <v>32</v>
      </c>
      <c r="KAY10" s="2" t="s">
        <v>32</v>
      </c>
      <c r="KAZ10" s="2" t="s">
        <v>71</v>
      </c>
      <c r="KBA10" s="2" t="s">
        <v>32</v>
      </c>
      <c r="KBB10" s="2" t="s">
        <v>32</v>
      </c>
      <c r="KBC10" s="2" t="s">
        <v>22</v>
      </c>
      <c r="KBD10" s="2" t="s">
        <v>32</v>
      </c>
      <c r="KBE10" s="2" t="s">
        <v>22</v>
      </c>
      <c r="KBF10" s="2" t="s">
        <v>32</v>
      </c>
      <c r="KBG10" s="2" t="s">
        <v>22</v>
      </c>
      <c r="KBH10" s="2" t="s">
        <v>149</v>
      </c>
      <c r="KBI10" s="2" t="s">
        <v>32</v>
      </c>
      <c r="KBJ10" s="2" t="s">
        <v>378</v>
      </c>
      <c r="KBK10" s="2" t="s">
        <v>22</v>
      </c>
      <c r="KBL10" s="2" t="s">
        <v>189</v>
      </c>
      <c r="KBM10" s="2" t="s">
        <v>71</v>
      </c>
      <c r="KBN10" s="2" t="s">
        <v>32</v>
      </c>
      <c r="KBO10" s="2" t="s">
        <v>32</v>
      </c>
      <c r="KBP10" s="2" t="s">
        <v>32</v>
      </c>
      <c r="KBQ10" s="2" t="s">
        <v>32</v>
      </c>
      <c r="KBR10" s="2" t="s">
        <v>22</v>
      </c>
      <c r="KBS10" s="2" t="s">
        <v>32</v>
      </c>
      <c r="KBT10" s="2" t="s">
        <v>71</v>
      </c>
      <c r="KBU10" s="2" t="s">
        <v>22</v>
      </c>
      <c r="KBV10" s="2" t="s">
        <v>378</v>
      </c>
      <c r="KBW10" s="2" t="s">
        <v>32</v>
      </c>
      <c r="KBX10" s="2" t="s">
        <v>22</v>
      </c>
      <c r="KBY10" s="2" t="s">
        <v>71</v>
      </c>
      <c r="KBZ10" s="2" t="s">
        <v>149</v>
      </c>
      <c r="KCA10" s="2" t="s">
        <v>32</v>
      </c>
      <c r="KCB10" s="2" t="s">
        <v>32</v>
      </c>
      <c r="KCC10" s="2" t="s">
        <v>378</v>
      </c>
      <c r="KCD10" s="2" t="s">
        <v>32</v>
      </c>
      <c r="KCE10" s="2" t="s">
        <v>149</v>
      </c>
      <c r="KCF10" s="2" t="s">
        <v>32</v>
      </c>
      <c r="KCG10" s="2" t="s">
        <v>32</v>
      </c>
      <c r="KCH10" s="2" t="s">
        <v>71</v>
      </c>
      <c r="KCI10" s="2" t="s">
        <v>32</v>
      </c>
      <c r="KCJ10" s="2" t="s">
        <v>149</v>
      </c>
      <c r="KCK10" s="2" t="s">
        <v>22</v>
      </c>
      <c r="KCL10" s="2" t="s">
        <v>149</v>
      </c>
      <c r="KCM10" s="2" t="s">
        <v>32</v>
      </c>
      <c r="KCN10" s="2" t="s">
        <v>32</v>
      </c>
      <c r="KCO10" s="2" t="s">
        <v>32</v>
      </c>
      <c r="KCP10" s="2" t="s">
        <v>32</v>
      </c>
      <c r="KCQ10" s="2" t="s">
        <v>71</v>
      </c>
      <c r="KCR10" s="2" t="s">
        <v>149</v>
      </c>
      <c r="KCS10" s="2" t="s">
        <v>22</v>
      </c>
      <c r="KCT10" s="2" t="s">
        <v>32</v>
      </c>
      <c r="KCU10" s="2" t="s">
        <v>32</v>
      </c>
      <c r="KCV10" s="2" t="s">
        <v>22</v>
      </c>
      <c r="KCW10" s="2" t="s">
        <v>378</v>
      </c>
      <c r="KCX10" s="2" t="s">
        <v>32</v>
      </c>
      <c r="KCY10" s="2" t="s">
        <v>378</v>
      </c>
      <c r="KCZ10" s="2" t="s">
        <v>32</v>
      </c>
      <c r="KDA10" s="2" t="s">
        <v>32</v>
      </c>
      <c r="KDB10" s="2" t="s">
        <v>32</v>
      </c>
      <c r="KDC10" s="2" t="s">
        <v>378</v>
      </c>
      <c r="KDD10" s="2" t="s">
        <v>32</v>
      </c>
      <c r="KDE10" s="2" t="s">
        <v>22</v>
      </c>
      <c r="KDF10" s="2" t="s">
        <v>32</v>
      </c>
      <c r="KDG10" s="2" t="s">
        <v>149</v>
      </c>
      <c r="KDH10" s="2" t="s">
        <v>378</v>
      </c>
      <c r="KDI10" s="2" t="s">
        <v>32</v>
      </c>
      <c r="KDJ10" s="2" t="s">
        <v>32</v>
      </c>
      <c r="KDK10" s="2" t="s">
        <v>32</v>
      </c>
      <c r="KDL10" s="2" t="s">
        <v>22</v>
      </c>
      <c r="KDM10" s="2" t="s">
        <v>32</v>
      </c>
      <c r="KDN10" s="2" t="s">
        <v>32</v>
      </c>
      <c r="KDO10" s="2" t="s">
        <v>71</v>
      </c>
      <c r="KDP10" s="2" t="s">
        <v>32</v>
      </c>
      <c r="KDQ10" s="2" t="s">
        <v>149</v>
      </c>
      <c r="KDR10" s="2" t="s">
        <v>32</v>
      </c>
      <c r="KDS10" s="2" t="s">
        <v>32</v>
      </c>
      <c r="KDT10" s="2" t="s">
        <v>149</v>
      </c>
      <c r="KDU10" s="2" t="s">
        <v>189</v>
      </c>
      <c r="KDV10" s="2" t="s">
        <v>32</v>
      </c>
      <c r="KDW10" s="2" t="s">
        <v>22</v>
      </c>
      <c r="KDX10" s="2" t="s">
        <v>32</v>
      </c>
      <c r="KDY10" s="2" t="s">
        <v>149</v>
      </c>
      <c r="KDZ10" s="2" t="s">
        <v>378</v>
      </c>
      <c r="KEA10" s="2" t="s">
        <v>32</v>
      </c>
      <c r="KEB10" s="2" t="s">
        <v>22</v>
      </c>
      <c r="KEC10" s="2" t="s">
        <v>32</v>
      </c>
      <c r="KED10" s="2" t="s">
        <v>22</v>
      </c>
      <c r="KEE10" s="2" t="s">
        <v>32</v>
      </c>
      <c r="KEF10" s="2" t="s">
        <v>32</v>
      </c>
      <c r="KEG10" s="2" t="s">
        <v>32</v>
      </c>
      <c r="KEH10" s="2" t="s">
        <v>189</v>
      </c>
      <c r="KEI10" s="2" t="s">
        <v>22</v>
      </c>
      <c r="KEJ10" s="2" t="s">
        <v>32</v>
      </c>
      <c r="KEK10" s="2" t="s">
        <v>22</v>
      </c>
      <c r="KEL10" s="2" t="s">
        <v>71</v>
      </c>
      <c r="KEM10" s="2" t="s">
        <v>32</v>
      </c>
      <c r="KEN10" s="2" t="s">
        <v>32</v>
      </c>
      <c r="KEO10" s="2" t="s">
        <v>22</v>
      </c>
      <c r="KEP10" s="2" t="s">
        <v>32</v>
      </c>
      <c r="KEQ10" s="2" t="s">
        <v>32</v>
      </c>
      <c r="KER10" s="2" t="s">
        <v>378</v>
      </c>
      <c r="KES10" s="2" t="s">
        <v>32</v>
      </c>
      <c r="KET10" s="2" t="s">
        <v>378</v>
      </c>
      <c r="KEU10" s="2" t="s">
        <v>32</v>
      </c>
      <c r="KEV10" s="2" t="s">
        <v>32</v>
      </c>
      <c r="KEW10" s="2" t="s">
        <v>22</v>
      </c>
      <c r="KEX10" s="2" t="s">
        <v>32</v>
      </c>
      <c r="KEY10" s="2" t="s">
        <v>149</v>
      </c>
      <c r="KEZ10" s="2" t="s">
        <v>71</v>
      </c>
      <c r="KFA10" s="2" t="s">
        <v>378</v>
      </c>
      <c r="KFB10" s="2" t="s">
        <v>149</v>
      </c>
      <c r="KFC10" s="2" t="s">
        <v>32</v>
      </c>
      <c r="KFD10" s="2" t="s">
        <v>32</v>
      </c>
      <c r="KFE10" s="2" t="s">
        <v>189</v>
      </c>
      <c r="KFF10" s="2" t="s">
        <v>22</v>
      </c>
      <c r="KFG10" s="2" t="s">
        <v>32</v>
      </c>
      <c r="KFH10" s="2" t="s">
        <v>71</v>
      </c>
      <c r="KFI10" s="2" t="s">
        <v>32</v>
      </c>
      <c r="KFJ10" s="2" t="s">
        <v>149</v>
      </c>
      <c r="KFK10" s="2" t="s">
        <v>32</v>
      </c>
      <c r="KFL10" s="2" t="s">
        <v>32</v>
      </c>
      <c r="KFM10" s="2" t="s">
        <v>22</v>
      </c>
      <c r="KFN10" s="2" t="s">
        <v>189</v>
      </c>
      <c r="KFO10" s="2" t="s">
        <v>22</v>
      </c>
      <c r="KFP10" s="2" t="s">
        <v>22</v>
      </c>
      <c r="KFQ10" s="2" t="s">
        <v>149</v>
      </c>
      <c r="KFR10" s="2" t="s">
        <v>32</v>
      </c>
      <c r="KFS10" s="2" t="s">
        <v>32</v>
      </c>
      <c r="KFT10" s="2" t="s">
        <v>32</v>
      </c>
      <c r="KFU10" s="2" t="s">
        <v>32</v>
      </c>
      <c r="KFV10" s="2" t="s">
        <v>378</v>
      </c>
      <c r="KFW10" s="2" t="s">
        <v>22</v>
      </c>
      <c r="KFX10" s="2" t="s">
        <v>32</v>
      </c>
      <c r="KFY10" s="2" t="s">
        <v>32</v>
      </c>
      <c r="KFZ10" s="2" t="s">
        <v>22</v>
      </c>
      <c r="KGA10" s="2" t="s">
        <v>32</v>
      </c>
      <c r="KGB10" s="2" t="s">
        <v>32</v>
      </c>
      <c r="KGC10" s="2" t="s">
        <v>32</v>
      </c>
      <c r="KGD10" s="2" t="s">
        <v>32</v>
      </c>
      <c r="KGE10" s="2" t="s">
        <v>22</v>
      </c>
      <c r="KGF10" s="2" t="s">
        <v>32</v>
      </c>
      <c r="KGG10" s="2" t="s">
        <v>32</v>
      </c>
      <c r="KGH10" s="2" t="s">
        <v>32</v>
      </c>
      <c r="KGI10" s="2" t="s">
        <v>32</v>
      </c>
      <c r="KGJ10" s="2" t="s">
        <v>378</v>
      </c>
      <c r="KGK10" s="2" t="s">
        <v>378</v>
      </c>
      <c r="KGL10" s="2" t="s">
        <v>378</v>
      </c>
      <c r="KGM10" s="2" t="s">
        <v>22</v>
      </c>
      <c r="KGN10" s="2" t="s">
        <v>22</v>
      </c>
      <c r="KGO10" s="2" t="s">
        <v>149</v>
      </c>
      <c r="KGP10" s="2" t="s">
        <v>32</v>
      </c>
      <c r="KGQ10" s="2" t="s">
        <v>189</v>
      </c>
      <c r="KGR10" s="2" t="s">
        <v>32</v>
      </c>
      <c r="KGS10" s="2" t="s">
        <v>22</v>
      </c>
      <c r="KGT10" s="2" t="s">
        <v>22</v>
      </c>
      <c r="KGU10" s="2" t="s">
        <v>32</v>
      </c>
      <c r="KGV10" s="2" t="s">
        <v>71</v>
      </c>
      <c r="KGW10" s="2" t="s">
        <v>189</v>
      </c>
      <c r="KGX10" s="2" t="s">
        <v>32</v>
      </c>
      <c r="KGY10" s="2" t="s">
        <v>189</v>
      </c>
      <c r="KGZ10" s="2" t="s">
        <v>149</v>
      </c>
      <c r="KHA10" s="2" t="s">
        <v>149</v>
      </c>
      <c r="KHB10" s="2" t="s">
        <v>32</v>
      </c>
      <c r="KHC10" s="2" t="s">
        <v>32</v>
      </c>
      <c r="KHD10" s="2" t="s">
        <v>32</v>
      </c>
      <c r="KHE10" s="2" t="s">
        <v>22</v>
      </c>
      <c r="KHF10" s="2" t="s">
        <v>189</v>
      </c>
      <c r="KHG10" s="2" t="s">
        <v>22</v>
      </c>
      <c r="KHH10" s="2" t="s">
        <v>32</v>
      </c>
      <c r="KHI10" s="2" t="s">
        <v>32</v>
      </c>
      <c r="KHJ10" s="2" t="s">
        <v>32</v>
      </c>
      <c r="KHK10" s="2" t="s">
        <v>22</v>
      </c>
      <c r="KHL10" s="2" t="s">
        <v>189</v>
      </c>
      <c r="KHM10" s="2" t="s">
        <v>378</v>
      </c>
      <c r="KHN10" s="2" t="s">
        <v>32</v>
      </c>
      <c r="KHO10" s="2" t="s">
        <v>32</v>
      </c>
      <c r="KHP10" s="2" t="s">
        <v>71</v>
      </c>
      <c r="KHQ10" s="2" t="s">
        <v>22</v>
      </c>
      <c r="KHR10" s="2" t="s">
        <v>22</v>
      </c>
      <c r="KHS10" s="2" t="s">
        <v>32</v>
      </c>
      <c r="KHT10" s="2" t="s">
        <v>149</v>
      </c>
      <c r="KHU10" s="2" t="s">
        <v>32</v>
      </c>
      <c r="KHV10" s="2" t="s">
        <v>22</v>
      </c>
      <c r="KHW10" s="2" t="s">
        <v>149</v>
      </c>
      <c r="KHX10" s="2" t="s">
        <v>32</v>
      </c>
      <c r="KHY10" s="2" t="s">
        <v>32</v>
      </c>
      <c r="KHZ10" s="2" t="s">
        <v>32</v>
      </c>
      <c r="KIA10" s="2" t="s">
        <v>32</v>
      </c>
      <c r="KIB10" s="2" t="s">
        <v>22</v>
      </c>
      <c r="KIC10" s="2" t="s">
        <v>32</v>
      </c>
      <c r="KID10" s="2" t="s">
        <v>32</v>
      </c>
      <c r="KIE10" s="2" t="s">
        <v>149</v>
      </c>
      <c r="KIF10" s="2" t="s">
        <v>32</v>
      </c>
      <c r="KIG10" s="2" t="s">
        <v>32</v>
      </c>
      <c r="KIH10" s="2" t="s">
        <v>71</v>
      </c>
      <c r="KII10" s="2" t="s">
        <v>32</v>
      </c>
      <c r="KIJ10" s="2" t="s">
        <v>71</v>
      </c>
      <c r="KIK10" s="2" t="s">
        <v>32</v>
      </c>
      <c r="KIL10" s="2" t="s">
        <v>71</v>
      </c>
      <c r="KIM10" s="2" t="s">
        <v>149</v>
      </c>
      <c r="KIN10" s="2" t="s">
        <v>32</v>
      </c>
      <c r="KIO10" s="2" t="s">
        <v>22</v>
      </c>
      <c r="KIP10" s="2" t="s">
        <v>32</v>
      </c>
      <c r="KIQ10" s="2" t="s">
        <v>149</v>
      </c>
      <c r="KIR10" s="2" t="s">
        <v>32</v>
      </c>
      <c r="KIS10" s="2" t="s">
        <v>378</v>
      </c>
      <c r="KIT10" s="2" t="s">
        <v>378</v>
      </c>
      <c r="KIU10" s="2" t="s">
        <v>32</v>
      </c>
      <c r="KIV10" s="2" t="s">
        <v>378</v>
      </c>
      <c r="KIW10" s="2" t="s">
        <v>32</v>
      </c>
      <c r="KIX10" s="2" t="s">
        <v>32</v>
      </c>
      <c r="KIY10" s="2" t="s">
        <v>189</v>
      </c>
      <c r="KIZ10" s="2" t="s">
        <v>378</v>
      </c>
      <c r="KJA10" s="2" t="s">
        <v>32</v>
      </c>
      <c r="KJB10" s="2" t="s">
        <v>32</v>
      </c>
      <c r="KJC10" s="2" t="s">
        <v>32</v>
      </c>
      <c r="KJD10" s="2" t="s">
        <v>71</v>
      </c>
      <c r="KJE10" s="2" t="s">
        <v>189</v>
      </c>
      <c r="KJF10" s="2" t="s">
        <v>32</v>
      </c>
      <c r="KJG10" s="2" t="s">
        <v>32</v>
      </c>
      <c r="KJH10" s="2" t="s">
        <v>149</v>
      </c>
      <c r="KJI10" s="2" t="s">
        <v>22</v>
      </c>
      <c r="KJJ10" s="2" t="s">
        <v>32</v>
      </c>
      <c r="KJK10" s="2" t="s">
        <v>32</v>
      </c>
      <c r="KJL10" s="2" t="s">
        <v>378</v>
      </c>
      <c r="KJM10" s="2" t="s">
        <v>32</v>
      </c>
      <c r="KJN10" s="2" t="s">
        <v>378</v>
      </c>
      <c r="KJO10" s="2" t="s">
        <v>32</v>
      </c>
      <c r="KJP10" s="2" t="s">
        <v>32</v>
      </c>
      <c r="KJQ10" s="2" t="s">
        <v>378</v>
      </c>
      <c r="KJR10" s="2" t="s">
        <v>32</v>
      </c>
      <c r="KJS10" s="2" t="s">
        <v>32</v>
      </c>
      <c r="KJT10" s="2" t="s">
        <v>32</v>
      </c>
      <c r="KJU10" s="2" t="s">
        <v>149</v>
      </c>
      <c r="KJV10" s="2" t="s">
        <v>22</v>
      </c>
      <c r="KJW10" s="2" t="s">
        <v>22</v>
      </c>
      <c r="KJX10" s="2" t="s">
        <v>189</v>
      </c>
      <c r="KJY10" s="2" t="s">
        <v>32</v>
      </c>
      <c r="KJZ10" s="2" t="s">
        <v>22</v>
      </c>
      <c r="KKA10" s="2" t="s">
        <v>32</v>
      </c>
      <c r="KKB10" s="2" t="s">
        <v>189</v>
      </c>
      <c r="KKC10" s="2" t="s">
        <v>149</v>
      </c>
      <c r="KKD10" s="2" t="s">
        <v>32</v>
      </c>
      <c r="KKE10" s="2" t="s">
        <v>22</v>
      </c>
      <c r="KKF10" s="2" t="s">
        <v>189</v>
      </c>
      <c r="KKG10" s="2" t="s">
        <v>22</v>
      </c>
      <c r="KKH10" s="2" t="s">
        <v>149</v>
      </c>
      <c r="KKI10" s="2" t="s">
        <v>149</v>
      </c>
      <c r="KKJ10" s="2" t="s">
        <v>32</v>
      </c>
      <c r="KKK10" s="2" t="s">
        <v>32</v>
      </c>
      <c r="KKL10" s="2" t="s">
        <v>32</v>
      </c>
      <c r="KKM10" s="2" t="s">
        <v>149</v>
      </c>
      <c r="KKN10" s="2" t="s">
        <v>32</v>
      </c>
      <c r="KKO10" s="2" t="s">
        <v>22</v>
      </c>
      <c r="KKP10" s="2" t="s">
        <v>32</v>
      </c>
      <c r="KKQ10" s="2" t="s">
        <v>378</v>
      </c>
      <c r="KKR10" s="2" t="s">
        <v>32</v>
      </c>
      <c r="KKS10" s="2" t="s">
        <v>32</v>
      </c>
      <c r="KKT10" s="2" t="s">
        <v>22</v>
      </c>
      <c r="KKU10" s="2" t="s">
        <v>32</v>
      </c>
      <c r="KKV10" s="2" t="s">
        <v>22</v>
      </c>
      <c r="KKW10" s="2" t="s">
        <v>32</v>
      </c>
      <c r="KKX10" s="2" t="s">
        <v>32</v>
      </c>
      <c r="KKY10" s="2" t="s">
        <v>149</v>
      </c>
      <c r="KKZ10" s="2" t="s">
        <v>32</v>
      </c>
      <c r="KLA10" s="2" t="s">
        <v>32</v>
      </c>
      <c r="KLB10" s="2" t="s">
        <v>32</v>
      </c>
      <c r="KLC10" s="2" t="s">
        <v>71</v>
      </c>
      <c r="KLD10" s="2" t="s">
        <v>32</v>
      </c>
      <c r="KLE10" s="2" t="s">
        <v>32</v>
      </c>
      <c r="KLF10" s="2" t="s">
        <v>32</v>
      </c>
      <c r="KLG10" s="2" t="s">
        <v>32</v>
      </c>
      <c r="KLH10" s="2" t="s">
        <v>32</v>
      </c>
      <c r="KLI10" s="2" t="s">
        <v>32</v>
      </c>
      <c r="KLJ10" s="2" t="s">
        <v>189</v>
      </c>
      <c r="KLK10" s="2" t="s">
        <v>32</v>
      </c>
      <c r="KLL10" s="2" t="s">
        <v>32</v>
      </c>
      <c r="KLM10" s="2" t="s">
        <v>32</v>
      </c>
      <c r="KLN10" s="2" t="s">
        <v>32</v>
      </c>
      <c r="KLO10" s="2" t="s">
        <v>378</v>
      </c>
      <c r="KLP10" s="2" t="s">
        <v>149</v>
      </c>
      <c r="KLQ10" s="2" t="s">
        <v>32</v>
      </c>
      <c r="KLR10" s="2" t="s">
        <v>32</v>
      </c>
      <c r="KLS10" s="2" t="s">
        <v>32</v>
      </c>
      <c r="KLT10" s="2" t="s">
        <v>32</v>
      </c>
      <c r="KLU10" s="2" t="s">
        <v>22</v>
      </c>
      <c r="KLV10" s="2" t="s">
        <v>189</v>
      </c>
      <c r="KLW10" s="2" t="s">
        <v>32</v>
      </c>
      <c r="KLX10" s="2" t="s">
        <v>32</v>
      </c>
      <c r="KLY10" s="2" t="s">
        <v>32</v>
      </c>
      <c r="KLZ10" s="2" t="s">
        <v>32</v>
      </c>
      <c r="KMA10" s="2" t="s">
        <v>32</v>
      </c>
      <c r="KMB10" s="2" t="s">
        <v>32</v>
      </c>
      <c r="KMC10" s="2" t="s">
        <v>32</v>
      </c>
      <c r="KMD10" s="2" t="s">
        <v>32</v>
      </c>
      <c r="KME10" s="2" t="s">
        <v>149</v>
      </c>
      <c r="KMF10" s="2" t="s">
        <v>149</v>
      </c>
      <c r="KMG10" s="2" t="s">
        <v>32</v>
      </c>
      <c r="KMH10" s="2" t="s">
        <v>32</v>
      </c>
      <c r="KMI10" s="2" t="s">
        <v>32</v>
      </c>
      <c r="KMJ10" s="2" t="s">
        <v>378</v>
      </c>
      <c r="KMK10" s="2" t="s">
        <v>32</v>
      </c>
      <c r="KML10" s="2" t="s">
        <v>149</v>
      </c>
      <c r="KMM10" s="2" t="s">
        <v>32</v>
      </c>
      <c r="KMN10" s="2" t="s">
        <v>32</v>
      </c>
      <c r="KMO10" s="2" t="s">
        <v>378</v>
      </c>
      <c r="KMP10" s="2" t="s">
        <v>22</v>
      </c>
      <c r="KMQ10" s="2" t="s">
        <v>22</v>
      </c>
      <c r="KMR10" s="2" t="s">
        <v>32</v>
      </c>
      <c r="KMS10" s="2" t="s">
        <v>149</v>
      </c>
      <c r="KMT10" s="2" t="s">
        <v>149</v>
      </c>
      <c r="KMU10" s="2" t="s">
        <v>32</v>
      </c>
      <c r="KMV10" s="2" t="s">
        <v>149</v>
      </c>
      <c r="KMW10" s="2" t="s">
        <v>71</v>
      </c>
      <c r="KMX10" s="2" t="s">
        <v>71</v>
      </c>
      <c r="KMY10" s="2" t="s">
        <v>32</v>
      </c>
      <c r="KMZ10" s="2" t="s">
        <v>189</v>
      </c>
      <c r="KNA10" s="2" t="s">
        <v>71</v>
      </c>
      <c r="KNB10" s="2" t="s">
        <v>149</v>
      </c>
      <c r="KNC10" s="2" t="s">
        <v>378</v>
      </c>
      <c r="KND10" s="2" t="s">
        <v>71</v>
      </c>
      <c r="KNE10" s="2" t="s">
        <v>32</v>
      </c>
      <c r="KNF10" s="2" t="s">
        <v>71</v>
      </c>
      <c r="KNG10" s="2" t="s">
        <v>22</v>
      </c>
      <c r="KNH10" s="2" t="s">
        <v>71</v>
      </c>
      <c r="KNI10" s="2" t="s">
        <v>22</v>
      </c>
      <c r="KNJ10" s="2" t="s">
        <v>149</v>
      </c>
      <c r="KNK10" s="2" t="s">
        <v>22</v>
      </c>
      <c r="KNL10" s="2" t="s">
        <v>22</v>
      </c>
      <c r="KNM10" s="2" t="s">
        <v>149</v>
      </c>
      <c r="KNN10" s="2" t="s">
        <v>32</v>
      </c>
      <c r="KNO10" s="2" t="s">
        <v>32</v>
      </c>
      <c r="KNP10" s="2" t="s">
        <v>378</v>
      </c>
      <c r="KNQ10" s="2" t="s">
        <v>22</v>
      </c>
      <c r="KNR10" s="2" t="s">
        <v>32</v>
      </c>
      <c r="KNS10" s="2" t="s">
        <v>32</v>
      </c>
      <c r="KNT10" s="2" t="s">
        <v>32</v>
      </c>
      <c r="KNU10" s="2" t="s">
        <v>32</v>
      </c>
      <c r="KNV10" s="2" t="s">
        <v>149</v>
      </c>
      <c r="KNW10" s="2" t="s">
        <v>149</v>
      </c>
      <c r="KNX10" s="2" t="s">
        <v>32</v>
      </c>
      <c r="KNY10" s="2" t="s">
        <v>149</v>
      </c>
      <c r="KNZ10" s="2" t="s">
        <v>32</v>
      </c>
      <c r="KOA10" s="2" t="s">
        <v>32</v>
      </c>
      <c r="KOB10" s="2" t="s">
        <v>149</v>
      </c>
      <c r="KOC10" s="2" t="s">
        <v>149</v>
      </c>
      <c r="KOD10" s="2" t="s">
        <v>189</v>
      </c>
      <c r="KOE10" s="2" t="s">
        <v>32</v>
      </c>
      <c r="KOF10" s="2" t="s">
        <v>32</v>
      </c>
      <c r="KOG10" s="2" t="s">
        <v>189</v>
      </c>
      <c r="KOH10" s="2" t="s">
        <v>22</v>
      </c>
      <c r="KOI10" s="2" t="s">
        <v>32</v>
      </c>
      <c r="KOJ10" s="2" t="s">
        <v>32</v>
      </c>
      <c r="KOK10" s="2" t="s">
        <v>32</v>
      </c>
      <c r="KOL10" s="2" t="s">
        <v>32</v>
      </c>
      <c r="KOM10" s="2" t="s">
        <v>378</v>
      </c>
      <c r="KON10" s="2" t="s">
        <v>32</v>
      </c>
      <c r="KOO10" s="2" t="s">
        <v>71</v>
      </c>
      <c r="KOP10" s="2" t="s">
        <v>32</v>
      </c>
      <c r="KOQ10" s="2" t="s">
        <v>22</v>
      </c>
      <c r="KOR10" s="2" t="s">
        <v>149</v>
      </c>
      <c r="KOS10" s="2" t="s">
        <v>32</v>
      </c>
      <c r="KOT10" s="2" t="s">
        <v>22</v>
      </c>
      <c r="KOU10" s="2" t="s">
        <v>32</v>
      </c>
      <c r="KOV10" s="2" t="s">
        <v>149</v>
      </c>
      <c r="KOW10" s="2" t="s">
        <v>189</v>
      </c>
      <c r="KOX10" s="2" t="s">
        <v>32</v>
      </c>
      <c r="KOY10" s="2" t="s">
        <v>32</v>
      </c>
      <c r="KOZ10" s="2" t="s">
        <v>32</v>
      </c>
      <c r="KPA10" s="2" t="s">
        <v>71</v>
      </c>
      <c r="KPB10" s="2" t="s">
        <v>32</v>
      </c>
      <c r="KPC10" s="2" t="s">
        <v>378</v>
      </c>
      <c r="KPD10" s="2" t="s">
        <v>22</v>
      </c>
      <c r="KPE10" s="2" t="s">
        <v>32</v>
      </c>
      <c r="KPF10" s="2" t="s">
        <v>32</v>
      </c>
      <c r="KPG10" s="2" t="s">
        <v>71</v>
      </c>
      <c r="KPH10" s="2" t="s">
        <v>22</v>
      </c>
      <c r="KPI10" s="2" t="s">
        <v>22</v>
      </c>
      <c r="KPJ10" s="2" t="s">
        <v>22</v>
      </c>
      <c r="KPK10" s="2" t="s">
        <v>32</v>
      </c>
      <c r="KPL10" s="2" t="s">
        <v>22</v>
      </c>
      <c r="KPM10" s="2" t="s">
        <v>32</v>
      </c>
      <c r="KPN10" s="2" t="s">
        <v>32</v>
      </c>
      <c r="KPO10" s="2" t="s">
        <v>32</v>
      </c>
      <c r="KPP10" s="2" t="s">
        <v>32</v>
      </c>
      <c r="KPQ10" s="2" t="s">
        <v>32</v>
      </c>
      <c r="KPR10" s="2" t="s">
        <v>32</v>
      </c>
      <c r="KPS10" s="2" t="s">
        <v>71</v>
      </c>
      <c r="KPT10" s="2" t="s">
        <v>149</v>
      </c>
      <c r="KPU10" s="2" t="s">
        <v>22</v>
      </c>
      <c r="KPV10" s="2" t="s">
        <v>32</v>
      </c>
      <c r="KPW10" s="2" t="s">
        <v>149</v>
      </c>
      <c r="KPX10" s="2" t="s">
        <v>22</v>
      </c>
      <c r="KPY10" s="2" t="s">
        <v>22</v>
      </c>
      <c r="KPZ10" s="2" t="s">
        <v>378</v>
      </c>
      <c r="KQA10" s="2" t="s">
        <v>32</v>
      </c>
      <c r="KQB10" s="2" t="s">
        <v>22</v>
      </c>
      <c r="KQC10" s="2" t="s">
        <v>32</v>
      </c>
      <c r="KQD10" s="2" t="s">
        <v>378</v>
      </c>
      <c r="KQE10" s="2" t="s">
        <v>149</v>
      </c>
      <c r="KQF10" s="2" t="s">
        <v>32</v>
      </c>
      <c r="KQG10" s="2" t="s">
        <v>32</v>
      </c>
      <c r="KQH10" s="2" t="s">
        <v>32</v>
      </c>
      <c r="KQI10" s="2" t="s">
        <v>32</v>
      </c>
      <c r="KQJ10" s="2" t="s">
        <v>32</v>
      </c>
      <c r="KQK10" s="2" t="s">
        <v>71</v>
      </c>
      <c r="KQL10" s="2" t="s">
        <v>32</v>
      </c>
      <c r="KQM10" s="2" t="s">
        <v>32</v>
      </c>
      <c r="KQN10" s="2" t="s">
        <v>32</v>
      </c>
      <c r="KQO10" s="2" t="s">
        <v>22</v>
      </c>
      <c r="KQP10" s="2" t="s">
        <v>71</v>
      </c>
      <c r="KQQ10" s="2" t="s">
        <v>32</v>
      </c>
      <c r="KQR10" s="2" t="s">
        <v>22</v>
      </c>
      <c r="KQS10" s="2" t="s">
        <v>22</v>
      </c>
      <c r="KQT10" s="2" t="s">
        <v>149</v>
      </c>
      <c r="KQU10" s="2" t="s">
        <v>32</v>
      </c>
      <c r="KQV10" s="2" t="s">
        <v>22</v>
      </c>
      <c r="KQW10" s="2" t="s">
        <v>71</v>
      </c>
      <c r="KQX10" s="2" t="s">
        <v>149</v>
      </c>
      <c r="KQY10" s="2" t="s">
        <v>22</v>
      </c>
      <c r="KQZ10" s="2" t="s">
        <v>22</v>
      </c>
      <c r="KRA10" s="2" t="s">
        <v>32</v>
      </c>
      <c r="KRB10" s="2" t="s">
        <v>378</v>
      </c>
      <c r="KRC10" s="2" t="s">
        <v>22</v>
      </c>
      <c r="KRD10" s="2" t="s">
        <v>32</v>
      </c>
      <c r="KRE10" s="2" t="s">
        <v>32</v>
      </c>
      <c r="KRF10" s="2" t="s">
        <v>22</v>
      </c>
      <c r="KRG10" s="2" t="s">
        <v>32</v>
      </c>
      <c r="KRH10" s="2" t="s">
        <v>22</v>
      </c>
      <c r="KRI10" s="2" t="s">
        <v>189</v>
      </c>
      <c r="KRJ10" s="2" t="s">
        <v>149</v>
      </c>
      <c r="KRK10" s="2" t="s">
        <v>22</v>
      </c>
      <c r="KRL10" s="2" t="s">
        <v>22</v>
      </c>
      <c r="KRM10" s="2" t="s">
        <v>189</v>
      </c>
      <c r="KRN10" s="2" t="s">
        <v>22</v>
      </c>
      <c r="KRO10" s="2" t="s">
        <v>22</v>
      </c>
      <c r="KRP10" s="2" t="s">
        <v>32</v>
      </c>
      <c r="KRQ10" s="2" t="s">
        <v>149</v>
      </c>
      <c r="KRR10" s="2" t="s">
        <v>32</v>
      </c>
      <c r="KRS10" s="2" t="s">
        <v>32</v>
      </c>
      <c r="KRT10" s="2" t="s">
        <v>32</v>
      </c>
      <c r="KRU10" s="2" t="s">
        <v>149</v>
      </c>
      <c r="KRV10" s="2" t="s">
        <v>32</v>
      </c>
      <c r="KRW10" s="2" t="s">
        <v>189</v>
      </c>
      <c r="KRX10" s="2" t="s">
        <v>32</v>
      </c>
      <c r="KRY10" s="2" t="s">
        <v>22</v>
      </c>
      <c r="KRZ10" s="2" t="s">
        <v>22</v>
      </c>
      <c r="KSA10" s="2" t="s">
        <v>378</v>
      </c>
      <c r="KSB10" s="2" t="s">
        <v>32</v>
      </c>
      <c r="KSC10" s="2" t="s">
        <v>32</v>
      </c>
      <c r="KSD10" s="2" t="s">
        <v>32</v>
      </c>
      <c r="KSE10" s="2" t="s">
        <v>32</v>
      </c>
      <c r="KSF10" s="2" t="s">
        <v>22</v>
      </c>
      <c r="KSG10" s="2" t="s">
        <v>22</v>
      </c>
      <c r="KSH10" s="2" t="s">
        <v>22</v>
      </c>
      <c r="KSI10" s="2" t="s">
        <v>32</v>
      </c>
      <c r="KSJ10" s="2" t="s">
        <v>378</v>
      </c>
      <c r="KSK10" s="2" t="s">
        <v>71</v>
      </c>
      <c r="KSL10" s="2" t="s">
        <v>32</v>
      </c>
      <c r="KSM10" s="2" t="s">
        <v>22</v>
      </c>
      <c r="KSN10" s="2" t="s">
        <v>32</v>
      </c>
      <c r="KSO10" s="2" t="s">
        <v>378</v>
      </c>
      <c r="KSP10" s="2" t="s">
        <v>32</v>
      </c>
      <c r="KSQ10" s="2" t="s">
        <v>32</v>
      </c>
      <c r="KSR10" s="2" t="s">
        <v>32</v>
      </c>
      <c r="KSS10" s="2" t="s">
        <v>71</v>
      </c>
      <c r="KST10" s="2" t="s">
        <v>32</v>
      </c>
      <c r="KSU10" s="2" t="s">
        <v>71</v>
      </c>
      <c r="KSV10" s="2" t="s">
        <v>32</v>
      </c>
      <c r="KSW10" s="2" t="s">
        <v>22</v>
      </c>
      <c r="KSX10" s="2" t="s">
        <v>149</v>
      </c>
      <c r="KSY10" s="2" t="s">
        <v>22</v>
      </c>
      <c r="KSZ10" s="2" t="s">
        <v>32</v>
      </c>
      <c r="KTA10" s="2" t="s">
        <v>32</v>
      </c>
      <c r="KTB10" s="2" t="s">
        <v>32</v>
      </c>
      <c r="KTC10" s="2" t="s">
        <v>32</v>
      </c>
      <c r="KTD10" s="2" t="s">
        <v>22</v>
      </c>
      <c r="KTE10" s="2" t="s">
        <v>32</v>
      </c>
      <c r="KTF10" s="2" t="s">
        <v>22</v>
      </c>
      <c r="KTG10" s="2" t="s">
        <v>32</v>
      </c>
      <c r="KTH10" s="2" t="s">
        <v>378</v>
      </c>
      <c r="KTI10" s="2" t="s">
        <v>378</v>
      </c>
      <c r="KTJ10" s="2" t="s">
        <v>32</v>
      </c>
      <c r="KTK10" s="2" t="s">
        <v>32</v>
      </c>
      <c r="KTL10" s="2" t="s">
        <v>22</v>
      </c>
      <c r="KTM10" s="2" t="s">
        <v>22</v>
      </c>
      <c r="KTN10" s="2" t="s">
        <v>32</v>
      </c>
      <c r="KTO10" s="2" t="s">
        <v>22</v>
      </c>
      <c r="KTP10" s="2" t="s">
        <v>149</v>
      </c>
      <c r="KTQ10" s="2" t="s">
        <v>32</v>
      </c>
      <c r="KTR10" s="2" t="s">
        <v>32</v>
      </c>
      <c r="KTS10" s="2" t="s">
        <v>32</v>
      </c>
      <c r="KTT10" s="2" t="s">
        <v>22</v>
      </c>
      <c r="KTU10" s="2" t="s">
        <v>32</v>
      </c>
      <c r="KTV10" s="2" t="s">
        <v>32</v>
      </c>
      <c r="KTW10" s="2" t="s">
        <v>32</v>
      </c>
      <c r="KTX10" s="2" t="s">
        <v>32</v>
      </c>
      <c r="KTY10" s="2" t="s">
        <v>32</v>
      </c>
      <c r="KTZ10" s="2" t="s">
        <v>149</v>
      </c>
      <c r="KUA10" s="2" t="s">
        <v>22</v>
      </c>
      <c r="KUB10" s="2" t="s">
        <v>189</v>
      </c>
      <c r="KUC10" s="2" t="s">
        <v>32</v>
      </c>
      <c r="KUD10" s="2" t="s">
        <v>32</v>
      </c>
      <c r="KUE10" s="2" t="s">
        <v>32</v>
      </c>
      <c r="KUF10" s="2" t="s">
        <v>22</v>
      </c>
      <c r="KUG10" s="2" t="s">
        <v>22</v>
      </c>
      <c r="KUH10" s="2" t="s">
        <v>189</v>
      </c>
      <c r="KUI10" s="2" t="s">
        <v>149</v>
      </c>
      <c r="KUJ10" s="2" t="s">
        <v>32</v>
      </c>
      <c r="KUK10" s="2" t="s">
        <v>32</v>
      </c>
      <c r="KUL10" s="2" t="s">
        <v>189</v>
      </c>
      <c r="KUM10" s="2" t="s">
        <v>22</v>
      </c>
      <c r="KUN10" s="2" t="s">
        <v>71</v>
      </c>
      <c r="KUO10" s="2" t="s">
        <v>378</v>
      </c>
      <c r="KUP10" s="2" t="s">
        <v>32</v>
      </c>
      <c r="KUQ10" s="2" t="s">
        <v>71</v>
      </c>
      <c r="KUR10" s="2" t="s">
        <v>32</v>
      </c>
      <c r="KUS10" s="2" t="s">
        <v>32</v>
      </c>
      <c r="KUT10" s="2" t="s">
        <v>32</v>
      </c>
      <c r="KUU10" s="2" t="s">
        <v>22</v>
      </c>
      <c r="KUV10" s="2" t="s">
        <v>32</v>
      </c>
      <c r="KUW10" s="2" t="s">
        <v>22</v>
      </c>
      <c r="KUX10" s="2" t="s">
        <v>149</v>
      </c>
      <c r="KUY10" s="2" t="s">
        <v>32</v>
      </c>
      <c r="KUZ10" s="2" t="s">
        <v>22</v>
      </c>
      <c r="KVA10" s="2" t="s">
        <v>32</v>
      </c>
      <c r="KVB10" s="2" t="s">
        <v>32</v>
      </c>
      <c r="KVC10" s="2" t="s">
        <v>22</v>
      </c>
      <c r="KVD10" s="2" t="s">
        <v>22</v>
      </c>
      <c r="KVE10" s="2" t="s">
        <v>378</v>
      </c>
      <c r="KVF10" s="2" t="s">
        <v>149</v>
      </c>
      <c r="KVG10" s="2" t="s">
        <v>22</v>
      </c>
      <c r="KVH10" s="2" t="s">
        <v>22</v>
      </c>
      <c r="KVI10" s="2" t="s">
        <v>22</v>
      </c>
      <c r="KVJ10" s="2" t="s">
        <v>32</v>
      </c>
      <c r="KVK10" s="2" t="s">
        <v>22</v>
      </c>
      <c r="KVL10" s="2" t="s">
        <v>22</v>
      </c>
      <c r="KVM10" s="2" t="s">
        <v>71</v>
      </c>
      <c r="KVN10" s="2" t="s">
        <v>71</v>
      </c>
      <c r="KVO10" s="2" t="s">
        <v>22</v>
      </c>
      <c r="KVP10" s="2" t="s">
        <v>149</v>
      </c>
      <c r="KVQ10" s="2" t="s">
        <v>32</v>
      </c>
      <c r="KVR10" s="2" t="s">
        <v>32</v>
      </c>
      <c r="KVS10" s="2" t="s">
        <v>189</v>
      </c>
      <c r="KVT10" s="2" t="s">
        <v>32</v>
      </c>
      <c r="KVU10" s="2" t="s">
        <v>22</v>
      </c>
      <c r="KVV10" s="2" t="s">
        <v>32</v>
      </c>
      <c r="KVW10" s="2" t="s">
        <v>32</v>
      </c>
      <c r="KVX10" s="2" t="s">
        <v>378</v>
      </c>
      <c r="KVY10" s="2" t="s">
        <v>22</v>
      </c>
      <c r="KVZ10" s="2" t="s">
        <v>189</v>
      </c>
      <c r="KWA10" s="2" t="s">
        <v>32</v>
      </c>
      <c r="KWB10" s="2" t="s">
        <v>149</v>
      </c>
      <c r="KWC10" s="2" t="s">
        <v>32</v>
      </c>
      <c r="KWD10" s="2" t="s">
        <v>149</v>
      </c>
      <c r="KWE10" s="2" t="s">
        <v>378</v>
      </c>
      <c r="KWF10" s="2" t="s">
        <v>189</v>
      </c>
      <c r="KWG10" s="2" t="s">
        <v>378</v>
      </c>
      <c r="KWH10" s="2" t="s">
        <v>32</v>
      </c>
      <c r="KWI10" s="2" t="s">
        <v>32</v>
      </c>
      <c r="KWJ10" s="2" t="s">
        <v>32</v>
      </c>
      <c r="KWK10" s="2" t="s">
        <v>32</v>
      </c>
      <c r="KWL10" s="2" t="s">
        <v>149</v>
      </c>
      <c r="KWM10" s="2" t="s">
        <v>32</v>
      </c>
      <c r="KWN10" s="2" t="s">
        <v>71</v>
      </c>
      <c r="KWO10" s="2" t="s">
        <v>71</v>
      </c>
      <c r="KWP10" s="2" t="s">
        <v>22</v>
      </c>
      <c r="KWQ10" s="2" t="s">
        <v>32</v>
      </c>
      <c r="KWR10" s="2" t="s">
        <v>378</v>
      </c>
      <c r="KWS10" s="2" t="s">
        <v>378</v>
      </c>
      <c r="KWT10" s="2" t="s">
        <v>32</v>
      </c>
      <c r="KWU10" s="2" t="s">
        <v>22</v>
      </c>
      <c r="KWV10" s="2" t="s">
        <v>71</v>
      </c>
      <c r="KWW10" s="2" t="s">
        <v>32</v>
      </c>
      <c r="KWX10" s="2" t="s">
        <v>149</v>
      </c>
      <c r="KWY10" s="2" t="s">
        <v>378</v>
      </c>
      <c r="KWZ10" s="2" t="s">
        <v>71</v>
      </c>
      <c r="KXA10" s="2" t="s">
        <v>149</v>
      </c>
      <c r="KXB10" s="2" t="s">
        <v>32</v>
      </c>
      <c r="KXC10" s="2" t="s">
        <v>22</v>
      </c>
      <c r="KXD10" s="2" t="s">
        <v>32</v>
      </c>
      <c r="KXE10" s="2" t="s">
        <v>149</v>
      </c>
      <c r="KXF10" s="2" t="s">
        <v>32</v>
      </c>
      <c r="KXG10" s="2" t="s">
        <v>189</v>
      </c>
      <c r="KXH10" s="2" t="s">
        <v>22</v>
      </c>
      <c r="KXI10" s="2" t="s">
        <v>22</v>
      </c>
      <c r="KXJ10" s="2" t="s">
        <v>32</v>
      </c>
      <c r="KXK10" s="2" t="s">
        <v>32</v>
      </c>
      <c r="KXL10" s="2" t="s">
        <v>32</v>
      </c>
      <c r="KXM10" s="2" t="s">
        <v>32</v>
      </c>
      <c r="KXN10" s="2" t="s">
        <v>32</v>
      </c>
      <c r="KXO10" s="2" t="s">
        <v>32</v>
      </c>
      <c r="KXP10" s="2" t="s">
        <v>22</v>
      </c>
      <c r="KXQ10" s="2" t="s">
        <v>71</v>
      </c>
      <c r="KXR10" s="2" t="s">
        <v>32</v>
      </c>
      <c r="KXS10" s="2" t="s">
        <v>32</v>
      </c>
      <c r="KXT10" s="2" t="s">
        <v>378</v>
      </c>
      <c r="KXU10" s="2" t="s">
        <v>32</v>
      </c>
      <c r="KXV10" s="2" t="s">
        <v>32</v>
      </c>
      <c r="KXW10" s="2" t="s">
        <v>189</v>
      </c>
      <c r="KXX10" s="2" t="s">
        <v>32</v>
      </c>
      <c r="KXY10" s="2" t="s">
        <v>32</v>
      </c>
      <c r="KXZ10" s="2" t="s">
        <v>32</v>
      </c>
      <c r="KYA10" s="2" t="s">
        <v>32</v>
      </c>
      <c r="KYB10" s="2" t="s">
        <v>32</v>
      </c>
      <c r="KYC10" s="2" t="s">
        <v>32</v>
      </c>
      <c r="KYD10" s="2" t="s">
        <v>32</v>
      </c>
      <c r="KYE10" s="2" t="s">
        <v>22</v>
      </c>
      <c r="KYF10" s="2" t="s">
        <v>32</v>
      </c>
      <c r="KYG10" s="2" t="s">
        <v>22</v>
      </c>
      <c r="KYH10" s="2" t="s">
        <v>32</v>
      </c>
      <c r="KYI10" s="2" t="s">
        <v>189</v>
      </c>
      <c r="KYJ10" s="2" t="s">
        <v>32</v>
      </c>
      <c r="KYK10" s="2" t="s">
        <v>378</v>
      </c>
      <c r="KYL10" s="2" t="s">
        <v>22</v>
      </c>
      <c r="KYM10" s="2" t="s">
        <v>22</v>
      </c>
      <c r="KYN10" s="2" t="s">
        <v>32</v>
      </c>
      <c r="KYO10" s="2" t="s">
        <v>32</v>
      </c>
      <c r="KYP10" s="2" t="s">
        <v>32</v>
      </c>
      <c r="KYQ10" s="2" t="s">
        <v>149</v>
      </c>
      <c r="KYR10" s="2" t="s">
        <v>378</v>
      </c>
      <c r="KYS10" s="2" t="s">
        <v>22</v>
      </c>
      <c r="KYT10" s="2" t="s">
        <v>189</v>
      </c>
      <c r="KYU10" s="2" t="s">
        <v>32</v>
      </c>
      <c r="KYV10" s="2" t="s">
        <v>378</v>
      </c>
      <c r="KYW10" s="2" t="s">
        <v>378</v>
      </c>
      <c r="KYX10" s="2" t="s">
        <v>32</v>
      </c>
      <c r="KYY10" s="2" t="s">
        <v>32</v>
      </c>
      <c r="KYZ10" s="2" t="s">
        <v>32</v>
      </c>
      <c r="KZA10" s="2" t="s">
        <v>32</v>
      </c>
      <c r="KZB10" s="2" t="s">
        <v>32</v>
      </c>
      <c r="KZC10" s="2" t="s">
        <v>32</v>
      </c>
      <c r="KZD10" s="2" t="s">
        <v>22</v>
      </c>
      <c r="KZE10" s="2" t="s">
        <v>32</v>
      </c>
      <c r="KZF10" s="2" t="s">
        <v>22</v>
      </c>
      <c r="KZG10" s="2" t="s">
        <v>189</v>
      </c>
      <c r="KZH10" s="2" t="s">
        <v>32</v>
      </c>
      <c r="KZI10" s="2" t="s">
        <v>22</v>
      </c>
      <c r="KZJ10" s="2" t="s">
        <v>378</v>
      </c>
      <c r="KZK10" s="2" t="s">
        <v>189</v>
      </c>
      <c r="KZL10" s="2" t="s">
        <v>22</v>
      </c>
      <c r="KZM10" s="2" t="s">
        <v>32</v>
      </c>
      <c r="KZN10" s="2" t="s">
        <v>189</v>
      </c>
      <c r="KZO10" s="2" t="s">
        <v>189</v>
      </c>
      <c r="KZP10" s="2" t="s">
        <v>32</v>
      </c>
      <c r="KZQ10" s="2" t="s">
        <v>378</v>
      </c>
      <c r="KZR10" s="2" t="s">
        <v>32</v>
      </c>
      <c r="KZS10" s="2" t="s">
        <v>378</v>
      </c>
      <c r="KZT10" s="2" t="s">
        <v>32</v>
      </c>
      <c r="KZU10" s="2" t="s">
        <v>32</v>
      </c>
      <c r="KZV10" s="2" t="s">
        <v>189</v>
      </c>
      <c r="KZW10" s="2" t="s">
        <v>149</v>
      </c>
      <c r="KZX10" s="2" t="s">
        <v>32</v>
      </c>
      <c r="KZY10" s="2" t="s">
        <v>32</v>
      </c>
      <c r="KZZ10" s="2" t="s">
        <v>32</v>
      </c>
      <c r="LAA10" s="2" t="s">
        <v>32</v>
      </c>
      <c r="LAB10" s="2" t="s">
        <v>32</v>
      </c>
      <c r="LAC10" s="2" t="s">
        <v>32</v>
      </c>
      <c r="LAD10" s="2" t="s">
        <v>32</v>
      </c>
      <c r="LAE10" s="2" t="s">
        <v>149</v>
      </c>
      <c r="LAF10" s="2" t="s">
        <v>189</v>
      </c>
      <c r="LAG10" s="2" t="s">
        <v>71</v>
      </c>
      <c r="LAH10" s="2" t="s">
        <v>22</v>
      </c>
      <c r="LAI10" s="2" t="s">
        <v>32</v>
      </c>
      <c r="LAJ10" s="2" t="s">
        <v>71</v>
      </c>
      <c r="LAK10" s="2" t="s">
        <v>149</v>
      </c>
      <c r="LAL10" s="2" t="s">
        <v>71</v>
      </c>
      <c r="LAM10" s="2" t="s">
        <v>32</v>
      </c>
      <c r="LAN10" s="2" t="s">
        <v>32</v>
      </c>
      <c r="LAO10" s="2" t="s">
        <v>32</v>
      </c>
      <c r="LAP10" s="2" t="s">
        <v>378</v>
      </c>
      <c r="LAQ10" s="2" t="s">
        <v>378</v>
      </c>
      <c r="LAR10" s="2" t="s">
        <v>32</v>
      </c>
      <c r="LAS10" s="2" t="s">
        <v>71</v>
      </c>
      <c r="LAT10" s="2" t="s">
        <v>189</v>
      </c>
      <c r="LAU10" s="2" t="s">
        <v>189</v>
      </c>
      <c r="LAV10" s="2" t="s">
        <v>32</v>
      </c>
      <c r="LAW10" s="2" t="s">
        <v>71</v>
      </c>
      <c r="LAX10" s="2" t="s">
        <v>32</v>
      </c>
      <c r="LAY10" s="2" t="s">
        <v>32</v>
      </c>
      <c r="LAZ10" s="2" t="s">
        <v>32</v>
      </c>
      <c r="LBA10" s="2" t="s">
        <v>71</v>
      </c>
      <c r="LBB10" s="2" t="s">
        <v>22</v>
      </c>
      <c r="LBC10" s="2" t="s">
        <v>378</v>
      </c>
      <c r="LBD10" s="2" t="s">
        <v>32</v>
      </c>
      <c r="LBE10" s="2" t="s">
        <v>32</v>
      </c>
      <c r="LBF10" s="2" t="s">
        <v>32</v>
      </c>
      <c r="LBG10" s="2" t="s">
        <v>32</v>
      </c>
      <c r="LBH10" s="2" t="s">
        <v>32</v>
      </c>
      <c r="LBI10" s="2" t="s">
        <v>32</v>
      </c>
      <c r="LBJ10" s="2" t="s">
        <v>32</v>
      </c>
      <c r="LBK10" s="2" t="s">
        <v>189</v>
      </c>
      <c r="LBL10" s="2" t="s">
        <v>32</v>
      </c>
      <c r="LBM10" s="2" t="s">
        <v>149</v>
      </c>
      <c r="LBN10" s="2" t="s">
        <v>378</v>
      </c>
      <c r="LBO10" s="2" t="s">
        <v>378</v>
      </c>
      <c r="LBP10" s="2" t="s">
        <v>22</v>
      </c>
      <c r="LBQ10" s="2" t="s">
        <v>22</v>
      </c>
      <c r="LBR10" s="2" t="s">
        <v>32</v>
      </c>
      <c r="LBS10" s="2" t="s">
        <v>22</v>
      </c>
      <c r="LBT10" s="2" t="s">
        <v>22</v>
      </c>
      <c r="LBU10" s="2" t="s">
        <v>32</v>
      </c>
      <c r="LBV10" s="2" t="s">
        <v>22</v>
      </c>
      <c r="LBW10" s="2" t="s">
        <v>71</v>
      </c>
      <c r="LBX10" s="2" t="s">
        <v>32</v>
      </c>
      <c r="LBY10" s="2" t="s">
        <v>32</v>
      </c>
      <c r="LBZ10" s="2" t="s">
        <v>32</v>
      </c>
      <c r="LCA10" s="2" t="s">
        <v>32</v>
      </c>
      <c r="LCB10" s="2" t="s">
        <v>32</v>
      </c>
      <c r="LCC10" s="2" t="s">
        <v>149</v>
      </c>
      <c r="LCD10" s="2" t="s">
        <v>189</v>
      </c>
      <c r="LCE10" s="2" t="s">
        <v>32</v>
      </c>
      <c r="LCF10" s="2" t="s">
        <v>149</v>
      </c>
      <c r="LCG10" s="2" t="s">
        <v>22</v>
      </c>
      <c r="LCH10" s="2" t="s">
        <v>22</v>
      </c>
      <c r="LCI10" s="2" t="s">
        <v>22</v>
      </c>
      <c r="LCJ10" s="2" t="s">
        <v>32</v>
      </c>
      <c r="LCK10" s="2" t="s">
        <v>22</v>
      </c>
      <c r="LCL10" s="2" t="s">
        <v>32</v>
      </c>
      <c r="LCM10" s="2" t="s">
        <v>71</v>
      </c>
      <c r="LCN10" s="2" t="s">
        <v>32</v>
      </c>
      <c r="LCO10" s="2" t="s">
        <v>22</v>
      </c>
      <c r="LCP10" s="2" t="s">
        <v>32</v>
      </c>
      <c r="LCQ10" s="2" t="s">
        <v>22</v>
      </c>
      <c r="LCR10" s="2" t="s">
        <v>149</v>
      </c>
      <c r="LCS10" s="2" t="s">
        <v>22</v>
      </c>
      <c r="LCT10" s="2" t="s">
        <v>32</v>
      </c>
      <c r="LCU10" s="2" t="s">
        <v>32</v>
      </c>
      <c r="LCV10" s="2" t="s">
        <v>32</v>
      </c>
      <c r="LCW10" s="2" t="s">
        <v>32</v>
      </c>
      <c r="LCX10" s="2" t="s">
        <v>32</v>
      </c>
      <c r="LCY10" s="2" t="s">
        <v>22</v>
      </c>
      <c r="LCZ10" s="2" t="s">
        <v>32</v>
      </c>
      <c r="LDA10" s="2" t="s">
        <v>32</v>
      </c>
      <c r="LDB10" s="2" t="s">
        <v>22</v>
      </c>
      <c r="LDC10" s="2" t="s">
        <v>32</v>
      </c>
      <c r="LDD10" s="2" t="s">
        <v>32</v>
      </c>
      <c r="LDE10" s="2" t="s">
        <v>32</v>
      </c>
      <c r="LDF10" s="2" t="s">
        <v>22</v>
      </c>
      <c r="LDG10" s="2" t="s">
        <v>32</v>
      </c>
      <c r="LDH10" s="2" t="s">
        <v>32</v>
      </c>
      <c r="LDI10" s="2" t="s">
        <v>22</v>
      </c>
      <c r="LDJ10" s="2" t="s">
        <v>32</v>
      </c>
      <c r="LDK10" s="2" t="s">
        <v>22</v>
      </c>
      <c r="LDL10" s="2" t="s">
        <v>22</v>
      </c>
      <c r="LDM10" s="2" t="s">
        <v>149</v>
      </c>
      <c r="LDN10" s="2" t="s">
        <v>32</v>
      </c>
      <c r="LDO10" s="2" t="s">
        <v>22</v>
      </c>
      <c r="LDP10" s="2" t="s">
        <v>22</v>
      </c>
      <c r="LDQ10" s="2" t="s">
        <v>32</v>
      </c>
      <c r="LDR10" s="2" t="s">
        <v>32</v>
      </c>
      <c r="LDS10" s="2" t="s">
        <v>22</v>
      </c>
      <c r="LDT10" s="2" t="s">
        <v>22</v>
      </c>
      <c r="LDU10" s="2" t="s">
        <v>71</v>
      </c>
      <c r="LDV10" s="2" t="s">
        <v>22</v>
      </c>
      <c r="LDW10" s="2" t="s">
        <v>22</v>
      </c>
      <c r="LDX10" s="2" t="s">
        <v>32</v>
      </c>
      <c r="LDY10" s="2" t="s">
        <v>71</v>
      </c>
      <c r="LDZ10" s="2" t="s">
        <v>22</v>
      </c>
      <c r="LEA10" s="2" t="s">
        <v>71</v>
      </c>
      <c r="LEB10" s="2" t="s">
        <v>22</v>
      </c>
      <c r="LEC10" s="2" t="s">
        <v>22</v>
      </c>
      <c r="LED10" s="2" t="s">
        <v>32</v>
      </c>
      <c r="LEE10" s="2" t="s">
        <v>32</v>
      </c>
      <c r="LEF10" s="2" t="s">
        <v>22</v>
      </c>
      <c r="LEG10" s="2" t="s">
        <v>189</v>
      </c>
      <c r="LEH10" s="2" t="s">
        <v>32</v>
      </c>
      <c r="LEI10" s="2" t="s">
        <v>149</v>
      </c>
      <c r="LEJ10" s="2" t="s">
        <v>32</v>
      </c>
      <c r="LEK10" s="2" t="s">
        <v>71</v>
      </c>
      <c r="LEL10" s="2" t="s">
        <v>32</v>
      </c>
      <c r="LEM10" s="2" t="s">
        <v>32</v>
      </c>
      <c r="LEN10" s="2" t="s">
        <v>22</v>
      </c>
      <c r="LEO10" s="2" t="s">
        <v>22</v>
      </c>
      <c r="LEP10" s="2" t="s">
        <v>22</v>
      </c>
      <c r="LEQ10" s="2" t="s">
        <v>22</v>
      </c>
      <c r="LER10" s="2" t="s">
        <v>32</v>
      </c>
      <c r="LES10" s="2" t="s">
        <v>149</v>
      </c>
      <c r="LET10" s="2" t="s">
        <v>71</v>
      </c>
      <c r="LEU10" s="2" t="s">
        <v>32</v>
      </c>
      <c r="LEV10" s="2" t="s">
        <v>22</v>
      </c>
      <c r="LEW10" s="2" t="s">
        <v>32</v>
      </c>
      <c r="LEX10" s="2" t="s">
        <v>32</v>
      </c>
      <c r="LEY10" s="2" t="s">
        <v>32</v>
      </c>
      <c r="LEZ10" s="2" t="s">
        <v>22</v>
      </c>
      <c r="LFA10" s="2" t="s">
        <v>32</v>
      </c>
      <c r="LFB10" s="2" t="s">
        <v>71</v>
      </c>
      <c r="LFC10" s="2" t="s">
        <v>32</v>
      </c>
      <c r="LFD10" s="2" t="s">
        <v>32</v>
      </c>
      <c r="LFE10" s="2" t="s">
        <v>32</v>
      </c>
      <c r="LFF10" s="2" t="s">
        <v>149</v>
      </c>
      <c r="LFG10" s="2" t="s">
        <v>189</v>
      </c>
      <c r="LFH10" s="2" t="s">
        <v>32</v>
      </c>
      <c r="LFI10" s="2" t="s">
        <v>22</v>
      </c>
      <c r="LFJ10" s="2" t="s">
        <v>32</v>
      </c>
      <c r="LFK10" s="2" t="s">
        <v>189</v>
      </c>
      <c r="LFL10" s="2" t="s">
        <v>22</v>
      </c>
      <c r="LFM10" s="2" t="s">
        <v>22</v>
      </c>
      <c r="LFN10" s="2" t="s">
        <v>32</v>
      </c>
      <c r="LFO10" s="2" t="s">
        <v>32</v>
      </c>
      <c r="LFP10" s="2" t="s">
        <v>149</v>
      </c>
      <c r="LFQ10" s="2" t="s">
        <v>22</v>
      </c>
      <c r="LFR10" s="2" t="s">
        <v>32</v>
      </c>
      <c r="LFS10" s="2" t="s">
        <v>32</v>
      </c>
      <c r="LFT10" s="2" t="s">
        <v>71</v>
      </c>
      <c r="LFU10" s="2" t="s">
        <v>32</v>
      </c>
      <c r="LFV10" s="2" t="s">
        <v>71</v>
      </c>
      <c r="LFW10" s="2" t="s">
        <v>32</v>
      </c>
      <c r="LFX10" s="2" t="s">
        <v>32</v>
      </c>
      <c r="LFY10" s="2" t="s">
        <v>22</v>
      </c>
      <c r="LFZ10" s="2" t="s">
        <v>22</v>
      </c>
      <c r="LGA10" s="2" t="s">
        <v>22</v>
      </c>
      <c r="LGB10" s="2" t="s">
        <v>22</v>
      </c>
      <c r="LGC10" s="2" t="s">
        <v>22</v>
      </c>
      <c r="LGD10" s="2" t="s">
        <v>32</v>
      </c>
      <c r="LGE10" s="2" t="s">
        <v>32</v>
      </c>
      <c r="LGF10" s="2" t="s">
        <v>22</v>
      </c>
      <c r="LGG10" s="2" t="s">
        <v>22</v>
      </c>
      <c r="LGH10" s="2" t="s">
        <v>32</v>
      </c>
      <c r="LGI10" s="2" t="s">
        <v>32</v>
      </c>
      <c r="LGJ10" s="2" t="s">
        <v>32</v>
      </c>
      <c r="LGK10" s="2" t="s">
        <v>32</v>
      </c>
      <c r="LGL10" s="2" t="s">
        <v>32</v>
      </c>
      <c r="LGM10" s="2" t="s">
        <v>32</v>
      </c>
      <c r="LGN10" s="2" t="s">
        <v>378</v>
      </c>
      <c r="LGO10" s="2" t="s">
        <v>32</v>
      </c>
      <c r="LGP10" s="2" t="s">
        <v>32</v>
      </c>
      <c r="LGQ10" s="2" t="s">
        <v>32</v>
      </c>
      <c r="LGR10" s="2" t="s">
        <v>149</v>
      </c>
      <c r="LGS10" s="2" t="s">
        <v>189</v>
      </c>
      <c r="LGT10" s="2" t="s">
        <v>32</v>
      </c>
      <c r="LGU10" s="2" t="s">
        <v>22</v>
      </c>
      <c r="LGV10" s="2" t="s">
        <v>32</v>
      </c>
      <c r="LGW10" s="2" t="s">
        <v>32</v>
      </c>
      <c r="LGX10" s="2" t="s">
        <v>71</v>
      </c>
      <c r="LGY10" s="2" t="s">
        <v>32</v>
      </c>
      <c r="LGZ10" s="2" t="s">
        <v>32</v>
      </c>
      <c r="LHA10" s="2" t="s">
        <v>71</v>
      </c>
      <c r="LHB10" s="2" t="s">
        <v>32</v>
      </c>
      <c r="LHC10" s="2" t="s">
        <v>32</v>
      </c>
      <c r="LHD10" s="2" t="s">
        <v>32</v>
      </c>
      <c r="LHE10" s="2" t="s">
        <v>32</v>
      </c>
      <c r="LHF10" s="2" t="s">
        <v>22</v>
      </c>
      <c r="LHG10" s="2" t="s">
        <v>32</v>
      </c>
      <c r="LHH10" s="2" t="s">
        <v>32</v>
      </c>
      <c r="LHI10" s="2" t="s">
        <v>32</v>
      </c>
      <c r="LHJ10" s="2" t="s">
        <v>22</v>
      </c>
      <c r="LHK10" s="2" t="s">
        <v>149</v>
      </c>
      <c r="LHL10" s="2" t="s">
        <v>32</v>
      </c>
      <c r="LHM10" s="2" t="s">
        <v>22</v>
      </c>
      <c r="LHN10" s="2" t="s">
        <v>32</v>
      </c>
      <c r="LHO10" s="2" t="s">
        <v>32</v>
      </c>
      <c r="LHP10" s="2" t="s">
        <v>32</v>
      </c>
      <c r="LHQ10" s="2" t="s">
        <v>22</v>
      </c>
      <c r="LHR10" s="2" t="s">
        <v>22</v>
      </c>
      <c r="LHS10" s="2" t="s">
        <v>32</v>
      </c>
      <c r="LHT10" s="2" t="s">
        <v>32</v>
      </c>
      <c r="LHU10" s="2" t="s">
        <v>189</v>
      </c>
      <c r="LHV10" s="2" t="s">
        <v>32</v>
      </c>
      <c r="LHW10" s="2" t="s">
        <v>22</v>
      </c>
      <c r="LHX10" s="2" t="s">
        <v>32</v>
      </c>
      <c r="LHY10" s="2" t="s">
        <v>32</v>
      </c>
      <c r="LHZ10" s="2" t="s">
        <v>32</v>
      </c>
      <c r="LIA10" s="2" t="s">
        <v>189</v>
      </c>
      <c r="LIB10" s="2" t="s">
        <v>149</v>
      </c>
      <c r="LIC10" s="2" t="s">
        <v>32</v>
      </c>
      <c r="LID10" s="2" t="s">
        <v>22</v>
      </c>
      <c r="LIE10" s="2" t="s">
        <v>32</v>
      </c>
      <c r="LIF10" s="2" t="s">
        <v>32</v>
      </c>
      <c r="LIG10" s="2" t="s">
        <v>32</v>
      </c>
      <c r="LIH10" s="2" t="s">
        <v>149</v>
      </c>
      <c r="LII10" s="2" t="s">
        <v>32</v>
      </c>
      <c r="LIJ10" s="2" t="s">
        <v>149</v>
      </c>
      <c r="LIK10" s="2" t="s">
        <v>32</v>
      </c>
      <c r="LIL10" s="2" t="s">
        <v>378</v>
      </c>
      <c r="LIM10" s="2" t="s">
        <v>32</v>
      </c>
      <c r="LIN10" s="2" t="s">
        <v>32</v>
      </c>
      <c r="LIO10" s="2" t="s">
        <v>32</v>
      </c>
      <c r="LIP10" s="2" t="s">
        <v>32</v>
      </c>
      <c r="LIQ10" s="2" t="s">
        <v>32</v>
      </c>
      <c r="LIR10" s="2" t="s">
        <v>22</v>
      </c>
      <c r="LIS10" s="2" t="s">
        <v>22</v>
      </c>
      <c r="LIT10" s="2" t="s">
        <v>32</v>
      </c>
      <c r="LIU10" s="2" t="s">
        <v>32</v>
      </c>
      <c r="LIV10" s="2" t="s">
        <v>32</v>
      </c>
      <c r="LIW10" s="2" t="s">
        <v>22</v>
      </c>
      <c r="LIX10" s="2" t="s">
        <v>32</v>
      </c>
      <c r="LIY10" s="2" t="s">
        <v>189</v>
      </c>
      <c r="LIZ10" s="2" t="s">
        <v>22</v>
      </c>
      <c r="LJA10" s="2" t="s">
        <v>189</v>
      </c>
      <c r="LJB10" s="2" t="s">
        <v>32</v>
      </c>
      <c r="LJC10" s="2" t="s">
        <v>378</v>
      </c>
      <c r="LJD10" s="2" t="s">
        <v>22</v>
      </c>
      <c r="LJE10" s="2" t="s">
        <v>32</v>
      </c>
      <c r="LJF10" s="2" t="s">
        <v>149</v>
      </c>
      <c r="LJG10" s="2" t="s">
        <v>378</v>
      </c>
      <c r="LJH10" s="2" t="s">
        <v>378</v>
      </c>
      <c r="LJI10" s="2" t="s">
        <v>32</v>
      </c>
      <c r="LJJ10" s="2" t="s">
        <v>22</v>
      </c>
      <c r="LJK10" s="2" t="s">
        <v>32</v>
      </c>
      <c r="LJL10" s="2" t="s">
        <v>32</v>
      </c>
      <c r="LJM10" s="2" t="s">
        <v>22</v>
      </c>
      <c r="LJN10" s="2" t="s">
        <v>32</v>
      </c>
      <c r="LJO10" s="2" t="s">
        <v>32</v>
      </c>
      <c r="LJP10" s="2" t="s">
        <v>32</v>
      </c>
      <c r="LJQ10" s="2" t="s">
        <v>189</v>
      </c>
      <c r="LJR10" s="2" t="s">
        <v>32</v>
      </c>
      <c r="LJS10" s="2" t="s">
        <v>32</v>
      </c>
      <c r="LJT10" s="2" t="s">
        <v>32</v>
      </c>
      <c r="LJU10" s="2" t="s">
        <v>32</v>
      </c>
      <c r="LJV10" s="2" t="s">
        <v>189</v>
      </c>
      <c r="LJW10" s="2" t="s">
        <v>32</v>
      </c>
      <c r="LJX10" s="2" t="s">
        <v>32</v>
      </c>
      <c r="LJY10" s="2" t="s">
        <v>32</v>
      </c>
      <c r="LJZ10" s="2" t="s">
        <v>149</v>
      </c>
      <c r="LKA10" s="2" t="s">
        <v>32</v>
      </c>
      <c r="LKB10" s="2" t="s">
        <v>32</v>
      </c>
      <c r="LKC10" s="2" t="s">
        <v>149</v>
      </c>
      <c r="LKD10" s="2" t="s">
        <v>32</v>
      </c>
      <c r="LKE10" s="2" t="s">
        <v>32</v>
      </c>
      <c r="LKF10" s="2" t="s">
        <v>32</v>
      </c>
      <c r="LKG10" s="2" t="s">
        <v>22</v>
      </c>
      <c r="LKH10" s="2" t="s">
        <v>32</v>
      </c>
      <c r="LKI10" s="2" t="s">
        <v>32</v>
      </c>
      <c r="LKJ10" s="2" t="s">
        <v>32</v>
      </c>
      <c r="LKK10" s="2" t="s">
        <v>32</v>
      </c>
      <c r="LKL10" s="2" t="s">
        <v>71</v>
      </c>
      <c r="LKM10" s="2" t="s">
        <v>32</v>
      </c>
      <c r="LKN10" s="2" t="s">
        <v>71</v>
      </c>
      <c r="LKO10" s="2" t="s">
        <v>32</v>
      </c>
      <c r="LKP10" s="2" t="s">
        <v>149</v>
      </c>
      <c r="LKQ10" s="2" t="s">
        <v>71</v>
      </c>
      <c r="LKR10" s="2" t="s">
        <v>22</v>
      </c>
      <c r="LKS10" s="2" t="s">
        <v>32</v>
      </c>
      <c r="LKT10" s="2" t="s">
        <v>32</v>
      </c>
      <c r="LKU10" s="2" t="s">
        <v>378</v>
      </c>
      <c r="LKV10" s="2" t="s">
        <v>32</v>
      </c>
      <c r="LKW10" s="2" t="s">
        <v>32</v>
      </c>
      <c r="LKX10" s="2" t="s">
        <v>22</v>
      </c>
      <c r="LKY10" s="2" t="s">
        <v>22</v>
      </c>
      <c r="LKZ10" s="2" t="s">
        <v>32</v>
      </c>
      <c r="LLA10" s="2" t="s">
        <v>22</v>
      </c>
      <c r="LLB10" s="2" t="s">
        <v>32</v>
      </c>
      <c r="LLC10" s="2" t="s">
        <v>32</v>
      </c>
      <c r="LLD10" s="2" t="s">
        <v>32</v>
      </c>
      <c r="LLE10" s="2" t="s">
        <v>149</v>
      </c>
      <c r="LLF10" s="2" t="s">
        <v>32</v>
      </c>
      <c r="LLG10" s="2" t="s">
        <v>32</v>
      </c>
      <c r="LLH10" s="2" t="s">
        <v>71</v>
      </c>
      <c r="LLI10" s="2" t="s">
        <v>189</v>
      </c>
      <c r="LLJ10" s="2" t="s">
        <v>71</v>
      </c>
      <c r="LLK10" s="2" t="s">
        <v>149</v>
      </c>
      <c r="LLL10" s="2" t="s">
        <v>32</v>
      </c>
      <c r="LLM10" s="2" t="s">
        <v>32</v>
      </c>
      <c r="LLN10" s="2" t="s">
        <v>32</v>
      </c>
      <c r="LLO10" s="2" t="s">
        <v>149</v>
      </c>
      <c r="LLP10" s="2" t="s">
        <v>32</v>
      </c>
      <c r="LLQ10" s="2" t="s">
        <v>378</v>
      </c>
      <c r="LLR10" s="2" t="s">
        <v>32</v>
      </c>
      <c r="LLS10" s="2" t="s">
        <v>32</v>
      </c>
      <c r="LLT10" s="2" t="s">
        <v>71</v>
      </c>
      <c r="LLU10" s="2" t="s">
        <v>32</v>
      </c>
      <c r="LLV10" s="2" t="s">
        <v>378</v>
      </c>
      <c r="LLW10" s="2" t="s">
        <v>189</v>
      </c>
      <c r="LLX10" s="2" t="s">
        <v>32</v>
      </c>
      <c r="LLY10" s="2" t="s">
        <v>22</v>
      </c>
      <c r="LLZ10" s="2" t="s">
        <v>378</v>
      </c>
      <c r="LMA10" s="2" t="s">
        <v>32</v>
      </c>
      <c r="LMB10" s="2" t="s">
        <v>22</v>
      </c>
      <c r="LMC10" s="2" t="s">
        <v>32</v>
      </c>
      <c r="LMD10" s="2" t="s">
        <v>189</v>
      </c>
      <c r="LME10" s="2" t="s">
        <v>32</v>
      </c>
      <c r="LMF10" s="2" t="s">
        <v>149</v>
      </c>
      <c r="LMG10" s="2" t="s">
        <v>32</v>
      </c>
      <c r="LMH10" s="2" t="s">
        <v>32</v>
      </c>
      <c r="LMI10" s="2" t="s">
        <v>189</v>
      </c>
      <c r="LMJ10" s="2" t="s">
        <v>32</v>
      </c>
      <c r="LMK10" s="2" t="s">
        <v>32</v>
      </c>
      <c r="LML10" s="2" t="s">
        <v>22</v>
      </c>
      <c r="LMM10" s="2" t="s">
        <v>22</v>
      </c>
      <c r="LMN10" s="2" t="s">
        <v>32</v>
      </c>
      <c r="LMO10" s="2" t="s">
        <v>32</v>
      </c>
      <c r="LMP10" s="2" t="s">
        <v>32</v>
      </c>
      <c r="LMQ10" s="2" t="s">
        <v>149</v>
      </c>
      <c r="LMR10" s="2" t="s">
        <v>32</v>
      </c>
      <c r="LMS10" s="2" t="s">
        <v>22</v>
      </c>
      <c r="LMT10" s="2" t="s">
        <v>32</v>
      </c>
      <c r="LMU10" s="2" t="s">
        <v>22</v>
      </c>
      <c r="LMV10" s="2" t="s">
        <v>149</v>
      </c>
      <c r="LMW10" s="2" t="s">
        <v>32</v>
      </c>
      <c r="LMX10" s="2" t="s">
        <v>32</v>
      </c>
      <c r="LMY10" s="2" t="s">
        <v>32</v>
      </c>
      <c r="LMZ10" s="2" t="s">
        <v>32</v>
      </c>
      <c r="LNA10" s="2" t="s">
        <v>32</v>
      </c>
      <c r="LNB10" s="2" t="s">
        <v>22</v>
      </c>
      <c r="LNC10" s="2" t="s">
        <v>32</v>
      </c>
      <c r="LND10" s="2" t="s">
        <v>32</v>
      </c>
      <c r="LNE10" s="2" t="s">
        <v>32</v>
      </c>
      <c r="LNF10" s="2" t="s">
        <v>32</v>
      </c>
      <c r="LNG10" s="2" t="s">
        <v>149</v>
      </c>
      <c r="LNH10" s="2" t="s">
        <v>149</v>
      </c>
      <c r="LNI10" s="2" t="s">
        <v>32</v>
      </c>
      <c r="LNJ10" s="2" t="s">
        <v>32</v>
      </c>
      <c r="LNK10" s="2" t="s">
        <v>378</v>
      </c>
      <c r="LNL10" s="2" t="s">
        <v>32</v>
      </c>
      <c r="LNM10" s="2" t="s">
        <v>32</v>
      </c>
      <c r="LNN10" s="2" t="s">
        <v>22</v>
      </c>
      <c r="LNO10" s="2" t="s">
        <v>22</v>
      </c>
      <c r="LNP10" s="2" t="s">
        <v>32</v>
      </c>
      <c r="LNQ10" s="2" t="s">
        <v>189</v>
      </c>
      <c r="LNR10" s="2" t="s">
        <v>32</v>
      </c>
      <c r="LNS10" s="2" t="s">
        <v>32</v>
      </c>
      <c r="LNT10" s="2" t="s">
        <v>32</v>
      </c>
      <c r="LNU10" s="2" t="s">
        <v>149</v>
      </c>
      <c r="LNV10" s="2" t="s">
        <v>22</v>
      </c>
      <c r="LNW10" s="2" t="s">
        <v>71</v>
      </c>
      <c r="LNX10" s="2" t="s">
        <v>32</v>
      </c>
      <c r="LNY10" s="2" t="s">
        <v>149</v>
      </c>
      <c r="LNZ10" s="2" t="s">
        <v>22</v>
      </c>
      <c r="LOA10" s="2" t="s">
        <v>32</v>
      </c>
      <c r="LOB10" s="2" t="s">
        <v>22</v>
      </c>
      <c r="LOC10" s="2" t="s">
        <v>378</v>
      </c>
      <c r="LOD10" s="2" t="s">
        <v>32</v>
      </c>
      <c r="LOE10" s="2" t="s">
        <v>32</v>
      </c>
      <c r="LOF10" s="2" t="s">
        <v>22</v>
      </c>
      <c r="LOG10" s="2" t="s">
        <v>32</v>
      </c>
      <c r="LOH10" s="2" t="s">
        <v>22</v>
      </c>
      <c r="LOI10" s="2" t="s">
        <v>149</v>
      </c>
      <c r="LOJ10" s="2" t="s">
        <v>32</v>
      </c>
      <c r="LOK10" s="2" t="s">
        <v>32</v>
      </c>
      <c r="LOL10" s="2" t="s">
        <v>22</v>
      </c>
      <c r="LOM10" s="2" t="s">
        <v>32</v>
      </c>
      <c r="LON10" s="2" t="s">
        <v>32</v>
      </c>
      <c r="LOO10" s="2" t="s">
        <v>149</v>
      </c>
      <c r="LOP10" s="2" t="s">
        <v>32</v>
      </c>
      <c r="LOQ10" s="2" t="s">
        <v>22</v>
      </c>
      <c r="LOR10" s="2" t="s">
        <v>32</v>
      </c>
      <c r="LOS10" s="2" t="s">
        <v>32</v>
      </c>
      <c r="LOT10" s="2" t="s">
        <v>32</v>
      </c>
      <c r="LOU10" s="2" t="s">
        <v>32</v>
      </c>
      <c r="LOV10" s="2" t="s">
        <v>32</v>
      </c>
      <c r="LOW10" s="2" t="s">
        <v>378</v>
      </c>
      <c r="LOX10" s="2" t="s">
        <v>32</v>
      </c>
      <c r="LOY10" s="2" t="s">
        <v>378</v>
      </c>
      <c r="LOZ10" s="2" t="s">
        <v>149</v>
      </c>
      <c r="LPA10" s="2" t="s">
        <v>22</v>
      </c>
      <c r="LPB10" s="2" t="s">
        <v>32</v>
      </c>
      <c r="LPC10" s="2" t="s">
        <v>71</v>
      </c>
      <c r="LPD10" s="2" t="s">
        <v>32</v>
      </c>
      <c r="LPE10" s="2" t="s">
        <v>149</v>
      </c>
      <c r="LPF10" s="2" t="s">
        <v>22</v>
      </c>
      <c r="LPG10" s="2" t="s">
        <v>32</v>
      </c>
      <c r="LPH10" s="2" t="s">
        <v>32</v>
      </c>
      <c r="LPI10" s="2" t="s">
        <v>22</v>
      </c>
      <c r="LPJ10" s="2" t="s">
        <v>149</v>
      </c>
      <c r="LPK10" s="2" t="s">
        <v>22</v>
      </c>
      <c r="LPL10" s="2" t="s">
        <v>32</v>
      </c>
      <c r="LPM10" s="2" t="s">
        <v>32</v>
      </c>
      <c r="LPN10" s="2" t="s">
        <v>32</v>
      </c>
      <c r="LPO10" s="2" t="s">
        <v>32</v>
      </c>
      <c r="LPP10" s="2" t="s">
        <v>32</v>
      </c>
      <c r="LPQ10" s="2" t="s">
        <v>32</v>
      </c>
      <c r="LPR10" s="2" t="s">
        <v>32</v>
      </c>
      <c r="LPS10" s="2" t="s">
        <v>189</v>
      </c>
      <c r="LPT10" s="2" t="s">
        <v>22</v>
      </c>
      <c r="LPU10" s="2" t="s">
        <v>32</v>
      </c>
      <c r="LPV10" s="2" t="s">
        <v>22</v>
      </c>
      <c r="LPW10" s="2" t="s">
        <v>32</v>
      </c>
      <c r="LPX10" s="2" t="s">
        <v>32</v>
      </c>
      <c r="LPY10" s="2" t="s">
        <v>32</v>
      </c>
      <c r="LPZ10" s="2" t="s">
        <v>22</v>
      </c>
      <c r="LQA10" s="2" t="s">
        <v>378</v>
      </c>
      <c r="LQB10" s="2" t="s">
        <v>32</v>
      </c>
      <c r="LQC10" s="2" t="s">
        <v>32</v>
      </c>
      <c r="LQD10" s="2" t="s">
        <v>189</v>
      </c>
      <c r="LQE10" s="2" t="s">
        <v>149</v>
      </c>
      <c r="LQF10" s="2" t="s">
        <v>32</v>
      </c>
      <c r="LQG10" s="2" t="s">
        <v>32</v>
      </c>
      <c r="LQH10" s="2" t="s">
        <v>32</v>
      </c>
      <c r="LQI10" s="2" t="s">
        <v>32</v>
      </c>
      <c r="LQJ10" s="2" t="s">
        <v>22</v>
      </c>
      <c r="LQK10" s="2" t="s">
        <v>32</v>
      </c>
      <c r="LQL10" s="2" t="s">
        <v>32</v>
      </c>
      <c r="LQM10" s="2" t="s">
        <v>22</v>
      </c>
      <c r="LQN10" s="2" t="s">
        <v>32</v>
      </c>
      <c r="LQO10" s="2" t="s">
        <v>22</v>
      </c>
      <c r="LQP10" s="2" t="s">
        <v>378</v>
      </c>
      <c r="LQQ10" s="2" t="s">
        <v>378</v>
      </c>
      <c r="LQR10" s="2" t="s">
        <v>32</v>
      </c>
      <c r="LQS10" s="2" t="s">
        <v>22</v>
      </c>
      <c r="LQT10" s="2" t="s">
        <v>32</v>
      </c>
      <c r="LQU10" s="2" t="s">
        <v>32</v>
      </c>
      <c r="LQV10" s="2" t="s">
        <v>32</v>
      </c>
      <c r="LQW10" s="2" t="s">
        <v>71</v>
      </c>
      <c r="LQX10" s="2" t="s">
        <v>32</v>
      </c>
      <c r="LQY10" s="2" t="s">
        <v>32</v>
      </c>
      <c r="LQZ10" s="2" t="s">
        <v>378</v>
      </c>
      <c r="LRA10" s="2" t="s">
        <v>32</v>
      </c>
      <c r="LRB10" s="2" t="s">
        <v>149</v>
      </c>
      <c r="LRC10" s="2" t="s">
        <v>22</v>
      </c>
      <c r="LRD10" s="2" t="s">
        <v>71</v>
      </c>
      <c r="LRE10" s="2" t="s">
        <v>32</v>
      </c>
      <c r="LRF10" s="2" t="s">
        <v>22</v>
      </c>
      <c r="LRG10" s="2" t="s">
        <v>32</v>
      </c>
      <c r="LRH10" s="2" t="s">
        <v>32</v>
      </c>
      <c r="LRI10" s="2" t="s">
        <v>32</v>
      </c>
      <c r="LRJ10" s="2" t="s">
        <v>22</v>
      </c>
      <c r="LRK10" s="2" t="s">
        <v>378</v>
      </c>
      <c r="LRL10" s="2" t="s">
        <v>71</v>
      </c>
      <c r="LRM10" s="2" t="s">
        <v>32</v>
      </c>
      <c r="LRN10" s="2" t="s">
        <v>189</v>
      </c>
      <c r="LRO10" s="2" t="s">
        <v>32</v>
      </c>
      <c r="LRP10" s="2" t="s">
        <v>149</v>
      </c>
      <c r="LRQ10" s="2" t="s">
        <v>378</v>
      </c>
      <c r="LRR10" s="2" t="s">
        <v>32</v>
      </c>
      <c r="LRS10" s="2" t="s">
        <v>378</v>
      </c>
      <c r="LRT10" s="2" t="s">
        <v>32</v>
      </c>
      <c r="LRU10" s="2" t="s">
        <v>32</v>
      </c>
      <c r="LRV10" s="2" t="s">
        <v>22</v>
      </c>
      <c r="LRW10" s="2" t="s">
        <v>22</v>
      </c>
      <c r="LRX10" s="2" t="s">
        <v>32</v>
      </c>
      <c r="LRY10" s="2" t="s">
        <v>32</v>
      </c>
      <c r="LRZ10" s="2" t="s">
        <v>32</v>
      </c>
      <c r="LSA10" s="2" t="s">
        <v>378</v>
      </c>
      <c r="LSB10" s="2" t="s">
        <v>32</v>
      </c>
      <c r="LSC10" s="2" t="s">
        <v>32</v>
      </c>
      <c r="LSD10" s="2" t="s">
        <v>32</v>
      </c>
      <c r="LSE10" s="2" t="s">
        <v>32</v>
      </c>
      <c r="LSF10" s="2" t="s">
        <v>32</v>
      </c>
      <c r="LSG10" s="2" t="s">
        <v>32</v>
      </c>
      <c r="LSH10" s="2" t="s">
        <v>32</v>
      </c>
      <c r="LSI10" s="2" t="s">
        <v>32</v>
      </c>
      <c r="LSJ10" s="2" t="s">
        <v>32</v>
      </c>
      <c r="LSK10" s="2" t="s">
        <v>189</v>
      </c>
      <c r="LSL10" s="2" t="s">
        <v>32</v>
      </c>
      <c r="LSM10" s="2" t="s">
        <v>378</v>
      </c>
      <c r="LSN10" s="2" t="s">
        <v>378</v>
      </c>
      <c r="LSO10" s="2" t="s">
        <v>32</v>
      </c>
      <c r="LSP10" s="2" t="s">
        <v>32</v>
      </c>
      <c r="LSQ10" s="2" t="s">
        <v>378</v>
      </c>
      <c r="LSR10" s="2" t="s">
        <v>149</v>
      </c>
      <c r="LSS10" s="2" t="s">
        <v>32</v>
      </c>
      <c r="LST10" s="2" t="s">
        <v>71</v>
      </c>
      <c r="LSU10" s="2" t="s">
        <v>378</v>
      </c>
      <c r="LSV10" s="2" t="s">
        <v>32</v>
      </c>
      <c r="LSW10" s="2" t="s">
        <v>32</v>
      </c>
      <c r="LSX10" s="2" t="s">
        <v>71</v>
      </c>
      <c r="LSY10" s="2" t="s">
        <v>22</v>
      </c>
      <c r="LSZ10" s="2" t="s">
        <v>32</v>
      </c>
      <c r="LTA10" s="2" t="s">
        <v>22</v>
      </c>
      <c r="LTB10" s="2" t="s">
        <v>32</v>
      </c>
      <c r="LTC10" s="2" t="s">
        <v>32</v>
      </c>
      <c r="LTD10" s="2" t="s">
        <v>22</v>
      </c>
      <c r="LTE10" s="2" t="s">
        <v>32</v>
      </c>
      <c r="LTF10" s="2" t="s">
        <v>149</v>
      </c>
      <c r="LTG10" s="2" t="s">
        <v>32</v>
      </c>
      <c r="LTH10" s="2" t="s">
        <v>32</v>
      </c>
      <c r="LTI10" s="2" t="s">
        <v>32</v>
      </c>
      <c r="LTJ10" s="2" t="s">
        <v>32</v>
      </c>
      <c r="LTK10" s="2" t="s">
        <v>32</v>
      </c>
      <c r="LTL10" s="2" t="s">
        <v>32</v>
      </c>
      <c r="LTM10" s="2" t="s">
        <v>22</v>
      </c>
      <c r="LTN10" s="2" t="s">
        <v>32</v>
      </c>
      <c r="LTO10" s="2" t="s">
        <v>71</v>
      </c>
      <c r="LTP10" s="2" t="s">
        <v>22</v>
      </c>
      <c r="LTQ10" s="2" t="s">
        <v>32</v>
      </c>
      <c r="LTR10" s="2" t="s">
        <v>189</v>
      </c>
      <c r="LTS10" s="2" t="s">
        <v>32</v>
      </c>
      <c r="LTT10" s="2" t="s">
        <v>32</v>
      </c>
      <c r="LTU10" s="2" t="s">
        <v>32</v>
      </c>
      <c r="LTV10" s="2" t="s">
        <v>32</v>
      </c>
      <c r="LTW10" s="2" t="s">
        <v>32</v>
      </c>
      <c r="LTX10" s="2" t="s">
        <v>32</v>
      </c>
      <c r="LTY10" s="2" t="s">
        <v>32</v>
      </c>
      <c r="LTZ10" s="2" t="s">
        <v>22</v>
      </c>
      <c r="LUA10" s="2" t="s">
        <v>22</v>
      </c>
      <c r="LUB10" s="2" t="s">
        <v>71</v>
      </c>
      <c r="LUC10" s="2" t="s">
        <v>32</v>
      </c>
      <c r="LUD10" s="2" t="s">
        <v>32</v>
      </c>
      <c r="LUE10" s="2" t="s">
        <v>32</v>
      </c>
      <c r="LUF10" s="2" t="s">
        <v>149</v>
      </c>
      <c r="LUG10" s="2" t="s">
        <v>22</v>
      </c>
      <c r="LUH10" s="2" t="s">
        <v>189</v>
      </c>
      <c r="LUI10" s="2" t="s">
        <v>149</v>
      </c>
      <c r="LUJ10" s="2" t="s">
        <v>32</v>
      </c>
      <c r="LUK10" s="2" t="s">
        <v>378</v>
      </c>
      <c r="LUL10" s="2" t="s">
        <v>22</v>
      </c>
      <c r="LUM10" s="2" t="s">
        <v>32</v>
      </c>
      <c r="LUN10" s="2" t="s">
        <v>378</v>
      </c>
      <c r="LUO10" s="2" t="s">
        <v>32</v>
      </c>
      <c r="LUP10" s="2" t="s">
        <v>71</v>
      </c>
      <c r="LUQ10" s="2" t="s">
        <v>22</v>
      </c>
      <c r="LUR10" s="2" t="s">
        <v>378</v>
      </c>
      <c r="LUS10" s="2" t="s">
        <v>149</v>
      </c>
      <c r="LUT10" s="2" t="s">
        <v>32</v>
      </c>
      <c r="LUU10" s="2" t="s">
        <v>378</v>
      </c>
      <c r="LUV10" s="2" t="s">
        <v>22</v>
      </c>
      <c r="LUW10" s="2" t="s">
        <v>71</v>
      </c>
      <c r="LUX10" s="2" t="s">
        <v>32</v>
      </c>
      <c r="LUY10" s="2" t="s">
        <v>32</v>
      </c>
      <c r="LUZ10" s="2" t="s">
        <v>22</v>
      </c>
      <c r="LVA10" s="2" t="s">
        <v>32</v>
      </c>
      <c r="LVB10" s="2" t="s">
        <v>378</v>
      </c>
      <c r="LVC10" s="2" t="s">
        <v>149</v>
      </c>
      <c r="LVD10" s="2" t="s">
        <v>32</v>
      </c>
      <c r="LVE10" s="2" t="s">
        <v>32</v>
      </c>
      <c r="LVF10" s="2" t="s">
        <v>149</v>
      </c>
      <c r="LVG10" s="2" t="s">
        <v>22</v>
      </c>
      <c r="LVH10" s="2" t="s">
        <v>378</v>
      </c>
      <c r="LVI10" s="2" t="s">
        <v>189</v>
      </c>
      <c r="LVJ10" s="2" t="s">
        <v>32</v>
      </c>
      <c r="LVK10" s="2" t="s">
        <v>32</v>
      </c>
      <c r="LVL10" s="2" t="s">
        <v>32</v>
      </c>
      <c r="LVM10" s="2" t="s">
        <v>22</v>
      </c>
      <c r="LVN10" s="2" t="s">
        <v>149</v>
      </c>
      <c r="LVO10" s="2" t="s">
        <v>32</v>
      </c>
      <c r="LVP10" s="2" t="s">
        <v>32</v>
      </c>
      <c r="LVQ10" s="2" t="s">
        <v>71</v>
      </c>
      <c r="LVR10" s="2" t="s">
        <v>189</v>
      </c>
      <c r="LVS10" s="2" t="s">
        <v>149</v>
      </c>
      <c r="LVT10" s="2" t="s">
        <v>22</v>
      </c>
      <c r="LVU10" s="2" t="s">
        <v>32</v>
      </c>
      <c r="LVV10" s="2" t="s">
        <v>32</v>
      </c>
      <c r="LVW10" s="2" t="s">
        <v>32</v>
      </c>
      <c r="LVX10" s="2" t="s">
        <v>71</v>
      </c>
      <c r="LVY10" s="2" t="s">
        <v>32</v>
      </c>
      <c r="LVZ10" s="2" t="s">
        <v>22</v>
      </c>
      <c r="LWA10" s="2" t="s">
        <v>32</v>
      </c>
      <c r="LWB10" s="2" t="s">
        <v>32</v>
      </c>
      <c r="LWC10" s="2" t="s">
        <v>32</v>
      </c>
      <c r="LWD10" s="2" t="s">
        <v>378</v>
      </c>
      <c r="LWE10" s="2" t="s">
        <v>32</v>
      </c>
      <c r="LWF10" s="2" t="s">
        <v>189</v>
      </c>
      <c r="LWG10" s="2" t="s">
        <v>32</v>
      </c>
      <c r="LWH10" s="2" t="s">
        <v>22</v>
      </c>
      <c r="LWI10" s="2" t="s">
        <v>22</v>
      </c>
      <c r="LWJ10" s="2" t="s">
        <v>32</v>
      </c>
      <c r="LWK10" s="2" t="s">
        <v>32</v>
      </c>
      <c r="LWL10" s="2" t="s">
        <v>32</v>
      </c>
      <c r="LWM10" s="2" t="s">
        <v>32</v>
      </c>
      <c r="LWN10" s="2" t="s">
        <v>32</v>
      </c>
      <c r="LWO10" s="2" t="s">
        <v>32</v>
      </c>
      <c r="LWP10" s="2" t="s">
        <v>32</v>
      </c>
      <c r="LWQ10" s="2" t="s">
        <v>22</v>
      </c>
      <c r="LWR10" s="2" t="s">
        <v>22</v>
      </c>
      <c r="LWS10" s="2" t="s">
        <v>22</v>
      </c>
      <c r="LWT10" s="2" t="s">
        <v>378</v>
      </c>
      <c r="LWU10" s="2" t="s">
        <v>378</v>
      </c>
      <c r="LWV10" s="2" t="s">
        <v>32</v>
      </c>
      <c r="LWW10" s="2" t="s">
        <v>149</v>
      </c>
      <c r="LWX10" s="2" t="s">
        <v>32</v>
      </c>
      <c r="LWY10" s="2" t="s">
        <v>22</v>
      </c>
      <c r="LWZ10" s="2" t="s">
        <v>32</v>
      </c>
      <c r="LXA10" s="2" t="s">
        <v>32</v>
      </c>
      <c r="LXB10" s="2" t="s">
        <v>32</v>
      </c>
      <c r="LXC10" s="2" t="s">
        <v>32</v>
      </c>
      <c r="LXD10" s="2" t="s">
        <v>32</v>
      </c>
      <c r="LXE10" s="2" t="s">
        <v>32</v>
      </c>
      <c r="LXF10" s="2" t="s">
        <v>32</v>
      </c>
      <c r="LXG10" s="2" t="s">
        <v>71</v>
      </c>
      <c r="LXH10" s="2" t="s">
        <v>22</v>
      </c>
      <c r="LXI10" s="2" t="s">
        <v>22</v>
      </c>
      <c r="LXJ10" s="2" t="s">
        <v>32</v>
      </c>
      <c r="LXK10" s="2" t="s">
        <v>22</v>
      </c>
      <c r="LXL10" s="2" t="s">
        <v>22</v>
      </c>
      <c r="LXM10" s="2" t="s">
        <v>22</v>
      </c>
      <c r="LXN10" s="2" t="s">
        <v>32</v>
      </c>
      <c r="LXO10" s="2" t="s">
        <v>32</v>
      </c>
      <c r="LXP10" s="2" t="s">
        <v>32</v>
      </c>
      <c r="LXQ10" s="2" t="s">
        <v>22</v>
      </c>
      <c r="LXR10" s="2" t="s">
        <v>32</v>
      </c>
      <c r="LXS10" s="2" t="s">
        <v>32</v>
      </c>
      <c r="LXT10" s="2" t="s">
        <v>22</v>
      </c>
      <c r="LXU10" s="2" t="s">
        <v>32</v>
      </c>
      <c r="LXV10" s="2" t="s">
        <v>378</v>
      </c>
      <c r="LXW10" s="2" t="s">
        <v>32</v>
      </c>
      <c r="LXX10" s="2" t="s">
        <v>32</v>
      </c>
      <c r="LXY10" s="2" t="s">
        <v>149</v>
      </c>
      <c r="LXZ10" s="2" t="s">
        <v>32</v>
      </c>
      <c r="LYA10" s="2" t="s">
        <v>149</v>
      </c>
      <c r="LYB10" s="2" t="s">
        <v>149</v>
      </c>
      <c r="LYC10" s="2" t="s">
        <v>149</v>
      </c>
      <c r="LYD10" s="2" t="s">
        <v>378</v>
      </c>
      <c r="LYE10" s="2" t="s">
        <v>32</v>
      </c>
      <c r="LYF10" s="2" t="s">
        <v>189</v>
      </c>
      <c r="LYG10" s="2" t="s">
        <v>22</v>
      </c>
      <c r="LYH10" s="2" t="s">
        <v>32</v>
      </c>
      <c r="LYI10" s="2" t="s">
        <v>32</v>
      </c>
      <c r="LYJ10" s="2" t="s">
        <v>32</v>
      </c>
      <c r="LYK10" s="2" t="s">
        <v>32</v>
      </c>
      <c r="LYL10" s="2" t="s">
        <v>22</v>
      </c>
      <c r="LYM10" s="2" t="s">
        <v>22</v>
      </c>
      <c r="LYN10" s="2" t="s">
        <v>378</v>
      </c>
      <c r="LYO10" s="2" t="s">
        <v>71</v>
      </c>
      <c r="LYP10" s="2" t="s">
        <v>378</v>
      </c>
      <c r="LYQ10" s="2" t="s">
        <v>32</v>
      </c>
      <c r="LYR10" s="2" t="s">
        <v>32</v>
      </c>
      <c r="LYS10" s="2" t="s">
        <v>32</v>
      </c>
      <c r="LYT10" s="2" t="s">
        <v>32</v>
      </c>
      <c r="LYU10" s="2" t="s">
        <v>32</v>
      </c>
      <c r="LYV10" s="2" t="s">
        <v>378</v>
      </c>
      <c r="LYW10" s="2" t="s">
        <v>32</v>
      </c>
      <c r="LYX10" s="2" t="s">
        <v>32</v>
      </c>
      <c r="LYY10" s="2" t="s">
        <v>32</v>
      </c>
      <c r="LYZ10" s="2" t="s">
        <v>22</v>
      </c>
      <c r="LZA10" s="2" t="s">
        <v>22</v>
      </c>
      <c r="LZB10" s="2" t="s">
        <v>22</v>
      </c>
      <c r="LZC10" s="2" t="s">
        <v>189</v>
      </c>
      <c r="LZD10" s="2" t="s">
        <v>22</v>
      </c>
      <c r="LZE10" s="2" t="s">
        <v>32</v>
      </c>
      <c r="LZF10" s="2" t="s">
        <v>32</v>
      </c>
      <c r="LZG10" s="2" t="s">
        <v>32</v>
      </c>
      <c r="LZH10" s="2" t="s">
        <v>189</v>
      </c>
      <c r="LZI10" s="2" t="s">
        <v>32</v>
      </c>
      <c r="LZJ10" s="2" t="s">
        <v>189</v>
      </c>
      <c r="LZK10" s="2" t="s">
        <v>32</v>
      </c>
      <c r="LZL10" s="2" t="s">
        <v>32</v>
      </c>
      <c r="LZM10" s="2" t="s">
        <v>71</v>
      </c>
      <c r="LZN10" s="2" t="s">
        <v>32</v>
      </c>
      <c r="LZO10" s="2" t="s">
        <v>378</v>
      </c>
      <c r="LZP10" s="2" t="s">
        <v>71</v>
      </c>
      <c r="LZQ10" s="2" t="s">
        <v>32</v>
      </c>
      <c r="LZR10" s="2" t="s">
        <v>32</v>
      </c>
      <c r="LZS10" s="2" t="s">
        <v>32</v>
      </c>
      <c r="LZT10" s="2" t="s">
        <v>32</v>
      </c>
      <c r="LZU10" s="2" t="s">
        <v>149</v>
      </c>
      <c r="LZV10" s="2" t="s">
        <v>378</v>
      </c>
      <c r="LZW10" s="2" t="s">
        <v>32</v>
      </c>
      <c r="LZX10" s="2" t="s">
        <v>32</v>
      </c>
      <c r="LZY10" s="2" t="s">
        <v>149</v>
      </c>
      <c r="LZZ10" s="2" t="s">
        <v>22</v>
      </c>
      <c r="MAA10" s="2" t="s">
        <v>71</v>
      </c>
      <c r="MAB10" s="2" t="s">
        <v>71</v>
      </c>
      <c r="MAC10" s="2" t="s">
        <v>32</v>
      </c>
      <c r="MAD10" s="2" t="s">
        <v>22</v>
      </c>
      <c r="MAE10" s="2" t="s">
        <v>32</v>
      </c>
      <c r="MAF10" s="2" t="s">
        <v>32</v>
      </c>
      <c r="MAG10" s="2" t="s">
        <v>149</v>
      </c>
      <c r="MAH10" s="2" t="s">
        <v>378</v>
      </c>
      <c r="MAI10" s="2" t="s">
        <v>32</v>
      </c>
      <c r="MAJ10" s="2" t="s">
        <v>32</v>
      </c>
      <c r="MAK10" s="2" t="s">
        <v>32</v>
      </c>
      <c r="MAL10" s="2" t="s">
        <v>32</v>
      </c>
      <c r="MAM10" s="2" t="s">
        <v>22</v>
      </c>
      <c r="MAN10" s="2" t="s">
        <v>22</v>
      </c>
      <c r="MAO10" s="2" t="s">
        <v>32</v>
      </c>
      <c r="MAP10" s="2" t="s">
        <v>22</v>
      </c>
      <c r="MAQ10" s="2" t="s">
        <v>32</v>
      </c>
      <c r="MAR10" s="2" t="s">
        <v>22</v>
      </c>
      <c r="MAS10" s="2" t="s">
        <v>22</v>
      </c>
      <c r="MAT10" s="2" t="s">
        <v>32</v>
      </c>
      <c r="MAU10" s="2" t="s">
        <v>378</v>
      </c>
      <c r="MAV10" s="2" t="s">
        <v>22</v>
      </c>
      <c r="MAW10" s="2" t="s">
        <v>149</v>
      </c>
      <c r="MAX10" s="2" t="s">
        <v>32</v>
      </c>
      <c r="MAY10" s="2" t="s">
        <v>149</v>
      </c>
      <c r="MAZ10" s="2" t="s">
        <v>32</v>
      </c>
      <c r="MBA10" s="2" t="s">
        <v>149</v>
      </c>
      <c r="MBB10" s="2" t="s">
        <v>32</v>
      </c>
      <c r="MBC10" s="2" t="s">
        <v>189</v>
      </c>
      <c r="MBD10" s="2" t="s">
        <v>32</v>
      </c>
      <c r="MBE10" s="2" t="s">
        <v>32</v>
      </c>
      <c r="MBF10" s="2" t="s">
        <v>22</v>
      </c>
      <c r="MBG10" s="2" t="s">
        <v>149</v>
      </c>
      <c r="MBH10" s="2" t="s">
        <v>32</v>
      </c>
      <c r="MBI10" s="2" t="s">
        <v>32</v>
      </c>
      <c r="MBJ10" s="2" t="s">
        <v>32</v>
      </c>
      <c r="MBK10" s="2" t="s">
        <v>32</v>
      </c>
      <c r="MBL10" s="2" t="s">
        <v>32</v>
      </c>
      <c r="MBM10" s="2" t="s">
        <v>22</v>
      </c>
      <c r="MBN10" s="2" t="s">
        <v>22</v>
      </c>
      <c r="MBO10" s="2" t="s">
        <v>32</v>
      </c>
      <c r="MBP10" s="2" t="s">
        <v>32</v>
      </c>
      <c r="MBQ10" s="2" t="s">
        <v>189</v>
      </c>
      <c r="MBR10" s="2" t="s">
        <v>22</v>
      </c>
      <c r="MBS10" s="2" t="s">
        <v>22</v>
      </c>
      <c r="MBT10" s="2" t="s">
        <v>378</v>
      </c>
      <c r="MBU10" s="2" t="s">
        <v>32</v>
      </c>
      <c r="MBV10" s="2" t="s">
        <v>32</v>
      </c>
      <c r="MBW10" s="2" t="s">
        <v>32</v>
      </c>
      <c r="MBX10" s="2" t="s">
        <v>149</v>
      </c>
      <c r="MBY10" s="2" t="s">
        <v>32</v>
      </c>
      <c r="MBZ10" s="2" t="s">
        <v>32</v>
      </c>
      <c r="MCA10" s="2" t="s">
        <v>32</v>
      </c>
      <c r="MCB10" s="2" t="s">
        <v>32</v>
      </c>
      <c r="MCC10" s="2" t="s">
        <v>149</v>
      </c>
      <c r="MCD10" s="2" t="s">
        <v>22</v>
      </c>
      <c r="MCE10" s="2" t="s">
        <v>32</v>
      </c>
      <c r="MCF10" s="2" t="s">
        <v>32</v>
      </c>
      <c r="MCG10" s="2" t="s">
        <v>32</v>
      </c>
      <c r="MCH10" s="2" t="s">
        <v>71</v>
      </c>
      <c r="MCI10" s="2" t="s">
        <v>32</v>
      </c>
      <c r="MCJ10" s="2" t="s">
        <v>32</v>
      </c>
      <c r="MCK10" s="2" t="s">
        <v>22</v>
      </c>
      <c r="MCL10" s="2" t="s">
        <v>32</v>
      </c>
      <c r="MCM10" s="2" t="s">
        <v>32</v>
      </c>
      <c r="MCN10" s="2" t="s">
        <v>32</v>
      </c>
      <c r="MCO10" s="2" t="s">
        <v>32</v>
      </c>
      <c r="MCP10" s="2" t="s">
        <v>32</v>
      </c>
      <c r="MCQ10" s="2" t="s">
        <v>32</v>
      </c>
      <c r="MCR10" s="2" t="s">
        <v>149</v>
      </c>
      <c r="MCS10" s="2" t="s">
        <v>32</v>
      </c>
      <c r="MCT10" s="2" t="s">
        <v>149</v>
      </c>
      <c r="MCU10" s="2" t="s">
        <v>32</v>
      </c>
      <c r="MCV10" s="2" t="s">
        <v>22</v>
      </c>
      <c r="MCW10" s="2" t="s">
        <v>32</v>
      </c>
      <c r="MCX10" s="2" t="s">
        <v>22</v>
      </c>
      <c r="MCY10" s="2" t="s">
        <v>71</v>
      </c>
      <c r="MCZ10" s="2" t="s">
        <v>22</v>
      </c>
      <c r="MDA10" s="2" t="s">
        <v>71</v>
      </c>
      <c r="MDB10" s="2" t="s">
        <v>32</v>
      </c>
      <c r="MDC10" s="2" t="s">
        <v>32</v>
      </c>
      <c r="MDD10" s="2" t="s">
        <v>32</v>
      </c>
      <c r="MDE10" s="2" t="s">
        <v>32</v>
      </c>
      <c r="MDF10" s="2" t="s">
        <v>22</v>
      </c>
      <c r="MDG10" s="2" t="s">
        <v>32</v>
      </c>
      <c r="MDH10" s="2" t="s">
        <v>378</v>
      </c>
      <c r="MDI10" s="2" t="s">
        <v>149</v>
      </c>
      <c r="MDJ10" s="2" t="s">
        <v>189</v>
      </c>
      <c r="MDK10" s="2" t="s">
        <v>22</v>
      </c>
      <c r="MDL10" s="2" t="s">
        <v>149</v>
      </c>
      <c r="MDM10" s="2" t="s">
        <v>32</v>
      </c>
      <c r="MDN10" s="2" t="s">
        <v>32</v>
      </c>
      <c r="MDO10" s="2" t="s">
        <v>71</v>
      </c>
      <c r="MDP10" s="2" t="s">
        <v>32</v>
      </c>
      <c r="MDQ10" s="2" t="s">
        <v>378</v>
      </c>
      <c r="MDR10" s="2" t="s">
        <v>71</v>
      </c>
      <c r="MDS10" s="2" t="s">
        <v>149</v>
      </c>
      <c r="MDT10" s="2" t="s">
        <v>32</v>
      </c>
      <c r="MDU10" s="2" t="s">
        <v>32</v>
      </c>
      <c r="MDV10" s="2" t="s">
        <v>32</v>
      </c>
      <c r="MDW10" s="2" t="s">
        <v>32</v>
      </c>
      <c r="MDX10" s="2" t="s">
        <v>32</v>
      </c>
      <c r="MDY10" s="2" t="s">
        <v>149</v>
      </c>
      <c r="MDZ10" s="2" t="s">
        <v>32</v>
      </c>
      <c r="MEA10" s="2" t="s">
        <v>32</v>
      </c>
      <c r="MEB10" s="2" t="s">
        <v>32</v>
      </c>
      <c r="MEC10" s="2" t="s">
        <v>32</v>
      </c>
      <c r="MED10" s="2" t="s">
        <v>32</v>
      </c>
      <c r="MEE10" s="2" t="s">
        <v>71</v>
      </c>
      <c r="MEF10" s="2" t="s">
        <v>22</v>
      </c>
      <c r="MEG10" s="2" t="s">
        <v>378</v>
      </c>
      <c r="MEH10" s="2" t="s">
        <v>32</v>
      </c>
      <c r="MEI10" s="2" t="s">
        <v>378</v>
      </c>
      <c r="MEJ10" s="2" t="s">
        <v>32</v>
      </c>
      <c r="MEK10" s="2" t="s">
        <v>71</v>
      </c>
      <c r="MEL10" s="2" t="s">
        <v>189</v>
      </c>
      <c r="MEM10" s="2" t="s">
        <v>32</v>
      </c>
      <c r="MEN10" s="2" t="s">
        <v>32</v>
      </c>
      <c r="MEO10" s="2" t="s">
        <v>22</v>
      </c>
      <c r="MEP10" s="2" t="s">
        <v>71</v>
      </c>
      <c r="MEQ10" s="2" t="s">
        <v>32</v>
      </c>
      <c r="MER10" s="2" t="s">
        <v>32</v>
      </c>
      <c r="MES10" s="2" t="s">
        <v>378</v>
      </c>
      <c r="MET10" s="2" t="s">
        <v>378</v>
      </c>
      <c r="MEU10" s="2" t="s">
        <v>32</v>
      </c>
      <c r="MEV10" s="2" t="s">
        <v>32</v>
      </c>
      <c r="MEW10" s="2" t="s">
        <v>32</v>
      </c>
      <c r="MEX10" s="2" t="s">
        <v>378</v>
      </c>
      <c r="MEY10" s="2" t="s">
        <v>32</v>
      </c>
      <c r="MEZ10" s="2" t="s">
        <v>22</v>
      </c>
      <c r="MFA10" s="2" t="s">
        <v>189</v>
      </c>
      <c r="MFB10" s="2" t="s">
        <v>22</v>
      </c>
      <c r="MFC10" s="2" t="s">
        <v>32</v>
      </c>
      <c r="MFD10" s="2" t="s">
        <v>378</v>
      </c>
      <c r="MFE10" s="2" t="s">
        <v>32</v>
      </c>
      <c r="MFF10" s="2" t="s">
        <v>149</v>
      </c>
      <c r="MFG10" s="2" t="s">
        <v>32</v>
      </c>
      <c r="MFH10" s="2" t="s">
        <v>71</v>
      </c>
      <c r="MFI10" s="2" t="s">
        <v>71</v>
      </c>
      <c r="MFJ10" s="2" t="s">
        <v>378</v>
      </c>
      <c r="MFK10" s="2" t="s">
        <v>32</v>
      </c>
      <c r="MFL10" s="2" t="s">
        <v>32</v>
      </c>
      <c r="MFM10" s="2" t="s">
        <v>32</v>
      </c>
      <c r="MFN10" s="2" t="s">
        <v>22</v>
      </c>
      <c r="MFO10" s="2" t="s">
        <v>22</v>
      </c>
      <c r="MFP10" s="2" t="s">
        <v>149</v>
      </c>
      <c r="MFQ10" s="2" t="s">
        <v>378</v>
      </c>
      <c r="MFR10" s="2" t="s">
        <v>32</v>
      </c>
      <c r="MFS10" s="2" t="s">
        <v>32</v>
      </c>
      <c r="MFT10" s="2" t="s">
        <v>32</v>
      </c>
      <c r="MFU10" s="2" t="s">
        <v>32</v>
      </c>
      <c r="MFV10" s="2" t="s">
        <v>189</v>
      </c>
      <c r="MFW10" s="2" t="s">
        <v>32</v>
      </c>
      <c r="MFX10" s="2" t="s">
        <v>32</v>
      </c>
      <c r="MFY10" s="2" t="s">
        <v>149</v>
      </c>
      <c r="MFZ10" s="2" t="s">
        <v>32</v>
      </c>
      <c r="MGA10" s="2" t="s">
        <v>32</v>
      </c>
      <c r="MGB10" s="2" t="s">
        <v>22</v>
      </c>
      <c r="MGC10" s="2" t="s">
        <v>189</v>
      </c>
      <c r="MGD10" s="2" t="s">
        <v>189</v>
      </c>
      <c r="MGE10" s="2" t="s">
        <v>378</v>
      </c>
      <c r="MGF10" s="2" t="s">
        <v>149</v>
      </c>
      <c r="MGG10" s="2" t="s">
        <v>189</v>
      </c>
      <c r="MGH10" s="2" t="s">
        <v>149</v>
      </c>
      <c r="MGI10" s="2" t="s">
        <v>22</v>
      </c>
      <c r="MGJ10" s="2" t="s">
        <v>32</v>
      </c>
      <c r="MGK10" s="2" t="s">
        <v>32</v>
      </c>
      <c r="MGL10" s="2" t="s">
        <v>32</v>
      </c>
      <c r="MGM10" s="2" t="s">
        <v>149</v>
      </c>
      <c r="MGN10" s="2" t="s">
        <v>32</v>
      </c>
      <c r="MGO10" s="2" t="s">
        <v>71</v>
      </c>
      <c r="MGP10" s="2" t="s">
        <v>32</v>
      </c>
      <c r="MGQ10" s="2" t="s">
        <v>149</v>
      </c>
      <c r="MGR10" s="2" t="s">
        <v>32</v>
      </c>
      <c r="MGS10" s="2" t="s">
        <v>22</v>
      </c>
      <c r="MGT10" s="2" t="s">
        <v>32</v>
      </c>
      <c r="MGU10" s="2" t="s">
        <v>32</v>
      </c>
      <c r="MGV10" s="2" t="s">
        <v>22</v>
      </c>
      <c r="MGW10" s="2" t="s">
        <v>149</v>
      </c>
      <c r="MGX10" s="2" t="s">
        <v>378</v>
      </c>
      <c r="MGY10" s="2" t="s">
        <v>32</v>
      </c>
      <c r="MGZ10" s="2" t="s">
        <v>32</v>
      </c>
      <c r="MHA10" s="2" t="s">
        <v>32</v>
      </c>
      <c r="MHB10" s="2" t="s">
        <v>32</v>
      </c>
      <c r="MHC10" s="2" t="s">
        <v>71</v>
      </c>
      <c r="MHD10" s="2" t="s">
        <v>378</v>
      </c>
      <c r="MHE10" s="2" t="s">
        <v>189</v>
      </c>
      <c r="MHF10" s="2" t="s">
        <v>22</v>
      </c>
      <c r="MHG10" s="2" t="s">
        <v>32</v>
      </c>
      <c r="MHH10" s="2" t="s">
        <v>189</v>
      </c>
      <c r="MHI10" s="2" t="s">
        <v>32</v>
      </c>
      <c r="MHJ10" s="2" t="s">
        <v>32</v>
      </c>
      <c r="MHK10" s="2" t="s">
        <v>71</v>
      </c>
      <c r="MHL10" s="2" t="s">
        <v>149</v>
      </c>
      <c r="MHM10" s="2" t="s">
        <v>32</v>
      </c>
      <c r="MHN10" s="2" t="s">
        <v>32</v>
      </c>
      <c r="MHO10" s="2" t="s">
        <v>71</v>
      </c>
      <c r="MHP10" s="2" t="s">
        <v>32</v>
      </c>
      <c r="MHQ10" s="2" t="s">
        <v>22</v>
      </c>
      <c r="MHR10" s="2" t="s">
        <v>32</v>
      </c>
      <c r="MHS10" s="2" t="s">
        <v>32</v>
      </c>
      <c r="MHT10" s="2" t="s">
        <v>149</v>
      </c>
      <c r="MHU10" s="2" t="s">
        <v>22</v>
      </c>
      <c r="MHV10" s="2" t="s">
        <v>32</v>
      </c>
      <c r="MHW10" s="2" t="s">
        <v>32</v>
      </c>
      <c r="MHX10" s="2" t="s">
        <v>32</v>
      </c>
      <c r="MHY10" s="2" t="s">
        <v>149</v>
      </c>
      <c r="MHZ10" s="2" t="s">
        <v>378</v>
      </c>
      <c r="MIA10" s="2" t="s">
        <v>22</v>
      </c>
      <c r="MIB10" s="2" t="s">
        <v>32</v>
      </c>
      <c r="MIC10" s="2" t="s">
        <v>32</v>
      </c>
      <c r="MID10" s="2" t="s">
        <v>71</v>
      </c>
      <c r="MIE10" s="2" t="s">
        <v>32</v>
      </c>
      <c r="MIF10" s="2" t="s">
        <v>32</v>
      </c>
      <c r="MIG10" s="2" t="s">
        <v>32</v>
      </c>
      <c r="MIH10" s="2" t="s">
        <v>32</v>
      </c>
      <c r="MII10" s="2" t="s">
        <v>32</v>
      </c>
      <c r="MIJ10" s="2" t="s">
        <v>32</v>
      </c>
      <c r="MIK10" s="2" t="s">
        <v>378</v>
      </c>
      <c r="MIL10" s="2" t="s">
        <v>32</v>
      </c>
      <c r="MIM10" s="2" t="s">
        <v>378</v>
      </c>
      <c r="MIN10" s="2" t="s">
        <v>71</v>
      </c>
      <c r="MIO10" s="2" t="s">
        <v>32</v>
      </c>
      <c r="MIP10" s="2" t="s">
        <v>32</v>
      </c>
      <c r="MIQ10" s="2" t="s">
        <v>32</v>
      </c>
      <c r="MIR10" s="2" t="s">
        <v>32</v>
      </c>
      <c r="MIS10" s="2" t="s">
        <v>22</v>
      </c>
      <c r="MIT10" s="2" t="s">
        <v>22</v>
      </c>
      <c r="MIU10" s="2" t="s">
        <v>22</v>
      </c>
      <c r="MIV10" s="2" t="s">
        <v>32</v>
      </c>
      <c r="MIW10" s="2" t="s">
        <v>32</v>
      </c>
      <c r="MIX10" s="2" t="s">
        <v>149</v>
      </c>
      <c r="MIY10" s="2" t="s">
        <v>378</v>
      </c>
      <c r="MIZ10" s="2" t="s">
        <v>149</v>
      </c>
      <c r="MJA10" s="2" t="s">
        <v>32</v>
      </c>
      <c r="MJB10" s="2" t="s">
        <v>149</v>
      </c>
      <c r="MJC10" s="2" t="s">
        <v>22</v>
      </c>
      <c r="MJD10" s="2" t="s">
        <v>32</v>
      </c>
      <c r="MJE10" s="2" t="s">
        <v>22</v>
      </c>
      <c r="MJF10" s="2" t="s">
        <v>32</v>
      </c>
      <c r="MJG10" s="2" t="s">
        <v>378</v>
      </c>
      <c r="MJH10" s="2" t="s">
        <v>22</v>
      </c>
      <c r="MJI10" s="2" t="s">
        <v>32</v>
      </c>
      <c r="MJJ10" s="2" t="s">
        <v>32</v>
      </c>
      <c r="MJK10" s="2" t="s">
        <v>32</v>
      </c>
      <c r="MJL10" s="2" t="s">
        <v>32</v>
      </c>
      <c r="MJM10" s="2" t="s">
        <v>71</v>
      </c>
      <c r="MJN10" s="2" t="s">
        <v>149</v>
      </c>
      <c r="MJO10" s="2" t="s">
        <v>22</v>
      </c>
      <c r="MJP10" s="2" t="s">
        <v>32</v>
      </c>
      <c r="MJQ10" s="2" t="s">
        <v>32</v>
      </c>
      <c r="MJR10" s="2" t="s">
        <v>71</v>
      </c>
      <c r="MJS10" s="2" t="s">
        <v>189</v>
      </c>
      <c r="MJT10" s="2" t="s">
        <v>32</v>
      </c>
      <c r="MJU10" s="2" t="s">
        <v>149</v>
      </c>
      <c r="MJV10" s="2" t="s">
        <v>149</v>
      </c>
      <c r="MJW10" s="2" t="s">
        <v>32</v>
      </c>
      <c r="MJX10" s="2" t="s">
        <v>22</v>
      </c>
      <c r="MJY10" s="2" t="s">
        <v>149</v>
      </c>
      <c r="MJZ10" s="2" t="s">
        <v>32</v>
      </c>
      <c r="MKA10" s="2" t="s">
        <v>22</v>
      </c>
      <c r="MKB10" s="2" t="s">
        <v>378</v>
      </c>
      <c r="MKC10" s="2" t="s">
        <v>22</v>
      </c>
      <c r="MKD10" s="2" t="s">
        <v>71</v>
      </c>
      <c r="MKE10" s="2" t="s">
        <v>22</v>
      </c>
      <c r="MKF10" s="2" t="s">
        <v>149</v>
      </c>
      <c r="MKG10" s="2" t="s">
        <v>32</v>
      </c>
      <c r="MKH10" s="2" t="s">
        <v>22</v>
      </c>
      <c r="MKI10" s="2" t="s">
        <v>32</v>
      </c>
      <c r="MKJ10" s="2" t="s">
        <v>378</v>
      </c>
      <c r="MKK10" s="2" t="s">
        <v>32</v>
      </c>
      <c r="MKL10" s="2" t="s">
        <v>22</v>
      </c>
      <c r="MKM10" s="2" t="s">
        <v>22</v>
      </c>
      <c r="MKN10" s="2" t="s">
        <v>32</v>
      </c>
      <c r="MKO10" s="2" t="s">
        <v>32</v>
      </c>
      <c r="MKP10" s="2" t="s">
        <v>32</v>
      </c>
      <c r="MKQ10" s="2" t="s">
        <v>22</v>
      </c>
      <c r="MKR10" s="2" t="s">
        <v>22</v>
      </c>
      <c r="MKS10" s="2" t="s">
        <v>378</v>
      </c>
      <c r="MKT10" s="2" t="s">
        <v>22</v>
      </c>
      <c r="MKU10" s="2" t="s">
        <v>22</v>
      </c>
      <c r="MKV10" s="2" t="s">
        <v>32</v>
      </c>
      <c r="MKW10" s="2" t="s">
        <v>22</v>
      </c>
      <c r="MKX10" s="2" t="s">
        <v>32</v>
      </c>
      <c r="MKY10" s="2" t="s">
        <v>378</v>
      </c>
      <c r="MKZ10" s="2" t="s">
        <v>32</v>
      </c>
      <c r="MLA10" s="2" t="s">
        <v>71</v>
      </c>
      <c r="MLB10" s="2" t="s">
        <v>378</v>
      </c>
      <c r="MLC10" s="2" t="s">
        <v>22</v>
      </c>
      <c r="MLD10" s="2" t="s">
        <v>149</v>
      </c>
      <c r="MLE10" s="2" t="s">
        <v>378</v>
      </c>
      <c r="MLF10" s="2" t="s">
        <v>32</v>
      </c>
      <c r="MLG10" s="2" t="s">
        <v>32</v>
      </c>
      <c r="MLH10" s="2" t="s">
        <v>32</v>
      </c>
      <c r="MLI10" s="2" t="s">
        <v>378</v>
      </c>
      <c r="MLJ10" s="2" t="s">
        <v>378</v>
      </c>
      <c r="MLK10" s="2" t="s">
        <v>149</v>
      </c>
      <c r="MLL10" s="2" t="s">
        <v>22</v>
      </c>
      <c r="MLM10" s="2" t="s">
        <v>22</v>
      </c>
      <c r="MLN10" s="2" t="s">
        <v>32</v>
      </c>
      <c r="MLO10" s="2" t="s">
        <v>32</v>
      </c>
      <c r="MLP10" s="2" t="s">
        <v>22</v>
      </c>
      <c r="MLQ10" s="2" t="s">
        <v>22</v>
      </c>
      <c r="MLR10" s="2" t="s">
        <v>32</v>
      </c>
      <c r="MLS10" s="2" t="s">
        <v>32</v>
      </c>
      <c r="MLT10" s="2" t="s">
        <v>32</v>
      </c>
      <c r="MLU10" s="2" t="s">
        <v>32</v>
      </c>
      <c r="MLV10" s="2" t="s">
        <v>32</v>
      </c>
      <c r="MLW10" s="2" t="s">
        <v>32</v>
      </c>
      <c r="MLX10" s="2" t="s">
        <v>149</v>
      </c>
      <c r="MLY10" s="2" t="s">
        <v>32</v>
      </c>
      <c r="MLZ10" s="2" t="s">
        <v>22</v>
      </c>
      <c r="MMA10" s="2" t="s">
        <v>32</v>
      </c>
      <c r="MMB10" s="2" t="s">
        <v>32</v>
      </c>
      <c r="MMC10" s="2" t="s">
        <v>32</v>
      </c>
      <c r="MMD10" s="2" t="s">
        <v>32</v>
      </c>
      <c r="MME10" s="2" t="s">
        <v>32</v>
      </c>
      <c r="MMF10" s="2" t="s">
        <v>32</v>
      </c>
      <c r="MMG10" s="2" t="s">
        <v>149</v>
      </c>
      <c r="MMH10" s="2" t="s">
        <v>32</v>
      </c>
      <c r="MMI10" s="2" t="s">
        <v>32</v>
      </c>
      <c r="MMJ10" s="2" t="s">
        <v>71</v>
      </c>
      <c r="MMK10" s="2" t="s">
        <v>32</v>
      </c>
      <c r="MML10" s="2" t="s">
        <v>378</v>
      </c>
      <c r="MMM10" s="2" t="s">
        <v>22</v>
      </c>
      <c r="MMN10" s="2" t="s">
        <v>71</v>
      </c>
      <c r="MMO10" s="2" t="s">
        <v>32</v>
      </c>
      <c r="MMP10" s="2" t="s">
        <v>149</v>
      </c>
      <c r="MMQ10" s="2" t="s">
        <v>149</v>
      </c>
      <c r="MMR10" s="2" t="s">
        <v>32</v>
      </c>
      <c r="MMS10" s="2" t="s">
        <v>378</v>
      </c>
      <c r="MMT10" s="2" t="s">
        <v>32</v>
      </c>
      <c r="MMU10" s="2" t="s">
        <v>378</v>
      </c>
      <c r="MMV10" s="2" t="s">
        <v>378</v>
      </c>
      <c r="MMW10" s="2" t="s">
        <v>22</v>
      </c>
      <c r="MMX10" s="2" t="s">
        <v>378</v>
      </c>
      <c r="MMY10" s="2" t="s">
        <v>22</v>
      </c>
      <c r="MMZ10" s="2" t="s">
        <v>378</v>
      </c>
      <c r="MNA10" s="2" t="s">
        <v>32</v>
      </c>
      <c r="MNB10" s="2" t="s">
        <v>32</v>
      </c>
      <c r="MNC10" s="2" t="s">
        <v>32</v>
      </c>
      <c r="MND10" s="2" t="s">
        <v>32</v>
      </c>
      <c r="MNE10" s="2" t="s">
        <v>22</v>
      </c>
      <c r="MNF10" s="2" t="s">
        <v>22</v>
      </c>
      <c r="MNG10" s="2" t="s">
        <v>32</v>
      </c>
      <c r="MNH10" s="2" t="s">
        <v>32</v>
      </c>
      <c r="MNI10" s="2" t="s">
        <v>32</v>
      </c>
      <c r="MNJ10" s="2" t="s">
        <v>32</v>
      </c>
      <c r="MNK10" s="2" t="s">
        <v>32</v>
      </c>
      <c r="MNL10" s="2" t="s">
        <v>32</v>
      </c>
      <c r="MNM10" s="2" t="s">
        <v>32</v>
      </c>
      <c r="MNN10" s="2" t="s">
        <v>32</v>
      </c>
      <c r="MNO10" s="2" t="s">
        <v>32</v>
      </c>
      <c r="MNP10" s="2" t="s">
        <v>378</v>
      </c>
      <c r="MNQ10" s="2" t="s">
        <v>22</v>
      </c>
      <c r="MNR10" s="2" t="s">
        <v>32</v>
      </c>
      <c r="MNS10" s="2" t="s">
        <v>22</v>
      </c>
      <c r="MNT10" s="2" t="s">
        <v>149</v>
      </c>
      <c r="MNU10" s="2" t="s">
        <v>71</v>
      </c>
      <c r="MNV10" s="2" t="s">
        <v>378</v>
      </c>
      <c r="MNW10" s="2" t="s">
        <v>32</v>
      </c>
      <c r="MNX10" s="2" t="s">
        <v>378</v>
      </c>
      <c r="MNY10" s="2" t="s">
        <v>32</v>
      </c>
      <c r="MNZ10" s="2" t="s">
        <v>149</v>
      </c>
      <c r="MOA10" s="2" t="s">
        <v>71</v>
      </c>
      <c r="MOB10" s="2" t="s">
        <v>32</v>
      </c>
      <c r="MOC10" s="2" t="s">
        <v>189</v>
      </c>
      <c r="MOD10" s="2" t="s">
        <v>378</v>
      </c>
      <c r="MOE10" s="2" t="s">
        <v>22</v>
      </c>
      <c r="MOF10" s="2" t="s">
        <v>32</v>
      </c>
      <c r="MOG10" s="2" t="s">
        <v>378</v>
      </c>
      <c r="MOH10" s="2" t="s">
        <v>32</v>
      </c>
      <c r="MOI10" s="2" t="s">
        <v>32</v>
      </c>
      <c r="MOJ10" s="2" t="s">
        <v>32</v>
      </c>
      <c r="MOK10" s="2" t="s">
        <v>22</v>
      </c>
      <c r="MOL10" s="2" t="s">
        <v>32</v>
      </c>
      <c r="MOM10" s="2" t="s">
        <v>71</v>
      </c>
      <c r="MON10" s="2" t="s">
        <v>378</v>
      </c>
      <c r="MOO10" s="2" t="s">
        <v>149</v>
      </c>
      <c r="MOP10" s="2" t="s">
        <v>378</v>
      </c>
      <c r="MOQ10" s="2" t="s">
        <v>32</v>
      </c>
      <c r="MOR10" s="2" t="s">
        <v>22</v>
      </c>
      <c r="MOS10" s="2" t="s">
        <v>378</v>
      </c>
      <c r="MOT10" s="2" t="s">
        <v>32</v>
      </c>
      <c r="MOU10" s="2" t="s">
        <v>378</v>
      </c>
      <c r="MOV10" s="2" t="s">
        <v>378</v>
      </c>
      <c r="MOW10" s="2" t="s">
        <v>32</v>
      </c>
      <c r="MOX10" s="2" t="s">
        <v>22</v>
      </c>
      <c r="MOY10" s="2" t="s">
        <v>32</v>
      </c>
      <c r="MOZ10" s="2" t="s">
        <v>71</v>
      </c>
      <c r="MPA10" s="2" t="s">
        <v>22</v>
      </c>
      <c r="MPB10" s="2" t="s">
        <v>32</v>
      </c>
      <c r="MPC10" s="2" t="s">
        <v>22</v>
      </c>
      <c r="MPD10" s="2" t="s">
        <v>22</v>
      </c>
      <c r="MPE10" s="2" t="s">
        <v>32</v>
      </c>
      <c r="MPF10" s="2" t="s">
        <v>32</v>
      </c>
      <c r="MPG10" s="2" t="s">
        <v>189</v>
      </c>
      <c r="MPH10" s="2" t="s">
        <v>32</v>
      </c>
      <c r="MPI10" s="2" t="s">
        <v>32</v>
      </c>
      <c r="MPJ10" s="2" t="s">
        <v>189</v>
      </c>
      <c r="MPK10" s="2" t="s">
        <v>32</v>
      </c>
      <c r="MPL10" s="2" t="s">
        <v>189</v>
      </c>
      <c r="MPM10" s="2" t="s">
        <v>32</v>
      </c>
      <c r="MPN10" s="2" t="s">
        <v>22</v>
      </c>
      <c r="MPO10" s="2" t="s">
        <v>22</v>
      </c>
      <c r="MPP10" s="2" t="s">
        <v>149</v>
      </c>
      <c r="MPQ10" s="2" t="s">
        <v>32</v>
      </c>
      <c r="MPR10" s="2" t="s">
        <v>32</v>
      </c>
      <c r="MPS10" s="2" t="s">
        <v>149</v>
      </c>
      <c r="MPT10" s="2" t="s">
        <v>32</v>
      </c>
      <c r="MPU10" s="2" t="s">
        <v>22</v>
      </c>
      <c r="MPV10" s="2" t="s">
        <v>189</v>
      </c>
      <c r="MPW10" s="2" t="s">
        <v>32</v>
      </c>
      <c r="MPX10" s="2" t="s">
        <v>22</v>
      </c>
      <c r="MPY10" s="2" t="s">
        <v>22</v>
      </c>
      <c r="MPZ10" s="2" t="s">
        <v>32</v>
      </c>
      <c r="MQA10" s="2" t="s">
        <v>149</v>
      </c>
      <c r="MQB10" s="2" t="s">
        <v>32</v>
      </c>
      <c r="MQC10" s="2" t="s">
        <v>32</v>
      </c>
      <c r="MQD10" s="2" t="s">
        <v>32</v>
      </c>
      <c r="MQE10" s="2" t="s">
        <v>22</v>
      </c>
      <c r="MQF10" s="2" t="s">
        <v>22</v>
      </c>
      <c r="MQG10" s="2" t="s">
        <v>32</v>
      </c>
      <c r="MQH10" s="2" t="s">
        <v>149</v>
      </c>
      <c r="MQI10" s="2" t="s">
        <v>32</v>
      </c>
      <c r="MQJ10" s="2" t="s">
        <v>32</v>
      </c>
      <c r="MQK10" s="2" t="s">
        <v>32</v>
      </c>
      <c r="MQL10" s="2" t="s">
        <v>149</v>
      </c>
      <c r="MQM10" s="2" t="s">
        <v>32</v>
      </c>
      <c r="MQN10" s="2" t="s">
        <v>32</v>
      </c>
      <c r="MQO10" s="2" t="s">
        <v>32</v>
      </c>
      <c r="MQP10" s="2" t="s">
        <v>32</v>
      </c>
      <c r="MQQ10" s="2" t="s">
        <v>22</v>
      </c>
      <c r="MQR10" s="2" t="s">
        <v>71</v>
      </c>
      <c r="MQS10" s="2" t="s">
        <v>32</v>
      </c>
      <c r="MQT10" s="2" t="s">
        <v>22</v>
      </c>
      <c r="MQU10" s="2" t="s">
        <v>22</v>
      </c>
      <c r="MQV10" s="2" t="s">
        <v>32</v>
      </c>
      <c r="MQW10" s="2" t="s">
        <v>149</v>
      </c>
      <c r="MQX10" s="2" t="s">
        <v>32</v>
      </c>
      <c r="MQY10" s="2" t="s">
        <v>149</v>
      </c>
      <c r="MQZ10" s="2" t="s">
        <v>32</v>
      </c>
      <c r="MRA10" s="2" t="s">
        <v>32</v>
      </c>
      <c r="MRB10" s="2" t="s">
        <v>32</v>
      </c>
      <c r="MRC10" s="2" t="s">
        <v>32</v>
      </c>
      <c r="MRD10" s="2" t="s">
        <v>22</v>
      </c>
      <c r="MRE10" s="2" t="s">
        <v>32</v>
      </c>
      <c r="MRF10" s="2" t="s">
        <v>149</v>
      </c>
      <c r="MRG10" s="2" t="s">
        <v>22</v>
      </c>
      <c r="MRH10" s="2" t="s">
        <v>22</v>
      </c>
      <c r="MRI10" s="2" t="s">
        <v>189</v>
      </c>
      <c r="MRJ10" s="2" t="s">
        <v>149</v>
      </c>
      <c r="MRK10" s="2" t="s">
        <v>32</v>
      </c>
      <c r="MRL10" s="2" t="s">
        <v>71</v>
      </c>
      <c r="MRM10" s="2" t="s">
        <v>22</v>
      </c>
      <c r="MRN10" s="2" t="s">
        <v>22</v>
      </c>
      <c r="MRO10" s="2" t="s">
        <v>32</v>
      </c>
      <c r="MRP10" s="2" t="s">
        <v>22</v>
      </c>
      <c r="MRQ10" s="2" t="s">
        <v>22</v>
      </c>
      <c r="MRR10" s="2" t="s">
        <v>32</v>
      </c>
      <c r="MRS10" s="2" t="s">
        <v>32</v>
      </c>
      <c r="MRT10" s="2" t="s">
        <v>22</v>
      </c>
      <c r="MRU10" s="2" t="s">
        <v>32</v>
      </c>
      <c r="MRV10" s="2" t="s">
        <v>32</v>
      </c>
      <c r="MRW10" s="2" t="s">
        <v>149</v>
      </c>
      <c r="MRX10" s="2" t="s">
        <v>378</v>
      </c>
      <c r="MRY10" s="2" t="s">
        <v>71</v>
      </c>
      <c r="MRZ10" s="2" t="s">
        <v>32</v>
      </c>
      <c r="MSA10" s="2" t="s">
        <v>22</v>
      </c>
      <c r="MSB10" s="2" t="s">
        <v>22</v>
      </c>
      <c r="MSC10" s="2" t="s">
        <v>32</v>
      </c>
      <c r="MSD10" s="2" t="s">
        <v>22</v>
      </c>
      <c r="MSE10" s="2" t="s">
        <v>32</v>
      </c>
      <c r="MSF10" s="2" t="s">
        <v>71</v>
      </c>
      <c r="MSG10" s="2" t="s">
        <v>32</v>
      </c>
      <c r="MSH10" s="2" t="s">
        <v>32</v>
      </c>
      <c r="MSI10" s="2" t="s">
        <v>22</v>
      </c>
      <c r="MSJ10" s="2" t="s">
        <v>32</v>
      </c>
      <c r="MSK10" s="2" t="s">
        <v>22</v>
      </c>
      <c r="MSL10" s="2" t="s">
        <v>71</v>
      </c>
      <c r="MSM10" s="2" t="s">
        <v>22</v>
      </c>
      <c r="MSN10" s="2" t="s">
        <v>32</v>
      </c>
      <c r="MSO10" s="2" t="s">
        <v>32</v>
      </c>
      <c r="MSP10" s="2" t="s">
        <v>22</v>
      </c>
      <c r="MSQ10" s="2" t="s">
        <v>32</v>
      </c>
      <c r="MSR10" s="2" t="s">
        <v>32</v>
      </c>
      <c r="MSS10" s="2" t="s">
        <v>378</v>
      </c>
      <c r="MST10" s="2" t="s">
        <v>71</v>
      </c>
      <c r="MSU10" s="2" t="s">
        <v>32</v>
      </c>
      <c r="MSV10" s="2" t="s">
        <v>71</v>
      </c>
      <c r="MSW10" s="2" t="s">
        <v>32</v>
      </c>
      <c r="MSX10" s="2" t="s">
        <v>22</v>
      </c>
      <c r="MSY10" s="2" t="s">
        <v>32</v>
      </c>
      <c r="MSZ10" s="2" t="s">
        <v>22</v>
      </c>
      <c r="MTA10" s="2" t="s">
        <v>22</v>
      </c>
      <c r="MTB10" s="2" t="s">
        <v>22</v>
      </c>
      <c r="MTC10" s="2" t="s">
        <v>378</v>
      </c>
      <c r="MTD10" s="2" t="s">
        <v>149</v>
      </c>
      <c r="MTE10" s="2" t="s">
        <v>32</v>
      </c>
      <c r="MTF10" s="2" t="s">
        <v>32</v>
      </c>
      <c r="MTG10" s="2" t="s">
        <v>149</v>
      </c>
      <c r="MTH10" s="2" t="s">
        <v>149</v>
      </c>
      <c r="MTI10" s="2" t="s">
        <v>22</v>
      </c>
      <c r="MTJ10" s="2" t="s">
        <v>32</v>
      </c>
      <c r="MTK10" s="2" t="s">
        <v>32</v>
      </c>
      <c r="MTL10" s="2" t="s">
        <v>32</v>
      </c>
      <c r="MTM10" s="2" t="s">
        <v>32</v>
      </c>
      <c r="MTN10" s="2" t="s">
        <v>22</v>
      </c>
      <c r="MTO10" s="2" t="s">
        <v>32</v>
      </c>
      <c r="MTP10" s="2" t="s">
        <v>32</v>
      </c>
      <c r="MTQ10" s="2" t="s">
        <v>22</v>
      </c>
      <c r="MTR10" s="2" t="s">
        <v>32</v>
      </c>
      <c r="MTS10" s="2" t="s">
        <v>189</v>
      </c>
      <c r="MTT10" s="2" t="s">
        <v>32</v>
      </c>
      <c r="MTU10" s="2" t="s">
        <v>32</v>
      </c>
      <c r="MTV10" s="2" t="s">
        <v>32</v>
      </c>
      <c r="MTW10" s="2" t="s">
        <v>32</v>
      </c>
      <c r="MTX10" s="2" t="s">
        <v>149</v>
      </c>
      <c r="MTY10" s="2" t="s">
        <v>32</v>
      </c>
      <c r="MTZ10" s="2" t="s">
        <v>32</v>
      </c>
      <c r="MUA10" s="2" t="s">
        <v>32</v>
      </c>
      <c r="MUB10" s="2" t="s">
        <v>149</v>
      </c>
      <c r="MUC10" s="2" t="s">
        <v>32</v>
      </c>
      <c r="MUD10" s="2" t="s">
        <v>32</v>
      </c>
      <c r="MUE10" s="2" t="s">
        <v>71</v>
      </c>
      <c r="MUF10" s="2" t="s">
        <v>32</v>
      </c>
      <c r="MUG10" s="2" t="s">
        <v>71</v>
      </c>
      <c r="MUH10" s="2" t="s">
        <v>32</v>
      </c>
      <c r="MUI10" s="2" t="s">
        <v>22</v>
      </c>
      <c r="MUJ10" s="2" t="s">
        <v>22</v>
      </c>
      <c r="MUK10" s="2" t="s">
        <v>22</v>
      </c>
      <c r="MUL10" s="2" t="s">
        <v>22</v>
      </c>
      <c r="MUM10" s="2" t="s">
        <v>32</v>
      </c>
      <c r="MUN10" s="2" t="s">
        <v>378</v>
      </c>
      <c r="MUO10" s="2" t="s">
        <v>32</v>
      </c>
      <c r="MUP10" s="2" t="s">
        <v>32</v>
      </c>
      <c r="MUQ10" s="2" t="s">
        <v>32</v>
      </c>
      <c r="MUR10" s="2" t="s">
        <v>32</v>
      </c>
      <c r="MUS10" s="2" t="s">
        <v>22</v>
      </c>
      <c r="MUT10" s="2" t="s">
        <v>32</v>
      </c>
      <c r="MUU10" s="2" t="s">
        <v>32</v>
      </c>
      <c r="MUV10" s="2" t="s">
        <v>378</v>
      </c>
      <c r="MUW10" s="2" t="s">
        <v>32</v>
      </c>
      <c r="MUX10" s="2" t="s">
        <v>149</v>
      </c>
      <c r="MUY10" s="2" t="s">
        <v>32</v>
      </c>
      <c r="MUZ10" s="2" t="s">
        <v>32</v>
      </c>
      <c r="MVA10" s="2" t="s">
        <v>32</v>
      </c>
      <c r="MVB10" s="2" t="s">
        <v>32</v>
      </c>
      <c r="MVC10" s="2" t="s">
        <v>149</v>
      </c>
      <c r="MVD10" s="2" t="s">
        <v>32</v>
      </c>
      <c r="MVE10" s="2" t="s">
        <v>32</v>
      </c>
      <c r="MVF10" s="2" t="s">
        <v>378</v>
      </c>
      <c r="MVG10" s="2" t="s">
        <v>32</v>
      </c>
      <c r="MVH10" s="2" t="s">
        <v>32</v>
      </c>
      <c r="MVI10" s="2" t="s">
        <v>32</v>
      </c>
      <c r="MVJ10" s="2" t="s">
        <v>22</v>
      </c>
      <c r="MVK10" s="2" t="s">
        <v>32</v>
      </c>
      <c r="MVL10" s="2" t="s">
        <v>149</v>
      </c>
      <c r="MVM10" s="2" t="s">
        <v>22</v>
      </c>
      <c r="MVN10" s="2" t="s">
        <v>22</v>
      </c>
      <c r="MVO10" s="2" t="s">
        <v>32</v>
      </c>
      <c r="MVP10" s="2" t="s">
        <v>32</v>
      </c>
      <c r="MVQ10" s="2" t="s">
        <v>378</v>
      </c>
      <c r="MVR10" s="2" t="s">
        <v>22</v>
      </c>
      <c r="MVS10" s="2" t="s">
        <v>378</v>
      </c>
      <c r="MVT10" s="2" t="s">
        <v>378</v>
      </c>
      <c r="MVU10" s="2" t="s">
        <v>32</v>
      </c>
      <c r="MVV10" s="2" t="s">
        <v>22</v>
      </c>
      <c r="MVW10" s="2" t="s">
        <v>71</v>
      </c>
      <c r="MVX10" s="2" t="s">
        <v>32</v>
      </c>
      <c r="MVY10" s="2" t="s">
        <v>149</v>
      </c>
      <c r="MVZ10" s="2" t="s">
        <v>22</v>
      </c>
      <c r="MWA10" s="2" t="s">
        <v>32</v>
      </c>
      <c r="MWB10" s="2" t="s">
        <v>71</v>
      </c>
      <c r="MWC10" s="2" t="s">
        <v>32</v>
      </c>
      <c r="MWD10" s="2" t="s">
        <v>32</v>
      </c>
      <c r="MWE10" s="2" t="s">
        <v>32</v>
      </c>
      <c r="MWF10" s="2" t="s">
        <v>378</v>
      </c>
      <c r="MWG10" s="2" t="s">
        <v>149</v>
      </c>
      <c r="MWH10" s="2" t="s">
        <v>32</v>
      </c>
      <c r="MWI10" s="2" t="s">
        <v>149</v>
      </c>
      <c r="MWJ10" s="2" t="s">
        <v>22</v>
      </c>
      <c r="MWK10" s="2" t="s">
        <v>32</v>
      </c>
      <c r="MWL10" s="2" t="s">
        <v>149</v>
      </c>
      <c r="MWM10" s="2" t="s">
        <v>378</v>
      </c>
      <c r="MWN10" s="2" t="s">
        <v>71</v>
      </c>
      <c r="MWO10" s="2" t="s">
        <v>378</v>
      </c>
      <c r="MWP10" s="2" t="s">
        <v>32</v>
      </c>
      <c r="MWQ10" s="2" t="s">
        <v>22</v>
      </c>
      <c r="MWR10" s="2" t="s">
        <v>378</v>
      </c>
      <c r="MWS10" s="2" t="s">
        <v>22</v>
      </c>
      <c r="MWT10" s="2" t="s">
        <v>22</v>
      </c>
      <c r="MWU10" s="2" t="s">
        <v>32</v>
      </c>
      <c r="MWV10" s="2" t="s">
        <v>32</v>
      </c>
      <c r="MWW10" s="2" t="s">
        <v>32</v>
      </c>
      <c r="MWX10" s="2" t="s">
        <v>189</v>
      </c>
      <c r="MWY10" s="2" t="s">
        <v>71</v>
      </c>
      <c r="MWZ10" s="2" t="s">
        <v>32</v>
      </c>
      <c r="MXA10" s="2" t="s">
        <v>22</v>
      </c>
      <c r="MXB10" s="2" t="s">
        <v>32</v>
      </c>
      <c r="MXC10" s="2" t="s">
        <v>32</v>
      </c>
      <c r="MXD10" s="2" t="s">
        <v>32</v>
      </c>
      <c r="MXE10" s="2" t="s">
        <v>32</v>
      </c>
      <c r="MXF10" s="2" t="s">
        <v>149</v>
      </c>
      <c r="MXG10" s="2" t="s">
        <v>149</v>
      </c>
      <c r="MXH10" s="2" t="s">
        <v>149</v>
      </c>
      <c r="MXI10" s="2" t="s">
        <v>149</v>
      </c>
      <c r="MXJ10" s="2" t="s">
        <v>32</v>
      </c>
      <c r="MXK10" s="2" t="s">
        <v>22</v>
      </c>
      <c r="MXL10" s="2" t="s">
        <v>149</v>
      </c>
      <c r="MXM10" s="2" t="s">
        <v>32</v>
      </c>
      <c r="MXN10" s="2" t="s">
        <v>32</v>
      </c>
      <c r="MXO10" s="2" t="s">
        <v>149</v>
      </c>
      <c r="MXP10" s="2" t="s">
        <v>378</v>
      </c>
      <c r="MXQ10" s="2" t="s">
        <v>32</v>
      </c>
      <c r="MXR10" s="2" t="s">
        <v>32</v>
      </c>
      <c r="MXS10" s="2" t="s">
        <v>32</v>
      </c>
      <c r="MXT10" s="2" t="s">
        <v>32</v>
      </c>
      <c r="MXU10" s="2" t="s">
        <v>32</v>
      </c>
      <c r="MXV10" s="2" t="s">
        <v>378</v>
      </c>
      <c r="MXW10" s="2" t="s">
        <v>71</v>
      </c>
      <c r="MXX10" s="2" t="s">
        <v>32</v>
      </c>
      <c r="MXY10" s="2" t="s">
        <v>32</v>
      </c>
      <c r="MXZ10" s="2" t="s">
        <v>149</v>
      </c>
      <c r="MYA10" s="2" t="s">
        <v>32</v>
      </c>
      <c r="MYB10" s="2" t="s">
        <v>32</v>
      </c>
      <c r="MYC10" s="2" t="s">
        <v>32</v>
      </c>
      <c r="MYD10" s="2" t="s">
        <v>22</v>
      </c>
      <c r="MYE10" s="2" t="s">
        <v>32</v>
      </c>
      <c r="MYF10" s="2" t="s">
        <v>22</v>
      </c>
      <c r="MYG10" s="2" t="s">
        <v>32</v>
      </c>
      <c r="MYH10" s="2" t="s">
        <v>32</v>
      </c>
      <c r="MYI10" s="2" t="s">
        <v>22</v>
      </c>
      <c r="MYJ10" s="2" t="s">
        <v>32</v>
      </c>
      <c r="MYK10" s="2" t="s">
        <v>32</v>
      </c>
      <c r="MYL10" s="2" t="s">
        <v>149</v>
      </c>
      <c r="MYM10" s="2" t="s">
        <v>149</v>
      </c>
      <c r="MYN10" s="2" t="s">
        <v>32</v>
      </c>
      <c r="MYO10" s="2" t="s">
        <v>32</v>
      </c>
      <c r="MYP10" s="2" t="s">
        <v>32</v>
      </c>
      <c r="MYQ10" s="2" t="s">
        <v>32</v>
      </c>
      <c r="MYR10" s="2" t="s">
        <v>22</v>
      </c>
      <c r="MYS10" s="2" t="s">
        <v>378</v>
      </c>
      <c r="MYT10" s="2" t="s">
        <v>32</v>
      </c>
      <c r="MYU10" s="2" t="s">
        <v>32</v>
      </c>
      <c r="MYV10" s="2" t="s">
        <v>189</v>
      </c>
      <c r="MYW10" s="2" t="s">
        <v>32</v>
      </c>
      <c r="MYX10" s="2" t="s">
        <v>149</v>
      </c>
      <c r="MYY10" s="2" t="s">
        <v>32</v>
      </c>
      <c r="MYZ10" s="2" t="s">
        <v>32</v>
      </c>
      <c r="MZA10" s="2" t="s">
        <v>32</v>
      </c>
      <c r="MZB10" s="2" t="s">
        <v>32</v>
      </c>
      <c r="MZC10" s="2" t="s">
        <v>22</v>
      </c>
      <c r="MZD10" s="2" t="s">
        <v>32</v>
      </c>
      <c r="MZE10" s="2" t="s">
        <v>149</v>
      </c>
      <c r="MZF10" s="2" t="s">
        <v>32</v>
      </c>
      <c r="MZG10" s="2" t="s">
        <v>149</v>
      </c>
      <c r="MZH10" s="2" t="s">
        <v>149</v>
      </c>
      <c r="MZI10" s="2" t="s">
        <v>32</v>
      </c>
      <c r="MZJ10" s="2" t="s">
        <v>189</v>
      </c>
      <c r="MZK10" s="2" t="s">
        <v>149</v>
      </c>
      <c r="MZL10" s="2" t="s">
        <v>149</v>
      </c>
      <c r="MZM10" s="2" t="s">
        <v>32</v>
      </c>
      <c r="MZN10" s="2" t="s">
        <v>32</v>
      </c>
      <c r="MZO10" s="2" t="s">
        <v>32</v>
      </c>
      <c r="MZP10" s="2" t="s">
        <v>189</v>
      </c>
      <c r="MZQ10" s="2" t="s">
        <v>32</v>
      </c>
      <c r="MZR10" s="2" t="s">
        <v>149</v>
      </c>
      <c r="MZS10" s="2" t="s">
        <v>22</v>
      </c>
      <c r="MZT10" s="2" t="s">
        <v>189</v>
      </c>
      <c r="MZU10" s="2" t="s">
        <v>22</v>
      </c>
      <c r="MZV10" s="2" t="s">
        <v>149</v>
      </c>
      <c r="MZW10" s="2" t="s">
        <v>22</v>
      </c>
      <c r="MZX10" s="2" t="s">
        <v>32</v>
      </c>
      <c r="MZY10" s="2" t="s">
        <v>32</v>
      </c>
      <c r="MZZ10" s="2" t="s">
        <v>32</v>
      </c>
      <c r="NAA10" s="2" t="s">
        <v>32</v>
      </c>
      <c r="NAB10" s="2" t="s">
        <v>32</v>
      </c>
      <c r="NAC10" s="2" t="s">
        <v>32</v>
      </c>
      <c r="NAD10" s="2" t="s">
        <v>32</v>
      </c>
      <c r="NAE10" s="2" t="s">
        <v>22</v>
      </c>
      <c r="NAF10" s="2" t="s">
        <v>32</v>
      </c>
      <c r="NAG10" s="2" t="s">
        <v>378</v>
      </c>
      <c r="NAH10" s="2" t="s">
        <v>22</v>
      </c>
      <c r="NAI10" s="2" t="s">
        <v>189</v>
      </c>
      <c r="NAJ10" s="2" t="s">
        <v>32</v>
      </c>
      <c r="NAK10" s="2" t="s">
        <v>32</v>
      </c>
      <c r="NAL10" s="2" t="s">
        <v>22</v>
      </c>
      <c r="NAM10" s="2" t="s">
        <v>32</v>
      </c>
      <c r="NAN10" s="2" t="s">
        <v>32</v>
      </c>
      <c r="NAO10" s="2" t="s">
        <v>32</v>
      </c>
      <c r="NAP10" s="2" t="s">
        <v>378</v>
      </c>
      <c r="NAQ10" s="2" t="s">
        <v>32</v>
      </c>
      <c r="NAR10" s="2" t="s">
        <v>22</v>
      </c>
      <c r="NAS10" s="2" t="s">
        <v>71</v>
      </c>
      <c r="NAT10" s="2" t="s">
        <v>32</v>
      </c>
      <c r="NAU10" s="2" t="s">
        <v>378</v>
      </c>
      <c r="NAV10" s="2" t="s">
        <v>22</v>
      </c>
      <c r="NAW10" s="2" t="s">
        <v>22</v>
      </c>
      <c r="NAX10" s="2" t="s">
        <v>22</v>
      </c>
      <c r="NAY10" s="2" t="s">
        <v>189</v>
      </c>
      <c r="NAZ10" s="2" t="s">
        <v>22</v>
      </c>
      <c r="NBA10" s="2" t="s">
        <v>32</v>
      </c>
      <c r="NBB10" s="2" t="s">
        <v>32</v>
      </c>
      <c r="NBC10" s="2" t="s">
        <v>22</v>
      </c>
      <c r="NBD10" s="2" t="s">
        <v>71</v>
      </c>
      <c r="NBE10" s="2" t="s">
        <v>32</v>
      </c>
      <c r="NBF10" s="2" t="s">
        <v>32</v>
      </c>
      <c r="NBG10" s="2" t="s">
        <v>32</v>
      </c>
      <c r="NBH10" s="2" t="s">
        <v>22</v>
      </c>
      <c r="NBI10" s="2" t="s">
        <v>22</v>
      </c>
      <c r="NBJ10" s="2" t="s">
        <v>32</v>
      </c>
      <c r="NBK10" s="2" t="s">
        <v>149</v>
      </c>
      <c r="NBL10" s="2" t="s">
        <v>22</v>
      </c>
      <c r="NBM10" s="2" t="s">
        <v>32</v>
      </c>
      <c r="NBN10" s="2" t="s">
        <v>378</v>
      </c>
      <c r="NBO10" s="2" t="s">
        <v>32</v>
      </c>
      <c r="NBP10" s="2" t="s">
        <v>32</v>
      </c>
      <c r="NBQ10" s="2" t="s">
        <v>22</v>
      </c>
      <c r="NBR10" s="2" t="s">
        <v>22</v>
      </c>
      <c r="NBS10" s="2" t="s">
        <v>32</v>
      </c>
      <c r="NBT10" s="2" t="s">
        <v>32</v>
      </c>
      <c r="NBU10" s="2" t="s">
        <v>32</v>
      </c>
      <c r="NBV10" s="2" t="s">
        <v>32</v>
      </c>
      <c r="NBW10" s="2" t="s">
        <v>189</v>
      </c>
      <c r="NBX10" s="2" t="s">
        <v>149</v>
      </c>
      <c r="NBY10" s="2" t="s">
        <v>149</v>
      </c>
      <c r="NBZ10" s="2" t="s">
        <v>189</v>
      </c>
      <c r="NCA10" s="2" t="s">
        <v>22</v>
      </c>
      <c r="NCB10" s="2" t="s">
        <v>189</v>
      </c>
      <c r="NCC10" s="2" t="s">
        <v>22</v>
      </c>
      <c r="NCD10" s="2" t="s">
        <v>189</v>
      </c>
      <c r="NCE10" s="2" t="s">
        <v>32</v>
      </c>
      <c r="NCF10" s="2" t="s">
        <v>32</v>
      </c>
      <c r="NCG10" s="2" t="s">
        <v>71</v>
      </c>
      <c r="NCH10" s="2" t="s">
        <v>71</v>
      </c>
      <c r="NCI10" s="2" t="s">
        <v>378</v>
      </c>
      <c r="NCJ10" s="2" t="s">
        <v>32</v>
      </c>
      <c r="NCK10" s="2" t="s">
        <v>22</v>
      </c>
      <c r="NCL10" s="2" t="s">
        <v>22</v>
      </c>
      <c r="NCM10" s="2" t="s">
        <v>22</v>
      </c>
      <c r="NCN10" s="2" t="s">
        <v>32</v>
      </c>
      <c r="NCO10" s="2" t="s">
        <v>32</v>
      </c>
      <c r="NCP10" s="2" t="s">
        <v>32</v>
      </c>
      <c r="NCQ10" s="2" t="s">
        <v>149</v>
      </c>
      <c r="NCR10" s="2" t="s">
        <v>378</v>
      </c>
      <c r="NCS10" s="2" t="s">
        <v>32</v>
      </c>
      <c r="NCT10" s="2" t="s">
        <v>378</v>
      </c>
      <c r="NCU10" s="2" t="s">
        <v>32</v>
      </c>
      <c r="NCV10" s="2" t="s">
        <v>22</v>
      </c>
      <c r="NCW10" s="2" t="s">
        <v>32</v>
      </c>
      <c r="NCX10" s="2" t="s">
        <v>22</v>
      </c>
      <c r="NCY10" s="2" t="s">
        <v>22</v>
      </c>
      <c r="NCZ10" s="2" t="s">
        <v>32</v>
      </c>
      <c r="NDA10" s="2" t="s">
        <v>22</v>
      </c>
      <c r="NDB10" s="2" t="s">
        <v>32</v>
      </c>
      <c r="NDC10" s="2" t="s">
        <v>32</v>
      </c>
      <c r="NDD10" s="2" t="s">
        <v>32</v>
      </c>
      <c r="NDE10" s="2" t="s">
        <v>71</v>
      </c>
      <c r="NDF10" s="2" t="s">
        <v>32</v>
      </c>
      <c r="NDG10" s="2" t="s">
        <v>32</v>
      </c>
      <c r="NDH10" s="2" t="s">
        <v>22</v>
      </c>
      <c r="NDI10" s="2" t="s">
        <v>32</v>
      </c>
      <c r="NDJ10" s="2" t="s">
        <v>32</v>
      </c>
      <c r="NDK10" s="2" t="s">
        <v>149</v>
      </c>
      <c r="NDL10" s="2" t="s">
        <v>32</v>
      </c>
      <c r="NDM10" s="2" t="s">
        <v>378</v>
      </c>
      <c r="NDN10" s="2" t="s">
        <v>32</v>
      </c>
      <c r="NDO10" s="2" t="s">
        <v>22</v>
      </c>
      <c r="NDP10" s="2" t="s">
        <v>378</v>
      </c>
      <c r="NDQ10" s="2" t="s">
        <v>189</v>
      </c>
      <c r="NDR10" s="2" t="s">
        <v>32</v>
      </c>
      <c r="NDS10" s="2" t="s">
        <v>22</v>
      </c>
      <c r="NDT10" s="2" t="s">
        <v>22</v>
      </c>
      <c r="NDU10" s="2" t="s">
        <v>189</v>
      </c>
      <c r="NDV10" s="2" t="s">
        <v>32</v>
      </c>
      <c r="NDW10" s="2" t="s">
        <v>189</v>
      </c>
      <c r="NDX10" s="2" t="s">
        <v>32</v>
      </c>
      <c r="NDY10" s="2" t="s">
        <v>189</v>
      </c>
      <c r="NDZ10" s="2" t="s">
        <v>22</v>
      </c>
      <c r="NEA10" s="2" t="s">
        <v>32</v>
      </c>
      <c r="NEB10" s="2" t="s">
        <v>22</v>
      </c>
      <c r="NEC10" s="2" t="s">
        <v>32</v>
      </c>
      <c r="NED10" s="2" t="s">
        <v>32</v>
      </c>
      <c r="NEE10" s="2" t="s">
        <v>32</v>
      </c>
      <c r="NEF10" s="2" t="s">
        <v>378</v>
      </c>
      <c r="NEG10" s="2" t="s">
        <v>22</v>
      </c>
      <c r="NEH10" s="2" t="s">
        <v>32</v>
      </c>
      <c r="NEI10" s="2" t="s">
        <v>32</v>
      </c>
      <c r="NEJ10" s="2" t="s">
        <v>32</v>
      </c>
      <c r="NEK10" s="2" t="s">
        <v>22</v>
      </c>
      <c r="NEL10" s="2" t="s">
        <v>149</v>
      </c>
      <c r="NEM10" s="2" t="s">
        <v>32</v>
      </c>
      <c r="NEN10" s="2" t="s">
        <v>149</v>
      </c>
      <c r="NEO10" s="2" t="s">
        <v>22</v>
      </c>
      <c r="NEP10" s="2" t="s">
        <v>32</v>
      </c>
      <c r="NEQ10" s="2" t="s">
        <v>378</v>
      </c>
      <c r="NER10" s="2" t="s">
        <v>32</v>
      </c>
      <c r="NES10" s="2" t="s">
        <v>32</v>
      </c>
      <c r="NET10" s="2" t="s">
        <v>32</v>
      </c>
      <c r="NEU10" s="2" t="s">
        <v>22</v>
      </c>
      <c r="NEV10" s="2" t="s">
        <v>32</v>
      </c>
      <c r="NEW10" s="2" t="s">
        <v>149</v>
      </c>
      <c r="NEX10" s="2" t="s">
        <v>378</v>
      </c>
      <c r="NEY10" s="2" t="s">
        <v>378</v>
      </c>
      <c r="NEZ10" s="2" t="s">
        <v>32</v>
      </c>
      <c r="NFA10" s="2" t="s">
        <v>32</v>
      </c>
      <c r="NFB10" s="2" t="s">
        <v>189</v>
      </c>
      <c r="NFC10" s="2" t="s">
        <v>71</v>
      </c>
      <c r="NFD10" s="2" t="s">
        <v>71</v>
      </c>
      <c r="NFE10" s="2" t="s">
        <v>71</v>
      </c>
      <c r="NFF10" s="2" t="s">
        <v>32</v>
      </c>
      <c r="NFG10" s="2" t="s">
        <v>32</v>
      </c>
      <c r="NFH10" s="2" t="s">
        <v>149</v>
      </c>
      <c r="NFI10" s="2" t="s">
        <v>189</v>
      </c>
      <c r="NFJ10" s="2" t="s">
        <v>22</v>
      </c>
      <c r="NFK10" s="2" t="s">
        <v>32</v>
      </c>
      <c r="NFL10" s="2" t="s">
        <v>22</v>
      </c>
      <c r="NFM10" s="2" t="s">
        <v>22</v>
      </c>
      <c r="NFN10" s="2" t="s">
        <v>32</v>
      </c>
      <c r="NFO10" s="2" t="s">
        <v>378</v>
      </c>
      <c r="NFP10" s="2" t="s">
        <v>71</v>
      </c>
      <c r="NFQ10" s="2" t="s">
        <v>32</v>
      </c>
      <c r="NFR10" s="2" t="s">
        <v>149</v>
      </c>
      <c r="NFS10" s="2" t="s">
        <v>32</v>
      </c>
      <c r="NFT10" s="2" t="s">
        <v>32</v>
      </c>
      <c r="NFU10" s="2" t="s">
        <v>22</v>
      </c>
      <c r="NFV10" s="2" t="s">
        <v>189</v>
      </c>
      <c r="NFW10" s="2" t="s">
        <v>32</v>
      </c>
      <c r="NFX10" s="2" t="s">
        <v>22</v>
      </c>
      <c r="NFY10" s="2" t="s">
        <v>32</v>
      </c>
      <c r="NFZ10" s="2" t="s">
        <v>149</v>
      </c>
      <c r="NGA10" s="2" t="s">
        <v>71</v>
      </c>
      <c r="NGB10" s="2" t="s">
        <v>32</v>
      </c>
      <c r="NGC10" s="2" t="s">
        <v>149</v>
      </c>
      <c r="NGD10" s="2" t="s">
        <v>32</v>
      </c>
      <c r="NGE10" s="2" t="s">
        <v>149</v>
      </c>
      <c r="NGF10" s="2" t="s">
        <v>22</v>
      </c>
      <c r="NGG10" s="2" t="s">
        <v>22</v>
      </c>
      <c r="NGH10" s="2" t="s">
        <v>149</v>
      </c>
      <c r="NGI10" s="2" t="s">
        <v>22</v>
      </c>
      <c r="NGJ10" s="2" t="s">
        <v>189</v>
      </c>
      <c r="NGK10" s="2" t="s">
        <v>189</v>
      </c>
      <c r="NGL10" s="2" t="s">
        <v>149</v>
      </c>
      <c r="NGM10" s="2" t="s">
        <v>32</v>
      </c>
      <c r="NGN10" s="2" t="s">
        <v>189</v>
      </c>
      <c r="NGO10" s="2" t="s">
        <v>32</v>
      </c>
      <c r="NGP10" s="2" t="s">
        <v>22</v>
      </c>
      <c r="NGQ10" s="2" t="s">
        <v>32</v>
      </c>
      <c r="NGR10" s="2" t="s">
        <v>32</v>
      </c>
      <c r="NGS10" s="2" t="s">
        <v>32</v>
      </c>
      <c r="NGT10" s="2" t="s">
        <v>32</v>
      </c>
      <c r="NGU10" s="2" t="s">
        <v>32</v>
      </c>
      <c r="NGV10" s="2" t="s">
        <v>32</v>
      </c>
      <c r="NGW10" s="2" t="s">
        <v>22</v>
      </c>
      <c r="NGX10" s="2" t="s">
        <v>32</v>
      </c>
      <c r="NGY10" s="2" t="s">
        <v>22</v>
      </c>
      <c r="NGZ10" s="2" t="s">
        <v>32</v>
      </c>
      <c r="NHA10" s="2" t="s">
        <v>32</v>
      </c>
      <c r="NHB10" s="2" t="s">
        <v>32</v>
      </c>
      <c r="NHC10" s="2" t="s">
        <v>22</v>
      </c>
      <c r="NHD10" s="2" t="s">
        <v>32</v>
      </c>
      <c r="NHE10" s="2" t="s">
        <v>32</v>
      </c>
      <c r="NHF10" s="2" t="s">
        <v>22</v>
      </c>
      <c r="NHG10" s="2" t="s">
        <v>32</v>
      </c>
      <c r="NHH10" s="2" t="s">
        <v>32</v>
      </c>
      <c r="NHI10" s="2" t="s">
        <v>22</v>
      </c>
      <c r="NHJ10" s="2" t="s">
        <v>32</v>
      </c>
      <c r="NHK10" s="2" t="s">
        <v>22</v>
      </c>
      <c r="NHL10" s="2" t="s">
        <v>22</v>
      </c>
      <c r="NHM10" s="2" t="s">
        <v>378</v>
      </c>
      <c r="NHN10" s="2" t="s">
        <v>32</v>
      </c>
      <c r="NHO10" s="2" t="s">
        <v>149</v>
      </c>
      <c r="NHP10" s="2" t="s">
        <v>378</v>
      </c>
      <c r="NHQ10" s="2" t="s">
        <v>32</v>
      </c>
      <c r="NHR10" s="2" t="s">
        <v>149</v>
      </c>
      <c r="NHS10" s="2" t="s">
        <v>32</v>
      </c>
      <c r="NHT10" s="2" t="s">
        <v>32</v>
      </c>
      <c r="NHU10" s="2" t="s">
        <v>32</v>
      </c>
      <c r="NHV10" s="2" t="s">
        <v>378</v>
      </c>
      <c r="NHW10" s="2" t="s">
        <v>378</v>
      </c>
      <c r="NHX10" s="2" t="s">
        <v>71</v>
      </c>
      <c r="NHY10" s="2" t="s">
        <v>22</v>
      </c>
      <c r="NHZ10" s="2" t="s">
        <v>32</v>
      </c>
      <c r="NIA10" s="2" t="s">
        <v>149</v>
      </c>
      <c r="NIB10" s="2" t="s">
        <v>32</v>
      </c>
      <c r="NIC10" s="2" t="s">
        <v>22</v>
      </c>
      <c r="NID10" s="2" t="s">
        <v>32</v>
      </c>
      <c r="NIE10" s="2" t="s">
        <v>22</v>
      </c>
      <c r="NIF10" s="2" t="s">
        <v>32</v>
      </c>
      <c r="NIG10" s="2" t="s">
        <v>32</v>
      </c>
      <c r="NIH10" s="2" t="s">
        <v>32</v>
      </c>
      <c r="NII10" s="2" t="s">
        <v>189</v>
      </c>
      <c r="NIJ10" s="2" t="s">
        <v>149</v>
      </c>
      <c r="NIK10" s="2" t="s">
        <v>32</v>
      </c>
      <c r="NIL10" s="2" t="s">
        <v>22</v>
      </c>
      <c r="NIM10" s="2" t="s">
        <v>32</v>
      </c>
      <c r="NIN10" s="2" t="s">
        <v>378</v>
      </c>
      <c r="NIO10" s="2" t="s">
        <v>149</v>
      </c>
      <c r="NIP10" s="2" t="s">
        <v>32</v>
      </c>
      <c r="NIQ10" s="2" t="s">
        <v>71</v>
      </c>
      <c r="NIR10" s="2" t="s">
        <v>32</v>
      </c>
      <c r="NIS10" s="2" t="s">
        <v>32</v>
      </c>
      <c r="NIT10" s="2" t="s">
        <v>32</v>
      </c>
      <c r="NIU10" s="2" t="s">
        <v>32</v>
      </c>
      <c r="NIV10" s="2" t="s">
        <v>378</v>
      </c>
      <c r="NIW10" s="2" t="s">
        <v>149</v>
      </c>
      <c r="NIX10" s="2" t="s">
        <v>32</v>
      </c>
      <c r="NIY10" s="2" t="s">
        <v>22</v>
      </c>
      <c r="NIZ10" s="2" t="s">
        <v>32</v>
      </c>
      <c r="NJA10" s="2" t="s">
        <v>22</v>
      </c>
      <c r="NJB10" s="2" t="s">
        <v>32</v>
      </c>
      <c r="NJC10" s="2" t="s">
        <v>22</v>
      </c>
      <c r="NJD10" s="2" t="s">
        <v>378</v>
      </c>
      <c r="NJE10" s="2" t="s">
        <v>32</v>
      </c>
      <c r="NJF10" s="2" t="s">
        <v>32</v>
      </c>
      <c r="NJG10" s="2" t="s">
        <v>149</v>
      </c>
      <c r="NJH10" s="2" t="s">
        <v>32</v>
      </c>
      <c r="NJI10" s="2" t="s">
        <v>22</v>
      </c>
      <c r="NJJ10" s="2" t="s">
        <v>149</v>
      </c>
      <c r="NJK10" s="2" t="s">
        <v>189</v>
      </c>
      <c r="NJL10" s="2" t="s">
        <v>32</v>
      </c>
      <c r="NJM10" s="2" t="s">
        <v>32</v>
      </c>
      <c r="NJN10" s="2" t="s">
        <v>32</v>
      </c>
      <c r="NJO10" s="2" t="s">
        <v>32</v>
      </c>
      <c r="NJP10" s="2" t="s">
        <v>22</v>
      </c>
      <c r="NJQ10" s="2" t="s">
        <v>71</v>
      </c>
      <c r="NJR10" s="2" t="s">
        <v>378</v>
      </c>
      <c r="NJS10" s="2" t="s">
        <v>149</v>
      </c>
      <c r="NJT10" s="2" t="s">
        <v>71</v>
      </c>
      <c r="NJU10" s="2" t="s">
        <v>22</v>
      </c>
      <c r="NJV10" s="2" t="s">
        <v>189</v>
      </c>
      <c r="NJW10" s="2" t="s">
        <v>32</v>
      </c>
      <c r="NJX10" s="2" t="s">
        <v>149</v>
      </c>
      <c r="NJY10" s="2" t="s">
        <v>22</v>
      </c>
      <c r="NJZ10" s="2" t="s">
        <v>189</v>
      </c>
      <c r="NKA10" s="2" t="s">
        <v>32</v>
      </c>
      <c r="NKB10" s="2" t="s">
        <v>149</v>
      </c>
      <c r="NKC10" s="2" t="s">
        <v>22</v>
      </c>
      <c r="NKD10" s="2" t="s">
        <v>22</v>
      </c>
      <c r="NKE10" s="2" t="s">
        <v>22</v>
      </c>
      <c r="NKF10" s="2" t="s">
        <v>189</v>
      </c>
      <c r="NKG10" s="2" t="s">
        <v>32</v>
      </c>
      <c r="NKH10" s="2" t="s">
        <v>22</v>
      </c>
      <c r="NKI10" s="2" t="s">
        <v>32</v>
      </c>
      <c r="NKJ10" s="2" t="s">
        <v>149</v>
      </c>
      <c r="NKK10" s="2" t="s">
        <v>32</v>
      </c>
      <c r="NKL10" s="2" t="s">
        <v>22</v>
      </c>
      <c r="NKM10" s="2" t="s">
        <v>32</v>
      </c>
      <c r="NKN10" s="2" t="s">
        <v>71</v>
      </c>
      <c r="NKO10" s="2" t="s">
        <v>149</v>
      </c>
      <c r="NKP10" s="2" t="s">
        <v>32</v>
      </c>
      <c r="NKQ10" s="2" t="s">
        <v>149</v>
      </c>
      <c r="NKR10" s="2" t="s">
        <v>378</v>
      </c>
      <c r="NKS10" s="2" t="s">
        <v>32</v>
      </c>
      <c r="NKT10" s="2" t="s">
        <v>22</v>
      </c>
      <c r="NKU10" s="2" t="s">
        <v>32</v>
      </c>
      <c r="NKV10" s="2" t="s">
        <v>149</v>
      </c>
      <c r="NKW10" s="2" t="s">
        <v>32</v>
      </c>
      <c r="NKX10" s="2" t="s">
        <v>22</v>
      </c>
      <c r="NKY10" s="2" t="s">
        <v>32</v>
      </c>
      <c r="NKZ10" s="2" t="s">
        <v>22</v>
      </c>
      <c r="NLA10" s="2" t="s">
        <v>22</v>
      </c>
      <c r="NLB10" s="2" t="s">
        <v>32</v>
      </c>
      <c r="NLC10" s="2" t="s">
        <v>32</v>
      </c>
      <c r="NLD10" s="2" t="s">
        <v>32</v>
      </c>
      <c r="NLE10" s="2" t="s">
        <v>22</v>
      </c>
      <c r="NLF10" s="2" t="s">
        <v>71</v>
      </c>
      <c r="NLG10" s="2" t="s">
        <v>378</v>
      </c>
      <c r="NLH10" s="2" t="s">
        <v>32</v>
      </c>
      <c r="NLI10" s="2" t="s">
        <v>149</v>
      </c>
      <c r="NLJ10" s="2" t="s">
        <v>32</v>
      </c>
      <c r="NLK10" s="2" t="s">
        <v>378</v>
      </c>
      <c r="NLL10" s="2" t="s">
        <v>32</v>
      </c>
      <c r="NLM10" s="2" t="s">
        <v>149</v>
      </c>
      <c r="NLN10" s="2" t="s">
        <v>149</v>
      </c>
      <c r="NLO10" s="2" t="s">
        <v>149</v>
      </c>
      <c r="NLP10" s="2" t="s">
        <v>22</v>
      </c>
      <c r="NLQ10" s="2" t="s">
        <v>22</v>
      </c>
      <c r="NLR10" s="2" t="s">
        <v>32</v>
      </c>
      <c r="NLS10" s="2" t="s">
        <v>32</v>
      </c>
      <c r="NLT10" s="2" t="s">
        <v>22</v>
      </c>
      <c r="NLU10" s="2" t="s">
        <v>32</v>
      </c>
      <c r="NLV10" s="2" t="s">
        <v>32</v>
      </c>
      <c r="NLW10" s="2" t="s">
        <v>22</v>
      </c>
      <c r="NLX10" s="2" t="s">
        <v>32</v>
      </c>
      <c r="NLY10" s="2" t="s">
        <v>32</v>
      </c>
      <c r="NLZ10" s="2" t="s">
        <v>71</v>
      </c>
      <c r="NMA10" s="2" t="s">
        <v>149</v>
      </c>
      <c r="NMB10" s="2" t="s">
        <v>22</v>
      </c>
      <c r="NMC10" s="2" t="s">
        <v>32</v>
      </c>
      <c r="NMD10" s="2" t="s">
        <v>149</v>
      </c>
      <c r="NME10" s="2" t="s">
        <v>22</v>
      </c>
      <c r="NMF10" s="2" t="s">
        <v>32</v>
      </c>
      <c r="NMG10" s="2" t="s">
        <v>189</v>
      </c>
      <c r="NMH10" s="2" t="s">
        <v>32</v>
      </c>
      <c r="NMI10" s="2" t="s">
        <v>32</v>
      </c>
      <c r="NMJ10" s="2" t="s">
        <v>149</v>
      </c>
      <c r="NMK10" s="2" t="s">
        <v>22</v>
      </c>
      <c r="NML10" s="2" t="s">
        <v>22</v>
      </c>
      <c r="NMM10" s="2" t="s">
        <v>32</v>
      </c>
      <c r="NMN10" s="2" t="s">
        <v>71</v>
      </c>
      <c r="NMO10" s="2" t="s">
        <v>22</v>
      </c>
      <c r="NMP10" s="2" t="s">
        <v>32</v>
      </c>
      <c r="NMQ10" s="2" t="s">
        <v>32</v>
      </c>
      <c r="NMR10" s="2" t="s">
        <v>22</v>
      </c>
      <c r="NMS10" s="2" t="s">
        <v>32</v>
      </c>
      <c r="NMT10" s="2" t="s">
        <v>22</v>
      </c>
      <c r="NMU10" s="2" t="s">
        <v>32</v>
      </c>
      <c r="NMV10" s="2" t="s">
        <v>32</v>
      </c>
      <c r="NMW10" s="2" t="s">
        <v>22</v>
      </c>
      <c r="NMX10" s="2" t="s">
        <v>32</v>
      </c>
      <c r="NMY10" s="2" t="s">
        <v>189</v>
      </c>
      <c r="NMZ10" s="2" t="s">
        <v>378</v>
      </c>
      <c r="NNA10" s="2" t="s">
        <v>22</v>
      </c>
      <c r="NNB10" s="2" t="s">
        <v>32</v>
      </c>
      <c r="NNC10" s="2" t="s">
        <v>32</v>
      </c>
      <c r="NND10" s="2" t="s">
        <v>32</v>
      </c>
      <c r="NNE10" s="2" t="s">
        <v>32</v>
      </c>
      <c r="NNF10" s="2" t="s">
        <v>71</v>
      </c>
      <c r="NNG10" s="2" t="s">
        <v>32</v>
      </c>
      <c r="NNH10" s="2" t="s">
        <v>32</v>
      </c>
      <c r="NNI10" s="2" t="s">
        <v>32</v>
      </c>
      <c r="NNJ10" s="2" t="s">
        <v>32</v>
      </c>
      <c r="NNK10" s="2" t="s">
        <v>149</v>
      </c>
      <c r="NNL10" s="2" t="s">
        <v>32</v>
      </c>
      <c r="NNM10" s="2" t="s">
        <v>71</v>
      </c>
      <c r="NNN10" s="2" t="s">
        <v>378</v>
      </c>
      <c r="NNO10" s="2" t="s">
        <v>32</v>
      </c>
      <c r="NNP10" s="2" t="s">
        <v>32</v>
      </c>
      <c r="NNQ10" s="2" t="s">
        <v>189</v>
      </c>
      <c r="NNR10" s="2" t="s">
        <v>32</v>
      </c>
      <c r="NNS10" s="2" t="s">
        <v>32</v>
      </c>
      <c r="NNT10" s="2" t="s">
        <v>149</v>
      </c>
      <c r="NNU10" s="2" t="s">
        <v>32</v>
      </c>
      <c r="NNV10" s="2" t="s">
        <v>32</v>
      </c>
      <c r="NNW10" s="2" t="s">
        <v>22</v>
      </c>
      <c r="NNX10" s="2" t="s">
        <v>32</v>
      </c>
      <c r="NNY10" s="2" t="s">
        <v>149</v>
      </c>
      <c r="NNZ10" s="2" t="s">
        <v>32</v>
      </c>
      <c r="NOA10" s="2" t="s">
        <v>32</v>
      </c>
      <c r="NOB10" s="2" t="s">
        <v>22</v>
      </c>
      <c r="NOC10" s="2" t="s">
        <v>149</v>
      </c>
      <c r="NOD10" s="2" t="s">
        <v>22</v>
      </c>
      <c r="NOE10" s="2" t="s">
        <v>32</v>
      </c>
      <c r="NOF10" s="2" t="s">
        <v>32</v>
      </c>
      <c r="NOG10" s="2" t="s">
        <v>32</v>
      </c>
      <c r="NOH10" s="2" t="s">
        <v>71</v>
      </c>
      <c r="NOI10" s="2" t="s">
        <v>149</v>
      </c>
      <c r="NOJ10" s="2" t="s">
        <v>149</v>
      </c>
      <c r="NOK10" s="2" t="s">
        <v>378</v>
      </c>
      <c r="NOL10" s="2" t="s">
        <v>32</v>
      </c>
      <c r="NOM10" s="2" t="s">
        <v>32</v>
      </c>
      <c r="NON10" s="2" t="s">
        <v>32</v>
      </c>
      <c r="NOO10" s="2" t="s">
        <v>22</v>
      </c>
      <c r="NOP10" s="2" t="s">
        <v>22</v>
      </c>
      <c r="NOQ10" s="2" t="s">
        <v>32</v>
      </c>
      <c r="NOR10" s="2" t="s">
        <v>32</v>
      </c>
      <c r="NOS10" s="2" t="s">
        <v>32</v>
      </c>
      <c r="NOT10" s="2" t="s">
        <v>32</v>
      </c>
      <c r="NOU10" s="2" t="s">
        <v>32</v>
      </c>
      <c r="NOV10" s="2" t="s">
        <v>32</v>
      </c>
      <c r="NOW10" s="2" t="s">
        <v>32</v>
      </c>
      <c r="NOX10" s="2" t="s">
        <v>149</v>
      </c>
      <c r="NOY10" s="2" t="s">
        <v>71</v>
      </c>
      <c r="NOZ10" s="2" t="s">
        <v>22</v>
      </c>
      <c r="NPA10" s="2" t="s">
        <v>32</v>
      </c>
      <c r="NPB10" s="2" t="s">
        <v>32</v>
      </c>
      <c r="NPC10" s="2" t="s">
        <v>32</v>
      </c>
      <c r="NPD10" s="2" t="s">
        <v>32</v>
      </c>
      <c r="NPE10" s="2" t="s">
        <v>32</v>
      </c>
      <c r="NPF10" s="2" t="s">
        <v>378</v>
      </c>
      <c r="NPG10" s="2" t="s">
        <v>32</v>
      </c>
      <c r="NPH10" s="2" t="s">
        <v>71</v>
      </c>
      <c r="NPI10" s="2" t="s">
        <v>22</v>
      </c>
      <c r="NPJ10" s="2" t="s">
        <v>32</v>
      </c>
      <c r="NPK10" s="2" t="s">
        <v>32</v>
      </c>
      <c r="NPL10" s="2" t="s">
        <v>32</v>
      </c>
      <c r="NPM10" s="2" t="s">
        <v>32</v>
      </c>
      <c r="NPN10" s="2" t="s">
        <v>32</v>
      </c>
      <c r="NPO10" s="2" t="s">
        <v>22</v>
      </c>
      <c r="NPP10" s="2" t="s">
        <v>32</v>
      </c>
      <c r="NPQ10" s="2" t="s">
        <v>378</v>
      </c>
      <c r="NPR10" s="2" t="s">
        <v>149</v>
      </c>
      <c r="NPS10" s="2" t="s">
        <v>32</v>
      </c>
      <c r="NPT10" s="2" t="s">
        <v>22</v>
      </c>
      <c r="NPU10" s="2" t="s">
        <v>32</v>
      </c>
      <c r="NPV10" s="2" t="s">
        <v>149</v>
      </c>
      <c r="NPW10" s="2" t="s">
        <v>71</v>
      </c>
      <c r="NPX10" s="2" t="s">
        <v>32</v>
      </c>
      <c r="NPY10" s="2" t="s">
        <v>32</v>
      </c>
      <c r="NPZ10" s="2" t="s">
        <v>22</v>
      </c>
      <c r="NQA10" s="2" t="s">
        <v>32</v>
      </c>
      <c r="NQB10" s="2" t="s">
        <v>32</v>
      </c>
      <c r="NQC10" s="2" t="s">
        <v>378</v>
      </c>
      <c r="NQD10" s="2" t="s">
        <v>32</v>
      </c>
      <c r="NQE10" s="2" t="s">
        <v>378</v>
      </c>
      <c r="NQF10" s="2" t="s">
        <v>32</v>
      </c>
      <c r="NQG10" s="2" t="s">
        <v>22</v>
      </c>
      <c r="NQH10" s="2" t="s">
        <v>71</v>
      </c>
      <c r="NQI10" s="2" t="s">
        <v>32</v>
      </c>
      <c r="NQJ10" s="2" t="s">
        <v>32</v>
      </c>
      <c r="NQK10" s="2" t="s">
        <v>32</v>
      </c>
      <c r="NQL10" s="2" t="s">
        <v>149</v>
      </c>
      <c r="NQM10" s="2" t="s">
        <v>32</v>
      </c>
      <c r="NQN10" s="2" t="s">
        <v>32</v>
      </c>
      <c r="NQO10" s="2" t="s">
        <v>189</v>
      </c>
      <c r="NQP10" s="2" t="s">
        <v>378</v>
      </c>
      <c r="NQQ10" s="2" t="s">
        <v>71</v>
      </c>
      <c r="NQR10" s="2" t="s">
        <v>22</v>
      </c>
      <c r="NQS10" s="2" t="s">
        <v>189</v>
      </c>
      <c r="NQT10" s="2" t="s">
        <v>378</v>
      </c>
      <c r="NQU10" s="2" t="s">
        <v>32</v>
      </c>
      <c r="NQV10" s="2" t="s">
        <v>149</v>
      </c>
      <c r="NQW10" s="2" t="s">
        <v>32</v>
      </c>
      <c r="NQX10" s="2" t="s">
        <v>189</v>
      </c>
      <c r="NQY10" s="2" t="s">
        <v>378</v>
      </c>
      <c r="NQZ10" s="2" t="s">
        <v>22</v>
      </c>
      <c r="NRA10" s="2" t="s">
        <v>32</v>
      </c>
      <c r="NRB10" s="2" t="s">
        <v>71</v>
      </c>
      <c r="NRC10" s="2" t="s">
        <v>32</v>
      </c>
      <c r="NRD10" s="2" t="s">
        <v>378</v>
      </c>
      <c r="NRE10" s="2" t="s">
        <v>32</v>
      </c>
      <c r="NRF10" s="2" t="s">
        <v>22</v>
      </c>
      <c r="NRG10" s="2" t="s">
        <v>32</v>
      </c>
      <c r="NRH10" s="2" t="s">
        <v>71</v>
      </c>
      <c r="NRI10" s="2" t="s">
        <v>32</v>
      </c>
      <c r="NRJ10" s="2" t="s">
        <v>22</v>
      </c>
      <c r="NRK10" s="2" t="s">
        <v>22</v>
      </c>
      <c r="NRL10" s="2" t="s">
        <v>22</v>
      </c>
      <c r="NRM10" s="2" t="s">
        <v>149</v>
      </c>
      <c r="NRN10" s="2" t="s">
        <v>32</v>
      </c>
      <c r="NRO10" s="2" t="s">
        <v>32</v>
      </c>
      <c r="NRP10" s="2" t="s">
        <v>189</v>
      </c>
      <c r="NRQ10" s="2" t="s">
        <v>32</v>
      </c>
      <c r="NRR10" s="2" t="s">
        <v>32</v>
      </c>
      <c r="NRS10" s="2" t="s">
        <v>32</v>
      </c>
      <c r="NRT10" s="2" t="s">
        <v>32</v>
      </c>
      <c r="NRU10" s="2" t="s">
        <v>32</v>
      </c>
      <c r="NRV10" s="2" t="s">
        <v>22</v>
      </c>
      <c r="NRW10" s="2" t="s">
        <v>378</v>
      </c>
      <c r="NRX10" s="2" t="s">
        <v>32</v>
      </c>
      <c r="NRY10" s="2" t="s">
        <v>71</v>
      </c>
      <c r="NRZ10" s="2" t="s">
        <v>32</v>
      </c>
      <c r="NSA10" s="2" t="s">
        <v>32</v>
      </c>
      <c r="NSB10" s="2" t="s">
        <v>32</v>
      </c>
      <c r="NSC10" s="2" t="s">
        <v>22</v>
      </c>
      <c r="NSD10" s="2" t="s">
        <v>378</v>
      </c>
      <c r="NSE10" s="2" t="s">
        <v>149</v>
      </c>
      <c r="NSF10" s="2" t="s">
        <v>22</v>
      </c>
      <c r="NSG10" s="2" t="s">
        <v>32</v>
      </c>
      <c r="NSH10" s="2" t="s">
        <v>149</v>
      </c>
      <c r="NSI10" s="2" t="s">
        <v>32</v>
      </c>
      <c r="NSJ10" s="2" t="s">
        <v>22</v>
      </c>
      <c r="NSK10" s="2" t="s">
        <v>149</v>
      </c>
      <c r="NSL10" s="2" t="s">
        <v>71</v>
      </c>
      <c r="NSM10" s="2" t="s">
        <v>378</v>
      </c>
      <c r="NSN10" s="2" t="s">
        <v>32</v>
      </c>
      <c r="NSO10" s="2" t="s">
        <v>32</v>
      </c>
      <c r="NSP10" s="2" t="s">
        <v>32</v>
      </c>
      <c r="NSQ10" s="2" t="s">
        <v>378</v>
      </c>
      <c r="NSR10" s="2" t="s">
        <v>22</v>
      </c>
      <c r="NSS10" s="2" t="s">
        <v>32</v>
      </c>
      <c r="NST10" s="2" t="s">
        <v>32</v>
      </c>
      <c r="NSU10" s="2" t="s">
        <v>32</v>
      </c>
      <c r="NSV10" s="2" t="s">
        <v>32</v>
      </c>
      <c r="NSW10" s="2" t="s">
        <v>189</v>
      </c>
      <c r="NSX10" s="2" t="s">
        <v>32</v>
      </c>
      <c r="NSY10" s="2" t="s">
        <v>32</v>
      </c>
      <c r="NSZ10" s="2" t="s">
        <v>22</v>
      </c>
      <c r="NTA10" s="2" t="s">
        <v>32</v>
      </c>
      <c r="NTB10" s="2" t="s">
        <v>32</v>
      </c>
      <c r="NTC10" s="2" t="s">
        <v>22</v>
      </c>
      <c r="NTD10" s="2" t="s">
        <v>71</v>
      </c>
      <c r="NTE10" s="2" t="s">
        <v>32</v>
      </c>
      <c r="NTF10" s="2" t="s">
        <v>32</v>
      </c>
      <c r="NTG10" s="2" t="s">
        <v>32</v>
      </c>
      <c r="NTH10" s="2" t="s">
        <v>32</v>
      </c>
      <c r="NTI10" s="2" t="s">
        <v>32</v>
      </c>
      <c r="NTJ10" s="2" t="s">
        <v>22</v>
      </c>
      <c r="NTK10" s="2" t="s">
        <v>378</v>
      </c>
      <c r="NTL10" s="2" t="s">
        <v>22</v>
      </c>
      <c r="NTM10" s="2" t="s">
        <v>22</v>
      </c>
      <c r="NTN10" s="2" t="s">
        <v>32</v>
      </c>
      <c r="NTO10" s="2" t="s">
        <v>71</v>
      </c>
      <c r="NTP10" s="2" t="s">
        <v>22</v>
      </c>
      <c r="NTQ10" s="2" t="s">
        <v>22</v>
      </c>
    </row>
    <row r="11" spans="1:10001" x14ac:dyDescent="0.3">
      <c r="A11" s="1" t="s">
        <v>10</v>
      </c>
      <c r="B11" s="4">
        <v>955.8</v>
      </c>
      <c r="C11" s="4">
        <v>12.41</v>
      </c>
      <c r="D11" s="4">
        <v>1842.59</v>
      </c>
      <c r="E11" s="4">
        <v>522.01</v>
      </c>
      <c r="F11" s="4">
        <v>874.91</v>
      </c>
      <c r="G11" s="4">
        <v>4131.9399999999996</v>
      </c>
      <c r="H11" s="4">
        <v>10999.85</v>
      </c>
      <c r="I11" s="4">
        <v>4276.34</v>
      </c>
      <c r="J11" s="4">
        <v>3986.97</v>
      </c>
      <c r="K11" s="4">
        <v>836</v>
      </c>
      <c r="L11" s="4">
        <v>24.12</v>
      </c>
      <c r="M11" s="4">
        <v>1514.19</v>
      </c>
      <c r="N11" s="4">
        <v>1113.46</v>
      </c>
      <c r="O11" s="4">
        <v>6320.1</v>
      </c>
      <c r="P11" s="4">
        <v>1597.27</v>
      </c>
      <c r="Q11" s="4">
        <v>80002.33</v>
      </c>
      <c r="R11" s="4">
        <v>911.22</v>
      </c>
      <c r="S11" s="4">
        <v>2581.61</v>
      </c>
      <c r="T11" s="4">
        <v>3732.24</v>
      </c>
      <c r="U11" s="4">
        <v>385.87</v>
      </c>
      <c r="V11" s="4">
        <v>3931.9</v>
      </c>
      <c r="W11" s="4">
        <v>2655.88</v>
      </c>
      <c r="X11" s="4">
        <v>19.21</v>
      </c>
      <c r="Y11" s="4">
        <v>10956.22</v>
      </c>
      <c r="Z11" s="4">
        <v>1965.55</v>
      </c>
      <c r="AA11" s="4">
        <v>8.57</v>
      </c>
      <c r="AB11" s="4">
        <v>46.18</v>
      </c>
      <c r="AC11" s="4">
        <v>1412.5</v>
      </c>
      <c r="AD11" s="4">
        <v>5892.85</v>
      </c>
      <c r="AE11" s="4">
        <v>3368.1</v>
      </c>
      <c r="AF11" s="4">
        <v>3269.89</v>
      </c>
      <c r="AG11" s="4">
        <v>2124.86</v>
      </c>
      <c r="AH11" s="4">
        <v>12553.4</v>
      </c>
      <c r="AI11" s="4">
        <v>271.05</v>
      </c>
      <c r="AJ11" s="4">
        <v>4047.25</v>
      </c>
      <c r="AK11" s="4">
        <v>3029.9</v>
      </c>
      <c r="AL11" s="4">
        <v>4589.84</v>
      </c>
      <c r="AM11" s="4">
        <v>1847.97</v>
      </c>
      <c r="AN11" s="4">
        <v>3336.94</v>
      </c>
      <c r="AO11" s="4">
        <v>6679.86</v>
      </c>
      <c r="AP11" s="4">
        <v>925.57</v>
      </c>
      <c r="AQ11" s="4">
        <v>43.45</v>
      </c>
      <c r="AR11" s="4">
        <v>1650.58</v>
      </c>
      <c r="AS11" s="4">
        <v>806.77</v>
      </c>
      <c r="AT11" s="4">
        <v>4965.09</v>
      </c>
      <c r="AU11" s="4">
        <v>12.83</v>
      </c>
      <c r="AV11" s="4">
        <v>1648.7</v>
      </c>
      <c r="AW11" s="4">
        <v>380.5</v>
      </c>
      <c r="AX11" s="4">
        <v>404.11</v>
      </c>
      <c r="AY11" s="4">
        <v>2889.27</v>
      </c>
      <c r="AZ11" s="4">
        <v>1652.13</v>
      </c>
      <c r="BA11" s="4">
        <v>1552.42</v>
      </c>
      <c r="BB11" s="4">
        <v>1919.92</v>
      </c>
      <c r="BC11" s="4">
        <v>9748.2199999999993</v>
      </c>
      <c r="BD11" s="4">
        <v>9822.49</v>
      </c>
      <c r="BE11" s="4">
        <v>888.44</v>
      </c>
      <c r="BF11" s="4">
        <v>41.59</v>
      </c>
      <c r="BG11" s="4">
        <v>39.18</v>
      </c>
      <c r="BH11" s="4">
        <v>4130.3</v>
      </c>
      <c r="BI11" s="4">
        <v>51579.94</v>
      </c>
      <c r="BJ11" s="4">
        <v>4217.16</v>
      </c>
      <c r="BK11" s="4">
        <v>9843.32</v>
      </c>
      <c r="BL11" s="4">
        <v>490.23</v>
      </c>
      <c r="BM11" s="4">
        <v>11169.37</v>
      </c>
      <c r="BN11" s="4">
        <v>23731.87</v>
      </c>
      <c r="BO11" s="4">
        <v>1850.96</v>
      </c>
      <c r="BP11" s="4">
        <v>999.95</v>
      </c>
      <c r="BQ11" s="4">
        <v>2078.31</v>
      </c>
      <c r="BR11" s="4">
        <v>28.77</v>
      </c>
      <c r="BS11" s="4">
        <v>25.08</v>
      </c>
      <c r="BT11" s="4">
        <v>34751.160000000003</v>
      </c>
      <c r="BU11" s="4">
        <v>1832.46</v>
      </c>
      <c r="BV11" s="4">
        <v>4860.5200000000004</v>
      </c>
      <c r="BW11" s="4">
        <v>3466.42</v>
      </c>
      <c r="BX11" s="4">
        <v>2793.28</v>
      </c>
      <c r="BY11" s="4">
        <v>28.91</v>
      </c>
      <c r="BZ11" s="4">
        <v>34866.89</v>
      </c>
      <c r="CA11" s="4">
        <v>3476.75</v>
      </c>
      <c r="CB11" s="4">
        <v>3854.94</v>
      </c>
      <c r="CC11" s="4">
        <v>36.15</v>
      </c>
      <c r="CD11" s="4">
        <v>374.55</v>
      </c>
      <c r="CE11" s="4">
        <v>215.87</v>
      </c>
      <c r="CF11" s="4">
        <v>10938.28</v>
      </c>
      <c r="CG11" s="4">
        <v>450.4</v>
      </c>
      <c r="CH11" s="4">
        <v>14773.71</v>
      </c>
      <c r="CI11" s="4">
        <v>316.88</v>
      </c>
      <c r="CJ11" s="4">
        <v>106.8</v>
      </c>
      <c r="CK11" s="4">
        <v>10862.98</v>
      </c>
      <c r="CL11" s="4">
        <v>1931.85</v>
      </c>
      <c r="CM11" s="4">
        <v>1271.06</v>
      </c>
      <c r="CN11" s="4">
        <v>6445.95</v>
      </c>
      <c r="CO11" s="4">
        <v>4488.6000000000004</v>
      </c>
      <c r="CP11" s="4">
        <v>1319.49</v>
      </c>
      <c r="CQ11" s="4">
        <v>1261.1199999999999</v>
      </c>
      <c r="CR11" s="4">
        <v>184.01</v>
      </c>
      <c r="CS11" s="4">
        <v>13644.88</v>
      </c>
      <c r="CT11" s="4">
        <v>1929.03</v>
      </c>
      <c r="CU11" s="4">
        <v>4141.16</v>
      </c>
      <c r="CV11" s="4">
        <v>597.63</v>
      </c>
      <c r="CW11" s="4">
        <v>497.98</v>
      </c>
      <c r="CX11" s="4">
        <v>2374.61</v>
      </c>
      <c r="CY11" s="4">
        <v>328.31</v>
      </c>
      <c r="CZ11" s="4">
        <v>308.19</v>
      </c>
      <c r="DA11" s="4">
        <v>1892.9</v>
      </c>
      <c r="DB11" s="4">
        <v>6497.85</v>
      </c>
      <c r="DC11" s="4">
        <v>2259.25</v>
      </c>
      <c r="DD11" s="4">
        <v>920.66</v>
      </c>
      <c r="DE11" s="4">
        <v>1488.8</v>
      </c>
      <c r="DF11" s="4">
        <v>1778.79</v>
      </c>
      <c r="DG11" s="4">
        <v>25101.96</v>
      </c>
      <c r="DH11" s="4">
        <v>7750.52</v>
      </c>
      <c r="DI11" s="4">
        <v>8022.55</v>
      </c>
      <c r="DJ11" s="4">
        <v>6074.51</v>
      </c>
      <c r="DK11" s="4">
        <v>1874.99</v>
      </c>
      <c r="DL11" s="4">
        <v>33762.67</v>
      </c>
      <c r="DM11" s="4">
        <v>2706.28</v>
      </c>
      <c r="DN11" s="4">
        <v>1563.36</v>
      </c>
      <c r="DO11" s="4">
        <v>1291.46</v>
      </c>
      <c r="DP11" s="4">
        <v>1162.3499999999999</v>
      </c>
      <c r="DQ11" s="4">
        <v>4987.05</v>
      </c>
      <c r="DR11" s="4">
        <v>11320.15</v>
      </c>
      <c r="DS11" s="4">
        <v>2119.9899999999998</v>
      </c>
      <c r="DT11" s="4">
        <v>1358.95</v>
      </c>
      <c r="DU11" s="4">
        <v>1233.23</v>
      </c>
      <c r="DV11" s="4">
        <v>7142.77</v>
      </c>
      <c r="DW11" s="4">
        <v>38.51</v>
      </c>
      <c r="DX11" s="4">
        <v>7551.58</v>
      </c>
      <c r="DY11" s="4">
        <v>620.63</v>
      </c>
      <c r="DZ11" s="4">
        <v>1585.97</v>
      </c>
      <c r="EA11" s="4">
        <v>882.2</v>
      </c>
      <c r="EB11" s="4">
        <v>2108.42</v>
      </c>
      <c r="EC11" s="4">
        <v>6346.82</v>
      </c>
      <c r="ED11" s="4">
        <v>2444.79</v>
      </c>
      <c r="EE11" s="4">
        <v>7043.84</v>
      </c>
      <c r="EF11" s="4">
        <v>6840.11</v>
      </c>
      <c r="EG11" s="4">
        <v>1890.76</v>
      </c>
      <c r="EH11" s="4">
        <v>156.56</v>
      </c>
      <c r="EI11" s="4">
        <v>34109.050000000003</v>
      </c>
      <c r="EJ11" s="4">
        <v>31820.1</v>
      </c>
      <c r="EK11" s="4">
        <v>787.66</v>
      </c>
      <c r="EL11" s="4">
        <v>6685.56</v>
      </c>
      <c r="EM11" s="4">
        <v>3355.08</v>
      </c>
      <c r="EN11" s="4">
        <v>10014.780000000001</v>
      </c>
      <c r="EO11" s="4">
        <v>9042.41</v>
      </c>
      <c r="EP11" s="4">
        <v>6335.52</v>
      </c>
      <c r="EQ11" s="4">
        <v>1013.26</v>
      </c>
      <c r="ER11" s="4">
        <v>13624.55</v>
      </c>
      <c r="ES11" s="4">
        <v>1434.73</v>
      </c>
      <c r="ET11" s="4">
        <v>1271.03</v>
      </c>
      <c r="EU11" s="4">
        <v>1902.96</v>
      </c>
      <c r="EV11" s="4">
        <v>6565.59</v>
      </c>
      <c r="EW11" s="4">
        <v>15354.95</v>
      </c>
      <c r="EX11" s="4">
        <v>9350.98</v>
      </c>
      <c r="EY11" s="4">
        <v>48092.79</v>
      </c>
      <c r="EZ11" s="4">
        <v>1064.68</v>
      </c>
      <c r="FA11" s="4">
        <v>697.1</v>
      </c>
      <c r="FB11" s="4">
        <v>4559.49</v>
      </c>
      <c r="FC11" s="4">
        <v>198.01</v>
      </c>
      <c r="FD11" s="4">
        <v>1171.3399999999999</v>
      </c>
      <c r="FE11" s="4">
        <v>286.47000000000003</v>
      </c>
      <c r="FF11" s="4">
        <v>13351.73</v>
      </c>
      <c r="FG11" s="4">
        <v>2419.14</v>
      </c>
      <c r="FH11" s="4">
        <v>2434.8200000000002</v>
      </c>
      <c r="FI11" s="4">
        <v>452.56</v>
      </c>
      <c r="FJ11" s="4">
        <v>23.78</v>
      </c>
      <c r="FK11" s="4">
        <v>1671.25</v>
      </c>
      <c r="FL11" s="4">
        <v>1084.17</v>
      </c>
      <c r="FM11" s="4">
        <v>1547.01</v>
      </c>
      <c r="FN11" s="4">
        <v>15210.91</v>
      </c>
      <c r="FO11" s="4">
        <v>15335.35</v>
      </c>
      <c r="FP11" s="4">
        <v>195.8</v>
      </c>
      <c r="FQ11" s="4">
        <v>4.4800000000000004</v>
      </c>
      <c r="FR11" s="4">
        <v>565.30999999999995</v>
      </c>
      <c r="FS11" s="4">
        <v>1904.8</v>
      </c>
      <c r="FT11" s="4">
        <v>12268.4</v>
      </c>
      <c r="FU11" s="4">
        <v>4106.04</v>
      </c>
      <c r="FV11" s="4">
        <v>812.65</v>
      </c>
      <c r="FW11" s="4">
        <v>1342.2</v>
      </c>
      <c r="FX11" s="4">
        <v>272.67</v>
      </c>
      <c r="FY11" s="4">
        <v>65726.240000000005</v>
      </c>
      <c r="FZ11" s="4">
        <v>14952.99</v>
      </c>
      <c r="GA11" s="4">
        <v>1968.33</v>
      </c>
      <c r="GB11" s="4">
        <v>2394.86</v>
      </c>
      <c r="GC11" s="4">
        <v>3351.16</v>
      </c>
      <c r="GD11" s="4">
        <v>9.24</v>
      </c>
      <c r="GE11" s="4">
        <v>15.73</v>
      </c>
      <c r="GF11" s="4">
        <v>11902.96</v>
      </c>
      <c r="GG11" s="4">
        <v>1154.52</v>
      </c>
      <c r="GH11" s="4">
        <v>3792.73</v>
      </c>
      <c r="GI11" s="4">
        <v>495.61</v>
      </c>
      <c r="GJ11" s="4">
        <v>1315.39</v>
      </c>
      <c r="GK11" s="4">
        <v>11793.29</v>
      </c>
      <c r="GL11" s="4">
        <v>7135.36</v>
      </c>
      <c r="GM11" s="4">
        <v>377.27</v>
      </c>
      <c r="GN11" s="4">
        <v>1577.72</v>
      </c>
      <c r="GO11" s="4">
        <v>878.6</v>
      </c>
      <c r="GP11" s="4">
        <v>49.22</v>
      </c>
      <c r="GQ11" s="4">
        <v>44.15</v>
      </c>
      <c r="GR11" s="4">
        <v>1593.47</v>
      </c>
      <c r="GS11" s="4">
        <v>6845.42</v>
      </c>
      <c r="GT11" s="4">
        <v>3295.81</v>
      </c>
      <c r="GU11" s="4">
        <v>4258.3</v>
      </c>
      <c r="GV11" s="4">
        <v>1013.48</v>
      </c>
      <c r="GW11" s="4">
        <v>813.97</v>
      </c>
      <c r="GX11" s="4">
        <v>1080.74</v>
      </c>
      <c r="GY11" s="4">
        <v>12406.59</v>
      </c>
      <c r="GZ11" s="4">
        <v>45028.83</v>
      </c>
      <c r="HA11" s="4">
        <v>2533.38</v>
      </c>
      <c r="HB11" s="4">
        <v>37.72</v>
      </c>
      <c r="HC11" s="4">
        <v>1566.34</v>
      </c>
      <c r="HD11" s="4">
        <v>4454.67</v>
      </c>
      <c r="HE11" s="4">
        <v>2349.98</v>
      </c>
      <c r="HF11" s="4">
        <v>3936.35</v>
      </c>
      <c r="HG11" s="4">
        <v>3964.65</v>
      </c>
      <c r="HH11" s="4">
        <v>3353.07</v>
      </c>
      <c r="HI11" s="4">
        <v>31108.14</v>
      </c>
      <c r="HJ11" s="4">
        <v>1136.6400000000001</v>
      </c>
      <c r="HK11" s="4">
        <v>1644.04</v>
      </c>
      <c r="HL11" s="4">
        <v>11713.41</v>
      </c>
      <c r="HM11" s="4">
        <v>118.71</v>
      </c>
      <c r="HN11" s="4">
        <v>11240.18</v>
      </c>
      <c r="HO11" s="4">
        <v>3015.29</v>
      </c>
      <c r="HP11" s="4">
        <v>26.05</v>
      </c>
      <c r="HQ11" s="4">
        <v>1122.24</v>
      </c>
      <c r="HR11" s="4">
        <v>772.36</v>
      </c>
      <c r="HS11" s="4">
        <v>1084.46</v>
      </c>
      <c r="HT11" s="4">
        <v>294.12</v>
      </c>
      <c r="HU11" s="4">
        <v>465.39</v>
      </c>
      <c r="HV11" s="4">
        <v>5207.7700000000004</v>
      </c>
      <c r="HW11" s="4">
        <v>83.11</v>
      </c>
      <c r="HX11" s="4">
        <v>390.2</v>
      </c>
      <c r="HY11" s="4">
        <v>28.65</v>
      </c>
      <c r="HZ11" s="4">
        <v>750.06</v>
      </c>
      <c r="IA11" s="4">
        <v>8954.81</v>
      </c>
      <c r="IB11" s="4">
        <v>11385.42</v>
      </c>
      <c r="IC11" s="4">
        <v>46504.67</v>
      </c>
      <c r="ID11" s="4">
        <v>7143.22</v>
      </c>
      <c r="IE11" s="4">
        <v>535.37</v>
      </c>
      <c r="IF11" s="4">
        <v>5364.02</v>
      </c>
      <c r="IG11" s="4">
        <v>8896.9699999999993</v>
      </c>
      <c r="IH11" s="4">
        <v>25333.86</v>
      </c>
      <c r="II11" s="4">
        <v>260.41000000000003</v>
      </c>
      <c r="IJ11" s="4">
        <v>250.18</v>
      </c>
      <c r="IK11" s="4">
        <v>132.31</v>
      </c>
      <c r="IL11" s="4">
        <v>2111.42</v>
      </c>
      <c r="IM11" s="4">
        <v>13.73</v>
      </c>
      <c r="IN11" s="4">
        <v>36039.519999999997</v>
      </c>
      <c r="IO11" s="4">
        <v>1130.6400000000001</v>
      </c>
      <c r="IP11" s="4">
        <v>52.68</v>
      </c>
      <c r="IQ11" s="4">
        <v>1800.66</v>
      </c>
      <c r="IR11" s="4">
        <v>322.10000000000002</v>
      </c>
      <c r="IS11" s="4">
        <v>3467.84</v>
      </c>
      <c r="IT11" s="4">
        <v>39.81</v>
      </c>
      <c r="IU11" s="4">
        <v>6418.61</v>
      </c>
      <c r="IV11" s="4">
        <v>356.43</v>
      </c>
      <c r="IW11" s="4">
        <v>2623.07</v>
      </c>
      <c r="IX11" s="4">
        <v>32110.93</v>
      </c>
      <c r="IY11" s="4">
        <v>301.02999999999997</v>
      </c>
      <c r="IZ11" s="4">
        <v>41.65</v>
      </c>
      <c r="JA11" s="4">
        <v>1574.62</v>
      </c>
      <c r="JB11" s="4">
        <v>49.69</v>
      </c>
      <c r="JC11" s="4">
        <v>1228.6400000000001</v>
      </c>
      <c r="JD11" s="4">
        <v>1430.2</v>
      </c>
      <c r="JE11" s="4">
        <v>5611.11</v>
      </c>
      <c r="JF11" s="4">
        <v>47.15</v>
      </c>
      <c r="JG11" s="4">
        <v>4991.18</v>
      </c>
      <c r="JH11" s="4">
        <v>2537.4699999999998</v>
      </c>
      <c r="JI11" s="4">
        <v>1655.25</v>
      </c>
      <c r="JJ11" s="4">
        <v>888.77</v>
      </c>
      <c r="JK11" s="4">
        <v>481.84</v>
      </c>
      <c r="JL11" s="4">
        <v>11585</v>
      </c>
      <c r="JM11" s="4">
        <v>272.02</v>
      </c>
      <c r="JN11" s="4">
        <v>1092.8399999999999</v>
      </c>
      <c r="JO11" s="4">
        <v>1064.3599999999999</v>
      </c>
      <c r="JP11" s="4">
        <v>1486.64</v>
      </c>
      <c r="JQ11" s="4">
        <v>4514.32</v>
      </c>
      <c r="JR11" s="4">
        <v>1854.01</v>
      </c>
      <c r="JS11" s="4">
        <v>248.76</v>
      </c>
      <c r="JT11" s="4">
        <v>352.89</v>
      </c>
      <c r="JU11" s="4">
        <v>3094.56</v>
      </c>
      <c r="JV11" s="4">
        <v>4470.07</v>
      </c>
      <c r="JW11" s="4">
        <v>45.69</v>
      </c>
      <c r="JX11" s="4">
        <v>1947.16</v>
      </c>
      <c r="JY11" s="4">
        <v>1984.59</v>
      </c>
      <c r="JZ11" s="4">
        <v>4081.68</v>
      </c>
      <c r="KA11" s="4">
        <v>606.97</v>
      </c>
      <c r="KB11" s="4">
        <v>5933.8</v>
      </c>
      <c r="KC11" s="4">
        <v>9626.34</v>
      </c>
      <c r="KD11" s="4">
        <v>13602.73</v>
      </c>
      <c r="KE11" s="4">
        <v>3593.78</v>
      </c>
      <c r="KF11" s="4">
        <v>492.29</v>
      </c>
      <c r="KG11" s="4">
        <v>140.96</v>
      </c>
      <c r="KH11" s="4">
        <v>4306.96</v>
      </c>
      <c r="KI11" s="4">
        <v>14893.86</v>
      </c>
      <c r="KJ11" s="4">
        <v>2962.48</v>
      </c>
      <c r="KK11" s="4">
        <v>3904.87</v>
      </c>
      <c r="KL11" s="4">
        <v>2351.92</v>
      </c>
      <c r="KM11" s="4">
        <v>4859.72</v>
      </c>
      <c r="KN11" s="4">
        <v>7852.67</v>
      </c>
      <c r="KO11" s="4">
        <v>1778.2</v>
      </c>
      <c r="KP11" s="4">
        <v>1090.8</v>
      </c>
      <c r="KQ11" s="4">
        <v>4386.83</v>
      </c>
      <c r="KR11" s="4">
        <v>209.98</v>
      </c>
      <c r="KS11" s="4">
        <v>4643.29</v>
      </c>
      <c r="KT11" s="4">
        <v>6309.9</v>
      </c>
      <c r="KU11" s="4">
        <v>4080.35</v>
      </c>
      <c r="KV11" s="4">
        <v>6269.44</v>
      </c>
      <c r="KW11" s="4">
        <v>1097.24</v>
      </c>
      <c r="KX11" s="4">
        <v>4809.74</v>
      </c>
      <c r="KY11" s="4">
        <v>7653.89</v>
      </c>
      <c r="KZ11" s="4">
        <v>46218.239999999998</v>
      </c>
      <c r="LA11" s="4">
        <v>6474.31</v>
      </c>
      <c r="LB11" s="4">
        <v>7722</v>
      </c>
      <c r="LC11" s="4">
        <v>1540.33</v>
      </c>
      <c r="LD11" s="4">
        <v>103.31</v>
      </c>
      <c r="LE11" s="4">
        <v>505.88</v>
      </c>
      <c r="LF11" s="4">
        <v>673.46</v>
      </c>
      <c r="LG11" s="4">
        <v>2071.39</v>
      </c>
      <c r="LH11" s="4">
        <v>27774.23</v>
      </c>
      <c r="LI11" s="4">
        <v>76512.5</v>
      </c>
      <c r="LJ11" s="4">
        <v>8186.79</v>
      </c>
      <c r="LK11" s="4">
        <v>79361.919999999998</v>
      </c>
      <c r="LL11" s="4">
        <v>73.27</v>
      </c>
      <c r="LM11" s="4">
        <v>8091.86</v>
      </c>
      <c r="LN11" s="4">
        <v>1064.96</v>
      </c>
      <c r="LO11" s="4">
        <v>8.18</v>
      </c>
      <c r="LP11" s="4">
        <v>42588.92</v>
      </c>
      <c r="LQ11" s="4">
        <v>4572.83</v>
      </c>
      <c r="LR11" s="4">
        <v>4224.29</v>
      </c>
      <c r="LS11" s="4">
        <v>1912.34</v>
      </c>
      <c r="LT11" s="4">
        <v>14465.78</v>
      </c>
      <c r="LU11" s="4">
        <v>23.18</v>
      </c>
      <c r="LV11" s="4">
        <v>4850.3900000000003</v>
      </c>
      <c r="LW11" s="4">
        <v>1277.9000000000001</v>
      </c>
      <c r="LX11" s="4">
        <v>13608.4</v>
      </c>
      <c r="LY11" s="4">
        <v>1622.98</v>
      </c>
      <c r="LZ11" s="4">
        <v>1326.69</v>
      </c>
      <c r="MA11" s="4">
        <v>2206.69</v>
      </c>
      <c r="MB11" s="4">
        <v>3085.09</v>
      </c>
      <c r="MC11" s="4">
        <v>1834.39</v>
      </c>
      <c r="MD11" s="4">
        <v>261.38</v>
      </c>
      <c r="ME11" s="4">
        <v>184.51</v>
      </c>
      <c r="MF11" s="4">
        <v>9711.7800000000007</v>
      </c>
      <c r="MG11" s="4">
        <v>241.77</v>
      </c>
      <c r="MH11" s="4">
        <v>14684.3</v>
      </c>
      <c r="MI11" s="4">
        <v>561.87</v>
      </c>
      <c r="MJ11" s="4">
        <v>10317.89</v>
      </c>
      <c r="MK11" s="4">
        <v>1267.5899999999999</v>
      </c>
      <c r="ML11" s="4">
        <v>1038.25</v>
      </c>
      <c r="MM11" s="4">
        <v>4514.6000000000004</v>
      </c>
      <c r="MN11" s="4">
        <v>36.49</v>
      </c>
      <c r="MO11" s="4">
        <v>1962.04</v>
      </c>
      <c r="MP11" s="4">
        <v>2744.92</v>
      </c>
      <c r="MQ11" s="4">
        <v>3318.31</v>
      </c>
      <c r="MR11" s="4">
        <v>7468.2</v>
      </c>
      <c r="MS11" s="4">
        <v>2539.85</v>
      </c>
      <c r="MT11" s="4">
        <v>1942.37</v>
      </c>
      <c r="MU11" s="4">
        <v>1368.29</v>
      </c>
      <c r="MV11" s="4">
        <v>8276.9500000000007</v>
      </c>
      <c r="MW11" s="4">
        <v>1098.6199999999999</v>
      </c>
      <c r="MX11" s="4">
        <v>1996.39</v>
      </c>
      <c r="MY11" s="4">
        <v>11188.69</v>
      </c>
      <c r="MZ11" s="4">
        <v>5956.63</v>
      </c>
      <c r="NA11" s="4">
        <v>11873.82</v>
      </c>
      <c r="NB11" s="4">
        <v>247.64</v>
      </c>
      <c r="NC11" s="4">
        <v>1470.25</v>
      </c>
      <c r="ND11" s="4">
        <v>5835.41</v>
      </c>
      <c r="NE11" s="4">
        <v>1071.52</v>
      </c>
      <c r="NF11" s="4">
        <v>1979.01</v>
      </c>
      <c r="NG11" s="4">
        <v>4963.59</v>
      </c>
      <c r="NH11" s="4">
        <v>2671.2</v>
      </c>
      <c r="NI11" s="4">
        <v>35.64</v>
      </c>
      <c r="NJ11" s="4">
        <v>3712.34</v>
      </c>
      <c r="NK11" s="4">
        <v>42033.39</v>
      </c>
      <c r="NL11" s="4">
        <v>25297.21</v>
      </c>
      <c r="NM11" s="4">
        <v>493.68</v>
      </c>
      <c r="NN11" s="4">
        <v>7866.5</v>
      </c>
      <c r="NO11" s="4">
        <v>2489.8200000000002</v>
      </c>
      <c r="NP11" s="4">
        <v>3744.87</v>
      </c>
      <c r="NQ11" s="4">
        <v>3685.74</v>
      </c>
      <c r="NR11" s="4">
        <v>1624.4</v>
      </c>
      <c r="NS11" s="4">
        <v>1996.42</v>
      </c>
      <c r="NT11" s="4">
        <v>921.84</v>
      </c>
      <c r="NU11" s="4">
        <v>1199.3499999999999</v>
      </c>
      <c r="NV11" s="4">
        <v>7355.88</v>
      </c>
      <c r="NW11" s="4">
        <v>3974.63</v>
      </c>
      <c r="NX11" s="4">
        <v>2613.91</v>
      </c>
      <c r="NY11" s="4">
        <v>530.53</v>
      </c>
      <c r="NZ11" s="4">
        <v>931.36</v>
      </c>
      <c r="OA11" s="4">
        <v>1490.65</v>
      </c>
      <c r="OB11" s="4">
        <v>7216.33</v>
      </c>
      <c r="OC11" s="4">
        <v>1228.23</v>
      </c>
      <c r="OD11" s="4">
        <v>13329.53</v>
      </c>
      <c r="OE11" s="4">
        <v>2194.75</v>
      </c>
      <c r="OF11" s="4">
        <v>3151</v>
      </c>
      <c r="OG11" s="4">
        <v>1005.02</v>
      </c>
      <c r="OH11" s="4">
        <v>355.26</v>
      </c>
      <c r="OI11" s="4">
        <v>354.63</v>
      </c>
      <c r="OJ11" s="4">
        <v>913.14</v>
      </c>
      <c r="OK11" s="4">
        <v>1913.1</v>
      </c>
      <c r="OL11" s="4">
        <v>33.83</v>
      </c>
      <c r="OM11" s="4">
        <v>2315.6</v>
      </c>
      <c r="ON11" s="4">
        <v>2833.75</v>
      </c>
      <c r="OO11" s="4">
        <v>9504.5499999999993</v>
      </c>
      <c r="OP11" s="4">
        <v>1295.22</v>
      </c>
      <c r="OQ11" s="4">
        <v>343.3</v>
      </c>
      <c r="OR11" s="4">
        <v>46051.67</v>
      </c>
      <c r="OS11" s="4">
        <v>11290.31</v>
      </c>
      <c r="OT11" s="4">
        <v>459.49</v>
      </c>
      <c r="OU11" s="4">
        <v>676.85</v>
      </c>
      <c r="OV11" s="4">
        <v>366.92</v>
      </c>
      <c r="OW11" s="4">
        <v>2380.6799999999998</v>
      </c>
      <c r="OX11" s="4">
        <v>1980.07</v>
      </c>
      <c r="OY11" s="4">
        <v>70098.61</v>
      </c>
      <c r="OZ11" s="4">
        <v>2406.2600000000002</v>
      </c>
      <c r="PA11" s="4">
        <v>1174.33</v>
      </c>
      <c r="PB11" s="4">
        <v>1074.8399999999999</v>
      </c>
      <c r="PC11" s="4">
        <v>1113.6099999999999</v>
      </c>
      <c r="PD11" s="4">
        <v>8438.07</v>
      </c>
      <c r="PE11" s="4">
        <v>867</v>
      </c>
      <c r="PF11" s="4">
        <v>18.46</v>
      </c>
      <c r="PG11" s="4">
        <v>1291.92</v>
      </c>
      <c r="PH11" s="4">
        <v>3174.44</v>
      </c>
      <c r="PI11" s="4">
        <v>504.07</v>
      </c>
      <c r="PJ11" s="4">
        <v>174.84</v>
      </c>
      <c r="PK11" s="4">
        <v>29678.47</v>
      </c>
      <c r="PL11" s="4">
        <v>116.45</v>
      </c>
      <c r="PM11" s="4">
        <v>4255.55</v>
      </c>
      <c r="PN11" s="4">
        <v>440.47</v>
      </c>
      <c r="PO11" s="4">
        <v>228.84</v>
      </c>
      <c r="PP11" s="4">
        <v>9860.93</v>
      </c>
      <c r="PQ11" s="4">
        <v>1825.85</v>
      </c>
      <c r="PR11" s="4">
        <v>1693.98</v>
      </c>
      <c r="PS11" s="4">
        <v>207.3</v>
      </c>
      <c r="PT11" s="4">
        <v>2650.98</v>
      </c>
      <c r="PU11" s="4">
        <v>406.08</v>
      </c>
      <c r="PV11" s="4">
        <v>7874.84</v>
      </c>
      <c r="PW11" s="4">
        <v>3042.75</v>
      </c>
      <c r="PX11" s="4">
        <v>1116.8399999999999</v>
      </c>
      <c r="PY11" s="4">
        <v>1786.64</v>
      </c>
      <c r="PZ11" s="4">
        <v>292.08999999999997</v>
      </c>
      <c r="QA11" s="4">
        <v>1677.06</v>
      </c>
      <c r="QB11" s="4">
        <v>854.19</v>
      </c>
      <c r="QC11" s="4">
        <v>762.06</v>
      </c>
      <c r="QD11" s="4">
        <v>1592.14</v>
      </c>
      <c r="QE11" s="4">
        <v>1192.3900000000001</v>
      </c>
      <c r="QF11" s="4">
        <v>41.81</v>
      </c>
      <c r="QG11" s="4">
        <v>221.47</v>
      </c>
      <c r="QH11" s="4">
        <v>3531.23</v>
      </c>
      <c r="QI11" s="4">
        <v>14866.08</v>
      </c>
      <c r="QJ11" s="4">
        <v>2775.8</v>
      </c>
      <c r="QK11" s="4">
        <v>5160.8100000000004</v>
      </c>
      <c r="QL11" s="4">
        <v>2252.5300000000002</v>
      </c>
      <c r="QM11" s="4">
        <v>1867.7</v>
      </c>
      <c r="QN11" s="4">
        <v>1625.51</v>
      </c>
      <c r="QO11" s="4">
        <v>11826.6</v>
      </c>
      <c r="QP11" s="4">
        <v>1296.46</v>
      </c>
      <c r="QQ11" s="4">
        <v>655.19000000000005</v>
      </c>
      <c r="QR11" s="4">
        <v>4625.8900000000003</v>
      </c>
      <c r="QS11" s="4">
        <v>4951.05</v>
      </c>
      <c r="QT11" s="4">
        <v>8076.3</v>
      </c>
      <c r="QU11" s="4">
        <v>8778.99</v>
      </c>
      <c r="QV11" s="4">
        <v>3554.27</v>
      </c>
      <c r="QW11" s="4">
        <v>3763.16</v>
      </c>
      <c r="QX11" s="4">
        <v>157.71</v>
      </c>
      <c r="QY11" s="4">
        <v>7174.79</v>
      </c>
      <c r="QZ11" s="4">
        <v>8361.0300000000007</v>
      </c>
      <c r="RA11" s="4">
        <v>97.05</v>
      </c>
      <c r="RB11" s="4">
        <v>9090.2099999999991</v>
      </c>
      <c r="RC11" s="4">
        <v>10426.07</v>
      </c>
      <c r="RD11" s="4">
        <v>8365.99</v>
      </c>
      <c r="RE11" s="4">
        <v>1092.47</v>
      </c>
      <c r="RF11" s="4">
        <v>46611.06</v>
      </c>
      <c r="RG11" s="4">
        <v>310.32</v>
      </c>
      <c r="RH11" s="4">
        <v>2361.5</v>
      </c>
      <c r="RI11" s="4">
        <v>46.06</v>
      </c>
      <c r="RJ11" s="4">
        <v>81917.41</v>
      </c>
      <c r="RK11" s="4">
        <v>174.65</v>
      </c>
      <c r="RL11" s="4">
        <v>4542.9799999999996</v>
      </c>
      <c r="RM11" s="4">
        <v>2543.2399999999998</v>
      </c>
      <c r="RN11" s="4">
        <v>1731.39</v>
      </c>
      <c r="RO11" s="4">
        <v>1274.46</v>
      </c>
      <c r="RP11" s="4">
        <v>1704.7</v>
      </c>
      <c r="RQ11" s="4">
        <v>3091.68</v>
      </c>
      <c r="RR11" s="4">
        <v>9.52</v>
      </c>
      <c r="RS11" s="4">
        <v>1560.31</v>
      </c>
      <c r="RT11" s="4">
        <v>1871.72</v>
      </c>
      <c r="RU11" s="4">
        <v>12432.65</v>
      </c>
      <c r="RV11" s="4">
        <v>1574.04</v>
      </c>
      <c r="RW11" s="4">
        <v>1069.33</v>
      </c>
      <c r="RX11" s="4">
        <v>2724.1</v>
      </c>
      <c r="RY11" s="4">
        <v>924.02</v>
      </c>
      <c r="RZ11" s="4">
        <v>14297.52</v>
      </c>
      <c r="SA11" s="4">
        <v>3287.86</v>
      </c>
      <c r="SB11" s="4">
        <v>4993.82</v>
      </c>
      <c r="SC11" s="4">
        <v>2574.25</v>
      </c>
      <c r="SD11" s="4">
        <v>344.71</v>
      </c>
      <c r="SE11" s="4">
        <v>2240.12</v>
      </c>
      <c r="SF11" s="4">
        <v>8636.44</v>
      </c>
      <c r="SG11" s="4">
        <v>6357.18</v>
      </c>
      <c r="SH11" s="4">
        <v>862.99</v>
      </c>
      <c r="SI11" s="4">
        <v>35345.760000000002</v>
      </c>
      <c r="SJ11" s="4">
        <v>448.98</v>
      </c>
      <c r="SK11" s="4">
        <v>2440.4499999999998</v>
      </c>
      <c r="SL11" s="4">
        <v>3163.9</v>
      </c>
      <c r="SM11" s="4">
        <v>2979.23</v>
      </c>
      <c r="SN11" s="4">
        <v>3060.57</v>
      </c>
      <c r="SO11" s="4">
        <v>2969.49</v>
      </c>
      <c r="SP11" s="4">
        <v>3.7</v>
      </c>
      <c r="SQ11" s="4">
        <v>8040.32</v>
      </c>
      <c r="SR11" s="4">
        <v>3341.29</v>
      </c>
      <c r="SS11" s="4">
        <v>4340.7</v>
      </c>
      <c r="ST11" s="4">
        <v>14756.98</v>
      </c>
      <c r="SU11" s="4">
        <v>10288.469999999999</v>
      </c>
      <c r="SV11" s="4">
        <v>37.51</v>
      </c>
      <c r="SW11" s="4">
        <v>1616.42</v>
      </c>
      <c r="SX11" s="4">
        <v>997.7</v>
      </c>
      <c r="SY11" s="4">
        <v>128.33000000000001</v>
      </c>
      <c r="SZ11" s="4">
        <v>5870.99</v>
      </c>
      <c r="TA11" s="4">
        <v>2388.54</v>
      </c>
      <c r="TB11" s="4">
        <v>9322.16</v>
      </c>
      <c r="TC11" s="4">
        <v>9422.93</v>
      </c>
      <c r="TD11" s="4">
        <v>1299.99</v>
      </c>
      <c r="TE11" s="4">
        <v>1156.8699999999999</v>
      </c>
      <c r="TF11" s="4">
        <v>605.52</v>
      </c>
      <c r="TG11" s="4">
        <v>7187.03</v>
      </c>
      <c r="TH11" s="4">
        <v>12998.51</v>
      </c>
      <c r="TI11" s="4">
        <v>4224.22</v>
      </c>
      <c r="TJ11" s="4">
        <v>19424.66</v>
      </c>
      <c r="TK11" s="4">
        <v>1496.06</v>
      </c>
      <c r="TL11" s="4">
        <v>5018.1499999999996</v>
      </c>
      <c r="TM11" s="4">
        <v>16092.22</v>
      </c>
      <c r="TN11" s="4">
        <v>1119.5899999999999</v>
      </c>
      <c r="TO11" s="4">
        <v>1262.76</v>
      </c>
      <c r="TP11" s="4">
        <v>18.149999999999999</v>
      </c>
      <c r="TQ11" s="4">
        <v>1377.62</v>
      </c>
      <c r="TR11" s="4">
        <v>2293.33</v>
      </c>
      <c r="TS11" s="4">
        <v>4916.93</v>
      </c>
      <c r="TT11" s="4">
        <v>8876.19</v>
      </c>
      <c r="TU11" s="4">
        <v>549.16999999999996</v>
      </c>
      <c r="TV11" s="4">
        <v>9052.9</v>
      </c>
      <c r="TW11" s="4">
        <v>2726.18</v>
      </c>
      <c r="TX11" s="4">
        <v>48747.48</v>
      </c>
      <c r="TY11" s="4">
        <v>313.01</v>
      </c>
      <c r="TZ11" s="4">
        <v>2766.1</v>
      </c>
      <c r="UA11" s="4">
        <v>12006.57</v>
      </c>
      <c r="UB11" s="4">
        <v>511.31</v>
      </c>
      <c r="UC11" s="4">
        <v>9276.06</v>
      </c>
      <c r="UD11" s="4">
        <v>1129.03</v>
      </c>
      <c r="UE11" s="4">
        <v>2.5099999999999998</v>
      </c>
      <c r="UF11" s="4">
        <v>94174.37</v>
      </c>
      <c r="UG11" s="4">
        <v>1538.84</v>
      </c>
      <c r="UH11" s="4">
        <v>2603.14</v>
      </c>
      <c r="UI11" s="4">
        <v>1875.91</v>
      </c>
      <c r="UJ11" s="4">
        <v>5.29</v>
      </c>
      <c r="UK11" s="4">
        <v>1729.2</v>
      </c>
      <c r="UL11" s="4">
        <v>1848.12</v>
      </c>
      <c r="UM11" s="4">
        <v>11581.49</v>
      </c>
      <c r="UN11" s="4">
        <v>1407.58</v>
      </c>
      <c r="UO11" s="4">
        <v>19693.439999999999</v>
      </c>
      <c r="UP11" s="4">
        <v>7231.88</v>
      </c>
      <c r="UQ11" s="4">
        <v>5160.47</v>
      </c>
      <c r="UR11" s="4">
        <v>1.34</v>
      </c>
      <c r="US11" s="4">
        <v>2783.18</v>
      </c>
      <c r="UT11" s="4">
        <v>1468.32</v>
      </c>
      <c r="UU11" s="4">
        <v>1637.83</v>
      </c>
      <c r="UV11" s="4">
        <v>3934.92</v>
      </c>
      <c r="UW11" s="4">
        <v>1812.49</v>
      </c>
      <c r="UX11" s="4">
        <v>2419.59</v>
      </c>
      <c r="UY11" s="4">
        <v>1283.6199999999999</v>
      </c>
      <c r="UZ11" s="4">
        <v>920.55</v>
      </c>
      <c r="VA11" s="4">
        <v>9937.34</v>
      </c>
      <c r="VB11" s="4">
        <v>1377.75</v>
      </c>
      <c r="VC11" s="4">
        <v>3763.98</v>
      </c>
      <c r="VD11" s="4">
        <v>1430.88</v>
      </c>
      <c r="VE11" s="4">
        <v>21.03</v>
      </c>
      <c r="VF11" s="4">
        <v>11817.6</v>
      </c>
      <c r="VG11" s="4">
        <v>1794.34</v>
      </c>
      <c r="VH11" s="4">
        <v>189.85</v>
      </c>
      <c r="VI11" s="4">
        <v>1784.48</v>
      </c>
      <c r="VJ11" s="4">
        <v>2977.6</v>
      </c>
      <c r="VK11" s="4">
        <v>3338.74</v>
      </c>
      <c r="VL11" s="4">
        <v>619.4</v>
      </c>
      <c r="VM11" s="4">
        <v>1390.76</v>
      </c>
      <c r="VN11" s="4">
        <v>1699.95</v>
      </c>
      <c r="VO11" s="4">
        <v>4377.01</v>
      </c>
      <c r="VP11" s="4">
        <v>14380.99</v>
      </c>
      <c r="VQ11" s="4">
        <v>4979.72</v>
      </c>
      <c r="VR11" s="4">
        <v>641.22</v>
      </c>
      <c r="VS11" s="4">
        <v>262.77999999999997</v>
      </c>
      <c r="VT11" s="4">
        <v>2942.7</v>
      </c>
      <c r="VU11" s="4">
        <v>5420.54</v>
      </c>
      <c r="VV11" s="4">
        <v>2882.93</v>
      </c>
      <c r="VW11" s="4">
        <v>1261.2</v>
      </c>
      <c r="VX11" s="4">
        <v>7027.28</v>
      </c>
      <c r="VY11" s="4">
        <v>5464.81</v>
      </c>
      <c r="VZ11" s="4">
        <v>3201.77</v>
      </c>
      <c r="WA11" s="4">
        <v>1708.51</v>
      </c>
      <c r="WB11" s="4">
        <v>1600.07</v>
      </c>
      <c r="WC11" s="4">
        <v>2604.0700000000002</v>
      </c>
      <c r="WD11" s="4">
        <v>1106.6300000000001</v>
      </c>
      <c r="WE11" s="4">
        <v>1664.06</v>
      </c>
      <c r="WF11" s="4">
        <v>1200.95</v>
      </c>
      <c r="WG11" s="4">
        <v>1129.4100000000001</v>
      </c>
      <c r="WH11" s="4">
        <v>2949.68</v>
      </c>
      <c r="WI11" s="4">
        <v>712.13</v>
      </c>
      <c r="WJ11" s="4">
        <v>4220.57</v>
      </c>
      <c r="WK11" s="4">
        <v>1567.35</v>
      </c>
      <c r="WL11" s="4">
        <v>297.77</v>
      </c>
      <c r="WM11" s="4">
        <v>349.26</v>
      </c>
      <c r="WN11" s="4">
        <v>894.23</v>
      </c>
      <c r="WO11" s="4">
        <v>5557.34</v>
      </c>
      <c r="WP11" s="4">
        <v>6638.72</v>
      </c>
      <c r="WQ11" s="4">
        <v>4195.46</v>
      </c>
      <c r="WR11" s="4">
        <v>8589.32</v>
      </c>
      <c r="WS11" s="4">
        <v>6656.33</v>
      </c>
      <c r="WT11" s="4">
        <v>12434.33</v>
      </c>
      <c r="WU11" s="4">
        <v>1962.39</v>
      </c>
      <c r="WV11" s="4">
        <v>71771.53</v>
      </c>
      <c r="WW11" s="4">
        <v>21433.22</v>
      </c>
      <c r="WX11" s="4">
        <v>22863.66</v>
      </c>
      <c r="WY11" s="4">
        <v>965.26</v>
      </c>
      <c r="WZ11" s="4">
        <v>1700.45</v>
      </c>
      <c r="XA11" s="4">
        <v>7649.46</v>
      </c>
      <c r="XB11" s="4">
        <v>1830.36</v>
      </c>
      <c r="XC11" s="4">
        <v>1928.77</v>
      </c>
      <c r="XD11" s="4">
        <v>45370.31</v>
      </c>
      <c r="XE11" s="4">
        <v>1801.85</v>
      </c>
      <c r="XF11" s="4">
        <v>4833.21</v>
      </c>
      <c r="XG11" s="4">
        <v>25.22</v>
      </c>
      <c r="XH11" s="4">
        <v>116.64</v>
      </c>
      <c r="XI11" s="4">
        <v>866.17</v>
      </c>
      <c r="XJ11" s="4">
        <v>3903.22</v>
      </c>
      <c r="XK11" s="4">
        <v>9837.52</v>
      </c>
      <c r="XL11" s="4">
        <v>13652.89</v>
      </c>
      <c r="XM11" s="4">
        <v>280.42</v>
      </c>
      <c r="XN11" s="4">
        <v>3412.97</v>
      </c>
      <c r="XO11" s="4">
        <v>2344.44</v>
      </c>
      <c r="XP11" s="4">
        <v>8033.55</v>
      </c>
      <c r="XQ11" s="4">
        <v>12451.95</v>
      </c>
      <c r="XR11" s="4">
        <v>254.89</v>
      </c>
      <c r="XS11" s="4">
        <v>5406.82</v>
      </c>
      <c r="XT11" s="4">
        <v>894.05</v>
      </c>
      <c r="XU11" s="4">
        <v>42.39</v>
      </c>
      <c r="XV11" s="4">
        <v>523.01</v>
      </c>
      <c r="XW11" s="4">
        <v>9027.6200000000008</v>
      </c>
      <c r="XX11" s="4">
        <v>757.88</v>
      </c>
      <c r="XY11" s="4">
        <v>14093.9</v>
      </c>
      <c r="XZ11" s="4">
        <v>2159.12</v>
      </c>
      <c r="YA11" s="4">
        <v>14121.61</v>
      </c>
      <c r="YB11" s="4">
        <v>2050.3000000000002</v>
      </c>
      <c r="YC11" s="4">
        <v>4962.24</v>
      </c>
      <c r="YD11" s="4">
        <v>11911.68</v>
      </c>
      <c r="YE11" s="4">
        <v>3898.07</v>
      </c>
      <c r="YF11" s="4">
        <v>1351.41</v>
      </c>
      <c r="YG11" s="4">
        <v>1674.16</v>
      </c>
      <c r="YH11" s="4">
        <v>6262.22</v>
      </c>
      <c r="YI11" s="4">
        <v>290.19</v>
      </c>
      <c r="YJ11" s="4">
        <v>4222.8500000000004</v>
      </c>
      <c r="YK11" s="4">
        <v>16.09</v>
      </c>
      <c r="YL11" s="4">
        <v>1618.4</v>
      </c>
      <c r="YM11" s="4">
        <v>1007.19</v>
      </c>
      <c r="YN11" s="4">
        <v>1990.12</v>
      </c>
      <c r="YO11" s="4">
        <v>1111.6500000000001</v>
      </c>
      <c r="YP11" s="4">
        <v>4017.48</v>
      </c>
      <c r="YQ11" s="4">
        <v>7274.17</v>
      </c>
      <c r="YR11" s="4">
        <v>20937.169999999998</v>
      </c>
      <c r="YS11" s="4">
        <v>4933.3599999999997</v>
      </c>
      <c r="YT11" s="4">
        <v>1230.58</v>
      </c>
      <c r="YU11" s="4">
        <v>4725.83</v>
      </c>
      <c r="YV11" s="4">
        <v>9774.06</v>
      </c>
      <c r="YW11" s="4">
        <v>1576.63</v>
      </c>
      <c r="YX11" s="4">
        <v>1803.25</v>
      </c>
      <c r="YY11" s="4">
        <v>491.98</v>
      </c>
      <c r="YZ11" s="4">
        <v>28.02</v>
      </c>
      <c r="ZA11" s="4">
        <v>19.010000000000002</v>
      </c>
      <c r="ZB11" s="4">
        <v>4372.1400000000003</v>
      </c>
      <c r="ZC11" s="4">
        <v>560.16</v>
      </c>
      <c r="ZD11" s="4">
        <v>1744.79</v>
      </c>
      <c r="ZE11" s="4">
        <v>4543.1000000000004</v>
      </c>
      <c r="ZF11" s="4">
        <v>49.99</v>
      </c>
      <c r="ZG11" s="4">
        <v>3719.17</v>
      </c>
      <c r="ZH11" s="4">
        <v>2152.63</v>
      </c>
      <c r="ZI11" s="4">
        <v>23.79</v>
      </c>
      <c r="ZJ11" s="4">
        <v>564.96</v>
      </c>
      <c r="ZK11" s="4">
        <v>37.68</v>
      </c>
      <c r="ZL11" s="4">
        <v>3503.84</v>
      </c>
      <c r="ZM11" s="4">
        <v>620.35</v>
      </c>
      <c r="ZN11" s="4">
        <v>240.17</v>
      </c>
      <c r="ZO11" s="4">
        <v>1087.3499999999999</v>
      </c>
      <c r="ZP11" s="4">
        <v>1430.09</v>
      </c>
      <c r="ZQ11" s="4">
        <v>4251.1499999999996</v>
      </c>
      <c r="ZR11" s="4">
        <v>3002.93</v>
      </c>
      <c r="ZS11" s="4">
        <v>5141.97</v>
      </c>
      <c r="ZT11" s="4">
        <v>9599.6200000000008</v>
      </c>
      <c r="ZU11" s="4">
        <v>2498.15</v>
      </c>
      <c r="ZV11" s="4">
        <v>914.47</v>
      </c>
      <c r="ZW11" s="4">
        <v>4828.32</v>
      </c>
      <c r="ZX11" s="4">
        <v>9126.2099999999991</v>
      </c>
      <c r="ZY11" s="4">
        <v>4707.6899999999996</v>
      </c>
      <c r="ZZ11" s="4">
        <v>182.37</v>
      </c>
      <c r="AAA11" s="4">
        <v>1483.72</v>
      </c>
      <c r="AAB11" s="4">
        <v>709.95</v>
      </c>
      <c r="AAC11" s="4">
        <v>4816.41</v>
      </c>
      <c r="AAD11" s="4">
        <v>3992.7</v>
      </c>
      <c r="AAE11" s="4">
        <v>27218.31</v>
      </c>
      <c r="AAF11" s="4">
        <v>508.54</v>
      </c>
      <c r="AAG11" s="4">
        <v>15.88</v>
      </c>
      <c r="AAH11" s="4">
        <v>8278.7900000000009</v>
      </c>
      <c r="AAI11" s="4">
        <v>2578.54</v>
      </c>
      <c r="AAJ11" s="4">
        <v>13880.77</v>
      </c>
      <c r="AAK11" s="4">
        <v>5924.55</v>
      </c>
      <c r="AAL11" s="4">
        <v>10934.39</v>
      </c>
      <c r="AAM11" s="4">
        <v>9050.89</v>
      </c>
      <c r="AAN11" s="4">
        <v>5740.29</v>
      </c>
      <c r="AAO11" s="4">
        <v>32.67</v>
      </c>
      <c r="AAP11" s="4">
        <v>1073.67</v>
      </c>
      <c r="AAQ11" s="4">
        <v>13363.05</v>
      </c>
      <c r="AAR11" s="4">
        <v>568.34</v>
      </c>
      <c r="AAS11" s="4">
        <v>225.31</v>
      </c>
      <c r="AAT11" s="4">
        <v>12713.1</v>
      </c>
      <c r="AAU11" s="4">
        <v>1695</v>
      </c>
      <c r="AAV11" s="4">
        <v>813.09</v>
      </c>
      <c r="AAW11" s="4">
        <v>433.06</v>
      </c>
      <c r="AAX11" s="4">
        <v>5178.5200000000004</v>
      </c>
      <c r="AAY11" s="4">
        <v>131.16999999999999</v>
      </c>
      <c r="AAZ11" s="4">
        <v>4015.63</v>
      </c>
      <c r="ABA11" s="4">
        <v>42.85</v>
      </c>
      <c r="ABB11" s="4">
        <v>469.33</v>
      </c>
      <c r="ABC11" s="4">
        <v>17.12</v>
      </c>
      <c r="ABD11" s="4">
        <v>9062.25</v>
      </c>
      <c r="ABE11" s="4">
        <v>4451.93</v>
      </c>
      <c r="ABF11" s="4">
        <v>3965.44</v>
      </c>
      <c r="ABG11" s="4">
        <v>4024.11</v>
      </c>
      <c r="ABH11" s="4">
        <v>13662.94</v>
      </c>
      <c r="ABI11" s="4">
        <v>2.2999999999999998</v>
      </c>
      <c r="ABJ11" s="4">
        <v>9.15</v>
      </c>
      <c r="ABK11" s="4">
        <v>11639.77</v>
      </c>
      <c r="ABL11" s="4">
        <v>1058.99</v>
      </c>
      <c r="ABM11" s="4">
        <v>1002.87</v>
      </c>
      <c r="ABN11" s="4">
        <v>14808.35</v>
      </c>
      <c r="ABO11" s="4">
        <v>1347.47</v>
      </c>
      <c r="ABP11" s="4">
        <v>25.29</v>
      </c>
      <c r="ABQ11" s="4">
        <v>48.49</v>
      </c>
      <c r="ABR11" s="4">
        <v>11692.68</v>
      </c>
      <c r="ABS11" s="4">
        <v>5596.85</v>
      </c>
      <c r="ABT11" s="4">
        <v>3146.51</v>
      </c>
      <c r="ABU11" s="4">
        <v>4209.22</v>
      </c>
      <c r="ABV11" s="4">
        <v>6458.33</v>
      </c>
      <c r="ABW11" s="4">
        <v>3277.41</v>
      </c>
      <c r="ABX11" s="4">
        <v>1493.97</v>
      </c>
      <c r="ABY11" s="4">
        <v>45523.95</v>
      </c>
      <c r="ABZ11" s="4">
        <v>3415.9</v>
      </c>
      <c r="ACA11" s="4">
        <v>82855.48</v>
      </c>
      <c r="ACB11" s="4">
        <v>13698.43</v>
      </c>
      <c r="ACC11" s="4">
        <v>6323.35</v>
      </c>
      <c r="ACD11" s="4">
        <v>6309.55</v>
      </c>
      <c r="ACE11" s="4">
        <v>12601.74</v>
      </c>
      <c r="ACF11" s="4">
        <v>801.57</v>
      </c>
      <c r="ACG11" s="4">
        <v>1401.07</v>
      </c>
      <c r="ACH11" s="4">
        <v>635.04999999999995</v>
      </c>
      <c r="ACI11" s="4">
        <v>2183.85</v>
      </c>
      <c r="ACJ11" s="4">
        <v>70.23</v>
      </c>
      <c r="ACK11" s="4">
        <v>1117.0999999999999</v>
      </c>
      <c r="ACL11" s="4">
        <v>1571.9</v>
      </c>
      <c r="ACM11" s="4">
        <v>11595.9</v>
      </c>
      <c r="ACN11" s="4">
        <v>2286.65</v>
      </c>
      <c r="ACO11" s="4">
        <v>9301.91</v>
      </c>
      <c r="ACP11" s="4">
        <v>20353.86</v>
      </c>
      <c r="ACQ11" s="4">
        <v>3139.23</v>
      </c>
      <c r="ACR11" s="4">
        <v>13443.72</v>
      </c>
      <c r="ACS11" s="4">
        <v>6375.65</v>
      </c>
      <c r="ACT11" s="4">
        <v>671.14</v>
      </c>
      <c r="ACU11" s="4">
        <v>1994.32</v>
      </c>
      <c r="ACV11" s="4">
        <v>9581.82</v>
      </c>
      <c r="ACW11" s="4">
        <v>22.85</v>
      </c>
      <c r="ACX11" s="4">
        <v>224.22</v>
      </c>
      <c r="ACY11" s="4">
        <v>140.91</v>
      </c>
      <c r="ACZ11" s="4">
        <v>8300.9</v>
      </c>
      <c r="ADA11" s="4">
        <v>3370.6</v>
      </c>
      <c r="ADB11" s="4">
        <v>5985.82</v>
      </c>
      <c r="ADC11" s="4">
        <v>1552.1</v>
      </c>
      <c r="ADD11" s="4">
        <v>738.94</v>
      </c>
      <c r="ADE11" s="4">
        <v>1396.88</v>
      </c>
      <c r="ADF11" s="4">
        <v>2267.17</v>
      </c>
      <c r="ADG11" s="4">
        <v>11519</v>
      </c>
      <c r="ADH11" s="4">
        <v>8242.84</v>
      </c>
      <c r="ADI11" s="4">
        <v>2836.82</v>
      </c>
      <c r="ADJ11" s="4">
        <v>1114.69</v>
      </c>
      <c r="ADK11" s="4">
        <v>8022.53</v>
      </c>
      <c r="ADL11" s="4">
        <v>9492.5300000000007</v>
      </c>
      <c r="ADM11" s="4">
        <v>12383.46</v>
      </c>
      <c r="ADN11" s="4">
        <v>85334.75</v>
      </c>
      <c r="ADO11" s="4">
        <v>8012.35</v>
      </c>
      <c r="ADP11" s="4">
        <v>14092.18</v>
      </c>
      <c r="ADQ11" s="4">
        <v>4551.05</v>
      </c>
      <c r="ADR11" s="4">
        <v>456.96</v>
      </c>
      <c r="ADS11" s="4">
        <v>14740.23</v>
      </c>
      <c r="ADT11" s="4">
        <v>1878.59</v>
      </c>
      <c r="ADU11" s="4">
        <v>4572.28</v>
      </c>
      <c r="ADV11" s="4">
        <v>2077.17</v>
      </c>
      <c r="ADW11" s="4">
        <v>12969.8</v>
      </c>
      <c r="ADX11" s="4">
        <v>5429.69</v>
      </c>
      <c r="ADY11" s="4">
        <v>3705.27</v>
      </c>
      <c r="ADZ11" s="4">
        <v>132.91999999999999</v>
      </c>
      <c r="AEA11" s="4">
        <v>2368.79</v>
      </c>
      <c r="AEB11" s="4">
        <v>46.06</v>
      </c>
      <c r="AEC11" s="4">
        <v>260.18</v>
      </c>
      <c r="AED11" s="4">
        <v>1337.58</v>
      </c>
      <c r="AEE11" s="4">
        <v>424.77</v>
      </c>
      <c r="AEF11" s="4">
        <v>1013.43</v>
      </c>
      <c r="AEG11" s="4">
        <v>6405.06</v>
      </c>
      <c r="AEH11" s="4">
        <v>1899.03</v>
      </c>
      <c r="AEI11" s="4">
        <v>2186.0300000000002</v>
      </c>
      <c r="AEJ11" s="4">
        <v>4633.25</v>
      </c>
      <c r="AEK11" s="4">
        <v>1853.96</v>
      </c>
      <c r="AEL11" s="4">
        <v>3312.21</v>
      </c>
      <c r="AEM11" s="4">
        <v>7028.99</v>
      </c>
      <c r="AEN11" s="4">
        <v>12657.06</v>
      </c>
      <c r="AEO11" s="4">
        <v>3928.97</v>
      </c>
      <c r="AEP11" s="4">
        <v>48097.98</v>
      </c>
      <c r="AEQ11" s="4">
        <v>2082.13</v>
      </c>
      <c r="AER11" s="4">
        <v>200.11</v>
      </c>
      <c r="AES11" s="4">
        <v>1491.9</v>
      </c>
      <c r="AET11" s="4">
        <v>3973.53</v>
      </c>
      <c r="AEU11" s="4">
        <v>6277.66</v>
      </c>
      <c r="AEV11" s="4">
        <v>4639.41</v>
      </c>
      <c r="AEW11" s="4">
        <v>49.41</v>
      </c>
      <c r="AEX11" s="4">
        <v>5731.65</v>
      </c>
      <c r="AEY11" s="4">
        <v>1936.77</v>
      </c>
      <c r="AEZ11" s="4">
        <v>1732.86</v>
      </c>
      <c r="AFA11" s="4">
        <v>7151.7</v>
      </c>
      <c r="AFB11" s="4">
        <v>32.53</v>
      </c>
      <c r="AFC11" s="4">
        <v>47.83</v>
      </c>
      <c r="AFD11" s="4">
        <v>5532.39</v>
      </c>
      <c r="AFE11" s="4">
        <v>9889.4599999999991</v>
      </c>
      <c r="AFF11" s="4">
        <v>1524.34</v>
      </c>
      <c r="AFG11" s="4">
        <v>1430.33</v>
      </c>
      <c r="AFH11" s="4">
        <v>393.69</v>
      </c>
      <c r="AFI11" s="4">
        <v>1633.37</v>
      </c>
      <c r="AFJ11" s="4">
        <v>7638.06</v>
      </c>
      <c r="AFK11" s="4">
        <v>9785.92</v>
      </c>
      <c r="AFL11" s="4">
        <v>607.85</v>
      </c>
      <c r="AFM11" s="4">
        <v>4031.99</v>
      </c>
      <c r="AFN11" s="4">
        <v>25479.98</v>
      </c>
      <c r="AFO11" s="4">
        <v>14646.87</v>
      </c>
      <c r="AFP11" s="4">
        <v>4392.8100000000004</v>
      </c>
      <c r="AFQ11" s="4">
        <v>9228.7199999999993</v>
      </c>
      <c r="AFR11" s="4">
        <v>1367.59</v>
      </c>
      <c r="AFS11" s="4">
        <v>1200.6400000000001</v>
      </c>
      <c r="AFT11" s="4">
        <v>4730.5200000000004</v>
      </c>
      <c r="AFU11" s="4">
        <v>1269.8599999999999</v>
      </c>
      <c r="AFV11" s="4">
        <v>93774.21</v>
      </c>
      <c r="AFW11" s="4">
        <v>1772.02</v>
      </c>
      <c r="AFX11" s="4">
        <v>3842.22</v>
      </c>
      <c r="AFY11" s="4">
        <v>4194.28</v>
      </c>
      <c r="AFZ11" s="4">
        <v>830.37</v>
      </c>
      <c r="AGA11" s="4">
        <v>7666.47</v>
      </c>
      <c r="AGB11" s="4">
        <v>49221.91</v>
      </c>
      <c r="AGC11" s="4">
        <v>216.77</v>
      </c>
      <c r="AGD11" s="4">
        <v>1792.16</v>
      </c>
      <c r="AGE11" s="4">
        <v>808.34</v>
      </c>
      <c r="AGF11" s="4">
        <v>195.14</v>
      </c>
      <c r="AGG11" s="4">
        <v>2657.21</v>
      </c>
      <c r="AGH11" s="4">
        <v>7459.53</v>
      </c>
      <c r="AGI11" s="4">
        <v>955.66</v>
      </c>
      <c r="AGJ11" s="4">
        <v>35257.65</v>
      </c>
      <c r="AGK11" s="4">
        <v>1735.8</v>
      </c>
      <c r="AGL11" s="4">
        <v>4678.78</v>
      </c>
      <c r="AGM11" s="4">
        <v>14575.34</v>
      </c>
      <c r="AGN11" s="4">
        <v>1702.61</v>
      </c>
      <c r="AGO11" s="4">
        <v>506.96</v>
      </c>
      <c r="AGP11" s="4">
        <v>15657.05</v>
      </c>
      <c r="AGQ11" s="4">
        <v>322.18</v>
      </c>
      <c r="AGR11" s="4">
        <v>12.22</v>
      </c>
      <c r="AGS11" s="4">
        <v>3356.81</v>
      </c>
      <c r="AGT11" s="4">
        <v>6357.29</v>
      </c>
      <c r="AGU11" s="4">
        <v>4690.21</v>
      </c>
      <c r="AGV11" s="4">
        <v>12425.69</v>
      </c>
      <c r="AGW11" s="4">
        <v>2452.5100000000002</v>
      </c>
      <c r="AGX11" s="4">
        <v>1031.04</v>
      </c>
      <c r="AGY11" s="4">
        <v>35.409999999999997</v>
      </c>
      <c r="AGZ11" s="4">
        <v>3475.98</v>
      </c>
      <c r="AHA11" s="4">
        <v>3835.62</v>
      </c>
      <c r="AHB11" s="4">
        <v>1278.75</v>
      </c>
      <c r="AHC11" s="4">
        <v>1339.54</v>
      </c>
      <c r="AHD11" s="4">
        <v>13580.18</v>
      </c>
      <c r="AHE11" s="4">
        <v>37.5</v>
      </c>
      <c r="AHF11" s="4">
        <v>1512.09</v>
      </c>
      <c r="AHG11" s="4">
        <v>8548.3799999999992</v>
      </c>
      <c r="AHH11" s="4">
        <v>280.61</v>
      </c>
      <c r="AHI11" s="4">
        <v>16.91</v>
      </c>
      <c r="AHJ11" s="4">
        <v>1143.7</v>
      </c>
      <c r="AHK11" s="4">
        <v>644.4</v>
      </c>
      <c r="AHL11" s="4">
        <v>17149.27</v>
      </c>
      <c r="AHM11" s="4">
        <v>2037.87</v>
      </c>
      <c r="AHN11" s="4">
        <v>5247.72</v>
      </c>
      <c r="AHO11" s="4">
        <v>608.22</v>
      </c>
      <c r="AHP11" s="4">
        <v>306.8</v>
      </c>
      <c r="AHQ11" s="4">
        <v>8204.0300000000007</v>
      </c>
      <c r="AHR11" s="4">
        <v>386.75</v>
      </c>
      <c r="AHS11" s="4">
        <v>5534.41</v>
      </c>
      <c r="AHT11" s="4">
        <v>4997.03</v>
      </c>
      <c r="AHU11" s="4">
        <v>3042.01</v>
      </c>
      <c r="AHV11" s="4">
        <v>3633.42</v>
      </c>
      <c r="AHW11" s="4">
        <v>4067.35</v>
      </c>
      <c r="AHX11" s="4">
        <v>2232.6</v>
      </c>
      <c r="AHY11" s="4">
        <v>1731.02</v>
      </c>
      <c r="AHZ11" s="4">
        <v>7819.92</v>
      </c>
      <c r="AIA11" s="4">
        <v>1054.32</v>
      </c>
      <c r="AIB11" s="4">
        <v>2556.08</v>
      </c>
      <c r="AIC11" s="4">
        <v>10.95</v>
      </c>
      <c r="AID11" s="4">
        <v>5616.74</v>
      </c>
      <c r="AIE11" s="4">
        <v>732.89</v>
      </c>
      <c r="AIF11" s="4">
        <v>44168.26</v>
      </c>
      <c r="AIG11" s="4">
        <v>4022.07</v>
      </c>
      <c r="AIH11" s="4">
        <v>1753.25</v>
      </c>
      <c r="AII11" s="4">
        <v>2595.31</v>
      </c>
      <c r="AIJ11" s="4">
        <v>7166.5</v>
      </c>
      <c r="AIK11" s="4">
        <v>462.1</v>
      </c>
      <c r="AIL11" s="4">
        <v>6714.71</v>
      </c>
      <c r="AIM11" s="4">
        <v>498.9</v>
      </c>
      <c r="AIN11" s="4">
        <v>442.03</v>
      </c>
      <c r="AIO11" s="4">
        <v>1526.76</v>
      </c>
      <c r="AIP11" s="4">
        <v>3749.17</v>
      </c>
      <c r="AIQ11" s="4">
        <v>26.74</v>
      </c>
      <c r="AIR11" s="4">
        <v>240.57</v>
      </c>
      <c r="AIS11" s="4">
        <v>4593.6000000000004</v>
      </c>
      <c r="AIT11" s="4">
        <v>1268.9100000000001</v>
      </c>
      <c r="AIU11" s="4">
        <v>1500.68</v>
      </c>
      <c r="AIV11" s="4">
        <v>3200.03</v>
      </c>
      <c r="AIW11" s="4">
        <v>1790.25</v>
      </c>
      <c r="AIX11" s="4">
        <v>308.10000000000002</v>
      </c>
      <c r="AIY11" s="4">
        <v>40044.089999999997</v>
      </c>
      <c r="AIZ11" s="4">
        <v>38.880000000000003</v>
      </c>
      <c r="AJA11" s="4">
        <v>4030.18</v>
      </c>
      <c r="AJB11" s="4">
        <v>21.67</v>
      </c>
      <c r="AJC11" s="4">
        <v>107.24</v>
      </c>
      <c r="AJD11" s="4">
        <v>1526.14</v>
      </c>
      <c r="AJE11" s="4">
        <v>7322.88</v>
      </c>
      <c r="AJF11" s="4">
        <v>106.46</v>
      </c>
      <c r="AJG11" s="4">
        <v>659.61</v>
      </c>
      <c r="AJH11" s="4">
        <v>1027.32</v>
      </c>
      <c r="AJI11" s="4">
        <v>620.29999999999995</v>
      </c>
      <c r="AJJ11" s="4">
        <v>84121.91</v>
      </c>
      <c r="AJK11" s="4">
        <v>1489.34</v>
      </c>
      <c r="AJL11" s="4">
        <v>1917.17</v>
      </c>
      <c r="AJM11" s="4">
        <v>3347.38</v>
      </c>
      <c r="AJN11" s="4">
        <v>72387.8</v>
      </c>
      <c r="AJO11" s="4">
        <v>1188.58</v>
      </c>
      <c r="AJP11" s="4">
        <v>10084.5</v>
      </c>
      <c r="AJQ11" s="4">
        <v>1985.45</v>
      </c>
      <c r="AJR11" s="4">
        <v>1814.94</v>
      </c>
      <c r="AJS11" s="4">
        <v>1740.84</v>
      </c>
      <c r="AJT11" s="4">
        <v>2126.33</v>
      </c>
      <c r="AJU11" s="4">
        <v>59075.17</v>
      </c>
      <c r="AJV11" s="4">
        <v>1193.1500000000001</v>
      </c>
      <c r="AJW11" s="4">
        <v>3036.55</v>
      </c>
      <c r="AJX11" s="4">
        <v>280.33</v>
      </c>
      <c r="AJY11" s="4">
        <v>1378.26</v>
      </c>
      <c r="AJZ11" s="4">
        <v>747.8</v>
      </c>
      <c r="AKA11" s="4">
        <v>1163.3900000000001</v>
      </c>
      <c r="AKB11" s="4">
        <v>4113.3</v>
      </c>
      <c r="AKC11" s="4">
        <v>47.96</v>
      </c>
      <c r="AKD11" s="4">
        <v>48.94</v>
      </c>
      <c r="AKE11" s="4">
        <v>6587.48</v>
      </c>
      <c r="AKF11" s="4">
        <v>30462.720000000001</v>
      </c>
      <c r="AKG11" s="4">
        <v>1125.55</v>
      </c>
      <c r="AKH11" s="4">
        <v>2221.84</v>
      </c>
      <c r="AKI11" s="4">
        <v>92.01</v>
      </c>
      <c r="AKJ11" s="4">
        <v>1153.26</v>
      </c>
      <c r="AKK11" s="4">
        <v>6.71</v>
      </c>
      <c r="AKL11" s="4">
        <v>3062.04</v>
      </c>
      <c r="AKM11" s="4">
        <v>833.84</v>
      </c>
      <c r="AKN11" s="4">
        <v>4265.38</v>
      </c>
      <c r="AKO11" s="4">
        <v>2691.66</v>
      </c>
      <c r="AKP11" s="4">
        <v>4766.33</v>
      </c>
      <c r="AKQ11" s="4">
        <v>1975.01</v>
      </c>
      <c r="AKR11" s="4">
        <v>4803.24</v>
      </c>
      <c r="AKS11" s="4">
        <v>2734</v>
      </c>
      <c r="AKT11" s="4">
        <v>4058.23</v>
      </c>
      <c r="AKU11" s="4">
        <v>1284.5</v>
      </c>
      <c r="AKV11" s="4">
        <v>9327.82</v>
      </c>
      <c r="AKW11" s="4">
        <v>910.42</v>
      </c>
      <c r="AKX11" s="4">
        <v>1776.01</v>
      </c>
      <c r="AKY11" s="4">
        <v>2914.09</v>
      </c>
      <c r="AKZ11" s="4">
        <v>1256.8499999999999</v>
      </c>
      <c r="ALA11" s="4">
        <v>2412.37</v>
      </c>
      <c r="ALB11" s="4">
        <v>11055.81</v>
      </c>
      <c r="ALC11" s="4">
        <v>6947.64</v>
      </c>
      <c r="ALD11" s="4">
        <v>13475.56</v>
      </c>
      <c r="ALE11" s="4">
        <v>401.18</v>
      </c>
      <c r="ALF11" s="4">
        <v>1789.86</v>
      </c>
      <c r="ALG11" s="4">
        <v>8925.83</v>
      </c>
      <c r="ALH11" s="4">
        <v>1791.03</v>
      </c>
      <c r="ALI11" s="4">
        <v>9293.81</v>
      </c>
      <c r="ALJ11" s="4">
        <v>1105.76</v>
      </c>
      <c r="ALK11" s="4">
        <v>2558.9899999999998</v>
      </c>
      <c r="ALL11" s="4">
        <v>4904.6099999999997</v>
      </c>
      <c r="ALM11" s="4">
        <v>9375.25</v>
      </c>
      <c r="ALN11" s="4">
        <v>1192.21</v>
      </c>
      <c r="ALO11" s="4">
        <v>818.12</v>
      </c>
      <c r="ALP11" s="4">
        <v>7287.28</v>
      </c>
      <c r="ALQ11" s="4">
        <v>5019.3999999999996</v>
      </c>
      <c r="ALR11" s="4">
        <v>4445.82</v>
      </c>
      <c r="ALS11" s="4">
        <v>1193.55</v>
      </c>
      <c r="ALT11" s="4">
        <v>9138.51</v>
      </c>
      <c r="ALU11" s="4">
        <v>281.24</v>
      </c>
      <c r="ALV11" s="4">
        <v>1981.33</v>
      </c>
      <c r="ALW11" s="4">
        <v>1173.3</v>
      </c>
      <c r="ALX11" s="4">
        <v>1622.01</v>
      </c>
      <c r="ALY11" s="4">
        <v>4130.3500000000004</v>
      </c>
      <c r="ALZ11" s="4">
        <v>1269.32</v>
      </c>
      <c r="AMA11" s="4">
        <v>7508.85</v>
      </c>
      <c r="AMB11" s="4">
        <v>13928.86</v>
      </c>
      <c r="AMC11" s="4">
        <v>4298.6099999999997</v>
      </c>
      <c r="AMD11" s="4">
        <v>8.69</v>
      </c>
      <c r="AME11" s="4">
        <v>4491.3500000000004</v>
      </c>
      <c r="AMF11" s="4">
        <v>947.01</v>
      </c>
      <c r="AMG11" s="4">
        <v>1752.68</v>
      </c>
      <c r="AMH11" s="4">
        <v>5336.51</v>
      </c>
      <c r="AMI11" s="4">
        <v>3026.01</v>
      </c>
      <c r="AMJ11" s="4">
        <v>1591.95</v>
      </c>
      <c r="AMK11" s="4">
        <v>1813.78</v>
      </c>
      <c r="AML11" s="4">
        <v>30851.48</v>
      </c>
      <c r="AMM11" s="4">
        <v>11928.88</v>
      </c>
      <c r="AMN11" s="4">
        <v>1636.93</v>
      </c>
      <c r="AMO11" s="4">
        <v>7302.27</v>
      </c>
      <c r="AMP11" s="4">
        <v>30.34</v>
      </c>
      <c r="AMQ11" s="4">
        <v>3037.88</v>
      </c>
      <c r="AMR11" s="4">
        <v>31055.65</v>
      </c>
      <c r="AMS11" s="4">
        <v>1612.29</v>
      </c>
      <c r="AMT11" s="4">
        <v>2333.89</v>
      </c>
      <c r="AMU11" s="4">
        <v>49362.53</v>
      </c>
      <c r="AMV11" s="4">
        <v>14493.31</v>
      </c>
      <c r="AMW11" s="4">
        <v>1997.81</v>
      </c>
      <c r="AMX11" s="4">
        <v>1019.86</v>
      </c>
      <c r="AMY11" s="4">
        <v>4953.07</v>
      </c>
      <c r="AMZ11" s="4">
        <v>46.47</v>
      </c>
      <c r="ANA11" s="4">
        <v>8222.16</v>
      </c>
      <c r="ANB11" s="4">
        <v>10859.37</v>
      </c>
      <c r="ANC11" s="4">
        <v>5416.53</v>
      </c>
      <c r="AND11" s="4">
        <v>4403.72</v>
      </c>
      <c r="ANE11" s="4">
        <v>684.17</v>
      </c>
      <c r="ANF11" s="4">
        <v>1794.44</v>
      </c>
      <c r="ANG11" s="4">
        <v>1249.56</v>
      </c>
      <c r="ANH11" s="4">
        <v>36774.019999999997</v>
      </c>
      <c r="ANI11" s="4">
        <v>1944.7</v>
      </c>
      <c r="ANJ11" s="4">
        <v>466.96</v>
      </c>
      <c r="ANK11" s="4">
        <v>2235.91</v>
      </c>
      <c r="ANL11" s="4">
        <v>572.66999999999996</v>
      </c>
      <c r="ANM11" s="4">
        <v>948.69</v>
      </c>
      <c r="ANN11" s="4">
        <v>6684.9</v>
      </c>
      <c r="ANO11" s="4">
        <v>356.46</v>
      </c>
      <c r="ANP11" s="4">
        <v>14290.3</v>
      </c>
      <c r="ANQ11" s="4">
        <v>1780.6</v>
      </c>
      <c r="ANR11" s="4">
        <v>1034.6300000000001</v>
      </c>
      <c r="ANS11" s="4">
        <v>1421.24</v>
      </c>
      <c r="ANT11" s="4">
        <v>1449.65</v>
      </c>
      <c r="ANU11" s="4">
        <v>2956.33</v>
      </c>
      <c r="ANV11" s="4">
        <v>356.46</v>
      </c>
      <c r="ANW11" s="4">
        <v>133.69</v>
      </c>
      <c r="ANX11" s="4">
        <v>2968.33</v>
      </c>
      <c r="ANY11" s="4">
        <v>790.52</v>
      </c>
      <c r="ANZ11" s="4">
        <v>1497.48</v>
      </c>
      <c r="AOA11" s="4">
        <v>12133.57</v>
      </c>
      <c r="AOB11" s="4">
        <v>1643.62</v>
      </c>
      <c r="AOC11" s="4">
        <v>3918.28</v>
      </c>
      <c r="AOD11" s="4">
        <v>4409.51</v>
      </c>
      <c r="AOE11" s="4">
        <v>3943.37</v>
      </c>
      <c r="AOF11" s="4">
        <v>1193.5</v>
      </c>
      <c r="AOG11" s="4">
        <v>929.18</v>
      </c>
      <c r="AOH11" s="4">
        <v>1138.68</v>
      </c>
      <c r="AOI11" s="4">
        <v>442.83</v>
      </c>
      <c r="AOJ11" s="4">
        <v>7540.23</v>
      </c>
      <c r="AOK11" s="4">
        <v>1998.82</v>
      </c>
      <c r="AOL11" s="4">
        <v>4662.34</v>
      </c>
      <c r="AOM11" s="4">
        <v>1084.6400000000001</v>
      </c>
      <c r="AON11" s="4">
        <v>4171.05</v>
      </c>
      <c r="AOO11" s="4">
        <v>1977.01</v>
      </c>
      <c r="AOP11" s="4">
        <v>1622.83</v>
      </c>
      <c r="AOQ11" s="4">
        <v>1960.03</v>
      </c>
      <c r="AOR11" s="4">
        <v>1529.47</v>
      </c>
      <c r="AOS11" s="4">
        <v>235.87</v>
      </c>
      <c r="AOT11" s="4">
        <v>87426.03</v>
      </c>
      <c r="AOU11" s="4">
        <v>80.12</v>
      </c>
      <c r="AOV11" s="4">
        <v>3566.76</v>
      </c>
      <c r="AOW11" s="4">
        <v>1629.64</v>
      </c>
      <c r="AOX11" s="4">
        <v>12505.12</v>
      </c>
      <c r="AOY11" s="4">
        <v>2069.7399999999998</v>
      </c>
      <c r="AOZ11" s="4">
        <v>12350.66</v>
      </c>
      <c r="APA11" s="4">
        <v>2375.02</v>
      </c>
      <c r="APB11" s="4">
        <v>10407.27</v>
      </c>
      <c r="APC11" s="4">
        <v>6492.25</v>
      </c>
      <c r="APD11" s="4">
        <v>7136.43</v>
      </c>
      <c r="APE11" s="4">
        <v>7063.92</v>
      </c>
      <c r="APF11" s="4">
        <v>21361.82</v>
      </c>
      <c r="APG11" s="4">
        <v>4392.3900000000003</v>
      </c>
      <c r="APH11" s="4">
        <v>4316.1099999999997</v>
      </c>
      <c r="API11" s="4">
        <v>868.35</v>
      </c>
      <c r="APJ11" s="4">
        <v>4782.71</v>
      </c>
      <c r="APK11" s="4">
        <v>15.71</v>
      </c>
      <c r="APL11" s="4">
        <v>45398.1</v>
      </c>
      <c r="APM11" s="4">
        <v>85.17</v>
      </c>
      <c r="APN11" s="4">
        <v>3094.73</v>
      </c>
      <c r="APO11" s="4">
        <v>1911.28</v>
      </c>
      <c r="APP11" s="4">
        <v>474.79</v>
      </c>
      <c r="APQ11" s="4">
        <v>14126.87</v>
      </c>
      <c r="APR11" s="4">
        <v>57268.5</v>
      </c>
      <c r="APS11" s="4">
        <v>4559.05</v>
      </c>
      <c r="APT11" s="4">
        <v>2302.9699999999998</v>
      </c>
      <c r="APU11" s="4">
        <v>12519.71</v>
      </c>
      <c r="APV11" s="4">
        <v>2874.64</v>
      </c>
      <c r="APW11" s="4">
        <v>9477.5300000000007</v>
      </c>
      <c r="APX11" s="4">
        <v>4909.12</v>
      </c>
      <c r="APY11" s="4">
        <v>8247.25</v>
      </c>
      <c r="APZ11" s="4">
        <v>1009.08</v>
      </c>
      <c r="AQA11" s="4">
        <v>12.06</v>
      </c>
      <c r="AQB11" s="4">
        <v>1339.7</v>
      </c>
      <c r="AQC11" s="4">
        <v>598</v>
      </c>
      <c r="AQD11" s="4">
        <v>1080.72</v>
      </c>
      <c r="AQE11" s="4">
        <v>8.26</v>
      </c>
      <c r="AQF11" s="4">
        <v>491.79</v>
      </c>
      <c r="AQG11" s="4">
        <v>2350.11</v>
      </c>
      <c r="AQH11" s="4">
        <v>5186.95</v>
      </c>
      <c r="AQI11" s="4">
        <v>8502.9699999999993</v>
      </c>
      <c r="AQJ11" s="4">
        <v>27491.75</v>
      </c>
      <c r="AQK11" s="4">
        <v>9.39</v>
      </c>
      <c r="AQL11" s="4">
        <v>13.2</v>
      </c>
      <c r="AQM11" s="4">
        <v>2978.04</v>
      </c>
      <c r="AQN11" s="4">
        <v>4603.88</v>
      </c>
      <c r="AQO11" s="4">
        <v>29.23</v>
      </c>
      <c r="AQP11" s="4">
        <v>12325.8</v>
      </c>
      <c r="AQQ11" s="4">
        <v>364.52</v>
      </c>
      <c r="AQR11" s="4">
        <v>2387.5300000000002</v>
      </c>
      <c r="AQS11" s="4">
        <v>2689.73</v>
      </c>
      <c r="AQT11" s="4">
        <v>3181.3</v>
      </c>
      <c r="AQU11" s="4">
        <v>86924.43</v>
      </c>
      <c r="AQV11" s="4">
        <v>2392.59</v>
      </c>
      <c r="AQW11" s="4">
        <v>1871.49</v>
      </c>
      <c r="AQX11" s="4">
        <v>1059.8800000000001</v>
      </c>
      <c r="AQY11" s="4">
        <v>1681.25</v>
      </c>
      <c r="AQZ11" s="4">
        <v>2324.69</v>
      </c>
      <c r="ARA11" s="4">
        <v>47401.81</v>
      </c>
      <c r="ARB11" s="4">
        <v>31887.35</v>
      </c>
      <c r="ARC11" s="4">
        <v>755.66</v>
      </c>
      <c r="ARD11" s="4">
        <v>8808.17</v>
      </c>
      <c r="ARE11" s="4">
        <v>4458.1099999999997</v>
      </c>
      <c r="ARF11" s="4">
        <v>2671.38</v>
      </c>
      <c r="ARG11" s="4">
        <v>2004.42</v>
      </c>
      <c r="ARH11" s="4">
        <v>4175.57</v>
      </c>
      <c r="ARI11" s="4">
        <v>989.39</v>
      </c>
      <c r="ARJ11" s="4">
        <v>1909.74</v>
      </c>
      <c r="ARK11" s="4">
        <v>4212.1000000000004</v>
      </c>
      <c r="ARL11" s="4">
        <v>3422.35</v>
      </c>
      <c r="ARM11" s="4">
        <v>612.38</v>
      </c>
      <c r="ARN11" s="4">
        <v>4168.16</v>
      </c>
      <c r="ARO11" s="4">
        <v>1360.86</v>
      </c>
      <c r="ARP11" s="4">
        <v>15.06</v>
      </c>
      <c r="ARQ11" s="4">
        <v>4674.72</v>
      </c>
      <c r="ARR11" s="4">
        <v>6214.36</v>
      </c>
      <c r="ARS11" s="4">
        <v>352.01</v>
      </c>
      <c r="ART11" s="4">
        <v>278.66000000000003</v>
      </c>
      <c r="ARU11" s="4">
        <v>205.6</v>
      </c>
      <c r="ARV11" s="4">
        <v>1174.1199999999999</v>
      </c>
      <c r="ARW11" s="4">
        <v>452.84</v>
      </c>
      <c r="ARX11" s="4">
        <v>1898.61</v>
      </c>
      <c r="ARY11" s="4">
        <v>869.02</v>
      </c>
      <c r="ARZ11" s="4">
        <v>4379.3100000000004</v>
      </c>
      <c r="ASA11" s="4">
        <v>3796.59</v>
      </c>
      <c r="ASB11" s="4">
        <v>5992.16</v>
      </c>
      <c r="ASC11" s="4">
        <v>9988.4699999999993</v>
      </c>
      <c r="ASD11" s="4">
        <v>34.9</v>
      </c>
      <c r="ASE11" s="4">
        <v>1177.3499999999999</v>
      </c>
      <c r="ASF11" s="4">
        <v>33661.96</v>
      </c>
      <c r="ASG11" s="4">
        <v>40.4</v>
      </c>
      <c r="ASH11" s="4">
        <v>4998.12</v>
      </c>
      <c r="ASI11" s="4">
        <v>56933.2</v>
      </c>
      <c r="ASJ11" s="4">
        <v>15380.61</v>
      </c>
      <c r="ASK11" s="4">
        <v>6289.29</v>
      </c>
      <c r="ASL11" s="4">
        <v>859.84</v>
      </c>
      <c r="ASM11" s="4">
        <v>147.46</v>
      </c>
      <c r="ASN11" s="4">
        <v>1717.67</v>
      </c>
      <c r="ASO11" s="4">
        <v>145.58000000000001</v>
      </c>
      <c r="ASP11" s="4">
        <v>733.99</v>
      </c>
      <c r="ASQ11" s="4">
        <v>1485.06</v>
      </c>
      <c r="ASR11" s="4">
        <v>6081.22</v>
      </c>
      <c r="ASS11" s="4">
        <v>1458.39</v>
      </c>
      <c r="AST11" s="4">
        <v>1077.44</v>
      </c>
      <c r="ASU11" s="4">
        <v>4418.24</v>
      </c>
      <c r="ASV11" s="4">
        <v>4303.95</v>
      </c>
      <c r="ASW11" s="4">
        <v>14853.51</v>
      </c>
      <c r="ASX11" s="4">
        <v>1352.6</v>
      </c>
      <c r="ASY11" s="4">
        <v>1447.37</v>
      </c>
      <c r="ASZ11" s="4">
        <v>1603.98</v>
      </c>
      <c r="ATA11" s="4">
        <v>5626.3</v>
      </c>
      <c r="ATB11" s="4">
        <v>3373.28</v>
      </c>
      <c r="ATC11" s="4">
        <v>1376.93</v>
      </c>
      <c r="ATD11" s="4">
        <v>742.95</v>
      </c>
      <c r="ATE11" s="4">
        <v>1288.45</v>
      </c>
      <c r="ATF11" s="4">
        <v>1432.31</v>
      </c>
      <c r="ATG11" s="4">
        <v>4634.25</v>
      </c>
      <c r="ATH11" s="4">
        <v>5061.58</v>
      </c>
      <c r="ATI11" s="4">
        <v>395.06</v>
      </c>
      <c r="ATJ11" s="4">
        <v>43866.66</v>
      </c>
      <c r="ATK11" s="4">
        <v>343.66</v>
      </c>
      <c r="ATL11" s="4">
        <v>31248.78</v>
      </c>
      <c r="ATM11" s="4">
        <v>31358.02</v>
      </c>
      <c r="ATN11" s="4">
        <v>2547.06</v>
      </c>
      <c r="ATO11" s="4">
        <v>8971.4599999999991</v>
      </c>
      <c r="ATP11" s="4">
        <v>499.21</v>
      </c>
      <c r="ATQ11" s="4">
        <v>2331.83</v>
      </c>
      <c r="ATR11" s="4">
        <v>605.76</v>
      </c>
      <c r="ATS11" s="4">
        <v>1736.02</v>
      </c>
      <c r="ATT11" s="4">
        <v>5059.51</v>
      </c>
      <c r="ATU11" s="4">
        <v>5039.32</v>
      </c>
      <c r="ATV11" s="4">
        <v>11162.66</v>
      </c>
      <c r="ATW11" s="4">
        <v>1113.54</v>
      </c>
      <c r="ATX11" s="4">
        <v>9187.52</v>
      </c>
      <c r="ATY11" s="4">
        <v>416.54</v>
      </c>
      <c r="ATZ11" s="4">
        <v>1428.33</v>
      </c>
      <c r="AUA11" s="4">
        <v>409.63</v>
      </c>
      <c r="AUB11" s="4">
        <v>1765.91</v>
      </c>
      <c r="AUC11" s="4">
        <v>8909.2800000000007</v>
      </c>
      <c r="AUD11" s="4">
        <v>1157.95</v>
      </c>
      <c r="AUE11" s="4">
        <v>2086.2800000000002</v>
      </c>
      <c r="AUF11" s="4">
        <v>2162.9</v>
      </c>
      <c r="AUG11" s="4">
        <v>3986.4</v>
      </c>
      <c r="AUH11" s="4">
        <v>3850.71</v>
      </c>
      <c r="AUI11" s="4">
        <v>4828.76</v>
      </c>
      <c r="AUJ11" s="4">
        <v>358.54</v>
      </c>
      <c r="AUK11" s="4">
        <v>10838.37</v>
      </c>
      <c r="AUL11" s="4">
        <v>377.07</v>
      </c>
      <c r="AUM11" s="4">
        <v>433.66</v>
      </c>
      <c r="AUN11" s="4">
        <v>3596.54</v>
      </c>
      <c r="AUO11" s="4">
        <v>11282.29</v>
      </c>
      <c r="AUP11" s="4">
        <v>523.80999999999995</v>
      </c>
      <c r="AUQ11" s="4">
        <v>346.36</v>
      </c>
      <c r="AUR11" s="4">
        <v>5834.49</v>
      </c>
      <c r="AUS11" s="4">
        <v>1673.91</v>
      </c>
      <c r="AUT11" s="4">
        <v>6571.74</v>
      </c>
      <c r="AUU11" s="4">
        <v>1415.21</v>
      </c>
      <c r="AUV11" s="4">
        <v>44055.93</v>
      </c>
      <c r="AUW11" s="4">
        <v>1205.9000000000001</v>
      </c>
      <c r="AUX11" s="4">
        <v>255.3</v>
      </c>
      <c r="AUY11" s="4">
        <v>1428.78</v>
      </c>
      <c r="AUZ11" s="4">
        <v>3084.03</v>
      </c>
      <c r="AVA11" s="4">
        <v>3483.47</v>
      </c>
      <c r="AVB11" s="4">
        <v>2336.08</v>
      </c>
      <c r="AVC11" s="4">
        <v>2378.5</v>
      </c>
      <c r="AVD11" s="4">
        <v>795.21</v>
      </c>
      <c r="AVE11" s="4">
        <v>506.02</v>
      </c>
      <c r="AVF11" s="4">
        <v>942.63</v>
      </c>
      <c r="AVG11" s="4">
        <v>1425.99</v>
      </c>
      <c r="AVH11" s="4">
        <v>7711.07</v>
      </c>
      <c r="AVI11" s="4">
        <v>37425.82</v>
      </c>
      <c r="AVJ11" s="4">
        <v>1868.89</v>
      </c>
      <c r="AVK11" s="4">
        <v>19.86</v>
      </c>
      <c r="AVL11" s="4">
        <v>3458.26</v>
      </c>
      <c r="AVM11" s="4">
        <v>718.43</v>
      </c>
      <c r="AVN11" s="4">
        <v>4997.38</v>
      </c>
      <c r="AVO11" s="4">
        <v>4468.08</v>
      </c>
      <c r="AVP11" s="4">
        <v>13580.14</v>
      </c>
      <c r="AVQ11" s="4">
        <v>1643.47</v>
      </c>
      <c r="AVR11" s="4">
        <v>156.11000000000001</v>
      </c>
      <c r="AVS11" s="4">
        <v>410.16</v>
      </c>
      <c r="AVT11" s="4">
        <v>2738.96</v>
      </c>
      <c r="AVU11" s="4">
        <v>2532.64</v>
      </c>
      <c r="AVV11" s="4">
        <v>5946.09</v>
      </c>
      <c r="AVW11" s="4">
        <v>11270.33</v>
      </c>
      <c r="AVX11" s="4">
        <v>7094.14</v>
      </c>
      <c r="AVY11" s="4">
        <v>3265.67</v>
      </c>
      <c r="AVZ11" s="4">
        <v>6698.1</v>
      </c>
      <c r="AWA11" s="4">
        <v>577.35</v>
      </c>
      <c r="AWB11" s="4">
        <v>2574.46</v>
      </c>
      <c r="AWC11" s="4">
        <v>4210.3</v>
      </c>
      <c r="AWD11" s="4">
        <v>5631.03</v>
      </c>
      <c r="AWE11" s="4">
        <v>4313.6400000000003</v>
      </c>
      <c r="AWF11" s="4">
        <v>9281.73</v>
      </c>
      <c r="AWG11" s="4">
        <v>3790.78</v>
      </c>
      <c r="AWH11" s="4">
        <v>8919.0499999999993</v>
      </c>
      <c r="AWI11" s="4">
        <v>510.39</v>
      </c>
      <c r="AWJ11" s="4">
        <v>4888.74</v>
      </c>
      <c r="AWK11" s="4">
        <v>1938.38</v>
      </c>
      <c r="AWL11" s="4">
        <v>9923.9699999999993</v>
      </c>
      <c r="AWM11" s="4">
        <v>1175.93</v>
      </c>
      <c r="AWN11" s="4">
        <v>18.05</v>
      </c>
      <c r="AWO11" s="4">
        <v>9344.9599999999991</v>
      </c>
      <c r="AWP11" s="4">
        <v>109.14</v>
      </c>
      <c r="AWQ11" s="4">
        <v>517.76</v>
      </c>
      <c r="AWR11" s="4">
        <v>560.71</v>
      </c>
      <c r="AWS11" s="4">
        <v>2647.01</v>
      </c>
      <c r="AWT11" s="4">
        <v>1073.8399999999999</v>
      </c>
      <c r="AWU11" s="4">
        <v>4613.66</v>
      </c>
      <c r="AWV11" s="4">
        <v>70343.429999999993</v>
      </c>
      <c r="AWW11" s="4">
        <v>43.51</v>
      </c>
      <c r="AWX11" s="4">
        <v>973.58</v>
      </c>
      <c r="AWY11" s="4">
        <v>3259.38</v>
      </c>
      <c r="AWZ11" s="4">
        <v>7955.85</v>
      </c>
      <c r="AXA11" s="4">
        <v>7675.77</v>
      </c>
      <c r="AXB11" s="4">
        <v>811.63</v>
      </c>
      <c r="AXC11" s="4">
        <v>124.03</v>
      </c>
      <c r="AXD11" s="4">
        <v>28.44</v>
      </c>
      <c r="AXE11" s="4">
        <v>2573.9299999999998</v>
      </c>
      <c r="AXF11" s="4">
        <v>7325.42</v>
      </c>
      <c r="AXG11" s="4">
        <v>1092.51</v>
      </c>
      <c r="AXH11" s="4">
        <v>2540.46</v>
      </c>
      <c r="AXI11" s="4">
        <v>47.31</v>
      </c>
      <c r="AXJ11" s="4">
        <v>5432.26</v>
      </c>
      <c r="AXK11" s="4">
        <v>1133.6600000000001</v>
      </c>
      <c r="AXL11" s="4">
        <v>499.25</v>
      </c>
      <c r="AXM11" s="4">
        <v>43958.79</v>
      </c>
      <c r="AXN11" s="4">
        <v>1426.08</v>
      </c>
      <c r="AXO11" s="4">
        <v>1561.98</v>
      </c>
      <c r="AXP11" s="4">
        <v>3814.32</v>
      </c>
      <c r="AXQ11" s="4">
        <v>719.03</v>
      </c>
      <c r="AXR11" s="4">
        <v>9349.32</v>
      </c>
      <c r="AXS11" s="4">
        <v>1491.68</v>
      </c>
      <c r="AXT11" s="4">
        <v>662.94</v>
      </c>
      <c r="AXU11" s="4">
        <v>39</v>
      </c>
      <c r="AXV11" s="4">
        <v>2841.7</v>
      </c>
      <c r="AXW11" s="4">
        <v>1018.43</v>
      </c>
      <c r="AXX11" s="4">
        <v>17.77</v>
      </c>
      <c r="AXY11" s="4">
        <v>2621.08</v>
      </c>
      <c r="AXZ11" s="4">
        <v>9849.51</v>
      </c>
      <c r="AYA11" s="4">
        <v>1969.1</v>
      </c>
      <c r="AYB11" s="4">
        <v>1135.03</v>
      </c>
      <c r="AYC11" s="4">
        <v>36.340000000000003</v>
      </c>
      <c r="AYD11" s="4">
        <v>4504.34</v>
      </c>
      <c r="AYE11" s="4">
        <v>14070.41</v>
      </c>
      <c r="AYF11" s="4">
        <v>293.83999999999997</v>
      </c>
      <c r="AYG11" s="4">
        <v>233.44</v>
      </c>
      <c r="AYH11" s="4">
        <v>3262.87</v>
      </c>
      <c r="AYI11" s="4">
        <v>2958.21</v>
      </c>
      <c r="AYJ11" s="4">
        <v>1950.49</v>
      </c>
      <c r="AYK11" s="4">
        <v>6247.12</v>
      </c>
      <c r="AYL11" s="4">
        <v>5646.69</v>
      </c>
      <c r="AYM11" s="4">
        <v>27089</v>
      </c>
      <c r="AYN11" s="4">
        <v>944.83</v>
      </c>
      <c r="AYO11" s="4">
        <v>341.19</v>
      </c>
      <c r="AYP11" s="4">
        <v>25255.96</v>
      </c>
      <c r="AYQ11" s="4">
        <v>1717.18</v>
      </c>
      <c r="AYR11" s="4">
        <v>31874.65</v>
      </c>
      <c r="AYS11" s="4">
        <v>2024.32</v>
      </c>
      <c r="AYT11" s="4">
        <v>662.61</v>
      </c>
      <c r="AYU11" s="4">
        <v>741.7</v>
      </c>
      <c r="AYV11" s="4">
        <v>4837.24</v>
      </c>
      <c r="AYW11" s="4">
        <v>1773.1</v>
      </c>
      <c r="AYX11" s="4">
        <v>41793.730000000003</v>
      </c>
      <c r="AYY11" s="4">
        <v>162.09</v>
      </c>
      <c r="AYZ11" s="4">
        <v>7281.56</v>
      </c>
      <c r="AZA11" s="4">
        <v>435.15</v>
      </c>
      <c r="AZB11" s="4">
        <v>1499.75</v>
      </c>
      <c r="AZC11" s="4">
        <v>104.88</v>
      </c>
      <c r="AZD11" s="4">
        <v>4939.2700000000004</v>
      </c>
      <c r="AZE11" s="4">
        <v>57821.73</v>
      </c>
      <c r="AZF11" s="4">
        <v>4716.08</v>
      </c>
      <c r="AZG11" s="4">
        <v>4564.47</v>
      </c>
      <c r="AZH11" s="4">
        <v>392.12</v>
      </c>
      <c r="AZI11" s="4">
        <v>8807.23</v>
      </c>
      <c r="AZJ11" s="4">
        <v>15639.51</v>
      </c>
      <c r="AZK11" s="4">
        <v>47975.83</v>
      </c>
      <c r="AZL11" s="4">
        <v>1962.12</v>
      </c>
      <c r="AZM11" s="4">
        <v>7814.45</v>
      </c>
      <c r="AZN11" s="4">
        <v>3561.05</v>
      </c>
      <c r="AZO11" s="4">
        <v>8354.1</v>
      </c>
      <c r="AZP11" s="4">
        <v>4902.71</v>
      </c>
      <c r="AZQ11" s="4">
        <v>1377.06</v>
      </c>
      <c r="AZR11" s="4">
        <v>93606.080000000002</v>
      </c>
      <c r="AZS11" s="4">
        <v>18.03</v>
      </c>
      <c r="AZT11" s="4">
        <v>5853.28</v>
      </c>
      <c r="AZU11" s="4">
        <v>810.45</v>
      </c>
      <c r="AZV11" s="4">
        <v>8200.31</v>
      </c>
      <c r="AZW11" s="4">
        <v>10080.16</v>
      </c>
      <c r="AZX11" s="4">
        <v>6345.72</v>
      </c>
      <c r="AZY11" s="4">
        <v>886.95</v>
      </c>
      <c r="AZZ11" s="4">
        <v>19.329999999999998</v>
      </c>
      <c r="BAA11" s="4">
        <v>3454.06</v>
      </c>
      <c r="BAB11" s="4">
        <v>5433</v>
      </c>
      <c r="BAC11" s="4">
        <v>14793.13</v>
      </c>
      <c r="BAD11" s="4">
        <v>2007.25</v>
      </c>
      <c r="BAE11" s="4">
        <v>2613.9899999999998</v>
      </c>
      <c r="BAF11" s="4">
        <v>7682.62</v>
      </c>
      <c r="BAG11" s="4">
        <v>6093.35</v>
      </c>
      <c r="BAH11" s="4">
        <v>3714.68</v>
      </c>
      <c r="BAI11" s="4">
        <v>11936.99</v>
      </c>
      <c r="BAJ11" s="4">
        <v>4115.63</v>
      </c>
      <c r="BAK11" s="4">
        <v>5690.75</v>
      </c>
      <c r="BAL11" s="4">
        <v>4855.6400000000003</v>
      </c>
      <c r="BAM11" s="4">
        <v>23.81</v>
      </c>
      <c r="BAN11" s="4">
        <v>2411.5100000000002</v>
      </c>
      <c r="BAO11" s="4">
        <v>11056.25</v>
      </c>
      <c r="BAP11" s="4">
        <v>3672.15</v>
      </c>
      <c r="BAQ11" s="4">
        <v>1085.9000000000001</v>
      </c>
      <c r="BAR11" s="4">
        <v>1850.56</v>
      </c>
      <c r="BAS11" s="4">
        <v>18537.759999999998</v>
      </c>
      <c r="BAT11" s="4">
        <v>813.83</v>
      </c>
      <c r="BAU11" s="4">
        <v>47210.49</v>
      </c>
      <c r="BAV11" s="4">
        <v>1673.57</v>
      </c>
      <c r="BAW11" s="4">
        <v>2.08</v>
      </c>
      <c r="BAX11" s="4">
        <v>7592.8</v>
      </c>
      <c r="BAY11" s="4">
        <v>1029.0999999999999</v>
      </c>
      <c r="BAZ11" s="4">
        <v>468.84</v>
      </c>
      <c r="BBA11" s="4">
        <v>7718.28</v>
      </c>
      <c r="BBB11" s="4">
        <v>6473.14</v>
      </c>
      <c r="BBC11" s="4">
        <v>13783.7</v>
      </c>
      <c r="BBD11" s="4">
        <v>16.41</v>
      </c>
      <c r="BBE11" s="4">
        <v>4833.78</v>
      </c>
      <c r="BBF11" s="4">
        <v>14325.04</v>
      </c>
      <c r="BBG11" s="4">
        <v>1473.45</v>
      </c>
      <c r="BBH11" s="4">
        <v>16.510000000000002</v>
      </c>
      <c r="BBI11" s="4">
        <v>863.83</v>
      </c>
      <c r="BBJ11" s="4">
        <v>4474.41</v>
      </c>
      <c r="BBK11" s="4">
        <v>3287.33</v>
      </c>
      <c r="BBL11" s="4">
        <v>3045.5</v>
      </c>
      <c r="BBM11" s="4">
        <v>4025.53</v>
      </c>
      <c r="BBN11" s="4">
        <v>37583.15</v>
      </c>
      <c r="BBO11" s="4">
        <v>3939.68</v>
      </c>
      <c r="BBP11" s="4">
        <v>18637.53</v>
      </c>
      <c r="BBQ11" s="4">
        <v>7652.95</v>
      </c>
      <c r="BBR11" s="4">
        <v>12074.56</v>
      </c>
      <c r="BBS11" s="4">
        <v>873.96</v>
      </c>
      <c r="BBT11" s="4">
        <v>139.02000000000001</v>
      </c>
      <c r="BBU11" s="4">
        <v>752.16</v>
      </c>
      <c r="BBV11" s="4">
        <v>1078.94</v>
      </c>
      <c r="BBW11" s="4">
        <v>5898.81</v>
      </c>
      <c r="BBX11" s="4">
        <v>4256.76</v>
      </c>
      <c r="BBY11" s="4">
        <v>3227.01</v>
      </c>
      <c r="BBZ11" s="4">
        <v>206.1</v>
      </c>
      <c r="BCA11" s="4">
        <v>2800.87</v>
      </c>
      <c r="BCB11" s="4">
        <v>11700.78</v>
      </c>
      <c r="BCC11" s="4">
        <v>3098.07</v>
      </c>
      <c r="BCD11" s="4">
        <v>9314.67</v>
      </c>
      <c r="BCE11" s="4">
        <v>14799.67</v>
      </c>
      <c r="BCF11" s="4">
        <v>9425</v>
      </c>
      <c r="BCG11" s="4">
        <v>1604.11</v>
      </c>
      <c r="BCH11" s="4">
        <v>76757.73</v>
      </c>
      <c r="BCI11" s="4">
        <v>4771.49</v>
      </c>
      <c r="BCJ11" s="4">
        <v>1289.22</v>
      </c>
      <c r="BCK11" s="4">
        <v>3811.14</v>
      </c>
      <c r="BCL11" s="4">
        <v>1826.38</v>
      </c>
      <c r="BCM11" s="4">
        <v>18.18</v>
      </c>
      <c r="BCN11" s="4">
        <v>30.17</v>
      </c>
      <c r="BCO11" s="4">
        <v>3206.04</v>
      </c>
      <c r="BCP11" s="4">
        <v>1873.15</v>
      </c>
      <c r="BCQ11" s="4">
        <v>91.83</v>
      </c>
      <c r="BCR11" s="4">
        <v>11512.39</v>
      </c>
      <c r="BCS11" s="4">
        <v>5175.5</v>
      </c>
      <c r="BCT11" s="4">
        <v>10011.219999999999</v>
      </c>
      <c r="BCU11" s="4">
        <v>4850.93</v>
      </c>
      <c r="BCV11" s="4">
        <v>3869.19</v>
      </c>
      <c r="BCW11" s="4">
        <v>9.49</v>
      </c>
      <c r="BCX11" s="4">
        <v>35.700000000000003</v>
      </c>
      <c r="BCY11" s="4">
        <v>40.53</v>
      </c>
      <c r="BCZ11" s="4">
        <v>151.57</v>
      </c>
      <c r="BDA11" s="4">
        <v>284.02999999999997</v>
      </c>
      <c r="BDB11" s="4">
        <v>9.18</v>
      </c>
      <c r="BDC11" s="4">
        <v>13148</v>
      </c>
      <c r="BDD11" s="4">
        <v>3529.32</v>
      </c>
      <c r="BDE11" s="4">
        <v>5328.76</v>
      </c>
      <c r="BDF11" s="4">
        <v>1798.39</v>
      </c>
      <c r="BDG11" s="4">
        <v>1069.75</v>
      </c>
      <c r="BDH11" s="4">
        <v>4302.8999999999996</v>
      </c>
      <c r="BDI11" s="4">
        <v>823.5</v>
      </c>
      <c r="BDJ11" s="4">
        <v>3637.82</v>
      </c>
      <c r="BDK11" s="4">
        <v>2032.86</v>
      </c>
      <c r="BDL11" s="4">
        <v>3955.38</v>
      </c>
      <c r="BDM11" s="4">
        <v>9179.11</v>
      </c>
      <c r="BDN11" s="4">
        <v>1747.96</v>
      </c>
      <c r="BDO11" s="4">
        <v>11786.37</v>
      </c>
      <c r="BDP11" s="4">
        <v>1284.8800000000001</v>
      </c>
      <c r="BDQ11" s="4">
        <v>2951.78</v>
      </c>
      <c r="BDR11" s="4">
        <v>4444.97</v>
      </c>
      <c r="BDS11" s="4">
        <v>3587.55</v>
      </c>
      <c r="BDT11" s="4">
        <v>8549.99</v>
      </c>
      <c r="BDU11" s="4">
        <v>1560.29</v>
      </c>
      <c r="BDV11" s="4">
        <v>18.03</v>
      </c>
      <c r="BDW11" s="4">
        <v>4939.4399999999996</v>
      </c>
      <c r="BDX11" s="4">
        <v>1267.92</v>
      </c>
      <c r="BDY11" s="4">
        <v>2125.83</v>
      </c>
      <c r="BDZ11" s="4">
        <v>600.05999999999995</v>
      </c>
      <c r="BEA11" s="4">
        <v>2748.58</v>
      </c>
      <c r="BEB11" s="4">
        <v>552.61</v>
      </c>
      <c r="BEC11" s="4">
        <v>14163.69</v>
      </c>
      <c r="BED11" s="4">
        <v>40044.879999999997</v>
      </c>
      <c r="BEE11" s="4">
        <v>2391.2399999999998</v>
      </c>
      <c r="BEF11" s="4">
        <v>2063.6999999999998</v>
      </c>
      <c r="BEG11" s="4">
        <v>1939.37</v>
      </c>
      <c r="BEH11" s="4">
        <v>2353.6</v>
      </c>
      <c r="BEI11" s="4">
        <v>6.04</v>
      </c>
      <c r="BEJ11" s="4">
        <v>1337.66</v>
      </c>
      <c r="BEK11" s="4">
        <v>647.03</v>
      </c>
      <c r="BEL11" s="4">
        <v>4942.63</v>
      </c>
      <c r="BEM11" s="4">
        <v>7999.58</v>
      </c>
      <c r="BEN11" s="4">
        <v>682.92</v>
      </c>
      <c r="BEO11" s="4">
        <v>57372.73</v>
      </c>
      <c r="BEP11" s="4">
        <v>11671.45</v>
      </c>
      <c r="BEQ11" s="4">
        <v>10.41</v>
      </c>
      <c r="BER11" s="4">
        <v>37240.11</v>
      </c>
      <c r="BES11" s="4">
        <v>1809.45</v>
      </c>
      <c r="BET11" s="4">
        <v>9516.7099999999991</v>
      </c>
      <c r="BEU11" s="4">
        <v>8643.5400000000009</v>
      </c>
      <c r="BEV11" s="4">
        <v>1808.62</v>
      </c>
      <c r="BEW11" s="4">
        <v>8025.7</v>
      </c>
      <c r="BEX11" s="4">
        <v>1589.58</v>
      </c>
      <c r="BEY11" s="4">
        <v>1348.86</v>
      </c>
      <c r="BEZ11" s="4">
        <v>801.84</v>
      </c>
      <c r="BFA11" s="4">
        <v>4676</v>
      </c>
      <c r="BFB11" s="4">
        <v>41335.26</v>
      </c>
      <c r="BFC11" s="4">
        <v>2807.05</v>
      </c>
      <c r="BFD11" s="4">
        <v>84600.42</v>
      </c>
      <c r="BFE11" s="4">
        <v>1542.73</v>
      </c>
      <c r="BFF11" s="4">
        <v>440.83</v>
      </c>
      <c r="BFG11" s="4">
        <v>35456.980000000003</v>
      </c>
      <c r="BFH11" s="4">
        <v>79945.69</v>
      </c>
      <c r="BFI11" s="4">
        <v>32.840000000000003</v>
      </c>
      <c r="BFJ11" s="4">
        <v>480.37</v>
      </c>
      <c r="BFK11" s="4">
        <v>2969.18</v>
      </c>
      <c r="BFL11" s="4">
        <v>1354.87</v>
      </c>
      <c r="BFM11" s="4">
        <v>3857.45</v>
      </c>
      <c r="BFN11" s="4">
        <v>6147.22</v>
      </c>
      <c r="BFO11" s="4">
        <v>833.49</v>
      </c>
      <c r="BFP11" s="4">
        <v>2213.54</v>
      </c>
      <c r="BFQ11" s="4">
        <v>4875.58</v>
      </c>
      <c r="BFR11" s="4">
        <v>3497.82</v>
      </c>
      <c r="BFS11" s="4">
        <v>1447.91</v>
      </c>
      <c r="BFT11" s="4">
        <v>22215.360000000001</v>
      </c>
      <c r="BFU11" s="4">
        <v>8018.64</v>
      </c>
      <c r="BFV11" s="4">
        <v>591.5</v>
      </c>
      <c r="BFW11" s="4">
        <v>25.99</v>
      </c>
      <c r="BFX11" s="4">
        <v>1921.42</v>
      </c>
      <c r="BFY11" s="4">
        <v>12844.15</v>
      </c>
      <c r="BFZ11" s="4">
        <v>1844.59</v>
      </c>
      <c r="BGA11" s="4">
        <v>8749.59</v>
      </c>
      <c r="BGB11" s="4">
        <v>2169.3000000000002</v>
      </c>
      <c r="BGC11" s="4">
        <v>14906.16</v>
      </c>
      <c r="BGD11" s="4">
        <v>3207.83</v>
      </c>
      <c r="BGE11" s="4">
        <v>3918.31</v>
      </c>
      <c r="BGF11" s="4">
        <v>8613.2099999999991</v>
      </c>
      <c r="BGG11" s="4">
        <v>21236.81</v>
      </c>
      <c r="BGH11" s="4">
        <v>1823.97</v>
      </c>
      <c r="BGI11" s="4">
        <v>2909.85</v>
      </c>
      <c r="BGJ11" s="4">
        <v>1546.63</v>
      </c>
      <c r="BGK11" s="4">
        <v>8658.81</v>
      </c>
      <c r="BGL11" s="4">
        <v>9</v>
      </c>
      <c r="BGM11" s="4">
        <v>547.19000000000005</v>
      </c>
      <c r="BGN11" s="4">
        <v>2480.7199999999998</v>
      </c>
      <c r="BGO11" s="4">
        <v>36031.61</v>
      </c>
      <c r="BGP11" s="4">
        <v>1559.51</v>
      </c>
      <c r="BGQ11" s="4">
        <v>3340.56</v>
      </c>
      <c r="BGR11" s="4">
        <v>1125.04</v>
      </c>
      <c r="BGS11" s="4">
        <v>1266.3499999999999</v>
      </c>
      <c r="BGT11" s="4">
        <v>16.559999999999999</v>
      </c>
      <c r="BGU11" s="4">
        <v>5384.13</v>
      </c>
      <c r="BGV11" s="4">
        <v>1295.8599999999999</v>
      </c>
      <c r="BGW11" s="4">
        <v>865.26</v>
      </c>
      <c r="BGX11" s="4">
        <v>40059.96</v>
      </c>
      <c r="BGY11" s="4">
        <v>706.53</v>
      </c>
      <c r="BGZ11" s="4">
        <v>3339.24</v>
      </c>
      <c r="BHA11" s="4">
        <v>4572.2</v>
      </c>
      <c r="BHB11" s="4">
        <v>2070.38</v>
      </c>
      <c r="BHC11" s="4">
        <v>6717.47</v>
      </c>
      <c r="BHD11" s="4">
        <v>3576.45</v>
      </c>
      <c r="BHE11" s="4">
        <v>9775.07</v>
      </c>
      <c r="BHF11" s="4">
        <v>213.94</v>
      </c>
      <c r="BHG11" s="4">
        <v>32.18</v>
      </c>
      <c r="BHH11" s="4">
        <v>40793.74</v>
      </c>
      <c r="BHI11" s="4">
        <v>4256.47</v>
      </c>
      <c r="BHJ11" s="4">
        <v>11134.12</v>
      </c>
      <c r="BHK11" s="4">
        <v>96.11</v>
      </c>
      <c r="BHL11" s="4">
        <v>12.07</v>
      </c>
      <c r="BHM11" s="4">
        <v>42.39</v>
      </c>
      <c r="BHN11" s="4">
        <v>1601.96</v>
      </c>
      <c r="BHO11" s="4">
        <v>11194.08</v>
      </c>
      <c r="BHP11" s="4">
        <v>459.71</v>
      </c>
      <c r="BHQ11" s="4">
        <v>2943.4</v>
      </c>
      <c r="BHR11" s="4">
        <v>1152.1300000000001</v>
      </c>
      <c r="BHS11" s="4">
        <v>1248.33</v>
      </c>
      <c r="BHT11" s="4">
        <v>1833.39</v>
      </c>
      <c r="BHU11" s="4">
        <v>2388.5100000000002</v>
      </c>
      <c r="BHV11" s="4">
        <v>2979.03</v>
      </c>
      <c r="BHW11" s="4">
        <v>474.26</v>
      </c>
      <c r="BHX11" s="4">
        <v>2242.14</v>
      </c>
      <c r="BHY11" s="4">
        <v>11744.43</v>
      </c>
      <c r="BHZ11" s="4">
        <v>450.71</v>
      </c>
      <c r="BIA11" s="4">
        <v>4111.8599999999997</v>
      </c>
      <c r="BIB11" s="4">
        <v>1469.08</v>
      </c>
      <c r="BIC11" s="4">
        <v>685.11</v>
      </c>
      <c r="BID11" s="4">
        <v>980.23</v>
      </c>
      <c r="BIE11" s="4">
        <v>14962.78</v>
      </c>
      <c r="BIF11" s="4">
        <v>2558.02</v>
      </c>
      <c r="BIG11" s="4">
        <v>2077.17</v>
      </c>
      <c r="BIH11" s="4">
        <v>1301.9100000000001</v>
      </c>
      <c r="BII11" s="4">
        <v>15.96</v>
      </c>
      <c r="BIJ11" s="4">
        <v>1025.71</v>
      </c>
      <c r="BIK11" s="4">
        <v>19.34</v>
      </c>
      <c r="BIL11" s="4">
        <v>4704.46</v>
      </c>
      <c r="BIM11" s="4">
        <v>2138.23</v>
      </c>
      <c r="BIN11" s="4">
        <v>14484.34</v>
      </c>
      <c r="BIO11" s="4">
        <v>821.07</v>
      </c>
      <c r="BIP11" s="4">
        <v>1519.87</v>
      </c>
      <c r="BIQ11" s="4">
        <v>34449.730000000003</v>
      </c>
      <c r="BIR11" s="4">
        <v>4572.95</v>
      </c>
      <c r="BIS11" s="4">
        <v>2182.34</v>
      </c>
      <c r="BIT11" s="4">
        <v>47.69</v>
      </c>
      <c r="BIU11" s="4">
        <v>2829.35</v>
      </c>
      <c r="BIV11" s="4">
        <v>2407.61</v>
      </c>
      <c r="BIW11" s="4">
        <v>7855.73</v>
      </c>
      <c r="BIX11" s="4">
        <v>9722.74</v>
      </c>
      <c r="BIY11" s="4">
        <v>6362.1</v>
      </c>
      <c r="BIZ11" s="4">
        <v>3640.42</v>
      </c>
      <c r="BJA11" s="4">
        <v>8144.13</v>
      </c>
      <c r="BJB11" s="4">
        <v>1485.48</v>
      </c>
      <c r="BJC11" s="4">
        <v>173.07</v>
      </c>
      <c r="BJD11" s="4">
        <v>3225.79</v>
      </c>
      <c r="BJE11" s="4">
        <v>10462.23</v>
      </c>
      <c r="BJF11" s="4">
        <v>24.24</v>
      </c>
      <c r="BJG11" s="4">
        <v>7.26</v>
      </c>
      <c r="BJH11" s="4">
        <v>5.18</v>
      </c>
      <c r="BJI11" s="4">
        <v>6102.44</v>
      </c>
      <c r="BJJ11" s="4">
        <v>15.61</v>
      </c>
      <c r="BJK11" s="4">
        <v>7888.58</v>
      </c>
      <c r="BJL11" s="4">
        <v>10160.99</v>
      </c>
      <c r="BJM11" s="4">
        <v>4585.54</v>
      </c>
      <c r="BJN11" s="4">
        <v>1050.33</v>
      </c>
      <c r="BJO11" s="4">
        <v>14860.94</v>
      </c>
      <c r="BJP11" s="4">
        <v>6047.63</v>
      </c>
      <c r="BJQ11" s="4">
        <v>333.41</v>
      </c>
      <c r="BJR11" s="4">
        <v>163.47</v>
      </c>
      <c r="BJS11" s="4">
        <v>2349.84</v>
      </c>
      <c r="BJT11" s="4">
        <v>1725.91</v>
      </c>
      <c r="BJU11" s="4">
        <v>2305.75</v>
      </c>
      <c r="BJV11" s="4">
        <v>1278.8</v>
      </c>
      <c r="BJW11" s="4">
        <v>164.2</v>
      </c>
      <c r="BJX11" s="4">
        <v>2192.25</v>
      </c>
      <c r="BJY11" s="4">
        <v>593.9</v>
      </c>
      <c r="BJZ11" s="4">
        <v>31934.67</v>
      </c>
      <c r="BKA11" s="4">
        <v>4069.72</v>
      </c>
      <c r="BKB11" s="4">
        <v>3526.35</v>
      </c>
      <c r="BKC11" s="4">
        <v>1865.49</v>
      </c>
      <c r="BKD11" s="4">
        <v>1104.76</v>
      </c>
      <c r="BKE11" s="4">
        <v>5488.78</v>
      </c>
      <c r="BKF11" s="4">
        <v>1947.5</v>
      </c>
      <c r="BKG11" s="4">
        <v>763.39</v>
      </c>
      <c r="BKH11" s="4">
        <v>13.68</v>
      </c>
      <c r="BKI11" s="4">
        <v>236.34</v>
      </c>
      <c r="BKJ11" s="4">
        <v>14262.65</v>
      </c>
      <c r="BKK11" s="4">
        <v>11139.84</v>
      </c>
      <c r="BKL11" s="4">
        <v>48.81</v>
      </c>
      <c r="BKM11" s="4">
        <v>4246.32</v>
      </c>
      <c r="BKN11" s="4">
        <v>2571.86</v>
      </c>
      <c r="BKO11" s="4">
        <v>11440.95</v>
      </c>
      <c r="BKP11" s="4">
        <v>47.37</v>
      </c>
      <c r="BKQ11" s="4">
        <v>12474.64</v>
      </c>
      <c r="BKR11" s="4">
        <v>21.01</v>
      </c>
      <c r="BKS11" s="4">
        <v>42.85</v>
      </c>
      <c r="BKT11" s="4">
        <v>1579.86</v>
      </c>
      <c r="BKU11" s="4">
        <v>4107.62</v>
      </c>
      <c r="BKV11" s="4">
        <v>5507.73</v>
      </c>
      <c r="BKW11" s="4">
        <v>224.21</v>
      </c>
      <c r="BKX11" s="4">
        <v>5643.71</v>
      </c>
      <c r="BKY11" s="4">
        <v>339.23</v>
      </c>
      <c r="BKZ11" s="4">
        <v>8339.2000000000007</v>
      </c>
      <c r="BLA11" s="4">
        <v>1370.05</v>
      </c>
      <c r="BLB11" s="4">
        <v>26733.32</v>
      </c>
      <c r="BLC11" s="4">
        <v>6420.15</v>
      </c>
      <c r="BLD11" s="4">
        <v>1461.25</v>
      </c>
      <c r="BLE11" s="4">
        <v>51.38</v>
      </c>
      <c r="BLF11" s="4">
        <v>13324.06</v>
      </c>
      <c r="BLG11" s="4">
        <v>1064.83</v>
      </c>
      <c r="BLH11" s="4">
        <v>1016.89</v>
      </c>
      <c r="BLI11" s="4">
        <v>28.8</v>
      </c>
      <c r="BLJ11" s="4">
        <v>5069.59</v>
      </c>
      <c r="BLK11" s="4">
        <v>1071.43</v>
      </c>
      <c r="BLL11" s="4">
        <v>219.95</v>
      </c>
      <c r="BLM11" s="4">
        <v>274.47000000000003</v>
      </c>
      <c r="BLN11" s="4">
        <v>144.38999999999999</v>
      </c>
      <c r="BLO11" s="4">
        <v>298.7</v>
      </c>
      <c r="BLP11" s="4">
        <v>2936.87</v>
      </c>
      <c r="BLQ11" s="4">
        <v>2.11</v>
      </c>
      <c r="BLR11" s="4">
        <v>4541.28</v>
      </c>
      <c r="BLS11" s="4">
        <v>7574.17</v>
      </c>
      <c r="BLT11" s="4">
        <v>24.77</v>
      </c>
      <c r="BLU11" s="4">
        <v>36550.11</v>
      </c>
      <c r="BLV11" s="4">
        <v>10566.39</v>
      </c>
      <c r="BLW11" s="4">
        <v>5606.53</v>
      </c>
      <c r="BLX11" s="4">
        <v>8157.74</v>
      </c>
      <c r="BLY11" s="4">
        <v>1110.69</v>
      </c>
      <c r="BLZ11" s="4">
        <v>1644.02</v>
      </c>
      <c r="BMA11" s="4">
        <v>624.58000000000004</v>
      </c>
      <c r="BMB11" s="4">
        <v>1000.56</v>
      </c>
      <c r="BMC11" s="4">
        <v>973.82</v>
      </c>
      <c r="BMD11" s="4">
        <v>17.149999999999999</v>
      </c>
      <c r="BME11" s="4">
        <v>5555.47</v>
      </c>
      <c r="BMF11" s="4">
        <v>2906.6</v>
      </c>
      <c r="BMG11" s="4">
        <v>4030.75</v>
      </c>
      <c r="BMH11" s="4">
        <v>158.18</v>
      </c>
      <c r="BMI11" s="4">
        <v>262.91000000000003</v>
      </c>
      <c r="BMJ11" s="4">
        <v>9377.59</v>
      </c>
      <c r="BMK11" s="4">
        <v>9105.57</v>
      </c>
      <c r="BML11" s="4">
        <v>41.73</v>
      </c>
      <c r="BMM11" s="4">
        <v>8496.82</v>
      </c>
      <c r="BMN11" s="4">
        <v>195.17</v>
      </c>
      <c r="BMO11" s="4">
        <v>33.69</v>
      </c>
      <c r="BMP11" s="4">
        <v>1017.49</v>
      </c>
      <c r="BMQ11" s="4">
        <v>2324.9299999999998</v>
      </c>
      <c r="BMR11" s="4">
        <v>4891.49</v>
      </c>
      <c r="BMS11" s="4">
        <v>1456.5</v>
      </c>
      <c r="BMT11" s="4">
        <v>1135.98</v>
      </c>
      <c r="BMU11" s="4">
        <v>3986.16</v>
      </c>
      <c r="BMV11" s="4">
        <v>47352.27</v>
      </c>
      <c r="BMW11" s="4">
        <v>496.83</v>
      </c>
      <c r="BMX11" s="4">
        <v>5601.24</v>
      </c>
      <c r="BMY11" s="4">
        <v>8316.5499999999993</v>
      </c>
      <c r="BMZ11" s="4">
        <v>26.51</v>
      </c>
      <c r="BNA11" s="4">
        <v>77872.14</v>
      </c>
      <c r="BNB11" s="4">
        <v>1096.33</v>
      </c>
      <c r="BNC11" s="4">
        <v>242.94</v>
      </c>
      <c r="BND11" s="4">
        <v>13042.33</v>
      </c>
      <c r="BNE11" s="4">
        <v>5583.91</v>
      </c>
      <c r="BNF11" s="4">
        <v>48562.57</v>
      </c>
      <c r="BNG11" s="4">
        <v>199.06</v>
      </c>
      <c r="BNH11" s="4">
        <v>4203.4799999999996</v>
      </c>
      <c r="BNI11" s="4">
        <v>4437.74</v>
      </c>
      <c r="BNJ11" s="4">
        <v>3164.05</v>
      </c>
      <c r="BNK11" s="4">
        <v>1780.41</v>
      </c>
      <c r="BNL11" s="4">
        <v>3089.3</v>
      </c>
      <c r="BNM11" s="4">
        <v>10205.4</v>
      </c>
      <c r="BNN11" s="4">
        <v>50.51</v>
      </c>
      <c r="BNO11" s="4">
        <v>20109.77</v>
      </c>
      <c r="BNP11" s="4">
        <v>35168.18</v>
      </c>
      <c r="BNQ11" s="4">
        <v>6025.61</v>
      </c>
      <c r="BNR11" s="4">
        <v>884.87</v>
      </c>
      <c r="BNS11" s="4">
        <v>8952.5300000000007</v>
      </c>
      <c r="BNT11" s="4">
        <v>1540.55</v>
      </c>
      <c r="BNU11" s="4">
        <v>1934.74</v>
      </c>
      <c r="BNV11" s="4">
        <v>4356.8</v>
      </c>
      <c r="BNW11" s="4">
        <v>3877.56</v>
      </c>
      <c r="BNX11" s="4">
        <v>1733.78</v>
      </c>
      <c r="BNY11" s="4">
        <v>5.63</v>
      </c>
      <c r="BNZ11" s="4">
        <v>60871.8</v>
      </c>
      <c r="BOA11" s="4">
        <v>365.31</v>
      </c>
      <c r="BOB11" s="4">
        <v>1765.09</v>
      </c>
      <c r="BOC11" s="4">
        <v>2551.52</v>
      </c>
      <c r="BOD11" s="4">
        <v>49.89</v>
      </c>
      <c r="BOE11" s="4">
        <v>9489.5400000000009</v>
      </c>
      <c r="BOF11" s="4">
        <v>2571.2600000000002</v>
      </c>
      <c r="BOG11" s="4">
        <v>1237.52</v>
      </c>
      <c r="BOH11" s="4">
        <v>2252.23</v>
      </c>
      <c r="BOI11" s="4">
        <v>9489.2099999999991</v>
      </c>
      <c r="BOJ11" s="4">
        <v>4517.1499999999996</v>
      </c>
      <c r="BOK11" s="4">
        <v>245.9</v>
      </c>
      <c r="BOL11" s="4">
        <v>29.85</v>
      </c>
      <c r="BOM11" s="4">
        <v>5471.68</v>
      </c>
      <c r="BON11" s="4">
        <v>998.67</v>
      </c>
      <c r="BOO11" s="4">
        <v>422.14</v>
      </c>
      <c r="BOP11" s="4">
        <v>3788.01</v>
      </c>
      <c r="BOQ11" s="4">
        <v>3442.58</v>
      </c>
      <c r="BOR11" s="4">
        <v>1164.08</v>
      </c>
      <c r="BOS11" s="4">
        <v>12429.91</v>
      </c>
      <c r="BOT11" s="4">
        <v>135.43</v>
      </c>
      <c r="BOU11" s="4">
        <v>4557.84</v>
      </c>
      <c r="BOV11" s="4">
        <v>3688.65</v>
      </c>
      <c r="BOW11" s="4">
        <v>1409.78</v>
      </c>
      <c r="BOX11" s="4">
        <v>976.09</v>
      </c>
      <c r="BOY11" s="4">
        <v>847.79</v>
      </c>
      <c r="BOZ11" s="4">
        <v>5536.75</v>
      </c>
      <c r="BPA11" s="4">
        <v>26817.919999999998</v>
      </c>
      <c r="BPB11" s="4">
        <v>781.39</v>
      </c>
      <c r="BPC11" s="4">
        <v>84.27</v>
      </c>
      <c r="BPD11" s="4">
        <v>423.79</v>
      </c>
      <c r="BPE11" s="4">
        <v>4966.21</v>
      </c>
      <c r="BPF11" s="4">
        <v>24.3</v>
      </c>
      <c r="BPG11" s="4">
        <v>1294.6600000000001</v>
      </c>
      <c r="BPH11" s="4">
        <v>218.79</v>
      </c>
      <c r="BPI11" s="4">
        <v>1561.81</v>
      </c>
      <c r="BPJ11" s="4">
        <v>450.17</v>
      </c>
      <c r="BPK11" s="4">
        <v>7891.33</v>
      </c>
      <c r="BPL11" s="4">
        <v>1698.17</v>
      </c>
      <c r="BPM11" s="4">
        <v>5329.19</v>
      </c>
      <c r="BPN11" s="4">
        <v>870.46</v>
      </c>
      <c r="BPO11" s="4">
        <v>4950.3999999999996</v>
      </c>
      <c r="BPP11" s="4">
        <v>320.31</v>
      </c>
      <c r="BPQ11" s="4">
        <v>190.94</v>
      </c>
      <c r="BPR11" s="4">
        <v>2711.84</v>
      </c>
      <c r="BPS11" s="4">
        <v>584.33000000000004</v>
      </c>
      <c r="BPT11" s="4">
        <v>1812.37</v>
      </c>
      <c r="BPU11" s="4">
        <v>9906.99</v>
      </c>
      <c r="BPV11" s="4">
        <v>683.22</v>
      </c>
      <c r="BPW11" s="4">
        <v>32673.73</v>
      </c>
      <c r="BPX11" s="4">
        <v>17467.43</v>
      </c>
      <c r="BPY11" s="4">
        <v>1846.34</v>
      </c>
      <c r="BPZ11" s="4">
        <v>7845.78</v>
      </c>
      <c r="BQA11" s="4">
        <v>4976.83</v>
      </c>
      <c r="BQB11" s="4">
        <v>5646.2</v>
      </c>
      <c r="BQC11" s="4">
        <v>5996.55</v>
      </c>
      <c r="BQD11" s="4">
        <v>123.41</v>
      </c>
      <c r="BQE11" s="4">
        <v>25.19</v>
      </c>
      <c r="BQF11" s="4">
        <v>41922.550000000003</v>
      </c>
      <c r="BQG11" s="4">
        <v>362.64</v>
      </c>
      <c r="BQH11" s="4">
        <v>321.04000000000002</v>
      </c>
      <c r="BQI11" s="4">
        <v>3451.99</v>
      </c>
      <c r="BQJ11" s="4">
        <v>923.26</v>
      </c>
      <c r="BQK11" s="4">
        <v>4791.16</v>
      </c>
      <c r="BQL11" s="4">
        <v>3.75</v>
      </c>
      <c r="BQM11" s="4">
        <v>180.89</v>
      </c>
      <c r="BQN11" s="4">
        <v>3627.48</v>
      </c>
      <c r="BQO11" s="4">
        <v>749.67</v>
      </c>
      <c r="BQP11" s="4">
        <v>28722.61</v>
      </c>
      <c r="BQQ11" s="4">
        <v>387.98</v>
      </c>
      <c r="BQR11" s="4">
        <v>230</v>
      </c>
      <c r="BQS11" s="4">
        <v>9948.23</v>
      </c>
      <c r="BQT11" s="4">
        <v>6039.94</v>
      </c>
      <c r="BQU11" s="4">
        <v>398.9</v>
      </c>
      <c r="BQV11" s="4">
        <v>37.630000000000003</v>
      </c>
      <c r="BQW11" s="4">
        <v>43092.05</v>
      </c>
      <c r="BQX11" s="4">
        <v>4015.22</v>
      </c>
      <c r="BQY11" s="4">
        <v>20935.48</v>
      </c>
      <c r="BQZ11" s="4">
        <v>4416.76</v>
      </c>
      <c r="BRA11" s="4">
        <v>72.5</v>
      </c>
      <c r="BRB11" s="4">
        <v>13189.05</v>
      </c>
      <c r="BRC11" s="4">
        <v>1486.39</v>
      </c>
      <c r="BRD11" s="4">
        <v>2961.68</v>
      </c>
      <c r="BRE11" s="4">
        <v>1774.63</v>
      </c>
      <c r="BRF11" s="4">
        <v>5752.82</v>
      </c>
      <c r="BRG11" s="4">
        <v>2252.4899999999998</v>
      </c>
      <c r="BRH11" s="4">
        <v>1588.49</v>
      </c>
      <c r="BRI11" s="4">
        <v>104.62</v>
      </c>
      <c r="BRJ11" s="4">
        <v>21.25</v>
      </c>
      <c r="BRK11" s="4">
        <v>464.18</v>
      </c>
      <c r="BRL11" s="4">
        <v>1604.61</v>
      </c>
      <c r="BRM11" s="4">
        <v>1936.98</v>
      </c>
      <c r="BRN11" s="4">
        <v>2798.65</v>
      </c>
      <c r="BRO11" s="4">
        <v>38.5</v>
      </c>
      <c r="BRP11" s="4">
        <v>1190.92</v>
      </c>
      <c r="BRQ11" s="4">
        <v>60.88</v>
      </c>
      <c r="BRR11" s="4">
        <v>11352.86</v>
      </c>
      <c r="BRS11" s="4">
        <v>9733.0499999999993</v>
      </c>
      <c r="BRT11" s="4">
        <v>2794</v>
      </c>
      <c r="BRU11" s="4">
        <v>1076.3699999999999</v>
      </c>
      <c r="BRV11" s="4">
        <v>2044.08</v>
      </c>
      <c r="BRW11" s="4">
        <v>45.93</v>
      </c>
      <c r="BRX11" s="4">
        <v>3145.66</v>
      </c>
      <c r="BRY11" s="4">
        <v>28.91</v>
      </c>
      <c r="BRZ11" s="4">
        <v>3510.62</v>
      </c>
      <c r="BSA11" s="4">
        <v>3363.19</v>
      </c>
      <c r="BSB11" s="4">
        <v>5810.7</v>
      </c>
      <c r="BSC11" s="4">
        <v>3946.16</v>
      </c>
      <c r="BSD11" s="4">
        <v>1402.82</v>
      </c>
      <c r="BSE11" s="4">
        <v>6.84</v>
      </c>
      <c r="BSF11" s="4">
        <v>11103.53</v>
      </c>
      <c r="BSG11" s="4">
        <v>1005.67</v>
      </c>
      <c r="BSH11" s="4">
        <v>2104.65</v>
      </c>
      <c r="BSI11" s="4">
        <v>3107.55</v>
      </c>
      <c r="BSJ11" s="4">
        <v>44.72</v>
      </c>
      <c r="BSK11" s="4">
        <v>1495.09</v>
      </c>
      <c r="BSL11" s="4">
        <v>1455.09</v>
      </c>
      <c r="BSM11" s="4">
        <v>2412.52</v>
      </c>
      <c r="BSN11" s="4">
        <v>2841.62</v>
      </c>
      <c r="BSO11" s="4">
        <v>6503.83</v>
      </c>
      <c r="BSP11" s="4">
        <v>4973.3900000000003</v>
      </c>
      <c r="BSQ11" s="4">
        <v>1707.88</v>
      </c>
      <c r="BSR11" s="4">
        <v>203.1</v>
      </c>
      <c r="BSS11" s="4">
        <v>307.74</v>
      </c>
      <c r="BST11" s="4">
        <v>192.52</v>
      </c>
      <c r="BSU11" s="4">
        <v>35.42</v>
      </c>
      <c r="BSV11" s="4">
        <v>1804.73</v>
      </c>
      <c r="BSW11" s="4">
        <v>1788.33</v>
      </c>
      <c r="BSX11" s="4">
        <v>4411.16</v>
      </c>
      <c r="BSY11" s="4">
        <v>3798</v>
      </c>
      <c r="BSZ11" s="4">
        <v>604.75</v>
      </c>
      <c r="BTA11" s="4">
        <v>12158.49</v>
      </c>
      <c r="BTB11" s="4">
        <v>27.9</v>
      </c>
      <c r="BTC11" s="4">
        <v>9852.58</v>
      </c>
      <c r="BTD11" s="4">
        <v>1633.21</v>
      </c>
      <c r="BTE11" s="4">
        <v>3396.83</v>
      </c>
      <c r="BTF11" s="4">
        <v>981</v>
      </c>
      <c r="BTG11" s="4">
        <v>6903.12</v>
      </c>
      <c r="BTH11" s="4">
        <v>341.88</v>
      </c>
      <c r="BTI11" s="4">
        <v>644.32000000000005</v>
      </c>
      <c r="BTJ11" s="4">
        <v>4195.46</v>
      </c>
      <c r="BTK11" s="4">
        <v>4593.8500000000004</v>
      </c>
      <c r="BTL11" s="4">
        <v>14841.59</v>
      </c>
      <c r="BTM11" s="4">
        <v>8499.2900000000009</v>
      </c>
      <c r="BTN11" s="4">
        <v>1757.52</v>
      </c>
      <c r="BTO11" s="4">
        <v>1576.25</v>
      </c>
      <c r="BTP11" s="4">
        <v>11294.33</v>
      </c>
      <c r="BTQ11" s="4">
        <v>660.63</v>
      </c>
      <c r="BTR11" s="4">
        <v>48.6</v>
      </c>
      <c r="BTS11" s="4">
        <v>4055.38</v>
      </c>
      <c r="BTT11" s="4">
        <v>1553.68</v>
      </c>
      <c r="BTU11" s="4">
        <v>395.37</v>
      </c>
      <c r="BTV11" s="4">
        <v>3853.75</v>
      </c>
      <c r="BTW11" s="4">
        <v>4156.72</v>
      </c>
      <c r="BTX11" s="4">
        <v>737.35</v>
      </c>
      <c r="BTY11" s="4">
        <v>632.79</v>
      </c>
      <c r="BTZ11" s="4">
        <v>2514.7600000000002</v>
      </c>
      <c r="BUA11" s="4">
        <v>206.01</v>
      </c>
      <c r="BUB11" s="4">
        <v>35.409999999999997</v>
      </c>
      <c r="BUC11" s="4">
        <v>4367.6499999999996</v>
      </c>
      <c r="BUD11" s="4">
        <v>11682.17</v>
      </c>
      <c r="BUE11" s="4">
        <v>4452.88</v>
      </c>
      <c r="BUF11" s="4">
        <v>13195.73</v>
      </c>
      <c r="BUG11" s="4">
        <v>10981.32</v>
      </c>
      <c r="BUH11" s="4">
        <v>1490.92</v>
      </c>
      <c r="BUI11" s="4">
        <v>7874.57</v>
      </c>
      <c r="BUJ11" s="4">
        <v>4676.29</v>
      </c>
      <c r="BUK11" s="4">
        <v>2185.04</v>
      </c>
      <c r="BUL11" s="4">
        <v>754.93</v>
      </c>
      <c r="BUM11" s="4">
        <v>9800.57</v>
      </c>
      <c r="BUN11" s="4">
        <v>41312.699999999997</v>
      </c>
      <c r="BUO11" s="4">
        <v>514.80999999999995</v>
      </c>
      <c r="BUP11" s="4">
        <v>7853.24</v>
      </c>
      <c r="BUQ11" s="4">
        <v>49.23</v>
      </c>
      <c r="BUR11" s="4">
        <v>4277</v>
      </c>
      <c r="BUS11" s="4">
        <v>2997.05</v>
      </c>
      <c r="BUT11" s="4">
        <v>2814.54</v>
      </c>
      <c r="BUU11" s="4">
        <v>3595.15</v>
      </c>
      <c r="BUV11" s="4">
        <v>63903.74</v>
      </c>
      <c r="BUW11" s="4">
        <v>2920.54</v>
      </c>
      <c r="BUX11" s="4">
        <v>4138.3999999999996</v>
      </c>
      <c r="BUY11" s="4">
        <v>8294.1299999999992</v>
      </c>
      <c r="BUZ11" s="4">
        <v>14754.5</v>
      </c>
      <c r="BVA11" s="4">
        <v>42.33</v>
      </c>
      <c r="BVB11" s="4">
        <v>3912.04</v>
      </c>
      <c r="BVC11" s="4">
        <v>1373.26</v>
      </c>
      <c r="BVD11" s="4">
        <v>437.27</v>
      </c>
      <c r="BVE11" s="4">
        <v>42866.05</v>
      </c>
      <c r="BVF11" s="4">
        <v>8636.06</v>
      </c>
      <c r="BVG11" s="4">
        <v>16991.39</v>
      </c>
      <c r="BVH11" s="4">
        <v>2422.5</v>
      </c>
      <c r="BVI11" s="4">
        <v>1019.38</v>
      </c>
      <c r="BVJ11" s="4">
        <v>32.799999999999997</v>
      </c>
      <c r="BVK11" s="4">
        <v>268.95999999999998</v>
      </c>
      <c r="BVL11" s="4">
        <v>90.53</v>
      </c>
      <c r="BVM11" s="4">
        <v>1146.22</v>
      </c>
      <c r="BVN11" s="4">
        <v>7598.72</v>
      </c>
      <c r="BVO11" s="4">
        <v>1391.58</v>
      </c>
      <c r="BVP11" s="4">
        <v>2408.0500000000002</v>
      </c>
      <c r="BVQ11" s="4">
        <v>3119.03</v>
      </c>
      <c r="BVR11" s="4">
        <v>16089.82</v>
      </c>
      <c r="BVS11" s="4">
        <v>1498.01</v>
      </c>
      <c r="BVT11" s="4">
        <v>374.55</v>
      </c>
      <c r="BVU11" s="4">
        <v>27477.29</v>
      </c>
      <c r="BVV11" s="4">
        <v>14828.94</v>
      </c>
      <c r="BVW11" s="4">
        <v>27.55</v>
      </c>
      <c r="BVX11" s="4">
        <v>4867.5200000000004</v>
      </c>
      <c r="BVY11" s="4">
        <v>3517.01</v>
      </c>
      <c r="BVZ11" s="4">
        <v>4021.13</v>
      </c>
      <c r="BWA11" s="4">
        <v>6730.64</v>
      </c>
      <c r="BWB11" s="4">
        <v>24.05</v>
      </c>
      <c r="BWC11" s="4">
        <v>1265.77</v>
      </c>
      <c r="BWD11" s="4">
        <v>3561.9</v>
      </c>
      <c r="BWE11" s="4">
        <v>3589.37</v>
      </c>
      <c r="BWF11" s="4">
        <v>6669.35</v>
      </c>
      <c r="BWG11" s="4">
        <v>2539.88</v>
      </c>
      <c r="BWH11" s="4">
        <v>320.39</v>
      </c>
      <c r="BWI11" s="4">
        <v>870.59</v>
      </c>
      <c r="BWJ11" s="4">
        <v>16146.31</v>
      </c>
      <c r="BWK11" s="4">
        <v>944.9</v>
      </c>
      <c r="BWL11" s="4">
        <v>10847.25</v>
      </c>
      <c r="BWM11" s="4">
        <v>4912.21</v>
      </c>
      <c r="BWN11" s="4">
        <v>39463.85</v>
      </c>
      <c r="BWO11" s="4">
        <v>1845.27</v>
      </c>
      <c r="BWP11" s="4">
        <v>598.48</v>
      </c>
      <c r="BWQ11" s="4">
        <v>8379.5499999999993</v>
      </c>
      <c r="BWR11" s="4">
        <v>4646.58</v>
      </c>
      <c r="BWS11" s="4">
        <v>13987.21</v>
      </c>
      <c r="BWT11" s="4">
        <v>3875.47</v>
      </c>
      <c r="BWU11" s="4">
        <v>298.77999999999997</v>
      </c>
      <c r="BWV11" s="4">
        <v>624.51</v>
      </c>
      <c r="BWW11" s="4">
        <v>648.03</v>
      </c>
      <c r="BWX11" s="4">
        <v>6134.67</v>
      </c>
      <c r="BWY11" s="4">
        <v>988.62</v>
      </c>
      <c r="BWZ11" s="4">
        <v>123.2</v>
      </c>
      <c r="BXA11" s="4">
        <v>128.12</v>
      </c>
      <c r="BXB11" s="4">
        <v>3047.71</v>
      </c>
      <c r="BXC11" s="4">
        <v>1249.58</v>
      </c>
      <c r="BXD11" s="4">
        <v>2647.59</v>
      </c>
      <c r="BXE11" s="4">
        <v>2530.9299999999998</v>
      </c>
      <c r="BXF11" s="4">
        <v>1947.81</v>
      </c>
      <c r="BXG11" s="4">
        <v>4976.6400000000003</v>
      </c>
      <c r="BXH11" s="4">
        <v>756.19</v>
      </c>
      <c r="BXI11" s="4">
        <v>135.53</v>
      </c>
      <c r="BXJ11" s="4">
        <v>776.72</v>
      </c>
      <c r="BXK11" s="4">
        <v>54245.7</v>
      </c>
      <c r="BXL11" s="4">
        <v>2348.88</v>
      </c>
      <c r="BXM11" s="4">
        <v>7652.86</v>
      </c>
      <c r="BXN11" s="4">
        <v>2548.9899999999998</v>
      </c>
      <c r="BXO11" s="4">
        <v>10291.51</v>
      </c>
      <c r="BXP11" s="4">
        <v>476.22</v>
      </c>
      <c r="BXQ11" s="4">
        <v>2870.09</v>
      </c>
      <c r="BXR11" s="4">
        <v>8193.19</v>
      </c>
      <c r="BXS11" s="4">
        <v>2434.5100000000002</v>
      </c>
      <c r="BXT11" s="4">
        <v>3070</v>
      </c>
      <c r="BXU11" s="4">
        <v>294.29000000000002</v>
      </c>
      <c r="BXV11" s="4">
        <v>37.549999999999997</v>
      </c>
      <c r="BXW11" s="4">
        <v>702.6</v>
      </c>
      <c r="BXX11" s="4">
        <v>447.82</v>
      </c>
      <c r="BXY11" s="4">
        <v>477.3</v>
      </c>
      <c r="BXZ11" s="4">
        <v>20413.009999999998</v>
      </c>
      <c r="BYA11" s="4">
        <v>68475.740000000005</v>
      </c>
      <c r="BYB11" s="4">
        <v>7157.39</v>
      </c>
      <c r="BYC11" s="4">
        <v>12159.01</v>
      </c>
      <c r="BYD11" s="4">
        <v>9132.73</v>
      </c>
      <c r="BYE11" s="4">
        <v>473.16</v>
      </c>
      <c r="BYF11" s="4">
        <v>2334.7600000000002</v>
      </c>
      <c r="BYG11" s="4">
        <v>33131.17</v>
      </c>
      <c r="BYH11" s="4">
        <v>820.15</v>
      </c>
      <c r="BYI11" s="4">
        <v>3742.51</v>
      </c>
      <c r="BYJ11" s="4">
        <v>11660.31</v>
      </c>
      <c r="BYK11" s="4">
        <v>2322.59</v>
      </c>
      <c r="BYL11" s="4">
        <v>1029.4000000000001</v>
      </c>
      <c r="BYM11" s="4">
        <v>1941.19</v>
      </c>
      <c r="BYN11" s="4">
        <v>1017.24</v>
      </c>
      <c r="BYO11" s="4">
        <v>2669.38</v>
      </c>
      <c r="BYP11" s="4">
        <v>649.34</v>
      </c>
      <c r="BYQ11" s="4">
        <v>841.45</v>
      </c>
      <c r="BYR11" s="4">
        <v>10097.280000000001</v>
      </c>
      <c r="BYS11" s="4">
        <v>42.19</v>
      </c>
      <c r="BYT11" s="4">
        <v>6918.91</v>
      </c>
      <c r="BYU11" s="4">
        <v>104.45</v>
      </c>
      <c r="BYV11" s="4">
        <v>2889.28</v>
      </c>
      <c r="BYW11" s="4">
        <v>2803.47</v>
      </c>
      <c r="BYX11" s="4">
        <v>461.14</v>
      </c>
      <c r="BYY11" s="4">
        <v>6651.77</v>
      </c>
      <c r="BYZ11" s="4">
        <v>2569.8000000000002</v>
      </c>
      <c r="BZA11" s="4">
        <v>3616.44</v>
      </c>
      <c r="BZB11" s="4">
        <v>626.37</v>
      </c>
      <c r="BZC11" s="4">
        <v>64674.03</v>
      </c>
      <c r="BZD11" s="4">
        <v>3924.09</v>
      </c>
      <c r="BZE11" s="4">
        <v>746.51</v>
      </c>
      <c r="BZF11" s="4">
        <v>3512.18</v>
      </c>
      <c r="BZG11" s="4">
        <v>1718.42</v>
      </c>
      <c r="BZH11" s="4">
        <v>4801.8900000000003</v>
      </c>
      <c r="BZI11" s="4">
        <v>891.16</v>
      </c>
      <c r="BZJ11" s="4">
        <v>613.01</v>
      </c>
      <c r="BZK11" s="4">
        <v>2079.1</v>
      </c>
      <c r="BZL11" s="4">
        <v>1625.86</v>
      </c>
      <c r="BZM11" s="4">
        <v>3397.53</v>
      </c>
      <c r="BZN11" s="4">
        <v>11843.48</v>
      </c>
      <c r="BZO11" s="4">
        <v>5040.33</v>
      </c>
      <c r="BZP11" s="4">
        <v>2771.59</v>
      </c>
      <c r="BZQ11" s="4">
        <v>49.28</v>
      </c>
      <c r="BZR11" s="4">
        <v>106.7</v>
      </c>
      <c r="BZS11" s="4">
        <v>1028.99</v>
      </c>
      <c r="BZT11" s="4">
        <v>4255.3500000000004</v>
      </c>
      <c r="BZU11" s="4">
        <v>4839.6000000000004</v>
      </c>
      <c r="BZV11" s="4">
        <v>13094.88</v>
      </c>
      <c r="BZW11" s="4">
        <v>4501.16</v>
      </c>
      <c r="BZX11" s="4">
        <v>37.49</v>
      </c>
      <c r="BZY11" s="4">
        <v>29275.8</v>
      </c>
      <c r="BZZ11" s="4">
        <v>3772.66</v>
      </c>
      <c r="CAA11" s="4">
        <v>902.04</v>
      </c>
      <c r="CAB11" s="4">
        <v>11843.64</v>
      </c>
      <c r="CAC11" s="4">
        <v>950.16</v>
      </c>
      <c r="CAD11" s="4">
        <v>17712.21</v>
      </c>
      <c r="CAE11" s="4">
        <v>1921.89</v>
      </c>
      <c r="CAF11" s="4">
        <v>189.38</v>
      </c>
      <c r="CAG11" s="4">
        <v>2949.64</v>
      </c>
      <c r="CAH11" s="4">
        <v>1507.54</v>
      </c>
      <c r="CAI11" s="4">
        <v>2703.54</v>
      </c>
      <c r="CAJ11" s="4">
        <v>16300.49</v>
      </c>
      <c r="CAK11" s="4">
        <v>9285.15</v>
      </c>
      <c r="CAL11" s="4">
        <v>4.43</v>
      </c>
      <c r="CAM11" s="4">
        <v>1296.99</v>
      </c>
      <c r="CAN11" s="4">
        <v>1586.41</v>
      </c>
      <c r="CAO11" s="4">
        <v>7254.14</v>
      </c>
      <c r="CAP11" s="4">
        <v>30910.75</v>
      </c>
      <c r="CAQ11" s="4">
        <v>9271.81</v>
      </c>
      <c r="CAR11" s="4">
        <v>27147.29</v>
      </c>
      <c r="CAS11" s="4">
        <v>49.07</v>
      </c>
      <c r="CAT11" s="4">
        <v>19.86</v>
      </c>
      <c r="CAU11" s="4">
        <v>310.89999999999998</v>
      </c>
      <c r="CAV11" s="4">
        <v>1959.18</v>
      </c>
      <c r="CAW11" s="4">
        <v>276.33999999999997</v>
      </c>
      <c r="CAX11" s="4">
        <v>10833.92</v>
      </c>
      <c r="CAY11" s="4">
        <v>2278.9</v>
      </c>
      <c r="CAZ11" s="4">
        <v>3348.19</v>
      </c>
      <c r="CBA11" s="4">
        <v>5951.68</v>
      </c>
      <c r="CBB11" s="4">
        <v>4286.43</v>
      </c>
      <c r="CBC11" s="4">
        <v>369.91</v>
      </c>
      <c r="CBD11" s="4">
        <v>2754.56</v>
      </c>
      <c r="CBE11" s="4">
        <v>2053.35</v>
      </c>
      <c r="CBF11" s="4">
        <v>5915.2</v>
      </c>
      <c r="CBG11" s="4">
        <v>751.3</v>
      </c>
      <c r="CBH11" s="4">
        <v>2688.3</v>
      </c>
      <c r="CBI11" s="4">
        <v>947.55</v>
      </c>
      <c r="CBJ11" s="4">
        <v>34.15</v>
      </c>
      <c r="CBK11" s="4">
        <v>13271.17</v>
      </c>
      <c r="CBL11" s="4">
        <v>4697.37</v>
      </c>
      <c r="CBM11" s="4">
        <v>5623.72</v>
      </c>
      <c r="CBN11" s="4">
        <v>68442.649999999994</v>
      </c>
      <c r="CBO11" s="4">
        <v>4976.6499999999996</v>
      </c>
      <c r="CBP11" s="4">
        <v>1981.48</v>
      </c>
      <c r="CBQ11" s="4">
        <v>7523.53</v>
      </c>
      <c r="CBR11" s="4">
        <v>1511.22</v>
      </c>
      <c r="CBS11" s="4">
        <v>41677.449999999997</v>
      </c>
      <c r="CBT11" s="4">
        <v>12826.15</v>
      </c>
      <c r="CBU11" s="4">
        <v>4335.59</v>
      </c>
      <c r="CBV11" s="4">
        <v>43.55</v>
      </c>
      <c r="CBW11" s="4">
        <v>185.79</v>
      </c>
      <c r="CBX11" s="4">
        <v>1423.08</v>
      </c>
      <c r="CBY11" s="4">
        <v>780.42</v>
      </c>
      <c r="CBZ11" s="4">
        <v>7779.36</v>
      </c>
      <c r="CCA11" s="4">
        <v>213.29</v>
      </c>
      <c r="CCB11" s="4">
        <v>88906.55</v>
      </c>
      <c r="CCC11" s="4">
        <v>1025.3900000000001</v>
      </c>
      <c r="CCD11" s="4">
        <v>3613.06</v>
      </c>
      <c r="CCE11" s="4">
        <v>35.03</v>
      </c>
      <c r="CCF11" s="4">
        <v>5889.14</v>
      </c>
      <c r="CCG11" s="4">
        <v>8.86</v>
      </c>
      <c r="CCH11" s="4">
        <v>2270.36</v>
      </c>
      <c r="CCI11" s="4">
        <v>1360.24</v>
      </c>
      <c r="CCJ11" s="4">
        <v>4170.13</v>
      </c>
      <c r="CCK11" s="4">
        <v>16547.41</v>
      </c>
      <c r="CCL11" s="4">
        <v>468.97</v>
      </c>
      <c r="CCM11" s="4">
        <v>327.22000000000003</v>
      </c>
      <c r="CCN11" s="4">
        <v>4115.16</v>
      </c>
      <c r="CCO11" s="4">
        <v>4637.08</v>
      </c>
      <c r="CCP11" s="4">
        <v>2444.37</v>
      </c>
      <c r="CCQ11" s="4">
        <v>347.76</v>
      </c>
      <c r="CCR11" s="4">
        <v>1315.71</v>
      </c>
      <c r="CCS11" s="4">
        <v>4921.3599999999997</v>
      </c>
      <c r="CCT11" s="4">
        <v>4449.49</v>
      </c>
      <c r="CCU11" s="4">
        <v>33232.400000000001</v>
      </c>
      <c r="CCV11" s="4">
        <v>12809.06</v>
      </c>
      <c r="CCW11" s="4">
        <v>8259.11</v>
      </c>
      <c r="CCX11" s="4">
        <v>674.95</v>
      </c>
      <c r="CCY11" s="4">
        <v>14283.08</v>
      </c>
      <c r="CCZ11" s="4">
        <v>13410.32</v>
      </c>
      <c r="CDA11" s="4">
        <v>46.07</v>
      </c>
      <c r="CDB11" s="4">
        <v>10224.290000000001</v>
      </c>
      <c r="CDC11" s="4">
        <v>522.6</v>
      </c>
      <c r="CDD11" s="4">
        <v>4220.8</v>
      </c>
      <c r="CDE11" s="4">
        <v>1001.04</v>
      </c>
      <c r="CDF11" s="4">
        <v>5599.41</v>
      </c>
      <c r="CDG11" s="4">
        <v>27468.81</v>
      </c>
      <c r="CDH11" s="4">
        <v>331.98</v>
      </c>
      <c r="CDI11" s="4">
        <v>1168.6500000000001</v>
      </c>
      <c r="CDJ11" s="4">
        <v>432.21</v>
      </c>
      <c r="CDK11" s="4">
        <v>6542.96</v>
      </c>
      <c r="CDL11" s="4">
        <v>1103.6600000000001</v>
      </c>
      <c r="CDM11" s="4">
        <v>2131.91</v>
      </c>
      <c r="CDN11" s="4">
        <v>2883.76</v>
      </c>
      <c r="CDO11" s="4">
        <v>812.42</v>
      </c>
      <c r="CDP11" s="4">
        <v>368.1</v>
      </c>
      <c r="CDQ11" s="4">
        <v>8924.36</v>
      </c>
      <c r="CDR11" s="4">
        <v>6156.12</v>
      </c>
      <c r="CDS11" s="4">
        <v>4184.2700000000004</v>
      </c>
      <c r="CDT11" s="4">
        <v>1693.58</v>
      </c>
      <c r="CDU11" s="4">
        <v>775.95</v>
      </c>
      <c r="CDV11" s="4">
        <v>3482.43</v>
      </c>
      <c r="CDW11" s="4">
        <v>9347.02</v>
      </c>
      <c r="CDX11" s="4">
        <v>2184.59</v>
      </c>
      <c r="CDY11" s="4">
        <v>11.95</v>
      </c>
      <c r="CDZ11" s="4">
        <v>148.62</v>
      </c>
      <c r="CEA11" s="4">
        <v>1181.18</v>
      </c>
      <c r="CEB11" s="4">
        <v>6151.86</v>
      </c>
      <c r="CEC11" s="4">
        <v>713.21</v>
      </c>
      <c r="CED11" s="4">
        <v>4659.13</v>
      </c>
      <c r="CEE11" s="4">
        <v>7484.58</v>
      </c>
      <c r="CEF11" s="4">
        <v>4605.22</v>
      </c>
      <c r="CEG11" s="4">
        <v>862.77</v>
      </c>
      <c r="CEH11" s="4">
        <v>300.2</v>
      </c>
      <c r="CEI11" s="4">
        <v>8720.18</v>
      </c>
      <c r="CEJ11" s="4">
        <v>9871.9500000000007</v>
      </c>
      <c r="CEK11" s="4">
        <v>1410.64</v>
      </c>
      <c r="CEL11" s="4">
        <v>2813.63</v>
      </c>
      <c r="CEM11" s="4">
        <v>4599.1099999999997</v>
      </c>
      <c r="CEN11" s="4">
        <v>180.61</v>
      </c>
      <c r="CEO11" s="4">
        <v>4770.43</v>
      </c>
      <c r="CEP11" s="4">
        <v>57470.18</v>
      </c>
      <c r="CEQ11" s="4">
        <v>2452.69</v>
      </c>
      <c r="CER11" s="4">
        <v>1342.85</v>
      </c>
      <c r="CES11" s="4">
        <v>3600.58</v>
      </c>
      <c r="CET11" s="4">
        <v>6630.71</v>
      </c>
      <c r="CEU11" s="4">
        <v>626.80999999999995</v>
      </c>
      <c r="CEV11" s="4">
        <v>9.1199999999999992</v>
      </c>
      <c r="CEW11" s="4">
        <v>1430.05</v>
      </c>
      <c r="CEX11" s="4">
        <v>3201.01</v>
      </c>
      <c r="CEY11" s="4">
        <v>28.95</v>
      </c>
      <c r="CEZ11" s="4">
        <v>621.37</v>
      </c>
      <c r="CFA11" s="4">
        <v>5928.31</v>
      </c>
      <c r="CFB11" s="4">
        <v>2514.89</v>
      </c>
      <c r="CFC11" s="4">
        <v>465.64</v>
      </c>
      <c r="CFD11" s="4">
        <v>38107.51</v>
      </c>
      <c r="CFE11" s="4">
        <v>77.8</v>
      </c>
      <c r="CFF11" s="4">
        <v>4530.1400000000003</v>
      </c>
      <c r="CFG11" s="4">
        <v>28087.46</v>
      </c>
      <c r="CFH11" s="4">
        <v>544.57000000000005</v>
      </c>
      <c r="CFI11" s="4">
        <v>1276.4000000000001</v>
      </c>
      <c r="CFJ11" s="4">
        <v>1380.4</v>
      </c>
      <c r="CFK11" s="4">
        <v>1655.84</v>
      </c>
      <c r="CFL11" s="4">
        <v>1710.4</v>
      </c>
      <c r="CFM11" s="4">
        <v>4369.2299999999996</v>
      </c>
      <c r="CFN11" s="4">
        <v>1476.48</v>
      </c>
      <c r="CFO11" s="4">
        <v>11.69</v>
      </c>
      <c r="CFP11" s="4">
        <v>1835.24</v>
      </c>
      <c r="CFQ11" s="4">
        <v>1669.08</v>
      </c>
      <c r="CFR11" s="4">
        <v>523.63</v>
      </c>
      <c r="CFS11" s="4">
        <v>1098.72</v>
      </c>
      <c r="CFT11" s="4">
        <v>13721.61</v>
      </c>
      <c r="CFU11" s="4">
        <v>6952.85</v>
      </c>
      <c r="CFV11" s="4">
        <v>904.28</v>
      </c>
      <c r="CFW11" s="4">
        <v>382.88</v>
      </c>
      <c r="CFX11" s="4">
        <v>273.95999999999998</v>
      </c>
      <c r="CFY11" s="4">
        <v>2327.61</v>
      </c>
      <c r="CFZ11" s="4">
        <v>6413.55</v>
      </c>
      <c r="CGA11" s="4">
        <v>240.98</v>
      </c>
      <c r="CGB11" s="4">
        <v>9061.32</v>
      </c>
      <c r="CGC11" s="4">
        <v>34.630000000000003</v>
      </c>
      <c r="CGD11" s="4">
        <v>330.8</v>
      </c>
      <c r="CGE11" s="4">
        <v>342.89</v>
      </c>
      <c r="CGF11" s="4">
        <v>1382.19</v>
      </c>
      <c r="CGG11" s="4">
        <v>571.54999999999995</v>
      </c>
      <c r="CGH11" s="4">
        <v>786.08</v>
      </c>
      <c r="CGI11" s="4">
        <v>14874.33</v>
      </c>
      <c r="CGJ11" s="4">
        <v>2628.21</v>
      </c>
      <c r="CGK11" s="4">
        <v>2160.4299999999998</v>
      </c>
      <c r="CGL11" s="4">
        <v>993.97</v>
      </c>
      <c r="CGM11" s="4">
        <v>6605.84</v>
      </c>
      <c r="CGN11" s="4">
        <v>3623.59</v>
      </c>
      <c r="CGO11" s="4">
        <v>18096.88</v>
      </c>
      <c r="CGP11" s="4">
        <v>11481.54</v>
      </c>
      <c r="CGQ11" s="4">
        <v>43.17</v>
      </c>
      <c r="CGR11" s="4">
        <v>8928.01</v>
      </c>
      <c r="CGS11" s="4">
        <v>35.96</v>
      </c>
      <c r="CGT11" s="4">
        <v>5475.38</v>
      </c>
      <c r="CGU11" s="4">
        <v>2021.29</v>
      </c>
      <c r="CGV11" s="4">
        <v>174.12</v>
      </c>
      <c r="CGW11" s="4">
        <v>3471.33</v>
      </c>
      <c r="CGX11" s="4">
        <v>6285.4</v>
      </c>
      <c r="CGY11" s="4">
        <v>1156.28</v>
      </c>
      <c r="CGZ11" s="4">
        <v>1162.27</v>
      </c>
      <c r="CHA11" s="4">
        <v>1301</v>
      </c>
      <c r="CHB11" s="4">
        <v>3499.82</v>
      </c>
      <c r="CHC11" s="4">
        <v>2581.4899999999998</v>
      </c>
      <c r="CHD11" s="4">
        <v>702.57</v>
      </c>
      <c r="CHE11" s="4">
        <v>14025.8</v>
      </c>
      <c r="CHF11" s="4">
        <v>980.33</v>
      </c>
      <c r="CHG11" s="4">
        <v>1710.5</v>
      </c>
      <c r="CHH11" s="4">
        <v>45707.41</v>
      </c>
      <c r="CHI11" s="4">
        <v>12382.24</v>
      </c>
      <c r="CHJ11" s="4">
        <v>9111.16</v>
      </c>
      <c r="CHK11" s="4">
        <v>1468.76</v>
      </c>
      <c r="CHL11" s="4">
        <v>32759.48</v>
      </c>
      <c r="CHM11" s="4">
        <v>6806.74</v>
      </c>
      <c r="CHN11" s="4">
        <v>4342.1099999999997</v>
      </c>
      <c r="CHO11" s="4">
        <v>9137.2000000000007</v>
      </c>
      <c r="CHP11" s="4">
        <v>5053.97</v>
      </c>
      <c r="CHQ11" s="4">
        <v>14682.9</v>
      </c>
      <c r="CHR11" s="4">
        <v>14021.21</v>
      </c>
      <c r="CHS11" s="4">
        <v>2190.33</v>
      </c>
      <c r="CHT11" s="4">
        <v>358.63</v>
      </c>
      <c r="CHU11" s="4">
        <v>1884.11</v>
      </c>
      <c r="CHV11" s="4">
        <v>3727.81</v>
      </c>
      <c r="CHW11" s="4">
        <v>4404.96</v>
      </c>
      <c r="CHX11" s="4">
        <v>3653.45</v>
      </c>
      <c r="CHY11" s="4">
        <v>400.23</v>
      </c>
      <c r="CHZ11" s="4">
        <v>182.02</v>
      </c>
      <c r="CIA11" s="4">
        <v>3817.3</v>
      </c>
      <c r="CIB11" s="4">
        <v>11706</v>
      </c>
      <c r="CIC11" s="4">
        <v>892.47</v>
      </c>
      <c r="CID11" s="4">
        <v>3946.47</v>
      </c>
      <c r="CIE11" s="4">
        <v>35.119999999999997</v>
      </c>
      <c r="CIF11" s="4">
        <v>1429.69</v>
      </c>
      <c r="CIG11" s="4">
        <v>4691.1899999999996</v>
      </c>
      <c r="CIH11" s="4">
        <v>299.58</v>
      </c>
      <c r="CII11" s="4">
        <v>2263.91</v>
      </c>
      <c r="CIJ11" s="4">
        <v>9995.58</v>
      </c>
      <c r="CIK11" s="4">
        <v>46.02</v>
      </c>
      <c r="CIL11" s="4">
        <v>2516.7199999999998</v>
      </c>
      <c r="CIM11" s="4">
        <v>84.95</v>
      </c>
      <c r="CIN11" s="4">
        <v>157.19999999999999</v>
      </c>
      <c r="CIO11" s="4">
        <v>2360.86</v>
      </c>
      <c r="CIP11" s="4">
        <v>13193.92</v>
      </c>
      <c r="CIQ11" s="4">
        <v>7241.92</v>
      </c>
      <c r="CIR11" s="4">
        <v>3891.09</v>
      </c>
      <c r="CIS11" s="4">
        <v>40.89</v>
      </c>
      <c r="CIT11" s="4">
        <v>1414.6</v>
      </c>
      <c r="CIU11" s="4">
        <v>83322.23</v>
      </c>
      <c r="CIV11" s="4">
        <v>2667.83</v>
      </c>
      <c r="CIW11" s="4">
        <v>3641.38</v>
      </c>
      <c r="CIX11" s="4">
        <v>3905.02</v>
      </c>
      <c r="CIY11" s="4">
        <v>7754.22</v>
      </c>
      <c r="CIZ11" s="4">
        <v>1518.37</v>
      </c>
      <c r="CJA11" s="4">
        <v>2672.92</v>
      </c>
      <c r="CJB11" s="4">
        <v>45.29</v>
      </c>
      <c r="CJC11" s="4">
        <v>1620.15</v>
      </c>
      <c r="CJD11" s="4">
        <v>896.68</v>
      </c>
      <c r="CJE11" s="4">
        <v>1027.9000000000001</v>
      </c>
      <c r="CJF11" s="4">
        <v>20287.759999999998</v>
      </c>
      <c r="CJG11" s="4">
        <v>2342.3000000000002</v>
      </c>
      <c r="CJH11" s="4">
        <v>2216.2399999999998</v>
      </c>
      <c r="CJI11" s="4">
        <v>1488.26</v>
      </c>
      <c r="CJJ11" s="4">
        <v>1603.21</v>
      </c>
      <c r="CJK11" s="4">
        <v>1100.22</v>
      </c>
      <c r="CJL11" s="4">
        <v>328.96</v>
      </c>
      <c r="CJM11" s="4">
        <v>4067.95</v>
      </c>
      <c r="CJN11" s="4">
        <v>8511.99</v>
      </c>
      <c r="CJO11" s="4">
        <v>414.9</v>
      </c>
      <c r="CJP11" s="4">
        <v>4449.38</v>
      </c>
      <c r="CJQ11" s="4">
        <v>32078.68</v>
      </c>
      <c r="CJR11" s="4">
        <v>1813.73</v>
      </c>
      <c r="CJS11" s="4">
        <v>47449.760000000002</v>
      </c>
      <c r="CJT11" s="4">
        <v>3442.95</v>
      </c>
      <c r="CJU11" s="4">
        <v>23866.33</v>
      </c>
      <c r="CJV11" s="4">
        <v>3988.71</v>
      </c>
      <c r="CJW11" s="4">
        <v>5819.27</v>
      </c>
      <c r="CJX11" s="4">
        <v>8874.11</v>
      </c>
      <c r="CJY11" s="4">
        <v>3794</v>
      </c>
      <c r="CJZ11" s="4">
        <v>5244.77</v>
      </c>
      <c r="CKA11" s="4">
        <v>3589.05</v>
      </c>
      <c r="CKB11" s="4">
        <v>3805.25</v>
      </c>
      <c r="CKC11" s="4">
        <v>18.100000000000001</v>
      </c>
      <c r="CKD11" s="4">
        <v>4925.37</v>
      </c>
      <c r="CKE11" s="4">
        <v>34518.019999999997</v>
      </c>
      <c r="CKF11" s="4">
        <v>1026.9100000000001</v>
      </c>
      <c r="CKG11" s="4">
        <v>1704.26</v>
      </c>
      <c r="CKH11" s="4">
        <v>450.76</v>
      </c>
      <c r="CKI11" s="4">
        <v>910.93</v>
      </c>
      <c r="CKJ11" s="4">
        <v>2704.49</v>
      </c>
      <c r="CKK11" s="4">
        <v>14449.3</v>
      </c>
      <c r="CKL11" s="4">
        <v>4965.9799999999996</v>
      </c>
      <c r="CKM11" s="4">
        <v>9487.39</v>
      </c>
      <c r="CKN11" s="4">
        <v>3599.54</v>
      </c>
      <c r="CKO11" s="4">
        <v>14724.49</v>
      </c>
      <c r="CKP11" s="4">
        <v>39.619999999999997</v>
      </c>
      <c r="CKQ11" s="4">
        <v>6166.81</v>
      </c>
      <c r="CKR11" s="4">
        <v>5.49</v>
      </c>
      <c r="CKS11" s="4">
        <v>1141.17</v>
      </c>
      <c r="CKT11" s="4">
        <v>17.170000000000002</v>
      </c>
      <c r="CKU11" s="4">
        <v>4433.09</v>
      </c>
      <c r="CKV11" s="4">
        <v>28.32</v>
      </c>
      <c r="CKW11" s="4">
        <v>6955.57</v>
      </c>
      <c r="CKX11" s="4">
        <v>10601.11</v>
      </c>
      <c r="CKY11" s="4">
        <v>920.58</v>
      </c>
      <c r="CKZ11" s="4">
        <v>709.42</v>
      </c>
      <c r="CLA11" s="4">
        <v>383.37</v>
      </c>
      <c r="CLB11" s="4">
        <v>13958.54</v>
      </c>
      <c r="CLC11" s="4">
        <v>551.55999999999995</v>
      </c>
      <c r="CLD11" s="4">
        <v>602.86</v>
      </c>
      <c r="CLE11" s="4">
        <v>962.45</v>
      </c>
      <c r="CLF11" s="4">
        <v>4745.5600000000004</v>
      </c>
      <c r="CLG11" s="4">
        <v>5848.3</v>
      </c>
      <c r="CLH11" s="4">
        <v>8315.1299999999992</v>
      </c>
      <c r="CLI11" s="4">
        <v>3485.3</v>
      </c>
      <c r="CLJ11" s="4">
        <v>4996.01</v>
      </c>
      <c r="CLK11" s="4">
        <v>1935.76</v>
      </c>
      <c r="CLL11" s="4">
        <v>3930.47</v>
      </c>
      <c r="CLM11" s="4">
        <v>36136.31</v>
      </c>
      <c r="CLN11" s="4">
        <v>77.099999999999994</v>
      </c>
      <c r="CLO11" s="4">
        <v>16896.7</v>
      </c>
      <c r="CLP11" s="4">
        <v>1343.39</v>
      </c>
      <c r="CLQ11" s="4">
        <v>2029.2</v>
      </c>
      <c r="CLR11" s="4">
        <v>7.49</v>
      </c>
      <c r="CLS11" s="4">
        <v>314.14</v>
      </c>
      <c r="CLT11" s="4">
        <v>11959.06</v>
      </c>
      <c r="CLU11" s="4">
        <v>2694.73</v>
      </c>
      <c r="CLV11" s="4">
        <v>2254.6799999999998</v>
      </c>
      <c r="CLW11" s="4">
        <v>4667.96</v>
      </c>
      <c r="CLX11" s="4">
        <v>7.57</v>
      </c>
      <c r="CLY11" s="4">
        <v>30.91</v>
      </c>
      <c r="CLZ11" s="4">
        <v>2331.79</v>
      </c>
      <c r="CMA11" s="4">
        <v>758.39</v>
      </c>
      <c r="CMB11" s="4">
        <v>1765.81</v>
      </c>
      <c r="CMC11" s="4">
        <v>3644.5</v>
      </c>
      <c r="CMD11" s="4">
        <v>1248.8699999999999</v>
      </c>
      <c r="CME11" s="4">
        <v>849.61</v>
      </c>
      <c r="CMF11" s="4">
        <v>856.78</v>
      </c>
      <c r="CMG11" s="4">
        <v>83972.08</v>
      </c>
      <c r="CMH11" s="4">
        <v>15.34</v>
      </c>
      <c r="CMI11" s="4">
        <v>5674.19</v>
      </c>
      <c r="CMJ11" s="4">
        <v>392.03</v>
      </c>
      <c r="CMK11" s="4">
        <v>1546.94</v>
      </c>
      <c r="CML11" s="4">
        <v>2843.45</v>
      </c>
      <c r="CMM11" s="4">
        <v>4205.03</v>
      </c>
      <c r="CMN11" s="4">
        <v>6402.44</v>
      </c>
      <c r="CMO11" s="4">
        <v>499.25</v>
      </c>
      <c r="CMP11" s="4">
        <v>6.97</v>
      </c>
      <c r="CMQ11" s="4">
        <v>6389.4</v>
      </c>
      <c r="CMR11" s="4">
        <v>8092.03</v>
      </c>
      <c r="CMS11" s="4">
        <v>21.51</v>
      </c>
      <c r="CMT11" s="4">
        <v>328.5</v>
      </c>
      <c r="CMU11" s="4">
        <v>8726.19</v>
      </c>
      <c r="CMV11" s="4">
        <v>1857.49</v>
      </c>
      <c r="CMW11" s="4">
        <v>9768.8700000000008</v>
      </c>
      <c r="CMX11" s="4">
        <v>1638.8</v>
      </c>
      <c r="CMY11" s="4">
        <v>3229.09</v>
      </c>
      <c r="CMZ11" s="4">
        <v>2144.39</v>
      </c>
      <c r="CNA11" s="4">
        <v>43296.78</v>
      </c>
      <c r="CNB11" s="4">
        <v>257.22000000000003</v>
      </c>
      <c r="CNC11" s="4">
        <v>11834.75</v>
      </c>
      <c r="CND11" s="4">
        <v>4483.6499999999996</v>
      </c>
      <c r="CNE11" s="4">
        <v>3109.94</v>
      </c>
      <c r="CNF11" s="4">
        <v>1302.97</v>
      </c>
      <c r="CNG11" s="4">
        <v>1795.93</v>
      </c>
      <c r="CNH11" s="4">
        <v>1209.8599999999999</v>
      </c>
      <c r="CNI11" s="4">
        <v>9362.2099999999991</v>
      </c>
      <c r="CNJ11" s="4">
        <v>45.27</v>
      </c>
      <c r="CNK11" s="4">
        <v>1698.59</v>
      </c>
      <c r="CNL11" s="4">
        <v>1754.71</v>
      </c>
      <c r="CNM11" s="4">
        <v>20.81</v>
      </c>
      <c r="CNN11" s="4">
        <v>1261.8800000000001</v>
      </c>
      <c r="CNO11" s="4">
        <v>74.91</v>
      </c>
      <c r="CNP11" s="4">
        <v>7610.03</v>
      </c>
      <c r="CNQ11" s="4">
        <v>2922.59</v>
      </c>
      <c r="CNR11" s="4">
        <v>14830.95</v>
      </c>
      <c r="CNS11" s="4">
        <v>4608.12</v>
      </c>
      <c r="CNT11" s="4">
        <v>42.89</v>
      </c>
      <c r="CNU11" s="4">
        <v>2865.66</v>
      </c>
      <c r="CNV11" s="4">
        <v>304.44</v>
      </c>
      <c r="CNW11" s="4">
        <v>206.99</v>
      </c>
      <c r="CNX11" s="4">
        <v>591.89</v>
      </c>
      <c r="CNY11" s="4">
        <v>984.42</v>
      </c>
      <c r="CNZ11" s="4">
        <v>87.3</v>
      </c>
      <c r="COA11" s="4">
        <v>188.51</v>
      </c>
      <c r="COB11" s="4">
        <v>6630.08</v>
      </c>
      <c r="COC11" s="4">
        <v>20</v>
      </c>
      <c r="COD11" s="4">
        <v>4158.43</v>
      </c>
      <c r="COE11" s="4">
        <v>6457.55</v>
      </c>
      <c r="COF11" s="4">
        <v>1721.88</v>
      </c>
      <c r="COG11" s="4">
        <v>3338.26</v>
      </c>
      <c r="COH11" s="4">
        <v>72562.91</v>
      </c>
      <c r="COI11" s="4">
        <v>4834.92</v>
      </c>
      <c r="COJ11" s="4">
        <v>13993.13</v>
      </c>
      <c r="COK11" s="4">
        <v>70858.789999999994</v>
      </c>
      <c r="COL11" s="4">
        <v>3119.54</v>
      </c>
      <c r="COM11" s="4">
        <v>5866.49</v>
      </c>
      <c r="CON11" s="4">
        <v>8390.31</v>
      </c>
      <c r="COO11" s="4">
        <v>1324.92</v>
      </c>
      <c r="COP11" s="4">
        <v>3688.23</v>
      </c>
      <c r="COQ11" s="4">
        <v>2088.96</v>
      </c>
      <c r="COR11" s="4">
        <v>284.22000000000003</v>
      </c>
      <c r="COS11" s="4">
        <v>6690.31</v>
      </c>
      <c r="COT11" s="4">
        <v>10405.49</v>
      </c>
      <c r="COU11" s="4">
        <v>3967.87</v>
      </c>
      <c r="COV11" s="4">
        <v>13.08</v>
      </c>
      <c r="COW11" s="4">
        <v>884.62</v>
      </c>
      <c r="COX11" s="4">
        <v>3920.07</v>
      </c>
      <c r="COY11" s="4">
        <v>374.18</v>
      </c>
      <c r="COZ11" s="4">
        <v>10939.95</v>
      </c>
      <c r="CPA11" s="4">
        <v>2036.05</v>
      </c>
      <c r="CPB11" s="4">
        <v>1044.8699999999999</v>
      </c>
      <c r="CPC11" s="4">
        <v>8400.7199999999993</v>
      </c>
      <c r="CPD11" s="4">
        <v>2144.87</v>
      </c>
      <c r="CPE11" s="4">
        <v>3857.32</v>
      </c>
      <c r="CPF11" s="4">
        <v>10627.22</v>
      </c>
      <c r="CPG11" s="4">
        <v>1698.12</v>
      </c>
      <c r="CPH11" s="4">
        <v>15403.8</v>
      </c>
      <c r="CPI11" s="4">
        <v>1941.29</v>
      </c>
      <c r="CPJ11" s="4">
        <v>10312.01</v>
      </c>
      <c r="CPK11" s="4">
        <v>1832.86</v>
      </c>
      <c r="CPL11" s="4">
        <v>12571.49</v>
      </c>
      <c r="CPM11" s="4">
        <v>9835.9500000000007</v>
      </c>
      <c r="CPN11" s="4">
        <v>23.47</v>
      </c>
      <c r="CPO11" s="4">
        <v>36.67</v>
      </c>
      <c r="CPP11" s="4">
        <v>1.04</v>
      </c>
      <c r="CPQ11" s="4">
        <v>5062.54</v>
      </c>
      <c r="CPR11" s="4">
        <v>652.53</v>
      </c>
      <c r="CPS11" s="4">
        <v>2291.3000000000002</v>
      </c>
      <c r="CPT11" s="4">
        <v>5244.32</v>
      </c>
      <c r="CPU11" s="4">
        <v>10918.38</v>
      </c>
      <c r="CPV11" s="4">
        <v>1534.12</v>
      </c>
      <c r="CPW11" s="4">
        <v>682.34</v>
      </c>
      <c r="CPX11" s="4">
        <v>1504.06</v>
      </c>
      <c r="CPY11" s="4">
        <v>6178.63</v>
      </c>
      <c r="CPZ11" s="4">
        <v>1881.42</v>
      </c>
      <c r="CQA11" s="4">
        <v>25.74</v>
      </c>
      <c r="CQB11" s="4">
        <v>4649.2700000000004</v>
      </c>
      <c r="CQC11" s="4">
        <v>181.8</v>
      </c>
      <c r="CQD11" s="4">
        <v>41.29</v>
      </c>
      <c r="CQE11" s="4">
        <v>1913.07</v>
      </c>
      <c r="CQF11" s="4">
        <v>1011.68</v>
      </c>
      <c r="CQG11" s="4">
        <v>3898.85</v>
      </c>
      <c r="CQH11" s="4">
        <v>47912.65</v>
      </c>
      <c r="CQI11" s="4">
        <v>20384.669999999998</v>
      </c>
      <c r="CQJ11" s="4">
        <v>42362.12</v>
      </c>
      <c r="CQK11" s="4">
        <v>5.19</v>
      </c>
      <c r="CQL11" s="4">
        <v>382.86</v>
      </c>
      <c r="CQM11" s="4">
        <v>12520.63</v>
      </c>
      <c r="CQN11" s="4">
        <v>9671.07</v>
      </c>
      <c r="CQO11" s="4">
        <v>47.6</v>
      </c>
      <c r="CQP11" s="4">
        <v>8651.19</v>
      </c>
      <c r="CQQ11" s="4">
        <v>1206</v>
      </c>
      <c r="CQR11" s="4">
        <v>191.02</v>
      </c>
      <c r="CQS11" s="4">
        <v>1366.66</v>
      </c>
      <c r="CQT11" s="4">
        <v>2798.25</v>
      </c>
      <c r="CQU11" s="4">
        <v>34469.050000000003</v>
      </c>
      <c r="CQV11" s="4">
        <v>3046.36</v>
      </c>
      <c r="CQW11" s="4">
        <v>7472.46</v>
      </c>
      <c r="CQX11" s="4">
        <v>873.47</v>
      </c>
      <c r="CQY11" s="4">
        <v>1075.81</v>
      </c>
      <c r="CQZ11" s="4">
        <v>11373.16</v>
      </c>
      <c r="CRA11" s="4">
        <v>8281.2099999999991</v>
      </c>
      <c r="CRB11" s="4">
        <v>1189.7</v>
      </c>
      <c r="CRC11" s="4">
        <v>526.30999999999995</v>
      </c>
      <c r="CRD11" s="4">
        <v>6475.38</v>
      </c>
      <c r="CRE11" s="4">
        <v>8304.0300000000007</v>
      </c>
      <c r="CRF11" s="4">
        <v>2959.59</v>
      </c>
      <c r="CRG11" s="4">
        <v>14845.1</v>
      </c>
      <c r="CRH11" s="4">
        <v>5502.47</v>
      </c>
      <c r="CRI11" s="4">
        <v>2602.85</v>
      </c>
      <c r="CRJ11" s="4">
        <v>7116.26</v>
      </c>
      <c r="CRK11" s="4">
        <v>5025.8900000000003</v>
      </c>
      <c r="CRL11" s="4">
        <v>21749.91</v>
      </c>
      <c r="CRM11" s="4">
        <v>1687.61</v>
      </c>
      <c r="CRN11" s="4">
        <v>2526.31</v>
      </c>
      <c r="CRO11" s="4">
        <v>124.6</v>
      </c>
      <c r="CRP11" s="4">
        <v>5015.59</v>
      </c>
      <c r="CRQ11" s="4">
        <v>4470.9399999999996</v>
      </c>
      <c r="CRR11" s="4">
        <v>3820.9</v>
      </c>
      <c r="CRS11" s="4">
        <v>46471.05</v>
      </c>
      <c r="CRT11" s="4">
        <v>7412.69</v>
      </c>
      <c r="CRU11" s="4">
        <v>824.81</v>
      </c>
      <c r="CRV11" s="4">
        <v>6093.97</v>
      </c>
      <c r="CRW11" s="4">
        <v>11552.55</v>
      </c>
      <c r="CRX11" s="4">
        <v>241.1</v>
      </c>
      <c r="CRY11" s="4">
        <v>4098.08</v>
      </c>
      <c r="CRZ11" s="4">
        <v>1466.24</v>
      </c>
      <c r="CSA11" s="4">
        <v>21.28</v>
      </c>
      <c r="CSB11" s="4">
        <v>13967.19</v>
      </c>
      <c r="CSC11" s="4">
        <v>1988.8</v>
      </c>
      <c r="CSD11" s="4">
        <v>4768.74</v>
      </c>
      <c r="CSE11" s="4">
        <v>3880.55</v>
      </c>
      <c r="CSF11" s="4">
        <v>2863.19</v>
      </c>
      <c r="CSG11" s="4">
        <v>25692.02</v>
      </c>
      <c r="CSH11" s="4">
        <v>29449.759999999998</v>
      </c>
      <c r="CSI11" s="4">
        <v>9.94</v>
      </c>
      <c r="CSJ11" s="4">
        <v>5108.1400000000003</v>
      </c>
      <c r="CSK11" s="4">
        <v>2879.06</v>
      </c>
      <c r="CSL11" s="4">
        <v>11.31</v>
      </c>
      <c r="CSM11" s="4">
        <v>254.23</v>
      </c>
      <c r="CSN11" s="4">
        <v>10.39</v>
      </c>
      <c r="CSO11" s="4">
        <v>1151.24</v>
      </c>
      <c r="CSP11" s="4">
        <v>544.6</v>
      </c>
      <c r="CSQ11" s="4">
        <v>3367.86</v>
      </c>
      <c r="CSR11" s="4">
        <v>549.45000000000005</v>
      </c>
      <c r="CSS11" s="4">
        <v>1092.48</v>
      </c>
      <c r="CST11" s="4">
        <v>220.64</v>
      </c>
      <c r="CSU11" s="4">
        <v>44.08</v>
      </c>
      <c r="CSV11" s="4">
        <v>4722.45</v>
      </c>
      <c r="CSW11" s="4">
        <v>5668.63</v>
      </c>
      <c r="CSX11" s="4">
        <v>1.69</v>
      </c>
      <c r="CSY11" s="4">
        <v>1508.11</v>
      </c>
      <c r="CSZ11" s="4">
        <v>145.85</v>
      </c>
      <c r="CTA11" s="4">
        <v>7097.34</v>
      </c>
      <c r="CTB11" s="4">
        <v>1560.85</v>
      </c>
      <c r="CTC11" s="4">
        <v>1580.13</v>
      </c>
      <c r="CTD11" s="4">
        <v>1237.8</v>
      </c>
      <c r="CTE11" s="4">
        <v>78.069999999999993</v>
      </c>
      <c r="CTF11" s="4">
        <v>1056.76</v>
      </c>
      <c r="CTG11" s="4">
        <v>959.55</v>
      </c>
      <c r="CTH11" s="4">
        <v>6580.77</v>
      </c>
      <c r="CTI11" s="4">
        <v>11.77</v>
      </c>
      <c r="CTJ11" s="4">
        <v>1823.94</v>
      </c>
      <c r="CTK11" s="4">
        <v>1745.8</v>
      </c>
      <c r="CTL11" s="4">
        <v>1491.12</v>
      </c>
      <c r="CTM11" s="4">
        <v>13.14</v>
      </c>
      <c r="CTN11" s="4">
        <v>1230.1400000000001</v>
      </c>
      <c r="CTO11" s="4">
        <v>1506.24</v>
      </c>
      <c r="CTP11" s="4">
        <v>1194.43</v>
      </c>
      <c r="CTQ11" s="4">
        <v>1950.15</v>
      </c>
      <c r="CTR11" s="4">
        <v>2215.52</v>
      </c>
      <c r="CTS11" s="4">
        <v>4405.2</v>
      </c>
      <c r="CTT11" s="4">
        <v>1067.24</v>
      </c>
      <c r="CTU11" s="4">
        <v>865.83</v>
      </c>
      <c r="CTV11" s="4">
        <v>1508.56</v>
      </c>
      <c r="CTW11" s="4">
        <v>2975.51</v>
      </c>
      <c r="CTX11" s="4">
        <v>4605.12</v>
      </c>
      <c r="CTY11" s="4">
        <v>8751.84</v>
      </c>
      <c r="CTZ11" s="4">
        <v>667.45</v>
      </c>
      <c r="CUA11" s="4">
        <v>3020.93</v>
      </c>
      <c r="CUB11" s="4">
        <v>1706.21</v>
      </c>
      <c r="CUC11" s="4">
        <v>9579.2199999999993</v>
      </c>
      <c r="CUD11" s="4">
        <v>6.95</v>
      </c>
      <c r="CUE11" s="4">
        <v>9069.9</v>
      </c>
      <c r="CUF11" s="4">
        <v>577.19000000000005</v>
      </c>
      <c r="CUG11" s="4">
        <v>16082.68</v>
      </c>
      <c r="CUH11" s="4">
        <v>4655.74</v>
      </c>
      <c r="CUI11" s="4">
        <v>8120.81</v>
      </c>
      <c r="CUJ11" s="4">
        <v>4593.25</v>
      </c>
      <c r="CUK11" s="4">
        <v>3335.92</v>
      </c>
      <c r="CUL11" s="4">
        <v>9650.1299999999992</v>
      </c>
      <c r="CUM11" s="4">
        <v>43.89</v>
      </c>
      <c r="CUN11" s="4">
        <v>3185.88</v>
      </c>
      <c r="CUO11" s="4">
        <v>4835.3100000000004</v>
      </c>
      <c r="CUP11" s="4">
        <v>1746.61</v>
      </c>
      <c r="CUQ11" s="4">
        <v>22915.67</v>
      </c>
      <c r="CUR11" s="4">
        <v>1886.87</v>
      </c>
      <c r="CUS11" s="4">
        <v>4276.6899999999996</v>
      </c>
      <c r="CUT11" s="4">
        <v>1281.9000000000001</v>
      </c>
      <c r="CUU11" s="4">
        <v>838.06</v>
      </c>
      <c r="CUV11" s="4">
        <v>7234.61</v>
      </c>
      <c r="CUW11" s="4">
        <v>25.08</v>
      </c>
      <c r="CUX11" s="4">
        <v>16006.77</v>
      </c>
      <c r="CUY11" s="4">
        <v>264.25</v>
      </c>
      <c r="CUZ11" s="4">
        <v>296.39999999999998</v>
      </c>
      <c r="CVA11" s="4">
        <v>3148.05</v>
      </c>
      <c r="CVB11" s="4">
        <v>355.39</v>
      </c>
      <c r="CVC11" s="4">
        <v>4563.74</v>
      </c>
      <c r="CVD11" s="4">
        <v>3180.46</v>
      </c>
      <c r="CVE11" s="4">
        <v>6498.95</v>
      </c>
      <c r="CVF11" s="4">
        <v>9339.26</v>
      </c>
      <c r="CVG11" s="4">
        <v>100.03</v>
      </c>
      <c r="CVH11" s="4">
        <v>9588.34</v>
      </c>
      <c r="CVI11" s="4">
        <v>10356.280000000001</v>
      </c>
      <c r="CVJ11" s="4">
        <v>43.12</v>
      </c>
      <c r="CVK11" s="4">
        <v>251.95</v>
      </c>
      <c r="CVL11" s="4">
        <v>91553.59</v>
      </c>
      <c r="CVM11" s="4">
        <v>822.44</v>
      </c>
      <c r="CVN11" s="4">
        <v>1629.04</v>
      </c>
      <c r="CVO11" s="4">
        <v>7456.22</v>
      </c>
      <c r="CVP11" s="4">
        <v>4833.88</v>
      </c>
      <c r="CVQ11" s="4">
        <v>384.46</v>
      </c>
      <c r="CVR11" s="4">
        <v>5200.6000000000004</v>
      </c>
      <c r="CVS11" s="4">
        <v>5581.09</v>
      </c>
      <c r="CVT11" s="4">
        <v>38455.56</v>
      </c>
      <c r="CVU11" s="4">
        <v>1907.87</v>
      </c>
      <c r="CVV11" s="4">
        <v>4280.1400000000003</v>
      </c>
      <c r="CVW11" s="4">
        <v>71580.22</v>
      </c>
      <c r="CVX11" s="4">
        <v>13320.1</v>
      </c>
      <c r="CVY11" s="4">
        <v>9763.51</v>
      </c>
      <c r="CVZ11" s="4">
        <v>95617.11</v>
      </c>
      <c r="CWA11" s="4">
        <v>323.74</v>
      </c>
      <c r="CWB11" s="4">
        <v>233.25</v>
      </c>
      <c r="CWC11" s="4">
        <v>5052.79</v>
      </c>
      <c r="CWD11" s="4">
        <v>325.98</v>
      </c>
      <c r="CWE11" s="4">
        <v>107.26</v>
      </c>
      <c r="CWF11" s="4">
        <v>50088.17</v>
      </c>
      <c r="CWG11" s="4">
        <v>1512</v>
      </c>
      <c r="CWH11" s="4">
        <v>14202.52</v>
      </c>
      <c r="CWI11" s="4">
        <v>11916.42</v>
      </c>
      <c r="CWJ11" s="4">
        <v>23.29</v>
      </c>
      <c r="CWK11" s="4">
        <v>516.65</v>
      </c>
      <c r="CWL11" s="4">
        <v>65704.19</v>
      </c>
      <c r="CWM11" s="4">
        <v>12447.88</v>
      </c>
      <c r="CWN11" s="4">
        <v>17926.84</v>
      </c>
      <c r="CWO11" s="4">
        <v>6.78</v>
      </c>
      <c r="CWP11" s="4">
        <v>21.05</v>
      </c>
      <c r="CWQ11" s="4">
        <v>1623.21</v>
      </c>
      <c r="CWR11" s="4">
        <v>13885.98</v>
      </c>
      <c r="CWS11" s="4">
        <v>2172.67</v>
      </c>
      <c r="CWT11" s="4">
        <v>12515.84</v>
      </c>
      <c r="CWU11" s="4">
        <v>9110.0400000000009</v>
      </c>
      <c r="CWV11" s="4">
        <v>203.89</v>
      </c>
      <c r="CWW11" s="4">
        <v>11322.33</v>
      </c>
      <c r="CWX11" s="4">
        <v>6.64</v>
      </c>
      <c r="CWY11" s="4">
        <v>661.91</v>
      </c>
      <c r="CWZ11" s="4">
        <v>1661.99</v>
      </c>
      <c r="CXA11" s="4">
        <v>626.39</v>
      </c>
      <c r="CXB11" s="4">
        <v>1693.4</v>
      </c>
      <c r="CXC11" s="4">
        <v>39288.400000000001</v>
      </c>
      <c r="CXD11" s="4">
        <v>1399.84</v>
      </c>
      <c r="CXE11" s="4">
        <v>23.97</v>
      </c>
      <c r="CXF11" s="4">
        <v>1889.92</v>
      </c>
      <c r="CXG11" s="4">
        <v>798.63</v>
      </c>
      <c r="CXH11" s="4">
        <v>25.5</v>
      </c>
      <c r="CXI11" s="4">
        <v>165.5</v>
      </c>
      <c r="CXJ11" s="4">
        <v>4932.7700000000004</v>
      </c>
      <c r="CXK11" s="4">
        <v>2050.13</v>
      </c>
      <c r="CXL11" s="4">
        <v>405.42</v>
      </c>
      <c r="CXM11" s="4">
        <v>6053.94</v>
      </c>
      <c r="CXN11" s="4">
        <v>34767.17</v>
      </c>
      <c r="CXO11" s="4">
        <v>8723.4599999999991</v>
      </c>
      <c r="CXP11" s="4">
        <v>78.510000000000005</v>
      </c>
      <c r="CXQ11" s="4">
        <v>1158.1199999999999</v>
      </c>
      <c r="CXR11" s="4">
        <v>393.3</v>
      </c>
      <c r="CXS11" s="4">
        <v>4195.6899999999996</v>
      </c>
      <c r="CXT11" s="4">
        <v>3043.07</v>
      </c>
      <c r="CXU11" s="4">
        <v>27430.04</v>
      </c>
      <c r="CXV11" s="4">
        <v>4581.9799999999996</v>
      </c>
      <c r="CXW11" s="4">
        <v>40409.65</v>
      </c>
      <c r="CXX11" s="4">
        <v>2803.92</v>
      </c>
      <c r="CXY11" s="4">
        <v>252.8</v>
      </c>
      <c r="CXZ11" s="4">
        <v>8124.21</v>
      </c>
      <c r="CYA11" s="4">
        <v>3498.28</v>
      </c>
      <c r="CYB11" s="4">
        <v>2397.2199999999998</v>
      </c>
      <c r="CYC11" s="4">
        <v>1621.42</v>
      </c>
      <c r="CYD11" s="4">
        <v>12831.65</v>
      </c>
      <c r="CYE11" s="4">
        <v>576.53</v>
      </c>
      <c r="CYF11" s="4">
        <v>3853.49</v>
      </c>
      <c r="CYG11" s="4">
        <v>3320.58</v>
      </c>
      <c r="CYH11" s="4">
        <v>356.78</v>
      </c>
      <c r="CYI11" s="4">
        <v>1708.81</v>
      </c>
      <c r="CYJ11" s="4">
        <v>2973.75</v>
      </c>
      <c r="CYK11" s="4">
        <v>1173.95</v>
      </c>
      <c r="CYL11" s="4">
        <v>299.49</v>
      </c>
      <c r="CYM11" s="4">
        <v>1248.47</v>
      </c>
      <c r="CYN11" s="4">
        <v>225.72</v>
      </c>
      <c r="CYO11" s="4">
        <v>8552.14</v>
      </c>
      <c r="CYP11" s="4">
        <v>28.92</v>
      </c>
      <c r="CYQ11" s="4">
        <v>1231.57</v>
      </c>
      <c r="CYR11" s="4">
        <v>2277.9</v>
      </c>
      <c r="CYS11" s="4">
        <v>9920.4699999999993</v>
      </c>
      <c r="CYT11" s="4">
        <v>56295.82</v>
      </c>
      <c r="CYU11" s="4">
        <v>6831.63</v>
      </c>
      <c r="CYV11" s="4">
        <v>1821.73</v>
      </c>
      <c r="CYW11" s="4">
        <v>5320.08</v>
      </c>
      <c r="CYX11" s="4">
        <v>4741.6499999999996</v>
      </c>
      <c r="CYY11" s="4">
        <v>178.03</v>
      </c>
      <c r="CYZ11" s="4">
        <v>185.11</v>
      </c>
      <c r="CZA11" s="4">
        <v>4289.34</v>
      </c>
      <c r="CZB11" s="4">
        <v>19377.810000000001</v>
      </c>
      <c r="CZC11" s="4">
        <v>49.71</v>
      </c>
      <c r="CZD11" s="4">
        <v>3545.18</v>
      </c>
      <c r="CZE11" s="4">
        <v>4246.66</v>
      </c>
      <c r="CZF11" s="4">
        <v>12289.43</v>
      </c>
      <c r="CZG11" s="4">
        <v>4693.1400000000003</v>
      </c>
      <c r="CZH11" s="4">
        <v>1094.3800000000001</v>
      </c>
      <c r="CZI11" s="4">
        <v>1941.44</v>
      </c>
      <c r="CZJ11" s="4">
        <v>1266.8900000000001</v>
      </c>
      <c r="CZK11" s="4">
        <v>12510.83</v>
      </c>
      <c r="CZL11" s="4">
        <v>1847.95</v>
      </c>
      <c r="CZM11" s="4">
        <v>919.59</v>
      </c>
      <c r="CZN11" s="4">
        <v>4538.32</v>
      </c>
      <c r="CZO11" s="4">
        <v>1784.36</v>
      </c>
      <c r="CZP11" s="4">
        <v>2866.76</v>
      </c>
      <c r="CZQ11" s="4">
        <v>1062.53</v>
      </c>
      <c r="CZR11" s="4">
        <v>4346.59</v>
      </c>
      <c r="CZS11" s="4">
        <v>1622.68</v>
      </c>
      <c r="CZT11" s="4">
        <v>4562.72</v>
      </c>
      <c r="CZU11" s="4">
        <v>3343.96</v>
      </c>
      <c r="CZV11" s="4">
        <v>2227.34</v>
      </c>
      <c r="CZW11" s="4">
        <v>1045.78</v>
      </c>
      <c r="CZX11" s="4">
        <v>8241.0499999999993</v>
      </c>
      <c r="CZY11" s="4">
        <v>13733.3</v>
      </c>
      <c r="CZZ11" s="4">
        <v>495.49</v>
      </c>
      <c r="DAA11" s="4">
        <v>1651.52</v>
      </c>
      <c r="DAB11" s="4">
        <v>2627.25</v>
      </c>
      <c r="DAC11" s="4">
        <v>3940.78</v>
      </c>
      <c r="DAD11" s="4">
        <v>9323.09</v>
      </c>
      <c r="DAE11" s="4">
        <v>20017.3</v>
      </c>
      <c r="DAF11" s="4">
        <v>31144.67</v>
      </c>
      <c r="DAG11" s="4">
        <v>2322.52</v>
      </c>
      <c r="DAH11" s="4">
        <v>589.6</v>
      </c>
      <c r="DAI11" s="4">
        <v>6013.6</v>
      </c>
      <c r="DAJ11" s="4">
        <v>1635.22</v>
      </c>
      <c r="DAK11" s="4">
        <v>1624.29</v>
      </c>
      <c r="DAL11" s="4">
        <v>13544.91</v>
      </c>
      <c r="DAM11" s="4">
        <v>5421.63</v>
      </c>
      <c r="DAN11" s="4">
        <v>45.63</v>
      </c>
      <c r="DAO11" s="4">
        <v>4334.8599999999997</v>
      </c>
      <c r="DAP11" s="4">
        <v>988.47</v>
      </c>
      <c r="DAQ11" s="4">
        <v>165.66</v>
      </c>
      <c r="DAR11" s="4">
        <v>130.03</v>
      </c>
      <c r="DAS11" s="4">
        <v>5011.55</v>
      </c>
      <c r="DAT11" s="4">
        <v>3719.06</v>
      </c>
      <c r="DAU11" s="4">
        <v>236.54</v>
      </c>
      <c r="DAV11" s="4">
        <v>10221.219999999999</v>
      </c>
      <c r="DAW11" s="4">
        <v>3616.9</v>
      </c>
      <c r="DAX11" s="4">
        <v>22.68</v>
      </c>
      <c r="DAY11" s="4">
        <v>2477.0500000000002</v>
      </c>
      <c r="DAZ11" s="4">
        <v>121.25</v>
      </c>
      <c r="DBA11" s="4">
        <v>2782.87</v>
      </c>
      <c r="DBB11" s="4">
        <v>840</v>
      </c>
      <c r="DBC11" s="4">
        <v>394.9</v>
      </c>
      <c r="DBD11" s="4">
        <v>1549.87</v>
      </c>
      <c r="DBE11" s="4">
        <v>131.79</v>
      </c>
      <c r="DBF11" s="4">
        <v>247</v>
      </c>
      <c r="DBG11" s="4">
        <v>1731.26</v>
      </c>
      <c r="DBH11" s="4">
        <v>11379.57</v>
      </c>
      <c r="DBI11" s="4">
        <v>476.11</v>
      </c>
      <c r="DBJ11" s="4">
        <v>3678.21</v>
      </c>
      <c r="DBK11" s="4">
        <v>1895.47</v>
      </c>
      <c r="DBL11" s="4">
        <v>276.39</v>
      </c>
      <c r="DBM11" s="4">
        <v>8058.95</v>
      </c>
      <c r="DBN11" s="4">
        <v>1900.3</v>
      </c>
      <c r="DBO11" s="4">
        <v>8573.85</v>
      </c>
      <c r="DBP11" s="4">
        <v>2356.83</v>
      </c>
      <c r="DBQ11" s="4">
        <v>34.32</v>
      </c>
      <c r="DBR11" s="4">
        <v>41.38</v>
      </c>
      <c r="DBS11" s="4">
        <v>1343.63</v>
      </c>
      <c r="DBT11" s="4">
        <v>39683.410000000003</v>
      </c>
      <c r="DBU11" s="4">
        <v>8858.07</v>
      </c>
      <c r="DBV11" s="4">
        <v>6452.97</v>
      </c>
      <c r="DBW11" s="4">
        <v>10.52</v>
      </c>
      <c r="DBX11" s="4">
        <v>14043.07</v>
      </c>
      <c r="DBY11" s="4">
        <v>1968.51</v>
      </c>
      <c r="DBZ11" s="4">
        <v>105.77</v>
      </c>
      <c r="DCA11" s="4">
        <v>11845.92</v>
      </c>
      <c r="DCB11" s="4">
        <v>12879.32</v>
      </c>
      <c r="DCC11" s="4">
        <v>1117.0899999999999</v>
      </c>
      <c r="DCD11" s="4">
        <v>3960.81</v>
      </c>
      <c r="DCE11" s="4">
        <v>1782.16</v>
      </c>
      <c r="DCF11" s="4">
        <v>665.2</v>
      </c>
      <c r="DCG11" s="4">
        <v>2857.1</v>
      </c>
      <c r="DCH11" s="4">
        <v>32558.2</v>
      </c>
      <c r="DCI11" s="4">
        <v>472.04</v>
      </c>
      <c r="DCJ11" s="4">
        <v>37.270000000000003</v>
      </c>
      <c r="DCK11" s="4">
        <v>12944.78</v>
      </c>
      <c r="DCL11" s="4">
        <v>3463.25</v>
      </c>
      <c r="DCM11" s="4">
        <v>12652.43</v>
      </c>
      <c r="DCN11" s="4">
        <v>739.7</v>
      </c>
      <c r="DCO11" s="4">
        <v>497.13</v>
      </c>
      <c r="DCP11" s="4">
        <v>37623.629999999997</v>
      </c>
      <c r="DCQ11" s="4">
        <v>2446.7399999999998</v>
      </c>
      <c r="DCR11" s="4">
        <v>131.54</v>
      </c>
      <c r="DCS11" s="4">
        <v>2110.69</v>
      </c>
      <c r="DCT11" s="4">
        <v>32890.86</v>
      </c>
      <c r="DCU11" s="4">
        <v>3440.21</v>
      </c>
      <c r="DCV11" s="4">
        <v>107.7</v>
      </c>
      <c r="DCW11" s="4">
        <v>1856.57</v>
      </c>
      <c r="DCX11" s="4">
        <v>4740.5</v>
      </c>
      <c r="DCY11" s="4">
        <v>6297.34</v>
      </c>
      <c r="DCZ11" s="4">
        <v>2723.08</v>
      </c>
      <c r="DDA11" s="4">
        <v>12245.4</v>
      </c>
      <c r="DDB11" s="4">
        <v>5.24</v>
      </c>
      <c r="DDC11" s="4">
        <v>96.09</v>
      </c>
      <c r="DDD11" s="4">
        <v>1347.69</v>
      </c>
      <c r="DDE11" s="4">
        <v>6259.14</v>
      </c>
      <c r="DDF11" s="4">
        <v>32.590000000000003</v>
      </c>
      <c r="DDG11" s="4">
        <v>1247.81</v>
      </c>
      <c r="DDH11" s="4">
        <v>1405.37</v>
      </c>
      <c r="DDI11" s="4">
        <v>11881.1</v>
      </c>
      <c r="DDJ11" s="4">
        <v>1051.76</v>
      </c>
      <c r="DDK11" s="4">
        <v>1918.23</v>
      </c>
      <c r="DDL11" s="4">
        <v>7522.58</v>
      </c>
      <c r="DDM11" s="4">
        <v>32652.81</v>
      </c>
      <c r="DDN11" s="4">
        <v>24.52</v>
      </c>
      <c r="DDO11" s="4">
        <v>6537.17</v>
      </c>
      <c r="DDP11" s="4">
        <v>1169.27</v>
      </c>
      <c r="DDQ11" s="4">
        <v>11172.59</v>
      </c>
      <c r="DDR11" s="4">
        <v>4811.01</v>
      </c>
      <c r="DDS11" s="4">
        <v>16617.55</v>
      </c>
      <c r="DDT11" s="4">
        <v>8963.49</v>
      </c>
      <c r="DDU11" s="4">
        <v>5521.7</v>
      </c>
      <c r="DDV11" s="4">
        <v>3939.74</v>
      </c>
      <c r="DDW11" s="4">
        <v>6980.74</v>
      </c>
      <c r="DDX11" s="4">
        <v>4959.13</v>
      </c>
      <c r="DDY11" s="4">
        <v>14985.25</v>
      </c>
      <c r="DDZ11" s="4">
        <v>18.36</v>
      </c>
      <c r="DEA11" s="4">
        <v>1933.7</v>
      </c>
      <c r="DEB11" s="4">
        <v>1441.42</v>
      </c>
      <c r="DEC11" s="4">
        <v>105.55</v>
      </c>
      <c r="DED11" s="4">
        <v>1148.45</v>
      </c>
      <c r="DEE11" s="4">
        <v>1762.55</v>
      </c>
      <c r="DEF11" s="4">
        <v>4353.4399999999996</v>
      </c>
      <c r="DEG11" s="4">
        <v>3235.29</v>
      </c>
      <c r="DEH11" s="4">
        <v>4706.71</v>
      </c>
      <c r="DEI11" s="4">
        <v>410.26</v>
      </c>
      <c r="DEJ11" s="4">
        <v>3291.74</v>
      </c>
      <c r="DEK11" s="4">
        <v>12717.73</v>
      </c>
      <c r="DEL11" s="4">
        <v>1896.88</v>
      </c>
      <c r="DEM11" s="4">
        <v>4866</v>
      </c>
      <c r="DEN11" s="4">
        <v>1733.1</v>
      </c>
      <c r="DEO11" s="4">
        <v>2696.38</v>
      </c>
      <c r="DEP11" s="4">
        <v>2510.5100000000002</v>
      </c>
      <c r="DEQ11" s="4">
        <v>3565.22</v>
      </c>
      <c r="DER11" s="4">
        <v>261.07</v>
      </c>
      <c r="DES11" s="4">
        <v>926.57</v>
      </c>
      <c r="DET11" s="4">
        <v>10390.89</v>
      </c>
      <c r="DEU11" s="4">
        <v>2065.6799999999998</v>
      </c>
      <c r="DEV11" s="4">
        <v>1101</v>
      </c>
      <c r="DEW11" s="4">
        <v>3657.37</v>
      </c>
      <c r="DEX11" s="4">
        <v>1127.18</v>
      </c>
      <c r="DEY11" s="4">
        <v>2035.53</v>
      </c>
      <c r="DEZ11" s="4">
        <v>25322.39</v>
      </c>
      <c r="DFA11" s="4">
        <v>2513.8200000000002</v>
      </c>
      <c r="DFB11" s="4">
        <v>1732.82</v>
      </c>
      <c r="DFC11" s="4">
        <v>6697.99</v>
      </c>
      <c r="DFD11" s="4">
        <v>7810.23</v>
      </c>
      <c r="DFE11" s="4">
        <v>2649.52</v>
      </c>
      <c r="DFF11" s="4">
        <v>10241.34</v>
      </c>
      <c r="DFG11" s="4">
        <v>3217.1</v>
      </c>
      <c r="DFH11" s="4">
        <v>7342.74</v>
      </c>
      <c r="DFI11" s="4">
        <v>663.17</v>
      </c>
      <c r="DFJ11" s="4">
        <v>11356.6</v>
      </c>
      <c r="DFK11" s="4">
        <v>713.96</v>
      </c>
      <c r="DFL11" s="4">
        <v>375.33</v>
      </c>
      <c r="DFM11" s="4">
        <v>2617.48</v>
      </c>
      <c r="DFN11" s="4">
        <v>2867.65</v>
      </c>
      <c r="DFO11" s="4">
        <v>12372.13</v>
      </c>
      <c r="DFP11" s="4">
        <v>1584.61</v>
      </c>
      <c r="DFQ11" s="4">
        <v>381</v>
      </c>
      <c r="DFR11" s="4">
        <v>4740.4399999999996</v>
      </c>
      <c r="DFS11" s="4">
        <v>1312.41</v>
      </c>
      <c r="DFT11" s="4">
        <v>10058.16</v>
      </c>
      <c r="DFU11" s="4">
        <v>1006.63</v>
      </c>
      <c r="DFV11" s="4">
        <v>1278.54</v>
      </c>
      <c r="DFW11" s="4">
        <v>47.75</v>
      </c>
      <c r="DFX11" s="4">
        <v>3870.88</v>
      </c>
      <c r="DFY11" s="4">
        <v>1751.44</v>
      </c>
      <c r="DFZ11" s="4">
        <v>7.66</v>
      </c>
      <c r="DGA11" s="4">
        <v>8305.1299999999992</v>
      </c>
      <c r="DGB11" s="4">
        <v>1.99</v>
      </c>
      <c r="DGC11" s="4">
        <v>1996.82</v>
      </c>
      <c r="DGD11" s="4">
        <v>169.34</v>
      </c>
      <c r="DGE11" s="4">
        <v>7407.14</v>
      </c>
      <c r="DGF11" s="4">
        <v>1566.9</v>
      </c>
      <c r="DGG11" s="4">
        <v>306.32</v>
      </c>
      <c r="DGH11" s="4">
        <v>14120.9</v>
      </c>
      <c r="DGI11" s="4">
        <v>46188.7</v>
      </c>
      <c r="DGJ11" s="4">
        <v>10.49</v>
      </c>
      <c r="DGK11" s="4">
        <v>24103.09</v>
      </c>
      <c r="DGL11" s="4">
        <v>2545</v>
      </c>
      <c r="DGM11" s="4">
        <v>3981.78</v>
      </c>
      <c r="DGN11" s="4">
        <v>1599.2</v>
      </c>
      <c r="DGO11" s="4">
        <v>1156.1400000000001</v>
      </c>
      <c r="DGP11" s="4">
        <v>103.85</v>
      </c>
      <c r="DGQ11" s="4">
        <v>343</v>
      </c>
      <c r="DGR11" s="4">
        <v>1702</v>
      </c>
      <c r="DGS11" s="4">
        <v>6.27</v>
      </c>
      <c r="DGT11" s="4">
        <v>765.22</v>
      </c>
      <c r="DGU11" s="4">
        <v>12012.96</v>
      </c>
      <c r="DGV11" s="4">
        <v>397.79</v>
      </c>
      <c r="DGW11" s="4">
        <v>5181.8100000000004</v>
      </c>
      <c r="DGX11" s="4">
        <v>11159.98</v>
      </c>
      <c r="DGY11" s="4">
        <v>126.22</v>
      </c>
      <c r="DGZ11" s="4">
        <v>426.96</v>
      </c>
      <c r="DHA11" s="4">
        <v>6180.34</v>
      </c>
      <c r="DHB11" s="4">
        <v>9300.57</v>
      </c>
      <c r="DHC11" s="4">
        <v>612.41999999999996</v>
      </c>
      <c r="DHD11" s="4">
        <v>734.36</v>
      </c>
      <c r="DHE11" s="4">
        <v>7424.41</v>
      </c>
      <c r="DHF11" s="4">
        <v>1905.85</v>
      </c>
      <c r="DHG11" s="4">
        <v>7758.08</v>
      </c>
      <c r="DHH11" s="4">
        <v>9863.68</v>
      </c>
      <c r="DHI11" s="4">
        <v>1913.76</v>
      </c>
      <c r="DHJ11" s="4">
        <v>456.04</v>
      </c>
      <c r="DHK11" s="4">
        <v>800.82</v>
      </c>
      <c r="DHL11" s="4">
        <v>30.48</v>
      </c>
      <c r="DHM11" s="4">
        <v>2414.06</v>
      </c>
      <c r="DHN11" s="4">
        <v>504.45</v>
      </c>
      <c r="DHO11" s="4">
        <v>1422.89</v>
      </c>
      <c r="DHP11" s="4">
        <v>6687.74</v>
      </c>
      <c r="DHQ11" s="4">
        <v>1542.45</v>
      </c>
      <c r="DHR11" s="4">
        <v>2996.91</v>
      </c>
      <c r="DHS11" s="4">
        <v>10992.13</v>
      </c>
      <c r="DHT11" s="4">
        <v>2247.08</v>
      </c>
      <c r="DHU11" s="4">
        <v>3443.54</v>
      </c>
      <c r="DHV11" s="4">
        <v>13992.53</v>
      </c>
      <c r="DHW11" s="4">
        <v>2152.69</v>
      </c>
      <c r="DHX11" s="4">
        <v>3625.84</v>
      </c>
      <c r="DHY11" s="4">
        <v>2412.6999999999998</v>
      </c>
      <c r="DHZ11" s="4">
        <v>37947.51</v>
      </c>
      <c r="DIA11" s="4">
        <v>1452.11</v>
      </c>
      <c r="DIB11" s="4">
        <v>84.31</v>
      </c>
      <c r="DIC11" s="4">
        <v>4541.1099999999997</v>
      </c>
      <c r="DID11" s="4">
        <v>24.82</v>
      </c>
      <c r="DIE11" s="4">
        <v>58.64</v>
      </c>
      <c r="DIF11" s="4">
        <v>1289.76</v>
      </c>
      <c r="DIG11" s="4">
        <v>37265.160000000003</v>
      </c>
      <c r="DIH11" s="4">
        <v>1672</v>
      </c>
      <c r="DII11" s="4">
        <v>88794.05</v>
      </c>
      <c r="DIJ11" s="4">
        <v>192.54</v>
      </c>
      <c r="DIK11" s="4">
        <v>8.6199999999999992</v>
      </c>
      <c r="DIL11" s="4">
        <v>381.57</v>
      </c>
      <c r="DIM11" s="4">
        <v>3798.81</v>
      </c>
      <c r="DIN11" s="4">
        <v>5696.58</v>
      </c>
      <c r="DIO11" s="4">
        <v>5453.91</v>
      </c>
      <c r="DIP11" s="4">
        <v>3478.94</v>
      </c>
      <c r="DIQ11" s="4">
        <v>249.86</v>
      </c>
      <c r="DIR11" s="4">
        <v>4358.76</v>
      </c>
      <c r="DIS11" s="4">
        <v>4216.2</v>
      </c>
      <c r="DIT11" s="4">
        <v>13614.17</v>
      </c>
      <c r="DIU11" s="4">
        <v>2194.73</v>
      </c>
      <c r="DIV11" s="4">
        <v>10867.76</v>
      </c>
      <c r="DIW11" s="4">
        <v>2056.46</v>
      </c>
      <c r="DIX11" s="4">
        <v>1193.25</v>
      </c>
      <c r="DIY11" s="4">
        <v>1258.72</v>
      </c>
      <c r="DIZ11" s="4">
        <v>1893.03</v>
      </c>
      <c r="DJA11" s="4">
        <v>1226.75</v>
      </c>
      <c r="DJB11" s="4">
        <v>1173.98</v>
      </c>
      <c r="DJC11" s="4">
        <v>9852.98</v>
      </c>
      <c r="DJD11" s="4">
        <v>18.920000000000002</v>
      </c>
      <c r="DJE11" s="4">
        <v>2778.87</v>
      </c>
      <c r="DJF11" s="4">
        <v>1969.1</v>
      </c>
      <c r="DJG11" s="4">
        <v>17.690000000000001</v>
      </c>
      <c r="DJH11" s="4">
        <v>253.01</v>
      </c>
      <c r="DJI11" s="4">
        <v>1505.5</v>
      </c>
      <c r="DJJ11" s="4">
        <v>11595.44</v>
      </c>
      <c r="DJK11" s="4">
        <v>1391.93</v>
      </c>
      <c r="DJL11" s="4">
        <v>940.6</v>
      </c>
      <c r="DJM11" s="4">
        <v>12692.38</v>
      </c>
      <c r="DJN11" s="4">
        <v>37002.910000000003</v>
      </c>
      <c r="DJO11" s="4">
        <v>119.46</v>
      </c>
      <c r="DJP11" s="4">
        <v>244.04</v>
      </c>
      <c r="DJQ11" s="4">
        <v>82.6</v>
      </c>
      <c r="DJR11" s="4">
        <v>1681.69</v>
      </c>
      <c r="DJS11" s="4">
        <v>799</v>
      </c>
      <c r="DJT11" s="4">
        <v>4260.3900000000003</v>
      </c>
      <c r="DJU11" s="4">
        <v>1128.51</v>
      </c>
      <c r="DJV11" s="4">
        <v>30334.53</v>
      </c>
      <c r="DJW11" s="4">
        <v>9347.48</v>
      </c>
      <c r="DJX11" s="4">
        <v>5.52</v>
      </c>
      <c r="DJY11" s="4">
        <v>859.44</v>
      </c>
      <c r="DJZ11" s="4">
        <v>3421.13</v>
      </c>
      <c r="DKA11" s="4">
        <v>205.62</v>
      </c>
      <c r="DKB11" s="4">
        <v>1288.68</v>
      </c>
      <c r="DKC11" s="4">
        <v>95958.73</v>
      </c>
      <c r="DKD11" s="4">
        <v>5024.68</v>
      </c>
      <c r="DKE11" s="4">
        <v>90.53</v>
      </c>
      <c r="DKF11" s="4">
        <v>3887.76</v>
      </c>
      <c r="DKG11" s="4">
        <v>14139.43</v>
      </c>
      <c r="DKH11" s="4">
        <v>13.44</v>
      </c>
      <c r="DKI11" s="4">
        <v>46404.36</v>
      </c>
      <c r="DKJ11" s="4">
        <v>10158.709999999999</v>
      </c>
      <c r="DKK11" s="4">
        <v>4058.53</v>
      </c>
      <c r="DKL11" s="4">
        <v>38.86</v>
      </c>
      <c r="DKM11" s="4">
        <v>27.96</v>
      </c>
      <c r="DKN11" s="4">
        <v>9342.2900000000009</v>
      </c>
      <c r="DKO11" s="4">
        <v>9090.25</v>
      </c>
      <c r="DKP11" s="4">
        <v>26.33</v>
      </c>
      <c r="DKQ11" s="4">
        <v>10275.91</v>
      </c>
      <c r="DKR11" s="4">
        <v>73790.58</v>
      </c>
      <c r="DKS11" s="4">
        <v>265.08999999999997</v>
      </c>
      <c r="DKT11" s="4">
        <v>5287.14</v>
      </c>
      <c r="DKU11" s="4">
        <v>11901.73</v>
      </c>
      <c r="DKV11" s="4">
        <v>1841.23</v>
      </c>
      <c r="DKW11" s="4">
        <v>3050.41</v>
      </c>
      <c r="DKX11" s="4">
        <v>3663.65</v>
      </c>
      <c r="DKY11" s="4">
        <v>210.26</v>
      </c>
      <c r="DKZ11" s="4">
        <v>4199.53</v>
      </c>
      <c r="DLA11" s="4">
        <v>703.86</v>
      </c>
      <c r="DLB11" s="4">
        <v>169.79</v>
      </c>
      <c r="DLC11" s="4">
        <v>2008.42</v>
      </c>
      <c r="DLD11" s="4">
        <v>1659.86</v>
      </c>
      <c r="DLE11" s="4">
        <v>1569.78</v>
      </c>
      <c r="DLF11" s="4">
        <v>5092.62</v>
      </c>
      <c r="DLG11" s="4">
        <v>2707.63</v>
      </c>
      <c r="DLH11" s="4">
        <v>1587.73</v>
      </c>
      <c r="DLI11" s="4">
        <v>1489.51</v>
      </c>
      <c r="DLJ11" s="4">
        <v>3346.75</v>
      </c>
      <c r="DLK11" s="4">
        <v>8798.7199999999993</v>
      </c>
      <c r="DLL11" s="4">
        <v>1217.53</v>
      </c>
      <c r="DLM11" s="4">
        <v>6691.47</v>
      </c>
      <c r="DLN11" s="4">
        <v>9826.9500000000007</v>
      </c>
      <c r="DLO11" s="4">
        <v>3107</v>
      </c>
      <c r="DLP11" s="4">
        <v>63603.19</v>
      </c>
      <c r="DLQ11" s="4">
        <v>3767.03</v>
      </c>
      <c r="DLR11" s="4">
        <v>5204.18</v>
      </c>
      <c r="DLS11" s="4">
        <v>3.95</v>
      </c>
      <c r="DLT11" s="4">
        <v>32608.89</v>
      </c>
      <c r="DLU11" s="4">
        <v>7034.38</v>
      </c>
      <c r="DLV11" s="4">
        <v>4878.88</v>
      </c>
      <c r="DLW11" s="4">
        <v>1403.95</v>
      </c>
      <c r="DLX11" s="4">
        <v>5885.39</v>
      </c>
      <c r="DLY11" s="4">
        <v>9692.31</v>
      </c>
      <c r="DLZ11" s="4">
        <v>9973.9699999999993</v>
      </c>
      <c r="DMA11" s="4">
        <v>32095.96</v>
      </c>
      <c r="DMB11" s="4">
        <v>2294.1999999999998</v>
      </c>
      <c r="DMC11" s="4">
        <v>33.549999999999997</v>
      </c>
      <c r="DMD11" s="4">
        <v>2706.59</v>
      </c>
      <c r="DME11" s="4">
        <v>7601.39</v>
      </c>
      <c r="DMF11" s="4">
        <v>5026.38</v>
      </c>
      <c r="DMG11" s="4">
        <v>6512.42</v>
      </c>
      <c r="DMH11" s="4">
        <v>8480.34</v>
      </c>
      <c r="DMI11" s="4">
        <v>1175.0999999999999</v>
      </c>
      <c r="DMJ11" s="4">
        <v>913.72</v>
      </c>
      <c r="DMK11" s="4">
        <v>1962.07</v>
      </c>
      <c r="DML11" s="4">
        <v>1772.52</v>
      </c>
      <c r="DMM11" s="4">
        <v>74093.73</v>
      </c>
      <c r="DMN11" s="4">
        <v>3221.07</v>
      </c>
      <c r="DMO11" s="4">
        <v>490.22</v>
      </c>
      <c r="DMP11" s="4">
        <v>5583.38</v>
      </c>
      <c r="DMQ11" s="4">
        <v>439.28</v>
      </c>
      <c r="DMR11" s="4">
        <v>1950.3</v>
      </c>
      <c r="DMS11" s="4">
        <v>1595.69</v>
      </c>
      <c r="DMT11" s="4">
        <v>2997.98</v>
      </c>
      <c r="DMU11" s="4">
        <v>1162.73</v>
      </c>
      <c r="DMV11" s="4">
        <v>13.99</v>
      </c>
      <c r="DMW11" s="4">
        <v>4814.4799999999996</v>
      </c>
      <c r="DMX11" s="4">
        <v>7455.73</v>
      </c>
      <c r="DMY11" s="4">
        <v>3386.68</v>
      </c>
      <c r="DMZ11" s="4">
        <v>13351.81</v>
      </c>
      <c r="DNA11" s="4">
        <v>395.98</v>
      </c>
      <c r="DNB11" s="4">
        <v>239.89</v>
      </c>
      <c r="DNC11" s="4">
        <v>8901.35</v>
      </c>
      <c r="DND11" s="4">
        <v>4869.8500000000004</v>
      </c>
      <c r="DNE11" s="4">
        <v>843.89</v>
      </c>
      <c r="DNF11" s="4">
        <v>1399.42</v>
      </c>
      <c r="DNG11" s="4">
        <v>4871.4399999999996</v>
      </c>
      <c r="DNH11" s="4">
        <v>271.20999999999998</v>
      </c>
      <c r="DNI11" s="4">
        <v>6433.85</v>
      </c>
      <c r="DNJ11" s="4">
        <v>81.83</v>
      </c>
      <c r="DNK11" s="4">
        <v>209.43</v>
      </c>
      <c r="DNL11" s="4">
        <v>28.91</v>
      </c>
      <c r="DNM11" s="4">
        <v>709.73</v>
      </c>
      <c r="DNN11" s="4">
        <v>1510.89</v>
      </c>
      <c r="DNO11" s="4">
        <v>1976.83</v>
      </c>
      <c r="DNP11" s="4">
        <v>147.22999999999999</v>
      </c>
      <c r="DNQ11" s="4">
        <v>12788.35</v>
      </c>
      <c r="DNR11" s="4">
        <v>8858.7800000000007</v>
      </c>
      <c r="DNS11" s="4">
        <v>247.99</v>
      </c>
      <c r="DNT11" s="4">
        <v>12859.66</v>
      </c>
      <c r="DNU11" s="4">
        <v>45.65</v>
      </c>
      <c r="DNV11" s="4">
        <v>1272.24</v>
      </c>
      <c r="DNW11" s="4">
        <v>902.77</v>
      </c>
      <c r="DNX11" s="4">
        <v>1215.5899999999999</v>
      </c>
      <c r="DNY11" s="4">
        <v>330.12</v>
      </c>
      <c r="DNZ11" s="4">
        <v>3008.36</v>
      </c>
      <c r="DOA11" s="4">
        <v>304.19</v>
      </c>
      <c r="DOB11" s="4">
        <v>1178.45</v>
      </c>
      <c r="DOC11" s="4">
        <v>1456.52</v>
      </c>
      <c r="DOD11" s="4">
        <v>420.77</v>
      </c>
      <c r="DOE11" s="4">
        <v>481.35</v>
      </c>
      <c r="DOF11" s="4">
        <v>2169.69</v>
      </c>
      <c r="DOG11" s="4">
        <v>7189.01</v>
      </c>
      <c r="DOH11" s="4">
        <v>552.08000000000004</v>
      </c>
      <c r="DOI11" s="4">
        <v>4123.88</v>
      </c>
      <c r="DOJ11" s="4">
        <v>293.88</v>
      </c>
      <c r="DOK11" s="4">
        <v>870.47</v>
      </c>
      <c r="DOL11" s="4">
        <v>388.53</v>
      </c>
      <c r="DOM11" s="4">
        <v>11506.81</v>
      </c>
      <c r="DON11" s="4">
        <v>37.880000000000003</v>
      </c>
      <c r="DOO11" s="4">
        <v>13956.38</v>
      </c>
      <c r="DOP11" s="4">
        <v>52.02</v>
      </c>
      <c r="DOQ11" s="4">
        <v>355.83</v>
      </c>
      <c r="DOR11" s="4">
        <v>4407.25</v>
      </c>
      <c r="DOS11" s="4">
        <v>278.93</v>
      </c>
      <c r="DOT11" s="4">
        <v>29.11</v>
      </c>
      <c r="DOU11" s="4">
        <v>2831.9</v>
      </c>
      <c r="DOV11" s="4">
        <v>9350.24</v>
      </c>
      <c r="DOW11" s="4">
        <v>14794.03</v>
      </c>
      <c r="DOX11" s="4">
        <v>8756.33</v>
      </c>
      <c r="DOY11" s="4">
        <v>4142.7700000000004</v>
      </c>
      <c r="DOZ11" s="4">
        <v>4716.88</v>
      </c>
      <c r="DPA11" s="4">
        <v>1683.68</v>
      </c>
      <c r="DPB11" s="4">
        <v>10057.93</v>
      </c>
      <c r="DPC11" s="4">
        <v>449.16</v>
      </c>
      <c r="DPD11" s="4">
        <v>9553.09</v>
      </c>
      <c r="DPE11" s="4">
        <v>33107.65</v>
      </c>
      <c r="DPF11" s="4">
        <v>4438.8100000000004</v>
      </c>
      <c r="DPG11" s="4">
        <v>9327.83</v>
      </c>
      <c r="DPH11" s="4">
        <v>442.3</v>
      </c>
      <c r="DPI11" s="4">
        <v>30.61</v>
      </c>
      <c r="DPJ11" s="4">
        <v>2850.14</v>
      </c>
      <c r="DPK11" s="4">
        <v>1679.84</v>
      </c>
      <c r="DPL11" s="4">
        <v>50016.9</v>
      </c>
      <c r="DPM11" s="4">
        <v>237.1</v>
      </c>
      <c r="DPN11" s="4">
        <v>593.02</v>
      </c>
      <c r="DPO11" s="4">
        <v>685.9</v>
      </c>
      <c r="DPP11" s="4">
        <v>1238.48</v>
      </c>
      <c r="DPQ11" s="4">
        <v>2793.22</v>
      </c>
      <c r="DPR11" s="4">
        <v>607.22</v>
      </c>
      <c r="DPS11" s="4">
        <v>76.8</v>
      </c>
      <c r="DPT11" s="4">
        <v>319.93</v>
      </c>
      <c r="DPU11" s="4">
        <v>8861.25</v>
      </c>
      <c r="DPV11" s="4">
        <v>5044.83</v>
      </c>
      <c r="DPW11" s="4">
        <v>1341.95</v>
      </c>
      <c r="DPX11" s="4">
        <v>23.2</v>
      </c>
      <c r="DPY11" s="4">
        <v>7185.94</v>
      </c>
      <c r="DPZ11" s="4">
        <v>438.15</v>
      </c>
      <c r="DQA11" s="4">
        <v>4004.16</v>
      </c>
      <c r="DQB11" s="4">
        <v>2696.46</v>
      </c>
      <c r="DQC11" s="4">
        <v>12023.13</v>
      </c>
      <c r="DQD11" s="4">
        <v>16.649999999999999</v>
      </c>
      <c r="DQE11" s="4">
        <v>97732.06</v>
      </c>
      <c r="DQF11" s="4">
        <v>842.03</v>
      </c>
      <c r="DQG11" s="4">
        <v>425.72</v>
      </c>
      <c r="DQH11" s="4">
        <v>1299.31</v>
      </c>
      <c r="DQI11" s="4">
        <v>49.57</v>
      </c>
      <c r="DQJ11" s="4">
        <v>5090.03</v>
      </c>
      <c r="DQK11" s="4">
        <v>155.62</v>
      </c>
      <c r="DQL11" s="4">
        <v>30.25</v>
      </c>
      <c r="DQM11" s="4">
        <v>38206.800000000003</v>
      </c>
      <c r="DQN11" s="4">
        <v>1828.86</v>
      </c>
      <c r="DQO11" s="4">
        <v>210.5</v>
      </c>
      <c r="DQP11" s="4">
        <v>32867.99</v>
      </c>
      <c r="DQQ11" s="4">
        <v>8360.19</v>
      </c>
      <c r="DQR11" s="4">
        <v>42951.08</v>
      </c>
      <c r="DQS11" s="4">
        <v>1426.87</v>
      </c>
      <c r="DQT11" s="4">
        <v>663.55</v>
      </c>
      <c r="DQU11" s="4">
        <v>440.49</v>
      </c>
      <c r="DQV11" s="4">
        <v>1186.74</v>
      </c>
      <c r="DQW11" s="4">
        <v>12654.45</v>
      </c>
      <c r="DQX11" s="4">
        <v>595.76</v>
      </c>
      <c r="DQY11" s="4">
        <v>160.91999999999999</v>
      </c>
      <c r="DQZ11" s="4">
        <v>17726.099999999999</v>
      </c>
      <c r="DRA11" s="4">
        <v>4813.96</v>
      </c>
      <c r="DRB11" s="4">
        <v>421.48</v>
      </c>
      <c r="DRC11" s="4">
        <v>1865.16</v>
      </c>
      <c r="DRD11" s="4">
        <v>8903.0499999999993</v>
      </c>
      <c r="DRE11" s="4">
        <v>1144.23</v>
      </c>
      <c r="DRF11" s="4">
        <v>15.31</v>
      </c>
      <c r="DRG11" s="4">
        <v>9.49</v>
      </c>
      <c r="DRH11" s="4">
        <v>9329.5499999999993</v>
      </c>
      <c r="DRI11" s="4">
        <v>4152.37</v>
      </c>
      <c r="DRJ11" s="4">
        <v>42.44</v>
      </c>
      <c r="DRK11" s="4">
        <v>398.8</v>
      </c>
      <c r="DRL11" s="4">
        <v>32.92</v>
      </c>
      <c r="DRM11" s="4">
        <v>1046.05</v>
      </c>
      <c r="DRN11" s="4">
        <v>4979.25</v>
      </c>
      <c r="DRO11" s="4">
        <v>116.6</v>
      </c>
      <c r="DRP11" s="4">
        <v>14270.01</v>
      </c>
      <c r="DRQ11" s="4">
        <v>7669.52</v>
      </c>
      <c r="DRR11" s="4">
        <v>3423.94</v>
      </c>
      <c r="DRS11" s="4">
        <v>1645.71</v>
      </c>
      <c r="DRT11" s="4">
        <v>168.85</v>
      </c>
      <c r="DRU11" s="4">
        <v>4128.84</v>
      </c>
      <c r="DRV11" s="4">
        <v>4972.3500000000004</v>
      </c>
      <c r="DRW11" s="4">
        <v>1235.5999999999999</v>
      </c>
      <c r="DRX11" s="4">
        <v>356.78</v>
      </c>
      <c r="DRY11" s="4">
        <v>1223.93</v>
      </c>
      <c r="DRZ11" s="4">
        <v>2233.66</v>
      </c>
      <c r="DSA11" s="4">
        <v>4824.84</v>
      </c>
      <c r="DSB11" s="4">
        <v>768.65</v>
      </c>
      <c r="DSC11" s="4">
        <v>364.82</v>
      </c>
      <c r="DSD11" s="4">
        <v>7204.38</v>
      </c>
      <c r="DSE11" s="4">
        <v>7966.75</v>
      </c>
      <c r="DSF11" s="4">
        <v>876.3</v>
      </c>
      <c r="DSG11" s="4">
        <v>1000.44</v>
      </c>
      <c r="DSH11" s="4">
        <v>3692.63</v>
      </c>
      <c r="DSI11" s="4">
        <v>3192.8</v>
      </c>
      <c r="DSJ11" s="4">
        <v>2028.88</v>
      </c>
      <c r="DSK11" s="4">
        <v>7076.48</v>
      </c>
      <c r="DSL11" s="4">
        <v>1660.7</v>
      </c>
      <c r="DSM11" s="4">
        <v>9575.01</v>
      </c>
      <c r="DSN11" s="4">
        <v>285.43</v>
      </c>
      <c r="DSO11" s="4">
        <v>43.14</v>
      </c>
      <c r="DSP11" s="4">
        <v>315.14</v>
      </c>
      <c r="DSQ11" s="4">
        <v>2556.33</v>
      </c>
      <c r="DSR11" s="4">
        <v>1787.26</v>
      </c>
      <c r="DSS11" s="4">
        <v>3950.37</v>
      </c>
      <c r="DST11" s="4">
        <v>12738.49</v>
      </c>
      <c r="DSU11" s="4">
        <v>26.63</v>
      </c>
      <c r="DSV11" s="4">
        <v>39.1</v>
      </c>
      <c r="DSW11" s="4">
        <v>2208.65</v>
      </c>
      <c r="DSX11" s="4">
        <v>1323.9</v>
      </c>
      <c r="DSY11" s="4">
        <v>339.94</v>
      </c>
      <c r="DSZ11" s="4">
        <v>9794.59</v>
      </c>
      <c r="DTA11" s="4">
        <v>14878.86</v>
      </c>
      <c r="DTB11" s="4">
        <v>2581.5500000000002</v>
      </c>
      <c r="DTC11" s="4">
        <v>75825.259999999995</v>
      </c>
      <c r="DTD11" s="4">
        <v>796.76</v>
      </c>
      <c r="DTE11" s="4">
        <v>1342.18</v>
      </c>
      <c r="DTF11" s="4">
        <v>3064.91</v>
      </c>
      <c r="DTG11" s="4">
        <v>103.68</v>
      </c>
      <c r="DTH11" s="4">
        <v>8130.11</v>
      </c>
      <c r="DTI11" s="4">
        <v>9932.0400000000009</v>
      </c>
      <c r="DTJ11" s="4">
        <v>1559.26</v>
      </c>
      <c r="DTK11" s="4">
        <v>3605.74</v>
      </c>
      <c r="DTL11" s="4">
        <v>304.74</v>
      </c>
      <c r="DTM11" s="4">
        <v>1933.99</v>
      </c>
      <c r="DTN11" s="4">
        <v>13376.43</v>
      </c>
      <c r="DTO11" s="4">
        <v>444.63</v>
      </c>
      <c r="DTP11" s="4">
        <v>1679.35</v>
      </c>
      <c r="DTQ11" s="4">
        <v>1009.75</v>
      </c>
      <c r="DTR11" s="4">
        <v>6507.43</v>
      </c>
      <c r="DTS11" s="4">
        <v>50.9</v>
      </c>
      <c r="DTT11" s="4">
        <v>49049.2</v>
      </c>
      <c r="DTU11" s="4">
        <v>9593.41</v>
      </c>
      <c r="DTV11" s="4">
        <v>10134.85</v>
      </c>
      <c r="DTW11" s="4">
        <v>4747.75</v>
      </c>
      <c r="DTX11" s="4">
        <v>17.77</v>
      </c>
      <c r="DTY11" s="4">
        <v>2111.96</v>
      </c>
      <c r="DTZ11" s="4">
        <v>363.03</v>
      </c>
      <c r="DUA11" s="4">
        <v>12766.06</v>
      </c>
      <c r="DUB11" s="4">
        <v>1313.51</v>
      </c>
      <c r="DUC11" s="4">
        <v>870.15</v>
      </c>
      <c r="DUD11" s="4">
        <v>98032.03</v>
      </c>
      <c r="DUE11" s="4">
        <v>840.54</v>
      </c>
      <c r="DUF11" s="4">
        <v>1366.73</v>
      </c>
      <c r="DUG11" s="4">
        <v>686.66</v>
      </c>
      <c r="DUH11" s="4">
        <v>520.16</v>
      </c>
      <c r="DUI11" s="4">
        <v>1557.82</v>
      </c>
      <c r="DUJ11" s="4">
        <v>3031.89</v>
      </c>
      <c r="DUK11" s="4">
        <v>43415.59</v>
      </c>
      <c r="DUL11" s="4">
        <v>1980.29</v>
      </c>
      <c r="DUM11" s="4">
        <v>18627.7</v>
      </c>
      <c r="DUN11" s="4">
        <v>47853.279999999999</v>
      </c>
      <c r="DUO11" s="4">
        <v>1926.45</v>
      </c>
      <c r="DUP11" s="4">
        <v>12163.36</v>
      </c>
      <c r="DUQ11" s="4">
        <v>88.94</v>
      </c>
      <c r="DUR11" s="4">
        <v>146.56</v>
      </c>
      <c r="DUS11" s="4">
        <v>4072.18</v>
      </c>
      <c r="DUT11" s="4">
        <v>7854.48</v>
      </c>
      <c r="DUU11" s="4">
        <v>1270.99</v>
      </c>
      <c r="DUV11" s="4">
        <v>1557.37</v>
      </c>
      <c r="DUW11" s="4">
        <v>3848.99</v>
      </c>
      <c r="DUX11" s="4">
        <v>947.54</v>
      </c>
      <c r="DUY11" s="4">
        <v>4255.51</v>
      </c>
      <c r="DUZ11" s="4">
        <v>1065.25</v>
      </c>
      <c r="DVA11" s="4">
        <v>1588.44</v>
      </c>
      <c r="DVB11" s="4">
        <v>1.49</v>
      </c>
      <c r="DVC11" s="4">
        <v>9972.1</v>
      </c>
      <c r="DVD11" s="4">
        <v>11819.31</v>
      </c>
      <c r="DVE11" s="4">
        <v>274.52999999999997</v>
      </c>
      <c r="DVF11" s="4">
        <v>4071.07</v>
      </c>
      <c r="DVG11" s="4">
        <v>420.67</v>
      </c>
      <c r="DVH11" s="4">
        <v>1740.79</v>
      </c>
      <c r="DVI11" s="4">
        <v>13.31</v>
      </c>
      <c r="DVJ11" s="4">
        <v>634.88</v>
      </c>
      <c r="DVK11" s="4">
        <v>286.56</v>
      </c>
      <c r="DVL11" s="4">
        <v>10188.48</v>
      </c>
      <c r="DVM11" s="4">
        <v>661.52</v>
      </c>
      <c r="DVN11" s="4">
        <v>413.86</v>
      </c>
      <c r="DVO11" s="4">
        <v>6454.42</v>
      </c>
      <c r="DVP11" s="4">
        <v>721.65</v>
      </c>
      <c r="DVQ11" s="4">
        <v>708.15</v>
      </c>
      <c r="DVR11" s="4">
        <v>289.63</v>
      </c>
      <c r="DVS11" s="4">
        <v>13151.01</v>
      </c>
      <c r="DVT11" s="4">
        <v>3734.28</v>
      </c>
      <c r="DVU11" s="4">
        <v>1062.6400000000001</v>
      </c>
      <c r="DVV11" s="4">
        <v>4334.9799999999996</v>
      </c>
      <c r="DVW11" s="4">
        <v>14279.25</v>
      </c>
      <c r="DVX11" s="4">
        <v>533.28</v>
      </c>
      <c r="DVY11" s="4">
        <v>161.05000000000001</v>
      </c>
      <c r="DVZ11" s="4">
        <v>462.9</v>
      </c>
      <c r="DWA11" s="4">
        <v>4429.84</v>
      </c>
      <c r="DWB11" s="4">
        <v>2994.25</v>
      </c>
      <c r="DWC11" s="4">
        <v>1167.3399999999999</v>
      </c>
      <c r="DWD11" s="4">
        <v>13281.62</v>
      </c>
      <c r="DWE11" s="4">
        <v>11221.73</v>
      </c>
      <c r="DWF11" s="4">
        <v>1659.84</v>
      </c>
      <c r="DWG11" s="4">
        <v>1882.25</v>
      </c>
      <c r="DWH11" s="4">
        <v>9407.35</v>
      </c>
      <c r="DWI11" s="4">
        <v>3213.16</v>
      </c>
      <c r="DWJ11" s="4">
        <v>12576.46</v>
      </c>
      <c r="DWK11" s="4">
        <v>14421</v>
      </c>
      <c r="DWL11" s="4">
        <v>14220.2</v>
      </c>
      <c r="DWM11" s="4">
        <v>1868.99</v>
      </c>
      <c r="DWN11" s="4">
        <v>5208.3599999999997</v>
      </c>
      <c r="DWO11" s="4">
        <v>398.7</v>
      </c>
      <c r="DWP11" s="4">
        <v>10949.52</v>
      </c>
      <c r="DWQ11" s="4">
        <v>4119.53</v>
      </c>
      <c r="DWR11" s="4">
        <v>51338.69</v>
      </c>
      <c r="DWS11" s="4">
        <v>7510.91</v>
      </c>
      <c r="DWT11" s="4">
        <v>1936.02</v>
      </c>
      <c r="DWU11" s="4">
        <v>220.89</v>
      </c>
      <c r="DWV11" s="4">
        <v>9219.9699999999993</v>
      </c>
      <c r="DWW11" s="4">
        <v>85715.45</v>
      </c>
      <c r="DWX11" s="4">
        <v>2277.6799999999998</v>
      </c>
      <c r="DWY11" s="4">
        <v>12497.7</v>
      </c>
      <c r="DWZ11" s="4">
        <v>1886.94</v>
      </c>
      <c r="DXA11" s="4">
        <v>2784.84</v>
      </c>
      <c r="DXB11" s="4">
        <v>7252.35</v>
      </c>
      <c r="DXC11" s="4">
        <v>6290.64</v>
      </c>
      <c r="DXD11" s="4">
        <v>41526.51</v>
      </c>
      <c r="DXE11" s="4">
        <v>1340.05</v>
      </c>
      <c r="DXF11" s="4">
        <v>14200.75</v>
      </c>
      <c r="DXG11" s="4">
        <v>1336.26</v>
      </c>
      <c r="DXH11" s="4">
        <v>4599.33</v>
      </c>
      <c r="DXI11" s="4">
        <v>201.3</v>
      </c>
      <c r="DXJ11" s="4">
        <v>3251.8</v>
      </c>
      <c r="DXK11" s="4">
        <v>41231.5</v>
      </c>
      <c r="DXL11" s="4">
        <v>40355.67</v>
      </c>
      <c r="DXM11" s="4">
        <v>33.96</v>
      </c>
      <c r="DXN11" s="4">
        <v>1438.4</v>
      </c>
      <c r="DXO11" s="4">
        <v>3618.86</v>
      </c>
      <c r="DXP11" s="4">
        <v>11553.92</v>
      </c>
      <c r="DXQ11" s="4">
        <v>5684.5</v>
      </c>
      <c r="DXR11" s="4">
        <v>279.39</v>
      </c>
      <c r="DXS11" s="4">
        <v>342.91</v>
      </c>
      <c r="DXT11" s="4">
        <v>706.28</v>
      </c>
      <c r="DXU11" s="4">
        <v>346.49</v>
      </c>
      <c r="DXV11" s="4">
        <v>4194.29</v>
      </c>
      <c r="DXW11" s="4">
        <v>299.95999999999998</v>
      </c>
      <c r="DXX11" s="4">
        <v>205.33</v>
      </c>
      <c r="DXY11" s="4">
        <v>418.27</v>
      </c>
      <c r="DXZ11" s="4">
        <v>2372.89</v>
      </c>
      <c r="DYA11" s="4">
        <v>1758.15</v>
      </c>
      <c r="DYB11" s="4">
        <v>3376.79</v>
      </c>
      <c r="DYC11" s="4">
        <v>11577.73</v>
      </c>
      <c r="DYD11" s="4">
        <v>4199.28</v>
      </c>
      <c r="DYE11" s="4">
        <v>947.72</v>
      </c>
      <c r="DYF11" s="4">
        <v>4527.3599999999997</v>
      </c>
      <c r="DYG11" s="4">
        <v>4570.75</v>
      </c>
      <c r="DYH11" s="4">
        <v>43249.3</v>
      </c>
      <c r="DYI11" s="4">
        <v>2446.1999999999998</v>
      </c>
      <c r="DYJ11" s="4">
        <v>20.3</v>
      </c>
      <c r="DYK11" s="4">
        <v>10174.870000000001</v>
      </c>
      <c r="DYL11" s="4">
        <v>3229.99</v>
      </c>
      <c r="DYM11" s="4">
        <v>309.02999999999997</v>
      </c>
      <c r="DYN11" s="4">
        <v>2103.1999999999998</v>
      </c>
      <c r="DYO11" s="4">
        <v>1486.91</v>
      </c>
      <c r="DYP11" s="4">
        <v>3712.08</v>
      </c>
      <c r="DYQ11" s="4">
        <v>4781.87</v>
      </c>
      <c r="DYR11" s="4">
        <v>3185.08</v>
      </c>
      <c r="DYS11" s="4">
        <v>268.20999999999998</v>
      </c>
      <c r="DYT11" s="4">
        <v>7358.53</v>
      </c>
      <c r="DYU11" s="4">
        <v>8298.59</v>
      </c>
      <c r="DYV11" s="4">
        <v>22954.76</v>
      </c>
      <c r="DYW11" s="4">
        <v>194.13</v>
      </c>
      <c r="DYX11" s="4">
        <v>1933.43</v>
      </c>
      <c r="DYY11" s="4">
        <v>856.23</v>
      </c>
      <c r="DYZ11" s="4">
        <v>3222.25</v>
      </c>
      <c r="DZA11" s="4">
        <v>14685.8</v>
      </c>
      <c r="DZB11" s="4">
        <v>1515.17</v>
      </c>
      <c r="DZC11" s="4">
        <v>11550.69</v>
      </c>
      <c r="DZD11" s="4">
        <v>10590.29</v>
      </c>
      <c r="DZE11" s="4">
        <v>9893.3799999999992</v>
      </c>
      <c r="DZF11" s="4">
        <v>460.47</v>
      </c>
      <c r="DZG11" s="4">
        <v>503.87</v>
      </c>
      <c r="DZH11" s="4">
        <v>4110.8</v>
      </c>
      <c r="DZI11" s="4">
        <v>923.48</v>
      </c>
      <c r="DZJ11" s="4">
        <v>13059.25</v>
      </c>
      <c r="DZK11" s="4">
        <v>37025.699999999997</v>
      </c>
      <c r="DZL11" s="4">
        <v>3625.93</v>
      </c>
      <c r="DZM11" s="4">
        <v>256.72000000000003</v>
      </c>
      <c r="DZN11" s="4">
        <v>29709.85</v>
      </c>
      <c r="DZO11" s="4">
        <v>6198.35</v>
      </c>
      <c r="DZP11" s="4">
        <v>1896.96</v>
      </c>
      <c r="DZQ11" s="4">
        <v>1044.4100000000001</v>
      </c>
      <c r="DZR11" s="4">
        <v>6855.98</v>
      </c>
      <c r="DZS11" s="4">
        <v>183.68</v>
      </c>
      <c r="DZT11" s="4">
        <v>2581.61</v>
      </c>
      <c r="DZU11" s="4">
        <v>2179.34</v>
      </c>
      <c r="DZV11" s="4">
        <v>1054.05</v>
      </c>
      <c r="DZW11" s="4">
        <v>10908.45</v>
      </c>
      <c r="DZX11" s="4">
        <v>12494.55</v>
      </c>
      <c r="DZY11" s="4">
        <v>40839.300000000003</v>
      </c>
      <c r="DZZ11" s="4">
        <v>3860.63</v>
      </c>
      <c r="EAA11" s="4">
        <v>1756.01</v>
      </c>
      <c r="EAB11" s="4">
        <v>41.29</v>
      </c>
      <c r="EAC11" s="4">
        <v>1.97</v>
      </c>
      <c r="EAD11" s="4">
        <v>1059.48</v>
      </c>
      <c r="EAE11" s="4">
        <v>1972.01</v>
      </c>
      <c r="EAF11" s="4">
        <v>202.6</v>
      </c>
      <c r="EAG11" s="4">
        <v>529.05999999999995</v>
      </c>
      <c r="EAH11" s="4">
        <v>4579.83</v>
      </c>
      <c r="EAI11" s="4">
        <v>146.41</v>
      </c>
      <c r="EAJ11" s="4">
        <v>18.16</v>
      </c>
      <c r="EAK11" s="4">
        <v>3381.88</v>
      </c>
      <c r="EAL11" s="4">
        <v>9058.8700000000008</v>
      </c>
      <c r="EAM11" s="4">
        <v>1414.71</v>
      </c>
      <c r="EAN11" s="4">
        <v>4464.96</v>
      </c>
      <c r="EAO11" s="4">
        <v>1292.0999999999999</v>
      </c>
      <c r="EAP11" s="4">
        <v>101.68</v>
      </c>
      <c r="EAQ11" s="4">
        <v>319.85000000000002</v>
      </c>
      <c r="EAR11" s="4">
        <v>2419.7600000000002</v>
      </c>
      <c r="EAS11" s="4">
        <v>2343.59</v>
      </c>
      <c r="EAT11" s="4">
        <v>4000.9</v>
      </c>
      <c r="EAU11" s="4">
        <v>4.33</v>
      </c>
      <c r="EAV11" s="4">
        <v>4198.3599999999997</v>
      </c>
      <c r="EAW11" s="4">
        <v>11445.8</v>
      </c>
      <c r="EAX11" s="4">
        <v>40.31</v>
      </c>
      <c r="EAY11" s="4">
        <v>524.41</v>
      </c>
      <c r="EAZ11" s="4">
        <v>12009.52</v>
      </c>
      <c r="EBA11" s="4">
        <v>397.45</v>
      </c>
      <c r="EBB11" s="4">
        <v>1701.08</v>
      </c>
      <c r="EBC11" s="4">
        <v>10016.48</v>
      </c>
      <c r="EBD11" s="4">
        <v>13759.74</v>
      </c>
      <c r="EBE11" s="4">
        <v>1016.53</v>
      </c>
      <c r="EBF11" s="4">
        <v>131.96</v>
      </c>
      <c r="EBG11" s="4">
        <v>28.52</v>
      </c>
      <c r="EBH11" s="4">
        <v>2858.46</v>
      </c>
      <c r="EBI11" s="4">
        <v>253.91</v>
      </c>
      <c r="EBJ11" s="4">
        <v>3728.67</v>
      </c>
      <c r="EBK11" s="4">
        <v>1859.37</v>
      </c>
      <c r="EBL11" s="4">
        <v>4987.8999999999996</v>
      </c>
      <c r="EBM11" s="4">
        <v>294.12</v>
      </c>
      <c r="EBN11" s="4">
        <v>4709.99</v>
      </c>
      <c r="EBO11" s="4">
        <v>2197.09</v>
      </c>
      <c r="EBP11" s="4">
        <v>33049.64</v>
      </c>
      <c r="EBQ11" s="4">
        <v>3668.16</v>
      </c>
      <c r="EBR11" s="4">
        <v>9626.7199999999993</v>
      </c>
      <c r="EBS11" s="4">
        <v>8961.68</v>
      </c>
      <c r="EBT11" s="4">
        <v>1025.4100000000001</v>
      </c>
      <c r="EBU11" s="4">
        <v>46.44</v>
      </c>
      <c r="EBV11" s="4">
        <v>3552.52</v>
      </c>
      <c r="EBW11" s="4">
        <v>7416.49</v>
      </c>
      <c r="EBX11" s="4">
        <v>86.43</v>
      </c>
      <c r="EBY11" s="4">
        <v>13545.23</v>
      </c>
      <c r="EBZ11" s="4">
        <v>40.049999999999997</v>
      </c>
      <c r="ECA11" s="4">
        <v>1981.94</v>
      </c>
      <c r="ECB11" s="4">
        <v>19594.509999999998</v>
      </c>
      <c r="ECC11" s="4">
        <v>1882.05</v>
      </c>
      <c r="ECD11" s="4">
        <v>2215.23</v>
      </c>
      <c r="ECE11" s="4">
        <v>7453.96</v>
      </c>
      <c r="ECF11" s="4">
        <v>316.55</v>
      </c>
      <c r="ECG11" s="4">
        <v>9490.58</v>
      </c>
      <c r="ECH11" s="4">
        <v>1307.46</v>
      </c>
      <c r="ECI11" s="4">
        <v>3532.17</v>
      </c>
      <c r="ECJ11" s="4">
        <v>105.84</v>
      </c>
      <c r="ECK11" s="4">
        <v>181.76</v>
      </c>
      <c r="ECL11" s="4">
        <v>12346.39</v>
      </c>
      <c r="ECM11" s="4">
        <v>1218.6099999999999</v>
      </c>
      <c r="ECN11" s="4">
        <v>7216.41</v>
      </c>
      <c r="ECO11" s="4">
        <v>1553.44</v>
      </c>
      <c r="ECP11" s="4">
        <v>3315.59</v>
      </c>
      <c r="ECQ11" s="4">
        <v>12673.19</v>
      </c>
      <c r="ECR11" s="4">
        <v>6151.81</v>
      </c>
      <c r="ECS11" s="4">
        <v>45324.18</v>
      </c>
      <c r="ECT11" s="4">
        <v>9828.94</v>
      </c>
      <c r="ECU11" s="4">
        <v>2784.88</v>
      </c>
      <c r="ECV11" s="4">
        <v>1098.67</v>
      </c>
      <c r="ECW11" s="4">
        <v>5727.43</v>
      </c>
      <c r="ECX11" s="4">
        <v>10029.379999999999</v>
      </c>
      <c r="ECY11" s="4">
        <v>406.84</v>
      </c>
      <c r="ECZ11" s="4">
        <v>1581.5</v>
      </c>
      <c r="EDA11" s="4">
        <v>869.45</v>
      </c>
      <c r="EDB11" s="4">
        <v>445.6</v>
      </c>
      <c r="EDC11" s="4">
        <v>9.01</v>
      </c>
      <c r="EDD11" s="4">
        <v>3066.31</v>
      </c>
      <c r="EDE11" s="4">
        <v>21536.18</v>
      </c>
      <c r="EDF11" s="4">
        <v>7.01</v>
      </c>
      <c r="EDG11" s="4">
        <v>4570.75</v>
      </c>
      <c r="EDH11" s="4">
        <v>1.48</v>
      </c>
      <c r="EDI11" s="4">
        <v>4.25</v>
      </c>
      <c r="EDJ11" s="4">
        <v>1286.18</v>
      </c>
      <c r="EDK11" s="4">
        <v>450.15</v>
      </c>
      <c r="EDL11" s="4">
        <v>759.67</v>
      </c>
      <c r="EDM11" s="4">
        <v>3955.58</v>
      </c>
      <c r="EDN11" s="4">
        <v>571.92999999999995</v>
      </c>
      <c r="EDO11" s="4">
        <v>13523.99</v>
      </c>
      <c r="EDP11" s="4">
        <v>7137.84</v>
      </c>
      <c r="EDQ11" s="4">
        <v>18.54</v>
      </c>
      <c r="EDR11" s="4">
        <v>34.31</v>
      </c>
      <c r="EDS11" s="4">
        <v>46.31</v>
      </c>
      <c r="EDT11" s="4">
        <v>70336.86</v>
      </c>
      <c r="EDU11" s="4">
        <v>2354.9</v>
      </c>
      <c r="EDV11" s="4">
        <v>13221.88</v>
      </c>
      <c r="EDW11" s="4">
        <v>9892.9699999999993</v>
      </c>
      <c r="EDX11" s="4">
        <v>13989.42</v>
      </c>
      <c r="EDY11" s="4">
        <v>23155.45</v>
      </c>
      <c r="EDZ11" s="4">
        <v>367.72</v>
      </c>
      <c r="EEA11" s="4">
        <v>6517.49</v>
      </c>
      <c r="EEB11" s="4">
        <v>257.60000000000002</v>
      </c>
      <c r="EEC11" s="4">
        <v>3160.23</v>
      </c>
      <c r="EED11" s="4">
        <v>3904.37</v>
      </c>
      <c r="EEE11" s="4">
        <v>2110.17</v>
      </c>
      <c r="EEF11" s="4">
        <v>11581.88</v>
      </c>
      <c r="EEG11" s="4">
        <v>8853.5</v>
      </c>
      <c r="EEH11" s="4">
        <v>3251.39</v>
      </c>
      <c r="EEI11" s="4">
        <v>2073.2600000000002</v>
      </c>
      <c r="EEJ11" s="4">
        <v>1101.31</v>
      </c>
      <c r="EEK11" s="4">
        <v>4147.55</v>
      </c>
      <c r="EEL11" s="4">
        <v>1246.98</v>
      </c>
      <c r="EEM11" s="4">
        <v>4145.87</v>
      </c>
      <c r="EEN11" s="4">
        <v>14.27</v>
      </c>
      <c r="EEO11" s="4">
        <v>839.94</v>
      </c>
      <c r="EEP11" s="4">
        <v>3335.59</v>
      </c>
      <c r="EEQ11" s="4">
        <v>11288.13</v>
      </c>
      <c r="EER11" s="4">
        <v>97325.14</v>
      </c>
      <c r="EES11" s="4">
        <v>13180.68</v>
      </c>
      <c r="EET11" s="4">
        <v>2642.93</v>
      </c>
      <c r="EEU11" s="4">
        <v>36.01</v>
      </c>
      <c r="EEV11" s="4">
        <v>7709.16</v>
      </c>
      <c r="EEW11" s="4">
        <v>4130.82</v>
      </c>
      <c r="EEX11" s="4">
        <v>11773.98</v>
      </c>
      <c r="EEY11" s="4">
        <v>663.91</v>
      </c>
      <c r="EEZ11" s="4">
        <v>1368.38</v>
      </c>
      <c r="EFA11" s="4">
        <v>32.96</v>
      </c>
      <c r="EFB11" s="4">
        <v>9604.7099999999991</v>
      </c>
      <c r="EFC11" s="4">
        <v>766.48</v>
      </c>
      <c r="EFD11" s="4">
        <v>1788.02</v>
      </c>
      <c r="EFE11" s="4">
        <v>9510.3700000000008</v>
      </c>
      <c r="EFF11" s="4">
        <v>91437.75</v>
      </c>
      <c r="EFG11" s="4">
        <v>13124.17</v>
      </c>
      <c r="EFH11" s="4">
        <v>2935.23</v>
      </c>
      <c r="EFI11" s="4">
        <v>12923.45</v>
      </c>
      <c r="EFJ11" s="4">
        <v>11691.12</v>
      </c>
      <c r="EFK11" s="4">
        <v>5222.5</v>
      </c>
      <c r="EFL11" s="4">
        <v>1723.71</v>
      </c>
      <c r="EFM11" s="4">
        <v>3820.15</v>
      </c>
      <c r="EFN11" s="4">
        <v>7473.01</v>
      </c>
      <c r="EFO11" s="4">
        <v>3539.28</v>
      </c>
      <c r="EFP11" s="4">
        <v>4943.1499999999996</v>
      </c>
      <c r="EFQ11" s="4">
        <v>810.93</v>
      </c>
      <c r="EFR11" s="4">
        <v>1401.32</v>
      </c>
      <c r="EFS11" s="4">
        <v>4731.2700000000004</v>
      </c>
      <c r="EFT11" s="4">
        <v>1828.04</v>
      </c>
      <c r="EFU11" s="4">
        <v>137.34</v>
      </c>
      <c r="EFV11" s="4">
        <v>4686</v>
      </c>
      <c r="EFW11" s="4">
        <v>9125.93</v>
      </c>
      <c r="EFX11" s="4">
        <v>19221.88</v>
      </c>
      <c r="EFY11" s="4">
        <v>2512.09</v>
      </c>
      <c r="EFZ11" s="4">
        <v>268.25</v>
      </c>
      <c r="EGA11" s="4">
        <v>7454.42</v>
      </c>
      <c r="EGB11" s="4">
        <v>1357.44</v>
      </c>
      <c r="EGC11" s="4">
        <v>1486.69</v>
      </c>
      <c r="EGD11" s="4">
        <v>48802.400000000001</v>
      </c>
      <c r="EGE11" s="4">
        <v>1370.53</v>
      </c>
      <c r="EGF11" s="4">
        <v>1861.76</v>
      </c>
      <c r="EGG11" s="4">
        <v>7520</v>
      </c>
      <c r="EGH11" s="4">
        <v>102.53</v>
      </c>
      <c r="EGI11" s="4">
        <v>194.27</v>
      </c>
      <c r="EGJ11" s="4">
        <v>13351.84</v>
      </c>
      <c r="EGK11" s="4">
        <v>2149.71</v>
      </c>
      <c r="EGL11" s="4">
        <v>7.38</v>
      </c>
      <c r="EGM11" s="4">
        <v>447.1</v>
      </c>
      <c r="EGN11" s="4">
        <v>3776.81</v>
      </c>
      <c r="EGO11" s="4">
        <v>2876.06</v>
      </c>
      <c r="EGP11" s="4">
        <v>5792.65</v>
      </c>
      <c r="EGQ11" s="4">
        <v>1020.07</v>
      </c>
      <c r="EGR11" s="4">
        <v>1584.76</v>
      </c>
      <c r="EGS11" s="4">
        <v>6965.92</v>
      </c>
      <c r="EGT11" s="4">
        <v>7660.9</v>
      </c>
      <c r="EGU11" s="4">
        <v>4062.43</v>
      </c>
      <c r="EGV11" s="4">
        <v>4905.1099999999997</v>
      </c>
      <c r="EGW11" s="4">
        <v>30024.93</v>
      </c>
      <c r="EGX11" s="4">
        <v>1972.59</v>
      </c>
      <c r="EGY11" s="4">
        <v>1897.6</v>
      </c>
      <c r="EGZ11" s="4">
        <v>292.27999999999997</v>
      </c>
      <c r="EHA11" s="4">
        <v>4849.87</v>
      </c>
      <c r="EHB11" s="4">
        <v>1219.98</v>
      </c>
      <c r="EHC11" s="4">
        <v>943.54</v>
      </c>
      <c r="EHD11" s="4">
        <v>283.26</v>
      </c>
      <c r="EHE11" s="4">
        <v>31104.34</v>
      </c>
      <c r="EHF11" s="4">
        <v>7840.27</v>
      </c>
      <c r="EHG11" s="4">
        <v>382.18</v>
      </c>
      <c r="EHH11" s="4">
        <v>4039.38</v>
      </c>
      <c r="EHI11" s="4">
        <v>1680.09</v>
      </c>
      <c r="EHJ11" s="4">
        <v>3948.2</v>
      </c>
      <c r="EHK11" s="4">
        <v>780.23</v>
      </c>
      <c r="EHL11" s="4">
        <v>1559.36</v>
      </c>
      <c r="EHM11" s="4">
        <v>38.31</v>
      </c>
      <c r="EHN11" s="4">
        <v>1654.24</v>
      </c>
      <c r="EHO11" s="4">
        <v>6155.74</v>
      </c>
      <c r="EHP11" s="4">
        <v>1109.18</v>
      </c>
      <c r="EHQ11" s="4">
        <v>636.09</v>
      </c>
      <c r="EHR11" s="4">
        <v>15734.72</v>
      </c>
      <c r="EHS11" s="4">
        <v>30</v>
      </c>
      <c r="EHT11" s="4">
        <v>3875.61</v>
      </c>
      <c r="EHU11" s="4">
        <v>35.96</v>
      </c>
      <c r="EHV11" s="4">
        <v>3874.34</v>
      </c>
      <c r="EHW11" s="4">
        <v>2599.33</v>
      </c>
      <c r="EHX11" s="4">
        <v>1071.3599999999999</v>
      </c>
      <c r="EHY11" s="4">
        <v>4615.43</v>
      </c>
      <c r="EHZ11" s="4">
        <v>6263.3</v>
      </c>
      <c r="EIA11" s="4">
        <v>1959.28</v>
      </c>
      <c r="EIB11" s="4">
        <v>2734.74</v>
      </c>
      <c r="EIC11" s="4">
        <v>6054.78</v>
      </c>
      <c r="EID11" s="4">
        <v>3204.15</v>
      </c>
      <c r="EIE11" s="4">
        <v>33501.39</v>
      </c>
      <c r="EIF11" s="4">
        <v>7619.63</v>
      </c>
      <c r="EIG11" s="4">
        <v>26.36</v>
      </c>
      <c r="EIH11" s="4">
        <v>40551.51</v>
      </c>
      <c r="EII11" s="4">
        <v>889.59</v>
      </c>
      <c r="EIJ11" s="4">
        <v>10933.94</v>
      </c>
      <c r="EIK11" s="4">
        <v>652.72</v>
      </c>
      <c r="EIL11" s="4">
        <v>894.57</v>
      </c>
      <c r="EIM11" s="4">
        <v>5110.3599999999997</v>
      </c>
      <c r="EIN11" s="4">
        <v>14429.62</v>
      </c>
      <c r="EIO11" s="4">
        <v>1799.71</v>
      </c>
      <c r="EIP11" s="4">
        <v>831.58</v>
      </c>
      <c r="EIQ11" s="4">
        <v>3836.79</v>
      </c>
      <c r="EIR11" s="4">
        <v>8381.02</v>
      </c>
      <c r="EIS11" s="4">
        <v>2855.44</v>
      </c>
      <c r="EIT11" s="4">
        <v>1655.88</v>
      </c>
      <c r="EIU11" s="4">
        <v>4288.6899999999996</v>
      </c>
      <c r="EIV11" s="4">
        <v>6310.23</v>
      </c>
      <c r="EIW11" s="4">
        <v>206.5</v>
      </c>
      <c r="EIX11" s="4">
        <v>1645.31</v>
      </c>
      <c r="EIY11" s="4">
        <v>832.91</v>
      </c>
      <c r="EIZ11" s="4">
        <v>11.07</v>
      </c>
      <c r="EJA11" s="4">
        <v>20.9</v>
      </c>
      <c r="EJB11" s="4">
        <v>10287.9</v>
      </c>
      <c r="EJC11" s="4">
        <v>587.89</v>
      </c>
      <c r="EJD11" s="4">
        <v>3323.9</v>
      </c>
      <c r="EJE11" s="4">
        <v>8583.33</v>
      </c>
      <c r="EJF11" s="4">
        <v>2498.81</v>
      </c>
      <c r="EJG11" s="4">
        <v>3292.96</v>
      </c>
      <c r="EJH11" s="4">
        <v>22062.080000000002</v>
      </c>
      <c r="EJI11" s="4">
        <v>2227.41</v>
      </c>
      <c r="EJJ11" s="4">
        <v>8279.48</v>
      </c>
      <c r="EJK11" s="4">
        <v>1108.82</v>
      </c>
      <c r="EJL11" s="4">
        <v>963.86</v>
      </c>
      <c r="EJM11" s="4">
        <v>9701.5499999999993</v>
      </c>
      <c r="EJN11" s="4">
        <v>4223.78</v>
      </c>
      <c r="EJO11" s="4">
        <v>13751.24</v>
      </c>
      <c r="EJP11" s="4">
        <v>487.38</v>
      </c>
      <c r="EJQ11" s="4">
        <v>11651.33</v>
      </c>
      <c r="EJR11" s="4">
        <v>1827.45</v>
      </c>
      <c r="EJS11" s="4">
        <v>7334.85</v>
      </c>
      <c r="EJT11" s="4">
        <v>9662.18</v>
      </c>
      <c r="EJU11" s="4">
        <v>50563.29</v>
      </c>
      <c r="EJV11" s="4">
        <v>9263.8700000000008</v>
      </c>
      <c r="EJW11" s="4">
        <v>1645.82</v>
      </c>
      <c r="EJX11" s="4">
        <v>1596.87</v>
      </c>
      <c r="EJY11" s="4">
        <v>9084.19</v>
      </c>
      <c r="EJZ11" s="4">
        <v>37343.839999999997</v>
      </c>
      <c r="EKA11" s="4">
        <v>12398.33</v>
      </c>
      <c r="EKB11" s="4">
        <v>33162.76</v>
      </c>
      <c r="EKC11" s="4">
        <v>181.32</v>
      </c>
      <c r="EKD11" s="4">
        <v>5061.58</v>
      </c>
      <c r="EKE11" s="4">
        <v>1785.68</v>
      </c>
      <c r="EKF11" s="4">
        <v>9259.24</v>
      </c>
      <c r="EKG11" s="4">
        <v>1085.21</v>
      </c>
      <c r="EKH11" s="4">
        <v>9.35</v>
      </c>
      <c r="EKI11" s="4">
        <v>24.8</v>
      </c>
      <c r="EKJ11" s="4">
        <v>1973.42</v>
      </c>
      <c r="EKK11" s="4">
        <v>27649.89</v>
      </c>
      <c r="EKL11" s="4">
        <v>3862.96</v>
      </c>
      <c r="EKM11" s="4">
        <v>41432.67</v>
      </c>
      <c r="EKN11" s="4">
        <v>3092.5</v>
      </c>
      <c r="EKO11" s="4">
        <v>1375.04</v>
      </c>
      <c r="EKP11" s="4">
        <v>9025.2199999999993</v>
      </c>
      <c r="EKQ11" s="4">
        <v>1980.49</v>
      </c>
      <c r="EKR11" s="4">
        <v>4375.7700000000004</v>
      </c>
      <c r="EKS11" s="4">
        <v>35.21</v>
      </c>
      <c r="EKT11" s="4">
        <v>152.46</v>
      </c>
      <c r="EKU11" s="4">
        <v>219.36</v>
      </c>
      <c r="EKV11" s="4">
        <v>27.39</v>
      </c>
      <c r="EKW11" s="4">
        <v>4801.3999999999996</v>
      </c>
      <c r="EKX11" s="4">
        <v>45.56</v>
      </c>
      <c r="EKY11" s="4">
        <v>2451.5100000000002</v>
      </c>
      <c r="EKZ11" s="4">
        <v>31343.67</v>
      </c>
      <c r="ELA11" s="4">
        <v>1611.7</v>
      </c>
      <c r="ELB11" s="4">
        <v>473.26</v>
      </c>
      <c r="ELC11" s="4">
        <v>1117.6400000000001</v>
      </c>
      <c r="ELD11" s="4">
        <v>55.73</v>
      </c>
      <c r="ELE11" s="4">
        <v>12426.59</v>
      </c>
      <c r="ELF11" s="4">
        <v>3454.21</v>
      </c>
      <c r="ELG11" s="4">
        <v>794.32</v>
      </c>
      <c r="ELH11" s="4">
        <v>1083.9000000000001</v>
      </c>
      <c r="ELI11" s="4">
        <v>3914.93</v>
      </c>
      <c r="ELJ11" s="4">
        <v>619.71</v>
      </c>
      <c r="ELK11" s="4">
        <v>4615.2700000000004</v>
      </c>
      <c r="ELL11" s="4">
        <v>147.77000000000001</v>
      </c>
      <c r="ELM11" s="4">
        <v>1610.54</v>
      </c>
      <c r="ELN11" s="4">
        <v>1999.17</v>
      </c>
      <c r="ELO11" s="4">
        <v>1709.29</v>
      </c>
      <c r="ELP11" s="4">
        <v>929.43</v>
      </c>
      <c r="ELQ11" s="4">
        <v>159.18</v>
      </c>
      <c r="ELR11" s="4">
        <v>38859.620000000003</v>
      </c>
      <c r="ELS11" s="4">
        <v>2228.13</v>
      </c>
      <c r="ELT11" s="4">
        <v>3672.15</v>
      </c>
      <c r="ELU11" s="4">
        <v>45378.45</v>
      </c>
      <c r="ELV11" s="4">
        <v>701.32</v>
      </c>
      <c r="ELW11" s="4">
        <v>4859.71</v>
      </c>
      <c r="ELX11" s="4">
        <v>232.36</v>
      </c>
      <c r="ELY11" s="4">
        <v>10047.790000000001</v>
      </c>
      <c r="ELZ11" s="4">
        <v>3791.17</v>
      </c>
      <c r="EMA11" s="4">
        <v>5224.29</v>
      </c>
      <c r="EMB11" s="4">
        <v>12433.36</v>
      </c>
      <c r="EMC11" s="4">
        <v>5235.82</v>
      </c>
      <c r="EMD11" s="4">
        <v>144.99</v>
      </c>
      <c r="EME11" s="4">
        <v>43109.65</v>
      </c>
      <c r="EMF11" s="4">
        <v>10.66</v>
      </c>
      <c r="EMG11" s="4">
        <v>5081.38</v>
      </c>
      <c r="EMH11" s="4">
        <v>5107.25</v>
      </c>
      <c r="EMI11" s="4">
        <v>4050.57</v>
      </c>
      <c r="EMJ11" s="4">
        <v>575.55999999999995</v>
      </c>
      <c r="EMK11" s="4">
        <v>1743.04</v>
      </c>
      <c r="EML11" s="4">
        <v>1015.03</v>
      </c>
      <c r="EMM11" s="4">
        <v>655.29999999999995</v>
      </c>
      <c r="EMN11" s="4">
        <v>1406.76</v>
      </c>
      <c r="EMO11" s="4">
        <v>38.86</v>
      </c>
      <c r="EMP11" s="4">
        <v>1011.41</v>
      </c>
      <c r="EMQ11" s="4">
        <v>14016.25</v>
      </c>
      <c r="EMR11" s="4">
        <v>22971.89</v>
      </c>
      <c r="EMS11" s="4">
        <v>128.72999999999999</v>
      </c>
      <c r="EMT11" s="4">
        <v>4486.18</v>
      </c>
      <c r="EMU11" s="4">
        <v>81257.009999999995</v>
      </c>
      <c r="EMV11" s="4">
        <v>3657.84</v>
      </c>
      <c r="EMW11" s="4">
        <v>7612.3</v>
      </c>
      <c r="EMX11" s="4">
        <v>816.37</v>
      </c>
      <c r="EMY11" s="4">
        <v>10751.45</v>
      </c>
      <c r="EMZ11" s="4">
        <v>1915.23</v>
      </c>
      <c r="ENA11" s="4">
        <v>1401.64</v>
      </c>
      <c r="ENB11" s="4">
        <v>274.88</v>
      </c>
      <c r="ENC11" s="4">
        <v>1701.23</v>
      </c>
      <c r="END11" s="4">
        <v>1655.45</v>
      </c>
      <c r="ENE11" s="4">
        <v>1818.96</v>
      </c>
      <c r="ENF11" s="4">
        <v>41.03</v>
      </c>
      <c r="ENG11" s="4">
        <v>6119.53</v>
      </c>
      <c r="ENH11" s="4">
        <v>12623.84</v>
      </c>
      <c r="ENI11" s="4">
        <v>3478.63</v>
      </c>
      <c r="ENJ11" s="4">
        <v>3452.61</v>
      </c>
      <c r="ENK11" s="4">
        <v>601.96</v>
      </c>
      <c r="ENL11" s="4">
        <v>29.58</v>
      </c>
      <c r="ENM11" s="4">
        <v>9442.36</v>
      </c>
      <c r="ENN11" s="4">
        <v>14446.17</v>
      </c>
      <c r="ENO11" s="4">
        <v>548.45000000000005</v>
      </c>
      <c r="ENP11" s="4">
        <v>1238.1600000000001</v>
      </c>
      <c r="ENQ11" s="4">
        <v>184.21</v>
      </c>
      <c r="ENR11" s="4">
        <v>677.66</v>
      </c>
      <c r="ENS11" s="4">
        <v>1468.31</v>
      </c>
      <c r="ENT11" s="4">
        <v>5713.55</v>
      </c>
      <c r="ENU11" s="4">
        <v>6454.57</v>
      </c>
      <c r="ENV11" s="4">
        <v>1483.05</v>
      </c>
      <c r="ENW11" s="4">
        <v>1939.98</v>
      </c>
      <c r="ENX11" s="4">
        <v>6658.51</v>
      </c>
      <c r="ENY11" s="4">
        <v>12272.78</v>
      </c>
      <c r="ENZ11" s="4">
        <v>1708.74</v>
      </c>
      <c r="EOA11" s="4">
        <v>2687.45</v>
      </c>
      <c r="EOB11" s="4">
        <v>3758.96</v>
      </c>
      <c r="EOC11" s="4">
        <v>18.63</v>
      </c>
      <c r="EOD11" s="4">
        <v>14.25</v>
      </c>
      <c r="EOE11" s="4">
        <v>22695.68</v>
      </c>
      <c r="EOF11" s="4">
        <v>55.15</v>
      </c>
      <c r="EOG11" s="4">
        <v>7209.52</v>
      </c>
      <c r="EOH11" s="4">
        <v>4071.15</v>
      </c>
      <c r="EOI11" s="4">
        <v>2356.1999999999998</v>
      </c>
      <c r="EOJ11" s="4">
        <v>46744.06</v>
      </c>
      <c r="EOK11" s="4">
        <v>9789.0300000000007</v>
      </c>
      <c r="EOL11" s="4">
        <v>544</v>
      </c>
      <c r="EOM11" s="4">
        <v>3970.15</v>
      </c>
      <c r="EON11" s="4">
        <v>1201.99</v>
      </c>
      <c r="EOO11" s="4">
        <v>3037.84</v>
      </c>
      <c r="EOP11" s="4">
        <v>1602.57</v>
      </c>
      <c r="EOQ11" s="4">
        <v>875.73</v>
      </c>
      <c r="EOR11" s="4">
        <v>21.04</v>
      </c>
      <c r="EOS11" s="4">
        <v>251.03</v>
      </c>
      <c r="EOT11" s="4">
        <v>6572.61</v>
      </c>
      <c r="EOU11" s="4">
        <v>3051.16</v>
      </c>
      <c r="EOV11" s="4">
        <v>12787.6</v>
      </c>
      <c r="EOW11" s="4">
        <v>3755.27</v>
      </c>
      <c r="EOX11" s="4">
        <v>2637.25</v>
      </c>
      <c r="EOY11" s="4">
        <v>4727.25</v>
      </c>
      <c r="EOZ11" s="4">
        <v>6934.69</v>
      </c>
      <c r="EPA11" s="4">
        <v>32.090000000000003</v>
      </c>
      <c r="EPB11" s="4">
        <v>29.57</v>
      </c>
      <c r="EPC11" s="4">
        <v>990.6</v>
      </c>
      <c r="EPD11" s="4">
        <v>3357.21</v>
      </c>
      <c r="EPE11" s="4">
        <v>11926.11</v>
      </c>
      <c r="EPF11" s="4">
        <v>1325.26</v>
      </c>
      <c r="EPG11" s="4">
        <v>358.47</v>
      </c>
      <c r="EPH11" s="4">
        <v>1021.91</v>
      </c>
      <c r="EPI11" s="4">
        <v>1394.45</v>
      </c>
      <c r="EPJ11" s="4">
        <v>637.13</v>
      </c>
      <c r="EPK11" s="4">
        <v>8645.7099999999991</v>
      </c>
      <c r="EPL11" s="4">
        <v>211.65</v>
      </c>
      <c r="EPM11" s="4">
        <v>1224.08</v>
      </c>
      <c r="EPN11" s="4">
        <v>38.42</v>
      </c>
      <c r="EPO11" s="4">
        <v>43.37</v>
      </c>
      <c r="EPP11" s="4">
        <v>241.31</v>
      </c>
      <c r="EPQ11" s="4">
        <v>169.49</v>
      </c>
      <c r="EPR11" s="4">
        <v>3845.29</v>
      </c>
      <c r="EPS11" s="4">
        <v>1735.57</v>
      </c>
      <c r="EPT11" s="4">
        <v>4807.08</v>
      </c>
      <c r="EPU11" s="4">
        <v>1155.51</v>
      </c>
      <c r="EPV11" s="4">
        <v>4434.25</v>
      </c>
      <c r="EPW11" s="4">
        <v>42.39</v>
      </c>
      <c r="EPX11" s="4">
        <v>22001.23</v>
      </c>
      <c r="EPY11" s="4">
        <v>411.41</v>
      </c>
      <c r="EPZ11" s="4">
        <v>8865.75</v>
      </c>
      <c r="EQA11" s="4">
        <v>1095.01</v>
      </c>
      <c r="EQB11" s="4">
        <v>44.32</v>
      </c>
      <c r="EQC11" s="4">
        <v>45.98</v>
      </c>
      <c r="EQD11" s="4">
        <v>16.690000000000001</v>
      </c>
      <c r="EQE11" s="4">
        <v>9279.7099999999991</v>
      </c>
      <c r="EQF11" s="4">
        <v>12366.79</v>
      </c>
      <c r="EQG11" s="4">
        <v>36857.08</v>
      </c>
      <c r="EQH11" s="4">
        <v>3319.19</v>
      </c>
      <c r="EQI11" s="4">
        <v>764.45</v>
      </c>
      <c r="EQJ11" s="4">
        <v>26.51</v>
      </c>
      <c r="EQK11" s="4">
        <v>5137.67</v>
      </c>
      <c r="EQL11" s="4">
        <v>2969.3</v>
      </c>
      <c r="EQM11" s="4">
        <v>3.37</v>
      </c>
      <c r="EQN11" s="4">
        <v>1049.3499999999999</v>
      </c>
      <c r="EQO11" s="4">
        <v>7267.51</v>
      </c>
      <c r="EQP11" s="4">
        <v>2572.1799999999998</v>
      </c>
      <c r="EQQ11" s="4">
        <v>2252.3000000000002</v>
      </c>
      <c r="EQR11" s="4">
        <v>1952.7</v>
      </c>
      <c r="EQS11" s="4">
        <v>8430.61</v>
      </c>
      <c r="EQT11" s="4">
        <v>284.36</v>
      </c>
      <c r="EQU11" s="4">
        <v>2227.59</v>
      </c>
      <c r="EQV11" s="4">
        <v>1736.51</v>
      </c>
      <c r="EQW11" s="4">
        <v>551.41</v>
      </c>
      <c r="EQX11" s="4">
        <v>34345.31</v>
      </c>
      <c r="EQY11" s="4">
        <v>294.02999999999997</v>
      </c>
      <c r="EQZ11" s="4">
        <v>339.44</v>
      </c>
      <c r="ERA11" s="4">
        <v>1967.46</v>
      </c>
      <c r="ERB11" s="4">
        <v>1051.3499999999999</v>
      </c>
      <c r="ERC11" s="4">
        <v>1070.8499999999999</v>
      </c>
      <c r="ERD11" s="4">
        <v>13638.39</v>
      </c>
      <c r="ERE11" s="4">
        <v>6639.86</v>
      </c>
      <c r="ERF11" s="4">
        <v>1530.97</v>
      </c>
      <c r="ERG11" s="4">
        <v>1648.53</v>
      </c>
      <c r="ERH11" s="4">
        <v>21021.119999999999</v>
      </c>
      <c r="ERI11" s="4">
        <v>4770.68</v>
      </c>
      <c r="ERJ11" s="4">
        <v>285.60000000000002</v>
      </c>
      <c r="ERK11" s="4">
        <v>14177.84</v>
      </c>
      <c r="ERL11" s="4">
        <v>33.380000000000003</v>
      </c>
      <c r="ERM11" s="4">
        <v>1174.4100000000001</v>
      </c>
      <c r="ERN11" s="4">
        <v>4424.1899999999996</v>
      </c>
      <c r="ERO11" s="4">
        <v>4846.1899999999996</v>
      </c>
      <c r="ERP11" s="4">
        <v>565.51</v>
      </c>
      <c r="ERQ11" s="4">
        <v>2206.1999999999998</v>
      </c>
      <c r="ERR11" s="4">
        <v>2622.84</v>
      </c>
      <c r="ERS11" s="4">
        <v>1838.11</v>
      </c>
      <c r="ERT11" s="4">
        <v>987.61</v>
      </c>
      <c r="ERU11" s="4">
        <v>10682.65</v>
      </c>
      <c r="ERV11" s="4">
        <v>43.34</v>
      </c>
      <c r="ERW11" s="4">
        <v>36057.86</v>
      </c>
      <c r="ERX11" s="4">
        <v>607.85</v>
      </c>
      <c r="ERY11" s="4">
        <v>6314.6</v>
      </c>
      <c r="ERZ11" s="4">
        <v>1237.53</v>
      </c>
      <c r="ESA11" s="4">
        <v>4273.67</v>
      </c>
      <c r="ESB11" s="4">
        <v>4161.8999999999996</v>
      </c>
      <c r="ESC11" s="4">
        <v>4958.1899999999996</v>
      </c>
      <c r="ESD11" s="4">
        <v>70110.149999999994</v>
      </c>
      <c r="ESE11" s="4">
        <v>9949.18</v>
      </c>
      <c r="ESF11" s="4">
        <v>3689.44</v>
      </c>
      <c r="ESG11" s="4">
        <v>1727.82</v>
      </c>
      <c r="ESH11" s="4">
        <v>3210.37</v>
      </c>
      <c r="ESI11" s="4">
        <v>1298.57</v>
      </c>
      <c r="ESJ11" s="4">
        <v>9661.48</v>
      </c>
      <c r="ESK11" s="4">
        <v>5788.36</v>
      </c>
      <c r="ESL11" s="4">
        <v>8257.7999999999993</v>
      </c>
      <c r="ESM11" s="4">
        <v>7763.78</v>
      </c>
      <c r="ESN11" s="4">
        <v>1571.78</v>
      </c>
      <c r="ESO11" s="4">
        <v>676.9</v>
      </c>
      <c r="ESP11" s="4">
        <v>5519</v>
      </c>
      <c r="ESQ11" s="4">
        <v>1262.42</v>
      </c>
      <c r="ESR11" s="4">
        <v>13924.12</v>
      </c>
      <c r="ESS11" s="4">
        <v>4338.6000000000004</v>
      </c>
      <c r="EST11" s="4">
        <v>9941.98</v>
      </c>
      <c r="ESU11" s="4">
        <v>3808.65</v>
      </c>
      <c r="ESV11" s="4">
        <v>700.21</v>
      </c>
      <c r="ESW11" s="4">
        <v>514.58000000000004</v>
      </c>
      <c r="ESX11" s="4">
        <v>11662.73</v>
      </c>
      <c r="ESY11" s="4">
        <v>13538.67</v>
      </c>
      <c r="ESZ11" s="4">
        <v>1294.45</v>
      </c>
      <c r="ETA11" s="4">
        <v>354.84</v>
      </c>
      <c r="ETB11" s="4">
        <v>4947.13</v>
      </c>
      <c r="ETC11" s="4">
        <v>993.33</v>
      </c>
      <c r="ETD11" s="4">
        <v>63055.35</v>
      </c>
      <c r="ETE11" s="4">
        <v>3316.45</v>
      </c>
      <c r="ETF11" s="4">
        <v>295.60000000000002</v>
      </c>
      <c r="ETG11" s="4">
        <v>1118.6400000000001</v>
      </c>
      <c r="ETH11" s="4">
        <v>8476.5499999999993</v>
      </c>
      <c r="ETI11" s="4">
        <v>13077.79</v>
      </c>
      <c r="ETJ11" s="4">
        <v>1733.47</v>
      </c>
      <c r="ETK11" s="4">
        <v>14496.07</v>
      </c>
      <c r="ETL11" s="4">
        <v>1205.0999999999999</v>
      </c>
      <c r="ETM11" s="4">
        <v>48.6</v>
      </c>
      <c r="ETN11" s="4">
        <v>27982.880000000001</v>
      </c>
      <c r="ETO11" s="4">
        <v>2808.34</v>
      </c>
      <c r="ETP11" s="4">
        <v>14061.69</v>
      </c>
      <c r="ETQ11" s="4">
        <v>1017.9</v>
      </c>
      <c r="ETR11" s="4">
        <v>3726.5</v>
      </c>
      <c r="ETS11" s="4">
        <v>4593.45</v>
      </c>
      <c r="ETT11" s="4">
        <v>602.29</v>
      </c>
      <c r="ETU11" s="4">
        <v>2759.82</v>
      </c>
      <c r="ETV11" s="4">
        <v>4108.32</v>
      </c>
      <c r="ETW11" s="4">
        <v>1642.27</v>
      </c>
      <c r="ETX11" s="4">
        <v>1792.9</v>
      </c>
      <c r="ETY11" s="4">
        <v>15837.18</v>
      </c>
      <c r="ETZ11" s="4">
        <v>4247.04</v>
      </c>
      <c r="EUA11" s="4">
        <v>19.12</v>
      </c>
      <c r="EUB11" s="4">
        <v>84146.2</v>
      </c>
      <c r="EUC11" s="4">
        <v>1365.89</v>
      </c>
      <c r="EUD11" s="4">
        <v>538.37</v>
      </c>
      <c r="EUE11" s="4">
        <v>4968.1499999999996</v>
      </c>
      <c r="EUF11" s="4">
        <v>4886.67</v>
      </c>
      <c r="EUG11" s="4">
        <v>10328.68</v>
      </c>
      <c r="EUH11" s="4">
        <v>1296.23</v>
      </c>
      <c r="EUI11" s="4">
        <v>10487.01</v>
      </c>
      <c r="EUJ11" s="4">
        <v>5484.34</v>
      </c>
      <c r="EUK11" s="4">
        <v>4877.1099999999997</v>
      </c>
      <c r="EUL11" s="4">
        <v>12607.58</v>
      </c>
      <c r="EUM11" s="4">
        <v>927.05</v>
      </c>
      <c r="EUN11" s="4">
        <v>318.08</v>
      </c>
      <c r="EUO11" s="4">
        <v>973.21</v>
      </c>
      <c r="EUP11" s="4">
        <v>1281.25</v>
      </c>
      <c r="EUQ11" s="4">
        <v>1192.6099999999999</v>
      </c>
      <c r="EUR11" s="4">
        <v>2073.9899999999998</v>
      </c>
      <c r="EUS11" s="4">
        <v>10964.97</v>
      </c>
      <c r="EUT11" s="4">
        <v>4688.2</v>
      </c>
      <c r="EUU11" s="4">
        <v>1666.8</v>
      </c>
      <c r="EUV11" s="4">
        <v>2599.12</v>
      </c>
      <c r="EUW11" s="4">
        <v>3752.8</v>
      </c>
      <c r="EUX11" s="4">
        <v>5107.33</v>
      </c>
      <c r="EUY11" s="4">
        <v>3654.29</v>
      </c>
      <c r="EUZ11" s="4">
        <v>273.58</v>
      </c>
      <c r="EVA11" s="4">
        <v>11344.2</v>
      </c>
      <c r="EVB11" s="4">
        <v>4.25</v>
      </c>
      <c r="EVC11" s="4">
        <v>1367.49</v>
      </c>
      <c r="EVD11" s="4">
        <v>7252.89</v>
      </c>
      <c r="EVE11" s="4">
        <v>5146.49</v>
      </c>
      <c r="EVF11" s="4">
        <v>447.1</v>
      </c>
      <c r="EVG11" s="4">
        <v>757.69</v>
      </c>
      <c r="EVH11" s="4">
        <v>4763.3999999999996</v>
      </c>
      <c r="EVI11" s="4">
        <v>12791.62</v>
      </c>
      <c r="EVJ11" s="4">
        <v>285.14999999999998</v>
      </c>
      <c r="EVK11" s="4">
        <v>738.19</v>
      </c>
      <c r="EVL11" s="4">
        <v>7078.74</v>
      </c>
      <c r="EVM11" s="4">
        <v>98.5</v>
      </c>
      <c r="EVN11" s="4">
        <v>4604.7700000000004</v>
      </c>
      <c r="EVO11" s="4">
        <v>381.87</v>
      </c>
      <c r="EVP11" s="4">
        <v>9955.84</v>
      </c>
      <c r="EVQ11" s="4">
        <v>877.42</v>
      </c>
      <c r="EVR11" s="4">
        <v>4.97</v>
      </c>
      <c r="EVS11" s="4">
        <v>7234.11</v>
      </c>
      <c r="EVT11" s="4">
        <v>1116.6199999999999</v>
      </c>
      <c r="EVU11" s="4">
        <v>3526.16</v>
      </c>
      <c r="EVV11" s="4">
        <v>556.34</v>
      </c>
      <c r="EVW11" s="4">
        <v>2041.68</v>
      </c>
      <c r="EVX11" s="4">
        <v>1823.53</v>
      </c>
      <c r="EVY11" s="4">
        <v>35676.74</v>
      </c>
      <c r="EVZ11" s="4">
        <v>808.1</v>
      </c>
      <c r="EWA11" s="4">
        <v>3330.56</v>
      </c>
      <c r="EWB11" s="4">
        <v>36064.61</v>
      </c>
      <c r="EWC11" s="4">
        <v>4057.26</v>
      </c>
      <c r="EWD11" s="4">
        <v>1289.92</v>
      </c>
      <c r="EWE11" s="4">
        <v>1962</v>
      </c>
      <c r="EWF11" s="4">
        <v>419.91</v>
      </c>
      <c r="EWG11" s="4">
        <v>1.06</v>
      </c>
      <c r="EWH11" s="4">
        <v>8568.1</v>
      </c>
      <c r="EWI11" s="4">
        <v>380.15</v>
      </c>
      <c r="EWJ11" s="4">
        <v>5.04</v>
      </c>
      <c r="EWK11" s="4">
        <v>41907.17</v>
      </c>
      <c r="EWL11" s="4">
        <v>2338.62</v>
      </c>
      <c r="EWM11" s="4">
        <v>5206.92</v>
      </c>
      <c r="EWN11" s="4">
        <v>139.22999999999999</v>
      </c>
      <c r="EWO11" s="4">
        <v>189.06</v>
      </c>
      <c r="EWP11" s="4">
        <v>744.51</v>
      </c>
      <c r="EWQ11" s="4">
        <v>6.04</v>
      </c>
      <c r="EWR11" s="4">
        <v>1927.64</v>
      </c>
      <c r="EWS11" s="4">
        <v>1599.15</v>
      </c>
      <c r="EWT11" s="4">
        <v>3823.95</v>
      </c>
      <c r="EWU11" s="4">
        <v>1142.96</v>
      </c>
      <c r="EWV11" s="4">
        <v>3215.07</v>
      </c>
      <c r="EWW11" s="4">
        <v>4835.95</v>
      </c>
      <c r="EWX11" s="4">
        <v>4687.99</v>
      </c>
      <c r="EWY11" s="4">
        <v>33010.1</v>
      </c>
      <c r="EWZ11" s="4">
        <v>1888.98</v>
      </c>
      <c r="EXA11" s="4">
        <v>1480.26</v>
      </c>
      <c r="EXB11" s="4">
        <v>65654.78</v>
      </c>
      <c r="EXC11" s="4">
        <v>29.2</v>
      </c>
      <c r="EXD11" s="4">
        <v>399.38</v>
      </c>
      <c r="EXE11" s="4">
        <v>804.1</v>
      </c>
      <c r="EXF11" s="4">
        <v>3633.29</v>
      </c>
      <c r="EXG11" s="4">
        <v>7777</v>
      </c>
      <c r="EXH11" s="4">
        <v>9180.8700000000008</v>
      </c>
      <c r="EXI11" s="4">
        <v>2884.77</v>
      </c>
      <c r="EXJ11" s="4">
        <v>9893.23</v>
      </c>
      <c r="EXK11" s="4">
        <v>1077.6099999999999</v>
      </c>
      <c r="EXL11" s="4">
        <v>610.66</v>
      </c>
      <c r="EXM11" s="4">
        <v>9901.27</v>
      </c>
      <c r="EXN11" s="4">
        <v>813.2</v>
      </c>
      <c r="EXO11" s="4">
        <v>1304.9000000000001</v>
      </c>
      <c r="EXP11" s="4">
        <v>4280.92</v>
      </c>
      <c r="EXQ11" s="4">
        <v>7496.54</v>
      </c>
      <c r="EXR11" s="4">
        <v>7231.96</v>
      </c>
      <c r="EXS11" s="4">
        <v>4058.09</v>
      </c>
      <c r="EXT11" s="4">
        <v>1046.01</v>
      </c>
      <c r="EXU11" s="4">
        <v>4668.37</v>
      </c>
      <c r="EXV11" s="4">
        <v>65537.3</v>
      </c>
      <c r="EXW11" s="4">
        <v>8620.85</v>
      </c>
      <c r="EXX11" s="4">
        <v>26.44</v>
      </c>
      <c r="EXY11" s="4">
        <v>67.55</v>
      </c>
      <c r="EXZ11" s="4">
        <v>7907.84</v>
      </c>
      <c r="EYA11" s="4">
        <v>3250.4</v>
      </c>
      <c r="EYB11" s="4">
        <v>3177.78</v>
      </c>
      <c r="EYC11" s="4">
        <v>30883.94</v>
      </c>
      <c r="EYD11" s="4">
        <v>4165.18</v>
      </c>
      <c r="EYE11" s="4">
        <v>461.63</v>
      </c>
      <c r="EYF11" s="4">
        <v>10888.87</v>
      </c>
      <c r="EYG11" s="4">
        <v>6137.93</v>
      </c>
      <c r="EYH11" s="4">
        <v>4773.83</v>
      </c>
      <c r="EYI11" s="4">
        <v>5680.58</v>
      </c>
      <c r="EYJ11" s="4">
        <v>12567.79</v>
      </c>
      <c r="EYK11" s="4">
        <v>1262.3900000000001</v>
      </c>
      <c r="EYL11" s="4">
        <v>23.17</v>
      </c>
      <c r="EYM11" s="4">
        <v>1635.09</v>
      </c>
      <c r="EYN11" s="4">
        <v>1904.31</v>
      </c>
      <c r="EYO11" s="4">
        <v>3435.08</v>
      </c>
      <c r="EYP11" s="4">
        <v>5362.58</v>
      </c>
      <c r="EYQ11" s="4">
        <v>1612.12</v>
      </c>
      <c r="EYR11" s="4">
        <v>19.399999999999999</v>
      </c>
      <c r="EYS11" s="4">
        <v>737.58</v>
      </c>
      <c r="EYT11" s="4">
        <v>996.16</v>
      </c>
      <c r="EYU11" s="4">
        <v>534.6</v>
      </c>
      <c r="EYV11" s="4">
        <v>923.82</v>
      </c>
      <c r="EYW11" s="4">
        <v>2633.45</v>
      </c>
      <c r="EYX11" s="4">
        <v>4046.16</v>
      </c>
      <c r="EYY11" s="4">
        <v>26098.880000000001</v>
      </c>
      <c r="EYZ11" s="4">
        <v>26003.81</v>
      </c>
      <c r="EZA11" s="4">
        <v>9592.7999999999993</v>
      </c>
      <c r="EZB11" s="4">
        <v>6770.57</v>
      </c>
      <c r="EZC11" s="4">
        <v>1909.71</v>
      </c>
      <c r="EZD11" s="4">
        <v>7138.04</v>
      </c>
      <c r="EZE11" s="4">
        <v>3782.61</v>
      </c>
      <c r="EZF11" s="4">
        <v>13949.68</v>
      </c>
      <c r="EZG11" s="4">
        <v>984.65</v>
      </c>
      <c r="EZH11" s="4">
        <v>4405.8599999999997</v>
      </c>
      <c r="EZI11" s="4">
        <v>664.21</v>
      </c>
      <c r="EZJ11" s="4">
        <v>154.13999999999999</v>
      </c>
      <c r="EZK11" s="4">
        <v>2734.76</v>
      </c>
      <c r="EZL11" s="4">
        <v>19.329999999999998</v>
      </c>
      <c r="EZM11" s="4">
        <v>5174.8999999999996</v>
      </c>
      <c r="EZN11" s="4">
        <v>14925.78</v>
      </c>
      <c r="EZO11" s="4">
        <v>2336.35</v>
      </c>
      <c r="EZP11" s="4">
        <v>8615.58</v>
      </c>
      <c r="EZQ11" s="4">
        <v>724.11</v>
      </c>
      <c r="EZR11" s="4">
        <v>4077.02</v>
      </c>
      <c r="EZS11" s="4">
        <v>2265.7399999999998</v>
      </c>
      <c r="EZT11" s="4">
        <v>1378.56</v>
      </c>
      <c r="EZU11" s="4">
        <v>4582.8</v>
      </c>
      <c r="EZV11" s="4">
        <v>9492.84</v>
      </c>
      <c r="EZW11" s="4">
        <v>4628.68</v>
      </c>
      <c r="EZX11" s="4">
        <v>3680.68</v>
      </c>
      <c r="EZY11" s="4">
        <v>1535.32</v>
      </c>
      <c r="EZZ11" s="4">
        <v>17941.93</v>
      </c>
      <c r="FAA11" s="4">
        <v>2067.44</v>
      </c>
      <c r="FAB11" s="4">
        <v>5851.25</v>
      </c>
      <c r="FAC11" s="4">
        <v>780.11</v>
      </c>
      <c r="FAD11" s="4">
        <v>6236.93</v>
      </c>
      <c r="FAE11" s="4">
        <v>4656.0200000000004</v>
      </c>
      <c r="FAF11" s="4">
        <v>2356.4</v>
      </c>
      <c r="FAG11" s="4">
        <v>3722.76</v>
      </c>
      <c r="FAH11" s="4">
        <v>456.46</v>
      </c>
      <c r="FAI11" s="4">
        <v>13268.23</v>
      </c>
      <c r="FAJ11" s="4">
        <v>14286.04</v>
      </c>
      <c r="FAK11" s="4">
        <v>1251.02</v>
      </c>
      <c r="FAL11" s="4">
        <v>3263.67</v>
      </c>
      <c r="FAM11" s="4">
        <v>1763.45</v>
      </c>
      <c r="FAN11" s="4">
        <v>6941.57</v>
      </c>
      <c r="FAO11" s="4">
        <v>3345.44</v>
      </c>
      <c r="FAP11" s="4">
        <v>17.98</v>
      </c>
      <c r="FAQ11" s="4">
        <v>202.18</v>
      </c>
      <c r="FAR11" s="4">
        <v>14977.31</v>
      </c>
      <c r="FAS11" s="4">
        <v>9502.15</v>
      </c>
      <c r="FAT11" s="4">
        <v>247.85</v>
      </c>
      <c r="FAU11" s="4">
        <v>13113.38</v>
      </c>
      <c r="FAV11" s="4">
        <v>3796.78</v>
      </c>
      <c r="FAW11" s="4">
        <v>1727.18</v>
      </c>
      <c r="FAX11" s="4">
        <v>480.69</v>
      </c>
      <c r="FAY11" s="4">
        <v>42.53</v>
      </c>
      <c r="FAZ11" s="4">
        <v>2145.6</v>
      </c>
      <c r="FBA11" s="4">
        <v>1623.68</v>
      </c>
      <c r="FBB11" s="4">
        <v>2985.95</v>
      </c>
      <c r="FBC11" s="4">
        <v>1139.04</v>
      </c>
      <c r="FBD11" s="4">
        <v>6014.66</v>
      </c>
      <c r="FBE11" s="4">
        <v>1608.31</v>
      </c>
      <c r="FBF11" s="4">
        <v>2999.28</v>
      </c>
      <c r="FBG11" s="4">
        <v>197.43</v>
      </c>
      <c r="FBH11" s="4">
        <v>698.22</v>
      </c>
      <c r="FBI11" s="4">
        <v>45004.56</v>
      </c>
      <c r="FBJ11" s="4">
        <v>415.39</v>
      </c>
      <c r="FBK11" s="4">
        <v>1508</v>
      </c>
      <c r="FBL11" s="4">
        <v>13683.31</v>
      </c>
      <c r="FBM11" s="4">
        <v>161.63</v>
      </c>
      <c r="FBN11" s="4">
        <v>19.899999999999999</v>
      </c>
      <c r="FBO11" s="4">
        <v>49127.61</v>
      </c>
      <c r="FBP11" s="4">
        <v>40585.79</v>
      </c>
      <c r="FBQ11" s="4">
        <v>2760.24</v>
      </c>
      <c r="FBR11" s="4">
        <v>5310.6</v>
      </c>
      <c r="FBS11" s="4">
        <v>3328.34</v>
      </c>
      <c r="FBT11" s="4">
        <v>4667.3999999999996</v>
      </c>
      <c r="FBU11" s="4">
        <v>483.76</v>
      </c>
      <c r="FBV11" s="4">
        <v>5407.05</v>
      </c>
      <c r="FBW11" s="4">
        <v>21.99</v>
      </c>
      <c r="FBX11" s="4">
        <v>3667.14</v>
      </c>
      <c r="FBY11" s="4">
        <v>6219.26</v>
      </c>
      <c r="FBZ11" s="4">
        <v>5797.96</v>
      </c>
      <c r="FCA11" s="4">
        <v>7331.96</v>
      </c>
      <c r="FCB11" s="4">
        <v>3086.38</v>
      </c>
      <c r="FCC11" s="4">
        <v>5887.5</v>
      </c>
      <c r="FCD11" s="4">
        <v>32.82</v>
      </c>
      <c r="FCE11" s="4">
        <v>1792.05</v>
      </c>
      <c r="FCF11" s="4">
        <v>29.2</v>
      </c>
      <c r="FCG11" s="4">
        <v>4122.1400000000003</v>
      </c>
      <c r="FCH11" s="4">
        <v>1769.04</v>
      </c>
      <c r="FCI11" s="4">
        <v>14215.23</v>
      </c>
      <c r="FCJ11" s="4">
        <v>8442.18</v>
      </c>
      <c r="FCK11" s="4">
        <v>13017.17</v>
      </c>
      <c r="FCL11" s="4">
        <v>1686.9</v>
      </c>
      <c r="FCM11" s="4">
        <v>99264.31</v>
      </c>
      <c r="FCN11" s="4">
        <v>3163.44</v>
      </c>
      <c r="FCO11" s="4">
        <v>4582.29</v>
      </c>
      <c r="FCP11" s="4">
        <v>14245.47</v>
      </c>
      <c r="FCQ11" s="4">
        <v>349.4</v>
      </c>
      <c r="FCR11" s="4">
        <v>5727.78</v>
      </c>
      <c r="FCS11" s="4">
        <v>1018.93</v>
      </c>
      <c r="FCT11" s="4">
        <v>36632.589999999997</v>
      </c>
      <c r="FCU11" s="4">
        <v>9732.7199999999993</v>
      </c>
      <c r="FCV11" s="4">
        <v>43.81</v>
      </c>
      <c r="FCW11" s="4">
        <v>1376.71</v>
      </c>
      <c r="FCX11" s="4">
        <v>6942.44</v>
      </c>
      <c r="FCY11" s="4">
        <v>4924.4399999999996</v>
      </c>
      <c r="FCZ11" s="4">
        <v>249.77</v>
      </c>
      <c r="FDA11" s="4">
        <v>108.29</v>
      </c>
      <c r="FDB11" s="4">
        <v>1016.83</v>
      </c>
      <c r="FDC11" s="4">
        <v>2049.85</v>
      </c>
      <c r="FDD11" s="4">
        <v>4438.22</v>
      </c>
      <c r="FDE11" s="4">
        <v>3644.24</v>
      </c>
      <c r="FDF11" s="4">
        <v>1722.19</v>
      </c>
      <c r="FDG11" s="4">
        <v>131.37</v>
      </c>
      <c r="FDH11" s="4">
        <v>849.96</v>
      </c>
      <c r="FDI11" s="4">
        <v>4306.5600000000004</v>
      </c>
      <c r="FDJ11" s="4">
        <v>5653.38</v>
      </c>
      <c r="FDK11" s="4">
        <v>388.48</v>
      </c>
      <c r="FDL11" s="4">
        <v>9018.08</v>
      </c>
      <c r="FDM11" s="4">
        <v>222.73</v>
      </c>
      <c r="FDN11" s="4">
        <v>6275.96</v>
      </c>
      <c r="FDO11" s="4">
        <v>63116.95</v>
      </c>
      <c r="FDP11" s="4">
        <v>422.43</v>
      </c>
      <c r="FDQ11" s="4">
        <v>82.06</v>
      </c>
      <c r="FDR11" s="4">
        <v>118.79</v>
      </c>
      <c r="FDS11" s="4">
        <v>1048.51</v>
      </c>
      <c r="FDT11" s="4">
        <v>1211.3900000000001</v>
      </c>
      <c r="FDU11" s="4">
        <v>1165.5899999999999</v>
      </c>
      <c r="FDV11" s="4">
        <v>13578.73</v>
      </c>
      <c r="FDW11" s="4">
        <v>2924.87</v>
      </c>
      <c r="FDX11" s="4">
        <v>1545.92</v>
      </c>
      <c r="FDY11" s="4">
        <v>42.94</v>
      </c>
      <c r="FDZ11" s="4">
        <v>39973.81</v>
      </c>
      <c r="FEA11" s="4">
        <v>1714.02</v>
      </c>
      <c r="FEB11" s="4">
        <v>12333.08</v>
      </c>
      <c r="FEC11" s="4">
        <v>1273.4000000000001</v>
      </c>
      <c r="FED11" s="4">
        <v>337.49</v>
      </c>
      <c r="FEE11" s="4">
        <v>1964.17</v>
      </c>
      <c r="FEF11" s="4">
        <v>2208.27</v>
      </c>
      <c r="FEG11" s="4">
        <v>29.9</v>
      </c>
      <c r="FEH11" s="4">
        <v>1717.29</v>
      </c>
      <c r="FEI11" s="4">
        <v>8040.38</v>
      </c>
      <c r="FEJ11" s="4">
        <v>14267.7</v>
      </c>
      <c r="FEK11" s="4">
        <v>14445.44</v>
      </c>
      <c r="FEL11" s="4">
        <v>1631.92</v>
      </c>
      <c r="FEM11" s="4">
        <v>4536.2299999999996</v>
      </c>
      <c r="FEN11" s="4">
        <v>3764.97</v>
      </c>
      <c r="FEO11" s="4">
        <v>40.57</v>
      </c>
      <c r="FEP11" s="4">
        <v>30.61</v>
      </c>
      <c r="FEQ11" s="4">
        <v>706.43</v>
      </c>
      <c r="FER11" s="4">
        <v>2614.86</v>
      </c>
      <c r="FES11" s="4">
        <v>14390.75</v>
      </c>
      <c r="FET11" s="4">
        <v>1960.06</v>
      </c>
      <c r="FEU11" s="4">
        <v>13459.09</v>
      </c>
      <c r="FEV11" s="4">
        <v>13379.1</v>
      </c>
      <c r="FEW11" s="4">
        <v>996.78</v>
      </c>
      <c r="FEX11" s="4">
        <v>1322.65</v>
      </c>
      <c r="FEY11" s="4">
        <v>1305.1199999999999</v>
      </c>
      <c r="FEZ11" s="4">
        <v>3893.69</v>
      </c>
      <c r="FFA11" s="4">
        <v>4208.83</v>
      </c>
      <c r="FFB11" s="4">
        <v>710.95</v>
      </c>
      <c r="FFC11" s="4">
        <v>437.81</v>
      </c>
      <c r="FFD11" s="4">
        <v>10321.6</v>
      </c>
      <c r="FFE11" s="4">
        <v>7536.71</v>
      </c>
      <c r="FFF11" s="4">
        <v>1797.3</v>
      </c>
      <c r="FFG11" s="4">
        <v>1721.17</v>
      </c>
      <c r="FFH11" s="4">
        <v>13028.49</v>
      </c>
      <c r="FFI11" s="4">
        <v>961.96</v>
      </c>
      <c r="FFJ11" s="4">
        <v>852.22</v>
      </c>
      <c r="FFK11" s="4">
        <v>2763.88</v>
      </c>
      <c r="FFL11" s="4">
        <v>29212.92</v>
      </c>
      <c r="FFM11" s="4">
        <v>5477.76</v>
      </c>
      <c r="FFN11" s="4">
        <v>7356.24</v>
      </c>
      <c r="FFO11" s="4">
        <v>1619.47</v>
      </c>
      <c r="FFP11" s="4">
        <v>633.80999999999995</v>
      </c>
      <c r="FFQ11" s="4">
        <v>1056.2</v>
      </c>
      <c r="FFR11" s="4">
        <v>774.59</v>
      </c>
      <c r="FFS11" s="4">
        <v>4377.05</v>
      </c>
      <c r="FFT11" s="4">
        <v>10759.59</v>
      </c>
      <c r="FFU11" s="4">
        <v>9559.59</v>
      </c>
      <c r="FFV11" s="4">
        <v>2958.09</v>
      </c>
      <c r="FFW11" s="4">
        <v>14.46</v>
      </c>
      <c r="FFX11" s="4">
        <v>976.16</v>
      </c>
      <c r="FFY11" s="4">
        <v>6890.88</v>
      </c>
      <c r="FFZ11" s="4">
        <v>1973.2</v>
      </c>
      <c r="FGA11" s="4">
        <v>317.68</v>
      </c>
      <c r="FGB11" s="4">
        <v>4129.07</v>
      </c>
      <c r="FGC11" s="4">
        <v>2546.84</v>
      </c>
      <c r="FGD11" s="4">
        <v>6273.66</v>
      </c>
      <c r="FGE11" s="4">
        <v>1793.7</v>
      </c>
      <c r="FGF11" s="4">
        <v>2336.5</v>
      </c>
      <c r="FGG11" s="4">
        <v>3658.03</v>
      </c>
      <c r="FGH11" s="4">
        <v>1165.1500000000001</v>
      </c>
      <c r="FGI11" s="4">
        <v>18.77</v>
      </c>
      <c r="FGJ11" s="4">
        <v>10946.51</v>
      </c>
      <c r="FGK11" s="4">
        <v>1626.68</v>
      </c>
      <c r="FGL11" s="4">
        <v>3622.7</v>
      </c>
      <c r="FGM11" s="4">
        <v>1107.1099999999999</v>
      </c>
      <c r="FGN11" s="4">
        <v>4062.01</v>
      </c>
      <c r="FGO11" s="4">
        <v>1430.5</v>
      </c>
      <c r="FGP11" s="4">
        <v>2686.71</v>
      </c>
      <c r="FGQ11" s="4">
        <v>899.1</v>
      </c>
      <c r="FGR11" s="4">
        <v>1237.5</v>
      </c>
      <c r="FGS11" s="4">
        <v>78.45</v>
      </c>
      <c r="FGT11" s="4">
        <v>37.99</v>
      </c>
      <c r="FGU11" s="4">
        <v>1435.52</v>
      </c>
      <c r="FGV11" s="4">
        <v>2927.88</v>
      </c>
      <c r="FGW11" s="4">
        <v>20261.509999999998</v>
      </c>
      <c r="FGX11" s="4">
        <v>81044.63</v>
      </c>
      <c r="FGY11" s="4">
        <v>5038.3500000000004</v>
      </c>
      <c r="FGZ11" s="4">
        <v>4815.3900000000003</v>
      </c>
      <c r="FHA11" s="4">
        <v>1103.23</v>
      </c>
      <c r="FHB11" s="4">
        <v>1792.36</v>
      </c>
      <c r="FHC11" s="4">
        <v>2368.7800000000002</v>
      </c>
      <c r="FHD11" s="4">
        <v>11909.54</v>
      </c>
      <c r="FHE11" s="4">
        <v>6144.89</v>
      </c>
      <c r="FHF11" s="4">
        <v>6750.95</v>
      </c>
      <c r="FHG11" s="4">
        <v>2756.55</v>
      </c>
      <c r="FHH11" s="4">
        <v>3335</v>
      </c>
      <c r="FHI11" s="4">
        <v>1868.32</v>
      </c>
      <c r="FHJ11" s="4">
        <v>1789.21</v>
      </c>
      <c r="FHK11" s="4">
        <v>9617.8700000000008</v>
      </c>
      <c r="FHL11" s="4">
        <v>1573.16</v>
      </c>
      <c r="FHM11" s="4">
        <v>1945.33</v>
      </c>
      <c r="FHN11" s="4">
        <v>1550.16</v>
      </c>
      <c r="FHO11" s="4">
        <v>943.58</v>
      </c>
      <c r="FHP11" s="4">
        <v>7446.54</v>
      </c>
      <c r="FHQ11" s="4">
        <v>2544.48</v>
      </c>
      <c r="FHR11" s="4">
        <v>649.14</v>
      </c>
      <c r="FHS11" s="4">
        <v>920.5</v>
      </c>
      <c r="FHT11" s="4">
        <v>143.58000000000001</v>
      </c>
      <c r="FHU11" s="4">
        <v>10.29</v>
      </c>
      <c r="FHV11" s="4">
        <v>28661.81</v>
      </c>
      <c r="FHW11" s="4">
        <v>12888.44</v>
      </c>
      <c r="FHX11" s="4">
        <v>4335.8999999999996</v>
      </c>
      <c r="FHY11" s="4">
        <v>2647.58</v>
      </c>
      <c r="FHZ11" s="4">
        <v>32841.54</v>
      </c>
      <c r="FIA11" s="4">
        <v>12638.62</v>
      </c>
      <c r="FIB11" s="4">
        <v>2755.72</v>
      </c>
      <c r="FIC11" s="4">
        <v>704.36</v>
      </c>
      <c r="FID11" s="4">
        <v>1657.53</v>
      </c>
      <c r="FIE11" s="4">
        <v>1324.71</v>
      </c>
      <c r="FIF11" s="4">
        <v>240.51</v>
      </c>
      <c r="FIG11" s="4">
        <v>1158.76</v>
      </c>
      <c r="FIH11" s="4">
        <v>1144.8499999999999</v>
      </c>
      <c r="FII11" s="4">
        <v>12607.44</v>
      </c>
      <c r="FIJ11" s="4">
        <v>2051.91</v>
      </c>
      <c r="FIK11" s="4">
        <v>1890.2</v>
      </c>
      <c r="FIL11" s="4">
        <v>7587.16</v>
      </c>
      <c r="FIM11" s="4">
        <v>697.12</v>
      </c>
      <c r="FIN11" s="4">
        <v>773.04</v>
      </c>
      <c r="FIO11" s="4">
        <v>4388.08</v>
      </c>
      <c r="FIP11" s="4">
        <v>2267.12</v>
      </c>
      <c r="FIQ11" s="4">
        <v>8887.91</v>
      </c>
      <c r="FIR11" s="4">
        <v>6966.13</v>
      </c>
      <c r="FIS11" s="4">
        <v>777.23</v>
      </c>
      <c r="FIT11" s="4">
        <v>13504.93</v>
      </c>
      <c r="FIU11" s="4">
        <v>3033.49</v>
      </c>
      <c r="FIV11" s="4">
        <v>1365.35</v>
      </c>
      <c r="FIW11" s="4">
        <v>989.53</v>
      </c>
      <c r="FIX11" s="4">
        <v>13886.17</v>
      </c>
      <c r="FIY11" s="4">
        <v>5863.54</v>
      </c>
      <c r="FIZ11" s="4">
        <v>1378.51</v>
      </c>
      <c r="FJA11" s="4">
        <v>2783.04</v>
      </c>
      <c r="FJB11" s="4">
        <v>43633.35</v>
      </c>
      <c r="FJC11" s="4">
        <v>35409.01</v>
      </c>
      <c r="FJD11" s="4">
        <v>484.92</v>
      </c>
      <c r="FJE11" s="4">
        <v>450.88</v>
      </c>
      <c r="FJF11" s="4">
        <v>1217.1300000000001</v>
      </c>
      <c r="FJG11" s="4">
        <v>1210.76</v>
      </c>
      <c r="FJH11" s="4">
        <v>3617.37</v>
      </c>
      <c r="FJI11" s="4">
        <v>4627.08</v>
      </c>
      <c r="FJJ11" s="4">
        <v>1786.45</v>
      </c>
      <c r="FJK11" s="4">
        <v>13177.71</v>
      </c>
      <c r="FJL11" s="4">
        <v>6816.35</v>
      </c>
      <c r="FJM11" s="4">
        <v>15.33</v>
      </c>
      <c r="FJN11" s="4">
        <v>5676.33</v>
      </c>
      <c r="FJO11" s="4">
        <v>4607.04</v>
      </c>
      <c r="FJP11" s="4">
        <v>6690.67</v>
      </c>
      <c r="FJQ11" s="4">
        <v>3462.22</v>
      </c>
      <c r="FJR11" s="4">
        <v>5292.04</v>
      </c>
      <c r="FJS11" s="4">
        <v>5404.92</v>
      </c>
      <c r="FJT11" s="4">
        <v>320.67</v>
      </c>
      <c r="FJU11" s="4">
        <v>23296.31</v>
      </c>
      <c r="FJV11" s="4">
        <v>3173.09</v>
      </c>
      <c r="FJW11" s="4">
        <v>6370.56</v>
      </c>
      <c r="FJX11" s="4">
        <v>2182.2600000000002</v>
      </c>
      <c r="FJY11" s="4">
        <v>14739.62</v>
      </c>
      <c r="FJZ11" s="4">
        <v>1728.99</v>
      </c>
      <c r="FKA11" s="4">
        <v>339.01</v>
      </c>
      <c r="FKB11" s="4">
        <v>369.47</v>
      </c>
      <c r="FKC11" s="4">
        <v>23106.33</v>
      </c>
      <c r="FKD11" s="4">
        <v>1445.97</v>
      </c>
      <c r="FKE11" s="4">
        <v>834.24</v>
      </c>
      <c r="FKF11" s="4">
        <v>1669.36</v>
      </c>
      <c r="FKG11" s="4">
        <v>13606.63</v>
      </c>
      <c r="FKH11" s="4">
        <v>1369.06</v>
      </c>
      <c r="FKI11" s="4">
        <v>11552.8</v>
      </c>
      <c r="FKJ11" s="4">
        <v>43672.09</v>
      </c>
      <c r="FKK11" s="4">
        <v>1420.99</v>
      </c>
      <c r="FKL11" s="4">
        <v>36913.620000000003</v>
      </c>
      <c r="FKM11" s="4">
        <v>181.53</v>
      </c>
      <c r="FKN11" s="4">
        <v>1994.47</v>
      </c>
      <c r="FKO11" s="4">
        <v>8384.9500000000007</v>
      </c>
      <c r="FKP11" s="4">
        <v>27955.03</v>
      </c>
      <c r="FKQ11" s="4">
        <v>1668.97</v>
      </c>
      <c r="FKR11" s="4">
        <v>2345.9</v>
      </c>
      <c r="FKS11" s="4">
        <v>42279.4</v>
      </c>
      <c r="FKT11" s="4">
        <v>3351.21</v>
      </c>
      <c r="FKU11" s="4">
        <v>8151.24</v>
      </c>
      <c r="FKV11" s="4">
        <v>366</v>
      </c>
      <c r="FKW11" s="4">
        <v>7311.16</v>
      </c>
      <c r="FKX11" s="4">
        <v>412.8</v>
      </c>
      <c r="FKY11" s="4">
        <v>3053.3</v>
      </c>
      <c r="FKZ11" s="4">
        <v>258.02</v>
      </c>
      <c r="FLA11" s="4">
        <v>3579.74</v>
      </c>
      <c r="FLB11" s="4">
        <v>14170.34</v>
      </c>
      <c r="FLC11" s="4">
        <v>1551.55</v>
      </c>
      <c r="FLD11" s="4">
        <v>1229.43</v>
      </c>
      <c r="FLE11" s="4">
        <v>6955.26</v>
      </c>
      <c r="FLF11" s="4">
        <v>1220.42</v>
      </c>
      <c r="FLG11" s="4">
        <v>6926.15</v>
      </c>
      <c r="FLH11" s="4">
        <v>3644.82</v>
      </c>
      <c r="FLI11" s="4">
        <v>195.93</v>
      </c>
      <c r="FLJ11" s="4">
        <v>10.98</v>
      </c>
      <c r="FLK11" s="4">
        <v>5239.68</v>
      </c>
      <c r="FLL11" s="4">
        <v>1120.92</v>
      </c>
      <c r="FLM11" s="4">
        <v>7401.01</v>
      </c>
      <c r="FLN11" s="4">
        <v>4936.22</v>
      </c>
      <c r="FLO11" s="4">
        <v>15.86</v>
      </c>
      <c r="FLP11" s="4">
        <v>739.7</v>
      </c>
      <c r="FLQ11" s="4">
        <v>44147.58</v>
      </c>
      <c r="FLR11" s="4">
        <v>6957.41</v>
      </c>
      <c r="FLS11" s="4">
        <v>7153.88</v>
      </c>
      <c r="FLT11" s="4">
        <v>1199.8399999999999</v>
      </c>
      <c r="FLU11" s="4">
        <v>4936.0200000000004</v>
      </c>
      <c r="FLV11" s="4">
        <v>11057.55</v>
      </c>
      <c r="FLW11" s="4">
        <v>4397.16</v>
      </c>
      <c r="FLX11" s="4">
        <v>14975.56</v>
      </c>
      <c r="FLY11" s="4">
        <v>1370.3</v>
      </c>
      <c r="FLZ11" s="4">
        <v>1918.39</v>
      </c>
      <c r="FMA11" s="4">
        <v>2725.56</v>
      </c>
      <c r="FMB11" s="4">
        <v>1907.73</v>
      </c>
      <c r="FMC11" s="4">
        <v>923.39</v>
      </c>
      <c r="FMD11" s="4">
        <v>875.01</v>
      </c>
      <c r="FME11" s="4">
        <v>3684.6</v>
      </c>
      <c r="FMF11" s="4">
        <v>436.07</v>
      </c>
      <c r="FMG11" s="4">
        <v>7016.59</v>
      </c>
      <c r="FMH11" s="4">
        <v>8.2200000000000006</v>
      </c>
      <c r="FMI11" s="4">
        <v>8689.65</v>
      </c>
      <c r="FMJ11" s="4">
        <v>19005.87</v>
      </c>
      <c r="FMK11" s="4">
        <v>7704.16</v>
      </c>
      <c r="FML11" s="4">
        <v>999.14</v>
      </c>
      <c r="FMM11" s="4">
        <v>1650.25</v>
      </c>
      <c r="FMN11" s="4">
        <v>440.55</v>
      </c>
      <c r="FMO11" s="4">
        <v>13407.23</v>
      </c>
      <c r="FMP11" s="4">
        <v>672.57</v>
      </c>
      <c r="FMQ11" s="4">
        <v>9817.5499999999993</v>
      </c>
      <c r="FMR11" s="4">
        <v>2528.5500000000002</v>
      </c>
      <c r="FMS11" s="4">
        <v>4802.3999999999996</v>
      </c>
      <c r="FMT11" s="4">
        <v>29398.880000000001</v>
      </c>
      <c r="FMU11" s="4">
        <v>2926.93</v>
      </c>
      <c r="FMV11" s="4">
        <v>1859.16</v>
      </c>
      <c r="FMW11" s="4">
        <v>440.57</v>
      </c>
      <c r="FMX11" s="4">
        <v>42.23</v>
      </c>
      <c r="FMY11" s="4">
        <v>293.51</v>
      </c>
      <c r="FMZ11" s="4">
        <v>211.57</v>
      </c>
      <c r="FNA11" s="4">
        <v>1921.4</v>
      </c>
      <c r="FNB11" s="4">
        <v>511.9</v>
      </c>
      <c r="FNC11" s="4">
        <v>1587.12</v>
      </c>
      <c r="FND11" s="4">
        <v>352.78</v>
      </c>
      <c r="FNE11" s="4">
        <v>784.45</v>
      </c>
      <c r="FNF11" s="4">
        <v>389.82</v>
      </c>
      <c r="FNG11" s="4">
        <v>1505.79</v>
      </c>
      <c r="FNH11" s="4">
        <v>6388.43</v>
      </c>
      <c r="FNI11" s="4">
        <v>2247.8200000000002</v>
      </c>
      <c r="FNJ11" s="4">
        <v>1724.02</v>
      </c>
      <c r="FNK11" s="4">
        <v>4086.83</v>
      </c>
      <c r="FNL11" s="4">
        <v>1383.74</v>
      </c>
      <c r="FNM11" s="4">
        <v>8265.65</v>
      </c>
      <c r="FNN11" s="4">
        <v>275.37</v>
      </c>
      <c r="FNO11" s="4">
        <v>8751.7900000000009</v>
      </c>
      <c r="FNP11" s="4">
        <v>1363.46</v>
      </c>
      <c r="FNQ11" s="4">
        <v>3415.69</v>
      </c>
      <c r="FNR11" s="4">
        <v>6089.47</v>
      </c>
      <c r="FNS11" s="4">
        <v>834.71</v>
      </c>
      <c r="FNT11" s="4">
        <v>4487.1099999999997</v>
      </c>
      <c r="FNU11" s="4">
        <v>925.38</v>
      </c>
      <c r="FNV11" s="4">
        <v>672.76</v>
      </c>
      <c r="FNW11" s="4">
        <v>3268.48</v>
      </c>
      <c r="FNX11" s="4">
        <v>3971.58</v>
      </c>
      <c r="FNY11" s="4">
        <v>488.84</v>
      </c>
      <c r="FNZ11" s="4">
        <v>1131.49</v>
      </c>
      <c r="FOA11" s="4">
        <v>10404.200000000001</v>
      </c>
      <c r="FOB11" s="4">
        <v>830.06</v>
      </c>
      <c r="FOC11" s="4">
        <v>431.07</v>
      </c>
      <c r="FOD11" s="4">
        <v>4880.43</v>
      </c>
      <c r="FOE11" s="4">
        <v>3207.15</v>
      </c>
      <c r="FOF11" s="4">
        <v>1575.57</v>
      </c>
      <c r="FOG11" s="4">
        <v>10257.69</v>
      </c>
      <c r="FOH11" s="4">
        <v>1351.73</v>
      </c>
      <c r="FOI11" s="4">
        <v>2755.03</v>
      </c>
      <c r="FOJ11" s="4">
        <v>13936.51</v>
      </c>
      <c r="FOK11" s="4">
        <v>11181.82</v>
      </c>
      <c r="FOL11" s="4">
        <v>2949.28</v>
      </c>
      <c r="FOM11" s="4">
        <v>1596.13</v>
      </c>
      <c r="FON11" s="4">
        <v>5974.17</v>
      </c>
      <c r="FOO11" s="4">
        <v>9081.5</v>
      </c>
      <c r="FOP11" s="4">
        <v>6529.13</v>
      </c>
      <c r="FOQ11" s="4">
        <v>10115.780000000001</v>
      </c>
      <c r="FOR11" s="4">
        <v>1501.81</v>
      </c>
      <c r="FOS11" s="4">
        <v>2977.83</v>
      </c>
      <c r="FOT11" s="4">
        <v>35525.21</v>
      </c>
      <c r="FOU11" s="4">
        <v>2940</v>
      </c>
      <c r="FOV11" s="4">
        <v>2006.67</v>
      </c>
      <c r="FOW11" s="4">
        <v>2855.69</v>
      </c>
      <c r="FOX11" s="4">
        <v>420.77</v>
      </c>
      <c r="FOY11" s="4">
        <v>10264.76</v>
      </c>
      <c r="FOZ11" s="4">
        <v>32783.68</v>
      </c>
      <c r="FPA11" s="4">
        <v>30764.33</v>
      </c>
      <c r="FPB11" s="4">
        <v>7019.57</v>
      </c>
      <c r="FPC11" s="4">
        <v>4353.38</v>
      </c>
      <c r="FPD11" s="4">
        <v>1027.6500000000001</v>
      </c>
      <c r="FPE11" s="4">
        <v>3687.25</v>
      </c>
      <c r="FPF11" s="4">
        <v>1457.24</v>
      </c>
      <c r="FPG11" s="4">
        <v>3296.91</v>
      </c>
      <c r="FPH11" s="4">
        <v>660.64</v>
      </c>
      <c r="FPI11" s="4">
        <v>10.95</v>
      </c>
      <c r="FPJ11" s="4">
        <v>8262.36</v>
      </c>
      <c r="FPK11" s="4">
        <v>6611.69</v>
      </c>
      <c r="FPL11" s="4">
        <v>1368.11</v>
      </c>
      <c r="FPM11" s="4">
        <v>1221.73</v>
      </c>
      <c r="FPN11" s="4">
        <v>33437.449999999997</v>
      </c>
      <c r="FPO11" s="4">
        <v>9848.23</v>
      </c>
      <c r="FPP11" s="4">
        <v>4097.3500000000004</v>
      </c>
      <c r="FPQ11" s="4">
        <v>4372.63</v>
      </c>
      <c r="FPR11" s="4">
        <v>2968.74</v>
      </c>
      <c r="FPS11" s="4">
        <v>1863.35</v>
      </c>
      <c r="FPT11" s="4">
        <v>638.54</v>
      </c>
      <c r="FPU11" s="4">
        <v>1220.58</v>
      </c>
      <c r="FPV11" s="4">
        <v>345.34</v>
      </c>
      <c r="FPW11" s="4">
        <v>1630.81</v>
      </c>
      <c r="FPX11" s="4">
        <v>3430.61</v>
      </c>
      <c r="FPY11" s="4">
        <v>29.1</v>
      </c>
      <c r="FPZ11" s="4">
        <v>2253.12</v>
      </c>
      <c r="FQA11" s="4">
        <v>2809.82</v>
      </c>
      <c r="FQB11" s="4">
        <v>2591.09</v>
      </c>
      <c r="FQC11" s="4">
        <v>98618.240000000005</v>
      </c>
      <c r="FQD11" s="4">
        <v>4196.63</v>
      </c>
      <c r="FQE11" s="4">
        <v>2741.68</v>
      </c>
      <c r="FQF11" s="4">
        <v>2952.22</v>
      </c>
      <c r="FQG11" s="4">
        <v>1933.4</v>
      </c>
      <c r="FQH11" s="4">
        <v>3160.66</v>
      </c>
      <c r="FQI11" s="4">
        <v>1061.53</v>
      </c>
      <c r="FQJ11" s="4">
        <v>590.27</v>
      </c>
      <c r="FQK11" s="4">
        <v>12808.74</v>
      </c>
      <c r="FQL11" s="4">
        <v>1945</v>
      </c>
      <c r="FQM11" s="4">
        <v>1431.11</v>
      </c>
      <c r="FQN11" s="4">
        <v>1393.87</v>
      </c>
      <c r="FQO11" s="4">
        <v>5699.24</v>
      </c>
      <c r="FQP11" s="4">
        <v>42.32</v>
      </c>
      <c r="FQQ11" s="4">
        <v>745.86</v>
      </c>
      <c r="FQR11" s="4">
        <v>353</v>
      </c>
      <c r="FQS11" s="4">
        <v>4963.1400000000003</v>
      </c>
      <c r="FQT11" s="4">
        <v>1074.8499999999999</v>
      </c>
      <c r="FQU11" s="4">
        <v>3108.52</v>
      </c>
      <c r="FQV11" s="4">
        <v>4356.18</v>
      </c>
      <c r="FQW11" s="4">
        <v>299.69</v>
      </c>
      <c r="FQX11" s="4">
        <v>415.65</v>
      </c>
      <c r="FQY11" s="4">
        <v>2631.7</v>
      </c>
      <c r="FQZ11" s="4">
        <v>9851.52</v>
      </c>
      <c r="FRA11" s="4">
        <v>78.83</v>
      </c>
      <c r="FRB11" s="4">
        <v>47.65</v>
      </c>
      <c r="FRC11" s="4">
        <v>1461.26</v>
      </c>
      <c r="FRD11" s="4">
        <v>2958.3</v>
      </c>
      <c r="FRE11" s="4">
        <v>5474.41</v>
      </c>
      <c r="FRF11" s="4">
        <v>1387.37</v>
      </c>
      <c r="FRG11" s="4">
        <v>18.43</v>
      </c>
      <c r="FRH11" s="4">
        <v>1824.79</v>
      </c>
      <c r="FRI11" s="4">
        <v>5449.91</v>
      </c>
      <c r="FRJ11" s="4">
        <v>38493.760000000002</v>
      </c>
      <c r="FRK11" s="4">
        <v>432.05</v>
      </c>
      <c r="FRL11" s="4">
        <v>2656.68</v>
      </c>
      <c r="FRM11" s="4">
        <v>2349.94</v>
      </c>
      <c r="FRN11" s="4">
        <v>509.66</v>
      </c>
      <c r="FRO11" s="4">
        <v>4701.46</v>
      </c>
      <c r="FRP11" s="4">
        <v>7540.35</v>
      </c>
      <c r="FRQ11" s="4">
        <v>14176.46</v>
      </c>
      <c r="FRR11" s="4">
        <v>5262.57</v>
      </c>
      <c r="FRS11" s="4">
        <v>24374.81</v>
      </c>
      <c r="FRT11" s="4">
        <v>2790.6</v>
      </c>
      <c r="FRU11" s="4">
        <v>475.35</v>
      </c>
      <c r="FRV11" s="4">
        <v>9766.0400000000009</v>
      </c>
      <c r="FRW11" s="4">
        <v>2106.67</v>
      </c>
      <c r="FRX11" s="4">
        <v>652.29</v>
      </c>
      <c r="FRY11" s="4">
        <v>1545.46</v>
      </c>
      <c r="FRZ11" s="4">
        <v>1251.21</v>
      </c>
      <c r="FSA11" s="4">
        <v>2181.37</v>
      </c>
      <c r="FSB11" s="4">
        <v>257.97000000000003</v>
      </c>
      <c r="FSC11" s="4">
        <v>259.37</v>
      </c>
      <c r="FSD11" s="4">
        <v>1202.49</v>
      </c>
      <c r="FSE11" s="4">
        <v>1554.41</v>
      </c>
      <c r="FSF11" s="4">
        <v>2979.05</v>
      </c>
      <c r="FSG11" s="4">
        <v>6955.39</v>
      </c>
      <c r="FSH11" s="4">
        <v>246.08</v>
      </c>
      <c r="FSI11" s="4">
        <v>476.33</v>
      </c>
      <c r="FSJ11" s="4">
        <v>12382.56</v>
      </c>
      <c r="FSK11" s="4">
        <v>1207.69</v>
      </c>
      <c r="FSL11" s="4">
        <v>1581.28</v>
      </c>
      <c r="FSM11" s="4">
        <v>11.65</v>
      </c>
      <c r="FSN11" s="4">
        <v>246.56</v>
      </c>
      <c r="FSO11" s="4">
        <v>1355.61</v>
      </c>
      <c r="FSP11" s="4">
        <v>4152.8100000000004</v>
      </c>
      <c r="FSQ11" s="4">
        <v>906.01</v>
      </c>
      <c r="FSR11" s="4">
        <v>1892.04</v>
      </c>
      <c r="FSS11" s="4">
        <v>38456.03</v>
      </c>
      <c r="FST11" s="4">
        <v>803.49</v>
      </c>
      <c r="FSU11" s="4">
        <v>4523.5600000000004</v>
      </c>
      <c r="FSV11" s="4">
        <v>1705.3</v>
      </c>
      <c r="FSW11" s="4">
        <v>3699.06</v>
      </c>
      <c r="FSX11" s="4">
        <v>2302.36</v>
      </c>
      <c r="FSY11" s="4">
        <v>4429.26</v>
      </c>
      <c r="FSZ11" s="4">
        <v>2131.89</v>
      </c>
      <c r="FTA11" s="4">
        <v>67736.149999999994</v>
      </c>
      <c r="FTB11" s="4">
        <v>6904.78</v>
      </c>
      <c r="FTC11" s="4">
        <v>2101.41</v>
      </c>
      <c r="FTD11" s="4">
        <v>9164.42</v>
      </c>
      <c r="FTE11" s="4">
        <v>7235.9</v>
      </c>
      <c r="FTF11" s="4">
        <v>6497.03</v>
      </c>
      <c r="FTG11" s="4">
        <v>1646.87</v>
      </c>
      <c r="FTH11" s="4">
        <v>6714.78</v>
      </c>
      <c r="FTI11" s="4">
        <v>276.89</v>
      </c>
      <c r="FTJ11" s="4">
        <v>49.57</v>
      </c>
      <c r="FTK11" s="4">
        <v>7207.84</v>
      </c>
      <c r="FTL11" s="4">
        <v>12783.37</v>
      </c>
      <c r="FTM11" s="4">
        <v>3656.22</v>
      </c>
      <c r="FTN11" s="4">
        <v>13520.06</v>
      </c>
      <c r="FTO11" s="4">
        <v>7547.03</v>
      </c>
      <c r="FTP11" s="4">
        <v>4603.16</v>
      </c>
      <c r="FTQ11" s="4">
        <v>2700.19</v>
      </c>
      <c r="FTR11" s="4">
        <v>1536.27</v>
      </c>
      <c r="FTS11" s="4">
        <v>4357.12</v>
      </c>
      <c r="FTT11" s="4">
        <v>2304.09</v>
      </c>
      <c r="FTU11" s="4">
        <v>6675.41</v>
      </c>
      <c r="FTV11" s="4">
        <v>4208.09</v>
      </c>
      <c r="FTW11" s="4">
        <v>612.1</v>
      </c>
      <c r="FTX11" s="4">
        <v>2820.28</v>
      </c>
      <c r="FTY11" s="4">
        <v>1289.8399999999999</v>
      </c>
      <c r="FTZ11" s="4">
        <v>22.6</v>
      </c>
      <c r="FUA11" s="4">
        <v>186.57</v>
      </c>
      <c r="FUB11" s="4">
        <v>2567.31</v>
      </c>
      <c r="FUC11" s="4">
        <v>5.94</v>
      </c>
      <c r="FUD11" s="4">
        <v>14727.75</v>
      </c>
      <c r="FUE11" s="4">
        <v>36619.199999999997</v>
      </c>
      <c r="FUF11" s="4">
        <v>220.94</v>
      </c>
      <c r="FUG11" s="4">
        <v>3052.97</v>
      </c>
      <c r="FUH11" s="4">
        <v>4308.09</v>
      </c>
      <c r="FUI11" s="4">
        <v>2899.97</v>
      </c>
      <c r="FUJ11" s="4">
        <v>1820.42</v>
      </c>
      <c r="FUK11" s="4">
        <v>732.99</v>
      </c>
      <c r="FUL11" s="4">
        <v>5518.99</v>
      </c>
      <c r="FUM11" s="4">
        <v>1425.47</v>
      </c>
      <c r="FUN11" s="4">
        <v>8916.73</v>
      </c>
      <c r="FUO11" s="4">
        <v>1601.33</v>
      </c>
      <c r="FUP11" s="4">
        <v>8953.3799999999992</v>
      </c>
      <c r="FUQ11" s="4">
        <v>5688.54</v>
      </c>
      <c r="FUR11" s="4">
        <v>3762.44</v>
      </c>
      <c r="FUS11" s="4">
        <v>49.96</v>
      </c>
      <c r="FUT11" s="4">
        <v>48.08</v>
      </c>
      <c r="FUU11" s="4">
        <v>1999.31</v>
      </c>
      <c r="FUV11" s="4">
        <v>13222.22</v>
      </c>
      <c r="FUW11" s="4">
        <v>48748.36</v>
      </c>
      <c r="FUX11" s="4">
        <v>7525.52</v>
      </c>
      <c r="FUY11" s="4">
        <v>4863.54</v>
      </c>
      <c r="FUZ11" s="4">
        <v>2249.85</v>
      </c>
      <c r="FVA11" s="4">
        <v>4337.12</v>
      </c>
      <c r="FVB11" s="4">
        <v>3653.47</v>
      </c>
      <c r="FVC11" s="4">
        <v>2389.7199999999998</v>
      </c>
      <c r="FVD11" s="4">
        <v>1617.75</v>
      </c>
      <c r="FVE11" s="4">
        <v>592.99</v>
      </c>
      <c r="FVF11" s="4">
        <v>465.02</v>
      </c>
      <c r="FVG11" s="4">
        <v>870.49</v>
      </c>
      <c r="FVH11" s="4">
        <v>1847.53</v>
      </c>
      <c r="FVI11" s="4">
        <v>3654.57</v>
      </c>
      <c r="FVJ11" s="4">
        <v>1467.73</v>
      </c>
      <c r="FVK11" s="4">
        <v>14923.95</v>
      </c>
      <c r="FVL11" s="4">
        <v>2004.93</v>
      </c>
      <c r="FVM11" s="4">
        <v>3429.91</v>
      </c>
      <c r="FVN11" s="4">
        <v>992.94</v>
      </c>
      <c r="FVO11" s="4">
        <v>32.840000000000003</v>
      </c>
      <c r="FVP11" s="4">
        <v>1440.57</v>
      </c>
      <c r="FVQ11" s="4">
        <v>16934.27</v>
      </c>
      <c r="FVR11" s="4">
        <v>1865.98</v>
      </c>
      <c r="FVS11" s="4">
        <v>2677.02</v>
      </c>
      <c r="FVT11" s="4">
        <v>185.35</v>
      </c>
      <c r="FVU11" s="4">
        <v>775.62</v>
      </c>
      <c r="FVV11" s="4">
        <v>4739.8500000000004</v>
      </c>
      <c r="FVW11" s="4">
        <v>4457.09</v>
      </c>
      <c r="FVX11" s="4">
        <v>42879.78</v>
      </c>
      <c r="FVY11" s="4">
        <v>38785.1</v>
      </c>
      <c r="FVZ11" s="4">
        <v>14065.98</v>
      </c>
      <c r="FWA11" s="4">
        <v>11785.2</v>
      </c>
      <c r="FWB11" s="4">
        <v>385.24</v>
      </c>
      <c r="FWC11" s="4">
        <v>8843.49</v>
      </c>
      <c r="FWD11" s="4">
        <v>44.53</v>
      </c>
      <c r="FWE11" s="4">
        <v>109.91</v>
      </c>
      <c r="FWF11" s="4">
        <v>13.17</v>
      </c>
      <c r="FWG11" s="4">
        <v>26271.99</v>
      </c>
      <c r="FWH11" s="4">
        <v>166.88</v>
      </c>
      <c r="FWI11" s="4">
        <v>1071.5</v>
      </c>
      <c r="FWJ11" s="4">
        <v>4889.3100000000004</v>
      </c>
      <c r="FWK11" s="4">
        <v>6693.79</v>
      </c>
      <c r="FWL11" s="4">
        <v>173.54</v>
      </c>
      <c r="FWM11" s="4">
        <v>4553.3599999999997</v>
      </c>
      <c r="FWN11" s="4">
        <v>11035.4</v>
      </c>
      <c r="FWO11" s="4">
        <v>3406.61</v>
      </c>
      <c r="FWP11" s="4">
        <v>2913.58</v>
      </c>
      <c r="FWQ11" s="4">
        <v>1192.3800000000001</v>
      </c>
      <c r="FWR11" s="4">
        <v>1079.57</v>
      </c>
      <c r="FWS11" s="4">
        <v>78383.09</v>
      </c>
      <c r="FWT11" s="4">
        <v>8900.14</v>
      </c>
      <c r="FWU11" s="4">
        <v>4113.53</v>
      </c>
      <c r="FWV11" s="4">
        <v>274.16000000000003</v>
      </c>
      <c r="FWW11" s="4">
        <v>3274.73</v>
      </c>
      <c r="FWX11" s="4">
        <v>693.69</v>
      </c>
      <c r="FWY11" s="4">
        <v>11358.07</v>
      </c>
      <c r="FWZ11" s="4">
        <v>42313.49</v>
      </c>
      <c r="FXA11" s="4">
        <v>14878.99</v>
      </c>
      <c r="FXB11" s="4">
        <v>9333.17</v>
      </c>
      <c r="FXC11" s="4">
        <v>2.64</v>
      </c>
      <c r="FXD11" s="4">
        <v>9369.65</v>
      </c>
      <c r="FXE11" s="4">
        <v>1338.11</v>
      </c>
      <c r="FXF11" s="4">
        <v>28.18</v>
      </c>
      <c r="FXG11" s="4">
        <v>6134.83</v>
      </c>
      <c r="FXH11" s="4">
        <v>10878.19</v>
      </c>
      <c r="FXI11" s="4">
        <v>281.88</v>
      </c>
      <c r="FXJ11" s="4">
        <v>4635.29</v>
      </c>
      <c r="FXK11" s="4">
        <v>1242.98</v>
      </c>
      <c r="FXL11" s="4">
        <v>1802.93</v>
      </c>
      <c r="FXM11" s="4">
        <v>30.27</v>
      </c>
      <c r="FXN11" s="4">
        <v>11113.9</v>
      </c>
      <c r="FXO11" s="4">
        <v>774.11</v>
      </c>
      <c r="FXP11" s="4">
        <v>897.55</v>
      </c>
      <c r="FXQ11" s="4">
        <v>4169.93</v>
      </c>
      <c r="FXR11" s="4">
        <v>3272.69</v>
      </c>
      <c r="FXS11" s="4">
        <v>438.46</v>
      </c>
      <c r="FXT11" s="4">
        <v>3537.2</v>
      </c>
      <c r="FXU11" s="4">
        <v>3244.93</v>
      </c>
      <c r="FXV11" s="4">
        <v>4322.54</v>
      </c>
      <c r="FXW11" s="4">
        <v>16914.23</v>
      </c>
      <c r="FXX11" s="4">
        <v>817.88</v>
      </c>
      <c r="FXY11" s="4">
        <v>411.77</v>
      </c>
      <c r="FXZ11" s="4">
        <v>1114.17</v>
      </c>
      <c r="FYA11" s="4">
        <v>1864.89</v>
      </c>
      <c r="FYB11" s="4">
        <v>9560.14</v>
      </c>
      <c r="FYC11" s="4">
        <v>3798.19</v>
      </c>
      <c r="FYD11" s="4">
        <v>51500.42</v>
      </c>
      <c r="FYE11" s="4">
        <v>7389.32</v>
      </c>
      <c r="FYF11" s="4">
        <v>36.61</v>
      </c>
      <c r="FYG11" s="4">
        <v>2970.04</v>
      </c>
      <c r="FYH11" s="4">
        <v>81837.070000000007</v>
      </c>
      <c r="FYI11" s="4">
        <v>23907.1</v>
      </c>
      <c r="FYJ11" s="4">
        <v>2221.9499999999998</v>
      </c>
      <c r="FYK11" s="4">
        <v>4525.1899999999996</v>
      </c>
      <c r="FYL11" s="4">
        <v>1661.5</v>
      </c>
      <c r="FYM11" s="4">
        <v>4696.0200000000004</v>
      </c>
      <c r="FYN11" s="4">
        <v>1999.25</v>
      </c>
      <c r="FYO11" s="4">
        <v>8568.83</v>
      </c>
      <c r="FYP11" s="4">
        <v>326.72000000000003</v>
      </c>
      <c r="FYQ11" s="4">
        <v>434.87</v>
      </c>
      <c r="FYR11" s="4">
        <v>2204.8200000000002</v>
      </c>
      <c r="FYS11" s="4">
        <v>2287.65</v>
      </c>
      <c r="FYT11" s="4">
        <v>196.92</v>
      </c>
      <c r="FYU11" s="4">
        <v>77932.679999999993</v>
      </c>
      <c r="FYV11" s="4">
        <v>134.58000000000001</v>
      </c>
      <c r="FYW11" s="4">
        <v>1575.39</v>
      </c>
      <c r="FYX11" s="4">
        <v>1214.18</v>
      </c>
      <c r="FYY11" s="4">
        <v>5358.89</v>
      </c>
      <c r="FYZ11" s="4">
        <v>4202.2</v>
      </c>
      <c r="FZA11" s="4">
        <v>771.02</v>
      </c>
      <c r="FZB11" s="4">
        <v>3812.37</v>
      </c>
      <c r="FZC11" s="4">
        <v>4627.68</v>
      </c>
      <c r="FZD11" s="4">
        <v>2752.21</v>
      </c>
      <c r="FZE11" s="4">
        <v>5768.14</v>
      </c>
      <c r="FZF11" s="4">
        <v>795.95</v>
      </c>
      <c r="FZG11" s="4">
        <v>9666.2000000000007</v>
      </c>
      <c r="FZH11" s="4">
        <v>3896.94</v>
      </c>
      <c r="FZI11" s="4">
        <v>27162.720000000001</v>
      </c>
      <c r="FZJ11" s="4">
        <v>6745.32</v>
      </c>
      <c r="FZK11" s="4">
        <v>35919.86</v>
      </c>
      <c r="FZL11" s="4">
        <v>1813.44</v>
      </c>
      <c r="FZM11" s="4">
        <v>32026.53</v>
      </c>
      <c r="FZN11" s="4">
        <v>3924.47</v>
      </c>
      <c r="FZO11" s="4">
        <v>4125.54</v>
      </c>
      <c r="FZP11" s="4">
        <v>3100.73</v>
      </c>
      <c r="FZQ11" s="4">
        <v>2144.4699999999998</v>
      </c>
      <c r="FZR11" s="4">
        <v>2468.44</v>
      </c>
      <c r="FZS11" s="4">
        <v>3003.44</v>
      </c>
      <c r="FZT11" s="4">
        <v>1993.56</v>
      </c>
      <c r="FZU11" s="4">
        <v>1543.11</v>
      </c>
      <c r="FZV11" s="4">
        <v>1532.29</v>
      </c>
      <c r="FZW11" s="4">
        <v>11313.51</v>
      </c>
      <c r="FZX11" s="4">
        <v>2208.2199999999998</v>
      </c>
      <c r="FZY11" s="4">
        <v>793.19</v>
      </c>
      <c r="FZZ11" s="4">
        <v>1232.9100000000001</v>
      </c>
      <c r="GAA11" s="4">
        <v>3406.07</v>
      </c>
      <c r="GAB11" s="4">
        <v>6046.64</v>
      </c>
      <c r="GAC11" s="4">
        <v>4465.95</v>
      </c>
      <c r="GAD11" s="4">
        <v>13.33</v>
      </c>
      <c r="GAE11" s="4">
        <v>14.5</v>
      </c>
      <c r="GAF11" s="4">
        <v>22724.06</v>
      </c>
      <c r="GAG11" s="4">
        <v>695.98</v>
      </c>
      <c r="GAH11" s="4">
        <v>209.89</v>
      </c>
      <c r="GAI11" s="4">
        <v>4928.2700000000004</v>
      </c>
      <c r="GAJ11" s="4">
        <v>1842.97</v>
      </c>
      <c r="GAK11" s="4">
        <v>786.71</v>
      </c>
      <c r="GAL11" s="4">
        <v>2902.76</v>
      </c>
      <c r="GAM11" s="4">
        <v>1241.1300000000001</v>
      </c>
      <c r="GAN11" s="4">
        <v>4767.28</v>
      </c>
      <c r="GAO11" s="4">
        <v>1488.36</v>
      </c>
      <c r="GAP11" s="4">
        <v>9754.75</v>
      </c>
      <c r="GAQ11" s="4">
        <v>477.09</v>
      </c>
      <c r="GAR11" s="4">
        <v>3743.86</v>
      </c>
      <c r="GAS11" s="4">
        <v>7928.38</v>
      </c>
      <c r="GAT11" s="4">
        <v>2743.2</v>
      </c>
      <c r="GAU11" s="4">
        <v>2793.83</v>
      </c>
      <c r="GAV11" s="4">
        <v>1496.06</v>
      </c>
      <c r="GAW11" s="4">
        <v>407.83</v>
      </c>
      <c r="GAX11" s="4">
        <v>926.95</v>
      </c>
      <c r="GAY11" s="4">
        <v>853.44</v>
      </c>
      <c r="GAZ11" s="4">
        <v>947.38</v>
      </c>
      <c r="GBA11" s="4">
        <v>1222.8800000000001</v>
      </c>
      <c r="GBB11" s="4">
        <v>1997.95</v>
      </c>
      <c r="GBC11" s="4">
        <v>2271.2399999999998</v>
      </c>
      <c r="GBD11" s="4">
        <v>1258.5999999999999</v>
      </c>
      <c r="GBE11" s="4">
        <v>4574.2</v>
      </c>
      <c r="GBF11" s="4">
        <v>492.2</v>
      </c>
      <c r="GBG11" s="4">
        <v>36754.04</v>
      </c>
      <c r="GBH11" s="4">
        <v>59.81</v>
      </c>
      <c r="GBI11" s="4">
        <v>4104.33</v>
      </c>
      <c r="GBJ11" s="4">
        <v>11500.21</v>
      </c>
      <c r="GBK11" s="4">
        <v>1892.42</v>
      </c>
      <c r="GBL11" s="4">
        <v>93652.19</v>
      </c>
      <c r="GBM11" s="4">
        <v>36.78</v>
      </c>
      <c r="GBN11" s="4">
        <v>10962.62</v>
      </c>
      <c r="GBO11" s="4">
        <v>1595.69</v>
      </c>
      <c r="GBP11" s="4">
        <v>1063.8499999999999</v>
      </c>
      <c r="GBQ11" s="4">
        <v>3443.98</v>
      </c>
      <c r="GBR11" s="4">
        <v>602.69000000000005</v>
      </c>
      <c r="GBS11" s="4">
        <v>1845.24</v>
      </c>
      <c r="GBT11" s="4">
        <v>8961.0499999999993</v>
      </c>
      <c r="GBU11" s="4">
        <v>16614.849999999999</v>
      </c>
      <c r="GBV11" s="4">
        <v>4496.58</v>
      </c>
      <c r="GBW11" s="4">
        <v>13279.9</v>
      </c>
      <c r="GBX11" s="4">
        <v>2606.3200000000002</v>
      </c>
      <c r="GBY11" s="4">
        <v>720.58</v>
      </c>
      <c r="GBZ11" s="4">
        <v>386.51</v>
      </c>
      <c r="GCA11" s="4">
        <v>1755.24</v>
      </c>
      <c r="GCB11" s="4">
        <v>2211.0100000000002</v>
      </c>
      <c r="GCC11" s="4">
        <v>4359.33</v>
      </c>
      <c r="GCD11" s="4">
        <v>49676.23</v>
      </c>
      <c r="GCE11" s="4">
        <v>33010.11</v>
      </c>
      <c r="GCF11" s="4">
        <v>14232.57</v>
      </c>
      <c r="GCG11" s="4">
        <v>12.82</v>
      </c>
      <c r="GCH11" s="4">
        <v>13.53</v>
      </c>
      <c r="GCI11" s="4">
        <v>19.899999999999999</v>
      </c>
      <c r="GCJ11" s="4">
        <v>472.89</v>
      </c>
      <c r="GCK11" s="4">
        <v>1754.83</v>
      </c>
      <c r="GCL11" s="4">
        <v>464.34</v>
      </c>
      <c r="GCM11" s="4">
        <v>5902.82</v>
      </c>
      <c r="GCN11" s="4">
        <v>1835.63</v>
      </c>
      <c r="GCO11" s="4">
        <v>4686.78</v>
      </c>
      <c r="GCP11" s="4">
        <v>1357.66</v>
      </c>
      <c r="GCQ11" s="4">
        <v>68.209999999999994</v>
      </c>
      <c r="GCR11" s="4">
        <v>1728.97</v>
      </c>
      <c r="GCS11" s="4">
        <v>6744.49</v>
      </c>
      <c r="GCT11" s="4">
        <v>2235.94</v>
      </c>
      <c r="GCU11" s="4">
        <v>26236.57</v>
      </c>
      <c r="GCV11" s="4">
        <v>7380.27</v>
      </c>
      <c r="GCW11" s="4">
        <v>1912.78</v>
      </c>
      <c r="GCX11" s="4">
        <v>99184.77</v>
      </c>
      <c r="GCY11" s="4">
        <v>1797.28</v>
      </c>
      <c r="GCZ11" s="4">
        <v>13653.46</v>
      </c>
      <c r="GDA11" s="4">
        <v>5258.44</v>
      </c>
      <c r="GDB11" s="4">
        <v>246.46</v>
      </c>
      <c r="GDC11" s="4">
        <v>886.41</v>
      </c>
      <c r="GDD11" s="4">
        <v>208.91</v>
      </c>
      <c r="GDE11" s="4">
        <v>3223.3</v>
      </c>
      <c r="GDF11" s="4">
        <v>167.27</v>
      </c>
      <c r="GDG11" s="4">
        <v>243.96</v>
      </c>
      <c r="GDH11" s="4">
        <v>1524.6</v>
      </c>
      <c r="GDI11" s="4">
        <v>35080.21</v>
      </c>
      <c r="GDJ11" s="4">
        <v>1843.64</v>
      </c>
      <c r="GDK11" s="4">
        <v>13258.76</v>
      </c>
      <c r="GDL11" s="4">
        <v>42227.12</v>
      </c>
      <c r="GDM11" s="4">
        <v>10.210000000000001</v>
      </c>
      <c r="GDN11" s="4">
        <v>3316.07</v>
      </c>
      <c r="GDO11" s="4">
        <v>1874.93</v>
      </c>
      <c r="GDP11" s="4">
        <v>21.59</v>
      </c>
      <c r="GDQ11" s="4">
        <v>9017.58</v>
      </c>
      <c r="GDR11" s="4">
        <v>44.97</v>
      </c>
      <c r="GDS11" s="4">
        <v>66875.53</v>
      </c>
      <c r="GDT11" s="4">
        <v>986.18</v>
      </c>
      <c r="GDU11" s="4">
        <v>45191.81</v>
      </c>
      <c r="GDV11" s="4">
        <v>951.89</v>
      </c>
      <c r="GDW11" s="4">
        <v>592.51</v>
      </c>
      <c r="GDX11" s="4">
        <v>190.61</v>
      </c>
      <c r="GDY11" s="4">
        <v>12035.69</v>
      </c>
      <c r="GDZ11" s="4">
        <v>4196.3500000000004</v>
      </c>
      <c r="GEA11" s="4">
        <v>5979.45</v>
      </c>
      <c r="GEB11" s="4">
        <v>3017.88</v>
      </c>
      <c r="GEC11" s="4">
        <v>1.67</v>
      </c>
      <c r="GED11" s="4">
        <v>242.14</v>
      </c>
      <c r="GEE11" s="4">
        <v>24.7</v>
      </c>
      <c r="GEF11" s="4">
        <v>6110.75</v>
      </c>
      <c r="GEG11" s="4">
        <v>661.23</v>
      </c>
      <c r="GEH11" s="4">
        <v>10709.07</v>
      </c>
      <c r="GEI11" s="4">
        <v>4956</v>
      </c>
      <c r="GEJ11" s="4">
        <v>14250.76</v>
      </c>
      <c r="GEK11" s="4">
        <v>3184.06</v>
      </c>
      <c r="GEL11" s="4">
        <v>1290.8399999999999</v>
      </c>
      <c r="GEM11" s="4">
        <v>1003.42</v>
      </c>
      <c r="GEN11" s="4">
        <v>7699.75</v>
      </c>
      <c r="GEO11" s="4">
        <v>13570.7</v>
      </c>
      <c r="GEP11" s="4">
        <v>235.44</v>
      </c>
      <c r="GEQ11" s="4">
        <v>1836.55</v>
      </c>
      <c r="GER11" s="4">
        <v>350.92</v>
      </c>
      <c r="GES11" s="4">
        <v>35986.03</v>
      </c>
      <c r="GET11" s="4">
        <v>7902.26</v>
      </c>
      <c r="GEU11" s="4">
        <v>6180.22</v>
      </c>
      <c r="GEV11" s="4">
        <v>839.82</v>
      </c>
      <c r="GEW11" s="4">
        <v>7363.09</v>
      </c>
      <c r="GEX11" s="4">
        <v>1539.15</v>
      </c>
      <c r="GEY11" s="4">
        <v>219.41</v>
      </c>
      <c r="GEZ11" s="4">
        <v>1529.54</v>
      </c>
      <c r="GFA11" s="4">
        <v>7775.53</v>
      </c>
      <c r="GFB11" s="4">
        <v>5012.95</v>
      </c>
      <c r="GFC11" s="4">
        <v>1460.45</v>
      </c>
      <c r="GFD11" s="4">
        <v>7749.72</v>
      </c>
      <c r="GFE11" s="4">
        <v>3284.19</v>
      </c>
      <c r="GFF11" s="4">
        <v>683.79</v>
      </c>
      <c r="GFG11" s="4">
        <v>8952.51</v>
      </c>
      <c r="GFH11" s="4">
        <v>8030.34</v>
      </c>
      <c r="GFI11" s="4">
        <v>5897.57</v>
      </c>
      <c r="GFJ11" s="4">
        <v>28631.82</v>
      </c>
      <c r="GFK11" s="4">
        <v>1686.06</v>
      </c>
      <c r="GFL11" s="4">
        <v>2779.59</v>
      </c>
      <c r="GFM11" s="4">
        <v>2127.23</v>
      </c>
      <c r="GFN11" s="4">
        <v>404.2</v>
      </c>
      <c r="GFO11" s="4">
        <v>13128.26</v>
      </c>
      <c r="GFP11" s="4">
        <v>105.17</v>
      </c>
      <c r="GFQ11" s="4">
        <v>279.22000000000003</v>
      </c>
      <c r="GFR11" s="4">
        <v>2852.89</v>
      </c>
      <c r="GFS11" s="4">
        <v>38.409999999999997</v>
      </c>
      <c r="GFT11" s="4">
        <v>543.75</v>
      </c>
      <c r="GFU11" s="4">
        <v>916.02</v>
      </c>
      <c r="GFV11" s="4">
        <v>11594.53</v>
      </c>
      <c r="GFW11" s="4">
        <v>1527.08</v>
      </c>
      <c r="GFX11" s="4">
        <v>4649.8999999999996</v>
      </c>
      <c r="GFY11" s="4">
        <v>2837.7</v>
      </c>
      <c r="GFZ11" s="4">
        <v>10.29</v>
      </c>
      <c r="GGA11" s="4">
        <v>25057.42</v>
      </c>
      <c r="GGB11" s="4">
        <v>6564.62</v>
      </c>
      <c r="GGC11" s="4">
        <v>77.81</v>
      </c>
      <c r="GGD11" s="4">
        <v>39.69</v>
      </c>
      <c r="GGE11" s="4">
        <v>627.88</v>
      </c>
      <c r="GGF11" s="4">
        <v>1367.68</v>
      </c>
      <c r="GGG11" s="4">
        <v>33050.33</v>
      </c>
      <c r="GGH11" s="4">
        <v>1120.25</v>
      </c>
      <c r="GGI11" s="4">
        <v>9523.74</v>
      </c>
      <c r="GGJ11" s="4">
        <v>4034.3</v>
      </c>
      <c r="GGK11" s="4">
        <v>275.49</v>
      </c>
      <c r="GGL11" s="4">
        <v>2838.37</v>
      </c>
      <c r="GGM11" s="4">
        <v>1189.55</v>
      </c>
      <c r="GGN11" s="4">
        <v>8121.5</v>
      </c>
      <c r="GGO11" s="4">
        <v>1126.3</v>
      </c>
      <c r="GGP11" s="4">
        <v>2739.57</v>
      </c>
      <c r="GGQ11" s="4">
        <v>2722.62</v>
      </c>
      <c r="GGR11" s="4">
        <v>3148.38</v>
      </c>
      <c r="GGS11" s="4">
        <v>1468.62</v>
      </c>
      <c r="GGT11" s="4">
        <v>4652.72</v>
      </c>
      <c r="GGU11" s="4">
        <v>10295.57</v>
      </c>
      <c r="GGV11" s="4">
        <v>9985.84</v>
      </c>
      <c r="GGW11" s="4">
        <v>6521.1</v>
      </c>
      <c r="GGX11" s="4">
        <v>858.64</v>
      </c>
      <c r="GGY11" s="4">
        <v>13099.53</v>
      </c>
      <c r="GGZ11" s="4">
        <v>1874.52</v>
      </c>
      <c r="GHA11" s="4">
        <v>41.81</v>
      </c>
      <c r="GHB11" s="4">
        <v>4540.79</v>
      </c>
      <c r="GHC11" s="4">
        <v>4742.8100000000004</v>
      </c>
      <c r="GHD11" s="4">
        <v>13748.29</v>
      </c>
      <c r="GHE11" s="4">
        <v>40.82</v>
      </c>
      <c r="GHF11" s="4">
        <v>3840.21</v>
      </c>
      <c r="GHG11" s="4">
        <v>33648.51</v>
      </c>
      <c r="GHH11" s="4">
        <v>4096.8900000000003</v>
      </c>
      <c r="GHI11" s="4">
        <v>18225.009999999998</v>
      </c>
      <c r="GHJ11" s="4">
        <v>3419.6</v>
      </c>
      <c r="GHK11" s="4">
        <v>1078.6600000000001</v>
      </c>
      <c r="GHL11" s="4">
        <v>1607.46</v>
      </c>
      <c r="GHM11" s="4">
        <v>1687.8</v>
      </c>
      <c r="GHN11" s="4">
        <v>366.4</v>
      </c>
      <c r="GHO11" s="4">
        <v>40952.97</v>
      </c>
      <c r="GHP11" s="4">
        <v>17195.509999999998</v>
      </c>
      <c r="GHQ11" s="4">
        <v>691.2</v>
      </c>
      <c r="GHR11" s="4">
        <v>1927.98</v>
      </c>
      <c r="GHS11" s="4">
        <v>48.43</v>
      </c>
      <c r="GHT11" s="4">
        <v>4564.08</v>
      </c>
      <c r="GHU11" s="4">
        <v>7274.81</v>
      </c>
      <c r="GHV11" s="4">
        <v>9033</v>
      </c>
      <c r="GHW11" s="4">
        <v>1956.46</v>
      </c>
      <c r="GHX11" s="4">
        <v>1020.65</v>
      </c>
      <c r="GHY11" s="4">
        <v>4834.93</v>
      </c>
      <c r="GHZ11" s="4">
        <v>14166.78</v>
      </c>
      <c r="GIA11" s="4">
        <v>13714.01</v>
      </c>
      <c r="GIB11" s="4">
        <v>23.77</v>
      </c>
      <c r="GIC11" s="4">
        <v>33748.99</v>
      </c>
      <c r="GID11" s="4">
        <v>285.97000000000003</v>
      </c>
      <c r="GIE11" s="4">
        <v>1673.49</v>
      </c>
      <c r="GIF11" s="4">
        <v>899.09</v>
      </c>
      <c r="GIG11" s="4">
        <v>4208.26</v>
      </c>
      <c r="GIH11" s="4">
        <v>5226.4799999999996</v>
      </c>
      <c r="GII11" s="4">
        <v>37.770000000000003</v>
      </c>
      <c r="GIJ11" s="4">
        <v>44207.73</v>
      </c>
      <c r="GIK11" s="4">
        <v>570.98</v>
      </c>
      <c r="GIL11" s="4">
        <v>604.11</v>
      </c>
      <c r="GIM11" s="4">
        <v>43515.65</v>
      </c>
      <c r="GIN11" s="4">
        <v>10525.63</v>
      </c>
      <c r="GIO11" s="4">
        <v>3253.69</v>
      </c>
      <c r="GIP11" s="4">
        <v>7510.86</v>
      </c>
      <c r="GIQ11" s="4">
        <v>14304.51</v>
      </c>
      <c r="GIR11" s="4">
        <v>13749.03</v>
      </c>
      <c r="GIS11" s="4">
        <v>331.02</v>
      </c>
      <c r="GIT11" s="4">
        <v>6815.71</v>
      </c>
      <c r="GIU11" s="4">
        <v>3425.16</v>
      </c>
      <c r="GIV11" s="4">
        <v>3965.94</v>
      </c>
      <c r="GIW11" s="4">
        <v>77512.179999999993</v>
      </c>
      <c r="GIX11" s="4">
        <v>42301.14</v>
      </c>
      <c r="GIY11" s="4">
        <v>1510.45</v>
      </c>
      <c r="GIZ11" s="4">
        <v>1161.8</v>
      </c>
      <c r="GJA11" s="4">
        <v>10857.82</v>
      </c>
      <c r="GJB11" s="4">
        <v>44.43</v>
      </c>
      <c r="GJC11" s="4">
        <v>14159.94</v>
      </c>
      <c r="GJD11" s="4">
        <v>7392.62</v>
      </c>
      <c r="GJE11" s="4">
        <v>9669.11</v>
      </c>
      <c r="GJF11" s="4">
        <v>89905.68</v>
      </c>
      <c r="GJG11" s="4">
        <v>549.11</v>
      </c>
      <c r="GJH11" s="4">
        <v>14.34</v>
      </c>
      <c r="GJI11" s="4">
        <v>5469.23</v>
      </c>
      <c r="GJJ11" s="4">
        <v>3.61</v>
      </c>
      <c r="GJK11" s="4">
        <v>1254.33</v>
      </c>
      <c r="GJL11" s="4">
        <v>355.3</v>
      </c>
      <c r="GJM11" s="4">
        <v>1961.26</v>
      </c>
      <c r="GJN11" s="4">
        <v>205.29</v>
      </c>
      <c r="GJO11" s="4">
        <v>531.70000000000005</v>
      </c>
      <c r="GJP11" s="4">
        <v>12115.71</v>
      </c>
      <c r="GJQ11" s="4">
        <v>6327.19</v>
      </c>
      <c r="GJR11" s="4">
        <v>6289.38</v>
      </c>
      <c r="GJS11" s="4">
        <v>2913.49</v>
      </c>
      <c r="GJT11" s="4">
        <v>175.09</v>
      </c>
      <c r="GJU11" s="4">
        <v>68570.87</v>
      </c>
      <c r="GJV11" s="4">
        <v>429.56</v>
      </c>
      <c r="GJW11" s="4">
        <v>11610.98</v>
      </c>
      <c r="GJX11" s="4">
        <v>4927.96</v>
      </c>
      <c r="GJY11" s="4">
        <v>4391.12</v>
      </c>
      <c r="GJZ11" s="4">
        <v>1742.69</v>
      </c>
      <c r="GKA11" s="4">
        <v>25.57</v>
      </c>
      <c r="GKB11" s="4">
        <v>1595.36</v>
      </c>
      <c r="GKC11" s="4">
        <v>1447.34</v>
      </c>
      <c r="GKD11" s="4">
        <v>3602.59</v>
      </c>
      <c r="GKE11" s="4">
        <v>2562.91</v>
      </c>
      <c r="GKF11" s="4">
        <v>2704.74</v>
      </c>
      <c r="GKG11" s="4">
        <v>17.690000000000001</v>
      </c>
      <c r="GKH11" s="4">
        <v>1266.49</v>
      </c>
      <c r="GKI11" s="4">
        <v>36540.620000000003</v>
      </c>
      <c r="GKJ11" s="4">
        <v>3972.18</v>
      </c>
      <c r="GKK11" s="4">
        <v>1703.22</v>
      </c>
      <c r="GKL11" s="4">
        <v>1956.48</v>
      </c>
      <c r="GKM11" s="4">
        <v>4346.8500000000004</v>
      </c>
      <c r="GKN11" s="4">
        <v>1543.53</v>
      </c>
      <c r="GKO11" s="4">
        <v>15916.44</v>
      </c>
      <c r="GKP11" s="4">
        <v>548.74</v>
      </c>
      <c r="GKQ11" s="4">
        <v>677.94</v>
      </c>
      <c r="GKR11" s="4">
        <v>4172.43</v>
      </c>
      <c r="GKS11" s="4">
        <v>10869.69</v>
      </c>
      <c r="GKT11" s="4">
        <v>2655.69</v>
      </c>
      <c r="GKU11" s="4">
        <v>509.87</v>
      </c>
      <c r="GKV11" s="4">
        <v>4520.12</v>
      </c>
      <c r="GKW11" s="4">
        <v>3005.07</v>
      </c>
      <c r="GKX11" s="4">
        <v>35261.97</v>
      </c>
      <c r="GKY11" s="4">
        <v>6779.66</v>
      </c>
      <c r="GKZ11" s="4">
        <v>2564.79</v>
      </c>
      <c r="GLA11" s="4">
        <v>3369.98</v>
      </c>
      <c r="GLB11" s="4">
        <v>1939.55</v>
      </c>
      <c r="GLC11" s="4">
        <v>1622.56</v>
      </c>
      <c r="GLD11" s="4">
        <v>872.43</v>
      </c>
      <c r="GLE11" s="4">
        <v>2855.91</v>
      </c>
      <c r="GLF11" s="4">
        <v>2887.88</v>
      </c>
      <c r="GLG11" s="4">
        <v>278.86</v>
      </c>
      <c r="GLH11" s="4">
        <v>4208.63</v>
      </c>
      <c r="GLI11" s="4">
        <v>14.61</v>
      </c>
      <c r="GLJ11" s="4">
        <v>2629.6</v>
      </c>
      <c r="GLK11" s="4">
        <v>14642.51</v>
      </c>
      <c r="GLL11" s="4">
        <v>1904.75</v>
      </c>
      <c r="GLM11" s="4">
        <v>1472.96</v>
      </c>
      <c r="GLN11" s="4">
        <v>1802.59</v>
      </c>
      <c r="GLO11" s="4">
        <v>6827.24</v>
      </c>
      <c r="GLP11" s="4">
        <v>9799.49</v>
      </c>
      <c r="GLQ11" s="4">
        <v>349.51</v>
      </c>
      <c r="GLR11" s="4">
        <v>895.08</v>
      </c>
      <c r="GLS11" s="4">
        <v>6783.91</v>
      </c>
      <c r="GLT11" s="4">
        <v>546.12</v>
      </c>
      <c r="GLU11" s="4">
        <v>1246.9100000000001</v>
      </c>
      <c r="GLV11" s="4">
        <v>152.01</v>
      </c>
      <c r="GLW11" s="4">
        <v>10776.21</v>
      </c>
      <c r="GLX11" s="4">
        <v>21.25</v>
      </c>
      <c r="GLY11" s="4">
        <v>338.25</v>
      </c>
      <c r="GLZ11" s="4">
        <v>1782.85</v>
      </c>
      <c r="GMA11" s="4">
        <v>643.58000000000004</v>
      </c>
      <c r="GMB11" s="4">
        <v>13021.83</v>
      </c>
      <c r="GMC11" s="4">
        <v>4061.72</v>
      </c>
      <c r="GMD11" s="4">
        <v>11213.22</v>
      </c>
      <c r="GME11" s="4">
        <v>8753.32</v>
      </c>
      <c r="GMF11" s="4">
        <v>1595.15</v>
      </c>
      <c r="GMG11" s="4">
        <v>11125.14</v>
      </c>
      <c r="GMH11" s="4">
        <v>884.46</v>
      </c>
      <c r="GMI11" s="4">
        <v>1122.1400000000001</v>
      </c>
      <c r="GMJ11" s="4">
        <v>556.17999999999995</v>
      </c>
      <c r="GMK11" s="4">
        <v>1595.37</v>
      </c>
      <c r="GML11" s="4">
        <v>9004.99</v>
      </c>
      <c r="GMM11" s="4">
        <v>254.79</v>
      </c>
      <c r="GMN11" s="4">
        <v>416.42</v>
      </c>
      <c r="GMO11" s="4">
        <v>37322.870000000003</v>
      </c>
      <c r="GMP11" s="4">
        <v>1420.01</v>
      </c>
      <c r="GMQ11" s="4">
        <v>844.78</v>
      </c>
      <c r="GMR11" s="4">
        <v>3168.14</v>
      </c>
      <c r="GMS11" s="4">
        <v>3692.37</v>
      </c>
      <c r="GMT11" s="4">
        <v>12313.02</v>
      </c>
      <c r="GMU11" s="4">
        <v>2919.8</v>
      </c>
      <c r="GMV11" s="4">
        <v>10517.35</v>
      </c>
      <c r="GMW11" s="4">
        <v>49866.27</v>
      </c>
      <c r="GMX11" s="4">
        <v>32549.71</v>
      </c>
      <c r="GMY11" s="4">
        <v>55248.29</v>
      </c>
      <c r="GMZ11" s="4">
        <v>3336.47</v>
      </c>
      <c r="GNA11" s="4">
        <v>13327.88</v>
      </c>
      <c r="GNB11" s="4">
        <v>14.72</v>
      </c>
      <c r="GNC11" s="4">
        <v>1816.54</v>
      </c>
      <c r="GND11" s="4">
        <v>3439.25</v>
      </c>
      <c r="GNE11" s="4">
        <v>2739.12</v>
      </c>
      <c r="GNF11" s="4">
        <v>1599.08</v>
      </c>
      <c r="GNG11" s="4">
        <v>1579.66</v>
      </c>
      <c r="GNH11" s="4">
        <v>2608</v>
      </c>
      <c r="GNI11" s="4">
        <v>1240.1199999999999</v>
      </c>
      <c r="GNJ11" s="4">
        <v>5917.68</v>
      </c>
      <c r="GNK11" s="4">
        <v>4346.4399999999996</v>
      </c>
      <c r="GNL11" s="4">
        <v>7707.34</v>
      </c>
      <c r="GNM11" s="4">
        <v>2733.54</v>
      </c>
      <c r="GNN11" s="4">
        <v>5388.64</v>
      </c>
      <c r="GNO11" s="4">
        <v>38.03</v>
      </c>
      <c r="GNP11" s="4">
        <v>448.88</v>
      </c>
      <c r="GNQ11" s="4">
        <v>76737.440000000002</v>
      </c>
      <c r="GNR11" s="4">
        <v>47.04</v>
      </c>
      <c r="GNS11" s="4">
        <v>16.39</v>
      </c>
      <c r="GNT11" s="4">
        <v>10295.59</v>
      </c>
      <c r="GNU11" s="4">
        <v>12840.98</v>
      </c>
      <c r="GNV11" s="4">
        <v>1680.28</v>
      </c>
      <c r="GNW11" s="4">
        <v>2230.33</v>
      </c>
      <c r="GNX11" s="4">
        <v>13293.56</v>
      </c>
      <c r="GNY11" s="4">
        <v>1726.06</v>
      </c>
      <c r="GNZ11" s="4">
        <v>13593.22</v>
      </c>
      <c r="GOA11" s="4">
        <v>13511.91</v>
      </c>
      <c r="GOB11" s="4">
        <v>1104.1199999999999</v>
      </c>
      <c r="GOC11" s="4">
        <v>1322.96</v>
      </c>
      <c r="GOD11" s="4">
        <v>4404.62</v>
      </c>
      <c r="GOE11" s="4">
        <v>4038.52</v>
      </c>
      <c r="GOF11" s="4">
        <v>1689.46</v>
      </c>
      <c r="GOG11" s="4">
        <v>2092.2800000000002</v>
      </c>
      <c r="GOH11" s="4">
        <v>186.27</v>
      </c>
      <c r="GOI11" s="4">
        <v>1209.58</v>
      </c>
      <c r="GOJ11" s="4">
        <v>5272.53</v>
      </c>
      <c r="GOK11" s="4">
        <v>6452.65</v>
      </c>
      <c r="GOL11" s="4">
        <v>3228.55</v>
      </c>
      <c r="GOM11" s="4">
        <v>3266.98</v>
      </c>
      <c r="GON11" s="4">
        <v>256.20999999999998</v>
      </c>
      <c r="GOO11" s="4">
        <v>26.28</v>
      </c>
      <c r="GOP11" s="4">
        <v>164.77</v>
      </c>
      <c r="GOQ11" s="4">
        <v>828.86</v>
      </c>
      <c r="GOR11" s="4">
        <v>479.58</v>
      </c>
      <c r="GOS11" s="4">
        <v>2237.52</v>
      </c>
      <c r="GOT11" s="4">
        <v>6552.4</v>
      </c>
      <c r="GOU11" s="4">
        <v>920.37</v>
      </c>
      <c r="GOV11" s="4">
        <v>1235.6400000000001</v>
      </c>
      <c r="GOW11" s="4">
        <v>1862.28</v>
      </c>
      <c r="GOX11" s="4">
        <v>1360.95</v>
      </c>
      <c r="GOY11" s="4">
        <v>1907.09</v>
      </c>
      <c r="GOZ11" s="4">
        <v>4188.3900000000003</v>
      </c>
      <c r="GPA11" s="4">
        <v>8334.4500000000007</v>
      </c>
      <c r="GPB11" s="4">
        <v>7.65</v>
      </c>
      <c r="GPC11" s="4">
        <v>4325.34</v>
      </c>
      <c r="GPD11" s="4">
        <v>2893.31</v>
      </c>
      <c r="GPE11" s="4">
        <v>1521.55</v>
      </c>
      <c r="GPF11" s="4">
        <v>10255.94</v>
      </c>
      <c r="GPG11" s="4">
        <v>1853.21</v>
      </c>
      <c r="GPH11" s="4">
        <v>1670.35</v>
      </c>
      <c r="GPI11" s="4">
        <v>2058.4899999999998</v>
      </c>
      <c r="GPJ11" s="4">
        <v>241.03</v>
      </c>
      <c r="GPK11" s="4">
        <v>8259.09</v>
      </c>
      <c r="GPL11" s="4">
        <v>7197.07</v>
      </c>
      <c r="GPM11" s="4">
        <v>2909.04</v>
      </c>
      <c r="GPN11" s="4">
        <v>2911.96</v>
      </c>
      <c r="GPO11" s="4">
        <v>737.06</v>
      </c>
      <c r="GPP11" s="4">
        <v>112.8</v>
      </c>
      <c r="GPQ11" s="4">
        <v>44.05</v>
      </c>
      <c r="GPR11" s="4">
        <v>47.27</v>
      </c>
      <c r="GPS11" s="4">
        <v>11933.18</v>
      </c>
      <c r="GPT11" s="4">
        <v>6761.47</v>
      </c>
      <c r="GPU11" s="4">
        <v>2546.65</v>
      </c>
      <c r="GPV11" s="4">
        <v>349.88</v>
      </c>
      <c r="GPW11" s="4">
        <v>910.87</v>
      </c>
      <c r="GPX11" s="4">
        <v>1735.97</v>
      </c>
      <c r="GPY11" s="4">
        <v>4270.7299999999996</v>
      </c>
      <c r="GPZ11" s="4">
        <v>15871.93</v>
      </c>
      <c r="GQA11" s="4">
        <v>14031.52</v>
      </c>
      <c r="GQB11" s="4">
        <v>29667.81</v>
      </c>
      <c r="GQC11" s="4">
        <v>68.8</v>
      </c>
      <c r="GQD11" s="4">
        <v>9738.35</v>
      </c>
      <c r="GQE11" s="4">
        <v>1127.28</v>
      </c>
      <c r="GQF11" s="4">
        <v>372.14</v>
      </c>
      <c r="GQG11" s="4">
        <v>636.37</v>
      </c>
      <c r="GQH11" s="4">
        <v>429.96</v>
      </c>
      <c r="GQI11" s="4">
        <v>3596.78</v>
      </c>
      <c r="GQJ11" s="4">
        <v>1098.29</v>
      </c>
      <c r="GQK11" s="4">
        <v>1671.39</v>
      </c>
      <c r="GQL11" s="4">
        <v>237.49</v>
      </c>
      <c r="GQM11" s="4">
        <v>36187.480000000003</v>
      </c>
      <c r="GQN11" s="4">
        <v>890.12</v>
      </c>
      <c r="GQO11" s="4">
        <v>3699.77</v>
      </c>
      <c r="GQP11" s="4">
        <v>671.86</v>
      </c>
      <c r="GQQ11" s="4">
        <v>3759.45</v>
      </c>
      <c r="GQR11" s="4">
        <v>496.01</v>
      </c>
      <c r="GQS11" s="4">
        <v>5423.76</v>
      </c>
      <c r="GQT11" s="4">
        <v>14813.18</v>
      </c>
      <c r="GQU11" s="4">
        <v>842.11</v>
      </c>
      <c r="GQV11" s="4">
        <v>726</v>
      </c>
      <c r="GQW11" s="4">
        <v>1989.19</v>
      </c>
      <c r="GQX11" s="4">
        <v>8855.36</v>
      </c>
      <c r="GQY11" s="4">
        <v>4320.4399999999996</v>
      </c>
      <c r="GQZ11" s="4">
        <v>291.48</v>
      </c>
      <c r="GRA11" s="4">
        <v>5188.76</v>
      </c>
      <c r="GRB11" s="4">
        <v>315.82</v>
      </c>
      <c r="GRC11" s="4">
        <v>3245.85</v>
      </c>
      <c r="GRD11" s="4">
        <v>1814.58</v>
      </c>
      <c r="GRE11" s="4">
        <v>1975.55</v>
      </c>
      <c r="GRF11" s="4">
        <v>4789.29</v>
      </c>
      <c r="GRG11" s="4">
        <v>7596.09</v>
      </c>
      <c r="GRH11" s="4">
        <v>586.14</v>
      </c>
      <c r="GRI11" s="4">
        <v>999.63</v>
      </c>
      <c r="GRJ11" s="4">
        <v>458.29</v>
      </c>
      <c r="GRK11" s="4">
        <v>10763.12</v>
      </c>
      <c r="GRL11" s="4">
        <v>5985.7</v>
      </c>
      <c r="GRM11" s="4">
        <v>1942.31</v>
      </c>
      <c r="GRN11" s="4">
        <v>13774.33</v>
      </c>
      <c r="GRO11" s="4">
        <v>6767.82</v>
      </c>
      <c r="GRP11" s="4">
        <v>1771.73</v>
      </c>
      <c r="GRQ11" s="4">
        <v>49.02</v>
      </c>
      <c r="GRR11" s="4">
        <v>11505.67</v>
      </c>
      <c r="GRS11" s="4">
        <v>643.22</v>
      </c>
      <c r="GRT11" s="4">
        <v>45.65</v>
      </c>
      <c r="GRU11" s="4">
        <v>38.1</v>
      </c>
      <c r="GRV11" s="4">
        <v>7799.7</v>
      </c>
      <c r="GRW11" s="4">
        <v>1179.98</v>
      </c>
      <c r="GRX11" s="4">
        <v>9604.26</v>
      </c>
      <c r="GRY11" s="4">
        <v>30869.31</v>
      </c>
      <c r="GRZ11" s="4">
        <v>2192.94</v>
      </c>
      <c r="GSA11" s="4">
        <v>5698.71</v>
      </c>
      <c r="GSB11" s="4">
        <v>287.08</v>
      </c>
      <c r="GSC11" s="4">
        <v>4722.1499999999996</v>
      </c>
      <c r="GSD11" s="4">
        <v>546.36</v>
      </c>
      <c r="GSE11" s="4">
        <v>13443.55</v>
      </c>
      <c r="GSF11" s="4">
        <v>1253.68</v>
      </c>
      <c r="GSG11" s="4">
        <v>4265.6400000000003</v>
      </c>
      <c r="GSH11" s="4">
        <v>4580.8999999999996</v>
      </c>
      <c r="GSI11" s="4">
        <v>599.71</v>
      </c>
      <c r="GSJ11" s="4">
        <v>46705.98</v>
      </c>
      <c r="GSK11" s="4">
        <v>40446.18</v>
      </c>
      <c r="GSL11" s="4">
        <v>260.27</v>
      </c>
      <c r="GSM11" s="4">
        <v>1128.3599999999999</v>
      </c>
      <c r="GSN11" s="4">
        <v>3246.98</v>
      </c>
      <c r="GSO11" s="4">
        <v>3351.73</v>
      </c>
      <c r="GSP11" s="4">
        <v>1795.1</v>
      </c>
      <c r="GSQ11" s="4">
        <v>2761.92</v>
      </c>
      <c r="GSR11" s="4">
        <v>3681.29</v>
      </c>
      <c r="GSS11" s="4">
        <v>581.08000000000004</v>
      </c>
      <c r="GST11" s="4">
        <v>2539.85</v>
      </c>
      <c r="GSU11" s="4">
        <v>20338.599999999999</v>
      </c>
      <c r="GSV11" s="4">
        <v>4716.78</v>
      </c>
      <c r="GSW11" s="4">
        <v>434.84</v>
      </c>
      <c r="GSX11" s="4">
        <v>38.270000000000003</v>
      </c>
      <c r="GSY11" s="4">
        <v>48.75</v>
      </c>
      <c r="GSZ11" s="4">
        <v>1582.14</v>
      </c>
      <c r="GTA11" s="4">
        <v>3641.4</v>
      </c>
      <c r="GTB11" s="4">
        <v>3806.24</v>
      </c>
      <c r="GTC11" s="4">
        <v>517.05999999999995</v>
      </c>
      <c r="GTD11" s="4">
        <v>13678.81</v>
      </c>
      <c r="GTE11" s="4">
        <v>9373.5400000000009</v>
      </c>
      <c r="GTF11" s="4">
        <v>38.54</v>
      </c>
      <c r="GTG11" s="4">
        <v>3971.5</v>
      </c>
      <c r="GTH11" s="4">
        <v>1059.17</v>
      </c>
      <c r="GTI11" s="4">
        <v>3.18</v>
      </c>
      <c r="GTJ11" s="4">
        <v>4242.74</v>
      </c>
      <c r="GTK11" s="4">
        <v>1111.17</v>
      </c>
      <c r="GTL11" s="4">
        <v>2964.76</v>
      </c>
      <c r="GTM11" s="4">
        <v>4565.03</v>
      </c>
      <c r="GTN11" s="4">
        <v>3033.19</v>
      </c>
      <c r="GTO11" s="4">
        <v>7276.93</v>
      </c>
      <c r="GTP11" s="4">
        <v>7879.46</v>
      </c>
      <c r="GTQ11" s="4">
        <v>6150.22</v>
      </c>
      <c r="GTR11" s="4">
        <v>569.11</v>
      </c>
      <c r="GTS11" s="4">
        <v>11571.95</v>
      </c>
      <c r="GTT11" s="4">
        <v>2731.8</v>
      </c>
      <c r="GTU11" s="4">
        <v>17311.02</v>
      </c>
      <c r="GTV11" s="4">
        <v>3559.71</v>
      </c>
      <c r="GTW11" s="4">
        <v>32.880000000000003</v>
      </c>
      <c r="GTX11" s="4">
        <v>11991.71</v>
      </c>
      <c r="GTY11" s="4">
        <v>78.790000000000006</v>
      </c>
      <c r="GTZ11" s="4">
        <v>21.59</v>
      </c>
      <c r="GUA11" s="4">
        <v>8564.64</v>
      </c>
      <c r="GUB11" s="4">
        <v>1828.98</v>
      </c>
      <c r="GUC11" s="4">
        <v>1840.26</v>
      </c>
      <c r="GUD11" s="4">
        <v>4793.17</v>
      </c>
      <c r="GUE11" s="4">
        <v>992.47</v>
      </c>
      <c r="GUF11" s="4">
        <v>1715.93</v>
      </c>
      <c r="GUG11" s="4">
        <v>202.49</v>
      </c>
      <c r="GUH11" s="4">
        <v>270.45999999999998</v>
      </c>
      <c r="GUI11" s="4">
        <v>1153.97</v>
      </c>
      <c r="GUJ11" s="4">
        <v>2763.45</v>
      </c>
      <c r="GUK11" s="4">
        <v>28.8</v>
      </c>
      <c r="GUL11" s="4">
        <v>1079.07</v>
      </c>
      <c r="GUM11" s="4">
        <v>1213.68</v>
      </c>
      <c r="GUN11" s="4">
        <v>552.54999999999995</v>
      </c>
      <c r="GUO11" s="4">
        <v>2222.7399999999998</v>
      </c>
      <c r="GUP11" s="4">
        <v>3034.06</v>
      </c>
      <c r="GUQ11" s="4">
        <v>5893.34</v>
      </c>
      <c r="GUR11" s="4">
        <v>47.12</v>
      </c>
      <c r="GUS11" s="4">
        <v>4514.3</v>
      </c>
      <c r="GUT11" s="4">
        <v>379.67</v>
      </c>
      <c r="GUU11" s="4">
        <v>1736.03</v>
      </c>
      <c r="GUV11" s="4">
        <v>36.380000000000003</v>
      </c>
      <c r="GUW11" s="4">
        <v>263.19</v>
      </c>
      <c r="GUX11" s="4">
        <v>3662.8</v>
      </c>
      <c r="GUY11" s="4">
        <v>2303.5700000000002</v>
      </c>
      <c r="GUZ11" s="4">
        <v>2387.02</v>
      </c>
      <c r="GVA11" s="4">
        <v>3881.91</v>
      </c>
      <c r="GVB11" s="4">
        <v>10161.700000000001</v>
      </c>
      <c r="GVC11" s="4">
        <v>14354.93</v>
      </c>
      <c r="GVD11" s="4">
        <v>17.84</v>
      </c>
      <c r="GVE11" s="4">
        <v>3344.41</v>
      </c>
      <c r="GVF11" s="4">
        <v>5971.37</v>
      </c>
      <c r="GVG11" s="4">
        <v>20.010000000000002</v>
      </c>
      <c r="GVH11" s="4">
        <v>1474.63</v>
      </c>
      <c r="GVI11" s="4">
        <v>43666.13</v>
      </c>
      <c r="GVJ11" s="4">
        <v>1783.3</v>
      </c>
      <c r="GVK11" s="4">
        <v>1743.29</v>
      </c>
      <c r="GVL11" s="4">
        <v>407.91</v>
      </c>
      <c r="GVM11" s="4">
        <v>45997.7</v>
      </c>
      <c r="GVN11" s="4">
        <v>11631.44</v>
      </c>
      <c r="GVO11" s="4">
        <v>53.13</v>
      </c>
      <c r="GVP11" s="4">
        <v>415.8</v>
      </c>
      <c r="GVQ11" s="4">
        <v>3550.18</v>
      </c>
      <c r="GVR11" s="4">
        <v>540.6</v>
      </c>
      <c r="GVS11" s="4">
        <v>8363.93</v>
      </c>
      <c r="GVT11" s="4">
        <v>6900.97</v>
      </c>
      <c r="GVU11" s="4">
        <v>371.03</v>
      </c>
      <c r="GVV11" s="4">
        <v>22097.19</v>
      </c>
      <c r="GVW11" s="4">
        <v>12838.21</v>
      </c>
      <c r="GVX11" s="4">
        <v>1588.36</v>
      </c>
      <c r="GVY11" s="4">
        <v>265.74</v>
      </c>
      <c r="GVZ11" s="4">
        <v>1284.95</v>
      </c>
      <c r="GWA11" s="4">
        <v>13908.51</v>
      </c>
      <c r="GWB11" s="4">
        <v>8887.7099999999991</v>
      </c>
      <c r="GWC11" s="4">
        <v>4301.16</v>
      </c>
      <c r="GWD11" s="4">
        <v>94556.85</v>
      </c>
      <c r="GWE11" s="4">
        <v>2153.27</v>
      </c>
      <c r="GWF11" s="4">
        <v>39019.86</v>
      </c>
      <c r="GWG11" s="4">
        <v>3992.58</v>
      </c>
      <c r="GWH11" s="4">
        <v>41950.13</v>
      </c>
      <c r="GWI11" s="4">
        <v>59644.2</v>
      </c>
      <c r="GWJ11" s="4">
        <v>48391.03</v>
      </c>
      <c r="GWK11" s="4">
        <v>303.89</v>
      </c>
      <c r="GWL11" s="4">
        <v>58.28</v>
      </c>
      <c r="GWM11" s="4">
        <v>3698.45</v>
      </c>
      <c r="GWN11" s="4">
        <v>1709.71</v>
      </c>
      <c r="GWO11" s="4">
        <v>204.92</v>
      </c>
      <c r="GWP11" s="4">
        <v>13660.09</v>
      </c>
      <c r="GWQ11" s="4">
        <v>5147.84</v>
      </c>
      <c r="GWR11" s="4">
        <v>118.32</v>
      </c>
      <c r="GWS11" s="4">
        <v>350.83</v>
      </c>
      <c r="GWT11" s="4">
        <v>1124.56</v>
      </c>
      <c r="GWU11" s="4">
        <v>8941.7900000000009</v>
      </c>
      <c r="GWV11" s="4">
        <v>4811.3999999999996</v>
      </c>
      <c r="GWW11" s="4">
        <v>566.29999999999995</v>
      </c>
      <c r="GWX11" s="4">
        <v>2150.9</v>
      </c>
      <c r="GWY11" s="4">
        <v>1990.4</v>
      </c>
      <c r="GWZ11" s="4">
        <v>1559.23</v>
      </c>
      <c r="GXA11" s="4">
        <v>407.51</v>
      </c>
      <c r="GXB11" s="4">
        <v>7048.8</v>
      </c>
      <c r="GXC11" s="4">
        <v>1072.51</v>
      </c>
      <c r="GXD11" s="4">
        <v>1610.43</v>
      </c>
      <c r="GXE11" s="4">
        <v>1807.83</v>
      </c>
      <c r="GXF11" s="4">
        <v>8805.92</v>
      </c>
      <c r="GXG11" s="4">
        <v>6695.6</v>
      </c>
      <c r="GXH11" s="4">
        <v>3120.94</v>
      </c>
      <c r="GXI11" s="4">
        <v>3233.26</v>
      </c>
      <c r="GXJ11" s="4">
        <v>1181.95</v>
      </c>
      <c r="GXK11" s="4">
        <v>10898.55</v>
      </c>
      <c r="GXL11" s="4">
        <v>6163.16</v>
      </c>
      <c r="GXM11" s="4">
        <v>1186.24</v>
      </c>
      <c r="GXN11" s="4">
        <v>142.01</v>
      </c>
      <c r="GXO11" s="4">
        <v>1354.36</v>
      </c>
      <c r="GXP11" s="4">
        <v>107.01</v>
      </c>
      <c r="GXQ11" s="4">
        <v>3850</v>
      </c>
      <c r="GXR11" s="4">
        <v>151.94999999999999</v>
      </c>
      <c r="GXS11" s="4">
        <v>46.25</v>
      </c>
      <c r="GXT11" s="4">
        <v>9280.9599999999991</v>
      </c>
      <c r="GXU11" s="4">
        <v>2163.88</v>
      </c>
      <c r="GXV11" s="4">
        <v>30162.35</v>
      </c>
      <c r="GXW11" s="4">
        <v>3024.99</v>
      </c>
      <c r="GXX11" s="4">
        <v>9804.58</v>
      </c>
      <c r="GXY11" s="4">
        <v>245.58</v>
      </c>
      <c r="GXZ11" s="4">
        <v>9438.8799999999992</v>
      </c>
      <c r="GYA11" s="4">
        <v>1387.09</v>
      </c>
      <c r="GYB11" s="4">
        <v>1176.92</v>
      </c>
      <c r="GYC11" s="4">
        <v>9006.09</v>
      </c>
      <c r="GYD11" s="4">
        <v>1278.72</v>
      </c>
      <c r="GYE11" s="4">
        <v>14449.55</v>
      </c>
      <c r="GYF11" s="4">
        <v>15.73</v>
      </c>
      <c r="GYG11" s="4">
        <v>10977.06</v>
      </c>
      <c r="GYH11" s="4">
        <v>60822.42</v>
      </c>
      <c r="GYI11" s="4">
        <v>10864.7</v>
      </c>
      <c r="GYJ11" s="4">
        <v>2455.96</v>
      </c>
      <c r="GYK11" s="4">
        <v>12243.6</v>
      </c>
      <c r="GYL11" s="4">
        <v>2510.8000000000002</v>
      </c>
      <c r="GYM11" s="4">
        <v>2669.12</v>
      </c>
      <c r="GYN11" s="4">
        <v>8027.47</v>
      </c>
      <c r="GYO11" s="4">
        <v>222.83</v>
      </c>
      <c r="GYP11" s="4">
        <v>1907.89</v>
      </c>
      <c r="GYQ11" s="4">
        <v>9028.64</v>
      </c>
      <c r="GYR11" s="4">
        <v>1580.91</v>
      </c>
      <c r="GYS11" s="4">
        <v>5977.82</v>
      </c>
      <c r="GYT11" s="4">
        <v>6477.1</v>
      </c>
      <c r="GYU11" s="4">
        <v>624.74</v>
      </c>
      <c r="GYV11" s="4">
        <v>831.65</v>
      </c>
      <c r="GYW11" s="4">
        <v>47.34</v>
      </c>
      <c r="GYX11" s="4">
        <v>403.61</v>
      </c>
      <c r="GYY11" s="4">
        <v>3926.17</v>
      </c>
      <c r="GYZ11" s="4">
        <v>9157.59</v>
      </c>
      <c r="GZA11" s="4">
        <v>1237.43</v>
      </c>
      <c r="GZB11" s="4">
        <v>21268.57</v>
      </c>
      <c r="GZC11" s="4">
        <v>622.5</v>
      </c>
      <c r="GZD11" s="4">
        <v>614.19000000000005</v>
      </c>
      <c r="GZE11" s="4">
        <v>15.33</v>
      </c>
      <c r="GZF11" s="4">
        <v>14869.31</v>
      </c>
      <c r="GZG11" s="4">
        <v>8.56</v>
      </c>
      <c r="GZH11" s="4">
        <v>41.2</v>
      </c>
      <c r="GZI11" s="4">
        <v>8073.79</v>
      </c>
      <c r="GZJ11" s="4">
        <v>9094.84</v>
      </c>
      <c r="GZK11" s="4">
        <v>4860.95</v>
      </c>
      <c r="GZL11" s="4">
        <v>1151.8599999999999</v>
      </c>
      <c r="GZM11" s="4">
        <v>2512.9699999999998</v>
      </c>
      <c r="GZN11" s="4">
        <v>3045.92</v>
      </c>
      <c r="GZO11" s="4">
        <v>1122.73</v>
      </c>
      <c r="GZP11" s="4">
        <v>46.81</v>
      </c>
      <c r="GZQ11" s="4">
        <v>13962.33</v>
      </c>
      <c r="GZR11" s="4">
        <v>3604.88</v>
      </c>
      <c r="GZS11" s="4">
        <v>39190.39</v>
      </c>
      <c r="GZT11" s="4">
        <v>15.38</v>
      </c>
      <c r="GZU11" s="4">
        <v>1225.53</v>
      </c>
      <c r="GZV11" s="4">
        <v>11880.35</v>
      </c>
      <c r="GZW11" s="4">
        <v>4209.29</v>
      </c>
      <c r="GZX11" s="4">
        <v>1176.33</v>
      </c>
      <c r="GZY11" s="4">
        <v>6420.21</v>
      </c>
      <c r="GZZ11" s="4">
        <v>13722.94</v>
      </c>
      <c r="HAA11" s="4">
        <v>5397.72</v>
      </c>
      <c r="HAB11" s="4">
        <v>325.88</v>
      </c>
      <c r="HAC11" s="4">
        <v>6384.38</v>
      </c>
      <c r="HAD11" s="4">
        <v>3107.78</v>
      </c>
      <c r="HAE11" s="4">
        <v>422.85</v>
      </c>
      <c r="HAF11" s="4">
        <v>4206.54</v>
      </c>
      <c r="HAG11" s="4">
        <v>715.18</v>
      </c>
      <c r="HAH11" s="4">
        <v>13610.37</v>
      </c>
      <c r="HAI11" s="4">
        <v>6752.08</v>
      </c>
      <c r="HAJ11" s="4">
        <v>387.67</v>
      </c>
      <c r="HAK11" s="4">
        <v>48732.88</v>
      </c>
      <c r="HAL11" s="4">
        <v>1917.53</v>
      </c>
      <c r="HAM11" s="4">
        <v>48.71</v>
      </c>
      <c r="HAN11" s="4">
        <v>1103.54</v>
      </c>
      <c r="HAO11" s="4">
        <v>7623.19</v>
      </c>
      <c r="HAP11" s="4">
        <v>38580.370000000003</v>
      </c>
      <c r="HAQ11" s="4">
        <v>4143.99</v>
      </c>
      <c r="HAR11" s="4">
        <v>2068.41</v>
      </c>
      <c r="HAS11" s="4">
        <v>90097.42</v>
      </c>
      <c r="HAT11" s="4">
        <v>4488.03</v>
      </c>
      <c r="HAU11" s="4">
        <v>4.32</v>
      </c>
      <c r="HAV11" s="4">
        <v>920.51</v>
      </c>
      <c r="HAW11" s="4">
        <v>1974.7</v>
      </c>
      <c r="HAX11" s="4">
        <v>3858.24</v>
      </c>
      <c r="HAY11" s="4">
        <v>46165.84</v>
      </c>
      <c r="HAZ11" s="4">
        <v>10279.98</v>
      </c>
      <c r="HBA11" s="4">
        <v>2748.68</v>
      </c>
      <c r="HBB11" s="4">
        <v>7384.83</v>
      </c>
      <c r="HBC11" s="4">
        <v>2598.25</v>
      </c>
      <c r="HBD11" s="4">
        <v>4641.6899999999996</v>
      </c>
      <c r="HBE11" s="4">
        <v>7260.16</v>
      </c>
      <c r="HBF11" s="4">
        <v>2666.08</v>
      </c>
      <c r="HBG11" s="4">
        <v>9154.67</v>
      </c>
      <c r="HBH11" s="4">
        <v>84938.3</v>
      </c>
      <c r="HBI11" s="4">
        <v>3848.07</v>
      </c>
      <c r="HBJ11" s="4">
        <v>3957.36</v>
      </c>
      <c r="HBK11" s="4">
        <v>67931.88</v>
      </c>
      <c r="HBL11" s="4">
        <v>1899.55</v>
      </c>
      <c r="HBM11" s="4">
        <v>20620.45</v>
      </c>
      <c r="HBN11" s="4">
        <v>8385.7199999999993</v>
      </c>
      <c r="HBO11" s="4">
        <v>1657.1</v>
      </c>
      <c r="HBP11" s="4">
        <v>708.55</v>
      </c>
      <c r="HBQ11" s="4">
        <v>46608.43</v>
      </c>
      <c r="HBR11" s="4">
        <v>7283.93</v>
      </c>
      <c r="HBS11" s="4">
        <v>4890.04</v>
      </c>
      <c r="HBT11" s="4">
        <v>1424.93</v>
      </c>
      <c r="HBU11" s="4">
        <v>7417.43</v>
      </c>
      <c r="HBV11" s="4">
        <v>1225.47</v>
      </c>
      <c r="HBW11" s="4">
        <v>1838.29</v>
      </c>
      <c r="HBX11" s="4">
        <v>39.200000000000003</v>
      </c>
      <c r="HBY11" s="4">
        <v>2274.39</v>
      </c>
      <c r="HBZ11" s="4">
        <v>13123.34</v>
      </c>
      <c r="HCA11" s="4">
        <v>7667.67</v>
      </c>
      <c r="HCB11" s="4">
        <v>47779.63</v>
      </c>
      <c r="HCC11" s="4">
        <v>4.01</v>
      </c>
      <c r="HCD11" s="4">
        <v>508.54</v>
      </c>
      <c r="HCE11" s="4">
        <v>1802.73</v>
      </c>
      <c r="HCF11" s="4">
        <v>13549.27</v>
      </c>
      <c r="HCG11" s="4">
        <v>387.56</v>
      </c>
      <c r="HCH11" s="4">
        <v>4453.6400000000003</v>
      </c>
      <c r="HCI11" s="4">
        <v>3356.62</v>
      </c>
      <c r="HCJ11" s="4">
        <v>4815.03</v>
      </c>
      <c r="HCK11" s="4">
        <v>8187.08</v>
      </c>
      <c r="HCL11" s="4">
        <v>7634.44</v>
      </c>
      <c r="HCM11" s="4">
        <v>7967.38</v>
      </c>
      <c r="HCN11" s="4">
        <v>45664.03</v>
      </c>
      <c r="HCO11" s="4">
        <v>1441.83</v>
      </c>
      <c r="HCP11" s="4">
        <v>667.64</v>
      </c>
      <c r="HCQ11" s="4">
        <v>915.53</v>
      </c>
      <c r="HCR11" s="4">
        <v>4250.2</v>
      </c>
      <c r="HCS11" s="4">
        <v>1531.42</v>
      </c>
      <c r="HCT11" s="4">
        <v>2959.13</v>
      </c>
      <c r="HCU11" s="4">
        <v>19476.2</v>
      </c>
      <c r="HCV11" s="4">
        <v>1984.05</v>
      </c>
      <c r="HCW11" s="4">
        <v>2530.11</v>
      </c>
      <c r="HCX11" s="4">
        <v>7927.9</v>
      </c>
      <c r="HCY11" s="4">
        <v>2144.38</v>
      </c>
      <c r="HCZ11" s="4">
        <v>8474.82</v>
      </c>
      <c r="HDA11" s="4">
        <v>1878.51</v>
      </c>
      <c r="HDB11" s="4">
        <v>4032.87</v>
      </c>
      <c r="HDC11" s="4">
        <v>3390.77</v>
      </c>
      <c r="HDD11" s="4">
        <v>3513.54</v>
      </c>
      <c r="HDE11" s="4">
        <v>4451.92</v>
      </c>
      <c r="HDF11" s="4">
        <v>3857.76</v>
      </c>
      <c r="HDG11" s="4">
        <v>2424.79</v>
      </c>
      <c r="HDH11" s="4">
        <v>345.37</v>
      </c>
      <c r="HDI11" s="4">
        <v>350.53</v>
      </c>
      <c r="HDJ11" s="4">
        <v>147.78</v>
      </c>
      <c r="HDK11" s="4">
        <v>4960.49</v>
      </c>
      <c r="HDL11" s="4">
        <v>1405.42</v>
      </c>
      <c r="HDM11" s="4">
        <v>14.64</v>
      </c>
      <c r="HDN11" s="4">
        <v>39.130000000000003</v>
      </c>
      <c r="HDO11" s="4">
        <v>2404.9299999999998</v>
      </c>
      <c r="HDP11" s="4">
        <v>10245.36</v>
      </c>
      <c r="HDQ11" s="4">
        <v>356.63</v>
      </c>
      <c r="HDR11" s="4">
        <v>4.93</v>
      </c>
      <c r="HDS11" s="4">
        <v>1276.6199999999999</v>
      </c>
      <c r="HDT11" s="4">
        <v>746.25</v>
      </c>
      <c r="HDU11" s="4">
        <v>40060.85</v>
      </c>
      <c r="HDV11" s="4">
        <v>21.93</v>
      </c>
      <c r="HDW11" s="4">
        <v>512.24</v>
      </c>
      <c r="HDX11" s="4">
        <v>8444.1200000000008</v>
      </c>
      <c r="HDY11" s="4">
        <v>4063.95</v>
      </c>
      <c r="HDZ11" s="4">
        <v>3050.89</v>
      </c>
      <c r="HEA11" s="4">
        <v>7653.17</v>
      </c>
      <c r="HEB11" s="4">
        <v>976.15</v>
      </c>
      <c r="HEC11" s="4">
        <v>1864.71</v>
      </c>
      <c r="HED11" s="4">
        <v>2749.38</v>
      </c>
      <c r="HEE11" s="4">
        <v>993.8</v>
      </c>
      <c r="HEF11" s="4">
        <v>372.02</v>
      </c>
      <c r="HEG11" s="4">
        <v>410.58</v>
      </c>
      <c r="HEH11" s="4">
        <v>2793.13</v>
      </c>
      <c r="HEI11" s="4">
        <v>580.36</v>
      </c>
      <c r="HEJ11" s="4">
        <v>3275.63</v>
      </c>
      <c r="HEK11" s="4">
        <v>2736.79</v>
      </c>
      <c r="HEL11" s="4">
        <v>1337.91</v>
      </c>
      <c r="HEM11" s="4">
        <v>1456.71</v>
      </c>
      <c r="HEN11" s="4">
        <v>224.06</v>
      </c>
      <c r="HEO11" s="4">
        <v>10532.32</v>
      </c>
      <c r="HEP11" s="4">
        <v>3131.38</v>
      </c>
      <c r="HEQ11" s="4">
        <v>1082.07</v>
      </c>
      <c r="HER11" s="4">
        <v>92879.38</v>
      </c>
      <c r="HES11" s="4">
        <v>9291.2099999999991</v>
      </c>
      <c r="HET11" s="4">
        <v>6683.06</v>
      </c>
      <c r="HEU11" s="4">
        <v>232.27</v>
      </c>
      <c r="HEV11" s="4">
        <v>14045.69</v>
      </c>
      <c r="HEW11" s="4">
        <v>24.39</v>
      </c>
      <c r="HEX11" s="4">
        <v>189.93</v>
      </c>
      <c r="HEY11" s="4">
        <v>1672.48</v>
      </c>
      <c r="HEZ11" s="4">
        <v>1079.67</v>
      </c>
      <c r="HFA11" s="4">
        <v>5197.4799999999996</v>
      </c>
      <c r="HFB11" s="4">
        <v>14134.27</v>
      </c>
      <c r="HFC11" s="4">
        <v>2643.66</v>
      </c>
      <c r="HFD11" s="4">
        <v>4696.38</v>
      </c>
      <c r="HFE11" s="4">
        <v>1887.13</v>
      </c>
      <c r="HFF11" s="4">
        <v>1409.23</v>
      </c>
      <c r="HFG11" s="4">
        <v>579.82000000000005</v>
      </c>
      <c r="HFH11" s="4">
        <v>1396.07</v>
      </c>
      <c r="HFI11" s="4">
        <v>1046.52</v>
      </c>
      <c r="HFJ11" s="4">
        <v>2400.94</v>
      </c>
      <c r="HFK11" s="4">
        <v>8636.18</v>
      </c>
      <c r="HFL11" s="4">
        <v>1466.61</v>
      </c>
      <c r="HFM11" s="4">
        <v>5447.6</v>
      </c>
      <c r="HFN11" s="4">
        <v>13024.26</v>
      </c>
      <c r="HFO11" s="4">
        <v>4692.6899999999996</v>
      </c>
      <c r="HFP11" s="4">
        <v>29.78</v>
      </c>
      <c r="HFQ11" s="4">
        <v>4519.54</v>
      </c>
      <c r="HFR11" s="4">
        <v>899.26</v>
      </c>
      <c r="HFS11" s="4">
        <v>2011.16</v>
      </c>
      <c r="HFT11" s="4">
        <v>328.37</v>
      </c>
      <c r="HFU11" s="4">
        <v>2273.56</v>
      </c>
      <c r="HFV11" s="4">
        <v>1853.34</v>
      </c>
      <c r="HFW11" s="4">
        <v>1324.9</v>
      </c>
      <c r="HFX11" s="4">
        <v>779.68</v>
      </c>
      <c r="HFY11" s="4">
        <v>13345.59</v>
      </c>
      <c r="HFZ11" s="4">
        <v>14299.1</v>
      </c>
      <c r="HGA11" s="4">
        <v>432.46</v>
      </c>
      <c r="HGB11" s="4">
        <v>11864.89</v>
      </c>
      <c r="HGC11" s="4">
        <v>790.04</v>
      </c>
      <c r="HGD11" s="4">
        <v>1938.2</v>
      </c>
      <c r="HGE11" s="4">
        <v>2585.67</v>
      </c>
      <c r="HGF11" s="4">
        <v>13062.54</v>
      </c>
      <c r="HGG11" s="4">
        <v>402.19</v>
      </c>
      <c r="HGH11" s="4">
        <v>954</v>
      </c>
      <c r="HGI11" s="4">
        <v>1854.07</v>
      </c>
      <c r="HGJ11" s="4">
        <v>335.09</v>
      </c>
      <c r="HGK11" s="4">
        <v>1165.01</v>
      </c>
      <c r="HGL11" s="4">
        <v>3089.84</v>
      </c>
      <c r="HGM11" s="4">
        <v>710.47</v>
      </c>
      <c r="HGN11" s="4">
        <v>1239.49</v>
      </c>
      <c r="HGO11" s="4">
        <v>1281.8699999999999</v>
      </c>
      <c r="HGP11" s="4">
        <v>15781.41</v>
      </c>
      <c r="HGQ11" s="4">
        <v>1897.03</v>
      </c>
      <c r="HGR11" s="4">
        <v>2383.83</v>
      </c>
      <c r="HGS11" s="4">
        <v>33243.33</v>
      </c>
      <c r="HGT11" s="4">
        <v>4870.6400000000003</v>
      </c>
      <c r="HGU11" s="4">
        <v>2088.06</v>
      </c>
      <c r="HGV11" s="4">
        <v>625.94000000000005</v>
      </c>
      <c r="HGW11" s="4">
        <v>9740.58</v>
      </c>
      <c r="HGX11" s="4">
        <v>1694.59</v>
      </c>
      <c r="HGY11" s="4">
        <v>2268.2199999999998</v>
      </c>
      <c r="HGZ11" s="4">
        <v>8829.68</v>
      </c>
      <c r="HHA11" s="4">
        <v>560.94000000000005</v>
      </c>
      <c r="HHB11" s="4">
        <v>45.26</v>
      </c>
      <c r="HHC11" s="4">
        <v>3939.31</v>
      </c>
      <c r="HHD11" s="4">
        <v>74371.899999999994</v>
      </c>
      <c r="HHE11" s="4">
        <v>45.53</v>
      </c>
      <c r="HHF11" s="4">
        <v>929.88</v>
      </c>
      <c r="HHG11" s="4">
        <v>5833.98</v>
      </c>
      <c r="HHH11" s="4">
        <v>10629.51</v>
      </c>
      <c r="HHI11" s="4">
        <v>4022.88</v>
      </c>
      <c r="HHJ11" s="4">
        <v>1799.65</v>
      </c>
      <c r="HHK11" s="4">
        <v>3129.53</v>
      </c>
      <c r="HHL11" s="4">
        <v>20992.33</v>
      </c>
      <c r="HHM11" s="4">
        <v>3950.17</v>
      </c>
      <c r="HHN11" s="4">
        <v>358.21</v>
      </c>
      <c r="HHO11" s="4">
        <v>22282.82</v>
      </c>
      <c r="HHP11" s="4">
        <v>8567.8799999999992</v>
      </c>
      <c r="HHQ11" s="4">
        <v>8.6999999999999993</v>
      </c>
      <c r="HHR11" s="4">
        <v>712.32</v>
      </c>
      <c r="HHS11" s="4">
        <v>19.64</v>
      </c>
      <c r="HHT11" s="4">
        <v>5243.77</v>
      </c>
      <c r="HHU11" s="4">
        <v>10489.17</v>
      </c>
      <c r="HHV11" s="4">
        <v>259.01</v>
      </c>
      <c r="HHW11" s="4">
        <v>11368.02</v>
      </c>
      <c r="HHX11" s="4">
        <v>3042.41</v>
      </c>
      <c r="HHY11" s="4">
        <v>452.36</v>
      </c>
      <c r="HHZ11" s="4">
        <v>6440.19</v>
      </c>
      <c r="HIA11" s="4">
        <v>9209.17</v>
      </c>
      <c r="HIB11" s="4">
        <v>8662.65</v>
      </c>
      <c r="HIC11" s="4">
        <v>1838.38</v>
      </c>
      <c r="HID11" s="4">
        <v>2799.73</v>
      </c>
      <c r="HIE11" s="4">
        <v>17.07</v>
      </c>
      <c r="HIF11" s="4">
        <v>11561.43</v>
      </c>
      <c r="HIG11" s="4">
        <v>5977.97</v>
      </c>
      <c r="HIH11" s="4">
        <v>233.82</v>
      </c>
      <c r="HII11" s="4">
        <v>11500.23</v>
      </c>
      <c r="HIJ11" s="4">
        <v>12027.32</v>
      </c>
      <c r="HIK11" s="4">
        <v>2347.7399999999998</v>
      </c>
      <c r="HIL11" s="4">
        <v>9379.15</v>
      </c>
      <c r="HIM11" s="4">
        <v>139.76</v>
      </c>
      <c r="HIN11" s="4">
        <v>6044.54</v>
      </c>
      <c r="HIO11" s="4">
        <v>1225.19</v>
      </c>
      <c r="HIP11" s="4">
        <v>3178.52</v>
      </c>
      <c r="HIQ11" s="4">
        <v>1098.01</v>
      </c>
      <c r="HIR11" s="4">
        <v>5833.95</v>
      </c>
      <c r="HIS11" s="4">
        <v>4016.74</v>
      </c>
      <c r="HIT11" s="4">
        <v>1907.57</v>
      </c>
      <c r="HIU11" s="4">
        <v>6287.64</v>
      </c>
      <c r="HIV11" s="4">
        <v>1502.84</v>
      </c>
      <c r="HIW11" s="4">
        <v>46.06</v>
      </c>
      <c r="HIX11" s="4">
        <v>1452.22</v>
      </c>
      <c r="HIY11" s="4">
        <v>10283.459999999999</v>
      </c>
      <c r="HIZ11" s="4">
        <v>11864.67</v>
      </c>
      <c r="HJA11" s="4">
        <v>1834.17</v>
      </c>
      <c r="HJB11" s="4">
        <v>23.63</v>
      </c>
      <c r="HJC11" s="4">
        <v>23.71</v>
      </c>
      <c r="HJD11" s="4">
        <v>58</v>
      </c>
      <c r="HJE11" s="4">
        <v>168.58</v>
      </c>
      <c r="HJF11" s="4">
        <v>10030.84</v>
      </c>
      <c r="HJG11" s="4">
        <v>10428.129999999999</v>
      </c>
      <c r="HJH11" s="4">
        <v>894.25</v>
      </c>
      <c r="HJI11" s="4">
        <v>2.1800000000000002</v>
      </c>
      <c r="HJJ11" s="4">
        <v>918.42</v>
      </c>
      <c r="HJK11" s="4">
        <v>5801.36</v>
      </c>
      <c r="HJL11" s="4">
        <v>1944.03</v>
      </c>
      <c r="HJM11" s="4">
        <v>4504.5600000000004</v>
      </c>
      <c r="HJN11" s="4">
        <v>2845.88</v>
      </c>
      <c r="HJO11" s="4">
        <v>3369.03</v>
      </c>
      <c r="HJP11" s="4">
        <v>1260.94</v>
      </c>
      <c r="HJQ11" s="4">
        <v>51568.21</v>
      </c>
      <c r="HJR11" s="4">
        <v>1621.65</v>
      </c>
      <c r="HJS11" s="4">
        <v>524.70000000000005</v>
      </c>
      <c r="HJT11" s="4">
        <v>1172.81</v>
      </c>
      <c r="HJU11" s="4">
        <v>44470.559999999998</v>
      </c>
      <c r="HJV11" s="4">
        <v>1532.43</v>
      </c>
      <c r="HJW11" s="4">
        <v>2852.54</v>
      </c>
      <c r="HJX11" s="4">
        <v>38903.18</v>
      </c>
      <c r="HJY11" s="4">
        <v>3021.81</v>
      </c>
      <c r="HJZ11" s="4">
        <v>8205.7199999999993</v>
      </c>
      <c r="HKA11" s="4">
        <v>3500.16</v>
      </c>
      <c r="HKB11" s="4">
        <v>3403.19</v>
      </c>
      <c r="HKC11" s="4">
        <v>3084.31</v>
      </c>
      <c r="HKD11" s="4">
        <v>10122.94</v>
      </c>
      <c r="HKE11" s="4">
        <v>10010.959999999999</v>
      </c>
      <c r="HKF11" s="4">
        <v>2946.56</v>
      </c>
      <c r="HKG11" s="4">
        <v>303.94</v>
      </c>
      <c r="HKH11" s="4">
        <v>2166.63</v>
      </c>
      <c r="HKI11" s="4">
        <v>1658.74</v>
      </c>
      <c r="HKJ11" s="4">
        <v>3825.71</v>
      </c>
      <c r="HKK11" s="4">
        <v>2319.1</v>
      </c>
      <c r="HKL11" s="4">
        <v>1974.69</v>
      </c>
      <c r="HKM11" s="4">
        <v>1207.49</v>
      </c>
      <c r="HKN11" s="4">
        <v>1771.87</v>
      </c>
      <c r="HKO11" s="4">
        <v>509.72</v>
      </c>
      <c r="HKP11" s="4">
        <v>1567.64</v>
      </c>
      <c r="HKQ11" s="4">
        <v>547.79999999999995</v>
      </c>
      <c r="HKR11" s="4">
        <v>857.85</v>
      </c>
      <c r="HKS11" s="4">
        <v>4497.66</v>
      </c>
      <c r="HKT11" s="4">
        <v>1493.04</v>
      </c>
      <c r="HKU11" s="4">
        <v>6515.82</v>
      </c>
      <c r="HKV11" s="4">
        <v>3840.31</v>
      </c>
      <c r="HKW11" s="4">
        <v>3158.84</v>
      </c>
      <c r="HKX11" s="4">
        <v>7825.3</v>
      </c>
      <c r="HKY11" s="4">
        <v>2058.69</v>
      </c>
      <c r="HKZ11" s="4">
        <v>8025.33</v>
      </c>
      <c r="HLA11" s="4">
        <v>1194.0899999999999</v>
      </c>
      <c r="HLB11" s="4">
        <v>37180.720000000001</v>
      </c>
      <c r="HLC11" s="4">
        <v>7304.54</v>
      </c>
      <c r="HLD11" s="4">
        <v>26729.38</v>
      </c>
      <c r="HLE11" s="4">
        <v>679.54</v>
      </c>
      <c r="HLF11" s="4">
        <v>878.11</v>
      </c>
      <c r="HLG11" s="4">
        <v>7589.04</v>
      </c>
      <c r="HLH11" s="4">
        <v>21513.42</v>
      </c>
      <c r="HLI11" s="4">
        <v>1264.4100000000001</v>
      </c>
      <c r="HLJ11" s="4">
        <v>11726.08</v>
      </c>
      <c r="HLK11" s="4">
        <v>25.37</v>
      </c>
      <c r="HLL11" s="4">
        <v>182.71</v>
      </c>
      <c r="HLM11" s="4">
        <v>4390.3100000000004</v>
      </c>
      <c r="HLN11" s="4">
        <v>19.88</v>
      </c>
      <c r="HLO11" s="4">
        <v>2803.67</v>
      </c>
      <c r="HLP11" s="4">
        <v>1838.66</v>
      </c>
      <c r="HLQ11" s="4">
        <v>1826.1</v>
      </c>
      <c r="HLR11" s="4">
        <v>14500.95</v>
      </c>
      <c r="HLS11" s="4">
        <v>12562.62</v>
      </c>
      <c r="HLT11" s="4">
        <v>5541.77</v>
      </c>
      <c r="HLU11" s="4">
        <v>15.9</v>
      </c>
      <c r="HLV11" s="4">
        <v>9025.23</v>
      </c>
      <c r="HLW11" s="4">
        <v>1208.46</v>
      </c>
      <c r="HLX11" s="4">
        <v>271.93</v>
      </c>
      <c r="HLY11" s="4">
        <v>96562.11</v>
      </c>
      <c r="HLZ11" s="4">
        <v>37413.93</v>
      </c>
      <c r="HMA11" s="4">
        <v>487.76</v>
      </c>
      <c r="HMB11" s="4">
        <v>35411.040000000001</v>
      </c>
      <c r="HMC11" s="4">
        <v>10636.89</v>
      </c>
      <c r="HMD11" s="4">
        <v>569.48</v>
      </c>
      <c r="HME11" s="4">
        <v>11.61</v>
      </c>
      <c r="HMF11" s="4">
        <v>5185.49</v>
      </c>
      <c r="HMG11" s="4">
        <v>3.42</v>
      </c>
      <c r="HMH11" s="4">
        <v>5552.75</v>
      </c>
      <c r="HMI11" s="4">
        <v>161.19</v>
      </c>
      <c r="HMJ11" s="4">
        <v>974.78</v>
      </c>
      <c r="HMK11" s="4">
        <v>474.46</v>
      </c>
      <c r="HML11" s="4">
        <v>3583.76</v>
      </c>
      <c r="HMM11" s="4">
        <v>8433.3700000000008</v>
      </c>
      <c r="HMN11" s="4">
        <v>3030.41</v>
      </c>
      <c r="HMO11" s="4">
        <v>14589.87</v>
      </c>
      <c r="HMP11" s="4">
        <v>1136.4000000000001</v>
      </c>
      <c r="HMQ11" s="4">
        <v>4129.91</v>
      </c>
      <c r="HMR11" s="4">
        <v>4308.12</v>
      </c>
      <c r="HMS11" s="4">
        <v>19576.63</v>
      </c>
      <c r="HMT11" s="4">
        <v>12375.7</v>
      </c>
      <c r="HMU11" s="4">
        <v>9017.64</v>
      </c>
      <c r="HMV11" s="4">
        <v>11974.81</v>
      </c>
      <c r="HMW11" s="4">
        <v>3619.55</v>
      </c>
      <c r="HMX11" s="4">
        <v>11228.41</v>
      </c>
      <c r="HMY11" s="4">
        <v>95861.83</v>
      </c>
      <c r="HMZ11" s="4">
        <v>987.25</v>
      </c>
      <c r="HNA11" s="4">
        <v>32.08</v>
      </c>
      <c r="HNB11" s="4">
        <v>1434.45</v>
      </c>
      <c r="HNC11" s="4">
        <v>9360.98</v>
      </c>
      <c r="HND11" s="4">
        <v>3473.65</v>
      </c>
      <c r="HNE11" s="4">
        <v>6125.31</v>
      </c>
      <c r="HNF11" s="4">
        <v>987.75</v>
      </c>
      <c r="HNG11" s="4">
        <v>1780.34</v>
      </c>
      <c r="HNH11" s="4">
        <v>1010.31</v>
      </c>
      <c r="HNI11" s="4">
        <v>38</v>
      </c>
      <c r="HNJ11" s="4">
        <v>40315.879999999997</v>
      </c>
      <c r="HNK11" s="4">
        <v>244.05</v>
      </c>
      <c r="HNL11" s="4">
        <v>10035.379999999999</v>
      </c>
      <c r="HNM11" s="4">
        <v>14407.4</v>
      </c>
      <c r="HNN11" s="4">
        <v>140.76</v>
      </c>
      <c r="HNO11" s="4">
        <v>21.03</v>
      </c>
      <c r="HNP11" s="4">
        <v>1400.12</v>
      </c>
      <c r="HNQ11" s="4">
        <v>1015.41</v>
      </c>
      <c r="HNR11" s="4">
        <v>2321.29</v>
      </c>
      <c r="HNS11" s="4">
        <v>11309</v>
      </c>
      <c r="HNT11" s="4">
        <v>759.51</v>
      </c>
      <c r="HNU11" s="4">
        <v>11167.38</v>
      </c>
      <c r="HNV11" s="4">
        <v>8175.15</v>
      </c>
      <c r="HNW11" s="4">
        <v>4139.5200000000004</v>
      </c>
      <c r="HNX11" s="4">
        <v>8577.91</v>
      </c>
      <c r="HNY11" s="4">
        <v>4919</v>
      </c>
      <c r="HNZ11" s="4">
        <v>1960.63</v>
      </c>
      <c r="HOA11" s="4">
        <v>2900.82</v>
      </c>
      <c r="HOB11" s="4">
        <v>1466.72</v>
      </c>
      <c r="HOC11" s="4">
        <v>425.1</v>
      </c>
      <c r="HOD11" s="4">
        <v>1377.02</v>
      </c>
      <c r="HOE11" s="4">
        <v>2218.36</v>
      </c>
      <c r="HOF11" s="4">
        <v>29.79</v>
      </c>
      <c r="HOG11" s="4">
        <v>11949.35</v>
      </c>
      <c r="HOH11" s="4">
        <v>3002.52</v>
      </c>
      <c r="HOI11" s="4">
        <v>14654.17</v>
      </c>
      <c r="HOJ11" s="4">
        <v>8311.1200000000008</v>
      </c>
      <c r="HOK11" s="4">
        <v>4719.32</v>
      </c>
      <c r="HOL11" s="4">
        <v>76.36</v>
      </c>
      <c r="HOM11" s="4">
        <v>2870.09</v>
      </c>
      <c r="HON11" s="4">
        <v>1276.05</v>
      </c>
      <c r="HOO11" s="4">
        <v>9546.69</v>
      </c>
      <c r="HOP11" s="4">
        <v>570.37</v>
      </c>
      <c r="HOQ11" s="4">
        <v>14227.19</v>
      </c>
      <c r="HOR11" s="4">
        <v>2505.2600000000002</v>
      </c>
      <c r="HOS11" s="4">
        <v>816.68</v>
      </c>
      <c r="HOT11" s="4">
        <v>49.88</v>
      </c>
      <c r="HOU11" s="4">
        <v>1766.42</v>
      </c>
      <c r="HOV11" s="4">
        <v>1154</v>
      </c>
      <c r="HOW11" s="4">
        <v>2149.2399999999998</v>
      </c>
      <c r="HOX11" s="4">
        <v>9635.2199999999993</v>
      </c>
      <c r="HOY11" s="4">
        <v>2150.8000000000002</v>
      </c>
      <c r="HOZ11" s="4">
        <v>11592.88</v>
      </c>
      <c r="HPA11" s="4">
        <v>2416.62</v>
      </c>
      <c r="HPB11" s="4">
        <v>372.95</v>
      </c>
      <c r="HPC11" s="4">
        <v>46680.71</v>
      </c>
      <c r="HPD11" s="4">
        <v>1136.4000000000001</v>
      </c>
      <c r="HPE11" s="4">
        <v>6994.58</v>
      </c>
      <c r="HPF11" s="4">
        <v>1424</v>
      </c>
      <c r="HPG11" s="4">
        <v>840.75</v>
      </c>
      <c r="HPH11" s="4">
        <v>3104.04</v>
      </c>
      <c r="HPI11" s="4">
        <v>5610.09</v>
      </c>
      <c r="HPJ11" s="4">
        <v>18.88</v>
      </c>
      <c r="HPK11" s="4">
        <v>711.65</v>
      </c>
      <c r="HPL11" s="4">
        <v>5713.07</v>
      </c>
      <c r="HPM11" s="4">
        <v>1117.06</v>
      </c>
      <c r="HPN11" s="4">
        <v>3773.86</v>
      </c>
      <c r="HPO11" s="4">
        <v>1408.15</v>
      </c>
      <c r="HPP11" s="4">
        <v>1.38</v>
      </c>
      <c r="HPQ11" s="4">
        <v>851.65</v>
      </c>
      <c r="HPR11" s="4">
        <v>884.18</v>
      </c>
      <c r="HPS11" s="4">
        <v>7343.33</v>
      </c>
      <c r="HPT11" s="4">
        <v>13.47</v>
      </c>
      <c r="HPU11" s="4">
        <v>23129.18</v>
      </c>
      <c r="HPV11" s="4">
        <v>9738.4500000000007</v>
      </c>
      <c r="HPW11" s="4">
        <v>35.5</v>
      </c>
      <c r="HPX11" s="4">
        <v>3911.03</v>
      </c>
      <c r="HPY11" s="4">
        <v>3632.15</v>
      </c>
      <c r="HPZ11" s="4">
        <v>539.35</v>
      </c>
      <c r="HQA11" s="4">
        <v>493.07</v>
      </c>
      <c r="HQB11" s="4">
        <v>1618.09</v>
      </c>
      <c r="HQC11" s="4">
        <v>3693.99</v>
      </c>
      <c r="HQD11" s="4">
        <v>340.44</v>
      </c>
      <c r="HQE11" s="4">
        <v>3219.73</v>
      </c>
      <c r="HQF11" s="4">
        <v>1381.31</v>
      </c>
      <c r="HQG11" s="4">
        <v>2103.87</v>
      </c>
      <c r="HQH11" s="4">
        <v>4608.3999999999996</v>
      </c>
      <c r="HQI11" s="4">
        <v>7610.46</v>
      </c>
      <c r="HQJ11" s="4">
        <v>134.62</v>
      </c>
      <c r="HQK11" s="4">
        <v>3471.65</v>
      </c>
      <c r="HQL11" s="4">
        <v>21.53</v>
      </c>
      <c r="HQM11" s="4">
        <v>4155.7</v>
      </c>
      <c r="HQN11" s="4">
        <v>6.92</v>
      </c>
      <c r="HQO11" s="4">
        <v>1111.3</v>
      </c>
      <c r="HQP11" s="4">
        <v>42.22</v>
      </c>
      <c r="HQQ11" s="4">
        <v>3039.34</v>
      </c>
      <c r="HQR11" s="4">
        <v>341.5</v>
      </c>
      <c r="HQS11" s="4">
        <v>9822.6200000000008</v>
      </c>
      <c r="HQT11" s="4">
        <v>1360.23</v>
      </c>
      <c r="HQU11" s="4">
        <v>314.52</v>
      </c>
      <c r="HQV11" s="4">
        <v>2796.91</v>
      </c>
      <c r="HQW11" s="4">
        <v>49.99</v>
      </c>
      <c r="HQX11" s="4">
        <v>1137.94</v>
      </c>
      <c r="HQY11" s="4">
        <v>1252.17</v>
      </c>
      <c r="HQZ11" s="4">
        <v>2975.38</v>
      </c>
      <c r="HRA11" s="4">
        <v>1044.19</v>
      </c>
      <c r="HRB11" s="4">
        <v>3602.18</v>
      </c>
      <c r="HRC11" s="4">
        <v>759.93</v>
      </c>
      <c r="HRD11" s="4">
        <v>1049.77</v>
      </c>
      <c r="HRE11" s="4">
        <v>9929.42</v>
      </c>
      <c r="HRF11" s="4">
        <v>7799.32</v>
      </c>
      <c r="HRG11" s="4">
        <v>1222.92</v>
      </c>
      <c r="HRH11" s="4">
        <v>4475.21</v>
      </c>
      <c r="HRI11" s="4">
        <v>370.5</v>
      </c>
      <c r="HRJ11" s="4">
        <v>9977.93</v>
      </c>
      <c r="HRK11" s="4">
        <v>1382.8</v>
      </c>
      <c r="HRL11" s="4">
        <v>13245.62</v>
      </c>
      <c r="HRM11" s="4">
        <v>1850.95</v>
      </c>
      <c r="HRN11" s="4">
        <v>8381.92</v>
      </c>
      <c r="HRO11" s="4">
        <v>4007.79</v>
      </c>
      <c r="HRP11" s="4">
        <v>3467.16</v>
      </c>
      <c r="HRQ11" s="4">
        <v>219.75</v>
      </c>
      <c r="HRR11" s="4">
        <v>4072.83</v>
      </c>
      <c r="HRS11" s="4">
        <v>3808.7</v>
      </c>
      <c r="HRT11" s="4">
        <v>11557.16</v>
      </c>
      <c r="HRU11" s="4">
        <v>450.18</v>
      </c>
      <c r="HRV11" s="4">
        <v>4452.32</v>
      </c>
      <c r="HRW11" s="4">
        <v>78.459999999999994</v>
      </c>
      <c r="HRX11" s="4">
        <v>889.16</v>
      </c>
      <c r="HRY11" s="4">
        <v>1149.28</v>
      </c>
      <c r="HRZ11" s="4">
        <v>45907.19</v>
      </c>
      <c r="HSA11" s="4">
        <v>2656.88</v>
      </c>
      <c r="HSB11" s="4">
        <v>547.09</v>
      </c>
      <c r="HSC11" s="4">
        <v>7712</v>
      </c>
      <c r="HSD11" s="4">
        <v>26.83</v>
      </c>
      <c r="HSE11" s="4">
        <v>5461.81</v>
      </c>
      <c r="HSF11" s="4">
        <v>945.71</v>
      </c>
      <c r="HSG11" s="4">
        <v>6526.5</v>
      </c>
      <c r="HSH11" s="4">
        <v>164.18</v>
      </c>
      <c r="HSI11" s="4">
        <v>22.39</v>
      </c>
      <c r="HSJ11" s="4">
        <v>3496.62</v>
      </c>
      <c r="HSK11" s="4">
        <v>1113.3</v>
      </c>
      <c r="HSL11" s="4">
        <v>9938.34</v>
      </c>
      <c r="HSM11" s="4">
        <v>2917.17</v>
      </c>
      <c r="HSN11" s="4">
        <v>1093.6400000000001</v>
      </c>
      <c r="HSO11" s="4">
        <v>1525.68</v>
      </c>
      <c r="HSP11" s="4">
        <v>6202.98</v>
      </c>
      <c r="HSQ11" s="4">
        <v>2538.37</v>
      </c>
      <c r="HSR11" s="4">
        <v>37.39</v>
      </c>
      <c r="HSS11" s="4">
        <v>360.83</v>
      </c>
      <c r="HST11" s="4">
        <v>423.39</v>
      </c>
      <c r="HSU11" s="4">
        <v>946.4</v>
      </c>
      <c r="HSV11" s="4">
        <v>1794.11</v>
      </c>
      <c r="HSW11" s="4">
        <v>1693.32</v>
      </c>
      <c r="HSX11" s="4">
        <v>18.29</v>
      </c>
      <c r="HSY11" s="4">
        <v>7659.97</v>
      </c>
      <c r="HSZ11" s="4">
        <v>4959.3999999999996</v>
      </c>
      <c r="HTA11" s="4">
        <v>1099.01</v>
      </c>
      <c r="HTB11" s="4">
        <v>29931.65</v>
      </c>
      <c r="HTC11" s="4">
        <v>742.67</v>
      </c>
      <c r="HTD11" s="4">
        <v>8424.68</v>
      </c>
      <c r="HTE11" s="4">
        <v>1694.62</v>
      </c>
      <c r="HTF11" s="4">
        <v>4717.45</v>
      </c>
      <c r="HTG11" s="4">
        <v>9480.4599999999991</v>
      </c>
      <c r="HTH11" s="4">
        <v>3795.67</v>
      </c>
      <c r="HTI11" s="4">
        <v>942.48</v>
      </c>
      <c r="HTJ11" s="4">
        <v>9939.44</v>
      </c>
      <c r="HTK11" s="4">
        <v>1216.29</v>
      </c>
      <c r="HTL11" s="4">
        <v>5776.52</v>
      </c>
      <c r="HTM11" s="4">
        <v>1066.46</v>
      </c>
      <c r="HTN11" s="4">
        <v>673.11</v>
      </c>
      <c r="HTO11" s="4">
        <v>2227.62</v>
      </c>
      <c r="HTP11" s="4">
        <v>14471.07</v>
      </c>
      <c r="HTQ11" s="4">
        <v>1325.76</v>
      </c>
      <c r="HTR11" s="4">
        <v>391.82</v>
      </c>
      <c r="HTS11" s="4">
        <v>2422.27</v>
      </c>
      <c r="HTT11" s="4">
        <v>1287.72</v>
      </c>
      <c r="HTU11" s="4">
        <v>2849.81</v>
      </c>
      <c r="HTV11" s="4">
        <v>1800.61</v>
      </c>
      <c r="HTW11" s="4">
        <v>3832.03</v>
      </c>
      <c r="HTX11" s="4">
        <v>4361.25</v>
      </c>
      <c r="HTY11" s="4">
        <v>1682.41</v>
      </c>
      <c r="HTZ11" s="4">
        <v>5.07</v>
      </c>
      <c r="HUA11" s="4">
        <v>4974.3900000000003</v>
      </c>
      <c r="HUB11" s="4">
        <v>77797.570000000007</v>
      </c>
      <c r="HUC11" s="4">
        <v>3100.99</v>
      </c>
      <c r="HUD11" s="4">
        <v>168.62</v>
      </c>
      <c r="HUE11" s="4">
        <v>18.14</v>
      </c>
      <c r="HUF11" s="4">
        <v>5634.73</v>
      </c>
      <c r="HUG11" s="4">
        <v>3019.63</v>
      </c>
      <c r="HUH11" s="4">
        <v>286.92</v>
      </c>
      <c r="HUI11" s="4">
        <v>1532.51</v>
      </c>
      <c r="HUJ11" s="4">
        <v>5650.77</v>
      </c>
      <c r="HUK11" s="4">
        <v>11299.2</v>
      </c>
      <c r="HUL11" s="4">
        <v>31606.39</v>
      </c>
      <c r="HUM11" s="4">
        <v>45.8</v>
      </c>
      <c r="HUN11" s="4">
        <v>1126.31</v>
      </c>
      <c r="HUO11" s="4">
        <v>3626.77</v>
      </c>
      <c r="HUP11" s="4">
        <v>1820.69</v>
      </c>
      <c r="HUQ11" s="4">
        <v>4308.04</v>
      </c>
      <c r="HUR11" s="4">
        <v>21.44</v>
      </c>
      <c r="HUS11" s="4">
        <v>722.07</v>
      </c>
      <c r="HUT11" s="4">
        <v>21336.78</v>
      </c>
      <c r="HUU11" s="4">
        <v>1923.03</v>
      </c>
      <c r="HUV11" s="4">
        <v>48639.44</v>
      </c>
      <c r="HUW11" s="4">
        <v>1787.18</v>
      </c>
      <c r="HUX11" s="4">
        <v>20.43</v>
      </c>
      <c r="HUY11" s="4">
        <v>7323.66</v>
      </c>
      <c r="HUZ11" s="4">
        <v>5295.95</v>
      </c>
      <c r="HVA11" s="4">
        <v>828.65</v>
      </c>
      <c r="HVB11" s="4">
        <v>19126.310000000001</v>
      </c>
      <c r="HVC11" s="4">
        <v>8723.07</v>
      </c>
      <c r="HVD11" s="4">
        <v>3752.48</v>
      </c>
      <c r="HVE11" s="4">
        <v>306.14</v>
      </c>
      <c r="HVF11" s="4">
        <v>2278.89</v>
      </c>
      <c r="HVG11" s="4">
        <v>8631.0400000000009</v>
      </c>
      <c r="HVH11" s="4">
        <v>15812.01</v>
      </c>
      <c r="HVI11" s="4">
        <v>540.12</v>
      </c>
      <c r="HVJ11" s="4">
        <v>20569.150000000001</v>
      </c>
      <c r="HVK11" s="4">
        <v>1845.98</v>
      </c>
      <c r="HVL11" s="4">
        <v>2805.96</v>
      </c>
      <c r="HVM11" s="4">
        <v>3016.39</v>
      </c>
      <c r="HVN11" s="4">
        <v>1743.43</v>
      </c>
      <c r="HVO11" s="4">
        <v>9341.33</v>
      </c>
      <c r="HVP11" s="4">
        <v>8284.8700000000008</v>
      </c>
      <c r="HVQ11" s="4">
        <v>3593.69</v>
      </c>
      <c r="HVR11" s="4">
        <v>8645.32</v>
      </c>
      <c r="HVS11" s="4">
        <v>2754.31</v>
      </c>
      <c r="HVT11" s="4">
        <v>1928.1</v>
      </c>
      <c r="HVU11" s="4">
        <v>2916.26</v>
      </c>
      <c r="HVV11" s="4">
        <v>1974.64</v>
      </c>
      <c r="HVW11" s="4">
        <v>1858.1</v>
      </c>
      <c r="HVX11" s="4">
        <v>2308.77</v>
      </c>
      <c r="HVY11" s="4">
        <v>8226.17</v>
      </c>
      <c r="HVZ11" s="4">
        <v>30232.14</v>
      </c>
      <c r="HWA11" s="4">
        <v>700.18</v>
      </c>
      <c r="HWB11" s="4">
        <v>1560.86</v>
      </c>
      <c r="HWC11" s="4">
        <v>6735.95</v>
      </c>
      <c r="HWD11" s="4">
        <v>3499.05</v>
      </c>
      <c r="HWE11" s="4">
        <v>2492.41</v>
      </c>
      <c r="HWF11" s="4">
        <v>64461.03</v>
      </c>
      <c r="HWG11" s="4">
        <v>1383.79</v>
      </c>
      <c r="HWH11" s="4">
        <v>354.61</v>
      </c>
      <c r="HWI11" s="4">
        <v>1570.57</v>
      </c>
      <c r="HWJ11" s="4">
        <v>7096.98</v>
      </c>
      <c r="HWK11" s="4">
        <v>28.73</v>
      </c>
      <c r="HWL11" s="4">
        <v>7084.75</v>
      </c>
      <c r="HWM11" s="4">
        <v>9972.3799999999992</v>
      </c>
      <c r="HWN11" s="4">
        <v>514.73</v>
      </c>
      <c r="HWO11" s="4">
        <v>393.3</v>
      </c>
      <c r="HWP11" s="4">
        <v>348.77</v>
      </c>
      <c r="HWQ11" s="4">
        <v>1883.07</v>
      </c>
      <c r="HWR11" s="4">
        <v>820.44</v>
      </c>
      <c r="HWS11" s="4">
        <v>10503.15</v>
      </c>
      <c r="HWT11" s="4">
        <v>472.18</v>
      </c>
      <c r="HWU11" s="4">
        <v>2366.16</v>
      </c>
      <c r="HWV11" s="4">
        <v>1977.23</v>
      </c>
      <c r="HWW11" s="4">
        <v>4893.71</v>
      </c>
      <c r="HWX11" s="4">
        <v>4160.88</v>
      </c>
      <c r="HWY11" s="4">
        <v>1442.66</v>
      </c>
      <c r="HWZ11" s="4">
        <v>1474.67</v>
      </c>
      <c r="HXA11" s="4">
        <v>7530.09</v>
      </c>
      <c r="HXB11" s="4">
        <v>3925.62</v>
      </c>
      <c r="HXC11" s="4">
        <v>3208.47</v>
      </c>
      <c r="HXD11" s="4">
        <v>309.04000000000002</v>
      </c>
      <c r="HXE11" s="4">
        <v>2328.92</v>
      </c>
      <c r="HXF11" s="4">
        <v>5288.8</v>
      </c>
      <c r="HXG11" s="4">
        <v>7694.37</v>
      </c>
      <c r="HXH11" s="4">
        <v>6373.96</v>
      </c>
      <c r="HXI11" s="4">
        <v>1838.58</v>
      </c>
      <c r="HXJ11" s="4">
        <v>2096.63</v>
      </c>
      <c r="HXK11" s="4">
        <v>5412.96</v>
      </c>
      <c r="HXL11" s="4">
        <v>327.47000000000003</v>
      </c>
      <c r="HXM11" s="4">
        <v>3518.67</v>
      </c>
      <c r="HXN11" s="4">
        <v>1234.01</v>
      </c>
      <c r="HXO11" s="4">
        <v>1092.3499999999999</v>
      </c>
      <c r="HXP11" s="4">
        <v>9261.7199999999993</v>
      </c>
      <c r="HXQ11" s="4">
        <v>323.88</v>
      </c>
      <c r="HXR11" s="4">
        <v>1875.68</v>
      </c>
      <c r="HXS11" s="4">
        <v>4819.0600000000004</v>
      </c>
      <c r="HXT11" s="4">
        <v>1894.06</v>
      </c>
      <c r="HXU11" s="4">
        <v>18.68</v>
      </c>
      <c r="HXV11" s="4">
        <v>2448.54</v>
      </c>
      <c r="HXW11" s="4">
        <v>8909.5300000000007</v>
      </c>
      <c r="HXX11" s="4">
        <v>40741.32</v>
      </c>
      <c r="HXY11" s="4">
        <v>969.15</v>
      </c>
      <c r="HXZ11" s="4">
        <v>12854.74</v>
      </c>
      <c r="HYA11" s="4">
        <v>4099.4799999999996</v>
      </c>
      <c r="HYB11" s="4">
        <v>3279.01</v>
      </c>
      <c r="HYC11" s="4">
        <v>3524.68</v>
      </c>
      <c r="HYD11" s="4">
        <v>14911.81</v>
      </c>
      <c r="HYE11" s="4">
        <v>168.69</v>
      </c>
      <c r="HYF11" s="4">
        <v>1699.57</v>
      </c>
      <c r="HYG11" s="4">
        <v>1687.14</v>
      </c>
      <c r="HYH11" s="4">
        <v>56627.33</v>
      </c>
      <c r="HYI11" s="4">
        <v>47130.07</v>
      </c>
      <c r="HYJ11" s="4">
        <v>31959.01</v>
      </c>
      <c r="HYK11" s="4">
        <v>3751.25</v>
      </c>
      <c r="HYL11" s="4">
        <v>2756.35</v>
      </c>
      <c r="HYM11" s="4">
        <v>4857.1499999999996</v>
      </c>
      <c r="HYN11" s="4">
        <v>8397.65</v>
      </c>
      <c r="HYO11" s="4">
        <v>549.47</v>
      </c>
      <c r="HYP11" s="4">
        <v>3120.37</v>
      </c>
      <c r="HYQ11" s="4">
        <v>3876.74</v>
      </c>
      <c r="HYR11" s="4">
        <v>159.13</v>
      </c>
      <c r="HYS11" s="4">
        <v>4906.9799999999996</v>
      </c>
      <c r="HYT11" s="4">
        <v>10839.37</v>
      </c>
      <c r="HYU11" s="4">
        <v>8494.17</v>
      </c>
      <c r="HYV11" s="4">
        <v>1063.42</v>
      </c>
      <c r="HYW11" s="4">
        <v>43.72</v>
      </c>
      <c r="HYX11" s="4">
        <v>4286.05</v>
      </c>
      <c r="HYY11" s="4">
        <v>1848.28</v>
      </c>
      <c r="HYZ11" s="4">
        <v>2317.9699999999998</v>
      </c>
      <c r="HZA11" s="4">
        <v>30091.49</v>
      </c>
      <c r="HZB11" s="4">
        <v>178.29</v>
      </c>
      <c r="HZC11" s="4">
        <v>759.87</v>
      </c>
      <c r="HZD11" s="4">
        <v>687.99</v>
      </c>
      <c r="HZE11" s="4">
        <v>2773.85</v>
      </c>
      <c r="HZF11" s="4">
        <v>12971.14</v>
      </c>
      <c r="HZG11" s="4">
        <v>836.71</v>
      </c>
      <c r="HZH11" s="4">
        <v>3207.47</v>
      </c>
      <c r="HZI11" s="4">
        <v>2895.57</v>
      </c>
      <c r="HZJ11" s="4">
        <v>11547.93</v>
      </c>
      <c r="HZK11" s="4">
        <v>23864.11</v>
      </c>
      <c r="HZL11" s="4">
        <v>5556.86</v>
      </c>
      <c r="HZM11" s="4">
        <v>625.16</v>
      </c>
      <c r="HZN11" s="4">
        <v>3397.62</v>
      </c>
      <c r="HZO11" s="4">
        <v>3294.74</v>
      </c>
      <c r="HZP11" s="4">
        <v>3724.72</v>
      </c>
      <c r="HZQ11" s="4">
        <v>345.61</v>
      </c>
      <c r="HZR11" s="4">
        <v>46.33</v>
      </c>
      <c r="HZS11" s="4">
        <v>1345.6</v>
      </c>
      <c r="HZT11" s="4">
        <v>3791.13</v>
      </c>
      <c r="HZU11" s="4">
        <v>32.36</v>
      </c>
      <c r="HZV11" s="4">
        <v>49379.19</v>
      </c>
      <c r="HZW11" s="4">
        <v>11036.96</v>
      </c>
      <c r="HZX11" s="4">
        <v>28.56</v>
      </c>
      <c r="HZY11" s="4">
        <v>735.98</v>
      </c>
      <c r="HZZ11" s="4">
        <v>687.87</v>
      </c>
      <c r="IAA11" s="4">
        <v>5025.7700000000004</v>
      </c>
      <c r="IAB11" s="4">
        <v>4125.21</v>
      </c>
      <c r="IAC11" s="4">
        <v>1920.47</v>
      </c>
      <c r="IAD11" s="4">
        <v>8867.52</v>
      </c>
      <c r="IAE11" s="4">
        <v>333.53</v>
      </c>
      <c r="IAF11" s="4">
        <v>30466.37</v>
      </c>
      <c r="IAG11" s="4">
        <v>2553.41</v>
      </c>
      <c r="IAH11" s="4">
        <v>6944.17</v>
      </c>
      <c r="IAI11" s="4">
        <v>1284.9100000000001</v>
      </c>
      <c r="IAJ11" s="4">
        <v>10983.78</v>
      </c>
      <c r="IAK11" s="4">
        <v>3494.43</v>
      </c>
      <c r="IAL11" s="4">
        <v>37.71</v>
      </c>
      <c r="IAM11" s="4">
        <v>1491.44</v>
      </c>
      <c r="IAN11" s="4">
        <v>170.89</v>
      </c>
      <c r="IAO11" s="4">
        <v>3060.62</v>
      </c>
      <c r="IAP11" s="4">
        <v>71.400000000000006</v>
      </c>
      <c r="IAQ11" s="4">
        <v>2966.98</v>
      </c>
      <c r="IAR11" s="4">
        <v>1231.56</v>
      </c>
      <c r="IAS11" s="4">
        <v>7720.88</v>
      </c>
      <c r="IAT11" s="4">
        <v>1777.33</v>
      </c>
      <c r="IAU11" s="4">
        <v>1079.1600000000001</v>
      </c>
      <c r="IAV11" s="4">
        <v>4313.3999999999996</v>
      </c>
      <c r="IAW11" s="4">
        <v>517.64</v>
      </c>
      <c r="IAX11" s="4">
        <v>48945.03</v>
      </c>
      <c r="IAY11" s="4">
        <v>3309.76</v>
      </c>
      <c r="IAZ11" s="4">
        <v>4051.58</v>
      </c>
      <c r="IBA11" s="4">
        <v>599.98</v>
      </c>
      <c r="IBB11" s="4">
        <v>484.94</v>
      </c>
      <c r="IBC11" s="4">
        <v>4932.91</v>
      </c>
      <c r="IBD11" s="4">
        <v>12320.52</v>
      </c>
      <c r="IBE11" s="4">
        <v>66203.360000000001</v>
      </c>
      <c r="IBF11" s="4">
        <v>2186.17</v>
      </c>
      <c r="IBG11" s="4">
        <v>43.19</v>
      </c>
      <c r="IBH11" s="4">
        <v>3572.85</v>
      </c>
      <c r="IBI11" s="4">
        <v>3516.54</v>
      </c>
      <c r="IBJ11" s="4">
        <v>1935.02</v>
      </c>
      <c r="IBK11" s="4">
        <v>709.63</v>
      </c>
      <c r="IBL11" s="4">
        <v>7475.89</v>
      </c>
      <c r="IBM11" s="4">
        <v>26.28</v>
      </c>
      <c r="IBN11" s="4">
        <v>6516.04</v>
      </c>
      <c r="IBO11" s="4">
        <v>10832.21</v>
      </c>
      <c r="IBP11" s="4">
        <v>8369.4699999999993</v>
      </c>
      <c r="IBQ11" s="4">
        <v>2919.85</v>
      </c>
      <c r="IBR11" s="4">
        <v>10625.79</v>
      </c>
      <c r="IBS11" s="4">
        <v>847.31</v>
      </c>
      <c r="IBT11" s="4">
        <v>1380.58</v>
      </c>
      <c r="IBU11" s="4">
        <v>12228.69</v>
      </c>
      <c r="IBV11" s="4">
        <v>7019.74</v>
      </c>
      <c r="IBW11" s="4">
        <v>225.35</v>
      </c>
      <c r="IBX11" s="4">
        <v>356.65</v>
      </c>
      <c r="IBY11" s="4">
        <v>380.62</v>
      </c>
      <c r="IBZ11" s="4">
        <v>140.9</v>
      </c>
      <c r="ICA11" s="4">
        <v>44007.4</v>
      </c>
      <c r="ICB11" s="4">
        <v>438.79</v>
      </c>
      <c r="ICC11" s="4">
        <v>1643.06</v>
      </c>
      <c r="ICD11" s="4">
        <v>83735.179999999993</v>
      </c>
      <c r="ICE11" s="4">
        <v>1245.54</v>
      </c>
      <c r="ICF11" s="4">
        <v>46.33</v>
      </c>
      <c r="ICG11" s="4">
        <v>8906.18</v>
      </c>
      <c r="ICH11" s="4">
        <v>2247.66</v>
      </c>
      <c r="ICI11" s="4">
        <v>67.56</v>
      </c>
      <c r="ICJ11" s="4">
        <v>9544.19</v>
      </c>
      <c r="ICK11" s="4">
        <v>14.65</v>
      </c>
      <c r="ICL11" s="4">
        <v>4456.68</v>
      </c>
      <c r="ICM11" s="4">
        <v>9073.5400000000009</v>
      </c>
      <c r="ICN11" s="4">
        <v>722.34</v>
      </c>
      <c r="ICO11" s="4">
        <v>1200.82</v>
      </c>
      <c r="ICP11" s="4">
        <v>4018.74</v>
      </c>
      <c r="ICQ11" s="4">
        <v>2383.16</v>
      </c>
      <c r="ICR11" s="4">
        <v>1110.1400000000001</v>
      </c>
      <c r="ICS11" s="4">
        <v>4793.41</v>
      </c>
      <c r="ICT11" s="4">
        <v>838.66</v>
      </c>
      <c r="ICU11" s="4">
        <v>7161.69</v>
      </c>
      <c r="ICV11" s="4">
        <v>1966.94</v>
      </c>
      <c r="ICW11" s="4">
        <v>129.25</v>
      </c>
      <c r="ICX11" s="4">
        <v>4235.7299999999996</v>
      </c>
      <c r="ICY11" s="4">
        <v>4478.17</v>
      </c>
      <c r="ICZ11" s="4">
        <v>3706.86</v>
      </c>
      <c r="IDA11" s="4">
        <v>3080.05</v>
      </c>
      <c r="IDB11" s="4">
        <v>1098.67</v>
      </c>
      <c r="IDC11" s="4">
        <v>547.14</v>
      </c>
      <c r="IDD11" s="4">
        <v>4417.12</v>
      </c>
      <c r="IDE11" s="4">
        <v>200.87</v>
      </c>
      <c r="IDF11" s="4">
        <v>7990.95</v>
      </c>
      <c r="IDG11" s="4">
        <v>35901.279999999999</v>
      </c>
      <c r="IDH11" s="4">
        <v>9006.9699999999993</v>
      </c>
      <c r="IDI11" s="4">
        <v>3596.79</v>
      </c>
      <c r="IDJ11" s="4">
        <v>7879.02</v>
      </c>
      <c r="IDK11" s="4">
        <v>8142.42</v>
      </c>
      <c r="IDL11" s="4">
        <v>1693.66</v>
      </c>
      <c r="IDM11" s="4">
        <v>45.42</v>
      </c>
      <c r="IDN11" s="4">
        <v>9819.91</v>
      </c>
      <c r="IDO11" s="4">
        <v>10637.31</v>
      </c>
      <c r="IDP11" s="4">
        <v>438.67</v>
      </c>
      <c r="IDQ11" s="4">
        <v>2044.92</v>
      </c>
      <c r="IDR11" s="4">
        <v>156.66999999999999</v>
      </c>
      <c r="IDS11" s="4">
        <v>1551.37</v>
      </c>
      <c r="IDT11" s="4">
        <v>68245.039999999994</v>
      </c>
      <c r="IDU11" s="4">
        <v>1170.1500000000001</v>
      </c>
      <c r="IDV11" s="4">
        <v>7697.91</v>
      </c>
      <c r="IDW11" s="4">
        <v>3594.67</v>
      </c>
      <c r="IDX11" s="4">
        <v>9731.99</v>
      </c>
      <c r="IDY11" s="4">
        <v>3733.49</v>
      </c>
      <c r="IDZ11" s="4">
        <v>4699.59</v>
      </c>
      <c r="IEA11" s="4">
        <v>11.02</v>
      </c>
      <c r="IEB11" s="4">
        <v>2009.85</v>
      </c>
      <c r="IEC11" s="4">
        <v>1290.02</v>
      </c>
      <c r="IED11" s="4">
        <v>260.13</v>
      </c>
      <c r="IEE11" s="4">
        <v>267.2</v>
      </c>
      <c r="IEF11" s="4">
        <v>7434.17</v>
      </c>
      <c r="IEG11" s="4">
        <v>447.79</v>
      </c>
      <c r="IEH11" s="4">
        <v>3031.95</v>
      </c>
      <c r="IEI11" s="4">
        <v>4164.76</v>
      </c>
      <c r="IEJ11" s="4">
        <v>1363.57</v>
      </c>
      <c r="IEK11" s="4">
        <v>854.68</v>
      </c>
      <c r="IEL11" s="4">
        <v>4751.12</v>
      </c>
      <c r="IEM11" s="4">
        <v>34.880000000000003</v>
      </c>
      <c r="IEN11" s="4">
        <v>2138.36</v>
      </c>
      <c r="IEO11" s="4">
        <v>2715.72</v>
      </c>
      <c r="IEP11" s="4">
        <v>9034.7000000000007</v>
      </c>
      <c r="IEQ11" s="4">
        <v>32497.39</v>
      </c>
      <c r="IER11" s="4">
        <v>31.45</v>
      </c>
      <c r="IES11" s="4">
        <v>10038.74</v>
      </c>
      <c r="IET11" s="4">
        <v>2651.55</v>
      </c>
      <c r="IEU11" s="4">
        <v>8920.5300000000007</v>
      </c>
      <c r="IEV11" s="4">
        <v>1077.22</v>
      </c>
      <c r="IEW11" s="4">
        <v>1021.21</v>
      </c>
      <c r="IEX11" s="4">
        <v>11075.12</v>
      </c>
      <c r="IEY11" s="4">
        <v>319.33</v>
      </c>
      <c r="IEZ11" s="4">
        <v>409.96</v>
      </c>
      <c r="IFA11" s="4">
        <v>1972.36</v>
      </c>
      <c r="IFB11" s="4">
        <v>5874.29</v>
      </c>
      <c r="IFC11" s="4">
        <v>3.34</v>
      </c>
      <c r="IFD11" s="4">
        <v>715.28</v>
      </c>
      <c r="IFE11" s="4">
        <v>48711.66</v>
      </c>
      <c r="IFF11" s="4">
        <v>2737.53</v>
      </c>
      <c r="IFG11" s="4">
        <v>827.95</v>
      </c>
      <c r="IFH11" s="4">
        <v>3090.85</v>
      </c>
      <c r="IFI11" s="4">
        <v>447.14</v>
      </c>
      <c r="IFJ11" s="4">
        <v>1404.42</v>
      </c>
      <c r="IFK11" s="4">
        <v>33030.76</v>
      </c>
      <c r="IFL11" s="4">
        <v>2448.56</v>
      </c>
      <c r="IFM11" s="4">
        <v>3672.86</v>
      </c>
      <c r="IFN11" s="4">
        <v>3355.63</v>
      </c>
      <c r="IFO11" s="4">
        <v>456.04</v>
      </c>
      <c r="IFP11" s="4">
        <v>2313.81</v>
      </c>
      <c r="IFQ11" s="4">
        <v>3706.66</v>
      </c>
      <c r="IFR11" s="4">
        <v>2593.86</v>
      </c>
      <c r="IFS11" s="4">
        <v>5235.9799999999996</v>
      </c>
      <c r="IFT11" s="4">
        <v>972.34</v>
      </c>
      <c r="IFU11" s="4">
        <v>5549.75</v>
      </c>
      <c r="IFV11" s="4">
        <v>13297.58</v>
      </c>
      <c r="IFW11" s="4">
        <v>120.99</v>
      </c>
      <c r="IFX11" s="4">
        <v>1582.91</v>
      </c>
      <c r="IFY11" s="4">
        <v>12702.89</v>
      </c>
      <c r="IFZ11" s="4">
        <v>1602.32</v>
      </c>
      <c r="IGA11" s="4">
        <v>1039.75</v>
      </c>
      <c r="IGB11" s="4">
        <v>14593.89</v>
      </c>
      <c r="IGC11" s="4">
        <v>56.7</v>
      </c>
      <c r="IGD11" s="4">
        <v>2777.26</v>
      </c>
      <c r="IGE11" s="4">
        <v>4921.22</v>
      </c>
      <c r="IGF11" s="4">
        <v>9691.69</v>
      </c>
      <c r="IGG11" s="4">
        <v>8762.5300000000007</v>
      </c>
      <c r="IGH11" s="4">
        <v>1572.22</v>
      </c>
      <c r="IGI11" s="4">
        <v>34751.730000000003</v>
      </c>
      <c r="IGJ11" s="4">
        <v>340.54</v>
      </c>
      <c r="IGK11" s="4">
        <v>1384.21</v>
      </c>
      <c r="IGL11" s="4">
        <v>24554.79</v>
      </c>
      <c r="IGM11" s="4">
        <v>5125.09</v>
      </c>
      <c r="IGN11" s="4">
        <v>1947.9</v>
      </c>
      <c r="IGO11" s="4">
        <v>1266.8</v>
      </c>
      <c r="IGP11" s="4">
        <v>7833.29</v>
      </c>
      <c r="IGQ11" s="4">
        <v>7936.44</v>
      </c>
      <c r="IGR11" s="4">
        <v>1567.4</v>
      </c>
      <c r="IGS11" s="4">
        <v>351.49</v>
      </c>
      <c r="IGT11" s="4">
        <v>2164</v>
      </c>
      <c r="IGU11" s="4">
        <v>867.31</v>
      </c>
      <c r="IGV11" s="4">
        <v>1034.1300000000001</v>
      </c>
      <c r="IGW11" s="4">
        <v>27.19</v>
      </c>
      <c r="IGX11" s="4">
        <v>2566.71</v>
      </c>
      <c r="IGY11" s="4">
        <v>3379.69</v>
      </c>
      <c r="IGZ11" s="4">
        <v>1719.59</v>
      </c>
      <c r="IHA11" s="4">
        <v>5542.56</v>
      </c>
      <c r="IHB11" s="4">
        <v>712.64</v>
      </c>
      <c r="IHC11" s="4">
        <v>10988.77</v>
      </c>
      <c r="IHD11" s="4">
        <v>3196.94</v>
      </c>
      <c r="IHE11" s="4">
        <v>11736.76</v>
      </c>
      <c r="IHF11" s="4">
        <v>495.86</v>
      </c>
      <c r="IHG11" s="4">
        <v>26380.77</v>
      </c>
      <c r="IHH11" s="4">
        <v>342.65</v>
      </c>
      <c r="IHI11" s="4">
        <v>146.69</v>
      </c>
      <c r="IHJ11" s="4">
        <v>35142.04</v>
      </c>
      <c r="IHK11" s="4">
        <v>1312.67</v>
      </c>
      <c r="IHL11" s="4">
        <v>452.22</v>
      </c>
      <c r="IHM11" s="4">
        <v>24498.98</v>
      </c>
      <c r="IHN11" s="4">
        <v>11530.03</v>
      </c>
      <c r="IHO11" s="4">
        <v>32320.93</v>
      </c>
      <c r="IHP11" s="4">
        <v>722.14</v>
      </c>
      <c r="IHQ11" s="4">
        <v>33.979999999999997</v>
      </c>
      <c r="IHR11" s="4">
        <v>1046.69</v>
      </c>
      <c r="IHS11" s="4">
        <v>14216.01</v>
      </c>
      <c r="IHT11" s="4">
        <v>865.08</v>
      </c>
      <c r="IHU11" s="4">
        <v>1684.24</v>
      </c>
      <c r="IHV11" s="4">
        <v>1083.81</v>
      </c>
      <c r="IHW11" s="4">
        <v>79221.899999999994</v>
      </c>
      <c r="IHX11" s="4">
        <v>3443.51</v>
      </c>
      <c r="IHY11" s="4">
        <v>1875.42</v>
      </c>
      <c r="IHZ11" s="4">
        <v>23.33</v>
      </c>
      <c r="IIA11" s="4">
        <v>2313.19</v>
      </c>
      <c r="IIB11" s="4">
        <v>1938.39</v>
      </c>
      <c r="IIC11" s="4">
        <v>10132.049999999999</v>
      </c>
      <c r="IID11" s="4">
        <v>3417.82</v>
      </c>
      <c r="IIE11" s="4">
        <v>223.24</v>
      </c>
      <c r="IIF11" s="4">
        <v>3052.19</v>
      </c>
      <c r="IIG11" s="4">
        <v>4951.43</v>
      </c>
      <c r="IIH11" s="4">
        <v>2166.9499999999998</v>
      </c>
      <c r="III11" s="4">
        <v>1635.73</v>
      </c>
      <c r="IIJ11" s="4">
        <v>746.63</v>
      </c>
      <c r="IIK11" s="4">
        <v>6471.54</v>
      </c>
      <c r="IIL11" s="4">
        <v>396.42</v>
      </c>
      <c r="IIM11" s="4">
        <v>7203.68</v>
      </c>
      <c r="IIN11" s="4">
        <v>7782.75</v>
      </c>
      <c r="IIO11" s="4">
        <v>4665.43</v>
      </c>
      <c r="IIP11" s="4">
        <v>6779.93</v>
      </c>
      <c r="IIQ11" s="4">
        <v>732.67</v>
      </c>
      <c r="IIR11" s="4">
        <v>2790.31</v>
      </c>
      <c r="IIS11" s="4">
        <v>1824.35</v>
      </c>
      <c r="IIT11" s="4">
        <v>651.89</v>
      </c>
      <c r="IIU11" s="4">
        <v>9.14</v>
      </c>
      <c r="IIV11" s="4">
        <v>3960.66</v>
      </c>
      <c r="IIW11" s="4">
        <v>3422.9</v>
      </c>
      <c r="IIX11" s="4">
        <v>6029.51</v>
      </c>
      <c r="IIY11" s="4">
        <v>82155.240000000005</v>
      </c>
      <c r="IIZ11" s="4">
        <v>2640.32</v>
      </c>
      <c r="IJA11" s="4">
        <v>4919</v>
      </c>
      <c r="IJB11" s="4">
        <v>3537.19</v>
      </c>
      <c r="IJC11" s="4">
        <v>1054.6600000000001</v>
      </c>
      <c r="IJD11" s="4">
        <v>1540.56</v>
      </c>
      <c r="IJE11" s="4">
        <v>380.97</v>
      </c>
      <c r="IJF11" s="4">
        <v>26065.55</v>
      </c>
      <c r="IJG11" s="4">
        <v>4129.68</v>
      </c>
      <c r="IJH11" s="4">
        <v>2737.48</v>
      </c>
      <c r="IJI11" s="4">
        <v>40.61</v>
      </c>
      <c r="IJJ11" s="4">
        <v>25.05</v>
      </c>
      <c r="IJK11" s="4">
        <v>1511.29</v>
      </c>
      <c r="IJL11" s="4">
        <v>1774.58</v>
      </c>
      <c r="IJM11" s="4">
        <v>187.37</v>
      </c>
      <c r="IJN11" s="4">
        <v>4472.2</v>
      </c>
      <c r="IJO11" s="4">
        <v>4875.8500000000004</v>
      </c>
      <c r="IJP11" s="4">
        <v>2446.2199999999998</v>
      </c>
      <c r="IJQ11" s="4">
        <v>508.16</v>
      </c>
      <c r="IJR11" s="4">
        <v>169.75</v>
      </c>
      <c r="IJS11" s="4">
        <v>8973</v>
      </c>
      <c r="IJT11" s="4">
        <v>1066.8599999999999</v>
      </c>
      <c r="IJU11" s="4">
        <v>4661.08</v>
      </c>
      <c r="IJV11" s="4">
        <v>4746.28</v>
      </c>
      <c r="IJW11" s="4">
        <v>9367.84</v>
      </c>
      <c r="IJX11" s="4">
        <v>1807.21</v>
      </c>
      <c r="IJY11" s="4">
        <v>1351.47</v>
      </c>
      <c r="IJZ11" s="4">
        <v>2835.55</v>
      </c>
      <c r="IKA11" s="4">
        <v>118.52</v>
      </c>
      <c r="IKB11" s="4">
        <v>4667.8100000000004</v>
      </c>
      <c r="IKC11" s="4">
        <v>4343.47</v>
      </c>
      <c r="IKD11" s="4">
        <v>1290.67</v>
      </c>
      <c r="IKE11" s="4">
        <v>2654.91</v>
      </c>
      <c r="IKF11" s="4">
        <v>455.19</v>
      </c>
      <c r="IKG11" s="4">
        <v>4387.1499999999996</v>
      </c>
      <c r="IKH11" s="4">
        <v>1086.57</v>
      </c>
      <c r="IKI11" s="4">
        <v>44.65</v>
      </c>
      <c r="IKJ11" s="4">
        <v>1719.27</v>
      </c>
      <c r="IKK11" s="4">
        <v>780.09</v>
      </c>
      <c r="IKL11" s="4">
        <v>10777.99</v>
      </c>
      <c r="IKM11" s="4">
        <v>4044.59</v>
      </c>
      <c r="IKN11" s="4">
        <v>26110.37</v>
      </c>
      <c r="IKO11" s="4">
        <v>83383.41</v>
      </c>
      <c r="IKP11" s="4">
        <v>10.17</v>
      </c>
      <c r="IKQ11" s="4">
        <v>2.08</v>
      </c>
      <c r="IKR11" s="4">
        <v>5905.73</v>
      </c>
      <c r="IKS11" s="4">
        <v>6628.49</v>
      </c>
      <c r="IKT11" s="4">
        <v>311.08999999999997</v>
      </c>
      <c r="IKU11" s="4">
        <v>802.15</v>
      </c>
      <c r="IKV11" s="4">
        <v>3041.69</v>
      </c>
      <c r="IKW11" s="4">
        <v>1875.51</v>
      </c>
      <c r="IKX11" s="4">
        <v>7885.78</v>
      </c>
      <c r="IKY11" s="4">
        <v>13549.49</v>
      </c>
      <c r="IKZ11" s="4">
        <v>1726</v>
      </c>
      <c r="ILA11" s="4">
        <v>2544.7800000000002</v>
      </c>
      <c r="ILB11" s="4">
        <v>7159.51</v>
      </c>
      <c r="ILC11" s="4">
        <v>2921.44</v>
      </c>
      <c r="ILD11" s="4">
        <v>1196.58</v>
      </c>
      <c r="ILE11" s="4">
        <v>4557.03</v>
      </c>
      <c r="ILF11" s="4">
        <v>2892.19</v>
      </c>
      <c r="ILG11" s="4">
        <v>1540.84</v>
      </c>
      <c r="ILH11" s="4">
        <v>2330.4899999999998</v>
      </c>
      <c r="ILI11" s="4">
        <v>1375.57</v>
      </c>
      <c r="ILJ11" s="4">
        <v>31.51</v>
      </c>
      <c r="ILK11" s="4">
        <v>8772.3799999999992</v>
      </c>
      <c r="ILL11" s="4">
        <v>7019.13</v>
      </c>
      <c r="ILM11" s="4">
        <v>11589.91</v>
      </c>
      <c r="ILN11" s="4">
        <v>6269.97</v>
      </c>
      <c r="ILO11" s="4">
        <v>1767.19</v>
      </c>
      <c r="ILP11" s="4">
        <v>7314.86</v>
      </c>
      <c r="ILQ11" s="4">
        <v>492.34</v>
      </c>
      <c r="ILR11" s="4">
        <v>1489.51</v>
      </c>
      <c r="ILS11" s="4">
        <v>2073.63</v>
      </c>
      <c r="ILT11" s="4">
        <v>14258.26</v>
      </c>
      <c r="ILU11" s="4">
        <v>3110.3</v>
      </c>
      <c r="ILV11" s="4">
        <v>1294.97</v>
      </c>
      <c r="ILW11" s="4">
        <v>46164.82</v>
      </c>
      <c r="ILX11" s="4">
        <v>3062.41</v>
      </c>
      <c r="ILY11" s="4">
        <v>4204.7700000000004</v>
      </c>
      <c r="ILZ11" s="4">
        <v>4633.4799999999996</v>
      </c>
      <c r="IMA11" s="4">
        <v>459.06</v>
      </c>
      <c r="IMB11" s="4">
        <v>1035.29</v>
      </c>
      <c r="IMC11" s="4">
        <v>13018.78</v>
      </c>
      <c r="IMD11" s="4">
        <v>4204.9399999999996</v>
      </c>
      <c r="IME11" s="4">
        <v>4170</v>
      </c>
      <c r="IMF11" s="4">
        <v>1613.57</v>
      </c>
      <c r="IMG11" s="4">
        <v>13241.34</v>
      </c>
      <c r="IMH11" s="4">
        <v>616.70000000000005</v>
      </c>
      <c r="IMI11" s="4">
        <v>1130.57</v>
      </c>
      <c r="IMJ11" s="4">
        <v>129.30000000000001</v>
      </c>
      <c r="IMK11" s="4">
        <v>5016.17</v>
      </c>
      <c r="IML11" s="4">
        <v>1955.8</v>
      </c>
      <c r="IMM11" s="4">
        <v>3699.6</v>
      </c>
      <c r="IMN11" s="4">
        <v>8147.43</v>
      </c>
      <c r="IMO11" s="4">
        <v>23348.69</v>
      </c>
      <c r="IMP11" s="4">
        <v>1928.54</v>
      </c>
      <c r="IMQ11" s="4">
        <v>153.5</v>
      </c>
      <c r="IMR11" s="4">
        <v>29085.97</v>
      </c>
      <c r="IMS11" s="4">
        <v>50220.31</v>
      </c>
      <c r="IMT11" s="4">
        <v>3605.19</v>
      </c>
      <c r="IMU11" s="4">
        <v>25.54</v>
      </c>
      <c r="IMV11" s="4">
        <v>488.69</v>
      </c>
      <c r="IMW11" s="4">
        <v>5178.38</v>
      </c>
      <c r="IMX11" s="4">
        <v>11752.24</v>
      </c>
      <c r="IMY11" s="4">
        <v>1073.3599999999999</v>
      </c>
      <c r="IMZ11" s="4">
        <v>12070.12</v>
      </c>
      <c r="INA11" s="4">
        <v>2567.66</v>
      </c>
      <c r="INB11" s="4">
        <v>1004.64</v>
      </c>
      <c r="INC11" s="4">
        <v>1137.75</v>
      </c>
      <c r="IND11" s="4">
        <v>12806.93</v>
      </c>
      <c r="INE11" s="4">
        <v>1735.34</v>
      </c>
      <c r="INF11" s="4">
        <v>1676.76</v>
      </c>
      <c r="ING11" s="4">
        <v>6013.72</v>
      </c>
      <c r="INH11" s="4">
        <v>472.86</v>
      </c>
      <c r="INI11" s="4">
        <v>3714.65</v>
      </c>
      <c r="INJ11" s="4">
        <v>2763.69</v>
      </c>
      <c r="INK11" s="4">
        <v>9168.58</v>
      </c>
      <c r="INL11" s="4">
        <v>13652.79</v>
      </c>
      <c r="INM11" s="4">
        <v>142.91</v>
      </c>
      <c r="INN11" s="4">
        <v>213.21</v>
      </c>
      <c r="INO11" s="4">
        <v>4811.88</v>
      </c>
      <c r="INP11" s="4">
        <v>1076.44</v>
      </c>
      <c r="INQ11" s="4">
        <v>189.23</v>
      </c>
      <c r="INR11" s="4">
        <v>79280.14</v>
      </c>
      <c r="INS11" s="4">
        <v>1844.58</v>
      </c>
      <c r="INT11" s="4">
        <v>147.4</v>
      </c>
      <c r="INU11" s="4">
        <v>3546.3</v>
      </c>
      <c r="INV11" s="4">
        <v>1211.8499999999999</v>
      </c>
      <c r="INW11" s="4">
        <v>11707.32</v>
      </c>
      <c r="INX11" s="4">
        <v>20.41</v>
      </c>
      <c r="INY11" s="4">
        <v>13553.01</v>
      </c>
      <c r="INZ11" s="4">
        <v>2017.94</v>
      </c>
      <c r="IOA11" s="4">
        <v>27.22</v>
      </c>
      <c r="IOB11" s="4">
        <v>2455.19</v>
      </c>
      <c r="IOC11" s="4">
        <v>3476.64</v>
      </c>
      <c r="IOD11" s="4">
        <v>342.66</v>
      </c>
      <c r="IOE11" s="4">
        <v>4392.03</v>
      </c>
      <c r="IOF11" s="4">
        <v>93085.8</v>
      </c>
      <c r="IOG11" s="4">
        <v>1588.95</v>
      </c>
      <c r="IOH11" s="4">
        <v>8098.94</v>
      </c>
      <c r="IOI11" s="4">
        <v>2988.44</v>
      </c>
      <c r="IOJ11" s="4">
        <v>1093.26</v>
      </c>
      <c r="IOK11" s="4">
        <v>5277.1</v>
      </c>
      <c r="IOL11" s="4">
        <v>128.41</v>
      </c>
      <c r="IOM11" s="4">
        <v>4067.2</v>
      </c>
      <c r="ION11" s="4">
        <v>1812.22</v>
      </c>
      <c r="IOO11" s="4">
        <v>54.73</v>
      </c>
      <c r="IOP11" s="4">
        <v>4527.8500000000004</v>
      </c>
      <c r="IOQ11" s="4">
        <v>3956.53</v>
      </c>
      <c r="IOR11" s="4">
        <v>3296.87</v>
      </c>
      <c r="IOS11" s="4">
        <v>138.66</v>
      </c>
      <c r="IOT11" s="4">
        <v>481.06</v>
      </c>
      <c r="IOU11" s="4">
        <v>1310.74</v>
      </c>
      <c r="IOV11" s="4">
        <v>17.47</v>
      </c>
      <c r="IOW11" s="4">
        <v>3772.6</v>
      </c>
      <c r="IOX11" s="4">
        <v>8744.2199999999993</v>
      </c>
      <c r="IOY11" s="4">
        <v>1004.92</v>
      </c>
      <c r="IOZ11" s="4">
        <v>4224.8900000000003</v>
      </c>
      <c r="IPA11" s="4">
        <v>7896.01</v>
      </c>
      <c r="IPB11" s="4">
        <v>44063.63</v>
      </c>
      <c r="IPC11" s="4">
        <v>836.42</v>
      </c>
      <c r="IPD11" s="4">
        <v>12253.39</v>
      </c>
      <c r="IPE11" s="4">
        <v>920.24</v>
      </c>
      <c r="IPF11" s="4">
        <v>1741.85</v>
      </c>
      <c r="IPG11" s="4">
        <v>2233.7600000000002</v>
      </c>
      <c r="IPH11" s="4">
        <v>8632.07</v>
      </c>
      <c r="IPI11" s="4">
        <v>8961.83</v>
      </c>
      <c r="IPJ11" s="4">
        <v>3001.15</v>
      </c>
      <c r="IPK11" s="4">
        <v>527.95000000000005</v>
      </c>
      <c r="IPL11" s="4">
        <v>2893.49</v>
      </c>
      <c r="IPM11" s="4">
        <v>8493.43</v>
      </c>
      <c r="IPN11" s="4">
        <v>78550.05</v>
      </c>
      <c r="IPO11" s="4">
        <v>28.06</v>
      </c>
      <c r="IPP11" s="4">
        <v>56.82</v>
      </c>
      <c r="IPQ11" s="4">
        <v>296.52</v>
      </c>
      <c r="IPR11" s="4">
        <v>5662.84</v>
      </c>
      <c r="IPS11" s="4">
        <v>8.91</v>
      </c>
      <c r="IPT11" s="4">
        <v>15.21</v>
      </c>
      <c r="IPU11" s="4">
        <v>1133.92</v>
      </c>
      <c r="IPV11" s="4">
        <v>964.33</v>
      </c>
      <c r="IPW11" s="4">
        <v>6743.45</v>
      </c>
      <c r="IPX11" s="4">
        <v>2046.87</v>
      </c>
      <c r="IPY11" s="4">
        <v>4265.91</v>
      </c>
      <c r="IPZ11" s="4">
        <v>183.38</v>
      </c>
      <c r="IQA11" s="4">
        <v>2109.11</v>
      </c>
      <c r="IQB11" s="4">
        <v>1329.52</v>
      </c>
      <c r="IQC11" s="4">
        <v>3237.45</v>
      </c>
      <c r="IQD11" s="4">
        <v>32795.31</v>
      </c>
      <c r="IQE11" s="4">
        <v>514.67999999999995</v>
      </c>
      <c r="IQF11" s="4">
        <v>4198.6899999999996</v>
      </c>
      <c r="IQG11" s="4">
        <v>3090.3</v>
      </c>
      <c r="IQH11" s="4">
        <v>28769.29</v>
      </c>
      <c r="IQI11" s="4">
        <v>690</v>
      </c>
      <c r="IQJ11" s="4">
        <v>9.34</v>
      </c>
      <c r="IQK11" s="4">
        <v>771.69</v>
      </c>
      <c r="IQL11" s="4">
        <v>14909.37</v>
      </c>
      <c r="IQM11" s="4">
        <v>830.98</v>
      </c>
      <c r="IQN11" s="4">
        <v>2470.4</v>
      </c>
      <c r="IQO11" s="4">
        <v>1364.75</v>
      </c>
      <c r="IQP11" s="4">
        <v>6227.06</v>
      </c>
      <c r="IQQ11" s="4">
        <v>90.51</v>
      </c>
      <c r="IQR11" s="4">
        <v>5098.55</v>
      </c>
      <c r="IQS11" s="4">
        <v>2497.17</v>
      </c>
      <c r="IQT11" s="4">
        <v>1090.1300000000001</v>
      </c>
      <c r="IQU11" s="4">
        <v>63734.48</v>
      </c>
      <c r="IQV11" s="4">
        <v>497.92</v>
      </c>
      <c r="IQW11" s="4">
        <v>589.05999999999995</v>
      </c>
      <c r="IQX11" s="4">
        <v>991.52</v>
      </c>
      <c r="IQY11" s="4">
        <v>3100.21</v>
      </c>
      <c r="IQZ11" s="4">
        <v>1002.57</v>
      </c>
      <c r="IRA11" s="4">
        <v>4052.46</v>
      </c>
      <c r="IRB11" s="4">
        <v>4817.55</v>
      </c>
      <c r="IRC11" s="4">
        <v>2186.16</v>
      </c>
      <c r="IRD11" s="4">
        <v>803.16</v>
      </c>
      <c r="IRE11" s="4">
        <v>999.08</v>
      </c>
      <c r="IRF11" s="4">
        <v>206.86</v>
      </c>
      <c r="IRG11" s="4">
        <v>10162.83</v>
      </c>
      <c r="IRH11" s="4">
        <v>29.74</v>
      </c>
      <c r="IRI11" s="4">
        <v>8007.28</v>
      </c>
      <c r="IRJ11" s="4">
        <v>4928.66</v>
      </c>
      <c r="IRK11" s="4">
        <v>514.32000000000005</v>
      </c>
      <c r="IRL11" s="4">
        <v>8330.24</v>
      </c>
      <c r="IRM11" s="4">
        <v>33.15</v>
      </c>
      <c r="IRN11" s="4">
        <v>463.35</v>
      </c>
      <c r="IRO11" s="4">
        <v>40.520000000000003</v>
      </c>
      <c r="IRP11" s="4">
        <v>5220.8900000000003</v>
      </c>
      <c r="IRQ11" s="4">
        <v>1318.3</v>
      </c>
      <c r="IRR11" s="4">
        <v>2583.6</v>
      </c>
      <c r="IRS11" s="4">
        <v>1500.76</v>
      </c>
      <c r="IRT11" s="4">
        <v>3258.46</v>
      </c>
      <c r="IRU11" s="4">
        <v>1271.5899999999999</v>
      </c>
      <c r="IRV11" s="4">
        <v>4717.13</v>
      </c>
      <c r="IRW11" s="4">
        <v>2537.2399999999998</v>
      </c>
      <c r="IRX11" s="4">
        <v>1160.56</v>
      </c>
      <c r="IRY11" s="4">
        <v>1825.17</v>
      </c>
      <c r="IRZ11" s="4">
        <v>3656.52</v>
      </c>
      <c r="ISA11" s="4">
        <v>1255.77</v>
      </c>
      <c r="ISB11" s="4">
        <v>6639.03</v>
      </c>
      <c r="ISC11" s="4">
        <v>899.41</v>
      </c>
      <c r="ISD11" s="4">
        <v>2814.09</v>
      </c>
      <c r="ISE11" s="4">
        <v>38596.129999999997</v>
      </c>
      <c r="ISF11" s="4">
        <v>3514.34</v>
      </c>
      <c r="ISG11" s="4">
        <v>13481.8</v>
      </c>
      <c r="ISH11" s="4">
        <v>21379.45</v>
      </c>
      <c r="ISI11" s="4">
        <v>881.12</v>
      </c>
      <c r="ISJ11" s="4">
        <v>722.26</v>
      </c>
      <c r="ISK11" s="4">
        <v>4190.28</v>
      </c>
      <c r="ISL11" s="4">
        <v>1404.92</v>
      </c>
      <c r="ISM11" s="4">
        <v>1108.33</v>
      </c>
      <c r="ISN11" s="4">
        <v>3981.43</v>
      </c>
      <c r="ISO11" s="4">
        <v>11069.76</v>
      </c>
      <c r="ISP11" s="4">
        <v>463.91</v>
      </c>
      <c r="ISQ11" s="4">
        <v>4332.46</v>
      </c>
      <c r="ISR11" s="4">
        <v>10615.37</v>
      </c>
      <c r="ISS11" s="4">
        <v>1337.31</v>
      </c>
      <c r="IST11" s="4">
        <v>1265.1199999999999</v>
      </c>
      <c r="ISU11" s="4">
        <v>6346.69</v>
      </c>
      <c r="ISV11" s="4">
        <v>8799.9500000000007</v>
      </c>
      <c r="ISW11" s="4">
        <v>1590.89</v>
      </c>
      <c r="ISX11" s="4">
        <v>1360.53</v>
      </c>
      <c r="ISY11" s="4">
        <v>2377.64</v>
      </c>
      <c r="ISZ11" s="4">
        <v>3855.32</v>
      </c>
      <c r="ITA11" s="4">
        <v>1771.99</v>
      </c>
      <c r="ITB11" s="4">
        <v>570.33000000000004</v>
      </c>
      <c r="ITC11" s="4">
        <v>484.85</v>
      </c>
      <c r="ITD11" s="4">
        <v>420.44</v>
      </c>
      <c r="ITE11" s="4">
        <v>3573.06</v>
      </c>
      <c r="ITF11" s="4">
        <v>1452.27</v>
      </c>
      <c r="ITG11" s="4">
        <v>7449.73</v>
      </c>
      <c r="ITH11" s="4">
        <v>22.63</v>
      </c>
      <c r="ITI11" s="4">
        <v>1874.97</v>
      </c>
      <c r="ITJ11" s="4">
        <v>3453.44</v>
      </c>
      <c r="ITK11" s="4">
        <v>300.52</v>
      </c>
      <c r="ITL11" s="4">
        <v>2329.0700000000002</v>
      </c>
      <c r="ITM11" s="4">
        <v>14.49</v>
      </c>
      <c r="ITN11" s="4">
        <v>1840.05</v>
      </c>
      <c r="ITO11" s="4">
        <v>10126.07</v>
      </c>
      <c r="ITP11" s="4">
        <v>1635.45</v>
      </c>
      <c r="ITQ11" s="4">
        <v>107.76</v>
      </c>
      <c r="ITR11" s="4">
        <v>4463.67</v>
      </c>
      <c r="ITS11" s="4">
        <v>2317.06</v>
      </c>
      <c r="ITT11" s="4">
        <v>2802.24</v>
      </c>
      <c r="ITU11" s="4">
        <v>1191.94</v>
      </c>
      <c r="ITV11" s="4">
        <v>967.48</v>
      </c>
      <c r="ITW11" s="4">
        <v>12302.37</v>
      </c>
      <c r="ITX11" s="4">
        <v>249.79</v>
      </c>
      <c r="ITY11" s="4">
        <v>4443.8</v>
      </c>
      <c r="ITZ11" s="4">
        <v>1175.6600000000001</v>
      </c>
      <c r="IUA11" s="4">
        <v>65.989999999999995</v>
      </c>
      <c r="IUB11" s="4">
        <v>3841.26</v>
      </c>
      <c r="IUC11" s="4">
        <v>7819.1</v>
      </c>
      <c r="IUD11" s="4">
        <v>917.58</v>
      </c>
      <c r="IUE11" s="4">
        <v>8299.25</v>
      </c>
      <c r="IUF11" s="4">
        <v>9996.64</v>
      </c>
      <c r="IUG11" s="4">
        <v>10979.4</v>
      </c>
      <c r="IUH11" s="4">
        <v>2136.1999999999998</v>
      </c>
      <c r="IUI11" s="4">
        <v>1219.78</v>
      </c>
      <c r="IUJ11" s="4">
        <v>597.14</v>
      </c>
      <c r="IUK11" s="4">
        <v>1591.59</v>
      </c>
      <c r="IUL11" s="4">
        <v>59061.4</v>
      </c>
      <c r="IUM11" s="4">
        <v>7926.91</v>
      </c>
      <c r="IUN11" s="4">
        <v>913.53</v>
      </c>
      <c r="IUO11" s="4">
        <v>12.75</v>
      </c>
      <c r="IUP11" s="4">
        <v>9392.6299999999992</v>
      </c>
      <c r="IUQ11" s="4">
        <v>1621.98</v>
      </c>
      <c r="IUR11" s="4">
        <v>5133.43</v>
      </c>
      <c r="IUS11" s="4">
        <v>9886.81</v>
      </c>
      <c r="IUT11" s="4">
        <v>22822.95</v>
      </c>
      <c r="IUU11" s="4">
        <v>723.31</v>
      </c>
      <c r="IUV11" s="4">
        <v>40934.43</v>
      </c>
      <c r="IUW11" s="4">
        <v>926.85</v>
      </c>
      <c r="IUX11" s="4">
        <v>28311.75</v>
      </c>
      <c r="IUY11" s="4">
        <v>235.86</v>
      </c>
      <c r="IUZ11" s="4">
        <v>35.270000000000003</v>
      </c>
      <c r="IVA11" s="4">
        <v>8606.09</v>
      </c>
      <c r="IVB11" s="4">
        <v>586.55999999999995</v>
      </c>
      <c r="IVC11" s="4">
        <v>634.45000000000005</v>
      </c>
      <c r="IVD11" s="4">
        <v>128.72999999999999</v>
      </c>
      <c r="IVE11" s="4">
        <v>37.68</v>
      </c>
      <c r="IVF11" s="4">
        <v>1577.04</v>
      </c>
      <c r="IVG11" s="4">
        <v>1000.18</v>
      </c>
      <c r="IVH11" s="4">
        <v>492.9</v>
      </c>
      <c r="IVI11" s="4">
        <v>2723.2</v>
      </c>
      <c r="IVJ11" s="4">
        <v>5118.83</v>
      </c>
      <c r="IVK11" s="4">
        <v>45397.84</v>
      </c>
      <c r="IVL11" s="4">
        <v>4440.6400000000003</v>
      </c>
      <c r="IVM11" s="4">
        <v>9.8800000000000008</v>
      </c>
      <c r="IVN11" s="4">
        <v>1970.59</v>
      </c>
      <c r="IVO11" s="4">
        <v>41.51</v>
      </c>
      <c r="IVP11" s="4">
        <v>8700.8700000000008</v>
      </c>
      <c r="IVQ11" s="4">
        <v>936.34</v>
      </c>
      <c r="IVR11" s="4">
        <v>229.35</v>
      </c>
      <c r="IVS11" s="4">
        <v>292.87</v>
      </c>
      <c r="IVT11" s="4">
        <v>10506.16</v>
      </c>
      <c r="IVU11" s="4">
        <v>87265.53</v>
      </c>
      <c r="IVV11" s="4">
        <v>1832.79</v>
      </c>
      <c r="IVW11" s="4">
        <v>48.49</v>
      </c>
      <c r="IVX11" s="4">
        <v>26813.98</v>
      </c>
      <c r="IVY11" s="4">
        <v>8141.48</v>
      </c>
      <c r="IVZ11" s="4">
        <v>34.82</v>
      </c>
      <c r="IWA11" s="4">
        <v>1786.61</v>
      </c>
      <c r="IWB11" s="4">
        <v>3384.16</v>
      </c>
      <c r="IWC11" s="4">
        <v>593.01</v>
      </c>
      <c r="IWD11" s="4">
        <v>3.96</v>
      </c>
      <c r="IWE11" s="4">
        <v>9479.6299999999992</v>
      </c>
      <c r="IWF11" s="4">
        <v>12783.39</v>
      </c>
      <c r="IWG11" s="4">
        <v>2407.2800000000002</v>
      </c>
      <c r="IWH11" s="4">
        <v>44971.55</v>
      </c>
      <c r="IWI11" s="4">
        <v>82668.740000000005</v>
      </c>
      <c r="IWJ11" s="4">
        <v>146.16999999999999</v>
      </c>
      <c r="IWK11" s="4">
        <v>1260.08</v>
      </c>
      <c r="IWL11" s="4">
        <v>4821.59</v>
      </c>
      <c r="IWM11" s="4">
        <v>1394.91</v>
      </c>
      <c r="IWN11" s="4">
        <v>7657.77</v>
      </c>
      <c r="IWO11" s="4">
        <v>7515.86</v>
      </c>
      <c r="IWP11" s="4">
        <v>1683.19</v>
      </c>
      <c r="IWQ11" s="4">
        <v>12397.62</v>
      </c>
      <c r="IWR11" s="4">
        <v>41288.89</v>
      </c>
      <c r="IWS11" s="4">
        <v>533.98</v>
      </c>
      <c r="IWT11" s="4">
        <v>62148.62</v>
      </c>
      <c r="IWU11" s="4">
        <v>122.67</v>
      </c>
      <c r="IWV11" s="4">
        <v>10313.530000000001</v>
      </c>
      <c r="IWW11" s="4">
        <v>13196.07</v>
      </c>
      <c r="IWX11" s="4">
        <v>347.36</v>
      </c>
      <c r="IWY11" s="4">
        <v>1443.47</v>
      </c>
      <c r="IWZ11" s="4">
        <v>1405.97</v>
      </c>
      <c r="IXA11" s="4">
        <v>2242.0100000000002</v>
      </c>
      <c r="IXB11" s="4">
        <v>46.06</v>
      </c>
      <c r="IXC11" s="4">
        <v>502.25</v>
      </c>
      <c r="IXD11" s="4">
        <v>2865.16</v>
      </c>
      <c r="IXE11" s="4">
        <v>21268.09</v>
      </c>
      <c r="IXF11" s="4">
        <v>10346.81</v>
      </c>
      <c r="IXG11" s="4">
        <v>7351.64</v>
      </c>
      <c r="IXH11" s="4">
        <v>3543.7</v>
      </c>
      <c r="IXI11" s="4">
        <v>4623.58</v>
      </c>
      <c r="IXJ11" s="4">
        <v>44.08</v>
      </c>
      <c r="IXK11" s="4">
        <v>2892.68</v>
      </c>
      <c r="IXL11" s="4">
        <v>239.62</v>
      </c>
      <c r="IXM11" s="4">
        <v>9.81</v>
      </c>
      <c r="IXN11" s="4">
        <v>34572.980000000003</v>
      </c>
      <c r="IXO11" s="4">
        <v>41.08</v>
      </c>
      <c r="IXP11" s="4">
        <v>3821.03</v>
      </c>
      <c r="IXQ11" s="4">
        <v>10160.379999999999</v>
      </c>
      <c r="IXR11" s="4">
        <v>72091.520000000004</v>
      </c>
      <c r="IXS11" s="4">
        <v>47682.71</v>
      </c>
      <c r="IXT11" s="4">
        <v>959.59</v>
      </c>
      <c r="IXU11" s="4">
        <v>3706.16</v>
      </c>
      <c r="IXV11" s="4">
        <v>4138.0200000000004</v>
      </c>
      <c r="IXW11" s="4">
        <v>9927.9500000000007</v>
      </c>
      <c r="IXX11" s="4">
        <v>2985.26</v>
      </c>
      <c r="IXY11" s="4">
        <v>688.82</v>
      </c>
      <c r="IXZ11" s="4">
        <v>47.52</v>
      </c>
      <c r="IYA11" s="4">
        <v>7.8</v>
      </c>
      <c r="IYB11" s="4">
        <v>1028.28</v>
      </c>
      <c r="IYC11" s="4">
        <v>31336.19</v>
      </c>
      <c r="IYD11" s="4">
        <v>5304.39</v>
      </c>
      <c r="IYE11" s="4">
        <v>38931.089999999997</v>
      </c>
      <c r="IYF11" s="4">
        <v>2611.63</v>
      </c>
      <c r="IYG11" s="4">
        <v>6145.32</v>
      </c>
      <c r="IYH11" s="4">
        <v>11068</v>
      </c>
      <c r="IYI11" s="4">
        <v>1054.43</v>
      </c>
      <c r="IYJ11" s="4">
        <v>1615.95</v>
      </c>
      <c r="IYK11" s="4">
        <v>12709.05</v>
      </c>
      <c r="IYL11" s="4">
        <v>8105.09</v>
      </c>
      <c r="IYM11" s="4">
        <v>9122.06</v>
      </c>
      <c r="IYN11" s="4">
        <v>78.78</v>
      </c>
      <c r="IYO11" s="4">
        <v>1139.04</v>
      </c>
      <c r="IYP11" s="4">
        <v>5765.96</v>
      </c>
      <c r="IYQ11" s="4">
        <v>2473.41</v>
      </c>
      <c r="IYR11" s="4">
        <v>3237.74</v>
      </c>
      <c r="IYS11" s="4">
        <v>3470.59</v>
      </c>
      <c r="IYT11" s="4">
        <v>2735.39</v>
      </c>
      <c r="IYU11" s="4">
        <v>1011.92</v>
      </c>
      <c r="IYV11" s="4">
        <v>9555.35</v>
      </c>
      <c r="IYW11" s="4">
        <v>906.6</v>
      </c>
      <c r="IYX11" s="4">
        <v>3967.26</v>
      </c>
      <c r="IYY11" s="4">
        <v>7065.02</v>
      </c>
      <c r="IYZ11" s="4">
        <v>1796.74</v>
      </c>
      <c r="IZA11" s="4">
        <v>3645.39</v>
      </c>
      <c r="IZB11" s="4">
        <v>3680.75</v>
      </c>
      <c r="IZC11" s="4">
        <v>49.34</v>
      </c>
      <c r="IZD11" s="4">
        <v>4152.3999999999996</v>
      </c>
      <c r="IZE11" s="4">
        <v>1121.9000000000001</v>
      </c>
      <c r="IZF11" s="4">
        <v>8.77</v>
      </c>
      <c r="IZG11" s="4">
        <v>10976.21</v>
      </c>
      <c r="IZH11" s="4">
        <v>2.91</v>
      </c>
      <c r="IZI11" s="4">
        <v>1834.62</v>
      </c>
      <c r="IZJ11" s="4">
        <v>3945.45</v>
      </c>
      <c r="IZK11" s="4">
        <v>1437.65</v>
      </c>
      <c r="IZL11" s="4">
        <v>31.5</v>
      </c>
      <c r="IZM11" s="4">
        <v>3955.03</v>
      </c>
      <c r="IZN11" s="4">
        <v>6179.57</v>
      </c>
      <c r="IZO11" s="4">
        <v>14006.52</v>
      </c>
      <c r="IZP11" s="4">
        <v>22.34</v>
      </c>
      <c r="IZQ11" s="4">
        <v>6700.58</v>
      </c>
      <c r="IZR11" s="4">
        <v>1048.5999999999999</v>
      </c>
      <c r="IZS11" s="4">
        <v>836.4</v>
      </c>
      <c r="IZT11" s="4">
        <v>883.34</v>
      </c>
      <c r="IZU11" s="4">
        <v>3669.95</v>
      </c>
      <c r="IZV11" s="4">
        <v>1999.14</v>
      </c>
      <c r="IZW11" s="4">
        <v>4462.92</v>
      </c>
      <c r="IZX11" s="4">
        <v>26.73</v>
      </c>
      <c r="IZY11" s="4">
        <v>2002.88</v>
      </c>
      <c r="IZZ11" s="4">
        <v>7661.25</v>
      </c>
      <c r="JAA11" s="4">
        <v>4367.05</v>
      </c>
      <c r="JAB11" s="4">
        <v>125.18</v>
      </c>
      <c r="JAC11" s="4">
        <v>3700.4</v>
      </c>
      <c r="JAD11" s="4">
        <v>6470.74</v>
      </c>
      <c r="JAE11" s="4">
        <v>3242.03</v>
      </c>
      <c r="JAF11" s="4">
        <v>1999.08</v>
      </c>
      <c r="JAG11" s="4">
        <v>6972.22</v>
      </c>
      <c r="JAH11" s="4">
        <v>1907.76</v>
      </c>
      <c r="JAI11" s="4">
        <v>1078.95</v>
      </c>
      <c r="JAJ11" s="4">
        <v>423.61</v>
      </c>
      <c r="JAK11" s="4">
        <v>3996.2</v>
      </c>
      <c r="JAL11" s="4">
        <v>2326.5</v>
      </c>
      <c r="JAM11" s="4">
        <v>4940.43</v>
      </c>
      <c r="JAN11" s="4">
        <v>667.34</v>
      </c>
      <c r="JAO11" s="4">
        <v>2645.16</v>
      </c>
      <c r="JAP11" s="4">
        <v>366.88</v>
      </c>
      <c r="JAQ11" s="4">
        <v>1120.22</v>
      </c>
      <c r="JAR11" s="4">
        <v>1006.49</v>
      </c>
      <c r="JAS11" s="4">
        <v>11893.1</v>
      </c>
      <c r="JAT11" s="4">
        <v>7587.37</v>
      </c>
      <c r="JAU11" s="4">
        <v>932.31</v>
      </c>
      <c r="JAV11" s="4">
        <v>345.32</v>
      </c>
      <c r="JAW11" s="4">
        <v>82481.440000000002</v>
      </c>
      <c r="JAX11" s="4">
        <v>933.92</v>
      </c>
      <c r="JAY11" s="4">
        <v>487.53</v>
      </c>
      <c r="JAZ11" s="4">
        <v>1994.49</v>
      </c>
      <c r="JBA11" s="4">
        <v>14732.38</v>
      </c>
      <c r="JBB11" s="4">
        <v>8665.58</v>
      </c>
      <c r="JBC11" s="4">
        <v>310.85000000000002</v>
      </c>
      <c r="JBD11" s="4">
        <v>1875.78</v>
      </c>
      <c r="JBE11" s="4">
        <v>2852.5</v>
      </c>
      <c r="JBF11" s="4">
        <v>4704.46</v>
      </c>
      <c r="JBG11" s="4">
        <v>4370.9799999999996</v>
      </c>
      <c r="JBH11" s="4">
        <v>1355.8</v>
      </c>
      <c r="JBI11" s="4">
        <v>4563.04</v>
      </c>
      <c r="JBJ11" s="4">
        <v>36937.85</v>
      </c>
      <c r="JBK11" s="4">
        <v>5964.52</v>
      </c>
      <c r="JBL11" s="4">
        <v>2980.15</v>
      </c>
      <c r="JBM11" s="4">
        <v>1994.66</v>
      </c>
      <c r="JBN11" s="4">
        <v>1571.63</v>
      </c>
      <c r="JBO11" s="4">
        <v>5983.63</v>
      </c>
      <c r="JBP11" s="4">
        <v>1865.36</v>
      </c>
      <c r="JBQ11" s="4">
        <v>41.97</v>
      </c>
      <c r="JBR11" s="4">
        <v>2412.73</v>
      </c>
      <c r="JBS11" s="4">
        <v>37437.08</v>
      </c>
      <c r="JBT11" s="4">
        <v>7781.91</v>
      </c>
      <c r="JBU11" s="4">
        <v>3747.87</v>
      </c>
      <c r="JBV11" s="4">
        <v>1052.72</v>
      </c>
      <c r="JBW11" s="4">
        <v>1192.23</v>
      </c>
      <c r="JBX11" s="4">
        <v>12382</v>
      </c>
      <c r="JBY11" s="4">
        <v>6213.98</v>
      </c>
      <c r="JBZ11" s="4">
        <v>840.72</v>
      </c>
      <c r="JCA11" s="4">
        <v>4906.25</v>
      </c>
      <c r="JCB11" s="4">
        <v>322.63</v>
      </c>
      <c r="JCC11" s="4">
        <v>26.05</v>
      </c>
      <c r="JCD11" s="4">
        <v>3872.81</v>
      </c>
      <c r="JCE11" s="4">
        <v>4296.91</v>
      </c>
      <c r="JCF11" s="4">
        <v>3849.21</v>
      </c>
      <c r="JCG11" s="4">
        <v>2.21</v>
      </c>
      <c r="JCH11" s="4">
        <v>1027.9100000000001</v>
      </c>
      <c r="JCI11" s="4">
        <v>807.47</v>
      </c>
      <c r="JCJ11" s="4">
        <v>40.28</v>
      </c>
      <c r="JCK11" s="4">
        <v>131.80000000000001</v>
      </c>
      <c r="JCL11" s="4">
        <v>2061.37</v>
      </c>
      <c r="JCM11" s="4">
        <v>10065.620000000001</v>
      </c>
      <c r="JCN11" s="4">
        <v>4451.6099999999997</v>
      </c>
      <c r="JCO11" s="4">
        <v>3768.04</v>
      </c>
      <c r="JCP11" s="4">
        <v>4431.3900000000003</v>
      </c>
      <c r="JCQ11" s="4">
        <v>4485.57</v>
      </c>
      <c r="JCR11" s="4">
        <v>3760.17</v>
      </c>
      <c r="JCS11" s="4">
        <v>130.41999999999999</v>
      </c>
      <c r="JCT11" s="4">
        <v>5172.6000000000004</v>
      </c>
      <c r="JCU11" s="4">
        <v>49.59</v>
      </c>
      <c r="JCV11" s="4">
        <v>186.59</v>
      </c>
      <c r="JCW11" s="4">
        <v>5624.57</v>
      </c>
      <c r="JCX11" s="4">
        <v>534.86</v>
      </c>
      <c r="JCY11" s="4">
        <v>8784.0400000000009</v>
      </c>
      <c r="JCZ11" s="4">
        <v>1385.44</v>
      </c>
      <c r="JDA11" s="4">
        <v>8554.49</v>
      </c>
      <c r="JDB11" s="4">
        <v>361.49</v>
      </c>
      <c r="JDC11" s="4">
        <v>14578.06</v>
      </c>
      <c r="JDD11" s="4">
        <v>14107.79</v>
      </c>
      <c r="JDE11" s="4">
        <v>3203.46</v>
      </c>
      <c r="JDF11" s="4">
        <v>4564.37</v>
      </c>
      <c r="JDG11" s="4">
        <v>14737.76</v>
      </c>
      <c r="JDH11" s="4">
        <v>2521.2399999999998</v>
      </c>
      <c r="JDI11" s="4">
        <v>3336.89</v>
      </c>
      <c r="JDJ11" s="4">
        <v>8490.57</v>
      </c>
      <c r="JDK11" s="4">
        <v>89491.18</v>
      </c>
      <c r="JDL11" s="4">
        <v>20.37</v>
      </c>
      <c r="JDM11" s="4">
        <v>16.510000000000002</v>
      </c>
      <c r="JDN11" s="4">
        <v>1632.91</v>
      </c>
      <c r="JDO11" s="4">
        <v>9301.7999999999993</v>
      </c>
      <c r="JDP11" s="4">
        <v>6004.21</v>
      </c>
      <c r="JDQ11" s="4">
        <v>3185.23</v>
      </c>
      <c r="JDR11" s="4">
        <v>1416.93</v>
      </c>
      <c r="JDS11" s="4">
        <v>1998.85</v>
      </c>
      <c r="JDT11" s="4">
        <v>9.0299999999999994</v>
      </c>
      <c r="JDU11" s="4">
        <v>390.22</v>
      </c>
      <c r="JDV11" s="4">
        <v>11209.96</v>
      </c>
      <c r="JDW11" s="4">
        <v>1711.3</v>
      </c>
      <c r="JDX11" s="4">
        <v>2.78</v>
      </c>
      <c r="JDY11" s="4">
        <v>4364.74</v>
      </c>
      <c r="JDZ11" s="4">
        <v>13.55</v>
      </c>
      <c r="JEA11" s="4">
        <v>1086.32</v>
      </c>
      <c r="JEB11" s="4">
        <v>2061.86</v>
      </c>
      <c r="JEC11" s="4">
        <v>425.88</v>
      </c>
      <c r="JED11" s="4">
        <v>37.630000000000003</v>
      </c>
      <c r="JEE11" s="4">
        <v>2032.14</v>
      </c>
      <c r="JEF11" s="4">
        <v>32.200000000000003</v>
      </c>
      <c r="JEG11" s="4">
        <v>3082.36</v>
      </c>
      <c r="JEH11" s="4">
        <v>1111.27</v>
      </c>
      <c r="JEI11" s="4">
        <v>1489.88</v>
      </c>
      <c r="JEJ11" s="4">
        <v>1157.97</v>
      </c>
      <c r="JEK11" s="4">
        <v>439.59</v>
      </c>
      <c r="JEL11" s="4">
        <v>3064.86</v>
      </c>
      <c r="JEM11" s="4">
        <v>6694.6</v>
      </c>
      <c r="JEN11" s="4">
        <v>30.18</v>
      </c>
      <c r="JEO11" s="4">
        <v>14247.38</v>
      </c>
      <c r="JEP11" s="4">
        <v>4391.3599999999997</v>
      </c>
      <c r="JEQ11" s="4">
        <v>191.77</v>
      </c>
      <c r="JER11" s="4">
        <v>1953.56</v>
      </c>
      <c r="JES11" s="4">
        <v>17.170000000000002</v>
      </c>
      <c r="JET11" s="4">
        <v>4046.58</v>
      </c>
      <c r="JEU11" s="4">
        <v>594.15</v>
      </c>
      <c r="JEV11" s="4">
        <v>1863.87</v>
      </c>
      <c r="JEW11" s="4">
        <v>13896.85</v>
      </c>
      <c r="JEX11" s="4">
        <v>1235.31</v>
      </c>
      <c r="JEY11" s="4">
        <v>9987.4500000000007</v>
      </c>
      <c r="JEZ11" s="4">
        <v>3597.63</v>
      </c>
      <c r="JFA11" s="4">
        <v>1854.24</v>
      </c>
      <c r="JFB11" s="4">
        <v>1672.95</v>
      </c>
      <c r="JFC11" s="4">
        <v>2338.13</v>
      </c>
      <c r="JFD11" s="4">
        <v>928.37</v>
      </c>
      <c r="JFE11" s="4">
        <v>6735</v>
      </c>
      <c r="JFF11" s="4">
        <v>49.87</v>
      </c>
      <c r="JFG11" s="4">
        <v>1743.43</v>
      </c>
      <c r="JFH11" s="4">
        <v>1631.34</v>
      </c>
      <c r="JFI11" s="4">
        <v>159.91</v>
      </c>
      <c r="JFJ11" s="4">
        <v>1245.27</v>
      </c>
      <c r="JFK11" s="4">
        <v>47.45</v>
      </c>
      <c r="JFL11" s="4">
        <v>962.09</v>
      </c>
      <c r="JFM11" s="4">
        <v>45109.72</v>
      </c>
      <c r="JFN11" s="4">
        <v>412.37</v>
      </c>
      <c r="JFO11" s="4">
        <v>45574.53</v>
      </c>
      <c r="JFP11" s="4">
        <v>2090.62</v>
      </c>
      <c r="JFQ11" s="4">
        <v>161.18</v>
      </c>
      <c r="JFR11" s="4">
        <v>253.6</v>
      </c>
      <c r="JFS11" s="4">
        <v>5964.88</v>
      </c>
      <c r="JFT11" s="4">
        <v>2587.87</v>
      </c>
      <c r="JFU11" s="4">
        <v>13207.29</v>
      </c>
      <c r="JFV11" s="4">
        <v>18.91</v>
      </c>
      <c r="JFW11" s="4">
        <v>210.41</v>
      </c>
      <c r="JFX11" s="4">
        <v>37.340000000000003</v>
      </c>
      <c r="JFY11" s="4">
        <v>21.77</v>
      </c>
      <c r="JFZ11" s="4">
        <v>10.76</v>
      </c>
      <c r="JGA11" s="4">
        <v>4704.3500000000004</v>
      </c>
      <c r="JGB11" s="4">
        <v>2840.23</v>
      </c>
      <c r="JGC11" s="4">
        <v>1983.94</v>
      </c>
      <c r="JGD11" s="4">
        <v>1209.99</v>
      </c>
      <c r="JGE11" s="4">
        <v>4904.8599999999997</v>
      </c>
      <c r="JGF11" s="4">
        <v>3827</v>
      </c>
      <c r="JGG11" s="4">
        <v>22762.7</v>
      </c>
      <c r="JGH11" s="4">
        <v>11829.31</v>
      </c>
      <c r="JGI11" s="4">
        <v>2502.6</v>
      </c>
      <c r="JGJ11" s="4">
        <v>3380.52</v>
      </c>
      <c r="JGK11" s="4">
        <v>4499.79</v>
      </c>
      <c r="JGL11" s="4">
        <v>2448.13</v>
      </c>
      <c r="JGM11" s="4">
        <v>1423.24</v>
      </c>
      <c r="JGN11" s="4">
        <v>264.16000000000003</v>
      </c>
      <c r="JGO11" s="4">
        <v>1800.97</v>
      </c>
      <c r="JGP11" s="4">
        <v>3848.22</v>
      </c>
      <c r="JGQ11" s="4">
        <v>1108.8800000000001</v>
      </c>
      <c r="JGR11" s="4">
        <v>23631.98</v>
      </c>
      <c r="JGS11" s="4">
        <v>390.57</v>
      </c>
      <c r="JGT11" s="4">
        <v>25727.34</v>
      </c>
      <c r="JGU11" s="4">
        <v>228.36</v>
      </c>
      <c r="JGV11" s="4">
        <v>2216.83</v>
      </c>
      <c r="JGW11" s="4">
        <v>1020.54</v>
      </c>
      <c r="JGX11" s="4">
        <v>8142.87</v>
      </c>
      <c r="JGY11" s="4">
        <v>3992.35</v>
      </c>
      <c r="JGZ11" s="4">
        <v>8997.75</v>
      </c>
      <c r="JHA11" s="4">
        <v>4778.05</v>
      </c>
      <c r="JHB11" s="4">
        <v>36229.78</v>
      </c>
      <c r="JHC11" s="4">
        <v>1741.96</v>
      </c>
      <c r="JHD11" s="4">
        <v>4780.55</v>
      </c>
      <c r="JHE11" s="4">
        <v>22371.11</v>
      </c>
      <c r="JHF11" s="4">
        <v>968.78</v>
      </c>
      <c r="JHG11" s="4">
        <v>6225.74</v>
      </c>
      <c r="JHH11" s="4">
        <v>3855.56</v>
      </c>
      <c r="JHI11" s="4">
        <v>1358.42</v>
      </c>
      <c r="JHJ11" s="4">
        <v>10966.3</v>
      </c>
      <c r="JHK11" s="4">
        <v>11052.7</v>
      </c>
      <c r="JHL11" s="4">
        <v>33.65</v>
      </c>
      <c r="JHM11" s="4">
        <v>42.56</v>
      </c>
      <c r="JHN11" s="4">
        <v>5390.03</v>
      </c>
      <c r="JHO11" s="4">
        <v>2771.99</v>
      </c>
      <c r="JHP11" s="4">
        <v>732.68</v>
      </c>
      <c r="JHQ11" s="4">
        <v>4921.13</v>
      </c>
      <c r="JHR11" s="4">
        <v>24446.16</v>
      </c>
      <c r="JHS11" s="4">
        <v>3386.93</v>
      </c>
      <c r="JHT11" s="4">
        <v>10821.06</v>
      </c>
      <c r="JHU11" s="4">
        <v>12835.71</v>
      </c>
      <c r="JHV11" s="4">
        <v>14137.63</v>
      </c>
      <c r="JHW11" s="4">
        <v>28277.7</v>
      </c>
      <c r="JHX11" s="4">
        <v>32.479999999999997</v>
      </c>
      <c r="JHY11" s="4">
        <v>920.89</v>
      </c>
      <c r="JHZ11" s="4">
        <v>1056.19</v>
      </c>
      <c r="JIA11" s="4">
        <v>650.37</v>
      </c>
      <c r="JIB11" s="4">
        <v>608.48</v>
      </c>
      <c r="JIC11" s="4">
        <v>4088.26</v>
      </c>
      <c r="JID11" s="4">
        <v>2943.34</v>
      </c>
      <c r="JIE11" s="4">
        <v>12764.88</v>
      </c>
      <c r="JIF11" s="4">
        <v>28974.75</v>
      </c>
      <c r="JIG11" s="4">
        <v>1941.84</v>
      </c>
      <c r="JIH11" s="4">
        <v>7352.11</v>
      </c>
      <c r="JII11" s="4">
        <v>39939.78</v>
      </c>
      <c r="JIJ11" s="4">
        <v>16548.63</v>
      </c>
      <c r="JIK11" s="4">
        <v>1560.32</v>
      </c>
      <c r="JIL11" s="4">
        <v>14369.77</v>
      </c>
      <c r="JIM11" s="4">
        <v>2291.7600000000002</v>
      </c>
      <c r="JIN11" s="4">
        <v>1530.72</v>
      </c>
      <c r="JIO11" s="4">
        <v>6395.67</v>
      </c>
      <c r="JIP11" s="4">
        <v>804.89</v>
      </c>
      <c r="JIQ11" s="4">
        <v>7981.47</v>
      </c>
      <c r="JIR11" s="4">
        <v>13284.92</v>
      </c>
      <c r="JIS11" s="4">
        <v>5752.01</v>
      </c>
      <c r="JIT11" s="4">
        <v>2980.93</v>
      </c>
      <c r="JIU11" s="4">
        <v>41.35</v>
      </c>
      <c r="JIV11" s="4">
        <v>1932.69</v>
      </c>
      <c r="JIW11" s="4">
        <v>1295.05</v>
      </c>
      <c r="JIX11" s="4">
        <v>606.54999999999995</v>
      </c>
      <c r="JIY11" s="4">
        <v>1820.5</v>
      </c>
      <c r="JIZ11" s="4">
        <v>23.17</v>
      </c>
      <c r="JJA11" s="4">
        <v>4562.72</v>
      </c>
      <c r="JJB11" s="4">
        <v>22.28</v>
      </c>
      <c r="JJC11" s="4">
        <v>3334.04</v>
      </c>
      <c r="JJD11" s="4">
        <v>190.65</v>
      </c>
      <c r="JJE11" s="4">
        <v>14931.4</v>
      </c>
      <c r="JJF11" s="4">
        <v>831.72</v>
      </c>
      <c r="JJG11" s="4">
        <v>1857.83</v>
      </c>
      <c r="JJH11" s="4">
        <v>2438.96</v>
      </c>
      <c r="JJI11" s="4">
        <v>31586.959999999999</v>
      </c>
      <c r="JJJ11" s="4">
        <v>9187.14</v>
      </c>
      <c r="JJK11" s="4">
        <v>230.37</v>
      </c>
      <c r="JJL11" s="4">
        <v>1644.56</v>
      </c>
      <c r="JJM11" s="4">
        <v>9060.73</v>
      </c>
      <c r="JJN11" s="4">
        <v>1758.14</v>
      </c>
      <c r="JJO11" s="4">
        <v>14516.4</v>
      </c>
      <c r="JJP11" s="4">
        <v>253.51</v>
      </c>
      <c r="JJQ11" s="4">
        <v>1781.51</v>
      </c>
      <c r="JJR11" s="4">
        <v>2473.98</v>
      </c>
      <c r="JJS11" s="4">
        <v>6944.65</v>
      </c>
      <c r="JJT11" s="4">
        <v>29825.91</v>
      </c>
      <c r="JJU11" s="4">
        <v>24.45</v>
      </c>
      <c r="JJV11" s="4">
        <v>2584.6799999999998</v>
      </c>
      <c r="JJW11" s="4">
        <v>4570.58</v>
      </c>
      <c r="JJX11" s="4">
        <v>97532.76</v>
      </c>
      <c r="JJY11" s="4">
        <v>6385.41</v>
      </c>
      <c r="JJZ11" s="4">
        <v>1381.35</v>
      </c>
      <c r="JKA11" s="4">
        <v>1589.22</v>
      </c>
      <c r="JKB11" s="4">
        <v>198.99</v>
      </c>
      <c r="JKC11" s="4">
        <v>9.7100000000000009</v>
      </c>
      <c r="JKD11" s="4">
        <v>1397.34</v>
      </c>
      <c r="JKE11" s="4">
        <v>48.04</v>
      </c>
      <c r="JKF11" s="4">
        <v>783.5</v>
      </c>
      <c r="JKG11" s="4">
        <v>11478.17</v>
      </c>
      <c r="JKH11" s="4">
        <v>26412.09</v>
      </c>
      <c r="JKI11" s="4">
        <v>4910.1000000000004</v>
      </c>
      <c r="JKJ11" s="4">
        <v>1091.1099999999999</v>
      </c>
      <c r="JKK11" s="4">
        <v>7766.07</v>
      </c>
      <c r="JKL11" s="4">
        <v>2688.86</v>
      </c>
      <c r="JKM11" s="4">
        <v>3864.98</v>
      </c>
      <c r="JKN11" s="4">
        <v>907.86</v>
      </c>
      <c r="JKO11" s="4">
        <v>1041.33</v>
      </c>
      <c r="JKP11" s="4">
        <v>1975.65</v>
      </c>
      <c r="JKQ11" s="4">
        <v>4796.38</v>
      </c>
      <c r="JKR11" s="4">
        <v>86458.4</v>
      </c>
      <c r="JKS11" s="4">
        <v>139.19999999999999</v>
      </c>
      <c r="JKT11" s="4">
        <v>33692.629999999997</v>
      </c>
      <c r="JKU11" s="4">
        <v>7.76</v>
      </c>
      <c r="JKV11" s="4">
        <v>3248.55</v>
      </c>
      <c r="JKW11" s="4">
        <v>1329.43</v>
      </c>
      <c r="JKX11" s="4">
        <v>4188.01</v>
      </c>
      <c r="JKY11" s="4">
        <v>21.55</v>
      </c>
      <c r="JKZ11" s="4">
        <v>3921.77</v>
      </c>
      <c r="JLA11" s="4">
        <v>490.59</v>
      </c>
      <c r="JLB11" s="4">
        <v>5799.11</v>
      </c>
      <c r="JLC11" s="4">
        <v>4745.24</v>
      </c>
      <c r="JLD11" s="4">
        <v>6445.42</v>
      </c>
      <c r="JLE11" s="4">
        <v>540.04999999999995</v>
      </c>
      <c r="JLF11" s="4">
        <v>4512.99</v>
      </c>
      <c r="JLG11" s="4">
        <v>1145.75</v>
      </c>
      <c r="JLH11" s="4">
        <v>7217.3</v>
      </c>
      <c r="JLI11" s="4">
        <v>6509.76</v>
      </c>
      <c r="JLJ11" s="4">
        <v>565.62</v>
      </c>
      <c r="JLK11" s="4">
        <v>9452.75</v>
      </c>
      <c r="JLL11" s="4">
        <v>9949</v>
      </c>
      <c r="JLM11" s="4">
        <v>35557.89</v>
      </c>
      <c r="JLN11" s="4">
        <v>3218.34</v>
      </c>
      <c r="JLO11" s="4">
        <v>113.48</v>
      </c>
      <c r="JLP11" s="4">
        <v>46022.62</v>
      </c>
      <c r="JLQ11" s="4">
        <v>1832.37</v>
      </c>
      <c r="JLR11" s="4">
        <v>648.59</v>
      </c>
      <c r="JLS11" s="4">
        <v>1759.39</v>
      </c>
      <c r="JLT11" s="4">
        <v>569.19000000000005</v>
      </c>
      <c r="JLU11" s="4">
        <v>1031.06</v>
      </c>
      <c r="JLV11" s="4">
        <v>4450.4799999999996</v>
      </c>
      <c r="JLW11" s="4">
        <v>3222.93</v>
      </c>
      <c r="JLX11" s="4">
        <v>8608.44</v>
      </c>
      <c r="JLY11" s="4">
        <v>61478.19</v>
      </c>
      <c r="JLZ11" s="4">
        <v>11502.4</v>
      </c>
      <c r="JMA11" s="4">
        <v>9486.2099999999991</v>
      </c>
      <c r="JMB11" s="4">
        <v>3197.22</v>
      </c>
      <c r="JMC11" s="4">
        <v>5096.01</v>
      </c>
      <c r="JMD11" s="4">
        <v>4330.4799999999996</v>
      </c>
      <c r="JME11" s="4">
        <v>1721.11</v>
      </c>
      <c r="JMF11" s="4">
        <v>123.24</v>
      </c>
      <c r="JMG11" s="4">
        <v>385.4</v>
      </c>
      <c r="JMH11" s="4">
        <v>89018.54</v>
      </c>
      <c r="JMI11" s="4">
        <v>2200.54</v>
      </c>
      <c r="JMJ11" s="4">
        <v>932.44</v>
      </c>
      <c r="JMK11" s="4">
        <v>830.83</v>
      </c>
      <c r="JML11" s="4">
        <v>1092.43</v>
      </c>
      <c r="JMM11" s="4">
        <v>461.8</v>
      </c>
      <c r="JMN11" s="4">
        <v>160.18</v>
      </c>
      <c r="JMO11" s="4">
        <v>1049.3699999999999</v>
      </c>
      <c r="JMP11" s="4">
        <v>1555.67</v>
      </c>
      <c r="JMQ11" s="4">
        <v>13.11</v>
      </c>
      <c r="JMR11" s="4">
        <v>1208.8499999999999</v>
      </c>
      <c r="JMS11" s="4">
        <v>6300.21</v>
      </c>
      <c r="JMT11" s="4">
        <v>13027.29</v>
      </c>
      <c r="JMU11" s="4">
        <v>1356.47</v>
      </c>
      <c r="JMV11" s="4">
        <v>1794.89</v>
      </c>
      <c r="JMW11" s="4">
        <v>1026.51</v>
      </c>
      <c r="JMX11" s="4">
        <v>13853.42</v>
      </c>
      <c r="JMY11" s="4">
        <v>20567.11</v>
      </c>
      <c r="JMZ11" s="4">
        <v>204.78</v>
      </c>
      <c r="JNA11" s="4">
        <v>1838.59</v>
      </c>
      <c r="JNB11" s="4">
        <v>25.39</v>
      </c>
      <c r="JNC11" s="4">
        <v>14093.43</v>
      </c>
      <c r="JND11" s="4">
        <v>514.25</v>
      </c>
      <c r="JNE11" s="4">
        <v>2923.31</v>
      </c>
      <c r="JNF11" s="4">
        <v>43834.26</v>
      </c>
      <c r="JNG11" s="4">
        <v>799.63</v>
      </c>
      <c r="JNH11" s="4">
        <v>2427.52</v>
      </c>
      <c r="JNI11" s="4">
        <v>2396.23</v>
      </c>
      <c r="JNJ11" s="4">
        <v>1806.88</v>
      </c>
      <c r="JNK11" s="4">
        <v>23509.75</v>
      </c>
      <c r="JNL11" s="4">
        <v>3.44</v>
      </c>
      <c r="JNM11" s="4">
        <v>1499.17</v>
      </c>
      <c r="JNN11" s="4">
        <v>2021.07</v>
      </c>
      <c r="JNO11" s="4">
        <v>7080.16</v>
      </c>
      <c r="JNP11" s="4">
        <v>24.14</v>
      </c>
      <c r="JNQ11" s="4">
        <v>9267.7199999999993</v>
      </c>
      <c r="JNR11" s="4">
        <v>98498.47</v>
      </c>
      <c r="JNS11" s="4">
        <v>2647.11</v>
      </c>
      <c r="JNT11" s="4">
        <v>58274.7</v>
      </c>
      <c r="JNU11" s="4">
        <v>38181.81</v>
      </c>
      <c r="JNV11" s="4">
        <v>1246.94</v>
      </c>
      <c r="JNW11" s="4">
        <v>8993.94</v>
      </c>
      <c r="JNX11" s="4">
        <v>1952.98</v>
      </c>
      <c r="JNY11" s="4">
        <v>8737.99</v>
      </c>
      <c r="JNZ11" s="4">
        <v>14025.9</v>
      </c>
      <c r="JOA11" s="4">
        <v>10423.41</v>
      </c>
      <c r="JOB11" s="4">
        <v>993.02</v>
      </c>
      <c r="JOC11" s="4">
        <v>5900.06</v>
      </c>
      <c r="JOD11" s="4">
        <v>810.86</v>
      </c>
      <c r="JOE11" s="4">
        <v>2583.75</v>
      </c>
      <c r="JOF11" s="4">
        <v>5816.67</v>
      </c>
      <c r="JOG11" s="4">
        <v>4759.8500000000004</v>
      </c>
      <c r="JOH11" s="4">
        <v>733.28</v>
      </c>
      <c r="JOI11" s="4">
        <v>4616.7</v>
      </c>
      <c r="JOJ11" s="4">
        <v>11548.59</v>
      </c>
      <c r="JOK11" s="4">
        <v>2188.6999999999998</v>
      </c>
      <c r="JOL11" s="4">
        <v>919.01</v>
      </c>
      <c r="JOM11" s="4">
        <v>308.08999999999997</v>
      </c>
      <c r="JON11" s="4">
        <v>116.86</v>
      </c>
      <c r="JOO11" s="4">
        <v>2218.89</v>
      </c>
      <c r="JOP11" s="4">
        <v>420.44</v>
      </c>
      <c r="JOQ11" s="4">
        <v>8452.7000000000007</v>
      </c>
      <c r="JOR11" s="4">
        <v>1422.91</v>
      </c>
      <c r="JOS11" s="4">
        <v>14604.68</v>
      </c>
      <c r="JOT11" s="4">
        <v>4865.78</v>
      </c>
      <c r="JOU11" s="4">
        <v>13.59</v>
      </c>
      <c r="JOV11" s="4">
        <v>1488.06</v>
      </c>
      <c r="JOW11" s="4">
        <v>1053.3</v>
      </c>
      <c r="JOX11" s="4">
        <v>4587.7299999999996</v>
      </c>
      <c r="JOY11" s="4">
        <v>3797.32</v>
      </c>
      <c r="JOZ11" s="4">
        <v>1606.18</v>
      </c>
      <c r="JPA11" s="4">
        <v>473.42</v>
      </c>
      <c r="JPB11" s="4">
        <v>1977.23</v>
      </c>
      <c r="JPC11" s="4">
        <v>402.74</v>
      </c>
      <c r="JPD11" s="4">
        <v>5126.46</v>
      </c>
      <c r="JPE11" s="4">
        <v>12825.46</v>
      </c>
      <c r="JPF11" s="4">
        <v>1337.07</v>
      </c>
      <c r="JPG11" s="4">
        <v>1634.35</v>
      </c>
      <c r="JPH11" s="4">
        <v>244.55</v>
      </c>
      <c r="JPI11" s="4">
        <v>82831.839999999997</v>
      </c>
      <c r="JPJ11" s="4">
        <v>14328.59</v>
      </c>
      <c r="JPK11" s="4">
        <v>97.3</v>
      </c>
      <c r="JPL11" s="4">
        <v>4696.71</v>
      </c>
      <c r="JPM11" s="4">
        <v>12065.27</v>
      </c>
      <c r="JPN11" s="4">
        <v>13230.07</v>
      </c>
      <c r="JPO11" s="4">
        <v>1975.72</v>
      </c>
      <c r="JPP11" s="4">
        <v>1338.08</v>
      </c>
      <c r="JPQ11" s="4">
        <v>390.77</v>
      </c>
      <c r="JPR11" s="4">
        <v>18.05</v>
      </c>
      <c r="JPS11" s="4">
        <v>1297.56</v>
      </c>
      <c r="JPT11" s="4">
        <v>698.1</v>
      </c>
      <c r="JPU11" s="4">
        <v>2536.44</v>
      </c>
      <c r="JPV11" s="4">
        <v>9817.86</v>
      </c>
      <c r="JPW11" s="4">
        <v>106.08</v>
      </c>
      <c r="JPX11" s="4">
        <v>4858.74</v>
      </c>
      <c r="JPY11" s="4">
        <v>2684.51</v>
      </c>
      <c r="JPZ11" s="4">
        <v>883.02</v>
      </c>
      <c r="JQA11" s="4">
        <v>128.66999999999999</v>
      </c>
      <c r="JQB11" s="4">
        <v>8090.62</v>
      </c>
      <c r="JQC11" s="4">
        <v>3593.29</v>
      </c>
      <c r="JQD11" s="4">
        <v>12521.79</v>
      </c>
      <c r="JQE11" s="4">
        <v>43680.27</v>
      </c>
      <c r="JQF11" s="4">
        <v>1081.24</v>
      </c>
      <c r="JQG11" s="4">
        <v>1865.4</v>
      </c>
      <c r="JQH11" s="4">
        <v>6397.81</v>
      </c>
      <c r="JQI11" s="4">
        <v>1666.02</v>
      </c>
      <c r="JQJ11" s="4">
        <v>4496.24</v>
      </c>
      <c r="JQK11" s="4">
        <v>4472.67</v>
      </c>
      <c r="JQL11" s="4">
        <v>1209.8</v>
      </c>
      <c r="JQM11" s="4">
        <v>1409.74</v>
      </c>
      <c r="JQN11" s="4">
        <v>2014.3</v>
      </c>
      <c r="JQO11" s="4">
        <v>11777.38</v>
      </c>
      <c r="JQP11" s="4">
        <v>4515.8100000000004</v>
      </c>
      <c r="JQQ11" s="4">
        <v>6883.99</v>
      </c>
      <c r="JQR11" s="4">
        <v>810.62</v>
      </c>
      <c r="JQS11" s="4">
        <v>4153.08</v>
      </c>
      <c r="JQT11" s="4">
        <v>1064.82</v>
      </c>
      <c r="JQU11" s="4">
        <v>3347.14</v>
      </c>
      <c r="JQV11" s="4">
        <v>3574.34</v>
      </c>
      <c r="JQW11" s="4">
        <v>1563.51</v>
      </c>
      <c r="JQX11" s="4">
        <v>1031.05</v>
      </c>
      <c r="JQY11" s="4">
        <v>131.25</v>
      </c>
      <c r="JQZ11" s="4">
        <v>32838.36</v>
      </c>
      <c r="JRA11" s="4">
        <v>1584.94</v>
      </c>
      <c r="JRB11" s="4">
        <v>9152.08</v>
      </c>
      <c r="JRC11" s="4">
        <v>9306.58</v>
      </c>
      <c r="JRD11" s="4">
        <v>8158.92</v>
      </c>
      <c r="JRE11" s="4">
        <v>65.59</v>
      </c>
      <c r="JRF11" s="4">
        <v>3452.54</v>
      </c>
      <c r="JRG11" s="4">
        <v>26495.13</v>
      </c>
      <c r="JRH11" s="4">
        <v>1253.8399999999999</v>
      </c>
      <c r="JRI11" s="4">
        <v>42.31</v>
      </c>
      <c r="JRJ11" s="4">
        <v>12502.52</v>
      </c>
      <c r="JRK11" s="4">
        <v>321.26</v>
      </c>
      <c r="JRL11" s="4">
        <v>55938.46</v>
      </c>
      <c r="JRM11" s="4">
        <v>6141.78</v>
      </c>
      <c r="JRN11" s="4">
        <v>1431.71</v>
      </c>
      <c r="JRO11" s="4">
        <v>183.66</v>
      </c>
      <c r="JRP11" s="4">
        <v>37.119999999999997</v>
      </c>
      <c r="JRQ11" s="4">
        <v>10899.11</v>
      </c>
      <c r="JRR11" s="4">
        <v>9689.98</v>
      </c>
      <c r="JRS11" s="4">
        <v>20545.32</v>
      </c>
      <c r="JRT11" s="4">
        <v>14880.68</v>
      </c>
      <c r="JRU11" s="4">
        <v>14807.75</v>
      </c>
      <c r="JRV11" s="4">
        <v>178.44</v>
      </c>
      <c r="JRW11" s="4">
        <v>76013.710000000006</v>
      </c>
      <c r="JRX11" s="4">
        <v>49297.73</v>
      </c>
      <c r="JRY11" s="4">
        <v>1015.89</v>
      </c>
      <c r="JRZ11" s="4">
        <v>2083.63</v>
      </c>
      <c r="JSA11" s="4">
        <v>3071.52</v>
      </c>
      <c r="JSB11" s="4">
        <v>14751.69</v>
      </c>
      <c r="JSC11" s="4">
        <v>6684.81</v>
      </c>
      <c r="JSD11" s="4">
        <v>3400.4</v>
      </c>
      <c r="JSE11" s="4">
        <v>9647.15</v>
      </c>
      <c r="JSF11" s="4">
        <v>9343.68</v>
      </c>
      <c r="JSG11" s="4">
        <v>1040.22</v>
      </c>
      <c r="JSH11" s="4">
        <v>8615.4699999999993</v>
      </c>
      <c r="JSI11" s="4">
        <v>7806.81</v>
      </c>
      <c r="JSJ11" s="4">
        <v>5715.03</v>
      </c>
      <c r="JSK11" s="4">
        <v>13600.18</v>
      </c>
      <c r="JSL11" s="4">
        <v>10195.25</v>
      </c>
      <c r="JSM11" s="4">
        <v>8242.9</v>
      </c>
      <c r="JSN11" s="4">
        <v>1800.72</v>
      </c>
      <c r="JSO11" s="4">
        <v>5563.86</v>
      </c>
      <c r="JSP11" s="4">
        <v>581.70000000000005</v>
      </c>
      <c r="JSQ11" s="4">
        <v>3532.27</v>
      </c>
      <c r="JSR11" s="4">
        <v>3194.05</v>
      </c>
      <c r="JSS11" s="4">
        <v>7355.69</v>
      </c>
      <c r="JST11" s="4">
        <v>1936.26</v>
      </c>
      <c r="JSU11" s="4">
        <v>34.869999999999997</v>
      </c>
      <c r="JSV11" s="4">
        <v>1863.5</v>
      </c>
      <c r="JSW11" s="4">
        <v>4544.3900000000003</v>
      </c>
      <c r="JSX11" s="4">
        <v>29028.53</v>
      </c>
      <c r="JSY11" s="4">
        <v>1410.2</v>
      </c>
      <c r="JSZ11" s="4">
        <v>1010.43</v>
      </c>
      <c r="JTA11" s="4">
        <v>2558.34</v>
      </c>
      <c r="JTB11" s="4">
        <v>1139.49</v>
      </c>
      <c r="JTC11" s="4">
        <v>552.85</v>
      </c>
      <c r="JTD11" s="4">
        <v>8.9</v>
      </c>
      <c r="JTE11" s="4">
        <v>13964.28</v>
      </c>
      <c r="JTF11" s="4">
        <v>3693.36</v>
      </c>
      <c r="JTG11" s="4">
        <v>923.75</v>
      </c>
      <c r="JTH11" s="4">
        <v>2002.19</v>
      </c>
      <c r="JTI11" s="4">
        <v>14648.27</v>
      </c>
      <c r="JTJ11" s="4">
        <v>961.29</v>
      </c>
      <c r="JTK11" s="4">
        <v>1016.34</v>
      </c>
      <c r="JTL11" s="4">
        <v>26.41</v>
      </c>
      <c r="JTM11" s="4">
        <v>2860.98</v>
      </c>
      <c r="JTN11" s="4">
        <v>3773.35</v>
      </c>
      <c r="JTO11" s="4">
        <v>1972.48</v>
      </c>
      <c r="JTP11" s="4">
        <v>5639.35</v>
      </c>
      <c r="JTQ11" s="4">
        <v>8986.33</v>
      </c>
      <c r="JTR11" s="4">
        <v>1470.45</v>
      </c>
      <c r="JTS11" s="4">
        <v>4089.1</v>
      </c>
      <c r="JTT11" s="4">
        <v>3.6</v>
      </c>
      <c r="JTU11" s="4">
        <v>13097.08</v>
      </c>
      <c r="JTV11" s="4">
        <v>366.07</v>
      </c>
      <c r="JTW11" s="4">
        <v>3189.57</v>
      </c>
      <c r="JTX11" s="4">
        <v>4934.93</v>
      </c>
      <c r="JTY11" s="4">
        <v>14934.41</v>
      </c>
      <c r="JTZ11" s="4">
        <v>11904.62</v>
      </c>
      <c r="JUA11" s="4">
        <v>3855.46</v>
      </c>
      <c r="JUB11" s="4">
        <v>1794.67</v>
      </c>
      <c r="JUC11" s="4">
        <v>831.61</v>
      </c>
      <c r="JUD11" s="4">
        <v>2847.14</v>
      </c>
      <c r="JUE11" s="4">
        <v>4302.08</v>
      </c>
      <c r="JUF11" s="4">
        <v>556.73</v>
      </c>
      <c r="JUG11" s="4">
        <v>41.07</v>
      </c>
      <c r="JUH11" s="4">
        <v>30746.99</v>
      </c>
      <c r="JUI11" s="4">
        <v>3586.95</v>
      </c>
      <c r="JUJ11" s="4">
        <v>1155.8499999999999</v>
      </c>
      <c r="JUK11" s="4">
        <v>594.55999999999995</v>
      </c>
      <c r="JUL11" s="4">
        <v>8788.7999999999993</v>
      </c>
      <c r="JUM11" s="4">
        <v>315.70999999999998</v>
      </c>
      <c r="JUN11" s="4">
        <v>1914.17</v>
      </c>
      <c r="JUO11" s="4">
        <v>8.51</v>
      </c>
      <c r="JUP11" s="4">
        <v>14945.16</v>
      </c>
      <c r="JUQ11" s="4">
        <v>1461.28</v>
      </c>
      <c r="JUR11" s="4">
        <v>49.35</v>
      </c>
      <c r="JUS11" s="4">
        <v>638.14</v>
      </c>
      <c r="JUT11" s="4">
        <v>97.85</v>
      </c>
      <c r="JUU11" s="4">
        <v>5598.06</v>
      </c>
      <c r="JUV11" s="4">
        <v>3079.91</v>
      </c>
      <c r="JUW11" s="4">
        <v>74147.47</v>
      </c>
      <c r="JUX11" s="4">
        <v>172.92</v>
      </c>
      <c r="JUY11" s="4">
        <v>11500.01</v>
      </c>
      <c r="JUZ11" s="4">
        <v>3952.65</v>
      </c>
      <c r="JVA11" s="4">
        <v>3446.69</v>
      </c>
      <c r="JVB11" s="4">
        <v>7094.78</v>
      </c>
      <c r="JVC11" s="4">
        <v>1449.07</v>
      </c>
      <c r="JVD11" s="4">
        <v>1529.3</v>
      </c>
      <c r="JVE11" s="4">
        <v>1196.74</v>
      </c>
      <c r="JVF11" s="4">
        <v>14811.13</v>
      </c>
      <c r="JVG11" s="4">
        <v>6223.8</v>
      </c>
      <c r="JVH11" s="4">
        <v>7840.9</v>
      </c>
      <c r="JVI11" s="4">
        <v>6593.74</v>
      </c>
      <c r="JVJ11" s="4">
        <v>908.07</v>
      </c>
      <c r="JVK11" s="4">
        <v>41756.839999999997</v>
      </c>
      <c r="JVL11" s="4">
        <v>15636.88</v>
      </c>
      <c r="JVM11" s="4">
        <v>497.61</v>
      </c>
      <c r="JVN11" s="4">
        <v>5483.47</v>
      </c>
      <c r="JVO11" s="4">
        <v>1874.61</v>
      </c>
      <c r="JVP11" s="4">
        <v>3654.63</v>
      </c>
      <c r="JVQ11" s="4">
        <v>14861.1</v>
      </c>
      <c r="JVR11" s="4">
        <v>49.71</v>
      </c>
      <c r="JVS11" s="4">
        <v>1058.03</v>
      </c>
      <c r="JVT11" s="4">
        <v>334.45</v>
      </c>
      <c r="JVU11" s="4">
        <v>1251.29</v>
      </c>
      <c r="JVV11" s="4">
        <v>4997.26</v>
      </c>
      <c r="JVW11" s="4">
        <v>713.98</v>
      </c>
      <c r="JVX11" s="4">
        <v>12303.56</v>
      </c>
      <c r="JVY11" s="4">
        <v>1.84</v>
      </c>
      <c r="JVZ11" s="4">
        <v>335.11</v>
      </c>
      <c r="JWA11" s="4">
        <v>7942.77</v>
      </c>
      <c r="JWB11" s="4">
        <v>10776.74</v>
      </c>
      <c r="JWC11" s="4">
        <v>1849.97</v>
      </c>
      <c r="JWD11" s="4">
        <v>36.99</v>
      </c>
      <c r="JWE11" s="4">
        <v>3792.3</v>
      </c>
      <c r="JWF11" s="4">
        <v>425.84</v>
      </c>
      <c r="JWG11" s="4">
        <v>1011.3</v>
      </c>
      <c r="JWH11" s="4">
        <v>1396.7</v>
      </c>
      <c r="JWI11" s="4">
        <v>1383.97</v>
      </c>
      <c r="JWJ11" s="4">
        <v>31966.09</v>
      </c>
      <c r="JWK11" s="4">
        <v>2303.91</v>
      </c>
      <c r="JWL11" s="4">
        <v>16759.939999999999</v>
      </c>
      <c r="JWM11" s="4">
        <v>1557.95</v>
      </c>
      <c r="JWN11" s="4">
        <v>8575.5</v>
      </c>
      <c r="JWO11" s="4">
        <v>240.58</v>
      </c>
      <c r="JWP11" s="4">
        <v>10366.01</v>
      </c>
      <c r="JWQ11" s="4">
        <v>4350.1499999999996</v>
      </c>
      <c r="JWR11" s="4">
        <v>802</v>
      </c>
      <c r="JWS11" s="4">
        <v>792.53</v>
      </c>
      <c r="JWT11" s="4">
        <v>15077.09</v>
      </c>
      <c r="JWU11" s="4">
        <v>391.18</v>
      </c>
      <c r="JWV11" s="4">
        <v>1635.34</v>
      </c>
      <c r="JWW11" s="4">
        <v>1141.8699999999999</v>
      </c>
      <c r="JWX11" s="4">
        <v>538.67999999999995</v>
      </c>
      <c r="JWY11" s="4">
        <v>3594.88</v>
      </c>
      <c r="JWZ11" s="4">
        <v>7026.09</v>
      </c>
      <c r="JXA11" s="4">
        <v>1731.55</v>
      </c>
      <c r="JXB11" s="4">
        <v>1655.39</v>
      </c>
      <c r="JXC11" s="4">
        <v>511.51</v>
      </c>
      <c r="JXD11" s="4">
        <v>11965.05</v>
      </c>
      <c r="JXE11" s="4">
        <v>609.36</v>
      </c>
      <c r="JXF11" s="4">
        <v>3363.93</v>
      </c>
      <c r="JXG11" s="4">
        <v>2692.9</v>
      </c>
      <c r="JXH11" s="4">
        <v>2561.98</v>
      </c>
      <c r="JXI11" s="4">
        <v>89.15</v>
      </c>
      <c r="JXJ11" s="4">
        <v>1531.25</v>
      </c>
      <c r="JXK11" s="4">
        <v>185.28</v>
      </c>
      <c r="JXL11" s="4">
        <v>4604.67</v>
      </c>
      <c r="JXM11" s="4">
        <v>1308.54</v>
      </c>
      <c r="JXN11" s="4">
        <v>874.39</v>
      </c>
      <c r="JXO11" s="4">
        <v>751.91</v>
      </c>
      <c r="JXP11" s="4">
        <v>4430.37</v>
      </c>
      <c r="JXQ11" s="4">
        <v>4642.79</v>
      </c>
      <c r="JXR11" s="4">
        <v>24.55</v>
      </c>
      <c r="JXS11" s="4">
        <v>4739.09</v>
      </c>
      <c r="JXT11" s="4">
        <v>46626.78</v>
      </c>
      <c r="JXU11" s="4">
        <v>55.58</v>
      </c>
      <c r="JXV11" s="4">
        <v>1469.87</v>
      </c>
      <c r="JXW11" s="4">
        <v>4719.0600000000004</v>
      </c>
      <c r="JXX11" s="4">
        <v>14046.62</v>
      </c>
      <c r="JXY11" s="4">
        <v>161.21</v>
      </c>
      <c r="JXZ11" s="4">
        <v>5408.93</v>
      </c>
      <c r="JYA11" s="4">
        <v>1612.9</v>
      </c>
      <c r="JYB11" s="4">
        <v>2354.44</v>
      </c>
      <c r="JYC11" s="4">
        <v>4992.25</v>
      </c>
      <c r="JYD11" s="4">
        <v>3589.64</v>
      </c>
      <c r="JYE11" s="4">
        <v>1958.02</v>
      </c>
      <c r="JYF11" s="4">
        <v>526.30999999999995</v>
      </c>
      <c r="JYG11" s="4">
        <v>1359.38</v>
      </c>
      <c r="JYH11" s="4">
        <v>1355.79</v>
      </c>
      <c r="JYI11" s="4">
        <v>13696.13</v>
      </c>
      <c r="JYJ11" s="4">
        <v>705.6</v>
      </c>
      <c r="JYK11" s="4">
        <v>6954.69</v>
      </c>
      <c r="JYL11" s="4">
        <v>12192.04</v>
      </c>
      <c r="JYM11" s="4">
        <v>9657.9</v>
      </c>
      <c r="JYN11" s="4">
        <v>1083.79</v>
      </c>
      <c r="JYO11" s="4">
        <v>16546.62</v>
      </c>
      <c r="JYP11" s="4">
        <v>1351.73</v>
      </c>
      <c r="JYQ11" s="4">
        <v>1303.54</v>
      </c>
      <c r="JYR11" s="4">
        <v>103.98</v>
      </c>
      <c r="JYS11" s="4">
        <v>1436.05</v>
      </c>
      <c r="JYT11" s="4">
        <v>18.47</v>
      </c>
      <c r="JYU11" s="4">
        <v>1.58</v>
      </c>
      <c r="JYV11" s="4">
        <v>94940.3</v>
      </c>
      <c r="JYW11" s="4">
        <v>14190.8</v>
      </c>
      <c r="JYX11" s="4">
        <v>5811.58</v>
      </c>
      <c r="JYY11" s="4">
        <v>580.54</v>
      </c>
      <c r="JYZ11" s="4">
        <v>126.58</v>
      </c>
      <c r="JZA11" s="4">
        <v>3725.54</v>
      </c>
      <c r="JZB11" s="4">
        <v>92048.37</v>
      </c>
      <c r="JZC11" s="4">
        <v>5034.0600000000004</v>
      </c>
      <c r="JZD11" s="4">
        <v>3925.51</v>
      </c>
      <c r="JZE11" s="4">
        <v>2623.86</v>
      </c>
      <c r="JZF11" s="4">
        <v>21330.12</v>
      </c>
      <c r="JZG11" s="4">
        <v>5901.64</v>
      </c>
      <c r="JZH11" s="4">
        <v>9082.57</v>
      </c>
      <c r="JZI11" s="4">
        <v>845.22</v>
      </c>
      <c r="JZJ11" s="4">
        <v>1050.8399999999999</v>
      </c>
      <c r="JZK11" s="4">
        <v>27900.23</v>
      </c>
      <c r="JZL11" s="4">
        <v>22.59</v>
      </c>
      <c r="JZM11" s="4">
        <v>3083.05</v>
      </c>
      <c r="JZN11" s="4">
        <v>35738.559999999998</v>
      </c>
      <c r="JZO11" s="4">
        <v>7041.95</v>
      </c>
      <c r="JZP11" s="4">
        <v>3358.37</v>
      </c>
      <c r="JZQ11" s="4">
        <v>3028.17</v>
      </c>
      <c r="JZR11" s="4">
        <v>1591.1</v>
      </c>
      <c r="JZS11" s="4">
        <v>1275.3599999999999</v>
      </c>
      <c r="JZT11" s="4">
        <v>2180.33</v>
      </c>
      <c r="JZU11" s="4">
        <v>7516.88</v>
      </c>
      <c r="JZV11" s="4">
        <v>2107.14</v>
      </c>
      <c r="JZW11" s="4">
        <v>3832.19</v>
      </c>
      <c r="JZX11" s="4">
        <v>116.46</v>
      </c>
      <c r="JZY11" s="4">
        <v>761.75</v>
      </c>
      <c r="JZZ11" s="4">
        <v>3217.82</v>
      </c>
      <c r="KAA11" s="4">
        <v>47.19</v>
      </c>
      <c r="KAB11" s="4">
        <v>1470.54</v>
      </c>
      <c r="KAC11" s="4">
        <v>5928.04</v>
      </c>
      <c r="KAD11" s="4">
        <v>39.19</v>
      </c>
      <c r="KAE11" s="4">
        <v>7957.79</v>
      </c>
      <c r="KAF11" s="4">
        <v>1684.38</v>
      </c>
      <c r="KAG11" s="4">
        <v>101.14</v>
      </c>
      <c r="KAH11" s="4">
        <v>1247.94</v>
      </c>
      <c r="KAI11" s="4">
        <v>1838.87</v>
      </c>
      <c r="KAJ11" s="4">
        <v>1493.29</v>
      </c>
      <c r="KAK11" s="4">
        <v>33176.75</v>
      </c>
      <c r="KAL11" s="4">
        <v>3424.87</v>
      </c>
      <c r="KAM11" s="4">
        <v>805.7</v>
      </c>
      <c r="KAN11" s="4">
        <v>2292.6</v>
      </c>
      <c r="KAO11" s="4">
        <v>5549.46</v>
      </c>
      <c r="KAP11" s="4">
        <v>1146.24</v>
      </c>
      <c r="KAQ11" s="4">
        <v>6251.16</v>
      </c>
      <c r="KAR11" s="4">
        <v>8001.91</v>
      </c>
      <c r="KAS11" s="4">
        <v>1249.74</v>
      </c>
      <c r="KAT11" s="4">
        <v>9535.1299999999992</v>
      </c>
      <c r="KAU11" s="4">
        <v>3124.22</v>
      </c>
      <c r="KAV11" s="4">
        <v>1903.49</v>
      </c>
      <c r="KAW11" s="4">
        <v>39.6</v>
      </c>
      <c r="KAX11" s="4">
        <v>12289.08</v>
      </c>
      <c r="KAY11" s="4">
        <v>25895.41</v>
      </c>
      <c r="KAZ11" s="4">
        <v>11069.62</v>
      </c>
      <c r="KBA11" s="4">
        <v>316.3</v>
      </c>
      <c r="KBB11" s="4">
        <v>1478.89</v>
      </c>
      <c r="KBC11" s="4">
        <v>2168.63</v>
      </c>
      <c r="KBD11" s="4">
        <v>111.33</v>
      </c>
      <c r="KBE11" s="4">
        <v>5879.18</v>
      </c>
      <c r="KBF11" s="4">
        <v>42.92</v>
      </c>
      <c r="KBG11" s="4">
        <v>4814.75</v>
      </c>
      <c r="KBH11" s="4">
        <v>33.08</v>
      </c>
      <c r="KBI11" s="4">
        <v>6121.27</v>
      </c>
      <c r="KBJ11" s="4">
        <v>4803.34</v>
      </c>
      <c r="KBK11" s="4">
        <v>5123</v>
      </c>
      <c r="KBL11" s="4">
        <v>11977.86</v>
      </c>
      <c r="KBM11" s="4">
        <v>34.69</v>
      </c>
      <c r="KBN11" s="4">
        <v>1988.6</v>
      </c>
      <c r="KBO11" s="4">
        <v>1265.8900000000001</v>
      </c>
      <c r="KBP11" s="4">
        <v>14.51</v>
      </c>
      <c r="KBQ11" s="4">
        <v>336.46</v>
      </c>
      <c r="KBR11" s="4">
        <v>1344.64</v>
      </c>
      <c r="KBS11" s="4">
        <v>21.59</v>
      </c>
      <c r="KBT11" s="4">
        <v>997.6</v>
      </c>
      <c r="KBU11" s="4">
        <v>1265.29</v>
      </c>
      <c r="KBV11" s="4">
        <v>2494.9899999999998</v>
      </c>
      <c r="KBW11" s="4">
        <v>3982.17</v>
      </c>
      <c r="KBX11" s="4">
        <v>30461.119999999999</v>
      </c>
      <c r="KBY11" s="4">
        <v>224.69</v>
      </c>
      <c r="KBZ11" s="4">
        <v>783.8</v>
      </c>
      <c r="KCA11" s="4">
        <v>262.85000000000002</v>
      </c>
      <c r="KCB11" s="4">
        <v>56.14</v>
      </c>
      <c r="KCC11" s="4">
        <v>26716</v>
      </c>
      <c r="KCD11" s="4">
        <v>977.02</v>
      </c>
      <c r="KCE11" s="4">
        <v>9714.5400000000009</v>
      </c>
      <c r="KCF11" s="4">
        <v>8506.86</v>
      </c>
      <c r="KCG11" s="4">
        <v>282.52</v>
      </c>
      <c r="KCH11" s="4">
        <v>1393.11</v>
      </c>
      <c r="KCI11" s="4">
        <v>2589.59</v>
      </c>
      <c r="KCJ11" s="4">
        <v>16793.259999999998</v>
      </c>
      <c r="KCK11" s="4">
        <v>1521.24</v>
      </c>
      <c r="KCL11" s="4">
        <v>4372.96</v>
      </c>
      <c r="KCM11" s="4">
        <v>1995.58</v>
      </c>
      <c r="KCN11" s="4">
        <v>30816.62</v>
      </c>
      <c r="KCO11" s="4">
        <v>105.62</v>
      </c>
      <c r="KCP11" s="4">
        <v>90438.88</v>
      </c>
      <c r="KCQ11" s="4">
        <v>1532.51</v>
      </c>
      <c r="KCR11" s="4">
        <v>570.96</v>
      </c>
      <c r="KCS11" s="4">
        <v>2409.9299999999998</v>
      </c>
      <c r="KCT11" s="4">
        <v>2772.14</v>
      </c>
      <c r="KCU11" s="4">
        <v>11425.17</v>
      </c>
      <c r="KCV11" s="4">
        <v>10109.17</v>
      </c>
      <c r="KCW11" s="4">
        <v>6518.94</v>
      </c>
      <c r="KCX11" s="4">
        <v>231.1</v>
      </c>
      <c r="KCY11" s="4">
        <v>3749.21</v>
      </c>
      <c r="KCZ11" s="4">
        <v>78840.899999999994</v>
      </c>
      <c r="KDA11" s="4">
        <v>233.41</v>
      </c>
      <c r="KDB11" s="4">
        <v>2591.59</v>
      </c>
      <c r="KDC11" s="4">
        <v>6168.49</v>
      </c>
      <c r="KDD11" s="4">
        <v>126.48</v>
      </c>
      <c r="KDE11" s="4">
        <v>3524.58</v>
      </c>
      <c r="KDF11" s="4">
        <v>6980.35</v>
      </c>
      <c r="KDG11" s="4">
        <v>11474.65</v>
      </c>
      <c r="KDH11" s="4">
        <v>189.65</v>
      </c>
      <c r="KDI11" s="4">
        <v>4646</v>
      </c>
      <c r="KDJ11" s="4">
        <v>9689.91</v>
      </c>
      <c r="KDK11" s="4">
        <v>1574.08</v>
      </c>
      <c r="KDL11" s="4">
        <v>663.84</v>
      </c>
      <c r="KDM11" s="4">
        <v>642.12</v>
      </c>
      <c r="KDN11" s="4">
        <v>20716.3</v>
      </c>
      <c r="KDO11" s="4">
        <v>3747.37</v>
      </c>
      <c r="KDP11" s="4">
        <v>5.36</v>
      </c>
      <c r="KDQ11" s="4">
        <v>1628.33</v>
      </c>
      <c r="KDR11" s="4">
        <v>503.09</v>
      </c>
      <c r="KDS11" s="4">
        <v>2235.58</v>
      </c>
      <c r="KDT11" s="4">
        <v>22.38</v>
      </c>
      <c r="KDU11" s="4">
        <v>1082.0999999999999</v>
      </c>
      <c r="KDV11" s="4">
        <v>17030.79</v>
      </c>
      <c r="KDW11" s="4">
        <v>30.78</v>
      </c>
      <c r="KDX11" s="4">
        <v>4183.1899999999996</v>
      </c>
      <c r="KDY11" s="4">
        <v>45707.26</v>
      </c>
      <c r="KDZ11" s="4">
        <v>14658.93</v>
      </c>
      <c r="KEA11" s="4">
        <v>4413.3500000000004</v>
      </c>
      <c r="KEB11" s="4">
        <v>3.04</v>
      </c>
      <c r="KEC11" s="4">
        <v>632.86</v>
      </c>
      <c r="KED11" s="4">
        <v>1385.49</v>
      </c>
      <c r="KEE11" s="4">
        <v>1443.29</v>
      </c>
      <c r="KEF11" s="4">
        <v>5991.31</v>
      </c>
      <c r="KEG11" s="4">
        <v>5.59</v>
      </c>
      <c r="KEH11" s="4">
        <v>17.98</v>
      </c>
      <c r="KEI11" s="4">
        <v>4370.67</v>
      </c>
      <c r="KEJ11" s="4">
        <v>3519.71</v>
      </c>
      <c r="KEK11" s="4">
        <v>1486.16</v>
      </c>
      <c r="KEL11" s="4">
        <v>1791.91</v>
      </c>
      <c r="KEM11" s="4">
        <v>7182.08</v>
      </c>
      <c r="KEN11" s="4">
        <v>4668.4399999999996</v>
      </c>
      <c r="KEO11" s="4">
        <v>704.19</v>
      </c>
      <c r="KEP11" s="4">
        <v>9073.1299999999992</v>
      </c>
      <c r="KEQ11" s="4">
        <v>98.42</v>
      </c>
      <c r="KER11" s="4">
        <v>1811.82</v>
      </c>
      <c r="KES11" s="4">
        <v>1071.29</v>
      </c>
      <c r="KET11" s="4">
        <v>48.18</v>
      </c>
      <c r="KEU11" s="4">
        <v>1266.54</v>
      </c>
      <c r="KEV11" s="4">
        <v>18817.53</v>
      </c>
      <c r="KEW11" s="4">
        <v>41.29</v>
      </c>
      <c r="KEX11" s="4">
        <v>8357.25</v>
      </c>
      <c r="KEY11" s="4">
        <v>433.62</v>
      </c>
      <c r="KEZ11" s="4">
        <v>6.84</v>
      </c>
      <c r="KFA11" s="4">
        <v>11401.31</v>
      </c>
      <c r="KFB11" s="4">
        <v>1318.09</v>
      </c>
      <c r="KFC11" s="4">
        <v>168.65</v>
      </c>
      <c r="KFD11" s="4">
        <v>10720.15</v>
      </c>
      <c r="KFE11" s="4">
        <v>248.9</v>
      </c>
      <c r="KFF11" s="4">
        <v>2816.08</v>
      </c>
      <c r="KFG11" s="4">
        <v>3317.28</v>
      </c>
      <c r="KFH11" s="4">
        <v>983.5</v>
      </c>
      <c r="KFI11" s="4">
        <v>385</v>
      </c>
      <c r="KFJ11" s="4">
        <v>5033.42</v>
      </c>
      <c r="KFK11" s="4">
        <v>14710.5</v>
      </c>
      <c r="KFL11" s="4">
        <v>9791.18</v>
      </c>
      <c r="KFM11" s="4">
        <v>1100.81</v>
      </c>
      <c r="KFN11" s="4">
        <v>16019.31</v>
      </c>
      <c r="KFO11" s="4">
        <v>2084.4899999999998</v>
      </c>
      <c r="KFP11" s="4">
        <v>34777.800000000003</v>
      </c>
      <c r="KFQ11" s="4">
        <v>2107.69</v>
      </c>
      <c r="KFR11" s="4">
        <v>1294.8900000000001</v>
      </c>
      <c r="KFS11" s="4">
        <v>46.77</v>
      </c>
      <c r="KFT11" s="4">
        <v>295.60000000000002</v>
      </c>
      <c r="KFU11" s="4">
        <v>4221.8599999999997</v>
      </c>
      <c r="KFV11" s="4">
        <v>819.86</v>
      </c>
      <c r="KFW11" s="4">
        <v>8054.42</v>
      </c>
      <c r="KFX11" s="4">
        <v>5.66</v>
      </c>
      <c r="KFY11" s="4">
        <v>3250.48</v>
      </c>
      <c r="KFZ11" s="4">
        <v>4664.58</v>
      </c>
      <c r="KGA11" s="4">
        <v>47147.7</v>
      </c>
      <c r="KGB11" s="4">
        <v>7069.56</v>
      </c>
      <c r="KGC11" s="4">
        <v>983.74</v>
      </c>
      <c r="KGD11" s="4">
        <v>590.07000000000005</v>
      </c>
      <c r="KGE11" s="4">
        <v>3856.02</v>
      </c>
      <c r="KGF11" s="4">
        <v>1857.11</v>
      </c>
      <c r="KGG11" s="4">
        <v>2112.9299999999998</v>
      </c>
      <c r="KGH11" s="4">
        <v>37.619999999999997</v>
      </c>
      <c r="KGI11" s="4">
        <v>1928.07</v>
      </c>
      <c r="KGJ11" s="4">
        <v>219.98</v>
      </c>
      <c r="KGK11" s="4">
        <v>632.67999999999995</v>
      </c>
      <c r="KGL11" s="4">
        <v>4965.49</v>
      </c>
      <c r="KGM11" s="4">
        <v>1045.0899999999999</v>
      </c>
      <c r="KGN11" s="4">
        <v>46982.79</v>
      </c>
      <c r="KGO11" s="4">
        <v>40654.129999999997</v>
      </c>
      <c r="KGP11" s="4">
        <v>1108.25</v>
      </c>
      <c r="KGQ11" s="4">
        <v>4285.53</v>
      </c>
      <c r="KGR11" s="4">
        <v>67101.38</v>
      </c>
      <c r="KGS11" s="4">
        <v>1828.2</v>
      </c>
      <c r="KGT11" s="4">
        <v>4224.71</v>
      </c>
      <c r="KGU11" s="4">
        <v>2900.86</v>
      </c>
      <c r="KGV11" s="4">
        <v>38600.379999999997</v>
      </c>
      <c r="KGW11" s="4">
        <v>2012.6</v>
      </c>
      <c r="KGX11" s="4">
        <v>1466.42</v>
      </c>
      <c r="KGY11" s="4">
        <v>9081.5300000000007</v>
      </c>
      <c r="KGZ11" s="4">
        <v>6467.67</v>
      </c>
      <c r="KHA11" s="4">
        <v>1569.42</v>
      </c>
      <c r="KHB11" s="4">
        <v>1681.9</v>
      </c>
      <c r="KHC11" s="4">
        <v>1389.19</v>
      </c>
      <c r="KHD11" s="4">
        <v>43.64</v>
      </c>
      <c r="KHE11" s="4">
        <v>7736.51</v>
      </c>
      <c r="KHF11" s="4">
        <v>1514.8</v>
      </c>
      <c r="KHG11" s="4">
        <v>7494.2</v>
      </c>
      <c r="KHH11" s="4">
        <v>11233.36</v>
      </c>
      <c r="KHI11" s="4">
        <v>11590.49</v>
      </c>
      <c r="KHJ11" s="4">
        <v>1869.99</v>
      </c>
      <c r="KHK11" s="4">
        <v>1748.14</v>
      </c>
      <c r="KHL11" s="4">
        <v>14057.22</v>
      </c>
      <c r="KHM11" s="4">
        <v>4908.04</v>
      </c>
      <c r="KHN11" s="4">
        <v>1510.02</v>
      </c>
      <c r="KHO11" s="4">
        <v>1921.8</v>
      </c>
      <c r="KHP11" s="4">
        <v>2103.77</v>
      </c>
      <c r="KHQ11" s="4">
        <v>8001.07</v>
      </c>
      <c r="KHR11" s="4">
        <v>15981.87</v>
      </c>
      <c r="KHS11" s="4">
        <v>182.08</v>
      </c>
      <c r="KHT11" s="4">
        <v>72296.5</v>
      </c>
      <c r="KHU11" s="4">
        <v>7109.71</v>
      </c>
      <c r="KHV11" s="4">
        <v>18.93</v>
      </c>
      <c r="KHW11" s="4">
        <v>25.17</v>
      </c>
      <c r="KHX11" s="4">
        <v>46179.06</v>
      </c>
      <c r="KHY11" s="4">
        <v>6703.5</v>
      </c>
      <c r="KHZ11" s="4">
        <v>475.75</v>
      </c>
      <c r="KIA11" s="4">
        <v>4565.74</v>
      </c>
      <c r="KIB11" s="4">
        <v>2593</v>
      </c>
      <c r="KIC11" s="4">
        <v>6262.21</v>
      </c>
      <c r="KID11" s="4">
        <v>1313.25</v>
      </c>
      <c r="KIE11" s="4">
        <v>500.48</v>
      </c>
      <c r="KIF11" s="4">
        <v>1561.19</v>
      </c>
      <c r="KIG11" s="4">
        <v>4257.1499999999996</v>
      </c>
      <c r="KIH11" s="4">
        <v>82515.259999999995</v>
      </c>
      <c r="KII11" s="4">
        <v>28499.56</v>
      </c>
      <c r="KIJ11" s="4">
        <v>1691.37</v>
      </c>
      <c r="KIK11" s="4">
        <v>4441.5600000000004</v>
      </c>
      <c r="KIL11" s="4">
        <v>3541.43</v>
      </c>
      <c r="KIM11" s="4">
        <v>169.6</v>
      </c>
      <c r="KIN11" s="4">
        <v>4019.85</v>
      </c>
      <c r="KIO11" s="4">
        <v>48.8</v>
      </c>
      <c r="KIP11" s="4">
        <v>18.78</v>
      </c>
      <c r="KIQ11" s="4">
        <v>3662.57</v>
      </c>
      <c r="KIR11" s="4">
        <v>418.13</v>
      </c>
      <c r="KIS11" s="4">
        <v>127.1</v>
      </c>
      <c r="KIT11" s="4">
        <v>158.83000000000001</v>
      </c>
      <c r="KIU11" s="4">
        <v>3522.48</v>
      </c>
      <c r="KIV11" s="4">
        <v>6145.66</v>
      </c>
      <c r="KIW11" s="4">
        <v>2515.5300000000002</v>
      </c>
      <c r="KIX11" s="4">
        <v>5277.65</v>
      </c>
      <c r="KIY11" s="4">
        <v>403.58</v>
      </c>
      <c r="KIZ11" s="4">
        <v>6922.97</v>
      </c>
      <c r="KJA11" s="4">
        <v>5837.03</v>
      </c>
      <c r="KJB11" s="4">
        <v>10699.81</v>
      </c>
      <c r="KJC11" s="4">
        <v>529.75</v>
      </c>
      <c r="KJD11" s="4">
        <v>1568.31</v>
      </c>
      <c r="KJE11" s="4">
        <v>4145.92</v>
      </c>
      <c r="KJF11" s="4">
        <v>14075.27</v>
      </c>
      <c r="KJG11" s="4">
        <v>9448.17</v>
      </c>
      <c r="KJH11" s="4">
        <v>2743.55</v>
      </c>
      <c r="KJI11" s="4">
        <v>391.64</v>
      </c>
      <c r="KJJ11" s="4">
        <v>2089.11</v>
      </c>
      <c r="KJK11" s="4">
        <v>1932.14</v>
      </c>
      <c r="KJL11" s="4">
        <v>14213.44</v>
      </c>
      <c r="KJM11" s="4">
        <v>10.119999999999999</v>
      </c>
      <c r="KJN11" s="4">
        <v>2912.96</v>
      </c>
      <c r="KJO11" s="4">
        <v>2375.9</v>
      </c>
      <c r="KJP11" s="4">
        <v>1864.93</v>
      </c>
      <c r="KJQ11" s="4">
        <v>66436.759999999995</v>
      </c>
      <c r="KJR11" s="4">
        <v>20051.18</v>
      </c>
      <c r="KJS11" s="4">
        <v>1168.73</v>
      </c>
      <c r="KJT11" s="4">
        <v>1848</v>
      </c>
      <c r="KJU11" s="4">
        <v>19049.98</v>
      </c>
      <c r="KJV11" s="4">
        <v>3379.14</v>
      </c>
      <c r="KJW11" s="4">
        <v>90.38</v>
      </c>
      <c r="KJX11" s="4">
        <v>49206.94</v>
      </c>
      <c r="KJY11" s="4">
        <v>6889.96</v>
      </c>
      <c r="KJZ11" s="4">
        <v>10306</v>
      </c>
      <c r="KKA11" s="4">
        <v>6535.32</v>
      </c>
      <c r="KKB11" s="4">
        <v>279.08</v>
      </c>
      <c r="KKC11" s="4">
        <v>1280.73</v>
      </c>
      <c r="KKD11" s="4">
        <v>14250.98</v>
      </c>
      <c r="KKE11" s="4">
        <v>3416.48</v>
      </c>
      <c r="KKF11" s="4">
        <v>1956.12</v>
      </c>
      <c r="KKG11" s="4">
        <v>824.61</v>
      </c>
      <c r="KKH11" s="4">
        <v>4462.26</v>
      </c>
      <c r="KKI11" s="4">
        <v>1858.65</v>
      </c>
      <c r="KKJ11" s="4">
        <v>516.64</v>
      </c>
      <c r="KKK11" s="4">
        <v>6532.48</v>
      </c>
      <c r="KKL11" s="4">
        <v>46527.62</v>
      </c>
      <c r="KKM11" s="4">
        <v>1752.24</v>
      </c>
      <c r="KKN11" s="4">
        <v>165.1</v>
      </c>
      <c r="KKO11" s="4">
        <v>1783.75</v>
      </c>
      <c r="KKP11" s="4">
        <v>1420.71</v>
      </c>
      <c r="KKQ11" s="4">
        <v>17.59</v>
      </c>
      <c r="KKR11" s="4">
        <v>2931.41</v>
      </c>
      <c r="KKS11" s="4">
        <v>3769.52</v>
      </c>
      <c r="KKT11" s="4">
        <v>1147.75</v>
      </c>
      <c r="KKU11" s="4">
        <v>47816.28</v>
      </c>
      <c r="KKV11" s="4">
        <v>11979.92</v>
      </c>
      <c r="KKW11" s="4">
        <v>2081.98</v>
      </c>
      <c r="KKX11" s="4">
        <v>1472.53</v>
      </c>
      <c r="KKY11" s="4">
        <v>84.68</v>
      </c>
      <c r="KKZ11" s="4">
        <v>355.93</v>
      </c>
      <c r="KLA11" s="4">
        <v>13006.69</v>
      </c>
      <c r="KLB11" s="4">
        <v>6788.94</v>
      </c>
      <c r="KLC11" s="4">
        <v>4566.8599999999997</v>
      </c>
      <c r="KLD11" s="4">
        <v>35.159999999999997</v>
      </c>
      <c r="KLE11" s="4">
        <v>6278.61</v>
      </c>
      <c r="KLF11" s="4">
        <v>4571.4399999999996</v>
      </c>
      <c r="KLG11" s="4">
        <v>955.89</v>
      </c>
      <c r="KLH11" s="4">
        <v>19580.04</v>
      </c>
      <c r="KLI11" s="4">
        <v>561.96</v>
      </c>
      <c r="KLJ11" s="4">
        <v>2.74</v>
      </c>
      <c r="KLK11" s="4">
        <v>2708.99</v>
      </c>
      <c r="KLL11" s="4">
        <v>14209.08</v>
      </c>
      <c r="KLM11" s="4">
        <v>5998.42</v>
      </c>
      <c r="KLN11" s="4">
        <v>2063.75</v>
      </c>
      <c r="KLO11" s="4">
        <v>4577.67</v>
      </c>
      <c r="KLP11" s="4">
        <v>347.74</v>
      </c>
      <c r="KLQ11" s="4">
        <v>1498.82</v>
      </c>
      <c r="KLR11" s="4">
        <v>1825.19</v>
      </c>
      <c r="KLS11" s="4">
        <v>3777.94</v>
      </c>
      <c r="KLT11" s="4">
        <v>2613.67</v>
      </c>
      <c r="KLU11" s="4">
        <v>5442.51</v>
      </c>
      <c r="KLV11" s="4">
        <v>10984.59</v>
      </c>
      <c r="KLW11" s="4">
        <v>3.55</v>
      </c>
      <c r="KLX11" s="4">
        <v>415.65</v>
      </c>
      <c r="KLY11" s="4">
        <v>2090.5</v>
      </c>
      <c r="KLZ11" s="4">
        <v>661.92</v>
      </c>
      <c r="KMA11" s="4">
        <v>934.03</v>
      </c>
      <c r="KMB11" s="4">
        <v>1660.73</v>
      </c>
      <c r="KMC11" s="4">
        <v>3995.78</v>
      </c>
      <c r="KMD11" s="4">
        <v>4397.0200000000004</v>
      </c>
      <c r="KME11" s="4">
        <v>21.97</v>
      </c>
      <c r="KMF11" s="4">
        <v>921.58</v>
      </c>
      <c r="KMG11" s="4">
        <v>11599.06</v>
      </c>
      <c r="KMH11" s="4">
        <v>27193.05</v>
      </c>
      <c r="KMI11" s="4">
        <v>853.87</v>
      </c>
      <c r="KMJ11" s="4">
        <v>2498.8200000000002</v>
      </c>
      <c r="KMK11" s="4">
        <v>2172.4499999999998</v>
      </c>
      <c r="KML11" s="4">
        <v>3334.23</v>
      </c>
      <c r="KMM11" s="4">
        <v>7839.4</v>
      </c>
      <c r="KMN11" s="4">
        <v>1981.76</v>
      </c>
      <c r="KMO11" s="4">
        <v>893.35</v>
      </c>
      <c r="KMP11" s="4">
        <v>4780.66</v>
      </c>
      <c r="KMQ11" s="4">
        <v>858.56</v>
      </c>
      <c r="KMR11" s="4">
        <v>1385.12</v>
      </c>
      <c r="KMS11" s="4">
        <v>4382.24</v>
      </c>
      <c r="KMT11" s="4">
        <v>3902.8</v>
      </c>
      <c r="KMU11" s="4">
        <v>199.42</v>
      </c>
      <c r="KMV11" s="4">
        <v>10345.42</v>
      </c>
      <c r="KMW11" s="4">
        <v>3057.41</v>
      </c>
      <c r="KMX11" s="4">
        <v>9083.34</v>
      </c>
      <c r="KMY11" s="4">
        <v>5299.92</v>
      </c>
      <c r="KMZ11" s="4">
        <v>5727.27</v>
      </c>
      <c r="KNA11" s="4">
        <v>43291.1</v>
      </c>
      <c r="KNB11" s="4">
        <v>60.21</v>
      </c>
      <c r="KNC11" s="4">
        <v>1784.94</v>
      </c>
      <c r="KND11" s="4">
        <v>904.82</v>
      </c>
      <c r="KNE11" s="4">
        <v>13169.37</v>
      </c>
      <c r="KNF11" s="4">
        <v>2549.09</v>
      </c>
      <c r="KNG11" s="4">
        <v>20636.150000000001</v>
      </c>
      <c r="KNH11" s="4">
        <v>4520.18</v>
      </c>
      <c r="KNI11" s="4">
        <v>1059.02</v>
      </c>
      <c r="KNJ11" s="4">
        <v>8711.75</v>
      </c>
      <c r="KNK11" s="4">
        <v>38.79</v>
      </c>
      <c r="KNL11" s="4">
        <v>1876.16</v>
      </c>
      <c r="KNM11" s="4">
        <v>2313.33</v>
      </c>
      <c r="KNN11" s="4">
        <v>568.95000000000005</v>
      </c>
      <c r="KNO11" s="4">
        <v>43.99</v>
      </c>
      <c r="KNP11" s="4">
        <v>7655.09</v>
      </c>
      <c r="KNQ11" s="4">
        <v>532.20000000000005</v>
      </c>
      <c r="KNR11" s="4">
        <v>1953.64</v>
      </c>
      <c r="KNS11" s="4">
        <v>86526.21</v>
      </c>
      <c r="KNT11" s="4">
        <v>1798.84</v>
      </c>
      <c r="KNU11" s="4">
        <v>14945.23</v>
      </c>
      <c r="KNV11" s="4">
        <v>6630.51</v>
      </c>
      <c r="KNW11" s="4">
        <v>27884.7</v>
      </c>
      <c r="KNX11" s="4">
        <v>1540.59</v>
      </c>
      <c r="KNY11" s="4">
        <v>1251.6300000000001</v>
      </c>
      <c r="KNZ11" s="4">
        <v>8518.07</v>
      </c>
      <c r="KOA11" s="4">
        <v>3308.15</v>
      </c>
      <c r="KOB11" s="4">
        <v>17.68</v>
      </c>
      <c r="KOC11" s="4">
        <v>20.77</v>
      </c>
      <c r="KOD11" s="4">
        <v>8844.64</v>
      </c>
      <c r="KOE11" s="4">
        <v>57937.66</v>
      </c>
      <c r="KOF11" s="4">
        <v>1607.65</v>
      </c>
      <c r="KOG11" s="4">
        <v>7690.59</v>
      </c>
      <c r="KOH11" s="4">
        <v>12661.52</v>
      </c>
      <c r="KOI11" s="4">
        <v>41.03</v>
      </c>
      <c r="KOJ11" s="4">
        <v>25815.91</v>
      </c>
      <c r="KOK11" s="4">
        <v>1453.41</v>
      </c>
      <c r="KOL11" s="4">
        <v>1455.21</v>
      </c>
      <c r="KOM11" s="4">
        <v>347.74</v>
      </c>
      <c r="KON11" s="4">
        <v>322.08</v>
      </c>
      <c r="KOO11" s="4">
        <v>12955.58</v>
      </c>
      <c r="KOP11" s="4">
        <v>39340.699999999997</v>
      </c>
      <c r="KOQ11" s="4">
        <v>1421.01</v>
      </c>
      <c r="KOR11" s="4">
        <v>2.2799999999999998</v>
      </c>
      <c r="KOS11" s="4">
        <v>27.53</v>
      </c>
      <c r="KOT11" s="4">
        <v>1021.6</v>
      </c>
      <c r="KOU11" s="4">
        <v>1718.83</v>
      </c>
      <c r="KOV11" s="4">
        <v>19965.16</v>
      </c>
      <c r="KOW11" s="4">
        <v>742.19</v>
      </c>
      <c r="KOX11" s="4">
        <v>3903.52</v>
      </c>
      <c r="KOY11" s="4">
        <v>2416.5500000000002</v>
      </c>
      <c r="KOZ11" s="4">
        <v>3953.58</v>
      </c>
      <c r="KPA11" s="4">
        <v>4223.32</v>
      </c>
      <c r="KPB11" s="4">
        <v>13780.08</v>
      </c>
      <c r="KPC11" s="4">
        <v>4.41</v>
      </c>
      <c r="KPD11" s="4">
        <v>1709.62</v>
      </c>
      <c r="KPE11" s="4">
        <v>62.41</v>
      </c>
      <c r="KPF11" s="4">
        <v>1088.26</v>
      </c>
      <c r="KPG11" s="4">
        <v>4913.1899999999996</v>
      </c>
      <c r="KPH11" s="4">
        <v>4752.7299999999996</v>
      </c>
      <c r="KPI11" s="4">
        <v>4572.8100000000004</v>
      </c>
      <c r="KPJ11" s="4">
        <v>4.6900000000000004</v>
      </c>
      <c r="KPK11" s="4">
        <v>6702.92</v>
      </c>
      <c r="KPL11" s="4">
        <v>199.46</v>
      </c>
      <c r="KPM11" s="4">
        <v>4899.13</v>
      </c>
      <c r="KPN11" s="4">
        <v>5445.39</v>
      </c>
      <c r="KPO11" s="4">
        <v>9450.65</v>
      </c>
      <c r="KPP11" s="4">
        <v>43.45</v>
      </c>
      <c r="KPQ11" s="4">
        <v>1090.5999999999999</v>
      </c>
      <c r="KPR11" s="4">
        <v>5432.23</v>
      </c>
      <c r="KPS11" s="4">
        <v>13.2</v>
      </c>
      <c r="KPT11" s="4">
        <v>11.07</v>
      </c>
      <c r="KPU11" s="4">
        <v>14084.31</v>
      </c>
      <c r="KPV11" s="4">
        <v>12625.35</v>
      </c>
      <c r="KPW11" s="4">
        <v>379.91</v>
      </c>
      <c r="KPX11" s="4">
        <v>4048.68</v>
      </c>
      <c r="KPY11" s="4">
        <v>2129.1</v>
      </c>
      <c r="KPZ11" s="4">
        <v>190.71</v>
      </c>
      <c r="KQA11" s="4">
        <v>271.95</v>
      </c>
      <c r="KQB11" s="4">
        <v>1230.96</v>
      </c>
      <c r="KQC11" s="4">
        <v>7187.15</v>
      </c>
      <c r="KQD11" s="4">
        <v>39.200000000000003</v>
      </c>
      <c r="KQE11" s="4">
        <v>1622.49</v>
      </c>
      <c r="KQF11" s="4">
        <v>2088.25</v>
      </c>
      <c r="KQG11" s="4">
        <v>4437.9399999999996</v>
      </c>
      <c r="KQH11" s="4">
        <v>2624.47</v>
      </c>
      <c r="KQI11" s="4">
        <v>4871.46</v>
      </c>
      <c r="KQJ11" s="4">
        <v>9407.15</v>
      </c>
      <c r="KQK11" s="4">
        <v>10876.04</v>
      </c>
      <c r="KQL11" s="4">
        <v>1217.3399999999999</v>
      </c>
      <c r="KQM11" s="4">
        <v>216.17</v>
      </c>
      <c r="KQN11" s="4">
        <v>867.19</v>
      </c>
      <c r="KQO11" s="4">
        <v>4118.22</v>
      </c>
      <c r="KQP11" s="4">
        <v>5482.77</v>
      </c>
      <c r="KQQ11" s="4">
        <v>7081.06</v>
      </c>
      <c r="KQR11" s="4">
        <v>2968.98</v>
      </c>
      <c r="KQS11" s="4">
        <v>163.52000000000001</v>
      </c>
      <c r="KQT11" s="4">
        <v>8762.7999999999993</v>
      </c>
      <c r="KQU11" s="4">
        <v>7414.53</v>
      </c>
      <c r="KQV11" s="4">
        <v>1632.11</v>
      </c>
      <c r="KQW11" s="4">
        <v>10206.86</v>
      </c>
      <c r="KQX11" s="4">
        <v>2290.73</v>
      </c>
      <c r="KQY11" s="4">
        <v>13516.95</v>
      </c>
      <c r="KQZ11" s="4">
        <v>12447.85</v>
      </c>
      <c r="KRA11" s="4">
        <v>3364.31</v>
      </c>
      <c r="KRB11" s="4">
        <v>7255.53</v>
      </c>
      <c r="KRC11" s="4">
        <v>6052.62</v>
      </c>
      <c r="KRD11" s="4">
        <v>13289.44</v>
      </c>
      <c r="KRE11" s="4">
        <v>4910.55</v>
      </c>
      <c r="KRF11" s="4">
        <v>47320.55</v>
      </c>
      <c r="KRG11" s="4">
        <v>2473.86</v>
      </c>
      <c r="KRH11" s="4">
        <v>1793.15</v>
      </c>
      <c r="KRI11" s="4">
        <v>1506.68</v>
      </c>
      <c r="KRJ11" s="4">
        <v>1912.66</v>
      </c>
      <c r="KRK11" s="4">
        <v>609.66</v>
      </c>
      <c r="KRL11" s="4">
        <v>16.739999999999998</v>
      </c>
      <c r="KRM11" s="4">
        <v>4718.8599999999997</v>
      </c>
      <c r="KRN11" s="4">
        <v>10659.28</v>
      </c>
      <c r="KRO11" s="4">
        <v>39.29</v>
      </c>
      <c r="KRP11" s="4">
        <v>1875.81</v>
      </c>
      <c r="KRQ11" s="4">
        <v>9883.81</v>
      </c>
      <c r="KRR11" s="4">
        <v>5290.84</v>
      </c>
      <c r="KRS11" s="4">
        <v>12045.3</v>
      </c>
      <c r="KRT11" s="4">
        <v>1287.28</v>
      </c>
      <c r="KRU11" s="4">
        <v>7736.16</v>
      </c>
      <c r="KRV11" s="4">
        <v>10989.55</v>
      </c>
      <c r="KRW11" s="4">
        <v>4889.3500000000004</v>
      </c>
      <c r="KRX11" s="4">
        <v>832.69</v>
      </c>
      <c r="KRY11" s="4">
        <v>3798.91</v>
      </c>
      <c r="KRZ11" s="4">
        <v>9063.2099999999991</v>
      </c>
      <c r="KSA11" s="4">
        <v>727.35</v>
      </c>
      <c r="KSB11" s="4">
        <v>596.33000000000004</v>
      </c>
      <c r="KSC11" s="4">
        <v>5.97</v>
      </c>
      <c r="KSD11" s="4">
        <v>8240.4699999999993</v>
      </c>
      <c r="KSE11" s="4">
        <v>6108.75</v>
      </c>
      <c r="KSF11" s="4">
        <v>4659.8999999999996</v>
      </c>
      <c r="KSG11" s="4">
        <v>63382.19</v>
      </c>
      <c r="KSH11" s="4">
        <v>3291.8</v>
      </c>
      <c r="KSI11" s="4">
        <v>4275.87</v>
      </c>
      <c r="KSJ11" s="4">
        <v>14579.12</v>
      </c>
      <c r="KSK11" s="4">
        <v>3779.41</v>
      </c>
      <c r="KSL11" s="4">
        <v>333.03</v>
      </c>
      <c r="KSM11" s="4">
        <v>4700.87</v>
      </c>
      <c r="KSN11" s="4">
        <v>345.88</v>
      </c>
      <c r="KSO11" s="4">
        <v>58.26</v>
      </c>
      <c r="KSP11" s="4">
        <v>7623.82</v>
      </c>
      <c r="KSQ11" s="4">
        <v>556.99</v>
      </c>
      <c r="KSR11" s="4">
        <v>12035.35</v>
      </c>
      <c r="KSS11" s="4">
        <v>399.3</v>
      </c>
      <c r="KST11" s="4">
        <v>1501.97</v>
      </c>
      <c r="KSU11" s="4">
        <v>266.04000000000002</v>
      </c>
      <c r="KSV11" s="4">
        <v>12.41</v>
      </c>
      <c r="KSW11" s="4">
        <v>5329.94</v>
      </c>
      <c r="KSX11" s="4">
        <v>7378.51</v>
      </c>
      <c r="KSY11" s="4">
        <v>6322.07</v>
      </c>
      <c r="KSZ11" s="4">
        <v>1389.48</v>
      </c>
      <c r="KTA11" s="4">
        <v>4129.88</v>
      </c>
      <c r="KTB11" s="4">
        <v>36138.65</v>
      </c>
      <c r="KTC11" s="4">
        <v>1387.76</v>
      </c>
      <c r="KTD11" s="4">
        <v>198.98</v>
      </c>
      <c r="KTE11" s="4">
        <v>39781.68</v>
      </c>
      <c r="KTF11" s="4">
        <v>8026.25</v>
      </c>
      <c r="KTG11" s="4">
        <v>662.27</v>
      </c>
      <c r="KTH11" s="4">
        <v>14073.98</v>
      </c>
      <c r="KTI11" s="4">
        <v>1804.45</v>
      </c>
      <c r="KTJ11" s="4">
        <v>317.05</v>
      </c>
      <c r="KTK11" s="4">
        <v>1777.32</v>
      </c>
      <c r="KTL11" s="4">
        <v>11596.88</v>
      </c>
      <c r="KTM11" s="4">
        <v>64.67</v>
      </c>
      <c r="KTN11" s="4">
        <v>188.92</v>
      </c>
      <c r="KTO11" s="4">
        <v>1833.61</v>
      </c>
      <c r="KTP11" s="4">
        <v>9912.9699999999993</v>
      </c>
      <c r="KTQ11" s="4">
        <v>910.36</v>
      </c>
      <c r="KTR11" s="4">
        <v>2487.84</v>
      </c>
      <c r="KTS11" s="4">
        <v>12185.93</v>
      </c>
      <c r="KTT11" s="4">
        <v>4395.03</v>
      </c>
      <c r="KTU11" s="4">
        <v>7698.17</v>
      </c>
      <c r="KTV11" s="4">
        <v>2032.89</v>
      </c>
      <c r="KTW11" s="4">
        <v>7501.92</v>
      </c>
      <c r="KTX11" s="4">
        <v>1398.04</v>
      </c>
      <c r="KTY11" s="4">
        <v>1781.07</v>
      </c>
      <c r="KTZ11" s="4">
        <v>6900.1</v>
      </c>
      <c r="KUA11" s="4">
        <v>6274.32</v>
      </c>
      <c r="KUB11" s="4">
        <v>22.3</v>
      </c>
      <c r="KUC11" s="4">
        <v>14127.1</v>
      </c>
      <c r="KUD11" s="4">
        <v>4884.3900000000003</v>
      </c>
      <c r="KUE11" s="4">
        <v>2067.1999999999998</v>
      </c>
      <c r="KUF11" s="4">
        <v>433.47</v>
      </c>
      <c r="KUG11" s="4">
        <v>5803.74</v>
      </c>
      <c r="KUH11" s="4">
        <v>3119.34</v>
      </c>
      <c r="KUI11" s="4">
        <v>10752.05</v>
      </c>
      <c r="KUJ11" s="4">
        <v>1524.27</v>
      </c>
      <c r="KUK11" s="4">
        <v>29.46</v>
      </c>
      <c r="KUL11" s="4">
        <v>1734.13</v>
      </c>
      <c r="KUM11" s="4">
        <v>10819.32</v>
      </c>
      <c r="KUN11" s="4">
        <v>4705.72</v>
      </c>
      <c r="KUO11" s="4">
        <v>8696.9599999999991</v>
      </c>
      <c r="KUP11" s="4">
        <v>4177.93</v>
      </c>
      <c r="KUQ11" s="4">
        <v>536.29999999999995</v>
      </c>
      <c r="KUR11" s="4">
        <v>4647.21</v>
      </c>
      <c r="KUS11" s="4">
        <v>34.74</v>
      </c>
      <c r="KUT11" s="4">
        <v>537.42999999999995</v>
      </c>
      <c r="KUU11" s="4">
        <v>1151.21</v>
      </c>
      <c r="KUV11" s="4">
        <v>2173.52</v>
      </c>
      <c r="KUW11" s="4">
        <v>1319.42</v>
      </c>
      <c r="KUX11" s="4">
        <v>8050.88</v>
      </c>
      <c r="KUY11" s="4">
        <v>6326.2</v>
      </c>
      <c r="KUZ11" s="4">
        <v>2356.2800000000002</v>
      </c>
      <c r="KVA11" s="4">
        <v>916.86</v>
      </c>
      <c r="KVB11" s="4">
        <v>4768.8100000000004</v>
      </c>
      <c r="KVC11" s="4">
        <v>9.6</v>
      </c>
      <c r="KVD11" s="4">
        <v>74893.33</v>
      </c>
      <c r="KVE11" s="4">
        <v>13625.26</v>
      </c>
      <c r="KVF11" s="4">
        <v>844.6</v>
      </c>
      <c r="KVG11" s="4">
        <v>2567.4699999999998</v>
      </c>
      <c r="KVH11" s="4">
        <v>144.69</v>
      </c>
      <c r="KVI11" s="4">
        <v>42956.32</v>
      </c>
      <c r="KVJ11" s="4">
        <v>1890.62</v>
      </c>
      <c r="KVK11" s="4">
        <v>3945.21</v>
      </c>
      <c r="KVL11" s="4">
        <v>6632.88</v>
      </c>
      <c r="KVM11" s="4">
        <v>3007.58</v>
      </c>
      <c r="KVN11" s="4">
        <v>30787.58</v>
      </c>
      <c r="KVO11" s="4">
        <v>1710.31</v>
      </c>
      <c r="KVP11" s="4">
        <v>741.92</v>
      </c>
      <c r="KVQ11" s="4">
        <v>1849.16</v>
      </c>
      <c r="KVR11" s="4">
        <v>774</v>
      </c>
      <c r="KVS11" s="4">
        <v>1700.21</v>
      </c>
      <c r="KVT11" s="4">
        <v>5199.8900000000003</v>
      </c>
      <c r="KVU11" s="4">
        <v>221.62</v>
      </c>
      <c r="KVV11" s="4">
        <v>1972.12</v>
      </c>
      <c r="KVW11" s="4">
        <v>14631</v>
      </c>
      <c r="KVX11" s="4">
        <v>1643.79</v>
      </c>
      <c r="KVY11" s="4">
        <v>14071.57</v>
      </c>
      <c r="KVZ11" s="4">
        <v>2960.18</v>
      </c>
      <c r="KWA11" s="4">
        <v>698.21</v>
      </c>
      <c r="KWB11" s="4">
        <v>6326.31</v>
      </c>
      <c r="KWC11" s="4">
        <v>4070.33</v>
      </c>
      <c r="KWD11" s="4">
        <v>1929.77</v>
      </c>
      <c r="KWE11" s="4">
        <v>2140.54</v>
      </c>
      <c r="KWF11" s="4">
        <v>24216.03</v>
      </c>
      <c r="KWG11" s="4">
        <v>4366.97</v>
      </c>
      <c r="KWH11" s="4">
        <v>10.32</v>
      </c>
      <c r="KWI11" s="4">
        <v>181.52</v>
      </c>
      <c r="KWJ11" s="4">
        <v>49772.74</v>
      </c>
      <c r="KWK11" s="4">
        <v>3135.88</v>
      </c>
      <c r="KWL11" s="4">
        <v>22274.69</v>
      </c>
      <c r="KWM11" s="4">
        <v>10175.44</v>
      </c>
      <c r="KWN11" s="4">
        <v>2026.78</v>
      </c>
      <c r="KWO11" s="4">
        <v>1877.14</v>
      </c>
      <c r="KWP11" s="4">
        <v>9494.8700000000008</v>
      </c>
      <c r="KWQ11" s="4">
        <v>1400.76</v>
      </c>
      <c r="KWR11" s="4">
        <v>14859.9</v>
      </c>
      <c r="KWS11" s="4">
        <v>1506.21</v>
      </c>
      <c r="KWT11" s="4">
        <v>20.37</v>
      </c>
      <c r="KWU11" s="4">
        <v>11674.76</v>
      </c>
      <c r="KWV11" s="4">
        <v>9798.76</v>
      </c>
      <c r="KWW11" s="4">
        <v>38.39</v>
      </c>
      <c r="KWX11" s="4">
        <v>1062.72</v>
      </c>
      <c r="KWY11" s="4">
        <v>14.13</v>
      </c>
      <c r="KWZ11" s="4">
        <v>606.12</v>
      </c>
      <c r="KXA11" s="4">
        <v>3923.4</v>
      </c>
      <c r="KXB11" s="4">
        <v>409.89</v>
      </c>
      <c r="KXC11" s="4">
        <v>38.19</v>
      </c>
      <c r="KXD11" s="4">
        <v>33.369999999999997</v>
      </c>
      <c r="KXE11" s="4">
        <v>42854.7</v>
      </c>
      <c r="KXF11" s="4">
        <v>4439.24</v>
      </c>
      <c r="KXG11" s="4">
        <v>24.63</v>
      </c>
      <c r="KXH11" s="4">
        <v>1744.1</v>
      </c>
      <c r="KXI11" s="4">
        <v>4085.18</v>
      </c>
      <c r="KXJ11" s="4">
        <v>18.46</v>
      </c>
      <c r="KXK11" s="4">
        <v>31138.01</v>
      </c>
      <c r="KXL11" s="4">
        <v>220.89</v>
      </c>
      <c r="KXM11" s="4">
        <v>12688.59</v>
      </c>
      <c r="KXN11" s="4">
        <v>1962.41</v>
      </c>
      <c r="KXO11" s="4">
        <v>26195.32</v>
      </c>
      <c r="KXP11" s="4">
        <v>10760.47</v>
      </c>
      <c r="KXQ11" s="4">
        <v>233.69</v>
      </c>
      <c r="KXR11" s="4">
        <v>8794.81</v>
      </c>
      <c r="KXS11" s="4">
        <v>3241.19</v>
      </c>
      <c r="KXT11" s="4">
        <v>1375.29</v>
      </c>
      <c r="KXU11" s="4">
        <v>250.82</v>
      </c>
      <c r="KXV11" s="4">
        <v>2070.79</v>
      </c>
      <c r="KXW11" s="4">
        <v>894.72</v>
      </c>
      <c r="KXX11" s="4">
        <v>765.67</v>
      </c>
      <c r="KXY11" s="4">
        <v>4508.03</v>
      </c>
      <c r="KXZ11" s="4">
        <v>4215.01</v>
      </c>
      <c r="KYA11" s="4">
        <v>5614.9</v>
      </c>
      <c r="KYB11" s="4">
        <v>306.33999999999997</v>
      </c>
      <c r="KYC11" s="4">
        <v>44929.85</v>
      </c>
      <c r="KYD11" s="4">
        <v>473.02</v>
      </c>
      <c r="KYE11" s="4">
        <v>689.8</v>
      </c>
      <c r="KYF11" s="4">
        <v>173.49</v>
      </c>
      <c r="KYG11" s="4">
        <v>1710.12</v>
      </c>
      <c r="KYH11" s="4">
        <v>6588.44</v>
      </c>
      <c r="KYI11" s="4">
        <v>1008.78</v>
      </c>
      <c r="KYJ11" s="4">
        <v>8171.57</v>
      </c>
      <c r="KYK11" s="4">
        <v>13569.35</v>
      </c>
      <c r="KYL11" s="4">
        <v>41223.440000000002</v>
      </c>
      <c r="KYM11" s="4">
        <v>2790.43</v>
      </c>
      <c r="KYN11" s="4">
        <v>5186.26</v>
      </c>
      <c r="KYO11" s="4">
        <v>413.55</v>
      </c>
      <c r="KYP11" s="4">
        <v>184.13</v>
      </c>
      <c r="KYQ11" s="4">
        <v>375.19</v>
      </c>
      <c r="KYR11" s="4">
        <v>24255.87</v>
      </c>
      <c r="KYS11" s="4">
        <v>2374.6799999999998</v>
      </c>
      <c r="KYT11" s="4">
        <v>13896.55</v>
      </c>
      <c r="KYU11" s="4">
        <v>4436.82</v>
      </c>
      <c r="KYV11" s="4">
        <v>4641.53</v>
      </c>
      <c r="KYW11" s="4">
        <v>4188.1099999999997</v>
      </c>
      <c r="KYX11" s="4">
        <v>6643.1</v>
      </c>
      <c r="KYY11" s="4">
        <v>373.81</v>
      </c>
      <c r="KYZ11" s="4">
        <v>2142.7199999999998</v>
      </c>
      <c r="KZA11" s="4">
        <v>2171.2199999999998</v>
      </c>
      <c r="KZB11" s="4">
        <v>7904.94</v>
      </c>
      <c r="KZC11" s="4">
        <v>36396.949999999997</v>
      </c>
      <c r="KZD11" s="4">
        <v>30379.5</v>
      </c>
      <c r="KZE11" s="4">
        <v>2535.6999999999998</v>
      </c>
      <c r="KZF11" s="4">
        <v>2524.15</v>
      </c>
      <c r="KZG11" s="4">
        <v>433.9</v>
      </c>
      <c r="KZH11" s="4">
        <v>248.06</v>
      </c>
      <c r="KZI11" s="4">
        <v>1656.62</v>
      </c>
      <c r="KZJ11" s="4">
        <v>325.64999999999998</v>
      </c>
      <c r="KZK11" s="4">
        <v>291.02999999999997</v>
      </c>
      <c r="KZL11" s="4">
        <v>34.46</v>
      </c>
      <c r="KZM11" s="4">
        <v>6676.39</v>
      </c>
      <c r="KZN11" s="4">
        <v>49998.51</v>
      </c>
      <c r="KZO11" s="4">
        <v>2354.04</v>
      </c>
      <c r="KZP11" s="4">
        <v>2902.83</v>
      </c>
      <c r="KZQ11" s="4">
        <v>3191.57</v>
      </c>
      <c r="KZR11" s="4">
        <v>14410.87</v>
      </c>
      <c r="KZS11" s="4">
        <v>1556.22</v>
      </c>
      <c r="KZT11" s="4">
        <v>8458.99</v>
      </c>
      <c r="KZU11" s="4">
        <v>2791.95</v>
      </c>
      <c r="KZV11" s="4">
        <v>2896.27</v>
      </c>
      <c r="KZW11" s="4">
        <v>6474.42</v>
      </c>
      <c r="KZX11" s="4">
        <v>69227.19</v>
      </c>
      <c r="KZY11" s="4">
        <v>4841.7</v>
      </c>
      <c r="KZZ11" s="4">
        <v>4429.17</v>
      </c>
      <c r="LAA11" s="4">
        <v>1.77</v>
      </c>
      <c r="LAB11" s="4">
        <v>6738.64</v>
      </c>
      <c r="LAC11" s="4">
        <v>791.94</v>
      </c>
      <c r="LAD11" s="4">
        <v>5244.38</v>
      </c>
      <c r="LAE11" s="4">
        <v>739.98</v>
      </c>
      <c r="LAF11" s="4">
        <v>1973.93</v>
      </c>
      <c r="LAG11" s="4">
        <v>55624.21</v>
      </c>
      <c r="LAH11" s="4">
        <v>4027.43</v>
      </c>
      <c r="LAI11" s="4">
        <v>11227.07</v>
      </c>
      <c r="LAJ11" s="4">
        <v>1606.78</v>
      </c>
      <c r="LAK11" s="4">
        <v>87329.74</v>
      </c>
      <c r="LAL11" s="4">
        <v>3112.78</v>
      </c>
      <c r="LAM11" s="4">
        <v>1909.35</v>
      </c>
      <c r="LAN11" s="4">
        <v>1486.65</v>
      </c>
      <c r="LAO11" s="4">
        <v>117.67</v>
      </c>
      <c r="LAP11" s="4">
        <v>4471.6899999999996</v>
      </c>
      <c r="LAQ11" s="4">
        <v>1415.7</v>
      </c>
      <c r="LAR11" s="4">
        <v>1137.1400000000001</v>
      </c>
      <c r="LAS11" s="4">
        <v>3652.41</v>
      </c>
      <c r="LAT11" s="4">
        <v>1837.45</v>
      </c>
      <c r="LAU11" s="4">
        <v>37.4</v>
      </c>
      <c r="LAV11" s="4">
        <v>1582.71</v>
      </c>
      <c r="LAW11" s="4">
        <v>40.31</v>
      </c>
      <c r="LAX11" s="4">
        <v>1858.77</v>
      </c>
      <c r="LAY11" s="4">
        <v>3619.44</v>
      </c>
      <c r="LAZ11" s="4">
        <v>624.47</v>
      </c>
      <c r="LBA11" s="4">
        <v>47360.22</v>
      </c>
      <c r="LBB11" s="4">
        <v>9166.0300000000007</v>
      </c>
      <c r="LBC11" s="4">
        <v>10519.75</v>
      </c>
      <c r="LBD11" s="4">
        <v>1080.71</v>
      </c>
      <c r="LBE11" s="4">
        <v>4904.8999999999996</v>
      </c>
      <c r="LBF11" s="4">
        <v>4875.2700000000004</v>
      </c>
      <c r="LBG11" s="4">
        <v>772.92</v>
      </c>
      <c r="LBH11" s="4">
        <v>1650.87</v>
      </c>
      <c r="LBI11" s="4">
        <v>876.06</v>
      </c>
      <c r="LBJ11" s="4">
        <v>21.48</v>
      </c>
      <c r="LBK11" s="4">
        <v>38128.83</v>
      </c>
      <c r="LBL11" s="4">
        <v>743.36</v>
      </c>
      <c r="LBM11" s="4">
        <v>12130.63</v>
      </c>
      <c r="LBN11" s="4">
        <v>837.11</v>
      </c>
      <c r="LBO11" s="4">
        <v>10062.379999999999</v>
      </c>
      <c r="LBP11" s="4">
        <v>3606.43</v>
      </c>
      <c r="LBQ11" s="4">
        <v>3419.46</v>
      </c>
      <c r="LBR11" s="4">
        <v>1048.96</v>
      </c>
      <c r="LBS11" s="4">
        <v>846.51</v>
      </c>
      <c r="LBT11" s="4">
        <v>335.02</v>
      </c>
      <c r="LBU11" s="4">
        <v>2919.11</v>
      </c>
      <c r="LBV11" s="4">
        <v>33.159999999999997</v>
      </c>
      <c r="LBW11" s="4">
        <v>269.49</v>
      </c>
      <c r="LBX11" s="4">
        <v>2248.34</v>
      </c>
      <c r="LBY11" s="4">
        <v>1028.1400000000001</v>
      </c>
      <c r="LBZ11" s="4">
        <v>476.85</v>
      </c>
      <c r="LCA11" s="4">
        <v>4418.72</v>
      </c>
      <c r="LCB11" s="4">
        <v>4295.4799999999996</v>
      </c>
      <c r="LCC11" s="4">
        <v>1853.99</v>
      </c>
      <c r="LCD11" s="4">
        <v>3784.66</v>
      </c>
      <c r="LCE11" s="4">
        <v>580.96</v>
      </c>
      <c r="LCF11" s="4">
        <v>1811.12</v>
      </c>
      <c r="LCG11" s="4">
        <v>1849.78</v>
      </c>
      <c r="LCH11" s="4">
        <v>363.26</v>
      </c>
      <c r="LCI11" s="4">
        <v>1587.62</v>
      </c>
      <c r="LCJ11" s="4">
        <v>4737.09</v>
      </c>
      <c r="LCK11" s="4">
        <v>81.94</v>
      </c>
      <c r="LCL11" s="4">
        <v>169.25</v>
      </c>
      <c r="LCM11" s="4">
        <v>1864.66</v>
      </c>
      <c r="LCN11" s="4">
        <v>4247.63</v>
      </c>
      <c r="LCO11" s="4">
        <v>1688.71</v>
      </c>
      <c r="LCP11" s="4">
        <v>1568.79</v>
      </c>
      <c r="LCQ11" s="4">
        <v>513.91</v>
      </c>
      <c r="LCR11" s="4">
        <v>319.11</v>
      </c>
      <c r="LCS11" s="4">
        <v>783.81</v>
      </c>
      <c r="LCT11" s="4">
        <v>550.6</v>
      </c>
      <c r="LCU11" s="4">
        <v>258.93</v>
      </c>
      <c r="LCV11" s="4">
        <v>72.069999999999993</v>
      </c>
      <c r="LCW11" s="4">
        <v>8624.7099999999991</v>
      </c>
      <c r="LCX11" s="4">
        <v>370.6</v>
      </c>
      <c r="LCY11" s="4">
        <v>42270.34</v>
      </c>
      <c r="LCZ11" s="4">
        <v>27.99</v>
      </c>
      <c r="LDA11" s="4">
        <v>11792.7</v>
      </c>
      <c r="LDB11" s="4">
        <v>2569.34</v>
      </c>
      <c r="LDC11" s="4">
        <v>1028.73</v>
      </c>
      <c r="LDD11" s="4">
        <v>1819.94</v>
      </c>
      <c r="LDE11" s="4">
        <v>41.75</v>
      </c>
      <c r="LDF11" s="4">
        <v>4461.24</v>
      </c>
      <c r="LDG11" s="4">
        <v>322.62</v>
      </c>
      <c r="LDH11" s="4">
        <v>398.71</v>
      </c>
      <c r="LDI11" s="4">
        <v>39.200000000000003</v>
      </c>
      <c r="LDJ11" s="4">
        <v>1633.88</v>
      </c>
      <c r="LDK11" s="4">
        <v>2332.35</v>
      </c>
      <c r="LDL11" s="4">
        <v>11852.23</v>
      </c>
      <c r="LDM11" s="4">
        <v>3390.49</v>
      </c>
      <c r="LDN11" s="4">
        <v>465.94</v>
      </c>
      <c r="LDO11" s="4">
        <v>8119.26</v>
      </c>
      <c r="LDP11" s="4">
        <v>5102.28</v>
      </c>
      <c r="LDQ11" s="4">
        <v>1080.05</v>
      </c>
      <c r="LDR11" s="4">
        <v>943.02</v>
      </c>
      <c r="LDS11" s="4">
        <v>1282.1500000000001</v>
      </c>
      <c r="LDT11" s="4">
        <v>1913.22</v>
      </c>
      <c r="LDU11" s="4">
        <v>24.92</v>
      </c>
      <c r="LDV11" s="4">
        <v>1447.02</v>
      </c>
      <c r="LDW11" s="4">
        <v>27687.84</v>
      </c>
      <c r="LDX11" s="4">
        <v>335.88</v>
      </c>
      <c r="LDY11" s="4">
        <v>9598.11</v>
      </c>
      <c r="LDZ11" s="4">
        <v>1837.14</v>
      </c>
      <c r="LEA11" s="4">
        <v>15.99</v>
      </c>
      <c r="LEB11" s="4">
        <v>679.86</v>
      </c>
      <c r="LEC11" s="4">
        <v>3579.64</v>
      </c>
      <c r="LED11" s="4">
        <v>4257.91</v>
      </c>
      <c r="LEE11" s="4">
        <v>4358.55</v>
      </c>
      <c r="LEF11" s="4">
        <v>4067.01</v>
      </c>
      <c r="LEG11" s="4">
        <v>1359.86</v>
      </c>
      <c r="LEH11" s="4">
        <v>369.94</v>
      </c>
      <c r="LEI11" s="4">
        <v>55.71</v>
      </c>
      <c r="LEJ11" s="4">
        <v>21412.720000000001</v>
      </c>
      <c r="LEK11" s="4">
        <v>1963.93</v>
      </c>
      <c r="LEL11" s="4">
        <v>3193.38</v>
      </c>
      <c r="LEM11" s="4">
        <v>115.61</v>
      </c>
      <c r="LEN11" s="4">
        <v>1396.8</v>
      </c>
      <c r="LEO11" s="4">
        <v>5709.8</v>
      </c>
      <c r="LEP11" s="4">
        <v>733.37</v>
      </c>
      <c r="LEQ11" s="4">
        <v>4966.82</v>
      </c>
      <c r="LER11" s="4">
        <v>4533.01</v>
      </c>
      <c r="LES11" s="4">
        <v>1944.82</v>
      </c>
      <c r="LET11" s="4">
        <v>4884.8900000000003</v>
      </c>
      <c r="LEU11" s="4">
        <v>809.86</v>
      </c>
      <c r="LEV11" s="4">
        <v>3456.06</v>
      </c>
      <c r="LEW11" s="4">
        <v>3528.58</v>
      </c>
      <c r="LEX11" s="4">
        <v>11253.16</v>
      </c>
      <c r="LEY11" s="4">
        <v>6765.57</v>
      </c>
      <c r="LEZ11" s="4">
        <v>4524.3999999999996</v>
      </c>
      <c r="LFA11" s="4">
        <v>3167.04</v>
      </c>
      <c r="LFB11" s="4">
        <v>1618.25</v>
      </c>
      <c r="LFC11" s="4">
        <v>3648.2</v>
      </c>
      <c r="LFD11" s="4">
        <v>1397.58</v>
      </c>
      <c r="LFE11" s="4">
        <v>6094.29</v>
      </c>
      <c r="LFF11" s="4">
        <v>142.80000000000001</v>
      </c>
      <c r="LFG11" s="4">
        <v>442.95</v>
      </c>
      <c r="LFH11" s="4">
        <v>3109.93</v>
      </c>
      <c r="LFI11" s="4">
        <v>1702.51</v>
      </c>
      <c r="LFJ11" s="4">
        <v>4528.0600000000004</v>
      </c>
      <c r="LFK11" s="4">
        <v>5067.37</v>
      </c>
      <c r="LFL11" s="4">
        <v>1845.64</v>
      </c>
      <c r="LFM11" s="4">
        <v>3456.42</v>
      </c>
      <c r="LFN11" s="4">
        <v>595.75</v>
      </c>
      <c r="LFO11" s="4">
        <v>37.31</v>
      </c>
      <c r="LFP11" s="4">
        <v>8856.94</v>
      </c>
      <c r="LFQ11" s="4">
        <v>1440.44</v>
      </c>
      <c r="LFR11" s="4">
        <v>161.82</v>
      </c>
      <c r="LFS11" s="4">
        <v>805.23</v>
      </c>
      <c r="LFT11" s="4">
        <v>24140.13</v>
      </c>
      <c r="LFU11" s="4">
        <v>4388.6400000000003</v>
      </c>
      <c r="LFV11" s="4">
        <v>3198.26</v>
      </c>
      <c r="LFW11" s="4">
        <v>4661.88</v>
      </c>
      <c r="LFX11" s="4">
        <v>3941.53</v>
      </c>
      <c r="LFY11" s="4">
        <v>3529.88</v>
      </c>
      <c r="LFZ11" s="4">
        <v>12.26</v>
      </c>
      <c r="LGA11" s="4">
        <v>857.69</v>
      </c>
      <c r="LGB11" s="4">
        <v>243.02</v>
      </c>
      <c r="LGC11" s="4">
        <v>202.46</v>
      </c>
      <c r="LGD11" s="4">
        <v>1016.98</v>
      </c>
      <c r="LGE11" s="4">
        <v>2931.13</v>
      </c>
      <c r="LGF11" s="4">
        <v>37741.919999999998</v>
      </c>
      <c r="LGG11" s="4">
        <v>5907.3</v>
      </c>
      <c r="LGH11" s="4">
        <v>4012.46</v>
      </c>
      <c r="LGI11" s="4">
        <v>1704.74</v>
      </c>
      <c r="LGJ11" s="4">
        <v>5627.77</v>
      </c>
      <c r="LGK11" s="4">
        <v>1968.59</v>
      </c>
      <c r="LGL11" s="4">
        <v>13.05</v>
      </c>
      <c r="LGM11" s="4">
        <v>3496.83</v>
      </c>
      <c r="LGN11" s="4">
        <v>1629.51</v>
      </c>
      <c r="LGO11" s="4">
        <v>8060.14</v>
      </c>
      <c r="LGP11" s="4">
        <v>413.2</v>
      </c>
      <c r="LGQ11" s="4">
        <v>24803.75</v>
      </c>
      <c r="LGR11" s="4">
        <v>9974.27</v>
      </c>
      <c r="LGS11" s="4">
        <v>1954.93</v>
      </c>
      <c r="LGT11" s="4">
        <v>1812.87</v>
      </c>
      <c r="LGU11" s="4">
        <v>4341.79</v>
      </c>
      <c r="LGV11" s="4">
        <v>1624.83</v>
      </c>
      <c r="LGW11" s="4">
        <v>3766.42</v>
      </c>
      <c r="LGX11" s="4">
        <v>7818.65</v>
      </c>
      <c r="LGY11" s="4">
        <v>1851.44</v>
      </c>
      <c r="LGZ11" s="4">
        <v>28317.31</v>
      </c>
      <c r="LHA11" s="4">
        <v>43.79</v>
      </c>
      <c r="LHB11" s="4">
        <v>1233.4000000000001</v>
      </c>
      <c r="LHC11" s="4">
        <v>112.96</v>
      </c>
      <c r="LHD11" s="4">
        <v>10888.02</v>
      </c>
      <c r="LHE11" s="4">
        <v>1744.51</v>
      </c>
      <c r="LHF11" s="4">
        <v>4408.4799999999996</v>
      </c>
      <c r="LHG11" s="4">
        <v>49.6</v>
      </c>
      <c r="LHH11" s="4">
        <v>282.63</v>
      </c>
      <c r="LHI11" s="4">
        <v>4141.5600000000004</v>
      </c>
      <c r="LHJ11" s="4">
        <v>1778.43</v>
      </c>
      <c r="LHK11" s="4">
        <v>4207.8999999999996</v>
      </c>
      <c r="LHL11" s="4">
        <v>1889.12</v>
      </c>
      <c r="LHM11" s="4">
        <v>7293.82</v>
      </c>
      <c r="LHN11" s="4">
        <v>464.18</v>
      </c>
      <c r="LHO11" s="4">
        <v>1685.63</v>
      </c>
      <c r="LHP11" s="4">
        <v>469.04</v>
      </c>
      <c r="LHQ11" s="4">
        <v>14567.34</v>
      </c>
      <c r="LHR11" s="4">
        <v>48336.31</v>
      </c>
      <c r="LHS11" s="4">
        <v>2224.17</v>
      </c>
      <c r="LHT11" s="4">
        <v>797.93</v>
      </c>
      <c r="LHU11" s="4">
        <v>18520.78</v>
      </c>
      <c r="LHV11" s="4">
        <v>5284.9</v>
      </c>
      <c r="LHW11" s="4">
        <v>65166.58</v>
      </c>
      <c r="LHX11" s="4">
        <v>2249.39</v>
      </c>
      <c r="LHY11" s="4">
        <v>17427.66</v>
      </c>
      <c r="LHZ11" s="4">
        <v>21.51</v>
      </c>
      <c r="LIA11" s="4">
        <v>14686.18</v>
      </c>
      <c r="LIB11" s="4">
        <v>545.23</v>
      </c>
      <c r="LIC11" s="4">
        <v>3488.26</v>
      </c>
      <c r="LID11" s="4">
        <v>1651.26</v>
      </c>
      <c r="LIE11" s="4">
        <v>203.4</v>
      </c>
      <c r="LIF11" s="4">
        <v>1745</v>
      </c>
      <c r="LIG11" s="4">
        <v>87.16</v>
      </c>
      <c r="LIH11" s="4">
        <v>6693.13</v>
      </c>
      <c r="LII11" s="4">
        <v>4222.3500000000004</v>
      </c>
      <c r="LIJ11" s="4">
        <v>233.71</v>
      </c>
      <c r="LIK11" s="4">
        <v>1241.55</v>
      </c>
      <c r="LIL11" s="4">
        <v>458.87</v>
      </c>
      <c r="LIM11" s="4">
        <v>29.65</v>
      </c>
      <c r="LIN11" s="4">
        <v>6795.78</v>
      </c>
      <c r="LIO11" s="4">
        <v>621.75</v>
      </c>
      <c r="LIP11" s="4">
        <v>4359.8999999999996</v>
      </c>
      <c r="LIQ11" s="4">
        <v>920.15</v>
      </c>
      <c r="LIR11" s="4">
        <v>1672.97</v>
      </c>
      <c r="LIS11" s="4">
        <v>4786.6099999999997</v>
      </c>
      <c r="LIT11" s="4">
        <v>4289.13</v>
      </c>
      <c r="LIU11" s="4">
        <v>2662.7</v>
      </c>
      <c r="LIV11" s="4">
        <v>572.30999999999995</v>
      </c>
      <c r="LIW11" s="4">
        <v>3953.39</v>
      </c>
      <c r="LIX11" s="4">
        <v>1079.6600000000001</v>
      </c>
      <c r="LIY11" s="4">
        <v>7242.94</v>
      </c>
      <c r="LIZ11" s="4">
        <v>571.63</v>
      </c>
      <c r="LJA11" s="4">
        <v>8714.93</v>
      </c>
      <c r="LJB11" s="4">
        <v>14.75</v>
      </c>
      <c r="LJC11" s="4">
        <v>1912.37</v>
      </c>
      <c r="LJD11" s="4">
        <v>7228.71</v>
      </c>
      <c r="LJE11" s="4">
        <v>1723.09</v>
      </c>
      <c r="LJF11" s="4">
        <v>3875.05</v>
      </c>
      <c r="LJG11" s="4">
        <v>2368.5500000000002</v>
      </c>
      <c r="LJH11" s="4">
        <v>228.34</v>
      </c>
      <c r="LJI11" s="4">
        <v>2398.17</v>
      </c>
      <c r="LJJ11" s="4">
        <v>11519.21</v>
      </c>
      <c r="LJK11" s="4">
        <v>4387.33</v>
      </c>
      <c r="LJL11" s="4">
        <v>78.33</v>
      </c>
      <c r="LJM11" s="4">
        <v>892.6</v>
      </c>
      <c r="LJN11" s="4">
        <v>991.17</v>
      </c>
      <c r="LJO11" s="4">
        <v>305.27999999999997</v>
      </c>
      <c r="LJP11" s="4">
        <v>10538.46</v>
      </c>
      <c r="LJQ11" s="4">
        <v>5316.55</v>
      </c>
      <c r="LJR11" s="4">
        <v>3442.5</v>
      </c>
      <c r="LJS11" s="4">
        <v>3230.38</v>
      </c>
      <c r="LJT11" s="4">
        <v>4056.54</v>
      </c>
      <c r="LJU11" s="4">
        <v>4844.71</v>
      </c>
      <c r="LJV11" s="4">
        <v>1596.77</v>
      </c>
      <c r="LJW11" s="4">
        <v>2989.89</v>
      </c>
      <c r="LJX11" s="4">
        <v>1676.72</v>
      </c>
      <c r="LJY11" s="4">
        <v>28.15</v>
      </c>
      <c r="LJZ11" s="4">
        <v>84.5</v>
      </c>
      <c r="LKA11" s="4">
        <v>1130.71</v>
      </c>
      <c r="LKB11" s="4">
        <v>205.59</v>
      </c>
      <c r="LKC11" s="4">
        <v>1557.89</v>
      </c>
      <c r="LKD11" s="4">
        <v>1820.07</v>
      </c>
      <c r="LKE11" s="4">
        <v>9096.42</v>
      </c>
      <c r="LKF11" s="4">
        <v>1962.36</v>
      </c>
      <c r="LKG11" s="4">
        <v>7999.57</v>
      </c>
      <c r="LKH11" s="4">
        <v>227.27</v>
      </c>
      <c r="LKI11" s="4">
        <v>10803.27</v>
      </c>
      <c r="LKJ11" s="4">
        <v>8140.8</v>
      </c>
      <c r="LKK11" s="4">
        <v>1173.42</v>
      </c>
      <c r="LKL11" s="4">
        <v>90.02</v>
      </c>
      <c r="LKM11" s="4">
        <v>13545.18</v>
      </c>
      <c r="LKN11" s="4">
        <v>717.27</v>
      </c>
      <c r="LKO11" s="4">
        <v>482.98</v>
      </c>
      <c r="LKP11" s="4">
        <v>165.85</v>
      </c>
      <c r="LKQ11" s="4">
        <v>15971.24</v>
      </c>
      <c r="LKR11" s="4">
        <v>3282.66</v>
      </c>
      <c r="LKS11" s="4">
        <v>11400.64</v>
      </c>
      <c r="LKT11" s="4">
        <v>1125.32</v>
      </c>
      <c r="LKU11" s="4">
        <v>13929.82</v>
      </c>
      <c r="LKV11" s="4">
        <v>1735.01</v>
      </c>
      <c r="LKW11" s="4">
        <v>43139.06</v>
      </c>
      <c r="LKX11" s="4">
        <v>2975.57</v>
      </c>
      <c r="LKY11" s="4">
        <v>9720.8700000000008</v>
      </c>
      <c r="LKZ11" s="4">
        <v>49.39</v>
      </c>
      <c r="LLA11" s="4">
        <v>3500.45</v>
      </c>
      <c r="LLB11" s="4">
        <v>1199.69</v>
      </c>
      <c r="LLC11" s="4">
        <v>348.11</v>
      </c>
      <c r="LLD11" s="4">
        <v>187.36</v>
      </c>
      <c r="LLE11" s="4">
        <v>644.24</v>
      </c>
      <c r="LLF11" s="4">
        <v>5096.82</v>
      </c>
      <c r="LLG11" s="4">
        <v>940.29</v>
      </c>
      <c r="LLH11" s="4">
        <v>1337.24</v>
      </c>
      <c r="LLI11" s="4">
        <v>478.18</v>
      </c>
      <c r="LLJ11" s="4">
        <v>4284.49</v>
      </c>
      <c r="LLK11" s="4">
        <v>384.54</v>
      </c>
      <c r="LLL11" s="4">
        <v>1942.57</v>
      </c>
      <c r="LLM11" s="4">
        <v>10709.33</v>
      </c>
      <c r="LLN11" s="4">
        <v>3340.71</v>
      </c>
      <c r="LLO11" s="4">
        <v>290.04000000000002</v>
      </c>
      <c r="LLP11" s="4">
        <v>951.78</v>
      </c>
      <c r="LLQ11" s="4">
        <v>8970.4699999999993</v>
      </c>
      <c r="LLR11" s="4">
        <v>7209.02</v>
      </c>
      <c r="LLS11" s="4">
        <v>867.67</v>
      </c>
      <c r="LLT11" s="4">
        <v>8360.2900000000009</v>
      </c>
      <c r="LLU11" s="4">
        <v>1403.27</v>
      </c>
      <c r="LLV11" s="4">
        <v>49691.5</v>
      </c>
      <c r="LLW11" s="4">
        <v>9318.56</v>
      </c>
      <c r="LLX11" s="4">
        <v>1284.67</v>
      </c>
      <c r="LLY11" s="4">
        <v>32.06</v>
      </c>
      <c r="LLZ11" s="4">
        <v>40.229999999999997</v>
      </c>
      <c r="LMA11" s="4">
        <v>29.93</v>
      </c>
      <c r="LMB11" s="4">
        <v>2742.11</v>
      </c>
      <c r="LMC11" s="4">
        <v>13.79</v>
      </c>
      <c r="LMD11" s="4">
        <v>1541.15</v>
      </c>
      <c r="LME11" s="4">
        <v>4955.09</v>
      </c>
      <c r="LMF11" s="4">
        <v>1543.45</v>
      </c>
      <c r="LMG11" s="4">
        <v>10185.24</v>
      </c>
      <c r="LMH11" s="4">
        <v>67.19</v>
      </c>
      <c r="LMI11" s="4">
        <v>2633.15</v>
      </c>
      <c r="LMJ11" s="4">
        <v>418.77</v>
      </c>
      <c r="LMK11" s="4">
        <v>286.58999999999997</v>
      </c>
      <c r="LML11" s="4">
        <v>3633.46</v>
      </c>
      <c r="LMM11" s="4">
        <v>48942.34</v>
      </c>
      <c r="LMN11" s="4">
        <v>1456.05</v>
      </c>
      <c r="LMO11" s="4">
        <v>45.67</v>
      </c>
      <c r="LMP11" s="4">
        <v>8237.66</v>
      </c>
      <c r="LMQ11" s="4">
        <v>1496.64</v>
      </c>
      <c r="LMR11" s="4">
        <v>37.39</v>
      </c>
      <c r="LMS11" s="4">
        <v>9999.09</v>
      </c>
      <c r="LMT11" s="4">
        <v>2192.75</v>
      </c>
      <c r="LMU11" s="4">
        <v>9352.4</v>
      </c>
      <c r="LMV11" s="4">
        <v>1773.26</v>
      </c>
      <c r="LMW11" s="4">
        <v>2885.51</v>
      </c>
      <c r="LMX11" s="4">
        <v>1735.89</v>
      </c>
      <c r="LMY11" s="4">
        <v>683.87</v>
      </c>
      <c r="LMZ11" s="4">
        <v>8541.1</v>
      </c>
      <c r="LNA11" s="4">
        <v>6029.15</v>
      </c>
      <c r="LNB11" s="4">
        <v>12481.21</v>
      </c>
      <c r="LNC11" s="4">
        <v>6490.3</v>
      </c>
      <c r="LND11" s="4">
        <v>1856.5</v>
      </c>
      <c r="LNE11" s="4">
        <v>27142.58</v>
      </c>
      <c r="LNF11" s="4">
        <v>3703.97</v>
      </c>
      <c r="LNG11" s="4">
        <v>11.2</v>
      </c>
      <c r="LNH11" s="4">
        <v>492.23</v>
      </c>
      <c r="LNI11" s="4">
        <v>298.45999999999998</v>
      </c>
      <c r="LNJ11" s="4">
        <v>7021.52</v>
      </c>
      <c r="LNK11" s="4">
        <v>4461.25</v>
      </c>
      <c r="LNL11" s="4">
        <v>1633.48</v>
      </c>
      <c r="LNM11" s="4">
        <v>3517.46</v>
      </c>
      <c r="LNN11" s="4">
        <v>3430.06</v>
      </c>
      <c r="LNO11" s="4">
        <v>4971.62</v>
      </c>
      <c r="LNP11" s="4">
        <v>9836.51</v>
      </c>
      <c r="LNQ11" s="4">
        <v>287.08</v>
      </c>
      <c r="LNR11" s="4">
        <v>393.78</v>
      </c>
      <c r="LNS11" s="4">
        <v>8939.4699999999993</v>
      </c>
      <c r="LNT11" s="4">
        <v>1962.24</v>
      </c>
      <c r="LNU11" s="4">
        <v>37.19</v>
      </c>
      <c r="LNV11" s="4">
        <v>1957.59</v>
      </c>
      <c r="LNW11" s="4">
        <v>7633.73</v>
      </c>
      <c r="LNX11" s="4">
        <v>2761.99</v>
      </c>
      <c r="LNY11" s="4">
        <v>1541.03</v>
      </c>
      <c r="LNZ11" s="4">
        <v>4996.53</v>
      </c>
      <c r="LOA11" s="4">
        <v>3215.62</v>
      </c>
      <c r="LOB11" s="4">
        <v>6598.13</v>
      </c>
      <c r="LOC11" s="4">
        <v>4008.66</v>
      </c>
      <c r="LOD11" s="4">
        <v>2486.21</v>
      </c>
      <c r="LOE11" s="4">
        <v>10165.379999999999</v>
      </c>
      <c r="LOF11" s="4">
        <v>8504.57</v>
      </c>
      <c r="LOG11" s="4">
        <v>7567.13</v>
      </c>
      <c r="LOH11" s="4">
        <v>1983.26</v>
      </c>
      <c r="LOI11" s="4">
        <v>2067.16</v>
      </c>
      <c r="LOJ11" s="4">
        <v>3310.63</v>
      </c>
      <c r="LOK11" s="4">
        <v>384.11</v>
      </c>
      <c r="LOL11" s="4">
        <v>251.83</v>
      </c>
      <c r="LOM11" s="4">
        <v>3806.08</v>
      </c>
      <c r="LON11" s="4">
        <v>13.36</v>
      </c>
      <c r="LOO11" s="4">
        <v>446.81</v>
      </c>
      <c r="LOP11" s="4">
        <v>2197.88</v>
      </c>
      <c r="LOQ11" s="4">
        <v>1891.01</v>
      </c>
      <c r="LOR11" s="4">
        <v>1433.7</v>
      </c>
      <c r="LOS11" s="4">
        <v>191.56</v>
      </c>
      <c r="LOT11" s="4">
        <v>1189.25</v>
      </c>
      <c r="LOU11" s="4">
        <v>48.29</v>
      </c>
      <c r="LOV11" s="4">
        <v>520.5</v>
      </c>
      <c r="LOW11" s="4">
        <v>16.8</v>
      </c>
      <c r="LOX11" s="4">
        <v>1650.15</v>
      </c>
      <c r="LOY11" s="4">
        <v>3017.95</v>
      </c>
      <c r="LOZ11" s="4">
        <v>935.78</v>
      </c>
      <c r="LPA11" s="4">
        <v>23.36</v>
      </c>
      <c r="LPB11" s="4">
        <v>3572.14</v>
      </c>
      <c r="LPC11" s="4">
        <v>1310.94</v>
      </c>
      <c r="LPD11" s="4">
        <v>20990.65</v>
      </c>
      <c r="LPE11" s="4">
        <v>60.53</v>
      </c>
      <c r="LPF11" s="4">
        <v>550.69000000000005</v>
      </c>
      <c r="LPG11" s="4">
        <v>3083.9</v>
      </c>
      <c r="LPH11" s="4">
        <v>3278.14</v>
      </c>
      <c r="LPI11" s="4">
        <v>2450.85</v>
      </c>
      <c r="LPJ11" s="4">
        <v>1526.45</v>
      </c>
      <c r="LPK11" s="4">
        <v>1244.51</v>
      </c>
      <c r="LPL11" s="4">
        <v>273.45</v>
      </c>
      <c r="LPM11" s="4">
        <v>569.75</v>
      </c>
      <c r="LPN11" s="4">
        <v>4359.76</v>
      </c>
      <c r="LPO11" s="4">
        <v>205.82</v>
      </c>
      <c r="LPP11" s="4">
        <v>2073.3200000000002</v>
      </c>
      <c r="LPQ11" s="4">
        <v>5114.3500000000004</v>
      </c>
      <c r="LPR11" s="4">
        <v>34629.769999999997</v>
      </c>
      <c r="LPS11" s="4">
        <v>445.43</v>
      </c>
      <c r="LPT11" s="4">
        <v>13718.5</v>
      </c>
      <c r="LPU11" s="4">
        <v>587.41</v>
      </c>
      <c r="LPV11" s="4">
        <v>946.5</v>
      </c>
      <c r="LPW11" s="4">
        <v>3740.46</v>
      </c>
      <c r="LPX11" s="4">
        <v>1862.98</v>
      </c>
      <c r="LPY11" s="4">
        <v>953.65</v>
      </c>
      <c r="LPZ11" s="4">
        <v>3894.02</v>
      </c>
      <c r="LQA11" s="4">
        <v>3292.18</v>
      </c>
      <c r="LQB11" s="4">
        <v>14974.26</v>
      </c>
      <c r="LQC11" s="4">
        <v>1870.36</v>
      </c>
      <c r="LQD11" s="4">
        <v>1553.95</v>
      </c>
      <c r="LQE11" s="4">
        <v>4095.13</v>
      </c>
      <c r="LQF11" s="4">
        <v>3886.5</v>
      </c>
      <c r="LQG11" s="4">
        <v>1061</v>
      </c>
      <c r="LQH11" s="4">
        <v>36113.22</v>
      </c>
      <c r="LQI11" s="4">
        <v>706.34</v>
      </c>
      <c r="LQJ11" s="4">
        <v>11545.83</v>
      </c>
      <c r="LQK11" s="4">
        <v>4405.99</v>
      </c>
      <c r="LQL11" s="4">
        <v>4549.82</v>
      </c>
      <c r="LQM11" s="4">
        <v>6012.54</v>
      </c>
      <c r="LQN11" s="4">
        <v>9856.25</v>
      </c>
      <c r="LQO11" s="4">
        <v>907.56</v>
      </c>
      <c r="LQP11" s="4">
        <v>826.13</v>
      </c>
      <c r="LQQ11" s="4">
        <v>3131.96</v>
      </c>
      <c r="LQR11" s="4">
        <v>4214.8599999999997</v>
      </c>
      <c r="LQS11" s="4">
        <v>337.08</v>
      </c>
      <c r="LQT11" s="4">
        <v>1954.92</v>
      </c>
      <c r="LQU11" s="4">
        <v>22.54</v>
      </c>
      <c r="LQV11" s="4">
        <v>150.32</v>
      </c>
      <c r="LQW11" s="4">
        <v>54745.86</v>
      </c>
      <c r="LQX11" s="4">
        <v>4779.8</v>
      </c>
      <c r="LQY11" s="4">
        <v>1999.99</v>
      </c>
      <c r="LQZ11" s="4">
        <v>4334.1000000000004</v>
      </c>
      <c r="LRA11" s="4">
        <v>1879.99</v>
      </c>
      <c r="LRB11" s="4">
        <v>1272.0999999999999</v>
      </c>
      <c r="LRC11" s="4">
        <v>37.07</v>
      </c>
      <c r="LRD11" s="4">
        <v>3558.36</v>
      </c>
      <c r="LRE11" s="4">
        <v>3730.58</v>
      </c>
      <c r="LRF11" s="4">
        <v>8301.24</v>
      </c>
      <c r="LRG11" s="4">
        <v>7544.76</v>
      </c>
      <c r="LRH11" s="4">
        <v>10926.93</v>
      </c>
      <c r="LRI11" s="4">
        <v>13556.99</v>
      </c>
      <c r="LRJ11" s="4">
        <v>12796.05</v>
      </c>
      <c r="LRK11" s="4">
        <v>1528.63</v>
      </c>
      <c r="LRL11" s="4">
        <v>2979.68</v>
      </c>
      <c r="LRM11" s="4">
        <v>3706.33</v>
      </c>
      <c r="LRN11" s="4">
        <v>4206.93</v>
      </c>
      <c r="LRO11" s="4">
        <v>7880.77</v>
      </c>
      <c r="LRP11" s="4">
        <v>35518.269999999997</v>
      </c>
      <c r="LRQ11" s="4">
        <v>6299.42</v>
      </c>
      <c r="LRR11" s="4">
        <v>3862.99</v>
      </c>
      <c r="LRS11" s="4">
        <v>1365.76</v>
      </c>
      <c r="LRT11" s="4">
        <v>1595.35</v>
      </c>
      <c r="LRU11" s="4">
        <v>843.53</v>
      </c>
      <c r="LRV11" s="4">
        <v>12599.8</v>
      </c>
      <c r="LRW11" s="4">
        <v>2039.9</v>
      </c>
      <c r="LRX11" s="4">
        <v>43.95</v>
      </c>
      <c r="LRY11" s="4">
        <v>41.47</v>
      </c>
      <c r="LRZ11" s="4">
        <v>15768.78</v>
      </c>
      <c r="LSA11" s="4">
        <v>6834.17</v>
      </c>
      <c r="LSB11" s="4">
        <v>1489.71</v>
      </c>
      <c r="LSC11" s="4">
        <v>1742.68</v>
      </c>
      <c r="LSD11" s="4">
        <v>173.58</v>
      </c>
      <c r="LSE11" s="4">
        <v>30.63</v>
      </c>
      <c r="LSF11" s="4">
        <v>1065.6400000000001</v>
      </c>
      <c r="LSG11" s="4">
        <v>79452.34</v>
      </c>
      <c r="LSH11" s="4">
        <v>7627.82</v>
      </c>
      <c r="LSI11" s="4">
        <v>38.700000000000003</v>
      </c>
      <c r="LSJ11" s="4">
        <v>8416.6</v>
      </c>
      <c r="LSK11" s="4">
        <v>4097.9399999999996</v>
      </c>
      <c r="LSL11" s="4">
        <v>597.67999999999995</v>
      </c>
      <c r="LSM11" s="4">
        <v>3919.28</v>
      </c>
      <c r="LSN11" s="4">
        <v>29.05</v>
      </c>
      <c r="LSO11" s="4">
        <v>2782.44</v>
      </c>
      <c r="LSP11" s="4">
        <v>3270.02</v>
      </c>
      <c r="LSQ11" s="4">
        <v>1665.25</v>
      </c>
      <c r="LSR11" s="4">
        <v>1736.74</v>
      </c>
      <c r="LSS11" s="4">
        <v>2208.9499999999998</v>
      </c>
      <c r="LST11" s="4">
        <v>1862.31</v>
      </c>
      <c r="LSU11" s="4">
        <v>8380.44</v>
      </c>
      <c r="LSV11" s="4">
        <v>9289.65</v>
      </c>
      <c r="LSW11" s="4">
        <v>1975.07</v>
      </c>
      <c r="LSX11" s="4">
        <v>1678.44</v>
      </c>
      <c r="LSY11" s="4">
        <v>3486.69</v>
      </c>
      <c r="LSZ11" s="4">
        <v>4382.21</v>
      </c>
      <c r="LTA11" s="4">
        <v>60133.34</v>
      </c>
      <c r="LTB11" s="4">
        <v>14663.62</v>
      </c>
      <c r="LTC11" s="4">
        <v>1505.13</v>
      </c>
      <c r="LTD11" s="4">
        <v>2785.13</v>
      </c>
      <c r="LTE11" s="4">
        <v>632.36</v>
      </c>
      <c r="LTF11" s="4">
        <v>2057.2199999999998</v>
      </c>
      <c r="LTG11" s="4">
        <v>470.9</v>
      </c>
      <c r="LTH11" s="4">
        <v>3134.32</v>
      </c>
      <c r="LTI11" s="4">
        <v>923.47</v>
      </c>
      <c r="LTJ11" s="4">
        <v>5500.43</v>
      </c>
      <c r="LTK11" s="4">
        <v>2549.87</v>
      </c>
      <c r="LTL11" s="4">
        <v>4144.3</v>
      </c>
      <c r="LTM11" s="4">
        <v>43.92</v>
      </c>
      <c r="LTN11" s="4">
        <v>907.92</v>
      </c>
      <c r="LTO11" s="4">
        <v>2549.0300000000002</v>
      </c>
      <c r="LTP11" s="4">
        <v>390.19</v>
      </c>
      <c r="LTQ11" s="4">
        <v>35.67</v>
      </c>
      <c r="LTR11" s="4">
        <v>83.51</v>
      </c>
      <c r="LTS11" s="4">
        <v>219.65</v>
      </c>
      <c r="LTT11" s="4">
        <v>544.46</v>
      </c>
      <c r="LTU11" s="4">
        <v>2243.11</v>
      </c>
      <c r="LTV11" s="4">
        <v>432.04</v>
      </c>
      <c r="LTW11" s="4">
        <v>7336.51</v>
      </c>
      <c r="LTX11" s="4">
        <v>2605.06</v>
      </c>
      <c r="LTY11" s="4">
        <v>44.34</v>
      </c>
      <c r="LTZ11" s="4">
        <v>43441.79</v>
      </c>
      <c r="LUA11" s="4">
        <v>152.9</v>
      </c>
      <c r="LUB11" s="4">
        <v>386.71</v>
      </c>
      <c r="LUC11" s="4">
        <v>5070.47</v>
      </c>
      <c r="LUD11" s="4">
        <v>13271.42</v>
      </c>
      <c r="LUE11" s="4">
        <v>62.43</v>
      </c>
      <c r="LUF11" s="4">
        <v>781.17</v>
      </c>
      <c r="LUG11" s="4">
        <v>685.61</v>
      </c>
      <c r="LUH11" s="4">
        <v>1191.24</v>
      </c>
      <c r="LUI11" s="4">
        <v>53805.14</v>
      </c>
      <c r="LUJ11" s="4">
        <v>1602.83</v>
      </c>
      <c r="LUK11" s="4">
        <v>4027.72</v>
      </c>
      <c r="LUL11" s="4">
        <v>9624.7800000000007</v>
      </c>
      <c r="LUM11" s="4">
        <v>32.72</v>
      </c>
      <c r="LUN11" s="4">
        <v>2196.27</v>
      </c>
      <c r="LUO11" s="4">
        <v>2730.35</v>
      </c>
      <c r="LUP11" s="4">
        <v>3185.73</v>
      </c>
      <c r="LUQ11" s="4">
        <v>6482.07</v>
      </c>
      <c r="LUR11" s="4">
        <v>1934.11</v>
      </c>
      <c r="LUS11" s="4">
        <v>8722.2199999999993</v>
      </c>
      <c r="LUT11" s="4">
        <v>851.8</v>
      </c>
      <c r="LUU11" s="4">
        <v>1519.22</v>
      </c>
      <c r="LUV11" s="4">
        <v>8566.81</v>
      </c>
      <c r="LUW11" s="4">
        <v>943.98</v>
      </c>
      <c r="LUX11" s="4">
        <v>1035.24</v>
      </c>
      <c r="LUY11" s="4">
        <v>45322.47</v>
      </c>
      <c r="LUZ11" s="4">
        <v>8518.9599999999991</v>
      </c>
      <c r="LVA11" s="4">
        <v>1696.2</v>
      </c>
      <c r="LVB11" s="4">
        <v>1738.53</v>
      </c>
      <c r="LVC11" s="4">
        <v>279.77</v>
      </c>
      <c r="LVD11" s="4">
        <v>1829.25</v>
      </c>
      <c r="LVE11" s="4">
        <v>557.15</v>
      </c>
      <c r="LVF11" s="4">
        <v>1561.61</v>
      </c>
      <c r="LVG11" s="4">
        <v>6190.7</v>
      </c>
      <c r="LVH11" s="4">
        <v>3591.73</v>
      </c>
      <c r="LVI11" s="4">
        <v>1173.8499999999999</v>
      </c>
      <c r="LVJ11" s="4">
        <v>2698.38</v>
      </c>
      <c r="LVK11" s="4">
        <v>1159.47</v>
      </c>
      <c r="LVL11" s="4">
        <v>586.26</v>
      </c>
      <c r="LVM11" s="4">
        <v>22.03</v>
      </c>
      <c r="LVN11" s="4">
        <v>2609.0300000000002</v>
      </c>
      <c r="LVO11" s="4">
        <v>8799.18</v>
      </c>
      <c r="LVP11" s="4">
        <v>3050.26</v>
      </c>
      <c r="LVQ11" s="4">
        <v>26448.68</v>
      </c>
      <c r="LVR11" s="4">
        <v>953.99</v>
      </c>
      <c r="LVS11" s="4">
        <v>1469.65</v>
      </c>
      <c r="LVT11" s="4">
        <v>7.75</v>
      </c>
      <c r="LVU11" s="4">
        <v>1813.13</v>
      </c>
      <c r="LVV11" s="4">
        <v>1196.5999999999999</v>
      </c>
      <c r="LVW11" s="4">
        <v>458.74</v>
      </c>
      <c r="LVX11" s="4">
        <v>48.09</v>
      </c>
      <c r="LVY11" s="4">
        <v>1602.72</v>
      </c>
      <c r="LVZ11" s="4">
        <v>3508.58</v>
      </c>
      <c r="LWA11" s="4">
        <v>15.73</v>
      </c>
      <c r="LWB11" s="4">
        <v>12752.57</v>
      </c>
      <c r="LWC11" s="4">
        <v>5566.61</v>
      </c>
      <c r="LWD11" s="4">
        <v>10155.07</v>
      </c>
      <c r="LWE11" s="4">
        <v>2697.71</v>
      </c>
      <c r="LWF11" s="4">
        <v>682.8</v>
      </c>
      <c r="LWG11" s="4">
        <v>7443.41</v>
      </c>
      <c r="LWH11" s="4">
        <v>7664.12</v>
      </c>
      <c r="LWI11" s="4">
        <v>2146.21</v>
      </c>
      <c r="LWJ11" s="4">
        <v>1121.73</v>
      </c>
      <c r="LWK11" s="4">
        <v>92.29</v>
      </c>
      <c r="LWL11" s="4">
        <v>9659</v>
      </c>
      <c r="LWM11" s="4">
        <v>9269.84</v>
      </c>
      <c r="LWN11" s="4">
        <v>7550.72</v>
      </c>
      <c r="LWO11" s="4">
        <v>25.06</v>
      </c>
      <c r="LWP11" s="4">
        <v>1565.96</v>
      </c>
      <c r="LWQ11" s="4">
        <v>2152.6799999999998</v>
      </c>
      <c r="LWR11" s="4">
        <v>14582.65</v>
      </c>
      <c r="LWS11" s="4">
        <v>976.53</v>
      </c>
      <c r="LWT11" s="4">
        <v>3615.29</v>
      </c>
      <c r="LWU11" s="4">
        <v>355.65</v>
      </c>
      <c r="LWV11" s="4">
        <v>420.31</v>
      </c>
      <c r="LWW11" s="4">
        <v>31.28</v>
      </c>
      <c r="LWX11" s="4">
        <v>33.82</v>
      </c>
      <c r="LWY11" s="4">
        <v>6700.86</v>
      </c>
      <c r="LWZ11" s="4">
        <v>6259.84</v>
      </c>
      <c r="LXA11" s="4">
        <v>2902.45</v>
      </c>
      <c r="LXB11" s="4">
        <v>114.36</v>
      </c>
      <c r="LXC11" s="4">
        <v>1471.73</v>
      </c>
      <c r="LXD11" s="4">
        <v>1176.3</v>
      </c>
      <c r="LXE11" s="4">
        <v>11.01</v>
      </c>
      <c r="LXF11" s="4">
        <v>5240.83</v>
      </c>
      <c r="LXG11" s="4">
        <v>3626.83</v>
      </c>
      <c r="LXH11" s="4">
        <v>6353.13</v>
      </c>
      <c r="LXI11" s="4">
        <v>2441.9299999999998</v>
      </c>
      <c r="LXJ11" s="4">
        <v>4021.22</v>
      </c>
      <c r="LXK11" s="4">
        <v>64162.879999999997</v>
      </c>
      <c r="LXL11" s="4">
        <v>10409.15</v>
      </c>
      <c r="LXM11" s="4">
        <v>3283.63</v>
      </c>
      <c r="LXN11" s="4">
        <v>13859.12</v>
      </c>
      <c r="LXO11" s="4">
        <v>645.75</v>
      </c>
      <c r="LXP11" s="4">
        <v>787.99</v>
      </c>
      <c r="LXQ11" s="4">
        <v>4094.36</v>
      </c>
      <c r="LXR11" s="4">
        <v>9739.98</v>
      </c>
      <c r="LXS11" s="4">
        <v>119.39</v>
      </c>
      <c r="LXT11" s="4">
        <v>7198.33</v>
      </c>
      <c r="LXU11" s="4">
        <v>708.28</v>
      </c>
      <c r="LXV11" s="4">
        <v>1082.24</v>
      </c>
      <c r="LXW11" s="4">
        <v>4182.42</v>
      </c>
      <c r="LXX11" s="4">
        <v>625.89</v>
      </c>
      <c r="LXY11" s="4">
        <v>35.93</v>
      </c>
      <c r="LXZ11" s="4">
        <v>1447.79</v>
      </c>
      <c r="LYA11" s="4">
        <v>2102.48</v>
      </c>
      <c r="LYB11" s="4">
        <v>6019.64</v>
      </c>
      <c r="LYC11" s="4">
        <v>29.06</v>
      </c>
      <c r="LYD11" s="4">
        <v>13797.91</v>
      </c>
      <c r="LYE11" s="4">
        <v>2277.2399999999998</v>
      </c>
      <c r="LYF11" s="4">
        <v>4443.55</v>
      </c>
      <c r="LYG11" s="4">
        <v>7442.9</v>
      </c>
      <c r="LYH11" s="4">
        <v>4291.75</v>
      </c>
      <c r="LYI11" s="4">
        <v>4046.01</v>
      </c>
      <c r="LYJ11" s="4">
        <v>3418.57</v>
      </c>
      <c r="LYK11" s="4">
        <v>583.99</v>
      </c>
      <c r="LYL11" s="4">
        <v>6.1</v>
      </c>
      <c r="LYM11" s="4">
        <v>1304.43</v>
      </c>
      <c r="LYN11" s="4">
        <v>4014.94</v>
      </c>
      <c r="LYO11" s="4">
        <v>7587.23</v>
      </c>
      <c r="LYP11" s="4">
        <v>2759.4</v>
      </c>
      <c r="LYQ11" s="4">
        <v>1188.23</v>
      </c>
      <c r="LYR11" s="4">
        <v>223.72</v>
      </c>
      <c r="LYS11" s="4">
        <v>2000.87</v>
      </c>
      <c r="LYT11" s="4">
        <v>7461.96</v>
      </c>
      <c r="LYU11" s="4">
        <v>15735.31</v>
      </c>
      <c r="LYV11" s="4">
        <v>2184.86</v>
      </c>
      <c r="LYW11" s="4">
        <v>168.85</v>
      </c>
      <c r="LYX11" s="4">
        <v>612.51</v>
      </c>
      <c r="LYY11" s="4">
        <v>186.66</v>
      </c>
      <c r="LYZ11" s="4">
        <v>3701.99</v>
      </c>
      <c r="LZA11" s="4">
        <v>1094.8599999999999</v>
      </c>
      <c r="LZB11" s="4">
        <v>3646.99</v>
      </c>
      <c r="LZC11" s="4">
        <v>723.05</v>
      </c>
      <c r="LZD11" s="4">
        <v>6325.71</v>
      </c>
      <c r="LZE11" s="4">
        <v>1858.08</v>
      </c>
      <c r="LZF11" s="4">
        <v>450.98</v>
      </c>
      <c r="LZG11" s="4">
        <v>23.15</v>
      </c>
      <c r="LZH11" s="4">
        <v>3399.38</v>
      </c>
      <c r="LZI11" s="4">
        <v>3840.06</v>
      </c>
      <c r="LZJ11" s="4">
        <v>522.74</v>
      </c>
      <c r="LZK11" s="4">
        <v>4656.57</v>
      </c>
      <c r="LZL11" s="4">
        <v>2798.06</v>
      </c>
      <c r="LZM11" s="4">
        <v>42026.11</v>
      </c>
      <c r="LZN11" s="4">
        <v>14247.6</v>
      </c>
      <c r="LZO11" s="4">
        <v>25223.82</v>
      </c>
      <c r="LZP11" s="4">
        <v>185.19</v>
      </c>
      <c r="LZQ11" s="4">
        <v>693.77</v>
      </c>
      <c r="LZR11" s="4">
        <v>606.92999999999995</v>
      </c>
      <c r="LZS11" s="4">
        <v>311.92</v>
      </c>
      <c r="LZT11" s="4">
        <v>674.08</v>
      </c>
      <c r="LZU11" s="4">
        <v>1252.1400000000001</v>
      </c>
      <c r="LZV11" s="4">
        <v>136.85</v>
      </c>
      <c r="LZW11" s="4">
        <v>1306.3</v>
      </c>
      <c r="LZX11" s="4">
        <v>12.65</v>
      </c>
      <c r="LZY11" s="4">
        <v>3430.4</v>
      </c>
      <c r="LZZ11" s="4">
        <v>1471.55</v>
      </c>
      <c r="MAA11" s="4">
        <v>3326.78</v>
      </c>
      <c r="MAB11" s="4">
        <v>4.95</v>
      </c>
      <c r="MAC11" s="4">
        <v>4068.96</v>
      </c>
      <c r="MAD11" s="4">
        <v>4.17</v>
      </c>
      <c r="MAE11" s="4">
        <v>56430.37</v>
      </c>
      <c r="MAF11" s="4">
        <v>8160.52</v>
      </c>
      <c r="MAG11" s="4">
        <v>5710.39</v>
      </c>
      <c r="MAH11" s="4">
        <v>1953.64</v>
      </c>
      <c r="MAI11" s="4">
        <v>8686.41</v>
      </c>
      <c r="MAJ11" s="4">
        <v>4968.33</v>
      </c>
      <c r="MAK11" s="4">
        <v>11163.48</v>
      </c>
      <c r="MAL11" s="4">
        <v>83.33</v>
      </c>
      <c r="MAM11" s="4">
        <v>109.54</v>
      </c>
      <c r="MAN11" s="4">
        <v>1390.13</v>
      </c>
      <c r="MAO11" s="4">
        <v>4812.3500000000004</v>
      </c>
      <c r="MAP11" s="4">
        <v>7859.5</v>
      </c>
      <c r="MAQ11" s="4">
        <v>1529.37</v>
      </c>
      <c r="MAR11" s="4">
        <v>7578.29</v>
      </c>
      <c r="MAS11" s="4">
        <v>164.34</v>
      </c>
      <c r="MAT11" s="4">
        <v>8771.15</v>
      </c>
      <c r="MAU11" s="4">
        <v>3755.86</v>
      </c>
      <c r="MAV11" s="4">
        <v>2145.37</v>
      </c>
      <c r="MAW11" s="4">
        <v>1529.53</v>
      </c>
      <c r="MAX11" s="4">
        <v>964.28</v>
      </c>
      <c r="MAY11" s="4">
        <v>42.58</v>
      </c>
      <c r="MAZ11" s="4">
        <v>792.1</v>
      </c>
      <c r="MBA11" s="4">
        <v>7151.91</v>
      </c>
      <c r="MBB11" s="4">
        <v>648.09</v>
      </c>
      <c r="MBC11" s="4">
        <v>680.01</v>
      </c>
      <c r="MBD11" s="4">
        <v>203.88</v>
      </c>
      <c r="MBE11" s="4">
        <v>29753.55</v>
      </c>
      <c r="MBF11" s="4">
        <v>6853.78</v>
      </c>
      <c r="MBG11" s="4">
        <v>1961.63</v>
      </c>
      <c r="MBH11" s="4">
        <v>1829.02</v>
      </c>
      <c r="MBI11" s="4">
        <v>3979.92</v>
      </c>
      <c r="MBJ11" s="4">
        <v>1809.98</v>
      </c>
      <c r="MBK11" s="4">
        <v>1849.64</v>
      </c>
      <c r="MBL11" s="4">
        <v>15959.35</v>
      </c>
      <c r="MBM11" s="4">
        <v>4957.58</v>
      </c>
      <c r="MBN11" s="4">
        <v>6523.92</v>
      </c>
      <c r="MBO11" s="4">
        <v>1120.1099999999999</v>
      </c>
      <c r="MBP11" s="4">
        <v>331.67</v>
      </c>
      <c r="MBQ11" s="4">
        <v>13881.46</v>
      </c>
      <c r="MBR11" s="4">
        <v>5430.19</v>
      </c>
      <c r="MBS11" s="4">
        <v>291.14999999999998</v>
      </c>
      <c r="MBT11" s="4">
        <v>42450.92</v>
      </c>
      <c r="MBU11" s="4">
        <v>1711.15</v>
      </c>
      <c r="MBV11" s="4">
        <v>1786.38</v>
      </c>
      <c r="MBW11" s="4">
        <v>2739.58</v>
      </c>
      <c r="MBX11" s="4">
        <v>838.97</v>
      </c>
      <c r="MBY11" s="4">
        <v>1441.21</v>
      </c>
      <c r="MBZ11" s="4">
        <v>9393.59</v>
      </c>
      <c r="MCA11" s="4">
        <v>228.56</v>
      </c>
      <c r="MCB11" s="4">
        <v>5227.59</v>
      </c>
      <c r="MCC11" s="4">
        <v>1986.62</v>
      </c>
      <c r="MCD11" s="4">
        <v>3578.22</v>
      </c>
      <c r="MCE11" s="4">
        <v>4418.42</v>
      </c>
      <c r="MCF11" s="4">
        <v>7.05</v>
      </c>
      <c r="MCG11" s="4">
        <v>4751.1899999999996</v>
      </c>
      <c r="MCH11" s="4">
        <v>1458.85</v>
      </c>
      <c r="MCI11" s="4">
        <v>744.94</v>
      </c>
      <c r="MCJ11" s="4">
        <v>460.53</v>
      </c>
      <c r="MCK11" s="4">
        <v>1407.3</v>
      </c>
      <c r="MCL11" s="4">
        <v>877.54</v>
      </c>
      <c r="MCM11" s="4">
        <v>3753.35</v>
      </c>
      <c r="MCN11" s="4">
        <v>6719.69</v>
      </c>
      <c r="MCO11" s="4">
        <v>626.95000000000005</v>
      </c>
      <c r="MCP11" s="4">
        <v>4376.18</v>
      </c>
      <c r="MCQ11" s="4">
        <v>4597.71</v>
      </c>
      <c r="MCR11" s="4">
        <v>48.33</v>
      </c>
      <c r="MCS11" s="4">
        <v>5081.33</v>
      </c>
      <c r="MCT11" s="4">
        <v>38617.25</v>
      </c>
      <c r="MCU11" s="4">
        <v>9439.11</v>
      </c>
      <c r="MCV11" s="4">
        <v>1961.91</v>
      </c>
      <c r="MCW11" s="4">
        <v>2960.27</v>
      </c>
      <c r="MCX11" s="4">
        <v>2602.08</v>
      </c>
      <c r="MCY11" s="4">
        <v>3427.56</v>
      </c>
      <c r="MCZ11" s="4">
        <v>970.61</v>
      </c>
      <c r="MDA11" s="4">
        <v>657.99</v>
      </c>
      <c r="MDB11" s="4">
        <v>6517.4</v>
      </c>
      <c r="MDC11" s="4">
        <v>7712.66</v>
      </c>
      <c r="MDD11" s="4">
        <v>124.5</v>
      </c>
      <c r="MDE11" s="4">
        <v>6960.13</v>
      </c>
      <c r="MDF11" s="4">
        <v>8423.2999999999993</v>
      </c>
      <c r="MDG11" s="4">
        <v>830.92</v>
      </c>
      <c r="MDH11" s="4">
        <v>1860.39</v>
      </c>
      <c r="MDI11" s="4">
        <v>887.4</v>
      </c>
      <c r="MDJ11" s="4">
        <v>3634.06</v>
      </c>
      <c r="MDK11" s="4">
        <v>102.03</v>
      </c>
      <c r="MDL11" s="4">
        <v>2.2400000000000002</v>
      </c>
      <c r="MDM11" s="4">
        <v>1966.49</v>
      </c>
      <c r="MDN11" s="4">
        <v>8849.4500000000007</v>
      </c>
      <c r="MDO11" s="4">
        <v>637.85</v>
      </c>
      <c r="MDP11" s="4">
        <v>1583.17</v>
      </c>
      <c r="MDQ11" s="4">
        <v>4859.84</v>
      </c>
      <c r="MDR11" s="4">
        <v>166.58</v>
      </c>
      <c r="MDS11" s="4">
        <v>1406.54</v>
      </c>
      <c r="MDT11" s="4">
        <v>1622.16</v>
      </c>
      <c r="MDU11" s="4">
        <v>1165.04</v>
      </c>
      <c r="MDV11" s="4">
        <v>1131.43</v>
      </c>
      <c r="MDW11" s="4">
        <v>723.15</v>
      </c>
      <c r="MDX11" s="4">
        <v>290.38</v>
      </c>
      <c r="MDY11" s="4">
        <v>7658.95</v>
      </c>
      <c r="MDZ11" s="4">
        <v>1925.56</v>
      </c>
      <c r="MEA11" s="4">
        <v>5723.47</v>
      </c>
      <c r="MEB11" s="4">
        <v>182.37</v>
      </c>
      <c r="MEC11" s="4">
        <v>4057.2</v>
      </c>
      <c r="MED11" s="4">
        <v>4736.3900000000003</v>
      </c>
      <c r="MEE11" s="4">
        <v>423.58</v>
      </c>
      <c r="MEF11" s="4">
        <v>3193.29</v>
      </c>
      <c r="MEG11" s="4">
        <v>3236.9</v>
      </c>
      <c r="MEH11" s="4">
        <v>927.78</v>
      </c>
      <c r="MEI11" s="4">
        <v>11772.96</v>
      </c>
      <c r="MEJ11" s="4">
        <v>168.68</v>
      </c>
      <c r="MEK11" s="4">
        <v>1463.4</v>
      </c>
      <c r="MEL11" s="4">
        <v>598.28</v>
      </c>
      <c r="MEM11" s="4">
        <v>18.88</v>
      </c>
      <c r="MEN11" s="4">
        <v>7033.01</v>
      </c>
      <c r="MEO11" s="4">
        <v>1615.58</v>
      </c>
      <c r="MEP11" s="4">
        <v>758.96</v>
      </c>
      <c r="MEQ11" s="4">
        <v>6164.37</v>
      </c>
      <c r="MER11" s="4">
        <v>2372.5700000000002</v>
      </c>
      <c r="MES11" s="4">
        <v>538.04999999999995</v>
      </c>
      <c r="MET11" s="4">
        <v>4236.79</v>
      </c>
      <c r="MEU11" s="4">
        <v>375.57</v>
      </c>
      <c r="MEV11" s="4">
        <v>519.86</v>
      </c>
      <c r="MEW11" s="4">
        <v>475.25</v>
      </c>
      <c r="MEX11" s="4">
        <v>1881.44</v>
      </c>
      <c r="MEY11" s="4">
        <v>7772.37</v>
      </c>
      <c r="MEZ11" s="4">
        <v>390.63</v>
      </c>
      <c r="MFA11" s="4">
        <v>36391.120000000003</v>
      </c>
      <c r="MFB11" s="4">
        <v>375.76</v>
      </c>
      <c r="MFC11" s="4">
        <v>40.090000000000003</v>
      </c>
      <c r="MFD11" s="4">
        <v>8204.2999999999993</v>
      </c>
      <c r="MFE11" s="4">
        <v>7067.39</v>
      </c>
      <c r="MFF11" s="4">
        <v>13198.87</v>
      </c>
      <c r="MFG11" s="4">
        <v>497.02</v>
      </c>
      <c r="MFH11" s="4">
        <v>326.77</v>
      </c>
      <c r="MFI11" s="4">
        <v>4026.99</v>
      </c>
      <c r="MFJ11" s="4">
        <v>31130.58</v>
      </c>
      <c r="MFK11" s="4">
        <v>2491.23</v>
      </c>
      <c r="MFL11" s="4">
        <v>3787.9</v>
      </c>
      <c r="MFM11" s="4">
        <v>49.5</v>
      </c>
      <c r="MFN11" s="4">
        <v>2650.14</v>
      </c>
      <c r="MFO11" s="4">
        <v>33471.82</v>
      </c>
      <c r="MFP11" s="4">
        <v>6293.96</v>
      </c>
      <c r="MFQ11" s="4">
        <v>10496.53</v>
      </c>
      <c r="MFR11" s="4">
        <v>11995.92</v>
      </c>
      <c r="MFS11" s="4">
        <v>13242.77</v>
      </c>
      <c r="MFT11" s="4">
        <v>8969.67</v>
      </c>
      <c r="MFU11" s="4">
        <v>379.17</v>
      </c>
      <c r="MFV11" s="4">
        <v>1809.21</v>
      </c>
      <c r="MFW11" s="4">
        <v>3660.68</v>
      </c>
      <c r="MFX11" s="4">
        <v>3349.79</v>
      </c>
      <c r="MFY11" s="4">
        <v>3278.37</v>
      </c>
      <c r="MFZ11" s="4">
        <v>463.46</v>
      </c>
      <c r="MGA11" s="4">
        <v>3187.81</v>
      </c>
      <c r="MGB11" s="4">
        <v>12149.13</v>
      </c>
      <c r="MGC11" s="4">
        <v>1356.23</v>
      </c>
      <c r="MGD11" s="4">
        <v>4483.67</v>
      </c>
      <c r="MGE11" s="4">
        <v>13682.91</v>
      </c>
      <c r="MGF11" s="4">
        <v>71.78</v>
      </c>
      <c r="MGG11" s="4">
        <v>14816.82</v>
      </c>
      <c r="MGH11" s="4">
        <v>884.75</v>
      </c>
      <c r="MGI11" s="4">
        <v>22919.95</v>
      </c>
      <c r="MGJ11" s="4">
        <v>907.27</v>
      </c>
      <c r="MGK11" s="4">
        <v>5640.92</v>
      </c>
      <c r="MGL11" s="4">
        <v>4559.5200000000004</v>
      </c>
      <c r="MGM11" s="4">
        <v>4527.0600000000004</v>
      </c>
      <c r="MGN11" s="4">
        <v>2134.11</v>
      </c>
      <c r="MGO11" s="4">
        <v>1459.81</v>
      </c>
      <c r="MGP11" s="4">
        <v>1999.77</v>
      </c>
      <c r="MGQ11" s="4">
        <v>3430.03</v>
      </c>
      <c r="MGR11" s="4">
        <v>7571.56</v>
      </c>
      <c r="MGS11" s="4">
        <v>8868.09</v>
      </c>
      <c r="MGT11" s="4">
        <v>4391.6899999999996</v>
      </c>
      <c r="MGU11" s="4">
        <v>7014.41</v>
      </c>
      <c r="MGV11" s="4">
        <v>895.09</v>
      </c>
      <c r="MGW11" s="4">
        <v>376.93</v>
      </c>
      <c r="MGX11" s="4">
        <v>47.92</v>
      </c>
      <c r="MGY11" s="4">
        <v>153.94</v>
      </c>
      <c r="MGZ11" s="4">
        <v>1624.63</v>
      </c>
      <c r="MHA11" s="4">
        <v>3286.22</v>
      </c>
      <c r="MHB11" s="4">
        <v>33548.65</v>
      </c>
      <c r="MHC11" s="4">
        <v>25570.15</v>
      </c>
      <c r="MHD11" s="4">
        <v>46.19</v>
      </c>
      <c r="MHE11" s="4">
        <v>7283.6</v>
      </c>
      <c r="MHF11" s="4">
        <v>1687.55</v>
      </c>
      <c r="MHG11" s="4">
        <v>14295.1</v>
      </c>
      <c r="MHH11" s="4">
        <v>1877.91</v>
      </c>
      <c r="MHI11" s="4">
        <v>4681.67</v>
      </c>
      <c r="MHJ11" s="4">
        <v>1028.3</v>
      </c>
      <c r="MHK11" s="4">
        <v>3296.61</v>
      </c>
      <c r="MHL11" s="4">
        <v>2718.56</v>
      </c>
      <c r="MHM11" s="4">
        <v>1108.52</v>
      </c>
      <c r="MHN11" s="4">
        <v>16.149999999999999</v>
      </c>
      <c r="MHO11" s="4">
        <v>947.68</v>
      </c>
      <c r="MHP11" s="4">
        <v>6738.37</v>
      </c>
      <c r="MHQ11" s="4">
        <v>10078.64</v>
      </c>
      <c r="MHR11" s="4">
        <v>10628.05</v>
      </c>
      <c r="MHS11" s="4">
        <v>3533.39</v>
      </c>
      <c r="MHT11" s="4">
        <v>3325.89</v>
      </c>
      <c r="MHU11" s="4">
        <v>14641.85</v>
      </c>
      <c r="MHV11" s="4">
        <v>1068.3599999999999</v>
      </c>
      <c r="MHW11" s="4">
        <v>27095.47</v>
      </c>
      <c r="MHX11" s="4">
        <v>413.43</v>
      </c>
      <c r="MHY11" s="4">
        <v>609.6</v>
      </c>
      <c r="MHZ11" s="4">
        <v>12183.05</v>
      </c>
      <c r="MIA11" s="4">
        <v>9384.61</v>
      </c>
      <c r="MIB11" s="4">
        <v>462</v>
      </c>
      <c r="MIC11" s="4">
        <v>14.77</v>
      </c>
      <c r="MID11" s="4">
        <v>8087.7</v>
      </c>
      <c r="MIE11" s="4">
        <v>2278.0700000000002</v>
      </c>
      <c r="MIF11" s="4">
        <v>7279.16</v>
      </c>
      <c r="MIG11" s="4">
        <v>6.3</v>
      </c>
      <c r="MIH11" s="4">
        <v>200.65</v>
      </c>
      <c r="MII11" s="4">
        <v>1639.79</v>
      </c>
      <c r="MIJ11" s="4">
        <v>2894.63</v>
      </c>
      <c r="MIK11" s="4">
        <v>121.32</v>
      </c>
      <c r="MIL11" s="4">
        <v>2084.9899999999998</v>
      </c>
      <c r="MIM11" s="4">
        <v>1749.8</v>
      </c>
      <c r="MIN11" s="4">
        <v>5974.53</v>
      </c>
      <c r="MIO11" s="4">
        <v>1438.9</v>
      </c>
      <c r="MIP11" s="4">
        <v>8569.9699999999993</v>
      </c>
      <c r="MIQ11" s="4">
        <v>8145.69</v>
      </c>
      <c r="MIR11" s="4">
        <v>27.44</v>
      </c>
      <c r="MIS11" s="4">
        <v>310.83</v>
      </c>
      <c r="MIT11" s="4">
        <v>1984.79</v>
      </c>
      <c r="MIU11" s="4">
        <v>4153.3900000000003</v>
      </c>
      <c r="MIV11" s="4">
        <v>8439.2800000000007</v>
      </c>
      <c r="MIW11" s="4">
        <v>6658.87</v>
      </c>
      <c r="MIX11" s="4">
        <v>126.42</v>
      </c>
      <c r="MIY11" s="4">
        <v>631.47</v>
      </c>
      <c r="MIZ11" s="4">
        <v>5961.87</v>
      </c>
      <c r="MJA11" s="4">
        <v>1722.08</v>
      </c>
      <c r="MJB11" s="4">
        <v>8161.9</v>
      </c>
      <c r="MJC11" s="4">
        <v>3397.54</v>
      </c>
      <c r="MJD11" s="4">
        <v>3235.39</v>
      </c>
      <c r="MJE11" s="4">
        <v>2774.41</v>
      </c>
      <c r="MJF11" s="4">
        <v>209.82</v>
      </c>
      <c r="MJG11" s="4">
        <v>477.91</v>
      </c>
      <c r="MJH11" s="4">
        <v>876.6</v>
      </c>
      <c r="MJI11" s="4">
        <v>581.11</v>
      </c>
      <c r="MJJ11" s="4">
        <v>1172.1099999999999</v>
      </c>
      <c r="MJK11" s="4">
        <v>4579.24</v>
      </c>
      <c r="MJL11" s="4">
        <v>714.11</v>
      </c>
      <c r="MJM11" s="4">
        <v>3753.4</v>
      </c>
      <c r="MJN11" s="4">
        <v>463.89</v>
      </c>
      <c r="MJO11" s="4">
        <v>14974.74</v>
      </c>
      <c r="MJP11" s="4">
        <v>14565.44</v>
      </c>
      <c r="MJQ11" s="4">
        <v>81591.81</v>
      </c>
      <c r="MJR11" s="4">
        <v>36911.17</v>
      </c>
      <c r="MJS11" s="4">
        <v>851.94</v>
      </c>
      <c r="MJT11" s="4">
        <v>1959.68</v>
      </c>
      <c r="MJU11" s="4">
        <v>1501.92</v>
      </c>
      <c r="MJV11" s="4">
        <v>325.23</v>
      </c>
      <c r="MJW11" s="4">
        <v>4414.2299999999996</v>
      </c>
      <c r="MJX11" s="4">
        <v>1515.04</v>
      </c>
      <c r="MJY11" s="4">
        <v>7839.95</v>
      </c>
      <c r="MJZ11" s="4">
        <v>5839.5</v>
      </c>
      <c r="MKA11" s="4">
        <v>41280.120000000003</v>
      </c>
      <c r="MKB11" s="4">
        <v>1059.8900000000001</v>
      </c>
      <c r="MKC11" s="4">
        <v>633.52</v>
      </c>
      <c r="MKD11" s="4">
        <v>12104.47</v>
      </c>
      <c r="MKE11" s="4">
        <v>2001.73</v>
      </c>
      <c r="MKF11" s="4">
        <v>38755.410000000003</v>
      </c>
      <c r="MKG11" s="4">
        <v>42047.41</v>
      </c>
      <c r="MKH11" s="4">
        <v>1253.67</v>
      </c>
      <c r="MKI11" s="4">
        <v>376.65</v>
      </c>
      <c r="MKJ11" s="4">
        <v>4847.0200000000004</v>
      </c>
      <c r="MKK11" s="4">
        <v>389.74</v>
      </c>
      <c r="MKL11" s="4">
        <v>3083</v>
      </c>
      <c r="MKM11" s="4">
        <v>3219.34</v>
      </c>
      <c r="MKN11" s="4">
        <v>266.72000000000003</v>
      </c>
      <c r="MKO11" s="4">
        <v>1013.81</v>
      </c>
      <c r="MKP11" s="4">
        <v>1427.62</v>
      </c>
      <c r="MKQ11" s="4">
        <v>7472.57</v>
      </c>
      <c r="MKR11" s="4">
        <v>276.24</v>
      </c>
      <c r="MKS11" s="4">
        <v>3428.41</v>
      </c>
      <c r="MKT11" s="4">
        <v>153.5</v>
      </c>
      <c r="MKU11" s="4">
        <v>60.59</v>
      </c>
      <c r="MKV11" s="4">
        <v>5166.2299999999996</v>
      </c>
      <c r="MKW11" s="4">
        <v>2162.39</v>
      </c>
      <c r="MKX11" s="4">
        <v>8920.18</v>
      </c>
      <c r="MKY11" s="4">
        <v>4030.37</v>
      </c>
      <c r="MKZ11" s="4">
        <v>7.6</v>
      </c>
      <c r="MLA11" s="4">
        <v>24229.25</v>
      </c>
      <c r="MLB11" s="4">
        <v>10434.370000000001</v>
      </c>
      <c r="MLC11" s="4">
        <v>4677.1499999999996</v>
      </c>
      <c r="MLD11" s="4">
        <v>1156.3900000000001</v>
      </c>
      <c r="MLE11" s="4">
        <v>493.01</v>
      </c>
      <c r="MLF11" s="4">
        <v>7159.83</v>
      </c>
      <c r="MLG11" s="4">
        <v>1621.38</v>
      </c>
      <c r="MLH11" s="4">
        <v>7759.95</v>
      </c>
      <c r="MLI11" s="4">
        <v>37.200000000000003</v>
      </c>
      <c r="MLJ11" s="4">
        <v>8858.26</v>
      </c>
      <c r="MLK11" s="4">
        <v>129.52000000000001</v>
      </c>
      <c r="MLL11" s="4">
        <v>3421.44</v>
      </c>
      <c r="MLM11" s="4">
        <v>13745.18</v>
      </c>
      <c r="MLN11" s="4">
        <v>4863.1099999999997</v>
      </c>
      <c r="MLO11" s="4">
        <v>19.14</v>
      </c>
      <c r="MLP11" s="4">
        <v>9503.4</v>
      </c>
      <c r="MLQ11" s="4">
        <v>1552.92</v>
      </c>
      <c r="MLR11" s="4">
        <v>3642.65</v>
      </c>
      <c r="MLS11" s="4">
        <v>3868.4</v>
      </c>
      <c r="MLT11" s="4">
        <v>13.93</v>
      </c>
      <c r="MLU11" s="4">
        <v>41628.449999999997</v>
      </c>
      <c r="MLV11" s="4">
        <v>9174.25</v>
      </c>
      <c r="MLW11" s="4">
        <v>4880.53</v>
      </c>
      <c r="MLX11" s="4">
        <v>80703.87</v>
      </c>
      <c r="MLY11" s="4">
        <v>34444.199999999997</v>
      </c>
      <c r="MLZ11" s="4">
        <v>500.52</v>
      </c>
      <c r="MMA11" s="4">
        <v>26500.5</v>
      </c>
      <c r="MMB11" s="4">
        <v>9803.8799999999992</v>
      </c>
      <c r="MMC11" s="4">
        <v>11155.66</v>
      </c>
      <c r="MMD11" s="4">
        <v>2977.36</v>
      </c>
      <c r="MME11" s="4">
        <v>1512.18</v>
      </c>
      <c r="MMF11" s="4">
        <v>4200.1400000000003</v>
      </c>
      <c r="MMG11" s="4">
        <v>1694.53</v>
      </c>
      <c r="MMH11" s="4">
        <v>1166.28</v>
      </c>
      <c r="MMI11" s="4">
        <v>824.91</v>
      </c>
      <c r="MMJ11" s="4">
        <v>4502.08</v>
      </c>
      <c r="MMK11" s="4">
        <v>63.01</v>
      </c>
      <c r="MML11" s="4">
        <v>4358.97</v>
      </c>
      <c r="MMM11" s="4">
        <v>11708.44</v>
      </c>
      <c r="MMN11" s="4">
        <v>1562.01</v>
      </c>
      <c r="MMO11" s="4">
        <v>4745.3500000000004</v>
      </c>
      <c r="MMP11" s="4">
        <v>662.14</v>
      </c>
      <c r="MMQ11" s="4">
        <v>22.01</v>
      </c>
      <c r="MMR11" s="4">
        <v>62.66</v>
      </c>
      <c r="MMS11" s="4">
        <v>4086.27</v>
      </c>
      <c r="MMT11" s="4">
        <v>35207.61</v>
      </c>
      <c r="MMU11" s="4">
        <v>2370.2399999999998</v>
      </c>
      <c r="MMV11" s="4">
        <v>1613.1</v>
      </c>
      <c r="MMW11" s="4">
        <v>1056.05</v>
      </c>
      <c r="MMX11" s="4">
        <v>844.58</v>
      </c>
      <c r="MMY11" s="4">
        <v>325.61</v>
      </c>
      <c r="MMZ11" s="4">
        <v>35817.550000000003</v>
      </c>
      <c r="MNA11" s="4">
        <v>3760.82</v>
      </c>
      <c r="MNB11" s="4">
        <v>11460.89</v>
      </c>
      <c r="MNC11" s="4">
        <v>4918.08</v>
      </c>
      <c r="MND11" s="4">
        <v>8719.9500000000007</v>
      </c>
      <c r="MNE11" s="4">
        <v>14480.21</v>
      </c>
      <c r="MNF11" s="4">
        <v>8354.7000000000007</v>
      </c>
      <c r="MNG11" s="4">
        <v>21093.55</v>
      </c>
      <c r="MNH11" s="4">
        <v>1064.8</v>
      </c>
      <c r="MNI11" s="4">
        <v>9109.85</v>
      </c>
      <c r="MNJ11" s="4">
        <v>381.25</v>
      </c>
      <c r="MNK11" s="4">
        <v>3909.06</v>
      </c>
      <c r="MNL11" s="4">
        <v>2741.46</v>
      </c>
      <c r="MNM11" s="4">
        <v>636.80999999999995</v>
      </c>
      <c r="MNN11" s="4">
        <v>5739.77</v>
      </c>
      <c r="MNO11" s="4">
        <v>2567.06</v>
      </c>
      <c r="MNP11" s="4">
        <v>3985.49</v>
      </c>
      <c r="MNQ11" s="4">
        <v>1443.32</v>
      </c>
      <c r="MNR11" s="4">
        <v>1357.72</v>
      </c>
      <c r="MNS11" s="4">
        <v>2213.31</v>
      </c>
      <c r="MNT11" s="4">
        <v>4967.18</v>
      </c>
      <c r="MNU11" s="4">
        <v>3561.27</v>
      </c>
      <c r="MNV11" s="4">
        <v>20.260000000000002</v>
      </c>
      <c r="MNW11" s="4">
        <v>1854.9</v>
      </c>
      <c r="MNX11" s="4">
        <v>1330.6</v>
      </c>
      <c r="MNY11" s="4">
        <v>754.93</v>
      </c>
      <c r="MNZ11" s="4">
        <v>1571.94</v>
      </c>
      <c r="MOA11" s="4">
        <v>7989.89</v>
      </c>
      <c r="MOB11" s="4">
        <v>2543.2199999999998</v>
      </c>
      <c r="MOC11" s="4">
        <v>278.89</v>
      </c>
      <c r="MOD11" s="4">
        <v>1804.47</v>
      </c>
      <c r="MOE11" s="4">
        <v>1074.94</v>
      </c>
      <c r="MOF11" s="4">
        <v>5730.3</v>
      </c>
      <c r="MOG11" s="4">
        <v>9354.16</v>
      </c>
      <c r="MOH11" s="4">
        <v>13314.08</v>
      </c>
      <c r="MOI11" s="4">
        <v>1125.21</v>
      </c>
      <c r="MOJ11" s="4">
        <v>200.03</v>
      </c>
      <c r="MOK11" s="4">
        <v>2020.59</v>
      </c>
      <c r="MOL11" s="4">
        <v>2639.26</v>
      </c>
      <c r="MOM11" s="4">
        <v>3728.51</v>
      </c>
      <c r="MON11" s="4">
        <v>557.17999999999995</v>
      </c>
      <c r="MOO11" s="4">
        <v>1264.71</v>
      </c>
      <c r="MOP11" s="4">
        <v>46.85</v>
      </c>
      <c r="MOQ11" s="4">
        <v>9406.35</v>
      </c>
      <c r="MOR11" s="4">
        <v>37.94</v>
      </c>
      <c r="MOS11" s="4">
        <v>8193.8799999999992</v>
      </c>
      <c r="MOT11" s="4">
        <v>4352.6899999999996</v>
      </c>
      <c r="MOU11" s="4">
        <v>2745.6</v>
      </c>
      <c r="MOV11" s="4">
        <v>4829.25</v>
      </c>
      <c r="MOW11" s="4">
        <v>289.37</v>
      </c>
      <c r="MOX11" s="4">
        <v>148.33000000000001</v>
      </c>
      <c r="MOY11" s="4">
        <v>4736.92</v>
      </c>
      <c r="MOZ11" s="4">
        <v>8.5399999999999991</v>
      </c>
      <c r="MPA11" s="4">
        <v>2763.03</v>
      </c>
      <c r="MPB11" s="4">
        <v>9583.91</v>
      </c>
      <c r="MPC11" s="4">
        <v>1395.72</v>
      </c>
      <c r="MPD11" s="4">
        <v>330.24</v>
      </c>
      <c r="MPE11" s="4">
        <v>2179.52</v>
      </c>
      <c r="MPF11" s="4">
        <v>1622.99</v>
      </c>
      <c r="MPG11" s="4">
        <v>21086.959999999999</v>
      </c>
      <c r="MPH11" s="4">
        <v>4841.67</v>
      </c>
      <c r="MPI11" s="4">
        <v>4535.5200000000004</v>
      </c>
      <c r="MPJ11" s="4">
        <v>392.93</v>
      </c>
      <c r="MPK11" s="4">
        <v>43.83</v>
      </c>
      <c r="MPL11" s="4">
        <v>17244.2</v>
      </c>
      <c r="MPM11" s="4">
        <v>513.21</v>
      </c>
      <c r="MPN11" s="4">
        <v>1625.79</v>
      </c>
      <c r="MPO11" s="4">
        <v>1454.79</v>
      </c>
      <c r="MPP11" s="4">
        <v>219.46</v>
      </c>
      <c r="MPQ11" s="4">
        <v>38301.99</v>
      </c>
      <c r="MPR11" s="4">
        <v>1538.48</v>
      </c>
      <c r="MPS11" s="4">
        <v>10633.03</v>
      </c>
      <c r="MPT11" s="4">
        <v>1511.16</v>
      </c>
      <c r="MPU11" s="4">
        <v>525.65</v>
      </c>
      <c r="MPV11" s="4">
        <v>124.61</v>
      </c>
      <c r="MPW11" s="4">
        <v>38953.269999999997</v>
      </c>
      <c r="MPX11" s="4">
        <v>6831.22</v>
      </c>
      <c r="MPY11" s="4">
        <v>1808.21</v>
      </c>
      <c r="MPZ11" s="4">
        <v>1503.49</v>
      </c>
      <c r="MQA11" s="4">
        <v>431.96</v>
      </c>
      <c r="MQB11" s="4">
        <v>4788.37</v>
      </c>
      <c r="MQC11" s="4">
        <v>4510.18</v>
      </c>
      <c r="MQD11" s="4">
        <v>548.41</v>
      </c>
      <c r="MQE11" s="4">
        <v>6303.86</v>
      </c>
      <c r="MQF11" s="4">
        <v>3862.9</v>
      </c>
      <c r="MQG11" s="4">
        <v>2584.13</v>
      </c>
      <c r="MQH11" s="4">
        <v>1888.78</v>
      </c>
      <c r="MQI11" s="4">
        <v>4407.8900000000003</v>
      </c>
      <c r="MQJ11" s="4">
        <v>5.68</v>
      </c>
      <c r="MQK11" s="4">
        <v>5491.07</v>
      </c>
      <c r="MQL11" s="4">
        <v>1638.17</v>
      </c>
      <c r="MQM11" s="4">
        <v>7.43</v>
      </c>
      <c r="MQN11" s="4">
        <v>87.57</v>
      </c>
      <c r="MQO11" s="4">
        <v>2524.8000000000002</v>
      </c>
      <c r="MQP11" s="4">
        <v>4256.8500000000004</v>
      </c>
      <c r="MQQ11" s="4">
        <v>4320.97</v>
      </c>
      <c r="MQR11" s="4">
        <v>9492.15</v>
      </c>
      <c r="MQS11" s="4">
        <v>14432.93</v>
      </c>
      <c r="MQT11" s="4">
        <v>533.33000000000004</v>
      </c>
      <c r="MQU11" s="4">
        <v>90.82</v>
      </c>
      <c r="MQV11" s="4">
        <v>42397.64</v>
      </c>
      <c r="MQW11" s="4">
        <v>4415.91</v>
      </c>
      <c r="MQX11" s="4">
        <v>1493.92</v>
      </c>
      <c r="MQY11" s="4">
        <v>350.25</v>
      </c>
      <c r="MQZ11" s="4">
        <v>1818.48</v>
      </c>
      <c r="MRA11" s="4">
        <v>1820.81</v>
      </c>
      <c r="MRB11" s="4">
        <v>4571.6899999999996</v>
      </c>
      <c r="MRC11" s="4">
        <v>687.32</v>
      </c>
      <c r="MRD11" s="4">
        <v>1478.87</v>
      </c>
      <c r="MRE11" s="4">
        <v>1592.48</v>
      </c>
      <c r="MRF11" s="4">
        <v>3333.3</v>
      </c>
      <c r="MRG11" s="4">
        <v>1384.09</v>
      </c>
      <c r="MRH11" s="4">
        <v>90.99</v>
      </c>
      <c r="MRI11" s="4">
        <v>208.38</v>
      </c>
      <c r="MRJ11" s="4">
        <v>3107.73</v>
      </c>
      <c r="MRK11" s="4">
        <v>2475.2800000000002</v>
      </c>
      <c r="MRL11" s="4">
        <v>14469.17</v>
      </c>
      <c r="MRM11" s="4">
        <v>927.72</v>
      </c>
      <c r="MRN11" s="4">
        <v>6607.56</v>
      </c>
      <c r="MRO11" s="4">
        <v>1638.08</v>
      </c>
      <c r="MRP11" s="4">
        <v>138.63999999999999</v>
      </c>
      <c r="MRQ11" s="4">
        <v>4207.4399999999996</v>
      </c>
      <c r="MRR11" s="4">
        <v>1515.99</v>
      </c>
      <c r="MRS11" s="4">
        <v>3074.91</v>
      </c>
      <c r="MRT11" s="4">
        <v>800.96</v>
      </c>
      <c r="MRU11" s="4">
        <v>3843.31</v>
      </c>
      <c r="MRV11" s="4">
        <v>1184.8599999999999</v>
      </c>
      <c r="MRW11" s="4">
        <v>26517.62</v>
      </c>
      <c r="MRX11" s="4">
        <v>2214.41</v>
      </c>
      <c r="MRY11" s="4">
        <v>2464.4899999999998</v>
      </c>
      <c r="MRZ11" s="4">
        <v>629.30999999999995</v>
      </c>
      <c r="MSA11" s="4">
        <v>36907.61</v>
      </c>
      <c r="MSB11" s="4">
        <v>2535.0700000000002</v>
      </c>
      <c r="MSC11" s="4">
        <v>1562.22</v>
      </c>
      <c r="MSD11" s="4">
        <v>6406.77</v>
      </c>
      <c r="MSE11" s="4">
        <v>4541.45</v>
      </c>
      <c r="MSF11" s="4">
        <v>3955.78</v>
      </c>
      <c r="MSG11" s="4">
        <v>4922.29</v>
      </c>
      <c r="MSH11" s="4">
        <v>6420.87</v>
      </c>
      <c r="MSI11" s="4">
        <v>817.87</v>
      </c>
      <c r="MSJ11" s="4">
        <v>174.24</v>
      </c>
      <c r="MSK11" s="4">
        <v>3246.32</v>
      </c>
      <c r="MSL11" s="4">
        <v>12615.37</v>
      </c>
      <c r="MSM11" s="4">
        <v>2.21</v>
      </c>
      <c r="MSN11" s="4">
        <v>46.67</v>
      </c>
      <c r="MSO11" s="4">
        <v>1062.44</v>
      </c>
      <c r="MSP11" s="4">
        <v>1930.3</v>
      </c>
      <c r="MSQ11" s="4">
        <v>3846.49</v>
      </c>
      <c r="MSR11" s="4">
        <v>2286.6999999999998</v>
      </c>
      <c r="MSS11" s="4">
        <v>1350.92</v>
      </c>
      <c r="MST11" s="4">
        <v>14257.94</v>
      </c>
      <c r="MSU11" s="4">
        <v>5761.51</v>
      </c>
      <c r="MSV11" s="4">
        <v>2229.75</v>
      </c>
      <c r="MSW11" s="4">
        <v>6670.71</v>
      </c>
      <c r="MSX11" s="4">
        <v>1063.73</v>
      </c>
      <c r="MSY11" s="4">
        <v>4685.8599999999997</v>
      </c>
      <c r="MSZ11" s="4">
        <v>927.15</v>
      </c>
      <c r="MTA11" s="4">
        <v>9712.5499999999993</v>
      </c>
      <c r="MTB11" s="4">
        <v>3300.34</v>
      </c>
      <c r="MTC11" s="4">
        <v>19.46</v>
      </c>
      <c r="MTD11" s="4">
        <v>3306.33</v>
      </c>
      <c r="MTE11" s="4">
        <v>48362.26</v>
      </c>
      <c r="MTF11" s="4">
        <v>179.4</v>
      </c>
      <c r="MTG11" s="4">
        <v>3374.88</v>
      </c>
      <c r="MTH11" s="4">
        <v>3594.98</v>
      </c>
      <c r="MTI11" s="4">
        <v>8552.73</v>
      </c>
      <c r="MTJ11" s="4">
        <v>6.14</v>
      </c>
      <c r="MTK11" s="4">
        <v>1980.25</v>
      </c>
      <c r="MTL11" s="4">
        <v>11716.53</v>
      </c>
      <c r="MTM11" s="4">
        <v>34.229999999999997</v>
      </c>
      <c r="MTN11" s="4">
        <v>4895.47</v>
      </c>
      <c r="MTO11" s="4">
        <v>595.84</v>
      </c>
      <c r="MTP11" s="4">
        <v>1664.96</v>
      </c>
      <c r="MTQ11" s="4">
        <v>3421.55</v>
      </c>
      <c r="MTR11" s="4">
        <v>3222.62</v>
      </c>
      <c r="MTS11" s="4">
        <v>46.54</v>
      </c>
      <c r="MTT11" s="4">
        <v>5796.59</v>
      </c>
      <c r="MTU11" s="4">
        <v>425.97</v>
      </c>
      <c r="MTV11" s="4">
        <v>11715.34</v>
      </c>
      <c r="MTW11" s="4">
        <v>1958.93</v>
      </c>
      <c r="MTX11" s="4">
        <v>1144.19</v>
      </c>
      <c r="MTY11" s="4">
        <v>4209.4399999999996</v>
      </c>
      <c r="MTZ11" s="4">
        <v>94.25</v>
      </c>
      <c r="MUA11" s="4">
        <v>277.41000000000003</v>
      </c>
      <c r="MUB11" s="4">
        <v>757.62</v>
      </c>
      <c r="MUC11" s="4">
        <v>18684.32</v>
      </c>
      <c r="MUD11" s="4">
        <v>3081.32</v>
      </c>
      <c r="MUE11" s="4">
        <v>3807.41</v>
      </c>
      <c r="MUF11" s="4">
        <v>6206.78</v>
      </c>
      <c r="MUG11" s="4">
        <v>11204.31</v>
      </c>
      <c r="MUH11" s="4">
        <v>33.74</v>
      </c>
      <c r="MUI11" s="4">
        <v>277.8</v>
      </c>
      <c r="MUJ11" s="4">
        <v>12955.59</v>
      </c>
      <c r="MUK11" s="4">
        <v>3459.15</v>
      </c>
      <c r="MUL11" s="4">
        <v>418.01</v>
      </c>
      <c r="MUM11" s="4">
        <v>2655.13</v>
      </c>
      <c r="MUN11" s="4">
        <v>8961.85</v>
      </c>
      <c r="MUO11" s="4">
        <v>195.43</v>
      </c>
      <c r="MUP11" s="4">
        <v>4.3099999999999996</v>
      </c>
      <c r="MUQ11" s="4">
        <v>1585.51</v>
      </c>
      <c r="MUR11" s="4">
        <v>1542.79</v>
      </c>
      <c r="MUS11" s="4">
        <v>1961</v>
      </c>
      <c r="MUT11" s="4">
        <v>1745.85</v>
      </c>
      <c r="MUU11" s="4">
        <v>1121.27</v>
      </c>
      <c r="MUV11" s="4">
        <v>6540.28</v>
      </c>
      <c r="MUW11" s="4">
        <v>579.85</v>
      </c>
      <c r="MUX11" s="4">
        <v>6683.12</v>
      </c>
      <c r="MUY11" s="4">
        <v>6333.1</v>
      </c>
      <c r="MUZ11" s="4">
        <v>10953.03</v>
      </c>
      <c r="MVA11" s="4">
        <v>3990.85</v>
      </c>
      <c r="MVB11" s="4">
        <v>5787.9</v>
      </c>
      <c r="MVC11" s="4">
        <v>12030.06</v>
      </c>
      <c r="MVD11" s="4">
        <v>8752.77</v>
      </c>
      <c r="MVE11" s="4">
        <v>4263.24</v>
      </c>
      <c r="MVF11" s="4">
        <v>23.79</v>
      </c>
      <c r="MVG11" s="4">
        <v>107.65</v>
      </c>
      <c r="MVH11" s="4">
        <v>1933.09</v>
      </c>
      <c r="MVI11" s="4">
        <v>567.19000000000005</v>
      </c>
      <c r="MVJ11" s="4">
        <v>1646.64</v>
      </c>
      <c r="MVK11" s="4">
        <v>845.31</v>
      </c>
      <c r="MVL11" s="4">
        <v>1425.34</v>
      </c>
      <c r="MVM11" s="4">
        <v>1837.93</v>
      </c>
      <c r="MVN11" s="4">
        <v>1586.28</v>
      </c>
      <c r="MVO11" s="4">
        <v>3874.54</v>
      </c>
      <c r="MVP11" s="4">
        <v>1247.72</v>
      </c>
      <c r="MVQ11" s="4">
        <v>314.24</v>
      </c>
      <c r="MVR11" s="4">
        <v>7306.71</v>
      </c>
      <c r="MVS11" s="4">
        <v>17490.11</v>
      </c>
      <c r="MVT11" s="4">
        <v>4196.3500000000004</v>
      </c>
      <c r="MVU11" s="4">
        <v>443.17</v>
      </c>
      <c r="MVV11" s="4">
        <v>3097.87</v>
      </c>
      <c r="MVW11" s="4">
        <v>14227.91</v>
      </c>
      <c r="MVX11" s="4">
        <v>356.89</v>
      </c>
      <c r="MVY11" s="4">
        <v>10065.02</v>
      </c>
      <c r="MVZ11" s="4">
        <v>291.39</v>
      </c>
      <c r="MWA11" s="4">
        <v>14371.7</v>
      </c>
      <c r="MWB11" s="4">
        <v>964.56</v>
      </c>
      <c r="MWC11" s="4">
        <v>305.08999999999997</v>
      </c>
      <c r="MWD11" s="4">
        <v>44992.7</v>
      </c>
      <c r="MWE11" s="4">
        <v>1078.57</v>
      </c>
      <c r="MWF11" s="4">
        <v>3962.19</v>
      </c>
      <c r="MWG11" s="4">
        <v>1955.8</v>
      </c>
      <c r="MWH11" s="4">
        <v>2600.83</v>
      </c>
      <c r="MWI11" s="4">
        <v>564.57000000000005</v>
      </c>
      <c r="MWJ11" s="4">
        <v>9938.52</v>
      </c>
      <c r="MWK11" s="4">
        <v>2885.05</v>
      </c>
      <c r="MWL11" s="4">
        <v>3247.07</v>
      </c>
      <c r="MWM11" s="4">
        <v>6018.98</v>
      </c>
      <c r="MWN11" s="4">
        <v>2118.12</v>
      </c>
      <c r="MWO11" s="4">
        <v>7958.62</v>
      </c>
      <c r="MWP11" s="4">
        <v>1312.34</v>
      </c>
      <c r="MWQ11" s="4">
        <v>8623.07</v>
      </c>
      <c r="MWR11" s="4">
        <v>540.62</v>
      </c>
      <c r="MWS11" s="4">
        <v>48982.39</v>
      </c>
      <c r="MWT11" s="4">
        <v>7493.39</v>
      </c>
      <c r="MWU11" s="4">
        <v>3486.46</v>
      </c>
      <c r="MWV11" s="4">
        <v>9167.64</v>
      </c>
      <c r="MWW11" s="4">
        <v>1942.23</v>
      </c>
      <c r="MWX11" s="4">
        <v>14036.81</v>
      </c>
      <c r="MWY11" s="4">
        <v>30184.65</v>
      </c>
      <c r="MWZ11" s="4">
        <v>2508.77</v>
      </c>
      <c r="MXA11" s="4">
        <v>2773.16</v>
      </c>
      <c r="MXB11" s="4">
        <v>2225.19</v>
      </c>
      <c r="MXC11" s="4">
        <v>9292.01</v>
      </c>
      <c r="MXD11" s="4">
        <v>3001.82</v>
      </c>
      <c r="MXE11" s="4">
        <v>8630.49</v>
      </c>
      <c r="MXF11" s="4">
        <v>80261.31</v>
      </c>
      <c r="MXG11" s="4">
        <v>4312.1499999999996</v>
      </c>
      <c r="MXH11" s="4">
        <v>3853.91</v>
      </c>
      <c r="MXI11" s="4">
        <v>1256.42</v>
      </c>
      <c r="MXJ11" s="4">
        <v>25033.15</v>
      </c>
      <c r="MXK11" s="4">
        <v>1429.29</v>
      </c>
      <c r="MXL11" s="4">
        <v>13107.76</v>
      </c>
      <c r="MXM11" s="4">
        <v>1279.8699999999999</v>
      </c>
      <c r="MXN11" s="4">
        <v>4587.2</v>
      </c>
      <c r="MXO11" s="4">
        <v>163.16999999999999</v>
      </c>
      <c r="MXP11" s="4">
        <v>7287.64</v>
      </c>
      <c r="MXQ11" s="4">
        <v>13064.89</v>
      </c>
      <c r="MXR11" s="4">
        <v>368.8</v>
      </c>
      <c r="MXS11" s="4">
        <v>31297.59</v>
      </c>
      <c r="MXT11" s="4">
        <v>3144.16</v>
      </c>
      <c r="MXU11" s="4">
        <v>1596.06</v>
      </c>
      <c r="MXV11" s="4">
        <v>4440.17</v>
      </c>
      <c r="MXW11" s="4">
        <v>13734.11</v>
      </c>
      <c r="MXX11" s="4">
        <v>1066.28</v>
      </c>
      <c r="MXY11" s="4">
        <v>4872.16</v>
      </c>
      <c r="MXZ11" s="4">
        <v>8249.68</v>
      </c>
      <c r="MYA11" s="4">
        <v>6213.24</v>
      </c>
      <c r="MYB11" s="4">
        <v>4673.59</v>
      </c>
      <c r="MYC11" s="4">
        <v>1203.2</v>
      </c>
      <c r="MYD11" s="4">
        <v>3632.35</v>
      </c>
      <c r="MYE11" s="4">
        <v>64.069999999999993</v>
      </c>
      <c r="MYF11" s="4">
        <v>8287.34</v>
      </c>
      <c r="MYG11" s="4">
        <v>240.89</v>
      </c>
      <c r="MYH11" s="4">
        <v>547.62</v>
      </c>
      <c r="MYI11" s="4">
        <v>10691.84</v>
      </c>
      <c r="MYJ11" s="4">
        <v>1860.02</v>
      </c>
      <c r="MYK11" s="4">
        <v>797.1</v>
      </c>
      <c r="MYL11" s="4">
        <v>7987.8</v>
      </c>
      <c r="MYM11" s="4">
        <v>80113.17</v>
      </c>
      <c r="MYN11" s="4">
        <v>194.94</v>
      </c>
      <c r="MYO11" s="4">
        <v>4159.28</v>
      </c>
      <c r="MYP11" s="4">
        <v>4823.45</v>
      </c>
      <c r="MYQ11" s="4">
        <v>3701.55</v>
      </c>
      <c r="MYR11" s="4">
        <v>1948.99</v>
      </c>
      <c r="MYS11" s="4">
        <v>4231.2</v>
      </c>
      <c r="MYT11" s="4">
        <v>4580.03</v>
      </c>
      <c r="MYU11" s="4">
        <v>4436.5</v>
      </c>
      <c r="MYV11" s="4">
        <v>10753.75</v>
      </c>
      <c r="MYW11" s="4">
        <v>1896.18</v>
      </c>
      <c r="MYX11" s="4">
        <v>1190.71</v>
      </c>
      <c r="MYY11" s="4">
        <v>30</v>
      </c>
      <c r="MYZ11" s="4">
        <v>4418.5200000000004</v>
      </c>
      <c r="MZA11" s="4">
        <v>42.7</v>
      </c>
      <c r="MZB11" s="4">
        <v>473.81</v>
      </c>
      <c r="MZC11" s="4">
        <v>1436.05</v>
      </c>
      <c r="MZD11" s="4">
        <v>289.38</v>
      </c>
      <c r="MZE11" s="4">
        <v>4390.17</v>
      </c>
      <c r="MZF11" s="4">
        <v>905.82</v>
      </c>
      <c r="MZG11" s="4">
        <v>32576.49</v>
      </c>
      <c r="MZH11" s="4">
        <v>11208.79</v>
      </c>
      <c r="MZI11" s="4">
        <v>854.49</v>
      </c>
      <c r="MZJ11" s="4">
        <v>5016.7700000000004</v>
      </c>
      <c r="MZK11" s="4">
        <v>3811.62</v>
      </c>
      <c r="MZL11" s="4">
        <v>54.97</v>
      </c>
      <c r="MZM11" s="4">
        <v>6359.7</v>
      </c>
      <c r="MZN11" s="4">
        <v>16581.95</v>
      </c>
      <c r="MZO11" s="4">
        <v>209.11</v>
      </c>
      <c r="MZP11" s="4">
        <v>4048.51</v>
      </c>
      <c r="MZQ11" s="4">
        <v>588.24</v>
      </c>
      <c r="MZR11" s="4">
        <v>1524.8</v>
      </c>
      <c r="MZS11" s="4">
        <v>6137.95</v>
      </c>
      <c r="MZT11" s="4">
        <v>12026.45</v>
      </c>
      <c r="MZU11" s="4">
        <v>46.04</v>
      </c>
      <c r="MZV11" s="4">
        <v>1422.64</v>
      </c>
      <c r="MZW11" s="4">
        <v>2794.58</v>
      </c>
      <c r="MZX11" s="4">
        <v>4254.5</v>
      </c>
      <c r="MZY11" s="4">
        <v>1237.03</v>
      </c>
      <c r="MZZ11" s="4">
        <v>7333.15</v>
      </c>
      <c r="NAA11" s="4">
        <v>3599.97</v>
      </c>
      <c r="NAB11" s="4">
        <v>2629.29</v>
      </c>
      <c r="NAC11" s="4">
        <v>1315.43</v>
      </c>
      <c r="NAD11" s="4">
        <v>8219.26</v>
      </c>
      <c r="NAE11" s="4">
        <v>6918.54</v>
      </c>
      <c r="NAF11" s="4">
        <v>4758.72</v>
      </c>
      <c r="NAG11" s="4">
        <v>9768.01</v>
      </c>
      <c r="NAH11" s="4">
        <v>12643.45</v>
      </c>
      <c r="NAI11" s="4">
        <v>3167.02</v>
      </c>
      <c r="NAJ11" s="4">
        <v>1170.3599999999999</v>
      </c>
      <c r="NAK11" s="4">
        <v>1461.2</v>
      </c>
      <c r="NAL11" s="4">
        <v>1679.6</v>
      </c>
      <c r="NAM11" s="4">
        <v>10017.75</v>
      </c>
      <c r="NAN11" s="4">
        <v>3890.93</v>
      </c>
      <c r="NAO11" s="4">
        <v>43.49</v>
      </c>
      <c r="NAP11" s="4">
        <v>13462.52</v>
      </c>
      <c r="NAQ11" s="4">
        <v>38.799999999999997</v>
      </c>
      <c r="NAR11" s="4">
        <v>6995.19</v>
      </c>
      <c r="NAS11" s="4">
        <v>10529.32</v>
      </c>
      <c r="NAT11" s="4">
        <v>966</v>
      </c>
      <c r="NAU11" s="4">
        <v>9549.25</v>
      </c>
      <c r="NAV11" s="4">
        <v>394.89</v>
      </c>
      <c r="NAW11" s="4">
        <v>16348.17</v>
      </c>
      <c r="NAX11" s="4">
        <v>1866.09</v>
      </c>
      <c r="NAY11" s="4">
        <v>13365.96</v>
      </c>
      <c r="NAZ11" s="4">
        <v>30517.86</v>
      </c>
      <c r="NBA11" s="4">
        <v>15875.47</v>
      </c>
      <c r="NBB11" s="4">
        <v>1432.62</v>
      </c>
      <c r="NBC11" s="4">
        <v>1547.95</v>
      </c>
      <c r="NBD11" s="4">
        <v>8145.7</v>
      </c>
      <c r="NBE11" s="4">
        <v>593.55999999999995</v>
      </c>
      <c r="NBF11" s="4">
        <v>19678.73</v>
      </c>
      <c r="NBG11" s="4">
        <v>360.47</v>
      </c>
      <c r="NBH11" s="4">
        <v>5272.72</v>
      </c>
      <c r="NBI11" s="4">
        <v>670.75</v>
      </c>
      <c r="NBJ11" s="4">
        <v>6632.03</v>
      </c>
      <c r="NBK11" s="4">
        <v>1676.49</v>
      </c>
      <c r="NBL11" s="4">
        <v>9607.42</v>
      </c>
      <c r="NBM11" s="4">
        <v>97.3</v>
      </c>
      <c r="NBN11" s="4">
        <v>1999.1</v>
      </c>
      <c r="NBO11" s="4">
        <v>35199.69</v>
      </c>
      <c r="NBP11" s="4">
        <v>1985.78</v>
      </c>
      <c r="NBQ11" s="4">
        <v>287.93</v>
      </c>
      <c r="NBR11" s="4">
        <v>346.28</v>
      </c>
      <c r="NBS11" s="4">
        <v>192.21</v>
      </c>
      <c r="NBT11" s="4">
        <v>14609.55</v>
      </c>
      <c r="NBU11" s="4">
        <v>5080.8100000000004</v>
      </c>
      <c r="NBV11" s="4">
        <v>279.64999999999998</v>
      </c>
      <c r="NBW11" s="4">
        <v>53.45</v>
      </c>
      <c r="NBX11" s="4">
        <v>1918.32</v>
      </c>
      <c r="NBY11" s="4">
        <v>1959.41</v>
      </c>
      <c r="NBZ11" s="4">
        <v>3697.71</v>
      </c>
      <c r="NCA11" s="4">
        <v>360.63</v>
      </c>
      <c r="NCB11" s="4">
        <v>599.16999999999996</v>
      </c>
      <c r="NCC11" s="4">
        <v>69.36</v>
      </c>
      <c r="NCD11" s="4">
        <v>1959.67</v>
      </c>
      <c r="NCE11" s="4">
        <v>11</v>
      </c>
      <c r="NCF11" s="4">
        <v>1627.73</v>
      </c>
      <c r="NCG11" s="4">
        <v>1033.6500000000001</v>
      </c>
      <c r="NCH11" s="4">
        <v>1309.43</v>
      </c>
      <c r="NCI11" s="4">
        <v>2817.91</v>
      </c>
      <c r="NCJ11" s="4">
        <v>2032.9</v>
      </c>
      <c r="NCK11" s="4">
        <v>524.9</v>
      </c>
      <c r="NCL11" s="4">
        <v>6381.21</v>
      </c>
      <c r="NCM11" s="4">
        <v>2692.41</v>
      </c>
      <c r="NCN11" s="4">
        <v>62910.57</v>
      </c>
      <c r="NCO11" s="4">
        <v>14165.05</v>
      </c>
      <c r="NCP11" s="4">
        <v>1181.45</v>
      </c>
      <c r="NCQ11" s="4">
        <v>5838.5</v>
      </c>
      <c r="NCR11" s="4">
        <v>318.52999999999997</v>
      </c>
      <c r="NCS11" s="4">
        <v>445.13</v>
      </c>
      <c r="NCT11" s="4">
        <v>4656.87</v>
      </c>
      <c r="NCU11" s="4">
        <v>51.36</v>
      </c>
      <c r="NCV11" s="4">
        <v>13362.23</v>
      </c>
      <c r="NCW11" s="4">
        <v>10621.89</v>
      </c>
      <c r="NCX11" s="4">
        <v>466.56</v>
      </c>
      <c r="NCY11" s="4">
        <v>39.15</v>
      </c>
      <c r="NCZ11" s="4">
        <v>7161.35</v>
      </c>
      <c r="NDA11" s="4">
        <v>4281.08</v>
      </c>
      <c r="NDB11" s="4">
        <v>1412.15</v>
      </c>
      <c r="NDC11" s="4">
        <v>1339.15</v>
      </c>
      <c r="NDD11" s="4">
        <v>842.94</v>
      </c>
      <c r="NDE11" s="4">
        <v>145.55000000000001</v>
      </c>
      <c r="NDF11" s="4">
        <v>4281.76</v>
      </c>
      <c r="NDG11" s="4">
        <v>1056.0999999999999</v>
      </c>
      <c r="NDH11" s="4">
        <v>6.14</v>
      </c>
      <c r="NDI11" s="4">
        <v>694.52</v>
      </c>
      <c r="NDJ11" s="4">
        <v>4279.54</v>
      </c>
      <c r="NDK11" s="4">
        <v>8379.23</v>
      </c>
      <c r="NDL11" s="4">
        <v>5334.17</v>
      </c>
      <c r="NDM11" s="4">
        <v>4823.8500000000004</v>
      </c>
      <c r="NDN11" s="4">
        <v>489.34</v>
      </c>
      <c r="NDO11" s="4">
        <v>417.37</v>
      </c>
      <c r="NDP11" s="4">
        <v>194.89</v>
      </c>
      <c r="NDQ11" s="4">
        <v>1092.49</v>
      </c>
      <c r="NDR11" s="4">
        <v>1283.1600000000001</v>
      </c>
      <c r="NDS11" s="4">
        <v>868.22</v>
      </c>
      <c r="NDT11" s="4">
        <v>22910.48</v>
      </c>
      <c r="NDU11" s="4">
        <v>1155.92</v>
      </c>
      <c r="NDV11" s="4">
        <v>629.22</v>
      </c>
      <c r="NDW11" s="4">
        <v>1845.06</v>
      </c>
      <c r="NDX11" s="4">
        <v>9050.7999999999993</v>
      </c>
      <c r="NDY11" s="4">
        <v>2371.77</v>
      </c>
      <c r="NDZ11" s="4">
        <v>4810.1000000000004</v>
      </c>
      <c r="NEA11" s="4">
        <v>1865.11</v>
      </c>
      <c r="NEB11" s="4">
        <v>1132.6300000000001</v>
      </c>
      <c r="NEC11" s="4">
        <v>25.15</v>
      </c>
      <c r="NED11" s="4">
        <v>4884.6899999999996</v>
      </c>
      <c r="NEE11" s="4">
        <v>2245.67</v>
      </c>
      <c r="NEF11" s="4">
        <v>4644.3100000000004</v>
      </c>
      <c r="NEG11" s="4">
        <v>341.86</v>
      </c>
      <c r="NEH11" s="4">
        <v>31491.69</v>
      </c>
      <c r="NEI11" s="4">
        <v>19.61</v>
      </c>
      <c r="NEJ11" s="4">
        <v>39294.31</v>
      </c>
      <c r="NEK11" s="4">
        <v>544.91</v>
      </c>
      <c r="NEL11" s="4">
        <v>6318.92</v>
      </c>
      <c r="NEM11" s="4">
        <v>2074.7199999999998</v>
      </c>
      <c r="NEN11" s="4">
        <v>1393.66</v>
      </c>
      <c r="NEO11" s="4">
        <v>1277.31</v>
      </c>
      <c r="NEP11" s="4">
        <v>1598.99</v>
      </c>
      <c r="NEQ11" s="4">
        <v>1672.96</v>
      </c>
      <c r="NER11" s="4">
        <v>7280.68</v>
      </c>
      <c r="NES11" s="4">
        <v>3069.29</v>
      </c>
      <c r="NET11" s="4">
        <v>799.43</v>
      </c>
      <c r="NEU11" s="4">
        <v>5926.28</v>
      </c>
      <c r="NEV11" s="4">
        <v>13392.63</v>
      </c>
      <c r="NEW11" s="4">
        <v>1786.96</v>
      </c>
      <c r="NEX11" s="4">
        <v>189.8</v>
      </c>
      <c r="NEY11" s="4">
        <v>4037.18</v>
      </c>
      <c r="NEZ11" s="4">
        <v>12080.09</v>
      </c>
      <c r="NFA11" s="4">
        <v>1287.6199999999999</v>
      </c>
      <c r="NFB11" s="4">
        <v>11306.66</v>
      </c>
      <c r="NFC11" s="4">
        <v>3705.39</v>
      </c>
      <c r="NFD11" s="4">
        <v>12.99</v>
      </c>
      <c r="NFE11" s="4">
        <v>289.35000000000002</v>
      </c>
      <c r="NFF11" s="4">
        <v>8007.02</v>
      </c>
      <c r="NFG11" s="4">
        <v>5902.54</v>
      </c>
      <c r="NFH11" s="4">
        <v>2044.58</v>
      </c>
      <c r="NFI11" s="4">
        <v>982.79</v>
      </c>
      <c r="NFJ11" s="4">
        <v>5635.38</v>
      </c>
      <c r="NFK11" s="4">
        <v>433.63</v>
      </c>
      <c r="NFL11" s="4">
        <v>480.91</v>
      </c>
      <c r="NFM11" s="4">
        <v>1099.31</v>
      </c>
      <c r="NFN11" s="4">
        <v>2679.57</v>
      </c>
      <c r="NFO11" s="4">
        <v>14967.47</v>
      </c>
      <c r="NFP11" s="4">
        <v>2811.73</v>
      </c>
      <c r="NFQ11" s="4">
        <v>318.39999999999998</v>
      </c>
      <c r="NFR11" s="4">
        <v>831.82</v>
      </c>
      <c r="NFS11" s="4">
        <v>3693.94</v>
      </c>
      <c r="NFT11" s="4">
        <v>1716.97</v>
      </c>
      <c r="NFU11" s="4">
        <v>8365.74</v>
      </c>
      <c r="NFV11" s="4">
        <v>3925.4</v>
      </c>
      <c r="NFW11" s="4">
        <v>352.08</v>
      </c>
      <c r="NFX11" s="4">
        <v>48.19</v>
      </c>
      <c r="NFY11" s="4">
        <v>8165.02</v>
      </c>
      <c r="NFZ11" s="4">
        <v>106.22</v>
      </c>
      <c r="NGA11" s="4">
        <v>930.34</v>
      </c>
      <c r="NGB11" s="4">
        <v>13258.6</v>
      </c>
      <c r="NGC11" s="4">
        <v>1189.28</v>
      </c>
      <c r="NGD11" s="4">
        <v>3246.98</v>
      </c>
      <c r="NGE11" s="4">
        <v>12518.07</v>
      </c>
      <c r="NGF11" s="4">
        <v>1473.54</v>
      </c>
      <c r="NGG11" s="4">
        <v>6288.01</v>
      </c>
      <c r="NGH11" s="4">
        <v>4163.29</v>
      </c>
      <c r="NGI11" s="4">
        <v>1676.67</v>
      </c>
      <c r="NGJ11" s="4">
        <v>1025.6400000000001</v>
      </c>
      <c r="NGK11" s="4">
        <v>40358.35</v>
      </c>
      <c r="NGL11" s="4">
        <v>1729.24</v>
      </c>
      <c r="NGM11" s="4">
        <v>1058.21</v>
      </c>
      <c r="NGN11" s="4">
        <v>406.95</v>
      </c>
      <c r="NGO11" s="4">
        <v>3941.98</v>
      </c>
      <c r="NGP11" s="4">
        <v>2808.82</v>
      </c>
      <c r="NGQ11" s="4">
        <v>150.46</v>
      </c>
      <c r="NGR11" s="4">
        <v>1781.77</v>
      </c>
      <c r="NGS11" s="4">
        <v>23564.83</v>
      </c>
      <c r="NGT11" s="4">
        <v>2942.48</v>
      </c>
      <c r="NGU11" s="4">
        <v>4580.13</v>
      </c>
      <c r="NGV11" s="4">
        <v>293.49</v>
      </c>
      <c r="NGW11" s="4">
        <v>335.96</v>
      </c>
      <c r="NGX11" s="4">
        <v>38605.65</v>
      </c>
      <c r="NGY11" s="4">
        <v>2583.2800000000002</v>
      </c>
      <c r="NGZ11" s="4">
        <v>28872.34</v>
      </c>
      <c r="NHA11" s="4">
        <v>1141.96</v>
      </c>
      <c r="NHB11" s="4">
        <v>74.86</v>
      </c>
      <c r="NHC11" s="4">
        <v>5142.1400000000003</v>
      </c>
      <c r="NHD11" s="4">
        <v>1160.01</v>
      </c>
      <c r="NHE11" s="4">
        <v>864.83</v>
      </c>
      <c r="NHF11" s="4">
        <v>4494.07</v>
      </c>
      <c r="NHG11" s="4">
        <v>397.85</v>
      </c>
      <c r="NHH11" s="4">
        <v>9924.58</v>
      </c>
      <c r="NHI11" s="4">
        <v>1243.6400000000001</v>
      </c>
      <c r="NHJ11" s="4">
        <v>7247.61</v>
      </c>
      <c r="NHK11" s="4">
        <v>99811.49</v>
      </c>
      <c r="NHL11" s="4">
        <v>8753.11</v>
      </c>
      <c r="NHM11" s="4">
        <v>3746.36</v>
      </c>
      <c r="NHN11" s="4">
        <v>48.34</v>
      </c>
      <c r="NHO11" s="4">
        <v>8382.59</v>
      </c>
      <c r="NHP11" s="4">
        <v>50953.29</v>
      </c>
      <c r="NHQ11" s="4">
        <v>7187.26</v>
      </c>
      <c r="NHR11" s="4">
        <v>34.200000000000003</v>
      </c>
      <c r="NHS11" s="4">
        <v>16017.95</v>
      </c>
      <c r="NHT11" s="4">
        <v>13235.85</v>
      </c>
      <c r="NHU11" s="4">
        <v>9662.08</v>
      </c>
      <c r="NHV11" s="4">
        <v>10520.2</v>
      </c>
      <c r="NHW11" s="4">
        <v>3771.95</v>
      </c>
      <c r="NHX11" s="4">
        <v>10484.11</v>
      </c>
      <c r="NHY11" s="4">
        <v>5763.75</v>
      </c>
      <c r="NHZ11" s="4">
        <v>25196.78</v>
      </c>
      <c r="NIA11" s="4">
        <v>3404.94</v>
      </c>
      <c r="NIB11" s="4">
        <v>22.99</v>
      </c>
      <c r="NIC11" s="4">
        <v>173.33</v>
      </c>
      <c r="NID11" s="4">
        <v>4927.62</v>
      </c>
      <c r="NIE11" s="4">
        <v>434.23</v>
      </c>
      <c r="NIF11" s="4">
        <v>5617.09</v>
      </c>
      <c r="NIG11" s="4">
        <v>1213.25</v>
      </c>
      <c r="NIH11" s="4">
        <v>8904.68</v>
      </c>
      <c r="NII11" s="4">
        <v>4614.74</v>
      </c>
      <c r="NIJ11" s="4">
        <v>8821.61</v>
      </c>
      <c r="NIK11" s="4">
        <v>6004.87</v>
      </c>
      <c r="NIL11" s="4">
        <v>1244.3499999999999</v>
      </c>
      <c r="NIM11" s="4">
        <v>11.71</v>
      </c>
      <c r="NIN11" s="4">
        <v>508.59</v>
      </c>
      <c r="NIO11" s="4">
        <v>244.15</v>
      </c>
      <c r="NIP11" s="4">
        <v>631.53</v>
      </c>
      <c r="NIQ11" s="4">
        <v>7947.21</v>
      </c>
      <c r="NIR11" s="4">
        <v>330.07</v>
      </c>
      <c r="NIS11" s="4">
        <v>4187.03</v>
      </c>
      <c r="NIT11" s="4">
        <v>11401.9</v>
      </c>
      <c r="NIU11" s="4">
        <v>1374.85</v>
      </c>
      <c r="NIV11" s="4">
        <v>1335.7</v>
      </c>
      <c r="NIW11" s="4">
        <v>14860.98</v>
      </c>
      <c r="NIX11" s="4">
        <v>11268.41</v>
      </c>
      <c r="NIY11" s="4">
        <v>5574.5</v>
      </c>
      <c r="NIZ11" s="4">
        <v>14254.04</v>
      </c>
      <c r="NJA11" s="4">
        <v>77.349999999999994</v>
      </c>
      <c r="NJB11" s="4">
        <v>5255.5</v>
      </c>
      <c r="NJC11" s="4">
        <v>1020.27</v>
      </c>
      <c r="NJD11" s="4">
        <v>9936.7000000000007</v>
      </c>
      <c r="NJE11" s="4">
        <v>5864.52</v>
      </c>
      <c r="NJF11" s="4">
        <v>1684.01</v>
      </c>
      <c r="NJG11" s="4">
        <v>1833.07</v>
      </c>
      <c r="NJH11" s="4">
        <v>13046.08</v>
      </c>
      <c r="NJI11" s="4">
        <v>2933.93</v>
      </c>
      <c r="NJJ11" s="4">
        <v>2216.58</v>
      </c>
      <c r="NJK11" s="4">
        <v>3122.12</v>
      </c>
      <c r="NJL11" s="4">
        <v>570.91</v>
      </c>
      <c r="NJM11" s="4">
        <v>12104.02</v>
      </c>
      <c r="NJN11" s="4">
        <v>54.02</v>
      </c>
      <c r="NJO11" s="4">
        <v>1757.36</v>
      </c>
      <c r="NJP11" s="4">
        <v>937.63</v>
      </c>
      <c r="NJQ11" s="4">
        <v>1963.19</v>
      </c>
      <c r="NJR11" s="4">
        <v>1607.59</v>
      </c>
      <c r="NJS11" s="4">
        <v>7645.89</v>
      </c>
      <c r="NJT11" s="4">
        <v>1936.73</v>
      </c>
      <c r="NJU11" s="4">
        <v>3614.5</v>
      </c>
      <c r="NJV11" s="4">
        <v>12250.56</v>
      </c>
      <c r="NJW11" s="4">
        <v>209.98</v>
      </c>
      <c r="NJX11" s="4">
        <v>490.17</v>
      </c>
      <c r="NJY11" s="4">
        <v>11200.7</v>
      </c>
      <c r="NJZ11" s="4">
        <v>141.6</v>
      </c>
      <c r="NKA11" s="4">
        <v>4377.32</v>
      </c>
      <c r="NKB11" s="4">
        <v>11.17</v>
      </c>
      <c r="NKC11" s="4">
        <v>7687.77</v>
      </c>
      <c r="NKD11" s="4">
        <v>59458.1</v>
      </c>
      <c r="NKE11" s="4">
        <v>9269.3700000000008</v>
      </c>
      <c r="NKF11" s="4">
        <v>3.47</v>
      </c>
      <c r="NKG11" s="4">
        <v>3201.64</v>
      </c>
      <c r="NKH11" s="4">
        <v>38.9</v>
      </c>
      <c r="NKI11" s="4">
        <v>48183.5</v>
      </c>
      <c r="NKJ11" s="4">
        <v>3683.65</v>
      </c>
      <c r="NKK11" s="4">
        <v>116.48</v>
      </c>
      <c r="NKL11" s="4">
        <v>1416.33</v>
      </c>
      <c r="NKM11" s="4">
        <v>4463.17</v>
      </c>
      <c r="NKN11" s="4">
        <v>1792.44</v>
      </c>
      <c r="NKO11" s="4">
        <v>177.34</v>
      </c>
      <c r="NKP11" s="4">
        <v>1077.76</v>
      </c>
      <c r="NKQ11" s="4">
        <v>3179</v>
      </c>
      <c r="NKR11" s="4">
        <v>2672</v>
      </c>
      <c r="NKS11" s="4">
        <v>10702.4</v>
      </c>
      <c r="NKT11" s="4">
        <v>233.3</v>
      </c>
      <c r="NKU11" s="4">
        <v>57734.62</v>
      </c>
      <c r="NKV11" s="4">
        <v>1897.11</v>
      </c>
      <c r="NKW11" s="4">
        <v>11216.67</v>
      </c>
      <c r="NKX11" s="4">
        <v>377.02</v>
      </c>
      <c r="NKY11" s="4">
        <v>4505.6400000000003</v>
      </c>
      <c r="NKZ11" s="4">
        <v>1936.97</v>
      </c>
      <c r="NLA11" s="4">
        <v>2956.01</v>
      </c>
      <c r="NLB11" s="4">
        <v>8413.56</v>
      </c>
      <c r="NLC11" s="4">
        <v>17892.259999999998</v>
      </c>
      <c r="NLD11" s="4">
        <v>3273.38</v>
      </c>
      <c r="NLE11" s="4">
        <v>16.63</v>
      </c>
      <c r="NLF11" s="4">
        <v>575.24</v>
      </c>
      <c r="NLG11" s="4">
        <v>597.69000000000005</v>
      </c>
      <c r="NLH11" s="4">
        <v>1883.59</v>
      </c>
      <c r="NLI11" s="4">
        <v>4195.58</v>
      </c>
      <c r="NLJ11" s="4">
        <v>10.210000000000001</v>
      </c>
      <c r="NLK11" s="4">
        <v>1676.16</v>
      </c>
      <c r="NLL11" s="4">
        <v>72971.5</v>
      </c>
      <c r="NLM11" s="4">
        <v>622.35</v>
      </c>
      <c r="NLN11" s="4">
        <v>1201.6500000000001</v>
      </c>
      <c r="NLO11" s="4">
        <v>4731.67</v>
      </c>
      <c r="NLP11" s="4">
        <v>1944.12</v>
      </c>
      <c r="NLQ11" s="4">
        <v>396.53</v>
      </c>
      <c r="NLR11" s="4">
        <v>2433.5700000000002</v>
      </c>
      <c r="NLS11" s="4">
        <v>439.42</v>
      </c>
      <c r="NLT11" s="4">
        <v>185.97</v>
      </c>
      <c r="NLU11" s="4">
        <v>228.18</v>
      </c>
      <c r="NLV11" s="4">
        <v>1500.27</v>
      </c>
      <c r="NLW11" s="4">
        <v>8296.92</v>
      </c>
      <c r="NLX11" s="4">
        <v>1223.92</v>
      </c>
      <c r="NLY11" s="4">
        <v>382.97</v>
      </c>
      <c r="NLZ11" s="4">
        <v>12906.3</v>
      </c>
      <c r="NMA11" s="4">
        <v>3275.78</v>
      </c>
      <c r="NMB11" s="4">
        <v>35.65</v>
      </c>
      <c r="NMC11" s="4">
        <v>1393.01</v>
      </c>
      <c r="NMD11" s="4">
        <v>644.05999999999995</v>
      </c>
      <c r="NME11" s="4">
        <v>241.9</v>
      </c>
      <c r="NMF11" s="4">
        <v>4566.2</v>
      </c>
      <c r="NMG11" s="4">
        <v>47190.3</v>
      </c>
      <c r="NMH11" s="4">
        <v>4289.96</v>
      </c>
      <c r="NMI11" s="4">
        <v>279.22000000000003</v>
      </c>
      <c r="NMJ11" s="4">
        <v>72.95</v>
      </c>
      <c r="NMK11" s="4">
        <v>3781.86</v>
      </c>
      <c r="NML11" s="4">
        <v>11236.86</v>
      </c>
      <c r="NMM11" s="4">
        <v>3355.58</v>
      </c>
      <c r="NMN11" s="4">
        <v>2211.0700000000002</v>
      </c>
      <c r="NMO11" s="4">
        <v>6708.43</v>
      </c>
      <c r="NMP11" s="4">
        <v>444.31</v>
      </c>
      <c r="NMQ11" s="4">
        <v>4034.28</v>
      </c>
      <c r="NMR11" s="4">
        <v>9.4</v>
      </c>
      <c r="NMS11" s="4">
        <v>596.14</v>
      </c>
      <c r="NMT11" s="4">
        <v>979.42</v>
      </c>
      <c r="NMU11" s="4">
        <v>7029.16</v>
      </c>
      <c r="NMV11" s="4">
        <v>1252.76</v>
      </c>
      <c r="NMW11" s="4">
        <v>5291.65</v>
      </c>
      <c r="NMX11" s="4">
        <v>670.23</v>
      </c>
      <c r="NMY11" s="4">
        <v>4796.05</v>
      </c>
      <c r="NMZ11" s="4">
        <v>5799.02</v>
      </c>
      <c r="NNA11" s="4">
        <v>1253.3399999999999</v>
      </c>
      <c r="NNB11" s="4">
        <v>23.26</v>
      </c>
      <c r="NNC11" s="4">
        <v>3502.94</v>
      </c>
      <c r="NND11" s="4">
        <v>4638.6000000000004</v>
      </c>
      <c r="NNE11" s="4">
        <v>75.209999999999994</v>
      </c>
      <c r="NNF11" s="4">
        <v>7.19</v>
      </c>
      <c r="NNG11" s="4">
        <v>11235.16</v>
      </c>
      <c r="NNH11" s="4">
        <v>4595.4399999999996</v>
      </c>
      <c r="NNI11" s="4">
        <v>1993.65</v>
      </c>
      <c r="NNJ11" s="4">
        <v>3858.21</v>
      </c>
      <c r="NNK11" s="4">
        <v>4105.47</v>
      </c>
      <c r="NNL11" s="4">
        <v>1509.67</v>
      </c>
      <c r="NNM11" s="4">
        <v>2425.4</v>
      </c>
      <c r="NNN11" s="4">
        <v>757.95</v>
      </c>
      <c r="NNO11" s="4">
        <v>698.39</v>
      </c>
      <c r="NNP11" s="4">
        <v>3205.73</v>
      </c>
      <c r="NNQ11" s="4">
        <v>33042.07</v>
      </c>
      <c r="NNR11" s="4">
        <v>1648.09</v>
      </c>
      <c r="NNS11" s="4">
        <v>3212.36</v>
      </c>
      <c r="NNT11" s="4">
        <v>1078.6400000000001</v>
      </c>
      <c r="NNU11" s="4">
        <v>1747.24</v>
      </c>
      <c r="NNV11" s="4">
        <v>1301.6500000000001</v>
      </c>
      <c r="NNW11" s="4">
        <v>16187.01</v>
      </c>
      <c r="NNX11" s="4">
        <v>4805.5</v>
      </c>
      <c r="NNY11" s="4">
        <v>2808.42</v>
      </c>
      <c r="NNZ11" s="4">
        <v>13922.89</v>
      </c>
      <c r="NOA11" s="4">
        <v>334.1</v>
      </c>
      <c r="NOB11" s="4">
        <v>3492.98</v>
      </c>
      <c r="NOC11" s="4">
        <v>2185.9499999999998</v>
      </c>
      <c r="NOD11" s="4">
        <v>1402.21</v>
      </c>
      <c r="NOE11" s="4">
        <v>2846.86</v>
      </c>
      <c r="NOF11" s="4">
        <v>2706.19</v>
      </c>
      <c r="NOG11" s="4">
        <v>934.49</v>
      </c>
      <c r="NOH11" s="4">
        <v>7855.44</v>
      </c>
      <c r="NOI11" s="4">
        <v>1228.1400000000001</v>
      </c>
      <c r="NOJ11" s="4">
        <v>2.78</v>
      </c>
      <c r="NOK11" s="4">
        <v>918.52</v>
      </c>
      <c r="NOL11" s="4">
        <v>198.05</v>
      </c>
      <c r="NOM11" s="4">
        <v>9687.33</v>
      </c>
      <c r="NON11" s="4">
        <v>1753.88</v>
      </c>
      <c r="NOO11" s="4">
        <v>44536.49</v>
      </c>
      <c r="NOP11" s="4">
        <v>23.17</v>
      </c>
      <c r="NOQ11" s="4">
        <v>22.39</v>
      </c>
      <c r="NOR11" s="4">
        <v>6324.07</v>
      </c>
      <c r="NOS11" s="4">
        <v>6160.23</v>
      </c>
      <c r="NOT11" s="4">
        <v>1115.73</v>
      </c>
      <c r="NOU11" s="4">
        <v>632.38</v>
      </c>
      <c r="NOV11" s="4">
        <v>709.28</v>
      </c>
      <c r="NOW11" s="4">
        <v>6536.52</v>
      </c>
      <c r="NOX11" s="4">
        <v>13527.32</v>
      </c>
      <c r="NOY11" s="4">
        <v>33131.599999999999</v>
      </c>
      <c r="NOZ11" s="4">
        <v>1901.6</v>
      </c>
      <c r="NPA11" s="4">
        <v>12101.23</v>
      </c>
      <c r="NPB11" s="4">
        <v>1509.09</v>
      </c>
      <c r="NPC11" s="4">
        <v>6505.1</v>
      </c>
      <c r="NPD11" s="4">
        <v>7197.13</v>
      </c>
      <c r="NPE11" s="4">
        <v>65.3</v>
      </c>
      <c r="NPF11" s="4">
        <v>3711.84</v>
      </c>
      <c r="NPG11" s="4">
        <v>5489.88</v>
      </c>
      <c r="NPH11" s="4">
        <v>5.0999999999999996</v>
      </c>
      <c r="NPI11" s="4">
        <v>43341.59</v>
      </c>
      <c r="NPJ11" s="4">
        <v>611.6</v>
      </c>
      <c r="NPK11" s="4">
        <v>2746.59</v>
      </c>
      <c r="NPL11" s="4">
        <v>8300.15</v>
      </c>
      <c r="NPM11" s="4">
        <v>37.26</v>
      </c>
      <c r="NPN11" s="4">
        <v>3492.58</v>
      </c>
      <c r="NPO11" s="4">
        <v>393.53</v>
      </c>
      <c r="NPP11" s="4">
        <v>607.54999999999995</v>
      </c>
      <c r="NPQ11" s="4">
        <v>2.08</v>
      </c>
      <c r="NPR11" s="4">
        <v>3693.66</v>
      </c>
      <c r="NPS11" s="4">
        <v>12191.49</v>
      </c>
      <c r="NPT11" s="4">
        <v>247.68</v>
      </c>
      <c r="NPU11" s="4">
        <v>19.63</v>
      </c>
      <c r="NPV11" s="4">
        <v>9385.94</v>
      </c>
      <c r="NPW11" s="4">
        <v>1529.42</v>
      </c>
      <c r="NPX11" s="4">
        <v>365.09</v>
      </c>
      <c r="NPY11" s="4">
        <v>966.47</v>
      </c>
      <c r="NPZ11" s="4">
        <v>388.7</v>
      </c>
      <c r="NQA11" s="4">
        <v>4.3899999999999997</v>
      </c>
      <c r="NQB11" s="4">
        <v>6557.08</v>
      </c>
      <c r="NQC11" s="4">
        <v>49.3</v>
      </c>
      <c r="NQD11" s="4">
        <v>1496.91</v>
      </c>
      <c r="NQE11" s="4">
        <v>1982.67</v>
      </c>
      <c r="NQF11" s="4">
        <v>4885.05</v>
      </c>
      <c r="NQG11" s="4">
        <v>8181.73</v>
      </c>
      <c r="NQH11" s="4">
        <v>493.13</v>
      </c>
      <c r="NQI11" s="4">
        <v>77934.02</v>
      </c>
      <c r="NQJ11" s="4">
        <v>3148.83</v>
      </c>
      <c r="NQK11" s="4">
        <v>4063.81</v>
      </c>
      <c r="NQL11" s="4">
        <v>485.14</v>
      </c>
      <c r="NQM11" s="4">
        <v>1825.31</v>
      </c>
      <c r="NQN11" s="4">
        <v>49.77</v>
      </c>
      <c r="NQO11" s="4">
        <v>2478.48</v>
      </c>
      <c r="NQP11" s="4">
        <v>3680.67</v>
      </c>
      <c r="NQQ11" s="4">
        <v>4479.6000000000004</v>
      </c>
      <c r="NQR11" s="4">
        <v>565.29</v>
      </c>
      <c r="NQS11" s="4">
        <v>1379.86</v>
      </c>
      <c r="NQT11" s="4">
        <v>9072.19</v>
      </c>
      <c r="NQU11" s="4">
        <v>2659.99</v>
      </c>
      <c r="NQV11" s="4">
        <v>33055.199999999997</v>
      </c>
      <c r="NQW11" s="4">
        <v>2517.2600000000002</v>
      </c>
      <c r="NQX11" s="4">
        <v>1180.92</v>
      </c>
      <c r="NQY11" s="4">
        <v>605.78</v>
      </c>
      <c r="NQZ11" s="4">
        <v>48932.49</v>
      </c>
      <c r="NRA11" s="4">
        <v>2397.79</v>
      </c>
      <c r="NRB11" s="4">
        <v>38.020000000000003</v>
      </c>
      <c r="NRC11" s="4">
        <v>1448.56</v>
      </c>
      <c r="NRD11" s="4">
        <v>21958.38</v>
      </c>
      <c r="NRE11" s="4">
        <v>5922.06</v>
      </c>
      <c r="NRF11" s="4">
        <v>74915.53</v>
      </c>
      <c r="NRG11" s="4">
        <v>589.54</v>
      </c>
      <c r="NRH11" s="4">
        <v>9860.0499999999993</v>
      </c>
      <c r="NRI11" s="4">
        <v>1950.96</v>
      </c>
      <c r="NRJ11" s="4">
        <v>13.08</v>
      </c>
      <c r="NRK11" s="4">
        <v>1249.07</v>
      </c>
      <c r="NRL11" s="4">
        <v>3037.96</v>
      </c>
      <c r="NRM11" s="4">
        <v>9385.07</v>
      </c>
      <c r="NRN11" s="4">
        <v>373.96</v>
      </c>
      <c r="NRO11" s="4">
        <v>4001.43</v>
      </c>
      <c r="NRP11" s="4">
        <v>400.52</v>
      </c>
      <c r="NRQ11" s="4">
        <v>1797.37</v>
      </c>
      <c r="NRR11" s="4">
        <v>42.02</v>
      </c>
      <c r="NRS11" s="4">
        <v>1917.43</v>
      </c>
      <c r="NRT11" s="4">
        <v>3528.13</v>
      </c>
      <c r="NRU11" s="4">
        <v>350.19</v>
      </c>
      <c r="NRV11" s="4">
        <v>3601.6</v>
      </c>
      <c r="NRW11" s="4">
        <v>1727.51</v>
      </c>
      <c r="NRX11" s="4">
        <v>1999.74</v>
      </c>
      <c r="NRY11" s="4">
        <v>20.81</v>
      </c>
      <c r="NRZ11" s="4">
        <v>1874.29</v>
      </c>
      <c r="NSA11" s="4">
        <v>3293.71</v>
      </c>
      <c r="NSB11" s="4">
        <v>1001.92</v>
      </c>
      <c r="NSC11" s="4">
        <v>13729.75</v>
      </c>
      <c r="NSD11" s="4">
        <v>503.19</v>
      </c>
      <c r="NSE11" s="4">
        <v>736.69</v>
      </c>
      <c r="NSF11" s="4">
        <v>1063.49</v>
      </c>
      <c r="NSG11" s="4">
        <v>4145.83</v>
      </c>
      <c r="NSH11" s="4">
        <v>4501.1000000000004</v>
      </c>
      <c r="NSI11" s="4">
        <v>11960.94</v>
      </c>
      <c r="NSJ11" s="4">
        <v>450.35</v>
      </c>
      <c r="NSK11" s="4">
        <v>1104.8399999999999</v>
      </c>
      <c r="NSL11" s="4">
        <v>415.42</v>
      </c>
      <c r="NSM11" s="4">
        <v>566.38</v>
      </c>
      <c r="NSN11" s="4">
        <v>5834.6</v>
      </c>
      <c r="NSO11" s="4">
        <v>1535.27</v>
      </c>
      <c r="NSP11" s="4">
        <v>25.53</v>
      </c>
      <c r="NSQ11" s="4">
        <v>1563.79</v>
      </c>
      <c r="NSR11" s="4">
        <v>355.2</v>
      </c>
      <c r="NSS11" s="4">
        <v>780.45</v>
      </c>
      <c r="NST11" s="4">
        <v>2137.16</v>
      </c>
      <c r="NSU11" s="4">
        <v>1581.16</v>
      </c>
      <c r="NSV11" s="4">
        <v>1371.29</v>
      </c>
      <c r="NSW11" s="4">
        <v>8.83</v>
      </c>
      <c r="NSX11" s="4">
        <v>1890.44</v>
      </c>
      <c r="NSY11" s="4">
        <v>2111.89</v>
      </c>
      <c r="NSZ11" s="4">
        <v>6719.56</v>
      </c>
      <c r="NTA11" s="4">
        <v>46.08</v>
      </c>
      <c r="NTB11" s="4">
        <v>86.91</v>
      </c>
      <c r="NTC11" s="4">
        <v>1739.68</v>
      </c>
      <c r="NTD11" s="4">
        <v>6897.16</v>
      </c>
      <c r="NTE11" s="4">
        <v>1326.22</v>
      </c>
      <c r="NTF11" s="4">
        <v>11625.86</v>
      </c>
      <c r="NTG11" s="4">
        <v>10577.07</v>
      </c>
      <c r="NTH11" s="4">
        <v>1864.44</v>
      </c>
      <c r="NTI11" s="4">
        <v>13268.31</v>
      </c>
      <c r="NTJ11" s="4">
        <v>932.48</v>
      </c>
      <c r="NTK11" s="4">
        <v>3564.7</v>
      </c>
      <c r="NTL11" s="4">
        <v>2309.3000000000002</v>
      </c>
      <c r="NTM11" s="4">
        <v>28501.03</v>
      </c>
      <c r="NTN11" s="4">
        <v>1022.47</v>
      </c>
      <c r="NTO11" s="4">
        <v>32.340000000000003</v>
      </c>
      <c r="NTP11" s="4">
        <v>2474.04</v>
      </c>
      <c r="NTQ11" s="4">
        <v>4739.34</v>
      </c>
    </row>
    <row r="12" spans="1:10001" x14ac:dyDescent="0.3">
      <c r="A12" s="1" t="s">
        <v>11</v>
      </c>
      <c r="B12" s="4">
        <f>B11*VLOOKUP(B10,{"USD",1;"EUR",1.08;"GBP",1.27;"JPY",0.0067;"CNY",0.14;"INR",0.012},2,FALSE)</f>
        <v>1032.2640000000001</v>
      </c>
      <c r="C12" s="4">
        <f>C11*VLOOKUP(C10,{"USD",1;"EUR",1.08;"GBP",1.27;"JPY",0.0067;"CNY",0.14;"INR",0.012},2,FALSE)</f>
        <v>12.41</v>
      </c>
      <c r="D12" s="4">
        <f>D11*VLOOKUP(D10,{"USD",1;"EUR",1.08;"GBP",1.27;"JPY",0.0067;"CNY",0.14;"INR",0.012},2,FALSE)</f>
        <v>1842.59</v>
      </c>
      <c r="E12" s="4">
        <f>E11*VLOOKUP(E10,{"USD",1;"EUR",1.08;"GBP",1.27;"JPY",0.0067;"CNY",0.14;"INR",0.012},2,FALSE)</f>
        <v>563.77080000000001</v>
      </c>
      <c r="F12" s="4">
        <f>F11*VLOOKUP(F10,{"USD",1;"EUR",1.08;"GBP",1.27;"JPY",0.0067;"CNY",0.14;"INR",0.012},2,FALSE)</f>
        <v>874.91</v>
      </c>
      <c r="G12" s="4">
        <f>G11*VLOOKUP(G10,{"USD",1;"EUR",1.08;"GBP",1.27;"JPY",0.0067;"CNY",0.14;"INR",0.012},2,FALSE)</f>
        <v>4131.9399999999996</v>
      </c>
      <c r="H12" s="4">
        <f>H11*VLOOKUP(H10,{"USD",1;"EUR",1.08;"GBP",1.27;"JPY",0.0067;"CNY",0.14;"INR",0.012},2,FALSE)</f>
        <v>1539.9790000000003</v>
      </c>
      <c r="I12" s="4">
        <f>I11*VLOOKUP(I10,{"USD",1;"EUR",1.08;"GBP",1.27;"JPY",0.0067;"CNY",0.14;"INR",0.012},2,FALSE)</f>
        <v>598.68760000000009</v>
      </c>
      <c r="J12" s="4">
        <f>J11*VLOOKUP(J10,{"USD",1;"EUR",1.08;"GBP",1.27;"JPY",0.0067;"CNY",0.14;"INR",0.012},2,FALSE)</f>
        <v>3986.97</v>
      </c>
      <c r="K12" s="4">
        <f>K11*VLOOKUP(K10,{"USD",1;"EUR",1.08;"GBP",1.27;"JPY",0.0067;"CNY",0.14;"INR",0.012},2,FALSE)</f>
        <v>836</v>
      </c>
      <c r="L12" s="4">
        <f>L11*VLOOKUP(L10,{"USD",1;"EUR",1.08;"GBP",1.27;"JPY",0.0067;"CNY",0.14;"INR",0.012},2,FALSE)</f>
        <v>24.12</v>
      </c>
      <c r="M12" s="4">
        <f>M11*VLOOKUP(M10,{"USD",1;"EUR",1.08;"GBP",1.27;"JPY",0.0067;"CNY",0.14;"INR",0.012},2,FALSE)</f>
        <v>1514.19</v>
      </c>
      <c r="N12" s="4">
        <f>N11*VLOOKUP(N10,{"USD",1;"EUR",1.08;"GBP",1.27;"JPY",0.0067;"CNY",0.14;"INR",0.012},2,FALSE)</f>
        <v>1113.46</v>
      </c>
      <c r="O12" s="4">
        <f>O11*VLOOKUP(O10,{"USD",1;"EUR",1.08;"GBP",1.27;"JPY",0.0067;"CNY",0.14;"INR",0.012},2,FALSE)</f>
        <v>884.81400000000019</v>
      </c>
      <c r="P12" s="4">
        <f>P11*VLOOKUP(P10,{"USD",1;"EUR",1.08;"GBP",1.27;"JPY",0.0067;"CNY",0.14;"INR",0.012},2,FALSE)</f>
        <v>1597.27</v>
      </c>
      <c r="Q12" s="4">
        <f>Q11*VLOOKUP(Q10,{"USD",1;"EUR",1.08;"GBP",1.27;"JPY",0.0067;"CNY",0.14;"INR",0.012},2,FALSE)</f>
        <v>80002.33</v>
      </c>
      <c r="R12" s="4">
        <f>R11*VLOOKUP(R10,{"USD",1;"EUR",1.08;"GBP",1.27;"JPY",0.0067;"CNY",0.14;"INR",0.012},2,FALSE)</f>
        <v>911.22</v>
      </c>
      <c r="S12" s="4">
        <f>S11*VLOOKUP(S10,{"USD",1;"EUR",1.08;"GBP",1.27;"JPY",0.0067;"CNY",0.14;"INR",0.012},2,FALSE)</f>
        <v>2581.61</v>
      </c>
      <c r="T12" s="4">
        <f>T11*VLOOKUP(T10,{"USD",1;"EUR",1.08;"GBP",1.27;"JPY",0.0067;"CNY",0.14;"INR",0.012},2,FALSE)</f>
        <v>3732.24</v>
      </c>
      <c r="U12" s="4">
        <f>U11*VLOOKUP(U10,{"USD",1;"EUR",1.08;"GBP",1.27;"JPY",0.0067;"CNY",0.14;"INR",0.012},2,FALSE)</f>
        <v>490.05490000000003</v>
      </c>
      <c r="V12" s="4">
        <f>V11*VLOOKUP(V10,{"USD",1;"EUR",1.08;"GBP",1.27;"JPY",0.0067;"CNY",0.14;"INR",0.012},2,FALSE)</f>
        <v>3931.9</v>
      </c>
      <c r="W12" s="4">
        <f>W11*VLOOKUP(W10,{"USD",1;"EUR",1.08;"GBP",1.27;"JPY",0.0067;"CNY",0.14;"INR",0.012},2,FALSE)</f>
        <v>371.82320000000004</v>
      </c>
      <c r="X12" s="4">
        <f>X11*VLOOKUP(X10,{"USD",1;"EUR",1.08;"GBP",1.27;"JPY",0.0067;"CNY",0.14;"INR",0.012},2,FALSE)</f>
        <v>20.746800000000004</v>
      </c>
      <c r="Y12" s="4">
        <f>Y11*VLOOKUP(Y10,{"USD",1;"EUR",1.08;"GBP",1.27;"JPY",0.0067;"CNY",0.14;"INR",0.012},2,FALSE)</f>
        <v>11832.7176</v>
      </c>
      <c r="Z12" s="4">
        <f>Z11*VLOOKUP(Z10,{"USD",1;"EUR",1.08;"GBP",1.27;"JPY",0.0067;"CNY",0.14;"INR",0.012},2,FALSE)</f>
        <v>275.17700000000002</v>
      </c>
      <c r="AA12" s="4">
        <f>AA11*VLOOKUP(AA10,{"USD",1;"EUR",1.08;"GBP",1.27;"JPY",0.0067;"CNY",0.14;"INR",0.012},2,FALSE)</f>
        <v>8.57</v>
      </c>
      <c r="AB12" s="4">
        <f>AB11*VLOOKUP(AB10,{"USD",1;"EUR",1.08;"GBP",1.27;"JPY",0.0067;"CNY",0.14;"INR",0.012},2,FALSE)</f>
        <v>49.874400000000001</v>
      </c>
      <c r="AC12" s="4">
        <f>AC11*VLOOKUP(AC10,{"USD",1;"EUR",1.08;"GBP",1.27;"JPY",0.0067;"CNY",0.14;"INR",0.012},2,FALSE)</f>
        <v>16.95</v>
      </c>
      <c r="AD12" s="4">
        <f>AD11*VLOOKUP(AD10,{"USD",1;"EUR",1.08;"GBP",1.27;"JPY",0.0067;"CNY",0.14;"INR",0.012},2,FALSE)</f>
        <v>5892.85</v>
      </c>
      <c r="AE12" s="4">
        <f>AE11*VLOOKUP(AE10,{"USD",1;"EUR",1.08;"GBP",1.27;"JPY",0.0067;"CNY",0.14;"INR",0.012},2,FALSE)</f>
        <v>40.417200000000001</v>
      </c>
      <c r="AF12" s="4">
        <f>AF11*VLOOKUP(AF10,{"USD",1;"EUR",1.08;"GBP",1.27;"JPY",0.0067;"CNY",0.14;"INR",0.012},2,FALSE)</f>
        <v>3269.89</v>
      </c>
      <c r="AG12" s="4">
        <f>AG11*VLOOKUP(AG10,{"USD",1;"EUR",1.08;"GBP",1.27;"JPY",0.0067;"CNY",0.14;"INR",0.012},2,FALSE)</f>
        <v>2294.8488000000002</v>
      </c>
      <c r="AH12" s="4">
        <f>AH11*VLOOKUP(AH10,{"USD",1;"EUR",1.08;"GBP",1.27;"JPY",0.0067;"CNY",0.14;"INR",0.012},2,FALSE)</f>
        <v>15942.817999999999</v>
      </c>
      <c r="AI12" s="4">
        <f>AI11*VLOOKUP(AI10,{"USD",1;"EUR",1.08;"GBP",1.27;"JPY",0.0067;"CNY",0.14;"INR",0.012},2,FALSE)</f>
        <v>271.05</v>
      </c>
      <c r="AJ12" s="4">
        <f>AJ11*VLOOKUP(AJ10,{"USD",1;"EUR",1.08;"GBP",1.27;"JPY",0.0067;"CNY",0.14;"INR",0.012},2,FALSE)</f>
        <v>4371.0300000000007</v>
      </c>
      <c r="AK12" s="4">
        <f>AK11*VLOOKUP(AK10,{"USD",1;"EUR",1.08;"GBP",1.27;"JPY",0.0067;"CNY",0.14;"INR",0.012},2,FALSE)</f>
        <v>36.358800000000002</v>
      </c>
      <c r="AL12" s="4">
        <f>AL11*VLOOKUP(AL10,{"USD",1;"EUR",1.08;"GBP",1.27;"JPY",0.0067;"CNY",0.14;"INR",0.012},2,FALSE)</f>
        <v>4957.0272000000004</v>
      </c>
      <c r="AM12" s="4">
        <f>AM11*VLOOKUP(AM10,{"USD",1;"EUR",1.08;"GBP",1.27;"JPY",0.0067;"CNY",0.14;"INR",0.012},2,FALSE)</f>
        <v>1995.8076000000001</v>
      </c>
      <c r="AN12" s="4">
        <f>AN11*VLOOKUP(AN10,{"USD",1;"EUR",1.08;"GBP",1.27;"JPY",0.0067;"CNY",0.14;"INR",0.012},2,FALSE)</f>
        <v>3603.8952000000004</v>
      </c>
      <c r="AO12" s="4">
        <f>AO11*VLOOKUP(AO10,{"USD",1;"EUR",1.08;"GBP",1.27;"JPY",0.0067;"CNY",0.14;"INR",0.012},2,FALSE)</f>
        <v>7214.2488000000003</v>
      </c>
      <c r="AP12" s="4">
        <f>AP11*VLOOKUP(AP10,{"USD",1;"EUR",1.08;"GBP",1.27;"JPY",0.0067;"CNY",0.14;"INR",0.012},2,FALSE)</f>
        <v>11.10684</v>
      </c>
      <c r="AQ12" s="4">
        <f>AQ11*VLOOKUP(AQ10,{"USD",1;"EUR",1.08;"GBP",1.27;"JPY",0.0067;"CNY",0.14;"INR",0.012},2,FALSE)</f>
        <v>43.45</v>
      </c>
      <c r="AR12" s="4">
        <f>AR11*VLOOKUP(AR10,{"USD",1;"EUR",1.08;"GBP",1.27;"JPY",0.0067;"CNY",0.14;"INR",0.012},2,FALSE)</f>
        <v>2096.2365999999997</v>
      </c>
      <c r="AS12" s="4">
        <f>AS11*VLOOKUP(AS10,{"USD",1;"EUR",1.08;"GBP",1.27;"JPY",0.0067;"CNY",0.14;"INR",0.012},2,FALSE)</f>
        <v>112.94780000000002</v>
      </c>
      <c r="AT12" s="4">
        <f>AT11*VLOOKUP(AT10,{"USD",1;"EUR",1.08;"GBP",1.27;"JPY",0.0067;"CNY",0.14;"INR",0.012},2,FALSE)</f>
        <v>4965.09</v>
      </c>
      <c r="AU12" s="4">
        <f>AU11*VLOOKUP(AU10,{"USD",1;"EUR",1.08;"GBP",1.27;"JPY",0.0067;"CNY",0.14;"INR",0.012},2,FALSE)</f>
        <v>12.83</v>
      </c>
      <c r="AV12" s="4">
        <f>AV11*VLOOKUP(AV10,{"USD",1;"EUR",1.08;"GBP",1.27;"JPY",0.0067;"CNY",0.14;"INR",0.012},2,FALSE)</f>
        <v>1648.7</v>
      </c>
      <c r="AW12" s="4">
        <f>AW11*VLOOKUP(AW10,{"USD",1;"EUR",1.08;"GBP",1.27;"JPY",0.0067;"CNY",0.14;"INR",0.012},2,FALSE)</f>
        <v>380.5</v>
      </c>
      <c r="AX12" s="4">
        <f>AX11*VLOOKUP(AX10,{"USD",1;"EUR",1.08;"GBP",1.27;"JPY",0.0067;"CNY",0.14;"INR",0.012},2,FALSE)</f>
        <v>56.575400000000009</v>
      </c>
      <c r="AY12" s="4">
        <f>AY11*VLOOKUP(AY10,{"USD",1;"EUR",1.08;"GBP",1.27;"JPY",0.0067;"CNY",0.14;"INR",0.012},2,FALSE)</f>
        <v>2889.27</v>
      </c>
      <c r="AZ12" s="4">
        <f>AZ11*VLOOKUP(AZ10,{"USD",1;"EUR",1.08;"GBP",1.27;"JPY",0.0067;"CNY",0.14;"INR",0.012},2,FALSE)</f>
        <v>1652.13</v>
      </c>
      <c r="BA12" s="4">
        <f>BA11*VLOOKUP(BA10,{"USD",1;"EUR",1.08;"GBP",1.27;"JPY",0.0067;"CNY",0.14;"INR",0.012},2,FALSE)</f>
        <v>1552.42</v>
      </c>
      <c r="BB12" s="4">
        <f>BB11*VLOOKUP(BB10,{"USD",1;"EUR",1.08;"GBP",1.27;"JPY",0.0067;"CNY",0.14;"INR",0.012},2,FALSE)</f>
        <v>2438.2984000000001</v>
      </c>
      <c r="BC12" s="4">
        <f>BC11*VLOOKUP(BC10,{"USD",1;"EUR",1.08;"GBP",1.27;"JPY",0.0067;"CNY",0.14;"INR",0.012},2,FALSE)</f>
        <v>116.97864</v>
      </c>
      <c r="BD12" s="4">
        <f>BD11*VLOOKUP(BD10,{"USD",1;"EUR",1.08;"GBP",1.27;"JPY",0.0067;"CNY",0.14;"INR",0.012},2,FALSE)</f>
        <v>117.86987999999999</v>
      </c>
      <c r="BE12" s="4">
        <f>BE11*VLOOKUP(BE10,{"USD",1;"EUR",1.08;"GBP",1.27;"JPY",0.0067;"CNY",0.14;"INR",0.012},2,FALSE)</f>
        <v>888.44</v>
      </c>
      <c r="BF12" s="4">
        <f>BF11*VLOOKUP(BF10,{"USD",1;"EUR",1.08;"GBP",1.27;"JPY",0.0067;"CNY",0.14;"INR",0.012},2,FALSE)</f>
        <v>41.59</v>
      </c>
      <c r="BG12" s="4">
        <f>BG11*VLOOKUP(BG10,{"USD",1;"EUR",1.08;"GBP",1.27;"JPY",0.0067;"CNY",0.14;"INR",0.012},2,FALSE)</f>
        <v>42.314399999999999</v>
      </c>
      <c r="BH12" s="4">
        <f>BH11*VLOOKUP(BH10,{"USD",1;"EUR",1.08;"GBP",1.27;"JPY",0.0067;"CNY",0.14;"INR",0.012},2,FALSE)</f>
        <v>578.24200000000008</v>
      </c>
      <c r="BI12" s="4">
        <f>BI11*VLOOKUP(BI10,{"USD",1;"EUR",1.08;"GBP",1.27;"JPY",0.0067;"CNY",0.14;"INR",0.012},2,FALSE)</f>
        <v>55706.335200000009</v>
      </c>
      <c r="BJ12" s="4">
        <f>BJ11*VLOOKUP(BJ10,{"USD",1;"EUR",1.08;"GBP",1.27;"JPY",0.0067;"CNY",0.14;"INR",0.012},2,FALSE)</f>
        <v>50.605919999999998</v>
      </c>
      <c r="BK12" s="4">
        <f>BK11*VLOOKUP(BK10,{"USD",1;"EUR",1.08;"GBP",1.27;"JPY",0.0067;"CNY",0.14;"INR",0.012},2,FALSE)</f>
        <v>9843.32</v>
      </c>
      <c r="BL12" s="4">
        <f>BL11*VLOOKUP(BL10,{"USD",1;"EUR",1.08;"GBP",1.27;"JPY",0.0067;"CNY",0.14;"INR",0.012},2,FALSE)</f>
        <v>529.44840000000011</v>
      </c>
      <c r="BM12" s="4">
        <f>BM11*VLOOKUP(BM10,{"USD",1;"EUR",1.08;"GBP",1.27;"JPY",0.0067;"CNY",0.14;"INR",0.012},2,FALSE)</f>
        <v>11169.37</v>
      </c>
      <c r="BN12" s="4">
        <f>BN11*VLOOKUP(BN10,{"USD",1;"EUR",1.08;"GBP",1.27;"JPY",0.0067;"CNY",0.14;"INR",0.012},2,FALSE)</f>
        <v>3322.4618</v>
      </c>
      <c r="BO12" s="4">
        <f>BO11*VLOOKUP(BO10,{"USD",1;"EUR",1.08;"GBP",1.27;"JPY",0.0067;"CNY",0.14;"INR",0.012},2,FALSE)</f>
        <v>1850.96</v>
      </c>
      <c r="BP12" s="4">
        <f>BP11*VLOOKUP(BP10,{"USD",1;"EUR",1.08;"GBP",1.27;"JPY",0.0067;"CNY",0.14;"INR",0.012},2,FALSE)</f>
        <v>999.95</v>
      </c>
      <c r="BQ12" s="4">
        <f>BQ11*VLOOKUP(BQ10,{"USD",1;"EUR",1.08;"GBP",1.27;"JPY",0.0067;"CNY",0.14;"INR",0.012},2,FALSE)</f>
        <v>2244.5747999999999</v>
      </c>
      <c r="BR12" s="4">
        <f>BR11*VLOOKUP(BR10,{"USD",1;"EUR",1.08;"GBP",1.27;"JPY",0.0067;"CNY",0.14;"INR",0.012},2,FALSE)</f>
        <v>0.19275900000000001</v>
      </c>
      <c r="BS12" s="4">
        <f>BS11*VLOOKUP(BS10,{"USD",1;"EUR",1.08;"GBP",1.27;"JPY",0.0067;"CNY",0.14;"INR",0.012},2,FALSE)</f>
        <v>25.08</v>
      </c>
      <c r="BT12" s="4">
        <f>BT11*VLOOKUP(BT10,{"USD",1;"EUR",1.08;"GBP",1.27;"JPY",0.0067;"CNY",0.14;"INR",0.012},2,FALSE)</f>
        <v>37531.252800000009</v>
      </c>
      <c r="BU12" s="4">
        <f>BU11*VLOOKUP(BU10,{"USD",1;"EUR",1.08;"GBP",1.27;"JPY",0.0067;"CNY",0.14;"INR",0.012},2,FALSE)</f>
        <v>1832.46</v>
      </c>
      <c r="BV12" s="4">
        <f>BV11*VLOOKUP(BV10,{"USD",1;"EUR",1.08;"GBP",1.27;"JPY",0.0067;"CNY",0.14;"INR",0.012},2,FALSE)</f>
        <v>32.565484000000005</v>
      </c>
      <c r="BW12" s="4">
        <f>BW11*VLOOKUP(BW10,{"USD",1;"EUR",1.08;"GBP",1.27;"JPY",0.0067;"CNY",0.14;"INR",0.012},2,FALSE)</f>
        <v>3466.42</v>
      </c>
      <c r="BX12" s="4">
        <f>BX11*VLOOKUP(BX10,{"USD",1;"EUR",1.08;"GBP",1.27;"JPY",0.0067;"CNY",0.14;"INR",0.012},2,FALSE)</f>
        <v>3016.7424000000005</v>
      </c>
      <c r="BY12" s="4">
        <f>BY11*VLOOKUP(BY10,{"USD",1;"EUR",1.08;"GBP",1.27;"JPY",0.0067;"CNY",0.14;"INR",0.012},2,FALSE)</f>
        <v>4.0474000000000006</v>
      </c>
      <c r="BZ12" s="4">
        <f>BZ11*VLOOKUP(BZ10,{"USD",1;"EUR",1.08;"GBP",1.27;"JPY",0.0067;"CNY",0.14;"INR",0.012},2,FALSE)</f>
        <v>34866.89</v>
      </c>
      <c r="CA12" s="4">
        <f>CA11*VLOOKUP(CA10,{"USD",1;"EUR",1.08;"GBP",1.27;"JPY",0.0067;"CNY",0.14;"INR",0.012},2,FALSE)</f>
        <v>41.721000000000004</v>
      </c>
      <c r="CB12" s="4">
        <f>CB11*VLOOKUP(CB10,{"USD",1;"EUR",1.08;"GBP",1.27;"JPY",0.0067;"CNY",0.14;"INR",0.012},2,FALSE)</f>
        <v>3854.94</v>
      </c>
      <c r="CC12" s="4">
        <f>CC11*VLOOKUP(CC10,{"USD",1;"EUR",1.08;"GBP",1.27;"JPY",0.0067;"CNY",0.14;"INR",0.012},2,FALSE)</f>
        <v>39.042000000000002</v>
      </c>
      <c r="CD12" s="4">
        <f>CD11*VLOOKUP(CD10,{"USD",1;"EUR",1.08;"GBP",1.27;"JPY",0.0067;"CNY",0.14;"INR",0.012},2,FALSE)</f>
        <v>404.51400000000007</v>
      </c>
      <c r="CE12" s="4">
        <f>CE11*VLOOKUP(CE10,{"USD",1;"EUR",1.08;"GBP",1.27;"JPY",0.0067;"CNY",0.14;"INR",0.012},2,FALSE)</f>
        <v>2.5904400000000001</v>
      </c>
      <c r="CF12" s="4">
        <f>CF11*VLOOKUP(CF10,{"USD",1;"EUR",1.08;"GBP",1.27;"JPY",0.0067;"CNY",0.14;"INR",0.012},2,FALSE)</f>
        <v>73.286476000000008</v>
      </c>
      <c r="CG12" s="4">
        <f>CG11*VLOOKUP(CG10,{"USD",1;"EUR",1.08;"GBP",1.27;"JPY",0.0067;"CNY",0.14;"INR",0.012},2,FALSE)</f>
        <v>3.0176799999999999</v>
      </c>
      <c r="CH12" s="4">
        <f>CH11*VLOOKUP(CH10,{"USD",1;"EUR",1.08;"GBP",1.27;"JPY",0.0067;"CNY",0.14;"INR",0.012},2,FALSE)</f>
        <v>18762.611699999998</v>
      </c>
      <c r="CI12" s="4">
        <f>CI11*VLOOKUP(CI10,{"USD",1;"EUR",1.08;"GBP",1.27;"JPY",0.0067;"CNY",0.14;"INR",0.012},2,FALSE)</f>
        <v>342.23040000000003</v>
      </c>
      <c r="CJ12" s="4">
        <f>CJ11*VLOOKUP(CJ10,{"USD",1;"EUR",1.08;"GBP",1.27;"JPY",0.0067;"CNY",0.14;"INR",0.012},2,FALSE)</f>
        <v>0.71555999999999997</v>
      </c>
      <c r="CK12" s="4">
        <f>CK11*VLOOKUP(CK10,{"USD",1;"EUR",1.08;"GBP",1.27;"JPY",0.0067;"CNY",0.14;"INR",0.012},2,FALSE)</f>
        <v>10862.98</v>
      </c>
      <c r="CL12" s="4">
        <f>CL11*VLOOKUP(CL10,{"USD",1;"EUR",1.08;"GBP",1.27;"JPY",0.0067;"CNY",0.14;"INR",0.012},2,FALSE)</f>
        <v>2086.3980000000001</v>
      </c>
      <c r="CM12" s="4">
        <f>CM11*VLOOKUP(CM10,{"USD",1;"EUR",1.08;"GBP",1.27;"JPY",0.0067;"CNY",0.14;"INR",0.012},2,FALSE)</f>
        <v>1372.7447999999999</v>
      </c>
      <c r="CN12" s="4">
        <f>CN11*VLOOKUP(CN10,{"USD",1;"EUR",1.08;"GBP",1.27;"JPY",0.0067;"CNY",0.14;"INR",0.012},2,FALSE)</f>
        <v>6445.95</v>
      </c>
      <c r="CO12" s="4">
        <f>CO11*VLOOKUP(CO10,{"USD",1;"EUR",1.08;"GBP",1.27;"JPY",0.0067;"CNY",0.14;"INR",0.012},2,FALSE)</f>
        <v>628.40400000000011</v>
      </c>
      <c r="CP12" s="4">
        <f>CP11*VLOOKUP(CP10,{"USD",1;"EUR",1.08;"GBP",1.27;"JPY",0.0067;"CNY",0.14;"INR",0.012},2,FALSE)</f>
        <v>1425.0492000000002</v>
      </c>
      <c r="CQ12" s="4">
        <f>CQ11*VLOOKUP(CQ10,{"USD",1;"EUR",1.08;"GBP",1.27;"JPY",0.0067;"CNY",0.14;"INR",0.012},2,FALSE)</f>
        <v>1261.1199999999999</v>
      </c>
      <c r="CR12" s="4">
        <f>CR11*VLOOKUP(CR10,{"USD",1;"EUR",1.08;"GBP",1.27;"JPY",0.0067;"CNY",0.14;"INR",0.012},2,FALSE)</f>
        <v>184.01</v>
      </c>
      <c r="CS12" s="4">
        <f>CS11*VLOOKUP(CS10,{"USD",1;"EUR",1.08;"GBP",1.27;"JPY",0.0067;"CNY",0.14;"INR",0.012},2,FALSE)</f>
        <v>14736.4704</v>
      </c>
      <c r="CT12" s="4">
        <f>CT11*VLOOKUP(CT10,{"USD",1;"EUR",1.08;"GBP",1.27;"JPY",0.0067;"CNY",0.14;"INR",0.012},2,FALSE)</f>
        <v>1929.03</v>
      </c>
      <c r="CU12" s="4">
        <f>CU11*VLOOKUP(CU10,{"USD",1;"EUR",1.08;"GBP",1.27;"JPY",0.0067;"CNY",0.14;"INR",0.012},2,FALSE)</f>
        <v>4141.16</v>
      </c>
      <c r="CV12" s="4">
        <f>CV11*VLOOKUP(CV10,{"USD",1;"EUR",1.08;"GBP",1.27;"JPY",0.0067;"CNY",0.14;"INR",0.012},2,FALSE)</f>
        <v>4.0041210000000005</v>
      </c>
      <c r="CW12" s="4">
        <f>CW11*VLOOKUP(CW10,{"USD",1;"EUR",1.08;"GBP",1.27;"JPY",0.0067;"CNY",0.14;"INR",0.012},2,FALSE)</f>
        <v>3.3364660000000002</v>
      </c>
      <c r="CX12" s="4">
        <f>CX11*VLOOKUP(CX10,{"USD",1;"EUR",1.08;"GBP",1.27;"JPY",0.0067;"CNY",0.14;"INR",0.012},2,FALSE)</f>
        <v>2374.61</v>
      </c>
      <c r="CY12" s="4">
        <f>CY11*VLOOKUP(CY10,{"USD",1;"EUR",1.08;"GBP",1.27;"JPY",0.0067;"CNY",0.14;"INR",0.012},2,FALSE)</f>
        <v>328.31</v>
      </c>
      <c r="CZ12" s="4">
        <f>CZ11*VLOOKUP(CZ10,{"USD",1;"EUR",1.08;"GBP",1.27;"JPY",0.0067;"CNY",0.14;"INR",0.012},2,FALSE)</f>
        <v>308.19</v>
      </c>
      <c r="DA12" s="4">
        <f>DA11*VLOOKUP(DA10,{"USD",1;"EUR",1.08;"GBP",1.27;"JPY",0.0067;"CNY",0.14;"INR",0.012},2,FALSE)</f>
        <v>12.682430000000002</v>
      </c>
      <c r="DB12" s="4">
        <f>DB11*VLOOKUP(DB10,{"USD",1;"EUR",1.08;"GBP",1.27;"JPY",0.0067;"CNY",0.14;"INR",0.012},2,FALSE)</f>
        <v>77.97420000000001</v>
      </c>
      <c r="DC12" s="4">
        <f>DC11*VLOOKUP(DC10,{"USD",1;"EUR",1.08;"GBP",1.27;"JPY",0.0067;"CNY",0.14;"INR",0.012},2,FALSE)</f>
        <v>2869.2474999999999</v>
      </c>
      <c r="DD12" s="4">
        <f>DD11*VLOOKUP(DD10,{"USD",1;"EUR",1.08;"GBP",1.27;"JPY",0.0067;"CNY",0.14;"INR",0.012},2,FALSE)</f>
        <v>128.89240000000001</v>
      </c>
      <c r="DE12" s="4">
        <f>DE11*VLOOKUP(DE10,{"USD",1;"EUR",1.08;"GBP",1.27;"JPY",0.0067;"CNY",0.14;"INR",0.012},2,FALSE)</f>
        <v>1607.904</v>
      </c>
      <c r="DF12" s="4">
        <f>DF11*VLOOKUP(DF10,{"USD",1;"EUR",1.08;"GBP",1.27;"JPY",0.0067;"CNY",0.14;"INR",0.012},2,FALSE)</f>
        <v>11.917892999999999</v>
      </c>
      <c r="DG12" s="4">
        <f>DG11*VLOOKUP(DG10,{"USD",1;"EUR",1.08;"GBP",1.27;"JPY",0.0067;"CNY",0.14;"INR",0.012},2,FALSE)</f>
        <v>25101.96</v>
      </c>
      <c r="DH12" s="4">
        <f>DH11*VLOOKUP(DH10,{"USD",1;"EUR",1.08;"GBP",1.27;"JPY",0.0067;"CNY",0.14;"INR",0.012},2,FALSE)</f>
        <v>7750.52</v>
      </c>
      <c r="DI12" s="4">
        <f>DI11*VLOOKUP(DI10,{"USD",1;"EUR",1.08;"GBP",1.27;"JPY",0.0067;"CNY",0.14;"INR",0.012},2,FALSE)</f>
        <v>8022.55</v>
      </c>
      <c r="DJ12" s="4">
        <f>DJ11*VLOOKUP(DJ10,{"USD",1;"EUR",1.08;"GBP",1.27;"JPY",0.0067;"CNY",0.14;"INR",0.012},2,FALSE)</f>
        <v>40.699217000000004</v>
      </c>
      <c r="DK12" s="4">
        <f>DK11*VLOOKUP(DK10,{"USD",1;"EUR",1.08;"GBP",1.27;"JPY",0.0067;"CNY",0.14;"INR",0.012},2,FALSE)</f>
        <v>1874.99</v>
      </c>
      <c r="DL12" s="4">
        <f>DL11*VLOOKUP(DL10,{"USD",1;"EUR",1.08;"GBP",1.27;"JPY",0.0067;"CNY",0.14;"INR",0.012},2,FALSE)</f>
        <v>42878.590899999996</v>
      </c>
      <c r="DM12" s="4">
        <f>DM11*VLOOKUP(DM10,{"USD",1;"EUR",1.08;"GBP",1.27;"JPY",0.0067;"CNY",0.14;"INR",0.012},2,FALSE)</f>
        <v>2706.28</v>
      </c>
      <c r="DN12" s="4">
        <f>DN11*VLOOKUP(DN10,{"USD",1;"EUR",1.08;"GBP",1.27;"JPY",0.0067;"CNY",0.14;"INR",0.012},2,FALSE)</f>
        <v>1563.36</v>
      </c>
      <c r="DO12" s="4">
        <f>DO11*VLOOKUP(DO10,{"USD",1;"EUR",1.08;"GBP",1.27;"JPY",0.0067;"CNY",0.14;"INR",0.012},2,FALSE)</f>
        <v>1394.7768000000001</v>
      </c>
      <c r="DP12" s="4">
        <f>DP11*VLOOKUP(DP10,{"USD",1;"EUR",1.08;"GBP",1.27;"JPY",0.0067;"CNY",0.14;"INR",0.012},2,FALSE)</f>
        <v>7.7877449999999993</v>
      </c>
      <c r="DQ12" s="4">
        <f>DQ11*VLOOKUP(DQ10,{"USD",1;"EUR",1.08;"GBP",1.27;"JPY",0.0067;"CNY",0.14;"INR",0.012},2,FALSE)</f>
        <v>4987.05</v>
      </c>
      <c r="DR12" s="4">
        <f>DR11*VLOOKUP(DR10,{"USD",1;"EUR",1.08;"GBP",1.27;"JPY",0.0067;"CNY",0.14;"INR",0.012},2,FALSE)</f>
        <v>11320.15</v>
      </c>
      <c r="DS12" s="4">
        <f>DS11*VLOOKUP(DS10,{"USD",1;"EUR",1.08;"GBP",1.27;"JPY",0.0067;"CNY",0.14;"INR",0.012},2,FALSE)</f>
        <v>14.203932999999999</v>
      </c>
      <c r="DT12" s="4">
        <f>DT11*VLOOKUP(DT10,{"USD",1;"EUR",1.08;"GBP",1.27;"JPY",0.0067;"CNY",0.14;"INR",0.012},2,FALSE)</f>
        <v>190.25300000000001</v>
      </c>
      <c r="DU12" s="4">
        <f>DU11*VLOOKUP(DU10,{"USD",1;"EUR",1.08;"GBP",1.27;"JPY",0.0067;"CNY",0.14;"INR",0.012},2,FALSE)</f>
        <v>1233.23</v>
      </c>
      <c r="DV12" s="4">
        <f>DV11*VLOOKUP(DV10,{"USD",1;"EUR",1.08;"GBP",1.27;"JPY",0.0067;"CNY",0.14;"INR",0.012},2,FALSE)</f>
        <v>999.98780000000011</v>
      </c>
      <c r="DW12" s="4">
        <f>DW11*VLOOKUP(DW10,{"USD",1;"EUR",1.08;"GBP",1.27;"JPY",0.0067;"CNY",0.14;"INR",0.012},2,FALSE)</f>
        <v>38.51</v>
      </c>
      <c r="DX12" s="4">
        <f>DX11*VLOOKUP(DX10,{"USD",1;"EUR",1.08;"GBP",1.27;"JPY",0.0067;"CNY",0.14;"INR",0.012},2,FALSE)</f>
        <v>7551.58</v>
      </c>
      <c r="DY12" s="4">
        <f>DY11*VLOOKUP(DY10,{"USD",1;"EUR",1.08;"GBP",1.27;"JPY",0.0067;"CNY",0.14;"INR",0.012},2,FALSE)</f>
        <v>620.63</v>
      </c>
      <c r="DZ12" s="4">
        <f>DZ11*VLOOKUP(DZ10,{"USD",1;"EUR",1.08;"GBP",1.27;"JPY",0.0067;"CNY",0.14;"INR",0.012},2,FALSE)</f>
        <v>1585.97</v>
      </c>
      <c r="EA12" s="4">
        <f>EA11*VLOOKUP(EA10,{"USD",1;"EUR",1.08;"GBP",1.27;"JPY",0.0067;"CNY",0.14;"INR",0.012},2,FALSE)</f>
        <v>10.586400000000001</v>
      </c>
      <c r="EB12" s="4">
        <f>EB11*VLOOKUP(EB10,{"USD",1;"EUR",1.08;"GBP",1.27;"JPY",0.0067;"CNY",0.14;"INR",0.012},2,FALSE)</f>
        <v>25.30104</v>
      </c>
      <c r="EC12" s="4">
        <f>EC11*VLOOKUP(EC10,{"USD",1;"EUR",1.08;"GBP",1.27;"JPY",0.0067;"CNY",0.14;"INR",0.012},2,FALSE)</f>
        <v>6346.82</v>
      </c>
      <c r="ED12" s="4">
        <f>ED11*VLOOKUP(ED10,{"USD",1;"EUR",1.08;"GBP",1.27;"JPY",0.0067;"CNY",0.14;"INR",0.012},2,FALSE)</f>
        <v>2444.79</v>
      </c>
      <c r="EE12" s="4">
        <f>EE11*VLOOKUP(EE10,{"USD",1;"EUR",1.08;"GBP",1.27;"JPY",0.0067;"CNY",0.14;"INR",0.012},2,FALSE)</f>
        <v>7607.3472000000011</v>
      </c>
      <c r="EF12" s="4">
        <f>EF11*VLOOKUP(EF10,{"USD",1;"EUR",1.08;"GBP",1.27;"JPY",0.0067;"CNY",0.14;"INR",0.012},2,FALSE)</f>
        <v>6840.11</v>
      </c>
      <c r="EG12" s="4">
        <f>EG11*VLOOKUP(EG10,{"USD",1;"EUR",1.08;"GBP",1.27;"JPY",0.0067;"CNY",0.14;"INR",0.012},2,FALSE)</f>
        <v>1890.76</v>
      </c>
      <c r="EH12" s="4">
        <f>EH11*VLOOKUP(EH10,{"USD",1;"EUR",1.08;"GBP",1.27;"JPY",0.0067;"CNY",0.14;"INR",0.012},2,FALSE)</f>
        <v>198.8312</v>
      </c>
      <c r="EI12" s="4">
        <f>EI11*VLOOKUP(EI10,{"USD",1;"EUR",1.08;"GBP",1.27;"JPY",0.0067;"CNY",0.14;"INR",0.012},2,FALSE)</f>
        <v>43318.493500000004</v>
      </c>
      <c r="EJ12" s="4">
        <f>EJ11*VLOOKUP(EJ10,{"USD",1;"EUR",1.08;"GBP",1.27;"JPY",0.0067;"CNY",0.14;"INR",0.012},2,FALSE)</f>
        <v>34365.707999999999</v>
      </c>
      <c r="EK12" s="4">
        <f>EK11*VLOOKUP(EK10,{"USD",1;"EUR",1.08;"GBP",1.27;"JPY",0.0067;"CNY",0.14;"INR",0.012},2,FALSE)</f>
        <v>1000.3281999999999</v>
      </c>
      <c r="EL12" s="4">
        <f>EL11*VLOOKUP(EL10,{"USD",1;"EUR",1.08;"GBP",1.27;"JPY",0.0067;"CNY",0.14;"INR",0.012},2,FALSE)</f>
        <v>44.793252000000003</v>
      </c>
      <c r="EM12" s="4">
        <f>EM11*VLOOKUP(EM10,{"USD",1;"EUR",1.08;"GBP",1.27;"JPY",0.0067;"CNY",0.14;"INR",0.012},2,FALSE)</f>
        <v>469.71120000000002</v>
      </c>
      <c r="EN12" s="4">
        <f>EN11*VLOOKUP(EN10,{"USD",1;"EUR",1.08;"GBP",1.27;"JPY",0.0067;"CNY",0.14;"INR",0.012},2,FALSE)</f>
        <v>10815.962400000002</v>
      </c>
      <c r="EO12" s="4">
        <f>EO11*VLOOKUP(EO10,{"USD",1;"EUR",1.08;"GBP",1.27;"JPY",0.0067;"CNY",0.14;"INR",0.012},2,FALSE)</f>
        <v>9765.8028000000013</v>
      </c>
      <c r="EP12" s="4">
        <f>EP11*VLOOKUP(EP10,{"USD",1;"EUR",1.08;"GBP",1.27;"JPY",0.0067;"CNY",0.14;"INR",0.012},2,FALSE)</f>
        <v>6335.52</v>
      </c>
      <c r="EQ12" s="4">
        <f>EQ11*VLOOKUP(EQ10,{"USD",1;"EUR",1.08;"GBP",1.27;"JPY",0.0067;"CNY",0.14;"INR",0.012},2,FALSE)</f>
        <v>1013.26</v>
      </c>
      <c r="ER12" s="4">
        <f>ER11*VLOOKUP(ER10,{"USD",1;"EUR",1.08;"GBP",1.27;"JPY",0.0067;"CNY",0.14;"INR",0.012},2,FALSE)</f>
        <v>13624.55</v>
      </c>
      <c r="ES12" s="4">
        <f>ES11*VLOOKUP(ES10,{"USD",1;"EUR",1.08;"GBP",1.27;"JPY",0.0067;"CNY",0.14;"INR",0.012},2,FALSE)</f>
        <v>1434.73</v>
      </c>
      <c r="ET12" s="4">
        <f>ET11*VLOOKUP(ET10,{"USD",1;"EUR",1.08;"GBP",1.27;"JPY",0.0067;"CNY",0.14;"INR",0.012},2,FALSE)</f>
        <v>177.94420000000002</v>
      </c>
      <c r="EU12" s="4">
        <f>EU11*VLOOKUP(EU10,{"USD",1;"EUR",1.08;"GBP",1.27;"JPY",0.0067;"CNY",0.14;"INR",0.012},2,FALSE)</f>
        <v>12.749832000000001</v>
      </c>
      <c r="EV12" s="4">
        <f>EV11*VLOOKUP(EV10,{"USD",1;"EUR",1.08;"GBP",1.27;"JPY",0.0067;"CNY",0.14;"INR",0.012},2,FALSE)</f>
        <v>43.989453000000005</v>
      </c>
      <c r="EW12" s="4">
        <f>EW11*VLOOKUP(EW10,{"USD",1;"EUR",1.08;"GBP",1.27;"JPY",0.0067;"CNY",0.14;"INR",0.012},2,FALSE)</f>
        <v>16583.346000000001</v>
      </c>
      <c r="EX12" s="4">
        <f>EX11*VLOOKUP(EX10,{"USD",1;"EUR",1.08;"GBP",1.27;"JPY",0.0067;"CNY",0.14;"INR",0.012},2,FALSE)</f>
        <v>9350.98</v>
      </c>
      <c r="EY12" s="4">
        <f>EY11*VLOOKUP(EY10,{"USD",1;"EUR",1.08;"GBP",1.27;"JPY",0.0067;"CNY",0.14;"INR",0.012},2,FALSE)</f>
        <v>48092.79</v>
      </c>
      <c r="EZ12" s="4">
        <f>EZ11*VLOOKUP(EZ10,{"USD",1;"EUR",1.08;"GBP",1.27;"JPY",0.0067;"CNY",0.14;"INR",0.012},2,FALSE)</f>
        <v>1352.1436000000001</v>
      </c>
      <c r="FA12" s="4">
        <f>FA11*VLOOKUP(FA10,{"USD",1;"EUR",1.08;"GBP",1.27;"JPY",0.0067;"CNY",0.14;"INR",0.012},2,FALSE)</f>
        <v>697.1</v>
      </c>
      <c r="FB12" s="4">
        <f>FB11*VLOOKUP(FB10,{"USD",1;"EUR",1.08;"GBP",1.27;"JPY",0.0067;"CNY",0.14;"INR",0.012},2,FALSE)</f>
        <v>5790.5522999999994</v>
      </c>
      <c r="FC12" s="4">
        <f>FC11*VLOOKUP(FC10,{"USD",1;"EUR",1.08;"GBP",1.27;"JPY",0.0067;"CNY",0.14;"INR",0.012},2,FALSE)</f>
        <v>198.01</v>
      </c>
      <c r="FD12" s="4">
        <f>FD11*VLOOKUP(FD10,{"USD",1;"EUR",1.08;"GBP",1.27;"JPY",0.0067;"CNY",0.14;"INR",0.012},2,FALSE)</f>
        <v>1265.0472</v>
      </c>
      <c r="FE12" s="4">
        <f>FE11*VLOOKUP(FE10,{"USD",1;"EUR",1.08;"GBP",1.27;"JPY",0.0067;"CNY",0.14;"INR",0.012},2,FALSE)</f>
        <v>309.38760000000008</v>
      </c>
      <c r="FF12" s="4">
        <f>FF11*VLOOKUP(FF10,{"USD",1;"EUR",1.08;"GBP",1.27;"JPY",0.0067;"CNY",0.14;"INR",0.012},2,FALSE)</f>
        <v>16956.697100000001</v>
      </c>
      <c r="FG12" s="4">
        <f>FG11*VLOOKUP(FG10,{"USD",1;"EUR",1.08;"GBP",1.27;"JPY",0.0067;"CNY",0.14;"INR",0.012},2,FALSE)</f>
        <v>2612.6712000000002</v>
      </c>
      <c r="FH12" s="4">
        <f>FH11*VLOOKUP(FH10,{"USD",1;"EUR",1.08;"GBP",1.27;"JPY",0.0067;"CNY",0.14;"INR",0.012},2,FALSE)</f>
        <v>2434.8200000000002</v>
      </c>
      <c r="FI12" s="4">
        <f>FI11*VLOOKUP(FI10,{"USD",1;"EUR",1.08;"GBP",1.27;"JPY",0.0067;"CNY",0.14;"INR",0.012},2,FALSE)</f>
        <v>452.56</v>
      </c>
      <c r="FJ12" s="4">
        <f>FJ11*VLOOKUP(FJ10,{"USD",1;"EUR",1.08;"GBP",1.27;"JPY",0.0067;"CNY",0.14;"INR",0.012},2,FALSE)</f>
        <v>23.78</v>
      </c>
      <c r="FK12" s="4">
        <f>FK11*VLOOKUP(FK10,{"USD",1;"EUR",1.08;"GBP",1.27;"JPY",0.0067;"CNY",0.14;"INR",0.012},2,FALSE)</f>
        <v>1671.25</v>
      </c>
      <c r="FL12" s="4">
        <f>FL11*VLOOKUP(FL10,{"USD",1;"EUR",1.08;"GBP",1.27;"JPY",0.0067;"CNY",0.14;"INR",0.012},2,FALSE)</f>
        <v>7.2639390000000006</v>
      </c>
      <c r="FM12" s="4">
        <f>FM11*VLOOKUP(FM10,{"USD",1;"EUR",1.08;"GBP",1.27;"JPY",0.0067;"CNY",0.14;"INR",0.012},2,FALSE)</f>
        <v>1547.01</v>
      </c>
      <c r="FN12" s="4">
        <f>FN11*VLOOKUP(FN10,{"USD",1;"EUR",1.08;"GBP",1.27;"JPY",0.0067;"CNY",0.14;"INR",0.012},2,FALSE)</f>
        <v>15210.91</v>
      </c>
      <c r="FO12" s="4">
        <f>FO11*VLOOKUP(FO10,{"USD",1;"EUR",1.08;"GBP",1.27;"JPY",0.0067;"CNY",0.14;"INR",0.012},2,FALSE)</f>
        <v>16562.178</v>
      </c>
      <c r="FP12" s="4">
        <f>FP11*VLOOKUP(FP10,{"USD",1;"EUR",1.08;"GBP",1.27;"JPY",0.0067;"CNY",0.14;"INR",0.012},2,FALSE)</f>
        <v>211.46400000000003</v>
      </c>
      <c r="FQ12" s="4">
        <f>FQ11*VLOOKUP(FQ10,{"USD",1;"EUR",1.08;"GBP",1.27;"JPY",0.0067;"CNY",0.14;"INR",0.012},2,FALSE)</f>
        <v>4.8384000000000009</v>
      </c>
      <c r="FR12" s="4">
        <f>FR11*VLOOKUP(FR10,{"USD",1;"EUR",1.08;"GBP",1.27;"JPY",0.0067;"CNY",0.14;"INR",0.012},2,FALSE)</f>
        <v>3.7875769999999997</v>
      </c>
      <c r="FS12" s="4">
        <f>FS11*VLOOKUP(FS10,{"USD",1;"EUR",1.08;"GBP",1.27;"JPY",0.0067;"CNY",0.14;"INR",0.012},2,FALSE)</f>
        <v>2057.1840000000002</v>
      </c>
      <c r="FT12" s="4">
        <f>FT11*VLOOKUP(FT10,{"USD",1;"EUR",1.08;"GBP",1.27;"JPY",0.0067;"CNY",0.14;"INR",0.012},2,FALSE)</f>
        <v>147.2208</v>
      </c>
      <c r="FU12" s="4">
        <f>FU11*VLOOKUP(FU10,{"USD",1;"EUR",1.08;"GBP",1.27;"JPY",0.0067;"CNY",0.14;"INR",0.012},2,FALSE)</f>
        <v>5214.6707999999999</v>
      </c>
      <c r="FV12" s="4">
        <f>FV11*VLOOKUP(FV10,{"USD",1;"EUR",1.08;"GBP",1.27;"JPY",0.0067;"CNY",0.14;"INR",0.012},2,FALSE)</f>
        <v>877.66200000000003</v>
      </c>
      <c r="FW12" s="4">
        <f>FW11*VLOOKUP(FW10,{"USD",1;"EUR",1.08;"GBP",1.27;"JPY",0.0067;"CNY",0.14;"INR",0.012},2,FALSE)</f>
        <v>1342.2</v>
      </c>
      <c r="FX12" s="4">
        <f>FX11*VLOOKUP(FX10,{"USD",1;"EUR",1.08;"GBP",1.27;"JPY",0.0067;"CNY",0.14;"INR",0.012},2,FALSE)</f>
        <v>272.67</v>
      </c>
      <c r="FY12" s="4">
        <f>FY11*VLOOKUP(FY10,{"USD",1;"EUR",1.08;"GBP",1.27;"JPY",0.0067;"CNY",0.14;"INR",0.012},2,FALSE)</f>
        <v>65726.240000000005</v>
      </c>
      <c r="FZ12" s="4">
        <f>FZ11*VLOOKUP(FZ10,{"USD",1;"EUR",1.08;"GBP",1.27;"JPY",0.0067;"CNY",0.14;"INR",0.012},2,FALSE)</f>
        <v>179.43588</v>
      </c>
      <c r="GA12" s="4">
        <f>GA11*VLOOKUP(GA10,{"USD",1;"EUR",1.08;"GBP",1.27;"JPY",0.0067;"CNY",0.14;"INR",0.012},2,FALSE)</f>
        <v>1968.33</v>
      </c>
      <c r="GB12" s="4">
        <f>GB11*VLOOKUP(GB10,{"USD",1;"EUR",1.08;"GBP",1.27;"JPY",0.0067;"CNY",0.14;"INR",0.012},2,FALSE)</f>
        <v>335.28040000000004</v>
      </c>
      <c r="GC12" s="4">
        <f>GC11*VLOOKUP(GC10,{"USD",1;"EUR",1.08;"GBP",1.27;"JPY",0.0067;"CNY",0.14;"INR",0.012},2,FALSE)</f>
        <v>3351.16</v>
      </c>
      <c r="GD12" s="4">
        <f>GD11*VLOOKUP(GD10,{"USD",1;"EUR",1.08;"GBP",1.27;"JPY",0.0067;"CNY",0.14;"INR",0.012},2,FALSE)</f>
        <v>6.1908000000000005E-2</v>
      </c>
      <c r="GE12" s="4">
        <f>GE11*VLOOKUP(GE10,{"USD",1;"EUR",1.08;"GBP",1.27;"JPY",0.0067;"CNY",0.14;"INR",0.012},2,FALSE)</f>
        <v>15.73</v>
      </c>
      <c r="GF12" s="4">
        <f>GF11*VLOOKUP(GF10,{"USD",1;"EUR",1.08;"GBP",1.27;"JPY",0.0067;"CNY",0.14;"INR",0.012},2,FALSE)</f>
        <v>15116.759199999999</v>
      </c>
      <c r="GG12" s="4">
        <f>GG11*VLOOKUP(GG10,{"USD",1;"EUR",1.08;"GBP",1.27;"JPY",0.0067;"CNY",0.14;"INR",0.012},2,FALSE)</f>
        <v>1154.52</v>
      </c>
      <c r="GH12" s="4">
        <f>GH11*VLOOKUP(GH10,{"USD",1;"EUR",1.08;"GBP",1.27;"JPY",0.0067;"CNY",0.14;"INR",0.012},2,FALSE)</f>
        <v>3792.73</v>
      </c>
      <c r="GI12" s="4">
        <f>GI11*VLOOKUP(GI10,{"USD",1;"EUR",1.08;"GBP",1.27;"JPY",0.0067;"CNY",0.14;"INR",0.012},2,FALSE)</f>
        <v>495.61</v>
      </c>
      <c r="GJ12" s="4">
        <f>GJ11*VLOOKUP(GJ10,{"USD",1;"EUR",1.08;"GBP",1.27;"JPY",0.0067;"CNY",0.14;"INR",0.012},2,FALSE)</f>
        <v>1315.39</v>
      </c>
      <c r="GK12" s="4">
        <f>GK11*VLOOKUP(GK10,{"USD",1;"EUR",1.08;"GBP",1.27;"JPY",0.0067;"CNY",0.14;"INR",0.012},2,FALSE)</f>
        <v>11793.29</v>
      </c>
      <c r="GL12" s="4">
        <f>GL11*VLOOKUP(GL10,{"USD",1;"EUR",1.08;"GBP",1.27;"JPY",0.0067;"CNY",0.14;"INR",0.012},2,FALSE)</f>
        <v>7135.36</v>
      </c>
      <c r="GM12" s="4">
        <f>GM11*VLOOKUP(GM10,{"USD",1;"EUR",1.08;"GBP",1.27;"JPY",0.0067;"CNY",0.14;"INR",0.012},2,FALSE)</f>
        <v>377.27</v>
      </c>
      <c r="GN12" s="4">
        <f>GN11*VLOOKUP(GN10,{"USD",1;"EUR",1.08;"GBP",1.27;"JPY",0.0067;"CNY",0.14;"INR",0.012},2,FALSE)</f>
        <v>2003.7044000000001</v>
      </c>
      <c r="GO12" s="4">
        <f>GO11*VLOOKUP(GO10,{"USD",1;"EUR",1.08;"GBP",1.27;"JPY",0.0067;"CNY",0.14;"INR",0.012},2,FALSE)</f>
        <v>878.6</v>
      </c>
      <c r="GP12" s="4">
        <f>GP11*VLOOKUP(GP10,{"USD",1;"EUR",1.08;"GBP",1.27;"JPY",0.0067;"CNY",0.14;"INR",0.012},2,FALSE)</f>
        <v>53.157600000000002</v>
      </c>
      <c r="GQ12" s="4">
        <f>GQ11*VLOOKUP(GQ10,{"USD",1;"EUR",1.08;"GBP",1.27;"JPY",0.0067;"CNY",0.14;"INR",0.012},2,FALSE)</f>
        <v>44.15</v>
      </c>
      <c r="GR12" s="4">
        <f>GR11*VLOOKUP(GR10,{"USD",1;"EUR",1.08;"GBP",1.27;"JPY",0.0067;"CNY",0.14;"INR",0.012},2,FALSE)</f>
        <v>19.121639999999999</v>
      </c>
      <c r="GS12" s="4">
        <f>GS11*VLOOKUP(GS10,{"USD",1;"EUR",1.08;"GBP",1.27;"JPY",0.0067;"CNY",0.14;"INR",0.012},2,FALSE)</f>
        <v>6845.42</v>
      </c>
      <c r="GT12" s="4">
        <f>GT11*VLOOKUP(GT10,{"USD",1;"EUR",1.08;"GBP",1.27;"JPY",0.0067;"CNY",0.14;"INR",0.012},2,FALSE)</f>
        <v>4185.6787000000004</v>
      </c>
      <c r="GU12" s="4">
        <f>GU11*VLOOKUP(GU10,{"USD",1;"EUR",1.08;"GBP",1.27;"JPY",0.0067;"CNY",0.14;"INR",0.012},2,FALSE)</f>
        <v>4598.9640000000009</v>
      </c>
      <c r="GV12" s="4">
        <f>GV11*VLOOKUP(GV10,{"USD",1;"EUR",1.08;"GBP",1.27;"JPY",0.0067;"CNY",0.14;"INR",0.012},2,FALSE)</f>
        <v>1013.48</v>
      </c>
      <c r="GW12" s="4">
        <f>GW11*VLOOKUP(GW10,{"USD",1;"EUR",1.08;"GBP",1.27;"JPY",0.0067;"CNY",0.14;"INR",0.012},2,FALSE)</f>
        <v>5.4535990000000005</v>
      </c>
      <c r="GX12" s="4">
        <f>GX11*VLOOKUP(GX10,{"USD",1;"EUR",1.08;"GBP",1.27;"JPY",0.0067;"CNY",0.14;"INR",0.012},2,FALSE)</f>
        <v>7.240958</v>
      </c>
      <c r="GY12" s="4">
        <f>GY11*VLOOKUP(GY10,{"USD",1;"EUR",1.08;"GBP",1.27;"JPY",0.0067;"CNY",0.14;"INR",0.012},2,FALSE)</f>
        <v>12406.59</v>
      </c>
      <c r="GZ12" s="4">
        <f>GZ11*VLOOKUP(GZ10,{"USD",1;"EUR",1.08;"GBP",1.27;"JPY",0.0067;"CNY",0.14;"INR",0.012},2,FALSE)</f>
        <v>45028.83</v>
      </c>
      <c r="HA12" s="4">
        <f>HA11*VLOOKUP(HA10,{"USD",1;"EUR",1.08;"GBP",1.27;"JPY",0.0067;"CNY",0.14;"INR",0.012},2,FALSE)</f>
        <v>16.973646000000002</v>
      </c>
      <c r="HB12" s="4">
        <f>HB11*VLOOKUP(HB10,{"USD",1;"EUR",1.08;"GBP",1.27;"JPY",0.0067;"CNY",0.14;"INR",0.012},2,FALSE)</f>
        <v>37.72</v>
      </c>
      <c r="HC12" s="4">
        <f>HC11*VLOOKUP(HC10,{"USD",1;"EUR",1.08;"GBP",1.27;"JPY",0.0067;"CNY",0.14;"INR",0.012},2,FALSE)</f>
        <v>1566.34</v>
      </c>
      <c r="HD12" s="4">
        <f>HD11*VLOOKUP(HD10,{"USD",1;"EUR",1.08;"GBP",1.27;"JPY",0.0067;"CNY",0.14;"INR",0.012},2,FALSE)</f>
        <v>29.846289000000002</v>
      </c>
      <c r="HE12" s="4">
        <f>HE11*VLOOKUP(HE10,{"USD",1;"EUR",1.08;"GBP",1.27;"JPY",0.0067;"CNY",0.14;"INR",0.012},2,FALSE)</f>
        <v>2537.9784</v>
      </c>
      <c r="HF12" s="4">
        <f>HF11*VLOOKUP(HF10,{"USD",1;"EUR",1.08;"GBP",1.27;"JPY",0.0067;"CNY",0.14;"INR",0.012},2,FALSE)</f>
        <v>4251.2579999999998</v>
      </c>
      <c r="HG12" s="4">
        <f>HG11*VLOOKUP(HG10,{"USD",1;"EUR",1.08;"GBP",1.27;"JPY",0.0067;"CNY",0.14;"INR",0.012},2,FALSE)</f>
        <v>5035.1055000000006</v>
      </c>
      <c r="HH12" s="4">
        <f>HH11*VLOOKUP(HH10,{"USD",1;"EUR",1.08;"GBP",1.27;"JPY",0.0067;"CNY",0.14;"INR",0.012},2,FALSE)</f>
        <v>3621.3156000000004</v>
      </c>
      <c r="HI12" s="4">
        <f>HI11*VLOOKUP(HI10,{"USD",1;"EUR",1.08;"GBP",1.27;"JPY",0.0067;"CNY",0.14;"INR",0.012},2,FALSE)</f>
        <v>31108.14</v>
      </c>
      <c r="HJ12" s="4">
        <f>HJ11*VLOOKUP(HJ10,{"USD",1;"EUR",1.08;"GBP",1.27;"JPY",0.0067;"CNY",0.14;"INR",0.012},2,FALSE)</f>
        <v>1227.5712000000001</v>
      </c>
      <c r="HK12" s="4">
        <f>HK11*VLOOKUP(HK10,{"USD",1;"EUR",1.08;"GBP",1.27;"JPY",0.0067;"CNY",0.14;"INR",0.012},2,FALSE)</f>
        <v>1644.04</v>
      </c>
      <c r="HL12" s="4">
        <f>HL11*VLOOKUP(HL10,{"USD",1;"EUR",1.08;"GBP",1.27;"JPY",0.0067;"CNY",0.14;"INR",0.012},2,FALSE)</f>
        <v>11713.41</v>
      </c>
      <c r="HM12" s="4">
        <f>HM11*VLOOKUP(HM10,{"USD",1;"EUR",1.08;"GBP",1.27;"JPY",0.0067;"CNY",0.14;"INR",0.012},2,FALSE)</f>
        <v>0.79535699999999998</v>
      </c>
      <c r="HN12" s="4">
        <f>HN11*VLOOKUP(HN10,{"USD",1;"EUR",1.08;"GBP",1.27;"JPY",0.0067;"CNY",0.14;"INR",0.012},2,FALSE)</f>
        <v>11240.18</v>
      </c>
      <c r="HO12" s="4">
        <f>HO11*VLOOKUP(HO10,{"USD",1;"EUR",1.08;"GBP",1.27;"JPY",0.0067;"CNY",0.14;"INR",0.012},2,FALSE)</f>
        <v>3015.29</v>
      </c>
      <c r="HP12" s="4">
        <f>HP11*VLOOKUP(HP10,{"USD",1;"EUR",1.08;"GBP",1.27;"JPY",0.0067;"CNY",0.14;"INR",0.012},2,FALSE)</f>
        <v>33.083500000000001</v>
      </c>
      <c r="HQ12" s="4">
        <f>HQ11*VLOOKUP(HQ10,{"USD",1;"EUR",1.08;"GBP",1.27;"JPY",0.0067;"CNY",0.14;"INR",0.012},2,FALSE)</f>
        <v>1122.24</v>
      </c>
      <c r="HR12" s="4">
        <f>HR11*VLOOKUP(HR10,{"USD",1;"EUR",1.08;"GBP",1.27;"JPY",0.0067;"CNY",0.14;"INR",0.012},2,FALSE)</f>
        <v>772.36</v>
      </c>
      <c r="HS12" s="4">
        <f>HS11*VLOOKUP(HS10,{"USD",1;"EUR",1.08;"GBP",1.27;"JPY",0.0067;"CNY",0.14;"INR",0.012},2,FALSE)</f>
        <v>7.2658820000000004</v>
      </c>
      <c r="HT12" s="4">
        <f>HT11*VLOOKUP(HT10,{"USD",1;"EUR",1.08;"GBP",1.27;"JPY",0.0067;"CNY",0.14;"INR",0.012},2,FALSE)</f>
        <v>294.12</v>
      </c>
      <c r="HU12" s="4">
        <f>HU11*VLOOKUP(HU10,{"USD",1;"EUR",1.08;"GBP",1.27;"JPY",0.0067;"CNY",0.14;"INR",0.012},2,FALSE)</f>
        <v>3.1181130000000001</v>
      </c>
      <c r="HV12" s="4">
        <f>HV11*VLOOKUP(HV10,{"USD",1;"EUR",1.08;"GBP",1.27;"JPY",0.0067;"CNY",0.14;"INR",0.012},2,FALSE)</f>
        <v>5207.7700000000004</v>
      </c>
      <c r="HW12" s="4">
        <f>HW11*VLOOKUP(HW10,{"USD",1;"EUR",1.08;"GBP",1.27;"JPY",0.0067;"CNY",0.14;"INR",0.012},2,FALSE)</f>
        <v>0.99731999999999998</v>
      </c>
      <c r="HX12" s="4">
        <f>HX11*VLOOKUP(HX10,{"USD",1;"EUR",1.08;"GBP",1.27;"JPY",0.0067;"CNY",0.14;"INR",0.012},2,FALSE)</f>
        <v>390.2</v>
      </c>
      <c r="HY12" s="4">
        <f>HY11*VLOOKUP(HY10,{"USD",1;"EUR",1.08;"GBP",1.27;"JPY",0.0067;"CNY",0.14;"INR",0.012},2,FALSE)</f>
        <v>28.65</v>
      </c>
      <c r="HZ12" s="4">
        <f>HZ11*VLOOKUP(HZ10,{"USD",1;"EUR",1.08;"GBP",1.27;"JPY",0.0067;"CNY",0.14;"INR",0.012},2,FALSE)</f>
        <v>750.06</v>
      </c>
      <c r="IA12" s="4">
        <f>IA11*VLOOKUP(IA10,{"USD",1;"EUR",1.08;"GBP",1.27;"JPY",0.0067;"CNY",0.14;"INR",0.012},2,FALSE)</f>
        <v>8954.81</v>
      </c>
      <c r="IB12" s="4">
        <f>IB11*VLOOKUP(IB10,{"USD",1;"EUR",1.08;"GBP",1.27;"JPY",0.0067;"CNY",0.14;"INR",0.012},2,FALSE)</f>
        <v>11385.42</v>
      </c>
      <c r="IC12" s="4">
        <f>IC11*VLOOKUP(IC10,{"USD",1;"EUR",1.08;"GBP",1.27;"JPY",0.0067;"CNY",0.14;"INR",0.012},2,FALSE)</f>
        <v>6510.6538</v>
      </c>
      <c r="ID12" s="4">
        <f>ID11*VLOOKUP(ID10,{"USD",1;"EUR",1.08;"GBP",1.27;"JPY",0.0067;"CNY",0.14;"INR",0.012},2,FALSE)</f>
        <v>7714.6776000000009</v>
      </c>
      <c r="IE12" s="4">
        <f>IE11*VLOOKUP(IE10,{"USD",1;"EUR",1.08;"GBP",1.27;"JPY",0.0067;"CNY",0.14;"INR",0.012},2,FALSE)</f>
        <v>535.37</v>
      </c>
      <c r="IF12" s="4">
        <f>IF11*VLOOKUP(IF10,{"USD",1;"EUR",1.08;"GBP",1.27;"JPY",0.0067;"CNY",0.14;"INR",0.012},2,FALSE)</f>
        <v>35.938934000000003</v>
      </c>
      <c r="IG12" s="4">
        <f>IG11*VLOOKUP(IG10,{"USD",1;"EUR",1.08;"GBP",1.27;"JPY",0.0067;"CNY",0.14;"INR",0.012},2,FALSE)</f>
        <v>59.609698999999999</v>
      </c>
      <c r="IH12" s="4">
        <f>IH11*VLOOKUP(IH10,{"USD",1;"EUR",1.08;"GBP",1.27;"JPY",0.0067;"CNY",0.14;"INR",0.012},2,FALSE)</f>
        <v>32174.002200000003</v>
      </c>
      <c r="II12" s="4">
        <f>II11*VLOOKUP(II10,{"USD",1;"EUR",1.08;"GBP",1.27;"JPY",0.0067;"CNY",0.14;"INR",0.012},2,FALSE)</f>
        <v>281.24280000000005</v>
      </c>
      <c r="IJ12" s="4">
        <f>IJ11*VLOOKUP(IJ10,{"USD",1;"EUR",1.08;"GBP",1.27;"JPY",0.0067;"CNY",0.14;"INR",0.012},2,FALSE)</f>
        <v>250.18</v>
      </c>
      <c r="IK12" s="4">
        <f>IK11*VLOOKUP(IK10,{"USD",1;"EUR",1.08;"GBP",1.27;"JPY",0.0067;"CNY",0.14;"INR",0.012},2,FALSE)</f>
        <v>132.31</v>
      </c>
      <c r="IL12" s="4">
        <f>IL11*VLOOKUP(IL10,{"USD",1;"EUR",1.08;"GBP",1.27;"JPY",0.0067;"CNY",0.14;"INR",0.012},2,FALSE)</f>
        <v>2111.42</v>
      </c>
      <c r="IM12" s="4">
        <f>IM11*VLOOKUP(IM10,{"USD",1;"EUR",1.08;"GBP",1.27;"JPY",0.0067;"CNY",0.14;"INR",0.012},2,FALSE)</f>
        <v>14.828400000000002</v>
      </c>
      <c r="IN12" s="4">
        <f>IN11*VLOOKUP(IN10,{"USD",1;"EUR",1.08;"GBP",1.27;"JPY",0.0067;"CNY",0.14;"INR",0.012},2,FALSE)</f>
        <v>36039.519999999997</v>
      </c>
      <c r="IO12" s="4">
        <f>IO11*VLOOKUP(IO10,{"USD",1;"EUR",1.08;"GBP",1.27;"JPY",0.0067;"CNY",0.14;"INR",0.012},2,FALSE)</f>
        <v>1221.0912000000003</v>
      </c>
      <c r="IP12" s="4">
        <f>IP11*VLOOKUP(IP10,{"USD",1;"EUR",1.08;"GBP",1.27;"JPY",0.0067;"CNY",0.14;"INR",0.012},2,FALSE)</f>
        <v>52.68</v>
      </c>
      <c r="IQ12" s="4">
        <f>IQ11*VLOOKUP(IQ10,{"USD",1;"EUR",1.08;"GBP",1.27;"JPY",0.0067;"CNY",0.14;"INR",0.012},2,FALSE)</f>
        <v>1800.66</v>
      </c>
      <c r="IR12" s="4">
        <f>IR11*VLOOKUP(IR10,{"USD",1;"EUR",1.08;"GBP",1.27;"JPY",0.0067;"CNY",0.14;"INR",0.012},2,FALSE)</f>
        <v>409.06700000000001</v>
      </c>
      <c r="IS12" s="4">
        <f>IS11*VLOOKUP(IS10,{"USD",1;"EUR",1.08;"GBP",1.27;"JPY",0.0067;"CNY",0.14;"INR",0.012},2,FALSE)</f>
        <v>3467.84</v>
      </c>
      <c r="IT12" s="4">
        <f>IT11*VLOOKUP(IT10,{"USD",1;"EUR",1.08;"GBP",1.27;"JPY",0.0067;"CNY",0.14;"INR",0.012},2,FALSE)</f>
        <v>39.81</v>
      </c>
      <c r="IU12" s="4">
        <f>IU11*VLOOKUP(IU10,{"USD",1;"EUR",1.08;"GBP",1.27;"JPY",0.0067;"CNY",0.14;"INR",0.012},2,FALSE)</f>
        <v>6418.61</v>
      </c>
      <c r="IV12" s="4">
        <f>IV11*VLOOKUP(IV10,{"USD",1;"EUR",1.08;"GBP",1.27;"JPY",0.0067;"CNY",0.14;"INR",0.012},2,FALSE)</f>
        <v>384.94440000000003</v>
      </c>
      <c r="IW12" s="4">
        <f>IW11*VLOOKUP(IW10,{"USD",1;"EUR",1.08;"GBP",1.27;"JPY",0.0067;"CNY",0.14;"INR",0.012},2,FALSE)</f>
        <v>2832.9156000000003</v>
      </c>
      <c r="IX12" s="4">
        <f>IX11*VLOOKUP(IX10,{"USD",1;"EUR",1.08;"GBP",1.27;"JPY",0.0067;"CNY",0.14;"INR",0.012},2,FALSE)</f>
        <v>34679.804400000001</v>
      </c>
      <c r="IY12" s="4">
        <f>IY11*VLOOKUP(IY10,{"USD",1;"EUR",1.08;"GBP",1.27;"JPY",0.0067;"CNY",0.14;"INR",0.012},2,FALSE)</f>
        <v>325.11239999999998</v>
      </c>
      <c r="IZ12" s="4">
        <f>IZ11*VLOOKUP(IZ10,{"USD",1;"EUR",1.08;"GBP",1.27;"JPY",0.0067;"CNY",0.14;"INR",0.012},2,FALSE)</f>
        <v>44.981999999999999</v>
      </c>
      <c r="JA12" s="4">
        <f>JA11*VLOOKUP(JA10,{"USD",1;"EUR",1.08;"GBP",1.27;"JPY",0.0067;"CNY",0.14;"INR",0.012},2,FALSE)</f>
        <v>1574.62</v>
      </c>
      <c r="JB12" s="4">
        <f>JB11*VLOOKUP(JB10,{"USD",1;"EUR",1.08;"GBP",1.27;"JPY",0.0067;"CNY",0.14;"INR",0.012},2,FALSE)</f>
        <v>49.69</v>
      </c>
      <c r="JC12" s="4">
        <f>JC11*VLOOKUP(JC10,{"USD",1;"EUR",1.08;"GBP",1.27;"JPY",0.0067;"CNY",0.14;"INR",0.012},2,FALSE)</f>
        <v>1228.6400000000001</v>
      </c>
      <c r="JD12" s="4">
        <f>JD11*VLOOKUP(JD10,{"USD",1;"EUR",1.08;"GBP",1.27;"JPY",0.0067;"CNY",0.14;"INR",0.012},2,FALSE)</f>
        <v>17.162400000000002</v>
      </c>
      <c r="JE12" s="4">
        <f>JE11*VLOOKUP(JE10,{"USD",1;"EUR",1.08;"GBP",1.27;"JPY",0.0067;"CNY",0.14;"INR",0.012},2,FALSE)</f>
        <v>5611.11</v>
      </c>
      <c r="JF12" s="4">
        <f>JF11*VLOOKUP(JF10,{"USD",1;"EUR",1.08;"GBP",1.27;"JPY",0.0067;"CNY",0.14;"INR",0.012},2,FALSE)</f>
        <v>0.31590499999999999</v>
      </c>
      <c r="JG12" s="4">
        <f>JG11*VLOOKUP(JG10,{"USD",1;"EUR",1.08;"GBP",1.27;"JPY",0.0067;"CNY",0.14;"INR",0.012},2,FALSE)</f>
        <v>33.440906000000005</v>
      </c>
      <c r="JH12" s="4">
        <f>JH11*VLOOKUP(JH10,{"USD",1;"EUR",1.08;"GBP",1.27;"JPY",0.0067;"CNY",0.14;"INR",0.012},2,FALSE)</f>
        <v>2537.4699999999998</v>
      </c>
      <c r="JI12" s="4">
        <f>JI11*VLOOKUP(JI10,{"USD",1;"EUR",1.08;"GBP",1.27;"JPY",0.0067;"CNY",0.14;"INR",0.012},2,FALSE)</f>
        <v>1787.67</v>
      </c>
      <c r="JJ12" s="4">
        <f>JJ11*VLOOKUP(JJ10,{"USD",1;"EUR",1.08;"GBP",1.27;"JPY",0.0067;"CNY",0.14;"INR",0.012},2,FALSE)</f>
        <v>888.77</v>
      </c>
      <c r="JK12" s="4">
        <f>JK11*VLOOKUP(JK10,{"USD",1;"EUR",1.08;"GBP",1.27;"JPY",0.0067;"CNY",0.14;"INR",0.012},2,FALSE)</f>
        <v>520.38720000000001</v>
      </c>
      <c r="JL12" s="4">
        <f>JL11*VLOOKUP(JL10,{"USD",1;"EUR",1.08;"GBP",1.27;"JPY",0.0067;"CNY",0.14;"INR",0.012},2,FALSE)</f>
        <v>11585</v>
      </c>
      <c r="JM12" s="4">
        <f>JM11*VLOOKUP(JM10,{"USD",1;"EUR",1.08;"GBP",1.27;"JPY",0.0067;"CNY",0.14;"INR",0.012},2,FALSE)</f>
        <v>272.02</v>
      </c>
      <c r="JN12" s="4">
        <f>JN11*VLOOKUP(JN10,{"USD",1;"EUR",1.08;"GBP",1.27;"JPY",0.0067;"CNY",0.14;"INR",0.012},2,FALSE)</f>
        <v>1180.2672</v>
      </c>
      <c r="JO12" s="4">
        <f>JO11*VLOOKUP(JO10,{"USD",1;"EUR",1.08;"GBP",1.27;"JPY",0.0067;"CNY",0.14;"INR",0.012},2,FALSE)</f>
        <v>1064.3599999999999</v>
      </c>
      <c r="JP12" s="4">
        <f>JP11*VLOOKUP(JP10,{"USD",1;"EUR",1.08;"GBP",1.27;"JPY",0.0067;"CNY",0.14;"INR",0.012},2,FALSE)</f>
        <v>9.9604880000000016</v>
      </c>
      <c r="JQ12" s="4">
        <f>JQ11*VLOOKUP(JQ10,{"USD",1;"EUR",1.08;"GBP",1.27;"JPY",0.0067;"CNY",0.14;"INR",0.012},2,FALSE)</f>
        <v>4875.4656000000004</v>
      </c>
      <c r="JR12" s="4">
        <f>JR11*VLOOKUP(JR10,{"USD",1;"EUR",1.08;"GBP",1.27;"JPY",0.0067;"CNY",0.14;"INR",0.012},2,FALSE)</f>
        <v>1854.01</v>
      </c>
      <c r="JS12" s="4">
        <f>JS11*VLOOKUP(JS10,{"USD",1;"EUR",1.08;"GBP",1.27;"JPY",0.0067;"CNY",0.14;"INR",0.012},2,FALSE)</f>
        <v>248.76</v>
      </c>
      <c r="JT12" s="4">
        <f>JT11*VLOOKUP(JT10,{"USD",1;"EUR",1.08;"GBP",1.27;"JPY",0.0067;"CNY",0.14;"INR",0.012},2,FALSE)</f>
        <v>381.12119999999999</v>
      </c>
      <c r="JU12" s="4">
        <f>JU11*VLOOKUP(JU10,{"USD",1;"EUR",1.08;"GBP",1.27;"JPY",0.0067;"CNY",0.14;"INR",0.012},2,FALSE)</f>
        <v>3094.56</v>
      </c>
      <c r="JV12" s="4">
        <f>JV11*VLOOKUP(JV10,{"USD",1;"EUR",1.08;"GBP",1.27;"JPY",0.0067;"CNY",0.14;"INR",0.012},2,FALSE)</f>
        <v>53.640839999999997</v>
      </c>
      <c r="JW12" s="4">
        <f>JW11*VLOOKUP(JW10,{"USD",1;"EUR",1.08;"GBP",1.27;"JPY",0.0067;"CNY",0.14;"INR",0.012},2,FALSE)</f>
        <v>45.69</v>
      </c>
      <c r="JX12" s="4">
        <f>JX11*VLOOKUP(JX10,{"USD",1;"EUR",1.08;"GBP",1.27;"JPY",0.0067;"CNY",0.14;"INR",0.012},2,FALSE)</f>
        <v>13.045972000000001</v>
      </c>
      <c r="JY12" s="4">
        <f>JY11*VLOOKUP(JY10,{"USD",1;"EUR",1.08;"GBP",1.27;"JPY",0.0067;"CNY",0.14;"INR",0.012},2,FALSE)</f>
        <v>2143.3571999999999</v>
      </c>
      <c r="JZ12" s="4">
        <f>JZ11*VLOOKUP(JZ10,{"USD",1;"EUR",1.08;"GBP",1.27;"JPY",0.0067;"CNY",0.14;"INR",0.012},2,FALSE)</f>
        <v>27.347256000000002</v>
      </c>
      <c r="KA12" s="4">
        <f>KA11*VLOOKUP(KA10,{"USD",1;"EUR",1.08;"GBP",1.27;"JPY",0.0067;"CNY",0.14;"INR",0.012},2,FALSE)</f>
        <v>606.97</v>
      </c>
      <c r="KB12" s="4">
        <f>KB11*VLOOKUP(KB10,{"USD",1;"EUR",1.08;"GBP",1.27;"JPY",0.0067;"CNY",0.14;"INR",0.012},2,FALSE)</f>
        <v>5933.8</v>
      </c>
      <c r="KC12" s="4">
        <f>KC11*VLOOKUP(KC10,{"USD",1;"EUR",1.08;"GBP",1.27;"JPY",0.0067;"CNY",0.14;"INR",0.012},2,FALSE)</f>
        <v>64.496477999999996</v>
      </c>
      <c r="KD12" s="4">
        <f>KD11*VLOOKUP(KD10,{"USD",1;"EUR",1.08;"GBP",1.27;"JPY",0.0067;"CNY",0.14;"INR",0.012},2,FALSE)</f>
        <v>13602.73</v>
      </c>
      <c r="KE12" s="4">
        <f>KE11*VLOOKUP(KE10,{"USD",1;"EUR",1.08;"GBP",1.27;"JPY",0.0067;"CNY",0.14;"INR",0.012},2,FALSE)</f>
        <v>3881.2824000000005</v>
      </c>
      <c r="KF12" s="4">
        <f>KF11*VLOOKUP(KF10,{"USD",1;"EUR",1.08;"GBP",1.27;"JPY",0.0067;"CNY",0.14;"INR",0.012},2,FALSE)</f>
        <v>492.29</v>
      </c>
      <c r="KG12" s="4">
        <f>KG11*VLOOKUP(KG10,{"USD",1;"EUR",1.08;"GBP",1.27;"JPY",0.0067;"CNY",0.14;"INR",0.012},2,FALSE)</f>
        <v>152.23680000000002</v>
      </c>
      <c r="KH12" s="4">
        <f>KH11*VLOOKUP(KH10,{"USD",1;"EUR",1.08;"GBP",1.27;"JPY",0.0067;"CNY",0.14;"INR",0.012},2,FALSE)</f>
        <v>4651.5168000000003</v>
      </c>
      <c r="KI12" s="4">
        <f>KI11*VLOOKUP(KI10,{"USD",1;"EUR",1.08;"GBP",1.27;"JPY",0.0067;"CNY",0.14;"INR",0.012},2,FALSE)</f>
        <v>14893.86</v>
      </c>
      <c r="KJ12" s="4">
        <f>KJ11*VLOOKUP(KJ10,{"USD",1;"EUR",1.08;"GBP",1.27;"JPY",0.0067;"CNY",0.14;"INR",0.012},2,FALSE)</f>
        <v>2962.48</v>
      </c>
      <c r="KK12" s="4">
        <f>KK11*VLOOKUP(KK10,{"USD",1;"EUR",1.08;"GBP",1.27;"JPY",0.0067;"CNY",0.14;"INR",0.012},2,FALSE)</f>
        <v>3904.87</v>
      </c>
      <c r="KL12" s="4">
        <f>KL11*VLOOKUP(KL10,{"USD",1;"EUR",1.08;"GBP",1.27;"JPY",0.0067;"CNY",0.14;"INR",0.012},2,FALSE)</f>
        <v>2351.92</v>
      </c>
      <c r="KM12" s="4">
        <f>KM11*VLOOKUP(KM10,{"USD",1;"EUR",1.08;"GBP",1.27;"JPY",0.0067;"CNY",0.14;"INR",0.012},2,FALSE)</f>
        <v>5248.4976000000006</v>
      </c>
      <c r="KN12" s="4">
        <f>KN11*VLOOKUP(KN10,{"USD",1;"EUR",1.08;"GBP",1.27;"JPY",0.0067;"CNY",0.14;"INR",0.012},2,FALSE)</f>
        <v>7852.67</v>
      </c>
      <c r="KO12" s="4">
        <f>KO11*VLOOKUP(KO10,{"USD",1;"EUR",1.08;"GBP",1.27;"JPY",0.0067;"CNY",0.14;"INR",0.012},2,FALSE)</f>
        <v>1778.2</v>
      </c>
      <c r="KP12" s="4">
        <f>KP11*VLOOKUP(KP10,{"USD",1;"EUR",1.08;"GBP",1.27;"JPY",0.0067;"CNY",0.14;"INR",0.012},2,FALSE)</f>
        <v>1090.8</v>
      </c>
      <c r="KQ12" s="4">
        <f>KQ11*VLOOKUP(KQ10,{"USD",1;"EUR",1.08;"GBP",1.27;"JPY",0.0067;"CNY",0.14;"INR",0.012},2,FALSE)</f>
        <v>4386.83</v>
      </c>
      <c r="KR12" s="4">
        <f>KR11*VLOOKUP(KR10,{"USD",1;"EUR",1.08;"GBP",1.27;"JPY",0.0067;"CNY",0.14;"INR",0.012},2,FALSE)</f>
        <v>226.7784</v>
      </c>
      <c r="KS12" s="4">
        <f>KS11*VLOOKUP(KS10,{"USD",1;"EUR",1.08;"GBP",1.27;"JPY",0.0067;"CNY",0.14;"INR",0.012},2,FALSE)</f>
        <v>5014.7532000000001</v>
      </c>
      <c r="KT12" s="4">
        <f>KT11*VLOOKUP(KT10,{"USD",1;"EUR",1.08;"GBP",1.27;"JPY",0.0067;"CNY",0.14;"INR",0.012},2,FALSE)</f>
        <v>6309.9</v>
      </c>
      <c r="KU12" s="4">
        <f>KU11*VLOOKUP(KU10,{"USD",1;"EUR",1.08;"GBP",1.27;"JPY",0.0067;"CNY",0.14;"INR",0.012},2,FALSE)</f>
        <v>27.338345</v>
      </c>
      <c r="KV12" s="4">
        <f>KV11*VLOOKUP(KV10,{"USD",1;"EUR",1.08;"GBP",1.27;"JPY",0.0067;"CNY",0.14;"INR",0.012},2,FALSE)</f>
        <v>6269.44</v>
      </c>
      <c r="KW12" s="4">
        <f>KW11*VLOOKUP(KW10,{"USD",1;"EUR",1.08;"GBP",1.27;"JPY",0.0067;"CNY",0.14;"INR",0.012},2,FALSE)</f>
        <v>13.166880000000001</v>
      </c>
      <c r="KX12" s="4">
        <f>KX11*VLOOKUP(KX10,{"USD",1;"EUR",1.08;"GBP",1.27;"JPY",0.0067;"CNY",0.14;"INR",0.012},2,FALSE)</f>
        <v>673.36360000000002</v>
      </c>
      <c r="KY12" s="4">
        <f>KY11*VLOOKUP(KY10,{"USD",1;"EUR",1.08;"GBP",1.27;"JPY",0.0067;"CNY",0.14;"INR",0.012},2,FALSE)</f>
        <v>8266.2012000000013</v>
      </c>
      <c r="KZ12" s="4">
        <f>KZ11*VLOOKUP(KZ10,{"USD",1;"EUR",1.08;"GBP",1.27;"JPY",0.0067;"CNY",0.14;"INR",0.012},2,FALSE)</f>
        <v>46218.239999999998</v>
      </c>
      <c r="LA12" s="4">
        <f>LA11*VLOOKUP(LA10,{"USD",1;"EUR",1.08;"GBP",1.27;"JPY",0.0067;"CNY",0.14;"INR",0.012},2,FALSE)</f>
        <v>906.40340000000015</v>
      </c>
      <c r="LB12" s="4">
        <f>LB11*VLOOKUP(LB10,{"USD",1;"EUR",1.08;"GBP",1.27;"JPY",0.0067;"CNY",0.14;"INR",0.012},2,FALSE)</f>
        <v>7722</v>
      </c>
      <c r="LC12" s="4">
        <f>LC11*VLOOKUP(LC10,{"USD",1;"EUR",1.08;"GBP",1.27;"JPY",0.0067;"CNY",0.14;"INR",0.012},2,FALSE)</f>
        <v>1956.2191</v>
      </c>
      <c r="LD12" s="4">
        <f>LD11*VLOOKUP(LD10,{"USD",1;"EUR",1.08;"GBP",1.27;"JPY",0.0067;"CNY",0.14;"INR",0.012},2,FALSE)</f>
        <v>131.2037</v>
      </c>
      <c r="LE12" s="4">
        <f>LE11*VLOOKUP(LE10,{"USD",1;"EUR",1.08;"GBP",1.27;"JPY",0.0067;"CNY",0.14;"INR",0.012},2,FALSE)</f>
        <v>505.88</v>
      </c>
      <c r="LF12" s="4">
        <f>LF11*VLOOKUP(LF10,{"USD",1;"EUR",1.08;"GBP",1.27;"JPY",0.0067;"CNY",0.14;"INR",0.012},2,FALSE)</f>
        <v>4.5121820000000001</v>
      </c>
      <c r="LG12" s="4">
        <f>LG11*VLOOKUP(LG10,{"USD",1;"EUR",1.08;"GBP",1.27;"JPY",0.0067;"CNY",0.14;"INR",0.012},2,FALSE)</f>
        <v>2071.39</v>
      </c>
      <c r="LH12" s="4">
        <f>LH11*VLOOKUP(LH10,{"USD",1;"EUR",1.08;"GBP",1.27;"JPY",0.0067;"CNY",0.14;"INR",0.012},2,FALSE)</f>
        <v>27774.23</v>
      </c>
      <c r="LI12" s="4">
        <f>LI11*VLOOKUP(LI10,{"USD",1;"EUR",1.08;"GBP",1.27;"JPY",0.0067;"CNY",0.14;"INR",0.012},2,FALSE)</f>
        <v>76512.5</v>
      </c>
      <c r="LJ12" s="4">
        <f>LJ11*VLOOKUP(LJ10,{"USD",1;"EUR",1.08;"GBP",1.27;"JPY",0.0067;"CNY",0.14;"INR",0.012},2,FALSE)</f>
        <v>8186.79</v>
      </c>
      <c r="LK12" s="4">
        <f>LK11*VLOOKUP(LK10,{"USD",1;"EUR",1.08;"GBP",1.27;"JPY",0.0067;"CNY",0.14;"INR",0.012},2,FALSE)</f>
        <v>100789.6384</v>
      </c>
      <c r="LL12" s="4">
        <f>LL11*VLOOKUP(LL10,{"USD",1;"EUR",1.08;"GBP",1.27;"JPY",0.0067;"CNY",0.14;"INR",0.012},2,FALSE)</f>
        <v>73.27</v>
      </c>
      <c r="LM12" s="4">
        <f>LM11*VLOOKUP(LM10,{"USD",1;"EUR",1.08;"GBP",1.27;"JPY",0.0067;"CNY",0.14;"INR",0.012},2,FALSE)</f>
        <v>54.215462000000002</v>
      </c>
      <c r="LN12" s="4">
        <f>LN11*VLOOKUP(LN10,{"USD",1;"EUR",1.08;"GBP",1.27;"JPY",0.0067;"CNY",0.14;"INR",0.012},2,FALSE)</f>
        <v>1064.96</v>
      </c>
      <c r="LO12" s="4">
        <f>LO11*VLOOKUP(LO10,{"USD",1;"EUR",1.08;"GBP",1.27;"JPY",0.0067;"CNY",0.14;"INR",0.012},2,FALSE)</f>
        <v>8.18</v>
      </c>
      <c r="LP12" s="4">
        <f>LP11*VLOOKUP(LP10,{"USD",1;"EUR",1.08;"GBP",1.27;"JPY",0.0067;"CNY",0.14;"INR",0.012},2,FALSE)</f>
        <v>42588.92</v>
      </c>
      <c r="LQ12" s="4">
        <f>LQ11*VLOOKUP(LQ10,{"USD",1;"EUR",1.08;"GBP",1.27;"JPY",0.0067;"CNY",0.14;"INR",0.012},2,FALSE)</f>
        <v>30.637961000000001</v>
      </c>
      <c r="LR12" s="4">
        <f>LR11*VLOOKUP(LR10,{"USD",1;"EUR",1.08;"GBP",1.27;"JPY",0.0067;"CNY",0.14;"INR",0.012},2,FALSE)</f>
        <v>4224.29</v>
      </c>
      <c r="LS12" s="4">
        <f>LS11*VLOOKUP(LS10,{"USD",1;"EUR",1.08;"GBP",1.27;"JPY",0.0067;"CNY",0.14;"INR",0.012},2,FALSE)</f>
        <v>1912.34</v>
      </c>
      <c r="LT12" s="4">
        <f>LT11*VLOOKUP(LT10,{"USD",1;"EUR",1.08;"GBP",1.27;"JPY",0.0067;"CNY",0.14;"INR",0.012},2,FALSE)</f>
        <v>2025.2092000000002</v>
      </c>
      <c r="LU12" s="4">
        <f>LU11*VLOOKUP(LU10,{"USD",1;"EUR",1.08;"GBP",1.27;"JPY",0.0067;"CNY",0.14;"INR",0.012},2,FALSE)</f>
        <v>3.2452000000000001</v>
      </c>
      <c r="LV12" s="4">
        <f>LV11*VLOOKUP(LV10,{"USD",1;"EUR",1.08;"GBP",1.27;"JPY",0.0067;"CNY",0.14;"INR",0.012},2,FALSE)</f>
        <v>4850.3900000000003</v>
      </c>
      <c r="LW12" s="4">
        <f>LW11*VLOOKUP(LW10,{"USD",1;"EUR",1.08;"GBP",1.27;"JPY",0.0067;"CNY",0.14;"INR",0.012},2,FALSE)</f>
        <v>15.334800000000001</v>
      </c>
      <c r="LX12" s="4">
        <f>LX11*VLOOKUP(LX10,{"USD",1;"EUR",1.08;"GBP",1.27;"JPY",0.0067;"CNY",0.14;"INR",0.012},2,FALSE)</f>
        <v>13608.4</v>
      </c>
      <c r="LY12" s="4">
        <f>LY11*VLOOKUP(LY10,{"USD",1;"EUR",1.08;"GBP",1.27;"JPY",0.0067;"CNY",0.14;"INR",0.012},2,FALSE)</f>
        <v>1752.8184000000001</v>
      </c>
      <c r="LZ12" s="4">
        <f>LZ11*VLOOKUP(LZ10,{"USD",1;"EUR",1.08;"GBP",1.27;"JPY",0.0067;"CNY",0.14;"INR",0.012},2,FALSE)</f>
        <v>1326.69</v>
      </c>
      <c r="MA12" s="4">
        <f>MA11*VLOOKUP(MA10,{"USD",1;"EUR",1.08;"GBP",1.27;"JPY",0.0067;"CNY",0.14;"INR",0.012},2,FALSE)</f>
        <v>308.93660000000006</v>
      </c>
      <c r="MB12" s="4">
        <f>MB11*VLOOKUP(MB10,{"USD",1;"EUR",1.08;"GBP",1.27;"JPY",0.0067;"CNY",0.14;"INR",0.012},2,FALSE)</f>
        <v>3085.09</v>
      </c>
      <c r="MC12" s="4">
        <f>MC11*VLOOKUP(MC10,{"USD",1;"EUR",1.08;"GBP",1.27;"JPY",0.0067;"CNY",0.14;"INR",0.012},2,FALSE)</f>
        <v>1834.39</v>
      </c>
      <c r="MD12" s="4">
        <f>MD11*VLOOKUP(MD10,{"USD",1;"EUR",1.08;"GBP",1.27;"JPY",0.0067;"CNY",0.14;"INR",0.012},2,FALSE)</f>
        <v>261.38</v>
      </c>
      <c r="ME12" s="4">
        <f>ME11*VLOOKUP(ME10,{"USD",1;"EUR",1.08;"GBP",1.27;"JPY",0.0067;"CNY",0.14;"INR",0.012},2,FALSE)</f>
        <v>199.27080000000001</v>
      </c>
      <c r="MF12" s="4">
        <f>MF11*VLOOKUP(MF10,{"USD",1;"EUR",1.08;"GBP",1.27;"JPY",0.0067;"CNY",0.14;"INR",0.012},2,FALSE)</f>
        <v>9711.7800000000007</v>
      </c>
      <c r="MG12" s="4">
        <f>MG11*VLOOKUP(MG10,{"USD",1;"EUR",1.08;"GBP",1.27;"JPY",0.0067;"CNY",0.14;"INR",0.012},2,FALSE)</f>
        <v>261.11160000000001</v>
      </c>
      <c r="MH12" s="4">
        <f>MH11*VLOOKUP(MH10,{"USD",1;"EUR",1.08;"GBP",1.27;"JPY",0.0067;"CNY",0.14;"INR",0.012},2,FALSE)</f>
        <v>98.384810000000002</v>
      </c>
      <c r="MI12" s="4">
        <f>MI11*VLOOKUP(MI10,{"USD",1;"EUR",1.08;"GBP",1.27;"JPY",0.0067;"CNY",0.14;"INR",0.012},2,FALSE)</f>
        <v>3.764529</v>
      </c>
      <c r="MJ12" s="4">
        <f>MJ11*VLOOKUP(MJ10,{"USD",1;"EUR",1.08;"GBP",1.27;"JPY",0.0067;"CNY",0.14;"INR",0.012},2,FALSE)</f>
        <v>10317.89</v>
      </c>
      <c r="MK12" s="4">
        <f>MK11*VLOOKUP(MK10,{"USD",1;"EUR",1.08;"GBP",1.27;"JPY",0.0067;"CNY",0.14;"INR",0.012},2,FALSE)</f>
        <v>15.211079999999999</v>
      </c>
      <c r="ML12" s="4">
        <f>ML11*VLOOKUP(ML10,{"USD",1;"EUR",1.08;"GBP",1.27;"JPY",0.0067;"CNY",0.14;"INR",0.012},2,FALSE)</f>
        <v>1121.3100000000002</v>
      </c>
      <c r="MM12" s="4">
        <f>MM11*VLOOKUP(MM10,{"USD",1;"EUR",1.08;"GBP",1.27;"JPY",0.0067;"CNY",0.14;"INR",0.012},2,FALSE)</f>
        <v>4514.6000000000004</v>
      </c>
      <c r="MN12" s="4">
        <f>MN11*VLOOKUP(MN10,{"USD",1;"EUR",1.08;"GBP",1.27;"JPY",0.0067;"CNY",0.14;"INR",0.012},2,FALSE)</f>
        <v>0.24448300000000003</v>
      </c>
      <c r="MO12" s="4">
        <f>MO11*VLOOKUP(MO10,{"USD",1;"EUR",1.08;"GBP",1.27;"JPY",0.0067;"CNY",0.14;"INR",0.012},2,FALSE)</f>
        <v>2491.7907999999998</v>
      </c>
      <c r="MP12" s="4">
        <f>MP11*VLOOKUP(MP10,{"USD",1;"EUR",1.08;"GBP",1.27;"JPY",0.0067;"CNY",0.14;"INR",0.012},2,FALSE)</f>
        <v>2964.5136000000002</v>
      </c>
      <c r="MQ12" s="4">
        <f>MQ11*VLOOKUP(MQ10,{"USD",1;"EUR",1.08;"GBP",1.27;"JPY",0.0067;"CNY",0.14;"INR",0.012},2,FALSE)</f>
        <v>3318.31</v>
      </c>
      <c r="MR12" s="4">
        <f>MR11*VLOOKUP(MR10,{"USD",1;"EUR",1.08;"GBP",1.27;"JPY",0.0067;"CNY",0.14;"INR",0.012},2,FALSE)</f>
        <v>7468.2</v>
      </c>
      <c r="MS12" s="4">
        <f>MS11*VLOOKUP(MS10,{"USD",1;"EUR",1.08;"GBP",1.27;"JPY",0.0067;"CNY",0.14;"INR",0.012},2,FALSE)</f>
        <v>2743.038</v>
      </c>
      <c r="MT12" s="4">
        <f>MT11*VLOOKUP(MT10,{"USD",1;"EUR",1.08;"GBP",1.27;"JPY",0.0067;"CNY",0.14;"INR",0.012},2,FALSE)</f>
        <v>271.93180000000001</v>
      </c>
      <c r="MU12" s="4">
        <f>MU11*VLOOKUP(MU10,{"USD",1;"EUR",1.08;"GBP",1.27;"JPY",0.0067;"CNY",0.14;"INR",0.012},2,FALSE)</f>
        <v>1368.29</v>
      </c>
      <c r="MV12" s="4">
        <f>MV11*VLOOKUP(MV10,{"USD",1;"EUR",1.08;"GBP",1.27;"JPY",0.0067;"CNY",0.14;"INR",0.012},2,FALSE)</f>
        <v>8939.1060000000016</v>
      </c>
      <c r="MW12" s="4">
        <f>MW11*VLOOKUP(MW10,{"USD",1;"EUR",1.08;"GBP",1.27;"JPY",0.0067;"CNY",0.14;"INR",0.012},2,FALSE)</f>
        <v>1098.6199999999999</v>
      </c>
      <c r="MX12" s="4">
        <f>MX11*VLOOKUP(MX10,{"USD",1;"EUR",1.08;"GBP",1.27;"JPY",0.0067;"CNY",0.14;"INR",0.012},2,FALSE)</f>
        <v>1996.39</v>
      </c>
      <c r="MY12" s="4">
        <f>MY11*VLOOKUP(MY10,{"USD",1;"EUR",1.08;"GBP",1.27;"JPY",0.0067;"CNY",0.14;"INR",0.012},2,FALSE)</f>
        <v>11188.69</v>
      </c>
      <c r="MZ12" s="4">
        <f>MZ11*VLOOKUP(MZ10,{"USD",1;"EUR",1.08;"GBP",1.27;"JPY",0.0067;"CNY",0.14;"INR",0.012},2,FALSE)</f>
        <v>5956.63</v>
      </c>
      <c r="NA12" s="4">
        <f>NA11*VLOOKUP(NA10,{"USD",1;"EUR",1.08;"GBP",1.27;"JPY",0.0067;"CNY",0.14;"INR",0.012},2,FALSE)</f>
        <v>11873.82</v>
      </c>
      <c r="NB12" s="4">
        <f>NB11*VLOOKUP(NB10,{"USD",1;"EUR",1.08;"GBP",1.27;"JPY",0.0067;"CNY",0.14;"INR",0.012},2,FALSE)</f>
        <v>267.45120000000003</v>
      </c>
      <c r="NC12" s="4">
        <f>NC11*VLOOKUP(NC10,{"USD",1;"EUR",1.08;"GBP",1.27;"JPY",0.0067;"CNY",0.14;"INR",0.012},2,FALSE)</f>
        <v>1470.25</v>
      </c>
      <c r="ND12" s="4">
        <f>ND11*VLOOKUP(ND10,{"USD",1;"EUR",1.08;"GBP",1.27;"JPY",0.0067;"CNY",0.14;"INR",0.012},2,FALSE)</f>
        <v>5835.41</v>
      </c>
      <c r="NE12" s="4">
        <f>NE11*VLOOKUP(NE10,{"USD",1;"EUR",1.08;"GBP",1.27;"JPY",0.0067;"CNY",0.14;"INR",0.012},2,FALSE)</f>
        <v>1157.2416000000001</v>
      </c>
      <c r="NF12" s="4">
        <f>NF11*VLOOKUP(NF10,{"USD",1;"EUR",1.08;"GBP",1.27;"JPY",0.0067;"CNY",0.14;"INR",0.012},2,FALSE)</f>
        <v>1979.01</v>
      </c>
      <c r="NG12" s="4">
        <f>NG11*VLOOKUP(NG10,{"USD",1;"EUR",1.08;"GBP",1.27;"JPY",0.0067;"CNY",0.14;"INR",0.012},2,FALSE)</f>
        <v>4963.59</v>
      </c>
      <c r="NH12" s="4">
        <f>NH11*VLOOKUP(NH10,{"USD",1;"EUR",1.08;"GBP",1.27;"JPY",0.0067;"CNY",0.14;"INR",0.012},2,FALSE)</f>
        <v>2884.8960000000002</v>
      </c>
      <c r="NI12" s="4">
        <f>NI11*VLOOKUP(NI10,{"USD",1;"EUR",1.08;"GBP",1.27;"JPY",0.0067;"CNY",0.14;"INR",0.012},2,FALSE)</f>
        <v>35.64</v>
      </c>
      <c r="NJ12" s="4">
        <f>NJ11*VLOOKUP(NJ10,{"USD",1;"EUR",1.08;"GBP",1.27;"JPY",0.0067;"CNY",0.14;"INR",0.012},2,FALSE)</f>
        <v>4714.6718000000001</v>
      </c>
      <c r="NK12" s="4">
        <f>NK11*VLOOKUP(NK10,{"USD",1;"EUR",1.08;"GBP",1.27;"JPY",0.0067;"CNY",0.14;"INR",0.012},2,FALSE)</f>
        <v>42033.39</v>
      </c>
      <c r="NL12" s="4">
        <f>NL11*VLOOKUP(NL10,{"USD",1;"EUR",1.08;"GBP",1.27;"JPY",0.0067;"CNY",0.14;"INR",0.012},2,FALSE)</f>
        <v>25297.21</v>
      </c>
      <c r="NM12" s="4">
        <f>NM11*VLOOKUP(NM10,{"USD",1;"EUR",1.08;"GBP",1.27;"JPY",0.0067;"CNY",0.14;"INR",0.012},2,FALSE)</f>
        <v>5.9241600000000005</v>
      </c>
      <c r="NN12" s="4">
        <f>NN11*VLOOKUP(NN10,{"USD",1;"EUR",1.08;"GBP",1.27;"JPY",0.0067;"CNY",0.14;"INR",0.012},2,FALSE)</f>
        <v>1101.3100000000002</v>
      </c>
      <c r="NO12" s="4">
        <f>NO11*VLOOKUP(NO10,{"USD",1;"EUR",1.08;"GBP",1.27;"JPY",0.0067;"CNY",0.14;"INR",0.012},2,FALSE)</f>
        <v>2489.8200000000002</v>
      </c>
      <c r="NP12" s="4">
        <f>NP11*VLOOKUP(NP10,{"USD",1;"EUR",1.08;"GBP",1.27;"JPY",0.0067;"CNY",0.14;"INR",0.012},2,FALSE)</f>
        <v>44.93844</v>
      </c>
      <c r="NQ12" s="4">
        <f>NQ11*VLOOKUP(NQ10,{"USD",1;"EUR",1.08;"GBP",1.27;"JPY",0.0067;"CNY",0.14;"INR",0.012},2,FALSE)</f>
        <v>3685.74</v>
      </c>
      <c r="NR12" s="4">
        <f>NR11*VLOOKUP(NR10,{"USD",1;"EUR",1.08;"GBP",1.27;"JPY",0.0067;"CNY",0.14;"INR",0.012},2,FALSE)</f>
        <v>227.41600000000003</v>
      </c>
      <c r="NS12" s="4">
        <f>NS11*VLOOKUP(NS10,{"USD",1;"EUR",1.08;"GBP",1.27;"JPY",0.0067;"CNY",0.14;"INR",0.012},2,FALSE)</f>
        <v>2535.4534000000003</v>
      </c>
      <c r="NT12" s="4">
        <f>NT11*VLOOKUP(NT10,{"USD",1;"EUR",1.08;"GBP",1.27;"JPY",0.0067;"CNY",0.14;"INR",0.012},2,FALSE)</f>
        <v>995.58720000000005</v>
      </c>
      <c r="NU12" s="4">
        <f>NU11*VLOOKUP(NU10,{"USD",1;"EUR",1.08;"GBP",1.27;"JPY",0.0067;"CNY",0.14;"INR",0.012},2,FALSE)</f>
        <v>1199.3499999999999</v>
      </c>
      <c r="NV12" s="4">
        <f>NV11*VLOOKUP(NV10,{"USD",1;"EUR",1.08;"GBP",1.27;"JPY",0.0067;"CNY",0.14;"INR",0.012},2,FALSE)</f>
        <v>7944.3504000000003</v>
      </c>
      <c r="NW12" s="4">
        <f>NW11*VLOOKUP(NW10,{"USD",1;"EUR",1.08;"GBP",1.27;"JPY",0.0067;"CNY",0.14;"INR",0.012},2,FALSE)</f>
        <v>5047.7800999999999</v>
      </c>
      <c r="NX12" s="4">
        <f>NX11*VLOOKUP(NX10,{"USD",1;"EUR",1.08;"GBP",1.27;"JPY",0.0067;"CNY",0.14;"INR",0.012},2,FALSE)</f>
        <v>3319.6657</v>
      </c>
      <c r="NY12" s="4">
        <f>NY11*VLOOKUP(NY10,{"USD",1;"EUR",1.08;"GBP",1.27;"JPY",0.0067;"CNY",0.14;"INR",0.012},2,FALSE)</f>
        <v>530.53</v>
      </c>
      <c r="NZ12" s="4">
        <f>NZ11*VLOOKUP(NZ10,{"USD",1;"EUR",1.08;"GBP",1.27;"JPY",0.0067;"CNY",0.14;"INR",0.012},2,FALSE)</f>
        <v>931.36</v>
      </c>
      <c r="OA12" s="4">
        <f>OA11*VLOOKUP(OA10,{"USD",1;"EUR",1.08;"GBP",1.27;"JPY",0.0067;"CNY",0.14;"INR",0.012},2,FALSE)</f>
        <v>208.69100000000003</v>
      </c>
      <c r="OB12" s="4">
        <f>OB11*VLOOKUP(OB10,{"USD",1;"EUR",1.08;"GBP",1.27;"JPY",0.0067;"CNY",0.14;"INR",0.012},2,FALSE)</f>
        <v>7216.33</v>
      </c>
      <c r="OC12" s="4">
        <f>OC11*VLOOKUP(OC10,{"USD",1;"EUR",1.08;"GBP",1.27;"JPY",0.0067;"CNY",0.14;"INR",0.012},2,FALSE)</f>
        <v>1326.4884000000002</v>
      </c>
      <c r="OD12" s="4">
        <f>OD11*VLOOKUP(OD10,{"USD",1;"EUR",1.08;"GBP",1.27;"JPY",0.0067;"CNY",0.14;"INR",0.012},2,FALSE)</f>
        <v>13329.53</v>
      </c>
      <c r="OE12" s="4">
        <f>OE11*VLOOKUP(OE10,{"USD",1;"EUR",1.08;"GBP",1.27;"JPY",0.0067;"CNY",0.14;"INR",0.012},2,FALSE)</f>
        <v>2194.75</v>
      </c>
      <c r="OF12" s="4">
        <f>OF11*VLOOKUP(OF10,{"USD",1;"EUR",1.08;"GBP",1.27;"JPY",0.0067;"CNY",0.14;"INR",0.012},2,FALSE)</f>
        <v>3151</v>
      </c>
      <c r="OG12" s="4">
        <f>OG11*VLOOKUP(OG10,{"USD",1;"EUR",1.08;"GBP",1.27;"JPY",0.0067;"CNY",0.14;"INR",0.012},2,FALSE)</f>
        <v>1276.3753999999999</v>
      </c>
      <c r="OH12" s="4">
        <f>OH11*VLOOKUP(OH10,{"USD",1;"EUR",1.08;"GBP",1.27;"JPY",0.0067;"CNY",0.14;"INR",0.012},2,FALSE)</f>
        <v>355.26</v>
      </c>
      <c r="OI12" s="4">
        <f>OI11*VLOOKUP(OI10,{"USD",1;"EUR",1.08;"GBP",1.27;"JPY",0.0067;"CNY",0.14;"INR",0.012},2,FALSE)</f>
        <v>354.63</v>
      </c>
      <c r="OJ12" s="4">
        <f>OJ11*VLOOKUP(OJ10,{"USD",1;"EUR",1.08;"GBP",1.27;"JPY",0.0067;"CNY",0.14;"INR",0.012},2,FALSE)</f>
        <v>1159.6877999999999</v>
      </c>
      <c r="OK12" s="4">
        <f>OK11*VLOOKUP(OK10,{"USD",1;"EUR",1.08;"GBP",1.27;"JPY",0.0067;"CNY",0.14;"INR",0.012},2,FALSE)</f>
        <v>2066.1480000000001</v>
      </c>
      <c r="OL12" s="4">
        <f>OL11*VLOOKUP(OL10,{"USD",1;"EUR",1.08;"GBP",1.27;"JPY",0.0067;"CNY",0.14;"INR",0.012},2,FALSE)</f>
        <v>0.226661</v>
      </c>
      <c r="OM12" s="4">
        <f>OM11*VLOOKUP(OM10,{"USD",1;"EUR",1.08;"GBP",1.27;"JPY",0.0067;"CNY",0.14;"INR",0.012},2,FALSE)</f>
        <v>2315.6</v>
      </c>
      <c r="ON12" s="4">
        <f>ON11*VLOOKUP(ON10,{"USD",1;"EUR",1.08;"GBP",1.27;"JPY",0.0067;"CNY",0.14;"INR",0.012},2,FALSE)</f>
        <v>2833.75</v>
      </c>
      <c r="OO12" s="4">
        <f>OO11*VLOOKUP(OO10,{"USD",1;"EUR",1.08;"GBP",1.27;"JPY",0.0067;"CNY",0.14;"INR",0.012},2,FALSE)</f>
        <v>10264.914000000001</v>
      </c>
      <c r="OP12" s="4">
        <f>OP11*VLOOKUP(OP10,{"USD",1;"EUR",1.08;"GBP",1.27;"JPY",0.0067;"CNY",0.14;"INR",0.012},2,FALSE)</f>
        <v>1295.22</v>
      </c>
      <c r="OQ12" s="4">
        <f>OQ11*VLOOKUP(OQ10,{"USD",1;"EUR",1.08;"GBP",1.27;"JPY",0.0067;"CNY",0.14;"INR",0.012},2,FALSE)</f>
        <v>370.76400000000001</v>
      </c>
      <c r="OR12" s="4">
        <f>OR11*VLOOKUP(OR10,{"USD",1;"EUR",1.08;"GBP",1.27;"JPY",0.0067;"CNY",0.14;"INR",0.012},2,FALSE)</f>
        <v>46051.67</v>
      </c>
      <c r="OS12" s="4">
        <f>OS11*VLOOKUP(OS10,{"USD",1;"EUR",1.08;"GBP",1.27;"JPY",0.0067;"CNY",0.14;"INR",0.012},2,FALSE)</f>
        <v>11290.31</v>
      </c>
      <c r="OT12" s="4">
        <f>OT11*VLOOKUP(OT10,{"USD",1;"EUR",1.08;"GBP",1.27;"JPY",0.0067;"CNY",0.14;"INR",0.012},2,FALSE)</f>
        <v>459.49</v>
      </c>
      <c r="OU12" s="4">
        <f>OU11*VLOOKUP(OU10,{"USD",1;"EUR",1.08;"GBP",1.27;"JPY",0.0067;"CNY",0.14;"INR",0.012},2,FALSE)</f>
        <v>676.85</v>
      </c>
      <c r="OV12" s="4">
        <f>OV11*VLOOKUP(OV10,{"USD",1;"EUR",1.08;"GBP",1.27;"JPY",0.0067;"CNY",0.14;"INR",0.012},2,FALSE)</f>
        <v>2.458364</v>
      </c>
      <c r="OW12" s="4">
        <f>OW11*VLOOKUP(OW10,{"USD",1;"EUR",1.08;"GBP",1.27;"JPY",0.0067;"CNY",0.14;"INR",0.012},2,FALSE)</f>
        <v>2571.1343999999999</v>
      </c>
      <c r="OX12" s="4">
        <f>OX11*VLOOKUP(OX10,{"USD",1;"EUR",1.08;"GBP",1.27;"JPY",0.0067;"CNY",0.14;"INR",0.012},2,FALSE)</f>
        <v>277.20980000000003</v>
      </c>
      <c r="OY12" s="4">
        <f>OY11*VLOOKUP(OY10,{"USD",1;"EUR",1.08;"GBP",1.27;"JPY",0.0067;"CNY",0.14;"INR",0.012},2,FALSE)</f>
        <v>89025.234700000001</v>
      </c>
      <c r="OZ12" s="4">
        <f>OZ11*VLOOKUP(OZ10,{"USD",1;"EUR",1.08;"GBP",1.27;"JPY",0.0067;"CNY",0.14;"INR",0.012},2,FALSE)</f>
        <v>28.875120000000003</v>
      </c>
      <c r="PA12" s="4">
        <f>PA11*VLOOKUP(PA10,{"USD",1;"EUR",1.08;"GBP",1.27;"JPY",0.0067;"CNY",0.14;"INR",0.012},2,FALSE)</f>
        <v>1491.3990999999999</v>
      </c>
      <c r="PB12" s="4">
        <f>PB11*VLOOKUP(PB10,{"USD",1;"EUR",1.08;"GBP",1.27;"JPY",0.0067;"CNY",0.14;"INR",0.012},2,FALSE)</f>
        <v>1074.8399999999999</v>
      </c>
      <c r="PC12" s="4">
        <f>PC11*VLOOKUP(PC10,{"USD",1;"EUR",1.08;"GBP",1.27;"JPY",0.0067;"CNY",0.14;"INR",0.012},2,FALSE)</f>
        <v>1113.6099999999999</v>
      </c>
      <c r="PD12" s="4">
        <f>PD11*VLOOKUP(PD10,{"USD",1;"EUR",1.08;"GBP",1.27;"JPY",0.0067;"CNY",0.14;"INR",0.012},2,FALSE)</f>
        <v>1181.3298</v>
      </c>
      <c r="PE12" s="4">
        <f>PE11*VLOOKUP(PE10,{"USD",1;"EUR",1.08;"GBP",1.27;"JPY",0.0067;"CNY",0.14;"INR",0.012},2,FALSE)</f>
        <v>867</v>
      </c>
      <c r="PF12" s="4">
        <f>PF11*VLOOKUP(PF10,{"USD",1;"EUR",1.08;"GBP",1.27;"JPY",0.0067;"CNY",0.14;"INR",0.012},2,FALSE)</f>
        <v>0.12368200000000001</v>
      </c>
      <c r="PG12" s="4">
        <f>PG11*VLOOKUP(PG10,{"USD",1;"EUR",1.08;"GBP",1.27;"JPY",0.0067;"CNY",0.14;"INR",0.012},2,FALSE)</f>
        <v>1291.92</v>
      </c>
      <c r="PH12" s="4">
        <f>PH11*VLOOKUP(PH10,{"USD",1;"EUR",1.08;"GBP",1.27;"JPY",0.0067;"CNY",0.14;"INR",0.012},2,FALSE)</f>
        <v>3174.44</v>
      </c>
      <c r="PI12" s="4">
        <f>PI11*VLOOKUP(PI10,{"USD",1;"EUR",1.08;"GBP",1.27;"JPY",0.0067;"CNY",0.14;"INR",0.012},2,FALSE)</f>
        <v>3.3772690000000001</v>
      </c>
      <c r="PJ12" s="4">
        <f>PJ11*VLOOKUP(PJ10,{"USD",1;"EUR",1.08;"GBP",1.27;"JPY",0.0067;"CNY",0.14;"INR",0.012},2,FALSE)</f>
        <v>174.84</v>
      </c>
      <c r="PK12" s="4">
        <f>PK11*VLOOKUP(PK10,{"USD",1;"EUR",1.08;"GBP",1.27;"JPY",0.0067;"CNY",0.14;"INR",0.012},2,FALSE)</f>
        <v>32052.747600000002</v>
      </c>
      <c r="PL12" s="4">
        <f>PL11*VLOOKUP(PL10,{"USD",1;"EUR",1.08;"GBP",1.27;"JPY",0.0067;"CNY",0.14;"INR",0.012},2,FALSE)</f>
        <v>116.45</v>
      </c>
      <c r="PM12" s="4">
        <f>PM11*VLOOKUP(PM10,{"USD",1;"EUR",1.08;"GBP",1.27;"JPY",0.0067;"CNY",0.14;"INR",0.012},2,FALSE)</f>
        <v>4255.55</v>
      </c>
      <c r="PN12" s="4">
        <f>PN11*VLOOKUP(PN10,{"USD",1;"EUR",1.08;"GBP",1.27;"JPY",0.0067;"CNY",0.14;"INR",0.012},2,FALSE)</f>
        <v>440.47</v>
      </c>
      <c r="PO12" s="4">
        <f>PO11*VLOOKUP(PO10,{"USD",1;"EUR",1.08;"GBP",1.27;"JPY",0.0067;"CNY",0.14;"INR",0.012},2,FALSE)</f>
        <v>247.14720000000003</v>
      </c>
      <c r="PP12" s="4">
        <f>PP11*VLOOKUP(PP10,{"USD",1;"EUR",1.08;"GBP",1.27;"JPY",0.0067;"CNY",0.14;"INR",0.012},2,FALSE)</f>
        <v>12523.381100000001</v>
      </c>
      <c r="PQ12" s="4">
        <f>PQ11*VLOOKUP(PQ10,{"USD",1;"EUR",1.08;"GBP",1.27;"JPY",0.0067;"CNY",0.14;"INR",0.012},2,FALSE)</f>
        <v>1825.85</v>
      </c>
      <c r="PR12" s="4">
        <f>PR11*VLOOKUP(PR10,{"USD",1;"EUR",1.08;"GBP",1.27;"JPY",0.0067;"CNY",0.14;"INR",0.012},2,FALSE)</f>
        <v>1829.4984000000002</v>
      </c>
      <c r="PS12" s="4">
        <f>PS11*VLOOKUP(PS10,{"USD",1;"EUR",1.08;"GBP",1.27;"JPY",0.0067;"CNY",0.14;"INR",0.012},2,FALSE)</f>
        <v>207.3</v>
      </c>
      <c r="PT12" s="4">
        <f>PT11*VLOOKUP(PT10,{"USD",1;"EUR",1.08;"GBP",1.27;"JPY",0.0067;"CNY",0.14;"INR",0.012},2,FALSE)</f>
        <v>2863.0584000000003</v>
      </c>
      <c r="PU12" s="4">
        <f>PU11*VLOOKUP(PU10,{"USD",1;"EUR",1.08;"GBP",1.27;"JPY",0.0067;"CNY",0.14;"INR",0.012},2,FALSE)</f>
        <v>2.720736</v>
      </c>
      <c r="PV12" s="4">
        <f>PV11*VLOOKUP(PV10,{"USD",1;"EUR",1.08;"GBP",1.27;"JPY",0.0067;"CNY",0.14;"INR",0.012},2,FALSE)</f>
        <v>10001.0468</v>
      </c>
      <c r="PW12" s="4">
        <f>PW11*VLOOKUP(PW10,{"USD",1;"EUR",1.08;"GBP",1.27;"JPY",0.0067;"CNY",0.14;"INR",0.012},2,FALSE)</f>
        <v>36.512999999999998</v>
      </c>
      <c r="PX12" s="4">
        <f>PX11*VLOOKUP(PX10,{"USD",1;"EUR",1.08;"GBP",1.27;"JPY",0.0067;"CNY",0.14;"INR",0.012},2,FALSE)</f>
        <v>1116.8399999999999</v>
      </c>
      <c r="PY12" s="4">
        <f>PY11*VLOOKUP(PY10,{"USD",1;"EUR",1.08;"GBP",1.27;"JPY",0.0067;"CNY",0.14;"INR",0.012},2,FALSE)</f>
        <v>1786.64</v>
      </c>
      <c r="PZ12" s="4">
        <f>PZ11*VLOOKUP(PZ10,{"USD",1;"EUR",1.08;"GBP",1.27;"JPY",0.0067;"CNY",0.14;"INR",0.012},2,FALSE)</f>
        <v>292.08999999999997</v>
      </c>
      <c r="QA12" s="4">
        <f>QA11*VLOOKUP(QA10,{"USD",1;"EUR",1.08;"GBP",1.27;"JPY",0.0067;"CNY",0.14;"INR",0.012},2,FALSE)</f>
        <v>1677.06</v>
      </c>
      <c r="QB12" s="4">
        <f>QB11*VLOOKUP(QB10,{"USD",1;"EUR",1.08;"GBP",1.27;"JPY",0.0067;"CNY",0.14;"INR",0.012},2,FALSE)</f>
        <v>1084.8213000000001</v>
      </c>
      <c r="QC12" s="4">
        <f>QC11*VLOOKUP(QC10,{"USD",1;"EUR",1.08;"GBP",1.27;"JPY",0.0067;"CNY",0.14;"INR",0.012},2,FALSE)</f>
        <v>967.81619999999998</v>
      </c>
      <c r="QD12" s="4">
        <f>QD11*VLOOKUP(QD10,{"USD",1;"EUR",1.08;"GBP",1.27;"JPY",0.0067;"CNY",0.14;"INR",0.012},2,FALSE)</f>
        <v>1719.5112000000001</v>
      </c>
      <c r="QE12" s="4">
        <f>QE11*VLOOKUP(QE10,{"USD",1;"EUR",1.08;"GBP",1.27;"JPY",0.0067;"CNY",0.14;"INR",0.012},2,FALSE)</f>
        <v>7.9890130000000008</v>
      </c>
      <c r="QF12" s="4">
        <f>QF11*VLOOKUP(QF10,{"USD",1;"EUR",1.08;"GBP",1.27;"JPY",0.0067;"CNY",0.14;"INR",0.012},2,FALSE)</f>
        <v>45.154800000000009</v>
      </c>
      <c r="QG12" s="4">
        <f>QG11*VLOOKUP(QG10,{"USD",1;"EUR",1.08;"GBP",1.27;"JPY",0.0067;"CNY",0.14;"INR",0.012},2,FALSE)</f>
        <v>31.005800000000004</v>
      </c>
      <c r="QH12" s="4">
        <f>QH11*VLOOKUP(QH10,{"USD",1;"EUR",1.08;"GBP",1.27;"JPY",0.0067;"CNY",0.14;"INR",0.012},2,FALSE)</f>
        <v>3813.7284000000004</v>
      </c>
      <c r="QI12" s="4">
        <f>QI11*VLOOKUP(QI10,{"USD",1;"EUR",1.08;"GBP",1.27;"JPY",0.0067;"CNY",0.14;"INR",0.012},2,FALSE)</f>
        <v>14866.08</v>
      </c>
      <c r="QJ12" s="4">
        <f>QJ11*VLOOKUP(QJ10,{"USD",1;"EUR",1.08;"GBP",1.27;"JPY",0.0067;"CNY",0.14;"INR",0.012},2,FALSE)</f>
        <v>2775.8</v>
      </c>
      <c r="QK12" s="4">
        <f>QK11*VLOOKUP(QK10,{"USD",1;"EUR",1.08;"GBP",1.27;"JPY",0.0067;"CNY",0.14;"INR",0.012},2,FALSE)</f>
        <v>5160.8100000000004</v>
      </c>
      <c r="QL12" s="4">
        <f>QL11*VLOOKUP(QL10,{"USD",1;"EUR",1.08;"GBP",1.27;"JPY",0.0067;"CNY",0.14;"INR",0.012},2,FALSE)</f>
        <v>315.35420000000005</v>
      </c>
      <c r="QM12" s="4">
        <f>QM11*VLOOKUP(QM10,{"USD",1;"EUR",1.08;"GBP",1.27;"JPY",0.0067;"CNY",0.14;"INR",0.012},2,FALSE)</f>
        <v>261.47800000000001</v>
      </c>
      <c r="QN12" s="4">
        <f>QN11*VLOOKUP(QN10,{"USD",1;"EUR",1.08;"GBP",1.27;"JPY",0.0067;"CNY",0.14;"INR",0.012},2,FALSE)</f>
        <v>1625.51</v>
      </c>
      <c r="QO12" s="4">
        <f>QO11*VLOOKUP(QO10,{"USD",1;"EUR",1.08;"GBP",1.27;"JPY",0.0067;"CNY",0.14;"INR",0.012},2,FALSE)</f>
        <v>15019.782000000001</v>
      </c>
      <c r="QP12" s="4">
        <f>QP11*VLOOKUP(QP10,{"USD",1;"EUR",1.08;"GBP",1.27;"JPY",0.0067;"CNY",0.14;"INR",0.012},2,FALSE)</f>
        <v>1296.46</v>
      </c>
      <c r="QQ12" s="4">
        <f>QQ11*VLOOKUP(QQ10,{"USD",1;"EUR",1.08;"GBP",1.27;"JPY",0.0067;"CNY",0.14;"INR",0.012},2,FALSE)</f>
        <v>832.09130000000005</v>
      </c>
      <c r="QR12" s="4">
        <f>QR11*VLOOKUP(QR10,{"USD",1;"EUR",1.08;"GBP",1.27;"JPY",0.0067;"CNY",0.14;"INR",0.012},2,FALSE)</f>
        <v>5874.8803000000007</v>
      </c>
      <c r="QS12" s="4">
        <f>QS11*VLOOKUP(QS10,{"USD",1;"EUR",1.08;"GBP",1.27;"JPY",0.0067;"CNY",0.14;"INR",0.012},2,FALSE)</f>
        <v>4951.05</v>
      </c>
      <c r="QT12" s="4">
        <f>QT11*VLOOKUP(QT10,{"USD",1;"EUR",1.08;"GBP",1.27;"JPY",0.0067;"CNY",0.14;"INR",0.012},2,FALSE)</f>
        <v>8076.3</v>
      </c>
      <c r="QU12" s="4">
        <f>QU11*VLOOKUP(QU10,{"USD",1;"EUR",1.08;"GBP",1.27;"JPY",0.0067;"CNY",0.14;"INR",0.012},2,FALSE)</f>
        <v>8778.99</v>
      </c>
      <c r="QV12" s="4">
        <f>QV11*VLOOKUP(QV10,{"USD",1;"EUR",1.08;"GBP",1.27;"JPY",0.0067;"CNY",0.14;"INR",0.012},2,FALSE)</f>
        <v>3554.27</v>
      </c>
      <c r="QW12" s="4">
        <f>QW11*VLOOKUP(QW10,{"USD",1;"EUR",1.08;"GBP",1.27;"JPY",0.0067;"CNY",0.14;"INR",0.012},2,FALSE)</f>
        <v>4064.2128000000002</v>
      </c>
      <c r="QX12" s="4">
        <f>QX11*VLOOKUP(QX10,{"USD",1;"EUR",1.08;"GBP",1.27;"JPY",0.0067;"CNY",0.14;"INR",0.012},2,FALSE)</f>
        <v>170.32680000000002</v>
      </c>
      <c r="QY12" s="4">
        <f>QY11*VLOOKUP(QY10,{"USD",1;"EUR",1.08;"GBP",1.27;"JPY",0.0067;"CNY",0.14;"INR",0.012},2,FALSE)</f>
        <v>7174.79</v>
      </c>
      <c r="QZ12" s="4">
        <f>QZ11*VLOOKUP(QZ10,{"USD",1;"EUR",1.08;"GBP",1.27;"JPY",0.0067;"CNY",0.14;"INR",0.012},2,FALSE)</f>
        <v>8361.0300000000007</v>
      </c>
      <c r="RA12" s="4">
        <f>RA11*VLOOKUP(RA10,{"USD",1;"EUR",1.08;"GBP",1.27;"JPY",0.0067;"CNY",0.14;"INR",0.012},2,FALSE)</f>
        <v>0.65023500000000001</v>
      </c>
      <c r="RB12" s="4">
        <f>RB11*VLOOKUP(RB10,{"USD",1;"EUR",1.08;"GBP",1.27;"JPY",0.0067;"CNY",0.14;"INR",0.012},2,FALSE)</f>
        <v>9090.2099999999991</v>
      </c>
      <c r="RC12" s="4">
        <f>RC11*VLOOKUP(RC10,{"USD",1;"EUR",1.08;"GBP",1.27;"JPY",0.0067;"CNY",0.14;"INR",0.012},2,FALSE)</f>
        <v>125.11284000000001</v>
      </c>
      <c r="RD12" s="4">
        <f>RD11*VLOOKUP(RD10,{"USD",1;"EUR",1.08;"GBP",1.27;"JPY",0.0067;"CNY",0.14;"INR",0.012},2,FALSE)</f>
        <v>8365.99</v>
      </c>
      <c r="RE12" s="4">
        <f>RE11*VLOOKUP(RE10,{"USD",1;"EUR",1.08;"GBP",1.27;"JPY",0.0067;"CNY",0.14;"INR",0.012},2,FALSE)</f>
        <v>1092.47</v>
      </c>
      <c r="RF12" s="4">
        <f>RF11*VLOOKUP(RF10,{"USD",1;"EUR",1.08;"GBP",1.27;"JPY",0.0067;"CNY",0.14;"INR",0.012},2,FALSE)</f>
        <v>46611.06</v>
      </c>
      <c r="RG12" s="4">
        <f>RG11*VLOOKUP(RG10,{"USD",1;"EUR",1.08;"GBP",1.27;"JPY",0.0067;"CNY",0.14;"INR",0.012},2,FALSE)</f>
        <v>310.32</v>
      </c>
      <c r="RH12" s="4">
        <f>RH11*VLOOKUP(RH10,{"USD",1;"EUR",1.08;"GBP",1.27;"JPY",0.0067;"CNY",0.14;"INR",0.012},2,FALSE)</f>
        <v>2999.105</v>
      </c>
      <c r="RI12" s="4">
        <f>RI11*VLOOKUP(RI10,{"USD",1;"EUR",1.08;"GBP",1.27;"JPY",0.0067;"CNY",0.14;"INR",0.012},2,FALSE)</f>
        <v>58.496200000000002</v>
      </c>
      <c r="RJ12" s="4">
        <f>RJ11*VLOOKUP(RJ10,{"USD",1;"EUR",1.08;"GBP",1.27;"JPY",0.0067;"CNY",0.14;"INR",0.012},2,FALSE)</f>
        <v>81917.41</v>
      </c>
      <c r="RK12" s="4">
        <f>RK11*VLOOKUP(RK10,{"USD",1;"EUR",1.08;"GBP",1.27;"JPY",0.0067;"CNY",0.14;"INR",0.012},2,FALSE)</f>
        <v>24.451000000000004</v>
      </c>
      <c r="RL12" s="4">
        <f>RL11*VLOOKUP(RL10,{"USD",1;"EUR",1.08;"GBP",1.27;"JPY",0.0067;"CNY",0.14;"INR",0.012},2,FALSE)</f>
        <v>4542.9799999999996</v>
      </c>
      <c r="RM12" s="4">
        <f>RM11*VLOOKUP(RM10,{"USD",1;"EUR",1.08;"GBP",1.27;"JPY",0.0067;"CNY",0.14;"INR",0.012},2,FALSE)</f>
        <v>2746.6992</v>
      </c>
      <c r="RN12" s="4">
        <f>RN11*VLOOKUP(RN10,{"USD",1;"EUR",1.08;"GBP",1.27;"JPY",0.0067;"CNY",0.14;"INR",0.012},2,FALSE)</f>
        <v>1731.39</v>
      </c>
      <c r="RO12" s="4">
        <f>RO11*VLOOKUP(RO10,{"USD",1;"EUR",1.08;"GBP",1.27;"JPY",0.0067;"CNY",0.14;"INR",0.012},2,FALSE)</f>
        <v>1274.46</v>
      </c>
      <c r="RP12" s="4">
        <f>RP11*VLOOKUP(RP10,{"USD",1;"EUR",1.08;"GBP",1.27;"JPY",0.0067;"CNY",0.14;"INR",0.012},2,FALSE)</f>
        <v>1841.0760000000002</v>
      </c>
      <c r="RQ12" s="4">
        <f>RQ11*VLOOKUP(RQ10,{"USD",1;"EUR",1.08;"GBP",1.27;"JPY",0.0067;"CNY",0.14;"INR",0.012},2,FALSE)</f>
        <v>3926.4335999999998</v>
      </c>
      <c r="RR12" s="4">
        <f>RR11*VLOOKUP(RR10,{"USD",1;"EUR",1.08;"GBP",1.27;"JPY",0.0067;"CNY",0.14;"INR",0.012},2,FALSE)</f>
        <v>12.090399999999999</v>
      </c>
      <c r="RS12" s="4">
        <f>RS11*VLOOKUP(RS10,{"USD",1;"EUR",1.08;"GBP",1.27;"JPY",0.0067;"CNY",0.14;"INR",0.012},2,FALSE)</f>
        <v>10.454077</v>
      </c>
      <c r="RT12" s="4">
        <f>RT11*VLOOKUP(RT10,{"USD",1;"EUR",1.08;"GBP",1.27;"JPY",0.0067;"CNY",0.14;"INR",0.012},2,FALSE)</f>
        <v>22.460640000000001</v>
      </c>
      <c r="RU12" s="4">
        <f>RU11*VLOOKUP(RU10,{"USD",1;"EUR",1.08;"GBP",1.27;"JPY",0.0067;"CNY",0.14;"INR",0.012},2,FALSE)</f>
        <v>12432.65</v>
      </c>
      <c r="RV12" s="4">
        <f>RV11*VLOOKUP(RV10,{"USD",1;"EUR",1.08;"GBP",1.27;"JPY",0.0067;"CNY",0.14;"INR",0.012},2,FALSE)</f>
        <v>220.36560000000003</v>
      </c>
      <c r="RW12" s="4">
        <f>RW11*VLOOKUP(RW10,{"USD",1;"EUR",1.08;"GBP",1.27;"JPY",0.0067;"CNY",0.14;"INR",0.012},2,FALSE)</f>
        <v>149.7062</v>
      </c>
      <c r="RX12" s="4">
        <f>RX11*VLOOKUP(RX10,{"USD",1;"EUR",1.08;"GBP",1.27;"JPY",0.0067;"CNY",0.14;"INR",0.012},2,FALSE)</f>
        <v>2724.1</v>
      </c>
      <c r="RY12" s="4">
        <f>RY11*VLOOKUP(RY10,{"USD",1;"EUR",1.08;"GBP",1.27;"JPY",0.0067;"CNY",0.14;"INR",0.012},2,FALSE)</f>
        <v>924.02</v>
      </c>
      <c r="RZ12" s="4">
        <f>RZ11*VLOOKUP(RZ10,{"USD",1;"EUR",1.08;"GBP",1.27;"JPY",0.0067;"CNY",0.14;"INR",0.012},2,FALSE)</f>
        <v>2001.6528000000003</v>
      </c>
      <c r="SA12" s="4">
        <f>SA11*VLOOKUP(SA10,{"USD",1;"EUR",1.08;"GBP",1.27;"JPY",0.0067;"CNY",0.14;"INR",0.012},2,FALSE)</f>
        <v>3287.86</v>
      </c>
      <c r="SB12" s="4">
        <f>SB11*VLOOKUP(SB10,{"USD",1;"EUR",1.08;"GBP",1.27;"JPY",0.0067;"CNY",0.14;"INR",0.012},2,FALSE)</f>
        <v>4993.82</v>
      </c>
      <c r="SC12" s="4">
        <f>SC11*VLOOKUP(SC10,{"USD",1;"EUR",1.08;"GBP",1.27;"JPY",0.0067;"CNY",0.14;"INR",0.012},2,FALSE)</f>
        <v>2780.19</v>
      </c>
      <c r="SD12" s="4">
        <f>SD11*VLOOKUP(SD10,{"USD",1;"EUR",1.08;"GBP",1.27;"JPY",0.0067;"CNY",0.14;"INR",0.012},2,FALSE)</f>
        <v>344.71</v>
      </c>
      <c r="SE12" s="4">
        <f>SE11*VLOOKUP(SE10,{"USD",1;"EUR",1.08;"GBP",1.27;"JPY",0.0067;"CNY",0.14;"INR",0.012},2,FALSE)</f>
        <v>26.881439999999998</v>
      </c>
      <c r="SF12" s="4">
        <f>SF11*VLOOKUP(SF10,{"USD",1;"EUR",1.08;"GBP",1.27;"JPY",0.0067;"CNY",0.14;"INR",0.012},2,FALSE)</f>
        <v>9327.3552000000018</v>
      </c>
      <c r="SG12" s="4">
        <f>SG11*VLOOKUP(SG10,{"USD",1;"EUR",1.08;"GBP",1.27;"JPY",0.0067;"CNY",0.14;"INR",0.012},2,FALSE)</f>
        <v>6357.18</v>
      </c>
      <c r="SH12" s="4">
        <f>SH11*VLOOKUP(SH10,{"USD",1;"EUR",1.08;"GBP",1.27;"JPY",0.0067;"CNY",0.14;"INR",0.012},2,FALSE)</f>
        <v>862.99</v>
      </c>
      <c r="SI12" s="4">
        <f>SI11*VLOOKUP(SI10,{"USD",1;"EUR",1.08;"GBP",1.27;"JPY",0.0067;"CNY",0.14;"INR",0.012},2,FALSE)</f>
        <v>35345.760000000002</v>
      </c>
      <c r="SJ12" s="4">
        <f>SJ11*VLOOKUP(SJ10,{"USD",1;"EUR",1.08;"GBP",1.27;"JPY",0.0067;"CNY",0.14;"INR",0.012},2,FALSE)</f>
        <v>570.20460000000003</v>
      </c>
      <c r="SK12" s="4">
        <f>SK11*VLOOKUP(SK10,{"USD",1;"EUR",1.08;"GBP",1.27;"JPY",0.0067;"CNY",0.14;"INR",0.012},2,FALSE)</f>
        <v>2635.6860000000001</v>
      </c>
      <c r="SL12" s="4">
        <f>SL11*VLOOKUP(SL10,{"USD",1;"EUR",1.08;"GBP",1.27;"JPY",0.0067;"CNY",0.14;"INR",0.012},2,FALSE)</f>
        <v>21.198130000000003</v>
      </c>
      <c r="SM12" s="4">
        <f>SM11*VLOOKUP(SM10,{"USD",1;"EUR",1.08;"GBP",1.27;"JPY",0.0067;"CNY",0.14;"INR",0.012},2,FALSE)</f>
        <v>2979.23</v>
      </c>
      <c r="SN12" s="4">
        <f>SN11*VLOOKUP(SN10,{"USD",1;"EUR",1.08;"GBP",1.27;"JPY",0.0067;"CNY",0.14;"INR",0.012},2,FALSE)</f>
        <v>3305.4156000000003</v>
      </c>
      <c r="SO12" s="4">
        <f>SO11*VLOOKUP(SO10,{"USD",1;"EUR",1.08;"GBP",1.27;"JPY",0.0067;"CNY",0.14;"INR",0.012},2,FALSE)</f>
        <v>3207.0491999999999</v>
      </c>
      <c r="SP12" s="4">
        <f>SP11*VLOOKUP(SP10,{"USD",1;"EUR",1.08;"GBP",1.27;"JPY",0.0067;"CNY",0.14;"INR",0.012},2,FALSE)</f>
        <v>3.7</v>
      </c>
      <c r="SQ12" s="4">
        <f>SQ11*VLOOKUP(SQ10,{"USD",1;"EUR",1.08;"GBP",1.27;"JPY",0.0067;"CNY",0.14;"INR",0.012},2,FALSE)</f>
        <v>8683.5455999999995</v>
      </c>
      <c r="SR12" s="4">
        <f>SR11*VLOOKUP(SR10,{"USD",1;"EUR",1.08;"GBP",1.27;"JPY",0.0067;"CNY",0.14;"INR",0.012},2,FALSE)</f>
        <v>3341.29</v>
      </c>
      <c r="SS12" s="4">
        <f>SS11*VLOOKUP(SS10,{"USD",1;"EUR",1.08;"GBP",1.27;"JPY",0.0067;"CNY",0.14;"INR",0.012},2,FALSE)</f>
        <v>4340.7</v>
      </c>
      <c r="ST12" s="4">
        <f>ST11*VLOOKUP(ST10,{"USD",1;"EUR",1.08;"GBP",1.27;"JPY",0.0067;"CNY",0.14;"INR",0.012},2,FALSE)</f>
        <v>18741.364600000001</v>
      </c>
      <c r="SU12" s="4">
        <f>SU11*VLOOKUP(SU10,{"USD",1;"EUR",1.08;"GBP",1.27;"JPY",0.0067;"CNY",0.14;"INR",0.012},2,FALSE)</f>
        <v>10288.469999999999</v>
      </c>
      <c r="SV12" s="4">
        <f>SV11*VLOOKUP(SV10,{"USD",1;"EUR",1.08;"GBP",1.27;"JPY",0.0067;"CNY",0.14;"INR",0.012},2,FALSE)</f>
        <v>37.51</v>
      </c>
      <c r="SW12" s="4">
        <f>SW11*VLOOKUP(SW10,{"USD",1;"EUR",1.08;"GBP",1.27;"JPY",0.0067;"CNY",0.14;"INR",0.012},2,FALSE)</f>
        <v>1616.42</v>
      </c>
      <c r="SX12" s="4">
        <f>SX11*VLOOKUP(SX10,{"USD",1;"EUR",1.08;"GBP",1.27;"JPY",0.0067;"CNY",0.14;"INR",0.012},2,FALSE)</f>
        <v>997.7</v>
      </c>
      <c r="SY12" s="4">
        <f>SY11*VLOOKUP(SY10,{"USD",1;"EUR",1.08;"GBP",1.27;"JPY",0.0067;"CNY",0.14;"INR",0.012},2,FALSE)</f>
        <v>138.59640000000002</v>
      </c>
      <c r="SZ12" s="4">
        <f>SZ11*VLOOKUP(SZ10,{"USD",1;"EUR",1.08;"GBP",1.27;"JPY",0.0067;"CNY",0.14;"INR",0.012},2,FALSE)</f>
        <v>5870.99</v>
      </c>
      <c r="TA12" s="4">
        <f>TA11*VLOOKUP(TA10,{"USD",1;"EUR",1.08;"GBP",1.27;"JPY",0.0067;"CNY",0.14;"INR",0.012},2,FALSE)</f>
        <v>16.003218</v>
      </c>
      <c r="TB12" s="4">
        <f>TB11*VLOOKUP(TB10,{"USD",1;"EUR",1.08;"GBP",1.27;"JPY",0.0067;"CNY",0.14;"INR",0.012},2,FALSE)</f>
        <v>9322.16</v>
      </c>
      <c r="TC12" s="4">
        <f>TC11*VLOOKUP(TC10,{"USD",1;"EUR",1.08;"GBP",1.27;"JPY",0.0067;"CNY",0.14;"INR",0.012},2,FALSE)</f>
        <v>1319.2102000000002</v>
      </c>
      <c r="TD12" s="4">
        <f>TD11*VLOOKUP(TD10,{"USD",1;"EUR",1.08;"GBP",1.27;"JPY",0.0067;"CNY",0.14;"INR",0.012},2,FALSE)</f>
        <v>1299.99</v>
      </c>
      <c r="TE12" s="4">
        <f>TE11*VLOOKUP(TE10,{"USD",1;"EUR",1.08;"GBP",1.27;"JPY",0.0067;"CNY",0.14;"INR",0.012},2,FALSE)</f>
        <v>1156.8699999999999</v>
      </c>
      <c r="TF12" s="4">
        <f>TF11*VLOOKUP(TF10,{"USD",1;"EUR",1.08;"GBP",1.27;"JPY",0.0067;"CNY",0.14;"INR",0.012},2,FALSE)</f>
        <v>4.0569839999999999</v>
      </c>
      <c r="TG12" s="4">
        <f>TG11*VLOOKUP(TG10,{"USD",1;"EUR",1.08;"GBP",1.27;"JPY",0.0067;"CNY",0.14;"INR",0.012},2,FALSE)</f>
        <v>48.153100999999999</v>
      </c>
      <c r="TH12" s="4">
        <f>TH11*VLOOKUP(TH10,{"USD",1;"EUR",1.08;"GBP",1.27;"JPY",0.0067;"CNY",0.14;"INR",0.012},2,FALSE)</f>
        <v>12998.51</v>
      </c>
      <c r="TI12" s="4">
        <f>TI11*VLOOKUP(TI10,{"USD",1;"EUR",1.08;"GBP",1.27;"JPY",0.0067;"CNY",0.14;"INR",0.012},2,FALSE)</f>
        <v>4224.22</v>
      </c>
      <c r="TJ12" s="4">
        <f>TJ11*VLOOKUP(TJ10,{"USD",1;"EUR",1.08;"GBP",1.27;"JPY",0.0067;"CNY",0.14;"INR",0.012},2,FALSE)</f>
        <v>19424.66</v>
      </c>
      <c r="TK12" s="4">
        <f>TK11*VLOOKUP(TK10,{"USD",1;"EUR",1.08;"GBP",1.27;"JPY",0.0067;"CNY",0.14;"INR",0.012},2,FALSE)</f>
        <v>1496.06</v>
      </c>
      <c r="TL12" s="4">
        <f>TL11*VLOOKUP(TL10,{"USD",1;"EUR",1.08;"GBP",1.27;"JPY",0.0067;"CNY",0.14;"INR",0.012},2,FALSE)</f>
        <v>6373.0504999999994</v>
      </c>
      <c r="TM12" s="4">
        <f>TM11*VLOOKUP(TM10,{"USD",1;"EUR",1.08;"GBP",1.27;"JPY",0.0067;"CNY",0.14;"INR",0.012},2,FALSE)</f>
        <v>16092.22</v>
      </c>
      <c r="TN12" s="4">
        <f>TN11*VLOOKUP(TN10,{"USD",1;"EUR",1.08;"GBP",1.27;"JPY",0.0067;"CNY",0.14;"INR",0.012},2,FALSE)</f>
        <v>1421.8792999999998</v>
      </c>
      <c r="TO12" s="4">
        <f>TO11*VLOOKUP(TO10,{"USD",1;"EUR",1.08;"GBP",1.27;"JPY",0.0067;"CNY",0.14;"INR",0.012},2,FALSE)</f>
        <v>176.78640000000001</v>
      </c>
      <c r="TP12" s="4">
        <f>TP11*VLOOKUP(TP10,{"USD",1;"EUR",1.08;"GBP",1.27;"JPY",0.0067;"CNY",0.14;"INR",0.012},2,FALSE)</f>
        <v>18.149999999999999</v>
      </c>
      <c r="TQ12" s="4">
        <f>TQ11*VLOOKUP(TQ10,{"USD",1;"EUR",1.08;"GBP",1.27;"JPY",0.0067;"CNY",0.14;"INR",0.012},2,FALSE)</f>
        <v>1377.62</v>
      </c>
      <c r="TR12" s="4">
        <f>TR11*VLOOKUP(TR10,{"USD",1;"EUR",1.08;"GBP",1.27;"JPY",0.0067;"CNY",0.14;"INR",0.012},2,FALSE)</f>
        <v>2293.33</v>
      </c>
      <c r="TS12" s="4">
        <f>TS11*VLOOKUP(TS10,{"USD",1;"EUR",1.08;"GBP",1.27;"JPY",0.0067;"CNY",0.14;"INR",0.012},2,FALSE)</f>
        <v>4916.93</v>
      </c>
      <c r="TT12" s="4">
        <f>TT11*VLOOKUP(TT10,{"USD",1;"EUR",1.08;"GBP",1.27;"JPY",0.0067;"CNY",0.14;"INR",0.012},2,FALSE)</f>
        <v>8876.19</v>
      </c>
      <c r="TU12" s="4">
        <f>TU11*VLOOKUP(TU10,{"USD",1;"EUR",1.08;"GBP",1.27;"JPY",0.0067;"CNY",0.14;"INR",0.012},2,FALSE)</f>
        <v>549.16999999999996</v>
      </c>
      <c r="TV12" s="4">
        <f>TV11*VLOOKUP(TV10,{"USD",1;"EUR",1.08;"GBP",1.27;"JPY",0.0067;"CNY",0.14;"INR",0.012},2,FALSE)</f>
        <v>108.6348</v>
      </c>
      <c r="TW12" s="4">
        <f>TW11*VLOOKUP(TW10,{"USD",1;"EUR",1.08;"GBP",1.27;"JPY",0.0067;"CNY",0.14;"INR",0.012},2,FALSE)</f>
        <v>3462.2485999999999</v>
      </c>
      <c r="TX12" s="4">
        <f>TX11*VLOOKUP(TX10,{"USD",1;"EUR",1.08;"GBP",1.27;"JPY",0.0067;"CNY",0.14;"INR",0.012},2,FALSE)</f>
        <v>52647.27840000001</v>
      </c>
      <c r="TY12" s="4">
        <f>TY11*VLOOKUP(TY10,{"USD",1;"EUR",1.08;"GBP",1.27;"JPY",0.0067;"CNY",0.14;"INR",0.012},2,FALSE)</f>
        <v>2.0971670000000002</v>
      </c>
      <c r="TZ12" s="4">
        <f>TZ11*VLOOKUP(TZ10,{"USD",1;"EUR",1.08;"GBP",1.27;"JPY",0.0067;"CNY",0.14;"INR",0.012},2,FALSE)</f>
        <v>33.193199999999997</v>
      </c>
      <c r="UA12" s="4">
        <f>UA11*VLOOKUP(UA10,{"USD",1;"EUR",1.08;"GBP",1.27;"JPY",0.0067;"CNY",0.14;"INR",0.012},2,FALSE)</f>
        <v>80.444018999999997</v>
      </c>
      <c r="UB12" s="4">
        <f>UB11*VLOOKUP(UB10,{"USD",1;"EUR",1.08;"GBP",1.27;"JPY",0.0067;"CNY",0.14;"INR",0.012},2,FALSE)</f>
        <v>552.21480000000008</v>
      </c>
      <c r="UC12" s="4">
        <f>UC11*VLOOKUP(UC10,{"USD",1;"EUR",1.08;"GBP",1.27;"JPY",0.0067;"CNY",0.14;"INR",0.012},2,FALSE)</f>
        <v>9276.06</v>
      </c>
      <c r="UD12" s="4">
        <f>UD11*VLOOKUP(UD10,{"USD",1;"EUR",1.08;"GBP",1.27;"JPY",0.0067;"CNY",0.14;"INR",0.012},2,FALSE)</f>
        <v>1129.03</v>
      </c>
      <c r="UE12" s="4">
        <f>UE11*VLOOKUP(UE10,{"USD",1;"EUR",1.08;"GBP",1.27;"JPY",0.0067;"CNY",0.14;"INR",0.012},2,FALSE)</f>
        <v>3.1877</v>
      </c>
      <c r="UF12" s="4">
        <f>UF11*VLOOKUP(UF10,{"USD",1;"EUR",1.08;"GBP",1.27;"JPY",0.0067;"CNY",0.14;"INR",0.012},2,FALSE)</f>
        <v>13184.4118</v>
      </c>
      <c r="UG12" s="4">
        <f>UG11*VLOOKUP(UG10,{"USD",1;"EUR",1.08;"GBP",1.27;"JPY",0.0067;"CNY",0.14;"INR",0.012},2,FALSE)</f>
        <v>1538.84</v>
      </c>
      <c r="UH12" s="4">
        <f>UH11*VLOOKUP(UH10,{"USD",1;"EUR",1.08;"GBP",1.27;"JPY",0.0067;"CNY",0.14;"INR",0.012},2,FALSE)</f>
        <v>2603.14</v>
      </c>
      <c r="UI12" s="4">
        <f>UI11*VLOOKUP(UI10,{"USD",1;"EUR",1.08;"GBP",1.27;"JPY",0.0067;"CNY",0.14;"INR",0.012},2,FALSE)</f>
        <v>1875.91</v>
      </c>
      <c r="UJ12" s="4">
        <f>UJ11*VLOOKUP(UJ10,{"USD",1;"EUR",1.08;"GBP",1.27;"JPY",0.0067;"CNY",0.14;"INR",0.012},2,FALSE)</f>
        <v>5.29</v>
      </c>
      <c r="UK12" s="4">
        <f>UK11*VLOOKUP(UK10,{"USD",1;"EUR",1.08;"GBP",1.27;"JPY",0.0067;"CNY",0.14;"INR",0.012},2,FALSE)</f>
        <v>1729.2</v>
      </c>
      <c r="UL12" s="4">
        <f>UL11*VLOOKUP(UL10,{"USD",1;"EUR",1.08;"GBP",1.27;"JPY",0.0067;"CNY",0.14;"INR",0.012},2,FALSE)</f>
        <v>1995.9695999999999</v>
      </c>
      <c r="UM12" s="4">
        <f>UM11*VLOOKUP(UM10,{"USD",1;"EUR",1.08;"GBP",1.27;"JPY",0.0067;"CNY",0.14;"INR",0.012},2,FALSE)</f>
        <v>77.595983000000004</v>
      </c>
      <c r="UN12" s="4">
        <f>UN11*VLOOKUP(UN10,{"USD",1;"EUR",1.08;"GBP",1.27;"JPY",0.0067;"CNY",0.14;"INR",0.012},2,FALSE)</f>
        <v>16.89096</v>
      </c>
      <c r="UO12" s="4">
        <f>UO11*VLOOKUP(UO10,{"USD",1;"EUR",1.08;"GBP",1.27;"JPY",0.0067;"CNY",0.14;"INR",0.012},2,FALSE)</f>
        <v>131.94604799999999</v>
      </c>
      <c r="UP12" s="4">
        <f>UP11*VLOOKUP(UP10,{"USD",1;"EUR",1.08;"GBP",1.27;"JPY",0.0067;"CNY",0.14;"INR",0.012},2,FALSE)</f>
        <v>7231.88</v>
      </c>
      <c r="UQ12" s="4">
        <f>UQ11*VLOOKUP(UQ10,{"USD",1;"EUR",1.08;"GBP",1.27;"JPY",0.0067;"CNY",0.14;"INR",0.012},2,FALSE)</f>
        <v>61.925640000000001</v>
      </c>
      <c r="UR12" s="4">
        <f>UR11*VLOOKUP(UR10,{"USD",1;"EUR",1.08;"GBP",1.27;"JPY",0.0067;"CNY",0.14;"INR",0.012},2,FALSE)</f>
        <v>1.4472000000000003</v>
      </c>
      <c r="US12" s="4">
        <f>US11*VLOOKUP(US10,{"USD",1;"EUR",1.08;"GBP",1.27;"JPY",0.0067;"CNY",0.14;"INR",0.012},2,FALSE)</f>
        <v>2783.18</v>
      </c>
      <c r="UT12" s="4">
        <f>UT11*VLOOKUP(UT10,{"USD",1;"EUR",1.08;"GBP",1.27;"JPY",0.0067;"CNY",0.14;"INR",0.012},2,FALSE)</f>
        <v>9.8377440000000007</v>
      </c>
      <c r="UU12" s="4">
        <f>UU11*VLOOKUP(UU10,{"USD",1;"EUR",1.08;"GBP",1.27;"JPY",0.0067;"CNY",0.14;"INR",0.012},2,FALSE)</f>
        <v>1637.83</v>
      </c>
      <c r="UV12" s="4">
        <f>UV11*VLOOKUP(UV10,{"USD",1;"EUR",1.08;"GBP",1.27;"JPY",0.0067;"CNY",0.14;"INR",0.012},2,FALSE)</f>
        <v>3934.92</v>
      </c>
      <c r="UW12" s="4">
        <f>UW11*VLOOKUP(UW10,{"USD",1;"EUR",1.08;"GBP",1.27;"JPY",0.0067;"CNY",0.14;"INR",0.012},2,FALSE)</f>
        <v>1812.49</v>
      </c>
      <c r="UX12" s="4">
        <f>UX11*VLOOKUP(UX10,{"USD",1;"EUR",1.08;"GBP",1.27;"JPY",0.0067;"CNY",0.14;"INR",0.012},2,FALSE)</f>
        <v>2613.1572000000001</v>
      </c>
      <c r="UY12" s="4">
        <f>UY11*VLOOKUP(UY10,{"USD",1;"EUR",1.08;"GBP",1.27;"JPY",0.0067;"CNY",0.14;"INR",0.012},2,FALSE)</f>
        <v>1283.6199999999999</v>
      </c>
      <c r="UZ12" s="4">
        <f>UZ11*VLOOKUP(UZ10,{"USD",1;"EUR",1.08;"GBP",1.27;"JPY",0.0067;"CNY",0.14;"INR",0.012},2,FALSE)</f>
        <v>11.0466</v>
      </c>
      <c r="VA12" s="4">
        <f>VA11*VLOOKUP(VA10,{"USD",1;"EUR",1.08;"GBP",1.27;"JPY",0.0067;"CNY",0.14;"INR",0.012},2,FALSE)</f>
        <v>9937.34</v>
      </c>
      <c r="VB12" s="4">
        <f>VB11*VLOOKUP(VB10,{"USD",1;"EUR",1.08;"GBP",1.27;"JPY",0.0067;"CNY",0.14;"INR",0.012},2,FALSE)</f>
        <v>192.88500000000002</v>
      </c>
      <c r="VC12" s="4">
        <f>VC11*VLOOKUP(VC10,{"USD",1;"EUR",1.08;"GBP",1.27;"JPY",0.0067;"CNY",0.14;"INR",0.012},2,FALSE)</f>
        <v>4780.2546000000002</v>
      </c>
      <c r="VD12" s="4">
        <f>VD11*VLOOKUP(VD10,{"USD",1;"EUR",1.08;"GBP",1.27;"JPY",0.0067;"CNY",0.14;"INR",0.012},2,FALSE)</f>
        <v>1817.2176000000002</v>
      </c>
      <c r="VE12" s="4">
        <f>VE11*VLOOKUP(VE10,{"USD",1;"EUR",1.08;"GBP",1.27;"JPY",0.0067;"CNY",0.14;"INR",0.012},2,FALSE)</f>
        <v>21.03</v>
      </c>
      <c r="VF12" s="4">
        <f>VF11*VLOOKUP(VF10,{"USD",1;"EUR",1.08;"GBP",1.27;"JPY",0.0067;"CNY",0.14;"INR",0.012},2,FALSE)</f>
        <v>11817.6</v>
      </c>
      <c r="VG12" s="4">
        <f>VG11*VLOOKUP(VG10,{"USD",1;"EUR",1.08;"GBP",1.27;"JPY",0.0067;"CNY",0.14;"INR",0.012},2,FALSE)</f>
        <v>1937.8872000000001</v>
      </c>
      <c r="VH12" s="4">
        <f>VH11*VLOOKUP(VH10,{"USD",1;"EUR",1.08;"GBP",1.27;"JPY",0.0067;"CNY",0.14;"INR",0.012},2,FALSE)</f>
        <v>189.85</v>
      </c>
      <c r="VI12" s="4">
        <f>VI11*VLOOKUP(VI10,{"USD",1;"EUR",1.08;"GBP",1.27;"JPY",0.0067;"CNY",0.14;"INR",0.012},2,FALSE)</f>
        <v>21.41376</v>
      </c>
      <c r="VJ12" s="4">
        <f>VJ11*VLOOKUP(VJ10,{"USD",1;"EUR",1.08;"GBP",1.27;"JPY",0.0067;"CNY",0.14;"INR",0.012},2,FALSE)</f>
        <v>2977.6</v>
      </c>
      <c r="VK12" s="4">
        <f>VK11*VLOOKUP(VK10,{"USD",1;"EUR",1.08;"GBP",1.27;"JPY",0.0067;"CNY",0.14;"INR",0.012},2,FALSE)</f>
        <v>3338.74</v>
      </c>
      <c r="VL12" s="4">
        <f>VL11*VLOOKUP(VL10,{"USD",1;"EUR",1.08;"GBP",1.27;"JPY",0.0067;"CNY",0.14;"INR",0.012},2,FALSE)</f>
        <v>4.1499800000000002</v>
      </c>
      <c r="VM12" s="4">
        <f>VM11*VLOOKUP(VM10,{"USD",1;"EUR",1.08;"GBP",1.27;"JPY",0.0067;"CNY",0.14;"INR",0.012},2,FALSE)</f>
        <v>1502.0208</v>
      </c>
      <c r="VN12" s="4">
        <f>VN11*VLOOKUP(VN10,{"USD",1;"EUR",1.08;"GBP",1.27;"JPY",0.0067;"CNY",0.14;"INR",0.012},2,FALSE)</f>
        <v>1699.95</v>
      </c>
      <c r="VO12" s="4">
        <f>VO11*VLOOKUP(VO10,{"USD",1;"EUR",1.08;"GBP",1.27;"JPY",0.0067;"CNY",0.14;"INR",0.012},2,FALSE)</f>
        <v>4727.1708000000008</v>
      </c>
      <c r="VP12" s="4">
        <f>VP11*VLOOKUP(VP10,{"USD",1;"EUR",1.08;"GBP",1.27;"JPY",0.0067;"CNY",0.14;"INR",0.012},2,FALSE)</f>
        <v>14380.99</v>
      </c>
      <c r="VQ12" s="4">
        <f>VQ11*VLOOKUP(VQ10,{"USD",1;"EUR",1.08;"GBP",1.27;"JPY",0.0067;"CNY",0.14;"INR",0.012},2,FALSE)</f>
        <v>5378.097600000001</v>
      </c>
      <c r="VR12" s="4">
        <f>VR11*VLOOKUP(VR10,{"USD",1;"EUR",1.08;"GBP",1.27;"JPY",0.0067;"CNY",0.14;"INR",0.012},2,FALSE)</f>
        <v>692.51760000000013</v>
      </c>
      <c r="VS12" s="4">
        <f>VS11*VLOOKUP(VS10,{"USD",1;"EUR",1.08;"GBP",1.27;"JPY",0.0067;"CNY",0.14;"INR",0.012},2,FALSE)</f>
        <v>262.77999999999997</v>
      </c>
      <c r="VT12" s="4">
        <f>VT11*VLOOKUP(VT10,{"USD",1;"EUR",1.08;"GBP",1.27;"JPY",0.0067;"CNY",0.14;"INR",0.012},2,FALSE)</f>
        <v>2942.7</v>
      </c>
      <c r="VU12" s="4">
        <f>VU11*VLOOKUP(VU10,{"USD",1;"EUR",1.08;"GBP",1.27;"JPY",0.0067;"CNY",0.14;"INR",0.012},2,FALSE)</f>
        <v>36.317618000000003</v>
      </c>
      <c r="VV12" s="4">
        <f>VV11*VLOOKUP(VV10,{"USD",1;"EUR",1.08;"GBP",1.27;"JPY",0.0067;"CNY",0.14;"INR",0.012},2,FALSE)</f>
        <v>2882.93</v>
      </c>
      <c r="VW12" s="4">
        <f>VW11*VLOOKUP(VW10,{"USD",1;"EUR",1.08;"GBP",1.27;"JPY",0.0067;"CNY",0.14;"INR",0.012},2,FALSE)</f>
        <v>176.56800000000001</v>
      </c>
      <c r="VX12" s="4">
        <f>VX11*VLOOKUP(VX10,{"USD",1;"EUR",1.08;"GBP",1.27;"JPY",0.0067;"CNY",0.14;"INR",0.012},2,FALSE)</f>
        <v>47.082776000000003</v>
      </c>
      <c r="VY12" s="4">
        <f>VY11*VLOOKUP(VY10,{"USD",1;"EUR",1.08;"GBP",1.27;"JPY",0.0067;"CNY",0.14;"INR",0.012},2,FALSE)</f>
        <v>36.614227000000007</v>
      </c>
      <c r="VZ12" s="4">
        <f>VZ11*VLOOKUP(VZ10,{"USD",1;"EUR",1.08;"GBP",1.27;"JPY",0.0067;"CNY",0.14;"INR",0.012},2,FALSE)</f>
        <v>3201.77</v>
      </c>
      <c r="WA12" s="4">
        <f>WA11*VLOOKUP(WA10,{"USD",1;"EUR",1.08;"GBP",1.27;"JPY",0.0067;"CNY",0.14;"INR",0.012},2,FALSE)</f>
        <v>1708.51</v>
      </c>
      <c r="WB12" s="4">
        <f>WB11*VLOOKUP(WB10,{"USD",1;"EUR",1.08;"GBP",1.27;"JPY",0.0067;"CNY",0.14;"INR",0.012},2,FALSE)</f>
        <v>2032.0889</v>
      </c>
      <c r="WC12" s="4">
        <f>WC11*VLOOKUP(WC10,{"USD",1;"EUR",1.08;"GBP",1.27;"JPY",0.0067;"CNY",0.14;"INR",0.012},2,FALSE)</f>
        <v>2604.0700000000002</v>
      </c>
      <c r="WD12" s="4">
        <f>WD11*VLOOKUP(WD10,{"USD",1;"EUR",1.08;"GBP",1.27;"JPY",0.0067;"CNY",0.14;"INR",0.012},2,FALSE)</f>
        <v>7.4144210000000008</v>
      </c>
      <c r="WE12" s="4">
        <f>WE11*VLOOKUP(WE10,{"USD",1;"EUR",1.08;"GBP",1.27;"JPY",0.0067;"CNY",0.14;"INR",0.012},2,FALSE)</f>
        <v>1664.06</v>
      </c>
      <c r="WF12" s="4">
        <f>WF11*VLOOKUP(WF10,{"USD",1;"EUR",1.08;"GBP",1.27;"JPY",0.0067;"CNY",0.14;"INR",0.012},2,FALSE)</f>
        <v>1200.95</v>
      </c>
      <c r="WG12" s="4">
        <f>WG11*VLOOKUP(WG10,{"USD",1;"EUR",1.08;"GBP",1.27;"JPY",0.0067;"CNY",0.14;"INR",0.012},2,FALSE)</f>
        <v>1129.4100000000001</v>
      </c>
      <c r="WH12" s="4">
        <f>WH11*VLOOKUP(WH10,{"USD",1;"EUR",1.08;"GBP",1.27;"JPY",0.0067;"CNY",0.14;"INR",0.012},2,FALSE)</f>
        <v>2949.68</v>
      </c>
      <c r="WI12" s="4">
        <f>WI11*VLOOKUP(WI10,{"USD",1;"EUR",1.08;"GBP",1.27;"JPY",0.0067;"CNY",0.14;"INR",0.012},2,FALSE)</f>
        <v>769.10040000000004</v>
      </c>
      <c r="WJ12" s="4">
        <f>WJ11*VLOOKUP(WJ10,{"USD",1;"EUR",1.08;"GBP",1.27;"JPY",0.0067;"CNY",0.14;"INR",0.012},2,FALSE)</f>
        <v>4220.57</v>
      </c>
      <c r="WK12" s="4">
        <f>WK11*VLOOKUP(WK10,{"USD",1;"EUR",1.08;"GBP",1.27;"JPY",0.0067;"CNY",0.14;"INR",0.012},2,FALSE)</f>
        <v>1692.7380000000001</v>
      </c>
      <c r="WL12" s="4">
        <f>WL11*VLOOKUP(WL10,{"USD",1;"EUR",1.08;"GBP",1.27;"JPY",0.0067;"CNY",0.14;"INR",0.012},2,FALSE)</f>
        <v>297.77</v>
      </c>
      <c r="WM12" s="4">
        <f>WM11*VLOOKUP(WM10,{"USD",1;"EUR",1.08;"GBP",1.27;"JPY",0.0067;"CNY",0.14;"INR",0.012},2,FALSE)</f>
        <v>349.26</v>
      </c>
      <c r="WN12" s="4">
        <f>WN11*VLOOKUP(WN10,{"USD",1;"EUR",1.08;"GBP",1.27;"JPY",0.0067;"CNY",0.14;"INR",0.012},2,FALSE)</f>
        <v>894.23</v>
      </c>
      <c r="WO12" s="4">
        <f>WO11*VLOOKUP(WO10,{"USD",1;"EUR",1.08;"GBP",1.27;"JPY",0.0067;"CNY",0.14;"INR",0.012},2,FALSE)</f>
        <v>5557.34</v>
      </c>
      <c r="WP12" s="4">
        <f>WP11*VLOOKUP(WP10,{"USD",1;"EUR",1.08;"GBP",1.27;"JPY",0.0067;"CNY",0.14;"INR",0.012},2,FALSE)</f>
        <v>6638.72</v>
      </c>
      <c r="WQ12" s="4">
        <f>WQ11*VLOOKUP(WQ10,{"USD",1;"EUR",1.08;"GBP",1.27;"JPY",0.0067;"CNY",0.14;"INR",0.012},2,FALSE)</f>
        <v>4531.0968000000003</v>
      </c>
      <c r="WR12" s="4">
        <f>WR11*VLOOKUP(WR10,{"USD",1;"EUR",1.08;"GBP",1.27;"JPY",0.0067;"CNY",0.14;"INR",0.012},2,FALSE)</f>
        <v>8589.32</v>
      </c>
      <c r="WS12" s="4">
        <f>WS11*VLOOKUP(WS10,{"USD",1;"EUR",1.08;"GBP",1.27;"JPY",0.0067;"CNY",0.14;"INR",0.012},2,FALSE)</f>
        <v>7188.8364000000001</v>
      </c>
      <c r="WT12" s="4">
        <f>WT11*VLOOKUP(WT10,{"USD",1;"EUR",1.08;"GBP",1.27;"JPY",0.0067;"CNY",0.14;"INR",0.012},2,FALSE)</f>
        <v>15791.599099999999</v>
      </c>
      <c r="WU12" s="4">
        <f>WU11*VLOOKUP(WU10,{"USD",1;"EUR",1.08;"GBP",1.27;"JPY",0.0067;"CNY",0.14;"INR",0.012},2,FALSE)</f>
        <v>1962.39</v>
      </c>
      <c r="WV12" s="4">
        <f>WV11*VLOOKUP(WV10,{"USD",1;"EUR",1.08;"GBP",1.27;"JPY",0.0067;"CNY",0.14;"INR",0.012},2,FALSE)</f>
        <v>71771.53</v>
      </c>
      <c r="WW12" s="4">
        <f>WW11*VLOOKUP(WW10,{"USD",1;"EUR",1.08;"GBP",1.27;"JPY",0.0067;"CNY",0.14;"INR",0.012},2,FALSE)</f>
        <v>257.19864000000001</v>
      </c>
      <c r="WX12" s="4">
        <f>WX11*VLOOKUP(WX10,{"USD",1;"EUR",1.08;"GBP",1.27;"JPY",0.0067;"CNY",0.14;"INR",0.012},2,FALSE)</f>
        <v>22863.66</v>
      </c>
      <c r="WY12" s="4">
        <f>WY11*VLOOKUP(WY10,{"USD",1;"EUR",1.08;"GBP",1.27;"JPY",0.0067;"CNY",0.14;"INR",0.012},2,FALSE)</f>
        <v>965.26</v>
      </c>
      <c r="WZ12" s="4">
        <f>WZ11*VLOOKUP(WZ10,{"USD",1;"EUR",1.08;"GBP",1.27;"JPY",0.0067;"CNY",0.14;"INR",0.012},2,FALSE)</f>
        <v>1700.45</v>
      </c>
      <c r="XA12" s="4">
        <f>XA11*VLOOKUP(XA10,{"USD",1;"EUR",1.08;"GBP",1.27;"JPY",0.0067;"CNY",0.14;"INR",0.012},2,FALSE)</f>
        <v>1070.9244000000001</v>
      </c>
      <c r="XB12" s="4">
        <f>XB11*VLOOKUP(XB10,{"USD",1;"EUR",1.08;"GBP",1.27;"JPY",0.0067;"CNY",0.14;"INR",0.012},2,FALSE)</f>
        <v>1830.36</v>
      </c>
      <c r="XC12" s="4">
        <f>XC11*VLOOKUP(XC10,{"USD",1;"EUR",1.08;"GBP",1.27;"JPY",0.0067;"CNY",0.14;"INR",0.012},2,FALSE)</f>
        <v>270.02780000000001</v>
      </c>
      <c r="XD12" s="4">
        <f>XD11*VLOOKUP(XD10,{"USD",1;"EUR",1.08;"GBP",1.27;"JPY",0.0067;"CNY",0.14;"INR",0.012},2,FALSE)</f>
        <v>45370.31</v>
      </c>
      <c r="XE12" s="4">
        <f>XE11*VLOOKUP(XE10,{"USD",1;"EUR",1.08;"GBP",1.27;"JPY",0.0067;"CNY",0.14;"INR",0.012},2,FALSE)</f>
        <v>21.622199999999999</v>
      </c>
      <c r="XF12" s="4">
        <f>XF11*VLOOKUP(XF10,{"USD",1;"EUR",1.08;"GBP",1.27;"JPY",0.0067;"CNY",0.14;"INR",0.012},2,FALSE)</f>
        <v>4833.21</v>
      </c>
      <c r="XG12" s="4">
        <f>XG11*VLOOKUP(XG10,{"USD",1;"EUR",1.08;"GBP",1.27;"JPY",0.0067;"CNY",0.14;"INR",0.012},2,FALSE)</f>
        <v>32.029400000000003</v>
      </c>
      <c r="XH12" s="4">
        <f>XH11*VLOOKUP(XH10,{"USD",1;"EUR",1.08;"GBP",1.27;"JPY",0.0067;"CNY",0.14;"INR",0.012},2,FALSE)</f>
        <v>116.64</v>
      </c>
      <c r="XI12" s="4">
        <f>XI11*VLOOKUP(XI10,{"USD",1;"EUR",1.08;"GBP",1.27;"JPY",0.0067;"CNY",0.14;"INR",0.012},2,FALSE)</f>
        <v>866.17</v>
      </c>
      <c r="XJ12" s="4">
        <f>XJ11*VLOOKUP(XJ10,{"USD",1;"EUR",1.08;"GBP",1.27;"JPY",0.0067;"CNY",0.14;"INR",0.012},2,FALSE)</f>
        <v>4215.4776000000002</v>
      </c>
      <c r="XK12" s="4">
        <f>XK11*VLOOKUP(XK10,{"USD",1;"EUR",1.08;"GBP",1.27;"JPY",0.0067;"CNY",0.14;"INR",0.012},2,FALSE)</f>
        <v>9837.52</v>
      </c>
      <c r="XL12" s="4">
        <f>XL11*VLOOKUP(XL10,{"USD",1;"EUR",1.08;"GBP",1.27;"JPY",0.0067;"CNY",0.14;"INR",0.012},2,FALSE)</f>
        <v>14745.1212</v>
      </c>
      <c r="XM12" s="4">
        <f>XM11*VLOOKUP(XM10,{"USD",1;"EUR",1.08;"GBP",1.27;"JPY",0.0067;"CNY",0.14;"INR",0.012},2,FALSE)</f>
        <v>39.258800000000008</v>
      </c>
      <c r="XN12" s="4">
        <f>XN11*VLOOKUP(XN10,{"USD",1;"EUR",1.08;"GBP",1.27;"JPY",0.0067;"CNY",0.14;"INR",0.012},2,FALSE)</f>
        <v>3412.97</v>
      </c>
      <c r="XO12" s="4">
        <f>XO11*VLOOKUP(XO10,{"USD",1;"EUR",1.08;"GBP",1.27;"JPY",0.0067;"CNY",0.14;"INR",0.012},2,FALSE)</f>
        <v>2344.44</v>
      </c>
      <c r="XP12" s="4">
        <f>XP11*VLOOKUP(XP10,{"USD",1;"EUR",1.08;"GBP",1.27;"JPY",0.0067;"CNY",0.14;"INR",0.012},2,FALSE)</f>
        <v>8676.2340000000004</v>
      </c>
      <c r="XQ12" s="4">
        <f>XQ11*VLOOKUP(XQ10,{"USD",1;"EUR",1.08;"GBP",1.27;"JPY",0.0067;"CNY",0.14;"INR",0.012},2,FALSE)</f>
        <v>12451.95</v>
      </c>
      <c r="XR12" s="4">
        <f>XR11*VLOOKUP(XR10,{"USD",1;"EUR",1.08;"GBP",1.27;"JPY",0.0067;"CNY",0.14;"INR",0.012},2,FALSE)</f>
        <v>3.0586799999999998</v>
      </c>
      <c r="XS12" s="4">
        <f>XS11*VLOOKUP(XS10,{"USD",1;"EUR",1.08;"GBP",1.27;"JPY",0.0067;"CNY",0.14;"INR",0.012},2,FALSE)</f>
        <v>5839.3656000000001</v>
      </c>
      <c r="XT12" s="4">
        <f>XT11*VLOOKUP(XT10,{"USD",1;"EUR",1.08;"GBP",1.27;"JPY",0.0067;"CNY",0.14;"INR",0.012},2,FALSE)</f>
        <v>894.05</v>
      </c>
      <c r="XU12" s="4">
        <f>XU11*VLOOKUP(XU10,{"USD",1;"EUR",1.08;"GBP",1.27;"JPY",0.0067;"CNY",0.14;"INR",0.012},2,FALSE)</f>
        <v>42.39</v>
      </c>
      <c r="XV12" s="4">
        <f>XV11*VLOOKUP(XV10,{"USD",1;"EUR",1.08;"GBP",1.27;"JPY",0.0067;"CNY",0.14;"INR",0.012},2,FALSE)</f>
        <v>6.2761199999999997</v>
      </c>
      <c r="XW12" s="4">
        <f>XW11*VLOOKUP(XW10,{"USD",1;"EUR",1.08;"GBP",1.27;"JPY",0.0067;"CNY",0.14;"INR",0.012},2,FALSE)</f>
        <v>9027.6200000000008</v>
      </c>
      <c r="XX12" s="4">
        <f>XX11*VLOOKUP(XX10,{"USD",1;"EUR",1.08;"GBP",1.27;"JPY",0.0067;"CNY",0.14;"INR",0.012},2,FALSE)</f>
        <v>757.88</v>
      </c>
      <c r="XY12" s="4">
        <f>XY11*VLOOKUP(XY10,{"USD",1;"EUR",1.08;"GBP",1.27;"JPY",0.0067;"CNY",0.14;"INR",0.012},2,FALSE)</f>
        <v>15221.412</v>
      </c>
      <c r="XZ12" s="4">
        <f>XZ11*VLOOKUP(XZ10,{"USD",1;"EUR",1.08;"GBP",1.27;"JPY",0.0067;"CNY",0.14;"INR",0.012},2,FALSE)</f>
        <v>2331.8496</v>
      </c>
      <c r="YA12" s="4">
        <f>YA11*VLOOKUP(YA10,{"USD",1;"EUR",1.08;"GBP",1.27;"JPY",0.0067;"CNY",0.14;"INR",0.012},2,FALSE)</f>
        <v>1977.0254000000002</v>
      </c>
      <c r="YB12" s="4">
        <f>YB11*VLOOKUP(YB10,{"USD",1;"EUR",1.08;"GBP",1.27;"JPY",0.0067;"CNY",0.14;"INR",0.012},2,FALSE)</f>
        <v>2214.3240000000005</v>
      </c>
      <c r="YC12" s="4">
        <f>YC11*VLOOKUP(YC10,{"USD",1;"EUR",1.08;"GBP",1.27;"JPY",0.0067;"CNY",0.14;"INR",0.012},2,FALSE)</f>
        <v>4962.24</v>
      </c>
      <c r="YD12" s="4">
        <f>YD11*VLOOKUP(YD10,{"USD",1;"EUR",1.08;"GBP",1.27;"JPY",0.0067;"CNY",0.14;"INR",0.012},2,FALSE)</f>
        <v>12864.6144</v>
      </c>
      <c r="YE12" s="4">
        <f>YE11*VLOOKUP(YE10,{"USD",1;"EUR",1.08;"GBP",1.27;"JPY",0.0067;"CNY",0.14;"INR",0.012},2,FALSE)</f>
        <v>4209.9156000000003</v>
      </c>
      <c r="YF12" s="4">
        <f>YF11*VLOOKUP(YF10,{"USD",1;"EUR",1.08;"GBP",1.27;"JPY",0.0067;"CNY",0.14;"INR",0.012},2,FALSE)</f>
        <v>1351.41</v>
      </c>
      <c r="YG12" s="4">
        <f>YG11*VLOOKUP(YG10,{"USD",1;"EUR",1.08;"GBP",1.27;"JPY",0.0067;"CNY",0.14;"INR",0.012},2,FALSE)</f>
        <v>1674.16</v>
      </c>
      <c r="YH12" s="4">
        <f>YH11*VLOOKUP(YH10,{"USD",1;"EUR",1.08;"GBP",1.27;"JPY",0.0067;"CNY",0.14;"INR",0.012},2,FALSE)</f>
        <v>41.956874000000006</v>
      </c>
      <c r="YI12" s="4">
        <f>YI11*VLOOKUP(YI10,{"USD",1;"EUR",1.08;"GBP",1.27;"JPY",0.0067;"CNY",0.14;"INR",0.012},2,FALSE)</f>
        <v>290.19</v>
      </c>
      <c r="YJ12" s="4">
        <f>YJ11*VLOOKUP(YJ10,{"USD",1;"EUR",1.08;"GBP",1.27;"JPY",0.0067;"CNY",0.14;"INR",0.012},2,FALSE)</f>
        <v>4560.6780000000008</v>
      </c>
      <c r="YK12" s="4">
        <f>YK11*VLOOKUP(YK10,{"USD",1;"EUR",1.08;"GBP",1.27;"JPY",0.0067;"CNY",0.14;"INR",0.012},2,FALSE)</f>
        <v>17.377200000000002</v>
      </c>
      <c r="YL12" s="4">
        <f>YL11*VLOOKUP(YL10,{"USD",1;"EUR",1.08;"GBP",1.27;"JPY",0.0067;"CNY",0.14;"INR",0.012},2,FALSE)</f>
        <v>10.843280000000002</v>
      </c>
      <c r="YM12" s="4">
        <f>YM11*VLOOKUP(YM10,{"USD",1;"EUR",1.08;"GBP",1.27;"JPY",0.0067;"CNY",0.14;"INR",0.012},2,FALSE)</f>
        <v>1007.19</v>
      </c>
      <c r="YN12" s="4">
        <f>YN11*VLOOKUP(YN10,{"USD",1;"EUR",1.08;"GBP",1.27;"JPY",0.0067;"CNY",0.14;"INR",0.012},2,FALSE)</f>
        <v>1990.12</v>
      </c>
      <c r="YO12" s="4">
        <f>YO11*VLOOKUP(YO10,{"USD",1;"EUR",1.08;"GBP",1.27;"JPY",0.0067;"CNY",0.14;"INR",0.012},2,FALSE)</f>
        <v>1200.5820000000001</v>
      </c>
      <c r="YP12" s="4">
        <f>YP11*VLOOKUP(YP10,{"USD",1;"EUR",1.08;"GBP",1.27;"JPY",0.0067;"CNY",0.14;"INR",0.012},2,FALSE)</f>
        <v>4338.8784000000005</v>
      </c>
      <c r="YQ12" s="4">
        <f>YQ11*VLOOKUP(YQ10,{"USD",1;"EUR",1.08;"GBP",1.27;"JPY",0.0067;"CNY",0.14;"INR",0.012},2,FALSE)</f>
        <v>7856.1036000000004</v>
      </c>
      <c r="YR12" s="4">
        <f>YR11*VLOOKUP(YR10,{"USD",1;"EUR",1.08;"GBP",1.27;"JPY",0.0067;"CNY",0.14;"INR",0.012},2,FALSE)</f>
        <v>20937.169999999998</v>
      </c>
      <c r="YS12" s="4">
        <f>YS11*VLOOKUP(YS10,{"USD",1;"EUR",1.08;"GBP",1.27;"JPY",0.0067;"CNY",0.14;"INR",0.012},2,FALSE)</f>
        <v>4933.3599999999997</v>
      </c>
      <c r="YT12" s="4">
        <f>YT11*VLOOKUP(YT10,{"USD",1;"EUR",1.08;"GBP",1.27;"JPY",0.0067;"CNY",0.14;"INR",0.012},2,FALSE)</f>
        <v>1329.0264</v>
      </c>
      <c r="YU12" s="4">
        <f>YU11*VLOOKUP(YU10,{"USD",1;"EUR",1.08;"GBP",1.27;"JPY",0.0067;"CNY",0.14;"INR",0.012},2,FALSE)</f>
        <v>4725.83</v>
      </c>
      <c r="YV12" s="4">
        <f>YV11*VLOOKUP(YV10,{"USD",1;"EUR",1.08;"GBP",1.27;"JPY",0.0067;"CNY",0.14;"INR",0.012},2,FALSE)</f>
        <v>9774.06</v>
      </c>
      <c r="YW12" s="4">
        <f>YW11*VLOOKUP(YW10,{"USD",1;"EUR",1.08;"GBP",1.27;"JPY",0.0067;"CNY",0.14;"INR",0.012},2,FALSE)</f>
        <v>1576.63</v>
      </c>
      <c r="YX12" s="4">
        <f>YX11*VLOOKUP(YX10,{"USD",1;"EUR",1.08;"GBP",1.27;"JPY",0.0067;"CNY",0.14;"INR",0.012},2,FALSE)</f>
        <v>1947.5100000000002</v>
      </c>
      <c r="YY12" s="4">
        <f>YY11*VLOOKUP(YY10,{"USD",1;"EUR",1.08;"GBP",1.27;"JPY",0.0067;"CNY",0.14;"INR",0.012},2,FALSE)</f>
        <v>5.9037600000000001</v>
      </c>
      <c r="YZ12" s="4">
        <f>YZ11*VLOOKUP(YZ10,{"USD",1;"EUR",1.08;"GBP",1.27;"JPY",0.0067;"CNY",0.14;"INR",0.012},2,FALSE)</f>
        <v>30.261600000000001</v>
      </c>
      <c r="ZA12" s="4">
        <f>ZA11*VLOOKUP(ZA10,{"USD",1;"EUR",1.08;"GBP",1.27;"JPY",0.0067;"CNY",0.14;"INR",0.012},2,FALSE)</f>
        <v>20.530800000000003</v>
      </c>
      <c r="ZB12" s="4">
        <f>ZB11*VLOOKUP(ZB10,{"USD",1;"EUR",1.08;"GBP",1.27;"JPY",0.0067;"CNY",0.14;"INR",0.012},2,FALSE)</f>
        <v>4721.9112000000005</v>
      </c>
      <c r="ZC12" s="4">
        <f>ZC11*VLOOKUP(ZC10,{"USD",1;"EUR",1.08;"GBP",1.27;"JPY",0.0067;"CNY",0.14;"INR",0.012},2,FALSE)</f>
        <v>711.40319999999997</v>
      </c>
      <c r="ZD12" s="4">
        <f>ZD11*VLOOKUP(ZD10,{"USD",1;"EUR",1.08;"GBP",1.27;"JPY",0.0067;"CNY",0.14;"INR",0.012},2,FALSE)</f>
        <v>20.937480000000001</v>
      </c>
      <c r="ZE12" s="4">
        <f>ZE11*VLOOKUP(ZE10,{"USD",1;"EUR",1.08;"GBP",1.27;"JPY",0.0067;"CNY",0.14;"INR",0.012},2,FALSE)</f>
        <v>4543.1000000000004</v>
      </c>
      <c r="ZF12" s="4">
        <f>ZF11*VLOOKUP(ZF10,{"USD",1;"EUR",1.08;"GBP",1.27;"JPY",0.0067;"CNY",0.14;"INR",0.012},2,FALSE)</f>
        <v>6.9986000000000006</v>
      </c>
      <c r="ZG12" s="4">
        <f>ZG11*VLOOKUP(ZG10,{"USD",1;"EUR",1.08;"GBP",1.27;"JPY",0.0067;"CNY",0.14;"INR",0.012},2,FALSE)</f>
        <v>3719.17</v>
      </c>
      <c r="ZH12" s="4">
        <f>ZH11*VLOOKUP(ZH10,{"USD",1;"EUR",1.08;"GBP",1.27;"JPY",0.0067;"CNY",0.14;"INR",0.012},2,FALSE)</f>
        <v>2152.63</v>
      </c>
      <c r="ZI12" s="4">
        <f>ZI11*VLOOKUP(ZI10,{"USD",1;"EUR",1.08;"GBP",1.27;"JPY",0.0067;"CNY",0.14;"INR",0.012},2,FALSE)</f>
        <v>30.2133</v>
      </c>
      <c r="ZJ12" s="4">
        <f>ZJ11*VLOOKUP(ZJ10,{"USD",1;"EUR",1.08;"GBP",1.27;"JPY",0.0067;"CNY",0.14;"INR",0.012},2,FALSE)</f>
        <v>6.7795200000000007</v>
      </c>
      <c r="ZK12" s="4">
        <f>ZK11*VLOOKUP(ZK10,{"USD",1;"EUR",1.08;"GBP",1.27;"JPY",0.0067;"CNY",0.14;"INR",0.012},2,FALSE)</f>
        <v>5.2752000000000008</v>
      </c>
      <c r="ZL12" s="4">
        <f>ZL11*VLOOKUP(ZL10,{"USD",1;"EUR",1.08;"GBP",1.27;"JPY",0.0067;"CNY",0.14;"INR",0.012},2,FALSE)</f>
        <v>23.475728</v>
      </c>
      <c r="ZM12" s="4">
        <f>ZM11*VLOOKUP(ZM10,{"USD",1;"EUR",1.08;"GBP",1.27;"JPY",0.0067;"CNY",0.14;"INR",0.012},2,FALSE)</f>
        <v>86.849000000000018</v>
      </c>
      <c r="ZN12" s="4">
        <f>ZN11*VLOOKUP(ZN10,{"USD",1;"EUR",1.08;"GBP",1.27;"JPY",0.0067;"CNY",0.14;"INR",0.012},2,FALSE)</f>
        <v>240.17</v>
      </c>
      <c r="ZO12" s="4">
        <f>ZO11*VLOOKUP(ZO10,{"USD",1;"EUR",1.08;"GBP",1.27;"JPY",0.0067;"CNY",0.14;"INR",0.012},2,FALSE)</f>
        <v>1087.3499999999999</v>
      </c>
      <c r="ZP12" s="4">
        <f>ZP11*VLOOKUP(ZP10,{"USD",1;"EUR",1.08;"GBP",1.27;"JPY",0.0067;"CNY",0.14;"INR",0.012},2,FALSE)</f>
        <v>9.5816029999999994</v>
      </c>
      <c r="ZQ12" s="4">
        <f>ZQ11*VLOOKUP(ZQ10,{"USD",1;"EUR",1.08;"GBP",1.27;"JPY",0.0067;"CNY",0.14;"INR",0.012},2,FALSE)</f>
        <v>4251.1499999999996</v>
      </c>
      <c r="ZR12" s="4">
        <f>ZR11*VLOOKUP(ZR10,{"USD",1;"EUR",1.08;"GBP",1.27;"JPY",0.0067;"CNY",0.14;"INR",0.012},2,FALSE)</f>
        <v>20.119630999999998</v>
      </c>
      <c r="ZS12" s="4">
        <f>ZS11*VLOOKUP(ZS10,{"USD",1;"EUR",1.08;"GBP",1.27;"JPY",0.0067;"CNY",0.14;"INR",0.012},2,FALSE)</f>
        <v>6530.3019000000004</v>
      </c>
      <c r="ZT12" s="4">
        <f>ZT11*VLOOKUP(ZT10,{"USD",1;"EUR",1.08;"GBP",1.27;"JPY",0.0067;"CNY",0.14;"INR",0.012},2,FALSE)</f>
        <v>1343.9468000000002</v>
      </c>
      <c r="ZU12" s="4">
        <f>ZU11*VLOOKUP(ZU10,{"USD",1;"EUR",1.08;"GBP",1.27;"JPY",0.0067;"CNY",0.14;"INR",0.012},2,FALSE)</f>
        <v>2498.15</v>
      </c>
      <c r="ZV12" s="4">
        <f>ZV11*VLOOKUP(ZV10,{"USD",1;"EUR",1.08;"GBP",1.27;"JPY",0.0067;"CNY",0.14;"INR",0.012},2,FALSE)</f>
        <v>987.62760000000014</v>
      </c>
      <c r="ZW12" s="4">
        <f>ZW11*VLOOKUP(ZW10,{"USD",1;"EUR",1.08;"GBP",1.27;"JPY",0.0067;"CNY",0.14;"INR",0.012},2,FALSE)</f>
        <v>4828.32</v>
      </c>
      <c r="ZX12" s="4">
        <f>ZX11*VLOOKUP(ZX10,{"USD",1;"EUR",1.08;"GBP",1.27;"JPY",0.0067;"CNY",0.14;"INR",0.012},2,FALSE)</f>
        <v>9126.2099999999991</v>
      </c>
      <c r="ZY12" s="4">
        <f>ZY11*VLOOKUP(ZY10,{"USD",1;"EUR",1.08;"GBP",1.27;"JPY",0.0067;"CNY",0.14;"INR",0.012},2,FALSE)</f>
        <v>4707.6899999999996</v>
      </c>
      <c r="ZZ12" s="4">
        <f>ZZ11*VLOOKUP(ZZ10,{"USD",1;"EUR",1.08;"GBP",1.27;"JPY",0.0067;"CNY",0.14;"INR",0.012},2,FALSE)</f>
        <v>182.37</v>
      </c>
      <c r="AAA12" s="4">
        <f>AAA11*VLOOKUP(AAA10,{"USD",1;"EUR",1.08;"GBP",1.27;"JPY",0.0067;"CNY",0.14;"INR",0.012},2,FALSE)</f>
        <v>1483.72</v>
      </c>
      <c r="AAB12" s="4">
        <f>AAB11*VLOOKUP(AAB10,{"USD",1;"EUR",1.08;"GBP",1.27;"JPY",0.0067;"CNY",0.14;"INR",0.012},2,FALSE)</f>
        <v>709.95</v>
      </c>
      <c r="AAC12" s="4">
        <f>AAC11*VLOOKUP(AAC10,{"USD",1;"EUR",1.08;"GBP",1.27;"JPY",0.0067;"CNY",0.14;"INR",0.012},2,FALSE)</f>
        <v>4816.41</v>
      </c>
      <c r="AAD12" s="4">
        <f>AAD11*VLOOKUP(AAD10,{"USD",1;"EUR",1.08;"GBP",1.27;"JPY",0.0067;"CNY",0.14;"INR",0.012},2,FALSE)</f>
        <v>3992.7</v>
      </c>
      <c r="AAE12" s="4">
        <f>AAE11*VLOOKUP(AAE10,{"USD",1;"EUR",1.08;"GBP",1.27;"JPY",0.0067;"CNY",0.14;"INR",0.012},2,FALSE)</f>
        <v>27218.31</v>
      </c>
      <c r="AAF12" s="4">
        <f>AAF11*VLOOKUP(AAF10,{"USD",1;"EUR",1.08;"GBP",1.27;"JPY",0.0067;"CNY",0.14;"INR",0.012},2,FALSE)</f>
        <v>645.84580000000005</v>
      </c>
      <c r="AAG12" s="4">
        <f>AAG11*VLOOKUP(AAG10,{"USD",1;"EUR",1.08;"GBP",1.27;"JPY",0.0067;"CNY",0.14;"INR",0.012},2,FALSE)</f>
        <v>20.1676</v>
      </c>
      <c r="AAH12" s="4">
        <f>AAH11*VLOOKUP(AAH10,{"USD",1;"EUR",1.08;"GBP",1.27;"JPY",0.0067;"CNY",0.14;"INR",0.012},2,FALSE)</f>
        <v>8278.7900000000009</v>
      </c>
      <c r="AAI12" s="4">
        <f>AAI11*VLOOKUP(AAI10,{"USD",1;"EUR",1.08;"GBP",1.27;"JPY",0.0067;"CNY",0.14;"INR",0.012},2,FALSE)</f>
        <v>2578.54</v>
      </c>
      <c r="AAJ12" s="4">
        <f>AAJ11*VLOOKUP(AAJ10,{"USD",1;"EUR",1.08;"GBP",1.27;"JPY",0.0067;"CNY",0.14;"INR",0.012},2,FALSE)</f>
        <v>17628.5779</v>
      </c>
      <c r="AAK12" s="4">
        <f>AAK11*VLOOKUP(AAK10,{"USD",1;"EUR",1.08;"GBP",1.27;"JPY",0.0067;"CNY",0.14;"INR",0.012},2,FALSE)</f>
        <v>5924.55</v>
      </c>
      <c r="AAL12" s="4">
        <f>AAL11*VLOOKUP(AAL10,{"USD",1;"EUR",1.08;"GBP",1.27;"JPY",0.0067;"CNY",0.14;"INR",0.012},2,FALSE)</f>
        <v>10934.39</v>
      </c>
      <c r="AAM12" s="4">
        <f>AAM11*VLOOKUP(AAM10,{"USD",1;"EUR",1.08;"GBP",1.27;"JPY",0.0067;"CNY",0.14;"INR",0.012},2,FALSE)</f>
        <v>9774.9611999999997</v>
      </c>
      <c r="AAN12" s="4">
        <f>AAN11*VLOOKUP(AAN10,{"USD",1;"EUR",1.08;"GBP",1.27;"JPY",0.0067;"CNY",0.14;"INR",0.012},2,FALSE)</f>
        <v>5740.29</v>
      </c>
      <c r="AAO12" s="4">
        <f>AAO11*VLOOKUP(AAO10,{"USD",1;"EUR",1.08;"GBP",1.27;"JPY",0.0067;"CNY",0.14;"INR",0.012},2,FALSE)</f>
        <v>32.67</v>
      </c>
      <c r="AAP12" s="4">
        <f>AAP11*VLOOKUP(AAP10,{"USD",1;"EUR",1.08;"GBP",1.27;"JPY",0.0067;"CNY",0.14;"INR",0.012},2,FALSE)</f>
        <v>1159.5636000000002</v>
      </c>
      <c r="AAQ12" s="4">
        <f>AAQ11*VLOOKUP(AAQ10,{"USD",1;"EUR",1.08;"GBP",1.27;"JPY",0.0067;"CNY",0.14;"INR",0.012},2,FALSE)</f>
        <v>1870.827</v>
      </c>
      <c r="AAR12" s="4">
        <f>AAR11*VLOOKUP(AAR10,{"USD",1;"EUR",1.08;"GBP",1.27;"JPY",0.0067;"CNY",0.14;"INR",0.012},2,FALSE)</f>
        <v>79.567600000000013</v>
      </c>
      <c r="AAS12" s="4">
        <f>AAS11*VLOOKUP(AAS10,{"USD",1;"EUR",1.08;"GBP",1.27;"JPY",0.0067;"CNY",0.14;"INR",0.012},2,FALSE)</f>
        <v>225.31</v>
      </c>
      <c r="AAT12" s="4">
        <f>AAT11*VLOOKUP(AAT10,{"USD",1;"EUR",1.08;"GBP",1.27;"JPY",0.0067;"CNY",0.14;"INR",0.012},2,FALSE)</f>
        <v>12713.1</v>
      </c>
      <c r="AAU12" s="4">
        <f>AAU11*VLOOKUP(AAU10,{"USD",1;"EUR",1.08;"GBP",1.27;"JPY",0.0067;"CNY",0.14;"INR",0.012},2,FALSE)</f>
        <v>1830.6000000000001</v>
      </c>
      <c r="AAV12" s="4">
        <f>AAV11*VLOOKUP(AAV10,{"USD",1;"EUR",1.08;"GBP",1.27;"JPY",0.0067;"CNY",0.14;"INR",0.012},2,FALSE)</f>
        <v>813.09</v>
      </c>
      <c r="AAW12" s="4">
        <f>AAW11*VLOOKUP(AAW10,{"USD",1;"EUR",1.08;"GBP",1.27;"JPY",0.0067;"CNY",0.14;"INR",0.012},2,FALSE)</f>
        <v>467.70480000000003</v>
      </c>
      <c r="AAX12" s="4">
        <f>AAX11*VLOOKUP(AAX10,{"USD",1;"EUR",1.08;"GBP",1.27;"JPY",0.0067;"CNY",0.14;"INR",0.012},2,FALSE)</f>
        <v>5592.8016000000007</v>
      </c>
      <c r="AAY12" s="4">
        <f>AAY11*VLOOKUP(AAY10,{"USD",1;"EUR",1.08;"GBP",1.27;"JPY",0.0067;"CNY",0.14;"INR",0.012},2,FALSE)</f>
        <v>131.16999999999999</v>
      </c>
      <c r="AAZ12" s="4">
        <f>AAZ11*VLOOKUP(AAZ10,{"USD",1;"EUR",1.08;"GBP",1.27;"JPY",0.0067;"CNY",0.14;"INR",0.012},2,FALSE)</f>
        <v>48.187560000000005</v>
      </c>
      <c r="ABA12" s="4">
        <f>ABA11*VLOOKUP(ABA10,{"USD",1;"EUR",1.08;"GBP",1.27;"JPY",0.0067;"CNY",0.14;"INR",0.012},2,FALSE)</f>
        <v>0.51419999999999999</v>
      </c>
      <c r="ABB12" s="4">
        <f>ABB11*VLOOKUP(ABB10,{"USD",1;"EUR",1.08;"GBP",1.27;"JPY",0.0067;"CNY",0.14;"INR",0.012},2,FALSE)</f>
        <v>5.6319600000000003</v>
      </c>
      <c r="ABC12" s="4">
        <f>ABC11*VLOOKUP(ABC10,{"USD",1;"EUR",1.08;"GBP",1.27;"JPY",0.0067;"CNY",0.14;"INR",0.012},2,FALSE)</f>
        <v>18.489600000000003</v>
      </c>
      <c r="ABD12" s="4">
        <f>ABD11*VLOOKUP(ABD10,{"USD",1;"EUR",1.08;"GBP",1.27;"JPY",0.0067;"CNY",0.14;"INR",0.012},2,FALSE)</f>
        <v>11509.057500000001</v>
      </c>
      <c r="ABE12" s="4">
        <f>ABE11*VLOOKUP(ABE10,{"USD",1;"EUR",1.08;"GBP",1.27;"JPY",0.0067;"CNY",0.14;"INR",0.012},2,FALSE)</f>
        <v>29.827931000000003</v>
      </c>
      <c r="ABF12" s="4">
        <f>ABF11*VLOOKUP(ABF10,{"USD",1;"EUR",1.08;"GBP",1.27;"JPY",0.0067;"CNY",0.14;"INR",0.012},2,FALSE)</f>
        <v>3965.44</v>
      </c>
      <c r="ABG12" s="4">
        <f>ABG11*VLOOKUP(ABG10,{"USD",1;"EUR",1.08;"GBP",1.27;"JPY",0.0067;"CNY",0.14;"INR",0.012},2,FALSE)</f>
        <v>4024.11</v>
      </c>
      <c r="ABH12" s="4">
        <f>ABH11*VLOOKUP(ABH10,{"USD",1;"EUR",1.08;"GBP",1.27;"JPY",0.0067;"CNY",0.14;"INR",0.012},2,FALSE)</f>
        <v>14755.975200000001</v>
      </c>
      <c r="ABI12" s="4">
        <f>ABI11*VLOOKUP(ABI10,{"USD",1;"EUR",1.08;"GBP",1.27;"JPY",0.0067;"CNY",0.14;"INR",0.012},2,FALSE)</f>
        <v>1.541E-2</v>
      </c>
      <c r="ABJ12" s="4">
        <f>ABJ11*VLOOKUP(ABJ10,{"USD",1;"EUR",1.08;"GBP",1.27;"JPY",0.0067;"CNY",0.14;"INR",0.012},2,FALSE)</f>
        <v>9.15</v>
      </c>
      <c r="ABK12" s="4">
        <f>ABK11*VLOOKUP(ABK10,{"USD",1;"EUR",1.08;"GBP",1.27;"JPY",0.0067;"CNY",0.14;"INR",0.012},2,FALSE)</f>
        <v>139.67724000000001</v>
      </c>
      <c r="ABL12" s="4">
        <f>ABL11*VLOOKUP(ABL10,{"USD",1;"EUR",1.08;"GBP",1.27;"JPY",0.0067;"CNY",0.14;"INR",0.012},2,FALSE)</f>
        <v>1058.99</v>
      </c>
      <c r="ABM12" s="4">
        <f>ABM11*VLOOKUP(ABM10,{"USD",1;"EUR",1.08;"GBP",1.27;"JPY",0.0067;"CNY",0.14;"INR",0.012},2,FALSE)</f>
        <v>1083.0996</v>
      </c>
      <c r="ABN12" s="4">
        <f>ABN11*VLOOKUP(ABN10,{"USD",1;"EUR",1.08;"GBP",1.27;"JPY",0.0067;"CNY",0.14;"INR",0.012},2,FALSE)</f>
        <v>18806.604500000001</v>
      </c>
      <c r="ABO12" s="4">
        <f>ABO11*VLOOKUP(ABO10,{"USD",1;"EUR",1.08;"GBP",1.27;"JPY",0.0067;"CNY",0.14;"INR",0.012},2,FALSE)</f>
        <v>1455.2676000000001</v>
      </c>
      <c r="ABP12" s="4">
        <f>ABP11*VLOOKUP(ABP10,{"USD",1;"EUR",1.08;"GBP",1.27;"JPY",0.0067;"CNY",0.14;"INR",0.012},2,FALSE)</f>
        <v>25.29</v>
      </c>
      <c r="ABQ12" s="4">
        <f>ABQ11*VLOOKUP(ABQ10,{"USD",1;"EUR",1.08;"GBP",1.27;"JPY",0.0067;"CNY",0.14;"INR",0.012},2,FALSE)</f>
        <v>6.7886000000000006</v>
      </c>
      <c r="ABR12" s="4">
        <f>ABR11*VLOOKUP(ABR10,{"USD",1;"EUR",1.08;"GBP",1.27;"JPY",0.0067;"CNY",0.14;"INR",0.012},2,FALSE)</f>
        <v>12628.094400000002</v>
      </c>
      <c r="ABS12" s="4">
        <f>ABS11*VLOOKUP(ABS10,{"USD",1;"EUR",1.08;"GBP",1.27;"JPY",0.0067;"CNY",0.14;"INR",0.012},2,FALSE)</f>
        <v>5596.85</v>
      </c>
      <c r="ABT12" s="4">
        <f>ABT11*VLOOKUP(ABT10,{"USD",1;"EUR",1.08;"GBP",1.27;"JPY",0.0067;"CNY",0.14;"INR",0.012},2,FALSE)</f>
        <v>3398.2308000000003</v>
      </c>
      <c r="ABU12" s="4">
        <f>ABU11*VLOOKUP(ABU10,{"USD",1;"EUR",1.08;"GBP",1.27;"JPY",0.0067;"CNY",0.14;"INR",0.012},2,FALSE)</f>
        <v>50.510640000000002</v>
      </c>
      <c r="ABV12" s="4">
        <f>ABV11*VLOOKUP(ABV10,{"USD",1;"EUR",1.08;"GBP",1.27;"JPY",0.0067;"CNY",0.14;"INR",0.012},2,FALSE)</f>
        <v>904.16620000000012</v>
      </c>
      <c r="ABW12" s="4">
        <f>ABW11*VLOOKUP(ABW10,{"USD",1;"EUR",1.08;"GBP",1.27;"JPY",0.0067;"CNY",0.14;"INR",0.012},2,FALSE)</f>
        <v>3277.41</v>
      </c>
      <c r="ABX12" s="4">
        <f>ABX11*VLOOKUP(ABX10,{"USD",1;"EUR",1.08;"GBP",1.27;"JPY",0.0067;"CNY",0.14;"INR",0.012},2,FALSE)</f>
        <v>10.009599</v>
      </c>
      <c r="ABY12" s="4">
        <f>ABY11*VLOOKUP(ABY10,{"USD",1;"EUR",1.08;"GBP",1.27;"JPY",0.0067;"CNY",0.14;"INR",0.012},2,FALSE)</f>
        <v>6373.3530000000001</v>
      </c>
      <c r="ABZ12" s="4">
        <f>ABZ11*VLOOKUP(ABZ10,{"USD",1;"EUR",1.08;"GBP",1.27;"JPY",0.0067;"CNY",0.14;"INR",0.012},2,FALSE)</f>
        <v>3415.9</v>
      </c>
      <c r="ACA12" s="4">
        <f>ACA11*VLOOKUP(ACA10,{"USD",1;"EUR",1.08;"GBP",1.27;"JPY",0.0067;"CNY",0.14;"INR",0.012},2,FALSE)</f>
        <v>994.26576</v>
      </c>
      <c r="ACB12" s="4">
        <f>ACB11*VLOOKUP(ACB10,{"USD",1;"EUR",1.08;"GBP",1.27;"JPY",0.0067;"CNY",0.14;"INR",0.012},2,FALSE)</f>
        <v>17397.006100000002</v>
      </c>
      <c r="ACC12" s="4">
        <f>ACC11*VLOOKUP(ACC10,{"USD",1;"EUR",1.08;"GBP",1.27;"JPY",0.0067;"CNY",0.14;"INR",0.012},2,FALSE)</f>
        <v>6323.35</v>
      </c>
      <c r="ACD12" s="4">
        <f>ACD11*VLOOKUP(ACD10,{"USD",1;"EUR",1.08;"GBP",1.27;"JPY",0.0067;"CNY",0.14;"INR",0.012},2,FALSE)</f>
        <v>6309.55</v>
      </c>
      <c r="ACE12" s="4">
        <f>ACE11*VLOOKUP(ACE10,{"USD",1;"EUR",1.08;"GBP",1.27;"JPY",0.0067;"CNY",0.14;"INR",0.012},2,FALSE)</f>
        <v>16004.209800000001</v>
      </c>
      <c r="ACF12" s="4">
        <f>ACF11*VLOOKUP(ACF10,{"USD",1;"EUR",1.08;"GBP",1.27;"JPY",0.0067;"CNY",0.14;"INR",0.012},2,FALSE)</f>
        <v>865.69560000000013</v>
      </c>
      <c r="ACG12" s="4">
        <f>ACG11*VLOOKUP(ACG10,{"USD",1;"EUR",1.08;"GBP",1.27;"JPY",0.0067;"CNY",0.14;"INR",0.012},2,FALSE)</f>
        <v>1401.07</v>
      </c>
      <c r="ACH12" s="4">
        <f>ACH11*VLOOKUP(ACH10,{"USD",1;"EUR",1.08;"GBP",1.27;"JPY",0.0067;"CNY",0.14;"INR",0.012},2,FALSE)</f>
        <v>635.04999999999995</v>
      </c>
      <c r="ACI12" s="4">
        <f>ACI11*VLOOKUP(ACI10,{"USD",1;"EUR",1.08;"GBP",1.27;"JPY",0.0067;"CNY",0.14;"INR",0.012},2,FALSE)</f>
        <v>2183.85</v>
      </c>
      <c r="ACJ12" s="4">
        <f>ACJ11*VLOOKUP(ACJ10,{"USD",1;"EUR",1.08;"GBP",1.27;"JPY",0.0067;"CNY",0.14;"INR",0.012},2,FALSE)</f>
        <v>70.23</v>
      </c>
      <c r="ACK12" s="4">
        <f>ACK11*VLOOKUP(ACK10,{"USD",1;"EUR",1.08;"GBP",1.27;"JPY",0.0067;"CNY",0.14;"INR",0.012},2,FALSE)</f>
        <v>1117.0999999999999</v>
      </c>
      <c r="ACL12" s="4">
        <f>ACL11*VLOOKUP(ACL10,{"USD",1;"EUR",1.08;"GBP",1.27;"JPY",0.0067;"CNY",0.14;"INR",0.012},2,FALSE)</f>
        <v>1571.9</v>
      </c>
      <c r="ACM12" s="4">
        <f>ACM11*VLOOKUP(ACM10,{"USD",1;"EUR",1.08;"GBP",1.27;"JPY",0.0067;"CNY",0.14;"INR",0.012},2,FALSE)</f>
        <v>11595.9</v>
      </c>
      <c r="ACN12" s="4">
        <f>ACN11*VLOOKUP(ACN10,{"USD",1;"EUR",1.08;"GBP",1.27;"JPY",0.0067;"CNY",0.14;"INR",0.012},2,FALSE)</f>
        <v>2286.65</v>
      </c>
      <c r="ACO12" s="4">
        <f>ACO11*VLOOKUP(ACO10,{"USD",1;"EUR",1.08;"GBP",1.27;"JPY",0.0067;"CNY",0.14;"INR",0.012},2,FALSE)</f>
        <v>11813.4257</v>
      </c>
      <c r="ACP12" s="4">
        <f>ACP11*VLOOKUP(ACP10,{"USD",1;"EUR",1.08;"GBP",1.27;"JPY",0.0067;"CNY",0.14;"INR",0.012},2,FALSE)</f>
        <v>136.37086200000002</v>
      </c>
      <c r="ACQ12" s="4">
        <f>ACQ11*VLOOKUP(ACQ10,{"USD",1;"EUR",1.08;"GBP",1.27;"JPY",0.0067;"CNY",0.14;"INR",0.012},2,FALSE)</f>
        <v>3139.23</v>
      </c>
      <c r="ACR12" s="4">
        <f>ACR11*VLOOKUP(ACR10,{"USD",1;"EUR",1.08;"GBP",1.27;"JPY",0.0067;"CNY",0.14;"INR",0.012},2,FALSE)</f>
        <v>14519.2176</v>
      </c>
      <c r="ACS12" s="4">
        <f>ACS11*VLOOKUP(ACS10,{"USD",1;"EUR",1.08;"GBP",1.27;"JPY",0.0067;"CNY",0.14;"INR",0.012},2,FALSE)</f>
        <v>6375.65</v>
      </c>
      <c r="ACT12" s="4">
        <f>ACT11*VLOOKUP(ACT10,{"USD",1;"EUR",1.08;"GBP",1.27;"JPY",0.0067;"CNY",0.14;"INR",0.012},2,FALSE)</f>
        <v>93.959600000000009</v>
      </c>
      <c r="ACU12" s="4">
        <f>ACU11*VLOOKUP(ACU10,{"USD",1;"EUR",1.08;"GBP",1.27;"JPY",0.0067;"CNY",0.14;"INR",0.012},2,FALSE)</f>
        <v>2153.8656000000001</v>
      </c>
      <c r="ACV12" s="4">
        <f>ACV11*VLOOKUP(ACV10,{"USD",1;"EUR",1.08;"GBP",1.27;"JPY",0.0067;"CNY",0.14;"INR",0.012},2,FALSE)</f>
        <v>12168.911399999999</v>
      </c>
      <c r="ACW12" s="4">
        <f>ACW11*VLOOKUP(ACW10,{"USD",1;"EUR",1.08;"GBP",1.27;"JPY",0.0067;"CNY",0.14;"INR",0.012},2,FALSE)</f>
        <v>29.019500000000001</v>
      </c>
      <c r="ACX12" s="4">
        <f>ACX11*VLOOKUP(ACX10,{"USD",1;"EUR",1.08;"GBP",1.27;"JPY",0.0067;"CNY",0.14;"INR",0.012},2,FALSE)</f>
        <v>284.75940000000003</v>
      </c>
      <c r="ACY12" s="4">
        <f>ACY11*VLOOKUP(ACY10,{"USD",1;"EUR",1.08;"GBP",1.27;"JPY",0.0067;"CNY",0.14;"INR",0.012},2,FALSE)</f>
        <v>0.94409699999999996</v>
      </c>
      <c r="ACZ12" s="4">
        <f>ACZ11*VLOOKUP(ACZ10,{"USD",1;"EUR",1.08;"GBP",1.27;"JPY",0.0067;"CNY",0.14;"INR",0.012},2,FALSE)</f>
        <v>8300.9</v>
      </c>
      <c r="ADA12" s="4">
        <f>ADA11*VLOOKUP(ADA10,{"USD",1;"EUR",1.08;"GBP",1.27;"JPY",0.0067;"CNY",0.14;"INR",0.012},2,FALSE)</f>
        <v>3370.6</v>
      </c>
      <c r="ADB12" s="4">
        <f>ADB11*VLOOKUP(ADB10,{"USD",1;"EUR",1.08;"GBP",1.27;"JPY",0.0067;"CNY",0.14;"INR",0.012},2,FALSE)</f>
        <v>5985.82</v>
      </c>
      <c r="ADC12" s="4">
        <f>ADC11*VLOOKUP(ADC10,{"USD",1;"EUR",1.08;"GBP",1.27;"JPY",0.0067;"CNY",0.14;"INR",0.012},2,FALSE)</f>
        <v>217.29400000000001</v>
      </c>
      <c r="ADD12" s="4">
        <f>ADD11*VLOOKUP(ADD10,{"USD",1;"EUR",1.08;"GBP",1.27;"JPY",0.0067;"CNY",0.14;"INR",0.012},2,FALSE)</f>
        <v>738.94</v>
      </c>
      <c r="ADE12" s="4">
        <f>ADE11*VLOOKUP(ADE10,{"USD",1;"EUR",1.08;"GBP",1.27;"JPY",0.0067;"CNY",0.14;"INR",0.012},2,FALSE)</f>
        <v>1396.88</v>
      </c>
      <c r="ADF12" s="4">
        <f>ADF11*VLOOKUP(ADF10,{"USD",1;"EUR",1.08;"GBP",1.27;"JPY",0.0067;"CNY",0.14;"INR",0.012},2,FALSE)</f>
        <v>2267.17</v>
      </c>
      <c r="ADG12" s="4">
        <f>ADG11*VLOOKUP(ADG10,{"USD",1;"EUR",1.08;"GBP",1.27;"JPY",0.0067;"CNY",0.14;"INR",0.012},2,FALSE)</f>
        <v>11519</v>
      </c>
      <c r="ADH12" s="4">
        <f>ADH11*VLOOKUP(ADH10,{"USD",1;"EUR",1.08;"GBP",1.27;"JPY",0.0067;"CNY",0.14;"INR",0.012},2,FALSE)</f>
        <v>8902.2672000000002</v>
      </c>
      <c r="ADI12" s="4">
        <f>ADI11*VLOOKUP(ADI10,{"USD",1;"EUR",1.08;"GBP",1.27;"JPY",0.0067;"CNY",0.14;"INR",0.012},2,FALSE)</f>
        <v>3602.7614000000003</v>
      </c>
      <c r="ADJ12" s="4">
        <f>ADJ11*VLOOKUP(ADJ10,{"USD",1;"EUR",1.08;"GBP",1.27;"JPY",0.0067;"CNY",0.14;"INR",0.012},2,FALSE)</f>
        <v>1114.69</v>
      </c>
      <c r="ADK12" s="4">
        <f>ADK11*VLOOKUP(ADK10,{"USD",1;"EUR",1.08;"GBP",1.27;"JPY",0.0067;"CNY",0.14;"INR",0.012},2,FALSE)</f>
        <v>8664.3324000000011</v>
      </c>
      <c r="ADL12" s="4">
        <f>ADL11*VLOOKUP(ADL10,{"USD",1;"EUR",1.08;"GBP",1.27;"JPY",0.0067;"CNY",0.14;"INR",0.012},2,FALSE)</f>
        <v>63.599951000000004</v>
      </c>
      <c r="ADM12" s="4">
        <f>ADM11*VLOOKUP(ADM10,{"USD",1;"EUR",1.08;"GBP",1.27;"JPY",0.0067;"CNY",0.14;"INR",0.012},2,FALSE)</f>
        <v>15726.994199999999</v>
      </c>
      <c r="ADN12" s="4">
        <f>ADN11*VLOOKUP(ADN10,{"USD",1;"EUR",1.08;"GBP",1.27;"JPY",0.0067;"CNY",0.14;"INR",0.012},2,FALSE)</f>
        <v>92161.53</v>
      </c>
      <c r="ADO12" s="4">
        <f>ADO11*VLOOKUP(ADO10,{"USD",1;"EUR",1.08;"GBP",1.27;"JPY",0.0067;"CNY",0.14;"INR",0.012},2,FALSE)</f>
        <v>8012.35</v>
      </c>
      <c r="ADP12" s="4">
        <f>ADP11*VLOOKUP(ADP10,{"USD",1;"EUR",1.08;"GBP",1.27;"JPY",0.0067;"CNY",0.14;"INR",0.012},2,FALSE)</f>
        <v>14092.18</v>
      </c>
      <c r="ADQ12" s="4">
        <f>ADQ11*VLOOKUP(ADQ10,{"USD",1;"EUR",1.08;"GBP",1.27;"JPY",0.0067;"CNY",0.14;"INR",0.012},2,FALSE)</f>
        <v>4551.05</v>
      </c>
      <c r="ADR12" s="4">
        <f>ADR11*VLOOKUP(ADR10,{"USD",1;"EUR",1.08;"GBP",1.27;"JPY",0.0067;"CNY",0.14;"INR",0.012},2,FALSE)</f>
        <v>493.51679999999999</v>
      </c>
      <c r="ADS12" s="4">
        <f>ADS11*VLOOKUP(ADS10,{"USD",1;"EUR",1.08;"GBP",1.27;"JPY",0.0067;"CNY",0.14;"INR",0.012},2,FALSE)</f>
        <v>14740.23</v>
      </c>
      <c r="ADT12" s="4">
        <f>ADT11*VLOOKUP(ADT10,{"USD",1;"EUR",1.08;"GBP",1.27;"JPY",0.0067;"CNY",0.14;"INR",0.012},2,FALSE)</f>
        <v>2385.8092999999999</v>
      </c>
      <c r="ADU12" s="4">
        <f>ADU11*VLOOKUP(ADU10,{"USD",1;"EUR",1.08;"GBP",1.27;"JPY",0.0067;"CNY",0.14;"INR",0.012},2,FALSE)</f>
        <v>4572.28</v>
      </c>
      <c r="ADV12" s="4">
        <f>ADV11*VLOOKUP(ADV10,{"USD",1;"EUR",1.08;"GBP",1.27;"JPY",0.0067;"CNY",0.14;"INR",0.012},2,FALSE)</f>
        <v>290.80380000000002</v>
      </c>
      <c r="ADW12" s="4">
        <f>ADW11*VLOOKUP(ADW10,{"USD",1;"EUR",1.08;"GBP",1.27;"JPY",0.0067;"CNY",0.14;"INR",0.012},2,FALSE)</f>
        <v>14007.384</v>
      </c>
      <c r="ADX12" s="4">
        <f>ADX11*VLOOKUP(ADX10,{"USD",1;"EUR",1.08;"GBP",1.27;"JPY",0.0067;"CNY",0.14;"INR",0.012},2,FALSE)</f>
        <v>6895.7062999999998</v>
      </c>
      <c r="ADY12" s="4">
        <f>ADY11*VLOOKUP(ADY10,{"USD",1;"EUR",1.08;"GBP",1.27;"JPY",0.0067;"CNY",0.14;"INR",0.012},2,FALSE)</f>
        <v>3705.27</v>
      </c>
      <c r="ADZ12" s="4">
        <f>ADZ11*VLOOKUP(ADZ10,{"USD",1;"EUR",1.08;"GBP",1.27;"JPY",0.0067;"CNY",0.14;"INR",0.012},2,FALSE)</f>
        <v>1.5950399999999998</v>
      </c>
      <c r="AEA12" s="4">
        <f>AEA11*VLOOKUP(AEA10,{"USD",1;"EUR",1.08;"GBP",1.27;"JPY",0.0067;"CNY",0.14;"INR",0.012},2,FALSE)</f>
        <v>3008.3633</v>
      </c>
      <c r="AEB12" s="4">
        <f>AEB11*VLOOKUP(AEB10,{"USD",1;"EUR",1.08;"GBP",1.27;"JPY",0.0067;"CNY",0.14;"INR",0.012},2,FALSE)</f>
        <v>46.06</v>
      </c>
      <c r="AEC12" s="4">
        <f>AEC11*VLOOKUP(AEC10,{"USD",1;"EUR",1.08;"GBP",1.27;"JPY",0.0067;"CNY",0.14;"INR",0.012},2,FALSE)</f>
        <v>260.18</v>
      </c>
      <c r="AED12" s="4">
        <f>AED11*VLOOKUP(AED10,{"USD",1;"EUR",1.08;"GBP",1.27;"JPY",0.0067;"CNY",0.14;"INR",0.012},2,FALSE)</f>
        <v>16.05096</v>
      </c>
      <c r="AEE12" s="4">
        <f>AEE11*VLOOKUP(AEE10,{"USD",1;"EUR",1.08;"GBP",1.27;"JPY",0.0067;"CNY",0.14;"INR",0.012},2,FALSE)</f>
        <v>2.8459590000000001</v>
      </c>
      <c r="AEF12" s="4">
        <f>AEF11*VLOOKUP(AEF10,{"USD",1;"EUR",1.08;"GBP",1.27;"JPY",0.0067;"CNY",0.14;"INR",0.012},2,FALSE)</f>
        <v>1094.5044</v>
      </c>
      <c r="AEG12" s="4">
        <f>AEG11*VLOOKUP(AEG10,{"USD",1;"EUR",1.08;"GBP",1.27;"JPY",0.0067;"CNY",0.14;"INR",0.012},2,FALSE)</f>
        <v>6405.06</v>
      </c>
      <c r="AEH12" s="4">
        <f>AEH11*VLOOKUP(AEH10,{"USD",1;"EUR",1.08;"GBP",1.27;"JPY",0.0067;"CNY",0.14;"INR",0.012},2,FALSE)</f>
        <v>1899.03</v>
      </c>
      <c r="AEI12" s="4">
        <f>AEI11*VLOOKUP(AEI10,{"USD",1;"EUR",1.08;"GBP",1.27;"JPY",0.0067;"CNY",0.14;"INR",0.012},2,FALSE)</f>
        <v>2186.0300000000002</v>
      </c>
      <c r="AEJ12" s="4">
        <f>AEJ11*VLOOKUP(AEJ10,{"USD",1;"EUR",1.08;"GBP",1.27;"JPY",0.0067;"CNY",0.14;"INR",0.012},2,FALSE)</f>
        <v>4633.25</v>
      </c>
      <c r="AEK12" s="4">
        <f>AEK11*VLOOKUP(AEK10,{"USD",1;"EUR",1.08;"GBP",1.27;"JPY",0.0067;"CNY",0.14;"INR",0.012},2,FALSE)</f>
        <v>1853.96</v>
      </c>
      <c r="AEL12" s="4">
        <f>AEL11*VLOOKUP(AEL10,{"USD",1;"EUR",1.08;"GBP",1.27;"JPY",0.0067;"CNY",0.14;"INR",0.012},2,FALSE)</f>
        <v>4206.5066999999999</v>
      </c>
      <c r="AEM12" s="4">
        <f>AEM11*VLOOKUP(AEM10,{"USD",1;"EUR",1.08;"GBP",1.27;"JPY",0.0067;"CNY",0.14;"INR",0.012},2,FALSE)</f>
        <v>984.05860000000007</v>
      </c>
      <c r="AEN12" s="4">
        <f>AEN11*VLOOKUP(AEN10,{"USD",1;"EUR",1.08;"GBP",1.27;"JPY",0.0067;"CNY",0.14;"INR",0.012},2,FALSE)</f>
        <v>1771.9884000000002</v>
      </c>
      <c r="AEO12" s="4">
        <f>AEO11*VLOOKUP(AEO10,{"USD",1;"EUR",1.08;"GBP",1.27;"JPY",0.0067;"CNY",0.14;"INR",0.012},2,FALSE)</f>
        <v>550.05579999999998</v>
      </c>
      <c r="AEP12" s="4">
        <f>AEP11*VLOOKUP(AEP10,{"USD",1;"EUR",1.08;"GBP",1.27;"JPY",0.0067;"CNY",0.14;"INR",0.012},2,FALSE)</f>
        <v>51945.818400000004</v>
      </c>
      <c r="AEQ12" s="4">
        <f>AEQ11*VLOOKUP(AEQ10,{"USD",1;"EUR",1.08;"GBP",1.27;"JPY",0.0067;"CNY",0.14;"INR",0.012},2,FALSE)</f>
        <v>2082.13</v>
      </c>
      <c r="AER12" s="4">
        <f>AER11*VLOOKUP(AER10,{"USD",1;"EUR",1.08;"GBP",1.27;"JPY",0.0067;"CNY",0.14;"INR",0.012},2,FALSE)</f>
        <v>200.11</v>
      </c>
      <c r="AES12" s="4">
        <f>AES11*VLOOKUP(AES10,{"USD",1;"EUR",1.08;"GBP",1.27;"JPY",0.0067;"CNY",0.14;"INR",0.012},2,FALSE)</f>
        <v>1611.2520000000002</v>
      </c>
      <c r="AET12" s="4">
        <f>AET11*VLOOKUP(AET10,{"USD",1;"EUR",1.08;"GBP",1.27;"JPY",0.0067;"CNY",0.14;"INR",0.012},2,FALSE)</f>
        <v>47.682360000000003</v>
      </c>
      <c r="AEU12" s="4">
        <f>AEU11*VLOOKUP(AEU10,{"USD",1;"EUR",1.08;"GBP",1.27;"JPY",0.0067;"CNY",0.14;"INR",0.012},2,FALSE)</f>
        <v>6277.66</v>
      </c>
      <c r="AEV12" s="4">
        <f>AEV11*VLOOKUP(AEV10,{"USD",1;"EUR",1.08;"GBP",1.27;"JPY",0.0067;"CNY",0.14;"INR",0.012},2,FALSE)</f>
        <v>5010.5628000000006</v>
      </c>
      <c r="AEW12" s="4">
        <f>AEW11*VLOOKUP(AEW10,{"USD",1;"EUR",1.08;"GBP",1.27;"JPY",0.0067;"CNY",0.14;"INR",0.012},2,FALSE)</f>
        <v>53.3628</v>
      </c>
      <c r="AEX12" s="4">
        <f>AEX11*VLOOKUP(AEX10,{"USD",1;"EUR",1.08;"GBP",1.27;"JPY",0.0067;"CNY",0.14;"INR",0.012},2,FALSE)</f>
        <v>38.402054999999997</v>
      </c>
      <c r="AEY12" s="4">
        <f>AEY11*VLOOKUP(AEY10,{"USD",1;"EUR",1.08;"GBP",1.27;"JPY",0.0067;"CNY",0.14;"INR",0.012},2,FALSE)</f>
        <v>23.241240000000001</v>
      </c>
      <c r="AEZ12" s="4">
        <f>AEZ11*VLOOKUP(AEZ10,{"USD",1;"EUR",1.08;"GBP",1.27;"JPY",0.0067;"CNY",0.14;"INR",0.012},2,FALSE)</f>
        <v>1732.86</v>
      </c>
      <c r="AFA12" s="4">
        <f>AFA11*VLOOKUP(AFA10,{"USD",1;"EUR",1.08;"GBP",1.27;"JPY",0.0067;"CNY",0.14;"INR",0.012},2,FALSE)</f>
        <v>7151.7</v>
      </c>
      <c r="AFB12" s="4">
        <f>AFB11*VLOOKUP(AFB10,{"USD",1;"EUR",1.08;"GBP",1.27;"JPY",0.0067;"CNY",0.14;"INR",0.012},2,FALSE)</f>
        <v>32.53</v>
      </c>
      <c r="AFC12" s="4">
        <f>AFC11*VLOOKUP(AFC10,{"USD",1;"EUR",1.08;"GBP",1.27;"JPY",0.0067;"CNY",0.14;"INR",0.012},2,FALSE)</f>
        <v>51.656400000000005</v>
      </c>
      <c r="AFD12" s="4">
        <f>AFD11*VLOOKUP(AFD10,{"USD",1;"EUR",1.08;"GBP",1.27;"JPY",0.0067;"CNY",0.14;"INR",0.012},2,FALSE)</f>
        <v>5532.39</v>
      </c>
      <c r="AFE12" s="4">
        <f>AFE11*VLOOKUP(AFE10,{"USD",1;"EUR",1.08;"GBP",1.27;"JPY",0.0067;"CNY",0.14;"INR",0.012},2,FALSE)</f>
        <v>12559.614199999998</v>
      </c>
      <c r="AFF12" s="4">
        <f>AFF11*VLOOKUP(AFF10,{"USD",1;"EUR",1.08;"GBP",1.27;"JPY",0.0067;"CNY",0.14;"INR",0.012},2,FALSE)</f>
        <v>1646.2872</v>
      </c>
      <c r="AFG12" s="4">
        <f>AFG11*VLOOKUP(AFG10,{"USD",1;"EUR",1.08;"GBP",1.27;"JPY",0.0067;"CNY",0.14;"INR",0.012},2,FALSE)</f>
        <v>17.163959999999999</v>
      </c>
      <c r="AFH12" s="4">
        <f>AFH11*VLOOKUP(AFH10,{"USD",1;"EUR",1.08;"GBP",1.27;"JPY",0.0067;"CNY",0.14;"INR",0.012},2,FALSE)</f>
        <v>2.6377230000000003</v>
      </c>
      <c r="AFI12" s="4">
        <f>AFI11*VLOOKUP(AFI10,{"USD",1;"EUR",1.08;"GBP",1.27;"JPY",0.0067;"CNY",0.14;"INR",0.012},2,FALSE)</f>
        <v>1633.37</v>
      </c>
      <c r="AFJ12" s="4">
        <f>AFJ11*VLOOKUP(AFJ10,{"USD",1;"EUR",1.08;"GBP",1.27;"JPY",0.0067;"CNY",0.14;"INR",0.012},2,FALSE)</f>
        <v>7638.06</v>
      </c>
      <c r="AFK12" s="4">
        <f>AFK11*VLOOKUP(AFK10,{"USD",1;"EUR",1.08;"GBP",1.27;"JPY",0.0067;"CNY",0.14;"INR",0.012},2,FALSE)</f>
        <v>9785.92</v>
      </c>
      <c r="AFL12" s="4">
        <f>AFL11*VLOOKUP(AFL10,{"USD",1;"EUR",1.08;"GBP",1.27;"JPY",0.0067;"CNY",0.14;"INR",0.012},2,FALSE)</f>
        <v>4.0725950000000006</v>
      </c>
      <c r="AFM12" s="4">
        <f>AFM11*VLOOKUP(AFM10,{"USD",1;"EUR",1.08;"GBP",1.27;"JPY",0.0067;"CNY",0.14;"INR",0.012},2,FALSE)</f>
        <v>4354.5492000000004</v>
      </c>
      <c r="AFN12" s="4">
        <f>AFN11*VLOOKUP(AFN10,{"USD",1;"EUR",1.08;"GBP",1.27;"JPY",0.0067;"CNY",0.14;"INR",0.012},2,FALSE)</f>
        <v>170.71586600000001</v>
      </c>
      <c r="AFO12" s="4">
        <f>AFO11*VLOOKUP(AFO10,{"USD",1;"EUR",1.08;"GBP",1.27;"JPY",0.0067;"CNY",0.14;"INR",0.012},2,FALSE)</f>
        <v>14646.87</v>
      </c>
      <c r="AFP12" s="4">
        <f>AFP11*VLOOKUP(AFP10,{"USD",1;"EUR",1.08;"GBP",1.27;"JPY",0.0067;"CNY",0.14;"INR",0.012},2,FALSE)</f>
        <v>4392.8100000000004</v>
      </c>
      <c r="AFQ12" s="4">
        <f>AFQ11*VLOOKUP(AFQ10,{"USD",1;"EUR",1.08;"GBP",1.27;"JPY",0.0067;"CNY",0.14;"INR",0.012},2,FALSE)</f>
        <v>11720.474399999999</v>
      </c>
      <c r="AFR12" s="4">
        <f>AFR11*VLOOKUP(AFR10,{"USD",1;"EUR",1.08;"GBP",1.27;"JPY",0.0067;"CNY",0.14;"INR",0.012},2,FALSE)</f>
        <v>191.46260000000001</v>
      </c>
      <c r="AFS12" s="4">
        <f>AFS11*VLOOKUP(AFS10,{"USD",1;"EUR",1.08;"GBP",1.27;"JPY",0.0067;"CNY",0.14;"INR",0.012},2,FALSE)</f>
        <v>1200.6400000000001</v>
      </c>
      <c r="AFT12" s="4">
        <f>AFT11*VLOOKUP(AFT10,{"USD",1;"EUR",1.08;"GBP",1.27;"JPY",0.0067;"CNY",0.14;"INR",0.012},2,FALSE)</f>
        <v>4730.5200000000004</v>
      </c>
      <c r="AFU12" s="4">
        <f>AFU11*VLOOKUP(AFU10,{"USD",1;"EUR",1.08;"GBP",1.27;"JPY",0.0067;"CNY",0.14;"INR",0.012},2,FALSE)</f>
        <v>1371.4487999999999</v>
      </c>
      <c r="AFV12" s="4">
        <f>AFV11*VLOOKUP(AFV10,{"USD",1;"EUR",1.08;"GBP",1.27;"JPY",0.0067;"CNY",0.14;"INR",0.012},2,FALSE)</f>
        <v>93774.21</v>
      </c>
      <c r="AFW12" s="4">
        <f>AFW11*VLOOKUP(AFW10,{"USD",1;"EUR",1.08;"GBP",1.27;"JPY",0.0067;"CNY",0.14;"INR",0.012},2,FALSE)</f>
        <v>1772.02</v>
      </c>
      <c r="AFX12" s="4">
        <f>AFX11*VLOOKUP(AFX10,{"USD",1;"EUR",1.08;"GBP",1.27;"JPY",0.0067;"CNY",0.14;"INR",0.012},2,FALSE)</f>
        <v>4879.6193999999996</v>
      </c>
      <c r="AFY12" s="4">
        <f>AFY11*VLOOKUP(AFY10,{"USD",1;"EUR",1.08;"GBP",1.27;"JPY",0.0067;"CNY",0.14;"INR",0.012},2,FALSE)</f>
        <v>4529.8224</v>
      </c>
      <c r="AFZ12" s="4">
        <f>AFZ11*VLOOKUP(AFZ10,{"USD",1;"EUR",1.08;"GBP",1.27;"JPY",0.0067;"CNY",0.14;"INR",0.012},2,FALSE)</f>
        <v>830.37</v>
      </c>
      <c r="AGA12" s="4">
        <f>AGA11*VLOOKUP(AGA10,{"USD",1;"EUR",1.08;"GBP",1.27;"JPY",0.0067;"CNY",0.14;"INR",0.012},2,FALSE)</f>
        <v>7666.47</v>
      </c>
      <c r="AGB12" s="4">
        <f>AGB11*VLOOKUP(AGB10,{"USD",1;"EUR",1.08;"GBP",1.27;"JPY",0.0067;"CNY",0.14;"INR",0.012},2,FALSE)</f>
        <v>62511.825700000009</v>
      </c>
      <c r="AGC12" s="4">
        <f>AGC11*VLOOKUP(AGC10,{"USD",1;"EUR",1.08;"GBP",1.27;"JPY",0.0067;"CNY",0.14;"INR",0.012},2,FALSE)</f>
        <v>216.77</v>
      </c>
      <c r="AGD12" s="4">
        <f>AGD11*VLOOKUP(AGD10,{"USD",1;"EUR",1.08;"GBP",1.27;"JPY",0.0067;"CNY",0.14;"INR",0.012},2,FALSE)</f>
        <v>1935.5328000000002</v>
      </c>
      <c r="AGE12" s="4">
        <f>AGE11*VLOOKUP(AGE10,{"USD",1;"EUR",1.08;"GBP",1.27;"JPY",0.0067;"CNY",0.14;"INR",0.012},2,FALSE)</f>
        <v>808.34</v>
      </c>
      <c r="AGF12" s="4">
        <f>AGF11*VLOOKUP(AGF10,{"USD",1;"EUR",1.08;"GBP",1.27;"JPY",0.0067;"CNY",0.14;"INR",0.012},2,FALSE)</f>
        <v>195.14</v>
      </c>
      <c r="AGG12" s="4">
        <f>AGG11*VLOOKUP(AGG10,{"USD",1;"EUR",1.08;"GBP",1.27;"JPY",0.0067;"CNY",0.14;"INR",0.012},2,FALSE)</f>
        <v>31.886520000000001</v>
      </c>
      <c r="AGH12" s="4">
        <f>AGH11*VLOOKUP(AGH10,{"USD",1;"EUR",1.08;"GBP",1.27;"JPY",0.0067;"CNY",0.14;"INR",0.012},2,FALSE)</f>
        <v>1044.3342</v>
      </c>
      <c r="AGI12" s="4">
        <f>AGI11*VLOOKUP(AGI10,{"USD",1;"EUR",1.08;"GBP",1.27;"JPY",0.0067;"CNY",0.14;"INR",0.012},2,FALSE)</f>
        <v>1032.1128000000001</v>
      </c>
      <c r="AGJ12" s="4">
        <f>AGJ11*VLOOKUP(AGJ10,{"USD",1;"EUR",1.08;"GBP",1.27;"JPY",0.0067;"CNY",0.14;"INR",0.012},2,FALSE)</f>
        <v>44777.215500000006</v>
      </c>
      <c r="AGK12" s="4">
        <f>AGK11*VLOOKUP(AGK10,{"USD",1;"EUR",1.08;"GBP",1.27;"JPY",0.0067;"CNY",0.14;"INR",0.012},2,FALSE)</f>
        <v>11.629860000000001</v>
      </c>
      <c r="AGL12" s="4">
        <f>AGL11*VLOOKUP(AGL10,{"USD",1;"EUR",1.08;"GBP",1.27;"JPY",0.0067;"CNY",0.14;"INR",0.012},2,FALSE)</f>
        <v>5053.0824000000002</v>
      </c>
      <c r="AGM12" s="4">
        <f>AGM11*VLOOKUP(AGM10,{"USD",1;"EUR",1.08;"GBP",1.27;"JPY",0.0067;"CNY",0.14;"INR",0.012},2,FALSE)</f>
        <v>18510.681800000002</v>
      </c>
      <c r="AGN12" s="4">
        <f>AGN11*VLOOKUP(AGN10,{"USD",1;"EUR",1.08;"GBP",1.27;"JPY",0.0067;"CNY",0.14;"INR",0.012},2,FALSE)</f>
        <v>1702.61</v>
      </c>
      <c r="AGO12" s="4">
        <f>AGO11*VLOOKUP(AGO10,{"USD",1;"EUR",1.08;"GBP",1.27;"JPY",0.0067;"CNY",0.14;"INR",0.012},2,FALSE)</f>
        <v>3.3966319999999999</v>
      </c>
      <c r="AGP12" s="4">
        <f>AGP11*VLOOKUP(AGP10,{"USD",1;"EUR",1.08;"GBP",1.27;"JPY",0.0067;"CNY",0.14;"INR",0.012},2,FALSE)</f>
        <v>15657.05</v>
      </c>
      <c r="AGQ12" s="4">
        <f>AGQ11*VLOOKUP(AGQ10,{"USD",1;"EUR",1.08;"GBP",1.27;"JPY",0.0067;"CNY",0.14;"INR",0.012},2,FALSE)</f>
        <v>322.18</v>
      </c>
      <c r="AGR12" s="4">
        <f>AGR11*VLOOKUP(AGR10,{"USD",1;"EUR",1.08;"GBP",1.27;"JPY",0.0067;"CNY",0.14;"INR",0.012},2,FALSE)</f>
        <v>12.22</v>
      </c>
      <c r="AGS12" s="4">
        <f>AGS11*VLOOKUP(AGS10,{"USD",1;"EUR",1.08;"GBP",1.27;"JPY",0.0067;"CNY",0.14;"INR",0.012},2,FALSE)</f>
        <v>3356.81</v>
      </c>
      <c r="AGT12" s="4">
        <f>AGT11*VLOOKUP(AGT10,{"USD",1;"EUR",1.08;"GBP",1.27;"JPY",0.0067;"CNY",0.14;"INR",0.012},2,FALSE)</f>
        <v>6865.8732</v>
      </c>
      <c r="AGU12" s="4">
        <f>AGU11*VLOOKUP(AGU10,{"USD",1;"EUR",1.08;"GBP",1.27;"JPY",0.0067;"CNY",0.14;"INR",0.012},2,FALSE)</f>
        <v>4690.21</v>
      </c>
      <c r="AGV12" s="4">
        <f>AGV11*VLOOKUP(AGV10,{"USD",1;"EUR",1.08;"GBP",1.27;"JPY",0.0067;"CNY",0.14;"INR",0.012},2,FALSE)</f>
        <v>12425.69</v>
      </c>
      <c r="AGW12" s="4">
        <f>AGW11*VLOOKUP(AGW10,{"USD",1;"EUR",1.08;"GBP",1.27;"JPY",0.0067;"CNY",0.14;"INR",0.012},2,FALSE)</f>
        <v>2452.5100000000002</v>
      </c>
      <c r="AGX12" s="4">
        <f>AGX11*VLOOKUP(AGX10,{"USD",1;"EUR",1.08;"GBP",1.27;"JPY",0.0067;"CNY",0.14;"INR",0.012},2,FALSE)</f>
        <v>1031.04</v>
      </c>
      <c r="AGY12" s="4">
        <f>AGY11*VLOOKUP(AGY10,{"USD",1;"EUR",1.08;"GBP",1.27;"JPY",0.0067;"CNY",0.14;"INR",0.012},2,FALSE)</f>
        <v>44.970699999999994</v>
      </c>
      <c r="AGZ12" s="4">
        <f>AGZ11*VLOOKUP(AGZ10,{"USD",1;"EUR",1.08;"GBP",1.27;"JPY",0.0067;"CNY",0.14;"INR",0.012},2,FALSE)</f>
        <v>3475.98</v>
      </c>
      <c r="AHA12" s="4">
        <f>AHA11*VLOOKUP(AHA10,{"USD",1;"EUR",1.08;"GBP",1.27;"JPY",0.0067;"CNY",0.14;"INR",0.012},2,FALSE)</f>
        <v>3835.62</v>
      </c>
      <c r="AHB12" s="4">
        <f>AHB11*VLOOKUP(AHB10,{"USD",1;"EUR",1.08;"GBP",1.27;"JPY",0.0067;"CNY",0.14;"INR",0.012},2,FALSE)</f>
        <v>1278.75</v>
      </c>
      <c r="AHC12" s="4">
        <f>AHC11*VLOOKUP(AHC10,{"USD",1;"EUR",1.08;"GBP",1.27;"JPY",0.0067;"CNY",0.14;"INR",0.012},2,FALSE)</f>
        <v>1339.54</v>
      </c>
      <c r="AHD12" s="4">
        <f>AHD11*VLOOKUP(AHD10,{"USD",1;"EUR",1.08;"GBP",1.27;"JPY",0.0067;"CNY",0.14;"INR",0.012},2,FALSE)</f>
        <v>13580.18</v>
      </c>
      <c r="AHE12" s="4">
        <f>AHE11*VLOOKUP(AHE10,{"USD",1;"EUR",1.08;"GBP",1.27;"JPY",0.0067;"CNY",0.14;"INR",0.012},2,FALSE)</f>
        <v>5.2500000000000009</v>
      </c>
      <c r="AHF12" s="4">
        <f>AHF11*VLOOKUP(AHF10,{"USD",1;"EUR",1.08;"GBP",1.27;"JPY",0.0067;"CNY",0.14;"INR",0.012},2,FALSE)</f>
        <v>10.131003</v>
      </c>
      <c r="AHG12" s="4">
        <f>AHG11*VLOOKUP(AHG10,{"USD",1;"EUR",1.08;"GBP",1.27;"JPY",0.0067;"CNY",0.14;"INR",0.012},2,FALSE)</f>
        <v>9232.250399999999</v>
      </c>
      <c r="AHH12" s="4">
        <f>AHH11*VLOOKUP(AHH10,{"USD",1;"EUR",1.08;"GBP",1.27;"JPY",0.0067;"CNY",0.14;"INR",0.012},2,FALSE)</f>
        <v>280.61</v>
      </c>
      <c r="AHI12" s="4">
        <f>AHI11*VLOOKUP(AHI10,{"USD",1;"EUR",1.08;"GBP",1.27;"JPY",0.0067;"CNY",0.14;"INR",0.012},2,FALSE)</f>
        <v>18.262800000000002</v>
      </c>
      <c r="AHJ12" s="4">
        <f>AHJ11*VLOOKUP(AHJ10,{"USD",1;"EUR",1.08;"GBP",1.27;"JPY",0.0067;"CNY",0.14;"INR",0.012},2,FALSE)</f>
        <v>1235.1960000000001</v>
      </c>
      <c r="AHK12" s="4">
        <f>AHK11*VLOOKUP(AHK10,{"USD",1;"EUR",1.08;"GBP",1.27;"JPY",0.0067;"CNY",0.14;"INR",0.012},2,FALSE)</f>
        <v>818.38800000000003</v>
      </c>
      <c r="AHL12" s="4">
        <f>AHL11*VLOOKUP(AHL10,{"USD",1;"EUR",1.08;"GBP",1.27;"JPY",0.0067;"CNY",0.14;"INR",0.012},2,FALSE)</f>
        <v>17149.27</v>
      </c>
      <c r="AHM12" s="4">
        <f>AHM11*VLOOKUP(AHM10,{"USD",1;"EUR",1.08;"GBP",1.27;"JPY",0.0067;"CNY",0.14;"INR",0.012},2,FALSE)</f>
        <v>2037.87</v>
      </c>
      <c r="AHN12" s="4">
        <f>AHN11*VLOOKUP(AHN10,{"USD",1;"EUR",1.08;"GBP",1.27;"JPY",0.0067;"CNY",0.14;"INR",0.012},2,FALSE)</f>
        <v>5667.5376000000006</v>
      </c>
      <c r="AHO12" s="4">
        <f>AHO11*VLOOKUP(AHO10,{"USD",1;"EUR",1.08;"GBP",1.27;"JPY",0.0067;"CNY",0.14;"INR",0.012},2,FALSE)</f>
        <v>608.22</v>
      </c>
      <c r="AHP12" s="4">
        <f>AHP11*VLOOKUP(AHP10,{"USD",1;"EUR",1.08;"GBP",1.27;"JPY",0.0067;"CNY",0.14;"INR",0.012},2,FALSE)</f>
        <v>389.63600000000002</v>
      </c>
      <c r="AHQ12" s="4">
        <f>AHQ11*VLOOKUP(AHQ10,{"USD",1;"EUR",1.08;"GBP",1.27;"JPY",0.0067;"CNY",0.14;"INR",0.012},2,FALSE)</f>
        <v>8204.0300000000007</v>
      </c>
      <c r="AHR12" s="4">
        <f>AHR11*VLOOKUP(AHR10,{"USD",1;"EUR",1.08;"GBP",1.27;"JPY",0.0067;"CNY",0.14;"INR",0.012},2,FALSE)</f>
        <v>417.69000000000005</v>
      </c>
      <c r="AHS12" s="4">
        <f>AHS11*VLOOKUP(AHS10,{"USD",1;"EUR",1.08;"GBP",1.27;"JPY",0.0067;"CNY",0.14;"INR",0.012},2,FALSE)</f>
        <v>5977.1628000000001</v>
      </c>
      <c r="AHT12" s="4">
        <f>AHT11*VLOOKUP(AHT10,{"USD",1;"EUR",1.08;"GBP",1.27;"JPY",0.0067;"CNY",0.14;"INR",0.012},2,FALSE)</f>
        <v>699.58420000000001</v>
      </c>
      <c r="AHU12" s="4">
        <f>AHU11*VLOOKUP(AHU10,{"USD",1;"EUR",1.08;"GBP",1.27;"JPY",0.0067;"CNY",0.14;"INR",0.012},2,FALSE)</f>
        <v>425.8814000000001</v>
      </c>
      <c r="AHV12" s="4">
        <f>AHV11*VLOOKUP(AHV10,{"USD",1;"EUR",1.08;"GBP",1.27;"JPY",0.0067;"CNY",0.14;"INR",0.012},2,FALSE)</f>
        <v>4614.4434000000001</v>
      </c>
      <c r="AHW12" s="4">
        <f>AHW11*VLOOKUP(AHW10,{"USD",1;"EUR",1.08;"GBP",1.27;"JPY",0.0067;"CNY",0.14;"INR",0.012},2,FALSE)</f>
        <v>4067.35</v>
      </c>
      <c r="AHX12" s="4">
        <f>AHX11*VLOOKUP(AHX10,{"USD",1;"EUR",1.08;"GBP",1.27;"JPY",0.0067;"CNY",0.14;"INR",0.012},2,FALSE)</f>
        <v>14.95842</v>
      </c>
      <c r="AHY12" s="4">
        <f>AHY11*VLOOKUP(AHY10,{"USD",1;"EUR",1.08;"GBP",1.27;"JPY",0.0067;"CNY",0.14;"INR",0.012},2,FALSE)</f>
        <v>1731.02</v>
      </c>
      <c r="AHZ12" s="4">
        <f>AHZ11*VLOOKUP(AHZ10,{"USD",1;"EUR",1.08;"GBP",1.27;"JPY",0.0067;"CNY",0.14;"INR",0.012},2,FALSE)</f>
        <v>9931.2983999999997</v>
      </c>
      <c r="AIA12" s="4">
        <f>AIA11*VLOOKUP(AIA10,{"USD",1;"EUR",1.08;"GBP",1.27;"JPY",0.0067;"CNY",0.14;"INR",0.012},2,FALSE)</f>
        <v>1138.6656</v>
      </c>
      <c r="AIB12" s="4">
        <f>AIB11*VLOOKUP(AIB10,{"USD",1;"EUR",1.08;"GBP",1.27;"JPY",0.0067;"CNY",0.14;"INR",0.012},2,FALSE)</f>
        <v>357.85120000000001</v>
      </c>
      <c r="AIC12" s="4">
        <f>AIC11*VLOOKUP(AIC10,{"USD",1;"EUR",1.08;"GBP",1.27;"JPY",0.0067;"CNY",0.14;"INR",0.012},2,FALSE)</f>
        <v>7.3365E-2</v>
      </c>
      <c r="AID12" s="4">
        <f>AID11*VLOOKUP(AID10,{"USD",1;"EUR",1.08;"GBP",1.27;"JPY",0.0067;"CNY",0.14;"INR",0.012},2,FALSE)</f>
        <v>6066.0792000000001</v>
      </c>
      <c r="AIE12" s="4">
        <f>AIE11*VLOOKUP(AIE10,{"USD",1;"EUR",1.08;"GBP",1.27;"JPY",0.0067;"CNY",0.14;"INR",0.012},2,FALSE)</f>
        <v>791.52120000000002</v>
      </c>
      <c r="AIF12" s="4">
        <f>AIF11*VLOOKUP(AIF10,{"USD",1;"EUR",1.08;"GBP",1.27;"JPY",0.0067;"CNY",0.14;"INR",0.012},2,FALSE)</f>
        <v>44168.26</v>
      </c>
      <c r="AIG12" s="4">
        <f>AIG11*VLOOKUP(AIG10,{"USD",1;"EUR",1.08;"GBP",1.27;"JPY",0.0067;"CNY",0.14;"INR",0.012},2,FALSE)</f>
        <v>5108.0289000000002</v>
      </c>
      <c r="AIH12" s="4">
        <f>AIH11*VLOOKUP(AIH10,{"USD",1;"EUR",1.08;"GBP",1.27;"JPY",0.0067;"CNY",0.14;"INR",0.012},2,FALSE)</f>
        <v>11.746775</v>
      </c>
      <c r="AII12" s="4">
        <f>AII11*VLOOKUP(AII10,{"USD",1;"EUR",1.08;"GBP",1.27;"JPY",0.0067;"CNY",0.14;"INR",0.012},2,FALSE)</f>
        <v>2595.31</v>
      </c>
      <c r="AIJ12" s="4">
        <f>AIJ11*VLOOKUP(AIJ10,{"USD",1;"EUR",1.08;"GBP",1.27;"JPY",0.0067;"CNY",0.14;"INR",0.012},2,FALSE)</f>
        <v>7166.5</v>
      </c>
      <c r="AIK12" s="4">
        <f>AIK11*VLOOKUP(AIK10,{"USD",1;"EUR",1.08;"GBP",1.27;"JPY",0.0067;"CNY",0.14;"INR",0.012},2,FALSE)</f>
        <v>5.5452000000000004</v>
      </c>
      <c r="AIL12" s="4">
        <f>AIL11*VLOOKUP(AIL10,{"USD",1;"EUR",1.08;"GBP",1.27;"JPY",0.0067;"CNY",0.14;"INR",0.012},2,FALSE)</f>
        <v>7251.8868000000002</v>
      </c>
      <c r="AIM12" s="4">
        <f>AIM11*VLOOKUP(AIM10,{"USD",1;"EUR",1.08;"GBP",1.27;"JPY",0.0067;"CNY",0.14;"INR",0.012},2,FALSE)</f>
        <v>3.3426299999999998</v>
      </c>
      <c r="AIN12" s="4">
        <f>AIN11*VLOOKUP(AIN10,{"USD",1;"EUR",1.08;"GBP",1.27;"JPY",0.0067;"CNY",0.14;"INR",0.012},2,FALSE)</f>
        <v>442.03</v>
      </c>
      <c r="AIO12" s="4">
        <f>AIO11*VLOOKUP(AIO10,{"USD",1;"EUR",1.08;"GBP",1.27;"JPY",0.0067;"CNY",0.14;"INR",0.012},2,FALSE)</f>
        <v>1938.9852000000001</v>
      </c>
      <c r="AIP12" s="4">
        <f>AIP11*VLOOKUP(AIP10,{"USD",1;"EUR",1.08;"GBP",1.27;"JPY",0.0067;"CNY",0.14;"INR",0.012},2,FALSE)</f>
        <v>3749.17</v>
      </c>
      <c r="AIQ12" s="4">
        <f>AIQ11*VLOOKUP(AIQ10,{"USD",1;"EUR",1.08;"GBP",1.27;"JPY",0.0067;"CNY",0.14;"INR",0.012},2,FALSE)</f>
        <v>0.17915799999999998</v>
      </c>
      <c r="AIR12" s="4">
        <f>AIR11*VLOOKUP(AIR10,{"USD",1;"EUR",1.08;"GBP",1.27;"JPY",0.0067;"CNY",0.14;"INR",0.012},2,FALSE)</f>
        <v>1.6118190000000001</v>
      </c>
      <c r="AIS12" s="4">
        <f>AIS11*VLOOKUP(AIS10,{"USD",1;"EUR",1.08;"GBP",1.27;"JPY",0.0067;"CNY",0.14;"INR",0.012},2,FALSE)</f>
        <v>4593.6000000000004</v>
      </c>
      <c r="AIT12" s="4">
        <f>AIT11*VLOOKUP(AIT10,{"USD",1;"EUR",1.08;"GBP",1.27;"JPY",0.0067;"CNY",0.14;"INR",0.012},2,FALSE)</f>
        <v>1370.4228000000003</v>
      </c>
      <c r="AIU12" s="4">
        <f>AIU11*VLOOKUP(AIU10,{"USD",1;"EUR",1.08;"GBP",1.27;"JPY",0.0067;"CNY",0.14;"INR",0.012},2,FALSE)</f>
        <v>1620.7344000000003</v>
      </c>
      <c r="AIV12" s="4">
        <f>AIV11*VLOOKUP(AIV10,{"USD",1;"EUR",1.08;"GBP",1.27;"JPY",0.0067;"CNY",0.14;"INR",0.012},2,FALSE)</f>
        <v>3200.03</v>
      </c>
      <c r="AIW12" s="4">
        <f>AIW11*VLOOKUP(AIW10,{"USD",1;"EUR",1.08;"GBP",1.27;"JPY",0.0067;"CNY",0.14;"INR",0.012},2,FALSE)</f>
        <v>1790.25</v>
      </c>
      <c r="AIX12" s="4">
        <f>AIX11*VLOOKUP(AIX10,{"USD",1;"EUR",1.08;"GBP",1.27;"JPY",0.0067;"CNY",0.14;"INR",0.012},2,FALSE)</f>
        <v>43.134000000000007</v>
      </c>
      <c r="AIY12" s="4">
        <f>AIY11*VLOOKUP(AIY10,{"USD",1;"EUR",1.08;"GBP",1.27;"JPY",0.0067;"CNY",0.14;"INR",0.012},2,FALSE)</f>
        <v>43247.617200000001</v>
      </c>
      <c r="AIZ12" s="4">
        <f>AIZ11*VLOOKUP(AIZ10,{"USD",1;"EUR",1.08;"GBP",1.27;"JPY",0.0067;"CNY",0.14;"INR",0.012},2,FALSE)</f>
        <v>38.880000000000003</v>
      </c>
      <c r="AJA12" s="4">
        <f>AJA11*VLOOKUP(AJA10,{"USD",1;"EUR",1.08;"GBP",1.27;"JPY",0.0067;"CNY",0.14;"INR",0.012},2,FALSE)</f>
        <v>4352.5944</v>
      </c>
      <c r="AJB12" s="4">
        <f>AJB11*VLOOKUP(AJB10,{"USD",1;"EUR",1.08;"GBP",1.27;"JPY",0.0067;"CNY",0.14;"INR",0.012},2,FALSE)</f>
        <v>21.67</v>
      </c>
      <c r="AJC12" s="4">
        <f>AJC11*VLOOKUP(AJC10,{"USD",1;"EUR",1.08;"GBP",1.27;"JPY",0.0067;"CNY",0.14;"INR",0.012},2,FALSE)</f>
        <v>115.8192</v>
      </c>
      <c r="AJD12" s="4">
        <f>AJD11*VLOOKUP(AJD10,{"USD",1;"EUR",1.08;"GBP",1.27;"JPY",0.0067;"CNY",0.14;"INR",0.012},2,FALSE)</f>
        <v>1526.14</v>
      </c>
      <c r="AJE12" s="4">
        <f>AJE11*VLOOKUP(AJE10,{"USD",1;"EUR",1.08;"GBP",1.27;"JPY",0.0067;"CNY",0.14;"INR",0.012},2,FALSE)</f>
        <v>7322.88</v>
      </c>
      <c r="AJF12" s="4">
        <f>AJF11*VLOOKUP(AJF10,{"USD",1;"EUR",1.08;"GBP",1.27;"JPY",0.0067;"CNY",0.14;"INR",0.012},2,FALSE)</f>
        <v>106.46</v>
      </c>
      <c r="AJG12" s="4">
        <f>AJG11*VLOOKUP(AJG10,{"USD",1;"EUR",1.08;"GBP",1.27;"JPY",0.0067;"CNY",0.14;"INR",0.012},2,FALSE)</f>
        <v>659.61</v>
      </c>
      <c r="AJH12" s="4">
        <f>AJH11*VLOOKUP(AJH10,{"USD",1;"EUR",1.08;"GBP",1.27;"JPY",0.0067;"CNY",0.14;"INR",0.012},2,FALSE)</f>
        <v>1027.32</v>
      </c>
      <c r="AJI12" s="4">
        <f>AJI11*VLOOKUP(AJI10,{"USD",1;"EUR",1.08;"GBP",1.27;"JPY",0.0067;"CNY",0.14;"INR",0.012},2,FALSE)</f>
        <v>86.841999999999999</v>
      </c>
      <c r="AJJ12" s="4">
        <f>AJJ11*VLOOKUP(AJJ10,{"USD",1;"EUR",1.08;"GBP",1.27;"JPY",0.0067;"CNY",0.14;"INR",0.012},2,FALSE)</f>
        <v>84121.91</v>
      </c>
      <c r="AJK12" s="4">
        <f>AJK11*VLOOKUP(AJK10,{"USD",1;"EUR",1.08;"GBP",1.27;"JPY",0.0067;"CNY",0.14;"INR",0.012},2,FALSE)</f>
        <v>1489.34</v>
      </c>
      <c r="AJL12" s="4">
        <f>AJL11*VLOOKUP(AJL10,{"USD",1;"EUR",1.08;"GBP",1.27;"JPY",0.0067;"CNY",0.14;"INR",0.012},2,FALSE)</f>
        <v>23.006040000000002</v>
      </c>
      <c r="AJM12" s="4">
        <f>AJM11*VLOOKUP(AJM10,{"USD",1;"EUR",1.08;"GBP",1.27;"JPY",0.0067;"CNY",0.14;"INR",0.012},2,FALSE)</f>
        <v>3347.38</v>
      </c>
      <c r="AJN12" s="4">
        <f>AJN11*VLOOKUP(AJN10,{"USD",1;"EUR",1.08;"GBP",1.27;"JPY",0.0067;"CNY",0.14;"INR",0.012},2,FALSE)</f>
        <v>10134.292000000001</v>
      </c>
      <c r="AJO12" s="4">
        <f>AJO11*VLOOKUP(AJO10,{"USD",1;"EUR",1.08;"GBP",1.27;"JPY",0.0067;"CNY",0.14;"INR",0.012},2,FALSE)</f>
        <v>1188.58</v>
      </c>
      <c r="AJP12" s="4">
        <f>AJP11*VLOOKUP(AJP10,{"USD",1;"EUR",1.08;"GBP",1.27;"JPY",0.0067;"CNY",0.14;"INR",0.012},2,FALSE)</f>
        <v>10084.5</v>
      </c>
      <c r="AJQ12" s="4">
        <f>AJQ11*VLOOKUP(AJQ10,{"USD",1;"EUR",1.08;"GBP",1.27;"JPY",0.0067;"CNY",0.14;"INR",0.012},2,FALSE)</f>
        <v>2144.2860000000001</v>
      </c>
      <c r="AJR12" s="4">
        <f>AJR11*VLOOKUP(AJR10,{"USD",1;"EUR",1.08;"GBP",1.27;"JPY",0.0067;"CNY",0.14;"INR",0.012},2,FALSE)</f>
        <v>2304.9738000000002</v>
      </c>
      <c r="AJS12" s="4">
        <f>AJS11*VLOOKUP(AJS10,{"USD",1;"EUR",1.08;"GBP",1.27;"JPY",0.0067;"CNY",0.14;"INR",0.012},2,FALSE)</f>
        <v>1740.84</v>
      </c>
      <c r="AJT12" s="4">
        <f>AJT11*VLOOKUP(AJT10,{"USD",1;"EUR",1.08;"GBP",1.27;"JPY",0.0067;"CNY",0.14;"INR",0.012},2,FALSE)</f>
        <v>2296.4364</v>
      </c>
      <c r="AJU12" s="4">
        <f>AJU11*VLOOKUP(AJU10,{"USD",1;"EUR",1.08;"GBP",1.27;"JPY",0.0067;"CNY",0.14;"INR",0.012},2,FALSE)</f>
        <v>59075.17</v>
      </c>
      <c r="AJV12" s="4">
        <f>AJV11*VLOOKUP(AJV10,{"USD",1;"EUR",1.08;"GBP",1.27;"JPY",0.0067;"CNY",0.14;"INR",0.012},2,FALSE)</f>
        <v>14.317800000000002</v>
      </c>
      <c r="AJW12" s="4">
        <f>AJW11*VLOOKUP(AJW10,{"USD",1;"EUR",1.08;"GBP",1.27;"JPY",0.0067;"CNY",0.14;"INR",0.012},2,FALSE)</f>
        <v>3279.4740000000006</v>
      </c>
      <c r="AJX12" s="4">
        <f>AJX11*VLOOKUP(AJX10,{"USD",1;"EUR",1.08;"GBP",1.27;"JPY",0.0067;"CNY",0.14;"INR",0.012},2,FALSE)</f>
        <v>3.3639600000000001</v>
      </c>
      <c r="AJY12" s="4">
        <f>AJY11*VLOOKUP(AJY10,{"USD",1;"EUR",1.08;"GBP",1.27;"JPY",0.0067;"CNY",0.14;"INR",0.012},2,FALSE)</f>
        <v>1378.26</v>
      </c>
      <c r="AJZ12" s="4">
        <f>AJZ11*VLOOKUP(AJZ10,{"USD",1;"EUR",1.08;"GBP",1.27;"JPY",0.0067;"CNY",0.14;"INR",0.012},2,FALSE)</f>
        <v>5.0102599999999997</v>
      </c>
      <c r="AKA12" s="4">
        <f>AKA11*VLOOKUP(AKA10,{"USD",1;"EUR",1.08;"GBP",1.27;"JPY",0.0067;"CNY",0.14;"INR",0.012},2,FALSE)</f>
        <v>7.7947130000000007</v>
      </c>
      <c r="AKB12" s="4">
        <f>AKB11*VLOOKUP(AKB10,{"USD",1;"EUR",1.08;"GBP",1.27;"JPY",0.0067;"CNY",0.14;"INR",0.012},2,FALSE)</f>
        <v>5223.8910000000005</v>
      </c>
      <c r="AKC12" s="4">
        <f>AKC11*VLOOKUP(AKC10,{"USD",1;"EUR",1.08;"GBP",1.27;"JPY",0.0067;"CNY",0.14;"INR",0.012},2,FALSE)</f>
        <v>51.796800000000005</v>
      </c>
      <c r="AKD12" s="4">
        <f>AKD11*VLOOKUP(AKD10,{"USD",1;"EUR",1.08;"GBP",1.27;"JPY",0.0067;"CNY",0.14;"INR",0.012},2,FALSE)</f>
        <v>48.94</v>
      </c>
      <c r="AKE12" s="4">
        <f>AKE11*VLOOKUP(AKE10,{"USD",1;"EUR",1.08;"GBP",1.27;"JPY",0.0067;"CNY",0.14;"INR",0.012},2,FALSE)</f>
        <v>79.049759999999992</v>
      </c>
      <c r="AKF12" s="4">
        <f>AKF11*VLOOKUP(AKF10,{"USD",1;"EUR",1.08;"GBP",1.27;"JPY",0.0067;"CNY",0.14;"INR",0.012},2,FALSE)</f>
        <v>365.55264</v>
      </c>
      <c r="AKG12" s="4">
        <f>AKG11*VLOOKUP(AKG10,{"USD",1;"EUR",1.08;"GBP",1.27;"JPY",0.0067;"CNY",0.14;"INR",0.012},2,FALSE)</f>
        <v>157.577</v>
      </c>
      <c r="AKH12" s="4">
        <f>AKH11*VLOOKUP(AKH10,{"USD",1;"EUR",1.08;"GBP",1.27;"JPY",0.0067;"CNY",0.14;"INR",0.012},2,FALSE)</f>
        <v>2221.84</v>
      </c>
      <c r="AKI12" s="4">
        <f>AKI11*VLOOKUP(AKI10,{"USD",1;"EUR",1.08;"GBP",1.27;"JPY",0.0067;"CNY",0.14;"INR",0.012},2,FALSE)</f>
        <v>92.01</v>
      </c>
      <c r="AKJ12" s="4">
        <f>AKJ11*VLOOKUP(AKJ10,{"USD",1;"EUR",1.08;"GBP",1.27;"JPY",0.0067;"CNY",0.14;"INR",0.012},2,FALSE)</f>
        <v>1245.5208</v>
      </c>
      <c r="AKK12" s="4">
        <f>AKK11*VLOOKUP(AKK10,{"USD",1;"EUR",1.08;"GBP",1.27;"JPY",0.0067;"CNY",0.14;"INR",0.012},2,FALSE)</f>
        <v>6.71</v>
      </c>
      <c r="AKL12" s="4">
        <f>AKL11*VLOOKUP(AKL10,{"USD",1;"EUR",1.08;"GBP",1.27;"JPY",0.0067;"CNY",0.14;"INR",0.012},2,FALSE)</f>
        <v>428.68560000000002</v>
      </c>
      <c r="AKM12" s="4">
        <f>AKM11*VLOOKUP(AKM10,{"USD",1;"EUR",1.08;"GBP",1.27;"JPY",0.0067;"CNY",0.14;"INR",0.012},2,FALSE)</f>
        <v>900.54720000000009</v>
      </c>
      <c r="AKN12" s="4">
        <f>AKN11*VLOOKUP(AKN10,{"USD",1;"EUR",1.08;"GBP",1.27;"JPY",0.0067;"CNY",0.14;"INR",0.012},2,FALSE)</f>
        <v>4606.6104000000005</v>
      </c>
      <c r="AKO12" s="4">
        <f>AKO11*VLOOKUP(AKO10,{"USD",1;"EUR",1.08;"GBP",1.27;"JPY",0.0067;"CNY",0.14;"INR",0.012},2,FALSE)</f>
        <v>2691.66</v>
      </c>
      <c r="AKP12" s="4">
        <f>AKP11*VLOOKUP(AKP10,{"USD",1;"EUR",1.08;"GBP",1.27;"JPY",0.0067;"CNY",0.14;"INR",0.012},2,FALSE)</f>
        <v>57.195959999999999</v>
      </c>
      <c r="AKQ12" s="4">
        <f>AKQ11*VLOOKUP(AKQ10,{"USD",1;"EUR",1.08;"GBP",1.27;"JPY",0.0067;"CNY",0.14;"INR",0.012},2,FALSE)</f>
        <v>2133.0108</v>
      </c>
      <c r="AKR12" s="4">
        <f>AKR11*VLOOKUP(AKR10,{"USD",1;"EUR",1.08;"GBP",1.27;"JPY",0.0067;"CNY",0.14;"INR",0.012},2,FALSE)</f>
        <v>4803.24</v>
      </c>
      <c r="AKS12" s="4">
        <f>AKS11*VLOOKUP(AKS10,{"USD",1;"EUR",1.08;"GBP",1.27;"JPY",0.0067;"CNY",0.14;"INR",0.012},2,FALSE)</f>
        <v>2734</v>
      </c>
      <c r="AKT12" s="4">
        <f>AKT11*VLOOKUP(AKT10,{"USD",1;"EUR",1.08;"GBP",1.27;"JPY",0.0067;"CNY",0.14;"INR",0.012},2,FALSE)</f>
        <v>4382.8884000000007</v>
      </c>
      <c r="AKU12" s="4">
        <f>AKU11*VLOOKUP(AKU10,{"USD",1;"EUR",1.08;"GBP",1.27;"JPY",0.0067;"CNY",0.14;"INR",0.012},2,FALSE)</f>
        <v>1284.5</v>
      </c>
      <c r="AKV12" s="4">
        <f>AKV11*VLOOKUP(AKV10,{"USD",1;"EUR",1.08;"GBP",1.27;"JPY",0.0067;"CNY",0.14;"INR",0.012},2,FALSE)</f>
        <v>62.496394000000002</v>
      </c>
      <c r="AKW12" s="4">
        <f>AKW11*VLOOKUP(AKW10,{"USD",1;"EUR",1.08;"GBP",1.27;"JPY",0.0067;"CNY",0.14;"INR",0.012},2,FALSE)</f>
        <v>1156.2334000000001</v>
      </c>
      <c r="AKX12" s="4">
        <f>AKX11*VLOOKUP(AKX10,{"USD",1;"EUR",1.08;"GBP",1.27;"JPY",0.0067;"CNY",0.14;"INR",0.012},2,FALSE)</f>
        <v>2255.5327000000002</v>
      </c>
      <c r="AKY12" s="4">
        <f>AKY11*VLOOKUP(AKY10,{"USD",1;"EUR",1.08;"GBP",1.27;"JPY",0.0067;"CNY",0.14;"INR",0.012},2,FALSE)</f>
        <v>3147.2172000000005</v>
      </c>
      <c r="AKZ12" s="4">
        <f>AKZ11*VLOOKUP(AKZ10,{"USD",1;"EUR",1.08;"GBP",1.27;"JPY",0.0067;"CNY",0.14;"INR",0.012},2,FALSE)</f>
        <v>1256.8499999999999</v>
      </c>
      <c r="ALA12" s="4">
        <f>ALA11*VLOOKUP(ALA10,{"USD",1;"EUR",1.08;"GBP",1.27;"JPY",0.0067;"CNY",0.14;"INR",0.012},2,FALSE)</f>
        <v>16.162879</v>
      </c>
      <c r="ALB12" s="4">
        <f>ALB11*VLOOKUP(ALB10,{"USD",1;"EUR",1.08;"GBP",1.27;"JPY",0.0067;"CNY",0.14;"INR",0.012},2,FALSE)</f>
        <v>14040.878699999999</v>
      </c>
      <c r="ALC12" s="4">
        <f>ALC11*VLOOKUP(ALC10,{"USD",1;"EUR",1.08;"GBP",1.27;"JPY",0.0067;"CNY",0.14;"INR",0.012},2,FALSE)</f>
        <v>6947.64</v>
      </c>
      <c r="ALD12" s="4">
        <f>ALD11*VLOOKUP(ALD10,{"USD",1;"EUR",1.08;"GBP",1.27;"JPY",0.0067;"CNY",0.14;"INR",0.012},2,FALSE)</f>
        <v>1886.5784000000001</v>
      </c>
      <c r="ALE12" s="4">
        <f>ALE11*VLOOKUP(ALE10,{"USD",1;"EUR",1.08;"GBP",1.27;"JPY",0.0067;"CNY",0.14;"INR",0.012},2,FALSE)</f>
        <v>401.18</v>
      </c>
      <c r="ALF12" s="4">
        <f>ALF11*VLOOKUP(ALF10,{"USD",1;"EUR",1.08;"GBP",1.27;"JPY",0.0067;"CNY",0.14;"INR",0.012},2,FALSE)</f>
        <v>2273.1221999999998</v>
      </c>
      <c r="ALG12" s="4">
        <f>ALG11*VLOOKUP(ALG10,{"USD",1;"EUR",1.08;"GBP",1.27;"JPY",0.0067;"CNY",0.14;"INR",0.012},2,FALSE)</f>
        <v>8925.83</v>
      </c>
      <c r="ALH12" s="4">
        <f>ALH11*VLOOKUP(ALH10,{"USD",1;"EUR",1.08;"GBP",1.27;"JPY",0.0067;"CNY",0.14;"INR",0.012},2,FALSE)</f>
        <v>1791.03</v>
      </c>
      <c r="ALI12" s="4">
        <f>ALI11*VLOOKUP(ALI10,{"USD",1;"EUR",1.08;"GBP",1.27;"JPY",0.0067;"CNY",0.14;"INR",0.012},2,FALSE)</f>
        <v>10037.3148</v>
      </c>
      <c r="ALJ12" s="4">
        <f>ALJ11*VLOOKUP(ALJ10,{"USD",1;"EUR",1.08;"GBP",1.27;"JPY",0.0067;"CNY",0.14;"INR",0.012},2,FALSE)</f>
        <v>1105.76</v>
      </c>
      <c r="ALK12" s="4">
        <f>ALK11*VLOOKUP(ALK10,{"USD",1;"EUR",1.08;"GBP",1.27;"JPY",0.0067;"CNY",0.14;"INR",0.012},2,FALSE)</f>
        <v>2558.9899999999998</v>
      </c>
      <c r="ALL12" s="4">
        <f>ALL11*VLOOKUP(ALL10,{"USD",1;"EUR",1.08;"GBP",1.27;"JPY",0.0067;"CNY",0.14;"INR",0.012},2,FALSE)</f>
        <v>32.860886999999998</v>
      </c>
      <c r="ALM12" s="4">
        <f>ALM11*VLOOKUP(ALM10,{"USD",1;"EUR",1.08;"GBP",1.27;"JPY",0.0067;"CNY",0.14;"INR",0.012},2,FALSE)</f>
        <v>9375.25</v>
      </c>
      <c r="ALN12" s="4">
        <f>ALN11*VLOOKUP(ALN10,{"USD",1;"EUR",1.08;"GBP",1.27;"JPY",0.0067;"CNY",0.14;"INR",0.012},2,FALSE)</f>
        <v>1192.21</v>
      </c>
      <c r="ALO12" s="4">
        <f>ALO11*VLOOKUP(ALO10,{"USD",1;"EUR",1.08;"GBP",1.27;"JPY",0.0067;"CNY",0.14;"INR",0.012},2,FALSE)</f>
        <v>1039.0124000000001</v>
      </c>
      <c r="ALP12" s="4">
        <f>ALP11*VLOOKUP(ALP10,{"USD",1;"EUR",1.08;"GBP",1.27;"JPY",0.0067;"CNY",0.14;"INR",0.012},2,FALSE)</f>
        <v>7287.28</v>
      </c>
      <c r="ALQ12" s="4">
        <f>ALQ11*VLOOKUP(ALQ10,{"USD",1;"EUR",1.08;"GBP",1.27;"JPY",0.0067;"CNY",0.14;"INR",0.012},2,FALSE)</f>
        <v>5019.3999999999996</v>
      </c>
      <c r="ALR12" s="4">
        <f>ALR11*VLOOKUP(ALR10,{"USD",1;"EUR",1.08;"GBP",1.27;"JPY",0.0067;"CNY",0.14;"INR",0.012},2,FALSE)</f>
        <v>29.786994</v>
      </c>
      <c r="ALS12" s="4">
        <f>ALS11*VLOOKUP(ALS10,{"USD",1;"EUR",1.08;"GBP",1.27;"JPY",0.0067;"CNY",0.14;"INR",0.012},2,FALSE)</f>
        <v>1193.55</v>
      </c>
      <c r="ALT12" s="4">
        <f>ALT11*VLOOKUP(ALT10,{"USD",1;"EUR",1.08;"GBP",1.27;"JPY",0.0067;"CNY",0.14;"INR",0.012},2,FALSE)</f>
        <v>1279.3914000000002</v>
      </c>
      <c r="ALU12" s="4">
        <f>ALU11*VLOOKUP(ALU10,{"USD",1;"EUR",1.08;"GBP",1.27;"JPY",0.0067;"CNY",0.14;"INR",0.012},2,FALSE)</f>
        <v>303.73920000000004</v>
      </c>
      <c r="ALV12" s="4">
        <f>ALV11*VLOOKUP(ALV10,{"USD",1;"EUR",1.08;"GBP",1.27;"JPY",0.0067;"CNY",0.14;"INR",0.012},2,FALSE)</f>
        <v>2139.8364000000001</v>
      </c>
      <c r="ALW12" s="4">
        <f>ALW11*VLOOKUP(ALW10,{"USD",1;"EUR",1.08;"GBP",1.27;"JPY",0.0067;"CNY",0.14;"INR",0.012},2,FALSE)</f>
        <v>1267.164</v>
      </c>
      <c r="ALX12" s="4">
        <f>ALX11*VLOOKUP(ALX10,{"USD",1;"EUR",1.08;"GBP",1.27;"JPY",0.0067;"CNY",0.14;"INR",0.012},2,FALSE)</f>
        <v>2059.9526999999998</v>
      </c>
      <c r="ALY12" s="4">
        <f>ALY11*VLOOKUP(ALY10,{"USD",1;"EUR",1.08;"GBP",1.27;"JPY",0.0067;"CNY",0.14;"INR",0.012},2,FALSE)</f>
        <v>4130.3500000000004</v>
      </c>
      <c r="ALZ12" s="4">
        <f>ALZ11*VLOOKUP(ALZ10,{"USD",1;"EUR",1.08;"GBP",1.27;"JPY",0.0067;"CNY",0.14;"INR",0.012},2,FALSE)</f>
        <v>1370.8656000000001</v>
      </c>
      <c r="AMA12" s="4">
        <f>AMA11*VLOOKUP(AMA10,{"USD",1;"EUR",1.08;"GBP",1.27;"JPY",0.0067;"CNY",0.14;"INR",0.012},2,FALSE)</f>
        <v>7508.85</v>
      </c>
      <c r="AMB12" s="4">
        <f>AMB11*VLOOKUP(AMB10,{"USD",1;"EUR",1.08;"GBP",1.27;"JPY",0.0067;"CNY",0.14;"INR",0.012},2,FALSE)</f>
        <v>15043.168800000001</v>
      </c>
      <c r="AMC12" s="4">
        <f>AMC11*VLOOKUP(AMC10,{"USD",1;"EUR",1.08;"GBP",1.27;"JPY",0.0067;"CNY",0.14;"INR",0.012},2,FALSE)</f>
        <v>4642.4988000000003</v>
      </c>
      <c r="AMD12" s="4">
        <f>AMD11*VLOOKUP(AMD10,{"USD",1;"EUR",1.08;"GBP",1.27;"JPY",0.0067;"CNY",0.14;"INR",0.012},2,FALSE)</f>
        <v>8.69</v>
      </c>
      <c r="AME12" s="4">
        <f>AME11*VLOOKUP(AME10,{"USD",1;"EUR",1.08;"GBP",1.27;"JPY",0.0067;"CNY",0.14;"INR",0.012},2,FALSE)</f>
        <v>4491.3500000000004</v>
      </c>
      <c r="AMF12" s="4">
        <f>AMF11*VLOOKUP(AMF10,{"USD",1;"EUR",1.08;"GBP",1.27;"JPY",0.0067;"CNY",0.14;"INR",0.012},2,FALSE)</f>
        <v>1202.7027</v>
      </c>
      <c r="AMG12" s="4">
        <f>AMG11*VLOOKUP(AMG10,{"USD",1;"EUR",1.08;"GBP",1.27;"JPY",0.0067;"CNY",0.14;"INR",0.012},2,FALSE)</f>
        <v>1752.68</v>
      </c>
      <c r="AMH12" s="4">
        <f>AMH11*VLOOKUP(AMH10,{"USD",1;"EUR",1.08;"GBP",1.27;"JPY",0.0067;"CNY",0.14;"INR",0.012},2,FALSE)</f>
        <v>6777.3677000000007</v>
      </c>
      <c r="AMI12" s="4">
        <f>AMI11*VLOOKUP(AMI10,{"USD",1;"EUR",1.08;"GBP",1.27;"JPY",0.0067;"CNY",0.14;"INR",0.012},2,FALSE)</f>
        <v>20.274267000000002</v>
      </c>
      <c r="AMJ12" s="4">
        <f>AMJ11*VLOOKUP(AMJ10,{"USD",1;"EUR",1.08;"GBP",1.27;"JPY",0.0067;"CNY",0.14;"INR",0.012},2,FALSE)</f>
        <v>19.103400000000001</v>
      </c>
      <c r="AMK12" s="4">
        <f>AMK11*VLOOKUP(AMK10,{"USD",1;"EUR",1.08;"GBP",1.27;"JPY",0.0067;"CNY",0.14;"INR",0.012},2,FALSE)</f>
        <v>12.152326</v>
      </c>
      <c r="AML12" s="4">
        <f>AML11*VLOOKUP(AML10,{"USD",1;"EUR",1.08;"GBP",1.27;"JPY",0.0067;"CNY",0.14;"INR",0.012},2,FALSE)</f>
        <v>39181.3796</v>
      </c>
      <c r="AMM12" s="4">
        <f>AMM11*VLOOKUP(AMM10,{"USD",1;"EUR",1.08;"GBP",1.27;"JPY",0.0067;"CNY",0.14;"INR",0.012},2,FALSE)</f>
        <v>79.923496</v>
      </c>
      <c r="AMN12" s="4">
        <f>AMN11*VLOOKUP(AMN10,{"USD",1;"EUR",1.08;"GBP",1.27;"JPY",0.0067;"CNY",0.14;"INR",0.012},2,FALSE)</f>
        <v>1767.8844000000001</v>
      </c>
      <c r="AMO12" s="4">
        <f>AMO11*VLOOKUP(AMO10,{"USD",1;"EUR",1.08;"GBP",1.27;"JPY",0.0067;"CNY",0.14;"INR",0.012},2,FALSE)</f>
        <v>9273.8829000000005</v>
      </c>
      <c r="AMP12" s="4">
        <f>AMP11*VLOOKUP(AMP10,{"USD",1;"EUR",1.08;"GBP",1.27;"JPY",0.0067;"CNY",0.14;"INR",0.012},2,FALSE)</f>
        <v>30.34</v>
      </c>
      <c r="AMQ12" s="4">
        <f>AMQ11*VLOOKUP(AMQ10,{"USD",1;"EUR",1.08;"GBP",1.27;"JPY",0.0067;"CNY",0.14;"INR",0.012},2,FALSE)</f>
        <v>3280.9104000000002</v>
      </c>
      <c r="AMR12" s="4">
        <f>AMR11*VLOOKUP(AMR10,{"USD",1;"EUR",1.08;"GBP",1.27;"JPY",0.0067;"CNY",0.14;"INR",0.012},2,FALSE)</f>
        <v>33540.102000000006</v>
      </c>
      <c r="AMS12" s="4">
        <f>AMS11*VLOOKUP(AMS10,{"USD",1;"EUR",1.08;"GBP",1.27;"JPY",0.0067;"CNY",0.14;"INR",0.012},2,FALSE)</f>
        <v>1612.29</v>
      </c>
      <c r="AMT12" s="4">
        <f>AMT11*VLOOKUP(AMT10,{"USD",1;"EUR",1.08;"GBP",1.27;"JPY",0.0067;"CNY",0.14;"INR",0.012},2,FALSE)</f>
        <v>2333.89</v>
      </c>
      <c r="AMU12" s="4">
        <f>AMU11*VLOOKUP(AMU10,{"USD",1;"EUR",1.08;"GBP",1.27;"JPY",0.0067;"CNY",0.14;"INR",0.012},2,FALSE)</f>
        <v>62690.413099999998</v>
      </c>
      <c r="AMV12" s="4">
        <f>AMV11*VLOOKUP(AMV10,{"USD",1;"EUR",1.08;"GBP",1.27;"JPY",0.0067;"CNY",0.14;"INR",0.012},2,FALSE)</f>
        <v>2029.0634000000002</v>
      </c>
      <c r="AMW12" s="4">
        <f>AMW11*VLOOKUP(AMW10,{"USD",1;"EUR",1.08;"GBP",1.27;"JPY",0.0067;"CNY",0.14;"INR",0.012},2,FALSE)</f>
        <v>1997.81</v>
      </c>
      <c r="AMX12" s="4">
        <f>AMX11*VLOOKUP(AMX10,{"USD",1;"EUR",1.08;"GBP",1.27;"JPY",0.0067;"CNY",0.14;"INR",0.012},2,FALSE)</f>
        <v>1019.86</v>
      </c>
      <c r="AMY12" s="4">
        <f>AMY11*VLOOKUP(AMY10,{"USD",1;"EUR",1.08;"GBP",1.27;"JPY",0.0067;"CNY",0.14;"INR",0.012},2,FALSE)</f>
        <v>4953.07</v>
      </c>
      <c r="AMZ12" s="4">
        <f>AMZ11*VLOOKUP(AMZ10,{"USD",1;"EUR",1.08;"GBP",1.27;"JPY",0.0067;"CNY",0.14;"INR",0.012},2,FALSE)</f>
        <v>46.47</v>
      </c>
      <c r="ANA12" s="4">
        <f>ANA11*VLOOKUP(ANA10,{"USD",1;"EUR",1.08;"GBP",1.27;"JPY",0.0067;"CNY",0.14;"INR",0.012},2,FALSE)</f>
        <v>8879.9328000000005</v>
      </c>
      <c r="ANB12" s="4">
        <f>ANB11*VLOOKUP(ANB10,{"USD",1;"EUR",1.08;"GBP",1.27;"JPY",0.0067;"CNY",0.14;"INR",0.012},2,FALSE)</f>
        <v>13791.3999</v>
      </c>
      <c r="ANC12" s="4">
        <f>ANC11*VLOOKUP(ANC10,{"USD",1;"EUR",1.08;"GBP",1.27;"JPY",0.0067;"CNY",0.14;"INR",0.012},2,FALSE)</f>
        <v>5416.53</v>
      </c>
      <c r="AND12" s="4">
        <f>AND11*VLOOKUP(AND10,{"USD",1;"EUR",1.08;"GBP",1.27;"JPY",0.0067;"CNY",0.14;"INR",0.012},2,FALSE)</f>
        <v>52.844640000000005</v>
      </c>
      <c r="ANE12" s="4">
        <f>ANE11*VLOOKUP(ANE10,{"USD",1;"EUR",1.08;"GBP",1.27;"JPY",0.0067;"CNY",0.14;"INR",0.012},2,FALSE)</f>
        <v>738.90359999999998</v>
      </c>
      <c r="ANF12" s="4">
        <f>ANF11*VLOOKUP(ANF10,{"USD",1;"EUR",1.08;"GBP",1.27;"JPY",0.0067;"CNY",0.14;"INR",0.012},2,FALSE)</f>
        <v>1794.44</v>
      </c>
      <c r="ANG12" s="4">
        <f>ANG11*VLOOKUP(ANG10,{"USD",1;"EUR",1.08;"GBP",1.27;"JPY",0.0067;"CNY",0.14;"INR",0.012},2,FALSE)</f>
        <v>1349.5248000000001</v>
      </c>
      <c r="ANH12" s="4">
        <f>ANH11*VLOOKUP(ANH10,{"USD",1;"EUR",1.08;"GBP",1.27;"JPY",0.0067;"CNY",0.14;"INR",0.012},2,FALSE)</f>
        <v>36774.019999999997</v>
      </c>
      <c r="ANI12" s="4">
        <f>ANI11*VLOOKUP(ANI10,{"USD",1;"EUR",1.08;"GBP",1.27;"JPY",0.0067;"CNY",0.14;"INR",0.012},2,FALSE)</f>
        <v>1944.7</v>
      </c>
      <c r="ANJ12" s="4">
        <f>ANJ11*VLOOKUP(ANJ10,{"USD",1;"EUR",1.08;"GBP",1.27;"JPY",0.0067;"CNY",0.14;"INR",0.012},2,FALSE)</f>
        <v>466.96</v>
      </c>
      <c r="ANK12" s="4">
        <f>ANK11*VLOOKUP(ANK10,{"USD",1;"EUR",1.08;"GBP",1.27;"JPY",0.0067;"CNY",0.14;"INR",0.012},2,FALSE)</f>
        <v>2414.7828</v>
      </c>
      <c r="ANL12" s="4">
        <f>ANL11*VLOOKUP(ANL10,{"USD",1;"EUR",1.08;"GBP",1.27;"JPY",0.0067;"CNY",0.14;"INR",0.012},2,FALSE)</f>
        <v>572.66999999999996</v>
      </c>
      <c r="ANM12" s="4">
        <f>ANM11*VLOOKUP(ANM10,{"USD",1;"EUR",1.08;"GBP",1.27;"JPY",0.0067;"CNY",0.14;"INR",0.012},2,FALSE)</f>
        <v>1024.5852000000002</v>
      </c>
      <c r="ANN12" s="4">
        <f>ANN11*VLOOKUP(ANN10,{"USD",1;"EUR",1.08;"GBP",1.27;"JPY",0.0067;"CNY",0.14;"INR",0.012},2,FALSE)</f>
        <v>6684.9</v>
      </c>
      <c r="ANO12" s="4">
        <f>ANO11*VLOOKUP(ANO10,{"USD",1;"EUR",1.08;"GBP",1.27;"JPY",0.0067;"CNY",0.14;"INR",0.012},2,FALSE)</f>
        <v>384.97680000000003</v>
      </c>
      <c r="ANP12" s="4">
        <f>ANP11*VLOOKUP(ANP10,{"USD",1;"EUR",1.08;"GBP",1.27;"JPY",0.0067;"CNY",0.14;"INR",0.012},2,FALSE)</f>
        <v>14290.3</v>
      </c>
      <c r="ANQ12" s="4">
        <f>ANQ11*VLOOKUP(ANQ10,{"USD",1;"EUR",1.08;"GBP",1.27;"JPY",0.0067;"CNY",0.14;"INR",0.012},2,FALSE)</f>
        <v>2261.3620000000001</v>
      </c>
      <c r="ANR12" s="4">
        <f>ANR11*VLOOKUP(ANR10,{"USD",1;"EUR",1.08;"GBP",1.27;"JPY",0.0067;"CNY",0.14;"INR",0.012},2,FALSE)</f>
        <v>1117.4004000000002</v>
      </c>
      <c r="ANS12" s="4">
        <f>ANS11*VLOOKUP(ANS10,{"USD",1;"EUR",1.08;"GBP",1.27;"JPY",0.0067;"CNY",0.14;"INR",0.012},2,FALSE)</f>
        <v>1534.9392</v>
      </c>
      <c r="ANT12" s="4">
        <f>ANT11*VLOOKUP(ANT10,{"USD",1;"EUR",1.08;"GBP",1.27;"JPY",0.0067;"CNY",0.14;"INR",0.012},2,FALSE)</f>
        <v>1565.6220000000003</v>
      </c>
      <c r="ANU12" s="4">
        <f>ANU11*VLOOKUP(ANU10,{"USD",1;"EUR",1.08;"GBP",1.27;"JPY",0.0067;"CNY",0.14;"INR",0.012},2,FALSE)</f>
        <v>2956.33</v>
      </c>
      <c r="ANV12" s="4">
        <f>ANV11*VLOOKUP(ANV10,{"USD",1;"EUR",1.08;"GBP",1.27;"JPY",0.0067;"CNY",0.14;"INR",0.012},2,FALSE)</f>
        <v>49.904400000000003</v>
      </c>
      <c r="ANW12" s="4">
        <f>ANW11*VLOOKUP(ANW10,{"USD",1;"EUR",1.08;"GBP",1.27;"JPY",0.0067;"CNY",0.14;"INR",0.012},2,FALSE)</f>
        <v>133.69</v>
      </c>
      <c r="ANX12" s="4">
        <f>ANX11*VLOOKUP(ANX10,{"USD",1;"EUR",1.08;"GBP",1.27;"JPY",0.0067;"CNY",0.14;"INR",0.012},2,FALSE)</f>
        <v>3205.7964000000002</v>
      </c>
      <c r="ANY12" s="4">
        <f>ANY11*VLOOKUP(ANY10,{"USD",1;"EUR",1.08;"GBP",1.27;"JPY",0.0067;"CNY",0.14;"INR",0.012},2,FALSE)</f>
        <v>790.52</v>
      </c>
      <c r="ANZ12" s="4">
        <f>ANZ11*VLOOKUP(ANZ10,{"USD",1;"EUR",1.08;"GBP",1.27;"JPY",0.0067;"CNY",0.14;"INR",0.012},2,FALSE)</f>
        <v>1901.7996000000001</v>
      </c>
      <c r="AOA12" s="4">
        <f>AOA11*VLOOKUP(AOA10,{"USD",1;"EUR",1.08;"GBP",1.27;"JPY",0.0067;"CNY",0.14;"INR",0.012},2,FALSE)</f>
        <v>12133.57</v>
      </c>
      <c r="AOB12" s="4">
        <f>AOB11*VLOOKUP(AOB10,{"USD",1;"EUR",1.08;"GBP",1.27;"JPY",0.0067;"CNY",0.14;"INR",0.012},2,FALSE)</f>
        <v>1643.62</v>
      </c>
      <c r="AOC12" s="4">
        <f>AOC11*VLOOKUP(AOC10,{"USD",1;"EUR",1.08;"GBP",1.27;"JPY",0.0067;"CNY",0.14;"INR",0.012},2,FALSE)</f>
        <v>3918.28</v>
      </c>
      <c r="AOD12" s="4">
        <f>AOD11*VLOOKUP(AOD10,{"USD",1;"EUR",1.08;"GBP",1.27;"JPY",0.0067;"CNY",0.14;"INR",0.012},2,FALSE)</f>
        <v>29.543717000000001</v>
      </c>
      <c r="AOE12" s="4">
        <f>AOE11*VLOOKUP(AOE10,{"USD",1;"EUR",1.08;"GBP",1.27;"JPY",0.0067;"CNY",0.14;"INR",0.012},2,FALSE)</f>
        <v>5008.0798999999997</v>
      </c>
      <c r="AOF12" s="4">
        <f>AOF11*VLOOKUP(AOF10,{"USD",1;"EUR",1.08;"GBP",1.27;"JPY",0.0067;"CNY",0.14;"INR",0.012},2,FALSE)</f>
        <v>1193.5</v>
      </c>
      <c r="AOG12" s="4">
        <f>AOG11*VLOOKUP(AOG10,{"USD",1;"EUR",1.08;"GBP",1.27;"JPY",0.0067;"CNY",0.14;"INR",0.012},2,FALSE)</f>
        <v>929.18</v>
      </c>
      <c r="AOH12" s="4">
        <f>AOH11*VLOOKUP(AOH10,{"USD",1;"EUR",1.08;"GBP",1.27;"JPY",0.0067;"CNY",0.14;"INR",0.012},2,FALSE)</f>
        <v>1138.68</v>
      </c>
      <c r="AOI12" s="4">
        <f>AOI11*VLOOKUP(AOI10,{"USD",1;"EUR",1.08;"GBP",1.27;"JPY",0.0067;"CNY",0.14;"INR",0.012},2,FALSE)</f>
        <v>478.25640000000004</v>
      </c>
      <c r="AOJ12" s="4">
        <f>AOJ11*VLOOKUP(AOJ10,{"USD",1;"EUR",1.08;"GBP",1.27;"JPY",0.0067;"CNY",0.14;"INR",0.012},2,FALSE)</f>
        <v>7540.23</v>
      </c>
      <c r="AOK12" s="4">
        <f>AOK11*VLOOKUP(AOK10,{"USD",1;"EUR",1.08;"GBP",1.27;"JPY",0.0067;"CNY",0.14;"INR",0.012},2,FALSE)</f>
        <v>1998.82</v>
      </c>
      <c r="AOL12" s="4">
        <f>AOL11*VLOOKUP(AOL10,{"USD",1;"EUR",1.08;"GBP",1.27;"JPY",0.0067;"CNY",0.14;"INR",0.012},2,FALSE)</f>
        <v>5035.3272000000006</v>
      </c>
      <c r="AOM12" s="4">
        <f>AOM11*VLOOKUP(AOM10,{"USD",1;"EUR",1.08;"GBP",1.27;"JPY",0.0067;"CNY",0.14;"INR",0.012},2,FALSE)</f>
        <v>1171.4112000000002</v>
      </c>
      <c r="AON12" s="4">
        <f>AON11*VLOOKUP(AON10,{"USD",1;"EUR",1.08;"GBP",1.27;"JPY",0.0067;"CNY",0.14;"INR",0.012},2,FALSE)</f>
        <v>4504.7340000000004</v>
      </c>
      <c r="AOO12" s="4">
        <f>AOO11*VLOOKUP(AOO10,{"USD",1;"EUR",1.08;"GBP",1.27;"JPY",0.0067;"CNY",0.14;"INR",0.012},2,FALSE)</f>
        <v>2510.8027000000002</v>
      </c>
      <c r="AOP12" s="4">
        <f>AOP11*VLOOKUP(AOP10,{"USD",1;"EUR",1.08;"GBP",1.27;"JPY",0.0067;"CNY",0.14;"INR",0.012},2,FALSE)</f>
        <v>1752.6564000000001</v>
      </c>
      <c r="AOQ12" s="4">
        <f>AOQ11*VLOOKUP(AOQ10,{"USD",1;"EUR",1.08;"GBP",1.27;"JPY",0.0067;"CNY",0.14;"INR",0.012},2,FALSE)</f>
        <v>1960.03</v>
      </c>
      <c r="AOR12" s="4">
        <f>AOR11*VLOOKUP(AOR10,{"USD",1;"EUR",1.08;"GBP",1.27;"JPY",0.0067;"CNY",0.14;"INR",0.012},2,FALSE)</f>
        <v>1651.8276000000001</v>
      </c>
      <c r="AOS12" s="4">
        <f>AOS11*VLOOKUP(AOS10,{"USD",1;"EUR",1.08;"GBP",1.27;"JPY",0.0067;"CNY",0.14;"INR",0.012},2,FALSE)</f>
        <v>235.87</v>
      </c>
      <c r="AOT12" s="4">
        <f>AOT11*VLOOKUP(AOT10,{"USD",1;"EUR",1.08;"GBP",1.27;"JPY",0.0067;"CNY",0.14;"INR",0.012},2,FALSE)</f>
        <v>87426.03</v>
      </c>
      <c r="AOU12" s="4">
        <f>AOU11*VLOOKUP(AOU10,{"USD",1;"EUR",1.08;"GBP",1.27;"JPY",0.0067;"CNY",0.14;"INR",0.012},2,FALSE)</f>
        <v>101.75240000000001</v>
      </c>
      <c r="AOV12" s="4">
        <f>AOV11*VLOOKUP(AOV10,{"USD",1;"EUR",1.08;"GBP",1.27;"JPY",0.0067;"CNY",0.14;"INR",0.012},2,FALSE)</f>
        <v>499.34640000000007</v>
      </c>
      <c r="AOW12" s="4">
        <f>AOW11*VLOOKUP(AOW10,{"USD",1;"EUR",1.08;"GBP",1.27;"JPY",0.0067;"CNY",0.14;"INR",0.012},2,FALSE)</f>
        <v>1760.0112000000001</v>
      </c>
      <c r="AOX12" s="4">
        <f>AOX11*VLOOKUP(AOX10,{"USD",1;"EUR",1.08;"GBP",1.27;"JPY",0.0067;"CNY",0.14;"INR",0.012},2,FALSE)</f>
        <v>83.784304000000006</v>
      </c>
      <c r="AOY12" s="4">
        <f>AOY11*VLOOKUP(AOY10,{"USD",1;"EUR",1.08;"GBP",1.27;"JPY",0.0067;"CNY",0.14;"INR",0.012},2,FALSE)</f>
        <v>2235.3191999999999</v>
      </c>
      <c r="AOZ12" s="4">
        <f>AOZ11*VLOOKUP(AOZ10,{"USD",1;"EUR",1.08;"GBP",1.27;"JPY",0.0067;"CNY",0.14;"INR",0.012},2,FALSE)</f>
        <v>1729.0924000000002</v>
      </c>
      <c r="APA12" s="4">
        <f>APA11*VLOOKUP(APA10,{"USD",1;"EUR",1.08;"GBP",1.27;"JPY",0.0067;"CNY",0.14;"INR",0.012},2,FALSE)</f>
        <v>2375.02</v>
      </c>
      <c r="APB12" s="4">
        <f>APB11*VLOOKUP(APB10,{"USD",1;"EUR",1.08;"GBP",1.27;"JPY",0.0067;"CNY",0.14;"INR",0.012},2,FALSE)</f>
        <v>69.728709000000009</v>
      </c>
      <c r="APC12" s="4">
        <f>APC11*VLOOKUP(APC10,{"USD",1;"EUR",1.08;"GBP",1.27;"JPY",0.0067;"CNY",0.14;"INR",0.012},2,FALSE)</f>
        <v>8245.1574999999993</v>
      </c>
      <c r="APD12" s="4">
        <f>APD11*VLOOKUP(APD10,{"USD",1;"EUR",1.08;"GBP",1.27;"JPY",0.0067;"CNY",0.14;"INR",0.012},2,FALSE)</f>
        <v>7136.43</v>
      </c>
      <c r="APE12" s="4">
        <f>APE11*VLOOKUP(APE10,{"USD",1;"EUR",1.08;"GBP",1.27;"JPY",0.0067;"CNY",0.14;"INR",0.012},2,FALSE)</f>
        <v>7063.92</v>
      </c>
      <c r="APF12" s="4">
        <f>APF11*VLOOKUP(APF10,{"USD",1;"EUR",1.08;"GBP",1.27;"JPY",0.0067;"CNY",0.14;"INR",0.012},2,FALSE)</f>
        <v>21361.82</v>
      </c>
      <c r="APG12" s="4">
        <f>APG11*VLOOKUP(APG10,{"USD",1;"EUR",1.08;"GBP",1.27;"JPY",0.0067;"CNY",0.14;"INR",0.012},2,FALSE)</f>
        <v>29.429013000000005</v>
      </c>
      <c r="APH12" s="4">
        <f>APH11*VLOOKUP(APH10,{"USD",1;"EUR",1.08;"GBP",1.27;"JPY",0.0067;"CNY",0.14;"INR",0.012},2,FALSE)</f>
        <v>4316.1099999999997</v>
      </c>
      <c r="API12" s="4">
        <f>API11*VLOOKUP(API10,{"USD",1;"EUR",1.08;"GBP",1.27;"JPY",0.0067;"CNY",0.14;"INR",0.012},2,FALSE)</f>
        <v>5.8179449999999999</v>
      </c>
      <c r="APJ12" s="4">
        <f>APJ11*VLOOKUP(APJ10,{"USD",1;"EUR",1.08;"GBP",1.27;"JPY",0.0067;"CNY",0.14;"INR",0.012},2,FALSE)</f>
        <v>4782.71</v>
      </c>
      <c r="APK12" s="4">
        <f>APK11*VLOOKUP(APK10,{"USD",1;"EUR",1.08;"GBP",1.27;"JPY",0.0067;"CNY",0.14;"INR",0.012},2,FALSE)</f>
        <v>19.951700000000002</v>
      </c>
      <c r="APL12" s="4">
        <f>APL11*VLOOKUP(APL10,{"USD",1;"EUR",1.08;"GBP",1.27;"JPY",0.0067;"CNY",0.14;"INR",0.012},2,FALSE)</f>
        <v>45398.1</v>
      </c>
      <c r="APM12" s="4">
        <f>APM11*VLOOKUP(APM10,{"USD",1;"EUR",1.08;"GBP",1.27;"JPY",0.0067;"CNY",0.14;"INR",0.012},2,FALSE)</f>
        <v>85.17</v>
      </c>
      <c r="APN12" s="4">
        <f>APN11*VLOOKUP(APN10,{"USD",1;"EUR",1.08;"GBP",1.27;"JPY",0.0067;"CNY",0.14;"INR",0.012},2,FALSE)</f>
        <v>3094.73</v>
      </c>
      <c r="APO12" s="4">
        <f>APO11*VLOOKUP(APO10,{"USD",1;"EUR",1.08;"GBP",1.27;"JPY",0.0067;"CNY",0.14;"INR",0.012},2,FALSE)</f>
        <v>2064.1824000000001</v>
      </c>
      <c r="APP12" s="4">
        <f>APP11*VLOOKUP(APP10,{"USD",1;"EUR",1.08;"GBP",1.27;"JPY",0.0067;"CNY",0.14;"INR",0.012},2,FALSE)</f>
        <v>474.79</v>
      </c>
      <c r="APQ12" s="4">
        <f>APQ11*VLOOKUP(APQ10,{"USD",1;"EUR",1.08;"GBP",1.27;"JPY",0.0067;"CNY",0.14;"INR",0.012},2,FALSE)</f>
        <v>1977.7618000000002</v>
      </c>
      <c r="APR12" s="4">
        <f>APR11*VLOOKUP(APR10,{"USD",1;"EUR",1.08;"GBP",1.27;"JPY",0.0067;"CNY",0.14;"INR",0.012},2,FALSE)</f>
        <v>57268.5</v>
      </c>
      <c r="APS12" s="4">
        <f>APS11*VLOOKUP(APS10,{"USD",1;"EUR",1.08;"GBP",1.27;"JPY",0.0067;"CNY",0.14;"INR",0.012},2,FALSE)</f>
        <v>4559.05</v>
      </c>
      <c r="APT12" s="4">
        <f>APT11*VLOOKUP(APT10,{"USD",1;"EUR",1.08;"GBP",1.27;"JPY",0.0067;"CNY",0.14;"INR",0.012},2,FALSE)</f>
        <v>15.429898999999999</v>
      </c>
      <c r="APU12" s="4">
        <f>APU11*VLOOKUP(APU10,{"USD",1;"EUR",1.08;"GBP",1.27;"JPY",0.0067;"CNY",0.14;"INR",0.012},2,FALSE)</f>
        <v>13521.2868</v>
      </c>
      <c r="APV12" s="4">
        <f>APV11*VLOOKUP(APV10,{"USD",1;"EUR",1.08;"GBP",1.27;"JPY",0.0067;"CNY",0.14;"INR",0.012},2,FALSE)</f>
        <v>19.260088</v>
      </c>
      <c r="APW12" s="4">
        <f>APW11*VLOOKUP(APW10,{"USD",1;"EUR",1.08;"GBP",1.27;"JPY",0.0067;"CNY",0.14;"INR",0.012},2,FALSE)</f>
        <v>63.499451000000008</v>
      </c>
      <c r="APX12" s="4">
        <f>APX11*VLOOKUP(APX10,{"USD",1;"EUR",1.08;"GBP",1.27;"JPY",0.0067;"CNY",0.14;"INR",0.012},2,FALSE)</f>
        <v>4909.12</v>
      </c>
      <c r="APY12" s="4">
        <f>APY11*VLOOKUP(APY10,{"USD",1;"EUR",1.08;"GBP",1.27;"JPY",0.0067;"CNY",0.14;"INR",0.012},2,FALSE)</f>
        <v>8247.25</v>
      </c>
      <c r="APZ12" s="4">
        <f>APZ11*VLOOKUP(APZ10,{"USD",1;"EUR",1.08;"GBP",1.27;"JPY",0.0067;"CNY",0.14;"INR",0.012},2,FALSE)</f>
        <v>1009.08</v>
      </c>
      <c r="AQA12" s="4">
        <f>AQA11*VLOOKUP(AQA10,{"USD",1;"EUR",1.08;"GBP",1.27;"JPY",0.0067;"CNY",0.14;"INR",0.012},2,FALSE)</f>
        <v>12.06</v>
      </c>
      <c r="AQB12" s="4">
        <f>AQB11*VLOOKUP(AQB10,{"USD",1;"EUR",1.08;"GBP",1.27;"JPY",0.0067;"CNY",0.14;"INR",0.012},2,FALSE)</f>
        <v>1339.7</v>
      </c>
      <c r="AQC12" s="4">
        <f>AQC11*VLOOKUP(AQC10,{"USD",1;"EUR",1.08;"GBP",1.27;"JPY",0.0067;"CNY",0.14;"INR",0.012},2,FALSE)</f>
        <v>598</v>
      </c>
      <c r="AQD12" s="4">
        <f>AQD11*VLOOKUP(AQD10,{"USD",1;"EUR",1.08;"GBP",1.27;"JPY",0.0067;"CNY",0.14;"INR",0.012},2,FALSE)</f>
        <v>1080.72</v>
      </c>
      <c r="AQE12" s="4">
        <f>AQE11*VLOOKUP(AQE10,{"USD",1;"EUR",1.08;"GBP",1.27;"JPY",0.0067;"CNY",0.14;"INR",0.012},2,FALSE)</f>
        <v>8.26</v>
      </c>
      <c r="AQF12" s="4">
        <f>AQF11*VLOOKUP(AQF10,{"USD",1;"EUR",1.08;"GBP",1.27;"JPY",0.0067;"CNY",0.14;"INR",0.012},2,FALSE)</f>
        <v>624.57330000000002</v>
      </c>
      <c r="AQG12" s="4">
        <f>AQG11*VLOOKUP(AQG10,{"USD",1;"EUR",1.08;"GBP",1.27;"JPY",0.0067;"CNY",0.14;"INR",0.012},2,FALSE)</f>
        <v>2350.11</v>
      </c>
      <c r="AQH12" s="4">
        <f>AQH11*VLOOKUP(AQH10,{"USD",1;"EUR",1.08;"GBP",1.27;"JPY",0.0067;"CNY",0.14;"INR",0.012},2,FALSE)</f>
        <v>5186.95</v>
      </c>
      <c r="AQI12" s="4">
        <f>AQI11*VLOOKUP(AQI10,{"USD",1;"EUR",1.08;"GBP",1.27;"JPY",0.0067;"CNY",0.14;"INR",0.012},2,FALSE)</f>
        <v>8502.9699999999993</v>
      </c>
      <c r="AQJ12" s="4">
        <f>AQJ11*VLOOKUP(AQJ10,{"USD",1;"EUR",1.08;"GBP",1.27;"JPY",0.0067;"CNY",0.14;"INR",0.012},2,FALSE)</f>
        <v>329.90100000000001</v>
      </c>
      <c r="AQK12" s="4">
        <f>AQK11*VLOOKUP(AQK10,{"USD",1;"EUR",1.08;"GBP",1.27;"JPY",0.0067;"CNY",0.14;"INR",0.012},2,FALSE)</f>
        <v>9.39</v>
      </c>
      <c r="AQL12" s="4">
        <f>AQL11*VLOOKUP(AQL10,{"USD",1;"EUR",1.08;"GBP",1.27;"JPY",0.0067;"CNY",0.14;"INR",0.012},2,FALSE)</f>
        <v>14.256</v>
      </c>
      <c r="AQM12" s="4">
        <f>AQM11*VLOOKUP(AQM10,{"USD",1;"EUR",1.08;"GBP",1.27;"JPY",0.0067;"CNY",0.14;"INR",0.012},2,FALSE)</f>
        <v>2978.04</v>
      </c>
      <c r="AQN12" s="4">
        <f>AQN11*VLOOKUP(AQN10,{"USD",1;"EUR",1.08;"GBP",1.27;"JPY",0.0067;"CNY",0.14;"INR",0.012},2,FALSE)</f>
        <v>4603.88</v>
      </c>
      <c r="AQO12" s="4">
        <f>AQO11*VLOOKUP(AQO10,{"USD",1;"EUR",1.08;"GBP",1.27;"JPY",0.0067;"CNY",0.14;"INR",0.012},2,FALSE)</f>
        <v>29.23</v>
      </c>
      <c r="AQP12" s="4">
        <f>AQP11*VLOOKUP(AQP10,{"USD",1;"EUR",1.08;"GBP",1.27;"JPY",0.0067;"CNY",0.14;"INR",0.012},2,FALSE)</f>
        <v>147.90959999999998</v>
      </c>
      <c r="AQQ12" s="4">
        <f>AQQ11*VLOOKUP(AQQ10,{"USD",1;"EUR",1.08;"GBP",1.27;"JPY",0.0067;"CNY",0.14;"INR",0.012},2,FALSE)</f>
        <v>364.52</v>
      </c>
      <c r="AQR12" s="4">
        <f>AQR11*VLOOKUP(AQR10,{"USD",1;"EUR",1.08;"GBP",1.27;"JPY",0.0067;"CNY",0.14;"INR",0.012},2,FALSE)</f>
        <v>2387.5300000000002</v>
      </c>
      <c r="AQS12" s="4">
        <f>AQS11*VLOOKUP(AQS10,{"USD",1;"EUR",1.08;"GBP",1.27;"JPY",0.0067;"CNY",0.14;"INR",0.012},2,FALSE)</f>
        <v>32.276760000000003</v>
      </c>
      <c r="AQT12" s="4">
        <f>AQT11*VLOOKUP(AQT10,{"USD",1;"EUR",1.08;"GBP",1.27;"JPY",0.0067;"CNY",0.14;"INR",0.012},2,FALSE)</f>
        <v>4040.2510000000002</v>
      </c>
      <c r="AQU12" s="4">
        <f>AQU11*VLOOKUP(AQU10,{"USD",1;"EUR",1.08;"GBP",1.27;"JPY",0.0067;"CNY",0.14;"INR",0.012},2,FALSE)</f>
        <v>93878.384399999995</v>
      </c>
      <c r="AQV12" s="4">
        <f>AQV11*VLOOKUP(AQV10,{"USD",1;"EUR",1.08;"GBP",1.27;"JPY",0.0067;"CNY",0.14;"INR",0.012},2,FALSE)</f>
        <v>16.030353000000002</v>
      </c>
      <c r="AQW12" s="4">
        <f>AQW11*VLOOKUP(AQW10,{"USD",1;"EUR",1.08;"GBP",1.27;"JPY",0.0067;"CNY",0.14;"INR",0.012},2,FALSE)</f>
        <v>2376.7923000000001</v>
      </c>
      <c r="AQX12" s="4">
        <f>AQX11*VLOOKUP(AQX10,{"USD",1;"EUR",1.08;"GBP",1.27;"JPY",0.0067;"CNY",0.14;"INR",0.012},2,FALSE)</f>
        <v>1144.6704000000002</v>
      </c>
      <c r="AQY12" s="4">
        <f>AQY11*VLOOKUP(AQY10,{"USD",1;"EUR",1.08;"GBP",1.27;"JPY",0.0067;"CNY",0.14;"INR",0.012},2,FALSE)</f>
        <v>11.264375000000001</v>
      </c>
      <c r="AQZ12" s="4">
        <f>AQZ11*VLOOKUP(AQZ10,{"USD",1;"EUR",1.08;"GBP",1.27;"JPY",0.0067;"CNY",0.14;"INR",0.012},2,FALSE)</f>
        <v>2324.69</v>
      </c>
      <c r="ARA12" s="4">
        <f>ARA11*VLOOKUP(ARA10,{"USD",1;"EUR",1.08;"GBP",1.27;"JPY",0.0067;"CNY",0.14;"INR",0.012},2,FALSE)</f>
        <v>317.592127</v>
      </c>
      <c r="ARB12" s="4">
        <f>ARB11*VLOOKUP(ARB10,{"USD",1;"EUR",1.08;"GBP",1.27;"JPY",0.0067;"CNY",0.14;"INR",0.012},2,FALSE)</f>
        <v>40496.934499999996</v>
      </c>
      <c r="ARC12" s="4">
        <f>ARC11*VLOOKUP(ARC10,{"USD",1;"EUR",1.08;"GBP",1.27;"JPY",0.0067;"CNY",0.14;"INR",0.012},2,FALSE)</f>
        <v>816.11279999999999</v>
      </c>
      <c r="ARD12" s="4">
        <f>ARD11*VLOOKUP(ARD10,{"USD",1;"EUR",1.08;"GBP",1.27;"JPY",0.0067;"CNY",0.14;"INR",0.012},2,FALSE)</f>
        <v>8808.17</v>
      </c>
      <c r="ARE12" s="4">
        <f>ARE11*VLOOKUP(ARE10,{"USD",1;"EUR",1.08;"GBP",1.27;"JPY",0.0067;"CNY",0.14;"INR",0.012},2,FALSE)</f>
        <v>624.1354</v>
      </c>
      <c r="ARF12" s="4">
        <f>ARF11*VLOOKUP(ARF10,{"USD",1;"EUR",1.08;"GBP",1.27;"JPY",0.0067;"CNY",0.14;"INR",0.012},2,FALSE)</f>
        <v>2885.0904000000005</v>
      </c>
      <c r="ARG12" s="4">
        <f>ARG11*VLOOKUP(ARG10,{"USD",1;"EUR",1.08;"GBP",1.27;"JPY",0.0067;"CNY",0.14;"INR",0.012},2,FALSE)</f>
        <v>2545.6134000000002</v>
      </c>
      <c r="ARH12" s="4">
        <f>ARH11*VLOOKUP(ARH10,{"USD",1;"EUR",1.08;"GBP",1.27;"JPY",0.0067;"CNY",0.14;"INR",0.012},2,FALSE)</f>
        <v>50.106839999999998</v>
      </c>
      <c r="ARI12" s="4">
        <f>ARI11*VLOOKUP(ARI10,{"USD",1;"EUR",1.08;"GBP",1.27;"JPY",0.0067;"CNY",0.14;"INR",0.012},2,FALSE)</f>
        <v>6.6289129999999998</v>
      </c>
      <c r="ARJ12" s="4">
        <f>ARJ11*VLOOKUP(ARJ10,{"USD",1;"EUR",1.08;"GBP",1.27;"JPY",0.0067;"CNY",0.14;"INR",0.012},2,FALSE)</f>
        <v>1909.74</v>
      </c>
      <c r="ARK12" s="4">
        <f>ARK11*VLOOKUP(ARK10,{"USD",1;"EUR",1.08;"GBP",1.27;"JPY",0.0067;"CNY",0.14;"INR",0.012},2,FALSE)</f>
        <v>4212.1000000000004</v>
      </c>
      <c r="ARL12" s="4">
        <f>ARL11*VLOOKUP(ARL10,{"USD",1;"EUR",1.08;"GBP",1.27;"JPY",0.0067;"CNY",0.14;"INR",0.012},2,FALSE)</f>
        <v>22.929745</v>
      </c>
      <c r="ARM12" s="4">
        <f>ARM11*VLOOKUP(ARM10,{"USD",1;"EUR",1.08;"GBP",1.27;"JPY",0.0067;"CNY",0.14;"INR",0.012},2,FALSE)</f>
        <v>4.1029460000000002</v>
      </c>
      <c r="ARN12" s="4">
        <f>ARN11*VLOOKUP(ARN10,{"USD",1;"EUR",1.08;"GBP",1.27;"JPY",0.0067;"CNY",0.14;"INR",0.012},2,FALSE)</f>
        <v>27.926672</v>
      </c>
      <c r="ARO12" s="4">
        <f>ARO11*VLOOKUP(ARO10,{"USD",1;"EUR",1.08;"GBP",1.27;"JPY",0.0067;"CNY",0.14;"INR",0.012},2,FALSE)</f>
        <v>1360.86</v>
      </c>
      <c r="ARP12" s="4">
        <f>ARP11*VLOOKUP(ARP10,{"USD",1;"EUR",1.08;"GBP",1.27;"JPY",0.0067;"CNY",0.14;"INR",0.012},2,FALSE)</f>
        <v>0.10090200000000001</v>
      </c>
      <c r="ARQ12" s="4">
        <f>ARQ11*VLOOKUP(ARQ10,{"USD",1;"EUR",1.08;"GBP",1.27;"JPY",0.0067;"CNY",0.14;"INR",0.012},2,FALSE)</f>
        <v>31.320624000000002</v>
      </c>
      <c r="ARR12" s="4">
        <f>ARR11*VLOOKUP(ARR10,{"USD",1;"EUR",1.08;"GBP",1.27;"JPY",0.0067;"CNY",0.14;"INR",0.012},2,FALSE)</f>
        <v>7892.2371999999996</v>
      </c>
      <c r="ARS12" s="4">
        <f>ARS11*VLOOKUP(ARS10,{"USD",1;"EUR",1.08;"GBP",1.27;"JPY",0.0067;"CNY",0.14;"INR",0.012},2,FALSE)</f>
        <v>447.05270000000002</v>
      </c>
      <c r="ART12" s="4">
        <f>ART11*VLOOKUP(ART10,{"USD",1;"EUR",1.08;"GBP",1.27;"JPY",0.0067;"CNY",0.14;"INR",0.012},2,FALSE)</f>
        <v>3.3439200000000002</v>
      </c>
      <c r="ARU12" s="4">
        <f>ARU11*VLOOKUP(ARU10,{"USD",1;"EUR",1.08;"GBP",1.27;"JPY",0.0067;"CNY",0.14;"INR",0.012},2,FALSE)</f>
        <v>222.048</v>
      </c>
      <c r="ARV12" s="4">
        <f>ARV11*VLOOKUP(ARV10,{"USD",1;"EUR",1.08;"GBP",1.27;"JPY",0.0067;"CNY",0.14;"INR",0.012},2,FALSE)</f>
        <v>1268.0496000000001</v>
      </c>
      <c r="ARW12" s="4">
        <f>ARW11*VLOOKUP(ARW10,{"USD",1;"EUR",1.08;"GBP",1.27;"JPY",0.0067;"CNY",0.14;"INR",0.012},2,FALSE)</f>
        <v>575.10680000000002</v>
      </c>
      <c r="ARX12" s="4">
        <f>ARX11*VLOOKUP(ARX10,{"USD",1;"EUR",1.08;"GBP",1.27;"JPY",0.0067;"CNY",0.14;"INR",0.012},2,FALSE)</f>
        <v>1898.61</v>
      </c>
      <c r="ARY12" s="4">
        <f>ARY11*VLOOKUP(ARY10,{"USD",1;"EUR",1.08;"GBP",1.27;"JPY",0.0067;"CNY",0.14;"INR",0.012},2,FALSE)</f>
        <v>5.8224340000000003</v>
      </c>
      <c r="ARZ12" s="4">
        <f>ARZ11*VLOOKUP(ARZ10,{"USD",1;"EUR",1.08;"GBP",1.27;"JPY",0.0067;"CNY",0.14;"INR",0.012},2,FALSE)</f>
        <v>4379.3100000000004</v>
      </c>
      <c r="ASA12" s="4">
        <f>ASA11*VLOOKUP(ASA10,{"USD",1;"EUR",1.08;"GBP",1.27;"JPY",0.0067;"CNY",0.14;"INR",0.012},2,FALSE)</f>
        <v>45.559080000000002</v>
      </c>
      <c r="ASB12" s="4">
        <f>ASB11*VLOOKUP(ASB10,{"USD",1;"EUR",1.08;"GBP",1.27;"JPY",0.0067;"CNY",0.14;"INR",0.012},2,FALSE)</f>
        <v>5992.16</v>
      </c>
      <c r="ASC12" s="4">
        <f>ASC11*VLOOKUP(ASC10,{"USD",1;"EUR",1.08;"GBP",1.27;"JPY",0.0067;"CNY",0.14;"INR",0.012},2,FALSE)</f>
        <v>9988.4699999999993</v>
      </c>
      <c r="ASD12" s="4">
        <f>ASD11*VLOOKUP(ASD10,{"USD",1;"EUR",1.08;"GBP",1.27;"JPY",0.0067;"CNY",0.14;"INR",0.012},2,FALSE)</f>
        <v>34.9</v>
      </c>
      <c r="ASE12" s="4">
        <f>ASE11*VLOOKUP(ASE10,{"USD",1;"EUR",1.08;"GBP",1.27;"JPY",0.0067;"CNY",0.14;"INR",0.012},2,FALSE)</f>
        <v>14.1282</v>
      </c>
      <c r="ASF12" s="4">
        <f>ASF11*VLOOKUP(ASF10,{"USD",1;"EUR",1.08;"GBP",1.27;"JPY",0.0067;"CNY",0.14;"INR",0.012},2,FALSE)</f>
        <v>225.535132</v>
      </c>
      <c r="ASG12" s="4">
        <f>ASG11*VLOOKUP(ASG10,{"USD",1;"EUR",1.08;"GBP",1.27;"JPY",0.0067;"CNY",0.14;"INR",0.012},2,FALSE)</f>
        <v>40.4</v>
      </c>
      <c r="ASH12" s="4">
        <f>ASH11*VLOOKUP(ASH10,{"USD",1;"EUR",1.08;"GBP",1.27;"JPY",0.0067;"CNY",0.14;"INR",0.012},2,FALSE)</f>
        <v>5397.9696000000004</v>
      </c>
      <c r="ASI12" s="4">
        <f>ASI11*VLOOKUP(ASI10,{"USD",1;"EUR",1.08;"GBP",1.27;"JPY",0.0067;"CNY",0.14;"INR",0.012},2,FALSE)</f>
        <v>683.19839999999999</v>
      </c>
      <c r="ASJ12" s="4">
        <f>ASJ11*VLOOKUP(ASJ10,{"USD",1;"EUR",1.08;"GBP",1.27;"JPY",0.0067;"CNY",0.14;"INR",0.012},2,FALSE)</f>
        <v>15380.61</v>
      </c>
      <c r="ASK12" s="4">
        <f>ASK11*VLOOKUP(ASK10,{"USD",1;"EUR",1.08;"GBP",1.27;"JPY",0.0067;"CNY",0.14;"INR",0.012},2,FALSE)</f>
        <v>6289.29</v>
      </c>
      <c r="ASL12" s="4">
        <f>ASL11*VLOOKUP(ASL10,{"USD",1;"EUR",1.08;"GBP",1.27;"JPY",0.0067;"CNY",0.14;"INR",0.012},2,FALSE)</f>
        <v>928.62720000000013</v>
      </c>
      <c r="ASM12" s="4">
        <f>ASM11*VLOOKUP(ASM10,{"USD",1;"EUR",1.08;"GBP",1.27;"JPY",0.0067;"CNY",0.14;"INR",0.012},2,FALSE)</f>
        <v>159.25680000000003</v>
      </c>
      <c r="ASN12" s="4">
        <f>ASN11*VLOOKUP(ASN10,{"USD",1;"EUR",1.08;"GBP",1.27;"JPY",0.0067;"CNY",0.14;"INR",0.012},2,FALSE)</f>
        <v>1855.0836000000002</v>
      </c>
      <c r="ASO12" s="4">
        <f>ASO11*VLOOKUP(ASO10,{"USD",1;"EUR",1.08;"GBP",1.27;"JPY",0.0067;"CNY",0.14;"INR",0.012},2,FALSE)</f>
        <v>184.88660000000002</v>
      </c>
      <c r="ASP12" s="4">
        <f>ASP11*VLOOKUP(ASP10,{"USD",1;"EUR",1.08;"GBP",1.27;"JPY",0.0067;"CNY",0.14;"INR",0.012},2,FALSE)</f>
        <v>792.70920000000001</v>
      </c>
      <c r="ASQ12" s="4">
        <f>ASQ11*VLOOKUP(ASQ10,{"USD",1;"EUR",1.08;"GBP",1.27;"JPY",0.0067;"CNY",0.14;"INR",0.012},2,FALSE)</f>
        <v>1485.06</v>
      </c>
      <c r="ASR12" s="4">
        <f>ASR11*VLOOKUP(ASR10,{"USD",1;"EUR",1.08;"GBP",1.27;"JPY",0.0067;"CNY",0.14;"INR",0.012},2,FALSE)</f>
        <v>6081.22</v>
      </c>
      <c r="ASS12" s="4">
        <f>ASS11*VLOOKUP(ASS10,{"USD",1;"EUR",1.08;"GBP",1.27;"JPY",0.0067;"CNY",0.14;"INR",0.012},2,FALSE)</f>
        <v>1458.39</v>
      </c>
      <c r="AST12" s="4">
        <f>AST11*VLOOKUP(AST10,{"USD",1;"EUR",1.08;"GBP",1.27;"JPY",0.0067;"CNY",0.14;"INR",0.012},2,FALSE)</f>
        <v>1368.3488</v>
      </c>
      <c r="ASU12" s="4">
        <f>ASU11*VLOOKUP(ASU10,{"USD",1;"EUR",1.08;"GBP",1.27;"JPY",0.0067;"CNY",0.14;"INR",0.012},2,FALSE)</f>
        <v>618.55360000000007</v>
      </c>
      <c r="ASV12" s="4">
        <f>ASV11*VLOOKUP(ASV10,{"USD",1;"EUR",1.08;"GBP",1.27;"JPY",0.0067;"CNY",0.14;"INR",0.012},2,FALSE)</f>
        <v>28.836465</v>
      </c>
      <c r="ASW12" s="4">
        <f>ASW11*VLOOKUP(ASW10,{"USD",1;"EUR",1.08;"GBP",1.27;"JPY",0.0067;"CNY",0.14;"INR",0.012},2,FALSE)</f>
        <v>2079.4914000000003</v>
      </c>
      <c r="ASX12" s="4">
        <f>ASX11*VLOOKUP(ASX10,{"USD",1;"EUR",1.08;"GBP",1.27;"JPY",0.0067;"CNY",0.14;"INR",0.012},2,FALSE)</f>
        <v>189.364</v>
      </c>
      <c r="ASY12" s="4">
        <f>ASY11*VLOOKUP(ASY10,{"USD",1;"EUR",1.08;"GBP",1.27;"JPY",0.0067;"CNY",0.14;"INR",0.012},2,FALSE)</f>
        <v>1447.37</v>
      </c>
      <c r="ASZ12" s="4">
        <f>ASZ11*VLOOKUP(ASZ10,{"USD",1;"EUR",1.08;"GBP",1.27;"JPY",0.0067;"CNY",0.14;"INR",0.012},2,FALSE)</f>
        <v>1603.98</v>
      </c>
      <c r="ATA12" s="4">
        <f>ATA11*VLOOKUP(ATA10,{"USD",1;"EUR",1.08;"GBP",1.27;"JPY",0.0067;"CNY",0.14;"INR",0.012},2,FALSE)</f>
        <v>5626.3</v>
      </c>
      <c r="ATB12" s="4">
        <f>ATB11*VLOOKUP(ATB10,{"USD",1;"EUR",1.08;"GBP",1.27;"JPY",0.0067;"CNY",0.14;"INR",0.012},2,FALSE)</f>
        <v>472.25920000000008</v>
      </c>
      <c r="ATC12" s="4">
        <f>ATC11*VLOOKUP(ATC10,{"USD",1;"EUR",1.08;"GBP",1.27;"JPY",0.0067;"CNY",0.14;"INR",0.012},2,FALSE)</f>
        <v>1376.93</v>
      </c>
      <c r="ATD12" s="4">
        <f>ATD11*VLOOKUP(ATD10,{"USD",1;"EUR",1.08;"GBP",1.27;"JPY",0.0067;"CNY",0.14;"INR",0.012},2,FALSE)</f>
        <v>104.01300000000002</v>
      </c>
      <c r="ATE12" s="4">
        <f>ATE11*VLOOKUP(ATE10,{"USD",1;"EUR",1.08;"GBP",1.27;"JPY",0.0067;"CNY",0.14;"INR",0.012},2,FALSE)</f>
        <v>1288.45</v>
      </c>
      <c r="ATF12" s="4">
        <f>ATF11*VLOOKUP(ATF10,{"USD",1;"EUR",1.08;"GBP",1.27;"JPY",0.0067;"CNY",0.14;"INR",0.012},2,FALSE)</f>
        <v>1546.8948</v>
      </c>
      <c r="ATG12" s="4">
        <f>ATG11*VLOOKUP(ATG10,{"USD",1;"EUR",1.08;"GBP",1.27;"JPY",0.0067;"CNY",0.14;"INR",0.012},2,FALSE)</f>
        <v>5885.4975000000004</v>
      </c>
      <c r="ATH12" s="4">
        <f>ATH11*VLOOKUP(ATH10,{"USD",1;"EUR",1.08;"GBP",1.27;"JPY",0.0067;"CNY",0.14;"INR",0.012},2,FALSE)</f>
        <v>5061.58</v>
      </c>
      <c r="ATI12" s="4">
        <f>ATI11*VLOOKUP(ATI10,{"USD",1;"EUR",1.08;"GBP",1.27;"JPY",0.0067;"CNY",0.14;"INR",0.012},2,FALSE)</f>
        <v>426.66480000000001</v>
      </c>
      <c r="ATJ12" s="4">
        <f>ATJ11*VLOOKUP(ATJ10,{"USD",1;"EUR",1.08;"GBP",1.27;"JPY",0.0067;"CNY",0.14;"INR",0.012},2,FALSE)</f>
        <v>6141.3324000000011</v>
      </c>
      <c r="ATK12" s="4">
        <f>ATK11*VLOOKUP(ATK10,{"USD",1;"EUR",1.08;"GBP",1.27;"JPY",0.0067;"CNY",0.14;"INR",0.012},2,FALSE)</f>
        <v>371.15280000000007</v>
      </c>
      <c r="ATL12" s="4">
        <f>ATL11*VLOOKUP(ATL10,{"USD",1;"EUR",1.08;"GBP",1.27;"JPY",0.0067;"CNY",0.14;"INR",0.012},2,FALSE)</f>
        <v>31248.78</v>
      </c>
      <c r="ATM12" s="4">
        <f>ATM11*VLOOKUP(ATM10,{"USD",1;"EUR",1.08;"GBP",1.27;"JPY",0.0067;"CNY",0.14;"INR",0.012},2,FALSE)</f>
        <v>31358.02</v>
      </c>
      <c r="ATN12" s="4">
        <f>ATN11*VLOOKUP(ATN10,{"USD",1;"EUR",1.08;"GBP",1.27;"JPY",0.0067;"CNY",0.14;"INR",0.012},2,FALSE)</f>
        <v>356.58840000000004</v>
      </c>
      <c r="ATO12" s="4">
        <f>ATO11*VLOOKUP(ATO10,{"USD",1;"EUR",1.08;"GBP",1.27;"JPY",0.0067;"CNY",0.14;"INR",0.012},2,FALSE)</f>
        <v>107.65751999999999</v>
      </c>
      <c r="ATP12" s="4">
        <f>ATP11*VLOOKUP(ATP10,{"USD",1;"EUR",1.08;"GBP",1.27;"JPY",0.0067;"CNY",0.14;"INR",0.012},2,FALSE)</f>
        <v>3.3447070000000001</v>
      </c>
      <c r="ATQ12" s="4">
        <f>ATQ11*VLOOKUP(ATQ10,{"USD",1;"EUR",1.08;"GBP",1.27;"JPY",0.0067;"CNY",0.14;"INR",0.012},2,FALSE)</f>
        <v>2961.4240999999997</v>
      </c>
      <c r="ATR12" s="4">
        <f>ATR11*VLOOKUP(ATR10,{"USD",1;"EUR",1.08;"GBP",1.27;"JPY",0.0067;"CNY",0.14;"INR",0.012},2,FALSE)</f>
        <v>654.22080000000005</v>
      </c>
      <c r="ATS12" s="4">
        <f>ATS11*VLOOKUP(ATS10,{"USD",1;"EUR",1.08;"GBP",1.27;"JPY",0.0067;"CNY",0.14;"INR",0.012},2,FALSE)</f>
        <v>1736.02</v>
      </c>
      <c r="ATT12" s="4">
        <f>ATT11*VLOOKUP(ATT10,{"USD",1;"EUR",1.08;"GBP",1.27;"JPY",0.0067;"CNY",0.14;"INR",0.012},2,FALSE)</f>
        <v>5059.51</v>
      </c>
      <c r="ATU12" s="4">
        <f>ATU11*VLOOKUP(ATU10,{"USD",1;"EUR",1.08;"GBP",1.27;"JPY",0.0067;"CNY",0.14;"INR",0.012},2,FALSE)</f>
        <v>705.50480000000005</v>
      </c>
      <c r="ATV12" s="4">
        <f>ATV11*VLOOKUP(ATV10,{"USD",1;"EUR",1.08;"GBP",1.27;"JPY",0.0067;"CNY",0.14;"INR",0.012},2,FALSE)</f>
        <v>12055.6728</v>
      </c>
      <c r="ATW12" s="4">
        <f>ATW11*VLOOKUP(ATW10,{"USD",1;"EUR",1.08;"GBP",1.27;"JPY",0.0067;"CNY",0.14;"INR",0.012},2,FALSE)</f>
        <v>1113.54</v>
      </c>
      <c r="ATX12" s="4">
        <f>ATX11*VLOOKUP(ATX10,{"USD",1;"EUR",1.08;"GBP",1.27;"JPY",0.0067;"CNY",0.14;"INR",0.012},2,FALSE)</f>
        <v>110.25024000000001</v>
      </c>
      <c r="ATY12" s="4">
        <f>ATY11*VLOOKUP(ATY10,{"USD",1;"EUR",1.08;"GBP",1.27;"JPY",0.0067;"CNY",0.14;"INR",0.012},2,FALSE)</f>
        <v>416.54</v>
      </c>
      <c r="ATZ12" s="4">
        <f>ATZ11*VLOOKUP(ATZ10,{"USD",1;"EUR",1.08;"GBP",1.27;"JPY",0.0067;"CNY",0.14;"INR",0.012},2,FALSE)</f>
        <v>1428.33</v>
      </c>
      <c r="AUA12" s="4">
        <f>AUA11*VLOOKUP(AUA10,{"USD",1;"EUR",1.08;"GBP",1.27;"JPY",0.0067;"CNY",0.14;"INR",0.012},2,FALSE)</f>
        <v>442.40040000000005</v>
      </c>
      <c r="AUB12" s="4">
        <f>AUB11*VLOOKUP(AUB10,{"USD",1;"EUR",1.08;"GBP",1.27;"JPY",0.0067;"CNY",0.14;"INR",0.012},2,FALSE)</f>
        <v>1907.1828000000003</v>
      </c>
      <c r="AUC12" s="4">
        <f>AUC11*VLOOKUP(AUC10,{"USD",1;"EUR",1.08;"GBP",1.27;"JPY",0.0067;"CNY",0.14;"INR",0.012},2,FALSE)</f>
        <v>1247.2992000000002</v>
      </c>
      <c r="AUD12" s="4">
        <f>AUD11*VLOOKUP(AUD10,{"USD",1;"EUR",1.08;"GBP",1.27;"JPY",0.0067;"CNY",0.14;"INR",0.012},2,FALSE)</f>
        <v>1157.95</v>
      </c>
      <c r="AUE12" s="4">
        <f>AUE11*VLOOKUP(AUE10,{"USD",1;"EUR",1.08;"GBP",1.27;"JPY",0.0067;"CNY",0.14;"INR",0.012},2,FALSE)</f>
        <v>13.978076000000001</v>
      </c>
      <c r="AUF12" s="4">
        <f>AUF11*VLOOKUP(AUF10,{"USD",1;"EUR",1.08;"GBP",1.27;"JPY",0.0067;"CNY",0.14;"INR",0.012},2,FALSE)</f>
        <v>2162.9</v>
      </c>
      <c r="AUG12" s="4">
        <f>AUG11*VLOOKUP(AUG10,{"USD",1;"EUR",1.08;"GBP",1.27;"JPY",0.0067;"CNY",0.14;"INR",0.012},2,FALSE)</f>
        <v>3986.4</v>
      </c>
      <c r="AUH12" s="4">
        <f>AUH11*VLOOKUP(AUH10,{"USD",1;"EUR",1.08;"GBP",1.27;"JPY",0.0067;"CNY",0.14;"INR",0.012},2,FALSE)</f>
        <v>4158.7668000000003</v>
      </c>
      <c r="AUI12" s="4">
        <f>AUI11*VLOOKUP(AUI10,{"USD",1;"EUR",1.08;"GBP",1.27;"JPY",0.0067;"CNY",0.14;"INR",0.012},2,FALSE)</f>
        <v>4828.76</v>
      </c>
      <c r="AUJ12" s="4">
        <f>AUJ11*VLOOKUP(AUJ10,{"USD",1;"EUR",1.08;"GBP",1.27;"JPY",0.0067;"CNY",0.14;"INR",0.012},2,FALSE)</f>
        <v>358.54</v>
      </c>
      <c r="AUK12" s="4">
        <f>AUK11*VLOOKUP(AUK10,{"USD",1;"EUR",1.08;"GBP",1.27;"JPY",0.0067;"CNY",0.14;"INR",0.012},2,FALSE)</f>
        <v>11705.439600000002</v>
      </c>
      <c r="AUL12" s="4">
        <f>AUL11*VLOOKUP(AUL10,{"USD",1;"EUR",1.08;"GBP",1.27;"JPY",0.0067;"CNY",0.14;"INR",0.012},2,FALSE)</f>
        <v>377.07</v>
      </c>
      <c r="AUM12" s="4">
        <f>AUM11*VLOOKUP(AUM10,{"USD",1;"EUR",1.08;"GBP",1.27;"JPY",0.0067;"CNY",0.14;"INR",0.012},2,FALSE)</f>
        <v>468.35280000000006</v>
      </c>
      <c r="AUN12" s="4">
        <f>AUN11*VLOOKUP(AUN10,{"USD",1;"EUR",1.08;"GBP",1.27;"JPY",0.0067;"CNY",0.14;"INR",0.012},2,FALSE)</f>
        <v>24.096817999999999</v>
      </c>
      <c r="AUO12" s="4">
        <f>AUO11*VLOOKUP(AUO10,{"USD",1;"EUR",1.08;"GBP",1.27;"JPY",0.0067;"CNY",0.14;"INR",0.012},2,FALSE)</f>
        <v>11282.29</v>
      </c>
      <c r="AUP12" s="4">
        <f>AUP11*VLOOKUP(AUP10,{"USD",1;"EUR",1.08;"GBP",1.27;"JPY",0.0067;"CNY",0.14;"INR",0.012},2,FALSE)</f>
        <v>565.71479999999997</v>
      </c>
      <c r="AUQ12" s="4">
        <f>AUQ11*VLOOKUP(AUQ10,{"USD",1;"EUR",1.08;"GBP",1.27;"JPY",0.0067;"CNY",0.14;"INR",0.012},2,FALSE)</f>
        <v>2.3206120000000001</v>
      </c>
      <c r="AUR12" s="4">
        <f>AUR11*VLOOKUP(AUR10,{"USD",1;"EUR",1.08;"GBP",1.27;"JPY",0.0067;"CNY",0.14;"INR",0.012},2,FALSE)</f>
        <v>70.01388</v>
      </c>
      <c r="AUS12" s="4">
        <f>AUS11*VLOOKUP(AUS10,{"USD",1;"EUR",1.08;"GBP",1.27;"JPY",0.0067;"CNY",0.14;"INR",0.012},2,FALSE)</f>
        <v>1807.8228000000001</v>
      </c>
      <c r="AUT12" s="4">
        <f>AUT11*VLOOKUP(AUT10,{"USD",1;"EUR",1.08;"GBP",1.27;"JPY",0.0067;"CNY",0.14;"INR",0.012},2,FALSE)</f>
        <v>6571.74</v>
      </c>
      <c r="AUU12" s="4">
        <f>AUU11*VLOOKUP(AUU10,{"USD",1;"EUR",1.08;"GBP",1.27;"JPY",0.0067;"CNY",0.14;"INR",0.012},2,FALSE)</f>
        <v>1415.21</v>
      </c>
      <c r="AUV12" s="4">
        <f>AUV11*VLOOKUP(AUV10,{"USD",1;"EUR",1.08;"GBP",1.27;"JPY",0.0067;"CNY",0.14;"INR",0.012},2,FALSE)</f>
        <v>47580.404400000007</v>
      </c>
      <c r="AUW12" s="4">
        <f>AUW11*VLOOKUP(AUW10,{"USD",1;"EUR",1.08;"GBP",1.27;"JPY",0.0067;"CNY",0.14;"INR",0.012},2,FALSE)</f>
        <v>1302.3720000000001</v>
      </c>
      <c r="AUX12" s="4">
        <f>AUX11*VLOOKUP(AUX10,{"USD",1;"EUR",1.08;"GBP",1.27;"JPY",0.0067;"CNY",0.14;"INR",0.012},2,FALSE)</f>
        <v>275.72400000000005</v>
      </c>
      <c r="AUY12" s="4">
        <f>AUY11*VLOOKUP(AUY10,{"USD",1;"EUR",1.08;"GBP",1.27;"JPY",0.0067;"CNY",0.14;"INR",0.012},2,FALSE)</f>
        <v>9.5728260000000009</v>
      </c>
      <c r="AUZ12" s="4">
        <f>AUZ11*VLOOKUP(AUZ10,{"USD",1;"EUR",1.08;"GBP",1.27;"JPY",0.0067;"CNY",0.14;"INR",0.012},2,FALSE)</f>
        <v>3084.03</v>
      </c>
      <c r="AVA12" s="4">
        <f>AVA11*VLOOKUP(AVA10,{"USD",1;"EUR",1.08;"GBP",1.27;"JPY",0.0067;"CNY",0.14;"INR",0.012},2,FALSE)</f>
        <v>3762.1476000000002</v>
      </c>
      <c r="AVB12" s="4">
        <f>AVB11*VLOOKUP(AVB10,{"USD",1;"EUR",1.08;"GBP",1.27;"JPY",0.0067;"CNY",0.14;"INR",0.012},2,FALSE)</f>
        <v>2336.08</v>
      </c>
      <c r="AVC12" s="4">
        <f>AVC11*VLOOKUP(AVC10,{"USD",1;"EUR",1.08;"GBP",1.27;"JPY",0.0067;"CNY",0.14;"INR",0.012},2,FALSE)</f>
        <v>2378.5</v>
      </c>
      <c r="AVD12" s="4">
        <f>AVD11*VLOOKUP(AVD10,{"USD",1;"EUR",1.08;"GBP",1.27;"JPY",0.0067;"CNY",0.14;"INR",0.012},2,FALSE)</f>
        <v>1009.9167000000001</v>
      </c>
      <c r="AVE12" s="4">
        <f>AVE11*VLOOKUP(AVE10,{"USD",1;"EUR",1.08;"GBP",1.27;"JPY",0.0067;"CNY",0.14;"INR",0.012},2,FALSE)</f>
        <v>506.02</v>
      </c>
      <c r="AVF12" s="4">
        <f>AVF11*VLOOKUP(AVF10,{"USD",1;"EUR",1.08;"GBP",1.27;"JPY",0.0067;"CNY",0.14;"INR",0.012},2,FALSE)</f>
        <v>131.96820000000002</v>
      </c>
      <c r="AVG12" s="4">
        <f>AVG11*VLOOKUP(AVG10,{"USD",1;"EUR",1.08;"GBP",1.27;"JPY",0.0067;"CNY",0.14;"INR",0.012},2,FALSE)</f>
        <v>1540.0692000000001</v>
      </c>
      <c r="AVH12" s="4">
        <f>AVH11*VLOOKUP(AVH10,{"USD",1;"EUR",1.08;"GBP",1.27;"JPY",0.0067;"CNY",0.14;"INR",0.012},2,FALSE)</f>
        <v>7711.07</v>
      </c>
      <c r="AVI12" s="4">
        <f>AVI11*VLOOKUP(AVI10,{"USD",1;"EUR",1.08;"GBP",1.27;"JPY",0.0067;"CNY",0.14;"INR",0.012},2,FALSE)</f>
        <v>37425.82</v>
      </c>
      <c r="AVJ12" s="4">
        <f>AVJ11*VLOOKUP(AVJ10,{"USD",1;"EUR",1.08;"GBP",1.27;"JPY",0.0067;"CNY",0.14;"INR",0.012},2,FALSE)</f>
        <v>1868.89</v>
      </c>
      <c r="AVK12" s="4">
        <f>AVK11*VLOOKUP(AVK10,{"USD",1;"EUR",1.08;"GBP",1.27;"JPY",0.0067;"CNY",0.14;"INR",0.012},2,FALSE)</f>
        <v>19.86</v>
      </c>
      <c r="AVL12" s="4">
        <f>AVL11*VLOOKUP(AVL10,{"USD",1;"EUR",1.08;"GBP",1.27;"JPY",0.0067;"CNY",0.14;"INR",0.012},2,FALSE)</f>
        <v>3734.9208000000003</v>
      </c>
      <c r="AVM12" s="4">
        <f>AVM11*VLOOKUP(AVM10,{"USD",1;"EUR",1.08;"GBP",1.27;"JPY",0.0067;"CNY",0.14;"INR",0.012},2,FALSE)</f>
        <v>718.43</v>
      </c>
      <c r="AVN12" s="4">
        <f>AVN11*VLOOKUP(AVN10,{"USD",1;"EUR",1.08;"GBP",1.27;"JPY",0.0067;"CNY",0.14;"INR",0.012},2,FALSE)</f>
        <v>33.482446000000003</v>
      </c>
      <c r="AVO12" s="4">
        <f>AVO11*VLOOKUP(AVO10,{"USD",1;"EUR",1.08;"GBP",1.27;"JPY",0.0067;"CNY",0.14;"INR",0.012},2,FALSE)</f>
        <v>4468.08</v>
      </c>
      <c r="AVP12" s="4">
        <f>AVP11*VLOOKUP(AVP10,{"USD",1;"EUR",1.08;"GBP",1.27;"JPY",0.0067;"CNY",0.14;"INR",0.012},2,FALSE)</f>
        <v>17246.7778</v>
      </c>
      <c r="AVQ12" s="4">
        <f>AVQ11*VLOOKUP(AVQ10,{"USD",1;"EUR",1.08;"GBP",1.27;"JPY",0.0067;"CNY",0.14;"INR",0.012},2,FALSE)</f>
        <v>230.08580000000003</v>
      </c>
      <c r="AVR12" s="4">
        <f>AVR11*VLOOKUP(AVR10,{"USD",1;"EUR",1.08;"GBP",1.27;"JPY",0.0067;"CNY",0.14;"INR",0.012},2,FALSE)</f>
        <v>168.59880000000004</v>
      </c>
      <c r="AVS12" s="4">
        <f>AVS11*VLOOKUP(AVS10,{"USD",1;"EUR",1.08;"GBP",1.27;"JPY",0.0067;"CNY",0.14;"INR",0.012},2,FALSE)</f>
        <v>442.97280000000006</v>
      </c>
      <c r="AVT12" s="4">
        <f>AVT11*VLOOKUP(AVT10,{"USD",1;"EUR",1.08;"GBP",1.27;"JPY",0.0067;"CNY",0.14;"INR",0.012},2,FALSE)</f>
        <v>2738.96</v>
      </c>
      <c r="AVU12" s="4">
        <f>AVU11*VLOOKUP(AVU10,{"USD",1;"EUR",1.08;"GBP",1.27;"JPY",0.0067;"CNY",0.14;"INR",0.012},2,FALSE)</f>
        <v>2735.2512000000002</v>
      </c>
      <c r="AVV12" s="4">
        <f>AVV11*VLOOKUP(AVV10,{"USD",1;"EUR",1.08;"GBP",1.27;"JPY",0.0067;"CNY",0.14;"INR",0.012},2,FALSE)</f>
        <v>6421.7772000000004</v>
      </c>
      <c r="AVW12" s="4">
        <f>AVW11*VLOOKUP(AVW10,{"USD",1;"EUR",1.08;"GBP",1.27;"JPY",0.0067;"CNY",0.14;"INR",0.012},2,FALSE)</f>
        <v>11270.33</v>
      </c>
      <c r="AVX12" s="4">
        <f>AVX11*VLOOKUP(AVX10,{"USD",1;"EUR",1.08;"GBP",1.27;"JPY",0.0067;"CNY",0.14;"INR",0.012},2,FALSE)</f>
        <v>7094.14</v>
      </c>
      <c r="AVY12" s="4">
        <f>AVY11*VLOOKUP(AVY10,{"USD",1;"EUR",1.08;"GBP",1.27;"JPY",0.0067;"CNY",0.14;"INR",0.012},2,FALSE)</f>
        <v>3526.9236000000005</v>
      </c>
      <c r="AVZ12" s="4">
        <f>AVZ11*VLOOKUP(AVZ10,{"USD",1;"EUR",1.08;"GBP",1.27;"JPY",0.0067;"CNY",0.14;"INR",0.012},2,FALSE)</f>
        <v>6698.1</v>
      </c>
      <c r="AWA12" s="4">
        <f>AWA11*VLOOKUP(AWA10,{"USD",1;"EUR",1.08;"GBP",1.27;"JPY",0.0067;"CNY",0.14;"INR",0.012},2,FALSE)</f>
        <v>733.23450000000003</v>
      </c>
      <c r="AWB12" s="4">
        <f>AWB11*VLOOKUP(AWB10,{"USD",1;"EUR",1.08;"GBP",1.27;"JPY",0.0067;"CNY",0.14;"INR",0.012},2,FALSE)</f>
        <v>2780.4168000000004</v>
      </c>
      <c r="AWC12" s="4">
        <f>AWC11*VLOOKUP(AWC10,{"USD",1;"EUR",1.08;"GBP",1.27;"JPY",0.0067;"CNY",0.14;"INR",0.012},2,FALSE)</f>
        <v>4210.3</v>
      </c>
      <c r="AWD12" s="4">
        <f>AWD11*VLOOKUP(AWD10,{"USD",1;"EUR",1.08;"GBP",1.27;"JPY",0.0067;"CNY",0.14;"INR",0.012},2,FALSE)</f>
        <v>5631.03</v>
      </c>
      <c r="AWE12" s="4">
        <f>AWE11*VLOOKUP(AWE10,{"USD",1;"EUR",1.08;"GBP",1.27;"JPY",0.0067;"CNY",0.14;"INR",0.012},2,FALSE)</f>
        <v>4313.6400000000003</v>
      </c>
      <c r="AWF12" s="4">
        <f>AWF11*VLOOKUP(AWF10,{"USD",1;"EUR",1.08;"GBP",1.27;"JPY",0.0067;"CNY",0.14;"INR",0.012},2,FALSE)</f>
        <v>1299.4422</v>
      </c>
      <c r="AWG12" s="4">
        <f>AWG11*VLOOKUP(AWG10,{"USD",1;"EUR",1.08;"GBP",1.27;"JPY",0.0067;"CNY",0.14;"INR",0.012},2,FALSE)</f>
        <v>45.489360000000005</v>
      </c>
      <c r="AWH12" s="4">
        <f>AWH11*VLOOKUP(AWH10,{"USD",1;"EUR",1.08;"GBP",1.27;"JPY",0.0067;"CNY",0.14;"INR",0.012},2,FALSE)</f>
        <v>59.757635000000001</v>
      </c>
      <c r="AWI12" s="4">
        <f>AWI11*VLOOKUP(AWI10,{"USD",1;"EUR",1.08;"GBP",1.27;"JPY",0.0067;"CNY",0.14;"INR",0.012},2,FALSE)</f>
        <v>551.22120000000007</v>
      </c>
      <c r="AWJ12" s="4">
        <f>AWJ11*VLOOKUP(AWJ10,{"USD",1;"EUR",1.08;"GBP",1.27;"JPY",0.0067;"CNY",0.14;"INR",0.012},2,FALSE)</f>
        <v>32.754558000000003</v>
      </c>
      <c r="AWK12" s="4">
        <f>AWK11*VLOOKUP(AWK10,{"USD",1;"EUR",1.08;"GBP",1.27;"JPY",0.0067;"CNY",0.14;"INR",0.012},2,FALSE)</f>
        <v>271.37320000000005</v>
      </c>
      <c r="AWL12" s="4">
        <f>AWL11*VLOOKUP(AWL10,{"USD",1;"EUR",1.08;"GBP",1.27;"JPY",0.0067;"CNY",0.14;"INR",0.012},2,FALSE)</f>
        <v>9923.9699999999993</v>
      </c>
      <c r="AWM12" s="4">
        <f>AWM11*VLOOKUP(AWM10,{"USD",1;"EUR",1.08;"GBP",1.27;"JPY",0.0067;"CNY",0.14;"INR",0.012},2,FALSE)</f>
        <v>7.878731000000001</v>
      </c>
      <c r="AWN12" s="4">
        <f>AWN11*VLOOKUP(AWN10,{"USD",1;"EUR",1.08;"GBP",1.27;"JPY",0.0067;"CNY",0.14;"INR",0.012},2,FALSE)</f>
        <v>2.5270000000000001</v>
      </c>
      <c r="AWO12" s="4">
        <f>AWO11*VLOOKUP(AWO10,{"USD",1;"EUR",1.08;"GBP",1.27;"JPY",0.0067;"CNY",0.14;"INR",0.012},2,FALSE)</f>
        <v>10092.5568</v>
      </c>
      <c r="AWP12" s="4">
        <f>AWP11*VLOOKUP(AWP10,{"USD",1;"EUR",1.08;"GBP",1.27;"JPY",0.0067;"CNY",0.14;"INR",0.012},2,FALSE)</f>
        <v>109.14</v>
      </c>
      <c r="AWQ12" s="4">
        <f>AWQ11*VLOOKUP(AWQ10,{"USD",1;"EUR",1.08;"GBP",1.27;"JPY",0.0067;"CNY",0.14;"INR",0.012},2,FALSE)</f>
        <v>517.76</v>
      </c>
      <c r="AWR12" s="4">
        <f>AWR11*VLOOKUP(AWR10,{"USD",1;"EUR",1.08;"GBP",1.27;"JPY",0.0067;"CNY",0.14;"INR",0.012},2,FALSE)</f>
        <v>605.56680000000006</v>
      </c>
      <c r="AWS12" s="4">
        <f>AWS11*VLOOKUP(AWS10,{"USD",1;"EUR",1.08;"GBP",1.27;"JPY",0.0067;"CNY",0.14;"INR",0.012},2,FALSE)</f>
        <v>2858.7708000000002</v>
      </c>
      <c r="AWT12" s="4">
        <f>AWT11*VLOOKUP(AWT10,{"USD",1;"EUR",1.08;"GBP",1.27;"JPY",0.0067;"CNY",0.14;"INR",0.012},2,FALSE)</f>
        <v>1159.7472</v>
      </c>
      <c r="AWU12" s="4">
        <f>AWU11*VLOOKUP(AWU10,{"USD",1;"EUR",1.08;"GBP",1.27;"JPY",0.0067;"CNY",0.14;"INR",0.012},2,FALSE)</f>
        <v>55.36392</v>
      </c>
      <c r="AWV12" s="4">
        <f>AWV11*VLOOKUP(AWV10,{"USD",1;"EUR",1.08;"GBP",1.27;"JPY",0.0067;"CNY",0.14;"INR",0.012},2,FALSE)</f>
        <v>471.30098099999998</v>
      </c>
      <c r="AWW12" s="4">
        <f>AWW11*VLOOKUP(AWW10,{"USD",1;"EUR",1.08;"GBP",1.27;"JPY",0.0067;"CNY",0.14;"INR",0.012},2,FALSE)</f>
        <v>46.9908</v>
      </c>
      <c r="AWX12" s="4">
        <f>AWX11*VLOOKUP(AWX10,{"USD",1;"EUR",1.08;"GBP",1.27;"JPY",0.0067;"CNY",0.14;"INR",0.012},2,FALSE)</f>
        <v>1051.4664</v>
      </c>
      <c r="AWY12" s="4">
        <f>AWY11*VLOOKUP(AWY10,{"USD",1;"EUR",1.08;"GBP",1.27;"JPY",0.0067;"CNY",0.14;"INR",0.012},2,FALSE)</f>
        <v>3520.1304000000005</v>
      </c>
      <c r="AWZ12" s="4">
        <f>AWZ11*VLOOKUP(AWZ10,{"USD",1;"EUR",1.08;"GBP",1.27;"JPY",0.0067;"CNY",0.14;"INR",0.012},2,FALSE)</f>
        <v>7955.85</v>
      </c>
      <c r="AXA12" s="4">
        <f>AXA11*VLOOKUP(AXA10,{"USD",1;"EUR",1.08;"GBP",1.27;"JPY",0.0067;"CNY",0.14;"INR",0.012},2,FALSE)</f>
        <v>9748.2278999999999</v>
      </c>
      <c r="AXB12" s="4">
        <f>AXB11*VLOOKUP(AXB10,{"USD",1;"EUR",1.08;"GBP",1.27;"JPY",0.0067;"CNY",0.14;"INR",0.012},2,FALSE)</f>
        <v>1030.7701</v>
      </c>
      <c r="AXC12" s="4">
        <f>AXC11*VLOOKUP(AXC10,{"USD",1;"EUR",1.08;"GBP",1.27;"JPY",0.0067;"CNY",0.14;"INR",0.012},2,FALSE)</f>
        <v>133.95240000000001</v>
      </c>
      <c r="AXD12" s="4">
        <f>AXD11*VLOOKUP(AXD10,{"USD",1;"EUR",1.08;"GBP",1.27;"JPY",0.0067;"CNY",0.14;"INR",0.012},2,FALSE)</f>
        <v>28.44</v>
      </c>
      <c r="AXE12" s="4">
        <f>AXE11*VLOOKUP(AXE10,{"USD",1;"EUR",1.08;"GBP",1.27;"JPY",0.0067;"CNY",0.14;"INR",0.012},2,FALSE)</f>
        <v>2779.8444</v>
      </c>
      <c r="AXF12" s="4">
        <f>AXF11*VLOOKUP(AXF10,{"USD",1;"EUR",1.08;"GBP",1.27;"JPY",0.0067;"CNY",0.14;"INR",0.012},2,FALSE)</f>
        <v>7325.42</v>
      </c>
      <c r="AXG12" s="4">
        <f>AXG11*VLOOKUP(AXG10,{"USD",1;"EUR",1.08;"GBP",1.27;"JPY",0.0067;"CNY",0.14;"INR",0.012},2,FALSE)</f>
        <v>1179.9108000000001</v>
      </c>
      <c r="AXH12" s="4">
        <f>AXH11*VLOOKUP(AXH10,{"USD",1;"EUR",1.08;"GBP",1.27;"JPY",0.0067;"CNY",0.14;"INR",0.012},2,FALSE)</f>
        <v>2540.46</v>
      </c>
      <c r="AXI12" s="4">
        <f>AXI11*VLOOKUP(AXI10,{"USD",1;"EUR",1.08;"GBP",1.27;"JPY",0.0067;"CNY",0.14;"INR",0.012},2,FALSE)</f>
        <v>47.31</v>
      </c>
      <c r="AXJ12" s="4">
        <f>AXJ11*VLOOKUP(AXJ10,{"USD",1;"EUR",1.08;"GBP",1.27;"JPY",0.0067;"CNY",0.14;"INR",0.012},2,FALSE)</f>
        <v>5432.26</v>
      </c>
      <c r="AXK12" s="4">
        <f>AXK11*VLOOKUP(AXK10,{"USD",1;"EUR",1.08;"GBP",1.27;"JPY",0.0067;"CNY",0.14;"INR",0.012},2,FALSE)</f>
        <v>1224.3528000000001</v>
      </c>
      <c r="AXL12" s="4">
        <f>AXL11*VLOOKUP(AXL10,{"USD",1;"EUR",1.08;"GBP",1.27;"JPY",0.0067;"CNY",0.14;"INR",0.012},2,FALSE)</f>
        <v>499.25</v>
      </c>
      <c r="AXM12" s="4">
        <f>AXM11*VLOOKUP(AXM10,{"USD",1;"EUR",1.08;"GBP",1.27;"JPY",0.0067;"CNY",0.14;"INR",0.012},2,FALSE)</f>
        <v>6154.2306000000008</v>
      </c>
      <c r="AXN12" s="4">
        <f>AXN11*VLOOKUP(AXN10,{"USD",1;"EUR",1.08;"GBP",1.27;"JPY",0.0067;"CNY",0.14;"INR",0.012},2,FALSE)</f>
        <v>1540.1664000000001</v>
      </c>
      <c r="AXO12" s="4">
        <f>AXO11*VLOOKUP(AXO10,{"USD",1;"EUR",1.08;"GBP",1.27;"JPY",0.0067;"CNY",0.14;"INR",0.012},2,FALSE)</f>
        <v>1561.98</v>
      </c>
      <c r="AXP12" s="4">
        <f>AXP11*VLOOKUP(AXP10,{"USD",1;"EUR",1.08;"GBP",1.27;"JPY",0.0067;"CNY",0.14;"INR",0.012},2,FALSE)</f>
        <v>4844.1864000000005</v>
      </c>
      <c r="AXQ12" s="4">
        <f>AXQ11*VLOOKUP(AXQ10,{"USD",1;"EUR",1.08;"GBP",1.27;"JPY",0.0067;"CNY",0.14;"INR",0.012},2,FALSE)</f>
        <v>719.03</v>
      </c>
      <c r="AXR12" s="4">
        <f>AXR11*VLOOKUP(AXR10,{"USD",1;"EUR",1.08;"GBP",1.27;"JPY",0.0067;"CNY",0.14;"INR",0.012},2,FALSE)</f>
        <v>9349.32</v>
      </c>
      <c r="AXS12" s="4">
        <f>AXS11*VLOOKUP(AXS10,{"USD",1;"EUR",1.08;"GBP",1.27;"JPY",0.0067;"CNY",0.14;"INR",0.012},2,FALSE)</f>
        <v>1894.4336000000001</v>
      </c>
      <c r="AXT12" s="4">
        <f>AXT11*VLOOKUP(AXT10,{"USD",1;"EUR",1.08;"GBP",1.27;"JPY",0.0067;"CNY",0.14;"INR",0.012},2,FALSE)</f>
        <v>4.4416980000000006</v>
      </c>
      <c r="AXU12" s="4">
        <f>AXU11*VLOOKUP(AXU10,{"USD",1;"EUR",1.08;"GBP",1.27;"JPY",0.0067;"CNY",0.14;"INR",0.012},2,FALSE)</f>
        <v>39</v>
      </c>
      <c r="AXV12" s="4">
        <f>AXV11*VLOOKUP(AXV10,{"USD",1;"EUR",1.08;"GBP",1.27;"JPY",0.0067;"CNY",0.14;"INR",0.012},2,FALSE)</f>
        <v>3069.0360000000001</v>
      </c>
      <c r="AXW12" s="4">
        <f>AXW11*VLOOKUP(AXW10,{"USD",1;"EUR",1.08;"GBP",1.27;"JPY",0.0067;"CNY",0.14;"INR",0.012},2,FALSE)</f>
        <v>1018.43</v>
      </c>
      <c r="AXX12" s="4">
        <f>AXX11*VLOOKUP(AXX10,{"USD",1;"EUR",1.08;"GBP",1.27;"JPY",0.0067;"CNY",0.14;"INR",0.012},2,FALSE)</f>
        <v>17.77</v>
      </c>
      <c r="AXY12" s="4">
        <f>AXY11*VLOOKUP(AXY10,{"USD",1;"EUR",1.08;"GBP",1.27;"JPY",0.0067;"CNY",0.14;"INR",0.012},2,FALSE)</f>
        <v>17.561236000000001</v>
      </c>
      <c r="AXZ12" s="4">
        <f>AXZ11*VLOOKUP(AXZ10,{"USD",1;"EUR",1.08;"GBP",1.27;"JPY",0.0067;"CNY",0.14;"INR",0.012},2,FALSE)</f>
        <v>9849.51</v>
      </c>
      <c r="AYA12" s="4">
        <f>AYA11*VLOOKUP(AYA10,{"USD",1;"EUR",1.08;"GBP",1.27;"JPY",0.0067;"CNY",0.14;"INR",0.012},2,FALSE)</f>
        <v>2500.7570000000001</v>
      </c>
      <c r="AYB12" s="4">
        <f>AYB11*VLOOKUP(AYB10,{"USD",1;"EUR",1.08;"GBP",1.27;"JPY",0.0067;"CNY",0.14;"INR",0.012},2,FALSE)</f>
        <v>1225.8324</v>
      </c>
      <c r="AYC12" s="4">
        <f>AYC11*VLOOKUP(AYC10,{"USD",1;"EUR",1.08;"GBP",1.27;"JPY",0.0067;"CNY",0.14;"INR",0.012},2,FALSE)</f>
        <v>36.340000000000003</v>
      </c>
      <c r="AYD12" s="4">
        <f>AYD11*VLOOKUP(AYD10,{"USD",1;"EUR",1.08;"GBP",1.27;"JPY",0.0067;"CNY",0.14;"INR",0.012},2,FALSE)</f>
        <v>4504.34</v>
      </c>
      <c r="AYE12" s="4">
        <f>AYE11*VLOOKUP(AYE10,{"USD",1;"EUR",1.08;"GBP",1.27;"JPY",0.0067;"CNY",0.14;"INR",0.012},2,FALSE)</f>
        <v>15196.042800000001</v>
      </c>
      <c r="AYF12" s="4">
        <f>AYF11*VLOOKUP(AYF10,{"USD",1;"EUR",1.08;"GBP",1.27;"JPY",0.0067;"CNY",0.14;"INR",0.012},2,FALSE)</f>
        <v>317.34719999999999</v>
      </c>
      <c r="AYG12" s="4">
        <f>AYG11*VLOOKUP(AYG10,{"USD",1;"EUR",1.08;"GBP",1.27;"JPY",0.0067;"CNY",0.14;"INR",0.012},2,FALSE)</f>
        <v>2.8012800000000002</v>
      </c>
      <c r="AYH12" s="4">
        <f>AYH11*VLOOKUP(AYH10,{"USD",1;"EUR",1.08;"GBP",1.27;"JPY",0.0067;"CNY",0.14;"INR",0.012},2,FALSE)</f>
        <v>21.861229000000002</v>
      </c>
      <c r="AYI12" s="4">
        <f>AYI11*VLOOKUP(AYI10,{"USD",1;"EUR",1.08;"GBP",1.27;"JPY",0.0067;"CNY",0.14;"INR",0.012},2,FALSE)</f>
        <v>414.14940000000007</v>
      </c>
      <c r="AYJ12" s="4">
        <f>AYJ11*VLOOKUP(AYJ10,{"USD",1;"EUR",1.08;"GBP",1.27;"JPY",0.0067;"CNY",0.14;"INR",0.012},2,FALSE)</f>
        <v>2106.5291999999999</v>
      </c>
      <c r="AYK12" s="4">
        <f>AYK11*VLOOKUP(AYK10,{"USD",1;"EUR",1.08;"GBP",1.27;"JPY",0.0067;"CNY",0.14;"INR",0.012},2,FALSE)</f>
        <v>6247.12</v>
      </c>
      <c r="AYL12" s="4">
        <f>AYL11*VLOOKUP(AYL10,{"USD",1;"EUR",1.08;"GBP",1.27;"JPY",0.0067;"CNY",0.14;"INR",0.012},2,FALSE)</f>
        <v>37.832822999999998</v>
      </c>
      <c r="AYM12" s="4">
        <f>AYM11*VLOOKUP(AYM10,{"USD",1;"EUR",1.08;"GBP",1.27;"JPY",0.0067;"CNY",0.14;"INR",0.012},2,FALSE)</f>
        <v>29256.120000000003</v>
      </c>
      <c r="AYN12" s="4">
        <f>AYN11*VLOOKUP(AYN10,{"USD",1;"EUR",1.08;"GBP",1.27;"JPY",0.0067;"CNY",0.14;"INR",0.012},2,FALSE)</f>
        <v>944.83</v>
      </c>
      <c r="AYO12" s="4">
        <f>AYO11*VLOOKUP(AYO10,{"USD",1;"EUR",1.08;"GBP",1.27;"JPY",0.0067;"CNY",0.14;"INR",0.012},2,FALSE)</f>
        <v>368.48520000000002</v>
      </c>
      <c r="AYP12" s="4">
        <f>AYP11*VLOOKUP(AYP10,{"USD",1;"EUR",1.08;"GBP",1.27;"JPY",0.0067;"CNY",0.14;"INR",0.012},2,FALSE)</f>
        <v>27276.436799999999</v>
      </c>
      <c r="AYQ12" s="4">
        <f>AYQ11*VLOOKUP(AYQ10,{"USD",1;"EUR",1.08;"GBP",1.27;"JPY",0.0067;"CNY",0.14;"INR",0.012},2,FALSE)</f>
        <v>2180.8186000000001</v>
      </c>
      <c r="AYR12" s="4">
        <f>AYR11*VLOOKUP(AYR10,{"USD",1;"EUR",1.08;"GBP",1.27;"JPY",0.0067;"CNY",0.14;"INR",0.012},2,FALSE)</f>
        <v>31874.65</v>
      </c>
      <c r="AYS12" s="4">
        <f>AYS11*VLOOKUP(AYS10,{"USD",1;"EUR",1.08;"GBP",1.27;"JPY",0.0067;"CNY",0.14;"INR",0.012},2,FALSE)</f>
        <v>2024.32</v>
      </c>
      <c r="AYT12" s="4">
        <f>AYT11*VLOOKUP(AYT10,{"USD",1;"EUR",1.08;"GBP",1.27;"JPY",0.0067;"CNY",0.14;"INR",0.012},2,FALSE)</f>
        <v>662.61</v>
      </c>
      <c r="AYU12" s="4">
        <f>AYU11*VLOOKUP(AYU10,{"USD",1;"EUR",1.08;"GBP",1.27;"JPY",0.0067;"CNY",0.14;"INR",0.012},2,FALSE)</f>
        <v>741.7</v>
      </c>
      <c r="AYV12" s="4">
        <f>AYV11*VLOOKUP(AYV10,{"USD",1;"EUR",1.08;"GBP",1.27;"JPY",0.0067;"CNY",0.14;"INR",0.012},2,FALSE)</f>
        <v>4837.24</v>
      </c>
      <c r="AYW12" s="4">
        <f>AYW11*VLOOKUP(AYW10,{"USD",1;"EUR",1.08;"GBP",1.27;"JPY",0.0067;"CNY",0.14;"INR",0.012},2,FALSE)</f>
        <v>248.23400000000001</v>
      </c>
      <c r="AYX12" s="4">
        <f>AYX11*VLOOKUP(AYX10,{"USD",1;"EUR",1.08;"GBP",1.27;"JPY",0.0067;"CNY",0.14;"INR",0.012},2,FALSE)</f>
        <v>41793.730000000003</v>
      </c>
      <c r="AYY12" s="4">
        <f>AYY11*VLOOKUP(AYY10,{"USD",1;"EUR",1.08;"GBP",1.27;"JPY",0.0067;"CNY",0.14;"INR",0.012},2,FALSE)</f>
        <v>1.0860030000000001</v>
      </c>
      <c r="AYZ12" s="4">
        <f>AYZ11*VLOOKUP(AYZ10,{"USD",1;"EUR",1.08;"GBP",1.27;"JPY",0.0067;"CNY",0.14;"INR",0.012},2,FALSE)</f>
        <v>7281.56</v>
      </c>
      <c r="AZA12" s="4">
        <f>AZA11*VLOOKUP(AZA10,{"USD",1;"EUR",1.08;"GBP",1.27;"JPY",0.0067;"CNY",0.14;"INR",0.012},2,FALSE)</f>
        <v>552.64049999999997</v>
      </c>
      <c r="AZB12" s="4">
        <f>AZB11*VLOOKUP(AZB10,{"USD",1;"EUR",1.08;"GBP",1.27;"JPY",0.0067;"CNY",0.14;"INR",0.012},2,FALSE)</f>
        <v>1619.73</v>
      </c>
      <c r="AZC12" s="4">
        <f>AZC11*VLOOKUP(AZC10,{"USD",1;"EUR",1.08;"GBP",1.27;"JPY",0.0067;"CNY",0.14;"INR",0.012},2,FALSE)</f>
        <v>133.19759999999999</v>
      </c>
      <c r="AZD12" s="4">
        <f>AZD11*VLOOKUP(AZD10,{"USD",1;"EUR",1.08;"GBP",1.27;"JPY",0.0067;"CNY",0.14;"INR",0.012},2,FALSE)</f>
        <v>4939.2700000000004</v>
      </c>
      <c r="AZE12" s="4">
        <f>AZE11*VLOOKUP(AZE10,{"USD",1;"EUR",1.08;"GBP",1.27;"JPY",0.0067;"CNY",0.14;"INR",0.012},2,FALSE)</f>
        <v>57821.73</v>
      </c>
      <c r="AZF12" s="4">
        <f>AZF11*VLOOKUP(AZF10,{"USD",1;"EUR",1.08;"GBP",1.27;"JPY",0.0067;"CNY",0.14;"INR",0.012},2,FALSE)</f>
        <v>5093.3663999999999</v>
      </c>
      <c r="AZG12" s="4">
        <f>AZG11*VLOOKUP(AZG10,{"USD",1;"EUR",1.08;"GBP",1.27;"JPY",0.0067;"CNY",0.14;"INR",0.012},2,FALSE)</f>
        <v>4564.47</v>
      </c>
      <c r="AZH12" s="4">
        <f>AZH11*VLOOKUP(AZH10,{"USD",1;"EUR",1.08;"GBP",1.27;"JPY",0.0067;"CNY",0.14;"INR",0.012},2,FALSE)</f>
        <v>392.12</v>
      </c>
      <c r="AZI12" s="4">
        <f>AZI11*VLOOKUP(AZI10,{"USD",1;"EUR",1.08;"GBP",1.27;"JPY",0.0067;"CNY",0.14;"INR",0.012},2,FALSE)</f>
        <v>8807.23</v>
      </c>
      <c r="AZJ12" s="4">
        <f>AZJ11*VLOOKUP(AZJ10,{"USD",1;"EUR",1.08;"GBP",1.27;"JPY",0.0067;"CNY",0.14;"INR",0.012},2,FALSE)</f>
        <v>15639.51</v>
      </c>
      <c r="AZK12" s="4">
        <f>AZK11*VLOOKUP(AZK10,{"USD",1;"EUR",1.08;"GBP",1.27;"JPY",0.0067;"CNY",0.14;"INR",0.012},2,FALSE)</f>
        <v>47975.83</v>
      </c>
      <c r="AZL12" s="4">
        <f>AZL11*VLOOKUP(AZL10,{"USD",1;"EUR",1.08;"GBP",1.27;"JPY",0.0067;"CNY",0.14;"INR",0.012},2,FALSE)</f>
        <v>23.545439999999999</v>
      </c>
      <c r="AZM12" s="4">
        <f>AZM11*VLOOKUP(AZM10,{"USD",1;"EUR",1.08;"GBP",1.27;"JPY",0.0067;"CNY",0.14;"INR",0.012},2,FALSE)</f>
        <v>52.356814999999997</v>
      </c>
      <c r="AZN12" s="4">
        <f>AZN11*VLOOKUP(AZN10,{"USD",1;"EUR",1.08;"GBP",1.27;"JPY",0.0067;"CNY",0.14;"INR",0.012},2,FALSE)</f>
        <v>3845.9340000000007</v>
      </c>
      <c r="AZO12" s="4">
        <f>AZO11*VLOOKUP(AZO10,{"USD",1;"EUR",1.08;"GBP",1.27;"JPY",0.0067;"CNY",0.14;"INR",0.012},2,FALSE)</f>
        <v>1169.5740000000001</v>
      </c>
      <c r="AZP12" s="4">
        <f>AZP11*VLOOKUP(AZP10,{"USD",1;"EUR",1.08;"GBP",1.27;"JPY",0.0067;"CNY",0.14;"INR",0.012},2,FALSE)</f>
        <v>4902.71</v>
      </c>
      <c r="AZQ12" s="4">
        <f>AZQ11*VLOOKUP(AZQ10,{"USD",1;"EUR",1.08;"GBP",1.27;"JPY",0.0067;"CNY",0.14;"INR",0.012},2,FALSE)</f>
        <v>1377.06</v>
      </c>
      <c r="AZR12" s="4">
        <f>AZR11*VLOOKUP(AZR10,{"USD",1;"EUR",1.08;"GBP",1.27;"JPY",0.0067;"CNY",0.14;"INR",0.012},2,FALSE)</f>
        <v>627.16073600000004</v>
      </c>
      <c r="AZS12" s="4">
        <f>AZS11*VLOOKUP(AZS10,{"USD",1;"EUR",1.08;"GBP",1.27;"JPY",0.0067;"CNY",0.14;"INR",0.012},2,FALSE)</f>
        <v>19.472400000000004</v>
      </c>
      <c r="AZT12" s="4">
        <f>AZT11*VLOOKUP(AZT10,{"USD",1;"EUR",1.08;"GBP",1.27;"JPY",0.0067;"CNY",0.14;"INR",0.012},2,FALSE)</f>
        <v>39.216976000000003</v>
      </c>
      <c r="AZU12" s="4">
        <f>AZU11*VLOOKUP(AZU10,{"USD",1;"EUR",1.08;"GBP",1.27;"JPY",0.0067;"CNY",0.14;"INR",0.012},2,FALSE)</f>
        <v>113.46300000000002</v>
      </c>
      <c r="AZV12" s="4">
        <f>AZV11*VLOOKUP(AZV10,{"USD",1;"EUR",1.08;"GBP",1.27;"JPY",0.0067;"CNY",0.14;"INR",0.012},2,FALSE)</f>
        <v>8856.3348000000005</v>
      </c>
      <c r="AZW12" s="4">
        <f>AZW11*VLOOKUP(AZW10,{"USD",1;"EUR",1.08;"GBP",1.27;"JPY",0.0067;"CNY",0.14;"INR",0.012},2,FALSE)</f>
        <v>12801.8032</v>
      </c>
      <c r="AZX12" s="4">
        <f>AZX11*VLOOKUP(AZX10,{"USD",1;"EUR",1.08;"GBP",1.27;"JPY",0.0067;"CNY",0.14;"INR",0.012},2,FALSE)</f>
        <v>6853.3776000000007</v>
      </c>
      <c r="AZY12" s="4">
        <f>AZY11*VLOOKUP(AZY10,{"USD",1;"EUR",1.08;"GBP",1.27;"JPY",0.0067;"CNY",0.14;"INR",0.012},2,FALSE)</f>
        <v>886.95</v>
      </c>
      <c r="AZZ12" s="4">
        <f>AZZ11*VLOOKUP(AZZ10,{"USD",1;"EUR",1.08;"GBP",1.27;"JPY",0.0067;"CNY",0.14;"INR",0.012},2,FALSE)</f>
        <v>19.329999999999998</v>
      </c>
      <c r="BAA12" s="4">
        <f>BAA11*VLOOKUP(BAA10,{"USD",1;"EUR",1.08;"GBP",1.27;"JPY",0.0067;"CNY",0.14;"INR",0.012},2,FALSE)</f>
        <v>23.142202000000001</v>
      </c>
      <c r="BAB12" s="4">
        <f>BAB11*VLOOKUP(BAB10,{"USD",1;"EUR",1.08;"GBP",1.27;"JPY",0.0067;"CNY",0.14;"INR",0.012},2,FALSE)</f>
        <v>65.195999999999998</v>
      </c>
      <c r="BAC12" s="4">
        <f>BAC11*VLOOKUP(BAC10,{"USD",1;"EUR",1.08;"GBP",1.27;"JPY",0.0067;"CNY",0.14;"INR",0.012},2,FALSE)</f>
        <v>14793.13</v>
      </c>
      <c r="BAD12" s="4">
        <f>BAD11*VLOOKUP(BAD10,{"USD",1;"EUR",1.08;"GBP",1.27;"JPY",0.0067;"CNY",0.14;"INR",0.012},2,FALSE)</f>
        <v>2167.83</v>
      </c>
      <c r="BAE12" s="4">
        <f>BAE11*VLOOKUP(BAE10,{"USD",1;"EUR",1.08;"GBP",1.27;"JPY",0.0067;"CNY",0.14;"INR",0.012},2,FALSE)</f>
        <v>2613.9899999999998</v>
      </c>
      <c r="BAF12" s="4">
        <f>BAF11*VLOOKUP(BAF10,{"USD",1;"EUR",1.08;"GBP",1.27;"JPY",0.0067;"CNY",0.14;"INR",0.012},2,FALSE)</f>
        <v>8297.2296000000006</v>
      </c>
      <c r="BAG12" s="4">
        <f>BAG11*VLOOKUP(BAG10,{"USD",1;"EUR",1.08;"GBP",1.27;"JPY",0.0067;"CNY",0.14;"INR",0.012},2,FALSE)</f>
        <v>73.120200000000011</v>
      </c>
      <c r="BAH12" s="4">
        <f>BAH11*VLOOKUP(BAH10,{"USD",1;"EUR",1.08;"GBP",1.27;"JPY",0.0067;"CNY",0.14;"INR",0.012},2,FALSE)</f>
        <v>3714.68</v>
      </c>
      <c r="BAI12" s="4">
        <f>BAI11*VLOOKUP(BAI10,{"USD",1;"EUR",1.08;"GBP",1.27;"JPY",0.0067;"CNY",0.14;"INR",0.012},2,FALSE)</f>
        <v>11936.99</v>
      </c>
      <c r="BAJ12" s="4">
        <f>BAJ11*VLOOKUP(BAJ10,{"USD",1;"EUR",1.08;"GBP",1.27;"JPY",0.0067;"CNY",0.14;"INR",0.012},2,FALSE)</f>
        <v>27.574721</v>
      </c>
      <c r="BAK12" s="4">
        <f>BAK11*VLOOKUP(BAK10,{"USD",1;"EUR",1.08;"GBP",1.27;"JPY",0.0067;"CNY",0.14;"INR",0.012},2,FALSE)</f>
        <v>6146.01</v>
      </c>
      <c r="BAL12" s="4">
        <f>BAL11*VLOOKUP(BAL10,{"USD",1;"EUR",1.08;"GBP",1.27;"JPY",0.0067;"CNY",0.14;"INR",0.012},2,FALSE)</f>
        <v>5244.0912000000008</v>
      </c>
      <c r="BAM12" s="4">
        <f>BAM11*VLOOKUP(BAM10,{"USD",1;"EUR",1.08;"GBP",1.27;"JPY",0.0067;"CNY",0.14;"INR",0.012},2,FALSE)</f>
        <v>23.81</v>
      </c>
      <c r="BAN12" s="4">
        <f>BAN11*VLOOKUP(BAN10,{"USD",1;"EUR",1.08;"GBP",1.27;"JPY",0.0067;"CNY",0.14;"INR",0.012},2,FALSE)</f>
        <v>2604.4308000000005</v>
      </c>
      <c r="BAO12" s="4">
        <f>BAO11*VLOOKUP(BAO10,{"USD",1;"EUR",1.08;"GBP",1.27;"JPY",0.0067;"CNY",0.14;"INR",0.012},2,FALSE)</f>
        <v>1547.8750000000002</v>
      </c>
      <c r="BAP12" s="4">
        <f>BAP11*VLOOKUP(BAP10,{"USD",1;"EUR",1.08;"GBP",1.27;"JPY",0.0067;"CNY",0.14;"INR",0.012},2,FALSE)</f>
        <v>3672.15</v>
      </c>
      <c r="BAQ12" s="4">
        <f>BAQ11*VLOOKUP(BAQ10,{"USD",1;"EUR",1.08;"GBP",1.27;"JPY",0.0067;"CNY",0.14;"INR",0.012},2,FALSE)</f>
        <v>1085.9000000000001</v>
      </c>
      <c r="BAR12" s="4">
        <f>BAR11*VLOOKUP(BAR10,{"USD",1;"EUR",1.08;"GBP",1.27;"JPY",0.0067;"CNY",0.14;"INR",0.012},2,FALSE)</f>
        <v>2350.2112000000002</v>
      </c>
      <c r="BAS12" s="4">
        <f>BAS11*VLOOKUP(BAS10,{"USD",1;"EUR",1.08;"GBP",1.27;"JPY",0.0067;"CNY",0.14;"INR",0.012},2,FALSE)</f>
        <v>18537.759999999998</v>
      </c>
      <c r="BAT12" s="4">
        <f>BAT11*VLOOKUP(BAT10,{"USD",1;"EUR",1.08;"GBP",1.27;"JPY",0.0067;"CNY",0.14;"INR",0.012},2,FALSE)</f>
        <v>5.4526610000000009</v>
      </c>
      <c r="BAU12" s="4">
        <f>BAU11*VLOOKUP(BAU10,{"USD",1;"EUR",1.08;"GBP",1.27;"JPY",0.0067;"CNY",0.14;"INR",0.012},2,FALSE)</f>
        <v>47210.49</v>
      </c>
      <c r="BAV12" s="4">
        <f>BAV11*VLOOKUP(BAV10,{"USD",1;"EUR",1.08;"GBP",1.27;"JPY",0.0067;"CNY",0.14;"INR",0.012},2,FALSE)</f>
        <v>1673.57</v>
      </c>
      <c r="BAW12" s="4">
        <f>BAW11*VLOOKUP(BAW10,{"USD",1;"EUR",1.08;"GBP",1.27;"JPY",0.0067;"CNY",0.14;"INR",0.012},2,FALSE)</f>
        <v>2.08</v>
      </c>
      <c r="BAX12" s="4">
        <f>BAX11*VLOOKUP(BAX10,{"USD",1;"EUR",1.08;"GBP",1.27;"JPY",0.0067;"CNY",0.14;"INR",0.012},2,FALSE)</f>
        <v>7592.8</v>
      </c>
      <c r="BAY12" s="4">
        <f>BAY11*VLOOKUP(BAY10,{"USD",1;"EUR",1.08;"GBP",1.27;"JPY",0.0067;"CNY",0.14;"INR",0.012},2,FALSE)</f>
        <v>1029.0999999999999</v>
      </c>
      <c r="BAZ12" s="4">
        <f>BAZ11*VLOOKUP(BAZ10,{"USD",1;"EUR",1.08;"GBP",1.27;"JPY",0.0067;"CNY",0.14;"INR",0.012},2,FALSE)</f>
        <v>506.34719999999999</v>
      </c>
      <c r="BBA12" s="4">
        <f>BBA11*VLOOKUP(BBA10,{"USD",1;"EUR",1.08;"GBP",1.27;"JPY",0.0067;"CNY",0.14;"INR",0.012},2,FALSE)</f>
        <v>8335.742400000001</v>
      </c>
      <c r="BBB12" s="4">
        <f>BBB11*VLOOKUP(BBB10,{"USD",1;"EUR",1.08;"GBP",1.27;"JPY",0.0067;"CNY",0.14;"INR",0.012},2,FALSE)</f>
        <v>6473.14</v>
      </c>
      <c r="BBC12" s="4">
        <f>BBC11*VLOOKUP(BBC10,{"USD",1;"EUR",1.08;"GBP",1.27;"JPY",0.0067;"CNY",0.14;"INR",0.012},2,FALSE)</f>
        <v>13783.7</v>
      </c>
      <c r="BBD12" s="4">
        <f>BBD11*VLOOKUP(BBD10,{"USD",1;"EUR",1.08;"GBP",1.27;"JPY",0.0067;"CNY",0.14;"INR",0.012},2,FALSE)</f>
        <v>2.2974000000000001</v>
      </c>
      <c r="BBE12" s="4">
        <f>BBE11*VLOOKUP(BBE10,{"USD",1;"EUR",1.08;"GBP",1.27;"JPY",0.0067;"CNY",0.14;"INR",0.012},2,FALSE)</f>
        <v>4833.78</v>
      </c>
      <c r="BBF12" s="4">
        <f>BBF11*VLOOKUP(BBF10,{"USD",1;"EUR",1.08;"GBP",1.27;"JPY",0.0067;"CNY",0.14;"INR",0.012},2,FALSE)</f>
        <v>14325.04</v>
      </c>
      <c r="BBG12" s="4">
        <f>BBG11*VLOOKUP(BBG10,{"USD",1;"EUR",1.08;"GBP",1.27;"JPY",0.0067;"CNY",0.14;"INR",0.012},2,FALSE)</f>
        <v>1591.3260000000002</v>
      </c>
      <c r="BBH12" s="4">
        <f>BBH11*VLOOKUP(BBH10,{"USD",1;"EUR",1.08;"GBP",1.27;"JPY",0.0067;"CNY",0.14;"INR",0.012},2,FALSE)</f>
        <v>16.510000000000002</v>
      </c>
      <c r="BBI12" s="4">
        <f>BBI11*VLOOKUP(BBI10,{"USD",1;"EUR",1.08;"GBP",1.27;"JPY",0.0067;"CNY",0.14;"INR",0.012},2,FALSE)</f>
        <v>5.7876610000000008</v>
      </c>
      <c r="BBJ12" s="4">
        <f>BBJ11*VLOOKUP(BBJ10,{"USD",1;"EUR",1.08;"GBP",1.27;"JPY",0.0067;"CNY",0.14;"INR",0.012},2,FALSE)</f>
        <v>5682.5006999999996</v>
      </c>
      <c r="BBK12" s="4">
        <f>BBK11*VLOOKUP(BBK10,{"USD",1;"EUR",1.08;"GBP",1.27;"JPY",0.0067;"CNY",0.14;"INR",0.012},2,FALSE)</f>
        <v>3287.33</v>
      </c>
      <c r="BBL12" s="4">
        <f>BBL11*VLOOKUP(BBL10,{"USD",1;"EUR",1.08;"GBP",1.27;"JPY",0.0067;"CNY",0.14;"INR",0.012},2,FALSE)</f>
        <v>426.37000000000006</v>
      </c>
      <c r="BBM12" s="4">
        <f>BBM11*VLOOKUP(BBM10,{"USD",1;"EUR",1.08;"GBP",1.27;"JPY",0.0067;"CNY",0.14;"INR",0.012},2,FALSE)</f>
        <v>4025.53</v>
      </c>
      <c r="BBN12" s="4">
        <f>BBN11*VLOOKUP(BBN10,{"USD",1;"EUR",1.08;"GBP",1.27;"JPY",0.0067;"CNY",0.14;"INR",0.012},2,FALSE)</f>
        <v>40589.802000000003</v>
      </c>
      <c r="BBO12" s="4">
        <f>BBO11*VLOOKUP(BBO10,{"USD",1;"EUR",1.08;"GBP",1.27;"JPY",0.0067;"CNY",0.14;"INR",0.012},2,FALSE)</f>
        <v>3939.68</v>
      </c>
      <c r="BBP12" s="4">
        <f>BBP11*VLOOKUP(BBP10,{"USD",1;"EUR",1.08;"GBP",1.27;"JPY",0.0067;"CNY",0.14;"INR",0.012},2,FALSE)</f>
        <v>20128.5324</v>
      </c>
      <c r="BBQ12" s="4">
        <f>BBQ11*VLOOKUP(BBQ10,{"USD",1;"EUR",1.08;"GBP",1.27;"JPY",0.0067;"CNY",0.14;"INR",0.012},2,FALSE)</f>
        <v>7652.95</v>
      </c>
      <c r="BBR12" s="4">
        <f>BBR11*VLOOKUP(BBR10,{"USD",1;"EUR",1.08;"GBP",1.27;"JPY",0.0067;"CNY",0.14;"INR",0.012},2,FALSE)</f>
        <v>12074.56</v>
      </c>
      <c r="BBS12" s="4">
        <f>BBS11*VLOOKUP(BBS10,{"USD",1;"EUR",1.08;"GBP",1.27;"JPY",0.0067;"CNY",0.14;"INR",0.012},2,FALSE)</f>
        <v>943.87680000000012</v>
      </c>
      <c r="BBT12" s="4">
        <f>BBT11*VLOOKUP(BBT10,{"USD",1;"EUR",1.08;"GBP",1.27;"JPY",0.0067;"CNY",0.14;"INR",0.012},2,FALSE)</f>
        <v>139.02000000000001</v>
      </c>
      <c r="BBU12" s="4">
        <f>BBU11*VLOOKUP(BBU10,{"USD",1;"EUR",1.08;"GBP",1.27;"JPY",0.0067;"CNY",0.14;"INR",0.012},2,FALSE)</f>
        <v>812.33280000000002</v>
      </c>
      <c r="BBV12" s="4">
        <f>BBV11*VLOOKUP(BBV10,{"USD",1;"EUR",1.08;"GBP",1.27;"JPY",0.0067;"CNY",0.14;"INR",0.012},2,FALSE)</f>
        <v>151.05160000000004</v>
      </c>
      <c r="BBW12" s="4">
        <f>BBW11*VLOOKUP(BBW10,{"USD",1;"EUR",1.08;"GBP",1.27;"JPY",0.0067;"CNY",0.14;"INR",0.012},2,FALSE)</f>
        <v>39.522027000000001</v>
      </c>
      <c r="BBX12" s="4">
        <f>BBX11*VLOOKUP(BBX10,{"USD",1;"EUR",1.08;"GBP",1.27;"JPY",0.0067;"CNY",0.14;"INR",0.012},2,FALSE)</f>
        <v>28.520292000000001</v>
      </c>
      <c r="BBY12" s="4">
        <f>BBY11*VLOOKUP(BBY10,{"USD",1;"EUR",1.08;"GBP",1.27;"JPY",0.0067;"CNY",0.14;"INR",0.012},2,FALSE)</f>
        <v>3227.01</v>
      </c>
      <c r="BBZ12" s="4">
        <f>BBZ11*VLOOKUP(BBZ10,{"USD",1;"EUR",1.08;"GBP",1.27;"JPY",0.0067;"CNY",0.14;"INR",0.012},2,FALSE)</f>
        <v>206.1</v>
      </c>
      <c r="BCA12" s="4">
        <f>BCA11*VLOOKUP(BCA10,{"USD",1;"EUR",1.08;"GBP",1.27;"JPY",0.0067;"CNY",0.14;"INR",0.012},2,FALSE)</f>
        <v>392.12180000000001</v>
      </c>
      <c r="BCB12" s="4">
        <f>BCB11*VLOOKUP(BCB10,{"USD",1;"EUR",1.08;"GBP",1.27;"JPY",0.0067;"CNY",0.14;"INR",0.012},2,FALSE)</f>
        <v>11700.78</v>
      </c>
      <c r="BCC12" s="4">
        <f>BCC11*VLOOKUP(BCC10,{"USD",1;"EUR",1.08;"GBP",1.27;"JPY",0.0067;"CNY",0.14;"INR",0.012},2,FALSE)</f>
        <v>3345.9156000000003</v>
      </c>
      <c r="BCD12" s="4">
        <f>BCD11*VLOOKUP(BCD10,{"USD",1;"EUR",1.08;"GBP",1.27;"JPY",0.0067;"CNY",0.14;"INR",0.012},2,FALSE)</f>
        <v>9314.67</v>
      </c>
      <c r="BCE12" s="4">
        <f>BCE11*VLOOKUP(BCE10,{"USD",1;"EUR",1.08;"GBP",1.27;"JPY",0.0067;"CNY",0.14;"INR",0.012},2,FALSE)</f>
        <v>15983.643600000001</v>
      </c>
      <c r="BCF12" s="4">
        <f>BCF11*VLOOKUP(BCF10,{"USD",1;"EUR",1.08;"GBP",1.27;"JPY",0.0067;"CNY",0.14;"INR",0.012},2,FALSE)</f>
        <v>10179</v>
      </c>
      <c r="BCG12" s="4">
        <f>BCG11*VLOOKUP(BCG10,{"USD",1;"EUR",1.08;"GBP",1.27;"JPY",0.0067;"CNY",0.14;"INR",0.012},2,FALSE)</f>
        <v>19.249320000000001</v>
      </c>
      <c r="BCH12" s="4">
        <f>BCH11*VLOOKUP(BCH10,{"USD",1;"EUR",1.08;"GBP",1.27;"JPY",0.0067;"CNY",0.14;"INR",0.012},2,FALSE)</f>
        <v>514.276791</v>
      </c>
      <c r="BCI12" s="4">
        <f>BCI11*VLOOKUP(BCI10,{"USD",1;"EUR",1.08;"GBP",1.27;"JPY",0.0067;"CNY",0.14;"INR",0.012},2,FALSE)</f>
        <v>4771.49</v>
      </c>
      <c r="BCJ12" s="4">
        <f>BCJ11*VLOOKUP(BCJ10,{"USD",1;"EUR",1.08;"GBP",1.27;"JPY",0.0067;"CNY",0.14;"INR",0.012},2,FALSE)</f>
        <v>1392.3576</v>
      </c>
      <c r="BCK12" s="4">
        <f>BCK11*VLOOKUP(BCK10,{"USD",1;"EUR",1.08;"GBP",1.27;"JPY",0.0067;"CNY",0.14;"INR",0.012},2,FALSE)</f>
        <v>3811.14</v>
      </c>
      <c r="BCL12" s="4">
        <f>BCL11*VLOOKUP(BCL10,{"USD",1;"EUR",1.08;"GBP",1.27;"JPY",0.0067;"CNY",0.14;"INR",0.012},2,FALSE)</f>
        <v>1826.38</v>
      </c>
      <c r="BCM12" s="4">
        <f>BCM11*VLOOKUP(BCM10,{"USD",1;"EUR",1.08;"GBP",1.27;"JPY",0.0067;"CNY",0.14;"INR",0.012},2,FALSE)</f>
        <v>18.18</v>
      </c>
      <c r="BCN12" s="4">
        <f>BCN11*VLOOKUP(BCN10,{"USD",1;"EUR",1.08;"GBP",1.27;"JPY",0.0067;"CNY",0.14;"INR",0.012},2,FALSE)</f>
        <v>0.20213900000000001</v>
      </c>
      <c r="BCO12" s="4">
        <f>BCO11*VLOOKUP(BCO10,{"USD",1;"EUR",1.08;"GBP",1.27;"JPY",0.0067;"CNY",0.14;"INR",0.012},2,FALSE)</f>
        <v>3206.04</v>
      </c>
      <c r="BCP12" s="4">
        <f>BCP11*VLOOKUP(BCP10,{"USD",1;"EUR",1.08;"GBP",1.27;"JPY",0.0067;"CNY",0.14;"INR",0.012},2,FALSE)</f>
        <v>12.550105</v>
      </c>
      <c r="BCQ12" s="4">
        <f>BCQ11*VLOOKUP(BCQ10,{"USD",1;"EUR",1.08;"GBP",1.27;"JPY",0.0067;"CNY",0.14;"INR",0.012},2,FALSE)</f>
        <v>116.6241</v>
      </c>
      <c r="BCR12" s="4">
        <f>BCR11*VLOOKUP(BCR10,{"USD",1;"EUR",1.08;"GBP",1.27;"JPY",0.0067;"CNY",0.14;"INR",0.012},2,FALSE)</f>
        <v>11512.39</v>
      </c>
      <c r="BCS12" s="4">
        <f>BCS11*VLOOKUP(BCS10,{"USD",1;"EUR",1.08;"GBP",1.27;"JPY",0.0067;"CNY",0.14;"INR",0.012},2,FALSE)</f>
        <v>5175.5</v>
      </c>
      <c r="BCT12" s="4">
        <f>BCT11*VLOOKUP(BCT10,{"USD",1;"EUR",1.08;"GBP",1.27;"JPY",0.0067;"CNY",0.14;"INR",0.012},2,FALSE)</f>
        <v>10812.1176</v>
      </c>
      <c r="BCU12" s="4">
        <f>BCU11*VLOOKUP(BCU10,{"USD",1;"EUR",1.08;"GBP",1.27;"JPY",0.0067;"CNY",0.14;"INR",0.012},2,FALSE)</f>
        <v>32.501231000000004</v>
      </c>
      <c r="BCV12" s="4">
        <f>BCV11*VLOOKUP(BCV10,{"USD",1;"EUR",1.08;"GBP",1.27;"JPY",0.0067;"CNY",0.14;"INR",0.012},2,FALSE)</f>
        <v>4913.8712999999998</v>
      </c>
      <c r="BCW12" s="4">
        <f>BCW11*VLOOKUP(BCW10,{"USD",1;"EUR",1.08;"GBP",1.27;"JPY",0.0067;"CNY",0.14;"INR",0.012},2,FALSE)</f>
        <v>9.49</v>
      </c>
      <c r="BCX12" s="4">
        <f>BCX11*VLOOKUP(BCX10,{"USD",1;"EUR",1.08;"GBP",1.27;"JPY",0.0067;"CNY",0.14;"INR",0.012},2,FALSE)</f>
        <v>38.556000000000004</v>
      </c>
      <c r="BCY12" s="4">
        <f>BCY11*VLOOKUP(BCY10,{"USD",1;"EUR",1.08;"GBP",1.27;"JPY",0.0067;"CNY",0.14;"INR",0.012},2,FALSE)</f>
        <v>0.27155100000000004</v>
      </c>
      <c r="BCZ12" s="4">
        <f>BCZ11*VLOOKUP(BCZ10,{"USD",1;"EUR",1.08;"GBP",1.27;"JPY",0.0067;"CNY",0.14;"INR",0.012},2,FALSE)</f>
        <v>151.57</v>
      </c>
      <c r="BDA12" s="4">
        <f>BDA11*VLOOKUP(BDA10,{"USD",1;"EUR",1.08;"GBP",1.27;"JPY",0.0067;"CNY",0.14;"INR",0.012},2,FALSE)</f>
        <v>284.02999999999997</v>
      </c>
      <c r="BDB12" s="4">
        <f>BDB11*VLOOKUP(BDB10,{"USD",1;"EUR",1.08;"GBP",1.27;"JPY",0.0067;"CNY",0.14;"INR",0.012},2,FALSE)</f>
        <v>9.9144000000000005</v>
      </c>
      <c r="BDC12" s="4">
        <f>BDC11*VLOOKUP(BDC10,{"USD",1;"EUR",1.08;"GBP",1.27;"JPY",0.0067;"CNY",0.14;"INR",0.012},2,FALSE)</f>
        <v>13148</v>
      </c>
      <c r="BDD12" s="4">
        <f>BDD11*VLOOKUP(BDD10,{"USD",1;"EUR",1.08;"GBP",1.27;"JPY",0.0067;"CNY",0.14;"INR",0.012},2,FALSE)</f>
        <v>3529.32</v>
      </c>
      <c r="BDE12" s="4">
        <f>BDE11*VLOOKUP(BDE10,{"USD",1;"EUR",1.08;"GBP",1.27;"JPY",0.0067;"CNY",0.14;"INR",0.012},2,FALSE)</f>
        <v>5328.76</v>
      </c>
      <c r="BDF12" s="4">
        <f>BDF11*VLOOKUP(BDF10,{"USD",1;"EUR",1.08;"GBP",1.27;"JPY",0.0067;"CNY",0.14;"INR",0.012},2,FALSE)</f>
        <v>1942.2612000000001</v>
      </c>
      <c r="BDG12" s="4">
        <f>BDG11*VLOOKUP(BDG10,{"USD",1;"EUR",1.08;"GBP",1.27;"JPY",0.0067;"CNY",0.14;"INR",0.012},2,FALSE)</f>
        <v>12.837</v>
      </c>
      <c r="BDH12" s="4">
        <f>BDH11*VLOOKUP(BDH10,{"USD",1;"EUR",1.08;"GBP",1.27;"JPY",0.0067;"CNY",0.14;"INR",0.012},2,FALSE)</f>
        <v>28.829429999999999</v>
      </c>
      <c r="BDI12" s="4">
        <f>BDI11*VLOOKUP(BDI10,{"USD",1;"EUR",1.08;"GBP",1.27;"JPY",0.0067;"CNY",0.14;"INR",0.012},2,FALSE)</f>
        <v>889.38000000000011</v>
      </c>
      <c r="BDJ12" s="4">
        <f>BDJ11*VLOOKUP(BDJ10,{"USD",1;"EUR",1.08;"GBP",1.27;"JPY",0.0067;"CNY",0.14;"INR",0.012},2,FALSE)</f>
        <v>24.373394000000001</v>
      </c>
      <c r="BDK12" s="4">
        <f>BDK11*VLOOKUP(BDK10,{"USD",1;"EUR",1.08;"GBP",1.27;"JPY",0.0067;"CNY",0.14;"INR",0.012},2,FALSE)</f>
        <v>2032.86</v>
      </c>
      <c r="BDL12" s="4">
        <f>BDL11*VLOOKUP(BDL10,{"USD",1;"EUR",1.08;"GBP",1.27;"JPY",0.0067;"CNY",0.14;"INR",0.012},2,FALSE)</f>
        <v>5023.3326000000006</v>
      </c>
      <c r="BDM12" s="4">
        <f>BDM11*VLOOKUP(BDM10,{"USD",1;"EUR",1.08;"GBP",1.27;"JPY",0.0067;"CNY",0.14;"INR",0.012},2,FALSE)</f>
        <v>11657.469700000001</v>
      </c>
      <c r="BDN12" s="4">
        <f>BDN11*VLOOKUP(BDN10,{"USD",1;"EUR",1.08;"GBP",1.27;"JPY",0.0067;"CNY",0.14;"INR",0.012},2,FALSE)</f>
        <v>2219.9092000000001</v>
      </c>
      <c r="BDO12" s="4">
        <f>BDO11*VLOOKUP(BDO10,{"USD",1;"EUR",1.08;"GBP",1.27;"JPY",0.0067;"CNY",0.14;"INR",0.012},2,FALSE)</f>
        <v>12729.279600000002</v>
      </c>
      <c r="BDP12" s="4">
        <f>BDP11*VLOOKUP(BDP10,{"USD",1;"EUR",1.08;"GBP",1.27;"JPY",0.0067;"CNY",0.14;"INR",0.012},2,FALSE)</f>
        <v>15.418560000000001</v>
      </c>
      <c r="BDQ12" s="4">
        <f>BDQ11*VLOOKUP(BDQ10,{"USD",1;"EUR",1.08;"GBP",1.27;"JPY",0.0067;"CNY",0.14;"INR",0.012},2,FALSE)</f>
        <v>2951.78</v>
      </c>
      <c r="BDR12" s="4">
        <f>BDR11*VLOOKUP(BDR10,{"USD",1;"EUR",1.08;"GBP",1.27;"JPY",0.0067;"CNY",0.14;"INR",0.012},2,FALSE)</f>
        <v>29.781299000000004</v>
      </c>
      <c r="BDS12" s="4">
        <f>BDS11*VLOOKUP(BDS10,{"USD",1;"EUR",1.08;"GBP",1.27;"JPY",0.0067;"CNY",0.14;"INR",0.012},2,FALSE)</f>
        <v>3587.55</v>
      </c>
      <c r="BDT12" s="4">
        <f>BDT11*VLOOKUP(BDT10,{"USD",1;"EUR",1.08;"GBP",1.27;"JPY",0.0067;"CNY",0.14;"INR",0.012},2,FALSE)</f>
        <v>9233.9892</v>
      </c>
      <c r="BDU12" s="4">
        <f>BDU11*VLOOKUP(BDU10,{"USD",1;"EUR",1.08;"GBP",1.27;"JPY",0.0067;"CNY",0.14;"INR",0.012},2,FALSE)</f>
        <v>1560.29</v>
      </c>
      <c r="BDV12" s="4">
        <f>BDV11*VLOOKUP(BDV10,{"USD",1;"EUR",1.08;"GBP",1.27;"JPY",0.0067;"CNY",0.14;"INR",0.012},2,FALSE)</f>
        <v>18.03</v>
      </c>
      <c r="BDW12" s="4">
        <f>BDW11*VLOOKUP(BDW10,{"USD",1;"EUR",1.08;"GBP",1.27;"JPY",0.0067;"CNY",0.14;"INR",0.012},2,FALSE)</f>
        <v>5334.5951999999997</v>
      </c>
      <c r="BDX12" s="4">
        <f>BDX11*VLOOKUP(BDX10,{"USD",1;"EUR",1.08;"GBP",1.27;"JPY",0.0067;"CNY",0.14;"INR",0.012},2,FALSE)</f>
        <v>1610.2584000000002</v>
      </c>
      <c r="BDY12" s="4">
        <f>BDY11*VLOOKUP(BDY10,{"USD",1;"EUR",1.08;"GBP",1.27;"JPY",0.0067;"CNY",0.14;"INR",0.012},2,FALSE)</f>
        <v>2295.8964000000001</v>
      </c>
      <c r="BDZ12" s="4">
        <f>BDZ11*VLOOKUP(BDZ10,{"USD",1;"EUR",1.08;"GBP",1.27;"JPY",0.0067;"CNY",0.14;"INR",0.012},2,FALSE)</f>
        <v>648.06479999999999</v>
      </c>
      <c r="BEA12" s="4">
        <f>BEA11*VLOOKUP(BEA10,{"USD",1;"EUR",1.08;"GBP",1.27;"JPY",0.0067;"CNY",0.14;"INR",0.012},2,FALSE)</f>
        <v>2968.4664000000002</v>
      </c>
      <c r="BEB12" s="4">
        <f>BEB11*VLOOKUP(BEB10,{"USD",1;"EUR",1.08;"GBP",1.27;"JPY",0.0067;"CNY",0.14;"INR",0.012},2,FALSE)</f>
        <v>6.6313200000000005</v>
      </c>
      <c r="BEC12" s="4">
        <f>BEC11*VLOOKUP(BEC10,{"USD",1;"EUR",1.08;"GBP",1.27;"JPY",0.0067;"CNY",0.14;"INR",0.012},2,FALSE)</f>
        <v>14163.69</v>
      </c>
      <c r="BED12" s="4">
        <f>BED11*VLOOKUP(BED10,{"USD",1;"EUR",1.08;"GBP",1.27;"JPY",0.0067;"CNY",0.14;"INR",0.012},2,FALSE)</f>
        <v>40044.879999999997</v>
      </c>
      <c r="BEE12" s="4">
        <f>BEE11*VLOOKUP(BEE10,{"USD",1;"EUR",1.08;"GBP",1.27;"JPY",0.0067;"CNY",0.14;"INR",0.012},2,FALSE)</f>
        <v>2391.2399999999998</v>
      </c>
      <c r="BEF12" s="4">
        <f>BEF11*VLOOKUP(BEF10,{"USD",1;"EUR",1.08;"GBP",1.27;"JPY",0.0067;"CNY",0.14;"INR",0.012},2,FALSE)</f>
        <v>2228.7959999999998</v>
      </c>
      <c r="BEG12" s="4">
        <f>BEG11*VLOOKUP(BEG10,{"USD",1;"EUR",1.08;"GBP",1.27;"JPY",0.0067;"CNY",0.14;"INR",0.012},2,FALSE)</f>
        <v>1939.37</v>
      </c>
      <c r="BEH12" s="4">
        <f>BEH11*VLOOKUP(BEH10,{"USD",1;"EUR",1.08;"GBP",1.27;"JPY",0.0067;"CNY",0.14;"INR",0.012},2,FALSE)</f>
        <v>2353.6</v>
      </c>
      <c r="BEI12" s="4">
        <f>BEI11*VLOOKUP(BEI10,{"USD",1;"EUR",1.08;"GBP",1.27;"JPY",0.0067;"CNY",0.14;"INR",0.012},2,FALSE)</f>
        <v>6.04</v>
      </c>
      <c r="BEJ12" s="4">
        <f>BEJ11*VLOOKUP(BEJ10,{"USD",1;"EUR",1.08;"GBP",1.27;"JPY",0.0067;"CNY",0.14;"INR",0.012},2,FALSE)</f>
        <v>1444.6728000000003</v>
      </c>
      <c r="BEK12" s="4">
        <f>BEK11*VLOOKUP(BEK10,{"USD",1;"EUR",1.08;"GBP",1.27;"JPY",0.0067;"CNY",0.14;"INR",0.012},2,FALSE)</f>
        <v>647.03</v>
      </c>
      <c r="BEL12" s="4">
        <f>BEL11*VLOOKUP(BEL10,{"USD",1;"EUR",1.08;"GBP",1.27;"JPY",0.0067;"CNY",0.14;"INR",0.012},2,FALSE)</f>
        <v>5338.0404000000008</v>
      </c>
      <c r="BEM12" s="4">
        <f>BEM11*VLOOKUP(BEM10,{"USD",1;"EUR",1.08;"GBP",1.27;"JPY",0.0067;"CNY",0.14;"INR",0.012},2,FALSE)</f>
        <v>8639.5464000000011</v>
      </c>
      <c r="BEN12" s="4">
        <f>BEN11*VLOOKUP(BEN10,{"USD",1;"EUR",1.08;"GBP",1.27;"JPY",0.0067;"CNY",0.14;"INR",0.012},2,FALSE)</f>
        <v>737.55359999999996</v>
      </c>
      <c r="BEO12" s="4">
        <f>BEO11*VLOOKUP(BEO10,{"USD",1;"EUR",1.08;"GBP",1.27;"JPY",0.0067;"CNY",0.14;"INR",0.012},2,FALSE)</f>
        <v>57372.73</v>
      </c>
      <c r="BEP12" s="4">
        <f>BEP11*VLOOKUP(BEP10,{"USD",1;"EUR",1.08;"GBP",1.27;"JPY",0.0067;"CNY",0.14;"INR",0.012},2,FALSE)</f>
        <v>78.198715000000007</v>
      </c>
      <c r="BEQ12" s="4">
        <f>BEQ11*VLOOKUP(BEQ10,{"USD",1;"EUR",1.08;"GBP",1.27;"JPY",0.0067;"CNY",0.14;"INR",0.012},2,FALSE)</f>
        <v>11.242800000000001</v>
      </c>
      <c r="BER12" s="4">
        <f>BER11*VLOOKUP(BER10,{"USD",1;"EUR",1.08;"GBP",1.27;"JPY",0.0067;"CNY",0.14;"INR",0.012},2,FALSE)</f>
        <v>40219.318800000001</v>
      </c>
      <c r="BES12" s="4">
        <f>BES11*VLOOKUP(BES10,{"USD",1;"EUR",1.08;"GBP",1.27;"JPY",0.0067;"CNY",0.14;"INR",0.012},2,FALSE)</f>
        <v>1809.45</v>
      </c>
      <c r="BET12" s="4">
        <f>BET11*VLOOKUP(BET10,{"USD",1;"EUR",1.08;"GBP",1.27;"JPY",0.0067;"CNY",0.14;"INR",0.012},2,FALSE)</f>
        <v>10278.0468</v>
      </c>
      <c r="BEU12" s="4">
        <f>BEU11*VLOOKUP(BEU10,{"USD",1;"EUR",1.08;"GBP",1.27;"JPY",0.0067;"CNY",0.14;"INR",0.012},2,FALSE)</f>
        <v>8643.5400000000009</v>
      </c>
      <c r="BEV12" s="4">
        <f>BEV11*VLOOKUP(BEV10,{"USD",1;"EUR",1.08;"GBP",1.27;"JPY",0.0067;"CNY",0.14;"INR",0.012},2,FALSE)</f>
        <v>21.703440000000001</v>
      </c>
      <c r="BEW12" s="4">
        <f>BEW11*VLOOKUP(BEW10,{"USD",1;"EUR",1.08;"GBP",1.27;"JPY",0.0067;"CNY",0.14;"INR",0.012},2,FALSE)</f>
        <v>53.772190000000002</v>
      </c>
      <c r="BEX12" s="4">
        <f>BEX11*VLOOKUP(BEX10,{"USD",1;"EUR",1.08;"GBP",1.27;"JPY",0.0067;"CNY",0.14;"INR",0.012},2,FALSE)</f>
        <v>1589.58</v>
      </c>
      <c r="BEY12" s="4">
        <f>BEY11*VLOOKUP(BEY10,{"USD",1;"EUR",1.08;"GBP",1.27;"JPY",0.0067;"CNY",0.14;"INR",0.012},2,FALSE)</f>
        <v>1348.86</v>
      </c>
      <c r="BEZ12" s="4">
        <f>BEZ11*VLOOKUP(BEZ10,{"USD",1;"EUR",1.08;"GBP",1.27;"JPY",0.0067;"CNY",0.14;"INR",0.012},2,FALSE)</f>
        <v>801.84</v>
      </c>
      <c r="BFA12" s="4">
        <f>BFA11*VLOOKUP(BFA10,{"USD",1;"EUR",1.08;"GBP",1.27;"JPY",0.0067;"CNY",0.14;"INR",0.012},2,FALSE)</f>
        <v>4676</v>
      </c>
      <c r="BFB12" s="4">
        <f>BFB11*VLOOKUP(BFB10,{"USD",1;"EUR",1.08;"GBP",1.27;"JPY",0.0067;"CNY",0.14;"INR",0.012},2,FALSE)</f>
        <v>41335.26</v>
      </c>
      <c r="BFC12" s="4">
        <f>BFC11*VLOOKUP(BFC10,{"USD",1;"EUR",1.08;"GBP",1.27;"JPY",0.0067;"CNY",0.14;"INR",0.012},2,FALSE)</f>
        <v>3031.6140000000005</v>
      </c>
      <c r="BFD12" s="4">
        <f>BFD11*VLOOKUP(BFD10,{"USD",1;"EUR",1.08;"GBP",1.27;"JPY",0.0067;"CNY",0.14;"INR",0.012},2,FALSE)</f>
        <v>11844.058800000001</v>
      </c>
      <c r="BFE12" s="4">
        <f>BFE11*VLOOKUP(BFE10,{"USD",1;"EUR",1.08;"GBP",1.27;"JPY",0.0067;"CNY",0.14;"INR",0.012},2,FALSE)</f>
        <v>1542.73</v>
      </c>
      <c r="BFF12" s="4">
        <f>BFF11*VLOOKUP(BFF10,{"USD",1;"EUR",1.08;"GBP",1.27;"JPY",0.0067;"CNY",0.14;"INR",0.012},2,FALSE)</f>
        <v>5.2899599999999998</v>
      </c>
      <c r="BFG12" s="4">
        <f>BFG11*VLOOKUP(BFG10,{"USD",1;"EUR",1.08;"GBP",1.27;"JPY",0.0067;"CNY",0.14;"INR",0.012},2,FALSE)</f>
        <v>45030.364600000008</v>
      </c>
      <c r="BFH12" s="4">
        <f>BFH11*VLOOKUP(BFH10,{"USD",1;"EUR",1.08;"GBP",1.27;"JPY",0.0067;"CNY",0.14;"INR",0.012},2,FALSE)</f>
        <v>11192.396600000002</v>
      </c>
      <c r="BFI12" s="4">
        <f>BFI11*VLOOKUP(BFI10,{"USD",1;"EUR",1.08;"GBP",1.27;"JPY",0.0067;"CNY",0.14;"INR",0.012},2,FALSE)</f>
        <v>32.840000000000003</v>
      </c>
      <c r="BFJ12" s="4">
        <f>BFJ11*VLOOKUP(BFJ10,{"USD",1;"EUR",1.08;"GBP",1.27;"JPY",0.0067;"CNY",0.14;"INR",0.012},2,FALSE)</f>
        <v>518.79960000000005</v>
      </c>
      <c r="BFK12" s="4">
        <f>BFK11*VLOOKUP(BFK10,{"USD",1;"EUR",1.08;"GBP",1.27;"JPY",0.0067;"CNY",0.14;"INR",0.012},2,FALSE)</f>
        <v>19.893505999999999</v>
      </c>
      <c r="BFL12" s="4">
        <f>BFL11*VLOOKUP(BFL10,{"USD",1;"EUR",1.08;"GBP",1.27;"JPY",0.0067;"CNY",0.14;"INR",0.012},2,FALSE)</f>
        <v>1720.6849</v>
      </c>
      <c r="BFM12" s="4">
        <f>BFM11*VLOOKUP(BFM10,{"USD",1;"EUR",1.08;"GBP",1.27;"JPY",0.0067;"CNY",0.14;"INR",0.012},2,FALSE)</f>
        <v>25.844915</v>
      </c>
      <c r="BFN12" s="4">
        <f>BFN11*VLOOKUP(BFN10,{"USD",1;"EUR",1.08;"GBP",1.27;"JPY",0.0067;"CNY",0.14;"INR",0.012},2,FALSE)</f>
        <v>6638.9976000000006</v>
      </c>
      <c r="BFO12" s="4">
        <f>BFO11*VLOOKUP(BFO10,{"USD",1;"EUR",1.08;"GBP",1.27;"JPY",0.0067;"CNY",0.14;"INR",0.012},2,FALSE)</f>
        <v>5.5843829999999999</v>
      </c>
      <c r="BFP12" s="4">
        <f>BFP11*VLOOKUP(BFP10,{"USD",1;"EUR",1.08;"GBP",1.27;"JPY",0.0067;"CNY",0.14;"INR",0.012},2,FALSE)</f>
        <v>2213.54</v>
      </c>
      <c r="BFQ12" s="4">
        <f>BFQ11*VLOOKUP(BFQ10,{"USD",1;"EUR",1.08;"GBP",1.27;"JPY",0.0067;"CNY",0.14;"INR",0.012},2,FALSE)</f>
        <v>4875.58</v>
      </c>
      <c r="BFR12" s="4">
        <f>BFR11*VLOOKUP(BFR10,{"USD",1;"EUR",1.08;"GBP",1.27;"JPY",0.0067;"CNY",0.14;"INR",0.012},2,FALSE)</f>
        <v>3777.6456000000003</v>
      </c>
      <c r="BFS12" s="4">
        <f>BFS11*VLOOKUP(BFS10,{"USD",1;"EUR",1.08;"GBP",1.27;"JPY",0.0067;"CNY",0.14;"INR",0.012},2,FALSE)</f>
        <v>202.70740000000004</v>
      </c>
      <c r="BFT12" s="4">
        <f>BFT11*VLOOKUP(BFT10,{"USD",1;"EUR",1.08;"GBP",1.27;"JPY",0.0067;"CNY",0.14;"INR",0.012},2,FALSE)</f>
        <v>3110.1504000000004</v>
      </c>
      <c r="BFU12" s="4">
        <f>BFU11*VLOOKUP(BFU10,{"USD",1;"EUR",1.08;"GBP",1.27;"JPY",0.0067;"CNY",0.14;"INR",0.012},2,FALSE)</f>
        <v>8660.1312000000016</v>
      </c>
      <c r="BFV12" s="4">
        <f>BFV11*VLOOKUP(BFV10,{"USD",1;"EUR",1.08;"GBP",1.27;"JPY",0.0067;"CNY",0.14;"INR",0.012},2,FALSE)</f>
        <v>591.5</v>
      </c>
      <c r="BFW12" s="4">
        <f>BFW11*VLOOKUP(BFW10,{"USD",1;"EUR",1.08;"GBP",1.27;"JPY",0.0067;"CNY",0.14;"INR",0.012},2,FALSE)</f>
        <v>3.6386000000000003</v>
      </c>
      <c r="BFX12" s="4">
        <f>BFX11*VLOOKUP(BFX10,{"USD",1;"EUR",1.08;"GBP",1.27;"JPY",0.0067;"CNY",0.14;"INR",0.012},2,FALSE)</f>
        <v>1921.42</v>
      </c>
      <c r="BFY12" s="4">
        <f>BFY11*VLOOKUP(BFY10,{"USD",1;"EUR",1.08;"GBP",1.27;"JPY",0.0067;"CNY",0.14;"INR",0.012},2,FALSE)</f>
        <v>154.12979999999999</v>
      </c>
      <c r="BFZ12" s="4">
        <f>BFZ11*VLOOKUP(BFZ10,{"USD",1;"EUR",1.08;"GBP",1.27;"JPY",0.0067;"CNY",0.14;"INR",0.012},2,FALSE)</f>
        <v>1844.59</v>
      </c>
      <c r="BGA12" s="4">
        <f>BGA11*VLOOKUP(BGA10,{"USD",1;"EUR",1.08;"GBP",1.27;"JPY",0.0067;"CNY",0.14;"INR",0.012},2,FALSE)</f>
        <v>8749.59</v>
      </c>
      <c r="BGB12" s="4">
        <f>BGB11*VLOOKUP(BGB10,{"USD",1;"EUR",1.08;"GBP",1.27;"JPY",0.0067;"CNY",0.14;"INR",0.012},2,FALSE)</f>
        <v>2169.3000000000002</v>
      </c>
      <c r="BGC12" s="4">
        <f>BGC11*VLOOKUP(BGC10,{"USD",1;"EUR",1.08;"GBP",1.27;"JPY",0.0067;"CNY",0.14;"INR",0.012},2,FALSE)</f>
        <v>99.871272000000005</v>
      </c>
      <c r="BGD12" s="4">
        <f>BGD11*VLOOKUP(BGD10,{"USD",1;"EUR",1.08;"GBP",1.27;"JPY",0.0067;"CNY",0.14;"INR",0.012},2,FALSE)</f>
        <v>3207.83</v>
      </c>
      <c r="BGE12" s="4">
        <f>BGE11*VLOOKUP(BGE10,{"USD",1;"EUR",1.08;"GBP",1.27;"JPY",0.0067;"CNY",0.14;"INR",0.012},2,FALSE)</f>
        <v>548.5634</v>
      </c>
      <c r="BGF12" s="4">
        <f>BGF11*VLOOKUP(BGF10,{"USD",1;"EUR",1.08;"GBP",1.27;"JPY",0.0067;"CNY",0.14;"INR",0.012},2,FALSE)</f>
        <v>8613.2099999999991</v>
      </c>
      <c r="BGG12" s="4">
        <f>BGG11*VLOOKUP(BGG10,{"USD",1;"EUR",1.08;"GBP",1.27;"JPY",0.0067;"CNY",0.14;"INR",0.012},2,FALSE)</f>
        <v>2973.1534000000006</v>
      </c>
      <c r="BGH12" s="4">
        <f>BGH11*VLOOKUP(BGH10,{"USD",1;"EUR",1.08;"GBP",1.27;"JPY",0.0067;"CNY",0.14;"INR",0.012},2,FALSE)</f>
        <v>12.220599</v>
      </c>
      <c r="BGI12" s="4">
        <f>BGI11*VLOOKUP(BGI10,{"USD",1;"EUR",1.08;"GBP",1.27;"JPY",0.0067;"CNY",0.14;"INR",0.012},2,FALSE)</f>
        <v>2909.85</v>
      </c>
      <c r="BGJ12" s="4">
        <f>BGJ11*VLOOKUP(BGJ10,{"USD",1;"EUR",1.08;"GBP",1.27;"JPY",0.0067;"CNY",0.14;"INR",0.012},2,FALSE)</f>
        <v>1964.2201000000002</v>
      </c>
      <c r="BGK12" s="4">
        <f>BGK11*VLOOKUP(BGK10,{"USD",1;"EUR",1.08;"GBP",1.27;"JPY",0.0067;"CNY",0.14;"INR",0.012},2,FALSE)</f>
        <v>103.90572</v>
      </c>
      <c r="BGL12" s="4">
        <f>BGL11*VLOOKUP(BGL10,{"USD",1;"EUR",1.08;"GBP",1.27;"JPY",0.0067;"CNY",0.14;"INR",0.012},2,FALSE)</f>
        <v>9.7200000000000006</v>
      </c>
      <c r="BGM12" s="4">
        <f>BGM11*VLOOKUP(BGM10,{"USD",1;"EUR",1.08;"GBP",1.27;"JPY",0.0067;"CNY",0.14;"INR",0.012},2,FALSE)</f>
        <v>76.606600000000014</v>
      </c>
      <c r="BGN12" s="4">
        <f>BGN11*VLOOKUP(BGN10,{"USD",1;"EUR",1.08;"GBP",1.27;"JPY",0.0067;"CNY",0.14;"INR",0.012},2,FALSE)</f>
        <v>2480.7199999999998</v>
      </c>
      <c r="BGO12" s="4">
        <f>BGO11*VLOOKUP(BGO10,{"USD",1;"EUR",1.08;"GBP",1.27;"JPY",0.0067;"CNY",0.14;"INR",0.012},2,FALSE)</f>
        <v>36031.61</v>
      </c>
      <c r="BGP12" s="4">
        <f>BGP11*VLOOKUP(BGP10,{"USD",1;"EUR",1.08;"GBP",1.27;"JPY",0.0067;"CNY",0.14;"INR",0.012},2,FALSE)</f>
        <v>1559.51</v>
      </c>
      <c r="BGQ12" s="4">
        <f>BGQ11*VLOOKUP(BGQ10,{"USD",1;"EUR",1.08;"GBP",1.27;"JPY",0.0067;"CNY",0.14;"INR",0.012},2,FALSE)</f>
        <v>3340.56</v>
      </c>
      <c r="BGR12" s="4">
        <f>BGR11*VLOOKUP(BGR10,{"USD",1;"EUR",1.08;"GBP",1.27;"JPY",0.0067;"CNY",0.14;"INR",0.012},2,FALSE)</f>
        <v>157.50560000000002</v>
      </c>
      <c r="BGS12" s="4">
        <f>BGS11*VLOOKUP(BGS10,{"USD",1;"EUR",1.08;"GBP",1.27;"JPY",0.0067;"CNY",0.14;"INR",0.012},2,FALSE)</f>
        <v>8.4845449999999989</v>
      </c>
      <c r="BGT12" s="4">
        <f>BGT11*VLOOKUP(BGT10,{"USD",1;"EUR",1.08;"GBP",1.27;"JPY",0.0067;"CNY",0.14;"INR",0.012},2,FALSE)</f>
        <v>16.559999999999999</v>
      </c>
      <c r="BGU12" s="4">
        <f>BGU11*VLOOKUP(BGU10,{"USD",1;"EUR",1.08;"GBP",1.27;"JPY",0.0067;"CNY",0.14;"INR",0.012},2,FALSE)</f>
        <v>5384.13</v>
      </c>
      <c r="BGV12" s="4">
        <f>BGV11*VLOOKUP(BGV10,{"USD",1;"EUR",1.08;"GBP",1.27;"JPY",0.0067;"CNY",0.14;"INR",0.012},2,FALSE)</f>
        <v>1295.8599999999999</v>
      </c>
      <c r="BGW12" s="4">
        <f>BGW11*VLOOKUP(BGW10,{"USD",1;"EUR",1.08;"GBP",1.27;"JPY",0.0067;"CNY",0.14;"INR",0.012},2,FALSE)</f>
        <v>865.26</v>
      </c>
      <c r="BGX12" s="4">
        <f>BGX11*VLOOKUP(BGX10,{"USD",1;"EUR",1.08;"GBP",1.27;"JPY",0.0067;"CNY",0.14;"INR",0.012},2,FALSE)</f>
        <v>40059.96</v>
      </c>
      <c r="BGY12" s="4">
        <f>BGY11*VLOOKUP(BGY10,{"USD",1;"EUR",1.08;"GBP",1.27;"JPY",0.0067;"CNY",0.14;"INR",0.012},2,FALSE)</f>
        <v>706.53</v>
      </c>
      <c r="BGZ12" s="4">
        <f>BGZ11*VLOOKUP(BGZ10,{"USD",1;"EUR",1.08;"GBP",1.27;"JPY",0.0067;"CNY",0.14;"INR",0.012},2,FALSE)</f>
        <v>3339.24</v>
      </c>
      <c r="BHA12" s="4">
        <f>BHA11*VLOOKUP(BHA10,{"USD",1;"EUR",1.08;"GBP",1.27;"JPY",0.0067;"CNY",0.14;"INR",0.012},2,FALSE)</f>
        <v>4572.2</v>
      </c>
      <c r="BHB12" s="4">
        <f>BHB11*VLOOKUP(BHB10,{"USD",1;"EUR",1.08;"GBP",1.27;"JPY",0.0067;"CNY",0.14;"INR",0.012},2,FALSE)</f>
        <v>2070.38</v>
      </c>
      <c r="BHC12" s="4">
        <f>BHC11*VLOOKUP(BHC10,{"USD",1;"EUR",1.08;"GBP",1.27;"JPY",0.0067;"CNY",0.14;"INR",0.012},2,FALSE)</f>
        <v>6717.47</v>
      </c>
      <c r="BHD12" s="4">
        <f>BHD11*VLOOKUP(BHD10,{"USD",1;"EUR",1.08;"GBP",1.27;"JPY",0.0067;"CNY",0.14;"INR",0.012},2,FALSE)</f>
        <v>500.70300000000003</v>
      </c>
      <c r="BHE12" s="4">
        <f>BHE11*VLOOKUP(BHE10,{"USD",1;"EUR",1.08;"GBP",1.27;"JPY",0.0067;"CNY",0.14;"INR",0.012},2,FALSE)</f>
        <v>10557.0756</v>
      </c>
      <c r="BHF12" s="4">
        <f>BHF11*VLOOKUP(BHF10,{"USD",1;"EUR",1.08;"GBP",1.27;"JPY",0.0067;"CNY",0.14;"INR",0.012},2,FALSE)</f>
        <v>213.94</v>
      </c>
      <c r="BHG12" s="4">
        <f>BHG11*VLOOKUP(BHG10,{"USD",1;"EUR",1.08;"GBP",1.27;"JPY",0.0067;"CNY",0.14;"INR",0.012},2,FALSE)</f>
        <v>0.21560599999999999</v>
      </c>
      <c r="BHH12" s="4">
        <f>BHH11*VLOOKUP(BHH10,{"USD",1;"EUR",1.08;"GBP",1.27;"JPY",0.0067;"CNY",0.14;"INR",0.012},2,FALSE)</f>
        <v>40793.74</v>
      </c>
      <c r="BHI12" s="4">
        <f>BHI11*VLOOKUP(BHI10,{"USD",1;"EUR",1.08;"GBP",1.27;"JPY",0.0067;"CNY",0.14;"INR",0.012},2,FALSE)</f>
        <v>28.518349000000004</v>
      </c>
      <c r="BHJ12" s="4">
        <f>BHJ11*VLOOKUP(BHJ10,{"USD",1;"EUR",1.08;"GBP",1.27;"JPY",0.0067;"CNY",0.14;"INR",0.012},2,FALSE)</f>
        <v>11134.12</v>
      </c>
      <c r="BHK12" s="4">
        <f>BHK11*VLOOKUP(BHK10,{"USD",1;"EUR",1.08;"GBP",1.27;"JPY",0.0067;"CNY",0.14;"INR",0.012},2,FALSE)</f>
        <v>96.11</v>
      </c>
      <c r="BHL12" s="4">
        <f>BHL11*VLOOKUP(BHL10,{"USD",1;"EUR",1.08;"GBP",1.27;"JPY",0.0067;"CNY",0.14;"INR",0.012},2,FALSE)</f>
        <v>12.07</v>
      </c>
      <c r="BHM12" s="4">
        <f>BHM11*VLOOKUP(BHM10,{"USD",1;"EUR",1.08;"GBP",1.27;"JPY",0.0067;"CNY",0.14;"INR",0.012},2,FALSE)</f>
        <v>53.835300000000004</v>
      </c>
      <c r="BHN12" s="4">
        <f>BHN11*VLOOKUP(BHN10,{"USD",1;"EUR",1.08;"GBP",1.27;"JPY",0.0067;"CNY",0.14;"INR",0.012},2,FALSE)</f>
        <v>1601.96</v>
      </c>
      <c r="BHO12" s="4">
        <f>BHO11*VLOOKUP(BHO10,{"USD",1;"EUR",1.08;"GBP",1.27;"JPY",0.0067;"CNY",0.14;"INR",0.012},2,FALSE)</f>
        <v>11194.08</v>
      </c>
      <c r="BHP12" s="4">
        <f>BHP11*VLOOKUP(BHP10,{"USD",1;"EUR",1.08;"GBP",1.27;"JPY",0.0067;"CNY",0.14;"INR",0.012},2,FALSE)</f>
        <v>496.48680000000002</v>
      </c>
      <c r="BHQ12" s="4">
        <f>BHQ11*VLOOKUP(BHQ10,{"USD",1;"EUR",1.08;"GBP",1.27;"JPY",0.0067;"CNY",0.14;"INR",0.012},2,FALSE)</f>
        <v>2943.4</v>
      </c>
      <c r="BHR12" s="4">
        <f>BHR11*VLOOKUP(BHR10,{"USD",1;"EUR",1.08;"GBP",1.27;"JPY",0.0067;"CNY",0.14;"INR",0.012},2,FALSE)</f>
        <v>1152.1300000000001</v>
      </c>
      <c r="BHS12" s="4">
        <f>BHS11*VLOOKUP(BHS10,{"USD",1;"EUR",1.08;"GBP",1.27;"JPY",0.0067;"CNY",0.14;"INR",0.012},2,FALSE)</f>
        <v>1248.33</v>
      </c>
      <c r="BHT12" s="4">
        <f>BHT11*VLOOKUP(BHT10,{"USD",1;"EUR",1.08;"GBP",1.27;"JPY",0.0067;"CNY",0.14;"INR",0.012},2,FALSE)</f>
        <v>1833.39</v>
      </c>
      <c r="BHU12" s="4">
        <f>BHU11*VLOOKUP(BHU10,{"USD",1;"EUR",1.08;"GBP",1.27;"JPY",0.0067;"CNY",0.14;"INR",0.012},2,FALSE)</f>
        <v>334.39140000000009</v>
      </c>
      <c r="BHV12" s="4">
        <f>BHV11*VLOOKUP(BHV10,{"USD",1;"EUR",1.08;"GBP",1.27;"JPY",0.0067;"CNY",0.14;"INR",0.012},2,FALSE)</f>
        <v>19.959501000000003</v>
      </c>
      <c r="BHW12" s="4">
        <f>BHW11*VLOOKUP(BHW10,{"USD",1;"EUR",1.08;"GBP",1.27;"JPY",0.0067;"CNY",0.14;"INR",0.012},2,FALSE)</f>
        <v>474.26</v>
      </c>
      <c r="BHX12" s="4">
        <f>BHX11*VLOOKUP(BHX10,{"USD",1;"EUR",1.08;"GBP",1.27;"JPY",0.0067;"CNY",0.14;"INR",0.012},2,FALSE)</f>
        <v>2242.14</v>
      </c>
      <c r="BHY12" s="4">
        <f>BHY11*VLOOKUP(BHY10,{"USD",1;"EUR",1.08;"GBP",1.27;"JPY",0.0067;"CNY",0.14;"INR",0.012},2,FALSE)</f>
        <v>78.687680999999998</v>
      </c>
      <c r="BHZ12" s="4">
        <f>BHZ11*VLOOKUP(BHZ10,{"USD",1;"EUR",1.08;"GBP",1.27;"JPY",0.0067;"CNY",0.14;"INR",0.012},2,FALSE)</f>
        <v>450.71</v>
      </c>
      <c r="BIA12" s="4">
        <f>BIA11*VLOOKUP(BIA10,{"USD",1;"EUR",1.08;"GBP",1.27;"JPY",0.0067;"CNY",0.14;"INR",0.012},2,FALSE)</f>
        <v>4111.8599999999997</v>
      </c>
      <c r="BIB12" s="4">
        <f>BIB11*VLOOKUP(BIB10,{"USD",1;"EUR",1.08;"GBP",1.27;"JPY",0.0067;"CNY",0.14;"INR",0.012},2,FALSE)</f>
        <v>1469.08</v>
      </c>
      <c r="BIC12" s="4">
        <f>BIC11*VLOOKUP(BIC10,{"USD",1;"EUR",1.08;"GBP",1.27;"JPY",0.0067;"CNY",0.14;"INR",0.012},2,FALSE)</f>
        <v>685.11</v>
      </c>
      <c r="BID12" s="4">
        <f>BID11*VLOOKUP(BID10,{"USD",1;"EUR",1.08;"GBP",1.27;"JPY",0.0067;"CNY",0.14;"INR",0.012},2,FALSE)</f>
        <v>980.23</v>
      </c>
      <c r="BIE12" s="4">
        <f>BIE11*VLOOKUP(BIE10,{"USD",1;"EUR",1.08;"GBP",1.27;"JPY",0.0067;"CNY",0.14;"INR",0.012},2,FALSE)</f>
        <v>14962.78</v>
      </c>
      <c r="BIF12" s="4">
        <f>BIF11*VLOOKUP(BIF10,{"USD",1;"EUR",1.08;"GBP",1.27;"JPY",0.0067;"CNY",0.14;"INR",0.012},2,FALSE)</f>
        <v>2558.02</v>
      </c>
      <c r="BIG12" s="4">
        <f>BIG11*VLOOKUP(BIG10,{"USD",1;"EUR",1.08;"GBP",1.27;"JPY",0.0067;"CNY",0.14;"INR",0.012},2,FALSE)</f>
        <v>13.917039000000001</v>
      </c>
      <c r="BIH12" s="4">
        <f>BIH11*VLOOKUP(BIH10,{"USD",1;"EUR",1.08;"GBP",1.27;"JPY",0.0067;"CNY",0.14;"INR",0.012},2,FALSE)</f>
        <v>1406.0628000000002</v>
      </c>
      <c r="BII12" s="4">
        <f>BII11*VLOOKUP(BII10,{"USD",1;"EUR",1.08;"GBP",1.27;"JPY",0.0067;"CNY",0.14;"INR",0.012},2,FALSE)</f>
        <v>15.96</v>
      </c>
      <c r="BIJ12" s="4">
        <f>BIJ11*VLOOKUP(BIJ10,{"USD",1;"EUR",1.08;"GBP",1.27;"JPY",0.0067;"CNY",0.14;"INR",0.012},2,FALSE)</f>
        <v>1025.71</v>
      </c>
      <c r="BIK12" s="4">
        <f>BIK11*VLOOKUP(BIK10,{"USD",1;"EUR",1.08;"GBP",1.27;"JPY",0.0067;"CNY",0.14;"INR",0.012},2,FALSE)</f>
        <v>2.7076000000000002</v>
      </c>
      <c r="BIL12" s="4">
        <f>BIL11*VLOOKUP(BIL10,{"USD",1;"EUR",1.08;"GBP",1.27;"JPY",0.0067;"CNY",0.14;"INR",0.012},2,FALSE)</f>
        <v>4704.46</v>
      </c>
      <c r="BIM12" s="4">
        <f>BIM11*VLOOKUP(BIM10,{"USD",1;"EUR",1.08;"GBP",1.27;"JPY",0.0067;"CNY",0.14;"INR",0.012},2,FALSE)</f>
        <v>2138.23</v>
      </c>
      <c r="BIN12" s="4">
        <f>BIN11*VLOOKUP(BIN10,{"USD",1;"EUR",1.08;"GBP",1.27;"JPY",0.0067;"CNY",0.14;"INR",0.012},2,FALSE)</f>
        <v>97.045078000000004</v>
      </c>
      <c r="BIO12" s="4">
        <f>BIO11*VLOOKUP(BIO10,{"USD",1;"EUR",1.08;"GBP",1.27;"JPY",0.0067;"CNY",0.14;"INR",0.012},2,FALSE)</f>
        <v>886.75560000000007</v>
      </c>
      <c r="BIP12" s="4">
        <f>BIP11*VLOOKUP(BIP10,{"USD",1;"EUR",1.08;"GBP",1.27;"JPY",0.0067;"CNY",0.14;"INR",0.012},2,FALSE)</f>
        <v>1930.2348999999999</v>
      </c>
      <c r="BIQ12" s="4">
        <f>BIQ11*VLOOKUP(BIQ10,{"USD",1;"EUR",1.08;"GBP",1.27;"JPY",0.0067;"CNY",0.14;"INR",0.012},2,FALSE)</f>
        <v>37205.708400000003</v>
      </c>
      <c r="BIR12" s="4">
        <f>BIR11*VLOOKUP(BIR10,{"USD",1;"EUR",1.08;"GBP",1.27;"JPY",0.0067;"CNY",0.14;"INR",0.012},2,FALSE)</f>
        <v>4572.95</v>
      </c>
      <c r="BIS12" s="4">
        <f>BIS11*VLOOKUP(BIS10,{"USD",1;"EUR",1.08;"GBP",1.27;"JPY",0.0067;"CNY",0.14;"INR",0.012},2,FALSE)</f>
        <v>2771.5718000000002</v>
      </c>
      <c r="BIT12" s="4">
        <f>BIT11*VLOOKUP(BIT10,{"USD",1;"EUR",1.08;"GBP",1.27;"JPY",0.0067;"CNY",0.14;"INR",0.012},2,FALSE)</f>
        <v>51.505200000000002</v>
      </c>
      <c r="BIU12" s="4">
        <f>BIU11*VLOOKUP(BIU10,{"USD",1;"EUR",1.08;"GBP",1.27;"JPY",0.0067;"CNY",0.14;"INR",0.012},2,FALSE)</f>
        <v>2829.35</v>
      </c>
      <c r="BIV12" s="4">
        <f>BIV11*VLOOKUP(BIV10,{"USD",1;"EUR",1.08;"GBP",1.27;"JPY",0.0067;"CNY",0.14;"INR",0.012},2,FALSE)</f>
        <v>2600.2188000000001</v>
      </c>
      <c r="BIW12" s="4">
        <f>BIW11*VLOOKUP(BIW10,{"USD",1;"EUR",1.08;"GBP",1.27;"JPY",0.0067;"CNY",0.14;"INR",0.012},2,FALSE)</f>
        <v>7855.73</v>
      </c>
      <c r="BIX12" s="4">
        <f>BIX11*VLOOKUP(BIX10,{"USD",1;"EUR",1.08;"GBP",1.27;"JPY",0.0067;"CNY",0.14;"INR",0.012},2,FALSE)</f>
        <v>9722.74</v>
      </c>
      <c r="BIY12" s="4">
        <f>BIY11*VLOOKUP(BIY10,{"USD",1;"EUR",1.08;"GBP",1.27;"JPY",0.0067;"CNY",0.14;"INR",0.012},2,FALSE)</f>
        <v>6871.0680000000011</v>
      </c>
      <c r="BIZ12" s="4">
        <f>BIZ11*VLOOKUP(BIZ10,{"USD",1;"EUR",1.08;"GBP",1.27;"JPY",0.0067;"CNY",0.14;"INR",0.012},2,FALSE)</f>
        <v>3640.42</v>
      </c>
      <c r="BJA12" s="4">
        <f>BJA11*VLOOKUP(BJA10,{"USD",1;"EUR",1.08;"GBP",1.27;"JPY",0.0067;"CNY",0.14;"INR",0.012},2,FALSE)</f>
        <v>8795.6604000000007</v>
      </c>
      <c r="BJB12" s="4">
        <f>BJB11*VLOOKUP(BJB10,{"USD",1;"EUR",1.08;"GBP",1.27;"JPY",0.0067;"CNY",0.14;"INR",0.012},2,FALSE)</f>
        <v>1604.3184000000001</v>
      </c>
      <c r="BJC12" s="4">
        <f>BJC11*VLOOKUP(BJC10,{"USD",1;"EUR",1.08;"GBP",1.27;"JPY",0.0067;"CNY",0.14;"INR",0.012},2,FALSE)</f>
        <v>24.229800000000001</v>
      </c>
      <c r="BJD12" s="4">
        <f>BJD11*VLOOKUP(BJD10,{"USD",1;"EUR",1.08;"GBP",1.27;"JPY",0.0067;"CNY",0.14;"INR",0.012},2,FALSE)</f>
        <v>3225.79</v>
      </c>
      <c r="BJE12" s="4">
        <f>BJE11*VLOOKUP(BJE10,{"USD",1;"EUR",1.08;"GBP",1.27;"JPY",0.0067;"CNY",0.14;"INR",0.012},2,FALSE)</f>
        <v>10462.23</v>
      </c>
      <c r="BJF12" s="4">
        <f>BJF11*VLOOKUP(BJF10,{"USD",1;"EUR",1.08;"GBP",1.27;"JPY",0.0067;"CNY",0.14;"INR",0.012},2,FALSE)</f>
        <v>24.24</v>
      </c>
      <c r="BJG12" s="4">
        <f>BJG11*VLOOKUP(BJG10,{"USD",1;"EUR",1.08;"GBP",1.27;"JPY",0.0067;"CNY",0.14;"INR",0.012},2,FALSE)</f>
        <v>4.8641999999999998E-2</v>
      </c>
      <c r="BJH12" s="4">
        <f>BJH11*VLOOKUP(BJH10,{"USD",1;"EUR",1.08;"GBP",1.27;"JPY",0.0067;"CNY",0.14;"INR",0.012},2,FALSE)</f>
        <v>5.5944000000000003</v>
      </c>
      <c r="BJI12" s="4">
        <f>BJI11*VLOOKUP(BJI10,{"USD",1;"EUR",1.08;"GBP",1.27;"JPY",0.0067;"CNY",0.14;"INR",0.012},2,FALSE)</f>
        <v>6102.44</v>
      </c>
      <c r="BJJ12" s="4">
        <f>BJJ11*VLOOKUP(BJJ10,{"USD",1;"EUR",1.08;"GBP",1.27;"JPY",0.0067;"CNY",0.14;"INR",0.012},2,FALSE)</f>
        <v>15.61</v>
      </c>
      <c r="BJK12" s="4">
        <f>BJK11*VLOOKUP(BJK10,{"USD",1;"EUR",1.08;"GBP",1.27;"JPY",0.0067;"CNY",0.14;"INR",0.012},2,FALSE)</f>
        <v>7888.58</v>
      </c>
      <c r="BJL12" s="4">
        <f>BJL11*VLOOKUP(BJL10,{"USD",1;"EUR",1.08;"GBP",1.27;"JPY",0.0067;"CNY",0.14;"INR",0.012},2,FALSE)</f>
        <v>10160.99</v>
      </c>
      <c r="BJM12" s="4">
        <f>BJM11*VLOOKUP(BJM10,{"USD",1;"EUR",1.08;"GBP",1.27;"JPY",0.0067;"CNY",0.14;"INR",0.012},2,FALSE)</f>
        <v>4952.3832000000002</v>
      </c>
      <c r="BJN12" s="4">
        <f>BJN11*VLOOKUP(BJN10,{"USD",1;"EUR",1.08;"GBP",1.27;"JPY",0.0067;"CNY",0.14;"INR",0.012},2,FALSE)</f>
        <v>1134.3563999999999</v>
      </c>
      <c r="BJO12" s="4">
        <f>BJO11*VLOOKUP(BJO10,{"USD",1;"EUR",1.08;"GBP",1.27;"JPY",0.0067;"CNY",0.14;"INR",0.012},2,FALSE)</f>
        <v>14860.94</v>
      </c>
      <c r="BJP12" s="4">
        <f>BJP11*VLOOKUP(BJP10,{"USD",1;"EUR",1.08;"GBP",1.27;"JPY",0.0067;"CNY",0.14;"INR",0.012},2,FALSE)</f>
        <v>72.571560000000005</v>
      </c>
      <c r="BJQ12" s="4">
        <f>BJQ11*VLOOKUP(BJQ10,{"USD",1;"EUR",1.08;"GBP",1.27;"JPY",0.0067;"CNY",0.14;"INR",0.012},2,FALSE)</f>
        <v>333.41</v>
      </c>
      <c r="BJR12" s="4">
        <f>BJR11*VLOOKUP(BJR10,{"USD",1;"EUR",1.08;"GBP",1.27;"JPY",0.0067;"CNY",0.14;"INR",0.012},2,FALSE)</f>
        <v>176.54760000000002</v>
      </c>
      <c r="BJS12" s="4">
        <f>BJS11*VLOOKUP(BJS10,{"USD",1;"EUR",1.08;"GBP",1.27;"JPY",0.0067;"CNY",0.14;"INR",0.012},2,FALSE)</f>
        <v>328.97760000000005</v>
      </c>
      <c r="BJT12" s="4">
        <f>BJT11*VLOOKUP(BJT10,{"USD",1;"EUR",1.08;"GBP",1.27;"JPY",0.0067;"CNY",0.14;"INR",0.012},2,FALSE)</f>
        <v>1725.91</v>
      </c>
      <c r="BJU12" s="4">
        <f>BJU11*VLOOKUP(BJU10,{"USD",1;"EUR",1.08;"GBP",1.27;"JPY",0.0067;"CNY",0.14;"INR",0.012},2,FALSE)</f>
        <v>2305.75</v>
      </c>
      <c r="BJV12" s="4">
        <f>BJV11*VLOOKUP(BJV10,{"USD",1;"EUR",1.08;"GBP",1.27;"JPY",0.0067;"CNY",0.14;"INR",0.012},2,FALSE)</f>
        <v>1278.8</v>
      </c>
      <c r="BJW12" s="4">
        <f>BJW11*VLOOKUP(BJW10,{"USD",1;"EUR",1.08;"GBP",1.27;"JPY",0.0067;"CNY",0.14;"INR",0.012},2,FALSE)</f>
        <v>1.1001399999999999</v>
      </c>
      <c r="BJX12" s="4">
        <f>BJX11*VLOOKUP(BJX10,{"USD",1;"EUR",1.08;"GBP",1.27;"JPY",0.0067;"CNY",0.14;"INR",0.012},2,FALSE)</f>
        <v>2192.25</v>
      </c>
      <c r="BJY12" s="4">
        <f>BJY11*VLOOKUP(BJY10,{"USD",1;"EUR",1.08;"GBP",1.27;"JPY",0.0067;"CNY",0.14;"INR",0.012},2,FALSE)</f>
        <v>641.41200000000003</v>
      </c>
      <c r="BJZ12" s="4">
        <f>BJZ11*VLOOKUP(BJZ10,{"USD",1;"EUR",1.08;"GBP",1.27;"JPY",0.0067;"CNY",0.14;"INR",0.012},2,FALSE)</f>
        <v>31934.67</v>
      </c>
      <c r="BKA12" s="4">
        <f>BKA11*VLOOKUP(BKA10,{"USD",1;"EUR",1.08;"GBP",1.27;"JPY",0.0067;"CNY",0.14;"INR",0.012},2,FALSE)</f>
        <v>4069.72</v>
      </c>
      <c r="BKB12" s="4">
        <f>BKB11*VLOOKUP(BKB10,{"USD",1;"EUR",1.08;"GBP",1.27;"JPY",0.0067;"CNY",0.14;"INR",0.012},2,FALSE)</f>
        <v>3526.35</v>
      </c>
      <c r="BKC12" s="4">
        <f>BKC11*VLOOKUP(BKC10,{"USD",1;"EUR",1.08;"GBP",1.27;"JPY",0.0067;"CNY",0.14;"INR",0.012},2,FALSE)</f>
        <v>1865.49</v>
      </c>
      <c r="BKD12" s="4">
        <f>BKD11*VLOOKUP(BKD10,{"USD",1;"EUR",1.08;"GBP",1.27;"JPY",0.0067;"CNY",0.14;"INR",0.012},2,FALSE)</f>
        <v>1104.76</v>
      </c>
      <c r="BKE12" s="4">
        <f>BKE11*VLOOKUP(BKE10,{"USD",1;"EUR",1.08;"GBP",1.27;"JPY",0.0067;"CNY",0.14;"INR",0.012},2,FALSE)</f>
        <v>5488.78</v>
      </c>
      <c r="BKF12" s="4">
        <f>BKF11*VLOOKUP(BKF10,{"USD",1;"EUR",1.08;"GBP",1.27;"JPY",0.0067;"CNY",0.14;"INR",0.012},2,FALSE)</f>
        <v>1947.5</v>
      </c>
      <c r="BKG12" s="4">
        <f>BKG11*VLOOKUP(BKG10,{"USD",1;"EUR",1.08;"GBP",1.27;"JPY",0.0067;"CNY",0.14;"INR",0.012},2,FALSE)</f>
        <v>5.1147130000000001</v>
      </c>
      <c r="BKH12" s="4">
        <f>BKH11*VLOOKUP(BKH10,{"USD",1;"EUR",1.08;"GBP",1.27;"JPY",0.0067;"CNY",0.14;"INR",0.012},2,FALSE)</f>
        <v>13.68</v>
      </c>
      <c r="BKI12" s="4">
        <f>BKI11*VLOOKUP(BKI10,{"USD",1;"EUR",1.08;"GBP",1.27;"JPY",0.0067;"CNY",0.14;"INR",0.012},2,FALSE)</f>
        <v>2.8360799999999999</v>
      </c>
      <c r="BKJ12" s="4">
        <f>BKJ11*VLOOKUP(BKJ10,{"USD",1;"EUR",1.08;"GBP",1.27;"JPY",0.0067;"CNY",0.14;"INR",0.012},2,FALSE)</f>
        <v>171.15180000000001</v>
      </c>
      <c r="BKK12" s="4">
        <f>BKK11*VLOOKUP(BKK10,{"USD",1;"EUR",1.08;"GBP",1.27;"JPY",0.0067;"CNY",0.14;"INR",0.012},2,FALSE)</f>
        <v>11139.84</v>
      </c>
      <c r="BKL12" s="4">
        <f>BKL11*VLOOKUP(BKL10,{"USD",1;"EUR",1.08;"GBP",1.27;"JPY",0.0067;"CNY",0.14;"INR",0.012},2,FALSE)</f>
        <v>0.32702700000000001</v>
      </c>
      <c r="BKM12" s="4">
        <f>BKM11*VLOOKUP(BKM10,{"USD",1;"EUR",1.08;"GBP",1.27;"JPY",0.0067;"CNY",0.14;"INR",0.012},2,FALSE)</f>
        <v>4246.32</v>
      </c>
      <c r="BKN12" s="4">
        <f>BKN11*VLOOKUP(BKN10,{"USD",1;"EUR",1.08;"GBP",1.27;"JPY",0.0067;"CNY",0.14;"INR",0.012},2,FALSE)</f>
        <v>2571.86</v>
      </c>
      <c r="BKO12" s="4">
        <f>BKO11*VLOOKUP(BKO10,{"USD",1;"EUR",1.08;"GBP",1.27;"JPY",0.0067;"CNY",0.14;"INR",0.012},2,FALSE)</f>
        <v>11440.95</v>
      </c>
      <c r="BKP12" s="4">
        <f>BKP11*VLOOKUP(BKP10,{"USD",1;"EUR",1.08;"GBP",1.27;"JPY",0.0067;"CNY",0.14;"INR",0.012},2,FALSE)</f>
        <v>60.1599</v>
      </c>
      <c r="BKQ12" s="4">
        <f>BKQ11*VLOOKUP(BKQ10,{"USD",1;"EUR",1.08;"GBP",1.27;"JPY",0.0067;"CNY",0.14;"INR",0.012},2,FALSE)</f>
        <v>12474.64</v>
      </c>
      <c r="BKR12" s="4">
        <f>BKR11*VLOOKUP(BKR10,{"USD",1;"EUR",1.08;"GBP",1.27;"JPY",0.0067;"CNY",0.14;"INR",0.012},2,FALSE)</f>
        <v>21.01</v>
      </c>
      <c r="BKS12" s="4">
        <f>BKS11*VLOOKUP(BKS10,{"USD",1;"EUR",1.08;"GBP",1.27;"JPY",0.0067;"CNY",0.14;"INR",0.012},2,FALSE)</f>
        <v>5.9990000000000006</v>
      </c>
      <c r="BKT12" s="4">
        <f>BKT11*VLOOKUP(BKT10,{"USD",1;"EUR",1.08;"GBP",1.27;"JPY",0.0067;"CNY",0.14;"INR",0.012},2,FALSE)</f>
        <v>1579.86</v>
      </c>
      <c r="BKU12" s="4">
        <f>BKU11*VLOOKUP(BKU10,{"USD",1;"EUR",1.08;"GBP",1.27;"JPY",0.0067;"CNY",0.14;"INR",0.012},2,FALSE)</f>
        <v>4107.62</v>
      </c>
      <c r="BKV12" s="4">
        <f>BKV11*VLOOKUP(BKV10,{"USD",1;"EUR",1.08;"GBP",1.27;"JPY",0.0067;"CNY",0.14;"INR",0.012},2,FALSE)</f>
        <v>5507.73</v>
      </c>
      <c r="BKW12" s="4">
        <f>BKW11*VLOOKUP(BKW10,{"USD",1;"EUR",1.08;"GBP",1.27;"JPY",0.0067;"CNY",0.14;"INR",0.012},2,FALSE)</f>
        <v>242.14680000000001</v>
      </c>
      <c r="BKX12" s="4">
        <f>BKX11*VLOOKUP(BKX10,{"USD",1;"EUR",1.08;"GBP",1.27;"JPY",0.0067;"CNY",0.14;"INR",0.012},2,FALSE)</f>
        <v>37.812857000000001</v>
      </c>
      <c r="BKY12" s="4">
        <f>BKY11*VLOOKUP(BKY10,{"USD",1;"EUR",1.08;"GBP",1.27;"JPY",0.0067;"CNY",0.14;"INR",0.012},2,FALSE)</f>
        <v>366.36840000000007</v>
      </c>
      <c r="BKZ12" s="4">
        <f>BKZ11*VLOOKUP(BKZ10,{"USD",1;"EUR",1.08;"GBP",1.27;"JPY",0.0067;"CNY",0.14;"INR",0.012},2,FALSE)</f>
        <v>8339.2000000000007</v>
      </c>
      <c r="BLA12" s="4">
        <f>BLA11*VLOOKUP(BLA10,{"USD",1;"EUR",1.08;"GBP",1.27;"JPY",0.0067;"CNY",0.14;"INR",0.012},2,FALSE)</f>
        <v>9.179335</v>
      </c>
      <c r="BLB12" s="4">
        <f>BLB11*VLOOKUP(BLB10,{"USD",1;"EUR",1.08;"GBP",1.27;"JPY",0.0067;"CNY",0.14;"INR",0.012},2,FALSE)</f>
        <v>26733.32</v>
      </c>
      <c r="BLC12" s="4">
        <f>BLC11*VLOOKUP(BLC10,{"USD",1;"EUR",1.08;"GBP",1.27;"JPY",0.0067;"CNY",0.14;"INR",0.012},2,FALSE)</f>
        <v>6420.15</v>
      </c>
      <c r="BLD12" s="4">
        <f>BLD11*VLOOKUP(BLD10,{"USD",1;"EUR",1.08;"GBP",1.27;"JPY",0.0067;"CNY",0.14;"INR",0.012},2,FALSE)</f>
        <v>1578.15</v>
      </c>
      <c r="BLE12" s="4">
        <f>BLE11*VLOOKUP(BLE10,{"USD",1;"EUR",1.08;"GBP",1.27;"JPY",0.0067;"CNY",0.14;"INR",0.012},2,FALSE)</f>
        <v>55.490400000000008</v>
      </c>
      <c r="BLF12" s="4">
        <f>BLF11*VLOOKUP(BLF10,{"USD",1;"EUR",1.08;"GBP",1.27;"JPY",0.0067;"CNY",0.14;"INR",0.012},2,FALSE)</f>
        <v>89.271202000000002</v>
      </c>
      <c r="BLG12" s="4">
        <f>BLG11*VLOOKUP(BLG10,{"USD",1;"EUR",1.08;"GBP",1.27;"JPY",0.0067;"CNY",0.14;"INR",0.012},2,FALSE)</f>
        <v>1064.83</v>
      </c>
      <c r="BLH12" s="4">
        <f>BLH11*VLOOKUP(BLH10,{"USD",1;"EUR",1.08;"GBP",1.27;"JPY",0.0067;"CNY",0.14;"INR",0.012},2,FALSE)</f>
        <v>1016.89</v>
      </c>
      <c r="BLI12" s="4">
        <f>BLI11*VLOOKUP(BLI10,{"USD",1;"EUR",1.08;"GBP",1.27;"JPY",0.0067;"CNY",0.14;"INR",0.012},2,FALSE)</f>
        <v>28.8</v>
      </c>
      <c r="BLJ12" s="4">
        <f>BLJ11*VLOOKUP(BLJ10,{"USD",1;"EUR",1.08;"GBP",1.27;"JPY",0.0067;"CNY",0.14;"INR",0.012},2,FALSE)</f>
        <v>5069.59</v>
      </c>
      <c r="BLK12" s="4">
        <f>BLK11*VLOOKUP(BLK10,{"USD",1;"EUR",1.08;"GBP",1.27;"JPY",0.0067;"CNY",0.14;"INR",0.012},2,FALSE)</f>
        <v>150.00020000000004</v>
      </c>
      <c r="BLL12" s="4">
        <f>BLL11*VLOOKUP(BLL10,{"USD",1;"EUR",1.08;"GBP",1.27;"JPY",0.0067;"CNY",0.14;"INR",0.012},2,FALSE)</f>
        <v>237.54599999999999</v>
      </c>
      <c r="BLM12" s="4">
        <f>BLM11*VLOOKUP(BLM10,{"USD",1;"EUR",1.08;"GBP",1.27;"JPY",0.0067;"CNY",0.14;"INR",0.012},2,FALSE)</f>
        <v>296.42760000000004</v>
      </c>
      <c r="BLN12" s="4">
        <f>BLN11*VLOOKUP(BLN10,{"USD",1;"EUR",1.08;"GBP",1.27;"JPY",0.0067;"CNY",0.14;"INR",0.012},2,FALSE)</f>
        <v>144.38999999999999</v>
      </c>
      <c r="BLO12" s="4">
        <f>BLO11*VLOOKUP(BLO10,{"USD",1;"EUR",1.08;"GBP",1.27;"JPY",0.0067;"CNY",0.14;"INR",0.012},2,FALSE)</f>
        <v>298.7</v>
      </c>
      <c r="BLP12" s="4">
        <f>BLP11*VLOOKUP(BLP10,{"USD",1;"EUR",1.08;"GBP",1.27;"JPY",0.0067;"CNY",0.14;"INR",0.012},2,FALSE)</f>
        <v>3729.8249000000001</v>
      </c>
      <c r="BLQ12" s="4">
        <f>BLQ11*VLOOKUP(BLQ10,{"USD",1;"EUR",1.08;"GBP",1.27;"JPY",0.0067;"CNY",0.14;"INR",0.012},2,FALSE)</f>
        <v>0.2954</v>
      </c>
      <c r="BLR12" s="4">
        <f>BLR11*VLOOKUP(BLR10,{"USD",1;"EUR",1.08;"GBP",1.27;"JPY",0.0067;"CNY",0.14;"INR",0.012},2,FALSE)</f>
        <v>4904.5824000000002</v>
      </c>
      <c r="BLS12" s="4">
        <f>BLS11*VLOOKUP(BLS10,{"USD",1;"EUR",1.08;"GBP",1.27;"JPY",0.0067;"CNY",0.14;"INR",0.012},2,FALSE)</f>
        <v>8180.1036000000004</v>
      </c>
      <c r="BLT12" s="4">
        <f>BLT11*VLOOKUP(BLT10,{"USD",1;"EUR",1.08;"GBP",1.27;"JPY",0.0067;"CNY",0.14;"INR",0.012},2,FALSE)</f>
        <v>26.7516</v>
      </c>
      <c r="BLU12" s="4">
        <f>BLU11*VLOOKUP(BLU10,{"USD",1;"EUR",1.08;"GBP",1.27;"JPY",0.0067;"CNY",0.14;"INR",0.012},2,FALSE)</f>
        <v>244.88573700000001</v>
      </c>
      <c r="BLV12" s="4">
        <f>BLV11*VLOOKUP(BLV10,{"USD",1;"EUR",1.08;"GBP",1.27;"JPY",0.0067;"CNY",0.14;"INR",0.012},2,FALSE)</f>
        <v>11411.7012</v>
      </c>
      <c r="BLW12" s="4">
        <f>BLW11*VLOOKUP(BLW10,{"USD",1;"EUR",1.08;"GBP",1.27;"JPY",0.0067;"CNY",0.14;"INR",0.012},2,FALSE)</f>
        <v>5606.53</v>
      </c>
      <c r="BLX12" s="4">
        <f>BLX11*VLOOKUP(BLX10,{"USD",1;"EUR",1.08;"GBP",1.27;"JPY",0.0067;"CNY",0.14;"INR",0.012},2,FALSE)</f>
        <v>8157.74</v>
      </c>
      <c r="BLY12" s="4">
        <f>BLY11*VLOOKUP(BLY10,{"USD",1;"EUR",1.08;"GBP",1.27;"JPY",0.0067;"CNY",0.14;"INR",0.012},2,FALSE)</f>
        <v>1110.69</v>
      </c>
      <c r="BLZ12" s="4">
        <f>BLZ11*VLOOKUP(BLZ10,{"USD",1;"EUR",1.08;"GBP",1.27;"JPY",0.0067;"CNY",0.14;"INR",0.012},2,FALSE)</f>
        <v>19.72824</v>
      </c>
      <c r="BMA12" s="4">
        <f>BMA11*VLOOKUP(BMA10,{"USD",1;"EUR",1.08;"GBP",1.27;"JPY",0.0067;"CNY",0.14;"INR",0.012},2,FALSE)</f>
        <v>7.4949600000000007</v>
      </c>
      <c r="BMB12" s="4">
        <f>BMB11*VLOOKUP(BMB10,{"USD",1;"EUR",1.08;"GBP",1.27;"JPY",0.0067;"CNY",0.14;"INR",0.012},2,FALSE)</f>
        <v>1000.56</v>
      </c>
      <c r="BMC12" s="4">
        <f>BMC11*VLOOKUP(BMC10,{"USD",1;"EUR",1.08;"GBP",1.27;"JPY",0.0067;"CNY",0.14;"INR",0.012},2,FALSE)</f>
        <v>1051.7256000000002</v>
      </c>
      <c r="BMD12" s="4">
        <f>BMD11*VLOOKUP(BMD10,{"USD",1;"EUR",1.08;"GBP",1.27;"JPY",0.0067;"CNY",0.14;"INR",0.012},2,FALSE)</f>
        <v>0.20579999999999998</v>
      </c>
      <c r="BME12" s="4">
        <f>BME11*VLOOKUP(BME10,{"USD",1;"EUR",1.08;"GBP",1.27;"JPY",0.0067;"CNY",0.14;"INR",0.012},2,FALSE)</f>
        <v>5555.47</v>
      </c>
      <c r="BMF12" s="4">
        <f>BMF11*VLOOKUP(BMF10,{"USD",1;"EUR",1.08;"GBP",1.27;"JPY",0.0067;"CNY",0.14;"INR",0.012},2,FALSE)</f>
        <v>3139.1280000000002</v>
      </c>
      <c r="BMG12" s="4">
        <f>BMG11*VLOOKUP(BMG10,{"USD",1;"EUR",1.08;"GBP",1.27;"JPY",0.0067;"CNY",0.14;"INR",0.012},2,FALSE)</f>
        <v>4353.21</v>
      </c>
      <c r="BMH12" s="4">
        <f>BMH11*VLOOKUP(BMH10,{"USD",1;"EUR",1.08;"GBP",1.27;"JPY",0.0067;"CNY",0.14;"INR",0.012},2,FALSE)</f>
        <v>22.145200000000003</v>
      </c>
      <c r="BMI12" s="4">
        <f>BMI11*VLOOKUP(BMI10,{"USD",1;"EUR",1.08;"GBP",1.27;"JPY",0.0067;"CNY",0.14;"INR",0.012},2,FALSE)</f>
        <v>1.7614970000000003</v>
      </c>
      <c r="BMJ12" s="4">
        <f>BMJ11*VLOOKUP(BMJ10,{"USD",1;"EUR",1.08;"GBP",1.27;"JPY",0.0067;"CNY",0.14;"INR",0.012},2,FALSE)</f>
        <v>10127.797200000001</v>
      </c>
      <c r="BMK12" s="4">
        <f>BMK11*VLOOKUP(BMK10,{"USD",1;"EUR",1.08;"GBP",1.27;"JPY",0.0067;"CNY",0.14;"INR",0.012},2,FALSE)</f>
        <v>9834.0156000000006</v>
      </c>
      <c r="BML12" s="4">
        <f>BML11*VLOOKUP(BML10,{"USD",1;"EUR",1.08;"GBP",1.27;"JPY",0.0067;"CNY",0.14;"INR",0.012},2,FALSE)</f>
        <v>41.73</v>
      </c>
      <c r="BMM12" s="4">
        <f>BMM11*VLOOKUP(BMM10,{"USD",1;"EUR",1.08;"GBP",1.27;"JPY",0.0067;"CNY",0.14;"INR",0.012},2,FALSE)</f>
        <v>9176.5655999999999</v>
      </c>
      <c r="BMN12" s="4">
        <f>BMN11*VLOOKUP(BMN10,{"USD",1;"EUR",1.08;"GBP",1.27;"JPY",0.0067;"CNY",0.14;"INR",0.012},2,FALSE)</f>
        <v>210.78360000000001</v>
      </c>
      <c r="BMO12" s="4">
        <f>BMO11*VLOOKUP(BMO10,{"USD",1;"EUR",1.08;"GBP",1.27;"JPY",0.0067;"CNY",0.14;"INR",0.012},2,FALSE)</f>
        <v>33.69</v>
      </c>
      <c r="BMP12" s="4">
        <f>BMP11*VLOOKUP(BMP10,{"USD",1;"EUR",1.08;"GBP",1.27;"JPY",0.0067;"CNY",0.14;"INR",0.012},2,FALSE)</f>
        <v>1292.2123000000001</v>
      </c>
      <c r="BMQ12" s="4">
        <f>BMQ11*VLOOKUP(BMQ10,{"USD",1;"EUR",1.08;"GBP",1.27;"JPY",0.0067;"CNY",0.14;"INR",0.012},2,FALSE)</f>
        <v>2324.9299999999998</v>
      </c>
      <c r="BMR12" s="4">
        <f>BMR11*VLOOKUP(BMR10,{"USD",1;"EUR",1.08;"GBP",1.27;"JPY",0.0067;"CNY",0.14;"INR",0.012},2,FALSE)</f>
        <v>4891.49</v>
      </c>
      <c r="BMS12" s="4">
        <f>BMS11*VLOOKUP(BMS10,{"USD",1;"EUR",1.08;"GBP",1.27;"JPY",0.0067;"CNY",0.14;"INR",0.012},2,FALSE)</f>
        <v>1456.5</v>
      </c>
      <c r="BMT12" s="4">
        <f>BMT11*VLOOKUP(BMT10,{"USD",1;"EUR",1.08;"GBP",1.27;"JPY",0.0067;"CNY",0.14;"INR",0.012},2,FALSE)</f>
        <v>1135.98</v>
      </c>
      <c r="BMU12" s="4">
        <f>BMU11*VLOOKUP(BMU10,{"USD",1;"EUR",1.08;"GBP",1.27;"JPY",0.0067;"CNY",0.14;"INR",0.012},2,FALSE)</f>
        <v>3986.16</v>
      </c>
      <c r="BMV12" s="4">
        <f>BMV11*VLOOKUP(BMV10,{"USD",1;"EUR",1.08;"GBP",1.27;"JPY",0.0067;"CNY",0.14;"INR",0.012},2,FALSE)</f>
        <v>51140.4516</v>
      </c>
      <c r="BMW12" s="4">
        <f>BMW11*VLOOKUP(BMW10,{"USD",1;"EUR",1.08;"GBP",1.27;"JPY",0.0067;"CNY",0.14;"INR",0.012},2,FALSE)</f>
        <v>496.83</v>
      </c>
      <c r="BMX12" s="4">
        <f>BMX11*VLOOKUP(BMX10,{"USD",1;"EUR",1.08;"GBP",1.27;"JPY",0.0067;"CNY",0.14;"INR",0.012},2,FALSE)</f>
        <v>5601.24</v>
      </c>
      <c r="BMY12" s="4">
        <f>BMY11*VLOOKUP(BMY10,{"USD",1;"EUR",1.08;"GBP",1.27;"JPY",0.0067;"CNY",0.14;"INR",0.012},2,FALSE)</f>
        <v>8316.5499999999993</v>
      </c>
      <c r="BMZ12" s="4">
        <f>BMZ11*VLOOKUP(BMZ10,{"USD",1;"EUR",1.08;"GBP",1.27;"JPY",0.0067;"CNY",0.14;"INR",0.012},2,FALSE)</f>
        <v>33.667700000000004</v>
      </c>
      <c r="BNA12" s="4">
        <f>BNA11*VLOOKUP(BNA10,{"USD",1;"EUR",1.08;"GBP",1.27;"JPY",0.0067;"CNY",0.14;"INR",0.012},2,FALSE)</f>
        <v>84101.911200000002</v>
      </c>
      <c r="BNB12" s="4">
        <f>BNB11*VLOOKUP(BNB10,{"USD",1;"EUR",1.08;"GBP",1.27;"JPY",0.0067;"CNY",0.14;"INR",0.012},2,FALSE)</f>
        <v>1096.33</v>
      </c>
      <c r="BNC12" s="4">
        <f>BNC11*VLOOKUP(BNC10,{"USD",1;"EUR",1.08;"GBP",1.27;"JPY",0.0067;"CNY",0.14;"INR",0.012},2,FALSE)</f>
        <v>242.94</v>
      </c>
      <c r="BND12" s="4">
        <f>BND11*VLOOKUP(BND10,{"USD",1;"EUR",1.08;"GBP",1.27;"JPY",0.0067;"CNY",0.14;"INR",0.012},2,FALSE)</f>
        <v>156.50796</v>
      </c>
      <c r="BNE12" s="4">
        <f>BNE11*VLOOKUP(BNE10,{"USD",1;"EUR",1.08;"GBP",1.27;"JPY",0.0067;"CNY",0.14;"INR",0.012},2,FALSE)</f>
        <v>5583.91</v>
      </c>
      <c r="BNF12" s="4">
        <f>BNF11*VLOOKUP(BNF10,{"USD",1;"EUR",1.08;"GBP",1.27;"JPY",0.0067;"CNY",0.14;"INR",0.012},2,FALSE)</f>
        <v>48562.57</v>
      </c>
      <c r="BNG12" s="4">
        <f>BNG11*VLOOKUP(BNG10,{"USD",1;"EUR",1.08;"GBP",1.27;"JPY",0.0067;"CNY",0.14;"INR",0.012},2,FALSE)</f>
        <v>214.98480000000001</v>
      </c>
      <c r="BNH12" s="4">
        <f>BNH11*VLOOKUP(BNH10,{"USD",1;"EUR",1.08;"GBP",1.27;"JPY",0.0067;"CNY",0.14;"INR",0.012},2,FALSE)</f>
        <v>4203.4799999999996</v>
      </c>
      <c r="BNI12" s="4">
        <f>BNI11*VLOOKUP(BNI10,{"USD",1;"EUR",1.08;"GBP",1.27;"JPY",0.0067;"CNY",0.14;"INR",0.012},2,FALSE)</f>
        <v>4792.7592000000004</v>
      </c>
      <c r="BNJ12" s="4">
        <f>BNJ11*VLOOKUP(BNJ10,{"USD",1;"EUR",1.08;"GBP",1.27;"JPY",0.0067;"CNY",0.14;"INR",0.012},2,FALSE)</f>
        <v>3417.1740000000004</v>
      </c>
      <c r="BNK12" s="4">
        <f>BNK11*VLOOKUP(BNK10,{"USD",1;"EUR",1.08;"GBP",1.27;"JPY",0.0067;"CNY",0.14;"INR",0.012},2,FALSE)</f>
        <v>11.928747000000001</v>
      </c>
      <c r="BNL12" s="4">
        <f>BNL11*VLOOKUP(BNL10,{"USD",1;"EUR",1.08;"GBP",1.27;"JPY",0.0067;"CNY",0.14;"INR",0.012},2,FALSE)</f>
        <v>3089.3</v>
      </c>
      <c r="BNM12" s="4">
        <f>BNM11*VLOOKUP(BNM10,{"USD",1;"EUR",1.08;"GBP",1.27;"JPY",0.0067;"CNY",0.14;"INR",0.012},2,FALSE)</f>
        <v>10205.4</v>
      </c>
      <c r="BNN12" s="4">
        <f>BNN11*VLOOKUP(BNN10,{"USD",1;"EUR",1.08;"GBP",1.27;"JPY",0.0067;"CNY",0.14;"INR",0.012},2,FALSE)</f>
        <v>50.51</v>
      </c>
      <c r="BNO12" s="4">
        <f>BNO11*VLOOKUP(BNO10,{"USD",1;"EUR",1.08;"GBP",1.27;"JPY",0.0067;"CNY",0.14;"INR",0.012},2,FALSE)</f>
        <v>20109.77</v>
      </c>
      <c r="BNP12" s="4">
        <f>BNP11*VLOOKUP(BNP10,{"USD",1;"EUR",1.08;"GBP",1.27;"JPY",0.0067;"CNY",0.14;"INR",0.012},2,FALSE)</f>
        <v>35168.18</v>
      </c>
      <c r="BNQ12" s="4">
        <f>BNQ11*VLOOKUP(BNQ10,{"USD",1;"EUR",1.08;"GBP",1.27;"JPY",0.0067;"CNY",0.14;"INR",0.012},2,FALSE)</f>
        <v>6507.6588000000002</v>
      </c>
      <c r="BNR12" s="4">
        <f>BNR11*VLOOKUP(BNR10,{"USD",1;"EUR",1.08;"GBP",1.27;"JPY",0.0067;"CNY",0.14;"INR",0.012},2,FALSE)</f>
        <v>123.88180000000001</v>
      </c>
      <c r="BNS12" s="4">
        <f>BNS11*VLOOKUP(BNS10,{"USD",1;"EUR",1.08;"GBP",1.27;"JPY",0.0067;"CNY",0.14;"INR",0.012},2,FALSE)</f>
        <v>9668.7324000000008</v>
      </c>
      <c r="BNT12" s="4">
        <f>BNT11*VLOOKUP(BNT10,{"USD",1;"EUR",1.08;"GBP",1.27;"JPY",0.0067;"CNY",0.14;"INR",0.012},2,FALSE)</f>
        <v>215.67700000000002</v>
      </c>
      <c r="BNU12" s="4">
        <f>BNU11*VLOOKUP(BNU10,{"USD",1;"EUR",1.08;"GBP",1.27;"JPY",0.0067;"CNY",0.14;"INR",0.012},2,FALSE)</f>
        <v>12.962758000000001</v>
      </c>
      <c r="BNV12" s="4">
        <f>BNV11*VLOOKUP(BNV10,{"USD",1;"EUR",1.08;"GBP",1.27;"JPY",0.0067;"CNY",0.14;"INR",0.012},2,FALSE)</f>
        <v>4356.8</v>
      </c>
      <c r="BNW12" s="4">
        <f>BNW11*VLOOKUP(BNW10,{"USD",1;"EUR",1.08;"GBP",1.27;"JPY",0.0067;"CNY",0.14;"INR",0.012},2,FALSE)</f>
        <v>4187.7647999999999</v>
      </c>
      <c r="BNX12" s="4">
        <f>BNX11*VLOOKUP(BNX10,{"USD",1;"EUR",1.08;"GBP",1.27;"JPY",0.0067;"CNY",0.14;"INR",0.012},2,FALSE)</f>
        <v>1872.4824000000001</v>
      </c>
      <c r="BNY12" s="4">
        <f>BNY11*VLOOKUP(BNY10,{"USD",1;"EUR",1.08;"GBP",1.27;"JPY",0.0067;"CNY",0.14;"INR",0.012},2,FALSE)</f>
        <v>5.63</v>
      </c>
      <c r="BNZ12" s="4">
        <f>BNZ11*VLOOKUP(BNZ10,{"USD",1;"EUR",1.08;"GBP",1.27;"JPY",0.0067;"CNY",0.14;"INR",0.012},2,FALSE)</f>
        <v>60871.8</v>
      </c>
      <c r="BOA12" s="4">
        <f>BOA11*VLOOKUP(BOA10,{"USD",1;"EUR",1.08;"GBP",1.27;"JPY",0.0067;"CNY",0.14;"INR",0.012},2,FALSE)</f>
        <v>2.4475769999999999</v>
      </c>
      <c r="BOB12" s="4">
        <f>BOB11*VLOOKUP(BOB10,{"USD",1;"EUR",1.08;"GBP",1.27;"JPY",0.0067;"CNY",0.14;"INR",0.012},2,FALSE)</f>
        <v>1765.09</v>
      </c>
      <c r="BOC12" s="4">
        <f>BOC11*VLOOKUP(BOC10,{"USD",1;"EUR",1.08;"GBP",1.27;"JPY",0.0067;"CNY",0.14;"INR",0.012},2,FALSE)</f>
        <v>3240.4304000000002</v>
      </c>
      <c r="BOD12" s="4">
        <f>BOD11*VLOOKUP(BOD10,{"USD",1;"EUR",1.08;"GBP",1.27;"JPY",0.0067;"CNY",0.14;"INR",0.012},2,FALSE)</f>
        <v>53.881200000000007</v>
      </c>
      <c r="BOE12" s="4">
        <f>BOE11*VLOOKUP(BOE10,{"USD",1;"EUR",1.08;"GBP",1.27;"JPY",0.0067;"CNY",0.14;"INR",0.012},2,FALSE)</f>
        <v>9489.5400000000009</v>
      </c>
      <c r="BOF12" s="4">
        <f>BOF11*VLOOKUP(BOF10,{"USD",1;"EUR",1.08;"GBP",1.27;"JPY",0.0067;"CNY",0.14;"INR",0.012},2,FALSE)</f>
        <v>2571.2600000000002</v>
      </c>
      <c r="BOG12" s="4">
        <f>BOG11*VLOOKUP(BOG10,{"USD",1;"EUR",1.08;"GBP",1.27;"JPY",0.0067;"CNY",0.14;"INR",0.012},2,FALSE)</f>
        <v>1237.52</v>
      </c>
      <c r="BOH12" s="4">
        <f>BOH11*VLOOKUP(BOH10,{"USD",1;"EUR",1.08;"GBP",1.27;"JPY",0.0067;"CNY",0.14;"INR",0.012},2,FALSE)</f>
        <v>2252.23</v>
      </c>
      <c r="BOI12" s="4">
        <f>BOI11*VLOOKUP(BOI10,{"USD",1;"EUR",1.08;"GBP",1.27;"JPY",0.0067;"CNY",0.14;"INR",0.012},2,FALSE)</f>
        <v>10248.346799999999</v>
      </c>
      <c r="BOJ12" s="4">
        <f>BOJ11*VLOOKUP(BOJ10,{"USD",1;"EUR",1.08;"GBP",1.27;"JPY",0.0067;"CNY",0.14;"INR",0.012},2,FALSE)</f>
        <v>5736.7804999999998</v>
      </c>
      <c r="BOK12" s="4">
        <f>BOK11*VLOOKUP(BOK10,{"USD",1;"EUR",1.08;"GBP",1.27;"JPY",0.0067;"CNY",0.14;"INR",0.012},2,FALSE)</f>
        <v>245.9</v>
      </c>
      <c r="BOL12" s="4">
        <f>BOL11*VLOOKUP(BOL10,{"USD",1;"EUR",1.08;"GBP",1.27;"JPY",0.0067;"CNY",0.14;"INR",0.012},2,FALSE)</f>
        <v>29.85</v>
      </c>
      <c r="BOM12" s="4">
        <f>BOM11*VLOOKUP(BOM10,{"USD",1;"EUR",1.08;"GBP",1.27;"JPY",0.0067;"CNY",0.14;"INR",0.012},2,FALSE)</f>
        <v>5471.68</v>
      </c>
      <c r="BON12" s="4">
        <f>BON11*VLOOKUP(BON10,{"USD",1;"EUR",1.08;"GBP",1.27;"JPY",0.0067;"CNY",0.14;"INR",0.012},2,FALSE)</f>
        <v>1078.5636</v>
      </c>
      <c r="BOO12" s="4">
        <f>BOO11*VLOOKUP(BOO10,{"USD",1;"EUR",1.08;"GBP",1.27;"JPY",0.0067;"CNY",0.14;"INR",0.012},2,FALSE)</f>
        <v>2.828338</v>
      </c>
      <c r="BOP12" s="4">
        <f>BOP11*VLOOKUP(BOP10,{"USD",1;"EUR",1.08;"GBP",1.27;"JPY",0.0067;"CNY",0.14;"INR",0.012},2,FALSE)</f>
        <v>45.456120000000006</v>
      </c>
      <c r="BOQ12" s="4">
        <f>BOQ11*VLOOKUP(BOQ10,{"USD",1;"EUR",1.08;"GBP",1.27;"JPY",0.0067;"CNY",0.14;"INR",0.012},2,FALSE)</f>
        <v>3717.9864000000002</v>
      </c>
      <c r="BOR12" s="4">
        <f>BOR11*VLOOKUP(BOR10,{"USD",1;"EUR",1.08;"GBP",1.27;"JPY",0.0067;"CNY",0.14;"INR",0.012},2,FALSE)</f>
        <v>1257.2064</v>
      </c>
      <c r="BOS12" s="4">
        <f>BOS11*VLOOKUP(BOS10,{"USD",1;"EUR",1.08;"GBP",1.27;"JPY",0.0067;"CNY",0.14;"INR",0.012},2,FALSE)</f>
        <v>12429.91</v>
      </c>
      <c r="BOT12" s="4">
        <f>BOT11*VLOOKUP(BOT10,{"USD",1;"EUR",1.08;"GBP",1.27;"JPY",0.0067;"CNY",0.14;"INR",0.012},2,FALSE)</f>
        <v>135.43</v>
      </c>
      <c r="BOU12" s="4">
        <f>BOU11*VLOOKUP(BOU10,{"USD",1;"EUR",1.08;"GBP",1.27;"JPY",0.0067;"CNY",0.14;"INR",0.012},2,FALSE)</f>
        <v>4557.84</v>
      </c>
      <c r="BOV12" s="4">
        <f>BOV11*VLOOKUP(BOV10,{"USD",1;"EUR",1.08;"GBP",1.27;"JPY",0.0067;"CNY",0.14;"INR",0.012},2,FALSE)</f>
        <v>3688.65</v>
      </c>
      <c r="BOW12" s="4">
        <f>BOW11*VLOOKUP(BOW10,{"USD",1;"EUR",1.08;"GBP",1.27;"JPY",0.0067;"CNY",0.14;"INR",0.012},2,FALSE)</f>
        <v>1409.78</v>
      </c>
      <c r="BOX12" s="4">
        <f>BOX11*VLOOKUP(BOX10,{"USD",1;"EUR",1.08;"GBP",1.27;"JPY",0.0067;"CNY",0.14;"INR",0.012},2,FALSE)</f>
        <v>976.09</v>
      </c>
      <c r="BOY12" s="4">
        <f>BOY11*VLOOKUP(BOY10,{"USD",1;"EUR",1.08;"GBP",1.27;"JPY",0.0067;"CNY",0.14;"INR",0.012},2,FALSE)</f>
        <v>847.79</v>
      </c>
      <c r="BOZ12" s="4">
        <f>BOZ11*VLOOKUP(BOZ10,{"USD",1;"EUR",1.08;"GBP",1.27;"JPY",0.0067;"CNY",0.14;"INR",0.012},2,FALSE)</f>
        <v>5979.6900000000005</v>
      </c>
      <c r="BPA12" s="4">
        <f>BPA11*VLOOKUP(BPA10,{"USD",1;"EUR",1.08;"GBP",1.27;"JPY",0.0067;"CNY",0.14;"INR",0.012},2,FALSE)</f>
        <v>34058.758399999999</v>
      </c>
      <c r="BPB12" s="4">
        <f>BPB11*VLOOKUP(BPB10,{"USD",1;"EUR",1.08;"GBP",1.27;"JPY",0.0067;"CNY",0.14;"INR",0.012},2,FALSE)</f>
        <v>781.39</v>
      </c>
      <c r="BPC12" s="4">
        <f>BPC11*VLOOKUP(BPC10,{"USD",1;"EUR",1.08;"GBP",1.27;"JPY",0.0067;"CNY",0.14;"INR",0.012},2,FALSE)</f>
        <v>84.27</v>
      </c>
      <c r="BPD12" s="4">
        <f>BPD11*VLOOKUP(BPD10,{"USD",1;"EUR",1.08;"GBP",1.27;"JPY",0.0067;"CNY",0.14;"INR",0.012},2,FALSE)</f>
        <v>423.79</v>
      </c>
      <c r="BPE12" s="4">
        <f>BPE11*VLOOKUP(BPE10,{"USD",1;"EUR",1.08;"GBP",1.27;"JPY",0.0067;"CNY",0.14;"INR",0.012},2,FALSE)</f>
        <v>4966.21</v>
      </c>
      <c r="BPF12" s="4">
        <f>BPF11*VLOOKUP(BPF10,{"USD",1;"EUR",1.08;"GBP",1.27;"JPY",0.0067;"CNY",0.14;"INR",0.012},2,FALSE)</f>
        <v>0.29160000000000003</v>
      </c>
      <c r="BPG12" s="4">
        <f>BPG11*VLOOKUP(BPG10,{"USD",1;"EUR",1.08;"GBP",1.27;"JPY",0.0067;"CNY",0.14;"INR",0.012},2,FALSE)</f>
        <v>1294.6600000000001</v>
      </c>
      <c r="BPH12" s="4">
        <f>BPH11*VLOOKUP(BPH10,{"USD",1;"EUR",1.08;"GBP",1.27;"JPY",0.0067;"CNY",0.14;"INR",0.012},2,FALSE)</f>
        <v>30.630600000000001</v>
      </c>
      <c r="BPI12" s="4">
        <f>BPI11*VLOOKUP(BPI10,{"USD",1;"EUR",1.08;"GBP",1.27;"JPY",0.0067;"CNY",0.14;"INR",0.012},2,FALSE)</f>
        <v>1561.81</v>
      </c>
      <c r="BPJ12" s="4">
        <f>BPJ11*VLOOKUP(BPJ10,{"USD",1;"EUR",1.08;"GBP",1.27;"JPY",0.0067;"CNY",0.14;"INR",0.012},2,FALSE)</f>
        <v>450.17</v>
      </c>
      <c r="BPK12" s="4">
        <f>BPK11*VLOOKUP(BPK10,{"USD",1;"EUR",1.08;"GBP",1.27;"JPY",0.0067;"CNY",0.14;"INR",0.012},2,FALSE)</f>
        <v>52.871911000000004</v>
      </c>
      <c r="BPL12" s="4">
        <f>BPL11*VLOOKUP(BPL10,{"USD",1;"EUR",1.08;"GBP",1.27;"JPY",0.0067;"CNY",0.14;"INR",0.012},2,FALSE)</f>
        <v>1698.17</v>
      </c>
      <c r="BPM12" s="4">
        <f>BPM11*VLOOKUP(BPM10,{"USD",1;"EUR",1.08;"GBP",1.27;"JPY",0.0067;"CNY",0.14;"INR",0.012},2,FALSE)</f>
        <v>6768.0712999999996</v>
      </c>
      <c r="BPN12" s="4">
        <f>BPN11*VLOOKUP(BPN10,{"USD",1;"EUR",1.08;"GBP",1.27;"JPY",0.0067;"CNY",0.14;"INR",0.012},2,FALSE)</f>
        <v>870.46</v>
      </c>
      <c r="BPO12" s="4">
        <f>BPO11*VLOOKUP(BPO10,{"USD",1;"EUR",1.08;"GBP",1.27;"JPY",0.0067;"CNY",0.14;"INR",0.012},2,FALSE)</f>
        <v>4950.3999999999996</v>
      </c>
      <c r="BPP12" s="4">
        <f>BPP11*VLOOKUP(BPP10,{"USD",1;"EUR",1.08;"GBP",1.27;"JPY",0.0067;"CNY",0.14;"INR",0.012},2,FALSE)</f>
        <v>406.7937</v>
      </c>
      <c r="BPQ12" s="4">
        <f>BPQ11*VLOOKUP(BPQ10,{"USD",1;"EUR",1.08;"GBP",1.27;"JPY",0.0067;"CNY",0.14;"INR",0.012},2,FALSE)</f>
        <v>1.279298</v>
      </c>
      <c r="BPR12" s="4">
        <f>BPR11*VLOOKUP(BPR10,{"USD",1;"EUR",1.08;"GBP",1.27;"JPY",0.0067;"CNY",0.14;"INR",0.012},2,FALSE)</f>
        <v>3444.0368000000003</v>
      </c>
      <c r="BPS12" s="4">
        <f>BPS11*VLOOKUP(BPS10,{"USD",1;"EUR",1.08;"GBP",1.27;"JPY",0.0067;"CNY",0.14;"INR",0.012},2,FALSE)</f>
        <v>584.33000000000004</v>
      </c>
      <c r="BPT12" s="4">
        <f>BPT11*VLOOKUP(BPT10,{"USD",1;"EUR",1.08;"GBP",1.27;"JPY",0.0067;"CNY",0.14;"INR",0.012},2,FALSE)</f>
        <v>253.73180000000002</v>
      </c>
      <c r="BPU12" s="4">
        <f>BPU11*VLOOKUP(BPU10,{"USD",1;"EUR",1.08;"GBP",1.27;"JPY",0.0067;"CNY",0.14;"INR",0.012},2,FALSE)</f>
        <v>10699.549200000001</v>
      </c>
      <c r="BPV12" s="4">
        <f>BPV11*VLOOKUP(BPV10,{"USD",1;"EUR",1.08;"GBP",1.27;"JPY",0.0067;"CNY",0.14;"INR",0.012},2,FALSE)</f>
        <v>683.22</v>
      </c>
      <c r="BPW12" s="4">
        <f>BPW11*VLOOKUP(BPW10,{"USD",1;"EUR",1.08;"GBP",1.27;"JPY",0.0067;"CNY",0.14;"INR",0.012},2,FALSE)</f>
        <v>41495.6371</v>
      </c>
      <c r="BPX12" s="4">
        <f>BPX11*VLOOKUP(BPX10,{"USD",1;"EUR",1.08;"GBP",1.27;"JPY",0.0067;"CNY",0.14;"INR",0.012},2,FALSE)</f>
        <v>22183.6361</v>
      </c>
      <c r="BPY12" s="4">
        <f>BPY11*VLOOKUP(BPY10,{"USD",1;"EUR",1.08;"GBP",1.27;"JPY",0.0067;"CNY",0.14;"INR",0.012},2,FALSE)</f>
        <v>1846.34</v>
      </c>
      <c r="BPZ12" s="4">
        <f>BPZ11*VLOOKUP(BPZ10,{"USD",1;"EUR",1.08;"GBP",1.27;"JPY",0.0067;"CNY",0.14;"INR",0.012},2,FALSE)</f>
        <v>9964.1406000000006</v>
      </c>
      <c r="BQA12" s="4">
        <f>BQA11*VLOOKUP(BQA10,{"USD",1;"EUR",1.08;"GBP",1.27;"JPY",0.0067;"CNY",0.14;"INR",0.012},2,FALSE)</f>
        <v>5374.9764000000005</v>
      </c>
      <c r="BQB12" s="4">
        <f>BQB11*VLOOKUP(BQB10,{"USD",1;"EUR",1.08;"GBP",1.27;"JPY",0.0067;"CNY",0.14;"INR",0.012},2,FALSE)</f>
        <v>7170.674</v>
      </c>
      <c r="BQC12" s="4">
        <f>BQC11*VLOOKUP(BQC10,{"USD",1;"EUR",1.08;"GBP",1.27;"JPY",0.0067;"CNY",0.14;"INR",0.012},2,FALSE)</f>
        <v>71.958600000000004</v>
      </c>
      <c r="BQD12" s="4">
        <f>BQD11*VLOOKUP(BQD10,{"USD",1;"EUR",1.08;"GBP",1.27;"JPY",0.0067;"CNY",0.14;"INR",0.012},2,FALSE)</f>
        <v>156.73069999999998</v>
      </c>
      <c r="BQE12" s="4">
        <f>BQE11*VLOOKUP(BQE10,{"USD",1;"EUR",1.08;"GBP",1.27;"JPY",0.0067;"CNY",0.14;"INR",0.012},2,FALSE)</f>
        <v>27.205200000000005</v>
      </c>
      <c r="BQF12" s="4">
        <f>BQF11*VLOOKUP(BQF10,{"USD",1;"EUR",1.08;"GBP",1.27;"JPY",0.0067;"CNY",0.14;"INR",0.012},2,FALSE)</f>
        <v>45276.354000000007</v>
      </c>
      <c r="BQG12" s="4">
        <f>BQG11*VLOOKUP(BQG10,{"USD",1;"EUR",1.08;"GBP",1.27;"JPY",0.0067;"CNY",0.14;"INR",0.012},2,FALSE)</f>
        <v>362.64</v>
      </c>
      <c r="BQH12" s="4">
        <f>BQH11*VLOOKUP(BQH10,{"USD",1;"EUR",1.08;"GBP",1.27;"JPY",0.0067;"CNY",0.14;"INR",0.012},2,FALSE)</f>
        <v>2.1509680000000002</v>
      </c>
      <c r="BQI12" s="4">
        <f>BQI11*VLOOKUP(BQI10,{"USD",1;"EUR",1.08;"GBP",1.27;"JPY",0.0067;"CNY",0.14;"INR",0.012},2,FALSE)</f>
        <v>4384.0272999999997</v>
      </c>
      <c r="BQJ12" s="4">
        <f>BQJ11*VLOOKUP(BQJ10,{"USD",1;"EUR",1.08;"GBP",1.27;"JPY",0.0067;"CNY",0.14;"INR",0.012},2,FALSE)</f>
        <v>923.26</v>
      </c>
      <c r="BQK12" s="4">
        <f>BQK11*VLOOKUP(BQK10,{"USD",1;"EUR",1.08;"GBP",1.27;"JPY",0.0067;"CNY",0.14;"INR",0.012},2,FALSE)</f>
        <v>57.493920000000003</v>
      </c>
      <c r="BQL12" s="4">
        <f>BQL11*VLOOKUP(BQL10,{"USD",1;"EUR",1.08;"GBP",1.27;"JPY",0.0067;"CNY",0.14;"INR",0.012},2,FALSE)</f>
        <v>4.7625000000000002</v>
      </c>
      <c r="BQM12" s="4">
        <f>BQM11*VLOOKUP(BQM10,{"USD",1;"EUR",1.08;"GBP",1.27;"JPY",0.0067;"CNY",0.14;"INR",0.012},2,FALSE)</f>
        <v>195.3612</v>
      </c>
      <c r="BQN12" s="4">
        <f>BQN11*VLOOKUP(BQN10,{"USD",1;"EUR",1.08;"GBP",1.27;"JPY",0.0067;"CNY",0.14;"INR",0.012},2,FALSE)</f>
        <v>4606.8995999999997</v>
      </c>
      <c r="BQO12" s="4">
        <f>BQO11*VLOOKUP(BQO10,{"USD",1;"EUR",1.08;"GBP",1.27;"JPY",0.0067;"CNY",0.14;"INR",0.012},2,FALSE)</f>
        <v>104.9538</v>
      </c>
      <c r="BQP12" s="4">
        <f>BQP11*VLOOKUP(BQP10,{"USD",1;"EUR",1.08;"GBP",1.27;"JPY",0.0067;"CNY",0.14;"INR",0.012},2,FALSE)</f>
        <v>28722.61</v>
      </c>
      <c r="BQQ12" s="4">
        <f>BQQ11*VLOOKUP(BQQ10,{"USD",1;"EUR",1.08;"GBP",1.27;"JPY",0.0067;"CNY",0.14;"INR",0.012},2,FALSE)</f>
        <v>419.01840000000004</v>
      </c>
      <c r="BQR12" s="4">
        <f>BQR11*VLOOKUP(BQR10,{"USD",1;"EUR",1.08;"GBP",1.27;"JPY",0.0067;"CNY",0.14;"INR",0.012},2,FALSE)</f>
        <v>230</v>
      </c>
      <c r="BQS12" s="4">
        <f>BQS11*VLOOKUP(BQS10,{"USD",1;"EUR",1.08;"GBP",1.27;"JPY",0.0067;"CNY",0.14;"INR",0.012},2,FALSE)</f>
        <v>10744.088400000001</v>
      </c>
      <c r="BQT12" s="4">
        <f>BQT11*VLOOKUP(BQT10,{"USD",1;"EUR",1.08;"GBP",1.27;"JPY",0.0067;"CNY",0.14;"INR",0.012},2,FALSE)</f>
        <v>845.59159999999997</v>
      </c>
      <c r="BQU12" s="4">
        <f>BQU11*VLOOKUP(BQU10,{"USD",1;"EUR",1.08;"GBP",1.27;"JPY",0.0067;"CNY",0.14;"INR",0.012},2,FALSE)</f>
        <v>430.81200000000001</v>
      </c>
      <c r="BQV12" s="4">
        <f>BQV11*VLOOKUP(BQV10,{"USD",1;"EUR",1.08;"GBP",1.27;"JPY",0.0067;"CNY",0.14;"INR",0.012},2,FALSE)</f>
        <v>37.630000000000003</v>
      </c>
      <c r="BQW12" s="4">
        <f>BQW11*VLOOKUP(BQW10,{"USD",1;"EUR",1.08;"GBP",1.27;"JPY",0.0067;"CNY",0.14;"INR",0.012},2,FALSE)</f>
        <v>54726.903500000008</v>
      </c>
      <c r="BQX12" s="4">
        <f>BQX11*VLOOKUP(BQX10,{"USD",1;"EUR",1.08;"GBP",1.27;"JPY",0.0067;"CNY",0.14;"INR",0.012},2,FALSE)</f>
        <v>26.901973999999999</v>
      </c>
      <c r="BQY12" s="4">
        <f>BQY11*VLOOKUP(BQY10,{"USD",1;"EUR",1.08;"GBP",1.27;"JPY",0.0067;"CNY",0.14;"INR",0.012},2,FALSE)</f>
        <v>251.22576000000001</v>
      </c>
      <c r="BQZ12" s="4">
        <f>BQZ11*VLOOKUP(BQZ10,{"USD",1;"EUR",1.08;"GBP",1.27;"JPY",0.0067;"CNY",0.14;"INR",0.012},2,FALSE)</f>
        <v>4416.76</v>
      </c>
      <c r="BRA12" s="4">
        <f>BRA11*VLOOKUP(BRA10,{"USD",1;"EUR",1.08;"GBP",1.27;"JPY",0.0067;"CNY",0.14;"INR",0.012},2,FALSE)</f>
        <v>72.5</v>
      </c>
      <c r="BRB12" s="4">
        <f>BRB11*VLOOKUP(BRB10,{"USD",1;"EUR",1.08;"GBP",1.27;"JPY",0.0067;"CNY",0.14;"INR",0.012},2,FALSE)</f>
        <v>16750.093499999999</v>
      </c>
      <c r="BRC12" s="4">
        <f>BRC11*VLOOKUP(BRC10,{"USD",1;"EUR",1.08;"GBP",1.27;"JPY",0.0067;"CNY",0.14;"INR",0.012},2,FALSE)</f>
        <v>1605.3012000000001</v>
      </c>
      <c r="BRD12" s="4">
        <f>BRD11*VLOOKUP(BRD10,{"USD",1;"EUR",1.08;"GBP",1.27;"JPY",0.0067;"CNY",0.14;"INR",0.012},2,FALSE)</f>
        <v>3761.3335999999999</v>
      </c>
      <c r="BRE12" s="4">
        <f>BRE11*VLOOKUP(BRE10,{"USD",1;"EUR",1.08;"GBP",1.27;"JPY",0.0067;"CNY",0.14;"INR",0.012},2,FALSE)</f>
        <v>1774.63</v>
      </c>
      <c r="BRF12" s="4">
        <f>BRF11*VLOOKUP(BRF10,{"USD",1;"EUR",1.08;"GBP",1.27;"JPY",0.0067;"CNY",0.14;"INR",0.012},2,FALSE)</f>
        <v>5752.82</v>
      </c>
      <c r="BRG12" s="4">
        <f>BRG11*VLOOKUP(BRG10,{"USD",1;"EUR",1.08;"GBP",1.27;"JPY",0.0067;"CNY",0.14;"INR",0.012},2,FALSE)</f>
        <v>2432.6891999999998</v>
      </c>
      <c r="BRH12" s="4">
        <f>BRH11*VLOOKUP(BRH10,{"USD",1;"EUR",1.08;"GBP",1.27;"JPY",0.0067;"CNY",0.14;"INR",0.012},2,FALSE)</f>
        <v>1588.49</v>
      </c>
      <c r="BRI12" s="4">
        <f>BRI11*VLOOKUP(BRI10,{"USD",1;"EUR",1.08;"GBP",1.27;"JPY",0.0067;"CNY",0.14;"INR",0.012},2,FALSE)</f>
        <v>112.98960000000001</v>
      </c>
      <c r="BRJ12" s="4">
        <f>BRJ11*VLOOKUP(BRJ10,{"USD",1;"EUR",1.08;"GBP",1.27;"JPY",0.0067;"CNY",0.14;"INR",0.012},2,FALSE)</f>
        <v>2.9750000000000001</v>
      </c>
      <c r="BRK12" s="4">
        <f>BRK11*VLOOKUP(BRK10,{"USD",1;"EUR",1.08;"GBP",1.27;"JPY",0.0067;"CNY",0.14;"INR",0.012},2,FALSE)</f>
        <v>3.1100060000000003</v>
      </c>
      <c r="BRL12" s="4">
        <f>BRL11*VLOOKUP(BRL10,{"USD",1;"EUR",1.08;"GBP",1.27;"JPY",0.0067;"CNY",0.14;"INR",0.012},2,FALSE)</f>
        <v>1604.61</v>
      </c>
      <c r="BRM12" s="4">
        <f>BRM11*VLOOKUP(BRM10,{"USD",1;"EUR",1.08;"GBP",1.27;"JPY",0.0067;"CNY",0.14;"INR",0.012},2,FALSE)</f>
        <v>23.243760000000002</v>
      </c>
      <c r="BRN12" s="4">
        <f>BRN11*VLOOKUP(BRN10,{"USD",1;"EUR",1.08;"GBP",1.27;"JPY",0.0067;"CNY",0.14;"INR",0.012},2,FALSE)</f>
        <v>3022.5420000000004</v>
      </c>
      <c r="BRO12" s="4">
        <f>BRO11*VLOOKUP(BRO10,{"USD",1;"EUR",1.08;"GBP",1.27;"JPY",0.0067;"CNY",0.14;"INR",0.012},2,FALSE)</f>
        <v>48.895000000000003</v>
      </c>
      <c r="BRP12" s="4">
        <f>BRP11*VLOOKUP(BRP10,{"USD",1;"EUR",1.08;"GBP",1.27;"JPY",0.0067;"CNY",0.14;"INR",0.012},2,FALSE)</f>
        <v>1512.4684000000002</v>
      </c>
      <c r="BRQ12" s="4">
        <f>BRQ11*VLOOKUP(BRQ10,{"USD",1;"EUR",1.08;"GBP",1.27;"JPY",0.0067;"CNY",0.14;"INR",0.012},2,FALSE)</f>
        <v>8.523200000000001</v>
      </c>
      <c r="BRR12" s="4">
        <f>BRR11*VLOOKUP(BRR10,{"USD",1;"EUR",1.08;"GBP",1.27;"JPY",0.0067;"CNY",0.14;"INR",0.012},2,FALSE)</f>
        <v>76.06416200000001</v>
      </c>
      <c r="BRS12" s="4">
        <f>BRS11*VLOOKUP(BRS10,{"USD",1;"EUR",1.08;"GBP",1.27;"JPY",0.0067;"CNY",0.14;"INR",0.012},2,FALSE)</f>
        <v>9733.0499999999993</v>
      </c>
      <c r="BRT12" s="4">
        <f>BRT11*VLOOKUP(BRT10,{"USD",1;"EUR",1.08;"GBP",1.27;"JPY",0.0067;"CNY",0.14;"INR",0.012},2,FALSE)</f>
        <v>391.16</v>
      </c>
      <c r="BRU12" s="4">
        <f>BRU11*VLOOKUP(BRU10,{"USD",1;"EUR",1.08;"GBP",1.27;"JPY",0.0067;"CNY",0.14;"INR",0.012},2,FALSE)</f>
        <v>1366.9898999999998</v>
      </c>
      <c r="BRV12" s="4">
        <f>BRV11*VLOOKUP(BRV10,{"USD",1;"EUR",1.08;"GBP",1.27;"JPY",0.0067;"CNY",0.14;"INR",0.012},2,FALSE)</f>
        <v>2044.08</v>
      </c>
      <c r="BRW12" s="4">
        <f>BRW11*VLOOKUP(BRW10,{"USD",1;"EUR",1.08;"GBP",1.27;"JPY",0.0067;"CNY",0.14;"INR",0.012},2,FALSE)</f>
        <v>45.93</v>
      </c>
      <c r="BRX12" s="4">
        <f>BRX11*VLOOKUP(BRX10,{"USD",1;"EUR",1.08;"GBP",1.27;"JPY",0.0067;"CNY",0.14;"INR",0.012},2,FALSE)</f>
        <v>3397.3128000000002</v>
      </c>
      <c r="BRY12" s="4">
        <f>BRY11*VLOOKUP(BRY10,{"USD",1;"EUR",1.08;"GBP",1.27;"JPY",0.0067;"CNY",0.14;"INR",0.012},2,FALSE)</f>
        <v>28.91</v>
      </c>
      <c r="BRZ12" s="4">
        <f>BRZ11*VLOOKUP(BRZ10,{"USD",1;"EUR",1.08;"GBP",1.27;"JPY",0.0067;"CNY",0.14;"INR",0.012},2,FALSE)</f>
        <v>3510.62</v>
      </c>
      <c r="BSA12" s="4">
        <f>BSA11*VLOOKUP(BSA10,{"USD",1;"EUR",1.08;"GBP",1.27;"JPY",0.0067;"CNY",0.14;"INR",0.012},2,FALSE)</f>
        <v>3363.19</v>
      </c>
      <c r="BSB12" s="4">
        <f>BSB11*VLOOKUP(BSB10,{"USD",1;"EUR",1.08;"GBP",1.27;"JPY",0.0067;"CNY",0.14;"INR",0.012},2,FALSE)</f>
        <v>5810.7</v>
      </c>
      <c r="BSC12" s="4">
        <f>BSC11*VLOOKUP(BSC10,{"USD",1;"EUR",1.08;"GBP",1.27;"JPY",0.0067;"CNY",0.14;"INR",0.012},2,FALSE)</f>
        <v>5011.6232</v>
      </c>
      <c r="BSD12" s="4">
        <f>BSD11*VLOOKUP(BSD10,{"USD",1;"EUR",1.08;"GBP",1.27;"JPY",0.0067;"CNY",0.14;"INR",0.012},2,FALSE)</f>
        <v>1402.82</v>
      </c>
      <c r="BSE12" s="4">
        <f>BSE11*VLOOKUP(BSE10,{"USD",1;"EUR",1.08;"GBP",1.27;"JPY",0.0067;"CNY",0.14;"INR",0.012},2,FALSE)</f>
        <v>0.95760000000000012</v>
      </c>
      <c r="BSF12" s="4">
        <f>BSF11*VLOOKUP(BSF10,{"USD",1;"EUR",1.08;"GBP",1.27;"JPY",0.0067;"CNY",0.14;"INR",0.012},2,FALSE)</f>
        <v>14101.483100000001</v>
      </c>
      <c r="BSG12" s="4">
        <f>BSG11*VLOOKUP(BSG10,{"USD",1;"EUR",1.08;"GBP",1.27;"JPY",0.0067;"CNY",0.14;"INR",0.012},2,FALSE)</f>
        <v>1005.67</v>
      </c>
      <c r="BSH12" s="4">
        <f>BSH11*VLOOKUP(BSH10,{"USD",1;"EUR",1.08;"GBP",1.27;"JPY",0.0067;"CNY",0.14;"INR",0.012},2,FALSE)</f>
        <v>2104.65</v>
      </c>
      <c r="BSI12" s="4">
        <f>BSI11*VLOOKUP(BSI10,{"USD",1;"EUR",1.08;"GBP",1.27;"JPY",0.0067;"CNY",0.14;"INR",0.012},2,FALSE)</f>
        <v>435.05700000000007</v>
      </c>
      <c r="BSJ12" s="4">
        <f>BSJ11*VLOOKUP(BSJ10,{"USD",1;"EUR",1.08;"GBP",1.27;"JPY",0.0067;"CNY",0.14;"INR",0.012},2,FALSE)</f>
        <v>48.297600000000003</v>
      </c>
      <c r="BSK12" s="4">
        <f>BSK11*VLOOKUP(BSK10,{"USD",1;"EUR",1.08;"GBP",1.27;"JPY",0.0067;"CNY",0.14;"INR",0.012},2,FALSE)</f>
        <v>1495.09</v>
      </c>
      <c r="BSL12" s="4">
        <f>BSL11*VLOOKUP(BSL10,{"USD",1;"EUR",1.08;"GBP",1.27;"JPY",0.0067;"CNY",0.14;"INR",0.012},2,FALSE)</f>
        <v>1571.4972</v>
      </c>
      <c r="BSM12" s="4">
        <f>BSM11*VLOOKUP(BSM10,{"USD",1;"EUR",1.08;"GBP",1.27;"JPY",0.0067;"CNY",0.14;"INR",0.012},2,FALSE)</f>
        <v>2412.52</v>
      </c>
      <c r="BSN12" s="4">
        <f>BSN11*VLOOKUP(BSN10,{"USD",1;"EUR",1.08;"GBP",1.27;"JPY",0.0067;"CNY",0.14;"INR",0.012},2,FALSE)</f>
        <v>2841.62</v>
      </c>
      <c r="BSO12" s="4">
        <f>BSO11*VLOOKUP(BSO10,{"USD",1;"EUR",1.08;"GBP",1.27;"JPY",0.0067;"CNY",0.14;"INR",0.012},2,FALSE)</f>
        <v>6503.83</v>
      </c>
      <c r="BSP12" s="4">
        <f>BSP11*VLOOKUP(BSP10,{"USD",1;"EUR",1.08;"GBP",1.27;"JPY",0.0067;"CNY",0.14;"INR",0.012},2,FALSE)</f>
        <v>4973.3900000000003</v>
      </c>
      <c r="BSQ12" s="4">
        <f>BSQ11*VLOOKUP(BSQ10,{"USD",1;"EUR",1.08;"GBP",1.27;"JPY",0.0067;"CNY",0.14;"INR",0.012},2,FALSE)</f>
        <v>1707.88</v>
      </c>
      <c r="BSR12" s="4">
        <f>BSR11*VLOOKUP(BSR10,{"USD",1;"EUR",1.08;"GBP",1.27;"JPY",0.0067;"CNY",0.14;"INR",0.012},2,FALSE)</f>
        <v>203.1</v>
      </c>
      <c r="BSS12" s="4">
        <f>BSS11*VLOOKUP(BSS10,{"USD",1;"EUR",1.08;"GBP",1.27;"JPY",0.0067;"CNY",0.14;"INR",0.012},2,FALSE)</f>
        <v>307.74</v>
      </c>
      <c r="BST12" s="4">
        <f>BST11*VLOOKUP(BST10,{"USD",1;"EUR",1.08;"GBP",1.27;"JPY",0.0067;"CNY",0.14;"INR",0.012},2,FALSE)</f>
        <v>244.50040000000001</v>
      </c>
      <c r="BSU12" s="4">
        <f>BSU11*VLOOKUP(BSU10,{"USD",1;"EUR",1.08;"GBP",1.27;"JPY",0.0067;"CNY",0.14;"INR",0.012},2,FALSE)</f>
        <v>35.42</v>
      </c>
      <c r="BSV12" s="4">
        <f>BSV11*VLOOKUP(BSV10,{"USD",1;"EUR",1.08;"GBP",1.27;"JPY",0.0067;"CNY",0.14;"INR",0.012},2,FALSE)</f>
        <v>1804.73</v>
      </c>
      <c r="BSW12" s="4">
        <f>BSW11*VLOOKUP(BSW10,{"USD",1;"EUR",1.08;"GBP",1.27;"JPY",0.0067;"CNY",0.14;"INR",0.012},2,FALSE)</f>
        <v>2271.1790999999998</v>
      </c>
      <c r="BSX12" s="4">
        <f>BSX11*VLOOKUP(BSX10,{"USD",1;"EUR",1.08;"GBP",1.27;"JPY",0.0067;"CNY",0.14;"INR",0.012},2,FALSE)</f>
        <v>29.554772</v>
      </c>
      <c r="BSY12" s="4">
        <f>BSY11*VLOOKUP(BSY10,{"USD",1;"EUR",1.08;"GBP",1.27;"JPY",0.0067;"CNY",0.14;"INR",0.012},2,FALSE)</f>
        <v>531.72</v>
      </c>
      <c r="BSZ12" s="4">
        <f>BSZ11*VLOOKUP(BSZ10,{"USD",1;"EUR",1.08;"GBP",1.27;"JPY",0.0067;"CNY",0.14;"INR",0.012},2,FALSE)</f>
        <v>7.2570000000000006</v>
      </c>
      <c r="BTA12" s="4">
        <f>BTA11*VLOOKUP(BTA10,{"USD",1;"EUR",1.08;"GBP",1.27;"JPY",0.0067;"CNY",0.14;"INR",0.012},2,FALSE)</f>
        <v>15441.282300000001</v>
      </c>
      <c r="BTB12" s="4">
        <f>BTB11*VLOOKUP(BTB10,{"USD",1;"EUR",1.08;"GBP",1.27;"JPY",0.0067;"CNY",0.14;"INR",0.012},2,FALSE)</f>
        <v>27.9</v>
      </c>
      <c r="BTC12" s="4">
        <f>BTC11*VLOOKUP(BTC10,{"USD",1;"EUR",1.08;"GBP",1.27;"JPY",0.0067;"CNY",0.14;"INR",0.012},2,FALSE)</f>
        <v>9852.58</v>
      </c>
      <c r="BTD12" s="4">
        <f>BTD11*VLOOKUP(BTD10,{"USD",1;"EUR",1.08;"GBP",1.27;"JPY",0.0067;"CNY",0.14;"INR",0.012},2,FALSE)</f>
        <v>1763.8668000000002</v>
      </c>
      <c r="BTE12" s="4">
        <f>BTE11*VLOOKUP(BTE10,{"USD",1;"EUR",1.08;"GBP",1.27;"JPY",0.0067;"CNY",0.14;"INR",0.012},2,FALSE)</f>
        <v>3396.83</v>
      </c>
      <c r="BTF12" s="4">
        <f>BTF11*VLOOKUP(BTF10,{"USD",1;"EUR",1.08;"GBP",1.27;"JPY",0.0067;"CNY",0.14;"INR",0.012},2,FALSE)</f>
        <v>981</v>
      </c>
      <c r="BTG12" s="4">
        <f>BTG11*VLOOKUP(BTG10,{"USD",1;"EUR",1.08;"GBP",1.27;"JPY",0.0067;"CNY",0.14;"INR",0.012},2,FALSE)</f>
        <v>7455.3696</v>
      </c>
      <c r="BTH12" s="4">
        <f>BTH11*VLOOKUP(BTH10,{"USD",1;"EUR",1.08;"GBP",1.27;"JPY",0.0067;"CNY",0.14;"INR",0.012},2,FALSE)</f>
        <v>369.23040000000003</v>
      </c>
      <c r="BTI12" s="4">
        <f>BTI11*VLOOKUP(BTI10,{"USD",1;"EUR",1.08;"GBP",1.27;"JPY",0.0067;"CNY",0.14;"INR",0.012},2,FALSE)</f>
        <v>644.32000000000005</v>
      </c>
      <c r="BTJ12" s="4">
        <f>BTJ11*VLOOKUP(BTJ10,{"USD",1;"EUR",1.08;"GBP",1.27;"JPY",0.0067;"CNY",0.14;"INR",0.012},2,FALSE)</f>
        <v>5328.2341999999999</v>
      </c>
      <c r="BTK12" s="4">
        <f>BTK11*VLOOKUP(BTK10,{"USD",1;"EUR",1.08;"GBP",1.27;"JPY",0.0067;"CNY",0.14;"INR",0.012},2,FALSE)</f>
        <v>643.13900000000012</v>
      </c>
      <c r="BTL12" s="4">
        <f>BTL11*VLOOKUP(BTL10,{"USD",1;"EUR",1.08;"GBP",1.27;"JPY",0.0067;"CNY",0.14;"INR",0.012},2,FALSE)</f>
        <v>14841.59</v>
      </c>
      <c r="BTM12" s="4">
        <f>BTM11*VLOOKUP(BTM10,{"USD",1;"EUR",1.08;"GBP",1.27;"JPY",0.0067;"CNY",0.14;"INR",0.012},2,FALSE)</f>
        <v>9179.2332000000024</v>
      </c>
      <c r="BTN12" s="4">
        <f>BTN11*VLOOKUP(BTN10,{"USD",1;"EUR",1.08;"GBP",1.27;"JPY",0.0067;"CNY",0.14;"INR",0.012},2,FALSE)</f>
        <v>1757.52</v>
      </c>
      <c r="BTO12" s="4">
        <f>BTO11*VLOOKUP(BTO10,{"USD",1;"EUR",1.08;"GBP",1.27;"JPY",0.0067;"CNY",0.14;"INR",0.012},2,FALSE)</f>
        <v>1576.25</v>
      </c>
      <c r="BTP12" s="4">
        <f>BTP11*VLOOKUP(BTP10,{"USD",1;"EUR",1.08;"GBP",1.27;"JPY",0.0067;"CNY",0.14;"INR",0.012},2,FALSE)</f>
        <v>1581.2062000000001</v>
      </c>
      <c r="BTQ12" s="4">
        <f>BTQ11*VLOOKUP(BTQ10,{"USD",1;"EUR",1.08;"GBP",1.27;"JPY",0.0067;"CNY",0.14;"INR",0.012},2,FALSE)</f>
        <v>713.48040000000003</v>
      </c>
      <c r="BTR12" s="4">
        <f>BTR11*VLOOKUP(BTR10,{"USD",1;"EUR",1.08;"GBP",1.27;"JPY",0.0067;"CNY",0.14;"INR",0.012},2,FALSE)</f>
        <v>48.6</v>
      </c>
      <c r="BTS12" s="4">
        <f>BTS11*VLOOKUP(BTS10,{"USD",1;"EUR",1.08;"GBP",1.27;"JPY",0.0067;"CNY",0.14;"INR",0.012},2,FALSE)</f>
        <v>4055.38</v>
      </c>
      <c r="BTT12" s="4">
        <f>BTT11*VLOOKUP(BTT10,{"USD",1;"EUR",1.08;"GBP",1.27;"JPY",0.0067;"CNY",0.14;"INR",0.012},2,FALSE)</f>
        <v>1553.68</v>
      </c>
      <c r="BTU12" s="4">
        <f>BTU11*VLOOKUP(BTU10,{"USD",1;"EUR",1.08;"GBP",1.27;"JPY",0.0067;"CNY",0.14;"INR",0.012},2,FALSE)</f>
        <v>426.99960000000004</v>
      </c>
      <c r="BTV12" s="4">
        <f>BTV11*VLOOKUP(BTV10,{"USD",1;"EUR",1.08;"GBP",1.27;"JPY",0.0067;"CNY",0.14;"INR",0.012},2,FALSE)</f>
        <v>25.820125000000001</v>
      </c>
      <c r="BTW12" s="4">
        <f>BTW11*VLOOKUP(BTW10,{"USD",1;"EUR",1.08;"GBP",1.27;"JPY",0.0067;"CNY",0.14;"INR",0.012},2,FALSE)</f>
        <v>4489.2576000000008</v>
      </c>
      <c r="BTX12" s="4">
        <f>BTX11*VLOOKUP(BTX10,{"USD",1;"EUR",1.08;"GBP",1.27;"JPY",0.0067;"CNY",0.14;"INR",0.012},2,FALSE)</f>
        <v>936.43450000000007</v>
      </c>
      <c r="BTY12" s="4">
        <f>BTY11*VLOOKUP(BTY10,{"USD",1;"EUR",1.08;"GBP",1.27;"JPY",0.0067;"CNY",0.14;"INR",0.012},2,FALSE)</f>
        <v>4.2396929999999999</v>
      </c>
      <c r="BTZ12" s="4">
        <f>BTZ11*VLOOKUP(BTZ10,{"USD",1;"EUR",1.08;"GBP",1.27;"JPY",0.0067;"CNY",0.14;"INR",0.012},2,FALSE)</f>
        <v>3193.7452000000003</v>
      </c>
      <c r="BUA12" s="4">
        <f>BUA11*VLOOKUP(BUA10,{"USD",1;"EUR",1.08;"GBP",1.27;"JPY",0.0067;"CNY",0.14;"INR",0.012},2,FALSE)</f>
        <v>1.3802669999999999</v>
      </c>
      <c r="BUB12" s="4">
        <f>BUB11*VLOOKUP(BUB10,{"USD",1;"EUR",1.08;"GBP",1.27;"JPY",0.0067;"CNY",0.14;"INR",0.012},2,FALSE)</f>
        <v>35.409999999999997</v>
      </c>
      <c r="BUC12" s="4">
        <f>BUC11*VLOOKUP(BUC10,{"USD",1;"EUR",1.08;"GBP",1.27;"JPY",0.0067;"CNY",0.14;"INR",0.012},2,FALSE)</f>
        <v>4717.0619999999999</v>
      </c>
      <c r="BUD12" s="4">
        <f>BUD11*VLOOKUP(BUD10,{"USD",1;"EUR",1.08;"GBP",1.27;"JPY",0.0067;"CNY",0.14;"INR",0.012},2,FALSE)</f>
        <v>11682.17</v>
      </c>
      <c r="BUE12" s="4">
        <f>BUE11*VLOOKUP(BUE10,{"USD",1;"EUR",1.08;"GBP",1.27;"JPY",0.0067;"CNY",0.14;"INR",0.012},2,FALSE)</f>
        <v>53.434560000000005</v>
      </c>
      <c r="BUF12" s="4">
        <f>BUF11*VLOOKUP(BUF10,{"USD",1;"EUR",1.08;"GBP",1.27;"JPY",0.0067;"CNY",0.14;"INR",0.012},2,FALSE)</f>
        <v>13195.73</v>
      </c>
      <c r="BUG12" s="4">
        <f>BUG11*VLOOKUP(BUG10,{"USD",1;"EUR",1.08;"GBP",1.27;"JPY",0.0067;"CNY",0.14;"INR",0.012},2,FALSE)</f>
        <v>13946.276400000001</v>
      </c>
      <c r="BUH12" s="4">
        <f>BUH11*VLOOKUP(BUH10,{"USD",1;"EUR",1.08;"GBP",1.27;"JPY",0.0067;"CNY",0.14;"INR",0.012},2,FALSE)</f>
        <v>1490.92</v>
      </c>
      <c r="BUI12" s="4">
        <f>BUI11*VLOOKUP(BUI10,{"USD",1;"EUR",1.08;"GBP",1.27;"JPY",0.0067;"CNY",0.14;"INR",0.012},2,FALSE)</f>
        <v>7874.57</v>
      </c>
      <c r="BUJ12" s="4">
        <f>BUJ11*VLOOKUP(BUJ10,{"USD",1;"EUR",1.08;"GBP",1.27;"JPY",0.0067;"CNY",0.14;"INR",0.012},2,FALSE)</f>
        <v>5938.8882999999996</v>
      </c>
      <c r="BUK12" s="4">
        <f>BUK11*VLOOKUP(BUK10,{"USD",1;"EUR",1.08;"GBP",1.27;"JPY",0.0067;"CNY",0.14;"INR",0.012},2,FALSE)</f>
        <v>2359.8432000000003</v>
      </c>
      <c r="BUL12" s="4">
        <f>BUL11*VLOOKUP(BUL10,{"USD",1;"EUR",1.08;"GBP",1.27;"JPY",0.0067;"CNY",0.14;"INR",0.012},2,FALSE)</f>
        <v>5.0580309999999997</v>
      </c>
      <c r="BUM12" s="4">
        <f>BUM11*VLOOKUP(BUM10,{"USD",1;"EUR",1.08;"GBP",1.27;"JPY",0.0067;"CNY",0.14;"INR",0.012},2,FALSE)</f>
        <v>1372.0798</v>
      </c>
      <c r="BUN12" s="4">
        <f>BUN11*VLOOKUP(BUN10,{"USD",1;"EUR",1.08;"GBP",1.27;"JPY",0.0067;"CNY",0.14;"INR",0.012},2,FALSE)</f>
        <v>44617.716</v>
      </c>
      <c r="BUO12" s="4">
        <f>BUO11*VLOOKUP(BUO10,{"USD",1;"EUR",1.08;"GBP",1.27;"JPY",0.0067;"CNY",0.14;"INR",0.012},2,FALSE)</f>
        <v>72.073399999999992</v>
      </c>
      <c r="BUP12" s="4">
        <f>BUP11*VLOOKUP(BUP10,{"USD",1;"EUR",1.08;"GBP",1.27;"JPY",0.0067;"CNY",0.14;"INR",0.012},2,FALSE)</f>
        <v>7853.24</v>
      </c>
      <c r="BUQ12" s="4">
        <f>BUQ11*VLOOKUP(BUQ10,{"USD",1;"EUR",1.08;"GBP",1.27;"JPY",0.0067;"CNY",0.14;"INR",0.012},2,FALSE)</f>
        <v>49.23</v>
      </c>
      <c r="BUR12" s="4">
        <f>BUR11*VLOOKUP(BUR10,{"USD",1;"EUR",1.08;"GBP",1.27;"JPY",0.0067;"CNY",0.14;"INR",0.012},2,FALSE)</f>
        <v>4619.16</v>
      </c>
      <c r="BUS12" s="4">
        <f>BUS11*VLOOKUP(BUS10,{"USD",1;"EUR",1.08;"GBP",1.27;"JPY",0.0067;"CNY",0.14;"INR",0.012},2,FALSE)</f>
        <v>3806.2535000000003</v>
      </c>
      <c r="BUT12" s="4">
        <f>BUT11*VLOOKUP(BUT10,{"USD",1;"EUR",1.08;"GBP",1.27;"JPY",0.0067;"CNY",0.14;"INR",0.012},2,FALSE)</f>
        <v>2814.54</v>
      </c>
      <c r="BUU12" s="4">
        <f>BUU11*VLOOKUP(BUU10,{"USD",1;"EUR",1.08;"GBP",1.27;"JPY",0.0067;"CNY",0.14;"INR",0.012},2,FALSE)</f>
        <v>4565.8405000000002</v>
      </c>
      <c r="BUV12" s="4">
        <f>BUV11*VLOOKUP(BUV10,{"USD",1;"EUR",1.08;"GBP",1.27;"JPY",0.0067;"CNY",0.14;"INR",0.012},2,FALSE)</f>
        <v>69016.039199999999</v>
      </c>
      <c r="BUW12" s="4">
        <f>BUW11*VLOOKUP(BUW10,{"USD",1;"EUR",1.08;"GBP",1.27;"JPY",0.0067;"CNY",0.14;"INR",0.012},2,FALSE)</f>
        <v>19.567618</v>
      </c>
      <c r="BUX12" s="4">
        <f>BUX11*VLOOKUP(BUX10,{"USD",1;"EUR",1.08;"GBP",1.27;"JPY",0.0067;"CNY",0.14;"INR",0.012},2,FALSE)</f>
        <v>4138.3999999999996</v>
      </c>
      <c r="BUY12" s="4">
        <f>BUY11*VLOOKUP(BUY10,{"USD",1;"EUR",1.08;"GBP",1.27;"JPY",0.0067;"CNY",0.14;"INR",0.012},2,FALSE)</f>
        <v>55.570670999999997</v>
      </c>
      <c r="BUZ12" s="4">
        <f>BUZ11*VLOOKUP(BUZ10,{"USD",1;"EUR",1.08;"GBP",1.27;"JPY",0.0067;"CNY",0.14;"INR",0.012},2,FALSE)</f>
        <v>14754.5</v>
      </c>
      <c r="BVA12" s="4">
        <f>BVA11*VLOOKUP(BVA10,{"USD",1;"EUR",1.08;"GBP",1.27;"JPY",0.0067;"CNY",0.14;"INR",0.012},2,FALSE)</f>
        <v>42.33</v>
      </c>
      <c r="BVB12" s="4">
        <f>BVB11*VLOOKUP(BVB10,{"USD",1;"EUR",1.08;"GBP",1.27;"JPY",0.0067;"CNY",0.14;"INR",0.012},2,FALSE)</f>
        <v>3912.04</v>
      </c>
      <c r="BVC12" s="4">
        <f>BVC11*VLOOKUP(BVC10,{"USD",1;"EUR",1.08;"GBP",1.27;"JPY",0.0067;"CNY",0.14;"INR",0.012},2,FALSE)</f>
        <v>9.2008419999999997</v>
      </c>
      <c r="BVD12" s="4">
        <f>BVD11*VLOOKUP(BVD10,{"USD",1;"EUR",1.08;"GBP",1.27;"JPY",0.0067;"CNY",0.14;"INR",0.012},2,FALSE)</f>
        <v>555.3329</v>
      </c>
      <c r="BVE12" s="4">
        <f>BVE11*VLOOKUP(BVE10,{"USD",1;"EUR",1.08;"GBP",1.27;"JPY",0.0067;"CNY",0.14;"INR",0.012},2,FALSE)</f>
        <v>42866.05</v>
      </c>
      <c r="BVF12" s="4">
        <f>BVF11*VLOOKUP(BVF10,{"USD",1;"EUR",1.08;"GBP",1.27;"JPY",0.0067;"CNY",0.14;"INR",0.012},2,FALSE)</f>
        <v>8636.06</v>
      </c>
      <c r="BVG12" s="4">
        <f>BVG11*VLOOKUP(BVG10,{"USD",1;"EUR",1.08;"GBP",1.27;"JPY",0.0067;"CNY",0.14;"INR",0.012},2,FALSE)</f>
        <v>2378.7946000000002</v>
      </c>
      <c r="BVH12" s="4">
        <f>BVH11*VLOOKUP(BVH10,{"USD",1;"EUR",1.08;"GBP",1.27;"JPY",0.0067;"CNY",0.14;"INR",0.012},2,FALSE)</f>
        <v>16.23075</v>
      </c>
      <c r="BVI12" s="4">
        <f>BVI11*VLOOKUP(BVI10,{"USD",1;"EUR",1.08;"GBP",1.27;"JPY",0.0067;"CNY",0.14;"INR",0.012},2,FALSE)</f>
        <v>1294.6125999999999</v>
      </c>
      <c r="BVJ12" s="4">
        <f>BVJ11*VLOOKUP(BVJ10,{"USD",1;"EUR",1.08;"GBP",1.27;"JPY",0.0067;"CNY",0.14;"INR",0.012},2,FALSE)</f>
        <v>32.799999999999997</v>
      </c>
      <c r="BVK12" s="4">
        <f>BVK11*VLOOKUP(BVK10,{"USD",1;"EUR",1.08;"GBP",1.27;"JPY",0.0067;"CNY",0.14;"INR",0.012},2,FALSE)</f>
        <v>268.95999999999998</v>
      </c>
      <c r="BVL12" s="4">
        <f>BVL11*VLOOKUP(BVL10,{"USD",1;"EUR",1.08;"GBP",1.27;"JPY",0.0067;"CNY",0.14;"INR",0.012},2,FALSE)</f>
        <v>12.674200000000001</v>
      </c>
      <c r="BVM12" s="4">
        <f>BVM11*VLOOKUP(BVM10,{"USD",1;"EUR",1.08;"GBP",1.27;"JPY",0.0067;"CNY",0.14;"INR",0.012},2,FALSE)</f>
        <v>1146.22</v>
      </c>
      <c r="BVN12" s="4">
        <f>BVN11*VLOOKUP(BVN10,{"USD",1;"EUR",1.08;"GBP",1.27;"JPY",0.0067;"CNY",0.14;"INR",0.012},2,FALSE)</f>
        <v>9650.3744000000006</v>
      </c>
      <c r="BVO12" s="4">
        <f>BVO11*VLOOKUP(BVO10,{"USD",1;"EUR",1.08;"GBP",1.27;"JPY",0.0067;"CNY",0.14;"INR",0.012},2,FALSE)</f>
        <v>1391.58</v>
      </c>
      <c r="BVP12" s="4">
        <f>BVP11*VLOOKUP(BVP10,{"USD",1;"EUR",1.08;"GBP",1.27;"JPY",0.0067;"CNY",0.14;"INR",0.012},2,FALSE)</f>
        <v>2408.0500000000002</v>
      </c>
      <c r="BVQ12" s="4">
        <f>BVQ11*VLOOKUP(BVQ10,{"USD",1;"EUR",1.08;"GBP",1.27;"JPY",0.0067;"CNY",0.14;"INR",0.012},2,FALSE)</f>
        <v>3119.03</v>
      </c>
      <c r="BVR12" s="4">
        <f>BVR11*VLOOKUP(BVR10,{"USD",1;"EUR",1.08;"GBP",1.27;"JPY",0.0067;"CNY",0.14;"INR",0.012},2,FALSE)</f>
        <v>16089.82</v>
      </c>
      <c r="BVS12" s="4">
        <f>BVS11*VLOOKUP(BVS10,{"USD",1;"EUR",1.08;"GBP",1.27;"JPY",0.0067;"CNY",0.14;"INR",0.012},2,FALSE)</f>
        <v>1902.4727</v>
      </c>
      <c r="BVT12" s="4">
        <f>BVT11*VLOOKUP(BVT10,{"USD",1;"EUR",1.08;"GBP",1.27;"JPY",0.0067;"CNY",0.14;"INR",0.012},2,FALSE)</f>
        <v>374.55</v>
      </c>
      <c r="BVU12" s="4">
        <f>BVU11*VLOOKUP(BVU10,{"USD",1;"EUR",1.08;"GBP",1.27;"JPY",0.0067;"CNY",0.14;"INR",0.012},2,FALSE)</f>
        <v>27477.29</v>
      </c>
      <c r="BVV12" s="4">
        <f>BVV11*VLOOKUP(BVV10,{"USD",1;"EUR",1.08;"GBP",1.27;"JPY",0.0067;"CNY",0.14;"INR",0.012},2,FALSE)</f>
        <v>99.353898000000001</v>
      </c>
      <c r="BVW12" s="4">
        <f>BVW11*VLOOKUP(BVW10,{"USD",1;"EUR",1.08;"GBP",1.27;"JPY",0.0067;"CNY",0.14;"INR",0.012},2,FALSE)</f>
        <v>29.754000000000001</v>
      </c>
      <c r="BVX12" s="4">
        <f>BVX11*VLOOKUP(BVX10,{"USD",1;"EUR",1.08;"GBP",1.27;"JPY",0.0067;"CNY",0.14;"INR",0.012},2,FALSE)</f>
        <v>4867.5200000000004</v>
      </c>
      <c r="BVY12" s="4">
        <f>BVY11*VLOOKUP(BVY10,{"USD",1;"EUR",1.08;"GBP",1.27;"JPY",0.0067;"CNY",0.14;"INR",0.012},2,FALSE)</f>
        <v>3517.01</v>
      </c>
      <c r="BVZ12" s="4">
        <f>BVZ11*VLOOKUP(BVZ10,{"USD",1;"EUR",1.08;"GBP",1.27;"JPY",0.0067;"CNY",0.14;"INR",0.012},2,FALSE)</f>
        <v>4021.13</v>
      </c>
      <c r="BWA12" s="4">
        <f>BWA11*VLOOKUP(BWA10,{"USD",1;"EUR",1.08;"GBP",1.27;"JPY",0.0067;"CNY",0.14;"INR",0.012},2,FALSE)</f>
        <v>7269.0912000000008</v>
      </c>
      <c r="BWB12" s="4">
        <f>BWB11*VLOOKUP(BWB10,{"USD",1;"EUR",1.08;"GBP",1.27;"JPY",0.0067;"CNY",0.14;"INR",0.012},2,FALSE)</f>
        <v>24.05</v>
      </c>
      <c r="BWC12" s="4">
        <f>BWC11*VLOOKUP(BWC10,{"USD",1;"EUR",1.08;"GBP",1.27;"JPY",0.0067;"CNY",0.14;"INR",0.012},2,FALSE)</f>
        <v>8.4806589999999993</v>
      </c>
      <c r="BWD12" s="4">
        <f>BWD11*VLOOKUP(BWD10,{"USD",1;"EUR",1.08;"GBP",1.27;"JPY",0.0067;"CNY",0.14;"INR",0.012},2,FALSE)</f>
        <v>3561.9</v>
      </c>
      <c r="BWE12" s="4">
        <f>BWE11*VLOOKUP(BWE10,{"USD",1;"EUR",1.08;"GBP",1.27;"JPY",0.0067;"CNY",0.14;"INR",0.012},2,FALSE)</f>
        <v>3589.37</v>
      </c>
      <c r="BWF12" s="4">
        <f>BWF11*VLOOKUP(BWF10,{"USD",1;"EUR",1.08;"GBP",1.27;"JPY",0.0067;"CNY",0.14;"INR",0.012},2,FALSE)</f>
        <v>6669.35</v>
      </c>
      <c r="BWG12" s="4">
        <f>BWG11*VLOOKUP(BWG10,{"USD",1;"EUR",1.08;"GBP",1.27;"JPY",0.0067;"CNY",0.14;"INR",0.012},2,FALSE)</f>
        <v>2539.88</v>
      </c>
      <c r="BWH12" s="4">
        <f>BWH11*VLOOKUP(BWH10,{"USD",1;"EUR",1.08;"GBP",1.27;"JPY",0.0067;"CNY",0.14;"INR",0.012},2,FALSE)</f>
        <v>406.89529999999996</v>
      </c>
      <c r="BWI12" s="4">
        <f>BWI11*VLOOKUP(BWI10,{"USD",1;"EUR",1.08;"GBP",1.27;"JPY",0.0067;"CNY",0.14;"INR",0.012},2,FALSE)</f>
        <v>5.8329530000000007</v>
      </c>
      <c r="BWJ12" s="4">
        <f>BWJ11*VLOOKUP(BWJ10,{"USD",1;"EUR",1.08;"GBP",1.27;"JPY",0.0067;"CNY",0.14;"INR",0.012},2,FALSE)</f>
        <v>17438.014800000001</v>
      </c>
      <c r="BWK12" s="4">
        <f>BWK11*VLOOKUP(BWK10,{"USD",1;"EUR",1.08;"GBP",1.27;"JPY",0.0067;"CNY",0.14;"INR",0.012},2,FALSE)</f>
        <v>944.9</v>
      </c>
      <c r="BWL12" s="4">
        <f>BWL11*VLOOKUP(BWL10,{"USD",1;"EUR",1.08;"GBP",1.27;"JPY",0.0067;"CNY",0.14;"INR",0.012},2,FALSE)</f>
        <v>11715.03</v>
      </c>
      <c r="BWM12" s="4">
        <f>BWM11*VLOOKUP(BWM10,{"USD",1;"EUR",1.08;"GBP",1.27;"JPY",0.0067;"CNY",0.14;"INR",0.012},2,FALSE)</f>
        <v>4912.21</v>
      </c>
      <c r="BWN12" s="4">
        <f>BWN11*VLOOKUP(BWN10,{"USD",1;"EUR",1.08;"GBP",1.27;"JPY",0.0067;"CNY",0.14;"INR",0.012},2,FALSE)</f>
        <v>5524.9390000000003</v>
      </c>
      <c r="BWO12" s="4">
        <f>BWO11*VLOOKUP(BWO10,{"USD",1;"EUR",1.08;"GBP",1.27;"JPY",0.0067;"CNY",0.14;"INR",0.012},2,FALSE)</f>
        <v>1845.27</v>
      </c>
      <c r="BWP12" s="4">
        <f>BWP11*VLOOKUP(BWP10,{"USD",1;"EUR",1.08;"GBP",1.27;"JPY",0.0067;"CNY",0.14;"INR",0.012},2,FALSE)</f>
        <v>7.1817600000000006</v>
      </c>
      <c r="BWQ12" s="4">
        <f>BWQ11*VLOOKUP(BWQ10,{"USD",1;"EUR",1.08;"GBP",1.27;"JPY",0.0067;"CNY",0.14;"INR",0.012},2,FALSE)</f>
        <v>8379.5499999999993</v>
      </c>
      <c r="BWR12" s="4">
        <f>BWR11*VLOOKUP(BWR10,{"USD",1;"EUR",1.08;"GBP",1.27;"JPY",0.0067;"CNY",0.14;"INR",0.012},2,FALSE)</f>
        <v>4646.58</v>
      </c>
      <c r="BWS12" s="4">
        <f>BWS11*VLOOKUP(BWS10,{"USD",1;"EUR",1.08;"GBP",1.27;"JPY",0.0067;"CNY",0.14;"INR",0.012},2,FALSE)</f>
        <v>13987.21</v>
      </c>
      <c r="BWT12" s="4">
        <f>BWT11*VLOOKUP(BWT10,{"USD",1;"EUR",1.08;"GBP",1.27;"JPY",0.0067;"CNY",0.14;"INR",0.012},2,FALSE)</f>
        <v>3875.47</v>
      </c>
      <c r="BWU12" s="4">
        <f>BWU11*VLOOKUP(BWU10,{"USD",1;"EUR",1.08;"GBP",1.27;"JPY",0.0067;"CNY",0.14;"INR",0.012},2,FALSE)</f>
        <v>379.45059999999995</v>
      </c>
      <c r="BWV12" s="4">
        <f>BWV11*VLOOKUP(BWV10,{"USD",1;"EUR",1.08;"GBP",1.27;"JPY",0.0067;"CNY",0.14;"INR",0.012},2,FALSE)</f>
        <v>793.1277</v>
      </c>
      <c r="BWW12" s="4">
        <f>BWW11*VLOOKUP(BWW10,{"USD",1;"EUR",1.08;"GBP",1.27;"JPY",0.0067;"CNY",0.14;"INR",0.012},2,FALSE)</f>
        <v>648.03</v>
      </c>
      <c r="BWX12" s="4">
        <f>BWX11*VLOOKUP(BWX10,{"USD",1;"EUR",1.08;"GBP",1.27;"JPY",0.0067;"CNY",0.14;"INR",0.012},2,FALSE)</f>
        <v>6134.67</v>
      </c>
      <c r="BWY12" s="4">
        <f>BWY11*VLOOKUP(BWY10,{"USD",1;"EUR",1.08;"GBP",1.27;"JPY",0.0067;"CNY",0.14;"INR",0.012},2,FALSE)</f>
        <v>1067.7096000000001</v>
      </c>
      <c r="BWZ12" s="4">
        <f>BWZ11*VLOOKUP(BWZ10,{"USD",1;"EUR",1.08;"GBP",1.27;"JPY",0.0067;"CNY",0.14;"INR",0.012},2,FALSE)</f>
        <v>0.82544000000000006</v>
      </c>
      <c r="BXA12" s="4">
        <f>BXA11*VLOOKUP(BXA10,{"USD",1;"EUR",1.08;"GBP",1.27;"JPY",0.0067;"CNY",0.14;"INR",0.012},2,FALSE)</f>
        <v>0.85840400000000006</v>
      </c>
      <c r="BXB12" s="4">
        <f>BXB11*VLOOKUP(BXB10,{"USD",1;"EUR",1.08;"GBP",1.27;"JPY",0.0067;"CNY",0.14;"INR",0.012},2,FALSE)</f>
        <v>3291.5268000000001</v>
      </c>
      <c r="BXC12" s="4">
        <f>BXC11*VLOOKUP(BXC10,{"USD",1;"EUR",1.08;"GBP",1.27;"JPY",0.0067;"CNY",0.14;"INR",0.012},2,FALSE)</f>
        <v>1349.5463999999999</v>
      </c>
      <c r="BXD12" s="4">
        <f>BXD11*VLOOKUP(BXD10,{"USD",1;"EUR",1.08;"GBP",1.27;"JPY",0.0067;"CNY",0.14;"INR",0.012},2,FALSE)</f>
        <v>3362.4393000000005</v>
      </c>
      <c r="BXE12" s="4">
        <f>BXE11*VLOOKUP(BXE10,{"USD",1;"EUR",1.08;"GBP",1.27;"JPY",0.0067;"CNY",0.14;"INR",0.012},2,FALSE)</f>
        <v>2530.9299999999998</v>
      </c>
      <c r="BXF12" s="4">
        <f>BXF11*VLOOKUP(BXF10,{"USD",1;"EUR",1.08;"GBP",1.27;"JPY",0.0067;"CNY",0.14;"INR",0.012},2,FALSE)</f>
        <v>23.373719999999999</v>
      </c>
      <c r="BXG12" s="4">
        <f>BXG11*VLOOKUP(BXG10,{"USD",1;"EUR",1.08;"GBP",1.27;"JPY",0.0067;"CNY",0.14;"INR",0.012},2,FALSE)</f>
        <v>4976.6400000000003</v>
      </c>
      <c r="BXH12" s="4">
        <f>BXH11*VLOOKUP(BXH10,{"USD",1;"EUR",1.08;"GBP",1.27;"JPY",0.0067;"CNY",0.14;"INR",0.012},2,FALSE)</f>
        <v>756.19</v>
      </c>
      <c r="BXI12" s="4">
        <f>BXI11*VLOOKUP(BXI10,{"USD",1;"EUR",1.08;"GBP",1.27;"JPY",0.0067;"CNY",0.14;"INR",0.012},2,FALSE)</f>
        <v>146.3724</v>
      </c>
      <c r="BXJ12" s="4">
        <f>BXJ11*VLOOKUP(BXJ10,{"USD",1;"EUR",1.08;"GBP",1.27;"JPY",0.0067;"CNY",0.14;"INR",0.012},2,FALSE)</f>
        <v>838.85760000000005</v>
      </c>
      <c r="BXK12" s="4">
        <f>BXK11*VLOOKUP(BXK10,{"USD",1;"EUR",1.08;"GBP",1.27;"JPY",0.0067;"CNY",0.14;"INR",0.012},2,FALSE)</f>
        <v>363.44619</v>
      </c>
      <c r="BXL12" s="4">
        <f>BXL11*VLOOKUP(BXL10,{"USD",1;"EUR",1.08;"GBP",1.27;"JPY",0.0067;"CNY",0.14;"INR",0.012},2,FALSE)</f>
        <v>2348.88</v>
      </c>
      <c r="BXM12" s="4">
        <f>BXM11*VLOOKUP(BXM10,{"USD",1;"EUR",1.08;"GBP",1.27;"JPY",0.0067;"CNY",0.14;"INR",0.012},2,FALSE)</f>
        <v>7652.86</v>
      </c>
      <c r="BXN12" s="4">
        <f>BXN11*VLOOKUP(BXN10,{"USD",1;"EUR",1.08;"GBP",1.27;"JPY",0.0067;"CNY",0.14;"INR",0.012},2,FALSE)</f>
        <v>2752.9092000000001</v>
      </c>
      <c r="BXO12" s="4">
        <f>BXO11*VLOOKUP(BXO10,{"USD",1;"EUR",1.08;"GBP",1.27;"JPY",0.0067;"CNY",0.14;"INR",0.012},2,FALSE)</f>
        <v>10291.51</v>
      </c>
      <c r="BXP12" s="4">
        <f>BXP11*VLOOKUP(BXP10,{"USD",1;"EUR",1.08;"GBP",1.27;"JPY",0.0067;"CNY",0.14;"INR",0.012},2,FALSE)</f>
        <v>476.22</v>
      </c>
      <c r="BXQ12" s="4">
        <f>BXQ11*VLOOKUP(BXQ10,{"USD",1;"EUR",1.08;"GBP",1.27;"JPY",0.0067;"CNY",0.14;"INR",0.012},2,FALSE)</f>
        <v>2870.09</v>
      </c>
      <c r="BXR12" s="4">
        <f>BXR11*VLOOKUP(BXR10,{"USD",1;"EUR",1.08;"GBP",1.27;"JPY",0.0067;"CNY",0.14;"INR",0.012},2,FALSE)</f>
        <v>8193.19</v>
      </c>
      <c r="BXS12" s="4">
        <f>BXS11*VLOOKUP(BXS10,{"USD",1;"EUR",1.08;"GBP",1.27;"JPY",0.0067;"CNY",0.14;"INR",0.012},2,FALSE)</f>
        <v>2434.5100000000002</v>
      </c>
      <c r="BXT12" s="4">
        <f>BXT11*VLOOKUP(BXT10,{"USD",1;"EUR",1.08;"GBP",1.27;"JPY",0.0067;"CNY",0.14;"INR",0.012},2,FALSE)</f>
        <v>3070</v>
      </c>
      <c r="BXU12" s="4">
        <f>BXU11*VLOOKUP(BXU10,{"USD",1;"EUR",1.08;"GBP",1.27;"JPY",0.0067;"CNY",0.14;"INR",0.012},2,FALSE)</f>
        <v>317.83320000000003</v>
      </c>
      <c r="BXV12" s="4">
        <f>BXV11*VLOOKUP(BXV10,{"USD",1;"EUR",1.08;"GBP",1.27;"JPY",0.0067;"CNY",0.14;"INR",0.012},2,FALSE)</f>
        <v>37.549999999999997</v>
      </c>
      <c r="BXW12" s="4">
        <f>BXW11*VLOOKUP(BXW10,{"USD",1;"EUR",1.08;"GBP",1.27;"JPY",0.0067;"CNY",0.14;"INR",0.012},2,FALSE)</f>
        <v>702.6</v>
      </c>
      <c r="BXX12" s="4">
        <f>BXX11*VLOOKUP(BXX10,{"USD",1;"EUR",1.08;"GBP",1.27;"JPY",0.0067;"CNY",0.14;"INR",0.012},2,FALSE)</f>
        <v>483.6456</v>
      </c>
      <c r="BXY12" s="4">
        <f>BXY11*VLOOKUP(BXY10,{"USD",1;"EUR",1.08;"GBP",1.27;"JPY",0.0067;"CNY",0.14;"INR",0.012},2,FALSE)</f>
        <v>606.17100000000005</v>
      </c>
      <c r="BXZ12" s="4">
        <f>BXZ11*VLOOKUP(BXZ10,{"USD",1;"EUR",1.08;"GBP",1.27;"JPY",0.0067;"CNY",0.14;"INR",0.012},2,FALSE)</f>
        <v>20413.009999999998</v>
      </c>
      <c r="BYA12" s="4">
        <f>BYA11*VLOOKUP(BYA10,{"USD",1;"EUR",1.08;"GBP",1.27;"JPY",0.0067;"CNY",0.14;"INR",0.012},2,FALSE)</f>
        <v>9586.6036000000022</v>
      </c>
      <c r="BYB12" s="4">
        <f>BYB11*VLOOKUP(BYB10,{"USD",1;"EUR",1.08;"GBP",1.27;"JPY",0.0067;"CNY",0.14;"INR",0.012},2,FALSE)</f>
        <v>7729.9812000000011</v>
      </c>
      <c r="BYC12" s="4">
        <f>BYC11*VLOOKUP(BYC10,{"USD",1;"EUR",1.08;"GBP",1.27;"JPY",0.0067;"CNY",0.14;"INR",0.012},2,FALSE)</f>
        <v>13131.730800000001</v>
      </c>
      <c r="BYD12" s="4">
        <f>BYD11*VLOOKUP(BYD10,{"USD",1;"EUR",1.08;"GBP",1.27;"JPY",0.0067;"CNY",0.14;"INR",0.012},2,FALSE)</f>
        <v>9132.73</v>
      </c>
      <c r="BYE12" s="4">
        <f>BYE11*VLOOKUP(BYE10,{"USD",1;"EUR",1.08;"GBP",1.27;"JPY",0.0067;"CNY",0.14;"INR",0.012},2,FALSE)</f>
        <v>473.16</v>
      </c>
      <c r="BYF12" s="4">
        <f>BYF11*VLOOKUP(BYF10,{"USD",1;"EUR",1.08;"GBP",1.27;"JPY",0.0067;"CNY",0.14;"INR",0.012},2,FALSE)</f>
        <v>326.86640000000006</v>
      </c>
      <c r="BYG12" s="4">
        <f>BYG11*VLOOKUP(BYG10,{"USD",1;"EUR",1.08;"GBP",1.27;"JPY",0.0067;"CNY",0.14;"INR",0.012},2,FALSE)</f>
        <v>33131.17</v>
      </c>
      <c r="BYH12" s="4">
        <f>BYH11*VLOOKUP(BYH10,{"USD",1;"EUR",1.08;"GBP",1.27;"JPY",0.0067;"CNY",0.14;"INR",0.012},2,FALSE)</f>
        <v>5.4950049999999999</v>
      </c>
      <c r="BYI12" s="4">
        <f>BYI11*VLOOKUP(BYI10,{"USD",1;"EUR",1.08;"GBP",1.27;"JPY",0.0067;"CNY",0.14;"INR",0.012},2,FALSE)</f>
        <v>3742.51</v>
      </c>
      <c r="BYJ12" s="4">
        <f>BYJ11*VLOOKUP(BYJ10,{"USD",1;"EUR",1.08;"GBP",1.27;"JPY",0.0067;"CNY",0.14;"INR",0.012},2,FALSE)</f>
        <v>14808.593699999999</v>
      </c>
      <c r="BYK12" s="4">
        <f>BYK11*VLOOKUP(BYK10,{"USD",1;"EUR",1.08;"GBP",1.27;"JPY",0.0067;"CNY",0.14;"INR",0.012},2,FALSE)</f>
        <v>2949.6893</v>
      </c>
      <c r="BYL12" s="4">
        <f>BYL11*VLOOKUP(BYL10,{"USD",1;"EUR",1.08;"GBP",1.27;"JPY",0.0067;"CNY",0.14;"INR",0.012},2,FALSE)</f>
        <v>1307.3380000000002</v>
      </c>
      <c r="BYM12" s="4">
        <f>BYM11*VLOOKUP(BYM10,{"USD",1;"EUR",1.08;"GBP",1.27;"JPY",0.0067;"CNY",0.14;"INR",0.012},2,FALSE)</f>
        <v>2465.3113000000003</v>
      </c>
      <c r="BYN12" s="4">
        <f>BYN11*VLOOKUP(BYN10,{"USD",1;"EUR",1.08;"GBP",1.27;"JPY",0.0067;"CNY",0.14;"INR",0.012},2,FALSE)</f>
        <v>1098.6192000000001</v>
      </c>
      <c r="BYO12" s="4">
        <f>BYO11*VLOOKUP(BYO10,{"USD",1;"EUR",1.08;"GBP",1.27;"JPY",0.0067;"CNY",0.14;"INR",0.012},2,FALSE)</f>
        <v>2669.38</v>
      </c>
      <c r="BYP12" s="4">
        <f>BYP11*VLOOKUP(BYP10,{"USD",1;"EUR",1.08;"GBP",1.27;"JPY",0.0067;"CNY",0.14;"INR",0.012},2,FALSE)</f>
        <v>649.34</v>
      </c>
      <c r="BYQ12" s="4">
        <f>BYQ11*VLOOKUP(BYQ10,{"USD",1;"EUR",1.08;"GBP",1.27;"JPY",0.0067;"CNY",0.14;"INR",0.012},2,FALSE)</f>
        <v>841.45</v>
      </c>
      <c r="BYR12" s="4">
        <f>BYR11*VLOOKUP(BYR10,{"USD",1;"EUR",1.08;"GBP",1.27;"JPY",0.0067;"CNY",0.14;"INR",0.012},2,FALSE)</f>
        <v>10097.280000000001</v>
      </c>
      <c r="BYS12" s="4">
        <f>BYS11*VLOOKUP(BYS10,{"USD",1;"EUR",1.08;"GBP",1.27;"JPY",0.0067;"CNY",0.14;"INR",0.012},2,FALSE)</f>
        <v>45.565199999999997</v>
      </c>
      <c r="BYT12" s="4">
        <f>BYT11*VLOOKUP(BYT10,{"USD",1;"EUR",1.08;"GBP",1.27;"JPY",0.0067;"CNY",0.14;"INR",0.012},2,FALSE)</f>
        <v>46.356697000000004</v>
      </c>
      <c r="BYU12" s="4">
        <f>BYU11*VLOOKUP(BYU10,{"USD",1;"EUR",1.08;"GBP",1.27;"JPY",0.0067;"CNY",0.14;"INR",0.012},2,FALSE)</f>
        <v>132.6515</v>
      </c>
      <c r="BYV12" s="4">
        <f>BYV11*VLOOKUP(BYV10,{"USD",1;"EUR",1.08;"GBP",1.27;"JPY",0.0067;"CNY",0.14;"INR",0.012},2,FALSE)</f>
        <v>404.49920000000009</v>
      </c>
      <c r="BYW12" s="4">
        <f>BYW11*VLOOKUP(BYW10,{"USD",1;"EUR",1.08;"GBP",1.27;"JPY",0.0067;"CNY",0.14;"INR",0.012},2,FALSE)</f>
        <v>2803.47</v>
      </c>
      <c r="BYX12" s="4">
        <f>BYX11*VLOOKUP(BYX10,{"USD",1;"EUR",1.08;"GBP",1.27;"JPY",0.0067;"CNY",0.14;"INR",0.012},2,FALSE)</f>
        <v>461.14</v>
      </c>
      <c r="BYY12" s="4">
        <f>BYY11*VLOOKUP(BYY10,{"USD",1;"EUR",1.08;"GBP",1.27;"JPY",0.0067;"CNY",0.14;"INR",0.012},2,FALSE)</f>
        <v>44.566859000000001</v>
      </c>
      <c r="BYZ12" s="4">
        <f>BYZ11*VLOOKUP(BYZ10,{"USD",1;"EUR",1.08;"GBP",1.27;"JPY",0.0067;"CNY",0.14;"INR",0.012},2,FALSE)</f>
        <v>3263.6460000000002</v>
      </c>
      <c r="BZA12" s="4">
        <f>BZA11*VLOOKUP(BZA10,{"USD",1;"EUR",1.08;"GBP",1.27;"JPY",0.0067;"CNY",0.14;"INR",0.012},2,FALSE)</f>
        <v>3616.44</v>
      </c>
      <c r="BZB12" s="4">
        <f>BZB11*VLOOKUP(BZB10,{"USD",1;"EUR",1.08;"GBP",1.27;"JPY",0.0067;"CNY",0.14;"INR",0.012},2,FALSE)</f>
        <v>676.4796</v>
      </c>
      <c r="BZC12" s="4">
        <f>BZC11*VLOOKUP(BZC10,{"USD",1;"EUR",1.08;"GBP",1.27;"JPY",0.0067;"CNY",0.14;"INR",0.012},2,FALSE)</f>
        <v>9054.3642</v>
      </c>
      <c r="BZD12" s="4">
        <f>BZD11*VLOOKUP(BZD10,{"USD",1;"EUR",1.08;"GBP",1.27;"JPY",0.0067;"CNY",0.14;"INR",0.012},2,FALSE)</f>
        <v>549.37260000000003</v>
      </c>
      <c r="BZE12" s="4">
        <f>BZE11*VLOOKUP(BZE10,{"USD",1;"EUR",1.08;"GBP",1.27;"JPY",0.0067;"CNY",0.14;"INR",0.012},2,FALSE)</f>
        <v>746.51</v>
      </c>
      <c r="BZF12" s="4">
        <f>BZF11*VLOOKUP(BZF10,{"USD",1;"EUR",1.08;"GBP",1.27;"JPY",0.0067;"CNY",0.14;"INR",0.012},2,FALSE)</f>
        <v>3512.18</v>
      </c>
      <c r="BZG12" s="4">
        <f>BZG11*VLOOKUP(BZG10,{"USD",1;"EUR",1.08;"GBP",1.27;"JPY",0.0067;"CNY",0.14;"INR",0.012},2,FALSE)</f>
        <v>1718.42</v>
      </c>
      <c r="BZH12" s="4">
        <f>BZH11*VLOOKUP(BZH10,{"USD",1;"EUR",1.08;"GBP",1.27;"JPY",0.0067;"CNY",0.14;"INR",0.012},2,FALSE)</f>
        <v>4801.8900000000003</v>
      </c>
      <c r="BZI12" s="4">
        <f>BZI11*VLOOKUP(BZI10,{"USD",1;"EUR",1.08;"GBP",1.27;"JPY",0.0067;"CNY",0.14;"INR",0.012},2,FALSE)</f>
        <v>891.16</v>
      </c>
      <c r="BZJ12" s="4">
        <f>BZJ11*VLOOKUP(BZJ10,{"USD",1;"EUR",1.08;"GBP",1.27;"JPY",0.0067;"CNY",0.14;"INR",0.012},2,FALSE)</f>
        <v>613.01</v>
      </c>
      <c r="BZK12" s="4">
        <f>BZK11*VLOOKUP(BZK10,{"USD",1;"EUR",1.08;"GBP",1.27;"JPY",0.0067;"CNY",0.14;"INR",0.012},2,FALSE)</f>
        <v>2640.4569999999999</v>
      </c>
      <c r="BZL12" s="4">
        <f>BZL11*VLOOKUP(BZL10,{"USD",1;"EUR",1.08;"GBP",1.27;"JPY",0.0067;"CNY",0.14;"INR",0.012},2,FALSE)</f>
        <v>1625.86</v>
      </c>
      <c r="BZM12" s="4">
        <f>BZM11*VLOOKUP(BZM10,{"USD",1;"EUR",1.08;"GBP",1.27;"JPY",0.0067;"CNY",0.14;"INR",0.012},2,FALSE)</f>
        <v>3669.3324000000002</v>
      </c>
      <c r="BZN12" s="4">
        <f>BZN11*VLOOKUP(BZN10,{"USD",1;"EUR",1.08;"GBP",1.27;"JPY",0.0067;"CNY",0.14;"INR",0.012},2,FALSE)</f>
        <v>11843.48</v>
      </c>
      <c r="BZO12" s="4">
        <f>BZO11*VLOOKUP(BZO10,{"USD",1;"EUR",1.08;"GBP",1.27;"JPY",0.0067;"CNY",0.14;"INR",0.012},2,FALSE)</f>
        <v>5443.5564000000004</v>
      </c>
      <c r="BZP12" s="4">
        <f>BZP11*VLOOKUP(BZP10,{"USD",1;"EUR",1.08;"GBP",1.27;"JPY",0.0067;"CNY",0.14;"INR",0.012},2,FALSE)</f>
        <v>2771.59</v>
      </c>
      <c r="BZQ12" s="4">
        <f>BZQ11*VLOOKUP(BZQ10,{"USD",1;"EUR",1.08;"GBP",1.27;"JPY",0.0067;"CNY",0.14;"INR",0.012},2,FALSE)</f>
        <v>0.33017600000000003</v>
      </c>
      <c r="BZR12" s="4">
        <f>BZR11*VLOOKUP(BZR10,{"USD",1;"EUR",1.08;"GBP",1.27;"JPY",0.0067;"CNY",0.14;"INR",0.012},2,FALSE)</f>
        <v>115.236</v>
      </c>
      <c r="BZS12" s="4">
        <f>BZS11*VLOOKUP(BZS10,{"USD",1;"EUR",1.08;"GBP",1.27;"JPY",0.0067;"CNY",0.14;"INR",0.012},2,FALSE)</f>
        <v>1028.99</v>
      </c>
      <c r="BZT12" s="4">
        <f>BZT11*VLOOKUP(BZT10,{"USD",1;"EUR",1.08;"GBP",1.27;"JPY",0.0067;"CNY",0.14;"INR",0.012},2,FALSE)</f>
        <v>4255.3500000000004</v>
      </c>
      <c r="BZU12" s="4">
        <f>BZU11*VLOOKUP(BZU10,{"USD",1;"EUR",1.08;"GBP",1.27;"JPY",0.0067;"CNY",0.14;"INR",0.012},2,FALSE)</f>
        <v>4839.6000000000004</v>
      </c>
      <c r="BZV12" s="4">
        <f>BZV11*VLOOKUP(BZV10,{"USD",1;"EUR",1.08;"GBP",1.27;"JPY",0.0067;"CNY",0.14;"INR",0.012},2,FALSE)</f>
        <v>13094.88</v>
      </c>
      <c r="BZW12" s="4">
        <f>BZW11*VLOOKUP(BZW10,{"USD",1;"EUR",1.08;"GBP",1.27;"JPY",0.0067;"CNY",0.14;"INR",0.012},2,FALSE)</f>
        <v>4861.2528000000002</v>
      </c>
      <c r="BZX12" s="4">
        <f>BZX11*VLOOKUP(BZX10,{"USD",1;"EUR",1.08;"GBP",1.27;"JPY",0.0067;"CNY",0.14;"INR",0.012},2,FALSE)</f>
        <v>40.489200000000004</v>
      </c>
      <c r="BZY12" s="4">
        <f>BZY11*VLOOKUP(BZY10,{"USD",1;"EUR",1.08;"GBP",1.27;"JPY",0.0067;"CNY",0.14;"INR",0.012},2,FALSE)</f>
        <v>351.30959999999999</v>
      </c>
      <c r="BZZ12" s="4">
        <f>BZZ11*VLOOKUP(BZZ10,{"USD",1;"EUR",1.08;"GBP",1.27;"JPY",0.0067;"CNY",0.14;"INR",0.012},2,FALSE)</f>
        <v>4074.4728</v>
      </c>
      <c r="CAA12" s="4">
        <f>CAA11*VLOOKUP(CAA10,{"USD",1;"EUR",1.08;"GBP",1.27;"JPY",0.0067;"CNY",0.14;"INR",0.012},2,FALSE)</f>
        <v>6.0436680000000003</v>
      </c>
      <c r="CAB12" s="4">
        <f>CAB11*VLOOKUP(CAB10,{"USD",1;"EUR",1.08;"GBP",1.27;"JPY",0.0067;"CNY",0.14;"INR",0.012},2,FALSE)</f>
        <v>11843.64</v>
      </c>
      <c r="CAC12" s="4">
        <f>CAC11*VLOOKUP(CAC10,{"USD",1;"EUR",1.08;"GBP",1.27;"JPY",0.0067;"CNY",0.14;"INR",0.012},2,FALSE)</f>
        <v>11.40192</v>
      </c>
      <c r="CAD12" s="4">
        <f>CAD11*VLOOKUP(CAD10,{"USD",1;"EUR",1.08;"GBP",1.27;"JPY",0.0067;"CNY",0.14;"INR",0.012},2,FALSE)</f>
        <v>17712.21</v>
      </c>
      <c r="CAE12" s="4">
        <f>CAE11*VLOOKUP(CAE10,{"USD",1;"EUR",1.08;"GBP",1.27;"JPY",0.0067;"CNY",0.14;"INR",0.012},2,FALSE)</f>
        <v>1921.89</v>
      </c>
      <c r="CAF12" s="4">
        <f>CAF11*VLOOKUP(CAF10,{"USD",1;"EUR",1.08;"GBP",1.27;"JPY",0.0067;"CNY",0.14;"INR",0.012},2,FALSE)</f>
        <v>189.38</v>
      </c>
      <c r="CAG12" s="4">
        <f>CAG11*VLOOKUP(CAG10,{"USD",1;"EUR",1.08;"GBP",1.27;"JPY",0.0067;"CNY",0.14;"INR",0.012},2,FALSE)</f>
        <v>3185.6112000000003</v>
      </c>
      <c r="CAH12" s="4">
        <f>CAH11*VLOOKUP(CAH10,{"USD",1;"EUR",1.08;"GBP",1.27;"JPY",0.0067;"CNY",0.14;"INR",0.012},2,FALSE)</f>
        <v>1507.54</v>
      </c>
      <c r="CAI12" s="4">
        <f>CAI11*VLOOKUP(CAI10,{"USD",1;"EUR",1.08;"GBP",1.27;"JPY",0.0067;"CNY",0.14;"INR",0.012},2,FALSE)</f>
        <v>2703.54</v>
      </c>
      <c r="CAJ12" s="4">
        <f>CAJ11*VLOOKUP(CAJ10,{"USD",1;"EUR",1.08;"GBP",1.27;"JPY",0.0067;"CNY",0.14;"INR",0.012},2,FALSE)</f>
        <v>16300.49</v>
      </c>
      <c r="CAK12" s="4">
        <f>CAK11*VLOOKUP(CAK10,{"USD",1;"EUR",1.08;"GBP",1.27;"JPY",0.0067;"CNY",0.14;"INR",0.012},2,FALSE)</f>
        <v>111.4218</v>
      </c>
      <c r="CAL12" s="4">
        <f>CAL11*VLOOKUP(CAL10,{"USD",1;"EUR",1.08;"GBP",1.27;"JPY",0.0067;"CNY",0.14;"INR",0.012},2,FALSE)</f>
        <v>4.43</v>
      </c>
      <c r="CAM12" s="4">
        <f>CAM11*VLOOKUP(CAM10,{"USD",1;"EUR",1.08;"GBP",1.27;"JPY",0.0067;"CNY",0.14;"INR",0.012},2,FALSE)</f>
        <v>8.6898330000000001</v>
      </c>
      <c r="CAN12" s="4">
        <f>CAN11*VLOOKUP(CAN10,{"USD",1;"EUR",1.08;"GBP",1.27;"JPY",0.0067;"CNY",0.14;"INR",0.012},2,FALSE)</f>
        <v>1586.41</v>
      </c>
      <c r="CAO12" s="4">
        <f>CAO11*VLOOKUP(CAO10,{"USD",1;"EUR",1.08;"GBP",1.27;"JPY",0.0067;"CNY",0.14;"INR",0.012},2,FALSE)</f>
        <v>7254.14</v>
      </c>
      <c r="CAP12" s="4">
        <f>CAP11*VLOOKUP(CAP10,{"USD",1;"EUR",1.08;"GBP",1.27;"JPY",0.0067;"CNY",0.14;"INR",0.012},2,FALSE)</f>
        <v>30910.75</v>
      </c>
      <c r="CAQ12" s="4">
        <f>CAQ11*VLOOKUP(CAQ10,{"USD",1;"EUR",1.08;"GBP",1.27;"JPY",0.0067;"CNY",0.14;"INR",0.012},2,FALSE)</f>
        <v>11775.198699999999</v>
      </c>
      <c r="CAR12" s="4">
        <f>CAR11*VLOOKUP(CAR10,{"USD",1;"EUR",1.08;"GBP",1.27;"JPY",0.0067;"CNY",0.14;"INR",0.012},2,FALSE)</f>
        <v>34477.058300000004</v>
      </c>
      <c r="CAS12" s="4">
        <f>CAS11*VLOOKUP(CAS10,{"USD",1;"EUR",1.08;"GBP",1.27;"JPY",0.0067;"CNY",0.14;"INR",0.012},2,FALSE)</f>
        <v>62.318899999999999</v>
      </c>
      <c r="CAT12" s="4">
        <f>CAT11*VLOOKUP(CAT10,{"USD",1;"EUR",1.08;"GBP",1.27;"JPY",0.0067;"CNY",0.14;"INR",0.012},2,FALSE)</f>
        <v>0.23832</v>
      </c>
      <c r="CAU12" s="4">
        <f>CAU11*VLOOKUP(CAU10,{"USD",1;"EUR",1.08;"GBP",1.27;"JPY",0.0067;"CNY",0.14;"INR",0.012},2,FALSE)</f>
        <v>310.89999999999998</v>
      </c>
      <c r="CAV12" s="4">
        <f>CAV11*VLOOKUP(CAV10,{"USD",1;"EUR",1.08;"GBP",1.27;"JPY",0.0067;"CNY",0.14;"INR",0.012},2,FALSE)</f>
        <v>2115.9144000000001</v>
      </c>
      <c r="CAW12" s="4">
        <f>CAW11*VLOOKUP(CAW10,{"USD",1;"EUR",1.08;"GBP",1.27;"JPY",0.0067;"CNY",0.14;"INR",0.012},2,FALSE)</f>
        <v>276.33999999999997</v>
      </c>
      <c r="CAX12" s="4">
        <f>CAX11*VLOOKUP(CAX10,{"USD",1;"EUR",1.08;"GBP",1.27;"JPY",0.0067;"CNY",0.14;"INR",0.012},2,FALSE)</f>
        <v>10833.92</v>
      </c>
      <c r="CAY12" s="4">
        <f>CAY11*VLOOKUP(CAY10,{"USD",1;"EUR",1.08;"GBP",1.27;"JPY",0.0067;"CNY",0.14;"INR",0.012},2,FALSE)</f>
        <v>2278.9</v>
      </c>
      <c r="CAZ12" s="4">
        <f>CAZ11*VLOOKUP(CAZ10,{"USD",1;"EUR",1.08;"GBP",1.27;"JPY",0.0067;"CNY",0.14;"INR",0.012},2,FALSE)</f>
        <v>3616.0452000000005</v>
      </c>
      <c r="CBA12" s="4">
        <f>CBA11*VLOOKUP(CBA10,{"USD",1;"EUR",1.08;"GBP",1.27;"JPY",0.0067;"CNY",0.14;"INR",0.012},2,FALSE)</f>
        <v>6427.8144000000011</v>
      </c>
      <c r="CBB12" s="4">
        <f>CBB11*VLOOKUP(CBB10,{"USD",1;"EUR",1.08;"GBP",1.27;"JPY",0.0067;"CNY",0.14;"INR",0.012},2,FALSE)</f>
        <v>28.719081000000003</v>
      </c>
      <c r="CBC12" s="4">
        <f>CBC11*VLOOKUP(CBC10,{"USD",1;"EUR",1.08;"GBP",1.27;"JPY",0.0067;"CNY",0.14;"INR",0.012},2,FALSE)</f>
        <v>369.91</v>
      </c>
      <c r="CBD12" s="4">
        <f>CBD11*VLOOKUP(CBD10,{"USD",1;"EUR",1.08;"GBP",1.27;"JPY",0.0067;"CNY",0.14;"INR",0.012},2,FALSE)</f>
        <v>2754.56</v>
      </c>
      <c r="CBE12" s="4">
        <f>CBE11*VLOOKUP(CBE10,{"USD",1;"EUR",1.08;"GBP",1.27;"JPY",0.0067;"CNY",0.14;"INR",0.012},2,FALSE)</f>
        <v>2053.35</v>
      </c>
      <c r="CBF12" s="4">
        <f>CBF11*VLOOKUP(CBF10,{"USD",1;"EUR",1.08;"GBP",1.27;"JPY",0.0067;"CNY",0.14;"INR",0.012},2,FALSE)</f>
        <v>39.631839999999997</v>
      </c>
      <c r="CBG12" s="4">
        <f>CBG11*VLOOKUP(CBG10,{"USD",1;"EUR",1.08;"GBP",1.27;"JPY",0.0067;"CNY",0.14;"INR",0.012},2,FALSE)</f>
        <v>954.15099999999995</v>
      </c>
      <c r="CBH12" s="4">
        <f>CBH11*VLOOKUP(CBH10,{"USD",1;"EUR",1.08;"GBP",1.27;"JPY",0.0067;"CNY",0.14;"INR",0.012},2,FALSE)</f>
        <v>2688.3</v>
      </c>
      <c r="CBI12" s="4">
        <f>CBI11*VLOOKUP(CBI10,{"USD",1;"EUR",1.08;"GBP",1.27;"JPY",0.0067;"CNY",0.14;"INR",0.012},2,FALSE)</f>
        <v>132.65700000000001</v>
      </c>
      <c r="CBJ12" s="4">
        <f>CBJ11*VLOOKUP(CBJ10,{"USD",1;"EUR",1.08;"GBP",1.27;"JPY",0.0067;"CNY",0.14;"INR",0.012},2,FALSE)</f>
        <v>34.15</v>
      </c>
      <c r="CBK12" s="4">
        <f>CBK11*VLOOKUP(CBK10,{"USD",1;"EUR",1.08;"GBP",1.27;"JPY",0.0067;"CNY",0.14;"INR",0.012},2,FALSE)</f>
        <v>88.91683900000001</v>
      </c>
      <c r="CBL12" s="4">
        <f>CBL11*VLOOKUP(CBL10,{"USD",1;"EUR",1.08;"GBP",1.27;"JPY",0.0067;"CNY",0.14;"INR",0.012},2,FALSE)</f>
        <v>4697.37</v>
      </c>
      <c r="CBM12" s="4">
        <f>CBM11*VLOOKUP(CBM10,{"USD",1;"EUR",1.08;"GBP",1.27;"JPY",0.0067;"CNY",0.14;"INR",0.012},2,FALSE)</f>
        <v>6073.6176000000005</v>
      </c>
      <c r="CBN12" s="4">
        <f>CBN11*VLOOKUP(CBN10,{"USD",1;"EUR",1.08;"GBP",1.27;"JPY",0.0067;"CNY",0.14;"INR",0.012},2,FALSE)</f>
        <v>458.56575499999997</v>
      </c>
      <c r="CBO12" s="4">
        <f>CBO11*VLOOKUP(CBO10,{"USD",1;"EUR",1.08;"GBP",1.27;"JPY",0.0067;"CNY",0.14;"INR",0.012},2,FALSE)</f>
        <v>4976.6499999999996</v>
      </c>
      <c r="CBP12" s="4">
        <f>CBP11*VLOOKUP(CBP10,{"USD",1;"EUR",1.08;"GBP",1.27;"JPY",0.0067;"CNY",0.14;"INR",0.012},2,FALSE)</f>
        <v>1981.48</v>
      </c>
      <c r="CBQ12" s="4">
        <f>CBQ11*VLOOKUP(CBQ10,{"USD",1;"EUR",1.08;"GBP",1.27;"JPY",0.0067;"CNY",0.14;"INR",0.012},2,FALSE)</f>
        <v>7523.53</v>
      </c>
      <c r="CBR12" s="4">
        <f>CBR11*VLOOKUP(CBR10,{"USD",1;"EUR",1.08;"GBP",1.27;"JPY",0.0067;"CNY",0.14;"INR",0.012},2,FALSE)</f>
        <v>211.57080000000002</v>
      </c>
      <c r="CBS12" s="4">
        <f>CBS11*VLOOKUP(CBS10,{"USD",1;"EUR",1.08;"GBP",1.27;"JPY",0.0067;"CNY",0.14;"INR",0.012},2,FALSE)</f>
        <v>279.23891499999996</v>
      </c>
      <c r="CBT12" s="4">
        <f>CBT11*VLOOKUP(CBT10,{"USD",1;"EUR",1.08;"GBP",1.27;"JPY",0.0067;"CNY",0.14;"INR",0.012},2,FALSE)</f>
        <v>12826.15</v>
      </c>
      <c r="CBU12" s="4">
        <f>CBU11*VLOOKUP(CBU10,{"USD",1;"EUR",1.08;"GBP",1.27;"JPY",0.0067;"CNY",0.14;"INR",0.012},2,FALSE)</f>
        <v>606.98260000000005</v>
      </c>
      <c r="CBV12" s="4">
        <f>CBV11*VLOOKUP(CBV10,{"USD",1;"EUR",1.08;"GBP",1.27;"JPY",0.0067;"CNY",0.14;"INR",0.012},2,FALSE)</f>
        <v>47.033999999999999</v>
      </c>
      <c r="CBW12" s="4">
        <f>CBW11*VLOOKUP(CBW10,{"USD",1;"EUR",1.08;"GBP",1.27;"JPY",0.0067;"CNY",0.14;"INR",0.012},2,FALSE)</f>
        <v>185.79</v>
      </c>
      <c r="CBX12" s="4">
        <f>CBX11*VLOOKUP(CBX10,{"USD",1;"EUR",1.08;"GBP",1.27;"JPY",0.0067;"CNY",0.14;"INR",0.012},2,FALSE)</f>
        <v>1423.08</v>
      </c>
      <c r="CBY12" s="4">
        <f>CBY11*VLOOKUP(CBY10,{"USD",1;"EUR",1.08;"GBP",1.27;"JPY",0.0067;"CNY",0.14;"INR",0.012},2,FALSE)</f>
        <v>780.42</v>
      </c>
      <c r="CBZ12" s="4">
        <f>CBZ11*VLOOKUP(CBZ10,{"USD",1;"EUR",1.08;"GBP",1.27;"JPY",0.0067;"CNY",0.14;"INR",0.012},2,FALSE)</f>
        <v>8401.7088000000003</v>
      </c>
      <c r="CCA12" s="4">
        <f>CCA11*VLOOKUP(CCA10,{"USD",1;"EUR",1.08;"GBP",1.27;"JPY",0.0067;"CNY",0.14;"INR",0.012},2,FALSE)</f>
        <v>213.29</v>
      </c>
      <c r="CCB12" s="4">
        <f>CCB11*VLOOKUP(CCB10,{"USD",1;"EUR",1.08;"GBP",1.27;"JPY",0.0067;"CNY",0.14;"INR",0.012},2,FALSE)</f>
        <v>96019.074000000008</v>
      </c>
      <c r="CCC12" s="4">
        <f>CCC11*VLOOKUP(CCC10,{"USD",1;"EUR",1.08;"GBP",1.27;"JPY",0.0067;"CNY",0.14;"INR",0.012},2,FALSE)</f>
        <v>1107.4212000000002</v>
      </c>
      <c r="CCD12" s="4">
        <f>CCD11*VLOOKUP(CCD10,{"USD",1;"EUR",1.08;"GBP",1.27;"JPY",0.0067;"CNY",0.14;"INR",0.012},2,FALSE)</f>
        <v>24.207502000000002</v>
      </c>
      <c r="CCE12" s="4">
        <f>CCE11*VLOOKUP(CCE10,{"USD",1;"EUR",1.08;"GBP",1.27;"JPY",0.0067;"CNY",0.14;"INR",0.012},2,FALSE)</f>
        <v>0.23470100000000002</v>
      </c>
      <c r="CCF12" s="4">
        <f>CCF11*VLOOKUP(CCF10,{"USD",1;"EUR",1.08;"GBP",1.27;"JPY",0.0067;"CNY",0.14;"INR",0.012},2,FALSE)</f>
        <v>5889.14</v>
      </c>
      <c r="CCG12" s="4">
        <f>CCG11*VLOOKUP(CCG10,{"USD",1;"EUR",1.08;"GBP",1.27;"JPY",0.0067;"CNY",0.14;"INR",0.012},2,FALSE)</f>
        <v>5.9361999999999998E-2</v>
      </c>
      <c r="CCH12" s="4">
        <f>CCH11*VLOOKUP(CCH10,{"USD",1;"EUR",1.08;"GBP",1.27;"JPY",0.0067;"CNY",0.14;"INR",0.012},2,FALSE)</f>
        <v>15.211412000000001</v>
      </c>
      <c r="CCI12" s="4">
        <f>CCI11*VLOOKUP(CCI10,{"USD",1;"EUR",1.08;"GBP",1.27;"JPY",0.0067;"CNY",0.14;"INR",0.012},2,FALSE)</f>
        <v>1727.5047999999999</v>
      </c>
      <c r="CCJ12" s="4">
        <f>CCJ11*VLOOKUP(CCJ10,{"USD",1;"EUR",1.08;"GBP",1.27;"JPY",0.0067;"CNY",0.14;"INR",0.012},2,FALSE)</f>
        <v>4170.13</v>
      </c>
      <c r="CCK12" s="4">
        <f>CCK11*VLOOKUP(CCK10,{"USD",1;"EUR",1.08;"GBP",1.27;"JPY",0.0067;"CNY",0.14;"INR",0.012},2,FALSE)</f>
        <v>110.86764700000001</v>
      </c>
      <c r="CCL12" s="4">
        <f>CCL11*VLOOKUP(CCL10,{"USD",1;"EUR",1.08;"GBP",1.27;"JPY",0.0067;"CNY",0.14;"INR",0.012},2,FALSE)</f>
        <v>468.97</v>
      </c>
      <c r="CCM12" s="4">
        <f>CCM11*VLOOKUP(CCM10,{"USD",1;"EUR",1.08;"GBP",1.27;"JPY",0.0067;"CNY",0.14;"INR",0.012},2,FALSE)</f>
        <v>327.22000000000003</v>
      </c>
      <c r="CCN12" s="4">
        <f>CCN11*VLOOKUP(CCN10,{"USD",1;"EUR",1.08;"GBP",1.27;"JPY",0.0067;"CNY",0.14;"INR",0.012},2,FALSE)</f>
        <v>4115.16</v>
      </c>
      <c r="CCO12" s="4">
        <f>CCO11*VLOOKUP(CCO10,{"USD",1;"EUR",1.08;"GBP",1.27;"JPY",0.0067;"CNY",0.14;"INR",0.012},2,FALSE)</f>
        <v>4637.08</v>
      </c>
      <c r="CCP12" s="4">
        <f>CCP11*VLOOKUP(CCP10,{"USD",1;"EUR",1.08;"GBP",1.27;"JPY",0.0067;"CNY",0.14;"INR",0.012},2,FALSE)</f>
        <v>2639.9196000000002</v>
      </c>
      <c r="CCQ12" s="4">
        <f>CCQ11*VLOOKUP(CCQ10,{"USD",1;"EUR",1.08;"GBP",1.27;"JPY",0.0067;"CNY",0.14;"INR",0.012},2,FALSE)</f>
        <v>347.76</v>
      </c>
      <c r="CCR12" s="4">
        <f>CCR11*VLOOKUP(CCR10,{"USD",1;"EUR",1.08;"GBP",1.27;"JPY",0.0067;"CNY",0.14;"INR",0.012},2,FALSE)</f>
        <v>8.8152570000000008</v>
      </c>
      <c r="CCS12" s="4">
        <f>CCS11*VLOOKUP(CCS10,{"USD",1;"EUR",1.08;"GBP",1.27;"JPY",0.0067;"CNY",0.14;"INR",0.012},2,FALSE)</f>
        <v>4921.3599999999997</v>
      </c>
      <c r="CCT12" s="4">
        <f>CCT11*VLOOKUP(CCT10,{"USD",1;"EUR",1.08;"GBP",1.27;"JPY",0.0067;"CNY",0.14;"INR",0.012},2,FALSE)</f>
        <v>53.393879999999996</v>
      </c>
      <c r="CCU12" s="4">
        <f>CCU11*VLOOKUP(CCU10,{"USD",1;"EUR",1.08;"GBP",1.27;"JPY",0.0067;"CNY",0.14;"INR",0.012},2,FALSE)</f>
        <v>42205.148000000001</v>
      </c>
      <c r="CCV12" s="4">
        <f>CCV11*VLOOKUP(CCV10,{"USD",1;"EUR",1.08;"GBP",1.27;"JPY",0.0067;"CNY",0.14;"INR",0.012},2,FALSE)</f>
        <v>12809.06</v>
      </c>
      <c r="CCW12" s="4">
        <f>CCW11*VLOOKUP(CCW10,{"USD",1;"EUR",1.08;"GBP",1.27;"JPY",0.0067;"CNY",0.14;"INR",0.012},2,FALSE)</f>
        <v>8259.11</v>
      </c>
      <c r="CCX12" s="4">
        <f>CCX11*VLOOKUP(CCX10,{"USD",1;"EUR",1.08;"GBP",1.27;"JPY",0.0067;"CNY",0.14;"INR",0.012},2,FALSE)</f>
        <v>4.5221650000000002</v>
      </c>
      <c r="CCY12" s="4">
        <f>CCY11*VLOOKUP(CCY10,{"USD",1;"EUR",1.08;"GBP",1.27;"JPY",0.0067;"CNY",0.14;"INR",0.012},2,FALSE)</f>
        <v>14283.08</v>
      </c>
      <c r="CCZ12" s="4">
        <f>CCZ11*VLOOKUP(CCZ10,{"USD",1;"EUR",1.08;"GBP",1.27;"JPY",0.0067;"CNY",0.14;"INR",0.012},2,FALSE)</f>
        <v>89.849143999999995</v>
      </c>
      <c r="CDA12" s="4">
        <f>CDA11*VLOOKUP(CDA10,{"USD",1;"EUR",1.08;"GBP",1.27;"JPY",0.0067;"CNY",0.14;"INR",0.012},2,FALSE)</f>
        <v>0.30866900000000003</v>
      </c>
      <c r="CDB12" s="4">
        <f>CDB11*VLOOKUP(CDB10,{"USD",1;"EUR",1.08;"GBP",1.27;"JPY",0.0067;"CNY",0.14;"INR",0.012},2,FALSE)</f>
        <v>122.69148000000001</v>
      </c>
      <c r="CDC12" s="4">
        <f>CDC11*VLOOKUP(CDC10,{"USD",1;"EUR",1.08;"GBP",1.27;"JPY",0.0067;"CNY",0.14;"INR",0.012},2,FALSE)</f>
        <v>73.164000000000016</v>
      </c>
      <c r="CDD12" s="4">
        <f>CDD11*VLOOKUP(CDD10,{"USD",1;"EUR",1.08;"GBP",1.27;"JPY",0.0067;"CNY",0.14;"INR",0.012},2,FALSE)</f>
        <v>590.91200000000003</v>
      </c>
      <c r="CDE12" s="4">
        <f>CDE11*VLOOKUP(CDE10,{"USD",1;"EUR",1.08;"GBP",1.27;"JPY",0.0067;"CNY",0.14;"INR",0.012},2,FALSE)</f>
        <v>1001.04</v>
      </c>
      <c r="CDF12" s="4">
        <f>CDF11*VLOOKUP(CDF10,{"USD",1;"EUR",1.08;"GBP",1.27;"JPY",0.0067;"CNY",0.14;"INR",0.012},2,FALSE)</f>
        <v>5599.41</v>
      </c>
      <c r="CDG12" s="4">
        <f>CDG11*VLOOKUP(CDG10,{"USD",1;"EUR",1.08;"GBP",1.27;"JPY",0.0067;"CNY",0.14;"INR",0.012},2,FALSE)</f>
        <v>29666.314800000004</v>
      </c>
      <c r="CDH12" s="4">
        <f>CDH11*VLOOKUP(CDH10,{"USD",1;"EUR",1.08;"GBP",1.27;"JPY",0.0067;"CNY",0.14;"INR",0.012},2,FALSE)</f>
        <v>331.98</v>
      </c>
      <c r="CDI12" s="4">
        <f>CDI11*VLOOKUP(CDI10,{"USD",1;"EUR",1.08;"GBP",1.27;"JPY",0.0067;"CNY",0.14;"INR",0.012},2,FALSE)</f>
        <v>1168.6500000000001</v>
      </c>
      <c r="CDJ12" s="4">
        <f>CDJ11*VLOOKUP(CDJ10,{"USD",1;"EUR",1.08;"GBP",1.27;"JPY",0.0067;"CNY",0.14;"INR",0.012},2,FALSE)</f>
        <v>432.21</v>
      </c>
      <c r="CDK12" s="4">
        <f>CDK11*VLOOKUP(CDK10,{"USD",1;"EUR",1.08;"GBP",1.27;"JPY",0.0067;"CNY",0.14;"INR",0.012},2,FALSE)</f>
        <v>7066.3968000000004</v>
      </c>
      <c r="CDL12" s="4">
        <f>CDL11*VLOOKUP(CDL10,{"USD",1;"EUR",1.08;"GBP",1.27;"JPY",0.0067;"CNY",0.14;"INR",0.012},2,FALSE)</f>
        <v>1103.6600000000001</v>
      </c>
      <c r="CDM12" s="4">
        <f>CDM11*VLOOKUP(CDM10,{"USD",1;"EUR",1.08;"GBP",1.27;"JPY",0.0067;"CNY",0.14;"INR",0.012},2,FALSE)</f>
        <v>2131.91</v>
      </c>
      <c r="CDN12" s="4">
        <f>CDN11*VLOOKUP(CDN10,{"USD",1;"EUR",1.08;"GBP",1.27;"JPY",0.0067;"CNY",0.14;"INR",0.012},2,FALSE)</f>
        <v>34.605120000000007</v>
      </c>
      <c r="CDO12" s="4">
        <f>CDO11*VLOOKUP(CDO10,{"USD",1;"EUR",1.08;"GBP",1.27;"JPY",0.0067;"CNY",0.14;"INR",0.012},2,FALSE)</f>
        <v>812.42</v>
      </c>
      <c r="CDP12" s="4">
        <f>CDP11*VLOOKUP(CDP10,{"USD",1;"EUR",1.08;"GBP",1.27;"JPY",0.0067;"CNY",0.14;"INR",0.012},2,FALSE)</f>
        <v>368.1</v>
      </c>
      <c r="CDQ12" s="4">
        <f>CDQ11*VLOOKUP(CDQ10,{"USD",1;"EUR",1.08;"GBP",1.27;"JPY",0.0067;"CNY",0.14;"INR",0.012},2,FALSE)</f>
        <v>11333.9372</v>
      </c>
      <c r="CDR12" s="4">
        <f>CDR11*VLOOKUP(CDR10,{"USD",1;"EUR",1.08;"GBP",1.27;"JPY",0.0067;"CNY",0.14;"INR",0.012},2,FALSE)</f>
        <v>6156.12</v>
      </c>
      <c r="CDS12" s="4">
        <f>CDS11*VLOOKUP(CDS10,{"USD",1;"EUR",1.08;"GBP",1.27;"JPY",0.0067;"CNY",0.14;"INR",0.012},2,FALSE)</f>
        <v>4184.2700000000004</v>
      </c>
      <c r="CDT12" s="4">
        <f>CDT11*VLOOKUP(CDT10,{"USD",1;"EUR",1.08;"GBP",1.27;"JPY",0.0067;"CNY",0.14;"INR",0.012},2,FALSE)</f>
        <v>20.322959999999998</v>
      </c>
      <c r="CDU12" s="4">
        <f>CDU11*VLOOKUP(CDU10,{"USD",1;"EUR",1.08;"GBP",1.27;"JPY",0.0067;"CNY",0.14;"INR",0.012},2,FALSE)</f>
        <v>838.02600000000007</v>
      </c>
      <c r="CDV12" s="4">
        <f>CDV11*VLOOKUP(CDV10,{"USD",1;"EUR",1.08;"GBP",1.27;"JPY",0.0067;"CNY",0.14;"INR",0.012},2,FALSE)</f>
        <v>41.789159999999995</v>
      </c>
      <c r="CDW12" s="4">
        <f>CDW11*VLOOKUP(CDW10,{"USD",1;"EUR",1.08;"GBP",1.27;"JPY",0.0067;"CNY",0.14;"INR",0.012},2,FALSE)</f>
        <v>10094.7816</v>
      </c>
      <c r="CDX12" s="4">
        <f>CDX11*VLOOKUP(CDX10,{"USD",1;"EUR",1.08;"GBP",1.27;"JPY",0.0067;"CNY",0.14;"INR",0.012},2,FALSE)</f>
        <v>305.84260000000006</v>
      </c>
      <c r="CDY12" s="4">
        <f>CDY11*VLOOKUP(CDY10,{"USD",1;"EUR",1.08;"GBP",1.27;"JPY",0.0067;"CNY",0.14;"INR",0.012},2,FALSE)</f>
        <v>11.95</v>
      </c>
      <c r="CDZ12" s="4">
        <f>CDZ11*VLOOKUP(CDZ10,{"USD",1;"EUR",1.08;"GBP",1.27;"JPY",0.0067;"CNY",0.14;"INR",0.012},2,FALSE)</f>
        <v>148.62</v>
      </c>
      <c r="CEA12" s="4">
        <f>CEA11*VLOOKUP(CEA10,{"USD",1;"EUR",1.08;"GBP",1.27;"JPY",0.0067;"CNY",0.14;"INR",0.012},2,FALSE)</f>
        <v>1181.18</v>
      </c>
      <c r="CEB12" s="4">
        <f>CEB11*VLOOKUP(CEB10,{"USD",1;"EUR",1.08;"GBP",1.27;"JPY",0.0067;"CNY",0.14;"INR",0.012},2,FALSE)</f>
        <v>7812.8621999999996</v>
      </c>
      <c r="CEC12" s="4">
        <f>CEC11*VLOOKUP(CEC10,{"USD",1;"EUR",1.08;"GBP",1.27;"JPY",0.0067;"CNY",0.14;"INR",0.012},2,FALSE)</f>
        <v>713.21</v>
      </c>
      <c r="CED12" s="4">
        <f>CED11*VLOOKUP(CED10,{"USD",1;"EUR",1.08;"GBP",1.27;"JPY",0.0067;"CNY",0.14;"INR",0.012},2,FALSE)</f>
        <v>4659.13</v>
      </c>
      <c r="CEE12" s="4">
        <f>CEE11*VLOOKUP(CEE10,{"USD",1;"EUR",1.08;"GBP",1.27;"JPY",0.0067;"CNY",0.14;"INR",0.012},2,FALSE)</f>
        <v>7484.58</v>
      </c>
      <c r="CEF12" s="4">
        <f>CEF11*VLOOKUP(CEF10,{"USD",1;"EUR",1.08;"GBP",1.27;"JPY",0.0067;"CNY",0.14;"INR",0.012},2,FALSE)</f>
        <v>4973.6376000000009</v>
      </c>
      <c r="CEG12" s="4">
        <f>CEG11*VLOOKUP(CEG10,{"USD",1;"EUR",1.08;"GBP",1.27;"JPY",0.0067;"CNY",0.14;"INR",0.012},2,FALSE)</f>
        <v>862.77</v>
      </c>
      <c r="CEH12" s="4">
        <f>CEH11*VLOOKUP(CEH10,{"USD",1;"EUR",1.08;"GBP",1.27;"JPY",0.0067;"CNY",0.14;"INR",0.012},2,FALSE)</f>
        <v>2.0113400000000001</v>
      </c>
      <c r="CEI12" s="4">
        <f>CEI11*VLOOKUP(CEI10,{"USD",1;"EUR",1.08;"GBP",1.27;"JPY",0.0067;"CNY",0.14;"INR",0.012},2,FALSE)</f>
        <v>8720.18</v>
      </c>
      <c r="CEJ12" s="4">
        <f>CEJ11*VLOOKUP(CEJ10,{"USD",1;"EUR",1.08;"GBP",1.27;"JPY",0.0067;"CNY",0.14;"INR",0.012},2,FALSE)</f>
        <v>1382.0730000000003</v>
      </c>
      <c r="CEK12" s="4">
        <f>CEK11*VLOOKUP(CEK10,{"USD",1;"EUR",1.08;"GBP",1.27;"JPY",0.0067;"CNY",0.14;"INR",0.012},2,FALSE)</f>
        <v>197.48960000000002</v>
      </c>
      <c r="CEL12" s="4">
        <f>CEL11*VLOOKUP(CEL10,{"USD",1;"EUR",1.08;"GBP",1.27;"JPY",0.0067;"CNY",0.14;"INR",0.012},2,FALSE)</f>
        <v>18.851321000000002</v>
      </c>
      <c r="CEM12" s="4">
        <f>CEM11*VLOOKUP(CEM10,{"USD",1;"EUR",1.08;"GBP",1.27;"JPY",0.0067;"CNY",0.14;"INR",0.012},2,FALSE)</f>
        <v>4599.1099999999997</v>
      </c>
      <c r="CEN12" s="4">
        <f>CEN11*VLOOKUP(CEN10,{"USD",1;"EUR",1.08;"GBP",1.27;"JPY",0.0067;"CNY",0.14;"INR",0.012},2,FALSE)</f>
        <v>180.61</v>
      </c>
      <c r="CEO12" s="4">
        <f>CEO11*VLOOKUP(CEO10,{"USD",1;"EUR",1.08;"GBP",1.27;"JPY",0.0067;"CNY",0.14;"INR",0.012},2,FALSE)</f>
        <v>4770.43</v>
      </c>
      <c r="CEP12" s="4">
        <f>CEP11*VLOOKUP(CEP10,{"USD",1;"EUR",1.08;"GBP",1.27;"JPY",0.0067;"CNY",0.14;"INR",0.012},2,FALSE)</f>
        <v>57470.18</v>
      </c>
      <c r="CEQ12" s="4">
        <f>CEQ11*VLOOKUP(CEQ10,{"USD",1;"EUR",1.08;"GBP",1.27;"JPY",0.0067;"CNY",0.14;"INR",0.012},2,FALSE)</f>
        <v>2648.9052000000001</v>
      </c>
      <c r="CER12" s="4">
        <f>CER11*VLOOKUP(CER10,{"USD",1;"EUR",1.08;"GBP",1.27;"JPY",0.0067;"CNY",0.14;"INR",0.012},2,FALSE)</f>
        <v>16.1142</v>
      </c>
      <c r="CES12" s="4">
        <f>CES11*VLOOKUP(CES10,{"USD",1;"EUR",1.08;"GBP",1.27;"JPY",0.0067;"CNY",0.14;"INR",0.012},2,FALSE)</f>
        <v>24.123885999999999</v>
      </c>
      <c r="CET12" s="4">
        <f>CET11*VLOOKUP(CET10,{"USD",1;"EUR",1.08;"GBP",1.27;"JPY",0.0067;"CNY",0.14;"INR",0.012},2,FALSE)</f>
        <v>7161.1668000000009</v>
      </c>
      <c r="CEU12" s="4">
        <f>CEU11*VLOOKUP(CEU10,{"USD",1;"EUR",1.08;"GBP",1.27;"JPY",0.0067;"CNY",0.14;"INR",0.012},2,FALSE)</f>
        <v>626.80999999999995</v>
      </c>
      <c r="CEV12" s="4">
        <f>CEV11*VLOOKUP(CEV10,{"USD",1;"EUR",1.08;"GBP",1.27;"JPY",0.0067;"CNY",0.14;"INR",0.012},2,FALSE)</f>
        <v>9.8496000000000006</v>
      </c>
      <c r="CEW12" s="4">
        <f>CEW11*VLOOKUP(CEW10,{"USD",1;"EUR",1.08;"GBP",1.27;"JPY",0.0067;"CNY",0.14;"INR",0.012},2,FALSE)</f>
        <v>1430.05</v>
      </c>
      <c r="CEX12" s="4">
        <f>CEX11*VLOOKUP(CEX10,{"USD",1;"EUR",1.08;"GBP",1.27;"JPY",0.0067;"CNY",0.14;"INR",0.012},2,FALSE)</f>
        <v>3457.0908000000004</v>
      </c>
      <c r="CEY12" s="4">
        <f>CEY11*VLOOKUP(CEY10,{"USD",1;"EUR",1.08;"GBP",1.27;"JPY",0.0067;"CNY",0.14;"INR",0.012},2,FALSE)</f>
        <v>28.95</v>
      </c>
      <c r="CEZ12" s="4">
        <f>CEZ11*VLOOKUP(CEZ10,{"USD",1;"EUR",1.08;"GBP",1.27;"JPY",0.0067;"CNY",0.14;"INR",0.012},2,FALSE)</f>
        <v>671.07960000000003</v>
      </c>
      <c r="CFA12" s="4">
        <f>CFA11*VLOOKUP(CFA10,{"USD",1;"EUR",1.08;"GBP",1.27;"JPY",0.0067;"CNY",0.14;"INR",0.012},2,FALSE)</f>
        <v>71.139720000000011</v>
      </c>
      <c r="CFB12" s="4">
        <f>CFB11*VLOOKUP(CFB10,{"USD",1;"EUR",1.08;"GBP",1.27;"JPY",0.0067;"CNY",0.14;"INR",0.012},2,FALSE)</f>
        <v>16.849762999999999</v>
      </c>
      <c r="CFC12" s="4">
        <f>CFC11*VLOOKUP(CFC10,{"USD",1;"EUR",1.08;"GBP",1.27;"JPY",0.0067;"CNY",0.14;"INR",0.012},2,FALSE)</f>
        <v>65.189599999999999</v>
      </c>
      <c r="CFD12" s="4">
        <f>CFD11*VLOOKUP(CFD10,{"USD",1;"EUR",1.08;"GBP",1.27;"JPY",0.0067;"CNY",0.14;"INR",0.012},2,FALSE)</f>
        <v>48396.537700000001</v>
      </c>
      <c r="CFE12" s="4">
        <f>CFE11*VLOOKUP(CFE10,{"USD",1;"EUR",1.08;"GBP",1.27;"JPY",0.0067;"CNY",0.14;"INR",0.012},2,FALSE)</f>
        <v>98.805999999999997</v>
      </c>
      <c r="CFF12" s="4">
        <f>CFF11*VLOOKUP(CFF10,{"USD",1;"EUR",1.08;"GBP",1.27;"JPY",0.0067;"CNY",0.14;"INR",0.012},2,FALSE)</f>
        <v>30.351938000000004</v>
      </c>
      <c r="CFG12" s="4">
        <f>CFG11*VLOOKUP(CFG10,{"USD",1;"EUR",1.08;"GBP",1.27;"JPY",0.0067;"CNY",0.14;"INR",0.012},2,FALSE)</f>
        <v>28087.46</v>
      </c>
      <c r="CFH12" s="4">
        <f>CFH11*VLOOKUP(CFH10,{"USD",1;"EUR",1.08;"GBP",1.27;"JPY",0.0067;"CNY",0.14;"INR",0.012},2,FALSE)</f>
        <v>588.13560000000007</v>
      </c>
      <c r="CFI12" s="4">
        <f>CFI11*VLOOKUP(CFI10,{"USD",1;"EUR",1.08;"GBP",1.27;"JPY",0.0067;"CNY",0.14;"INR",0.012},2,FALSE)</f>
        <v>1276.4000000000001</v>
      </c>
      <c r="CFJ12" s="4">
        <f>CFJ11*VLOOKUP(CFJ10,{"USD",1;"EUR",1.08;"GBP",1.27;"JPY",0.0067;"CNY",0.14;"INR",0.012},2,FALSE)</f>
        <v>193.25600000000003</v>
      </c>
      <c r="CFK12" s="4">
        <f>CFK11*VLOOKUP(CFK10,{"USD",1;"EUR",1.08;"GBP",1.27;"JPY",0.0067;"CNY",0.14;"INR",0.012},2,FALSE)</f>
        <v>1655.84</v>
      </c>
      <c r="CFL12" s="4">
        <f>CFL11*VLOOKUP(CFL10,{"USD",1;"EUR",1.08;"GBP",1.27;"JPY",0.0067;"CNY",0.14;"INR",0.012},2,FALSE)</f>
        <v>1710.4</v>
      </c>
      <c r="CFM12" s="4">
        <f>CFM11*VLOOKUP(CFM10,{"USD",1;"EUR",1.08;"GBP",1.27;"JPY",0.0067;"CNY",0.14;"INR",0.012},2,FALSE)</f>
        <v>4369.2299999999996</v>
      </c>
      <c r="CFN12" s="4">
        <f>CFN11*VLOOKUP(CFN10,{"USD",1;"EUR",1.08;"GBP",1.27;"JPY",0.0067;"CNY",0.14;"INR",0.012},2,FALSE)</f>
        <v>1476.48</v>
      </c>
      <c r="CFO12" s="4">
        <f>CFO11*VLOOKUP(CFO10,{"USD",1;"EUR",1.08;"GBP",1.27;"JPY",0.0067;"CNY",0.14;"INR",0.012},2,FALSE)</f>
        <v>11.69</v>
      </c>
      <c r="CFP12" s="4">
        <f>CFP11*VLOOKUP(CFP10,{"USD",1;"EUR",1.08;"GBP",1.27;"JPY",0.0067;"CNY",0.14;"INR",0.012},2,FALSE)</f>
        <v>1835.24</v>
      </c>
      <c r="CFQ12" s="4">
        <f>CFQ11*VLOOKUP(CFQ10,{"USD",1;"EUR",1.08;"GBP",1.27;"JPY",0.0067;"CNY",0.14;"INR",0.012},2,FALSE)</f>
        <v>1669.08</v>
      </c>
      <c r="CFR12" s="4">
        <f>CFR11*VLOOKUP(CFR10,{"USD",1;"EUR",1.08;"GBP",1.27;"JPY",0.0067;"CNY",0.14;"INR",0.012},2,FALSE)</f>
        <v>523.63</v>
      </c>
      <c r="CFS12" s="4">
        <f>CFS11*VLOOKUP(CFS10,{"USD",1;"EUR",1.08;"GBP",1.27;"JPY",0.0067;"CNY",0.14;"INR",0.012},2,FALSE)</f>
        <v>1395.3744000000002</v>
      </c>
      <c r="CFT12" s="4">
        <f>CFT11*VLOOKUP(CFT10,{"USD",1;"EUR",1.08;"GBP",1.27;"JPY",0.0067;"CNY",0.14;"INR",0.012},2,FALSE)</f>
        <v>13721.61</v>
      </c>
      <c r="CFU12" s="4">
        <f>CFU11*VLOOKUP(CFU10,{"USD",1;"EUR",1.08;"GBP",1.27;"JPY",0.0067;"CNY",0.14;"INR",0.012},2,FALSE)</f>
        <v>6952.85</v>
      </c>
      <c r="CFV12" s="4">
        <f>CFV11*VLOOKUP(CFV10,{"USD",1;"EUR",1.08;"GBP",1.27;"JPY",0.0067;"CNY",0.14;"INR",0.012},2,FALSE)</f>
        <v>126.59920000000001</v>
      </c>
      <c r="CFW12" s="4">
        <f>CFW11*VLOOKUP(CFW10,{"USD",1;"EUR",1.08;"GBP",1.27;"JPY",0.0067;"CNY",0.14;"INR",0.012},2,FALSE)</f>
        <v>382.88</v>
      </c>
      <c r="CFX12" s="4">
        <f>CFX11*VLOOKUP(CFX10,{"USD",1;"EUR",1.08;"GBP",1.27;"JPY",0.0067;"CNY",0.14;"INR",0.012},2,FALSE)</f>
        <v>1.8355319999999999</v>
      </c>
      <c r="CFY12" s="4">
        <f>CFY11*VLOOKUP(CFY10,{"USD",1;"EUR",1.08;"GBP",1.27;"JPY",0.0067;"CNY",0.14;"INR",0.012},2,FALSE)</f>
        <v>2956.0647000000004</v>
      </c>
      <c r="CFZ12" s="4">
        <f>CFZ11*VLOOKUP(CFZ10,{"USD",1;"EUR",1.08;"GBP",1.27;"JPY",0.0067;"CNY",0.14;"INR",0.012},2,FALSE)</f>
        <v>6413.55</v>
      </c>
      <c r="CGA12" s="4">
        <f>CGA11*VLOOKUP(CGA10,{"USD",1;"EUR",1.08;"GBP",1.27;"JPY",0.0067;"CNY",0.14;"INR",0.012},2,FALSE)</f>
        <v>240.98</v>
      </c>
      <c r="CGB12" s="4">
        <f>CGB11*VLOOKUP(CGB10,{"USD",1;"EUR",1.08;"GBP",1.27;"JPY",0.0067;"CNY",0.14;"INR",0.012},2,FALSE)</f>
        <v>9786.2255999999998</v>
      </c>
      <c r="CGC12" s="4">
        <f>CGC11*VLOOKUP(CGC10,{"USD",1;"EUR",1.08;"GBP",1.27;"JPY",0.0067;"CNY",0.14;"INR",0.012},2,FALSE)</f>
        <v>34.630000000000003</v>
      </c>
      <c r="CGD12" s="4">
        <f>CGD11*VLOOKUP(CGD10,{"USD",1;"EUR",1.08;"GBP",1.27;"JPY",0.0067;"CNY",0.14;"INR",0.012},2,FALSE)</f>
        <v>330.8</v>
      </c>
      <c r="CGE12" s="4">
        <f>CGE11*VLOOKUP(CGE10,{"USD",1;"EUR",1.08;"GBP",1.27;"JPY",0.0067;"CNY",0.14;"INR",0.012},2,FALSE)</f>
        <v>2.2973629999999998</v>
      </c>
      <c r="CGF12" s="4">
        <f>CGF11*VLOOKUP(CGF10,{"USD",1;"EUR",1.08;"GBP",1.27;"JPY",0.0067;"CNY",0.14;"INR",0.012},2,FALSE)</f>
        <v>1382.19</v>
      </c>
      <c r="CGG12" s="4">
        <f>CGG11*VLOOKUP(CGG10,{"USD",1;"EUR",1.08;"GBP",1.27;"JPY",0.0067;"CNY",0.14;"INR",0.012},2,FALSE)</f>
        <v>80.016999999999996</v>
      </c>
      <c r="CGH12" s="4">
        <f>CGH11*VLOOKUP(CGH10,{"USD",1;"EUR",1.08;"GBP",1.27;"JPY",0.0067;"CNY",0.14;"INR",0.012},2,FALSE)</f>
        <v>110.05120000000002</v>
      </c>
      <c r="CGI12" s="4">
        <f>CGI11*VLOOKUP(CGI10,{"USD",1;"EUR",1.08;"GBP",1.27;"JPY",0.0067;"CNY",0.14;"INR",0.012},2,FALSE)</f>
        <v>14874.33</v>
      </c>
      <c r="CGJ12" s="4">
        <f>CGJ11*VLOOKUP(CGJ10,{"USD",1;"EUR",1.08;"GBP",1.27;"JPY",0.0067;"CNY",0.14;"INR",0.012},2,FALSE)</f>
        <v>367.94940000000003</v>
      </c>
      <c r="CGK12" s="4">
        <f>CGK11*VLOOKUP(CGK10,{"USD",1;"EUR",1.08;"GBP",1.27;"JPY",0.0067;"CNY",0.14;"INR",0.012},2,FALSE)</f>
        <v>2160.4299999999998</v>
      </c>
      <c r="CGL12" s="4">
        <f>CGL11*VLOOKUP(CGL10,{"USD",1;"EUR",1.08;"GBP",1.27;"JPY",0.0067;"CNY",0.14;"INR",0.012},2,FALSE)</f>
        <v>993.97</v>
      </c>
      <c r="CGM12" s="4">
        <f>CGM11*VLOOKUP(CGM10,{"USD",1;"EUR",1.08;"GBP",1.27;"JPY",0.0067;"CNY",0.14;"INR",0.012},2,FALSE)</f>
        <v>7134.3072000000002</v>
      </c>
      <c r="CGN12" s="4">
        <f>CGN11*VLOOKUP(CGN10,{"USD",1;"EUR",1.08;"GBP",1.27;"JPY",0.0067;"CNY",0.14;"INR",0.012},2,FALSE)</f>
        <v>24.278053000000003</v>
      </c>
      <c r="CGO12" s="4">
        <f>CGO11*VLOOKUP(CGO10,{"USD",1;"EUR",1.08;"GBP",1.27;"JPY",0.0067;"CNY",0.14;"INR",0.012},2,FALSE)</f>
        <v>18096.88</v>
      </c>
      <c r="CGP12" s="4">
        <f>CGP11*VLOOKUP(CGP10,{"USD",1;"EUR",1.08;"GBP",1.27;"JPY",0.0067;"CNY",0.14;"INR",0.012},2,FALSE)</f>
        <v>11481.54</v>
      </c>
      <c r="CGQ12" s="4">
        <f>CGQ11*VLOOKUP(CGQ10,{"USD",1;"EUR",1.08;"GBP",1.27;"JPY",0.0067;"CNY",0.14;"INR",0.012},2,FALSE)</f>
        <v>0.28923900000000002</v>
      </c>
      <c r="CGR12" s="4">
        <f>CGR11*VLOOKUP(CGR10,{"USD",1;"EUR",1.08;"GBP",1.27;"JPY",0.0067;"CNY",0.14;"INR",0.012},2,FALSE)</f>
        <v>8928.01</v>
      </c>
      <c r="CGS12" s="4">
        <f>CGS11*VLOOKUP(CGS10,{"USD",1;"EUR",1.08;"GBP",1.27;"JPY",0.0067;"CNY",0.14;"INR",0.012},2,FALSE)</f>
        <v>38.836800000000004</v>
      </c>
      <c r="CGT12" s="4">
        <f>CGT11*VLOOKUP(CGT10,{"USD",1;"EUR",1.08;"GBP",1.27;"JPY",0.0067;"CNY",0.14;"INR",0.012},2,FALSE)</f>
        <v>6953.7326000000003</v>
      </c>
      <c r="CGU12" s="4">
        <f>CGU11*VLOOKUP(CGU10,{"USD",1;"EUR",1.08;"GBP",1.27;"JPY",0.0067;"CNY",0.14;"INR",0.012},2,FALSE)</f>
        <v>2021.29</v>
      </c>
      <c r="CGV12" s="4">
        <f>CGV11*VLOOKUP(CGV10,{"USD",1;"EUR",1.08;"GBP",1.27;"JPY",0.0067;"CNY",0.14;"INR",0.012},2,FALSE)</f>
        <v>1.166604</v>
      </c>
      <c r="CGW12" s="4">
        <f>CGW11*VLOOKUP(CGW10,{"USD",1;"EUR",1.08;"GBP",1.27;"JPY",0.0067;"CNY",0.14;"INR",0.012},2,FALSE)</f>
        <v>3471.33</v>
      </c>
      <c r="CGX12" s="4">
        <f>CGX11*VLOOKUP(CGX10,{"USD",1;"EUR",1.08;"GBP",1.27;"JPY",0.0067;"CNY",0.14;"INR",0.012},2,FALSE)</f>
        <v>6788.232</v>
      </c>
      <c r="CGY12" s="4">
        <f>CGY11*VLOOKUP(CGY10,{"USD",1;"EUR",1.08;"GBP",1.27;"JPY",0.0067;"CNY",0.14;"INR",0.012},2,FALSE)</f>
        <v>1156.28</v>
      </c>
      <c r="CGZ12" s="4">
        <f>CGZ11*VLOOKUP(CGZ10,{"USD",1;"EUR",1.08;"GBP",1.27;"JPY",0.0067;"CNY",0.14;"INR",0.012},2,FALSE)</f>
        <v>1162.27</v>
      </c>
      <c r="CHA12" s="4">
        <f>CHA11*VLOOKUP(CHA10,{"USD",1;"EUR",1.08;"GBP",1.27;"JPY",0.0067;"CNY",0.14;"INR",0.012},2,FALSE)</f>
        <v>1405.0800000000002</v>
      </c>
      <c r="CHB12" s="4">
        <f>CHB11*VLOOKUP(CHB10,{"USD",1;"EUR",1.08;"GBP",1.27;"JPY",0.0067;"CNY",0.14;"INR",0.012},2,FALSE)</f>
        <v>3779.8056000000006</v>
      </c>
      <c r="CHC12" s="4">
        <f>CHC11*VLOOKUP(CHC10,{"USD",1;"EUR",1.08;"GBP",1.27;"JPY",0.0067;"CNY",0.14;"INR",0.012},2,FALSE)</f>
        <v>2788.0092</v>
      </c>
      <c r="CHD12" s="4">
        <f>CHD11*VLOOKUP(CHD10,{"USD",1;"EUR",1.08;"GBP",1.27;"JPY",0.0067;"CNY",0.14;"INR",0.012},2,FALSE)</f>
        <v>702.57</v>
      </c>
      <c r="CHE12" s="4">
        <f>CHE11*VLOOKUP(CHE10,{"USD",1;"EUR",1.08;"GBP",1.27;"JPY",0.0067;"CNY",0.14;"INR",0.012},2,FALSE)</f>
        <v>14025.8</v>
      </c>
      <c r="CHF12" s="4">
        <f>CHF11*VLOOKUP(CHF10,{"USD",1;"EUR",1.08;"GBP",1.27;"JPY",0.0067;"CNY",0.14;"INR",0.012},2,FALSE)</f>
        <v>11.763960000000001</v>
      </c>
      <c r="CHG12" s="4">
        <f>CHG11*VLOOKUP(CHG10,{"USD",1;"EUR",1.08;"GBP",1.27;"JPY",0.0067;"CNY",0.14;"INR",0.012},2,FALSE)</f>
        <v>1710.5</v>
      </c>
      <c r="CHH12" s="4">
        <f>CHH11*VLOOKUP(CHH10,{"USD",1;"EUR",1.08;"GBP",1.27;"JPY",0.0067;"CNY",0.14;"INR",0.012},2,FALSE)</f>
        <v>58048.410700000008</v>
      </c>
      <c r="CHI12" s="4">
        <f>CHI11*VLOOKUP(CHI10,{"USD",1;"EUR",1.08;"GBP",1.27;"JPY",0.0067;"CNY",0.14;"INR",0.012},2,FALSE)</f>
        <v>1733.5136000000002</v>
      </c>
      <c r="CHJ12" s="4">
        <f>CHJ11*VLOOKUP(CHJ10,{"USD",1;"EUR",1.08;"GBP",1.27;"JPY",0.0067;"CNY",0.14;"INR",0.012},2,FALSE)</f>
        <v>9111.16</v>
      </c>
      <c r="CHK12" s="4">
        <f>CHK11*VLOOKUP(CHK10,{"USD",1;"EUR",1.08;"GBP",1.27;"JPY",0.0067;"CNY",0.14;"INR",0.012},2,FALSE)</f>
        <v>1468.76</v>
      </c>
      <c r="CHL12" s="4">
        <f>CHL11*VLOOKUP(CHL10,{"USD",1;"EUR",1.08;"GBP",1.27;"JPY",0.0067;"CNY",0.14;"INR",0.012},2,FALSE)</f>
        <v>32759.48</v>
      </c>
      <c r="CHM12" s="4">
        <f>CHM11*VLOOKUP(CHM10,{"USD",1;"EUR",1.08;"GBP",1.27;"JPY",0.0067;"CNY",0.14;"INR",0.012},2,FALSE)</f>
        <v>952.94360000000006</v>
      </c>
      <c r="CHN12" s="4">
        <f>CHN11*VLOOKUP(CHN10,{"USD",1;"EUR",1.08;"GBP",1.27;"JPY",0.0067;"CNY",0.14;"INR",0.012},2,FALSE)</f>
        <v>4342.1099999999997</v>
      </c>
      <c r="CHO12" s="4">
        <f>CHO11*VLOOKUP(CHO10,{"USD",1;"EUR",1.08;"GBP",1.27;"JPY",0.0067;"CNY",0.14;"INR",0.012},2,FALSE)</f>
        <v>11604.244000000001</v>
      </c>
      <c r="CHP12" s="4">
        <f>CHP11*VLOOKUP(CHP10,{"USD",1;"EUR",1.08;"GBP",1.27;"JPY",0.0067;"CNY",0.14;"INR",0.012},2,FALSE)</f>
        <v>5458.2876000000006</v>
      </c>
      <c r="CHQ12" s="4">
        <f>CHQ11*VLOOKUP(CHQ10,{"USD",1;"EUR",1.08;"GBP",1.27;"JPY",0.0067;"CNY",0.14;"INR",0.012},2,FALSE)</f>
        <v>176.19479999999999</v>
      </c>
      <c r="CHR12" s="4">
        <f>CHR11*VLOOKUP(CHR10,{"USD",1;"EUR",1.08;"GBP",1.27;"JPY",0.0067;"CNY",0.14;"INR",0.012},2,FALSE)</f>
        <v>14021.21</v>
      </c>
      <c r="CHS12" s="4">
        <f>CHS11*VLOOKUP(CHS10,{"USD",1;"EUR",1.08;"GBP",1.27;"JPY",0.0067;"CNY",0.14;"INR",0.012},2,FALSE)</f>
        <v>2781.7190999999998</v>
      </c>
      <c r="CHT12" s="4">
        <f>CHT11*VLOOKUP(CHT10,{"USD",1;"EUR",1.08;"GBP",1.27;"JPY",0.0067;"CNY",0.14;"INR",0.012},2,FALSE)</f>
        <v>387.32040000000001</v>
      </c>
      <c r="CHU12" s="4">
        <f>CHU11*VLOOKUP(CHU10,{"USD",1;"EUR",1.08;"GBP",1.27;"JPY",0.0067;"CNY",0.14;"INR",0.012},2,FALSE)</f>
        <v>1884.11</v>
      </c>
      <c r="CHV12" s="4">
        <f>CHV11*VLOOKUP(CHV10,{"USD",1;"EUR",1.08;"GBP",1.27;"JPY",0.0067;"CNY",0.14;"INR",0.012},2,FALSE)</f>
        <v>3727.81</v>
      </c>
      <c r="CHW12" s="4">
        <f>CHW11*VLOOKUP(CHW10,{"USD",1;"EUR",1.08;"GBP",1.27;"JPY",0.0067;"CNY",0.14;"INR",0.012},2,FALSE)</f>
        <v>4404.96</v>
      </c>
      <c r="CHX12" s="4">
        <f>CHX11*VLOOKUP(CHX10,{"USD",1;"EUR",1.08;"GBP",1.27;"JPY",0.0067;"CNY",0.14;"INR",0.012},2,FALSE)</f>
        <v>3945.7260000000001</v>
      </c>
      <c r="CHY12" s="4">
        <f>CHY11*VLOOKUP(CHY10,{"USD",1;"EUR",1.08;"GBP",1.27;"JPY",0.0067;"CNY",0.14;"INR",0.012},2,FALSE)</f>
        <v>400.23</v>
      </c>
      <c r="CHZ12" s="4">
        <f>CHZ11*VLOOKUP(CHZ10,{"USD",1;"EUR",1.08;"GBP",1.27;"JPY",0.0067;"CNY",0.14;"INR",0.012},2,FALSE)</f>
        <v>182.02</v>
      </c>
      <c r="CIA12" s="4">
        <f>CIA11*VLOOKUP(CIA10,{"USD",1;"EUR",1.08;"GBP",1.27;"JPY",0.0067;"CNY",0.14;"INR",0.012},2,FALSE)</f>
        <v>3817.3</v>
      </c>
      <c r="CIB12" s="4">
        <f>CIB11*VLOOKUP(CIB10,{"USD",1;"EUR",1.08;"GBP",1.27;"JPY",0.0067;"CNY",0.14;"INR",0.012},2,FALSE)</f>
        <v>11706</v>
      </c>
      <c r="CIC12" s="4">
        <f>CIC11*VLOOKUP(CIC10,{"USD",1;"EUR",1.08;"GBP",1.27;"JPY",0.0067;"CNY",0.14;"INR",0.012},2,FALSE)</f>
        <v>963.86760000000004</v>
      </c>
      <c r="CID12" s="4">
        <f>CID11*VLOOKUP(CID10,{"USD",1;"EUR",1.08;"GBP",1.27;"JPY",0.0067;"CNY",0.14;"INR",0.012},2,FALSE)</f>
        <v>3946.47</v>
      </c>
      <c r="CIE12" s="4">
        <f>CIE11*VLOOKUP(CIE10,{"USD",1;"EUR",1.08;"GBP",1.27;"JPY",0.0067;"CNY",0.14;"INR",0.012},2,FALSE)</f>
        <v>0.23530399999999999</v>
      </c>
      <c r="CIF12" s="4">
        <f>CIF11*VLOOKUP(CIF10,{"USD",1;"EUR",1.08;"GBP",1.27;"JPY",0.0067;"CNY",0.14;"INR",0.012},2,FALSE)</f>
        <v>1429.69</v>
      </c>
      <c r="CIG12" s="4">
        <f>CIG11*VLOOKUP(CIG10,{"USD",1;"EUR",1.08;"GBP",1.27;"JPY",0.0067;"CNY",0.14;"INR",0.012},2,FALSE)</f>
        <v>5066.4852000000001</v>
      </c>
      <c r="CIH12" s="4">
        <f>CIH11*VLOOKUP(CIH10,{"USD",1;"EUR",1.08;"GBP",1.27;"JPY",0.0067;"CNY",0.14;"INR",0.012},2,FALSE)</f>
        <v>299.58</v>
      </c>
      <c r="CII12" s="4">
        <f>CII11*VLOOKUP(CII10,{"USD",1;"EUR",1.08;"GBP",1.27;"JPY",0.0067;"CNY",0.14;"INR",0.012},2,FALSE)</f>
        <v>2263.91</v>
      </c>
      <c r="CIJ12" s="4">
        <f>CIJ11*VLOOKUP(CIJ10,{"USD",1;"EUR",1.08;"GBP",1.27;"JPY",0.0067;"CNY",0.14;"INR",0.012},2,FALSE)</f>
        <v>9995.58</v>
      </c>
      <c r="CIK12" s="4">
        <f>CIK11*VLOOKUP(CIK10,{"USD",1;"EUR",1.08;"GBP",1.27;"JPY",0.0067;"CNY",0.14;"INR",0.012},2,FALSE)</f>
        <v>46.02</v>
      </c>
      <c r="CIL12" s="4">
        <f>CIL11*VLOOKUP(CIL10,{"USD",1;"EUR",1.08;"GBP",1.27;"JPY",0.0067;"CNY",0.14;"INR",0.012},2,FALSE)</f>
        <v>352.3408</v>
      </c>
      <c r="CIM12" s="4">
        <f>CIM11*VLOOKUP(CIM10,{"USD",1;"EUR",1.08;"GBP",1.27;"JPY",0.0067;"CNY",0.14;"INR",0.012},2,FALSE)</f>
        <v>84.95</v>
      </c>
      <c r="CIN12" s="4">
        <f>CIN11*VLOOKUP(CIN10,{"USD",1;"EUR",1.08;"GBP",1.27;"JPY",0.0067;"CNY",0.14;"INR",0.012},2,FALSE)</f>
        <v>199.64399999999998</v>
      </c>
      <c r="CIO12" s="4">
        <f>CIO11*VLOOKUP(CIO10,{"USD",1;"EUR",1.08;"GBP",1.27;"JPY",0.0067;"CNY",0.14;"INR",0.012},2,FALSE)</f>
        <v>2360.86</v>
      </c>
      <c r="CIP12" s="4">
        <f>CIP11*VLOOKUP(CIP10,{"USD",1;"EUR",1.08;"GBP",1.27;"JPY",0.0067;"CNY",0.14;"INR",0.012},2,FALSE)</f>
        <v>13193.92</v>
      </c>
      <c r="CIQ12" s="4">
        <f>CIQ11*VLOOKUP(CIQ10,{"USD",1;"EUR",1.08;"GBP",1.27;"JPY",0.0067;"CNY",0.14;"INR",0.012},2,FALSE)</f>
        <v>7241.92</v>
      </c>
      <c r="CIR12" s="4">
        <f>CIR11*VLOOKUP(CIR10,{"USD",1;"EUR",1.08;"GBP",1.27;"JPY",0.0067;"CNY",0.14;"INR",0.012},2,FALSE)</f>
        <v>4202.3772000000008</v>
      </c>
      <c r="CIS12" s="4">
        <f>CIS11*VLOOKUP(CIS10,{"USD",1;"EUR",1.08;"GBP",1.27;"JPY",0.0067;"CNY",0.14;"INR",0.012},2,FALSE)</f>
        <v>44.161200000000001</v>
      </c>
      <c r="CIT12" s="4">
        <f>CIT11*VLOOKUP(CIT10,{"USD",1;"EUR",1.08;"GBP",1.27;"JPY",0.0067;"CNY",0.14;"INR",0.012},2,FALSE)</f>
        <v>1414.6</v>
      </c>
      <c r="CIU12" s="4">
        <f>CIU11*VLOOKUP(CIU10,{"USD",1;"EUR",1.08;"GBP",1.27;"JPY",0.0067;"CNY",0.14;"INR",0.012},2,FALSE)</f>
        <v>11665.112200000001</v>
      </c>
      <c r="CIV12" s="4">
        <f>CIV11*VLOOKUP(CIV10,{"USD",1;"EUR",1.08;"GBP",1.27;"JPY",0.0067;"CNY",0.14;"INR",0.012},2,FALSE)</f>
        <v>2881.2564000000002</v>
      </c>
      <c r="CIW12" s="4">
        <f>CIW11*VLOOKUP(CIW10,{"USD",1;"EUR",1.08;"GBP",1.27;"JPY",0.0067;"CNY",0.14;"INR",0.012},2,FALSE)</f>
        <v>3932.6904000000004</v>
      </c>
      <c r="CIX12" s="4">
        <f>CIX11*VLOOKUP(CIX10,{"USD",1;"EUR",1.08;"GBP",1.27;"JPY",0.0067;"CNY",0.14;"INR",0.012},2,FALSE)</f>
        <v>4959.3753999999999</v>
      </c>
      <c r="CIY12" s="4">
        <f>CIY11*VLOOKUP(CIY10,{"USD",1;"EUR",1.08;"GBP",1.27;"JPY",0.0067;"CNY",0.14;"INR",0.012},2,FALSE)</f>
        <v>7754.22</v>
      </c>
      <c r="CIZ12" s="4">
        <f>CIZ11*VLOOKUP(CIZ10,{"USD",1;"EUR",1.08;"GBP",1.27;"JPY",0.0067;"CNY",0.14;"INR",0.012},2,FALSE)</f>
        <v>1639.8396</v>
      </c>
      <c r="CJA12" s="4">
        <f>CJA11*VLOOKUP(CJA10,{"USD",1;"EUR",1.08;"GBP",1.27;"JPY",0.0067;"CNY",0.14;"INR",0.012},2,FALSE)</f>
        <v>2886.7536000000005</v>
      </c>
      <c r="CJB12" s="4">
        <f>CJB11*VLOOKUP(CJB10,{"USD",1;"EUR",1.08;"GBP",1.27;"JPY",0.0067;"CNY",0.14;"INR",0.012},2,FALSE)</f>
        <v>45.29</v>
      </c>
      <c r="CJC12" s="4">
        <f>CJC11*VLOOKUP(CJC10,{"USD",1;"EUR",1.08;"GBP",1.27;"JPY",0.0067;"CNY",0.14;"INR",0.012},2,FALSE)</f>
        <v>1620.15</v>
      </c>
      <c r="CJD12" s="4">
        <f>CJD11*VLOOKUP(CJD10,{"USD",1;"EUR",1.08;"GBP",1.27;"JPY",0.0067;"CNY",0.14;"INR",0.012},2,FALSE)</f>
        <v>6.0077559999999997</v>
      </c>
      <c r="CJE12" s="4">
        <f>CJE11*VLOOKUP(CJE10,{"USD",1;"EUR",1.08;"GBP",1.27;"JPY",0.0067;"CNY",0.14;"INR",0.012},2,FALSE)</f>
        <v>1305.4330000000002</v>
      </c>
      <c r="CJF12" s="4">
        <f>CJF11*VLOOKUP(CJF10,{"USD",1;"EUR",1.08;"GBP",1.27;"JPY",0.0067;"CNY",0.14;"INR",0.012},2,FALSE)</f>
        <v>135.92799199999999</v>
      </c>
      <c r="CJG12" s="4">
        <f>CJG11*VLOOKUP(CJG10,{"USD",1;"EUR",1.08;"GBP",1.27;"JPY",0.0067;"CNY",0.14;"INR",0.012},2,FALSE)</f>
        <v>2342.3000000000002</v>
      </c>
      <c r="CJH12" s="4">
        <f>CJH11*VLOOKUP(CJH10,{"USD",1;"EUR",1.08;"GBP",1.27;"JPY",0.0067;"CNY",0.14;"INR",0.012},2,FALSE)</f>
        <v>2216.2399999999998</v>
      </c>
      <c r="CJI12" s="4">
        <f>CJI11*VLOOKUP(CJI10,{"USD",1;"EUR",1.08;"GBP",1.27;"JPY",0.0067;"CNY",0.14;"INR",0.012},2,FALSE)</f>
        <v>1607.3208000000002</v>
      </c>
      <c r="CJJ12" s="4">
        <f>CJJ11*VLOOKUP(CJJ10,{"USD",1;"EUR",1.08;"GBP",1.27;"JPY",0.0067;"CNY",0.14;"INR",0.012},2,FALSE)</f>
        <v>19.238520000000001</v>
      </c>
      <c r="CJK12" s="4">
        <f>CJK11*VLOOKUP(CJK10,{"USD",1;"EUR",1.08;"GBP",1.27;"JPY",0.0067;"CNY",0.14;"INR",0.012},2,FALSE)</f>
        <v>13.202640000000001</v>
      </c>
      <c r="CJL12" s="4">
        <f>CJL11*VLOOKUP(CJL10,{"USD",1;"EUR",1.08;"GBP",1.27;"JPY",0.0067;"CNY",0.14;"INR",0.012},2,FALSE)</f>
        <v>355.27679999999998</v>
      </c>
      <c r="CJM12" s="4">
        <f>CJM11*VLOOKUP(CJM10,{"USD",1;"EUR",1.08;"GBP",1.27;"JPY",0.0067;"CNY",0.14;"INR",0.012},2,FALSE)</f>
        <v>569.51300000000003</v>
      </c>
      <c r="CJN12" s="4">
        <f>CJN11*VLOOKUP(CJN10,{"USD",1;"EUR",1.08;"GBP",1.27;"JPY",0.0067;"CNY",0.14;"INR",0.012},2,FALSE)</f>
        <v>8511.99</v>
      </c>
      <c r="CJO12" s="4">
        <f>CJO11*VLOOKUP(CJO10,{"USD",1;"EUR",1.08;"GBP",1.27;"JPY",0.0067;"CNY",0.14;"INR",0.012},2,FALSE)</f>
        <v>414.9</v>
      </c>
      <c r="CJP12" s="4">
        <f>CJP11*VLOOKUP(CJP10,{"USD",1;"EUR",1.08;"GBP",1.27;"JPY",0.0067;"CNY",0.14;"INR",0.012},2,FALSE)</f>
        <v>4449.38</v>
      </c>
      <c r="CJQ12" s="4">
        <f>CJQ11*VLOOKUP(CJQ10,{"USD",1;"EUR",1.08;"GBP",1.27;"JPY",0.0067;"CNY",0.14;"INR",0.012},2,FALSE)</f>
        <v>40739.923600000002</v>
      </c>
      <c r="CJR12" s="4">
        <f>CJR11*VLOOKUP(CJR10,{"USD",1;"EUR",1.08;"GBP",1.27;"JPY",0.0067;"CNY",0.14;"INR",0.012},2,FALSE)</f>
        <v>253.92220000000003</v>
      </c>
      <c r="CJS12" s="4">
        <f>CJS11*VLOOKUP(CJS10,{"USD",1;"EUR",1.08;"GBP",1.27;"JPY",0.0067;"CNY",0.14;"INR",0.012},2,FALSE)</f>
        <v>317.91339200000004</v>
      </c>
      <c r="CJT12" s="4">
        <f>CJT11*VLOOKUP(CJT10,{"USD",1;"EUR",1.08;"GBP",1.27;"JPY",0.0067;"CNY",0.14;"INR",0.012},2,FALSE)</f>
        <v>3718.386</v>
      </c>
      <c r="CJU12" s="4">
        <f>CJU11*VLOOKUP(CJU10,{"USD",1;"EUR",1.08;"GBP",1.27;"JPY",0.0067;"CNY",0.14;"INR",0.012},2,FALSE)</f>
        <v>25775.636400000003</v>
      </c>
      <c r="CJV12" s="4">
        <f>CJV11*VLOOKUP(CJV10,{"USD",1;"EUR",1.08;"GBP",1.27;"JPY",0.0067;"CNY",0.14;"INR",0.012},2,FALSE)</f>
        <v>3988.71</v>
      </c>
      <c r="CJW12" s="4">
        <f>CJW11*VLOOKUP(CJW10,{"USD",1;"EUR",1.08;"GBP",1.27;"JPY",0.0067;"CNY",0.14;"INR",0.012},2,FALSE)</f>
        <v>38.989109000000006</v>
      </c>
      <c r="CJX12" s="4">
        <f>CJX11*VLOOKUP(CJX10,{"USD",1;"EUR",1.08;"GBP",1.27;"JPY",0.0067;"CNY",0.14;"INR",0.012},2,FALSE)</f>
        <v>8874.11</v>
      </c>
      <c r="CJY12" s="4">
        <f>CJY11*VLOOKUP(CJY10,{"USD",1;"EUR",1.08;"GBP",1.27;"JPY",0.0067;"CNY",0.14;"INR",0.012},2,FALSE)</f>
        <v>3794</v>
      </c>
      <c r="CJZ12" s="4">
        <f>CJZ11*VLOOKUP(CJZ10,{"USD",1;"EUR",1.08;"GBP",1.27;"JPY",0.0067;"CNY",0.14;"INR",0.012},2,FALSE)</f>
        <v>62.93724000000001</v>
      </c>
      <c r="CKA12" s="4">
        <f>CKA11*VLOOKUP(CKA10,{"USD",1;"EUR",1.08;"GBP",1.27;"JPY",0.0067;"CNY",0.14;"INR",0.012},2,FALSE)</f>
        <v>24.046635000000002</v>
      </c>
      <c r="CKB12" s="4">
        <f>CKB11*VLOOKUP(CKB10,{"USD",1;"EUR",1.08;"GBP",1.27;"JPY",0.0067;"CNY",0.14;"INR",0.012},2,FALSE)</f>
        <v>4109.67</v>
      </c>
      <c r="CKC12" s="4">
        <f>CKC11*VLOOKUP(CKC10,{"USD",1;"EUR",1.08;"GBP",1.27;"JPY",0.0067;"CNY",0.14;"INR",0.012},2,FALSE)</f>
        <v>18.100000000000001</v>
      </c>
      <c r="CKD12" s="4">
        <f>CKD11*VLOOKUP(CKD10,{"USD",1;"EUR",1.08;"GBP",1.27;"JPY",0.0067;"CNY",0.14;"INR",0.012},2,FALSE)</f>
        <v>4925.37</v>
      </c>
      <c r="CKE12" s="4">
        <f>CKE11*VLOOKUP(CKE10,{"USD",1;"EUR",1.08;"GBP",1.27;"JPY",0.0067;"CNY",0.14;"INR",0.012},2,FALSE)</f>
        <v>34518.019999999997</v>
      </c>
      <c r="CKF12" s="4">
        <f>CKF11*VLOOKUP(CKF10,{"USD",1;"EUR",1.08;"GBP",1.27;"JPY",0.0067;"CNY",0.14;"INR",0.012},2,FALSE)</f>
        <v>1026.9100000000001</v>
      </c>
      <c r="CKG12" s="4">
        <f>CKG11*VLOOKUP(CKG10,{"USD",1;"EUR",1.08;"GBP",1.27;"JPY",0.0067;"CNY",0.14;"INR",0.012},2,FALSE)</f>
        <v>1840.6008000000002</v>
      </c>
      <c r="CKH12" s="4">
        <f>CKH11*VLOOKUP(CKH10,{"USD",1;"EUR",1.08;"GBP",1.27;"JPY",0.0067;"CNY",0.14;"INR",0.012},2,FALSE)</f>
        <v>450.76</v>
      </c>
      <c r="CKI12" s="4">
        <f>CKI11*VLOOKUP(CKI10,{"USD",1;"EUR",1.08;"GBP",1.27;"JPY",0.0067;"CNY",0.14;"INR",0.012},2,FALSE)</f>
        <v>6.1032310000000001</v>
      </c>
      <c r="CKJ12" s="4">
        <f>CKJ11*VLOOKUP(CKJ10,{"USD",1;"EUR",1.08;"GBP",1.27;"JPY",0.0067;"CNY",0.14;"INR",0.012},2,FALSE)</f>
        <v>2704.49</v>
      </c>
      <c r="CKK12" s="4">
        <f>CKK11*VLOOKUP(CKK10,{"USD",1;"EUR",1.08;"GBP",1.27;"JPY",0.0067;"CNY",0.14;"INR",0.012},2,FALSE)</f>
        <v>14449.3</v>
      </c>
      <c r="CKL12" s="4">
        <f>CKL11*VLOOKUP(CKL10,{"USD",1;"EUR",1.08;"GBP",1.27;"JPY",0.0067;"CNY",0.14;"INR",0.012},2,FALSE)</f>
        <v>4965.9799999999996</v>
      </c>
      <c r="CKM12" s="4">
        <f>CKM11*VLOOKUP(CKM10,{"USD",1;"EUR",1.08;"GBP",1.27;"JPY",0.0067;"CNY",0.14;"INR",0.012},2,FALSE)</f>
        <v>9487.39</v>
      </c>
      <c r="CKN12" s="4">
        <f>CKN11*VLOOKUP(CKN10,{"USD",1;"EUR",1.08;"GBP",1.27;"JPY",0.0067;"CNY",0.14;"INR",0.012},2,FALSE)</f>
        <v>24.116918000000002</v>
      </c>
      <c r="CKO12" s="4">
        <f>CKO11*VLOOKUP(CKO10,{"USD",1;"EUR",1.08;"GBP",1.27;"JPY",0.0067;"CNY",0.14;"INR",0.012},2,FALSE)</f>
        <v>18700.102299999999</v>
      </c>
      <c r="CKP12" s="4">
        <f>CKP11*VLOOKUP(CKP10,{"USD",1;"EUR",1.08;"GBP",1.27;"JPY",0.0067;"CNY",0.14;"INR",0.012},2,FALSE)</f>
        <v>42.7896</v>
      </c>
      <c r="CKQ12" s="4">
        <f>CKQ11*VLOOKUP(CKQ10,{"USD",1;"EUR",1.08;"GBP",1.27;"JPY",0.0067;"CNY",0.14;"INR",0.012},2,FALSE)</f>
        <v>6660.1548000000012</v>
      </c>
      <c r="CKR12" s="4">
        <f>CKR11*VLOOKUP(CKR10,{"USD",1;"EUR",1.08;"GBP",1.27;"JPY",0.0067;"CNY",0.14;"INR",0.012},2,FALSE)</f>
        <v>5.49</v>
      </c>
      <c r="CKS12" s="4">
        <f>CKS11*VLOOKUP(CKS10,{"USD",1;"EUR",1.08;"GBP",1.27;"JPY",0.0067;"CNY",0.14;"INR",0.012},2,FALSE)</f>
        <v>1141.17</v>
      </c>
      <c r="CKT12" s="4">
        <f>CKT11*VLOOKUP(CKT10,{"USD",1;"EUR",1.08;"GBP",1.27;"JPY",0.0067;"CNY",0.14;"INR",0.012},2,FALSE)</f>
        <v>17.170000000000002</v>
      </c>
      <c r="CKU12" s="4">
        <f>CKU11*VLOOKUP(CKU10,{"USD",1;"EUR",1.08;"GBP",1.27;"JPY",0.0067;"CNY",0.14;"INR",0.012},2,FALSE)</f>
        <v>4787.7372000000005</v>
      </c>
      <c r="CKV12" s="4">
        <f>CKV11*VLOOKUP(CKV10,{"USD",1;"EUR",1.08;"GBP",1.27;"JPY",0.0067;"CNY",0.14;"INR",0.012},2,FALSE)</f>
        <v>30.585600000000003</v>
      </c>
      <c r="CKW12" s="4">
        <f>CKW11*VLOOKUP(CKW10,{"USD",1;"EUR",1.08;"GBP",1.27;"JPY",0.0067;"CNY",0.14;"INR",0.012},2,FALSE)</f>
        <v>7512.0156000000006</v>
      </c>
      <c r="CKX12" s="4">
        <f>CKX11*VLOOKUP(CKX10,{"USD",1;"EUR",1.08;"GBP",1.27;"JPY",0.0067;"CNY",0.14;"INR",0.012},2,FALSE)</f>
        <v>10601.11</v>
      </c>
      <c r="CKY12" s="4">
        <f>CKY11*VLOOKUP(CKY10,{"USD",1;"EUR",1.08;"GBP",1.27;"JPY",0.0067;"CNY",0.14;"INR",0.012},2,FALSE)</f>
        <v>994.22640000000013</v>
      </c>
      <c r="CKZ12" s="4">
        <f>CKZ11*VLOOKUP(CKZ10,{"USD",1;"EUR",1.08;"GBP",1.27;"JPY",0.0067;"CNY",0.14;"INR",0.012},2,FALSE)</f>
        <v>709.42</v>
      </c>
      <c r="CLA12" s="4">
        <f>CLA11*VLOOKUP(CLA10,{"USD",1;"EUR",1.08;"GBP",1.27;"JPY",0.0067;"CNY",0.14;"INR",0.012},2,FALSE)</f>
        <v>414.03960000000001</v>
      </c>
      <c r="CLB12" s="4">
        <f>CLB11*VLOOKUP(CLB10,{"USD",1;"EUR",1.08;"GBP",1.27;"JPY",0.0067;"CNY",0.14;"INR",0.012},2,FALSE)</f>
        <v>93.522218000000009</v>
      </c>
      <c r="CLC12" s="4">
        <f>CLC11*VLOOKUP(CLC10,{"USD",1;"EUR",1.08;"GBP",1.27;"JPY",0.0067;"CNY",0.14;"INR",0.012},2,FALSE)</f>
        <v>700.48119999999994</v>
      </c>
      <c r="CLD12" s="4">
        <f>CLD11*VLOOKUP(CLD10,{"USD",1;"EUR",1.08;"GBP",1.27;"JPY",0.0067;"CNY",0.14;"INR",0.012},2,FALSE)</f>
        <v>602.86</v>
      </c>
      <c r="CLE12" s="4">
        <f>CLE11*VLOOKUP(CLE10,{"USD",1;"EUR",1.08;"GBP",1.27;"JPY",0.0067;"CNY",0.14;"INR",0.012},2,FALSE)</f>
        <v>962.45</v>
      </c>
      <c r="CLF12" s="4">
        <f>CLF11*VLOOKUP(CLF10,{"USD",1;"EUR",1.08;"GBP",1.27;"JPY",0.0067;"CNY",0.14;"INR",0.012},2,FALSE)</f>
        <v>31.795252000000005</v>
      </c>
      <c r="CLG12" s="4">
        <f>CLG11*VLOOKUP(CLG10,{"USD",1;"EUR",1.08;"GBP",1.27;"JPY",0.0067;"CNY",0.14;"INR",0.012},2,FALSE)</f>
        <v>5848.3</v>
      </c>
      <c r="CLH12" s="4">
        <f>CLH11*VLOOKUP(CLH10,{"USD",1;"EUR",1.08;"GBP",1.27;"JPY",0.0067;"CNY",0.14;"INR",0.012},2,FALSE)</f>
        <v>8315.1299999999992</v>
      </c>
      <c r="CLI12" s="4">
        <f>CLI11*VLOOKUP(CLI10,{"USD",1;"EUR",1.08;"GBP",1.27;"JPY",0.0067;"CNY",0.14;"INR",0.012},2,FALSE)</f>
        <v>3485.3</v>
      </c>
      <c r="CLJ12" s="4">
        <f>CLJ11*VLOOKUP(CLJ10,{"USD",1;"EUR",1.08;"GBP",1.27;"JPY",0.0067;"CNY",0.14;"INR",0.012},2,FALSE)</f>
        <v>5395.6908000000003</v>
      </c>
      <c r="CLK12" s="4">
        <f>CLK11*VLOOKUP(CLK10,{"USD",1;"EUR",1.08;"GBP",1.27;"JPY",0.0067;"CNY",0.14;"INR",0.012},2,FALSE)</f>
        <v>271.00640000000004</v>
      </c>
      <c r="CLL12" s="4">
        <f>CLL11*VLOOKUP(CLL10,{"USD",1;"EUR",1.08;"GBP",1.27;"JPY",0.0067;"CNY",0.14;"INR",0.012},2,FALSE)</f>
        <v>3930.47</v>
      </c>
      <c r="CLM12" s="4">
        <f>CLM11*VLOOKUP(CLM10,{"USD",1;"EUR",1.08;"GBP",1.27;"JPY",0.0067;"CNY",0.14;"INR",0.012},2,FALSE)</f>
        <v>36136.31</v>
      </c>
      <c r="CLN12" s="4">
        <f>CLN11*VLOOKUP(CLN10,{"USD",1;"EUR",1.08;"GBP",1.27;"JPY",0.0067;"CNY",0.14;"INR",0.012},2,FALSE)</f>
        <v>77.099999999999994</v>
      </c>
      <c r="CLO12" s="4">
        <f>CLO11*VLOOKUP(CLO10,{"USD",1;"EUR",1.08;"GBP",1.27;"JPY",0.0067;"CNY",0.14;"INR",0.012},2,FALSE)</f>
        <v>18248.436000000002</v>
      </c>
      <c r="CLP12" s="4">
        <f>CLP11*VLOOKUP(CLP10,{"USD",1;"EUR",1.08;"GBP",1.27;"JPY",0.0067;"CNY",0.14;"INR",0.012},2,FALSE)</f>
        <v>1343.39</v>
      </c>
      <c r="CLQ12" s="4">
        <f>CLQ11*VLOOKUP(CLQ10,{"USD",1;"EUR",1.08;"GBP",1.27;"JPY",0.0067;"CNY",0.14;"INR",0.012},2,FALSE)</f>
        <v>13.595640000000001</v>
      </c>
      <c r="CLR12" s="4">
        <f>CLR11*VLOOKUP(CLR10,{"USD",1;"EUR",1.08;"GBP",1.27;"JPY",0.0067;"CNY",0.14;"INR",0.012},2,FALSE)</f>
        <v>7.49</v>
      </c>
      <c r="CLS12" s="4">
        <f>CLS11*VLOOKUP(CLS10,{"USD",1;"EUR",1.08;"GBP",1.27;"JPY",0.0067;"CNY",0.14;"INR",0.012},2,FALSE)</f>
        <v>3.7696799999999997</v>
      </c>
      <c r="CLT12" s="4">
        <f>CLT11*VLOOKUP(CLT10,{"USD",1;"EUR",1.08;"GBP",1.27;"JPY",0.0067;"CNY",0.14;"INR",0.012},2,FALSE)</f>
        <v>11959.06</v>
      </c>
      <c r="CLU12" s="4">
        <f>CLU11*VLOOKUP(CLU10,{"USD",1;"EUR",1.08;"GBP",1.27;"JPY",0.0067;"CNY",0.14;"INR",0.012},2,FALSE)</f>
        <v>2694.73</v>
      </c>
      <c r="CLV12" s="4">
        <f>CLV11*VLOOKUP(CLV10,{"USD",1;"EUR",1.08;"GBP",1.27;"JPY",0.0067;"CNY",0.14;"INR",0.012},2,FALSE)</f>
        <v>2254.6799999999998</v>
      </c>
      <c r="CLW12" s="4">
        <f>CLW11*VLOOKUP(CLW10,{"USD",1;"EUR",1.08;"GBP",1.27;"JPY",0.0067;"CNY",0.14;"INR",0.012},2,FALSE)</f>
        <v>4667.96</v>
      </c>
      <c r="CLX12" s="4">
        <f>CLX11*VLOOKUP(CLX10,{"USD",1;"EUR",1.08;"GBP",1.27;"JPY",0.0067;"CNY",0.14;"INR",0.012},2,FALSE)</f>
        <v>7.57</v>
      </c>
      <c r="CLY12" s="4">
        <f>CLY11*VLOOKUP(CLY10,{"USD",1;"EUR",1.08;"GBP",1.27;"JPY",0.0067;"CNY",0.14;"INR",0.012},2,FALSE)</f>
        <v>4.3274000000000008</v>
      </c>
      <c r="CLZ12" s="4">
        <f>CLZ11*VLOOKUP(CLZ10,{"USD",1;"EUR",1.08;"GBP",1.27;"JPY",0.0067;"CNY",0.14;"INR",0.012},2,FALSE)</f>
        <v>2518.3332</v>
      </c>
      <c r="CMA12" s="4">
        <f>CMA11*VLOOKUP(CMA10,{"USD",1;"EUR",1.08;"GBP",1.27;"JPY",0.0067;"CNY",0.14;"INR",0.012},2,FALSE)</f>
        <v>106.17460000000001</v>
      </c>
      <c r="CMB12" s="4">
        <f>CMB11*VLOOKUP(CMB10,{"USD",1;"EUR",1.08;"GBP",1.27;"JPY",0.0067;"CNY",0.14;"INR",0.012},2,FALSE)</f>
        <v>1765.81</v>
      </c>
      <c r="CMC12" s="4">
        <f>CMC11*VLOOKUP(CMC10,{"USD",1;"EUR",1.08;"GBP",1.27;"JPY",0.0067;"CNY",0.14;"INR",0.012},2,FALSE)</f>
        <v>3936.0600000000004</v>
      </c>
      <c r="CMD12" s="4">
        <f>CMD11*VLOOKUP(CMD10,{"USD",1;"EUR",1.08;"GBP",1.27;"JPY",0.0067;"CNY",0.14;"INR",0.012},2,FALSE)</f>
        <v>1348.7796000000001</v>
      </c>
      <c r="CME12" s="4">
        <f>CME11*VLOOKUP(CME10,{"USD",1;"EUR",1.08;"GBP",1.27;"JPY",0.0067;"CNY",0.14;"INR",0.012},2,FALSE)</f>
        <v>118.94540000000001</v>
      </c>
      <c r="CMF12" s="4">
        <f>CMF11*VLOOKUP(CMF10,{"USD",1;"EUR",1.08;"GBP",1.27;"JPY",0.0067;"CNY",0.14;"INR",0.012},2,FALSE)</f>
        <v>925.32240000000002</v>
      </c>
      <c r="CMG12" s="4">
        <f>CMG11*VLOOKUP(CMG10,{"USD",1;"EUR",1.08;"GBP",1.27;"JPY",0.0067;"CNY",0.14;"INR",0.012},2,FALSE)</f>
        <v>11756.091200000001</v>
      </c>
      <c r="CMH12" s="4">
        <f>CMH11*VLOOKUP(CMH10,{"USD",1;"EUR",1.08;"GBP",1.27;"JPY",0.0067;"CNY",0.14;"INR",0.012},2,FALSE)</f>
        <v>15.34</v>
      </c>
      <c r="CMI12" s="4">
        <f>CMI11*VLOOKUP(CMI10,{"USD",1;"EUR",1.08;"GBP",1.27;"JPY",0.0067;"CNY",0.14;"INR",0.012},2,FALSE)</f>
        <v>5674.19</v>
      </c>
      <c r="CMJ12" s="4">
        <f>CMJ11*VLOOKUP(CMJ10,{"USD",1;"EUR",1.08;"GBP",1.27;"JPY",0.0067;"CNY",0.14;"INR",0.012},2,FALSE)</f>
        <v>2.626601</v>
      </c>
      <c r="CMK12" s="4">
        <f>CMK11*VLOOKUP(CMK10,{"USD",1;"EUR",1.08;"GBP",1.27;"JPY",0.0067;"CNY",0.14;"INR",0.012},2,FALSE)</f>
        <v>1546.94</v>
      </c>
      <c r="CML12" s="4">
        <f>CML11*VLOOKUP(CML10,{"USD",1;"EUR",1.08;"GBP",1.27;"JPY",0.0067;"CNY",0.14;"INR",0.012},2,FALSE)</f>
        <v>3611.1814999999997</v>
      </c>
      <c r="CMM12" s="4">
        <f>CMM11*VLOOKUP(CMM10,{"USD",1;"EUR",1.08;"GBP",1.27;"JPY",0.0067;"CNY",0.14;"INR",0.012},2,FALSE)</f>
        <v>50.460360000000001</v>
      </c>
      <c r="CMN12" s="4">
        <f>CMN11*VLOOKUP(CMN10,{"USD",1;"EUR",1.08;"GBP",1.27;"JPY",0.0067;"CNY",0.14;"INR",0.012},2,FALSE)</f>
        <v>6402.44</v>
      </c>
      <c r="CMO12" s="4">
        <f>CMO11*VLOOKUP(CMO10,{"USD",1;"EUR",1.08;"GBP",1.27;"JPY",0.0067;"CNY",0.14;"INR",0.012},2,FALSE)</f>
        <v>499.25</v>
      </c>
      <c r="CMP12" s="4">
        <f>CMP11*VLOOKUP(CMP10,{"USD",1;"EUR",1.08;"GBP",1.27;"JPY",0.0067;"CNY",0.14;"INR",0.012},2,FALSE)</f>
        <v>6.97</v>
      </c>
      <c r="CMQ12" s="4">
        <f>CMQ11*VLOOKUP(CMQ10,{"USD",1;"EUR",1.08;"GBP",1.27;"JPY",0.0067;"CNY",0.14;"INR",0.012},2,FALSE)</f>
        <v>42.808979999999998</v>
      </c>
      <c r="CMR12" s="4">
        <f>CMR11*VLOOKUP(CMR10,{"USD",1;"EUR",1.08;"GBP",1.27;"JPY",0.0067;"CNY",0.14;"INR",0.012},2,FALSE)</f>
        <v>8092.03</v>
      </c>
      <c r="CMS12" s="4">
        <f>CMS11*VLOOKUP(CMS10,{"USD",1;"EUR",1.08;"GBP",1.27;"JPY",0.0067;"CNY",0.14;"INR",0.012},2,FALSE)</f>
        <v>3.0114000000000005</v>
      </c>
      <c r="CMT12" s="4">
        <f>CMT11*VLOOKUP(CMT10,{"USD",1;"EUR",1.08;"GBP",1.27;"JPY",0.0067;"CNY",0.14;"INR",0.012},2,FALSE)</f>
        <v>328.5</v>
      </c>
      <c r="CMU12" s="4">
        <f>CMU11*VLOOKUP(CMU10,{"USD",1;"EUR",1.08;"GBP",1.27;"JPY",0.0067;"CNY",0.14;"INR",0.012},2,FALSE)</f>
        <v>8726.19</v>
      </c>
      <c r="CMV12" s="4">
        <f>CMV11*VLOOKUP(CMV10,{"USD",1;"EUR",1.08;"GBP",1.27;"JPY",0.0067;"CNY",0.14;"INR",0.012},2,FALSE)</f>
        <v>1857.49</v>
      </c>
      <c r="CMW12" s="4">
        <f>CMW11*VLOOKUP(CMW10,{"USD",1;"EUR",1.08;"GBP",1.27;"JPY",0.0067;"CNY",0.14;"INR",0.012},2,FALSE)</f>
        <v>9768.8700000000008</v>
      </c>
      <c r="CMX12" s="4">
        <f>CMX11*VLOOKUP(CMX10,{"USD",1;"EUR",1.08;"GBP",1.27;"JPY",0.0067;"CNY",0.14;"INR",0.012},2,FALSE)</f>
        <v>1638.8</v>
      </c>
      <c r="CMY12" s="4">
        <f>CMY11*VLOOKUP(CMY10,{"USD",1;"EUR",1.08;"GBP",1.27;"JPY",0.0067;"CNY",0.14;"INR",0.012},2,FALSE)</f>
        <v>38.749079999999999</v>
      </c>
      <c r="CMZ12" s="4">
        <f>CMZ11*VLOOKUP(CMZ10,{"USD",1;"EUR",1.08;"GBP",1.27;"JPY",0.0067;"CNY",0.14;"INR",0.012},2,FALSE)</f>
        <v>2144.39</v>
      </c>
      <c r="CNA12" s="4">
        <f>CNA11*VLOOKUP(CNA10,{"USD",1;"EUR",1.08;"GBP",1.27;"JPY",0.0067;"CNY",0.14;"INR",0.012},2,FALSE)</f>
        <v>6061.5492000000004</v>
      </c>
      <c r="CNB12" s="4">
        <f>CNB11*VLOOKUP(CNB10,{"USD",1;"EUR",1.08;"GBP",1.27;"JPY",0.0067;"CNY",0.14;"INR",0.012},2,FALSE)</f>
        <v>36.01080000000001</v>
      </c>
      <c r="CNC12" s="4">
        <f>CNC11*VLOOKUP(CNC10,{"USD",1;"EUR",1.08;"GBP",1.27;"JPY",0.0067;"CNY",0.14;"INR",0.012},2,FALSE)</f>
        <v>11834.75</v>
      </c>
      <c r="CND12" s="4">
        <f>CND11*VLOOKUP(CND10,{"USD",1;"EUR",1.08;"GBP",1.27;"JPY",0.0067;"CNY",0.14;"INR",0.012},2,FALSE)</f>
        <v>4842.3419999999996</v>
      </c>
      <c r="CNE12" s="4">
        <f>CNE11*VLOOKUP(CNE10,{"USD",1;"EUR",1.08;"GBP",1.27;"JPY",0.0067;"CNY",0.14;"INR",0.012},2,FALSE)</f>
        <v>3949.6238000000003</v>
      </c>
      <c r="CNF12" s="4">
        <f>CNF11*VLOOKUP(CNF10,{"USD",1;"EUR",1.08;"GBP",1.27;"JPY",0.0067;"CNY",0.14;"INR",0.012},2,FALSE)</f>
        <v>1407.2076000000002</v>
      </c>
      <c r="CNG12" s="4">
        <f>CNG11*VLOOKUP(CNG10,{"USD",1;"EUR",1.08;"GBP",1.27;"JPY",0.0067;"CNY",0.14;"INR",0.012},2,FALSE)</f>
        <v>1795.93</v>
      </c>
      <c r="CNH12" s="4">
        <f>CNH11*VLOOKUP(CNH10,{"USD",1;"EUR",1.08;"GBP",1.27;"JPY",0.0067;"CNY",0.14;"INR",0.012},2,FALSE)</f>
        <v>1536.5221999999999</v>
      </c>
      <c r="CNI12" s="4">
        <f>CNI11*VLOOKUP(CNI10,{"USD",1;"EUR",1.08;"GBP",1.27;"JPY",0.0067;"CNY",0.14;"INR",0.012},2,FALSE)</f>
        <v>10111.186799999999</v>
      </c>
      <c r="CNJ12" s="4">
        <f>CNJ11*VLOOKUP(CNJ10,{"USD",1;"EUR",1.08;"GBP",1.27;"JPY",0.0067;"CNY",0.14;"INR",0.012},2,FALSE)</f>
        <v>45.27</v>
      </c>
      <c r="CNK12" s="4">
        <f>CNK11*VLOOKUP(CNK10,{"USD",1;"EUR",1.08;"GBP",1.27;"JPY",0.0067;"CNY",0.14;"INR",0.012},2,FALSE)</f>
        <v>1698.59</v>
      </c>
      <c r="CNL12" s="4">
        <f>CNL11*VLOOKUP(CNL10,{"USD",1;"EUR",1.08;"GBP",1.27;"JPY",0.0067;"CNY",0.14;"INR",0.012},2,FALSE)</f>
        <v>1754.71</v>
      </c>
      <c r="CNM12" s="4">
        <f>CNM11*VLOOKUP(CNM10,{"USD",1;"EUR",1.08;"GBP",1.27;"JPY",0.0067;"CNY",0.14;"INR",0.012},2,FALSE)</f>
        <v>22.474799999999998</v>
      </c>
      <c r="CNN12" s="4">
        <f>CNN11*VLOOKUP(CNN10,{"USD",1;"EUR",1.08;"GBP",1.27;"JPY",0.0067;"CNY",0.14;"INR",0.012},2,FALSE)</f>
        <v>1261.8800000000001</v>
      </c>
      <c r="CNO12" s="4">
        <f>CNO11*VLOOKUP(CNO10,{"USD",1;"EUR",1.08;"GBP",1.27;"JPY",0.0067;"CNY",0.14;"INR",0.012},2,FALSE)</f>
        <v>10.487400000000001</v>
      </c>
      <c r="CNP12" s="4">
        <f>CNP11*VLOOKUP(CNP10,{"USD",1;"EUR",1.08;"GBP",1.27;"JPY",0.0067;"CNY",0.14;"INR",0.012},2,FALSE)</f>
        <v>1065.4042000000002</v>
      </c>
      <c r="CNQ12" s="4">
        <f>CNQ11*VLOOKUP(CNQ10,{"USD",1;"EUR",1.08;"GBP",1.27;"JPY",0.0067;"CNY",0.14;"INR",0.012},2,FALSE)</f>
        <v>2922.59</v>
      </c>
      <c r="CNR12" s="4">
        <f>CNR11*VLOOKUP(CNR10,{"USD",1;"EUR",1.08;"GBP",1.27;"JPY",0.0067;"CNY",0.14;"INR",0.012},2,FALSE)</f>
        <v>16017.426000000001</v>
      </c>
      <c r="CNS12" s="4">
        <f>CNS11*VLOOKUP(CNS10,{"USD",1;"EUR",1.08;"GBP",1.27;"JPY",0.0067;"CNY",0.14;"INR",0.012},2,FALSE)</f>
        <v>4976.7696000000005</v>
      </c>
      <c r="CNT12" s="4">
        <f>CNT11*VLOOKUP(CNT10,{"USD",1;"EUR",1.08;"GBP",1.27;"JPY",0.0067;"CNY",0.14;"INR",0.012},2,FALSE)</f>
        <v>42.89</v>
      </c>
      <c r="CNU12" s="4">
        <f>CNU11*VLOOKUP(CNU10,{"USD",1;"EUR",1.08;"GBP",1.27;"JPY",0.0067;"CNY",0.14;"INR",0.012},2,FALSE)</f>
        <v>2865.66</v>
      </c>
      <c r="CNV12" s="4">
        <f>CNV11*VLOOKUP(CNV10,{"USD",1;"EUR",1.08;"GBP",1.27;"JPY",0.0067;"CNY",0.14;"INR",0.012},2,FALSE)</f>
        <v>304.44</v>
      </c>
      <c r="CNW12" s="4">
        <f>CNW11*VLOOKUP(CNW10,{"USD",1;"EUR",1.08;"GBP",1.27;"JPY",0.0067;"CNY",0.14;"INR",0.012},2,FALSE)</f>
        <v>206.99</v>
      </c>
      <c r="CNX12" s="4">
        <f>CNX11*VLOOKUP(CNX10,{"USD",1;"EUR",1.08;"GBP",1.27;"JPY",0.0067;"CNY",0.14;"INR",0.012},2,FALSE)</f>
        <v>751.70029999999997</v>
      </c>
      <c r="CNY12" s="4">
        <f>CNY11*VLOOKUP(CNY10,{"USD",1;"EUR",1.08;"GBP",1.27;"JPY",0.0067;"CNY",0.14;"INR",0.012},2,FALSE)</f>
        <v>984.42</v>
      </c>
      <c r="CNZ12" s="4">
        <f>CNZ11*VLOOKUP(CNZ10,{"USD",1;"EUR",1.08;"GBP",1.27;"JPY",0.0067;"CNY",0.14;"INR",0.012},2,FALSE)</f>
        <v>1.0476000000000001</v>
      </c>
      <c r="COA12" s="4">
        <f>COA11*VLOOKUP(COA10,{"USD",1;"EUR",1.08;"GBP",1.27;"JPY",0.0067;"CNY",0.14;"INR",0.012},2,FALSE)</f>
        <v>188.51</v>
      </c>
      <c r="COB12" s="4">
        <f>COB11*VLOOKUP(COB10,{"USD",1;"EUR",1.08;"GBP",1.27;"JPY",0.0067;"CNY",0.14;"INR",0.012},2,FALSE)</f>
        <v>6630.08</v>
      </c>
      <c r="COC12" s="4">
        <f>COC11*VLOOKUP(COC10,{"USD",1;"EUR",1.08;"GBP",1.27;"JPY",0.0067;"CNY",0.14;"INR",0.012},2,FALSE)</f>
        <v>0.13400000000000001</v>
      </c>
      <c r="COD12" s="4">
        <f>COD11*VLOOKUP(COD10,{"USD",1;"EUR",1.08;"GBP",1.27;"JPY",0.0067;"CNY",0.14;"INR",0.012},2,FALSE)</f>
        <v>5281.2061000000003</v>
      </c>
      <c r="COE12" s="4">
        <f>COE11*VLOOKUP(COE10,{"USD",1;"EUR",1.08;"GBP",1.27;"JPY",0.0067;"CNY",0.14;"INR",0.012},2,FALSE)</f>
        <v>6974.1540000000005</v>
      </c>
      <c r="COF12" s="4">
        <f>COF11*VLOOKUP(COF10,{"USD",1;"EUR",1.08;"GBP",1.27;"JPY",0.0067;"CNY",0.14;"INR",0.012},2,FALSE)</f>
        <v>1721.88</v>
      </c>
      <c r="COG12" s="4">
        <f>COG11*VLOOKUP(COG10,{"USD",1;"EUR",1.08;"GBP",1.27;"JPY",0.0067;"CNY",0.14;"INR",0.012},2,FALSE)</f>
        <v>4239.5902000000006</v>
      </c>
      <c r="COH12" s="4">
        <f>COH11*VLOOKUP(COH10,{"USD",1;"EUR",1.08;"GBP",1.27;"JPY",0.0067;"CNY",0.14;"INR",0.012},2,FALSE)</f>
        <v>78367.942800000004</v>
      </c>
      <c r="COI12" s="4">
        <f>COI11*VLOOKUP(COI10,{"USD",1;"EUR",1.08;"GBP",1.27;"JPY",0.0067;"CNY",0.14;"INR",0.012},2,FALSE)</f>
        <v>5221.7136</v>
      </c>
      <c r="COJ12" s="4">
        <f>COJ11*VLOOKUP(COJ10,{"USD",1;"EUR",1.08;"GBP",1.27;"JPY",0.0067;"CNY",0.14;"INR",0.012},2,FALSE)</f>
        <v>13993.13</v>
      </c>
      <c r="COK12" s="4">
        <f>COK11*VLOOKUP(COK10,{"USD",1;"EUR",1.08;"GBP",1.27;"JPY",0.0067;"CNY",0.14;"INR",0.012},2,FALSE)</f>
        <v>76527.493199999997</v>
      </c>
      <c r="COL12" s="4">
        <f>COL11*VLOOKUP(COL10,{"USD",1;"EUR",1.08;"GBP",1.27;"JPY",0.0067;"CNY",0.14;"INR",0.012},2,FALSE)</f>
        <v>3119.54</v>
      </c>
      <c r="COM12" s="4">
        <f>COM11*VLOOKUP(COM10,{"USD",1;"EUR",1.08;"GBP",1.27;"JPY",0.0067;"CNY",0.14;"INR",0.012},2,FALSE)</f>
        <v>6335.8092000000006</v>
      </c>
      <c r="CON12" s="4">
        <f>CON11*VLOOKUP(CON10,{"USD",1;"EUR",1.08;"GBP",1.27;"JPY",0.0067;"CNY",0.14;"INR",0.012},2,FALSE)</f>
        <v>56.215077000000001</v>
      </c>
      <c r="COO12" s="4">
        <f>COO11*VLOOKUP(COO10,{"USD",1;"EUR",1.08;"GBP",1.27;"JPY",0.0067;"CNY",0.14;"INR",0.012},2,FALSE)</f>
        <v>1324.92</v>
      </c>
      <c r="COP12" s="4">
        <f>COP11*VLOOKUP(COP10,{"USD",1;"EUR",1.08;"GBP",1.27;"JPY",0.0067;"CNY",0.14;"INR",0.012},2,FALSE)</f>
        <v>4684.0520999999999</v>
      </c>
      <c r="COQ12" s="4">
        <f>COQ11*VLOOKUP(COQ10,{"USD",1;"EUR",1.08;"GBP",1.27;"JPY",0.0067;"CNY",0.14;"INR",0.012},2,FALSE)</f>
        <v>2088.96</v>
      </c>
      <c r="COR12" s="4">
        <f>COR11*VLOOKUP(COR10,{"USD",1;"EUR",1.08;"GBP",1.27;"JPY",0.0067;"CNY",0.14;"INR",0.012},2,FALSE)</f>
        <v>284.22000000000003</v>
      </c>
      <c r="COS12" s="4">
        <f>COS11*VLOOKUP(COS10,{"USD",1;"EUR",1.08;"GBP",1.27;"JPY",0.0067;"CNY",0.14;"INR",0.012},2,FALSE)</f>
        <v>7225.5348000000013</v>
      </c>
      <c r="COT12" s="4">
        <f>COT11*VLOOKUP(COT10,{"USD",1;"EUR",1.08;"GBP",1.27;"JPY",0.0067;"CNY",0.14;"INR",0.012},2,FALSE)</f>
        <v>11237.9292</v>
      </c>
      <c r="COU12" s="4">
        <f>COU11*VLOOKUP(COU10,{"USD",1;"EUR",1.08;"GBP",1.27;"JPY",0.0067;"CNY",0.14;"INR",0.012},2,FALSE)</f>
        <v>555.5018</v>
      </c>
      <c r="COV12" s="4">
        <f>COV11*VLOOKUP(COV10,{"USD",1;"EUR",1.08;"GBP",1.27;"JPY",0.0067;"CNY",0.14;"INR",0.012},2,FALSE)</f>
        <v>14.1264</v>
      </c>
      <c r="COW12" s="4">
        <f>COW11*VLOOKUP(COW10,{"USD",1;"EUR",1.08;"GBP",1.27;"JPY",0.0067;"CNY",0.14;"INR",0.012},2,FALSE)</f>
        <v>955.38960000000009</v>
      </c>
      <c r="COX12" s="4">
        <f>COX11*VLOOKUP(COX10,{"USD",1;"EUR",1.08;"GBP",1.27;"JPY",0.0067;"CNY",0.14;"INR",0.012},2,FALSE)</f>
        <v>4233.6756000000005</v>
      </c>
      <c r="COY12" s="4">
        <f>COY11*VLOOKUP(COY10,{"USD",1;"EUR",1.08;"GBP",1.27;"JPY",0.0067;"CNY",0.14;"INR",0.012},2,FALSE)</f>
        <v>52.385200000000005</v>
      </c>
      <c r="COZ12" s="4">
        <f>COZ11*VLOOKUP(COZ10,{"USD",1;"EUR",1.08;"GBP",1.27;"JPY",0.0067;"CNY",0.14;"INR",0.012},2,FALSE)</f>
        <v>10939.95</v>
      </c>
      <c r="CPA12" s="4">
        <f>CPA11*VLOOKUP(CPA10,{"USD",1;"EUR",1.08;"GBP",1.27;"JPY",0.0067;"CNY",0.14;"INR",0.012},2,FALSE)</f>
        <v>24.432600000000001</v>
      </c>
      <c r="CPB12" s="4">
        <f>CPB11*VLOOKUP(CPB10,{"USD",1;"EUR",1.08;"GBP",1.27;"JPY",0.0067;"CNY",0.14;"INR",0.012},2,FALSE)</f>
        <v>1044.8699999999999</v>
      </c>
      <c r="CPC12" s="4">
        <f>CPC11*VLOOKUP(CPC10,{"USD",1;"EUR",1.08;"GBP",1.27;"JPY",0.0067;"CNY",0.14;"INR",0.012},2,FALSE)</f>
        <v>8400.7199999999993</v>
      </c>
      <c r="CPD12" s="4">
        <f>CPD11*VLOOKUP(CPD10,{"USD",1;"EUR",1.08;"GBP",1.27;"JPY",0.0067;"CNY",0.14;"INR",0.012},2,FALSE)</f>
        <v>14.370628999999999</v>
      </c>
      <c r="CPE12" s="4">
        <f>CPE11*VLOOKUP(CPE10,{"USD",1;"EUR",1.08;"GBP",1.27;"JPY",0.0067;"CNY",0.14;"INR",0.012},2,FALSE)</f>
        <v>3857.32</v>
      </c>
      <c r="CPF12" s="4">
        <f>CPF11*VLOOKUP(CPF10,{"USD",1;"EUR",1.08;"GBP",1.27;"JPY",0.0067;"CNY",0.14;"INR",0.012},2,FALSE)</f>
        <v>10627.22</v>
      </c>
      <c r="CPG12" s="4">
        <f>CPG11*VLOOKUP(CPG10,{"USD",1;"EUR",1.08;"GBP",1.27;"JPY",0.0067;"CNY",0.14;"INR",0.012},2,FALSE)</f>
        <v>237.73680000000002</v>
      </c>
      <c r="CPH12" s="4">
        <f>CPH11*VLOOKUP(CPH10,{"USD",1;"EUR",1.08;"GBP",1.27;"JPY",0.0067;"CNY",0.14;"INR",0.012},2,FALSE)</f>
        <v>15403.8</v>
      </c>
      <c r="CPI12" s="4">
        <f>CPI11*VLOOKUP(CPI10,{"USD",1;"EUR",1.08;"GBP",1.27;"JPY",0.0067;"CNY",0.14;"INR",0.012},2,FALSE)</f>
        <v>2096.5932000000003</v>
      </c>
      <c r="CPJ12" s="4">
        <f>CPJ11*VLOOKUP(CPJ10,{"USD",1;"EUR",1.08;"GBP",1.27;"JPY",0.0067;"CNY",0.14;"INR",0.012},2,FALSE)</f>
        <v>10312.01</v>
      </c>
      <c r="CPK12" s="4">
        <f>CPK11*VLOOKUP(CPK10,{"USD",1;"EUR",1.08;"GBP",1.27;"JPY",0.0067;"CNY",0.14;"INR",0.012},2,FALSE)</f>
        <v>1832.86</v>
      </c>
      <c r="CPL12" s="4">
        <f>CPL11*VLOOKUP(CPL10,{"USD",1;"EUR",1.08;"GBP",1.27;"JPY",0.0067;"CNY",0.14;"INR",0.012},2,FALSE)</f>
        <v>15965.792299999999</v>
      </c>
      <c r="CPM12" s="4">
        <f>CPM11*VLOOKUP(CPM10,{"USD",1;"EUR",1.08;"GBP",1.27;"JPY",0.0067;"CNY",0.14;"INR",0.012},2,FALSE)</f>
        <v>118.0314</v>
      </c>
      <c r="CPN12" s="4">
        <f>CPN11*VLOOKUP(CPN10,{"USD",1;"EUR",1.08;"GBP",1.27;"JPY",0.0067;"CNY",0.14;"INR",0.012},2,FALSE)</f>
        <v>23.47</v>
      </c>
      <c r="CPO12" s="4">
        <f>CPO11*VLOOKUP(CPO10,{"USD",1;"EUR",1.08;"GBP",1.27;"JPY",0.0067;"CNY",0.14;"INR",0.012},2,FALSE)</f>
        <v>36.67</v>
      </c>
      <c r="CPP12" s="4">
        <f>CPP11*VLOOKUP(CPP10,{"USD",1;"EUR",1.08;"GBP",1.27;"JPY",0.0067;"CNY",0.14;"INR",0.012},2,FALSE)</f>
        <v>1.04</v>
      </c>
      <c r="CPQ12" s="4">
        <f>CPQ11*VLOOKUP(CPQ10,{"USD",1;"EUR",1.08;"GBP",1.27;"JPY",0.0067;"CNY",0.14;"INR",0.012},2,FALSE)</f>
        <v>5062.54</v>
      </c>
      <c r="CPR12" s="4">
        <f>CPR11*VLOOKUP(CPR10,{"USD",1;"EUR",1.08;"GBP",1.27;"JPY",0.0067;"CNY",0.14;"INR",0.012},2,FALSE)</f>
        <v>4.3719510000000001</v>
      </c>
      <c r="CPS12" s="4">
        <f>CPS11*VLOOKUP(CPS10,{"USD",1;"EUR",1.08;"GBP",1.27;"JPY",0.0067;"CNY",0.14;"INR",0.012},2,FALSE)</f>
        <v>2291.3000000000002</v>
      </c>
      <c r="CPT12" s="4">
        <f>CPT11*VLOOKUP(CPT10,{"USD",1;"EUR",1.08;"GBP",1.27;"JPY",0.0067;"CNY",0.14;"INR",0.012},2,FALSE)</f>
        <v>5663.8656000000001</v>
      </c>
      <c r="CPU12" s="4">
        <f>CPU11*VLOOKUP(CPU10,{"USD",1;"EUR",1.08;"GBP",1.27;"JPY",0.0067;"CNY",0.14;"INR",0.012},2,FALSE)</f>
        <v>10918.38</v>
      </c>
      <c r="CPV12" s="4">
        <f>CPV11*VLOOKUP(CPV10,{"USD",1;"EUR",1.08;"GBP",1.27;"JPY",0.0067;"CNY",0.14;"INR",0.012},2,FALSE)</f>
        <v>1534.12</v>
      </c>
      <c r="CPW12" s="4">
        <f>CPW11*VLOOKUP(CPW10,{"USD",1;"EUR",1.08;"GBP",1.27;"JPY",0.0067;"CNY",0.14;"INR",0.012},2,FALSE)</f>
        <v>736.92720000000008</v>
      </c>
      <c r="CPX12" s="4">
        <f>CPX11*VLOOKUP(CPX10,{"USD",1;"EUR",1.08;"GBP",1.27;"JPY",0.0067;"CNY",0.14;"INR",0.012},2,FALSE)</f>
        <v>18.048719999999999</v>
      </c>
      <c r="CPY12" s="4">
        <f>CPY11*VLOOKUP(CPY10,{"USD",1;"EUR",1.08;"GBP",1.27;"JPY",0.0067;"CNY",0.14;"INR",0.012},2,FALSE)</f>
        <v>6178.63</v>
      </c>
      <c r="CPZ12" s="4">
        <f>CPZ11*VLOOKUP(CPZ10,{"USD",1;"EUR",1.08;"GBP",1.27;"JPY",0.0067;"CNY",0.14;"INR",0.012},2,FALSE)</f>
        <v>1881.42</v>
      </c>
      <c r="CQA12" s="4">
        <f>CQA11*VLOOKUP(CQA10,{"USD",1;"EUR",1.08;"GBP",1.27;"JPY",0.0067;"CNY",0.14;"INR",0.012},2,FALSE)</f>
        <v>3.6036000000000001</v>
      </c>
      <c r="CQB12" s="4">
        <f>CQB11*VLOOKUP(CQB10,{"USD",1;"EUR",1.08;"GBP",1.27;"JPY",0.0067;"CNY",0.14;"INR",0.012},2,FALSE)</f>
        <v>4649.2700000000004</v>
      </c>
      <c r="CQC12" s="4">
        <f>CQC11*VLOOKUP(CQC10,{"USD",1;"EUR",1.08;"GBP",1.27;"JPY",0.0067;"CNY",0.14;"INR",0.012},2,FALSE)</f>
        <v>230.88600000000002</v>
      </c>
      <c r="CQD12" s="4">
        <f>CQD11*VLOOKUP(CQD10,{"USD",1;"EUR",1.08;"GBP",1.27;"JPY",0.0067;"CNY",0.14;"INR",0.012},2,FALSE)</f>
        <v>41.29</v>
      </c>
      <c r="CQE12" s="4">
        <f>CQE11*VLOOKUP(CQE10,{"USD",1;"EUR",1.08;"GBP",1.27;"JPY",0.0067;"CNY",0.14;"INR",0.012},2,FALSE)</f>
        <v>1913.07</v>
      </c>
      <c r="CQF12" s="4">
        <f>CQF11*VLOOKUP(CQF10,{"USD",1;"EUR",1.08;"GBP",1.27;"JPY",0.0067;"CNY",0.14;"INR",0.012},2,FALSE)</f>
        <v>12.14016</v>
      </c>
      <c r="CQG12" s="4">
        <f>CQG11*VLOOKUP(CQG10,{"USD",1;"EUR",1.08;"GBP",1.27;"JPY",0.0067;"CNY",0.14;"INR",0.012},2,FALSE)</f>
        <v>4210.7579999999998</v>
      </c>
      <c r="CQH12" s="4">
        <f>CQH11*VLOOKUP(CQH10,{"USD",1;"EUR",1.08;"GBP",1.27;"JPY",0.0067;"CNY",0.14;"INR",0.012},2,FALSE)</f>
        <v>60849.065500000004</v>
      </c>
      <c r="CQI12" s="4">
        <f>CQI11*VLOOKUP(CQI10,{"USD",1;"EUR",1.08;"GBP",1.27;"JPY",0.0067;"CNY",0.14;"INR",0.012},2,FALSE)</f>
        <v>2853.8537999999999</v>
      </c>
      <c r="CQJ12" s="4">
        <f>CQJ11*VLOOKUP(CQJ10,{"USD",1;"EUR",1.08;"GBP",1.27;"JPY",0.0067;"CNY",0.14;"INR",0.012},2,FALSE)</f>
        <v>42362.12</v>
      </c>
      <c r="CQK12" s="4">
        <f>CQK11*VLOOKUP(CQK10,{"USD",1;"EUR",1.08;"GBP",1.27;"JPY",0.0067;"CNY",0.14;"INR",0.012},2,FALSE)</f>
        <v>5.19</v>
      </c>
      <c r="CQL12" s="4">
        <f>CQL11*VLOOKUP(CQL10,{"USD",1;"EUR",1.08;"GBP",1.27;"JPY",0.0067;"CNY",0.14;"INR",0.012},2,FALSE)</f>
        <v>382.86</v>
      </c>
      <c r="CQM12" s="4">
        <f>CQM11*VLOOKUP(CQM10,{"USD",1;"EUR",1.08;"GBP",1.27;"JPY",0.0067;"CNY",0.14;"INR",0.012},2,FALSE)</f>
        <v>12520.63</v>
      </c>
      <c r="CQN12" s="4">
        <f>CQN11*VLOOKUP(CQN10,{"USD",1;"EUR",1.08;"GBP",1.27;"JPY",0.0067;"CNY",0.14;"INR",0.012},2,FALSE)</f>
        <v>9671.07</v>
      </c>
      <c r="CQO12" s="4">
        <f>CQO11*VLOOKUP(CQO10,{"USD",1;"EUR",1.08;"GBP",1.27;"JPY",0.0067;"CNY",0.14;"INR",0.012},2,FALSE)</f>
        <v>47.6</v>
      </c>
      <c r="CQP12" s="4">
        <f>CQP11*VLOOKUP(CQP10,{"USD",1;"EUR",1.08;"GBP",1.27;"JPY",0.0067;"CNY",0.14;"INR",0.012},2,FALSE)</f>
        <v>10987.0113</v>
      </c>
      <c r="CQQ12" s="4">
        <f>CQQ11*VLOOKUP(CQQ10,{"USD",1;"EUR",1.08;"GBP",1.27;"JPY",0.0067;"CNY",0.14;"INR",0.012},2,FALSE)</f>
        <v>168.84</v>
      </c>
      <c r="CQR12" s="4">
        <f>CQR11*VLOOKUP(CQR10,{"USD",1;"EUR",1.08;"GBP",1.27;"JPY",0.0067;"CNY",0.14;"INR",0.012},2,FALSE)</f>
        <v>206.30160000000004</v>
      </c>
      <c r="CQS12" s="4">
        <f>CQS11*VLOOKUP(CQS10,{"USD",1;"EUR",1.08;"GBP",1.27;"JPY",0.0067;"CNY",0.14;"INR",0.012},2,FALSE)</f>
        <v>1366.66</v>
      </c>
      <c r="CQT12" s="4">
        <f>CQT11*VLOOKUP(CQT10,{"USD",1;"EUR",1.08;"GBP",1.27;"JPY",0.0067;"CNY",0.14;"INR",0.012},2,FALSE)</f>
        <v>391.75500000000005</v>
      </c>
      <c r="CQU12" s="4">
        <f>CQU11*VLOOKUP(CQU10,{"USD",1;"EUR",1.08;"GBP",1.27;"JPY",0.0067;"CNY",0.14;"INR",0.012},2,FALSE)</f>
        <v>34469.050000000003</v>
      </c>
      <c r="CQV12" s="4">
        <f>CQV11*VLOOKUP(CQV10,{"USD",1;"EUR",1.08;"GBP",1.27;"JPY",0.0067;"CNY",0.14;"INR",0.012},2,FALSE)</f>
        <v>3046.36</v>
      </c>
      <c r="CQW12" s="4">
        <f>CQW11*VLOOKUP(CQW10,{"USD",1;"EUR",1.08;"GBP",1.27;"JPY",0.0067;"CNY",0.14;"INR",0.012},2,FALSE)</f>
        <v>7472.46</v>
      </c>
      <c r="CQX12" s="4">
        <f>CQX11*VLOOKUP(CQX10,{"USD",1;"EUR",1.08;"GBP",1.27;"JPY",0.0067;"CNY",0.14;"INR",0.012},2,FALSE)</f>
        <v>873.47</v>
      </c>
      <c r="CQY12" s="4">
        <f>CQY11*VLOOKUP(CQY10,{"USD",1;"EUR",1.08;"GBP",1.27;"JPY",0.0067;"CNY",0.14;"INR",0.012},2,FALSE)</f>
        <v>7.2079269999999998</v>
      </c>
      <c r="CQZ12" s="4">
        <f>CQZ11*VLOOKUP(CQZ10,{"USD",1;"EUR",1.08;"GBP",1.27;"JPY",0.0067;"CNY",0.14;"INR",0.012},2,FALSE)</f>
        <v>11373.16</v>
      </c>
      <c r="CRA12" s="4">
        <f>CRA11*VLOOKUP(CRA10,{"USD",1;"EUR",1.08;"GBP",1.27;"JPY",0.0067;"CNY",0.14;"INR",0.012},2,FALSE)</f>
        <v>55.484106999999995</v>
      </c>
      <c r="CRB12" s="4">
        <f>CRB11*VLOOKUP(CRB10,{"USD",1;"EUR",1.08;"GBP",1.27;"JPY",0.0067;"CNY",0.14;"INR",0.012},2,FALSE)</f>
        <v>1189.7</v>
      </c>
      <c r="CRC12" s="4">
        <f>CRC11*VLOOKUP(CRC10,{"USD",1;"EUR",1.08;"GBP",1.27;"JPY",0.0067;"CNY",0.14;"INR",0.012},2,FALSE)</f>
        <v>73.683400000000006</v>
      </c>
      <c r="CRD12" s="4">
        <f>CRD11*VLOOKUP(CRD10,{"USD",1;"EUR",1.08;"GBP",1.27;"JPY",0.0067;"CNY",0.14;"INR",0.012},2,FALSE)</f>
        <v>6475.38</v>
      </c>
      <c r="CRE12" s="4">
        <f>CRE11*VLOOKUP(CRE10,{"USD",1;"EUR",1.08;"GBP",1.27;"JPY",0.0067;"CNY",0.14;"INR",0.012},2,FALSE)</f>
        <v>8304.0300000000007</v>
      </c>
      <c r="CRF12" s="4">
        <f>CRF11*VLOOKUP(CRF10,{"USD",1;"EUR",1.08;"GBP",1.27;"JPY",0.0067;"CNY",0.14;"INR",0.012},2,FALSE)</f>
        <v>2959.59</v>
      </c>
      <c r="CRG12" s="4">
        <f>CRG11*VLOOKUP(CRG10,{"USD",1;"EUR",1.08;"GBP",1.27;"JPY",0.0067;"CNY",0.14;"INR",0.012},2,FALSE)</f>
        <v>14845.1</v>
      </c>
      <c r="CRH12" s="4">
        <f>CRH11*VLOOKUP(CRH10,{"USD",1;"EUR",1.08;"GBP",1.27;"JPY",0.0067;"CNY",0.14;"INR",0.012},2,FALSE)</f>
        <v>36.866549000000006</v>
      </c>
      <c r="CRI12" s="4">
        <f>CRI11*VLOOKUP(CRI10,{"USD",1;"EUR",1.08;"GBP",1.27;"JPY",0.0067;"CNY",0.14;"INR",0.012},2,FALSE)</f>
        <v>2602.85</v>
      </c>
      <c r="CRJ12" s="4">
        <f>CRJ11*VLOOKUP(CRJ10,{"USD",1;"EUR",1.08;"GBP",1.27;"JPY",0.0067;"CNY",0.14;"INR",0.012},2,FALSE)</f>
        <v>7116.26</v>
      </c>
      <c r="CRK12" s="4">
        <f>CRK11*VLOOKUP(CRK10,{"USD",1;"EUR",1.08;"GBP",1.27;"JPY",0.0067;"CNY",0.14;"INR",0.012},2,FALSE)</f>
        <v>33.673463000000005</v>
      </c>
      <c r="CRL12" s="4">
        <f>CRL11*VLOOKUP(CRL10,{"USD",1;"EUR",1.08;"GBP",1.27;"JPY",0.0067;"CNY",0.14;"INR",0.012},2,FALSE)</f>
        <v>21749.91</v>
      </c>
      <c r="CRM12" s="4">
        <f>CRM11*VLOOKUP(CRM10,{"USD",1;"EUR",1.08;"GBP",1.27;"JPY",0.0067;"CNY",0.14;"INR",0.012},2,FALSE)</f>
        <v>11.306986999999999</v>
      </c>
      <c r="CRN12" s="4">
        <f>CRN11*VLOOKUP(CRN10,{"USD",1;"EUR",1.08;"GBP",1.27;"JPY",0.0067;"CNY",0.14;"INR",0.012},2,FALSE)</f>
        <v>2526.31</v>
      </c>
      <c r="CRO12" s="4">
        <f>CRO11*VLOOKUP(CRO10,{"USD",1;"EUR",1.08;"GBP",1.27;"JPY",0.0067;"CNY",0.14;"INR",0.012},2,FALSE)</f>
        <v>124.6</v>
      </c>
      <c r="CRP12" s="4">
        <f>CRP11*VLOOKUP(CRP10,{"USD",1;"EUR",1.08;"GBP",1.27;"JPY",0.0067;"CNY",0.14;"INR",0.012},2,FALSE)</f>
        <v>5416.8372000000008</v>
      </c>
      <c r="CRQ12" s="4">
        <f>CRQ11*VLOOKUP(CRQ10,{"USD",1;"EUR",1.08;"GBP",1.27;"JPY",0.0067;"CNY",0.14;"INR",0.012},2,FALSE)</f>
        <v>4470.9399999999996</v>
      </c>
      <c r="CRR12" s="4">
        <f>CRR11*VLOOKUP(CRR10,{"USD",1;"EUR",1.08;"GBP",1.27;"JPY",0.0067;"CNY",0.14;"INR",0.012},2,FALSE)</f>
        <v>3820.9</v>
      </c>
      <c r="CRS12" s="4">
        <f>CRS11*VLOOKUP(CRS10,{"USD",1;"EUR",1.08;"GBP",1.27;"JPY",0.0067;"CNY",0.14;"INR",0.012},2,FALSE)</f>
        <v>46471.05</v>
      </c>
      <c r="CRT12" s="4">
        <f>CRT11*VLOOKUP(CRT10,{"USD",1;"EUR",1.08;"GBP",1.27;"JPY",0.0067;"CNY",0.14;"INR",0.012},2,FALSE)</f>
        <v>8005.7052000000003</v>
      </c>
      <c r="CRU12" s="4">
        <f>CRU11*VLOOKUP(CRU10,{"USD",1;"EUR",1.08;"GBP",1.27;"JPY",0.0067;"CNY",0.14;"INR",0.012},2,FALSE)</f>
        <v>824.81</v>
      </c>
      <c r="CRV12" s="4">
        <f>CRV11*VLOOKUP(CRV10,{"USD",1;"EUR",1.08;"GBP",1.27;"JPY",0.0067;"CNY",0.14;"INR",0.012},2,FALSE)</f>
        <v>6093.97</v>
      </c>
      <c r="CRW12" s="4">
        <f>CRW11*VLOOKUP(CRW10,{"USD",1;"EUR",1.08;"GBP",1.27;"JPY",0.0067;"CNY",0.14;"INR",0.012},2,FALSE)</f>
        <v>12476.754000000001</v>
      </c>
      <c r="CRX12" s="4">
        <f>CRX11*VLOOKUP(CRX10,{"USD",1;"EUR",1.08;"GBP",1.27;"JPY",0.0067;"CNY",0.14;"INR",0.012},2,FALSE)</f>
        <v>241.1</v>
      </c>
      <c r="CRY12" s="4">
        <f>CRY11*VLOOKUP(CRY10,{"USD",1;"EUR",1.08;"GBP",1.27;"JPY",0.0067;"CNY",0.14;"INR",0.012},2,FALSE)</f>
        <v>5204.5616</v>
      </c>
      <c r="CRZ12" s="4">
        <f>CRZ11*VLOOKUP(CRZ10,{"USD",1;"EUR",1.08;"GBP",1.27;"JPY",0.0067;"CNY",0.14;"INR",0.012},2,FALSE)</f>
        <v>1862.1248000000001</v>
      </c>
      <c r="CSA12" s="4">
        <f>CSA11*VLOOKUP(CSA10,{"USD",1;"EUR",1.08;"GBP",1.27;"JPY",0.0067;"CNY",0.14;"INR",0.012},2,FALSE)</f>
        <v>22.982400000000002</v>
      </c>
      <c r="CSB12" s="4">
        <f>CSB11*VLOOKUP(CSB10,{"USD",1;"EUR",1.08;"GBP",1.27;"JPY",0.0067;"CNY",0.14;"INR",0.012},2,FALSE)</f>
        <v>167.60628</v>
      </c>
      <c r="CSC12" s="4">
        <f>CSC11*VLOOKUP(CSC10,{"USD",1;"EUR",1.08;"GBP",1.27;"JPY",0.0067;"CNY",0.14;"INR",0.012},2,FALSE)</f>
        <v>2147.904</v>
      </c>
      <c r="CSD12" s="4">
        <f>CSD11*VLOOKUP(CSD10,{"USD",1;"EUR",1.08;"GBP",1.27;"JPY",0.0067;"CNY",0.14;"INR",0.012},2,FALSE)</f>
        <v>5150.2392</v>
      </c>
      <c r="CSE12" s="4">
        <f>CSE11*VLOOKUP(CSE10,{"USD",1;"EUR",1.08;"GBP",1.27;"JPY",0.0067;"CNY",0.14;"INR",0.012},2,FALSE)</f>
        <v>3880.55</v>
      </c>
      <c r="CSF12" s="4">
        <f>CSF11*VLOOKUP(CSF10,{"USD",1;"EUR",1.08;"GBP",1.27;"JPY",0.0067;"CNY",0.14;"INR",0.012},2,FALSE)</f>
        <v>3092.2452000000003</v>
      </c>
      <c r="CSG12" s="4">
        <f>CSG11*VLOOKUP(CSG10,{"USD",1;"EUR",1.08;"GBP",1.27;"JPY",0.0067;"CNY",0.14;"INR",0.012},2,FALSE)</f>
        <v>172.13653400000001</v>
      </c>
      <c r="CSH12" s="4">
        <f>CSH11*VLOOKUP(CSH10,{"USD",1;"EUR",1.08;"GBP",1.27;"JPY",0.0067;"CNY",0.14;"INR",0.012},2,FALSE)</f>
        <v>29449.759999999998</v>
      </c>
      <c r="CSI12" s="4">
        <f>CSI11*VLOOKUP(CSI10,{"USD",1;"EUR",1.08;"GBP",1.27;"JPY",0.0067;"CNY",0.14;"INR",0.012},2,FALSE)</f>
        <v>9.94</v>
      </c>
      <c r="CSJ12" s="4">
        <f>CSJ11*VLOOKUP(CSJ10,{"USD",1;"EUR",1.08;"GBP",1.27;"JPY",0.0067;"CNY",0.14;"INR",0.012},2,FALSE)</f>
        <v>6487.3378000000002</v>
      </c>
      <c r="CSK12" s="4">
        <f>CSK11*VLOOKUP(CSK10,{"USD",1;"EUR",1.08;"GBP",1.27;"JPY",0.0067;"CNY",0.14;"INR",0.012},2,FALSE)</f>
        <v>2879.06</v>
      </c>
      <c r="CSL12" s="4">
        <f>CSL11*VLOOKUP(CSL10,{"USD",1;"EUR",1.08;"GBP",1.27;"JPY",0.0067;"CNY",0.14;"INR",0.012},2,FALSE)</f>
        <v>11.31</v>
      </c>
      <c r="CSM12" s="4">
        <f>CSM11*VLOOKUP(CSM10,{"USD",1;"EUR",1.08;"GBP",1.27;"JPY",0.0067;"CNY",0.14;"INR",0.012},2,FALSE)</f>
        <v>254.23</v>
      </c>
      <c r="CSN12" s="4">
        <f>CSN11*VLOOKUP(CSN10,{"USD",1;"EUR",1.08;"GBP",1.27;"JPY",0.0067;"CNY",0.14;"INR",0.012},2,FALSE)</f>
        <v>10.39</v>
      </c>
      <c r="CSO12" s="4">
        <f>CSO11*VLOOKUP(CSO10,{"USD",1;"EUR",1.08;"GBP",1.27;"JPY",0.0067;"CNY",0.14;"INR",0.012},2,FALSE)</f>
        <v>7.7133080000000005</v>
      </c>
      <c r="CSP12" s="4">
        <f>CSP11*VLOOKUP(CSP10,{"USD",1;"EUR",1.08;"GBP",1.27;"JPY",0.0067;"CNY",0.14;"INR",0.012},2,FALSE)</f>
        <v>691.64200000000005</v>
      </c>
      <c r="CSQ12" s="4">
        <f>CSQ11*VLOOKUP(CSQ10,{"USD",1;"EUR",1.08;"GBP",1.27;"JPY",0.0067;"CNY",0.14;"INR",0.012},2,FALSE)</f>
        <v>471.50040000000007</v>
      </c>
      <c r="CSR12" s="4">
        <f>CSR11*VLOOKUP(CSR10,{"USD",1;"EUR",1.08;"GBP",1.27;"JPY",0.0067;"CNY",0.14;"INR",0.012},2,FALSE)</f>
        <v>549.45000000000005</v>
      </c>
      <c r="CSS12" s="4">
        <f>CSS11*VLOOKUP(CSS10,{"USD",1;"EUR",1.08;"GBP",1.27;"JPY",0.0067;"CNY",0.14;"INR",0.012},2,FALSE)</f>
        <v>1179.8784000000001</v>
      </c>
      <c r="CST12" s="4">
        <f>CST11*VLOOKUP(CST10,{"USD",1;"EUR",1.08;"GBP",1.27;"JPY",0.0067;"CNY",0.14;"INR",0.012},2,FALSE)</f>
        <v>238.2912</v>
      </c>
      <c r="CSU12" s="4">
        <f>CSU11*VLOOKUP(CSU10,{"USD",1;"EUR",1.08;"GBP",1.27;"JPY",0.0067;"CNY",0.14;"INR",0.012},2,FALSE)</f>
        <v>44.08</v>
      </c>
      <c r="CSV12" s="4">
        <f>CSV11*VLOOKUP(CSV10,{"USD",1;"EUR",1.08;"GBP",1.27;"JPY",0.0067;"CNY",0.14;"INR",0.012},2,FALSE)</f>
        <v>4722.45</v>
      </c>
      <c r="CSW12" s="4">
        <f>CSW11*VLOOKUP(CSW10,{"USD",1;"EUR",1.08;"GBP",1.27;"JPY",0.0067;"CNY",0.14;"INR",0.012},2,FALSE)</f>
        <v>68.023560000000003</v>
      </c>
      <c r="CSX12" s="4">
        <f>CSX11*VLOOKUP(CSX10,{"USD",1;"EUR",1.08;"GBP",1.27;"JPY",0.0067;"CNY",0.14;"INR",0.012},2,FALSE)</f>
        <v>1.8252000000000002</v>
      </c>
      <c r="CSY12" s="4">
        <f>CSY11*VLOOKUP(CSY10,{"USD",1;"EUR",1.08;"GBP",1.27;"JPY",0.0067;"CNY",0.14;"INR",0.012},2,FALSE)</f>
        <v>1508.11</v>
      </c>
      <c r="CSZ12" s="4">
        <f>CSZ11*VLOOKUP(CSZ10,{"USD",1;"EUR",1.08;"GBP",1.27;"JPY",0.0067;"CNY",0.14;"INR",0.012},2,FALSE)</f>
        <v>157.518</v>
      </c>
      <c r="CTA12" s="4">
        <f>CTA11*VLOOKUP(CTA10,{"USD",1;"EUR",1.08;"GBP",1.27;"JPY",0.0067;"CNY",0.14;"INR",0.012},2,FALSE)</f>
        <v>47.552178000000005</v>
      </c>
      <c r="CTB12" s="4">
        <f>CTB11*VLOOKUP(CTB10,{"USD",1;"EUR",1.08;"GBP",1.27;"JPY",0.0067;"CNY",0.14;"INR",0.012},2,FALSE)</f>
        <v>1560.85</v>
      </c>
      <c r="CTC12" s="4">
        <f>CTC11*VLOOKUP(CTC10,{"USD",1;"EUR",1.08;"GBP",1.27;"JPY",0.0067;"CNY",0.14;"INR",0.012},2,FALSE)</f>
        <v>1580.13</v>
      </c>
      <c r="CTD12" s="4">
        <f>CTD11*VLOOKUP(CTD10,{"USD",1;"EUR",1.08;"GBP",1.27;"JPY",0.0067;"CNY",0.14;"INR",0.012},2,FALSE)</f>
        <v>1336.8240000000001</v>
      </c>
      <c r="CTE12" s="4">
        <f>CTE11*VLOOKUP(CTE10,{"USD",1;"EUR",1.08;"GBP",1.27;"JPY",0.0067;"CNY",0.14;"INR",0.012},2,FALSE)</f>
        <v>78.069999999999993</v>
      </c>
      <c r="CTF12" s="4">
        <f>CTF11*VLOOKUP(CTF10,{"USD",1;"EUR",1.08;"GBP",1.27;"JPY",0.0067;"CNY",0.14;"INR",0.012},2,FALSE)</f>
        <v>1141.3008</v>
      </c>
      <c r="CTG12" s="4">
        <f>CTG11*VLOOKUP(CTG10,{"USD",1;"EUR",1.08;"GBP",1.27;"JPY",0.0067;"CNY",0.14;"INR",0.012},2,FALSE)</f>
        <v>134.33700000000002</v>
      </c>
      <c r="CTH12" s="4">
        <f>CTH11*VLOOKUP(CTH10,{"USD",1;"EUR",1.08;"GBP",1.27;"JPY",0.0067;"CNY",0.14;"INR",0.012},2,FALSE)</f>
        <v>6580.77</v>
      </c>
      <c r="CTI12" s="4">
        <f>CTI11*VLOOKUP(CTI10,{"USD",1;"EUR",1.08;"GBP",1.27;"JPY",0.0067;"CNY",0.14;"INR",0.012},2,FALSE)</f>
        <v>12.711600000000001</v>
      </c>
      <c r="CTJ12" s="4">
        <f>CTJ11*VLOOKUP(CTJ10,{"USD",1;"EUR",1.08;"GBP",1.27;"JPY",0.0067;"CNY",0.14;"INR",0.012},2,FALSE)</f>
        <v>1823.94</v>
      </c>
      <c r="CTK12" s="4">
        <f>CTK11*VLOOKUP(CTK10,{"USD",1;"EUR",1.08;"GBP",1.27;"JPY",0.0067;"CNY",0.14;"INR",0.012},2,FALSE)</f>
        <v>1885.4640000000002</v>
      </c>
      <c r="CTL12" s="4">
        <f>CTL11*VLOOKUP(CTL10,{"USD",1;"EUR",1.08;"GBP",1.27;"JPY",0.0067;"CNY",0.14;"INR",0.012},2,FALSE)</f>
        <v>1491.12</v>
      </c>
      <c r="CTM12" s="4">
        <f>CTM11*VLOOKUP(CTM10,{"USD",1;"EUR",1.08;"GBP",1.27;"JPY",0.0067;"CNY",0.14;"INR",0.012},2,FALSE)</f>
        <v>16.687799999999999</v>
      </c>
      <c r="CTN12" s="4">
        <f>CTN11*VLOOKUP(CTN10,{"USD",1;"EUR",1.08;"GBP",1.27;"JPY",0.0067;"CNY",0.14;"INR",0.012},2,FALSE)</f>
        <v>1230.1400000000001</v>
      </c>
      <c r="CTO12" s="4">
        <f>CTO11*VLOOKUP(CTO10,{"USD",1;"EUR",1.08;"GBP",1.27;"JPY",0.0067;"CNY",0.14;"INR",0.012},2,FALSE)</f>
        <v>1506.24</v>
      </c>
      <c r="CTP12" s="4">
        <f>CTP11*VLOOKUP(CTP10,{"USD",1;"EUR",1.08;"GBP",1.27;"JPY",0.0067;"CNY",0.14;"INR",0.012},2,FALSE)</f>
        <v>1289.9844000000001</v>
      </c>
      <c r="CTQ12" s="4">
        <f>CTQ11*VLOOKUP(CTQ10,{"USD",1;"EUR",1.08;"GBP",1.27;"JPY",0.0067;"CNY",0.14;"INR",0.012},2,FALSE)</f>
        <v>13.066005000000001</v>
      </c>
      <c r="CTR12" s="4">
        <f>CTR11*VLOOKUP(CTR10,{"USD",1;"EUR",1.08;"GBP",1.27;"JPY",0.0067;"CNY",0.14;"INR",0.012},2,FALSE)</f>
        <v>310.17280000000005</v>
      </c>
      <c r="CTS12" s="4">
        <f>CTS11*VLOOKUP(CTS10,{"USD",1;"EUR",1.08;"GBP",1.27;"JPY",0.0067;"CNY",0.14;"INR",0.012},2,FALSE)</f>
        <v>4757.616</v>
      </c>
      <c r="CTT12" s="4">
        <f>CTT11*VLOOKUP(CTT10,{"USD",1;"EUR",1.08;"GBP",1.27;"JPY",0.0067;"CNY",0.14;"INR",0.012},2,FALSE)</f>
        <v>1067.24</v>
      </c>
      <c r="CTU12" s="4">
        <f>CTU11*VLOOKUP(CTU10,{"USD",1;"EUR",1.08;"GBP",1.27;"JPY",0.0067;"CNY",0.14;"INR",0.012},2,FALSE)</f>
        <v>935.09640000000013</v>
      </c>
      <c r="CTV12" s="4">
        <f>CTV11*VLOOKUP(CTV10,{"USD",1;"EUR",1.08;"GBP",1.27;"JPY",0.0067;"CNY",0.14;"INR",0.012},2,FALSE)</f>
        <v>1915.8712</v>
      </c>
      <c r="CTW12" s="4">
        <f>CTW11*VLOOKUP(CTW10,{"USD",1;"EUR",1.08;"GBP",1.27;"JPY",0.0067;"CNY",0.14;"INR",0.012},2,FALSE)</f>
        <v>35.706120000000006</v>
      </c>
      <c r="CTX12" s="4">
        <f>CTX11*VLOOKUP(CTX10,{"USD",1;"EUR",1.08;"GBP",1.27;"JPY",0.0067;"CNY",0.14;"INR",0.012},2,FALSE)</f>
        <v>4605.12</v>
      </c>
      <c r="CTY12" s="4">
        <f>CTY11*VLOOKUP(CTY10,{"USD",1;"EUR",1.08;"GBP",1.27;"JPY",0.0067;"CNY",0.14;"INR",0.012},2,FALSE)</f>
        <v>8751.84</v>
      </c>
      <c r="CTZ12" s="4">
        <f>CTZ11*VLOOKUP(CTZ10,{"USD",1;"EUR",1.08;"GBP",1.27;"JPY",0.0067;"CNY",0.14;"INR",0.012},2,FALSE)</f>
        <v>667.45</v>
      </c>
      <c r="CUA12" s="4">
        <f>CUA11*VLOOKUP(CUA10,{"USD",1;"EUR",1.08;"GBP",1.27;"JPY",0.0067;"CNY",0.14;"INR",0.012},2,FALSE)</f>
        <v>3262.6044000000002</v>
      </c>
      <c r="CUB12" s="4">
        <f>CUB11*VLOOKUP(CUB10,{"USD",1;"EUR",1.08;"GBP",1.27;"JPY",0.0067;"CNY",0.14;"INR",0.012},2,FALSE)</f>
        <v>238.86940000000004</v>
      </c>
      <c r="CUC12" s="4">
        <f>CUC11*VLOOKUP(CUC10,{"USD",1;"EUR",1.08;"GBP",1.27;"JPY",0.0067;"CNY",0.14;"INR",0.012},2,FALSE)</f>
        <v>9579.2199999999993</v>
      </c>
      <c r="CUD12" s="4">
        <f>CUD11*VLOOKUP(CUD10,{"USD",1;"EUR",1.08;"GBP",1.27;"JPY",0.0067;"CNY",0.14;"INR",0.012},2,FALSE)</f>
        <v>7.5060000000000011</v>
      </c>
      <c r="CUE12" s="4">
        <f>CUE11*VLOOKUP(CUE10,{"USD",1;"EUR",1.08;"GBP",1.27;"JPY",0.0067;"CNY",0.14;"INR",0.012},2,FALSE)</f>
        <v>9069.9</v>
      </c>
      <c r="CUF12" s="4">
        <f>CUF11*VLOOKUP(CUF10,{"USD",1;"EUR",1.08;"GBP",1.27;"JPY",0.0067;"CNY",0.14;"INR",0.012},2,FALSE)</f>
        <v>6.9262800000000011</v>
      </c>
      <c r="CUG12" s="4">
        <f>CUG11*VLOOKUP(CUG10,{"USD",1;"EUR",1.08;"GBP",1.27;"JPY",0.0067;"CNY",0.14;"INR",0.012},2,FALSE)</f>
        <v>16082.68</v>
      </c>
      <c r="CUH12" s="4">
        <f>CUH11*VLOOKUP(CUH10,{"USD",1;"EUR",1.08;"GBP",1.27;"JPY",0.0067;"CNY",0.14;"INR",0.012},2,FALSE)</f>
        <v>4655.74</v>
      </c>
      <c r="CUI12" s="4">
        <f>CUI11*VLOOKUP(CUI10,{"USD",1;"EUR",1.08;"GBP",1.27;"JPY",0.0067;"CNY",0.14;"INR",0.012},2,FALSE)</f>
        <v>54.409427000000008</v>
      </c>
      <c r="CUJ12" s="4">
        <f>CUJ11*VLOOKUP(CUJ10,{"USD",1;"EUR",1.08;"GBP",1.27;"JPY",0.0067;"CNY",0.14;"INR",0.012},2,FALSE)</f>
        <v>4593.25</v>
      </c>
      <c r="CUK12" s="4">
        <f>CUK11*VLOOKUP(CUK10,{"USD",1;"EUR",1.08;"GBP",1.27;"JPY",0.0067;"CNY",0.14;"INR",0.012},2,FALSE)</f>
        <v>3602.7936000000004</v>
      </c>
      <c r="CUL12" s="4">
        <f>CUL11*VLOOKUP(CUL10,{"USD",1;"EUR",1.08;"GBP",1.27;"JPY",0.0067;"CNY",0.14;"INR",0.012},2,FALSE)</f>
        <v>115.80155999999999</v>
      </c>
      <c r="CUM12" s="4">
        <f>CUM11*VLOOKUP(CUM10,{"USD",1;"EUR",1.08;"GBP",1.27;"JPY",0.0067;"CNY",0.14;"INR",0.012},2,FALSE)</f>
        <v>43.89</v>
      </c>
      <c r="CUN12" s="4">
        <f>CUN11*VLOOKUP(CUN10,{"USD",1;"EUR",1.08;"GBP",1.27;"JPY",0.0067;"CNY",0.14;"INR",0.012},2,FALSE)</f>
        <v>3440.7504000000004</v>
      </c>
      <c r="CUO12" s="4">
        <f>CUO11*VLOOKUP(CUO10,{"USD",1;"EUR",1.08;"GBP",1.27;"JPY",0.0067;"CNY",0.14;"INR",0.012},2,FALSE)</f>
        <v>676.94340000000011</v>
      </c>
      <c r="CUP12" s="4">
        <f>CUP11*VLOOKUP(CUP10,{"USD",1;"EUR",1.08;"GBP",1.27;"JPY",0.0067;"CNY",0.14;"INR",0.012},2,FALSE)</f>
        <v>11.702287</v>
      </c>
      <c r="CUQ12" s="4">
        <f>CUQ11*VLOOKUP(CUQ10,{"USD",1;"EUR",1.08;"GBP",1.27;"JPY",0.0067;"CNY",0.14;"INR",0.012},2,FALSE)</f>
        <v>22915.67</v>
      </c>
      <c r="CUR12" s="4">
        <f>CUR11*VLOOKUP(CUR10,{"USD",1;"EUR",1.08;"GBP",1.27;"JPY",0.0067;"CNY",0.14;"INR",0.012},2,FALSE)</f>
        <v>2037.8196</v>
      </c>
      <c r="CUS12" s="4">
        <f>CUS11*VLOOKUP(CUS10,{"USD",1;"EUR",1.08;"GBP",1.27;"JPY",0.0067;"CNY",0.14;"INR",0.012},2,FALSE)</f>
        <v>598.73659999999995</v>
      </c>
      <c r="CUT12" s="4">
        <f>CUT11*VLOOKUP(CUT10,{"USD",1;"EUR",1.08;"GBP",1.27;"JPY",0.0067;"CNY",0.14;"INR",0.012},2,FALSE)</f>
        <v>15.382800000000001</v>
      </c>
      <c r="CUU12" s="4">
        <f>CUU11*VLOOKUP(CUU10,{"USD",1;"EUR",1.08;"GBP",1.27;"JPY",0.0067;"CNY",0.14;"INR",0.012},2,FALSE)</f>
        <v>1064.3362</v>
      </c>
      <c r="CUV12" s="4">
        <f>CUV11*VLOOKUP(CUV10,{"USD",1;"EUR",1.08;"GBP",1.27;"JPY",0.0067;"CNY",0.14;"INR",0.012},2,FALSE)</f>
        <v>48.471887000000002</v>
      </c>
      <c r="CUW12" s="4">
        <f>CUW11*VLOOKUP(CUW10,{"USD",1;"EUR",1.08;"GBP",1.27;"JPY",0.0067;"CNY",0.14;"INR",0.012},2,FALSE)</f>
        <v>25.08</v>
      </c>
      <c r="CUX12" s="4">
        <f>CUX11*VLOOKUP(CUX10,{"USD",1;"EUR",1.08;"GBP",1.27;"JPY",0.0067;"CNY",0.14;"INR",0.012},2,FALSE)</f>
        <v>16006.77</v>
      </c>
      <c r="CUY12" s="4">
        <f>CUY11*VLOOKUP(CUY10,{"USD",1;"EUR",1.08;"GBP",1.27;"JPY",0.0067;"CNY",0.14;"INR",0.012},2,FALSE)</f>
        <v>264.25</v>
      </c>
      <c r="CUZ12" s="4">
        <f>CUZ11*VLOOKUP(CUZ10,{"USD",1;"EUR",1.08;"GBP",1.27;"JPY",0.0067;"CNY",0.14;"INR",0.012},2,FALSE)</f>
        <v>296.39999999999998</v>
      </c>
      <c r="CVA12" s="4">
        <f>CVA11*VLOOKUP(CVA10,{"USD",1;"EUR",1.08;"GBP",1.27;"JPY",0.0067;"CNY",0.14;"INR",0.012},2,FALSE)</f>
        <v>3998.0235000000002</v>
      </c>
      <c r="CVB12" s="4">
        <f>CVB11*VLOOKUP(CVB10,{"USD",1;"EUR",1.08;"GBP",1.27;"JPY",0.0067;"CNY",0.14;"INR",0.012},2,FALSE)</f>
        <v>355.39</v>
      </c>
      <c r="CVC12" s="4">
        <f>CVC11*VLOOKUP(CVC10,{"USD",1;"EUR",1.08;"GBP",1.27;"JPY",0.0067;"CNY",0.14;"INR",0.012},2,FALSE)</f>
        <v>4563.74</v>
      </c>
      <c r="CVD12" s="4">
        <f>CVD11*VLOOKUP(CVD10,{"USD",1;"EUR",1.08;"GBP",1.27;"JPY",0.0067;"CNY",0.14;"INR",0.012},2,FALSE)</f>
        <v>21.309082</v>
      </c>
      <c r="CVE12" s="4">
        <f>CVE11*VLOOKUP(CVE10,{"USD",1;"EUR",1.08;"GBP",1.27;"JPY",0.0067;"CNY",0.14;"INR",0.012},2,FALSE)</f>
        <v>43.542965000000002</v>
      </c>
      <c r="CVF12" s="4">
        <f>CVF11*VLOOKUP(CVF10,{"USD",1;"EUR",1.08;"GBP",1.27;"JPY",0.0067;"CNY",0.14;"INR",0.012},2,FALSE)</f>
        <v>10086.400800000001</v>
      </c>
      <c r="CVG12" s="4">
        <f>CVG11*VLOOKUP(CVG10,{"USD",1;"EUR",1.08;"GBP",1.27;"JPY",0.0067;"CNY",0.14;"INR",0.012},2,FALSE)</f>
        <v>100.03</v>
      </c>
      <c r="CVH12" s="4">
        <f>CVH11*VLOOKUP(CVH10,{"USD",1;"EUR",1.08;"GBP",1.27;"JPY",0.0067;"CNY",0.14;"INR",0.012},2,FALSE)</f>
        <v>9588.34</v>
      </c>
      <c r="CVI12" s="4">
        <f>CVI11*VLOOKUP(CVI10,{"USD",1;"EUR",1.08;"GBP",1.27;"JPY",0.0067;"CNY",0.14;"INR",0.012},2,FALSE)</f>
        <v>11184.782400000002</v>
      </c>
      <c r="CVJ12" s="4">
        <f>CVJ11*VLOOKUP(CVJ10,{"USD",1;"EUR",1.08;"GBP",1.27;"JPY",0.0067;"CNY",0.14;"INR",0.012},2,FALSE)</f>
        <v>43.12</v>
      </c>
      <c r="CVK12" s="4">
        <f>CVK11*VLOOKUP(CVK10,{"USD",1;"EUR",1.08;"GBP",1.27;"JPY",0.0067;"CNY",0.14;"INR",0.012},2,FALSE)</f>
        <v>251.95</v>
      </c>
      <c r="CVL12" s="4">
        <f>CVL11*VLOOKUP(CVL10,{"USD",1;"EUR",1.08;"GBP",1.27;"JPY",0.0067;"CNY",0.14;"INR",0.012},2,FALSE)</f>
        <v>91553.59</v>
      </c>
      <c r="CVM12" s="4">
        <f>CVM11*VLOOKUP(CVM10,{"USD",1;"EUR",1.08;"GBP",1.27;"JPY",0.0067;"CNY",0.14;"INR",0.012},2,FALSE)</f>
        <v>822.44</v>
      </c>
      <c r="CVN12" s="4">
        <f>CVN11*VLOOKUP(CVN10,{"USD",1;"EUR",1.08;"GBP",1.27;"JPY",0.0067;"CNY",0.14;"INR",0.012},2,FALSE)</f>
        <v>19.548480000000001</v>
      </c>
      <c r="CVO12" s="4">
        <f>CVO11*VLOOKUP(CVO10,{"USD",1;"EUR",1.08;"GBP",1.27;"JPY",0.0067;"CNY",0.14;"INR",0.012},2,FALSE)</f>
        <v>7456.22</v>
      </c>
      <c r="CVP12" s="4">
        <f>CVP11*VLOOKUP(CVP10,{"USD",1;"EUR",1.08;"GBP",1.27;"JPY",0.0067;"CNY",0.14;"INR",0.012},2,FALSE)</f>
        <v>5220.5904</v>
      </c>
      <c r="CVQ12" s="4">
        <f>CVQ11*VLOOKUP(CVQ10,{"USD",1;"EUR",1.08;"GBP",1.27;"JPY",0.0067;"CNY",0.14;"INR",0.012},2,FALSE)</f>
        <v>384.46</v>
      </c>
      <c r="CVR12" s="4">
        <f>CVR11*VLOOKUP(CVR10,{"USD",1;"EUR",1.08;"GBP",1.27;"JPY",0.0067;"CNY",0.14;"INR",0.012},2,FALSE)</f>
        <v>728.08400000000017</v>
      </c>
      <c r="CVS12" s="4">
        <f>CVS11*VLOOKUP(CVS10,{"USD",1;"EUR",1.08;"GBP",1.27;"JPY",0.0067;"CNY",0.14;"INR",0.012},2,FALSE)</f>
        <v>5581.09</v>
      </c>
      <c r="CVT12" s="4">
        <f>CVT11*VLOOKUP(CVT10,{"USD",1;"EUR",1.08;"GBP",1.27;"JPY",0.0067;"CNY",0.14;"INR",0.012},2,FALSE)</f>
        <v>38455.56</v>
      </c>
      <c r="CVU12" s="4">
        <f>CVU11*VLOOKUP(CVU10,{"USD",1;"EUR",1.08;"GBP",1.27;"JPY",0.0067;"CNY",0.14;"INR",0.012},2,FALSE)</f>
        <v>1907.87</v>
      </c>
      <c r="CVV12" s="4">
        <f>CVV11*VLOOKUP(CVV10,{"USD",1;"EUR",1.08;"GBP",1.27;"JPY",0.0067;"CNY",0.14;"INR",0.012},2,FALSE)</f>
        <v>4280.1400000000003</v>
      </c>
      <c r="CVW12" s="4">
        <f>CVW11*VLOOKUP(CVW10,{"USD",1;"EUR",1.08;"GBP",1.27;"JPY",0.0067;"CNY",0.14;"INR",0.012},2,FALSE)</f>
        <v>479.58747400000004</v>
      </c>
      <c r="CVX12" s="4">
        <f>CVX11*VLOOKUP(CVX10,{"USD",1;"EUR",1.08;"GBP",1.27;"JPY",0.0067;"CNY",0.14;"INR",0.012},2,FALSE)</f>
        <v>13320.1</v>
      </c>
      <c r="CVY12" s="4">
        <f>CVY11*VLOOKUP(CVY10,{"USD",1;"EUR",1.08;"GBP",1.27;"JPY",0.0067;"CNY",0.14;"INR",0.012},2,FALSE)</f>
        <v>117.16212</v>
      </c>
      <c r="CVZ12" s="4">
        <f>CVZ11*VLOOKUP(CVZ10,{"USD",1;"EUR",1.08;"GBP",1.27;"JPY",0.0067;"CNY",0.14;"INR",0.012},2,FALSE)</f>
        <v>13386.395400000001</v>
      </c>
      <c r="CWA12" s="4">
        <f>CWA11*VLOOKUP(CWA10,{"USD",1;"EUR",1.08;"GBP",1.27;"JPY",0.0067;"CNY",0.14;"INR",0.012},2,FALSE)</f>
        <v>2.1690580000000002</v>
      </c>
      <c r="CWB12" s="4">
        <f>CWB11*VLOOKUP(CWB10,{"USD",1;"EUR",1.08;"GBP",1.27;"JPY",0.0067;"CNY",0.14;"INR",0.012},2,FALSE)</f>
        <v>233.25</v>
      </c>
      <c r="CWC12" s="4">
        <f>CWC11*VLOOKUP(CWC10,{"USD",1;"EUR",1.08;"GBP",1.27;"JPY",0.0067;"CNY",0.14;"INR",0.012},2,FALSE)</f>
        <v>5052.79</v>
      </c>
      <c r="CWD12" s="4">
        <f>CWD11*VLOOKUP(CWD10,{"USD",1;"EUR",1.08;"GBP",1.27;"JPY",0.0067;"CNY",0.14;"INR",0.012},2,FALSE)</f>
        <v>325.98</v>
      </c>
      <c r="CWE12" s="4">
        <f>CWE11*VLOOKUP(CWE10,{"USD",1;"EUR",1.08;"GBP",1.27;"JPY",0.0067;"CNY",0.14;"INR",0.012},2,FALSE)</f>
        <v>107.26</v>
      </c>
      <c r="CWF12" s="4">
        <f>CWF11*VLOOKUP(CWF10,{"USD",1;"EUR",1.08;"GBP",1.27;"JPY",0.0067;"CNY",0.14;"INR",0.012},2,FALSE)</f>
        <v>50088.17</v>
      </c>
      <c r="CWG12" s="4">
        <f>CWG11*VLOOKUP(CWG10,{"USD",1;"EUR",1.08;"GBP",1.27;"JPY",0.0067;"CNY",0.14;"INR",0.012},2,FALSE)</f>
        <v>1512</v>
      </c>
      <c r="CWH12" s="4">
        <f>CWH11*VLOOKUP(CWH10,{"USD",1;"EUR",1.08;"GBP",1.27;"JPY",0.0067;"CNY",0.14;"INR",0.012},2,FALSE)</f>
        <v>14202.52</v>
      </c>
      <c r="CWI12" s="4">
        <f>CWI11*VLOOKUP(CWI10,{"USD",1;"EUR",1.08;"GBP",1.27;"JPY",0.0067;"CNY",0.14;"INR",0.012},2,FALSE)</f>
        <v>15133.8534</v>
      </c>
      <c r="CWJ12" s="4">
        <f>CWJ11*VLOOKUP(CWJ10,{"USD",1;"EUR",1.08;"GBP",1.27;"JPY",0.0067;"CNY",0.14;"INR",0.012},2,FALSE)</f>
        <v>23.29</v>
      </c>
      <c r="CWK12" s="4">
        <f>CWK11*VLOOKUP(CWK10,{"USD",1;"EUR",1.08;"GBP",1.27;"JPY",0.0067;"CNY",0.14;"INR",0.012},2,FALSE)</f>
        <v>72.331000000000003</v>
      </c>
      <c r="CWL12" s="4">
        <f>CWL11*VLOOKUP(CWL10,{"USD",1;"EUR",1.08;"GBP",1.27;"JPY",0.0067;"CNY",0.14;"INR",0.012},2,FALSE)</f>
        <v>83444.321300000011</v>
      </c>
      <c r="CWM12" s="4">
        <f>CWM11*VLOOKUP(CWM10,{"USD",1;"EUR",1.08;"GBP",1.27;"JPY",0.0067;"CNY",0.14;"INR",0.012},2,FALSE)</f>
        <v>83.400796</v>
      </c>
      <c r="CWN12" s="4">
        <f>CWN11*VLOOKUP(CWN10,{"USD",1;"EUR",1.08;"GBP",1.27;"JPY",0.0067;"CNY",0.14;"INR",0.012},2,FALSE)</f>
        <v>17926.84</v>
      </c>
      <c r="CWO12" s="4">
        <f>CWO11*VLOOKUP(CWO10,{"USD",1;"EUR",1.08;"GBP",1.27;"JPY",0.0067;"CNY",0.14;"INR",0.012},2,FALSE)</f>
        <v>6.78</v>
      </c>
      <c r="CWP12" s="4">
        <f>CWP11*VLOOKUP(CWP10,{"USD",1;"EUR",1.08;"GBP",1.27;"JPY",0.0067;"CNY",0.14;"INR",0.012},2,FALSE)</f>
        <v>0.14103500000000002</v>
      </c>
      <c r="CWQ12" s="4">
        <f>CWQ11*VLOOKUP(CWQ10,{"USD",1;"EUR",1.08;"GBP",1.27;"JPY",0.0067;"CNY",0.14;"INR",0.012},2,FALSE)</f>
        <v>1623.21</v>
      </c>
      <c r="CWR12" s="4">
        <f>CWR11*VLOOKUP(CWR10,{"USD",1;"EUR",1.08;"GBP",1.27;"JPY",0.0067;"CNY",0.14;"INR",0.012},2,FALSE)</f>
        <v>13885.98</v>
      </c>
      <c r="CWS12" s="4">
        <f>CWS11*VLOOKUP(CWS10,{"USD",1;"EUR",1.08;"GBP",1.27;"JPY",0.0067;"CNY",0.14;"INR",0.012},2,FALSE)</f>
        <v>2172.67</v>
      </c>
      <c r="CWT12" s="4">
        <f>CWT11*VLOOKUP(CWT10,{"USD",1;"EUR",1.08;"GBP",1.27;"JPY",0.0067;"CNY",0.14;"INR",0.012},2,FALSE)</f>
        <v>1752.2176000000002</v>
      </c>
      <c r="CWU12" s="4">
        <f>CWU11*VLOOKUP(CWU10,{"USD",1;"EUR",1.08;"GBP",1.27;"JPY",0.0067;"CNY",0.14;"INR",0.012},2,FALSE)</f>
        <v>9838.8432000000012</v>
      </c>
      <c r="CWV12" s="4">
        <f>CWV11*VLOOKUP(CWV10,{"USD",1;"EUR",1.08;"GBP",1.27;"JPY",0.0067;"CNY",0.14;"INR",0.012},2,FALSE)</f>
        <v>203.89</v>
      </c>
      <c r="CWW12" s="4">
        <f>CWW11*VLOOKUP(CWW10,{"USD",1;"EUR",1.08;"GBP",1.27;"JPY",0.0067;"CNY",0.14;"INR",0.012},2,FALSE)</f>
        <v>12228.116400000001</v>
      </c>
      <c r="CWX12" s="4">
        <f>CWX11*VLOOKUP(CWX10,{"USD",1;"EUR",1.08;"GBP",1.27;"JPY",0.0067;"CNY",0.14;"INR",0.012},2,FALSE)</f>
        <v>7.1711999999999998</v>
      </c>
      <c r="CWY12" s="4">
        <f>CWY11*VLOOKUP(CWY10,{"USD",1;"EUR",1.08;"GBP",1.27;"JPY",0.0067;"CNY",0.14;"INR",0.012},2,FALSE)</f>
        <v>661.91</v>
      </c>
      <c r="CWZ12" s="4">
        <f>CWZ11*VLOOKUP(CWZ10,{"USD",1;"EUR",1.08;"GBP",1.27;"JPY",0.0067;"CNY",0.14;"INR",0.012},2,FALSE)</f>
        <v>1661.99</v>
      </c>
      <c r="CXA12" s="4">
        <f>CXA11*VLOOKUP(CXA10,{"USD",1;"EUR",1.08;"GBP",1.27;"JPY",0.0067;"CNY",0.14;"INR",0.012},2,FALSE)</f>
        <v>795.51530000000002</v>
      </c>
      <c r="CXB12" s="4">
        <f>CXB11*VLOOKUP(CXB10,{"USD",1;"EUR",1.08;"GBP",1.27;"JPY",0.0067;"CNY",0.14;"INR",0.012},2,FALSE)</f>
        <v>1693.4</v>
      </c>
      <c r="CXC12" s="4">
        <f>CXC11*VLOOKUP(CXC10,{"USD",1;"EUR",1.08;"GBP",1.27;"JPY",0.0067;"CNY",0.14;"INR",0.012},2,FALSE)</f>
        <v>49896.268000000004</v>
      </c>
      <c r="CXD12" s="4">
        <f>CXD11*VLOOKUP(CXD10,{"USD",1;"EUR",1.08;"GBP",1.27;"JPY",0.0067;"CNY",0.14;"INR",0.012},2,FALSE)</f>
        <v>1511.8271999999999</v>
      </c>
      <c r="CXE12" s="4">
        <f>CXE11*VLOOKUP(CXE10,{"USD",1;"EUR",1.08;"GBP",1.27;"JPY",0.0067;"CNY",0.14;"INR",0.012},2,FALSE)</f>
        <v>23.97</v>
      </c>
      <c r="CXF12" s="4">
        <f>CXF11*VLOOKUP(CXF10,{"USD",1;"EUR",1.08;"GBP",1.27;"JPY",0.0067;"CNY",0.14;"INR",0.012},2,FALSE)</f>
        <v>2400.1984000000002</v>
      </c>
      <c r="CXG12" s="4">
        <f>CXG11*VLOOKUP(CXG10,{"USD",1;"EUR",1.08;"GBP",1.27;"JPY",0.0067;"CNY",0.14;"INR",0.012},2,FALSE)</f>
        <v>798.63</v>
      </c>
      <c r="CXH12" s="4">
        <f>CXH11*VLOOKUP(CXH10,{"USD",1;"EUR",1.08;"GBP",1.27;"JPY",0.0067;"CNY",0.14;"INR",0.012},2,FALSE)</f>
        <v>25.5</v>
      </c>
      <c r="CXI12" s="4">
        <f>CXI11*VLOOKUP(CXI10,{"USD",1;"EUR",1.08;"GBP",1.27;"JPY",0.0067;"CNY",0.14;"INR",0.012},2,FALSE)</f>
        <v>23.17</v>
      </c>
      <c r="CXJ12" s="4">
        <f>CXJ11*VLOOKUP(CXJ10,{"USD",1;"EUR",1.08;"GBP",1.27;"JPY",0.0067;"CNY",0.14;"INR",0.012},2,FALSE)</f>
        <v>4932.7700000000004</v>
      </c>
      <c r="CXK12" s="4">
        <f>CXK11*VLOOKUP(CXK10,{"USD",1;"EUR",1.08;"GBP",1.27;"JPY",0.0067;"CNY",0.14;"INR",0.012},2,FALSE)</f>
        <v>2050.13</v>
      </c>
      <c r="CXL12" s="4">
        <f>CXL11*VLOOKUP(CXL10,{"USD",1;"EUR",1.08;"GBP",1.27;"JPY",0.0067;"CNY",0.14;"INR",0.012},2,FALSE)</f>
        <v>56.758800000000008</v>
      </c>
      <c r="CXM12" s="4">
        <f>CXM11*VLOOKUP(CXM10,{"USD",1;"EUR",1.08;"GBP",1.27;"JPY",0.0067;"CNY",0.14;"INR",0.012},2,FALSE)</f>
        <v>6053.94</v>
      </c>
      <c r="CXN12" s="4">
        <f>CXN11*VLOOKUP(CXN10,{"USD",1;"EUR",1.08;"GBP",1.27;"JPY",0.0067;"CNY",0.14;"INR",0.012},2,FALSE)</f>
        <v>34767.17</v>
      </c>
      <c r="CXO12" s="4">
        <f>CXO11*VLOOKUP(CXO10,{"USD",1;"EUR",1.08;"GBP",1.27;"JPY",0.0067;"CNY",0.14;"INR",0.012},2,FALSE)</f>
        <v>8723.4599999999991</v>
      </c>
      <c r="CXP12" s="4">
        <f>CXP11*VLOOKUP(CXP10,{"USD",1;"EUR",1.08;"GBP",1.27;"JPY",0.0067;"CNY",0.14;"INR",0.012},2,FALSE)</f>
        <v>84.790800000000004</v>
      </c>
      <c r="CXQ12" s="4">
        <f>CXQ11*VLOOKUP(CXQ10,{"USD",1;"EUR",1.08;"GBP",1.27;"JPY",0.0067;"CNY",0.14;"INR",0.012},2,FALSE)</f>
        <v>1250.7695999999999</v>
      </c>
      <c r="CXR12" s="4">
        <f>CXR11*VLOOKUP(CXR10,{"USD",1;"EUR",1.08;"GBP",1.27;"JPY",0.0067;"CNY",0.14;"INR",0.012},2,FALSE)</f>
        <v>2.6351100000000001</v>
      </c>
      <c r="CXS12" s="4">
        <f>CXS11*VLOOKUP(CXS10,{"USD",1;"EUR",1.08;"GBP",1.27;"JPY",0.0067;"CNY",0.14;"INR",0.012},2,FALSE)</f>
        <v>5328.5262999999995</v>
      </c>
      <c r="CXT12" s="4">
        <f>CXT11*VLOOKUP(CXT10,{"USD",1;"EUR",1.08;"GBP",1.27;"JPY",0.0067;"CNY",0.14;"INR",0.012},2,FALSE)</f>
        <v>3043.07</v>
      </c>
      <c r="CXU12" s="4">
        <f>CXU11*VLOOKUP(CXU10,{"USD",1;"EUR",1.08;"GBP",1.27;"JPY",0.0067;"CNY",0.14;"INR",0.012},2,FALSE)</f>
        <v>27430.04</v>
      </c>
      <c r="CXV12" s="4">
        <f>CXV11*VLOOKUP(CXV10,{"USD",1;"EUR",1.08;"GBP",1.27;"JPY",0.0067;"CNY",0.14;"INR",0.012},2,FALSE)</f>
        <v>641.47720000000004</v>
      </c>
      <c r="CXW12" s="4">
        <f>CXW11*VLOOKUP(CXW10,{"USD",1;"EUR",1.08;"GBP",1.27;"JPY",0.0067;"CNY",0.14;"INR",0.012},2,FALSE)</f>
        <v>40409.65</v>
      </c>
      <c r="CXX12" s="4">
        <f>CXX11*VLOOKUP(CXX10,{"USD",1;"EUR",1.08;"GBP",1.27;"JPY",0.0067;"CNY",0.14;"INR",0.012},2,FALSE)</f>
        <v>18.786264000000003</v>
      </c>
      <c r="CXY12" s="4">
        <f>CXY11*VLOOKUP(CXY10,{"USD",1;"EUR",1.08;"GBP",1.27;"JPY",0.0067;"CNY",0.14;"INR",0.012},2,FALSE)</f>
        <v>321.05600000000004</v>
      </c>
      <c r="CXZ12" s="4">
        <f>CXZ11*VLOOKUP(CXZ10,{"USD",1;"EUR",1.08;"GBP",1.27;"JPY",0.0067;"CNY",0.14;"INR",0.012},2,FALSE)</f>
        <v>1137.3894</v>
      </c>
      <c r="CYA12" s="4">
        <f>CYA11*VLOOKUP(CYA10,{"USD",1;"EUR",1.08;"GBP",1.27;"JPY",0.0067;"CNY",0.14;"INR",0.012},2,FALSE)</f>
        <v>4442.8155999999999</v>
      </c>
      <c r="CYB12" s="4">
        <f>CYB11*VLOOKUP(CYB10,{"USD",1;"EUR",1.08;"GBP",1.27;"JPY",0.0067;"CNY",0.14;"INR",0.012},2,FALSE)</f>
        <v>2588.9976000000001</v>
      </c>
      <c r="CYC12" s="4">
        <f>CYC11*VLOOKUP(CYC10,{"USD",1;"EUR",1.08;"GBP",1.27;"JPY",0.0067;"CNY",0.14;"INR",0.012},2,FALSE)</f>
        <v>1621.42</v>
      </c>
      <c r="CYD12" s="4">
        <f>CYD11*VLOOKUP(CYD10,{"USD",1;"EUR",1.08;"GBP",1.27;"JPY",0.0067;"CNY",0.14;"INR",0.012},2,FALSE)</f>
        <v>12831.65</v>
      </c>
      <c r="CYE12" s="4">
        <f>CYE11*VLOOKUP(CYE10,{"USD",1;"EUR",1.08;"GBP",1.27;"JPY",0.0067;"CNY",0.14;"INR",0.012},2,FALSE)</f>
        <v>80.714200000000005</v>
      </c>
      <c r="CYF12" s="4">
        <f>CYF11*VLOOKUP(CYF10,{"USD",1;"EUR",1.08;"GBP",1.27;"JPY",0.0067;"CNY",0.14;"INR",0.012},2,FALSE)</f>
        <v>3853.49</v>
      </c>
      <c r="CYG12" s="4">
        <f>CYG11*VLOOKUP(CYG10,{"USD",1;"EUR",1.08;"GBP",1.27;"JPY",0.0067;"CNY",0.14;"INR",0.012},2,FALSE)</f>
        <v>4217.1365999999998</v>
      </c>
      <c r="CYH12" s="4">
        <f>CYH11*VLOOKUP(CYH10,{"USD",1;"EUR",1.08;"GBP",1.27;"JPY",0.0067;"CNY",0.14;"INR",0.012},2,FALSE)</f>
        <v>385.32240000000002</v>
      </c>
      <c r="CYI12" s="4">
        <f>CYI11*VLOOKUP(CYI10,{"USD",1;"EUR",1.08;"GBP",1.27;"JPY",0.0067;"CNY",0.14;"INR",0.012},2,FALSE)</f>
        <v>1708.81</v>
      </c>
      <c r="CYJ12" s="4">
        <f>CYJ11*VLOOKUP(CYJ10,{"USD",1;"EUR",1.08;"GBP",1.27;"JPY",0.0067;"CNY",0.14;"INR",0.012},2,FALSE)</f>
        <v>2973.75</v>
      </c>
      <c r="CYK12" s="4">
        <f>CYK11*VLOOKUP(CYK10,{"USD",1;"EUR",1.08;"GBP",1.27;"JPY",0.0067;"CNY",0.14;"INR",0.012},2,FALSE)</f>
        <v>1173.95</v>
      </c>
      <c r="CYL12" s="4">
        <f>CYL11*VLOOKUP(CYL10,{"USD",1;"EUR",1.08;"GBP",1.27;"JPY",0.0067;"CNY",0.14;"INR",0.012},2,FALSE)</f>
        <v>299.49</v>
      </c>
      <c r="CYM12" s="4">
        <f>CYM11*VLOOKUP(CYM10,{"USD",1;"EUR",1.08;"GBP",1.27;"JPY",0.0067;"CNY",0.14;"INR",0.012},2,FALSE)</f>
        <v>1348.3476000000001</v>
      </c>
      <c r="CYN12" s="4">
        <f>CYN11*VLOOKUP(CYN10,{"USD",1;"EUR",1.08;"GBP",1.27;"JPY",0.0067;"CNY",0.14;"INR",0.012},2,FALSE)</f>
        <v>225.72</v>
      </c>
      <c r="CYO12" s="4">
        <f>CYO11*VLOOKUP(CYO10,{"USD",1;"EUR",1.08;"GBP",1.27;"JPY",0.0067;"CNY",0.14;"INR",0.012},2,FALSE)</f>
        <v>9236.3112000000001</v>
      </c>
      <c r="CYP12" s="4">
        <f>CYP11*VLOOKUP(CYP10,{"USD",1;"EUR",1.08;"GBP",1.27;"JPY",0.0067;"CNY",0.14;"INR",0.012},2,FALSE)</f>
        <v>36.728400000000001</v>
      </c>
      <c r="CYQ12" s="4">
        <f>CYQ11*VLOOKUP(CYQ10,{"USD",1;"EUR",1.08;"GBP",1.27;"JPY",0.0067;"CNY",0.14;"INR",0.012},2,FALSE)</f>
        <v>1231.57</v>
      </c>
      <c r="CYR12" s="4">
        <f>CYR11*VLOOKUP(CYR10,{"USD",1;"EUR",1.08;"GBP",1.27;"JPY",0.0067;"CNY",0.14;"INR",0.012},2,FALSE)</f>
        <v>2460.1320000000001</v>
      </c>
      <c r="CYS12" s="4">
        <f>CYS11*VLOOKUP(CYS10,{"USD",1;"EUR",1.08;"GBP",1.27;"JPY",0.0067;"CNY",0.14;"INR",0.012},2,FALSE)</f>
        <v>9920.4699999999993</v>
      </c>
      <c r="CYT12" s="4">
        <f>CYT11*VLOOKUP(CYT10,{"USD",1;"EUR",1.08;"GBP",1.27;"JPY",0.0067;"CNY",0.14;"INR",0.012},2,FALSE)</f>
        <v>56295.82</v>
      </c>
      <c r="CYU12" s="4">
        <f>CYU11*VLOOKUP(CYU10,{"USD",1;"EUR",1.08;"GBP",1.27;"JPY",0.0067;"CNY",0.14;"INR",0.012},2,FALSE)</f>
        <v>6831.63</v>
      </c>
      <c r="CYV12" s="4">
        <f>CYV11*VLOOKUP(CYV10,{"USD",1;"EUR",1.08;"GBP",1.27;"JPY",0.0067;"CNY",0.14;"INR",0.012},2,FALSE)</f>
        <v>1821.73</v>
      </c>
      <c r="CYW12" s="4">
        <f>CYW11*VLOOKUP(CYW10,{"USD",1;"EUR",1.08;"GBP",1.27;"JPY",0.0067;"CNY",0.14;"INR",0.012},2,FALSE)</f>
        <v>6756.5015999999996</v>
      </c>
      <c r="CYX12" s="4">
        <f>CYX11*VLOOKUP(CYX10,{"USD",1;"EUR",1.08;"GBP",1.27;"JPY",0.0067;"CNY",0.14;"INR",0.012},2,FALSE)</f>
        <v>6021.8954999999996</v>
      </c>
      <c r="CYY12" s="4">
        <f>CYY11*VLOOKUP(CYY10,{"USD",1;"EUR",1.08;"GBP",1.27;"JPY",0.0067;"CNY",0.14;"INR",0.012},2,FALSE)</f>
        <v>178.03</v>
      </c>
      <c r="CYZ12" s="4">
        <f>CYZ11*VLOOKUP(CYZ10,{"USD",1;"EUR",1.08;"GBP",1.27;"JPY",0.0067;"CNY",0.14;"INR",0.012},2,FALSE)</f>
        <v>185.11</v>
      </c>
      <c r="CZA12" s="4">
        <f>CZA11*VLOOKUP(CZA10,{"USD",1;"EUR",1.08;"GBP",1.27;"JPY",0.0067;"CNY",0.14;"INR",0.012},2,FALSE)</f>
        <v>4632.4872000000005</v>
      </c>
      <c r="CZB12" s="4">
        <f>CZB11*VLOOKUP(CZB10,{"USD",1;"EUR",1.08;"GBP",1.27;"JPY",0.0067;"CNY",0.14;"INR",0.012},2,FALSE)</f>
        <v>19377.810000000001</v>
      </c>
      <c r="CZC12" s="4">
        <f>CZC11*VLOOKUP(CZC10,{"USD",1;"EUR",1.08;"GBP",1.27;"JPY",0.0067;"CNY",0.14;"INR",0.012},2,FALSE)</f>
        <v>53.686800000000005</v>
      </c>
      <c r="CZD12" s="4">
        <f>CZD11*VLOOKUP(CZD10,{"USD",1;"EUR",1.08;"GBP",1.27;"JPY",0.0067;"CNY",0.14;"INR",0.012},2,FALSE)</f>
        <v>3828.7944000000002</v>
      </c>
      <c r="CZE12" s="4">
        <f>CZE11*VLOOKUP(CZE10,{"USD",1;"EUR",1.08;"GBP",1.27;"JPY",0.0067;"CNY",0.14;"INR",0.012},2,FALSE)</f>
        <v>4246.66</v>
      </c>
      <c r="CZF12" s="4">
        <f>CZF11*VLOOKUP(CZF10,{"USD",1;"EUR",1.08;"GBP",1.27;"JPY",0.0067;"CNY",0.14;"INR",0.012},2,FALSE)</f>
        <v>1720.5202000000002</v>
      </c>
      <c r="CZG12" s="4">
        <f>CZG11*VLOOKUP(CZG10,{"USD",1;"EUR",1.08;"GBP",1.27;"JPY",0.0067;"CNY",0.14;"INR",0.012},2,FALSE)</f>
        <v>5068.5912000000008</v>
      </c>
      <c r="CZH12" s="4">
        <f>CZH11*VLOOKUP(CZH10,{"USD",1;"EUR",1.08;"GBP",1.27;"JPY",0.0067;"CNY",0.14;"INR",0.012},2,FALSE)</f>
        <v>1181.9304000000002</v>
      </c>
      <c r="CZI12" s="4">
        <f>CZI11*VLOOKUP(CZI10,{"USD",1;"EUR",1.08;"GBP",1.27;"JPY",0.0067;"CNY",0.14;"INR",0.012},2,FALSE)</f>
        <v>2096.7552000000001</v>
      </c>
      <c r="CZJ12" s="4">
        <f>CZJ11*VLOOKUP(CZJ10,{"USD",1;"EUR",1.08;"GBP",1.27;"JPY",0.0067;"CNY",0.14;"INR",0.012},2,FALSE)</f>
        <v>1368.2412000000002</v>
      </c>
      <c r="CZK12" s="4">
        <f>CZK11*VLOOKUP(CZK10,{"USD",1;"EUR",1.08;"GBP",1.27;"JPY",0.0067;"CNY",0.14;"INR",0.012},2,FALSE)</f>
        <v>13511.696400000001</v>
      </c>
      <c r="CZL12" s="4">
        <f>CZL11*VLOOKUP(CZL10,{"USD",1;"EUR",1.08;"GBP",1.27;"JPY",0.0067;"CNY",0.14;"INR",0.012},2,FALSE)</f>
        <v>12.381265000000001</v>
      </c>
      <c r="CZM12" s="4">
        <f>CZM11*VLOOKUP(CZM10,{"USD",1;"EUR",1.08;"GBP",1.27;"JPY",0.0067;"CNY",0.14;"INR",0.012},2,FALSE)</f>
        <v>128.74260000000001</v>
      </c>
      <c r="CZN12" s="4">
        <f>CZN11*VLOOKUP(CZN10,{"USD",1;"EUR",1.08;"GBP",1.27;"JPY",0.0067;"CNY",0.14;"INR",0.012},2,FALSE)</f>
        <v>4901.3855999999996</v>
      </c>
      <c r="CZO12" s="4">
        <f>CZO11*VLOOKUP(CZO10,{"USD",1;"EUR",1.08;"GBP",1.27;"JPY",0.0067;"CNY",0.14;"INR",0.012},2,FALSE)</f>
        <v>1784.36</v>
      </c>
      <c r="CZP12" s="4">
        <f>CZP11*VLOOKUP(CZP10,{"USD",1;"EUR",1.08;"GBP",1.27;"JPY",0.0067;"CNY",0.14;"INR",0.012},2,FALSE)</f>
        <v>401.34640000000007</v>
      </c>
      <c r="CZQ12" s="4">
        <f>CZQ11*VLOOKUP(CZQ10,{"USD",1;"EUR",1.08;"GBP",1.27;"JPY",0.0067;"CNY",0.14;"INR",0.012},2,FALSE)</f>
        <v>1147.5324000000001</v>
      </c>
      <c r="CZR12" s="4">
        <f>CZR11*VLOOKUP(CZR10,{"USD",1;"EUR",1.08;"GBP",1.27;"JPY",0.0067;"CNY",0.14;"INR",0.012},2,FALSE)</f>
        <v>4346.59</v>
      </c>
      <c r="CZS12" s="4">
        <f>CZS11*VLOOKUP(CZS10,{"USD",1;"EUR",1.08;"GBP",1.27;"JPY",0.0067;"CNY",0.14;"INR",0.012},2,FALSE)</f>
        <v>1752.4944000000003</v>
      </c>
      <c r="CZT12" s="4">
        <f>CZT11*VLOOKUP(CZT10,{"USD",1;"EUR",1.08;"GBP",1.27;"JPY",0.0067;"CNY",0.14;"INR",0.012},2,FALSE)</f>
        <v>4562.72</v>
      </c>
      <c r="CZU12" s="4">
        <f>CZU11*VLOOKUP(CZU10,{"USD",1;"EUR",1.08;"GBP",1.27;"JPY",0.0067;"CNY",0.14;"INR",0.012},2,FALSE)</f>
        <v>4246.8292000000001</v>
      </c>
      <c r="CZV12" s="4">
        <f>CZV11*VLOOKUP(CZV10,{"USD",1;"EUR",1.08;"GBP",1.27;"JPY",0.0067;"CNY",0.14;"INR",0.012},2,FALSE)</f>
        <v>14.923178000000002</v>
      </c>
      <c r="CZW12" s="4">
        <f>CZW11*VLOOKUP(CZW10,{"USD",1;"EUR",1.08;"GBP",1.27;"JPY",0.0067;"CNY",0.14;"INR",0.012},2,FALSE)</f>
        <v>1045.78</v>
      </c>
      <c r="CZX12" s="4">
        <f>CZX11*VLOOKUP(CZX10,{"USD",1;"EUR",1.08;"GBP",1.27;"JPY",0.0067;"CNY",0.14;"INR",0.012},2,FALSE)</f>
        <v>8241.0499999999993</v>
      </c>
      <c r="CZY12" s="4">
        <f>CZY11*VLOOKUP(CZY10,{"USD",1;"EUR",1.08;"GBP",1.27;"JPY",0.0067;"CNY",0.14;"INR",0.012},2,FALSE)</f>
        <v>164.7996</v>
      </c>
      <c r="CZZ12" s="4">
        <f>CZZ11*VLOOKUP(CZZ10,{"USD",1;"EUR",1.08;"GBP",1.27;"JPY",0.0067;"CNY",0.14;"INR",0.012},2,FALSE)</f>
        <v>495.49</v>
      </c>
      <c r="DAA12" s="4">
        <f>DAA11*VLOOKUP(DAA10,{"USD",1;"EUR",1.08;"GBP",1.27;"JPY",0.0067;"CNY",0.14;"INR",0.012},2,FALSE)</f>
        <v>1651.52</v>
      </c>
      <c r="DAB12" s="4">
        <f>DAB11*VLOOKUP(DAB10,{"USD",1;"EUR",1.08;"GBP",1.27;"JPY",0.0067;"CNY",0.14;"INR",0.012},2,FALSE)</f>
        <v>2837.4300000000003</v>
      </c>
      <c r="DAC12" s="4">
        <f>DAC11*VLOOKUP(DAC10,{"USD",1;"EUR",1.08;"GBP",1.27;"JPY",0.0067;"CNY",0.14;"INR",0.012},2,FALSE)</f>
        <v>5004.7906000000003</v>
      </c>
      <c r="DAD12" s="4">
        <f>DAD11*VLOOKUP(DAD10,{"USD",1;"EUR",1.08;"GBP",1.27;"JPY",0.0067;"CNY",0.14;"INR",0.012},2,FALSE)</f>
        <v>62.464703</v>
      </c>
      <c r="DAE12" s="4">
        <f>DAE11*VLOOKUP(DAE10,{"USD",1;"EUR",1.08;"GBP",1.27;"JPY",0.0067;"CNY",0.14;"INR",0.012},2,FALSE)</f>
        <v>20017.3</v>
      </c>
      <c r="DAF12" s="4">
        <f>DAF11*VLOOKUP(DAF10,{"USD",1;"EUR",1.08;"GBP",1.27;"JPY",0.0067;"CNY",0.14;"INR",0.012},2,FALSE)</f>
        <v>39553.730899999995</v>
      </c>
      <c r="DAG12" s="4">
        <f>DAG11*VLOOKUP(DAG10,{"USD",1;"EUR",1.08;"GBP",1.27;"JPY",0.0067;"CNY",0.14;"INR",0.012},2,FALSE)</f>
        <v>2322.52</v>
      </c>
      <c r="DAH12" s="4">
        <f>DAH11*VLOOKUP(DAH10,{"USD",1;"EUR",1.08;"GBP",1.27;"JPY",0.0067;"CNY",0.14;"INR",0.012},2,FALSE)</f>
        <v>3.9503200000000005</v>
      </c>
      <c r="DAI12" s="4">
        <f>DAI11*VLOOKUP(DAI10,{"USD",1;"EUR",1.08;"GBP",1.27;"JPY",0.0067;"CNY",0.14;"INR",0.012},2,FALSE)</f>
        <v>6013.6</v>
      </c>
      <c r="DAJ12" s="4">
        <f>DAJ11*VLOOKUP(DAJ10,{"USD",1;"EUR",1.08;"GBP",1.27;"JPY",0.0067;"CNY",0.14;"INR",0.012},2,FALSE)</f>
        <v>1766.0376000000001</v>
      </c>
      <c r="DAK12" s="4">
        <f>DAK11*VLOOKUP(DAK10,{"USD",1;"EUR",1.08;"GBP",1.27;"JPY",0.0067;"CNY",0.14;"INR",0.012},2,FALSE)</f>
        <v>1624.29</v>
      </c>
      <c r="DAL12" s="4">
        <f>DAL11*VLOOKUP(DAL10,{"USD",1;"EUR",1.08;"GBP",1.27;"JPY",0.0067;"CNY",0.14;"INR",0.012},2,FALSE)</f>
        <v>14628.5028</v>
      </c>
      <c r="DAM12" s="4">
        <f>DAM11*VLOOKUP(DAM10,{"USD",1;"EUR",1.08;"GBP",1.27;"JPY",0.0067;"CNY",0.14;"INR",0.012},2,FALSE)</f>
        <v>759.02820000000008</v>
      </c>
      <c r="DAN12" s="4">
        <f>DAN11*VLOOKUP(DAN10,{"USD",1;"EUR",1.08;"GBP",1.27;"JPY",0.0067;"CNY",0.14;"INR",0.012},2,FALSE)</f>
        <v>49.280400000000007</v>
      </c>
      <c r="DAO12" s="4">
        <f>DAO11*VLOOKUP(DAO10,{"USD",1;"EUR",1.08;"GBP",1.27;"JPY",0.0067;"CNY",0.14;"INR",0.012},2,FALSE)</f>
        <v>4334.8599999999997</v>
      </c>
      <c r="DAP12" s="4">
        <f>DAP11*VLOOKUP(DAP10,{"USD",1;"EUR",1.08;"GBP",1.27;"JPY",0.0067;"CNY",0.14;"INR",0.012},2,FALSE)</f>
        <v>1067.5476000000001</v>
      </c>
      <c r="DAQ12" s="4">
        <f>DAQ11*VLOOKUP(DAQ10,{"USD",1;"EUR",1.08;"GBP",1.27;"JPY",0.0067;"CNY",0.14;"INR",0.012},2,FALSE)</f>
        <v>165.66</v>
      </c>
      <c r="DAR12" s="4">
        <f>DAR11*VLOOKUP(DAR10,{"USD",1;"EUR",1.08;"GBP",1.27;"JPY",0.0067;"CNY",0.14;"INR",0.012},2,FALSE)</f>
        <v>130.03</v>
      </c>
      <c r="DAS12" s="4">
        <f>DAS11*VLOOKUP(DAS10,{"USD",1;"EUR",1.08;"GBP",1.27;"JPY",0.0067;"CNY",0.14;"INR",0.012},2,FALSE)</f>
        <v>701.61700000000008</v>
      </c>
      <c r="DAT12" s="4">
        <f>DAT11*VLOOKUP(DAT10,{"USD",1;"EUR",1.08;"GBP",1.27;"JPY",0.0067;"CNY",0.14;"INR",0.012},2,FALSE)</f>
        <v>3719.06</v>
      </c>
      <c r="DAU12" s="4">
        <f>DAU11*VLOOKUP(DAU10,{"USD",1;"EUR",1.08;"GBP",1.27;"JPY",0.0067;"CNY",0.14;"INR",0.012},2,FALSE)</f>
        <v>1.5848180000000001</v>
      </c>
      <c r="DAV12" s="4">
        <f>DAV11*VLOOKUP(DAV10,{"USD",1;"EUR",1.08;"GBP",1.27;"JPY",0.0067;"CNY",0.14;"INR",0.012},2,FALSE)</f>
        <v>68.482174000000001</v>
      </c>
      <c r="DAW12" s="4">
        <f>DAW11*VLOOKUP(DAW10,{"USD",1;"EUR",1.08;"GBP",1.27;"JPY",0.0067;"CNY",0.14;"INR",0.012},2,FALSE)</f>
        <v>3906.2520000000004</v>
      </c>
      <c r="DAX12" s="4">
        <f>DAX11*VLOOKUP(DAX10,{"USD",1;"EUR",1.08;"GBP",1.27;"JPY",0.0067;"CNY",0.14;"INR",0.012},2,FALSE)</f>
        <v>22.68</v>
      </c>
      <c r="DAY12" s="4">
        <f>DAY11*VLOOKUP(DAY10,{"USD",1;"EUR",1.08;"GBP",1.27;"JPY",0.0067;"CNY",0.14;"INR",0.012},2,FALSE)</f>
        <v>2675.2140000000004</v>
      </c>
      <c r="DAZ12" s="4">
        <f>DAZ11*VLOOKUP(DAZ10,{"USD",1;"EUR",1.08;"GBP",1.27;"JPY",0.0067;"CNY",0.14;"INR",0.012},2,FALSE)</f>
        <v>121.25</v>
      </c>
      <c r="DBA12" s="4">
        <f>DBA11*VLOOKUP(DBA10,{"USD",1;"EUR",1.08;"GBP",1.27;"JPY",0.0067;"CNY",0.14;"INR",0.012},2,FALSE)</f>
        <v>2782.87</v>
      </c>
      <c r="DBB12" s="4">
        <f>DBB11*VLOOKUP(DBB10,{"USD",1;"EUR",1.08;"GBP",1.27;"JPY",0.0067;"CNY",0.14;"INR",0.012},2,FALSE)</f>
        <v>840</v>
      </c>
      <c r="DBC12" s="4">
        <f>DBC11*VLOOKUP(DBC10,{"USD",1;"EUR",1.08;"GBP",1.27;"JPY",0.0067;"CNY",0.14;"INR",0.012},2,FALSE)</f>
        <v>55.286000000000001</v>
      </c>
      <c r="DBD12" s="4">
        <f>DBD11*VLOOKUP(DBD10,{"USD",1;"EUR",1.08;"GBP",1.27;"JPY",0.0067;"CNY",0.14;"INR",0.012},2,FALSE)</f>
        <v>1549.87</v>
      </c>
      <c r="DBE12" s="4">
        <f>DBE11*VLOOKUP(DBE10,{"USD",1;"EUR",1.08;"GBP",1.27;"JPY",0.0067;"CNY",0.14;"INR",0.012},2,FALSE)</f>
        <v>131.79</v>
      </c>
      <c r="DBF12" s="4">
        <f>DBF11*VLOOKUP(DBF10,{"USD",1;"EUR",1.08;"GBP",1.27;"JPY",0.0067;"CNY",0.14;"INR",0.012},2,FALSE)</f>
        <v>247</v>
      </c>
      <c r="DBG12" s="4">
        <f>DBG11*VLOOKUP(DBG10,{"USD",1;"EUR",1.08;"GBP",1.27;"JPY",0.0067;"CNY",0.14;"INR",0.012},2,FALSE)</f>
        <v>1731.26</v>
      </c>
      <c r="DBH12" s="4">
        <f>DBH11*VLOOKUP(DBH10,{"USD",1;"EUR",1.08;"GBP",1.27;"JPY",0.0067;"CNY",0.14;"INR",0.012},2,FALSE)</f>
        <v>11379.57</v>
      </c>
      <c r="DBI12" s="4">
        <f>DBI11*VLOOKUP(DBI10,{"USD",1;"EUR",1.08;"GBP",1.27;"JPY",0.0067;"CNY",0.14;"INR",0.012},2,FALSE)</f>
        <v>476.11</v>
      </c>
      <c r="DBJ12" s="4">
        <f>DBJ11*VLOOKUP(DBJ10,{"USD",1;"EUR",1.08;"GBP",1.27;"JPY",0.0067;"CNY",0.14;"INR",0.012},2,FALSE)</f>
        <v>3972.4668000000001</v>
      </c>
      <c r="DBK12" s="4">
        <f>DBK11*VLOOKUP(DBK10,{"USD",1;"EUR",1.08;"GBP",1.27;"JPY",0.0067;"CNY",0.14;"INR",0.012},2,FALSE)</f>
        <v>1895.47</v>
      </c>
      <c r="DBL12" s="4">
        <f>DBL11*VLOOKUP(DBL10,{"USD",1;"EUR",1.08;"GBP",1.27;"JPY",0.0067;"CNY",0.14;"INR",0.012},2,FALSE)</f>
        <v>351.01529999999997</v>
      </c>
      <c r="DBM12" s="4">
        <f>DBM11*VLOOKUP(DBM10,{"USD",1;"EUR",1.08;"GBP",1.27;"JPY",0.0067;"CNY",0.14;"INR",0.012},2,FALSE)</f>
        <v>96.707400000000007</v>
      </c>
      <c r="DBN12" s="4">
        <f>DBN11*VLOOKUP(DBN10,{"USD",1;"EUR",1.08;"GBP",1.27;"JPY",0.0067;"CNY",0.14;"INR",0.012},2,FALSE)</f>
        <v>2052.3240000000001</v>
      </c>
      <c r="DBO12" s="4">
        <f>DBO11*VLOOKUP(DBO10,{"USD",1;"EUR",1.08;"GBP",1.27;"JPY",0.0067;"CNY",0.14;"INR",0.012},2,FALSE)</f>
        <v>8573.85</v>
      </c>
      <c r="DBP12" s="4">
        <f>DBP11*VLOOKUP(DBP10,{"USD",1;"EUR",1.08;"GBP",1.27;"JPY",0.0067;"CNY",0.14;"INR",0.012},2,FALSE)</f>
        <v>2356.83</v>
      </c>
      <c r="DBQ12" s="4">
        <f>DBQ11*VLOOKUP(DBQ10,{"USD",1;"EUR",1.08;"GBP",1.27;"JPY",0.0067;"CNY",0.14;"INR",0.012},2,FALSE)</f>
        <v>34.32</v>
      </c>
      <c r="DBR12" s="4">
        <f>DBR11*VLOOKUP(DBR10,{"USD",1;"EUR",1.08;"GBP",1.27;"JPY",0.0067;"CNY",0.14;"INR",0.012},2,FALSE)</f>
        <v>44.690400000000004</v>
      </c>
      <c r="DBS12" s="4">
        <f>DBS11*VLOOKUP(DBS10,{"USD",1;"EUR",1.08;"GBP",1.27;"JPY",0.0067;"CNY",0.14;"INR",0.012},2,FALSE)</f>
        <v>9.0023210000000002</v>
      </c>
      <c r="DBT12" s="4">
        <f>DBT11*VLOOKUP(DBT10,{"USD",1;"EUR",1.08;"GBP",1.27;"JPY",0.0067;"CNY",0.14;"INR",0.012},2,FALSE)</f>
        <v>39683.410000000003</v>
      </c>
      <c r="DBU12" s="4">
        <f>DBU11*VLOOKUP(DBU10,{"USD",1;"EUR",1.08;"GBP",1.27;"JPY",0.0067;"CNY",0.14;"INR",0.012},2,FALSE)</f>
        <v>8858.07</v>
      </c>
      <c r="DBV12" s="4">
        <f>DBV11*VLOOKUP(DBV10,{"USD",1;"EUR",1.08;"GBP",1.27;"JPY",0.0067;"CNY",0.14;"INR",0.012},2,FALSE)</f>
        <v>6452.97</v>
      </c>
      <c r="DBW12" s="4">
        <f>DBW11*VLOOKUP(DBW10,{"USD",1;"EUR",1.08;"GBP",1.27;"JPY",0.0067;"CNY",0.14;"INR",0.012},2,FALSE)</f>
        <v>10.52</v>
      </c>
      <c r="DBX12" s="4">
        <f>DBX11*VLOOKUP(DBX10,{"USD",1;"EUR",1.08;"GBP",1.27;"JPY",0.0067;"CNY",0.14;"INR",0.012},2,FALSE)</f>
        <v>14043.07</v>
      </c>
      <c r="DBY12" s="4">
        <f>DBY11*VLOOKUP(DBY10,{"USD",1;"EUR",1.08;"GBP",1.27;"JPY",0.0067;"CNY",0.14;"INR",0.012},2,FALSE)</f>
        <v>1968.51</v>
      </c>
      <c r="DBZ12" s="4">
        <f>DBZ11*VLOOKUP(DBZ10,{"USD",1;"EUR",1.08;"GBP",1.27;"JPY",0.0067;"CNY",0.14;"INR",0.012},2,FALSE)</f>
        <v>105.77</v>
      </c>
      <c r="DCA12" s="4">
        <f>DCA11*VLOOKUP(DCA10,{"USD",1;"EUR",1.08;"GBP",1.27;"JPY",0.0067;"CNY",0.14;"INR",0.012},2,FALSE)</f>
        <v>11845.92</v>
      </c>
      <c r="DCB12" s="4">
        <f>DCB11*VLOOKUP(DCB10,{"USD",1;"EUR",1.08;"GBP",1.27;"JPY",0.0067;"CNY",0.14;"INR",0.012},2,FALSE)</f>
        <v>12879.32</v>
      </c>
      <c r="DCC12" s="4">
        <f>DCC11*VLOOKUP(DCC10,{"USD",1;"EUR",1.08;"GBP",1.27;"JPY",0.0067;"CNY",0.14;"INR",0.012},2,FALSE)</f>
        <v>156.39260000000002</v>
      </c>
      <c r="DCD12" s="4">
        <f>DCD11*VLOOKUP(DCD10,{"USD",1;"EUR",1.08;"GBP",1.27;"JPY",0.0067;"CNY",0.14;"INR",0.012},2,FALSE)</f>
        <v>47.529719999999998</v>
      </c>
      <c r="DCE12" s="4">
        <f>DCE11*VLOOKUP(DCE10,{"USD",1;"EUR",1.08;"GBP",1.27;"JPY",0.0067;"CNY",0.14;"INR",0.012},2,FALSE)</f>
        <v>1782.16</v>
      </c>
      <c r="DCF12" s="4">
        <f>DCF11*VLOOKUP(DCF10,{"USD",1;"EUR",1.08;"GBP",1.27;"JPY",0.0067;"CNY",0.14;"INR",0.012},2,FALSE)</f>
        <v>4.4568400000000006</v>
      </c>
      <c r="DCG12" s="4">
        <f>DCG11*VLOOKUP(DCG10,{"USD",1;"EUR",1.08;"GBP",1.27;"JPY",0.0067;"CNY",0.14;"INR",0.012},2,FALSE)</f>
        <v>34.285199999999996</v>
      </c>
      <c r="DCH12" s="4">
        <f>DCH11*VLOOKUP(DCH10,{"USD",1;"EUR",1.08;"GBP",1.27;"JPY",0.0067;"CNY",0.14;"INR",0.012},2,FALSE)</f>
        <v>218.13994000000002</v>
      </c>
      <c r="DCI12" s="4">
        <f>DCI11*VLOOKUP(DCI10,{"USD",1;"EUR",1.08;"GBP",1.27;"JPY",0.0067;"CNY",0.14;"INR",0.012},2,FALSE)</f>
        <v>472.04</v>
      </c>
      <c r="DCJ12" s="4">
        <f>DCJ11*VLOOKUP(DCJ10,{"USD",1;"EUR",1.08;"GBP",1.27;"JPY",0.0067;"CNY",0.14;"INR",0.012},2,FALSE)</f>
        <v>0.44724000000000003</v>
      </c>
      <c r="DCK12" s="4">
        <f>DCK11*VLOOKUP(DCK10,{"USD",1;"EUR",1.08;"GBP",1.27;"JPY",0.0067;"CNY",0.14;"INR",0.012},2,FALSE)</f>
        <v>1812.2692000000002</v>
      </c>
      <c r="DCL12" s="4">
        <f>DCL11*VLOOKUP(DCL10,{"USD",1;"EUR",1.08;"GBP",1.27;"JPY",0.0067;"CNY",0.14;"INR",0.012},2,FALSE)</f>
        <v>4398.3275000000003</v>
      </c>
      <c r="DCM12" s="4">
        <f>DCM11*VLOOKUP(DCM10,{"USD",1;"EUR",1.08;"GBP",1.27;"JPY",0.0067;"CNY",0.14;"INR",0.012},2,FALSE)</f>
        <v>12652.43</v>
      </c>
      <c r="DCN12" s="4">
        <f>DCN11*VLOOKUP(DCN10,{"USD",1;"EUR",1.08;"GBP",1.27;"JPY",0.0067;"CNY",0.14;"INR",0.012},2,FALSE)</f>
        <v>739.7</v>
      </c>
      <c r="DCO12" s="4">
        <f>DCO11*VLOOKUP(DCO10,{"USD",1;"EUR",1.08;"GBP",1.27;"JPY",0.0067;"CNY",0.14;"INR",0.012},2,FALSE)</f>
        <v>631.35509999999999</v>
      </c>
      <c r="DCP12" s="4">
        <f>DCP11*VLOOKUP(DCP10,{"USD",1;"EUR",1.08;"GBP",1.27;"JPY",0.0067;"CNY",0.14;"INR",0.012},2,FALSE)</f>
        <v>47782.0101</v>
      </c>
      <c r="DCQ12" s="4">
        <f>DCQ11*VLOOKUP(DCQ10,{"USD",1;"EUR",1.08;"GBP",1.27;"JPY",0.0067;"CNY",0.14;"INR",0.012},2,FALSE)</f>
        <v>2446.7399999999998</v>
      </c>
      <c r="DCR12" s="4">
        <f>DCR11*VLOOKUP(DCR10,{"USD",1;"EUR",1.08;"GBP",1.27;"JPY",0.0067;"CNY",0.14;"INR",0.012},2,FALSE)</f>
        <v>142.06319999999999</v>
      </c>
      <c r="DCS12" s="4">
        <f>DCS11*VLOOKUP(DCS10,{"USD",1;"EUR",1.08;"GBP",1.27;"JPY",0.0067;"CNY",0.14;"INR",0.012},2,FALSE)</f>
        <v>2279.5452</v>
      </c>
      <c r="DCT12" s="4">
        <f>DCT11*VLOOKUP(DCT10,{"USD",1;"EUR",1.08;"GBP",1.27;"JPY",0.0067;"CNY",0.14;"INR",0.012},2,FALSE)</f>
        <v>220.368762</v>
      </c>
      <c r="DCU12" s="4">
        <f>DCU11*VLOOKUP(DCU10,{"USD",1;"EUR",1.08;"GBP",1.27;"JPY",0.0067;"CNY",0.14;"INR",0.012},2,FALSE)</f>
        <v>3715.4268000000002</v>
      </c>
      <c r="DCV12" s="4">
        <f>DCV11*VLOOKUP(DCV10,{"USD",1;"EUR",1.08;"GBP",1.27;"JPY",0.0067;"CNY",0.14;"INR",0.012},2,FALSE)</f>
        <v>1.2924</v>
      </c>
      <c r="DCW12" s="4">
        <f>DCW11*VLOOKUP(DCW10,{"USD",1;"EUR",1.08;"GBP",1.27;"JPY",0.0067;"CNY",0.14;"INR",0.012},2,FALSE)</f>
        <v>1856.57</v>
      </c>
      <c r="DCX12" s="4">
        <f>DCX11*VLOOKUP(DCX10,{"USD",1;"EUR",1.08;"GBP",1.27;"JPY",0.0067;"CNY",0.14;"INR",0.012},2,FALSE)</f>
        <v>4740.5</v>
      </c>
      <c r="DCY12" s="4">
        <f>DCY11*VLOOKUP(DCY10,{"USD",1;"EUR",1.08;"GBP",1.27;"JPY",0.0067;"CNY",0.14;"INR",0.012},2,FALSE)</f>
        <v>42.192178000000006</v>
      </c>
      <c r="DCZ12" s="4">
        <f>DCZ11*VLOOKUP(DCZ10,{"USD",1;"EUR",1.08;"GBP",1.27;"JPY",0.0067;"CNY",0.14;"INR",0.012},2,FALSE)</f>
        <v>2723.08</v>
      </c>
      <c r="DDA12" s="4">
        <f>DDA11*VLOOKUP(DDA10,{"USD",1;"EUR",1.08;"GBP",1.27;"JPY",0.0067;"CNY",0.14;"INR",0.012},2,FALSE)</f>
        <v>15551.657999999999</v>
      </c>
      <c r="DDB12" s="4">
        <f>DDB11*VLOOKUP(DDB10,{"USD",1;"EUR",1.08;"GBP",1.27;"JPY",0.0067;"CNY",0.14;"INR",0.012},2,FALSE)</f>
        <v>5.24</v>
      </c>
      <c r="DDC12" s="4">
        <f>DDC11*VLOOKUP(DDC10,{"USD",1;"EUR",1.08;"GBP",1.27;"JPY",0.0067;"CNY",0.14;"INR",0.012},2,FALSE)</f>
        <v>96.09</v>
      </c>
      <c r="DDD12" s="4">
        <f>DDD11*VLOOKUP(DDD10,{"USD",1;"EUR",1.08;"GBP",1.27;"JPY",0.0067;"CNY",0.14;"INR",0.012},2,FALSE)</f>
        <v>1347.69</v>
      </c>
      <c r="DDE12" s="4">
        <f>DDE11*VLOOKUP(DDE10,{"USD",1;"EUR",1.08;"GBP",1.27;"JPY",0.0067;"CNY",0.14;"INR",0.012},2,FALSE)</f>
        <v>6259.14</v>
      </c>
      <c r="DDF12" s="4">
        <f>DDF11*VLOOKUP(DDF10,{"USD",1;"EUR",1.08;"GBP",1.27;"JPY",0.0067;"CNY",0.14;"INR",0.012},2,FALSE)</f>
        <v>32.590000000000003</v>
      </c>
      <c r="DDG12" s="4">
        <f>DDG11*VLOOKUP(DDG10,{"USD",1;"EUR",1.08;"GBP",1.27;"JPY",0.0067;"CNY",0.14;"INR",0.012},2,FALSE)</f>
        <v>1247.81</v>
      </c>
      <c r="DDH12" s="4">
        <f>DDH11*VLOOKUP(DDH10,{"USD",1;"EUR",1.08;"GBP",1.27;"JPY",0.0067;"CNY",0.14;"INR",0.012},2,FALSE)</f>
        <v>1405.37</v>
      </c>
      <c r="DDI12" s="4">
        <f>DDI11*VLOOKUP(DDI10,{"USD",1;"EUR",1.08;"GBP",1.27;"JPY",0.0067;"CNY",0.14;"INR",0.012},2,FALSE)</f>
        <v>11881.1</v>
      </c>
      <c r="DDJ12" s="4">
        <f>DDJ11*VLOOKUP(DDJ10,{"USD",1;"EUR",1.08;"GBP",1.27;"JPY",0.0067;"CNY",0.14;"INR",0.012},2,FALSE)</f>
        <v>1051.76</v>
      </c>
      <c r="DDK12" s="4">
        <f>DDK11*VLOOKUP(DDK10,{"USD",1;"EUR",1.08;"GBP",1.27;"JPY",0.0067;"CNY",0.14;"INR",0.012},2,FALSE)</f>
        <v>1918.23</v>
      </c>
      <c r="DDL12" s="4">
        <f>DDL11*VLOOKUP(DDL10,{"USD",1;"EUR",1.08;"GBP",1.27;"JPY",0.0067;"CNY",0.14;"INR",0.012},2,FALSE)</f>
        <v>50.401285999999999</v>
      </c>
      <c r="DDM12" s="4">
        <f>DDM11*VLOOKUP(DDM10,{"USD",1;"EUR",1.08;"GBP",1.27;"JPY",0.0067;"CNY",0.14;"INR",0.012},2,FALSE)</f>
        <v>35265.034800000001</v>
      </c>
      <c r="DDN12" s="4">
        <f>DDN11*VLOOKUP(DDN10,{"USD",1;"EUR",1.08;"GBP",1.27;"JPY",0.0067;"CNY",0.14;"INR",0.012},2,FALSE)</f>
        <v>26.4816</v>
      </c>
      <c r="DDO12" s="4">
        <f>DDO11*VLOOKUP(DDO10,{"USD",1;"EUR",1.08;"GBP",1.27;"JPY",0.0067;"CNY",0.14;"INR",0.012},2,FALSE)</f>
        <v>6537.17</v>
      </c>
      <c r="DDP12" s="4">
        <f>DDP11*VLOOKUP(DDP10,{"USD",1;"EUR",1.08;"GBP",1.27;"JPY",0.0067;"CNY",0.14;"INR",0.012},2,FALSE)</f>
        <v>1262.8116</v>
      </c>
      <c r="DDQ12" s="4">
        <f>DDQ11*VLOOKUP(DDQ10,{"USD",1;"EUR",1.08;"GBP",1.27;"JPY",0.0067;"CNY",0.14;"INR",0.012},2,FALSE)</f>
        <v>1564.1626000000001</v>
      </c>
      <c r="DDR12" s="4">
        <f>DDR11*VLOOKUP(DDR10,{"USD",1;"EUR",1.08;"GBP",1.27;"JPY",0.0067;"CNY",0.14;"INR",0.012},2,FALSE)</f>
        <v>6109.9827000000005</v>
      </c>
      <c r="DDS12" s="4">
        <f>DDS11*VLOOKUP(DDS10,{"USD",1;"EUR",1.08;"GBP",1.27;"JPY",0.0067;"CNY",0.14;"INR",0.012},2,FALSE)</f>
        <v>199.41059999999999</v>
      </c>
      <c r="DDT12" s="4">
        <f>DDT11*VLOOKUP(DDT10,{"USD",1;"EUR",1.08;"GBP",1.27;"JPY",0.0067;"CNY",0.14;"INR",0.012},2,FALSE)</f>
        <v>1254.8886</v>
      </c>
      <c r="DDU12" s="4">
        <f>DDU11*VLOOKUP(DDU10,{"USD",1;"EUR",1.08;"GBP",1.27;"JPY",0.0067;"CNY",0.14;"INR",0.012},2,FALSE)</f>
        <v>66.260400000000004</v>
      </c>
      <c r="DDV12" s="4">
        <f>DDV11*VLOOKUP(DDV10,{"USD",1;"EUR",1.08;"GBP",1.27;"JPY",0.0067;"CNY",0.14;"INR",0.012},2,FALSE)</f>
        <v>551.56360000000006</v>
      </c>
      <c r="DDW12" s="4">
        <f>DDW11*VLOOKUP(DDW10,{"USD",1;"EUR",1.08;"GBP",1.27;"JPY",0.0067;"CNY",0.14;"INR",0.012},2,FALSE)</f>
        <v>46.770958</v>
      </c>
      <c r="DDX12" s="4">
        <f>DDX11*VLOOKUP(DDX10,{"USD",1;"EUR",1.08;"GBP",1.27;"JPY",0.0067;"CNY",0.14;"INR",0.012},2,FALSE)</f>
        <v>6298.0951000000005</v>
      </c>
      <c r="DDY12" s="4">
        <f>DDY11*VLOOKUP(DDY10,{"USD",1;"EUR",1.08;"GBP",1.27;"JPY",0.0067;"CNY",0.14;"INR",0.012},2,FALSE)</f>
        <v>14985.25</v>
      </c>
      <c r="DDZ12" s="4">
        <f>DDZ11*VLOOKUP(DDZ10,{"USD",1;"EUR",1.08;"GBP",1.27;"JPY",0.0067;"CNY",0.14;"INR",0.012},2,FALSE)</f>
        <v>0.123012</v>
      </c>
      <c r="DEA12" s="4">
        <f>DEA11*VLOOKUP(DEA10,{"USD",1;"EUR",1.08;"GBP",1.27;"JPY",0.0067;"CNY",0.14;"INR",0.012},2,FALSE)</f>
        <v>1933.7</v>
      </c>
      <c r="DEB12" s="4">
        <f>DEB11*VLOOKUP(DEB10,{"USD",1;"EUR",1.08;"GBP",1.27;"JPY",0.0067;"CNY",0.14;"INR",0.012},2,FALSE)</f>
        <v>1830.6034000000002</v>
      </c>
      <c r="DEC12" s="4">
        <f>DEC11*VLOOKUP(DEC10,{"USD",1;"EUR",1.08;"GBP",1.27;"JPY",0.0067;"CNY",0.14;"INR",0.012},2,FALSE)</f>
        <v>105.55</v>
      </c>
      <c r="DED12" s="4">
        <f>DED11*VLOOKUP(DED10,{"USD",1;"EUR",1.08;"GBP",1.27;"JPY",0.0067;"CNY",0.14;"INR",0.012},2,FALSE)</f>
        <v>1148.45</v>
      </c>
      <c r="DEE12" s="4">
        <f>DEE11*VLOOKUP(DEE10,{"USD",1;"EUR",1.08;"GBP",1.27;"JPY",0.0067;"CNY",0.14;"INR",0.012},2,FALSE)</f>
        <v>1762.55</v>
      </c>
      <c r="DEF12" s="4">
        <f>DEF11*VLOOKUP(DEF10,{"USD",1;"EUR",1.08;"GBP",1.27;"JPY",0.0067;"CNY",0.14;"INR",0.012},2,FALSE)</f>
        <v>609.48159999999996</v>
      </c>
      <c r="DEG12" s="4">
        <f>DEG11*VLOOKUP(DEG10,{"USD",1;"EUR",1.08;"GBP",1.27;"JPY",0.0067;"CNY",0.14;"INR",0.012},2,FALSE)</f>
        <v>3235.29</v>
      </c>
      <c r="DEH12" s="4">
        <f>DEH11*VLOOKUP(DEH10,{"USD",1;"EUR",1.08;"GBP",1.27;"JPY",0.0067;"CNY",0.14;"INR",0.012},2,FALSE)</f>
        <v>4706.71</v>
      </c>
      <c r="DEI12" s="4">
        <f>DEI11*VLOOKUP(DEI10,{"USD",1;"EUR",1.08;"GBP",1.27;"JPY",0.0067;"CNY",0.14;"INR",0.012},2,FALSE)</f>
        <v>410.26</v>
      </c>
      <c r="DEJ12" s="4">
        <f>DEJ11*VLOOKUP(DEJ10,{"USD",1;"EUR",1.08;"GBP",1.27;"JPY",0.0067;"CNY",0.14;"INR",0.012},2,FALSE)</f>
        <v>3291.74</v>
      </c>
      <c r="DEK12" s="4">
        <f>DEK11*VLOOKUP(DEK10,{"USD",1;"EUR",1.08;"GBP",1.27;"JPY",0.0067;"CNY",0.14;"INR",0.012},2,FALSE)</f>
        <v>13735.1484</v>
      </c>
      <c r="DEL12" s="4">
        <f>DEL11*VLOOKUP(DEL10,{"USD",1;"EUR",1.08;"GBP",1.27;"JPY",0.0067;"CNY",0.14;"INR",0.012},2,FALSE)</f>
        <v>2048.6304000000005</v>
      </c>
      <c r="DEM12" s="4">
        <f>DEM11*VLOOKUP(DEM10,{"USD",1;"EUR",1.08;"GBP",1.27;"JPY",0.0067;"CNY",0.14;"INR",0.012},2,FALSE)</f>
        <v>4866</v>
      </c>
      <c r="DEN12" s="4">
        <f>DEN11*VLOOKUP(DEN10,{"USD",1;"EUR",1.08;"GBP",1.27;"JPY",0.0067;"CNY",0.14;"INR",0.012},2,FALSE)</f>
        <v>2201.0369999999998</v>
      </c>
      <c r="DEO12" s="4">
        <f>DEO11*VLOOKUP(DEO10,{"USD",1;"EUR",1.08;"GBP",1.27;"JPY",0.0067;"CNY",0.14;"INR",0.012},2,FALSE)</f>
        <v>2696.38</v>
      </c>
      <c r="DEP12" s="4">
        <f>DEP11*VLOOKUP(DEP10,{"USD",1;"EUR",1.08;"GBP",1.27;"JPY",0.0067;"CNY",0.14;"INR",0.012},2,FALSE)</f>
        <v>16.820417000000003</v>
      </c>
      <c r="DEQ12" s="4">
        <f>DEQ11*VLOOKUP(DEQ10,{"USD",1;"EUR",1.08;"GBP",1.27;"JPY",0.0067;"CNY",0.14;"INR",0.012},2,FALSE)</f>
        <v>499.13080000000002</v>
      </c>
      <c r="DER12" s="4">
        <f>DER11*VLOOKUP(DER10,{"USD",1;"EUR",1.08;"GBP",1.27;"JPY",0.0067;"CNY",0.14;"INR",0.012},2,FALSE)</f>
        <v>261.07</v>
      </c>
      <c r="DES12" s="4">
        <f>DES11*VLOOKUP(DES10,{"USD",1;"EUR",1.08;"GBP",1.27;"JPY",0.0067;"CNY",0.14;"INR",0.012},2,FALSE)</f>
        <v>1000.6956000000001</v>
      </c>
      <c r="DET12" s="4">
        <f>DET11*VLOOKUP(DET10,{"USD",1;"EUR",1.08;"GBP",1.27;"JPY",0.0067;"CNY",0.14;"INR",0.012},2,FALSE)</f>
        <v>10390.89</v>
      </c>
      <c r="DEU12" s="4">
        <f>DEU11*VLOOKUP(DEU10,{"USD",1;"EUR",1.08;"GBP",1.27;"JPY",0.0067;"CNY",0.14;"INR",0.012},2,FALSE)</f>
        <v>13.840055999999999</v>
      </c>
      <c r="DEV12" s="4">
        <f>DEV11*VLOOKUP(DEV10,{"USD",1;"EUR",1.08;"GBP",1.27;"JPY",0.0067;"CNY",0.14;"INR",0.012},2,FALSE)</f>
        <v>154.14000000000001</v>
      </c>
      <c r="DEW12" s="4">
        <f>DEW11*VLOOKUP(DEW10,{"USD",1;"EUR",1.08;"GBP",1.27;"JPY",0.0067;"CNY",0.14;"INR",0.012},2,FALSE)</f>
        <v>3657.37</v>
      </c>
      <c r="DEX12" s="4">
        <f>DEX11*VLOOKUP(DEX10,{"USD",1;"EUR",1.08;"GBP",1.27;"JPY",0.0067;"CNY",0.14;"INR",0.012},2,FALSE)</f>
        <v>1431.5186000000001</v>
      </c>
      <c r="DEY12" s="4">
        <f>DEY11*VLOOKUP(DEY10,{"USD",1;"EUR",1.08;"GBP",1.27;"JPY",0.0067;"CNY",0.14;"INR",0.012},2,FALSE)</f>
        <v>2035.53</v>
      </c>
      <c r="DEZ12" s="4">
        <f>DEZ11*VLOOKUP(DEZ10,{"USD",1;"EUR",1.08;"GBP",1.27;"JPY",0.0067;"CNY",0.14;"INR",0.012},2,FALSE)</f>
        <v>303.86867999999998</v>
      </c>
      <c r="DFA12" s="4">
        <f>DFA11*VLOOKUP(DFA10,{"USD",1;"EUR",1.08;"GBP",1.27;"JPY",0.0067;"CNY",0.14;"INR",0.012},2,FALSE)</f>
        <v>2714.9256000000005</v>
      </c>
      <c r="DFB12" s="4">
        <f>DFB11*VLOOKUP(DFB10,{"USD",1;"EUR",1.08;"GBP",1.27;"JPY",0.0067;"CNY",0.14;"INR",0.012},2,FALSE)</f>
        <v>1732.82</v>
      </c>
      <c r="DFC12" s="4">
        <f>DFC11*VLOOKUP(DFC10,{"USD",1;"EUR",1.08;"GBP",1.27;"JPY",0.0067;"CNY",0.14;"INR",0.012},2,FALSE)</f>
        <v>8506.4472999999998</v>
      </c>
      <c r="DFD12" s="4">
        <f>DFD11*VLOOKUP(DFD10,{"USD",1;"EUR",1.08;"GBP",1.27;"JPY",0.0067;"CNY",0.14;"INR",0.012},2,FALSE)</f>
        <v>93.722759999999994</v>
      </c>
      <c r="DFE12" s="4">
        <f>DFE11*VLOOKUP(DFE10,{"USD",1;"EUR",1.08;"GBP",1.27;"JPY",0.0067;"CNY",0.14;"INR",0.012},2,FALSE)</f>
        <v>2649.52</v>
      </c>
      <c r="DFF12" s="4">
        <f>DFF11*VLOOKUP(DFF10,{"USD",1;"EUR",1.08;"GBP",1.27;"JPY",0.0067;"CNY",0.14;"INR",0.012},2,FALSE)</f>
        <v>10241.34</v>
      </c>
      <c r="DFG12" s="4">
        <f>DFG11*VLOOKUP(DFG10,{"USD",1;"EUR",1.08;"GBP",1.27;"JPY",0.0067;"CNY",0.14;"INR",0.012},2,FALSE)</f>
        <v>4085.7170000000001</v>
      </c>
      <c r="DFH12" s="4">
        <f>DFH11*VLOOKUP(DFH10,{"USD",1;"EUR",1.08;"GBP",1.27;"JPY",0.0067;"CNY",0.14;"INR",0.012},2,FALSE)</f>
        <v>1027.9836</v>
      </c>
      <c r="DFI12" s="4">
        <f>DFI11*VLOOKUP(DFI10,{"USD",1;"EUR",1.08;"GBP",1.27;"JPY",0.0067;"CNY",0.14;"INR",0.012},2,FALSE)</f>
        <v>842.22589999999991</v>
      </c>
      <c r="DFJ12" s="4">
        <f>DFJ11*VLOOKUP(DFJ10,{"USD",1;"EUR",1.08;"GBP",1.27;"JPY",0.0067;"CNY",0.14;"INR",0.012},2,FALSE)</f>
        <v>12265.128000000001</v>
      </c>
      <c r="DFK12" s="4">
        <f>DFK11*VLOOKUP(DFK10,{"USD",1;"EUR",1.08;"GBP",1.27;"JPY",0.0067;"CNY",0.14;"INR",0.012},2,FALSE)</f>
        <v>771.07680000000005</v>
      </c>
      <c r="DFL12" s="4">
        <f>DFL11*VLOOKUP(DFL10,{"USD",1;"EUR",1.08;"GBP",1.27;"JPY",0.0067;"CNY",0.14;"INR",0.012},2,FALSE)</f>
        <v>405.35640000000001</v>
      </c>
      <c r="DFM12" s="4">
        <f>DFM11*VLOOKUP(DFM10,{"USD",1;"EUR",1.08;"GBP",1.27;"JPY",0.0067;"CNY",0.14;"INR",0.012},2,FALSE)</f>
        <v>366.44720000000001</v>
      </c>
      <c r="DFN12" s="4">
        <f>DFN11*VLOOKUP(DFN10,{"USD",1;"EUR",1.08;"GBP",1.27;"JPY",0.0067;"CNY",0.14;"INR",0.012},2,FALSE)</f>
        <v>2867.65</v>
      </c>
      <c r="DFO12" s="4">
        <f>DFO11*VLOOKUP(DFO10,{"USD",1;"EUR",1.08;"GBP",1.27;"JPY",0.0067;"CNY",0.14;"INR",0.012},2,FALSE)</f>
        <v>12372.13</v>
      </c>
      <c r="DFP12" s="4">
        <f>DFP11*VLOOKUP(DFP10,{"USD",1;"EUR",1.08;"GBP",1.27;"JPY",0.0067;"CNY",0.14;"INR",0.012},2,FALSE)</f>
        <v>1711.3788</v>
      </c>
      <c r="DFQ12" s="4">
        <f>DFQ11*VLOOKUP(DFQ10,{"USD",1;"EUR",1.08;"GBP",1.27;"JPY",0.0067;"CNY",0.14;"INR",0.012},2,FALSE)</f>
        <v>483.87</v>
      </c>
      <c r="DFR12" s="4">
        <f>DFR11*VLOOKUP(DFR10,{"USD",1;"EUR",1.08;"GBP",1.27;"JPY",0.0067;"CNY",0.14;"INR",0.012},2,FALSE)</f>
        <v>663.66160000000002</v>
      </c>
      <c r="DFS12" s="4">
        <f>DFS11*VLOOKUP(DFS10,{"USD",1;"EUR",1.08;"GBP",1.27;"JPY",0.0067;"CNY",0.14;"INR",0.012},2,FALSE)</f>
        <v>15.748920000000002</v>
      </c>
      <c r="DFT12" s="4">
        <f>DFT11*VLOOKUP(DFT10,{"USD",1;"EUR",1.08;"GBP",1.27;"JPY",0.0067;"CNY",0.14;"INR",0.012},2,FALSE)</f>
        <v>67.389672000000004</v>
      </c>
      <c r="DFU12" s="4">
        <f>DFU11*VLOOKUP(DFU10,{"USD",1;"EUR",1.08;"GBP",1.27;"JPY",0.0067;"CNY",0.14;"INR",0.012},2,FALSE)</f>
        <v>1006.63</v>
      </c>
      <c r="DFV12" s="4">
        <f>DFV11*VLOOKUP(DFV10,{"USD",1;"EUR",1.08;"GBP",1.27;"JPY",0.0067;"CNY",0.14;"INR",0.012},2,FALSE)</f>
        <v>1380.8232</v>
      </c>
      <c r="DFW12" s="4">
        <f>DFW11*VLOOKUP(DFW10,{"USD",1;"EUR",1.08;"GBP",1.27;"JPY",0.0067;"CNY",0.14;"INR",0.012},2,FALSE)</f>
        <v>47.75</v>
      </c>
      <c r="DFX12" s="4">
        <f>DFX11*VLOOKUP(DFX10,{"USD",1;"EUR",1.08;"GBP",1.27;"JPY",0.0067;"CNY",0.14;"INR",0.012},2,FALSE)</f>
        <v>4180.5504000000001</v>
      </c>
      <c r="DFY12" s="4">
        <f>DFY11*VLOOKUP(DFY10,{"USD",1;"EUR",1.08;"GBP",1.27;"JPY",0.0067;"CNY",0.14;"INR",0.012},2,FALSE)</f>
        <v>1751.44</v>
      </c>
      <c r="DFZ12" s="4">
        <f>DFZ11*VLOOKUP(DFZ10,{"USD",1;"EUR",1.08;"GBP",1.27;"JPY",0.0067;"CNY",0.14;"INR",0.012},2,FALSE)</f>
        <v>7.66</v>
      </c>
      <c r="DGA12" s="4">
        <f>DGA11*VLOOKUP(DGA10,{"USD",1;"EUR",1.08;"GBP",1.27;"JPY",0.0067;"CNY",0.14;"INR",0.012},2,FALSE)</f>
        <v>99.661559999999994</v>
      </c>
      <c r="DGB12" s="4">
        <f>DGB11*VLOOKUP(DGB10,{"USD",1;"EUR",1.08;"GBP",1.27;"JPY",0.0067;"CNY",0.14;"INR",0.012},2,FALSE)</f>
        <v>2.1492</v>
      </c>
      <c r="DGC12" s="4">
        <f>DGC11*VLOOKUP(DGC10,{"USD",1;"EUR",1.08;"GBP",1.27;"JPY",0.0067;"CNY",0.14;"INR",0.012},2,FALSE)</f>
        <v>2156.5655999999999</v>
      </c>
      <c r="DGD12" s="4">
        <f>DGD11*VLOOKUP(DGD10,{"USD",1;"EUR",1.08;"GBP",1.27;"JPY",0.0067;"CNY",0.14;"INR",0.012},2,FALSE)</f>
        <v>1.1345780000000001</v>
      </c>
      <c r="DGE12" s="4">
        <f>DGE11*VLOOKUP(DGE10,{"USD",1;"EUR",1.08;"GBP",1.27;"JPY",0.0067;"CNY",0.14;"INR",0.012},2,FALSE)</f>
        <v>9407.0678000000007</v>
      </c>
      <c r="DGF12" s="4">
        <f>DGF11*VLOOKUP(DGF10,{"USD",1;"EUR",1.08;"GBP",1.27;"JPY",0.0067;"CNY",0.14;"INR",0.012},2,FALSE)</f>
        <v>1566.9</v>
      </c>
      <c r="DGG12" s="4">
        <f>DGG11*VLOOKUP(DGG10,{"USD",1;"EUR",1.08;"GBP",1.27;"JPY",0.0067;"CNY",0.14;"INR",0.012},2,FALSE)</f>
        <v>330.82560000000001</v>
      </c>
      <c r="DGH12" s="4">
        <f>DGH11*VLOOKUP(DGH10,{"USD",1;"EUR",1.08;"GBP",1.27;"JPY",0.0067;"CNY",0.14;"INR",0.012},2,FALSE)</f>
        <v>14120.9</v>
      </c>
      <c r="DGI12" s="4">
        <f>DGI11*VLOOKUP(DGI10,{"USD",1;"EUR",1.08;"GBP",1.27;"JPY",0.0067;"CNY",0.14;"INR",0.012},2,FALSE)</f>
        <v>46188.7</v>
      </c>
      <c r="DGJ12" s="4">
        <f>DGJ11*VLOOKUP(DGJ10,{"USD",1;"EUR",1.08;"GBP",1.27;"JPY",0.0067;"CNY",0.14;"INR",0.012},2,FALSE)</f>
        <v>10.49</v>
      </c>
      <c r="DGK12" s="4">
        <f>DGK11*VLOOKUP(DGK10,{"USD",1;"EUR",1.08;"GBP",1.27;"JPY",0.0067;"CNY",0.14;"INR",0.012},2,FALSE)</f>
        <v>26031.337200000002</v>
      </c>
      <c r="DGL12" s="4">
        <f>DGL11*VLOOKUP(DGL10,{"USD",1;"EUR",1.08;"GBP",1.27;"JPY",0.0067;"CNY",0.14;"INR",0.012},2,FALSE)</f>
        <v>2748.6000000000004</v>
      </c>
      <c r="DGM12" s="4">
        <f>DGM11*VLOOKUP(DGM10,{"USD",1;"EUR",1.08;"GBP",1.27;"JPY",0.0067;"CNY",0.14;"INR",0.012},2,FALSE)</f>
        <v>5056.8606</v>
      </c>
      <c r="DGN12" s="4">
        <f>DGN11*VLOOKUP(DGN10,{"USD",1;"EUR",1.08;"GBP",1.27;"JPY",0.0067;"CNY",0.14;"INR",0.012},2,FALSE)</f>
        <v>1599.2</v>
      </c>
      <c r="DGO12" s="4">
        <f>DGO11*VLOOKUP(DGO10,{"USD",1;"EUR",1.08;"GBP",1.27;"JPY",0.0067;"CNY",0.14;"INR",0.012},2,FALSE)</f>
        <v>1156.1400000000001</v>
      </c>
      <c r="DGP12" s="4">
        <f>DGP11*VLOOKUP(DGP10,{"USD",1;"EUR",1.08;"GBP",1.27;"JPY",0.0067;"CNY",0.14;"INR",0.012},2,FALSE)</f>
        <v>131.8895</v>
      </c>
      <c r="DGQ12" s="4">
        <f>DGQ11*VLOOKUP(DGQ10,{"USD",1;"EUR",1.08;"GBP",1.27;"JPY",0.0067;"CNY",0.14;"INR",0.012},2,FALSE)</f>
        <v>4.1159999999999997</v>
      </c>
      <c r="DGR12" s="4">
        <f>DGR11*VLOOKUP(DGR10,{"USD",1;"EUR",1.08;"GBP",1.27;"JPY",0.0067;"CNY",0.14;"INR",0.012},2,FALSE)</f>
        <v>1838.16</v>
      </c>
      <c r="DGS12" s="4">
        <f>DGS11*VLOOKUP(DGS10,{"USD",1;"EUR",1.08;"GBP",1.27;"JPY",0.0067;"CNY",0.14;"INR",0.012},2,FALSE)</f>
        <v>6.27</v>
      </c>
      <c r="DGT12" s="4">
        <f>DGT11*VLOOKUP(DGT10,{"USD",1;"EUR",1.08;"GBP",1.27;"JPY",0.0067;"CNY",0.14;"INR",0.012},2,FALSE)</f>
        <v>765.22</v>
      </c>
      <c r="DGU12" s="4">
        <f>DGU11*VLOOKUP(DGU10,{"USD",1;"EUR",1.08;"GBP",1.27;"JPY",0.0067;"CNY",0.14;"INR",0.012},2,FALSE)</f>
        <v>12012.96</v>
      </c>
      <c r="DGV12" s="4">
        <f>DGV11*VLOOKUP(DGV10,{"USD",1;"EUR",1.08;"GBP",1.27;"JPY",0.0067;"CNY",0.14;"INR",0.012},2,FALSE)</f>
        <v>397.79</v>
      </c>
      <c r="DGW12" s="4">
        <f>DGW11*VLOOKUP(DGW10,{"USD",1;"EUR",1.08;"GBP",1.27;"JPY",0.0067;"CNY",0.14;"INR",0.012},2,FALSE)</f>
        <v>725.4534000000001</v>
      </c>
      <c r="DGX12" s="4">
        <f>DGX11*VLOOKUP(DGX10,{"USD",1;"EUR",1.08;"GBP",1.27;"JPY",0.0067;"CNY",0.14;"INR",0.012},2,FALSE)</f>
        <v>11159.98</v>
      </c>
      <c r="DGY12" s="4">
        <f>DGY11*VLOOKUP(DGY10,{"USD",1;"EUR",1.08;"GBP",1.27;"JPY",0.0067;"CNY",0.14;"INR",0.012},2,FALSE)</f>
        <v>126.22</v>
      </c>
      <c r="DGZ12" s="4">
        <f>DGZ11*VLOOKUP(DGZ10,{"USD",1;"EUR",1.08;"GBP",1.27;"JPY",0.0067;"CNY",0.14;"INR",0.012},2,FALSE)</f>
        <v>426.96</v>
      </c>
      <c r="DHA12" s="4">
        <f>DHA11*VLOOKUP(DHA10,{"USD",1;"EUR",1.08;"GBP",1.27;"JPY",0.0067;"CNY",0.14;"INR",0.012},2,FALSE)</f>
        <v>6180.34</v>
      </c>
      <c r="DHB12" s="4">
        <f>DHB11*VLOOKUP(DHB10,{"USD",1;"EUR",1.08;"GBP",1.27;"JPY",0.0067;"CNY",0.14;"INR",0.012},2,FALSE)</f>
        <v>10044.615600000001</v>
      </c>
      <c r="DHC12" s="4">
        <f>DHC11*VLOOKUP(DHC10,{"USD",1;"EUR",1.08;"GBP",1.27;"JPY",0.0067;"CNY",0.14;"INR",0.012},2,FALSE)</f>
        <v>661.41359999999997</v>
      </c>
      <c r="DHD12" s="4">
        <f>DHD11*VLOOKUP(DHD10,{"USD",1;"EUR",1.08;"GBP",1.27;"JPY",0.0067;"CNY",0.14;"INR",0.012},2,FALSE)</f>
        <v>793.10880000000009</v>
      </c>
      <c r="DHE12" s="4">
        <f>DHE11*VLOOKUP(DHE10,{"USD",1;"EUR",1.08;"GBP",1.27;"JPY",0.0067;"CNY",0.14;"INR",0.012},2,FALSE)</f>
        <v>9429.0007000000005</v>
      </c>
      <c r="DHF12" s="4">
        <f>DHF11*VLOOKUP(DHF10,{"USD",1;"EUR",1.08;"GBP",1.27;"JPY",0.0067;"CNY",0.14;"INR",0.012},2,FALSE)</f>
        <v>2058.3180000000002</v>
      </c>
      <c r="DHG12" s="4">
        <f>DHG11*VLOOKUP(DHG10,{"USD",1;"EUR",1.08;"GBP",1.27;"JPY",0.0067;"CNY",0.14;"INR",0.012},2,FALSE)</f>
        <v>8378.7264000000014</v>
      </c>
      <c r="DHH12" s="4">
        <f>DHH11*VLOOKUP(DHH10,{"USD",1;"EUR",1.08;"GBP",1.27;"JPY",0.0067;"CNY",0.14;"INR",0.012},2,FALSE)</f>
        <v>9863.68</v>
      </c>
      <c r="DHI12" s="4">
        <f>DHI11*VLOOKUP(DHI10,{"USD",1;"EUR",1.08;"GBP",1.27;"JPY",0.0067;"CNY",0.14;"INR",0.012},2,FALSE)</f>
        <v>1913.76</v>
      </c>
      <c r="DHJ12" s="4">
        <f>DHJ11*VLOOKUP(DHJ10,{"USD",1;"EUR",1.08;"GBP",1.27;"JPY",0.0067;"CNY",0.14;"INR",0.012},2,FALSE)</f>
        <v>5.47248</v>
      </c>
      <c r="DHK12" s="4">
        <f>DHK11*VLOOKUP(DHK10,{"USD",1;"EUR",1.08;"GBP",1.27;"JPY",0.0067;"CNY",0.14;"INR",0.012},2,FALSE)</f>
        <v>1017.0414000000001</v>
      </c>
      <c r="DHL12" s="4">
        <f>DHL11*VLOOKUP(DHL10,{"USD",1;"EUR",1.08;"GBP",1.27;"JPY",0.0067;"CNY",0.14;"INR",0.012},2,FALSE)</f>
        <v>32.918400000000005</v>
      </c>
      <c r="DHM12" s="4">
        <f>DHM11*VLOOKUP(DHM10,{"USD",1;"EUR",1.08;"GBP",1.27;"JPY",0.0067;"CNY",0.14;"INR",0.012},2,FALSE)</f>
        <v>16.174202000000001</v>
      </c>
      <c r="DHN12" s="4">
        <f>DHN11*VLOOKUP(DHN10,{"USD",1;"EUR",1.08;"GBP",1.27;"JPY",0.0067;"CNY",0.14;"INR",0.012},2,FALSE)</f>
        <v>504.45</v>
      </c>
      <c r="DHO12" s="4">
        <f>DHO11*VLOOKUP(DHO10,{"USD",1;"EUR",1.08;"GBP",1.27;"JPY",0.0067;"CNY",0.14;"INR",0.012},2,FALSE)</f>
        <v>1422.89</v>
      </c>
      <c r="DHP12" s="4">
        <f>DHP11*VLOOKUP(DHP10,{"USD",1;"EUR",1.08;"GBP",1.27;"JPY",0.0067;"CNY",0.14;"INR",0.012},2,FALSE)</f>
        <v>6687.74</v>
      </c>
      <c r="DHQ12" s="4">
        <f>DHQ11*VLOOKUP(DHQ10,{"USD",1;"EUR",1.08;"GBP",1.27;"JPY",0.0067;"CNY",0.14;"INR",0.012},2,FALSE)</f>
        <v>1542.45</v>
      </c>
      <c r="DHR12" s="4">
        <f>DHR11*VLOOKUP(DHR10,{"USD",1;"EUR",1.08;"GBP",1.27;"JPY",0.0067;"CNY",0.14;"INR",0.012},2,FALSE)</f>
        <v>3236.6628000000001</v>
      </c>
      <c r="DHS12" s="4">
        <f>DHS11*VLOOKUP(DHS10,{"USD",1;"EUR",1.08;"GBP",1.27;"JPY",0.0067;"CNY",0.14;"INR",0.012},2,FALSE)</f>
        <v>73.647271000000003</v>
      </c>
      <c r="DHT12" s="4">
        <f>DHT11*VLOOKUP(DHT10,{"USD",1;"EUR",1.08;"GBP",1.27;"JPY",0.0067;"CNY",0.14;"INR",0.012},2,FALSE)</f>
        <v>2426.8463999999999</v>
      </c>
      <c r="DHU12" s="4">
        <f>DHU11*VLOOKUP(DHU10,{"USD",1;"EUR",1.08;"GBP",1.27;"JPY",0.0067;"CNY",0.14;"INR",0.012},2,FALSE)</f>
        <v>3443.54</v>
      </c>
      <c r="DHV12" s="4">
        <f>DHV11*VLOOKUP(DHV10,{"USD",1;"EUR",1.08;"GBP",1.27;"JPY",0.0067;"CNY",0.14;"INR",0.012},2,FALSE)</f>
        <v>1958.9542000000004</v>
      </c>
      <c r="DHW12" s="4">
        <f>DHW11*VLOOKUP(DHW10,{"USD",1;"EUR",1.08;"GBP",1.27;"JPY",0.0067;"CNY",0.14;"INR",0.012},2,FALSE)</f>
        <v>2324.9052000000001</v>
      </c>
      <c r="DHX12" s="4">
        <f>DHX11*VLOOKUP(DHX10,{"USD",1;"EUR",1.08;"GBP",1.27;"JPY",0.0067;"CNY",0.14;"INR",0.012},2,FALSE)</f>
        <v>3625.84</v>
      </c>
      <c r="DHY12" s="4">
        <f>DHY11*VLOOKUP(DHY10,{"USD",1;"EUR",1.08;"GBP",1.27;"JPY",0.0067;"CNY",0.14;"INR",0.012},2,FALSE)</f>
        <v>2412.6999999999998</v>
      </c>
      <c r="DHZ12" s="4">
        <f>DHZ11*VLOOKUP(DHZ10,{"USD",1;"EUR",1.08;"GBP",1.27;"JPY",0.0067;"CNY",0.14;"INR",0.012},2,FALSE)</f>
        <v>40983.310800000007</v>
      </c>
      <c r="DIA12" s="4">
        <f>DIA11*VLOOKUP(DIA10,{"USD",1;"EUR",1.08;"GBP",1.27;"JPY",0.0067;"CNY",0.14;"INR",0.012},2,FALSE)</f>
        <v>9.7291369999999997</v>
      </c>
      <c r="DIB12" s="4">
        <f>DIB11*VLOOKUP(DIB10,{"USD",1;"EUR",1.08;"GBP",1.27;"JPY",0.0067;"CNY",0.14;"INR",0.012},2,FALSE)</f>
        <v>11.803400000000002</v>
      </c>
      <c r="DIC12" s="4">
        <f>DIC11*VLOOKUP(DIC10,{"USD",1;"EUR",1.08;"GBP",1.27;"JPY",0.0067;"CNY",0.14;"INR",0.012},2,FALSE)</f>
        <v>5767.2096999999994</v>
      </c>
      <c r="DID12" s="4">
        <f>DID11*VLOOKUP(DID10,{"USD",1;"EUR",1.08;"GBP",1.27;"JPY",0.0067;"CNY",0.14;"INR",0.012},2,FALSE)</f>
        <v>24.82</v>
      </c>
      <c r="DIE12" s="4">
        <f>DIE11*VLOOKUP(DIE10,{"USD",1;"EUR",1.08;"GBP",1.27;"JPY",0.0067;"CNY",0.14;"INR",0.012},2,FALSE)</f>
        <v>0.39288800000000001</v>
      </c>
      <c r="DIF12" s="4">
        <f>DIF11*VLOOKUP(DIF10,{"USD",1;"EUR",1.08;"GBP",1.27;"JPY",0.0067;"CNY",0.14;"INR",0.012},2,FALSE)</f>
        <v>1392.9408000000001</v>
      </c>
      <c r="DIG12" s="4">
        <f>DIG11*VLOOKUP(DIG10,{"USD",1;"EUR",1.08;"GBP",1.27;"JPY",0.0067;"CNY",0.14;"INR",0.012},2,FALSE)</f>
        <v>37265.160000000003</v>
      </c>
      <c r="DIH12" s="4">
        <f>DIH11*VLOOKUP(DIH10,{"USD",1;"EUR",1.08;"GBP",1.27;"JPY",0.0067;"CNY",0.14;"INR",0.012},2,FALSE)</f>
        <v>1672</v>
      </c>
      <c r="DII12" s="4">
        <f>DII11*VLOOKUP(DII10,{"USD",1;"EUR",1.08;"GBP",1.27;"JPY",0.0067;"CNY",0.14;"INR",0.012},2,FALSE)</f>
        <v>88794.05</v>
      </c>
      <c r="DIJ12" s="4">
        <f>DIJ11*VLOOKUP(DIJ10,{"USD",1;"EUR",1.08;"GBP",1.27;"JPY",0.0067;"CNY",0.14;"INR",0.012},2,FALSE)</f>
        <v>26.9556</v>
      </c>
      <c r="DIK12" s="4">
        <f>DIK11*VLOOKUP(DIK10,{"USD",1;"EUR",1.08;"GBP",1.27;"JPY",0.0067;"CNY",0.14;"INR",0.012},2,FALSE)</f>
        <v>8.6199999999999992</v>
      </c>
      <c r="DIL12" s="4">
        <f>DIL11*VLOOKUP(DIL10,{"USD",1;"EUR",1.08;"GBP",1.27;"JPY",0.0067;"CNY",0.14;"INR",0.012},2,FALSE)</f>
        <v>412.09560000000005</v>
      </c>
      <c r="DIM12" s="4">
        <f>DIM11*VLOOKUP(DIM10,{"USD",1;"EUR",1.08;"GBP",1.27;"JPY",0.0067;"CNY",0.14;"INR",0.012},2,FALSE)</f>
        <v>4102.7148000000007</v>
      </c>
      <c r="DIN12" s="4">
        <f>DIN11*VLOOKUP(DIN10,{"USD",1;"EUR",1.08;"GBP",1.27;"JPY",0.0067;"CNY",0.14;"INR",0.012},2,FALSE)</f>
        <v>5696.58</v>
      </c>
      <c r="DIO12" s="4">
        <f>DIO11*VLOOKUP(DIO10,{"USD",1;"EUR",1.08;"GBP",1.27;"JPY",0.0067;"CNY",0.14;"INR",0.012},2,FALSE)</f>
        <v>65.446920000000006</v>
      </c>
      <c r="DIP12" s="4">
        <f>DIP11*VLOOKUP(DIP10,{"USD",1;"EUR",1.08;"GBP",1.27;"JPY",0.0067;"CNY",0.14;"INR",0.012},2,FALSE)</f>
        <v>3478.94</v>
      </c>
      <c r="DIQ12" s="4">
        <f>DIQ11*VLOOKUP(DIQ10,{"USD",1;"EUR",1.08;"GBP",1.27;"JPY",0.0067;"CNY",0.14;"INR",0.012},2,FALSE)</f>
        <v>317.32220000000001</v>
      </c>
      <c r="DIR12" s="4">
        <f>DIR11*VLOOKUP(DIR10,{"USD",1;"EUR",1.08;"GBP",1.27;"JPY",0.0067;"CNY",0.14;"INR",0.012},2,FALSE)</f>
        <v>4358.76</v>
      </c>
      <c r="DIS12" s="4">
        <f>DIS11*VLOOKUP(DIS10,{"USD",1;"EUR",1.08;"GBP",1.27;"JPY",0.0067;"CNY",0.14;"INR",0.012},2,FALSE)</f>
        <v>4216.2</v>
      </c>
      <c r="DIT12" s="4">
        <f>DIT11*VLOOKUP(DIT10,{"USD",1;"EUR",1.08;"GBP",1.27;"JPY",0.0067;"CNY",0.14;"INR",0.012},2,FALSE)</f>
        <v>13614.17</v>
      </c>
      <c r="DIU12" s="4">
        <f>DIU11*VLOOKUP(DIU10,{"USD",1;"EUR",1.08;"GBP",1.27;"JPY",0.0067;"CNY",0.14;"INR",0.012},2,FALSE)</f>
        <v>2194.73</v>
      </c>
      <c r="DIV12" s="4">
        <f>DIV11*VLOOKUP(DIV10,{"USD",1;"EUR",1.08;"GBP",1.27;"JPY",0.0067;"CNY",0.14;"INR",0.012},2,FALSE)</f>
        <v>130.41311999999999</v>
      </c>
      <c r="DIW12" s="4">
        <f>DIW11*VLOOKUP(DIW10,{"USD",1;"EUR",1.08;"GBP",1.27;"JPY",0.0067;"CNY",0.14;"INR",0.012},2,FALSE)</f>
        <v>2056.46</v>
      </c>
      <c r="DIX12" s="4">
        <f>DIX11*VLOOKUP(DIX10,{"USD",1;"EUR",1.08;"GBP",1.27;"JPY",0.0067;"CNY",0.14;"INR",0.012},2,FALSE)</f>
        <v>1288.71</v>
      </c>
      <c r="DIY12" s="4">
        <f>DIY11*VLOOKUP(DIY10,{"USD",1;"EUR",1.08;"GBP",1.27;"JPY",0.0067;"CNY",0.14;"INR",0.012},2,FALSE)</f>
        <v>1359.4176000000002</v>
      </c>
      <c r="DIZ12" s="4">
        <f>DIZ11*VLOOKUP(DIZ10,{"USD",1;"EUR",1.08;"GBP",1.27;"JPY",0.0067;"CNY",0.14;"INR",0.012},2,FALSE)</f>
        <v>2044.4724000000001</v>
      </c>
      <c r="DJA12" s="4">
        <f>DJA11*VLOOKUP(DJA10,{"USD",1;"EUR",1.08;"GBP",1.27;"JPY",0.0067;"CNY",0.14;"INR",0.012},2,FALSE)</f>
        <v>1226.75</v>
      </c>
      <c r="DJB12" s="4">
        <f>DJB11*VLOOKUP(DJB10,{"USD",1;"EUR",1.08;"GBP",1.27;"JPY",0.0067;"CNY",0.14;"INR",0.012},2,FALSE)</f>
        <v>1173.98</v>
      </c>
      <c r="DJC12" s="4">
        <f>DJC11*VLOOKUP(DJC10,{"USD",1;"EUR",1.08;"GBP",1.27;"JPY",0.0067;"CNY",0.14;"INR",0.012},2,FALSE)</f>
        <v>118.23576</v>
      </c>
      <c r="DJD12" s="4">
        <f>DJD11*VLOOKUP(DJD10,{"USD",1;"EUR",1.08;"GBP",1.27;"JPY",0.0067;"CNY",0.14;"INR",0.012},2,FALSE)</f>
        <v>0.12676400000000002</v>
      </c>
      <c r="DJE12" s="4">
        <f>DJE11*VLOOKUP(DJE10,{"USD",1;"EUR",1.08;"GBP",1.27;"JPY",0.0067;"CNY",0.14;"INR",0.012},2,FALSE)</f>
        <v>2778.87</v>
      </c>
      <c r="DJF12" s="4">
        <f>DJF11*VLOOKUP(DJF10,{"USD",1;"EUR",1.08;"GBP",1.27;"JPY",0.0067;"CNY",0.14;"INR",0.012},2,FALSE)</f>
        <v>13.192969999999999</v>
      </c>
      <c r="DJG12" s="4">
        <f>DJG11*VLOOKUP(DJG10,{"USD",1;"EUR",1.08;"GBP",1.27;"JPY",0.0067;"CNY",0.14;"INR",0.012},2,FALSE)</f>
        <v>17.690000000000001</v>
      </c>
      <c r="DJH12" s="4">
        <f>DJH11*VLOOKUP(DJH10,{"USD",1;"EUR",1.08;"GBP",1.27;"JPY",0.0067;"CNY",0.14;"INR",0.012},2,FALSE)</f>
        <v>273.25080000000003</v>
      </c>
      <c r="DJI12" s="4">
        <f>DJI11*VLOOKUP(DJI10,{"USD",1;"EUR",1.08;"GBP",1.27;"JPY",0.0067;"CNY",0.14;"INR",0.012},2,FALSE)</f>
        <v>1505.5</v>
      </c>
      <c r="DJJ12" s="4">
        <f>DJJ11*VLOOKUP(DJJ10,{"USD",1;"EUR",1.08;"GBP",1.27;"JPY",0.0067;"CNY",0.14;"INR",0.012},2,FALSE)</f>
        <v>11595.44</v>
      </c>
      <c r="DJK12" s="4">
        <f>DJK11*VLOOKUP(DJK10,{"USD",1;"EUR",1.08;"GBP",1.27;"JPY",0.0067;"CNY",0.14;"INR",0.012},2,FALSE)</f>
        <v>194.87020000000004</v>
      </c>
      <c r="DJL12" s="4">
        <f>DJL11*VLOOKUP(DJL10,{"USD",1;"EUR",1.08;"GBP",1.27;"JPY",0.0067;"CNY",0.14;"INR",0.012},2,FALSE)</f>
        <v>1015.8480000000001</v>
      </c>
      <c r="DJM12" s="4">
        <f>DJM11*VLOOKUP(DJM10,{"USD",1;"EUR",1.08;"GBP",1.27;"JPY",0.0067;"CNY",0.14;"INR",0.012},2,FALSE)</f>
        <v>12692.38</v>
      </c>
      <c r="DJN12" s="4">
        <f>DJN11*VLOOKUP(DJN10,{"USD",1;"EUR",1.08;"GBP",1.27;"JPY",0.0067;"CNY",0.14;"INR",0.012},2,FALSE)</f>
        <v>37002.910000000003</v>
      </c>
      <c r="DJO12" s="4">
        <f>DJO11*VLOOKUP(DJO10,{"USD",1;"EUR",1.08;"GBP",1.27;"JPY",0.0067;"CNY",0.14;"INR",0.012},2,FALSE)</f>
        <v>119.46</v>
      </c>
      <c r="DJP12" s="4">
        <f>DJP11*VLOOKUP(DJP10,{"USD",1;"EUR",1.08;"GBP",1.27;"JPY",0.0067;"CNY",0.14;"INR",0.012},2,FALSE)</f>
        <v>263.56319999999999</v>
      </c>
      <c r="DJQ12" s="4">
        <f>DJQ11*VLOOKUP(DJQ10,{"USD",1;"EUR",1.08;"GBP",1.27;"JPY",0.0067;"CNY",0.14;"INR",0.012},2,FALSE)</f>
        <v>82.6</v>
      </c>
      <c r="DJR12" s="4">
        <f>DJR11*VLOOKUP(DJR10,{"USD",1;"EUR",1.08;"GBP",1.27;"JPY",0.0067;"CNY",0.14;"INR",0.012},2,FALSE)</f>
        <v>1681.69</v>
      </c>
      <c r="DJS12" s="4">
        <f>DJS11*VLOOKUP(DJS10,{"USD",1;"EUR",1.08;"GBP",1.27;"JPY",0.0067;"CNY",0.14;"INR",0.012},2,FALSE)</f>
        <v>1014.73</v>
      </c>
      <c r="DJT12" s="4">
        <f>DJT11*VLOOKUP(DJT10,{"USD",1;"EUR",1.08;"GBP",1.27;"JPY",0.0067;"CNY",0.14;"INR",0.012},2,FALSE)</f>
        <v>5410.6953000000003</v>
      </c>
      <c r="DJU12" s="4">
        <f>DJU11*VLOOKUP(DJU10,{"USD",1;"EUR",1.08;"GBP",1.27;"JPY",0.0067;"CNY",0.14;"INR",0.012},2,FALSE)</f>
        <v>1218.7908</v>
      </c>
      <c r="DJV12" s="4">
        <f>DJV11*VLOOKUP(DJV10,{"USD",1;"EUR",1.08;"GBP",1.27;"JPY",0.0067;"CNY",0.14;"INR",0.012},2,FALSE)</f>
        <v>364.01436000000001</v>
      </c>
      <c r="DJW12" s="4">
        <f>DJW11*VLOOKUP(DJW10,{"USD",1;"EUR",1.08;"GBP",1.27;"JPY",0.0067;"CNY",0.14;"INR",0.012},2,FALSE)</f>
        <v>9347.48</v>
      </c>
      <c r="DJX12" s="4">
        <f>DJX11*VLOOKUP(DJX10,{"USD",1;"EUR",1.08;"GBP",1.27;"JPY",0.0067;"CNY",0.14;"INR",0.012},2,FALSE)</f>
        <v>5.9615999999999998</v>
      </c>
      <c r="DJY12" s="4">
        <f>DJY11*VLOOKUP(DJY10,{"USD",1;"EUR",1.08;"GBP",1.27;"JPY",0.0067;"CNY",0.14;"INR",0.012},2,FALSE)</f>
        <v>928.19520000000011</v>
      </c>
      <c r="DJZ12" s="4">
        <f>DJZ11*VLOOKUP(DJZ10,{"USD",1;"EUR",1.08;"GBP",1.27;"JPY",0.0067;"CNY",0.14;"INR",0.012},2,FALSE)</f>
        <v>3421.13</v>
      </c>
      <c r="DKA12" s="4">
        <f>DKA11*VLOOKUP(DKA10,{"USD",1;"EUR",1.08;"GBP",1.27;"JPY",0.0067;"CNY",0.14;"INR",0.012},2,FALSE)</f>
        <v>261.13740000000001</v>
      </c>
      <c r="DKB12" s="4">
        <f>DKB11*VLOOKUP(DKB10,{"USD",1;"EUR",1.08;"GBP",1.27;"JPY",0.0067;"CNY",0.14;"INR",0.012},2,FALSE)</f>
        <v>1391.7744000000002</v>
      </c>
      <c r="DKC12" s="4">
        <f>DKC11*VLOOKUP(DKC10,{"USD",1;"EUR",1.08;"GBP",1.27;"JPY",0.0067;"CNY",0.14;"INR",0.012},2,FALSE)</f>
        <v>95958.73</v>
      </c>
      <c r="DKD12" s="4">
        <f>DKD11*VLOOKUP(DKD10,{"USD",1;"EUR",1.08;"GBP",1.27;"JPY",0.0067;"CNY",0.14;"INR",0.012},2,FALSE)</f>
        <v>5024.68</v>
      </c>
      <c r="DKE12" s="4">
        <f>DKE11*VLOOKUP(DKE10,{"USD",1;"EUR",1.08;"GBP",1.27;"JPY",0.0067;"CNY",0.14;"INR",0.012},2,FALSE)</f>
        <v>90.53</v>
      </c>
      <c r="DKF12" s="4">
        <f>DKF11*VLOOKUP(DKF10,{"USD",1;"EUR",1.08;"GBP",1.27;"JPY",0.0067;"CNY",0.14;"INR",0.012},2,FALSE)</f>
        <v>4198.7808000000005</v>
      </c>
      <c r="DKG12" s="4">
        <f>DKG11*VLOOKUP(DKG10,{"USD",1;"EUR",1.08;"GBP",1.27;"JPY",0.0067;"CNY",0.14;"INR",0.012},2,FALSE)</f>
        <v>14139.43</v>
      </c>
      <c r="DKH12" s="4">
        <f>DKH11*VLOOKUP(DKH10,{"USD",1;"EUR",1.08;"GBP",1.27;"JPY",0.0067;"CNY",0.14;"INR",0.012},2,FALSE)</f>
        <v>13.44</v>
      </c>
      <c r="DKI12" s="4">
        <f>DKI11*VLOOKUP(DKI10,{"USD",1;"EUR",1.08;"GBP",1.27;"JPY",0.0067;"CNY",0.14;"INR",0.012},2,FALSE)</f>
        <v>46404.36</v>
      </c>
      <c r="DKJ12" s="4">
        <f>DKJ11*VLOOKUP(DKJ10,{"USD",1;"EUR",1.08;"GBP",1.27;"JPY",0.0067;"CNY",0.14;"INR",0.012},2,FALSE)</f>
        <v>10158.709999999999</v>
      </c>
      <c r="DKK12" s="4">
        <f>DKK11*VLOOKUP(DKK10,{"USD",1;"EUR",1.08;"GBP",1.27;"JPY",0.0067;"CNY",0.14;"INR",0.012},2,FALSE)</f>
        <v>4383.2124000000003</v>
      </c>
      <c r="DKL12" s="4">
        <f>DKL11*VLOOKUP(DKL10,{"USD",1;"EUR",1.08;"GBP",1.27;"JPY",0.0067;"CNY",0.14;"INR",0.012},2,FALSE)</f>
        <v>38.86</v>
      </c>
      <c r="DKM12" s="4">
        <f>DKM11*VLOOKUP(DKM10,{"USD",1;"EUR",1.08;"GBP",1.27;"JPY",0.0067;"CNY",0.14;"INR",0.012},2,FALSE)</f>
        <v>27.96</v>
      </c>
      <c r="DKN12" s="4">
        <f>DKN11*VLOOKUP(DKN10,{"USD",1;"EUR",1.08;"GBP",1.27;"JPY",0.0067;"CNY",0.14;"INR",0.012},2,FALSE)</f>
        <v>9342.2900000000009</v>
      </c>
      <c r="DKO12" s="4">
        <f>DKO11*VLOOKUP(DKO10,{"USD",1;"EUR",1.08;"GBP",1.27;"JPY",0.0067;"CNY",0.14;"INR",0.012},2,FALSE)</f>
        <v>9090.25</v>
      </c>
      <c r="DKP12" s="4">
        <f>DKP11*VLOOKUP(DKP10,{"USD",1;"EUR",1.08;"GBP",1.27;"JPY",0.0067;"CNY",0.14;"INR",0.012},2,FALSE)</f>
        <v>33.439099999999996</v>
      </c>
      <c r="DKQ12" s="4">
        <f>DKQ11*VLOOKUP(DKQ10,{"USD",1;"EUR",1.08;"GBP",1.27;"JPY",0.0067;"CNY",0.14;"INR",0.012},2,FALSE)</f>
        <v>13050.405699999999</v>
      </c>
      <c r="DKR12" s="4">
        <f>DKR11*VLOOKUP(DKR10,{"USD",1;"EUR",1.08;"GBP",1.27;"JPY",0.0067;"CNY",0.14;"INR",0.012},2,FALSE)</f>
        <v>885.48696000000007</v>
      </c>
      <c r="DKS12" s="4">
        <f>DKS11*VLOOKUP(DKS10,{"USD",1;"EUR",1.08;"GBP",1.27;"JPY",0.0067;"CNY",0.14;"INR",0.012},2,FALSE)</f>
        <v>265.08999999999997</v>
      </c>
      <c r="DKT12" s="4">
        <f>DKT11*VLOOKUP(DKT10,{"USD",1;"EUR",1.08;"GBP",1.27;"JPY",0.0067;"CNY",0.14;"INR",0.012},2,FALSE)</f>
        <v>5287.14</v>
      </c>
      <c r="DKU12" s="4">
        <f>DKU11*VLOOKUP(DKU10,{"USD",1;"EUR",1.08;"GBP",1.27;"JPY",0.0067;"CNY",0.14;"INR",0.012},2,FALSE)</f>
        <v>79.741591</v>
      </c>
      <c r="DKV12" s="4">
        <f>DKV11*VLOOKUP(DKV10,{"USD",1;"EUR",1.08;"GBP",1.27;"JPY",0.0067;"CNY",0.14;"INR",0.012},2,FALSE)</f>
        <v>1841.23</v>
      </c>
      <c r="DKW12" s="4">
        <f>DKW11*VLOOKUP(DKW10,{"USD",1;"EUR",1.08;"GBP",1.27;"JPY",0.0067;"CNY",0.14;"INR",0.012},2,FALSE)</f>
        <v>3294.4428000000003</v>
      </c>
      <c r="DKX12" s="4">
        <f>DKX11*VLOOKUP(DKX10,{"USD",1;"EUR",1.08;"GBP",1.27;"JPY",0.0067;"CNY",0.14;"INR",0.012},2,FALSE)</f>
        <v>43.963799999999999</v>
      </c>
      <c r="DKY12" s="4">
        <f>DKY11*VLOOKUP(DKY10,{"USD",1;"EUR",1.08;"GBP",1.27;"JPY",0.0067;"CNY",0.14;"INR",0.012},2,FALSE)</f>
        <v>227.08080000000001</v>
      </c>
      <c r="DKZ12" s="4">
        <f>DKZ11*VLOOKUP(DKZ10,{"USD",1;"EUR",1.08;"GBP",1.27;"JPY",0.0067;"CNY",0.14;"INR",0.012},2,FALSE)</f>
        <v>4535.4924000000001</v>
      </c>
      <c r="DLA12" s="4">
        <f>DLA11*VLOOKUP(DLA10,{"USD",1;"EUR",1.08;"GBP",1.27;"JPY",0.0067;"CNY",0.14;"INR",0.012},2,FALSE)</f>
        <v>703.86</v>
      </c>
      <c r="DLB12" s="4">
        <f>DLB11*VLOOKUP(DLB10,{"USD",1;"EUR",1.08;"GBP",1.27;"JPY",0.0067;"CNY",0.14;"INR",0.012},2,FALSE)</f>
        <v>169.79</v>
      </c>
      <c r="DLC12" s="4">
        <f>DLC11*VLOOKUP(DLC10,{"USD",1;"EUR",1.08;"GBP",1.27;"JPY",0.0067;"CNY",0.14;"INR",0.012},2,FALSE)</f>
        <v>2008.42</v>
      </c>
      <c r="DLD12" s="4">
        <f>DLD11*VLOOKUP(DLD10,{"USD",1;"EUR",1.08;"GBP",1.27;"JPY",0.0067;"CNY",0.14;"INR",0.012},2,FALSE)</f>
        <v>1659.86</v>
      </c>
      <c r="DLE12" s="4">
        <f>DLE11*VLOOKUP(DLE10,{"USD",1;"EUR",1.08;"GBP",1.27;"JPY",0.0067;"CNY",0.14;"INR",0.012},2,FALSE)</f>
        <v>1695.3624</v>
      </c>
      <c r="DLF12" s="4">
        <f>DLF11*VLOOKUP(DLF10,{"USD",1;"EUR",1.08;"GBP",1.27;"JPY",0.0067;"CNY",0.14;"INR",0.012},2,FALSE)</f>
        <v>5092.62</v>
      </c>
      <c r="DLG12" s="4">
        <f>DLG11*VLOOKUP(DLG10,{"USD",1;"EUR",1.08;"GBP",1.27;"JPY",0.0067;"CNY",0.14;"INR",0.012},2,FALSE)</f>
        <v>379.06820000000005</v>
      </c>
      <c r="DLH12" s="4">
        <f>DLH11*VLOOKUP(DLH10,{"USD",1;"EUR",1.08;"GBP",1.27;"JPY",0.0067;"CNY",0.14;"INR",0.012},2,FALSE)</f>
        <v>1587.73</v>
      </c>
      <c r="DLI12" s="4">
        <f>DLI11*VLOOKUP(DLI10,{"USD",1;"EUR",1.08;"GBP",1.27;"JPY",0.0067;"CNY",0.14;"INR",0.012},2,FALSE)</f>
        <v>17.874120000000001</v>
      </c>
      <c r="DLJ12" s="4">
        <f>DLJ11*VLOOKUP(DLJ10,{"USD",1;"EUR",1.08;"GBP",1.27;"JPY",0.0067;"CNY",0.14;"INR",0.012},2,FALSE)</f>
        <v>4250.3725000000004</v>
      </c>
      <c r="DLK12" s="4">
        <f>DLK11*VLOOKUP(DLK10,{"USD",1;"EUR",1.08;"GBP",1.27;"JPY",0.0067;"CNY",0.14;"INR",0.012},2,FALSE)</f>
        <v>8798.7199999999993</v>
      </c>
      <c r="DLL12" s="4">
        <f>DLL11*VLOOKUP(DLL10,{"USD",1;"EUR",1.08;"GBP",1.27;"JPY",0.0067;"CNY",0.14;"INR",0.012},2,FALSE)</f>
        <v>1217.53</v>
      </c>
      <c r="DLM12" s="4">
        <f>DLM11*VLOOKUP(DLM10,{"USD",1;"EUR",1.08;"GBP",1.27;"JPY",0.0067;"CNY",0.14;"INR",0.012},2,FALSE)</f>
        <v>6691.47</v>
      </c>
      <c r="DLN12" s="4">
        <f>DLN11*VLOOKUP(DLN10,{"USD",1;"EUR",1.08;"GBP",1.27;"JPY",0.0067;"CNY",0.14;"INR",0.012},2,FALSE)</f>
        <v>9826.9500000000007</v>
      </c>
      <c r="DLO12" s="4">
        <f>DLO11*VLOOKUP(DLO10,{"USD",1;"EUR",1.08;"GBP",1.27;"JPY",0.0067;"CNY",0.14;"INR",0.012},2,FALSE)</f>
        <v>37.283999999999999</v>
      </c>
      <c r="DLP12" s="4">
        <f>DLP11*VLOOKUP(DLP10,{"USD",1;"EUR",1.08;"GBP",1.27;"JPY",0.0067;"CNY",0.14;"INR",0.012},2,FALSE)</f>
        <v>8904.4466000000011</v>
      </c>
      <c r="DLQ12" s="4">
        <f>DLQ11*VLOOKUP(DLQ10,{"USD",1;"EUR",1.08;"GBP",1.27;"JPY",0.0067;"CNY",0.14;"INR",0.012},2,FALSE)</f>
        <v>4784.1280999999999</v>
      </c>
      <c r="DLR12" s="4">
        <f>DLR11*VLOOKUP(DLR10,{"USD",1;"EUR",1.08;"GBP",1.27;"JPY",0.0067;"CNY",0.14;"INR",0.012},2,FALSE)</f>
        <v>5204.18</v>
      </c>
      <c r="DLS12" s="4">
        <f>DLS11*VLOOKUP(DLS10,{"USD",1;"EUR",1.08;"GBP",1.27;"JPY",0.0067;"CNY",0.14;"INR",0.012},2,FALSE)</f>
        <v>3.95</v>
      </c>
      <c r="DLT12" s="4">
        <f>DLT11*VLOOKUP(DLT10,{"USD",1;"EUR",1.08;"GBP",1.27;"JPY",0.0067;"CNY",0.14;"INR",0.012},2,FALSE)</f>
        <v>4565.2446</v>
      </c>
      <c r="DLU12" s="4">
        <f>DLU11*VLOOKUP(DLU10,{"USD",1;"EUR",1.08;"GBP",1.27;"JPY",0.0067;"CNY",0.14;"INR",0.012},2,FALSE)</f>
        <v>8933.6625999999997</v>
      </c>
      <c r="DLV12" s="4">
        <f>DLV11*VLOOKUP(DLV10,{"USD",1;"EUR",1.08;"GBP",1.27;"JPY",0.0067;"CNY",0.14;"INR",0.012},2,FALSE)</f>
        <v>6196.1776</v>
      </c>
      <c r="DLW12" s="4">
        <f>DLW11*VLOOKUP(DLW10,{"USD",1;"EUR",1.08;"GBP",1.27;"JPY",0.0067;"CNY",0.14;"INR",0.012},2,FALSE)</f>
        <v>9.4064650000000007</v>
      </c>
      <c r="DLX12" s="4">
        <f>DLX11*VLOOKUP(DLX10,{"USD",1;"EUR",1.08;"GBP",1.27;"JPY",0.0067;"CNY",0.14;"INR",0.012},2,FALSE)</f>
        <v>5885.39</v>
      </c>
      <c r="DLY12" s="4">
        <f>DLY11*VLOOKUP(DLY10,{"USD",1;"EUR",1.08;"GBP",1.27;"JPY",0.0067;"CNY",0.14;"INR",0.012},2,FALSE)</f>
        <v>9692.31</v>
      </c>
      <c r="DLZ12" s="4">
        <f>DLZ11*VLOOKUP(DLZ10,{"USD",1;"EUR",1.08;"GBP",1.27;"JPY",0.0067;"CNY",0.14;"INR",0.012},2,FALSE)</f>
        <v>12666.9419</v>
      </c>
      <c r="DMA12" s="4">
        <f>DMA11*VLOOKUP(DMA10,{"USD",1;"EUR",1.08;"GBP",1.27;"JPY",0.0067;"CNY",0.14;"INR",0.012},2,FALSE)</f>
        <v>32095.96</v>
      </c>
      <c r="DMB12" s="4">
        <f>DMB11*VLOOKUP(DMB10,{"USD",1;"EUR",1.08;"GBP",1.27;"JPY",0.0067;"CNY",0.14;"INR",0.012},2,FALSE)</f>
        <v>2294.1999999999998</v>
      </c>
      <c r="DMC12" s="4">
        <f>DMC11*VLOOKUP(DMC10,{"USD",1;"EUR",1.08;"GBP",1.27;"JPY",0.0067;"CNY",0.14;"INR",0.012},2,FALSE)</f>
        <v>36.234000000000002</v>
      </c>
      <c r="DMD12" s="4">
        <f>DMD11*VLOOKUP(DMD10,{"USD",1;"EUR",1.08;"GBP",1.27;"JPY",0.0067;"CNY",0.14;"INR",0.012},2,FALSE)</f>
        <v>2706.59</v>
      </c>
      <c r="DME12" s="4">
        <f>DME11*VLOOKUP(DME10,{"USD",1;"EUR",1.08;"GBP",1.27;"JPY",0.0067;"CNY",0.14;"INR",0.012},2,FALSE)</f>
        <v>1064.1946</v>
      </c>
      <c r="DMF12" s="4">
        <f>DMF11*VLOOKUP(DMF10,{"USD",1;"EUR",1.08;"GBP",1.27;"JPY",0.0067;"CNY",0.14;"INR",0.012},2,FALSE)</f>
        <v>5428.4904000000006</v>
      </c>
      <c r="DMG12" s="4">
        <f>DMG11*VLOOKUP(DMG10,{"USD",1;"EUR",1.08;"GBP",1.27;"JPY",0.0067;"CNY",0.14;"INR",0.012},2,FALSE)</f>
        <v>7033.4136000000008</v>
      </c>
      <c r="DMH12" s="4">
        <f>DMH11*VLOOKUP(DMH10,{"USD",1;"EUR",1.08;"GBP",1.27;"JPY",0.0067;"CNY",0.14;"INR",0.012},2,FALSE)</f>
        <v>8480.34</v>
      </c>
      <c r="DMI12" s="4">
        <f>DMI11*VLOOKUP(DMI10,{"USD",1;"EUR",1.08;"GBP",1.27;"JPY",0.0067;"CNY",0.14;"INR",0.012},2,FALSE)</f>
        <v>164.51400000000001</v>
      </c>
      <c r="DMJ12" s="4">
        <f>DMJ11*VLOOKUP(DMJ10,{"USD",1;"EUR",1.08;"GBP",1.27;"JPY",0.0067;"CNY",0.14;"INR",0.012},2,FALSE)</f>
        <v>127.92080000000001</v>
      </c>
      <c r="DMK12" s="4">
        <f>DMK11*VLOOKUP(DMK10,{"USD",1;"EUR",1.08;"GBP",1.27;"JPY",0.0067;"CNY",0.14;"INR",0.012},2,FALSE)</f>
        <v>23.544840000000001</v>
      </c>
      <c r="DML12" s="4">
        <f>DML11*VLOOKUP(DML10,{"USD",1;"EUR",1.08;"GBP",1.27;"JPY",0.0067;"CNY",0.14;"INR",0.012},2,FALSE)</f>
        <v>1914.3216000000002</v>
      </c>
      <c r="DMM12" s="4">
        <f>DMM11*VLOOKUP(DMM10,{"USD",1;"EUR",1.08;"GBP",1.27;"JPY",0.0067;"CNY",0.14;"INR",0.012},2,FALSE)</f>
        <v>74093.73</v>
      </c>
      <c r="DMN12" s="4">
        <f>DMN11*VLOOKUP(DMN10,{"USD",1;"EUR",1.08;"GBP",1.27;"JPY",0.0067;"CNY",0.14;"INR",0.012},2,FALSE)</f>
        <v>3221.07</v>
      </c>
      <c r="DMO12" s="4">
        <f>DMO11*VLOOKUP(DMO10,{"USD",1;"EUR",1.08;"GBP",1.27;"JPY",0.0067;"CNY",0.14;"INR",0.012},2,FALSE)</f>
        <v>490.22</v>
      </c>
      <c r="DMP12" s="4">
        <f>DMP11*VLOOKUP(DMP10,{"USD",1;"EUR",1.08;"GBP",1.27;"JPY",0.0067;"CNY",0.14;"INR",0.012},2,FALSE)</f>
        <v>7090.8926000000001</v>
      </c>
      <c r="DMQ12" s="4">
        <f>DMQ11*VLOOKUP(DMQ10,{"USD",1;"EUR",1.08;"GBP",1.27;"JPY",0.0067;"CNY",0.14;"INR",0.012},2,FALSE)</f>
        <v>439.28</v>
      </c>
      <c r="DMR12" s="4">
        <f>DMR11*VLOOKUP(DMR10,{"USD",1;"EUR",1.08;"GBP",1.27;"JPY",0.0067;"CNY",0.14;"INR",0.012},2,FALSE)</f>
        <v>2106.3240000000001</v>
      </c>
      <c r="DMS12" s="4">
        <f>DMS11*VLOOKUP(DMS10,{"USD",1;"EUR",1.08;"GBP",1.27;"JPY",0.0067;"CNY",0.14;"INR",0.012},2,FALSE)</f>
        <v>1723.3452000000002</v>
      </c>
      <c r="DMT12" s="4">
        <f>DMT11*VLOOKUP(DMT10,{"USD",1;"EUR",1.08;"GBP",1.27;"JPY",0.0067;"CNY",0.14;"INR",0.012},2,FALSE)</f>
        <v>20.086466000000001</v>
      </c>
      <c r="DMU12" s="4">
        <f>DMU11*VLOOKUP(DMU10,{"USD",1;"EUR",1.08;"GBP",1.27;"JPY",0.0067;"CNY",0.14;"INR",0.012},2,FALSE)</f>
        <v>13.952760000000001</v>
      </c>
      <c r="DMV12" s="4">
        <f>DMV11*VLOOKUP(DMV10,{"USD",1;"EUR",1.08;"GBP",1.27;"JPY",0.0067;"CNY",0.14;"INR",0.012},2,FALSE)</f>
        <v>17.767299999999999</v>
      </c>
      <c r="DMW12" s="4">
        <f>DMW11*VLOOKUP(DMW10,{"USD",1;"EUR",1.08;"GBP",1.27;"JPY",0.0067;"CNY",0.14;"INR",0.012},2,FALSE)</f>
        <v>5199.6383999999998</v>
      </c>
      <c r="DMX12" s="4">
        <f>DMX11*VLOOKUP(DMX10,{"USD",1;"EUR",1.08;"GBP",1.27;"JPY",0.0067;"CNY",0.14;"INR",0.012},2,FALSE)</f>
        <v>7455.73</v>
      </c>
      <c r="DMY12" s="4">
        <f>DMY11*VLOOKUP(DMY10,{"USD",1;"EUR",1.08;"GBP",1.27;"JPY",0.0067;"CNY",0.14;"INR",0.012},2,FALSE)</f>
        <v>3386.68</v>
      </c>
      <c r="DMZ12" s="4">
        <f>DMZ11*VLOOKUP(DMZ10,{"USD",1;"EUR",1.08;"GBP",1.27;"JPY",0.0067;"CNY",0.14;"INR",0.012},2,FALSE)</f>
        <v>13351.81</v>
      </c>
      <c r="DNA12" s="4">
        <f>DNA11*VLOOKUP(DNA10,{"USD",1;"EUR",1.08;"GBP",1.27;"JPY",0.0067;"CNY",0.14;"INR",0.012},2,FALSE)</f>
        <v>427.65840000000003</v>
      </c>
      <c r="DNB12" s="4">
        <f>DNB11*VLOOKUP(DNB10,{"USD",1;"EUR",1.08;"GBP",1.27;"JPY",0.0067;"CNY",0.14;"INR",0.012},2,FALSE)</f>
        <v>239.89</v>
      </c>
      <c r="DNC12" s="4">
        <f>DNC11*VLOOKUP(DNC10,{"USD",1;"EUR",1.08;"GBP",1.27;"JPY",0.0067;"CNY",0.14;"INR",0.012},2,FALSE)</f>
        <v>8901.35</v>
      </c>
      <c r="DND12" s="4">
        <f>DND11*VLOOKUP(DND10,{"USD",1;"EUR",1.08;"GBP",1.27;"JPY",0.0067;"CNY",0.14;"INR",0.012},2,FALSE)</f>
        <v>681.77900000000011</v>
      </c>
      <c r="DNE12" s="4">
        <f>DNE11*VLOOKUP(DNE10,{"USD",1;"EUR",1.08;"GBP",1.27;"JPY",0.0067;"CNY",0.14;"INR",0.012},2,FALSE)</f>
        <v>10.12668</v>
      </c>
      <c r="DNF12" s="4">
        <f>DNF11*VLOOKUP(DNF10,{"USD",1;"EUR",1.08;"GBP",1.27;"JPY",0.0067;"CNY",0.14;"INR",0.012},2,FALSE)</f>
        <v>1511.3736000000001</v>
      </c>
      <c r="DNG12" s="4">
        <f>DNG11*VLOOKUP(DNG10,{"USD",1;"EUR",1.08;"GBP",1.27;"JPY",0.0067;"CNY",0.14;"INR",0.012},2,FALSE)</f>
        <v>58.457279999999997</v>
      </c>
      <c r="DNH12" s="4">
        <f>DNH11*VLOOKUP(DNH10,{"USD",1;"EUR",1.08;"GBP",1.27;"JPY",0.0067;"CNY",0.14;"INR",0.012},2,FALSE)</f>
        <v>271.20999999999998</v>
      </c>
      <c r="DNI12" s="4">
        <f>DNI11*VLOOKUP(DNI10,{"USD",1;"EUR",1.08;"GBP",1.27;"JPY",0.0067;"CNY",0.14;"INR",0.012},2,FALSE)</f>
        <v>6433.85</v>
      </c>
      <c r="DNJ12" s="4">
        <f>DNJ11*VLOOKUP(DNJ10,{"USD",1;"EUR",1.08;"GBP",1.27;"JPY",0.0067;"CNY",0.14;"INR",0.012},2,FALSE)</f>
        <v>103.9241</v>
      </c>
      <c r="DNK12" s="4">
        <f>DNK11*VLOOKUP(DNK10,{"USD",1;"EUR",1.08;"GBP",1.27;"JPY",0.0067;"CNY",0.14;"INR",0.012},2,FALSE)</f>
        <v>209.43</v>
      </c>
      <c r="DNL12" s="4">
        <f>DNL11*VLOOKUP(DNL10,{"USD",1;"EUR",1.08;"GBP",1.27;"JPY",0.0067;"CNY",0.14;"INR",0.012},2,FALSE)</f>
        <v>28.91</v>
      </c>
      <c r="DNM12" s="4">
        <f>DNM11*VLOOKUP(DNM10,{"USD",1;"EUR",1.08;"GBP",1.27;"JPY",0.0067;"CNY",0.14;"INR",0.012},2,FALSE)</f>
        <v>901.35710000000006</v>
      </c>
      <c r="DNN12" s="4">
        <f>DNN11*VLOOKUP(DNN10,{"USD",1;"EUR",1.08;"GBP",1.27;"JPY",0.0067;"CNY",0.14;"INR",0.012},2,FALSE)</f>
        <v>1631.7612000000001</v>
      </c>
      <c r="DNO12" s="4">
        <f>DNO11*VLOOKUP(DNO10,{"USD",1;"EUR",1.08;"GBP",1.27;"JPY",0.0067;"CNY",0.14;"INR",0.012},2,FALSE)</f>
        <v>276.75620000000004</v>
      </c>
      <c r="DNP12" s="4">
        <f>DNP11*VLOOKUP(DNP10,{"USD",1;"EUR",1.08;"GBP",1.27;"JPY",0.0067;"CNY",0.14;"INR",0.012},2,FALSE)</f>
        <v>147.22999999999999</v>
      </c>
      <c r="DNQ12" s="4">
        <f>DNQ11*VLOOKUP(DNQ10,{"USD",1;"EUR",1.08;"GBP",1.27;"JPY",0.0067;"CNY",0.14;"INR",0.012},2,FALSE)</f>
        <v>1790.3690000000001</v>
      </c>
      <c r="DNR12" s="4">
        <f>DNR11*VLOOKUP(DNR10,{"USD",1;"EUR",1.08;"GBP",1.27;"JPY",0.0067;"CNY",0.14;"INR",0.012},2,FALSE)</f>
        <v>8858.7800000000007</v>
      </c>
      <c r="DNS12" s="4">
        <f>DNS11*VLOOKUP(DNS10,{"USD",1;"EUR",1.08;"GBP",1.27;"JPY",0.0067;"CNY",0.14;"INR",0.012},2,FALSE)</f>
        <v>247.99</v>
      </c>
      <c r="DNT12" s="4">
        <f>DNT11*VLOOKUP(DNT10,{"USD",1;"EUR",1.08;"GBP",1.27;"JPY",0.0067;"CNY",0.14;"INR",0.012},2,FALSE)</f>
        <v>12859.66</v>
      </c>
      <c r="DNU12" s="4">
        <f>DNU11*VLOOKUP(DNU10,{"USD",1;"EUR",1.08;"GBP",1.27;"JPY",0.0067;"CNY",0.14;"INR",0.012},2,FALSE)</f>
        <v>0.54779999999999995</v>
      </c>
      <c r="DNV12" s="4">
        <f>DNV11*VLOOKUP(DNV10,{"USD",1;"EUR",1.08;"GBP",1.27;"JPY",0.0067;"CNY",0.14;"INR",0.012},2,FALSE)</f>
        <v>1272.24</v>
      </c>
      <c r="DNW12" s="4">
        <f>DNW11*VLOOKUP(DNW10,{"USD",1;"EUR",1.08;"GBP",1.27;"JPY",0.0067;"CNY",0.14;"INR",0.012},2,FALSE)</f>
        <v>902.77</v>
      </c>
      <c r="DNX12" s="4">
        <f>DNX11*VLOOKUP(DNX10,{"USD",1;"EUR",1.08;"GBP",1.27;"JPY",0.0067;"CNY",0.14;"INR",0.012},2,FALSE)</f>
        <v>1312.8371999999999</v>
      </c>
      <c r="DNY12" s="4">
        <f>DNY11*VLOOKUP(DNY10,{"USD",1;"EUR",1.08;"GBP",1.27;"JPY",0.0067;"CNY",0.14;"INR",0.012},2,FALSE)</f>
        <v>2.2118040000000003</v>
      </c>
      <c r="DNZ12" s="4">
        <f>DNZ11*VLOOKUP(DNZ10,{"USD",1;"EUR",1.08;"GBP",1.27;"JPY",0.0067;"CNY",0.14;"INR",0.012},2,FALSE)</f>
        <v>3249.0288000000005</v>
      </c>
      <c r="DOA12" s="4">
        <f>DOA11*VLOOKUP(DOA10,{"USD",1;"EUR",1.08;"GBP",1.27;"JPY",0.0067;"CNY",0.14;"INR",0.012},2,FALSE)</f>
        <v>386.32130000000001</v>
      </c>
      <c r="DOB12" s="4">
        <f>DOB11*VLOOKUP(DOB10,{"USD",1;"EUR",1.08;"GBP",1.27;"JPY",0.0067;"CNY",0.14;"INR",0.012},2,FALSE)</f>
        <v>1178.45</v>
      </c>
      <c r="DOC12" s="4">
        <f>DOC11*VLOOKUP(DOC10,{"USD",1;"EUR",1.08;"GBP",1.27;"JPY",0.0067;"CNY",0.14;"INR",0.012},2,FALSE)</f>
        <v>1849.7804000000001</v>
      </c>
      <c r="DOD12" s="4">
        <f>DOD11*VLOOKUP(DOD10,{"USD",1;"EUR",1.08;"GBP",1.27;"JPY",0.0067;"CNY",0.14;"INR",0.012},2,FALSE)</f>
        <v>420.77</v>
      </c>
      <c r="DOE12" s="4">
        <f>DOE11*VLOOKUP(DOE10,{"USD",1;"EUR",1.08;"GBP",1.27;"JPY",0.0067;"CNY",0.14;"INR",0.012},2,FALSE)</f>
        <v>5.7762000000000002</v>
      </c>
      <c r="DOF12" s="4">
        <f>DOF11*VLOOKUP(DOF10,{"USD",1;"EUR",1.08;"GBP",1.27;"JPY",0.0067;"CNY",0.14;"INR",0.012},2,FALSE)</f>
        <v>2169.69</v>
      </c>
      <c r="DOG12" s="4">
        <f>DOG11*VLOOKUP(DOG10,{"USD",1;"EUR",1.08;"GBP",1.27;"JPY",0.0067;"CNY",0.14;"INR",0.012},2,FALSE)</f>
        <v>86.26812000000001</v>
      </c>
      <c r="DOH12" s="4">
        <f>DOH11*VLOOKUP(DOH10,{"USD",1;"EUR",1.08;"GBP",1.27;"JPY",0.0067;"CNY",0.14;"INR",0.012},2,FALSE)</f>
        <v>6.6249600000000006</v>
      </c>
      <c r="DOI12" s="4">
        <f>DOI11*VLOOKUP(DOI10,{"USD",1;"EUR",1.08;"GBP",1.27;"JPY",0.0067;"CNY",0.14;"INR",0.012},2,FALSE)</f>
        <v>27.629996000000002</v>
      </c>
      <c r="DOJ12" s="4">
        <f>DOJ11*VLOOKUP(DOJ10,{"USD",1;"EUR",1.08;"GBP",1.27;"JPY",0.0067;"CNY",0.14;"INR",0.012},2,FALSE)</f>
        <v>317.3904</v>
      </c>
      <c r="DOK12" s="4">
        <f>DOK11*VLOOKUP(DOK10,{"USD",1;"EUR",1.08;"GBP",1.27;"JPY",0.0067;"CNY",0.14;"INR",0.012},2,FALSE)</f>
        <v>870.47</v>
      </c>
      <c r="DOL12" s="4">
        <f>DOL11*VLOOKUP(DOL10,{"USD",1;"EUR",1.08;"GBP",1.27;"JPY",0.0067;"CNY",0.14;"INR",0.012},2,FALSE)</f>
        <v>54.394199999999998</v>
      </c>
      <c r="DOM12" s="4">
        <f>DOM11*VLOOKUP(DOM10,{"USD",1;"EUR",1.08;"GBP",1.27;"JPY",0.0067;"CNY",0.14;"INR",0.012},2,FALSE)</f>
        <v>1610.9534000000001</v>
      </c>
      <c r="DON12" s="4">
        <f>DON11*VLOOKUP(DON10,{"USD",1;"EUR",1.08;"GBP",1.27;"JPY",0.0067;"CNY",0.14;"INR",0.012},2,FALSE)</f>
        <v>48.107600000000005</v>
      </c>
      <c r="DOO12" s="4">
        <f>DOO11*VLOOKUP(DOO10,{"USD",1;"EUR",1.08;"GBP",1.27;"JPY",0.0067;"CNY",0.14;"INR",0.012},2,FALSE)</f>
        <v>15072.8904</v>
      </c>
      <c r="DOP12" s="4">
        <f>DOP11*VLOOKUP(DOP10,{"USD",1;"EUR",1.08;"GBP",1.27;"JPY",0.0067;"CNY",0.14;"INR",0.012},2,FALSE)</f>
        <v>7.2828000000000008</v>
      </c>
      <c r="DOQ12" s="4">
        <f>DOQ11*VLOOKUP(DOQ10,{"USD",1;"EUR",1.08;"GBP",1.27;"JPY",0.0067;"CNY",0.14;"INR",0.012},2,FALSE)</f>
        <v>355.83</v>
      </c>
      <c r="DOR12" s="4">
        <f>DOR11*VLOOKUP(DOR10,{"USD",1;"EUR",1.08;"GBP",1.27;"JPY",0.0067;"CNY",0.14;"INR",0.012},2,FALSE)</f>
        <v>4407.25</v>
      </c>
      <c r="DOS12" s="4">
        <f>DOS11*VLOOKUP(DOS10,{"USD",1;"EUR",1.08;"GBP",1.27;"JPY",0.0067;"CNY",0.14;"INR",0.012},2,FALSE)</f>
        <v>1.8688310000000001</v>
      </c>
      <c r="DOT12" s="4">
        <f>DOT11*VLOOKUP(DOT10,{"USD",1;"EUR",1.08;"GBP",1.27;"JPY",0.0067;"CNY",0.14;"INR",0.012},2,FALSE)</f>
        <v>29.11</v>
      </c>
      <c r="DOU12" s="4">
        <f>DOU11*VLOOKUP(DOU10,{"USD",1;"EUR",1.08;"GBP",1.27;"JPY",0.0067;"CNY",0.14;"INR",0.012},2,FALSE)</f>
        <v>3596.5130000000004</v>
      </c>
      <c r="DOV12" s="4">
        <f>DOV11*VLOOKUP(DOV10,{"USD",1;"EUR",1.08;"GBP",1.27;"JPY",0.0067;"CNY",0.14;"INR",0.012},2,FALSE)</f>
        <v>10098.2592</v>
      </c>
      <c r="DOW12" s="4">
        <f>DOW11*VLOOKUP(DOW10,{"USD",1;"EUR",1.08;"GBP",1.27;"JPY",0.0067;"CNY",0.14;"INR",0.012},2,FALSE)</f>
        <v>14794.03</v>
      </c>
      <c r="DOX12" s="4">
        <f>DOX11*VLOOKUP(DOX10,{"USD",1;"EUR",1.08;"GBP",1.27;"JPY",0.0067;"CNY",0.14;"INR",0.012},2,FALSE)</f>
        <v>8756.33</v>
      </c>
      <c r="DOY12" s="4">
        <f>DOY11*VLOOKUP(DOY10,{"USD",1;"EUR",1.08;"GBP",1.27;"JPY",0.0067;"CNY",0.14;"INR",0.012},2,FALSE)</f>
        <v>4142.7700000000004</v>
      </c>
      <c r="DOZ12" s="4">
        <f>DOZ11*VLOOKUP(DOZ10,{"USD",1;"EUR",1.08;"GBP",1.27;"JPY",0.0067;"CNY",0.14;"INR",0.012},2,FALSE)</f>
        <v>4716.88</v>
      </c>
      <c r="DPA12" s="4">
        <f>DPA11*VLOOKUP(DPA10,{"USD",1;"EUR",1.08;"GBP",1.27;"JPY",0.0067;"CNY",0.14;"INR",0.012},2,FALSE)</f>
        <v>1683.68</v>
      </c>
      <c r="DPB12" s="4">
        <f>DPB11*VLOOKUP(DPB10,{"USD",1;"EUR",1.08;"GBP",1.27;"JPY",0.0067;"CNY",0.14;"INR",0.012},2,FALSE)</f>
        <v>10057.93</v>
      </c>
      <c r="DPC12" s="4">
        <f>DPC11*VLOOKUP(DPC10,{"USD",1;"EUR",1.08;"GBP",1.27;"JPY",0.0067;"CNY",0.14;"INR",0.012},2,FALSE)</f>
        <v>485.09280000000007</v>
      </c>
      <c r="DPD12" s="4">
        <f>DPD11*VLOOKUP(DPD10,{"USD",1;"EUR",1.08;"GBP",1.27;"JPY",0.0067;"CNY",0.14;"INR",0.012},2,FALSE)</f>
        <v>12132.424300000001</v>
      </c>
      <c r="DPE12" s="4">
        <f>DPE11*VLOOKUP(DPE10,{"USD",1;"EUR",1.08;"GBP",1.27;"JPY",0.0067;"CNY",0.14;"INR",0.012},2,FALSE)</f>
        <v>42046.715500000006</v>
      </c>
      <c r="DPF12" s="4">
        <f>DPF11*VLOOKUP(DPF10,{"USD",1;"EUR",1.08;"GBP",1.27;"JPY",0.0067;"CNY",0.14;"INR",0.012},2,FALSE)</f>
        <v>4438.8100000000004</v>
      </c>
      <c r="DPG12" s="4">
        <f>DPG11*VLOOKUP(DPG10,{"USD",1;"EUR",1.08;"GBP",1.27;"JPY",0.0067;"CNY",0.14;"INR",0.012},2,FALSE)</f>
        <v>9327.83</v>
      </c>
      <c r="DPH12" s="4">
        <f>DPH11*VLOOKUP(DPH10,{"USD",1;"EUR",1.08;"GBP",1.27;"JPY",0.0067;"CNY",0.14;"INR",0.012},2,FALSE)</f>
        <v>442.3</v>
      </c>
      <c r="DPI12" s="4">
        <f>DPI11*VLOOKUP(DPI10,{"USD",1;"EUR",1.08;"GBP",1.27;"JPY",0.0067;"CNY",0.14;"INR",0.012},2,FALSE)</f>
        <v>0.20508699999999999</v>
      </c>
      <c r="DPJ12" s="4">
        <f>DPJ11*VLOOKUP(DPJ10,{"USD",1;"EUR",1.08;"GBP",1.27;"JPY",0.0067;"CNY",0.14;"INR",0.012},2,FALSE)</f>
        <v>3619.6777999999999</v>
      </c>
      <c r="DPK12" s="4">
        <f>DPK11*VLOOKUP(DPK10,{"USD",1;"EUR",1.08;"GBP",1.27;"JPY",0.0067;"CNY",0.14;"INR",0.012},2,FALSE)</f>
        <v>235.17760000000001</v>
      </c>
      <c r="DPL12" s="4">
        <f>DPL11*VLOOKUP(DPL10,{"USD",1;"EUR",1.08;"GBP",1.27;"JPY",0.0067;"CNY",0.14;"INR",0.012},2,FALSE)</f>
        <v>50016.9</v>
      </c>
      <c r="DPM12" s="4">
        <f>DPM11*VLOOKUP(DPM10,{"USD",1;"EUR",1.08;"GBP",1.27;"JPY",0.0067;"CNY",0.14;"INR",0.012},2,FALSE)</f>
        <v>237.1</v>
      </c>
      <c r="DPN12" s="4">
        <f>DPN11*VLOOKUP(DPN10,{"USD",1;"EUR",1.08;"GBP",1.27;"JPY",0.0067;"CNY",0.14;"INR",0.012},2,FALSE)</f>
        <v>3.9732340000000002</v>
      </c>
      <c r="DPO12" s="4">
        <f>DPO11*VLOOKUP(DPO10,{"USD",1;"EUR",1.08;"GBP",1.27;"JPY",0.0067;"CNY",0.14;"INR",0.012},2,FALSE)</f>
        <v>96.02600000000001</v>
      </c>
      <c r="DPP12" s="4">
        <f>DPP11*VLOOKUP(DPP10,{"USD",1;"EUR",1.08;"GBP",1.27;"JPY",0.0067;"CNY",0.14;"INR",0.012},2,FALSE)</f>
        <v>1238.48</v>
      </c>
      <c r="DPQ12" s="4">
        <f>DPQ11*VLOOKUP(DPQ10,{"USD",1;"EUR",1.08;"GBP",1.27;"JPY",0.0067;"CNY",0.14;"INR",0.012},2,FALSE)</f>
        <v>33.518639999999998</v>
      </c>
      <c r="DPR12" s="4">
        <f>DPR11*VLOOKUP(DPR10,{"USD",1;"EUR",1.08;"GBP",1.27;"JPY",0.0067;"CNY",0.14;"INR",0.012},2,FALSE)</f>
        <v>4.0683740000000004</v>
      </c>
      <c r="DPS12" s="4">
        <f>DPS11*VLOOKUP(DPS10,{"USD",1;"EUR",1.08;"GBP",1.27;"JPY",0.0067;"CNY",0.14;"INR",0.012},2,FALSE)</f>
        <v>82.944000000000003</v>
      </c>
      <c r="DPT12" s="4">
        <f>DPT11*VLOOKUP(DPT10,{"USD",1;"EUR",1.08;"GBP",1.27;"JPY",0.0067;"CNY",0.14;"INR",0.012},2,FALSE)</f>
        <v>319.93</v>
      </c>
      <c r="DPU12" s="4">
        <f>DPU11*VLOOKUP(DPU10,{"USD",1;"EUR",1.08;"GBP",1.27;"JPY",0.0067;"CNY",0.14;"INR",0.012},2,FALSE)</f>
        <v>1240.575</v>
      </c>
      <c r="DPV12" s="4">
        <f>DPV11*VLOOKUP(DPV10,{"USD",1;"EUR",1.08;"GBP",1.27;"JPY",0.0067;"CNY",0.14;"INR",0.012},2,FALSE)</f>
        <v>5044.83</v>
      </c>
      <c r="DPW12" s="4">
        <f>DPW11*VLOOKUP(DPW10,{"USD",1;"EUR",1.08;"GBP",1.27;"JPY",0.0067;"CNY",0.14;"INR",0.012},2,FALSE)</f>
        <v>187.87300000000002</v>
      </c>
      <c r="DPX12" s="4">
        <f>DPX11*VLOOKUP(DPX10,{"USD",1;"EUR",1.08;"GBP",1.27;"JPY",0.0067;"CNY",0.14;"INR",0.012},2,FALSE)</f>
        <v>0.27839999999999998</v>
      </c>
      <c r="DPY12" s="4">
        <f>DPY11*VLOOKUP(DPY10,{"USD",1;"EUR",1.08;"GBP",1.27;"JPY",0.0067;"CNY",0.14;"INR",0.012},2,FALSE)</f>
        <v>7185.94</v>
      </c>
      <c r="DPZ12" s="4">
        <f>DPZ11*VLOOKUP(DPZ10,{"USD",1;"EUR",1.08;"GBP",1.27;"JPY",0.0067;"CNY",0.14;"INR",0.012},2,FALSE)</f>
        <v>5.2577999999999996</v>
      </c>
      <c r="DQA12" s="4">
        <f>DQA11*VLOOKUP(DQA10,{"USD",1;"EUR",1.08;"GBP",1.27;"JPY",0.0067;"CNY",0.14;"INR",0.012},2,FALSE)</f>
        <v>4004.16</v>
      </c>
      <c r="DQB12" s="4">
        <f>DQB11*VLOOKUP(DQB10,{"USD",1;"EUR",1.08;"GBP",1.27;"JPY",0.0067;"CNY",0.14;"INR",0.012},2,FALSE)</f>
        <v>2696.46</v>
      </c>
      <c r="DQC12" s="4">
        <f>DQC11*VLOOKUP(DQC10,{"USD",1;"EUR",1.08;"GBP",1.27;"JPY",0.0067;"CNY",0.14;"INR",0.012},2,FALSE)</f>
        <v>12023.13</v>
      </c>
      <c r="DQD12" s="4">
        <f>DQD11*VLOOKUP(DQD10,{"USD",1;"EUR",1.08;"GBP",1.27;"JPY",0.0067;"CNY",0.14;"INR",0.012},2,FALSE)</f>
        <v>16.649999999999999</v>
      </c>
      <c r="DQE12" s="4">
        <f>DQE11*VLOOKUP(DQE10,{"USD",1;"EUR",1.08;"GBP",1.27;"JPY",0.0067;"CNY",0.14;"INR",0.012},2,FALSE)</f>
        <v>97732.06</v>
      </c>
      <c r="DQF12" s="4">
        <f>DQF11*VLOOKUP(DQF10,{"USD",1;"EUR",1.08;"GBP",1.27;"JPY",0.0067;"CNY",0.14;"INR",0.012},2,FALSE)</f>
        <v>842.03</v>
      </c>
      <c r="DQG12" s="4">
        <f>DQG11*VLOOKUP(DQG10,{"USD",1;"EUR",1.08;"GBP",1.27;"JPY",0.0067;"CNY",0.14;"INR",0.012},2,FALSE)</f>
        <v>425.72</v>
      </c>
      <c r="DQH12" s="4">
        <f>DQH11*VLOOKUP(DQH10,{"USD",1;"EUR",1.08;"GBP",1.27;"JPY",0.0067;"CNY",0.14;"INR",0.012},2,FALSE)</f>
        <v>15.59172</v>
      </c>
      <c r="DQI12" s="4">
        <f>DQI11*VLOOKUP(DQI10,{"USD",1;"EUR",1.08;"GBP",1.27;"JPY",0.0067;"CNY",0.14;"INR",0.012},2,FALSE)</f>
        <v>49.57</v>
      </c>
      <c r="DQJ12" s="4">
        <f>DQJ11*VLOOKUP(DQJ10,{"USD",1;"EUR",1.08;"GBP",1.27;"JPY",0.0067;"CNY",0.14;"INR",0.012},2,FALSE)</f>
        <v>5497.2323999999999</v>
      </c>
      <c r="DQK12" s="4">
        <f>DQK11*VLOOKUP(DQK10,{"USD",1;"EUR",1.08;"GBP",1.27;"JPY",0.0067;"CNY",0.14;"INR",0.012},2,FALSE)</f>
        <v>155.62</v>
      </c>
      <c r="DQL12" s="4">
        <f>DQL11*VLOOKUP(DQL10,{"USD",1;"EUR",1.08;"GBP",1.27;"JPY",0.0067;"CNY",0.14;"INR",0.012},2,FALSE)</f>
        <v>30.25</v>
      </c>
      <c r="DQM12" s="4">
        <f>DQM11*VLOOKUP(DQM10,{"USD",1;"EUR",1.08;"GBP",1.27;"JPY",0.0067;"CNY",0.14;"INR",0.012},2,FALSE)</f>
        <v>38206.800000000003</v>
      </c>
      <c r="DQN12" s="4">
        <f>DQN11*VLOOKUP(DQN10,{"USD",1;"EUR",1.08;"GBP",1.27;"JPY",0.0067;"CNY",0.14;"INR",0.012},2,FALSE)</f>
        <v>1828.86</v>
      </c>
      <c r="DQO12" s="4">
        <f>DQO11*VLOOKUP(DQO10,{"USD",1;"EUR",1.08;"GBP",1.27;"JPY",0.0067;"CNY",0.14;"INR",0.012},2,FALSE)</f>
        <v>1.41035</v>
      </c>
      <c r="DQP12" s="4">
        <f>DQP11*VLOOKUP(DQP10,{"USD",1;"EUR",1.08;"GBP",1.27;"JPY",0.0067;"CNY",0.14;"INR",0.012},2,FALSE)</f>
        <v>32867.99</v>
      </c>
      <c r="DQQ12" s="4">
        <f>DQQ11*VLOOKUP(DQQ10,{"USD",1;"EUR",1.08;"GBP",1.27;"JPY",0.0067;"CNY",0.14;"INR",0.012},2,FALSE)</f>
        <v>10617.4413</v>
      </c>
      <c r="DQR12" s="4">
        <f>DQR11*VLOOKUP(DQR10,{"USD",1;"EUR",1.08;"GBP",1.27;"JPY",0.0067;"CNY",0.14;"INR",0.012},2,FALSE)</f>
        <v>42951.08</v>
      </c>
      <c r="DQS12" s="4">
        <f>DQS11*VLOOKUP(DQS10,{"USD",1;"EUR",1.08;"GBP",1.27;"JPY",0.0067;"CNY",0.14;"INR",0.012},2,FALSE)</f>
        <v>1541.0196000000001</v>
      </c>
      <c r="DQT12" s="4">
        <f>DQT11*VLOOKUP(DQT10,{"USD",1;"EUR",1.08;"GBP",1.27;"JPY",0.0067;"CNY",0.14;"INR",0.012},2,FALSE)</f>
        <v>7.9625999999999992</v>
      </c>
      <c r="DQU12" s="4">
        <f>DQU11*VLOOKUP(DQU10,{"USD",1;"EUR",1.08;"GBP",1.27;"JPY",0.0067;"CNY",0.14;"INR",0.012},2,FALSE)</f>
        <v>475.72920000000005</v>
      </c>
      <c r="DQV12" s="4">
        <f>DQV11*VLOOKUP(DQV10,{"USD",1;"EUR",1.08;"GBP",1.27;"JPY",0.0067;"CNY",0.14;"INR",0.012},2,FALSE)</f>
        <v>1281.6792</v>
      </c>
      <c r="DQW12" s="4">
        <f>DQW11*VLOOKUP(DQW10,{"USD",1;"EUR",1.08;"GBP",1.27;"JPY",0.0067;"CNY",0.14;"INR",0.012},2,FALSE)</f>
        <v>13666.806000000002</v>
      </c>
      <c r="DQX12" s="4">
        <f>DQX11*VLOOKUP(DQX10,{"USD",1;"EUR",1.08;"GBP",1.27;"JPY",0.0067;"CNY",0.14;"INR",0.012},2,FALSE)</f>
        <v>595.76</v>
      </c>
      <c r="DQY12" s="4">
        <f>DQY11*VLOOKUP(DQY10,{"USD",1;"EUR",1.08;"GBP",1.27;"JPY",0.0067;"CNY",0.14;"INR",0.012},2,FALSE)</f>
        <v>173.7936</v>
      </c>
      <c r="DQZ12" s="4">
        <f>DQZ11*VLOOKUP(DQZ10,{"USD",1;"EUR",1.08;"GBP",1.27;"JPY",0.0067;"CNY",0.14;"INR",0.012},2,FALSE)</f>
        <v>2481.654</v>
      </c>
      <c r="DRA12" s="4">
        <f>DRA11*VLOOKUP(DRA10,{"USD",1;"EUR",1.08;"GBP",1.27;"JPY",0.0067;"CNY",0.14;"INR",0.012},2,FALSE)</f>
        <v>4813.96</v>
      </c>
      <c r="DRB12" s="4">
        <f>DRB11*VLOOKUP(DRB10,{"USD",1;"EUR",1.08;"GBP",1.27;"JPY",0.0067;"CNY",0.14;"INR",0.012},2,FALSE)</f>
        <v>59.007200000000012</v>
      </c>
      <c r="DRC12" s="4">
        <f>DRC11*VLOOKUP(DRC10,{"USD",1;"EUR",1.08;"GBP",1.27;"JPY",0.0067;"CNY",0.14;"INR",0.012},2,FALSE)</f>
        <v>1865.16</v>
      </c>
      <c r="DRD12" s="4">
        <f>DRD11*VLOOKUP(DRD10,{"USD",1;"EUR",1.08;"GBP",1.27;"JPY",0.0067;"CNY",0.14;"INR",0.012},2,FALSE)</f>
        <v>8903.0499999999993</v>
      </c>
      <c r="DRE12" s="4">
        <f>DRE11*VLOOKUP(DRE10,{"USD",1;"EUR",1.08;"GBP",1.27;"JPY",0.0067;"CNY",0.14;"INR",0.012},2,FALSE)</f>
        <v>1144.23</v>
      </c>
      <c r="DRF12" s="4">
        <f>DRF11*VLOOKUP(DRF10,{"USD",1;"EUR",1.08;"GBP",1.27;"JPY",0.0067;"CNY",0.14;"INR",0.012},2,FALSE)</f>
        <v>16.534800000000001</v>
      </c>
      <c r="DRG12" s="4">
        <f>DRG11*VLOOKUP(DRG10,{"USD",1;"EUR",1.08;"GBP",1.27;"JPY",0.0067;"CNY",0.14;"INR",0.012},2,FALSE)</f>
        <v>1.3286000000000002</v>
      </c>
      <c r="DRH12" s="4">
        <f>DRH11*VLOOKUP(DRH10,{"USD",1;"EUR",1.08;"GBP",1.27;"JPY",0.0067;"CNY",0.14;"INR",0.012},2,FALSE)</f>
        <v>9329.5499999999993</v>
      </c>
      <c r="DRI12" s="4">
        <f>DRI11*VLOOKUP(DRI10,{"USD",1;"EUR",1.08;"GBP",1.27;"JPY",0.0067;"CNY",0.14;"INR",0.012},2,FALSE)</f>
        <v>49.828440000000001</v>
      </c>
      <c r="DRJ12" s="4">
        <f>DRJ11*VLOOKUP(DRJ10,{"USD",1;"EUR",1.08;"GBP",1.27;"JPY",0.0067;"CNY",0.14;"INR",0.012},2,FALSE)</f>
        <v>45.8352</v>
      </c>
      <c r="DRK12" s="4">
        <f>DRK11*VLOOKUP(DRK10,{"USD",1;"EUR",1.08;"GBP",1.27;"JPY",0.0067;"CNY",0.14;"INR",0.012},2,FALSE)</f>
        <v>398.8</v>
      </c>
      <c r="DRL12" s="4">
        <f>DRL11*VLOOKUP(DRL10,{"USD",1;"EUR",1.08;"GBP",1.27;"JPY",0.0067;"CNY",0.14;"INR",0.012},2,FALSE)</f>
        <v>41.808400000000006</v>
      </c>
      <c r="DRM12" s="4">
        <f>DRM11*VLOOKUP(DRM10,{"USD",1;"EUR",1.08;"GBP",1.27;"JPY",0.0067;"CNY",0.14;"INR",0.012},2,FALSE)</f>
        <v>1129.7339999999999</v>
      </c>
      <c r="DRN12" s="4">
        <f>DRN11*VLOOKUP(DRN10,{"USD",1;"EUR",1.08;"GBP",1.27;"JPY",0.0067;"CNY",0.14;"INR",0.012},2,FALSE)</f>
        <v>5377.59</v>
      </c>
      <c r="DRO12" s="4">
        <f>DRO11*VLOOKUP(DRO10,{"USD",1;"EUR",1.08;"GBP",1.27;"JPY",0.0067;"CNY",0.14;"INR",0.012},2,FALSE)</f>
        <v>116.6</v>
      </c>
      <c r="DRP12" s="4">
        <f>DRP11*VLOOKUP(DRP10,{"USD",1;"EUR",1.08;"GBP",1.27;"JPY",0.0067;"CNY",0.14;"INR",0.012},2,FALSE)</f>
        <v>14270.01</v>
      </c>
      <c r="DRQ12" s="4">
        <f>DRQ11*VLOOKUP(DRQ10,{"USD",1;"EUR",1.08;"GBP",1.27;"JPY",0.0067;"CNY",0.14;"INR",0.012},2,FALSE)</f>
        <v>8283.0816000000013</v>
      </c>
      <c r="DRR12" s="4">
        <f>DRR11*VLOOKUP(DRR10,{"USD",1;"EUR",1.08;"GBP",1.27;"JPY",0.0067;"CNY",0.14;"INR",0.012},2,FALSE)</f>
        <v>4348.4038</v>
      </c>
      <c r="DRS12" s="4">
        <f>DRS11*VLOOKUP(DRS10,{"USD",1;"EUR",1.08;"GBP",1.27;"JPY",0.0067;"CNY",0.14;"INR",0.012},2,FALSE)</f>
        <v>11.026257000000001</v>
      </c>
      <c r="DRT12" s="4">
        <f>DRT11*VLOOKUP(DRT10,{"USD",1;"EUR",1.08;"GBP",1.27;"JPY",0.0067;"CNY",0.14;"INR",0.012},2,FALSE)</f>
        <v>168.85</v>
      </c>
      <c r="DRU12" s="4">
        <f>DRU11*VLOOKUP(DRU10,{"USD",1;"EUR",1.08;"GBP",1.27;"JPY",0.0067;"CNY",0.14;"INR",0.012},2,FALSE)</f>
        <v>4128.84</v>
      </c>
      <c r="DRV12" s="4">
        <f>DRV11*VLOOKUP(DRV10,{"USD",1;"EUR",1.08;"GBP",1.27;"JPY",0.0067;"CNY",0.14;"INR",0.012},2,FALSE)</f>
        <v>4972.3500000000004</v>
      </c>
      <c r="DRW12" s="4">
        <f>DRW11*VLOOKUP(DRW10,{"USD",1;"EUR",1.08;"GBP",1.27;"JPY",0.0067;"CNY",0.14;"INR",0.012},2,FALSE)</f>
        <v>8.2785200000000003</v>
      </c>
      <c r="DRX12" s="4">
        <f>DRX11*VLOOKUP(DRX10,{"USD",1;"EUR",1.08;"GBP",1.27;"JPY",0.0067;"CNY",0.14;"INR",0.012},2,FALSE)</f>
        <v>356.78</v>
      </c>
      <c r="DRY12" s="4">
        <f>DRY11*VLOOKUP(DRY10,{"USD",1;"EUR",1.08;"GBP",1.27;"JPY",0.0067;"CNY",0.14;"INR",0.012},2,FALSE)</f>
        <v>8.2003310000000003</v>
      </c>
      <c r="DRZ12" s="4">
        <f>DRZ11*VLOOKUP(DRZ10,{"USD",1;"EUR",1.08;"GBP",1.27;"JPY",0.0067;"CNY",0.14;"INR",0.012},2,FALSE)</f>
        <v>2233.66</v>
      </c>
      <c r="DSA12" s="4">
        <f>DSA11*VLOOKUP(DSA10,{"USD",1;"EUR",1.08;"GBP",1.27;"JPY",0.0067;"CNY",0.14;"INR",0.012},2,FALSE)</f>
        <v>57.89808</v>
      </c>
      <c r="DSB12" s="4">
        <f>DSB11*VLOOKUP(DSB10,{"USD",1;"EUR",1.08;"GBP",1.27;"JPY",0.0067;"CNY",0.14;"INR",0.012},2,FALSE)</f>
        <v>107.611</v>
      </c>
      <c r="DSC12" s="4">
        <f>DSC11*VLOOKUP(DSC10,{"USD",1;"EUR",1.08;"GBP",1.27;"JPY",0.0067;"CNY",0.14;"INR",0.012},2,FALSE)</f>
        <v>394.00560000000002</v>
      </c>
      <c r="DSD12" s="4">
        <f>DSD11*VLOOKUP(DSD10,{"USD",1;"EUR",1.08;"GBP",1.27;"JPY",0.0067;"CNY",0.14;"INR",0.012},2,FALSE)</f>
        <v>7204.38</v>
      </c>
      <c r="DSE12" s="4">
        <f>DSE11*VLOOKUP(DSE10,{"USD",1;"EUR",1.08;"GBP",1.27;"JPY",0.0067;"CNY",0.14;"INR",0.012},2,FALSE)</f>
        <v>8604.09</v>
      </c>
      <c r="DSF12" s="4">
        <f>DSF11*VLOOKUP(DSF10,{"USD",1;"EUR",1.08;"GBP",1.27;"JPY",0.0067;"CNY",0.14;"INR",0.012},2,FALSE)</f>
        <v>10.515599999999999</v>
      </c>
      <c r="DSG12" s="4">
        <f>DSG11*VLOOKUP(DSG10,{"USD",1;"EUR",1.08;"GBP",1.27;"JPY",0.0067;"CNY",0.14;"INR",0.012},2,FALSE)</f>
        <v>1000.44</v>
      </c>
      <c r="DSH12" s="4">
        <f>DSH11*VLOOKUP(DSH10,{"USD",1;"EUR",1.08;"GBP",1.27;"JPY",0.0067;"CNY",0.14;"INR",0.012},2,FALSE)</f>
        <v>24.740621000000001</v>
      </c>
      <c r="DSI12" s="4">
        <f>DSI11*VLOOKUP(DSI10,{"USD",1;"EUR",1.08;"GBP",1.27;"JPY",0.0067;"CNY",0.14;"INR",0.012},2,FALSE)</f>
        <v>38.313600000000001</v>
      </c>
      <c r="DSJ12" s="4">
        <f>DSJ11*VLOOKUP(DSJ10,{"USD",1;"EUR",1.08;"GBP",1.27;"JPY",0.0067;"CNY",0.14;"INR",0.012},2,FALSE)</f>
        <v>2028.88</v>
      </c>
      <c r="DSK12" s="4">
        <f>DSK11*VLOOKUP(DSK10,{"USD",1;"EUR",1.08;"GBP",1.27;"JPY",0.0067;"CNY",0.14;"INR",0.012},2,FALSE)</f>
        <v>84.917760000000001</v>
      </c>
      <c r="DSL12" s="4">
        <f>DSL11*VLOOKUP(DSL10,{"USD",1;"EUR",1.08;"GBP",1.27;"JPY",0.0067;"CNY",0.14;"INR",0.012},2,FALSE)</f>
        <v>19.9284</v>
      </c>
      <c r="DSM12" s="4">
        <f>DSM11*VLOOKUP(DSM10,{"USD",1;"EUR",1.08;"GBP",1.27;"JPY",0.0067;"CNY",0.14;"INR",0.012},2,FALSE)</f>
        <v>9575.01</v>
      </c>
      <c r="DSN12" s="4">
        <f>DSN11*VLOOKUP(DSN10,{"USD",1;"EUR",1.08;"GBP",1.27;"JPY",0.0067;"CNY",0.14;"INR",0.012},2,FALSE)</f>
        <v>285.43</v>
      </c>
      <c r="DSO12" s="4">
        <f>DSO11*VLOOKUP(DSO10,{"USD",1;"EUR",1.08;"GBP",1.27;"JPY",0.0067;"CNY",0.14;"INR",0.012},2,FALSE)</f>
        <v>0.28903800000000002</v>
      </c>
      <c r="DSP12" s="4">
        <f>DSP11*VLOOKUP(DSP10,{"USD",1;"EUR",1.08;"GBP",1.27;"JPY",0.0067;"CNY",0.14;"INR",0.012},2,FALSE)</f>
        <v>315.14</v>
      </c>
      <c r="DSQ12" s="4">
        <f>DSQ11*VLOOKUP(DSQ10,{"USD",1;"EUR",1.08;"GBP",1.27;"JPY",0.0067;"CNY",0.14;"INR",0.012},2,FALSE)</f>
        <v>2556.33</v>
      </c>
      <c r="DSR12" s="4">
        <f>DSR11*VLOOKUP(DSR10,{"USD",1;"EUR",1.08;"GBP",1.27;"JPY",0.0067;"CNY",0.14;"INR",0.012},2,FALSE)</f>
        <v>11.974642000000001</v>
      </c>
      <c r="DSS12" s="4">
        <f>DSS11*VLOOKUP(DSS10,{"USD",1;"EUR",1.08;"GBP",1.27;"JPY",0.0067;"CNY",0.14;"INR",0.012},2,FALSE)</f>
        <v>3950.37</v>
      </c>
      <c r="DST12" s="4">
        <f>DST11*VLOOKUP(DST10,{"USD",1;"EUR",1.08;"GBP",1.27;"JPY",0.0067;"CNY",0.14;"INR",0.012},2,FALSE)</f>
        <v>12738.49</v>
      </c>
      <c r="DSU12" s="4">
        <f>DSU11*VLOOKUP(DSU10,{"USD",1;"EUR",1.08;"GBP",1.27;"JPY",0.0067;"CNY",0.14;"INR",0.012},2,FALSE)</f>
        <v>26.63</v>
      </c>
      <c r="DSV12" s="4">
        <f>DSV11*VLOOKUP(DSV10,{"USD",1;"EUR",1.08;"GBP",1.27;"JPY",0.0067;"CNY",0.14;"INR",0.012},2,FALSE)</f>
        <v>42.228000000000002</v>
      </c>
      <c r="DSW12" s="4">
        <f>DSW11*VLOOKUP(DSW10,{"USD",1;"EUR",1.08;"GBP",1.27;"JPY",0.0067;"CNY",0.14;"INR",0.012},2,FALSE)</f>
        <v>2804.9855000000002</v>
      </c>
      <c r="DSX12" s="4">
        <f>DSX11*VLOOKUP(DSX10,{"USD",1;"EUR",1.08;"GBP",1.27;"JPY",0.0067;"CNY",0.14;"INR",0.012},2,FALSE)</f>
        <v>1323.9</v>
      </c>
      <c r="DSY12" s="4">
        <f>DSY11*VLOOKUP(DSY10,{"USD",1;"EUR",1.08;"GBP",1.27;"JPY",0.0067;"CNY",0.14;"INR",0.012},2,FALSE)</f>
        <v>367.1352</v>
      </c>
      <c r="DSZ12" s="4">
        <f>DSZ11*VLOOKUP(DSZ10,{"USD",1;"EUR",1.08;"GBP",1.27;"JPY",0.0067;"CNY",0.14;"INR",0.012},2,FALSE)</f>
        <v>10578.157200000001</v>
      </c>
      <c r="DTA12" s="4">
        <f>DTA11*VLOOKUP(DTA10,{"USD",1;"EUR",1.08;"GBP",1.27;"JPY",0.0067;"CNY",0.14;"INR",0.012},2,FALSE)</f>
        <v>2083.0404000000003</v>
      </c>
      <c r="DTB12" s="4">
        <f>DTB11*VLOOKUP(DTB10,{"USD",1;"EUR",1.08;"GBP",1.27;"JPY",0.0067;"CNY",0.14;"INR",0.012},2,FALSE)</f>
        <v>17.296385000000001</v>
      </c>
      <c r="DTC12" s="4">
        <f>DTC11*VLOOKUP(DTC10,{"USD",1;"EUR",1.08;"GBP",1.27;"JPY",0.0067;"CNY",0.14;"INR",0.012},2,FALSE)</f>
        <v>75825.259999999995</v>
      </c>
      <c r="DTD12" s="4">
        <f>DTD11*VLOOKUP(DTD10,{"USD",1;"EUR",1.08;"GBP",1.27;"JPY",0.0067;"CNY",0.14;"INR",0.012},2,FALSE)</f>
        <v>796.76</v>
      </c>
      <c r="DTE12" s="4">
        <f>DTE11*VLOOKUP(DTE10,{"USD",1;"EUR",1.08;"GBP",1.27;"JPY",0.0067;"CNY",0.14;"INR",0.012},2,FALSE)</f>
        <v>1342.18</v>
      </c>
      <c r="DTF12" s="4">
        <f>DTF11*VLOOKUP(DTF10,{"USD",1;"EUR",1.08;"GBP",1.27;"JPY",0.0067;"CNY",0.14;"INR",0.012},2,FALSE)</f>
        <v>429.0874</v>
      </c>
      <c r="DTG12" s="4">
        <f>DTG11*VLOOKUP(DTG10,{"USD",1;"EUR",1.08;"GBP",1.27;"JPY",0.0067;"CNY",0.14;"INR",0.012},2,FALSE)</f>
        <v>103.68</v>
      </c>
      <c r="DTH12" s="4">
        <f>DTH11*VLOOKUP(DTH10,{"USD",1;"EUR",1.08;"GBP",1.27;"JPY",0.0067;"CNY",0.14;"INR",0.012},2,FALSE)</f>
        <v>97.561319999999995</v>
      </c>
      <c r="DTI12" s="4">
        <f>DTI11*VLOOKUP(DTI10,{"USD",1;"EUR",1.08;"GBP",1.27;"JPY",0.0067;"CNY",0.14;"INR",0.012},2,FALSE)</f>
        <v>10726.603200000001</v>
      </c>
      <c r="DTJ12" s="4">
        <f>DTJ11*VLOOKUP(DTJ10,{"USD",1;"EUR",1.08;"GBP",1.27;"JPY",0.0067;"CNY",0.14;"INR",0.012},2,FALSE)</f>
        <v>1559.26</v>
      </c>
      <c r="DTK12" s="4">
        <f>DTK11*VLOOKUP(DTK10,{"USD",1;"EUR",1.08;"GBP",1.27;"JPY",0.0067;"CNY",0.14;"INR",0.012},2,FALSE)</f>
        <v>3605.74</v>
      </c>
      <c r="DTL12" s="4">
        <f>DTL11*VLOOKUP(DTL10,{"USD",1;"EUR",1.08;"GBP",1.27;"JPY",0.0067;"CNY",0.14;"INR",0.012},2,FALSE)</f>
        <v>304.74</v>
      </c>
      <c r="DTM12" s="4">
        <f>DTM11*VLOOKUP(DTM10,{"USD",1;"EUR",1.08;"GBP",1.27;"JPY",0.0067;"CNY",0.14;"INR",0.012},2,FALSE)</f>
        <v>2088.7092000000002</v>
      </c>
      <c r="DTN12" s="4">
        <f>DTN11*VLOOKUP(DTN10,{"USD",1;"EUR",1.08;"GBP",1.27;"JPY",0.0067;"CNY",0.14;"INR",0.012},2,FALSE)</f>
        <v>13376.43</v>
      </c>
      <c r="DTO12" s="4">
        <f>DTO11*VLOOKUP(DTO10,{"USD",1;"EUR",1.08;"GBP",1.27;"JPY",0.0067;"CNY",0.14;"INR",0.012},2,FALSE)</f>
        <v>480.2004</v>
      </c>
      <c r="DTP12" s="4">
        <f>DTP11*VLOOKUP(DTP10,{"USD",1;"EUR",1.08;"GBP",1.27;"JPY",0.0067;"CNY",0.14;"INR",0.012},2,FALSE)</f>
        <v>1813.6980000000001</v>
      </c>
      <c r="DTQ12" s="4">
        <f>DTQ11*VLOOKUP(DTQ10,{"USD",1;"EUR",1.08;"GBP",1.27;"JPY",0.0067;"CNY",0.14;"INR",0.012},2,FALSE)</f>
        <v>1090.53</v>
      </c>
      <c r="DTR12" s="4">
        <f>DTR11*VLOOKUP(DTR10,{"USD",1;"EUR",1.08;"GBP",1.27;"JPY",0.0067;"CNY",0.14;"INR",0.012},2,FALSE)</f>
        <v>911.04020000000014</v>
      </c>
      <c r="DTS12" s="4">
        <f>DTS11*VLOOKUP(DTS10,{"USD",1;"EUR",1.08;"GBP",1.27;"JPY",0.0067;"CNY",0.14;"INR",0.012},2,FALSE)</f>
        <v>50.9</v>
      </c>
      <c r="DTT12" s="4">
        <f>DTT11*VLOOKUP(DTT10,{"USD",1;"EUR",1.08;"GBP",1.27;"JPY",0.0067;"CNY",0.14;"INR",0.012},2,FALSE)</f>
        <v>49049.2</v>
      </c>
      <c r="DTU12" s="4">
        <f>DTU11*VLOOKUP(DTU10,{"USD",1;"EUR",1.08;"GBP",1.27;"JPY",0.0067;"CNY",0.14;"INR",0.012},2,FALSE)</f>
        <v>9593.41</v>
      </c>
      <c r="DTV12" s="4">
        <f>DTV11*VLOOKUP(DTV10,{"USD",1;"EUR",1.08;"GBP",1.27;"JPY",0.0067;"CNY",0.14;"INR",0.012},2,FALSE)</f>
        <v>10134.85</v>
      </c>
      <c r="DTW12" s="4">
        <f>DTW11*VLOOKUP(DTW10,{"USD",1;"EUR",1.08;"GBP",1.27;"JPY",0.0067;"CNY",0.14;"INR",0.012},2,FALSE)</f>
        <v>4747.75</v>
      </c>
      <c r="DTX12" s="4">
        <f>DTX11*VLOOKUP(DTX10,{"USD",1;"EUR",1.08;"GBP",1.27;"JPY",0.0067;"CNY",0.14;"INR",0.012},2,FALSE)</f>
        <v>2.4878</v>
      </c>
      <c r="DTY12" s="4">
        <f>DTY11*VLOOKUP(DTY10,{"USD",1;"EUR",1.08;"GBP",1.27;"JPY",0.0067;"CNY",0.14;"INR",0.012},2,FALSE)</f>
        <v>2111.96</v>
      </c>
      <c r="DTZ12" s="4">
        <f>DTZ11*VLOOKUP(DTZ10,{"USD",1;"EUR",1.08;"GBP",1.27;"JPY",0.0067;"CNY",0.14;"INR",0.012},2,FALSE)</f>
        <v>363.03</v>
      </c>
      <c r="DUA12" s="4">
        <f>DUA11*VLOOKUP(DUA10,{"USD",1;"EUR",1.08;"GBP",1.27;"JPY",0.0067;"CNY",0.14;"INR",0.012},2,FALSE)</f>
        <v>13787.344800000001</v>
      </c>
      <c r="DUB12" s="4">
        <f>DUB11*VLOOKUP(DUB10,{"USD",1;"EUR",1.08;"GBP",1.27;"JPY",0.0067;"CNY",0.14;"INR",0.012},2,FALSE)</f>
        <v>1313.51</v>
      </c>
      <c r="DUC12" s="4">
        <f>DUC11*VLOOKUP(DUC10,{"USD",1;"EUR",1.08;"GBP",1.27;"JPY",0.0067;"CNY",0.14;"INR",0.012},2,FALSE)</f>
        <v>121.82100000000001</v>
      </c>
      <c r="DUD12" s="4">
        <f>DUD11*VLOOKUP(DUD10,{"USD",1;"EUR",1.08;"GBP",1.27;"JPY",0.0067;"CNY",0.14;"INR",0.012},2,FALSE)</f>
        <v>656.81460100000004</v>
      </c>
      <c r="DUE12" s="4">
        <f>DUE11*VLOOKUP(DUE10,{"USD",1;"EUR",1.08;"GBP",1.27;"JPY",0.0067;"CNY",0.14;"INR",0.012},2,FALSE)</f>
        <v>5.6316179999999996</v>
      </c>
      <c r="DUF12" s="4">
        <f>DUF11*VLOOKUP(DUF10,{"USD",1;"EUR",1.08;"GBP",1.27;"JPY",0.0067;"CNY",0.14;"INR",0.012},2,FALSE)</f>
        <v>1366.73</v>
      </c>
      <c r="DUG12" s="4">
        <f>DUG11*VLOOKUP(DUG10,{"USD",1;"EUR",1.08;"GBP",1.27;"JPY",0.0067;"CNY",0.14;"INR",0.012},2,FALSE)</f>
        <v>872.05819999999994</v>
      </c>
      <c r="DUH12" s="4">
        <f>DUH11*VLOOKUP(DUH10,{"USD",1;"EUR",1.08;"GBP",1.27;"JPY",0.0067;"CNY",0.14;"INR",0.012},2,FALSE)</f>
        <v>520.16</v>
      </c>
      <c r="DUI12" s="4">
        <f>DUI11*VLOOKUP(DUI10,{"USD",1;"EUR",1.08;"GBP",1.27;"JPY",0.0067;"CNY",0.14;"INR",0.012},2,FALSE)</f>
        <v>1557.82</v>
      </c>
      <c r="DUJ12" s="4">
        <f>DUJ11*VLOOKUP(DUJ10,{"USD",1;"EUR",1.08;"GBP",1.27;"JPY",0.0067;"CNY",0.14;"INR",0.012},2,FALSE)</f>
        <v>3031.89</v>
      </c>
      <c r="DUK12" s="4">
        <f>DUK11*VLOOKUP(DUK10,{"USD",1;"EUR",1.08;"GBP",1.27;"JPY",0.0067;"CNY",0.14;"INR",0.012},2,FALSE)</f>
        <v>55137.799299999999</v>
      </c>
      <c r="DUL12" s="4">
        <f>DUL11*VLOOKUP(DUL10,{"USD",1;"EUR",1.08;"GBP",1.27;"JPY",0.0067;"CNY",0.14;"INR",0.012},2,FALSE)</f>
        <v>2138.7132000000001</v>
      </c>
      <c r="DUM12" s="4">
        <f>DUM11*VLOOKUP(DUM10,{"USD",1;"EUR",1.08;"GBP",1.27;"JPY",0.0067;"CNY",0.14;"INR",0.012},2,FALSE)</f>
        <v>124.80559000000001</v>
      </c>
      <c r="DUN12" s="4">
        <f>DUN11*VLOOKUP(DUN10,{"USD",1;"EUR",1.08;"GBP",1.27;"JPY",0.0067;"CNY",0.14;"INR",0.012},2,FALSE)</f>
        <v>47853.279999999999</v>
      </c>
      <c r="DUO12" s="4">
        <f>DUO11*VLOOKUP(DUO10,{"USD",1;"EUR",1.08;"GBP",1.27;"JPY",0.0067;"CNY",0.14;"INR",0.012},2,FALSE)</f>
        <v>1926.45</v>
      </c>
      <c r="DUP12" s="4">
        <f>DUP11*VLOOKUP(DUP10,{"USD",1;"EUR",1.08;"GBP",1.27;"JPY",0.0067;"CNY",0.14;"INR",0.012},2,FALSE)</f>
        <v>12163.36</v>
      </c>
      <c r="DUQ12" s="4">
        <f>DUQ11*VLOOKUP(DUQ10,{"USD",1;"EUR",1.08;"GBP",1.27;"JPY",0.0067;"CNY",0.14;"INR",0.012},2,FALSE)</f>
        <v>96.055199999999999</v>
      </c>
      <c r="DUR12" s="4">
        <f>DUR11*VLOOKUP(DUR10,{"USD",1;"EUR",1.08;"GBP",1.27;"JPY",0.0067;"CNY",0.14;"INR",0.012},2,FALSE)</f>
        <v>158.28480000000002</v>
      </c>
      <c r="DUS12" s="4">
        <f>DUS11*VLOOKUP(DUS10,{"USD",1;"EUR",1.08;"GBP",1.27;"JPY",0.0067;"CNY",0.14;"INR",0.012},2,FALSE)</f>
        <v>4072.18</v>
      </c>
      <c r="DUT12" s="4">
        <f>DUT11*VLOOKUP(DUT10,{"USD",1;"EUR",1.08;"GBP",1.27;"JPY",0.0067;"CNY",0.14;"INR",0.012},2,FALSE)</f>
        <v>52.625016000000002</v>
      </c>
      <c r="DUU12" s="4">
        <f>DUU11*VLOOKUP(DUU10,{"USD",1;"EUR",1.08;"GBP",1.27;"JPY",0.0067;"CNY",0.14;"INR",0.012},2,FALSE)</f>
        <v>15.25188</v>
      </c>
      <c r="DUV12" s="4">
        <f>DUV11*VLOOKUP(DUV10,{"USD",1;"EUR",1.08;"GBP",1.27;"JPY",0.0067;"CNY",0.14;"INR",0.012},2,FALSE)</f>
        <v>1557.37</v>
      </c>
      <c r="DUW12" s="4">
        <f>DUW11*VLOOKUP(DUW10,{"USD",1;"EUR",1.08;"GBP",1.27;"JPY",0.0067;"CNY",0.14;"INR",0.012},2,FALSE)</f>
        <v>4156.9092000000001</v>
      </c>
      <c r="DUX12" s="4">
        <f>DUX11*VLOOKUP(DUX10,{"USD",1;"EUR",1.08;"GBP",1.27;"JPY",0.0067;"CNY",0.14;"INR",0.012},2,FALSE)</f>
        <v>1023.3432</v>
      </c>
      <c r="DUY12" s="4">
        <f>DUY11*VLOOKUP(DUY10,{"USD",1;"EUR",1.08;"GBP",1.27;"JPY",0.0067;"CNY",0.14;"INR",0.012},2,FALSE)</f>
        <v>4595.9508000000005</v>
      </c>
      <c r="DUZ12" s="4">
        <f>DUZ11*VLOOKUP(DUZ10,{"USD",1;"EUR",1.08;"GBP",1.27;"JPY",0.0067;"CNY",0.14;"INR",0.012},2,FALSE)</f>
        <v>1065.25</v>
      </c>
      <c r="DVA12" s="4">
        <f>DVA11*VLOOKUP(DVA10,{"USD",1;"EUR",1.08;"GBP",1.27;"JPY",0.0067;"CNY",0.14;"INR",0.012},2,FALSE)</f>
        <v>19.06128</v>
      </c>
      <c r="DVB12" s="4">
        <f>DVB11*VLOOKUP(DVB10,{"USD",1;"EUR",1.08;"GBP",1.27;"JPY",0.0067;"CNY",0.14;"INR",0.012},2,FALSE)</f>
        <v>1.49</v>
      </c>
      <c r="DVC12" s="4">
        <f>DVC11*VLOOKUP(DVC10,{"USD",1;"EUR",1.08;"GBP",1.27;"JPY",0.0067;"CNY",0.14;"INR",0.012},2,FALSE)</f>
        <v>9972.1</v>
      </c>
      <c r="DVD12" s="4">
        <f>DVD11*VLOOKUP(DVD10,{"USD",1;"EUR",1.08;"GBP",1.27;"JPY",0.0067;"CNY",0.14;"INR",0.012},2,FALSE)</f>
        <v>11819.31</v>
      </c>
      <c r="DVE12" s="4">
        <f>DVE11*VLOOKUP(DVE10,{"USD",1;"EUR",1.08;"GBP",1.27;"JPY",0.0067;"CNY",0.14;"INR",0.012},2,FALSE)</f>
        <v>38.434199999999997</v>
      </c>
      <c r="DVF12" s="4">
        <f>DVF11*VLOOKUP(DVF10,{"USD",1;"EUR",1.08;"GBP",1.27;"JPY",0.0067;"CNY",0.14;"INR",0.012},2,FALSE)</f>
        <v>4071.07</v>
      </c>
      <c r="DVG12" s="4">
        <f>DVG11*VLOOKUP(DVG10,{"USD",1;"EUR",1.08;"GBP",1.27;"JPY",0.0067;"CNY",0.14;"INR",0.012},2,FALSE)</f>
        <v>420.67</v>
      </c>
      <c r="DVH12" s="4">
        <f>DVH11*VLOOKUP(DVH10,{"USD",1;"EUR",1.08;"GBP",1.27;"JPY",0.0067;"CNY",0.14;"INR",0.012},2,FALSE)</f>
        <v>1740.79</v>
      </c>
      <c r="DVI12" s="4">
        <f>DVI11*VLOOKUP(DVI10,{"USD",1;"EUR",1.08;"GBP",1.27;"JPY",0.0067;"CNY",0.14;"INR",0.012},2,FALSE)</f>
        <v>8.9177000000000006E-2</v>
      </c>
      <c r="DVJ12" s="4">
        <f>DVJ11*VLOOKUP(DVJ10,{"USD",1;"EUR",1.08;"GBP",1.27;"JPY",0.0067;"CNY",0.14;"INR",0.012},2,FALSE)</f>
        <v>634.88</v>
      </c>
      <c r="DVK12" s="4">
        <f>DVK11*VLOOKUP(DVK10,{"USD",1;"EUR",1.08;"GBP",1.27;"JPY",0.0067;"CNY",0.14;"INR",0.012},2,FALSE)</f>
        <v>1.9199520000000001</v>
      </c>
      <c r="DVL12" s="4">
        <f>DVL11*VLOOKUP(DVL10,{"USD",1;"EUR",1.08;"GBP",1.27;"JPY",0.0067;"CNY",0.14;"INR",0.012},2,FALSE)</f>
        <v>10188.48</v>
      </c>
      <c r="DVM12" s="4">
        <f>DVM11*VLOOKUP(DVM10,{"USD",1;"EUR",1.08;"GBP",1.27;"JPY",0.0067;"CNY",0.14;"INR",0.012},2,FALSE)</f>
        <v>661.52</v>
      </c>
      <c r="DVN12" s="4">
        <f>DVN11*VLOOKUP(DVN10,{"USD",1;"EUR",1.08;"GBP",1.27;"JPY",0.0067;"CNY",0.14;"INR",0.012},2,FALSE)</f>
        <v>413.86</v>
      </c>
      <c r="DVO12" s="4">
        <f>DVO11*VLOOKUP(DVO10,{"USD",1;"EUR",1.08;"GBP",1.27;"JPY",0.0067;"CNY",0.14;"INR",0.012},2,FALSE)</f>
        <v>6970.7736000000004</v>
      </c>
      <c r="DVP12" s="4">
        <f>DVP11*VLOOKUP(DVP10,{"USD",1;"EUR",1.08;"GBP",1.27;"JPY",0.0067;"CNY",0.14;"INR",0.012},2,FALSE)</f>
        <v>779.38200000000006</v>
      </c>
      <c r="DVQ12" s="4">
        <f>DVQ11*VLOOKUP(DVQ10,{"USD",1;"EUR",1.08;"GBP",1.27;"JPY",0.0067;"CNY",0.14;"INR",0.012},2,FALSE)</f>
        <v>8.4977999999999998</v>
      </c>
      <c r="DVR12" s="4">
        <f>DVR11*VLOOKUP(DVR10,{"USD",1;"EUR",1.08;"GBP",1.27;"JPY",0.0067;"CNY",0.14;"INR",0.012},2,FALSE)</f>
        <v>40.548200000000001</v>
      </c>
      <c r="DVS12" s="4">
        <f>DVS11*VLOOKUP(DVS10,{"USD",1;"EUR",1.08;"GBP",1.27;"JPY",0.0067;"CNY",0.14;"INR",0.012},2,FALSE)</f>
        <v>16701.7827</v>
      </c>
      <c r="DVT12" s="4">
        <f>DVT11*VLOOKUP(DVT10,{"USD",1;"EUR",1.08;"GBP",1.27;"JPY",0.0067;"CNY",0.14;"INR",0.012},2,FALSE)</f>
        <v>522.79920000000004</v>
      </c>
      <c r="DVU12" s="4">
        <f>DVU11*VLOOKUP(DVU10,{"USD",1;"EUR",1.08;"GBP",1.27;"JPY",0.0067;"CNY",0.14;"INR",0.012},2,FALSE)</f>
        <v>1062.6400000000001</v>
      </c>
      <c r="DVV12" s="4">
        <f>DVV11*VLOOKUP(DVV10,{"USD",1;"EUR",1.08;"GBP",1.27;"JPY",0.0067;"CNY",0.14;"INR",0.012},2,FALSE)</f>
        <v>606.8972</v>
      </c>
      <c r="DVW12" s="4">
        <f>DVW11*VLOOKUP(DVW10,{"USD",1;"EUR",1.08;"GBP",1.27;"JPY",0.0067;"CNY",0.14;"INR",0.012},2,FALSE)</f>
        <v>14279.25</v>
      </c>
      <c r="DVX12" s="4">
        <f>DVX11*VLOOKUP(DVX10,{"USD",1;"EUR",1.08;"GBP",1.27;"JPY",0.0067;"CNY",0.14;"INR",0.012},2,FALSE)</f>
        <v>533.28</v>
      </c>
      <c r="DVY12" s="4">
        <f>DVY11*VLOOKUP(DVY10,{"USD",1;"EUR",1.08;"GBP",1.27;"JPY",0.0067;"CNY",0.14;"INR",0.012},2,FALSE)</f>
        <v>1.0790350000000002</v>
      </c>
      <c r="DVZ12" s="4">
        <f>DVZ11*VLOOKUP(DVZ10,{"USD",1;"EUR",1.08;"GBP",1.27;"JPY",0.0067;"CNY",0.14;"INR",0.012},2,FALSE)</f>
        <v>499.93200000000002</v>
      </c>
      <c r="DWA12" s="4">
        <f>DWA11*VLOOKUP(DWA10,{"USD",1;"EUR",1.08;"GBP",1.27;"JPY",0.0067;"CNY",0.14;"INR",0.012},2,FALSE)</f>
        <v>4429.84</v>
      </c>
      <c r="DWB12" s="4">
        <f>DWB11*VLOOKUP(DWB10,{"USD",1;"EUR",1.08;"GBP",1.27;"JPY",0.0067;"CNY",0.14;"INR",0.012},2,FALSE)</f>
        <v>2994.25</v>
      </c>
      <c r="DWC12" s="4">
        <f>DWC11*VLOOKUP(DWC10,{"USD",1;"EUR",1.08;"GBP",1.27;"JPY",0.0067;"CNY",0.14;"INR",0.012},2,FALSE)</f>
        <v>14.00808</v>
      </c>
      <c r="DWD12" s="4">
        <f>DWD11*VLOOKUP(DWD10,{"USD",1;"EUR",1.08;"GBP",1.27;"JPY",0.0067;"CNY",0.14;"INR",0.012},2,FALSE)</f>
        <v>13281.62</v>
      </c>
      <c r="DWE12" s="4">
        <f>DWE11*VLOOKUP(DWE10,{"USD",1;"EUR",1.08;"GBP",1.27;"JPY",0.0067;"CNY",0.14;"INR",0.012},2,FALSE)</f>
        <v>14251.597099999999</v>
      </c>
      <c r="DWF12" s="4">
        <f>DWF11*VLOOKUP(DWF10,{"USD",1;"EUR",1.08;"GBP",1.27;"JPY",0.0067;"CNY",0.14;"INR",0.012},2,FALSE)</f>
        <v>1792.6272000000001</v>
      </c>
      <c r="DWG12" s="4">
        <f>DWG11*VLOOKUP(DWG10,{"USD",1;"EUR",1.08;"GBP",1.27;"JPY",0.0067;"CNY",0.14;"INR",0.012},2,FALSE)</f>
        <v>2032.8300000000002</v>
      </c>
      <c r="DWH12" s="4">
        <f>DWH11*VLOOKUP(DWH10,{"USD",1;"EUR",1.08;"GBP",1.27;"JPY",0.0067;"CNY",0.14;"INR",0.012},2,FALSE)</f>
        <v>9407.35</v>
      </c>
      <c r="DWI12" s="4">
        <f>DWI11*VLOOKUP(DWI10,{"USD",1;"EUR",1.08;"GBP",1.27;"JPY",0.0067;"CNY",0.14;"INR",0.012},2,FALSE)</f>
        <v>3470.2128000000002</v>
      </c>
      <c r="DWJ12" s="4">
        <f>DWJ11*VLOOKUP(DWJ10,{"USD",1;"EUR",1.08;"GBP",1.27;"JPY",0.0067;"CNY",0.14;"INR",0.012},2,FALSE)</f>
        <v>12576.46</v>
      </c>
      <c r="DWK12" s="4">
        <f>DWK11*VLOOKUP(DWK10,{"USD",1;"EUR",1.08;"GBP",1.27;"JPY",0.0067;"CNY",0.14;"INR",0.012},2,FALSE)</f>
        <v>14421</v>
      </c>
      <c r="DWL12" s="4">
        <f>DWL11*VLOOKUP(DWL10,{"USD",1;"EUR",1.08;"GBP",1.27;"JPY",0.0067;"CNY",0.14;"INR",0.012},2,FALSE)</f>
        <v>14220.2</v>
      </c>
      <c r="DWM12" s="4">
        <f>DWM11*VLOOKUP(DWM10,{"USD",1;"EUR",1.08;"GBP",1.27;"JPY",0.0067;"CNY",0.14;"INR",0.012},2,FALSE)</f>
        <v>1868.99</v>
      </c>
      <c r="DWN12" s="4">
        <f>DWN11*VLOOKUP(DWN10,{"USD",1;"EUR",1.08;"GBP",1.27;"JPY",0.0067;"CNY",0.14;"INR",0.012},2,FALSE)</f>
        <v>729.17039999999997</v>
      </c>
      <c r="DWO12" s="4">
        <f>DWO11*VLOOKUP(DWO10,{"USD",1;"EUR",1.08;"GBP",1.27;"JPY",0.0067;"CNY",0.14;"INR",0.012},2,FALSE)</f>
        <v>506.34899999999999</v>
      </c>
      <c r="DWP12" s="4">
        <f>DWP11*VLOOKUP(DWP10,{"USD",1;"EUR",1.08;"GBP",1.27;"JPY",0.0067;"CNY",0.14;"INR",0.012},2,FALSE)</f>
        <v>13905.8904</v>
      </c>
      <c r="DWQ12" s="4">
        <f>DWQ11*VLOOKUP(DWQ10,{"USD",1;"EUR",1.08;"GBP",1.27;"JPY",0.0067;"CNY",0.14;"INR",0.012},2,FALSE)</f>
        <v>4119.53</v>
      </c>
      <c r="DWR12" s="4">
        <f>DWR11*VLOOKUP(DWR10,{"USD",1;"EUR",1.08;"GBP",1.27;"JPY",0.0067;"CNY",0.14;"INR",0.012},2,FALSE)</f>
        <v>51338.69</v>
      </c>
      <c r="DWS12" s="4">
        <f>DWS11*VLOOKUP(DWS10,{"USD",1;"EUR",1.08;"GBP",1.27;"JPY",0.0067;"CNY",0.14;"INR",0.012},2,FALSE)</f>
        <v>8111.7828</v>
      </c>
      <c r="DWT12" s="4">
        <f>DWT11*VLOOKUP(DWT10,{"USD",1;"EUR",1.08;"GBP",1.27;"JPY",0.0067;"CNY",0.14;"INR",0.012},2,FALSE)</f>
        <v>1936.02</v>
      </c>
      <c r="DWU12" s="4">
        <f>DWU11*VLOOKUP(DWU10,{"USD",1;"EUR",1.08;"GBP",1.27;"JPY",0.0067;"CNY",0.14;"INR",0.012},2,FALSE)</f>
        <v>238.56120000000001</v>
      </c>
      <c r="DWV12" s="4">
        <f>DWV11*VLOOKUP(DWV10,{"USD",1;"EUR",1.08;"GBP",1.27;"JPY",0.0067;"CNY",0.14;"INR",0.012},2,FALSE)</f>
        <v>61.773798999999997</v>
      </c>
      <c r="DWW12" s="4">
        <f>DWW11*VLOOKUP(DWW10,{"USD",1;"EUR",1.08;"GBP",1.27;"JPY",0.0067;"CNY",0.14;"INR",0.012},2,FALSE)</f>
        <v>85715.45</v>
      </c>
      <c r="DWX12" s="4">
        <f>DWX11*VLOOKUP(DWX10,{"USD",1;"EUR",1.08;"GBP",1.27;"JPY",0.0067;"CNY",0.14;"INR",0.012},2,FALSE)</f>
        <v>15.260456</v>
      </c>
      <c r="DWY12" s="4">
        <f>DWY11*VLOOKUP(DWY10,{"USD",1;"EUR",1.08;"GBP",1.27;"JPY",0.0067;"CNY",0.14;"INR",0.012},2,FALSE)</f>
        <v>12497.7</v>
      </c>
      <c r="DWZ12" s="4">
        <f>DWZ11*VLOOKUP(DWZ10,{"USD",1;"EUR",1.08;"GBP",1.27;"JPY",0.0067;"CNY",0.14;"INR",0.012},2,FALSE)</f>
        <v>1886.94</v>
      </c>
      <c r="DXA12" s="4">
        <f>DXA11*VLOOKUP(DXA10,{"USD",1;"EUR",1.08;"GBP",1.27;"JPY",0.0067;"CNY",0.14;"INR",0.012},2,FALSE)</f>
        <v>2784.84</v>
      </c>
      <c r="DXB12" s="4">
        <f>DXB11*VLOOKUP(DXB10,{"USD",1;"EUR",1.08;"GBP",1.27;"JPY",0.0067;"CNY",0.14;"INR",0.012},2,FALSE)</f>
        <v>7252.35</v>
      </c>
      <c r="DXC12" s="4">
        <f>DXC11*VLOOKUP(DXC10,{"USD",1;"EUR",1.08;"GBP",1.27;"JPY",0.0067;"CNY",0.14;"INR",0.012},2,FALSE)</f>
        <v>6290.64</v>
      </c>
      <c r="DXD12" s="4">
        <f>DXD11*VLOOKUP(DXD10,{"USD",1;"EUR",1.08;"GBP",1.27;"JPY",0.0067;"CNY",0.14;"INR",0.012},2,FALSE)</f>
        <v>41526.51</v>
      </c>
      <c r="DXE12" s="4">
        <f>DXE11*VLOOKUP(DXE10,{"USD",1;"EUR",1.08;"GBP",1.27;"JPY",0.0067;"CNY",0.14;"INR",0.012},2,FALSE)</f>
        <v>1701.8634999999999</v>
      </c>
      <c r="DXF12" s="4">
        <f>DXF11*VLOOKUP(DXF10,{"USD",1;"EUR",1.08;"GBP",1.27;"JPY",0.0067;"CNY",0.14;"INR",0.012},2,FALSE)</f>
        <v>15336.810000000001</v>
      </c>
      <c r="DXG12" s="4">
        <f>DXG11*VLOOKUP(DXG10,{"USD",1;"EUR",1.08;"GBP",1.27;"JPY",0.0067;"CNY",0.14;"INR",0.012},2,FALSE)</f>
        <v>1697.0501999999999</v>
      </c>
      <c r="DXH12" s="4">
        <f>DXH11*VLOOKUP(DXH10,{"USD",1;"EUR",1.08;"GBP",1.27;"JPY",0.0067;"CNY",0.14;"INR",0.012},2,FALSE)</f>
        <v>4599.33</v>
      </c>
      <c r="DXI12" s="4">
        <f>DXI11*VLOOKUP(DXI10,{"USD",1;"EUR",1.08;"GBP",1.27;"JPY",0.0067;"CNY",0.14;"INR",0.012},2,FALSE)</f>
        <v>28.182000000000006</v>
      </c>
      <c r="DXJ12" s="4">
        <f>DXJ11*VLOOKUP(DXJ10,{"USD",1;"EUR",1.08;"GBP",1.27;"JPY",0.0067;"CNY",0.14;"INR",0.012},2,FALSE)</f>
        <v>3511.9440000000004</v>
      </c>
      <c r="DXK12" s="4">
        <f>DXK11*VLOOKUP(DXK10,{"USD",1;"EUR",1.08;"GBP",1.27;"JPY",0.0067;"CNY",0.14;"INR",0.012},2,FALSE)</f>
        <v>52364.004999999997</v>
      </c>
      <c r="DXL12" s="4">
        <f>DXL11*VLOOKUP(DXL10,{"USD",1;"EUR",1.08;"GBP",1.27;"JPY",0.0067;"CNY",0.14;"INR",0.012},2,FALSE)</f>
        <v>40355.67</v>
      </c>
      <c r="DXM12" s="4">
        <f>DXM11*VLOOKUP(DXM10,{"USD",1;"EUR",1.08;"GBP",1.27;"JPY",0.0067;"CNY",0.14;"INR",0.012},2,FALSE)</f>
        <v>36.6768</v>
      </c>
      <c r="DXN12" s="4">
        <f>DXN11*VLOOKUP(DXN10,{"USD",1;"EUR",1.08;"GBP",1.27;"JPY",0.0067;"CNY",0.14;"INR",0.012},2,FALSE)</f>
        <v>1553.4720000000002</v>
      </c>
      <c r="DXO12" s="4">
        <f>DXO11*VLOOKUP(DXO10,{"USD",1;"EUR",1.08;"GBP",1.27;"JPY",0.0067;"CNY",0.14;"INR",0.012},2,FALSE)</f>
        <v>506.64040000000006</v>
      </c>
      <c r="DXP12" s="4">
        <f>DXP11*VLOOKUP(DXP10,{"USD",1;"EUR",1.08;"GBP",1.27;"JPY",0.0067;"CNY",0.14;"INR",0.012},2,FALSE)</f>
        <v>11553.92</v>
      </c>
      <c r="DXQ12" s="4">
        <f>DXQ11*VLOOKUP(DXQ10,{"USD",1;"EUR",1.08;"GBP",1.27;"JPY",0.0067;"CNY",0.14;"INR",0.012},2,FALSE)</f>
        <v>68.213999999999999</v>
      </c>
      <c r="DXR12" s="4">
        <f>DXR11*VLOOKUP(DXR10,{"USD",1;"EUR",1.08;"GBP",1.27;"JPY",0.0067;"CNY",0.14;"INR",0.012},2,FALSE)</f>
        <v>279.39</v>
      </c>
      <c r="DXS12" s="4">
        <f>DXS11*VLOOKUP(DXS10,{"USD",1;"EUR",1.08;"GBP",1.27;"JPY",0.0067;"CNY",0.14;"INR",0.012},2,FALSE)</f>
        <v>370.34280000000007</v>
      </c>
      <c r="DXT12" s="4">
        <f>DXT11*VLOOKUP(DXT10,{"USD",1;"EUR",1.08;"GBP",1.27;"JPY",0.0067;"CNY",0.14;"INR",0.012},2,FALSE)</f>
        <v>706.28</v>
      </c>
      <c r="DXU12" s="4">
        <f>DXU11*VLOOKUP(DXU10,{"USD",1;"EUR",1.08;"GBP",1.27;"JPY",0.0067;"CNY",0.14;"INR",0.012},2,FALSE)</f>
        <v>346.49</v>
      </c>
      <c r="DXV12" s="4">
        <f>DXV11*VLOOKUP(DXV10,{"USD",1;"EUR",1.08;"GBP",1.27;"JPY",0.0067;"CNY",0.14;"INR",0.012},2,FALSE)</f>
        <v>587.20060000000001</v>
      </c>
      <c r="DXW12" s="4">
        <f>DXW11*VLOOKUP(DXW10,{"USD",1;"EUR",1.08;"GBP",1.27;"JPY",0.0067;"CNY",0.14;"INR",0.012},2,FALSE)</f>
        <v>380.94919999999996</v>
      </c>
      <c r="DXX12" s="4">
        <f>DXX11*VLOOKUP(DXX10,{"USD",1;"EUR",1.08;"GBP",1.27;"JPY",0.0067;"CNY",0.14;"INR",0.012},2,FALSE)</f>
        <v>205.33</v>
      </c>
      <c r="DXY12" s="4">
        <f>DXY11*VLOOKUP(DXY10,{"USD",1;"EUR",1.08;"GBP",1.27;"JPY",0.0067;"CNY",0.14;"INR",0.012},2,FALSE)</f>
        <v>418.27</v>
      </c>
      <c r="DXZ12" s="4">
        <f>DXZ11*VLOOKUP(DXZ10,{"USD",1;"EUR",1.08;"GBP",1.27;"JPY",0.0067;"CNY",0.14;"INR",0.012},2,FALSE)</f>
        <v>2372.89</v>
      </c>
      <c r="DYA12" s="4">
        <f>DYA11*VLOOKUP(DYA10,{"USD",1;"EUR",1.08;"GBP",1.27;"JPY",0.0067;"CNY",0.14;"INR",0.012},2,FALSE)</f>
        <v>1898.8020000000001</v>
      </c>
      <c r="DYB12" s="4">
        <f>DYB11*VLOOKUP(DYB10,{"USD",1;"EUR",1.08;"GBP",1.27;"JPY",0.0067;"CNY",0.14;"INR",0.012},2,FALSE)</f>
        <v>3646.9332000000004</v>
      </c>
      <c r="DYC12" s="4">
        <f>DYC11*VLOOKUP(DYC10,{"USD",1;"EUR",1.08;"GBP",1.27;"JPY",0.0067;"CNY",0.14;"INR",0.012},2,FALSE)</f>
        <v>77.570791</v>
      </c>
      <c r="DYD12" s="4">
        <f>DYD11*VLOOKUP(DYD10,{"USD",1;"EUR",1.08;"GBP",1.27;"JPY",0.0067;"CNY",0.14;"INR",0.012},2,FALSE)</f>
        <v>4199.28</v>
      </c>
      <c r="DYE12" s="4">
        <f>DYE11*VLOOKUP(DYE10,{"USD",1;"EUR",1.08;"GBP",1.27;"JPY",0.0067;"CNY",0.14;"INR",0.012},2,FALSE)</f>
        <v>1203.6043999999999</v>
      </c>
      <c r="DYF12" s="4">
        <f>DYF11*VLOOKUP(DYF10,{"USD",1;"EUR",1.08;"GBP",1.27;"JPY",0.0067;"CNY",0.14;"INR",0.012},2,FALSE)</f>
        <v>4889.5487999999996</v>
      </c>
      <c r="DYG12" s="4">
        <f>DYG11*VLOOKUP(DYG10,{"USD",1;"EUR",1.08;"GBP",1.27;"JPY",0.0067;"CNY",0.14;"INR",0.012},2,FALSE)</f>
        <v>4570.75</v>
      </c>
      <c r="DYH12" s="4">
        <f>DYH11*VLOOKUP(DYH10,{"USD",1;"EUR",1.08;"GBP",1.27;"JPY",0.0067;"CNY",0.14;"INR",0.012},2,FALSE)</f>
        <v>43249.3</v>
      </c>
      <c r="DYI12" s="4">
        <f>DYI11*VLOOKUP(DYI10,{"USD",1;"EUR",1.08;"GBP",1.27;"JPY",0.0067;"CNY",0.14;"INR",0.012},2,FALSE)</f>
        <v>2446.1999999999998</v>
      </c>
      <c r="DYJ12" s="4">
        <f>DYJ11*VLOOKUP(DYJ10,{"USD",1;"EUR",1.08;"GBP",1.27;"JPY",0.0067;"CNY",0.14;"INR",0.012},2,FALSE)</f>
        <v>21.924000000000003</v>
      </c>
      <c r="DYK12" s="4">
        <f>DYK11*VLOOKUP(DYK10,{"USD",1;"EUR",1.08;"GBP",1.27;"JPY",0.0067;"CNY",0.14;"INR",0.012},2,FALSE)</f>
        <v>122.09844000000001</v>
      </c>
      <c r="DYL12" s="4">
        <f>DYL11*VLOOKUP(DYL10,{"USD",1;"EUR",1.08;"GBP",1.27;"JPY",0.0067;"CNY",0.14;"INR",0.012},2,FALSE)</f>
        <v>21.640933</v>
      </c>
      <c r="DYM12" s="4">
        <f>DYM11*VLOOKUP(DYM10,{"USD",1;"EUR",1.08;"GBP",1.27;"JPY",0.0067;"CNY",0.14;"INR",0.012},2,FALSE)</f>
        <v>392.46809999999999</v>
      </c>
      <c r="DYN12" s="4">
        <f>DYN11*VLOOKUP(DYN10,{"USD",1;"EUR",1.08;"GBP",1.27;"JPY",0.0067;"CNY",0.14;"INR",0.012},2,FALSE)</f>
        <v>2103.1999999999998</v>
      </c>
      <c r="DYO12" s="4">
        <f>DYO11*VLOOKUP(DYO10,{"USD",1;"EUR",1.08;"GBP",1.27;"JPY",0.0067;"CNY",0.14;"INR",0.012},2,FALSE)</f>
        <v>1605.8628000000001</v>
      </c>
      <c r="DYP12" s="4">
        <f>DYP11*VLOOKUP(DYP10,{"USD",1;"EUR",1.08;"GBP",1.27;"JPY",0.0067;"CNY",0.14;"INR",0.012},2,FALSE)</f>
        <v>3712.08</v>
      </c>
      <c r="DYQ12" s="4">
        <f>DYQ11*VLOOKUP(DYQ10,{"USD",1;"EUR",1.08;"GBP",1.27;"JPY",0.0067;"CNY",0.14;"INR",0.012},2,FALSE)</f>
        <v>4781.87</v>
      </c>
      <c r="DYR12" s="4">
        <f>DYR11*VLOOKUP(DYR10,{"USD",1;"EUR",1.08;"GBP",1.27;"JPY",0.0067;"CNY",0.14;"INR",0.012},2,FALSE)</f>
        <v>3439.8864000000003</v>
      </c>
      <c r="DYS12" s="4">
        <f>DYS11*VLOOKUP(DYS10,{"USD",1;"EUR",1.08;"GBP",1.27;"JPY",0.0067;"CNY",0.14;"INR",0.012},2,FALSE)</f>
        <v>268.20999999999998</v>
      </c>
      <c r="DYT12" s="4">
        <f>DYT11*VLOOKUP(DYT10,{"USD",1;"EUR",1.08;"GBP",1.27;"JPY",0.0067;"CNY",0.14;"INR",0.012},2,FALSE)</f>
        <v>7947.2124000000003</v>
      </c>
      <c r="DYU12" s="4">
        <f>DYU11*VLOOKUP(DYU10,{"USD",1;"EUR",1.08;"GBP",1.27;"JPY",0.0067;"CNY",0.14;"INR",0.012},2,FALSE)</f>
        <v>10539.2093</v>
      </c>
      <c r="DYV12" s="4">
        <f>DYV11*VLOOKUP(DYV10,{"USD",1;"EUR",1.08;"GBP",1.27;"JPY",0.0067;"CNY",0.14;"INR",0.012},2,FALSE)</f>
        <v>22954.76</v>
      </c>
      <c r="DYW12" s="4">
        <f>DYW11*VLOOKUP(DYW10,{"USD",1;"EUR",1.08;"GBP",1.27;"JPY",0.0067;"CNY",0.14;"INR",0.012},2,FALSE)</f>
        <v>194.13</v>
      </c>
      <c r="DYX12" s="4">
        <f>DYX11*VLOOKUP(DYX10,{"USD",1;"EUR",1.08;"GBP",1.27;"JPY",0.0067;"CNY",0.14;"INR",0.012},2,FALSE)</f>
        <v>2088.1044000000002</v>
      </c>
      <c r="DYY12" s="4">
        <f>DYY11*VLOOKUP(DYY10,{"USD",1;"EUR",1.08;"GBP",1.27;"JPY",0.0067;"CNY",0.14;"INR",0.012},2,FALSE)</f>
        <v>924.72840000000008</v>
      </c>
      <c r="DYZ12" s="4">
        <f>DYZ11*VLOOKUP(DYZ10,{"USD",1;"EUR",1.08;"GBP",1.27;"JPY",0.0067;"CNY",0.14;"INR",0.012},2,FALSE)</f>
        <v>3222.25</v>
      </c>
      <c r="DZA12" s="4">
        <f>DZA11*VLOOKUP(DZA10,{"USD",1;"EUR",1.08;"GBP",1.27;"JPY",0.0067;"CNY",0.14;"INR",0.012},2,FALSE)</f>
        <v>14685.8</v>
      </c>
      <c r="DZB12" s="4">
        <f>DZB11*VLOOKUP(DZB10,{"USD",1;"EUR",1.08;"GBP",1.27;"JPY",0.0067;"CNY",0.14;"INR",0.012},2,FALSE)</f>
        <v>10.151639000000001</v>
      </c>
      <c r="DZC12" s="4">
        <f>DZC11*VLOOKUP(DZC10,{"USD",1;"EUR",1.08;"GBP",1.27;"JPY",0.0067;"CNY",0.14;"INR",0.012},2,FALSE)</f>
        <v>11550.69</v>
      </c>
      <c r="DZD12" s="4">
        <f>DZD11*VLOOKUP(DZD10,{"USD",1;"EUR",1.08;"GBP",1.27;"JPY",0.0067;"CNY",0.14;"INR",0.012},2,FALSE)</f>
        <v>70.954943000000014</v>
      </c>
      <c r="DZE12" s="4">
        <f>DZE11*VLOOKUP(DZE10,{"USD",1;"EUR",1.08;"GBP",1.27;"JPY",0.0067;"CNY",0.14;"INR",0.012},2,FALSE)</f>
        <v>12564.5926</v>
      </c>
      <c r="DZF12" s="4">
        <f>DZF11*VLOOKUP(DZF10,{"USD",1;"EUR",1.08;"GBP",1.27;"JPY",0.0067;"CNY",0.14;"INR",0.012},2,FALSE)</f>
        <v>584.79690000000005</v>
      </c>
      <c r="DZG12" s="4">
        <f>DZG11*VLOOKUP(DZG10,{"USD",1;"EUR",1.08;"GBP",1.27;"JPY",0.0067;"CNY",0.14;"INR",0.012},2,FALSE)</f>
        <v>503.87</v>
      </c>
      <c r="DZH12" s="4">
        <f>DZH11*VLOOKUP(DZH10,{"USD",1;"EUR",1.08;"GBP",1.27;"JPY",0.0067;"CNY",0.14;"INR",0.012},2,FALSE)</f>
        <v>4439.6640000000007</v>
      </c>
      <c r="DZI12" s="4">
        <f>DZI11*VLOOKUP(DZI10,{"USD",1;"EUR",1.08;"GBP",1.27;"JPY",0.0067;"CNY",0.14;"INR",0.012},2,FALSE)</f>
        <v>923.48</v>
      </c>
      <c r="DZJ12" s="4">
        <f>DZJ11*VLOOKUP(DZJ10,{"USD",1;"EUR",1.08;"GBP",1.27;"JPY",0.0067;"CNY",0.14;"INR",0.012},2,FALSE)</f>
        <v>13059.25</v>
      </c>
      <c r="DZK12" s="4">
        <f>DZK11*VLOOKUP(DZK10,{"USD",1;"EUR",1.08;"GBP",1.27;"JPY",0.0067;"CNY",0.14;"INR",0.012},2,FALSE)</f>
        <v>37025.699999999997</v>
      </c>
      <c r="DZL12" s="4">
        <f>DZL11*VLOOKUP(DZL10,{"USD",1;"EUR",1.08;"GBP",1.27;"JPY",0.0067;"CNY",0.14;"INR",0.012},2,FALSE)</f>
        <v>3625.93</v>
      </c>
      <c r="DZM12" s="4">
        <f>DZM11*VLOOKUP(DZM10,{"USD",1;"EUR",1.08;"GBP",1.27;"JPY",0.0067;"CNY",0.14;"INR",0.012},2,FALSE)</f>
        <v>256.72000000000003</v>
      </c>
      <c r="DZN12" s="4">
        <f>DZN11*VLOOKUP(DZN10,{"USD",1;"EUR",1.08;"GBP",1.27;"JPY",0.0067;"CNY",0.14;"INR",0.012},2,FALSE)</f>
        <v>29709.85</v>
      </c>
      <c r="DZO12" s="4">
        <f>DZO11*VLOOKUP(DZO10,{"USD",1;"EUR",1.08;"GBP",1.27;"JPY",0.0067;"CNY",0.14;"INR",0.012},2,FALSE)</f>
        <v>6198.35</v>
      </c>
      <c r="DZP12" s="4">
        <f>DZP11*VLOOKUP(DZP10,{"USD",1;"EUR",1.08;"GBP",1.27;"JPY",0.0067;"CNY",0.14;"INR",0.012},2,FALSE)</f>
        <v>2409.1392000000001</v>
      </c>
      <c r="DZQ12" s="4">
        <f>DZQ11*VLOOKUP(DZQ10,{"USD",1;"EUR",1.08;"GBP",1.27;"JPY",0.0067;"CNY",0.14;"INR",0.012},2,FALSE)</f>
        <v>146.21740000000003</v>
      </c>
      <c r="DZR12" s="4">
        <f>DZR11*VLOOKUP(DZR10,{"USD",1;"EUR",1.08;"GBP",1.27;"JPY",0.0067;"CNY",0.14;"INR",0.012},2,FALSE)</f>
        <v>7404.4584000000004</v>
      </c>
      <c r="DZS12" s="4">
        <f>DZS11*VLOOKUP(DZS10,{"USD",1;"EUR",1.08;"GBP",1.27;"JPY",0.0067;"CNY",0.14;"INR",0.012},2,FALSE)</f>
        <v>198.37440000000001</v>
      </c>
      <c r="DZT12" s="4">
        <f>DZT11*VLOOKUP(DZT10,{"USD",1;"EUR",1.08;"GBP",1.27;"JPY",0.0067;"CNY",0.14;"INR",0.012},2,FALSE)</f>
        <v>2581.61</v>
      </c>
      <c r="DZU12" s="4">
        <f>DZU11*VLOOKUP(DZU10,{"USD",1;"EUR",1.08;"GBP",1.27;"JPY",0.0067;"CNY",0.14;"INR",0.012},2,FALSE)</f>
        <v>2353.6872000000003</v>
      </c>
      <c r="DZV12" s="4">
        <f>DZV11*VLOOKUP(DZV10,{"USD",1;"EUR",1.08;"GBP",1.27;"JPY",0.0067;"CNY",0.14;"INR",0.012},2,FALSE)</f>
        <v>1338.6434999999999</v>
      </c>
      <c r="DZW12" s="4">
        <f>DZW11*VLOOKUP(DZW10,{"USD",1;"EUR",1.08;"GBP",1.27;"JPY",0.0067;"CNY",0.14;"INR",0.012},2,FALSE)</f>
        <v>11781.126000000002</v>
      </c>
      <c r="DZX12" s="4">
        <f>DZX11*VLOOKUP(DZX10,{"USD",1;"EUR",1.08;"GBP",1.27;"JPY",0.0067;"CNY",0.14;"INR",0.012},2,FALSE)</f>
        <v>12494.55</v>
      </c>
      <c r="DZY12" s="4">
        <f>DZY11*VLOOKUP(DZY10,{"USD",1;"EUR",1.08;"GBP",1.27;"JPY",0.0067;"CNY",0.14;"INR",0.012},2,FALSE)</f>
        <v>40839.300000000003</v>
      </c>
      <c r="DZZ12" s="4">
        <f>DZZ11*VLOOKUP(DZZ10,{"USD",1;"EUR",1.08;"GBP",1.27;"JPY",0.0067;"CNY",0.14;"INR",0.012},2,FALSE)</f>
        <v>3860.63</v>
      </c>
      <c r="EAA12" s="4">
        <f>EAA11*VLOOKUP(EAA10,{"USD",1;"EUR",1.08;"GBP",1.27;"JPY",0.0067;"CNY",0.14;"INR",0.012},2,FALSE)</f>
        <v>1896.4908</v>
      </c>
      <c r="EAB12" s="4">
        <f>EAB11*VLOOKUP(EAB10,{"USD",1;"EUR",1.08;"GBP",1.27;"JPY",0.0067;"CNY",0.14;"INR",0.012},2,FALSE)</f>
        <v>52.438299999999998</v>
      </c>
      <c r="EAC12" s="4">
        <f>EAC11*VLOOKUP(EAC10,{"USD",1;"EUR",1.08;"GBP",1.27;"JPY",0.0067;"CNY",0.14;"INR",0.012},2,FALSE)</f>
        <v>1.97</v>
      </c>
      <c r="EAD12" s="4">
        <f>EAD11*VLOOKUP(EAD10,{"USD",1;"EUR",1.08;"GBP",1.27;"JPY",0.0067;"CNY",0.14;"INR",0.012},2,FALSE)</f>
        <v>1144.2384000000002</v>
      </c>
      <c r="EAE12" s="4">
        <f>EAE11*VLOOKUP(EAE10,{"USD",1;"EUR",1.08;"GBP",1.27;"JPY",0.0067;"CNY",0.14;"INR",0.012},2,FALSE)</f>
        <v>1972.01</v>
      </c>
      <c r="EAF12" s="4">
        <f>EAF11*VLOOKUP(EAF10,{"USD",1;"EUR",1.08;"GBP",1.27;"JPY",0.0067;"CNY",0.14;"INR",0.012},2,FALSE)</f>
        <v>202.6</v>
      </c>
      <c r="EAG12" s="4">
        <f>EAG11*VLOOKUP(EAG10,{"USD",1;"EUR",1.08;"GBP",1.27;"JPY",0.0067;"CNY",0.14;"INR",0.012},2,FALSE)</f>
        <v>6.3487199999999993</v>
      </c>
      <c r="EAH12" s="4">
        <f>EAH11*VLOOKUP(EAH10,{"USD",1;"EUR",1.08;"GBP",1.27;"JPY",0.0067;"CNY",0.14;"INR",0.012},2,FALSE)</f>
        <v>4946.2164000000002</v>
      </c>
      <c r="EAI12" s="4">
        <f>EAI11*VLOOKUP(EAI10,{"USD",1;"EUR",1.08;"GBP",1.27;"JPY",0.0067;"CNY",0.14;"INR",0.012},2,FALSE)</f>
        <v>146.41</v>
      </c>
      <c r="EAJ12" s="4">
        <f>EAJ11*VLOOKUP(EAJ10,{"USD",1;"EUR",1.08;"GBP",1.27;"JPY",0.0067;"CNY",0.14;"INR",0.012},2,FALSE)</f>
        <v>19.6128</v>
      </c>
      <c r="EAK12" s="4">
        <f>EAK11*VLOOKUP(EAK10,{"USD",1;"EUR",1.08;"GBP",1.27;"JPY",0.0067;"CNY",0.14;"INR",0.012},2,FALSE)</f>
        <v>3381.88</v>
      </c>
      <c r="EAL12" s="4">
        <f>EAL11*VLOOKUP(EAL10,{"USD",1;"EUR",1.08;"GBP",1.27;"JPY",0.0067;"CNY",0.14;"INR",0.012},2,FALSE)</f>
        <v>9783.5796000000009</v>
      </c>
      <c r="EAM12" s="4">
        <f>EAM11*VLOOKUP(EAM10,{"USD",1;"EUR",1.08;"GBP",1.27;"JPY",0.0067;"CNY",0.14;"INR",0.012},2,FALSE)</f>
        <v>1527.8868000000002</v>
      </c>
      <c r="EAN12" s="4">
        <f>EAN11*VLOOKUP(EAN10,{"USD",1;"EUR",1.08;"GBP",1.27;"JPY",0.0067;"CNY",0.14;"INR",0.012},2,FALSE)</f>
        <v>4822.1568000000007</v>
      </c>
      <c r="EAO12" s="4">
        <f>EAO11*VLOOKUP(EAO10,{"USD",1;"EUR",1.08;"GBP",1.27;"JPY",0.0067;"CNY",0.14;"INR",0.012},2,FALSE)</f>
        <v>15.505199999999999</v>
      </c>
      <c r="EAP12" s="4">
        <f>EAP11*VLOOKUP(EAP10,{"USD",1;"EUR",1.08;"GBP",1.27;"JPY",0.0067;"CNY",0.14;"INR",0.012},2,FALSE)</f>
        <v>101.68</v>
      </c>
      <c r="EAQ12" s="4">
        <f>EAQ11*VLOOKUP(EAQ10,{"USD",1;"EUR",1.08;"GBP",1.27;"JPY",0.0067;"CNY",0.14;"INR",0.012},2,FALSE)</f>
        <v>319.85000000000002</v>
      </c>
      <c r="EAR12" s="4">
        <f>EAR11*VLOOKUP(EAR10,{"USD",1;"EUR",1.08;"GBP",1.27;"JPY",0.0067;"CNY",0.14;"INR",0.012},2,FALSE)</f>
        <v>2613.3408000000004</v>
      </c>
      <c r="EAS12" s="4">
        <f>EAS11*VLOOKUP(EAS10,{"USD",1;"EUR",1.08;"GBP",1.27;"JPY",0.0067;"CNY",0.14;"INR",0.012},2,FALSE)</f>
        <v>2343.59</v>
      </c>
      <c r="EAT12" s="4">
        <f>EAT11*VLOOKUP(EAT10,{"USD",1;"EUR",1.08;"GBP",1.27;"JPY",0.0067;"CNY",0.14;"INR",0.012},2,FALSE)</f>
        <v>4000.9</v>
      </c>
      <c r="EAU12" s="4">
        <f>EAU11*VLOOKUP(EAU10,{"USD",1;"EUR",1.08;"GBP",1.27;"JPY",0.0067;"CNY",0.14;"INR",0.012},2,FALSE)</f>
        <v>4.33</v>
      </c>
      <c r="EAV12" s="4">
        <f>EAV11*VLOOKUP(EAV10,{"USD",1;"EUR",1.08;"GBP",1.27;"JPY",0.0067;"CNY",0.14;"INR",0.012},2,FALSE)</f>
        <v>4534.2287999999999</v>
      </c>
      <c r="EAW12" s="4">
        <f>EAW11*VLOOKUP(EAW10,{"USD",1;"EUR",1.08;"GBP",1.27;"JPY",0.0067;"CNY",0.14;"INR",0.012},2,FALSE)</f>
        <v>11445.8</v>
      </c>
      <c r="EAX12" s="4">
        <f>EAX11*VLOOKUP(EAX10,{"USD",1;"EUR",1.08;"GBP",1.27;"JPY",0.0067;"CNY",0.14;"INR",0.012},2,FALSE)</f>
        <v>40.31</v>
      </c>
      <c r="EAY12" s="4">
        <f>EAY11*VLOOKUP(EAY10,{"USD",1;"EUR",1.08;"GBP",1.27;"JPY",0.0067;"CNY",0.14;"INR",0.012},2,FALSE)</f>
        <v>566.36279999999999</v>
      </c>
      <c r="EAZ12" s="4">
        <f>EAZ11*VLOOKUP(EAZ10,{"USD",1;"EUR",1.08;"GBP",1.27;"JPY",0.0067;"CNY",0.14;"INR",0.012},2,FALSE)</f>
        <v>12009.52</v>
      </c>
      <c r="EBA12" s="4">
        <f>EBA11*VLOOKUP(EBA10,{"USD",1;"EUR",1.08;"GBP",1.27;"JPY",0.0067;"CNY",0.14;"INR",0.012},2,FALSE)</f>
        <v>429.24600000000004</v>
      </c>
      <c r="EBB12" s="4">
        <f>EBB11*VLOOKUP(EBB10,{"USD",1;"EUR",1.08;"GBP",1.27;"JPY",0.0067;"CNY",0.14;"INR",0.012},2,FALSE)</f>
        <v>11.397235999999999</v>
      </c>
      <c r="EBC12" s="4">
        <f>EBC11*VLOOKUP(EBC10,{"USD",1;"EUR",1.08;"GBP",1.27;"JPY",0.0067;"CNY",0.14;"INR",0.012},2,FALSE)</f>
        <v>12720.929599999999</v>
      </c>
      <c r="EBD12" s="4">
        <f>EBD11*VLOOKUP(EBD10,{"USD",1;"EUR",1.08;"GBP",1.27;"JPY",0.0067;"CNY",0.14;"INR",0.012},2,FALSE)</f>
        <v>17474.8698</v>
      </c>
      <c r="EBE12" s="4">
        <f>EBE11*VLOOKUP(EBE10,{"USD",1;"EUR",1.08;"GBP",1.27;"JPY",0.0067;"CNY",0.14;"INR",0.012},2,FALSE)</f>
        <v>142.3142</v>
      </c>
      <c r="EBF12" s="4">
        <f>EBF11*VLOOKUP(EBF10,{"USD",1;"EUR",1.08;"GBP",1.27;"JPY",0.0067;"CNY",0.14;"INR",0.012},2,FALSE)</f>
        <v>0.88413200000000003</v>
      </c>
      <c r="EBG12" s="4">
        <f>EBG11*VLOOKUP(EBG10,{"USD",1;"EUR",1.08;"GBP",1.27;"JPY",0.0067;"CNY",0.14;"INR",0.012},2,FALSE)</f>
        <v>30.801600000000001</v>
      </c>
      <c r="EBH12" s="4">
        <f>EBH11*VLOOKUP(EBH10,{"USD",1;"EUR",1.08;"GBP",1.27;"JPY",0.0067;"CNY",0.14;"INR",0.012},2,FALSE)</f>
        <v>3087.1368000000002</v>
      </c>
      <c r="EBI12" s="4">
        <f>EBI11*VLOOKUP(EBI10,{"USD",1;"EUR",1.08;"GBP",1.27;"JPY",0.0067;"CNY",0.14;"INR",0.012},2,FALSE)</f>
        <v>253.91</v>
      </c>
      <c r="EBJ12" s="4">
        <f>EBJ11*VLOOKUP(EBJ10,{"USD",1;"EUR",1.08;"GBP",1.27;"JPY",0.0067;"CNY",0.14;"INR",0.012},2,FALSE)</f>
        <v>3728.67</v>
      </c>
      <c r="EBK12" s="4">
        <f>EBK11*VLOOKUP(EBK10,{"USD",1;"EUR",1.08;"GBP",1.27;"JPY",0.0067;"CNY",0.14;"INR",0.012},2,FALSE)</f>
        <v>1859.37</v>
      </c>
      <c r="EBL12" s="4">
        <f>EBL11*VLOOKUP(EBL10,{"USD",1;"EUR",1.08;"GBP",1.27;"JPY",0.0067;"CNY",0.14;"INR",0.012},2,FALSE)</f>
        <v>4987.8999999999996</v>
      </c>
      <c r="EBM12" s="4">
        <f>EBM11*VLOOKUP(EBM10,{"USD",1;"EUR",1.08;"GBP",1.27;"JPY",0.0067;"CNY",0.14;"INR",0.012},2,FALSE)</f>
        <v>294.12</v>
      </c>
      <c r="EBN12" s="4">
        <f>EBN11*VLOOKUP(EBN10,{"USD",1;"EUR",1.08;"GBP",1.27;"JPY",0.0067;"CNY",0.14;"INR",0.012},2,FALSE)</f>
        <v>31.556933000000001</v>
      </c>
      <c r="EBO12" s="4">
        <f>EBO11*VLOOKUP(EBO10,{"USD",1;"EUR",1.08;"GBP",1.27;"JPY",0.0067;"CNY",0.14;"INR",0.012},2,FALSE)</f>
        <v>2372.8572000000004</v>
      </c>
      <c r="EBP12" s="4">
        <f>EBP11*VLOOKUP(EBP10,{"USD",1;"EUR",1.08;"GBP",1.27;"JPY",0.0067;"CNY",0.14;"INR",0.012},2,FALSE)</f>
        <v>4626.9495999999999</v>
      </c>
      <c r="EBQ12" s="4">
        <f>EBQ11*VLOOKUP(EBQ10,{"USD",1;"EUR",1.08;"GBP",1.27;"JPY",0.0067;"CNY",0.14;"INR",0.012},2,FALSE)</f>
        <v>4658.5631999999996</v>
      </c>
      <c r="EBR12" s="4">
        <f>EBR11*VLOOKUP(EBR10,{"USD",1;"EUR",1.08;"GBP",1.27;"JPY",0.0067;"CNY",0.14;"INR",0.012},2,FALSE)</f>
        <v>9626.7199999999993</v>
      </c>
      <c r="EBS12" s="4">
        <f>EBS11*VLOOKUP(EBS10,{"USD",1;"EUR",1.08;"GBP",1.27;"JPY",0.0067;"CNY",0.14;"INR",0.012},2,FALSE)</f>
        <v>11381.3336</v>
      </c>
      <c r="EBT12" s="4">
        <f>EBT11*VLOOKUP(EBT10,{"USD",1;"EUR",1.08;"GBP",1.27;"JPY",0.0067;"CNY",0.14;"INR",0.012},2,FALSE)</f>
        <v>1025.4100000000001</v>
      </c>
      <c r="EBU12" s="4">
        <f>EBU11*VLOOKUP(EBU10,{"USD",1;"EUR",1.08;"GBP",1.27;"JPY",0.0067;"CNY",0.14;"INR",0.012},2,FALSE)</f>
        <v>50.155200000000001</v>
      </c>
      <c r="EBV12" s="4">
        <f>EBV11*VLOOKUP(EBV10,{"USD",1;"EUR",1.08;"GBP",1.27;"JPY",0.0067;"CNY",0.14;"INR",0.012},2,FALSE)</f>
        <v>42.630240000000001</v>
      </c>
      <c r="EBW12" s="4">
        <f>EBW11*VLOOKUP(EBW10,{"USD",1;"EUR",1.08;"GBP",1.27;"JPY",0.0067;"CNY",0.14;"INR",0.012},2,FALSE)</f>
        <v>7416.49</v>
      </c>
      <c r="EBX12" s="4">
        <f>EBX11*VLOOKUP(EBX10,{"USD",1;"EUR",1.08;"GBP",1.27;"JPY",0.0067;"CNY",0.14;"INR",0.012},2,FALSE)</f>
        <v>86.43</v>
      </c>
      <c r="EBY12" s="4">
        <f>EBY11*VLOOKUP(EBY10,{"USD",1;"EUR",1.08;"GBP",1.27;"JPY",0.0067;"CNY",0.14;"INR",0.012},2,FALSE)</f>
        <v>14628.848400000001</v>
      </c>
      <c r="EBZ12" s="4">
        <f>EBZ11*VLOOKUP(EBZ10,{"USD",1;"EUR",1.08;"GBP",1.27;"JPY",0.0067;"CNY",0.14;"INR",0.012},2,FALSE)</f>
        <v>40.049999999999997</v>
      </c>
      <c r="ECA12" s="4">
        <f>ECA11*VLOOKUP(ECA10,{"USD",1;"EUR",1.08;"GBP",1.27;"JPY",0.0067;"CNY",0.14;"INR",0.012},2,FALSE)</f>
        <v>2140.4952000000003</v>
      </c>
      <c r="ECB12" s="4">
        <f>ECB11*VLOOKUP(ECB10,{"USD",1;"EUR",1.08;"GBP",1.27;"JPY",0.0067;"CNY",0.14;"INR",0.012},2,FALSE)</f>
        <v>24885.027699999999</v>
      </c>
      <c r="ECC12" s="4">
        <f>ECC11*VLOOKUP(ECC10,{"USD",1;"EUR",1.08;"GBP",1.27;"JPY",0.0067;"CNY",0.14;"INR",0.012},2,FALSE)</f>
        <v>2390.2035000000001</v>
      </c>
      <c r="ECD12" s="4">
        <f>ECD11*VLOOKUP(ECD10,{"USD",1;"EUR",1.08;"GBP",1.27;"JPY",0.0067;"CNY",0.14;"INR",0.012},2,FALSE)</f>
        <v>2215.23</v>
      </c>
      <c r="ECE12" s="4">
        <f>ECE11*VLOOKUP(ECE10,{"USD",1;"EUR",1.08;"GBP",1.27;"JPY",0.0067;"CNY",0.14;"INR",0.012},2,FALSE)</f>
        <v>1043.5544000000002</v>
      </c>
      <c r="ECF12" s="4">
        <f>ECF11*VLOOKUP(ECF10,{"USD",1;"EUR",1.08;"GBP",1.27;"JPY",0.0067;"CNY",0.14;"INR",0.012},2,FALSE)</f>
        <v>341.87400000000002</v>
      </c>
      <c r="ECG12" s="4">
        <f>ECG11*VLOOKUP(ECG10,{"USD",1;"EUR",1.08;"GBP",1.27;"JPY",0.0067;"CNY",0.14;"INR",0.012},2,FALSE)</f>
        <v>63.586886</v>
      </c>
      <c r="ECH12" s="4">
        <f>ECH11*VLOOKUP(ECH10,{"USD",1;"EUR",1.08;"GBP",1.27;"JPY",0.0067;"CNY",0.14;"INR",0.012},2,FALSE)</f>
        <v>1307.46</v>
      </c>
      <c r="ECI12" s="4">
        <f>ECI11*VLOOKUP(ECI10,{"USD",1;"EUR",1.08;"GBP",1.27;"JPY",0.0067;"CNY",0.14;"INR",0.012},2,FALSE)</f>
        <v>23.665539000000003</v>
      </c>
      <c r="ECJ12" s="4">
        <f>ECJ11*VLOOKUP(ECJ10,{"USD",1;"EUR",1.08;"GBP",1.27;"JPY",0.0067;"CNY",0.14;"INR",0.012},2,FALSE)</f>
        <v>105.84</v>
      </c>
      <c r="ECK12" s="4">
        <f>ECK11*VLOOKUP(ECK10,{"USD",1;"EUR",1.08;"GBP",1.27;"JPY",0.0067;"CNY",0.14;"INR",0.012},2,FALSE)</f>
        <v>181.76</v>
      </c>
      <c r="ECL12" s="4">
        <f>ECL11*VLOOKUP(ECL10,{"USD",1;"EUR",1.08;"GBP",1.27;"JPY",0.0067;"CNY",0.14;"INR",0.012},2,FALSE)</f>
        <v>82.720812999999993</v>
      </c>
      <c r="ECM12" s="4">
        <f>ECM11*VLOOKUP(ECM10,{"USD",1;"EUR",1.08;"GBP",1.27;"JPY",0.0067;"CNY",0.14;"INR",0.012},2,FALSE)</f>
        <v>8.1646869999999989</v>
      </c>
      <c r="ECN12" s="4">
        <f>ECN11*VLOOKUP(ECN10,{"USD",1;"EUR",1.08;"GBP",1.27;"JPY",0.0067;"CNY",0.14;"INR",0.012},2,FALSE)</f>
        <v>7216.41</v>
      </c>
      <c r="ECO12" s="4">
        <f>ECO11*VLOOKUP(ECO10,{"USD",1;"EUR",1.08;"GBP",1.27;"JPY",0.0067;"CNY",0.14;"INR",0.012},2,FALSE)</f>
        <v>1677.7152000000001</v>
      </c>
      <c r="ECP12" s="4">
        <f>ECP11*VLOOKUP(ECP10,{"USD",1;"EUR",1.08;"GBP",1.27;"JPY",0.0067;"CNY",0.14;"INR",0.012},2,FALSE)</f>
        <v>22.214453000000002</v>
      </c>
      <c r="ECQ12" s="4">
        <f>ECQ11*VLOOKUP(ECQ10,{"USD",1;"EUR",1.08;"GBP",1.27;"JPY",0.0067;"CNY",0.14;"INR",0.012},2,FALSE)</f>
        <v>16094.951300000001</v>
      </c>
      <c r="ECR12" s="4">
        <f>ECR11*VLOOKUP(ECR10,{"USD",1;"EUR",1.08;"GBP",1.27;"JPY",0.0067;"CNY",0.14;"INR",0.012},2,FALSE)</f>
        <v>6151.81</v>
      </c>
      <c r="ECS12" s="4">
        <f>ECS11*VLOOKUP(ECS10,{"USD",1;"EUR",1.08;"GBP",1.27;"JPY",0.0067;"CNY",0.14;"INR",0.012},2,FALSE)</f>
        <v>45324.18</v>
      </c>
      <c r="ECT12" s="4">
        <f>ECT11*VLOOKUP(ECT10,{"USD",1;"EUR",1.08;"GBP",1.27;"JPY",0.0067;"CNY",0.14;"INR",0.012},2,FALSE)</f>
        <v>9828.94</v>
      </c>
      <c r="ECU12" s="4">
        <f>ECU11*VLOOKUP(ECU10,{"USD",1;"EUR",1.08;"GBP",1.27;"JPY",0.0067;"CNY",0.14;"INR",0.012},2,FALSE)</f>
        <v>3007.6704000000004</v>
      </c>
      <c r="ECV12" s="4">
        <f>ECV11*VLOOKUP(ECV10,{"USD",1;"EUR",1.08;"GBP",1.27;"JPY",0.0067;"CNY",0.14;"INR",0.012},2,FALSE)</f>
        <v>1098.67</v>
      </c>
      <c r="ECW12" s="4">
        <f>ECW11*VLOOKUP(ECW10,{"USD",1;"EUR",1.08;"GBP",1.27;"JPY",0.0067;"CNY",0.14;"INR",0.012},2,FALSE)</f>
        <v>7273.8361000000004</v>
      </c>
      <c r="ECX12" s="4">
        <f>ECX11*VLOOKUP(ECX10,{"USD",1;"EUR",1.08;"GBP",1.27;"JPY",0.0067;"CNY",0.14;"INR",0.012},2,FALSE)</f>
        <v>10029.379999999999</v>
      </c>
      <c r="ECY12" s="4">
        <f>ECY11*VLOOKUP(ECY10,{"USD",1;"EUR",1.08;"GBP",1.27;"JPY",0.0067;"CNY",0.14;"INR",0.012},2,FALSE)</f>
        <v>439.38720000000001</v>
      </c>
      <c r="ECZ12" s="4">
        <f>ECZ11*VLOOKUP(ECZ10,{"USD",1;"EUR",1.08;"GBP",1.27;"JPY",0.0067;"CNY",0.14;"INR",0.012},2,FALSE)</f>
        <v>1708.0200000000002</v>
      </c>
      <c r="EDA12" s="4">
        <f>EDA11*VLOOKUP(EDA10,{"USD",1;"EUR",1.08;"GBP",1.27;"JPY",0.0067;"CNY",0.14;"INR",0.012},2,FALSE)</f>
        <v>869.45</v>
      </c>
      <c r="EDB12" s="4">
        <f>EDB11*VLOOKUP(EDB10,{"USD",1;"EUR",1.08;"GBP",1.27;"JPY",0.0067;"CNY",0.14;"INR",0.012},2,FALSE)</f>
        <v>445.6</v>
      </c>
      <c r="EDC12" s="4">
        <f>EDC11*VLOOKUP(EDC10,{"USD",1;"EUR",1.08;"GBP",1.27;"JPY",0.0067;"CNY",0.14;"INR",0.012},2,FALSE)</f>
        <v>1.2614000000000001</v>
      </c>
      <c r="EDD12" s="4">
        <f>EDD11*VLOOKUP(EDD10,{"USD",1;"EUR",1.08;"GBP",1.27;"JPY",0.0067;"CNY",0.14;"INR",0.012},2,FALSE)</f>
        <v>3311.6148000000003</v>
      </c>
      <c r="EDE12" s="4">
        <f>EDE11*VLOOKUP(EDE10,{"USD",1;"EUR",1.08;"GBP",1.27;"JPY",0.0067;"CNY",0.14;"INR",0.012},2,FALSE)</f>
        <v>21536.18</v>
      </c>
      <c r="EDF12" s="4">
        <f>EDF11*VLOOKUP(EDF10,{"USD",1;"EUR",1.08;"GBP",1.27;"JPY",0.0067;"CNY",0.14;"INR",0.012},2,FALSE)</f>
        <v>7.01</v>
      </c>
      <c r="EDG12" s="4">
        <f>EDG11*VLOOKUP(EDG10,{"USD",1;"EUR",1.08;"GBP",1.27;"JPY",0.0067;"CNY",0.14;"INR",0.012},2,FALSE)</f>
        <v>4570.75</v>
      </c>
      <c r="EDH12" s="4">
        <f>EDH11*VLOOKUP(EDH10,{"USD",1;"EUR",1.08;"GBP",1.27;"JPY",0.0067;"CNY",0.14;"INR",0.012},2,FALSE)</f>
        <v>1.48</v>
      </c>
      <c r="EDI12" s="4">
        <f>EDI11*VLOOKUP(EDI10,{"USD",1;"EUR",1.08;"GBP",1.27;"JPY",0.0067;"CNY",0.14;"INR",0.012},2,FALSE)</f>
        <v>4.25</v>
      </c>
      <c r="EDJ12" s="4">
        <f>EDJ11*VLOOKUP(EDJ10,{"USD",1;"EUR",1.08;"GBP",1.27;"JPY",0.0067;"CNY",0.14;"INR",0.012},2,FALSE)</f>
        <v>1286.18</v>
      </c>
      <c r="EDK12" s="4">
        <f>EDK11*VLOOKUP(EDK10,{"USD",1;"EUR",1.08;"GBP",1.27;"JPY",0.0067;"CNY",0.14;"INR",0.012},2,FALSE)</f>
        <v>450.15</v>
      </c>
      <c r="EDL12" s="4">
        <f>EDL11*VLOOKUP(EDL10,{"USD",1;"EUR",1.08;"GBP",1.27;"JPY",0.0067;"CNY",0.14;"INR",0.012},2,FALSE)</f>
        <v>759.67</v>
      </c>
      <c r="EDM12" s="4">
        <f>EDM11*VLOOKUP(EDM10,{"USD",1;"EUR",1.08;"GBP",1.27;"JPY",0.0067;"CNY",0.14;"INR",0.012},2,FALSE)</f>
        <v>3955.58</v>
      </c>
      <c r="EDN12" s="4">
        <f>EDN11*VLOOKUP(EDN10,{"USD",1;"EUR",1.08;"GBP",1.27;"JPY",0.0067;"CNY",0.14;"INR",0.012},2,FALSE)</f>
        <v>617.68439999999998</v>
      </c>
      <c r="EDO12" s="4">
        <f>EDO11*VLOOKUP(EDO10,{"USD",1;"EUR",1.08;"GBP",1.27;"JPY",0.0067;"CNY",0.14;"INR",0.012},2,FALSE)</f>
        <v>90.610732999999996</v>
      </c>
      <c r="EDP12" s="4">
        <f>EDP11*VLOOKUP(EDP10,{"USD",1;"EUR",1.08;"GBP",1.27;"JPY",0.0067;"CNY",0.14;"INR",0.012},2,FALSE)</f>
        <v>7137.84</v>
      </c>
      <c r="EDQ12" s="4">
        <f>EDQ11*VLOOKUP(EDQ10,{"USD",1;"EUR",1.08;"GBP",1.27;"JPY",0.0067;"CNY",0.14;"INR",0.012},2,FALSE)</f>
        <v>0.22247999999999998</v>
      </c>
      <c r="EDR12" s="4">
        <f>EDR11*VLOOKUP(EDR10,{"USD",1;"EUR",1.08;"GBP",1.27;"JPY",0.0067;"CNY",0.14;"INR",0.012},2,FALSE)</f>
        <v>43.573700000000002</v>
      </c>
      <c r="EDS12" s="4">
        <f>EDS11*VLOOKUP(EDS10,{"USD",1;"EUR",1.08;"GBP",1.27;"JPY",0.0067;"CNY",0.14;"INR",0.012},2,FALSE)</f>
        <v>46.31</v>
      </c>
      <c r="EDT12" s="4">
        <f>EDT11*VLOOKUP(EDT10,{"USD",1;"EUR",1.08;"GBP",1.27;"JPY",0.0067;"CNY",0.14;"INR",0.012},2,FALSE)</f>
        <v>89327.8122</v>
      </c>
      <c r="EDU12" s="4">
        <f>EDU11*VLOOKUP(EDU10,{"USD",1;"EUR",1.08;"GBP",1.27;"JPY",0.0067;"CNY",0.14;"INR",0.012},2,FALSE)</f>
        <v>2543.2920000000004</v>
      </c>
      <c r="EDV12" s="4">
        <f>EDV11*VLOOKUP(EDV10,{"USD",1;"EUR",1.08;"GBP",1.27;"JPY",0.0067;"CNY",0.14;"INR",0.012},2,FALSE)</f>
        <v>14279.6304</v>
      </c>
      <c r="EDW12" s="4">
        <f>EDW11*VLOOKUP(EDW10,{"USD",1;"EUR",1.08;"GBP",1.27;"JPY",0.0067;"CNY",0.14;"INR",0.012},2,FALSE)</f>
        <v>9892.9699999999993</v>
      </c>
      <c r="EDX12" s="4">
        <f>EDX11*VLOOKUP(EDX10,{"USD",1;"EUR",1.08;"GBP",1.27;"JPY",0.0067;"CNY",0.14;"INR",0.012},2,FALSE)</f>
        <v>17766.563399999999</v>
      </c>
      <c r="EDY12" s="4">
        <f>EDY11*VLOOKUP(EDY10,{"USD",1;"EUR",1.08;"GBP",1.27;"JPY",0.0067;"CNY",0.14;"INR",0.012},2,FALSE)</f>
        <v>3241.7630000000004</v>
      </c>
      <c r="EDZ12" s="4">
        <f>EDZ11*VLOOKUP(EDZ10,{"USD",1;"EUR",1.08;"GBP",1.27;"JPY",0.0067;"CNY",0.14;"INR",0.012},2,FALSE)</f>
        <v>397.13760000000008</v>
      </c>
      <c r="EEA12" s="4">
        <f>EEA11*VLOOKUP(EEA10,{"USD",1;"EUR",1.08;"GBP",1.27;"JPY",0.0067;"CNY",0.14;"INR",0.012},2,FALSE)</f>
        <v>6517.49</v>
      </c>
      <c r="EEB12" s="4">
        <f>EEB11*VLOOKUP(EEB10,{"USD",1;"EUR",1.08;"GBP",1.27;"JPY",0.0067;"CNY",0.14;"INR",0.012},2,FALSE)</f>
        <v>327.15200000000004</v>
      </c>
      <c r="EEC12" s="4">
        <f>EEC11*VLOOKUP(EEC10,{"USD",1;"EUR",1.08;"GBP",1.27;"JPY",0.0067;"CNY",0.14;"INR",0.012},2,FALSE)</f>
        <v>3160.23</v>
      </c>
      <c r="EED12" s="4">
        <f>EED11*VLOOKUP(EED10,{"USD",1;"EUR",1.08;"GBP",1.27;"JPY",0.0067;"CNY",0.14;"INR",0.012},2,FALSE)</f>
        <v>4216.7196000000004</v>
      </c>
      <c r="EEE12" s="4">
        <f>EEE11*VLOOKUP(EEE10,{"USD",1;"EUR",1.08;"GBP",1.27;"JPY",0.0067;"CNY",0.14;"INR",0.012},2,FALSE)</f>
        <v>2278.9836</v>
      </c>
      <c r="EEF12" s="4">
        <f>EEF11*VLOOKUP(EEF10,{"USD",1;"EUR",1.08;"GBP",1.27;"JPY",0.0067;"CNY",0.14;"INR",0.012},2,FALSE)</f>
        <v>77.598596000000001</v>
      </c>
      <c r="EEG12" s="4">
        <f>EEG11*VLOOKUP(EEG10,{"USD",1;"EUR",1.08;"GBP",1.27;"JPY",0.0067;"CNY",0.14;"INR",0.012},2,FALSE)</f>
        <v>8853.5</v>
      </c>
      <c r="EEH12" s="4">
        <f>EEH11*VLOOKUP(EEH10,{"USD",1;"EUR",1.08;"GBP",1.27;"JPY",0.0067;"CNY",0.14;"INR",0.012},2,FALSE)</f>
        <v>39.016680000000001</v>
      </c>
      <c r="EEI12" s="4">
        <f>EEI11*VLOOKUP(EEI10,{"USD",1;"EUR",1.08;"GBP",1.27;"JPY",0.0067;"CNY",0.14;"INR",0.012},2,FALSE)</f>
        <v>2633.0402000000004</v>
      </c>
      <c r="EEJ12" s="4">
        <f>EEJ11*VLOOKUP(EEJ10,{"USD",1;"EUR",1.08;"GBP",1.27;"JPY",0.0067;"CNY",0.14;"INR",0.012},2,FALSE)</f>
        <v>1101.31</v>
      </c>
      <c r="EEK12" s="4">
        <f>EEK11*VLOOKUP(EEK10,{"USD",1;"EUR",1.08;"GBP",1.27;"JPY",0.0067;"CNY",0.14;"INR",0.012},2,FALSE)</f>
        <v>27.788585000000001</v>
      </c>
      <c r="EEL12" s="4">
        <f>EEL11*VLOOKUP(EEL10,{"USD",1;"EUR",1.08;"GBP",1.27;"JPY",0.0067;"CNY",0.14;"INR",0.012},2,FALSE)</f>
        <v>1246.98</v>
      </c>
      <c r="EEM12" s="4">
        <f>EEM11*VLOOKUP(EEM10,{"USD",1;"EUR",1.08;"GBP",1.27;"JPY",0.0067;"CNY",0.14;"INR",0.012},2,FALSE)</f>
        <v>4477.5396000000001</v>
      </c>
      <c r="EEN12" s="4">
        <f>EEN11*VLOOKUP(EEN10,{"USD",1;"EUR",1.08;"GBP",1.27;"JPY",0.0067;"CNY",0.14;"INR",0.012},2,FALSE)</f>
        <v>9.5609E-2</v>
      </c>
      <c r="EEO12" s="4">
        <f>EEO11*VLOOKUP(EEO10,{"USD",1;"EUR",1.08;"GBP",1.27;"JPY",0.0067;"CNY",0.14;"INR",0.012},2,FALSE)</f>
        <v>839.94</v>
      </c>
      <c r="EEP12" s="4">
        <f>EEP11*VLOOKUP(EEP10,{"USD",1;"EUR",1.08;"GBP",1.27;"JPY",0.0067;"CNY",0.14;"INR",0.012},2,FALSE)</f>
        <v>3335.59</v>
      </c>
      <c r="EEQ12" s="4">
        <f>EEQ11*VLOOKUP(EEQ10,{"USD",1;"EUR",1.08;"GBP",1.27;"JPY",0.0067;"CNY",0.14;"INR",0.012},2,FALSE)</f>
        <v>75.630471</v>
      </c>
      <c r="EER12" s="4">
        <f>EER11*VLOOKUP(EER10,{"USD",1;"EUR",1.08;"GBP",1.27;"JPY",0.0067;"CNY",0.14;"INR",0.012},2,FALSE)</f>
        <v>97325.14</v>
      </c>
      <c r="EES12" s="4">
        <f>EES11*VLOOKUP(EES10,{"USD",1;"EUR",1.08;"GBP",1.27;"JPY",0.0067;"CNY",0.14;"INR",0.012},2,FALSE)</f>
        <v>14235.134400000001</v>
      </c>
      <c r="EET12" s="4">
        <f>EET11*VLOOKUP(EET10,{"USD",1;"EUR",1.08;"GBP",1.27;"JPY",0.0067;"CNY",0.14;"INR",0.012},2,FALSE)</f>
        <v>2642.93</v>
      </c>
      <c r="EEU12" s="4">
        <f>EEU11*VLOOKUP(EEU10,{"USD",1;"EUR",1.08;"GBP",1.27;"JPY",0.0067;"CNY",0.14;"INR",0.012},2,FALSE)</f>
        <v>0.24126699999999998</v>
      </c>
      <c r="EEV12" s="4">
        <f>EEV11*VLOOKUP(EEV10,{"USD",1;"EUR",1.08;"GBP",1.27;"JPY",0.0067;"CNY",0.14;"INR",0.012},2,FALSE)</f>
        <v>51.651372000000002</v>
      </c>
      <c r="EEW12" s="4">
        <f>EEW11*VLOOKUP(EEW10,{"USD",1;"EUR",1.08;"GBP",1.27;"JPY",0.0067;"CNY",0.14;"INR",0.012},2,FALSE)</f>
        <v>4130.82</v>
      </c>
      <c r="EEX12" s="4">
        <f>EEX11*VLOOKUP(EEX10,{"USD",1;"EUR",1.08;"GBP",1.27;"JPY",0.0067;"CNY",0.14;"INR",0.012},2,FALSE)</f>
        <v>11773.98</v>
      </c>
      <c r="EEY12" s="4">
        <f>EEY11*VLOOKUP(EEY10,{"USD",1;"EUR",1.08;"GBP",1.27;"JPY",0.0067;"CNY",0.14;"INR",0.012},2,FALSE)</f>
        <v>843.16570000000002</v>
      </c>
      <c r="EEZ12" s="4">
        <f>EEZ11*VLOOKUP(EEZ10,{"USD",1;"EUR",1.08;"GBP",1.27;"JPY",0.0067;"CNY",0.14;"INR",0.012},2,FALSE)</f>
        <v>1477.8504000000003</v>
      </c>
      <c r="EFA12" s="4">
        <f>EFA11*VLOOKUP(EFA10,{"USD",1;"EUR",1.08;"GBP",1.27;"JPY",0.0067;"CNY",0.14;"INR",0.012},2,FALSE)</f>
        <v>32.96</v>
      </c>
      <c r="EFB12" s="4">
        <f>EFB11*VLOOKUP(EFB10,{"USD",1;"EUR",1.08;"GBP",1.27;"JPY",0.0067;"CNY",0.14;"INR",0.012},2,FALSE)</f>
        <v>12197.981699999998</v>
      </c>
      <c r="EFC12" s="4">
        <f>EFC11*VLOOKUP(EFC10,{"USD",1;"EUR",1.08;"GBP",1.27;"JPY",0.0067;"CNY",0.14;"INR",0.012},2,FALSE)</f>
        <v>766.48</v>
      </c>
      <c r="EFD12" s="4">
        <f>EFD11*VLOOKUP(EFD10,{"USD",1;"EUR",1.08;"GBP",1.27;"JPY",0.0067;"CNY",0.14;"INR",0.012},2,FALSE)</f>
        <v>1788.02</v>
      </c>
      <c r="EFE12" s="4">
        <f>EFE11*VLOOKUP(EFE10,{"USD",1;"EUR",1.08;"GBP",1.27;"JPY",0.0067;"CNY",0.14;"INR",0.012},2,FALSE)</f>
        <v>9510.3700000000008</v>
      </c>
      <c r="EFF12" s="4">
        <f>EFF11*VLOOKUP(EFF10,{"USD",1;"EUR",1.08;"GBP",1.27;"JPY",0.0067;"CNY",0.14;"INR",0.012},2,FALSE)</f>
        <v>612.632925</v>
      </c>
      <c r="EFG12" s="4">
        <f>EFG11*VLOOKUP(EFG10,{"USD",1;"EUR",1.08;"GBP",1.27;"JPY",0.0067;"CNY",0.14;"INR",0.012},2,FALSE)</f>
        <v>14174.1036</v>
      </c>
      <c r="EFH12" s="4">
        <f>EFH11*VLOOKUP(EFH10,{"USD",1;"EUR",1.08;"GBP",1.27;"JPY",0.0067;"CNY",0.14;"INR",0.012},2,FALSE)</f>
        <v>19.666041</v>
      </c>
      <c r="EFI12" s="4">
        <f>EFI11*VLOOKUP(EFI10,{"USD",1;"EUR",1.08;"GBP",1.27;"JPY",0.0067;"CNY",0.14;"INR",0.012},2,FALSE)</f>
        <v>1809.2830000000004</v>
      </c>
      <c r="EFJ12" s="4">
        <f>EFJ11*VLOOKUP(EFJ10,{"USD",1;"EUR",1.08;"GBP",1.27;"JPY",0.0067;"CNY",0.14;"INR",0.012},2,FALSE)</f>
        <v>12626.409600000001</v>
      </c>
      <c r="EFK12" s="4">
        <f>EFK11*VLOOKUP(EFK10,{"USD",1;"EUR",1.08;"GBP",1.27;"JPY",0.0067;"CNY",0.14;"INR",0.012},2,FALSE)</f>
        <v>5640.3</v>
      </c>
      <c r="EFL12" s="4">
        <f>EFL11*VLOOKUP(EFL10,{"USD",1;"EUR",1.08;"GBP",1.27;"JPY",0.0067;"CNY",0.14;"INR",0.012},2,FALSE)</f>
        <v>241.31940000000003</v>
      </c>
      <c r="EFM12" s="4">
        <f>EFM11*VLOOKUP(EFM10,{"USD",1;"EUR",1.08;"GBP",1.27;"JPY",0.0067;"CNY",0.14;"INR",0.012},2,FALSE)</f>
        <v>3820.15</v>
      </c>
      <c r="EFN12" s="4">
        <f>EFN11*VLOOKUP(EFN10,{"USD",1;"EUR",1.08;"GBP",1.27;"JPY",0.0067;"CNY",0.14;"INR",0.012},2,FALSE)</f>
        <v>89.676119999999997</v>
      </c>
      <c r="EFO12" s="4">
        <f>EFO11*VLOOKUP(EFO10,{"USD",1;"EUR",1.08;"GBP",1.27;"JPY",0.0067;"CNY",0.14;"INR",0.012},2,FALSE)</f>
        <v>495.49920000000009</v>
      </c>
      <c r="EFP12" s="4">
        <f>EFP11*VLOOKUP(EFP10,{"USD",1;"EUR",1.08;"GBP",1.27;"JPY",0.0067;"CNY",0.14;"INR",0.012},2,FALSE)</f>
        <v>6277.8004999999994</v>
      </c>
      <c r="EFQ12" s="4">
        <f>EFQ11*VLOOKUP(EFQ10,{"USD",1;"EUR",1.08;"GBP",1.27;"JPY",0.0067;"CNY",0.14;"INR",0.012},2,FALSE)</f>
        <v>810.93</v>
      </c>
      <c r="EFR12" s="4">
        <f>EFR11*VLOOKUP(EFR10,{"USD",1;"EUR",1.08;"GBP",1.27;"JPY",0.0067;"CNY",0.14;"INR",0.012},2,FALSE)</f>
        <v>1401.32</v>
      </c>
      <c r="EFS12" s="4">
        <f>EFS11*VLOOKUP(EFS10,{"USD",1;"EUR",1.08;"GBP",1.27;"JPY",0.0067;"CNY",0.14;"INR",0.012},2,FALSE)</f>
        <v>662.37780000000009</v>
      </c>
      <c r="EFT12" s="4">
        <f>EFT11*VLOOKUP(EFT10,{"USD",1;"EUR",1.08;"GBP",1.27;"JPY",0.0067;"CNY",0.14;"INR",0.012},2,FALSE)</f>
        <v>2321.6107999999999</v>
      </c>
      <c r="EFU12" s="4">
        <f>EFU11*VLOOKUP(EFU10,{"USD",1;"EUR",1.08;"GBP",1.27;"JPY",0.0067;"CNY",0.14;"INR",0.012},2,FALSE)</f>
        <v>1.64808</v>
      </c>
      <c r="EFV12" s="4">
        <f>EFV11*VLOOKUP(EFV10,{"USD",1;"EUR",1.08;"GBP",1.27;"JPY",0.0067;"CNY",0.14;"INR",0.012},2,FALSE)</f>
        <v>4686</v>
      </c>
      <c r="EFW12" s="4">
        <f>EFW11*VLOOKUP(EFW10,{"USD",1;"EUR",1.08;"GBP",1.27;"JPY",0.0067;"CNY",0.14;"INR",0.012},2,FALSE)</f>
        <v>9856.0044000000016</v>
      </c>
      <c r="EFX12" s="4">
        <f>EFX11*VLOOKUP(EFX10,{"USD",1;"EUR",1.08;"GBP",1.27;"JPY",0.0067;"CNY",0.14;"INR",0.012},2,FALSE)</f>
        <v>128.786596</v>
      </c>
      <c r="EFY12" s="4">
        <f>EFY11*VLOOKUP(EFY10,{"USD",1;"EUR",1.08;"GBP",1.27;"JPY",0.0067;"CNY",0.14;"INR",0.012},2,FALSE)</f>
        <v>30.145080000000004</v>
      </c>
      <c r="EFZ12" s="4">
        <f>EFZ11*VLOOKUP(EFZ10,{"USD",1;"EUR",1.08;"GBP",1.27;"JPY",0.0067;"CNY",0.14;"INR",0.012},2,FALSE)</f>
        <v>340.67750000000001</v>
      </c>
      <c r="EGA12" s="4">
        <f>EGA11*VLOOKUP(EGA10,{"USD",1;"EUR",1.08;"GBP",1.27;"JPY",0.0067;"CNY",0.14;"INR",0.012},2,FALSE)</f>
        <v>9467.1134000000002</v>
      </c>
      <c r="EGB12" s="4">
        <f>EGB11*VLOOKUP(EGB10,{"USD",1;"EUR",1.08;"GBP",1.27;"JPY",0.0067;"CNY",0.14;"INR",0.012},2,FALSE)</f>
        <v>1466.0352000000003</v>
      </c>
      <c r="EGC12" s="4">
        <f>EGC11*VLOOKUP(EGC10,{"USD",1;"EUR",1.08;"GBP",1.27;"JPY",0.0067;"CNY",0.14;"INR",0.012},2,FALSE)</f>
        <v>1486.69</v>
      </c>
      <c r="EGD12" s="4">
        <f>EGD11*VLOOKUP(EGD10,{"USD",1;"EUR",1.08;"GBP",1.27;"JPY",0.0067;"CNY",0.14;"INR",0.012},2,FALSE)</f>
        <v>52706.592000000004</v>
      </c>
      <c r="EGE12" s="4">
        <f>EGE11*VLOOKUP(EGE10,{"USD",1;"EUR",1.08;"GBP",1.27;"JPY",0.0067;"CNY",0.14;"INR",0.012},2,FALSE)</f>
        <v>1370.53</v>
      </c>
      <c r="EGF12" s="4">
        <f>EGF11*VLOOKUP(EGF10,{"USD",1;"EUR",1.08;"GBP",1.27;"JPY",0.0067;"CNY",0.14;"INR",0.012},2,FALSE)</f>
        <v>1861.76</v>
      </c>
      <c r="EGG12" s="4">
        <f>EGG11*VLOOKUP(EGG10,{"USD",1;"EUR",1.08;"GBP",1.27;"JPY",0.0067;"CNY",0.14;"INR",0.012},2,FALSE)</f>
        <v>7520</v>
      </c>
      <c r="EGH12" s="4">
        <f>EGH11*VLOOKUP(EGH10,{"USD",1;"EUR",1.08;"GBP",1.27;"JPY",0.0067;"CNY",0.14;"INR",0.012},2,FALSE)</f>
        <v>102.53</v>
      </c>
      <c r="EGI12" s="4">
        <f>EGI11*VLOOKUP(EGI10,{"USD",1;"EUR",1.08;"GBP",1.27;"JPY",0.0067;"CNY",0.14;"INR",0.012},2,FALSE)</f>
        <v>194.27</v>
      </c>
      <c r="EGJ12" s="4">
        <f>EGJ11*VLOOKUP(EGJ10,{"USD",1;"EUR",1.08;"GBP",1.27;"JPY",0.0067;"CNY",0.14;"INR",0.012},2,FALSE)</f>
        <v>160.22208000000001</v>
      </c>
      <c r="EGK12" s="4">
        <f>EGK11*VLOOKUP(EGK10,{"USD",1;"EUR",1.08;"GBP",1.27;"JPY",0.0067;"CNY",0.14;"INR",0.012},2,FALSE)</f>
        <v>2730.1316999999999</v>
      </c>
      <c r="EGL12" s="4">
        <f>EGL11*VLOOKUP(EGL10,{"USD",1;"EUR",1.08;"GBP",1.27;"JPY",0.0067;"CNY",0.14;"INR",0.012},2,FALSE)</f>
        <v>7.38</v>
      </c>
      <c r="EGM12" s="4">
        <f>EGM11*VLOOKUP(EGM10,{"USD",1;"EUR",1.08;"GBP",1.27;"JPY",0.0067;"CNY",0.14;"INR",0.012},2,FALSE)</f>
        <v>5.3652000000000006</v>
      </c>
      <c r="EGN12" s="4">
        <f>EGN11*VLOOKUP(EGN10,{"USD",1;"EUR",1.08;"GBP",1.27;"JPY",0.0067;"CNY",0.14;"INR",0.012},2,FALSE)</f>
        <v>3776.81</v>
      </c>
      <c r="EGO12" s="4">
        <f>EGO11*VLOOKUP(EGO10,{"USD",1;"EUR",1.08;"GBP",1.27;"JPY",0.0067;"CNY",0.14;"INR",0.012},2,FALSE)</f>
        <v>2876.06</v>
      </c>
      <c r="EGP12" s="4">
        <f>EGP11*VLOOKUP(EGP10,{"USD",1;"EUR",1.08;"GBP",1.27;"JPY",0.0067;"CNY",0.14;"INR",0.012},2,FALSE)</f>
        <v>5792.65</v>
      </c>
      <c r="EGQ12" s="4">
        <f>EGQ11*VLOOKUP(EGQ10,{"USD",1;"EUR",1.08;"GBP",1.27;"JPY",0.0067;"CNY",0.14;"INR",0.012},2,FALSE)</f>
        <v>1020.07</v>
      </c>
      <c r="EGR12" s="4">
        <f>EGR11*VLOOKUP(EGR10,{"USD",1;"EUR",1.08;"GBP",1.27;"JPY",0.0067;"CNY",0.14;"INR",0.012},2,FALSE)</f>
        <v>10.617891999999999</v>
      </c>
      <c r="EGS12" s="4">
        <f>EGS11*VLOOKUP(EGS10,{"USD",1;"EUR",1.08;"GBP",1.27;"JPY",0.0067;"CNY",0.14;"INR",0.012},2,FALSE)</f>
        <v>7523.1936000000005</v>
      </c>
      <c r="EGT12" s="4">
        <f>EGT11*VLOOKUP(EGT10,{"USD",1;"EUR",1.08;"GBP",1.27;"JPY",0.0067;"CNY",0.14;"INR",0.012},2,FALSE)</f>
        <v>7660.9</v>
      </c>
      <c r="EGU12" s="4">
        <f>EGU11*VLOOKUP(EGU10,{"USD",1;"EUR",1.08;"GBP",1.27;"JPY",0.0067;"CNY",0.14;"INR",0.012},2,FALSE)</f>
        <v>4062.43</v>
      </c>
      <c r="EGV12" s="4">
        <f>EGV11*VLOOKUP(EGV10,{"USD",1;"EUR",1.08;"GBP",1.27;"JPY",0.0067;"CNY",0.14;"INR",0.012},2,FALSE)</f>
        <v>32.864236999999996</v>
      </c>
      <c r="EGW12" s="4">
        <f>EGW11*VLOOKUP(EGW10,{"USD",1;"EUR",1.08;"GBP",1.27;"JPY",0.0067;"CNY",0.14;"INR",0.012},2,FALSE)</f>
        <v>38131.661099999998</v>
      </c>
      <c r="EGX12" s="4">
        <f>EGX11*VLOOKUP(EGX10,{"USD",1;"EUR",1.08;"GBP",1.27;"JPY",0.0067;"CNY",0.14;"INR",0.012},2,FALSE)</f>
        <v>1972.59</v>
      </c>
      <c r="EGY12" s="4">
        <f>EGY11*VLOOKUP(EGY10,{"USD",1;"EUR",1.08;"GBP",1.27;"JPY",0.0067;"CNY",0.14;"INR",0.012},2,FALSE)</f>
        <v>2049.4079999999999</v>
      </c>
      <c r="EGZ12" s="4">
        <f>EGZ11*VLOOKUP(EGZ10,{"USD",1;"EUR",1.08;"GBP",1.27;"JPY",0.0067;"CNY",0.14;"INR",0.012},2,FALSE)</f>
        <v>292.27999999999997</v>
      </c>
      <c r="EHA12" s="4">
        <f>EHA11*VLOOKUP(EHA10,{"USD",1;"EUR",1.08;"GBP",1.27;"JPY",0.0067;"CNY",0.14;"INR",0.012},2,FALSE)</f>
        <v>4849.87</v>
      </c>
      <c r="EHB12" s="4">
        <f>EHB11*VLOOKUP(EHB10,{"USD",1;"EUR",1.08;"GBP",1.27;"JPY",0.0067;"CNY",0.14;"INR",0.012},2,FALSE)</f>
        <v>1219.98</v>
      </c>
      <c r="EHC12" s="4">
        <f>EHC11*VLOOKUP(EHC10,{"USD",1;"EUR",1.08;"GBP",1.27;"JPY",0.0067;"CNY",0.14;"INR",0.012},2,FALSE)</f>
        <v>943.54</v>
      </c>
      <c r="EHD12" s="4">
        <f>EHD11*VLOOKUP(EHD10,{"USD",1;"EUR",1.08;"GBP",1.27;"JPY",0.0067;"CNY",0.14;"INR",0.012},2,FALSE)</f>
        <v>305.92079999999999</v>
      </c>
      <c r="EHE12" s="4">
        <f>EHE11*VLOOKUP(EHE10,{"USD",1;"EUR",1.08;"GBP",1.27;"JPY",0.0067;"CNY",0.14;"INR",0.012},2,FALSE)</f>
        <v>33592.6872</v>
      </c>
      <c r="EHF12" s="4">
        <f>EHF11*VLOOKUP(EHF10,{"USD",1;"EUR",1.08;"GBP",1.27;"JPY",0.0067;"CNY",0.14;"INR",0.012},2,FALSE)</f>
        <v>9957.1429000000007</v>
      </c>
      <c r="EHG12" s="4">
        <f>EHG11*VLOOKUP(EHG10,{"USD",1;"EUR",1.08;"GBP",1.27;"JPY",0.0067;"CNY",0.14;"INR",0.012},2,FALSE)</f>
        <v>382.18</v>
      </c>
      <c r="EHH12" s="4">
        <f>EHH11*VLOOKUP(EHH10,{"USD",1;"EUR",1.08;"GBP",1.27;"JPY",0.0067;"CNY",0.14;"INR",0.012},2,FALSE)</f>
        <v>4039.38</v>
      </c>
      <c r="EHI12" s="4">
        <f>EHI11*VLOOKUP(EHI10,{"USD",1;"EUR",1.08;"GBP",1.27;"JPY",0.0067;"CNY",0.14;"INR",0.012},2,FALSE)</f>
        <v>1814.4972</v>
      </c>
      <c r="EHJ12" s="4">
        <f>EHJ11*VLOOKUP(EHJ10,{"USD",1;"EUR",1.08;"GBP",1.27;"JPY",0.0067;"CNY",0.14;"INR",0.012},2,FALSE)</f>
        <v>552.74800000000005</v>
      </c>
      <c r="EHK12" s="4">
        <f>EHK11*VLOOKUP(EHK10,{"USD",1;"EUR",1.08;"GBP",1.27;"JPY",0.0067;"CNY",0.14;"INR",0.012},2,FALSE)</f>
        <v>109.23220000000001</v>
      </c>
      <c r="EHL12" s="4">
        <f>EHL11*VLOOKUP(EHL10,{"USD",1;"EUR",1.08;"GBP",1.27;"JPY",0.0067;"CNY",0.14;"INR",0.012},2,FALSE)</f>
        <v>1684.1088</v>
      </c>
      <c r="EHM12" s="4">
        <f>EHM11*VLOOKUP(EHM10,{"USD",1;"EUR",1.08;"GBP",1.27;"JPY",0.0067;"CNY",0.14;"INR",0.012},2,FALSE)</f>
        <v>48.653700000000001</v>
      </c>
      <c r="EHN12" s="4">
        <f>EHN11*VLOOKUP(EHN10,{"USD",1;"EUR",1.08;"GBP",1.27;"JPY",0.0067;"CNY",0.14;"INR",0.012},2,FALSE)</f>
        <v>1786.5792000000001</v>
      </c>
      <c r="EHO12" s="4">
        <f>EHO11*VLOOKUP(EHO10,{"USD",1;"EUR",1.08;"GBP",1.27;"JPY",0.0067;"CNY",0.14;"INR",0.012},2,FALSE)</f>
        <v>7817.7897999999996</v>
      </c>
      <c r="EHP12" s="4">
        <f>EHP11*VLOOKUP(EHP10,{"USD",1;"EUR",1.08;"GBP",1.27;"JPY",0.0067;"CNY",0.14;"INR",0.012},2,FALSE)</f>
        <v>155.28520000000003</v>
      </c>
      <c r="EHQ12" s="4">
        <f>EHQ11*VLOOKUP(EHQ10,{"USD",1;"EUR",1.08;"GBP",1.27;"JPY",0.0067;"CNY",0.14;"INR",0.012},2,FALSE)</f>
        <v>89.052600000000012</v>
      </c>
      <c r="EHR12" s="4">
        <f>EHR11*VLOOKUP(EHR10,{"USD",1;"EUR",1.08;"GBP",1.27;"JPY",0.0067;"CNY",0.14;"INR",0.012},2,FALSE)</f>
        <v>15734.72</v>
      </c>
      <c r="EHS12" s="4">
        <f>EHS11*VLOOKUP(EHS10,{"USD",1;"EUR",1.08;"GBP",1.27;"JPY",0.0067;"CNY",0.14;"INR",0.012},2,FALSE)</f>
        <v>30</v>
      </c>
      <c r="EHT12" s="4">
        <f>EHT11*VLOOKUP(EHT10,{"USD",1;"EUR",1.08;"GBP",1.27;"JPY",0.0067;"CNY",0.14;"INR",0.012},2,FALSE)</f>
        <v>3875.61</v>
      </c>
      <c r="EHU12" s="4">
        <f>EHU11*VLOOKUP(EHU10,{"USD",1;"EUR",1.08;"GBP",1.27;"JPY",0.0067;"CNY",0.14;"INR",0.012},2,FALSE)</f>
        <v>38.836800000000004</v>
      </c>
      <c r="EHV12" s="4">
        <f>EHV11*VLOOKUP(EHV10,{"USD",1;"EUR",1.08;"GBP",1.27;"JPY",0.0067;"CNY",0.14;"INR",0.012},2,FALSE)</f>
        <v>4920.4117999999999</v>
      </c>
      <c r="EHW12" s="4">
        <f>EHW11*VLOOKUP(EHW10,{"USD",1;"EUR",1.08;"GBP",1.27;"JPY",0.0067;"CNY",0.14;"INR",0.012},2,FALSE)</f>
        <v>2599.33</v>
      </c>
      <c r="EHX12" s="4">
        <f>EHX11*VLOOKUP(EHX10,{"USD",1;"EUR",1.08;"GBP",1.27;"JPY",0.0067;"CNY",0.14;"INR",0.012},2,FALSE)</f>
        <v>1157.0688</v>
      </c>
      <c r="EHY12" s="4">
        <f>EHY11*VLOOKUP(EHY10,{"USD",1;"EUR",1.08;"GBP",1.27;"JPY",0.0067;"CNY",0.14;"INR",0.012},2,FALSE)</f>
        <v>4615.43</v>
      </c>
      <c r="EHZ12" s="4">
        <f>EHZ11*VLOOKUP(EHZ10,{"USD",1;"EUR",1.08;"GBP",1.27;"JPY",0.0067;"CNY",0.14;"INR",0.012},2,FALSE)</f>
        <v>6263.3</v>
      </c>
      <c r="EIA12" s="4">
        <f>EIA11*VLOOKUP(EIA10,{"USD",1;"EUR",1.08;"GBP",1.27;"JPY",0.0067;"CNY",0.14;"INR",0.012},2,FALSE)</f>
        <v>1959.28</v>
      </c>
      <c r="EIB12" s="4">
        <f>EIB11*VLOOKUP(EIB10,{"USD",1;"EUR",1.08;"GBP",1.27;"JPY",0.0067;"CNY",0.14;"INR",0.012},2,FALSE)</f>
        <v>2953.5192000000002</v>
      </c>
      <c r="EIC12" s="4">
        <f>EIC11*VLOOKUP(EIC10,{"USD",1;"EUR",1.08;"GBP",1.27;"JPY",0.0067;"CNY",0.14;"INR",0.012},2,FALSE)</f>
        <v>6054.78</v>
      </c>
      <c r="EID12" s="4">
        <f>EID11*VLOOKUP(EID10,{"USD",1;"EUR",1.08;"GBP",1.27;"JPY",0.0067;"CNY",0.14;"INR",0.012},2,FALSE)</f>
        <v>3204.15</v>
      </c>
      <c r="EIE12" s="4">
        <f>EIE11*VLOOKUP(EIE10,{"USD",1;"EUR",1.08;"GBP",1.27;"JPY",0.0067;"CNY",0.14;"INR",0.012},2,FALSE)</f>
        <v>36181.501199999999</v>
      </c>
      <c r="EIF12" s="4">
        <f>EIF11*VLOOKUP(EIF10,{"USD",1;"EUR",1.08;"GBP",1.27;"JPY",0.0067;"CNY",0.14;"INR",0.012},2,FALSE)</f>
        <v>91.435560000000009</v>
      </c>
      <c r="EIG12" s="4">
        <f>EIG11*VLOOKUP(EIG10,{"USD",1;"EUR",1.08;"GBP",1.27;"JPY",0.0067;"CNY",0.14;"INR",0.012},2,FALSE)</f>
        <v>26.36</v>
      </c>
      <c r="EIH12" s="4">
        <f>EIH11*VLOOKUP(EIH10,{"USD",1;"EUR",1.08;"GBP",1.27;"JPY",0.0067;"CNY",0.14;"INR",0.012},2,FALSE)</f>
        <v>40551.51</v>
      </c>
      <c r="EII12" s="4">
        <f>EII11*VLOOKUP(EII10,{"USD",1;"EUR",1.08;"GBP",1.27;"JPY",0.0067;"CNY",0.14;"INR",0.012},2,FALSE)</f>
        <v>1129.7793000000001</v>
      </c>
      <c r="EIJ12" s="4">
        <f>EIJ11*VLOOKUP(EIJ10,{"USD",1;"EUR",1.08;"GBP",1.27;"JPY",0.0067;"CNY",0.14;"INR",0.012},2,FALSE)</f>
        <v>10933.94</v>
      </c>
      <c r="EIK12" s="4">
        <f>EIK11*VLOOKUP(EIK10,{"USD",1;"EUR",1.08;"GBP",1.27;"JPY",0.0067;"CNY",0.14;"INR",0.012},2,FALSE)</f>
        <v>4.3732240000000004</v>
      </c>
      <c r="EIL12" s="4">
        <f>EIL11*VLOOKUP(EIL10,{"USD",1;"EUR",1.08;"GBP",1.27;"JPY",0.0067;"CNY",0.14;"INR",0.012},2,FALSE)</f>
        <v>5.9936190000000007</v>
      </c>
      <c r="EIM12" s="4">
        <f>EIM11*VLOOKUP(EIM10,{"USD",1;"EUR",1.08;"GBP",1.27;"JPY",0.0067;"CNY",0.14;"INR",0.012},2,FALSE)</f>
        <v>5110.3599999999997</v>
      </c>
      <c r="EIN12" s="4">
        <f>EIN11*VLOOKUP(EIN10,{"USD",1;"EUR",1.08;"GBP",1.27;"JPY",0.0067;"CNY",0.14;"INR",0.012},2,FALSE)</f>
        <v>14429.62</v>
      </c>
      <c r="EIO12" s="4">
        <f>EIO11*VLOOKUP(EIO10,{"USD",1;"EUR",1.08;"GBP",1.27;"JPY",0.0067;"CNY",0.14;"INR",0.012},2,FALSE)</f>
        <v>1799.71</v>
      </c>
      <c r="EIP12" s="4">
        <f>EIP11*VLOOKUP(EIP10,{"USD",1;"EUR",1.08;"GBP",1.27;"JPY",0.0067;"CNY",0.14;"INR",0.012},2,FALSE)</f>
        <v>1056.1066000000001</v>
      </c>
      <c r="EIQ12" s="4">
        <f>EIQ11*VLOOKUP(EIQ10,{"USD",1;"EUR",1.08;"GBP",1.27;"JPY",0.0067;"CNY",0.14;"INR",0.012},2,FALSE)</f>
        <v>3836.79</v>
      </c>
      <c r="EIR12" s="4">
        <f>EIR11*VLOOKUP(EIR10,{"USD",1;"EUR",1.08;"GBP",1.27;"JPY",0.0067;"CNY",0.14;"INR",0.012},2,FALSE)</f>
        <v>8381.02</v>
      </c>
      <c r="EIS12" s="4">
        <f>EIS11*VLOOKUP(EIS10,{"USD",1;"EUR",1.08;"GBP",1.27;"JPY",0.0067;"CNY",0.14;"INR",0.012},2,FALSE)</f>
        <v>19.131448000000002</v>
      </c>
      <c r="EIT12" s="4">
        <f>EIT11*VLOOKUP(EIT10,{"USD",1;"EUR",1.08;"GBP",1.27;"JPY",0.0067;"CNY",0.14;"INR",0.012},2,FALSE)</f>
        <v>1788.3504000000003</v>
      </c>
      <c r="EIU12" s="4">
        <f>EIU11*VLOOKUP(EIU10,{"USD",1;"EUR",1.08;"GBP",1.27;"JPY",0.0067;"CNY",0.14;"INR",0.012},2,FALSE)</f>
        <v>4288.6899999999996</v>
      </c>
      <c r="EIV12" s="4">
        <f>EIV11*VLOOKUP(EIV10,{"USD",1;"EUR",1.08;"GBP",1.27;"JPY",0.0067;"CNY",0.14;"INR",0.012},2,FALSE)</f>
        <v>6310.23</v>
      </c>
      <c r="EIW12" s="4">
        <f>EIW11*VLOOKUP(EIW10,{"USD",1;"EUR",1.08;"GBP",1.27;"JPY",0.0067;"CNY",0.14;"INR",0.012},2,FALSE)</f>
        <v>2.4780000000000002</v>
      </c>
      <c r="EIX12" s="4">
        <f>EIX11*VLOOKUP(EIX10,{"USD",1;"EUR",1.08;"GBP",1.27;"JPY",0.0067;"CNY",0.14;"INR",0.012},2,FALSE)</f>
        <v>1645.31</v>
      </c>
      <c r="EIY12" s="4">
        <f>EIY11*VLOOKUP(EIY10,{"USD",1;"EUR",1.08;"GBP",1.27;"JPY",0.0067;"CNY",0.14;"INR",0.012},2,FALSE)</f>
        <v>832.91</v>
      </c>
      <c r="EIZ12" s="4">
        <f>EIZ11*VLOOKUP(EIZ10,{"USD",1;"EUR",1.08;"GBP",1.27;"JPY",0.0067;"CNY",0.14;"INR",0.012},2,FALSE)</f>
        <v>11.07</v>
      </c>
      <c r="EJA12" s="4">
        <f>EJA11*VLOOKUP(EJA10,{"USD",1;"EUR",1.08;"GBP",1.27;"JPY",0.0067;"CNY",0.14;"INR",0.012},2,FALSE)</f>
        <v>22.571999999999999</v>
      </c>
      <c r="EJB12" s="4">
        <f>EJB11*VLOOKUP(EJB10,{"USD",1;"EUR",1.08;"GBP",1.27;"JPY",0.0067;"CNY",0.14;"INR",0.012},2,FALSE)</f>
        <v>1440.306</v>
      </c>
      <c r="EJC12" s="4">
        <f>EJC11*VLOOKUP(EJC10,{"USD",1;"EUR",1.08;"GBP",1.27;"JPY",0.0067;"CNY",0.14;"INR",0.012},2,FALSE)</f>
        <v>587.89</v>
      </c>
      <c r="EJD12" s="4">
        <f>EJD11*VLOOKUP(EJD10,{"USD",1;"EUR",1.08;"GBP",1.27;"JPY",0.0067;"CNY",0.14;"INR",0.012},2,FALSE)</f>
        <v>4221.3530000000001</v>
      </c>
      <c r="EJE12" s="4">
        <f>EJE11*VLOOKUP(EJE10,{"USD",1;"EUR",1.08;"GBP",1.27;"JPY",0.0067;"CNY",0.14;"INR",0.012},2,FALSE)</f>
        <v>9269.9964</v>
      </c>
      <c r="EJF12" s="4">
        <f>EJF11*VLOOKUP(EJF10,{"USD",1;"EUR",1.08;"GBP",1.27;"JPY",0.0067;"CNY",0.14;"INR",0.012},2,FALSE)</f>
        <v>2498.81</v>
      </c>
      <c r="EJG12" s="4">
        <f>EJG11*VLOOKUP(EJG10,{"USD",1;"EUR",1.08;"GBP",1.27;"JPY",0.0067;"CNY",0.14;"INR",0.012},2,FALSE)</f>
        <v>3292.96</v>
      </c>
      <c r="EJH12" s="4">
        <f>EJH11*VLOOKUP(EJH10,{"USD",1;"EUR",1.08;"GBP",1.27;"JPY",0.0067;"CNY",0.14;"INR",0.012},2,FALSE)</f>
        <v>3088.6912000000007</v>
      </c>
      <c r="EJI12" s="4">
        <f>EJI11*VLOOKUP(EJI10,{"USD",1;"EUR",1.08;"GBP",1.27;"JPY",0.0067;"CNY",0.14;"INR",0.012},2,FALSE)</f>
        <v>2405.6028000000001</v>
      </c>
      <c r="EJJ12" s="4">
        <f>EJJ11*VLOOKUP(EJJ10,{"USD",1;"EUR",1.08;"GBP",1.27;"JPY",0.0067;"CNY",0.14;"INR",0.012},2,FALSE)</f>
        <v>8941.8384000000005</v>
      </c>
      <c r="EJK12" s="4">
        <f>EJK11*VLOOKUP(EJK10,{"USD",1;"EUR",1.08;"GBP",1.27;"JPY",0.0067;"CNY",0.14;"INR",0.012},2,FALSE)</f>
        <v>1197.5255999999999</v>
      </c>
      <c r="EJL12" s="4">
        <f>EJL11*VLOOKUP(EJL10,{"USD",1;"EUR",1.08;"GBP",1.27;"JPY",0.0067;"CNY",0.14;"INR",0.012},2,FALSE)</f>
        <v>1040.9688000000001</v>
      </c>
      <c r="EJM12" s="4">
        <f>EJM11*VLOOKUP(EJM10,{"USD",1;"EUR",1.08;"GBP",1.27;"JPY",0.0067;"CNY",0.14;"INR",0.012},2,FALSE)</f>
        <v>9701.5499999999993</v>
      </c>
      <c r="EJN12" s="4">
        <f>EJN11*VLOOKUP(EJN10,{"USD",1;"EUR",1.08;"GBP",1.27;"JPY",0.0067;"CNY",0.14;"INR",0.012},2,FALSE)</f>
        <v>4223.78</v>
      </c>
      <c r="EJO12" s="4">
        <f>EJO11*VLOOKUP(EJO10,{"USD",1;"EUR",1.08;"GBP",1.27;"JPY",0.0067;"CNY",0.14;"INR",0.012},2,FALSE)</f>
        <v>14851.3392</v>
      </c>
      <c r="EJP12" s="4">
        <f>EJP11*VLOOKUP(EJP10,{"USD",1;"EUR",1.08;"GBP",1.27;"JPY",0.0067;"CNY",0.14;"INR",0.012},2,FALSE)</f>
        <v>487.38</v>
      </c>
      <c r="EJQ12" s="4">
        <f>EJQ11*VLOOKUP(EJQ10,{"USD",1;"EUR",1.08;"GBP",1.27;"JPY",0.0067;"CNY",0.14;"INR",0.012},2,FALSE)</f>
        <v>12583.436400000001</v>
      </c>
      <c r="EJR12" s="4">
        <f>EJR11*VLOOKUP(EJR10,{"USD",1;"EUR",1.08;"GBP",1.27;"JPY",0.0067;"CNY",0.14;"INR",0.012},2,FALSE)</f>
        <v>1827.45</v>
      </c>
      <c r="EJS12" s="4">
        <f>EJS11*VLOOKUP(EJS10,{"USD",1;"EUR",1.08;"GBP",1.27;"JPY",0.0067;"CNY",0.14;"INR",0.012},2,FALSE)</f>
        <v>7334.85</v>
      </c>
      <c r="EJT12" s="4">
        <f>EJT11*VLOOKUP(EJT10,{"USD",1;"EUR",1.08;"GBP",1.27;"JPY",0.0067;"CNY",0.14;"INR",0.012},2,FALSE)</f>
        <v>9662.18</v>
      </c>
      <c r="EJU12" s="4">
        <f>EJU11*VLOOKUP(EJU10,{"USD",1;"EUR",1.08;"GBP",1.27;"JPY",0.0067;"CNY",0.14;"INR",0.012},2,FALSE)</f>
        <v>50563.29</v>
      </c>
      <c r="EJV12" s="4">
        <f>EJV11*VLOOKUP(EJV10,{"USD",1;"EUR",1.08;"GBP",1.27;"JPY",0.0067;"CNY",0.14;"INR",0.012},2,FALSE)</f>
        <v>62.067929000000007</v>
      </c>
      <c r="EJW12" s="4">
        <f>EJW11*VLOOKUP(EJW10,{"USD",1;"EUR",1.08;"GBP",1.27;"JPY",0.0067;"CNY",0.14;"INR",0.012},2,FALSE)</f>
        <v>1645.82</v>
      </c>
      <c r="EJX12" s="4">
        <f>EJX11*VLOOKUP(EJX10,{"USD",1;"EUR",1.08;"GBP",1.27;"JPY",0.0067;"CNY",0.14;"INR",0.012},2,FALSE)</f>
        <v>2028.0248999999999</v>
      </c>
      <c r="EJY12" s="4">
        <f>EJY11*VLOOKUP(EJY10,{"USD",1;"EUR",1.08;"GBP",1.27;"JPY",0.0067;"CNY",0.14;"INR",0.012},2,FALSE)</f>
        <v>9084.19</v>
      </c>
      <c r="EJZ12" s="4">
        <f>EJZ11*VLOOKUP(EJZ10,{"USD",1;"EUR",1.08;"GBP",1.27;"JPY",0.0067;"CNY",0.14;"INR",0.012},2,FALSE)</f>
        <v>37343.839999999997</v>
      </c>
      <c r="EKA12" s="4">
        <f>EKA11*VLOOKUP(EKA10,{"USD",1;"EUR",1.08;"GBP",1.27;"JPY",0.0067;"CNY",0.14;"INR",0.012},2,FALSE)</f>
        <v>12398.33</v>
      </c>
      <c r="EKB12" s="4">
        <f>EKB11*VLOOKUP(EKB10,{"USD",1;"EUR",1.08;"GBP",1.27;"JPY",0.0067;"CNY",0.14;"INR",0.012},2,FALSE)</f>
        <v>33162.76</v>
      </c>
      <c r="EKC12" s="4">
        <f>EKC11*VLOOKUP(EKC10,{"USD",1;"EUR",1.08;"GBP",1.27;"JPY",0.0067;"CNY",0.14;"INR",0.012},2,FALSE)</f>
        <v>1.214844</v>
      </c>
      <c r="EKD12" s="4">
        <f>EKD11*VLOOKUP(EKD10,{"USD",1;"EUR",1.08;"GBP",1.27;"JPY",0.0067;"CNY",0.14;"INR",0.012},2,FALSE)</f>
        <v>5061.58</v>
      </c>
      <c r="EKE12" s="4">
        <f>EKE11*VLOOKUP(EKE10,{"USD",1;"EUR",1.08;"GBP",1.27;"JPY",0.0067;"CNY",0.14;"INR",0.012},2,FALSE)</f>
        <v>1785.68</v>
      </c>
      <c r="EKF12" s="4">
        <f>EKF11*VLOOKUP(EKF10,{"USD",1;"EUR",1.08;"GBP",1.27;"JPY",0.0067;"CNY",0.14;"INR",0.012},2,FALSE)</f>
        <v>9999.9791999999998</v>
      </c>
      <c r="EKG12" s="4">
        <f>EKG11*VLOOKUP(EKG10,{"USD",1;"EUR",1.08;"GBP",1.27;"JPY",0.0067;"CNY",0.14;"INR",0.012},2,FALSE)</f>
        <v>1085.21</v>
      </c>
      <c r="EKH12" s="4">
        <f>EKH11*VLOOKUP(EKH10,{"USD",1;"EUR",1.08;"GBP",1.27;"JPY",0.0067;"CNY",0.14;"INR",0.012},2,FALSE)</f>
        <v>10.098000000000001</v>
      </c>
      <c r="EKI12" s="4">
        <f>EKI11*VLOOKUP(EKI10,{"USD",1;"EUR",1.08;"GBP",1.27;"JPY",0.0067;"CNY",0.14;"INR",0.012},2,FALSE)</f>
        <v>31.496000000000002</v>
      </c>
      <c r="EKJ12" s="4">
        <f>EKJ11*VLOOKUP(EKJ10,{"USD",1;"EUR",1.08;"GBP",1.27;"JPY",0.0067;"CNY",0.14;"INR",0.012},2,FALSE)</f>
        <v>2131.2936000000004</v>
      </c>
      <c r="EKK12" s="4">
        <f>EKK11*VLOOKUP(EKK10,{"USD",1;"EUR",1.08;"GBP",1.27;"JPY",0.0067;"CNY",0.14;"INR",0.012},2,FALSE)</f>
        <v>27649.89</v>
      </c>
      <c r="EKL12" s="4">
        <f>EKL11*VLOOKUP(EKL10,{"USD",1;"EUR",1.08;"GBP",1.27;"JPY",0.0067;"CNY",0.14;"INR",0.012},2,FALSE)</f>
        <v>3862.96</v>
      </c>
      <c r="EKM12" s="4">
        <f>EKM11*VLOOKUP(EKM10,{"USD",1;"EUR",1.08;"GBP",1.27;"JPY",0.0067;"CNY",0.14;"INR",0.012},2,FALSE)</f>
        <v>41432.67</v>
      </c>
      <c r="EKN12" s="4">
        <f>EKN11*VLOOKUP(EKN10,{"USD",1;"EUR",1.08;"GBP",1.27;"JPY",0.0067;"CNY",0.14;"INR",0.012},2,FALSE)</f>
        <v>3092.5</v>
      </c>
      <c r="EKO12" s="4">
        <f>EKO11*VLOOKUP(EKO10,{"USD",1;"EUR",1.08;"GBP",1.27;"JPY",0.0067;"CNY",0.14;"INR",0.012},2,FALSE)</f>
        <v>1375.04</v>
      </c>
      <c r="EKP12" s="4">
        <f>EKP11*VLOOKUP(EKP10,{"USD",1;"EUR",1.08;"GBP",1.27;"JPY",0.0067;"CNY",0.14;"INR",0.012},2,FALSE)</f>
        <v>1263.5308</v>
      </c>
      <c r="EKQ12" s="4">
        <f>EKQ11*VLOOKUP(EKQ10,{"USD",1;"EUR",1.08;"GBP",1.27;"JPY",0.0067;"CNY",0.14;"INR",0.012},2,FALSE)</f>
        <v>13.269283</v>
      </c>
      <c r="EKR12" s="4">
        <f>EKR11*VLOOKUP(EKR10,{"USD",1;"EUR",1.08;"GBP",1.27;"JPY",0.0067;"CNY",0.14;"INR",0.012},2,FALSE)</f>
        <v>4375.7700000000004</v>
      </c>
      <c r="EKS12" s="4">
        <f>EKS11*VLOOKUP(EKS10,{"USD",1;"EUR",1.08;"GBP",1.27;"JPY",0.0067;"CNY",0.14;"INR",0.012},2,FALSE)</f>
        <v>35.21</v>
      </c>
      <c r="EKT12" s="4">
        <f>EKT11*VLOOKUP(EKT10,{"USD",1;"EUR",1.08;"GBP",1.27;"JPY",0.0067;"CNY",0.14;"INR",0.012},2,FALSE)</f>
        <v>164.65680000000003</v>
      </c>
      <c r="EKU12" s="4">
        <f>EKU11*VLOOKUP(EKU10,{"USD",1;"EUR",1.08;"GBP",1.27;"JPY",0.0067;"CNY",0.14;"INR",0.012},2,FALSE)</f>
        <v>278.5872</v>
      </c>
      <c r="EKV12" s="4">
        <f>EKV11*VLOOKUP(EKV10,{"USD",1;"EUR",1.08;"GBP",1.27;"JPY",0.0067;"CNY",0.14;"INR",0.012},2,FALSE)</f>
        <v>27.39</v>
      </c>
      <c r="EKW12" s="4">
        <f>EKW11*VLOOKUP(EKW10,{"USD",1;"EUR",1.08;"GBP",1.27;"JPY",0.0067;"CNY",0.14;"INR",0.012},2,FALSE)</f>
        <v>4801.3999999999996</v>
      </c>
      <c r="EKX12" s="4">
        <f>EKX11*VLOOKUP(EKX10,{"USD",1;"EUR",1.08;"GBP",1.27;"JPY",0.0067;"CNY",0.14;"INR",0.012},2,FALSE)</f>
        <v>57.861200000000004</v>
      </c>
      <c r="EKY12" s="4">
        <f>EKY11*VLOOKUP(EKY10,{"USD",1;"EUR",1.08;"GBP",1.27;"JPY",0.0067;"CNY",0.14;"INR",0.012},2,FALSE)</f>
        <v>2647.6308000000004</v>
      </c>
      <c r="EKZ12" s="4">
        <f>EKZ11*VLOOKUP(EKZ10,{"USD",1;"EUR",1.08;"GBP",1.27;"JPY",0.0067;"CNY",0.14;"INR",0.012},2,FALSE)</f>
        <v>31343.67</v>
      </c>
      <c r="ELA12" s="4">
        <f>ELA11*VLOOKUP(ELA10,{"USD",1;"EUR",1.08;"GBP",1.27;"JPY",0.0067;"CNY",0.14;"INR",0.012},2,FALSE)</f>
        <v>1611.7</v>
      </c>
      <c r="ELB12" s="4">
        <f>ELB11*VLOOKUP(ELB10,{"USD",1;"EUR",1.08;"GBP",1.27;"JPY",0.0067;"CNY",0.14;"INR",0.012},2,FALSE)</f>
        <v>601.04020000000003</v>
      </c>
      <c r="ELC12" s="4">
        <f>ELC11*VLOOKUP(ELC10,{"USD",1;"EUR",1.08;"GBP",1.27;"JPY",0.0067;"CNY",0.14;"INR",0.012},2,FALSE)</f>
        <v>7.488188000000001</v>
      </c>
      <c r="ELD12" s="4">
        <f>ELD11*VLOOKUP(ELD10,{"USD",1;"EUR",1.08;"GBP",1.27;"JPY",0.0067;"CNY",0.14;"INR",0.012},2,FALSE)</f>
        <v>0.37339099999999997</v>
      </c>
      <c r="ELE12" s="4">
        <f>ELE11*VLOOKUP(ELE10,{"USD",1;"EUR",1.08;"GBP",1.27;"JPY",0.0067;"CNY",0.14;"INR",0.012},2,FALSE)</f>
        <v>1739.7226000000003</v>
      </c>
      <c r="ELF12" s="4">
        <f>ELF11*VLOOKUP(ELF10,{"USD",1;"EUR",1.08;"GBP",1.27;"JPY",0.0067;"CNY",0.14;"INR",0.012},2,FALSE)</f>
        <v>3730.5468000000001</v>
      </c>
      <c r="ELG12" s="4">
        <f>ELG11*VLOOKUP(ELG10,{"USD",1;"EUR",1.08;"GBP",1.27;"JPY",0.0067;"CNY",0.14;"INR",0.012},2,FALSE)</f>
        <v>794.32</v>
      </c>
      <c r="ELH12" s="4">
        <f>ELH11*VLOOKUP(ELH10,{"USD",1;"EUR",1.08;"GBP",1.27;"JPY",0.0067;"CNY",0.14;"INR",0.012},2,FALSE)</f>
        <v>1083.9000000000001</v>
      </c>
      <c r="ELI12" s="4">
        <f>ELI11*VLOOKUP(ELI10,{"USD",1;"EUR",1.08;"GBP",1.27;"JPY",0.0067;"CNY",0.14;"INR",0.012},2,FALSE)</f>
        <v>26.230031</v>
      </c>
      <c r="ELJ12" s="4">
        <f>ELJ11*VLOOKUP(ELJ10,{"USD",1;"EUR",1.08;"GBP",1.27;"JPY",0.0067;"CNY",0.14;"INR",0.012},2,FALSE)</f>
        <v>86.759400000000014</v>
      </c>
      <c r="ELK12" s="4">
        <f>ELK11*VLOOKUP(ELK10,{"USD",1;"EUR",1.08;"GBP",1.27;"JPY",0.0067;"CNY",0.14;"INR",0.012},2,FALSE)</f>
        <v>30.922309000000006</v>
      </c>
      <c r="ELL12" s="4">
        <f>ELL11*VLOOKUP(ELL10,{"USD",1;"EUR",1.08;"GBP",1.27;"JPY",0.0067;"CNY",0.14;"INR",0.012},2,FALSE)</f>
        <v>159.59160000000003</v>
      </c>
      <c r="ELM12" s="4">
        <f>ELM11*VLOOKUP(ELM10,{"USD",1;"EUR",1.08;"GBP",1.27;"JPY",0.0067;"CNY",0.14;"INR",0.012},2,FALSE)</f>
        <v>10.790618</v>
      </c>
      <c r="ELN12" s="4">
        <f>ELN11*VLOOKUP(ELN10,{"USD",1;"EUR",1.08;"GBP",1.27;"JPY",0.0067;"CNY",0.14;"INR",0.012},2,FALSE)</f>
        <v>1999.17</v>
      </c>
      <c r="ELO12" s="4">
        <f>ELO11*VLOOKUP(ELO10,{"USD",1;"EUR",1.08;"GBP",1.27;"JPY",0.0067;"CNY",0.14;"INR",0.012},2,FALSE)</f>
        <v>2170.7982999999999</v>
      </c>
      <c r="ELP12" s="4">
        <f>ELP11*VLOOKUP(ELP10,{"USD",1;"EUR",1.08;"GBP",1.27;"JPY",0.0067;"CNY",0.14;"INR",0.012},2,FALSE)</f>
        <v>929.43</v>
      </c>
      <c r="ELQ12" s="4">
        <f>ELQ11*VLOOKUP(ELQ10,{"USD",1;"EUR",1.08;"GBP",1.27;"JPY",0.0067;"CNY",0.14;"INR",0.012},2,FALSE)</f>
        <v>171.91440000000003</v>
      </c>
      <c r="ELR12" s="4">
        <f>ELR11*VLOOKUP(ELR10,{"USD",1;"EUR",1.08;"GBP",1.27;"JPY",0.0067;"CNY",0.14;"INR",0.012},2,FALSE)</f>
        <v>38859.620000000003</v>
      </c>
      <c r="ELS12" s="4">
        <f>ELS11*VLOOKUP(ELS10,{"USD",1;"EUR",1.08;"GBP",1.27;"JPY",0.0067;"CNY",0.14;"INR",0.012},2,FALSE)</f>
        <v>2228.13</v>
      </c>
      <c r="ELT12" s="4">
        <f>ELT11*VLOOKUP(ELT10,{"USD",1;"EUR",1.08;"GBP",1.27;"JPY",0.0067;"CNY",0.14;"INR",0.012},2,FALSE)</f>
        <v>3672.15</v>
      </c>
      <c r="ELU12" s="4">
        <f>ELU11*VLOOKUP(ELU10,{"USD",1;"EUR",1.08;"GBP",1.27;"JPY",0.0067;"CNY",0.14;"INR",0.012},2,FALSE)</f>
        <v>304.03561500000001</v>
      </c>
      <c r="ELV12" s="4">
        <f>ELV11*VLOOKUP(ELV10,{"USD",1;"EUR",1.08;"GBP",1.27;"JPY",0.0067;"CNY",0.14;"INR",0.012},2,FALSE)</f>
        <v>757.42560000000014</v>
      </c>
      <c r="ELW12" s="4">
        <f>ELW11*VLOOKUP(ELW10,{"USD",1;"EUR",1.08;"GBP",1.27;"JPY",0.0067;"CNY",0.14;"INR",0.012},2,FALSE)</f>
        <v>4859.71</v>
      </c>
      <c r="ELX12" s="4">
        <f>ELX11*VLOOKUP(ELX10,{"USD",1;"EUR",1.08;"GBP",1.27;"JPY",0.0067;"CNY",0.14;"INR",0.012},2,FALSE)</f>
        <v>232.36</v>
      </c>
      <c r="ELY12" s="4">
        <f>ELY11*VLOOKUP(ELY10,{"USD",1;"EUR",1.08;"GBP",1.27;"JPY",0.0067;"CNY",0.14;"INR",0.012},2,FALSE)</f>
        <v>12760.693300000001</v>
      </c>
      <c r="ELZ12" s="4">
        <f>ELZ11*VLOOKUP(ELZ10,{"USD",1;"EUR",1.08;"GBP",1.27;"JPY",0.0067;"CNY",0.14;"INR",0.012},2,FALSE)</f>
        <v>4094.4636000000005</v>
      </c>
      <c r="EMA12" s="4">
        <f>EMA11*VLOOKUP(EMA10,{"USD",1;"EUR",1.08;"GBP",1.27;"JPY",0.0067;"CNY",0.14;"INR",0.012},2,FALSE)</f>
        <v>5224.29</v>
      </c>
      <c r="EMB12" s="4">
        <f>EMB11*VLOOKUP(EMB10,{"USD",1;"EUR",1.08;"GBP",1.27;"JPY",0.0067;"CNY",0.14;"INR",0.012},2,FALSE)</f>
        <v>13428.028800000002</v>
      </c>
      <c r="EMC12" s="4">
        <f>EMC11*VLOOKUP(EMC10,{"USD",1;"EUR",1.08;"GBP",1.27;"JPY",0.0067;"CNY",0.14;"INR",0.012},2,FALSE)</f>
        <v>5235.82</v>
      </c>
      <c r="EMD12" s="4">
        <f>EMD11*VLOOKUP(EMD10,{"USD",1;"EUR",1.08;"GBP",1.27;"JPY",0.0067;"CNY",0.14;"INR",0.012},2,FALSE)</f>
        <v>156.58920000000003</v>
      </c>
      <c r="EME12" s="4">
        <f>EME11*VLOOKUP(EME10,{"USD",1;"EUR",1.08;"GBP",1.27;"JPY",0.0067;"CNY",0.14;"INR",0.012},2,FALSE)</f>
        <v>43109.65</v>
      </c>
      <c r="EMF12" s="4">
        <f>EMF11*VLOOKUP(EMF10,{"USD",1;"EUR",1.08;"GBP",1.27;"JPY",0.0067;"CNY",0.14;"INR",0.012},2,FALSE)</f>
        <v>10.66</v>
      </c>
      <c r="EMG12" s="4">
        <f>EMG11*VLOOKUP(EMG10,{"USD",1;"EUR",1.08;"GBP",1.27;"JPY",0.0067;"CNY",0.14;"INR",0.012},2,FALSE)</f>
        <v>5081.38</v>
      </c>
      <c r="EMH12" s="4">
        <f>EMH11*VLOOKUP(EMH10,{"USD",1;"EUR",1.08;"GBP",1.27;"JPY",0.0067;"CNY",0.14;"INR",0.012},2,FALSE)</f>
        <v>5107.25</v>
      </c>
      <c r="EMI12" s="4">
        <f>EMI11*VLOOKUP(EMI10,{"USD",1;"EUR",1.08;"GBP",1.27;"JPY",0.0067;"CNY",0.14;"INR",0.012},2,FALSE)</f>
        <v>48.606840000000005</v>
      </c>
      <c r="EMJ12" s="4">
        <f>EMJ11*VLOOKUP(EMJ10,{"USD",1;"EUR",1.08;"GBP",1.27;"JPY",0.0067;"CNY",0.14;"INR",0.012},2,FALSE)</f>
        <v>80.578400000000002</v>
      </c>
      <c r="EMK12" s="4">
        <f>EMK11*VLOOKUP(EMK10,{"USD",1;"EUR",1.08;"GBP",1.27;"JPY",0.0067;"CNY",0.14;"INR",0.012},2,FALSE)</f>
        <v>1743.04</v>
      </c>
      <c r="EML12" s="4">
        <f>EML11*VLOOKUP(EML10,{"USD",1;"EUR",1.08;"GBP",1.27;"JPY",0.0067;"CNY",0.14;"INR",0.012},2,FALSE)</f>
        <v>142.10420000000002</v>
      </c>
      <c r="EMM12" s="4">
        <f>EMM11*VLOOKUP(EMM10,{"USD",1;"EUR",1.08;"GBP",1.27;"JPY",0.0067;"CNY",0.14;"INR",0.012},2,FALSE)</f>
        <v>655.29999999999995</v>
      </c>
      <c r="EMN12" s="4">
        <f>EMN11*VLOOKUP(EMN10,{"USD",1;"EUR",1.08;"GBP",1.27;"JPY",0.0067;"CNY",0.14;"INR",0.012},2,FALSE)</f>
        <v>1786.5852</v>
      </c>
      <c r="EMO12" s="4">
        <f>EMO11*VLOOKUP(EMO10,{"USD",1;"EUR",1.08;"GBP",1.27;"JPY",0.0067;"CNY",0.14;"INR",0.012},2,FALSE)</f>
        <v>38.86</v>
      </c>
      <c r="EMP12" s="4">
        <f>EMP11*VLOOKUP(EMP10,{"USD",1;"EUR",1.08;"GBP",1.27;"JPY",0.0067;"CNY",0.14;"INR",0.012},2,FALSE)</f>
        <v>1011.41</v>
      </c>
      <c r="EMQ12" s="4">
        <f>EMQ11*VLOOKUP(EMQ10,{"USD",1;"EUR",1.08;"GBP",1.27;"JPY",0.0067;"CNY",0.14;"INR",0.012},2,FALSE)</f>
        <v>1962.2750000000001</v>
      </c>
      <c r="EMR12" s="4">
        <f>EMR11*VLOOKUP(EMR10,{"USD",1;"EUR",1.08;"GBP",1.27;"JPY",0.0067;"CNY",0.14;"INR",0.012},2,FALSE)</f>
        <v>22971.89</v>
      </c>
      <c r="EMS12" s="4">
        <f>EMS11*VLOOKUP(EMS10,{"USD",1;"EUR",1.08;"GBP",1.27;"JPY",0.0067;"CNY",0.14;"INR",0.012},2,FALSE)</f>
        <v>163.4871</v>
      </c>
      <c r="EMT12" s="4">
        <f>EMT11*VLOOKUP(EMT10,{"USD",1;"EUR",1.08;"GBP",1.27;"JPY",0.0067;"CNY",0.14;"INR",0.012},2,FALSE)</f>
        <v>4486.18</v>
      </c>
      <c r="EMU12" s="4">
        <f>EMU11*VLOOKUP(EMU10,{"USD",1;"EUR",1.08;"GBP",1.27;"JPY",0.0067;"CNY",0.14;"INR",0.012},2,FALSE)</f>
        <v>81257.009999999995</v>
      </c>
      <c r="EMV12" s="4">
        <f>EMV11*VLOOKUP(EMV10,{"USD",1;"EUR",1.08;"GBP",1.27;"JPY",0.0067;"CNY",0.14;"INR",0.012},2,FALSE)</f>
        <v>4645.4567999999999</v>
      </c>
      <c r="EMW12" s="4">
        <f>EMW11*VLOOKUP(EMW10,{"USD",1;"EUR",1.08;"GBP",1.27;"JPY",0.0067;"CNY",0.14;"INR",0.012},2,FALSE)</f>
        <v>7612.3</v>
      </c>
      <c r="EMX12" s="4">
        <f>EMX11*VLOOKUP(EMX10,{"USD",1;"EUR",1.08;"GBP",1.27;"JPY",0.0067;"CNY",0.14;"INR",0.012},2,FALSE)</f>
        <v>881.67960000000005</v>
      </c>
      <c r="EMY12" s="4">
        <f>EMY11*VLOOKUP(EMY10,{"USD",1;"EUR",1.08;"GBP",1.27;"JPY",0.0067;"CNY",0.14;"INR",0.012},2,FALSE)</f>
        <v>10751.45</v>
      </c>
      <c r="EMZ12" s="4">
        <f>EMZ11*VLOOKUP(EMZ10,{"USD",1;"EUR",1.08;"GBP",1.27;"JPY",0.0067;"CNY",0.14;"INR",0.012},2,FALSE)</f>
        <v>1915.23</v>
      </c>
      <c r="ENA12" s="4">
        <f>ENA11*VLOOKUP(ENA10,{"USD",1;"EUR",1.08;"GBP",1.27;"JPY",0.0067;"CNY",0.14;"INR",0.012},2,FALSE)</f>
        <v>196.22960000000003</v>
      </c>
      <c r="ENB12" s="4">
        <f>ENB11*VLOOKUP(ENB10,{"USD",1;"EUR",1.08;"GBP",1.27;"JPY",0.0067;"CNY",0.14;"INR",0.012},2,FALSE)</f>
        <v>296.87040000000002</v>
      </c>
      <c r="ENC12" s="4">
        <f>ENC11*VLOOKUP(ENC10,{"USD",1;"EUR",1.08;"GBP",1.27;"JPY",0.0067;"CNY",0.14;"INR",0.012},2,FALSE)</f>
        <v>1701.23</v>
      </c>
      <c r="END12" s="4">
        <f>END11*VLOOKUP(END10,{"USD",1;"EUR",1.08;"GBP",1.27;"JPY",0.0067;"CNY",0.14;"INR",0.012},2,FALSE)</f>
        <v>1655.45</v>
      </c>
      <c r="ENE12" s="4">
        <f>ENE11*VLOOKUP(ENE10,{"USD",1;"EUR",1.08;"GBP",1.27;"JPY",0.0067;"CNY",0.14;"INR",0.012},2,FALSE)</f>
        <v>21.82752</v>
      </c>
      <c r="ENF12" s="4">
        <f>ENF11*VLOOKUP(ENF10,{"USD",1;"EUR",1.08;"GBP",1.27;"JPY",0.0067;"CNY",0.14;"INR",0.012},2,FALSE)</f>
        <v>44.312400000000004</v>
      </c>
      <c r="ENG12" s="4">
        <f>ENG11*VLOOKUP(ENG10,{"USD",1;"EUR",1.08;"GBP",1.27;"JPY",0.0067;"CNY",0.14;"INR",0.012},2,FALSE)</f>
        <v>6609.0924000000005</v>
      </c>
      <c r="ENH12" s="4">
        <f>ENH11*VLOOKUP(ENH10,{"USD",1;"EUR",1.08;"GBP",1.27;"JPY",0.0067;"CNY",0.14;"INR",0.012},2,FALSE)</f>
        <v>12623.84</v>
      </c>
      <c r="ENI12" s="4">
        <f>ENI11*VLOOKUP(ENI10,{"USD",1;"EUR",1.08;"GBP",1.27;"JPY",0.0067;"CNY",0.14;"INR",0.012},2,FALSE)</f>
        <v>23.306821000000003</v>
      </c>
      <c r="ENJ12" s="4">
        <f>ENJ11*VLOOKUP(ENJ10,{"USD",1;"EUR",1.08;"GBP",1.27;"JPY",0.0067;"CNY",0.14;"INR",0.012},2,FALSE)</f>
        <v>3452.61</v>
      </c>
      <c r="ENK12" s="4">
        <f>ENK11*VLOOKUP(ENK10,{"USD",1;"EUR",1.08;"GBP",1.27;"JPY",0.0067;"CNY",0.14;"INR",0.012},2,FALSE)</f>
        <v>601.96</v>
      </c>
      <c r="ENL12" s="4">
        <f>ENL11*VLOOKUP(ENL10,{"USD",1;"EUR",1.08;"GBP",1.27;"JPY",0.0067;"CNY",0.14;"INR",0.012},2,FALSE)</f>
        <v>31.946400000000001</v>
      </c>
      <c r="ENM12" s="4">
        <f>ENM11*VLOOKUP(ENM10,{"USD",1;"EUR",1.08;"GBP",1.27;"JPY",0.0067;"CNY",0.14;"INR",0.012},2,FALSE)</f>
        <v>9442.36</v>
      </c>
      <c r="ENN12" s="4">
        <f>ENN11*VLOOKUP(ENN10,{"USD",1;"EUR",1.08;"GBP",1.27;"JPY",0.0067;"CNY",0.14;"INR",0.012},2,FALSE)</f>
        <v>14446.17</v>
      </c>
      <c r="ENO12" s="4">
        <f>ENO11*VLOOKUP(ENO10,{"USD",1;"EUR",1.08;"GBP",1.27;"JPY",0.0067;"CNY",0.14;"INR",0.012},2,FALSE)</f>
        <v>592.32600000000014</v>
      </c>
      <c r="ENP12" s="4">
        <f>ENP11*VLOOKUP(ENP10,{"USD",1;"EUR",1.08;"GBP",1.27;"JPY",0.0067;"CNY",0.14;"INR",0.012},2,FALSE)</f>
        <v>1238.1600000000001</v>
      </c>
      <c r="ENQ12" s="4">
        <f>ENQ11*VLOOKUP(ENQ10,{"USD",1;"EUR",1.08;"GBP",1.27;"JPY",0.0067;"CNY",0.14;"INR",0.012},2,FALSE)</f>
        <v>184.21</v>
      </c>
      <c r="ENR12" s="4">
        <f>ENR11*VLOOKUP(ENR10,{"USD",1;"EUR",1.08;"GBP",1.27;"JPY",0.0067;"CNY",0.14;"INR",0.012},2,FALSE)</f>
        <v>677.66</v>
      </c>
      <c r="ENS12" s="4">
        <f>ENS11*VLOOKUP(ENS10,{"USD",1;"EUR",1.08;"GBP",1.27;"JPY",0.0067;"CNY",0.14;"INR",0.012},2,FALSE)</f>
        <v>1585.7748000000001</v>
      </c>
      <c r="ENT12" s="4">
        <f>ENT11*VLOOKUP(ENT10,{"USD",1;"EUR",1.08;"GBP",1.27;"JPY",0.0067;"CNY",0.14;"INR",0.012},2,FALSE)</f>
        <v>5713.55</v>
      </c>
      <c r="ENU12" s="4">
        <f>ENU11*VLOOKUP(ENU10,{"USD",1;"EUR",1.08;"GBP",1.27;"JPY",0.0067;"CNY",0.14;"INR",0.012},2,FALSE)</f>
        <v>6970.9355999999998</v>
      </c>
      <c r="ENV12" s="4">
        <f>ENV11*VLOOKUP(ENV10,{"USD",1;"EUR",1.08;"GBP",1.27;"JPY",0.0067;"CNY",0.14;"INR",0.012},2,FALSE)</f>
        <v>1483.05</v>
      </c>
      <c r="ENW12" s="4">
        <f>ENW11*VLOOKUP(ENW10,{"USD",1;"EUR",1.08;"GBP",1.27;"JPY",0.0067;"CNY",0.14;"INR",0.012},2,FALSE)</f>
        <v>1939.98</v>
      </c>
      <c r="ENX12" s="4">
        <f>ENX11*VLOOKUP(ENX10,{"USD",1;"EUR",1.08;"GBP",1.27;"JPY",0.0067;"CNY",0.14;"INR",0.012},2,FALSE)</f>
        <v>6658.51</v>
      </c>
      <c r="ENY12" s="4">
        <f>ENY11*VLOOKUP(ENY10,{"USD",1;"EUR",1.08;"GBP",1.27;"JPY",0.0067;"CNY",0.14;"INR",0.012},2,FALSE)</f>
        <v>12272.78</v>
      </c>
      <c r="ENZ12" s="4">
        <f>ENZ11*VLOOKUP(ENZ10,{"USD",1;"EUR",1.08;"GBP",1.27;"JPY",0.0067;"CNY",0.14;"INR",0.012},2,FALSE)</f>
        <v>1708.74</v>
      </c>
      <c r="EOA12" s="4">
        <f>EOA11*VLOOKUP(EOA10,{"USD",1;"EUR",1.08;"GBP",1.27;"JPY",0.0067;"CNY",0.14;"INR",0.012},2,FALSE)</f>
        <v>18.005914999999998</v>
      </c>
      <c r="EOB12" s="4">
        <f>EOB11*VLOOKUP(EOB10,{"USD",1;"EUR",1.08;"GBP",1.27;"JPY",0.0067;"CNY",0.14;"INR",0.012},2,FALSE)</f>
        <v>4773.8792000000003</v>
      </c>
      <c r="EOC12" s="4">
        <f>EOC11*VLOOKUP(EOC10,{"USD",1;"EUR",1.08;"GBP",1.27;"JPY",0.0067;"CNY",0.14;"INR",0.012},2,FALSE)</f>
        <v>20.1204</v>
      </c>
      <c r="EOD12" s="4">
        <f>EOD11*VLOOKUP(EOD10,{"USD",1;"EUR",1.08;"GBP",1.27;"JPY",0.0067;"CNY",0.14;"INR",0.012},2,FALSE)</f>
        <v>1.9950000000000001</v>
      </c>
      <c r="EOE12" s="4">
        <f>EOE11*VLOOKUP(EOE10,{"USD",1;"EUR",1.08;"GBP",1.27;"JPY",0.0067;"CNY",0.14;"INR",0.012},2,FALSE)</f>
        <v>152.06105600000001</v>
      </c>
      <c r="EOF12" s="4">
        <f>EOF11*VLOOKUP(EOF10,{"USD",1;"EUR",1.08;"GBP",1.27;"JPY",0.0067;"CNY",0.14;"INR",0.012},2,FALSE)</f>
        <v>0.36950500000000003</v>
      </c>
      <c r="EOG12" s="4">
        <f>EOG11*VLOOKUP(EOG10,{"USD",1;"EUR",1.08;"GBP",1.27;"JPY",0.0067;"CNY",0.14;"INR",0.012},2,FALSE)</f>
        <v>7209.52</v>
      </c>
      <c r="EOH12" s="4">
        <f>EOH11*VLOOKUP(EOH10,{"USD",1;"EUR",1.08;"GBP",1.27;"JPY",0.0067;"CNY",0.14;"INR",0.012},2,FALSE)</f>
        <v>4396.8420000000006</v>
      </c>
      <c r="EOI12" s="4">
        <f>EOI11*VLOOKUP(EOI10,{"USD",1;"EUR",1.08;"GBP",1.27;"JPY",0.0067;"CNY",0.14;"INR",0.012},2,FALSE)</f>
        <v>2356.1999999999998</v>
      </c>
      <c r="EOJ12" s="4">
        <f>EOJ11*VLOOKUP(EOJ10,{"USD",1;"EUR",1.08;"GBP",1.27;"JPY",0.0067;"CNY",0.14;"INR",0.012},2,FALSE)</f>
        <v>46744.06</v>
      </c>
      <c r="EOK12" s="4">
        <f>EOK11*VLOOKUP(EOK10,{"USD",1;"EUR",1.08;"GBP",1.27;"JPY",0.0067;"CNY",0.14;"INR",0.012},2,FALSE)</f>
        <v>9789.0300000000007</v>
      </c>
      <c r="EOL12" s="4">
        <f>EOL11*VLOOKUP(EOL10,{"USD",1;"EUR",1.08;"GBP",1.27;"JPY",0.0067;"CNY",0.14;"INR",0.012},2,FALSE)</f>
        <v>544</v>
      </c>
      <c r="EOM12" s="4">
        <f>EOM11*VLOOKUP(EOM10,{"USD",1;"EUR",1.08;"GBP",1.27;"JPY",0.0067;"CNY",0.14;"INR",0.012},2,FALSE)</f>
        <v>4287.7620000000006</v>
      </c>
      <c r="EON12" s="4">
        <f>EON11*VLOOKUP(EON10,{"USD",1;"EUR",1.08;"GBP",1.27;"JPY",0.0067;"CNY",0.14;"INR",0.012},2,FALSE)</f>
        <v>1201.99</v>
      </c>
      <c r="EOO12" s="4">
        <f>EOO11*VLOOKUP(EOO10,{"USD",1;"EUR",1.08;"GBP",1.27;"JPY",0.0067;"CNY",0.14;"INR",0.012},2,FALSE)</f>
        <v>3280.8672000000006</v>
      </c>
      <c r="EOP12" s="4">
        <f>EOP11*VLOOKUP(EOP10,{"USD",1;"EUR",1.08;"GBP",1.27;"JPY",0.0067;"CNY",0.14;"INR",0.012},2,FALSE)</f>
        <v>1602.57</v>
      </c>
      <c r="EOQ12" s="4">
        <f>EOQ11*VLOOKUP(EOQ10,{"USD",1;"EUR",1.08;"GBP",1.27;"JPY",0.0067;"CNY",0.14;"INR",0.012},2,FALSE)</f>
        <v>875.73</v>
      </c>
      <c r="EOR12" s="4">
        <f>EOR11*VLOOKUP(EOR10,{"USD",1;"EUR",1.08;"GBP",1.27;"JPY",0.0067;"CNY",0.14;"INR",0.012},2,FALSE)</f>
        <v>26.720800000000001</v>
      </c>
      <c r="EOS12" s="4">
        <f>EOS11*VLOOKUP(EOS10,{"USD",1;"EUR",1.08;"GBP",1.27;"JPY",0.0067;"CNY",0.14;"INR",0.012},2,FALSE)</f>
        <v>251.03</v>
      </c>
      <c r="EOT12" s="4">
        <f>EOT11*VLOOKUP(EOT10,{"USD",1;"EUR",1.08;"GBP",1.27;"JPY",0.0067;"CNY",0.14;"INR",0.012},2,FALSE)</f>
        <v>7098.4188000000004</v>
      </c>
      <c r="EOU12" s="4">
        <f>EOU11*VLOOKUP(EOU10,{"USD",1;"EUR",1.08;"GBP",1.27;"JPY",0.0067;"CNY",0.14;"INR",0.012},2,FALSE)</f>
        <v>3051.16</v>
      </c>
      <c r="EOV12" s="4">
        <f>EOV11*VLOOKUP(EOV10,{"USD",1;"EUR",1.08;"GBP",1.27;"JPY",0.0067;"CNY",0.14;"INR",0.012},2,FALSE)</f>
        <v>13810.608000000002</v>
      </c>
      <c r="EOW12" s="4">
        <f>EOW11*VLOOKUP(EOW10,{"USD",1;"EUR",1.08;"GBP",1.27;"JPY",0.0067;"CNY",0.14;"INR",0.012},2,FALSE)</f>
        <v>4055.6916000000001</v>
      </c>
      <c r="EOX12" s="4">
        <f>EOX11*VLOOKUP(EOX10,{"USD",1;"EUR",1.08;"GBP",1.27;"JPY",0.0067;"CNY",0.14;"INR",0.012},2,FALSE)</f>
        <v>17.669575000000002</v>
      </c>
      <c r="EOY12" s="4">
        <f>EOY11*VLOOKUP(EOY10,{"USD",1;"EUR",1.08;"GBP",1.27;"JPY",0.0067;"CNY",0.14;"INR",0.012},2,FALSE)</f>
        <v>661.81500000000005</v>
      </c>
      <c r="EOZ12" s="4">
        <f>EOZ11*VLOOKUP(EOZ10,{"USD",1;"EUR",1.08;"GBP",1.27;"JPY",0.0067;"CNY",0.14;"INR",0.012},2,FALSE)</f>
        <v>6934.69</v>
      </c>
      <c r="EPA12" s="4">
        <f>EPA11*VLOOKUP(EPA10,{"USD",1;"EUR",1.08;"GBP",1.27;"JPY",0.0067;"CNY",0.14;"INR",0.012},2,FALSE)</f>
        <v>40.754300000000008</v>
      </c>
      <c r="EPB12" s="4">
        <f>EPB11*VLOOKUP(EPB10,{"USD",1;"EUR",1.08;"GBP",1.27;"JPY",0.0067;"CNY",0.14;"INR",0.012},2,FALSE)</f>
        <v>29.57</v>
      </c>
      <c r="EPC12" s="4">
        <f>EPC11*VLOOKUP(EPC10,{"USD",1;"EUR",1.08;"GBP",1.27;"JPY",0.0067;"CNY",0.14;"INR",0.012},2,FALSE)</f>
        <v>990.6</v>
      </c>
      <c r="EPD12" s="4">
        <f>EPD11*VLOOKUP(EPD10,{"USD",1;"EUR",1.08;"GBP",1.27;"JPY",0.0067;"CNY",0.14;"INR",0.012},2,FALSE)</f>
        <v>3357.21</v>
      </c>
      <c r="EPE12" s="4">
        <f>EPE11*VLOOKUP(EPE10,{"USD",1;"EUR",1.08;"GBP",1.27;"JPY",0.0067;"CNY",0.14;"INR",0.012},2,FALSE)</f>
        <v>15146.1597</v>
      </c>
      <c r="EPF12" s="4">
        <f>EPF11*VLOOKUP(EPF10,{"USD",1;"EUR",1.08;"GBP",1.27;"JPY",0.0067;"CNY",0.14;"INR",0.012},2,FALSE)</f>
        <v>1431.2808</v>
      </c>
      <c r="EPG12" s="4">
        <f>EPG11*VLOOKUP(EPG10,{"USD",1;"EUR",1.08;"GBP",1.27;"JPY",0.0067;"CNY",0.14;"INR",0.012},2,FALSE)</f>
        <v>358.47</v>
      </c>
      <c r="EPH12" s="4">
        <f>EPH11*VLOOKUP(EPH10,{"USD",1;"EUR",1.08;"GBP",1.27;"JPY",0.0067;"CNY",0.14;"INR",0.012},2,FALSE)</f>
        <v>1021.91</v>
      </c>
      <c r="EPI12" s="4">
        <f>EPI11*VLOOKUP(EPI10,{"USD",1;"EUR",1.08;"GBP",1.27;"JPY",0.0067;"CNY",0.14;"INR",0.012},2,FALSE)</f>
        <v>1394.45</v>
      </c>
      <c r="EPJ12" s="4">
        <f>EPJ11*VLOOKUP(EPJ10,{"USD",1;"EUR",1.08;"GBP",1.27;"JPY",0.0067;"CNY",0.14;"INR",0.012},2,FALSE)</f>
        <v>7.6455599999999997</v>
      </c>
      <c r="EPK12" s="4">
        <f>EPK11*VLOOKUP(EPK10,{"USD",1;"EUR",1.08;"GBP",1.27;"JPY",0.0067;"CNY",0.14;"INR",0.012},2,FALSE)</f>
        <v>8645.7099999999991</v>
      </c>
      <c r="EPL12" s="4">
        <f>EPL11*VLOOKUP(EPL10,{"USD",1;"EUR",1.08;"GBP",1.27;"JPY",0.0067;"CNY",0.14;"INR",0.012},2,FALSE)</f>
        <v>211.65</v>
      </c>
      <c r="EPM12" s="4">
        <f>EPM11*VLOOKUP(EPM10,{"USD",1;"EUR",1.08;"GBP",1.27;"JPY",0.0067;"CNY",0.14;"INR",0.012},2,FALSE)</f>
        <v>1224.08</v>
      </c>
      <c r="EPN12" s="4">
        <f>EPN11*VLOOKUP(EPN10,{"USD",1;"EUR",1.08;"GBP",1.27;"JPY",0.0067;"CNY",0.14;"INR",0.012},2,FALSE)</f>
        <v>38.42</v>
      </c>
      <c r="EPO12" s="4">
        <f>EPO11*VLOOKUP(EPO10,{"USD",1;"EUR",1.08;"GBP",1.27;"JPY",0.0067;"CNY",0.14;"INR",0.012},2,FALSE)</f>
        <v>55.079899999999995</v>
      </c>
      <c r="EPP12" s="4">
        <f>EPP11*VLOOKUP(EPP10,{"USD",1;"EUR",1.08;"GBP",1.27;"JPY",0.0067;"CNY",0.14;"INR",0.012},2,FALSE)</f>
        <v>241.31</v>
      </c>
      <c r="EPQ12" s="4">
        <f>EPQ11*VLOOKUP(EPQ10,{"USD",1;"EUR",1.08;"GBP",1.27;"JPY",0.0067;"CNY",0.14;"INR",0.012},2,FALSE)</f>
        <v>183.04920000000001</v>
      </c>
      <c r="EPR12" s="4">
        <f>EPR11*VLOOKUP(EPR10,{"USD",1;"EUR",1.08;"GBP",1.27;"JPY",0.0067;"CNY",0.14;"INR",0.012},2,FALSE)</f>
        <v>4152.9132</v>
      </c>
      <c r="EPS12" s="4">
        <f>EPS11*VLOOKUP(EPS10,{"USD",1;"EUR",1.08;"GBP",1.27;"JPY",0.0067;"CNY",0.14;"INR",0.012},2,FALSE)</f>
        <v>1735.57</v>
      </c>
      <c r="EPT12" s="4">
        <f>EPT11*VLOOKUP(EPT10,{"USD",1;"EUR",1.08;"GBP",1.27;"JPY",0.0067;"CNY",0.14;"INR",0.012},2,FALSE)</f>
        <v>5191.6464000000005</v>
      </c>
      <c r="EPU12" s="4">
        <f>EPU11*VLOOKUP(EPU10,{"USD",1;"EUR",1.08;"GBP",1.27;"JPY",0.0067;"CNY",0.14;"INR",0.012},2,FALSE)</f>
        <v>1155.51</v>
      </c>
      <c r="EPV12" s="4">
        <f>EPV11*VLOOKUP(EPV10,{"USD",1;"EUR",1.08;"GBP",1.27;"JPY",0.0067;"CNY",0.14;"INR",0.012},2,FALSE)</f>
        <v>4434.25</v>
      </c>
      <c r="EPW12" s="4">
        <f>EPW11*VLOOKUP(EPW10,{"USD",1;"EUR",1.08;"GBP",1.27;"JPY",0.0067;"CNY",0.14;"INR",0.012},2,FALSE)</f>
        <v>45.781200000000005</v>
      </c>
      <c r="EPX12" s="4">
        <f>EPX11*VLOOKUP(EPX10,{"USD",1;"EUR",1.08;"GBP",1.27;"JPY",0.0067;"CNY",0.14;"INR",0.012},2,FALSE)</f>
        <v>22001.23</v>
      </c>
      <c r="EPY12" s="4">
        <f>EPY11*VLOOKUP(EPY10,{"USD",1;"EUR",1.08;"GBP",1.27;"JPY",0.0067;"CNY",0.14;"INR",0.012},2,FALSE)</f>
        <v>2.7564470000000001</v>
      </c>
      <c r="EPZ12" s="4">
        <f>EPZ11*VLOOKUP(EPZ10,{"USD",1;"EUR",1.08;"GBP",1.27;"JPY",0.0067;"CNY",0.14;"INR",0.012},2,FALSE)</f>
        <v>8865.75</v>
      </c>
      <c r="EQA12" s="4">
        <f>EQA11*VLOOKUP(EQA10,{"USD",1;"EUR",1.08;"GBP",1.27;"JPY",0.0067;"CNY",0.14;"INR",0.012},2,FALSE)</f>
        <v>1182.6108000000002</v>
      </c>
      <c r="EQB12" s="4">
        <f>EQB11*VLOOKUP(EQB10,{"USD",1;"EUR",1.08;"GBP",1.27;"JPY",0.0067;"CNY",0.14;"INR",0.012},2,FALSE)</f>
        <v>44.32</v>
      </c>
      <c r="EQC12" s="4">
        <f>EQC11*VLOOKUP(EQC10,{"USD",1;"EUR",1.08;"GBP",1.27;"JPY",0.0067;"CNY",0.14;"INR",0.012},2,FALSE)</f>
        <v>6.4371999999999998</v>
      </c>
      <c r="EQD12" s="4">
        <f>EQD11*VLOOKUP(EQD10,{"USD",1;"EUR",1.08;"GBP",1.27;"JPY",0.0067;"CNY",0.14;"INR",0.012},2,FALSE)</f>
        <v>16.690000000000001</v>
      </c>
      <c r="EQE12" s="4">
        <f>EQE11*VLOOKUP(EQE10,{"USD",1;"EUR",1.08;"GBP",1.27;"JPY",0.0067;"CNY",0.14;"INR",0.012},2,FALSE)</f>
        <v>9279.7099999999991</v>
      </c>
      <c r="EQF12" s="4">
        <f>EQF11*VLOOKUP(EQF10,{"USD",1;"EUR",1.08;"GBP",1.27;"JPY",0.0067;"CNY",0.14;"INR",0.012},2,FALSE)</f>
        <v>13356.133200000002</v>
      </c>
      <c r="EQG12" s="4">
        <f>EQG11*VLOOKUP(EQG10,{"USD",1;"EUR",1.08;"GBP",1.27;"JPY",0.0067;"CNY",0.14;"INR",0.012},2,FALSE)</f>
        <v>36857.08</v>
      </c>
      <c r="EQH12" s="4">
        <f>EQH11*VLOOKUP(EQH10,{"USD",1;"EUR",1.08;"GBP",1.27;"JPY",0.0067;"CNY",0.14;"INR",0.012},2,FALSE)</f>
        <v>3319.19</v>
      </c>
      <c r="EQI12" s="4">
        <f>EQI11*VLOOKUP(EQI10,{"USD",1;"EUR",1.08;"GBP",1.27;"JPY",0.0067;"CNY",0.14;"INR",0.012},2,FALSE)</f>
        <v>764.45</v>
      </c>
      <c r="EQJ12" s="4">
        <f>EQJ11*VLOOKUP(EQJ10,{"USD",1;"EUR",1.08;"GBP",1.27;"JPY",0.0067;"CNY",0.14;"INR",0.012},2,FALSE)</f>
        <v>0.17761700000000002</v>
      </c>
      <c r="EQK12" s="4">
        <f>EQK11*VLOOKUP(EQK10,{"USD",1;"EUR",1.08;"GBP",1.27;"JPY",0.0067;"CNY",0.14;"INR",0.012},2,FALSE)</f>
        <v>6524.8409000000001</v>
      </c>
      <c r="EQL12" s="4">
        <f>EQL11*VLOOKUP(EQL10,{"USD",1;"EUR",1.08;"GBP",1.27;"JPY",0.0067;"CNY",0.14;"INR",0.012},2,FALSE)</f>
        <v>2969.3</v>
      </c>
      <c r="EQM12" s="4">
        <f>EQM11*VLOOKUP(EQM10,{"USD",1;"EUR",1.08;"GBP",1.27;"JPY",0.0067;"CNY",0.14;"INR",0.012},2,FALSE)</f>
        <v>3.37</v>
      </c>
      <c r="EQN12" s="4">
        <f>EQN11*VLOOKUP(EQN10,{"USD",1;"EUR",1.08;"GBP",1.27;"JPY",0.0067;"CNY",0.14;"INR",0.012},2,FALSE)</f>
        <v>1049.3499999999999</v>
      </c>
      <c r="EQO12" s="4">
        <f>EQO11*VLOOKUP(EQO10,{"USD",1;"EUR",1.08;"GBP",1.27;"JPY",0.0067;"CNY",0.14;"INR",0.012},2,FALSE)</f>
        <v>7267.51</v>
      </c>
      <c r="EQP12" s="4">
        <f>EQP11*VLOOKUP(EQP10,{"USD",1;"EUR",1.08;"GBP",1.27;"JPY",0.0067;"CNY",0.14;"INR",0.012},2,FALSE)</f>
        <v>17.233605999999998</v>
      </c>
      <c r="EQQ12" s="4">
        <f>EQQ11*VLOOKUP(EQQ10,{"USD",1;"EUR",1.08;"GBP",1.27;"JPY",0.0067;"CNY",0.14;"INR",0.012},2,FALSE)</f>
        <v>2252.3000000000002</v>
      </c>
      <c r="EQR12" s="4">
        <f>EQR11*VLOOKUP(EQR10,{"USD",1;"EUR",1.08;"GBP",1.27;"JPY",0.0067;"CNY",0.14;"INR",0.012},2,FALSE)</f>
        <v>23.432400000000001</v>
      </c>
      <c r="EQS12" s="4">
        <f>EQS11*VLOOKUP(EQS10,{"USD",1;"EUR",1.08;"GBP",1.27;"JPY",0.0067;"CNY",0.14;"INR",0.012},2,FALSE)</f>
        <v>1180.2854000000002</v>
      </c>
      <c r="EQT12" s="4">
        <f>EQT11*VLOOKUP(EQT10,{"USD",1;"EUR",1.08;"GBP",1.27;"JPY",0.0067;"CNY",0.14;"INR",0.012},2,FALSE)</f>
        <v>307.10880000000003</v>
      </c>
      <c r="EQU12" s="4">
        <f>EQU11*VLOOKUP(EQU10,{"USD",1;"EUR",1.08;"GBP",1.27;"JPY",0.0067;"CNY",0.14;"INR",0.012},2,FALSE)</f>
        <v>2405.7972000000004</v>
      </c>
      <c r="EQV12" s="4">
        <f>EQV11*VLOOKUP(EQV10,{"USD",1;"EUR",1.08;"GBP",1.27;"JPY",0.0067;"CNY",0.14;"INR",0.012},2,FALSE)</f>
        <v>1736.51</v>
      </c>
      <c r="EQW12" s="4">
        <f>EQW11*VLOOKUP(EQW10,{"USD",1;"EUR",1.08;"GBP",1.27;"JPY",0.0067;"CNY",0.14;"INR",0.012},2,FALSE)</f>
        <v>551.41</v>
      </c>
      <c r="EQX12" s="4">
        <f>EQX11*VLOOKUP(EQX10,{"USD",1;"EUR",1.08;"GBP",1.27;"JPY",0.0067;"CNY",0.14;"INR",0.012},2,FALSE)</f>
        <v>37092.934800000003</v>
      </c>
      <c r="EQY12" s="4">
        <f>EQY11*VLOOKUP(EQY10,{"USD",1;"EUR",1.08;"GBP",1.27;"JPY",0.0067;"CNY",0.14;"INR",0.012},2,FALSE)</f>
        <v>294.02999999999997</v>
      </c>
      <c r="EQZ12" s="4">
        <f>EQZ11*VLOOKUP(EQZ10,{"USD",1;"EUR",1.08;"GBP",1.27;"JPY",0.0067;"CNY",0.14;"INR",0.012},2,FALSE)</f>
        <v>366.59520000000003</v>
      </c>
      <c r="ERA12" s="4">
        <f>ERA11*VLOOKUP(ERA10,{"USD",1;"EUR",1.08;"GBP",1.27;"JPY",0.0067;"CNY",0.14;"INR",0.012},2,FALSE)</f>
        <v>1967.46</v>
      </c>
      <c r="ERB12" s="4">
        <f>ERB11*VLOOKUP(ERB10,{"USD",1;"EUR",1.08;"GBP",1.27;"JPY",0.0067;"CNY",0.14;"INR",0.012},2,FALSE)</f>
        <v>1051.3499999999999</v>
      </c>
      <c r="ERC12" s="4">
        <f>ERC11*VLOOKUP(ERC10,{"USD",1;"EUR",1.08;"GBP",1.27;"JPY",0.0067;"CNY",0.14;"INR",0.012},2,FALSE)</f>
        <v>1359.9794999999999</v>
      </c>
      <c r="ERD12" s="4">
        <f>ERD11*VLOOKUP(ERD10,{"USD",1;"EUR",1.08;"GBP",1.27;"JPY",0.0067;"CNY",0.14;"INR",0.012},2,FALSE)</f>
        <v>1909.3746000000001</v>
      </c>
      <c r="ERE12" s="4">
        <f>ERE11*VLOOKUP(ERE10,{"USD",1;"EUR",1.08;"GBP",1.27;"JPY",0.0067;"CNY",0.14;"INR",0.012},2,FALSE)</f>
        <v>6639.86</v>
      </c>
      <c r="ERF12" s="4">
        <f>ERF11*VLOOKUP(ERF10,{"USD",1;"EUR",1.08;"GBP",1.27;"JPY",0.0067;"CNY",0.14;"INR",0.012},2,FALSE)</f>
        <v>1530.97</v>
      </c>
      <c r="ERG12" s="4">
        <f>ERG11*VLOOKUP(ERG10,{"USD",1;"EUR",1.08;"GBP",1.27;"JPY",0.0067;"CNY",0.14;"INR",0.012},2,FALSE)</f>
        <v>1648.53</v>
      </c>
      <c r="ERH12" s="4">
        <f>ERH11*VLOOKUP(ERH10,{"USD",1;"EUR",1.08;"GBP",1.27;"JPY",0.0067;"CNY",0.14;"INR",0.012},2,FALSE)</f>
        <v>21021.119999999999</v>
      </c>
      <c r="ERI12" s="4">
        <f>ERI11*VLOOKUP(ERI10,{"USD",1;"EUR",1.08;"GBP",1.27;"JPY",0.0067;"CNY",0.14;"INR",0.012},2,FALSE)</f>
        <v>4770.68</v>
      </c>
      <c r="ERJ12" s="4">
        <f>ERJ11*VLOOKUP(ERJ10,{"USD",1;"EUR",1.08;"GBP",1.27;"JPY",0.0067;"CNY",0.14;"INR",0.012},2,FALSE)</f>
        <v>285.60000000000002</v>
      </c>
      <c r="ERK12" s="4">
        <f>ERK11*VLOOKUP(ERK10,{"USD",1;"EUR",1.08;"GBP",1.27;"JPY",0.0067;"CNY",0.14;"INR",0.012},2,FALSE)</f>
        <v>15312.067200000001</v>
      </c>
      <c r="ERL12" s="4">
        <f>ERL11*VLOOKUP(ERL10,{"USD",1;"EUR",1.08;"GBP",1.27;"JPY",0.0067;"CNY",0.14;"INR",0.012},2,FALSE)</f>
        <v>36.050400000000003</v>
      </c>
      <c r="ERM12" s="4">
        <f>ERM11*VLOOKUP(ERM10,{"USD",1;"EUR",1.08;"GBP",1.27;"JPY",0.0067;"CNY",0.14;"INR",0.012},2,FALSE)</f>
        <v>1491.5007000000001</v>
      </c>
      <c r="ERN12" s="4">
        <f>ERN11*VLOOKUP(ERN10,{"USD",1;"EUR",1.08;"GBP",1.27;"JPY",0.0067;"CNY",0.14;"INR",0.012},2,FALSE)</f>
        <v>29.642073</v>
      </c>
      <c r="ERO12" s="4">
        <f>ERO11*VLOOKUP(ERO10,{"USD",1;"EUR",1.08;"GBP",1.27;"JPY",0.0067;"CNY",0.14;"INR",0.012},2,FALSE)</f>
        <v>4846.1899999999996</v>
      </c>
      <c r="ERP12" s="4">
        <f>ERP11*VLOOKUP(ERP10,{"USD",1;"EUR",1.08;"GBP",1.27;"JPY",0.0067;"CNY",0.14;"INR",0.012},2,FALSE)</f>
        <v>565.51</v>
      </c>
      <c r="ERQ12" s="4">
        <f>ERQ11*VLOOKUP(ERQ10,{"USD",1;"EUR",1.08;"GBP",1.27;"JPY",0.0067;"CNY",0.14;"INR",0.012},2,FALSE)</f>
        <v>308.86799999999999</v>
      </c>
      <c r="ERR12" s="4">
        <f>ERR11*VLOOKUP(ERR10,{"USD",1;"EUR",1.08;"GBP",1.27;"JPY",0.0067;"CNY",0.14;"INR",0.012},2,FALSE)</f>
        <v>2622.84</v>
      </c>
      <c r="ERS12" s="4">
        <f>ERS11*VLOOKUP(ERS10,{"USD",1;"EUR",1.08;"GBP",1.27;"JPY",0.0067;"CNY",0.14;"INR",0.012},2,FALSE)</f>
        <v>1985.1587999999999</v>
      </c>
      <c r="ERT12" s="4">
        <f>ERT11*VLOOKUP(ERT10,{"USD",1;"EUR",1.08;"GBP",1.27;"JPY",0.0067;"CNY",0.14;"INR",0.012},2,FALSE)</f>
        <v>987.61</v>
      </c>
      <c r="ERU12" s="4">
        <f>ERU11*VLOOKUP(ERU10,{"USD",1;"EUR",1.08;"GBP",1.27;"JPY",0.0067;"CNY",0.14;"INR",0.012},2,FALSE)</f>
        <v>10682.65</v>
      </c>
      <c r="ERV12" s="4">
        <f>ERV11*VLOOKUP(ERV10,{"USD",1;"EUR",1.08;"GBP",1.27;"JPY",0.0067;"CNY",0.14;"INR",0.012},2,FALSE)</f>
        <v>43.34</v>
      </c>
      <c r="ERW12" s="4">
        <f>ERW11*VLOOKUP(ERW10,{"USD",1;"EUR",1.08;"GBP",1.27;"JPY",0.0067;"CNY",0.14;"INR",0.012},2,FALSE)</f>
        <v>241.58766200000002</v>
      </c>
      <c r="ERX12" s="4">
        <f>ERX11*VLOOKUP(ERX10,{"USD",1;"EUR",1.08;"GBP",1.27;"JPY",0.0067;"CNY",0.14;"INR",0.012},2,FALSE)</f>
        <v>607.85</v>
      </c>
      <c r="ERY12" s="4">
        <f>ERY11*VLOOKUP(ERY10,{"USD",1;"EUR",1.08;"GBP",1.27;"JPY",0.0067;"CNY",0.14;"INR",0.012},2,FALSE)</f>
        <v>8019.5420000000004</v>
      </c>
      <c r="ERZ12" s="4">
        <f>ERZ11*VLOOKUP(ERZ10,{"USD",1;"EUR",1.08;"GBP",1.27;"JPY",0.0067;"CNY",0.14;"INR",0.012},2,FALSE)</f>
        <v>8.2914510000000003</v>
      </c>
      <c r="ESA12" s="4">
        <f>ESA11*VLOOKUP(ESA10,{"USD",1;"EUR",1.08;"GBP",1.27;"JPY",0.0067;"CNY",0.14;"INR",0.012},2,FALSE)</f>
        <v>4615.5636000000004</v>
      </c>
      <c r="ESB12" s="4">
        <f>ESB11*VLOOKUP(ESB10,{"USD",1;"EUR",1.08;"GBP",1.27;"JPY",0.0067;"CNY",0.14;"INR",0.012},2,FALSE)</f>
        <v>4161.8999999999996</v>
      </c>
      <c r="ESC12" s="4">
        <f>ESC11*VLOOKUP(ESC10,{"USD",1;"EUR",1.08;"GBP",1.27;"JPY",0.0067;"CNY",0.14;"INR",0.012},2,FALSE)</f>
        <v>59.498279999999994</v>
      </c>
      <c r="ESD12" s="4">
        <f>ESD11*VLOOKUP(ESD10,{"USD",1;"EUR",1.08;"GBP",1.27;"JPY",0.0067;"CNY",0.14;"INR",0.012},2,FALSE)</f>
        <v>75718.962</v>
      </c>
      <c r="ESE12" s="4">
        <f>ESE11*VLOOKUP(ESE10,{"USD",1;"EUR",1.08;"GBP",1.27;"JPY",0.0067;"CNY",0.14;"INR",0.012},2,FALSE)</f>
        <v>10745.1144</v>
      </c>
      <c r="ESF12" s="4">
        <f>ESF11*VLOOKUP(ESF10,{"USD",1;"EUR",1.08;"GBP",1.27;"JPY",0.0067;"CNY",0.14;"INR",0.012},2,FALSE)</f>
        <v>3689.44</v>
      </c>
      <c r="ESG12" s="4">
        <f>ESG11*VLOOKUP(ESG10,{"USD",1;"EUR",1.08;"GBP",1.27;"JPY",0.0067;"CNY",0.14;"INR",0.012},2,FALSE)</f>
        <v>1866.0456000000001</v>
      </c>
      <c r="ESH12" s="4">
        <f>ESH11*VLOOKUP(ESH10,{"USD",1;"EUR",1.08;"GBP",1.27;"JPY",0.0067;"CNY",0.14;"INR",0.012},2,FALSE)</f>
        <v>21.509478999999999</v>
      </c>
      <c r="ESI12" s="4">
        <f>ESI11*VLOOKUP(ESI10,{"USD",1;"EUR",1.08;"GBP",1.27;"JPY",0.0067;"CNY",0.14;"INR",0.012},2,FALSE)</f>
        <v>1298.57</v>
      </c>
      <c r="ESJ12" s="4">
        <f>ESJ11*VLOOKUP(ESJ10,{"USD",1;"EUR",1.08;"GBP",1.27;"JPY",0.0067;"CNY",0.14;"INR",0.012},2,FALSE)</f>
        <v>9661.48</v>
      </c>
      <c r="ESK12" s="4">
        <f>ESK11*VLOOKUP(ESK10,{"USD",1;"EUR",1.08;"GBP",1.27;"JPY",0.0067;"CNY",0.14;"INR",0.012},2,FALSE)</f>
        <v>38.782012000000002</v>
      </c>
      <c r="ESL12" s="4">
        <f>ESL11*VLOOKUP(ESL10,{"USD",1;"EUR",1.08;"GBP",1.27;"JPY",0.0067;"CNY",0.14;"INR",0.012},2,FALSE)</f>
        <v>8918.4239999999991</v>
      </c>
      <c r="ESM12" s="4">
        <f>ESM11*VLOOKUP(ESM10,{"USD",1;"EUR",1.08;"GBP",1.27;"JPY",0.0067;"CNY",0.14;"INR",0.012},2,FALSE)</f>
        <v>8384.8824000000004</v>
      </c>
      <c r="ESN12" s="4">
        <f>ESN11*VLOOKUP(ESN10,{"USD",1;"EUR",1.08;"GBP",1.27;"JPY",0.0067;"CNY",0.14;"INR",0.012},2,FALSE)</f>
        <v>1571.78</v>
      </c>
      <c r="ESO12" s="4">
        <f>ESO11*VLOOKUP(ESO10,{"USD",1;"EUR",1.08;"GBP",1.27;"JPY",0.0067;"CNY",0.14;"INR",0.012},2,FALSE)</f>
        <v>731.05200000000002</v>
      </c>
      <c r="ESP12" s="4">
        <f>ESP11*VLOOKUP(ESP10,{"USD",1;"EUR",1.08;"GBP",1.27;"JPY",0.0067;"CNY",0.14;"INR",0.012},2,FALSE)</f>
        <v>7009.13</v>
      </c>
      <c r="ESQ12" s="4">
        <f>ESQ11*VLOOKUP(ESQ10,{"USD",1;"EUR",1.08;"GBP",1.27;"JPY",0.0067;"CNY",0.14;"INR",0.012},2,FALSE)</f>
        <v>8.4582139999999999</v>
      </c>
      <c r="ESR12" s="4">
        <f>ESR11*VLOOKUP(ESR10,{"USD",1;"EUR",1.08;"GBP",1.27;"JPY",0.0067;"CNY",0.14;"INR",0.012},2,FALSE)</f>
        <v>15038.049600000002</v>
      </c>
      <c r="ESS12" s="4">
        <f>ESS11*VLOOKUP(ESS10,{"USD",1;"EUR",1.08;"GBP",1.27;"JPY",0.0067;"CNY",0.14;"INR",0.012},2,FALSE)</f>
        <v>4338.6000000000004</v>
      </c>
      <c r="EST12" s="4">
        <f>EST11*VLOOKUP(EST10,{"USD",1;"EUR",1.08;"GBP",1.27;"JPY",0.0067;"CNY",0.14;"INR",0.012},2,FALSE)</f>
        <v>12626.3146</v>
      </c>
      <c r="ESU12" s="4">
        <f>ESU11*VLOOKUP(ESU10,{"USD",1;"EUR",1.08;"GBP",1.27;"JPY",0.0067;"CNY",0.14;"INR",0.012},2,FALSE)</f>
        <v>3808.65</v>
      </c>
      <c r="ESV12" s="4">
        <f>ESV11*VLOOKUP(ESV10,{"USD",1;"EUR",1.08;"GBP",1.27;"JPY",0.0067;"CNY",0.14;"INR",0.012},2,FALSE)</f>
        <v>700.21</v>
      </c>
      <c r="ESW12" s="4">
        <f>ESW11*VLOOKUP(ESW10,{"USD",1;"EUR",1.08;"GBP",1.27;"JPY",0.0067;"CNY",0.14;"INR",0.012},2,FALSE)</f>
        <v>653.51660000000004</v>
      </c>
      <c r="ESX12" s="4">
        <f>ESX11*VLOOKUP(ESX10,{"USD",1;"EUR",1.08;"GBP",1.27;"JPY",0.0067;"CNY",0.14;"INR",0.012},2,FALSE)</f>
        <v>1632.7822000000001</v>
      </c>
      <c r="ESY12" s="4">
        <f>ESY11*VLOOKUP(ESY10,{"USD",1;"EUR",1.08;"GBP",1.27;"JPY",0.0067;"CNY",0.14;"INR",0.012},2,FALSE)</f>
        <v>13538.67</v>
      </c>
      <c r="ESZ12" s="4">
        <f>ESZ11*VLOOKUP(ESZ10,{"USD",1;"EUR",1.08;"GBP",1.27;"JPY",0.0067;"CNY",0.14;"INR",0.012},2,FALSE)</f>
        <v>1398.0060000000001</v>
      </c>
      <c r="ETA12" s="4">
        <f>ETA11*VLOOKUP(ETA10,{"USD",1;"EUR",1.08;"GBP",1.27;"JPY",0.0067;"CNY",0.14;"INR",0.012},2,FALSE)</f>
        <v>354.84</v>
      </c>
      <c r="ETB12" s="4">
        <f>ETB11*VLOOKUP(ETB10,{"USD",1;"EUR",1.08;"GBP",1.27;"JPY",0.0067;"CNY",0.14;"INR",0.012},2,FALSE)</f>
        <v>4947.13</v>
      </c>
      <c r="ETC12" s="4">
        <f>ETC11*VLOOKUP(ETC10,{"USD",1;"EUR",1.08;"GBP",1.27;"JPY",0.0067;"CNY",0.14;"INR",0.012},2,FALSE)</f>
        <v>993.33</v>
      </c>
      <c r="ETD12" s="4">
        <f>ETD11*VLOOKUP(ETD10,{"USD",1;"EUR",1.08;"GBP",1.27;"JPY",0.0067;"CNY",0.14;"INR",0.012},2,FALSE)</f>
        <v>68099.778000000006</v>
      </c>
      <c r="ETE12" s="4">
        <f>ETE11*VLOOKUP(ETE10,{"USD",1;"EUR",1.08;"GBP",1.27;"JPY",0.0067;"CNY",0.14;"INR",0.012},2,FALSE)</f>
        <v>464.303</v>
      </c>
      <c r="ETF12" s="4">
        <f>ETF11*VLOOKUP(ETF10,{"USD",1;"EUR",1.08;"GBP",1.27;"JPY",0.0067;"CNY",0.14;"INR",0.012},2,FALSE)</f>
        <v>3.5472000000000001</v>
      </c>
      <c r="ETG12" s="4">
        <f>ETG11*VLOOKUP(ETG10,{"USD",1;"EUR",1.08;"GBP",1.27;"JPY",0.0067;"CNY",0.14;"INR",0.012},2,FALSE)</f>
        <v>1118.6400000000001</v>
      </c>
      <c r="ETH12" s="4">
        <f>ETH11*VLOOKUP(ETH10,{"USD",1;"EUR",1.08;"GBP",1.27;"JPY",0.0067;"CNY",0.14;"INR",0.012},2,FALSE)</f>
        <v>8476.5499999999993</v>
      </c>
      <c r="ETI12" s="4">
        <f>ETI11*VLOOKUP(ETI10,{"USD",1;"EUR",1.08;"GBP",1.27;"JPY",0.0067;"CNY",0.14;"INR",0.012},2,FALSE)</f>
        <v>87.621193000000005</v>
      </c>
      <c r="ETJ12" s="4">
        <f>ETJ11*VLOOKUP(ETJ10,{"USD",1;"EUR",1.08;"GBP",1.27;"JPY",0.0067;"CNY",0.14;"INR",0.012},2,FALSE)</f>
        <v>1872.1476000000002</v>
      </c>
      <c r="ETK12" s="4">
        <f>ETK11*VLOOKUP(ETK10,{"USD",1;"EUR",1.08;"GBP",1.27;"JPY",0.0067;"CNY",0.14;"INR",0.012},2,FALSE)</f>
        <v>2029.4498000000001</v>
      </c>
      <c r="ETL12" s="4">
        <f>ETL11*VLOOKUP(ETL10,{"USD",1;"EUR",1.08;"GBP",1.27;"JPY",0.0067;"CNY",0.14;"INR",0.012},2,FALSE)</f>
        <v>1205.0999999999999</v>
      </c>
      <c r="ETM12" s="4">
        <f>ETM11*VLOOKUP(ETM10,{"USD",1;"EUR",1.08;"GBP",1.27;"JPY",0.0067;"CNY",0.14;"INR",0.012},2,FALSE)</f>
        <v>48.6</v>
      </c>
      <c r="ETN12" s="4">
        <f>ETN11*VLOOKUP(ETN10,{"USD",1;"EUR",1.08;"GBP",1.27;"JPY",0.0067;"CNY",0.14;"INR",0.012},2,FALSE)</f>
        <v>27982.880000000001</v>
      </c>
      <c r="ETO12" s="4">
        <f>ETO11*VLOOKUP(ETO10,{"USD",1;"EUR",1.08;"GBP",1.27;"JPY",0.0067;"CNY",0.14;"INR",0.012},2,FALSE)</f>
        <v>3033.0072000000005</v>
      </c>
      <c r="ETP12" s="4">
        <f>ETP11*VLOOKUP(ETP10,{"USD",1;"EUR",1.08;"GBP",1.27;"JPY",0.0067;"CNY",0.14;"INR",0.012},2,FALSE)</f>
        <v>1968.6366000000003</v>
      </c>
      <c r="ETQ12" s="4">
        <f>ETQ11*VLOOKUP(ETQ10,{"USD",1;"EUR",1.08;"GBP",1.27;"JPY",0.0067;"CNY",0.14;"INR",0.012},2,FALSE)</f>
        <v>1017.9</v>
      </c>
      <c r="ETR12" s="4">
        <f>ETR11*VLOOKUP(ETR10,{"USD",1;"EUR",1.08;"GBP",1.27;"JPY",0.0067;"CNY",0.14;"INR",0.012},2,FALSE)</f>
        <v>24.967549999999999</v>
      </c>
      <c r="ETS12" s="4">
        <f>ETS11*VLOOKUP(ETS10,{"USD",1;"EUR",1.08;"GBP",1.27;"JPY",0.0067;"CNY",0.14;"INR",0.012},2,FALSE)</f>
        <v>4593.45</v>
      </c>
      <c r="ETT12" s="4">
        <f>ETT11*VLOOKUP(ETT10,{"USD",1;"EUR",1.08;"GBP",1.27;"JPY",0.0067;"CNY",0.14;"INR",0.012},2,FALSE)</f>
        <v>602.29</v>
      </c>
      <c r="ETU12" s="4">
        <f>ETU11*VLOOKUP(ETU10,{"USD",1;"EUR",1.08;"GBP",1.27;"JPY",0.0067;"CNY",0.14;"INR",0.012},2,FALSE)</f>
        <v>2980.6056000000003</v>
      </c>
      <c r="ETV12" s="4">
        <f>ETV11*VLOOKUP(ETV10,{"USD",1;"EUR",1.08;"GBP",1.27;"JPY",0.0067;"CNY",0.14;"INR",0.012},2,FALSE)</f>
        <v>4436.9856</v>
      </c>
      <c r="ETW12" s="4">
        <f>ETW11*VLOOKUP(ETW10,{"USD",1;"EUR",1.08;"GBP",1.27;"JPY",0.0067;"CNY",0.14;"INR",0.012},2,FALSE)</f>
        <v>1642.27</v>
      </c>
      <c r="ETX12" s="4">
        <f>ETX11*VLOOKUP(ETX10,{"USD",1;"EUR",1.08;"GBP",1.27;"JPY",0.0067;"CNY",0.14;"INR",0.012},2,FALSE)</f>
        <v>1792.9</v>
      </c>
      <c r="ETY12" s="4">
        <f>ETY11*VLOOKUP(ETY10,{"USD",1;"EUR",1.08;"GBP",1.27;"JPY",0.0067;"CNY",0.14;"INR",0.012},2,FALSE)</f>
        <v>106.10910600000001</v>
      </c>
      <c r="ETZ12" s="4">
        <f>ETZ11*VLOOKUP(ETZ10,{"USD",1;"EUR",1.08;"GBP",1.27;"JPY",0.0067;"CNY",0.14;"INR",0.012},2,FALSE)</f>
        <v>4247.04</v>
      </c>
      <c r="EUA12" s="4">
        <f>EUA11*VLOOKUP(EUA10,{"USD",1;"EUR",1.08;"GBP",1.27;"JPY",0.0067;"CNY",0.14;"INR",0.012},2,FALSE)</f>
        <v>19.12</v>
      </c>
      <c r="EUB12" s="4">
        <f>EUB11*VLOOKUP(EUB10,{"USD",1;"EUR",1.08;"GBP",1.27;"JPY",0.0067;"CNY",0.14;"INR",0.012},2,FALSE)</f>
        <v>106865.674</v>
      </c>
      <c r="EUC12" s="4">
        <f>EUC11*VLOOKUP(EUC10,{"USD",1;"EUR",1.08;"GBP",1.27;"JPY",0.0067;"CNY",0.14;"INR",0.012},2,FALSE)</f>
        <v>1475.1612000000002</v>
      </c>
      <c r="EUD12" s="4">
        <f>EUD11*VLOOKUP(EUD10,{"USD",1;"EUR",1.08;"GBP",1.27;"JPY",0.0067;"CNY",0.14;"INR",0.012},2,FALSE)</f>
        <v>683.72990000000004</v>
      </c>
      <c r="EUE12" s="4">
        <f>EUE11*VLOOKUP(EUE10,{"USD",1;"EUR",1.08;"GBP",1.27;"JPY",0.0067;"CNY",0.14;"INR",0.012},2,FALSE)</f>
        <v>4968.1499999999996</v>
      </c>
      <c r="EUF12" s="4">
        <f>EUF11*VLOOKUP(EUF10,{"USD",1;"EUR",1.08;"GBP",1.27;"JPY",0.0067;"CNY",0.14;"INR",0.012},2,FALSE)</f>
        <v>4886.67</v>
      </c>
      <c r="EUG12" s="4">
        <f>EUG11*VLOOKUP(EUG10,{"USD",1;"EUR",1.08;"GBP",1.27;"JPY",0.0067;"CNY",0.14;"INR",0.012},2,FALSE)</f>
        <v>10328.68</v>
      </c>
      <c r="EUH12" s="4">
        <f>EUH11*VLOOKUP(EUH10,{"USD",1;"EUR",1.08;"GBP",1.27;"JPY",0.0067;"CNY",0.14;"INR",0.012},2,FALSE)</f>
        <v>1296.23</v>
      </c>
      <c r="EUI12" s="4">
        <f>EUI11*VLOOKUP(EUI10,{"USD",1;"EUR",1.08;"GBP",1.27;"JPY",0.0067;"CNY",0.14;"INR",0.012},2,FALSE)</f>
        <v>10487.01</v>
      </c>
      <c r="EUJ12" s="4">
        <f>EUJ11*VLOOKUP(EUJ10,{"USD",1;"EUR",1.08;"GBP",1.27;"JPY",0.0067;"CNY",0.14;"INR",0.012},2,FALSE)</f>
        <v>36.745077999999999</v>
      </c>
      <c r="EUK12" s="4">
        <f>EUK11*VLOOKUP(EUK10,{"USD",1;"EUR",1.08;"GBP",1.27;"JPY",0.0067;"CNY",0.14;"INR",0.012},2,FALSE)</f>
        <v>6193.9296999999997</v>
      </c>
      <c r="EUL12" s="4">
        <f>EUL11*VLOOKUP(EUL10,{"USD",1;"EUR",1.08;"GBP",1.27;"JPY",0.0067;"CNY",0.14;"INR",0.012},2,FALSE)</f>
        <v>13616.186400000001</v>
      </c>
      <c r="EUM12" s="4">
        <f>EUM11*VLOOKUP(EUM10,{"USD",1;"EUR",1.08;"GBP",1.27;"JPY",0.0067;"CNY",0.14;"INR",0.012},2,FALSE)</f>
        <v>927.05</v>
      </c>
      <c r="EUN12" s="4">
        <f>EUN11*VLOOKUP(EUN10,{"USD",1;"EUR",1.08;"GBP",1.27;"JPY",0.0067;"CNY",0.14;"INR",0.012},2,FALSE)</f>
        <v>2.1311360000000001</v>
      </c>
      <c r="EUO12" s="4">
        <f>EUO11*VLOOKUP(EUO10,{"USD",1;"EUR",1.08;"GBP",1.27;"JPY",0.0067;"CNY",0.14;"INR",0.012},2,FALSE)</f>
        <v>973.21</v>
      </c>
      <c r="EUP12" s="4">
        <f>EUP11*VLOOKUP(EUP10,{"USD",1;"EUR",1.08;"GBP",1.27;"JPY",0.0067;"CNY",0.14;"INR",0.012},2,FALSE)</f>
        <v>1627.1875</v>
      </c>
      <c r="EUQ12" s="4">
        <f>EUQ11*VLOOKUP(EUQ10,{"USD",1;"EUR",1.08;"GBP",1.27;"JPY",0.0067;"CNY",0.14;"INR",0.012},2,FALSE)</f>
        <v>1514.6146999999999</v>
      </c>
      <c r="EUR12" s="4">
        <f>EUR11*VLOOKUP(EUR10,{"USD",1;"EUR",1.08;"GBP",1.27;"JPY",0.0067;"CNY",0.14;"INR",0.012},2,FALSE)</f>
        <v>290.35860000000002</v>
      </c>
      <c r="EUS12" s="4">
        <f>EUS11*VLOOKUP(EUS10,{"USD",1;"EUR",1.08;"GBP",1.27;"JPY",0.0067;"CNY",0.14;"INR",0.012},2,FALSE)</f>
        <v>11842.167600000001</v>
      </c>
      <c r="EUT12" s="4">
        <f>EUT11*VLOOKUP(EUT10,{"USD",1;"EUR",1.08;"GBP",1.27;"JPY",0.0067;"CNY",0.14;"INR",0.012},2,FALSE)</f>
        <v>4688.2</v>
      </c>
      <c r="EUU12" s="4">
        <f>EUU11*VLOOKUP(EUU10,{"USD",1;"EUR",1.08;"GBP",1.27;"JPY",0.0067;"CNY",0.14;"INR",0.012},2,FALSE)</f>
        <v>11.16756</v>
      </c>
      <c r="EUV12" s="4">
        <f>EUV11*VLOOKUP(EUV10,{"USD",1;"EUR",1.08;"GBP",1.27;"JPY",0.0067;"CNY",0.14;"INR",0.012},2,FALSE)</f>
        <v>17.414103999999998</v>
      </c>
      <c r="EUW12" s="4">
        <f>EUW11*VLOOKUP(EUW10,{"USD",1;"EUR",1.08;"GBP",1.27;"JPY",0.0067;"CNY",0.14;"INR",0.012},2,FALSE)</f>
        <v>3752.8</v>
      </c>
      <c r="EUX12" s="4">
        <f>EUX11*VLOOKUP(EUX10,{"USD",1;"EUR",1.08;"GBP",1.27;"JPY",0.0067;"CNY",0.14;"INR",0.012},2,FALSE)</f>
        <v>5107.33</v>
      </c>
      <c r="EUY12" s="4">
        <f>EUY11*VLOOKUP(EUY10,{"USD",1;"EUR",1.08;"GBP",1.27;"JPY",0.0067;"CNY",0.14;"INR",0.012},2,FALSE)</f>
        <v>3654.29</v>
      </c>
      <c r="EUZ12" s="4">
        <f>EUZ11*VLOOKUP(EUZ10,{"USD",1;"EUR",1.08;"GBP",1.27;"JPY",0.0067;"CNY",0.14;"INR",0.012},2,FALSE)</f>
        <v>273.58</v>
      </c>
      <c r="EVA12" s="4">
        <f>EVA11*VLOOKUP(EVA10,{"USD",1;"EUR",1.08;"GBP",1.27;"JPY",0.0067;"CNY",0.14;"INR",0.012},2,FALSE)</f>
        <v>11344.2</v>
      </c>
      <c r="EVB12" s="4">
        <f>EVB11*VLOOKUP(EVB10,{"USD",1;"EUR",1.08;"GBP",1.27;"JPY",0.0067;"CNY",0.14;"INR",0.012},2,FALSE)</f>
        <v>0.59500000000000008</v>
      </c>
      <c r="EVC12" s="4">
        <f>EVC11*VLOOKUP(EVC10,{"USD",1;"EUR",1.08;"GBP",1.27;"JPY",0.0067;"CNY",0.14;"INR",0.012},2,FALSE)</f>
        <v>1736.7123000000001</v>
      </c>
      <c r="EVD12" s="4">
        <f>EVD11*VLOOKUP(EVD10,{"USD",1;"EUR",1.08;"GBP",1.27;"JPY",0.0067;"CNY",0.14;"INR",0.012},2,FALSE)</f>
        <v>7252.89</v>
      </c>
      <c r="EVE12" s="4">
        <f>EVE11*VLOOKUP(EVE10,{"USD",1;"EUR",1.08;"GBP",1.27;"JPY",0.0067;"CNY",0.14;"INR",0.012},2,FALSE)</f>
        <v>6536.0423000000001</v>
      </c>
      <c r="EVF12" s="4">
        <f>EVF11*VLOOKUP(EVF10,{"USD",1;"EUR",1.08;"GBP",1.27;"JPY",0.0067;"CNY",0.14;"INR",0.012},2,FALSE)</f>
        <v>482.86800000000005</v>
      </c>
      <c r="EVG12" s="4">
        <f>EVG11*VLOOKUP(EVG10,{"USD",1;"EUR",1.08;"GBP",1.27;"JPY",0.0067;"CNY",0.14;"INR",0.012},2,FALSE)</f>
        <v>962.26630000000011</v>
      </c>
      <c r="EVH12" s="4">
        <f>EVH11*VLOOKUP(EVH10,{"USD",1;"EUR",1.08;"GBP",1.27;"JPY",0.0067;"CNY",0.14;"INR",0.012},2,FALSE)</f>
        <v>6049.518</v>
      </c>
      <c r="EVI12" s="4">
        <f>EVI11*VLOOKUP(EVI10,{"USD",1;"EUR",1.08;"GBP",1.27;"JPY",0.0067;"CNY",0.14;"INR",0.012},2,FALSE)</f>
        <v>153.49944000000002</v>
      </c>
      <c r="EVJ12" s="4">
        <f>EVJ11*VLOOKUP(EVJ10,{"USD",1;"EUR",1.08;"GBP",1.27;"JPY",0.0067;"CNY",0.14;"INR",0.012},2,FALSE)</f>
        <v>307.96199999999999</v>
      </c>
      <c r="EVK12" s="4">
        <f>EVK11*VLOOKUP(EVK10,{"USD",1;"EUR",1.08;"GBP",1.27;"JPY",0.0067;"CNY",0.14;"INR",0.012},2,FALSE)</f>
        <v>797.24520000000007</v>
      </c>
      <c r="EVL12" s="4">
        <f>EVL11*VLOOKUP(EVL10,{"USD",1;"EUR",1.08;"GBP",1.27;"JPY",0.0067;"CNY",0.14;"INR",0.012},2,FALSE)</f>
        <v>7078.74</v>
      </c>
      <c r="EVM12" s="4">
        <f>EVM11*VLOOKUP(EVM10,{"USD",1;"EUR",1.08;"GBP",1.27;"JPY",0.0067;"CNY",0.14;"INR",0.012},2,FALSE)</f>
        <v>98.5</v>
      </c>
      <c r="EVN12" s="4">
        <f>EVN11*VLOOKUP(EVN10,{"USD",1;"EUR",1.08;"GBP",1.27;"JPY",0.0067;"CNY",0.14;"INR",0.012},2,FALSE)</f>
        <v>4973.1516000000011</v>
      </c>
      <c r="EVO12" s="4">
        <f>EVO11*VLOOKUP(EVO10,{"USD",1;"EUR",1.08;"GBP",1.27;"JPY",0.0067;"CNY",0.14;"INR",0.012},2,FALSE)</f>
        <v>4.5824400000000001</v>
      </c>
      <c r="EVP12" s="4">
        <f>EVP11*VLOOKUP(EVP10,{"USD",1;"EUR",1.08;"GBP",1.27;"JPY",0.0067;"CNY",0.14;"INR",0.012},2,FALSE)</f>
        <v>12643.916800000001</v>
      </c>
      <c r="EVQ12" s="4">
        <f>EVQ11*VLOOKUP(EVQ10,{"USD",1;"EUR",1.08;"GBP",1.27;"JPY",0.0067;"CNY",0.14;"INR",0.012},2,FALSE)</f>
        <v>877.42</v>
      </c>
      <c r="EVR12" s="4">
        <f>EVR11*VLOOKUP(EVR10,{"USD",1;"EUR",1.08;"GBP",1.27;"JPY",0.0067;"CNY",0.14;"INR",0.012},2,FALSE)</f>
        <v>4.97</v>
      </c>
      <c r="EVS12" s="4">
        <f>EVS11*VLOOKUP(EVS10,{"USD",1;"EUR",1.08;"GBP",1.27;"JPY",0.0067;"CNY",0.14;"INR",0.012},2,FALSE)</f>
        <v>7812.8388000000004</v>
      </c>
      <c r="EVT12" s="4">
        <f>EVT11*VLOOKUP(EVT10,{"USD",1;"EUR",1.08;"GBP",1.27;"JPY",0.0067;"CNY",0.14;"INR",0.012},2,FALSE)</f>
        <v>1116.6199999999999</v>
      </c>
      <c r="EVU12" s="4">
        <f>EVU11*VLOOKUP(EVU10,{"USD",1;"EUR",1.08;"GBP",1.27;"JPY",0.0067;"CNY",0.14;"INR",0.012},2,FALSE)</f>
        <v>3526.16</v>
      </c>
      <c r="EVV12" s="4">
        <f>EVV11*VLOOKUP(EVV10,{"USD",1;"EUR",1.08;"GBP",1.27;"JPY",0.0067;"CNY",0.14;"INR",0.012},2,FALSE)</f>
        <v>706.55180000000007</v>
      </c>
      <c r="EVW12" s="4">
        <f>EVW11*VLOOKUP(EVW10,{"USD",1;"EUR",1.08;"GBP",1.27;"JPY",0.0067;"CNY",0.14;"INR",0.012},2,FALSE)</f>
        <v>2205.0144</v>
      </c>
      <c r="EVX12" s="4">
        <f>EVX11*VLOOKUP(EVX10,{"USD",1;"EUR",1.08;"GBP",1.27;"JPY",0.0067;"CNY",0.14;"INR",0.012},2,FALSE)</f>
        <v>1969.4124000000002</v>
      </c>
      <c r="EVY12" s="4">
        <f>EVY11*VLOOKUP(EVY10,{"USD",1;"EUR",1.08;"GBP",1.27;"JPY",0.0067;"CNY",0.14;"INR",0.012},2,FALSE)</f>
        <v>45309.459799999997</v>
      </c>
      <c r="EVZ12" s="4">
        <f>EVZ11*VLOOKUP(EVZ10,{"USD",1;"EUR",1.08;"GBP",1.27;"JPY",0.0067;"CNY",0.14;"INR",0.012},2,FALSE)</f>
        <v>1026.287</v>
      </c>
      <c r="EWA12" s="4">
        <f>EWA11*VLOOKUP(EWA10,{"USD",1;"EUR",1.08;"GBP",1.27;"JPY",0.0067;"CNY",0.14;"INR",0.012},2,FALSE)</f>
        <v>22.314752000000002</v>
      </c>
      <c r="EWB12" s="4">
        <f>EWB11*VLOOKUP(EWB10,{"USD",1;"EUR",1.08;"GBP",1.27;"JPY",0.0067;"CNY",0.14;"INR",0.012},2,FALSE)</f>
        <v>36064.61</v>
      </c>
      <c r="EWC12" s="4">
        <f>EWC11*VLOOKUP(EWC10,{"USD",1;"EUR",1.08;"GBP",1.27;"JPY",0.0067;"CNY",0.14;"INR",0.012},2,FALSE)</f>
        <v>4381.8408000000009</v>
      </c>
      <c r="EWD12" s="4">
        <f>EWD11*VLOOKUP(EWD10,{"USD",1;"EUR",1.08;"GBP",1.27;"JPY",0.0067;"CNY",0.14;"INR",0.012},2,FALSE)</f>
        <v>1289.92</v>
      </c>
      <c r="EWE12" s="4">
        <f>EWE11*VLOOKUP(EWE10,{"USD",1;"EUR",1.08;"GBP",1.27;"JPY",0.0067;"CNY",0.14;"INR",0.012},2,FALSE)</f>
        <v>2491.7400000000002</v>
      </c>
      <c r="EWF12" s="4">
        <f>EWF11*VLOOKUP(EWF10,{"USD",1;"EUR",1.08;"GBP",1.27;"JPY",0.0067;"CNY",0.14;"INR",0.012},2,FALSE)</f>
        <v>533.28570000000002</v>
      </c>
      <c r="EWG12" s="4">
        <f>EWG11*VLOOKUP(EWG10,{"USD",1;"EUR",1.08;"GBP",1.27;"JPY",0.0067;"CNY",0.14;"INR",0.012},2,FALSE)</f>
        <v>7.1020000000000007E-3</v>
      </c>
      <c r="EWH12" s="4">
        <f>EWH11*VLOOKUP(EWH10,{"USD",1;"EUR",1.08;"GBP",1.27;"JPY",0.0067;"CNY",0.14;"INR",0.012},2,FALSE)</f>
        <v>102.8172</v>
      </c>
      <c r="EWI12" s="4">
        <f>EWI11*VLOOKUP(EWI10,{"USD",1;"EUR",1.08;"GBP",1.27;"JPY",0.0067;"CNY",0.14;"INR",0.012},2,FALSE)</f>
        <v>380.15</v>
      </c>
      <c r="EWJ12" s="4">
        <f>EWJ11*VLOOKUP(EWJ10,{"USD",1;"EUR",1.08;"GBP",1.27;"JPY",0.0067;"CNY",0.14;"INR",0.012},2,FALSE)</f>
        <v>5.04</v>
      </c>
      <c r="EWK12" s="4">
        <f>EWK11*VLOOKUP(EWK10,{"USD",1;"EUR",1.08;"GBP",1.27;"JPY",0.0067;"CNY",0.14;"INR",0.012},2,FALSE)</f>
        <v>41907.17</v>
      </c>
      <c r="EWL12" s="4">
        <f>EWL11*VLOOKUP(EWL10,{"USD",1;"EUR",1.08;"GBP",1.27;"JPY",0.0067;"CNY",0.14;"INR",0.012},2,FALSE)</f>
        <v>2525.7096000000001</v>
      </c>
      <c r="EWM12" s="4">
        <f>EWM11*VLOOKUP(EWM10,{"USD",1;"EUR",1.08;"GBP",1.27;"JPY",0.0067;"CNY",0.14;"INR",0.012},2,FALSE)</f>
        <v>5206.92</v>
      </c>
      <c r="EWN12" s="4">
        <f>EWN11*VLOOKUP(EWN10,{"USD",1;"EUR",1.08;"GBP",1.27;"JPY",0.0067;"CNY",0.14;"INR",0.012},2,FALSE)</f>
        <v>139.22999999999999</v>
      </c>
      <c r="EWO12" s="4">
        <f>EWO11*VLOOKUP(EWO10,{"USD",1;"EUR",1.08;"GBP",1.27;"JPY",0.0067;"CNY",0.14;"INR",0.012},2,FALSE)</f>
        <v>189.06</v>
      </c>
      <c r="EWP12" s="4">
        <f>EWP11*VLOOKUP(EWP10,{"USD",1;"EUR",1.08;"GBP",1.27;"JPY",0.0067;"CNY",0.14;"INR",0.012},2,FALSE)</f>
        <v>804.07080000000008</v>
      </c>
      <c r="EWQ12" s="4">
        <f>EWQ11*VLOOKUP(EWQ10,{"USD",1;"EUR",1.08;"GBP",1.27;"JPY",0.0067;"CNY",0.14;"INR",0.012},2,FALSE)</f>
        <v>6.5232000000000001</v>
      </c>
      <c r="EWR12" s="4">
        <f>EWR11*VLOOKUP(EWR10,{"USD",1;"EUR",1.08;"GBP",1.27;"JPY",0.0067;"CNY",0.14;"INR",0.012},2,FALSE)</f>
        <v>1927.64</v>
      </c>
      <c r="EWS12" s="4">
        <f>EWS11*VLOOKUP(EWS10,{"USD",1;"EUR",1.08;"GBP",1.27;"JPY",0.0067;"CNY",0.14;"INR",0.012},2,FALSE)</f>
        <v>1599.15</v>
      </c>
      <c r="EWT12" s="4">
        <f>EWT11*VLOOKUP(EWT10,{"USD",1;"EUR",1.08;"GBP",1.27;"JPY",0.0067;"CNY",0.14;"INR",0.012},2,FALSE)</f>
        <v>4129.866</v>
      </c>
      <c r="EWU12" s="4">
        <f>EWU11*VLOOKUP(EWU10,{"USD",1;"EUR",1.08;"GBP",1.27;"JPY",0.0067;"CNY",0.14;"INR",0.012},2,FALSE)</f>
        <v>1142.96</v>
      </c>
      <c r="EWV12" s="4">
        <f>EWV11*VLOOKUP(EWV10,{"USD",1;"EUR",1.08;"GBP",1.27;"JPY",0.0067;"CNY",0.14;"INR",0.012},2,FALSE)</f>
        <v>3215.07</v>
      </c>
      <c r="EWW12" s="4">
        <f>EWW11*VLOOKUP(EWW10,{"USD",1;"EUR",1.08;"GBP",1.27;"JPY",0.0067;"CNY",0.14;"INR",0.012},2,FALSE)</f>
        <v>4835.95</v>
      </c>
      <c r="EWX12" s="4">
        <f>EWX11*VLOOKUP(EWX10,{"USD",1;"EUR",1.08;"GBP",1.27;"JPY",0.0067;"CNY",0.14;"INR",0.012},2,FALSE)</f>
        <v>4687.99</v>
      </c>
      <c r="EWY12" s="4">
        <f>EWY11*VLOOKUP(EWY10,{"USD",1;"EUR",1.08;"GBP",1.27;"JPY",0.0067;"CNY",0.14;"INR",0.012},2,FALSE)</f>
        <v>33010.1</v>
      </c>
      <c r="EWZ12" s="4">
        <f>EWZ11*VLOOKUP(EWZ10,{"USD",1;"EUR",1.08;"GBP",1.27;"JPY",0.0067;"CNY",0.14;"INR",0.012},2,FALSE)</f>
        <v>1888.98</v>
      </c>
      <c r="EXA12" s="4">
        <f>EXA11*VLOOKUP(EXA10,{"USD",1;"EUR",1.08;"GBP",1.27;"JPY",0.0067;"CNY",0.14;"INR",0.012},2,FALSE)</f>
        <v>207.23640000000003</v>
      </c>
      <c r="EXB12" s="4">
        <f>EXB11*VLOOKUP(EXB10,{"USD",1;"EUR",1.08;"GBP",1.27;"JPY",0.0067;"CNY",0.14;"INR",0.012},2,FALSE)</f>
        <v>65654.78</v>
      </c>
      <c r="EXC12" s="4">
        <f>EXC11*VLOOKUP(EXC10,{"USD",1;"EUR",1.08;"GBP",1.27;"JPY",0.0067;"CNY",0.14;"INR",0.012},2,FALSE)</f>
        <v>0.35039999999999999</v>
      </c>
      <c r="EXD12" s="4">
        <f>EXD11*VLOOKUP(EXD10,{"USD",1;"EUR",1.08;"GBP",1.27;"JPY",0.0067;"CNY",0.14;"INR",0.012},2,FALSE)</f>
        <v>507.21260000000001</v>
      </c>
      <c r="EXE12" s="4">
        <f>EXE11*VLOOKUP(EXE10,{"USD",1;"EUR",1.08;"GBP",1.27;"JPY",0.0067;"CNY",0.14;"INR",0.012},2,FALSE)</f>
        <v>804.1</v>
      </c>
      <c r="EXF12" s="4">
        <f>EXF11*VLOOKUP(EXF10,{"USD",1;"EUR",1.08;"GBP",1.27;"JPY",0.0067;"CNY",0.14;"INR",0.012},2,FALSE)</f>
        <v>3633.29</v>
      </c>
      <c r="EXG12" s="4">
        <f>EXG11*VLOOKUP(EXG10,{"USD",1;"EUR",1.08;"GBP",1.27;"JPY",0.0067;"CNY",0.14;"INR",0.012},2,FALSE)</f>
        <v>7777</v>
      </c>
      <c r="EXH12" s="4">
        <f>EXH11*VLOOKUP(EXH10,{"USD",1;"EUR",1.08;"GBP",1.27;"JPY",0.0067;"CNY",0.14;"INR",0.012},2,FALSE)</f>
        <v>11659.704900000001</v>
      </c>
      <c r="EXI12" s="4">
        <f>EXI11*VLOOKUP(EXI10,{"USD",1;"EUR",1.08;"GBP",1.27;"JPY",0.0067;"CNY",0.14;"INR",0.012},2,FALSE)</f>
        <v>3663.6579000000002</v>
      </c>
      <c r="EXJ12" s="4">
        <f>EXJ11*VLOOKUP(EXJ10,{"USD",1;"EUR",1.08;"GBP",1.27;"JPY",0.0067;"CNY",0.14;"INR",0.012},2,FALSE)</f>
        <v>9893.23</v>
      </c>
      <c r="EXK12" s="4">
        <f>EXK11*VLOOKUP(EXK10,{"USD",1;"EUR",1.08;"GBP",1.27;"JPY",0.0067;"CNY",0.14;"INR",0.012},2,FALSE)</f>
        <v>1163.8188</v>
      </c>
      <c r="EXL12" s="4">
        <f>EXL11*VLOOKUP(EXL10,{"USD",1;"EUR",1.08;"GBP",1.27;"JPY",0.0067;"CNY",0.14;"INR",0.012},2,FALSE)</f>
        <v>659.51279999999997</v>
      </c>
      <c r="EXM12" s="4">
        <f>EXM11*VLOOKUP(EXM10,{"USD",1;"EUR",1.08;"GBP",1.27;"JPY",0.0067;"CNY",0.14;"INR",0.012},2,FALSE)</f>
        <v>9901.27</v>
      </c>
      <c r="EXN12" s="4">
        <f>EXN11*VLOOKUP(EXN10,{"USD",1;"EUR",1.08;"GBP",1.27;"JPY",0.0067;"CNY",0.14;"INR",0.012},2,FALSE)</f>
        <v>813.2</v>
      </c>
      <c r="EXO12" s="4">
        <f>EXO11*VLOOKUP(EXO10,{"USD",1;"EUR",1.08;"GBP",1.27;"JPY",0.0067;"CNY",0.14;"INR",0.012},2,FALSE)</f>
        <v>1304.9000000000001</v>
      </c>
      <c r="EXP12" s="4">
        <f>EXP11*VLOOKUP(EXP10,{"USD",1;"EUR",1.08;"GBP",1.27;"JPY",0.0067;"CNY",0.14;"INR",0.012},2,FALSE)</f>
        <v>4623.3936000000003</v>
      </c>
      <c r="EXQ12" s="4">
        <f>EXQ11*VLOOKUP(EXQ10,{"USD",1;"EUR",1.08;"GBP",1.27;"JPY",0.0067;"CNY",0.14;"INR",0.012},2,FALSE)</f>
        <v>8096.2632000000003</v>
      </c>
      <c r="EXR12" s="4">
        <f>EXR11*VLOOKUP(EXR10,{"USD",1;"EUR",1.08;"GBP",1.27;"JPY",0.0067;"CNY",0.14;"INR",0.012},2,FALSE)</f>
        <v>7231.96</v>
      </c>
      <c r="EXS12" s="4">
        <f>EXS11*VLOOKUP(EXS10,{"USD",1;"EUR",1.08;"GBP",1.27;"JPY",0.0067;"CNY",0.14;"INR",0.012},2,FALSE)</f>
        <v>4382.7372000000005</v>
      </c>
      <c r="EXT12" s="4">
        <f>EXT11*VLOOKUP(EXT10,{"USD",1;"EUR",1.08;"GBP",1.27;"JPY",0.0067;"CNY",0.14;"INR",0.012},2,FALSE)</f>
        <v>1046.01</v>
      </c>
      <c r="EXU12" s="4">
        <f>EXU11*VLOOKUP(EXU10,{"USD",1;"EUR",1.08;"GBP",1.27;"JPY",0.0067;"CNY",0.14;"INR",0.012},2,FALSE)</f>
        <v>4668.37</v>
      </c>
      <c r="EXV12" s="4">
        <f>EXV11*VLOOKUP(EXV10,{"USD",1;"EUR",1.08;"GBP",1.27;"JPY",0.0067;"CNY",0.14;"INR",0.012},2,FALSE)</f>
        <v>9175.2220000000016</v>
      </c>
      <c r="EXW12" s="4">
        <f>EXW11*VLOOKUP(EXW10,{"USD",1;"EUR",1.08;"GBP",1.27;"JPY",0.0067;"CNY",0.14;"INR",0.012},2,FALSE)</f>
        <v>8620.85</v>
      </c>
      <c r="EXX12" s="4">
        <f>EXX11*VLOOKUP(EXX10,{"USD",1;"EUR",1.08;"GBP",1.27;"JPY",0.0067;"CNY",0.14;"INR",0.012},2,FALSE)</f>
        <v>28.555200000000003</v>
      </c>
      <c r="EXY12" s="4">
        <f>EXY11*VLOOKUP(EXY10,{"USD",1;"EUR",1.08;"GBP",1.27;"JPY",0.0067;"CNY",0.14;"INR",0.012},2,FALSE)</f>
        <v>67.55</v>
      </c>
      <c r="EXZ12" s="4">
        <f>EXZ11*VLOOKUP(EXZ10,{"USD",1;"EUR",1.08;"GBP",1.27;"JPY",0.0067;"CNY",0.14;"INR",0.012},2,FALSE)</f>
        <v>52.982528000000002</v>
      </c>
      <c r="EYA12" s="4">
        <f>EYA11*VLOOKUP(EYA10,{"USD",1;"EUR",1.08;"GBP",1.27;"JPY",0.0067;"CNY",0.14;"INR",0.012},2,FALSE)</f>
        <v>3250.4</v>
      </c>
      <c r="EYB12" s="4">
        <f>EYB11*VLOOKUP(EYB10,{"USD",1;"EUR",1.08;"GBP",1.27;"JPY",0.0067;"CNY",0.14;"INR",0.012},2,FALSE)</f>
        <v>3432.0024000000003</v>
      </c>
      <c r="EYC12" s="4">
        <f>EYC11*VLOOKUP(EYC10,{"USD",1;"EUR",1.08;"GBP",1.27;"JPY",0.0067;"CNY",0.14;"INR",0.012},2,FALSE)</f>
        <v>33354.655200000001</v>
      </c>
      <c r="EYD12" s="4">
        <f>EYD11*VLOOKUP(EYD10,{"USD",1;"EUR",1.08;"GBP",1.27;"JPY",0.0067;"CNY",0.14;"INR",0.012},2,FALSE)</f>
        <v>4498.394400000001</v>
      </c>
      <c r="EYE12" s="4">
        <f>EYE11*VLOOKUP(EYE10,{"USD",1;"EUR",1.08;"GBP",1.27;"JPY",0.0067;"CNY",0.14;"INR",0.012},2,FALSE)</f>
        <v>498.56040000000002</v>
      </c>
      <c r="EYF12" s="4">
        <f>EYF11*VLOOKUP(EYF10,{"USD",1;"EUR",1.08;"GBP",1.27;"JPY",0.0067;"CNY",0.14;"INR",0.012},2,FALSE)</f>
        <v>1524.4418000000003</v>
      </c>
      <c r="EYG12" s="4">
        <f>EYG11*VLOOKUP(EYG10,{"USD",1;"EUR",1.08;"GBP",1.27;"JPY",0.0067;"CNY",0.14;"INR",0.012},2,FALSE)</f>
        <v>6137.93</v>
      </c>
      <c r="EYH12" s="4">
        <f>EYH11*VLOOKUP(EYH10,{"USD",1;"EUR",1.08;"GBP",1.27;"JPY",0.0067;"CNY",0.14;"INR",0.012},2,FALSE)</f>
        <v>5155.7364000000007</v>
      </c>
      <c r="EYI12" s="4">
        <f>EYI11*VLOOKUP(EYI10,{"USD",1;"EUR",1.08;"GBP",1.27;"JPY",0.0067;"CNY",0.14;"INR",0.012},2,FALSE)</f>
        <v>5680.58</v>
      </c>
      <c r="EYJ12" s="4">
        <f>EYJ11*VLOOKUP(EYJ10,{"USD",1;"EUR",1.08;"GBP",1.27;"JPY",0.0067;"CNY",0.14;"INR",0.012},2,FALSE)</f>
        <v>1759.4906000000003</v>
      </c>
      <c r="EYK12" s="4">
        <f>EYK11*VLOOKUP(EYK10,{"USD",1;"EUR",1.08;"GBP",1.27;"JPY",0.0067;"CNY",0.14;"INR",0.012},2,FALSE)</f>
        <v>1363.3812000000003</v>
      </c>
      <c r="EYL12" s="4">
        <f>EYL11*VLOOKUP(EYL10,{"USD",1;"EUR",1.08;"GBP",1.27;"JPY",0.0067;"CNY",0.14;"INR",0.012},2,FALSE)</f>
        <v>23.17</v>
      </c>
      <c r="EYM12" s="4">
        <f>EYM11*VLOOKUP(EYM10,{"USD",1;"EUR",1.08;"GBP",1.27;"JPY",0.0067;"CNY",0.14;"INR",0.012},2,FALSE)</f>
        <v>1765.8972000000001</v>
      </c>
      <c r="EYN12" s="4">
        <f>EYN11*VLOOKUP(EYN10,{"USD",1;"EUR",1.08;"GBP",1.27;"JPY",0.0067;"CNY",0.14;"INR",0.012},2,FALSE)</f>
        <v>22.85172</v>
      </c>
      <c r="EYO12" s="4">
        <f>EYO11*VLOOKUP(EYO10,{"USD",1;"EUR",1.08;"GBP",1.27;"JPY",0.0067;"CNY",0.14;"INR",0.012},2,FALSE)</f>
        <v>3435.08</v>
      </c>
      <c r="EYP12" s="4">
        <f>EYP11*VLOOKUP(EYP10,{"USD",1;"EUR",1.08;"GBP",1.27;"JPY",0.0067;"CNY",0.14;"INR",0.012},2,FALSE)</f>
        <v>5362.58</v>
      </c>
      <c r="EYQ12" s="4">
        <f>EYQ11*VLOOKUP(EYQ10,{"USD",1;"EUR",1.08;"GBP",1.27;"JPY",0.0067;"CNY",0.14;"INR",0.012},2,FALSE)</f>
        <v>1741.0896</v>
      </c>
      <c r="EYR12" s="4">
        <f>EYR11*VLOOKUP(EYR10,{"USD",1;"EUR",1.08;"GBP",1.27;"JPY",0.0067;"CNY",0.14;"INR",0.012},2,FALSE)</f>
        <v>19.399999999999999</v>
      </c>
      <c r="EYS12" s="4">
        <f>EYS11*VLOOKUP(EYS10,{"USD",1;"EUR",1.08;"GBP",1.27;"JPY",0.0067;"CNY",0.14;"INR",0.012},2,FALSE)</f>
        <v>737.58</v>
      </c>
      <c r="EYT12" s="4">
        <f>EYT11*VLOOKUP(EYT10,{"USD",1;"EUR",1.08;"GBP",1.27;"JPY",0.0067;"CNY",0.14;"INR",0.012},2,FALSE)</f>
        <v>1075.8528000000001</v>
      </c>
      <c r="EYU12" s="4">
        <f>EYU11*VLOOKUP(EYU10,{"USD",1;"EUR",1.08;"GBP",1.27;"JPY",0.0067;"CNY",0.14;"INR",0.012},2,FALSE)</f>
        <v>3.5818200000000004</v>
      </c>
      <c r="EYV12" s="4">
        <f>EYV11*VLOOKUP(EYV10,{"USD",1;"EUR",1.08;"GBP",1.27;"JPY",0.0067;"CNY",0.14;"INR",0.012},2,FALSE)</f>
        <v>11.085840000000001</v>
      </c>
      <c r="EYW12" s="4">
        <f>EYW11*VLOOKUP(EYW10,{"USD",1;"EUR",1.08;"GBP",1.27;"JPY",0.0067;"CNY",0.14;"INR",0.012},2,FALSE)</f>
        <v>2844.1260000000002</v>
      </c>
      <c r="EYX12" s="4">
        <f>EYX11*VLOOKUP(EYX10,{"USD",1;"EUR",1.08;"GBP",1.27;"JPY",0.0067;"CNY",0.14;"INR",0.012},2,FALSE)</f>
        <v>27.109272000000001</v>
      </c>
      <c r="EYY12" s="4">
        <f>EYY11*VLOOKUP(EYY10,{"USD",1;"EUR",1.08;"GBP",1.27;"JPY",0.0067;"CNY",0.14;"INR",0.012},2,FALSE)</f>
        <v>174.86249600000002</v>
      </c>
      <c r="EYZ12" s="4">
        <f>EYZ11*VLOOKUP(EYZ10,{"USD",1;"EUR",1.08;"GBP",1.27;"JPY",0.0067;"CNY",0.14;"INR",0.012},2,FALSE)</f>
        <v>26003.81</v>
      </c>
      <c r="EZA12" s="4">
        <f>EZA11*VLOOKUP(EZA10,{"USD",1;"EUR",1.08;"GBP",1.27;"JPY",0.0067;"CNY",0.14;"INR",0.012},2,FALSE)</f>
        <v>115.11359999999999</v>
      </c>
      <c r="EZB12" s="4">
        <f>EZB11*VLOOKUP(EZB10,{"USD",1;"EUR",1.08;"GBP",1.27;"JPY",0.0067;"CNY",0.14;"INR",0.012},2,FALSE)</f>
        <v>947.87980000000005</v>
      </c>
      <c r="EZC12" s="4">
        <f>EZC11*VLOOKUP(EZC10,{"USD",1;"EUR",1.08;"GBP",1.27;"JPY",0.0067;"CNY",0.14;"INR",0.012},2,FALSE)</f>
        <v>12.795057</v>
      </c>
      <c r="EZD12" s="4">
        <f>EZD11*VLOOKUP(EZD10,{"USD",1;"EUR",1.08;"GBP",1.27;"JPY",0.0067;"CNY",0.14;"INR",0.012},2,FALSE)</f>
        <v>7709.0832</v>
      </c>
      <c r="EZE12" s="4">
        <f>EZE11*VLOOKUP(EZE10,{"USD",1;"EUR",1.08;"GBP",1.27;"JPY",0.0067;"CNY",0.14;"INR",0.012},2,FALSE)</f>
        <v>3782.61</v>
      </c>
      <c r="EZF12" s="4">
        <f>EZF11*VLOOKUP(EZF10,{"USD",1;"EUR",1.08;"GBP",1.27;"JPY",0.0067;"CNY",0.14;"INR",0.012},2,FALSE)</f>
        <v>13949.68</v>
      </c>
      <c r="EZG12" s="4">
        <f>EZG11*VLOOKUP(EZG10,{"USD",1;"EUR",1.08;"GBP",1.27;"JPY",0.0067;"CNY",0.14;"INR",0.012},2,FALSE)</f>
        <v>984.65</v>
      </c>
      <c r="EZH12" s="4">
        <f>EZH11*VLOOKUP(EZH10,{"USD",1;"EUR",1.08;"GBP",1.27;"JPY",0.0067;"CNY",0.14;"INR",0.012},2,FALSE)</f>
        <v>52.87032</v>
      </c>
      <c r="EZI12" s="4">
        <f>EZI11*VLOOKUP(EZI10,{"USD",1;"EUR",1.08;"GBP",1.27;"JPY",0.0067;"CNY",0.14;"INR",0.012},2,FALSE)</f>
        <v>664.21</v>
      </c>
      <c r="EZJ12" s="4">
        <f>EZJ11*VLOOKUP(EZJ10,{"USD",1;"EUR",1.08;"GBP",1.27;"JPY",0.0067;"CNY",0.14;"INR",0.012},2,FALSE)</f>
        <v>154.13999999999999</v>
      </c>
      <c r="EZK12" s="4">
        <f>EZK11*VLOOKUP(EZK10,{"USD",1;"EUR",1.08;"GBP",1.27;"JPY",0.0067;"CNY",0.14;"INR",0.012},2,FALSE)</f>
        <v>2953.5408000000002</v>
      </c>
      <c r="EZL12" s="4">
        <f>EZL11*VLOOKUP(EZL10,{"USD",1;"EUR",1.08;"GBP",1.27;"JPY",0.0067;"CNY",0.14;"INR",0.012},2,FALSE)</f>
        <v>0.12951099999999999</v>
      </c>
      <c r="EZM12" s="4">
        <f>EZM11*VLOOKUP(EZM10,{"USD",1;"EUR",1.08;"GBP",1.27;"JPY",0.0067;"CNY",0.14;"INR",0.012},2,FALSE)</f>
        <v>5174.8999999999996</v>
      </c>
      <c r="EZN12" s="4">
        <f>EZN11*VLOOKUP(EZN10,{"USD",1;"EUR",1.08;"GBP",1.27;"JPY",0.0067;"CNY",0.14;"INR",0.012},2,FALSE)</f>
        <v>14925.78</v>
      </c>
      <c r="EZO12" s="4">
        <f>EZO11*VLOOKUP(EZO10,{"USD",1;"EUR",1.08;"GBP",1.27;"JPY",0.0067;"CNY",0.14;"INR",0.012},2,FALSE)</f>
        <v>2336.35</v>
      </c>
      <c r="EZP12" s="4">
        <f>EZP11*VLOOKUP(EZP10,{"USD",1;"EUR",1.08;"GBP",1.27;"JPY",0.0067;"CNY",0.14;"INR",0.012},2,FALSE)</f>
        <v>8615.58</v>
      </c>
      <c r="EZQ12" s="4">
        <f>EZQ11*VLOOKUP(EZQ10,{"USD",1;"EUR",1.08;"GBP",1.27;"JPY",0.0067;"CNY",0.14;"INR",0.012},2,FALSE)</f>
        <v>724.11</v>
      </c>
      <c r="EZR12" s="4">
        <f>EZR11*VLOOKUP(EZR10,{"USD",1;"EUR",1.08;"GBP",1.27;"JPY",0.0067;"CNY",0.14;"INR",0.012},2,FALSE)</f>
        <v>570.78280000000007</v>
      </c>
      <c r="EZS12" s="4">
        <f>EZS11*VLOOKUP(EZS10,{"USD",1;"EUR",1.08;"GBP",1.27;"JPY",0.0067;"CNY",0.14;"INR",0.012},2,FALSE)</f>
        <v>317.20359999999999</v>
      </c>
      <c r="EZT12" s="4">
        <f>EZT11*VLOOKUP(EZT10,{"USD",1;"EUR",1.08;"GBP",1.27;"JPY",0.0067;"CNY",0.14;"INR",0.012},2,FALSE)</f>
        <v>1750.7711999999999</v>
      </c>
      <c r="EZU12" s="4">
        <f>EZU11*VLOOKUP(EZU10,{"USD",1;"EUR",1.08;"GBP",1.27;"JPY",0.0067;"CNY",0.14;"INR",0.012},2,FALSE)</f>
        <v>4949.4240000000009</v>
      </c>
      <c r="EZV12" s="4">
        <f>EZV11*VLOOKUP(EZV10,{"USD",1;"EUR",1.08;"GBP",1.27;"JPY",0.0067;"CNY",0.14;"INR",0.012},2,FALSE)</f>
        <v>9492.84</v>
      </c>
      <c r="EZW12" s="4">
        <f>EZW11*VLOOKUP(EZW10,{"USD",1;"EUR",1.08;"GBP",1.27;"JPY",0.0067;"CNY",0.14;"INR",0.012},2,FALSE)</f>
        <v>31.012156000000004</v>
      </c>
      <c r="EZX12" s="4">
        <f>EZX11*VLOOKUP(EZX10,{"USD",1;"EUR",1.08;"GBP",1.27;"JPY",0.0067;"CNY",0.14;"INR",0.012},2,FALSE)</f>
        <v>3680.68</v>
      </c>
      <c r="EZY12" s="4">
        <f>EZY11*VLOOKUP(EZY10,{"USD",1;"EUR",1.08;"GBP",1.27;"JPY",0.0067;"CNY",0.14;"INR",0.012},2,FALSE)</f>
        <v>1535.32</v>
      </c>
      <c r="EZZ12" s="4">
        <f>EZZ11*VLOOKUP(EZZ10,{"USD",1;"EUR",1.08;"GBP",1.27;"JPY",0.0067;"CNY",0.14;"INR",0.012},2,FALSE)</f>
        <v>22786.251100000001</v>
      </c>
      <c r="FAA12" s="4">
        <f>FAA11*VLOOKUP(FAA10,{"USD",1;"EUR",1.08;"GBP",1.27;"JPY",0.0067;"CNY",0.14;"INR",0.012},2,FALSE)</f>
        <v>2625.6487999999999</v>
      </c>
      <c r="FAB12" s="4">
        <f>FAB11*VLOOKUP(FAB10,{"USD",1;"EUR",1.08;"GBP",1.27;"JPY",0.0067;"CNY",0.14;"INR",0.012},2,FALSE)</f>
        <v>819.17500000000007</v>
      </c>
      <c r="FAC12" s="4">
        <f>FAC11*VLOOKUP(FAC10,{"USD",1;"EUR",1.08;"GBP",1.27;"JPY",0.0067;"CNY",0.14;"INR",0.012},2,FALSE)</f>
        <v>842.51880000000006</v>
      </c>
      <c r="FAD12" s="4">
        <f>FAD11*VLOOKUP(FAD10,{"USD",1;"EUR",1.08;"GBP",1.27;"JPY",0.0067;"CNY",0.14;"INR",0.012},2,FALSE)</f>
        <v>6236.93</v>
      </c>
      <c r="FAE12" s="4">
        <f>FAE11*VLOOKUP(FAE10,{"USD",1;"EUR",1.08;"GBP",1.27;"JPY",0.0067;"CNY",0.14;"INR",0.012},2,FALSE)</f>
        <v>5028.5016000000005</v>
      </c>
      <c r="FAF12" s="4">
        <f>FAF11*VLOOKUP(FAF10,{"USD",1;"EUR",1.08;"GBP",1.27;"JPY",0.0067;"CNY",0.14;"INR",0.012},2,FALSE)</f>
        <v>2356.4</v>
      </c>
      <c r="FAG12" s="4">
        <f>FAG11*VLOOKUP(FAG10,{"USD",1;"EUR",1.08;"GBP",1.27;"JPY",0.0067;"CNY",0.14;"INR",0.012},2,FALSE)</f>
        <v>3722.76</v>
      </c>
      <c r="FAH12" s="4">
        <f>FAH11*VLOOKUP(FAH10,{"USD",1;"EUR",1.08;"GBP",1.27;"JPY",0.0067;"CNY",0.14;"INR",0.012},2,FALSE)</f>
        <v>456.46</v>
      </c>
      <c r="FAI12" s="4">
        <f>FAI11*VLOOKUP(FAI10,{"USD",1;"EUR",1.08;"GBP",1.27;"JPY",0.0067;"CNY",0.14;"INR",0.012},2,FALSE)</f>
        <v>13268.23</v>
      </c>
      <c r="FAJ12" s="4">
        <f>FAJ11*VLOOKUP(FAJ10,{"USD",1;"EUR",1.08;"GBP",1.27;"JPY",0.0067;"CNY",0.14;"INR",0.012},2,FALSE)</f>
        <v>14286.04</v>
      </c>
      <c r="FAK12" s="4">
        <f>FAK11*VLOOKUP(FAK10,{"USD",1;"EUR",1.08;"GBP",1.27;"JPY",0.0067;"CNY",0.14;"INR",0.012},2,FALSE)</f>
        <v>1251.02</v>
      </c>
      <c r="FAL12" s="4">
        <f>FAL11*VLOOKUP(FAL10,{"USD",1;"EUR",1.08;"GBP",1.27;"JPY",0.0067;"CNY",0.14;"INR",0.012},2,FALSE)</f>
        <v>21.866589000000001</v>
      </c>
      <c r="FAM12" s="4">
        <f>FAM11*VLOOKUP(FAM10,{"USD",1;"EUR",1.08;"GBP",1.27;"JPY",0.0067;"CNY",0.14;"INR",0.012},2,FALSE)</f>
        <v>1763.45</v>
      </c>
      <c r="FAN12" s="4">
        <f>FAN11*VLOOKUP(FAN10,{"USD",1;"EUR",1.08;"GBP",1.27;"JPY",0.0067;"CNY",0.14;"INR",0.012},2,FALSE)</f>
        <v>46.508519</v>
      </c>
      <c r="FAO12" s="4">
        <f>FAO11*VLOOKUP(FAO10,{"USD",1;"EUR",1.08;"GBP",1.27;"JPY",0.0067;"CNY",0.14;"INR",0.012},2,FALSE)</f>
        <v>3345.44</v>
      </c>
      <c r="FAP12" s="4">
        <f>FAP11*VLOOKUP(FAP10,{"USD",1;"EUR",1.08;"GBP",1.27;"JPY",0.0067;"CNY",0.14;"INR",0.012},2,FALSE)</f>
        <v>17.98</v>
      </c>
      <c r="FAQ12" s="4">
        <f>FAQ11*VLOOKUP(FAQ10,{"USD",1;"EUR",1.08;"GBP",1.27;"JPY",0.0067;"CNY",0.14;"INR",0.012},2,FALSE)</f>
        <v>2.4261600000000003</v>
      </c>
      <c r="FAR12" s="4">
        <f>FAR11*VLOOKUP(FAR10,{"USD",1;"EUR",1.08;"GBP",1.27;"JPY",0.0067;"CNY",0.14;"INR",0.012},2,FALSE)</f>
        <v>14977.31</v>
      </c>
      <c r="FAS12" s="4">
        <f>FAS11*VLOOKUP(FAS10,{"USD",1;"EUR",1.08;"GBP",1.27;"JPY",0.0067;"CNY",0.14;"INR",0.012},2,FALSE)</f>
        <v>9502.15</v>
      </c>
      <c r="FAT12" s="4">
        <f>FAT11*VLOOKUP(FAT10,{"USD",1;"EUR",1.08;"GBP",1.27;"JPY",0.0067;"CNY",0.14;"INR",0.012},2,FALSE)</f>
        <v>267.678</v>
      </c>
      <c r="FAU12" s="4">
        <f>FAU11*VLOOKUP(FAU10,{"USD",1;"EUR",1.08;"GBP",1.27;"JPY",0.0067;"CNY",0.14;"INR",0.012},2,FALSE)</f>
        <v>14162.4504</v>
      </c>
      <c r="FAV12" s="4">
        <f>FAV11*VLOOKUP(FAV10,{"USD",1;"EUR",1.08;"GBP",1.27;"JPY",0.0067;"CNY",0.14;"INR",0.012},2,FALSE)</f>
        <v>3796.78</v>
      </c>
      <c r="FAW12" s="4">
        <f>FAW11*VLOOKUP(FAW10,{"USD",1;"EUR",1.08;"GBP",1.27;"JPY",0.0067;"CNY",0.14;"INR",0.012},2,FALSE)</f>
        <v>1727.18</v>
      </c>
      <c r="FAX12" s="4">
        <f>FAX11*VLOOKUP(FAX10,{"USD",1;"EUR",1.08;"GBP",1.27;"JPY",0.0067;"CNY",0.14;"INR",0.012},2,FALSE)</f>
        <v>519.14520000000005</v>
      </c>
      <c r="FAY12" s="4">
        <f>FAY11*VLOOKUP(FAY10,{"USD",1;"EUR",1.08;"GBP",1.27;"JPY",0.0067;"CNY",0.14;"INR",0.012},2,FALSE)</f>
        <v>42.53</v>
      </c>
      <c r="FAZ12" s="4">
        <f>FAZ11*VLOOKUP(FAZ10,{"USD",1;"EUR",1.08;"GBP",1.27;"JPY",0.0067;"CNY",0.14;"INR",0.012},2,FALSE)</f>
        <v>300.38400000000001</v>
      </c>
      <c r="FBA12" s="4">
        <f>FBA11*VLOOKUP(FBA10,{"USD",1;"EUR",1.08;"GBP",1.27;"JPY",0.0067;"CNY",0.14;"INR",0.012},2,FALSE)</f>
        <v>1753.5744000000002</v>
      </c>
      <c r="FBB12" s="4">
        <f>FBB11*VLOOKUP(FBB10,{"USD",1;"EUR",1.08;"GBP",1.27;"JPY",0.0067;"CNY",0.14;"INR",0.012},2,FALSE)</f>
        <v>2985.95</v>
      </c>
      <c r="FBC12" s="4">
        <f>FBC11*VLOOKUP(FBC10,{"USD",1;"EUR",1.08;"GBP",1.27;"JPY",0.0067;"CNY",0.14;"INR",0.012},2,FALSE)</f>
        <v>1230.1632</v>
      </c>
      <c r="FBD12" s="4">
        <f>FBD11*VLOOKUP(FBD10,{"USD",1;"EUR",1.08;"GBP",1.27;"JPY",0.0067;"CNY",0.14;"INR",0.012},2,FALSE)</f>
        <v>6014.66</v>
      </c>
      <c r="FBE12" s="4">
        <f>FBE11*VLOOKUP(FBE10,{"USD",1;"EUR",1.08;"GBP",1.27;"JPY",0.0067;"CNY",0.14;"INR",0.012},2,FALSE)</f>
        <v>1608.31</v>
      </c>
      <c r="FBF12" s="4">
        <f>FBF11*VLOOKUP(FBF10,{"USD",1;"EUR",1.08;"GBP",1.27;"JPY",0.0067;"CNY",0.14;"INR",0.012},2,FALSE)</f>
        <v>20.095176000000002</v>
      </c>
      <c r="FBG12" s="4">
        <f>FBG11*VLOOKUP(FBG10,{"USD",1;"EUR",1.08;"GBP",1.27;"JPY",0.0067;"CNY",0.14;"INR",0.012},2,FALSE)</f>
        <v>197.43</v>
      </c>
      <c r="FBH12" s="4">
        <f>FBH11*VLOOKUP(FBH10,{"USD",1;"EUR",1.08;"GBP",1.27;"JPY",0.0067;"CNY",0.14;"INR",0.012},2,FALSE)</f>
        <v>698.22</v>
      </c>
      <c r="FBI12" s="4">
        <f>FBI11*VLOOKUP(FBI10,{"USD",1;"EUR",1.08;"GBP",1.27;"JPY",0.0067;"CNY",0.14;"INR",0.012},2,FALSE)</f>
        <v>48604.924800000001</v>
      </c>
      <c r="FBJ12" s="4">
        <f>FBJ11*VLOOKUP(FBJ10,{"USD",1;"EUR",1.08;"GBP",1.27;"JPY",0.0067;"CNY",0.14;"INR",0.012},2,FALSE)</f>
        <v>448.62119999999999</v>
      </c>
      <c r="FBK12" s="4">
        <f>FBK11*VLOOKUP(FBK10,{"USD",1;"EUR",1.08;"GBP",1.27;"JPY",0.0067;"CNY",0.14;"INR",0.012},2,FALSE)</f>
        <v>1508</v>
      </c>
      <c r="FBL12" s="4">
        <f>FBL11*VLOOKUP(FBL10,{"USD",1;"EUR",1.08;"GBP",1.27;"JPY",0.0067;"CNY",0.14;"INR",0.012},2,FALSE)</f>
        <v>13683.31</v>
      </c>
      <c r="FBM12" s="4">
        <f>FBM11*VLOOKUP(FBM10,{"USD",1;"EUR",1.08;"GBP",1.27;"JPY",0.0067;"CNY",0.14;"INR",0.012},2,FALSE)</f>
        <v>1.082921</v>
      </c>
      <c r="FBN12" s="4">
        <f>FBN11*VLOOKUP(FBN10,{"USD",1;"EUR",1.08;"GBP",1.27;"JPY",0.0067;"CNY",0.14;"INR",0.012},2,FALSE)</f>
        <v>25.273</v>
      </c>
      <c r="FBO12" s="4">
        <f>FBO11*VLOOKUP(FBO10,{"USD",1;"EUR",1.08;"GBP",1.27;"JPY",0.0067;"CNY",0.14;"INR",0.012},2,FALSE)</f>
        <v>49127.61</v>
      </c>
      <c r="FBP12" s="4">
        <f>FBP11*VLOOKUP(FBP10,{"USD",1;"EUR",1.08;"GBP",1.27;"JPY",0.0067;"CNY",0.14;"INR",0.012},2,FALSE)</f>
        <v>40585.79</v>
      </c>
      <c r="FBQ12" s="4">
        <f>FBQ11*VLOOKUP(FBQ10,{"USD",1;"EUR",1.08;"GBP",1.27;"JPY",0.0067;"CNY",0.14;"INR",0.012},2,FALSE)</f>
        <v>2760.24</v>
      </c>
      <c r="FBR12" s="4">
        <f>FBR11*VLOOKUP(FBR10,{"USD",1;"EUR",1.08;"GBP",1.27;"JPY",0.0067;"CNY",0.14;"INR",0.012},2,FALSE)</f>
        <v>6744.4620000000004</v>
      </c>
      <c r="FBS12" s="4">
        <f>FBS11*VLOOKUP(FBS10,{"USD",1;"EUR",1.08;"GBP",1.27;"JPY",0.0067;"CNY",0.14;"INR",0.012},2,FALSE)</f>
        <v>3328.34</v>
      </c>
      <c r="FBT12" s="4">
        <f>FBT11*VLOOKUP(FBT10,{"USD",1;"EUR",1.08;"GBP",1.27;"JPY",0.0067;"CNY",0.14;"INR",0.012},2,FALSE)</f>
        <v>4667.3999999999996</v>
      </c>
      <c r="FBU12" s="4">
        <f>FBU11*VLOOKUP(FBU10,{"USD",1;"EUR",1.08;"GBP",1.27;"JPY",0.0067;"CNY",0.14;"INR",0.012},2,FALSE)</f>
        <v>614.37519999999995</v>
      </c>
      <c r="FBV12" s="4">
        <f>FBV11*VLOOKUP(FBV10,{"USD",1;"EUR",1.08;"GBP",1.27;"JPY",0.0067;"CNY",0.14;"INR",0.012},2,FALSE)</f>
        <v>5839.6140000000005</v>
      </c>
      <c r="FBW12" s="4">
        <f>FBW11*VLOOKUP(FBW10,{"USD",1;"EUR",1.08;"GBP",1.27;"JPY",0.0067;"CNY",0.14;"INR",0.012},2,FALSE)</f>
        <v>21.99</v>
      </c>
      <c r="FBX12" s="4">
        <f>FBX11*VLOOKUP(FBX10,{"USD",1;"EUR",1.08;"GBP",1.27;"JPY",0.0067;"CNY",0.14;"INR",0.012},2,FALSE)</f>
        <v>3667.14</v>
      </c>
      <c r="FBY12" s="4">
        <f>FBY11*VLOOKUP(FBY10,{"USD",1;"EUR",1.08;"GBP",1.27;"JPY",0.0067;"CNY",0.14;"INR",0.012},2,FALSE)</f>
        <v>6219.26</v>
      </c>
      <c r="FBZ12" s="4">
        <f>FBZ11*VLOOKUP(FBZ10,{"USD",1;"EUR",1.08;"GBP",1.27;"JPY",0.0067;"CNY",0.14;"INR",0.012},2,FALSE)</f>
        <v>5797.96</v>
      </c>
      <c r="FCA12" s="4">
        <f>FCA11*VLOOKUP(FCA10,{"USD",1;"EUR",1.08;"GBP",1.27;"JPY",0.0067;"CNY",0.14;"INR",0.012},2,FALSE)</f>
        <v>7331.96</v>
      </c>
      <c r="FCB12" s="4">
        <f>FCB11*VLOOKUP(FCB10,{"USD",1;"EUR",1.08;"GBP",1.27;"JPY",0.0067;"CNY",0.14;"INR",0.012},2,FALSE)</f>
        <v>3086.38</v>
      </c>
      <c r="FCC12" s="4">
        <f>FCC11*VLOOKUP(FCC10,{"USD",1;"EUR",1.08;"GBP",1.27;"JPY",0.0067;"CNY",0.14;"INR",0.012},2,FALSE)</f>
        <v>5887.5</v>
      </c>
      <c r="FCD12" s="4">
        <f>FCD11*VLOOKUP(FCD10,{"USD",1;"EUR",1.08;"GBP",1.27;"JPY",0.0067;"CNY",0.14;"INR",0.012},2,FALSE)</f>
        <v>32.82</v>
      </c>
      <c r="FCE12" s="4">
        <f>FCE11*VLOOKUP(FCE10,{"USD",1;"EUR",1.08;"GBP",1.27;"JPY",0.0067;"CNY",0.14;"INR",0.012},2,FALSE)</f>
        <v>1792.05</v>
      </c>
      <c r="FCF12" s="4">
        <f>FCF11*VLOOKUP(FCF10,{"USD",1;"EUR",1.08;"GBP",1.27;"JPY",0.0067;"CNY",0.14;"INR",0.012},2,FALSE)</f>
        <v>4.0880000000000001</v>
      </c>
      <c r="FCG12" s="4">
        <f>FCG11*VLOOKUP(FCG10,{"USD",1;"EUR",1.08;"GBP",1.27;"JPY",0.0067;"CNY",0.14;"INR",0.012},2,FALSE)</f>
        <v>5235.1178000000009</v>
      </c>
      <c r="FCH12" s="4">
        <f>FCH11*VLOOKUP(FCH10,{"USD",1;"EUR",1.08;"GBP",1.27;"JPY",0.0067;"CNY",0.14;"INR",0.012},2,FALSE)</f>
        <v>1769.04</v>
      </c>
      <c r="FCI12" s="4">
        <f>FCI11*VLOOKUP(FCI10,{"USD",1;"EUR",1.08;"GBP",1.27;"JPY",0.0067;"CNY",0.14;"INR",0.012},2,FALSE)</f>
        <v>18053.342099999998</v>
      </c>
      <c r="FCJ12" s="4">
        <f>FCJ11*VLOOKUP(FCJ10,{"USD",1;"EUR",1.08;"GBP",1.27;"JPY",0.0067;"CNY",0.14;"INR",0.012},2,FALSE)</f>
        <v>8442.18</v>
      </c>
      <c r="FCK12" s="4">
        <f>FCK11*VLOOKUP(FCK10,{"USD",1;"EUR",1.08;"GBP",1.27;"JPY",0.0067;"CNY",0.14;"INR",0.012},2,FALSE)</f>
        <v>87.215039000000004</v>
      </c>
      <c r="FCL12" s="4">
        <f>FCL11*VLOOKUP(FCL10,{"USD",1;"EUR",1.08;"GBP",1.27;"JPY",0.0067;"CNY",0.14;"INR",0.012},2,FALSE)</f>
        <v>1821.8520000000003</v>
      </c>
      <c r="FCM12" s="4">
        <f>FCM11*VLOOKUP(FCM10,{"USD",1;"EUR",1.08;"GBP",1.27;"JPY",0.0067;"CNY",0.14;"INR",0.012},2,FALSE)</f>
        <v>126065.6737</v>
      </c>
      <c r="FCN12" s="4">
        <f>FCN11*VLOOKUP(FCN10,{"USD",1;"EUR",1.08;"GBP",1.27;"JPY",0.0067;"CNY",0.14;"INR",0.012},2,FALSE)</f>
        <v>3163.44</v>
      </c>
      <c r="FCO12" s="4">
        <f>FCO11*VLOOKUP(FCO10,{"USD",1;"EUR",1.08;"GBP",1.27;"JPY",0.0067;"CNY",0.14;"INR",0.012},2,FALSE)</f>
        <v>4582.29</v>
      </c>
      <c r="FCP12" s="4">
        <f>FCP11*VLOOKUP(FCP10,{"USD",1;"EUR",1.08;"GBP",1.27;"JPY",0.0067;"CNY",0.14;"INR",0.012},2,FALSE)</f>
        <v>18091.746899999998</v>
      </c>
      <c r="FCQ12" s="4">
        <f>FCQ11*VLOOKUP(FCQ10,{"USD",1;"EUR",1.08;"GBP",1.27;"JPY",0.0067;"CNY",0.14;"INR",0.012},2,FALSE)</f>
        <v>349.4</v>
      </c>
      <c r="FCR12" s="4">
        <f>FCR11*VLOOKUP(FCR10,{"USD",1;"EUR",1.08;"GBP",1.27;"JPY",0.0067;"CNY",0.14;"INR",0.012},2,FALSE)</f>
        <v>6186.0024000000003</v>
      </c>
      <c r="FCS12" s="4">
        <f>FCS11*VLOOKUP(FCS10,{"USD",1;"EUR",1.08;"GBP",1.27;"JPY",0.0067;"CNY",0.14;"INR",0.012},2,FALSE)</f>
        <v>1018.93</v>
      </c>
      <c r="FCT12" s="4">
        <f>FCT11*VLOOKUP(FCT10,{"USD",1;"EUR",1.08;"GBP",1.27;"JPY",0.0067;"CNY",0.14;"INR",0.012},2,FALSE)</f>
        <v>439.59107999999998</v>
      </c>
      <c r="FCU12" s="4">
        <f>FCU11*VLOOKUP(FCU10,{"USD",1;"EUR",1.08;"GBP",1.27;"JPY",0.0067;"CNY",0.14;"INR",0.012},2,FALSE)</f>
        <v>65.209223999999992</v>
      </c>
      <c r="FCV12" s="4">
        <f>FCV11*VLOOKUP(FCV10,{"USD",1;"EUR",1.08;"GBP",1.27;"JPY",0.0067;"CNY",0.14;"INR",0.012},2,FALSE)</f>
        <v>43.81</v>
      </c>
      <c r="FCW12" s="4">
        <f>FCW11*VLOOKUP(FCW10,{"USD",1;"EUR",1.08;"GBP",1.27;"JPY",0.0067;"CNY",0.14;"INR",0.012},2,FALSE)</f>
        <v>192.73940000000002</v>
      </c>
      <c r="FCX12" s="4">
        <f>FCX11*VLOOKUP(FCX10,{"USD",1;"EUR",1.08;"GBP",1.27;"JPY",0.0067;"CNY",0.14;"INR",0.012},2,FALSE)</f>
        <v>6942.44</v>
      </c>
      <c r="FCY12" s="4">
        <f>FCY11*VLOOKUP(FCY10,{"USD",1;"EUR",1.08;"GBP",1.27;"JPY",0.0067;"CNY",0.14;"INR",0.012},2,FALSE)</f>
        <v>4924.4399999999996</v>
      </c>
      <c r="FCZ12" s="4">
        <f>FCZ11*VLOOKUP(FCZ10,{"USD",1;"EUR",1.08;"GBP",1.27;"JPY",0.0067;"CNY",0.14;"INR",0.012},2,FALSE)</f>
        <v>249.77</v>
      </c>
      <c r="FDA12" s="4">
        <f>FDA11*VLOOKUP(FDA10,{"USD",1;"EUR",1.08;"GBP",1.27;"JPY",0.0067;"CNY",0.14;"INR",0.012},2,FALSE)</f>
        <v>137.5283</v>
      </c>
      <c r="FDB12" s="4">
        <f>FDB11*VLOOKUP(FDB10,{"USD",1;"EUR",1.08;"GBP",1.27;"JPY",0.0067;"CNY",0.14;"INR",0.012},2,FALSE)</f>
        <v>1291.3741</v>
      </c>
      <c r="FDC12" s="4">
        <f>FDC11*VLOOKUP(FDC10,{"USD",1;"EUR",1.08;"GBP",1.27;"JPY",0.0067;"CNY",0.14;"INR",0.012},2,FALSE)</f>
        <v>2049.85</v>
      </c>
      <c r="FDD12" s="4">
        <f>FDD11*VLOOKUP(FDD10,{"USD",1;"EUR",1.08;"GBP",1.27;"JPY",0.0067;"CNY",0.14;"INR",0.012},2,FALSE)</f>
        <v>5636.5394000000006</v>
      </c>
      <c r="FDE12" s="4">
        <f>FDE11*VLOOKUP(FDE10,{"USD",1;"EUR",1.08;"GBP",1.27;"JPY",0.0067;"CNY",0.14;"INR",0.012},2,FALSE)</f>
        <v>3935.7791999999999</v>
      </c>
      <c r="FDF12" s="4">
        <f>FDF11*VLOOKUP(FDF10,{"USD",1;"EUR",1.08;"GBP",1.27;"JPY",0.0067;"CNY",0.14;"INR",0.012},2,FALSE)</f>
        <v>1722.19</v>
      </c>
      <c r="FDG12" s="4">
        <f>FDG11*VLOOKUP(FDG10,{"USD",1;"EUR",1.08;"GBP",1.27;"JPY",0.0067;"CNY",0.14;"INR",0.012},2,FALSE)</f>
        <v>1.5764400000000001</v>
      </c>
      <c r="FDH12" s="4">
        <f>FDH11*VLOOKUP(FDH10,{"USD",1;"EUR",1.08;"GBP",1.27;"JPY",0.0067;"CNY",0.14;"INR",0.012},2,FALSE)</f>
        <v>5.6947320000000001</v>
      </c>
      <c r="FDI12" s="4">
        <f>FDI11*VLOOKUP(FDI10,{"USD",1;"EUR",1.08;"GBP",1.27;"JPY",0.0067;"CNY",0.14;"INR",0.012},2,FALSE)</f>
        <v>4306.5600000000004</v>
      </c>
      <c r="FDJ12" s="4">
        <f>FDJ11*VLOOKUP(FDJ10,{"USD",1;"EUR",1.08;"GBP",1.27;"JPY",0.0067;"CNY",0.14;"INR",0.012},2,FALSE)</f>
        <v>5653.38</v>
      </c>
      <c r="FDK12" s="4">
        <f>FDK11*VLOOKUP(FDK10,{"USD",1;"EUR",1.08;"GBP",1.27;"JPY",0.0067;"CNY",0.14;"INR",0.012},2,FALSE)</f>
        <v>388.48</v>
      </c>
      <c r="FDL12" s="4">
        <f>FDL11*VLOOKUP(FDL10,{"USD",1;"EUR",1.08;"GBP",1.27;"JPY",0.0067;"CNY",0.14;"INR",0.012},2,FALSE)</f>
        <v>60.421136000000004</v>
      </c>
      <c r="FDM12" s="4">
        <f>FDM11*VLOOKUP(FDM10,{"USD",1;"EUR",1.08;"GBP",1.27;"JPY",0.0067;"CNY",0.14;"INR",0.012},2,FALSE)</f>
        <v>222.73</v>
      </c>
      <c r="FDN12" s="4">
        <f>FDN11*VLOOKUP(FDN10,{"USD",1;"EUR",1.08;"GBP",1.27;"JPY",0.0067;"CNY",0.14;"INR",0.012},2,FALSE)</f>
        <v>6275.96</v>
      </c>
      <c r="FDO12" s="4">
        <f>FDO11*VLOOKUP(FDO10,{"USD",1;"EUR",1.08;"GBP",1.27;"JPY",0.0067;"CNY",0.14;"INR",0.012},2,FALSE)</f>
        <v>68166.305999999997</v>
      </c>
      <c r="FDP12" s="4">
        <f>FDP11*VLOOKUP(FDP10,{"USD",1;"EUR",1.08;"GBP",1.27;"JPY",0.0067;"CNY",0.14;"INR",0.012},2,FALSE)</f>
        <v>456.22440000000006</v>
      </c>
      <c r="FDQ12" s="4">
        <f>FDQ11*VLOOKUP(FDQ10,{"USD",1;"EUR",1.08;"GBP",1.27;"JPY",0.0067;"CNY",0.14;"INR",0.012},2,FALSE)</f>
        <v>0.54980200000000001</v>
      </c>
      <c r="FDR12" s="4">
        <f>FDR11*VLOOKUP(FDR10,{"USD",1;"EUR",1.08;"GBP",1.27;"JPY",0.0067;"CNY",0.14;"INR",0.012},2,FALSE)</f>
        <v>128.29320000000001</v>
      </c>
      <c r="FDS12" s="4">
        <f>FDS11*VLOOKUP(FDS10,{"USD",1;"EUR",1.08;"GBP",1.27;"JPY",0.0067;"CNY",0.14;"INR",0.012},2,FALSE)</f>
        <v>1331.6077</v>
      </c>
      <c r="FDT12" s="4">
        <f>FDT11*VLOOKUP(FDT10,{"USD",1;"EUR",1.08;"GBP",1.27;"JPY",0.0067;"CNY",0.14;"INR",0.012},2,FALSE)</f>
        <v>1308.3012000000001</v>
      </c>
      <c r="FDU12" s="4">
        <f>FDU11*VLOOKUP(FDU10,{"USD",1;"EUR",1.08;"GBP",1.27;"JPY",0.0067;"CNY",0.14;"INR",0.012},2,FALSE)</f>
        <v>1258.8371999999999</v>
      </c>
      <c r="FDV12" s="4">
        <f>FDV11*VLOOKUP(FDV10,{"USD",1;"EUR",1.08;"GBP",1.27;"JPY",0.0067;"CNY",0.14;"INR",0.012},2,FALSE)</f>
        <v>1901.0222000000001</v>
      </c>
      <c r="FDW12" s="4">
        <f>FDW11*VLOOKUP(FDW10,{"USD",1;"EUR",1.08;"GBP",1.27;"JPY",0.0067;"CNY",0.14;"INR",0.012},2,FALSE)</f>
        <v>2924.87</v>
      </c>
      <c r="FDX12" s="4">
        <f>FDX11*VLOOKUP(FDX10,{"USD",1;"EUR",1.08;"GBP",1.27;"JPY",0.0067;"CNY",0.14;"INR",0.012},2,FALSE)</f>
        <v>1545.92</v>
      </c>
      <c r="FDY12" s="4">
        <f>FDY11*VLOOKUP(FDY10,{"USD",1;"EUR",1.08;"GBP",1.27;"JPY",0.0067;"CNY",0.14;"INR",0.012},2,FALSE)</f>
        <v>46.3752</v>
      </c>
      <c r="FDZ12" s="4">
        <f>FDZ11*VLOOKUP(FDZ10,{"USD",1;"EUR",1.08;"GBP",1.27;"JPY",0.0067;"CNY",0.14;"INR",0.012},2,FALSE)</f>
        <v>43171.714800000002</v>
      </c>
      <c r="FEA12" s="4">
        <f>FEA11*VLOOKUP(FEA10,{"USD",1;"EUR",1.08;"GBP",1.27;"JPY",0.0067;"CNY",0.14;"INR",0.012},2,FALSE)</f>
        <v>1714.02</v>
      </c>
      <c r="FEB12" s="4">
        <f>FEB11*VLOOKUP(FEB10,{"USD",1;"EUR",1.08;"GBP",1.27;"JPY",0.0067;"CNY",0.14;"INR",0.012},2,FALSE)</f>
        <v>1726.6312000000003</v>
      </c>
      <c r="FEC12" s="4">
        <f>FEC11*VLOOKUP(FEC10,{"USD",1;"EUR",1.08;"GBP",1.27;"JPY",0.0067;"CNY",0.14;"INR",0.012},2,FALSE)</f>
        <v>178.27600000000004</v>
      </c>
      <c r="FED12" s="4">
        <f>FED11*VLOOKUP(FED10,{"USD",1;"EUR",1.08;"GBP",1.27;"JPY",0.0067;"CNY",0.14;"INR",0.012},2,FALSE)</f>
        <v>337.49</v>
      </c>
      <c r="FEE12" s="4">
        <f>FEE11*VLOOKUP(FEE10,{"USD",1;"EUR",1.08;"GBP",1.27;"JPY",0.0067;"CNY",0.14;"INR",0.012},2,FALSE)</f>
        <v>1964.17</v>
      </c>
      <c r="FEF12" s="4">
        <f>FEF11*VLOOKUP(FEF10,{"USD",1;"EUR",1.08;"GBP",1.27;"JPY",0.0067;"CNY",0.14;"INR",0.012},2,FALSE)</f>
        <v>2208.27</v>
      </c>
      <c r="FEG12" s="4">
        <f>FEG11*VLOOKUP(FEG10,{"USD",1;"EUR",1.08;"GBP",1.27;"JPY",0.0067;"CNY",0.14;"INR",0.012},2,FALSE)</f>
        <v>29.9</v>
      </c>
      <c r="FEH12" s="4">
        <f>FEH11*VLOOKUP(FEH10,{"USD",1;"EUR",1.08;"GBP",1.27;"JPY",0.0067;"CNY",0.14;"INR",0.012},2,FALSE)</f>
        <v>2180.9582999999998</v>
      </c>
      <c r="FEI12" s="4">
        <f>FEI11*VLOOKUP(FEI10,{"USD",1;"EUR",1.08;"GBP",1.27;"JPY",0.0067;"CNY",0.14;"INR",0.012},2,FALSE)</f>
        <v>8040.38</v>
      </c>
      <c r="FEJ12" s="4">
        <f>FEJ11*VLOOKUP(FEJ10,{"USD",1;"EUR",1.08;"GBP",1.27;"JPY",0.0067;"CNY",0.14;"INR",0.012},2,FALSE)</f>
        <v>171.2124</v>
      </c>
      <c r="FEK12" s="4">
        <f>FEK11*VLOOKUP(FEK10,{"USD",1;"EUR",1.08;"GBP",1.27;"JPY",0.0067;"CNY",0.14;"INR",0.012},2,FALSE)</f>
        <v>14445.44</v>
      </c>
      <c r="FEL12" s="4">
        <f>FEL11*VLOOKUP(FEL10,{"USD",1;"EUR",1.08;"GBP",1.27;"JPY",0.0067;"CNY",0.14;"INR",0.012},2,FALSE)</f>
        <v>1762.4736000000003</v>
      </c>
      <c r="FEM12" s="4">
        <f>FEM11*VLOOKUP(FEM10,{"USD",1;"EUR",1.08;"GBP",1.27;"JPY",0.0067;"CNY",0.14;"INR",0.012},2,FALSE)</f>
        <v>4899.1283999999996</v>
      </c>
      <c r="FEN12" s="4">
        <f>FEN11*VLOOKUP(FEN10,{"USD",1;"EUR",1.08;"GBP",1.27;"JPY",0.0067;"CNY",0.14;"INR",0.012},2,FALSE)</f>
        <v>3764.97</v>
      </c>
      <c r="FEO12" s="4">
        <f>FEO11*VLOOKUP(FEO10,{"USD",1;"EUR",1.08;"GBP",1.27;"JPY",0.0067;"CNY",0.14;"INR",0.012},2,FALSE)</f>
        <v>43.815600000000003</v>
      </c>
      <c r="FEP12" s="4">
        <f>FEP11*VLOOKUP(FEP10,{"USD",1;"EUR",1.08;"GBP",1.27;"JPY",0.0067;"CNY",0.14;"INR",0.012},2,FALSE)</f>
        <v>33.058800000000005</v>
      </c>
      <c r="FEQ12" s="4">
        <f>FEQ11*VLOOKUP(FEQ10,{"USD",1;"EUR",1.08;"GBP",1.27;"JPY",0.0067;"CNY",0.14;"INR",0.012},2,FALSE)</f>
        <v>706.43</v>
      </c>
      <c r="FER12" s="4">
        <f>FER11*VLOOKUP(FER10,{"USD",1;"EUR",1.08;"GBP",1.27;"JPY",0.0067;"CNY",0.14;"INR",0.012},2,FALSE)</f>
        <v>2614.86</v>
      </c>
      <c r="FES12" s="4">
        <f>FES11*VLOOKUP(FES10,{"USD",1;"EUR",1.08;"GBP",1.27;"JPY",0.0067;"CNY",0.14;"INR",0.012},2,FALSE)</f>
        <v>2014.7050000000002</v>
      </c>
      <c r="FET12" s="4">
        <f>FET11*VLOOKUP(FET10,{"USD",1;"EUR",1.08;"GBP",1.27;"JPY",0.0067;"CNY",0.14;"INR",0.012},2,FALSE)</f>
        <v>274.40840000000003</v>
      </c>
      <c r="FEU12" s="4">
        <f>FEU11*VLOOKUP(FEU10,{"USD",1;"EUR",1.08;"GBP",1.27;"JPY",0.0067;"CNY",0.14;"INR",0.012},2,FALSE)</f>
        <v>13459.09</v>
      </c>
      <c r="FEV12" s="4">
        <f>FEV11*VLOOKUP(FEV10,{"USD",1;"EUR",1.08;"GBP",1.27;"JPY",0.0067;"CNY",0.14;"INR",0.012},2,FALSE)</f>
        <v>13379.1</v>
      </c>
      <c r="FEW12" s="4">
        <f>FEW11*VLOOKUP(FEW10,{"USD",1;"EUR",1.08;"GBP",1.27;"JPY",0.0067;"CNY",0.14;"INR",0.012},2,FALSE)</f>
        <v>6.678426</v>
      </c>
      <c r="FEX12" s="4">
        <f>FEX11*VLOOKUP(FEX10,{"USD",1;"EUR",1.08;"GBP",1.27;"JPY",0.0067;"CNY",0.14;"INR",0.012},2,FALSE)</f>
        <v>1322.65</v>
      </c>
      <c r="FEY12" s="4">
        <f>FEY11*VLOOKUP(FEY10,{"USD",1;"EUR",1.08;"GBP",1.27;"JPY",0.0067;"CNY",0.14;"INR",0.012},2,FALSE)</f>
        <v>1305.1199999999999</v>
      </c>
      <c r="FEZ12" s="4">
        <f>FEZ11*VLOOKUP(FEZ10,{"USD",1;"EUR",1.08;"GBP",1.27;"JPY",0.0067;"CNY",0.14;"INR",0.012},2,FALSE)</f>
        <v>3893.69</v>
      </c>
      <c r="FFA12" s="4">
        <f>FFA11*VLOOKUP(FFA10,{"USD",1;"EUR",1.08;"GBP",1.27;"JPY",0.0067;"CNY",0.14;"INR",0.012},2,FALSE)</f>
        <v>4208.83</v>
      </c>
      <c r="FFB12" s="4">
        <f>FFB11*VLOOKUP(FFB10,{"USD",1;"EUR",1.08;"GBP",1.27;"JPY",0.0067;"CNY",0.14;"INR",0.012},2,FALSE)</f>
        <v>99.533000000000015</v>
      </c>
      <c r="FFC12" s="4">
        <f>FFC11*VLOOKUP(FFC10,{"USD",1;"EUR",1.08;"GBP",1.27;"JPY",0.0067;"CNY",0.14;"INR",0.012},2,FALSE)</f>
        <v>2.9333270000000002</v>
      </c>
      <c r="FFD12" s="4">
        <f>FFD11*VLOOKUP(FFD10,{"USD",1;"EUR",1.08;"GBP",1.27;"JPY",0.0067;"CNY",0.14;"INR",0.012},2,FALSE)</f>
        <v>10321.6</v>
      </c>
      <c r="FFE12" s="4">
        <f>FFE11*VLOOKUP(FFE10,{"USD",1;"EUR",1.08;"GBP",1.27;"JPY",0.0067;"CNY",0.14;"INR",0.012},2,FALSE)</f>
        <v>8139.6468000000004</v>
      </c>
      <c r="FFF12" s="4">
        <f>FFF11*VLOOKUP(FFF10,{"USD",1;"EUR",1.08;"GBP",1.27;"JPY",0.0067;"CNY",0.14;"INR",0.012},2,FALSE)</f>
        <v>12.04191</v>
      </c>
      <c r="FFG12" s="4">
        <f>FFG11*VLOOKUP(FFG10,{"USD",1;"EUR",1.08;"GBP",1.27;"JPY",0.0067;"CNY",0.14;"INR",0.012},2,FALSE)</f>
        <v>1721.17</v>
      </c>
      <c r="FFH12" s="4">
        <f>FFH11*VLOOKUP(FFH10,{"USD",1;"EUR",1.08;"GBP",1.27;"JPY",0.0067;"CNY",0.14;"INR",0.012},2,FALSE)</f>
        <v>13028.49</v>
      </c>
      <c r="FFI12" s="4">
        <f>FFI11*VLOOKUP(FFI10,{"USD",1;"EUR",1.08;"GBP",1.27;"JPY",0.0067;"CNY",0.14;"INR",0.012},2,FALSE)</f>
        <v>961.96</v>
      </c>
      <c r="FFJ12" s="4">
        <f>FFJ11*VLOOKUP(FFJ10,{"USD",1;"EUR",1.08;"GBP",1.27;"JPY",0.0067;"CNY",0.14;"INR",0.012},2,FALSE)</f>
        <v>920.39760000000012</v>
      </c>
      <c r="FFK12" s="4">
        <f>FFK11*VLOOKUP(FFK10,{"USD",1;"EUR",1.08;"GBP",1.27;"JPY",0.0067;"CNY",0.14;"INR",0.012},2,FALSE)</f>
        <v>2763.88</v>
      </c>
      <c r="FFL12" s="4">
        <f>FFL11*VLOOKUP(FFL10,{"USD",1;"EUR",1.08;"GBP",1.27;"JPY",0.0067;"CNY",0.14;"INR",0.012},2,FALSE)</f>
        <v>350.55503999999996</v>
      </c>
      <c r="FFM12" s="4">
        <f>FFM11*VLOOKUP(FFM10,{"USD",1;"EUR",1.08;"GBP",1.27;"JPY",0.0067;"CNY",0.14;"INR",0.012},2,FALSE)</f>
        <v>5477.76</v>
      </c>
      <c r="FFN12" s="4">
        <f>FFN11*VLOOKUP(FFN10,{"USD",1;"EUR",1.08;"GBP",1.27;"JPY",0.0067;"CNY",0.14;"INR",0.012},2,FALSE)</f>
        <v>7944.7392</v>
      </c>
      <c r="FFO12" s="4">
        <f>FFO11*VLOOKUP(FFO10,{"USD",1;"EUR",1.08;"GBP",1.27;"JPY",0.0067;"CNY",0.14;"INR",0.012},2,FALSE)</f>
        <v>226.72580000000002</v>
      </c>
      <c r="FFP12" s="4">
        <f>FFP11*VLOOKUP(FFP10,{"USD",1;"EUR",1.08;"GBP",1.27;"JPY",0.0067;"CNY",0.14;"INR",0.012},2,FALSE)</f>
        <v>684.51480000000004</v>
      </c>
      <c r="FFQ12" s="4">
        <f>FFQ11*VLOOKUP(FFQ10,{"USD",1;"EUR",1.08;"GBP",1.27;"JPY",0.0067;"CNY",0.14;"INR",0.012},2,FALSE)</f>
        <v>1056.2</v>
      </c>
      <c r="FFR12" s="4">
        <f>FFR11*VLOOKUP(FFR10,{"USD",1;"EUR",1.08;"GBP",1.27;"JPY",0.0067;"CNY",0.14;"INR",0.012},2,FALSE)</f>
        <v>774.59</v>
      </c>
      <c r="FFS12" s="4">
        <f>FFS11*VLOOKUP(FFS10,{"USD",1;"EUR",1.08;"GBP",1.27;"JPY",0.0067;"CNY",0.14;"INR",0.012},2,FALSE)</f>
        <v>4727.2140000000009</v>
      </c>
      <c r="FFT12" s="4">
        <f>FFT11*VLOOKUP(FFT10,{"USD",1;"EUR",1.08;"GBP",1.27;"JPY",0.0067;"CNY",0.14;"INR",0.012},2,FALSE)</f>
        <v>11620.3572</v>
      </c>
      <c r="FFU12" s="4">
        <f>FFU11*VLOOKUP(FFU10,{"USD",1;"EUR",1.08;"GBP",1.27;"JPY",0.0067;"CNY",0.14;"INR",0.012},2,FALSE)</f>
        <v>9559.59</v>
      </c>
      <c r="FFV12" s="4">
        <f>FFV11*VLOOKUP(FFV10,{"USD",1;"EUR",1.08;"GBP",1.27;"JPY",0.0067;"CNY",0.14;"INR",0.012},2,FALSE)</f>
        <v>3194.7372000000005</v>
      </c>
      <c r="FFW12" s="4">
        <f>FFW11*VLOOKUP(FFW10,{"USD",1;"EUR",1.08;"GBP",1.27;"JPY",0.0067;"CNY",0.14;"INR",0.012},2,FALSE)</f>
        <v>0.17352000000000001</v>
      </c>
      <c r="FFX12" s="4">
        <f>FFX11*VLOOKUP(FFX10,{"USD",1;"EUR",1.08;"GBP",1.27;"JPY",0.0067;"CNY",0.14;"INR",0.012},2,FALSE)</f>
        <v>976.16</v>
      </c>
      <c r="FFY12" s="4">
        <f>FFY11*VLOOKUP(FFY10,{"USD",1;"EUR",1.08;"GBP",1.27;"JPY",0.0067;"CNY",0.14;"INR",0.012},2,FALSE)</f>
        <v>82.690560000000005</v>
      </c>
      <c r="FFZ12" s="4">
        <f>FFZ11*VLOOKUP(FFZ10,{"USD",1;"EUR",1.08;"GBP",1.27;"JPY",0.0067;"CNY",0.14;"INR",0.012},2,FALSE)</f>
        <v>2131.056</v>
      </c>
      <c r="FGA12" s="4">
        <f>FGA11*VLOOKUP(FGA10,{"USD",1;"EUR",1.08;"GBP",1.27;"JPY",0.0067;"CNY",0.14;"INR",0.012},2,FALSE)</f>
        <v>317.68</v>
      </c>
      <c r="FGB12" s="4">
        <f>FGB11*VLOOKUP(FGB10,{"USD",1;"EUR",1.08;"GBP",1.27;"JPY",0.0067;"CNY",0.14;"INR",0.012},2,FALSE)</f>
        <v>4129.07</v>
      </c>
      <c r="FGC12" s="4">
        <f>FGC11*VLOOKUP(FGC10,{"USD",1;"EUR",1.08;"GBP",1.27;"JPY",0.0067;"CNY",0.14;"INR",0.012},2,FALSE)</f>
        <v>2750.5872000000004</v>
      </c>
      <c r="FGD12" s="4">
        <f>FGD11*VLOOKUP(FGD10,{"USD",1;"EUR",1.08;"GBP",1.27;"JPY",0.0067;"CNY",0.14;"INR",0.012},2,FALSE)</f>
        <v>6775.5528000000004</v>
      </c>
      <c r="FGE12" s="4">
        <f>FGE11*VLOOKUP(FGE10,{"USD",1;"EUR",1.08;"GBP",1.27;"JPY",0.0067;"CNY",0.14;"INR",0.012},2,FALSE)</f>
        <v>1937.1960000000001</v>
      </c>
      <c r="FGF12" s="4">
        <f>FGF11*VLOOKUP(FGF10,{"USD",1;"EUR",1.08;"GBP",1.27;"JPY",0.0067;"CNY",0.14;"INR",0.012},2,FALSE)</f>
        <v>2336.5</v>
      </c>
      <c r="FGG12" s="4">
        <f>FGG11*VLOOKUP(FGG10,{"USD",1;"EUR",1.08;"GBP",1.27;"JPY",0.0067;"CNY",0.14;"INR",0.012},2,FALSE)</f>
        <v>3950.6724000000004</v>
      </c>
      <c r="FGH12" s="4">
        <f>FGH11*VLOOKUP(FGH10,{"USD",1;"EUR",1.08;"GBP",1.27;"JPY",0.0067;"CNY",0.14;"INR",0.012},2,FALSE)</f>
        <v>1165.1500000000001</v>
      </c>
      <c r="FGI12" s="4">
        <f>FGI11*VLOOKUP(FGI10,{"USD",1;"EUR",1.08;"GBP",1.27;"JPY",0.0067;"CNY",0.14;"INR",0.012},2,FALSE)</f>
        <v>18.77</v>
      </c>
      <c r="FGJ12" s="4">
        <f>FGJ11*VLOOKUP(FGJ10,{"USD",1;"EUR",1.08;"GBP",1.27;"JPY",0.0067;"CNY",0.14;"INR",0.012},2,FALSE)</f>
        <v>11822.230800000001</v>
      </c>
      <c r="FGK12" s="4">
        <f>FGK11*VLOOKUP(FGK10,{"USD",1;"EUR",1.08;"GBP",1.27;"JPY",0.0067;"CNY",0.14;"INR",0.012},2,FALSE)</f>
        <v>2065.8836000000001</v>
      </c>
      <c r="FGL12" s="4">
        <f>FGL11*VLOOKUP(FGL10,{"USD",1;"EUR",1.08;"GBP",1.27;"JPY",0.0067;"CNY",0.14;"INR",0.012},2,FALSE)</f>
        <v>3912.5160000000001</v>
      </c>
      <c r="FGM12" s="4">
        <f>FGM11*VLOOKUP(FGM10,{"USD",1;"EUR",1.08;"GBP",1.27;"JPY",0.0067;"CNY",0.14;"INR",0.012},2,FALSE)</f>
        <v>1107.1099999999999</v>
      </c>
      <c r="FGN12" s="4">
        <f>FGN11*VLOOKUP(FGN10,{"USD",1;"EUR",1.08;"GBP",1.27;"JPY",0.0067;"CNY",0.14;"INR",0.012},2,FALSE)</f>
        <v>4386.970800000001</v>
      </c>
      <c r="FGO12" s="4">
        <f>FGO11*VLOOKUP(FGO10,{"USD",1;"EUR",1.08;"GBP",1.27;"JPY",0.0067;"CNY",0.14;"INR",0.012},2,FALSE)</f>
        <v>1544.94</v>
      </c>
      <c r="FGP12" s="4">
        <f>FGP11*VLOOKUP(FGP10,{"USD",1;"EUR",1.08;"GBP",1.27;"JPY",0.0067;"CNY",0.14;"INR",0.012},2,FALSE)</f>
        <v>2686.71</v>
      </c>
      <c r="FGQ12" s="4">
        <f>FGQ11*VLOOKUP(FGQ10,{"USD",1;"EUR",1.08;"GBP",1.27;"JPY",0.0067;"CNY",0.14;"INR",0.012},2,FALSE)</f>
        <v>971.02800000000013</v>
      </c>
      <c r="FGR12" s="4">
        <f>FGR11*VLOOKUP(FGR10,{"USD",1;"EUR",1.08;"GBP",1.27;"JPY",0.0067;"CNY",0.14;"INR",0.012},2,FALSE)</f>
        <v>1336.5</v>
      </c>
      <c r="FGS12" s="4">
        <f>FGS11*VLOOKUP(FGS10,{"USD",1;"EUR",1.08;"GBP",1.27;"JPY",0.0067;"CNY",0.14;"INR",0.012},2,FALSE)</f>
        <v>99.631500000000003</v>
      </c>
      <c r="FGT12" s="4">
        <f>FGT11*VLOOKUP(FGT10,{"USD",1;"EUR",1.08;"GBP",1.27;"JPY",0.0067;"CNY",0.14;"INR",0.012},2,FALSE)</f>
        <v>41.029200000000003</v>
      </c>
      <c r="FGU12" s="4">
        <f>FGU11*VLOOKUP(FGU10,{"USD",1;"EUR",1.08;"GBP",1.27;"JPY",0.0067;"CNY",0.14;"INR",0.012},2,FALSE)</f>
        <v>1435.52</v>
      </c>
      <c r="FGV12" s="4">
        <f>FGV11*VLOOKUP(FGV10,{"USD",1;"EUR",1.08;"GBP",1.27;"JPY",0.0067;"CNY",0.14;"INR",0.012},2,FALSE)</f>
        <v>3162.1104000000005</v>
      </c>
      <c r="FGW12" s="4">
        <f>FGW11*VLOOKUP(FGW10,{"USD",1;"EUR",1.08;"GBP",1.27;"JPY",0.0067;"CNY",0.14;"INR",0.012},2,FALSE)</f>
        <v>20261.509999999998</v>
      </c>
      <c r="FGX12" s="4">
        <f>FGX11*VLOOKUP(FGX10,{"USD",1;"EUR",1.08;"GBP",1.27;"JPY",0.0067;"CNY",0.14;"INR",0.012},2,FALSE)</f>
        <v>542.99902100000008</v>
      </c>
      <c r="FGY12" s="4">
        <f>FGY11*VLOOKUP(FGY10,{"USD",1;"EUR",1.08;"GBP",1.27;"JPY",0.0067;"CNY",0.14;"INR",0.012},2,FALSE)</f>
        <v>5038.3500000000004</v>
      </c>
      <c r="FGZ12" s="4">
        <f>FGZ11*VLOOKUP(FGZ10,{"USD",1;"EUR",1.08;"GBP",1.27;"JPY",0.0067;"CNY",0.14;"INR",0.012},2,FALSE)</f>
        <v>6115.5453000000007</v>
      </c>
      <c r="FHA12" s="4">
        <f>FHA11*VLOOKUP(FHA10,{"USD",1;"EUR",1.08;"GBP",1.27;"JPY",0.0067;"CNY",0.14;"INR",0.012},2,FALSE)</f>
        <v>1401.1021000000001</v>
      </c>
      <c r="FHB12" s="4">
        <f>FHB11*VLOOKUP(FHB10,{"USD",1;"EUR",1.08;"GBP",1.27;"JPY",0.0067;"CNY",0.14;"INR",0.012},2,FALSE)</f>
        <v>2276.2972</v>
      </c>
      <c r="FHC12" s="4">
        <f>FHC11*VLOOKUP(FHC10,{"USD",1;"EUR",1.08;"GBP",1.27;"JPY",0.0067;"CNY",0.14;"INR",0.012},2,FALSE)</f>
        <v>28.425360000000001</v>
      </c>
      <c r="FHD12" s="4">
        <f>FHD11*VLOOKUP(FHD10,{"USD",1;"EUR",1.08;"GBP",1.27;"JPY",0.0067;"CNY",0.14;"INR",0.012},2,FALSE)</f>
        <v>11909.54</v>
      </c>
      <c r="FHE12" s="4">
        <f>FHE11*VLOOKUP(FHE10,{"USD",1;"EUR",1.08;"GBP",1.27;"JPY",0.0067;"CNY",0.14;"INR",0.012},2,FALSE)</f>
        <v>6636.4812000000011</v>
      </c>
      <c r="FHF12" s="4">
        <f>FHF11*VLOOKUP(FHF10,{"USD",1;"EUR",1.08;"GBP",1.27;"JPY",0.0067;"CNY",0.14;"INR",0.012},2,FALSE)</f>
        <v>6750.95</v>
      </c>
      <c r="FHG12" s="4">
        <f>FHG11*VLOOKUP(FHG10,{"USD",1;"EUR",1.08;"GBP",1.27;"JPY",0.0067;"CNY",0.14;"INR",0.012},2,FALSE)</f>
        <v>385.91700000000009</v>
      </c>
      <c r="FHH12" s="4">
        <f>FHH11*VLOOKUP(FHH10,{"USD",1;"EUR",1.08;"GBP",1.27;"JPY",0.0067;"CNY",0.14;"INR",0.012},2,FALSE)</f>
        <v>3335</v>
      </c>
      <c r="FHI12" s="4">
        <f>FHI11*VLOOKUP(FHI10,{"USD",1;"EUR",1.08;"GBP",1.27;"JPY",0.0067;"CNY",0.14;"INR",0.012},2,FALSE)</f>
        <v>1868.32</v>
      </c>
      <c r="FHJ12" s="4">
        <f>FHJ11*VLOOKUP(FHJ10,{"USD",1;"EUR",1.08;"GBP",1.27;"JPY",0.0067;"CNY",0.14;"INR",0.012},2,FALSE)</f>
        <v>21.47052</v>
      </c>
      <c r="FHK12" s="4">
        <f>FHK11*VLOOKUP(FHK10,{"USD",1;"EUR",1.08;"GBP",1.27;"JPY",0.0067;"CNY",0.14;"INR",0.012},2,FALSE)</f>
        <v>9617.8700000000008</v>
      </c>
      <c r="FHL12" s="4">
        <f>FHL11*VLOOKUP(FHL10,{"USD",1;"EUR",1.08;"GBP",1.27;"JPY",0.0067;"CNY",0.14;"INR",0.012},2,FALSE)</f>
        <v>220.24240000000003</v>
      </c>
      <c r="FHM12" s="4">
        <f>FHM11*VLOOKUP(FHM10,{"USD",1;"EUR",1.08;"GBP",1.27;"JPY",0.0067;"CNY",0.14;"INR",0.012},2,FALSE)</f>
        <v>272.34620000000001</v>
      </c>
      <c r="FHN12" s="4">
        <f>FHN11*VLOOKUP(FHN10,{"USD",1;"EUR",1.08;"GBP",1.27;"JPY",0.0067;"CNY",0.14;"INR",0.012},2,FALSE)</f>
        <v>1968.7032000000002</v>
      </c>
      <c r="FHO12" s="4">
        <f>FHO11*VLOOKUP(FHO10,{"USD",1;"EUR",1.08;"GBP",1.27;"JPY",0.0067;"CNY",0.14;"INR",0.012},2,FALSE)</f>
        <v>1019.0664000000002</v>
      </c>
      <c r="FHP12" s="4">
        <f>FHP11*VLOOKUP(FHP10,{"USD",1;"EUR",1.08;"GBP",1.27;"JPY",0.0067;"CNY",0.14;"INR",0.012},2,FALSE)</f>
        <v>9457.1057999999994</v>
      </c>
      <c r="FHQ12" s="4">
        <f>FHQ11*VLOOKUP(FHQ10,{"USD",1;"EUR",1.08;"GBP",1.27;"JPY",0.0067;"CNY",0.14;"INR",0.012},2,FALSE)</f>
        <v>3231.4895999999999</v>
      </c>
      <c r="FHR12" s="4">
        <f>FHR11*VLOOKUP(FHR10,{"USD",1;"EUR",1.08;"GBP",1.27;"JPY",0.0067;"CNY",0.14;"INR",0.012},2,FALSE)</f>
        <v>824.40779999999995</v>
      </c>
      <c r="FHS12" s="4">
        <f>FHS11*VLOOKUP(FHS10,{"USD",1;"EUR",1.08;"GBP",1.27;"JPY",0.0067;"CNY",0.14;"INR",0.012},2,FALSE)</f>
        <v>128.87</v>
      </c>
      <c r="FHT12" s="4">
        <f>FHT11*VLOOKUP(FHT10,{"USD",1;"EUR",1.08;"GBP",1.27;"JPY",0.0067;"CNY",0.14;"INR",0.012},2,FALSE)</f>
        <v>143.58000000000001</v>
      </c>
      <c r="FHU12" s="4">
        <f>FHU11*VLOOKUP(FHU10,{"USD",1;"EUR",1.08;"GBP",1.27;"JPY",0.0067;"CNY",0.14;"INR",0.012},2,FALSE)</f>
        <v>10.29</v>
      </c>
      <c r="FHV12" s="4">
        <f>FHV11*VLOOKUP(FHV10,{"USD",1;"EUR",1.08;"GBP",1.27;"JPY",0.0067;"CNY",0.14;"INR",0.012},2,FALSE)</f>
        <v>28661.81</v>
      </c>
      <c r="FHW12" s="4">
        <f>FHW11*VLOOKUP(FHW10,{"USD",1;"EUR",1.08;"GBP",1.27;"JPY",0.0067;"CNY",0.14;"INR",0.012},2,FALSE)</f>
        <v>1804.3816000000002</v>
      </c>
      <c r="FHX12" s="4">
        <f>FHX11*VLOOKUP(FHX10,{"USD",1;"EUR",1.08;"GBP",1.27;"JPY",0.0067;"CNY",0.14;"INR",0.012},2,FALSE)</f>
        <v>29.050529999999998</v>
      </c>
      <c r="FHY12" s="4">
        <f>FHY11*VLOOKUP(FHY10,{"USD",1;"EUR",1.08;"GBP",1.27;"JPY",0.0067;"CNY",0.14;"INR",0.012},2,FALSE)</f>
        <v>2859.3864000000003</v>
      </c>
      <c r="FHZ12" s="4">
        <f>FHZ11*VLOOKUP(FHZ10,{"USD",1;"EUR",1.08;"GBP",1.27;"JPY",0.0067;"CNY",0.14;"INR",0.012},2,FALSE)</f>
        <v>4597.8156000000008</v>
      </c>
      <c r="FIA12" s="4">
        <f>FIA11*VLOOKUP(FIA10,{"USD",1;"EUR",1.08;"GBP",1.27;"JPY",0.0067;"CNY",0.14;"INR",0.012},2,FALSE)</f>
        <v>1769.4068000000002</v>
      </c>
      <c r="FIB12" s="4">
        <f>FIB11*VLOOKUP(FIB10,{"USD",1;"EUR",1.08;"GBP",1.27;"JPY",0.0067;"CNY",0.14;"INR",0.012},2,FALSE)</f>
        <v>2755.72</v>
      </c>
      <c r="FIC12" s="4">
        <f>FIC11*VLOOKUP(FIC10,{"USD",1;"EUR",1.08;"GBP",1.27;"JPY",0.0067;"CNY",0.14;"INR",0.012},2,FALSE)</f>
        <v>704.36</v>
      </c>
      <c r="FID12" s="4">
        <f>FID11*VLOOKUP(FID10,{"USD",1;"EUR",1.08;"GBP",1.27;"JPY",0.0067;"CNY",0.14;"INR",0.012},2,FALSE)</f>
        <v>1657.53</v>
      </c>
      <c r="FIE12" s="4">
        <f>FIE11*VLOOKUP(FIE10,{"USD",1;"EUR",1.08;"GBP",1.27;"JPY",0.0067;"CNY",0.14;"INR",0.012},2,FALSE)</f>
        <v>1430.6868000000002</v>
      </c>
      <c r="FIF12" s="4">
        <f>FIF11*VLOOKUP(FIF10,{"USD",1;"EUR",1.08;"GBP",1.27;"JPY",0.0067;"CNY",0.14;"INR",0.012},2,FALSE)</f>
        <v>259.75080000000003</v>
      </c>
      <c r="FIG12" s="4">
        <f>FIG11*VLOOKUP(FIG10,{"USD",1;"EUR",1.08;"GBP",1.27;"JPY",0.0067;"CNY",0.14;"INR",0.012},2,FALSE)</f>
        <v>7.7636919999999998</v>
      </c>
      <c r="FIH12" s="4">
        <f>FIH11*VLOOKUP(FIH10,{"USD",1;"EUR",1.08;"GBP",1.27;"JPY",0.0067;"CNY",0.14;"INR",0.012},2,FALSE)</f>
        <v>7.6704949999999998</v>
      </c>
      <c r="FII12" s="4">
        <f>FII11*VLOOKUP(FII10,{"USD",1;"EUR",1.08;"GBP",1.27;"JPY",0.0067;"CNY",0.14;"INR",0.012},2,FALSE)</f>
        <v>16011.4488</v>
      </c>
      <c r="FIJ12" s="4">
        <f>FIJ11*VLOOKUP(FIJ10,{"USD",1;"EUR",1.08;"GBP",1.27;"JPY",0.0067;"CNY",0.14;"INR",0.012},2,FALSE)</f>
        <v>13.747797</v>
      </c>
      <c r="FIK12" s="4">
        <f>FIK11*VLOOKUP(FIK10,{"USD",1;"EUR",1.08;"GBP",1.27;"JPY",0.0067;"CNY",0.14;"INR",0.012},2,FALSE)</f>
        <v>264.62800000000004</v>
      </c>
      <c r="FIL12" s="4">
        <f>FIL11*VLOOKUP(FIL10,{"USD",1;"EUR",1.08;"GBP",1.27;"JPY",0.0067;"CNY",0.14;"INR",0.012},2,FALSE)</f>
        <v>7587.16</v>
      </c>
      <c r="FIM12" s="4">
        <f>FIM11*VLOOKUP(FIM10,{"USD",1;"EUR",1.08;"GBP",1.27;"JPY",0.0067;"CNY",0.14;"INR",0.012},2,FALSE)</f>
        <v>697.12</v>
      </c>
      <c r="FIN12" s="4">
        <f>FIN11*VLOOKUP(FIN10,{"USD",1;"EUR",1.08;"GBP",1.27;"JPY",0.0067;"CNY",0.14;"INR",0.012},2,FALSE)</f>
        <v>834.88319999999999</v>
      </c>
      <c r="FIO12" s="4">
        <f>FIO11*VLOOKUP(FIO10,{"USD",1;"EUR",1.08;"GBP",1.27;"JPY",0.0067;"CNY",0.14;"INR",0.012},2,FALSE)</f>
        <v>4388.08</v>
      </c>
      <c r="FIP12" s="4">
        <f>FIP11*VLOOKUP(FIP10,{"USD",1;"EUR",1.08;"GBP",1.27;"JPY",0.0067;"CNY",0.14;"INR",0.012},2,FALSE)</f>
        <v>2267.12</v>
      </c>
      <c r="FIQ12" s="4">
        <f>FIQ11*VLOOKUP(FIQ10,{"USD",1;"EUR",1.08;"GBP",1.27;"JPY",0.0067;"CNY",0.14;"INR",0.012},2,FALSE)</f>
        <v>9598.9428000000007</v>
      </c>
      <c r="FIR12" s="4">
        <f>FIR11*VLOOKUP(FIR10,{"USD",1;"EUR",1.08;"GBP",1.27;"JPY",0.0067;"CNY",0.14;"INR",0.012},2,FALSE)</f>
        <v>7523.4204000000009</v>
      </c>
      <c r="FIS12" s="4">
        <f>FIS11*VLOOKUP(FIS10,{"USD",1;"EUR",1.08;"GBP",1.27;"JPY",0.0067;"CNY",0.14;"INR",0.012},2,FALSE)</f>
        <v>839.40840000000003</v>
      </c>
      <c r="FIT12" s="4">
        <f>FIT11*VLOOKUP(FIT10,{"USD",1;"EUR",1.08;"GBP",1.27;"JPY",0.0067;"CNY",0.14;"INR",0.012},2,FALSE)</f>
        <v>13504.93</v>
      </c>
      <c r="FIU12" s="4">
        <f>FIU11*VLOOKUP(FIU10,{"USD",1;"EUR",1.08;"GBP",1.27;"JPY",0.0067;"CNY",0.14;"INR",0.012},2,FALSE)</f>
        <v>3276.1691999999998</v>
      </c>
      <c r="FIV12" s="4">
        <f>FIV11*VLOOKUP(FIV10,{"USD",1;"EUR",1.08;"GBP",1.27;"JPY",0.0067;"CNY",0.14;"INR",0.012},2,FALSE)</f>
        <v>1474.578</v>
      </c>
      <c r="FIW12" s="4">
        <f>FIW11*VLOOKUP(FIW10,{"USD",1;"EUR",1.08;"GBP",1.27;"JPY",0.0067;"CNY",0.14;"INR",0.012},2,FALSE)</f>
        <v>989.53</v>
      </c>
      <c r="FIX12" s="4">
        <f>FIX11*VLOOKUP(FIX10,{"USD",1;"EUR",1.08;"GBP",1.27;"JPY",0.0067;"CNY",0.14;"INR",0.012},2,FALSE)</f>
        <v>17635.4359</v>
      </c>
      <c r="FIY12" s="4">
        <f>FIY11*VLOOKUP(FIY10,{"USD",1;"EUR",1.08;"GBP",1.27;"JPY",0.0067;"CNY",0.14;"INR",0.012},2,FALSE)</f>
        <v>6332.6232</v>
      </c>
      <c r="FIZ12" s="4">
        <f>FIZ11*VLOOKUP(FIZ10,{"USD",1;"EUR",1.08;"GBP",1.27;"JPY",0.0067;"CNY",0.14;"INR",0.012},2,FALSE)</f>
        <v>1488.7908</v>
      </c>
      <c r="FJA12" s="4">
        <f>FJA11*VLOOKUP(FJA10,{"USD",1;"EUR",1.08;"GBP",1.27;"JPY",0.0067;"CNY",0.14;"INR",0.012},2,FALSE)</f>
        <v>2783.04</v>
      </c>
      <c r="FJB12" s="4">
        <f>FJB11*VLOOKUP(FJB10,{"USD",1;"EUR",1.08;"GBP",1.27;"JPY",0.0067;"CNY",0.14;"INR",0.012},2,FALSE)</f>
        <v>43633.35</v>
      </c>
      <c r="FJC12" s="4">
        <f>FJC11*VLOOKUP(FJC10,{"USD",1;"EUR",1.08;"GBP",1.27;"JPY",0.0067;"CNY",0.14;"INR",0.012},2,FALSE)</f>
        <v>35409.01</v>
      </c>
      <c r="FJD12" s="4">
        <f>FJD11*VLOOKUP(FJD10,{"USD",1;"EUR",1.08;"GBP",1.27;"JPY",0.0067;"CNY",0.14;"INR",0.012},2,FALSE)</f>
        <v>523.71360000000004</v>
      </c>
      <c r="FJE12" s="4">
        <f>FJE11*VLOOKUP(FJE10,{"USD",1;"EUR",1.08;"GBP",1.27;"JPY",0.0067;"CNY",0.14;"INR",0.012},2,FALSE)</f>
        <v>5.4105600000000003</v>
      </c>
      <c r="FJF12" s="4">
        <f>FJF11*VLOOKUP(FJF10,{"USD",1;"EUR",1.08;"GBP",1.27;"JPY",0.0067;"CNY",0.14;"INR",0.012},2,FALSE)</f>
        <v>1217.1300000000001</v>
      </c>
      <c r="FJG12" s="4">
        <f>FJG11*VLOOKUP(FJG10,{"USD",1;"EUR",1.08;"GBP",1.27;"JPY",0.0067;"CNY",0.14;"INR",0.012},2,FALSE)</f>
        <v>1210.76</v>
      </c>
      <c r="FJH12" s="4">
        <f>FJH11*VLOOKUP(FJH10,{"USD",1;"EUR",1.08;"GBP",1.27;"JPY",0.0067;"CNY",0.14;"INR",0.012},2,FALSE)</f>
        <v>3617.37</v>
      </c>
      <c r="FJI12" s="4">
        <f>FJI11*VLOOKUP(FJI10,{"USD",1;"EUR",1.08;"GBP",1.27;"JPY",0.0067;"CNY",0.14;"INR",0.012},2,FALSE)</f>
        <v>4627.08</v>
      </c>
      <c r="FJJ12" s="4">
        <f>FJJ11*VLOOKUP(FJJ10,{"USD",1;"EUR",1.08;"GBP",1.27;"JPY",0.0067;"CNY",0.14;"INR",0.012},2,FALSE)</f>
        <v>1929.3660000000002</v>
      </c>
      <c r="FJK12" s="4">
        <f>FJK11*VLOOKUP(FJK10,{"USD",1;"EUR",1.08;"GBP",1.27;"JPY",0.0067;"CNY",0.14;"INR",0.012},2,FALSE)</f>
        <v>13177.71</v>
      </c>
      <c r="FJL12" s="4">
        <f>FJL11*VLOOKUP(FJL10,{"USD",1;"EUR",1.08;"GBP",1.27;"JPY",0.0067;"CNY",0.14;"INR",0.012},2,FALSE)</f>
        <v>6816.35</v>
      </c>
      <c r="FJM12" s="4">
        <f>FJM11*VLOOKUP(FJM10,{"USD",1;"EUR",1.08;"GBP",1.27;"JPY",0.0067;"CNY",0.14;"INR",0.012},2,FALSE)</f>
        <v>15.33</v>
      </c>
      <c r="FJN12" s="4">
        <f>FJN11*VLOOKUP(FJN10,{"USD",1;"EUR",1.08;"GBP",1.27;"JPY",0.0067;"CNY",0.14;"INR",0.012},2,FALSE)</f>
        <v>5676.33</v>
      </c>
      <c r="FJO12" s="4">
        <f>FJO11*VLOOKUP(FJO10,{"USD",1;"EUR",1.08;"GBP",1.27;"JPY",0.0067;"CNY",0.14;"INR",0.012},2,FALSE)</f>
        <v>30.867167999999999</v>
      </c>
      <c r="FJP12" s="4">
        <f>FJP11*VLOOKUP(FJP10,{"USD",1;"EUR",1.08;"GBP",1.27;"JPY",0.0067;"CNY",0.14;"INR",0.012},2,FALSE)</f>
        <v>6690.67</v>
      </c>
      <c r="FJQ12" s="4">
        <f>FJQ11*VLOOKUP(FJQ10,{"USD",1;"EUR",1.08;"GBP",1.27;"JPY",0.0067;"CNY",0.14;"INR",0.012},2,FALSE)</f>
        <v>3462.22</v>
      </c>
      <c r="FJR12" s="4">
        <f>FJR11*VLOOKUP(FJR10,{"USD",1;"EUR",1.08;"GBP",1.27;"JPY",0.0067;"CNY",0.14;"INR",0.012},2,FALSE)</f>
        <v>5292.04</v>
      </c>
      <c r="FJS12" s="4">
        <f>FJS11*VLOOKUP(FJS10,{"USD",1;"EUR",1.08;"GBP",1.27;"JPY",0.0067;"CNY",0.14;"INR",0.012},2,FALSE)</f>
        <v>5404.92</v>
      </c>
      <c r="FJT12" s="4">
        <f>FJT11*VLOOKUP(FJT10,{"USD",1;"EUR",1.08;"GBP",1.27;"JPY",0.0067;"CNY",0.14;"INR",0.012},2,FALSE)</f>
        <v>320.67</v>
      </c>
      <c r="FJU12" s="4">
        <f>FJU11*VLOOKUP(FJU10,{"USD",1;"EUR",1.08;"GBP",1.27;"JPY",0.0067;"CNY",0.14;"INR",0.012},2,FALSE)</f>
        <v>23296.31</v>
      </c>
      <c r="FJV12" s="4">
        <f>FJV11*VLOOKUP(FJV10,{"USD",1;"EUR",1.08;"GBP",1.27;"JPY",0.0067;"CNY",0.14;"INR",0.012},2,FALSE)</f>
        <v>3426.9372000000003</v>
      </c>
      <c r="FJW12" s="4">
        <f>FJW11*VLOOKUP(FJW10,{"USD",1;"EUR",1.08;"GBP",1.27;"JPY",0.0067;"CNY",0.14;"INR",0.012},2,FALSE)</f>
        <v>6880.2048000000004</v>
      </c>
      <c r="FJX12" s="4">
        <f>FJX11*VLOOKUP(FJX10,{"USD",1;"EUR",1.08;"GBP",1.27;"JPY",0.0067;"CNY",0.14;"INR",0.012},2,FALSE)</f>
        <v>2182.2600000000002</v>
      </c>
      <c r="FJY12" s="4">
        <f>FJY11*VLOOKUP(FJY10,{"USD",1;"EUR",1.08;"GBP",1.27;"JPY",0.0067;"CNY",0.14;"INR",0.012},2,FALSE)</f>
        <v>18719.3174</v>
      </c>
      <c r="FJZ12" s="4">
        <f>FJZ11*VLOOKUP(FJZ10,{"USD",1;"EUR",1.08;"GBP",1.27;"JPY",0.0067;"CNY",0.14;"INR",0.012},2,FALSE)</f>
        <v>1728.99</v>
      </c>
      <c r="FKA12" s="4">
        <f>FKA11*VLOOKUP(FKA10,{"USD",1;"EUR",1.08;"GBP",1.27;"JPY",0.0067;"CNY",0.14;"INR",0.012},2,FALSE)</f>
        <v>430.54269999999997</v>
      </c>
      <c r="FKB12" s="4">
        <f>FKB11*VLOOKUP(FKB10,{"USD",1;"EUR",1.08;"GBP",1.27;"JPY",0.0067;"CNY",0.14;"INR",0.012},2,FALSE)</f>
        <v>369.47</v>
      </c>
      <c r="FKC12" s="4">
        <f>FKC11*VLOOKUP(FKC10,{"USD",1;"EUR",1.08;"GBP",1.27;"JPY",0.0067;"CNY",0.14;"INR",0.012},2,FALSE)</f>
        <v>23106.33</v>
      </c>
      <c r="FKD12" s="4">
        <f>FKD11*VLOOKUP(FKD10,{"USD",1;"EUR",1.08;"GBP",1.27;"JPY",0.0067;"CNY",0.14;"INR",0.012},2,FALSE)</f>
        <v>1445.97</v>
      </c>
      <c r="FKE12" s="4">
        <f>FKE11*VLOOKUP(FKE10,{"USD",1;"EUR",1.08;"GBP",1.27;"JPY",0.0067;"CNY",0.14;"INR",0.012},2,FALSE)</f>
        <v>5.5894080000000006</v>
      </c>
      <c r="FKF12" s="4">
        <f>FKF11*VLOOKUP(FKF10,{"USD",1;"EUR",1.08;"GBP",1.27;"JPY",0.0067;"CNY",0.14;"INR",0.012},2,FALSE)</f>
        <v>1802.9087999999999</v>
      </c>
      <c r="FKG12" s="4">
        <f>FKG11*VLOOKUP(FKG10,{"USD",1;"EUR",1.08;"GBP",1.27;"JPY",0.0067;"CNY",0.14;"INR",0.012},2,FALSE)</f>
        <v>17280.420099999999</v>
      </c>
      <c r="FKH12" s="4">
        <f>FKH11*VLOOKUP(FKH10,{"USD",1;"EUR",1.08;"GBP",1.27;"JPY",0.0067;"CNY",0.14;"INR",0.012},2,FALSE)</f>
        <v>1369.06</v>
      </c>
      <c r="FKI12" s="4">
        <f>FKI11*VLOOKUP(FKI10,{"USD",1;"EUR",1.08;"GBP",1.27;"JPY",0.0067;"CNY",0.14;"INR",0.012},2,FALSE)</f>
        <v>11552.8</v>
      </c>
      <c r="FKJ12" s="4">
        <f>FKJ11*VLOOKUP(FKJ10,{"USD",1;"EUR",1.08;"GBP",1.27;"JPY",0.0067;"CNY",0.14;"INR",0.012},2,FALSE)</f>
        <v>47165.857199999999</v>
      </c>
      <c r="FKK12" s="4">
        <f>FKK11*VLOOKUP(FKK10,{"USD",1;"EUR",1.08;"GBP",1.27;"JPY",0.0067;"CNY",0.14;"INR",0.012},2,FALSE)</f>
        <v>198.93860000000001</v>
      </c>
      <c r="FKL12" s="4">
        <f>FKL11*VLOOKUP(FKL10,{"USD",1;"EUR",1.08;"GBP",1.27;"JPY",0.0067;"CNY",0.14;"INR",0.012},2,FALSE)</f>
        <v>247.32125400000004</v>
      </c>
      <c r="FKM12" s="4">
        <f>FKM11*VLOOKUP(FKM10,{"USD",1;"EUR",1.08;"GBP",1.27;"JPY",0.0067;"CNY",0.14;"INR",0.012},2,FALSE)</f>
        <v>181.53</v>
      </c>
      <c r="FKN12" s="4">
        <f>FKN11*VLOOKUP(FKN10,{"USD",1;"EUR",1.08;"GBP",1.27;"JPY",0.0067;"CNY",0.14;"INR",0.012},2,FALSE)</f>
        <v>1994.47</v>
      </c>
      <c r="FKO12" s="4">
        <f>FKO11*VLOOKUP(FKO10,{"USD",1;"EUR",1.08;"GBP",1.27;"JPY",0.0067;"CNY",0.14;"INR",0.012},2,FALSE)</f>
        <v>9055.746000000001</v>
      </c>
      <c r="FKP12" s="4">
        <f>FKP11*VLOOKUP(FKP10,{"USD",1;"EUR",1.08;"GBP",1.27;"JPY",0.0067;"CNY",0.14;"INR",0.012},2,FALSE)</f>
        <v>27955.03</v>
      </c>
      <c r="FKQ12" s="4">
        <f>FKQ11*VLOOKUP(FKQ10,{"USD",1;"EUR",1.08;"GBP",1.27;"JPY",0.0067;"CNY",0.14;"INR",0.012},2,FALSE)</f>
        <v>2119.5918999999999</v>
      </c>
      <c r="FKR12" s="4">
        <f>FKR11*VLOOKUP(FKR10,{"USD",1;"EUR",1.08;"GBP",1.27;"JPY",0.0067;"CNY",0.14;"INR",0.012},2,FALSE)</f>
        <v>2345.9</v>
      </c>
      <c r="FKS12" s="4">
        <f>FKS11*VLOOKUP(FKS10,{"USD",1;"EUR",1.08;"GBP",1.27;"JPY",0.0067;"CNY",0.14;"INR",0.012},2,FALSE)</f>
        <v>42279.4</v>
      </c>
      <c r="FKT12" s="4">
        <f>FKT11*VLOOKUP(FKT10,{"USD",1;"EUR",1.08;"GBP",1.27;"JPY",0.0067;"CNY",0.14;"INR",0.012},2,FALSE)</f>
        <v>3619.3068000000003</v>
      </c>
      <c r="FKU12" s="4">
        <f>FKU11*VLOOKUP(FKU10,{"USD",1;"EUR",1.08;"GBP",1.27;"JPY",0.0067;"CNY",0.14;"INR",0.012},2,FALSE)</f>
        <v>8151.24</v>
      </c>
      <c r="FKV12" s="4">
        <f>FKV11*VLOOKUP(FKV10,{"USD",1;"EUR",1.08;"GBP",1.27;"JPY",0.0067;"CNY",0.14;"INR",0.012},2,FALSE)</f>
        <v>395.28000000000003</v>
      </c>
      <c r="FKW12" s="4">
        <f>FKW11*VLOOKUP(FKW10,{"USD",1;"EUR",1.08;"GBP",1.27;"JPY",0.0067;"CNY",0.14;"INR",0.012},2,FALSE)</f>
        <v>7896.0528000000004</v>
      </c>
      <c r="FKX12" s="4">
        <f>FKX11*VLOOKUP(FKX10,{"USD",1;"EUR",1.08;"GBP",1.27;"JPY",0.0067;"CNY",0.14;"INR",0.012},2,FALSE)</f>
        <v>412.8</v>
      </c>
      <c r="FKY12" s="4">
        <f>FKY11*VLOOKUP(FKY10,{"USD",1;"EUR",1.08;"GBP",1.27;"JPY",0.0067;"CNY",0.14;"INR",0.012},2,FALSE)</f>
        <v>3053.3</v>
      </c>
      <c r="FKZ12" s="4">
        <f>FKZ11*VLOOKUP(FKZ10,{"USD",1;"EUR",1.08;"GBP",1.27;"JPY",0.0067;"CNY",0.14;"INR",0.012},2,FALSE)</f>
        <v>36.122799999999998</v>
      </c>
      <c r="FLA12" s="4">
        <f>FLA11*VLOOKUP(FLA10,{"USD",1;"EUR",1.08;"GBP",1.27;"JPY",0.0067;"CNY",0.14;"INR",0.012},2,FALSE)</f>
        <v>3579.74</v>
      </c>
      <c r="FLB12" s="4">
        <f>FLB11*VLOOKUP(FLB10,{"USD",1;"EUR",1.08;"GBP",1.27;"JPY",0.0067;"CNY",0.14;"INR",0.012},2,FALSE)</f>
        <v>14170.34</v>
      </c>
      <c r="FLC12" s="4">
        <f>FLC11*VLOOKUP(FLC10,{"USD",1;"EUR",1.08;"GBP",1.27;"JPY",0.0067;"CNY",0.14;"INR",0.012},2,FALSE)</f>
        <v>1551.55</v>
      </c>
      <c r="FLD12" s="4">
        <f>FLD11*VLOOKUP(FLD10,{"USD",1;"EUR",1.08;"GBP",1.27;"JPY",0.0067;"CNY",0.14;"INR",0.012},2,FALSE)</f>
        <v>1229.43</v>
      </c>
      <c r="FLE12" s="4">
        <f>FLE11*VLOOKUP(FLE10,{"USD",1;"EUR",1.08;"GBP",1.27;"JPY",0.0067;"CNY",0.14;"INR",0.012},2,FALSE)</f>
        <v>83.463120000000004</v>
      </c>
      <c r="FLF12" s="4">
        <f>FLF11*VLOOKUP(FLF10,{"USD",1;"EUR",1.08;"GBP",1.27;"JPY",0.0067;"CNY",0.14;"INR",0.012},2,FALSE)</f>
        <v>1549.9334000000001</v>
      </c>
      <c r="FLG12" s="4">
        <f>FLG11*VLOOKUP(FLG10,{"USD",1;"EUR",1.08;"GBP",1.27;"JPY",0.0067;"CNY",0.14;"INR",0.012},2,FALSE)</f>
        <v>8796.2104999999992</v>
      </c>
      <c r="FLH12" s="4">
        <f>FLH11*VLOOKUP(FLH10,{"USD",1;"EUR",1.08;"GBP",1.27;"JPY",0.0067;"CNY",0.14;"INR",0.012},2,FALSE)</f>
        <v>3644.82</v>
      </c>
      <c r="FLI12" s="4">
        <f>FLI11*VLOOKUP(FLI10,{"USD",1;"EUR",1.08;"GBP",1.27;"JPY",0.0067;"CNY",0.14;"INR",0.012},2,FALSE)</f>
        <v>195.93</v>
      </c>
      <c r="FLJ12" s="4">
        <f>FLJ11*VLOOKUP(FLJ10,{"USD",1;"EUR",1.08;"GBP",1.27;"JPY",0.0067;"CNY",0.14;"INR",0.012},2,FALSE)</f>
        <v>13.944600000000001</v>
      </c>
      <c r="FLK12" s="4">
        <f>FLK11*VLOOKUP(FLK10,{"USD",1;"EUR",1.08;"GBP",1.27;"JPY",0.0067;"CNY",0.14;"INR",0.012},2,FALSE)</f>
        <v>5239.68</v>
      </c>
      <c r="FLL12" s="4">
        <f>FLL11*VLOOKUP(FLL10,{"USD",1;"EUR",1.08;"GBP",1.27;"JPY",0.0067;"CNY",0.14;"INR",0.012},2,FALSE)</f>
        <v>1423.5684000000001</v>
      </c>
      <c r="FLM12" s="4">
        <f>FLM11*VLOOKUP(FLM10,{"USD",1;"EUR",1.08;"GBP",1.27;"JPY",0.0067;"CNY",0.14;"INR",0.012},2,FALSE)</f>
        <v>7993.0908000000009</v>
      </c>
      <c r="FLN12" s="4">
        <f>FLN11*VLOOKUP(FLN10,{"USD",1;"EUR",1.08;"GBP",1.27;"JPY",0.0067;"CNY",0.14;"INR",0.012},2,FALSE)</f>
        <v>4936.22</v>
      </c>
      <c r="FLO12" s="4">
        <f>FLO11*VLOOKUP(FLO10,{"USD",1;"EUR",1.08;"GBP",1.27;"JPY",0.0067;"CNY",0.14;"INR",0.012},2,FALSE)</f>
        <v>2.2204000000000002</v>
      </c>
      <c r="FLP12" s="4">
        <f>FLP11*VLOOKUP(FLP10,{"USD",1;"EUR",1.08;"GBP",1.27;"JPY",0.0067;"CNY",0.14;"INR",0.012},2,FALSE)</f>
        <v>798.87600000000009</v>
      </c>
      <c r="FLQ12" s="4">
        <f>FLQ11*VLOOKUP(FLQ10,{"USD",1;"EUR",1.08;"GBP",1.27;"JPY",0.0067;"CNY",0.14;"INR",0.012},2,FALSE)</f>
        <v>56067.426600000006</v>
      </c>
      <c r="FLR12" s="4">
        <f>FLR11*VLOOKUP(FLR10,{"USD",1;"EUR",1.08;"GBP",1.27;"JPY",0.0067;"CNY",0.14;"INR",0.012},2,FALSE)</f>
        <v>974.03740000000005</v>
      </c>
      <c r="FLS12" s="4">
        <f>FLS11*VLOOKUP(FLS10,{"USD",1;"EUR",1.08;"GBP",1.27;"JPY",0.0067;"CNY",0.14;"INR",0.012},2,FALSE)</f>
        <v>47.930996</v>
      </c>
      <c r="FLT12" s="4">
        <f>FLT11*VLOOKUP(FLT10,{"USD",1;"EUR",1.08;"GBP",1.27;"JPY",0.0067;"CNY",0.14;"INR",0.012},2,FALSE)</f>
        <v>1295.8271999999999</v>
      </c>
      <c r="FLU12" s="4">
        <f>FLU11*VLOOKUP(FLU10,{"USD",1;"EUR",1.08;"GBP",1.27;"JPY",0.0067;"CNY",0.14;"INR",0.012},2,FALSE)</f>
        <v>4936.0200000000004</v>
      </c>
      <c r="FLV12" s="4">
        <f>FLV11*VLOOKUP(FLV10,{"USD",1;"EUR",1.08;"GBP",1.27;"JPY",0.0067;"CNY",0.14;"INR",0.012},2,FALSE)</f>
        <v>11057.55</v>
      </c>
      <c r="FLW12" s="4">
        <f>FLW11*VLOOKUP(FLW10,{"USD",1;"EUR",1.08;"GBP",1.27;"JPY",0.0067;"CNY",0.14;"INR",0.012},2,FALSE)</f>
        <v>4748.9328000000005</v>
      </c>
      <c r="FLX12" s="4">
        <f>FLX11*VLOOKUP(FLX10,{"USD",1;"EUR",1.08;"GBP",1.27;"JPY",0.0067;"CNY",0.14;"INR",0.012},2,FALSE)</f>
        <v>14975.56</v>
      </c>
      <c r="FLY12" s="4">
        <f>FLY11*VLOOKUP(FLY10,{"USD",1;"EUR",1.08;"GBP",1.27;"JPY",0.0067;"CNY",0.14;"INR",0.012},2,FALSE)</f>
        <v>1370.3</v>
      </c>
      <c r="FLZ12" s="4">
        <f>FLZ11*VLOOKUP(FLZ10,{"USD",1;"EUR",1.08;"GBP",1.27;"JPY",0.0067;"CNY",0.14;"INR",0.012},2,FALSE)</f>
        <v>2071.8612000000003</v>
      </c>
      <c r="FMA12" s="4">
        <f>FMA11*VLOOKUP(FMA10,{"USD",1;"EUR",1.08;"GBP",1.27;"JPY",0.0067;"CNY",0.14;"INR",0.012},2,FALSE)</f>
        <v>2725.56</v>
      </c>
      <c r="FMB12" s="4">
        <f>FMB11*VLOOKUP(FMB10,{"USD",1;"EUR",1.08;"GBP",1.27;"JPY",0.0067;"CNY",0.14;"INR",0.012},2,FALSE)</f>
        <v>2060.3484000000003</v>
      </c>
      <c r="FMC12" s="4">
        <f>FMC11*VLOOKUP(FMC10,{"USD",1;"EUR",1.08;"GBP",1.27;"JPY",0.0067;"CNY",0.14;"INR",0.012},2,FALSE)</f>
        <v>923.39</v>
      </c>
      <c r="FMD12" s="4">
        <f>FMD11*VLOOKUP(FMD10,{"USD",1;"EUR",1.08;"GBP",1.27;"JPY",0.0067;"CNY",0.14;"INR",0.012},2,FALSE)</f>
        <v>875.01</v>
      </c>
      <c r="FME12" s="4">
        <f>FME11*VLOOKUP(FME10,{"USD",1;"EUR",1.08;"GBP",1.27;"JPY",0.0067;"CNY",0.14;"INR",0.012},2,FALSE)</f>
        <v>515.84400000000005</v>
      </c>
      <c r="FMF12" s="4">
        <f>FMF11*VLOOKUP(FMF10,{"USD",1;"EUR",1.08;"GBP",1.27;"JPY",0.0067;"CNY",0.14;"INR",0.012},2,FALSE)</f>
        <v>436.07</v>
      </c>
      <c r="FMG12" s="4">
        <f>FMG11*VLOOKUP(FMG10,{"USD",1;"EUR",1.08;"GBP",1.27;"JPY",0.0067;"CNY",0.14;"INR",0.012},2,FALSE)</f>
        <v>7016.59</v>
      </c>
      <c r="FMH12" s="4">
        <f>FMH11*VLOOKUP(FMH10,{"USD",1;"EUR",1.08;"GBP",1.27;"JPY",0.0067;"CNY",0.14;"INR",0.012},2,FALSE)</f>
        <v>5.5074000000000005E-2</v>
      </c>
      <c r="FMI12" s="4">
        <f>FMI11*VLOOKUP(FMI10,{"USD",1;"EUR",1.08;"GBP",1.27;"JPY",0.0067;"CNY",0.14;"INR",0.012},2,FALSE)</f>
        <v>9384.8220000000001</v>
      </c>
      <c r="FMJ12" s="4">
        <f>FMJ11*VLOOKUP(FMJ10,{"USD",1;"EUR",1.08;"GBP",1.27;"JPY",0.0067;"CNY",0.14;"INR",0.012},2,FALSE)</f>
        <v>19005.87</v>
      </c>
      <c r="FMK12" s="4">
        <f>FMK11*VLOOKUP(FMK10,{"USD",1;"EUR",1.08;"GBP",1.27;"JPY",0.0067;"CNY",0.14;"INR",0.012},2,FALSE)</f>
        <v>9784.2831999999999</v>
      </c>
      <c r="FML12" s="4">
        <f>FML11*VLOOKUP(FML10,{"USD",1;"EUR",1.08;"GBP",1.27;"JPY",0.0067;"CNY",0.14;"INR",0.012},2,FALSE)</f>
        <v>1268.9078</v>
      </c>
      <c r="FMM12" s="4">
        <f>FMM11*VLOOKUP(FMM10,{"USD",1;"EUR",1.08;"GBP",1.27;"JPY",0.0067;"CNY",0.14;"INR",0.012},2,FALSE)</f>
        <v>19.803000000000001</v>
      </c>
      <c r="FMN12" s="4">
        <f>FMN11*VLOOKUP(FMN10,{"USD",1;"EUR",1.08;"GBP",1.27;"JPY",0.0067;"CNY",0.14;"INR",0.012},2,FALSE)</f>
        <v>440.55</v>
      </c>
      <c r="FMO12" s="4">
        <f>FMO11*VLOOKUP(FMO10,{"USD",1;"EUR",1.08;"GBP",1.27;"JPY",0.0067;"CNY",0.14;"INR",0.012},2,FALSE)</f>
        <v>160.88676000000001</v>
      </c>
      <c r="FMP12" s="4">
        <f>FMP11*VLOOKUP(FMP10,{"USD",1;"EUR",1.08;"GBP",1.27;"JPY",0.0067;"CNY",0.14;"INR",0.012},2,FALSE)</f>
        <v>8.0708400000000005</v>
      </c>
      <c r="FMQ12" s="4">
        <f>FMQ11*VLOOKUP(FMQ10,{"USD",1;"EUR",1.08;"GBP",1.27;"JPY",0.0067;"CNY",0.14;"INR",0.012},2,FALSE)</f>
        <v>9817.5499999999993</v>
      </c>
      <c r="FMR12" s="4">
        <f>FMR11*VLOOKUP(FMR10,{"USD",1;"EUR",1.08;"GBP",1.27;"JPY",0.0067;"CNY",0.14;"INR",0.012},2,FALSE)</f>
        <v>30.342600000000004</v>
      </c>
      <c r="FMS12" s="4">
        <f>FMS11*VLOOKUP(FMS10,{"USD",1;"EUR",1.08;"GBP",1.27;"JPY",0.0067;"CNY",0.14;"INR",0.012},2,FALSE)</f>
        <v>32.176079999999999</v>
      </c>
      <c r="FMT12" s="4">
        <f>FMT11*VLOOKUP(FMT10,{"USD",1;"EUR",1.08;"GBP",1.27;"JPY",0.0067;"CNY",0.14;"INR",0.012},2,FALSE)</f>
        <v>37336.577600000004</v>
      </c>
      <c r="FMU12" s="4">
        <f>FMU11*VLOOKUP(FMU10,{"USD",1;"EUR",1.08;"GBP",1.27;"JPY",0.0067;"CNY",0.14;"INR",0.012},2,FALSE)</f>
        <v>3717.2010999999998</v>
      </c>
      <c r="FMV12" s="4">
        <f>FMV11*VLOOKUP(FMV10,{"USD",1;"EUR",1.08;"GBP",1.27;"JPY",0.0067;"CNY",0.14;"INR",0.012},2,FALSE)</f>
        <v>2361.1332000000002</v>
      </c>
      <c r="FMW12" s="4">
        <f>FMW11*VLOOKUP(FMW10,{"USD",1;"EUR",1.08;"GBP",1.27;"JPY",0.0067;"CNY",0.14;"INR",0.012},2,FALSE)</f>
        <v>440.57</v>
      </c>
      <c r="FMX12" s="4">
        <f>FMX11*VLOOKUP(FMX10,{"USD",1;"EUR",1.08;"GBP",1.27;"JPY",0.0067;"CNY",0.14;"INR",0.012},2,FALSE)</f>
        <v>42.23</v>
      </c>
      <c r="FMY12" s="4">
        <f>FMY11*VLOOKUP(FMY10,{"USD",1;"EUR",1.08;"GBP",1.27;"JPY",0.0067;"CNY",0.14;"INR",0.012},2,FALSE)</f>
        <v>41.0914</v>
      </c>
      <c r="FMZ12" s="4">
        <f>FMZ11*VLOOKUP(FMZ10,{"USD",1;"EUR",1.08;"GBP",1.27;"JPY",0.0067;"CNY",0.14;"INR",0.012},2,FALSE)</f>
        <v>211.57</v>
      </c>
      <c r="FNA12" s="4">
        <f>FNA11*VLOOKUP(FNA10,{"USD",1;"EUR",1.08;"GBP",1.27;"JPY",0.0067;"CNY",0.14;"INR",0.012},2,FALSE)</f>
        <v>1921.4</v>
      </c>
      <c r="FNB12" s="4">
        <f>FNB11*VLOOKUP(FNB10,{"USD",1;"EUR",1.08;"GBP",1.27;"JPY",0.0067;"CNY",0.14;"INR",0.012},2,FALSE)</f>
        <v>650.11299999999994</v>
      </c>
      <c r="FNC12" s="4">
        <f>FNC11*VLOOKUP(FNC10,{"USD",1;"EUR",1.08;"GBP",1.27;"JPY",0.0067;"CNY",0.14;"INR",0.012},2,FALSE)</f>
        <v>1587.12</v>
      </c>
      <c r="FND12" s="4">
        <f>FND11*VLOOKUP(FND10,{"USD",1;"EUR",1.08;"GBP",1.27;"JPY",0.0067;"CNY",0.14;"INR",0.012},2,FALSE)</f>
        <v>352.78</v>
      </c>
      <c r="FNE12" s="4">
        <f>FNE11*VLOOKUP(FNE10,{"USD",1;"EUR",1.08;"GBP",1.27;"JPY",0.0067;"CNY",0.14;"INR",0.012},2,FALSE)</f>
        <v>784.45</v>
      </c>
      <c r="FNF12" s="4">
        <f>FNF11*VLOOKUP(FNF10,{"USD",1;"EUR",1.08;"GBP",1.27;"JPY",0.0067;"CNY",0.14;"INR",0.012},2,FALSE)</f>
        <v>389.82</v>
      </c>
      <c r="FNG12" s="4">
        <f>FNG11*VLOOKUP(FNG10,{"USD",1;"EUR",1.08;"GBP",1.27;"JPY",0.0067;"CNY",0.14;"INR",0.012},2,FALSE)</f>
        <v>1626.2532000000001</v>
      </c>
      <c r="FNH12" s="4">
        <f>FNH11*VLOOKUP(FNH10,{"USD",1;"EUR",1.08;"GBP",1.27;"JPY",0.0067;"CNY",0.14;"INR",0.012},2,FALSE)</f>
        <v>6388.43</v>
      </c>
      <c r="FNI12" s="4">
        <f>FNI11*VLOOKUP(FNI10,{"USD",1;"EUR",1.08;"GBP",1.27;"JPY",0.0067;"CNY",0.14;"INR",0.012},2,FALSE)</f>
        <v>2247.8200000000002</v>
      </c>
      <c r="FNJ12" s="4">
        <f>FNJ11*VLOOKUP(FNJ10,{"USD",1;"EUR",1.08;"GBP",1.27;"JPY",0.0067;"CNY",0.14;"INR",0.012},2,FALSE)</f>
        <v>241.36280000000002</v>
      </c>
      <c r="FNK12" s="4">
        <f>FNK11*VLOOKUP(FNK10,{"USD",1;"EUR",1.08;"GBP",1.27;"JPY",0.0067;"CNY",0.14;"INR",0.012},2,FALSE)</f>
        <v>4086.83</v>
      </c>
      <c r="FNL12" s="4">
        <f>FNL11*VLOOKUP(FNL10,{"USD",1;"EUR",1.08;"GBP",1.27;"JPY",0.0067;"CNY",0.14;"INR",0.012},2,FALSE)</f>
        <v>16.604880000000001</v>
      </c>
      <c r="FNM12" s="4">
        <f>FNM11*VLOOKUP(FNM10,{"USD",1;"EUR",1.08;"GBP",1.27;"JPY",0.0067;"CNY",0.14;"INR",0.012},2,FALSE)</f>
        <v>8926.902</v>
      </c>
      <c r="FNN12" s="4">
        <f>FNN11*VLOOKUP(FNN10,{"USD",1;"EUR",1.08;"GBP",1.27;"JPY",0.0067;"CNY",0.14;"INR",0.012},2,FALSE)</f>
        <v>297.39960000000002</v>
      </c>
      <c r="FNO12" s="4">
        <f>FNO11*VLOOKUP(FNO10,{"USD",1;"EUR",1.08;"GBP",1.27;"JPY",0.0067;"CNY",0.14;"INR",0.012},2,FALSE)</f>
        <v>9451.9332000000013</v>
      </c>
      <c r="FNP12" s="4">
        <f>FNP11*VLOOKUP(FNP10,{"USD",1;"EUR",1.08;"GBP",1.27;"JPY",0.0067;"CNY",0.14;"INR",0.012},2,FALSE)</f>
        <v>1363.46</v>
      </c>
      <c r="FNQ12" s="4">
        <f>FNQ11*VLOOKUP(FNQ10,{"USD",1;"EUR",1.08;"GBP",1.27;"JPY",0.0067;"CNY",0.14;"INR",0.012},2,FALSE)</f>
        <v>3415.69</v>
      </c>
      <c r="FNR12" s="4">
        <f>FNR11*VLOOKUP(FNR10,{"USD",1;"EUR",1.08;"GBP",1.27;"JPY",0.0067;"CNY",0.14;"INR",0.012},2,FALSE)</f>
        <v>852.52580000000012</v>
      </c>
      <c r="FNS12" s="4">
        <f>FNS11*VLOOKUP(FNS10,{"USD",1;"EUR",1.08;"GBP",1.27;"JPY",0.0067;"CNY",0.14;"INR",0.012},2,FALSE)</f>
        <v>901.48680000000013</v>
      </c>
      <c r="FNT12" s="4">
        <f>FNT11*VLOOKUP(FNT10,{"USD",1;"EUR",1.08;"GBP",1.27;"JPY",0.0067;"CNY",0.14;"INR",0.012},2,FALSE)</f>
        <v>4846.0788000000002</v>
      </c>
      <c r="FNU12" s="4">
        <f>FNU11*VLOOKUP(FNU10,{"USD",1;"EUR",1.08;"GBP",1.27;"JPY",0.0067;"CNY",0.14;"INR",0.012},2,FALSE)</f>
        <v>1175.2326</v>
      </c>
      <c r="FNV12" s="4">
        <f>FNV11*VLOOKUP(FNV10,{"USD",1;"EUR",1.08;"GBP",1.27;"JPY",0.0067;"CNY",0.14;"INR",0.012},2,FALSE)</f>
        <v>672.76</v>
      </c>
      <c r="FNW12" s="4">
        <f>FNW11*VLOOKUP(FNW10,{"USD",1;"EUR",1.08;"GBP",1.27;"JPY",0.0067;"CNY",0.14;"INR",0.012},2,FALSE)</f>
        <v>457.58720000000005</v>
      </c>
      <c r="FNX12" s="4">
        <f>FNX11*VLOOKUP(FNX10,{"USD",1;"EUR",1.08;"GBP",1.27;"JPY",0.0067;"CNY",0.14;"INR",0.012},2,FALSE)</f>
        <v>3971.58</v>
      </c>
      <c r="FNY12" s="4">
        <f>FNY11*VLOOKUP(FNY10,{"USD",1;"EUR",1.08;"GBP",1.27;"JPY",0.0067;"CNY",0.14;"INR",0.012},2,FALSE)</f>
        <v>620.82679999999993</v>
      </c>
      <c r="FNZ12" s="4">
        <f>FNZ11*VLOOKUP(FNZ10,{"USD",1;"EUR",1.08;"GBP",1.27;"JPY",0.0067;"CNY",0.14;"INR",0.012},2,FALSE)</f>
        <v>1131.49</v>
      </c>
      <c r="FOA12" s="4">
        <f>FOA11*VLOOKUP(FOA10,{"USD",1;"EUR",1.08;"GBP",1.27;"JPY",0.0067;"CNY",0.14;"INR",0.012},2,FALSE)</f>
        <v>69.70814</v>
      </c>
      <c r="FOB12" s="4">
        <f>FOB11*VLOOKUP(FOB10,{"USD",1;"EUR",1.08;"GBP",1.27;"JPY",0.0067;"CNY",0.14;"INR",0.012},2,FALSE)</f>
        <v>830.06</v>
      </c>
      <c r="FOC12" s="4">
        <f>FOC11*VLOOKUP(FOC10,{"USD",1;"EUR",1.08;"GBP",1.27;"JPY",0.0067;"CNY",0.14;"INR",0.012},2,FALSE)</f>
        <v>431.07</v>
      </c>
      <c r="FOD12" s="4">
        <f>FOD11*VLOOKUP(FOD10,{"USD",1;"EUR",1.08;"GBP",1.27;"JPY",0.0067;"CNY",0.14;"INR",0.012},2,FALSE)</f>
        <v>4880.43</v>
      </c>
      <c r="FOE12" s="4">
        <f>FOE11*VLOOKUP(FOE10,{"USD",1;"EUR",1.08;"GBP",1.27;"JPY",0.0067;"CNY",0.14;"INR",0.012},2,FALSE)</f>
        <v>3463.7220000000002</v>
      </c>
      <c r="FOF12" s="4">
        <f>FOF11*VLOOKUP(FOF10,{"USD",1;"EUR",1.08;"GBP",1.27;"JPY",0.0067;"CNY",0.14;"INR",0.012},2,FALSE)</f>
        <v>220.57980000000001</v>
      </c>
      <c r="FOG12" s="4">
        <f>FOG11*VLOOKUP(FOG10,{"USD",1;"EUR",1.08;"GBP",1.27;"JPY",0.0067;"CNY",0.14;"INR",0.012},2,FALSE)</f>
        <v>10257.69</v>
      </c>
      <c r="FOH12" s="4">
        <f>FOH11*VLOOKUP(FOH10,{"USD",1;"EUR",1.08;"GBP",1.27;"JPY",0.0067;"CNY",0.14;"INR",0.012},2,FALSE)</f>
        <v>16.220760000000002</v>
      </c>
      <c r="FOI12" s="4">
        <f>FOI11*VLOOKUP(FOI10,{"USD",1;"EUR",1.08;"GBP",1.27;"JPY",0.0067;"CNY",0.14;"INR",0.012},2,FALSE)</f>
        <v>2755.03</v>
      </c>
      <c r="FOJ12" s="4">
        <f>FOJ11*VLOOKUP(FOJ10,{"USD",1;"EUR",1.08;"GBP",1.27;"JPY",0.0067;"CNY",0.14;"INR",0.012},2,FALSE)</f>
        <v>93.374617000000001</v>
      </c>
      <c r="FOK12" s="4">
        <f>FOK11*VLOOKUP(FOK10,{"USD",1;"EUR",1.08;"GBP",1.27;"JPY",0.0067;"CNY",0.14;"INR",0.012},2,FALSE)</f>
        <v>12076.365600000001</v>
      </c>
      <c r="FOL12" s="4">
        <f>FOL11*VLOOKUP(FOL10,{"USD",1;"EUR",1.08;"GBP",1.27;"JPY",0.0067;"CNY",0.14;"INR",0.012},2,FALSE)</f>
        <v>19.760176000000001</v>
      </c>
      <c r="FOM12" s="4">
        <f>FOM11*VLOOKUP(FOM10,{"USD",1;"EUR",1.08;"GBP",1.27;"JPY",0.0067;"CNY",0.14;"INR",0.012},2,FALSE)</f>
        <v>1596.13</v>
      </c>
      <c r="FON12" s="4">
        <f>FON11*VLOOKUP(FON10,{"USD",1;"EUR",1.08;"GBP",1.27;"JPY",0.0067;"CNY",0.14;"INR",0.012},2,FALSE)</f>
        <v>71.690039999999996</v>
      </c>
      <c r="FOO12" s="4">
        <f>FOO11*VLOOKUP(FOO10,{"USD",1;"EUR",1.08;"GBP",1.27;"JPY",0.0067;"CNY",0.14;"INR",0.012},2,FALSE)</f>
        <v>1271.4100000000001</v>
      </c>
      <c r="FOP12" s="4">
        <f>FOP11*VLOOKUP(FOP10,{"USD",1;"EUR",1.08;"GBP",1.27;"JPY",0.0067;"CNY",0.14;"INR",0.012},2,FALSE)</f>
        <v>7051.4604000000008</v>
      </c>
      <c r="FOQ12" s="4">
        <f>FOQ11*VLOOKUP(FOQ10,{"USD",1;"EUR",1.08;"GBP",1.27;"JPY",0.0067;"CNY",0.14;"INR",0.012},2,FALSE)</f>
        <v>10115.780000000001</v>
      </c>
      <c r="FOR12" s="4">
        <f>FOR11*VLOOKUP(FOR10,{"USD",1;"EUR",1.08;"GBP",1.27;"JPY",0.0067;"CNY",0.14;"INR",0.012},2,FALSE)</f>
        <v>1501.81</v>
      </c>
      <c r="FOS12" s="4">
        <f>FOS11*VLOOKUP(FOS10,{"USD",1;"EUR",1.08;"GBP",1.27;"JPY",0.0067;"CNY",0.14;"INR",0.012},2,FALSE)</f>
        <v>2977.83</v>
      </c>
      <c r="FOT12" s="4">
        <f>FOT11*VLOOKUP(FOT10,{"USD",1;"EUR",1.08;"GBP",1.27;"JPY",0.0067;"CNY",0.14;"INR",0.012},2,FALSE)</f>
        <v>426.30252000000002</v>
      </c>
      <c r="FOU12" s="4">
        <f>FOU11*VLOOKUP(FOU10,{"USD",1;"EUR",1.08;"GBP",1.27;"JPY",0.0067;"CNY",0.14;"INR",0.012},2,FALSE)</f>
        <v>411.6</v>
      </c>
      <c r="FOV12" s="4">
        <f>FOV11*VLOOKUP(FOV10,{"USD",1;"EUR",1.08;"GBP",1.27;"JPY",0.0067;"CNY",0.14;"INR",0.012},2,FALSE)</f>
        <v>2006.67</v>
      </c>
      <c r="FOW12" s="4">
        <f>FOW11*VLOOKUP(FOW10,{"USD",1;"EUR",1.08;"GBP",1.27;"JPY",0.0067;"CNY",0.14;"INR",0.012},2,FALSE)</f>
        <v>3084.1452000000004</v>
      </c>
      <c r="FOX12" s="4">
        <f>FOX11*VLOOKUP(FOX10,{"USD",1;"EUR",1.08;"GBP",1.27;"JPY",0.0067;"CNY",0.14;"INR",0.012},2,FALSE)</f>
        <v>534.37789999999995</v>
      </c>
      <c r="FOY12" s="4">
        <f>FOY11*VLOOKUP(FOY10,{"USD",1;"EUR",1.08;"GBP",1.27;"JPY",0.0067;"CNY",0.14;"INR",0.012},2,FALSE)</f>
        <v>13036.245200000001</v>
      </c>
      <c r="FOZ12" s="4">
        <f>FOZ11*VLOOKUP(FOZ10,{"USD",1;"EUR",1.08;"GBP",1.27;"JPY",0.0067;"CNY",0.14;"INR",0.012},2,FALSE)</f>
        <v>35406.374400000001</v>
      </c>
      <c r="FPA12" s="4">
        <f>FPA11*VLOOKUP(FPA10,{"USD",1;"EUR",1.08;"GBP",1.27;"JPY",0.0067;"CNY",0.14;"INR",0.012},2,FALSE)</f>
        <v>30764.33</v>
      </c>
      <c r="FPB12" s="4">
        <f>FPB11*VLOOKUP(FPB10,{"USD",1;"EUR",1.08;"GBP",1.27;"JPY",0.0067;"CNY",0.14;"INR",0.012},2,FALSE)</f>
        <v>7019.57</v>
      </c>
      <c r="FPC12" s="4">
        <f>FPC11*VLOOKUP(FPC10,{"USD",1;"EUR",1.08;"GBP",1.27;"JPY",0.0067;"CNY",0.14;"INR",0.012},2,FALSE)</f>
        <v>4701.6504000000004</v>
      </c>
      <c r="FPD12" s="4">
        <f>FPD11*VLOOKUP(FPD10,{"USD",1;"EUR",1.08;"GBP",1.27;"JPY",0.0067;"CNY",0.14;"INR",0.012},2,FALSE)</f>
        <v>1027.6500000000001</v>
      </c>
      <c r="FPE12" s="4">
        <f>FPE11*VLOOKUP(FPE10,{"USD",1;"EUR",1.08;"GBP",1.27;"JPY",0.0067;"CNY",0.14;"INR",0.012},2,FALSE)</f>
        <v>4682.8074999999999</v>
      </c>
      <c r="FPF12" s="4">
        <f>FPF11*VLOOKUP(FPF10,{"USD",1;"EUR",1.08;"GBP",1.27;"JPY",0.0067;"CNY",0.14;"INR",0.012},2,FALSE)</f>
        <v>1457.24</v>
      </c>
      <c r="FPG12" s="4">
        <f>FPG11*VLOOKUP(FPG10,{"USD",1;"EUR",1.08;"GBP",1.27;"JPY",0.0067;"CNY",0.14;"INR",0.012},2,FALSE)</f>
        <v>3560.6628000000001</v>
      </c>
      <c r="FPH12" s="4">
        <f>FPH11*VLOOKUP(FPH10,{"USD",1;"EUR",1.08;"GBP",1.27;"JPY",0.0067;"CNY",0.14;"INR",0.012},2,FALSE)</f>
        <v>7.9276799999999996</v>
      </c>
      <c r="FPI12" s="4">
        <f>FPI11*VLOOKUP(FPI10,{"USD",1;"EUR",1.08;"GBP",1.27;"JPY",0.0067;"CNY",0.14;"INR",0.012},2,FALSE)</f>
        <v>10.95</v>
      </c>
      <c r="FPJ12" s="4">
        <f>FPJ11*VLOOKUP(FPJ10,{"USD",1;"EUR",1.08;"GBP",1.27;"JPY",0.0067;"CNY",0.14;"INR",0.012},2,FALSE)</f>
        <v>8262.36</v>
      </c>
      <c r="FPK12" s="4">
        <f>FPK11*VLOOKUP(FPK10,{"USD",1;"EUR",1.08;"GBP",1.27;"JPY",0.0067;"CNY",0.14;"INR",0.012},2,FALSE)</f>
        <v>6611.69</v>
      </c>
      <c r="FPL12" s="4">
        <f>FPL11*VLOOKUP(FPL10,{"USD",1;"EUR",1.08;"GBP",1.27;"JPY",0.0067;"CNY",0.14;"INR",0.012},2,FALSE)</f>
        <v>1737.4996999999998</v>
      </c>
      <c r="FPM12" s="4">
        <f>FPM11*VLOOKUP(FPM10,{"USD",1;"EUR",1.08;"GBP",1.27;"JPY",0.0067;"CNY",0.14;"INR",0.012},2,FALSE)</f>
        <v>1221.73</v>
      </c>
      <c r="FPN12" s="4">
        <f>FPN11*VLOOKUP(FPN10,{"USD",1;"EUR",1.08;"GBP",1.27;"JPY",0.0067;"CNY",0.14;"INR",0.012},2,FALSE)</f>
        <v>224.03091499999999</v>
      </c>
      <c r="FPO12" s="4">
        <f>FPO11*VLOOKUP(FPO10,{"USD",1;"EUR",1.08;"GBP",1.27;"JPY",0.0067;"CNY",0.14;"INR",0.012},2,FALSE)</f>
        <v>12507.2521</v>
      </c>
      <c r="FPP12" s="4">
        <f>FPP11*VLOOKUP(FPP10,{"USD",1;"EUR",1.08;"GBP",1.27;"JPY",0.0067;"CNY",0.14;"INR",0.012},2,FALSE)</f>
        <v>4097.3500000000004</v>
      </c>
      <c r="FPQ12" s="4">
        <f>FPQ11*VLOOKUP(FPQ10,{"USD",1;"EUR",1.08;"GBP",1.27;"JPY",0.0067;"CNY",0.14;"INR",0.012},2,FALSE)</f>
        <v>29.296621000000002</v>
      </c>
      <c r="FPR12" s="4">
        <f>FPR11*VLOOKUP(FPR10,{"USD",1;"EUR",1.08;"GBP",1.27;"JPY",0.0067;"CNY",0.14;"INR",0.012},2,FALSE)</f>
        <v>3770.2997999999998</v>
      </c>
      <c r="FPS12" s="4">
        <f>FPS11*VLOOKUP(FPS10,{"USD",1;"EUR",1.08;"GBP",1.27;"JPY",0.0067;"CNY",0.14;"INR",0.012},2,FALSE)</f>
        <v>2012.4180000000001</v>
      </c>
      <c r="FPT12" s="4">
        <f>FPT11*VLOOKUP(FPT10,{"USD",1;"EUR",1.08;"GBP",1.27;"JPY",0.0067;"CNY",0.14;"INR",0.012},2,FALSE)</f>
        <v>638.54</v>
      </c>
      <c r="FPU12" s="4">
        <f>FPU11*VLOOKUP(FPU10,{"USD",1;"EUR",1.08;"GBP",1.27;"JPY",0.0067;"CNY",0.14;"INR",0.012},2,FALSE)</f>
        <v>170.88120000000001</v>
      </c>
      <c r="FPV12" s="4">
        <f>FPV11*VLOOKUP(FPV10,{"USD",1;"EUR",1.08;"GBP",1.27;"JPY",0.0067;"CNY",0.14;"INR",0.012},2,FALSE)</f>
        <v>345.34</v>
      </c>
      <c r="FPW12" s="4">
        <f>FPW11*VLOOKUP(FPW10,{"USD",1;"EUR",1.08;"GBP",1.27;"JPY",0.0067;"CNY",0.14;"INR",0.012},2,FALSE)</f>
        <v>1761.2748000000001</v>
      </c>
      <c r="FPX12" s="4">
        <f>FPX11*VLOOKUP(FPX10,{"USD",1;"EUR",1.08;"GBP",1.27;"JPY",0.0067;"CNY",0.14;"INR",0.012},2,FALSE)</f>
        <v>3430.61</v>
      </c>
      <c r="FPY12" s="4">
        <f>FPY11*VLOOKUP(FPY10,{"USD",1;"EUR",1.08;"GBP",1.27;"JPY",0.0067;"CNY",0.14;"INR",0.012},2,FALSE)</f>
        <v>0.34920000000000001</v>
      </c>
      <c r="FPZ12" s="4">
        <f>FPZ11*VLOOKUP(FPZ10,{"USD",1;"EUR",1.08;"GBP",1.27;"JPY",0.0067;"CNY",0.14;"INR",0.012},2,FALSE)</f>
        <v>2253.12</v>
      </c>
      <c r="FQA12" s="4">
        <f>FQA11*VLOOKUP(FQA10,{"USD",1;"EUR",1.08;"GBP",1.27;"JPY",0.0067;"CNY",0.14;"INR",0.012},2,FALSE)</f>
        <v>18.825794000000002</v>
      </c>
      <c r="FQB12" s="4">
        <f>FQB11*VLOOKUP(FQB10,{"USD",1;"EUR",1.08;"GBP",1.27;"JPY",0.0067;"CNY",0.14;"INR",0.012},2,FALSE)</f>
        <v>17.360303000000002</v>
      </c>
      <c r="FQC12" s="4">
        <f>FQC11*VLOOKUP(FQC10,{"USD",1;"EUR",1.08;"GBP",1.27;"JPY",0.0067;"CNY",0.14;"INR",0.012},2,FALSE)</f>
        <v>13806.553600000003</v>
      </c>
      <c r="FQD12" s="4">
        <f>FQD11*VLOOKUP(FQD10,{"USD",1;"EUR",1.08;"GBP",1.27;"JPY",0.0067;"CNY",0.14;"INR",0.012},2,FALSE)</f>
        <v>4532.3604000000005</v>
      </c>
      <c r="FQE12" s="4">
        <f>FQE11*VLOOKUP(FQE10,{"USD",1;"EUR",1.08;"GBP",1.27;"JPY",0.0067;"CNY",0.14;"INR",0.012},2,FALSE)</f>
        <v>3481.9335999999998</v>
      </c>
      <c r="FQF12" s="4">
        <f>FQF11*VLOOKUP(FQF10,{"USD",1;"EUR",1.08;"GBP",1.27;"JPY",0.0067;"CNY",0.14;"INR",0.012},2,FALSE)</f>
        <v>3749.3193999999999</v>
      </c>
      <c r="FQG12" s="4">
        <f>FQG11*VLOOKUP(FQG10,{"USD",1;"EUR",1.08;"GBP",1.27;"JPY",0.0067;"CNY",0.14;"INR",0.012},2,FALSE)</f>
        <v>1933.4</v>
      </c>
      <c r="FQH12" s="4">
        <f>FQH11*VLOOKUP(FQH10,{"USD",1;"EUR",1.08;"GBP",1.27;"JPY",0.0067;"CNY",0.14;"INR",0.012},2,FALSE)</f>
        <v>3413.5128</v>
      </c>
      <c r="FQI12" s="4">
        <f>FQI11*VLOOKUP(FQI10,{"USD",1;"EUR",1.08;"GBP",1.27;"JPY",0.0067;"CNY",0.14;"INR",0.012},2,FALSE)</f>
        <v>1061.53</v>
      </c>
      <c r="FQJ12" s="4">
        <f>FQJ11*VLOOKUP(FQJ10,{"USD",1;"EUR",1.08;"GBP",1.27;"JPY",0.0067;"CNY",0.14;"INR",0.012},2,FALSE)</f>
        <v>637.49160000000006</v>
      </c>
      <c r="FQK12" s="4">
        <f>FQK11*VLOOKUP(FQK10,{"USD",1;"EUR",1.08;"GBP",1.27;"JPY",0.0067;"CNY",0.14;"INR",0.012},2,FALSE)</f>
        <v>12808.74</v>
      </c>
      <c r="FQL12" s="4">
        <f>FQL11*VLOOKUP(FQL10,{"USD",1;"EUR",1.08;"GBP",1.27;"JPY",0.0067;"CNY",0.14;"INR",0.012},2,FALSE)</f>
        <v>1945</v>
      </c>
      <c r="FQM12" s="4">
        <f>FQM11*VLOOKUP(FQM10,{"USD",1;"EUR",1.08;"GBP",1.27;"JPY",0.0067;"CNY",0.14;"INR",0.012},2,FALSE)</f>
        <v>17.17332</v>
      </c>
      <c r="FQN12" s="4">
        <f>FQN11*VLOOKUP(FQN10,{"USD",1;"EUR",1.08;"GBP",1.27;"JPY",0.0067;"CNY",0.14;"INR",0.012},2,FALSE)</f>
        <v>1393.87</v>
      </c>
      <c r="FQO12" s="4">
        <f>FQO11*VLOOKUP(FQO10,{"USD",1;"EUR",1.08;"GBP",1.27;"JPY",0.0067;"CNY",0.14;"INR",0.012},2,FALSE)</f>
        <v>7238.0347999999994</v>
      </c>
      <c r="FQP12" s="4">
        <f>FQP11*VLOOKUP(FQP10,{"USD",1;"EUR",1.08;"GBP",1.27;"JPY",0.0067;"CNY",0.14;"INR",0.012},2,FALSE)</f>
        <v>42.32</v>
      </c>
      <c r="FQQ12" s="4">
        <f>FQQ11*VLOOKUP(FQQ10,{"USD",1;"EUR",1.08;"GBP",1.27;"JPY",0.0067;"CNY",0.14;"INR",0.012},2,FALSE)</f>
        <v>745.86</v>
      </c>
      <c r="FQR12" s="4">
        <f>FQR11*VLOOKUP(FQR10,{"USD",1;"EUR",1.08;"GBP",1.27;"JPY",0.0067;"CNY",0.14;"INR",0.012},2,FALSE)</f>
        <v>448.31</v>
      </c>
      <c r="FQS12" s="4">
        <f>FQS11*VLOOKUP(FQS10,{"USD",1;"EUR",1.08;"GBP",1.27;"JPY",0.0067;"CNY",0.14;"INR",0.012},2,FALSE)</f>
        <v>4963.1400000000003</v>
      </c>
      <c r="FQT12" s="4">
        <f>FQT11*VLOOKUP(FQT10,{"USD",1;"EUR",1.08;"GBP",1.27;"JPY",0.0067;"CNY",0.14;"INR",0.012},2,FALSE)</f>
        <v>1160.838</v>
      </c>
      <c r="FQU12" s="4">
        <f>FQU11*VLOOKUP(FQU10,{"USD",1;"EUR",1.08;"GBP",1.27;"JPY",0.0067;"CNY",0.14;"INR",0.012},2,FALSE)</f>
        <v>20.827083999999999</v>
      </c>
      <c r="FQV12" s="4">
        <f>FQV11*VLOOKUP(FQV10,{"USD",1;"EUR",1.08;"GBP",1.27;"JPY",0.0067;"CNY",0.14;"INR",0.012},2,FALSE)</f>
        <v>4704.6744000000008</v>
      </c>
      <c r="FQW12" s="4">
        <f>FQW11*VLOOKUP(FQW10,{"USD",1;"EUR",1.08;"GBP",1.27;"JPY",0.0067;"CNY",0.14;"INR",0.012},2,FALSE)</f>
        <v>299.69</v>
      </c>
      <c r="FQX12" s="4">
        <f>FQX11*VLOOKUP(FQX10,{"USD",1;"EUR",1.08;"GBP",1.27;"JPY",0.0067;"CNY",0.14;"INR",0.012},2,FALSE)</f>
        <v>415.65</v>
      </c>
      <c r="FQY12" s="4">
        <f>FQY11*VLOOKUP(FQY10,{"USD",1;"EUR",1.08;"GBP",1.27;"JPY",0.0067;"CNY",0.14;"INR",0.012},2,FALSE)</f>
        <v>2631.7</v>
      </c>
      <c r="FQZ12" s="4">
        <f>FQZ11*VLOOKUP(FQZ10,{"USD",1;"EUR",1.08;"GBP",1.27;"JPY",0.0067;"CNY",0.14;"INR",0.012},2,FALSE)</f>
        <v>9851.52</v>
      </c>
      <c r="FRA12" s="4">
        <f>FRA11*VLOOKUP(FRA10,{"USD",1;"EUR",1.08;"GBP",1.27;"JPY",0.0067;"CNY",0.14;"INR",0.012},2,FALSE)</f>
        <v>100.11409999999999</v>
      </c>
      <c r="FRB12" s="4">
        <f>FRB11*VLOOKUP(FRB10,{"USD",1;"EUR",1.08;"GBP",1.27;"JPY",0.0067;"CNY",0.14;"INR",0.012},2,FALSE)</f>
        <v>47.65</v>
      </c>
      <c r="FRC12" s="4">
        <f>FRC11*VLOOKUP(FRC10,{"USD",1;"EUR",1.08;"GBP",1.27;"JPY",0.0067;"CNY",0.14;"INR",0.012},2,FALSE)</f>
        <v>1578.1608000000001</v>
      </c>
      <c r="FRD12" s="4">
        <f>FRD11*VLOOKUP(FRD10,{"USD",1;"EUR",1.08;"GBP",1.27;"JPY",0.0067;"CNY",0.14;"INR",0.012},2,FALSE)</f>
        <v>2958.3</v>
      </c>
      <c r="FRE12" s="4">
        <f>FRE11*VLOOKUP(FRE10,{"USD",1;"EUR",1.08;"GBP",1.27;"JPY",0.0067;"CNY",0.14;"INR",0.012},2,FALSE)</f>
        <v>65.692920000000001</v>
      </c>
      <c r="FRF12" s="4">
        <f>FRF11*VLOOKUP(FRF10,{"USD",1;"EUR",1.08;"GBP",1.27;"JPY",0.0067;"CNY",0.14;"INR",0.012},2,FALSE)</f>
        <v>16.648440000000001</v>
      </c>
      <c r="FRG12" s="4">
        <f>FRG11*VLOOKUP(FRG10,{"USD",1;"EUR",1.08;"GBP",1.27;"JPY",0.0067;"CNY",0.14;"INR",0.012},2,FALSE)</f>
        <v>18.43</v>
      </c>
      <c r="FRH12" s="4">
        <f>FRH11*VLOOKUP(FRH10,{"USD",1;"EUR",1.08;"GBP",1.27;"JPY",0.0067;"CNY",0.14;"INR",0.012},2,FALSE)</f>
        <v>21.897480000000002</v>
      </c>
      <c r="FRI12" s="4">
        <f>FRI11*VLOOKUP(FRI10,{"USD",1;"EUR",1.08;"GBP",1.27;"JPY",0.0067;"CNY",0.14;"INR",0.012},2,FALSE)</f>
        <v>5449.91</v>
      </c>
      <c r="FRJ12" s="4">
        <f>FRJ11*VLOOKUP(FRJ10,{"USD",1;"EUR",1.08;"GBP",1.27;"JPY",0.0067;"CNY",0.14;"INR",0.012},2,FALSE)</f>
        <v>41573.260800000004</v>
      </c>
      <c r="FRK12" s="4">
        <f>FRK11*VLOOKUP(FRK10,{"USD",1;"EUR",1.08;"GBP",1.27;"JPY",0.0067;"CNY",0.14;"INR",0.012},2,FALSE)</f>
        <v>466.61400000000003</v>
      </c>
      <c r="FRL12" s="4">
        <f>FRL11*VLOOKUP(FRL10,{"USD",1;"EUR",1.08;"GBP",1.27;"JPY",0.0067;"CNY",0.14;"INR",0.012},2,FALSE)</f>
        <v>2869.2143999999998</v>
      </c>
      <c r="FRM12" s="4">
        <f>FRM11*VLOOKUP(FRM10,{"USD",1;"EUR",1.08;"GBP",1.27;"JPY",0.0067;"CNY",0.14;"INR",0.012},2,FALSE)</f>
        <v>328.99160000000006</v>
      </c>
      <c r="FRN12" s="4">
        <f>FRN11*VLOOKUP(FRN10,{"USD",1;"EUR",1.08;"GBP",1.27;"JPY",0.0067;"CNY",0.14;"INR",0.012},2,FALSE)</f>
        <v>3.4147220000000003</v>
      </c>
      <c r="FRO12" s="4">
        <f>FRO11*VLOOKUP(FRO10,{"USD",1;"EUR",1.08;"GBP",1.27;"JPY",0.0067;"CNY",0.14;"INR",0.012},2,FALSE)</f>
        <v>56.417520000000003</v>
      </c>
      <c r="FRP12" s="4">
        <f>FRP11*VLOOKUP(FRP10,{"USD",1;"EUR",1.08;"GBP",1.27;"JPY",0.0067;"CNY",0.14;"INR",0.012},2,FALSE)</f>
        <v>7540.35</v>
      </c>
      <c r="FRQ12" s="4">
        <f>FRQ11*VLOOKUP(FRQ10,{"USD",1;"EUR",1.08;"GBP",1.27;"JPY",0.0067;"CNY",0.14;"INR",0.012},2,FALSE)</f>
        <v>14176.46</v>
      </c>
      <c r="FRR12" s="4">
        <f>FRR11*VLOOKUP(FRR10,{"USD",1;"EUR",1.08;"GBP",1.27;"JPY",0.0067;"CNY",0.14;"INR",0.012},2,FALSE)</f>
        <v>5683.5756000000001</v>
      </c>
      <c r="FRS12" s="4">
        <f>FRS11*VLOOKUP(FRS10,{"USD",1;"EUR",1.08;"GBP",1.27;"JPY",0.0067;"CNY",0.14;"INR",0.012},2,FALSE)</f>
        <v>163.311227</v>
      </c>
      <c r="FRT12" s="4">
        <f>FRT11*VLOOKUP(FRT10,{"USD",1;"EUR",1.08;"GBP",1.27;"JPY",0.0067;"CNY",0.14;"INR",0.012},2,FALSE)</f>
        <v>2790.6</v>
      </c>
      <c r="FRU12" s="4">
        <f>FRU11*VLOOKUP(FRU10,{"USD",1;"EUR",1.08;"GBP",1.27;"JPY",0.0067;"CNY",0.14;"INR",0.012},2,FALSE)</f>
        <v>5.7042000000000002</v>
      </c>
      <c r="FRV12" s="4">
        <f>FRV11*VLOOKUP(FRV10,{"USD",1;"EUR",1.08;"GBP",1.27;"JPY",0.0067;"CNY",0.14;"INR",0.012},2,FALSE)</f>
        <v>9766.0400000000009</v>
      </c>
      <c r="FRW12" s="4">
        <f>FRW11*VLOOKUP(FRW10,{"USD",1;"EUR",1.08;"GBP",1.27;"JPY",0.0067;"CNY",0.14;"INR",0.012},2,FALSE)</f>
        <v>2275.2036000000003</v>
      </c>
      <c r="FRX12" s="4">
        <f>FRX11*VLOOKUP(FRX10,{"USD",1;"EUR",1.08;"GBP",1.27;"JPY",0.0067;"CNY",0.14;"INR",0.012},2,FALSE)</f>
        <v>7.8274799999999995</v>
      </c>
      <c r="FRY12" s="4">
        <f>FRY11*VLOOKUP(FRY10,{"USD",1;"EUR",1.08;"GBP",1.27;"JPY",0.0067;"CNY",0.14;"INR",0.012},2,FALSE)</f>
        <v>1962.7342000000001</v>
      </c>
      <c r="FRZ12" s="4">
        <f>FRZ11*VLOOKUP(FRZ10,{"USD",1;"EUR",1.08;"GBP",1.27;"JPY",0.0067;"CNY",0.14;"INR",0.012},2,FALSE)</f>
        <v>1251.21</v>
      </c>
      <c r="FSA12" s="4">
        <f>FSA11*VLOOKUP(FSA10,{"USD",1;"EUR",1.08;"GBP",1.27;"JPY",0.0067;"CNY",0.14;"INR",0.012},2,FALSE)</f>
        <v>2181.37</v>
      </c>
      <c r="FSB12" s="4">
        <f>FSB11*VLOOKUP(FSB10,{"USD",1;"EUR",1.08;"GBP",1.27;"JPY",0.0067;"CNY",0.14;"INR",0.012},2,FALSE)</f>
        <v>257.97000000000003</v>
      </c>
      <c r="FSC12" s="4">
        <f>FSC11*VLOOKUP(FSC10,{"USD",1;"EUR",1.08;"GBP",1.27;"JPY",0.0067;"CNY",0.14;"INR",0.012},2,FALSE)</f>
        <v>280.11960000000005</v>
      </c>
      <c r="FSD12" s="4">
        <f>FSD11*VLOOKUP(FSD10,{"USD",1;"EUR",1.08;"GBP",1.27;"JPY",0.0067;"CNY",0.14;"INR",0.012},2,FALSE)</f>
        <v>1527.1623</v>
      </c>
      <c r="FSE12" s="4">
        <f>FSE11*VLOOKUP(FSE10,{"USD",1;"EUR",1.08;"GBP",1.27;"JPY",0.0067;"CNY",0.14;"INR",0.012},2,FALSE)</f>
        <v>10.414547000000001</v>
      </c>
      <c r="FSF12" s="4">
        <f>FSF11*VLOOKUP(FSF10,{"USD",1;"EUR",1.08;"GBP",1.27;"JPY",0.0067;"CNY",0.14;"INR",0.012},2,FALSE)</f>
        <v>3217.3740000000003</v>
      </c>
      <c r="FSG12" s="4">
        <f>FSG11*VLOOKUP(FSG10,{"USD",1;"EUR",1.08;"GBP",1.27;"JPY",0.0067;"CNY",0.14;"INR",0.012},2,FALSE)</f>
        <v>46.601113000000005</v>
      </c>
      <c r="FSH12" s="4">
        <f>FSH11*VLOOKUP(FSH10,{"USD",1;"EUR",1.08;"GBP",1.27;"JPY",0.0067;"CNY",0.14;"INR",0.012},2,FALSE)</f>
        <v>265.76640000000003</v>
      </c>
      <c r="FSI12" s="4">
        <f>FSI11*VLOOKUP(FSI10,{"USD",1;"EUR",1.08;"GBP",1.27;"JPY",0.0067;"CNY",0.14;"INR",0.012},2,FALSE)</f>
        <v>476.33</v>
      </c>
      <c r="FSJ12" s="4">
        <f>FSJ11*VLOOKUP(FSJ10,{"USD",1;"EUR",1.08;"GBP",1.27;"JPY",0.0067;"CNY",0.14;"INR",0.012},2,FALSE)</f>
        <v>1733.5584000000001</v>
      </c>
      <c r="FSK12" s="4">
        <f>FSK11*VLOOKUP(FSK10,{"USD",1;"EUR",1.08;"GBP",1.27;"JPY",0.0067;"CNY",0.14;"INR",0.012},2,FALSE)</f>
        <v>1207.69</v>
      </c>
      <c r="FSL12" s="4">
        <f>FSL11*VLOOKUP(FSL10,{"USD",1;"EUR",1.08;"GBP",1.27;"JPY",0.0067;"CNY",0.14;"INR",0.012},2,FALSE)</f>
        <v>1581.28</v>
      </c>
      <c r="FSM12" s="4">
        <f>FSM11*VLOOKUP(FSM10,{"USD",1;"EUR",1.08;"GBP",1.27;"JPY",0.0067;"CNY",0.14;"INR",0.012},2,FALSE)</f>
        <v>14.795500000000001</v>
      </c>
      <c r="FSN12" s="4">
        <f>FSN11*VLOOKUP(FSN10,{"USD",1;"EUR",1.08;"GBP",1.27;"JPY",0.0067;"CNY",0.14;"INR",0.012},2,FALSE)</f>
        <v>1.6519520000000001</v>
      </c>
      <c r="FSO12" s="4">
        <f>FSO11*VLOOKUP(FSO10,{"USD",1;"EUR",1.08;"GBP",1.27;"JPY",0.0067;"CNY",0.14;"INR",0.012},2,FALSE)</f>
        <v>1464.0588</v>
      </c>
      <c r="FSP12" s="4">
        <f>FSP11*VLOOKUP(FSP10,{"USD",1;"EUR",1.08;"GBP",1.27;"JPY",0.0067;"CNY",0.14;"INR",0.012},2,FALSE)</f>
        <v>4485.0348000000004</v>
      </c>
      <c r="FSQ12" s="4">
        <f>FSQ11*VLOOKUP(FSQ10,{"USD",1;"EUR",1.08;"GBP",1.27;"JPY",0.0067;"CNY",0.14;"INR",0.012},2,FALSE)</f>
        <v>978.49080000000004</v>
      </c>
      <c r="FSR12" s="4">
        <f>FSR11*VLOOKUP(FSR10,{"USD",1;"EUR",1.08;"GBP",1.27;"JPY",0.0067;"CNY",0.14;"INR",0.012},2,FALSE)</f>
        <v>264.88560000000001</v>
      </c>
      <c r="FSS12" s="4">
        <f>FSS11*VLOOKUP(FSS10,{"USD",1;"EUR",1.08;"GBP",1.27;"JPY",0.0067;"CNY",0.14;"INR",0.012},2,FALSE)</f>
        <v>41532.5124</v>
      </c>
      <c r="FST12" s="4">
        <f>FST11*VLOOKUP(FST10,{"USD",1;"EUR",1.08;"GBP",1.27;"JPY",0.0067;"CNY",0.14;"INR",0.012},2,FALSE)</f>
        <v>112.48860000000001</v>
      </c>
      <c r="FSU12" s="4">
        <f>FSU11*VLOOKUP(FSU10,{"USD",1;"EUR",1.08;"GBP",1.27;"JPY",0.0067;"CNY",0.14;"INR",0.012},2,FALSE)</f>
        <v>4523.5600000000004</v>
      </c>
      <c r="FSV12" s="4">
        <f>FSV11*VLOOKUP(FSV10,{"USD",1;"EUR",1.08;"GBP",1.27;"JPY",0.0067;"CNY",0.14;"INR",0.012},2,FALSE)</f>
        <v>11.425510000000001</v>
      </c>
      <c r="FSW12" s="4">
        <f>FSW11*VLOOKUP(FSW10,{"USD",1;"EUR",1.08;"GBP",1.27;"JPY",0.0067;"CNY",0.14;"INR",0.012},2,FALSE)</f>
        <v>3699.06</v>
      </c>
      <c r="FSX12" s="4">
        <f>FSX11*VLOOKUP(FSX10,{"USD",1;"EUR",1.08;"GBP",1.27;"JPY",0.0067;"CNY",0.14;"INR",0.012},2,FALSE)</f>
        <v>2302.36</v>
      </c>
      <c r="FSY12" s="4">
        <f>FSY11*VLOOKUP(FSY10,{"USD",1;"EUR",1.08;"GBP",1.27;"JPY",0.0067;"CNY",0.14;"INR",0.012},2,FALSE)</f>
        <v>4429.26</v>
      </c>
      <c r="FSZ12" s="4">
        <f>FSZ11*VLOOKUP(FSZ10,{"USD",1;"EUR",1.08;"GBP",1.27;"JPY",0.0067;"CNY",0.14;"INR",0.012},2,FALSE)</f>
        <v>298.46460000000002</v>
      </c>
      <c r="FTA12" s="4">
        <f>FTA11*VLOOKUP(FTA10,{"USD",1;"EUR",1.08;"GBP",1.27;"JPY",0.0067;"CNY",0.14;"INR",0.012},2,FALSE)</f>
        <v>67736.149999999994</v>
      </c>
      <c r="FTB12" s="4">
        <f>FTB11*VLOOKUP(FTB10,{"USD",1;"EUR",1.08;"GBP",1.27;"JPY",0.0067;"CNY",0.14;"INR",0.012},2,FALSE)</f>
        <v>8769.0705999999991</v>
      </c>
      <c r="FTC12" s="4">
        <f>FTC11*VLOOKUP(FTC10,{"USD",1;"EUR",1.08;"GBP",1.27;"JPY",0.0067;"CNY",0.14;"INR",0.012},2,FALSE)</f>
        <v>2101.41</v>
      </c>
      <c r="FTD12" s="4">
        <f>FTD11*VLOOKUP(FTD10,{"USD",1;"EUR",1.08;"GBP",1.27;"JPY",0.0067;"CNY",0.14;"INR",0.012},2,FALSE)</f>
        <v>61.401614000000002</v>
      </c>
      <c r="FTE12" s="4">
        <f>FTE11*VLOOKUP(FTE10,{"USD",1;"EUR",1.08;"GBP",1.27;"JPY",0.0067;"CNY",0.14;"INR",0.012},2,FALSE)</f>
        <v>7235.9</v>
      </c>
      <c r="FTF12" s="4">
        <f>FTF11*VLOOKUP(FTF10,{"USD",1;"EUR",1.08;"GBP",1.27;"JPY",0.0067;"CNY",0.14;"INR",0.012},2,FALSE)</f>
        <v>6497.03</v>
      </c>
      <c r="FTG12" s="4">
        <f>FTG11*VLOOKUP(FTG10,{"USD",1;"EUR",1.08;"GBP",1.27;"JPY",0.0067;"CNY",0.14;"INR",0.012},2,FALSE)</f>
        <v>1646.87</v>
      </c>
      <c r="FTH12" s="4">
        <f>FTH11*VLOOKUP(FTH10,{"USD",1;"EUR",1.08;"GBP",1.27;"JPY",0.0067;"CNY",0.14;"INR",0.012},2,FALSE)</f>
        <v>6714.78</v>
      </c>
      <c r="FTI12" s="4">
        <f>FTI11*VLOOKUP(FTI10,{"USD",1;"EUR",1.08;"GBP",1.27;"JPY",0.0067;"CNY",0.14;"INR",0.012},2,FALSE)</f>
        <v>351.65030000000002</v>
      </c>
      <c r="FTJ12" s="4">
        <f>FTJ11*VLOOKUP(FTJ10,{"USD",1;"EUR",1.08;"GBP",1.27;"JPY",0.0067;"CNY",0.14;"INR",0.012},2,FALSE)</f>
        <v>49.57</v>
      </c>
      <c r="FTK12" s="4">
        <f>FTK11*VLOOKUP(FTK10,{"USD",1;"EUR",1.08;"GBP",1.27;"JPY",0.0067;"CNY",0.14;"INR",0.012},2,FALSE)</f>
        <v>86.494079999999997</v>
      </c>
      <c r="FTL12" s="4">
        <f>FTL11*VLOOKUP(FTL10,{"USD",1;"EUR",1.08;"GBP",1.27;"JPY",0.0067;"CNY",0.14;"INR",0.012},2,FALSE)</f>
        <v>13806.039600000002</v>
      </c>
      <c r="FTM12" s="4">
        <f>FTM11*VLOOKUP(FTM10,{"USD",1;"EUR",1.08;"GBP",1.27;"JPY",0.0067;"CNY",0.14;"INR",0.012},2,FALSE)</f>
        <v>3656.22</v>
      </c>
      <c r="FTN12" s="4">
        <f>FTN11*VLOOKUP(FTN10,{"USD",1;"EUR",1.08;"GBP",1.27;"JPY",0.0067;"CNY",0.14;"INR",0.012},2,FALSE)</f>
        <v>90.584401999999997</v>
      </c>
      <c r="FTO12" s="4">
        <f>FTO11*VLOOKUP(FTO10,{"USD",1;"EUR",1.08;"GBP",1.27;"JPY",0.0067;"CNY",0.14;"INR",0.012},2,FALSE)</f>
        <v>7547.03</v>
      </c>
      <c r="FTP12" s="4">
        <f>FTP11*VLOOKUP(FTP10,{"USD",1;"EUR",1.08;"GBP",1.27;"JPY",0.0067;"CNY",0.14;"INR",0.012},2,FALSE)</f>
        <v>4603.16</v>
      </c>
      <c r="FTQ12" s="4">
        <f>FTQ11*VLOOKUP(FTQ10,{"USD",1;"EUR",1.08;"GBP",1.27;"JPY",0.0067;"CNY",0.14;"INR",0.012},2,FALSE)</f>
        <v>2916.2052000000003</v>
      </c>
      <c r="FTR12" s="4">
        <f>FTR11*VLOOKUP(FTR10,{"USD",1;"EUR",1.08;"GBP",1.27;"JPY",0.0067;"CNY",0.14;"INR",0.012},2,FALSE)</f>
        <v>1536.27</v>
      </c>
      <c r="FTS12" s="4">
        <f>FTS11*VLOOKUP(FTS10,{"USD",1;"EUR",1.08;"GBP",1.27;"JPY",0.0067;"CNY",0.14;"INR",0.012},2,FALSE)</f>
        <v>4357.12</v>
      </c>
      <c r="FTT12" s="4">
        <f>FTT11*VLOOKUP(FTT10,{"USD",1;"EUR",1.08;"GBP",1.27;"JPY",0.0067;"CNY",0.14;"INR",0.012},2,FALSE)</f>
        <v>2304.09</v>
      </c>
      <c r="FTU12" s="4">
        <f>FTU11*VLOOKUP(FTU10,{"USD",1;"EUR",1.08;"GBP",1.27;"JPY",0.0067;"CNY",0.14;"INR",0.012},2,FALSE)</f>
        <v>6675.41</v>
      </c>
      <c r="FTV12" s="4">
        <f>FTV11*VLOOKUP(FTV10,{"USD",1;"EUR",1.08;"GBP",1.27;"JPY",0.0067;"CNY",0.14;"INR",0.012},2,FALSE)</f>
        <v>4208.09</v>
      </c>
      <c r="FTW12" s="4">
        <f>FTW11*VLOOKUP(FTW10,{"USD",1;"EUR",1.08;"GBP",1.27;"JPY",0.0067;"CNY",0.14;"INR",0.012},2,FALSE)</f>
        <v>612.1</v>
      </c>
      <c r="FTX12" s="4">
        <f>FTX11*VLOOKUP(FTX10,{"USD",1;"EUR",1.08;"GBP",1.27;"JPY",0.0067;"CNY",0.14;"INR",0.012},2,FALSE)</f>
        <v>2820.28</v>
      </c>
      <c r="FTY12" s="4">
        <f>FTY11*VLOOKUP(FTY10,{"USD",1;"EUR",1.08;"GBP",1.27;"JPY",0.0067;"CNY",0.14;"INR",0.012},2,FALSE)</f>
        <v>1289.8399999999999</v>
      </c>
      <c r="FTZ12" s="4">
        <f>FTZ11*VLOOKUP(FTZ10,{"USD",1;"EUR",1.08;"GBP",1.27;"JPY",0.0067;"CNY",0.14;"INR",0.012},2,FALSE)</f>
        <v>22.6</v>
      </c>
      <c r="FUA12" s="4">
        <f>FUA11*VLOOKUP(FUA10,{"USD",1;"EUR",1.08;"GBP",1.27;"JPY",0.0067;"CNY",0.14;"INR",0.012},2,FALSE)</f>
        <v>1.250019</v>
      </c>
      <c r="FUB12" s="4">
        <f>FUB11*VLOOKUP(FUB10,{"USD",1;"EUR",1.08;"GBP",1.27;"JPY",0.0067;"CNY",0.14;"INR",0.012},2,FALSE)</f>
        <v>17.200977000000002</v>
      </c>
      <c r="FUC12" s="4">
        <f>FUC11*VLOOKUP(FUC10,{"USD",1;"EUR",1.08;"GBP",1.27;"JPY",0.0067;"CNY",0.14;"INR",0.012},2,FALSE)</f>
        <v>5.94</v>
      </c>
      <c r="FUD12" s="4">
        <f>FUD11*VLOOKUP(FUD10,{"USD",1;"EUR",1.08;"GBP",1.27;"JPY",0.0067;"CNY",0.14;"INR",0.012},2,FALSE)</f>
        <v>14727.75</v>
      </c>
      <c r="FUE12" s="4">
        <f>FUE11*VLOOKUP(FUE10,{"USD",1;"EUR",1.08;"GBP",1.27;"JPY",0.0067;"CNY",0.14;"INR",0.012},2,FALSE)</f>
        <v>46506.383999999998</v>
      </c>
      <c r="FUF12" s="4">
        <f>FUF11*VLOOKUP(FUF10,{"USD",1;"EUR",1.08;"GBP",1.27;"JPY",0.0067;"CNY",0.14;"INR",0.012},2,FALSE)</f>
        <v>220.94</v>
      </c>
      <c r="FUG12" s="4">
        <f>FUG11*VLOOKUP(FUG10,{"USD",1;"EUR",1.08;"GBP",1.27;"JPY",0.0067;"CNY",0.14;"INR",0.012},2,FALSE)</f>
        <v>3297.2076000000002</v>
      </c>
      <c r="FUH12" s="4">
        <f>FUH11*VLOOKUP(FUH10,{"USD",1;"EUR",1.08;"GBP",1.27;"JPY",0.0067;"CNY",0.14;"INR",0.012},2,FALSE)</f>
        <v>4308.09</v>
      </c>
      <c r="FUI12" s="4">
        <f>FUI11*VLOOKUP(FUI10,{"USD",1;"EUR",1.08;"GBP",1.27;"JPY",0.0067;"CNY",0.14;"INR",0.012},2,FALSE)</f>
        <v>2899.97</v>
      </c>
      <c r="FUJ12" s="4">
        <f>FUJ11*VLOOKUP(FUJ10,{"USD",1;"EUR",1.08;"GBP",1.27;"JPY",0.0067;"CNY",0.14;"INR",0.012},2,FALSE)</f>
        <v>1966.0536000000002</v>
      </c>
      <c r="FUK12" s="4">
        <f>FUK11*VLOOKUP(FUK10,{"USD",1;"EUR",1.08;"GBP",1.27;"JPY",0.0067;"CNY",0.14;"INR",0.012},2,FALSE)</f>
        <v>732.99</v>
      </c>
      <c r="FUL12" s="4">
        <f>FUL11*VLOOKUP(FUL10,{"USD",1;"EUR",1.08;"GBP",1.27;"JPY",0.0067;"CNY",0.14;"INR",0.012},2,FALSE)</f>
        <v>772.65860000000009</v>
      </c>
      <c r="FUM12" s="4">
        <f>FUM11*VLOOKUP(FUM10,{"USD",1;"EUR",1.08;"GBP",1.27;"JPY",0.0067;"CNY",0.14;"INR",0.012},2,FALSE)</f>
        <v>1425.47</v>
      </c>
      <c r="FUN12" s="4">
        <f>FUN11*VLOOKUP(FUN10,{"USD",1;"EUR",1.08;"GBP",1.27;"JPY",0.0067;"CNY",0.14;"INR",0.012},2,FALSE)</f>
        <v>1248.3422</v>
      </c>
      <c r="FUO12" s="4">
        <f>FUO11*VLOOKUP(FUO10,{"USD",1;"EUR",1.08;"GBP",1.27;"JPY",0.0067;"CNY",0.14;"INR",0.012},2,FALSE)</f>
        <v>10.728911</v>
      </c>
      <c r="FUP12" s="4">
        <f>FUP11*VLOOKUP(FUP10,{"USD",1;"EUR",1.08;"GBP",1.27;"JPY",0.0067;"CNY",0.14;"INR",0.012},2,FALSE)</f>
        <v>9669.6504000000004</v>
      </c>
      <c r="FUQ12" s="4">
        <f>FUQ11*VLOOKUP(FUQ10,{"USD",1;"EUR",1.08;"GBP",1.27;"JPY",0.0067;"CNY",0.14;"INR",0.012},2,FALSE)</f>
        <v>6143.6232</v>
      </c>
      <c r="FUR12" s="4">
        <f>FUR11*VLOOKUP(FUR10,{"USD",1;"EUR",1.08;"GBP",1.27;"JPY",0.0067;"CNY",0.14;"INR",0.012},2,FALSE)</f>
        <v>4778.2988000000005</v>
      </c>
      <c r="FUS12" s="4">
        <f>FUS11*VLOOKUP(FUS10,{"USD",1;"EUR",1.08;"GBP",1.27;"JPY",0.0067;"CNY",0.14;"INR",0.012},2,FALSE)</f>
        <v>6.9944000000000006</v>
      </c>
      <c r="FUT12" s="4">
        <f>FUT11*VLOOKUP(FUT10,{"USD",1;"EUR",1.08;"GBP",1.27;"JPY",0.0067;"CNY",0.14;"INR",0.012},2,FALSE)</f>
        <v>0.32213599999999998</v>
      </c>
      <c r="FUU12" s="4">
        <f>FUU11*VLOOKUP(FUU10,{"USD",1;"EUR",1.08;"GBP",1.27;"JPY",0.0067;"CNY",0.14;"INR",0.012},2,FALSE)</f>
        <v>1999.31</v>
      </c>
      <c r="FUV12" s="4">
        <f>FUV11*VLOOKUP(FUV10,{"USD",1;"EUR",1.08;"GBP",1.27;"JPY",0.0067;"CNY",0.14;"INR",0.012},2,FALSE)</f>
        <v>14279.997600000001</v>
      </c>
      <c r="FUW12" s="4">
        <f>FUW11*VLOOKUP(FUW10,{"USD",1;"EUR",1.08;"GBP",1.27;"JPY",0.0067;"CNY",0.14;"INR",0.012},2,FALSE)</f>
        <v>326.614012</v>
      </c>
      <c r="FUX12" s="4">
        <f>FUX11*VLOOKUP(FUX10,{"USD",1;"EUR",1.08;"GBP",1.27;"JPY",0.0067;"CNY",0.14;"INR",0.012},2,FALSE)</f>
        <v>8127.5616000000009</v>
      </c>
      <c r="FUY12" s="4">
        <f>FUY11*VLOOKUP(FUY10,{"USD",1;"EUR",1.08;"GBP",1.27;"JPY",0.0067;"CNY",0.14;"INR",0.012},2,FALSE)</f>
        <v>4863.54</v>
      </c>
      <c r="FUZ12" s="4">
        <f>FUZ11*VLOOKUP(FUZ10,{"USD",1;"EUR",1.08;"GBP",1.27;"JPY",0.0067;"CNY",0.14;"INR",0.012},2,FALSE)</f>
        <v>2249.85</v>
      </c>
      <c r="FVA12" s="4">
        <f>FVA11*VLOOKUP(FVA10,{"USD",1;"EUR",1.08;"GBP",1.27;"JPY",0.0067;"CNY",0.14;"INR",0.012},2,FALSE)</f>
        <v>4337.12</v>
      </c>
      <c r="FVB12" s="4">
        <f>FVB11*VLOOKUP(FVB10,{"USD",1;"EUR",1.08;"GBP",1.27;"JPY",0.0067;"CNY",0.14;"INR",0.012},2,FALSE)</f>
        <v>24.478248999999998</v>
      </c>
      <c r="FVC12" s="4">
        <f>FVC11*VLOOKUP(FVC10,{"USD",1;"EUR",1.08;"GBP",1.27;"JPY",0.0067;"CNY",0.14;"INR",0.012},2,FALSE)</f>
        <v>2389.7199999999998</v>
      </c>
      <c r="FVD12" s="4">
        <f>FVD11*VLOOKUP(FVD10,{"USD",1;"EUR",1.08;"GBP",1.27;"JPY",0.0067;"CNY",0.14;"INR",0.012},2,FALSE)</f>
        <v>1617.75</v>
      </c>
      <c r="FVE12" s="4">
        <f>FVE11*VLOOKUP(FVE10,{"USD",1;"EUR",1.08;"GBP",1.27;"JPY",0.0067;"CNY",0.14;"INR",0.012},2,FALSE)</f>
        <v>7.1158800000000006</v>
      </c>
      <c r="FVF12" s="4">
        <f>FVF11*VLOOKUP(FVF10,{"USD",1;"EUR",1.08;"GBP",1.27;"JPY",0.0067;"CNY",0.14;"INR",0.012},2,FALSE)</f>
        <v>502.22160000000002</v>
      </c>
      <c r="FVG12" s="4">
        <f>FVG11*VLOOKUP(FVG10,{"USD",1;"EUR",1.08;"GBP",1.27;"JPY",0.0067;"CNY",0.14;"INR",0.012},2,FALSE)</f>
        <v>1105.5223000000001</v>
      </c>
      <c r="FVH12" s="4">
        <f>FVH11*VLOOKUP(FVH10,{"USD",1;"EUR",1.08;"GBP",1.27;"JPY",0.0067;"CNY",0.14;"INR",0.012},2,FALSE)</f>
        <v>2346.3631</v>
      </c>
      <c r="FVI12" s="4">
        <f>FVI11*VLOOKUP(FVI10,{"USD",1;"EUR",1.08;"GBP",1.27;"JPY",0.0067;"CNY",0.14;"INR",0.012},2,FALSE)</f>
        <v>3654.57</v>
      </c>
      <c r="FVJ12" s="4">
        <f>FVJ11*VLOOKUP(FVJ10,{"USD",1;"EUR",1.08;"GBP",1.27;"JPY",0.0067;"CNY",0.14;"INR",0.012},2,FALSE)</f>
        <v>1467.73</v>
      </c>
      <c r="FVK12" s="4">
        <f>FVK11*VLOOKUP(FVK10,{"USD",1;"EUR",1.08;"GBP",1.27;"JPY",0.0067;"CNY",0.14;"INR",0.012},2,FALSE)</f>
        <v>14923.95</v>
      </c>
      <c r="FVL12" s="4">
        <f>FVL11*VLOOKUP(FVL10,{"USD",1;"EUR",1.08;"GBP",1.27;"JPY",0.0067;"CNY",0.14;"INR",0.012},2,FALSE)</f>
        <v>24.059160000000002</v>
      </c>
      <c r="FVM12" s="4">
        <f>FVM11*VLOOKUP(FVM10,{"USD",1;"EUR",1.08;"GBP",1.27;"JPY",0.0067;"CNY",0.14;"INR",0.012},2,FALSE)</f>
        <v>3429.91</v>
      </c>
      <c r="FVN12" s="4">
        <f>FVN11*VLOOKUP(FVN10,{"USD",1;"EUR",1.08;"GBP",1.27;"JPY",0.0067;"CNY",0.14;"INR",0.012},2,FALSE)</f>
        <v>992.94</v>
      </c>
      <c r="FVO12" s="4">
        <f>FVO11*VLOOKUP(FVO10,{"USD",1;"EUR",1.08;"GBP",1.27;"JPY",0.0067;"CNY",0.14;"INR",0.012},2,FALSE)</f>
        <v>32.840000000000003</v>
      </c>
      <c r="FVP12" s="4">
        <f>FVP11*VLOOKUP(FVP10,{"USD",1;"EUR",1.08;"GBP",1.27;"JPY",0.0067;"CNY",0.14;"INR",0.012},2,FALSE)</f>
        <v>201.6798</v>
      </c>
      <c r="FVQ12" s="4">
        <f>FVQ11*VLOOKUP(FVQ10,{"USD",1;"EUR",1.08;"GBP",1.27;"JPY",0.0067;"CNY",0.14;"INR",0.012},2,FALSE)</f>
        <v>16934.27</v>
      </c>
      <c r="FVR12" s="4">
        <f>FVR11*VLOOKUP(FVR10,{"USD",1;"EUR",1.08;"GBP",1.27;"JPY",0.0067;"CNY",0.14;"INR",0.012},2,FALSE)</f>
        <v>1865.98</v>
      </c>
      <c r="FVS12" s="4">
        <f>FVS11*VLOOKUP(FVS10,{"USD",1;"EUR",1.08;"GBP",1.27;"JPY",0.0067;"CNY",0.14;"INR",0.012},2,FALSE)</f>
        <v>2677.02</v>
      </c>
      <c r="FVT12" s="4">
        <f>FVT11*VLOOKUP(FVT10,{"USD",1;"EUR",1.08;"GBP",1.27;"JPY",0.0067;"CNY",0.14;"INR",0.012},2,FALSE)</f>
        <v>185.35</v>
      </c>
      <c r="FVU12" s="4">
        <f>FVU11*VLOOKUP(FVU10,{"USD",1;"EUR",1.08;"GBP",1.27;"JPY",0.0067;"CNY",0.14;"INR",0.012},2,FALSE)</f>
        <v>775.62</v>
      </c>
      <c r="FVV12" s="4">
        <f>FVV11*VLOOKUP(FVV10,{"USD",1;"EUR",1.08;"GBP",1.27;"JPY",0.0067;"CNY",0.14;"INR",0.012},2,FALSE)</f>
        <v>5119.0380000000005</v>
      </c>
      <c r="FVW12" s="4">
        <f>FVW11*VLOOKUP(FVW10,{"USD",1;"EUR",1.08;"GBP",1.27;"JPY",0.0067;"CNY",0.14;"INR",0.012},2,FALSE)</f>
        <v>29.862503</v>
      </c>
      <c r="FVX12" s="4">
        <f>FVX11*VLOOKUP(FVX10,{"USD",1;"EUR",1.08;"GBP",1.27;"JPY",0.0067;"CNY",0.14;"INR",0.012},2,FALSE)</f>
        <v>42879.78</v>
      </c>
      <c r="FVY12" s="4">
        <f>FVY11*VLOOKUP(FVY10,{"USD",1;"EUR",1.08;"GBP",1.27;"JPY",0.0067;"CNY",0.14;"INR",0.012},2,FALSE)</f>
        <v>38785.1</v>
      </c>
      <c r="FVZ12" s="4">
        <f>FVZ11*VLOOKUP(FVZ10,{"USD",1;"EUR",1.08;"GBP",1.27;"JPY",0.0067;"CNY",0.14;"INR",0.012},2,FALSE)</f>
        <v>94.242065999999994</v>
      </c>
      <c r="FWA12" s="4">
        <f>FWA11*VLOOKUP(FWA10,{"USD",1;"EUR",1.08;"GBP",1.27;"JPY",0.0067;"CNY",0.14;"INR",0.012},2,FALSE)</f>
        <v>12728.016000000001</v>
      </c>
      <c r="FWB12" s="4">
        <f>FWB11*VLOOKUP(FWB10,{"USD",1;"EUR",1.08;"GBP",1.27;"JPY",0.0067;"CNY",0.14;"INR",0.012},2,FALSE)</f>
        <v>385.24</v>
      </c>
      <c r="FWC12" s="4">
        <f>FWC11*VLOOKUP(FWC10,{"USD",1;"EUR",1.08;"GBP",1.27;"JPY",0.0067;"CNY",0.14;"INR",0.012},2,FALSE)</f>
        <v>8843.49</v>
      </c>
      <c r="FWD12" s="4">
        <f>FWD11*VLOOKUP(FWD10,{"USD",1;"EUR",1.08;"GBP",1.27;"JPY",0.0067;"CNY",0.14;"INR",0.012},2,FALSE)</f>
        <v>0.29835100000000003</v>
      </c>
      <c r="FWE12" s="4">
        <f>FWE11*VLOOKUP(FWE10,{"USD",1;"EUR",1.08;"GBP",1.27;"JPY",0.0067;"CNY",0.14;"INR",0.012},2,FALSE)</f>
        <v>118.70280000000001</v>
      </c>
      <c r="FWF12" s="4">
        <f>FWF11*VLOOKUP(FWF10,{"USD",1;"EUR",1.08;"GBP",1.27;"JPY",0.0067;"CNY",0.14;"INR",0.012},2,FALSE)</f>
        <v>13.17</v>
      </c>
      <c r="FWG12" s="4">
        <f>FWG11*VLOOKUP(FWG10,{"USD",1;"EUR",1.08;"GBP",1.27;"JPY",0.0067;"CNY",0.14;"INR",0.012},2,FALSE)</f>
        <v>26271.99</v>
      </c>
      <c r="FWH12" s="4">
        <f>FWH11*VLOOKUP(FWH10,{"USD",1;"EUR",1.08;"GBP",1.27;"JPY",0.0067;"CNY",0.14;"INR",0.012},2,FALSE)</f>
        <v>1.118096</v>
      </c>
      <c r="FWI12" s="4">
        <f>FWI11*VLOOKUP(FWI10,{"USD",1;"EUR",1.08;"GBP",1.27;"JPY",0.0067;"CNY",0.14;"INR",0.012},2,FALSE)</f>
        <v>1157.22</v>
      </c>
      <c r="FWJ12" s="4">
        <f>FWJ11*VLOOKUP(FWJ10,{"USD",1;"EUR",1.08;"GBP",1.27;"JPY",0.0067;"CNY",0.14;"INR",0.012},2,FALSE)</f>
        <v>4889.3100000000004</v>
      </c>
      <c r="FWK12" s="4">
        <f>FWK11*VLOOKUP(FWK10,{"USD",1;"EUR",1.08;"GBP",1.27;"JPY",0.0067;"CNY",0.14;"INR",0.012},2,FALSE)</f>
        <v>6693.79</v>
      </c>
      <c r="FWL12" s="4">
        <f>FWL11*VLOOKUP(FWL10,{"USD",1;"EUR",1.08;"GBP",1.27;"JPY",0.0067;"CNY",0.14;"INR",0.012},2,FALSE)</f>
        <v>173.54</v>
      </c>
      <c r="FWM12" s="4">
        <f>FWM11*VLOOKUP(FWM10,{"USD",1;"EUR",1.08;"GBP",1.27;"JPY",0.0067;"CNY",0.14;"INR",0.012},2,FALSE)</f>
        <v>4553.3599999999997</v>
      </c>
      <c r="FWN12" s="4">
        <f>FWN11*VLOOKUP(FWN10,{"USD",1;"EUR",1.08;"GBP",1.27;"JPY",0.0067;"CNY",0.14;"INR",0.012},2,FALSE)</f>
        <v>11035.4</v>
      </c>
      <c r="FWO12" s="4">
        <f>FWO11*VLOOKUP(FWO10,{"USD",1;"EUR",1.08;"GBP",1.27;"JPY",0.0067;"CNY",0.14;"INR",0.012},2,FALSE)</f>
        <v>3406.61</v>
      </c>
      <c r="FWP12" s="4">
        <f>FWP11*VLOOKUP(FWP10,{"USD",1;"EUR",1.08;"GBP",1.27;"JPY",0.0067;"CNY",0.14;"INR",0.012},2,FALSE)</f>
        <v>3700.2465999999999</v>
      </c>
      <c r="FWQ12" s="4">
        <f>FWQ11*VLOOKUP(FWQ10,{"USD",1;"EUR",1.08;"GBP",1.27;"JPY",0.0067;"CNY",0.14;"INR",0.012},2,FALSE)</f>
        <v>1287.7704000000001</v>
      </c>
      <c r="FWR12" s="4">
        <f>FWR11*VLOOKUP(FWR10,{"USD",1;"EUR",1.08;"GBP",1.27;"JPY",0.0067;"CNY",0.14;"INR",0.012},2,FALSE)</f>
        <v>1079.57</v>
      </c>
      <c r="FWS12" s="4">
        <f>FWS11*VLOOKUP(FWS10,{"USD",1;"EUR",1.08;"GBP",1.27;"JPY",0.0067;"CNY",0.14;"INR",0.012},2,FALSE)</f>
        <v>78383.09</v>
      </c>
      <c r="FWT12" s="4">
        <f>FWT11*VLOOKUP(FWT10,{"USD",1;"EUR",1.08;"GBP",1.27;"JPY",0.0067;"CNY",0.14;"INR",0.012},2,FALSE)</f>
        <v>9612.1512000000002</v>
      </c>
      <c r="FWU12" s="4">
        <f>FWU11*VLOOKUP(FWU10,{"USD",1;"EUR",1.08;"GBP",1.27;"JPY",0.0067;"CNY",0.14;"INR",0.012},2,FALSE)</f>
        <v>4113.53</v>
      </c>
      <c r="FWV12" s="4">
        <f>FWV11*VLOOKUP(FWV10,{"USD",1;"EUR",1.08;"GBP",1.27;"JPY",0.0067;"CNY",0.14;"INR",0.012},2,FALSE)</f>
        <v>274.16000000000003</v>
      </c>
      <c r="FWW12" s="4">
        <f>FWW11*VLOOKUP(FWW10,{"USD",1;"EUR",1.08;"GBP",1.27;"JPY",0.0067;"CNY",0.14;"INR",0.012},2,FALSE)</f>
        <v>3274.73</v>
      </c>
      <c r="FWX12" s="4">
        <f>FWX11*VLOOKUP(FWX10,{"USD",1;"EUR",1.08;"GBP",1.27;"JPY",0.0067;"CNY",0.14;"INR",0.012},2,FALSE)</f>
        <v>693.69</v>
      </c>
      <c r="FWY12" s="4">
        <f>FWY11*VLOOKUP(FWY10,{"USD",1;"EUR",1.08;"GBP",1.27;"JPY",0.0067;"CNY",0.14;"INR",0.012},2,FALSE)</f>
        <v>11358.07</v>
      </c>
      <c r="FWZ12" s="4">
        <f>FWZ11*VLOOKUP(FWZ10,{"USD",1;"EUR",1.08;"GBP",1.27;"JPY",0.0067;"CNY",0.14;"INR",0.012},2,FALSE)</f>
        <v>42313.49</v>
      </c>
      <c r="FXA12" s="4">
        <f>FXA11*VLOOKUP(FXA10,{"USD",1;"EUR",1.08;"GBP",1.27;"JPY",0.0067;"CNY",0.14;"INR",0.012},2,FALSE)</f>
        <v>16069.309200000002</v>
      </c>
      <c r="FXB12" s="4">
        <f>FXB11*VLOOKUP(FXB10,{"USD",1;"EUR",1.08;"GBP",1.27;"JPY",0.0067;"CNY",0.14;"INR",0.012},2,FALSE)</f>
        <v>9333.17</v>
      </c>
      <c r="FXC12" s="4">
        <f>FXC11*VLOOKUP(FXC10,{"USD",1;"EUR",1.08;"GBP",1.27;"JPY",0.0067;"CNY",0.14;"INR",0.012},2,FALSE)</f>
        <v>2.8512000000000004</v>
      </c>
      <c r="FXD12" s="4">
        <f>FXD11*VLOOKUP(FXD10,{"USD",1;"EUR",1.08;"GBP",1.27;"JPY",0.0067;"CNY",0.14;"INR",0.012},2,FALSE)</f>
        <v>9369.65</v>
      </c>
      <c r="FXE12" s="4">
        <f>FXE11*VLOOKUP(FXE10,{"USD",1;"EUR",1.08;"GBP",1.27;"JPY",0.0067;"CNY",0.14;"INR",0.012},2,FALSE)</f>
        <v>1445.1587999999999</v>
      </c>
      <c r="FXF12" s="4">
        <f>FXF11*VLOOKUP(FXF10,{"USD",1;"EUR",1.08;"GBP",1.27;"JPY",0.0067;"CNY",0.14;"INR",0.012},2,FALSE)</f>
        <v>28.18</v>
      </c>
      <c r="FXG12" s="4">
        <f>FXG11*VLOOKUP(FXG10,{"USD",1;"EUR",1.08;"GBP",1.27;"JPY",0.0067;"CNY",0.14;"INR",0.012},2,FALSE)</f>
        <v>6134.83</v>
      </c>
      <c r="FXH12" s="4">
        <f>FXH11*VLOOKUP(FXH10,{"USD",1;"EUR",1.08;"GBP",1.27;"JPY",0.0067;"CNY",0.14;"INR",0.012},2,FALSE)</f>
        <v>13815.301300000001</v>
      </c>
      <c r="FXI12" s="4">
        <f>FXI11*VLOOKUP(FXI10,{"USD",1;"EUR",1.08;"GBP",1.27;"JPY",0.0067;"CNY",0.14;"INR",0.012},2,FALSE)</f>
        <v>39.463200000000001</v>
      </c>
      <c r="FXJ12" s="4">
        <f>FXJ11*VLOOKUP(FXJ10,{"USD",1;"EUR",1.08;"GBP",1.27;"JPY",0.0067;"CNY",0.14;"INR",0.012},2,FALSE)</f>
        <v>4635.29</v>
      </c>
      <c r="FXK12" s="4">
        <f>FXK11*VLOOKUP(FXK10,{"USD",1;"EUR",1.08;"GBP",1.27;"JPY",0.0067;"CNY",0.14;"INR",0.012},2,FALSE)</f>
        <v>1242.98</v>
      </c>
      <c r="FXL12" s="4">
        <f>FXL11*VLOOKUP(FXL10,{"USD",1;"EUR",1.08;"GBP",1.27;"JPY",0.0067;"CNY",0.14;"INR",0.012},2,FALSE)</f>
        <v>1947.1644000000001</v>
      </c>
      <c r="FXM12" s="4">
        <f>FXM11*VLOOKUP(FXM10,{"USD",1;"EUR",1.08;"GBP",1.27;"JPY",0.0067;"CNY",0.14;"INR",0.012},2,FALSE)</f>
        <v>32.691600000000001</v>
      </c>
      <c r="FXN12" s="4">
        <f>FXN11*VLOOKUP(FXN10,{"USD",1;"EUR",1.08;"GBP",1.27;"JPY",0.0067;"CNY",0.14;"INR",0.012},2,FALSE)</f>
        <v>14114.653</v>
      </c>
      <c r="FXO12" s="4">
        <f>FXO11*VLOOKUP(FXO10,{"USD",1;"EUR",1.08;"GBP",1.27;"JPY",0.0067;"CNY",0.14;"INR",0.012},2,FALSE)</f>
        <v>774.11</v>
      </c>
      <c r="FXP12" s="4">
        <f>FXP11*VLOOKUP(FXP10,{"USD",1;"EUR",1.08;"GBP",1.27;"JPY",0.0067;"CNY",0.14;"INR",0.012},2,FALSE)</f>
        <v>969.35400000000004</v>
      </c>
      <c r="FXQ12" s="4">
        <f>FXQ11*VLOOKUP(FXQ10,{"USD",1;"EUR",1.08;"GBP",1.27;"JPY",0.0067;"CNY",0.14;"INR",0.012},2,FALSE)</f>
        <v>583.79020000000014</v>
      </c>
      <c r="FXR12" s="4">
        <f>FXR11*VLOOKUP(FXR10,{"USD",1;"EUR",1.08;"GBP",1.27;"JPY",0.0067;"CNY",0.14;"INR",0.012},2,FALSE)</f>
        <v>3272.69</v>
      </c>
      <c r="FXS12" s="4">
        <f>FXS11*VLOOKUP(FXS10,{"USD",1;"EUR",1.08;"GBP",1.27;"JPY",0.0067;"CNY",0.14;"INR",0.012},2,FALSE)</f>
        <v>61.384400000000007</v>
      </c>
      <c r="FXT12" s="4">
        <f>FXT11*VLOOKUP(FXT10,{"USD",1;"EUR",1.08;"GBP",1.27;"JPY",0.0067;"CNY",0.14;"INR",0.012},2,FALSE)</f>
        <v>3537.2</v>
      </c>
      <c r="FXU12" s="4">
        <f>FXU11*VLOOKUP(FXU10,{"USD",1;"EUR",1.08;"GBP",1.27;"JPY",0.0067;"CNY",0.14;"INR",0.012},2,FALSE)</f>
        <v>3244.93</v>
      </c>
      <c r="FXV12" s="4">
        <f>FXV11*VLOOKUP(FXV10,{"USD",1;"EUR",1.08;"GBP",1.27;"JPY",0.0067;"CNY",0.14;"INR",0.012},2,FALSE)</f>
        <v>4322.54</v>
      </c>
      <c r="FXW12" s="4">
        <f>FXW11*VLOOKUP(FXW10,{"USD",1;"EUR",1.08;"GBP",1.27;"JPY",0.0067;"CNY",0.14;"INR",0.012},2,FALSE)</f>
        <v>2367.9922000000001</v>
      </c>
      <c r="FXX12" s="4">
        <f>FXX11*VLOOKUP(FXX10,{"USD",1;"EUR",1.08;"GBP",1.27;"JPY",0.0067;"CNY",0.14;"INR",0.012},2,FALSE)</f>
        <v>114.50320000000001</v>
      </c>
      <c r="FXY12" s="4">
        <f>FXY11*VLOOKUP(FXY10,{"USD",1;"EUR",1.08;"GBP",1.27;"JPY",0.0067;"CNY",0.14;"INR",0.012},2,FALSE)</f>
        <v>2.7588590000000002</v>
      </c>
      <c r="FXZ12" s="4">
        <f>FXZ11*VLOOKUP(FXZ10,{"USD",1;"EUR",1.08;"GBP",1.27;"JPY",0.0067;"CNY",0.14;"INR",0.012},2,FALSE)</f>
        <v>1114.17</v>
      </c>
      <c r="FYA12" s="4">
        <f>FYA11*VLOOKUP(FYA10,{"USD",1;"EUR",1.08;"GBP",1.27;"JPY",0.0067;"CNY",0.14;"INR",0.012},2,FALSE)</f>
        <v>2014.0812000000003</v>
      </c>
      <c r="FYB12" s="4">
        <f>FYB11*VLOOKUP(FYB10,{"USD",1;"EUR",1.08;"GBP",1.27;"JPY",0.0067;"CNY",0.14;"INR",0.012},2,FALSE)</f>
        <v>9560.14</v>
      </c>
      <c r="FYC12" s="4">
        <f>FYC11*VLOOKUP(FYC10,{"USD",1;"EUR",1.08;"GBP",1.27;"JPY",0.0067;"CNY",0.14;"INR",0.012},2,FALSE)</f>
        <v>3798.19</v>
      </c>
      <c r="FYD12" s="4">
        <f>FYD11*VLOOKUP(FYD10,{"USD",1;"EUR",1.08;"GBP",1.27;"JPY",0.0067;"CNY",0.14;"INR",0.012},2,FALSE)</f>
        <v>51500.42</v>
      </c>
      <c r="FYE12" s="4">
        <f>FYE11*VLOOKUP(FYE10,{"USD",1;"EUR",1.08;"GBP",1.27;"JPY",0.0067;"CNY",0.14;"INR",0.012},2,FALSE)</f>
        <v>7389.32</v>
      </c>
      <c r="FYF12" s="4">
        <f>FYF11*VLOOKUP(FYF10,{"USD",1;"EUR",1.08;"GBP",1.27;"JPY",0.0067;"CNY",0.14;"INR",0.012},2,FALSE)</f>
        <v>0.24528700000000001</v>
      </c>
      <c r="FYG12" s="4">
        <f>FYG11*VLOOKUP(FYG10,{"USD",1;"EUR",1.08;"GBP",1.27;"JPY",0.0067;"CNY",0.14;"INR",0.012},2,FALSE)</f>
        <v>2970.04</v>
      </c>
      <c r="FYH12" s="4">
        <f>FYH11*VLOOKUP(FYH10,{"USD",1;"EUR",1.08;"GBP",1.27;"JPY",0.0067;"CNY",0.14;"INR",0.012},2,FALSE)</f>
        <v>88384.035600000017</v>
      </c>
      <c r="FYI12" s="4">
        <f>FYI11*VLOOKUP(FYI10,{"USD",1;"EUR",1.08;"GBP",1.27;"JPY",0.0067;"CNY",0.14;"INR",0.012},2,FALSE)</f>
        <v>30362.017</v>
      </c>
      <c r="FYJ12" s="4">
        <f>FYJ11*VLOOKUP(FYJ10,{"USD",1;"EUR",1.08;"GBP",1.27;"JPY",0.0067;"CNY",0.14;"INR",0.012},2,FALSE)</f>
        <v>2821.8764999999999</v>
      </c>
      <c r="FYK12" s="4">
        <f>FYK11*VLOOKUP(FYK10,{"USD",1;"EUR",1.08;"GBP",1.27;"JPY",0.0067;"CNY",0.14;"INR",0.012},2,FALSE)</f>
        <v>4887.2052000000003</v>
      </c>
      <c r="FYL12" s="4">
        <f>FYL11*VLOOKUP(FYL10,{"USD",1;"EUR",1.08;"GBP",1.27;"JPY",0.0067;"CNY",0.14;"INR",0.012},2,FALSE)</f>
        <v>1794.42</v>
      </c>
      <c r="FYM12" s="4">
        <f>FYM11*VLOOKUP(FYM10,{"USD",1;"EUR",1.08;"GBP",1.27;"JPY",0.0067;"CNY",0.14;"INR",0.012},2,FALSE)</f>
        <v>4696.0200000000004</v>
      </c>
      <c r="FYN12" s="4">
        <f>FYN11*VLOOKUP(FYN10,{"USD",1;"EUR",1.08;"GBP",1.27;"JPY",0.0067;"CNY",0.14;"INR",0.012},2,FALSE)</f>
        <v>1999.25</v>
      </c>
      <c r="FYO12" s="4">
        <f>FYO11*VLOOKUP(FYO10,{"USD",1;"EUR",1.08;"GBP",1.27;"JPY",0.0067;"CNY",0.14;"INR",0.012},2,FALSE)</f>
        <v>9254.3364000000001</v>
      </c>
      <c r="FYP12" s="4">
        <f>FYP11*VLOOKUP(FYP10,{"USD",1;"EUR",1.08;"GBP",1.27;"JPY",0.0067;"CNY",0.14;"INR",0.012},2,FALSE)</f>
        <v>352.85760000000005</v>
      </c>
      <c r="FYQ12" s="4">
        <f>FYQ11*VLOOKUP(FYQ10,{"USD",1;"EUR",1.08;"GBP",1.27;"JPY",0.0067;"CNY",0.14;"INR",0.012},2,FALSE)</f>
        <v>434.87</v>
      </c>
      <c r="FYR12" s="4">
        <f>FYR11*VLOOKUP(FYR10,{"USD",1;"EUR",1.08;"GBP",1.27;"JPY",0.0067;"CNY",0.14;"INR",0.012},2,FALSE)</f>
        <v>308.67480000000006</v>
      </c>
      <c r="FYS12" s="4">
        <f>FYS11*VLOOKUP(FYS10,{"USD",1;"EUR",1.08;"GBP",1.27;"JPY",0.0067;"CNY",0.14;"INR",0.012},2,FALSE)</f>
        <v>2287.65</v>
      </c>
      <c r="FYT12" s="4">
        <f>FYT11*VLOOKUP(FYT10,{"USD",1;"EUR",1.08;"GBP",1.27;"JPY",0.0067;"CNY",0.14;"INR",0.012},2,FALSE)</f>
        <v>250.08839999999998</v>
      </c>
      <c r="FYU12" s="4">
        <f>FYU11*VLOOKUP(FYU10,{"USD",1;"EUR",1.08;"GBP",1.27;"JPY",0.0067;"CNY",0.14;"INR",0.012},2,FALSE)</f>
        <v>77932.679999999993</v>
      </c>
      <c r="FYV12" s="4">
        <f>FYV11*VLOOKUP(FYV10,{"USD",1;"EUR",1.08;"GBP",1.27;"JPY",0.0067;"CNY",0.14;"INR",0.012},2,FALSE)</f>
        <v>134.58000000000001</v>
      </c>
      <c r="FYW12" s="4">
        <f>FYW11*VLOOKUP(FYW10,{"USD",1;"EUR",1.08;"GBP",1.27;"JPY",0.0067;"CNY",0.14;"INR",0.012},2,FALSE)</f>
        <v>1701.4212000000002</v>
      </c>
      <c r="FYX12" s="4">
        <f>FYX11*VLOOKUP(FYX10,{"USD",1;"EUR",1.08;"GBP",1.27;"JPY",0.0067;"CNY",0.14;"INR",0.012},2,FALSE)</f>
        <v>1214.18</v>
      </c>
      <c r="FYY12" s="4">
        <f>FYY11*VLOOKUP(FYY10,{"USD",1;"EUR",1.08;"GBP",1.27;"JPY",0.0067;"CNY",0.14;"INR",0.012},2,FALSE)</f>
        <v>5358.89</v>
      </c>
      <c r="FYZ12" s="4">
        <f>FYZ11*VLOOKUP(FYZ10,{"USD",1;"EUR",1.08;"GBP",1.27;"JPY",0.0067;"CNY",0.14;"INR",0.012},2,FALSE)</f>
        <v>4202.2</v>
      </c>
      <c r="FZA12" s="4">
        <f>FZA11*VLOOKUP(FZA10,{"USD",1;"EUR",1.08;"GBP",1.27;"JPY",0.0067;"CNY",0.14;"INR",0.012},2,FALSE)</f>
        <v>771.02</v>
      </c>
      <c r="FZB12" s="4">
        <f>FZB11*VLOOKUP(FZB10,{"USD",1;"EUR",1.08;"GBP",1.27;"JPY",0.0067;"CNY",0.14;"INR",0.012},2,FALSE)</f>
        <v>3812.37</v>
      </c>
      <c r="FZC12" s="4">
        <f>FZC11*VLOOKUP(FZC10,{"USD",1;"EUR",1.08;"GBP",1.27;"JPY",0.0067;"CNY",0.14;"INR",0.012},2,FALSE)</f>
        <v>4997.894400000001</v>
      </c>
      <c r="FZD12" s="4">
        <f>FZD11*VLOOKUP(FZD10,{"USD",1;"EUR",1.08;"GBP",1.27;"JPY",0.0067;"CNY",0.14;"INR",0.012},2,FALSE)</f>
        <v>2752.21</v>
      </c>
      <c r="FZE12" s="4">
        <f>FZE11*VLOOKUP(FZE10,{"USD",1;"EUR",1.08;"GBP",1.27;"JPY",0.0067;"CNY",0.14;"INR",0.012},2,FALSE)</f>
        <v>5768.14</v>
      </c>
      <c r="FZF12" s="4">
        <f>FZF11*VLOOKUP(FZF10,{"USD",1;"EUR",1.08;"GBP",1.27;"JPY",0.0067;"CNY",0.14;"INR",0.012},2,FALSE)</f>
        <v>859.62600000000009</v>
      </c>
      <c r="FZG12" s="4">
        <f>FZG11*VLOOKUP(FZG10,{"USD",1;"EUR",1.08;"GBP",1.27;"JPY",0.0067;"CNY",0.14;"INR",0.012},2,FALSE)</f>
        <v>9666.2000000000007</v>
      </c>
      <c r="FZH12" s="4">
        <f>FZH11*VLOOKUP(FZH10,{"USD",1;"EUR",1.08;"GBP",1.27;"JPY",0.0067;"CNY",0.14;"INR",0.012},2,FALSE)</f>
        <v>4949.1138000000001</v>
      </c>
      <c r="FZI12" s="4">
        <f>FZI11*VLOOKUP(FZI10,{"USD",1;"EUR",1.08;"GBP",1.27;"JPY",0.0067;"CNY",0.14;"INR",0.012},2,FALSE)</f>
        <v>29335.737600000004</v>
      </c>
      <c r="FZJ12" s="4">
        <f>FZJ11*VLOOKUP(FZJ10,{"USD",1;"EUR",1.08;"GBP",1.27;"JPY",0.0067;"CNY",0.14;"INR",0.012},2,FALSE)</f>
        <v>6745.32</v>
      </c>
      <c r="FZK12" s="4">
        <f>FZK11*VLOOKUP(FZK10,{"USD",1;"EUR",1.08;"GBP",1.27;"JPY",0.0067;"CNY",0.14;"INR",0.012},2,FALSE)</f>
        <v>35919.86</v>
      </c>
      <c r="FZL12" s="4">
        <f>FZL11*VLOOKUP(FZL10,{"USD",1;"EUR",1.08;"GBP",1.27;"JPY",0.0067;"CNY",0.14;"INR",0.012},2,FALSE)</f>
        <v>1813.44</v>
      </c>
      <c r="FZM12" s="4">
        <f>FZM11*VLOOKUP(FZM10,{"USD",1;"EUR",1.08;"GBP",1.27;"JPY",0.0067;"CNY",0.14;"INR",0.012},2,FALSE)</f>
        <v>32026.53</v>
      </c>
      <c r="FZN12" s="4">
        <f>FZN11*VLOOKUP(FZN10,{"USD",1;"EUR",1.08;"GBP",1.27;"JPY",0.0067;"CNY",0.14;"INR",0.012},2,FALSE)</f>
        <v>4984.0769</v>
      </c>
      <c r="FZO12" s="4">
        <f>FZO11*VLOOKUP(FZO10,{"USD",1;"EUR",1.08;"GBP",1.27;"JPY",0.0067;"CNY",0.14;"INR",0.012},2,FALSE)</f>
        <v>5239.4358000000002</v>
      </c>
      <c r="FZP12" s="4">
        <f>FZP11*VLOOKUP(FZP10,{"USD",1;"EUR",1.08;"GBP",1.27;"JPY",0.0067;"CNY",0.14;"INR",0.012},2,FALSE)</f>
        <v>3100.73</v>
      </c>
      <c r="FZQ12" s="4">
        <f>FZQ11*VLOOKUP(FZQ10,{"USD",1;"EUR",1.08;"GBP",1.27;"JPY",0.0067;"CNY",0.14;"INR",0.012},2,FALSE)</f>
        <v>2144.4699999999998</v>
      </c>
      <c r="FZR12" s="4">
        <f>FZR11*VLOOKUP(FZR10,{"USD",1;"EUR",1.08;"GBP",1.27;"JPY",0.0067;"CNY",0.14;"INR",0.012},2,FALSE)</f>
        <v>2468.44</v>
      </c>
      <c r="FZS12" s="4">
        <f>FZS11*VLOOKUP(FZS10,{"USD",1;"EUR",1.08;"GBP",1.27;"JPY",0.0067;"CNY",0.14;"INR",0.012},2,FALSE)</f>
        <v>3814.3688000000002</v>
      </c>
      <c r="FZT12" s="4">
        <f>FZT11*VLOOKUP(FZT10,{"USD",1;"EUR",1.08;"GBP",1.27;"JPY",0.0067;"CNY",0.14;"INR",0.012},2,FALSE)</f>
        <v>2153.0448000000001</v>
      </c>
      <c r="FZU12" s="4">
        <f>FZU11*VLOOKUP(FZU10,{"USD",1;"EUR",1.08;"GBP",1.27;"JPY",0.0067;"CNY",0.14;"INR",0.012},2,FALSE)</f>
        <v>10.338837</v>
      </c>
      <c r="FZV12" s="4">
        <f>FZV11*VLOOKUP(FZV10,{"USD",1;"EUR",1.08;"GBP",1.27;"JPY",0.0067;"CNY",0.14;"INR",0.012},2,FALSE)</f>
        <v>1654.8732</v>
      </c>
      <c r="FZW12" s="4">
        <f>FZW11*VLOOKUP(FZW10,{"USD",1;"EUR",1.08;"GBP",1.27;"JPY",0.0067;"CNY",0.14;"INR",0.012},2,FALSE)</f>
        <v>12218.590800000002</v>
      </c>
      <c r="FZX12" s="4">
        <f>FZX11*VLOOKUP(FZX10,{"USD",1;"EUR",1.08;"GBP",1.27;"JPY",0.0067;"CNY",0.14;"INR",0.012},2,FALSE)</f>
        <v>2208.2199999999998</v>
      </c>
      <c r="FZY12" s="4">
        <f>FZY11*VLOOKUP(FZY10,{"USD",1;"EUR",1.08;"GBP",1.27;"JPY",0.0067;"CNY",0.14;"INR",0.012},2,FALSE)</f>
        <v>1007.3513</v>
      </c>
      <c r="FZZ12" s="4">
        <f>FZZ11*VLOOKUP(FZZ10,{"USD",1;"EUR",1.08;"GBP",1.27;"JPY",0.0067;"CNY",0.14;"INR",0.012},2,FALSE)</f>
        <v>1565.7957000000001</v>
      </c>
      <c r="GAA12" s="4">
        <f>GAA11*VLOOKUP(GAA10,{"USD",1;"EUR",1.08;"GBP",1.27;"JPY",0.0067;"CNY",0.14;"INR",0.012},2,FALSE)</f>
        <v>3406.07</v>
      </c>
      <c r="GAB12" s="4">
        <f>GAB11*VLOOKUP(GAB10,{"USD",1;"EUR",1.08;"GBP",1.27;"JPY",0.0067;"CNY",0.14;"INR",0.012},2,FALSE)</f>
        <v>6046.64</v>
      </c>
      <c r="GAC12" s="4">
        <f>GAC11*VLOOKUP(GAC10,{"USD",1;"EUR",1.08;"GBP",1.27;"JPY",0.0067;"CNY",0.14;"INR",0.012},2,FALSE)</f>
        <v>4465.95</v>
      </c>
      <c r="GAD12" s="4">
        <f>GAD11*VLOOKUP(GAD10,{"USD",1;"EUR",1.08;"GBP",1.27;"JPY",0.0067;"CNY",0.14;"INR",0.012},2,FALSE)</f>
        <v>14.396400000000002</v>
      </c>
      <c r="GAE12" s="4">
        <f>GAE11*VLOOKUP(GAE10,{"USD",1;"EUR",1.08;"GBP",1.27;"JPY",0.0067;"CNY",0.14;"INR",0.012},2,FALSE)</f>
        <v>14.5</v>
      </c>
      <c r="GAF12" s="4">
        <f>GAF11*VLOOKUP(GAF10,{"USD",1;"EUR",1.08;"GBP",1.27;"JPY",0.0067;"CNY",0.14;"INR",0.012},2,FALSE)</f>
        <v>22724.06</v>
      </c>
      <c r="GAG12" s="4">
        <f>GAG11*VLOOKUP(GAG10,{"USD",1;"EUR",1.08;"GBP",1.27;"JPY",0.0067;"CNY",0.14;"INR",0.012},2,FALSE)</f>
        <v>695.98</v>
      </c>
      <c r="GAH12" s="4">
        <f>GAH11*VLOOKUP(GAH10,{"USD",1;"EUR",1.08;"GBP",1.27;"JPY",0.0067;"CNY",0.14;"INR",0.012},2,FALSE)</f>
        <v>29.384600000000002</v>
      </c>
      <c r="GAI12" s="4">
        <f>GAI11*VLOOKUP(GAI10,{"USD",1;"EUR",1.08;"GBP",1.27;"JPY",0.0067;"CNY",0.14;"INR",0.012},2,FALSE)</f>
        <v>4928.2700000000004</v>
      </c>
      <c r="GAJ12" s="4">
        <f>GAJ11*VLOOKUP(GAJ10,{"USD",1;"EUR",1.08;"GBP",1.27;"JPY",0.0067;"CNY",0.14;"INR",0.012},2,FALSE)</f>
        <v>1990.4076000000002</v>
      </c>
      <c r="GAK12" s="4">
        <f>GAK11*VLOOKUP(GAK10,{"USD",1;"EUR",1.08;"GBP",1.27;"JPY",0.0067;"CNY",0.14;"INR",0.012},2,FALSE)</f>
        <v>786.71</v>
      </c>
      <c r="GAL12" s="4">
        <f>GAL11*VLOOKUP(GAL10,{"USD",1;"EUR",1.08;"GBP",1.27;"JPY",0.0067;"CNY",0.14;"INR",0.012},2,FALSE)</f>
        <v>2902.76</v>
      </c>
      <c r="GAM12" s="4">
        <f>GAM11*VLOOKUP(GAM10,{"USD",1;"EUR",1.08;"GBP",1.27;"JPY",0.0067;"CNY",0.14;"INR",0.012},2,FALSE)</f>
        <v>173.75820000000004</v>
      </c>
      <c r="GAN12" s="4">
        <f>GAN11*VLOOKUP(GAN10,{"USD",1;"EUR",1.08;"GBP",1.27;"JPY",0.0067;"CNY",0.14;"INR",0.012},2,FALSE)</f>
        <v>667.41920000000005</v>
      </c>
      <c r="GAO12" s="4">
        <f>GAO11*VLOOKUP(GAO10,{"USD",1;"EUR",1.08;"GBP",1.27;"JPY",0.0067;"CNY",0.14;"INR",0.012},2,FALSE)</f>
        <v>1488.36</v>
      </c>
      <c r="GAP12" s="4">
        <f>GAP11*VLOOKUP(GAP10,{"USD",1;"EUR",1.08;"GBP",1.27;"JPY",0.0067;"CNY",0.14;"INR",0.012},2,FALSE)</f>
        <v>117.057</v>
      </c>
      <c r="GAQ12" s="4">
        <f>GAQ11*VLOOKUP(GAQ10,{"USD",1;"EUR",1.08;"GBP",1.27;"JPY",0.0067;"CNY",0.14;"INR",0.012},2,FALSE)</f>
        <v>477.09</v>
      </c>
      <c r="GAR12" s="4">
        <f>GAR11*VLOOKUP(GAR10,{"USD",1;"EUR",1.08;"GBP",1.27;"JPY",0.0067;"CNY",0.14;"INR",0.012},2,FALSE)</f>
        <v>4043.3688000000002</v>
      </c>
      <c r="GAS12" s="4">
        <f>GAS11*VLOOKUP(GAS10,{"USD",1;"EUR",1.08;"GBP",1.27;"JPY",0.0067;"CNY",0.14;"INR",0.012},2,FALSE)</f>
        <v>7928.38</v>
      </c>
      <c r="GAT12" s="4">
        <f>GAT11*VLOOKUP(GAT10,{"USD",1;"EUR",1.08;"GBP",1.27;"JPY",0.0067;"CNY",0.14;"INR",0.012},2,FALSE)</f>
        <v>18.379439999999999</v>
      </c>
      <c r="GAU12" s="4">
        <f>GAU11*VLOOKUP(GAU10,{"USD",1;"EUR",1.08;"GBP",1.27;"JPY",0.0067;"CNY",0.14;"INR",0.012},2,FALSE)</f>
        <v>33.525959999999998</v>
      </c>
      <c r="GAV12" s="4">
        <f>GAV11*VLOOKUP(GAV10,{"USD",1;"EUR",1.08;"GBP",1.27;"JPY",0.0067;"CNY",0.14;"INR",0.012},2,FALSE)</f>
        <v>1496.06</v>
      </c>
      <c r="GAW12" s="4">
        <f>GAW11*VLOOKUP(GAW10,{"USD",1;"EUR",1.08;"GBP",1.27;"JPY",0.0067;"CNY",0.14;"INR",0.012},2,FALSE)</f>
        <v>517.94409999999993</v>
      </c>
      <c r="GAX12" s="4">
        <f>GAX11*VLOOKUP(GAX10,{"USD",1;"EUR",1.08;"GBP",1.27;"JPY",0.0067;"CNY",0.14;"INR",0.012},2,FALSE)</f>
        <v>926.95</v>
      </c>
      <c r="GAY12" s="4">
        <f>GAY11*VLOOKUP(GAY10,{"USD",1;"EUR",1.08;"GBP",1.27;"JPY",0.0067;"CNY",0.14;"INR",0.012},2,FALSE)</f>
        <v>921.7152000000001</v>
      </c>
      <c r="GAZ12" s="4">
        <f>GAZ11*VLOOKUP(GAZ10,{"USD",1;"EUR",1.08;"GBP",1.27;"JPY",0.0067;"CNY",0.14;"INR",0.012},2,FALSE)</f>
        <v>1023.1704000000001</v>
      </c>
      <c r="GBA12" s="4">
        <f>GBA11*VLOOKUP(GBA10,{"USD",1;"EUR",1.08;"GBP",1.27;"JPY",0.0067;"CNY",0.14;"INR",0.012},2,FALSE)</f>
        <v>8.1932960000000001</v>
      </c>
      <c r="GBB12" s="4">
        <f>GBB11*VLOOKUP(GBB10,{"USD",1;"EUR",1.08;"GBP",1.27;"JPY",0.0067;"CNY",0.14;"INR",0.012},2,FALSE)</f>
        <v>1997.95</v>
      </c>
      <c r="GBC12" s="4">
        <f>GBC11*VLOOKUP(GBC10,{"USD",1;"EUR",1.08;"GBP",1.27;"JPY",0.0067;"CNY",0.14;"INR",0.012},2,FALSE)</f>
        <v>2271.2399999999998</v>
      </c>
      <c r="GBD12" s="4">
        <f>GBD11*VLOOKUP(GBD10,{"USD",1;"EUR",1.08;"GBP",1.27;"JPY",0.0067;"CNY",0.14;"INR",0.012},2,FALSE)</f>
        <v>176.20400000000001</v>
      </c>
      <c r="GBE12" s="4">
        <f>GBE11*VLOOKUP(GBE10,{"USD",1;"EUR",1.08;"GBP",1.27;"JPY",0.0067;"CNY",0.14;"INR",0.012},2,FALSE)</f>
        <v>4574.2</v>
      </c>
      <c r="GBF12" s="4">
        <f>GBF11*VLOOKUP(GBF10,{"USD",1;"EUR",1.08;"GBP",1.27;"JPY",0.0067;"CNY",0.14;"INR",0.012},2,FALSE)</f>
        <v>625.09400000000005</v>
      </c>
      <c r="GBG12" s="4">
        <f>GBG11*VLOOKUP(GBG10,{"USD",1;"EUR",1.08;"GBP",1.27;"JPY",0.0067;"CNY",0.14;"INR",0.012},2,FALSE)</f>
        <v>36754.04</v>
      </c>
      <c r="GBH12" s="4">
        <f>GBH11*VLOOKUP(GBH10,{"USD",1;"EUR",1.08;"GBP",1.27;"JPY",0.0067;"CNY",0.14;"INR",0.012},2,FALSE)</f>
        <v>59.81</v>
      </c>
      <c r="GBI12" s="4">
        <f>GBI11*VLOOKUP(GBI10,{"USD",1;"EUR",1.08;"GBP",1.27;"JPY",0.0067;"CNY",0.14;"INR",0.012},2,FALSE)</f>
        <v>4432.6764000000003</v>
      </c>
      <c r="GBJ12" s="4">
        <f>GBJ11*VLOOKUP(GBJ10,{"USD",1;"EUR",1.08;"GBP",1.27;"JPY",0.0067;"CNY",0.14;"INR",0.012},2,FALSE)</f>
        <v>12420.2268</v>
      </c>
      <c r="GBK12" s="4">
        <f>GBK11*VLOOKUP(GBK10,{"USD",1;"EUR",1.08;"GBP",1.27;"JPY",0.0067;"CNY",0.14;"INR",0.012},2,FALSE)</f>
        <v>2043.8136000000002</v>
      </c>
      <c r="GBL12" s="4">
        <f>GBL11*VLOOKUP(GBL10,{"USD",1;"EUR",1.08;"GBP",1.27;"JPY",0.0067;"CNY",0.14;"INR",0.012},2,FALSE)</f>
        <v>93652.19</v>
      </c>
      <c r="GBM12" s="4">
        <f>GBM11*VLOOKUP(GBM10,{"USD",1;"EUR",1.08;"GBP",1.27;"JPY",0.0067;"CNY",0.14;"INR",0.012},2,FALSE)</f>
        <v>36.78</v>
      </c>
      <c r="GBN12" s="4">
        <f>GBN11*VLOOKUP(GBN10,{"USD",1;"EUR",1.08;"GBP",1.27;"JPY",0.0067;"CNY",0.14;"INR",0.012},2,FALSE)</f>
        <v>10962.62</v>
      </c>
      <c r="GBO12" s="4">
        <f>GBO11*VLOOKUP(GBO10,{"USD",1;"EUR",1.08;"GBP",1.27;"JPY",0.0067;"CNY",0.14;"INR",0.012},2,FALSE)</f>
        <v>1723.3452000000002</v>
      </c>
      <c r="GBP12" s="4">
        <f>GBP11*VLOOKUP(GBP10,{"USD",1;"EUR",1.08;"GBP",1.27;"JPY",0.0067;"CNY",0.14;"INR",0.012},2,FALSE)</f>
        <v>7.1277949999999999</v>
      </c>
      <c r="GBQ12" s="4">
        <f>GBQ11*VLOOKUP(GBQ10,{"USD",1;"EUR",1.08;"GBP",1.27;"JPY",0.0067;"CNY",0.14;"INR",0.012},2,FALSE)</f>
        <v>3443.98</v>
      </c>
      <c r="GBR12" s="4">
        <f>GBR11*VLOOKUP(GBR10,{"USD",1;"EUR",1.08;"GBP",1.27;"JPY",0.0067;"CNY",0.14;"INR",0.012},2,FALSE)</f>
        <v>84.37660000000001</v>
      </c>
      <c r="GBS12" s="4">
        <f>GBS11*VLOOKUP(GBS10,{"USD",1;"EUR",1.08;"GBP",1.27;"JPY",0.0067;"CNY",0.14;"INR",0.012},2,FALSE)</f>
        <v>22.142880000000002</v>
      </c>
      <c r="GBT12" s="4">
        <f>GBT11*VLOOKUP(GBT10,{"USD",1;"EUR",1.08;"GBP",1.27;"JPY",0.0067;"CNY",0.14;"INR",0.012},2,FALSE)</f>
        <v>8961.0499999999993</v>
      </c>
      <c r="GBU12" s="4">
        <f>GBU11*VLOOKUP(GBU10,{"USD",1;"EUR",1.08;"GBP",1.27;"JPY",0.0067;"CNY",0.14;"INR",0.012},2,FALSE)</f>
        <v>2326.0790000000002</v>
      </c>
      <c r="GBV12" s="4">
        <f>GBV11*VLOOKUP(GBV10,{"USD",1;"EUR",1.08;"GBP",1.27;"JPY",0.0067;"CNY",0.14;"INR",0.012},2,FALSE)</f>
        <v>30.127086000000002</v>
      </c>
      <c r="GBW12" s="4">
        <f>GBW11*VLOOKUP(GBW10,{"USD",1;"EUR",1.08;"GBP",1.27;"JPY",0.0067;"CNY",0.14;"INR",0.012},2,FALSE)</f>
        <v>14342.292000000001</v>
      </c>
      <c r="GBX12" s="4">
        <f>GBX11*VLOOKUP(GBX10,{"USD",1;"EUR",1.08;"GBP",1.27;"JPY",0.0067;"CNY",0.14;"INR",0.012},2,FALSE)</f>
        <v>2814.8256000000006</v>
      </c>
      <c r="GBY12" s="4">
        <f>GBY11*VLOOKUP(GBY10,{"USD",1;"EUR",1.08;"GBP",1.27;"JPY",0.0067;"CNY",0.14;"INR",0.012},2,FALSE)</f>
        <v>778.22640000000013</v>
      </c>
      <c r="GBZ12" s="4">
        <f>GBZ11*VLOOKUP(GBZ10,{"USD",1;"EUR",1.08;"GBP",1.27;"JPY",0.0067;"CNY",0.14;"INR",0.012},2,FALSE)</f>
        <v>386.51</v>
      </c>
      <c r="GCA12" s="4">
        <f>GCA11*VLOOKUP(GCA10,{"USD",1;"EUR",1.08;"GBP",1.27;"JPY",0.0067;"CNY",0.14;"INR",0.012},2,FALSE)</f>
        <v>2229.1548000000003</v>
      </c>
      <c r="GCB12" s="4">
        <f>GCB11*VLOOKUP(GCB10,{"USD",1;"EUR",1.08;"GBP",1.27;"JPY",0.0067;"CNY",0.14;"INR",0.012},2,FALSE)</f>
        <v>2211.0100000000002</v>
      </c>
      <c r="GCC12" s="4">
        <f>GCC11*VLOOKUP(GCC10,{"USD",1;"EUR",1.08;"GBP",1.27;"JPY",0.0067;"CNY",0.14;"INR",0.012},2,FALSE)</f>
        <v>4359.33</v>
      </c>
      <c r="GCD12" s="4">
        <f>GCD11*VLOOKUP(GCD10,{"USD",1;"EUR",1.08;"GBP",1.27;"JPY",0.0067;"CNY",0.14;"INR",0.012},2,FALSE)</f>
        <v>49676.23</v>
      </c>
      <c r="GCE12" s="4">
        <f>GCE11*VLOOKUP(GCE10,{"USD",1;"EUR",1.08;"GBP",1.27;"JPY",0.0067;"CNY",0.14;"INR",0.012},2,FALSE)</f>
        <v>221.16773700000002</v>
      </c>
      <c r="GCF12" s="4">
        <f>GCF11*VLOOKUP(GCF10,{"USD",1;"EUR",1.08;"GBP",1.27;"JPY",0.0067;"CNY",0.14;"INR",0.012},2,FALSE)</f>
        <v>1992.5598000000002</v>
      </c>
      <c r="GCG12" s="4">
        <f>GCG11*VLOOKUP(GCG10,{"USD",1;"EUR",1.08;"GBP",1.27;"JPY",0.0067;"CNY",0.14;"INR",0.012},2,FALSE)</f>
        <v>13.845600000000001</v>
      </c>
      <c r="GCH12" s="4">
        <f>GCH11*VLOOKUP(GCH10,{"USD",1;"EUR",1.08;"GBP",1.27;"JPY",0.0067;"CNY",0.14;"INR",0.012},2,FALSE)</f>
        <v>13.53</v>
      </c>
      <c r="GCI12" s="4">
        <f>GCI11*VLOOKUP(GCI10,{"USD",1;"EUR",1.08;"GBP",1.27;"JPY",0.0067;"CNY",0.14;"INR",0.012},2,FALSE)</f>
        <v>19.899999999999999</v>
      </c>
      <c r="GCJ12" s="4">
        <f>GCJ11*VLOOKUP(GCJ10,{"USD",1;"EUR",1.08;"GBP",1.27;"JPY",0.0067;"CNY",0.14;"INR",0.012},2,FALSE)</f>
        <v>472.89</v>
      </c>
      <c r="GCK12" s="4">
        <f>GCK11*VLOOKUP(GCK10,{"USD",1;"EUR",1.08;"GBP",1.27;"JPY",0.0067;"CNY",0.14;"INR",0.012},2,FALSE)</f>
        <v>1754.83</v>
      </c>
      <c r="GCL12" s="4">
        <f>GCL11*VLOOKUP(GCL10,{"USD",1;"EUR",1.08;"GBP",1.27;"JPY",0.0067;"CNY",0.14;"INR",0.012},2,FALSE)</f>
        <v>464.34</v>
      </c>
      <c r="GCM12" s="4">
        <f>GCM11*VLOOKUP(GCM10,{"USD",1;"EUR",1.08;"GBP",1.27;"JPY",0.0067;"CNY",0.14;"INR",0.012},2,FALSE)</f>
        <v>39.548893999999997</v>
      </c>
      <c r="GCN12" s="4">
        <f>GCN11*VLOOKUP(GCN10,{"USD",1;"EUR",1.08;"GBP",1.27;"JPY",0.0067;"CNY",0.14;"INR",0.012},2,FALSE)</f>
        <v>1982.4804000000001</v>
      </c>
      <c r="GCO12" s="4">
        <f>GCO11*VLOOKUP(GCO10,{"USD",1;"EUR",1.08;"GBP",1.27;"JPY",0.0067;"CNY",0.14;"INR",0.012},2,FALSE)</f>
        <v>4686.78</v>
      </c>
      <c r="GCP12" s="4">
        <f>GCP11*VLOOKUP(GCP10,{"USD",1;"EUR",1.08;"GBP",1.27;"JPY",0.0067;"CNY",0.14;"INR",0.012},2,FALSE)</f>
        <v>1357.66</v>
      </c>
      <c r="GCQ12" s="4">
        <f>GCQ11*VLOOKUP(GCQ10,{"USD",1;"EUR",1.08;"GBP",1.27;"JPY",0.0067;"CNY",0.14;"INR",0.012},2,FALSE)</f>
        <v>68.209999999999994</v>
      </c>
      <c r="GCR12" s="4">
        <f>GCR11*VLOOKUP(GCR10,{"USD",1;"EUR",1.08;"GBP",1.27;"JPY",0.0067;"CNY",0.14;"INR",0.012},2,FALSE)</f>
        <v>1728.97</v>
      </c>
      <c r="GCS12" s="4">
        <f>GCS11*VLOOKUP(GCS10,{"USD",1;"EUR",1.08;"GBP",1.27;"JPY",0.0067;"CNY",0.14;"INR",0.012},2,FALSE)</f>
        <v>6744.49</v>
      </c>
      <c r="GCT12" s="4">
        <f>GCT11*VLOOKUP(GCT10,{"USD",1;"EUR",1.08;"GBP",1.27;"JPY",0.0067;"CNY",0.14;"INR",0.012},2,FALSE)</f>
        <v>2414.8152</v>
      </c>
      <c r="GCU12" s="4">
        <f>GCU11*VLOOKUP(GCU10,{"USD",1;"EUR",1.08;"GBP",1.27;"JPY",0.0067;"CNY",0.14;"INR",0.012},2,FALSE)</f>
        <v>26236.57</v>
      </c>
      <c r="GCV12" s="4">
        <f>GCV11*VLOOKUP(GCV10,{"USD",1;"EUR",1.08;"GBP",1.27;"JPY",0.0067;"CNY",0.14;"INR",0.012},2,FALSE)</f>
        <v>7970.691600000001</v>
      </c>
      <c r="GCW12" s="4">
        <f>GCW11*VLOOKUP(GCW10,{"USD",1;"EUR",1.08;"GBP",1.27;"JPY",0.0067;"CNY",0.14;"INR",0.012},2,FALSE)</f>
        <v>22.95336</v>
      </c>
      <c r="GCX12" s="4">
        <f>GCX11*VLOOKUP(GCX10,{"USD",1;"EUR",1.08;"GBP",1.27;"JPY",0.0067;"CNY",0.14;"INR",0.012},2,FALSE)</f>
        <v>107119.55160000001</v>
      </c>
      <c r="GCY12" s="4">
        <f>GCY11*VLOOKUP(GCY10,{"USD",1;"EUR",1.08;"GBP",1.27;"JPY",0.0067;"CNY",0.14;"INR",0.012},2,FALSE)</f>
        <v>1797.28</v>
      </c>
      <c r="GCZ12" s="4">
        <f>GCZ11*VLOOKUP(GCZ10,{"USD",1;"EUR",1.08;"GBP",1.27;"JPY",0.0067;"CNY",0.14;"INR",0.012},2,FALSE)</f>
        <v>13653.46</v>
      </c>
      <c r="GDA12" s="4">
        <f>GDA11*VLOOKUP(GDA10,{"USD",1;"EUR",1.08;"GBP",1.27;"JPY",0.0067;"CNY",0.14;"INR",0.012},2,FALSE)</f>
        <v>5258.44</v>
      </c>
      <c r="GDB12" s="4">
        <f>GDB11*VLOOKUP(GDB10,{"USD",1;"EUR",1.08;"GBP",1.27;"JPY",0.0067;"CNY",0.14;"INR",0.012},2,FALSE)</f>
        <v>266.17680000000001</v>
      </c>
      <c r="GDC12" s="4">
        <f>GDC11*VLOOKUP(GDC10,{"USD",1;"EUR",1.08;"GBP",1.27;"JPY",0.0067;"CNY",0.14;"INR",0.012},2,FALSE)</f>
        <v>1125.7407000000001</v>
      </c>
      <c r="GDD12" s="4">
        <f>GDD11*VLOOKUP(GDD10,{"USD",1;"EUR",1.08;"GBP",1.27;"JPY",0.0067;"CNY",0.14;"INR",0.012},2,FALSE)</f>
        <v>208.91</v>
      </c>
      <c r="GDE12" s="4">
        <f>GDE11*VLOOKUP(GDE10,{"USD",1;"EUR",1.08;"GBP",1.27;"JPY",0.0067;"CNY",0.14;"INR",0.012},2,FALSE)</f>
        <v>3223.3</v>
      </c>
      <c r="GDF12" s="4">
        <f>GDF11*VLOOKUP(GDF10,{"USD",1;"EUR",1.08;"GBP",1.27;"JPY",0.0067;"CNY",0.14;"INR",0.012},2,FALSE)</f>
        <v>2.0072400000000004</v>
      </c>
      <c r="GDG12" s="4">
        <f>GDG11*VLOOKUP(GDG10,{"USD",1;"EUR",1.08;"GBP",1.27;"JPY",0.0067;"CNY",0.14;"INR",0.012},2,FALSE)</f>
        <v>243.96</v>
      </c>
      <c r="GDH12" s="4">
        <f>GDH11*VLOOKUP(GDH10,{"USD",1;"EUR",1.08;"GBP",1.27;"JPY",0.0067;"CNY",0.14;"INR",0.012},2,FALSE)</f>
        <v>1646.568</v>
      </c>
      <c r="GDI12" s="4">
        <f>GDI11*VLOOKUP(GDI10,{"USD",1;"EUR",1.08;"GBP",1.27;"JPY",0.0067;"CNY",0.14;"INR",0.012},2,FALSE)</f>
        <v>35080.21</v>
      </c>
      <c r="GDJ12" s="4">
        <f>GDJ11*VLOOKUP(GDJ10,{"USD",1;"EUR",1.08;"GBP",1.27;"JPY",0.0067;"CNY",0.14;"INR",0.012},2,FALSE)</f>
        <v>1843.64</v>
      </c>
      <c r="GDK12" s="4">
        <f>GDK11*VLOOKUP(GDK10,{"USD",1;"EUR",1.08;"GBP",1.27;"JPY",0.0067;"CNY",0.14;"INR",0.012},2,FALSE)</f>
        <v>14319.460800000001</v>
      </c>
      <c r="GDL12" s="4">
        <f>GDL11*VLOOKUP(GDL10,{"USD",1;"EUR",1.08;"GBP",1.27;"JPY",0.0067;"CNY",0.14;"INR",0.012},2,FALSE)</f>
        <v>45605.289600000004</v>
      </c>
      <c r="GDM12" s="4">
        <f>GDM11*VLOOKUP(GDM10,{"USD",1;"EUR",1.08;"GBP",1.27;"JPY",0.0067;"CNY",0.14;"INR",0.012},2,FALSE)</f>
        <v>10.210000000000001</v>
      </c>
      <c r="GDN12" s="4">
        <f>GDN11*VLOOKUP(GDN10,{"USD",1;"EUR",1.08;"GBP",1.27;"JPY",0.0067;"CNY",0.14;"INR",0.012},2,FALSE)</f>
        <v>3581.3556000000003</v>
      </c>
      <c r="GDO12" s="4">
        <f>GDO11*VLOOKUP(GDO10,{"USD",1;"EUR",1.08;"GBP",1.27;"JPY",0.0067;"CNY",0.14;"INR",0.012},2,FALSE)</f>
        <v>262.49020000000002</v>
      </c>
      <c r="GDP12" s="4">
        <f>GDP11*VLOOKUP(GDP10,{"USD",1;"EUR",1.08;"GBP",1.27;"JPY",0.0067;"CNY",0.14;"INR",0.012},2,FALSE)</f>
        <v>0.144653</v>
      </c>
      <c r="GDQ12" s="4">
        <f>GDQ11*VLOOKUP(GDQ10,{"USD",1;"EUR",1.08;"GBP",1.27;"JPY",0.0067;"CNY",0.14;"INR",0.012},2,FALSE)</f>
        <v>1262.4612000000002</v>
      </c>
      <c r="GDR12" s="4">
        <f>GDR11*VLOOKUP(GDR10,{"USD",1;"EUR",1.08;"GBP",1.27;"JPY",0.0067;"CNY",0.14;"INR",0.012},2,FALSE)</f>
        <v>44.97</v>
      </c>
      <c r="GDS12" s="4">
        <f>GDS11*VLOOKUP(GDS10,{"USD",1;"EUR",1.08;"GBP",1.27;"JPY",0.0067;"CNY",0.14;"INR",0.012},2,FALSE)</f>
        <v>448.06605100000002</v>
      </c>
      <c r="GDT12" s="4">
        <f>GDT11*VLOOKUP(GDT10,{"USD",1;"EUR",1.08;"GBP",1.27;"JPY",0.0067;"CNY",0.14;"INR",0.012},2,FALSE)</f>
        <v>1065.0744</v>
      </c>
      <c r="GDU12" s="4">
        <f>GDU11*VLOOKUP(GDU10,{"USD",1;"EUR",1.08;"GBP",1.27;"JPY",0.0067;"CNY",0.14;"INR",0.012},2,FALSE)</f>
        <v>45191.81</v>
      </c>
      <c r="GDV12" s="4">
        <f>GDV11*VLOOKUP(GDV10,{"USD",1;"EUR",1.08;"GBP",1.27;"JPY",0.0067;"CNY",0.14;"INR",0.012},2,FALSE)</f>
        <v>1208.9003</v>
      </c>
      <c r="GDW12" s="4">
        <f>GDW11*VLOOKUP(GDW10,{"USD",1;"EUR",1.08;"GBP",1.27;"JPY",0.0067;"CNY",0.14;"INR",0.012},2,FALSE)</f>
        <v>592.51</v>
      </c>
      <c r="GDX12" s="4">
        <f>GDX11*VLOOKUP(GDX10,{"USD",1;"EUR",1.08;"GBP",1.27;"JPY",0.0067;"CNY",0.14;"INR",0.012},2,FALSE)</f>
        <v>1.2770870000000001</v>
      </c>
      <c r="GDY12" s="4">
        <f>GDY11*VLOOKUP(GDY10,{"USD",1;"EUR",1.08;"GBP",1.27;"JPY",0.0067;"CNY",0.14;"INR",0.012},2,FALSE)</f>
        <v>12998.545200000002</v>
      </c>
      <c r="GDZ12" s="4">
        <f>GDZ11*VLOOKUP(GDZ10,{"USD",1;"EUR",1.08;"GBP",1.27;"JPY",0.0067;"CNY",0.14;"INR",0.012},2,FALSE)</f>
        <v>4196.3500000000004</v>
      </c>
      <c r="GEA12" s="4">
        <f>GEA11*VLOOKUP(GEA10,{"USD",1;"EUR",1.08;"GBP",1.27;"JPY",0.0067;"CNY",0.14;"INR",0.012},2,FALSE)</f>
        <v>71.753399999999999</v>
      </c>
      <c r="GEB12" s="4">
        <f>GEB11*VLOOKUP(GEB10,{"USD",1;"EUR",1.08;"GBP",1.27;"JPY",0.0067;"CNY",0.14;"INR",0.012},2,FALSE)</f>
        <v>3017.88</v>
      </c>
      <c r="GEC12" s="4">
        <f>GEC11*VLOOKUP(GEC10,{"USD",1;"EUR",1.08;"GBP",1.27;"JPY",0.0067;"CNY",0.14;"INR",0.012},2,FALSE)</f>
        <v>1.67</v>
      </c>
      <c r="GED12" s="4">
        <f>GED11*VLOOKUP(GED10,{"USD",1;"EUR",1.08;"GBP",1.27;"JPY",0.0067;"CNY",0.14;"INR",0.012},2,FALSE)</f>
        <v>33.8996</v>
      </c>
      <c r="GEE12" s="4">
        <f>GEE11*VLOOKUP(GEE10,{"USD",1;"EUR",1.08;"GBP",1.27;"JPY",0.0067;"CNY",0.14;"INR",0.012},2,FALSE)</f>
        <v>24.7</v>
      </c>
      <c r="GEF12" s="4">
        <f>GEF11*VLOOKUP(GEF10,{"USD",1;"EUR",1.08;"GBP",1.27;"JPY",0.0067;"CNY",0.14;"INR",0.012},2,FALSE)</f>
        <v>7760.6525000000001</v>
      </c>
      <c r="GEG12" s="4">
        <f>GEG11*VLOOKUP(GEG10,{"USD",1;"EUR",1.08;"GBP",1.27;"JPY",0.0067;"CNY",0.14;"INR",0.012},2,FALSE)</f>
        <v>661.23</v>
      </c>
      <c r="GEH12" s="4">
        <f>GEH11*VLOOKUP(GEH10,{"USD",1;"EUR",1.08;"GBP",1.27;"JPY",0.0067;"CNY",0.14;"INR",0.012},2,FALSE)</f>
        <v>10709.07</v>
      </c>
      <c r="GEI12" s="4">
        <f>GEI11*VLOOKUP(GEI10,{"USD",1;"EUR",1.08;"GBP",1.27;"JPY",0.0067;"CNY",0.14;"INR",0.012},2,FALSE)</f>
        <v>6294.12</v>
      </c>
      <c r="GEJ12" s="4">
        <f>GEJ11*VLOOKUP(GEJ10,{"USD",1;"EUR",1.08;"GBP",1.27;"JPY",0.0067;"CNY",0.14;"INR",0.012},2,FALSE)</f>
        <v>14250.76</v>
      </c>
      <c r="GEK12" s="4">
        <f>GEK11*VLOOKUP(GEK10,{"USD",1;"EUR",1.08;"GBP",1.27;"JPY",0.0067;"CNY",0.14;"INR",0.012},2,FALSE)</f>
        <v>3184.06</v>
      </c>
      <c r="GEL12" s="4">
        <f>GEL11*VLOOKUP(GEL10,{"USD",1;"EUR",1.08;"GBP",1.27;"JPY",0.0067;"CNY",0.14;"INR",0.012},2,FALSE)</f>
        <v>180.7176</v>
      </c>
      <c r="GEM12" s="4">
        <f>GEM11*VLOOKUP(GEM10,{"USD",1;"EUR",1.08;"GBP",1.27;"JPY",0.0067;"CNY",0.14;"INR",0.012},2,FALSE)</f>
        <v>1083.6936000000001</v>
      </c>
      <c r="GEN12" s="4">
        <f>GEN11*VLOOKUP(GEN10,{"USD",1;"EUR",1.08;"GBP",1.27;"JPY",0.0067;"CNY",0.14;"INR",0.012},2,FALSE)</f>
        <v>8315.7300000000014</v>
      </c>
      <c r="GEO12" s="4">
        <f>GEO11*VLOOKUP(GEO10,{"USD",1;"EUR",1.08;"GBP",1.27;"JPY",0.0067;"CNY",0.14;"INR",0.012},2,FALSE)</f>
        <v>17234.789000000001</v>
      </c>
      <c r="GEP12" s="4">
        <f>GEP11*VLOOKUP(GEP10,{"USD",1;"EUR",1.08;"GBP",1.27;"JPY",0.0067;"CNY",0.14;"INR",0.012},2,FALSE)</f>
        <v>299.00880000000001</v>
      </c>
      <c r="GEQ12" s="4">
        <f>GEQ11*VLOOKUP(GEQ10,{"USD",1;"EUR",1.08;"GBP",1.27;"JPY",0.0067;"CNY",0.14;"INR",0.012},2,FALSE)</f>
        <v>1836.55</v>
      </c>
      <c r="GER12" s="4">
        <f>GER11*VLOOKUP(GER10,{"USD",1;"EUR",1.08;"GBP",1.27;"JPY",0.0067;"CNY",0.14;"INR",0.012},2,FALSE)</f>
        <v>350.92</v>
      </c>
      <c r="GES12" s="4">
        <f>GES11*VLOOKUP(GES10,{"USD",1;"EUR",1.08;"GBP",1.27;"JPY",0.0067;"CNY",0.14;"INR",0.012},2,FALSE)</f>
        <v>35986.03</v>
      </c>
      <c r="GET12" s="4">
        <f>GET11*VLOOKUP(GET10,{"USD",1;"EUR",1.08;"GBP",1.27;"JPY",0.0067;"CNY",0.14;"INR",0.012},2,FALSE)</f>
        <v>1106.3164000000002</v>
      </c>
      <c r="GEU12" s="4">
        <f>GEU11*VLOOKUP(GEU10,{"USD",1;"EUR",1.08;"GBP",1.27;"JPY",0.0067;"CNY",0.14;"INR",0.012},2,FALSE)</f>
        <v>6180.22</v>
      </c>
      <c r="GEV12" s="4">
        <f>GEV11*VLOOKUP(GEV10,{"USD",1;"EUR",1.08;"GBP",1.27;"JPY",0.0067;"CNY",0.14;"INR",0.012},2,FALSE)</f>
        <v>839.82</v>
      </c>
      <c r="GEW12" s="4">
        <f>GEW11*VLOOKUP(GEW10,{"USD",1;"EUR",1.08;"GBP",1.27;"JPY",0.0067;"CNY",0.14;"INR",0.012},2,FALSE)</f>
        <v>7952.137200000001</v>
      </c>
      <c r="GEX12" s="4">
        <f>GEX11*VLOOKUP(GEX10,{"USD",1;"EUR",1.08;"GBP",1.27;"JPY",0.0067;"CNY",0.14;"INR",0.012},2,FALSE)</f>
        <v>1662.2820000000002</v>
      </c>
      <c r="GEY12" s="4">
        <f>GEY11*VLOOKUP(GEY10,{"USD",1;"EUR",1.08;"GBP",1.27;"JPY",0.0067;"CNY",0.14;"INR",0.012},2,FALSE)</f>
        <v>219.41</v>
      </c>
      <c r="GEZ12" s="4">
        <f>GEZ11*VLOOKUP(GEZ10,{"USD",1;"EUR",1.08;"GBP",1.27;"JPY",0.0067;"CNY",0.14;"INR",0.012},2,FALSE)</f>
        <v>1529.54</v>
      </c>
      <c r="GFA12" s="4">
        <f>GFA11*VLOOKUP(GFA10,{"USD",1;"EUR",1.08;"GBP",1.27;"JPY",0.0067;"CNY",0.14;"INR",0.012},2,FALSE)</f>
        <v>7775.53</v>
      </c>
      <c r="GFB12" s="4">
        <f>GFB11*VLOOKUP(GFB10,{"USD",1;"EUR",1.08;"GBP",1.27;"JPY",0.0067;"CNY",0.14;"INR",0.012},2,FALSE)</f>
        <v>5012.95</v>
      </c>
      <c r="GFC12" s="4">
        <f>GFC11*VLOOKUP(GFC10,{"USD",1;"EUR",1.08;"GBP",1.27;"JPY",0.0067;"CNY",0.14;"INR",0.012},2,FALSE)</f>
        <v>1577.2860000000001</v>
      </c>
      <c r="GFD12" s="4">
        <f>GFD11*VLOOKUP(GFD10,{"USD",1;"EUR",1.08;"GBP",1.27;"JPY",0.0067;"CNY",0.14;"INR",0.012},2,FALSE)</f>
        <v>7749.72</v>
      </c>
      <c r="GFE12" s="4">
        <f>GFE11*VLOOKUP(GFE10,{"USD",1;"EUR",1.08;"GBP",1.27;"JPY",0.0067;"CNY",0.14;"INR",0.012},2,FALSE)</f>
        <v>3546.9252000000001</v>
      </c>
      <c r="GFF12" s="4">
        <f>GFF11*VLOOKUP(GFF10,{"USD",1;"EUR",1.08;"GBP",1.27;"JPY",0.0067;"CNY",0.14;"INR",0.012},2,FALSE)</f>
        <v>4.5813930000000003</v>
      </c>
      <c r="GFG12" s="4">
        <f>GFG11*VLOOKUP(GFG10,{"USD",1;"EUR",1.08;"GBP",1.27;"JPY",0.0067;"CNY",0.14;"INR",0.012},2,FALSE)</f>
        <v>8952.51</v>
      </c>
      <c r="GFH12" s="4">
        <f>GFH11*VLOOKUP(GFH10,{"USD",1;"EUR",1.08;"GBP",1.27;"JPY",0.0067;"CNY",0.14;"INR",0.012},2,FALSE)</f>
        <v>10198.531800000001</v>
      </c>
      <c r="GFI12" s="4">
        <f>GFI11*VLOOKUP(GFI10,{"USD",1;"EUR",1.08;"GBP",1.27;"JPY",0.0067;"CNY",0.14;"INR",0.012},2,FALSE)</f>
        <v>7489.9138999999996</v>
      </c>
      <c r="GFJ12" s="4">
        <f>GFJ11*VLOOKUP(GFJ10,{"USD",1;"EUR",1.08;"GBP",1.27;"JPY",0.0067;"CNY",0.14;"INR",0.012},2,FALSE)</f>
        <v>191.83319399999999</v>
      </c>
      <c r="GFK12" s="4">
        <f>GFK11*VLOOKUP(GFK10,{"USD",1;"EUR",1.08;"GBP",1.27;"JPY",0.0067;"CNY",0.14;"INR",0.012},2,FALSE)</f>
        <v>1686.06</v>
      </c>
      <c r="GFL12" s="4">
        <f>GFL11*VLOOKUP(GFL10,{"USD",1;"EUR",1.08;"GBP",1.27;"JPY",0.0067;"CNY",0.14;"INR",0.012},2,FALSE)</f>
        <v>18.623253000000002</v>
      </c>
      <c r="GFM12" s="4">
        <f>GFM11*VLOOKUP(GFM10,{"USD",1;"EUR",1.08;"GBP",1.27;"JPY",0.0067;"CNY",0.14;"INR",0.012},2,FALSE)</f>
        <v>2127.23</v>
      </c>
      <c r="GFN12" s="4">
        <f>GFN11*VLOOKUP(GFN10,{"USD",1;"EUR",1.08;"GBP",1.27;"JPY",0.0067;"CNY",0.14;"INR",0.012},2,FALSE)</f>
        <v>404.2</v>
      </c>
      <c r="GFO12" s="4">
        <f>GFO11*VLOOKUP(GFO10,{"USD",1;"EUR",1.08;"GBP",1.27;"JPY",0.0067;"CNY",0.14;"INR",0.012},2,FALSE)</f>
        <v>14178.520800000002</v>
      </c>
      <c r="GFP12" s="4">
        <f>GFP11*VLOOKUP(GFP10,{"USD",1;"EUR",1.08;"GBP",1.27;"JPY",0.0067;"CNY",0.14;"INR",0.012},2,FALSE)</f>
        <v>113.5836</v>
      </c>
      <c r="GFQ12" s="4">
        <f>GFQ11*VLOOKUP(GFQ10,{"USD",1;"EUR",1.08;"GBP",1.27;"JPY",0.0067;"CNY",0.14;"INR",0.012},2,FALSE)</f>
        <v>39.090800000000009</v>
      </c>
      <c r="GFR12" s="4">
        <f>GFR11*VLOOKUP(GFR10,{"USD",1;"EUR",1.08;"GBP",1.27;"JPY",0.0067;"CNY",0.14;"INR",0.012},2,FALSE)</f>
        <v>2852.89</v>
      </c>
      <c r="GFS12" s="4">
        <f>GFS11*VLOOKUP(GFS10,{"USD",1;"EUR",1.08;"GBP",1.27;"JPY",0.0067;"CNY",0.14;"INR",0.012},2,FALSE)</f>
        <v>38.409999999999997</v>
      </c>
      <c r="GFT12" s="4">
        <f>GFT11*VLOOKUP(GFT10,{"USD",1;"EUR",1.08;"GBP",1.27;"JPY",0.0067;"CNY",0.14;"INR",0.012},2,FALSE)</f>
        <v>3.6431249999999999</v>
      </c>
      <c r="GFU12" s="4">
        <f>GFU11*VLOOKUP(GFU10,{"USD",1;"EUR",1.08;"GBP",1.27;"JPY",0.0067;"CNY",0.14;"INR",0.012},2,FALSE)</f>
        <v>916.02</v>
      </c>
      <c r="GFV12" s="4">
        <f>GFV11*VLOOKUP(GFV10,{"USD",1;"EUR",1.08;"GBP",1.27;"JPY",0.0067;"CNY",0.14;"INR",0.012},2,FALSE)</f>
        <v>11594.53</v>
      </c>
      <c r="GFW12" s="4">
        <f>GFW11*VLOOKUP(GFW10,{"USD",1;"EUR",1.08;"GBP",1.27;"JPY",0.0067;"CNY",0.14;"INR",0.012},2,FALSE)</f>
        <v>10.231436</v>
      </c>
      <c r="GFX12" s="4">
        <f>GFX11*VLOOKUP(GFX10,{"USD",1;"EUR",1.08;"GBP",1.27;"JPY",0.0067;"CNY",0.14;"INR",0.012},2,FALSE)</f>
        <v>650.98599999999999</v>
      </c>
      <c r="GFY12" s="4">
        <f>GFY11*VLOOKUP(GFY10,{"USD",1;"EUR",1.08;"GBP",1.27;"JPY",0.0067;"CNY",0.14;"INR",0.012},2,FALSE)</f>
        <v>2837.7</v>
      </c>
      <c r="GFZ12" s="4">
        <f>GFZ11*VLOOKUP(GFZ10,{"USD",1;"EUR",1.08;"GBP",1.27;"JPY",0.0067;"CNY",0.14;"INR",0.012},2,FALSE)</f>
        <v>13.068299999999999</v>
      </c>
      <c r="GGA12" s="4">
        <f>GGA11*VLOOKUP(GGA10,{"USD",1;"EUR",1.08;"GBP",1.27;"JPY",0.0067;"CNY",0.14;"INR",0.012},2,FALSE)</f>
        <v>3508.0388000000003</v>
      </c>
      <c r="GGB12" s="4">
        <f>GGB11*VLOOKUP(GGB10,{"USD",1;"EUR",1.08;"GBP",1.27;"JPY",0.0067;"CNY",0.14;"INR",0.012},2,FALSE)</f>
        <v>919.04680000000008</v>
      </c>
      <c r="GGC12" s="4">
        <f>GGC11*VLOOKUP(GGC10,{"USD",1;"EUR",1.08;"GBP",1.27;"JPY",0.0067;"CNY",0.14;"INR",0.012},2,FALSE)</f>
        <v>77.81</v>
      </c>
      <c r="GGD12" s="4">
        <f>GGD11*VLOOKUP(GGD10,{"USD",1;"EUR",1.08;"GBP",1.27;"JPY",0.0067;"CNY",0.14;"INR",0.012},2,FALSE)</f>
        <v>50.406299999999995</v>
      </c>
      <c r="GGE12" s="4">
        <f>GGE11*VLOOKUP(GGE10,{"USD",1;"EUR",1.08;"GBP",1.27;"JPY",0.0067;"CNY",0.14;"INR",0.012},2,FALSE)</f>
        <v>627.88</v>
      </c>
      <c r="GGF12" s="4">
        <f>GGF11*VLOOKUP(GGF10,{"USD",1;"EUR",1.08;"GBP",1.27;"JPY",0.0067;"CNY",0.14;"INR",0.012},2,FALSE)</f>
        <v>16.41216</v>
      </c>
      <c r="GGG12" s="4">
        <f>GGG11*VLOOKUP(GGG10,{"USD",1;"EUR",1.08;"GBP",1.27;"JPY",0.0067;"CNY",0.14;"INR",0.012},2,FALSE)</f>
        <v>4627.0462000000007</v>
      </c>
      <c r="GGH12" s="4">
        <f>GGH11*VLOOKUP(GGH10,{"USD",1;"EUR",1.08;"GBP",1.27;"JPY",0.0067;"CNY",0.14;"INR",0.012},2,FALSE)</f>
        <v>1120.25</v>
      </c>
      <c r="GGI12" s="4">
        <f>GGI11*VLOOKUP(GGI10,{"USD",1;"EUR",1.08;"GBP",1.27;"JPY",0.0067;"CNY",0.14;"INR",0.012},2,FALSE)</f>
        <v>9523.74</v>
      </c>
      <c r="GGJ12" s="4">
        <f>GGJ11*VLOOKUP(GGJ10,{"USD",1;"EUR",1.08;"GBP",1.27;"JPY",0.0067;"CNY",0.14;"INR",0.012},2,FALSE)</f>
        <v>4034.3</v>
      </c>
      <c r="GGK12" s="4">
        <f>GGK11*VLOOKUP(GGK10,{"USD",1;"EUR",1.08;"GBP",1.27;"JPY",0.0067;"CNY",0.14;"INR",0.012},2,FALSE)</f>
        <v>1.8457830000000002</v>
      </c>
      <c r="GGL12" s="4">
        <f>GGL11*VLOOKUP(GGL10,{"USD",1;"EUR",1.08;"GBP",1.27;"JPY",0.0067;"CNY",0.14;"INR",0.012},2,FALSE)</f>
        <v>19.017078999999999</v>
      </c>
      <c r="GGM12" s="4">
        <f>GGM11*VLOOKUP(GGM10,{"USD",1;"EUR",1.08;"GBP",1.27;"JPY",0.0067;"CNY",0.14;"INR",0.012},2,FALSE)</f>
        <v>7.9699850000000003</v>
      </c>
      <c r="GGN12" s="4">
        <f>GGN11*VLOOKUP(GGN10,{"USD",1;"EUR",1.08;"GBP",1.27;"JPY",0.0067;"CNY",0.14;"INR",0.012},2,FALSE)</f>
        <v>8121.5</v>
      </c>
      <c r="GGO12" s="4">
        <f>GGO11*VLOOKUP(GGO10,{"USD",1;"EUR",1.08;"GBP",1.27;"JPY",0.0067;"CNY",0.14;"INR",0.012},2,FALSE)</f>
        <v>1126.3</v>
      </c>
      <c r="GGP12" s="4">
        <f>GGP11*VLOOKUP(GGP10,{"USD",1;"EUR",1.08;"GBP",1.27;"JPY",0.0067;"CNY",0.14;"INR",0.012},2,FALSE)</f>
        <v>2958.7356000000004</v>
      </c>
      <c r="GGQ12" s="4">
        <f>GGQ11*VLOOKUP(GGQ10,{"USD",1;"EUR",1.08;"GBP",1.27;"JPY",0.0067;"CNY",0.14;"INR",0.012},2,FALSE)</f>
        <v>2940.4295999999999</v>
      </c>
      <c r="GGR12" s="4">
        <f>GGR11*VLOOKUP(GGR10,{"USD",1;"EUR",1.08;"GBP",1.27;"JPY",0.0067;"CNY",0.14;"INR",0.012},2,FALSE)</f>
        <v>3998.4426000000003</v>
      </c>
      <c r="GGS12" s="4">
        <f>GGS11*VLOOKUP(GGS10,{"USD",1;"EUR",1.08;"GBP",1.27;"JPY",0.0067;"CNY",0.14;"INR",0.012},2,FALSE)</f>
        <v>1586.1096</v>
      </c>
      <c r="GGT12" s="4">
        <f>GGT11*VLOOKUP(GGT10,{"USD",1;"EUR",1.08;"GBP",1.27;"JPY",0.0067;"CNY",0.14;"INR",0.012},2,FALSE)</f>
        <v>55.832640000000005</v>
      </c>
      <c r="GGU12" s="4">
        <f>GGU11*VLOOKUP(GGU10,{"USD",1;"EUR",1.08;"GBP",1.27;"JPY",0.0067;"CNY",0.14;"INR",0.012},2,FALSE)</f>
        <v>10295.57</v>
      </c>
      <c r="GGV12" s="4">
        <f>GGV11*VLOOKUP(GGV10,{"USD",1;"EUR",1.08;"GBP",1.27;"JPY",0.0067;"CNY",0.14;"INR",0.012},2,FALSE)</f>
        <v>9985.84</v>
      </c>
      <c r="GGW12" s="4">
        <f>GGW11*VLOOKUP(GGW10,{"USD",1;"EUR",1.08;"GBP",1.27;"JPY",0.0067;"CNY",0.14;"INR",0.012},2,FALSE)</f>
        <v>6521.1</v>
      </c>
      <c r="GGX12" s="4">
        <f>GGX11*VLOOKUP(GGX10,{"USD",1;"EUR",1.08;"GBP",1.27;"JPY",0.0067;"CNY",0.14;"INR",0.012},2,FALSE)</f>
        <v>858.64</v>
      </c>
      <c r="GGY12" s="4">
        <f>GGY11*VLOOKUP(GGY10,{"USD",1;"EUR",1.08;"GBP",1.27;"JPY",0.0067;"CNY",0.14;"INR",0.012},2,FALSE)</f>
        <v>14147.492400000001</v>
      </c>
      <c r="GGZ12" s="4">
        <f>GGZ11*VLOOKUP(GGZ10,{"USD",1;"EUR",1.08;"GBP",1.27;"JPY",0.0067;"CNY",0.14;"INR",0.012},2,FALSE)</f>
        <v>2380.6404000000002</v>
      </c>
      <c r="GHA12" s="4">
        <f>GHA11*VLOOKUP(GHA10,{"USD",1;"EUR",1.08;"GBP",1.27;"JPY",0.0067;"CNY",0.14;"INR",0.012},2,FALSE)</f>
        <v>41.81</v>
      </c>
      <c r="GHB12" s="4">
        <f>GHB11*VLOOKUP(GHB10,{"USD",1;"EUR",1.08;"GBP",1.27;"JPY",0.0067;"CNY",0.14;"INR",0.012},2,FALSE)</f>
        <v>635.7106</v>
      </c>
      <c r="GHC12" s="4">
        <f>GHC11*VLOOKUP(GHC10,{"USD",1;"EUR",1.08;"GBP",1.27;"JPY",0.0067;"CNY",0.14;"INR",0.012},2,FALSE)</f>
        <v>31.776827000000004</v>
      </c>
      <c r="GHD12" s="4">
        <f>GHD11*VLOOKUP(GHD10,{"USD",1;"EUR",1.08;"GBP",1.27;"JPY",0.0067;"CNY",0.14;"INR",0.012},2,FALSE)</f>
        <v>1924.7606000000003</v>
      </c>
      <c r="GHE12" s="4">
        <f>GHE11*VLOOKUP(GHE10,{"USD",1;"EUR",1.08;"GBP",1.27;"JPY",0.0067;"CNY",0.14;"INR",0.012},2,FALSE)</f>
        <v>40.82</v>
      </c>
      <c r="GHF12" s="4">
        <f>GHF11*VLOOKUP(GHF10,{"USD",1;"EUR",1.08;"GBP",1.27;"JPY",0.0067;"CNY",0.14;"INR",0.012},2,FALSE)</f>
        <v>3840.21</v>
      </c>
      <c r="GHG12" s="4">
        <f>GHG11*VLOOKUP(GHG10,{"USD",1;"EUR",1.08;"GBP",1.27;"JPY",0.0067;"CNY",0.14;"INR",0.012},2,FALSE)</f>
        <v>36340.390800000001</v>
      </c>
      <c r="GHH12" s="4">
        <f>GHH11*VLOOKUP(GHH10,{"USD",1;"EUR",1.08;"GBP",1.27;"JPY",0.0067;"CNY",0.14;"INR",0.012},2,FALSE)</f>
        <v>4096.8900000000003</v>
      </c>
      <c r="GHI12" s="4">
        <f>GHI11*VLOOKUP(GHI10,{"USD",1;"EUR",1.08;"GBP",1.27;"JPY",0.0067;"CNY",0.14;"INR",0.012},2,FALSE)</f>
        <v>18225.009999999998</v>
      </c>
      <c r="GHJ12" s="4">
        <f>GHJ11*VLOOKUP(GHJ10,{"USD",1;"EUR",1.08;"GBP",1.27;"JPY",0.0067;"CNY",0.14;"INR",0.012},2,FALSE)</f>
        <v>3419.6</v>
      </c>
      <c r="GHK12" s="4">
        <f>GHK11*VLOOKUP(GHK10,{"USD",1;"EUR",1.08;"GBP",1.27;"JPY",0.0067;"CNY",0.14;"INR",0.012},2,FALSE)</f>
        <v>12.943920000000002</v>
      </c>
      <c r="GHL12" s="4">
        <f>GHL11*VLOOKUP(GHL10,{"USD",1;"EUR",1.08;"GBP",1.27;"JPY",0.0067;"CNY",0.14;"INR",0.012},2,FALSE)</f>
        <v>1607.46</v>
      </c>
      <c r="GHM12" s="4">
        <f>GHM11*VLOOKUP(GHM10,{"USD",1;"EUR",1.08;"GBP",1.27;"JPY",0.0067;"CNY",0.14;"INR",0.012},2,FALSE)</f>
        <v>1687.8</v>
      </c>
      <c r="GHN12" s="4">
        <f>GHN11*VLOOKUP(GHN10,{"USD",1;"EUR",1.08;"GBP",1.27;"JPY",0.0067;"CNY",0.14;"INR",0.012},2,FALSE)</f>
        <v>366.4</v>
      </c>
      <c r="GHO12" s="4">
        <f>GHO11*VLOOKUP(GHO10,{"USD",1;"EUR",1.08;"GBP",1.27;"JPY",0.0067;"CNY",0.14;"INR",0.012},2,FALSE)</f>
        <v>40952.97</v>
      </c>
      <c r="GHP12" s="4">
        <f>GHP11*VLOOKUP(GHP10,{"USD",1;"EUR",1.08;"GBP",1.27;"JPY",0.0067;"CNY",0.14;"INR",0.012},2,FALSE)</f>
        <v>206.34611999999998</v>
      </c>
      <c r="GHQ12" s="4">
        <f>GHQ11*VLOOKUP(GHQ10,{"USD",1;"EUR",1.08;"GBP",1.27;"JPY",0.0067;"CNY",0.14;"INR",0.012},2,FALSE)</f>
        <v>877.82400000000007</v>
      </c>
      <c r="GHR12" s="4">
        <f>GHR11*VLOOKUP(GHR10,{"USD",1;"EUR",1.08;"GBP",1.27;"JPY",0.0067;"CNY",0.14;"INR",0.012},2,FALSE)</f>
        <v>12.917466000000001</v>
      </c>
      <c r="GHS12" s="4">
        <f>GHS11*VLOOKUP(GHS10,{"USD",1;"EUR",1.08;"GBP",1.27;"JPY",0.0067;"CNY",0.14;"INR",0.012},2,FALSE)</f>
        <v>6.7802000000000007</v>
      </c>
      <c r="GHT12" s="4">
        <f>GHT11*VLOOKUP(GHT10,{"USD",1;"EUR",1.08;"GBP",1.27;"JPY",0.0067;"CNY",0.14;"INR",0.012},2,FALSE)</f>
        <v>4564.08</v>
      </c>
      <c r="GHU12" s="4">
        <f>GHU11*VLOOKUP(GHU10,{"USD",1;"EUR",1.08;"GBP",1.27;"JPY",0.0067;"CNY",0.14;"INR",0.012},2,FALSE)</f>
        <v>7856.7948000000006</v>
      </c>
      <c r="GHV12" s="4">
        <f>GHV11*VLOOKUP(GHV10,{"USD",1;"EUR",1.08;"GBP",1.27;"JPY",0.0067;"CNY",0.14;"INR",0.012},2,FALSE)</f>
        <v>9033</v>
      </c>
      <c r="GHW12" s="4">
        <f>GHW11*VLOOKUP(GHW10,{"USD",1;"EUR",1.08;"GBP",1.27;"JPY",0.0067;"CNY",0.14;"INR",0.012},2,FALSE)</f>
        <v>13.108282000000001</v>
      </c>
      <c r="GHX12" s="4">
        <f>GHX11*VLOOKUP(GHX10,{"USD",1;"EUR",1.08;"GBP",1.27;"JPY",0.0067;"CNY",0.14;"INR",0.012},2,FALSE)</f>
        <v>1020.65</v>
      </c>
      <c r="GHY12" s="4">
        <f>GHY11*VLOOKUP(GHY10,{"USD",1;"EUR",1.08;"GBP",1.27;"JPY",0.0067;"CNY",0.14;"INR",0.012},2,FALSE)</f>
        <v>5221.724400000001</v>
      </c>
      <c r="GHZ12" s="4">
        <f>GHZ11*VLOOKUP(GHZ10,{"USD",1;"EUR",1.08;"GBP",1.27;"JPY",0.0067;"CNY",0.14;"INR",0.012},2,FALSE)</f>
        <v>14166.78</v>
      </c>
      <c r="GIA12" s="4">
        <f>GIA11*VLOOKUP(GIA10,{"USD",1;"EUR",1.08;"GBP",1.27;"JPY",0.0067;"CNY",0.14;"INR",0.012},2,FALSE)</f>
        <v>164.56811999999999</v>
      </c>
      <c r="GIB12" s="4">
        <f>GIB11*VLOOKUP(GIB10,{"USD",1;"EUR",1.08;"GBP",1.27;"JPY",0.0067;"CNY",0.14;"INR",0.012},2,FALSE)</f>
        <v>23.77</v>
      </c>
      <c r="GIC12" s="4">
        <f>GIC11*VLOOKUP(GIC10,{"USD",1;"EUR",1.08;"GBP",1.27;"JPY",0.0067;"CNY",0.14;"INR",0.012},2,FALSE)</f>
        <v>42861.217299999997</v>
      </c>
      <c r="GID12" s="4">
        <f>GID11*VLOOKUP(GID10,{"USD",1;"EUR",1.08;"GBP",1.27;"JPY",0.0067;"CNY",0.14;"INR",0.012},2,FALSE)</f>
        <v>308.84760000000006</v>
      </c>
      <c r="GIE12" s="4">
        <f>GIE11*VLOOKUP(GIE10,{"USD",1;"EUR",1.08;"GBP",1.27;"JPY",0.0067;"CNY",0.14;"INR",0.012},2,FALSE)</f>
        <v>1673.49</v>
      </c>
      <c r="GIF12" s="4">
        <f>GIF11*VLOOKUP(GIF10,{"USD",1;"EUR",1.08;"GBP",1.27;"JPY",0.0067;"CNY",0.14;"INR",0.012},2,FALSE)</f>
        <v>899.09</v>
      </c>
      <c r="GIG12" s="4">
        <f>GIG11*VLOOKUP(GIG10,{"USD",1;"EUR",1.08;"GBP",1.27;"JPY",0.0067;"CNY",0.14;"INR",0.012},2,FALSE)</f>
        <v>5344.4902000000002</v>
      </c>
      <c r="GIH12" s="4">
        <f>GIH11*VLOOKUP(GIH10,{"USD",1;"EUR",1.08;"GBP",1.27;"JPY",0.0067;"CNY",0.14;"INR",0.012},2,FALSE)</f>
        <v>5226.4799999999996</v>
      </c>
      <c r="GII12" s="4">
        <f>GII11*VLOOKUP(GII10,{"USD",1;"EUR",1.08;"GBP",1.27;"JPY",0.0067;"CNY",0.14;"INR",0.012},2,FALSE)</f>
        <v>40.791600000000003</v>
      </c>
      <c r="GIJ12" s="4">
        <f>GIJ11*VLOOKUP(GIJ10,{"USD",1;"EUR",1.08;"GBP",1.27;"JPY",0.0067;"CNY",0.14;"INR",0.012},2,FALSE)</f>
        <v>44207.73</v>
      </c>
      <c r="GIK12" s="4">
        <f>GIK11*VLOOKUP(GIK10,{"USD",1;"EUR",1.08;"GBP",1.27;"JPY",0.0067;"CNY",0.14;"INR",0.012},2,FALSE)</f>
        <v>3.8255660000000002</v>
      </c>
      <c r="GIL12" s="4">
        <f>GIL11*VLOOKUP(GIL10,{"USD",1;"EUR",1.08;"GBP",1.27;"JPY",0.0067;"CNY",0.14;"INR",0.012},2,FALSE)</f>
        <v>84.575400000000016</v>
      </c>
      <c r="GIM12" s="4">
        <f>GIM11*VLOOKUP(GIM10,{"USD",1;"EUR",1.08;"GBP",1.27;"JPY",0.0067;"CNY",0.14;"INR",0.012},2,FALSE)</f>
        <v>43515.65</v>
      </c>
      <c r="GIN12" s="4">
        <f>GIN11*VLOOKUP(GIN10,{"USD",1;"EUR",1.08;"GBP",1.27;"JPY",0.0067;"CNY",0.14;"INR",0.012},2,FALSE)</f>
        <v>11367.680399999999</v>
      </c>
      <c r="GIO12" s="4">
        <f>GIO11*VLOOKUP(GIO10,{"USD",1;"EUR",1.08;"GBP",1.27;"JPY",0.0067;"CNY",0.14;"INR",0.012},2,FALSE)</f>
        <v>3513.9852000000001</v>
      </c>
      <c r="GIP12" s="4">
        <f>GIP11*VLOOKUP(GIP10,{"USD",1;"EUR",1.08;"GBP",1.27;"JPY",0.0067;"CNY",0.14;"INR",0.012},2,FALSE)</f>
        <v>9538.7921999999999</v>
      </c>
      <c r="GIQ12" s="4">
        <f>GIQ11*VLOOKUP(GIQ10,{"USD",1;"EUR",1.08;"GBP",1.27;"JPY",0.0067;"CNY",0.14;"INR",0.012},2,FALSE)</f>
        <v>14304.51</v>
      </c>
      <c r="GIR12" s="4">
        <f>GIR11*VLOOKUP(GIR10,{"USD",1;"EUR",1.08;"GBP",1.27;"JPY",0.0067;"CNY",0.14;"INR",0.012},2,FALSE)</f>
        <v>13749.03</v>
      </c>
      <c r="GIS12" s="4">
        <f>GIS11*VLOOKUP(GIS10,{"USD",1;"EUR",1.08;"GBP",1.27;"JPY",0.0067;"CNY",0.14;"INR",0.012},2,FALSE)</f>
        <v>420.3954</v>
      </c>
      <c r="GIT12" s="4">
        <f>GIT11*VLOOKUP(GIT10,{"USD",1;"EUR",1.08;"GBP",1.27;"JPY",0.0067;"CNY",0.14;"INR",0.012},2,FALSE)</f>
        <v>7360.9668000000001</v>
      </c>
      <c r="GIU12" s="4">
        <f>GIU11*VLOOKUP(GIU10,{"USD",1;"EUR",1.08;"GBP",1.27;"JPY",0.0067;"CNY",0.14;"INR",0.012},2,FALSE)</f>
        <v>4349.9531999999999</v>
      </c>
      <c r="GIV12" s="4">
        <f>GIV11*VLOOKUP(GIV10,{"USD",1;"EUR",1.08;"GBP",1.27;"JPY",0.0067;"CNY",0.14;"INR",0.012},2,FALSE)</f>
        <v>3965.94</v>
      </c>
      <c r="GIW12" s="4">
        <f>GIW11*VLOOKUP(GIW10,{"USD",1;"EUR",1.08;"GBP",1.27;"JPY",0.0067;"CNY",0.14;"INR",0.012},2,FALSE)</f>
        <v>77512.179999999993</v>
      </c>
      <c r="GIX12" s="4">
        <f>GIX11*VLOOKUP(GIX10,{"USD",1;"EUR",1.08;"GBP",1.27;"JPY",0.0067;"CNY",0.14;"INR",0.012},2,FALSE)</f>
        <v>283.41763800000001</v>
      </c>
      <c r="GIY12" s="4">
        <f>GIY11*VLOOKUP(GIY10,{"USD",1;"EUR",1.08;"GBP",1.27;"JPY",0.0067;"CNY",0.14;"INR",0.012},2,FALSE)</f>
        <v>1510.45</v>
      </c>
      <c r="GIZ12" s="4">
        <f>GIZ11*VLOOKUP(GIZ10,{"USD",1;"EUR",1.08;"GBP",1.27;"JPY",0.0067;"CNY",0.14;"INR",0.012},2,FALSE)</f>
        <v>1254.7440000000001</v>
      </c>
      <c r="GJA12" s="4">
        <f>GJA11*VLOOKUP(GJA10,{"USD",1;"EUR",1.08;"GBP",1.27;"JPY",0.0067;"CNY",0.14;"INR",0.012},2,FALSE)</f>
        <v>11726.445600000001</v>
      </c>
      <c r="GJB12" s="4">
        <f>GJB11*VLOOKUP(GJB10,{"USD",1;"EUR",1.08;"GBP",1.27;"JPY",0.0067;"CNY",0.14;"INR",0.012},2,FALSE)</f>
        <v>44.43</v>
      </c>
      <c r="GJC12" s="4">
        <f>GJC11*VLOOKUP(GJC10,{"USD",1;"EUR",1.08;"GBP",1.27;"JPY",0.0067;"CNY",0.14;"INR",0.012},2,FALSE)</f>
        <v>169.91928000000001</v>
      </c>
      <c r="GJD12" s="4">
        <f>GJD11*VLOOKUP(GJD10,{"USD",1;"EUR",1.08;"GBP",1.27;"JPY",0.0067;"CNY",0.14;"INR",0.012},2,FALSE)</f>
        <v>7392.62</v>
      </c>
      <c r="GJE12" s="4">
        <f>GJE11*VLOOKUP(GJE10,{"USD",1;"EUR",1.08;"GBP",1.27;"JPY",0.0067;"CNY",0.14;"INR",0.012},2,FALSE)</f>
        <v>9669.11</v>
      </c>
      <c r="GJF12" s="4">
        <f>GJF11*VLOOKUP(GJF10,{"USD",1;"EUR",1.08;"GBP",1.27;"JPY",0.0067;"CNY",0.14;"INR",0.012},2,FALSE)</f>
        <v>89905.68</v>
      </c>
      <c r="GJG12" s="4">
        <f>GJG11*VLOOKUP(GJG10,{"USD",1;"EUR",1.08;"GBP",1.27;"JPY",0.0067;"CNY",0.14;"INR",0.012},2,FALSE)</f>
        <v>549.11</v>
      </c>
      <c r="GJH12" s="4">
        <f>GJH11*VLOOKUP(GJH10,{"USD",1;"EUR",1.08;"GBP",1.27;"JPY",0.0067;"CNY",0.14;"INR",0.012},2,FALSE)</f>
        <v>14.34</v>
      </c>
      <c r="GJI12" s="4">
        <f>GJI11*VLOOKUP(GJI10,{"USD",1;"EUR",1.08;"GBP",1.27;"JPY",0.0067;"CNY",0.14;"INR",0.012},2,FALSE)</f>
        <v>5469.23</v>
      </c>
      <c r="GJJ12" s="4">
        <f>GJJ11*VLOOKUP(GJJ10,{"USD",1;"EUR",1.08;"GBP",1.27;"JPY",0.0067;"CNY",0.14;"INR",0.012},2,FALSE)</f>
        <v>4.5846999999999998</v>
      </c>
      <c r="GJK12" s="4">
        <f>GJK11*VLOOKUP(GJK10,{"USD",1;"EUR",1.08;"GBP",1.27;"JPY",0.0067;"CNY",0.14;"INR",0.012},2,FALSE)</f>
        <v>1254.33</v>
      </c>
      <c r="GJL12" s="4">
        <f>GJL11*VLOOKUP(GJL10,{"USD",1;"EUR",1.08;"GBP",1.27;"JPY",0.0067;"CNY",0.14;"INR",0.012},2,FALSE)</f>
        <v>355.3</v>
      </c>
      <c r="GJM12" s="4">
        <f>GJM11*VLOOKUP(GJM10,{"USD",1;"EUR",1.08;"GBP",1.27;"JPY",0.0067;"CNY",0.14;"INR",0.012},2,FALSE)</f>
        <v>1961.26</v>
      </c>
      <c r="GJN12" s="4">
        <f>GJN11*VLOOKUP(GJN10,{"USD",1;"EUR",1.08;"GBP",1.27;"JPY",0.0067;"CNY",0.14;"INR",0.012},2,FALSE)</f>
        <v>205.29</v>
      </c>
      <c r="GJO12" s="4">
        <f>GJO11*VLOOKUP(GJO10,{"USD",1;"EUR",1.08;"GBP",1.27;"JPY",0.0067;"CNY",0.14;"INR",0.012},2,FALSE)</f>
        <v>74.438000000000017</v>
      </c>
      <c r="GJP12" s="4">
        <f>GJP11*VLOOKUP(GJP10,{"USD",1;"EUR",1.08;"GBP",1.27;"JPY",0.0067;"CNY",0.14;"INR",0.012},2,FALSE)</f>
        <v>12115.71</v>
      </c>
      <c r="GJQ12" s="4">
        <f>GJQ11*VLOOKUP(GJQ10,{"USD",1;"EUR",1.08;"GBP",1.27;"JPY",0.0067;"CNY",0.14;"INR",0.012},2,FALSE)</f>
        <v>75.926279999999991</v>
      </c>
      <c r="GJR12" s="4">
        <f>GJR11*VLOOKUP(GJR10,{"USD",1;"EUR",1.08;"GBP",1.27;"JPY",0.0067;"CNY",0.14;"INR",0.012},2,FALSE)</f>
        <v>6792.5304000000006</v>
      </c>
      <c r="GJS12" s="4">
        <f>GJS11*VLOOKUP(GJS10,{"USD",1;"EUR",1.08;"GBP",1.27;"JPY",0.0067;"CNY",0.14;"INR",0.012},2,FALSE)</f>
        <v>2913.49</v>
      </c>
      <c r="GJT12" s="4">
        <f>GJT11*VLOOKUP(GJT10,{"USD",1;"EUR",1.08;"GBP",1.27;"JPY",0.0067;"CNY",0.14;"INR",0.012},2,FALSE)</f>
        <v>189.09720000000002</v>
      </c>
      <c r="GJU12" s="4">
        <f>GJU11*VLOOKUP(GJU10,{"USD",1;"EUR",1.08;"GBP",1.27;"JPY",0.0067;"CNY",0.14;"INR",0.012},2,FALSE)</f>
        <v>74056.539600000004</v>
      </c>
      <c r="GJV12" s="4">
        <f>GJV11*VLOOKUP(GJV10,{"USD",1;"EUR",1.08;"GBP",1.27;"JPY",0.0067;"CNY",0.14;"INR",0.012},2,FALSE)</f>
        <v>5.1547200000000002</v>
      </c>
      <c r="GJW12" s="4">
        <f>GJW11*VLOOKUP(GJW10,{"USD",1;"EUR",1.08;"GBP",1.27;"JPY",0.0067;"CNY",0.14;"INR",0.012},2,FALSE)</f>
        <v>11610.98</v>
      </c>
      <c r="GJX12" s="4">
        <f>GJX11*VLOOKUP(GJX10,{"USD",1;"EUR",1.08;"GBP",1.27;"JPY",0.0067;"CNY",0.14;"INR",0.012},2,FALSE)</f>
        <v>5322.1968000000006</v>
      </c>
      <c r="GJY12" s="4">
        <f>GJY11*VLOOKUP(GJY10,{"USD",1;"EUR",1.08;"GBP",1.27;"JPY",0.0067;"CNY",0.14;"INR",0.012},2,FALSE)</f>
        <v>4391.12</v>
      </c>
      <c r="GJZ12" s="4">
        <f>GJZ11*VLOOKUP(GJZ10,{"USD",1;"EUR",1.08;"GBP",1.27;"JPY",0.0067;"CNY",0.14;"INR",0.012},2,FALSE)</f>
        <v>1742.69</v>
      </c>
      <c r="GKA12" s="4">
        <f>GKA11*VLOOKUP(GKA10,{"USD",1;"EUR",1.08;"GBP",1.27;"JPY",0.0067;"CNY",0.14;"INR",0.012},2,FALSE)</f>
        <v>25.57</v>
      </c>
      <c r="GKB12" s="4">
        <f>GKB11*VLOOKUP(GKB10,{"USD",1;"EUR",1.08;"GBP",1.27;"JPY",0.0067;"CNY",0.14;"INR",0.012},2,FALSE)</f>
        <v>1595.36</v>
      </c>
      <c r="GKC12" s="4">
        <f>GKC11*VLOOKUP(GKC10,{"USD",1;"EUR",1.08;"GBP",1.27;"JPY",0.0067;"CNY",0.14;"INR",0.012},2,FALSE)</f>
        <v>1447.34</v>
      </c>
      <c r="GKD12" s="4">
        <f>GKD11*VLOOKUP(GKD10,{"USD",1;"EUR",1.08;"GBP",1.27;"JPY",0.0067;"CNY",0.14;"INR",0.012},2,FALSE)</f>
        <v>3602.59</v>
      </c>
      <c r="GKE12" s="4">
        <f>GKE11*VLOOKUP(GKE10,{"USD",1;"EUR",1.08;"GBP",1.27;"JPY",0.0067;"CNY",0.14;"INR",0.012},2,FALSE)</f>
        <v>2562.91</v>
      </c>
      <c r="GKF12" s="4">
        <f>GKF11*VLOOKUP(GKF10,{"USD",1;"EUR",1.08;"GBP",1.27;"JPY",0.0067;"CNY",0.14;"INR",0.012},2,FALSE)</f>
        <v>2704.74</v>
      </c>
      <c r="GKG12" s="4">
        <f>GKG11*VLOOKUP(GKG10,{"USD",1;"EUR",1.08;"GBP",1.27;"JPY",0.0067;"CNY",0.14;"INR",0.012},2,FALSE)</f>
        <v>17.690000000000001</v>
      </c>
      <c r="GKH12" s="4">
        <f>GKH11*VLOOKUP(GKH10,{"USD",1;"EUR",1.08;"GBP",1.27;"JPY",0.0067;"CNY",0.14;"INR",0.012},2,FALSE)</f>
        <v>1266.49</v>
      </c>
      <c r="GKI12" s="4">
        <f>GKI11*VLOOKUP(GKI10,{"USD",1;"EUR",1.08;"GBP",1.27;"JPY",0.0067;"CNY",0.14;"INR",0.012},2,FALSE)</f>
        <v>39463.869600000005</v>
      </c>
      <c r="GKJ12" s="4">
        <f>GKJ11*VLOOKUP(GKJ10,{"USD",1;"EUR",1.08;"GBP",1.27;"JPY",0.0067;"CNY",0.14;"INR",0.012},2,FALSE)</f>
        <v>3972.18</v>
      </c>
      <c r="GKK12" s="4">
        <f>GKK11*VLOOKUP(GKK10,{"USD",1;"EUR",1.08;"GBP",1.27;"JPY",0.0067;"CNY",0.14;"INR",0.012},2,FALSE)</f>
        <v>1839.4776000000002</v>
      </c>
      <c r="GKL12" s="4">
        <f>GKL11*VLOOKUP(GKL10,{"USD",1;"EUR",1.08;"GBP",1.27;"JPY",0.0067;"CNY",0.14;"INR",0.012},2,FALSE)</f>
        <v>13.108416</v>
      </c>
      <c r="GKM12" s="4">
        <f>GKM11*VLOOKUP(GKM10,{"USD",1;"EUR",1.08;"GBP",1.27;"JPY",0.0067;"CNY",0.14;"INR",0.012},2,FALSE)</f>
        <v>608.55900000000008</v>
      </c>
      <c r="GKN12" s="4">
        <f>GKN11*VLOOKUP(GKN10,{"USD",1;"EUR",1.08;"GBP",1.27;"JPY",0.0067;"CNY",0.14;"INR",0.012},2,FALSE)</f>
        <v>18.522359999999999</v>
      </c>
      <c r="GKO12" s="4">
        <f>GKO11*VLOOKUP(GKO10,{"USD",1;"EUR",1.08;"GBP",1.27;"JPY",0.0067;"CNY",0.14;"INR",0.012},2,FALSE)</f>
        <v>2228.3016000000002</v>
      </c>
      <c r="GKP12" s="4">
        <f>GKP11*VLOOKUP(GKP10,{"USD",1;"EUR",1.08;"GBP",1.27;"JPY",0.0067;"CNY",0.14;"INR",0.012},2,FALSE)</f>
        <v>592.63920000000007</v>
      </c>
      <c r="GKQ12" s="4">
        <f>GKQ11*VLOOKUP(GKQ10,{"USD",1;"EUR",1.08;"GBP",1.27;"JPY",0.0067;"CNY",0.14;"INR",0.012},2,FALSE)</f>
        <v>732.17520000000013</v>
      </c>
      <c r="GKR12" s="4">
        <f>GKR11*VLOOKUP(GKR10,{"USD",1;"EUR",1.08;"GBP",1.27;"JPY",0.0067;"CNY",0.14;"INR",0.012},2,FALSE)</f>
        <v>4172.43</v>
      </c>
      <c r="GKS12" s="4">
        <f>GKS11*VLOOKUP(GKS10,{"USD",1;"EUR",1.08;"GBP",1.27;"JPY",0.0067;"CNY",0.14;"INR",0.012},2,FALSE)</f>
        <v>10869.69</v>
      </c>
      <c r="GKT12" s="4">
        <f>GKT11*VLOOKUP(GKT10,{"USD",1;"EUR",1.08;"GBP",1.27;"JPY",0.0067;"CNY",0.14;"INR",0.012},2,FALSE)</f>
        <v>2655.69</v>
      </c>
      <c r="GKU12" s="4">
        <f>GKU11*VLOOKUP(GKU10,{"USD",1;"EUR",1.08;"GBP",1.27;"JPY",0.0067;"CNY",0.14;"INR",0.012},2,FALSE)</f>
        <v>647.53489999999999</v>
      </c>
      <c r="GKV12" s="4">
        <f>GKV11*VLOOKUP(GKV10,{"USD",1;"EUR",1.08;"GBP",1.27;"JPY",0.0067;"CNY",0.14;"INR",0.012},2,FALSE)</f>
        <v>4520.12</v>
      </c>
      <c r="GKW12" s="4">
        <f>GKW11*VLOOKUP(GKW10,{"USD",1;"EUR",1.08;"GBP",1.27;"JPY",0.0067;"CNY",0.14;"INR",0.012},2,FALSE)</f>
        <v>3245.4756000000002</v>
      </c>
      <c r="GKX12" s="4">
        <f>GKX11*VLOOKUP(GKX10,{"USD",1;"EUR",1.08;"GBP",1.27;"JPY",0.0067;"CNY",0.14;"INR",0.012},2,FALSE)</f>
        <v>44782.7019</v>
      </c>
      <c r="GKY12" s="4">
        <f>GKY11*VLOOKUP(GKY10,{"USD",1;"EUR",1.08;"GBP",1.27;"JPY",0.0067;"CNY",0.14;"INR",0.012},2,FALSE)</f>
        <v>6779.66</v>
      </c>
      <c r="GKZ12" s="4">
        <f>GKZ11*VLOOKUP(GKZ10,{"USD",1;"EUR",1.08;"GBP",1.27;"JPY",0.0067;"CNY",0.14;"INR",0.012},2,FALSE)</f>
        <v>3257.2833000000001</v>
      </c>
      <c r="GLA12" s="4">
        <f>GLA11*VLOOKUP(GLA10,{"USD",1;"EUR",1.08;"GBP",1.27;"JPY",0.0067;"CNY",0.14;"INR",0.012},2,FALSE)</f>
        <v>4279.8746000000001</v>
      </c>
      <c r="GLB12" s="4">
        <f>GLB11*VLOOKUP(GLB10,{"USD",1;"EUR",1.08;"GBP",1.27;"JPY",0.0067;"CNY",0.14;"INR",0.012},2,FALSE)</f>
        <v>2463.2285000000002</v>
      </c>
      <c r="GLC12" s="4">
        <f>GLC11*VLOOKUP(GLC10,{"USD",1;"EUR",1.08;"GBP",1.27;"JPY",0.0067;"CNY",0.14;"INR",0.012},2,FALSE)</f>
        <v>10.871152</v>
      </c>
      <c r="GLD12" s="4">
        <f>GLD11*VLOOKUP(GLD10,{"USD",1;"EUR",1.08;"GBP",1.27;"JPY",0.0067;"CNY",0.14;"INR",0.012},2,FALSE)</f>
        <v>872.43</v>
      </c>
      <c r="GLE12" s="4">
        <f>GLE11*VLOOKUP(GLE10,{"USD",1;"EUR",1.08;"GBP",1.27;"JPY",0.0067;"CNY",0.14;"INR",0.012},2,FALSE)</f>
        <v>2855.91</v>
      </c>
      <c r="GLF12" s="4">
        <f>GLF11*VLOOKUP(GLF10,{"USD",1;"EUR",1.08;"GBP",1.27;"JPY",0.0067;"CNY",0.14;"INR",0.012},2,FALSE)</f>
        <v>2887.88</v>
      </c>
      <c r="GLG12" s="4">
        <f>GLG11*VLOOKUP(GLG10,{"USD",1;"EUR",1.08;"GBP",1.27;"JPY",0.0067;"CNY",0.14;"INR",0.012},2,FALSE)</f>
        <v>278.86</v>
      </c>
      <c r="GLH12" s="4">
        <f>GLH11*VLOOKUP(GLH10,{"USD",1;"EUR",1.08;"GBP",1.27;"JPY",0.0067;"CNY",0.14;"INR",0.012},2,FALSE)</f>
        <v>4208.63</v>
      </c>
      <c r="GLI12" s="4">
        <f>GLI11*VLOOKUP(GLI10,{"USD",1;"EUR",1.08;"GBP",1.27;"JPY",0.0067;"CNY",0.14;"INR",0.012},2,FALSE)</f>
        <v>14.61</v>
      </c>
      <c r="GLJ12" s="4">
        <f>GLJ11*VLOOKUP(GLJ10,{"USD",1;"EUR",1.08;"GBP",1.27;"JPY",0.0067;"CNY",0.14;"INR",0.012},2,FALSE)</f>
        <v>2839.9680000000003</v>
      </c>
      <c r="GLK12" s="4">
        <f>GLK11*VLOOKUP(GLK10,{"USD",1;"EUR",1.08;"GBP",1.27;"JPY",0.0067;"CNY",0.14;"INR",0.012},2,FALSE)</f>
        <v>14642.51</v>
      </c>
      <c r="GLL12" s="4">
        <f>GLL11*VLOOKUP(GLL10,{"USD",1;"EUR",1.08;"GBP",1.27;"JPY",0.0067;"CNY",0.14;"INR",0.012},2,FALSE)</f>
        <v>266.66500000000002</v>
      </c>
      <c r="GLM12" s="4">
        <f>GLM11*VLOOKUP(GLM10,{"USD",1;"EUR",1.08;"GBP",1.27;"JPY",0.0067;"CNY",0.14;"INR",0.012},2,FALSE)</f>
        <v>1472.96</v>
      </c>
      <c r="GLN12" s="4">
        <f>GLN11*VLOOKUP(GLN10,{"USD",1;"EUR",1.08;"GBP",1.27;"JPY",0.0067;"CNY",0.14;"INR",0.012},2,FALSE)</f>
        <v>2289.2892999999999</v>
      </c>
      <c r="GLO12" s="4">
        <f>GLO11*VLOOKUP(GLO10,{"USD",1;"EUR",1.08;"GBP",1.27;"JPY",0.0067;"CNY",0.14;"INR",0.012},2,FALSE)</f>
        <v>45.742508000000001</v>
      </c>
      <c r="GLP12" s="4">
        <f>GLP11*VLOOKUP(GLP10,{"USD",1;"EUR",1.08;"GBP",1.27;"JPY",0.0067;"CNY",0.14;"INR",0.012},2,FALSE)</f>
        <v>9799.49</v>
      </c>
      <c r="GLQ12" s="4">
        <f>GLQ11*VLOOKUP(GLQ10,{"USD",1;"EUR",1.08;"GBP",1.27;"JPY",0.0067;"CNY",0.14;"INR",0.012},2,FALSE)</f>
        <v>377.4708</v>
      </c>
      <c r="GLR12" s="4">
        <f>GLR11*VLOOKUP(GLR10,{"USD",1;"EUR",1.08;"GBP",1.27;"JPY",0.0067;"CNY",0.14;"INR",0.012},2,FALSE)</f>
        <v>1136.7516000000001</v>
      </c>
      <c r="GLS12" s="4">
        <f>GLS11*VLOOKUP(GLS10,{"USD",1;"EUR",1.08;"GBP",1.27;"JPY",0.0067;"CNY",0.14;"INR",0.012},2,FALSE)</f>
        <v>6783.91</v>
      </c>
      <c r="GLT12" s="4">
        <f>GLT11*VLOOKUP(GLT10,{"USD",1;"EUR",1.08;"GBP",1.27;"JPY",0.0067;"CNY",0.14;"INR",0.012},2,FALSE)</f>
        <v>546.12</v>
      </c>
      <c r="GLU12" s="4">
        <f>GLU11*VLOOKUP(GLU10,{"USD",1;"EUR",1.08;"GBP",1.27;"JPY",0.0067;"CNY",0.14;"INR",0.012},2,FALSE)</f>
        <v>1246.9100000000001</v>
      </c>
      <c r="GLV12" s="4">
        <f>GLV11*VLOOKUP(GLV10,{"USD",1;"EUR",1.08;"GBP",1.27;"JPY",0.0067;"CNY",0.14;"INR",0.012},2,FALSE)</f>
        <v>152.01</v>
      </c>
      <c r="GLW12" s="4">
        <f>GLW11*VLOOKUP(GLW10,{"USD",1;"EUR",1.08;"GBP",1.27;"JPY",0.0067;"CNY",0.14;"INR",0.012},2,FALSE)</f>
        <v>1508.6694</v>
      </c>
      <c r="GLX12" s="4">
        <f>GLX11*VLOOKUP(GLX10,{"USD",1;"EUR",1.08;"GBP",1.27;"JPY",0.0067;"CNY",0.14;"INR",0.012},2,FALSE)</f>
        <v>21.25</v>
      </c>
      <c r="GLY12" s="4">
        <f>GLY11*VLOOKUP(GLY10,{"USD",1;"EUR",1.08;"GBP",1.27;"JPY",0.0067;"CNY",0.14;"INR",0.012},2,FALSE)</f>
        <v>365.31</v>
      </c>
      <c r="GLZ12" s="4">
        <f>GLZ11*VLOOKUP(GLZ10,{"USD",1;"EUR",1.08;"GBP",1.27;"JPY",0.0067;"CNY",0.14;"INR",0.012},2,FALSE)</f>
        <v>1782.85</v>
      </c>
      <c r="GMA12" s="4">
        <f>GMA11*VLOOKUP(GMA10,{"USD",1;"EUR",1.08;"GBP",1.27;"JPY",0.0067;"CNY",0.14;"INR",0.012},2,FALSE)</f>
        <v>4.3119860000000001</v>
      </c>
      <c r="GMB12" s="4">
        <f>GMB11*VLOOKUP(GMB10,{"USD",1;"EUR",1.08;"GBP",1.27;"JPY",0.0067;"CNY",0.14;"INR",0.012},2,FALSE)</f>
        <v>13021.83</v>
      </c>
      <c r="GMC12" s="4">
        <f>GMC11*VLOOKUP(GMC10,{"USD",1;"EUR",1.08;"GBP",1.27;"JPY",0.0067;"CNY",0.14;"INR",0.012},2,FALSE)</f>
        <v>4386.6576000000005</v>
      </c>
      <c r="GMD12" s="4">
        <f>GMD11*VLOOKUP(GMD10,{"USD",1;"EUR",1.08;"GBP",1.27;"JPY",0.0067;"CNY",0.14;"INR",0.012},2,FALSE)</f>
        <v>12110.277599999999</v>
      </c>
      <c r="GME12" s="4">
        <f>GME11*VLOOKUP(GME10,{"USD",1;"EUR",1.08;"GBP",1.27;"JPY",0.0067;"CNY",0.14;"INR",0.012},2,FALSE)</f>
        <v>58.647244000000001</v>
      </c>
      <c r="GMF12" s="4">
        <f>GMF11*VLOOKUP(GMF10,{"USD",1;"EUR",1.08;"GBP",1.27;"JPY",0.0067;"CNY",0.14;"INR",0.012},2,FALSE)</f>
        <v>1595.15</v>
      </c>
      <c r="GMG12" s="4">
        <f>GMG11*VLOOKUP(GMG10,{"USD",1;"EUR",1.08;"GBP",1.27;"JPY",0.0067;"CNY",0.14;"INR",0.012},2,FALSE)</f>
        <v>11125.14</v>
      </c>
      <c r="GMH12" s="4">
        <f>GMH11*VLOOKUP(GMH10,{"USD",1;"EUR",1.08;"GBP",1.27;"JPY",0.0067;"CNY",0.14;"INR",0.012},2,FALSE)</f>
        <v>10.613520000000001</v>
      </c>
      <c r="GMI12" s="4">
        <f>GMI11*VLOOKUP(GMI10,{"USD",1;"EUR",1.08;"GBP",1.27;"JPY",0.0067;"CNY",0.14;"INR",0.012},2,FALSE)</f>
        <v>1211.9112000000002</v>
      </c>
      <c r="GMJ12" s="4">
        <f>GMJ11*VLOOKUP(GMJ10,{"USD",1;"EUR",1.08;"GBP",1.27;"JPY",0.0067;"CNY",0.14;"INR",0.012},2,FALSE)</f>
        <v>556.17999999999995</v>
      </c>
      <c r="GMK12" s="4">
        <f>GMK11*VLOOKUP(GMK10,{"USD",1;"EUR",1.08;"GBP",1.27;"JPY",0.0067;"CNY",0.14;"INR",0.012},2,FALSE)</f>
        <v>1595.37</v>
      </c>
      <c r="GML12" s="4">
        <f>GML11*VLOOKUP(GML10,{"USD",1;"EUR",1.08;"GBP",1.27;"JPY",0.0067;"CNY",0.14;"INR",0.012},2,FALSE)</f>
        <v>9725.3891999999996</v>
      </c>
      <c r="GMM12" s="4">
        <f>GMM11*VLOOKUP(GMM10,{"USD",1;"EUR",1.08;"GBP",1.27;"JPY",0.0067;"CNY",0.14;"INR",0.012},2,FALSE)</f>
        <v>1.707093</v>
      </c>
      <c r="GMN12" s="4">
        <f>GMN11*VLOOKUP(GMN10,{"USD",1;"EUR",1.08;"GBP",1.27;"JPY",0.0067;"CNY",0.14;"INR",0.012},2,FALSE)</f>
        <v>449.73360000000002</v>
      </c>
      <c r="GMO12" s="4">
        <f>GMO11*VLOOKUP(GMO10,{"USD",1;"EUR",1.08;"GBP",1.27;"JPY",0.0067;"CNY",0.14;"INR",0.012},2,FALSE)</f>
        <v>37322.870000000003</v>
      </c>
      <c r="GMP12" s="4">
        <f>GMP11*VLOOKUP(GMP10,{"USD",1;"EUR",1.08;"GBP",1.27;"JPY",0.0067;"CNY",0.14;"INR",0.012},2,FALSE)</f>
        <v>1420.01</v>
      </c>
      <c r="GMQ12" s="4">
        <f>GMQ11*VLOOKUP(GMQ10,{"USD",1;"EUR",1.08;"GBP",1.27;"JPY",0.0067;"CNY",0.14;"INR",0.012},2,FALSE)</f>
        <v>10.137359999999999</v>
      </c>
      <c r="GMR12" s="4">
        <f>GMR11*VLOOKUP(GMR10,{"USD",1;"EUR",1.08;"GBP",1.27;"JPY",0.0067;"CNY",0.14;"INR",0.012},2,FALSE)</f>
        <v>21.226538000000001</v>
      </c>
      <c r="GMS12" s="4">
        <f>GMS11*VLOOKUP(GMS10,{"USD",1;"EUR",1.08;"GBP",1.27;"JPY",0.0067;"CNY",0.14;"INR",0.012},2,FALSE)</f>
        <v>3692.37</v>
      </c>
      <c r="GMT12" s="4">
        <f>GMT11*VLOOKUP(GMT10,{"USD",1;"EUR",1.08;"GBP",1.27;"JPY",0.0067;"CNY",0.14;"INR",0.012},2,FALSE)</f>
        <v>15637.535400000001</v>
      </c>
      <c r="GMU12" s="4">
        <f>GMU11*VLOOKUP(GMU10,{"USD",1;"EUR",1.08;"GBP",1.27;"JPY",0.0067;"CNY",0.14;"INR",0.012},2,FALSE)</f>
        <v>19.562660000000001</v>
      </c>
      <c r="GMV12" s="4">
        <f>GMV11*VLOOKUP(GMV10,{"USD",1;"EUR",1.08;"GBP",1.27;"JPY",0.0067;"CNY",0.14;"INR",0.012},2,FALSE)</f>
        <v>70.466245000000001</v>
      </c>
      <c r="GMW12" s="4">
        <f>GMW11*VLOOKUP(GMW10,{"USD",1;"EUR",1.08;"GBP",1.27;"JPY",0.0067;"CNY",0.14;"INR",0.012},2,FALSE)</f>
        <v>53855.571600000003</v>
      </c>
      <c r="GMX12" s="4">
        <f>GMX11*VLOOKUP(GMX10,{"USD",1;"EUR",1.08;"GBP",1.27;"JPY",0.0067;"CNY",0.14;"INR",0.012},2,FALSE)</f>
        <v>218.083057</v>
      </c>
      <c r="GMY12" s="4">
        <f>GMY11*VLOOKUP(GMY10,{"USD",1;"EUR",1.08;"GBP",1.27;"JPY",0.0067;"CNY",0.14;"INR",0.012},2,FALSE)</f>
        <v>55248.29</v>
      </c>
      <c r="GMZ12" s="4">
        <f>GMZ11*VLOOKUP(GMZ10,{"USD",1;"EUR",1.08;"GBP",1.27;"JPY",0.0067;"CNY",0.14;"INR",0.012},2,FALSE)</f>
        <v>3336.47</v>
      </c>
      <c r="GNA12" s="4">
        <f>GNA11*VLOOKUP(GNA10,{"USD",1;"EUR",1.08;"GBP",1.27;"JPY",0.0067;"CNY",0.14;"INR",0.012},2,FALSE)</f>
        <v>159.93456</v>
      </c>
      <c r="GNB12" s="4">
        <f>GNB11*VLOOKUP(GNB10,{"USD",1;"EUR",1.08;"GBP",1.27;"JPY",0.0067;"CNY",0.14;"INR",0.012},2,FALSE)</f>
        <v>9.8624000000000003E-2</v>
      </c>
      <c r="GNC12" s="4">
        <f>GNC11*VLOOKUP(GNC10,{"USD",1;"EUR",1.08;"GBP",1.27;"JPY",0.0067;"CNY",0.14;"INR",0.012},2,FALSE)</f>
        <v>254.31560000000002</v>
      </c>
      <c r="GND12" s="4">
        <f>GND11*VLOOKUP(GND10,{"USD",1;"EUR",1.08;"GBP",1.27;"JPY",0.0067;"CNY",0.14;"INR",0.012},2,FALSE)</f>
        <v>3439.25</v>
      </c>
      <c r="GNE12" s="4">
        <f>GNE11*VLOOKUP(GNE10,{"USD",1;"EUR",1.08;"GBP",1.27;"JPY",0.0067;"CNY",0.14;"INR",0.012},2,FALSE)</f>
        <v>2739.12</v>
      </c>
      <c r="GNF12" s="4">
        <f>GNF11*VLOOKUP(GNF10,{"USD",1;"EUR",1.08;"GBP",1.27;"JPY",0.0067;"CNY",0.14;"INR",0.012},2,FALSE)</f>
        <v>1599.08</v>
      </c>
      <c r="GNG12" s="4">
        <f>GNG11*VLOOKUP(GNG10,{"USD",1;"EUR",1.08;"GBP",1.27;"JPY",0.0067;"CNY",0.14;"INR",0.012},2,FALSE)</f>
        <v>1579.66</v>
      </c>
      <c r="GNH12" s="4">
        <f>GNH11*VLOOKUP(GNH10,{"USD",1;"EUR",1.08;"GBP",1.27;"JPY",0.0067;"CNY",0.14;"INR",0.012},2,FALSE)</f>
        <v>3312.16</v>
      </c>
      <c r="GNI12" s="4">
        <f>GNI11*VLOOKUP(GNI10,{"USD",1;"EUR",1.08;"GBP",1.27;"JPY",0.0067;"CNY",0.14;"INR",0.012},2,FALSE)</f>
        <v>14.88144</v>
      </c>
      <c r="GNJ12" s="4">
        <f>GNJ11*VLOOKUP(GNJ10,{"USD",1;"EUR",1.08;"GBP",1.27;"JPY",0.0067;"CNY",0.14;"INR",0.012},2,FALSE)</f>
        <v>5917.68</v>
      </c>
      <c r="GNK12" s="4">
        <f>GNK11*VLOOKUP(GNK10,{"USD",1;"EUR",1.08;"GBP",1.27;"JPY",0.0067;"CNY",0.14;"INR",0.012},2,FALSE)</f>
        <v>4346.4399999999996</v>
      </c>
      <c r="GNL12" s="4">
        <f>GNL11*VLOOKUP(GNL10,{"USD",1;"EUR",1.08;"GBP",1.27;"JPY",0.0067;"CNY",0.14;"INR",0.012},2,FALSE)</f>
        <v>7707.34</v>
      </c>
      <c r="GNM12" s="4">
        <f>GNM11*VLOOKUP(GNM10,{"USD",1;"EUR",1.08;"GBP",1.27;"JPY",0.0067;"CNY",0.14;"INR",0.012},2,FALSE)</f>
        <v>2733.54</v>
      </c>
      <c r="GNN12" s="4">
        <f>GNN11*VLOOKUP(GNN10,{"USD",1;"EUR",1.08;"GBP",1.27;"JPY",0.0067;"CNY",0.14;"INR",0.012},2,FALSE)</f>
        <v>5388.64</v>
      </c>
      <c r="GNO12" s="4">
        <f>GNO11*VLOOKUP(GNO10,{"USD",1;"EUR",1.08;"GBP",1.27;"JPY",0.0067;"CNY",0.14;"INR",0.012},2,FALSE)</f>
        <v>5.3242000000000003</v>
      </c>
      <c r="GNP12" s="4">
        <f>GNP11*VLOOKUP(GNP10,{"USD",1;"EUR",1.08;"GBP",1.27;"JPY",0.0067;"CNY",0.14;"INR",0.012},2,FALSE)</f>
        <v>448.88</v>
      </c>
      <c r="GNQ12" s="4">
        <f>GNQ11*VLOOKUP(GNQ10,{"USD",1;"EUR",1.08;"GBP",1.27;"JPY",0.0067;"CNY",0.14;"INR",0.012},2,FALSE)</f>
        <v>76737.440000000002</v>
      </c>
      <c r="GNR12" s="4">
        <f>GNR11*VLOOKUP(GNR10,{"USD",1;"EUR",1.08;"GBP",1.27;"JPY",0.0067;"CNY",0.14;"INR",0.012},2,FALSE)</f>
        <v>47.04</v>
      </c>
      <c r="GNS12" s="4">
        <f>GNS11*VLOOKUP(GNS10,{"USD",1;"EUR",1.08;"GBP",1.27;"JPY",0.0067;"CNY",0.14;"INR",0.012},2,FALSE)</f>
        <v>2.2946000000000004</v>
      </c>
      <c r="GNT12" s="4">
        <f>GNT11*VLOOKUP(GNT10,{"USD",1;"EUR",1.08;"GBP",1.27;"JPY",0.0067;"CNY",0.14;"INR",0.012},2,FALSE)</f>
        <v>68.980452999999997</v>
      </c>
      <c r="GNU12" s="4">
        <f>GNU11*VLOOKUP(GNU10,{"USD",1;"EUR",1.08;"GBP",1.27;"JPY",0.0067;"CNY",0.14;"INR",0.012},2,FALSE)</f>
        <v>86.034565999999998</v>
      </c>
      <c r="GNV12" s="4">
        <f>GNV11*VLOOKUP(GNV10,{"USD",1;"EUR",1.08;"GBP",1.27;"JPY",0.0067;"CNY",0.14;"INR",0.012},2,FALSE)</f>
        <v>1680.28</v>
      </c>
      <c r="GNW12" s="4">
        <f>GNW11*VLOOKUP(GNW10,{"USD",1;"EUR",1.08;"GBP",1.27;"JPY",0.0067;"CNY",0.14;"INR",0.012},2,FALSE)</f>
        <v>2230.33</v>
      </c>
      <c r="GNX12" s="4">
        <f>GNX11*VLOOKUP(GNX10,{"USD",1;"EUR",1.08;"GBP",1.27;"JPY",0.0067;"CNY",0.14;"INR",0.012},2,FALSE)</f>
        <v>1861.0984000000001</v>
      </c>
      <c r="GNY12" s="4">
        <f>GNY11*VLOOKUP(GNY10,{"USD",1;"EUR",1.08;"GBP",1.27;"JPY",0.0067;"CNY",0.14;"INR",0.012},2,FALSE)</f>
        <v>1864.1448</v>
      </c>
      <c r="GNZ12" s="4">
        <f>GNZ11*VLOOKUP(GNZ10,{"USD",1;"EUR",1.08;"GBP",1.27;"JPY",0.0067;"CNY",0.14;"INR",0.012},2,FALSE)</f>
        <v>13593.22</v>
      </c>
      <c r="GOA12" s="4">
        <f>GOA11*VLOOKUP(GOA10,{"USD",1;"EUR",1.08;"GBP",1.27;"JPY",0.0067;"CNY",0.14;"INR",0.012},2,FALSE)</f>
        <v>13511.91</v>
      </c>
      <c r="GOB12" s="4">
        <f>GOB11*VLOOKUP(GOB10,{"USD",1;"EUR",1.08;"GBP",1.27;"JPY",0.0067;"CNY",0.14;"INR",0.012},2,FALSE)</f>
        <v>1402.2323999999999</v>
      </c>
      <c r="GOC12" s="4">
        <f>GOC11*VLOOKUP(GOC10,{"USD",1;"EUR",1.08;"GBP",1.27;"JPY",0.0067;"CNY",0.14;"INR",0.012},2,FALSE)</f>
        <v>1322.96</v>
      </c>
      <c r="GOD12" s="4">
        <f>GOD11*VLOOKUP(GOD10,{"USD",1;"EUR",1.08;"GBP",1.27;"JPY",0.0067;"CNY",0.14;"INR",0.012},2,FALSE)</f>
        <v>4404.62</v>
      </c>
      <c r="GOE12" s="4">
        <f>GOE11*VLOOKUP(GOE10,{"USD",1;"EUR",1.08;"GBP",1.27;"JPY",0.0067;"CNY",0.14;"INR",0.012},2,FALSE)</f>
        <v>4038.52</v>
      </c>
      <c r="GOF12" s="4">
        <f>GOF11*VLOOKUP(GOF10,{"USD",1;"EUR",1.08;"GBP",1.27;"JPY",0.0067;"CNY",0.14;"INR",0.012},2,FALSE)</f>
        <v>1689.46</v>
      </c>
      <c r="GOG12" s="4">
        <f>GOG11*VLOOKUP(GOG10,{"USD",1;"EUR",1.08;"GBP",1.27;"JPY",0.0067;"CNY",0.14;"INR",0.012},2,FALSE)</f>
        <v>2092.2800000000002</v>
      </c>
      <c r="GOH12" s="4">
        <f>GOH11*VLOOKUP(GOH10,{"USD",1;"EUR",1.08;"GBP",1.27;"JPY",0.0067;"CNY",0.14;"INR",0.012},2,FALSE)</f>
        <v>26.077800000000003</v>
      </c>
      <c r="GOI12" s="4">
        <f>GOI11*VLOOKUP(GOI10,{"USD",1;"EUR",1.08;"GBP",1.27;"JPY",0.0067;"CNY",0.14;"INR",0.012},2,FALSE)</f>
        <v>8.1041860000000003</v>
      </c>
      <c r="GOJ12" s="4">
        <f>GOJ11*VLOOKUP(GOJ10,{"USD",1;"EUR",1.08;"GBP",1.27;"JPY",0.0067;"CNY",0.14;"INR",0.012},2,FALSE)</f>
        <v>5694.3324000000002</v>
      </c>
      <c r="GOK12" s="4">
        <f>GOK11*VLOOKUP(GOK10,{"USD",1;"EUR",1.08;"GBP",1.27;"JPY",0.0067;"CNY",0.14;"INR",0.012},2,FALSE)</f>
        <v>6452.65</v>
      </c>
      <c r="GOL12" s="4">
        <f>GOL11*VLOOKUP(GOL10,{"USD",1;"EUR",1.08;"GBP",1.27;"JPY",0.0067;"CNY",0.14;"INR",0.012},2,FALSE)</f>
        <v>3228.55</v>
      </c>
      <c r="GOM12" s="4">
        <f>GOM11*VLOOKUP(GOM10,{"USD",1;"EUR",1.08;"GBP",1.27;"JPY",0.0067;"CNY",0.14;"INR",0.012},2,FALSE)</f>
        <v>3266.98</v>
      </c>
      <c r="GON12" s="4">
        <f>GON11*VLOOKUP(GON10,{"USD",1;"EUR",1.08;"GBP",1.27;"JPY",0.0067;"CNY",0.14;"INR",0.012},2,FALSE)</f>
        <v>256.20999999999998</v>
      </c>
      <c r="GOO12" s="4">
        <f>GOO11*VLOOKUP(GOO10,{"USD",1;"EUR",1.08;"GBP",1.27;"JPY",0.0067;"CNY",0.14;"INR",0.012},2,FALSE)</f>
        <v>0.17607600000000001</v>
      </c>
      <c r="GOP12" s="4">
        <f>GOP11*VLOOKUP(GOP10,{"USD",1;"EUR",1.08;"GBP",1.27;"JPY",0.0067;"CNY",0.14;"INR",0.012},2,FALSE)</f>
        <v>1.9772400000000001</v>
      </c>
      <c r="GOQ12" s="4">
        <f>GOQ11*VLOOKUP(GOQ10,{"USD",1;"EUR",1.08;"GBP",1.27;"JPY",0.0067;"CNY",0.14;"INR",0.012},2,FALSE)</f>
        <v>828.86</v>
      </c>
      <c r="GOR12" s="4">
        <f>GOR11*VLOOKUP(GOR10,{"USD",1;"EUR",1.08;"GBP",1.27;"JPY",0.0067;"CNY",0.14;"INR",0.012},2,FALSE)</f>
        <v>479.58</v>
      </c>
      <c r="GOS12" s="4">
        <f>GOS11*VLOOKUP(GOS10,{"USD",1;"EUR",1.08;"GBP",1.27;"JPY",0.0067;"CNY",0.14;"INR",0.012},2,FALSE)</f>
        <v>2237.52</v>
      </c>
      <c r="GOT12" s="4">
        <f>GOT11*VLOOKUP(GOT10,{"USD",1;"EUR",1.08;"GBP",1.27;"JPY",0.0067;"CNY",0.14;"INR",0.012},2,FALSE)</f>
        <v>917.33600000000001</v>
      </c>
      <c r="GOU12" s="4">
        <f>GOU11*VLOOKUP(GOU10,{"USD",1;"EUR",1.08;"GBP",1.27;"JPY",0.0067;"CNY",0.14;"INR",0.012},2,FALSE)</f>
        <v>1168.8698999999999</v>
      </c>
      <c r="GOV12" s="4">
        <f>GOV11*VLOOKUP(GOV10,{"USD",1;"EUR",1.08;"GBP",1.27;"JPY",0.0067;"CNY",0.14;"INR",0.012},2,FALSE)</f>
        <v>172.98960000000002</v>
      </c>
      <c r="GOW12" s="4">
        <f>GOW11*VLOOKUP(GOW10,{"USD",1;"EUR",1.08;"GBP",1.27;"JPY",0.0067;"CNY",0.14;"INR",0.012},2,FALSE)</f>
        <v>1862.28</v>
      </c>
      <c r="GOX12" s="4">
        <f>GOX11*VLOOKUP(GOX10,{"USD",1;"EUR",1.08;"GBP",1.27;"JPY",0.0067;"CNY",0.14;"INR",0.012},2,FALSE)</f>
        <v>1360.95</v>
      </c>
      <c r="GOY12" s="4">
        <f>GOY11*VLOOKUP(GOY10,{"USD",1;"EUR",1.08;"GBP",1.27;"JPY",0.0067;"CNY",0.14;"INR",0.012},2,FALSE)</f>
        <v>2059.6572000000001</v>
      </c>
      <c r="GOZ12" s="4">
        <f>GOZ11*VLOOKUP(GOZ10,{"USD",1;"EUR",1.08;"GBP",1.27;"JPY",0.0067;"CNY",0.14;"INR",0.012},2,FALSE)</f>
        <v>586.3746000000001</v>
      </c>
      <c r="GPA12" s="4">
        <f>GPA11*VLOOKUP(GPA10,{"USD",1;"EUR",1.08;"GBP",1.27;"JPY",0.0067;"CNY",0.14;"INR",0.012},2,FALSE)</f>
        <v>8334.4500000000007</v>
      </c>
      <c r="GPB12" s="4">
        <f>GPB11*VLOOKUP(GPB10,{"USD",1;"EUR",1.08;"GBP",1.27;"JPY",0.0067;"CNY",0.14;"INR",0.012},2,FALSE)</f>
        <v>9.1800000000000007E-2</v>
      </c>
      <c r="GPC12" s="4">
        <f>GPC11*VLOOKUP(GPC10,{"USD",1;"EUR",1.08;"GBP",1.27;"JPY",0.0067;"CNY",0.14;"INR",0.012},2,FALSE)</f>
        <v>4325.34</v>
      </c>
      <c r="GPD12" s="4">
        <f>GPD11*VLOOKUP(GPD10,{"USD",1;"EUR",1.08;"GBP",1.27;"JPY",0.0067;"CNY",0.14;"INR",0.012},2,FALSE)</f>
        <v>3124.7748000000001</v>
      </c>
      <c r="GPE12" s="4">
        <f>GPE11*VLOOKUP(GPE10,{"USD",1;"EUR",1.08;"GBP",1.27;"JPY",0.0067;"CNY",0.14;"INR",0.012},2,FALSE)</f>
        <v>1521.55</v>
      </c>
      <c r="GPF12" s="4">
        <f>GPF11*VLOOKUP(GPF10,{"USD",1;"EUR",1.08;"GBP",1.27;"JPY",0.0067;"CNY",0.14;"INR",0.012},2,FALSE)</f>
        <v>10255.94</v>
      </c>
      <c r="GPG12" s="4">
        <f>GPG11*VLOOKUP(GPG10,{"USD",1;"EUR",1.08;"GBP",1.27;"JPY",0.0067;"CNY",0.14;"INR",0.012},2,FALSE)</f>
        <v>1853.21</v>
      </c>
      <c r="GPH12" s="4">
        <f>GPH11*VLOOKUP(GPH10,{"USD",1;"EUR",1.08;"GBP",1.27;"JPY",0.0067;"CNY",0.14;"INR",0.012},2,FALSE)</f>
        <v>2121.3444999999997</v>
      </c>
      <c r="GPI12" s="4">
        <f>GPI11*VLOOKUP(GPI10,{"USD",1;"EUR",1.08;"GBP",1.27;"JPY",0.0067;"CNY",0.14;"INR",0.012},2,FALSE)</f>
        <v>2614.2822999999999</v>
      </c>
      <c r="GPJ12" s="4">
        <f>GPJ11*VLOOKUP(GPJ10,{"USD",1;"EUR",1.08;"GBP",1.27;"JPY",0.0067;"CNY",0.14;"INR",0.012},2,FALSE)</f>
        <v>306.10809999999998</v>
      </c>
      <c r="GPK12" s="4">
        <f>GPK11*VLOOKUP(GPK10,{"USD",1;"EUR",1.08;"GBP",1.27;"JPY",0.0067;"CNY",0.14;"INR",0.012},2,FALSE)</f>
        <v>10489.0443</v>
      </c>
      <c r="GPL12" s="4">
        <f>GPL11*VLOOKUP(GPL10,{"USD",1;"EUR",1.08;"GBP",1.27;"JPY",0.0067;"CNY",0.14;"INR",0.012},2,FALSE)</f>
        <v>9140.2788999999993</v>
      </c>
      <c r="GPM12" s="4">
        <f>GPM11*VLOOKUP(GPM10,{"USD",1;"EUR",1.08;"GBP",1.27;"JPY",0.0067;"CNY",0.14;"INR",0.012},2,FALSE)</f>
        <v>3141.7632000000003</v>
      </c>
      <c r="GPN12" s="4">
        <f>GPN11*VLOOKUP(GPN10,{"USD",1;"EUR",1.08;"GBP",1.27;"JPY",0.0067;"CNY",0.14;"INR",0.012},2,FALSE)</f>
        <v>34.943519999999999</v>
      </c>
      <c r="GPO12" s="4">
        <f>GPO11*VLOOKUP(GPO10,{"USD",1;"EUR",1.08;"GBP",1.27;"JPY",0.0067;"CNY",0.14;"INR",0.012},2,FALSE)</f>
        <v>936.06619999999998</v>
      </c>
      <c r="GPP12" s="4">
        <f>GPP11*VLOOKUP(GPP10,{"USD",1;"EUR",1.08;"GBP",1.27;"JPY",0.0067;"CNY",0.14;"INR",0.012},2,FALSE)</f>
        <v>112.8</v>
      </c>
      <c r="GPQ12" s="4">
        <f>GPQ11*VLOOKUP(GPQ10,{"USD",1;"EUR",1.08;"GBP",1.27;"JPY",0.0067;"CNY",0.14;"INR",0.012},2,FALSE)</f>
        <v>44.05</v>
      </c>
      <c r="GPR12" s="4">
        <f>GPR11*VLOOKUP(GPR10,{"USD",1;"EUR",1.08;"GBP",1.27;"JPY",0.0067;"CNY",0.14;"INR",0.012},2,FALSE)</f>
        <v>51.051600000000008</v>
      </c>
      <c r="GPS12" s="4">
        <f>GPS11*VLOOKUP(GPS10,{"USD",1;"EUR",1.08;"GBP",1.27;"JPY",0.0067;"CNY",0.14;"INR",0.012},2,FALSE)</f>
        <v>12887.834400000002</v>
      </c>
      <c r="GPT12" s="4">
        <f>GPT11*VLOOKUP(GPT10,{"USD",1;"EUR",1.08;"GBP",1.27;"JPY",0.0067;"CNY",0.14;"INR",0.012},2,FALSE)</f>
        <v>6761.47</v>
      </c>
      <c r="GPU12" s="4">
        <f>GPU11*VLOOKUP(GPU10,{"USD",1;"EUR",1.08;"GBP",1.27;"JPY",0.0067;"CNY",0.14;"INR",0.012},2,FALSE)</f>
        <v>356.53100000000006</v>
      </c>
      <c r="GPV12" s="4">
        <f>GPV11*VLOOKUP(GPV10,{"USD",1;"EUR",1.08;"GBP",1.27;"JPY",0.0067;"CNY",0.14;"INR",0.012},2,FALSE)</f>
        <v>377.87040000000002</v>
      </c>
      <c r="GPW12" s="4">
        <f>GPW11*VLOOKUP(GPW10,{"USD",1;"EUR",1.08;"GBP",1.27;"JPY",0.0067;"CNY",0.14;"INR",0.012},2,FALSE)</f>
        <v>1156.8049000000001</v>
      </c>
      <c r="GPX12" s="4">
        <f>GPX11*VLOOKUP(GPX10,{"USD",1;"EUR",1.08;"GBP",1.27;"JPY",0.0067;"CNY",0.14;"INR",0.012},2,FALSE)</f>
        <v>1735.97</v>
      </c>
      <c r="GPY12" s="4">
        <f>GPY11*VLOOKUP(GPY10,{"USD",1;"EUR",1.08;"GBP",1.27;"JPY",0.0067;"CNY",0.14;"INR",0.012},2,FALSE)</f>
        <v>4270.7299999999996</v>
      </c>
      <c r="GPZ12" s="4">
        <f>GPZ11*VLOOKUP(GPZ10,{"USD",1;"EUR",1.08;"GBP",1.27;"JPY",0.0067;"CNY",0.14;"INR",0.012},2,FALSE)</f>
        <v>2222.0702000000001</v>
      </c>
      <c r="GQA12" s="4">
        <f>GQA11*VLOOKUP(GQA10,{"USD",1;"EUR",1.08;"GBP",1.27;"JPY",0.0067;"CNY",0.14;"INR",0.012},2,FALSE)</f>
        <v>14031.52</v>
      </c>
      <c r="GQB12" s="4">
        <f>GQB11*VLOOKUP(GQB10,{"USD",1;"EUR",1.08;"GBP",1.27;"JPY",0.0067;"CNY",0.14;"INR",0.012},2,FALSE)</f>
        <v>37678.118699999999</v>
      </c>
      <c r="GQC12" s="4">
        <f>GQC11*VLOOKUP(GQC10,{"USD",1;"EUR",1.08;"GBP",1.27;"JPY",0.0067;"CNY",0.14;"INR",0.012},2,FALSE)</f>
        <v>68.8</v>
      </c>
      <c r="GQD12" s="4">
        <f>GQD11*VLOOKUP(GQD10,{"USD",1;"EUR",1.08;"GBP",1.27;"JPY",0.0067;"CNY",0.14;"INR",0.012},2,FALSE)</f>
        <v>12367.7045</v>
      </c>
      <c r="GQE12" s="4">
        <f>GQE11*VLOOKUP(GQE10,{"USD",1;"EUR",1.08;"GBP",1.27;"JPY",0.0067;"CNY",0.14;"INR",0.012},2,FALSE)</f>
        <v>1127.28</v>
      </c>
      <c r="GQF12" s="4">
        <f>GQF11*VLOOKUP(GQF10,{"USD",1;"EUR",1.08;"GBP",1.27;"JPY",0.0067;"CNY",0.14;"INR",0.012},2,FALSE)</f>
        <v>401.91120000000001</v>
      </c>
      <c r="GQG12" s="4">
        <f>GQG11*VLOOKUP(GQG10,{"USD",1;"EUR",1.08;"GBP",1.27;"JPY",0.0067;"CNY",0.14;"INR",0.012},2,FALSE)</f>
        <v>89.091800000000006</v>
      </c>
      <c r="GQH12" s="4">
        <f>GQH11*VLOOKUP(GQH10,{"USD",1;"EUR",1.08;"GBP",1.27;"JPY",0.0067;"CNY",0.14;"INR",0.012},2,FALSE)</f>
        <v>429.96</v>
      </c>
      <c r="GQI12" s="4">
        <f>GQI11*VLOOKUP(GQI10,{"USD",1;"EUR",1.08;"GBP",1.27;"JPY",0.0067;"CNY",0.14;"INR",0.012},2,FALSE)</f>
        <v>24.098426000000003</v>
      </c>
      <c r="GQJ12" s="4">
        <f>GQJ11*VLOOKUP(GQJ10,{"USD",1;"EUR",1.08;"GBP",1.27;"JPY",0.0067;"CNY",0.14;"INR",0.012},2,FALSE)</f>
        <v>1186.1532</v>
      </c>
      <c r="GQK12" s="4">
        <f>GQK11*VLOOKUP(GQK10,{"USD",1;"EUR",1.08;"GBP",1.27;"JPY",0.0067;"CNY",0.14;"INR",0.012},2,FALSE)</f>
        <v>1805.1012000000003</v>
      </c>
      <c r="GQL12" s="4">
        <f>GQL11*VLOOKUP(GQL10,{"USD",1;"EUR",1.08;"GBP",1.27;"JPY",0.0067;"CNY",0.14;"INR",0.012},2,FALSE)</f>
        <v>237.49</v>
      </c>
      <c r="GQM12" s="4">
        <f>GQM11*VLOOKUP(GQM10,{"USD",1;"EUR",1.08;"GBP",1.27;"JPY",0.0067;"CNY",0.14;"INR",0.012},2,FALSE)</f>
        <v>36187.480000000003</v>
      </c>
      <c r="GQN12" s="4">
        <f>GQN11*VLOOKUP(GQN10,{"USD",1;"EUR",1.08;"GBP",1.27;"JPY",0.0067;"CNY",0.14;"INR",0.012},2,FALSE)</f>
        <v>890.12</v>
      </c>
      <c r="GQO12" s="4">
        <f>GQO11*VLOOKUP(GQO10,{"USD",1;"EUR",1.08;"GBP",1.27;"JPY",0.0067;"CNY",0.14;"INR",0.012},2,FALSE)</f>
        <v>3995.7516000000001</v>
      </c>
      <c r="GQP12" s="4">
        <f>GQP11*VLOOKUP(GQP10,{"USD",1;"EUR",1.08;"GBP",1.27;"JPY",0.0067;"CNY",0.14;"INR",0.012},2,FALSE)</f>
        <v>853.26220000000001</v>
      </c>
      <c r="GQQ12" s="4">
        <f>GQQ11*VLOOKUP(GQQ10,{"USD",1;"EUR",1.08;"GBP",1.27;"JPY",0.0067;"CNY",0.14;"INR",0.012},2,FALSE)</f>
        <v>3759.45</v>
      </c>
      <c r="GQR12" s="4">
        <f>GQR11*VLOOKUP(GQR10,{"USD",1;"EUR",1.08;"GBP",1.27;"JPY",0.0067;"CNY",0.14;"INR",0.012},2,FALSE)</f>
        <v>535.69080000000008</v>
      </c>
      <c r="GQS12" s="4">
        <f>GQS11*VLOOKUP(GQS10,{"USD",1;"EUR",1.08;"GBP",1.27;"JPY",0.0067;"CNY",0.14;"INR",0.012},2,FALSE)</f>
        <v>5423.76</v>
      </c>
      <c r="GQT12" s="4">
        <f>GQT11*VLOOKUP(GQT10,{"USD",1;"EUR",1.08;"GBP",1.27;"JPY",0.0067;"CNY",0.14;"INR",0.012},2,FALSE)</f>
        <v>14813.18</v>
      </c>
      <c r="GQU12" s="4">
        <f>GQU11*VLOOKUP(GQU10,{"USD",1;"EUR",1.08;"GBP",1.27;"JPY",0.0067;"CNY",0.14;"INR",0.012},2,FALSE)</f>
        <v>842.11</v>
      </c>
      <c r="GQV12" s="4">
        <f>GQV11*VLOOKUP(GQV10,{"USD",1;"EUR",1.08;"GBP",1.27;"JPY",0.0067;"CNY",0.14;"INR",0.012},2,FALSE)</f>
        <v>726</v>
      </c>
      <c r="GQW12" s="4">
        <f>GQW11*VLOOKUP(GQW10,{"USD",1;"EUR",1.08;"GBP",1.27;"JPY",0.0067;"CNY",0.14;"INR",0.012},2,FALSE)</f>
        <v>2526.2712999999999</v>
      </c>
      <c r="GQX12" s="4">
        <f>GQX11*VLOOKUP(GQX10,{"USD",1;"EUR",1.08;"GBP",1.27;"JPY",0.0067;"CNY",0.14;"INR",0.012},2,FALSE)</f>
        <v>8855.36</v>
      </c>
      <c r="GQY12" s="4">
        <f>GQY11*VLOOKUP(GQY10,{"USD",1;"EUR",1.08;"GBP",1.27;"JPY",0.0067;"CNY",0.14;"INR",0.012},2,FALSE)</f>
        <v>4666.0752000000002</v>
      </c>
      <c r="GQZ12" s="4">
        <f>GQZ11*VLOOKUP(GQZ10,{"USD",1;"EUR",1.08;"GBP",1.27;"JPY",0.0067;"CNY",0.14;"INR",0.012},2,FALSE)</f>
        <v>291.48</v>
      </c>
      <c r="GRA12" s="4">
        <f>GRA11*VLOOKUP(GRA10,{"USD",1;"EUR",1.08;"GBP",1.27;"JPY",0.0067;"CNY",0.14;"INR",0.012},2,FALSE)</f>
        <v>6589.7252000000008</v>
      </c>
      <c r="GRB12" s="4">
        <f>GRB11*VLOOKUP(GRB10,{"USD",1;"EUR",1.08;"GBP",1.27;"JPY",0.0067;"CNY",0.14;"INR",0.012},2,FALSE)</f>
        <v>315.82</v>
      </c>
      <c r="GRC12" s="4">
        <f>GRC11*VLOOKUP(GRC10,{"USD",1;"EUR",1.08;"GBP",1.27;"JPY",0.0067;"CNY",0.14;"INR",0.012},2,FALSE)</f>
        <v>454.41900000000004</v>
      </c>
      <c r="GRD12" s="4">
        <f>GRD11*VLOOKUP(GRD10,{"USD",1;"EUR",1.08;"GBP",1.27;"JPY",0.0067;"CNY",0.14;"INR",0.012},2,FALSE)</f>
        <v>254.0412</v>
      </c>
      <c r="GRE12" s="4">
        <f>GRE11*VLOOKUP(GRE10,{"USD",1;"EUR",1.08;"GBP",1.27;"JPY",0.0067;"CNY",0.14;"INR",0.012},2,FALSE)</f>
        <v>2133.5940000000001</v>
      </c>
      <c r="GRF12" s="4">
        <f>GRF11*VLOOKUP(GRF10,{"USD",1;"EUR",1.08;"GBP",1.27;"JPY",0.0067;"CNY",0.14;"INR",0.012},2,FALSE)</f>
        <v>4789.29</v>
      </c>
      <c r="GRG12" s="4">
        <f>GRG11*VLOOKUP(GRG10,{"USD",1;"EUR",1.08;"GBP",1.27;"JPY",0.0067;"CNY",0.14;"INR",0.012},2,FALSE)</f>
        <v>7596.09</v>
      </c>
      <c r="GRH12" s="4">
        <f>GRH11*VLOOKUP(GRH10,{"USD",1;"EUR",1.08;"GBP",1.27;"JPY",0.0067;"CNY",0.14;"INR",0.012},2,FALSE)</f>
        <v>82.059600000000003</v>
      </c>
      <c r="GRI12" s="4">
        <f>GRI11*VLOOKUP(GRI10,{"USD",1;"EUR",1.08;"GBP",1.27;"JPY",0.0067;"CNY",0.14;"INR",0.012},2,FALSE)</f>
        <v>999.63</v>
      </c>
      <c r="GRJ12" s="4">
        <f>GRJ11*VLOOKUP(GRJ10,{"USD",1;"EUR",1.08;"GBP",1.27;"JPY",0.0067;"CNY",0.14;"INR",0.012},2,FALSE)</f>
        <v>582.02830000000006</v>
      </c>
      <c r="GRK12" s="4">
        <f>GRK11*VLOOKUP(GRK10,{"USD",1;"EUR",1.08;"GBP",1.27;"JPY",0.0067;"CNY",0.14;"INR",0.012},2,FALSE)</f>
        <v>10763.12</v>
      </c>
      <c r="GRL12" s="4">
        <f>GRL11*VLOOKUP(GRL10,{"USD",1;"EUR",1.08;"GBP",1.27;"JPY",0.0067;"CNY",0.14;"INR",0.012},2,FALSE)</f>
        <v>7601.8389999999999</v>
      </c>
      <c r="GRM12" s="4">
        <f>GRM11*VLOOKUP(GRM10,{"USD",1;"EUR",1.08;"GBP",1.27;"JPY",0.0067;"CNY",0.14;"INR",0.012},2,FALSE)</f>
        <v>2466.7336999999998</v>
      </c>
      <c r="GRN12" s="4">
        <f>GRN11*VLOOKUP(GRN10,{"USD",1;"EUR",1.08;"GBP",1.27;"JPY",0.0067;"CNY",0.14;"INR",0.012},2,FALSE)</f>
        <v>13774.33</v>
      </c>
      <c r="GRO12" s="4">
        <f>GRO11*VLOOKUP(GRO10,{"USD",1;"EUR",1.08;"GBP",1.27;"JPY",0.0067;"CNY",0.14;"INR",0.012},2,FALSE)</f>
        <v>6767.82</v>
      </c>
      <c r="GRP12" s="4">
        <f>GRP11*VLOOKUP(GRP10,{"USD",1;"EUR",1.08;"GBP",1.27;"JPY",0.0067;"CNY",0.14;"INR",0.012},2,FALSE)</f>
        <v>1771.73</v>
      </c>
      <c r="GRQ12" s="4">
        <f>GRQ11*VLOOKUP(GRQ10,{"USD",1;"EUR",1.08;"GBP",1.27;"JPY",0.0067;"CNY",0.14;"INR",0.012},2,FALSE)</f>
        <v>52.941600000000008</v>
      </c>
      <c r="GRR12" s="4">
        <f>GRR11*VLOOKUP(GRR10,{"USD",1;"EUR",1.08;"GBP",1.27;"JPY",0.0067;"CNY",0.14;"INR",0.012},2,FALSE)</f>
        <v>1610.7938000000001</v>
      </c>
      <c r="GRS12" s="4">
        <f>GRS11*VLOOKUP(GRS10,{"USD",1;"EUR",1.08;"GBP",1.27;"JPY",0.0067;"CNY",0.14;"INR",0.012},2,FALSE)</f>
        <v>643.22</v>
      </c>
      <c r="GRT12" s="4">
        <f>GRT11*VLOOKUP(GRT10,{"USD",1;"EUR",1.08;"GBP",1.27;"JPY",0.0067;"CNY",0.14;"INR",0.012},2,FALSE)</f>
        <v>57.975499999999997</v>
      </c>
      <c r="GRU12" s="4">
        <f>GRU11*VLOOKUP(GRU10,{"USD",1;"EUR",1.08;"GBP",1.27;"JPY",0.0067;"CNY",0.14;"INR",0.012},2,FALSE)</f>
        <v>38.1</v>
      </c>
      <c r="GRV12" s="4">
        <f>GRV11*VLOOKUP(GRV10,{"USD",1;"EUR",1.08;"GBP",1.27;"JPY",0.0067;"CNY",0.14;"INR",0.012},2,FALSE)</f>
        <v>7799.7</v>
      </c>
      <c r="GRW12" s="4">
        <f>GRW11*VLOOKUP(GRW10,{"USD",1;"EUR",1.08;"GBP",1.27;"JPY",0.0067;"CNY",0.14;"INR",0.012},2,FALSE)</f>
        <v>1179.98</v>
      </c>
      <c r="GRX12" s="4">
        <f>GRX11*VLOOKUP(GRX10,{"USD",1;"EUR",1.08;"GBP",1.27;"JPY",0.0067;"CNY",0.14;"INR",0.012},2,FALSE)</f>
        <v>10372.6008</v>
      </c>
      <c r="GRY12" s="4">
        <f>GRY11*VLOOKUP(GRY10,{"USD",1;"EUR",1.08;"GBP",1.27;"JPY",0.0067;"CNY",0.14;"INR",0.012},2,FALSE)</f>
        <v>30869.31</v>
      </c>
      <c r="GRZ12" s="4">
        <f>GRZ11*VLOOKUP(GRZ10,{"USD",1;"EUR",1.08;"GBP",1.27;"JPY",0.0067;"CNY",0.14;"INR",0.012},2,FALSE)</f>
        <v>26.315280000000001</v>
      </c>
      <c r="GSA12" s="4">
        <f>GSA11*VLOOKUP(GSA10,{"USD",1;"EUR",1.08;"GBP",1.27;"JPY",0.0067;"CNY",0.14;"INR",0.012},2,FALSE)</f>
        <v>6154.6068000000005</v>
      </c>
      <c r="GSB12" s="4">
        <f>GSB11*VLOOKUP(GSB10,{"USD",1;"EUR",1.08;"GBP",1.27;"JPY",0.0067;"CNY",0.14;"INR",0.012},2,FALSE)</f>
        <v>287.08</v>
      </c>
      <c r="GSC12" s="4">
        <f>GSC11*VLOOKUP(GSC10,{"USD",1;"EUR",1.08;"GBP",1.27;"JPY",0.0067;"CNY",0.14;"INR",0.012},2,FALSE)</f>
        <v>4722.1499999999996</v>
      </c>
      <c r="GSD12" s="4">
        <f>GSD11*VLOOKUP(GSD10,{"USD",1;"EUR",1.08;"GBP",1.27;"JPY",0.0067;"CNY",0.14;"INR",0.012},2,FALSE)</f>
        <v>590.06880000000001</v>
      </c>
      <c r="GSE12" s="4">
        <f>GSE11*VLOOKUP(GSE10,{"USD",1;"EUR",1.08;"GBP",1.27;"JPY",0.0067;"CNY",0.14;"INR",0.012},2,FALSE)</f>
        <v>13443.55</v>
      </c>
      <c r="GSF12" s="4">
        <f>GSF11*VLOOKUP(GSF10,{"USD",1;"EUR",1.08;"GBP",1.27;"JPY",0.0067;"CNY",0.14;"INR",0.012},2,FALSE)</f>
        <v>1253.68</v>
      </c>
      <c r="GSG12" s="4">
        <f>GSG11*VLOOKUP(GSG10,{"USD",1;"EUR",1.08;"GBP",1.27;"JPY",0.0067;"CNY",0.14;"INR",0.012},2,FALSE)</f>
        <v>5417.3628000000008</v>
      </c>
      <c r="GSH12" s="4">
        <f>GSH11*VLOOKUP(GSH10,{"USD",1;"EUR",1.08;"GBP",1.27;"JPY",0.0067;"CNY",0.14;"INR",0.012},2,FALSE)</f>
        <v>30.692029999999999</v>
      </c>
      <c r="GSI12" s="4">
        <f>GSI11*VLOOKUP(GSI10,{"USD",1;"EUR",1.08;"GBP",1.27;"JPY",0.0067;"CNY",0.14;"INR",0.012},2,FALSE)</f>
        <v>647.68680000000006</v>
      </c>
      <c r="GSJ12" s="4">
        <f>GSJ11*VLOOKUP(GSJ10,{"USD",1;"EUR",1.08;"GBP",1.27;"JPY",0.0067;"CNY",0.14;"INR",0.012},2,FALSE)</f>
        <v>50442.458400000003</v>
      </c>
      <c r="GSK12" s="4">
        <f>GSK11*VLOOKUP(GSK10,{"USD",1;"EUR",1.08;"GBP",1.27;"JPY",0.0067;"CNY",0.14;"INR",0.012},2,FALSE)</f>
        <v>43681.874400000001</v>
      </c>
      <c r="GSL12" s="4">
        <f>GSL11*VLOOKUP(GSL10,{"USD",1;"EUR",1.08;"GBP",1.27;"JPY",0.0067;"CNY",0.14;"INR",0.012},2,FALSE)</f>
        <v>260.27</v>
      </c>
      <c r="GSM12" s="4">
        <f>GSM11*VLOOKUP(GSM10,{"USD",1;"EUR",1.08;"GBP",1.27;"JPY",0.0067;"CNY",0.14;"INR",0.012},2,FALSE)</f>
        <v>1128.3599999999999</v>
      </c>
      <c r="GSN12" s="4">
        <f>GSN11*VLOOKUP(GSN10,{"USD",1;"EUR",1.08;"GBP",1.27;"JPY",0.0067;"CNY",0.14;"INR",0.012},2,FALSE)</f>
        <v>3246.98</v>
      </c>
      <c r="GSO12" s="4">
        <f>GSO11*VLOOKUP(GSO10,{"USD",1;"EUR",1.08;"GBP",1.27;"JPY",0.0067;"CNY",0.14;"INR",0.012},2,FALSE)</f>
        <v>3351.73</v>
      </c>
      <c r="GSP12" s="4">
        <f>GSP11*VLOOKUP(GSP10,{"USD",1;"EUR",1.08;"GBP",1.27;"JPY",0.0067;"CNY",0.14;"INR",0.012},2,FALSE)</f>
        <v>251.31400000000002</v>
      </c>
      <c r="GSQ12" s="4">
        <f>GSQ11*VLOOKUP(GSQ10,{"USD",1;"EUR",1.08;"GBP",1.27;"JPY",0.0067;"CNY",0.14;"INR",0.012},2,FALSE)</f>
        <v>386.66880000000003</v>
      </c>
      <c r="GSR12" s="4">
        <f>GSR11*VLOOKUP(GSR10,{"USD",1;"EUR",1.08;"GBP",1.27;"JPY",0.0067;"CNY",0.14;"INR",0.012},2,FALSE)</f>
        <v>515.38060000000007</v>
      </c>
      <c r="GSS12" s="4">
        <f>GSS11*VLOOKUP(GSS10,{"USD",1;"EUR",1.08;"GBP",1.27;"JPY",0.0067;"CNY",0.14;"INR",0.012},2,FALSE)</f>
        <v>581.08000000000004</v>
      </c>
      <c r="GST12" s="4">
        <f>GST11*VLOOKUP(GST10,{"USD",1;"EUR",1.08;"GBP",1.27;"JPY",0.0067;"CNY",0.14;"INR",0.012},2,FALSE)</f>
        <v>2539.85</v>
      </c>
      <c r="GSU12" s="4">
        <f>GSU11*VLOOKUP(GSU10,{"USD",1;"EUR",1.08;"GBP",1.27;"JPY",0.0067;"CNY",0.14;"INR",0.012},2,FALSE)</f>
        <v>20338.599999999999</v>
      </c>
      <c r="GSV12" s="4">
        <f>GSV11*VLOOKUP(GSV10,{"USD",1;"EUR",1.08;"GBP",1.27;"JPY",0.0067;"CNY",0.14;"INR",0.012},2,FALSE)</f>
        <v>4716.78</v>
      </c>
      <c r="GSW12" s="4">
        <f>GSW11*VLOOKUP(GSW10,{"USD",1;"EUR",1.08;"GBP",1.27;"JPY",0.0067;"CNY",0.14;"INR",0.012},2,FALSE)</f>
        <v>552.24680000000001</v>
      </c>
      <c r="GSX12" s="4">
        <f>GSX11*VLOOKUP(GSX10,{"USD",1;"EUR",1.08;"GBP",1.27;"JPY",0.0067;"CNY",0.14;"INR",0.012},2,FALSE)</f>
        <v>38.270000000000003</v>
      </c>
      <c r="GSY12" s="4">
        <f>GSY11*VLOOKUP(GSY10,{"USD",1;"EUR",1.08;"GBP",1.27;"JPY",0.0067;"CNY",0.14;"INR",0.012},2,FALSE)</f>
        <v>52.650000000000006</v>
      </c>
      <c r="GSZ12" s="4">
        <f>GSZ11*VLOOKUP(GSZ10,{"USD",1;"EUR",1.08;"GBP",1.27;"JPY",0.0067;"CNY",0.14;"INR",0.012},2,FALSE)</f>
        <v>221.49960000000004</v>
      </c>
      <c r="GTA12" s="4">
        <f>GTA11*VLOOKUP(GTA10,{"USD",1;"EUR",1.08;"GBP",1.27;"JPY",0.0067;"CNY",0.14;"INR",0.012},2,FALSE)</f>
        <v>3932.7120000000004</v>
      </c>
      <c r="GTB12" s="4">
        <f>GTB11*VLOOKUP(GTB10,{"USD",1;"EUR",1.08;"GBP",1.27;"JPY",0.0067;"CNY",0.14;"INR",0.012},2,FALSE)</f>
        <v>3806.24</v>
      </c>
      <c r="GTC12" s="4">
        <f>GTC11*VLOOKUP(GTC10,{"USD",1;"EUR",1.08;"GBP",1.27;"JPY",0.0067;"CNY",0.14;"INR",0.012},2,FALSE)</f>
        <v>517.05999999999995</v>
      </c>
      <c r="GTD12" s="4">
        <f>GTD11*VLOOKUP(GTD10,{"USD",1;"EUR",1.08;"GBP",1.27;"JPY",0.0067;"CNY",0.14;"INR",0.012},2,FALSE)</f>
        <v>13678.81</v>
      </c>
      <c r="GTE12" s="4">
        <f>GTE11*VLOOKUP(GTE10,{"USD",1;"EUR",1.08;"GBP",1.27;"JPY",0.0067;"CNY",0.14;"INR",0.012},2,FALSE)</f>
        <v>9373.5400000000009</v>
      </c>
      <c r="GTF12" s="4">
        <f>GTF11*VLOOKUP(GTF10,{"USD",1;"EUR",1.08;"GBP",1.27;"JPY",0.0067;"CNY",0.14;"INR",0.012},2,FALSE)</f>
        <v>41.623200000000004</v>
      </c>
      <c r="GTG12" s="4">
        <f>GTG11*VLOOKUP(GTG10,{"USD",1;"EUR",1.08;"GBP",1.27;"JPY",0.0067;"CNY",0.14;"INR",0.012},2,FALSE)</f>
        <v>47.658000000000001</v>
      </c>
      <c r="GTH12" s="4">
        <f>GTH11*VLOOKUP(GTH10,{"USD",1;"EUR",1.08;"GBP",1.27;"JPY",0.0067;"CNY",0.14;"INR",0.012},2,FALSE)</f>
        <v>1059.17</v>
      </c>
      <c r="GTI12" s="4">
        <f>GTI11*VLOOKUP(GTI10,{"USD",1;"EUR",1.08;"GBP",1.27;"JPY",0.0067;"CNY",0.14;"INR",0.012},2,FALSE)</f>
        <v>0.44520000000000004</v>
      </c>
      <c r="GTJ12" s="4">
        <f>GTJ11*VLOOKUP(GTJ10,{"USD",1;"EUR",1.08;"GBP",1.27;"JPY",0.0067;"CNY",0.14;"INR",0.012},2,FALSE)</f>
        <v>4582.1592000000001</v>
      </c>
      <c r="GTK12" s="4">
        <f>GTK11*VLOOKUP(GTK10,{"USD",1;"EUR",1.08;"GBP",1.27;"JPY",0.0067;"CNY",0.14;"INR",0.012},2,FALSE)</f>
        <v>13.334040000000002</v>
      </c>
      <c r="GTL12" s="4">
        <f>GTL11*VLOOKUP(GTL10,{"USD",1;"EUR",1.08;"GBP",1.27;"JPY",0.0067;"CNY",0.14;"INR",0.012},2,FALSE)</f>
        <v>3201.9408000000003</v>
      </c>
      <c r="GTM12" s="4">
        <f>GTM11*VLOOKUP(GTM10,{"USD",1;"EUR",1.08;"GBP",1.27;"JPY",0.0067;"CNY",0.14;"INR",0.012},2,FALSE)</f>
        <v>4565.03</v>
      </c>
      <c r="GTN12" s="4">
        <f>GTN11*VLOOKUP(GTN10,{"USD",1;"EUR",1.08;"GBP",1.27;"JPY",0.0067;"CNY",0.14;"INR",0.012},2,FALSE)</f>
        <v>3033.19</v>
      </c>
      <c r="GTO12" s="4">
        <f>GTO11*VLOOKUP(GTO10,{"USD",1;"EUR",1.08;"GBP",1.27;"JPY",0.0067;"CNY",0.14;"INR",0.012},2,FALSE)</f>
        <v>7859.0844000000006</v>
      </c>
      <c r="GTP12" s="4">
        <f>GTP11*VLOOKUP(GTP10,{"USD",1;"EUR",1.08;"GBP",1.27;"JPY",0.0067;"CNY",0.14;"INR",0.012},2,FALSE)</f>
        <v>7879.46</v>
      </c>
      <c r="GTQ12" s="4">
        <f>GTQ11*VLOOKUP(GTQ10,{"USD",1;"EUR",1.08;"GBP",1.27;"JPY",0.0067;"CNY",0.14;"INR",0.012},2,FALSE)</f>
        <v>6150.22</v>
      </c>
      <c r="GTR12" s="4">
        <f>GTR11*VLOOKUP(GTR10,{"USD",1;"EUR",1.08;"GBP",1.27;"JPY",0.0067;"CNY",0.14;"INR",0.012},2,FALSE)</f>
        <v>722.76970000000006</v>
      </c>
      <c r="GTS12" s="4">
        <f>GTS11*VLOOKUP(GTS10,{"USD",1;"EUR",1.08;"GBP",1.27;"JPY",0.0067;"CNY",0.14;"INR",0.012},2,FALSE)</f>
        <v>77.532065000000003</v>
      </c>
      <c r="GTT12" s="4">
        <f>GTT11*VLOOKUP(GTT10,{"USD",1;"EUR",1.08;"GBP",1.27;"JPY",0.0067;"CNY",0.14;"INR",0.012},2,FALSE)</f>
        <v>382.45200000000006</v>
      </c>
      <c r="GTU12" s="4">
        <f>GTU11*VLOOKUP(GTU10,{"USD",1;"EUR",1.08;"GBP",1.27;"JPY",0.0067;"CNY",0.14;"INR",0.012},2,FALSE)</f>
        <v>18695.901600000001</v>
      </c>
      <c r="GTV12" s="4">
        <f>GTV11*VLOOKUP(GTV10,{"USD",1;"EUR",1.08;"GBP",1.27;"JPY",0.0067;"CNY",0.14;"INR",0.012},2,FALSE)</f>
        <v>3844.4868000000001</v>
      </c>
      <c r="GTW12" s="4">
        <f>GTW11*VLOOKUP(GTW10,{"USD",1;"EUR",1.08;"GBP",1.27;"JPY",0.0067;"CNY",0.14;"INR",0.012},2,FALSE)</f>
        <v>32.880000000000003</v>
      </c>
      <c r="GTX12" s="4">
        <f>GTX11*VLOOKUP(GTX10,{"USD",1;"EUR",1.08;"GBP",1.27;"JPY",0.0067;"CNY",0.14;"INR",0.012},2,FALSE)</f>
        <v>11991.71</v>
      </c>
      <c r="GTY12" s="4">
        <f>GTY11*VLOOKUP(GTY10,{"USD",1;"EUR",1.08;"GBP",1.27;"JPY",0.0067;"CNY",0.14;"INR",0.012},2,FALSE)</f>
        <v>78.790000000000006</v>
      </c>
      <c r="GTZ12" s="4">
        <f>GTZ11*VLOOKUP(GTZ10,{"USD",1;"EUR",1.08;"GBP",1.27;"JPY",0.0067;"CNY",0.14;"INR",0.012},2,FALSE)</f>
        <v>23.3172</v>
      </c>
      <c r="GUA12" s="4">
        <f>GUA11*VLOOKUP(GUA10,{"USD",1;"EUR",1.08;"GBP",1.27;"JPY",0.0067;"CNY",0.14;"INR",0.012},2,FALSE)</f>
        <v>8564.64</v>
      </c>
      <c r="GUB12" s="4">
        <f>GUB11*VLOOKUP(GUB10,{"USD",1;"EUR",1.08;"GBP",1.27;"JPY",0.0067;"CNY",0.14;"INR",0.012},2,FALSE)</f>
        <v>1828.98</v>
      </c>
      <c r="GUC12" s="4">
        <f>GUC11*VLOOKUP(GUC10,{"USD",1;"EUR",1.08;"GBP",1.27;"JPY",0.0067;"CNY",0.14;"INR",0.012},2,FALSE)</f>
        <v>2337.1302000000001</v>
      </c>
      <c r="GUD12" s="4">
        <f>GUD11*VLOOKUP(GUD10,{"USD",1;"EUR",1.08;"GBP",1.27;"JPY",0.0067;"CNY",0.14;"INR",0.012},2,FALSE)</f>
        <v>5176.6236000000008</v>
      </c>
      <c r="GUE12" s="4">
        <f>GUE11*VLOOKUP(GUE10,{"USD",1;"EUR",1.08;"GBP",1.27;"JPY",0.0067;"CNY",0.14;"INR",0.012},2,FALSE)</f>
        <v>992.47</v>
      </c>
      <c r="GUF12" s="4">
        <f>GUF11*VLOOKUP(GUF10,{"USD",1;"EUR",1.08;"GBP",1.27;"JPY",0.0067;"CNY",0.14;"INR",0.012},2,FALSE)</f>
        <v>1715.93</v>
      </c>
      <c r="GUG12" s="4">
        <f>GUG11*VLOOKUP(GUG10,{"USD",1;"EUR",1.08;"GBP",1.27;"JPY",0.0067;"CNY",0.14;"INR",0.012},2,FALSE)</f>
        <v>28.348600000000005</v>
      </c>
      <c r="GUH12" s="4">
        <f>GUH11*VLOOKUP(GUH10,{"USD",1;"EUR",1.08;"GBP",1.27;"JPY",0.0067;"CNY",0.14;"INR",0.012},2,FALSE)</f>
        <v>1.812082</v>
      </c>
      <c r="GUI12" s="4">
        <f>GUI11*VLOOKUP(GUI10,{"USD",1;"EUR",1.08;"GBP",1.27;"JPY",0.0067;"CNY",0.14;"INR",0.012},2,FALSE)</f>
        <v>1153.97</v>
      </c>
      <c r="GUJ12" s="4">
        <f>GUJ11*VLOOKUP(GUJ10,{"USD",1;"EUR",1.08;"GBP",1.27;"JPY",0.0067;"CNY",0.14;"INR",0.012},2,FALSE)</f>
        <v>18.515114999999998</v>
      </c>
      <c r="GUK12" s="4">
        <f>GUK11*VLOOKUP(GUK10,{"USD",1;"EUR",1.08;"GBP",1.27;"JPY",0.0067;"CNY",0.14;"INR",0.012},2,FALSE)</f>
        <v>28.8</v>
      </c>
      <c r="GUL12" s="4">
        <f>GUL11*VLOOKUP(GUL10,{"USD",1;"EUR",1.08;"GBP",1.27;"JPY",0.0067;"CNY",0.14;"INR",0.012},2,FALSE)</f>
        <v>1079.07</v>
      </c>
      <c r="GUM12" s="4">
        <f>GUM11*VLOOKUP(GUM10,{"USD",1;"EUR",1.08;"GBP",1.27;"JPY",0.0067;"CNY",0.14;"INR",0.012},2,FALSE)</f>
        <v>1213.68</v>
      </c>
      <c r="GUN12" s="4">
        <f>GUN11*VLOOKUP(GUN10,{"USD",1;"EUR",1.08;"GBP",1.27;"JPY",0.0067;"CNY",0.14;"INR",0.012},2,FALSE)</f>
        <v>552.54999999999995</v>
      </c>
      <c r="GUO12" s="4">
        <f>GUO11*VLOOKUP(GUO10,{"USD",1;"EUR",1.08;"GBP",1.27;"JPY",0.0067;"CNY",0.14;"INR",0.012},2,FALSE)</f>
        <v>2822.8797999999997</v>
      </c>
      <c r="GUP12" s="4">
        <f>GUP11*VLOOKUP(GUP10,{"USD",1;"EUR",1.08;"GBP",1.27;"JPY",0.0067;"CNY",0.14;"INR",0.012},2,FALSE)</f>
        <v>3034.06</v>
      </c>
      <c r="GUQ12" s="4">
        <f>GUQ11*VLOOKUP(GUQ10,{"USD",1;"EUR",1.08;"GBP",1.27;"JPY",0.0067;"CNY",0.14;"INR",0.012},2,FALSE)</f>
        <v>7484.5418</v>
      </c>
      <c r="GUR12" s="4">
        <f>GUR11*VLOOKUP(GUR10,{"USD",1;"EUR",1.08;"GBP",1.27;"JPY",0.0067;"CNY",0.14;"INR",0.012},2,FALSE)</f>
        <v>47.12</v>
      </c>
      <c r="GUS12" s="4">
        <f>GUS11*VLOOKUP(GUS10,{"USD",1;"EUR",1.08;"GBP",1.27;"JPY",0.0067;"CNY",0.14;"INR",0.012},2,FALSE)</f>
        <v>4514.3</v>
      </c>
      <c r="GUT12" s="4">
        <f>GUT11*VLOOKUP(GUT10,{"USD",1;"EUR",1.08;"GBP",1.27;"JPY",0.0067;"CNY",0.14;"INR",0.012},2,FALSE)</f>
        <v>4.5560400000000003</v>
      </c>
      <c r="GUU12" s="4">
        <f>GUU11*VLOOKUP(GUU10,{"USD",1;"EUR",1.08;"GBP",1.27;"JPY",0.0067;"CNY",0.14;"INR",0.012},2,FALSE)</f>
        <v>1736.03</v>
      </c>
      <c r="GUV12" s="4">
        <f>GUV11*VLOOKUP(GUV10,{"USD",1;"EUR",1.08;"GBP",1.27;"JPY",0.0067;"CNY",0.14;"INR",0.012},2,FALSE)</f>
        <v>5.0932000000000013</v>
      </c>
      <c r="GUW12" s="4">
        <f>GUW11*VLOOKUP(GUW10,{"USD",1;"EUR",1.08;"GBP",1.27;"JPY",0.0067;"CNY",0.14;"INR",0.012},2,FALSE)</f>
        <v>263.19</v>
      </c>
      <c r="GUX12" s="4">
        <f>GUX11*VLOOKUP(GUX10,{"USD",1;"EUR",1.08;"GBP",1.27;"JPY",0.0067;"CNY",0.14;"INR",0.012},2,FALSE)</f>
        <v>3662.8</v>
      </c>
      <c r="GUY12" s="4">
        <f>GUY11*VLOOKUP(GUY10,{"USD",1;"EUR",1.08;"GBP",1.27;"JPY",0.0067;"CNY",0.14;"INR",0.012},2,FALSE)</f>
        <v>2303.5700000000002</v>
      </c>
      <c r="GUZ12" s="4">
        <f>GUZ11*VLOOKUP(GUZ10,{"USD",1;"EUR",1.08;"GBP",1.27;"JPY",0.0067;"CNY",0.14;"INR",0.012},2,FALSE)</f>
        <v>3031.5154000000002</v>
      </c>
      <c r="GVA12" s="4">
        <f>GVA11*VLOOKUP(GVA10,{"USD",1;"EUR",1.08;"GBP",1.27;"JPY",0.0067;"CNY",0.14;"INR",0.012},2,FALSE)</f>
        <v>543.4674</v>
      </c>
      <c r="GVB12" s="4">
        <f>GVB11*VLOOKUP(GVB10,{"USD",1;"EUR",1.08;"GBP",1.27;"JPY",0.0067;"CNY",0.14;"INR",0.012},2,FALSE)</f>
        <v>12905.359</v>
      </c>
      <c r="GVC12" s="4">
        <f>GVC11*VLOOKUP(GVC10,{"USD",1;"EUR",1.08;"GBP",1.27;"JPY",0.0067;"CNY",0.14;"INR",0.012},2,FALSE)</f>
        <v>2009.6902000000002</v>
      </c>
      <c r="GVD12" s="4">
        <f>GVD11*VLOOKUP(GVD10,{"USD",1;"EUR",1.08;"GBP",1.27;"JPY",0.0067;"CNY",0.14;"INR",0.012},2,FALSE)</f>
        <v>22.6568</v>
      </c>
      <c r="GVE12" s="4">
        <f>GVE11*VLOOKUP(GVE10,{"USD",1;"EUR",1.08;"GBP",1.27;"JPY",0.0067;"CNY",0.14;"INR",0.012},2,FALSE)</f>
        <v>3344.41</v>
      </c>
      <c r="GVF12" s="4">
        <f>GVF11*VLOOKUP(GVF10,{"USD",1;"EUR",1.08;"GBP",1.27;"JPY",0.0067;"CNY",0.14;"INR",0.012},2,FALSE)</f>
        <v>5971.37</v>
      </c>
      <c r="GVG12" s="4">
        <f>GVG11*VLOOKUP(GVG10,{"USD",1;"EUR",1.08;"GBP",1.27;"JPY",0.0067;"CNY",0.14;"INR",0.012},2,FALSE)</f>
        <v>21.610800000000005</v>
      </c>
      <c r="GVH12" s="4">
        <f>GVH11*VLOOKUP(GVH10,{"USD",1;"EUR",1.08;"GBP",1.27;"JPY",0.0067;"CNY",0.14;"INR",0.012},2,FALSE)</f>
        <v>1474.63</v>
      </c>
      <c r="GVI12" s="4">
        <f>GVI11*VLOOKUP(GVI10,{"USD",1;"EUR",1.08;"GBP",1.27;"JPY",0.0067;"CNY",0.14;"INR",0.012},2,FALSE)</f>
        <v>292.56307099999998</v>
      </c>
      <c r="GVJ12" s="4">
        <f>GVJ11*VLOOKUP(GVJ10,{"USD",1;"EUR",1.08;"GBP",1.27;"JPY",0.0067;"CNY",0.14;"INR",0.012},2,FALSE)</f>
        <v>1925.9640000000002</v>
      </c>
      <c r="GVK12" s="4">
        <f>GVK11*VLOOKUP(GVK10,{"USD",1;"EUR",1.08;"GBP",1.27;"JPY",0.0067;"CNY",0.14;"INR",0.012},2,FALSE)</f>
        <v>11.680043</v>
      </c>
      <c r="GVL12" s="4">
        <f>GVL11*VLOOKUP(GVL10,{"USD",1;"EUR",1.08;"GBP",1.27;"JPY",0.0067;"CNY",0.14;"INR",0.012},2,FALSE)</f>
        <v>407.91</v>
      </c>
      <c r="GVM12" s="4">
        <f>GVM11*VLOOKUP(GVM10,{"USD",1;"EUR",1.08;"GBP",1.27;"JPY",0.0067;"CNY",0.14;"INR",0.012},2,FALSE)</f>
        <v>45997.7</v>
      </c>
      <c r="GVN12" s="4">
        <f>GVN11*VLOOKUP(GVN10,{"USD",1;"EUR",1.08;"GBP",1.27;"JPY",0.0067;"CNY",0.14;"INR",0.012},2,FALSE)</f>
        <v>12561.955200000002</v>
      </c>
      <c r="GVO12" s="4">
        <f>GVO11*VLOOKUP(GVO10,{"USD",1;"EUR",1.08;"GBP",1.27;"JPY",0.0067;"CNY",0.14;"INR",0.012},2,FALSE)</f>
        <v>53.13</v>
      </c>
      <c r="GVP12" s="4">
        <f>GVP11*VLOOKUP(GVP10,{"USD",1;"EUR",1.08;"GBP",1.27;"JPY",0.0067;"CNY",0.14;"INR",0.012},2,FALSE)</f>
        <v>58.21200000000001</v>
      </c>
      <c r="GVQ12" s="4">
        <f>GVQ11*VLOOKUP(GVQ10,{"USD",1;"EUR",1.08;"GBP",1.27;"JPY",0.0067;"CNY",0.14;"INR",0.012},2,FALSE)</f>
        <v>4508.7285999999995</v>
      </c>
      <c r="GVR12" s="4">
        <f>GVR11*VLOOKUP(GVR10,{"USD",1;"EUR",1.08;"GBP",1.27;"JPY",0.0067;"CNY",0.14;"INR",0.012},2,FALSE)</f>
        <v>686.56200000000001</v>
      </c>
      <c r="GVS12" s="4">
        <f>GVS11*VLOOKUP(GVS10,{"USD",1;"EUR",1.08;"GBP",1.27;"JPY",0.0067;"CNY",0.14;"INR",0.012},2,FALSE)</f>
        <v>56.038331000000007</v>
      </c>
      <c r="GVT12" s="4">
        <f>GVT11*VLOOKUP(GVT10,{"USD",1;"EUR",1.08;"GBP",1.27;"JPY",0.0067;"CNY",0.14;"INR",0.012},2,FALSE)</f>
        <v>966.13580000000013</v>
      </c>
      <c r="GVU12" s="4">
        <f>GVU11*VLOOKUP(GVU10,{"USD",1;"EUR",1.08;"GBP",1.27;"JPY",0.0067;"CNY",0.14;"INR",0.012},2,FALSE)</f>
        <v>2.4859009999999997</v>
      </c>
      <c r="GVV12" s="4">
        <f>GVV11*VLOOKUP(GVV10,{"USD",1;"EUR",1.08;"GBP",1.27;"JPY",0.0067;"CNY",0.14;"INR",0.012},2,FALSE)</f>
        <v>23864.965199999999</v>
      </c>
      <c r="GVW12" s="4">
        <f>GVW11*VLOOKUP(GVW10,{"USD",1;"EUR",1.08;"GBP",1.27;"JPY",0.0067;"CNY",0.14;"INR",0.012},2,FALSE)</f>
        <v>86.016007000000002</v>
      </c>
      <c r="GVX12" s="4">
        <f>GVX11*VLOOKUP(GVX10,{"USD",1;"EUR",1.08;"GBP",1.27;"JPY",0.0067;"CNY",0.14;"INR",0.012},2,FALSE)</f>
        <v>1588.36</v>
      </c>
      <c r="GVY12" s="4">
        <f>GVY11*VLOOKUP(GVY10,{"USD",1;"EUR",1.08;"GBP",1.27;"JPY",0.0067;"CNY",0.14;"INR",0.012},2,FALSE)</f>
        <v>1.7804580000000001</v>
      </c>
      <c r="GVZ12" s="4">
        <f>GVZ11*VLOOKUP(GVZ10,{"USD",1;"EUR",1.08;"GBP",1.27;"JPY",0.0067;"CNY",0.14;"INR",0.012},2,FALSE)</f>
        <v>1284.95</v>
      </c>
      <c r="GWA12" s="4">
        <f>GWA11*VLOOKUP(GWA10,{"USD",1;"EUR",1.08;"GBP",1.27;"JPY",0.0067;"CNY",0.14;"INR",0.012},2,FALSE)</f>
        <v>13908.51</v>
      </c>
      <c r="GWB12" s="4">
        <f>GWB11*VLOOKUP(GWB10,{"USD",1;"EUR",1.08;"GBP",1.27;"JPY",0.0067;"CNY",0.14;"INR",0.012},2,FALSE)</f>
        <v>8887.7099999999991</v>
      </c>
      <c r="GWC12" s="4">
        <f>GWC11*VLOOKUP(GWC10,{"USD",1;"EUR",1.08;"GBP",1.27;"JPY",0.0067;"CNY",0.14;"INR",0.012},2,FALSE)</f>
        <v>28.817772000000001</v>
      </c>
      <c r="GWD12" s="4">
        <f>GWD11*VLOOKUP(GWD10,{"USD",1;"EUR",1.08;"GBP",1.27;"JPY",0.0067;"CNY",0.14;"INR",0.012},2,FALSE)</f>
        <v>94556.85</v>
      </c>
      <c r="GWE12" s="4">
        <f>GWE11*VLOOKUP(GWE10,{"USD",1;"EUR",1.08;"GBP",1.27;"JPY",0.0067;"CNY",0.14;"INR",0.012},2,FALSE)</f>
        <v>14.426909</v>
      </c>
      <c r="GWF12" s="4">
        <f>GWF11*VLOOKUP(GWF10,{"USD",1;"EUR",1.08;"GBP",1.27;"JPY",0.0067;"CNY",0.14;"INR",0.012},2,FALSE)</f>
        <v>39019.86</v>
      </c>
      <c r="GWG12" s="4">
        <f>GWG11*VLOOKUP(GWG10,{"USD",1;"EUR",1.08;"GBP",1.27;"JPY",0.0067;"CNY",0.14;"INR",0.012},2,FALSE)</f>
        <v>558.96120000000008</v>
      </c>
      <c r="GWH12" s="4">
        <f>GWH11*VLOOKUP(GWH10,{"USD",1;"EUR",1.08;"GBP",1.27;"JPY",0.0067;"CNY",0.14;"INR",0.012},2,FALSE)</f>
        <v>45306.140399999997</v>
      </c>
      <c r="GWI12" s="4">
        <f>GWI11*VLOOKUP(GWI10,{"USD",1;"EUR",1.08;"GBP",1.27;"JPY",0.0067;"CNY",0.14;"INR",0.012},2,FALSE)</f>
        <v>59644.2</v>
      </c>
      <c r="GWJ12" s="4">
        <f>GWJ11*VLOOKUP(GWJ10,{"USD",1;"EUR",1.08;"GBP",1.27;"JPY",0.0067;"CNY",0.14;"INR",0.012},2,FALSE)</f>
        <v>52262.312400000003</v>
      </c>
      <c r="GWK12" s="4">
        <f>GWK11*VLOOKUP(GWK10,{"USD",1;"EUR",1.08;"GBP",1.27;"JPY",0.0067;"CNY",0.14;"INR",0.012},2,FALSE)</f>
        <v>303.89</v>
      </c>
      <c r="GWL12" s="4">
        <f>GWL11*VLOOKUP(GWL10,{"USD",1;"EUR",1.08;"GBP",1.27;"JPY",0.0067;"CNY",0.14;"INR",0.012},2,FALSE)</f>
        <v>58.28</v>
      </c>
      <c r="GWM12" s="4">
        <f>GWM11*VLOOKUP(GWM10,{"USD",1;"EUR",1.08;"GBP",1.27;"JPY",0.0067;"CNY",0.14;"INR",0.012},2,FALSE)</f>
        <v>3994.326</v>
      </c>
      <c r="GWN12" s="4">
        <f>GWN11*VLOOKUP(GWN10,{"USD",1;"EUR",1.08;"GBP",1.27;"JPY",0.0067;"CNY",0.14;"INR",0.012},2,FALSE)</f>
        <v>2171.3317000000002</v>
      </c>
      <c r="GWO12" s="4">
        <f>GWO11*VLOOKUP(GWO10,{"USD",1;"EUR",1.08;"GBP",1.27;"JPY",0.0067;"CNY",0.14;"INR",0.012},2,FALSE)</f>
        <v>260.2484</v>
      </c>
      <c r="GWP12" s="4">
        <f>GWP11*VLOOKUP(GWP10,{"USD",1;"EUR",1.08;"GBP",1.27;"JPY",0.0067;"CNY",0.14;"INR",0.012},2,FALSE)</f>
        <v>13660.09</v>
      </c>
      <c r="GWQ12" s="4">
        <f>GWQ11*VLOOKUP(GWQ10,{"USD",1;"EUR",1.08;"GBP",1.27;"JPY",0.0067;"CNY",0.14;"INR",0.012},2,FALSE)</f>
        <v>6537.7568000000001</v>
      </c>
      <c r="GWR12" s="4">
        <f>GWR11*VLOOKUP(GWR10,{"USD",1;"EUR",1.08;"GBP",1.27;"JPY",0.0067;"CNY",0.14;"INR",0.012},2,FALSE)</f>
        <v>118.32</v>
      </c>
      <c r="GWS12" s="4">
        <f>GWS11*VLOOKUP(GWS10,{"USD",1;"EUR",1.08;"GBP",1.27;"JPY",0.0067;"CNY",0.14;"INR",0.012},2,FALSE)</f>
        <v>350.83</v>
      </c>
      <c r="GWT12" s="4">
        <f>GWT11*VLOOKUP(GWT10,{"USD",1;"EUR",1.08;"GBP",1.27;"JPY",0.0067;"CNY",0.14;"INR",0.012},2,FALSE)</f>
        <v>1124.56</v>
      </c>
      <c r="GWU12" s="4">
        <f>GWU11*VLOOKUP(GWU10,{"USD",1;"EUR",1.08;"GBP",1.27;"JPY",0.0067;"CNY",0.14;"INR",0.012},2,FALSE)</f>
        <v>11356.073300000002</v>
      </c>
      <c r="GWV12" s="4">
        <f>GWV11*VLOOKUP(GWV10,{"USD",1;"EUR",1.08;"GBP",1.27;"JPY",0.0067;"CNY",0.14;"INR",0.012},2,FALSE)</f>
        <v>4811.3999999999996</v>
      </c>
      <c r="GWW12" s="4">
        <f>GWW11*VLOOKUP(GWW10,{"USD",1;"EUR",1.08;"GBP",1.27;"JPY",0.0067;"CNY",0.14;"INR",0.012},2,FALSE)</f>
        <v>566.29999999999995</v>
      </c>
      <c r="GWX12" s="4">
        <f>GWX11*VLOOKUP(GWX10,{"USD",1;"EUR",1.08;"GBP",1.27;"JPY",0.0067;"CNY",0.14;"INR",0.012},2,FALSE)</f>
        <v>2731.643</v>
      </c>
      <c r="GWY12" s="4">
        <f>GWY11*VLOOKUP(GWY10,{"USD",1;"EUR",1.08;"GBP",1.27;"JPY",0.0067;"CNY",0.14;"INR",0.012},2,FALSE)</f>
        <v>2527.808</v>
      </c>
      <c r="GWZ12" s="4">
        <f>GWZ11*VLOOKUP(GWZ10,{"USD",1;"EUR",1.08;"GBP",1.27;"JPY",0.0067;"CNY",0.14;"INR",0.012},2,FALSE)</f>
        <v>1559.23</v>
      </c>
      <c r="GXA12" s="4">
        <f>GXA11*VLOOKUP(GXA10,{"USD",1;"EUR",1.08;"GBP",1.27;"JPY",0.0067;"CNY",0.14;"INR",0.012},2,FALSE)</f>
        <v>407.51</v>
      </c>
      <c r="GXB12" s="4">
        <f>GXB11*VLOOKUP(GXB10,{"USD",1;"EUR",1.08;"GBP",1.27;"JPY",0.0067;"CNY",0.14;"INR",0.012},2,FALSE)</f>
        <v>7048.8</v>
      </c>
      <c r="GXC12" s="4">
        <f>GXC11*VLOOKUP(GXC10,{"USD",1;"EUR",1.08;"GBP",1.27;"JPY",0.0067;"CNY",0.14;"INR",0.012},2,FALSE)</f>
        <v>1072.51</v>
      </c>
      <c r="GXD12" s="4">
        <f>GXD11*VLOOKUP(GXD10,{"USD",1;"EUR",1.08;"GBP",1.27;"JPY",0.0067;"CNY",0.14;"INR",0.012},2,FALSE)</f>
        <v>10.789881000000001</v>
      </c>
      <c r="GXE12" s="4">
        <f>GXE11*VLOOKUP(GXE10,{"USD",1;"EUR",1.08;"GBP",1.27;"JPY",0.0067;"CNY",0.14;"INR",0.012},2,FALSE)</f>
        <v>1952.4564</v>
      </c>
      <c r="GXF12" s="4">
        <f>GXF11*VLOOKUP(GXF10,{"USD",1;"EUR",1.08;"GBP",1.27;"JPY",0.0067;"CNY",0.14;"INR",0.012},2,FALSE)</f>
        <v>8805.92</v>
      </c>
      <c r="GXG12" s="4">
        <f>GXG11*VLOOKUP(GXG10,{"USD",1;"EUR",1.08;"GBP",1.27;"JPY",0.0067;"CNY",0.14;"INR",0.012},2,FALSE)</f>
        <v>8503.4120000000003</v>
      </c>
      <c r="GXH12" s="4">
        <f>GXH11*VLOOKUP(GXH10,{"USD",1;"EUR",1.08;"GBP",1.27;"JPY",0.0067;"CNY",0.14;"INR",0.012},2,FALSE)</f>
        <v>3120.94</v>
      </c>
      <c r="GXI12" s="4">
        <f>GXI11*VLOOKUP(GXI10,{"USD",1;"EUR",1.08;"GBP",1.27;"JPY",0.0067;"CNY",0.14;"INR",0.012},2,FALSE)</f>
        <v>3491.9208000000003</v>
      </c>
      <c r="GXJ12" s="4">
        <f>GXJ11*VLOOKUP(GXJ10,{"USD",1;"EUR",1.08;"GBP",1.27;"JPY",0.0067;"CNY",0.14;"INR",0.012},2,FALSE)</f>
        <v>7.9190650000000007</v>
      </c>
      <c r="GXK12" s="4">
        <f>GXK11*VLOOKUP(GXK10,{"USD",1;"EUR",1.08;"GBP",1.27;"JPY",0.0067;"CNY",0.14;"INR",0.012},2,FALSE)</f>
        <v>10898.55</v>
      </c>
      <c r="GXL12" s="4">
        <f>GXL11*VLOOKUP(GXL10,{"USD",1;"EUR",1.08;"GBP",1.27;"JPY",0.0067;"CNY",0.14;"INR",0.012},2,FALSE)</f>
        <v>6163.16</v>
      </c>
      <c r="GXM12" s="4">
        <f>GXM11*VLOOKUP(GXM10,{"USD",1;"EUR",1.08;"GBP",1.27;"JPY",0.0067;"CNY",0.14;"INR",0.012},2,FALSE)</f>
        <v>1186.24</v>
      </c>
      <c r="GXN12" s="4">
        <f>GXN11*VLOOKUP(GXN10,{"USD",1;"EUR",1.08;"GBP",1.27;"JPY",0.0067;"CNY",0.14;"INR",0.012},2,FALSE)</f>
        <v>142.01</v>
      </c>
      <c r="GXO12" s="4">
        <f>GXO11*VLOOKUP(GXO10,{"USD",1;"EUR",1.08;"GBP",1.27;"JPY",0.0067;"CNY",0.14;"INR",0.012},2,FALSE)</f>
        <v>16.252319999999997</v>
      </c>
      <c r="GXP12" s="4">
        <f>GXP11*VLOOKUP(GXP10,{"USD",1;"EUR",1.08;"GBP",1.27;"JPY",0.0067;"CNY",0.14;"INR",0.012},2,FALSE)</f>
        <v>107.01</v>
      </c>
      <c r="GXQ12" s="4">
        <f>GXQ11*VLOOKUP(GXQ10,{"USD",1;"EUR",1.08;"GBP",1.27;"JPY",0.0067;"CNY",0.14;"INR",0.012},2,FALSE)</f>
        <v>539</v>
      </c>
      <c r="GXR12" s="4">
        <f>GXR11*VLOOKUP(GXR10,{"USD",1;"EUR",1.08;"GBP",1.27;"JPY",0.0067;"CNY",0.14;"INR",0.012},2,FALSE)</f>
        <v>151.94999999999999</v>
      </c>
      <c r="GXS12" s="4">
        <f>GXS11*VLOOKUP(GXS10,{"USD",1;"EUR",1.08;"GBP",1.27;"JPY",0.0067;"CNY",0.14;"INR",0.012},2,FALSE)</f>
        <v>0.30987500000000001</v>
      </c>
      <c r="GXT12" s="4">
        <f>GXT11*VLOOKUP(GXT10,{"USD",1;"EUR",1.08;"GBP",1.27;"JPY",0.0067;"CNY",0.14;"INR",0.012},2,FALSE)</f>
        <v>9280.9599999999991</v>
      </c>
      <c r="GXU12" s="4">
        <f>GXU11*VLOOKUP(GXU10,{"USD",1;"EUR",1.08;"GBP",1.27;"JPY",0.0067;"CNY",0.14;"INR",0.012},2,FALSE)</f>
        <v>2163.88</v>
      </c>
      <c r="GXV12" s="4">
        <f>GXV11*VLOOKUP(GXV10,{"USD",1;"EUR",1.08;"GBP",1.27;"JPY",0.0067;"CNY",0.14;"INR",0.012},2,FALSE)</f>
        <v>32575.338</v>
      </c>
      <c r="GXW12" s="4">
        <f>GXW11*VLOOKUP(GXW10,{"USD",1;"EUR",1.08;"GBP",1.27;"JPY",0.0067;"CNY",0.14;"INR",0.012},2,FALSE)</f>
        <v>3024.99</v>
      </c>
      <c r="GXX12" s="4">
        <f>GXX11*VLOOKUP(GXX10,{"USD",1;"EUR",1.08;"GBP",1.27;"JPY",0.0067;"CNY",0.14;"INR",0.012},2,FALSE)</f>
        <v>10588.946400000001</v>
      </c>
      <c r="GXY12" s="4">
        <f>GXY11*VLOOKUP(GXY10,{"USD",1;"EUR",1.08;"GBP",1.27;"JPY",0.0067;"CNY",0.14;"INR",0.012},2,FALSE)</f>
        <v>2.9469600000000002</v>
      </c>
      <c r="GXZ12" s="4">
        <f>GXZ11*VLOOKUP(GXZ10,{"USD",1;"EUR",1.08;"GBP",1.27;"JPY",0.0067;"CNY",0.14;"INR",0.012},2,FALSE)</f>
        <v>11987.3776</v>
      </c>
      <c r="GYA12" s="4">
        <f>GYA11*VLOOKUP(GYA10,{"USD",1;"EUR",1.08;"GBP",1.27;"JPY",0.0067;"CNY",0.14;"INR",0.012},2,FALSE)</f>
        <v>1387.09</v>
      </c>
      <c r="GYB12" s="4">
        <f>GYB11*VLOOKUP(GYB10,{"USD",1;"EUR",1.08;"GBP",1.27;"JPY",0.0067;"CNY",0.14;"INR",0.012},2,FALSE)</f>
        <v>1176.92</v>
      </c>
      <c r="GYC12" s="4">
        <f>GYC11*VLOOKUP(GYC10,{"USD",1;"EUR",1.08;"GBP",1.27;"JPY",0.0067;"CNY",0.14;"INR",0.012},2,FALSE)</f>
        <v>11437.7343</v>
      </c>
      <c r="GYD12" s="4">
        <f>GYD11*VLOOKUP(GYD10,{"USD",1;"EUR",1.08;"GBP",1.27;"JPY",0.0067;"CNY",0.14;"INR",0.012},2,FALSE)</f>
        <v>179.02080000000001</v>
      </c>
      <c r="GYE12" s="4">
        <f>GYE11*VLOOKUP(GYE10,{"USD",1;"EUR",1.08;"GBP",1.27;"JPY",0.0067;"CNY",0.14;"INR",0.012},2,FALSE)</f>
        <v>2022.9370000000001</v>
      </c>
      <c r="GYF12" s="4">
        <f>GYF11*VLOOKUP(GYF10,{"USD",1;"EUR",1.08;"GBP",1.27;"JPY",0.0067;"CNY",0.14;"INR",0.012},2,FALSE)</f>
        <v>15.73</v>
      </c>
      <c r="GYG12" s="4">
        <f>GYG11*VLOOKUP(GYG10,{"USD",1;"EUR",1.08;"GBP",1.27;"JPY",0.0067;"CNY",0.14;"INR",0.012},2,FALSE)</f>
        <v>73.546301999999997</v>
      </c>
      <c r="GYH12" s="4">
        <f>GYH11*VLOOKUP(GYH10,{"USD",1;"EUR",1.08;"GBP",1.27;"JPY",0.0067;"CNY",0.14;"INR",0.012},2,FALSE)</f>
        <v>77244.473400000003</v>
      </c>
      <c r="GYI12" s="4">
        <f>GYI11*VLOOKUP(GYI10,{"USD",1;"EUR",1.08;"GBP",1.27;"JPY",0.0067;"CNY",0.14;"INR",0.012},2,FALSE)</f>
        <v>10864.7</v>
      </c>
      <c r="GYJ12" s="4">
        <f>GYJ11*VLOOKUP(GYJ10,{"USD",1;"EUR",1.08;"GBP",1.27;"JPY",0.0067;"CNY",0.14;"INR",0.012},2,FALSE)</f>
        <v>2652.4368000000004</v>
      </c>
      <c r="GYK12" s="4">
        <f>GYK11*VLOOKUP(GYK10,{"USD",1;"EUR",1.08;"GBP",1.27;"JPY",0.0067;"CNY",0.14;"INR",0.012},2,FALSE)</f>
        <v>12243.6</v>
      </c>
      <c r="GYL12" s="4">
        <f>GYL11*VLOOKUP(GYL10,{"USD",1;"EUR",1.08;"GBP",1.27;"JPY",0.0067;"CNY",0.14;"INR",0.012},2,FALSE)</f>
        <v>2510.8000000000002</v>
      </c>
      <c r="GYM12" s="4">
        <f>GYM11*VLOOKUP(GYM10,{"USD",1;"EUR",1.08;"GBP",1.27;"JPY",0.0067;"CNY",0.14;"INR",0.012},2,FALSE)</f>
        <v>2669.12</v>
      </c>
      <c r="GYN12" s="4">
        <f>GYN11*VLOOKUP(GYN10,{"USD",1;"EUR",1.08;"GBP",1.27;"JPY",0.0067;"CNY",0.14;"INR",0.012},2,FALSE)</f>
        <v>8027.47</v>
      </c>
      <c r="GYO12" s="4">
        <f>GYO11*VLOOKUP(GYO10,{"USD",1;"EUR",1.08;"GBP",1.27;"JPY",0.0067;"CNY",0.14;"INR",0.012},2,FALSE)</f>
        <v>222.83</v>
      </c>
      <c r="GYP12" s="4">
        <f>GYP11*VLOOKUP(GYP10,{"USD",1;"EUR",1.08;"GBP",1.27;"JPY",0.0067;"CNY",0.14;"INR",0.012},2,FALSE)</f>
        <v>2423.0203000000001</v>
      </c>
      <c r="GYQ12" s="4">
        <f>GYQ11*VLOOKUP(GYQ10,{"USD",1;"EUR",1.08;"GBP",1.27;"JPY",0.0067;"CNY",0.14;"INR",0.012},2,FALSE)</f>
        <v>60.491887999999996</v>
      </c>
      <c r="GYR12" s="4">
        <f>GYR11*VLOOKUP(GYR10,{"USD",1;"EUR",1.08;"GBP",1.27;"JPY",0.0067;"CNY",0.14;"INR",0.012},2,FALSE)</f>
        <v>1707.3828000000001</v>
      </c>
      <c r="GYS12" s="4">
        <f>GYS11*VLOOKUP(GYS10,{"USD",1;"EUR",1.08;"GBP",1.27;"JPY",0.0067;"CNY",0.14;"INR",0.012},2,FALSE)</f>
        <v>5977.82</v>
      </c>
      <c r="GYT12" s="4">
        <f>GYT11*VLOOKUP(GYT10,{"USD",1;"EUR",1.08;"GBP",1.27;"JPY",0.0067;"CNY",0.14;"INR",0.012},2,FALSE)</f>
        <v>6995.2680000000009</v>
      </c>
      <c r="GYU12" s="4">
        <f>GYU11*VLOOKUP(GYU10,{"USD",1;"EUR",1.08;"GBP",1.27;"JPY",0.0067;"CNY",0.14;"INR",0.012},2,FALSE)</f>
        <v>674.7192</v>
      </c>
      <c r="GYV12" s="4">
        <f>GYV11*VLOOKUP(GYV10,{"USD",1;"EUR",1.08;"GBP",1.27;"JPY",0.0067;"CNY",0.14;"INR",0.012},2,FALSE)</f>
        <v>9.9797999999999991</v>
      </c>
      <c r="GYW12" s="4">
        <f>GYW11*VLOOKUP(GYW10,{"USD",1;"EUR",1.08;"GBP",1.27;"JPY",0.0067;"CNY",0.14;"INR",0.012},2,FALSE)</f>
        <v>0.56808000000000003</v>
      </c>
      <c r="GYX12" s="4">
        <f>GYX11*VLOOKUP(GYX10,{"USD",1;"EUR",1.08;"GBP",1.27;"JPY",0.0067;"CNY",0.14;"INR",0.012},2,FALSE)</f>
        <v>403.61</v>
      </c>
      <c r="GYY12" s="4">
        <f>GYY11*VLOOKUP(GYY10,{"USD",1;"EUR",1.08;"GBP",1.27;"JPY",0.0067;"CNY",0.14;"INR",0.012},2,FALSE)</f>
        <v>3926.17</v>
      </c>
      <c r="GYZ12" s="4">
        <f>GYZ11*VLOOKUP(GYZ10,{"USD",1;"EUR",1.08;"GBP",1.27;"JPY",0.0067;"CNY",0.14;"INR",0.012},2,FALSE)</f>
        <v>1282.0626000000002</v>
      </c>
      <c r="GZA12" s="4">
        <f>GZA11*VLOOKUP(GZA10,{"USD",1;"EUR",1.08;"GBP",1.27;"JPY",0.0067;"CNY",0.14;"INR",0.012},2,FALSE)</f>
        <v>1237.43</v>
      </c>
      <c r="GZB12" s="4">
        <f>GZB11*VLOOKUP(GZB10,{"USD",1;"EUR",1.08;"GBP",1.27;"JPY",0.0067;"CNY",0.14;"INR",0.012},2,FALSE)</f>
        <v>255.22283999999999</v>
      </c>
      <c r="GZC12" s="4">
        <f>GZC11*VLOOKUP(GZC10,{"USD",1;"EUR",1.08;"GBP",1.27;"JPY",0.0067;"CNY",0.14;"INR",0.012},2,FALSE)</f>
        <v>622.5</v>
      </c>
      <c r="GZD12" s="4">
        <f>GZD11*VLOOKUP(GZD10,{"USD",1;"EUR",1.08;"GBP",1.27;"JPY",0.0067;"CNY",0.14;"INR",0.012},2,FALSE)</f>
        <v>614.19000000000005</v>
      </c>
      <c r="GZE12" s="4">
        <f>GZE11*VLOOKUP(GZE10,{"USD",1;"EUR",1.08;"GBP",1.27;"JPY",0.0067;"CNY",0.14;"INR",0.012},2,FALSE)</f>
        <v>15.33</v>
      </c>
      <c r="GZF12" s="4">
        <f>GZF11*VLOOKUP(GZF10,{"USD",1;"EUR",1.08;"GBP",1.27;"JPY",0.0067;"CNY",0.14;"INR",0.012},2,FALSE)</f>
        <v>14869.31</v>
      </c>
      <c r="GZG12" s="4">
        <f>GZG11*VLOOKUP(GZG10,{"USD",1;"EUR",1.08;"GBP",1.27;"JPY",0.0067;"CNY",0.14;"INR",0.012},2,FALSE)</f>
        <v>8.56</v>
      </c>
      <c r="GZH12" s="4">
        <f>GZH11*VLOOKUP(GZH10,{"USD",1;"EUR",1.08;"GBP",1.27;"JPY",0.0067;"CNY",0.14;"INR",0.012},2,FALSE)</f>
        <v>44.496000000000009</v>
      </c>
      <c r="GZI12" s="4">
        <f>GZI11*VLOOKUP(GZI10,{"USD",1;"EUR",1.08;"GBP",1.27;"JPY",0.0067;"CNY",0.14;"INR",0.012},2,FALSE)</f>
        <v>96.885480000000001</v>
      </c>
      <c r="GZJ12" s="4">
        <f>GZJ11*VLOOKUP(GZJ10,{"USD",1;"EUR",1.08;"GBP",1.27;"JPY",0.0067;"CNY",0.14;"INR",0.012},2,FALSE)</f>
        <v>9822.4272000000001</v>
      </c>
      <c r="GZK12" s="4">
        <f>GZK11*VLOOKUP(GZK10,{"USD",1;"EUR",1.08;"GBP",1.27;"JPY",0.0067;"CNY",0.14;"INR",0.012},2,FALSE)</f>
        <v>6173.4065000000001</v>
      </c>
      <c r="GZL12" s="4">
        <f>GZL11*VLOOKUP(GZL10,{"USD",1;"EUR",1.08;"GBP",1.27;"JPY",0.0067;"CNY",0.14;"INR",0.012},2,FALSE)</f>
        <v>7.7174619999999994</v>
      </c>
      <c r="GZM12" s="4">
        <f>GZM11*VLOOKUP(GZM10,{"USD",1;"EUR",1.08;"GBP",1.27;"JPY",0.0067;"CNY",0.14;"INR",0.012},2,FALSE)</f>
        <v>2512.9699999999998</v>
      </c>
      <c r="GZN12" s="4">
        <f>GZN11*VLOOKUP(GZN10,{"USD",1;"EUR",1.08;"GBP",1.27;"JPY",0.0067;"CNY",0.14;"INR",0.012},2,FALSE)</f>
        <v>3045.92</v>
      </c>
      <c r="GZO12" s="4">
        <f>GZO11*VLOOKUP(GZO10,{"USD",1;"EUR",1.08;"GBP",1.27;"JPY",0.0067;"CNY",0.14;"INR",0.012},2,FALSE)</f>
        <v>1425.8670999999999</v>
      </c>
      <c r="GZP12" s="4">
        <f>GZP11*VLOOKUP(GZP10,{"USD",1;"EUR",1.08;"GBP",1.27;"JPY",0.0067;"CNY",0.14;"INR",0.012},2,FALSE)</f>
        <v>50.554800000000007</v>
      </c>
      <c r="GZQ12" s="4">
        <f>GZQ11*VLOOKUP(GZQ10,{"USD",1;"EUR",1.08;"GBP",1.27;"JPY",0.0067;"CNY",0.14;"INR",0.012},2,FALSE)</f>
        <v>13962.33</v>
      </c>
      <c r="GZR12" s="4">
        <f>GZR11*VLOOKUP(GZR10,{"USD",1;"EUR",1.08;"GBP",1.27;"JPY",0.0067;"CNY",0.14;"INR",0.012},2,FALSE)</f>
        <v>3893.2704000000003</v>
      </c>
      <c r="GZS12" s="4">
        <f>GZS11*VLOOKUP(GZS10,{"USD",1;"EUR",1.08;"GBP",1.27;"JPY",0.0067;"CNY",0.14;"INR",0.012},2,FALSE)</f>
        <v>262.57561300000003</v>
      </c>
      <c r="GZT12" s="4">
        <f>GZT11*VLOOKUP(GZT10,{"USD",1;"EUR",1.08;"GBP",1.27;"JPY",0.0067;"CNY",0.14;"INR",0.012},2,FALSE)</f>
        <v>15.38</v>
      </c>
      <c r="GZU12" s="4">
        <f>GZU11*VLOOKUP(GZU10,{"USD",1;"EUR",1.08;"GBP",1.27;"JPY",0.0067;"CNY",0.14;"INR",0.012},2,FALSE)</f>
        <v>1225.53</v>
      </c>
      <c r="GZV12" s="4">
        <f>GZV11*VLOOKUP(GZV10,{"USD",1;"EUR",1.08;"GBP",1.27;"JPY",0.0067;"CNY",0.14;"INR",0.012},2,FALSE)</f>
        <v>12830.778000000002</v>
      </c>
      <c r="GZW12" s="4">
        <f>GZW11*VLOOKUP(GZW10,{"USD",1;"EUR",1.08;"GBP",1.27;"JPY",0.0067;"CNY",0.14;"INR",0.012},2,FALSE)</f>
        <v>4209.29</v>
      </c>
      <c r="GZX12" s="4">
        <f>GZX11*VLOOKUP(GZX10,{"USD",1;"EUR",1.08;"GBP",1.27;"JPY",0.0067;"CNY",0.14;"INR",0.012},2,FALSE)</f>
        <v>1176.33</v>
      </c>
      <c r="GZY12" s="4">
        <f>GZY11*VLOOKUP(GZY10,{"USD",1;"EUR",1.08;"GBP",1.27;"JPY",0.0067;"CNY",0.14;"INR",0.012},2,FALSE)</f>
        <v>6933.8268000000007</v>
      </c>
      <c r="GZZ12" s="4">
        <f>GZZ11*VLOOKUP(GZZ10,{"USD",1;"EUR",1.08;"GBP",1.27;"JPY",0.0067;"CNY",0.14;"INR",0.012},2,FALSE)</f>
        <v>17428.1338</v>
      </c>
      <c r="HAA12" s="4">
        <f>HAA11*VLOOKUP(HAA10,{"USD",1;"EUR",1.08;"GBP",1.27;"JPY",0.0067;"CNY",0.14;"INR",0.012},2,FALSE)</f>
        <v>36.164724</v>
      </c>
      <c r="HAB12" s="4">
        <f>HAB11*VLOOKUP(HAB10,{"USD",1;"EUR",1.08;"GBP",1.27;"JPY",0.0067;"CNY",0.14;"INR",0.012},2,FALSE)</f>
        <v>45.623200000000004</v>
      </c>
      <c r="HAC12" s="4">
        <f>HAC11*VLOOKUP(HAC10,{"USD",1;"EUR",1.08;"GBP",1.27;"JPY",0.0067;"CNY",0.14;"INR",0.012},2,FALSE)</f>
        <v>6384.38</v>
      </c>
      <c r="HAD12" s="4">
        <f>HAD11*VLOOKUP(HAD10,{"USD",1;"EUR",1.08;"GBP",1.27;"JPY",0.0067;"CNY",0.14;"INR",0.012},2,FALSE)</f>
        <v>3107.78</v>
      </c>
      <c r="HAE12" s="4">
        <f>HAE11*VLOOKUP(HAE10,{"USD",1;"EUR",1.08;"GBP",1.27;"JPY",0.0067;"CNY",0.14;"INR",0.012},2,FALSE)</f>
        <v>422.85</v>
      </c>
      <c r="HAF12" s="4">
        <f>HAF11*VLOOKUP(HAF10,{"USD",1;"EUR",1.08;"GBP",1.27;"JPY",0.0067;"CNY",0.14;"INR",0.012},2,FALSE)</f>
        <v>28.183818000000002</v>
      </c>
      <c r="HAG12" s="4">
        <f>HAG11*VLOOKUP(HAG10,{"USD",1;"EUR",1.08;"GBP",1.27;"JPY",0.0067;"CNY",0.14;"INR",0.012},2,FALSE)</f>
        <v>100.12520000000001</v>
      </c>
      <c r="HAH12" s="4">
        <f>HAH11*VLOOKUP(HAH10,{"USD",1;"EUR",1.08;"GBP",1.27;"JPY",0.0067;"CNY",0.14;"INR",0.012},2,FALSE)</f>
        <v>13610.37</v>
      </c>
      <c r="HAI12" s="4">
        <f>HAI11*VLOOKUP(HAI10,{"USD",1;"EUR",1.08;"GBP",1.27;"JPY",0.0067;"CNY",0.14;"INR",0.012},2,FALSE)</f>
        <v>7292.2464</v>
      </c>
      <c r="HAJ12" s="4">
        <f>HAJ11*VLOOKUP(HAJ10,{"USD",1;"EUR",1.08;"GBP",1.27;"JPY",0.0067;"CNY",0.14;"INR",0.012},2,FALSE)</f>
        <v>418.68360000000007</v>
      </c>
      <c r="HAK12" s="4">
        <f>HAK11*VLOOKUP(HAK10,{"USD",1;"EUR",1.08;"GBP",1.27;"JPY",0.0067;"CNY",0.14;"INR",0.012},2,FALSE)</f>
        <v>48732.88</v>
      </c>
      <c r="HAL12" s="4">
        <f>HAL11*VLOOKUP(HAL10,{"USD",1;"EUR",1.08;"GBP",1.27;"JPY",0.0067;"CNY",0.14;"INR",0.012},2,FALSE)</f>
        <v>1917.53</v>
      </c>
      <c r="HAM12" s="4">
        <f>HAM11*VLOOKUP(HAM10,{"USD",1;"EUR",1.08;"GBP",1.27;"JPY",0.0067;"CNY",0.14;"INR",0.012},2,FALSE)</f>
        <v>48.71</v>
      </c>
      <c r="HAN12" s="4">
        <f>HAN11*VLOOKUP(HAN10,{"USD",1;"EUR",1.08;"GBP",1.27;"JPY",0.0067;"CNY",0.14;"INR",0.012},2,FALSE)</f>
        <v>1103.54</v>
      </c>
      <c r="HAO12" s="4">
        <f>HAO11*VLOOKUP(HAO10,{"USD",1;"EUR",1.08;"GBP",1.27;"JPY",0.0067;"CNY",0.14;"INR",0.012},2,FALSE)</f>
        <v>7623.19</v>
      </c>
      <c r="HAP12" s="4">
        <f>HAP11*VLOOKUP(HAP10,{"USD",1;"EUR",1.08;"GBP",1.27;"JPY",0.0067;"CNY",0.14;"INR",0.012},2,FALSE)</f>
        <v>38580.370000000003</v>
      </c>
      <c r="HAQ12" s="4">
        <f>HAQ11*VLOOKUP(HAQ10,{"USD",1;"EUR",1.08;"GBP",1.27;"JPY",0.0067;"CNY",0.14;"INR",0.012},2,FALSE)</f>
        <v>4143.99</v>
      </c>
      <c r="HAR12" s="4">
        <f>HAR11*VLOOKUP(HAR10,{"USD",1;"EUR",1.08;"GBP",1.27;"JPY",0.0067;"CNY",0.14;"INR",0.012},2,FALSE)</f>
        <v>2233.8827999999999</v>
      </c>
      <c r="HAS12" s="4">
        <f>HAS11*VLOOKUP(HAS10,{"USD",1;"EUR",1.08;"GBP",1.27;"JPY",0.0067;"CNY",0.14;"INR",0.012},2,FALSE)</f>
        <v>90097.42</v>
      </c>
      <c r="HAT12" s="4">
        <f>HAT11*VLOOKUP(HAT10,{"USD",1;"EUR",1.08;"GBP",1.27;"JPY",0.0067;"CNY",0.14;"INR",0.012},2,FALSE)</f>
        <v>628.32420000000002</v>
      </c>
      <c r="HAU12" s="4">
        <f>HAU11*VLOOKUP(HAU10,{"USD",1;"EUR",1.08;"GBP",1.27;"JPY",0.0067;"CNY",0.14;"INR",0.012},2,FALSE)</f>
        <v>2.8944000000000004E-2</v>
      </c>
      <c r="HAV12" s="4">
        <f>HAV11*VLOOKUP(HAV10,{"USD",1;"EUR",1.08;"GBP",1.27;"JPY",0.0067;"CNY",0.14;"INR",0.012},2,FALSE)</f>
        <v>920.51</v>
      </c>
      <c r="HAW12" s="4">
        <f>HAW11*VLOOKUP(HAW10,{"USD",1;"EUR",1.08;"GBP",1.27;"JPY",0.0067;"CNY",0.14;"INR",0.012},2,FALSE)</f>
        <v>1974.7</v>
      </c>
      <c r="HAX12" s="4">
        <f>HAX11*VLOOKUP(HAX10,{"USD",1;"EUR",1.08;"GBP",1.27;"JPY",0.0067;"CNY",0.14;"INR",0.012},2,FALSE)</f>
        <v>3858.24</v>
      </c>
      <c r="HAY12" s="4">
        <f>HAY11*VLOOKUP(HAY10,{"USD",1;"EUR",1.08;"GBP",1.27;"JPY",0.0067;"CNY",0.14;"INR",0.012},2,FALSE)</f>
        <v>46165.84</v>
      </c>
      <c r="HAZ12" s="4">
        <f>HAZ11*VLOOKUP(HAZ10,{"USD",1;"EUR",1.08;"GBP",1.27;"JPY",0.0067;"CNY",0.14;"INR",0.012},2,FALSE)</f>
        <v>11102.3784</v>
      </c>
      <c r="HBA12" s="4">
        <f>HBA11*VLOOKUP(HBA10,{"USD",1;"EUR",1.08;"GBP",1.27;"JPY",0.0067;"CNY",0.14;"INR",0.012},2,FALSE)</f>
        <v>2748.68</v>
      </c>
      <c r="HBB12" s="4">
        <f>HBB11*VLOOKUP(HBB10,{"USD",1;"EUR",1.08;"GBP",1.27;"JPY",0.0067;"CNY",0.14;"INR",0.012},2,FALSE)</f>
        <v>49.478361</v>
      </c>
      <c r="HBC12" s="4">
        <f>HBC11*VLOOKUP(HBC10,{"USD",1;"EUR",1.08;"GBP",1.27;"JPY",0.0067;"CNY",0.14;"INR",0.012},2,FALSE)</f>
        <v>17.408275</v>
      </c>
      <c r="HBD12" s="4">
        <f>HBD11*VLOOKUP(HBD10,{"USD",1;"EUR",1.08;"GBP",1.27;"JPY",0.0067;"CNY",0.14;"INR",0.012},2,FALSE)</f>
        <v>31.099322999999998</v>
      </c>
      <c r="HBE12" s="4">
        <f>HBE11*VLOOKUP(HBE10,{"USD",1;"EUR",1.08;"GBP",1.27;"JPY",0.0067;"CNY",0.14;"INR",0.012},2,FALSE)</f>
        <v>7840.9728000000005</v>
      </c>
      <c r="HBF12" s="4">
        <f>HBF11*VLOOKUP(HBF10,{"USD",1;"EUR",1.08;"GBP",1.27;"JPY",0.0067;"CNY",0.14;"INR",0.012},2,FALSE)</f>
        <v>31.99296</v>
      </c>
      <c r="HBG12" s="4">
        <f>HBG11*VLOOKUP(HBG10,{"USD",1;"EUR",1.08;"GBP",1.27;"JPY",0.0067;"CNY",0.14;"INR",0.012},2,FALSE)</f>
        <v>9154.67</v>
      </c>
      <c r="HBH12" s="4">
        <f>HBH11*VLOOKUP(HBH10,{"USD",1;"EUR",1.08;"GBP",1.27;"JPY",0.0067;"CNY",0.14;"INR",0.012},2,FALSE)</f>
        <v>91733.364000000016</v>
      </c>
      <c r="HBI12" s="4">
        <f>HBI11*VLOOKUP(HBI10,{"USD",1;"EUR",1.08;"GBP",1.27;"JPY",0.0067;"CNY",0.14;"INR",0.012},2,FALSE)</f>
        <v>4155.9156000000003</v>
      </c>
      <c r="HBJ12" s="4">
        <f>HBJ11*VLOOKUP(HBJ10,{"USD",1;"EUR",1.08;"GBP",1.27;"JPY",0.0067;"CNY",0.14;"INR",0.012},2,FALSE)</f>
        <v>554.0304000000001</v>
      </c>
      <c r="HBK12" s="4">
        <f>HBK11*VLOOKUP(HBK10,{"USD",1;"EUR",1.08;"GBP",1.27;"JPY",0.0067;"CNY",0.14;"INR",0.012},2,FALSE)</f>
        <v>86273.487600000008</v>
      </c>
      <c r="HBL12" s="4">
        <f>HBL11*VLOOKUP(HBL10,{"USD",1;"EUR",1.08;"GBP",1.27;"JPY",0.0067;"CNY",0.14;"INR",0.012},2,FALSE)</f>
        <v>12.726985000000001</v>
      </c>
      <c r="HBM12" s="4">
        <f>HBM11*VLOOKUP(HBM10,{"USD",1;"EUR",1.08;"GBP",1.27;"JPY",0.0067;"CNY",0.14;"INR",0.012},2,FALSE)</f>
        <v>20620.45</v>
      </c>
      <c r="HBN12" s="4">
        <f>HBN11*VLOOKUP(HBN10,{"USD",1;"EUR",1.08;"GBP",1.27;"JPY",0.0067;"CNY",0.14;"INR",0.012},2,FALSE)</f>
        <v>56.184323999999997</v>
      </c>
      <c r="HBO12" s="4">
        <f>HBO11*VLOOKUP(HBO10,{"USD",1;"EUR",1.08;"GBP",1.27;"JPY",0.0067;"CNY",0.14;"INR",0.012},2,FALSE)</f>
        <v>231.994</v>
      </c>
      <c r="HBP12" s="4">
        <f>HBP11*VLOOKUP(HBP10,{"USD",1;"EUR",1.08;"GBP",1.27;"JPY",0.0067;"CNY",0.14;"INR",0.012},2,FALSE)</f>
        <v>8.5025999999999993</v>
      </c>
      <c r="HBQ12" s="4">
        <f>HBQ11*VLOOKUP(HBQ10,{"USD",1;"EUR",1.08;"GBP",1.27;"JPY",0.0067;"CNY",0.14;"INR",0.012},2,FALSE)</f>
        <v>46608.43</v>
      </c>
      <c r="HBR12" s="4">
        <f>HBR11*VLOOKUP(HBR10,{"USD",1;"EUR",1.08;"GBP",1.27;"JPY",0.0067;"CNY",0.14;"INR",0.012},2,FALSE)</f>
        <v>7283.93</v>
      </c>
      <c r="HBS12" s="4">
        <f>HBS11*VLOOKUP(HBS10,{"USD",1;"EUR",1.08;"GBP",1.27;"JPY",0.0067;"CNY",0.14;"INR",0.012},2,FALSE)</f>
        <v>58.680480000000003</v>
      </c>
      <c r="HBT12" s="4">
        <f>HBT11*VLOOKUP(HBT10,{"USD",1;"EUR",1.08;"GBP",1.27;"JPY",0.0067;"CNY",0.14;"INR",0.012},2,FALSE)</f>
        <v>17.099160000000001</v>
      </c>
      <c r="HBU12" s="4">
        <f>HBU11*VLOOKUP(HBU10,{"USD",1;"EUR",1.08;"GBP",1.27;"JPY",0.0067;"CNY",0.14;"INR",0.012},2,FALSE)</f>
        <v>8010.8244000000004</v>
      </c>
      <c r="HBV12" s="4">
        <f>HBV11*VLOOKUP(HBV10,{"USD",1;"EUR",1.08;"GBP",1.27;"JPY",0.0067;"CNY",0.14;"INR",0.012},2,FALSE)</f>
        <v>1225.47</v>
      </c>
      <c r="HBW12" s="4">
        <f>HBW11*VLOOKUP(HBW10,{"USD",1;"EUR",1.08;"GBP",1.27;"JPY",0.0067;"CNY",0.14;"INR",0.012},2,FALSE)</f>
        <v>1985.3532</v>
      </c>
      <c r="HBX12" s="4">
        <f>HBX11*VLOOKUP(HBX10,{"USD",1;"EUR",1.08;"GBP",1.27;"JPY",0.0067;"CNY",0.14;"INR",0.012},2,FALSE)</f>
        <v>0.47040000000000004</v>
      </c>
      <c r="HBY12" s="4">
        <f>HBY11*VLOOKUP(HBY10,{"USD",1;"EUR",1.08;"GBP",1.27;"JPY",0.0067;"CNY",0.14;"INR",0.012},2,FALSE)</f>
        <v>15.238413</v>
      </c>
      <c r="HBZ12" s="4">
        <f>HBZ11*VLOOKUP(HBZ10,{"USD",1;"EUR",1.08;"GBP",1.27;"JPY",0.0067;"CNY",0.14;"INR",0.012},2,FALSE)</f>
        <v>87.926378</v>
      </c>
      <c r="HCA12" s="4">
        <f>HCA11*VLOOKUP(HCA10,{"USD",1;"EUR",1.08;"GBP",1.27;"JPY",0.0067;"CNY",0.14;"INR",0.012},2,FALSE)</f>
        <v>9737.9408999999996</v>
      </c>
      <c r="HCB12" s="4">
        <f>HCB11*VLOOKUP(HCB10,{"USD",1;"EUR",1.08;"GBP",1.27;"JPY",0.0067;"CNY",0.14;"INR",0.012},2,FALSE)</f>
        <v>47779.63</v>
      </c>
      <c r="HCC12" s="4">
        <f>HCC11*VLOOKUP(HCC10,{"USD",1;"EUR",1.08;"GBP",1.27;"JPY",0.0067;"CNY",0.14;"INR",0.012},2,FALSE)</f>
        <v>0.56140000000000001</v>
      </c>
      <c r="HCD12" s="4">
        <f>HCD11*VLOOKUP(HCD10,{"USD",1;"EUR",1.08;"GBP",1.27;"JPY",0.0067;"CNY",0.14;"INR",0.012},2,FALSE)</f>
        <v>549.22320000000002</v>
      </c>
      <c r="HCE12" s="4">
        <f>HCE11*VLOOKUP(HCE10,{"USD",1;"EUR",1.08;"GBP",1.27;"JPY",0.0067;"CNY",0.14;"INR",0.012},2,FALSE)</f>
        <v>1802.73</v>
      </c>
      <c r="HCF12" s="4">
        <f>HCF11*VLOOKUP(HCF10,{"USD",1;"EUR",1.08;"GBP",1.27;"JPY",0.0067;"CNY",0.14;"INR",0.012},2,FALSE)</f>
        <v>13549.27</v>
      </c>
      <c r="HCG12" s="4">
        <f>HCG11*VLOOKUP(HCG10,{"USD",1;"EUR",1.08;"GBP",1.27;"JPY",0.0067;"CNY",0.14;"INR",0.012},2,FALSE)</f>
        <v>492.20120000000003</v>
      </c>
      <c r="HCH12" s="4">
        <f>HCH11*VLOOKUP(HCH10,{"USD",1;"EUR",1.08;"GBP",1.27;"JPY",0.0067;"CNY",0.14;"INR",0.012},2,FALSE)</f>
        <v>4809.9312000000009</v>
      </c>
      <c r="HCI12" s="4">
        <f>HCI11*VLOOKUP(HCI10,{"USD",1;"EUR",1.08;"GBP",1.27;"JPY",0.0067;"CNY",0.14;"INR",0.012},2,FALSE)</f>
        <v>3356.62</v>
      </c>
      <c r="HCJ12" s="4">
        <f>HCJ11*VLOOKUP(HCJ10,{"USD",1;"EUR",1.08;"GBP",1.27;"JPY",0.0067;"CNY",0.14;"INR",0.012},2,FALSE)</f>
        <v>5200.2323999999999</v>
      </c>
      <c r="HCK12" s="4">
        <f>HCK11*VLOOKUP(HCK10,{"USD",1;"EUR",1.08;"GBP",1.27;"JPY",0.0067;"CNY",0.14;"INR",0.012},2,FALSE)</f>
        <v>8842.0464000000011</v>
      </c>
      <c r="HCL12" s="4">
        <f>HCL11*VLOOKUP(HCL10,{"USD",1;"EUR",1.08;"GBP",1.27;"JPY",0.0067;"CNY",0.14;"INR",0.012},2,FALSE)</f>
        <v>7634.44</v>
      </c>
      <c r="HCM12" s="4">
        <f>HCM11*VLOOKUP(HCM10,{"USD",1;"EUR",1.08;"GBP",1.27;"JPY",0.0067;"CNY",0.14;"INR",0.012},2,FALSE)</f>
        <v>10118.5726</v>
      </c>
      <c r="HCN12" s="4">
        <f>HCN11*VLOOKUP(HCN10,{"USD",1;"EUR",1.08;"GBP",1.27;"JPY",0.0067;"CNY",0.14;"INR",0.012},2,FALSE)</f>
        <v>45664.03</v>
      </c>
      <c r="HCO12" s="4">
        <f>HCO11*VLOOKUP(HCO10,{"USD",1;"EUR",1.08;"GBP",1.27;"JPY",0.0067;"CNY",0.14;"INR",0.012},2,FALSE)</f>
        <v>1441.83</v>
      </c>
      <c r="HCP12" s="4">
        <f>HCP11*VLOOKUP(HCP10,{"USD",1;"EUR",1.08;"GBP",1.27;"JPY",0.0067;"CNY",0.14;"INR",0.012},2,FALSE)</f>
        <v>667.64</v>
      </c>
      <c r="HCQ12" s="4">
        <f>HCQ11*VLOOKUP(HCQ10,{"USD",1;"EUR",1.08;"GBP",1.27;"JPY",0.0067;"CNY",0.14;"INR",0.012},2,FALSE)</f>
        <v>915.53</v>
      </c>
      <c r="HCR12" s="4">
        <f>HCR11*VLOOKUP(HCR10,{"USD",1;"EUR",1.08;"GBP",1.27;"JPY",0.0067;"CNY",0.14;"INR",0.012},2,FALSE)</f>
        <v>4250.2</v>
      </c>
      <c r="HCS12" s="4">
        <f>HCS11*VLOOKUP(HCS10,{"USD",1;"EUR",1.08;"GBP",1.27;"JPY",0.0067;"CNY",0.14;"INR",0.012},2,FALSE)</f>
        <v>10.260514000000001</v>
      </c>
      <c r="HCT12" s="4">
        <f>HCT11*VLOOKUP(HCT10,{"USD",1;"EUR",1.08;"GBP",1.27;"JPY",0.0067;"CNY",0.14;"INR",0.012},2,FALSE)</f>
        <v>2959.13</v>
      </c>
      <c r="HCU12" s="4">
        <f>HCU11*VLOOKUP(HCU10,{"USD",1;"EUR",1.08;"GBP",1.27;"JPY",0.0067;"CNY",0.14;"INR",0.012},2,FALSE)</f>
        <v>130.49054000000001</v>
      </c>
      <c r="HCV12" s="4">
        <f>HCV11*VLOOKUP(HCV10,{"USD",1;"EUR",1.08;"GBP",1.27;"JPY",0.0067;"CNY",0.14;"INR",0.012},2,FALSE)</f>
        <v>13.293134999999999</v>
      </c>
      <c r="HCW12" s="4">
        <f>HCW11*VLOOKUP(HCW10,{"USD",1;"EUR",1.08;"GBP",1.27;"JPY",0.0067;"CNY",0.14;"INR",0.012},2,FALSE)</f>
        <v>2530.11</v>
      </c>
      <c r="HCX12" s="4">
        <f>HCX11*VLOOKUP(HCX10,{"USD",1;"EUR",1.08;"GBP",1.27;"JPY",0.0067;"CNY",0.14;"INR",0.012},2,FALSE)</f>
        <v>95.134799999999998</v>
      </c>
      <c r="HCY12" s="4">
        <f>HCY11*VLOOKUP(HCY10,{"USD",1;"EUR",1.08;"GBP",1.27;"JPY",0.0067;"CNY",0.14;"INR",0.012},2,FALSE)</f>
        <v>2144.38</v>
      </c>
      <c r="HCZ12" s="4">
        <f>HCZ11*VLOOKUP(HCZ10,{"USD",1;"EUR",1.08;"GBP",1.27;"JPY",0.0067;"CNY",0.14;"INR",0.012},2,FALSE)</f>
        <v>10763.0214</v>
      </c>
      <c r="HDA12" s="4">
        <f>HDA11*VLOOKUP(HDA10,{"USD",1;"EUR",1.08;"GBP",1.27;"JPY",0.0067;"CNY",0.14;"INR",0.012},2,FALSE)</f>
        <v>1878.51</v>
      </c>
      <c r="HDB12" s="4">
        <f>HDB11*VLOOKUP(HDB10,{"USD",1;"EUR",1.08;"GBP",1.27;"JPY",0.0067;"CNY",0.14;"INR",0.012},2,FALSE)</f>
        <v>4032.87</v>
      </c>
      <c r="HDC12" s="4">
        <f>HDC11*VLOOKUP(HDC10,{"USD",1;"EUR",1.08;"GBP",1.27;"JPY",0.0067;"CNY",0.14;"INR",0.012},2,FALSE)</f>
        <v>3390.77</v>
      </c>
      <c r="HDD12" s="4">
        <f>HDD11*VLOOKUP(HDD10,{"USD",1;"EUR",1.08;"GBP",1.27;"JPY",0.0067;"CNY",0.14;"INR",0.012},2,FALSE)</f>
        <v>3513.54</v>
      </c>
      <c r="HDE12" s="4">
        <f>HDE11*VLOOKUP(HDE10,{"USD",1;"EUR",1.08;"GBP",1.27;"JPY",0.0067;"CNY",0.14;"INR",0.012},2,FALSE)</f>
        <v>29.827864000000002</v>
      </c>
      <c r="HDF12" s="4">
        <f>HDF11*VLOOKUP(HDF10,{"USD",1;"EUR",1.08;"GBP",1.27;"JPY",0.0067;"CNY",0.14;"INR",0.012},2,FALSE)</f>
        <v>3857.76</v>
      </c>
      <c r="HDG12" s="4">
        <f>HDG11*VLOOKUP(HDG10,{"USD",1;"EUR",1.08;"GBP",1.27;"JPY",0.0067;"CNY",0.14;"INR",0.012},2,FALSE)</f>
        <v>3079.4832999999999</v>
      </c>
      <c r="HDH12" s="4">
        <f>HDH11*VLOOKUP(HDH10,{"USD",1;"EUR",1.08;"GBP",1.27;"JPY",0.0067;"CNY",0.14;"INR",0.012},2,FALSE)</f>
        <v>4.1444400000000003</v>
      </c>
      <c r="HDI12" s="4">
        <f>HDI11*VLOOKUP(HDI10,{"USD",1;"EUR",1.08;"GBP",1.27;"JPY",0.0067;"CNY",0.14;"INR",0.012},2,FALSE)</f>
        <v>350.53</v>
      </c>
      <c r="HDJ12" s="4">
        <f>HDJ11*VLOOKUP(HDJ10,{"USD",1;"EUR",1.08;"GBP",1.27;"JPY",0.0067;"CNY",0.14;"INR",0.012},2,FALSE)</f>
        <v>159.60240000000002</v>
      </c>
      <c r="HDK12" s="4">
        <f>HDK11*VLOOKUP(HDK10,{"USD",1;"EUR",1.08;"GBP",1.27;"JPY",0.0067;"CNY",0.14;"INR",0.012},2,FALSE)</f>
        <v>5357.3292000000001</v>
      </c>
      <c r="HDL12" s="4">
        <f>HDL11*VLOOKUP(HDL10,{"USD",1;"EUR",1.08;"GBP",1.27;"JPY",0.0067;"CNY",0.14;"INR",0.012},2,FALSE)</f>
        <v>1405.42</v>
      </c>
      <c r="HDM12" s="4">
        <f>HDM11*VLOOKUP(HDM10,{"USD",1;"EUR",1.08;"GBP",1.27;"JPY",0.0067;"CNY",0.14;"INR",0.012},2,FALSE)</f>
        <v>14.64</v>
      </c>
      <c r="HDN12" s="4">
        <f>HDN11*VLOOKUP(HDN10,{"USD",1;"EUR",1.08;"GBP",1.27;"JPY",0.0067;"CNY",0.14;"INR",0.012},2,FALSE)</f>
        <v>42.260400000000004</v>
      </c>
      <c r="HDO12" s="4">
        <f>HDO11*VLOOKUP(HDO10,{"USD",1;"EUR",1.08;"GBP",1.27;"JPY",0.0067;"CNY",0.14;"INR",0.012},2,FALSE)</f>
        <v>2597.3244</v>
      </c>
      <c r="HDP12" s="4">
        <f>HDP11*VLOOKUP(HDP10,{"USD",1;"EUR",1.08;"GBP",1.27;"JPY",0.0067;"CNY",0.14;"INR",0.012},2,FALSE)</f>
        <v>10245.36</v>
      </c>
      <c r="HDQ12" s="4">
        <f>HDQ11*VLOOKUP(HDQ10,{"USD",1;"EUR",1.08;"GBP",1.27;"JPY",0.0067;"CNY",0.14;"INR",0.012},2,FALSE)</f>
        <v>385.16040000000004</v>
      </c>
      <c r="HDR12" s="4">
        <f>HDR11*VLOOKUP(HDR10,{"USD",1;"EUR",1.08;"GBP",1.27;"JPY",0.0067;"CNY",0.14;"INR",0.012},2,FALSE)</f>
        <v>4.93</v>
      </c>
      <c r="HDS12" s="4">
        <f>HDS11*VLOOKUP(HDS10,{"USD",1;"EUR",1.08;"GBP",1.27;"JPY",0.0067;"CNY",0.14;"INR",0.012},2,FALSE)</f>
        <v>1276.6199999999999</v>
      </c>
      <c r="HDT12" s="4">
        <f>HDT11*VLOOKUP(HDT10,{"USD",1;"EUR",1.08;"GBP",1.27;"JPY",0.0067;"CNY",0.14;"INR",0.012},2,FALSE)</f>
        <v>947.73750000000007</v>
      </c>
      <c r="HDU12" s="4">
        <f>HDU11*VLOOKUP(HDU10,{"USD",1;"EUR",1.08;"GBP",1.27;"JPY",0.0067;"CNY",0.14;"INR",0.012},2,FALSE)</f>
        <v>43265.718000000001</v>
      </c>
      <c r="HDV12" s="4">
        <f>HDV11*VLOOKUP(HDV10,{"USD",1;"EUR",1.08;"GBP",1.27;"JPY",0.0067;"CNY",0.14;"INR",0.012},2,FALSE)</f>
        <v>21.93</v>
      </c>
      <c r="HDW12" s="4">
        <f>HDW11*VLOOKUP(HDW10,{"USD",1;"EUR",1.08;"GBP",1.27;"JPY",0.0067;"CNY",0.14;"INR",0.012},2,FALSE)</f>
        <v>650.54480000000001</v>
      </c>
      <c r="HDX12" s="4">
        <f>HDX11*VLOOKUP(HDX10,{"USD",1;"EUR",1.08;"GBP",1.27;"JPY",0.0067;"CNY",0.14;"INR",0.012},2,FALSE)</f>
        <v>9119.6496000000006</v>
      </c>
      <c r="HDY12" s="4">
        <f>HDY11*VLOOKUP(HDY10,{"USD",1;"EUR",1.08;"GBP",1.27;"JPY",0.0067;"CNY",0.14;"INR",0.012},2,FALSE)</f>
        <v>5161.2164999999995</v>
      </c>
      <c r="HDZ12" s="4">
        <f>HDZ11*VLOOKUP(HDZ10,{"USD",1;"EUR",1.08;"GBP",1.27;"JPY",0.0067;"CNY",0.14;"INR",0.012},2,FALSE)</f>
        <v>3050.89</v>
      </c>
      <c r="HEA12" s="4">
        <f>HEA11*VLOOKUP(HEA10,{"USD",1;"EUR",1.08;"GBP",1.27;"JPY",0.0067;"CNY",0.14;"INR",0.012},2,FALSE)</f>
        <v>8265.4236000000001</v>
      </c>
      <c r="HEB12" s="4">
        <f>HEB11*VLOOKUP(HEB10,{"USD",1;"EUR",1.08;"GBP",1.27;"JPY",0.0067;"CNY",0.14;"INR",0.012},2,FALSE)</f>
        <v>976.15</v>
      </c>
      <c r="HEC12" s="4">
        <f>HEC11*VLOOKUP(HEC10,{"USD",1;"EUR",1.08;"GBP",1.27;"JPY",0.0067;"CNY",0.14;"INR",0.012},2,FALSE)</f>
        <v>1864.71</v>
      </c>
      <c r="HED12" s="4">
        <f>HED11*VLOOKUP(HED10,{"USD",1;"EUR",1.08;"GBP",1.27;"JPY",0.0067;"CNY",0.14;"INR",0.012},2,FALSE)</f>
        <v>2749.38</v>
      </c>
      <c r="HEE12" s="4">
        <f>HEE11*VLOOKUP(HEE10,{"USD",1;"EUR",1.08;"GBP",1.27;"JPY",0.0067;"CNY",0.14;"INR",0.012},2,FALSE)</f>
        <v>1262.126</v>
      </c>
      <c r="HEF12" s="4">
        <f>HEF11*VLOOKUP(HEF10,{"USD",1;"EUR",1.08;"GBP",1.27;"JPY",0.0067;"CNY",0.14;"INR",0.012},2,FALSE)</f>
        <v>372.02</v>
      </c>
      <c r="HEG12" s="4">
        <f>HEG11*VLOOKUP(HEG10,{"USD",1;"EUR",1.08;"GBP",1.27;"JPY",0.0067;"CNY",0.14;"INR",0.012},2,FALSE)</f>
        <v>410.58</v>
      </c>
      <c r="HEH12" s="4">
        <f>HEH11*VLOOKUP(HEH10,{"USD",1;"EUR",1.08;"GBP",1.27;"JPY",0.0067;"CNY",0.14;"INR",0.012},2,FALSE)</f>
        <v>2793.13</v>
      </c>
      <c r="HEI12" s="4">
        <f>HEI11*VLOOKUP(HEI10,{"USD",1;"EUR",1.08;"GBP",1.27;"JPY",0.0067;"CNY",0.14;"INR",0.012},2,FALSE)</f>
        <v>580.36</v>
      </c>
      <c r="HEJ12" s="4">
        <f>HEJ11*VLOOKUP(HEJ10,{"USD",1;"EUR",1.08;"GBP",1.27;"JPY",0.0067;"CNY",0.14;"INR",0.012},2,FALSE)</f>
        <v>3275.63</v>
      </c>
      <c r="HEK12" s="4">
        <f>HEK11*VLOOKUP(HEK10,{"USD",1;"EUR",1.08;"GBP",1.27;"JPY",0.0067;"CNY",0.14;"INR",0.012},2,FALSE)</f>
        <v>2736.79</v>
      </c>
      <c r="HEL12" s="4">
        <f>HEL11*VLOOKUP(HEL10,{"USD",1;"EUR",1.08;"GBP",1.27;"JPY",0.0067;"CNY",0.14;"INR",0.012},2,FALSE)</f>
        <v>1699.1457</v>
      </c>
      <c r="HEM12" s="4">
        <f>HEM11*VLOOKUP(HEM10,{"USD",1;"EUR",1.08;"GBP",1.27;"JPY",0.0067;"CNY",0.14;"INR",0.012},2,FALSE)</f>
        <v>1456.71</v>
      </c>
      <c r="HEN12" s="4">
        <f>HEN11*VLOOKUP(HEN10,{"USD",1;"EUR",1.08;"GBP",1.27;"JPY",0.0067;"CNY",0.14;"INR",0.012},2,FALSE)</f>
        <v>224.06</v>
      </c>
      <c r="HEO12" s="4">
        <f>HEO11*VLOOKUP(HEO10,{"USD",1;"EUR",1.08;"GBP",1.27;"JPY",0.0067;"CNY",0.14;"INR",0.012},2,FALSE)</f>
        <v>10532.32</v>
      </c>
      <c r="HEP12" s="4">
        <f>HEP11*VLOOKUP(HEP10,{"USD",1;"EUR",1.08;"GBP",1.27;"JPY",0.0067;"CNY",0.14;"INR",0.012},2,FALSE)</f>
        <v>3976.8526000000002</v>
      </c>
      <c r="HEQ12" s="4">
        <f>HEQ11*VLOOKUP(HEQ10,{"USD",1;"EUR",1.08;"GBP",1.27;"JPY",0.0067;"CNY",0.14;"INR",0.012},2,FALSE)</f>
        <v>1082.07</v>
      </c>
      <c r="HER12" s="4">
        <f>HER11*VLOOKUP(HER10,{"USD",1;"EUR",1.08;"GBP",1.27;"JPY",0.0067;"CNY",0.14;"INR",0.012},2,FALSE)</f>
        <v>1114.5525600000001</v>
      </c>
      <c r="HES12" s="4">
        <f>HES11*VLOOKUP(HES10,{"USD",1;"EUR",1.08;"GBP",1.27;"JPY",0.0067;"CNY",0.14;"INR",0.012},2,FALSE)</f>
        <v>62.251106999999998</v>
      </c>
      <c r="HET12" s="4">
        <f>HET11*VLOOKUP(HET10,{"USD",1;"EUR",1.08;"GBP",1.27;"JPY",0.0067;"CNY",0.14;"INR",0.012},2,FALSE)</f>
        <v>7217.7048000000013</v>
      </c>
      <c r="HEU12" s="4">
        <f>HEU11*VLOOKUP(HEU10,{"USD",1;"EUR",1.08;"GBP",1.27;"JPY",0.0067;"CNY",0.14;"INR",0.012},2,FALSE)</f>
        <v>232.27</v>
      </c>
      <c r="HEV12" s="4">
        <f>HEV11*VLOOKUP(HEV10,{"USD",1;"EUR",1.08;"GBP",1.27;"JPY",0.0067;"CNY",0.14;"INR",0.012},2,FALSE)</f>
        <v>17838.026300000001</v>
      </c>
      <c r="HEW12" s="4">
        <f>HEW11*VLOOKUP(HEW10,{"USD",1;"EUR",1.08;"GBP",1.27;"JPY",0.0067;"CNY",0.14;"INR",0.012},2,FALSE)</f>
        <v>24.39</v>
      </c>
      <c r="HEX12" s="4">
        <f>HEX11*VLOOKUP(HEX10,{"USD",1;"EUR",1.08;"GBP",1.27;"JPY",0.0067;"CNY",0.14;"INR",0.012},2,FALSE)</f>
        <v>189.93</v>
      </c>
      <c r="HEY12" s="4">
        <f>HEY11*VLOOKUP(HEY10,{"USD",1;"EUR",1.08;"GBP",1.27;"JPY",0.0067;"CNY",0.14;"INR",0.012},2,FALSE)</f>
        <v>1672.48</v>
      </c>
      <c r="HEZ12" s="4">
        <f>HEZ11*VLOOKUP(HEZ10,{"USD",1;"EUR",1.08;"GBP",1.27;"JPY",0.0067;"CNY",0.14;"INR",0.012},2,FALSE)</f>
        <v>1079.67</v>
      </c>
      <c r="HFA12" s="4">
        <f>HFA11*VLOOKUP(HFA10,{"USD",1;"EUR",1.08;"GBP",1.27;"JPY",0.0067;"CNY",0.14;"INR",0.012},2,FALSE)</f>
        <v>5197.4799999999996</v>
      </c>
      <c r="HFB12" s="4">
        <f>HFB11*VLOOKUP(HFB10,{"USD",1;"EUR",1.08;"GBP",1.27;"JPY",0.0067;"CNY",0.14;"INR",0.012},2,FALSE)</f>
        <v>14134.27</v>
      </c>
      <c r="HFC12" s="4">
        <f>HFC11*VLOOKUP(HFC10,{"USD",1;"EUR",1.08;"GBP",1.27;"JPY",0.0067;"CNY",0.14;"INR",0.012},2,FALSE)</f>
        <v>2643.66</v>
      </c>
      <c r="HFD12" s="4">
        <f>HFD11*VLOOKUP(HFD10,{"USD",1;"EUR",1.08;"GBP",1.27;"JPY",0.0067;"CNY",0.14;"INR",0.012},2,FALSE)</f>
        <v>4696.38</v>
      </c>
      <c r="HFE12" s="4">
        <f>HFE11*VLOOKUP(HFE10,{"USD",1;"EUR",1.08;"GBP",1.27;"JPY",0.0067;"CNY",0.14;"INR",0.012},2,FALSE)</f>
        <v>2396.6550999999999</v>
      </c>
      <c r="HFF12" s="4">
        <f>HFF11*VLOOKUP(HFF10,{"USD",1;"EUR",1.08;"GBP",1.27;"JPY",0.0067;"CNY",0.14;"INR",0.012},2,FALSE)</f>
        <v>16.91076</v>
      </c>
      <c r="HFG12" s="4">
        <f>HFG11*VLOOKUP(HFG10,{"USD",1;"EUR",1.08;"GBP",1.27;"JPY",0.0067;"CNY",0.14;"INR",0.012},2,FALSE)</f>
        <v>579.82000000000005</v>
      </c>
      <c r="HFH12" s="4">
        <f>HFH11*VLOOKUP(HFH10,{"USD",1;"EUR",1.08;"GBP",1.27;"JPY",0.0067;"CNY",0.14;"INR",0.012},2,FALSE)</f>
        <v>16.752839999999999</v>
      </c>
      <c r="HFI12" s="4">
        <f>HFI11*VLOOKUP(HFI10,{"USD",1;"EUR",1.08;"GBP",1.27;"JPY",0.0067;"CNY",0.14;"INR",0.012},2,FALSE)</f>
        <v>1046.52</v>
      </c>
      <c r="HFJ12" s="4">
        <f>HFJ11*VLOOKUP(HFJ10,{"USD",1;"EUR",1.08;"GBP",1.27;"JPY",0.0067;"CNY",0.14;"INR",0.012},2,FALSE)</f>
        <v>336.13160000000005</v>
      </c>
      <c r="HFK12" s="4">
        <f>HFK11*VLOOKUP(HFK10,{"USD",1;"EUR",1.08;"GBP",1.27;"JPY",0.0067;"CNY",0.14;"INR",0.012},2,FALSE)</f>
        <v>9327.0744000000013</v>
      </c>
      <c r="HFL12" s="4">
        <f>HFL11*VLOOKUP(HFL10,{"USD",1;"EUR",1.08;"GBP",1.27;"JPY",0.0067;"CNY",0.14;"INR",0.012},2,FALSE)</f>
        <v>1466.61</v>
      </c>
      <c r="HFM12" s="4">
        <f>HFM11*VLOOKUP(HFM10,{"USD",1;"EUR",1.08;"GBP",1.27;"JPY",0.0067;"CNY",0.14;"INR",0.012},2,FALSE)</f>
        <v>5447.6</v>
      </c>
      <c r="HFN12" s="4">
        <f>HFN11*VLOOKUP(HFN10,{"USD",1;"EUR",1.08;"GBP",1.27;"JPY",0.0067;"CNY",0.14;"INR",0.012},2,FALSE)</f>
        <v>13024.26</v>
      </c>
      <c r="HFO12" s="4">
        <f>HFO11*VLOOKUP(HFO10,{"USD",1;"EUR",1.08;"GBP",1.27;"JPY",0.0067;"CNY",0.14;"INR",0.012},2,FALSE)</f>
        <v>31.441022999999998</v>
      </c>
      <c r="HFP12" s="4">
        <f>HFP11*VLOOKUP(HFP10,{"USD",1;"EUR",1.08;"GBP",1.27;"JPY",0.0067;"CNY",0.14;"INR",0.012},2,FALSE)</f>
        <v>29.78</v>
      </c>
      <c r="HFQ12" s="4">
        <f>HFQ11*VLOOKUP(HFQ10,{"USD",1;"EUR",1.08;"GBP",1.27;"JPY",0.0067;"CNY",0.14;"INR",0.012},2,FALSE)</f>
        <v>5739.8158000000003</v>
      </c>
      <c r="HFR12" s="4">
        <f>HFR11*VLOOKUP(HFR10,{"USD",1;"EUR",1.08;"GBP",1.27;"JPY",0.0067;"CNY",0.14;"INR",0.012},2,FALSE)</f>
        <v>971.20080000000007</v>
      </c>
      <c r="HFS12" s="4">
        <f>HFS11*VLOOKUP(HFS10,{"USD",1;"EUR",1.08;"GBP",1.27;"JPY",0.0067;"CNY",0.14;"INR",0.012},2,FALSE)</f>
        <v>2011.16</v>
      </c>
      <c r="HFT12" s="4">
        <f>HFT11*VLOOKUP(HFT10,{"USD",1;"EUR",1.08;"GBP",1.27;"JPY",0.0067;"CNY",0.14;"INR",0.012},2,FALSE)</f>
        <v>328.37</v>
      </c>
      <c r="HFU12" s="4">
        <f>HFU11*VLOOKUP(HFU10,{"USD",1;"EUR",1.08;"GBP",1.27;"JPY",0.0067;"CNY",0.14;"INR",0.012},2,FALSE)</f>
        <v>2455.4448000000002</v>
      </c>
      <c r="HFV12" s="4">
        <f>HFV11*VLOOKUP(HFV10,{"USD",1;"EUR",1.08;"GBP",1.27;"JPY",0.0067;"CNY",0.14;"INR",0.012},2,FALSE)</f>
        <v>1853.34</v>
      </c>
      <c r="HFW12" s="4">
        <f>HFW11*VLOOKUP(HFW10,{"USD",1;"EUR",1.08;"GBP",1.27;"JPY",0.0067;"CNY",0.14;"INR",0.012},2,FALSE)</f>
        <v>1324.9</v>
      </c>
      <c r="HFX12" s="4">
        <f>HFX11*VLOOKUP(HFX10,{"USD",1;"EUR",1.08;"GBP",1.27;"JPY",0.0067;"CNY",0.14;"INR",0.012},2,FALSE)</f>
        <v>779.68</v>
      </c>
      <c r="HFY12" s="4">
        <f>HFY11*VLOOKUP(HFY10,{"USD",1;"EUR",1.08;"GBP",1.27;"JPY",0.0067;"CNY",0.14;"INR",0.012},2,FALSE)</f>
        <v>14413.237200000001</v>
      </c>
      <c r="HFZ12" s="4">
        <f>HFZ11*VLOOKUP(HFZ10,{"USD",1;"EUR",1.08;"GBP",1.27;"JPY",0.0067;"CNY",0.14;"INR",0.012},2,FALSE)</f>
        <v>18159.857</v>
      </c>
      <c r="HGA12" s="4">
        <f>HGA11*VLOOKUP(HGA10,{"USD",1;"EUR",1.08;"GBP",1.27;"JPY",0.0067;"CNY",0.14;"INR",0.012},2,FALSE)</f>
        <v>432.46</v>
      </c>
      <c r="HGB12" s="4">
        <f>HGB11*VLOOKUP(HGB10,{"USD",1;"EUR",1.08;"GBP",1.27;"JPY",0.0067;"CNY",0.14;"INR",0.012},2,FALSE)</f>
        <v>79.494762999999992</v>
      </c>
      <c r="HGC12" s="4">
        <f>HGC11*VLOOKUP(HGC10,{"USD",1;"EUR",1.08;"GBP",1.27;"JPY",0.0067;"CNY",0.14;"INR",0.012},2,FALSE)</f>
        <v>853.2432</v>
      </c>
      <c r="HGD12" s="4">
        <f>HGD11*VLOOKUP(HGD10,{"USD",1;"EUR",1.08;"GBP",1.27;"JPY",0.0067;"CNY",0.14;"INR",0.012},2,FALSE)</f>
        <v>1938.2</v>
      </c>
      <c r="HGE12" s="4">
        <f>HGE11*VLOOKUP(HGE10,{"USD",1;"EUR",1.08;"GBP",1.27;"JPY",0.0067;"CNY",0.14;"INR",0.012},2,FALSE)</f>
        <v>2792.5236000000004</v>
      </c>
      <c r="HGF12" s="4">
        <f>HGF11*VLOOKUP(HGF10,{"USD",1;"EUR",1.08;"GBP",1.27;"JPY",0.0067;"CNY",0.14;"INR",0.012},2,FALSE)</f>
        <v>14107.543200000002</v>
      </c>
      <c r="HGG12" s="4">
        <f>HGG11*VLOOKUP(HGG10,{"USD",1;"EUR",1.08;"GBP",1.27;"JPY",0.0067;"CNY",0.14;"INR",0.012},2,FALSE)</f>
        <v>402.19</v>
      </c>
      <c r="HGH12" s="4">
        <f>HGH11*VLOOKUP(HGH10,{"USD",1;"EUR",1.08;"GBP",1.27;"JPY",0.0067;"CNY",0.14;"INR",0.012},2,FALSE)</f>
        <v>954</v>
      </c>
      <c r="HGI12" s="4">
        <f>HGI11*VLOOKUP(HGI10,{"USD",1;"EUR",1.08;"GBP",1.27;"JPY",0.0067;"CNY",0.14;"INR",0.012},2,FALSE)</f>
        <v>1854.07</v>
      </c>
      <c r="HGJ12" s="4">
        <f>HGJ11*VLOOKUP(HGJ10,{"USD",1;"EUR",1.08;"GBP",1.27;"JPY",0.0067;"CNY",0.14;"INR",0.012},2,FALSE)</f>
        <v>361.8972</v>
      </c>
      <c r="HGK12" s="4">
        <f>HGK11*VLOOKUP(HGK10,{"USD",1;"EUR",1.08;"GBP",1.27;"JPY",0.0067;"CNY",0.14;"INR",0.012},2,FALSE)</f>
        <v>1165.01</v>
      </c>
      <c r="HGL12" s="4">
        <f>HGL11*VLOOKUP(HGL10,{"USD",1;"EUR",1.08;"GBP",1.27;"JPY",0.0067;"CNY",0.14;"INR",0.012},2,FALSE)</f>
        <v>3337.0272000000004</v>
      </c>
      <c r="HGM12" s="4">
        <f>HGM11*VLOOKUP(HGM10,{"USD",1;"EUR",1.08;"GBP",1.27;"JPY",0.0067;"CNY",0.14;"INR",0.012},2,FALSE)</f>
        <v>8.525640000000001</v>
      </c>
      <c r="HGN12" s="4">
        <f>HGN11*VLOOKUP(HGN10,{"USD",1;"EUR",1.08;"GBP",1.27;"JPY",0.0067;"CNY",0.14;"INR",0.012},2,FALSE)</f>
        <v>1239.49</v>
      </c>
      <c r="HGO12" s="4">
        <f>HGO11*VLOOKUP(HGO10,{"USD",1;"EUR",1.08;"GBP",1.27;"JPY",0.0067;"CNY",0.14;"INR",0.012},2,FALSE)</f>
        <v>1627.9748999999999</v>
      </c>
      <c r="HGP12" s="4">
        <f>HGP11*VLOOKUP(HGP10,{"USD",1;"EUR",1.08;"GBP",1.27;"JPY",0.0067;"CNY",0.14;"INR",0.012},2,FALSE)</f>
        <v>15781.41</v>
      </c>
      <c r="HGQ12" s="4">
        <f>HGQ11*VLOOKUP(HGQ10,{"USD",1;"EUR",1.08;"GBP",1.27;"JPY",0.0067;"CNY",0.14;"INR",0.012},2,FALSE)</f>
        <v>1897.03</v>
      </c>
      <c r="HGR12" s="4">
        <f>HGR11*VLOOKUP(HGR10,{"USD",1;"EUR",1.08;"GBP",1.27;"JPY",0.0067;"CNY",0.14;"INR",0.012},2,FALSE)</f>
        <v>2383.83</v>
      </c>
      <c r="HGS12" s="4">
        <f>HGS11*VLOOKUP(HGS10,{"USD",1;"EUR",1.08;"GBP",1.27;"JPY",0.0067;"CNY",0.14;"INR",0.012},2,FALSE)</f>
        <v>33243.33</v>
      </c>
      <c r="HGT12" s="4">
        <f>HGT11*VLOOKUP(HGT10,{"USD",1;"EUR",1.08;"GBP",1.27;"JPY",0.0067;"CNY",0.14;"INR",0.012},2,FALSE)</f>
        <v>6185.7128000000002</v>
      </c>
      <c r="HGU12" s="4">
        <f>HGU11*VLOOKUP(HGU10,{"USD",1;"EUR",1.08;"GBP",1.27;"JPY",0.0067;"CNY",0.14;"INR",0.012},2,FALSE)</f>
        <v>13.990002</v>
      </c>
      <c r="HGV12" s="4">
        <f>HGV11*VLOOKUP(HGV10,{"USD",1;"EUR",1.08;"GBP",1.27;"JPY",0.0067;"CNY",0.14;"INR",0.012},2,FALSE)</f>
        <v>625.94000000000005</v>
      </c>
      <c r="HGW12" s="4">
        <f>HGW11*VLOOKUP(HGW10,{"USD",1;"EUR",1.08;"GBP",1.27;"JPY",0.0067;"CNY",0.14;"INR",0.012},2,FALSE)</f>
        <v>10519.8264</v>
      </c>
      <c r="HGX12" s="4">
        <f>HGX11*VLOOKUP(HGX10,{"USD",1;"EUR",1.08;"GBP",1.27;"JPY",0.0067;"CNY",0.14;"INR",0.012},2,FALSE)</f>
        <v>1694.59</v>
      </c>
      <c r="HGY12" s="4">
        <f>HGY11*VLOOKUP(HGY10,{"USD",1;"EUR",1.08;"GBP",1.27;"JPY",0.0067;"CNY",0.14;"INR",0.012},2,FALSE)</f>
        <v>2268.2199999999998</v>
      </c>
      <c r="HGZ12" s="4">
        <f>HGZ11*VLOOKUP(HGZ10,{"USD",1;"EUR",1.08;"GBP",1.27;"JPY",0.0067;"CNY",0.14;"INR",0.012},2,FALSE)</f>
        <v>59.158856000000007</v>
      </c>
      <c r="HHA12" s="4">
        <f>HHA11*VLOOKUP(HHA10,{"USD",1;"EUR",1.08;"GBP",1.27;"JPY",0.0067;"CNY",0.14;"INR",0.012},2,FALSE)</f>
        <v>78.531600000000012</v>
      </c>
      <c r="HHB12" s="4">
        <f>HHB11*VLOOKUP(HHB10,{"USD",1;"EUR",1.08;"GBP",1.27;"JPY",0.0067;"CNY",0.14;"INR",0.012},2,FALSE)</f>
        <v>45.26</v>
      </c>
      <c r="HHC12" s="4">
        <f>HHC11*VLOOKUP(HHC10,{"USD",1;"EUR",1.08;"GBP",1.27;"JPY",0.0067;"CNY",0.14;"INR",0.012},2,FALSE)</f>
        <v>3939.31</v>
      </c>
      <c r="HHD12" s="4">
        <f>HHD11*VLOOKUP(HHD10,{"USD",1;"EUR",1.08;"GBP",1.27;"JPY",0.0067;"CNY",0.14;"INR",0.012},2,FALSE)</f>
        <v>80321.652000000002</v>
      </c>
      <c r="HHE12" s="4">
        <f>HHE11*VLOOKUP(HHE10,{"USD",1;"EUR",1.08;"GBP",1.27;"JPY",0.0067;"CNY",0.14;"INR",0.012},2,FALSE)</f>
        <v>6.374200000000001</v>
      </c>
      <c r="HHF12" s="4">
        <f>HHF11*VLOOKUP(HHF10,{"USD",1;"EUR",1.08;"GBP",1.27;"JPY",0.0067;"CNY",0.14;"INR",0.012},2,FALSE)</f>
        <v>6.2301960000000003</v>
      </c>
      <c r="HHG12" s="4">
        <f>HHG11*VLOOKUP(HHG10,{"USD",1;"EUR",1.08;"GBP",1.27;"JPY",0.0067;"CNY",0.14;"INR",0.012},2,FALSE)</f>
        <v>5833.98</v>
      </c>
      <c r="HHH12" s="4">
        <f>HHH11*VLOOKUP(HHH10,{"USD",1;"EUR",1.08;"GBP",1.27;"JPY",0.0067;"CNY",0.14;"INR",0.012},2,FALSE)</f>
        <v>10629.51</v>
      </c>
      <c r="HHI12" s="4">
        <f>HHI11*VLOOKUP(HHI10,{"USD",1;"EUR",1.08;"GBP",1.27;"JPY",0.0067;"CNY",0.14;"INR",0.012},2,FALSE)</f>
        <v>4022.88</v>
      </c>
      <c r="HHJ12" s="4">
        <f>HHJ11*VLOOKUP(HHJ10,{"USD",1;"EUR",1.08;"GBP",1.27;"JPY",0.0067;"CNY",0.14;"INR",0.012},2,FALSE)</f>
        <v>1799.65</v>
      </c>
      <c r="HHK12" s="4">
        <f>HHK11*VLOOKUP(HHK10,{"USD",1;"EUR",1.08;"GBP",1.27;"JPY",0.0067;"CNY",0.14;"INR",0.012},2,FALSE)</f>
        <v>20.967851000000003</v>
      </c>
      <c r="HHL12" s="4">
        <f>HHL11*VLOOKUP(HHL10,{"USD",1;"EUR",1.08;"GBP",1.27;"JPY",0.0067;"CNY",0.14;"INR",0.012},2,FALSE)</f>
        <v>20992.33</v>
      </c>
      <c r="HHM12" s="4">
        <f>HHM11*VLOOKUP(HHM10,{"USD",1;"EUR",1.08;"GBP",1.27;"JPY",0.0067;"CNY",0.14;"INR",0.012},2,FALSE)</f>
        <v>4266.1836000000003</v>
      </c>
      <c r="HHN12" s="4">
        <f>HHN11*VLOOKUP(HHN10,{"USD",1;"EUR",1.08;"GBP",1.27;"JPY",0.0067;"CNY",0.14;"INR",0.012},2,FALSE)</f>
        <v>50.1494</v>
      </c>
      <c r="HHO12" s="4">
        <f>HHO11*VLOOKUP(HHO10,{"USD",1;"EUR",1.08;"GBP",1.27;"JPY",0.0067;"CNY",0.14;"INR",0.012},2,FALSE)</f>
        <v>24065.445600000003</v>
      </c>
      <c r="HHP12" s="4">
        <f>HHP11*VLOOKUP(HHP10,{"USD",1;"EUR",1.08;"GBP",1.27;"JPY",0.0067;"CNY",0.14;"INR",0.012},2,FALSE)</f>
        <v>10881.2076</v>
      </c>
      <c r="HHQ12" s="4">
        <f>HHQ11*VLOOKUP(HHQ10,{"USD",1;"EUR",1.08;"GBP",1.27;"JPY",0.0067;"CNY",0.14;"INR",0.012},2,FALSE)</f>
        <v>8.6999999999999993</v>
      </c>
      <c r="HHR12" s="4">
        <f>HHR11*VLOOKUP(HHR10,{"USD",1;"EUR",1.08;"GBP",1.27;"JPY",0.0067;"CNY",0.14;"INR",0.012},2,FALSE)</f>
        <v>769.30560000000014</v>
      </c>
      <c r="HHS12" s="4">
        <f>HHS11*VLOOKUP(HHS10,{"USD",1;"EUR",1.08;"GBP",1.27;"JPY",0.0067;"CNY",0.14;"INR",0.012},2,FALSE)</f>
        <v>21.211200000000002</v>
      </c>
      <c r="HHT12" s="4">
        <f>HHT11*VLOOKUP(HHT10,{"USD",1;"EUR",1.08;"GBP",1.27;"JPY",0.0067;"CNY",0.14;"INR",0.012},2,FALSE)</f>
        <v>734.12780000000009</v>
      </c>
      <c r="HHU12" s="4">
        <f>HHU11*VLOOKUP(HHU10,{"USD",1;"EUR",1.08;"GBP",1.27;"JPY",0.0067;"CNY",0.14;"INR",0.012},2,FALSE)</f>
        <v>11328.303600000001</v>
      </c>
      <c r="HHV12" s="4">
        <f>HHV11*VLOOKUP(HHV10,{"USD",1;"EUR",1.08;"GBP",1.27;"JPY",0.0067;"CNY",0.14;"INR",0.012},2,FALSE)</f>
        <v>259.01</v>
      </c>
      <c r="HHW12" s="4">
        <f>HHW11*VLOOKUP(HHW10,{"USD",1;"EUR",1.08;"GBP",1.27;"JPY",0.0067;"CNY",0.14;"INR",0.012},2,FALSE)</f>
        <v>11368.02</v>
      </c>
      <c r="HHX12" s="4">
        <f>HHX11*VLOOKUP(HHX10,{"USD",1;"EUR",1.08;"GBP",1.27;"JPY",0.0067;"CNY",0.14;"INR",0.012},2,FALSE)</f>
        <v>3863.8606999999997</v>
      </c>
      <c r="HHY12" s="4">
        <f>HHY11*VLOOKUP(HHY10,{"USD",1;"EUR",1.08;"GBP",1.27;"JPY",0.0067;"CNY",0.14;"INR",0.012},2,FALSE)</f>
        <v>452.36</v>
      </c>
      <c r="HHZ12" s="4">
        <f>HHZ11*VLOOKUP(HHZ10,{"USD",1;"EUR",1.08;"GBP",1.27;"JPY",0.0067;"CNY",0.14;"INR",0.012},2,FALSE)</f>
        <v>6440.19</v>
      </c>
      <c r="HIA12" s="4">
        <f>HIA11*VLOOKUP(HIA10,{"USD",1;"EUR",1.08;"GBP",1.27;"JPY",0.0067;"CNY",0.14;"INR",0.012},2,FALSE)</f>
        <v>9209.17</v>
      </c>
      <c r="HIB12" s="4">
        <f>HIB11*VLOOKUP(HIB10,{"USD",1;"EUR",1.08;"GBP",1.27;"JPY",0.0067;"CNY",0.14;"INR",0.012},2,FALSE)</f>
        <v>58.039755</v>
      </c>
      <c r="HIC12" s="4">
        <f>HIC11*VLOOKUP(HIC10,{"USD",1;"EUR",1.08;"GBP",1.27;"JPY",0.0067;"CNY",0.14;"INR",0.012},2,FALSE)</f>
        <v>1838.38</v>
      </c>
      <c r="HID12" s="4">
        <f>HID11*VLOOKUP(HID10,{"USD",1;"EUR",1.08;"GBP",1.27;"JPY",0.0067;"CNY",0.14;"INR",0.012},2,FALSE)</f>
        <v>2799.73</v>
      </c>
      <c r="HIE12" s="4">
        <f>HIE11*VLOOKUP(HIE10,{"USD",1;"EUR",1.08;"GBP",1.27;"JPY",0.0067;"CNY",0.14;"INR",0.012},2,FALSE)</f>
        <v>17.07</v>
      </c>
      <c r="HIF12" s="4">
        <f>HIF11*VLOOKUP(HIF10,{"USD",1;"EUR",1.08;"GBP",1.27;"JPY",0.0067;"CNY",0.14;"INR",0.012},2,FALSE)</f>
        <v>138.73716000000002</v>
      </c>
      <c r="HIG12" s="4">
        <f>HIG11*VLOOKUP(HIG10,{"USD",1;"EUR",1.08;"GBP",1.27;"JPY",0.0067;"CNY",0.14;"INR",0.012},2,FALSE)</f>
        <v>5977.97</v>
      </c>
      <c r="HIH12" s="4">
        <f>HIH11*VLOOKUP(HIH10,{"USD",1;"EUR",1.08;"GBP",1.27;"JPY",0.0067;"CNY",0.14;"INR",0.012},2,FALSE)</f>
        <v>252.5256</v>
      </c>
      <c r="HII12" s="4">
        <f>HII11*VLOOKUP(HII10,{"USD",1;"EUR",1.08;"GBP",1.27;"JPY",0.0067;"CNY",0.14;"INR",0.012},2,FALSE)</f>
        <v>11500.23</v>
      </c>
      <c r="HIJ12" s="4">
        <f>HIJ11*VLOOKUP(HIJ10,{"USD",1;"EUR",1.08;"GBP",1.27;"JPY",0.0067;"CNY",0.14;"INR",0.012},2,FALSE)</f>
        <v>12027.32</v>
      </c>
      <c r="HIK12" s="4">
        <f>HIK11*VLOOKUP(HIK10,{"USD",1;"EUR",1.08;"GBP",1.27;"JPY",0.0067;"CNY",0.14;"INR",0.012},2,FALSE)</f>
        <v>2347.7399999999998</v>
      </c>
      <c r="HIL12" s="4">
        <f>HIL11*VLOOKUP(HIL10,{"USD",1;"EUR",1.08;"GBP",1.27;"JPY",0.0067;"CNY",0.14;"INR",0.012},2,FALSE)</f>
        <v>9379.15</v>
      </c>
      <c r="HIM12" s="4">
        <f>HIM11*VLOOKUP(HIM10,{"USD",1;"EUR",1.08;"GBP",1.27;"JPY",0.0067;"CNY",0.14;"INR",0.012},2,FALSE)</f>
        <v>139.76</v>
      </c>
      <c r="HIN12" s="4">
        <f>HIN11*VLOOKUP(HIN10,{"USD",1;"EUR",1.08;"GBP",1.27;"JPY",0.0067;"CNY",0.14;"INR",0.012},2,FALSE)</f>
        <v>7676.5658000000003</v>
      </c>
      <c r="HIO12" s="4">
        <f>HIO11*VLOOKUP(HIO10,{"USD",1;"EUR",1.08;"GBP",1.27;"JPY",0.0067;"CNY",0.14;"INR",0.012},2,FALSE)</f>
        <v>1225.19</v>
      </c>
      <c r="HIP12" s="4">
        <f>HIP11*VLOOKUP(HIP10,{"USD",1;"EUR",1.08;"GBP",1.27;"JPY",0.0067;"CNY",0.14;"INR",0.012},2,FALSE)</f>
        <v>3178.52</v>
      </c>
      <c r="HIQ12" s="4">
        <f>HIQ11*VLOOKUP(HIQ10,{"USD",1;"EUR",1.08;"GBP",1.27;"JPY",0.0067;"CNY",0.14;"INR",0.012},2,FALSE)</f>
        <v>1098.01</v>
      </c>
      <c r="HIR12" s="4">
        <f>HIR11*VLOOKUP(HIR10,{"USD",1;"EUR",1.08;"GBP",1.27;"JPY",0.0067;"CNY",0.14;"INR",0.012},2,FALSE)</f>
        <v>6300.6660000000002</v>
      </c>
      <c r="HIS12" s="4">
        <f>HIS11*VLOOKUP(HIS10,{"USD",1;"EUR",1.08;"GBP",1.27;"JPY",0.0067;"CNY",0.14;"INR",0.012},2,FALSE)</f>
        <v>4016.74</v>
      </c>
      <c r="HIT12" s="4">
        <f>HIT11*VLOOKUP(HIT10,{"USD",1;"EUR",1.08;"GBP",1.27;"JPY",0.0067;"CNY",0.14;"INR",0.012},2,FALSE)</f>
        <v>2422.6138999999998</v>
      </c>
      <c r="HIU12" s="4">
        <f>HIU11*VLOOKUP(HIU10,{"USD",1;"EUR",1.08;"GBP",1.27;"JPY",0.0067;"CNY",0.14;"INR",0.012},2,FALSE)</f>
        <v>880.26960000000008</v>
      </c>
      <c r="HIV12" s="4">
        <f>HIV11*VLOOKUP(HIV10,{"USD",1;"EUR",1.08;"GBP",1.27;"JPY",0.0067;"CNY",0.14;"INR",0.012},2,FALSE)</f>
        <v>1623.0672</v>
      </c>
      <c r="HIW12" s="4">
        <f>HIW11*VLOOKUP(HIW10,{"USD",1;"EUR",1.08;"GBP",1.27;"JPY",0.0067;"CNY",0.14;"INR",0.012},2,FALSE)</f>
        <v>46.06</v>
      </c>
      <c r="HIX12" s="4">
        <f>HIX11*VLOOKUP(HIX10,{"USD",1;"EUR",1.08;"GBP",1.27;"JPY",0.0067;"CNY",0.14;"INR",0.012},2,FALSE)</f>
        <v>203.31080000000003</v>
      </c>
      <c r="HIY12" s="4">
        <f>HIY11*VLOOKUP(HIY10,{"USD",1;"EUR",1.08;"GBP",1.27;"JPY",0.0067;"CNY",0.14;"INR",0.012},2,FALSE)</f>
        <v>11106.1368</v>
      </c>
      <c r="HIZ12" s="4">
        <f>HIZ11*VLOOKUP(HIZ10,{"USD",1;"EUR",1.08;"GBP",1.27;"JPY",0.0067;"CNY",0.14;"INR",0.012},2,FALSE)</f>
        <v>11864.67</v>
      </c>
      <c r="HJA12" s="4">
        <f>HJA11*VLOOKUP(HJA10,{"USD",1;"EUR",1.08;"GBP",1.27;"JPY",0.0067;"CNY",0.14;"INR",0.012},2,FALSE)</f>
        <v>1834.17</v>
      </c>
      <c r="HJB12" s="4">
        <f>HJB11*VLOOKUP(HJB10,{"USD",1;"EUR",1.08;"GBP",1.27;"JPY",0.0067;"CNY",0.14;"INR",0.012},2,FALSE)</f>
        <v>3.3082000000000003</v>
      </c>
      <c r="HJC12" s="4">
        <f>HJC11*VLOOKUP(HJC10,{"USD",1;"EUR",1.08;"GBP",1.27;"JPY",0.0067;"CNY",0.14;"INR",0.012},2,FALSE)</f>
        <v>23.71</v>
      </c>
      <c r="HJD12" s="4">
        <f>HJD11*VLOOKUP(HJD10,{"USD",1;"EUR",1.08;"GBP",1.27;"JPY",0.0067;"CNY",0.14;"INR",0.012},2,FALSE)</f>
        <v>58</v>
      </c>
      <c r="HJE12" s="4">
        <f>HJE11*VLOOKUP(HJE10,{"USD",1;"EUR",1.08;"GBP",1.27;"JPY",0.0067;"CNY",0.14;"INR",0.012},2,FALSE)</f>
        <v>168.58</v>
      </c>
      <c r="HJF12" s="4">
        <f>HJF11*VLOOKUP(HJF10,{"USD",1;"EUR",1.08;"GBP",1.27;"JPY",0.0067;"CNY",0.14;"INR",0.012},2,FALSE)</f>
        <v>10030.84</v>
      </c>
      <c r="HJG12" s="4">
        <f>HJG11*VLOOKUP(HJG10,{"USD",1;"EUR",1.08;"GBP",1.27;"JPY",0.0067;"CNY",0.14;"INR",0.012},2,FALSE)</f>
        <v>10428.129999999999</v>
      </c>
      <c r="HJH12" s="4">
        <f>HJH11*VLOOKUP(HJH10,{"USD",1;"EUR",1.08;"GBP",1.27;"JPY",0.0067;"CNY",0.14;"INR",0.012},2,FALSE)</f>
        <v>894.25</v>
      </c>
      <c r="HJI12" s="4">
        <f>HJI11*VLOOKUP(HJI10,{"USD",1;"EUR",1.08;"GBP",1.27;"JPY",0.0067;"CNY",0.14;"INR",0.012},2,FALSE)</f>
        <v>2.1800000000000002</v>
      </c>
      <c r="HJJ12" s="4">
        <f>HJJ11*VLOOKUP(HJJ10,{"USD",1;"EUR",1.08;"GBP",1.27;"JPY",0.0067;"CNY",0.14;"INR",0.012},2,FALSE)</f>
        <v>991.89359999999999</v>
      </c>
      <c r="HJK12" s="4">
        <f>HJK11*VLOOKUP(HJK10,{"USD",1;"EUR",1.08;"GBP",1.27;"JPY",0.0067;"CNY",0.14;"INR",0.012},2,FALSE)</f>
        <v>7367.7271999999994</v>
      </c>
      <c r="HJL12" s="4">
        <f>HJL11*VLOOKUP(HJL10,{"USD",1;"EUR",1.08;"GBP",1.27;"JPY",0.0067;"CNY",0.14;"INR",0.012},2,FALSE)</f>
        <v>1944.03</v>
      </c>
      <c r="HJM12" s="4">
        <f>HJM11*VLOOKUP(HJM10,{"USD",1;"EUR",1.08;"GBP",1.27;"JPY",0.0067;"CNY",0.14;"INR",0.012},2,FALSE)</f>
        <v>4504.5600000000004</v>
      </c>
      <c r="HJN12" s="4">
        <f>HJN11*VLOOKUP(HJN10,{"USD",1;"EUR",1.08;"GBP",1.27;"JPY",0.0067;"CNY",0.14;"INR",0.012},2,FALSE)</f>
        <v>3614.2676000000001</v>
      </c>
      <c r="HJO12" s="4">
        <f>HJO11*VLOOKUP(HJO10,{"USD",1;"EUR",1.08;"GBP",1.27;"JPY",0.0067;"CNY",0.14;"INR",0.012},2,FALSE)</f>
        <v>3638.5524000000005</v>
      </c>
      <c r="HJP12" s="4">
        <f>HJP11*VLOOKUP(HJP10,{"USD",1;"EUR",1.08;"GBP",1.27;"JPY",0.0067;"CNY",0.14;"INR",0.012},2,FALSE)</f>
        <v>1361.8152000000002</v>
      </c>
      <c r="HJQ12" s="4">
        <f>HJQ11*VLOOKUP(HJQ10,{"USD",1;"EUR",1.08;"GBP",1.27;"JPY",0.0067;"CNY",0.14;"INR",0.012},2,FALSE)</f>
        <v>65491.626700000001</v>
      </c>
      <c r="HJR12" s="4">
        <f>HJR11*VLOOKUP(HJR10,{"USD",1;"EUR",1.08;"GBP",1.27;"JPY",0.0067;"CNY",0.14;"INR",0.012},2,FALSE)</f>
        <v>19.459800000000001</v>
      </c>
      <c r="HJS12" s="4">
        <f>HJS11*VLOOKUP(HJS10,{"USD",1;"EUR",1.08;"GBP",1.27;"JPY",0.0067;"CNY",0.14;"INR",0.012},2,FALSE)</f>
        <v>566.67600000000004</v>
      </c>
      <c r="HJT12" s="4">
        <f>HJT11*VLOOKUP(HJT10,{"USD",1;"EUR",1.08;"GBP",1.27;"JPY",0.0067;"CNY",0.14;"INR",0.012},2,FALSE)</f>
        <v>1172.81</v>
      </c>
      <c r="HJU12" s="4">
        <f>HJU11*VLOOKUP(HJU10,{"USD",1;"EUR",1.08;"GBP",1.27;"JPY",0.0067;"CNY",0.14;"INR",0.012},2,FALSE)</f>
        <v>44470.559999999998</v>
      </c>
      <c r="HJV12" s="4">
        <f>HJV11*VLOOKUP(HJV10,{"USD",1;"EUR",1.08;"GBP",1.27;"JPY",0.0067;"CNY",0.14;"INR",0.012},2,FALSE)</f>
        <v>1532.43</v>
      </c>
      <c r="HJW12" s="4">
        <f>HJW11*VLOOKUP(HJW10,{"USD",1;"EUR",1.08;"GBP",1.27;"JPY",0.0067;"CNY",0.14;"INR",0.012},2,FALSE)</f>
        <v>3080.7432000000003</v>
      </c>
      <c r="HJX12" s="4">
        <f>HJX11*VLOOKUP(HJX10,{"USD",1;"EUR",1.08;"GBP",1.27;"JPY",0.0067;"CNY",0.14;"INR",0.012},2,FALSE)</f>
        <v>38903.18</v>
      </c>
      <c r="HJY12" s="4">
        <f>HJY11*VLOOKUP(HJY10,{"USD",1;"EUR",1.08;"GBP",1.27;"JPY",0.0067;"CNY",0.14;"INR",0.012},2,FALSE)</f>
        <v>3263.5548000000003</v>
      </c>
      <c r="HJZ12" s="4">
        <f>HJZ11*VLOOKUP(HJZ10,{"USD",1;"EUR",1.08;"GBP",1.27;"JPY",0.0067;"CNY",0.14;"INR",0.012},2,FALSE)</f>
        <v>8205.7199999999993</v>
      </c>
      <c r="HKA12" s="4">
        <f>HKA11*VLOOKUP(HKA10,{"USD",1;"EUR",1.08;"GBP",1.27;"JPY",0.0067;"CNY",0.14;"INR",0.012},2,FALSE)</f>
        <v>3500.16</v>
      </c>
      <c r="HKB12" s="4">
        <f>HKB11*VLOOKUP(HKB10,{"USD",1;"EUR",1.08;"GBP",1.27;"JPY",0.0067;"CNY",0.14;"INR",0.012},2,FALSE)</f>
        <v>3675.4452000000001</v>
      </c>
      <c r="HKC12" s="4">
        <f>HKC11*VLOOKUP(HKC10,{"USD",1;"EUR",1.08;"GBP",1.27;"JPY",0.0067;"CNY",0.14;"INR",0.012},2,FALSE)</f>
        <v>3084.31</v>
      </c>
      <c r="HKD12" s="4">
        <f>HKD11*VLOOKUP(HKD10,{"USD",1;"EUR",1.08;"GBP",1.27;"JPY",0.0067;"CNY",0.14;"INR",0.012},2,FALSE)</f>
        <v>10122.94</v>
      </c>
      <c r="HKE12" s="4">
        <f>HKE11*VLOOKUP(HKE10,{"USD",1;"EUR",1.08;"GBP",1.27;"JPY",0.0067;"CNY",0.14;"INR",0.012},2,FALSE)</f>
        <v>10811.836799999999</v>
      </c>
      <c r="HKF12" s="4">
        <f>HKF11*VLOOKUP(HKF10,{"USD",1;"EUR",1.08;"GBP",1.27;"JPY",0.0067;"CNY",0.14;"INR",0.012},2,FALSE)</f>
        <v>412.51840000000004</v>
      </c>
      <c r="HKG12" s="4">
        <f>HKG11*VLOOKUP(HKG10,{"USD",1;"EUR",1.08;"GBP",1.27;"JPY",0.0067;"CNY",0.14;"INR",0.012},2,FALSE)</f>
        <v>303.94</v>
      </c>
      <c r="HKH12" s="4">
        <f>HKH11*VLOOKUP(HKH10,{"USD",1;"EUR",1.08;"GBP",1.27;"JPY",0.0067;"CNY",0.14;"INR",0.012},2,FALSE)</f>
        <v>2166.63</v>
      </c>
      <c r="HKI12" s="4">
        <f>HKI11*VLOOKUP(HKI10,{"USD",1;"EUR",1.08;"GBP",1.27;"JPY",0.0067;"CNY",0.14;"INR",0.012},2,FALSE)</f>
        <v>1658.74</v>
      </c>
      <c r="HKJ12" s="4">
        <f>HKJ11*VLOOKUP(HKJ10,{"USD",1;"EUR",1.08;"GBP",1.27;"JPY",0.0067;"CNY",0.14;"INR",0.012},2,FALSE)</f>
        <v>25.632257000000003</v>
      </c>
      <c r="HKK12" s="4">
        <f>HKK11*VLOOKUP(HKK10,{"USD",1;"EUR",1.08;"GBP",1.27;"JPY",0.0067;"CNY",0.14;"INR",0.012},2,FALSE)</f>
        <v>324.67400000000004</v>
      </c>
      <c r="HKL12" s="4">
        <f>HKL11*VLOOKUP(HKL10,{"USD",1;"EUR",1.08;"GBP",1.27;"JPY",0.0067;"CNY",0.14;"INR",0.012},2,FALSE)</f>
        <v>1974.69</v>
      </c>
      <c r="HKM12" s="4">
        <f>HKM11*VLOOKUP(HKM10,{"USD",1;"EUR",1.08;"GBP",1.27;"JPY",0.0067;"CNY",0.14;"INR",0.012},2,FALSE)</f>
        <v>169.04860000000002</v>
      </c>
      <c r="HKN12" s="4">
        <f>HKN11*VLOOKUP(HKN10,{"USD",1;"EUR",1.08;"GBP",1.27;"JPY",0.0067;"CNY",0.14;"INR",0.012},2,FALSE)</f>
        <v>2250.2748999999999</v>
      </c>
      <c r="HKO12" s="4">
        <f>HKO11*VLOOKUP(HKO10,{"USD",1;"EUR",1.08;"GBP",1.27;"JPY",0.0067;"CNY",0.14;"INR",0.012},2,FALSE)</f>
        <v>509.72</v>
      </c>
      <c r="HKP12" s="4">
        <f>HKP11*VLOOKUP(HKP10,{"USD",1;"EUR",1.08;"GBP",1.27;"JPY",0.0067;"CNY",0.14;"INR",0.012},2,FALSE)</f>
        <v>1567.64</v>
      </c>
      <c r="HKQ12" s="4">
        <f>HKQ11*VLOOKUP(HKQ10,{"USD",1;"EUR",1.08;"GBP",1.27;"JPY",0.0067;"CNY",0.14;"INR",0.012},2,FALSE)</f>
        <v>547.79999999999995</v>
      </c>
      <c r="HKR12" s="4">
        <f>HKR11*VLOOKUP(HKR10,{"USD",1;"EUR",1.08;"GBP",1.27;"JPY",0.0067;"CNY",0.14;"INR",0.012},2,FALSE)</f>
        <v>1089.4695000000002</v>
      </c>
      <c r="HKS12" s="4">
        <f>HKS11*VLOOKUP(HKS10,{"USD",1;"EUR",1.08;"GBP",1.27;"JPY",0.0067;"CNY",0.14;"INR",0.012},2,FALSE)</f>
        <v>4497.66</v>
      </c>
      <c r="HKT12" s="4">
        <f>HKT11*VLOOKUP(HKT10,{"USD",1;"EUR",1.08;"GBP",1.27;"JPY",0.0067;"CNY",0.14;"INR",0.012},2,FALSE)</f>
        <v>1493.04</v>
      </c>
      <c r="HKU12" s="4">
        <f>HKU11*VLOOKUP(HKU10,{"USD",1;"EUR",1.08;"GBP",1.27;"JPY",0.0067;"CNY",0.14;"INR",0.012},2,FALSE)</f>
        <v>6515.82</v>
      </c>
      <c r="HKV12" s="4">
        <f>HKV11*VLOOKUP(HKV10,{"USD",1;"EUR",1.08;"GBP",1.27;"JPY",0.0067;"CNY",0.14;"INR",0.012},2,FALSE)</f>
        <v>3840.31</v>
      </c>
      <c r="HKW12" s="4">
        <f>HKW11*VLOOKUP(HKW10,{"USD",1;"EUR",1.08;"GBP",1.27;"JPY",0.0067;"CNY",0.14;"INR",0.012},2,FALSE)</f>
        <v>3411.5472000000004</v>
      </c>
      <c r="HKX12" s="4">
        <f>HKX11*VLOOKUP(HKX10,{"USD",1;"EUR",1.08;"GBP",1.27;"JPY",0.0067;"CNY",0.14;"INR",0.012},2,FALSE)</f>
        <v>7825.3</v>
      </c>
      <c r="HKY12" s="4">
        <f>HKY11*VLOOKUP(HKY10,{"USD",1;"EUR",1.08;"GBP",1.27;"JPY",0.0067;"CNY",0.14;"INR",0.012},2,FALSE)</f>
        <v>2058.69</v>
      </c>
      <c r="HKZ12" s="4">
        <f>HKZ11*VLOOKUP(HKZ10,{"USD",1;"EUR",1.08;"GBP",1.27;"JPY",0.0067;"CNY",0.14;"INR",0.012},2,FALSE)</f>
        <v>53.769711000000001</v>
      </c>
      <c r="HLA12" s="4">
        <f>HLA11*VLOOKUP(HLA10,{"USD",1;"EUR",1.08;"GBP",1.27;"JPY",0.0067;"CNY",0.14;"INR",0.012},2,FALSE)</f>
        <v>1194.0899999999999</v>
      </c>
      <c r="HLB12" s="4">
        <f>HLB11*VLOOKUP(HLB10,{"USD",1;"EUR",1.08;"GBP",1.27;"JPY",0.0067;"CNY",0.14;"INR",0.012},2,FALSE)</f>
        <v>249.11082400000001</v>
      </c>
      <c r="HLC12" s="4">
        <f>HLC11*VLOOKUP(HLC10,{"USD",1;"EUR",1.08;"GBP",1.27;"JPY",0.0067;"CNY",0.14;"INR",0.012},2,FALSE)</f>
        <v>7304.54</v>
      </c>
      <c r="HLD12" s="4">
        <f>HLD11*VLOOKUP(HLD10,{"USD",1;"EUR",1.08;"GBP",1.27;"JPY",0.0067;"CNY",0.14;"INR",0.012},2,FALSE)</f>
        <v>179.08684600000001</v>
      </c>
      <c r="HLE12" s="4">
        <f>HLE11*VLOOKUP(HLE10,{"USD",1;"EUR",1.08;"GBP",1.27;"JPY",0.0067;"CNY",0.14;"INR",0.012},2,FALSE)</f>
        <v>8.1544799999999995</v>
      </c>
      <c r="HLF12" s="4">
        <f>HLF11*VLOOKUP(HLF10,{"USD",1;"EUR",1.08;"GBP",1.27;"JPY",0.0067;"CNY",0.14;"INR",0.012},2,FALSE)</f>
        <v>878.11</v>
      </c>
      <c r="HLG12" s="4">
        <f>HLG11*VLOOKUP(HLG10,{"USD",1;"EUR",1.08;"GBP",1.27;"JPY",0.0067;"CNY",0.14;"INR",0.012},2,FALSE)</f>
        <v>1062.4656</v>
      </c>
      <c r="HLH12" s="4">
        <f>HLH11*VLOOKUP(HLH10,{"USD",1;"EUR",1.08;"GBP",1.27;"JPY",0.0067;"CNY",0.14;"INR",0.012},2,FALSE)</f>
        <v>23234.493599999998</v>
      </c>
      <c r="HLI12" s="4">
        <f>HLI11*VLOOKUP(HLI10,{"USD",1;"EUR",1.08;"GBP",1.27;"JPY",0.0067;"CNY",0.14;"INR",0.012},2,FALSE)</f>
        <v>1365.5628000000002</v>
      </c>
      <c r="HLJ12" s="4">
        <f>HLJ11*VLOOKUP(HLJ10,{"USD",1;"EUR",1.08;"GBP",1.27;"JPY",0.0067;"CNY",0.14;"INR",0.012},2,FALSE)</f>
        <v>12664.1664</v>
      </c>
      <c r="HLK12" s="4">
        <f>HLK11*VLOOKUP(HLK10,{"USD",1;"EUR",1.08;"GBP",1.27;"JPY",0.0067;"CNY",0.14;"INR",0.012},2,FALSE)</f>
        <v>27.399600000000003</v>
      </c>
      <c r="HLL12" s="4">
        <f>HLL11*VLOOKUP(HLL10,{"USD",1;"EUR",1.08;"GBP",1.27;"JPY",0.0067;"CNY",0.14;"INR",0.012},2,FALSE)</f>
        <v>197.32680000000002</v>
      </c>
      <c r="HLM12" s="4">
        <f>HLM11*VLOOKUP(HLM10,{"USD",1;"EUR",1.08;"GBP",1.27;"JPY",0.0067;"CNY",0.14;"INR",0.012},2,FALSE)</f>
        <v>29.415077000000004</v>
      </c>
      <c r="HLN12" s="4">
        <f>HLN11*VLOOKUP(HLN10,{"USD",1;"EUR",1.08;"GBP",1.27;"JPY",0.0067;"CNY",0.14;"INR",0.012},2,FALSE)</f>
        <v>21.470400000000001</v>
      </c>
      <c r="HLO12" s="4">
        <f>HLO11*VLOOKUP(HLO10,{"USD",1;"EUR",1.08;"GBP",1.27;"JPY",0.0067;"CNY",0.14;"INR",0.012},2,FALSE)</f>
        <v>3027.9636000000005</v>
      </c>
      <c r="HLP12" s="4">
        <f>HLP11*VLOOKUP(HLP10,{"USD",1;"EUR",1.08;"GBP",1.27;"JPY",0.0067;"CNY",0.14;"INR",0.012},2,FALSE)</f>
        <v>1985.7528000000002</v>
      </c>
      <c r="HLQ12" s="4">
        <f>HLQ11*VLOOKUP(HLQ10,{"USD",1;"EUR",1.08;"GBP",1.27;"JPY",0.0067;"CNY",0.14;"INR",0.012},2,FALSE)</f>
        <v>1826.1</v>
      </c>
      <c r="HLR12" s="4">
        <f>HLR11*VLOOKUP(HLR10,{"USD",1;"EUR",1.08;"GBP",1.27;"JPY",0.0067;"CNY",0.14;"INR",0.012},2,FALSE)</f>
        <v>15661.026000000002</v>
      </c>
      <c r="HLS12" s="4">
        <f>HLS11*VLOOKUP(HLS10,{"USD",1;"EUR",1.08;"GBP",1.27;"JPY",0.0067;"CNY",0.14;"INR",0.012},2,FALSE)</f>
        <v>12562.62</v>
      </c>
      <c r="HLT12" s="4">
        <f>HLT11*VLOOKUP(HLT10,{"USD",1;"EUR",1.08;"GBP",1.27;"JPY",0.0067;"CNY",0.14;"INR",0.012},2,FALSE)</f>
        <v>775.84780000000012</v>
      </c>
      <c r="HLU12" s="4">
        <f>HLU11*VLOOKUP(HLU10,{"USD",1;"EUR",1.08;"GBP",1.27;"JPY",0.0067;"CNY",0.14;"INR",0.012},2,FALSE)</f>
        <v>0.10653</v>
      </c>
      <c r="HLV12" s="4">
        <f>HLV11*VLOOKUP(HLV10,{"USD",1;"EUR",1.08;"GBP",1.27;"JPY",0.0067;"CNY",0.14;"INR",0.012},2,FALSE)</f>
        <v>9025.23</v>
      </c>
      <c r="HLW12" s="4">
        <f>HLW11*VLOOKUP(HLW10,{"USD",1;"EUR",1.08;"GBP",1.27;"JPY",0.0067;"CNY",0.14;"INR",0.012},2,FALSE)</f>
        <v>1208.46</v>
      </c>
      <c r="HLX12" s="4">
        <f>HLX11*VLOOKUP(HLX10,{"USD",1;"EUR",1.08;"GBP",1.27;"JPY",0.0067;"CNY",0.14;"INR",0.012},2,FALSE)</f>
        <v>345.35110000000003</v>
      </c>
      <c r="HLY12" s="4">
        <f>HLY11*VLOOKUP(HLY10,{"USD",1;"EUR",1.08;"GBP",1.27;"JPY",0.0067;"CNY",0.14;"INR",0.012},2,FALSE)</f>
        <v>13518.695400000001</v>
      </c>
      <c r="HLZ12" s="4">
        <f>HLZ11*VLOOKUP(HLZ10,{"USD",1;"EUR",1.08;"GBP",1.27;"JPY",0.0067;"CNY",0.14;"INR",0.012},2,FALSE)</f>
        <v>37413.93</v>
      </c>
      <c r="HMA12" s="4">
        <f>HMA11*VLOOKUP(HMA10,{"USD",1;"EUR",1.08;"GBP",1.27;"JPY",0.0067;"CNY",0.14;"INR",0.012},2,FALSE)</f>
        <v>526.7808</v>
      </c>
      <c r="HMB12" s="4">
        <f>HMB11*VLOOKUP(HMB10,{"USD",1;"EUR",1.08;"GBP",1.27;"JPY",0.0067;"CNY",0.14;"INR",0.012},2,FALSE)</f>
        <v>35411.040000000001</v>
      </c>
      <c r="HMC12" s="4">
        <f>HMC11*VLOOKUP(HMC10,{"USD",1;"EUR",1.08;"GBP",1.27;"JPY",0.0067;"CNY",0.14;"INR",0.012},2,FALSE)</f>
        <v>11487.841200000001</v>
      </c>
      <c r="HMD12" s="4">
        <f>HMD11*VLOOKUP(HMD10,{"USD",1;"EUR",1.08;"GBP",1.27;"JPY",0.0067;"CNY",0.14;"INR",0.012},2,FALSE)</f>
        <v>569.48</v>
      </c>
      <c r="HME12" s="4">
        <f>HME11*VLOOKUP(HME10,{"USD",1;"EUR",1.08;"GBP",1.27;"JPY",0.0067;"CNY",0.14;"INR",0.012},2,FALSE)</f>
        <v>14.7447</v>
      </c>
      <c r="HMF12" s="4">
        <f>HMF11*VLOOKUP(HMF10,{"USD",1;"EUR",1.08;"GBP",1.27;"JPY",0.0067;"CNY",0.14;"INR",0.012},2,FALSE)</f>
        <v>5600.3292000000001</v>
      </c>
      <c r="HMG12" s="4">
        <f>HMG11*VLOOKUP(HMG10,{"USD",1;"EUR",1.08;"GBP",1.27;"JPY",0.0067;"CNY",0.14;"INR",0.012},2,FALSE)</f>
        <v>3.42</v>
      </c>
      <c r="HMH12" s="4">
        <f>HMH11*VLOOKUP(HMH10,{"USD",1;"EUR",1.08;"GBP",1.27;"JPY",0.0067;"CNY",0.14;"INR",0.012},2,FALSE)</f>
        <v>7051.9925000000003</v>
      </c>
      <c r="HMI12" s="4">
        <f>HMI11*VLOOKUP(HMI10,{"USD",1;"EUR",1.08;"GBP",1.27;"JPY",0.0067;"CNY",0.14;"INR",0.012},2,FALSE)</f>
        <v>161.19</v>
      </c>
      <c r="HMJ12" s="4">
        <f>HMJ11*VLOOKUP(HMJ10,{"USD",1;"EUR",1.08;"GBP",1.27;"JPY",0.0067;"CNY",0.14;"INR",0.012},2,FALSE)</f>
        <v>136.4692</v>
      </c>
      <c r="HMK12" s="4">
        <f>HMK11*VLOOKUP(HMK10,{"USD",1;"EUR",1.08;"GBP",1.27;"JPY",0.0067;"CNY",0.14;"INR",0.012},2,FALSE)</f>
        <v>3.1788819999999998</v>
      </c>
      <c r="HML12" s="4">
        <f>HML11*VLOOKUP(HML10,{"USD",1;"EUR",1.08;"GBP",1.27;"JPY",0.0067;"CNY",0.14;"INR",0.012},2,FALSE)</f>
        <v>3583.76</v>
      </c>
      <c r="HMM12" s="4">
        <f>HMM11*VLOOKUP(HMM10,{"USD",1;"EUR",1.08;"GBP",1.27;"JPY",0.0067;"CNY",0.14;"INR",0.012},2,FALSE)</f>
        <v>10710.379900000002</v>
      </c>
      <c r="HMN12" s="4">
        <f>HMN11*VLOOKUP(HMN10,{"USD",1;"EUR",1.08;"GBP",1.27;"JPY",0.0067;"CNY",0.14;"INR",0.012},2,FALSE)</f>
        <v>3848.6206999999999</v>
      </c>
      <c r="HMO12" s="4">
        <f>HMO11*VLOOKUP(HMO10,{"USD",1;"EUR",1.08;"GBP",1.27;"JPY",0.0067;"CNY",0.14;"INR",0.012},2,FALSE)</f>
        <v>15757.059600000002</v>
      </c>
      <c r="HMP12" s="4">
        <f>HMP11*VLOOKUP(HMP10,{"USD",1;"EUR",1.08;"GBP",1.27;"JPY",0.0067;"CNY",0.14;"INR",0.012},2,FALSE)</f>
        <v>1136.4000000000001</v>
      </c>
      <c r="HMQ12" s="4">
        <f>HMQ11*VLOOKUP(HMQ10,{"USD",1;"EUR",1.08;"GBP",1.27;"JPY",0.0067;"CNY",0.14;"INR",0.012},2,FALSE)</f>
        <v>4129.91</v>
      </c>
      <c r="HMR12" s="4">
        <f>HMR11*VLOOKUP(HMR10,{"USD",1;"EUR",1.08;"GBP",1.27;"JPY",0.0067;"CNY",0.14;"INR",0.012},2,FALSE)</f>
        <v>5471.3123999999998</v>
      </c>
      <c r="HMS12" s="4">
        <f>HMS11*VLOOKUP(HMS10,{"USD",1;"EUR",1.08;"GBP",1.27;"JPY",0.0067;"CNY",0.14;"INR",0.012},2,FALSE)</f>
        <v>21142.760400000003</v>
      </c>
      <c r="HMT12" s="4">
        <f>HMT11*VLOOKUP(HMT10,{"USD",1;"EUR",1.08;"GBP",1.27;"JPY",0.0067;"CNY",0.14;"INR",0.012},2,FALSE)</f>
        <v>12375.7</v>
      </c>
      <c r="HMU12" s="4">
        <f>HMU11*VLOOKUP(HMU10,{"USD",1;"EUR",1.08;"GBP",1.27;"JPY",0.0067;"CNY",0.14;"INR",0.012},2,FALSE)</f>
        <v>11452.4028</v>
      </c>
      <c r="HMV12" s="4">
        <f>HMV11*VLOOKUP(HMV10,{"USD",1;"EUR",1.08;"GBP",1.27;"JPY",0.0067;"CNY",0.14;"INR",0.012},2,FALSE)</f>
        <v>11974.81</v>
      </c>
      <c r="HMW12" s="4">
        <f>HMW11*VLOOKUP(HMW10,{"USD",1;"EUR",1.08;"GBP",1.27;"JPY",0.0067;"CNY",0.14;"INR",0.012},2,FALSE)</f>
        <v>3619.55</v>
      </c>
      <c r="HMX12" s="4">
        <f>HMX11*VLOOKUP(HMX10,{"USD",1;"EUR",1.08;"GBP",1.27;"JPY",0.0067;"CNY",0.14;"INR",0.012},2,FALSE)</f>
        <v>11228.41</v>
      </c>
      <c r="HMY12" s="4">
        <f>HMY11*VLOOKUP(HMY10,{"USD",1;"EUR",1.08;"GBP",1.27;"JPY",0.0067;"CNY",0.14;"INR",0.012},2,FALSE)</f>
        <v>121744.52410000001</v>
      </c>
      <c r="HMZ12" s="4">
        <f>HMZ11*VLOOKUP(HMZ10,{"USD",1;"EUR",1.08;"GBP",1.27;"JPY",0.0067;"CNY",0.14;"INR",0.012},2,FALSE)</f>
        <v>6.6145750000000003</v>
      </c>
      <c r="HNA12" s="4">
        <f>HNA11*VLOOKUP(HNA10,{"USD",1;"EUR",1.08;"GBP",1.27;"JPY",0.0067;"CNY",0.14;"INR",0.012},2,FALSE)</f>
        <v>0.21493599999999999</v>
      </c>
      <c r="HNB12" s="4">
        <f>HNB11*VLOOKUP(HNB10,{"USD",1;"EUR",1.08;"GBP",1.27;"JPY",0.0067;"CNY",0.14;"INR",0.012},2,FALSE)</f>
        <v>1549.2060000000001</v>
      </c>
      <c r="HNC12" s="4">
        <f>HNC11*VLOOKUP(HNC10,{"USD",1;"EUR",1.08;"GBP",1.27;"JPY",0.0067;"CNY",0.14;"INR",0.012},2,FALSE)</f>
        <v>9360.98</v>
      </c>
      <c r="HND12" s="4">
        <f>HND11*VLOOKUP(HND10,{"USD",1;"EUR",1.08;"GBP",1.27;"JPY",0.0067;"CNY",0.14;"INR",0.012},2,FALSE)</f>
        <v>3751.5420000000004</v>
      </c>
      <c r="HNE12" s="4">
        <f>HNE11*VLOOKUP(HNE10,{"USD",1;"EUR",1.08;"GBP",1.27;"JPY",0.0067;"CNY",0.14;"INR",0.012},2,FALSE)</f>
        <v>6125.31</v>
      </c>
      <c r="HNF12" s="4">
        <f>HNF11*VLOOKUP(HNF10,{"USD",1;"EUR",1.08;"GBP",1.27;"JPY",0.0067;"CNY",0.14;"INR",0.012},2,FALSE)</f>
        <v>1066.77</v>
      </c>
      <c r="HNG12" s="4">
        <f>HNG11*VLOOKUP(HNG10,{"USD",1;"EUR",1.08;"GBP",1.27;"JPY",0.0067;"CNY",0.14;"INR",0.012},2,FALSE)</f>
        <v>1922.7672</v>
      </c>
      <c r="HNH12" s="4">
        <f>HNH11*VLOOKUP(HNH10,{"USD",1;"EUR",1.08;"GBP",1.27;"JPY",0.0067;"CNY",0.14;"INR",0.012},2,FALSE)</f>
        <v>1010.31</v>
      </c>
      <c r="HNI12" s="4">
        <f>HNI11*VLOOKUP(HNI10,{"USD",1;"EUR",1.08;"GBP",1.27;"JPY",0.0067;"CNY",0.14;"INR",0.012},2,FALSE)</f>
        <v>38</v>
      </c>
      <c r="HNJ12" s="4">
        <f>HNJ11*VLOOKUP(HNJ10,{"USD",1;"EUR",1.08;"GBP",1.27;"JPY",0.0067;"CNY",0.14;"INR",0.012},2,FALSE)</f>
        <v>40315.879999999997</v>
      </c>
      <c r="HNK12" s="4">
        <f>HNK11*VLOOKUP(HNK10,{"USD",1;"EUR",1.08;"GBP",1.27;"JPY",0.0067;"CNY",0.14;"INR",0.012},2,FALSE)</f>
        <v>244.05</v>
      </c>
      <c r="HNL12" s="4">
        <f>HNL11*VLOOKUP(HNL10,{"USD",1;"EUR",1.08;"GBP",1.27;"JPY",0.0067;"CNY",0.14;"INR",0.012},2,FALSE)</f>
        <v>10035.379999999999</v>
      </c>
      <c r="HNM12" s="4">
        <f>HNM11*VLOOKUP(HNM10,{"USD",1;"EUR",1.08;"GBP",1.27;"JPY",0.0067;"CNY",0.14;"INR",0.012},2,FALSE)</f>
        <v>14407.4</v>
      </c>
      <c r="HNN12" s="4">
        <f>HNN11*VLOOKUP(HNN10,{"USD",1;"EUR",1.08;"GBP",1.27;"JPY",0.0067;"CNY",0.14;"INR",0.012},2,FALSE)</f>
        <v>152.02080000000001</v>
      </c>
      <c r="HNO12" s="4">
        <f>HNO11*VLOOKUP(HNO10,{"USD",1;"EUR",1.08;"GBP",1.27;"JPY",0.0067;"CNY",0.14;"INR",0.012},2,FALSE)</f>
        <v>21.03</v>
      </c>
      <c r="HNP12" s="4">
        <f>HNP11*VLOOKUP(HNP10,{"USD",1;"EUR",1.08;"GBP",1.27;"JPY",0.0067;"CNY",0.14;"INR",0.012},2,FALSE)</f>
        <v>1400.12</v>
      </c>
      <c r="HNQ12" s="4">
        <f>HNQ11*VLOOKUP(HNQ10,{"USD",1;"EUR",1.08;"GBP",1.27;"JPY",0.0067;"CNY",0.14;"INR",0.012},2,FALSE)</f>
        <v>1015.41</v>
      </c>
      <c r="HNR12" s="4">
        <f>HNR11*VLOOKUP(HNR10,{"USD",1;"EUR",1.08;"GBP",1.27;"JPY",0.0067;"CNY",0.14;"INR",0.012},2,FALSE)</f>
        <v>2321.29</v>
      </c>
      <c r="HNS12" s="4">
        <f>HNS11*VLOOKUP(HNS10,{"USD",1;"EUR",1.08;"GBP",1.27;"JPY",0.0067;"CNY",0.14;"INR",0.012},2,FALSE)</f>
        <v>11309</v>
      </c>
      <c r="HNT12" s="4">
        <f>HNT11*VLOOKUP(HNT10,{"USD",1;"EUR",1.08;"GBP",1.27;"JPY",0.0067;"CNY",0.14;"INR",0.012},2,FALSE)</f>
        <v>759.51</v>
      </c>
      <c r="HNU12" s="4">
        <f>HNU11*VLOOKUP(HNU10,{"USD",1;"EUR",1.08;"GBP",1.27;"JPY",0.0067;"CNY",0.14;"INR",0.012},2,FALSE)</f>
        <v>11167.38</v>
      </c>
      <c r="HNV12" s="4">
        <f>HNV11*VLOOKUP(HNV10,{"USD",1;"EUR",1.08;"GBP",1.27;"JPY",0.0067;"CNY",0.14;"INR",0.012},2,FALSE)</f>
        <v>98.101799999999997</v>
      </c>
      <c r="HNW12" s="4">
        <f>HNW11*VLOOKUP(HNW10,{"USD",1;"EUR",1.08;"GBP",1.27;"JPY",0.0067;"CNY",0.14;"INR",0.012},2,FALSE)</f>
        <v>4470.6816000000008</v>
      </c>
      <c r="HNX12" s="4">
        <f>HNX11*VLOOKUP(HNX10,{"USD",1;"EUR",1.08;"GBP",1.27;"JPY",0.0067;"CNY",0.14;"INR",0.012},2,FALSE)</f>
        <v>8577.91</v>
      </c>
      <c r="HNY12" s="4">
        <f>HNY11*VLOOKUP(HNY10,{"USD",1;"EUR",1.08;"GBP",1.27;"JPY",0.0067;"CNY",0.14;"INR",0.012},2,FALSE)</f>
        <v>5312.52</v>
      </c>
      <c r="HNZ12" s="4">
        <f>HNZ11*VLOOKUP(HNZ10,{"USD",1;"EUR",1.08;"GBP",1.27;"JPY",0.0067;"CNY",0.14;"INR",0.012},2,FALSE)</f>
        <v>2117.4804000000004</v>
      </c>
      <c r="HOA12" s="4">
        <f>HOA11*VLOOKUP(HOA10,{"USD",1;"EUR",1.08;"GBP",1.27;"JPY",0.0067;"CNY",0.14;"INR",0.012},2,FALSE)</f>
        <v>2900.82</v>
      </c>
      <c r="HOB12" s="4">
        <f>HOB11*VLOOKUP(HOB10,{"USD",1;"EUR",1.08;"GBP",1.27;"JPY",0.0067;"CNY",0.14;"INR",0.012},2,FALSE)</f>
        <v>1584.0576000000001</v>
      </c>
      <c r="HOC12" s="4">
        <f>HOC11*VLOOKUP(HOC10,{"USD",1;"EUR",1.08;"GBP",1.27;"JPY",0.0067;"CNY",0.14;"INR",0.012},2,FALSE)</f>
        <v>425.1</v>
      </c>
      <c r="HOD12" s="4">
        <f>HOD11*VLOOKUP(HOD10,{"USD",1;"EUR",1.08;"GBP",1.27;"JPY",0.0067;"CNY",0.14;"INR",0.012},2,FALSE)</f>
        <v>1377.02</v>
      </c>
      <c r="HOE12" s="4">
        <f>HOE11*VLOOKUP(HOE10,{"USD",1;"EUR",1.08;"GBP",1.27;"JPY",0.0067;"CNY",0.14;"INR",0.012},2,FALSE)</f>
        <v>2817.3172000000004</v>
      </c>
      <c r="HOF12" s="4">
        <f>HOF11*VLOOKUP(HOF10,{"USD",1;"EUR",1.08;"GBP",1.27;"JPY",0.0067;"CNY",0.14;"INR",0.012},2,FALSE)</f>
        <v>29.79</v>
      </c>
      <c r="HOG12" s="4">
        <f>HOG11*VLOOKUP(HOG10,{"USD",1;"EUR",1.08;"GBP",1.27;"JPY",0.0067;"CNY",0.14;"INR",0.012},2,FALSE)</f>
        <v>143.3922</v>
      </c>
      <c r="HOH12" s="4">
        <f>HOH11*VLOOKUP(HOH10,{"USD",1;"EUR",1.08;"GBP",1.27;"JPY",0.0067;"CNY",0.14;"INR",0.012},2,FALSE)</f>
        <v>3002.52</v>
      </c>
      <c r="HOI12" s="4">
        <f>HOI11*VLOOKUP(HOI10,{"USD",1;"EUR",1.08;"GBP",1.27;"JPY",0.0067;"CNY",0.14;"INR",0.012},2,FALSE)</f>
        <v>15826.503600000002</v>
      </c>
      <c r="HOJ12" s="4">
        <f>HOJ11*VLOOKUP(HOJ10,{"USD",1;"EUR",1.08;"GBP",1.27;"JPY",0.0067;"CNY",0.14;"INR",0.012},2,FALSE)</f>
        <v>8976.0096000000012</v>
      </c>
      <c r="HOK12" s="4">
        <f>HOK11*VLOOKUP(HOK10,{"USD",1;"EUR",1.08;"GBP",1.27;"JPY",0.0067;"CNY",0.14;"INR",0.012},2,FALSE)</f>
        <v>4719.32</v>
      </c>
      <c r="HOL12" s="4">
        <f>HOL11*VLOOKUP(HOL10,{"USD",1;"EUR",1.08;"GBP",1.27;"JPY",0.0067;"CNY",0.14;"INR",0.012},2,FALSE)</f>
        <v>82.468800000000002</v>
      </c>
      <c r="HOM12" s="4">
        <f>HOM11*VLOOKUP(HOM10,{"USD",1;"EUR",1.08;"GBP",1.27;"JPY",0.0067;"CNY",0.14;"INR",0.012},2,FALSE)</f>
        <v>3645.0143000000003</v>
      </c>
      <c r="HON12" s="4">
        <f>HON11*VLOOKUP(HON10,{"USD",1;"EUR",1.08;"GBP",1.27;"JPY",0.0067;"CNY",0.14;"INR",0.012},2,FALSE)</f>
        <v>1276.05</v>
      </c>
      <c r="HOO12" s="4">
        <f>HOO11*VLOOKUP(HOO10,{"USD",1;"EUR",1.08;"GBP",1.27;"JPY",0.0067;"CNY",0.14;"INR",0.012},2,FALSE)</f>
        <v>9546.69</v>
      </c>
      <c r="HOP12" s="4">
        <f>HOP11*VLOOKUP(HOP10,{"USD",1;"EUR",1.08;"GBP",1.27;"JPY",0.0067;"CNY",0.14;"INR",0.012},2,FALSE)</f>
        <v>724.36990000000003</v>
      </c>
      <c r="HOQ12" s="4">
        <f>HOQ11*VLOOKUP(HOQ10,{"USD",1;"EUR",1.08;"GBP",1.27;"JPY",0.0067;"CNY",0.14;"INR",0.012},2,FALSE)</f>
        <v>15365.365200000002</v>
      </c>
      <c r="HOR12" s="4">
        <f>HOR11*VLOOKUP(HOR10,{"USD",1;"EUR",1.08;"GBP",1.27;"JPY",0.0067;"CNY",0.14;"INR",0.012},2,FALSE)</f>
        <v>2505.2600000000002</v>
      </c>
      <c r="HOS12" s="4">
        <f>HOS11*VLOOKUP(HOS10,{"USD",1;"EUR",1.08;"GBP",1.27;"JPY",0.0067;"CNY",0.14;"INR",0.012},2,FALSE)</f>
        <v>882.01440000000002</v>
      </c>
      <c r="HOT12" s="4">
        <f>HOT11*VLOOKUP(HOT10,{"USD",1;"EUR",1.08;"GBP",1.27;"JPY",0.0067;"CNY",0.14;"INR",0.012},2,FALSE)</f>
        <v>49.88</v>
      </c>
      <c r="HOU12" s="4">
        <f>HOU11*VLOOKUP(HOU10,{"USD",1;"EUR",1.08;"GBP",1.27;"JPY",0.0067;"CNY",0.14;"INR",0.012},2,FALSE)</f>
        <v>11.835014000000001</v>
      </c>
      <c r="HOV12" s="4">
        <f>HOV11*VLOOKUP(HOV10,{"USD",1;"EUR",1.08;"GBP",1.27;"JPY",0.0067;"CNY",0.14;"INR",0.012},2,FALSE)</f>
        <v>1154</v>
      </c>
      <c r="HOW12" s="4">
        <f>HOW11*VLOOKUP(HOW10,{"USD",1;"EUR",1.08;"GBP",1.27;"JPY",0.0067;"CNY",0.14;"INR",0.012},2,FALSE)</f>
        <v>2149.2399999999998</v>
      </c>
      <c r="HOX12" s="4">
        <f>HOX11*VLOOKUP(HOX10,{"USD",1;"EUR",1.08;"GBP",1.27;"JPY",0.0067;"CNY",0.14;"INR",0.012},2,FALSE)</f>
        <v>10406.0376</v>
      </c>
      <c r="HOY12" s="4">
        <f>HOY11*VLOOKUP(HOY10,{"USD",1;"EUR",1.08;"GBP",1.27;"JPY",0.0067;"CNY",0.14;"INR",0.012},2,FALSE)</f>
        <v>2731.5160000000001</v>
      </c>
      <c r="HOZ12" s="4">
        <f>HOZ11*VLOOKUP(HOZ10,{"USD",1;"EUR",1.08;"GBP",1.27;"JPY",0.0067;"CNY",0.14;"INR",0.012},2,FALSE)</f>
        <v>11592.88</v>
      </c>
      <c r="HPA12" s="4">
        <f>HPA11*VLOOKUP(HPA10,{"USD",1;"EUR",1.08;"GBP",1.27;"JPY",0.0067;"CNY",0.14;"INR",0.012},2,FALSE)</f>
        <v>2609.9495999999999</v>
      </c>
      <c r="HPB12" s="4">
        <f>HPB11*VLOOKUP(HPB10,{"USD",1;"EUR",1.08;"GBP",1.27;"JPY",0.0067;"CNY",0.14;"INR",0.012},2,FALSE)</f>
        <v>473.6465</v>
      </c>
      <c r="HPC12" s="4">
        <f>HPC11*VLOOKUP(HPC10,{"USD",1;"EUR",1.08;"GBP",1.27;"JPY",0.0067;"CNY",0.14;"INR",0.012},2,FALSE)</f>
        <v>46680.71</v>
      </c>
      <c r="HPD12" s="4">
        <f>HPD11*VLOOKUP(HPD10,{"USD",1;"EUR",1.08;"GBP",1.27;"JPY",0.0067;"CNY",0.14;"INR",0.012},2,FALSE)</f>
        <v>1136.4000000000001</v>
      </c>
      <c r="HPE12" s="4">
        <f>HPE11*VLOOKUP(HPE10,{"USD",1;"EUR",1.08;"GBP",1.27;"JPY",0.0067;"CNY",0.14;"INR",0.012},2,FALSE)</f>
        <v>6994.58</v>
      </c>
      <c r="HPF12" s="4">
        <f>HPF11*VLOOKUP(HPF10,{"USD",1;"EUR",1.08;"GBP",1.27;"JPY",0.0067;"CNY",0.14;"INR",0.012},2,FALSE)</f>
        <v>1424</v>
      </c>
      <c r="HPG12" s="4">
        <f>HPG11*VLOOKUP(HPG10,{"USD",1;"EUR",1.08;"GBP",1.27;"JPY",0.0067;"CNY",0.14;"INR",0.012},2,FALSE)</f>
        <v>840.75</v>
      </c>
      <c r="HPH12" s="4">
        <f>HPH11*VLOOKUP(HPH10,{"USD",1;"EUR",1.08;"GBP",1.27;"JPY",0.0067;"CNY",0.14;"INR",0.012},2,FALSE)</f>
        <v>3942.1307999999999</v>
      </c>
      <c r="HPI12" s="4">
        <f>HPI11*VLOOKUP(HPI10,{"USD",1;"EUR",1.08;"GBP",1.27;"JPY",0.0067;"CNY",0.14;"INR",0.012},2,FALSE)</f>
        <v>6058.8972000000003</v>
      </c>
      <c r="HPJ12" s="4">
        <f>HPJ11*VLOOKUP(HPJ10,{"USD",1;"EUR",1.08;"GBP",1.27;"JPY",0.0067;"CNY",0.14;"INR",0.012},2,FALSE)</f>
        <v>20.3904</v>
      </c>
      <c r="HPK12" s="4">
        <f>HPK11*VLOOKUP(HPK10,{"USD",1;"EUR",1.08;"GBP",1.27;"JPY",0.0067;"CNY",0.14;"INR",0.012},2,FALSE)</f>
        <v>903.79549999999995</v>
      </c>
      <c r="HPL12" s="4">
        <f>HPL11*VLOOKUP(HPL10,{"USD",1;"EUR",1.08;"GBP",1.27;"JPY",0.0067;"CNY",0.14;"INR",0.012},2,FALSE)</f>
        <v>799.82980000000009</v>
      </c>
      <c r="HPM12" s="4">
        <f>HPM11*VLOOKUP(HPM10,{"USD",1;"EUR",1.08;"GBP",1.27;"JPY",0.0067;"CNY",0.14;"INR",0.012},2,FALSE)</f>
        <v>1117.06</v>
      </c>
      <c r="HPN12" s="4">
        <f>HPN11*VLOOKUP(HPN10,{"USD",1;"EUR",1.08;"GBP",1.27;"JPY",0.0067;"CNY",0.14;"INR",0.012},2,FALSE)</f>
        <v>4075.7688000000003</v>
      </c>
      <c r="HPO12" s="4">
        <f>HPO11*VLOOKUP(HPO10,{"USD",1;"EUR",1.08;"GBP",1.27;"JPY",0.0067;"CNY",0.14;"INR",0.012},2,FALSE)</f>
        <v>1520.8020000000001</v>
      </c>
      <c r="HPP12" s="4">
        <f>HPP11*VLOOKUP(HPP10,{"USD",1;"EUR",1.08;"GBP",1.27;"JPY",0.0067;"CNY",0.14;"INR",0.012},2,FALSE)</f>
        <v>1.38</v>
      </c>
      <c r="HPQ12" s="4">
        <f>HPQ11*VLOOKUP(HPQ10,{"USD",1;"EUR",1.08;"GBP",1.27;"JPY",0.0067;"CNY",0.14;"INR",0.012},2,FALSE)</f>
        <v>119.23100000000001</v>
      </c>
      <c r="HPR12" s="4">
        <f>HPR11*VLOOKUP(HPR10,{"USD",1;"EUR",1.08;"GBP",1.27;"JPY",0.0067;"CNY",0.14;"INR",0.012},2,FALSE)</f>
        <v>884.18</v>
      </c>
      <c r="HPS12" s="4">
        <f>HPS11*VLOOKUP(HPS10,{"USD",1;"EUR",1.08;"GBP",1.27;"JPY",0.0067;"CNY",0.14;"INR",0.012},2,FALSE)</f>
        <v>7343.33</v>
      </c>
      <c r="HPT12" s="4">
        <f>HPT11*VLOOKUP(HPT10,{"USD",1;"EUR",1.08;"GBP",1.27;"JPY",0.0067;"CNY",0.14;"INR",0.012},2,FALSE)</f>
        <v>13.47</v>
      </c>
      <c r="HPU12" s="4">
        <f>HPU11*VLOOKUP(HPU10,{"USD",1;"EUR",1.08;"GBP",1.27;"JPY",0.0067;"CNY",0.14;"INR",0.012},2,FALSE)</f>
        <v>23129.18</v>
      </c>
      <c r="HPV12" s="4">
        <f>HPV11*VLOOKUP(HPV10,{"USD",1;"EUR",1.08;"GBP",1.27;"JPY",0.0067;"CNY",0.14;"INR",0.012},2,FALSE)</f>
        <v>9738.4500000000007</v>
      </c>
      <c r="HPW12" s="4">
        <f>HPW11*VLOOKUP(HPW10,{"USD",1;"EUR",1.08;"GBP",1.27;"JPY",0.0067;"CNY",0.14;"INR",0.012},2,FALSE)</f>
        <v>35.5</v>
      </c>
      <c r="HPX12" s="4">
        <f>HPX11*VLOOKUP(HPX10,{"USD",1;"EUR",1.08;"GBP",1.27;"JPY",0.0067;"CNY",0.14;"INR",0.012},2,FALSE)</f>
        <v>26.203901000000002</v>
      </c>
      <c r="HPY12" s="4">
        <f>HPY11*VLOOKUP(HPY10,{"USD",1;"EUR",1.08;"GBP",1.27;"JPY",0.0067;"CNY",0.14;"INR",0.012},2,FALSE)</f>
        <v>3922.7220000000002</v>
      </c>
      <c r="HPZ12" s="4">
        <f>HPZ11*VLOOKUP(HPZ10,{"USD",1;"EUR",1.08;"GBP",1.27;"JPY",0.0067;"CNY",0.14;"INR",0.012},2,FALSE)</f>
        <v>582.49800000000005</v>
      </c>
      <c r="HQA12" s="4">
        <f>HQA11*VLOOKUP(HQA10,{"USD",1;"EUR",1.08;"GBP",1.27;"JPY",0.0067;"CNY",0.14;"INR",0.012},2,FALSE)</f>
        <v>626.19889999999998</v>
      </c>
      <c r="HQB12" s="4">
        <f>HQB11*VLOOKUP(HQB10,{"USD",1;"EUR",1.08;"GBP",1.27;"JPY",0.0067;"CNY",0.14;"INR",0.012},2,FALSE)</f>
        <v>1747.5372</v>
      </c>
      <c r="HQC12" s="4">
        <f>HQC11*VLOOKUP(HQC10,{"USD",1;"EUR",1.08;"GBP",1.27;"JPY",0.0067;"CNY",0.14;"INR",0.012},2,FALSE)</f>
        <v>3693.99</v>
      </c>
      <c r="HQD12" s="4">
        <f>HQD11*VLOOKUP(HQD10,{"USD",1;"EUR",1.08;"GBP",1.27;"JPY",0.0067;"CNY",0.14;"INR",0.012},2,FALSE)</f>
        <v>340.44</v>
      </c>
      <c r="HQE12" s="4">
        <f>HQE11*VLOOKUP(HQE10,{"USD",1;"EUR",1.08;"GBP",1.27;"JPY",0.0067;"CNY",0.14;"INR",0.012},2,FALSE)</f>
        <v>3219.73</v>
      </c>
      <c r="HQF12" s="4">
        <f>HQF11*VLOOKUP(HQF10,{"USD",1;"EUR",1.08;"GBP",1.27;"JPY",0.0067;"CNY",0.14;"INR",0.012},2,FALSE)</f>
        <v>1381.31</v>
      </c>
      <c r="HQG12" s="4">
        <f>HQG11*VLOOKUP(HQG10,{"USD",1;"EUR",1.08;"GBP",1.27;"JPY",0.0067;"CNY",0.14;"INR",0.012},2,FALSE)</f>
        <v>2103.87</v>
      </c>
      <c r="HQH12" s="4">
        <f>HQH11*VLOOKUP(HQH10,{"USD",1;"EUR",1.08;"GBP",1.27;"JPY",0.0067;"CNY",0.14;"INR",0.012},2,FALSE)</f>
        <v>645.17600000000004</v>
      </c>
      <c r="HQI12" s="4">
        <f>HQI11*VLOOKUP(HQI10,{"USD",1;"EUR",1.08;"GBP",1.27;"JPY",0.0067;"CNY",0.14;"INR",0.012},2,FALSE)</f>
        <v>7610.46</v>
      </c>
      <c r="HQJ12" s="4">
        <f>HQJ11*VLOOKUP(HQJ10,{"USD",1;"EUR",1.08;"GBP",1.27;"JPY",0.0067;"CNY",0.14;"INR",0.012},2,FALSE)</f>
        <v>145.3896</v>
      </c>
      <c r="HQK12" s="4">
        <f>HQK11*VLOOKUP(HQK10,{"USD",1;"EUR",1.08;"GBP",1.27;"JPY",0.0067;"CNY",0.14;"INR",0.012},2,FALSE)</f>
        <v>3471.65</v>
      </c>
      <c r="HQL12" s="4">
        <f>HQL11*VLOOKUP(HQL10,{"USD",1;"EUR",1.08;"GBP",1.27;"JPY",0.0067;"CNY",0.14;"INR",0.012},2,FALSE)</f>
        <v>0.25836000000000003</v>
      </c>
      <c r="HQM12" s="4">
        <f>HQM11*VLOOKUP(HQM10,{"USD",1;"EUR",1.08;"GBP",1.27;"JPY",0.0067;"CNY",0.14;"INR",0.012},2,FALSE)</f>
        <v>4488.1559999999999</v>
      </c>
      <c r="HQN12" s="4">
        <f>HQN11*VLOOKUP(HQN10,{"USD",1;"EUR",1.08;"GBP",1.27;"JPY",0.0067;"CNY",0.14;"INR",0.012},2,FALSE)</f>
        <v>8.3040000000000003E-2</v>
      </c>
      <c r="HQO12" s="4">
        <f>HQO11*VLOOKUP(HQO10,{"USD",1;"EUR",1.08;"GBP",1.27;"JPY",0.0067;"CNY",0.14;"INR",0.012},2,FALSE)</f>
        <v>1200.204</v>
      </c>
      <c r="HQP12" s="4">
        <f>HQP11*VLOOKUP(HQP10,{"USD",1;"EUR",1.08;"GBP",1.27;"JPY",0.0067;"CNY",0.14;"INR",0.012},2,FALSE)</f>
        <v>42.22</v>
      </c>
      <c r="HQQ12" s="4">
        <f>HQQ11*VLOOKUP(HQQ10,{"USD",1;"EUR",1.08;"GBP",1.27;"JPY",0.0067;"CNY",0.14;"INR",0.012},2,FALSE)</f>
        <v>3282.4872000000005</v>
      </c>
      <c r="HQR12" s="4">
        <f>HQR11*VLOOKUP(HQR10,{"USD",1;"EUR",1.08;"GBP",1.27;"JPY",0.0067;"CNY",0.14;"INR",0.012},2,FALSE)</f>
        <v>4.0979999999999999</v>
      </c>
      <c r="HQS12" s="4">
        <f>HQS11*VLOOKUP(HQS10,{"USD",1;"EUR",1.08;"GBP",1.27;"JPY",0.0067;"CNY",0.14;"INR",0.012},2,FALSE)</f>
        <v>1375.1668000000002</v>
      </c>
      <c r="HQT12" s="4">
        <f>HQT11*VLOOKUP(HQT10,{"USD",1;"EUR",1.08;"GBP",1.27;"JPY",0.0067;"CNY",0.14;"INR",0.012},2,FALSE)</f>
        <v>1469.0484000000001</v>
      </c>
      <c r="HQU12" s="4">
        <f>HQU11*VLOOKUP(HQU10,{"USD",1;"EUR",1.08;"GBP",1.27;"JPY",0.0067;"CNY",0.14;"INR",0.012},2,FALSE)</f>
        <v>314.52</v>
      </c>
      <c r="HQV12" s="4">
        <f>HQV11*VLOOKUP(HQV10,{"USD",1;"EUR",1.08;"GBP",1.27;"JPY",0.0067;"CNY",0.14;"INR",0.012},2,FALSE)</f>
        <v>391.56740000000002</v>
      </c>
      <c r="HQW12" s="4">
        <f>HQW11*VLOOKUP(HQW10,{"USD",1;"EUR",1.08;"GBP",1.27;"JPY",0.0067;"CNY",0.14;"INR",0.012},2,FALSE)</f>
        <v>0.33493300000000004</v>
      </c>
      <c r="HQX12" s="4">
        <f>HQX11*VLOOKUP(HQX10,{"USD",1;"EUR",1.08;"GBP",1.27;"JPY",0.0067;"CNY",0.14;"INR",0.012},2,FALSE)</f>
        <v>7.6241980000000007</v>
      </c>
      <c r="HQY12" s="4">
        <f>HQY11*VLOOKUP(HQY10,{"USD",1;"EUR",1.08;"GBP",1.27;"JPY",0.0067;"CNY",0.14;"INR",0.012},2,FALSE)</f>
        <v>8.389539000000001</v>
      </c>
      <c r="HQZ12" s="4">
        <f>HQZ11*VLOOKUP(HQZ10,{"USD",1;"EUR",1.08;"GBP",1.27;"JPY",0.0067;"CNY",0.14;"INR",0.012},2,FALSE)</f>
        <v>2975.38</v>
      </c>
      <c r="HRA12" s="4">
        <f>HRA11*VLOOKUP(HRA10,{"USD",1;"EUR",1.08;"GBP",1.27;"JPY",0.0067;"CNY",0.14;"INR",0.012},2,FALSE)</f>
        <v>1127.7252000000001</v>
      </c>
      <c r="HRB12" s="4">
        <f>HRB11*VLOOKUP(HRB10,{"USD",1;"EUR",1.08;"GBP",1.27;"JPY",0.0067;"CNY",0.14;"INR",0.012},2,FALSE)</f>
        <v>3602.18</v>
      </c>
      <c r="HRC12" s="4">
        <f>HRC11*VLOOKUP(HRC10,{"USD",1;"EUR",1.08;"GBP",1.27;"JPY",0.0067;"CNY",0.14;"INR",0.012},2,FALSE)</f>
        <v>965.11109999999996</v>
      </c>
      <c r="HRD12" s="4">
        <f>HRD11*VLOOKUP(HRD10,{"USD",1;"EUR",1.08;"GBP",1.27;"JPY",0.0067;"CNY",0.14;"INR",0.012},2,FALSE)</f>
        <v>1133.7516000000001</v>
      </c>
      <c r="HRE12" s="4">
        <f>HRE11*VLOOKUP(HRE10,{"USD",1;"EUR",1.08;"GBP",1.27;"JPY",0.0067;"CNY",0.14;"INR",0.012},2,FALSE)</f>
        <v>1390.1188000000002</v>
      </c>
      <c r="HRF12" s="4">
        <f>HRF11*VLOOKUP(HRF10,{"USD",1;"EUR",1.08;"GBP",1.27;"JPY",0.0067;"CNY",0.14;"INR",0.012},2,FALSE)</f>
        <v>7799.32</v>
      </c>
      <c r="HRG12" s="4">
        <f>HRG11*VLOOKUP(HRG10,{"USD",1;"EUR",1.08;"GBP",1.27;"JPY",0.0067;"CNY",0.14;"INR",0.012},2,FALSE)</f>
        <v>1222.92</v>
      </c>
      <c r="HRH12" s="4">
        <f>HRH11*VLOOKUP(HRH10,{"USD",1;"EUR",1.08;"GBP",1.27;"JPY",0.0067;"CNY",0.14;"INR",0.012},2,FALSE)</f>
        <v>4833.2268000000004</v>
      </c>
      <c r="HRI12" s="4">
        <f>HRI11*VLOOKUP(HRI10,{"USD",1;"EUR",1.08;"GBP",1.27;"JPY",0.0067;"CNY",0.14;"INR",0.012},2,FALSE)</f>
        <v>470.53500000000003</v>
      </c>
      <c r="HRJ12" s="4">
        <f>HRJ11*VLOOKUP(HRJ10,{"USD",1;"EUR",1.08;"GBP",1.27;"JPY",0.0067;"CNY",0.14;"INR",0.012},2,FALSE)</f>
        <v>66.852131</v>
      </c>
      <c r="HRK12" s="4">
        <f>HRK11*VLOOKUP(HRK10,{"USD",1;"EUR",1.08;"GBP",1.27;"JPY",0.0067;"CNY",0.14;"INR",0.012},2,FALSE)</f>
        <v>9.2647600000000008</v>
      </c>
      <c r="HRL12" s="4">
        <f>HRL11*VLOOKUP(HRL10,{"USD",1;"EUR",1.08;"GBP",1.27;"JPY",0.0067;"CNY",0.14;"INR",0.012},2,FALSE)</f>
        <v>1854.3868000000002</v>
      </c>
      <c r="HRM12" s="4">
        <f>HRM11*VLOOKUP(HRM10,{"USD",1;"EUR",1.08;"GBP",1.27;"JPY",0.0067;"CNY",0.14;"INR",0.012},2,FALSE)</f>
        <v>1850.95</v>
      </c>
      <c r="HRN12" s="4">
        <f>HRN11*VLOOKUP(HRN10,{"USD",1;"EUR",1.08;"GBP",1.27;"JPY",0.0067;"CNY",0.14;"INR",0.012},2,FALSE)</f>
        <v>8381.92</v>
      </c>
      <c r="HRO12" s="4">
        <f>HRO11*VLOOKUP(HRO10,{"USD",1;"EUR",1.08;"GBP",1.27;"JPY",0.0067;"CNY",0.14;"INR",0.012},2,FALSE)</f>
        <v>4007.79</v>
      </c>
      <c r="HRP12" s="4">
        <f>HRP11*VLOOKUP(HRP10,{"USD",1;"EUR",1.08;"GBP",1.27;"JPY",0.0067;"CNY",0.14;"INR",0.012},2,FALSE)</f>
        <v>3467.16</v>
      </c>
      <c r="HRQ12" s="4">
        <f>HRQ11*VLOOKUP(HRQ10,{"USD",1;"EUR",1.08;"GBP",1.27;"JPY",0.0067;"CNY",0.14;"INR",0.012},2,FALSE)</f>
        <v>237.33</v>
      </c>
      <c r="HRR12" s="4">
        <f>HRR11*VLOOKUP(HRR10,{"USD",1;"EUR",1.08;"GBP",1.27;"JPY",0.0067;"CNY",0.14;"INR",0.012},2,FALSE)</f>
        <v>5172.4940999999999</v>
      </c>
      <c r="HRS12" s="4">
        <f>HRS11*VLOOKUP(HRS10,{"USD",1;"EUR",1.08;"GBP",1.27;"JPY",0.0067;"CNY",0.14;"INR",0.012},2,FALSE)</f>
        <v>25.51829</v>
      </c>
      <c r="HRT12" s="4">
        <f>HRT11*VLOOKUP(HRT10,{"USD",1;"EUR",1.08;"GBP",1.27;"JPY",0.0067;"CNY",0.14;"INR",0.012},2,FALSE)</f>
        <v>12481.7328</v>
      </c>
      <c r="HRU12" s="4">
        <f>HRU11*VLOOKUP(HRU10,{"USD",1;"EUR",1.08;"GBP",1.27;"JPY",0.0067;"CNY",0.14;"INR",0.012},2,FALSE)</f>
        <v>450.18</v>
      </c>
      <c r="HRV12" s="4">
        <f>HRV11*VLOOKUP(HRV10,{"USD",1;"EUR",1.08;"GBP",1.27;"JPY",0.0067;"CNY",0.14;"INR",0.012},2,FALSE)</f>
        <v>4452.32</v>
      </c>
      <c r="HRW12" s="4">
        <f>HRW11*VLOOKUP(HRW10,{"USD",1;"EUR",1.08;"GBP",1.27;"JPY",0.0067;"CNY",0.14;"INR",0.012},2,FALSE)</f>
        <v>84.736800000000002</v>
      </c>
      <c r="HRX12" s="4">
        <f>HRX11*VLOOKUP(HRX10,{"USD",1;"EUR",1.08;"GBP",1.27;"JPY",0.0067;"CNY",0.14;"INR",0.012},2,FALSE)</f>
        <v>124.48240000000001</v>
      </c>
      <c r="HRY12" s="4">
        <f>HRY11*VLOOKUP(HRY10,{"USD",1;"EUR",1.08;"GBP",1.27;"JPY",0.0067;"CNY",0.14;"INR",0.012},2,FALSE)</f>
        <v>1459.5855999999999</v>
      </c>
      <c r="HRZ12" s="4">
        <f>HRZ11*VLOOKUP(HRZ10,{"USD",1;"EUR",1.08;"GBP",1.27;"JPY",0.0067;"CNY",0.14;"INR",0.012},2,FALSE)</f>
        <v>45907.19</v>
      </c>
      <c r="HSA12" s="4">
        <f>HSA11*VLOOKUP(HSA10,{"USD",1;"EUR",1.08;"GBP",1.27;"JPY",0.0067;"CNY",0.14;"INR",0.012},2,FALSE)</f>
        <v>2869.4304000000002</v>
      </c>
      <c r="HSB12" s="4">
        <f>HSB11*VLOOKUP(HSB10,{"USD",1;"EUR",1.08;"GBP",1.27;"JPY",0.0067;"CNY",0.14;"INR",0.012},2,FALSE)</f>
        <v>694.80430000000001</v>
      </c>
      <c r="HSC12" s="4">
        <f>HSC11*VLOOKUP(HSC10,{"USD",1;"EUR",1.08;"GBP",1.27;"JPY",0.0067;"CNY",0.14;"INR",0.012},2,FALSE)</f>
        <v>7712</v>
      </c>
      <c r="HSD12" s="4">
        <f>HSD11*VLOOKUP(HSD10,{"USD",1;"EUR",1.08;"GBP",1.27;"JPY",0.0067;"CNY",0.14;"INR",0.012},2,FALSE)</f>
        <v>26.83</v>
      </c>
      <c r="HSE12" s="4">
        <f>HSE11*VLOOKUP(HSE10,{"USD",1;"EUR",1.08;"GBP",1.27;"JPY",0.0067;"CNY",0.14;"INR",0.012},2,FALSE)</f>
        <v>36.594127000000007</v>
      </c>
      <c r="HSF12" s="4">
        <f>HSF11*VLOOKUP(HSF10,{"USD",1;"EUR",1.08;"GBP",1.27;"JPY",0.0067;"CNY",0.14;"INR",0.012},2,FALSE)</f>
        <v>1201.0517</v>
      </c>
      <c r="HSG12" s="4">
        <f>HSG11*VLOOKUP(HSG10,{"USD",1;"EUR",1.08;"GBP",1.27;"JPY",0.0067;"CNY",0.14;"INR",0.012},2,FALSE)</f>
        <v>6526.5</v>
      </c>
      <c r="HSH12" s="4">
        <f>HSH11*VLOOKUP(HSH10,{"USD",1;"EUR",1.08;"GBP",1.27;"JPY",0.0067;"CNY",0.14;"INR",0.012},2,FALSE)</f>
        <v>164.18</v>
      </c>
      <c r="HSI12" s="4">
        <f>HSI11*VLOOKUP(HSI10,{"USD",1;"EUR",1.08;"GBP",1.27;"JPY",0.0067;"CNY",0.14;"INR",0.012},2,FALSE)</f>
        <v>22.39</v>
      </c>
      <c r="HSJ12" s="4">
        <f>HSJ11*VLOOKUP(HSJ10,{"USD",1;"EUR",1.08;"GBP",1.27;"JPY",0.0067;"CNY",0.14;"INR",0.012},2,FALSE)</f>
        <v>3776.3496</v>
      </c>
      <c r="HSK12" s="4">
        <f>HSK11*VLOOKUP(HSK10,{"USD",1;"EUR",1.08;"GBP",1.27;"JPY",0.0067;"CNY",0.14;"INR",0.012},2,FALSE)</f>
        <v>1113.3</v>
      </c>
      <c r="HSL12" s="4">
        <f>HSL11*VLOOKUP(HSL10,{"USD",1;"EUR",1.08;"GBP",1.27;"JPY",0.0067;"CNY",0.14;"INR",0.012},2,FALSE)</f>
        <v>66.586877999999999</v>
      </c>
      <c r="HSM12" s="4">
        <f>HSM11*VLOOKUP(HSM10,{"USD",1;"EUR",1.08;"GBP",1.27;"JPY",0.0067;"CNY",0.14;"INR",0.012},2,FALSE)</f>
        <v>3150.5436000000004</v>
      </c>
      <c r="HSN12" s="4">
        <f>HSN11*VLOOKUP(HSN10,{"USD",1;"EUR",1.08;"GBP",1.27;"JPY",0.0067;"CNY",0.14;"INR",0.012},2,FALSE)</f>
        <v>1093.6400000000001</v>
      </c>
      <c r="HSO12" s="4">
        <f>HSO11*VLOOKUP(HSO10,{"USD",1;"EUR",1.08;"GBP",1.27;"JPY",0.0067;"CNY",0.14;"INR",0.012},2,FALSE)</f>
        <v>1525.68</v>
      </c>
      <c r="HSP12" s="4">
        <f>HSP11*VLOOKUP(HSP10,{"USD",1;"EUR",1.08;"GBP",1.27;"JPY",0.0067;"CNY",0.14;"INR",0.012},2,FALSE)</f>
        <v>6202.98</v>
      </c>
      <c r="HSQ12" s="4">
        <f>HSQ11*VLOOKUP(HSQ10,{"USD",1;"EUR",1.08;"GBP",1.27;"JPY",0.0067;"CNY",0.14;"INR",0.012},2,FALSE)</f>
        <v>30.460439999999998</v>
      </c>
      <c r="HSR12" s="4">
        <f>HSR11*VLOOKUP(HSR10,{"USD",1;"EUR",1.08;"GBP",1.27;"JPY",0.0067;"CNY",0.14;"INR",0.012},2,FALSE)</f>
        <v>47.485300000000002</v>
      </c>
      <c r="HSS12" s="4">
        <f>HSS11*VLOOKUP(HSS10,{"USD",1;"EUR",1.08;"GBP",1.27;"JPY",0.0067;"CNY",0.14;"INR",0.012},2,FALSE)</f>
        <v>360.83</v>
      </c>
      <c r="HST12" s="4">
        <f>HST11*VLOOKUP(HST10,{"USD",1;"EUR",1.08;"GBP",1.27;"JPY",0.0067;"CNY",0.14;"INR",0.012},2,FALSE)</f>
        <v>59.274600000000007</v>
      </c>
      <c r="HSU12" s="4">
        <f>HSU11*VLOOKUP(HSU10,{"USD",1;"EUR",1.08;"GBP",1.27;"JPY",0.0067;"CNY",0.14;"INR",0.012},2,FALSE)</f>
        <v>946.4</v>
      </c>
      <c r="HSV12" s="4">
        <f>HSV11*VLOOKUP(HSV10,{"USD",1;"EUR",1.08;"GBP",1.27;"JPY",0.0067;"CNY",0.14;"INR",0.012},2,FALSE)</f>
        <v>1794.11</v>
      </c>
      <c r="HSW12" s="4">
        <f>HSW11*VLOOKUP(HSW10,{"USD",1;"EUR",1.08;"GBP",1.27;"JPY",0.0067;"CNY",0.14;"INR",0.012},2,FALSE)</f>
        <v>1828.7856000000002</v>
      </c>
      <c r="HSX12" s="4">
        <f>HSX11*VLOOKUP(HSX10,{"USD",1;"EUR",1.08;"GBP",1.27;"JPY",0.0067;"CNY",0.14;"INR",0.012},2,FALSE)</f>
        <v>0.122543</v>
      </c>
      <c r="HSY12" s="4">
        <f>HSY11*VLOOKUP(HSY10,{"USD",1;"EUR",1.08;"GBP",1.27;"JPY",0.0067;"CNY",0.14;"INR",0.012},2,FALSE)</f>
        <v>91.919640000000001</v>
      </c>
      <c r="HSZ12" s="4">
        <f>HSZ11*VLOOKUP(HSZ10,{"USD",1;"EUR",1.08;"GBP",1.27;"JPY",0.0067;"CNY",0.14;"INR",0.012},2,FALSE)</f>
        <v>33.227979999999995</v>
      </c>
      <c r="HTA12" s="4">
        <f>HTA11*VLOOKUP(HTA10,{"USD",1;"EUR",1.08;"GBP",1.27;"JPY",0.0067;"CNY",0.14;"INR",0.012},2,FALSE)</f>
        <v>1099.01</v>
      </c>
      <c r="HTB12" s="4">
        <f>HTB11*VLOOKUP(HTB10,{"USD",1;"EUR",1.08;"GBP",1.27;"JPY",0.0067;"CNY",0.14;"INR",0.012},2,FALSE)</f>
        <v>32326.182000000004</v>
      </c>
      <c r="HTC12" s="4">
        <f>HTC11*VLOOKUP(HTC10,{"USD",1;"EUR",1.08;"GBP",1.27;"JPY",0.0067;"CNY",0.14;"INR",0.012},2,FALSE)</f>
        <v>742.67</v>
      </c>
      <c r="HTD12" s="4">
        <f>HTD11*VLOOKUP(HTD10,{"USD",1;"EUR",1.08;"GBP",1.27;"JPY",0.0067;"CNY",0.14;"INR",0.012},2,FALSE)</f>
        <v>8424.68</v>
      </c>
      <c r="HTE12" s="4">
        <f>HTE11*VLOOKUP(HTE10,{"USD",1;"EUR",1.08;"GBP",1.27;"JPY",0.0067;"CNY",0.14;"INR",0.012},2,FALSE)</f>
        <v>1830.1895999999999</v>
      </c>
      <c r="HTF12" s="4">
        <f>HTF11*VLOOKUP(HTF10,{"USD",1;"EUR",1.08;"GBP",1.27;"JPY",0.0067;"CNY",0.14;"INR",0.012},2,FALSE)</f>
        <v>4717.45</v>
      </c>
      <c r="HTG12" s="4">
        <f>HTG11*VLOOKUP(HTG10,{"USD",1;"EUR",1.08;"GBP",1.27;"JPY",0.0067;"CNY",0.14;"INR",0.012},2,FALSE)</f>
        <v>9480.4599999999991</v>
      </c>
      <c r="HTH12" s="4">
        <f>HTH11*VLOOKUP(HTH10,{"USD",1;"EUR",1.08;"GBP",1.27;"JPY",0.0067;"CNY",0.14;"INR",0.012},2,FALSE)</f>
        <v>3795.67</v>
      </c>
      <c r="HTI12" s="4">
        <f>HTI11*VLOOKUP(HTI10,{"USD",1;"EUR",1.08;"GBP",1.27;"JPY",0.0067;"CNY",0.14;"INR",0.012},2,FALSE)</f>
        <v>942.48</v>
      </c>
      <c r="HTJ12" s="4">
        <f>HTJ11*VLOOKUP(HTJ10,{"USD",1;"EUR",1.08;"GBP",1.27;"JPY",0.0067;"CNY",0.14;"INR",0.012},2,FALSE)</f>
        <v>10734.595200000002</v>
      </c>
      <c r="HTK12" s="4">
        <f>HTK11*VLOOKUP(HTK10,{"USD",1;"EUR",1.08;"GBP",1.27;"JPY",0.0067;"CNY",0.14;"INR",0.012},2,FALSE)</f>
        <v>1216.29</v>
      </c>
      <c r="HTL12" s="4">
        <f>HTL11*VLOOKUP(HTL10,{"USD",1;"EUR",1.08;"GBP",1.27;"JPY",0.0067;"CNY",0.14;"INR",0.012},2,FALSE)</f>
        <v>5776.52</v>
      </c>
      <c r="HTM12" s="4">
        <f>HTM11*VLOOKUP(HTM10,{"USD",1;"EUR",1.08;"GBP",1.27;"JPY",0.0067;"CNY",0.14;"INR",0.012},2,FALSE)</f>
        <v>1066.46</v>
      </c>
      <c r="HTN12" s="4">
        <f>HTN11*VLOOKUP(HTN10,{"USD",1;"EUR",1.08;"GBP",1.27;"JPY",0.0067;"CNY",0.14;"INR",0.012},2,FALSE)</f>
        <v>726.95880000000011</v>
      </c>
      <c r="HTO12" s="4">
        <f>HTO11*VLOOKUP(HTO10,{"USD",1;"EUR",1.08;"GBP",1.27;"JPY",0.0067;"CNY",0.14;"INR",0.012},2,FALSE)</f>
        <v>311.86680000000001</v>
      </c>
      <c r="HTP12" s="4">
        <f>HTP11*VLOOKUP(HTP10,{"USD",1;"EUR",1.08;"GBP",1.27;"JPY",0.0067;"CNY",0.14;"INR",0.012},2,FALSE)</f>
        <v>14471.07</v>
      </c>
      <c r="HTQ12" s="4">
        <f>HTQ11*VLOOKUP(HTQ10,{"USD",1;"EUR",1.08;"GBP",1.27;"JPY",0.0067;"CNY",0.14;"INR",0.012},2,FALSE)</f>
        <v>1431.8208000000002</v>
      </c>
      <c r="HTR12" s="4">
        <f>HTR11*VLOOKUP(HTR10,{"USD",1;"EUR",1.08;"GBP",1.27;"JPY",0.0067;"CNY",0.14;"INR",0.012},2,FALSE)</f>
        <v>4.7018399999999998</v>
      </c>
      <c r="HTS12" s="4">
        <f>HTS11*VLOOKUP(HTS10,{"USD",1;"EUR",1.08;"GBP",1.27;"JPY",0.0067;"CNY",0.14;"INR",0.012},2,FALSE)</f>
        <v>2616.0516000000002</v>
      </c>
      <c r="HTT12" s="4">
        <f>HTT11*VLOOKUP(HTT10,{"USD",1;"EUR",1.08;"GBP",1.27;"JPY",0.0067;"CNY",0.14;"INR",0.012},2,FALSE)</f>
        <v>1287.72</v>
      </c>
      <c r="HTU12" s="4">
        <f>HTU11*VLOOKUP(HTU10,{"USD",1;"EUR",1.08;"GBP",1.27;"JPY",0.0067;"CNY",0.14;"INR",0.012},2,FALSE)</f>
        <v>3077.7948000000001</v>
      </c>
      <c r="HTV12" s="4">
        <f>HTV11*VLOOKUP(HTV10,{"USD",1;"EUR",1.08;"GBP",1.27;"JPY",0.0067;"CNY",0.14;"INR",0.012},2,FALSE)</f>
        <v>12.064086999999999</v>
      </c>
      <c r="HTW12" s="4">
        <f>HTW11*VLOOKUP(HTW10,{"USD",1;"EUR",1.08;"GBP",1.27;"JPY",0.0067;"CNY",0.14;"INR",0.012},2,FALSE)</f>
        <v>3832.03</v>
      </c>
      <c r="HTX12" s="4">
        <f>HTX11*VLOOKUP(HTX10,{"USD",1;"EUR",1.08;"GBP",1.27;"JPY",0.0067;"CNY",0.14;"INR",0.012},2,FALSE)</f>
        <v>4361.25</v>
      </c>
      <c r="HTY12" s="4">
        <f>HTY11*VLOOKUP(HTY10,{"USD",1;"EUR",1.08;"GBP",1.27;"JPY",0.0067;"CNY",0.14;"INR",0.012},2,FALSE)</f>
        <v>20.188920000000003</v>
      </c>
      <c r="HTZ12" s="4">
        <f>HTZ11*VLOOKUP(HTZ10,{"USD",1;"EUR",1.08;"GBP",1.27;"JPY",0.0067;"CNY",0.14;"INR",0.012},2,FALSE)</f>
        <v>5.07</v>
      </c>
      <c r="HUA12" s="4">
        <f>HUA11*VLOOKUP(HUA10,{"USD",1;"EUR",1.08;"GBP",1.27;"JPY",0.0067;"CNY",0.14;"INR",0.012},2,FALSE)</f>
        <v>4974.3900000000003</v>
      </c>
      <c r="HUB12" s="4">
        <f>HUB11*VLOOKUP(HUB10,{"USD",1;"EUR",1.08;"GBP",1.27;"JPY",0.0067;"CNY",0.14;"INR",0.012},2,FALSE)</f>
        <v>77797.570000000007</v>
      </c>
      <c r="HUC12" s="4">
        <f>HUC11*VLOOKUP(HUC10,{"USD",1;"EUR",1.08;"GBP",1.27;"JPY",0.0067;"CNY",0.14;"INR",0.012},2,FALSE)</f>
        <v>20.776633</v>
      </c>
      <c r="HUD12" s="4">
        <f>HUD11*VLOOKUP(HUD10,{"USD",1;"EUR",1.08;"GBP",1.27;"JPY",0.0067;"CNY",0.14;"INR",0.012},2,FALSE)</f>
        <v>1.1297540000000001</v>
      </c>
      <c r="HUE12" s="4">
        <f>HUE11*VLOOKUP(HUE10,{"USD",1;"EUR",1.08;"GBP",1.27;"JPY",0.0067;"CNY",0.14;"INR",0.012},2,FALSE)</f>
        <v>23.037800000000001</v>
      </c>
      <c r="HUF12" s="4">
        <f>HUF11*VLOOKUP(HUF10,{"USD",1;"EUR",1.08;"GBP",1.27;"JPY",0.0067;"CNY",0.14;"INR",0.012},2,FALSE)</f>
        <v>7156.1070999999993</v>
      </c>
      <c r="HUG12" s="4">
        <f>HUG11*VLOOKUP(HUG10,{"USD",1;"EUR",1.08;"GBP",1.27;"JPY",0.0067;"CNY",0.14;"INR",0.012},2,FALSE)</f>
        <v>3019.63</v>
      </c>
      <c r="HUH12" s="4">
        <f>HUH11*VLOOKUP(HUH10,{"USD",1;"EUR",1.08;"GBP",1.27;"JPY",0.0067;"CNY",0.14;"INR",0.012},2,FALSE)</f>
        <v>40.168800000000005</v>
      </c>
      <c r="HUI12" s="4">
        <f>HUI11*VLOOKUP(HUI10,{"USD",1;"EUR",1.08;"GBP",1.27;"JPY",0.0067;"CNY",0.14;"INR",0.012},2,FALSE)</f>
        <v>1532.51</v>
      </c>
      <c r="HUJ12" s="4">
        <f>HUJ11*VLOOKUP(HUJ10,{"USD",1;"EUR",1.08;"GBP",1.27;"JPY",0.0067;"CNY",0.14;"INR",0.012},2,FALSE)</f>
        <v>5650.77</v>
      </c>
      <c r="HUK12" s="4">
        <f>HUK11*VLOOKUP(HUK10,{"USD",1;"EUR",1.08;"GBP",1.27;"JPY",0.0067;"CNY",0.14;"INR",0.012},2,FALSE)</f>
        <v>12203.136000000002</v>
      </c>
      <c r="HUL12" s="4">
        <f>HUL11*VLOOKUP(HUL10,{"USD",1;"EUR",1.08;"GBP",1.27;"JPY",0.0067;"CNY",0.14;"INR",0.012},2,FALSE)</f>
        <v>31606.39</v>
      </c>
      <c r="HUM12" s="4">
        <f>HUM11*VLOOKUP(HUM10,{"USD",1;"EUR",1.08;"GBP",1.27;"JPY",0.0067;"CNY",0.14;"INR",0.012},2,FALSE)</f>
        <v>45.8</v>
      </c>
      <c r="HUN12" s="4">
        <f>HUN11*VLOOKUP(HUN10,{"USD",1;"EUR",1.08;"GBP",1.27;"JPY",0.0067;"CNY",0.14;"INR",0.012},2,FALSE)</f>
        <v>1126.31</v>
      </c>
      <c r="HUO12" s="4">
        <f>HUO11*VLOOKUP(HUO10,{"USD",1;"EUR",1.08;"GBP",1.27;"JPY",0.0067;"CNY",0.14;"INR",0.012},2,FALSE)</f>
        <v>3626.77</v>
      </c>
      <c r="HUP12" s="4">
        <f>HUP11*VLOOKUP(HUP10,{"USD",1;"EUR",1.08;"GBP",1.27;"JPY",0.0067;"CNY",0.14;"INR",0.012},2,FALSE)</f>
        <v>1820.69</v>
      </c>
      <c r="HUQ12" s="4">
        <f>HUQ11*VLOOKUP(HUQ10,{"USD",1;"EUR",1.08;"GBP",1.27;"JPY",0.0067;"CNY",0.14;"INR",0.012},2,FALSE)</f>
        <v>4308.04</v>
      </c>
      <c r="HUR12" s="4">
        <f>HUR11*VLOOKUP(HUR10,{"USD",1;"EUR",1.08;"GBP",1.27;"JPY",0.0067;"CNY",0.14;"INR",0.012},2,FALSE)</f>
        <v>21.44</v>
      </c>
      <c r="HUS12" s="4">
        <f>HUS11*VLOOKUP(HUS10,{"USD",1;"EUR",1.08;"GBP",1.27;"JPY",0.0067;"CNY",0.14;"INR",0.012},2,FALSE)</f>
        <v>722.07</v>
      </c>
      <c r="HUT12" s="4">
        <f>HUT11*VLOOKUP(HUT10,{"USD",1;"EUR",1.08;"GBP",1.27;"JPY",0.0067;"CNY",0.14;"INR",0.012},2,FALSE)</f>
        <v>21336.78</v>
      </c>
      <c r="HUU12" s="4">
        <f>HUU11*VLOOKUP(HUU10,{"USD",1;"EUR",1.08;"GBP",1.27;"JPY",0.0067;"CNY",0.14;"INR",0.012},2,FALSE)</f>
        <v>1923.03</v>
      </c>
      <c r="HUV12" s="4">
        <f>HUV11*VLOOKUP(HUV10,{"USD",1;"EUR",1.08;"GBP",1.27;"JPY",0.0067;"CNY",0.14;"INR",0.012},2,FALSE)</f>
        <v>6809.5216000000009</v>
      </c>
      <c r="HUW12" s="4">
        <f>HUW11*VLOOKUP(HUW10,{"USD",1;"EUR",1.08;"GBP",1.27;"JPY",0.0067;"CNY",0.14;"INR",0.012},2,FALSE)</f>
        <v>1787.18</v>
      </c>
      <c r="HUX12" s="4">
        <f>HUX11*VLOOKUP(HUX10,{"USD",1;"EUR",1.08;"GBP",1.27;"JPY",0.0067;"CNY",0.14;"INR",0.012},2,FALSE)</f>
        <v>0.136881</v>
      </c>
      <c r="HUY12" s="4">
        <f>HUY11*VLOOKUP(HUY10,{"USD",1;"EUR",1.08;"GBP",1.27;"JPY",0.0067;"CNY",0.14;"INR",0.012},2,FALSE)</f>
        <v>7323.66</v>
      </c>
      <c r="HUZ12" s="4">
        <f>HUZ11*VLOOKUP(HUZ10,{"USD",1;"EUR",1.08;"GBP",1.27;"JPY",0.0067;"CNY",0.14;"INR",0.012},2,FALSE)</f>
        <v>6725.8564999999999</v>
      </c>
      <c r="HVA12" s="4">
        <f>HVA11*VLOOKUP(HVA10,{"USD",1;"EUR",1.08;"GBP",1.27;"JPY",0.0067;"CNY",0.14;"INR",0.012},2,FALSE)</f>
        <v>894.94200000000001</v>
      </c>
      <c r="HVB12" s="4">
        <f>HVB11*VLOOKUP(HVB10,{"USD",1;"EUR",1.08;"GBP",1.27;"JPY",0.0067;"CNY",0.14;"INR",0.012},2,FALSE)</f>
        <v>19126.310000000001</v>
      </c>
      <c r="HVC12" s="4">
        <f>HVC11*VLOOKUP(HVC10,{"USD",1;"EUR",1.08;"GBP",1.27;"JPY",0.0067;"CNY",0.14;"INR",0.012},2,FALSE)</f>
        <v>8723.07</v>
      </c>
      <c r="HVD12" s="4">
        <f>HVD11*VLOOKUP(HVD10,{"USD",1;"EUR",1.08;"GBP",1.27;"JPY",0.0067;"CNY",0.14;"INR",0.012},2,FALSE)</f>
        <v>4052.6784000000002</v>
      </c>
      <c r="HVE12" s="4">
        <f>HVE11*VLOOKUP(HVE10,{"USD",1;"EUR",1.08;"GBP",1.27;"JPY",0.0067;"CNY",0.14;"INR",0.012},2,FALSE)</f>
        <v>306.14</v>
      </c>
      <c r="HVF12" s="4">
        <f>HVF11*VLOOKUP(HVF10,{"USD",1;"EUR",1.08;"GBP",1.27;"JPY",0.0067;"CNY",0.14;"INR",0.012},2,FALSE)</f>
        <v>2278.89</v>
      </c>
      <c r="HVG12" s="4">
        <f>HVG11*VLOOKUP(HVG10,{"USD",1;"EUR",1.08;"GBP",1.27;"JPY",0.0067;"CNY",0.14;"INR",0.012},2,FALSE)</f>
        <v>8631.0400000000009</v>
      </c>
      <c r="HVH12" s="4">
        <f>HVH11*VLOOKUP(HVH10,{"USD",1;"EUR",1.08;"GBP",1.27;"JPY",0.0067;"CNY",0.14;"INR",0.012},2,FALSE)</f>
        <v>17076.970800000003</v>
      </c>
      <c r="HVI12" s="4">
        <f>HVI11*VLOOKUP(HVI10,{"USD",1;"EUR",1.08;"GBP",1.27;"JPY",0.0067;"CNY",0.14;"INR",0.012},2,FALSE)</f>
        <v>540.12</v>
      </c>
      <c r="HVJ12" s="4">
        <f>HVJ11*VLOOKUP(HVJ10,{"USD",1;"EUR",1.08;"GBP",1.27;"JPY",0.0067;"CNY",0.14;"INR",0.012},2,FALSE)</f>
        <v>20569.150000000001</v>
      </c>
      <c r="HVK12" s="4">
        <f>HVK11*VLOOKUP(HVK10,{"USD",1;"EUR",1.08;"GBP",1.27;"JPY",0.0067;"CNY",0.14;"INR",0.012},2,FALSE)</f>
        <v>1845.98</v>
      </c>
      <c r="HVL12" s="4">
        <f>HVL11*VLOOKUP(HVL10,{"USD",1;"EUR",1.08;"GBP",1.27;"JPY",0.0067;"CNY",0.14;"INR",0.012},2,FALSE)</f>
        <v>3030.4368000000004</v>
      </c>
      <c r="HVM12" s="4">
        <f>HVM11*VLOOKUP(HVM10,{"USD",1;"EUR",1.08;"GBP",1.27;"JPY",0.0067;"CNY",0.14;"INR",0.012},2,FALSE)</f>
        <v>422.2946</v>
      </c>
      <c r="HVN12" s="4">
        <f>HVN11*VLOOKUP(HVN10,{"USD",1;"EUR",1.08;"GBP",1.27;"JPY",0.0067;"CNY",0.14;"INR",0.012},2,FALSE)</f>
        <v>1743.43</v>
      </c>
      <c r="HVO12" s="4">
        <f>HVO11*VLOOKUP(HVO10,{"USD",1;"EUR",1.08;"GBP",1.27;"JPY",0.0067;"CNY",0.14;"INR",0.012},2,FALSE)</f>
        <v>9341.33</v>
      </c>
      <c r="HVP12" s="4">
        <f>HVP11*VLOOKUP(HVP10,{"USD",1;"EUR",1.08;"GBP",1.27;"JPY",0.0067;"CNY",0.14;"INR",0.012},2,FALSE)</f>
        <v>10521.784900000001</v>
      </c>
      <c r="HVQ12" s="4">
        <f>HVQ11*VLOOKUP(HVQ10,{"USD",1;"EUR",1.08;"GBP",1.27;"JPY",0.0067;"CNY",0.14;"INR",0.012},2,FALSE)</f>
        <v>3593.69</v>
      </c>
      <c r="HVR12" s="4">
        <f>HVR11*VLOOKUP(HVR10,{"USD",1;"EUR",1.08;"GBP",1.27;"JPY",0.0067;"CNY",0.14;"INR",0.012},2,FALSE)</f>
        <v>8645.32</v>
      </c>
      <c r="HVS12" s="4">
        <f>HVS11*VLOOKUP(HVS10,{"USD",1;"EUR",1.08;"GBP",1.27;"JPY",0.0067;"CNY",0.14;"INR",0.012},2,FALSE)</f>
        <v>2754.31</v>
      </c>
      <c r="HVT12" s="4">
        <f>HVT11*VLOOKUP(HVT10,{"USD",1;"EUR",1.08;"GBP",1.27;"JPY",0.0067;"CNY",0.14;"INR",0.012},2,FALSE)</f>
        <v>23.1372</v>
      </c>
      <c r="HVU12" s="4">
        <f>HVU11*VLOOKUP(HVU10,{"USD",1;"EUR",1.08;"GBP",1.27;"JPY",0.0067;"CNY",0.14;"INR",0.012},2,FALSE)</f>
        <v>19.538942000000002</v>
      </c>
      <c r="HVV12" s="4">
        <f>HVV11*VLOOKUP(HVV10,{"USD",1;"EUR",1.08;"GBP",1.27;"JPY",0.0067;"CNY",0.14;"INR",0.012},2,FALSE)</f>
        <v>1974.64</v>
      </c>
      <c r="HVW12" s="4">
        <f>HVW11*VLOOKUP(HVW10,{"USD",1;"EUR",1.08;"GBP",1.27;"JPY",0.0067;"CNY",0.14;"INR",0.012},2,FALSE)</f>
        <v>1858.1</v>
      </c>
      <c r="HVX12" s="4">
        <f>HVX11*VLOOKUP(HVX10,{"USD",1;"EUR",1.08;"GBP",1.27;"JPY",0.0067;"CNY",0.14;"INR",0.012},2,FALSE)</f>
        <v>2493.4716000000003</v>
      </c>
      <c r="HVY12" s="4">
        <f>HVY11*VLOOKUP(HVY10,{"USD",1;"EUR",1.08;"GBP",1.27;"JPY",0.0067;"CNY",0.14;"INR",0.012},2,FALSE)</f>
        <v>8884.2636000000002</v>
      </c>
      <c r="HVZ12" s="4">
        <f>HVZ11*VLOOKUP(HVZ10,{"USD",1;"EUR",1.08;"GBP",1.27;"JPY",0.0067;"CNY",0.14;"INR",0.012},2,FALSE)</f>
        <v>30232.14</v>
      </c>
      <c r="HWA12" s="4">
        <f>HWA11*VLOOKUP(HWA10,{"USD",1;"EUR",1.08;"GBP",1.27;"JPY",0.0067;"CNY",0.14;"INR",0.012},2,FALSE)</f>
        <v>700.18</v>
      </c>
      <c r="HWB12" s="4">
        <f>HWB11*VLOOKUP(HWB10,{"USD",1;"EUR",1.08;"GBP",1.27;"JPY",0.0067;"CNY",0.14;"INR",0.012},2,FALSE)</f>
        <v>1560.86</v>
      </c>
      <c r="HWC12" s="4">
        <f>HWC11*VLOOKUP(HWC10,{"USD",1;"EUR",1.08;"GBP",1.27;"JPY",0.0067;"CNY",0.14;"INR",0.012},2,FALSE)</f>
        <v>6735.95</v>
      </c>
      <c r="HWD12" s="4">
        <f>HWD11*VLOOKUP(HWD10,{"USD",1;"EUR",1.08;"GBP",1.27;"JPY",0.0067;"CNY",0.14;"INR",0.012},2,FALSE)</f>
        <v>3499.05</v>
      </c>
      <c r="HWE12" s="4">
        <f>HWE11*VLOOKUP(HWE10,{"USD",1;"EUR",1.08;"GBP",1.27;"JPY",0.0067;"CNY",0.14;"INR",0.012},2,FALSE)</f>
        <v>2691.8027999999999</v>
      </c>
      <c r="HWF12" s="4">
        <f>HWF11*VLOOKUP(HWF10,{"USD",1;"EUR",1.08;"GBP",1.27;"JPY",0.0067;"CNY",0.14;"INR",0.012},2,FALSE)</f>
        <v>64461.03</v>
      </c>
      <c r="HWG12" s="4">
        <f>HWG11*VLOOKUP(HWG10,{"USD",1;"EUR",1.08;"GBP",1.27;"JPY",0.0067;"CNY",0.14;"INR",0.012},2,FALSE)</f>
        <v>1383.79</v>
      </c>
      <c r="HWH12" s="4">
        <f>HWH11*VLOOKUP(HWH10,{"USD",1;"EUR",1.08;"GBP",1.27;"JPY",0.0067;"CNY",0.14;"INR",0.012},2,FALSE)</f>
        <v>382.97880000000004</v>
      </c>
      <c r="HWI12" s="4">
        <f>HWI11*VLOOKUP(HWI10,{"USD",1;"EUR",1.08;"GBP",1.27;"JPY",0.0067;"CNY",0.14;"INR",0.012},2,FALSE)</f>
        <v>1696.2156</v>
      </c>
      <c r="HWJ12" s="4">
        <f>HWJ11*VLOOKUP(HWJ10,{"USD",1;"EUR",1.08;"GBP",1.27;"JPY",0.0067;"CNY",0.14;"INR",0.012},2,FALSE)</f>
        <v>7664.7384000000002</v>
      </c>
      <c r="HWK12" s="4">
        <f>HWK11*VLOOKUP(HWK10,{"USD",1;"EUR",1.08;"GBP",1.27;"JPY",0.0067;"CNY",0.14;"INR",0.012},2,FALSE)</f>
        <v>31.028400000000001</v>
      </c>
      <c r="HWL12" s="4">
        <f>HWL11*VLOOKUP(HWL10,{"USD",1;"EUR",1.08;"GBP",1.27;"JPY",0.0067;"CNY",0.14;"INR",0.012},2,FALSE)</f>
        <v>7084.75</v>
      </c>
      <c r="HWM12" s="4">
        <f>HWM11*VLOOKUP(HWM10,{"USD",1;"EUR",1.08;"GBP",1.27;"JPY",0.0067;"CNY",0.14;"INR",0.012},2,FALSE)</f>
        <v>10770.170399999999</v>
      </c>
      <c r="HWN12" s="4">
        <f>HWN11*VLOOKUP(HWN10,{"USD",1;"EUR",1.08;"GBP",1.27;"JPY",0.0067;"CNY",0.14;"INR",0.012},2,FALSE)</f>
        <v>514.73</v>
      </c>
      <c r="HWO12" s="4">
        <f>HWO11*VLOOKUP(HWO10,{"USD",1;"EUR",1.08;"GBP",1.27;"JPY",0.0067;"CNY",0.14;"INR",0.012},2,FALSE)</f>
        <v>393.3</v>
      </c>
      <c r="HWP12" s="4">
        <f>HWP11*VLOOKUP(HWP10,{"USD",1;"EUR",1.08;"GBP",1.27;"JPY",0.0067;"CNY",0.14;"INR",0.012},2,FALSE)</f>
        <v>442.93789999999996</v>
      </c>
      <c r="HWQ12" s="4">
        <f>HWQ11*VLOOKUP(HWQ10,{"USD",1;"EUR",1.08;"GBP",1.27;"JPY",0.0067;"CNY",0.14;"INR",0.012},2,FALSE)</f>
        <v>12.616569</v>
      </c>
      <c r="HWR12" s="4">
        <f>HWR11*VLOOKUP(HWR10,{"USD",1;"EUR",1.08;"GBP",1.27;"JPY",0.0067;"CNY",0.14;"INR",0.012},2,FALSE)</f>
        <v>820.44</v>
      </c>
      <c r="HWS12" s="4">
        <f>HWS11*VLOOKUP(HWS10,{"USD",1;"EUR",1.08;"GBP",1.27;"JPY",0.0067;"CNY",0.14;"INR",0.012},2,FALSE)</f>
        <v>10503.15</v>
      </c>
      <c r="HWT12" s="4">
        <f>HWT11*VLOOKUP(HWT10,{"USD",1;"EUR",1.08;"GBP",1.27;"JPY",0.0067;"CNY",0.14;"INR",0.012},2,FALSE)</f>
        <v>509.95440000000002</v>
      </c>
      <c r="HWU12" s="4">
        <f>HWU11*VLOOKUP(HWU10,{"USD",1;"EUR",1.08;"GBP",1.27;"JPY",0.0067;"CNY",0.14;"INR",0.012},2,FALSE)</f>
        <v>2366.16</v>
      </c>
      <c r="HWV12" s="4">
        <f>HWV11*VLOOKUP(HWV10,{"USD",1;"EUR",1.08;"GBP",1.27;"JPY",0.0067;"CNY",0.14;"INR",0.012},2,FALSE)</f>
        <v>2135.4084000000003</v>
      </c>
      <c r="HWW12" s="4">
        <f>HWW11*VLOOKUP(HWW10,{"USD",1;"EUR",1.08;"GBP",1.27;"JPY",0.0067;"CNY",0.14;"INR",0.012},2,FALSE)</f>
        <v>4893.71</v>
      </c>
      <c r="HWX12" s="4">
        <f>HWX11*VLOOKUP(HWX10,{"USD",1;"EUR",1.08;"GBP",1.27;"JPY",0.0067;"CNY",0.14;"INR",0.012},2,FALSE)</f>
        <v>4160.88</v>
      </c>
      <c r="HWY12" s="4">
        <f>HWY11*VLOOKUP(HWY10,{"USD",1;"EUR",1.08;"GBP",1.27;"JPY",0.0067;"CNY",0.14;"INR",0.012},2,FALSE)</f>
        <v>1558.0728000000001</v>
      </c>
      <c r="HWZ12" s="4">
        <f>HWZ11*VLOOKUP(HWZ10,{"USD",1;"EUR",1.08;"GBP",1.27;"JPY",0.0067;"CNY",0.14;"INR",0.012},2,FALSE)</f>
        <v>1592.6436000000001</v>
      </c>
      <c r="HXA12" s="4">
        <f>HXA11*VLOOKUP(HXA10,{"USD",1;"EUR",1.08;"GBP",1.27;"JPY",0.0067;"CNY",0.14;"INR",0.012},2,FALSE)</f>
        <v>90.361080000000001</v>
      </c>
      <c r="HXB12" s="4">
        <f>HXB11*VLOOKUP(HXB10,{"USD",1;"EUR",1.08;"GBP",1.27;"JPY",0.0067;"CNY",0.14;"INR",0.012},2,FALSE)</f>
        <v>3925.62</v>
      </c>
      <c r="HXC12" s="4">
        <f>HXC11*VLOOKUP(HXC10,{"USD",1;"EUR",1.08;"GBP",1.27;"JPY",0.0067;"CNY",0.14;"INR",0.012},2,FALSE)</f>
        <v>3465.1476000000002</v>
      </c>
      <c r="HXD12" s="4">
        <f>HXD11*VLOOKUP(HXD10,{"USD",1;"EUR",1.08;"GBP",1.27;"JPY",0.0067;"CNY",0.14;"INR",0.012},2,FALSE)</f>
        <v>392.48080000000004</v>
      </c>
      <c r="HXE12" s="4">
        <f>HXE11*VLOOKUP(HXE10,{"USD",1;"EUR",1.08;"GBP",1.27;"JPY",0.0067;"CNY",0.14;"INR",0.012},2,FALSE)</f>
        <v>326.04880000000003</v>
      </c>
      <c r="HXF12" s="4">
        <f>HXF11*VLOOKUP(HXF10,{"USD",1;"EUR",1.08;"GBP",1.27;"JPY",0.0067;"CNY",0.14;"INR",0.012},2,FALSE)</f>
        <v>6716.7760000000007</v>
      </c>
      <c r="HXG12" s="4">
        <f>HXG11*VLOOKUP(HXG10,{"USD",1;"EUR",1.08;"GBP",1.27;"JPY",0.0067;"CNY",0.14;"INR",0.012},2,FALSE)</f>
        <v>7694.37</v>
      </c>
      <c r="HXH12" s="4">
        <f>HXH11*VLOOKUP(HXH10,{"USD",1;"EUR",1.08;"GBP",1.27;"JPY",0.0067;"CNY",0.14;"INR",0.012},2,FALSE)</f>
        <v>6373.96</v>
      </c>
      <c r="HXI12" s="4">
        <f>HXI11*VLOOKUP(HXI10,{"USD",1;"EUR",1.08;"GBP",1.27;"JPY",0.0067;"CNY",0.14;"INR",0.012},2,FALSE)</f>
        <v>1838.58</v>
      </c>
      <c r="HXJ12" s="4">
        <f>HXJ11*VLOOKUP(HXJ10,{"USD",1;"EUR",1.08;"GBP",1.27;"JPY",0.0067;"CNY",0.14;"INR",0.012},2,FALSE)</f>
        <v>2264.3604000000005</v>
      </c>
      <c r="HXK12" s="4">
        <f>HXK11*VLOOKUP(HXK10,{"USD",1;"EUR",1.08;"GBP",1.27;"JPY",0.0067;"CNY",0.14;"INR",0.012},2,FALSE)</f>
        <v>5845.9968000000008</v>
      </c>
      <c r="HXL12" s="4">
        <f>HXL11*VLOOKUP(HXL10,{"USD",1;"EUR",1.08;"GBP",1.27;"JPY",0.0067;"CNY",0.14;"INR",0.012},2,FALSE)</f>
        <v>327.47000000000003</v>
      </c>
      <c r="HXM12" s="4">
        <f>HXM11*VLOOKUP(HXM10,{"USD",1;"EUR",1.08;"GBP",1.27;"JPY",0.0067;"CNY",0.14;"INR",0.012},2,FALSE)</f>
        <v>3800.1636000000003</v>
      </c>
      <c r="HXN12" s="4">
        <f>HXN11*VLOOKUP(HXN10,{"USD",1;"EUR",1.08;"GBP",1.27;"JPY",0.0067;"CNY",0.14;"INR",0.012},2,FALSE)</f>
        <v>172.76140000000001</v>
      </c>
      <c r="HXO12" s="4">
        <f>HXO11*VLOOKUP(HXO10,{"USD",1;"EUR",1.08;"GBP",1.27;"JPY",0.0067;"CNY",0.14;"INR",0.012},2,FALSE)</f>
        <v>1179.7380000000001</v>
      </c>
      <c r="HXP12" s="4">
        <f>HXP11*VLOOKUP(HXP10,{"USD",1;"EUR",1.08;"GBP",1.27;"JPY",0.0067;"CNY",0.14;"INR",0.012},2,FALSE)</f>
        <v>9261.7199999999993</v>
      </c>
      <c r="HXQ12" s="4">
        <f>HXQ11*VLOOKUP(HXQ10,{"USD",1;"EUR",1.08;"GBP",1.27;"JPY",0.0067;"CNY",0.14;"INR",0.012},2,FALSE)</f>
        <v>349.79040000000003</v>
      </c>
      <c r="HXR12" s="4">
        <f>HXR11*VLOOKUP(HXR10,{"USD",1;"EUR",1.08;"GBP",1.27;"JPY",0.0067;"CNY",0.14;"INR",0.012},2,FALSE)</f>
        <v>1875.68</v>
      </c>
      <c r="HXS12" s="4">
        <f>HXS11*VLOOKUP(HXS10,{"USD",1;"EUR",1.08;"GBP",1.27;"JPY",0.0067;"CNY",0.14;"INR",0.012},2,FALSE)</f>
        <v>32.287702000000003</v>
      </c>
      <c r="HXT12" s="4">
        <f>HXT11*VLOOKUP(HXT10,{"USD",1;"EUR",1.08;"GBP",1.27;"JPY",0.0067;"CNY",0.14;"INR",0.012},2,FALSE)</f>
        <v>1894.06</v>
      </c>
      <c r="HXU12" s="4">
        <f>HXU11*VLOOKUP(HXU10,{"USD",1;"EUR",1.08;"GBP",1.27;"JPY",0.0067;"CNY",0.14;"INR",0.012},2,FALSE)</f>
        <v>2.6152000000000002</v>
      </c>
      <c r="HXV12" s="4">
        <f>HXV11*VLOOKUP(HXV10,{"USD",1;"EUR",1.08;"GBP",1.27;"JPY",0.0067;"CNY",0.14;"INR",0.012},2,FALSE)</f>
        <v>2448.54</v>
      </c>
      <c r="HXW12" s="4">
        <f>HXW11*VLOOKUP(HXW10,{"USD",1;"EUR",1.08;"GBP",1.27;"JPY",0.0067;"CNY",0.14;"INR",0.012},2,FALSE)</f>
        <v>8909.5300000000007</v>
      </c>
      <c r="HXX12" s="4">
        <f>HXX11*VLOOKUP(HXX10,{"USD",1;"EUR",1.08;"GBP",1.27;"JPY",0.0067;"CNY",0.14;"INR",0.012},2,FALSE)</f>
        <v>40741.32</v>
      </c>
      <c r="HXY12" s="4">
        <f>HXY11*VLOOKUP(HXY10,{"USD",1;"EUR",1.08;"GBP",1.27;"JPY",0.0067;"CNY",0.14;"INR",0.012},2,FALSE)</f>
        <v>969.15</v>
      </c>
      <c r="HXZ12" s="4">
        <f>HXZ11*VLOOKUP(HXZ10,{"USD",1;"EUR",1.08;"GBP",1.27;"JPY",0.0067;"CNY",0.14;"INR",0.012},2,FALSE)</f>
        <v>12854.74</v>
      </c>
      <c r="HYA12" s="4">
        <f>HYA11*VLOOKUP(HYA10,{"USD",1;"EUR",1.08;"GBP",1.27;"JPY",0.0067;"CNY",0.14;"INR",0.012},2,FALSE)</f>
        <v>5206.3395999999993</v>
      </c>
      <c r="HYB12" s="4">
        <f>HYB11*VLOOKUP(HYB10,{"USD",1;"EUR",1.08;"GBP",1.27;"JPY",0.0067;"CNY",0.14;"INR",0.012},2,FALSE)</f>
        <v>39.348120000000002</v>
      </c>
      <c r="HYC12" s="4">
        <f>HYC11*VLOOKUP(HYC10,{"USD",1;"EUR",1.08;"GBP",1.27;"JPY",0.0067;"CNY",0.14;"INR",0.012},2,FALSE)</f>
        <v>493.45520000000005</v>
      </c>
      <c r="HYD12" s="4">
        <f>HYD11*VLOOKUP(HYD10,{"USD",1;"EUR",1.08;"GBP",1.27;"JPY",0.0067;"CNY",0.14;"INR",0.012},2,FALSE)</f>
        <v>14911.81</v>
      </c>
      <c r="HYE12" s="4">
        <f>HYE11*VLOOKUP(HYE10,{"USD",1;"EUR",1.08;"GBP",1.27;"JPY",0.0067;"CNY",0.14;"INR",0.012},2,FALSE)</f>
        <v>168.69</v>
      </c>
      <c r="HYF12" s="4">
        <f>HYF11*VLOOKUP(HYF10,{"USD",1;"EUR",1.08;"GBP",1.27;"JPY",0.0067;"CNY",0.14;"INR",0.012},2,FALSE)</f>
        <v>1699.57</v>
      </c>
      <c r="HYG12" s="4">
        <f>HYG11*VLOOKUP(HYG10,{"USD",1;"EUR",1.08;"GBP",1.27;"JPY",0.0067;"CNY",0.14;"INR",0.012},2,FALSE)</f>
        <v>1687.14</v>
      </c>
      <c r="HYH12" s="4">
        <f>HYH11*VLOOKUP(HYH10,{"USD",1;"EUR",1.08;"GBP",1.27;"JPY",0.0067;"CNY",0.14;"INR",0.012},2,FALSE)</f>
        <v>61157.516400000008</v>
      </c>
      <c r="HYI12" s="4">
        <f>HYI11*VLOOKUP(HYI10,{"USD",1;"EUR",1.08;"GBP",1.27;"JPY",0.0067;"CNY",0.14;"INR",0.012},2,FALSE)</f>
        <v>47130.07</v>
      </c>
      <c r="HYJ12" s="4">
        <f>HYJ11*VLOOKUP(HYJ10,{"USD",1;"EUR",1.08;"GBP",1.27;"JPY",0.0067;"CNY",0.14;"INR",0.012},2,FALSE)</f>
        <v>34515.730799999998</v>
      </c>
      <c r="HYK12" s="4">
        <f>HYK11*VLOOKUP(HYK10,{"USD",1;"EUR",1.08;"GBP",1.27;"JPY",0.0067;"CNY",0.14;"INR",0.012},2,FALSE)</f>
        <v>45.015000000000001</v>
      </c>
      <c r="HYL12" s="4">
        <f>HYL11*VLOOKUP(HYL10,{"USD",1;"EUR",1.08;"GBP",1.27;"JPY",0.0067;"CNY",0.14;"INR",0.012},2,FALSE)</f>
        <v>2756.35</v>
      </c>
      <c r="HYM12" s="4">
        <f>HYM11*VLOOKUP(HYM10,{"USD",1;"EUR",1.08;"GBP",1.27;"JPY",0.0067;"CNY",0.14;"INR",0.012},2,FALSE)</f>
        <v>4857.1499999999996</v>
      </c>
      <c r="HYN12" s="4">
        <f>HYN11*VLOOKUP(HYN10,{"USD",1;"EUR",1.08;"GBP",1.27;"JPY",0.0067;"CNY",0.14;"INR",0.012},2,FALSE)</f>
        <v>10665.0155</v>
      </c>
      <c r="HYO12" s="4">
        <f>HYO11*VLOOKUP(HYO10,{"USD",1;"EUR",1.08;"GBP",1.27;"JPY",0.0067;"CNY",0.14;"INR",0.012},2,FALSE)</f>
        <v>549.47</v>
      </c>
      <c r="HYP12" s="4">
        <f>HYP11*VLOOKUP(HYP10,{"USD",1;"EUR",1.08;"GBP",1.27;"JPY",0.0067;"CNY",0.14;"INR",0.012},2,FALSE)</f>
        <v>3120.37</v>
      </c>
      <c r="HYQ12" s="4">
        <f>HYQ11*VLOOKUP(HYQ10,{"USD",1;"EUR",1.08;"GBP",1.27;"JPY",0.0067;"CNY",0.14;"INR",0.012},2,FALSE)</f>
        <v>3876.74</v>
      </c>
      <c r="HYR12" s="4">
        <f>HYR11*VLOOKUP(HYR10,{"USD",1;"EUR",1.08;"GBP",1.27;"JPY",0.0067;"CNY",0.14;"INR",0.012},2,FALSE)</f>
        <v>159.13</v>
      </c>
      <c r="HYS12" s="4">
        <f>HYS11*VLOOKUP(HYS10,{"USD",1;"EUR",1.08;"GBP",1.27;"JPY",0.0067;"CNY",0.14;"INR",0.012},2,FALSE)</f>
        <v>4906.9799999999996</v>
      </c>
      <c r="HYT12" s="4">
        <f>HYT11*VLOOKUP(HYT10,{"USD",1;"EUR",1.08;"GBP",1.27;"JPY",0.0067;"CNY",0.14;"INR",0.012},2,FALSE)</f>
        <v>10839.37</v>
      </c>
      <c r="HYU12" s="4">
        <f>HYU11*VLOOKUP(HYU10,{"USD",1;"EUR",1.08;"GBP",1.27;"JPY",0.0067;"CNY",0.14;"INR",0.012},2,FALSE)</f>
        <v>10787.5959</v>
      </c>
      <c r="HYV12" s="4">
        <f>HYV11*VLOOKUP(HYV10,{"USD",1;"EUR",1.08;"GBP",1.27;"JPY",0.0067;"CNY",0.14;"INR",0.012},2,FALSE)</f>
        <v>1350.5434</v>
      </c>
      <c r="HYW12" s="4">
        <f>HYW11*VLOOKUP(HYW10,{"USD",1;"EUR",1.08;"GBP",1.27;"JPY",0.0067;"CNY",0.14;"INR",0.012},2,FALSE)</f>
        <v>43.72</v>
      </c>
      <c r="HYX12" s="4">
        <f>HYX11*VLOOKUP(HYX10,{"USD",1;"EUR",1.08;"GBP",1.27;"JPY",0.0067;"CNY",0.14;"INR",0.012},2,FALSE)</f>
        <v>4286.05</v>
      </c>
      <c r="HYY12" s="4">
        <f>HYY11*VLOOKUP(HYY10,{"USD",1;"EUR",1.08;"GBP",1.27;"JPY",0.0067;"CNY",0.14;"INR",0.012},2,FALSE)</f>
        <v>2347.3155999999999</v>
      </c>
      <c r="HYZ12" s="4">
        <f>HYZ11*VLOOKUP(HYZ10,{"USD",1;"EUR",1.08;"GBP",1.27;"JPY",0.0067;"CNY",0.14;"INR",0.012},2,FALSE)</f>
        <v>2317.9699999999998</v>
      </c>
      <c r="HZA12" s="4">
        <f>HZA11*VLOOKUP(HZA10,{"USD",1;"EUR",1.08;"GBP",1.27;"JPY",0.0067;"CNY",0.14;"INR",0.012},2,FALSE)</f>
        <v>38216.192300000002</v>
      </c>
      <c r="HZB12" s="4">
        <f>HZB11*VLOOKUP(HZB10,{"USD",1;"EUR",1.08;"GBP",1.27;"JPY",0.0067;"CNY",0.14;"INR",0.012},2,FALSE)</f>
        <v>178.29</v>
      </c>
      <c r="HZC12" s="4">
        <f>HZC11*VLOOKUP(HZC10,{"USD",1;"EUR",1.08;"GBP",1.27;"JPY",0.0067;"CNY",0.14;"INR",0.012},2,FALSE)</f>
        <v>965.03489999999999</v>
      </c>
      <c r="HZD12" s="4">
        <f>HZD11*VLOOKUP(HZD10,{"USD",1;"EUR",1.08;"GBP",1.27;"JPY",0.0067;"CNY",0.14;"INR",0.012},2,FALSE)</f>
        <v>687.99</v>
      </c>
      <c r="HZE12" s="4">
        <f>HZE11*VLOOKUP(HZE10,{"USD",1;"EUR",1.08;"GBP",1.27;"JPY",0.0067;"CNY",0.14;"INR",0.012},2,FALSE)</f>
        <v>2773.85</v>
      </c>
      <c r="HZF12" s="4">
        <f>HZF11*VLOOKUP(HZF10,{"USD",1;"EUR",1.08;"GBP",1.27;"JPY",0.0067;"CNY",0.14;"INR",0.012},2,FALSE)</f>
        <v>86.906638000000001</v>
      </c>
      <c r="HZG12" s="4">
        <f>HZG11*VLOOKUP(HZG10,{"USD",1;"EUR",1.08;"GBP",1.27;"JPY",0.0067;"CNY",0.14;"INR",0.012},2,FALSE)</f>
        <v>836.71</v>
      </c>
      <c r="HZH12" s="4">
        <f>HZH11*VLOOKUP(HZH10,{"USD",1;"EUR",1.08;"GBP",1.27;"JPY",0.0067;"CNY",0.14;"INR",0.012},2,FALSE)</f>
        <v>3207.47</v>
      </c>
      <c r="HZI12" s="4">
        <f>HZI11*VLOOKUP(HZI10,{"USD",1;"EUR",1.08;"GBP",1.27;"JPY",0.0067;"CNY",0.14;"INR",0.012},2,FALSE)</f>
        <v>3677.3739</v>
      </c>
      <c r="HZJ12" s="4">
        <f>HZJ11*VLOOKUP(HZJ10,{"USD",1;"EUR",1.08;"GBP",1.27;"JPY",0.0067;"CNY",0.14;"INR",0.012},2,FALSE)</f>
        <v>11547.93</v>
      </c>
      <c r="HZK12" s="4">
        <f>HZK11*VLOOKUP(HZK10,{"USD",1;"EUR",1.08;"GBP",1.27;"JPY",0.0067;"CNY",0.14;"INR",0.012},2,FALSE)</f>
        <v>30307.419700000002</v>
      </c>
      <c r="HZL12" s="4">
        <f>HZL11*VLOOKUP(HZL10,{"USD",1;"EUR",1.08;"GBP",1.27;"JPY",0.0067;"CNY",0.14;"INR",0.012},2,FALSE)</f>
        <v>6001.4088000000002</v>
      </c>
      <c r="HZM12" s="4">
        <f>HZM11*VLOOKUP(HZM10,{"USD",1;"EUR",1.08;"GBP",1.27;"JPY",0.0067;"CNY",0.14;"INR",0.012},2,FALSE)</f>
        <v>675.17280000000005</v>
      </c>
      <c r="HZN12" s="4">
        <f>HZN11*VLOOKUP(HZN10,{"USD",1;"EUR",1.08;"GBP",1.27;"JPY",0.0067;"CNY",0.14;"INR",0.012},2,FALSE)</f>
        <v>3669.4295999999999</v>
      </c>
      <c r="HZO12" s="4">
        <f>HZO11*VLOOKUP(HZO10,{"USD",1;"EUR",1.08;"GBP",1.27;"JPY",0.0067;"CNY",0.14;"INR",0.012},2,FALSE)</f>
        <v>3294.74</v>
      </c>
      <c r="HZP12" s="4">
        <f>HZP11*VLOOKUP(HZP10,{"USD",1;"EUR",1.08;"GBP",1.27;"JPY",0.0067;"CNY",0.14;"INR",0.012},2,FALSE)</f>
        <v>4730.3944000000001</v>
      </c>
      <c r="HZQ12" s="4">
        <f>HZQ11*VLOOKUP(HZQ10,{"USD",1;"EUR",1.08;"GBP",1.27;"JPY",0.0067;"CNY",0.14;"INR",0.012},2,FALSE)</f>
        <v>2.3155870000000003</v>
      </c>
      <c r="HZR12" s="4">
        <f>HZR11*VLOOKUP(HZR10,{"USD",1;"EUR",1.08;"GBP",1.27;"JPY",0.0067;"CNY",0.14;"INR",0.012},2,FALSE)</f>
        <v>58.839100000000002</v>
      </c>
      <c r="HZS12" s="4">
        <f>HZS11*VLOOKUP(HZS10,{"USD",1;"EUR",1.08;"GBP",1.27;"JPY",0.0067;"CNY",0.14;"INR",0.012},2,FALSE)</f>
        <v>1345.6</v>
      </c>
      <c r="HZT12" s="4">
        <f>HZT11*VLOOKUP(HZT10,{"USD",1;"EUR",1.08;"GBP",1.27;"JPY",0.0067;"CNY",0.14;"INR",0.012},2,FALSE)</f>
        <v>3791.13</v>
      </c>
      <c r="HZU12" s="4">
        <f>HZU11*VLOOKUP(HZU10,{"USD",1;"EUR",1.08;"GBP",1.27;"JPY",0.0067;"CNY",0.14;"INR",0.012},2,FALSE)</f>
        <v>41.097200000000001</v>
      </c>
      <c r="HZV12" s="4">
        <f>HZV11*VLOOKUP(HZV10,{"USD",1;"EUR",1.08;"GBP",1.27;"JPY",0.0067;"CNY",0.14;"INR",0.012},2,FALSE)</f>
        <v>49379.19</v>
      </c>
      <c r="HZW12" s="4">
        <f>HZW11*VLOOKUP(HZW10,{"USD",1;"EUR",1.08;"GBP",1.27;"JPY",0.0067;"CNY",0.14;"INR",0.012},2,FALSE)</f>
        <v>11919.916799999999</v>
      </c>
      <c r="HZX12" s="4">
        <f>HZX11*VLOOKUP(HZX10,{"USD",1;"EUR",1.08;"GBP",1.27;"JPY",0.0067;"CNY",0.14;"INR",0.012},2,FALSE)</f>
        <v>28.56</v>
      </c>
      <c r="HZY12" s="4">
        <f>HZY11*VLOOKUP(HZY10,{"USD",1;"EUR",1.08;"GBP",1.27;"JPY",0.0067;"CNY",0.14;"INR",0.012},2,FALSE)</f>
        <v>4.9310660000000004</v>
      </c>
      <c r="HZZ12" s="4">
        <f>HZZ11*VLOOKUP(HZZ10,{"USD",1;"EUR",1.08;"GBP",1.27;"JPY",0.0067;"CNY",0.14;"INR",0.012},2,FALSE)</f>
        <v>687.87</v>
      </c>
      <c r="IAA12" s="4">
        <f>IAA11*VLOOKUP(IAA10,{"USD",1;"EUR",1.08;"GBP",1.27;"JPY",0.0067;"CNY",0.14;"INR",0.012},2,FALSE)</f>
        <v>5025.7700000000004</v>
      </c>
      <c r="IAB12" s="4">
        <f>IAB11*VLOOKUP(IAB10,{"USD",1;"EUR",1.08;"GBP",1.27;"JPY",0.0067;"CNY",0.14;"INR",0.012},2,FALSE)</f>
        <v>4455.2268000000004</v>
      </c>
      <c r="IAC12" s="4">
        <f>IAC11*VLOOKUP(IAC10,{"USD",1;"EUR",1.08;"GBP",1.27;"JPY",0.0067;"CNY",0.14;"INR",0.012},2,FALSE)</f>
        <v>1920.47</v>
      </c>
      <c r="IAD12" s="4">
        <f>IAD11*VLOOKUP(IAD10,{"USD",1;"EUR",1.08;"GBP",1.27;"JPY",0.0067;"CNY",0.14;"INR",0.012},2,FALSE)</f>
        <v>8867.52</v>
      </c>
      <c r="IAE12" s="4">
        <f>IAE11*VLOOKUP(IAE10,{"USD",1;"EUR",1.08;"GBP",1.27;"JPY",0.0067;"CNY",0.14;"INR",0.012},2,FALSE)</f>
        <v>2.2346509999999999</v>
      </c>
      <c r="IAF12" s="4">
        <f>IAF11*VLOOKUP(IAF10,{"USD",1;"EUR",1.08;"GBP",1.27;"JPY",0.0067;"CNY",0.14;"INR",0.012},2,FALSE)</f>
        <v>32903.679600000003</v>
      </c>
      <c r="IAG12" s="4">
        <f>IAG11*VLOOKUP(IAG10,{"USD",1;"EUR",1.08;"GBP",1.27;"JPY",0.0067;"CNY",0.14;"INR",0.012},2,FALSE)</f>
        <v>357.47739999999999</v>
      </c>
      <c r="IAH12" s="4">
        <f>IAH11*VLOOKUP(IAH10,{"USD",1;"EUR",1.08;"GBP",1.27;"JPY",0.0067;"CNY",0.14;"INR",0.012},2,FALSE)</f>
        <v>7499.7036000000007</v>
      </c>
      <c r="IAI12" s="4">
        <f>IAI11*VLOOKUP(IAI10,{"USD",1;"EUR",1.08;"GBP",1.27;"JPY",0.0067;"CNY",0.14;"INR",0.012},2,FALSE)</f>
        <v>1284.9100000000001</v>
      </c>
      <c r="IAJ12" s="4">
        <f>IAJ11*VLOOKUP(IAJ10,{"USD",1;"EUR",1.08;"GBP",1.27;"JPY",0.0067;"CNY",0.14;"INR",0.012},2,FALSE)</f>
        <v>10983.78</v>
      </c>
      <c r="IAK12" s="4">
        <f>IAK11*VLOOKUP(IAK10,{"USD",1;"EUR",1.08;"GBP",1.27;"JPY",0.0067;"CNY",0.14;"INR",0.012},2,FALSE)</f>
        <v>3494.43</v>
      </c>
      <c r="IAL12" s="4">
        <f>IAL11*VLOOKUP(IAL10,{"USD",1;"EUR",1.08;"GBP",1.27;"JPY",0.0067;"CNY",0.14;"INR",0.012},2,FALSE)</f>
        <v>40.726800000000004</v>
      </c>
      <c r="IAM12" s="4">
        <f>IAM11*VLOOKUP(IAM10,{"USD",1;"EUR",1.08;"GBP",1.27;"JPY",0.0067;"CNY",0.14;"INR",0.012},2,FALSE)</f>
        <v>1610.7552000000001</v>
      </c>
      <c r="IAN12" s="4">
        <f>IAN11*VLOOKUP(IAN10,{"USD",1;"EUR",1.08;"GBP",1.27;"JPY",0.0067;"CNY",0.14;"INR",0.012},2,FALSE)</f>
        <v>184.56119999999999</v>
      </c>
      <c r="IAO12" s="4">
        <f>IAO11*VLOOKUP(IAO10,{"USD",1;"EUR",1.08;"GBP",1.27;"JPY",0.0067;"CNY",0.14;"INR",0.012},2,FALSE)</f>
        <v>3060.62</v>
      </c>
      <c r="IAP12" s="4">
        <f>IAP11*VLOOKUP(IAP10,{"USD",1;"EUR",1.08;"GBP",1.27;"JPY",0.0067;"CNY",0.14;"INR",0.012},2,FALSE)</f>
        <v>9.9960000000000022</v>
      </c>
      <c r="IAQ12" s="4">
        <f>IAQ11*VLOOKUP(IAQ10,{"USD",1;"EUR",1.08;"GBP",1.27;"JPY",0.0067;"CNY",0.14;"INR",0.012},2,FALSE)</f>
        <v>3768.0646000000002</v>
      </c>
      <c r="IAR12" s="4">
        <f>IAR11*VLOOKUP(IAR10,{"USD",1;"EUR",1.08;"GBP",1.27;"JPY",0.0067;"CNY",0.14;"INR",0.012},2,FALSE)</f>
        <v>1231.56</v>
      </c>
      <c r="IAS12" s="4">
        <f>IAS11*VLOOKUP(IAS10,{"USD",1;"EUR",1.08;"GBP",1.27;"JPY",0.0067;"CNY",0.14;"INR",0.012},2,FALSE)</f>
        <v>7720.88</v>
      </c>
      <c r="IAT12" s="4">
        <f>IAT11*VLOOKUP(IAT10,{"USD",1;"EUR",1.08;"GBP",1.27;"JPY",0.0067;"CNY",0.14;"INR",0.012},2,FALSE)</f>
        <v>11.908111</v>
      </c>
      <c r="IAU12" s="4">
        <f>IAU11*VLOOKUP(IAU10,{"USD",1;"EUR",1.08;"GBP",1.27;"JPY",0.0067;"CNY",0.14;"INR",0.012},2,FALSE)</f>
        <v>1079.1600000000001</v>
      </c>
      <c r="IAV12" s="4">
        <f>IAV11*VLOOKUP(IAV10,{"USD",1;"EUR",1.08;"GBP",1.27;"JPY",0.0067;"CNY",0.14;"INR",0.012},2,FALSE)</f>
        <v>4658.4719999999998</v>
      </c>
      <c r="IAW12" s="4">
        <f>IAW11*VLOOKUP(IAW10,{"USD",1;"EUR",1.08;"GBP",1.27;"JPY",0.0067;"CNY",0.14;"INR",0.012},2,FALSE)</f>
        <v>517.64</v>
      </c>
      <c r="IAX12" s="4">
        <f>IAX11*VLOOKUP(IAX10,{"USD",1;"EUR",1.08;"GBP",1.27;"JPY",0.0067;"CNY",0.14;"INR",0.012},2,FALSE)</f>
        <v>48945.03</v>
      </c>
      <c r="IAY12" s="4">
        <f>IAY11*VLOOKUP(IAY10,{"USD",1;"EUR",1.08;"GBP",1.27;"JPY",0.0067;"CNY",0.14;"INR",0.012},2,FALSE)</f>
        <v>3574.5408000000007</v>
      </c>
      <c r="IAZ12" s="4">
        <f>IAZ11*VLOOKUP(IAZ10,{"USD",1;"EUR",1.08;"GBP",1.27;"JPY",0.0067;"CNY",0.14;"INR",0.012},2,FALSE)</f>
        <v>4051.58</v>
      </c>
      <c r="IBA12" s="4">
        <f>IBA11*VLOOKUP(IBA10,{"USD",1;"EUR",1.08;"GBP",1.27;"JPY",0.0067;"CNY",0.14;"INR",0.012},2,FALSE)</f>
        <v>761.97460000000001</v>
      </c>
      <c r="IBB12" s="4">
        <f>IBB11*VLOOKUP(IBB10,{"USD",1;"EUR",1.08;"GBP",1.27;"JPY",0.0067;"CNY",0.14;"INR",0.012},2,FALSE)</f>
        <v>484.94</v>
      </c>
      <c r="IBC12" s="4">
        <f>IBC11*VLOOKUP(IBC10,{"USD",1;"EUR",1.08;"GBP",1.27;"JPY",0.0067;"CNY",0.14;"INR",0.012},2,FALSE)</f>
        <v>4932.91</v>
      </c>
      <c r="IBD12" s="4">
        <f>IBD11*VLOOKUP(IBD10,{"USD",1;"EUR",1.08;"GBP",1.27;"JPY",0.0067;"CNY",0.14;"INR",0.012},2,FALSE)</f>
        <v>12320.52</v>
      </c>
      <c r="IBE12" s="4">
        <f>IBE11*VLOOKUP(IBE10,{"USD",1;"EUR",1.08;"GBP",1.27;"JPY",0.0067;"CNY",0.14;"INR",0.012},2,FALSE)</f>
        <v>9268.4704000000002</v>
      </c>
      <c r="IBF12" s="4">
        <f>IBF11*VLOOKUP(IBF10,{"USD",1;"EUR",1.08;"GBP",1.27;"JPY",0.0067;"CNY",0.14;"INR",0.012},2,FALSE)</f>
        <v>2361.0636000000004</v>
      </c>
      <c r="IBG12" s="4">
        <f>IBG11*VLOOKUP(IBG10,{"USD",1;"EUR",1.08;"GBP",1.27;"JPY",0.0067;"CNY",0.14;"INR",0.012},2,FALSE)</f>
        <v>43.19</v>
      </c>
      <c r="IBH12" s="4">
        <f>IBH11*VLOOKUP(IBH10,{"USD",1;"EUR",1.08;"GBP",1.27;"JPY",0.0067;"CNY",0.14;"INR",0.012},2,FALSE)</f>
        <v>3858.6780000000003</v>
      </c>
      <c r="IBI12" s="4">
        <f>IBI11*VLOOKUP(IBI10,{"USD",1;"EUR",1.08;"GBP",1.27;"JPY",0.0067;"CNY",0.14;"INR",0.012},2,FALSE)</f>
        <v>3797.8632000000002</v>
      </c>
      <c r="IBJ12" s="4">
        <f>IBJ11*VLOOKUP(IBJ10,{"USD",1;"EUR",1.08;"GBP",1.27;"JPY",0.0067;"CNY",0.14;"INR",0.012},2,FALSE)</f>
        <v>23.22024</v>
      </c>
      <c r="IBK12" s="4">
        <f>IBK11*VLOOKUP(IBK10,{"USD",1;"EUR",1.08;"GBP",1.27;"JPY",0.0067;"CNY",0.14;"INR",0.012},2,FALSE)</f>
        <v>901.23009999999999</v>
      </c>
      <c r="IBL12" s="4">
        <f>IBL11*VLOOKUP(IBL10,{"USD",1;"EUR",1.08;"GBP",1.27;"JPY",0.0067;"CNY",0.14;"INR",0.012},2,FALSE)</f>
        <v>7475.89</v>
      </c>
      <c r="IBM12" s="4">
        <f>IBM11*VLOOKUP(IBM10,{"USD",1;"EUR",1.08;"GBP",1.27;"JPY",0.0067;"CNY",0.14;"INR",0.012},2,FALSE)</f>
        <v>33.375599999999999</v>
      </c>
      <c r="IBN12" s="4">
        <f>IBN11*VLOOKUP(IBN10,{"USD",1;"EUR",1.08;"GBP",1.27;"JPY",0.0067;"CNY",0.14;"INR",0.012},2,FALSE)</f>
        <v>6516.04</v>
      </c>
      <c r="IBO12" s="4">
        <f>IBO11*VLOOKUP(IBO10,{"USD",1;"EUR",1.08;"GBP",1.27;"JPY",0.0067;"CNY",0.14;"INR",0.012},2,FALSE)</f>
        <v>10832.21</v>
      </c>
      <c r="IBP12" s="4">
        <f>IBP11*VLOOKUP(IBP10,{"USD",1;"EUR",1.08;"GBP",1.27;"JPY",0.0067;"CNY",0.14;"INR",0.012},2,FALSE)</f>
        <v>8369.4699999999993</v>
      </c>
      <c r="IBQ12" s="4">
        <f>IBQ11*VLOOKUP(IBQ10,{"USD",1;"EUR",1.08;"GBP",1.27;"JPY",0.0067;"CNY",0.14;"INR",0.012},2,FALSE)</f>
        <v>408.77900000000005</v>
      </c>
      <c r="IBR12" s="4">
        <f>IBR11*VLOOKUP(IBR10,{"USD",1;"EUR",1.08;"GBP",1.27;"JPY",0.0067;"CNY",0.14;"INR",0.012},2,FALSE)</f>
        <v>11475.853200000001</v>
      </c>
      <c r="IBS12" s="4">
        <f>IBS11*VLOOKUP(IBS10,{"USD",1;"EUR",1.08;"GBP",1.27;"JPY",0.0067;"CNY",0.14;"INR",0.012},2,FALSE)</f>
        <v>10.167719999999999</v>
      </c>
      <c r="IBT12" s="4">
        <f>IBT11*VLOOKUP(IBT10,{"USD",1;"EUR",1.08;"GBP",1.27;"JPY",0.0067;"CNY",0.14;"INR",0.012},2,FALSE)</f>
        <v>16.566959999999998</v>
      </c>
      <c r="IBU12" s="4">
        <f>IBU11*VLOOKUP(IBU10,{"USD",1;"EUR",1.08;"GBP",1.27;"JPY",0.0067;"CNY",0.14;"INR",0.012},2,FALSE)</f>
        <v>12228.69</v>
      </c>
      <c r="IBV12" s="4">
        <f>IBV11*VLOOKUP(IBV10,{"USD",1;"EUR",1.08;"GBP",1.27;"JPY",0.0067;"CNY",0.14;"INR",0.012},2,FALSE)</f>
        <v>982.76360000000011</v>
      </c>
      <c r="IBW12" s="4">
        <f>IBW11*VLOOKUP(IBW10,{"USD",1;"EUR",1.08;"GBP",1.27;"JPY",0.0067;"CNY",0.14;"INR",0.012},2,FALSE)</f>
        <v>286.19450000000001</v>
      </c>
      <c r="IBX12" s="4">
        <f>IBX11*VLOOKUP(IBX10,{"USD",1;"EUR",1.08;"GBP",1.27;"JPY",0.0067;"CNY",0.14;"INR",0.012},2,FALSE)</f>
        <v>4.2797999999999998</v>
      </c>
      <c r="IBY12" s="4">
        <f>IBY11*VLOOKUP(IBY10,{"USD",1;"EUR",1.08;"GBP",1.27;"JPY",0.0067;"CNY",0.14;"INR",0.012},2,FALSE)</f>
        <v>411.06960000000004</v>
      </c>
      <c r="IBZ12" s="4">
        <f>IBZ11*VLOOKUP(IBZ10,{"USD",1;"EUR",1.08;"GBP",1.27;"JPY",0.0067;"CNY",0.14;"INR",0.012},2,FALSE)</f>
        <v>0.94403000000000004</v>
      </c>
      <c r="ICA12" s="4">
        <f>ICA11*VLOOKUP(ICA10,{"USD",1;"EUR",1.08;"GBP",1.27;"JPY",0.0067;"CNY",0.14;"INR",0.012},2,FALSE)</f>
        <v>44007.4</v>
      </c>
      <c r="ICB12" s="4">
        <f>ICB11*VLOOKUP(ICB10,{"USD",1;"EUR",1.08;"GBP",1.27;"JPY",0.0067;"CNY",0.14;"INR",0.012},2,FALSE)</f>
        <v>2.9398930000000001</v>
      </c>
      <c r="ICC12" s="4">
        <f>ICC11*VLOOKUP(ICC10,{"USD",1;"EUR",1.08;"GBP",1.27;"JPY",0.0067;"CNY",0.14;"INR",0.012},2,FALSE)</f>
        <v>2086.6862000000001</v>
      </c>
      <c r="ICD12" s="4">
        <f>ICD11*VLOOKUP(ICD10,{"USD",1;"EUR",1.08;"GBP",1.27;"JPY",0.0067;"CNY",0.14;"INR",0.012},2,FALSE)</f>
        <v>11722.9252</v>
      </c>
      <c r="ICE12" s="4">
        <f>ICE11*VLOOKUP(ICE10,{"USD",1;"EUR",1.08;"GBP",1.27;"JPY",0.0067;"CNY",0.14;"INR",0.012},2,FALSE)</f>
        <v>1245.54</v>
      </c>
      <c r="ICF12" s="4">
        <f>ICF11*VLOOKUP(ICF10,{"USD",1;"EUR",1.08;"GBP",1.27;"JPY",0.0067;"CNY",0.14;"INR",0.012},2,FALSE)</f>
        <v>58.839100000000002</v>
      </c>
      <c r="ICG12" s="4">
        <f>ICG11*VLOOKUP(ICG10,{"USD",1;"EUR",1.08;"GBP",1.27;"JPY",0.0067;"CNY",0.14;"INR",0.012},2,FALSE)</f>
        <v>9618.6744000000017</v>
      </c>
      <c r="ICH12" s="4">
        <f>ICH11*VLOOKUP(ICH10,{"USD",1;"EUR",1.08;"GBP",1.27;"JPY",0.0067;"CNY",0.14;"INR",0.012},2,FALSE)</f>
        <v>2247.66</v>
      </c>
      <c r="ICI12" s="4">
        <f>ICI11*VLOOKUP(ICI10,{"USD",1;"EUR",1.08;"GBP",1.27;"JPY",0.0067;"CNY",0.14;"INR",0.012},2,FALSE)</f>
        <v>85.801200000000009</v>
      </c>
      <c r="ICJ12" s="4">
        <f>ICJ11*VLOOKUP(ICJ10,{"USD",1;"EUR",1.08;"GBP",1.27;"JPY",0.0067;"CNY",0.14;"INR",0.012},2,FALSE)</f>
        <v>1336.1866000000002</v>
      </c>
      <c r="ICK12" s="4">
        <f>ICK11*VLOOKUP(ICK10,{"USD",1;"EUR",1.08;"GBP",1.27;"JPY",0.0067;"CNY",0.14;"INR",0.012},2,FALSE)</f>
        <v>14.65</v>
      </c>
      <c r="ICL12" s="4">
        <f>ICL11*VLOOKUP(ICL10,{"USD",1;"EUR",1.08;"GBP",1.27;"JPY",0.0067;"CNY",0.14;"INR",0.012},2,FALSE)</f>
        <v>4813.2144000000008</v>
      </c>
      <c r="ICM12" s="4">
        <f>ICM11*VLOOKUP(ICM10,{"USD",1;"EUR",1.08;"GBP",1.27;"JPY",0.0067;"CNY",0.14;"INR",0.012},2,FALSE)</f>
        <v>9799.4232000000011</v>
      </c>
      <c r="ICN12" s="4">
        <f>ICN11*VLOOKUP(ICN10,{"USD",1;"EUR",1.08;"GBP",1.27;"JPY",0.0067;"CNY",0.14;"INR",0.012},2,FALSE)</f>
        <v>722.34</v>
      </c>
      <c r="ICO12" s="4">
        <f>ICO11*VLOOKUP(ICO10,{"USD",1;"EUR",1.08;"GBP",1.27;"JPY",0.0067;"CNY",0.14;"INR",0.012},2,FALSE)</f>
        <v>1200.82</v>
      </c>
      <c r="ICP12" s="4">
        <f>ICP11*VLOOKUP(ICP10,{"USD",1;"EUR",1.08;"GBP",1.27;"JPY",0.0067;"CNY",0.14;"INR",0.012},2,FALSE)</f>
        <v>4018.74</v>
      </c>
      <c r="ICQ12" s="4">
        <f>ICQ11*VLOOKUP(ICQ10,{"USD",1;"EUR",1.08;"GBP",1.27;"JPY",0.0067;"CNY",0.14;"INR",0.012},2,FALSE)</f>
        <v>2383.16</v>
      </c>
      <c r="ICR12" s="4">
        <f>ICR11*VLOOKUP(ICR10,{"USD",1;"EUR",1.08;"GBP",1.27;"JPY",0.0067;"CNY",0.14;"INR",0.012},2,FALSE)</f>
        <v>7.4379380000000008</v>
      </c>
      <c r="ICS12" s="4">
        <f>ICS11*VLOOKUP(ICS10,{"USD",1;"EUR",1.08;"GBP",1.27;"JPY",0.0067;"CNY",0.14;"INR",0.012},2,FALSE)</f>
        <v>5176.8828000000003</v>
      </c>
      <c r="ICT12" s="4">
        <f>ICT11*VLOOKUP(ICT10,{"USD",1;"EUR",1.08;"GBP",1.27;"JPY",0.0067;"CNY",0.14;"INR",0.012},2,FALSE)</f>
        <v>905.75279999999998</v>
      </c>
      <c r="ICU12" s="4">
        <f>ICU11*VLOOKUP(ICU10,{"USD",1;"EUR",1.08;"GBP",1.27;"JPY",0.0067;"CNY",0.14;"INR",0.012},2,FALSE)</f>
        <v>1002.6366</v>
      </c>
      <c r="ICV12" s="4">
        <f>ICV11*VLOOKUP(ICV10,{"USD",1;"EUR",1.08;"GBP",1.27;"JPY",0.0067;"CNY",0.14;"INR",0.012},2,FALSE)</f>
        <v>1966.94</v>
      </c>
      <c r="ICW12" s="4">
        <f>ICW11*VLOOKUP(ICW10,{"USD",1;"EUR",1.08;"GBP",1.27;"JPY",0.0067;"CNY",0.14;"INR",0.012},2,FALSE)</f>
        <v>129.25</v>
      </c>
      <c r="ICX12" s="4">
        <f>ICX11*VLOOKUP(ICX10,{"USD",1;"EUR",1.08;"GBP",1.27;"JPY",0.0067;"CNY",0.14;"INR",0.012},2,FALSE)</f>
        <v>5379.3770999999997</v>
      </c>
      <c r="ICY12" s="4">
        <f>ICY11*VLOOKUP(ICY10,{"USD",1;"EUR",1.08;"GBP",1.27;"JPY",0.0067;"CNY",0.14;"INR",0.012},2,FALSE)</f>
        <v>4478.17</v>
      </c>
      <c r="ICZ12" s="4">
        <f>ICZ11*VLOOKUP(ICZ10,{"USD",1;"EUR",1.08;"GBP",1.27;"JPY",0.0067;"CNY",0.14;"INR",0.012},2,FALSE)</f>
        <v>24.835962000000002</v>
      </c>
      <c r="IDA12" s="4">
        <f>IDA11*VLOOKUP(IDA10,{"USD",1;"EUR",1.08;"GBP",1.27;"JPY",0.0067;"CNY",0.14;"INR",0.012},2,FALSE)</f>
        <v>3326.4540000000006</v>
      </c>
      <c r="IDB12" s="4">
        <f>IDB11*VLOOKUP(IDB10,{"USD",1;"EUR",1.08;"GBP",1.27;"JPY",0.0067;"CNY",0.14;"INR",0.012},2,FALSE)</f>
        <v>1098.67</v>
      </c>
      <c r="IDC12" s="4">
        <f>IDC11*VLOOKUP(IDC10,{"USD",1;"EUR",1.08;"GBP",1.27;"JPY",0.0067;"CNY",0.14;"INR",0.012},2,FALSE)</f>
        <v>590.91120000000001</v>
      </c>
      <c r="IDD12" s="4">
        <f>IDD11*VLOOKUP(IDD10,{"USD",1;"EUR",1.08;"GBP",1.27;"JPY",0.0067;"CNY",0.14;"INR",0.012},2,FALSE)</f>
        <v>4770.4895999999999</v>
      </c>
      <c r="IDE12" s="4">
        <f>IDE11*VLOOKUP(IDE10,{"USD",1;"EUR",1.08;"GBP",1.27;"JPY",0.0067;"CNY",0.14;"INR",0.012},2,FALSE)</f>
        <v>200.87</v>
      </c>
      <c r="IDF12" s="4">
        <f>IDF11*VLOOKUP(IDF10,{"USD",1;"EUR",1.08;"GBP",1.27;"JPY",0.0067;"CNY",0.14;"INR",0.012},2,FALSE)</f>
        <v>8630.2260000000006</v>
      </c>
      <c r="IDG12" s="4">
        <f>IDG11*VLOOKUP(IDG10,{"USD",1;"EUR",1.08;"GBP",1.27;"JPY",0.0067;"CNY",0.14;"INR",0.012},2,FALSE)</f>
        <v>45594.625599999999</v>
      </c>
      <c r="IDH12" s="4">
        <f>IDH11*VLOOKUP(IDH10,{"USD",1;"EUR",1.08;"GBP",1.27;"JPY",0.0067;"CNY",0.14;"INR",0.012},2,FALSE)</f>
        <v>9006.9699999999993</v>
      </c>
      <c r="IDI12" s="4">
        <f>IDI11*VLOOKUP(IDI10,{"USD",1;"EUR",1.08;"GBP",1.27;"JPY",0.0067;"CNY",0.14;"INR",0.012},2,FALSE)</f>
        <v>3884.5332000000003</v>
      </c>
      <c r="IDJ12" s="4">
        <f>IDJ11*VLOOKUP(IDJ10,{"USD",1;"EUR",1.08;"GBP",1.27;"JPY",0.0067;"CNY",0.14;"INR",0.012},2,FALSE)</f>
        <v>7879.02</v>
      </c>
      <c r="IDK12" s="4">
        <f>IDK11*VLOOKUP(IDK10,{"USD",1;"EUR",1.08;"GBP",1.27;"JPY",0.0067;"CNY",0.14;"INR",0.012},2,FALSE)</f>
        <v>1139.9388000000001</v>
      </c>
      <c r="IDL12" s="4">
        <f>IDL11*VLOOKUP(IDL10,{"USD",1;"EUR",1.08;"GBP",1.27;"JPY",0.0067;"CNY",0.14;"INR",0.012},2,FALSE)</f>
        <v>1693.66</v>
      </c>
      <c r="IDM12" s="4">
        <f>IDM11*VLOOKUP(IDM10,{"USD",1;"EUR",1.08;"GBP",1.27;"JPY",0.0067;"CNY",0.14;"INR",0.012},2,FALSE)</f>
        <v>49.053600000000003</v>
      </c>
      <c r="IDN12" s="4">
        <f>IDN11*VLOOKUP(IDN10,{"USD",1;"EUR",1.08;"GBP",1.27;"JPY",0.0067;"CNY",0.14;"INR",0.012},2,FALSE)</f>
        <v>12471.2857</v>
      </c>
      <c r="IDO12" s="4">
        <f>IDO11*VLOOKUP(IDO10,{"USD",1;"EUR",1.08;"GBP",1.27;"JPY",0.0067;"CNY",0.14;"INR",0.012},2,FALSE)</f>
        <v>1489.2234000000001</v>
      </c>
      <c r="IDP12" s="4">
        <f>IDP11*VLOOKUP(IDP10,{"USD",1;"EUR",1.08;"GBP",1.27;"JPY",0.0067;"CNY",0.14;"INR",0.012},2,FALSE)</f>
        <v>473.76360000000005</v>
      </c>
      <c r="IDQ12" s="4">
        <f>IDQ11*VLOOKUP(IDQ10,{"USD",1;"EUR",1.08;"GBP",1.27;"JPY",0.0067;"CNY",0.14;"INR",0.012},2,FALSE)</f>
        <v>2044.92</v>
      </c>
      <c r="IDR12" s="4">
        <f>IDR11*VLOOKUP(IDR10,{"USD",1;"EUR",1.08;"GBP",1.27;"JPY",0.0067;"CNY",0.14;"INR",0.012},2,FALSE)</f>
        <v>156.66999999999999</v>
      </c>
      <c r="IDS12" s="4">
        <f>IDS11*VLOOKUP(IDS10,{"USD",1;"EUR",1.08;"GBP",1.27;"JPY",0.0067;"CNY",0.14;"INR",0.012},2,FALSE)</f>
        <v>1551.37</v>
      </c>
      <c r="IDT12" s="4">
        <f>IDT11*VLOOKUP(IDT10,{"USD",1;"EUR",1.08;"GBP",1.27;"JPY",0.0067;"CNY",0.14;"INR",0.012},2,FALSE)</f>
        <v>68245.039999999994</v>
      </c>
      <c r="IDU12" s="4">
        <f>IDU11*VLOOKUP(IDU10,{"USD",1;"EUR",1.08;"GBP",1.27;"JPY",0.0067;"CNY",0.14;"INR",0.012},2,FALSE)</f>
        <v>1263.7620000000002</v>
      </c>
      <c r="IDV12" s="4">
        <f>IDV11*VLOOKUP(IDV10,{"USD",1;"EUR",1.08;"GBP",1.27;"JPY",0.0067;"CNY",0.14;"INR",0.012},2,FALSE)</f>
        <v>8313.7428</v>
      </c>
      <c r="IDW12" s="4">
        <f>IDW11*VLOOKUP(IDW10,{"USD",1;"EUR",1.08;"GBP",1.27;"JPY",0.0067;"CNY",0.14;"INR",0.012},2,FALSE)</f>
        <v>24.084289000000002</v>
      </c>
      <c r="IDX12" s="4">
        <f>IDX11*VLOOKUP(IDX10,{"USD",1;"EUR",1.08;"GBP",1.27;"JPY",0.0067;"CNY",0.14;"INR",0.012},2,FALSE)</f>
        <v>9731.99</v>
      </c>
      <c r="IDY12" s="4">
        <f>IDY11*VLOOKUP(IDY10,{"USD",1;"EUR",1.08;"GBP",1.27;"JPY",0.0067;"CNY",0.14;"INR",0.012},2,FALSE)</f>
        <v>4032.1691999999998</v>
      </c>
      <c r="IDZ12" s="4">
        <f>IDZ11*VLOOKUP(IDZ10,{"USD",1;"EUR",1.08;"GBP",1.27;"JPY",0.0067;"CNY",0.14;"INR",0.012},2,FALSE)</f>
        <v>5075.5572000000002</v>
      </c>
      <c r="IEA12" s="4">
        <f>IEA11*VLOOKUP(IEA10,{"USD",1;"EUR",1.08;"GBP",1.27;"JPY",0.0067;"CNY",0.14;"INR",0.012},2,FALSE)</f>
        <v>11.9016</v>
      </c>
      <c r="IEB12" s="4">
        <f>IEB11*VLOOKUP(IEB10,{"USD",1;"EUR",1.08;"GBP",1.27;"JPY",0.0067;"CNY",0.14;"INR",0.012},2,FALSE)</f>
        <v>2009.85</v>
      </c>
      <c r="IEC12" s="4">
        <f>IEC11*VLOOKUP(IEC10,{"USD",1;"EUR",1.08;"GBP",1.27;"JPY",0.0067;"CNY",0.14;"INR",0.012},2,FALSE)</f>
        <v>8.6431339999999999</v>
      </c>
      <c r="IED12" s="4">
        <f>IED11*VLOOKUP(IED10,{"USD",1;"EUR",1.08;"GBP",1.27;"JPY",0.0067;"CNY",0.14;"INR",0.012},2,FALSE)</f>
        <v>260.13</v>
      </c>
      <c r="IEE12" s="4">
        <f>IEE11*VLOOKUP(IEE10,{"USD",1;"EUR",1.08;"GBP",1.27;"JPY",0.0067;"CNY",0.14;"INR",0.012},2,FALSE)</f>
        <v>288.57600000000002</v>
      </c>
      <c r="IEF12" s="4">
        <f>IEF11*VLOOKUP(IEF10,{"USD",1;"EUR",1.08;"GBP",1.27;"JPY",0.0067;"CNY",0.14;"INR",0.012},2,FALSE)</f>
        <v>9441.3958999999995</v>
      </c>
      <c r="IEG12" s="4">
        <f>IEG11*VLOOKUP(IEG10,{"USD",1;"EUR",1.08;"GBP",1.27;"JPY",0.0067;"CNY",0.14;"INR",0.012},2,FALSE)</f>
        <v>447.79</v>
      </c>
      <c r="IEH12" s="4">
        <f>IEH11*VLOOKUP(IEH10,{"USD",1;"EUR",1.08;"GBP",1.27;"JPY",0.0067;"CNY",0.14;"INR",0.012},2,FALSE)</f>
        <v>3031.95</v>
      </c>
      <c r="IEI12" s="4">
        <f>IEI11*VLOOKUP(IEI10,{"USD",1;"EUR",1.08;"GBP",1.27;"JPY",0.0067;"CNY",0.14;"INR",0.012},2,FALSE)</f>
        <v>4164.76</v>
      </c>
      <c r="IEJ12" s="4">
        <f>IEJ11*VLOOKUP(IEJ10,{"USD",1;"EUR",1.08;"GBP",1.27;"JPY",0.0067;"CNY",0.14;"INR",0.012},2,FALSE)</f>
        <v>1363.57</v>
      </c>
      <c r="IEK12" s="4">
        <f>IEK11*VLOOKUP(IEK10,{"USD",1;"EUR",1.08;"GBP",1.27;"JPY",0.0067;"CNY",0.14;"INR",0.012},2,FALSE)</f>
        <v>119.65520000000001</v>
      </c>
      <c r="IEL12" s="4">
        <f>IEL11*VLOOKUP(IEL10,{"USD",1;"EUR",1.08;"GBP",1.27;"JPY",0.0067;"CNY",0.14;"INR",0.012},2,FALSE)</f>
        <v>57.013440000000003</v>
      </c>
      <c r="IEM12" s="4">
        <f>IEM11*VLOOKUP(IEM10,{"USD",1;"EUR",1.08;"GBP",1.27;"JPY",0.0067;"CNY",0.14;"INR",0.012},2,FALSE)</f>
        <v>34.880000000000003</v>
      </c>
      <c r="IEN12" s="4">
        <f>IEN11*VLOOKUP(IEN10,{"USD",1;"EUR",1.08;"GBP",1.27;"JPY",0.0067;"CNY",0.14;"INR",0.012},2,FALSE)</f>
        <v>299.37040000000007</v>
      </c>
      <c r="IEO12" s="4">
        <f>IEO11*VLOOKUP(IEO10,{"USD",1;"EUR",1.08;"GBP",1.27;"JPY",0.0067;"CNY",0.14;"INR",0.012},2,FALSE)</f>
        <v>2715.72</v>
      </c>
      <c r="IEP12" s="4">
        <f>IEP11*VLOOKUP(IEP10,{"USD",1;"EUR",1.08;"GBP",1.27;"JPY",0.0067;"CNY",0.14;"INR",0.012},2,FALSE)</f>
        <v>9757.4760000000006</v>
      </c>
      <c r="IEQ12" s="4">
        <f>IEQ11*VLOOKUP(IEQ10,{"USD",1;"EUR",1.08;"GBP",1.27;"JPY",0.0067;"CNY",0.14;"INR",0.012},2,FALSE)</f>
        <v>32497.39</v>
      </c>
      <c r="IER12" s="4">
        <f>IER11*VLOOKUP(IER10,{"USD",1;"EUR",1.08;"GBP",1.27;"JPY",0.0067;"CNY",0.14;"INR",0.012},2,FALSE)</f>
        <v>31.45</v>
      </c>
      <c r="IES12" s="4">
        <f>IES11*VLOOKUP(IES10,{"USD",1;"EUR",1.08;"GBP",1.27;"JPY",0.0067;"CNY",0.14;"INR",0.012},2,FALSE)</f>
        <v>120.46487999999999</v>
      </c>
      <c r="IET12" s="4">
        <f>IET11*VLOOKUP(IET10,{"USD",1;"EUR",1.08;"GBP",1.27;"JPY",0.0067;"CNY",0.14;"INR",0.012},2,FALSE)</f>
        <v>2651.55</v>
      </c>
      <c r="IEU12" s="4">
        <f>IEU11*VLOOKUP(IEU10,{"USD",1;"EUR",1.08;"GBP",1.27;"JPY",0.0067;"CNY",0.14;"INR",0.012},2,FALSE)</f>
        <v>107.04636000000001</v>
      </c>
      <c r="IEV12" s="4">
        <f>IEV11*VLOOKUP(IEV10,{"USD",1;"EUR",1.08;"GBP",1.27;"JPY",0.0067;"CNY",0.14;"INR",0.012},2,FALSE)</f>
        <v>1077.22</v>
      </c>
      <c r="IEW12" s="4">
        <f>IEW11*VLOOKUP(IEW10,{"USD",1;"EUR",1.08;"GBP",1.27;"JPY",0.0067;"CNY",0.14;"INR",0.012},2,FALSE)</f>
        <v>1102.9068000000002</v>
      </c>
      <c r="IEX12" s="4">
        <f>IEX11*VLOOKUP(IEX10,{"USD",1;"EUR",1.08;"GBP",1.27;"JPY",0.0067;"CNY",0.14;"INR",0.012},2,FALSE)</f>
        <v>1550.5168000000003</v>
      </c>
      <c r="IEY12" s="4">
        <f>IEY11*VLOOKUP(IEY10,{"USD",1;"EUR",1.08;"GBP",1.27;"JPY",0.0067;"CNY",0.14;"INR",0.012},2,FALSE)</f>
        <v>405.54910000000001</v>
      </c>
      <c r="IEZ12" s="4">
        <f>IEZ11*VLOOKUP(IEZ10,{"USD",1;"EUR",1.08;"GBP",1.27;"JPY",0.0067;"CNY",0.14;"INR",0.012},2,FALSE)</f>
        <v>409.96</v>
      </c>
      <c r="IFA12" s="4">
        <f>IFA11*VLOOKUP(IFA10,{"USD",1;"EUR",1.08;"GBP",1.27;"JPY",0.0067;"CNY",0.14;"INR",0.012},2,FALSE)</f>
        <v>1972.36</v>
      </c>
      <c r="IFB12" s="4">
        <f>IFB11*VLOOKUP(IFB10,{"USD",1;"EUR",1.08;"GBP",1.27;"JPY",0.0067;"CNY",0.14;"INR",0.012},2,FALSE)</f>
        <v>822.40060000000005</v>
      </c>
      <c r="IFC12" s="4">
        <f>IFC11*VLOOKUP(IFC10,{"USD",1;"EUR",1.08;"GBP",1.27;"JPY",0.0067;"CNY",0.14;"INR",0.012},2,FALSE)</f>
        <v>3.34</v>
      </c>
      <c r="IFD12" s="4">
        <f>IFD11*VLOOKUP(IFD10,{"USD",1;"EUR",1.08;"GBP",1.27;"JPY",0.0067;"CNY",0.14;"INR",0.012},2,FALSE)</f>
        <v>715.28</v>
      </c>
      <c r="IFE12" s="4">
        <f>IFE11*VLOOKUP(IFE10,{"USD",1;"EUR",1.08;"GBP",1.27;"JPY",0.0067;"CNY",0.14;"INR",0.012},2,FALSE)</f>
        <v>48711.66</v>
      </c>
      <c r="IFF12" s="4">
        <f>IFF11*VLOOKUP(IFF10,{"USD",1;"EUR",1.08;"GBP",1.27;"JPY",0.0067;"CNY",0.14;"INR",0.012},2,FALSE)</f>
        <v>2956.5324000000005</v>
      </c>
      <c r="IFG12" s="4">
        <f>IFG11*VLOOKUP(IFG10,{"USD",1;"EUR",1.08;"GBP",1.27;"JPY",0.0067;"CNY",0.14;"INR",0.012},2,FALSE)</f>
        <v>827.95</v>
      </c>
      <c r="IFH12" s="4">
        <f>IFH11*VLOOKUP(IFH10,{"USD",1;"EUR",1.08;"GBP",1.27;"JPY",0.0067;"CNY",0.14;"INR",0.012},2,FALSE)</f>
        <v>3338.1179999999999</v>
      </c>
      <c r="IFI12" s="4">
        <f>IFI11*VLOOKUP(IFI10,{"USD",1;"EUR",1.08;"GBP",1.27;"JPY",0.0067;"CNY",0.14;"INR",0.012},2,FALSE)</f>
        <v>2.995838</v>
      </c>
      <c r="IFJ12" s="4">
        <f>IFJ11*VLOOKUP(IFJ10,{"USD",1;"EUR",1.08;"GBP",1.27;"JPY",0.0067;"CNY",0.14;"INR",0.012},2,FALSE)</f>
        <v>9.4096140000000013</v>
      </c>
      <c r="IFK12" s="4">
        <f>IFK11*VLOOKUP(IFK10,{"USD",1;"EUR",1.08;"GBP",1.27;"JPY",0.0067;"CNY",0.14;"INR",0.012},2,FALSE)</f>
        <v>221.30609200000004</v>
      </c>
      <c r="IFL12" s="4">
        <f>IFL11*VLOOKUP(IFL10,{"USD",1;"EUR",1.08;"GBP",1.27;"JPY",0.0067;"CNY",0.14;"INR",0.012},2,FALSE)</f>
        <v>2644.4448000000002</v>
      </c>
      <c r="IFM12" s="4">
        <f>IFM11*VLOOKUP(IFM10,{"USD",1;"EUR",1.08;"GBP",1.27;"JPY",0.0067;"CNY",0.14;"INR",0.012},2,FALSE)</f>
        <v>3966.6888000000004</v>
      </c>
      <c r="IFN12" s="4">
        <f>IFN11*VLOOKUP(IFN10,{"USD",1;"EUR",1.08;"GBP",1.27;"JPY",0.0067;"CNY",0.14;"INR",0.012},2,FALSE)</f>
        <v>469.78820000000007</v>
      </c>
      <c r="IFO12" s="4">
        <f>IFO11*VLOOKUP(IFO10,{"USD",1;"EUR",1.08;"GBP",1.27;"JPY",0.0067;"CNY",0.14;"INR",0.012},2,FALSE)</f>
        <v>456.04</v>
      </c>
      <c r="IFP12" s="4">
        <f>IFP11*VLOOKUP(IFP10,{"USD",1;"EUR",1.08;"GBP",1.27;"JPY",0.0067;"CNY",0.14;"INR",0.012},2,FALSE)</f>
        <v>323.93340000000001</v>
      </c>
      <c r="IFQ12" s="4">
        <f>IFQ11*VLOOKUP(IFQ10,{"USD",1;"EUR",1.08;"GBP",1.27;"JPY",0.0067;"CNY",0.14;"INR",0.012},2,FALSE)</f>
        <v>4003.1928000000003</v>
      </c>
      <c r="IFR12" s="4">
        <f>IFR11*VLOOKUP(IFR10,{"USD",1;"EUR",1.08;"GBP",1.27;"JPY",0.0067;"CNY",0.14;"INR",0.012},2,FALSE)</f>
        <v>3294.2022000000002</v>
      </c>
      <c r="IFS12" s="4">
        <f>IFS11*VLOOKUP(IFS10,{"USD",1;"EUR",1.08;"GBP",1.27;"JPY",0.0067;"CNY",0.14;"INR",0.012},2,FALSE)</f>
        <v>733.03719999999998</v>
      </c>
      <c r="IFT12" s="4">
        <f>IFT11*VLOOKUP(IFT10,{"USD",1;"EUR",1.08;"GBP",1.27;"JPY",0.0067;"CNY",0.14;"INR",0.012},2,FALSE)</f>
        <v>972.34</v>
      </c>
      <c r="IFU12" s="4">
        <f>IFU11*VLOOKUP(IFU10,{"USD",1;"EUR",1.08;"GBP",1.27;"JPY",0.0067;"CNY",0.14;"INR",0.012},2,FALSE)</f>
        <v>7048.1824999999999</v>
      </c>
      <c r="IFV12" s="4">
        <f>IFV11*VLOOKUP(IFV10,{"USD",1;"EUR",1.08;"GBP",1.27;"JPY",0.0067;"CNY",0.14;"INR",0.012},2,FALSE)</f>
        <v>13297.58</v>
      </c>
      <c r="IFW12" s="4">
        <f>IFW11*VLOOKUP(IFW10,{"USD",1;"EUR",1.08;"GBP",1.27;"JPY",0.0067;"CNY",0.14;"INR",0.012},2,FALSE)</f>
        <v>120.99</v>
      </c>
      <c r="IFX12" s="4">
        <f>IFX11*VLOOKUP(IFX10,{"USD",1;"EUR",1.08;"GBP",1.27;"JPY",0.0067;"CNY",0.14;"INR",0.012},2,FALSE)</f>
        <v>1582.91</v>
      </c>
      <c r="IFY12" s="4">
        <f>IFY11*VLOOKUP(IFY10,{"USD",1;"EUR",1.08;"GBP",1.27;"JPY",0.0067;"CNY",0.14;"INR",0.012},2,FALSE)</f>
        <v>12702.89</v>
      </c>
      <c r="IFZ12" s="4">
        <f>IFZ11*VLOOKUP(IFZ10,{"USD",1;"EUR",1.08;"GBP",1.27;"JPY",0.0067;"CNY",0.14;"INR",0.012},2,FALSE)</f>
        <v>1602.32</v>
      </c>
      <c r="IGA12" s="4">
        <f>IGA11*VLOOKUP(IGA10,{"USD",1;"EUR",1.08;"GBP",1.27;"JPY",0.0067;"CNY",0.14;"INR",0.012},2,FALSE)</f>
        <v>1122.93</v>
      </c>
      <c r="IGB12" s="4">
        <f>IGB11*VLOOKUP(IGB10,{"USD",1;"EUR",1.08;"GBP",1.27;"JPY",0.0067;"CNY",0.14;"INR",0.012},2,FALSE)</f>
        <v>2043.1446000000001</v>
      </c>
      <c r="IGC12" s="4">
        <f>IGC11*VLOOKUP(IGC10,{"USD",1;"EUR",1.08;"GBP",1.27;"JPY",0.0067;"CNY",0.14;"INR",0.012},2,FALSE)</f>
        <v>56.7</v>
      </c>
      <c r="IGD12" s="4">
        <f>IGD11*VLOOKUP(IGD10,{"USD",1;"EUR",1.08;"GBP",1.27;"JPY",0.0067;"CNY",0.14;"INR",0.012},2,FALSE)</f>
        <v>33.327120000000001</v>
      </c>
      <c r="IGE12" s="4">
        <f>IGE11*VLOOKUP(IGE10,{"USD",1;"EUR",1.08;"GBP",1.27;"JPY",0.0067;"CNY",0.14;"INR",0.012},2,FALSE)</f>
        <v>4921.22</v>
      </c>
      <c r="IGF12" s="4">
        <f>IGF11*VLOOKUP(IGF10,{"USD",1;"EUR",1.08;"GBP",1.27;"JPY",0.0067;"CNY",0.14;"INR",0.012},2,FALSE)</f>
        <v>1356.8366000000001</v>
      </c>
      <c r="IGG12" s="4">
        <f>IGG11*VLOOKUP(IGG10,{"USD",1;"EUR",1.08;"GBP",1.27;"JPY",0.0067;"CNY",0.14;"INR",0.012},2,FALSE)</f>
        <v>8762.5300000000007</v>
      </c>
      <c r="IGH12" s="4">
        <f>IGH11*VLOOKUP(IGH10,{"USD",1;"EUR",1.08;"GBP",1.27;"JPY",0.0067;"CNY",0.14;"INR",0.012},2,FALSE)</f>
        <v>1697.9976000000001</v>
      </c>
      <c r="IGI12" s="4">
        <f>IGI11*VLOOKUP(IGI10,{"USD",1;"EUR",1.08;"GBP",1.27;"JPY",0.0067;"CNY",0.14;"INR",0.012},2,FALSE)</f>
        <v>34751.730000000003</v>
      </c>
      <c r="IGJ12" s="4">
        <f>IGJ11*VLOOKUP(IGJ10,{"USD",1;"EUR",1.08;"GBP",1.27;"JPY",0.0067;"CNY",0.14;"INR",0.012},2,FALSE)</f>
        <v>340.54</v>
      </c>
      <c r="IGK12" s="4">
        <f>IGK11*VLOOKUP(IGK10,{"USD",1;"EUR",1.08;"GBP",1.27;"JPY",0.0067;"CNY",0.14;"INR",0.012},2,FALSE)</f>
        <v>1384.21</v>
      </c>
      <c r="IGL12" s="4">
        <f>IGL11*VLOOKUP(IGL10,{"USD",1;"EUR",1.08;"GBP",1.27;"JPY",0.0067;"CNY",0.14;"INR",0.012},2,FALSE)</f>
        <v>24554.79</v>
      </c>
      <c r="IGM12" s="4">
        <f>IGM11*VLOOKUP(IGM10,{"USD",1;"EUR",1.08;"GBP",1.27;"JPY",0.0067;"CNY",0.14;"INR",0.012},2,FALSE)</f>
        <v>5125.09</v>
      </c>
      <c r="IGN12" s="4">
        <f>IGN11*VLOOKUP(IGN10,{"USD",1;"EUR",1.08;"GBP",1.27;"JPY",0.0067;"CNY",0.14;"INR",0.012},2,FALSE)</f>
        <v>1947.9</v>
      </c>
      <c r="IGO12" s="4">
        <f>IGO11*VLOOKUP(IGO10,{"USD",1;"EUR",1.08;"GBP",1.27;"JPY",0.0067;"CNY",0.14;"INR",0.012},2,FALSE)</f>
        <v>1608.836</v>
      </c>
      <c r="IGP12" s="4">
        <f>IGP11*VLOOKUP(IGP10,{"USD",1;"EUR",1.08;"GBP",1.27;"JPY",0.0067;"CNY",0.14;"INR",0.012},2,FALSE)</f>
        <v>7833.29</v>
      </c>
      <c r="IGQ12" s="4">
        <f>IGQ11*VLOOKUP(IGQ10,{"USD",1;"EUR",1.08;"GBP",1.27;"JPY",0.0067;"CNY",0.14;"INR",0.012},2,FALSE)</f>
        <v>7936.44</v>
      </c>
      <c r="IGR12" s="4">
        <f>IGR11*VLOOKUP(IGR10,{"USD",1;"EUR",1.08;"GBP",1.27;"JPY",0.0067;"CNY",0.14;"INR",0.012},2,FALSE)</f>
        <v>1692.7920000000001</v>
      </c>
      <c r="IGS12" s="4">
        <f>IGS11*VLOOKUP(IGS10,{"USD",1;"EUR",1.08;"GBP",1.27;"JPY",0.0067;"CNY",0.14;"INR",0.012},2,FALSE)</f>
        <v>379.60920000000004</v>
      </c>
      <c r="IGT12" s="4">
        <f>IGT11*VLOOKUP(IGT10,{"USD",1;"EUR",1.08;"GBP",1.27;"JPY",0.0067;"CNY",0.14;"INR",0.012},2,FALSE)</f>
        <v>2337.1200000000003</v>
      </c>
      <c r="IGU12" s="4">
        <f>IGU11*VLOOKUP(IGU10,{"USD",1;"EUR",1.08;"GBP",1.27;"JPY",0.0067;"CNY",0.14;"INR",0.012},2,FALSE)</f>
        <v>867.31</v>
      </c>
      <c r="IGV12" s="4">
        <f>IGV11*VLOOKUP(IGV10,{"USD",1;"EUR",1.08;"GBP",1.27;"JPY",0.0067;"CNY",0.14;"INR",0.012},2,FALSE)</f>
        <v>1034.1300000000001</v>
      </c>
      <c r="IGW12" s="4">
        <f>IGW11*VLOOKUP(IGW10,{"USD",1;"EUR",1.08;"GBP",1.27;"JPY",0.0067;"CNY",0.14;"INR",0.012},2,FALSE)</f>
        <v>0.182173</v>
      </c>
      <c r="IGX12" s="4">
        <f>IGX11*VLOOKUP(IGX10,{"USD",1;"EUR",1.08;"GBP",1.27;"JPY",0.0067;"CNY",0.14;"INR",0.012},2,FALSE)</f>
        <v>2772.0468000000001</v>
      </c>
      <c r="IGY12" s="4">
        <f>IGY11*VLOOKUP(IGY10,{"USD",1;"EUR",1.08;"GBP",1.27;"JPY",0.0067;"CNY",0.14;"INR",0.012},2,FALSE)</f>
        <v>3650.0652000000005</v>
      </c>
      <c r="IGZ12" s="4">
        <f>IGZ11*VLOOKUP(IGZ10,{"USD",1;"EUR",1.08;"GBP",1.27;"JPY",0.0067;"CNY",0.14;"INR",0.012},2,FALSE)</f>
        <v>11.521253</v>
      </c>
      <c r="IHA12" s="4">
        <f>IHA11*VLOOKUP(IHA10,{"USD",1;"EUR",1.08;"GBP",1.27;"JPY",0.0067;"CNY",0.14;"INR",0.012},2,FALSE)</f>
        <v>37.135152000000005</v>
      </c>
      <c r="IHB12" s="4">
        <f>IHB11*VLOOKUP(IHB10,{"USD",1;"EUR",1.08;"GBP",1.27;"JPY",0.0067;"CNY",0.14;"INR",0.012},2,FALSE)</f>
        <v>712.64</v>
      </c>
      <c r="IHC12" s="4">
        <f>IHC11*VLOOKUP(IHC10,{"USD",1;"EUR",1.08;"GBP",1.27;"JPY",0.0067;"CNY",0.14;"INR",0.012},2,FALSE)</f>
        <v>1538.4278000000002</v>
      </c>
      <c r="IHD12" s="4">
        <f>IHD11*VLOOKUP(IHD10,{"USD",1;"EUR",1.08;"GBP",1.27;"JPY",0.0067;"CNY",0.14;"INR",0.012},2,FALSE)</f>
        <v>3196.94</v>
      </c>
      <c r="IHE12" s="4">
        <f>IHE11*VLOOKUP(IHE10,{"USD",1;"EUR",1.08;"GBP",1.27;"JPY",0.0067;"CNY",0.14;"INR",0.012},2,FALSE)</f>
        <v>12675.700800000001</v>
      </c>
      <c r="IHF12" s="4">
        <f>IHF11*VLOOKUP(IHF10,{"USD",1;"EUR",1.08;"GBP",1.27;"JPY",0.0067;"CNY",0.14;"INR",0.012},2,FALSE)</f>
        <v>495.86</v>
      </c>
      <c r="IHG12" s="4">
        <f>IHG11*VLOOKUP(IHG10,{"USD",1;"EUR",1.08;"GBP",1.27;"JPY",0.0067;"CNY",0.14;"INR",0.012},2,FALSE)</f>
        <v>26380.77</v>
      </c>
      <c r="IHH12" s="4">
        <f>IHH11*VLOOKUP(IHH10,{"USD",1;"EUR",1.08;"GBP",1.27;"JPY",0.0067;"CNY",0.14;"INR",0.012},2,FALSE)</f>
        <v>342.65</v>
      </c>
      <c r="IHI12" s="4">
        <f>IHI11*VLOOKUP(IHI10,{"USD",1;"EUR",1.08;"GBP",1.27;"JPY",0.0067;"CNY",0.14;"INR",0.012},2,FALSE)</f>
        <v>158.42520000000002</v>
      </c>
      <c r="IHJ12" s="4">
        <f>IHJ11*VLOOKUP(IHJ10,{"USD",1;"EUR",1.08;"GBP",1.27;"JPY",0.0067;"CNY",0.14;"INR",0.012},2,FALSE)</f>
        <v>35142.04</v>
      </c>
      <c r="IHK12" s="4">
        <f>IHK11*VLOOKUP(IHK10,{"USD",1;"EUR",1.08;"GBP",1.27;"JPY",0.0067;"CNY",0.14;"INR",0.012},2,FALSE)</f>
        <v>1667.0909000000001</v>
      </c>
      <c r="IHL12" s="4">
        <f>IHL11*VLOOKUP(IHL10,{"USD",1;"EUR",1.08;"GBP",1.27;"JPY",0.0067;"CNY",0.14;"INR",0.012},2,FALSE)</f>
        <v>488.39760000000007</v>
      </c>
      <c r="IHM12" s="4">
        <f>IHM11*VLOOKUP(IHM10,{"USD",1;"EUR",1.08;"GBP",1.27;"JPY",0.0067;"CNY",0.14;"INR",0.012},2,FALSE)</f>
        <v>24498.98</v>
      </c>
      <c r="IHN12" s="4">
        <f>IHN11*VLOOKUP(IHN10,{"USD",1;"EUR",1.08;"GBP",1.27;"JPY",0.0067;"CNY",0.14;"INR",0.012},2,FALSE)</f>
        <v>11530.03</v>
      </c>
      <c r="IHO12" s="4">
        <f>IHO11*VLOOKUP(IHO10,{"USD",1;"EUR",1.08;"GBP",1.27;"JPY",0.0067;"CNY",0.14;"INR",0.012},2,FALSE)</f>
        <v>41047.581100000003</v>
      </c>
      <c r="IHP12" s="4">
        <f>IHP11*VLOOKUP(IHP10,{"USD",1;"EUR",1.08;"GBP",1.27;"JPY",0.0067;"CNY",0.14;"INR",0.012},2,FALSE)</f>
        <v>722.14</v>
      </c>
      <c r="IHQ12" s="4">
        <f>IHQ11*VLOOKUP(IHQ10,{"USD",1;"EUR",1.08;"GBP",1.27;"JPY",0.0067;"CNY",0.14;"INR",0.012},2,FALSE)</f>
        <v>36.698399999999999</v>
      </c>
      <c r="IHR12" s="4">
        <f>IHR11*VLOOKUP(IHR10,{"USD",1;"EUR",1.08;"GBP",1.27;"JPY",0.0067;"CNY",0.14;"INR",0.012},2,FALSE)</f>
        <v>1046.69</v>
      </c>
      <c r="IHS12" s="4">
        <f>IHS11*VLOOKUP(IHS10,{"USD",1;"EUR",1.08;"GBP",1.27;"JPY",0.0067;"CNY",0.14;"INR",0.012},2,FALSE)</f>
        <v>14216.01</v>
      </c>
      <c r="IHT12" s="4">
        <f>IHT11*VLOOKUP(IHT10,{"USD",1;"EUR",1.08;"GBP",1.27;"JPY",0.0067;"CNY",0.14;"INR",0.012},2,FALSE)</f>
        <v>865.08</v>
      </c>
      <c r="IHU12" s="4">
        <f>IHU11*VLOOKUP(IHU10,{"USD",1;"EUR",1.08;"GBP",1.27;"JPY",0.0067;"CNY",0.14;"INR",0.012},2,FALSE)</f>
        <v>1684.24</v>
      </c>
      <c r="IHV12" s="4">
        <f>IHV11*VLOOKUP(IHV10,{"USD",1;"EUR",1.08;"GBP",1.27;"JPY",0.0067;"CNY",0.14;"INR",0.012},2,FALSE)</f>
        <v>1170.5147999999999</v>
      </c>
      <c r="IHW12" s="4">
        <f>IHW11*VLOOKUP(IHW10,{"USD",1;"EUR",1.08;"GBP",1.27;"JPY",0.0067;"CNY",0.14;"INR",0.012},2,FALSE)</f>
        <v>79221.899999999994</v>
      </c>
      <c r="IHX12" s="4">
        <f>IHX11*VLOOKUP(IHX10,{"USD",1;"EUR",1.08;"GBP",1.27;"JPY",0.0067;"CNY",0.14;"INR",0.012},2,FALSE)</f>
        <v>23.071517000000004</v>
      </c>
      <c r="IHY12" s="4">
        <f>IHY11*VLOOKUP(IHY10,{"USD",1;"EUR",1.08;"GBP",1.27;"JPY",0.0067;"CNY",0.14;"INR",0.012},2,FALSE)</f>
        <v>1875.42</v>
      </c>
      <c r="IHZ12" s="4">
        <f>IHZ11*VLOOKUP(IHZ10,{"USD",1;"EUR",1.08;"GBP",1.27;"JPY",0.0067;"CNY",0.14;"INR",0.012},2,FALSE)</f>
        <v>23.33</v>
      </c>
      <c r="IIA12" s="4">
        <f>IIA11*VLOOKUP(IIA10,{"USD",1;"EUR",1.08;"GBP",1.27;"JPY",0.0067;"CNY",0.14;"INR",0.012},2,FALSE)</f>
        <v>2313.19</v>
      </c>
      <c r="IIB12" s="4">
        <f>IIB11*VLOOKUP(IIB10,{"USD",1;"EUR",1.08;"GBP",1.27;"JPY",0.0067;"CNY",0.14;"INR",0.012},2,FALSE)</f>
        <v>2461.7553000000003</v>
      </c>
      <c r="IIC12" s="4">
        <f>IIC11*VLOOKUP(IIC10,{"USD",1;"EUR",1.08;"GBP",1.27;"JPY",0.0067;"CNY",0.14;"INR",0.012},2,FALSE)</f>
        <v>1418.4870000000001</v>
      </c>
      <c r="IID12" s="4">
        <f>IID11*VLOOKUP(IID10,{"USD",1;"EUR",1.08;"GBP",1.27;"JPY",0.0067;"CNY",0.14;"INR",0.012},2,FALSE)</f>
        <v>3417.82</v>
      </c>
      <c r="IIE12" s="4">
        <f>IIE11*VLOOKUP(IIE10,{"USD",1;"EUR",1.08;"GBP",1.27;"JPY",0.0067;"CNY",0.14;"INR",0.012},2,FALSE)</f>
        <v>223.24</v>
      </c>
      <c r="IIF12" s="4">
        <f>IIF11*VLOOKUP(IIF10,{"USD",1;"EUR",1.08;"GBP",1.27;"JPY",0.0067;"CNY",0.14;"INR",0.012},2,FALSE)</f>
        <v>3052.19</v>
      </c>
      <c r="IIG12" s="4">
        <f>IIG11*VLOOKUP(IIG10,{"USD",1;"EUR",1.08;"GBP",1.27;"JPY",0.0067;"CNY",0.14;"INR",0.012},2,FALSE)</f>
        <v>4951.43</v>
      </c>
      <c r="IIH12" s="4">
        <f>IIH11*VLOOKUP(IIH10,{"USD",1;"EUR",1.08;"GBP",1.27;"JPY",0.0067;"CNY",0.14;"INR",0.012},2,FALSE)</f>
        <v>2340.306</v>
      </c>
      <c r="III12" s="4">
        <f>III11*VLOOKUP(III10,{"USD",1;"EUR",1.08;"GBP",1.27;"JPY",0.0067;"CNY",0.14;"INR",0.012},2,FALSE)</f>
        <v>1766.5884000000001</v>
      </c>
      <c r="IIJ12" s="4">
        <f>IIJ11*VLOOKUP(IIJ10,{"USD",1;"EUR",1.08;"GBP",1.27;"JPY",0.0067;"CNY",0.14;"INR",0.012},2,FALSE)</f>
        <v>948.2201</v>
      </c>
      <c r="IIK12" s="4">
        <f>IIK11*VLOOKUP(IIK10,{"USD",1;"EUR",1.08;"GBP",1.27;"JPY",0.0067;"CNY",0.14;"INR",0.012},2,FALSE)</f>
        <v>6471.54</v>
      </c>
      <c r="IIL12" s="4">
        <f>IIL11*VLOOKUP(IIL10,{"USD",1;"EUR",1.08;"GBP",1.27;"JPY",0.0067;"CNY",0.14;"INR",0.012},2,FALSE)</f>
        <v>396.42</v>
      </c>
      <c r="IIM12" s="4">
        <f>IIM11*VLOOKUP(IIM10,{"USD",1;"EUR",1.08;"GBP",1.27;"JPY",0.0067;"CNY",0.14;"INR",0.012},2,FALSE)</f>
        <v>7779.974400000001</v>
      </c>
      <c r="IIN12" s="4">
        <f>IIN11*VLOOKUP(IIN10,{"USD",1;"EUR",1.08;"GBP",1.27;"JPY",0.0067;"CNY",0.14;"INR",0.012},2,FALSE)</f>
        <v>9884.0925000000007</v>
      </c>
      <c r="IIO12" s="4">
        <f>IIO11*VLOOKUP(IIO10,{"USD",1;"EUR",1.08;"GBP",1.27;"JPY",0.0067;"CNY",0.14;"INR",0.012},2,FALSE)</f>
        <v>4665.43</v>
      </c>
      <c r="IIP12" s="4">
        <f>IIP11*VLOOKUP(IIP10,{"USD",1;"EUR",1.08;"GBP",1.27;"JPY",0.0067;"CNY",0.14;"INR",0.012},2,FALSE)</f>
        <v>6779.93</v>
      </c>
      <c r="IIQ12" s="4">
        <f>IIQ11*VLOOKUP(IIQ10,{"USD",1;"EUR",1.08;"GBP",1.27;"JPY",0.0067;"CNY",0.14;"INR",0.012},2,FALSE)</f>
        <v>732.67</v>
      </c>
      <c r="IIR12" s="4">
        <f>IIR11*VLOOKUP(IIR10,{"USD",1;"EUR",1.08;"GBP",1.27;"JPY",0.0067;"CNY",0.14;"INR",0.012},2,FALSE)</f>
        <v>2790.31</v>
      </c>
      <c r="IIS12" s="4">
        <f>IIS11*VLOOKUP(IIS10,{"USD",1;"EUR",1.08;"GBP",1.27;"JPY",0.0067;"CNY",0.14;"INR",0.012},2,FALSE)</f>
        <v>2316.9245000000001</v>
      </c>
      <c r="IIT12" s="4">
        <f>IIT11*VLOOKUP(IIT10,{"USD",1;"EUR",1.08;"GBP",1.27;"JPY",0.0067;"CNY",0.14;"INR",0.012},2,FALSE)</f>
        <v>651.89</v>
      </c>
      <c r="IIU12" s="4">
        <f>IIU11*VLOOKUP(IIU10,{"USD",1;"EUR",1.08;"GBP",1.27;"JPY",0.0067;"CNY",0.14;"INR",0.012},2,FALSE)</f>
        <v>9.14</v>
      </c>
      <c r="IIV12" s="4">
        <f>IIV11*VLOOKUP(IIV10,{"USD",1;"EUR",1.08;"GBP",1.27;"JPY",0.0067;"CNY",0.14;"INR",0.012},2,FALSE)</f>
        <v>4277.5128000000004</v>
      </c>
      <c r="IIW12" s="4">
        <f>IIW11*VLOOKUP(IIW10,{"USD",1;"EUR",1.08;"GBP",1.27;"JPY",0.0067;"CNY",0.14;"INR",0.012},2,FALSE)</f>
        <v>3422.9</v>
      </c>
      <c r="IIX12" s="4">
        <f>IIX11*VLOOKUP(IIX10,{"USD",1;"EUR",1.08;"GBP",1.27;"JPY",0.0067;"CNY",0.14;"INR",0.012},2,FALSE)</f>
        <v>6511.8708000000006</v>
      </c>
      <c r="IIY12" s="4">
        <f>IIY11*VLOOKUP(IIY10,{"USD",1;"EUR",1.08;"GBP",1.27;"JPY",0.0067;"CNY",0.14;"INR",0.012},2,FALSE)</f>
        <v>82155.240000000005</v>
      </c>
      <c r="IIZ12" s="4">
        <f>IIZ11*VLOOKUP(IIZ10,{"USD",1;"EUR",1.08;"GBP",1.27;"JPY",0.0067;"CNY",0.14;"INR",0.012},2,FALSE)</f>
        <v>369.64480000000003</v>
      </c>
      <c r="IJA12" s="4">
        <f>IJA11*VLOOKUP(IJA10,{"USD",1;"EUR",1.08;"GBP",1.27;"JPY",0.0067;"CNY",0.14;"INR",0.012},2,FALSE)</f>
        <v>4919</v>
      </c>
      <c r="IJB12" s="4">
        <f>IJB11*VLOOKUP(IJB10,{"USD",1;"EUR",1.08;"GBP",1.27;"JPY",0.0067;"CNY",0.14;"INR",0.012},2,FALSE)</f>
        <v>3537.19</v>
      </c>
      <c r="IJC12" s="4">
        <f>IJC11*VLOOKUP(IJC10,{"USD",1;"EUR",1.08;"GBP",1.27;"JPY",0.0067;"CNY",0.14;"INR",0.012},2,FALSE)</f>
        <v>1339.4182000000001</v>
      </c>
      <c r="IJD12" s="4">
        <f>IJD11*VLOOKUP(IJD10,{"USD",1;"EUR",1.08;"GBP",1.27;"JPY",0.0067;"CNY",0.14;"INR",0.012},2,FALSE)</f>
        <v>10.321752</v>
      </c>
      <c r="IJE12" s="4">
        <f>IJE11*VLOOKUP(IJE10,{"USD",1;"EUR",1.08;"GBP",1.27;"JPY",0.0067;"CNY",0.14;"INR",0.012},2,FALSE)</f>
        <v>380.97</v>
      </c>
      <c r="IJF12" s="4">
        <f>IJF11*VLOOKUP(IJF10,{"USD",1;"EUR",1.08;"GBP",1.27;"JPY",0.0067;"CNY",0.14;"INR",0.012},2,FALSE)</f>
        <v>26065.55</v>
      </c>
      <c r="IJG12" s="4">
        <f>IJG11*VLOOKUP(IJG10,{"USD",1;"EUR",1.08;"GBP",1.27;"JPY",0.0067;"CNY",0.14;"INR",0.012},2,FALSE)</f>
        <v>4129.68</v>
      </c>
      <c r="IJH12" s="4">
        <f>IJH11*VLOOKUP(IJH10,{"USD",1;"EUR",1.08;"GBP",1.27;"JPY",0.0067;"CNY",0.14;"INR",0.012},2,FALSE)</f>
        <v>383.24720000000002</v>
      </c>
      <c r="IJI12" s="4">
        <f>IJI11*VLOOKUP(IJI10,{"USD",1;"EUR",1.08;"GBP",1.27;"JPY",0.0067;"CNY",0.14;"INR",0.012},2,FALSE)</f>
        <v>0.27208700000000002</v>
      </c>
      <c r="IJJ12" s="4">
        <f>IJJ11*VLOOKUP(IJJ10,{"USD",1;"EUR",1.08;"GBP",1.27;"JPY",0.0067;"CNY",0.14;"INR",0.012},2,FALSE)</f>
        <v>0.16783500000000001</v>
      </c>
      <c r="IJK12" s="4">
        <f>IJK11*VLOOKUP(IJK10,{"USD",1;"EUR",1.08;"GBP",1.27;"JPY",0.0067;"CNY",0.14;"INR",0.012},2,FALSE)</f>
        <v>1632.1932000000002</v>
      </c>
      <c r="IJL12" s="4">
        <f>IJL11*VLOOKUP(IJL10,{"USD",1;"EUR",1.08;"GBP",1.27;"JPY",0.0067;"CNY",0.14;"INR",0.012},2,FALSE)</f>
        <v>248.44120000000001</v>
      </c>
      <c r="IJM12" s="4">
        <f>IJM11*VLOOKUP(IJM10,{"USD",1;"EUR",1.08;"GBP",1.27;"JPY",0.0067;"CNY",0.14;"INR",0.012},2,FALSE)</f>
        <v>202.35960000000003</v>
      </c>
      <c r="IJN12" s="4">
        <f>IJN11*VLOOKUP(IJN10,{"USD",1;"EUR",1.08;"GBP",1.27;"JPY",0.0067;"CNY",0.14;"INR",0.012},2,FALSE)</f>
        <v>29.963740000000001</v>
      </c>
      <c r="IJO12" s="4">
        <f>IJO11*VLOOKUP(IJO10,{"USD",1;"EUR",1.08;"GBP",1.27;"JPY",0.0067;"CNY",0.14;"INR",0.012},2,FALSE)</f>
        <v>4875.8500000000004</v>
      </c>
      <c r="IJP12" s="4">
        <f>IJP11*VLOOKUP(IJP10,{"USD",1;"EUR",1.08;"GBP",1.27;"JPY",0.0067;"CNY",0.14;"INR",0.012},2,FALSE)</f>
        <v>2446.2199999999998</v>
      </c>
      <c r="IJQ12" s="4">
        <f>IJQ11*VLOOKUP(IJQ10,{"USD",1;"EUR",1.08;"GBP",1.27;"JPY",0.0067;"CNY",0.14;"INR",0.012},2,FALSE)</f>
        <v>3.4046720000000001</v>
      </c>
      <c r="IJR12" s="4">
        <f>IJR11*VLOOKUP(IJR10,{"USD",1;"EUR",1.08;"GBP",1.27;"JPY",0.0067;"CNY",0.14;"INR",0.012},2,FALSE)</f>
        <v>183.33</v>
      </c>
      <c r="IJS12" s="4">
        <f>IJS11*VLOOKUP(IJS10,{"USD",1;"EUR",1.08;"GBP",1.27;"JPY",0.0067;"CNY",0.14;"INR",0.012},2,FALSE)</f>
        <v>8973</v>
      </c>
      <c r="IJT12" s="4">
        <f>IJT11*VLOOKUP(IJT10,{"USD",1;"EUR",1.08;"GBP",1.27;"JPY",0.0067;"CNY",0.14;"INR",0.012},2,FALSE)</f>
        <v>1354.9122</v>
      </c>
      <c r="IJU12" s="4">
        <f>IJU11*VLOOKUP(IJU10,{"USD",1;"EUR",1.08;"GBP",1.27;"JPY",0.0067;"CNY",0.14;"INR",0.012},2,FALSE)</f>
        <v>31.229236</v>
      </c>
      <c r="IJV12" s="4">
        <f>IJV11*VLOOKUP(IJV10,{"USD",1;"EUR",1.08;"GBP",1.27;"JPY",0.0067;"CNY",0.14;"INR",0.012},2,FALSE)</f>
        <v>6027.7755999999999</v>
      </c>
      <c r="IJW12" s="4">
        <f>IJW11*VLOOKUP(IJW10,{"USD",1;"EUR",1.08;"GBP",1.27;"JPY",0.0067;"CNY",0.14;"INR",0.012},2,FALSE)</f>
        <v>9367.84</v>
      </c>
      <c r="IJX12" s="4">
        <f>IJX11*VLOOKUP(IJX10,{"USD",1;"EUR",1.08;"GBP",1.27;"JPY",0.0067;"CNY",0.14;"INR",0.012},2,FALSE)</f>
        <v>1951.7868000000001</v>
      </c>
      <c r="IJY12" s="4">
        <f>IJY11*VLOOKUP(IJY10,{"USD",1;"EUR",1.08;"GBP",1.27;"JPY",0.0067;"CNY",0.14;"INR",0.012},2,FALSE)</f>
        <v>1351.47</v>
      </c>
      <c r="IJZ12" s="4">
        <f>IJZ11*VLOOKUP(IJZ10,{"USD",1;"EUR",1.08;"GBP",1.27;"JPY",0.0067;"CNY",0.14;"INR",0.012},2,FALSE)</f>
        <v>3062.3940000000002</v>
      </c>
      <c r="IKA12" s="4">
        <f>IKA11*VLOOKUP(IKA10,{"USD",1;"EUR",1.08;"GBP",1.27;"JPY",0.0067;"CNY",0.14;"INR",0.012},2,FALSE)</f>
        <v>118.52</v>
      </c>
      <c r="IKB12" s="4">
        <f>IKB11*VLOOKUP(IKB10,{"USD",1;"EUR",1.08;"GBP",1.27;"JPY",0.0067;"CNY",0.14;"INR",0.012},2,FALSE)</f>
        <v>5041.2348000000011</v>
      </c>
      <c r="IKC12" s="4">
        <f>IKC11*VLOOKUP(IKC10,{"USD",1;"EUR",1.08;"GBP",1.27;"JPY",0.0067;"CNY",0.14;"INR",0.012},2,FALSE)</f>
        <v>5516.2069000000001</v>
      </c>
      <c r="IKD12" s="4">
        <f>IKD11*VLOOKUP(IKD10,{"USD",1;"EUR",1.08;"GBP",1.27;"JPY",0.0067;"CNY",0.14;"INR",0.012},2,FALSE)</f>
        <v>1290.67</v>
      </c>
      <c r="IKE12" s="4">
        <f>IKE11*VLOOKUP(IKE10,{"USD",1;"EUR",1.08;"GBP",1.27;"JPY",0.0067;"CNY",0.14;"INR",0.012},2,FALSE)</f>
        <v>2867.3027999999999</v>
      </c>
      <c r="IKF12" s="4">
        <f>IKF11*VLOOKUP(IKF10,{"USD",1;"EUR",1.08;"GBP",1.27;"JPY",0.0067;"CNY",0.14;"INR",0.012},2,FALSE)</f>
        <v>455.19</v>
      </c>
      <c r="IKG12" s="4">
        <f>IKG11*VLOOKUP(IKG10,{"USD",1;"EUR",1.08;"GBP",1.27;"JPY",0.0067;"CNY",0.14;"INR",0.012},2,FALSE)</f>
        <v>29.393905</v>
      </c>
      <c r="IKH12" s="4">
        <f>IKH11*VLOOKUP(IKH10,{"USD",1;"EUR",1.08;"GBP",1.27;"JPY",0.0067;"CNY",0.14;"INR",0.012},2,FALSE)</f>
        <v>1086.57</v>
      </c>
      <c r="IKI12" s="4">
        <f>IKI11*VLOOKUP(IKI10,{"USD",1;"EUR",1.08;"GBP",1.27;"JPY",0.0067;"CNY",0.14;"INR",0.012},2,FALSE)</f>
        <v>44.65</v>
      </c>
      <c r="IKJ12" s="4">
        <f>IKJ11*VLOOKUP(IKJ10,{"USD",1;"EUR",1.08;"GBP",1.27;"JPY",0.0067;"CNY",0.14;"INR",0.012},2,FALSE)</f>
        <v>11.519109</v>
      </c>
      <c r="IKK12" s="4">
        <f>IKK11*VLOOKUP(IKK10,{"USD",1;"EUR",1.08;"GBP",1.27;"JPY",0.0067;"CNY",0.14;"INR",0.012},2,FALSE)</f>
        <v>9.3610800000000012</v>
      </c>
      <c r="IKL12" s="4">
        <f>IKL11*VLOOKUP(IKL10,{"USD",1;"EUR",1.08;"GBP",1.27;"JPY",0.0067;"CNY",0.14;"INR",0.012},2,FALSE)</f>
        <v>72.212533000000008</v>
      </c>
      <c r="IKM12" s="4">
        <f>IKM11*VLOOKUP(IKM10,{"USD",1;"EUR",1.08;"GBP",1.27;"JPY",0.0067;"CNY",0.14;"INR",0.012},2,FALSE)</f>
        <v>4044.59</v>
      </c>
      <c r="IKN12" s="4">
        <f>IKN11*VLOOKUP(IKN10,{"USD",1;"EUR",1.08;"GBP",1.27;"JPY",0.0067;"CNY",0.14;"INR",0.012},2,FALSE)</f>
        <v>313.32443999999998</v>
      </c>
      <c r="IKO12" s="4">
        <f>IKO11*VLOOKUP(IKO10,{"USD",1;"EUR",1.08;"GBP",1.27;"JPY",0.0067;"CNY",0.14;"INR",0.012},2,FALSE)</f>
        <v>83383.41</v>
      </c>
      <c r="IKP12" s="4">
        <f>IKP11*VLOOKUP(IKP10,{"USD",1;"EUR",1.08;"GBP",1.27;"JPY",0.0067;"CNY",0.14;"INR",0.012},2,FALSE)</f>
        <v>12.915900000000001</v>
      </c>
      <c r="IKQ12" s="4">
        <f>IKQ11*VLOOKUP(IKQ10,{"USD",1;"EUR",1.08;"GBP",1.27;"JPY",0.0067;"CNY",0.14;"INR",0.012},2,FALSE)</f>
        <v>2.08</v>
      </c>
      <c r="IKR12" s="4">
        <f>IKR11*VLOOKUP(IKR10,{"USD",1;"EUR",1.08;"GBP",1.27;"JPY",0.0067;"CNY",0.14;"INR",0.012},2,FALSE)</f>
        <v>5905.73</v>
      </c>
      <c r="IKS12" s="4">
        <f>IKS11*VLOOKUP(IKS10,{"USD",1;"EUR",1.08;"GBP",1.27;"JPY",0.0067;"CNY",0.14;"INR",0.012},2,FALSE)</f>
        <v>6628.49</v>
      </c>
      <c r="IKT12" s="4">
        <f>IKT11*VLOOKUP(IKT10,{"USD",1;"EUR",1.08;"GBP",1.27;"JPY",0.0067;"CNY",0.14;"INR",0.012},2,FALSE)</f>
        <v>335.97719999999998</v>
      </c>
      <c r="IKU12" s="4">
        <f>IKU11*VLOOKUP(IKU10,{"USD",1;"EUR",1.08;"GBP",1.27;"JPY",0.0067;"CNY",0.14;"INR",0.012},2,FALSE)</f>
        <v>1018.7305</v>
      </c>
      <c r="IKV12" s="4">
        <f>IKV11*VLOOKUP(IKV10,{"USD",1;"EUR",1.08;"GBP",1.27;"JPY",0.0067;"CNY",0.14;"INR",0.012},2,FALSE)</f>
        <v>3041.69</v>
      </c>
      <c r="IKW12" s="4">
        <f>IKW11*VLOOKUP(IKW10,{"USD",1;"EUR",1.08;"GBP",1.27;"JPY",0.0067;"CNY",0.14;"INR",0.012},2,FALSE)</f>
        <v>1875.51</v>
      </c>
      <c r="IKX12" s="4">
        <f>IKX11*VLOOKUP(IKX10,{"USD",1;"EUR",1.08;"GBP",1.27;"JPY",0.0067;"CNY",0.14;"INR",0.012},2,FALSE)</f>
        <v>52.834726000000003</v>
      </c>
      <c r="IKY12" s="4">
        <f>IKY11*VLOOKUP(IKY10,{"USD",1;"EUR",1.08;"GBP",1.27;"JPY",0.0067;"CNY",0.14;"INR",0.012},2,FALSE)</f>
        <v>1896.9286000000002</v>
      </c>
      <c r="IKZ12" s="4">
        <f>IKZ11*VLOOKUP(IKZ10,{"USD",1;"EUR",1.08;"GBP",1.27;"JPY",0.0067;"CNY",0.14;"INR",0.012},2,FALSE)</f>
        <v>2192.02</v>
      </c>
      <c r="ILA12" s="4">
        <f>ILA11*VLOOKUP(ILA10,{"USD",1;"EUR",1.08;"GBP",1.27;"JPY",0.0067;"CNY",0.14;"INR",0.012},2,FALSE)</f>
        <v>356.26920000000007</v>
      </c>
      <c r="ILB12" s="4">
        <f>ILB11*VLOOKUP(ILB10,{"USD",1;"EUR",1.08;"GBP",1.27;"JPY",0.0067;"CNY",0.14;"INR",0.012},2,FALSE)</f>
        <v>7159.51</v>
      </c>
      <c r="ILC12" s="4">
        <f>ILC11*VLOOKUP(ILC10,{"USD",1;"EUR",1.08;"GBP",1.27;"JPY",0.0067;"CNY",0.14;"INR",0.012},2,FALSE)</f>
        <v>3710.2288000000003</v>
      </c>
      <c r="ILD12" s="4">
        <f>ILD11*VLOOKUP(ILD10,{"USD",1;"EUR",1.08;"GBP",1.27;"JPY",0.0067;"CNY",0.14;"INR",0.012},2,FALSE)</f>
        <v>1196.58</v>
      </c>
      <c r="ILE12" s="4">
        <f>ILE11*VLOOKUP(ILE10,{"USD",1;"EUR",1.08;"GBP",1.27;"JPY",0.0067;"CNY",0.14;"INR",0.012},2,FALSE)</f>
        <v>5787.4281000000001</v>
      </c>
      <c r="ILF12" s="4">
        <f>ILF11*VLOOKUP(ILF10,{"USD",1;"EUR",1.08;"GBP",1.27;"JPY",0.0067;"CNY",0.14;"INR",0.012},2,FALSE)</f>
        <v>2892.19</v>
      </c>
      <c r="ILG12" s="4">
        <f>ILG11*VLOOKUP(ILG10,{"USD",1;"EUR",1.08;"GBP",1.27;"JPY",0.0067;"CNY",0.14;"INR",0.012},2,FALSE)</f>
        <v>1540.84</v>
      </c>
      <c r="ILH12" s="4">
        <f>ILH11*VLOOKUP(ILH10,{"USD",1;"EUR",1.08;"GBP",1.27;"JPY",0.0067;"CNY",0.14;"INR",0.012},2,FALSE)</f>
        <v>2959.7222999999999</v>
      </c>
      <c r="ILI12" s="4">
        <f>ILI11*VLOOKUP(ILI10,{"USD",1;"EUR",1.08;"GBP",1.27;"JPY",0.0067;"CNY",0.14;"INR",0.012},2,FALSE)</f>
        <v>16.50684</v>
      </c>
      <c r="ILJ12" s="4">
        <f>ILJ11*VLOOKUP(ILJ10,{"USD",1;"EUR",1.08;"GBP",1.27;"JPY",0.0067;"CNY",0.14;"INR",0.012},2,FALSE)</f>
        <v>34.030800000000006</v>
      </c>
      <c r="ILK12" s="4">
        <f>ILK11*VLOOKUP(ILK10,{"USD",1;"EUR",1.08;"GBP",1.27;"JPY",0.0067;"CNY",0.14;"INR",0.012},2,FALSE)</f>
        <v>8772.3799999999992</v>
      </c>
      <c r="ILL12" s="4">
        <f>ILL11*VLOOKUP(ILL10,{"USD",1;"EUR",1.08;"GBP",1.27;"JPY",0.0067;"CNY",0.14;"INR",0.012},2,FALSE)</f>
        <v>7019.13</v>
      </c>
      <c r="ILM12" s="4">
        <f>ILM11*VLOOKUP(ILM10,{"USD",1;"EUR",1.08;"GBP",1.27;"JPY",0.0067;"CNY",0.14;"INR",0.012},2,FALSE)</f>
        <v>11589.91</v>
      </c>
      <c r="ILN12" s="4">
        <f>ILN11*VLOOKUP(ILN10,{"USD",1;"EUR",1.08;"GBP",1.27;"JPY",0.0067;"CNY",0.14;"INR",0.012},2,FALSE)</f>
        <v>6771.5676000000003</v>
      </c>
      <c r="ILO12" s="4">
        <f>ILO11*VLOOKUP(ILO10,{"USD",1;"EUR",1.08;"GBP",1.27;"JPY",0.0067;"CNY",0.14;"INR",0.012},2,FALSE)</f>
        <v>2244.3313000000003</v>
      </c>
      <c r="ILP12" s="4">
        <f>ILP11*VLOOKUP(ILP10,{"USD",1;"EUR",1.08;"GBP",1.27;"JPY",0.0067;"CNY",0.14;"INR",0.012},2,FALSE)</f>
        <v>87.778319999999994</v>
      </c>
      <c r="ILQ12" s="4">
        <f>ILQ11*VLOOKUP(ILQ10,{"USD",1;"EUR",1.08;"GBP",1.27;"JPY",0.0067;"CNY",0.14;"INR",0.012},2,FALSE)</f>
        <v>492.34</v>
      </c>
      <c r="ILR12" s="4">
        <f>ILR11*VLOOKUP(ILR10,{"USD",1;"EUR",1.08;"GBP",1.27;"JPY",0.0067;"CNY",0.14;"INR",0.012},2,FALSE)</f>
        <v>208.53140000000002</v>
      </c>
      <c r="ILS12" s="4">
        <f>ILS11*VLOOKUP(ILS10,{"USD",1;"EUR",1.08;"GBP",1.27;"JPY",0.0067;"CNY",0.14;"INR",0.012},2,FALSE)</f>
        <v>2073.63</v>
      </c>
      <c r="ILT12" s="4">
        <f>ILT11*VLOOKUP(ILT10,{"USD",1;"EUR",1.08;"GBP",1.27;"JPY",0.0067;"CNY",0.14;"INR",0.012},2,FALSE)</f>
        <v>14258.26</v>
      </c>
      <c r="ILU12" s="4">
        <f>ILU11*VLOOKUP(ILU10,{"USD",1;"EUR",1.08;"GBP",1.27;"JPY",0.0067;"CNY",0.14;"INR",0.012},2,FALSE)</f>
        <v>3359.1240000000003</v>
      </c>
      <c r="ILV12" s="4">
        <f>ILV11*VLOOKUP(ILV10,{"USD",1;"EUR",1.08;"GBP",1.27;"JPY",0.0067;"CNY",0.14;"INR",0.012},2,FALSE)</f>
        <v>1644.6119000000001</v>
      </c>
      <c r="ILW12" s="4">
        <f>ILW11*VLOOKUP(ILW10,{"USD",1;"EUR",1.08;"GBP",1.27;"JPY",0.0067;"CNY",0.14;"INR",0.012},2,FALSE)</f>
        <v>46164.82</v>
      </c>
      <c r="ILX12" s="4">
        <f>ILX11*VLOOKUP(ILX10,{"USD",1;"EUR",1.08;"GBP",1.27;"JPY",0.0067;"CNY",0.14;"INR",0.012},2,FALSE)</f>
        <v>3062.41</v>
      </c>
      <c r="ILY12" s="4">
        <f>ILY11*VLOOKUP(ILY10,{"USD",1;"EUR",1.08;"GBP",1.27;"JPY",0.0067;"CNY",0.14;"INR",0.012},2,FALSE)</f>
        <v>4204.7700000000004</v>
      </c>
      <c r="ILZ12" s="4">
        <f>ILZ11*VLOOKUP(ILZ10,{"USD",1;"EUR",1.08;"GBP",1.27;"JPY",0.0067;"CNY",0.14;"INR",0.012},2,FALSE)</f>
        <v>4633.4799999999996</v>
      </c>
      <c r="IMA12" s="4">
        <f>IMA11*VLOOKUP(IMA10,{"USD",1;"EUR",1.08;"GBP",1.27;"JPY",0.0067;"CNY",0.14;"INR",0.012},2,FALSE)</f>
        <v>495.78480000000002</v>
      </c>
      <c r="IMB12" s="4">
        <f>IMB11*VLOOKUP(IMB10,{"USD",1;"EUR",1.08;"GBP",1.27;"JPY",0.0067;"CNY",0.14;"INR",0.012},2,FALSE)</f>
        <v>1035.29</v>
      </c>
      <c r="IMC12" s="4">
        <f>IMC11*VLOOKUP(IMC10,{"USD",1;"EUR",1.08;"GBP",1.27;"JPY",0.0067;"CNY",0.14;"INR",0.012},2,FALSE)</f>
        <v>13018.78</v>
      </c>
      <c r="IMD12" s="4">
        <f>IMD11*VLOOKUP(IMD10,{"USD",1;"EUR",1.08;"GBP",1.27;"JPY",0.0067;"CNY",0.14;"INR",0.012},2,FALSE)</f>
        <v>50.45928</v>
      </c>
      <c r="IME12" s="4">
        <f>IME11*VLOOKUP(IME10,{"USD",1;"EUR",1.08;"GBP",1.27;"JPY",0.0067;"CNY",0.14;"INR",0.012},2,FALSE)</f>
        <v>4170</v>
      </c>
      <c r="IMF12" s="4">
        <f>IMF11*VLOOKUP(IMF10,{"USD",1;"EUR",1.08;"GBP",1.27;"JPY",0.0067;"CNY",0.14;"INR",0.012},2,FALSE)</f>
        <v>1613.57</v>
      </c>
      <c r="IMG12" s="4">
        <f>IMG11*VLOOKUP(IMG10,{"USD",1;"EUR",1.08;"GBP",1.27;"JPY",0.0067;"CNY",0.14;"INR",0.012},2,FALSE)</f>
        <v>13241.34</v>
      </c>
      <c r="IMH12" s="4">
        <f>IMH11*VLOOKUP(IMH10,{"USD",1;"EUR",1.08;"GBP",1.27;"JPY",0.0067;"CNY",0.14;"INR",0.012},2,FALSE)</f>
        <v>616.70000000000005</v>
      </c>
      <c r="IMI12" s="4">
        <f>IMI11*VLOOKUP(IMI10,{"USD",1;"EUR",1.08;"GBP",1.27;"JPY",0.0067;"CNY",0.14;"INR",0.012},2,FALSE)</f>
        <v>1130.57</v>
      </c>
      <c r="IMJ12" s="4">
        <f>IMJ11*VLOOKUP(IMJ10,{"USD",1;"EUR",1.08;"GBP",1.27;"JPY",0.0067;"CNY",0.14;"INR",0.012},2,FALSE)</f>
        <v>139.64400000000003</v>
      </c>
      <c r="IMK12" s="4">
        <f>IMK11*VLOOKUP(IMK10,{"USD",1;"EUR",1.08;"GBP",1.27;"JPY",0.0067;"CNY",0.14;"INR",0.012},2,FALSE)</f>
        <v>5016.17</v>
      </c>
      <c r="IML12" s="4">
        <f>IML11*VLOOKUP(IML10,{"USD",1;"EUR",1.08;"GBP",1.27;"JPY",0.0067;"CNY",0.14;"INR",0.012},2,FALSE)</f>
        <v>1955.8</v>
      </c>
      <c r="IMM12" s="4">
        <f>IMM11*VLOOKUP(IMM10,{"USD",1;"EUR",1.08;"GBP",1.27;"JPY",0.0067;"CNY",0.14;"INR",0.012},2,FALSE)</f>
        <v>3699.6</v>
      </c>
      <c r="IMN12" s="4">
        <f>IMN11*VLOOKUP(IMN10,{"USD",1;"EUR",1.08;"GBP",1.27;"JPY",0.0067;"CNY",0.14;"INR",0.012},2,FALSE)</f>
        <v>8799.224400000001</v>
      </c>
      <c r="IMO12" s="4">
        <f>IMO11*VLOOKUP(IMO10,{"USD",1;"EUR",1.08;"GBP",1.27;"JPY",0.0067;"CNY",0.14;"INR",0.012},2,FALSE)</f>
        <v>280.18428</v>
      </c>
      <c r="IMP12" s="4">
        <f>IMP11*VLOOKUP(IMP10,{"USD",1;"EUR",1.08;"GBP",1.27;"JPY",0.0067;"CNY",0.14;"INR",0.012},2,FALSE)</f>
        <v>1928.54</v>
      </c>
      <c r="IMQ12" s="4">
        <f>IMQ11*VLOOKUP(IMQ10,{"USD",1;"EUR",1.08;"GBP",1.27;"JPY",0.0067;"CNY",0.14;"INR",0.012},2,FALSE)</f>
        <v>153.5</v>
      </c>
      <c r="IMR12" s="4">
        <f>IMR11*VLOOKUP(IMR10,{"USD",1;"EUR",1.08;"GBP",1.27;"JPY",0.0067;"CNY",0.14;"INR",0.012},2,FALSE)</f>
        <v>29085.97</v>
      </c>
      <c r="IMS12" s="4">
        <f>IMS11*VLOOKUP(IMS10,{"USD",1;"EUR",1.08;"GBP",1.27;"JPY",0.0067;"CNY",0.14;"INR",0.012},2,FALSE)</f>
        <v>54237.934800000003</v>
      </c>
      <c r="IMT12" s="4">
        <f>IMT11*VLOOKUP(IMT10,{"USD",1;"EUR",1.08;"GBP",1.27;"JPY",0.0067;"CNY",0.14;"INR",0.012},2,FALSE)</f>
        <v>3893.6052000000004</v>
      </c>
      <c r="IMU12" s="4">
        <f>IMU11*VLOOKUP(IMU10,{"USD",1;"EUR",1.08;"GBP",1.27;"JPY",0.0067;"CNY",0.14;"INR",0.012},2,FALSE)</f>
        <v>25.54</v>
      </c>
      <c r="IMV12" s="4">
        <f>IMV11*VLOOKUP(IMV10,{"USD",1;"EUR",1.08;"GBP",1.27;"JPY",0.0067;"CNY",0.14;"INR",0.012},2,FALSE)</f>
        <v>3.2742230000000001</v>
      </c>
      <c r="IMW12" s="4">
        <f>IMW11*VLOOKUP(IMW10,{"USD",1;"EUR",1.08;"GBP",1.27;"JPY",0.0067;"CNY",0.14;"INR",0.012},2,FALSE)</f>
        <v>5178.38</v>
      </c>
      <c r="IMX12" s="4">
        <f>IMX11*VLOOKUP(IMX10,{"USD",1;"EUR",1.08;"GBP",1.27;"JPY",0.0067;"CNY",0.14;"INR",0.012},2,FALSE)</f>
        <v>78.740008000000003</v>
      </c>
      <c r="IMY12" s="4">
        <f>IMY11*VLOOKUP(IMY10,{"USD",1;"EUR",1.08;"GBP",1.27;"JPY",0.0067;"CNY",0.14;"INR",0.012},2,FALSE)</f>
        <v>7.1915119999999995</v>
      </c>
      <c r="IMZ12" s="4">
        <f>IMZ11*VLOOKUP(IMZ10,{"USD",1;"EUR",1.08;"GBP",1.27;"JPY",0.0067;"CNY",0.14;"INR",0.012},2,FALSE)</f>
        <v>13035.729600000002</v>
      </c>
      <c r="INA12" s="4">
        <f>INA11*VLOOKUP(INA10,{"USD",1;"EUR",1.08;"GBP",1.27;"JPY",0.0067;"CNY",0.14;"INR",0.012},2,FALSE)</f>
        <v>2773.0727999999999</v>
      </c>
      <c r="INB12" s="4">
        <f>INB11*VLOOKUP(INB10,{"USD",1;"EUR",1.08;"GBP",1.27;"JPY",0.0067;"CNY",0.14;"INR",0.012},2,FALSE)</f>
        <v>1004.64</v>
      </c>
      <c r="INC12" s="4">
        <f>INC11*VLOOKUP(INC10,{"USD",1;"EUR",1.08;"GBP",1.27;"JPY",0.0067;"CNY",0.14;"INR",0.012},2,FALSE)</f>
        <v>159.28500000000003</v>
      </c>
      <c r="IND12" s="4">
        <f>IND11*VLOOKUP(IND10,{"USD",1;"EUR",1.08;"GBP",1.27;"JPY",0.0067;"CNY",0.14;"INR",0.012},2,FALSE)</f>
        <v>16264.801100000001</v>
      </c>
      <c r="INE12" s="4">
        <f>INE11*VLOOKUP(INE10,{"USD",1;"EUR",1.08;"GBP",1.27;"JPY",0.0067;"CNY",0.14;"INR",0.012},2,FALSE)</f>
        <v>1874.1672000000001</v>
      </c>
      <c r="INF12" s="4">
        <f>INF11*VLOOKUP(INF10,{"USD",1;"EUR",1.08;"GBP",1.27;"JPY",0.0067;"CNY",0.14;"INR",0.012},2,FALSE)</f>
        <v>2129.4852000000001</v>
      </c>
      <c r="ING12" s="4">
        <f>ING11*VLOOKUP(ING10,{"USD",1;"EUR",1.08;"GBP",1.27;"JPY",0.0067;"CNY",0.14;"INR",0.012},2,FALSE)</f>
        <v>6013.72</v>
      </c>
      <c r="INH12" s="4">
        <f>INH11*VLOOKUP(INH10,{"USD",1;"EUR",1.08;"GBP",1.27;"JPY",0.0067;"CNY",0.14;"INR",0.012},2,FALSE)</f>
        <v>472.86</v>
      </c>
      <c r="INI12" s="4">
        <f>INI11*VLOOKUP(INI10,{"USD",1;"EUR",1.08;"GBP",1.27;"JPY",0.0067;"CNY",0.14;"INR",0.012},2,FALSE)</f>
        <v>3714.65</v>
      </c>
      <c r="INJ12" s="4">
        <f>INJ11*VLOOKUP(INJ10,{"USD",1;"EUR",1.08;"GBP",1.27;"JPY",0.0067;"CNY",0.14;"INR",0.012},2,FALSE)</f>
        <v>2763.69</v>
      </c>
      <c r="INK12" s="4">
        <f>INK11*VLOOKUP(INK10,{"USD",1;"EUR",1.08;"GBP",1.27;"JPY",0.0067;"CNY",0.14;"INR",0.012},2,FALSE)</f>
        <v>9168.58</v>
      </c>
      <c r="INL12" s="4">
        <f>INL11*VLOOKUP(INL10,{"USD",1;"EUR",1.08;"GBP",1.27;"JPY",0.0067;"CNY",0.14;"INR",0.012},2,FALSE)</f>
        <v>13652.79</v>
      </c>
      <c r="INM12" s="4">
        <f>INM11*VLOOKUP(INM10,{"USD",1;"EUR",1.08;"GBP",1.27;"JPY",0.0067;"CNY",0.14;"INR",0.012},2,FALSE)</f>
        <v>142.91</v>
      </c>
      <c r="INN12" s="4">
        <f>INN11*VLOOKUP(INN10,{"USD",1;"EUR",1.08;"GBP",1.27;"JPY",0.0067;"CNY",0.14;"INR",0.012},2,FALSE)</f>
        <v>213.21</v>
      </c>
      <c r="INO12" s="4">
        <f>INO11*VLOOKUP(INO10,{"USD",1;"EUR",1.08;"GBP",1.27;"JPY",0.0067;"CNY",0.14;"INR",0.012},2,FALSE)</f>
        <v>4811.88</v>
      </c>
      <c r="INP12" s="4">
        <f>INP11*VLOOKUP(INP10,{"USD",1;"EUR",1.08;"GBP",1.27;"JPY",0.0067;"CNY",0.14;"INR",0.012},2,FALSE)</f>
        <v>1367.0788</v>
      </c>
      <c r="INQ12" s="4">
        <f>INQ11*VLOOKUP(INQ10,{"USD",1;"EUR",1.08;"GBP",1.27;"JPY",0.0067;"CNY",0.14;"INR",0.012},2,FALSE)</f>
        <v>2.2707600000000001</v>
      </c>
      <c r="INR12" s="4">
        <f>INR11*VLOOKUP(INR10,{"USD",1;"EUR",1.08;"GBP",1.27;"JPY",0.0067;"CNY",0.14;"INR",0.012},2,FALSE)</f>
        <v>79280.14</v>
      </c>
      <c r="INS12" s="4">
        <f>INS11*VLOOKUP(INS10,{"USD",1;"EUR",1.08;"GBP",1.27;"JPY",0.0067;"CNY",0.14;"INR",0.012},2,FALSE)</f>
        <v>22.13496</v>
      </c>
      <c r="INT12" s="4">
        <f>INT11*VLOOKUP(INT10,{"USD",1;"EUR",1.08;"GBP",1.27;"JPY",0.0067;"CNY",0.14;"INR",0.012},2,FALSE)</f>
        <v>147.4</v>
      </c>
      <c r="INU12" s="4">
        <f>INU11*VLOOKUP(INU10,{"USD",1;"EUR",1.08;"GBP",1.27;"JPY",0.0067;"CNY",0.14;"INR",0.012},2,FALSE)</f>
        <v>3546.3</v>
      </c>
      <c r="INV12" s="4">
        <f>INV11*VLOOKUP(INV10,{"USD",1;"EUR",1.08;"GBP",1.27;"JPY",0.0067;"CNY",0.14;"INR",0.012},2,FALSE)</f>
        <v>1211.8499999999999</v>
      </c>
      <c r="INW12" s="4">
        <f>INW11*VLOOKUP(INW10,{"USD",1;"EUR",1.08;"GBP",1.27;"JPY",0.0067;"CNY",0.14;"INR",0.012},2,FALSE)</f>
        <v>11707.32</v>
      </c>
      <c r="INX12" s="4">
        <f>INX11*VLOOKUP(INX10,{"USD",1;"EUR",1.08;"GBP",1.27;"JPY",0.0067;"CNY",0.14;"INR",0.012},2,FALSE)</f>
        <v>20.41</v>
      </c>
      <c r="INY12" s="4">
        <f>INY11*VLOOKUP(INY10,{"USD",1;"EUR",1.08;"GBP",1.27;"JPY",0.0067;"CNY",0.14;"INR",0.012},2,FALSE)</f>
        <v>13553.01</v>
      </c>
      <c r="INZ12" s="4">
        <f>INZ11*VLOOKUP(INZ10,{"USD",1;"EUR",1.08;"GBP",1.27;"JPY",0.0067;"CNY",0.14;"INR",0.012},2,FALSE)</f>
        <v>2017.94</v>
      </c>
      <c r="IOA12" s="4">
        <f>IOA11*VLOOKUP(IOA10,{"USD",1;"EUR",1.08;"GBP",1.27;"JPY",0.0067;"CNY",0.14;"INR",0.012},2,FALSE)</f>
        <v>27.22</v>
      </c>
      <c r="IOB12" s="4">
        <f>IOB11*VLOOKUP(IOB10,{"USD",1;"EUR",1.08;"GBP",1.27;"JPY",0.0067;"CNY",0.14;"INR",0.012},2,FALSE)</f>
        <v>2455.19</v>
      </c>
      <c r="IOC12" s="4">
        <f>IOC11*VLOOKUP(IOC10,{"USD",1;"EUR",1.08;"GBP",1.27;"JPY",0.0067;"CNY",0.14;"INR",0.012},2,FALSE)</f>
        <v>3476.64</v>
      </c>
      <c r="IOD12" s="4">
        <f>IOD11*VLOOKUP(IOD10,{"USD",1;"EUR",1.08;"GBP",1.27;"JPY",0.0067;"CNY",0.14;"INR",0.012},2,FALSE)</f>
        <v>342.66</v>
      </c>
      <c r="IOE12" s="4">
        <f>IOE11*VLOOKUP(IOE10,{"USD",1;"EUR",1.08;"GBP",1.27;"JPY",0.0067;"CNY",0.14;"INR",0.012},2,FALSE)</f>
        <v>4392.03</v>
      </c>
      <c r="IOF12" s="4">
        <f>IOF11*VLOOKUP(IOF10,{"USD",1;"EUR",1.08;"GBP",1.27;"JPY",0.0067;"CNY",0.14;"INR",0.012},2,FALSE)</f>
        <v>93085.8</v>
      </c>
      <c r="IOG12" s="4">
        <f>IOG11*VLOOKUP(IOG10,{"USD",1;"EUR",1.08;"GBP",1.27;"JPY",0.0067;"CNY",0.14;"INR",0.012},2,FALSE)</f>
        <v>1716.0660000000003</v>
      </c>
      <c r="IOH12" s="4">
        <f>IOH11*VLOOKUP(IOH10,{"USD",1;"EUR",1.08;"GBP",1.27;"JPY",0.0067;"CNY",0.14;"INR",0.012},2,FALSE)</f>
        <v>8098.94</v>
      </c>
      <c r="IOI12" s="4">
        <f>IOI11*VLOOKUP(IOI10,{"USD",1;"EUR",1.08;"GBP",1.27;"JPY",0.0067;"CNY",0.14;"INR",0.012},2,FALSE)</f>
        <v>3795.3188</v>
      </c>
      <c r="IOJ12" s="4">
        <f>IOJ11*VLOOKUP(IOJ10,{"USD",1;"EUR",1.08;"GBP",1.27;"JPY",0.0067;"CNY",0.14;"INR",0.012},2,FALSE)</f>
        <v>1093.26</v>
      </c>
      <c r="IOK12" s="4">
        <f>IOK11*VLOOKUP(IOK10,{"USD",1;"EUR",1.08;"GBP",1.27;"JPY",0.0067;"CNY",0.14;"INR",0.012},2,FALSE)</f>
        <v>5699.2680000000009</v>
      </c>
      <c r="IOL12" s="4">
        <f>IOL11*VLOOKUP(IOL10,{"USD",1;"EUR",1.08;"GBP",1.27;"JPY",0.0067;"CNY",0.14;"INR",0.012},2,FALSE)</f>
        <v>128.41</v>
      </c>
      <c r="IOM12" s="4">
        <f>IOM11*VLOOKUP(IOM10,{"USD",1;"EUR",1.08;"GBP",1.27;"JPY",0.0067;"CNY",0.14;"INR",0.012},2,FALSE)</f>
        <v>27.250239999999998</v>
      </c>
      <c r="ION12" s="4">
        <f>ION11*VLOOKUP(ION10,{"USD",1;"EUR",1.08;"GBP",1.27;"JPY",0.0067;"CNY",0.14;"INR",0.012},2,FALSE)</f>
        <v>1812.22</v>
      </c>
      <c r="IOO12" s="4">
        <f>IOO11*VLOOKUP(IOO10,{"USD",1;"EUR",1.08;"GBP",1.27;"JPY",0.0067;"CNY",0.14;"INR",0.012},2,FALSE)</f>
        <v>0.36669099999999999</v>
      </c>
      <c r="IOP12" s="4">
        <f>IOP11*VLOOKUP(IOP10,{"USD",1;"EUR",1.08;"GBP",1.27;"JPY",0.0067;"CNY",0.14;"INR",0.012},2,FALSE)</f>
        <v>54.334200000000003</v>
      </c>
      <c r="IOQ12" s="4">
        <f>IOQ11*VLOOKUP(IOQ10,{"USD",1;"EUR",1.08;"GBP",1.27;"JPY",0.0067;"CNY",0.14;"INR",0.012},2,FALSE)</f>
        <v>3956.53</v>
      </c>
      <c r="IOR12" s="4">
        <f>IOR11*VLOOKUP(IOR10,{"USD",1;"EUR",1.08;"GBP",1.27;"JPY",0.0067;"CNY",0.14;"INR",0.012},2,FALSE)</f>
        <v>3296.87</v>
      </c>
      <c r="IOS12" s="4">
        <f>IOS11*VLOOKUP(IOS10,{"USD",1;"EUR",1.08;"GBP",1.27;"JPY",0.0067;"CNY",0.14;"INR",0.012},2,FALSE)</f>
        <v>0.92902200000000001</v>
      </c>
      <c r="IOT12" s="4">
        <f>IOT11*VLOOKUP(IOT10,{"USD",1;"EUR",1.08;"GBP",1.27;"JPY",0.0067;"CNY",0.14;"INR",0.012},2,FALSE)</f>
        <v>481.06</v>
      </c>
      <c r="IOU12" s="4">
        <f>IOU11*VLOOKUP(IOU10,{"USD",1;"EUR",1.08;"GBP",1.27;"JPY",0.0067;"CNY",0.14;"INR",0.012},2,FALSE)</f>
        <v>183.50360000000001</v>
      </c>
      <c r="IOV12" s="4">
        <f>IOV11*VLOOKUP(IOV10,{"USD",1;"EUR",1.08;"GBP",1.27;"JPY",0.0067;"CNY",0.14;"INR",0.012},2,FALSE)</f>
        <v>17.47</v>
      </c>
      <c r="IOW12" s="4">
        <f>IOW11*VLOOKUP(IOW10,{"USD",1;"EUR",1.08;"GBP",1.27;"JPY",0.0067;"CNY",0.14;"INR",0.012},2,FALSE)</f>
        <v>25.276420000000002</v>
      </c>
      <c r="IOX12" s="4">
        <f>IOX11*VLOOKUP(IOX10,{"USD",1;"EUR",1.08;"GBP",1.27;"JPY",0.0067;"CNY",0.14;"INR",0.012},2,FALSE)</f>
        <v>8744.2199999999993</v>
      </c>
      <c r="IOY12" s="4">
        <f>IOY11*VLOOKUP(IOY10,{"USD",1;"EUR",1.08;"GBP",1.27;"JPY",0.0067;"CNY",0.14;"INR",0.012},2,FALSE)</f>
        <v>1004.92</v>
      </c>
      <c r="IOZ12" s="4">
        <f>IOZ11*VLOOKUP(IOZ10,{"USD",1;"EUR",1.08;"GBP",1.27;"JPY",0.0067;"CNY",0.14;"INR",0.012},2,FALSE)</f>
        <v>4562.8812000000007</v>
      </c>
      <c r="IPA12" s="4">
        <f>IPA11*VLOOKUP(IPA10,{"USD",1;"EUR",1.08;"GBP",1.27;"JPY",0.0067;"CNY",0.14;"INR",0.012},2,FALSE)</f>
        <v>8527.6908000000003</v>
      </c>
      <c r="IPB12" s="4">
        <f>IPB11*VLOOKUP(IPB10,{"USD",1;"EUR",1.08;"GBP",1.27;"JPY",0.0067;"CNY",0.14;"INR",0.012},2,FALSE)</f>
        <v>44063.63</v>
      </c>
      <c r="IPC12" s="4">
        <f>IPC11*VLOOKUP(IPC10,{"USD",1;"EUR",1.08;"GBP",1.27;"JPY",0.0067;"CNY",0.14;"INR",0.012},2,FALSE)</f>
        <v>836.42</v>
      </c>
      <c r="IPD12" s="4">
        <f>IPD11*VLOOKUP(IPD10,{"USD",1;"EUR",1.08;"GBP",1.27;"JPY",0.0067;"CNY",0.14;"INR",0.012},2,FALSE)</f>
        <v>12253.39</v>
      </c>
      <c r="IPE12" s="4">
        <f>IPE11*VLOOKUP(IPE10,{"USD",1;"EUR",1.08;"GBP",1.27;"JPY",0.0067;"CNY",0.14;"INR",0.012},2,FALSE)</f>
        <v>1168.7048</v>
      </c>
      <c r="IPF12" s="4">
        <f>IPF11*VLOOKUP(IPF10,{"USD",1;"EUR",1.08;"GBP",1.27;"JPY",0.0067;"CNY",0.14;"INR",0.012},2,FALSE)</f>
        <v>1741.85</v>
      </c>
      <c r="IPG12" s="4">
        <f>IPG11*VLOOKUP(IPG10,{"USD",1;"EUR",1.08;"GBP",1.27;"JPY",0.0067;"CNY",0.14;"INR",0.012},2,FALSE)</f>
        <v>2412.4608000000003</v>
      </c>
      <c r="IPH12" s="4">
        <f>IPH11*VLOOKUP(IPH10,{"USD",1;"EUR",1.08;"GBP",1.27;"JPY",0.0067;"CNY",0.14;"INR",0.012},2,FALSE)</f>
        <v>9322.6355999999996</v>
      </c>
      <c r="IPI12" s="4">
        <f>IPI11*VLOOKUP(IPI10,{"USD",1;"EUR",1.08;"GBP",1.27;"JPY",0.0067;"CNY",0.14;"INR",0.012},2,FALSE)</f>
        <v>8961.83</v>
      </c>
      <c r="IPJ12" s="4">
        <f>IPJ11*VLOOKUP(IPJ10,{"USD",1;"EUR",1.08;"GBP",1.27;"JPY",0.0067;"CNY",0.14;"INR",0.012},2,FALSE)</f>
        <v>3811.4605000000001</v>
      </c>
      <c r="IPK12" s="4">
        <f>IPK11*VLOOKUP(IPK10,{"USD",1;"EUR",1.08;"GBP",1.27;"JPY",0.0067;"CNY",0.14;"INR",0.012},2,FALSE)</f>
        <v>527.95000000000005</v>
      </c>
      <c r="IPL12" s="4">
        <f>IPL11*VLOOKUP(IPL10,{"USD",1;"EUR",1.08;"GBP",1.27;"JPY",0.0067;"CNY",0.14;"INR",0.012},2,FALSE)</f>
        <v>3124.9692</v>
      </c>
      <c r="IPM12" s="4">
        <f>IPM11*VLOOKUP(IPM10,{"USD",1;"EUR",1.08;"GBP",1.27;"JPY",0.0067;"CNY",0.14;"INR",0.012},2,FALSE)</f>
        <v>8493.43</v>
      </c>
      <c r="IPN12" s="4">
        <f>IPN11*VLOOKUP(IPN10,{"USD",1;"EUR",1.08;"GBP",1.27;"JPY",0.0067;"CNY",0.14;"INR",0.012},2,FALSE)</f>
        <v>78550.05</v>
      </c>
      <c r="IPO12" s="4">
        <f>IPO11*VLOOKUP(IPO10,{"USD",1;"EUR",1.08;"GBP",1.27;"JPY",0.0067;"CNY",0.14;"INR",0.012},2,FALSE)</f>
        <v>28.06</v>
      </c>
      <c r="IPP12" s="4">
        <f>IPP11*VLOOKUP(IPP10,{"USD",1;"EUR",1.08;"GBP",1.27;"JPY",0.0067;"CNY",0.14;"INR",0.012},2,FALSE)</f>
        <v>61.365600000000008</v>
      </c>
      <c r="IPQ12" s="4">
        <f>IPQ11*VLOOKUP(IPQ10,{"USD",1;"EUR",1.08;"GBP",1.27;"JPY",0.0067;"CNY",0.14;"INR",0.012},2,FALSE)</f>
        <v>320.24160000000001</v>
      </c>
      <c r="IPR12" s="4">
        <f>IPR11*VLOOKUP(IPR10,{"USD",1;"EUR",1.08;"GBP",1.27;"JPY",0.0067;"CNY",0.14;"INR",0.012},2,FALSE)</f>
        <v>6115.8672000000006</v>
      </c>
      <c r="IPS12" s="4">
        <f>IPS11*VLOOKUP(IPS10,{"USD",1;"EUR",1.08;"GBP",1.27;"JPY",0.0067;"CNY",0.14;"INR",0.012},2,FALSE)</f>
        <v>8.91</v>
      </c>
      <c r="IPT12" s="4">
        <f>IPT11*VLOOKUP(IPT10,{"USD",1;"EUR",1.08;"GBP",1.27;"JPY",0.0067;"CNY",0.14;"INR",0.012},2,FALSE)</f>
        <v>19.316700000000001</v>
      </c>
      <c r="IPU12" s="4">
        <f>IPU11*VLOOKUP(IPU10,{"USD",1;"EUR",1.08;"GBP",1.27;"JPY",0.0067;"CNY",0.14;"INR",0.012},2,FALSE)</f>
        <v>1133.92</v>
      </c>
      <c r="IPV12" s="4">
        <f>IPV11*VLOOKUP(IPV10,{"USD",1;"EUR",1.08;"GBP",1.27;"JPY",0.0067;"CNY",0.14;"INR",0.012},2,FALSE)</f>
        <v>964.33</v>
      </c>
      <c r="IPW12" s="4">
        <f>IPW11*VLOOKUP(IPW10,{"USD",1;"EUR",1.08;"GBP",1.27;"JPY",0.0067;"CNY",0.14;"INR",0.012},2,FALSE)</f>
        <v>6743.45</v>
      </c>
      <c r="IPX12" s="4">
        <f>IPX11*VLOOKUP(IPX10,{"USD",1;"EUR",1.08;"GBP",1.27;"JPY",0.0067;"CNY",0.14;"INR",0.012},2,FALSE)</f>
        <v>2046.87</v>
      </c>
      <c r="IPY12" s="4">
        <f>IPY11*VLOOKUP(IPY10,{"USD",1;"EUR",1.08;"GBP",1.27;"JPY",0.0067;"CNY",0.14;"INR",0.012},2,FALSE)</f>
        <v>4265.91</v>
      </c>
      <c r="IPZ12" s="4">
        <f>IPZ11*VLOOKUP(IPZ10,{"USD",1;"EUR",1.08;"GBP",1.27;"JPY",0.0067;"CNY",0.14;"INR",0.012},2,FALSE)</f>
        <v>198.0504</v>
      </c>
      <c r="IQA12" s="4">
        <f>IQA11*VLOOKUP(IQA10,{"USD",1;"EUR",1.08;"GBP",1.27;"JPY",0.0067;"CNY",0.14;"INR",0.012},2,FALSE)</f>
        <v>2678.5697</v>
      </c>
      <c r="IQB12" s="4">
        <f>IQB11*VLOOKUP(IQB10,{"USD",1;"EUR",1.08;"GBP",1.27;"JPY",0.0067;"CNY",0.14;"INR",0.012},2,FALSE)</f>
        <v>1435.8816000000002</v>
      </c>
      <c r="IQC12" s="4">
        <f>IQC11*VLOOKUP(IQC10,{"USD",1;"EUR",1.08;"GBP",1.27;"JPY",0.0067;"CNY",0.14;"INR",0.012},2,FALSE)</f>
        <v>3237.45</v>
      </c>
      <c r="IQD12" s="4">
        <f>IQD11*VLOOKUP(IQD10,{"USD",1;"EUR",1.08;"GBP",1.27;"JPY",0.0067;"CNY",0.14;"INR",0.012},2,FALSE)</f>
        <v>35418.934800000003</v>
      </c>
      <c r="IQE12" s="4">
        <f>IQE11*VLOOKUP(IQE10,{"USD",1;"EUR",1.08;"GBP",1.27;"JPY",0.0067;"CNY",0.14;"INR",0.012},2,FALSE)</f>
        <v>514.67999999999995</v>
      </c>
      <c r="IQF12" s="4">
        <f>IQF11*VLOOKUP(IQF10,{"USD",1;"EUR",1.08;"GBP",1.27;"JPY",0.0067;"CNY",0.14;"INR",0.012},2,FALSE)</f>
        <v>4198.6899999999996</v>
      </c>
      <c r="IQG12" s="4">
        <f>IQG11*VLOOKUP(IQG10,{"USD",1;"EUR",1.08;"GBP",1.27;"JPY",0.0067;"CNY",0.14;"INR",0.012},2,FALSE)</f>
        <v>3337.5240000000003</v>
      </c>
      <c r="IQH12" s="4">
        <f>IQH11*VLOOKUP(IQH10,{"USD",1;"EUR",1.08;"GBP",1.27;"JPY",0.0067;"CNY",0.14;"INR",0.012},2,FALSE)</f>
        <v>28769.29</v>
      </c>
      <c r="IQI12" s="4">
        <f>IQI11*VLOOKUP(IQI10,{"USD",1;"EUR",1.08;"GBP",1.27;"JPY",0.0067;"CNY",0.14;"INR",0.012},2,FALSE)</f>
        <v>690</v>
      </c>
      <c r="IQJ12" s="4">
        <f>IQJ11*VLOOKUP(IQJ10,{"USD",1;"EUR",1.08;"GBP",1.27;"JPY",0.0067;"CNY",0.14;"INR",0.012},2,FALSE)</f>
        <v>6.2577999999999995E-2</v>
      </c>
      <c r="IQK12" s="4">
        <f>IQK11*VLOOKUP(IQK10,{"USD",1;"EUR",1.08;"GBP",1.27;"JPY",0.0067;"CNY",0.14;"INR",0.012},2,FALSE)</f>
        <v>108.03660000000002</v>
      </c>
      <c r="IQL12" s="4">
        <f>IQL11*VLOOKUP(IQL10,{"USD",1;"EUR",1.08;"GBP",1.27;"JPY",0.0067;"CNY",0.14;"INR",0.012},2,FALSE)</f>
        <v>14909.37</v>
      </c>
      <c r="IQM12" s="4">
        <f>IQM11*VLOOKUP(IQM10,{"USD",1;"EUR",1.08;"GBP",1.27;"JPY",0.0067;"CNY",0.14;"INR",0.012},2,FALSE)</f>
        <v>830.98</v>
      </c>
      <c r="IQN12" s="4">
        <f>IQN11*VLOOKUP(IQN10,{"USD",1;"EUR",1.08;"GBP",1.27;"JPY",0.0067;"CNY",0.14;"INR",0.012},2,FALSE)</f>
        <v>2668.0320000000002</v>
      </c>
      <c r="IQO12" s="4">
        <f>IQO11*VLOOKUP(IQO10,{"USD",1;"EUR",1.08;"GBP",1.27;"JPY",0.0067;"CNY",0.14;"INR",0.012},2,FALSE)</f>
        <v>1364.75</v>
      </c>
      <c r="IQP12" s="4">
        <f>IQP11*VLOOKUP(IQP10,{"USD",1;"EUR",1.08;"GBP",1.27;"JPY",0.0067;"CNY",0.14;"INR",0.012},2,FALSE)</f>
        <v>6227.06</v>
      </c>
      <c r="IQQ12" s="4">
        <f>IQQ11*VLOOKUP(IQQ10,{"USD",1;"EUR",1.08;"GBP",1.27;"JPY",0.0067;"CNY",0.14;"INR",0.012},2,FALSE)</f>
        <v>0.60641700000000009</v>
      </c>
      <c r="IQR12" s="4">
        <f>IQR11*VLOOKUP(IQR10,{"USD",1;"EUR",1.08;"GBP",1.27;"JPY",0.0067;"CNY",0.14;"INR",0.012},2,FALSE)</f>
        <v>5098.55</v>
      </c>
      <c r="IQS12" s="4">
        <f>IQS11*VLOOKUP(IQS10,{"USD",1;"EUR",1.08;"GBP",1.27;"JPY",0.0067;"CNY",0.14;"INR",0.012},2,FALSE)</f>
        <v>2696.9436000000001</v>
      </c>
      <c r="IQT12" s="4">
        <f>IQT11*VLOOKUP(IQT10,{"USD",1;"EUR",1.08;"GBP",1.27;"JPY",0.0067;"CNY",0.14;"INR",0.012},2,FALSE)</f>
        <v>1090.1300000000001</v>
      </c>
      <c r="IQU12" s="4">
        <f>IQU11*VLOOKUP(IQU10,{"USD",1;"EUR",1.08;"GBP",1.27;"JPY",0.0067;"CNY",0.14;"INR",0.012},2,FALSE)</f>
        <v>68833.238400000002</v>
      </c>
      <c r="IQV12" s="4">
        <f>IQV11*VLOOKUP(IQV10,{"USD",1;"EUR",1.08;"GBP",1.27;"JPY",0.0067;"CNY",0.14;"INR",0.012},2,FALSE)</f>
        <v>497.92</v>
      </c>
      <c r="IQW12" s="4">
        <f>IQW11*VLOOKUP(IQW10,{"USD",1;"EUR",1.08;"GBP",1.27;"JPY",0.0067;"CNY",0.14;"INR",0.012},2,FALSE)</f>
        <v>82.468400000000003</v>
      </c>
      <c r="IQX12" s="4">
        <f>IQX11*VLOOKUP(IQX10,{"USD",1;"EUR",1.08;"GBP",1.27;"JPY",0.0067;"CNY",0.14;"INR",0.012},2,FALSE)</f>
        <v>6.6431839999999998</v>
      </c>
      <c r="IQY12" s="4">
        <f>IQY11*VLOOKUP(IQY10,{"USD",1;"EUR",1.08;"GBP",1.27;"JPY",0.0067;"CNY",0.14;"INR",0.012},2,FALSE)</f>
        <v>3100.21</v>
      </c>
      <c r="IQZ12" s="4">
        <f>IQZ11*VLOOKUP(IQZ10,{"USD",1;"EUR",1.08;"GBP",1.27;"JPY",0.0067;"CNY",0.14;"INR",0.012},2,FALSE)</f>
        <v>140.35980000000001</v>
      </c>
      <c r="IRA12" s="4">
        <f>IRA11*VLOOKUP(IRA10,{"USD",1;"EUR",1.08;"GBP",1.27;"JPY",0.0067;"CNY",0.14;"INR",0.012},2,FALSE)</f>
        <v>4052.46</v>
      </c>
      <c r="IRB12" s="4">
        <f>IRB11*VLOOKUP(IRB10,{"USD",1;"EUR",1.08;"GBP",1.27;"JPY",0.0067;"CNY",0.14;"INR",0.012},2,FALSE)</f>
        <v>4817.55</v>
      </c>
      <c r="IRC12" s="4">
        <f>IRC11*VLOOKUP(IRC10,{"USD",1;"EUR",1.08;"GBP",1.27;"JPY",0.0067;"CNY",0.14;"INR",0.012},2,FALSE)</f>
        <v>26.233919999999998</v>
      </c>
      <c r="IRD12" s="4">
        <f>IRD11*VLOOKUP(IRD10,{"USD",1;"EUR",1.08;"GBP",1.27;"JPY",0.0067;"CNY",0.14;"INR",0.012},2,FALSE)</f>
        <v>803.16</v>
      </c>
      <c r="IRE12" s="4">
        <f>IRE11*VLOOKUP(IRE10,{"USD",1;"EUR",1.08;"GBP",1.27;"JPY",0.0067;"CNY",0.14;"INR",0.012},2,FALSE)</f>
        <v>11.988960000000001</v>
      </c>
      <c r="IRF12" s="4">
        <f>IRF11*VLOOKUP(IRF10,{"USD",1;"EUR",1.08;"GBP",1.27;"JPY",0.0067;"CNY",0.14;"INR",0.012},2,FALSE)</f>
        <v>206.86</v>
      </c>
      <c r="IRG12" s="4">
        <f>IRG11*VLOOKUP(IRG10,{"USD",1;"EUR",1.08;"GBP",1.27;"JPY",0.0067;"CNY",0.14;"INR",0.012},2,FALSE)</f>
        <v>10975.856400000001</v>
      </c>
      <c r="IRH12" s="4">
        <f>IRH11*VLOOKUP(IRH10,{"USD",1;"EUR",1.08;"GBP",1.27;"JPY",0.0067;"CNY",0.14;"INR",0.012},2,FALSE)</f>
        <v>37.769799999999996</v>
      </c>
      <c r="IRI12" s="4">
        <f>IRI11*VLOOKUP(IRI10,{"USD",1;"EUR",1.08;"GBP",1.27;"JPY",0.0067;"CNY",0.14;"INR",0.012},2,FALSE)</f>
        <v>8007.28</v>
      </c>
      <c r="IRJ12" s="4">
        <f>IRJ11*VLOOKUP(IRJ10,{"USD",1;"EUR",1.08;"GBP",1.27;"JPY",0.0067;"CNY",0.14;"INR",0.012},2,FALSE)</f>
        <v>4928.66</v>
      </c>
      <c r="IRK12" s="4">
        <f>IRK11*VLOOKUP(IRK10,{"USD",1;"EUR",1.08;"GBP",1.27;"JPY",0.0067;"CNY",0.14;"INR",0.012},2,FALSE)</f>
        <v>514.32000000000005</v>
      </c>
      <c r="IRL12" s="4">
        <f>IRL11*VLOOKUP(IRL10,{"USD",1;"EUR",1.08;"GBP",1.27;"JPY",0.0067;"CNY",0.14;"INR",0.012},2,FALSE)</f>
        <v>8330.24</v>
      </c>
      <c r="IRM12" s="4">
        <f>IRM11*VLOOKUP(IRM10,{"USD",1;"EUR",1.08;"GBP",1.27;"JPY",0.0067;"CNY",0.14;"INR",0.012},2,FALSE)</f>
        <v>35.802</v>
      </c>
      <c r="IRN12" s="4">
        <f>IRN11*VLOOKUP(IRN10,{"USD",1;"EUR",1.08;"GBP",1.27;"JPY",0.0067;"CNY",0.14;"INR",0.012},2,FALSE)</f>
        <v>463.35</v>
      </c>
      <c r="IRO12" s="4">
        <f>IRO11*VLOOKUP(IRO10,{"USD",1;"EUR",1.08;"GBP",1.27;"JPY",0.0067;"CNY",0.14;"INR",0.012},2,FALSE)</f>
        <v>43.761600000000008</v>
      </c>
      <c r="IRP12" s="4">
        <f>IRP11*VLOOKUP(IRP10,{"USD",1;"EUR",1.08;"GBP",1.27;"JPY",0.0067;"CNY",0.14;"INR",0.012},2,FALSE)</f>
        <v>34.979963000000005</v>
      </c>
      <c r="IRQ12" s="4">
        <f>IRQ11*VLOOKUP(IRQ10,{"USD",1;"EUR",1.08;"GBP",1.27;"JPY",0.0067;"CNY",0.14;"INR",0.012},2,FALSE)</f>
        <v>1318.3</v>
      </c>
      <c r="IRR12" s="4">
        <f>IRR11*VLOOKUP(IRR10,{"USD",1;"EUR",1.08;"GBP",1.27;"JPY",0.0067;"CNY",0.14;"INR",0.012},2,FALSE)</f>
        <v>3281.172</v>
      </c>
      <c r="IRS12" s="4">
        <f>IRS11*VLOOKUP(IRS10,{"USD",1;"EUR",1.08;"GBP",1.27;"JPY",0.0067;"CNY",0.14;"INR",0.012},2,FALSE)</f>
        <v>18.009119999999999</v>
      </c>
      <c r="IRT12" s="4">
        <f>IRT11*VLOOKUP(IRT10,{"USD",1;"EUR",1.08;"GBP",1.27;"JPY",0.0067;"CNY",0.14;"INR",0.012},2,FALSE)</f>
        <v>3519.1368000000002</v>
      </c>
      <c r="IRU12" s="4">
        <f>IRU11*VLOOKUP(IRU10,{"USD",1;"EUR",1.08;"GBP",1.27;"JPY",0.0067;"CNY",0.14;"INR",0.012},2,FALSE)</f>
        <v>1271.5899999999999</v>
      </c>
      <c r="IRV12" s="4">
        <f>IRV11*VLOOKUP(IRV10,{"USD",1;"EUR",1.08;"GBP",1.27;"JPY",0.0067;"CNY",0.14;"INR",0.012},2,FALSE)</f>
        <v>4717.13</v>
      </c>
      <c r="IRW12" s="4">
        <f>IRW11*VLOOKUP(IRW10,{"USD",1;"EUR",1.08;"GBP",1.27;"JPY",0.0067;"CNY",0.14;"INR",0.012},2,FALSE)</f>
        <v>2537.2399999999998</v>
      </c>
      <c r="IRX12" s="4">
        <f>IRX11*VLOOKUP(IRX10,{"USD",1;"EUR",1.08;"GBP",1.27;"JPY",0.0067;"CNY",0.14;"INR",0.012},2,FALSE)</f>
        <v>13.92672</v>
      </c>
      <c r="IRY12" s="4">
        <f>IRY11*VLOOKUP(IRY10,{"USD",1;"EUR",1.08;"GBP",1.27;"JPY",0.0067;"CNY",0.14;"INR",0.012},2,FALSE)</f>
        <v>1971.1836000000003</v>
      </c>
      <c r="IRZ12" s="4">
        <f>IRZ11*VLOOKUP(IRZ10,{"USD",1;"EUR",1.08;"GBP",1.27;"JPY",0.0067;"CNY",0.14;"INR",0.012},2,FALSE)</f>
        <v>3656.52</v>
      </c>
      <c r="ISA12" s="4">
        <f>ISA11*VLOOKUP(ISA10,{"USD",1;"EUR",1.08;"GBP",1.27;"JPY",0.0067;"CNY",0.14;"INR",0.012},2,FALSE)</f>
        <v>1594.8279</v>
      </c>
      <c r="ISB12" s="4">
        <f>ISB11*VLOOKUP(ISB10,{"USD",1;"EUR",1.08;"GBP",1.27;"JPY",0.0067;"CNY",0.14;"INR",0.012},2,FALSE)</f>
        <v>7170.1523999999999</v>
      </c>
      <c r="ISC12" s="4">
        <f>ISC11*VLOOKUP(ISC10,{"USD",1;"EUR",1.08;"GBP",1.27;"JPY",0.0067;"CNY",0.14;"INR",0.012},2,FALSE)</f>
        <v>10.792920000000001</v>
      </c>
      <c r="ISD12" s="4">
        <f>ISD11*VLOOKUP(ISD10,{"USD",1;"EUR",1.08;"GBP",1.27;"JPY",0.0067;"CNY",0.14;"INR",0.012},2,FALSE)</f>
        <v>3573.8943000000004</v>
      </c>
      <c r="ISE12" s="4">
        <f>ISE11*VLOOKUP(ISE10,{"USD",1;"EUR",1.08;"GBP",1.27;"JPY",0.0067;"CNY",0.14;"INR",0.012},2,FALSE)</f>
        <v>38596.129999999997</v>
      </c>
      <c r="ISF12" s="4">
        <f>ISF11*VLOOKUP(ISF10,{"USD",1;"EUR",1.08;"GBP",1.27;"JPY",0.0067;"CNY",0.14;"INR",0.012},2,FALSE)</f>
        <v>3514.34</v>
      </c>
      <c r="ISG12" s="4">
        <f>ISG11*VLOOKUP(ISG10,{"USD",1;"EUR",1.08;"GBP",1.27;"JPY",0.0067;"CNY",0.14;"INR",0.012},2,FALSE)</f>
        <v>13481.8</v>
      </c>
      <c r="ISH12" s="4">
        <f>ISH11*VLOOKUP(ISH10,{"USD",1;"EUR",1.08;"GBP",1.27;"JPY",0.0067;"CNY",0.14;"INR",0.012},2,FALSE)</f>
        <v>21379.45</v>
      </c>
      <c r="ISI12" s="4">
        <f>ISI11*VLOOKUP(ISI10,{"USD",1;"EUR",1.08;"GBP",1.27;"JPY",0.0067;"CNY",0.14;"INR",0.012},2,FALSE)</f>
        <v>951.60960000000011</v>
      </c>
      <c r="ISJ12" s="4">
        <f>ISJ11*VLOOKUP(ISJ10,{"USD",1;"EUR",1.08;"GBP",1.27;"JPY",0.0067;"CNY",0.14;"INR",0.012},2,FALSE)</f>
        <v>917.27020000000005</v>
      </c>
      <c r="ISK12" s="4">
        <f>ISK11*VLOOKUP(ISK10,{"USD",1;"EUR",1.08;"GBP",1.27;"JPY",0.0067;"CNY",0.14;"INR",0.012},2,FALSE)</f>
        <v>586.63920000000007</v>
      </c>
      <c r="ISL12" s="4">
        <f>ISL11*VLOOKUP(ISL10,{"USD",1;"EUR",1.08;"GBP",1.27;"JPY",0.0067;"CNY",0.14;"INR",0.012},2,FALSE)</f>
        <v>9.4129640000000006</v>
      </c>
      <c r="ISM12" s="4">
        <f>ISM11*VLOOKUP(ISM10,{"USD",1;"EUR",1.08;"GBP",1.27;"JPY",0.0067;"CNY",0.14;"INR",0.012},2,FALSE)</f>
        <v>13.299959999999999</v>
      </c>
      <c r="ISN12" s="4">
        <f>ISN11*VLOOKUP(ISN10,{"USD",1;"EUR",1.08;"GBP",1.27;"JPY",0.0067;"CNY",0.14;"INR",0.012},2,FALSE)</f>
        <v>5056.4160999999995</v>
      </c>
      <c r="ISO12" s="4">
        <f>ISO11*VLOOKUP(ISO10,{"USD",1;"EUR",1.08;"GBP",1.27;"JPY",0.0067;"CNY",0.14;"INR",0.012},2,FALSE)</f>
        <v>14058.5952</v>
      </c>
      <c r="ISP12" s="4">
        <f>ISP11*VLOOKUP(ISP10,{"USD",1;"EUR",1.08;"GBP",1.27;"JPY",0.0067;"CNY",0.14;"INR",0.012},2,FALSE)</f>
        <v>501.02280000000007</v>
      </c>
      <c r="ISQ12" s="4">
        <f>ISQ11*VLOOKUP(ISQ10,{"USD",1;"EUR",1.08;"GBP",1.27;"JPY",0.0067;"CNY",0.14;"INR",0.012},2,FALSE)</f>
        <v>51.989519999999999</v>
      </c>
      <c r="ISR12" s="4">
        <f>ISR11*VLOOKUP(ISR10,{"USD",1;"EUR",1.08;"GBP",1.27;"JPY",0.0067;"CNY",0.14;"INR",0.012},2,FALSE)</f>
        <v>10615.37</v>
      </c>
      <c r="ISS12" s="4">
        <f>ISS11*VLOOKUP(ISS10,{"USD",1;"EUR",1.08;"GBP",1.27;"JPY",0.0067;"CNY",0.14;"INR",0.012},2,FALSE)</f>
        <v>1444.2948000000001</v>
      </c>
      <c r="IST12" s="4">
        <f>IST11*VLOOKUP(IST10,{"USD",1;"EUR",1.08;"GBP",1.27;"JPY",0.0067;"CNY",0.14;"INR",0.012},2,FALSE)</f>
        <v>1265.1199999999999</v>
      </c>
      <c r="ISU12" s="4">
        <f>ISU11*VLOOKUP(ISU10,{"USD",1;"EUR",1.08;"GBP",1.27;"JPY",0.0067;"CNY",0.14;"INR",0.012},2,FALSE)</f>
        <v>42.522822999999995</v>
      </c>
      <c r="ISV12" s="4">
        <f>ISV11*VLOOKUP(ISV10,{"USD",1;"EUR",1.08;"GBP",1.27;"JPY",0.0067;"CNY",0.14;"INR",0.012},2,FALSE)</f>
        <v>11175.936500000002</v>
      </c>
      <c r="ISW12" s="4">
        <f>ISW11*VLOOKUP(ISW10,{"USD",1;"EUR",1.08;"GBP",1.27;"JPY",0.0067;"CNY",0.14;"INR",0.012},2,FALSE)</f>
        <v>1590.89</v>
      </c>
      <c r="ISX12" s="4">
        <f>ISX11*VLOOKUP(ISX10,{"USD",1;"EUR",1.08;"GBP",1.27;"JPY",0.0067;"CNY",0.14;"INR",0.012},2,FALSE)</f>
        <v>190.47420000000002</v>
      </c>
      <c r="ISY12" s="4">
        <f>ISY11*VLOOKUP(ISY10,{"USD",1;"EUR",1.08;"GBP",1.27;"JPY",0.0067;"CNY",0.14;"INR",0.012},2,FALSE)</f>
        <v>2377.64</v>
      </c>
      <c r="ISZ12" s="4">
        <f>ISZ11*VLOOKUP(ISZ10,{"USD",1;"EUR",1.08;"GBP",1.27;"JPY",0.0067;"CNY",0.14;"INR",0.012},2,FALSE)</f>
        <v>539.74480000000005</v>
      </c>
      <c r="ITA12" s="4">
        <f>ITA11*VLOOKUP(ITA10,{"USD",1;"EUR",1.08;"GBP",1.27;"JPY",0.0067;"CNY",0.14;"INR",0.012},2,FALSE)</f>
        <v>2250.4272999999998</v>
      </c>
      <c r="ITB12" s="4">
        <f>ITB11*VLOOKUP(ITB10,{"USD",1;"EUR",1.08;"GBP",1.27;"JPY",0.0067;"CNY",0.14;"INR",0.012},2,FALSE)</f>
        <v>6.8439600000000009</v>
      </c>
      <c r="ITC12" s="4">
        <f>ITC11*VLOOKUP(ITC10,{"USD",1;"EUR",1.08;"GBP",1.27;"JPY",0.0067;"CNY",0.14;"INR",0.012},2,FALSE)</f>
        <v>3.2484950000000001</v>
      </c>
      <c r="ITD12" s="4">
        <f>ITD11*VLOOKUP(ITD10,{"USD",1;"EUR",1.08;"GBP",1.27;"JPY",0.0067;"CNY",0.14;"INR",0.012},2,FALSE)</f>
        <v>420.44</v>
      </c>
      <c r="ITE12" s="4">
        <f>ITE11*VLOOKUP(ITE10,{"USD",1;"EUR",1.08;"GBP",1.27;"JPY",0.0067;"CNY",0.14;"INR",0.012},2,FALSE)</f>
        <v>3573.06</v>
      </c>
      <c r="ITF12" s="4">
        <f>ITF11*VLOOKUP(ITF10,{"USD",1;"EUR",1.08;"GBP",1.27;"JPY",0.0067;"CNY",0.14;"INR",0.012},2,FALSE)</f>
        <v>1844.3829000000001</v>
      </c>
      <c r="ITG12" s="4">
        <f>ITG11*VLOOKUP(ITG10,{"USD",1;"EUR",1.08;"GBP",1.27;"JPY",0.0067;"CNY",0.14;"INR",0.012},2,FALSE)</f>
        <v>8045.7084000000004</v>
      </c>
      <c r="ITH12" s="4">
        <f>ITH11*VLOOKUP(ITH10,{"USD",1;"EUR",1.08;"GBP",1.27;"JPY",0.0067;"CNY",0.14;"INR",0.012},2,FALSE)</f>
        <v>24.4404</v>
      </c>
      <c r="ITI12" s="4">
        <f>ITI11*VLOOKUP(ITI10,{"USD",1;"EUR",1.08;"GBP",1.27;"JPY",0.0067;"CNY",0.14;"INR",0.012},2,FALSE)</f>
        <v>1874.97</v>
      </c>
      <c r="ITJ12" s="4">
        <f>ITJ11*VLOOKUP(ITJ10,{"USD",1;"EUR",1.08;"GBP",1.27;"JPY",0.0067;"CNY",0.14;"INR",0.012},2,FALSE)</f>
        <v>23.138048000000001</v>
      </c>
      <c r="ITK12" s="4">
        <f>ITK11*VLOOKUP(ITK10,{"USD",1;"EUR",1.08;"GBP",1.27;"JPY",0.0067;"CNY",0.14;"INR",0.012},2,FALSE)</f>
        <v>3.6062399999999997</v>
      </c>
      <c r="ITL12" s="4">
        <f>ITL11*VLOOKUP(ITL10,{"USD",1;"EUR",1.08;"GBP",1.27;"JPY",0.0067;"CNY",0.14;"INR",0.012},2,FALSE)</f>
        <v>2329.0700000000002</v>
      </c>
      <c r="ITM12" s="4">
        <f>ITM11*VLOOKUP(ITM10,{"USD",1;"EUR",1.08;"GBP",1.27;"JPY",0.0067;"CNY",0.14;"INR",0.012},2,FALSE)</f>
        <v>9.7083000000000003E-2</v>
      </c>
      <c r="ITN12" s="4">
        <f>ITN11*VLOOKUP(ITN10,{"USD",1;"EUR",1.08;"GBP",1.27;"JPY",0.0067;"CNY",0.14;"INR",0.012},2,FALSE)</f>
        <v>257.60700000000003</v>
      </c>
      <c r="ITO12" s="4">
        <f>ITO11*VLOOKUP(ITO10,{"USD",1;"EUR",1.08;"GBP",1.27;"JPY",0.0067;"CNY",0.14;"INR",0.012},2,FALSE)</f>
        <v>12860.108899999999</v>
      </c>
      <c r="ITP12" s="4">
        <f>ITP11*VLOOKUP(ITP10,{"USD",1;"EUR",1.08;"GBP",1.27;"JPY",0.0067;"CNY",0.14;"INR",0.012},2,FALSE)</f>
        <v>1635.45</v>
      </c>
      <c r="ITQ12" s="4">
        <f>ITQ11*VLOOKUP(ITQ10,{"USD",1;"EUR",1.08;"GBP",1.27;"JPY",0.0067;"CNY",0.14;"INR",0.012},2,FALSE)</f>
        <v>107.76</v>
      </c>
      <c r="ITR12" s="4">
        <f>ITR11*VLOOKUP(ITR10,{"USD",1;"EUR",1.08;"GBP",1.27;"JPY",0.0067;"CNY",0.14;"INR",0.012},2,FALSE)</f>
        <v>4463.67</v>
      </c>
      <c r="ITS12" s="4">
        <f>ITS11*VLOOKUP(ITS10,{"USD",1;"EUR",1.08;"GBP",1.27;"JPY",0.0067;"CNY",0.14;"INR",0.012},2,FALSE)</f>
        <v>2317.06</v>
      </c>
      <c r="ITT12" s="4">
        <f>ITT11*VLOOKUP(ITT10,{"USD",1;"EUR",1.08;"GBP",1.27;"JPY",0.0067;"CNY",0.14;"INR",0.012},2,FALSE)</f>
        <v>3026.4191999999998</v>
      </c>
      <c r="ITU12" s="4">
        <f>ITU11*VLOOKUP(ITU10,{"USD",1;"EUR",1.08;"GBP",1.27;"JPY",0.0067;"CNY",0.14;"INR",0.012},2,FALSE)</f>
        <v>1191.94</v>
      </c>
      <c r="ITV12" s="4">
        <f>ITV11*VLOOKUP(ITV10,{"USD",1;"EUR",1.08;"GBP",1.27;"JPY",0.0067;"CNY",0.14;"INR",0.012},2,FALSE)</f>
        <v>1044.8784000000001</v>
      </c>
      <c r="ITW12" s="4">
        <f>ITW11*VLOOKUP(ITW10,{"USD",1;"EUR",1.08;"GBP",1.27;"JPY",0.0067;"CNY",0.14;"INR",0.012},2,FALSE)</f>
        <v>12302.37</v>
      </c>
      <c r="ITX12" s="4">
        <f>ITX11*VLOOKUP(ITX10,{"USD",1;"EUR",1.08;"GBP",1.27;"JPY",0.0067;"CNY",0.14;"INR",0.012},2,FALSE)</f>
        <v>34.970600000000005</v>
      </c>
      <c r="ITY12" s="4">
        <f>ITY11*VLOOKUP(ITY10,{"USD",1;"EUR",1.08;"GBP",1.27;"JPY",0.0067;"CNY",0.14;"INR",0.012},2,FALSE)</f>
        <v>622.13200000000006</v>
      </c>
      <c r="ITZ12" s="4">
        <f>ITZ11*VLOOKUP(ITZ10,{"USD",1;"EUR",1.08;"GBP",1.27;"JPY",0.0067;"CNY",0.14;"INR",0.012},2,FALSE)</f>
        <v>1175.6600000000001</v>
      </c>
      <c r="IUA12" s="4">
        <f>IUA11*VLOOKUP(IUA10,{"USD",1;"EUR",1.08;"GBP",1.27;"JPY",0.0067;"CNY",0.14;"INR",0.012},2,FALSE)</f>
        <v>65.989999999999995</v>
      </c>
      <c r="IUB12" s="4">
        <f>IUB11*VLOOKUP(IUB10,{"USD",1;"EUR",1.08;"GBP",1.27;"JPY",0.0067;"CNY",0.14;"INR",0.012},2,FALSE)</f>
        <v>3841.26</v>
      </c>
      <c r="IUC12" s="4">
        <f>IUC11*VLOOKUP(IUC10,{"USD",1;"EUR",1.08;"GBP",1.27;"JPY",0.0067;"CNY",0.14;"INR",0.012},2,FALSE)</f>
        <v>8444.6280000000006</v>
      </c>
      <c r="IUD12" s="4">
        <f>IUD11*VLOOKUP(IUD10,{"USD",1;"EUR",1.08;"GBP",1.27;"JPY",0.0067;"CNY",0.14;"INR",0.012},2,FALSE)</f>
        <v>917.58</v>
      </c>
      <c r="IUE12" s="4">
        <f>IUE11*VLOOKUP(IUE10,{"USD",1;"EUR",1.08;"GBP",1.27;"JPY",0.0067;"CNY",0.14;"INR",0.012},2,FALSE)</f>
        <v>99.591000000000008</v>
      </c>
      <c r="IUF12" s="4">
        <f>IUF11*VLOOKUP(IUF10,{"USD",1;"EUR",1.08;"GBP",1.27;"JPY",0.0067;"CNY",0.14;"INR",0.012},2,FALSE)</f>
        <v>10796.3712</v>
      </c>
      <c r="IUG12" s="4">
        <f>IUG11*VLOOKUP(IUG10,{"USD",1;"EUR",1.08;"GBP",1.27;"JPY",0.0067;"CNY",0.14;"INR",0.012},2,FALSE)</f>
        <v>73.561980000000005</v>
      </c>
      <c r="IUH12" s="4">
        <f>IUH11*VLOOKUP(IUH10,{"USD",1;"EUR",1.08;"GBP",1.27;"JPY",0.0067;"CNY",0.14;"INR",0.012},2,FALSE)</f>
        <v>2307.096</v>
      </c>
      <c r="IUI12" s="4">
        <f>IUI11*VLOOKUP(IUI10,{"USD",1;"EUR",1.08;"GBP",1.27;"JPY",0.0067;"CNY",0.14;"INR",0.012},2,FALSE)</f>
        <v>1219.78</v>
      </c>
      <c r="IUJ12" s="4">
        <f>IUJ11*VLOOKUP(IUJ10,{"USD",1;"EUR",1.08;"GBP",1.27;"JPY",0.0067;"CNY",0.14;"INR",0.012},2,FALSE)</f>
        <v>644.91120000000001</v>
      </c>
      <c r="IUK12" s="4">
        <f>IUK11*VLOOKUP(IUK10,{"USD",1;"EUR",1.08;"GBP",1.27;"JPY",0.0067;"CNY",0.14;"INR",0.012},2,FALSE)</f>
        <v>1718.9172000000001</v>
      </c>
      <c r="IUL12" s="4">
        <f>IUL11*VLOOKUP(IUL10,{"USD",1;"EUR",1.08;"GBP",1.27;"JPY",0.0067;"CNY",0.14;"INR",0.012},2,FALSE)</f>
        <v>63786.312000000005</v>
      </c>
      <c r="IUM12" s="4">
        <f>IUM11*VLOOKUP(IUM10,{"USD",1;"EUR",1.08;"GBP",1.27;"JPY",0.0067;"CNY",0.14;"INR",0.012},2,FALSE)</f>
        <v>95.122919999999993</v>
      </c>
      <c r="IUN12" s="4">
        <f>IUN11*VLOOKUP(IUN10,{"USD",1;"EUR",1.08;"GBP",1.27;"JPY",0.0067;"CNY",0.14;"INR",0.012},2,FALSE)</f>
        <v>913.53</v>
      </c>
      <c r="IUO12" s="4">
        <f>IUO11*VLOOKUP(IUO10,{"USD",1;"EUR",1.08;"GBP",1.27;"JPY",0.0067;"CNY",0.14;"INR",0.012},2,FALSE)</f>
        <v>12.75</v>
      </c>
      <c r="IUP12" s="4">
        <f>IUP11*VLOOKUP(IUP10,{"USD",1;"EUR",1.08;"GBP",1.27;"JPY",0.0067;"CNY",0.14;"INR",0.012},2,FALSE)</f>
        <v>9392.6299999999992</v>
      </c>
      <c r="IUQ12" s="4">
        <f>IUQ11*VLOOKUP(IUQ10,{"USD",1;"EUR",1.08;"GBP",1.27;"JPY",0.0067;"CNY",0.14;"INR",0.012},2,FALSE)</f>
        <v>1621.98</v>
      </c>
      <c r="IUR12" s="4">
        <f>IUR11*VLOOKUP(IUR10,{"USD",1;"EUR",1.08;"GBP",1.27;"JPY",0.0067;"CNY",0.14;"INR",0.012},2,FALSE)</f>
        <v>718.68020000000013</v>
      </c>
      <c r="IUS12" s="4">
        <f>IUS11*VLOOKUP(IUS10,{"USD",1;"EUR",1.08;"GBP",1.27;"JPY",0.0067;"CNY",0.14;"INR",0.012},2,FALSE)</f>
        <v>10677.754800000001</v>
      </c>
      <c r="IUT12" s="4">
        <f>IUT11*VLOOKUP(IUT10,{"USD",1;"EUR",1.08;"GBP",1.27;"JPY",0.0067;"CNY",0.14;"INR",0.012},2,FALSE)</f>
        <v>22822.95</v>
      </c>
      <c r="IUU12" s="4">
        <f>IUU11*VLOOKUP(IUU10,{"USD",1;"EUR",1.08;"GBP",1.27;"JPY",0.0067;"CNY",0.14;"INR",0.012},2,FALSE)</f>
        <v>781.1748</v>
      </c>
      <c r="IUV12" s="4">
        <f>IUV11*VLOOKUP(IUV10,{"USD",1;"EUR",1.08;"GBP",1.27;"JPY",0.0067;"CNY",0.14;"INR",0.012},2,FALSE)</f>
        <v>40934.43</v>
      </c>
      <c r="IUW12" s="4">
        <f>IUW11*VLOOKUP(IUW10,{"USD",1;"EUR",1.08;"GBP",1.27;"JPY",0.0067;"CNY",0.14;"INR",0.012},2,FALSE)</f>
        <v>926.85</v>
      </c>
      <c r="IUX12" s="4">
        <f>IUX11*VLOOKUP(IUX10,{"USD",1;"EUR",1.08;"GBP",1.27;"JPY",0.0067;"CNY",0.14;"INR",0.012},2,FALSE)</f>
        <v>3963.6450000000004</v>
      </c>
      <c r="IUY12" s="4">
        <f>IUY11*VLOOKUP(IUY10,{"USD",1;"EUR",1.08;"GBP",1.27;"JPY",0.0067;"CNY",0.14;"INR",0.012},2,FALSE)</f>
        <v>235.86</v>
      </c>
      <c r="IUZ12" s="4">
        <f>IUZ11*VLOOKUP(IUZ10,{"USD",1;"EUR",1.08;"GBP",1.27;"JPY",0.0067;"CNY",0.14;"INR",0.012},2,FALSE)</f>
        <v>35.270000000000003</v>
      </c>
      <c r="IVA12" s="4">
        <f>IVA11*VLOOKUP(IVA10,{"USD",1;"EUR",1.08;"GBP",1.27;"JPY",0.0067;"CNY",0.14;"INR",0.012},2,FALSE)</f>
        <v>8606.09</v>
      </c>
      <c r="IVB12" s="4">
        <f>IVB11*VLOOKUP(IVB10,{"USD",1;"EUR",1.08;"GBP",1.27;"JPY",0.0067;"CNY",0.14;"INR",0.012},2,FALSE)</f>
        <v>586.55999999999995</v>
      </c>
      <c r="IVC12" s="4">
        <f>IVC11*VLOOKUP(IVC10,{"USD",1;"EUR",1.08;"GBP",1.27;"JPY",0.0067;"CNY",0.14;"INR",0.012},2,FALSE)</f>
        <v>805.75150000000008</v>
      </c>
      <c r="IVD12" s="4">
        <f>IVD11*VLOOKUP(IVD10,{"USD",1;"EUR",1.08;"GBP",1.27;"JPY",0.0067;"CNY",0.14;"INR",0.012},2,FALSE)</f>
        <v>128.72999999999999</v>
      </c>
      <c r="IVE12" s="4">
        <f>IVE11*VLOOKUP(IVE10,{"USD",1;"EUR",1.08;"GBP",1.27;"JPY",0.0067;"CNY",0.14;"INR",0.012},2,FALSE)</f>
        <v>37.68</v>
      </c>
      <c r="IVF12" s="4">
        <f>IVF11*VLOOKUP(IVF10,{"USD",1;"EUR",1.08;"GBP",1.27;"JPY",0.0067;"CNY",0.14;"INR",0.012},2,FALSE)</f>
        <v>220.78560000000002</v>
      </c>
      <c r="IVG12" s="4">
        <f>IVG11*VLOOKUP(IVG10,{"USD",1;"EUR",1.08;"GBP",1.27;"JPY",0.0067;"CNY",0.14;"INR",0.012},2,FALSE)</f>
        <v>1000.18</v>
      </c>
      <c r="IVH12" s="4">
        <f>IVH11*VLOOKUP(IVH10,{"USD",1;"EUR",1.08;"GBP",1.27;"JPY",0.0067;"CNY",0.14;"INR",0.012},2,FALSE)</f>
        <v>492.9</v>
      </c>
      <c r="IVI12" s="4">
        <f>IVI11*VLOOKUP(IVI10,{"USD",1;"EUR",1.08;"GBP",1.27;"JPY",0.0067;"CNY",0.14;"INR",0.012},2,FALSE)</f>
        <v>2941.056</v>
      </c>
      <c r="IVJ12" s="4">
        <f>IVJ11*VLOOKUP(IVJ10,{"USD",1;"EUR",1.08;"GBP",1.27;"JPY",0.0067;"CNY",0.14;"INR",0.012},2,FALSE)</f>
        <v>5118.83</v>
      </c>
      <c r="IVK12" s="4">
        <f>IVK11*VLOOKUP(IVK10,{"USD",1;"EUR",1.08;"GBP",1.27;"JPY",0.0067;"CNY",0.14;"INR",0.012},2,FALSE)</f>
        <v>45397.84</v>
      </c>
      <c r="IVL12" s="4">
        <f>IVL11*VLOOKUP(IVL10,{"USD",1;"EUR",1.08;"GBP",1.27;"JPY",0.0067;"CNY",0.14;"INR",0.012},2,FALSE)</f>
        <v>4795.8912000000009</v>
      </c>
      <c r="IVM12" s="4">
        <f>IVM11*VLOOKUP(IVM10,{"USD",1;"EUR",1.08;"GBP",1.27;"JPY",0.0067;"CNY",0.14;"INR",0.012},2,FALSE)</f>
        <v>9.8800000000000008</v>
      </c>
      <c r="IVN12" s="4">
        <f>IVN11*VLOOKUP(IVN10,{"USD",1;"EUR",1.08;"GBP",1.27;"JPY",0.0067;"CNY",0.14;"INR",0.012},2,FALSE)</f>
        <v>2502.6493</v>
      </c>
      <c r="IVO12" s="4">
        <f>IVO11*VLOOKUP(IVO10,{"USD",1;"EUR",1.08;"GBP",1.27;"JPY",0.0067;"CNY",0.14;"INR",0.012},2,FALSE)</f>
        <v>41.51</v>
      </c>
      <c r="IVP12" s="4">
        <f>IVP11*VLOOKUP(IVP10,{"USD",1;"EUR",1.08;"GBP",1.27;"JPY",0.0067;"CNY",0.14;"INR",0.012},2,FALSE)</f>
        <v>8700.8700000000008</v>
      </c>
      <c r="IVQ12" s="4">
        <f>IVQ11*VLOOKUP(IVQ10,{"USD",1;"EUR",1.08;"GBP",1.27;"JPY",0.0067;"CNY",0.14;"INR",0.012},2,FALSE)</f>
        <v>1189.1518000000001</v>
      </c>
      <c r="IVR12" s="4">
        <f>IVR11*VLOOKUP(IVR10,{"USD",1;"EUR",1.08;"GBP",1.27;"JPY",0.0067;"CNY",0.14;"INR",0.012},2,FALSE)</f>
        <v>229.35</v>
      </c>
      <c r="IVS12" s="4">
        <f>IVS11*VLOOKUP(IVS10,{"USD",1;"EUR",1.08;"GBP",1.27;"JPY",0.0067;"CNY",0.14;"INR",0.012},2,FALSE)</f>
        <v>292.87</v>
      </c>
      <c r="IVT12" s="4">
        <f>IVT11*VLOOKUP(IVT10,{"USD",1;"EUR",1.08;"GBP",1.27;"JPY",0.0067;"CNY",0.14;"INR",0.012},2,FALSE)</f>
        <v>10506.16</v>
      </c>
      <c r="IVU12" s="4">
        <f>IVU11*VLOOKUP(IVU10,{"USD",1;"EUR",1.08;"GBP",1.27;"JPY",0.0067;"CNY",0.14;"INR",0.012},2,FALSE)</f>
        <v>12217.174200000001</v>
      </c>
      <c r="IVV12" s="4">
        <f>IVV11*VLOOKUP(IVV10,{"USD",1;"EUR",1.08;"GBP",1.27;"JPY",0.0067;"CNY",0.14;"INR",0.012},2,FALSE)</f>
        <v>256.59059999999999</v>
      </c>
      <c r="IVW12" s="4">
        <f>IVW11*VLOOKUP(IVW10,{"USD",1;"EUR",1.08;"GBP",1.27;"JPY",0.0067;"CNY",0.14;"INR",0.012},2,FALSE)</f>
        <v>0.58188000000000006</v>
      </c>
      <c r="IVX12" s="4">
        <f>IVX11*VLOOKUP(IVX10,{"USD",1;"EUR",1.08;"GBP",1.27;"JPY",0.0067;"CNY",0.14;"INR",0.012},2,FALSE)</f>
        <v>34053.7546</v>
      </c>
      <c r="IVY12" s="4">
        <f>IVY11*VLOOKUP(IVY10,{"USD",1;"EUR",1.08;"GBP",1.27;"JPY",0.0067;"CNY",0.14;"INR",0.012},2,FALSE)</f>
        <v>8141.48</v>
      </c>
      <c r="IVZ12" s="4">
        <f>IVZ11*VLOOKUP(IVZ10,{"USD",1;"EUR",1.08;"GBP",1.27;"JPY",0.0067;"CNY",0.14;"INR",0.012},2,FALSE)</f>
        <v>37.605600000000003</v>
      </c>
      <c r="IWA12" s="4">
        <f>IWA11*VLOOKUP(IWA10,{"USD",1;"EUR",1.08;"GBP",1.27;"JPY",0.0067;"CNY",0.14;"INR",0.012},2,FALSE)</f>
        <v>1786.61</v>
      </c>
      <c r="IWB12" s="4">
        <f>IWB11*VLOOKUP(IWB10,{"USD",1;"EUR",1.08;"GBP",1.27;"JPY",0.0067;"CNY",0.14;"INR",0.012},2,FALSE)</f>
        <v>3384.16</v>
      </c>
      <c r="IWC12" s="4">
        <f>IWC11*VLOOKUP(IWC10,{"USD",1;"EUR",1.08;"GBP",1.27;"JPY",0.0067;"CNY",0.14;"INR",0.012},2,FALSE)</f>
        <v>753.12270000000001</v>
      </c>
      <c r="IWD12" s="4">
        <f>IWD11*VLOOKUP(IWD10,{"USD",1;"EUR",1.08;"GBP",1.27;"JPY",0.0067;"CNY",0.14;"INR",0.012},2,FALSE)</f>
        <v>5.0292000000000003</v>
      </c>
      <c r="IWE12" s="4">
        <f>IWE11*VLOOKUP(IWE10,{"USD",1;"EUR",1.08;"GBP",1.27;"JPY",0.0067;"CNY",0.14;"INR",0.012},2,FALSE)</f>
        <v>113.75555999999999</v>
      </c>
      <c r="IWF12" s="4">
        <f>IWF11*VLOOKUP(IWF10,{"USD",1;"EUR",1.08;"GBP",1.27;"JPY",0.0067;"CNY",0.14;"INR",0.012},2,FALSE)</f>
        <v>12783.39</v>
      </c>
      <c r="IWG12" s="4">
        <f>IWG11*VLOOKUP(IWG10,{"USD",1;"EUR",1.08;"GBP",1.27;"JPY",0.0067;"CNY",0.14;"INR",0.012},2,FALSE)</f>
        <v>3057.2456000000002</v>
      </c>
      <c r="IWH12" s="4">
        <f>IWH11*VLOOKUP(IWH10,{"USD",1;"EUR",1.08;"GBP",1.27;"JPY",0.0067;"CNY",0.14;"INR",0.012},2,FALSE)</f>
        <v>6296.0170000000007</v>
      </c>
      <c r="IWI12" s="4">
        <f>IWI11*VLOOKUP(IWI10,{"USD",1;"EUR",1.08;"GBP",1.27;"JPY",0.0067;"CNY",0.14;"INR",0.012},2,FALSE)</f>
        <v>104989.29980000001</v>
      </c>
      <c r="IWJ12" s="4">
        <f>IWJ11*VLOOKUP(IWJ10,{"USD",1;"EUR",1.08;"GBP",1.27;"JPY",0.0067;"CNY",0.14;"INR",0.012},2,FALSE)</f>
        <v>0.97933899999999996</v>
      </c>
      <c r="IWK12" s="4">
        <f>IWK11*VLOOKUP(IWK10,{"USD",1;"EUR",1.08;"GBP",1.27;"JPY",0.0067;"CNY",0.14;"INR",0.012},2,FALSE)</f>
        <v>1260.08</v>
      </c>
      <c r="IWL12" s="4">
        <f>IWL11*VLOOKUP(IWL10,{"USD",1;"EUR",1.08;"GBP",1.27;"JPY",0.0067;"CNY",0.14;"INR",0.012},2,FALSE)</f>
        <v>4821.59</v>
      </c>
      <c r="IWM12" s="4">
        <f>IWM11*VLOOKUP(IWM10,{"USD",1;"EUR",1.08;"GBP",1.27;"JPY",0.0067;"CNY",0.14;"INR",0.012},2,FALSE)</f>
        <v>1394.91</v>
      </c>
      <c r="IWN12" s="4">
        <f>IWN11*VLOOKUP(IWN10,{"USD",1;"EUR",1.08;"GBP",1.27;"JPY",0.0067;"CNY",0.14;"INR",0.012},2,FALSE)</f>
        <v>7657.77</v>
      </c>
      <c r="IWO12" s="4">
        <f>IWO11*VLOOKUP(IWO10,{"USD",1;"EUR",1.08;"GBP",1.27;"JPY",0.0067;"CNY",0.14;"INR",0.012},2,FALSE)</f>
        <v>7515.86</v>
      </c>
      <c r="IWP12" s="4">
        <f>IWP11*VLOOKUP(IWP10,{"USD",1;"EUR",1.08;"GBP",1.27;"JPY",0.0067;"CNY",0.14;"INR",0.012},2,FALSE)</f>
        <v>1817.8452000000002</v>
      </c>
      <c r="IWQ12" s="4">
        <f>IWQ11*VLOOKUP(IWQ10,{"USD",1;"EUR",1.08;"GBP",1.27;"JPY",0.0067;"CNY",0.14;"INR",0.012},2,FALSE)</f>
        <v>15744.977400000002</v>
      </c>
      <c r="IWR12" s="4">
        <f>IWR11*VLOOKUP(IWR10,{"USD",1;"EUR",1.08;"GBP",1.27;"JPY",0.0067;"CNY",0.14;"INR",0.012},2,FALSE)</f>
        <v>5780.4446000000007</v>
      </c>
      <c r="IWS12" s="4">
        <f>IWS11*VLOOKUP(IWS10,{"USD",1;"EUR",1.08;"GBP",1.27;"JPY",0.0067;"CNY",0.14;"INR",0.012},2,FALSE)</f>
        <v>533.98</v>
      </c>
      <c r="IWT12" s="4">
        <f>IWT11*VLOOKUP(IWT10,{"USD",1;"EUR",1.08;"GBP",1.27;"JPY",0.0067;"CNY",0.14;"INR",0.012},2,FALSE)</f>
        <v>67120.509600000005</v>
      </c>
      <c r="IWU12" s="4">
        <f>IWU11*VLOOKUP(IWU10,{"USD",1;"EUR",1.08;"GBP",1.27;"JPY",0.0067;"CNY",0.14;"INR",0.012},2,FALSE)</f>
        <v>122.67</v>
      </c>
      <c r="IWV12" s="4">
        <f>IWV11*VLOOKUP(IWV10,{"USD",1;"EUR",1.08;"GBP",1.27;"JPY",0.0067;"CNY",0.14;"INR",0.012},2,FALSE)</f>
        <v>10313.530000000001</v>
      </c>
      <c r="IWW12" s="4">
        <f>IWW11*VLOOKUP(IWW10,{"USD",1;"EUR",1.08;"GBP",1.27;"JPY",0.0067;"CNY",0.14;"INR",0.012},2,FALSE)</f>
        <v>1847.4498000000001</v>
      </c>
      <c r="IWX12" s="4">
        <f>IWX11*VLOOKUP(IWX10,{"USD",1;"EUR",1.08;"GBP",1.27;"JPY",0.0067;"CNY",0.14;"INR",0.012},2,FALSE)</f>
        <v>347.36</v>
      </c>
      <c r="IWY12" s="4">
        <f>IWY11*VLOOKUP(IWY10,{"USD",1;"EUR",1.08;"GBP",1.27;"JPY",0.0067;"CNY",0.14;"INR",0.012},2,FALSE)</f>
        <v>1443.47</v>
      </c>
      <c r="IWZ12" s="4">
        <f>IWZ11*VLOOKUP(IWZ10,{"USD",1;"EUR",1.08;"GBP",1.27;"JPY",0.0067;"CNY",0.14;"INR",0.012},2,FALSE)</f>
        <v>1405.97</v>
      </c>
      <c r="IXA12" s="4">
        <f>IXA11*VLOOKUP(IXA10,{"USD",1;"EUR",1.08;"GBP",1.27;"JPY",0.0067;"CNY",0.14;"INR",0.012},2,FALSE)</f>
        <v>2242.0100000000002</v>
      </c>
      <c r="IXB12" s="4">
        <f>IXB11*VLOOKUP(IXB10,{"USD",1;"EUR",1.08;"GBP",1.27;"JPY",0.0067;"CNY",0.14;"INR",0.012},2,FALSE)</f>
        <v>49.744800000000005</v>
      </c>
      <c r="IXC12" s="4">
        <f>IXC11*VLOOKUP(IXC10,{"USD",1;"EUR",1.08;"GBP",1.27;"JPY",0.0067;"CNY",0.14;"INR",0.012},2,FALSE)</f>
        <v>3.365075</v>
      </c>
      <c r="IXD12" s="4">
        <f>IXD11*VLOOKUP(IXD10,{"USD",1;"EUR",1.08;"GBP",1.27;"JPY",0.0067;"CNY",0.14;"INR",0.012},2,FALSE)</f>
        <v>19.196572</v>
      </c>
      <c r="IXE12" s="4">
        <f>IXE11*VLOOKUP(IXE10,{"USD",1;"EUR",1.08;"GBP",1.27;"JPY",0.0067;"CNY",0.14;"INR",0.012},2,FALSE)</f>
        <v>22969.537200000002</v>
      </c>
      <c r="IXF12" s="4">
        <f>IXF11*VLOOKUP(IXF10,{"USD",1;"EUR",1.08;"GBP",1.27;"JPY",0.0067;"CNY",0.14;"INR",0.012},2,FALSE)</f>
        <v>11174.5548</v>
      </c>
      <c r="IXG12" s="4">
        <f>IXG11*VLOOKUP(IXG10,{"USD",1;"EUR",1.08;"GBP",1.27;"JPY",0.0067;"CNY",0.14;"INR",0.012},2,FALSE)</f>
        <v>9336.5828000000001</v>
      </c>
      <c r="IXH12" s="4">
        <f>IXH11*VLOOKUP(IXH10,{"USD",1;"EUR",1.08;"GBP",1.27;"JPY",0.0067;"CNY",0.14;"INR",0.012},2,FALSE)</f>
        <v>3543.7</v>
      </c>
      <c r="IXI12" s="4">
        <f>IXI11*VLOOKUP(IXI10,{"USD",1;"EUR",1.08;"GBP",1.27;"JPY",0.0067;"CNY",0.14;"INR",0.012},2,FALSE)</f>
        <v>4993.4664000000002</v>
      </c>
      <c r="IXJ12" s="4">
        <f>IXJ11*VLOOKUP(IXJ10,{"USD",1;"EUR",1.08;"GBP",1.27;"JPY",0.0067;"CNY",0.14;"INR",0.012},2,FALSE)</f>
        <v>0.29533599999999999</v>
      </c>
      <c r="IXK12" s="4">
        <f>IXK11*VLOOKUP(IXK10,{"USD",1;"EUR",1.08;"GBP",1.27;"JPY",0.0067;"CNY",0.14;"INR",0.012},2,FALSE)</f>
        <v>2892.68</v>
      </c>
      <c r="IXL12" s="4">
        <f>IXL11*VLOOKUP(IXL10,{"USD",1;"EUR",1.08;"GBP",1.27;"JPY",0.0067;"CNY",0.14;"INR",0.012},2,FALSE)</f>
        <v>239.62</v>
      </c>
      <c r="IXM12" s="4">
        <f>IXM11*VLOOKUP(IXM10,{"USD",1;"EUR",1.08;"GBP",1.27;"JPY",0.0067;"CNY",0.14;"INR",0.012},2,FALSE)</f>
        <v>9.81</v>
      </c>
      <c r="IXN12" s="4">
        <f>IXN11*VLOOKUP(IXN10,{"USD",1;"EUR",1.08;"GBP",1.27;"JPY",0.0067;"CNY",0.14;"INR",0.012},2,FALSE)</f>
        <v>34572.980000000003</v>
      </c>
      <c r="IXO12" s="4">
        <f>IXO11*VLOOKUP(IXO10,{"USD",1;"EUR",1.08;"GBP",1.27;"JPY",0.0067;"CNY",0.14;"INR",0.012},2,FALSE)</f>
        <v>44.366399999999999</v>
      </c>
      <c r="IXP12" s="4">
        <f>IXP11*VLOOKUP(IXP10,{"USD",1;"EUR",1.08;"GBP",1.27;"JPY",0.0067;"CNY",0.14;"INR",0.012},2,FALSE)</f>
        <v>4126.7124000000003</v>
      </c>
      <c r="IXQ12" s="4">
        <f>IXQ11*VLOOKUP(IXQ10,{"USD",1;"EUR",1.08;"GBP",1.27;"JPY",0.0067;"CNY",0.14;"INR",0.012},2,FALSE)</f>
        <v>10160.379999999999</v>
      </c>
      <c r="IXR12" s="4">
        <f>IXR11*VLOOKUP(IXR10,{"USD",1;"EUR",1.08;"GBP",1.27;"JPY",0.0067;"CNY",0.14;"INR",0.012},2,FALSE)</f>
        <v>91556.2304</v>
      </c>
      <c r="IXS12" s="4">
        <f>IXS11*VLOOKUP(IXS10,{"USD",1;"EUR",1.08;"GBP",1.27;"JPY",0.0067;"CNY",0.14;"INR",0.012},2,FALSE)</f>
        <v>47682.71</v>
      </c>
      <c r="IXT12" s="4">
        <f>IXT11*VLOOKUP(IXT10,{"USD",1;"EUR",1.08;"GBP",1.27;"JPY",0.0067;"CNY",0.14;"INR",0.012},2,FALSE)</f>
        <v>959.59</v>
      </c>
      <c r="IXU12" s="4">
        <f>IXU11*VLOOKUP(IXU10,{"USD",1;"EUR",1.08;"GBP",1.27;"JPY",0.0067;"CNY",0.14;"INR",0.012},2,FALSE)</f>
        <v>4706.8231999999998</v>
      </c>
      <c r="IXV12" s="4">
        <f>IXV11*VLOOKUP(IXV10,{"USD",1;"EUR",1.08;"GBP",1.27;"JPY",0.0067;"CNY",0.14;"INR",0.012},2,FALSE)</f>
        <v>4138.0200000000004</v>
      </c>
      <c r="IXW12" s="4">
        <f>IXW11*VLOOKUP(IXW10,{"USD",1;"EUR",1.08;"GBP",1.27;"JPY",0.0067;"CNY",0.14;"INR",0.012},2,FALSE)</f>
        <v>12608.496500000001</v>
      </c>
      <c r="IXX12" s="4">
        <f>IXX11*VLOOKUP(IXX10,{"USD",1;"EUR",1.08;"GBP",1.27;"JPY",0.0067;"CNY",0.14;"INR",0.012},2,FALSE)</f>
        <v>35.823120000000003</v>
      </c>
      <c r="IXY12" s="4">
        <f>IXY11*VLOOKUP(IXY10,{"USD",1;"EUR",1.08;"GBP",1.27;"JPY",0.0067;"CNY",0.14;"INR",0.012},2,FALSE)</f>
        <v>743.92560000000014</v>
      </c>
      <c r="IXZ12" s="4">
        <f>IXZ11*VLOOKUP(IXZ10,{"USD",1;"EUR",1.08;"GBP",1.27;"JPY",0.0067;"CNY",0.14;"INR",0.012},2,FALSE)</f>
        <v>47.52</v>
      </c>
      <c r="IYA12" s="4">
        <f>IYA11*VLOOKUP(IYA10,{"USD",1;"EUR",1.08;"GBP",1.27;"JPY",0.0067;"CNY",0.14;"INR",0.012},2,FALSE)</f>
        <v>7.8</v>
      </c>
      <c r="IYB12" s="4">
        <f>IYB11*VLOOKUP(IYB10,{"USD",1;"EUR",1.08;"GBP",1.27;"JPY",0.0067;"CNY",0.14;"INR",0.012},2,FALSE)</f>
        <v>1305.9156</v>
      </c>
      <c r="IYC12" s="4">
        <f>IYC11*VLOOKUP(IYC10,{"USD",1;"EUR",1.08;"GBP",1.27;"JPY",0.0067;"CNY",0.14;"INR",0.012},2,FALSE)</f>
        <v>33843.085200000001</v>
      </c>
      <c r="IYD12" s="4">
        <f>IYD11*VLOOKUP(IYD10,{"USD",1;"EUR",1.08;"GBP",1.27;"JPY",0.0067;"CNY",0.14;"INR",0.012},2,FALSE)</f>
        <v>6736.5753000000004</v>
      </c>
      <c r="IYE12" s="4">
        <f>IYE11*VLOOKUP(IYE10,{"USD",1;"EUR",1.08;"GBP",1.27;"JPY",0.0067;"CNY",0.14;"INR",0.012},2,FALSE)</f>
        <v>467.17307999999997</v>
      </c>
      <c r="IYF12" s="4">
        <f>IYF11*VLOOKUP(IYF10,{"USD",1;"EUR",1.08;"GBP",1.27;"JPY",0.0067;"CNY",0.14;"INR",0.012},2,FALSE)</f>
        <v>17.497921000000002</v>
      </c>
      <c r="IYG12" s="4">
        <f>IYG11*VLOOKUP(IYG10,{"USD",1;"EUR",1.08;"GBP",1.27;"JPY",0.0067;"CNY",0.14;"INR",0.012},2,FALSE)</f>
        <v>41.173643999999996</v>
      </c>
      <c r="IYH12" s="4">
        <f>IYH11*VLOOKUP(IYH10,{"USD",1;"EUR",1.08;"GBP",1.27;"JPY",0.0067;"CNY",0.14;"INR",0.012},2,FALSE)</f>
        <v>11068</v>
      </c>
      <c r="IYI12" s="4">
        <f>IYI11*VLOOKUP(IYI10,{"USD",1;"EUR",1.08;"GBP",1.27;"JPY",0.0067;"CNY",0.14;"INR",0.012},2,FALSE)</f>
        <v>1054.43</v>
      </c>
      <c r="IYJ12" s="4">
        <f>IYJ11*VLOOKUP(IYJ10,{"USD",1;"EUR",1.08;"GBP",1.27;"JPY",0.0067;"CNY",0.14;"INR",0.012},2,FALSE)</f>
        <v>1745.2260000000001</v>
      </c>
      <c r="IYK12" s="4">
        <f>IYK11*VLOOKUP(IYK10,{"USD",1;"EUR",1.08;"GBP",1.27;"JPY",0.0067;"CNY",0.14;"INR",0.012},2,FALSE)</f>
        <v>85.150634999999994</v>
      </c>
      <c r="IYL12" s="4">
        <f>IYL11*VLOOKUP(IYL10,{"USD",1;"EUR",1.08;"GBP",1.27;"JPY",0.0067;"CNY",0.14;"INR",0.012},2,FALSE)</f>
        <v>97.261080000000007</v>
      </c>
      <c r="IYM12" s="4">
        <f>IYM11*VLOOKUP(IYM10,{"USD",1;"EUR",1.08;"GBP",1.27;"JPY",0.0067;"CNY",0.14;"INR",0.012},2,FALSE)</f>
        <v>61.117801999999998</v>
      </c>
      <c r="IYN12" s="4">
        <f>IYN11*VLOOKUP(IYN10,{"USD",1;"EUR",1.08;"GBP",1.27;"JPY",0.0067;"CNY",0.14;"INR",0.012},2,FALSE)</f>
        <v>85.082400000000007</v>
      </c>
      <c r="IYO12" s="4">
        <f>IYO11*VLOOKUP(IYO10,{"USD",1;"EUR",1.08;"GBP",1.27;"JPY",0.0067;"CNY",0.14;"INR",0.012},2,FALSE)</f>
        <v>159.46560000000002</v>
      </c>
      <c r="IYP12" s="4">
        <f>IYP11*VLOOKUP(IYP10,{"USD",1;"EUR",1.08;"GBP",1.27;"JPY",0.0067;"CNY",0.14;"INR",0.012},2,FALSE)</f>
        <v>7322.7691999999997</v>
      </c>
      <c r="IYQ12" s="4">
        <f>IYQ11*VLOOKUP(IYQ10,{"USD",1;"EUR",1.08;"GBP",1.27;"JPY",0.0067;"CNY",0.14;"INR",0.012},2,FALSE)</f>
        <v>2473.41</v>
      </c>
      <c r="IYR12" s="4">
        <f>IYR11*VLOOKUP(IYR10,{"USD",1;"EUR",1.08;"GBP",1.27;"JPY",0.0067;"CNY",0.14;"INR",0.012},2,FALSE)</f>
        <v>3237.74</v>
      </c>
      <c r="IYS12" s="4">
        <f>IYS11*VLOOKUP(IYS10,{"USD",1;"EUR",1.08;"GBP",1.27;"JPY",0.0067;"CNY",0.14;"INR",0.012},2,FALSE)</f>
        <v>485.88260000000008</v>
      </c>
      <c r="IYT12" s="4">
        <f>IYT11*VLOOKUP(IYT10,{"USD",1;"EUR",1.08;"GBP",1.27;"JPY",0.0067;"CNY",0.14;"INR",0.012},2,FALSE)</f>
        <v>3473.9452999999999</v>
      </c>
      <c r="IYU12" s="4">
        <f>IYU11*VLOOKUP(IYU10,{"USD",1;"EUR",1.08;"GBP",1.27;"JPY",0.0067;"CNY",0.14;"INR",0.012},2,FALSE)</f>
        <v>1011.92</v>
      </c>
      <c r="IYV12" s="4">
        <f>IYV11*VLOOKUP(IYV10,{"USD",1;"EUR",1.08;"GBP",1.27;"JPY",0.0067;"CNY",0.14;"INR",0.012},2,FALSE)</f>
        <v>9555.35</v>
      </c>
      <c r="IYW12" s="4">
        <f>IYW11*VLOOKUP(IYW10,{"USD",1;"EUR",1.08;"GBP",1.27;"JPY",0.0067;"CNY",0.14;"INR",0.012},2,FALSE)</f>
        <v>906.6</v>
      </c>
      <c r="IYX12" s="4">
        <f>IYX11*VLOOKUP(IYX10,{"USD",1;"EUR",1.08;"GBP",1.27;"JPY",0.0067;"CNY",0.14;"INR",0.012},2,FALSE)</f>
        <v>3967.26</v>
      </c>
      <c r="IYY12" s="4">
        <f>IYY11*VLOOKUP(IYY10,{"USD",1;"EUR",1.08;"GBP",1.27;"JPY",0.0067;"CNY",0.14;"INR",0.012},2,FALSE)</f>
        <v>7065.02</v>
      </c>
      <c r="IYZ12" s="4">
        <f>IYZ11*VLOOKUP(IYZ10,{"USD",1;"EUR",1.08;"GBP",1.27;"JPY",0.0067;"CNY",0.14;"INR",0.012},2,FALSE)</f>
        <v>1796.74</v>
      </c>
      <c r="IZA12" s="4">
        <f>IZA11*VLOOKUP(IZA10,{"USD",1;"EUR",1.08;"GBP",1.27;"JPY",0.0067;"CNY",0.14;"INR",0.012},2,FALSE)</f>
        <v>3937.0212000000001</v>
      </c>
      <c r="IZB12" s="4">
        <f>IZB11*VLOOKUP(IZB10,{"USD",1;"EUR",1.08;"GBP",1.27;"JPY",0.0067;"CNY",0.14;"INR",0.012},2,FALSE)</f>
        <v>3680.75</v>
      </c>
      <c r="IZC12" s="4">
        <f>IZC11*VLOOKUP(IZC10,{"USD",1;"EUR",1.08;"GBP",1.27;"JPY",0.0067;"CNY",0.14;"INR",0.012},2,FALSE)</f>
        <v>49.34</v>
      </c>
      <c r="IZD12" s="4">
        <f>IZD11*VLOOKUP(IZD10,{"USD",1;"EUR",1.08;"GBP",1.27;"JPY",0.0067;"CNY",0.14;"INR",0.012},2,FALSE)</f>
        <v>4152.3999999999996</v>
      </c>
      <c r="IZE12" s="4">
        <f>IZE11*VLOOKUP(IZE10,{"USD",1;"EUR",1.08;"GBP",1.27;"JPY",0.0067;"CNY",0.14;"INR",0.012},2,FALSE)</f>
        <v>157.06600000000003</v>
      </c>
      <c r="IZF12" s="4">
        <f>IZF11*VLOOKUP(IZF10,{"USD",1;"EUR",1.08;"GBP",1.27;"JPY",0.0067;"CNY",0.14;"INR",0.012},2,FALSE)</f>
        <v>9.4716000000000005</v>
      </c>
      <c r="IZG12" s="4">
        <f>IZG11*VLOOKUP(IZG10,{"USD",1;"EUR",1.08;"GBP",1.27;"JPY",0.0067;"CNY",0.14;"INR",0.012},2,FALSE)</f>
        <v>1536.6694</v>
      </c>
      <c r="IZH12" s="4">
        <f>IZH11*VLOOKUP(IZH10,{"USD",1;"EUR",1.08;"GBP",1.27;"JPY",0.0067;"CNY",0.14;"INR",0.012},2,FALSE)</f>
        <v>3.492E-2</v>
      </c>
      <c r="IZI12" s="4">
        <f>IZI11*VLOOKUP(IZI10,{"USD",1;"EUR",1.08;"GBP",1.27;"JPY",0.0067;"CNY",0.14;"INR",0.012},2,FALSE)</f>
        <v>256.84680000000003</v>
      </c>
      <c r="IZJ12" s="4">
        <f>IZJ11*VLOOKUP(IZJ10,{"USD",1;"EUR",1.08;"GBP",1.27;"JPY",0.0067;"CNY",0.14;"INR",0.012},2,FALSE)</f>
        <v>26.434515000000001</v>
      </c>
      <c r="IZK12" s="4">
        <f>IZK11*VLOOKUP(IZK10,{"USD",1;"EUR",1.08;"GBP",1.27;"JPY",0.0067;"CNY",0.14;"INR",0.012},2,FALSE)</f>
        <v>1825.8155000000002</v>
      </c>
      <c r="IZL12" s="4">
        <f>IZL11*VLOOKUP(IZL10,{"USD",1;"EUR",1.08;"GBP",1.27;"JPY",0.0067;"CNY",0.14;"INR",0.012},2,FALSE)</f>
        <v>40.005000000000003</v>
      </c>
      <c r="IZM12" s="4">
        <f>IZM11*VLOOKUP(IZM10,{"USD",1;"EUR",1.08;"GBP",1.27;"JPY",0.0067;"CNY",0.14;"INR",0.012},2,FALSE)</f>
        <v>4271.4324000000006</v>
      </c>
      <c r="IZN12" s="4">
        <f>IZN11*VLOOKUP(IZN10,{"USD",1;"EUR",1.08;"GBP",1.27;"JPY",0.0067;"CNY",0.14;"INR",0.012},2,FALSE)</f>
        <v>7848.0538999999999</v>
      </c>
      <c r="IZO12" s="4">
        <f>IZO11*VLOOKUP(IZO10,{"USD",1;"EUR",1.08;"GBP",1.27;"JPY",0.0067;"CNY",0.14;"INR",0.012},2,FALSE)</f>
        <v>1960.9128000000003</v>
      </c>
      <c r="IZP12" s="4">
        <f>IZP11*VLOOKUP(IZP10,{"USD",1;"EUR",1.08;"GBP",1.27;"JPY",0.0067;"CNY",0.14;"INR",0.012},2,FALSE)</f>
        <v>22.34</v>
      </c>
      <c r="IZQ12" s="4">
        <f>IZQ11*VLOOKUP(IZQ10,{"USD",1;"EUR",1.08;"GBP",1.27;"JPY",0.0067;"CNY",0.14;"INR",0.012},2,FALSE)</f>
        <v>8509.7366000000002</v>
      </c>
      <c r="IZR12" s="4">
        <f>IZR11*VLOOKUP(IZR10,{"USD",1;"EUR",1.08;"GBP",1.27;"JPY",0.0067;"CNY",0.14;"INR",0.012},2,FALSE)</f>
        <v>1132.4880000000001</v>
      </c>
      <c r="IZS12" s="4">
        <f>IZS11*VLOOKUP(IZS10,{"USD",1;"EUR",1.08;"GBP",1.27;"JPY",0.0067;"CNY",0.14;"INR",0.012},2,FALSE)</f>
        <v>903.31200000000001</v>
      </c>
      <c r="IZT12" s="4">
        <f>IZT11*VLOOKUP(IZT10,{"USD",1;"EUR",1.08;"GBP",1.27;"JPY",0.0067;"CNY",0.14;"INR",0.012},2,FALSE)</f>
        <v>883.34</v>
      </c>
      <c r="IZU12" s="4">
        <f>IZU11*VLOOKUP(IZU10,{"USD",1;"EUR",1.08;"GBP",1.27;"JPY",0.0067;"CNY",0.14;"INR",0.012},2,FALSE)</f>
        <v>3669.95</v>
      </c>
      <c r="IZV12" s="4">
        <f>IZV11*VLOOKUP(IZV10,{"USD",1;"EUR",1.08;"GBP",1.27;"JPY",0.0067;"CNY",0.14;"INR",0.012},2,FALSE)</f>
        <v>1999.14</v>
      </c>
      <c r="IZW12" s="4">
        <f>IZW11*VLOOKUP(IZW10,{"USD",1;"EUR",1.08;"GBP",1.27;"JPY",0.0067;"CNY",0.14;"INR",0.012},2,FALSE)</f>
        <v>4462.92</v>
      </c>
      <c r="IZX12" s="4">
        <f>IZX11*VLOOKUP(IZX10,{"USD",1;"EUR",1.08;"GBP",1.27;"JPY",0.0067;"CNY",0.14;"INR",0.012},2,FALSE)</f>
        <v>26.73</v>
      </c>
      <c r="IZY12" s="4">
        <f>IZY11*VLOOKUP(IZY10,{"USD",1;"EUR",1.08;"GBP",1.27;"JPY",0.0067;"CNY",0.14;"INR",0.012},2,FALSE)</f>
        <v>2002.88</v>
      </c>
      <c r="IZZ12" s="4">
        <f>IZZ11*VLOOKUP(IZZ10,{"USD",1;"EUR",1.08;"GBP",1.27;"JPY",0.0067;"CNY",0.14;"INR",0.012},2,FALSE)</f>
        <v>1072.575</v>
      </c>
      <c r="JAA12" s="4">
        <f>JAA11*VLOOKUP(JAA10,{"USD",1;"EUR",1.08;"GBP",1.27;"JPY",0.0067;"CNY",0.14;"INR",0.012},2,FALSE)</f>
        <v>5546.1535000000003</v>
      </c>
      <c r="JAB12" s="4">
        <f>JAB11*VLOOKUP(JAB10,{"USD",1;"EUR",1.08;"GBP",1.27;"JPY",0.0067;"CNY",0.14;"INR",0.012},2,FALSE)</f>
        <v>125.18</v>
      </c>
      <c r="JAC12" s="4">
        <f>JAC11*VLOOKUP(JAC10,{"USD",1;"EUR",1.08;"GBP",1.27;"JPY",0.0067;"CNY",0.14;"INR",0.012},2,FALSE)</f>
        <v>3700.4</v>
      </c>
      <c r="JAD12" s="4">
        <f>JAD11*VLOOKUP(JAD10,{"USD",1;"EUR",1.08;"GBP",1.27;"JPY",0.0067;"CNY",0.14;"INR",0.012},2,FALSE)</f>
        <v>6470.74</v>
      </c>
      <c r="JAE12" s="4">
        <f>JAE11*VLOOKUP(JAE10,{"USD",1;"EUR",1.08;"GBP",1.27;"JPY",0.0067;"CNY",0.14;"INR",0.012},2,FALSE)</f>
        <v>3242.03</v>
      </c>
      <c r="JAF12" s="4">
        <f>JAF11*VLOOKUP(JAF10,{"USD",1;"EUR",1.08;"GBP",1.27;"JPY",0.0067;"CNY",0.14;"INR",0.012},2,FALSE)</f>
        <v>1999.08</v>
      </c>
      <c r="JAG12" s="4">
        <f>JAG11*VLOOKUP(JAG10,{"USD",1;"EUR",1.08;"GBP",1.27;"JPY",0.0067;"CNY",0.14;"INR",0.012},2,FALSE)</f>
        <v>6972.22</v>
      </c>
      <c r="JAH12" s="4">
        <f>JAH11*VLOOKUP(JAH10,{"USD",1;"EUR",1.08;"GBP",1.27;"JPY",0.0067;"CNY",0.14;"INR",0.012},2,FALSE)</f>
        <v>1907.76</v>
      </c>
      <c r="JAI12" s="4">
        <f>JAI11*VLOOKUP(JAI10,{"USD",1;"EUR",1.08;"GBP",1.27;"JPY",0.0067;"CNY",0.14;"INR",0.012},2,FALSE)</f>
        <v>1078.95</v>
      </c>
      <c r="JAJ12" s="4">
        <f>JAJ11*VLOOKUP(JAJ10,{"USD",1;"EUR",1.08;"GBP",1.27;"JPY",0.0067;"CNY",0.14;"INR",0.012},2,FALSE)</f>
        <v>423.61</v>
      </c>
      <c r="JAK12" s="4">
        <f>JAK11*VLOOKUP(JAK10,{"USD",1;"EUR",1.08;"GBP",1.27;"JPY",0.0067;"CNY",0.14;"INR",0.012},2,FALSE)</f>
        <v>559.46800000000007</v>
      </c>
      <c r="JAL12" s="4">
        <f>JAL11*VLOOKUP(JAL10,{"USD",1;"EUR",1.08;"GBP",1.27;"JPY",0.0067;"CNY",0.14;"INR",0.012},2,FALSE)</f>
        <v>27.917999999999999</v>
      </c>
      <c r="JAM12" s="4">
        <f>JAM11*VLOOKUP(JAM10,{"USD",1;"EUR",1.08;"GBP",1.27;"JPY",0.0067;"CNY",0.14;"INR",0.012},2,FALSE)</f>
        <v>4940.43</v>
      </c>
      <c r="JAN12" s="4">
        <f>JAN11*VLOOKUP(JAN10,{"USD",1;"EUR",1.08;"GBP",1.27;"JPY",0.0067;"CNY",0.14;"INR",0.012},2,FALSE)</f>
        <v>8.0080800000000014</v>
      </c>
      <c r="JAO12" s="4">
        <f>JAO11*VLOOKUP(JAO10,{"USD",1;"EUR",1.08;"GBP",1.27;"JPY",0.0067;"CNY",0.14;"INR",0.012},2,FALSE)</f>
        <v>2645.16</v>
      </c>
      <c r="JAP12" s="4">
        <f>JAP11*VLOOKUP(JAP10,{"USD",1;"EUR",1.08;"GBP",1.27;"JPY",0.0067;"CNY",0.14;"INR",0.012},2,FALSE)</f>
        <v>51.363200000000006</v>
      </c>
      <c r="JAQ12" s="4">
        <f>JAQ11*VLOOKUP(JAQ10,{"USD",1;"EUR",1.08;"GBP",1.27;"JPY",0.0067;"CNY",0.14;"INR",0.012},2,FALSE)</f>
        <v>1422.6794</v>
      </c>
      <c r="JAR12" s="4">
        <f>JAR11*VLOOKUP(JAR10,{"USD",1;"EUR",1.08;"GBP",1.27;"JPY",0.0067;"CNY",0.14;"INR",0.012},2,FALSE)</f>
        <v>1006.49</v>
      </c>
      <c r="JAS12" s="4">
        <f>JAS11*VLOOKUP(JAS10,{"USD",1;"EUR",1.08;"GBP",1.27;"JPY",0.0067;"CNY",0.14;"INR",0.012},2,FALSE)</f>
        <v>12844.548000000001</v>
      </c>
      <c r="JAT12" s="4">
        <f>JAT11*VLOOKUP(JAT10,{"USD",1;"EUR",1.08;"GBP",1.27;"JPY",0.0067;"CNY",0.14;"INR",0.012},2,FALSE)</f>
        <v>7587.37</v>
      </c>
      <c r="JAU12" s="4">
        <f>JAU11*VLOOKUP(JAU10,{"USD",1;"EUR",1.08;"GBP",1.27;"JPY",0.0067;"CNY",0.14;"INR",0.012},2,FALSE)</f>
        <v>6.2464769999999996</v>
      </c>
      <c r="JAV12" s="4">
        <f>JAV11*VLOOKUP(JAV10,{"USD",1;"EUR",1.08;"GBP",1.27;"JPY",0.0067;"CNY",0.14;"INR",0.012},2,FALSE)</f>
        <v>4.14384</v>
      </c>
      <c r="JAW12" s="4">
        <f>JAW11*VLOOKUP(JAW10,{"USD",1;"EUR",1.08;"GBP",1.27;"JPY",0.0067;"CNY",0.14;"INR",0.012},2,FALSE)</f>
        <v>552.62564800000007</v>
      </c>
      <c r="JAX12" s="4">
        <f>JAX11*VLOOKUP(JAX10,{"USD",1;"EUR",1.08;"GBP",1.27;"JPY",0.0067;"CNY",0.14;"INR",0.012},2,FALSE)</f>
        <v>6.2572640000000002</v>
      </c>
      <c r="JAY12" s="4">
        <f>JAY11*VLOOKUP(JAY10,{"USD",1;"EUR",1.08;"GBP",1.27;"JPY",0.0067;"CNY",0.14;"INR",0.012},2,FALSE)</f>
        <v>619.16309999999999</v>
      </c>
      <c r="JAZ12" s="4">
        <f>JAZ11*VLOOKUP(JAZ10,{"USD",1;"EUR",1.08;"GBP",1.27;"JPY",0.0067;"CNY",0.14;"INR",0.012},2,FALSE)</f>
        <v>1994.49</v>
      </c>
      <c r="JBA12" s="4">
        <f>JBA11*VLOOKUP(JBA10,{"USD",1;"EUR",1.08;"GBP",1.27;"JPY",0.0067;"CNY",0.14;"INR",0.012},2,FALSE)</f>
        <v>14732.38</v>
      </c>
      <c r="JBB12" s="4">
        <f>JBB11*VLOOKUP(JBB10,{"USD",1;"EUR",1.08;"GBP",1.27;"JPY",0.0067;"CNY",0.14;"INR",0.012},2,FALSE)</f>
        <v>1213.1812000000002</v>
      </c>
      <c r="JBC12" s="4">
        <f>JBC11*VLOOKUP(JBC10,{"USD",1;"EUR",1.08;"GBP",1.27;"JPY",0.0067;"CNY",0.14;"INR",0.012},2,FALSE)</f>
        <v>310.85000000000002</v>
      </c>
      <c r="JBD12" s="4">
        <f>JBD11*VLOOKUP(JBD10,{"USD",1;"EUR",1.08;"GBP",1.27;"JPY",0.0067;"CNY",0.14;"INR",0.012},2,FALSE)</f>
        <v>1875.78</v>
      </c>
      <c r="JBE12" s="4">
        <f>JBE11*VLOOKUP(JBE10,{"USD",1;"EUR",1.08;"GBP",1.27;"JPY",0.0067;"CNY",0.14;"INR",0.012},2,FALSE)</f>
        <v>2852.5</v>
      </c>
      <c r="JBF12" s="4">
        <f>JBF11*VLOOKUP(JBF10,{"USD",1;"EUR",1.08;"GBP",1.27;"JPY",0.0067;"CNY",0.14;"INR",0.012},2,FALSE)</f>
        <v>4704.46</v>
      </c>
      <c r="JBG12" s="4">
        <f>JBG11*VLOOKUP(JBG10,{"USD",1;"EUR",1.08;"GBP",1.27;"JPY",0.0067;"CNY",0.14;"INR",0.012},2,FALSE)</f>
        <v>5551.1445999999996</v>
      </c>
      <c r="JBH12" s="4">
        <f>JBH11*VLOOKUP(JBH10,{"USD",1;"EUR",1.08;"GBP",1.27;"JPY",0.0067;"CNY",0.14;"INR",0.012},2,FALSE)</f>
        <v>1355.8</v>
      </c>
      <c r="JBI12" s="4">
        <f>JBI11*VLOOKUP(JBI10,{"USD",1;"EUR",1.08;"GBP",1.27;"JPY",0.0067;"CNY",0.14;"INR",0.012},2,FALSE)</f>
        <v>4563.04</v>
      </c>
      <c r="JBJ12" s="4">
        <f>JBJ11*VLOOKUP(JBJ10,{"USD",1;"EUR",1.08;"GBP",1.27;"JPY",0.0067;"CNY",0.14;"INR",0.012},2,FALSE)</f>
        <v>36937.85</v>
      </c>
      <c r="JBK12" s="4">
        <f>JBK11*VLOOKUP(JBK10,{"USD",1;"EUR",1.08;"GBP",1.27;"JPY",0.0067;"CNY",0.14;"INR",0.012},2,FALSE)</f>
        <v>5964.52</v>
      </c>
      <c r="JBL12" s="4">
        <f>JBL11*VLOOKUP(JBL10,{"USD",1;"EUR",1.08;"GBP",1.27;"JPY",0.0067;"CNY",0.14;"INR",0.012},2,FALSE)</f>
        <v>3218.5620000000004</v>
      </c>
      <c r="JBM12" s="4">
        <f>JBM11*VLOOKUP(JBM10,{"USD",1;"EUR",1.08;"GBP",1.27;"JPY",0.0067;"CNY",0.14;"INR",0.012},2,FALSE)</f>
        <v>1994.66</v>
      </c>
      <c r="JBN12" s="4">
        <f>JBN11*VLOOKUP(JBN10,{"USD",1;"EUR",1.08;"GBP",1.27;"JPY",0.0067;"CNY",0.14;"INR",0.012},2,FALSE)</f>
        <v>1571.63</v>
      </c>
      <c r="JBO12" s="4">
        <f>JBO11*VLOOKUP(JBO10,{"USD",1;"EUR",1.08;"GBP",1.27;"JPY",0.0067;"CNY",0.14;"INR",0.012},2,FALSE)</f>
        <v>5983.63</v>
      </c>
      <c r="JBP12" s="4">
        <f>JBP11*VLOOKUP(JBP10,{"USD",1;"EUR",1.08;"GBP",1.27;"JPY",0.0067;"CNY",0.14;"INR",0.012},2,FALSE)</f>
        <v>1865.36</v>
      </c>
      <c r="JBQ12" s="4">
        <f>JBQ11*VLOOKUP(JBQ10,{"USD",1;"EUR",1.08;"GBP",1.27;"JPY",0.0067;"CNY",0.14;"INR",0.012},2,FALSE)</f>
        <v>41.97</v>
      </c>
      <c r="JBR12" s="4">
        <f>JBR11*VLOOKUP(JBR10,{"USD",1;"EUR",1.08;"GBP",1.27;"JPY",0.0067;"CNY",0.14;"INR",0.012},2,FALSE)</f>
        <v>2605.7484000000004</v>
      </c>
      <c r="JBS12" s="4">
        <f>JBS11*VLOOKUP(JBS10,{"USD",1;"EUR",1.08;"GBP",1.27;"JPY",0.0067;"CNY",0.14;"INR",0.012},2,FALSE)</f>
        <v>40432.046400000007</v>
      </c>
      <c r="JBT12" s="4">
        <f>JBT11*VLOOKUP(JBT10,{"USD",1;"EUR",1.08;"GBP",1.27;"JPY",0.0067;"CNY",0.14;"INR",0.012},2,FALSE)</f>
        <v>7781.91</v>
      </c>
      <c r="JBU12" s="4">
        <f>JBU11*VLOOKUP(JBU10,{"USD",1;"EUR",1.08;"GBP",1.27;"JPY",0.0067;"CNY",0.14;"INR",0.012},2,FALSE)</f>
        <v>4047.6996000000004</v>
      </c>
      <c r="JBV12" s="4">
        <f>JBV11*VLOOKUP(JBV10,{"USD",1;"EUR",1.08;"GBP",1.27;"JPY",0.0067;"CNY",0.14;"INR",0.012},2,FALSE)</f>
        <v>1052.72</v>
      </c>
      <c r="JBW12" s="4">
        <f>JBW11*VLOOKUP(JBW10,{"USD",1;"EUR",1.08;"GBP",1.27;"JPY",0.0067;"CNY",0.14;"INR",0.012},2,FALSE)</f>
        <v>7.9879410000000002</v>
      </c>
      <c r="JBX12" s="4">
        <f>JBX11*VLOOKUP(JBX10,{"USD",1;"EUR",1.08;"GBP",1.27;"JPY",0.0067;"CNY",0.14;"INR",0.012},2,FALSE)</f>
        <v>82.959400000000002</v>
      </c>
      <c r="JBY12" s="4">
        <f>JBY11*VLOOKUP(JBY10,{"USD",1;"EUR",1.08;"GBP",1.27;"JPY",0.0067;"CNY",0.14;"INR",0.012},2,FALSE)</f>
        <v>6213.98</v>
      </c>
      <c r="JBZ12" s="4">
        <f>JBZ11*VLOOKUP(JBZ10,{"USD",1;"EUR",1.08;"GBP",1.27;"JPY",0.0067;"CNY",0.14;"INR",0.012},2,FALSE)</f>
        <v>840.72</v>
      </c>
      <c r="JCA12" s="4">
        <f>JCA11*VLOOKUP(JCA10,{"USD",1;"EUR",1.08;"GBP",1.27;"JPY",0.0067;"CNY",0.14;"INR",0.012},2,FALSE)</f>
        <v>4906.25</v>
      </c>
      <c r="JCB12" s="4">
        <f>JCB11*VLOOKUP(JCB10,{"USD",1;"EUR",1.08;"GBP",1.27;"JPY",0.0067;"CNY",0.14;"INR",0.012},2,FALSE)</f>
        <v>322.63</v>
      </c>
      <c r="JCC12" s="4">
        <f>JCC11*VLOOKUP(JCC10,{"USD",1;"EUR",1.08;"GBP",1.27;"JPY",0.0067;"CNY",0.14;"INR",0.012},2,FALSE)</f>
        <v>0.31259999999999999</v>
      </c>
      <c r="JCD12" s="4">
        <f>JCD11*VLOOKUP(JCD10,{"USD",1;"EUR",1.08;"GBP",1.27;"JPY",0.0067;"CNY",0.14;"INR",0.012},2,FALSE)</f>
        <v>3872.81</v>
      </c>
      <c r="JCE12" s="4">
        <f>JCE11*VLOOKUP(JCE10,{"USD",1;"EUR",1.08;"GBP",1.27;"JPY",0.0067;"CNY",0.14;"INR",0.012},2,FALSE)</f>
        <v>4296.91</v>
      </c>
      <c r="JCF12" s="4">
        <f>JCF11*VLOOKUP(JCF10,{"USD",1;"EUR",1.08;"GBP",1.27;"JPY",0.0067;"CNY",0.14;"INR",0.012},2,FALSE)</f>
        <v>46.190519999999999</v>
      </c>
      <c r="JCG12" s="4">
        <f>JCG11*VLOOKUP(JCG10,{"USD",1;"EUR",1.08;"GBP",1.27;"JPY",0.0067;"CNY",0.14;"INR",0.012},2,FALSE)</f>
        <v>0.30940000000000001</v>
      </c>
      <c r="JCH12" s="4">
        <f>JCH11*VLOOKUP(JCH10,{"USD",1;"EUR",1.08;"GBP",1.27;"JPY",0.0067;"CNY",0.14;"INR",0.012},2,FALSE)</f>
        <v>1027.9100000000001</v>
      </c>
      <c r="JCI12" s="4">
        <f>JCI11*VLOOKUP(JCI10,{"USD",1;"EUR",1.08;"GBP",1.27;"JPY",0.0067;"CNY",0.14;"INR",0.012},2,FALSE)</f>
        <v>9.6896400000000007</v>
      </c>
      <c r="JCJ12" s="4">
        <f>JCJ11*VLOOKUP(JCJ10,{"USD",1;"EUR",1.08;"GBP",1.27;"JPY",0.0067;"CNY",0.14;"INR",0.012},2,FALSE)</f>
        <v>40.28</v>
      </c>
      <c r="JCK12" s="4">
        <f>JCK11*VLOOKUP(JCK10,{"USD",1;"EUR",1.08;"GBP",1.27;"JPY",0.0067;"CNY",0.14;"INR",0.012},2,FALSE)</f>
        <v>18.452000000000002</v>
      </c>
      <c r="JCL12" s="4">
        <f>JCL11*VLOOKUP(JCL10,{"USD",1;"EUR",1.08;"GBP",1.27;"JPY",0.0067;"CNY",0.14;"INR",0.012},2,FALSE)</f>
        <v>13.811178999999999</v>
      </c>
      <c r="JCM12" s="4">
        <f>JCM11*VLOOKUP(JCM10,{"USD",1;"EUR",1.08;"GBP",1.27;"JPY",0.0067;"CNY",0.14;"INR",0.012},2,FALSE)</f>
        <v>10065.620000000001</v>
      </c>
      <c r="JCN12" s="4">
        <f>JCN11*VLOOKUP(JCN10,{"USD",1;"EUR",1.08;"GBP",1.27;"JPY",0.0067;"CNY",0.14;"INR",0.012},2,FALSE)</f>
        <v>4451.6099999999997</v>
      </c>
      <c r="JCO12" s="4">
        <f>JCO11*VLOOKUP(JCO10,{"USD",1;"EUR",1.08;"GBP",1.27;"JPY",0.0067;"CNY",0.14;"INR",0.012},2,FALSE)</f>
        <v>45.216479999999997</v>
      </c>
      <c r="JCP12" s="4">
        <f>JCP11*VLOOKUP(JCP10,{"USD",1;"EUR",1.08;"GBP",1.27;"JPY",0.0067;"CNY",0.14;"INR",0.012},2,FALSE)</f>
        <v>620.39460000000008</v>
      </c>
      <c r="JCQ12" s="4">
        <f>JCQ11*VLOOKUP(JCQ10,{"USD",1;"EUR",1.08;"GBP",1.27;"JPY",0.0067;"CNY",0.14;"INR",0.012},2,FALSE)</f>
        <v>4844.4156000000003</v>
      </c>
      <c r="JCR12" s="4">
        <f>JCR11*VLOOKUP(JCR10,{"USD",1;"EUR",1.08;"GBP",1.27;"JPY",0.0067;"CNY",0.14;"INR",0.012},2,FALSE)</f>
        <v>526.42380000000003</v>
      </c>
      <c r="JCS12" s="4">
        <f>JCS11*VLOOKUP(JCS10,{"USD",1;"EUR",1.08;"GBP",1.27;"JPY",0.0067;"CNY",0.14;"INR",0.012},2,FALSE)</f>
        <v>130.41999999999999</v>
      </c>
      <c r="JCT12" s="4">
        <f>JCT11*VLOOKUP(JCT10,{"USD",1;"EUR",1.08;"GBP",1.27;"JPY",0.0067;"CNY",0.14;"INR",0.012},2,FALSE)</f>
        <v>5172.6000000000004</v>
      </c>
      <c r="JCU12" s="4">
        <f>JCU11*VLOOKUP(JCU10,{"USD",1;"EUR",1.08;"GBP",1.27;"JPY",0.0067;"CNY",0.14;"INR",0.012},2,FALSE)</f>
        <v>0.59508000000000005</v>
      </c>
      <c r="JCV12" s="4">
        <f>JCV11*VLOOKUP(JCV10,{"USD",1;"EUR",1.08;"GBP",1.27;"JPY",0.0067;"CNY",0.14;"INR",0.012},2,FALSE)</f>
        <v>236.9693</v>
      </c>
      <c r="JCW12" s="4">
        <f>JCW11*VLOOKUP(JCW10,{"USD",1;"EUR",1.08;"GBP",1.27;"JPY",0.0067;"CNY",0.14;"INR",0.012},2,FALSE)</f>
        <v>5624.57</v>
      </c>
      <c r="JCX12" s="4">
        <f>JCX11*VLOOKUP(JCX10,{"USD",1;"EUR",1.08;"GBP",1.27;"JPY",0.0067;"CNY",0.14;"INR",0.012},2,FALSE)</f>
        <v>6.4183200000000005</v>
      </c>
      <c r="JCY12" s="4">
        <f>JCY11*VLOOKUP(JCY10,{"USD",1;"EUR",1.08;"GBP",1.27;"JPY",0.0067;"CNY",0.14;"INR",0.012},2,FALSE)</f>
        <v>8784.0400000000009</v>
      </c>
      <c r="JCZ12" s="4">
        <f>JCZ11*VLOOKUP(JCZ10,{"USD",1;"EUR",1.08;"GBP",1.27;"JPY",0.0067;"CNY",0.14;"INR",0.012},2,FALSE)</f>
        <v>1385.44</v>
      </c>
      <c r="JDA12" s="4">
        <f>JDA11*VLOOKUP(JDA10,{"USD",1;"EUR",1.08;"GBP",1.27;"JPY",0.0067;"CNY",0.14;"INR",0.012},2,FALSE)</f>
        <v>8554.49</v>
      </c>
      <c r="JDB12" s="4">
        <f>JDB11*VLOOKUP(JDB10,{"USD",1;"EUR",1.08;"GBP",1.27;"JPY",0.0067;"CNY",0.14;"INR",0.012},2,FALSE)</f>
        <v>4.3378800000000002</v>
      </c>
      <c r="JDC12" s="4">
        <f>JDC11*VLOOKUP(JDC10,{"USD",1;"EUR",1.08;"GBP",1.27;"JPY",0.0067;"CNY",0.14;"INR",0.012},2,FALSE)</f>
        <v>15744.3048</v>
      </c>
      <c r="JDD12" s="4">
        <f>JDD11*VLOOKUP(JDD10,{"USD",1;"EUR",1.08;"GBP",1.27;"JPY",0.0067;"CNY",0.14;"INR",0.012},2,FALSE)</f>
        <v>14107.79</v>
      </c>
      <c r="JDE12" s="4">
        <f>JDE11*VLOOKUP(JDE10,{"USD",1;"EUR",1.08;"GBP",1.27;"JPY",0.0067;"CNY",0.14;"INR",0.012},2,FALSE)</f>
        <v>3203.46</v>
      </c>
      <c r="JDF12" s="4">
        <f>JDF11*VLOOKUP(JDF10,{"USD",1;"EUR",1.08;"GBP",1.27;"JPY",0.0067;"CNY",0.14;"INR",0.012},2,FALSE)</f>
        <v>4564.37</v>
      </c>
      <c r="JDG12" s="4">
        <f>JDG11*VLOOKUP(JDG10,{"USD",1;"EUR",1.08;"GBP",1.27;"JPY",0.0067;"CNY",0.14;"INR",0.012},2,FALSE)</f>
        <v>2063.2864000000004</v>
      </c>
      <c r="JDH12" s="4">
        <f>JDH11*VLOOKUP(JDH10,{"USD",1;"EUR",1.08;"GBP",1.27;"JPY",0.0067;"CNY",0.14;"INR",0.012},2,FALSE)</f>
        <v>16.892308</v>
      </c>
      <c r="JDI12" s="4">
        <f>JDI11*VLOOKUP(JDI10,{"USD",1;"EUR",1.08;"GBP",1.27;"JPY",0.0067;"CNY",0.14;"INR",0.012},2,FALSE)</f>
        <v>22.357163</v>
      </c>
      <c r="JDJ12" s="4">
        <f>JDJ11*VLOOKUP(JDJ10,{"USD",1;"EUR",1.08;"GBP",1.27;"JPY",0.0067;"CNY",0.14;"INR",0.012},2,FALSE)</f>
        <v>8490.57</v>
      </c>
      <c r="JDK12" s="4">
        <f>JDK11*VLOOKUP(JDK10,{"USD",1;"EUR",1.08;"GBP",1.27;"JPY",0.0067;"CNY",0.14;"INR",0.012},2,FALSE)</f>
        <v>89491.18</v>
      </c>
      <c r="JDL12" s="4">
        <f>JDL11*VLOOKUP(JDL10,{"USD",1;"EUR",1.08;"GBP",1.27;"JPY",0.0067;"CNY",0.14;"INR",0.012},2,FALSE)</f>
        <v>20.37</v>
      </c>
      <c r="JDM12" s="4">
        <f>JDM11*VLOOKUP(JDM10,{"USD",1;"EUR",1.08;"GBP",1.27;"JPY",0.0067;"CNY",0.14;"INR",0.012},2,FALSE)</f>
        <v>16.510000000000002</v>
      </c>
      <c r="JDN12" s="4">
        <f>JDN11*VLOOKUP(JDN10,{"USD",1;"EUR",1.08;"GBP",1.27;"JPY",0.0067;"CNY",0.14;"INR",0.012},2,FALSE)</f>
        <v>2073.7957000000001</v>
      </c>
      <c r="JDO12" s="4">
        <f>JDO11*VLOOKUP(JDO10,{"USD",1;"EUR",1.08;"GBP",1.27;"JPY",0.0067;"CNY",0.14;"INR",0.012},2,FALSE)</f>
        <v>10045.944</v>
      </c>
      <c r="JDP12" s="4">
        <f>JDP11*VLOOKUP(JDP10,{"USD",1;"EUR",1.08;"GBP",1.27;"JPY",0.0067;"CNY",0.14;"INR",0.012},2,FALSE)</f>
        <v>6004.21</v>
      </c>
      <c r="JDQ12" s="4">
        <f>JDQ11*VLOOKUP(JDQ10,{"USD",1;"EUR",1.08;"GBP",1.27;"JPY",0.0067;"CNY",0.14;"INR",0.012},2,FALSE)</f>
        <v>3185.23</v>
      </c>
      <c r="JDR12" s="4">
        <f>JDR11*VLOOKUP(JDR10,{"USD",1;"EUR",1.08;"GBP",1.27;"JPY",0.0067;"CNY",0.14;"INR",0.012},2,FALSE)</f>
        <v>1416.93</v>
      </c>
      <c r="JDS12" s="4">
        <f>JDS11*VLOOKUP(JDS10,{"USD",1;"EUR",1.08;"GBP",1.27;"JPY",0.0067;"CNY",0.14;"INR",0.012},2,FALSE)</f>
        <v>2538.5394999999999</v>
      </c>
      <c r="JDT12" s="4">
        <f>JDT11*VLOOKUP(JDT10,{"USD",1;"EUR",1.08;"GBP",1.27;"JPY",0.0067;"CNY",0.14;"INR",0.012},2,FALSE)</f>
        <v>11.4681</v>
      </c>
      <c r="JDU12" s="4">
        <f>JDU11*VLOOKUP(JDU10,{"USD",1;"EUR",1.08;"GBP",1.27;"JPY",0.0067;"CNY",0.14;"INR",0.012},2,FALSE)</f>
        <v>390.22</v>
      </c>
      <c r="JDV12" s="4">
        <f>JDV11*VLOOKUP(JDV10,{"USD",1;"EUR",1.08;"GBP",1.27;"JPY",0.0067;"CNY",0.14;"INR",0.012},2,FALSE)</f>
        <v>75.106731999999994</v>
      </c>
      <c r="JDW12" s="4">
        <f>JDW11*VLOOKUP(JDW10,{"USD",1;"EUR",1.08;"GBP",1.27;"JPY",0.0067;"CNY",0.14;"INR",0.012},2,FALSE)</f>
        <v>1711.3</v>
      </c>
      <c r="JDX12" s="4">
        <f>JDX11*VLOOKUP(JDX10,{"USD",1;"EUR",1.08;"GBP",1.27;"JPY",0.0067;"CNY",0.14;"INR",0.012},2,FALSE)</f>
        <v>2.78</v>
      </c>
      <c r="JDY12" s="4">
        <f>JDY11*VLOOKUP(JDY10,{"USD",1;"EUR",1.08;"GBP",1.27;"JPY",0.0067;"CNY",0.14;"INR",0.012},2,FALSE)</f>
        <v>4364.74</v>
      </c>
      <c r="JDZ12" s="4">
        <f>JDZ11*VLOOKUP(JDZ10,{"USD",1;"EUR",1.08;"GBP",1.27;"JPY",0.0067;"CNY",0.14;"INR",0.012},2,FALSE)</f>
        <v>13.55</v>
      </c>
      <c r="JEA12" s="4">
        <f>JEA11*VLOOKUP(JEA10,{"USD",1;"EUR",1.08;"GBP",1.27;"JPY",0.0067;"CNY",0.14;"INR",0.012},2,FALSE)</f>
        <v>1173.2256</v>
      </c>
      <c r="JEB12" s="4">
        <f>JEB11*VLOOKUP(JEB10,{"USD",1;"EUR",1.08;"GBP",1.27;"JPY",0.0067;"CNY",0.14;"INR",0.012},2,FALSE)</f>
        <v>2061.86</v>
      </c>
      <c r="JEC12" s="4">
        <f>JEC11*VLOOKUP(JEC10,{"USD",1;"EUR",1.08;"GBP",1.27;"JPY",0.0067;"CNY",0.14;"INR",0.012},2,FALSE)</f>
        <v>425.88</v>
      </c>
      <c r="JED12" s="4">
        <f>JED11*VLOOKUP(JED10,{"USD",1;"EUR",1.08;"GBP",1.27;"JPY",0.0067;"CNY",0.14;"INR",0.012},2,FALSE)</f>
        <v>37.630000000000003</v>
      </c>
      <c r="JEE12" s="4">
        <f>JEE11*VLOOKUP(JEE10,{"USD",1;"EUR",1.08;"GBP",1.27;"JPY",0.0067;"CNY",0.14;"INR",0.012},2,FALSE)</f>
        <v>2032.14</v>
      </c>
      <c r="JEF12" s="4">
        <f>JEF11*VLOOKUP(JEF10,{"USD",1;"EUR",1.08;"GBP",1.27;"JPY",0.0067;"CNY",0.14;"INR",0.012},2,FALSE)</f>
        <v>32.200000000000003</v>
      </c>
      <c r="JEG12" s="4">
        <f>JEG11*VLOOKUP(JEG10,{"USD",1;"EUR",1.08;"GBP",1.27;"JPY",0.0067;"CNY",0.14;"INR",0.012},2,FALSE)</f>
        <v>3082.36</v>
      </c>
      <c r="JEH12" s="4">
        <f>JEH11*VLOOKUP(JEH10,{"USD",1;"EUR",1.08;"GBP",1.27;"JPY",0.0067;"CNY",0.14;"INR",0.012},2,FALSE)</f>
        <v>1200.1716000000001</v>
      </c>
      <c r="JEI12" s="4">
        <f>JEI11*VLOOKUP(JEI10,{"USD",1;"EUR",1.08;"GBP",1.27;"JPY",0.0067;"CNY",0.14;"INR",0.012},2,FALSE)</f>
        <v>1489.88</v>
      </c>
      <c r="JEJ12" s="4">
        <f>JEJ11*VLOOKUP(JEJ10,{"USD",1;"EUR",1.08;"GBP",1.27;"JPY",0.0067;"CNY",0.14;"INR",0.012},2,FALSE)</f>
        <v>1157.97</v>
      </c>
      <c r="JEK12" s="4">
        <f>JEK11*VLOOKUP(JEK10,{"USD",1;"EUR",1.08;"GBP",1.27;"JPY",0.0067;"CNY",0.14;"INR",0.012},2,FALSE)</f>
        <v>5.27508</v>
      </c>
      <c r="JEL12" s="4">
        <f>JEL11*VLOOKUP(JEL10,{"USD",1;"EUR",1.08;"GBP",1.27;"JPY",0.0067;"CNY",0.14;"INR",0.012},2,FALSE)</f>
        <v>3064.86</v>
      </c>
      <c r="JEM12" s="4">
        <f>JEM11*VLOOKUP(JEM10,{"USD",1;"EUR",1.08;"GBP",1.27;"JPY",0.0067;"CNY",0.14;"INR",0.012},2,FALSE)</f>
        <v>937.24400000000014</v>
      </c>
      <c r="JEN12" s="4">
        <f>JEN11*VLOOKUP(JEN10,{"USD",1;"EUR",1.08;"GBP",1.27;"JPY",0.0067;"CNY",0.14;"INR",0.012},2,FALSE)</f>
        <v>4.2252000000000001</v>
      </c>
      <c r="JEO12" s="4">
        <f>JEO11*VLOOKUP(JEO10,{"USD",1;"EUR",1.08;"GBP",1.27;"JPY",0.0067;"CNY",0.14;"INR",0.012},2,FALSE)</f>
        <v>1994.6332</v>
      </c>
      <c r="JEP12" s="4">
        <f>JEP11*VLOOKUP(JEP10,{"USD",1;"EUR",1.08;"GBP",1.27;"JPY",0.0067;"CNY",0.14;"INR",0.012},2,FALSE)</f>
        <v>4391.3599999999997</v>
      </c>
      <c r="JEQ12" s="4">
        <f>JEQ11*VLOOKUP(JEQ10,{"USD",1;"EUR",1.08;"GBP",1.27;"JPY",0.0067;"CNY",0.14;"INR",0.012},2,FALSE)</f>
        <v>243.54790000000003</v>
      </c>
      <c r="JER12" s="4">
        <f>JER11*VLOOKUP(JER10,{"USD",1;"EUR",1.08;"GBP",1.27;"JPY",0.0067;"CNY",0.14;"INR",0.012},2,FALSE)</f>
        <v>2109.8448000000003</v>
      </c>
      <c r="JES12" s="4">
        <f>JES11*VLOOKUP(JES10,{"USD",1;"EUR",1.08;"GBP",1.27;"JPY",0.0067;"CNY",0.14;"INR",0.012},2,FALSE)</f>
        <v>0.11503900000000002</v>
      </c>
      <c r="JET12" s="4">
        <f>JET11*VLOOKUP(JET10,{"USD",1;"EUR",1.08;"GBP",1.27;"JPY",0.0067;"CNY",0.14;"INR",0.012},2,FALSE)</f>
        <v>4046.58</v>
      </c>
      <c r="JEU12" s="4">
        <f>JEU11*VLOOKUP(JEU10,{"USD",1;"EUR",1.08;"GBP",1.27;"JPY",0.0067;"CNY",0.14;"INR",0.012},2,FALSE)</f>
        <v>641.68200000000002</v>
      </c>
      <c r="JEV12" s="4">
        <f>JEV11*VLOOKUP(JEV10,{"USD",1;"EUR",1.08;"GBP",1.27;"JPY",0.0067;"CNY",0.14;"INR",0.012},2,FALSE)</f>
        <v>2012.9796000000001</v>
      </c>
      <c r="JEW12" s="4">
        <f>JEW11*VLOOKUP(JEW10,{"USD",1;"EUR",1.08;"GBP",1.27;"JPY",0.0067;"CNY",0.14;"INR",0.012},2,FALSE)</f>
        <v>15008.598000000002</v>
      </c>
      <c r="JEX12" s="4">
        <f>JEX11*VLOOKUP(JEX10,{"USD",1;"EUR",1.08;"GBP",1.27;"JPY",0.0067;"CNY",0.14;"INR",0.012},2,FALSE)</f>
        <v>1334.1348</v>
      </c>
      <c r="JEY12" s="4">
        <f>JEY11*VLOOKUP(JEY10,{"USD",1;"EUR",1.08;"GBP",1.27;"JPY",0.0067;"CNY",0.14;"INR",0.012},2,FALSE)</f>
        <v>1398.2430000000002</v>
      </c>
      <c r="JEZ12" s="4">
        <f>JEZ11*VLOOKUP(JEZ10,{"USD",1;"EUR",1.08;"GBP",1.27;"JPY",0.0067;"CNY",0.14;"INR",0.012},2,FALSE)</f>
        <v>24.104121000000003</v>
      </c>
      <c r="JFA12" s="4">
        <f>JFA11*VLOOKUP(JFA10,{"USD",1;"EUR",1.08;"GBP",1.27;"JPY",0.0067;"CNY",0.14;"INR",0.012},2,FALSE)</f>
        <v>1854.24</v>
      </c>
      <c r="JFB12" s="4">
        <f>JFB11*VLOOKUP(JFB10,{"USD",1;"EUR",1.08;"GBP",1.27;"JPY",0.0067;"CNY",0.14;"INR",0.012},2,FALSE)</f>
        <v>1672.95</v>
      </c>
      <c r="JFC12" s="4">
        <f>JFC11*VLOOKUP(JFC10,{"USD",1;"EUR",1.08;"GBP",1.27;"JPY",0.0067;"CNY",0.14;"INR",0.012},2,FALSE)</f>
        <v>15.665471000000002</v>
      </c>
      <c r="JFD12" s="4">
        <f>JFD11*VLOOKUP(JFD10,{"USD",1;"EUR",1.08;"GBP",1.27;"JPY",0.0067;"CNY",0.14;"INR",0.012},2,FALSE)</f>
        <v>1002.6396000000001</v>
      </c>
      <c r="JFE12" s="4">
        <f>JFE11*VLOOKUP(JFE10,{"USD",1;"EUR",1.08;"GBP",1.27;"JPY",0.0067;"CNY",0.14;"INR",0.012},2,FALSE)</f>
        <v>8553.4500000000007</v>
      </c>
      <c r="JFF12" s="4">
        <f>JFF11*VLOOKUP(JFF10,{"USD",1;"EUR",1.08;"GBP",1.27;"JPY",0.0067;"CNY",0.14;"INR",0.012},2,FALSE)</f>
        <v>0.59843999999999997</v>
      </c>
      <c r="JFG12" s="4">
        <f>JFG11*VLOOKUP(JFG10,{"USD",1;"EUR",1.08;"GBP",1.27;"JPY",0.0067;"CNY",0.14;"INR",0.012},2,FALSE)</f>
        <v>1882.9044000000001</v>
      </c>
      <c r="JFH12" s="4">
        <f>JFH11*VLOOKUP(JFH10,{"USD",1;"EUR",1.08;"GBP",1.27;"JPY",0.0067;"CNY",0.14;"INR",0.012},2,FALSE)</f>
        <v>228.38760000000002</v>
      </c>
      <c r="JFI12" s="4">
        <f>JFI11*VLOOKUP(JFI10,{"USD",1;"EUR",1.08;"GBP",1.27;"JPY",0.0067;"CNY",0.14;"INR",0.012},2,FALSE)</f>
        <v>203.0857</v>
      </c>
      <c r="JFJ12" s="4">
        <f>JFJ11*VLOOKUP(JFJ10,{"USD",1;"EUR",1.08;"GBP",1.27;"JPY",0.0067;"CNY",0.14;"INR",0.012},2,FALSE)</f>
        <v>1245.27</v>
      </c>
      <c r="JFK12" s="4">
        <f>JFK11*VLOOKUP(JFK10,{"USD",1;"EUR",1.08;"GBP",1.27;"JPY",0.0067;"CNY",0.14;"INR",0.012},2,FALSE)</f>
        <v>0.317915</v>
      </c>
      <c r="JFL12" s="4">
        <f>JFL11*VLOOKUP(JFL10,{"USD",1;"EUR",1.08;"GBP",1.27;"JPY",0.0067;"CNY",0.14;"INR",0.012},2,FALSE)</f>
        <v>962.09</v>
      </c>
      <c r="JFM12" s="4">
        <f>JFM11*VLOOKUP(JFM10,{"USD",1;"EUR",1.08;"GBP",1.27;"JPY",0.0067;"CNY",0.14;"INR",0.012},2,FALSE)</f>
        <v>48718.497600000002</v>
      </c>
      <c r="JFN12" s="4">
        <f>JFN11*VLOOKUP(JFN10,{"USD",1;"EUR",1.08;"GBP",1.27;"JPY",0.0067;"CNY",0.14;"INR",0.012},2,FALSE)</f>
        <v>445.35960000000006</v>
      </c>
      <c r="JFO12" s="4">
        <f>JFO11*VLOOKUP(JFO10,{"USD",1;"EUR",1.08;"GBP",1.27;"JPY",0.0067;"CNY",0.14;"INR",0.012},2,FALSE)</f>
        <v>45574.53</v>
      </c>
      <c r="JFP12" s="4">
        <f>JFP11*VLOOKUP(JFP10,{"USD",1;"EUR",1.08;"GBP",1.27;"JPY",0.0067;"CNY",0.14;"INR",0.012},2,FALSE)</f>
        <v>2090.62</v>
      </c>
      <c r="JFQ12" s="4">
        <f>JFQ11*VLOOKUP(JFQ10,{"USD",1;"EUR",1.08;"GBP",1.27;"JPY",0.0067;"CNY",0.14;"INR",0.012},2,FALSE)</f>
        <v>174.07440000000003</v>
      </c>
      <c r="JFR12" s="4">
        <f>JFR11*VLOOKUP(JFR10,{"USD",1;"EUR",1.08;"GBP",1.27;"JPY",0.0067;"CNY",0.14;"INR",0.012},2,FALSE)</f>
        <v>253.6</v>
      </c>
      <c r="JFS12" s="4">
        <f>JFS11*VLOOKUP(JFS10,{"USD",1;"EUR",1.08;"GBP",1.27;"JPY",0.0067;"CNY",0.14;"INR",0.012},2,FALSE)</f>
        <v>5964.88</v>
      </c>
      <c r="JFT12" s="4">
        <f>JFT11*VLOOKUP(JFT10,{"USD",1;"EUR",1.08;"GBP",1.27;"JPY",0.0067;"CNY",0.14;"INR",0.012},2,FALSE)</f>
        <v>2587.87</v>
      </c>
      <c r="JFU12" s="4">
        <f>JFU11*VLOOKUP(JFU10,{"USD",1;"EUR",1.08;"GBP",1.27;"JPY",0.0067;"CNY",0.14;"INR",0.012},2,FALSE)</f>
        <v>13207.29</v>
      </c>
      <c r="JFV12" s="4">
        <f>JFV11*VLOOKUP(JFV10,{"USD",1;"EUR",1.08;"GBP",1.27;"JPY",0.0067;"CNY",0.14;"INR",0.012},2,FALSE)</f>
        <v>18.91</v>
      </c>
      <c r="JFW12" s="4">
        <f>JFW11*VLOOKUP(JFW10,{"USD",1;"EUR",1.08;"GBP",1.27;"JPY",0.0067;"CNY",0.14;"INR",0.012},2,FALSE)</f>
        <v>1.4097470000000001</v>
      </c>
      <c r="JFX12" s="4">
        <f>JFX11*VLOOKUP(JFX10,{"USD",1;"EUR",1.08;"GBP",1.27;"JPY",0.0067;"CNY",0.14;"INR",0.012},2,FALSE)</f>
        <v>37.340000000000003</v>
      </c>
      <c r="JFY12" s="4">
        <f>JFY11*VLOOKUP(JFY10,{"USD",1;"EUR",1.08;"GBP",1.27;"JPY",0.0067;"CNY",0.14;"INR",0.012},2,FALSE)</f>
        <v>21.77</v>
      </c>
      <c r="JFZ12" s="4">
        <f>JFZ11*VLOOKUP(JFZ10,{"USD",1;"EUR",1.08;"GBP",1.27;"JPY",0.0067;"CNY",0.14;"INR",0.012},2,FALSE)</f>
        <v>10.76</v>
      </c>
      <c r="JGA12" s="4">
        <f>JGA11*VLOOKUP(JGA10,{"USD",1;"EUR",1.08;"GBP",1.27;"JPY",0.0067;"CNY",0.14;"INR",0.012},2,FALSE)</f>
        <v>4704.3500000000004</v>
      </c>
      <c r="JGB12" s="4">
        <f>JGB11*VLOOKUP(JGB10,{"USD",1;"EUR",1.08;"GBP",1.27;"JPY",0.0067;"CNY",0.14;"INR",0.012},2,FALSE)</f>
        <v>2840.23</v>
      </c>
      <c r="JGC12" s="4">
        <f>JGC11*VLOOKUP(JGC10,{"USD",1;"EUR",1.08;"GBP",1.27;"JPY",0.0067;"CNY",0.14;"INR",0.012},2,FALSE)</f>
        <v>2142.6552000000001</v>
      </c>
      <c r="JGD12" s="4">
        <f>JGD11*VLOOKUP(JGD10,{"USD",1;"EUR",1.08;"GBP",1.27;"JPY",0.0067;"CNY",0.14;"INR",0.012},2,FALSE)</f>
        <v>1536.6873000000001</v>
      </c>
      <c r="JGE12" s="4">
        <f>JGE11*VLOOKUP(JGE10,{"USD",1;"EUR",1.08;"GBP",1.27;"JPY",0.0067;"CNY",0.14;"INR",0.012},2,FALSE)</f>
        <v>4904.8599999999997</v>
      </c>
      <c r="JGF12" s="4">
        <f>JGF11*VLOOKUP(JGF10,{"USD",1;"EUR",1.08;"GBP",1.27;"JPY",0.0067;"CNY",0.14;"INR",0.012},2,FALSE)</f>
        <v>4133.16</v>
      </c>
      <c r="JGG12" s="4">
        <f>JGG11*VLOOKUP(JGG10,{"USD",1;"EUR",1.08;"GBP",1.27;"JPY",0.0067;"CNY",0.14;"INR",0.012},2,FALSE)</f>
        <v>22762.7</v>
      </c>
      <c r="JGH12" s="4">
        <f>JGH11*VLOOKUP(JGH10,{"USD",1;"EUR",1.08;"GBP",1.27;"JPY",0.0067;"CNY",0.14;"INR",0.012},2,FALSE)</f>
        <v>12775.6548</v>
      </c>
      <c r="JGI12" s="4">
        <f>JGI11*VLOOKUP(JGI10,{"USD",1;"EUR",1.08;"GBP",1.27;"JPY",0.0067;"CNY",0.14;"INR",0.012},2,FALSE)</f>
        <v>16.767420000000001</v>
      </c>
      <c r="JGJ12" s="4">
        <f>JGJ11*VLOOKUP(JGJ10,{"USD",1;"EUR",1.08;"GBP",1.27;"JPY",0.0067;"CNY",0.14;"INR",0.012},2,FALSE)</f>
        <v>3380.52</v>
      </c>
      <c r="JGK12" s="4">
        <f>JGK11*VLOOKUP(JGK10,{"USD",1;"EUR",1.08;"GBP",1.27;"JPY",0.0067;"CNY",0.14;"INR",0.012},2,FALSE)</f>
        <v>629.9706000000001</v>
      </c>
      <c r="JGL12" s="4">
        <f>JGL11*VLOOKUP(JGL10,{"USD",1;"EUR",1.08;"GBP",1.27;"JPY",0.0067;"CNY",0.14;"INR",0.012},2,FALSE)</f>
        <v>3109.1251000000002</v>
      </c>
      <c r="JGM12" s="4">
        <f>JGM11*VLOOKUP(JGM10,{"USD",1;"EUR",1.08;"GBP",1.27;"JPY",0.0067;"CNY",0.14;"INR",0.012},2,FALSE)</f>
        <v>1537.0992000000001</v>
      </c>
      <c r="JGN12" s="4">
        <f>JGN11*VLOOKUP(JGN10,{"USD",1;"EUR",1.08;"GBP",1.27;"JPY",0.0067;"CNY",0.14;"INR",0.012},2,FALSE)</f>
        <v>335.48320000000001</v>
      </c>
      <c r="JGO12" s="4">
        <f>JGO11*VLOOKUP(JGO10,{"USD",1;"EUR",1.08;"GBP",1.27;"JPY",0.0067;"CNY",0.14;"INR",0.012},2,FALSE)</f>
        <v>1800.97</v>
      </c>
      <c r="JGP12" s="4">
        <f>JGP11*VLOOKUP(JGP10,{"USD",1;"EUR",1.08;"GBP",1.27;"JPY",0.0067;"CNY",0.14;"INR",0.012},2,FALSE)</f>
        <v>4156.0775999999996</v>
      </c>
      <c r="JGQ12" s="4">
        <f>JGQ11*VLOOKUP(JGQ10,{"USD",1;"EUR",1.08;"GBP",1.27;"JPY",0.0067;"CNY",0.14;"INR",0.012},2,FALSE)</f>
        <v>1197.5904000000003</v>
      </c>
      <c r="JGR12" s="4">
        <f>JGR11*VLOOKUP(JGR10,{"USD",1;"EUR",1.08;"GBP",1.27;"JPY",0.0067;"CNY",0.14;"INR",0.012},2,FALSE)</f>
        <v>23631.98</v>
      </c>
      <c r="JGS12" s="4">
        <f>JGS11*VLOOKUP(JGS10,{"USD",1;"EUR",1.08;"GBP",1.27;"JPY",0.0067;"CNY",0.14;"INR",0.012},2,FALSE)</f>
        <v>390.57</v>
      </c>
      <c r="JGT12" s="4">
        <f>JGT11*VLOOKUP(JGT10,{"USD",1;"EUR",1.08;"GBP",1.27;"JPY",0.0067;"CNY",0.14;"INR",0.012},2,FALSE)</f>
        <v>25727.34</v>
      </c>
      <c r="JGU12" s="4">
        <f>JGU11*VLOOKUP(JGU10,{"USD",1;"EUR",1.08;"GBP",1.27;"JPY",0.0067;"CNY",0.14;"INR",0.012},2,FALSE)</f>
        <v>228.36</v>
      </c>
      <c r="JGV12" s="4">
        <f>JGV11*VLOOKUP(JGV10,{"USD",1;"EUR",1.08;"GBP",1.27;"JPY",0.0067;"CNY",0.14;"INR",0.012},2,FALSE)</f>
        <v>2216.83</v>
      </c>
      <c r="JGW12" s="4">
        <f>JGW11*VLOOKUP(JGW10,{"USD",1;"EUR",1.08;"GBP",1.27;"JPY",0.0067;"CNY",0.14;"INR",0.012},2,FALSE)</f>
        <v>1020.54</v>
      </c>
      <c r="JGX12" s="4">
        <f>JGX11*VLOOKUP(JGX10,{"USD",1;"EUR",1.08;"GBP",1.27;"JPY",0.0067;"CNY",0.14;"INR",0.012},2,FALSE)</f>
        <v>8794.2996000000003</v>
      </c>
      <c r="JGY12" s="4">
        <f>JGY11*VLOOKUP(JGY10,{"USD",1;"EUR",1.08;"GBP",1.27;"JPY",0.0067;"CNY",0.14;"INR",0.012},2,FALSE)</f>
        <v>3992.35</v>
      </c>
      <c r="JGZ12" s="4">
        <f>JGZ11*VLOOKUP(JGZ10,{"USD",1;"EUR",1.08;"GBP",1.27;"JPY",0.0067;"CNY",0.14;"INR",0.012},2,FALSE)</f>
        <v>60.284925000000001</v>
      </c>
      <c r="JHA12" s="4">
        <f>JHA11*VLOOKUP(JHA10,{"USD",1;"EUR",1.08;"GBP",1.27;"JPY",0.0067;"CNY",0.14;"INR",0.012},2,FALSE)</f>
        <v>4778.05</v>
      </c>
      <c r="JHB12" s="4">
        <f>JHB11*VLOOKUP(JHB10,{"USD",1;"EUR",1.08;"GBP",1.27;"JPY",0.0067;"CNY",0.14;"INR",0.012},2,FALSE)</f>
        <v>36229.78</v>
      </c>
      <c r="JHC12" s="4">
        <f>JHC11*VLOOKUP(JHC10,{"USD",1;"EUR",1.08;"GBP",1.27;"JPY",0.0067;"CNY",0.14;"INR",0.012},2,FALSE)</f>
        <v>1741.96</v>
      </c>
      <c r="JHD12" s="4">
        <f>JHD11*VLOOKUP(JHD10,{"USD",1;"EUR",1.08;"GBP",1.27;"JPY",0.0067;"CNY",0.14;"INR",0.012},2,FALSE)</f>
        <v>5162.9940000000006</v>
      </c>
      <c r="JHE12" s="4">
        <f>JHE11*VLOOKUP(JHE10,{"USD",1;"EUR",1.08;"GBP",1.27;"JPY",0.0067;"CNY",0.14;"INR",0.012},2,FALSE)</f>
        <v>22371.11</v>
      </c>
      <c r="JHF12" s="4">
        <f>JHF11*VLOOKUP(JHF10,{"USD",1;"EUR",1.08;"GBP",1.27;"JPY",0.0067;"CNY",0.14;"INR",0.012},2,FALSE)</f>
        <v>1230.3506</v>
      </c>
      <c r="JHG12" s="4">
        <f>JHG11*VLOOKUP(JHG10,{"USD",1;"EUR",1.08;"GBP",1.27;"JPY",0.0067;"CNY",0.14;"INR",0.012},2,FALSE)</f>
        <v>6225.74</v>
      </c>
      <c r="JHH12" s="4">
        <f>JHH11*VLOOKUP(JHH10,{"USD",1;"EUR",1.08;"GBP",1.27;"JPY",0.0067;"CNY",0.14;"INR",0.012},2,FALSE)</f>
        <v>3855.56</v>
      </c>
      <c r="JHI12" s="4">
        <f>JHI11*VLOOKUP(JHI10,{"USD",1;"EUR",1.08;"GBP",1.27;"JPY",0.0067;"CNY",0.14;"INR",0.012},2,FALSE)</f>
        <v>1725.1934000000001</v>
      </c>
      <c r="JHJ12" s="4">
        <f>JHJ11*VLOOKUP(JHJ10,{"USD",1;"EUR",1.08;"GBP",1.27;"JPY",0.0067;"CNY",0.14;"INR",0.012},2,FALSE)</f>
        <v>11843.603999999999</v>
      </c>
      <c r="JHK12" s="4">
        <f>JHK11*VLOOKUP(JHK10,{"USD",1;"EUR",1.08;"GBP",1.27;"JPY",0.0067;"CNY",0.14;"INR",0.012},2,FALSE)</f>
        <v>11936.916000000001</v>
      </c>
      <c r="JHL12" s="4">
        <f>JHL11*VLOOKUP(JHL10,{"USD",1;"EUR",1.08;"GBP",1.27;"JPY",0.0067;"CNY",0.14;"INR",0.012},2,FALSE)</f>
        <v>33.65</v>
      </c>
      <c r="JHM12" s="4">
        <f>JHM11*VLOOKUP(JHM10,{"USD",1;"EUR",1.08;"GBP",1.27;"JPY",0.0067;"CNY",0.14;"INR",0.012},2,FALSE)</f>
        <v>42.56</v>
      </c>
      <c r="JHN12" s="4">
        <f>JHN11*VLOOKUP(JHN10,{"USD",1;"EUR",1.08;"GBP",1.27;"JPY",0.0067;"CNY",0.14;"INR",0.012},2,FALSE)</f>
        <v>754.60419999999999</v>
      </c>
      <c r="JHO12" s="4">
        <f>JHO11*VLOOKUP(JHO10,{"USD",1;"EUR",1.08;"GBP",1.27;"JPY",0.0067;"CNY",0.14;"INR",0.012},2,FALSE)</f>
        <v>2771.99</v>
      </c>
      <c r="JHP12" s="4">
        <f>JHP11*VLOOKUP(JHP10,{"USD",1;"EUR",1.08;"GBP",1.27;"JPY",0.0067;"CNY",0.14;"INR",0.012},2,FALSE)</f>
        <v>930.50360000000001</v>
      </c>
      <c r="JHQ12" s="4">
        <f>JHQ11*VLOOKUP(JHQ10,{"USD",1;"EUR",1.08;"GBP",1.27;"JPY",0.0067;"CNY",0.14;"INR",0.012},2,FALSE)</f>
        <v>6249.8351000000002</v>
      </c>
      <c r="JHR12" s="4">
        <f>JHR11*VLOOKUP(JHR10,{"USD",1;"EUR",1.08;"GBP",1.27;"JPY",0.0067;"CNY",0.14;"INR",0.012},2,FALSE)</f>
        <v>26401.852800000001</v>
      </c>
      <c r="JHS12" s="4">
        <f>JHS11*VLOOKUP(JHS10,{"USD",1;"EUR",1.08;"GBP",1.27;"JPY",0.0067;"CNY",0.14;"INR",0.012},2,FALSE)</f>
        <v>3657.8843999999999</v>
      </c>
      <c r="JHT12" s="4">
        <f>JHT11*VLOOKUP(JHT10,{"USD",1;"EUR",1.08;"GBP",1.27;"JPY",0.0067;"CNY",0.14;"INR",0.012},2,FALSE)</f>
        <v>10821.06</v>
      </c>
      <c r="JHU12" s="4">
        <f>JHU11*VLOOKUP(JHU10,{"USD",1;"EUR",1.08;"GBP",1.27;"JPY",0.0067;"CNY",0.14;"INR",0.012},2,FALSE)</f>
        <v>12835.71</v>
      </c>
      <c r="JHV12" s="4">
        <f>JHV11*VLOOKUP(JHV10,{"USD",1;"EUR",1.08;"GBP",1.27;"JPY",0.0067;"CNY",0.14;"INR",0.012},2,FALSE)</f>
        <v>14137.63</v>
      </c>
      <c r="JHW12" s="4">
        <f>JHW11*VLOOKUP(JHW10,{"USD",1;"EUR",1.08;"GBP",1.27;"JPY",0.0067;"CNY",0.14;"INR",0.012},2,FALSE)</f>
        <v>28277.7</v>
      </c>
      <c r="JHX12" s="4">
        <f>JHX11*VLOOKUP(JHX10,{"USD",1;"EUR",1.08;"GBP",1.27;"JPY",0.0067;"CNY",0.14;"INR",0.012},2,FALSE)</f>
        <v>41.249599999999994</v>
      </c>
      <c r="JHY12" s="4">
        <f>JHY11*VLOOKUP(JHY10,{"USD",1;"EUR",1.08;"GBP",1.27;"JPY",0.0067;"CNY",0.14;"INR",0.012},2,FALSE)</f>
        <v>920.89</v>
      </c>
      <c r="JHZ12" s="4">
        <f>JHZ11*VLOOKUP(JHZ10,{"USD",1;"EUR",1.08;"GBP",1.27;"JPY",0.0067;"CNY",0.14;"INR",0.012},2,FALSE)</f>
        <v>1056.19</v>
      </c>
      <c r="JIA12" s="4">
        <f>JIA11*VLOOKUP(JIA10,{"USD",1;"EUR",1.08;"GBP",1.27;"JPY",0.0067;"CNY",0.14;"INR",0.012},2,FALSE)</f>
        <v>702.39960000000008</v>
      </c>
      <c r="JIB12" s="4">
        <f>JIB11*VLOOKUP(JIB10,{"USD",1;"EUR",1.08;"GBP",1.27;"JPY",0.0067;"CNY",0.14;"INR",0.012},2,FALSE)</f>
        <v>657.15840000000003</v>
      </c>
      <c r="JIC12" s="4">
        <f>JIC11*VLOOKUP(JIC10,{"USD",1;"EUR",1.08;"GBP",1.27;"JPY",0.0067;"CNY",0.14;"INR",0.012},2,FALSE)</f>
        <v>4415.3208000000004</v>
      </c>
      <c r="JID12" s="4">
        <f>JID11*VLOOKUP(JID10,{"USD",1;"EUR",1.08;"GBP",1.27;"JPY",0.0067;"CNY",0.14;"INR",0.012},2,FALSE)</f>
        <v>2943.34</v>
      </c>
      <c r="JIE12" s="4">
        <f>JIE11*VLOOKUP(JIE10,{"USD",1;"EUR",1.08;"GBP",1.27;"JPY",0.0067;"CNY",0.14;"INR",0.012},2,FALSE)</f>
        <v>16211.397599999998</v>
      </c>
      <c r="JIF12" s="4">
        <f>JIF11*VLOOKUP(JIF10,{"USD",1;"EUR",1.08;"GBP",1.27;"JPY",0.0067;"CNY",0.14;"INR",0.012},2,FALSE)</f>
        <v>28974.75</v>
      </c>
      <c r="JIG12" s="4">
        <f>JIG11*VLOOKUP(JIG10,{"USD",1;"EUR",1.08;"GBP",1.27;"JPY",0.0067;"CNY",0.14;"INR",0.012},2,FALSE)</f>
        <v>23.30208</v>
      </c>
      <c r="JIH12" s="4">
        <f>JIH11*VLOOKUP(JIH10,{"USD",1;"EUR",1.08;"GBP",1.27;"JPY",0.0067;"CNY",0.14;"INR",0.012},2,FALSE)</f>
        <v>9337.1797000000006</v>
      </c>
      <c r="JII12" s="4">
        <f>JII11*VLOOKUP(JII10,{"USD",1;"EUR",1.08;"GBP",1.27;"JPY",0.0067;"CNY",0.14;"INR",0.012},2,FALSE)</f>
        <v>39939.78</v>
      </c>
      <c r="JIJ12" s="4">
        <f>JIJ11*VLOOKUP(JIJ10,{"USD",1;"EUR",1.08;"GBP",1.27;"JPY",0.0067;"CNY",0.14;"INR",0.012},2,FALSE)</f>
        <v>16548.63</v>
      </c>
      <c r="JIK12" s="4">
        <f>JIK11*VLOOKUP(JIK10,{"USD",1;"EUR",1.08;"GBP",1.27;"JPY",0.0067;"CNY",0.14;"INR",0.012},2,FALSE)</f>
        <v>1560.32</v>
      </c>
      <c r="JIL12" s="4">
        <f>JIL11*VLOOKUP(JIL10,{"USD",1;"EUR",1.08;"GBP",1.27;"JPY",0.0067;"CNY",0.14;"INR",0.012},2,FALSE)</f>
        <v>18249.607899999999</v>
      </c>
      <c r="JIM12" s="4">
        <f>JIM11*VLOOKUP(JIM10,{"USD",1;"EUR",1.08;"GBP",1.27;"JPY",0.0067;"CNY",0.14;"INR",0.012},2,FALSE)</f>
        <v>2291.7600000000002</v>
      </c>
      <c r="JIN12" s="4">
        <f>JIN11*VLOOKUP(JIN10,{"USD",1;"EUR",1.08;"GBP",1.27;"JPY",0.0067;"CNY",0.14;"INR",0.012},2,FALSE)</f>
        <v>1653.1776000000002</v>
      </c>
      <c r="JIO12" s="4">
        <f>JIO11*VLOOKUP(JIO10,{"USD",1;"EUR",1.08;"GBP",1.27;"JPY",0.0067;"CNY",0.14;"INR",0.012},2,FALSE)</f>
        <v>6907.3236000000006</v>
      </c>
      <c r="JIP12" s="4">
        <f>JIP11*VLOOKUP(JIP10,{"USD",1;"EUR",1.08;"GBP",1.27;"JPY",0.0067;"CNY",0.14;"INR",0.012},2,FALSE)</f>
        <v>5.3927630000000004</v>
      </c>
      <c r="JIQ12" s="4">
        <f>JIQ11*VLOOKUP(JIQ10,{"USD",1;"EUR",1.08;"GBP",1.27;"JPY",0.0067;"CNY",0.14;"INR",0.012},2,FALSE)</f>
        <v>7981.47</v>
      </c>
      <c r="JIR12" s="4">
        <f>JIR11*VLOOKUP(JIR10,{"USD",1;"EUR",1.08;"GBP",1.27;"JPY",0.0067;"CNY",0.14;"INR",0.012},2,FALSE)</f>
        <v>1859.8888000000002</v>
      </c>
      <c r="JIS12" s="4">
        <f>JIS11*VLOOKUP(JIS10,{"USD",1;"EUR",1.08;"GBP",1.27;"JPY",0.0067;"CNY",0.14;"INR",0.012},2,FALSE)</f>
        <v>38.538467000000004</v>
      </c>
      <c r="JIT12" s="4">
        <f>JIT11*VLOOKUP(JIT10,{"USD",1;"EUR",1.08;"GBP",1.27;"JPY",0.0067;"CNY",0.14;"INR",0.012},2,FALSE)</f>
        <v>2980.93</v>
      </c>
      <c r="JIU12" s="4">
        <f>JIU11*VLOOKUP(JIU10,{"USD",1;"EUR",1.08;"GBP",1.27;"JPY",0.0067;"CNY",0.14;"INR",0.012},2,FALSE)</f>
        <v>44.658000000000001</v>
      </c>
      <c r="JIV12" s="4">
        <f>JIV11*VLOOKUP(JIV10,{"USD",1;"EUR",1.08;"GBP",1.27;"JPY",0.0067;"CNY",0.14;"INR",0.012},2,FALSE)</f>
        <v>270.57660000000004</v>
      </c>
      <c r="JIW12" s="4">
        <f>JIW11*VLOOKUP(JIW10,{"USD",1;"EUR",1.08;"GBP",1.27;"JPY",0.0067;"CNY",0.14;"INR",0.012},2,FALSE)</f>
        <v>181.30700000000002</v>
      </c>
      <c r="JIX12" s="4">
        <f>JIX11*VLOOKUP(JIX10,{"USD",1;"EUR",1.08;"GBP",1.27;"JPY",0.0067;"CNY",0.14;"INR",0.012},2,FALSE)</f>
        <v>655.07399999999996</v>
      </c>
      <c r="JIY12" s="4">
        <f>JIY11*VLOOKUP(JIY10,{"USD",1;"EUR",1.08;"GBP",1.27;"JPY",0.0067;"CNY",0.14;"INR",0.012},2,FALSE)</f>
        <v>12.19735</v>
      </c>
      <c r="JIZ12" s="4">
        <f>JIZ11*VLOOKUP(JIZ10,{"USD",1;"EUR",1.08;"GBP",1.27;"JPY",0.0067;"CNY",0.14;"INR",0.012},2,FALSE)</f>
        <v>23.17</v>
      </c>
      <c r="JJA12" s="4">
        <f>JJA11*VLOOKUP(JJA10,{"USD",1;"EUR",1.08;"GBP",1.27;"JPY",0.0067;"CNY",0.14;"INR",0.012},2,FALSE)</f>
        <v>638.78080000000011</v>
      </c>
      <c r="JJB12" s="4">
        <f>JJB11*VLOOKUP(JJB10,{"USD",1;"EUR",1.08;"GBP",1.27;"JPY",0.0067;"CNY",0.14;"INR",0.012},2,FALSE)</f>
        <v>22.28</v>
      </c>
      <c r="JJC12" s="4">
        <f>JJC11*VLOOKUP(JJC10,{"USD",1;"EUR",1.08;"GBP",1.27;"JPY",0.0067;"CNY",0.14;"INR",0.012},2,FALSE)</f>
        <v>3334.04</v>
      </c>
      <c r="JJD12" s="4">
        <f>JJD11*VLOOKUP(JJD10,{"USD",1;"EUR",1.08;"GBP",1.27;"JPY",0.0067;"CNY",0.14;"INR",0.012},2,FALSE)</f>
        <v>26.691000000000003</v>
      </c>
      <c r="JJE12" s="4">
        <f>JJE11*VLOOKUP(JJE10,{"USD",1;"EUR",1.08;"GBP",1.27;"JPY",0.0067;"CNY",0.14;"INR",0.012},2,FALSE)</f>
        <v>14931.4</v>
      </c>
      <c r="JJF12" s="4">
        <f>JJF11*VLOOKUP(JJF10,{"USD",1;"EUR",1.08;"GBP",1.27;"JPY",0.0067;"CNY",0.14;"INR",0.012},2,FALSE)</f>
        <v>898.25760000000014</v>
      </c>
      <c r="JJG12" s="4">
        <f>JJG11*VLOOKUP(JJG10,{"USD",1;"EUR",1.08;"GBP",1.27;"JPY",0.0067;"CNY",0.14;"INR",0.012},2,FALSE)</f>
        <v>22.293959999999998</v>
      </c>
      <c r="JJH12" s="4">
        <f>JJH11*VLOOKUP(JJH10,{"USD",1;"EUR",1.08;"GBP",1.27;"JPY",0.0067;"CNY",0.14;"INR",0.012},2,FALSE)</f>
        <v>2634.0768000000003</v>
      </c>
      <c r="JJI12" s="4">
        <f>JJI11*VLOOKUP(JJI10,{"USD",1;"EUR",1.08;"GBP",1.27;"JPY",0.0067;"CNY",0.14;"INR",0.012},2,FALSE)</f>
        <v>4422.1743999999999</v>
      </c>
      <c r="JJJ12" s="4">
        <f>JJJ11*VLOOKUP(JJJ10,{"USD",1;"EUR",1.08;"GBP",1.27;"JPY",0.0067;"CNY",0.14;"INR",0.012},2,FALSE)</f>
        <v>9922.1111999999994</v>
      </c>
      <c r="JJK12" s="4">
        <f>JJK11*VLOOKUP(JJK10,{"USD",1;"EUR",1.08;"GBP",1.27;"JPY",0.0067;"CNY",0.14;"INR",0.012},2,FALSE)</f>
        <v>230.37</v>
      </c>
      <c r="JJL12" s="4">
        <f>JJL11*VLOOKUP(JJL10,{"USD",1;"EUR",1.08;"GBP",1.27;"JPY",0.0067;"CNY",0.14;"INR",0.012},2,FALSE)</f>
        <v>1776.1248000000001</v>
      </c>
      <c r="JJM12" s="4">
        <f>JJM11*VLOOKUP(JJM10,{"USD",1;"EUR",1.08;"GBP",1.27;"JPY",0.0067;"CNY",0.14;"INR",0.012},2,FALSE)</f>
        <v>11507.1271</v>
      </c>
      <c r="JJN12" s="4">
        <f>JJN11*VLOOKUP(JJN10,{"USD",1;"EUR",1.08;"GBP",1.27;"JPY",0.0067;"CNY",0.14;"INR",0.012},2,FALSE)</f>
        <v>1898.7912000000003</v>
      </c>
      <c r="JJO12" s="4">
        <f>JJO11*VLOOKUP(JJO10,{"USD",1;"EUR",1.08;"GBP",1.27;"JPY",0.0067;"CNY",0.14;"INR",0.012},2,FALSE)</f>
        <v>14516.4</v>
      </c>
      <c r="JJP12" s="4">
        <f>JJP11*VLOOKUP(JJP10,{"USD",1;"EUR",1.08;"GBP",1.27;"JPY",0.0067;"CNY",0.14;"INR",0.012},2,FALSE)</f>
        <v>253.51</v>
      </c>
      <c r="JJQ12" s="4">
        <f>JJQ11*VLOOKUP(JJQ10,{"USD",1;"EUR",1.08;"GBP",1.27;"JPY",0.0067;"CNY",0.14;"INR",0.012},2,FALSE)</f>
        <v>1781.51</v>
      </c>
      <c r="JJR12" s="4">
        <f>JJR11*VLOOKUP(JJR10,{"USD",1;"EUR",1.08;"GBP",1.27;"JPY",0.0067;"CNY",0.14;"INR",0.012},2,FALSE)</f>
        <v>2473.98</v>
      </c>
      <c r="JJS12" s="4">
        <f>JJS11*VLOOKUP(JJS10,{"USD",1;"EUR",1.08;"GBP",1.27;"JPY",0.0067;"CNY",0.14;"INR",0.012},2,FALSE)</f>
        <v>6944.65</v>
      </c>
      <c r="JJT12" s="4">
        <f>JJT11*VLOOKUP(JJT10,{"USD",1;"EUR",1.08;"GBP",1.27;"JPY",0.0067;"CNY",0.14;"INR",0.012},2,FALSE)</f>
        <v>199.833597</v>
      </c>
      <c r="JJU12" s="4">
        <f>JJU11*VLOOKUP(JJU10,{"USD",1;"EUR",1.08;"GBP",1.27;"JPY",0.0067;"CNY",0.14;"INR",0.012},2,FALSE)</f>
        <v>26.406000000000002</v>
      </c>
      <c r="JJV12" s="4">
        <f>JJV11*VLOOKUP(JJV10,{"USD",1;"EUR",1.08;"GBP",1.27;"JPY",0.0067;"CNY",0.14;"INR",0.012},2,FALSE)</f>
        <v>2584.6799999999998</v>
      </c>
      <c r="JJW12" s="4">
        <f>JJW11*VLOOKUP(JJW10,{"USD",1;"EUR",1.08;"GBP",1.27;"JPY",0.0067;"CNY",0.14;"INR",0.012},2,FALSE)</f>
        <v>4570.58</v>
      </c>
      <c r="JJX12" s="4">
        <f>JJX11*VLOOKUP(JJX10,{"USD",1;"EUR",1.08;"GBP",1.27;"JPY",0.0067;"CNY",0.14;"INR",0.012},2,FALSE)</f>
        <v>105335.3808</v>
      </c>
      <c r="JJY12" s="4">
        <f>JJY11*VLOOKUP(JJY10,{"USD",1;"EUR",1.08;"GBP",1.27;"JPY",0.0067;"CNY",0.14;"INR",0.012},2,FALSE)</f>
        <v>6385.41</v>
      </c>
      <c r="JJZ12" s="4">
        <f>JJZ11*VLOOKUP(JJZ10,{"USD",1;"EUR",1.08;"GBP",1.27;"JPY",0.0067;"CNY",0.14;"INR",0.012},2,FALSE)</f>
        <v>1381.35</v>
      </c>
      <c r="JKA12" s="4">
        <f>JKA11*VLOOKUP(JKA10,{"USD",1;"EUR",1.08;"GBP",1.27;"JPY",0.0067;"CNY",0.14;"INR",0.012},2,FALSE)</f>
        <v>1589.22</v>
      </c>
      <c r="JKB12" s="4">
        <f>JKB11*VLOOKUP(JKB10,{"USD",1;"EUR",1.08;"GBP",1.27;"JPY",0.0067;"CNY",0.14;"INR",0.012},2,FALSE)</f>
        <v>198.99</v>
      </c>
      <c r="JKC12" s="4">
        <f>JKC11*VLOOKUP(JKC10,{"USD",1;"EUR",1.08;"GBP",1.27;"JPY",0.0067;"CNY",0.14;"INR",0.012},2,FALSE)</f>
        <v>10.486800000000002</v>
      </c>
      <c r="JKD12" s="4">
        <f>JKD11*VLOOKUP(JKD10,{"USD",1;"EUR",1.08;"GBP",1.27;"JPY",0.0067;"CNY",0.14;"INR",0.012},2,FALSE)</f>
        <v>1397.34</v>
      </c>
      <c r="JKE12" s="4">
        <f>JKE11*VLOOKUP(JKE10,{"USD",1;"EUR",1.08;"GBP",1.27;"JPY",0.0067;"CNY",0.14;"INR",0.012},2,FALSE)</f>
        <v>48.04</v>
      </c>
      <c r="JKF12" s="4">
        <f>JKF11*VLOOKUP(JKF10,{"USD",1;"EUR",1.08;"GBP",1.27;"JPY",0.0067;"CNY",0.14;"INR",0.012},2,FALSE)</f>
        <v>783.5</v>
      </c>
      <c r="JKG12" s="4">
        <f>JKG11*VLOOKUP(JKG10,{"USD",1;"EUR",1.08;"GBP",1.27;"JPY",0.0067;"CNY",0.14;"INR",0.012},2,FALSE)</f>
        <v>11478.17</v>
      </c>
      <c r="JKH12" s="4">
        <f>JKH11*VLOOKUP(JKH10,{"USD",1;"EUR",1.08;"GBP",1.27;"JPY",0.0067;"CNY",0.14;"INR",0.012},2,FALSE)</f>
        <v>26412.09</v>
      </c>
      <c r="JKI12" s="4">
        <f>JKI11*VLOOKUP(JKI10,{"USD",1;"EUR",1.08;"GBP",1.27;"JPY",0.0067;"CNY",0.14;"INR",0.012},2,FALSE)</f>
        <v>6235.8270000000002</v>
      </c>
      <c r="JKJ12" s="4">
        <f>JKJ11*VLOOKUP(JKJ10,{"USD",1;"EUR",1.08;"GBP",1.27;"JPY",0.0067;"CNY",0.14;"INR",0.012},2,FALSE)</f>
        <v>152.75540000000001</v>
      </c>
      <c r="JKK12" s="4">
        <f>JKK11*VLOOKUP(JKK10,{"USD",1;"EUR",1.08;"GBP",1.27;"JPY",0.0067;"CNY",0.14;"INR",0.012},2,FALSE)</f>
        <v>7766.07</v>
      </c>
      <c r="JKL12" s="4">
        <f>JKL11*VLOOKUP(JKL10,{"USD",1;"EUR",1.08;"GBP",1.27;"JPY",0.0067;"CNY",0.14;"INR",0.012},2,FALSE)</f>
        <v>2688.86</v>
      </c>
      <c r="JKM12" s="4">
        <f>JKM11*VLOOKUP(JKM10,{"USD",1;"EUR",1.08;"GBP",1.27;"JPY",0.0067;"CNY",0.14;"INR",0.012},2,FALSE)</f>
        <v>3864.98</v>
      </c>
      <c r="JKN12" s="4">
        <f>JKN11*VLOOKUP(JKN10,{"USD",1;"EUR",1.08;"GBP",1.27;"JPY",0.0067;"CNY",0.14;"INR",0.012},2,FALSE)</f>
        <v>907.86</v>
      </c>
      <c r="JKO12" s="4">
        <f>JKO11*VLOOKUP(JKO10,{"USD",1;"EUR",1.08;"GBP",1.27;"JPY",0.0067;"CNY",0.14;"INR",0.012},2,FALSE)</f>
        <v>1041.33</v>
      </c>
      <c r="JKP12" s="4">
        <f>JKP11*VLOOKUP(JKP10,{"USD",1;"EUR",1.08;"GBP",1.27;"JPY",0.0067;"CNY",0.14;"INR",0.012},2,FALSE)</f>
        <v>276.59100000000007</v>
      </c>
      <c r="JKQ12" s="4">
        <f>JKQ11*VLOOKUP(JKQ10,{"USD",1;"EUR",1.08;"GBP",1.27;"JPY",0.0067;"CNY",0.14;"INR",0.012},2,FALSE)</f>
        <v>57.556560000000005</v>
      </c>
      <c r="JKR12" s="4">
        <f>JKR11*VLOOKUP(JKR10,{"USD",1;"EUR",1.08;"GBP",1.27;"JPY",0.0067;"CNY",0.14;"INR",0.012},2,FALSE)</f>
        <v>1037.5008</v>
      </c>
      <c r="JKS12" s="4">
        <f>JKS11*VLOOKUP(JKS10,{"USD",1;"EUR",1.08;"GBP",1.27;"JPY",0.0067;"CNY",0.14;"INR",0.012},2,FALSE)</f>
        <v>139.19999999999999</v>
      </c>
      <c r="JKT12" s="4">
        <f>JKT11*VLOOKUP(JKT10,{"USD",1;"EUR",1.08;"GBP",1.27;"JPY",0.0067;"CNY",0.14;"INR",0.012},2,FALSE)</f>
        <v>33692.629999999997</v>
      </c>
      <c r="JKU12" s="4">
        <f>JKU11*VLOOKUP(JKU10,{"USD",1;"EUR",1.08;"GBP",1.27;"JPY",0.0067;"CNY",0.14;"INR",0.012},2,FALSE)</f>
        <v>7.76</v>
      </c>
      <c r="JKV12" s="4">
        <f>JKV11*VLOOKUP(JKV10,{"USD",1;"EUR",1.08;"GBP",1.27;"JPY",0.0067;"CNY",0.14;"INR",0.012},2,FALSE)</f>
        <v>3248.55</v>
      </c>
      <c r="JKW12" s="4">
        <f>JKW11*VLOOKUP(JKW10,{"USD",1;"EUR",1.08;"GBP",1.27;"JPY",0.0067;"CNY",0.14;"INR",0.012},2,FALSE)</f>
        <v>8.9071810000000013</v>
      </c>
      <c r="JKX12" s="4">
        <f>JKX11*VLOOKUP(JKX10,{"USD",1;"EUR",1.08;"GBP",1.27;"JPY",0.0067;"CNY",0.14;"INR",0.012},2,FALSE)</f>
        <v>4188.01</v>
      </c>
      <c r="JKY12" s="4">
        <f>JKY11*VLOOKUP(JKY10,{"USD",1;"EUR",1.08;"GBP",1.27;"JPY",0.0067;"CNY",0.14;"INR",0.012},2,FALSE)</f>
        <v>21.55</v>
      </c>
      <c r="JKZ12" s="4">
        <f>JKZ11*VLOOKUP(JKZ10,{"USD",1;"EUR",1.08;"GBP",1.27;"JPY",0.0067;"CNY",0.14;"INR",0.012},2,FALSE)</f>
        <v>47.061239999999998</v>
      </c>
      <c r="JLA12" s="4">
        <f>JLA11*VLOOKUP(JLA10,{"USD",1;"EUR",1.08;"GBP",1.27;"JPY",0.0067;"CNY",0.14;"INR",0.012},2,FALSE)</f>
        <v>490.59</v>
      </c>
      <c r="JLB12" s="4">
        <f>JLB11*VLOOKUP(JLB10,{"USD",1;"EUR",1.08;"GBP",1.27;"JPY",0.0067;"CNY",0.14;"INR",0.012},2,FALSE)</f>
        <v>5799.11</v>
      </c>
      <c r="JLC12" s="4">
        <f>JLC11*VLOOKUP(JLC10,{"USD",1;"EUR",1.08;"GBP",1.27;"JPY",0.0067;"CNY",0.14;"INR",0.012},2,FALSE)</f>
        <v>31.793108</v>
      </c>
      <c r="JLD12" s="4">
        <f>JLD11*VLOOKUP(JLD10,{"USD",1;"EUR",1.08;"GBP",1.27;"JPY",0.0067;"CNY",0.14;"INR",0.012},2,FALSE)</f>
        <v>6961.0536000000002</v>
      </c>
      <c r="JLE12" s="4">
        <f>JLE11*VLOOKUP(JLE10,{"USD",1;"EUR",1.08;"GBP",1.27;"JPY",0.0067;"CNY",0.14;"INR",0.012},2,FALSE)</f>
        <v>540.04999999999995</v>
      </c>
      <c r="JLF12" s="4">
        <f>JLF11*VLOOKUP(JLF10,{"USD",1;"EUR",1.08;"GBP",1.27;"JPY",0.0067;"CNY",0.14;"INR",0.012},2,FALSE)</f>
        <v>4512.99</v>
      </c>
      <c r="JLG12" s="4">
        <f>JLG11*VLOOKUP(JLG10,{"USD",1;"EUR",1.08;"GBP",1.27;"JPY",0.0067;"CNY",0.14;"INR",0.012},2,FALSE)</f>
        <v>1145.75</v>
      </c>
      <c r="JLH12" s="4">
        <f>JLH11*VLOOKUP(JLH10,{"USD",1;"EUR",1.08;"GBP",1.27;"JPY",0.0067;"CNY",0.14;"INR",0.012},2,FALSE)</f>
        <v>48.355910000000002</v>
      </c>
      <c r="JLI12" s="4">
        <f>JLI11*VLOOKUP(JLI10,{"USD",1;"EUR",1.08;"GBP",1.27;"JPY",0.0067;"CNY",0.14;"INR",0.012},2,FALSE)</f>
        <v>7030.5408000000007</v>
      </c>
      <c r="JLJ12" s="4">
        <f>JLJ11*VLOOKUP(JLJ10,{"USD",1;"EUR",1.08;"GBP",1.27;"JPY",0.0067;"CNY",0.14;"INR",0.012},2,FALSE)</f>
        <v>610.86959999999999</v>
      </c>
      <c r="JLK12" s="4">
        <f>JLK11*VLOOKUP(JLK10,{"USD",1;"EUR",1.08;"GBP",1.27;"JPY",0.0067;"CNY",0.14;"INR",0.012},2,FALSE)</f>
        <v>10208.970000000001</v>
      </c>
      <c r="JLL12" s="4">
        <f>JLL11*VLOOKUP(JLL10,{"USD",1;"EUR",1.08;"GBP",1.27;"JPY",0.0067;"CNY",0.14;"INR",0.012},2,FALSE)</f>
        <v>9949</v>
      </c>
      <c r="JLM12" s="4">
        <f>JLM11*VLOOKUP(JLM10,{"USD",1;"EUR",1.08;"GBP",1.27;"JPY",0.0067;"CNY",0.14;"INR",0.012},2,FALSE)</f>
        <v>426.69468000000001</v>
      </c>
      <c r="JLN12" s="4">
        <f>JLN11*VLOOKUP(JLN10,{"USD",1;"EUR",1.08;"GBP",1.27;"JPY",0.0067;"CNY",0.14;"INR",0.012},2,FALSE)</f>
        <v>3475.8072000000002</v>
      </c>
      <c r="JLO12" s="4">
        <f>JLO11*VLOOKUP(JLO10,{"USD",1;"EUR",1.08;"GBP",1.27;"JPY",0.0067;"CNY",0.14;"INR",0.012},2,FALSE)</f>
        <v>122.55840000000001</v>
      </c>
      <c r="JLP12" s="4">
        <f>JLP11*VLOOKUP(JLP10,{"USD",1;"EUR",1.08;"GBP",1.27;"JPY",0.0067;"CNY",0.14;"INR",0.012},2,FALSE)</f>
        <v>46022.62</v>
      </c>
      <c r="JLQ12" s="4">
        <f>JLQ11*VLOOKUP(JLQ10,{"USD",1;"EUR",1.08;"GBP",1.27;"JPY",0.0067;"CNY",0.14;"INR",0.012},2,FALSE)</f>
        <v>1832.37</v>
      </c>
      <c r="JLR12" s="4">
        <f>JLR11*VLOOKUP(JLR10,{"USD",1;"EUR",1.08;"GBP",1.27;"JPY",0.0067;"CNY",0.14;"INR",0.012},2,FALSE)</f>
        <v>700.47720000000004</v>
      </c>
      <c r="JLS12" s="4">
        <f>JLS11*VLOOKUP(JLS10,{"USD",1;"EUR",1.08;"GBP",1.27;"JPY",0.0067;"CNY",0.14;"INR",0.012},2,FALSE)</f>
        <v>1759.39</v>
      </c>
      <c r="JLT12" s="4">
        <f>JLT11*VLOOKUP(JLT10,{"USD",1;"EUR",1.08;"GBP",1.27;"JPY",0.0067;"CNY",0.14;"INR",0.012},2,FALSE)</f>
        <v>614.72520000000009</v>
      </c>
      <c r="JLU12" s="4">
        <f>JLU11*VLOOKUP(JLU10,{"USD",1;"EUR",1.08;"GBP",1.27;"JPY",0.0067;"CNY",0.14;"INR",0.012},2,FALSE)</f>
        <v>1031.06</v>
      </c>
      <c r="JLV12" s="4">
        <f>JLV11*VLOOKUP(JLV10,{"USD",1;"EUR",1.08;"GBP",1.27;"JPY",0.0067;"CNY",0.14;"INR",0.012},2,FALSE)</f>
        <v>4450.4799999999996</v>
      </c>
      <c r="JLW12" s="4">
        <f>JLW11*VLOOKUP(JLW10,{"USD",1;"EUR",1.08;"GBP",1.27;"JPY",0.0067;"CNY",0.14;"INR",0.012},2,FALSE)</f>
        <v>21.593630999999998</v>
      </c>
      <c r="JLX12" s="4">
        <f>JLX11*VLOOKUP(JLX10,{"USD",1;"EUR",1.08;"GBP",1.27;"JPY",0.0067;"CNY",0.14;"INR",0.012},2,FALSE)</f>
        <v>8608.44</v>
      </c>
      <c r="JLY12" s="4">
        <f>JLY11*VLOOKUP(JLY10,{"USD",1;"EUR",1.08;"GBP",1.27;"JPY",0.0067;"CNY",0.14;"INR",0.012},2,FALSE)</f>
        <v>61478.19</v>
      </c>
      <c r="JLZ12" s="4">
        <f>JLZ11*VLOOKUP(JLZ10,{"USD",1;"EUR",1.08;"GBP",1.27;"JPY",0.0067;"CNY",0.14;"INR",0.012},2,FALSE)</f>
        <v>12422.592000000001</v>
      </c>
      <c r="JMA12" s="4">
        <f>JMA11*VLOOKUP(JMA10,{"USD",1;"EUR",1.08;"GBP",1.27;"JPY",0.0067;"CNY",0.14;"INR",0.012},2,FALSE)</f>
        <v>10245.1068</v>
      </c>
      <c r="JMB12" s="4">
        <f>JMB11*VLOOKUP(JMB10,{"USD",1;"EUR",1.08;"GBP",1.27;"JPY",0.0067;"CNY",0.14;"INR",0.012},2,FALSE)</f>
        <v>447.61080000000004</v>
      </c>
      <c r="JMC12" s="4">
        <f>JMC11*VLOOKUP(JMC10,{"USD",1;"EUR",1.08;"GBP",1.27;"JPY",0.0067;"CNY",0.14;"INR",0.012},2,FALSE)</f>
        <v>5096.01</v>
      </c>
      <c r="JMD12" s="4">
        <f>JMD11*VLOOKUP(JMD10,{"USD",1;"EUR",1.08;"GBP",1.27;"JPY",0.0067;"CNY",0.14;"INR",0.012},2,FALSE)</f>
        <v>4676.9183999999996</v>
      </c>
      <c r="JME12" s="4">
        <f>JME11*VLOOKUP(JME10,{"USD",1;"EUR",1.08;"GBP",1.27;"JPY",0.0067;"CNY",0.14;"INR",0.012},2,FALSE)</f>
        <v>1721.11</v>
      </c>
      <c r="JMF12" s="4">
        <f>JMF11*VLOOKUP(JMF10,{"USD",1;"EUR",1.08;"GBP",1.27;"JPY",0.0067;"CNY",0.14;"INR",0.012},2,FALSE)</f>
        <v>123.24</v>
      </c>
      <c r="JMG12" s="4">
        <f>JMG11*VLOOKUP(JMG10,{"USD",1;"EUR",1.08;"GBP",1.27;"JPY",0.0067;"CNY",0.14;"INR",0.012},2,FALSE)</f>
        <v>385.4</v>
      </c>
      <c r="JMH12" s="4">
        <f>JMH11*VLOOKUP(JMH10,{"USD",1;"EUR",1.08;"GBP",1.27;"JPY",0.0067;"CNY",0.14;"INR",0.012},2,FALSE)</f>
        <v>89018.54</v>
      </c>
      <c r="JMI12" s="4">
        <f>JMI11*VLOOKUP(JMI10,{"USD",1;"EUR",1.08;"GBP",1.27;"JPY",0.0067;"CNY",0.14;"INR",0.012},2,FALSE)</f>
        <v>2794.6858000000002</v>
      </c>
      <c r="JMJ12" s="4">
        <f>JMJ11*VLOOKUP(JMJ10,{"USD",1;"EUR",1.08;"GBP",1.27;"JPY",0.0067;"CNY",0.14;"INR",0.012},2,FALSE)</f>
        <v>1007.0352000000001</v>
      </c>
      <c r="JMK12" s="4">
        <f>JMK11*VLOOKUP(JMK10,{"USD",1;"EUR",1.08;"GBP",1.27;"JPY",0.0067;"CNY",0.14;"INR",0.012},2,FALSE)</f>
        <v>897.29640000000006</v>
      </c>
      <c r="JML12" s="4">
        <f>JML11*VLOOKUP(JML10,{"USD",1;"EUR",1.08;"GBP",1.27;"JPY",0.0067;"CNY",0.14;"INR",0.012},2,FALSE)</f>
        <v>1179.8244000000002</v>
      </c>
      <c r="JMM12" s="4">
        <f>JMM11*VLOOKUP(JMM10,{"USD",1;"EUR",1.08;"GBP",1.27;"JPY",0.0067;"CNY",0.14;"INR",0.012},2,FALSE)</f>
        <v>498.74400000000003</v>
      </c>
      <c r="JMN12" s="4">
        <f>JMN11*VLOOKUP(JMN10,{"USD",1;"EUR",1.08;"GBP",1.27;"JPY",0.0067;"CNY",0.14;"INR",0.012},2,FALSE)</f>
        <v>1.0732060000000001</v>
      </c>
      <c r="JMO12" s="4">
        <f>JMO11*VLOOKUP(JMO10,{"USD",1;"EUR",1.08;"GBP",1.27;"JPY",0.0067;"CNY",0.14;"INR",0.012},2,FALSE)</f>
        <v>7.0307789999999999</v>
      </c>
      <c r="JMP12" s="4">
        <f>JMP11*VLOOKUP(JMP10,{"USD",1;"EUR",1.08;"GBP",1.27;"JPY",0.0067;"CNY",0.14;"INR",0.012},2,FALSE)</f>
        <v>1975.7009</v>
      </c>
      <c r="JMQ12" s="4">
        <f>JMQ11*VLOOKUP(JMQ10,{"USD",1;"EUR",1.08;"GBP",1.27;"JPY",0.0067;"CNY",0.14;"INR",0.012},2,FALSE)</f>
        <v>13.11</v>
      </c>
      <c r="JMR12" s="4">
        <f>JMR11*VLOOKUP(JMR10,{"USD",1;"EUR",1.08;"GBP",1.27;"JPY",0.0067;"CNY",0.14;"INR",0.012},2,FALSE)</f>
        <v>1208.8499999999999</v>
      </c>
      <c r="JMS12" s="4">
        <f>JMS11*VLOOKUP(JMS10,{"USD",1;"EUR",1.08;"GBP",1.27;"JPY",0.0067;"CNY",0.14;"INR",0.012},2,FALSE)</f>
        <v>6300.21</v>
      </c>
      <c r="JMT12" s="4">
        <f>JMT11*VLOOKUP(JMT10,{"USD",1;"EUR",1.08;"GBP",1.27;"JPY",0.0067;"CNY",0.14;"INR",0.012},2,FALSE)</f>
        <v>14069.473200000002</v>
      </c>
      <c r="JMU12" s="4">
        <f>JMU11*VLOOKUP(JMU10,{"USD",1;"EUR",1.08;"GBP",1.27;"JPY",0.0067;"CNY",0.14;"INR",0.012},2,FALSE)</f>
        <v>1722.7169000000001</v>
      </c>
      <c r="JMV12" s="4">
        <f>JMV11*VLOOKUP(JMV10,{"USD",1;"EUR",1.08;"GBP",1.27;"JPY",0.0067;"CNY",0.14;"INR",0.012},2,FALSE)</f>
        <v>2279.5103000000004</v>
      </c>
      <c r="JMW12" s="4">
        <f>JMW11*VLOOKUP(JMW10,{"USD",1;"EUR",1.08;"GBP",1.27;"JPY",0.0067;"CNY",0.14;"INR",0.012},2,FALSE)</f>
        <v>1026.51</v>
      </c>
      <c r="JMX12" s="4">
        <f>JMX11*VLOOKUP(JMX10,{"USD",1;"EUR",1.08;"GBP",1.27;"JPY",0.0067;"CNY",0.14;"INR",0.012},2,FALSE)</f>
        <v>1939.4788000000001</v>
      </c>
      <c r="JMY12" s="4">
        <f>JMY11*VLOOKUP(JMY10,{"USD",1;"EUR",1.08;"GBP",1.27;"JPY",0.0067;"CNY",0.14;"INR",0.012},2,FALSE)</f>
        <v>20567.11</v>
      </c>
      <c r="JMZ12" s="4">
        <f>JMZ11*VLOOKUP(JMZ10,{"USD",1;"EUR",1.08;"GBP",1.27;"JPY",0.0067;"CNY",0.14;"INR",0.012},2,FALSE)</f>
        <v>204.78</v>
      </c>
      <c r="JNA12" s="4">
        <f>JNA11*VLOOKUP(JNA10,{"USD",1;"EUR",1.08;"GBP",1.27;"JPY",0.0067;"CNY",0.14;"INR",0.012},2,FALSE)</f>
        <v>1838.59</v>
      </c>
      <c r="JNB12" s="4">
        <f>JNB11*VLOOKUP(JNB10,{"USD",1;"EUR",1.08;"GBP",1.27;"JPY",0.0067;"CNY",0.14;"INR",0.012},2,FALSE)</f>
        <v>0.17011300000000001</v>
      </c>
      <c r="JNC12" s="4">
        <f>JNC11*VLOOKUP(JNC10,{"USD",1;"EUR",1.08;"GBP",1.27;"JPY",0.0067;"CNY",0.14;"INR",0.012},2,FALSE)</f>
        <v>15220.904400000001</v>
      </c>
      <c r="JND12" s="4">
        <f>JND11*VLOOKUP(JND10,{"USD",1;"EUR",1.08;"GBP",1.27;"JPY",0.0067;"CNY",0.14;"INR",0.012},2,FALSE)</f>
        <v>514.25</v>
      </c>
      <c r="JNE12" s="4">
        <f>JNE11*VLOOKUP(JNE10,{"USD",1;"EUR",1.08;"GBP",1.27;"JPY",0.0067;"CNY",0.14;"INR",0.012},2,FALSE)</f>
        <v>35.079720000000002</v>
      </c>
      <c r="JNF12" s="4">
        <f>JNF11*VLOOKUP(JNF10,{"USD",1;"EUR",1.08;"GBP",1.27;"JPY",0.0067;"CNY",0.14;"INR",0.012},2,FALSE)</f>
        <v>47341.000800000009</v>
      </c>
      <c r="JNG12" s="4">
        <f>JNG11*VLOOKUP(JNG10,{"USD",1;"EUR",1.08;"GBP",1.27;"JPY",0.0067;"CNY",0.14;"INR",0.012},2,FALSE)</f>
        <v>799.63</v>
      </c>
      <c r="JNH12" s="4">
        <f>JNH11*VLOOKUP(JNH10,{"USD",1;"EUR",1.08;"GBP",1.27;"JPY",0.0067;"CNY",0.14;"INR",0.012},2,FALSE)</f>
        <v>2427.52</v>
      </c>
      <c r="JNI12" s="4">
        <f>JNI11*VLOOKUP(JNI10,{"USD",1;"EUR",1.08;"GBP",1.27;"JPY",0.0067;"CNY",0.14;"INR",0.012},2,FALSE)</f>
        <v>2396.23</v>
      </c>
      <c r="JNJ12" s="4">
        <f>JNJ11*VLOOKUP(JNJ10,{"USD",1;"EUR",1.08;"GBP",1.27;"JPY",0.0067;"CNY",0.14;"INR",0.012},2,FALSE)</f>
        <v>252.96320000000003</v>
      </c>
      <c r="JNK12" s="4">
        <f>JNK11*VLOOKUP(JNK10,{"USD",1;"EUR",1.08;"GBP",1.27;"JPY",0.0067;"CNY",0.14;"INR",0.012},2,FALSE)</f>
        <v>23509.75</v>
      </c>
      <c r="JNL12" s="4">
        <f>JNL11*VLOOKUP(JNL10,{"USD",1;"EUR",1.08;"GBP",1.27;"JPY",0.0067;"CNY",0.14;"INR",0.012},2,FALSE)</f>
        <v>3.44</v>
      </c>
      <c r="JNM12" s="4">
        <f>JNM11*VLOOKUP(JNM10,{"USD",1;"EUR",1.08;"GBP",1.27;"JPY",0.0067;"CNY",0.14;"INR",0.012},2,FALSE)</f>
        <v>1619.1036000000001</v>
      </c>
      <c r="JNN12" s="4">
        <f>JNN11*VLOOKUP(JNN10,{"USD",1;"EUR",1.08;"GBP",1.27;"JPY",0.0067;"CNY",0.14;"INR",0.012},2,FALSE)</f>
        <v>2566.7588999999998</v>
      </c>
      <c r="JNO12" s="4">
        <f>JNO11*VLOOKUP(JNO10,{"USD",1;"EUR",1.08;"GBP",1.27;"JPY",0.0067;"CNY",0.14;"INR",0.012},2,FALSE)</f>
        <v>991.22240000000011</v>
      </c>
      <c r="JNP12" s="4">
        <f>JNP11*VLOOKUP(JNP10,{"USD",1;"EUR",1.08;"GBP",1.27;"JPY",0.0067;"CNY",0.14;"INR",0.012},2,FALSE)</f>
        <v>24.14</v>
      </c>
      <c r="JNQ12" s="4">
        <f>JNQ11*VLOOKUP(JNQ10,{"USD",1;"EUR",1.08;"GBP",1.27;"JPY",0.0067;"CNY",0.14;"INR",0.012},2,FALSE)</f>
        <v>11770.0044</v>
      </c>
      <c r="JNR12" s="4">
        <f>JNR11*VLOOKUP(JNR10,{"USD",1;"EUR",1.08;"GBP",1.27;"JPY",0.0067;"CNY",0.14;"INR",0.012},2,FALSE)</f>
        <v>13789.785800000001</v>
      </c>
      <c r="JNS12" s="4">
        <f>JNS11*VLOOKUP(JNS10,{"USD",1;"EUR",1.08;"GBP",1.27;"JPY",0.0067;"CNY",0.14;"INR",0.012},2,FALSE)</f>
        <v>2647.11</v>
      </c>
      <c r="JNT12" s="4">
        <f>JNT11*VLOOKUP(JNT10,{"USD",1;"EUR",1.08;"GBP",1.27;"JPY",0.0067;"CNY",0.14;"INR",0.012},2,FALSE)</f>
        <v>390.44049000000001</v>
      </c>
      <c r="JNU12" s="4">
        <f>JNU11*VLOOKUP(JNU10,{"USD",1;"EUR",1.08;"GBP",1.27;"JPY",0.0067;"CNY",0.14;"INR",0.012},2,FALSE)</f>
        <v>48490.898699999998</v>
      </c>
      <c r="JNV12" s="4">
        <f>JNV11*VLOOKUP(JNV10,{"USD",1;"EUR",1.08;"GBP",1.27;"JPY",0.0067;"CNY",0.14;"INR",0.012},2,FALSE)</f>
        <v>1246.94</v>
      </c>
      <c r="JNW12" s="4">
        <f>JNW11*VLOOKUP(JNW10,{"USD",1;"EUR",1.08;"GBP",1.27;"JPY",0.0067;"CNY",0.14;"INR",0.012},2,FALSE)</f>
        <v>8993.94</v>
      </c>
      <c r="JNX12" s="4">
        <f>JNX11*VLOOKUP(JNX10,{"USD",1;"EUR",1.08;"GBP",1.27;"JPY",0.0067;"CNY",0.14;"INR",0.012},2,FALSE)</f>
        <v>2109.2184000000002</v>
      </c>
      <c r="JNY12" s="4">
        <f>JNY11*VLOOKUP(JNY10,{"USD",1;"EUR",1.08;"GBP",1.27;"JPY",0.0067;"CNY",0.14;"INR",0.012},2,FALSE)</f>
        <v>8737.99</v>
      </c>
      <c r="JNZ12" s="4">
        <f>JNZ11*VLOOKUP(JNZ10,{"USD",1;"EUR",1.08;"GBP",1.27;"JPY",0.0067;"CNY",0.14;"INR",0.012},2,FALSE)</f>
        <v>15147.972</v>
      </c>
      <c r="JOA12" s="4">
        <f>JOA11*VLOOKUP(JOA10,{"USD",1;"EUR",1.08;"GBP",1.27;"JPY",0.0067;"CNY",0.14;"INR",0.012},2,FALSE)</f>
        <v>10423.41</v>
      </c>
      <c r="JOB12" s="4">
        <f>JOB11*VLOOKUP(JOB10,{"USD",1;"EUR",1.08;"GBP",1.27;"JPY",0.0067;"CNY",0.14;"INR",0.012},2,FALSE)</f>
        <v>1072.4616000000001</v>
      </c>
      <c r="JOC12" s="4">
        <f>JOC11*VLOOKUP(JOC10,{"USD",1;"EUR",1.08;"GBP",1.27;"JPY",0.0067;"CNY",0.14;"INR",0.012},2,FALSE)</f>
        <v>39.530402000000002</v>
      </c>
      <c r="JOD12" s="4">
        <f>JOD11*VLOOKUP(JOD10,{"USD",1;"EUR",1.08;"GBP",1.27;"JPY",0.0067;"CNY",0.14;"INR",0.012},2,FALSE)</f>
        <v>810.86</v>
      </c>
      <c r="JOE12" s="4">
        <f>JOE11*VLOOKUP(JOE10,{"USD",1;"EUR",1.08;"GBP",1.27;"JPY",0.0067;"CNY",0.14;"INR",0.012},2,FALSE)</f>
        <v>2583.75</v>
      </c>
      <c r="JOF12" s="4">
        <f>JOF11*VLOOKUP(JOF10,{"USD",1;"EUR",1.08;"GBP",1.27;"JPY",0.0067;"CNY",0.14;"INR",0.012},2,FALSE)</f>
        <v>5816.67</v>
      </c>
      <c r="JOG12" s="4">
        <f>JOG11*VLOOKUP(JOG10,{"USD",1;"EUR",1.08;"GBP",1.27;"JPY",0.0067;"CNY",0.14;"INR",0.012},2,FALSE)</f>
        <v>666.37900000000013</v>
      </c>
      <c r="JOH12" s="4">
        <f>JOH11*VLOOKUP(JOH10,{"USD",1;"EUR",1.08;"GBP",1.27;"JPY",0.0067;"CNY",0.14;"INR",0.012},2,FALSE)</f>
        <v>791.94240000000002</v>
      </c>
      <c r="JOI12" s="4">
        <f>JOI11*VLOOKUP(JOI10,{"USD",1;"EUR",1.08;"GBP",1.27;"JPY",0.0067;"CNY",0.14;"INR",0.012},2,FALSE)</f>
        <v>55.400399999999998</v>
      </c>
      <c r="JOJ12" s="4">
        <f>JOJ11*VLOOKUP(JOJ10,{"USD",1;"EUR",1.08;"GBP",1.27;"JPY",0.0067;"CNY",0.14;"INR",0.012},2,FALSE)</f>
        <v>12472.477200000001</v>
      </c>
      <c r="JOK12" s="4">
        <f>JOK11*VLOOKUP(JOK10,{"USD",1;"EUR",1.08;"GBP",1.27;"JPY",0.0067;"CNY",0.14;"INR",0.012},2,FALSE)</f>
        <v>2188.6999999999998</v>
      </c>
      <c r="JOL12" s="4">
        <f>JOL11*VLOOKUP(JOL10,{"USD",1;"EUR",1.08;"GBP",1.27;"JPY",0.0067;"CNY",0.14;"INR",0.012},2,FALSE)</f>
        <v>992.5308</v>
      </c>
      <c r="JOM12" s="4">
        <f>JOM11*VLOOKUP(JOM10,{"USD",1;"EUR",1.08;"GBP",1.27;"JPY",0.0067;"CNY",0.14;"INR",0.012},2,FALSE)</f>
        <v>391.27429999999998</v>
      </c>
      <c r="JON12" s="4">
        <f>JON11*VLOOKUP(JON10,{"USD",1;"EUR",1.08;"GBP",1.27;"JPY",0.0067;"CNY",0.14;"INR",0.012},2,FALSE)</f>
        <v>116.86</v>
      </c>
      <c r="JOO12" s="4">
        <f>JOO11*VLOOKUP(JOO10,{"USD",1;"EUR",1.08;"GBP",1.27;"JPY",0.0067;"CNY",0.14;"INR",0.012},2,FALSE)</f>
        <v>2218.89</v>
      </c>
      <c r="JOP12" s="4">
        <f>JOP11*VLOOKUP(JOP10,{"USD",1;"EUR",1.08;"GBP",1.27;"JPY",0.0067;"CNY",0.14;"INR",0.012},2,FALSE)</f>
        <v>420.44</v>
      </c>
      <c r="JOQ12" s="4">
        <f>JOQ11*VLOOKUP(JOQ10,{"USD",1;"EUR",1.08;"GBP",1.27;"JPY",0.0067;"CNY",0.14;"INR",0.012},2,FALSE)</f>
        <v>1183.3780000000002</v>
      </c>
      <c r="JOR12" s="4">
        <f>JOR11*VLOOKUP(JOR10,{"USD",1;"EUR",1.08;"GBP",1.27;"JPY",0.0067;"CNY",0.14;"INR",0.012},2,FALSE)</f>
        <v>1422.91</v>
      </c>
      <c r="JOS12" s="4">
        <f>JOS11*VLOOKUP(JOS10,{"USD",1;"EUR",1.08;"GBP",1.27;"JPY",0.0067;"CNY",0.14;"INR",0.012},2,FALSE)</f>
        <v>14604.68</v>
      </c>
      <c r="JOT12" s="4">
        <f>JOT11*VLOOKUP(JOT10,{"USD",1;"EUR",1.08;"GBP",1.27;"JPY",0.0067;"CNY",0.14;"INR",0.012},2,FALSE)</f>
        <v>5255.0424000000003</v>
      </c>
      <c r="JOU12" s="4">
        <f>JOU11*VLOOKUP(JOU10,{"USD",1;"EUR",1.08;"GBP",1.27;"JPY",0.0067;"CNY",0.14;"INR",0.012},2,FALSE)</f>
        <v>13.59</v>
      </c>
      <c r="JOV12" s="4">
        <f>JOV11*VLOOKUP(JOV10,{"USD",1;"EUR",1.08;"GBP",1.27;"JPY",0.0067;"CNY",0.14;"INR",0.012},2,FALSE)</f>
        <v>1488.06</v>
      </c>
      <c r="JOW12" s="4">
        <f>JOW11*VLOOKUP(JOW10,{"USD",1;"EUR",1.08;"GBP",1.27;"JPY",0.0067;"CNY",0.14;"INR",0.012},2,FALSE)</f>
        <v>1137.5640000000001</v>
      </c>
      <c r="JOX12" s="4">
        <f>JOX11*VLOOKUP(JOX10,{"USD",1;"EUR",1.08;"GBP",1.27;"JPY",0.0067;"CNY",0.14;"INR",0.012},2,FALSE)</f>
        <v>4587.7299999999996</v>
      </c>
      <c r="JOY12" s="4">
        <f>JOY11*VLOOKUP(JOY10,{"USD",1;"EUR",1.08;"GBP",1.27;"JPY",0.0067;"CNY",0.14;"INR",0.012},2,FALSE)</f>
        <v>3797.32</v>
      </c>
      <c r="JOZ12" s="4">
        <f>JOZ11*VLOOKUP(JOZ10,{"USD",1;"EUR",1.08;"GBP",1.27;"JPY",0.0067;"CNY",0.14;"INR",0.012},2,FALSE)</f>
        <v>1606.18</v>
      </c>
      <c r="JPA12" s="4">
        <f>JPA11*VLOOKUP(JPA10,{"USD",1;"EUR",1.08;"GBP",1.27;"JPY",0.0067;"CNY",0.14;"INR",0.012},2,FALSE)</f>
        <v>3.1719140000000001</v>
      </c>
      <c r="JPB12" s="4">
        <f>JPB11*VLOOKUP(JPB10,{"USD",1;"EUR",1.08;"GBP",1.27;"JPY",0.0067;"CNY",0.14;"INR",0.012},2,FALSE)</f>
        <v>1977.23</v>
      </c>
      <c r="JPC12" s="4">
        <f>JPC11*VLOOKUP(JPC10,{"USD",1;"EUR",1.08;"GBP",1.27;"JPY",0.0067;"CNY",0.14;"INR",0.012},2,FALSE)</f>
        <v>511.47980000000001</v>
      </c>
      <c r="JPD12" s="4">
        <f>JPD11*VLOOKUP(JPD10,{"USD",1;"EUR",1.08;"GBP",1.27;"JPY",0.0067;"CNY",0.14;"INR",0.012},2,FALSE)</f>
        <v>5126.46</v>
      </c>
      <c r="JPE12" s="4">
        <f>JPE11*VLOOKUP(JPE10,{"USD",1;"EUR",1.08;"GBP",1.27;"JPY",0.0067;"CNY",0.14;"INR",0.012},2,FALSE)</f>
        <v>16288.334199999999</v>
      </c>
      <c r="JPF12" s="4">
        <f>JPF11*VLOOKUP(JPF10,{"USD",1;"EUR",1.08;"GBP",1.27;"JPY",0.0067;"CNY",0.14;"INR",0.012},2,FALSE)</f>
        <v>1337.07</v>
      </c>
      <c r="JPG12" s="4">
        <f>JPG11*VLOOKUP(JPG10,{"USD",1;"EUR",1.08;"GBP",1.27;"JPY",0.0067;"CNY",0.14;"INR",0.012},2,FALSE)</f>
        <v>1634.35</v>
      </c>
      <c r="JPH12" s="4">
        <f>JPH11*VLOOKUP(JPH10,{"USD",1;"EUR",1.08;"GBP",1.27;"JPY",0.0067;"CNY",0.14;"INR",0.012},2,FALSE)</f>
        <v>264.11400000000003</v>
      </c>
      <c r="JPI12" s="4">
        <f>JPI11*VLOOKUP(JPI10,{"USD",1;"EUR",1.08;"GBP",1.27;"JPY",0.0067;"CNY",0.14;"INR",0.012},2,FALSE)</f>
        <v>89458.387199999997</v>
      </c>
      <c r="JPJ12" s="4">
        <f>JPJ11*VLOOKUP(JPJ10,{"USD",1;"EUR",1.08;"GBP",1.27;"JPY",0.0067;"CNY",0.14;"INR",0.012},2,FALSE)</f>
        <v>14328.59</v>
      </c>
      <c r="JPK12" s="4">
        <f>JPK11*VLOOKUP(JPK10,{"USD",1;"EUR",1.08;"GBP",1.27;"JPY",0.0067;"CNY",0.14;"INR",0.012},2,FALSE)</f>
        <v>0.65190999999999999</v>
      </c>
      <c r="JPL12" s="4">
        <f>JPL11*VLOOKUP(JPL10,{"USD",1;"EUR",1.08;"GBP",1.27;"JPY",0.0067;"CNY",0.14;"INR",0.012},2,FALSE)</f>
        <v>4696.71</v>
      </c>
      <c r="JPM12" s="4">
        <f>JPM11*VLOOKUP(JPM10,{"USD",1;"EUR",1.08;"GBP",1.27;"JPY",0.0067;"CNY",0.14;"INR",0.012},2,FALSE)</f>
        <v>15322.892900000001</v>
      </c>
      <c r="JPN12" s="4">
        <f>JPN11*VLOOKUP(JPN10,{"USD",1;"EUR",1.08;"GBP",1.27;"JPY",0.0067;"CNY",0.14;"INR",0.012},2,FALSE)</f>
        <v>13230.07</v>
      </c>
      <c r="JPO12" s="4">
        <f>JPO11*VLOOKUP(JPO10,{"USD",1;"EUR",1.08;"GBP",1.27;"JPY",0.0067;"CNY",0.14;"INR",0.012},2,FALSE)</f>
        <v>2509.1644000000001</v>
      </c>
      <c r="JPP12" s="4">
        <f>JPP11*VLOOKUP(JPP10,{"USD",1;"EUR",1.08;"GBP",1.27;"JPY",0.0067;"CNY",0.14;"INR",0.012},2,FALSE)</f>
        <v>1699.3616</v>
      </c>
      <c r="JPQ12" s="4">
        <f>JPQ11*VLOOKUP(JPQ10,{"USD",1;"EUR",1.08;"GBP",1.27;"JPY",0.0067;"CNY",0.14;"INR",0.012},2,FALSE)</f>
        <v>390.77</v>
      </c>
      <c r="JPR12" s="4">
        <f>JPR11*VLOOKUP(JPR10,{"USD",1;"EUR",1.08;"GBP",1.27;"JPY",0.0067;"CNY",0.14;"INR",0.012},2,FALSE)</f>
        <v>18.05</v>
      </c>
      <c r="JPS12" s="4">
        <f>JPS11*VLOOKUP(JPS10,{"USD",1;"EUR",1.08;"GBP",1.27;"JPY",0.0067;"CNY",0.14;"INR",0.012},2,FALSE)</f>
        <v>1401.3648000000001</v>
      </c>
      <c r="JPT12" s="4">
        <f>JPT11*VLOOKUP(JPT10,{"USD",1;"EUR",1.08;"GBP",1.27;"JPY",0.0067;"CNY",0.14;"INR",0.012},2,FALSE)</f>
        <v>698.1</v>
      </c>
      <c r="JPU12" s="4">
        <f>JPU11*VLOOKUP(JPU10,{"USD",1;"EUR",1.08;"GBP",1.27;"JPY",0.0067;"CNY",0.14;"INR",0.012},2,FALSE)</f>
        <v>2536.44</v>
      </c>
      <c r="JPV12" s="4">
        <f>JPV11*VLOOKUP(JPV10,{"USD",1;"EUR",1.08;"GBP",1.27;"JPY",0.0067;"CNY",0.14;"INR",0.012},2,FALSE)</f>
        <v>9817.86</v>
      </c>
      <c r="JPW12" s="4">
        <f>JPW11*VLOOKUP(JPW10,{"USD",1;"EUR",1.08;"GBP",1.27;"JPY",0.0067;"CNY",0.14;"INR",0.012},2,FALSE)</f>
        <v>106.08</v>
      </c>
      <c r="JPX12" s="4">
        <f>JPX11*VLOOKUP(JPX10,{"USD",1;"EUR",1.08;"GBP",1.27;"JPY",0.0067;"CNY",0.14;"INR",0.012},2,FALSE)</f>
        <v>4858.74</v>
      </c>
      <c r="JPY12" s="4">
        <f>JPY11*VLOOKUP(JPY10,{"USD",1;"EUR",1.08;"GBP",1.27;"JPY",0.0067;"CNY",0.14;"INR",0.012},2,FALSE)</f>
        <v>2684.51</v>
      </c>
      <c r="JPZ12" s="4">
        <f>JPZ11*VLOOKUP(JPZ10,{"USD",1;"EUR",1.08;"GBP",1.27;"JPY",0.0067;"CNY",0.14;"INR",0.012},2,FALSE)</f>
        <v>953.66160000000002</v>
      </c>
      <c r="JQA12" s="4">
        <f>JQA11*VLOOKUP(JQA10,{"USD",1;"EUR",1.08;"GBP",1.27;"JPY",0.0067;"CNY",0.14;"INR",0.012},2,FALSE)</f>
        <v>18.0138</v>
      </c>
      <c r="JQB12" s="4">
        <f>JQB11*VLOOKUP(JQB10,{"USD",1;"EUR",1.08;"GBP",1.27;"JPY",0.0067;"CNY",0.14;"INR",0.012},2,FALSE)</f>
        <v>8737.8696</v>
      </c>
      <c r="JQC12" s="4">
        <f>JQC11*VLOOKUP(JQC10,{"USD",1;"EUR",1.08;"GBP",1.27;"JPY",0.0067;"CNY",0.14;"INR",0.012},2,FALSE)</f>
        <v>3880.7532000000001</v>
      </c>
      <c r="JQD12" s="4">
        <f>JQD11*VLOOKUP(JQD10,{"USD",1;"EUR",1.08;"GBP",1.27;"JPY",0.0067;"CNY",0.14;"INR",0.012},2,FALSE)</f>
        <v>13523.533200000002</v>
      </c>
      <c r="JQE12" s="4">
        <f>JQE11*VLOOKUP(JQE10,{"USD",1;"EUR",1.08;"GBP",1.27;"JPY",0.0067;"CNY",0.14;"INR",0.012},2,FALSE)</f>
        <v>55473.942899999995</v>
      </c>
      <c r="JQF12" s="4">
        <f>JQF11*VLOOKUP(JQF10,{"USD",1;"EUR",1.08;"GBP",1.27;"JPY",0.0067;"CNY",0.14;"INR",0.012},2,FALSE)</f>
        <v>7.2443080000000002</v>
      </c>
      <c r="JQG12" s="4">
        <f>JQG11*VLOOKUP(JQG10,{"USD",1;"EUR",1.08;"GBP",1.27;"JPY",0.0067;"CNY",0.14;"INR",0.012},2,FALSE)</f>
        <v>1865.4</v>
      </c>
      <c r="JQH12" s="4">
        <f>JQH11*VLOOKUP(JQH10,{"USD",1;"EUR",1.08;"GBP",1.27;"JPY",0.0067;"CNY",0.14;"INR",0.012},2,FALSE)</f>
        <v>8125.2187000000004</v>
      </c>
      <c r="JQI12" s="4">
        <f>JQI11*VLOOKUP(JQI10,{"USD",1;"EUR",1.08;"GBP",1.27;"JPY",0.0067;"CNY",0.14;"INR",0.012},2,FALSE)</f>
        <v>1666.02</v>
      </c>
      <c r="JQJ12" s="4">
        <f>JQJ11*VLOOKUP(JQJ10,{"USD",1;"EUR",1.08;"GBP",1.27;"JPY",0.0067;"CNY",0.14;"INR",0.012},2,FALSE)</f>
        <v>4855.9391999999998</v>
      </c>
      <c r="JQK12" s="4">
        <f>JQK11*VLOOKUP(JQK10,{"USD",1;"EUR",1.08;"GBP",1.27;"JPY",0.0067;"CNY",0.14;"INR",0.012},2,FALSE)</f>
        <v>4830.4836000000005</v>
      </c>
      <c r="JQL12" s="4">
        <f>JQL11*VLOOKUP(JQL10,{"USD",1;"EUR",1.08;"GBP",1.27;"JPY",0.0067;"CNY",0.14;"INR",0.012},2,FALSE)</f>
        <v>1306.5840000000001</v>
      </c>
      <c r="JQM12" s="4">
        <f>JQM11*VLOOKUP(JQM10,{"USD",1;"EUR",1.08;"GBP",1.27;"JPY",0.0067;"CNY",0.14;"INR",0.012},2,FALSE)</f>
        <v>1409.74</v>
      </c>
      <c r="JQN12" s="4">
        <f>JQN11*VLOOKUP(JQN10,{"USD",1;"EUR",1.08;"GBP",1.27;"JPY",0.0067;"CNY",0.14;"INR",0.012},2,FALSE)</f>
        <v>2014.3</v>
      </c>
      <c r="JQO12" s="4">
        <f>JQO11*VLOOKUP(JQO10,{"USD",1;"EUR",1.08;"GBP",1.27;"JPY",0.0067;"CNY",0.14;"INR",0.012},2,FALSE)</f>
        <v>12719.570400000001</v>
      </c>
      <c r="JQP12" s="4">
        <f>JQP11*VLOOKUP(JQP10,{"USD",1;"EUR",1.08;"GBP",1.27;"JPY",0.0067;"CNY",0.14;"INR",0.012},2,FALSE)</f>
        <v>4515.8100000000004</v>
      </c>
      <c r="JQQ12" s="4">
        <f>JQQ11*VLOOKUP(JQQ10,{"USD",1;"EUR",1.08;"GBP",1.27;"JPY",0.0067;"CNY",0.14;"INR",0.012},2,FALSE)</f>
        <v>6883.99</v>
      </c>
      <c r="JQR12" s="4">
        <f>JQR11*VLOOKUP(JQR10,{"USD",1;"EUR",1.08;"GBP",1.27;"JPY",0.0067;"CNY",0.14;"INR",0.012},2,FALSE)</f>
        <v>5.4311540000000003</v>
      </c>
      <c r="JQS12" s="4">
        <f>JQS11*VLOOKUP(JQS10,{"USD",1;"EUR",1.08;"GBP",1.27;"JPY",0.0067;"CNY",0.14;"INR",0.012},2,FALSE)</f>
        <v>49.836959999999998</v>
      </c>
      <c r="JQT12" s="4">
        <f>JQT11*VLOOKUP(JQT10,{"USD",1;"EUR",1.08;"GBP",1.27;"JPY",0.0067;"CNY",0.14;"INR",0.012},2,FALSE)</f>
        <v>1150.0056</v>
      </c>
      <c r="JQU12" s="4">
        <f>JQU11*VLOOKUP(JQU10,{"USD",1;"EUR",1.08;"GBP",1.27;"JPY",0.0067;"CNY",0.14;"INR",0.012},2,FALSE)</f>
        <v>3347.14</v>
      </c>
      <c r="JQV12" s="4">
        <f>JQV11*VLOOKUP(JQV10,{"USD",1;"EUR",1.08;"GBP",1.27;"JPY",0.0067;"CNY",0.14;"INR",0.012},2,FALSE)</f>
        <v>3860.2872000000002</v>
      </c>
      <c r="JQW12" s="4">
        <f>JQW11*VLOOKUP(JQW10,{"USD",1;"EUR",1.08;"GBP",1.27;"JPY",0.0067;"CNY",0.14;"INR",0.012},2,FALSE)</f>
        <v>1563.51</v>
      </c>
      <c r="JQX12" s="4">
        <f>JQX11*VLOOKUP(JQX10,{"USD",1;"EUR",1.08;"GBP",1.27;"JPY",0.0067;"CNY",0.14;"INR",0.012},2,FALSE)</f>
        <v>1031.05</v>
      </c>
      <c r="JQY12" s="4">
        <f>JQY11*VLOOKUP(JQY10,{"USD",1;"EUR",1.08;"GBP",1.27;"JPY",0.0067;"CNY",0.14;"INR",0.012},2,FALSE)</f>
        <v>0.87937500000000002</v>
      </c>
      <c r="JQZ12" s="4">
        <f>JQZ11*VLOOKUP(JQZ10,{"USD",1;"EUR",1.08;"GBP",1.27;"JPY",0.0067;"CNY",0.14;"INR",0.012},2,FALSE)</f>
        <v>32838.36</v>
      </c>
      <c r="JRA12" s="4">
        <f>JRA11*VLOOKUP(JRA10,{"USD",1;"EUR",1.08;"GBP",1.27;"JPY",0.0067;"CNY",0.14;"INR",0.012},2,FALSE)</f>
        <v>2012.8738000000001</v>
      </c>
      <c r="JRB12" s="4">
        <f>JRB11*VLOOKUP(JRB10,{"USD",1;"EUR",1.08;"GBP",1.27;"JPY",0.0067;"CNY",0.14;"INR",0.012},2,FALSE)</f>
        <v>9152.08</v>
      </c>
      <c r="JRC12" s="4">
        <f>JRC11*VLOOKUP(JRC10,{"USD",1;"EUR",1.08;"GBP",1.27;"JPY",0.0067;"CNY",0.14;"INR",0.012},2,FALSE)</f>
        <v>10051.106400000001</v>
      </c>
      <c r="JRD12" s="4">
        <f>JRD11*VLOOKUP(JRD10,{"USD",1;"EUR",1.08;"GBP",1.27;"JPY",0.0067;"CNY",0.14;"INR",0.012},2,FALSE)</f>
        <v>10361.8284</v>
      </c>
      <c r="JRE12" s="4">
        <f>JRE11*VLOOKUP(JRE10,{"USD",1;"EUR",1.08;"GBP",1.27;"JPY",0.0067;"CNY",0.14;"INR",0.012},2,FALSE)</f>
        <v>70.83720000000001</v>
      </c>
      <c r="JRF12" s="4">
        <f>JRF11*VLOOKUP(JRF10,{"USD",1;"EUR",1.08;"GBP",1.27;"JPY",0.0067;"CNY",0.14;"INR",0.012},2,FALSE)</f>
        <v>3728.7432000000003</v>
      </c>
      <c r="JRG12" s="4">
        <f>JRG11*VLOOKUP(JRG10,{"USD",1;"EUR",1.08;"GBP",1.27;"JPY",0.0067;"CNY",0.14;"INR",0.012},2,FALSE)</f>
        <v>26495.13</v>
      </c>
      <c r="JRH12" s="4">
        <f>JRH11*VLOOKUP(JRH10,{"USD",1;"EUR",1.08;"GBP",1.27;"JPY",0.0067;"CNY",0.14;"INR",0.012},2,FALSE)</f>
        <v>1253.8399999999999</v>
      </c>
      <c r="JRI12" s="4">
        <f>JRI11*VLOOKUP(JRI10,{"USD",1;"EUR",1.08;"GBP",1.27;"JPY",0.0067;"CNY",0.14;"INR",0.012},2,FALSE)</f>
        <v>53.733700000000006</v>
      </c>
      <c r="JRJ12" s="4">
        <f>JRJ11*VLOOKUP(JRJ10,{"USD",1;"EUR",1.08;"GBP",1.27;"JPY",0.0067;"CNY",0.14;"INR",0.012},2,FALSE)</f>
        <v>1750.3528000000001</v>
      </c>
      <c r="JRK12" s="4">
        <f>JRK11*VLOOKUP(JRK10,{"USD",1;"EUR",1.08;"GBP",1.27;"JPY",0.0067;"CNY",0.14;"INR",0.012},2,FALSE)</f>
        <v>321.26</v>
      </c>
      <c r="JRL12" s="4">
        <f>JRL11*VLOOKUP(JRL10,{"USD",1;"EUR",1.08;"GBP",1.27;"JPY",0.0067;"CNY",0.14;"INR",0.012},2,FALSE)</f>
        <v>55938.46</v>
      </c>
      <c r="JRM12" s="4">
        <f>JRM11*VLOOKUP(JRM10,{"USD",1;"EUR",1.08;"GBP",1.27;"JPY",0.0067;"CNY",0.14;"INR",0.012},2,FALSE)</f>
        <v>6141.78</v>
      </c>
      <c r="JRN12" s="4">
        <f>JRN11*VLOOKUP(JRN10,{"USD",1;"EUR",1.08;"GBP",1.27;"JPY",0.0067;"CNY",0.14;"INR",0.012},2,FALSE)</f>
        <v>1431.71</v>
      </c>
      <c r="JRO12" s="4">
        <f>JRO11*VLOOKUP(JRO10,{"USD",1;"EUR",1.08;"GBP",1.27;"JPY",0.0067;"CNY",0.14;"INR",0.012},2,FALSE)</f>
        <v>183.66</v>
      </c>
      <c r="JRP12" s="4">
        <f>JRP11*VLOOKUP(JRP10,{"USD",1;"EUR",1.08;"GBP",1.27;"JPY",0.0067;"CNY",0.14;"INR",0.012},2,FALSE)</f>
        <v>37.119999999999997</v>
      </c>
      <c r="JRQ12" s="4">
        <f>JRQ11*VLOOKUP(JRQ10,{"USD",1;"EUR",1.08;"GBP",1.27;"JPY",0.0067;"CNY",0.14;"INR",0.012},2,FALSE)</f>
        <v>10899.11</v>
      </c>
      <c r="JRR12" s="4">
        <f>JRR11*VLOOKUP(JRR10,{"USD",1;"EUR",1.08;"GBP",1.27;"JPY",0.0067;"CNY",0.14;"INR",0.012},2,FALSE)</f>
        <v>9689.98</v>
      </c>
      <c r="JRS12" s="4">
        <f>JRS11*VLOOKUP(JRS10,{"USD",1;"EUR",1.08;"GBP",1.27;"JPY",0.0067;"CNY",0.14;"INR",0.012},2,FALSE)</f>
        <v>2876.3448000000003</v>
      </c>
      <c r="JRT12" s="4">
        <f>JRT11*VLOOKUP(JRT10,{"USD",1;"EUR",1.08;"GBP",1.27;"JPY",0.0067;"CNY",0.14;"INR",0.012},2,FALSE)</f>
        <v>16071.134400000001</v>
      </c>
      <c r="JRU12" s="4">
        <f>JRU11*VLOOKUP(JRU10,{"USD",1;"EUR",1.08;"GBP",1.27;"JPY",0.0067;"CNY",0.14;"INR",0.012},2,FALSE)</f>
        <v>15992.37</v>
      </c>
      <c r="JRV12" s="4">
        <f>JRV11*VLOOKUP(JRV10,{"USD",1;"EUR",1.08;"GBP",1.27;"JPY",0.0067;"CNY",0.14;"INR",0.012},2,FALSE)</f>
        <v>178.44</v>
      </c>
      <c r="JRW12" s="4">
        <f>JRW11*VLOOKUP(JRW10,{"USD",1;"EUR",1.08;"GBP",1.27;"JPY",0.0067;"CNY",0.14;"INR",0.012},2,FALSE)</f>
        <v>10641.919400000002</v>
      </c>
      <c r="JRX12" s="4">
        <f>JRX11*VLOOKUP(JRX10,{"USD",1;"EUR",1.08;"GBP",1.27;"JPY",0.0067;"CNY",0.14;"INR",0.012},2,FALSE)</f>
        <v>53241.548400000007</v>
      </c>
      <c r="JRY12" s="4">
        <f>JRY11*VLOOKUP(JRY10,{"USD",1;"EUR",1.08;"GBP",1.27;"JPY",0.0067;"CNY",0.14;"INR",0.012},2,FALSE)</f>
        <v>1290.1803</v>
      </c>
      <c r="JRZ12" s="4">
        <f>JRZ11*VLOOKUP(JRZ10,{"USD",1;"EUR",1.08;"GBP",1.27;"JPY",0.0067;"CNY",0.14;"INR",0.012},2,FALSE)</f>
        <v>13.960321</v>
      </c>
      <c r="JSA12" s="4">
        <f>JSA11*VLOOKUP(JSA10,{"USD",1;"EUR",1.08;"GBP",1.27;"JPY",0.0067;"CNY",0.14;"INR",0.012},2,FALSE)</f>
        <v>430.01280000000003</v>
      </c>
      <c r="JSB12" s="4">
        <f>JSB11*VLOOKUP(JSB10,{"USD",1;"EUR",1.08;"GBP",1.27;"JPY",0.0067;"CNY",0.14;"INR",0.012},2,FALSE)</f>
        <v>98.836323000000007</v>
      </c>
      <c r="JSC12" s="4">
        <f>JSC11*VLOOKUP(JSC10,{"USD",1;"EUR",1.08;"GBP",1.27;"JPY",0.0067;"CNY",0.14;"INR",0.012},2,FALSE)</f>
        <v>6684.81</v>
      </c>
      <c r="JSD12" s="4">
        <f>JSD11*VLOOKUP(JSD10,{"USD",1;"EUR",1.08;"GBP",1.27;"JPY",0.0067;"CNY",0.14;"INR",0.012},2,FALSE)</f>
        <v>4318.5079999999998</v>
      </c>
      <c r="JSE12" s="4">
        <f>JSE11*VLOOKUP(JSE10,{"USD",1;"EUR",1.08;"GBP",1.27;"JPY",0.0067;"CNY",0.14;"INR",0.012},2,FALSE)</f>
        <v>9647.15</v>
      </c>
      <c r="JSF12" s="4">
        <f>JSF11*VLOOKUP(JSF10,{"USD",1;"EUR",1.08;"GBP",1.27;"JPY",0.0067;"CNY",0.14;"INR",0.012},2,FALSE)</f>
        <v>1308.1152000000002</v>
      </c>
      <c r="JSG12" s="4">
        <f>JSG11*VLOOKUP(JSG10,{"USD",1;"EUR",1.08;"GBP",1.27;"JPY",0.0067;"CNY",0.14;"INR",0.012},2,FALSE)</f>
        <v>1040.22</v>
      </c>
      <c r="JSH12" s="4">
        <f>JSH11*VLOOKUP(JSH10,{"USD",1;"EUR",1.08;"GBP",1.27;"JPY",0.0067;"CNY",0.14;"INR",0.012},2,FALSE)</f>
        <v>8615.4699999999993</v>
      </c>
      <c r="JSI12" s="4">
        <f>JSI11*VLOOKUP(JSI10,{"USD",1;"EUR",1.08;"GBP",1.27;"JPY",0.0067;"CNY",0.14;"INR",0.012},2,FALSE)</f>
        <v>52.305627000000001</v>
      </c>
      <c r="JSJ12" s="4">
        <f>JSJ11*VLOOKUP(JSJ10,{"USD",1;"EUR",1.08;"GBP",1.27;"JPY",0.0067;"CNY",0.14;"INR",0.012},2,FALSE)</f>
        <v>5715.03</v>
      </c>
      <c r="JSK12" s="4">
        <f>JSK11*VLOOKUP(JSK10,{"USD",1;"EUR",1.08;"GBP",1.27;"JPY",0.0067;"CNY",0.14;"INR",0.012},2,FALSE)</f>
        <v>13600.18</v>
      </c>
      <c r="JSL12" s="4">
        <f>JSL11*VLOOKUP(JSL10,{"USD",1;"EUR",1.08;"GBP",1.27;"JPY",0.0067;"CNY",0.14;"INR",0.012},2,FALSE)</f>
        <v>10195.25</v>
      </c>
      <c r="JSM12" s="4">
        <f>JSM11*VLOOKUP(JSM10,{"USD",1;"EUR",1.08;"GBP",1.27;"JPY",0.0067;"CNY",0.14;"INR",0.012},2,FALSE)</f>
        <v>8242.9</v>
      </c>
      <c r="JSN12" s="4">
        <f>JSN11*VLOOKUP(JSN10,{"USD",1;"EUR",1.08;"GBP",1.27;"JPY",0.0067;"CNY",0.14;"INR",0.012},2,FALSE)</f>
        <v>1800.72</v>
      </c>
      <c r="JSO12" s="4">
        <f>JSO11*VLOOKUP(JSO10,{"USD",1;"EUR",1.08;"GBP",1.27;"JPY",0.0067;"CNY",0.14;"INR",0.012},2,FALSE)</f>
        <v>5563.86</v>
      </c>
      <c r="JSP12" s="4">
        <f>JSP11*VLOOKUP(JSP10,{"USD",1;"EUR",1.08;"GBP",1.27;"JPY",0.0067;"CNY",0.14;"INR",0.012},2,FALSE)</f>
        <v>6.9804000000000004</v>
      </c>
      <c r="JSQ12" s="4">
        <f>JSQ11*VLOOKUP(JSQ10,{"USD",1;"EUR",1.08;"GBP",1.27;"JPY",0.0067;"CNY",0.14;"INR",0.012},2,FALSE)</f>
        <v>3814.8516000000004</v>
      </c>
      <c r="JSR12" s="4">
        <f>JSR11*VLOOKUP(JSR10,{"USD",1;"EUR",1.08;"GBP",1.27;"JPY",0.0067;"CNY",0.14;"INR",0.012},2,FALSE)</f>
        <v>4056.4435000000003</v>
      </c>
      <c r="JSS12" s="4">
        <f>JSS11*VLOOKUP(JSS10,{"USD",1;"EUR",1.08;"GBP",1.27;"JPY",0.0067;"CNY",0.14;"INR",0.012},2,FALSE)</f>
        <v>7355.69</v>
      </c>
      <c r="JST12" s="4">
        <f>JST11*VLOOKUP(JST10,{"USD",1;"EUR",1.08;"GBP",1.27;"JPY",0.0067;"CNY",0.14;"INR",0.012},2,FALSE)</f>
        <v>2091.1608000000001</v>
      </c>
      <c r="JSU12" s="4">
        <f>JSU11*VLOOKUP(JSU10,{"USD",1;"EUR",1.08;"GBP",1.27;"JPY",0.0067;"CNY",0.14;"INR",0.012},2,FALSE)</f>
        <v>34.869999999999997</v>
      </c>
      <c r="JSV12" s="4">
        <f>JSV11*VLOOKUP(JSV10,{"USD",1;"EUR",1.08;"GBP",1.27;"JPY",0.0067;"CNY",0.14;"INR",0.012},2,FALSE)</f>
        <v>1863.5</v>
      </c>
      <c r="JSW12" s="4">
        <f>JSW11*VLOOKUP(JSW10,{"USD",1;"EUR",1.08;"GBP",1.27;"JPY",0.0067;"CNY",0.14;"INR",0.012},2,FALSE)</f>
        <v>4544.3900000000003</v>
      </c>
      <c r="JSX12" s="4">
        <f>JSX11*VLOOKUP(JSX10,{"USD",1;"EUR",1.08;"GBP",1.27;"JPY",0.0067;"CNY",0.14;"INR",0.012},2,FALSE)</f>
        <v>348.34235999999999</v>
      </c>
      <c r="JSY12" s="4">
        <f>JSY11*VLOOKUP(JSY10,{"USD",1;"EUR",1.08;"GBP",1.27;"JPY",0.0067;"CNY",0.14;"INR",0.012},2,FALSE)</f>
        <v>1790.9540000000002</v>
      </c>
      <c r="JSZ12" s="4">
        <f>JSZ11*VLOOKUP(JSZ10,{"USD",1;"EUR",1.08;"GBP",1.27;"JPY",0.0067;"CNY",0.14;"INR",0.012},2,FALSE)</f>
        <v>1010.43</v>
      </c>
      <c r="JTA12" s="4">
        <f>JTA11*VLOOKUP(JTA10,{"USD",1;"EUR",1.08;"GBP",1.27;"JPY",0.0067;"CNY",0.14;"INR",0.012},2,FALSE)</f>
        <v>2558.34</v>
      </c>
      <c r="JTB12" s="4">
        <f>JTB11*VLOOKUP(JTB10,{"USD",1;"EUR",1.08;"GBP",1.27;"JPY",0.0067;"CNY",0.14;"INR",0.012},2,FALSE)</f>
        <v>1447.1523</v>
      </c>
      <c r="JTC12" s="4">
        <f>JTC11*VLOOKUP(JTC10,{"USD",1;"EUR",1.08;"GBP",1.27;"JPY",0.0067;"CNY",0.14;"INR",0.012},2,FALSE)</f>
        <v>552.85</v>
      </c>
      <c r="JTD12" s="4">
        <f>JTD11*VLOOKUP(JTD10,{"USD",1;"EUR",1.08;"GBP",1.27;"JPY",0.0067;"CNY",0.14;"INR",0.012},2,FALSE)</f>
        <v>8.9</v>
      </c>
      <c r="JTE12" s="4">
        <f>JTE11*VLOOKUP(JTE10,{"USD",1;"EUR",1.08;"GBP",1.27;"JPY",0.0067;"CNY",0.14;"INR",0.012},2,FALSE)</f>
        <v>13964.28</v>
      </c>
      <c r="JTF12" s="4">
        <f>JTF11*VLOOKUP(JTF10,{"USD",1;"EUR",1.08;"GBP",1.27;"JPY",0.0067;"CNY",0.14;"INR",0.012},2,FALSE)</f>
        <v>24.745512000000002</v>
      </c>
      <c r="JTG12" s="4">
        <f>JTG11*VLOOKUP(JTG10,{"USD",1;"EUR",1.08;"GBP",1.27;"JPY",0.0067;"CNY",0.14;"INR",0.012},2,FALSE)</f>
        <v>129.32500000000002</v>
      </c>
      <c r="JTH12" s="4">
        <f>JTH11*VLOOKUP(JTH10,{"USD",1;"EUR",1.08;"GBP",1.27;"JPY",0.0067;"CNY",0.14;"INR",0.012},2,FALSE)</f>
        <v>280.30660000000006</v>
      </c>
      <c r="JTI12" s="4">
        <f>JTI11*VLOOKUP(JTI10,{"USD",1;"EUR",1.08;"GBP",1.27;"JPY",0.0067;"CNY",0.14;"INR",0.012},2,FALSE)</f>
        <v>14648.27</v>
      </c>
      <c r="JTJ12" s="4">
        <f>JTJ11*VLOOKUP(JTJ10,{"USD",1;"EUR",1.08;"GBP",1.27;"JPY",0.0067;"CNY",0.14;"INR",0.012},2,FALSE)</f>
        <v>961.29</v>
      </c>
      <c r="JTK12" s="4">
        <f>JTK11*VLOOKUP(JTK10,{"USD",1;"EUR",1.08;"GBP",1.27;"JPY",0.0067;"CNY",0.14;"INR",0.012},2,FALSE)</f>
        <v>1097.6472000000001</v>
      </c>
      <c r="JTL12" s="4">
        <f>JTL11*VLOOKUP(JTL10,{"USD",1;"EUR",1.08;"GBP",1.27;"JPY",0.0067;"CNY",0.14;"INR",0.012},2,FALSE)</f>
        <v>28.522800000000004</v>
      </c>
      <c r="JTM12" s="4">
        <f>JTM11*VLOOKUP(JTM10,{"USD",1;"EUR",1.08;"GBP",1.27;"JPY",0.0067;"CNY",0.14;"INR",0.012},2,FALSE)</f>
        <v>2860.98</v>
      </c>
      <c r="JTN12" s="4">
        <f>JTN11*VLOOKUP(JTN10,{"USD",1;"EUR",1.08;"GBP",1.27;"JPY",0.0067;"CNY",0.14;"INR",0.012},2,FALSE)</f>
        <v>3773.35</v>
      </c>
      <c r="JTO12" s="4">
        <f>JTO11*VLOOKUP(JTO10,{"USD",1;"EUR",1.08;"GBP",1.27;"JPY",0.0067;"CNY",0.14;"INR",0.012},2,FALSE)</f>
        <v>1972.48</v>
      </c>
      <c r="JTP12" s="4">
        <f>JTP11*VLOOKUP(JTP10,{"USD",1;"EUR",1.08;"GBP",1.27;"JPY",0.0067;"CNY",0.14;"INR",0.012},2,FALSE)</f>
        <v>5639.35</v>
      </c>
      <c r="JTQ12" s="4">
        <f>JTQ11*VLOOKUP(JTQ10,{"USD",1;"EUR",1.08;"GBP",1.27;"JPY",0.0067;"CNY",0.14;"INR",0.012},2,FALSE)</f>
        <v>11412.6391</v>
      </c>
      <c r="JTR12" s="4">
        <f>JTR11*VLOOKUP(JTR10,{"USD",1;"EUR",1.08;"GBP",1.27;"JPY",0.0067;"CNY",0.14;"INR",0.012},2,FALSE)</f>
        <v>1588.0860000000002</v>
      </c>
      <c r="JTS12" s="4">
        <f>JTS11*VLOOKUP(JTS10,{"USD",1;"EUR",1.08;"GBP",1.27;"JPY",0.0067;"CNY",0.14;"INR",0.012},2,FALSE)</f>
        <v>49.069200000000002</v>
      </c>
      <c r="JTT12" s="4">
        <f>JTT11*VLOOKUP(JTT10,{"USD",1;"EUR",1.08;"GBP",1.27;"JPY",0.0067;"CNY",0.14;"INR",0.012},2,FALSE)</f>
        <v>3.6</v>
      </c>
      <c r="JTU12" s="4">
        <f>JTU11*VLOOKUP(JTU10,{"USD",1;"EUR",1.08;"GBP",1.27;"JPY",0.0067;"CNY",0.14;"INR",0.012},2,FALSE)</f>
        <v>13097.08</v>
      </c>
      <c r="JTV12" s="4">
        <f>JTV11*VLOOKUP(JTV10,{"USD",1;"EUR",1.08;"GBP",1.27;"JPY",0.0067;"CNY",0.14;"INR",0.012},2,FALSE)</f>
        <v>4.3928399999999996</v>
      </c>
      <c r="JTW12" s="4">
        <f>JTW11*VLOOKUP(JTW10,{"USD",1;"EUR",1.08;"GBP",1.27;"JPY",0.0067;"CNY",0.14;"INR",0.012},2,FALSE)</f>
        <v>3189.57</v>
      </c>
      <c r="JTX12" s="4">
        <f>JTX11*VLOOKUP(JTX10,{"USD",1;"EUR",1.08;"GBP",1.27;"JPY",0.0067;"CNY",0.14;"INR",0.012},2,FALSE)</f>
        <v>6267.3611000000001</v>
      </c>
      <c r="JTY12" s="4">
        <f>JTY11*VLOOKUP(JTY10,{"USD",1;"EUR",1.08;"GBP",1.27;"JPY",0.0067;"CNY",0.14;"INR",0.012},2,FALSE)</f>
        <v>14934.41</v>
      </c>
      <c r="JTZ12" s="4">
        <f>JTZ11*VLOOKUP(JTZ10,{"USD",1;"EUR",1.08;"GBP",1.27;"JPY",0.0067;"CNY",0.14;"INR",0.012},2,FALSE)</f>
        <v>1666.6468000000002</v>
      </c>
      <c r="JUA12" s="4">
        <f>JUA11*VLOOKUP(JUA10,{"USD",1;"EUR",1.08;"GBP",1.27;"JPY",0.0067;"CNY",0.14;"INR",0.012},2,FALSE)</f>
        <v>4163.8968000000004</v>
      </c>
      <c r="JUB12" s="4">
        <f>JUB11*VLOOKUP(JUB10,{"USD",1;"EUR",1.08;"GBP",1.27;"JPY",0.0067;"CNY",0.14;"INR",0.012},2,FALSE)</f>
        <v>251.25380000000004</v>
      </c>
      <c r="JUC12" s="4">
        <f>JUC11*VLOOKUP(JUC10,{"USD",1;"EUR",1.08;"GBP",1.27;"JPY",0.0067;"CNY",0.14;"INR",0.012},2,FALSE)</f>
        <v>1056.1447000000001</v>
      </c>
      <c r="JUD12" s="4">
        <f>JUD11*VLOOKUP(JUD10,{"USD",1;"EUR",1.08;"GBP",1.27;"JPY",0.0067;"CNY",0.14;"INR",0.012},2,FALSE)</f>
        <v>3074.9112</v>
      </c>
      <c r="JUE12" s="4">
        <f>JUE11*VLOOKUP(JUE10,{"USD",1;"EUR",1.08;"GBP",1.27;"JPY",0.0067;"CNY",0.14;"INR",0.012},2,FALSE)</f>
        <v>4646.2464</v>
      </c>
      <c r="JUF12" s="4">
        <f>JUF11*VLOOKUP(JUF10,{"USD",1;"EUR",1.08;"GBP",1.27;"JPY",0.0067;"CNY",0.14;"INR",0.012},2,FALSE)</f>
        <v>556.73</v>
      </c>
      <c r="JUG12" s="4">
        <f>JUG11*VLOOKUP(JUG10,{"USD",1;"EUR",1.08;"GBP",1.27;"JPY",0.0067;"CNY",0.14;"INR",0.012},2,FALSE)</f>
        <v>41.07</v>
      </c>
      <c r="JUH12" s="4">
        <f>JUH11*VLOOKUP(JUH10,{"USD",1;"EUR",1.08;"GBP",1.27;"JPY",0.0067;"CNY",0.14;"INR",0.012},2,FALSE)</f>
        <v>30746.99</v>
      </c>
      <c r="JUI12" s="4">
        <f>JUI11*VLOOKUP(JUI10,{"USD",1;"EUR",1.08;"GBP",1.27;"JPY",0.0067;"CNY",0.14;"INR",0.012},2,FALSE)</f>
        <v>3586.95</v>
      </c>
      <c r="JUJ12" s="4">
        <f>JUJ11*VLOOKUP(JUJ10,{"USD",1;"EUR",1.08;"GBP",1.27;"JPY",0.0067;"CNY",0.14;"INR",0.012},2,FALSE)</f>
        <v>1248.318</v>
      </c>
      <c r="JUK12" s="4">
        <f>JUK11*VLOOKUP(JUK10,{"USD",1;"EUR",1.08;"GBP",1.27;"JPY",0.0067;"CNY",0.14;"INR",0.012},2,FALSE)</f>
        <v>594.55999999999995</v>
      </c>
      <c r="JUL12" s="4">
        <f>JUL11*VLOOKUP(JUL10,{"USD",1;"EUR",1.08;"GBP",1.27;"JPY",0.0067;"CNY",0.14;"INR",0.012},2,FALSE)</f>
        <v>9491.9040000000005</v>
      </c>
      <c r="JUM12" s="4">
        <f>JUM11*VLOOKUP(JUM10,{"USD",1;"EUR",1.08;"GBP",1.27;"JPY",0.0067;"CNY",0.14;"INR",0.012},2,FALSE)</f>
        <v>2.1152569999999997</v>
      </c>
      <c r="JUN12" s="4">
        <f>JUN11*VLOOKUP(JUN10,{"USD",1;"EUR",1.08;"GBP",1.27;"JPY",0.0067;"CNY",0.14;"INR",0.012},2,FALSE)</f>
        <v>1914.17</v>
      </c>
      <c r="JUO12" s="4">
        <f>JUO11*VLOOKUP(JUO10,{"USD",1;"EUR",1.08;"GBP",1.27;"JPY",0.0067;"CNY",0.14;"INR",0.012},2,FALSE)</f>
        <v>8.51</v>
      </c>
      <c r="JUP12" s="4">
        <f>JUP11*VLOOKUP(JUP10,{"USD",1;"EUR",1.08;"GBP",1.27;"JPY",0.0067;"CNY",0.14;"INR",0.012},2,FALSE)</f>
        <v>14945.16</v>
      </c>
      <c r="JUQ12" s="4">
        <f>JUQ11*VLOOKUP(JUQ10,{"USD",1;"EUR",1.08;"GBP",1.27;"JPY",0.0067;"CNY",0.14;"INR",0.012},2,FALSE)</f>
        <v>1578.1824000000001</v>
      </c>
      <c r="JUR12" s="4">
        <f>JUR11*VLOOKUP(JUR10,{"USD",1;"EUR",1.08;"GBP",1.27;"JPY",0.0067;"CNY",0.14;"INR",0.012},2,FALSE)</f>
        <v>49.35</v>
      </c>
      <c r="JUS12" s="4">
        <f>JUS11*VLOOKUP(JUS10,{"USD",1;"EUR",1.08;"GBP",1.27;"JPY",0.0067;"CNY",0.14;"INR",0.012},2,FALSE)</f>
        <v>638.14</v>
      </c>
      <c r="JUT12" s="4">
        <f>JUT11*VLOOKUP(JUT10,{"USD",1;"EUR",1.08;"GBP",1.27;"JPY",0.0067;"CNY",0.14;"INR",0.012},2,FALSE)</f>
        <v>124.26949999999999</v>
      </c>
      <c r="JUU12" s="4">
        <f>JUU11*VLOOKUP(JUU10,{"USD",1;"EUR",1.08;"GBP",1.27;"JPY",0.0067;"CNY",0.14;"INR",0.012},2,FALSE)</f>
        <v>5598.06</v>
      </c>
      <c r="JUV12" s="4">
        <f>JUV11*VLOOKUP(JUV10,{"USD",1;"EUR",1.08;"GBP",1.27;"JPY",0.0067;"CNY",0.14;"INR",0.012},2,FALSE)</f>
        <v>3079.91</v>
      </c>
      <c r="JUW12" s="4">
        <f>JUW11*VLOOKUP(JUW10,{"USD",1;"EUR",1.08;"GBP",1.27;"JPY",0.0067;"CNY",0.14;"INR",0.012},2,FALSE)</f>
        <v>74147.47</v>
      </c>
      <c r="JUX12" s="4">
        <f>JUX11*VLOOKUP(JUX10,{"USD",1;"EUR",1.08;"GBP",1.27;"JPY",0.0067;"CNY",0.14;"INR",0.012},2,FALSE)</f>
        <v>186.75360000000001</v>
      </c>
      <c r="JUY12" s="4">
        <f>JUY11*VLOOKUP(JUY10,{"USD",1;"EUR",1.08;"GBP",1.27;"JPY",0.0067;"CNY",0.14;"INR",0.012},2,FALSE)</f>
        <v>77.050066999999999</v>
      </c>
      <c r="JUZ12" s="4">
        <f>JUZ11*VLOOKUP(JUZ10,{"USD",1;"EUR",1.08;"GBP",1.27;"JPY",0.0067;"CNY",0.14;"INR",0.012},2,FALSE)</f>
        <v>553.37100000000009</v>
      </c>
      <c r="JVA12" s="4">
        <f>JVA11*VLOOKUP(JVA10,{"USD",1;"EUR",1.08;"GBP",1.27;"JPY",0.0067;"CNY",0.14;"INR",0.012},2,FALSE)</f>
        <v>3446.69</v>
      </c>
      <c r="JVB12" s="4">
        <f>JVB11*VLOOKUP(JVB10,{"USD",1;"EUR",1.08;"GBP",1.27;"JPY",0.0067;"CNY",0.14;"INR",0.012},2,FALSE)</f>
        <v>9010.3706000000002</v>
      </c>
      <c r="JVC12" s="4">
        <f>JVC11*VLOOKUP(JVC10,{"USD",1;"EUR",1.08;"GBP",1.27;"JPY",0.0067;"CNY",0.14;"INR",0.012},2,FALSE)</f>
        <v>1449.07</v>
      </c>
      <c r="JVD12" s="4">
        <f>JVD11*VLOOKUP(JVD10,{"USD",1;"EUR",1.08;"GBP",1.27;"JPY",0.0067;"CNY",0.14;"INR",0.012},2,FALSE)</f>
        <v>1529.3</v>
      </c>
      <c r="JVE12" s="4">
        <f>JVE11*VLOOKUP(JVE10,{"USD",1;"EUR",1.08;"GBP",1.27;"JPY",0.0067;"CNY",0.14;"INR",0.012},2,FALSE)</f>
        <v>1196.74</v>
      </c>
      <c r="JVF12" s="4">
        <f>JVF11*VLOOKUP(JVF10,{"USD",1;"EUR",1.08;"GBP",1.27;"JPY",0.0067;"CNY",0.14;"INR",0.012},2,FALSE)</f>
        <v>18810.1351</v>
      </c>
      <c r="JVG12" s="4">
        <f>JVG11*VLOOKUP(JVG10,{"USD",1;"EUR",1.08;"GBP",1.27;"JPY",0.0067;"CNY",0.14;"INR",0.012},2,FALSE)</f>
        <v>6721.7040000000006</v>
      </c>
      <c r="JVH12" s="4">
        <f>JVH11*VLOOKUP(JVH10,{"USD",1;"EUR",1.08;"GBP",1.27;"JPY",0.0067;"CNY",0.14;"INR",0.012},2,FALSE)</f>
        <v>7840.9</v>
      </c>
      <c r="JVI12" s="4">
        <f>JVI11*VLOOKUP(JVI10,{"USD",1;"EUR",1.08;"GBP",1.27;"JPY",0.0067;"CNY",0.14;"INR",0.012},2,FALSE)</f>
        <v>7121.2392</v>
      </c>
      <c r="JVJ12" s="4">
        <f>JVJ11*VLOOKUP(JVJ10,{"USD",1;"EUR",1.08;"GBP",1.27;"JPY",0.0067;"CNY",0.14;"INR",0.012},2,FALSE)</f>
        <v>908.07</v>
      </c>
      <c r="JVK12" s="4">
        <f>JVK11*VLOOKUP(JVK10,{"USD",1;"EUR",1.08;"GBP",1.27;"JPY",0.0067;"CNY",0.14;"INR",0.012},2,FALSE)</f>
        <v>41756.839999999997</v>
      </c>
      <c r="JVL12" s="4">
        <f>JVL11*VLOOKUP(JVL10,{"USD",1;"EUR",1.08;"GBP",1.27;"JPY",0.0067;"CNY",0.14;"INR",0.012},2,FALSE)</f>
        <v>16887.830399999999</v>
      </c>
      <c r="JVM12" s="4">
        <f>JVM11*VLOOKUP(JVM10,{"USD",1;"EUR",1.08;"GBP",1.27;"JPY",0.0067;"CNY",0.14;"INR",0.012},2,FALSE)</f>
        <v>631.96469999999999</v>
      </c>
      <c r="JVN12" s="4">
        <f>JVN11*VLOOKUP(JVN10,{"USD",1;"EUR",1.08;"GBP",1.27;"JPY",0.0067;"CNY",0.14;"INR",0.012},2,FALSE)</f>
        <v>5922.1476000000002</v>
      </c>
      <c r="JVO12" s="4">
        <f>JVO11*VLOOKUP(JVO10,{"USD",1;"EUR",1.08;"GBP",1.27;"JPY",0.0067;"CNY",0.14;"INR",0.012},2,FALSE)</f>
        <v>2380.7547</v>
      </c>
      <c r="JVP12" s="4">
        <f>JVP11*VLOOKUP(JVP10,{"USD",1;"EUR",1.08;"GBP",1.27;"JPY",0.0067;"CNY",0.14;"INR",0.012},2,FALSE)</f>
        <v>3654.63</v>
      </c>
      <c r="JVQ12" s="4">
        <f>JVQ11*VLOOKUP(JVQ10,{"USD",1;"EUR",1.08;"GBP",1.27;"JPY",0.0067;"CNY",0.14;"INR",0.012},2,FALSE)</f>
        <v>14861.1</v>
      </c>
      <c r="JVR12" s="4">
        <f>JVR11*VLOOKUP(JVR10,{"USD",1;"EUR",1.08;"GBP",1.27;"JPY",0.0067;"CNY",0.14;"INR",0.012},2,FALSE)</f>
        <v>49.71</v>
      </c>
      <c r="JVS12" s="4">
        <f>JVS11*VLOOKUP(JVS10,{"USD",1;"EUR",1.08;"GBP",1.27;"JPY",0.0067;"CNY",0.14;"INR",0.012},2,FALSE)</f>
        <v>1058.03</v>
      </c>
      <c r="JVT12" s="4">
        <f>JVT11*VLOOKUP(JVT10,{"USD",1;"EUR",1.08;"GBP",1.27;"JPY",0.0067;"CNY",0.14;"INR",0.012},2,FALSE)</f>
        <v>2.240815</v>
      </c>
      <c r="JVU12" s="4">
        <f>JVU11*VLOOKUP(JVU10,{"USD",1;"EUR",1.08;"GBP",1.27;"JPY",0.0067;"CNY",0.14;"INR",0.012},2,FALSE)</f>
        <v>175.1806</v>
      </c>
      <c r="JVV12" s="4">
        <f>JVV11*VLOOKUP(JVV10,{"USD",1;"EUR",1.08;"GBP",1.27;"JPY",0.0067;"CNY",0.14;"INR",0.012},2,FALSE)</f>
        <v>4997.26</v>
      </c>
      <c r="JVW12" s="4">
        <f>JVW11*VLOOKUP(JVW10,{"USD",1;"EUR",1.08;"GBP",1.27;"JPY",0.0067;"CNY",0.14;"INR",0.012},2,FALSE)</f>
        <v>713.98</v>
      </c>
      <c r="JVX12" s="4">
        <f>JVX11*VLOOKUP(JVX10,{"USD",1;"EUR",1.08;"GBP",1.27;"JPY",0.0067;"CNY",0.14;"INR",0.012},2,FALSE)</f>
        <v>12303.56</v>
      </c>
      <c r="JVY12" s="4">
        <f>JVY11*VLOOKUP(JVY10,{"USD",1;"EUR",1.08;"GBP",1.27;"JPY",0.0067;"CNY",0.14;"INR",0.012},2,FALSE)</f>
        <v>2.3368000000000002</v>
      </c>
      <c r="JVZ12" s="4">
        <f>JVZ11*VLOOKUP(JVZ10,{"USD",1;"EUR",1.08;"GBP",1.27;"JPY",0.0067;"CNY",0.14;"INR",0.012},2,FALSE)</f>
        <v>335.11</v>
      </c>
      <c r="JWA12" s="4">
        <f>JWA11*VLOOKUP(JWA10,{"USD",1;"EUR",1.08;"GBP",1.27;"JPY",0.0067;"CNY",0.14;"INR",0.012},2,FALSE)</f>
        <v>7942.77</v>
      </c>
      <c r="JWB12" s="4">
        <f>JWB11*VLOOKUP(JWB10,{"USD",1;"EUR",1.08;"GBP",1.27;"JPY",0.0067;"CNY",0.14;"INR",0.012},2,FALSE)</f>
        <v>10776.74</v>
      </c>
      <c r="JWC12" s="4">
        <f>JWC11*VLOOKUP(JWC10,{"USD",1;"EUR",1.08;"GBP",1.27;"JPY",0.0067;"CNY",0.14;"INR",0.012},2,FALSE)</f>
        <v>1849.97</v>
      </c>
      <c r="JWD12" s="4">
        <f>JWD11*VLOOKUP(JWD10,{"USD",1;"EUR",1.08;"GBP",1.27;"JPY",0.0067;"CNY",0.14;"INR",0.012},2,FALSE)</f>
        <v>39.949200000000005</v>
      </c>
      <c r="JWE12" s="4">
        <f>JWE11*VLOOKUP(JWE10,{"USD",1;"EUR",1.08;"GBP",1.27;"JPY",0.0067;"CNY",0.14;"INR",0.012},2,FALSE)</f>
        <v>4095.6840000000007</v>
      </c>
      <c r="JWF12" s="4">
        <f>JWF11*VLOOKUP(JWF10,{"USD",1;"EUR",1.08;"GBP",1.27;"JPY",0.0067;"CNY",0.14;"INR",0.012},2,FALSE)</f>
        <v>425.84</v>
      </c>
      <c r="JWG12" s="4">
        <f>JWG11*VLOOKUP(JWG10,{"USD",1;"EUR",1.08;"GBP",1.27;"JPY",0.0067;"CNY",0.14;"INR",0.012},2,FALSE)</f>
        <v>1011.3</v>
      </c>
      <c r="JWH12" s="4">
        <f>JWH11*VLOOKUP(JWH10,{"USD",1;"EUR",1.08;"GBP",1.27;"JPY",0.0067;"CNY",0.14;"INR",0.012},2,FALSE)</f>
        <v>1508.4360000000001</v>
      </c>
      <c r="JWI12" s="4">
        <f>JWI11*VLOOKUP(JWI10,{"USD",1;"EUR",1.08;"GBP",1.27;"JPY",0.0067;"CNY",0.14;"INR",0.012},2,FALSE)</f>
        <v>1494.6876000000002</v>
      </c>
      <c r="JWJ12" s="4">
        <f>JWJ11*VLOOKUP(JWJ10,{"USD",1;"EUR",1.08;"GBP",1.27;"JPY",0.0067;"CNY",0.14;"INR",0.012},2,FALSE)</f>
        <v>31966.09</v>
      </c>
      <c r="JWK12" s="4">
        <f>JWK11*VLOOKUP(JWK10,{"USD",1;"EUR",1.08;"GBP",1.27;"JPY",0.0067;"CNY",0.14;"INR",0.012},2,FALSE)</f>
        <v>2303.91</v>
      </c>
      <c r="JWL12" s="4">
        <f>JWL11*VLOOKUP(JWL10,{"USD",1;"EUR",1.08;"GBP",1.27;"JPY",0.0067;"CNY",0.14;"INR",0.012},2,FALSE)</f>
        <v>16759.939999999999</v>
      </c>
      <c r="JWM12" s="4">
        <f>JWM11*VLOOKUP(JWM10,{"USD",1;"EUR",1.08;"GBP",1.27;"JPY",0.0067;"CNY",0.14;"INR",0.012},2,FALSE)</f>
        <v>1557.95</v>
      </c>
      <c r="JWN12" s="4">
        <f>JWN11*VLOOKUP(JWN10,{"USD",1;"EUR",1.08;"GBP",1.27;"JPY",0.0067;"CNY",0.14;"INR",0.012},2,FALSE)</f>
        <v>9261.5400000000009</v>
      </c>
      <c r="JWO12" s="4">
        <f>JWO11*VLOOKUP(JWO10,{"USD",1;"EUR",1.08;"GBP",1.27;"JPY",0.0067;"CNY",0.14;"INR",0.012},2,FALSE)</f>
        <v>240.58</v>
      </c>
      <c r="JWP12" s="4">
        <f>JWP11*VLOOKUP(JWP10,{"USD",1;"EUR",1.08;"GBP",1.27;"JPY",0.0067;"CNY",0.14;"INR",0.012},2,FALSE)</f>
        <v>10366.01</v>
      </c>
      <c r="JWQ12" s="4">
        <f>JWQ11*VLOOKUP(JWQ10,{"USD",1;"EUR",1.08;"GBP",1.27;"JPY",0.0067;"CNY",0.14;"INR",0.012},2,FALSE)</f>
        <v>4698.1620000000003</v>
      </c>
      <c r="JWR12" s="4">
        <f>JWR11*VLOOKUP(JWR10,{"USD",1;"EUR",1.08;"GBP",1.27;"JPY",0.0067;"CNY",0.14;"INR",0.012},2,FALSE)</f>
        <v>866.16000000000008</v>
      </c>
      <c r="JWS12" s="4">
        <f>JWS11*VLOOKUP(JWS10,{"USD",1;"EUR",1.08;"GBP",1.27;"JPY",0.0067;"CNY",0.14;"INR",0.012},2,FALSE)</f>
        <v>110.9542</v>
      </c>
      <c r="JWT12" s="4">
        <f>JWT11*VLOOKUP(JWT10,{"USD",1;"EUR",1.08;"GBP",1.27;"JPY",0.0067;"CNY",0.14;"INR",0.012},2,FALSE)</f>
        <v>15077.09</v>
      </c>
      <c r="JWU12" s="4">
        <f>JWU11*VLOOKUP(JWU10,{"USD",1;"EUR",1.08;"GBP",1.27;"JPY",0.0067;"CNY",0.14;"INR",0.012},2,FALSE)</f>
        <v>496.79860000000002</v>
      </c>
      <c r="JWV12" s="4">
        <f>JWV11*VLOOKUP(JWV10,{"USD",1;"EUR",1.08;"GBP",1.27;"JPY",0.0067;"CNY",0.14;"INR",0.012},2,FALSE)</f>
        <v>1635.34</v>
      </c>
      <c r="JWW12" s="4">
        <f>JWW11*VLOOKUP(JWW10,{"USD",1;"EUR",1.08;"GBP",1.27;"JPY",0.0067;"CNY",0.14;"INR",0.012},2,FALSE)</f>
        <v>1233.2195999999999</v>
      </c>
      <c r="JWX12" s="4">
        <f>JWX11*VLOOKUP(JWX10,{"USD",1;"EUR",1.08;"GBP",1.27;"JPY",0.0067;"CNY",0.14;"INR",0.012},2,FALSE)</f>
        <v>538.67999999999995</v>
      </c>
      <c r="JWY12" s="4">
        <f>JWY11*VLOOKUP(JWY10,{"USD",1;"EUR",1.08;"GBP",1.27;"JPY",0.0067;"CNY",0.14;"INR",0.012},2,FALSE)</f>
        <v>3594.88</v>
      </c>
      <c r="JWZ12" s="4">
        <f>JWZ11*VLOOKUP(JWZ10,{"USD",1;"EUR",1.08;"GBP",1.27;"JPY",0.0067;"CNY",0.14;"INR",0.012},2,FALSE)</f>
        <v>8923.1342999999997</v>
      </c>
      <c r="JXA12" s="4">
        <f>JXA11*VLOOKUP(JXA10,{"USD",1;"EUR",1.08;"GBP",1.27;"JPY",0.0067;"CNY",0.14;"INR",0.012},2,FALSE)</f>
        <v>1731.55</v>
      </c>
      <c r="JXB12" s="4">
        <f>JXB11*VLOOKUP(JXB10,{"USD",1;"EUR",1.08;"GBP",1.27;"JPY",0.0067;"CNY",0.14;"INR",0.012},2,FALSE)</f>
        <v>1655.39</v>
      </c>
      <c r="JXC12" s="4">
        <f>JXC11*VLOOKUP(JXC10,{"USD",1;"EUR",1.08;"GBP",1.27;"JPY",0.0067;"CNY",0.14;"INR",0.012},2,FALSE)</f>
        <v>511.51</v>
      </c>
      <c r="JXD12" s="4">
        <f>JXD11*VLOOKUP(JXD10,{"USD",1;"EUR",1.08;"GBP",1.27;"JPY",0.0067;"CNY",0.14;"INR",0.012},2,FALSE)</f>
        <v>11965.05</v>
      </c>
      <c r="JXE12" s="4">
        <f>JXE11*VLOOKUP(JXE10,{"USD",1;"EUR",1.08;"GBP",1.27;"JPY",0.0067;"CNY",0.14;"INR",0.012},2,FALSE)</f>
        <v>609.36</v>
      </c>
      <c r="JXF12" s="4">
        <f>JXF11*VLOOKUP(JXF10,{"USD",1;"EUR",1.08;"GBP",1.27;"JPY",0.0067;"CNY",0.14;"INR",0.012},2,FALSE)</f>
        <v>3363.93</v>
      </c>
      <c r="JXG12" s="4">
        <f>JXG11*VLOOKUP(JXG10,{"USD",1;"EUR",1.08;"GBP",1.27;"JPY",0.0067;"CNY",0.14;"INR",0.012},2,FALSE)</f>
        <v>32.314800000000005</v>
      </c>
      <c r="JXH12" s="4">
        <f>JXH11*VLOOKUP(JXH10,{"USD",1;"EUR",1.08;"GBP",1.27;"JPY",0.0067;"CNY",0.14;"INR",0.012},2,FALSE)</f>
        <v>2561.98</v>
      </c>
      <c r="JXI12" s="4">
        <f>JXI11*VLOOKUP(JXI10,{"USD",1;"EUR",1.08;"GBP",1.27;"JPY",0.0067;"CNY",0.14;"INR",0.012},2,FALSE)</f>
        <v>89.15</v>
      </c>
      <c r="JXJ12" s="4">
        <f>JXJ11*VLOOKUP(JXJ10,{"USD",1;"EUR",1.08;"GBP",1.27;"JPY",0.0067;"CNY",0.14;"INR",0.012},2,FALSE)</f>
        <v>214.37500000000003</v>
      </c>
      <c r="JXK12" s="4">
        <f>JXK11*VLOOKUP(JXK10,{"USD",1;"EUR",1.08;"GBP",1.27;"JPY",0.0067;"CNY",0.14;"INR",0.012},2,FALSE)</f>
        <v>200.10240000000002</v>
      </c>
      <c r="JXL12" s="4">
        <f>JXL11*VLOOKUP(JXL10,{"USD",1;"EUR",1.08;"GBP",1.27;"JPY",0.0067;"CNY",0.14;"INR",0.012},2,FALSE)</f>
        <v>4604.67</v>
      </c>
      <c r="JXM12" s="4">
        <f>JXM11*VLOOKUP(JXM10,{"USD",1;"EUR",1.08;"GBP",1.27;"JPY",0.0067;"CNY",0.14;"INR",0.012},2,FALSE)</f>
        <v>1308.54</v>
      </c>
      <c r="JXN12" s="4">
        <f>JXN11*VLOOKUP(JXN10,{"USD",1;"EUR",1.08;"GBP",1.27;"JPY",0.0067;"CNY",0.14;"INR",0.012},2,FALSE)</f>
        <v>874.39</v>
      </c>
      <c r="JXO12" s="4">
        <f>JXO11*VLOOKUP(JXO10,{"USD",1;"EUR",1.08;"GBP",1.27;"JPY",0.0067;"CNY",0.14;"INR",0.012},2,FALSE)</f>
        <v>954.92570000000001</v>
      </c>
      <c r="JXP12" s="4">
        <f>JXP11*VLOOKUP(JXP10,{"USD",1;"EUR",1.08;"GBP",1.27;"JPY",0.0067;"CNY",0.14;"INR",0.012},2,FALSE)</f>
        <v>620.2518</v>
      </c>
      <c r="JXQ12" s="4">
        <f>JXQ11*VLOOKUP(JXQ10,{"USD",1;"EUR",1.08;"GBP",1.27;"JPY",0.0067;"CNY",0.14;"INR",0.012},2,FALSE)</f>
        <v>4642.79</v>
      </c>
      <c r="JXR12" s="4">
        <f>JXR11*VLOOKUP(JXR10,{"USD",1;"EUR",1.08;"GBP",1.27;"JPY",0.0067;"CNY",0.14;"INR",0.012},2,FALSE)</f>
        <v>0.29460000000000003</v>
      </c>
      <c r="JXS12" s="4">
        <f>JXS11*VLOOKUP(JXS10,{"USD",1;"EUR",1.08;"GBP",1.27;"JPY",0.0067;"CNY",0.14;"INR",0.012},2,FALSE)</f>
        <v>4739.09</v>
      </c>
      <c r="JXT12" s="4">
        <f>JXT11*VLOOKUP(JXT10,{"USD",1;"EUR",1.08;"GBP",1.27;"JPY",0.0067;"CNY",0.14;"INR",0.012},2,FALSE)</f>
        <v>50356.922400000003</v>
      </c>
      <c r="JXU12" s="4">
        <f>JXU11*VLOOKUP(JXU10,{"USD",1;"EUR",1.08;"GBP",1.27;"JPY",0.0067;"CNY",0.14;"INR",0.012},2,FALSE)</f>
        <v>60.026400000000002</v>
      </c>
      <c r="JXV12" s="4">
        <f>JXV11*VLOOKUP(JXV10,{"USD",1;"EUR",1.08;"GBP",1.27;"JPY",0.0067;"CNY",0.14;"INR",0.012},2,FALSE)</f>
        <v>1469.87</v>
      </c>
      <c r="JXW12" s="4">
        <f>JXW11*VLOOKUP(JXW10,{"USD",1;"EUR",1.08;"GBP",1.27;"JPY",0.0067;"CNY",0.14;"INR",0.012},2,FALSE)</f>
        <v>56.628720000000008</v>
      </c>
      <c r="JXX12" s="4">
        <f>JXX11*VLOOKUP(JXX10,{"USD",1;"EUR",1.08;"GBP",1.27;"JPY",0.0067;"CNY",0.14;"INR",0.012},2,FALSE)</f>
        <v>168.55944000000002</v>
      </c>
      <c r="JXY12" s="4">
        <f>JXY11*VLOOKUP(JXY10,{"USD",1;"EUR",1.08;"GBP",1.27;"JPY",0.0067;"CNY",0.14;"INR",0.012},2,FALSE)</f>
        <v>22.569400000000002</v>
      </c>
      <c r="JXZ12" s="4">
        <f>JXZ11*VLOOKUP(JXZ10,{"USD",1;"EUR",1.08;"GBP",1.27;"JPY",0.0067;"CNY",0.14;"INR",0.012},2,FALSE)</f>
        <v>757.25020000000006</v>
      </c>
      <c r="JYA12" s="4">
        <f>JYA11*VLOOKUP(JYA10,{"USD",1;"EUR",1.08;"GBP",1.27;"JPY",0.0067;"CNY",0.14;"INR",0.012},2,FALSE)</f>
        <v>19.354800000000001</v>
      </c>
      <c r="JYB12" s="4">
        <f>JYB11*VLOOKUP(JYB10,{"USD",1;"EUR",1.08;"GBP",1.27;"JPY",0.0067;"CNY",0.14;"INR",0.012},2,FALSE)</f>
        <v>15.774748000000001</v>
      </c>
      <c r="JYC12" s="4">
        <f>JYC11*VLOOKUP(JYC10,{"USD",1;"EUR",1.08;"GBP",1.27;"JPY",0.0067;"CNY",0.14;"INR",0.012},2,FALSE)</f>
        <v>4992.25</v>
      </c>
      <c r="JYD12" s="4">
        <f>JYD11*VLOOKUP(JYD10,{"USD",1;"EUR",1.08;"GBP",1.27;"JPY",0.0067;"CNY",0.14;"INR",0.012},2,FALSE)</f>
        <v>4558.8428000000004</v>
      </c>
      <c r="JYE12" s="4">
        <f>JYE11*VLOOKUP(JYE10,{"USD",1;"EUR",1.08;"GBP",1.27;"JPY",0.0067;"CNY",0.14;"INR",0.012},2,FALSE)</f>
        <v>1958.02</v>
      </c>
      <c r="JYF12" s="4">
        <f>JYF11*VLOOKUP(JYF10,{"USD",1;"EUR",1.08;"GBP",1.27;"JPY",0.0067;"CNY",0.14;"INR",0.012},2,FALSE)</f>
        <v>526.30999999999995</v>
      </c>
      <c r="JYG12" s="4">
        <f>JYG11*VLOOKUP(JYG10,{"USD",1;"EUR",1.08;"GBP",1.27;"JPY",0.0067;"CNY",0.14;"INR",0.012},2,FALSE)</f>
        <v>1359.38</v>
      </c>
      <c r="JYH12" s="4">
        <f>JYH11*VLOOKUP(JYH10,{"USD",1;"EUR",1.08;"GBP",1.27;"JPY",0.0067;"CNY",0.14;"INR",0.012},2,FALSE)</f>
        <v>1464.2532000000001</v>
      </c>
      <c r="JYI12" s="4">
        <f>JYI11*VLOOKUP(JYI10,{"USD",1;"EUR",1.08;"GBP",1.27;"JPY",0.0067;"CNY",0.14;"INR",0.012},2,FALSE)</f>
        <v>14791.820400000001</v>
      </c>
      <c r="JYJ12" s="4">
        <f>JYJ11*VLOOKUP(JYJ10,{"USD",1;"EUR",1.08;"GBP",1.27;"JPY",0.0067;"CNY",0.14;"INR",0.012},2,FALSE)</f>
        <v>4.7275200000000002</v>
      </c>
      <c r="JYK12" s="4">
        <f>JYK11*VLOOKUP(JYK10,{"USD",1;"EUR",1.08;"GBP",1.27;"JPY",0.0067;"CNY",0.14;"INR",0.012},2,FALSE)</f>
        <v>46.596423000000001</v>
      </c>
      <c r="JYL12" s="4">
        <f>JYL11*VLOOKUP(JYL10,{"USD",1;"EUR",1.08;"GBP",1.27;"JPY",0.0067;"CNY",0.14;"INR",0.012},2,FALSE)</f>
        <v>15483.890800000001</v>
      </c>
      <c r="JYM12" s="4">
        <f>JYM11*VLOOKUP(JYM10,{"USD",1;"EUR",1.08;"GBP",1.27;"JPY",0.0067;"CNY",0.14;"INR",0.012},2,FALSE)</f>
        <v>9657.9</v>
      </c>
      <c r="JYN12" s="4">
        <f>JYN11*VLOOKUP(JYN10,{"USD",1;"EUR",1.08;"GBP",1.27;"JPY",0.0067;"CNY",0.14;"INR",0.012},2,FALSE)</f>
        <v>1376.4132999999999</v>
      </c>
      <c r="JYO12" s="4">
        <f>JYO11*VLOOKUP(JYO10,{"USD",1;"EUR",1.08;"GBP",1.27;"JPY",0.0067;"CNY",0.14;"INR",0.012},2,FALSE)</f>
        <v>17870.349600000001</v>
      </c>
      <c r="JYP12" s="4">
        <f>JYP11*VLOOKUP(JYP10,{"USD",1;"EUR",1.08;"GBP",1.27;"JPY",0.0067;"CNY",0.14;"INR",0.012},2,FALSE)</f>
        <v>1459.8684000000001</v>
      </c>
      <c r="JYQ12" s="4">
        <f>JYQ11*VLOOKUP(JYQ10,{"USD",1;"EUR",1.08;"GBP",1.27;"JPY",0.0067;"CNY",0.14;"INR",0.012},2,FALSE)</f>
        <v>1407.8232</v>
      </c>
      <c r="JYR12" s="4">
        <f>JYR11*VLOOKUP(JYR10,{"USD",1;"EUR",1.08;"GBP",1.27;"JPY",0.0067;"CNY",0.14;"INR",0.012},2,FALSE)</f>
        <v>0.69666600000000001</v>
      </c>
      <c r="JYS12" s="4">
        <f>JYS11*VLOOKUP(JYS10,{"USD",1;"EUR",1.08;"GBP",1.27;"JPY",0.0067;"CNY",0.14;"INR",0.012},2,FALSE)</f>
        <v>1436.05</v>
      </c>
      <c r="JYT12" s="4">
        <f>JYT11*VLOOKUP(JYT10,{"USD",1;"EUR",1.08;"GBP",1.27;"JPY",0.0067;"CNY",0.14;"INR",0.012},2,FALSE)</f>
        <v>23.456899999999997</v>
      </c>
      <c r="JYU12" s="4">
        <f>JYU11*VLOOKUP(JYU10,{"USD",1;"EUR",1.08;"GBP",1.27;"JPY",0.0067;"CNY",0.14;"INR",0.012},2,FALSE)</f>
        <v>1.58</v>
      </c>
      <c r="JYV12" s="4">
        <f>JYV11*VLOOKUP(JYV10,{"USD",1;"EUR",1.08;"GBP",1.27;"JPY",0.0067;"CNY",0.14;"INR",0.012},2,FALSE)</f>
        <v>94940.3</v>
      </c>
      <c r="JYW12" s="4">
        <f>JYW11*VLOOKUP(JYW10,{"USD",1;"EUR",1.08;"GBP",1.27;"JPY",0.0067;"CNY",0.14;"INR",0.012},2,FALSE)</f>
        <v>14190.8</v>
      </c>
      <c r="JYX12" s="4">
        <f>JYX11*VLOOKUP(JYX10,{"USD",1;"EUR",1.08;"GBP",1.27;"JPY",0.0067;"CNY",0.14;"INR",0.012},2,FALSE)</f>
        <v>813.62120000000004</v>
      </c>
      <c r="JYY12" s="4">
        <f>JYY11*VLOOKUP(JYY10,{"USD",1;"EUR",1.08;"GBP",1.27;"JPY",0.0067;"CNY",0.14;"INR",0.012},2,FALSE)</f>
        <v>6.9664799999999998</v>
      </c>
      <c r="JYZ12" s="4">
        <f>JYZ11*VLOOKUP(JYZ10,{"USD",1;"EUR",1.08;"GBP",1.27;"JPY",0.0067;"CNY",0.14;"INR",0.012},2,FALSE)</f>
        <v>0.84808600000000001</v>
      </c>
      <c r="JZA12" s="4">
        <f>JZA11*VLOOKUP(JZA10,{"USD",1;"EUR",1.08;"GBP",1.27;"JPY",0.0067;"CNY",0.14;"INR",0.012},2,FALSE)</f>
        <v>4023.5832</v>
      </c>
      <c r="JZB12" s="4">
        <f>JZB11*VLOOKUP(JZB10,{"USD",1;"EUR",1.08;"GBP",1.27;"JPY",0.0067;"CNY",0.14;"INR",0.012},2,FALSE)</f>
        <v>99412.239600000001</v>
      </c>
      <c r="JZC12" s="4">
        <f>JZC11*VLOOKUP(JZC10,{"USD",1;"EUR",1.08;"GBP",1.27;"JPY",0.0067;"CNY",0.14;"INR",0.012},2,FALSE)</f>
        <v>5034.0600000000004</v>
      </c>
      <c r="JZD12" s="4">
        <f>JZD11*VLOOKUP(JZD10,{"USD",1;"EUR",1.08;"GBP",1.27;"JPY",0.0067;"CNY",0.14;"INR",0.012},2,FALSE)</f>
        <v>26.300917000000002</v>
      </c>
      <c r="JZE12" s="4">
        <f>JZE11*VLOOKUP(JZE10,{"USD",1;"EUR",1.08;"GBP",1.27;"JPY",0.0067;"CNY",0.14;"INR",0.012},2,FALSE)</f>
        <v>2623.86</v>
      </c>
      <c r="JZF12" s="4">
        <f>JZF11*VLOOKUP(JZF10,{"USD",1;"EUR",1.08;"GBP",1.27;"JPY",0.0067;"CNY",0.14;"INR",0.012},2,FALSE)</f>
        <v>142.91180399999999</v>
      </c>
      <c r="JZG12" s="4">
        <f>JZG11*VLOOKUP(JZG10,{"USD",1;"EUR",1.08;"GBP",1.27;"JPY",0.0067;"CNY",0.14;"INR",0.012},2,FALSE)</f>
        <v>70.819680000000005</v>
      </c>
      <c r="JZH12" s="4">
        <f>JZH11*VLOOKUP(JZH10,{"USD",1;"EUR",1.08;"GBP",1.27;"JPY",0.0067;"CNY",0.14;"INR",0.012},2,FALSE)</f>
        <v>9809.1756000000005</v>
      </c>
      <c r="JZI12" s="4">
        <f>JZI11*VLOOKUP(JZI10,{"USD",1;"EUR",1.08;"GBP",1.27;"JPY",0.0067;"CNY",0.14;"INR",0.012},2,FALSE)</f>
        <v>845.22</v>
      </c>
      <c r="JZJ12" s="4">
        <f>JZJ11*VLOOKUP(JZJ10,{"USD",1;"EUR",1.08;"GBP",1.27;"JPY",0.0067;"CNY",0.14;"INR",0.012},2,FALSE)</f>
        <v>12.61008</v>
      </c>
      <c r="JZK12" s="4">
        <f>JZK11*VLOOKUP(JZK10,{"USD",1;"EUR",1.08;"GBP",1.27;"JPY",0.0067;"CNY",0.14;"INR",0.012},2,FALSE)</f>
        <v>27900.23</v>
      </c>
      <c r="JZL12" s="4">
        <f>JZL11*VLOOKUP(JZL10,{"USD",1;"EUR",1.08;"GBP",1.27;"JPY",0.0067;"CNY",0.14;"INR",0.012},2,FALSE)</f>
        <v>22.59</v>
      </c>
      <c r="JZM12" s="4">
        <f>JZM11*VLOOKUP(JZM10,{"USD",1;"EUR",1.08;"GBP",1.27;"JPY",0.0067;"CNY",0.14;"INR",0.012},2,FALSE)</f>
        <v>3083.05</v>
      </c>
      <c r="JZN12" s="4">
        <f>JZN11*VLOOKUP(JZN10,{"USD",1;"EUR",1.08;"GBP",1.27;"JPY",0.0067;"CNY",0.14;"INR",0.012},2,FALSE)</f>
        <v>239.448352</v>
      </c>
      <c r="JZO12" s="4">
        <f>JZO11*VLOOKUP(JZO10,{"USD",1;"EUR",1.08;"GBP",1.27;"JPY",0.0067;"CNY",0.14;"INR",0.012},2,FALSE)</f>
        <v>7041.95</v>
      </c>
      <c r="JZP12" s="4">
        <f>JZP11*VLOOKUP(JZP10,{"USD",1;"EUR",1.08;"GBP",1.27;"JPY",0.0067;"CNY",0.14;"INR",0.012},2,FALSE)</f>
        <v>470.17180000000002</v>
      </c>
      <c r="JZQ12" s="4">
        <f>JZQ11*VLOOKUP(JZQ10,{"USD",1;"EUR",1.08;"GBP",1.27;"JPY",0.0067;"CNY",0.14;"INR",0.012},2,FALSE)</f>
        <v>3270.4236000000001</v>
      </c>
      <c r="JZR12" s="4">
        <f>JZR11*VLOOKUP(JZR10,{"USD",1;"EUR",1.08;"GBP",1.27;"JPY",0.0067;"CNY",0.14;"INR",0.012},2,FALSE)</f>
        <v>1591.1</v>
      </c>
      <c r="JZS12" s="4">
        <f>JZS11*VLOOKUP(JZS10,{"USD",1;"EUR",1.08;"GBP",1.27;"JPY",0.0067;"CNY",0.14;"INR",0.012},2,FALSE)</f>
        <v>1275.3599999999999</v>
      </c>
      <c r="JZT12" s="4">
        <f>JZT11*VLOOKUP(JZT10,{"USD",1;"EUR",1.08;"GBP",1.27;"JPY",0.0067;"CNY",0.14;"INR",0.012},2,FALSE)</f>
        <v>2354.7564000000002</v>
      </c>
      <c r="JZU12" s="4">
        <f>JZU11*VLOOKUP(JZU10,{"USD",1;"EUR",1.08;"GBP",1.27;"JPY",0.0067;"CNY",0.14;"INR",0.012},2,FALSE)</f>
        <v>9546.4376000000011</v>
      </c>
      <c r="JZV12" s="4">
        <f>JZV11*VLOOKUP(JZV10,{"USD",1;"EUR",1.08;"GBP",1.27;"JPY",0.0067;"CNY",0.14;"INR",0.012},2,FALSE)</f>
        <v>2676.0677999999998</v>
      </c>
      <c r="JZW12" s="4">
        <f>JZW11*VLOOKUP(JZW10,{"USD",1;"EUR",1.08;"GBP",1.27;"JPY",0.0067;"CNY",0.14;"INR",0.012},2,FALSE)</f>
        <v>45.986280000000001</v>
      </c>
      <c r="JZX12" s="4">
        <f>JZX11*VLOOKUP(JZX10,{"USD",1;"EUR",1.08;"GBP",1.27;"JPY",0.0067;"CNY",0.14;"INR",0.012},2,FALSE)</f>
        <v>0.78028200000000003</v>
      </c>
      <c r="JZY12" s="4">
        <f>JZY11*VLOOKUP(JZY10,{"USD",1;"EUR",1.08;"GBP",1.27;"JPY",0.0067;"CNY",0.14;"INR",0.012},2,FALSE)</f>
        <v>967.42250000000001</v>
      </c>
      <c r="JZZ12" s="4">
        <f>JZZ11*VLOOKUP(JZZ10,{"USD",1;"EUR",1.08;"GBP",1.27;"JPY",0.0067;"CNY",0.14;"INR",0.012},2,FALSE)</f>
        <v>3217.82</v>
      </c>
      <c r="KAA12" s="4">
        <f>KAA11*VLOOKUP(KAA10,{"USD",1;"EUR",1.08;"GBP",1.27;"JPY",0.0067;"CNY",0.14;"INR",0.012},2,FALSE)</f>
        <v>0.56628000000000001</v>
      </c>
      <c r="KAB12" s="4">
        <f>KAB11*VLOOKUP(KAB10,{"USD",1;"EUR",1.08;"GBP",1.27;"JPY",0.0067;"CNY",0.14;"INR",0.012},2,FALSE)</f>
        <v>205.87560000000002</v>
      </c>
      <c r="KAC12" s="4">
        <f>KAC11*VLOOKUP(KAC10,{"USD",1;"EUR",1.08;"GBP",1.27;"JPY",0.0067;"CNY",0.14;"INR",0.012},2,FALSE)</f>
        <v>6402.2832000000008</v>
      </c>
      <c r="KAD12" s="4">
        <f>KAD11*VLOOKUP(KAD10,{"USD",1;"EUR",1.08;"GBP",1.27;"JPY",0.0067;"CNY",0.14;"INR",0.012},2,FALSE)</f>
        <v>5.4866000000000001</v>
      </c>
      <c r="KAE12" s="4">
        <f>KAE11*VLOOKUP(KAE10,{"USD",1;"EUR",1.08;"GBP",1.27;"JPY",0.0067;"CNY",0.14;"INR",0.012},2,FALSE)</f>
        <v>7957.79</v>
      </c>
      <c r="KAF12" s="4">
        <f>KAF11*VLOOKUP(KAF10,{"USD",1;"EUR",1.08;"GBP",1.27;"JPY",0.0067;"CNY",0.14;"INR",0.012},2,FALSE)</f>
        <v>1819.1304000000002</v>
      </c>
      <c r="KAG12" s="4">
        <f>KAG11*VLOOKUP(KAG10,{"USD",1;"EUR",1.08;"GBP",1.27;"JPY",0.0067;"CNY",0.14;"INR",0.012},2,FALSE)</f>
        <v>101.14</v>
      </c>
      <c r="KAH12" s="4">
        <f>KAH11*VLOOKUP(KAH10,{"USD",1;"EUR",1.08;"GBP",1.27;"JPY",0.0067;"CNY",0.14;"INR",0.012},2,FALSE)</f>
        <v>1347.7752</v>
      </c>
      <c r="KAI12" s="4">
        <f>KAI11*VLOOKUP(KAI10,{"USD",1;"EUR",1.08;"GBP",1.27;"JPY",0.0067;"CNY",0.14;"INR",0.012},2,FALSE)</f>
        <v>1838.87</v>
      </c>
      <c r="KAJ12" s="4">
        <f>KAJ11*VLOOKUP(KAJ10,{"USD",1;"EUR",1.08;"GBP",1.27;"JPY",0.0067;"CNY",0.14;"INR",0.012},2,FALSE)</f>
        <v>1612.7532000000001</v>
      </c>
      <c r="KAK12" s="4">
        <f>KAK11*VLOOKUP(KAK10,{"USD",1;"EUR",1.08;"GBP",1.27;"JPY",0.0067;"CNY",0.14;"INR",0.012},2,FALSE)</f>
        <v>35830.89</v>
      </c>
      <c r="KAL12" s="4">
        <f>KAL11*VLOOKUP(KAL10,{"USD",1;"EUR",1.08;"GBP",1.27;"JPY",0.0067;"CNY",0.14;"INR",0.012},2,FALSE)</f>
        <v>4349.5848999999998</v>
      </c>
      <c r="KAM12" s="4">
        <f>KAM11*VLOOKUP(KAM10,{"USD",1;"EUR",1.08;"GBP",1.27;"JPY",0.0067;"CNY",0.14;"INR",0.012},2,FALSE)</f>
        <v>112.79800000000002</v>
      </c>
      <c r="KAN12" s="4">
        <f>KAN11*VLOOKUP(KAN10,{"USD",1;"EUR",1.08;"GBP",1.27;"JPY",0.0067;"CNY",0.14;"INR",0.012},2,FALSE)</f>
        <v>2911.6019999999999</v>
      </c>
      <c r="KAO12" s="4">
        <f>KAO11*VLOOKUP(KAO10,{"USD",1;"EUR",1.08;"GBP",1.27;"JPY",0.0067;"CNY",0.14;"INR",0.012},2,FALSE)</f>
        <v>5549.46</v>
      </c>
      <c r="KAP12" s="4">
        <f>KAP11*VLOOKUP(KAP10,{"USD",1;"EUR",1.08;"GBP",1.27;"JPY",0.0067;"CNY",0.14;"INR",0.012},2,FALSE)</f>
        <v>1146.24</v>
      </c>
      <c r="KAQ12" s="4">
        <f>KAQ11*VLOOKUP(KAQ10,{"USD",1;"EUR",1.08;"GBP",1.27;"JPY",0.0067;"CNY",0.14;"INR",0.012},2,FALSE)</f>
        <v>6251.16</v>
      </c>
      <c r="KAR12" s="4">
        <f>KAR11*VLOOKUP(KAR10,{"USD",1;"EUR",1.08;"GBP",1.27;"JPY",0.0067;"CNY",0.14;"INR",0.012},2,FALSE)</f>
        <v>8001.91</v>
      </c>
      <c r="KAS12" s="4">
        <f>KAS11*VLOOKUP(KAS10,{"USD",1;"EUR",1.08;"GBP",1.27;"JPY",0.0067;"CNY",0.14;"INR",0.012},2,FALSE)</f>
        <v>1249.74</v>
      </c>
      <c r="KAT12" s="4">
        <f>KAT11*VLOOKUP(KAT10,{"USD",1;"EUR",1.08;"GBP",1.27;"JPY",0.0067;"CNY",0.14;"INR",0.012},2,FALSE)</f>
        <v>9535.1299999999992</v>
      </c>
      <c r="KAU12" s="4">
        <f>KAU11*VLOOKUP(KAU10,{"USD",1;"EUR",1.08;"GBP",1.27;"JPY",0.0067;"CNY",0.14;"INR",0.012},2,FALSE)</f>
        <v>3374.1576</v>
      </c>
      <c r="KAV12" s="4">
        <f>KAV11*VLOOKUP(KAV10,{"USD",1;"EUR",1.08;"GBP",1.27;"JPY",0.0067;"CNY",0.14;"INR",0.012},2,FALSE)</f>
        <v>1903.49</v>
      </c>
      <c r="KAW12" s="4">
        <f>KAW11*VLOOKUP(KAW10,{"USD",1;"EUR",1.08;"GBP",1.27;"JPY",0.0067;"CNY",0.14;"INR",0.012},2,FALSE)</f>
        <v>5.5440000000000005</v>
      </c>
      <c r="KAX12" s="4">
        <f>KAX11*VLOOKUP(KAX10,{"USD",1;"EUR",1.08;"GBP",1.27;"JPY",0.0067;"CNY",0.14;"INR",0.012},2,FALSE)</f>
        <v>12289.08</v>
      </c>
      <c r="KAY12" s="4">
        <f>KAY11*VLOOKUP(KAY10,{"USD",1;"EUR",1.08;"GBP",1.27;"JPY",0.0067;"CNY",0.14;"INR",0.012},2,FALSE)</f>
        <v>25895.41</v>
      </c>
      <c r="KAZ12" s="4">
        <f>KAZ11*VLOOKUP(KAZ10,{"USD",1;"EUR",1.08;"GBP",1.27;"JPY",0.0067;"CNY",0.14;"INR",0.012},2,FALSE)</f>
        <v>1549.7468000000003</v>
      </c>
      <c r="KBA12" s="4">
        <f>KBA11*VLOOKUP(KBA10,{"USD",1;"EUR",1.08;"GBP",1.27;"JPY",0.0067;"CNY",0.14;"INR",0.012},2,FALSE)</f>
        <v>316.3</v>
      </c>
      <c r="KBB12" s="4">
        <f>KBB11*VLOOKUP(KBB10,{"USD",1;"EUR",1.08;"GBP",1.27;"JPY",0.0067;"CNY",0.14;"INR",0.012},2,FALSE)</f>
        <v>1478.89</v>
      </c>
      <c r="KBC12" s="4">
        <f>KBC11*VLOOKUP(KBC10,{"USD",1;"EUR",1.08;"GBP",1.27;"JPY",0.0067;"CNY",0.14;"INR",0.012},2,FALSE)</f>
        <v>2342.1204000000002</v>
      </c>
      <c r="KBD12" s="4">
        <f>KBD11*VLOOKUP(KBD10,{"USD",1;"EUR",1.08;"GBP",1.27;"JPY",0.0067;"CNY",0.14;"INR",0.012},2,FALSE)</f>
        <v>111.33</v>
      </c>
      <c r="KBE12" s="4">
        <f>KBE11*VLOOKUP(KBE10,{"USD",1;"EUR",1.08;"GBP",1.27;"JPY",0.0067;"CNY",0.14;"INR",0.012},2,FALSE)</f>
        <v>6349.5144000000009</v>
      </c>
      <c r="KBF12" s="4">
        <f>KBF11*VLOOKUP(KBF10,{"USD",1;"EUR",1.08;"GBP",1.27;"JPY",0.0067;"CNY",0.14;"INR",0.012},2,FALSE)</f>
        <v>42.92</v>
      </c>
      <c r="KBG12" s="4">
        <f>KBG11*VLOOKUP(KBG10,{"USD",1;"EUR",1.08;"GBP",1.27;"JPY",0.0067;"CNY",0.14;"INR",0.012},2,FALSE)</f>
        <v>5199.93</v>
      </c>
      <c r="KBH12" s="4">
        <f>KBH11*VLOOKUP(KBH10,{"USD",1;"EUR",1.08;"GBP",1.27;"JPY",0.0067;"CNY",0.14;"INR",0.012},2,FALSE)</f>
        <v>42.011600000000001</v>
      </c>
      <c r="KBI12" s="4">
        <f>KBI11*VLOOKUP(KBI10,{"USD",1;"EUR",1.08;"GBP",1.27;"JPY",0.0067;"CNY",0.14;"INR",0.012},2,FALSE)</f>
        <v>6121.27</v>
      </c>
      <c r="KBJ12" s="4">
        <f>KBJ11*VLOOKUP(KBJ10,{"USD",1;"EUR",1.08;"GBP",1.27;"JPY",0.0067;"CNY",0.14;"INR",0.012},2,FALSE)</f>
        <v>32.182378</v>
      </c>
      <c r="KBK12" s="4">
        <f>KBK11*VLOOKUP(KBK10,{"USD",1;"EUR",1.08;"GBP",1.27;"JPY",0.0067;"CNY",0.14;"INR",0.012},2,FALSE)</f>
        <v>5532.84</v>
      </c>
      <c r="KBL12" s="4">
        <f>KBL11*VLOOKUP(KBL10,{"USD",1;"EUR",1.08;"GBP",1.27;"JPY",0.0067;"CNY",0.14;"INR",0.012},2,FALSE)</f>
        <v>143.73432</v>
      </c>
      <c r="KBM12" s="4">
        <f>KBM11*VLOOKUP(KBM10,{"USD",1;"EUR",1.08;"GBP",1.27;"JPY",0.0067;"CNY",0.14;"INR",0.012},2,FALSE)</f>
        <v>4.8566000000000003</v>
      </c>
      <c r="KBN12" s="4">
        <f>KBN11*VLOOKUP(KBN10,{"USD",1;"EUR",1.08;"GBP",1.27;"JPY",0.0067;"CNY",0.14;"INR",0.012},2,FALSE)</f>
        <v>1988.6</v>
      </c>
      <c r="KBO12" s="4">
        <f>KBO11*VLOOKUP(KBO10,{"USD",1;"EUR",1.08;"GBP",1.27;"JPY",0.0067;"CNY",0.14;"INR",0.012},2,FALSE)</f>
        <v>1265.8900000000001</v>
      </c>
      <c r="KBP12" s="4">
        <f>KBP11*VLOOKUP(KBP10,{"USD",1;"EUR",1.08;"GBP",1.27;"JPY",0.0067;"CNY",0.14;"INR",0.012},2,FALSE)</f>
        <v>14.51</v>
      </c>
      <c r="KBQ12" s="4">
        <f>KBQ11*VLOOKUP(KBQ10,{"USD",1;"EUR",1.08;"GBP",1.27;"JPY",0.0067;"CNY",0.14;"INR",0.012},2,FALSE)</f>
        <v>336.46</v>
      </c>
      <c r="KBR12" s="4">
        <f>KBR11*VLOOKUP(KBR10,{"USD",1;"EUR",1.08;"GBP",1.27;"JPY",0.0067;"CNY",0.14;"INR",0.012},2,FALSE)</f>
        <v>1452.2112000000002</v>
      </c>
      <c r="KBS12" s="4">
        <f>KBS11*VLOOKUP(KBS10,{"USD",1;"EUR",1.08;"GBP",1.27;"JPY",0.0067;"CNY",0.14;"INR",0.012},2,FALSE)</f>
        <v>21.59</v>
      </c>
      <c r="KBT12" s="4">
        <f>KBT11*VLOOKUP(KBT10,{"USD",1;"EUR",1.08;"GBP",1.27;"JPY",0.0067;"CNY",0.14;"INR",0.012},2,FALSE)</f>
        <v>139.66400000000002</v>
      </c>
      <c r="KBU12" s="4">
        <f>KBU11*VLOOKUP(KBU10,{"USD",1;"EUR",1.08;"GBP",1.27;"JPY",0.0067;"CNY",0.14;"INR",0.012},2,FALSE)</f>
        <v>1366.5132000000001</v>
      </c>
      <c r="KBV12" s="4">
        <f>KBV11*VLOOKUP(KBV10,{"USD",1;"EUR",1.08;"GBP",1.27;"JPY",0.0067;"CNY",0.14;"INR",0.012},2,FALSE)</f>
        <v>16.716432999999999</v>
      </c>
      <c r="KBW12" s="4">
        <f>KBW11*VLOOKUP(KBW10,{"USD",1;"EUR",1.08;"GBP",1.27;"JPY",0.0067;"CNY",0.14;"INR",0.012},2,FALSE)</f>
        <v>3982.17</v>
      </c>
      <c r="KBX12" s="4">
        <f>KBX11*VLOOKUP(KBX10,{"USD",1;"EUR",1.08;"GBP",1.27;"JPY",0.0067;"CNY",0.14;"INR",0.012},2,FALSE)</f>
        <v>32898.009599999998</v>
      </c>
      <c r="KBY12" s="4">
        <f>KBY11*VLOOKUP(KBY10,{"USD",1;"EUR",1.08;"GBP",1.27;"JPY",0.0067;"CNY",0.14;"INR",0.012},2,FALSE)</f>
        <v>31.456600000000002</v>
      </c>
      <c r="KBZ12" s="4">
        <f>KBZ11*VLOOKUP(KBZ10,{"USD",1;"EUR",1.08;"GBP",1.27;"JPY",0.0067;"CNY",0.14;"INR",0.012},2,FALSE)</f>
        <v>995.42599999999993</v>
      </c>
      <c r="KCA12" s="4">
        <f>KCA11*VLOOKUP(KCA10,{"USD",1;"EUR",1.08;"GBP",1.27;"JPY",0.0067;"CNY",0.14;"INR",0.012},2,FALSE)</f>
        <v>262.85000000000002</v>
      </c>
      <c r="KCB12" s="4">
        <f>KCB11*VLOOKUP(KCB10,{"USD",1;"EUR",1.08;"GBP",1.27;"JPY",0.0067;"CNY",0.14;"INR",0.012},2,FALSE)</f>
        <v>56.14</v>
      </c>
      <c r="KCC12" s="4">
        <f>KCC11*VLOOKUP(KCC10,{"USD",1;"EUR",1.08;"GBP",1.27;"JPY",0.0067;"CNY",0.14;"INR",0.012},2,FALSE)</f>
        <v>178.99719999999999</v>
      </c>
      <c r="KCD12" s="4">
        <f>KCD11*VLOOKUP(KCD10,{"USD",1;"EUR",1.08;"GBP",1.27;"JPY",0.0067;"CNY",0.14;"INR",0.012},2,FALSE)</f>
        <v>977.02</v>
      </c>
      <c r="KCE12" s="4">
        <f>KCE11*VLOOKUP(KCE10,{"USD",1;"EUR",1.08;"GBP",1.27;"JPY",0.0067;"CNY",0.14;"INR",0.012},2,FALSE)</f>
        <v>12337.465800000002</v>
      </c>
      <c r="KCF12" s="4">
        <f>KCF11*VLOOKUP(KCF10,{"USD",1;"EUR",1.08;"GBP",1.27;"JPY",0.0067;"CNY",0.14;"INR",0.012},2,FALSE)</f>
        <v>8506.86</v>
      </c>
      <c r="KCG12" s="4">
        <f>KCG11*VLOOKUP(KCG10,{"USD",1;"EUR",1.08;"GBP",1.27;"JPY",0.0067;"CNY",0.14;"INR",0.012},2,FALSE)</f>
        <v>282.52</v>
      </c>
      <c r="KCH12" s="4">
        <f>KCH11*VLOOKUP(KCH10,{"USD",1;"EUR",1.08;"GBP",1.27;"JPY",0.0067;"CNY",0.14;"INR",0.012},2,FALSE)</f>
        <v>195.03540000000001</v>
      </c>
      <c r="KCI12" s="4">
        <f>KCI11*VLOOKUP(KCI10,{"USD",1;"EUR",1.08;"GBP",1.27;"JPY",0.0067;"CNY",0.14;"INR",0.012},2,FALSE)</f>
        <v>2589.59</v>
      </c>
      <c r="KCJ12" s="4">
        <f>KCJ11*VLOOKUP(KCJ10,{"USD",1;"EUR",1.08;"GBP",1.27;"JPY",0.0067;"CNY",0.14;"INR",0.012},2,FALSE)</f>
        <v>21327.440199999997</v>
      </c>
      <c r="KCK12" s="4">
        <f>KCK11*VLOOKUP(KCK10,{"USD",1;"EUR",1.08;"GBP",1.27;"JPY",0.0067;"CNY",0.14;"INR",0.012},2,FALSE)</f>
        <v>1642.9392</v>
      </c>
      <c r="KCL12" s="4">
        <f>KCL11*VLOOKUP(KCL10,{"USD",1;"EUR",1.08;"GBP",1.27;"JPY",0.0067;"CNY",0.14;"INR",0.012},2,FALSE)</f>
        <v>5553.6592000000001</v>
      </c>
      <c r="KCM12" s="4">
        <f>KCM11*VLOOKUP(KCM10,{"USD",1;"EUR",1.08;"GBP",1.27;"JPY",0.0067;"CNY",0.14;"INR",0.012},2,FALSE)</f>
        <v>1995.58</v>
      </c>
      <c r="KCN12" s="4">
        <f>KCN11*VLOOKUP(KCN10,{"USD",1;"EUR",1.08;"GBP",1.27;"JPY",0.0067;"CNY",0.14;"INR",0.012},2,FALSE)</f>
        <v>30816.62</v>
      </c>
      <c r="KCO12" s="4">
        <f>KCO11*VLOOKUP(KCO10,{"USD",1;"EUR",1.08;"GBP",1.27;"JPY",0.0067;"CNY",0.14;"INR",0.012},2,FALSE)</f>
        <v>105.62</v>
      </c>
      <c r="KCP12" s="4">
        <f>KCP11*VLOOKUP(KCP10,{"USD",1;"EUR",1.08;"GBP",1.27;"JPY",0.0067;"CNY",0.14;"INR",0.012},2,FALSE)</f>
        <v>90438.88</v>
      </c>
      <c r="KCQ12" s="4">
        <f>KCQ11*VLOOKUP(KCQ10,{"USD",1;"EUR",1.08;"GBP",1.27;"JPY",0.0067;"CNY",0.14;"INR",0.012},2,FALSE)</f>
        <v>214.55140000000003</v>
      </c>
      <c r="KCR12" s="4">
        <f>KCR11*VLOOKUP(KCR10,{"USD",1;"EUR",1.08;"GBP",1.27;"JPY",0.0067;"CNY",0.14;"INR",0.012},2,FALSE)</f>
        <v>725.11920000000009</v>
      </c>
      <c r="KCS12" s="4">
        <f>KCS11*VLOOKUP(KCS10,{"USD",1;"EUR",1.08;"GBP",1.27;"JPY",0.0067;"CNY",0.14;"INR",0.012},2,FALSE)</f>
        <v>2602.7244000000001</v>
      </c>
      <c r="KCT12" s="4">
        <f>KCT11*VLOOKUP(KCT10,{"USD",1;"EUR",1.08;"GBP",1.27;"JPY",0.0067;"CNY",0.14;"INR",0.012},2,FALSE)</f>
        <v>2772.14</v>
      </c>
      <c r="KCU12" s="4">
        <f>KCU11*VLOOKUP(KCU10,{"USD",1;"EUR",1.08;"GBP",1.27;"JPY",0.0067;"CNY",0.14;"INR",0.012},2,FALSE)</f>
        <v>11425.17</v>
      </c>
      <c r="KCV12" s="4">
        <f>KCV11*VLOOKUP(KCV10,{"USD",1;"EUR",1.08;"GBP",1.27;"JPY",0.0067;"CNY",0.14;"INR",0.012},2,FALSE)</f>
        <v>10917.903600000001</v>
      </c>
      <c r="KCW12" s="4">
        <f>KCW11*VLOOKUP(KCW10,{"USD",1;"EUR",1.08;"GBP",1.27;"JPY",0.0067;"CNY",0.14;"INR",0.012},2,FALSE)</f>
        <v>43.676898000000001</v>
      </c>
      <c r="KCX12" s="4">
        <f>KCX11*VLOOKUP(KCX10,{"USD",1;"EUR",1.08;"GBP",1.27;"JPY",0.0067;"CNY",0.14;"INR",0.012},2,FALSE)</f>
        <v>231.1</v>
      </c>
      <c r="KCY12" s="4">
        <f>KCY11*VLOOKUP(KCY10,{"USD",1;"EUR",1.08;"GBP",1.27;"JPY",0.0067;"CNY",0.14;"INR",0.012},2,FALSE)</f>
        <v>25.119707000000002</v>
      </c>
      <c r="KCZ12" s="4">
        <f>KCZ11*VLOOKUP(KCZ10,{"USD",1;"EUR",1.08;"GBP",1.27;"JPY",0.0067;"CNY",0.14;"INR",0.012},2,FALSE)</f>
        <v>78840.899999999994</v>
      </c>
      <c r="KDA12" s="4">
        <f>KDA11*VLOOKUP(KDA10,{"USD",1;"EUR",1.08;"GBP",1.27;"JPY",0.0067;"CNY",0.14;"INR",0.012},2,FALSE)</f>
        <v>233.41</v>
      </c>
      <c r="KDB12" s="4">
        <f>KDB11*VLOOKUP(KDB10,{"USD",1;"EUR",1.08;"GBP",1.27;"JPY",0.0067;"CNY",0.14;"INR",0.012},2,FALSE)</f>
        <v>2591.59</v>
      </c>
      <c r="KDC12" s="4">
        <f>KDC11*VLOOKUP(KDC10,{"USD",1;"EUR",1.08;"GBP",1.27;"JPY",0.0067;"CNY",0.14;"INR",0.012},2,FALSE)</f>
        <v>41.328882999999998</v>
      </c>
      <c r="KDD12" s="4">
        <f>KDD11*VLOOKUP(KDD10,{"USD",1;"EUR",1.08;"GBP",1.27;"JPY",0.0067;"CNY",0.14;"INR",0.012},2,FALSE)</f>
        <v>126.48</v>
      </c>
      <c r="KDE12" s="4">
        <f>KDE11*VLOOKUP(KDE10,{"USD",1;"EUR",1.08;"GBP",1.27;"JPY",0.0067;"CNY",0.14;"INR",0.012},2,FALSE)</f>
        <v>3806.5464000000002</v>
      </c>
      <c r="KDF12" s="4">
        <f>KDF11*VLOOKUP(KDF10,{"USD",1;"EUR",1.08;"GBP",1.27;"JPY",0.0067;"CNY",0.14;"INR",0.012},2,FALSE)</f>
        <v>6980.35</v>
      </c>
      <c r="KDG12" s="4">
        <f>KDG11*VLOOKUP(KDG10,{"USD",1;"EUR",1.08;"GBP",1.27;"JPY",0.0067;"CNY",0.14;"INR",0.012},2,FALSE)</f>
        <v>14572.8055</v>
      </c>
      <c r="KDH12" s="4">
        <f>KDH11*VLOOKUP(KDH10,{"USD",1;"EUR",1.08;"GBP",1.27;"JPY",0.0067;"CNY",0.14;"INR",0.012},2,FALSE)</f>
        <v>1.2706550000000001</v>
      </c>
      <c r="KDI12" s="4">
        <f>KDI11*VLOOKUP(KDI10,{"USD",1;"EUR",1.08;"GBP",1.27;"JPY",0.0067;"CNY",0.14;"INR",0.012},2,FALSE)</f>
        <v>4646</v>
      </c>
      <c r="KDJ12" s="4">
        <f>KDJ11*VLOOKUP(KDJ10,{"USD",1;"EUR",1.08;"GBP",1.27;"JPY",0.0067;"CNY",0.14;"INR",0.012},2,FALSE)</f>
        <v>9689.91</v>
      </c>
      <c r="KDK12" s="4">
        <f>KDK11*VLOOKUP(KDK10,{"USD",1;"EUR",1.08;"GBP",1.27;"JPY",0.0067;"CNY",0.14;"INR",0.012},2,FALSE)</f>
        <v>1574.08</v>
      </c>
      <c r="KDL12" s="4">
        <f>KDL11*VLOOKUP(KDL10,{"USD",1;"EUR",1.08;"GBP",1.27;"JPY",0.0067;"CNY",0.14;"INR",0.012},2,FALSE)</f>
        <v>716.94720000000007</v>
      </c>
      <c r="KDM12" s="4">
        <f>KDM11*VLOOKUP(KDM10,{"USD",1;"EUR",1.08;"GBP",1.27;"JPY",0.0067;"CNY",0.14;"INR",0.012},2,FALSE)</f>
        <v>642.12</v>
      </c>
      <c r="KDN12" s="4">
        <f>KDN11*VLOOKUP(KDN10,{"USD",1;"EUR",1.08;"GBP",1.27;"JPY",0.0067;"CNY",0.14;"INR",0.012},2,FALSE)</f>
        <v>20716.3</v>
      </c>
      <c r="KDO12" s="4">
        <f>KDO11*VLOOKUP(KDO10,{"USD",1;"EUR",1.08;"GBP",1.27;"JPY",0.0067;"CNY",0.14;"INR",0.012},2,FALSE)</f>
        <v>524.6318</v>
      </c>
      <c r="KDP12" s="4">
        <f>KDP11*VLOOKUP(KDP10,{"USD",1;"EUR",1.08;"GBP",1.27;"JPY",0.0067;"CNY",0.14;"INR",0.012},2,FALSE)</f>
        <v>5.36</v>
      </c>
      <c r="KDQ12" s="4">
        <f>KDQ11*VLOOKUP(KDQ10,{"USD",1;"EUR",1.08;"GBP",1.27;"JPY",0.0067;"CNY",0.14;"INR",0.012},2,FALSE)</f>
        <v>2067.9791</v>
      </c>
      <c r="KDR12" s="4">
        <f>KDR11*VLOOKUP(KDR10,{"USD",1;"EUR",1.08;"GBP",1.27;"JPY",0.0067;"CNY",0.14;"INR",0.012},2,FALSE)</f>
        <v>503.09</v>
      </c>
      <c r="KDS12" s="4">
        <f>KDS11*VLOOKUP(KDS10,{"USD",1;"EUR",1.08;"GBP",1.27;"JPY",0.0067;"CNY",0.14;"INR",0.012},2,FALSE)</f>
        <v>2235.58</v>
      </c>
      <c r="KDT12" s="4">
        <f>KDT11*VLOOKUP(KDT10,{"USD",1;"EUR",1.08;"GBP",1.27;"JPY",0.0067;"CNY",0.14;"INR",0.012},2,FALSE)</f>
        <v>28.422599999999999</v>
      </c>
      <c r="KDU12" s="4">
        <f>KDU11*VLOOKUP(KDU10,{"USD",1;"EUR",1.08;"GBP",1.27;"JPY",0.0067;"CNY",0.14;"INR",0.012},2,FALSE)</f>
        <v>12.985199999999999</v>
      </c>
      <c r="KDV12" s="4">
        <f>KDV11*VLOOKUP(KDV10,{"USD",1;"EUR",1.08;"GBP",1.27;"JPY",0.0067;"CNY",0.14;"INR",0.012},2,FALSE)</f>
        <v>17030.79</v>
      </c>
      <c r="KDW12" s="4">
        <f>KDW11*VLOOKUP(KDW10,{"USD",1;"EUR",1.08;"GBP",1.27;"JPY",0.0067;"CNY",0.14;"INR",0.012},2,FALSE)</f>
        <v>33.242400000000004</v>
      </c>
      <c r="KDX12" s="4">
        <f>KDX11*VLOOKUP(KDX10,{"USD",1;"EUR",1.08;"GBP",1.27;"JPY",0.0067;"CNY",0.14;"INR",0.012},2,FALSE)</f>
        <v>4183.1899999999996</v>
      </c>
      <c r="KDY12" s="4">
        <f>KDY11*VLOOKUP(KDY10,{"USD",1;"EUR",1.08;"GBP",1.27;"JPY",0.0067;"CNY",0.14;"INR",0.012},2,FALSE)</f>
        <v>58048.220200000003</v>
      </c>
      <c r="KDZ12" s="4">
        <f>KDZ11*VLOOKUP(KDZ10,{"USD",1;"EUR",1.08;"GBP",1.27;"JPY",0.0067;"CNY",0.14;"INR",0.012},2,FALSE)</f>
        <v>98.214831000000004</v>
      </c>
      <c r="KEA12" s="4">
        <f>KEA11*VLOOKUP(KEA10,{"USD",1;"EUR",1.08;"GBP",1.27;"JPY",0.0067;"CNY",0.14;"INR",0.012},2,FALSE)</f>
        <v>4413.3500000000004</v>
      </c>
      <c r="KEB12" s="4">
        <f>KEB11*VLOOKUP(KEB10,{"USD",1;"EUR",1.08;"GBP",1.27;"JPY",0.0067;"CNY",0.14;"INR",0.012},2,FALSE)</f>
        <v>3.2832000000000003</v>
      </c>
      <c r="KEC12" s="4">
        <f>KEC11*VLOOKUP(KEC10,{"USD",1;"EUR",1.08;"GBP",1.27;"JPY",0.0067;"CNY",0.14;"INR",0.012},2,FALSE)</f>
        <v>632.86</v>
      </c>
      <c r="KED12" s="4">
        <f>KED11*VLOOKUP(KED10,{"USD",1;"EUR",1.08;"GBP",1.27;"JPY",0.0067;"CNY",0.14;"INR",0.012},2,FALSE)</f>
        <v>1496.3292000000001</v>
      </c>
      <c r="KEE12" s="4">
        <f>KEE11*VLOOKUP(KEE10,{"USD",1;"EUR",1.08;"GBP",1.27;"JPY",0.0067;"CNY",0.14;"INR",0.012},2,FALSE)</f>
        <v>1443.29</v>
      </c>
      <c r="KEF12" s="4">
        <f>KEF11*VLOOKUP(KEF10,{"USD",1;"EUR",1.08;"GBP",1.27;"JPY",0.0067;"CNY",0.14;"INR",0.012},2,FALSE)</f>
        <v>5991.31</v>
      </c>
      <c r="KEG12" s="4">
        <f>KEG11*VLOOKUP(KEG10,{"USD",1;"EUR",1.08;"GBP",1.27;"JPY",0.0067;"CNY",0.14;"INR",0.012},2,FALSE)</f>
        <v>5.59</v>
      </c>
      <c r="KEH12" s="4">
        <f>KEH11*VLOOKUP(KEH10,{"USD",1;"EUR",1.08;"GBP",1.27;"JPY",0.0067;"CNY",0.14;"INR",0.012},2,FALSE)</f>
        <v>0.21576000000000001</v>
      </c>
      <c r="KEI12" s="4">
        <f>KEI11*VLOOKUP(KEI10,{"USD",1;"EUR",1.08;"GBP",1.27;"JPY",0.0067;"CNY",0.14;"INR",0.012},2,FALSE)</f>
        <v>4720.3236000000006</v>
      </c>
      <c r="KEJ12" s="4">
        <f>KEJ11*VLOOKUP(KEJ10,{"USD",1;"EUR",1.08;"GBP",1.27;"JPY",0.0067;"CNY",0.14;"INR",0.012},2,FALSE)</f>
        <v>3519.71</v>
      </c>
      <c r="KEK12" s="4">
        <f>KEK11*VLOOKUP(KEK10,{"USD",1;"EUR",1.08;"GBP",1.27;"JPY",0.0067;"CNY",0.14;"INR",0.012},2,FALSE)</f>
        <v>1605.0528000000002</v>
      </c>
      <c r="KEL12" s="4">
        <f>KEL11*VLOOKUP(KEL10,{"USD",1;"EUR",1.08;"GBP",1.27;"JPY",0.0067;"CNY",0.14;"INR",0.012},2,FALSE)</f>
        <v>250.86740000000003</v>
      </c>
      <c r="KEM12" s="4">
        <f>KEM11*VLOOKUP(KEM10,{"USD",1;"EUR",1.08;"GBP",1.27;"JPY",0.0067;"CNY",0.14;"INR",0.012},2,FALSE)</f>
        <v>7182.08</v>
      </c>
      <c r="KEN12" s="4">
        <f>KEN11*VLOOKUP(KEN10,{"USD",1;"EUR",1.08;"GBP",1.27;"JPY",0.0067;"CNY",0.14;"INR",0.012},2,FALSE)</f>
        <v>4668.4399999999996</v>
      </c>
      <c r="KEO12" s="4">
        <f>KEO11*VLOOKUP(KEO10,{"USD",1;"EUR",1.08;"GBP",1.27;"JPY",0.0067;"CNY",0.14;"INR",0.012},2,FALSE)</f>
        <v>760.52520000000015</v>
      </c>
      <c r="KEP12" s="4">
        <f>KEP11*VLOOKUP(KEP10,{"USD",1;"EUR",1.08;"GBP",1.27;"JPY",0.0067;"CNY",0.14;"INR",0.012},2,FALSE)</f>
        <v>9073.1299999999992</v>
      </c>
      <c r="KEQ12" s="4">
        <f>KEQ11*VLOOKUP(KEQ10,{"USD",1;"EUR",1.08;"GBP",1.27;"JPY",0.0067;"CNY",0.14;"INR",0.012},2,FALSE)</f>
        <v>98.42</v>
      </c>
      <c r="KER12" s="4">
        <f>KER11*VLOOKUP(KER10,{"USD",1;"EUR",1.08;"GBP",1.27;"JPY",0.0067;"CNY",0.14;"INR",0.012},2,FALSE)</f>
        <v>12.139194</v>
      </c>
      <c r="KES12" s="4">
        <f>KES11*VLOOKUP(KES10,{"USD",1;"EUR",1.08;"GBP",1.27;"JPY",0.0067;"CNY",0.14;"INR",0.012},2,FALSE)</f>
        <v>1071.29</v>
      </c>
      <c r="KET12" s="4">
        <f>KET11*VLOOKUP(KET10,{"USD",1;"EUR",1.08;"GBP",1.27;"JPY",0.0067;"CNY",0.14;"INR",0.012},2,FALSE)</f>
        <v>0.32280599999999998</v>
      </c>
      <c r="KEU12" s="4">
        <f>KEU11*VLOOKUP(KEU10,{"USD",1;"EUR",1.08;"GBP",1.27;"JPY",0.0067;"CNY",0.14;"INR",0.012},2,FALSE)</f>
        <v>1266.54</v>
      </c>
      <c r="KEV12" s="4">
        <f>KEV11*VLOOKUP(KEV10,{"USD",1;"EUR",1.08;"GBP",1.27;"JPY",0.0067;"CNY",0.14;"INR",0.012},2,FALSE)</f>
        <v>18817.53</v>
      </c>
      <c r="KEW12" s="4">
        <f>KEW11*VLOOKUP(KEW10,{"USD",1;"EUR",1.08;"GBP",1.27;"JPY",0.0067;"CNY",0.14;"INR",0.012},2,FALSE)</f>
        <v>44.593200000000003</v>
      </c>
      <c r="KEX12" s="4">
        <f>KEX11*VLOOKUP(KEX10,{"USD",1;"EUR",1.08;"GBP",1.27;"JPY",0.0067;"CNY",0.14;"INR",0.012},2,FALSE)</f>
        <v>8357.25</v>
      </c>
      <c r="KEY12" s="4">
        <f>KEY11*VLOOKUP(KEY10,{"USD",1;"EUR",1.08;"GBP",1.27;"JPY",0.0067;"CNY",0.14;"INR",0.012},2,FALSE)</f>
        <v>550.69740000000002</v>
      </c>
      <c r="KEZ12" s="4">
        <f>KEZ11*VLOOKUP(KEZ10,{"USD",1;"EUR",1.08;"GBP",1.27;"JPY",0.0067;"CNY",0.14;"INR",0.012},2,FALSE)</f>
        <v>0.95760000000000012</v>
      </c>
      <c r="KFA12" s="4">
        <f>KFA11*VLOOKUP(KFA10,{"USD",1;"EUR",1.08;"GBP",1.27;"JPY",0.0067;"CNY",0.14;"INR",0.012},2,FALSE)</f>
        <v>76.388777000000005</v>
      </c>
      <c r="KFB12" s="4">
        <f>KFB11*VLOOKUP(KFB10,{"USD",1;"EUR",1.08;"GBP",1.27;"JPY",0.0067;"CNY",0.14;"INR",0.012},2,FALSE)</f>
        <v>1673.9742999999999</v>
      </c>
      <c r="KFC12" s="4">
        <f>KFC11*VLOOKUP(KFC10,{"USD",1;"EUR",1.08;"GBP",1.27;"JPY",0.0067;"CNY",0.14;"INR",0.012},2,FALSE)</f>
        <v>168.65</v>
      </c>
      <c r="KFD12" s="4">
        <f>KFD11*VLOOKUP(KFD10,{"USD",1;"EUR",1.08;"GBP",1.27;"JPY",0.0067;"CNY",0.14;"INR",0.012},2,FALSE)</f>
        <v>10720.15</v>
      </c>
      <c r="KFE12" s="4">
        <f>KFE11*VLOOKUP(KFE10,{"USD",1;"EUR",1.08;"GBP",1.27;"JPY",0.0067;"CNY",0.14;"INR",0.012},2,FALSE)</f>
        <v>2.9868000000000001</v>
      </c>
      <c r="KFF12" s="4">
        <f>KFF11*VLOOKUP(KFF10,{"USD",1;"EUR",1.08;"GBP",1.27;"JPY",0.0067;"CNY",0.14;"INR",0.012},2,FALSE)</f>
        <v>3041.3664000000003</v>
      </c>
      <c r="KFG12" s="4">
        <f>KFG11*VLOOKUP(KFG10,{"USD",1;"EUR",1.08;"GBP",1.27;"JPY",0.0067;"CNY",0.14;"INR",0.012},2,FALSE)</f>
        <v>3317.28</v>
      </c>
      <c r="KFH12" s="4">
        <f>KFH11*VLOOKUP(KFH10,{"USD",1;"EUR",1.08;"GBP",1.27;"JPY",0.0067;"CNY",0.14;"INR",0.012},2,FALSE)</f>
        <v>137.69000000000003</v>
      </c>
      <c r="KFI12" s="4">
        <f>KFI11*VLOOKUP(KFI10,{"USD",1;"EUR",1.08;"GBP",1.27;"JPY",0.0067;"CNY",0.14;"INR",0.012},2,FALSE)</f>
        <v>385</v>
      </c>
      <c r="KFJ12" s="4">
        <f>KFJ11*VLOOKUP(KFJ10,{"USD",1;"EUR",1.08;"GBP",1.27;"JPY",0.0067;"CNY",0.14;"INR",0.012},2,FALSE)</f>
        <v>6392.4434000000001</v>
      </c>
      <c r="KFK12" s="4">
        <f>KFK11*VLOOKUP(KFK10,{"USD",1;"EUR",1.08;"GBP",1.27;"JPY",0.0067;"CNY",0.14;"INR",0.012},2,FALSE)</f>
        <v>14710.5</v>
      </c>
      <c r="KFL12" s="4">
        <f>KFL11*VLOOKUP(KFL10,{"USD",1;"EUR",1.08;"GBP",1.27;"JPY",0.0067;"CNY",0.14;"INR",0.012},2,FALSE)</f>
        <v>9791.18</v>
      </c>
      <c r="KFM12" s="4">
        <f>KFM11*VLOOKUP(KFM10,{"USD",1;"EUR",1.08;"GBP",1.27;"JPY",0.0067;"CNY",0.14;"INR",0.012},2,FALSE)</f>
        <v>1188.8748000000001</v>
      </c>
      <c r="KFN12" s="4">
        <f>KFN11*VLOOKUP(KFN10,{"USD",1;"EUR",1.08;"GBP",1.27;"JPY",0.0067;"CNY",0.14;"INR",0.012},2,FALSE)</f>
        <v>192.23172</v>
      </c>
      <c r="KFO12" s="4">
        <f>KFO11*VLOOKUP(KFO10,{"USD",1;"EUR",1.08;"GBP",1.27;"JPY",0.0067;"CNY",0.14;"INR",0.012},2,FALSE)</f>
        <v>2251.2491999999997</v>
      </c>
      <c r="KFP12" s="4">
        <f>KFP11*VLOOKUP(KFP10,{"USD",1;"EUR",1.08;"GBP",1.27;"JPY",0.0067;"CNY",0.14;"INR",0.012},2,FALSE)</f>
        <v>37560.024000000005</v>
      </c>
      <c r="KFQ12" s="4">
        <f>KFQ11*VLOOKUP(KFQ10,{"USD",1;"EUR",1.08;"GBP",1.27;"JPY",0.0067;"CNY",0.14;"INR",0.012},2,FALSE)</f>
        <v>2676.7663000000002</v>
      </c>
      <c r="KFR12" s="4">
        <f>KFR11*VLOOKUP(KFR10,{"USD",1;"EUR",1.08;"GBP",1.27;"JPY",0.0067;"CNY",0.14;"INR",0.012},2,FALSE)</f>
        <v>1294.8900000000001</v>
      </c>
      <c r="KFS12" s="4">
        <f>KFS11*VLOOKUP(KFS10,{"USD",1;"EUR",1.08;"GBP",1.27;"JPY",0.0067;"CNY",0.14;"INR",0.012},2,FALSE)</f>
        <v>46.77</v>
      </c>
      <c r="KFT12" s="4">
        <f>KFT11*VLOOKUP(KFT10,{"USD",1;"EUR",1.08;"GBP",1.27;"JPY",0.0067;"CNY",0.14;"INR",0.012},2,FALSE)</f>
        <v>295.60000000000002</v>
      </c>
      <c r="KFU12" s="4">
        <f>KFU11*VLOOKUP(KFU10,{"USD",1;"EUR",1.08;"GBP",1.27;"JPY",0.0067;"CNY",0.14;"INR",0.012},2,FALSE)</f>
        <v>4221.8599999999997</v>
      </c>
      <c r="KFV12" s="4">
        <f>KFV11*VLOOKUP(KFV10,{"USD",1;"EUR",1.08;"GBP",1.27;"JPY",0.0067;"CNY",0.14;"INR",0.012},2,FALSE)</f>
        <v>5.4930620000000001</v>
      </c>
      <c r="KFW12" s="4">
        <f>KFW11*VLOOKUP(KFW10,{"USD",1;"EUR",1.08;"GBP",1.27;"JPY",0.0067;"CNY",0.14;"INR",0.012},2,FALSE)</f>
        <v>8698.7736000000004</v>
      </c>
      <c r="KFX12" s="4">
        <f>KFX11*VLOOKUP(KFX10,{"USD",1;"EUR",1.08;"GBP",1.27;"JPY",0.0067;"CNY",0.14;"INR",0.012},2,FALSE)</f>
        <v>5.66</v>
      </c>
      <c r="KFY12" s="4">
        <f>KFY11*VLOOKUP(KFY10,{"USD",1;"EUR",1.08;"GBP",1.27;"JPY",0.0067;"CNY",0.14;"INR",0.012},2,FALSE)</f>
        <v>3250.48</v>
      </c>
      <c r="KFZ12" s="4">
        <f>KFZ11*VLOOKUP(KFZ10,{"USD",1;"EUR",1.08;"GBP",1.27;"JPY",0.0067;"CNY",0.14;"INR",0.012},2,FALSE)</f>
        <v>5037.7464</v>
      </c>
      <c r="KGA12" s="4">
        <f>KGA11*VLOOKUP(KGA10,{"USD",1;"EUR",1.08;"GBP",1.27;"JPY",0.0067;"CNY",0.14;"INR",0.012},2,FALSE)</f>
        <v>47147.7</v>
      </c>
      <c r="KGB12" s="4">
        <f>KGB11*VLOOKUP(KGB10,{"USD",1;"EUR",1.08;"GBP",1.27;"JPY",0.0067;"CNY",0.14;"INR",0.012},2,FALSE)</f>
        <v>7069.56</v>
      </c>
      <c r="KGC12" s="4">
        <f>KGC11*VLOOKUP(KGC10,{"USD",1;"EUR",1.08;"GBP",1.27;"JPY",0.0067;"CNY",0.14;"INR",0.012},2,FALSE)</f>
        <v>983.74</v>
      </c>
      <c r="KGD12" s="4">
        <f>KGD11*VLOOKUP(KGD10,{"USD",1;"EUR",1.08;"GBP",1.27;"JPY",0.0067;"CNY",0.14;"INR",0.012},2,FALSE)</f>
        <v>590.07000000000005</v>
      </c>
      <c r="KGE12" s="4">
        <f>KGE11*VLOOKUP(KGE10,{"USD",1;"EUR",1.08;"GBP",1.27;"JPY",0.0067;"CNY",0.14;"INR",0.012},2,FALSE)</f>
        <v>4164.5016000000005</v>
      </c>
      <c r="KGF12" s="4">
        <f>KGF11*VLOOKUP(KGF10,{"USD",1;"EUR",1.08;"GBP",1.27;"JPY",0.0067;"CNY",0.14;"INR",0.012},2,FALSE)</f>
        <v>1857.11</v>
      </c>
      <c r="KGG12" s="4">
        <f>KGG11*VLOOKUP(KGG10,{"USD",1;"EUR",1.08;"GBP",1.27;"JPY",0.0067;"CNY",0.14;"INR",0.012},2,FALSE)</f>
        <v>2112.9299999999998</v>
      </c>
      <c r="KGH12" s="4">
        <f>KGH11*VLOOKUP(KGH10,{"USD",1;"EUR",1.08;"GBP",1.27;"JPY",0.0067;"CNY",0.14;"INR",0.012},2,FALSE)</f>
        <v>37.619999999999997</v>
      </c>
      <c r="KGI12" s="4">
        <f>KGI11*VLOOKUP(KGI10,{"USD",1;"EUR",1.08;"GBP",1.27;"JPY",0.0067;"CNY",0.14;"INR",0.012},2,FALSE)</f>
        <v>1928.07</v>
      </c>
      <c r="KGJ12" s="4">
        <f>KGJ11*VLOOKUP(KGJ10,{"USD",1;"EUR",1.08;"GBP",1.27;"JPY",0.0067;"CNY",0.14;"INR",0.012},2,FALSE)</f>
        <v>1.4738659999999999</v>
      </c>
      <c r="KGK12" s="4">
        <f>KGK11*VLOOKUP(KGK10,{"USD",1;"EUR",1.08;"GBP",1.27;"JPY",0.0067;"CNY",0.14;"INR",0.012},2,FALSE)</f>
        <v>4.2389559999999999</v>
      </c>
      <c r="KGL12" s="4">
        <f>KGL11*VLOOKUP(KGL10,{"USD",1;"EUR",1.08;"GBP",1.27;"JPY",0.0067;"CNY",0.14;"INR",0.012},2,FALSE)</f>
        <v>33.268782999999999</v>
      </c>
      <c r="KGM12" s="4">
        <f>KGM11*VLOOKUP(KGM10,{"USD",1;"EUR",1.08;"GBP",1.27;"JPY",0.0067;"CNY",0.14;"INR",0.012},2,FALSE)</f>
        <v>1128.6972000000001</v>
      </c>
      <c r="KGN12" s="4">
        <f>KGN11*VLOOKUP(KGN10,{"USD",1;"EUR",1.08;"GBP",1.27;"JPY",0.0067;"CNY",0.14;"INR",0.012},2,FALSE)</f>
        <v>50741.413200000003</v>
      </c>
      <c r="KGO12" s="4">
        <f>KGO11*VLOOKUP(KGO10,{"USD",1;"EUR",1.08;"GBP",1.27;"JPY",0.0067;"CNY",0.14;"INR",0.012},2,FALSE)</f>
        <v>51630.7451</v>
      </c>
      <c r="KGP12" s="4">
        <f>KGP11*VLOOKUP(KGP10,{"USD",1;"EUR",1.08;"GBP",1.27;"JPY",0.0067;"CNY",0.14;"INR",0.012},2,FALSE)</f>
        <v>1108.25</v>
      </c>
      <c r="KGQ12" s="4">
        <f>KGQ11*VLOOKUP(KGQ10,{"USD",1;"EUR",1.08;"GBP",1.27;"JPY",0.0067;"CNY",0.14;"INR",0.012},2,FALSE)</f>
        <v>51.426359999999995</v>
      </c>
      <c r="KGR12" s="4">
        <f>KGR11*VLOOKUP(KGR10,{"USD",1;"EUR",1.08;"GBP",1.27;"JPY",0.0067;"CNY",0.14;"INR",0.012},2,FALSE)</f>
        <v>67101.38</v>
      </c>
      <c r="KGS12" s="4">
        <f>KGS11*VLOOKUP(KGS10,{"USD",1;"EUR",1.08;"GBP",1.27;"JPY",0.0067;"CNY",0.14;"INR",0.012},2,FALSE)</f>
        <v>1974.4560000000001</v>
      </c>
      <c r="KGT12" s="4">
        <f>KGT11*VLOOKUP(KGT10,{"USD",1;"EUR",1.08;"GBP",1.27;"JPY",0.0067;"CNY",0.14;"INR",0.012},2,FALSE)</f>
        <v>4562.6868000000004</v>
      </c>
      <c r="KGU12" s="4">
        <f>KGU11*VLOOKUP(KGU10,{"USD",1;"EUR",1.08;"GBP",1.27;"JPY",0.0067;"CNY",0.14;"INR",0.012},2,FALSE)</f>
        <v>2900.86</v>
      </c>
      <c r="KGV12" s="4">
        <f>KGV11*VLOOKUP(KGV10,{"USD",1;"EUR",1.08;"GBP",1.27;"JPY",0.0067;"CNY",0.14;"INR",0.012},2,FALSE)</f>
        <v>5404.0532000000003</v>
      </c>
      <c r="KGW12" s="4">
        <f>KGW11*VLOOKUP(KGW10,{"USD",1;"EUR",1.08;"GBP",1.27;"JPY",0.0067;"CNY",0.14;"INR",0.012},2,FALSE)</f>
        <v>24.151199999999999</v>
      </c>
      <c r="KGX12" s="4">
        <f>KGX11*VLOOKUP(KGX10,{"USD",1;"EUR",1.08;"GBP",1.27;"JPY",0.0067;"CNY",0.14;"INR",0.012},2,FALSE)</f>
        <v>1466.42</v>
      </c>
      <c r="KGY12" s="4">
        <f>KGY11*VLOOKUP(KGY10,{"USD",1;"EUR",1.08;"GBP",1.27;"JPY",0.0067;"CNY",0.14;"INR",0.012},2,FALSE)</f>
        <v>108.97836000000001</v>
      </c>
      <c r="KGZ12" s="4">
        <f>KGZ11*VLOOKUP(KGZ10,{"USD",1;"EUR",1.08;"GBP",1.27;"JPY",0.0067;"CNY",0.14;"INR",0.012},2,FALSE)</f>
        <v>8213.9408999999996</v>
      </c>
      <c r="KHA12" s="4">
        <f>KHA11*VLOOKUP(KHA10,{"USD",1;"EUR",1.08;"GBP",1.27;"JPY",0.0067;"CNY",0.14;"INR",0.012},2,FALSE)</f>
        <v>1993.1634000000001</v>
      </c>
      <c r="KHB12" s="4">
        <f>KHB11*VLOOKUP(KHB10,{"USD",1;"EUR",1.08;"GBP",1.27;"JPY",0.0067;"CNY",0.14;"INR",0.012},2,FALSE)</f>
        <v>1681.9</v>
      </c>
      <c r="KHC12" s="4">
        <f>KHC11*VLOOKUP(KHC10,{"USD",1;"EUR",1.08;"GBP",1.27;"JPY",0.0067;"CNY",0.14;"INR",0.012},2,FALSE)</f>
        <v>1389.19</v>
      </c>
      <c r="KHD12" s="4">
        <f>KHD11*VLOOKUP(KHD10,{"USD",1;"EUR",1.08;"GBP",1.27;"JPY",0.0067;"CNY",0.14;"INR",0.012},2,FALSE)</f>
        <v>43.64</v>
      </c>
      <c r="KHE12" s="4">
        <f>KHE11*VLOOKUP(KHE10,{"USD",1;"EUR",1.08;"GBP",1.27;"JPY",0.0067;"CNY",0.14;"INR",0.012},2,FALSE)</f>
        <v>8355.4308000000001</v>
      </c>
      <c r="KHF12" s="4">
        <f>KHF11*VLOOKUP(KHF10,{"USD",1;"EUR",1.08;"GBP",1.27;"JPY",0.0067;"CNY",0.14;"INR",0.012},2,FALSE)</f>
        <v>18.177599999999998</v>
      </c>
      <c r="KHG12" s="4">
        <f>KHG11*VLOOKUP(KHG10,{"USD",1;"EUR",1.08;"GBP",1.27;"JPY",0.0067;"CNY",0.14;"INR",0.012},2,FALSE)</f>
        <v>8093.7360000000008</v>
      </c>
      <c r="KHH12" s="4">
        <f>KHH11*VLOOKUP(KHH10,{"USD",1;"EUR",1.08;"GBP",1.27;"JPY",0.0067;"CNY",0.14;"INR",0.012},2,FALSE)</f>
        <v>11233.36</v>
      </c>
      <c r="KHI12" s="4">
        <f>KHI11*VLOOKUP(KHI10,{"USD",1;"EUR",1.08;"GBP",1.27;"JPY",0.0067;"CNY",0.14;"INR",0.012},2,FALSE)</f>
        <v>11590.49</v>
      </c>
      <c r="KHJ12" s="4">
        <f>KHJ11*VLOOKUP(KHJ10,{"USD",1;"EUR",1.08;"GBP",1.27;"JPY",0.0067;"CNY",0.14;"INR",0.012},2,FALSE)</f>
        <v>1869.99</v>
      </c>
      <c r="KHK12" s="4">
        <f>KHK11*VLOOKUP(KHK10,{"USD",1;"EUR",1.08;"GBP",1.27;"JPY",0.0067;"CNY",0.14;"INR",0.012},2,FALSE)</f>
        <v>1887.9912000000002</v>
      </c>
      <c r="KHL12" s="4">
        <f>KHL11*VLOOKUP(KHL10,{"USD",1;"EUR",1.08;"GBP",1.27;"JPY",0.0067;"CNY",0.14;"INR",0.012},2,FALSE)</f>
        <v>168.68663999999998</v>
      </c>
      <c r="KHM12" s="4">
        <f>KHM11*VLOOKUP(KHM10,{"USD",1;"EUR",1.08;"GBP",1.27;"JPY",0.0067;"CNY",0.14;"INR",0.012},2,FALSE)</f>
        <v>32.883868</v>
      </c>
      <c r="KHN12" s="4">
        <f>KHN11*VLOOKUP(KHN10,{"USD",1;"EUR",1.08;"GBP",1.27;"JPY",0.0067;"CNY",0.14;"INR",0.012},2,FALSE)</f>
        <v>1510.02</v>
      </c>
      <c r="KHO12" s="4">
        <f>KHO11*VLOOKUP(KHO10,{"USD",1;"EUR",1.08;"GBP",1.27;"JPY",0.0067;"CNY",0.14;"INR",0.012},2,FALSE)</f>
        <v>1921.8</v>
      </c>
      <c r="KHP12" s="4">
        <f>KHP11*VLOOKUP(KHP10,{"USD",1;"EUR",1.08;"GBP",1.27;"JPY",0.0067;"CNY",0.14;"INR",0.012},2,FALSE)</f>
        <v>294.52780000000001</v>
      </c>
      <c r="KHQ12" s="4">
        <f>KHQ11*VLOOKUP(KHQ10,{"USD",1;"EUR",1.08;"GBP",1.27;"JPY",0.0067;"CNY",0.14;"INR",0.012},2,FALSE)</f>
        <v>8641.1556</v>
      </c>
      <c r="KHR12" s="4">
        <f>KHR11*VLOOKUP(KHR10,{"USD",1;"EUR",1.08;"GBP",1.27;"JPY",0.0067;"CNY",0.14;"INR",0.012},2,FALSE)</f>
        <v>17260.419600000001</v>
      </c>
      <c r="KHS12" s="4">
        <f>KHS11*VLOOKUP(KHS10,{"USD",1;"EUR",1.08;"GBP",1.27;"JPY",0.0067;"CNY",0.14;"INR",0.012},2,FALSE)</f>
        <v>182.08</v>
      </c>
      <c r="KHT12" s="4">
        <f>KHT11*VLOOKUP(KHT10,{"USD",1;"EUR",1.08;"GBP",1.27;"JPY",0.0067;"CNY",0.14;"INR",0.012},2,FALSE)</f>
        <v>91816.555000000008</v>
      </c>
      <c r="KHU12" s="4">
        <f>KHU11*VLOOKUP(KHU10,{"USD",1;"EUR",1.08;"GBP",1.27;"JPY",0.0067;"CNY",0.14;"INR",0.012},2,FALSE)</f>
        <v>7109.71</v>
      </c>
      <c r="KHV12" s="4">
        <f>KHV11*VLOOKUP(KHV10,{"USD",1;"EUR",1.08;"GBP",1.27;"JPY",0.0067;"CNY",0.14;"INR",0.012},2,FALSE)</f>
        <v>20.444400000000002</v>
      </c>
      <c r="KHW12" s="4">
        <f>KHW11*VLOOKUP(KHW10,{"USD",1;"EUR",1.08;"GBP",1.27;"JPY",0.0067;"CNY",0.14;"INR",0.012},2,FALSE)</f>
        <v>31.965900000000001</v>
      </c>
      <c r="KHX12" s="4">
        <f>KHX11*VLOOKUP(KHX10,{"USD",1;"EUR",1.08;"GBP",1.27;"JPY",0.0067;"CNY",0.14;"INR",0.012},2,FALSE)</f>
        <v>46179.06</v>
      </c>
      <c r="KHY12" s="4">
        <f>KHY11*VLOOKUP(KHY10,{"USD",1;"EUR",1.08;"GBP",1.27;"JPY",0.0067;"CNY",0.14;"INR",0.012},2,FALSE)</f>
        <v>6703.5</v>
      </c>
      <c r="KHZ12" s="4">
        <f>KHZ11*VLOOKUP(KHZ10,{"USD",1;"EUR",1.08;"GBP",1.27;"JPY",0.0067;"CNY",0.14;"INR",0.012},2,FALSE)</f>
        <v>475.75</v>
      </c>
      <c r="KIA12" s="4">
        <f>KIA11*VLOOKUP(KIA10,{"USD",1;"EUR",1.08;"GBP",1.27;"JPY",0.0067;"CNY",0.14;"INR",0.012},2,FALSE)</f>
        <v>4565.74</v>
      </c>
      <c r="KIB12" s="4">
        <f>KIB11*VLOOKUP(KIB10,{"USD",1;"EUR",1.08;"GBP",1.27;"JPY",0.0067;"CNY",0.14;"INR",0.012},2,FALSE)</f>
        <v>2800.44</v>
      </c>
      <c r="KIC12" s="4">
        <f>KIC11*VLOOKUP(KIC10,{"USD",1;"EUR",1.08;"GBP",1.27;"JPY",0.0067;"CNY",0.14;"INR",0.012},2,FALSE)</f>
        <v>6262.21</v>
      </c>
      <c r="KID12" s="4">
        <f>KID11*VLOOKUP(KID10,{"USD",1;"EUR",1.08;"GBP",1.27;"JPY",0.0067;"CNY",0.14;"INR",0.012},2,FALSE)</f>
        <v>1313.25</v>
      </c>
      <c r="KIE12" s="4">
        <f>KIE11*VLOOKUP(KIE10,{"USD",1;"EUR",1.08;"GBP",1.27;"JPY",0.0067;"CNY",0.14;"INR",0.012},2,FALSE)</f>
        <v>635.6096</v>
      </c>
      <c r="KIF12" s="4">
        <f>KIF11*VLOOKUP(KIF10,{"USD",1;"EUR",1.08;"GBP",1.27;"JPY",0.0067;"CNY",0.14;"INR",0.012},2,FALSE)</f>
        <v>1561.19</v>
      </c>
      <c r="KIG12" s="4">
        <f>KIG11*VLOOKUP(KIG10,{"USD",1;"EUR",1.08;"GBP",1.27;"JPY",0.0067;"CNY",0.14;"INR",0.012},2,FALSE)</f>
        <v>4257.1499999999996</v>
      </c>
      <c r="KIH12" s="4">
        <f>KIH11*VLOOKUP(KIH10,{"USD",1;"EUR",1.08;"GBP",1.27;"JPY",0.0067;"CNY",0.14;"INR",0.012},2,FALSE)</f>
        <v>11552.136400000001</v>
      </c>
      <c r="KII12" s="4">
        <f>KII11*VLOOKUP(KII10,{"USD",1;"EUR",1.08;"GBP",1.27;"JPY",0.0067;"CNY",0.14;"INR",0.012},2,FALSE)</f>
        <v>28499.56</v>
      </c>
      <c r="KIJ12" s="4">
        <f>KIJ11*VLOOKUP(KIJ10,{"USD",1;"EUR",1.08;"GBP",1.27;"JPY",0.0067;"CNY",0.14;"INR",0.012},2,FALSE)</f>
        <v>236.79179999999999</v>
      </c>
      <c r="KIK12" s="4">
        <f>KIK11*VLOOKUP(KIK10,{"USD",1;"EUR",1.08;"GBP",1.27;"JPY",0.0067;"CNY",0.14;"INR",0.012},2,FALSE)</f>
        <v>4441.5600000000004</v>
      </c>
      <c r="KIL12" s="4">
        <f>KIL11*VLOOKUP(KIL10,{"USD",1;"EUR",1.08;"GBP",1.27;"JPY",0.0067;"CNY",0.14;"INR",0.012},2,FALSE)</f>
        <v>495.80020000000002</v>
      </c>
      <c r="KIM12" s="4">
        <f>KIM11*VLOOKUP(KIM10,{"USD",1;"EUR",1.08;"GBP",1.27;"JPY",0.0067;"CNY",0.14;"INR",0.012},2,FALSE)</f>
        <v>215.392</v>
      </c>
      <c r="KIN12" s="4">
        <f>KIN11*VLOOKUP(KIN10,{"USD",1;"EUR",1.08;"GBP",1.27;"JPY",0.0067;"CNY",0.14;"INR",0.012},2,FALSE)</f>
        <v>4019.85</v>
      </c>
      <c r="KIO12" s="4">
        <f>KIO11*VLOOKUP(KIO10,{"USD",1;"EUR",1.08;"GBP",1.27;"JPY",0.0067;"CNY",0.14;"INR",0.012},2,FALSE)</f>
        <v>52.704000000000001</v>
      </c>
      <c r="KIP12" s="4">
        <f>KIP11*VLOOKUP(KIP10,{"USD",1;"EUR",1.08;"GBP",1.27;"JPY",0.0067;"CNY",0.14;"INR",0.012},2,FALSE)</f>
        <v>18.78</v>
      </c>
      <c r="KIQ12" s="4">
        <f>KIQ11*VLOOKUP(KIQ10,{"USD",1;"EUR",1.08;"GBP",1.27;"JPY",0.0067;"CNY",0.14;"INR",0.012},2,FALSE)</f>
        <v>4651.4639000000006</v>
      </c>
      <c r="KIR12" s="4">
        <f>KIR11*VLOOKUP(KIR10,{"USD",1;"EUR",1.08;"GBP",1.27;"JPY",0.0067;"CNY",0.14;"INR",0.012},2,FALSE)</f>
        <v>418.13</v>
      </c>
      <c r="KIS12" s="4">
        <f>KIS11*VLOOKUP(KIS10,{"USD",1;"EUR",1.08;"GBP",1.27;"JPY",0.0067;"CNY",0.14;"INR",0.012},2,FALSE)</f>
        <v>0.85156999999999994</v>
      </c>
      <c r="KIT12" s="4">
        <f>KIT11*VLOOKUP(KIT10,{"USD",1;"EUR",1.08;"GBP",1.27;"JPY",0.0067;"CNY",0.14;"INR",0.012},2,FALSE)</f>
        <v>1.0641610000000001</v>
      </c>
      <c r="KIU12" s="4">
        <f>KIU11*VLOOKUP(KIU10,{"USD",1;"EUR",1.08;"GBP",1.27;"JPY",0.0067;"CNY",0.14;"INR",0.012},2,FALSE)</f>
        <v>3522.48</v>
      </c>
      <c r="KIV12" s="4">
        <f>KIV11*VLOOKUP(KIV10,{"USD",1;"EUR",1.08;"GBP",1.27;"JPY",0.0067;"CNY",0.14;"INR",0.012},2,FALSE)</f>
        <v>41.175922</v>
      </c>
      <c r="KIW12" s="4">
        <f>KIW11*VLOOKUP(KIW10,{"USD",1;"EUR",1.08;"GBP",1.27;"JPY",0.0067;"CNY",0.14;"INR",0.012},2,FALSE)</f>
        <v>2515.5300000000002</v>
      </c>
      <c r="KIX12" s="4">
        <f>KIX11*VLOOKUP(KIX10,{"USD",1;"EUR",1.08;"GBP",1.27;"JPY",0.0067;"CNY",0.14;"INR",0.012},2,FALSE)</f>
        <v>5277.65</v>
      </c>
      <c r="KIY12" s="4">
        <f>KIY11*VLOOKUP(KIY10,{"USD",1;"EUR",1.08;"GBP",1.27;"JPY",0.0067;"CNY",0.14;"INR",0.012},2,FALSE)</f>
        <v>4.8429599999999997</v>
      </c>
      <c r="KIZ12" s="4">
        <f>KIZ11*VLOOKUP(KIZ10,{"USD",1;"EUR",1.08;"GBP",1.27;"JPY",0.0067;"CNY",0.14;"INR",0.012},2,FALSE)</f>
        <v>46.383899000000007</v>
      </c>
      <c r="KJA12" s="4">
        <f>KJA11*VLOOKUP(KJA10,{"USD",1;"EUR",1.08;"GBP",1.27;"JPY",0.0067;"CNY",0.14;"INR",0.012},2,FALSE)</f>
        <v>5837.03</v>
      </c>
      <c r="KJB12" s="4">
        <f>KJB11*VLOOKUP(KJB10,{"USD",1;"EUR",1.08;"GBP",1.27;"JPY",0.0067;"CNY",0.14;"INR",0.012},2,FALSE)</f>
        <v>10699.81</v>
      </c>
      <c r="KJC12" s="4">
        <f>KJC11*VLOOKUP(KJC10,{"USD",1;"EUR",1.08;"GBP",1.27;"JPY",0.0067;"CNY",0.14;"INR",0.012},2,FALSE)</f>
        <v>529.75</v>
      </c>
      <c r="KJD12" s="4">
        <f>KJD11*VLOOKUP(KJD10,{"USD",1;"EUR",1.08;"GBP",1.27;"JPY",0.0067;"CNY",0.14;"INR",0.012},2,FALSE)</f>
        <v>219.5634</v>
      </c>
      <c r="KJE12" s="4">
        <f>KJE11*VLOOKUP(KJE10,{"USD",1;"EUR",1.08;"GBP",1.27;"JPY",0.0067;"CNY",0.14;"INR",0.012},2,FALSE)</f>
        <v>49.751040000000003</v>
      </c>
      <c r="KJF12" s="4">
        <f>KJF11*VLOOKUP(KJF10,{"USD",1;"EUR",1.08;"GBP",1.27;"JPY",0.0067;"CNY",0.14;"INR",0.012},2,FALSE)</f>
        <v>14075.27</v>
      </c>
      <c r="KJG12" s="4">
        <f>KJG11*VLOOKUP(KJG10,{"USD",1;"EUR",1.08;"GBP",1.27;"JPY",0.0067;"CNY",0.14;"INR",0.012},2,FALSE)</f>
        <v>9448.17</v>
      </c>
      <c r="KJH12" s="4">
        <f>KJH11*VLOOKUP(KJH10,{"USD",1;"EUR",1.08;"GBP",1.27;"JPY",0.0067;"CNY",0.14;"INR",0.012},2,FALSE)</f>
        <v>3484.3085000000001</v>
      </c>
      <c r="KJI12" s="4">
        <f>KJI11*VLOOKUP(KJI10,{"USD",1;"EUR",1.08;"GBP",1.27;"JPY",0.0067;"CNY",0.14;"INR",0.012},2,FALSE)</f>
        <v>422.97120000000001</v>
      </c>
      <c r="KJJ12" s="4">
        <f>KJJ11*VLOOKUP(KJJ10,{"USD",1;"EUR",1.08;"GBP",1.27;"JPY",0.0067;"CNY",0.14;"INR",0.012},2,FALSE)</f>
        <v>2089.11</v>
      </c>
      <c r="KJK12" s="4">
        <f>KJK11*VLOOKUP(KJK10,{"USD",1;"EUR",1.08;"GBP",1.27;"JPY",0.0067;"CNY",0.14;"INR",0.012},2,FALSE)</f>
        <v>1932.14</v>
      </c>
      <c r="KJL12" s="4">
        <f>KJL11*VLOOKUP(KJL10,{"USD",1;"EUR",1.08;"GBP",1.27;"JPY",0.0067;"CNY",0.14;"INR",0.012},2,FALSE)</f>
        <v>95.230048000000011</v>
      </c>
      <c r="KJM12" s="4">
        <f>KJM11*VLOOKUP(KJM10,{"USD",1;"EUR",1.08;"GBP",1.27;"JPY",0.0067;"CNY",0.14;"INR",0.012},2,FALSE)</f>
        <v>10.119999999999999</v>
      </c>
      <c r="KJN12" s="4">
        <f>KJN11*VLOOKUP(KJN10,{"USD",1;"EUR",1.08;"GBP",1.27;"JPY",0.0067;"CNY",0.14;"INR",0.012},2,FALSE)</f>
        <v>19.516832000000001</v>
      </c>
      <c r="KJO12" s="4">
        <f>KJO11*VLOOKUP(KJO10,{"USD",1;"EUR",1.08;"GBP",1.27;"JPY",0.0067;"CNY",0.14;"INR",0.012},2,FALSE)</f>
        <v>2375.9</v>
      </c>
      <c r="KJP12" s="4">
        <f>KJP11*VLOOKUP(KJP10,{"USD",1;"EUR",1.08;"GBP",1.27;"JPY",0.0067;"CNY",0.14;"INR",0.012},2,FALSE)</f>
        <v>1864.93</v>
      </c>
      <c r="KJQ12" s="4">
        <f>KJQ11*VLOOKUP(KJQ10,{"USD",1;"EUR",1.08;"GBP",1.27;"JPY",0.0067;"CNY",0.14;"INR",0.012},2,FALSE)</f>
        <v>445.12629199999998</v>
      </c>
      <c r="KJR12" s="4">
        <f>KJR11*VLOOKUP(KJR10,{"USD",1;"EUR",1.08;"GBP",1.27;"JPY",0.0067;"CNY",0.14;"INR",0.012},2,FALSE)</f>
        <v>20051.18</v>
      </c>
      <c r="KJS12" s="4">
        <f>KJS11*VLOOKUP(KJS10,{"USD",1;"EUR",1.08;"GBP",1.27;"JPY",0.0067;"CNY",0.14;"INR",0.012},2,FALSE)</f>
        <v>1168.73</v>
      </c>
      <c r="KJT12" s="4">
        <f>KJT11*VLOOKUP(KJT10,{"USD",1;"EUR",1.08;"GBP",1.27;"JPY",0.0067;"CNY",0.14;"INR",0.012},2,FALSE)</f>
        <v>1848</v>
      </c>
      <c r="KJU12" s="4">
        <f>KJU11*VLOOKUP(KJU10,{"USD",1;"EUR",1.08;"GBP",1.27;"JPY",0.0067;"CNY",0.14;"INR",0.012},2,FALSE)</f>
        <v>24193.474600000001</v>
      </c>
      <c r="KJV12" s="4">
        <f>KJV11*VLOOKUP(KJV10,{"USD",1;"EUR",1.08;"GBP",1.27;"JPY",0.0067;"CNY",0.14;"INR",0.012},2,FALSE)</f>
        <v>3649.4712</v>
      </c>
      <c r="KJW12" s="4">
        <f>KJW11*VLOOKUP(KJW10,{"USD",1;"EUR",1.08;"GBP",1.27;"JPY",0.0067;"CNY",0.14;"INR",0.012},2,FALSE)</f>
        <v>97.610399999999998</v>
      </c>
      <c r="KJX12" s="4">
        <f>KJX11*VLOOKUP(KJX10,{"USD",1;"EUR",1.08;"GBP",1.27;"JPY",0.0067;"CNY",0.14;"INR",0.012},2,FALSE)</f>
        <v>590.48328000000004</v>
      </c>
      <c r="KJY12" s="4">
        <f>KJY11*VLOOKUP(KJY10,{"USD",1;"EUR",1.08;"GBP",1.27;"JPY",0.0067;"CNY",0.14;"INR",0.012},2,FALSE)</f>
        <v>6889.96</v>
      </c>
      <c r="KJZ12" s="4">
        <f>KJZ11*VLOOKUP(KJZ10,{"USD",1;"EUR",1.08;"GBP",1.27;"JPY",0.0067;"CNY",0.14;"INR",0.012},2,FALSE)</f>
        <v>11130.480000000001</v>
      </c>
      <c r="KKA12" s="4">
        <f>KKA11*VLOOKUP(KKA10,{"USD",1;"EUR",1.08;"GBP",1.27;"JPY",0.0067;"CNY",0.14;"INR",0.012},2,FALSE)</f>
        <v>6535.32</v>
      </c>
      <c r="KKB12" s="4">
        <f>KKB11*VLOOKUP(KKB10,{"USD",1;"EUR",1.08;"GBP",1.27;"JPY",0.0067;"CNY",0.14;"INR",0.012},2,FALSE)</f>
        <v>3.3489599999999999</v>
      </c>
      <c r="KKC12" s="4">
        <f>KKC11*VLOOKUP(KKC10,{"USD",1;"EUR",1.08;"GBP",1.27;"JPY",0.0067;"CNY",0.14;"INR",0.012},2,FALSE)</f>
        <v>1626.5271</v>
      </c>
      <c r="KKD12" s="4">
        <f>KKD11*VLOOKUP(KKD10,{"USD",1;"EUR",1.08;"GBP",1.27;"JPY",0.0067;"CNY",0.14;"INR",0.012},2,FALSE)</f>
        <v>14250.98</v>
      </c>
      <c r="KKE12" s="4">
        <f>KKE11*VLOOKUP(KKE10,{"USD",1;"EUR",1.08;"GBP",1.27;"JPY",0.0067;"CNY",0.14;"INR",0.012},2,FALSE)</f>
        <v>3689.7984000000001</v>
      </c>
      <c r="KKF12" s="4">
        <f>KKF11*VLOOKUP(KKF10,{"USD",1;"EUR",1.08;"GBP",1.27;"JPY",0.0067;"CNY",0.14;"INR",0.012},2,FALSE)</f>
        <v>23.47344</v>
      </c>
      <c r="KKG12" s="4">
        <f>KKG11*VLOOKUP(KKG10,{"USD",1;"EUR",1.08;"GBP",1.27;"JPY",0.0067;"CNY",0.14;"INR",0.012},2,FALSE)</f>
        <v>890.57880000000011</v>
      </c>
      <c r="KKH12" s="4">
        <f>KKH11*VLOOKUP(KKH10,{"USD",1;"EUR",1.08;"GBP",1.27;"JPY",0.0067;"CNY",0.14;"INR",0.012},2,FALSE)</f>
        <v>5667.0702000000001</v>
      </c>
      <c r="KKI12" s="4">
        <f>KKI11*VLOOKUP(KKI10,{"USD",1;"EUR",1.08;"GBP",1.27;"JPY",0.0067;"CNY",0.14;"INR",0.012},2,FALSE)</f>
        <v>2360.4855000000002</v>
      </c>
      <c r="KKJ12" s="4">
        <f>KKJ11*VLOOKUP(KKJ10,{"USD",1;"EUR",1.08;"GBP",1.27;"JPY",0.0067;"CNY",0.14;"INR",0.012},2,FALSE)</f>
        <v>516.64</v>
      </c>
      <c r="KKK12" s="4">
        <f>KKK11*VLOOKUP(KKK10,{"USD",1;"EUR",1.08;"GBP",1.27;"JPY",0.0067;"CNY",0.14;"INR",0.012},2,FALSE)</f>
        <v>6532.48</v>
      </c>
      <c r="KKL12" s="4">
        <f>KKL11*VLOOKUP(KKL10,{"USD",1;"EUR",1.08;"GBP",1.27;"JPY",0.0067;"CNY",0.14;"INR",0.012},2,FALSE)</f>
        <v>46527.62</v>
      </c>
      <c r="KKM12" s="4">
        <f>KKM11*VLOOKUP(KKM10,{"USD",1;"EUR",1.08;"GBP",1.27;"JPY",0.0067;"CNY",0.14;"INR",0.012},2,FALSE)</f>
        <v>2225.3447999999999</v>
      </c>
      <c r="KKN12" s="4">
        <f>KKN11*VLOOKUP(KKN10,{"USD",1;"EUR",1.08;"GBP",1.27;"JPY",0.0067;"CNY",0.14;"INR",0.012},2,FALSE)</f>
        <v>165.1</v>
      </c>
      <c r="KKO12" s="4">
        <f>KKO11*VLOOKUP(KKO10,{"USD",1;"EUR",1.08;"GBP",1.27;"JPY",0.0067;"CNY",0.14;"INR",0.012},2,FALSE)</f>
        <v>1926.45</v>
      </c>
      <c r="KKP12" s="4">
        <f>KKP11*VLOOKUP(KKP10,{"USD",1;"EUR",1.08;"GBP",1.27;"JPY",0.0067;"CNY",0.14;"INR",0.012},2,FALSE)</f>
        <v>1420.71</v>
      </c>
      <c r="KKQ12" s="4">
        <f>KKQ11*VLOOKUP(KKQ10,{"USD",1;"EUR",1.08;"GBP",1.27;"JPY",0.0067;"CNY",0.14;"INR",0.012},2,FALSE)</f>
        <v>0.117853</v>
      </c>
      <c r="KKR12" s="4">
        <f>KKR11*VLOOKUP(KKR10,{"USD",1;"EUR",1.08;"GBP",1.27;"JPY",0.0067;"CNY",0.14;"INR",0.012},2,FALSE)</f>
        <v>2931.41</v>
      </c>
      <c r="KKS12" s="4">
        <f>KKS11*VLOOKUP(KKS10,{"USD",1;"EUR",1.08;"GBP",1.27;"JPY",0.0067;"CNY",0.14;"INR",0.012},2,FALSE)</f>
        <v>3769.52</v>
      </c>
      <c r="KKT12" s="4">
        <f>KKT11*VLOOKUP(KKT10,{"USD",1;"EUR",1.08;"GBP",1.27;"JPY",0.0067;"CNY",0.14;"INR",0.012},2,FALSE)</f>
        <v>1239.5700000000002</v>
      </c>
      <c r="KKU12" s="4">
        <f>KKU11*VLOOKUP(KKU10,{"USD",1;"EUR",1.08;"GBP",1.27;"JPY",0.0067;"CNY",0.14;"INR",0.012},2,FALSE)</f>
        <v>47816.28</v>
      </c>
      <c r="KKV12" s="4">
        <f>KKV11*VLOOKUP(KKV10,{"USD",1;"EUR",1.08;"GBP",1.27;"JPY",0.0067;"CNY",0.14;"INR",0.012},2,FALSE)</f>
        <v>12938.313600000001</v>
      </c>
      <c r="KKW12" s="4">
        <f>KKW11*VLOOKUP(KKW10,{"USD",1;"EUR",1.08;"GBP",1.27;"JPY",0.0067;"CNY",0.14;"INR",0.012},2,FALSE)</f>
        <v>2081.98</v>
      </c>
      <c r="KKX12" s="4">
        <f>KKX11*VLOOKUP(KKX10,{"USD",1;"EUR",1.08;"GBP",1.27;"JPY",0.0067;"CNY",0.14;"INR",0.012},2,FALSE)</f>
        <v>1472.53</v>
      </c>
      <c r="KKY12" s="4">
        <f>KKY11*VLOOKUP(KKY10,{"USD",1;"EUR",1.08;"GBP",1.27;"JPY",0.0067;"CNY",0.14;"INR",0.012},2,FALSE)</f>
        <v>107.54360000000001</v>
      </c>
      <c r="KKZ12" s="4">
        <f>KKZ11*VLOOKUP(KKZ10,{"USD",1;"EUR",1.08;"GBP",1.27;"JPY",0.0067;"CNY",0.14;"INR",0.012},2,FALSE)</f>
        <v>355.93</v>
      </c>
      <c r="KLA12" s="4">
        <f>KLA11*VLOOKUP(KLA10,{"USD",1;"EUR",1.08;"GBP",1.27;"JPY",0.0067;"CNY",0.14;"INR",0.012},2,FALSE)</f>
        <v>13006.69</v>
      </c>
      <c r="KLB12" s="4">
        <f>KLB11*VLOOKUP(KLB10,{"USD",1;"EUR",1.08;"GBP",1.27;"JPY",0.0067;"CNY",0.14;"INR",0.012},2,FALSE)</f>
        <v>6788.94</v>
      </c>
      <c r="KLC12" s="4">
        <f>KLC11*VLOOKUP(KLC10,{"USD",1;"EUR",1.08;"GBP",1.27;"JPY",0.0067;"CNY",0.14;"INR",0.012},2,FALSE)</f>
        <v>639.36040000000003</v>
      </c>
      <c r="KLD12" s="4">
        <f>KLD11*VLOOKUP(KLD10,{"USD",1;"EUR",1.08;"GBP",1.27;"JPY",0.0067;"CNY",0.14;"INR",0.012},2,FALSE)</f>
        <v>35.159999999999997</v>
      </c>
      <c r="KLE12" s="4">
        <f>KLE11*VLOOKUP(KLE10,{"USD",1;"EUR",1.08;"GBP",1.27;"JPY",0.0067;"CNY",0.14;"INR",0.012},2,FALSE)</f>
        <v>6278.61</v>
      </c>
      <c r="KLF12" s="4">
        <f>KLF11*VLOOKUP(KLF10,{"USD",1;"EUR",1.08;"GBP",1.27;"JPY",0.0067;"CNY",0.14;"INR",0.012},2,FALSE)</f>
        <v>4571.4399999999996</v>
      </c>
      <c r="KLG12" s="4">
        <f>KLG11*VLOOKUP(KLG10,{"USD",1;"EUR",1.08;"GBP",1.27;"JPY",0.0067;"CNY",0.14;"INR",0.012},2,FALSE)</f>
        <v>955.89</v>
      </c>
      <c r="KLH12" s="4">
        <f>KLH11*VLOOKUP(KLH10,{"USD",1;"EUR",1.08;"GBP",1.27;"JPY",0.0067;"CNY",0.14;"INR",0.012},2,FALSE)</f>
        <v>19580.04</v>
      </c>
      <c r="KLI12" s="4">
        <f>KLI11*VLOOKUP(KLI10,{"USD",1;"EUR",1.08;"GBP",1.27;"JPY",0.0067;"CNY",0.14;"INR",0.012},2,FALSE)</f>
        <v>561.96</v>
      </c>
      <c r="KLJ12" s="4">
        <f>KLJ11*VLOOKUP(KLJ10,{"USD",1;"EUR",1.08;"GBP",1.27;"JPY",0.0067;"CNY",0.14;"INR",0.012},2,FALSE)</f>
        <v>3.2880000000000006E-2</v>
      </c>
      <c r="KLK12" s="4">
        <f>KLK11*VLOOKUP(KLK10,{"USD",1;"EUR",1.08;"GBP",1.27;"JPY",0.0067;"CNY",0.14;"INR",0.012},2,FALSE)</f>
        <v>2708.99</v>
      </c>
      <c r="KLL12" s="4">
        <f>KLL11*VLOOKUP(KLL10,{"USD",1;"EUR",1.08;"GBP",1.27;"JPY",0.0067;"CNY",0.14;"INR",0.012},2,FALSE)</f>
        <v>14209.08</v>
      </c>
      <c r="KLM12" s="4">
        <f>KLM11*VLOOKUP(KLM10,{"USD",1;"EUR",1.08;"GBP",1.27;"JPY",0.0067;"CNY",0.14;"INR",0.012},2,FALSE)</f>
        <v>5998.42</v>
      </c>
      <c r="KLN12" s="4">
        <f>KLN11*VLOOKUP(KLN10,{"USD",1;"EUR",1.08;"GBP",1.27;"JPY",0.0067;"CNY",0.14;"INR",0.012},2,FALSE)</f>
        <v>2063.75</v>
      </c>
      <c r="KLO12" s="4">
        <f>KLO11*VLOOKUP(KLO10,{"USD",1;"EUR",1.08;"GBP",1.27;"JPY",0.0067;"CNY",0.14;"INR",0.012},2,FALSE)</f>
        <v>30.670389</v>
      </c>
      <c r="KLP12" s="4">
        <f>KLP11*VLOOKUP(KLP10,{"USD",1;"EUR",1.08;"GBP",1.27;"JPY",0.0067;"CNY",0.14;"INR",0.012},2,FALSE)</f>
        <v>441.62980000000005</v>
      </c>
      <c r="KLQ12" s="4">
        <f>KLQ11*VLOOKUP(KLQ10,{"USD",1;"EUR",1.08;"GBP",1.27;"JPY",0.0067;"CNY",0.14;"INR",0.012},2,FALSE)</f>
        <v>1498.82</v>
      </c>
      <c r="KLR12" s="4">
        <f>KLR11*VLOOKUP(KLR10,{"USD",1;"EUR",1.08;"GBP",1.27;"JPY",0.0067;"CNY",0.14;"INR",0.012},2,FALSE)</f>
        <v>1825.19</v>
      </c>
      <c r="KLS12" s="4">
        <f>KLS11*VLOOKUP(KLS10,{"USD",1;"EUR",1.08;"GBP",1.27;"JPY",0.0067;"CNY",0.14;"INR",0.012},2,FALSE)</f>
        <v>3777.94</v>
      </c>
      <c r="KLT12" s="4">
        <f>KLT11*VLOOKUP(KLT10,{"USD",1;"EUR",1.08;"GBP",1.27;"JPY",0.0067;"CNY",0.14;"INR",0.012},2,FALSE)</f>
        <v>2613.67</v>
      </c>
      <c r="KLU12" s="4">
        <f>KLU11*VLOOKUP(KLU10,{"USD",1;"EUR",1.08;"GBP",1.27;"JPY",0.0067;"CNY",0.14;"INR",0.012},2,FALSE)</f>
        <v>5877.9108000000006</v>
      </c>
      <c r="KLV12" s="4">
        <f>KLV11*VLOOKUP(KLV10,{"USD",1;"EUR",1.08;"GBP",1.27;"JPY",0.0067;"CNY",0.14;"INR",0.012},2,FALSE)</f>
        <v>131.81507999999999</v>
      </c>
      <c r="KLW12" s="4">
        <f>KLW11*VLOOKUP(KLW10,{"USD",1;"EUR",1.08;"GBP",1.27;"JPY",0.0067;"CNY",0.14;"INR",0.012},2,FALSE)</f>
        <v>3.55</v>
      </c>
      <c r="KLX12" s="4">
        <f>KLX11*VLOOKUP(KLX10,{"USD",1;"EUR",1.08;"GBP",1.27;"JPY",0.0067;"CNY",0.14;"INR",0.012},2,FALSE)</f>
        <v>415.65</v>
      </c>
      <c r="KLY12" s="4">
        <f>KLY11*VLOOKUP(KLY10,{"USD",1;"EUR",1.08;"GBP",1.27;"JPY",0.0067;"CNY",0.14;"INR",0.012},2,FALSE)</f>
        <v>2090.5</v>
      </c>
      <c r="KLZ12" s="4">
        <f>KLZ11*VLOOKUP(KLZ10,{"USD",1;"EUR",1.08;"GBP",1.27;"JPY",0.0067;"CNY",0.14;"INR",0.012},2,FALSE)</f>
        <v>661.92</v>
      </c>
      <c r="KMA12" s="4">
        <f>KMA11*VLOOKUP(KMA10,{"USD",1;"EUR",1.08;"GBP",1.27;"JPY",0.0067;"CNY",0.14;"INR",0.012},2,FALSE)</f>
        <v>934.03</v>
      </c>
      <c r="KMB12" s="4">
        <f>KMB11*VLOOKUP(KMB10,{"USD",1;"EUR",1.08;"GBP",1.27;"JPY",0.0067;"CNY",0.14;"INR",0.012},2,FALSE)</f>
        <v>1660.73</v>
      </c>
      <c r="KMC12" s="4">
        <f>KMC11*VLOOKUP(KMC10,{"USD",1;"EUR",1.08;"GBP",1.27;"JPY",0.0067;"CNY",0.14;"INR",0.012},2,FALSE)</f>
        <v>3995.78</v>
      </c>
      <c r="KMD12" s="4">
        <f>KMD11*VLOOKUP(KMD10,{"USD",1;"EUR",1.08;"GBP",1.27;"JPY",0.0067;"CNY",0.14;"INR",0.012},2,FALSE)</f>
        <v>4397.0200000000004</v>
      </c>
      <c r="KME12" s="4">
        <f>KME11*VLOOKUP(KME10,{"USD",1;"EUR",1.08;"GBP",1.27;"JPY",0.0067;"CNY",0.14;"INR",0.012},2,FALSE)</f>
        <v>27.901899999999998</v>
      </c>
      <c r="KMF12" s="4">
        <f>KMF11*VLOOKUP(KMF10,{"USD",1;"EUR",1.08;"GBP",1.27;"JPY",0.0067;"CNY",0.14;"INR",0.012},2,FALSE)</f>
        <v>1170.4066</v>
      </c>
      <c r="KMG12" s="4">
        <f>KMG11*VLOOKUP(KMG10,{"USD",1;"EUR",1.08;"GBP",1.27;"JPY",0.0067;"CNY",0.14;"INR",0.012},2,FALSE)</f>
        <v>11599.06</v>
      </c>
      <c r="KMH12" s="4">
        <f>KMH11*VLOOKUP(KMH10,{"USD",1;"EUR",1.08;"GBP",1.27;"JPY",0.0067;"CNY",0.14;"INR",0.012},2,FALSE)</f>
        <v>27193.05</v>
      </c>
      <c r="KMI12" s="4">
        <f>KMI11*VLOOKUP(KMI10,{"USD",1;"EUR",1.08;"GBP",1.27;"JPY",0.0067;"CNY",0.14;"INR",0.012},2,FALSE)</f>
        <v>853.87</v>
      </c>
      <c r="KMJ12" s="4">
        <f>KMJ11*VLOOKUP(KMJ10,{"USD",1;"EUR",1.08;"GBP",1.27;"JPY",0.0067;"CNY",0.14;"INR",0.012},2,FALSE)</f>
        <v>16.742094000000002</v>
      </c>
      <c r="KMK12" s="4">
        <f>KMK11*VLOOKUP(KMK10,{"USD",1;"EUR",1.08;"GBP",1.27;"JPY",0.0067;"CNY",0.14;"INR",0.012},2,FALSE)</f>
        <v>2172.4499999999998</v>
      </c>
      <c r="KML12" s="4">
        <f>KML11*VLOOKUP(KML10,{"USD",1;"EUR",1.08;"GBP",1.27;"JPY",0.0067;"CNY",0.14;"INR",0.012},2,FALSE)</f>
        <v>4234.4721</v>
      </c>
      <c r="KMM12" s="4">
        <f>KMM11*VLOOKUP(KMM10,{"USD",1;"EUR",1.08;"GBP",1.27;"JPY",0.0067;"CNY",0.14;"INR",0.012},2,FALSE)</f>
        <v>7839.4</v>
      </c>
      <c r="KMN12" s="4">
        <f>KMN11*VLOOKUP(KMN10,{"USD",1;"EUR",1.08;"GBP",1.27;"JPY",0.0067;"CNY",0.14;"INR",0.012},2,FALSE)</f>
        <v>1981.76</v>
      </c>
      <c r="KMO12" s="4">
        <f>KMO11*VLOOKUP(KMO10,{"USD",1;"EUR",1.08;"GBP",1.27;"JPY",0.0067;"CNY",0.14;"INR",0.012},2,FALSE)</f>
        <v>5.9854450000000003</v>
      </c>
      <c r="KMP12" s="4">
        <f>KMP11*VLOOKUP(KMP10,{"USD",1;"EUR",1.08;"GBP",1.27;"JPY",0.0067;"CNY",0.14;"INR",0.012},2,FALSE)</f>
        <v>5163.1127999999999</v>
      </c>
      <c r="KMQ12" s="4">
        <f>KMQ11*VLOOKUP(KMQ10,{"USD",1;"EUR",1.08;"GBP",1.27;"JPY",0.0067;"CNY",0.14;"INR",0.012},2,FALSE)</f>
        <v>927.24480000000005</v>
      </c>
      <c r="KMR12" s="4">
        <f>KMR11*VLOOKUP(KMR10,{"USD",1;"EUR",1.08;"GBP",1.27;"JPY",0.0067;"CNY",0.14;"INR",0.012},2,FALSE)</f>
        <v>1385.12</v>
      </c>
      <c r="KMS12" s="4">
        <f>KMS11*VLOOKUP(KMS10,{"USD",1;"EUR",1.08;"GBP",1.27;"JPY",0.0067;"CNY",0.14;"INR",0.012},2,FALSE)</f>
        <v>5565.4448000000002</v>
      </c>
      <c r="KMT12" s="4">
        <f>KMT11*VLOOKUP(KMT10,{"USD",1;"EUR",1.08;"GBP",1.27;"JPY",0.0067;"CNY",0.14;"INR",0.012},2,FALSE)</f>
        <v>4956.5560000000005</v>
      </c>
      <c r="KMU12" s="4">
        <f>KMU11*VLOOKUP(KMU10,{"USD",1;"EUR",1.08;"GBP",1.27;"JPY",0.0067;"CNY",0.14;"INR",0.012},2,FALSE)</f>
        <v>199.42</v>
      </c>
      <c r="KMV12" s="4">
        <f>KMV11*VLOOKUP(KMV10,{"USD",1;"EUR",1.08;"GBP",1.27;"JPY",0.0067;"CNY",0.14;"INR",0.012},2,FALSE)</f>
        <v>13138.6834</v>
      </c>
      <c r="KMW12" s="4">
        <f>KMW11*VLOOKUP(KMW10,{"USD",1;"EUR",1.08;"GBP",1.27;"JPY",0.0067;"CNY",0.14;"INR",0.012},2,FALSE)</f>
        <v>428.03740000000005</v>
      </c>
      <c r="KMX12" s="4">
        <f>KMX11*VLOOKUP(KMX10,{"USD",1;"EUR",1.08;"GBP",1.27;"JPY",0.0067;"CNY",0.14;"INR",0.012},2,FALSE)</f>
        <v>1271.6676000000002</v>
      </c>
      <c r="KMY12" s="4">
        <f>KMY11*VLOOKUP(KMY10,{"USD",1;"EUR",1.08;"GBP",1.27;"JPY",0.0067;"CNY",0.14;"INR",0.012},2,FALSE)</f>
        <v>5299.92</v>
      </c>
      <c r="KMZ12" s="4">
        <f>KMZ11*VLOOKUP(KMZ10,{"USD",1;"EUR",1.08;"GBP",1.27;"JPY",0.0067;"CNY",0.14;"INR",0.012},2,FALSE)</f>
        <v>68.727240000000009</v>
      </c>
      <c r="KNA12" s="4">
        <f>KNA11*VLOOKUP(KNA10,{"USD",1;"EUR",1.08;"GBP",1.27;"JPY",0.0067;"CNY",0.14;"INR",0.012},2,FALSE)</f>
        <v>6060.7540000000008</v>
      </c>
      <c r="KNB12" s="4">
        <f>KNB11*VLOOKUP(KNB10,{"USD",1;"EUR",1.08;"GBP",1.27;"JPY",0.0067;"CNY",0.14;"INR",0.012},2,FALSE)</f>
        <v>76.466700000000003</v>
      </c>
      <c r="KNC12" s="4">
        <f>KNC11*VLOOKUP(KNC10,{"USD",1;"EUR",1.08;"GBP",1.27;"JPY",0.0067;"CNY",0.14;"INR",0.012},2,FALSE)</f>
        <v>11.959098000000001</v>
      </c>
      <c r="KND12" s="4">
        <f>KND11*VLOOKUP(KND10,{"USD",1;"EUR",1.08;"GBP",1.27;"JPY",0.0067;"CNY",0.14;"INR",0.012},2,FALSE)</f>
        <v>126.67480000000002</v>
      </c>
      <c r="KNE12" s="4">
        <f>KNE11*VLOOKUP(KNE10,{"USD",1;"EUR",1.08;"GBP",1.27;"JPY",0.0067;"CNY",0.14;"INR",0.012},2,FALSE)</f>
        <v>13169.37</v>
      </c>
      <c r="KNF12" s="4">
        <f>KNF11*VLOOKUP(KNF10,{"USD",1;"EUR",1.08;"GBP",1.27;"JPY",0.0067;"CNY",0.14;"INR",0.012},2,FALSE)</f>
        <v>356.87260000000003</v>
      </c>
      <c r="KNG12" s="4">
        <f>KNG11*VLOOKUP(KNG10,{"USD",1;"EUR",1.08;"GBP",1.27;"JPY",0.0067;"CNY",0.14;"INR",0.012},2,FALSE)</f>
        <v>22287.042000000001</v>
      </c>
      <c r="KNH12" s="4">
        <f>KNH11*VLOOKUP(KNH10,{"USD",1;"EUR",1.08;"GBP",1.27;"JPY",0.0067;"CNY",0.14;"INR",0.012},2,FALSE)</f>
        <v>632.82520000000011</v>
      </c>
      <c r="KNI12" s="4">
        <f>KNI11*VLOOKUP(KNI10,{"USD",1;"EUR",1.08;"GBP",1.27;"JPY",0.0067;"CNY",0.14;"INR",0.012},2,FALSE)</f>
        <v>1143.7416000000001</v>
      </c>
      <c r="KNJ12" s="4">
        <f>KNJ11*VLOOKUP(KNJ10,{"USD",1;"EUR",1.08;"GBP",1.27;"JPY",0.0067;"CNY",0.14;"INR",0.012},2,FALSE)</f>
        <v>11063.922500000001</v>
      </c>
      <c r="KNK12" s="4">
        <f>KNK11*VLOOKUP(KNK10,{"USD",1;"EUR",1.08;"GBP",1.27;"JPY",0.0067;"CNY",0.14;"INR",0.012},2,FALSE)</f>
        <v>41.8932</v>
      </c>
      <c r="KNL12" s="4">
        <f>KNL11*VLOOKUP(KNL10,{"USD",1;"EUR",1.08;"GBP",1.27;"JPY",0.0067;"CNY",0.14;"INR",0.012},2,FALSE)</f>
        <v>2026.2528000000002</v>
      </c>
      <c r="KNM12" s="4">
        <f>KNM11*VLOOKUP(KNM10,{"USD",1;"EUR",1.08;"GBP",1.27;"JPY",0.0067;"CNY",0.14;"INR",0.012},2,FALSE)</f>
        <v>2937.9290999999998</v>
      </c>
      <c r="KNN12" s="4">
        <f>KNN11*VLOOKUP(KNN10,{"USD",1;"EUR",1.08;"GBP",1.27;"JPY",0.0067;"CNY",0.14;"INR",0.012},2,FALSE)</f>
        <v>568.95000000000005</v>
      </c>
      <c r="KNO12" s="4">
        <f>KNO11*VLOOKUP(KNO10,{"USD",1;"EUR",1.08;"GBP",1.27;"JPY",0.0067;"CNY",0.14;"INR",0.012},2,FALSE)</f>
        <v>43.99</v>
      </c>
      <c r="KNP12" s="4">
        <f>KNP11*VLOOKUP(KNP10,{"USD",1;"EUR",1.08;"GBP",1.27;"JPY",0.0067;"CNY",0.14;"INR",0.012},2,FALSE)</f>
        <v>51.289103000000004</v>
      </c>
      <c r="KNQ12" s="4">
        <f>KNQ11*VLOOKUP(KNQ10,{"USD",1;"EUR",1.08;"GBP",1.27;"JPY",0.0067;"CNY",0.14;"INR",0.012},2,FALSE)</f>
        <v>574.77600000000007</v>
      </c>
      <c r="KNR12" s="4">
        <f>KNR11*VLOOKUP(KNR10,{"USD",1;"EUR",1.08;"GBP",1.27;"JPY",0.0067;"CNY",0.14;"INR",0.012},2,FALSE)</f>
        <v>1953.64</v>
      </c>
      <c r="KNS12" s="4">
        <f>KNS11*VLOOKUP(KNS10,{"USD",1;"EUR",1.08;"GBP",1.27;"JPY",0.0067;"CNY",0.14;"INR",0.012},2,FALSE)</f>
        <v>86526.21</v>
      </c>
      <c r="KNT12" s="4">
        <f>KNT11*VLOOKUP(KNT10,{"USD",1;"EUR",1.08;"GBP",1.27;"JPY",0.0067;"CNY",0.14;"INR",0.012},2,FALSE)</f>
        <v>1798.84</v>
      </c>
      <c r="KNU12" s="4">
        <f>KNU11*VLOOKUP(KNU10,{"USD",1;"EUR",1.08;"GBP",1.27;"JPY",0.0067;"CNY",0.14;"INR",0.012},2,FALSE)</f>
        <v>14945.23</v>
      </c>
      <c r="KNV12" s="4">
        <f>KNV11*VLOOKUP(KNV10,{"USD",1;"EUR",1.08;"GBP",1.27;"JPY",0.0067;"CNY",0.14;"INR",0.012},2,FALSE)</f>
        <v>8420.7476999999999</v>
      </c>
      <c r="KNW12" s="4">
        <f>KNW11*VLOOKUP(KNW10,{"USD",1;"EUR",1.08;"GBP",1.27;"JPY",0.0067;"CNY",0.14;"INR",0.012},2,FALSE)</f>
        <v>35413.569000000003</v>
      </c>
      <c r="KNX12" s="4">
        <f>KNX11*VLOOKUP(KNX10,{"USD",1;"EUR",1.08;"GBP",1.27;"JPY",0.0067;"CNY",0.14;"INR",0.012},2,FALSE)</f>
        <v>1540.59</v>
      </c>
      <c r="KNY12" s="4">
        <f>KNY11*VLOOKUP(KNY10,{"USD",1;"EUR",1.08;"GBP",1.27;"JPY",0.0067;"CNY",0.14;"INR",0.012},2,FALSE)</f>
        <v>1589.5701000000001</v>
      </c>
      <c r="KNZ12" s="4">
        <f>KNZ11*VLOOKUP(KNZ10,{"USD",1;"EUR",1.08;"GBP",1.27;"JPY",0.0067;"CNY",0.14;"INR",0.012},2,FALSE)</f>
        <v>8518.07</v>
      </c>
      <c r="KOA12" s="4">
        <f>KOA11*VLOOKUP(KOA10,{"USD",1;"EUR",1.08;"GBP",1.27;"JPY",0.0067;"CNY",0.14;"INR",0.012},2,FALSE)</f>
        <v>3308.15</v>
      </c>
      <c r="KOB12" s="4">
        <f>KOB11*VLOOKUP(KOB10,{"USD",1;"EUR",1.08;"GBP",1.27;"JPY",0.0067;"CNY",0.14;"INR",0.012},2,FALSE)</f>
        <v>22.453600000000002</v>
      </c>
      <c r="KOC12" s="4">
        <f>KOC11*VLOOKUP(KOC10,{"USD",1;"EUR",1.08;"GBP",1.27;"JPY",0.0067;"CNY",0.14;"INR",0.012},2,FALSE)</f>
        <v>26.3779</v>
      </c>
      <c r="KOD12" s="4">
        <f>KOD11*VLOOKUP(KOD10,{"USD",1;"EUR",1.08;"GBP",1.27;"JPY",0.0067;"CNY",0.14;"INR",0.012},2,FALSE)</f>
        <v>106.13567999999999</v>
      </c>
      <c r="KOE12" s="4">
        <f>KOE11*VLOOKUP(KOE10,{"USD",1;"EUR",1.08;"GBP",1.27;"JPY",0.0067;"CNY",0.14;"INR",0.012},2,FALSE)</f>
        <v>57937.66</v>
      </c>
      <c r="KOF12" s="4">
        <f>KOF11*VLOOKUP(KOF10,{"USD",1;"EUR",1.08;"GBP",1.27;"JPY",0.0067;"CNY",0.14;"INR",0.012},2,FALSE)</f>
        <v>1607.65</v>
      </c>
      <c r="KOG12" s="4">
        <f>KOG11*VLOOKUP(KOG10,{"USD",1;"EUR",1.08;"GBP",1.27;"JPY",0.0067;"CNY",0.14;"INR",0.012},2,FALSE)</f>
        <v>92.287080000000003</v>
      </c>
      <c r="KOH12" s="4">
        <f>KOH11*VLOOKUP(KOH10,{"USD",1;"EUR",1.08;"GBP",1.27;"JPY",0.0067;"CNY",0.14;"INR",0.012},2,FALSE)</f>
        <v>13674.441600000002</v>
      </c>
      <c r="KOI12" s="4">
        <f>KOI11*VLOOKUP(KOI10,{"USD",1;"EUR",1.08;"GBP",1.27;"JPY",0.0067;"CNY",0.14;"INR",0.012},2,FALSE)</f>
        <v>41.03</v>
      </c>
      <c r="KOJ12" s="4">
        <f>KOJ11*VLOOKUP(KOJ10,{"USD",1;"EUR",1.08;"GBP",1.27;"JPY",0.0067;"CNY",0.14;"INR",0.012},2,FALSE)</f>
        <v>25815.91</v>
      </c>
      <c r="KOK12" s="4">
        <f>KOK11*VLOOKUP(KOK10,{"USD",1;"EUR",1.08;"GBP",1.27;"JPY",0.0067;"CNY",0.14;"INR",0.012},2,FALSE)</f>
        <v>1453.41</v>
      </c>
      <c r="KOL12" s="4">
        <f>KOL11*VLOOKUP(KOL10,{"USD",1;"EUR",1.08;"GBP",1.27;"JPY",0.0067;"CNY",0.14;"INR",0.012},2,FALSE)</f>
        <v>1455.21</v>
      </c>
      <c r="KOM12" s="4">
        <f>KOM11*VLOOKUP(KOM10,{"USD",1;"EUR",1.08;"GBP",1.27;"JPY",0.0067;"CNY",0.14;"INR",0.012},2,FALSE)</f>
        <v>2.3298580000000002</v>
      </c>
      <c r="KON12" s="4">
        <f>KON11*VLOOKUP(KON10,{"USD",1;"EUR",1.08;"GBP",1.27;"JPY",0.0067;"CNY",0.14;"INR",0.012},2,FALSE)</f>
        <v>322.08</v>
      </c>
      <c r="KOO12" s="4">
        <f>KOO11*VLOOKUP(KOO10,{"USD",1;"EUR",1.08;"GBP",1.27;"JPY",0.0067;"CNY",0.14;"INR",0.012},2,FALSE)</f>
        <v>1813.7812000000001</v>
      </c>
      <c r="KOP12" s="4">
        <f>KOP11*VLOOKUP(KOP10,{"USD",1;"EUR",1.08;"GBP",1.27;"JPY",0.0067;"CNY",0.14;"INR",0.012},2,FALSE)</f>
        <v>39340.699999999997</v>
      </c>
      <c r="KOQ12" s="4">
        <f>KOQ11*VLOOKUP(KOQ10,{"USD",1;"EUR",1.08;"GBP",1.27;"JPY",0.0067;"CNY",0.14;"INR",0.012},2,FALSE)</f>
        <v>1534.6908000000001</v>
      </c>
      <c r="KOR12" s="4">
        <f>KOR11*VLOOKUP(KOR10,{"USD",1;"EUR",1.08;"GBP",1.27;"JPY",0.0067;"CNY",0.14;"INR",0.012},2,FALSE)</f>
        <v>2.8956</v>
      </c>
      <c r="KOS12" s="4">
        <f>KOS11*VLOOKUP(KOS10,{"USD",1;"EUR",1.08;"GBP",1.27;"JPY",0.0067;"CNY",0.14;"INR",0.012},2,FALSE)</f>
        <v>27.53</v>
      </c>
      <c r="KOT12" s="4">
        <f>KOT11*VLOOKUP(KOT10,{"USD",1;"EUR",1.08;"GBP",1.27;"JPY",0.0067;"CNY",0.14;"INR",0.012},2,FALSE)</f>
        <v>1103.3280000000002</v>
      </c>
      <c r="KOU12" s="4">
        <f>KOU11*VLOOKUP(KOU10,{"USD",1;"EUR",1.08;"GBP",1.27;"JPY",0.0067;"CNY",0.14;"INR",0.012},2,FALSE)</f>
        <v>1718.83</v>
      </c>
      <c r="KOV12" s="4">
        <f>KOV11*VLOOKUP(KOV10,{"USD",1;"EUR",1.08;"GBP",1.27;"JPY",0.0067;"CNY",0.14;"INR",0.012},2,FALSE)</f>
        <v>25355.753199999999</v>
      </c>
      <c r="KOW12" s="4">
        <f>KOW11*VLOOKUP(KOW10,{"USD",1;"EUR",1.08;"GBP",1.27;"JPY",0.0067;"CNY",0.14;"INR",0.012},2,FALSE)</f>
        <v>8.9062800000000006</v>
      </c>
      <c r="KOX12" s="4">
        <f>KOX11*VLOOKUP(KOX10,{"USD",1;"EUR",1.08;"GBP",1.27;"JPY",0.0067;"CNY",0.14;"INR",0.012},2,FALSE)</f>
        <v>3903.52</v>
      </c>
      <c r="KOY12" s="4">
        <f>KOY11*VLOOKUP(KOY10,{"USD",1;"EUR",1.08;"GBP",1.27;"JPY",0.0067;"CNY",0.14;"INR",0.012},2,FALSE)</f>
        <v>2416.5500000000002</v>
      </c>
      <c r="KOZ12" s="4">
        <f>KOZ11*VLOOKUP(KOZ10,{"USD",1;"EUR",1.08;"GBP",1.27;"JPY",0.0067;"CNY",0.14;"INR",0.012},2,FALSE)</f>
        <v>3953.58</v>
      </c>
      <c r="KPA12" s="4">
        <f>KPA11*VLOOKUP(KPA10,{"USD",1;"EUR",1.08;"GBP",1.27;"JPY",0.0067;"CNY",0.14;"INR",0.012},2,FALSE)</f>
        <v>591.26480000000004</v>
      </c>
      <c r="KPB12" s="4">
        <f>KPB11*VLOOKUP(KPB10,{"USD",1;"EUR",1.08;"GBP",1.27;"JPY",0.0067;"CNY",0.14;"INR",0.012},2,FALSE)</f>
        <v>13780.08</v>
      </c>
      <c r="KPC12" s="4">
        <f>KPC11*VLOOKUP(KPC10,{"USD",1;"EUR",1.08;"GBP",1.27;"JPY",0.0067;"CNY",0.14;"INR",0.012},2,FALSE)</f>
        <v>2.9547E-2</v>
      </c>
      <c r="KPD12" s="4">
        <f>KPD11*VLOOKUP(KPD10,{"USD",1;"EUR",1.08;"GBP",1.27;"JPY",0.0067;"CNY",0.14;"INR",0.012},2,FALSE)</f>
        <v>1846.3896</v>
      </c>
      <c r="KPE12" s="4">
        <f>KPE11*VLOOKUP(KPE10,{"USD",1;"EUR",1.08;"GBP",1.27;"JPY",0.0067;"CNY",0.14;"INR",0.012},2,FALSE)</f>
        <v>62.41</v>
      </c>
      <c r="KPF12" s="4">
        <f>KPF11*VLOOKUP(KPF10,{"USD",1;"EUR",1.08;"GBP",1.27;"JPY",0.0067;"CNY",0.14;"INR",0.012},2,FALSE)</f>
        <v>1088.26</v>
      </c>
      <c r="KPG12" s="4">
        <f>KPG11*VLOOKUP(KPG10,{"USD",1;"EUR",1.08;"GBP",1.27;"JPY",0.0067;"CNY",0.14;"INR",0.012},2,FALSE)</f>
        <v>687.84659999999997</v>
      </c>
      <c r="KPH12" s="4">
        <f>KPH11*VLOOKUP(KPH10,{"USD",1;"EUR",1.08;"GBP",1.27;"JPY",0.0067;"CNY",0.14;"INR",0.012},2,FALSE)</f>
        <v>5132.9484000000002</v>
      </c>
      <c r="KPI12" s="4">
        <f>KPI11*VLOOKUP(KPI10,{"USD",1;"EUR",1.08;"GBP",1.27;"JPY",0.0067;"CNY",0.14;"INR",0.012},2,FALSE)</f>
        <v>4938.6348000000007</v>
      </c>
      <c r="KPJ12" s="4">
        <f>KPJ11*VLOOKUP(KPJ10,{"USD",1;"EUR",1.08;"GBP",1.27;"JPY",0.0067;"CNY",0.14;"INR",0.012},2,FALSE)</f>
        <v>5.0652000000000008</v>
      </c>
      <c r="KPK12" s="4">
        <f>KPK11*VLOOKUP(KPK10,{"USD",1;"EUR",1.08;"GBP",1.27;"JPY",0.0067;"CNY",0.14;"INR",0.012},2,FALSE)</f>
        <v>6702.92</v>
      </c>
      <c r="KPL12" s="4">
        <f>KPL11*VLOOKUP(KPL10,{"USD",1;"EUR",1.08;"GBP",1.27;"JPY",0.0067;"CNY",0.14;"INR",0.012},2,FALSE)</f>
        <v>215.41680000000002</v>
      </c>
      <c r="KPM12" s="4">
        <f>KPM11*VLOOKUP(KPM10,{"USD",1;"EUR",1.08;"GBP",1.27;"JPY",0.0067;"CNY",0.14;"INR",0.012},2,FALSE)</f>
        <v>4899.13</v>
      </c>
      <c r="KPN12" s="4">
        <f>KPN11*VLOOKUP(KPN10,{"USD",1;"EUR",1.08;"GBP",1.27;"JPY",0.0067;"CNY",0.14;"INR",0.012},2,FALSE)</f>
        <v>5445.39</v>
      </c>
      <c r="KPO12" s="4">
        <f>KPO11*VLOOKUP(KPO10,{"USD",1;"EUR",1.08;"GBP",1.27;"JPY",0.0067;"CNY",0.14;"INR",0.012},2,FALSE)</f>
        <v>9450.65</v>
      </c>
      <c r="KPP12" s="4">
        <f>KPP11*VLOOKUP(KPP10,{"USD",1;"EUR",1.08;"GBP",1.27;"JPY",0.0067;"CNY",0.14;"INR",0.012},2,FALSE)</f>
        <v>43.45</v>
      </c>
      <c r="KPQ12" s="4">
        <f>KPQ11*VLOOKUP(KPQ10,{"USD",1;"EUR",1.08;"GBP",1.27;"JPY",0.0067;"CNY",0.14;"INR",0.012},2,FALSE)</f>
        <v>1090.5999999999999</v>
      </c>
      <c r="KPR12" s="4">
        <f>KPR11*VLOOKUP(KPR10,{"USD",1;"EUR",1.08;"GBP",1.27;"JPY",0.0067;"CNY",0.14;"INR",0.012},2,FALSE)</f>
        <v>5432.23</v>
      </c>
      <c r="KPS12" s="4">
        <f>KPS11*VLOOKUP(KPS10,{"USD",1;"EUR",1.08;"GBP",1.27;"JPY",0.0067;"CNY",0.14;"INR",0.012},2,FALSE)</f>
        <v>1.8480000000000001</v>
      </c>
      <c r="KPT12" s="4">
        <f>KPT11*VLOOKUP(KPT10,{"USD",1;"EUR",1.08;"GBP",1.27;"JPY",0.0067;"CNY",0.14;"INR",0.012},2,FALSE)</f>
        <v>14.058900000000001</v>
      </c>
      <c r="KPU12" s="4">
        <f>KPU11*VLOOKUP(KPU10,{"USD",1;"EUR",1.08;"GBP",1.27;"JPY",0.0067;"CNY",0.14;"INR",0.012},2,FALSE)</f>
        <v>15211.0548</v>
      </c>
      <c r="KPV12" s="4">
        <f>KPV11*VLOOKUP(KPV10,{"USD",1;"EUR",1.08;"GBP",1.27;"JPY",0.0067;"CNY",0.14;"INR",0.012},2,FALSE)</f>
        <v>12625.35</v>
      </c>
      <c r="KPW12" s="4">
        <f>KPW11*VLOOKUP(KPW10,{"USD",1;"EUR",1.08;"GBP",1.27;"JPY",0.0067;"CNY",0.14;"INR",0.012},2,FALSE)</f>
        <v>482.48570000000007</v>
      </c>
      <c r="KPX12" s="4">
        <f>KPX11*VLOOKUP(KPX10,{"USD",1;"EUR",1.08;"GBP",1.27;"JPY",0.0067;"CNY",0.14;"INR",0.012},2,FALSE)</f>
        <v>4372.5744000000004</v>
      </c>
      <c r="KPY12" s="4">
        <f>KPY11*VLOOKUP(KPY10,{"USD",1;"EUR",1.08;"GBP",1.27;"JPY",0.0067;"CNY",0.14;"INR",0.012},2,FALSE)</f>
        <v>2299.4279999999999</v>
      </c>
      <c r="KPZ12" s="4">
        <f>KPZ11*VLOOKUP(KPZ10,{"USD",1;"EUR",1.08;"GBP",1.27;"JPY",0.0067;"CNY",0.14;"INR",0.012},2,FALSE)</f>
        <v>1.277757</v>
      </c>
      <c r="KQA12" s="4">
        <f>KQA11*VLOOKUP(KQA10,{"USD",1;"EUR",1.08;"GBP",1.27;"JPY",0.0067;"CNY",0.14;"INR",0.012},2,FALSE)</f>
        <v>271.95</v>
      </c>
      <c r="KQB12" s="4">
        <f>KQB11*VLOOKUP(KQB10,{"USD",1;"EUR",1.08;"GBP",1.27;"JPY",0.0067;"CNY",0.14;"INR",0.012},2,FALSE)</f>
        <v>1329.4368000000002</v>
      </c>
      <c r="KQC12" s="4">
        <f>KQC11*VLOOKUP(KQC10,{"USD",1;"EUR",1.08;"GBP",1.27;"JPY",0.0067;"CNY",0.14;"INR",0.012},2,FALSE)</f>
        <v>7187.15</v>
      </c>
      <c r="KQD12" s="4">
        <f>KQD11*VLOOKUP(KQD10,{"USD",1;"EUR",1.08;"GBP",1.27;"JPY",0.0067;"CNY",0.14;"INR",0.012},2,FALSE)</f>
        <v>0.26264000000000004</v>
      </c>
      <c r="KQE12" s="4">
        <f>KQE11*VLOOKUP(KQE10,{"USD",1;"EUR",1.08;"GBP",1.27;"JPY",0.0067;"CNY",0.14;"INR",0.012},2,FALSE)</f>
        <v>2060.5623000000001</v>
      </c>
      <c r="KQF12" s="4">
        <f>KQF11*VLOOKUP(KQF10,{"USD",1;"EUR",1.08;"GBP",1.27;"JPY",0.0067;"CNY",0.14;"INR",0.012},2,FALSE)</f>
        <v>2088.25</v>
      </c>
      <c r="KQG12" s="4">
        <f>KQG11*VLOOKUP(KQG10,{"USD",1;"EUR",1.08;"GBP",1.27;"JPY",0.0067;"CNY",0.14;"INR",0.012},2,FALSE)</f>
        <v>4437.9399999999996</v>
      </c>
      <c r="KQH12" s="4">
        <f>KQH11*VLOOKUP(KQH10,{"USD",1;"EUR",1.08;"GBP",1.27;"JPY",0.0067;"CNY",0.14;"INR",0.012},2,FALSE)</f>
        <v>2624.47</v>
      </c>
      <c r="KQI12" s="4">
        <f>KQI11*VLOOKUP(KQI10,{"USD",1;"EUR",1.08;"GBP",1.27;"JPY",0.0067;"CNY",0.14;"INR",0.012},2,FALSE)</f>
        <v>4871.46</v>
      </c>
      <c r="KQJ12" s="4">
        <f>KQJ11*VLOOKUP(KQJ10,{"USD",1;"EUR",1.08;"GBP",1.27;"JPY",0.0067;"CNY",0.14;"INR",0.012},2,FALSE)</f>
        <v>9407.15</v>
      </c>
      <c r="KQK12" s="4">
        <f>KQK11*VLOOKUP(KQK10,{"USD",1;"EUR",1.08;"GBP",1.27;"JPY",0.0067;"CNY",0.14;"INR",0.012},2,FALSE)</f>
        <v>1522.6456000000003</v>
      </c>
      <c r="KQL12" s="4">
        <f>KQL11*VLOOKUP(KQL10,{"USD",1;"EUR",1.08;"GBP",1.27;"JPY",0.0067;"CNY",0.14;"INR",0.012},2,FALSE)</f>
        <v>1217.3399999999999</v>
      </c>
      <c r="KQM12" s="4">
        <f>KQM11*VLOOKUP(KQM10,{"USD",1;"EUR",1.08;"GBP",1.27;"JPY",0.0067;"CNY",0.14;"INR",0.012},2,FALSE)</f>
        <v>216.17</v>
      </c>
      <c r="KQN12" s="4">
        <f>KQN11*VLOOKUP(KQN10,{"USD",1;"EUR",1.08;"GBP",1.27;"JPY",0.0067;"CNY",0.14;"INR",0.012},2,FALSE)</f>
        <v>867.19</v>
      </c>
      <c r="KQO12" s="4">
        <f>KQO11*VLOOKUP(KQO10,{"USD",1;"EUR",1.08;"GBP",1.27;"JPY",0.0067;"CNY",0.14;"INR",0.012},2,FALSE)</f>
        <v>4447.6776000000009</v>
      </c>
      <c r="KQP12" s="4">
        <f>KQP11*VLOOKUP(KQP10,{"USD",1;"EUR",1.08;"GBP",1.27;"JPY",0.0067;"CNY",0.14;"INR",0.012},2,FALSE)</f>
        <v>767.58780000000013</v>
      </c>
      <c r="KQQ12" s="4">
        <f>KQQ11*VLOOKUP(KQQ10,{"USD",1;"EUR",1.08;"GBP",1.27;"JPY",0.0067;"CNY",0.14;"INR",0.012},2,FALSE)</f>
        <v>7081.06</v>
      </c>
      <c r="KQR12" s="4">
        <f>KQR11*VLOOKUP(KQR10,{"USD",1;"EUR",1.08;"GBP",1.27;"JPY",0.0067;"CNY",0.14;"INR",0.012},2,FALSE)</f>
        <v>3206.4984000000004</v>
      </c>
      <c r="KQS12" s="4">
        <f>KQS11*VLOOKUP(KQS10,{"USD",1;"EUR",1.08;"GBP",1.27;"JPY",0.0067;"CNY",0.14;"INR",0.012},2,FALSE)</f>
        <v>176.60160000000002</v>
      </c>
      <c r="KQT12" s="4">
        <f>KQT11*VLOOKUP(KQT10,{"USD",1;"EUR",1.08;"GBP",1.27;"JPY",0.0067;"CNY",0.14;"INR",0.012},2,FALSE)</f>
        <v>11128.755999999999</v>
      </c>
      <c r="KQU12" s="4">
        <f>KQU11*VLOOKUP(KQU10,{"USD",1;"EUR",1.08;"GBP",1.27;"JPY",0.0067;"CNY",0.14;"INR",0.012},2,FALSE)</f>
        <v>7414.53</v>
      </c>
      <c r="KQV12" s="4">
        <f>KQV11*VLOOKUP(KQV10,{"USD",1;"EUR",1.08;"GBP",1.27;"JPY",0.0067;"CNY",0.14;"INR",0.012},2,FALSE)</f>
        <v>1762.6787999999999</v>
      </c>
      <c r="KQW12" s="4">
        <f>KQW11*VLOOKUP(KQW10,{"USD",1;"EUR",1.08;"GBP",1.27;"JPY",0.0067;"CNY",0.14;"INR",0.012},2,FALSE)</f>
        <v>1428.9604000000002</v>
      </c>
      <c r="KQX12" s="4">
        <f>KQX11*VLOOKUP(KQX10,{"USD",1;"EUR",1.08;"GBP",1.27;"JPY",0.0067;"CNY",0.14;"INR",0.012},2,FALSE)</f>
        <v>2909.2271000000001</v>
      </c>
      <c r="KQY12" s="4">
        <f>KQY11*VLOOKUP(KQY10,{"USD",1;"EUR",1.08;"GBP",1.27;"JPY",0.0067;"CNY",0.14;"INR",0.012},2,FALSE)</f>
        <v>14598.306000000002</v>
      </c>
      <c r="KQZ12" s="4">
        <f>KQZ11*VLOOKUP(KQZ10,{"USD",1;"EUR",1.08;"GBP",1.27;"JPY",0.0067;"CNY",0.14;"INR",0.012},2,FALSE)</f>
        <v>13443.678000000002</v>
      </c>
      <c r="KRA12" s="4">
        <f>KRA11*VLOOKUP(KRA10,{"USD",1;"EUR",1.08;"GBP",1.27;"JPY",0.0067;"CNY",0.14;"INR",0.012},2,FALSE)</f>
        <v>3364.31</v>
      </c>
      <c r="KRB12" s="4">
        <f>KRB11*VLOOKUP(KRB10,{"USD",1;"EUR",1.08;"GBP",1.27;"JPY",0.0067;"CNY",0.14;"INR",0.012},2,FALSE)</f>
        <v>48.612051000000001</v>
      </c>
      <c r="KRC12" s="4">
        <f>KRC11*VLOOKUP(KRC10,{"USD",1;"EUR",1.08;"GBP",1.27;"JPY",0.0067;"CNY",0.14;"INR",0.012},2,FALSE)</f>
        <v>6536.8296</v>
      </c>
      <c r="KRD12" s="4">
        <f>KRD11*VLOOKUP(KRD10,{"USD",1;"EUR",1.08;"GBP",1.27;"JPY",0.0067;"CNY",0.14;"INR",0.012},2,FALSE)</f>
        <v>13289.44</v>
      </c>
      <c r="KRE12" s="4">
        <f>KRE11*VLOOKUP(KRE10,{"USD",1;"EUR",1.08;"GBP",1.27;"JPY",0.0067;"CNY",0.14;"INR",0.012},2,FALSE)</f>
        <v>4910.55</v>
      </c>
      <c r="KRF12" s="4">
        <f>KRF11*VLOOKUP(KRF10,{"USD",1;"EUR",1.08;"GBP",1.27;"JPY",0.0067;"CNY",0.14;"INR",0.012},2,FALSE)</f>
        <v>51106.194000000003</v>
      </c>
      <c r="KRG12" s="4">
        <f>KRG11*VLOOKUP(KRG10,{"USD",1;"EUR",1.08;"GBP",1.27;"JPY",0.0067;"CNY",0.14;"INR",0.012},2,FALSE)</f>
        <v>2473.86</v>
      </c>
      <c r="KRH12" s="4">
        <f>KRH11*VLOOKUP(KRH10,{"USD",1;"EUR",1.08;"GBP",1.27;"JPY",0.0067;"CNY",0.14;"INR",0.012},2,FALSE)</f>
        <v>1936.6020000000003</v>
      </c>
      <c r="KRI12" s="4">
        <f>KRI11*VLOOKUP(KRI10,{"USD",1;"EUR",1.08;"GBP",1.27;"JPY",0.0067;"CNY",0.14;"INR",0.012},2,FALSE)</f>
        <v>18.080160000000003</v>
      </c>
      <c r="KRJ12" s="4">
        <f>KRJ11*VLOOKUP(KRJ10,{"USD",1;"EUR",1.08;"GBP",1.27;"JPY",0.0067;"CNY",0.14;"INR",0.012},2,FALSE)</f>
        <v>2429.0781999999999</v>
      </c>
      <c r="KRK12" s="4">
        <f>KRK11*VLOOKUP(KRK10,{"USD",1;"EUR",1.08;"GBP",1.27;"JPY",0.0067;"CNY",0.14;"INR",0.012},2,FALSE)</f>
        <v>658.43280000000004</v>
      </c>
      <c r="KRL12" s="4">
        <f>KRL11*VLOOKUP(KRL10,{"USD",1;"EUR",1.08;"GBP",1.27;"JPY",0.0067;"CNY",0.14;"INR",0.012},2,FALSE)</f>
        <v>18.0792</v>
      </c>
      <c r="KRM12" s="4">
        <f>KRM11*VLOOKUP(KRM10,{"USD",1;"EUR",1.08;"GBP",1.27;"JPY",0.0067;"CNY",0.14;"INR",0.012},2,FALSE)</f>
        <v>56.62632</v>
      </c>
      <c r="KRN12" s="4">
        <f>KRN11*VLOOKUP(KRN10,{"USD",1;"EUR",1.08;"GBP",1.27;"JPY",0.0067;"CNY",0.14;"INR",0.012},2,FALSE)</f>
        <v>11512.022400000002</v>
      </c>
      <c r="KRO12" s="4">
        <f>KRO11*VLOOKUP(KRO10,{"USD",1;"EUR",1.08;"GBP",1.27;"JPY",0.0067;"CNY",0.14;"INR",0.012},2,FALSE)</f>
        <v>42.433199999999999</v>
      </c>
      <c r="KRP12" s="4">
        <f>KRP11*VLOOKUP(KRP10,{"USD",1;"EUR",1.08;"GBP",1.27;"JPY",0.0067;"CNY",0.14;"INR",0.012},2,FALSE)</f>
        <v>1875.81</v>
      </c>
      <c r="KRQ12" s="4">
        <f>KRQ11*VLOOKUP(KRQ10,{"USD",1;"EUR",1.08;"GBP",1.27;"JPY",0.0067;"CNY",0.14;"INR",0.012},2,FALSE)</f>
        <v>12552.438699999999</v>
      </c>
      <c r="KRR12" s="4">
        <f>KRR11*VLOOKUP(KRR10,{"USD",1;"EUR",1.08;"GBP",1.27;"JPY",0.0067;"CNY",0.14;"INR",0.012},2,FALSE)</f>
        <v>5290.84</v>
      </c>
      <c r="KRS12" s="4">
        <f>KRS11*VLOOKUP(KRS10,{"USD",1;"EUR",1.08;"GBP",1.27;"JPY",0.0067;"CNY",0.14;"INR",0.012},2,FALSE)</f>
        <v>12045.3</v>
      </c>
      <c r="KRT12" s="4">
        <f>KRT11*VLOOKUP(KRT10,{"USD",1;"EUR",1.08;"GBP",1.27;"JPY",0.0067;"CNY",0.14;"INR",0.012},2,FALSE)</f>
        <v>1287.28</v>
      </c>
      <c r="KRU12" s="4">
        <f>KRU11*VLOOKUP(KRU10,{"USD",1;"EUR",1.08;"GBP",1.27;"JPY",0.0067;"CNY",0.14;"INR",0.012},2,FALSE)</f>
        <v>9824.9231999999993</v>
      </c>
      <c r="KRV12" s="4">
        <f>KRV11*VLOOKUP(KRV10,{"USD",1;"EUR",1.08;"GBP",1.27;"JPY",0.0067;"CNY",0.14;"INR",0.012},2,FALSE)</f>
        <v>10989.55</v>
      </c>
      <c r="KRW12" s="4">
        <f>KRW11*VLOOKUP(KRW10,{"USD",1;"EUR",1.08;"GBP",1.27;"JPY",0.0067;"CNY",0.14;"INR",0.012},2,FALSE)</f>
        <v>58.672200000000004</v>
      </c>
      <c r="KRX12" s="4">
        <f>KRX11*VLOOKUP(KRX10,{"USD",1;"EUR",1.08;"GBP",1.27;"JPY",0.0067;"CNY",0.14;"INR",0.012},2,FALSE)</f>
        <v>832.69</v>
      </c>
      <c r="KRY12" s="4">
        <f>KRY11*VLOOKUP(KRY10,{"USD",1;"EUR",1.08;"GBP",1.27;"JPY",0.0067;"CNY",0.14;"INR",0.012},2,FALSE)</f>
        <v>4102.8227999999999</v>
      </c>
      <c r="KRZ12" s="4">
        <f>KRZ11*VLOOKUP(KRZ10,{"USD",1;"EUR",1.08;"GBP",1.27;"JPY",0.0067;"CNY",0.14;"INR",0.012},2,FALSE)</f>
        <v>9788.2667999999994</v>
      </c>
      <c r="KSA12" s="4">
        <f>KSA11*VLOOKUP(KSA10,{"USD",1;"EUR",1.08;"GBP",1.27;"JPY",0.0067;"CNY",0.14;"INR",0.012},2,FALSE)</f>
        <v>4.8732450000000007</v>
      </c>
      <c r="KSB12" s="4">
        <f>KSB11*VLOOKUP(KSB10,{"USD",1;"EUR",1.08;"GBP",1.27;"JPY",0.0067;"CNY",0.14;"INR",0.012},2,FALSE)</f>
        <v>596.33000000000004</v>
      </c>
      <c r="KSC12" s="4">
        <f>KSC11*VLOOKUP(KSC10,{"USD",1;"EUR",1.08;"GBP",1.27;"JPY",0.0067;"CNY",0.14;"INR",0.012},2,FALSE)</f>
        <v>5.97</v>
      </c>
      <c r="KSD12" s="4">
        <f>KSD11*VLOOKUP(KSD10,{"USD",1;"EUR",1.08;"GBP",1.27;"JPY",0.0067;"CNY",0.14;"INR",0.012},2,FALSE)</f>
        <v>8240.4699999999993</v>
      </c>
      <c r="KSE12" s="4">
        <f>KSE11*VLOOKUP(KSE10,{"USD",1;"EUR",1.08;"GBP",1.27;"JPY",0.0067;"CNY",0.14;"INR",0.012},2,FALSE)</f>
        <v>6108.75</v>
      </c>
      <c r="KSF12" s="4">
        <f>KSF11*VLOOKUP(KSF10,{"USD",1;"EUR",1.08;"GBP",1.27;"JPY",0.0067;"CNY",0.14;"INR",0.012},2,FALSE)</f>
        <v>5032.692</v>
      </c>
      <c r="KSG12" s="4">
        <f>KSG11*VLOOKUP(KSG10,{"USD",1;"EUR",1.08;"GBP",1.27;"JPY",0.0067;"CNY",0.14;"INR",0.012},2,FALSE)</f>
        <v>68452.765200000009</v>
      </c>
      <c r="KSH12" s="4">
        <f>KSH11*VLOOKUP(KSH10,{"USD",1;"EUR",1.08;"GBP",1.27;"JPY",0.0067;"CNY",0.14;"INR",0.012},2,FALSE)</f>
        <v>3555.1440000000002</v>
      </c>
      <c r="KSI12" s="4">
        <f>KSI11*VLOOKUP(KSI10,{"USD",1;"EUR",1.08;"GBP",1.27;"JPY",0.0067;"CNY",0.14;"INR",0.012},2,FALSE)</f>
        <v>4275.87</v>
      </c>
      <c r="KSJ12" s="4">
        <f>KSJ11*VLOOKUP(KSJ10,{"USD",1;"EUR",1.08;"GBP",1.27;"JPY",0.0067;"CNY",0.14;"INR",0.012},2,FALSE)</f>
        <v>97.680104000000014</v>
      </c>
      <c r="KSK12" s="4">
        <f>KSK11*VLOOKUP(KSK10,{"USD",1;"EUR",1.08;"GBP",1.27;"JPY",0.0067;"CNY",0.14;"INR",0.012},2,FALSE)</f>
        <v>529.11739999999998</v>
      </c>
      <c r="KSL12" s="4">
        <f>KSL11*VLOOKUP(KSL10,{"USD",1;"EUR",1.08;"GBP",1.27;"JPY",0.0067;"CNY",0.14;"INR",0.012},2,FALSE)</f>
        <v>333.03</v>
      </c>
      <c r="KSM12" s="4">
        <f>KSM11*VLOOKUP(KSM10,{"USD",1;"EUR",1.08;"GBP",1.27;"JPY",0.0067;"CNY",0.14;"INR",0.012},2,FALSE)</f>
        <v>5076.9396000000006</v>
      </c>
      <c r="KSN12" s="4">
        <f>KSN11*VLOOKUP(KSN10,{"USD",1;"EUR",1.08;"GBP",1.27;"JPY",0.0067;"CNY",0.14;"INR",0.012},2,FALSE)</f>
        <v>345.88</v>
      </c>
      <c r="KSO12" s="4">
        <f>KSO11*VLOOKUP(KSO10,{"USD",1;"EUR",1.08;"GBP",1.27;"JPY",0.0067;"CNY",0.14;"INR",0.012},2,FALSE)</f>
        <v>0.39034200000000002</v>
      </c>
      <c r="KSP12" s="4">
        <f>KSP11*VLOOKUP(KSP10,{"USD",1;"EUR",1.08;"GBP",1.27;"JPY",0.0067;"CNY",0.14;"INR",0.012},2,FALSE)</f>
        <v>7623.82</v>
      </c>
      <c r="KSQ12" s="4">
        <f>KSQ11*VLOOKUP(KSQ10,{"USD",1;"EUR",1.08;"GBP",1.27;"JPY",0.0067;"CNY",0.14;"INR",0.012},2,FALSE)</f>
        <v>556.99</v>
      </c>
      <c r="KSR12" s="4">
        <f>KSR11*VLOOKUP(KSR10,{"USD",1;"EUR",1.08;"GBP",1.27;"JPY",0.0067;"CNY",0.14;"INR",0.012},2,FALSE)</f>
        <v>12035.35</v>
      </c>
      <c r="KSS12" s="4">
        <f>KSS11*VLOOKUP(KSS10,{"USD",1;"EUR",1.08;"GBP",1.27;"JPY",0.0067;"CNY",0.14;"INR",0.012},2,FALSE)</f>
        <v>55.902000000000008</v>
      </c>
      <c r="KST12" s="4">
        <f>KST11*VLOOKUP(KST10,{"USD",1;"EUR",1.08;"GBP",1.27;"JPY",0.0067;"CNY",0.14;"INR",0.012},2,FALSE)</f>
        <v>1501.97</v>
      </c>
      <c r="KSU12" s="4">
        <f>KSU11*VLOOKUP(KSU10,{"USD",1;"EUR",1.08;"GBP",1.27;"JPY",0.0067;"CNY",0.14;"INR",0.012},2,FALSE)</f>
        <v>37.245600000000003</v>
      </c>
      <c r="KSV12" s="4">
        <f>KSV11*VLOOKUP(KSV10,{"USD",1;"EUR",1.08;"GBP",1.27;"JPY",0.0067;"CNY",0.14;"INR",0.012},2,FALSE)</f>
        <v>12.41</v>
      </c>
      <c r="KSW12" s="4">
        <f>KSW11*VLOOKUP(KSW10,{"USD",1;"EUR",1.08;"GBP",1.27;"JPY",0.0067;"CNY",0.14;"INR",0.012},2,FALSE)</f>
        <v>5756.3351999999995</v>
      </c>
      <c r="KSX12" s="4">
        <f>KSX11*VLOOKUP(KSX10,{"USD",1;"EUR",1.08;"GBP",1.27;"JPY",0.0067;"CNY",0.14;"INR",0.012},2,FALSE)</f>
        <v>9370.7077000000008</v>
      </c>
      <c r="KSY12" s="4">
        <f>KSY11*VLOOKUP(KSY10,{"USD",1;"EUR",1.08;"GBP",1.27;"JPY",0.0067;"CNY",0.14;"INR",0.012},2,FALSE)</f>
        <v>6827.8356000000003</v>
      </c>
      <c r="KSZ12" s="4">
        <f>KSZ11*VLOOKUP(KSZ10,{"USD",1;"EUR",1.08;"GBP",1.27;"JPY",0.0067;"CNY",0.14;"INR",0.012},2,FALSE)</f>
        <v>1389.48</v>
      </c>
      <c r="KTA12" s="4">
        <f>KTA11*VLOOKUP(KTA10,{"USD",1;"EUR",1.08;"GBP",1.27;"JPY",0.0067;"CNY",0.14;"INR",0.012},2,FALSE)</f>
        <v>4129.88</v>
      </c>
      <c r="KTB12" s="4">
        <f>KTB11*VLOOKUP(KTB10,{"USD",1;"EUR",1.08;"GBP",1.27;"JPY",0.0067;"CNY",0.14;"INR",0.012},2,FALSE)</f>
        <v>36138.65</v>
      </c>
      <c r="KTC12" s="4">
        <f>KTC11*VLOOKUP(KTC10,{"USD",1;"EUR",1.08;"GBP",1.27;"JPY",0.0067;"CNY",0.14;"INR",0.012},2,FALSE)</f>
        <v>1387.76</v>
      </c>
      <c r="KTD12" s="4">
        <f>KTD11*VLOOKUP(KTD10,{"USD",1;"EUR",1.08;"GBP",1.27;"JPY",0.0067;"CNY",0.14;"INR",0.012},2,FALSE)</f>
        <v>214.89840000000001</v>
      </c>
      <c r="KTE12" s="4">
        <f>KTE11*VLOOKUP(KTE10,{"USD",1;"EUR",1.08;"GBP",1.27;"JPY",0.0067;"CNY",0.14;"INR",0.012},2,FALSE)</f>
        <v>39781.68</v>
      </c>
      <c r="KTF12" s="4">
        <f>KTF11*VLOOKUP(KTF10,{"USD",1;"EUR",1.08;"GBP",1.27;"JPY",0.0067;"CNY",0.14;"INR",0.012},2,FALSE)</f>
        <v>8668.35</v>
      </c>
      <c r="KTG12" s="4">
        <f>KTG11*VLOOKUP(KTG10,{"USD",1;"EUR",1.08;"GBP",1.27;"JPY",0.0067;"CNY",0.14;"INR",0.012},2,FALSE)</f>
        <v>662.27</v>
      </c>
      <c r="KTH12" s="4">
        <f>KTH11*VLOOKUP(KTH10,{"USD",1;"EUR",1.08;"GBP",1.27;"JPY",0.0067;"CNY",0.14;"INR",0.012},2,FALSE)</f>
        <v>94.295665999999997</v>
      </c>
      <c r="KTI12" s="4">
        <f>KTI11*VLOOKUP(KTI10,{"USD",1;"EUR",1.08;"GBP",1.27;"JPY",0.0067;"CNY",0.14;"INR",0.012},2,FALSE)</f>
        <v>12.089815000000002</v>
      </c>
      <c r="KTJ12" s="4">
        <f>KTJ11*VLOOKUP(KTJ10,{"USD",1;"EUR",1.08;"GBP",1.27;"JPY",0.0067;"CNY",0.14;"INR",0.012},2,FALSE)</f>
        <v>317.05</v>
      </c>
      <c r="KTK12" s="4">
        <f>KTK11*VLOOKUP(KTK10,{"USD",1;"EUR",1.08;"GBP",1.27;"JPY",0.0067;"CNY",0.14;"INR",0.012},2,FALSE)</f>
        <v>1777.32</v>
      </c>
      <c r="KTL12" s="4">
        <f>KTL11*VLOOKUP(KTL10,{"USD",1;"EUR",1.08;"GBP",1.27;"JPY",0.0067;"CNY",0.14;"INR",0.012},2,FALSE)</f>
        <v>12524.6304</v>
      </c>
      <c r="KTM12" s="4">
        <f>KTM11*VLOOKUP(KTM10,{"USD",1;"EUR",1.08;"GBP",1.27;"JPY",0.0067;"CNY",0.14;"INR",0.012},2,FALSE)</f>
        <v>69.843600000000009</v>
      </c>
      <c r="KTN12" s="4">
        <f>KTN11*VLOOKUP(KTN10,{"USD",1;"EUR",1.08;"GBP",1.27;"JPY",0.0067;"CNY",0.14;"INR",0.012},2,FALSE)</f>
        <v>188.92</v>
      </c>
      <c r="KTO12" s="4">
        <f>KTO11*VLOOKUP(KTO10,{"USD",1;"EUR",1.08;"GBP",1.27;"JPY",0.0067;"CNY",0.14;"INR",0.012},2,FALSE)</f>
        <v>1980.2988</v>
      </c>
      <c r="KTP12" s="4">
        <f>KTP11*VLOOKUP(KTP10,{"USD",1;"EUR",1.08;"GBP",1.27;"JPY",0.0067;"CNY",0.14;"INR",0.012},2,FALSE)</f>
        <v>12589.471899999999</v>
      </c>
      <c r="KTQ12" s="4">
        <f>KTQ11*VLOOKUP(KTQ10,{"USD",1;"EUR",1.08;"GBP",1.27;"JPY",0.0067;"CNY",0.14;"INR",0.012},2,FALSE)</f>
        <v>910.36</v>
      </c>
      <c r="KTR12" s="4">
        <f>KTR11*VLOOKUP(KTR10,{"USD",1;"EUR",1.08;"GBP",1.27;"JPY",0.0067;"CNY",0.14;"INR",0.012},2,FALSE)</f>
        <v>2487.84</v>
      </c>
      <c r="KTS12" s="4">
        <f>KTS11*VLOOKUP(KTS10,{"USD",1;"EUR",1.08;"GBP",1.27;"JPY",0.0067;"CNY",0.14;"INR",0.012},2,FALSE)</f>
        <v>12185.93</v>
      </c>
      <c r="KTT12" s="4">
        <f>KTT11*VLOOKUP(KTT10,{"USD",1;"EUR",1.08;"GBP",1.27;"JPY",0.0067;"CNY",0.14;"INR",0.012},2,FALSE)</f>
        <v>4746.6324000000004</v>
      </c>
      <c r="KTU12" s="4">
        <f>KTU11*VLOOKUP(KTU10,{"USD",1;"EUR",1.08;"GBP",1.27;"JPY",0.0067;"CNY",0.14;"INR",0.012},2,FALSE)</f>
        <v>7698.17</v>
      </c>
      <c r="KTV12" s="4">
        <f>KTV11*VLOOKUP(KTV10,{"USD",1;"EUR",1.08;"GBP",1.27;"JPY",0.0067;"CNY",0.14;"INR",0.012},2,FALSE)</f>
        <v>2032.89</v>
      </c>
      <c r="KTW12" s="4">
        <f>KTW11*VLOOKUP(KTW10,{"USD",1;"EUR",1.08;"GBP",1.27;"JPY",0.0067;"CNY",0.14;"INR",0.012},2,FALSE)</f>
        <v>7501.92</v>
      </c>
      <c r="KTX12" s="4">
        <f>KTX11*VLOOKUP(KTX10,{"USD",1;"EUR",1.08;"GBP",1.27;"JPY",0.0067;"CNY",0.14;"INR",0.012},2,FALSE)</f>
        <v>1398.04</v>
      </c>
      <c r="KTY12" s="4">
        <f>KTY11*VLOOKUP(KTY10,{"USD",1;"EUR",1.08;"GBP",1.27;"JPY",0.0067;"CNY",0.14;"INR",0.012},2,FALSE)</f>
        <v>1781.07</v>
      </c>
      <c r="KTZ12" s="4">
        <f>KTZ11*VLOOKUP(KTZ10,{"USD",1;"EUR",1.08;"GBP",1.27;"JPY",0.0067;"CNY",0.14;"INR",0.012},2,FALSE)</f>
        <v>8763.1270000000004</v>
      </c>
      <c r="KUA12" s="4">
        <f>KUA11*VLOOKUP(KUA10,{"USD",1;"EUR",1.08;"GBP",1.27;"JPY",0.0067;"CNY",0.14;"INR",0.012},2,FALSE)</f>
        <v>6776.2655999999997</v>
      </c>
      <c r="KUB12" s="4">
        <f>KUB11*VLOOKUP(KUB10,{"USD",1;"EUR",1.08;"GBP",1.27;"JPY",0.0067;"CNY",0.14;"INR",0.012},2,FALSE)</f>
        <v>0.2676</v>
      </c>
      <c r="KUC12" s="4">
        <f>KUC11*VLOOKUP(KUC10,{"USD",1;"EUR",1.08;"GBP",1.27;"JPY",0.0067;"CNY",0.14;"INR",0.012},2,FALSE)</f>
        <v>14127.1</v>
      </c>
      <c r="KUD12" s="4">
        <f>KUD11*VLOOKUP(KUD10,{"USD",1;"EUR",1.08;"GBP",1.27;"JPY",0.0067;"CNY",0.14;"INR",0.012},2,FALSE)</f>
        <v>4884.3900000000003</v>
      </c>
      <c r="KUE12" s="4">
        <f>KUE11*VLOOKUP(KUE10,{"USD",1;"EUR",1.08;"GBP",1.27;"JPY",0.0067;"CNY",0.14;"INR",0.012},2,FALSE)</f>
        <v>2067.1999999999998</v>
      </c>
      <c r="KUF12" s="4">
        <f>KUF11*VLOOKUP(KUF10,{"USD",1;"EUR",1.08;"GBP",1.27;"JPY",0.0067;"CNY",0.14;"INR",0.012},2,FALSE)</f>
        <v>468.14760000000007</v>
      </c>
      <c r="KUG12" s="4">
        <f>KUG11*VLOOKUP(KUG10,{"USD",1;"EUR",1.08;"GBP",1.27;"JPY",0.0067;"CNY",0.14;"INR",0.012},2,FALSE)</f>
        <v>6268.0392000000002</v>
      </c>
      <c r="KUH12" s="4">
        <f>KUH11*VLOOKUP(KUH10,{"USD",1;"EUR",1.08;"GBP",1.27;"JPY",0.0067;"CNY",0.14;"INR",0.012},2,FALSE)</f>
        <v>37.432079999999999</v>
      </c>
      <c r="KUI12" s="4">
        <f>KUI11*VLOOKUP(KUI10,{"USD",1;"EUR",1.08;"GBP",1.27;"JPY",0.0067;"CNY",0.14;"INR",0.012},2,FALSE)</f>
        <v>13655.103499999999</v>
      </c>
      <c r="KUJ12" s="4">
        <f>KUJ11*VLOOKUP(KUJ10,{"USD",1;"EUR",1.08;"GBP",1.27;"JPY",0.0067;"CNY",0.14;"INR",0.012},2,FALSE)</f>
        <v>1524.27</v>
      </c>
      <c r="KUK12" s="4">
        <f>KUK11*VLOOKUP(KUK10,{"USD",1;"EUR",1.08;"GBP",1.27;"JPY",0.0067;"CNY",0.14;"INR",0.012},2,FALSE)</f>
        <v>29.46</v>
      </c>
      <c r="KUL12" s="4">
        <f>KUL11*VLOOKUP(KUL10,{"USD",1;"EUR",1.08;"GBP",1.27;"JPY",0.0067;"CNY",0.14;"INR",0.012},2,FALSE)</f>
        <v>20.809560000000001</v>
      </c>
      <c r="KUM12" s="4">
        <f>KUM11*VLOOKUP(KUM10,{"USD",1;"EUR",1.08;"GBP",1.27;"JPY",0.0067;"CNY",0.14;"INR",0.012},2,FALSE)</f>
        <v>11684.865600000001</v>
      </c>
      <c r="KUN12" s="4">
        <f>KUN11*VLOOKUP(KUN10,{"USD",1;"EUR",1.08;"GBP",1.27;"JPY",0.0067;"CNY",0.14;"INR",0.012},2,FALSE)</f>
        <v>658.80080000000009</v>
      </c>
      <c r="KUO12" s="4">
        <f>KUO11*VLOOKUP(KUO10,{"USD",1;"EUR",1.08;"GBP",1.27;"JPY",0.0067;"CNY",0.14;"INR",0.012},2,FALSE)</f>
        <v>58.269631999999994</v>
      </c>
      <c r="KUP12" s="4">
        <f>KUP11*VLOOKUP(KUP10,{"USD",1;"EUR",1.08;"GBP",1.27;"JPY",0.0067;"CNY",0.14;"INR",0.012},2,FALSE)</f>
        <v>4177.93</v>
      </c>
      <c r="KUQ12" s="4">
        <f>KUQ11*VLOOKUP(KUQ10,{"USD",1;"EUR",1.08;"GBP",1.27;"JPY",0.0067;"CNY",0.14;"INR",0.012},2,FALSE)</f>
        <v>75.082000000000008</v>
      </c>
      <c r="KUR12" s="4">
        <f>KUR11*VLOOKUP(KUR10,{"USD",1;"EUR",1.08;"GBP",1.27;"JPY",0.0067;"CNY",0.14;"INR",0.012},2,FALSE)</f>
        <v>4647.21</v>
      </c>
      <c r="KUS12" s="4">
        <f>KUS11*VLOOKUP(KUS10,{"USD",1;"EUR",1.08;"GBP",1.27;"JPY",0.0067;"CNY",0.14;"INR",0.012},2,FALSE)</f>
        <v>34.74</v>
      </c>
      <c r="KUT12" s="4">
        <f>KUT11*VLOOKUP(KUT10,{"USD",1;"EUR",1.08;"GBP",1.27;"JPY",0.0067;"CNY",0.14;"INR",0.012},2,FALSE)</f>
        <v>537.42999999999995</v>
      </c>
      <c r="KUU12" s="4">
        <f>KUU11*VLOOKUP(KUU10,{"USD",1;"EUR",1.08;"GBP",1.27;"JPY",0.0067;"CNY",0.14;"INR",0.012},2,FALSE)</f>
        <v>1243.3068000000001</v>
      </c>
      <c r="KUV12" s="4">
        <f>KUV11*VLOOKUP(KUV10,{"USD",1;"EUR",1.08;"GBP",1.27;"JPY",0.0067;"CNY",0.14;"INR",0.012},2,FALSE)</f>
        <v>2173.52</v>
      </c>
      <c r="KUW12" s="4">
        <f>KUW11*VLOOKUP(KUW10,{"USD",1;"EUR",1.08;"GBP",1.27;"JPY",0.0067;"CNY",0.14;"INR",0.012},2,FALSE)</f>
        <v>1424.9736000000003</v>
      </c>
      <c r="KUX12" s="4">
        <f>KUX11*VLOOKUP(KUX10,{"USD",1;"EUR",1.08;"GBP",1.27;"JPY",0.0067;"CNY",0.14;"INR",0.012},2,FALSE)</f>
        <v>10224.6176</v>
      </c>
      <c r="KUY12" s="4">
        <f>KUY11*VLOOKUP(KUY10,{"USD",1;"EUR",1.08;"GBP",1.27;"JPY",0.0067;"CNY",0.14;"INR",0.012},2,FALSE)</f>
        <v>6326.2</v>
      </c>
      <c r="KUZ12" s="4">
        <f>KUZ11*VLOOKUP(KUZ10,{"USD",1;"EUR",1.08;"GBP",1.27;"JPY",0.0067;"CNY",0.14;"INR",0.012},2,FALSE)</f>
        <v>2544.7824000000005</v>
      </c>
      <c r="KVA12" s="4">
        <f>KVA11*VLOOKUP(KVA10,{"USD",1;"EUR",1.08;"GBP",1.27;"JPY",0.0067;"CNY",0.14;"INR",0.012},2,FALSE)</f>
        <v>916.86</v>
      </c>
      <c r="KVB12" s="4">
        <f>KVB11*VLOOKUP(KVB10,{"USD",1;"EUR",1.08;"GBP",1.27;"JPY",0.0067;"CNY",0.14;"INR",0.012},2,FALSE)</f>
        <v>4768.8100000000004</v>
      </c>
      <c r="KVC12" s="4">
        <f>KVC11*VLOOKUP(KVC10,{"USD",1;"EUR",1.08;"GBP",1.27;"JPY",0.0067;"CNY",0.14;"INR",0.012},2,FALSE)</f>
        <v>10.368</v>
      </c>
      <c r="KVD12" s="4">
        <f>KVD11*VLOOKUP(KVD10,{"USD",1;"EUR",1.08;"GBP",1.27;"JPY",0.0067;"CNY",0.14;"INR",0.012},2,FALSE)</f>
        <v>80884.796400000007</v>
      </c>
      <c r="KVE12" s="4">
        <f>KVE11*VLOOKUP(KVE10,{"USD",1;"EUR",1.08;"GBP",1.27;"JPY",0.0067;"CNY",0.14;"INR",0.012},2,FALSE)</f>
        <v>91.289242000000002</v>
      </c>
      <c r="KVF12" s="4">
        <f>KVF11*VLOOKUP(KVF10,{"USD",1;"EUR",1.08;"GBP",1.27;"JPY",0.0067;"CNY",0.14;"INR",0.012},2,FALSE)</f>
        <v>1072.6420000000001</v>
      </c>
      <c r="KVG12" s="4">
        <f>KVG11*VLOOKUP(KVG10,{"USD",1;"EUR",1.08;"GBP",1.27;"JPY",0.0067;"CNY",0.14;"INR",0.012},2,FALSE)</f>
        <v>2772.8676</v>
      </c>
      <c r="KVH12" s="4">
        <f>KVH11*VLOOKUP(KVH10,{"USD",1;"EUR",1.08;"GBP",1.27;"JPY",0.0067;"CNY",0.14;"INR",0.012},2,FALSE)</f>
        <v>156.26520000000002</v>
      </c>
      <c r="KVI12" s="4">
        <f>KVI11*VLOOKUP(KVI10,{"USD",1;"EUR",1.08;"GBP",1.27;"JPY",0.0067;"CNY",0.14;"INR",0.012},2,FALSE)</f>
        <v>46392.825600000004</v>
      </c>
      <c r="KVJ12" s="4">
        <f>KVJ11*VLOOKUP(KVJ10,{"USD",1;"EUR",1.08;"GBP",1.27;"JPY",0.0067;"CNY",0.14;"INR",0.012},2,FALSE)</f>
        <v>1890.62</v>
      </c>
      <c r="KVK12" s="4">
        <f>KVK11*VLOOKUP(KVK10,{"USD",1;"EUR",1.08;"GBP",1.27;"JPY",0.0067;"CNY",0.14;"INR",0.012},2,FALSE)</f>
        <v>4260.8268000000007</v>
      </c>
      <c r="KVL12" s="4">
        <f>KVL11*VLOOKUP(KVL10,{"USD",1;"EUR",1.08;"GBP",1.27;"JPY",0.0067;"CNY",0.14;"INR",0.012},2,FALSE)</f>
        <v>7163.510400000001</v>
      </c>
      <c r="KVM12" s="4">
        <f>KVM11*VLOOKUP(KVM10,{"USD",1;"EUR",1.08;"GBP",1.27;"JPY",0.0067;"CNY",0.14;"INR",0.012},2,FALSE)</f>
        <v>421.06120000000004</v>
      </c>
      <c r="KVN12" s="4">
        <f>KVN11*VLOOKUP(KVN10,{"USD",1;"EUR",1.08;"GBP",1.27;"JPY",0.0067;"CNY",0.14;"INR",0.012},2,FALSE)</f>
        <v>4310.2612000000008</v>
      </c>
      <c r="KVO12" s="4">
        <f>KVO11*VLOOKUP(KVO10,{"USD",1;"EUR",1.08;"GBP",1.27;"JPY",0.0067;"CNY",0.14;"INR",0.012},2,FALSE)</f>
        <v>1847.1348</v>
      </c>
      <c r="KVP12" s="4">
        <f>KVP11*VLOOKUP(KVP10,{"USD",1;"EUR",1.08;"GBP",1.27;"JPY",0.0067;"CNY",0.14;"INR",0.012},2,FALSE)</f>
        <v>942.23839999999996</v>
      </c>
      <c r="KVQ12" s="4">
        <f>KVQ11*VLOOKUP(KVQ10,{"USD",1;"EUR",1.08;"GBP",1.27;"JPY",0.0067;"CNY",0.14;"INR",0.012},2,FALSE)</f>
        <v>1849.16</v>
      </c>
      <c r="KVR12" s="4">
        <f>KVR11*VLOOKUP(KVR10,{"USD",1;"EUR",1.08;"GBP",1.27;"JPY",0.0067;"CNY",0.14;"INR",0.012},2,FALSE)</f>
        <v>774</v>
      </c>
      <c r="KVS12" s="4">
        <f>KVS11*VLOOKUP(KVS10,{"USD",1;"EUR",1.08;"GBP",1.27;"JPY",0.0067;"CNY",0.14;"INR",0.012},2,FALSE)</f>
        <v>20.402519999999999</v>
      </c>
      <c r="KVT12" s="4">
        <f>KVT11*VLOOKUP(KVT10,{"USD",1;"EUR",1.08;"GBP",1.27;"JPY",0.0067;"CNY",0.14;"INR",0.012},2,FALSE)</f>
        <v>5199.8900000000003</v>
      </c>
      <c r="KVU12" s="4">
        <f>KVU11*VLOOKUP(KVU10,{"USD",1;"EUR",1.08;"GBP",1.27;"JPY",0.0067;"CNY",0.14;"INR",0.012},2,FALSE)</f>
        <v>239.34960000000001</v>
      </c>
      <c r="KVV12" s="4">
        <f>KVV11*VLOOKUP(KVV10,{"USD",1;"EUR",1.08;"GBP",1.27;"JPY",0.0067;"CNY",0.14;"INR",0.012},2,FALSE)</f>
        <v>1972.12</v>
      </c>
      <c r="KVW12" s="4">
        <f>KVW11*VLOOKUP(KVW10,{"USD",1;"EUR",1.08;"GBP",1.27;"JPY",0.0067;"CNY",0.14;"INR",0.012},2,FALSE)</f>
        <v>14631</v>
      </c>
      <c r="KVX12" s="4">
        <f>KVX11*VLOOKUP(KVX10,{"USD",1;"EUR",1.08;"GBP",1.27;"JPY",0.0067;"CNY",0.14;"INR",0.012},2,FALSE)</f>
        <v>11.013393000000001</v>
      </c>
      <c r="KVY12" s="4">
        <f>KVY11*VLOOKUP(KVY10,{"USD",1;"EUR",1.08;"GBP",1.27;"JPY",0.0067;"CNY",0.14;"INR",0.012},2,FALSE)</f>
        <v>15197.295600000001</v>
      </c>
      <c r="KVZ12" s="4">
        <f>KVZ11*VLOOKUP(KVZ10,{"USD",1;"EUR",1.08;"GBP",1.27;"JPY",0.0067;"CNY",0.14;"INR",0.012},2,FALSE)</f>
        <v>35.52216</v>
      </c>
      <c r="KWA12" s="4">
        <f>KWA11*VLOOKUP(KWA10,{"USD",1;"EUR",1.08;"GBP",1.27;"JPY",0.0067;"CNY",0.14;"INR",0.012},2,FALSE)</f>
        <v>698.21</v>
      </c>
      <c r="KWB12" s="4">
        <f>KWB11*VLOOKUP(KWB10,{"USD",1;"EUR",1.08;"GBP",1.27;"JPY",0.0067;"CNY",0.14;"INR",0.012},2,FALSE)</f>
        <v>8034.413700000001</v>
      </c>
      <c r="KWC12" s="4">
        <f>KWC11*VLOOKUP(KWC10,{"USD",1;"EUR",1.08;"GBP",1.27;"JPY",0.0067;"CNY",0.14;"INR",0.012},2,FALSE)</f>
        <v>4070.33</v>
      </c>
      <c r="KWD12" s="4">
        <f>KWD11*VLOOKUP(KWD10,{"USD",1;"EUR",1.08;"GBP",1.27;"JPY",0.0067;"CNY",0.14;"INR",0.012},2,FALSE)</f>
        <v>2450.8078999999998</v>
      </c>
      <c r="KWE12" s="4">
        <f>KWE11*VLOOKUP(KWE10,{"USD",1;"EUR",1.08;"GBP",1.27;"JPY",0.0067;"CNY",0.14;"INR",0.012},2,FALSE)</f>
        <v>14.341618</v>
      </c>
      <c r="KWF12" s="4">
        <f>KWF11*VLOOKUP(KWF10,{"USD",1;"EUR",1.08;"GBP",1.27;"JPY",0.0067;"CNY",0.14;"INR",0.012},2,FALSE)</f>
        <v>290.59235999999999</v>
      </c>
      <c r="KWG12" s="4">
        <f>KWG11*VLOOKUP(KWG10,{"USD",1;"EUR",1.08;"GBP",1.27;"JPY",0.0067;"CNY",0.14;"INR",0.012},2,FALSE)</f>
        <v>29.258699000000004</v>
      </c>
      <c r="KWH12" s="4">
        <f>KWH11*VLOOKUP(KWH10,{"USD",1;"EUR",1.08;"GBP",1.27;"JPY",0.0067;"CNY",0.14;"INR",0.012},2,FALSE)</f>
        <v>10.32</v>
      </c>
      <c r="KWI12" s="4">
        <f>KWI11*VLOOKUP(KWI10,{"USD",1;"EUR",1.08;"GBP",1.27;"JPY",0.0067;"CNY",0.14;"INR",0.012},2,FALSE)</f>
        <v>181.52</v>
      </c>
      <c r="KWJ12" s="4">
        <f>KWJ11*VLOOKUP(KWJ10,{"USD",1;"EUR",1.08;"GBP",1.27;"JPY",0.0067;"CNY",0.14;"INR",0.012},2,FALSE)</f>
        <v>49772.74</v>
      </c>
      <c r="KWK12" s="4">
        <f>KWK11*VLOOKUP(KWK10,{"USD",1;"EUR",1.08;"GBP",1.27;"JPY",0.0067;"CNY",0.14;"INR",0.012},2,FALSE)</f>
        <v>3135.88</v>
      </c>
      <c r="KWL12" s="4">
        <f>KWL11*VLOOKUP(KWL10,{"USD",1;"EUR",1.08;"GBP",1.27;"JPY",0.0067;"CNY",0.14;"INR",0.012},2,FALSE)</f>
        <v>28288.856299999999</v>
      </c>
      <c r="KWM12" s="4">
        <f>KWM11*VLOOKUP(KWM10,{"USD",1;"EUR",1.08;"GBP",1.27;"JPY",0.0067;"CNY",0.14;"INR",0.012},2,FALSE)</f>
        <v>10175.44</v>
      </c>
      <c r="KWN12" s="4">
        <f>KWN11*VLOOKUP(KWN10,{"USD",1;"EUR",1.08;"GBP",1.27;"JPY",0.0067;"CNY",0.14;"INR",0.012},2,FALSE)</f>
        <v>283.74920000000003</v>
      </c>
      <c r="KWO12" s="4">
        <f>KWO11*VLOOKUP(KWO10,{"USD",1;"EUR",1.08;"GBP",1.27;"JPY",0.0067;"CNY",0.14;"INR",0.012},2,FALSE)</f>
        <v>262.79960000000005</v>
      </c>
      <c r="KWP12" s="4">
        <f>KWP11*VLOOKUP(KWP10,{"USD",1;"EUR",1.08;"GBP",1.27;"JPY",0.0067;"CNY",0.14;"INR",0.012},2,FALSE)</f>
        <v>10254.459600000002</v>
      </c>
      <c r="KWQ12" s="4">
        <f>KWQ11*VLOOKUP(KWQ10,{"USD",1;"EUR",1.08;"GBP",1.27;"JPY",0.0067;"CNY",0.14;"INR",0.012},2,FALSE)</f>
        <v>1400.76</v>
      </c>
      <c r="KWR12" s="4">
        <f>KWR11*VLOOKUP(KWR10,{"USD",1;"EUR",1.08;"GBP",1.27;"JPY",0.0067;"CNY",0.14;"INR",0.012},2,FALSE)</f>
        <v>99.561329999999998</v>
      </c>
      <c r="KWS12" s="4">
        <f>KWS11*VLOOKUP(KWS10,{"USD",1;"EUR",1.08;"GBP",1.27;"JPY",0.0067;"CNY",0.14;"INR",0.012},2,FALSE)</f>
        <v>10.091607</v>
      </c>
      <c r="KWT12" s="4">
        <f>KWT11*VLOOKUP(KWT10,{"USD",1;"EUR",1.08;"GBP",1.27;"JPY",0.0067;"CNY",0.14;"INR",0.012},2,FALSE)</f>
        <v>20.37</v>
      </c>
      <c r="KWU12" s="4">
        <f>KWU11*VLOOKUP(KWU10,{"USD",1;"EUR",1.08;"GBP",1.27;"JPY",0.0067;"CNY",0.14;"INR",0.012},2,FALSE)</f>
        <v>12608.740800000001</v>
      </c>
      <c r="KWV12" s="4">
        <f>KWV11*VLOOKUP(KWV10,{"USD",1;"EUR",1.08;"GBP",1.27;"JPY",0.0067;"CNY",0.14;"INR",0.012},2,FALSE)</f>
        <v>1371.8264000000001</v>
      </c>
      <c r="KWW12" s="4">
        <f>KWW11*VLOOKUP(KWW10,{"USD",1;"EUR",1.08;"GBP",1.27;"JPY",0.0067;"CNY",0.14;"INR",0.012},2,FALSE)</f>
        <v>38.39</v>
      </c>
      <c r="KWX12" s="4">
        <f>KWX11*VLOOKUP(KWX10,{"USD",1;"EUR",1.08;"GBP",1.27;"JPY",0.0067;"CNY",0.14;"INR",0.012},2,FALSE)</f>
        <v>1349.6544000000001</v>
      </c>
      <c r="KWY12" s="4">
        <f>KWY11*VLOOKUP(KWY10,{"USD",1;"EUR",1.08;"GBP",1.27;"JPY",0.0067;"CNY",0.14;"INR",0.012},2,FALSE)</f>
        <v>9.4671000000000005E-2</v>
      </c>
      <c r="KWZ12" s="4">
        <f>KWZ11*VLOOKUP(KWZ10,{"USD",1;"EUR",1.08;"GBP",1.27;"JPY",0.0067;"CNY",0.14;"INR",0.012},2,FALSE)</f>
        <v>84.856800000000007</v>
      </c>
      <c r="KXA12" s="4">
        <f>KXA11*VLOOKUP(KXA10,{"USD",1;"EUR",1.08;"GBP",1.27;"JPY",0.0067;"CNY",0.14;"INR",0.012},2,FALSE)</f>
        <v>4982.7179999999998</v>
      </c>
      <c r="KXB12" s="4">
        <f>KXB11*VLOOKUP(KXB10,{"USD",1;"EUR",1.08;"GBP",1.27;"JPY",0.0067;"CNY",0.14;"INR",0.012},2,FALSE)</f>
        <v>409.89</v>
      </c>
      <c r="KXC12" s="4">
        <f>KXC11*VLOOKUP(KXC10,{"USD",1;"EUR",1.08;"GBP",1.27;"JPY",0.0067;"CNY",0.14;"INR",0.012},2,FALSE)</f>
        <v>41.245199999999997</v>
      </c>
      <c r="KXD12" s="4">
        <f>KXD11*VLOOKUP(KXD10,{"USD",1;"EUR",1.08;"GBP",1.27;"JPY",0.0067;"CNY",0.14;"INR",0.012},2,FALSE)</f>
        <v>33.369999999999997</v>
      </c>
      <c r="KXE12" s="4">
        <f>KXE11*VLOOKUP(KXE10,{"USD",1;"EUR",1.08;"GBP",1.27;"JPY",0.0067;"CNY",0.14;"INR",0.012},2,FALSE)</f>
        <v>54425.468999999997</v>
      </c>
      <c r="KXF12" s="4">
        <f>KXF11*VLOOKUP(KXF10,{"USD",1;"EUR",1.08;"GBP",1.27;"JPY",0.0067;"CNY",0.14;"INR",0.012},2,FALSE)</f>
        <v>4439.24</v>
      </c>
      <c r="KXG12" s="4">
        <f>KXG11*VLOOKUP(KXG10,{"USD",1;"EUR",1.08;"GBP",1.27;"JPY",0.0067;"CNY",0.14;"INR",0.012},2,FALSE)</f>
        <v>0.29555999999999999</v>
      </c>
      <c r="KXH12" s="4">
        <f>KXH11*VLOOKUP(KXH10,{"USD",1;"EUR",1.08;"GBP",1.27;"JPY",0.0067;"CNY",0.14;"INR",0.012},2,FALSE)</f>
        <v>1883.6279999999999</v>
      </c>
      <c r="KXI12" s="4">
        <f>KXI11*VLOOKUP(KXI10,{"USD",1;"EUR",1.08;"GBP",1.27;"JPY",0.0067;"CNY",0.14;"INR",0.012},2,FALSE)</f>
        <v>4411.9944000000005</v>
      </c>
      <c r="KXJ12" s="4">
        <f>KXJ11*VLOOKUP(KXJ10,{"USD",1;"EUR",1.08;"GBP",1.27;"JPY",0.0067;"CNY",0.14;"INR",0.012},2,FALSE)</f>
        <v>18.46</v>
      </c>
      <c r="KXK12" s="4">
        <f>KXK11*VLOOKUP(KXK10,{"USD",1;"EUR",1.08;"GBP",1.27;"JPY",0.0067;"CNY",0.14;"INR",0.012},2,FALSE)</f>
        <v>31138.01</v>
      </c>
      <c r="KXL12" s="4">
        <f>KXL11*VLOOKUP(KXL10,{"USD",1;"EUR",1.08;"GBP",1.27;"JPY",0.0067;"CNY",0.14;"INR",0.012},2,FALSE)</f>
        <v>220.89</v>
      </c>
      <c r="KXM12" s="4">
        <f>KXM11*VLOOKUP(KXM10,{"USD",1;"EUR",1.08;"GBP",1.27;"JPY",0.0067;"CNY",0.14;"INR",0.012},2,FALSE)</f>
        <v>12688.59</v>
      </c>
      <c r="KXN12" s="4">
        <f>KXN11*VLOOKUP(KXN10,{"USD",1;"EUR",1.08;"GBP",1.27;"JPY",0.0067;"CNY",0.14;"INR",0.012},2,FALSE)</f>
        <v>1962.41</v>
      </c>
      <c r="KXO12" s="4">
        <f>KXO11*VLOOKUP(KXO10,{"USD",1;"EUR",1.08;"GBP",1.27;"JPY",0.0067;"CNY",0.14;"INR",0.012},2,FALSE)</f>
        <v>26195.32</v>
      </c>
      <c r="KXP12" s="4">
        <f>KXP11*VLOOKUP(KXP10,{"USD",1;"EUR",1.08;"GBP",1.27;"JPY",0.0067;"CNY",0.14;"INR",0.012},2,FALSE)</f>
        <v>11621.3076</v>
      </c>
      <c r="KXQ12" s="4">
        <f>KXQ11*VLOOKUP(KXQ10,{"USD",1;"EUR",1.08;"GBP",1.27;"JPY",0.0067;"CNY",0.14;"INR",0.012},2,FALSE)</f>
        <v>32.7166</v>
      </c>
      <c r="KXR12" s="4">
        <f>KXR11*VLOOKUP(KXR10,{"USD",1;"EUR",1.08;"GBP",1.27;"JPY",0.0067;"CNY",0.14;"INR",0.012},2,FALSE)</f>
        <v>8794.81</v>
      </c>
      <c r="KXS12" s="4">
        <f>KXS11*VLOOKUP(KXS10,{"USD",1;"EUR",1.08;"GBP",1.27;"JPY",0.0067;"CNY",0.14;"INR",0.012},2,FALSE)</f>
        <v>3241.19</v>
      </c>
      <c r="KXT12" s="4">
        <f>KXT11*VLOOKUP(KXT10,{"USD",1;"EUR",1.08;"GBP",1.27;"JPY",0.0067;"CNY",0.14;"INR",0.012},2,FALSE)</f>
        <v>9.2144429999999993</v>
      </c>
      <c r="KXU12" s="4">
        <f>KXU11*VLOOKUP(KXU10,{"USD",1;"EUR",1.08;"GBP",1.27;"JPY",0.0067;"CNY",0.14;"INR",0.012},2,FALSE)</f>
        <v>250.82</v>
      </c>
      <c r="KXV12" s="4">
        <f>KXV11*VLOOKUP(KXV10,{"USD",1;"EUR",1.08;"GBP",1.27;"JPY",0.0067;"CNY",0.14;"INR",0.012},2,FALSE)</f>
        <v>2070.79</v>
      </c>
      <c r="KXW12" s="4">
        <f>KXW11*VLOOKUP(KXW10,{"USD",1;"EUR",1.08;"GBP",1.27;"JPY",0.0067;"CNY",0.14;"INR",0.012},2,FALSE)</f>
        <v>10.736640000000001</v>
      </c>
      <c r="KXX12" s="4">
        <f>KXX11*VLOOKUP(KXX10,{"USD",1;"EUR",1.08;"GBP",1.27;"JPY",0.0067;"CNY",0.14;"INR",0.012},2,FALSE)</f>
        <v>765.67</v>
      </c>
      <c r="KXY12" s="4">
        <f>KXY11*VLOOKUP(KXY10,{"USD",1;"EUR",1.08;"GBP",1.27;"JPY",0.0067;"CNY",0.14;"INR",0.012},2,FALSE)</f>
        <v>4508.03</v>
      </c>
      <c r="KXZ12" s="4">
        <f>KXZ11*VLOOKUP(KXZ10,{"USD",1;"EUR",1.08;"GBP",1.27;"JPY",0.0067;"CNY",0.14;"INR",0.012},2,FALSE)</f>
        <v>4215.01</v>
      </c>
      <c r="KYA12" s="4">
        <f>KYA11*VLOOKUP(KYA10,{"USD",1;"EUR",1.08;"GBP",1.27;"JPY",0.0067;"CNY",0.14;"INR",0.012},2,FALSE)</f>
        <v>5614.9</v>
      </c>
      <c r="KYB12" s="4">
        <f>KYB11*VLOOKUP(KYB10,{"USD",1;"EUR",1.08;"GBP",1.27;"JPY",0.0067;"CNY",0.14;"INR",0.012},2,FALSE)</f>
        <v>306.33999999999997</v>
      </c>
      <c r="KYC12" s="4">
        <f>KYC11*VLOOKUP(KYC10,{"USD",1;"EUR",1.08;"GBP",1.27;"JPY",0.0067;"CNY",0.14;"INR",0.012},2,FALSE)</f>
        <v>44929.85</v>
      </c>
      <c r="KYD12" s="4">
        <f>KYD11*VLOOKUP(KYD10,{"USD",1;"EUR",1.08;"GBP",1.27;"JPY",0.0067;"CNY",0.14;"INR",0.012},2,FALSE)</f>
        <v>473.02</v>
      </c>
      <c r="KYE12" s="4">
        <f>KYE11*VLOOKUP(KYE10,{"USD",1;"EUR",1.08;"GBP",1.27;"JPY",0.0067;"CNY",0.14;"INR",0.012},2,FALSE)</f>
        <v>744.98400000000004</v>
      </c>
      <c r="KYF12" s="4">
        <f>KYF11*VLOOKUP(KYF10,{"USD",1;"EUR",1.08;"GBP",1.27;"JPY",0.0067;"CNY",0.14;"INR",0.012},2,FALSE)</f>
        <v>173.49</v>
      </c>
      <c r="KYG12" s="4">
        <f>KYG11*VLOOKUP(KYG10,{"USD",1;"EUR",1.08;"GBP",1.27;"JPY",0.0067;"CNY",0.14;"INR",0.012},2,FALSE)</f>
        <v>1846.9295999999999</v>
      </c>
      <c r="KYH12" s="4">
        <f>KYH11*VLOOKUP(KYH10,{"USD",1;"EUR",1.08;"GBP",1.27;"JPY",0.0067;"CNY",0.14;"INR",0.012},2,FALSE)</f>
        <v>6588.44</v>
      </c>
      <c r="KYI12" s="4">
        <f>KYI11*VLOOKUP(KYI10,{"USD",1;"EUR",1.08;"GBP",1.27;"JPY",0.0067;"CNY",0.14;"INR",0.012},2,FALSE)</f>
        <v>12.105359999999999</v>
      </c>
      <c r="KYJ12" s="4">
        <f>KYJ11*VLOOKUP(KYJ10,{"USD",1;"EUR",1.08;"GBP",1.27;"JPY",0.0067;"CNY",0.14;"INR",0.012},2,FALSE)</f>
        <v>8171.57</v>
      </c>
      <c r="KYK12" s="4">
        <f>KYK11*VLOOKUP(KYK10,{"USD",1;"EUR",1.08;"GBP",1.27;"JPY",0.0067;"CNY",0.14;"INR",0.012},2,FALSE)</f>
        <v>90.914645000000007</v>
      </c>
      <c r="KYL12" s="4">
        <f>KYL11*VLOOKUP(KYL10,{"USD",1;"EUR",1.08;"GBP",1.27;"JPY",0.0067;"CNY",0.14;"INR",0.012},2,FALSE)</f>
        <v>44521.315200000005</v>
      </c>
      <c r="KYM12" s="4">
        <f>KYM11*VLOOKUP(KYM10,{"USD",1;"EUR",1.08;"GBP",1.27;"JPY",0.0067;"CNY",0.14;"INR",0.012},2,FALSE)</f>
        <v>3013.6644000000001</v>
      </c>
      <c r="KYN12" s="4">
        <f>KYN11*VLOOKUP(KYN10,{"USD",1;"EUR",1.08;"GBP",1.27;"JPY",0.0067;"CNY",0.14;"INR",0.012},2,FALSE)</f>
        <v>5186.26</v>
      </c>
      <c r="KYO12" s="4">
        <f>KYO11*VLOOKUP(KYO10,{"USD",1;"EUR",1.08;"GBP",1.27;"JPY",0.0067;"CNY",0.14;"INR",0.012},2,FALSE)</f>
        <v>413.55</v>
      </c>
      <c r="KYP12" s="4">
        <f>KYP11*VLOOKUP(KYP10,{"USD",1;"EUR",1.08;"GBP",1.27;"JPY",0.0067;"CNY",0.14;"INR",0.012},2,FALSE)</f>
        <v>184.13</v>
      </c>
      <c r="KYQ12" s="4">
        <f>KYQ11*VLOOKUP(KYQ10,{"USD",1;"EUR",1.08;"GBP",1.27;"JPY",0.0067;"CNY",0.14;"INR",0.012},2,FALSE)</f>
        <v>476.49130000000002</v>
      </c>
      <c r="KYR12" s="4">
        <f>KYR11*VLOOKUP(KYR10,{"USD",1;"EUR",1.08;"GBP",1.27;"JPY",0.0067;"CNY",0.14;"INR",0.012},2,FALSE)</f>
        <v>162.514329</v>
      </c>
      <c r="KYS12" s="4">
        <f>KYS11*VLOOKUP(KYS10,{"USD",1;"EUR",1.08;"GBP",1.27;"JPY",0.0067;"CNY",0.14;"INR",0.012},2,FALSE)</f>
        <v>2564.6543999999999</v>
      </c>
      <c r="KYT12" s="4">
        <f>KYT11*VLOOKUP(KYT10,{"USD",1;"EUR",1.08;"GBP",1.27;"JPY",0.0067;"CNY",0.14;"INR",0.012},2,FALSE)</f>
        <v>166.7586</v>
      </c>
      <c r="KYU12" s="4">
        <f>KYU11*VLOOKUP(KYU10,{"USD",1;"EUR",1.08;"GBP",1.27;"JPY",0.0067;"CNY",0.14;"INR",0.012},2,FALSE)</f>
        <v>4436.82</v>
      </c>
      <c r="KYV12" s="4">
        <f>KYV11*VLOOKUP(KYV10,{"USD",1;"EUR",1.08;"GBP",1.27;"JPY",0.0067;"CNY",0.14;"INR",0.012},2,FALSE)</f>
        <v>31.098250999999998</v>
      </c>
      <c r="KYW12" s="4">
        <f>KYW11*VLOOKUP(KYW10,{"USD",1;"EUR",1.08;"GBP",1.27;"JPY",0.0067;"CNY",0.14;"INR",0.012},2,FALSE)</f>
        <v>28.060337000000001</v>
      </c>
      <c r="KYX12" s="4">
        <f>KYX11*VLOOKUP(KYX10,{"USD",1;"EUR",1.08;"GBP",1.27;"JPY",0.0067;"CNY",0.14;"INR",0.012},2,FALSE)</f>
        <v>6643.1</v>
      </c>
      <c r="KYY12" s="4">
        <f>KYY11*VLOOKUP(KYY10,{"USD",1;"EUR",1.08;"GBP",1.27;"JPY",0.0067;"CNY",0.14;"INR",0.012},2,FALSE)</f>
        <v>373.81</v>
      </c>
      <c r="KYZ12" s="4">
        <f>KYZ11*VLOOKUP(KYZ10,{"USD",1;"EUR",1.08;"GBP",1.27;"JPY",0.0067;"CNY",0.14;"INR",0.012},2,FALSE)</f>
        <v>2142.7199999999998</v>
      </c>
      <c r="KZA12" s="4">
        <f>KZA11*VLOOKUP(KZA10,{"USD",1;"EUR",1.08;"GBP",1.27;"JPY",0.0067;"CNY",0.14;"INR",0.012},2,FALSE)</f>
        <v>2171.2199999999998</v>
      </c>
      <c r="KZB12" s="4">
        <f>KZB11*VLOOKUP(KZB10,{"USD",1;"EUR",1.08;"GBP",1.27;"JPY",0.0067;"CNY",0.14;"INR",0.012},2,FALSE)</f>
        <v>7904.94</v>
      </c>
      <c r="KZC12" s="4">
        <f>KZC11*VLOOKUP(KZC10,{"USD",1;"EUR",1.08;"GBP",1.27;"JPY",0.0067;"CNY",0.14;"INR",0.012},2,FALSE)</f>
        <v>36396.949999999997</v>
      </c>
      <c r="KZD12" s="4">
        <f>KZD11*VLOOKUP(KZD10,{"USD",1;"EUR",1.08;"GBP",1.27;"JPY",0.0067;"CNY",0.14;"INR",0.012},2,FALSE)</f>
        <v>32809.86</v>
      </c>
      <c r="KZE12" s="4">
        <f>KZE11*VLOOKUP(KZE10,{"USD",1;"EUR",1.08;"GBP",1.27;"JPY",0.0067;"CNY",0.14;"INR",0.012},2,FALSE)</f>
        <v>2535.6999999999998</v>
      </c>
      <c r="KZF12" s="4">
        <f>KZF11*VLOOKUP(KZF10,{"USD",1;"EUR",1.08;"GBP",1.27;"JPY",0.0067;"CNY",0.14;"INR",0.012},2,FALSE)</f>
        <v>2726.0820000000003</v>
      </c>
      <c r="KZG12" s="4">
        <f>KZG11*VLOOKUP(KZG10,{"USD",1;"EUR",1.08;"GBP",1.27;"JPY",0.0067;"CNY",0.14;"INR",0.012},2,FALSE)</f>
        <v>5.2067999999999994</v>
      </c>
      <c r="KZH12" s="4">
        <f>KZH11*VLOOKUP(KZH10,{"USD",1;"EUR",1.08;"GBP",1.27;"JPY",0.0067;"CNY",0.14;"INR",0.012},2,FALSE)</f>
        <v>248.06</v>
      </c>
      <c r="KZI12" s="4">
        <f>KZI11*VLOOKUP(KZI10,{"USD",1;"EUR",1.08;"GBP",1.27;"JPY",0.0067;"CNY",0.14;"INR",0.012},2,FALSE)</f>
        <v>1789.1496</v>
      </c>
      <c r="KZJ12" s="4">
        <f>KZJ11*VLOOKUP(KZJ10,{"USD",1;"EUR",1.08;"GBP",1.27;"JPY",0.0067;"CNY",0.14;"INR",0.012},2,FALSE)</f>
        <v>2.1818550000000001</v>
      </c>
      <c r="KZK12" s="4">
        <f>KZK11*VLOOKUP(KZK10,{"USD",1;"EUR",1.08;"GBP",1.27;"JPY",0.0067;"CNY",0.14;"INR",0.012},2,FALSE)</f>
        <v>3.4923599999999997</v>
      </c>
      <c r="KZL12" s="4">
        <f>KZL11*VLOOKUP(KZL10,{"USD",1;"EUR",1.08;"GBP",1.27;"JPY",0.0067;"CNY",0.14;"INR",0.012},2,FALSE)</f>
        <v>37.216800000000006</v>
      </c>
      <c r="KZM12" s="4">
        <f>KZM11*VLOOKUP(KZM10,{"USD",1;"EUR",1.08;"GBP",1.27;"JPY",0.0067;"CNY",0.14;"INR",0.012},2,FALSE)</f>
        <v>6676.39</v>
      </c>
      <c r="KZN12" s="4">
        <f>KZN11*VLOOKUP(KZN10,{"USD",1;"EUR",1.08;"GBP",1.27;"JPY",0.0067;"CNY",0.14;"INR",0.012},2,FALSE)</f>
        <v>599.98212000000001</v>
      </c>
      <c r="KZO12" s="4">
        <f>KZO11*VLOOKUP(KZO10,{"USD",1;"EUR",1.08;"GBP",1.27;"JPY",0.0067;"CNY",0.14;"INR",0.012},2,FALSE)</f>
        <v>28.248480000000001</v>
      </c>
      <c r="KZP12" s="4">
        <f>KZP11*VLOOKUP(KZP10,{"USD",1;"EUR",1.08;"GBP",1.27;"JPY",0.0067;"CNY",0.14;"INR",0.012},2,FALSE)</f>
        <v>2902.83</v>
      </c>
      <c r="KZQ12" s="4">
        <f>KZQ11*VLOOKUP(KZQ10,{"USD",1;"EUR",1.08;"GBP",1.27;"JPY",0.0067;"CNY",0.14;"INR",0.012},2,FALSE)</f>
        <v>21.383519000000003</v>
      </c>
      <c r="KZR12" s="4">
        <f>KZR11*VLOOKUP(KZR10,{"USD",1;"EUR",1.08;"GBP",1.27;"JPY",0.0067;"CNY",0.14;"INR",0.012},2,FALSE)</f>
        <v>14410.87</v>
      </c>
      <c r="KZS12" s="4">
        <f>KZS11*VLOOKUP(KZS10,{"USD",1;"EUR",1.08;"GBP",1.27;"JPY",0.0067;"CNY",0.14;"INR",0.012},2,FALSE)</f>
        <v>10.426674</v>
      </c>
      <c r="KZT12" s="4">
        <f>KZT11*VLOOKUP(KZT10,{"USD",1;"EUR",1.08;"GBP",1.27;"JPY",0.0067;"CNY",0.14;"INR",0.012},2,FALSE)</f>
        <v>8458.99</v>
      </c>
      <c r="KZU12" s="4">
        <f>KZU11*VLOOKUP(KZU10,{"USD",1;"EUR",1.08;"GBP",1.27;"JPY",0.0067;"CNY",0.14;"INR",0.012},2,FALSE)</f>
        <v>2791.95</v>
      </c>
      <c r="KZV12" s="4">
        <f>KZV11*VLOOKUP(KZV10,{"USD",1;"EUR",1.08;"GBP",1.27;"JPY",0.0067;"CNY",0.14;"INR",0.012},2,FALSE)</f>
        <v>34.755240000000001</v>
      </c>
      <c r="KZW12" s="4">
        <f>KZW11*VLOOKUP(KZW10,{"USD",1;"EUR",1.08;"GBP",1.27;"JPY",0.0067;"CNY",0.14;"INR",0.012},2,FALSE)</f>
        <v>8222.5133999999998</v>
      </c>
      <c r="KZX12" s="4">
        <f>KZX11*VLOOKUP(KZX10,{"USD",1;"EUR",1.08;"GBP",1.27;"JPY",0.0067;"CNY",0.14;"INR",0.012},2,FALSE)</f>
        <v>69227.19</v>
      </c>
      <c r="KZY12" s="4">
        <f>KZY11*VLOOKUP(KZY10,{"USD",1;"EUR",1.08;"GBP",1.27;"JPY",0.0067;"CNY",0.14;"INR",0.012},2,FALSE)</f>
        <v>4841.7</v>
      </c>
      <c r="KZZ12" s="4">
        <f>KZZ11*VLOOKUP(KZZ10,{"USD",1;"EUR",1.08;"GBP",1.27;"JPY",0.0067;"CNY",0.14;"INR",0.012},2,FALSE)</f>
        <v>4429.17</v>
      </c>
      <c r="LAA12" s="4">
        <f>LAA11*VLOOKUP(LAA10,{"USD",1;"EUR",1.08;"GBP",1.27;"JPY",0.0067;"CNY",0.14;"INR",0.012},2,FALSE)</f>
        <v>1.77</v>
      </c>
      <c r="LAB12" s="4">
        <f>LAB11*VLOOKUP(LAB10,{"USD",1;"EUR",1.08;"GBP",1.27;"JPY",0.0067;"CNY",0.14;"INR",0.012},2,FALSE)</f>
        <v>6738.64</v>
      </c>
      <c r="LAC12" s="4">
        <f>LAC11*VLOOKUP(LAC10,{"USD",1;"EUR",1.08;"GBP",1.27;"JPY",0.0067;"CNY",0.14;"INR",0.012},2,FALSE)</f>
        <v>791.94</v>
      </c>
      <c r="LAD12" s="4">
        <f>LAD11*VLOOKUP(LAD10,{"USD",1;"EUR",1.08;"GBP",1.27;"JPY",0.0067;"CNY",0.14;"INR",0.012},2,FALSE)</f>
        <v>5244.38</v>
      </c>
      <c r="LAE12" s="4">
        <f>LAE11*VLOOKUP(LAE10,{"USD",1;"EUR",1.08;"GBP",1.27;"JPY",0.0067;"CNY",0.14;"INR",0.012},2,FALSE)</f>
        <v>939.77460000000008</v>
      </c>
      <c r="LAF12" s="4">
        <f>LAF11*VLOOKUP(LAF10,{"USD",1;"EUR",1.08;"GBP",1.27;"JPY",0.0067;"CNY",0.14;"INR",0.012},2,FALSE)</f>
        <v>23.687160000000002</v>
      </c>
      <c r="LAG12" s="4">
        <f>LAG11*VLOOKUP(LAG10,{"USD",1;"EUR",1.08;"GBP",1.27;"JPY",0.0067;"CNY",0.14;"INR",0.012},2,FALSE)</f>
        <v>7787.3894000000009</v>
      </c>
      <c r="LAH12" s="4">
        <f>LAH11*VLOOKUP(LAH10,{"USD",1;"EUR",1.08;"GBP",1.27;"JPY",0.0067;"CNY",0.14;"INR",0.012},2,FALSE)</f>
        <v>4349.6243999999997</v>
      </c>
      <c r="LAI12" s="4">
        <f>LAI11*VLOOKUP(LAI10,{"USD",1;"EUR",1.08;"GBP",1.27;"JPY",0.0067;"CNY",0.14;"INR",0.012},2,FALSE)</f>
        <v>11227.07</v>
      </c>
      <c r="LAJ12" s="4">
        <f>LAJ11*VLOOKUP(LAJ10,{"USD",1;"EUR",1.08;"GBP",1.27;"JPY",0.0067;"CNY",0.14;"INR",0.012},2,FALSE)</f>
        <v>224.94920000000002</v>
      </c>
      <c r="LAK12" s="4">
        <f>LAK11*VLOOKUP(LAK10,{"USD",1;"EUR",1.08;"GBP",1.27;"JPY",0.0067;"CNY",0.14;"INR",0.012},2,FALSE)</f>
        <v>110908.76980000001</v>
      </c>
      <c r="LAL12" s="4">
        <f>LAL11*VLOOKUP(LAL10,{"USD",1;"EUR",1.08;"GBP",1.27;"JPY",0.0067;"CNY",0.14;"INR",0.012},2,FALSE)</f>
        <v>435.78920000000005</v>
      </c>
      <c r="LAM12" s="4">
        <f>LAM11*VLOOKUP(LAM10,{"USD",1;"EUR",1.08;"GBP",1.27;"JPY",0.0067;"CNY",0.14;"INR",0.012},2,FALSE)</f>
        <v>1909.35</v>
      </c>
      <c r="LAN12" s="4">
        <f>LAN11*VLOOKUP(LAN10,{"USD",1;"EUR",1.08;"GBP",1.27;"JPY",0.0067;"CNY",0.14;"INR",0.012},2,FALSE)</f>
        <v>1486.65</v>
      </c>
      <c r="LAO12" s="4">
        <f>LAO11*VLOOKUP(LAO10,{"USD",1;"EUR",1.08;"GBP",1.27;"JPY",0.0067;"CNY",0.14;"INR",0.012},2,FALSE)</f>
        <v>117.67</v>
      </c>
      <c r="LAP12" s="4">
        <f>LAP11*VLOOKUP(LAP10,{"USD",1;"EUR",1.08;"GBP",1.27;"JPY",0.0067;"CNY",0.14;"INR",0.012},2,FALSE)</f>
        <v>29.960322999999999</v>
      </c>
      <c r="LAQ12" s="4">
        <f>LAQ11*VLOOKUP(LAQ10,{"USD",1;"EUR",1.08;"GBP",1.27;"JPY",0.0067;"CNY",0.14;"INR",0.012},2,FALSE)</f>
        <v>9.4851900000000011</v>
      </c>
      <c r="LAR12" s="4">
        <f>LAR11*VLOOKUP(LAR10,{"USD",1;"EUR",1.08;"GBP",1.27;"JPY",0.0067;"CNY",0.14;"INR",0.012},2,FALSE)</f>
        <v>1137.1400000000001</v>
      </c>
      <c r="LAS12" s="4">
        <f>LAS11*VLOOKUP(LAS10,{"USD",1;"EUR",1.08;"GBP",1.27;"JPY",0.0067;"CNY",0.14;"INR",0.012},2,FALSE)</f>
        <v>511.3374</v>
      </c>
      <c r="LAT12" s="4">
        <f>LAT11*VLOOKUP(LAT10,{"USD",1;"EUR",1.08;"GBP",1.27;"JPY",0.0067;"CNY",0.14;"INR",0.012},2,FALSE)</f>
        <v>22.049400000000002</v>
      </c>
      <c r="LAU12" s="4">
        <f>LAU11*VLOOKUP(LAU10,{"USD",1;"EUR",1.08;"GBP",1.27;"JPY",0.0067;"CNY",0.14;"INR",0.012},2,FALSE)</f>
        <v>0.44879999999999998</v>
      </c>
      <c r="LAV12" s="4">
        <f>LAV11*VLOOKUP(LAV10,{"USD",1;"EUR",1.08;"GBP",1.27;"JPY",0.0067;"CNY",0.14;"INR",0.012},2,FALSE)</f>
        <v>1582.71</v>
      </c>
      <c r="LAW12" s="4">
        <f>LAW11*VLOOKUP(LAW10,{"USD",1;"EUR",1.08;"GBP",1.27;"JPY",0.0067;"CNY",0.14;"INR",0.012},2,FALSE)</f>
        <v>5.6434000000000006</v>
      </c>
      <c r="LAX12" s="4">
        <f>LAX11*VLOOKUP(LAX10,{"USD",1;"EUR",1.08;"GBP",1.27;"JPY",0.0067;"CNY",0.14;"INR",0.012},2,FALSE)</f>
        <v>1858.77</v>
      </c>
      <c r="LAY12" s="4">
        <f>LAY11*VLOOKUP(LAY10,{"USD",1;"EUR",1.08;"GBP",1.27;"JPY",0.0067;"CNY",0.14;"INR",0.012},2,FALSE)</f>
        <v>3619.44</v>
      </c>
      <c r="LAZ12" s="4">
        <f>LAZ11*VLOOKUP(LAZ10,{"USD",1;"EUR",1.08;"GBP",1.27;"JPY",0.0067;"CNY",0.14;"INR",0.012},2,FALSE)</f>
        <v>624.47</v>
      </c>
      <c r="LBA12" s="4">
        <f>LBA11*VLOOKUP(LBA10,{"USD",1;"EUR",1.08;"GBP",1.27;"JPY",0.0067;"CNY",0.14;"INR",0.012},2,FALSE)</f>
        <v>6630.430800000001</v>
      </c>
      <c r="LBB12" s="4">
        <f>LBB11*VLOOKUP(LBB10,{"USD",1;"EUR",1.08;"GBP",1.27;"JPY",0.0067;"CNY",0.14;"INR",0.012},2,FALSE)</f>
        <v>9899.3124000000007</v>
      </c>
      <c r="LBC12" s="4">
        <f>LBC11*VLOOKUP(LBC10,{"USD",1;"EUR",1.08;"GBP",1.27;"JPY",0.0067;"CNY",0.14;"INR",0.012},2,FALSE)</f>
        <v>70.482325000000003</v>
      </c>
      <c r="LBD12" s="4">
        <f>LBD11*VLOOKUP(LBD10,{"USD",1;"EUR",1.08;"GBP",1.27;"JPY",0.0067;"CNY",0.14;"INR",0.012},2,FALSE)</f>
        <v>1080.71</v>
      </c>
      <c r="LBE12" s="4">
        <f>LBE11*VLOOKUP(LBE10,{"USD",1;"EUR",1.08;"GBP",1.27;"JPY",0.0067;"CNY",0.14;"INR",0.012},2,FALSE)</f>
        <v>4904.8999999999996</v>
      </c>
      <c r="LBF12" s="4">
        <f>LBF11*VLOOKUP(LBF10,{"USD",1;"EUR",1.08;"GBP",1.27;"JPY",0.0067;"CNY",0.14;"INR",0.012},2,FALSE)</f>
        <v>4875.2700000000004</v>
      </c>
      <c r="LBG12" s="4">
        <f>LBG11*VLOOKUP(LBG10,{"USD",1;"EUR",1.08;"GBP",1.27;"JPY",0.0067;"CNY",0.14;"INR",0.012},2,FALSE)</f>
        <v>772.92</v>
      </c>
      <c r="LBH12" s="4">
        <f>LBH11*VLOOKUP(LBH10,{"USD",1;"EUR",1.08;"GBP",1.27;"JPY",0.0067;"CNY",0.14;"INR",0.012},2,FALSE)</f>
        <v>1650.87</v>
      </c>
      <c r="LBI12" s="4">
        <f>LBI11*VLOOKUP(LBI10,{"USD",1;"EUR",1.08;"GBP",1.27;"JPY",0.0067;"CNY",0.14;"INR",0.012},2,FALSE)</f>
        <v>876.06</v>
      </c>
      <c r="LBJ12" s="4">
        <f>LBJ11*VLOOKUP(LBJ10,{"USD",1;"EUR",1.08;"GBP",1.27;"JPY",0.0067;"CNY",0.14;"INR",0.012},2,FALSE)</f>
        <v>21.48</v>
      </c>
      <c r="LBK12" s="4">
        <f>LBK11*VLOOKUP(LBK10,{"USD",1;"EUR",1.08;"GBP",1.27;"JPY",0.0067;"CNY",0.14;"INR",0.012},2,FALSE)</f>
        <v>457.54596000000004</v>
      </c>
      <c r="LBL12" s="4">
        <f>LBL11*VLOOKUP(LBL10,{"USD",1;"EUR",1.08;"GBP",1.27;"JPY",0.0067;"CNY",0.14;"INR",0.012},2,FALSE)</f>
        <v>743.36</v>
      </c>
      <c r="LBM12" s="4">
        <f>LBM11*VLOOKUP(LBM10,{"USD",1;"EUR",1.08;"GBP",1.27;"JPY",0.0067;"CNY",0.14;"INR",0.012},2,FALSE)</f>
        <v>15405.900099999999</v>
      </c>
      <c r="LBN12" s="4">
        <f>LBN11*VLOOKUP(LBN10,{"USD",1;"EUR",1.08;"GBP",1.27;"JPY",0.0067;"CNY",0.14;"INR",0.012},2,FALSE)</f>
        <v>5.6086369999999999</v>
      </c>
      <c r="LBO12" s="4">
        <f>LBO11*VLOOKUP(LBO10,{"USD",1;"EUR",1.08;"GBP",1.27;"JPY",0.0067;"CNY",0.14;"INR",0.012},2,FALSE)</f>
        <v>67.417946000000001</v>
      </c>
      <c r="LBP12" s="4">
        <f>LBP11*VLOOKUP(LBP10,{"USD",1;"EUR",1.08;"GBP",1.27;"JPY",0.0067;"CNY",0.14;"INR",0.012},2,FALSE)</f>
        <v>3894.9443999999999</v>
      </c>
      <c r="LBQ12" s="4">
        <f>LBQ11*VLOOKUP(LBQ10,{"USD",1;"EUR",1.08;"GBP",1.27;"JPY",0.0067;"CNY",0.14;"INR",0.012},2,FALSE)</f>
        <v>3693.0168000000003</v>
      </c>
      <c r="LBR12" s="4">
        <f>LBR11*VLOOKUP(LBR10,{"USD",1;"EUR",1.08;"GBP",1.27;"JPY",0.0067;"CNY",0.14;"INR",0.012},2,FALSE)</f>
        <v>1048.96</v>
      </c>
      <c r="LBS12" s="4">
        <f>LBS11*VLOOKUP(LBS10,{"USD",1;"EUR",1.08;"GBP",1.27;"JPY",0.0067;"CNY",0.14;"INR",0.012},2,FALSE)</f>
        <v>914.23080000000004</v>
      </c>
      <c r="LBT12" s="4">
        <f>LBT11*VLOOKUP(LBT10,{"USD",1;"EUR",1.08;"GBP",1.27;"JPY",0.0067;"CNY",0.14;"INR",0.012},2,FALSE)</f>
        <v>361.82159999999999</v>
      </c>
      <c r="LBU12" s="4">
        <f>LBU11*VLOOKUP(LBU10,{"USD",1;"EUR",1.08;"GBP",1.27;"JPY",0.0067;"CNY",0.14;"INR",0.012},2,FALSE)</f>
        <v>2919.11</v>
      </c>
      <c r="LBV12" s="4">
        <f>LBV11*VLOOKUP(LBV10,{"USD",1;"EUR",1.08;"GBP",1.27;"JPY",0.0067;"CNY",0.14;"INR",0.012},2,FALSE)</f>
        <v>35.812799999999996</v>
      </c>
      <c r="LBW12" s="4">
        <f>LBW11*VLOOKUP(LBW10,{"USD",1;"EUR",1.08;"GBP",1.27;"JPY",0.0067;"CNY",0.14;"INR",0.012},2,FALSE)</f>
        <v>37.728600000000007</v>
      </c>
      <c r="LBX12" s="4">
        <f>LBX11*VLOOKUP(LBX10,{"USD",1;"EUR",1.08;"GBP",1.27;"JPY",0.0067;"CNY",0.14;"INR",0.012},2,FALSE)</f>
        <v>2248.34</v>
      </c>
      <c r="LBY12" s="4">
        <f>LBY11*VLOOKUP(LBY10,{"USD",1;"EUR",1.08;"GBP",1.27;"JPY",0.0067;"CNY",0.14;"INR",0.012},2,FALSE)</f>
        <v>1028.1400000000001</v>
      </c>
      <c r="LBZ12" s="4">
        <f>LBZ11*VLOOKUP(LBZ10,{"USD",1;"EUR",1.08;"GBP",1.27;"JPY",0.0067;"CNY",0.14;"INR",0.012},2,FALSE)</f>
        <v>476.85</v>
      </c>
      <c r="LCA12" s="4">
        <f>LCA11*VLOOKUP(LCA10,{"USD",1;"EUR",1.08;"GBP",1.27;"JPY",0.0067;"CNY",0.14;"INR",0.012},2,FALSE)</f>
        <v>4418.72</v>
      </c>
      <c r="LCB12" s="4">
        <f>LCB11*VLOOKUP(LCB10,{"USD",1;"EUR",1.08;"GBP",1.27;"JPY",0.0067;"CNY",0.14;"INR",0.012},2,FALSE)</f>
        <v>4295.4799999999996</v>
      </c>
      <c r="LCC12" s="4">
        <f>LCC11*VLOOKUP(LCC10,{"USD",1;"EUR",1.08;"GBP",1.27;"JPY",0.0067;"CNY",0.14;"INR",0.012},2,FALSE)</f>
        <v>2354.5673000000002</v>
      </c>
      <c r="LCD12" s="4">
        <f>LCD11*VLOOKUP(LCD10,{"USD",1;"EUR",1.08;"GBP",1.27;"JPY",0.0067;"CNY",0.14;"INR",0.012},2,FALSE)</f>
        <v>45.41592</v>
      </c>
      <c r="LCE12" s="4">
        <f>LCE11*VLOOKUP(LCE10,{"USD",1;"EUR",1.08;"GBP",1.27;"JPY",0.0067;"CNY",0.14;"INR",0.012},2,FALSE)</f>
        <v>580.96</v>
      </c>
      <c r="LCF12" s="4">
        <f>LCF11*VLOOKUP(LCF10,{"USD",1;"EUR",1.08;"GBP",1.27;"JPY",0.0067;"CNY",0.14;"INR",0.012},2,FALSE)</f>
        <v>2300.1223999999997</v>
      </c>
      <c r="LCG12" s="4">
        <f>LCG11*VLOOKUP(LCG10,{"USD",1;"EUR",1.08;"GBP",1.27;"JPY",0.0067;"CNY",0.14;"INR",0.012},2,FALSE)</f>
        <v>1997.7624000000001</v>
      </c>
      <c r="LCH12" s="4">
        <f>LCH11*VLOOKUP(LCH10,{"USD",1;"EUR",1.08;"GBP",1.27;"JPY",0.0067;"CNY",0.14;"INR",0.012},2,FALSE)</f>
        <v>392.32080000000002</v>
      </c>
      <c r="LCI12" s="4">
        <f>LCI11*VLOOKUP(LCI10,{"USD",1;"EUR",1.08;"GBP",1.27;"JPY",0.0067;"CNY",0.14;"INR",0.012},2,FALSE)</f>
        <v>1714.6296</v>
      </c>
      <c r="LCJ12" s="4">
        <f>LCJ11*VLOOKUP(LCJ10,{"USD",1;"EUR",1.08;"GBP",1.27;"JPY",0.0067;"CNY",0.14;"INR",0.012},2,FALSE)</f>
        <v>4737.09</v>
      </c>
      <c r="LCK12" s="4">
        <f>LCK11*VLOOKUP(LCK10,{"USD",1;"EUR",1.08;"GBP",1.27;"JPY",0.0067;"CNY",0.14;"INR",0.012},2,FALSE)</f>
        <v>88.495199999999997</v>
      </c>
      <c r="LCL12" s="4">
        <f>LCL11*VLOOKUP(LCL10,{"USD",1;"EUR",1.08;"GBP",1.27;"JPY",0.0067;"CNY",0.14;"INR",0.012},2,FALSE)</f>
        <v>169.25</v>
      </c>
      <c r="LCM12" s="4">
        <f>LCM11*VLOOKUP(LCM10,{"USD",1;"EUR",1.08;"GBP",1.27;"JPY",0.0067;"CNY",0.14;"INR",0.012},2,FALSE)</f>
        <v>261.05240000000003</v>
      </c>
      <c r="LCN12" s="4">
        <f>LCN11*VLOOKUP(LCN10,{"USD",1;"EUR",1.08;"GBP",1.27;"JPY",0.0067;"CNY",0.14;"INR",0.012},2,FALSE)</f>
        <v>4247.63</v>
      </c>
      <c r="LCO12" s="4">
        <f>LCO11*VLOOKUP(LCO10,{"USD",1;"EUR",1.08;"GBP",1.27;"JPY",0.0067;"CNY",0.14;"INR",0.012},2,FALSE)</f>
        <v>1823.8068000000001</v>
      </c>
      <c r="LCP12" s="4">
        <f>LCP11*VLOOKUP(LCP10,{"USD",1;"EUR",1.08;"GBP",1.27;"JPY",0.0067;"CNY",0.14;"INR",0.012},2,FALSE)</f>
        <v>1568.79</v>
      </c>
      <c r="LCQ12" s="4">
        <f>LCQ11*VLOOKUP(LCQ10,{"USD",1;"EUR",1.08;"GBP",1.27;"JPY",0.0067;"CNY",0.14;"INR",0.012},2,FALSE)</f>
        <v>555.02279999999996</v>
      </c>
      <c r="LCR12" s="4">
        <f>LCR11*VLOOKUP(LCR10,{"USD",1;"EUR",1.08;"GBP",1.27;"JPY",0.0067;"CNY",0.14;"INR",0.012},2,FALSE)</f>
        <v>405.2697</v>
      </c>
      <c r="LCS12" s="4">
        <f>LCS11*VLOOKUP(LCS10,{"USD",1;"EUR",1.08;"GBP",1.27;"JPY",0.0067;"CNY",0.14;"INR",0.012},2,FALSE)</f>
        <v>846.51480000000004</v>
      </c>
      <c r="LCT12" s="4">
        <f>LCT11*VLOOKUP(LCT10,{"USD",1;"EUR",1.08;"GBP",1.27;"JPY",0.0067;"CNY",0.14;"INR",0.012},2,FALSE)</f>
        <v>550.6</v>
      </c>
      <c r="LCU12" s="4">
        <f>LCU11*VLOOKUP(LCU10,{"USD",1;"EUR",1.08;"GBP",1.27;"JPY",0.0067;"CNY",0.14;"INR",0.012},2,FALSE)</f>
        <v>258.93</v>
      </c>
      <c r="LCV12" s="4">
        <f>LCV11*VLOOKUP(LCV10,{"USD",1;"EUR",1.08;"GBP",1.27;"JPY",0.0067;"CNY",0.14;"INR",0.012},2,FALSE)</f>
        <v>72.069999999999993</v>
      </c>
      <c r="LCW12" s="4">
        <f>LCW11*VLOOKUP(LCW10,{"USD",1;"EUR",1.08;"GBP",1.27;"JPY",0.0067;"CNY",0.14;"INR",0.012},2,FALSE)</f>
        <v>8624.7099999999991</v>
      </c>
      <c r="LCX12" s="4">
        <f>LCX11*VLOOKUP(LCX10,{"USD",1;"EUR",1.08;"GBP",1.27;"JPY",0.0067;"CNY",0.14;"INR",0.012},2,FALSE)</f>
        <v>370.6</v>
      </c>
      <c r="LCY12" s="4">
        <f>LCY11*VLOOKUP(LCY10,{"USD",1;"EUR",1.08;"GBP",1.27;"JPY",0.0067;"CNY",0.14;"INR",0.012},2,FALSE)</f>
        <v>45651.967199999999</v>
      </c>
      <c r="LCZ12" s="4">
        <f>LCZ11*VLOOKUP(LCZ10,{"USD",1;"EUR",1.08;"GBP",1.27;"JPY",0.0067;"CNY",0.14;"INR",0.012},2,FALSE)</f>
        <v>27.99</v>
      </c>
      <c r="LDA12" s="4">
        <f>LDA11*VLOOKUP(LDA10,{"USD",1;"EUR",1.08;"GBP",1.27;"JPY",0.0067;"CNY",0.14;"INR",0.012},2,FALSE)</f>
        <v>11792.7</v>
      </c>
      <c r="LDB12" s="4">
        <f>LDB11*VLOOKUP(LDB10,{"USD",1;"EUR",1.08;"GBP",1.27;"JPY",0.0067;"CNY",0.14;"INR",0.012},2,FALSE)</f>
        <v>2774.8872000000001</v>
      </c>
      <c r="LDC12" s="4">
        <f>LDC11*VLOOKUP(LDC10,{"USD",1;"EUR",1.08;"GBP",1.27;"JPY",0.0067;"CNY",0.14;"INR",0.012},2,FALSE)</f>
        <v>1028.73</v>
      </c>
      <c r="LDD12" s="4">
        <f>LDD11*VLOOKUP(LDD10,{"USD",1;"EUR",1.08;"GBP",1.27;"JPY",0.0067;"CNY",0.14;"INR",0.012},2,FALSE)</f>
        <v>1819.94</v>
      </c>
      <c r="LDE12" s="4">
        <f>LDE11*VLOOKUP(LDE10,{"USD",1;"EUR",1.08;"GBP",1.27;"JPY",0.0067;"CNY",0.14;"INR",0.012},2,FALSE)</f>
        <v>41.75</v>
      </c>
      <c r="LDF12" s="4">
        <f>LDF11*VLOOKUP(LDF10,{"USD",1;"EUR",1.08;"GBP",1.27;"JPY",0.0067;"CNY",0.14;"INR",0.012},2,FALSE)</f>
        <v>4818.1392000000005</v>
      </c>
      <c r="LDG12" s="4">
        <f>LDG11*VLOOKUP(LDG10,{"USD",1;"EUR",1.08;"GBP",1.27;"JPY",0.0067;"CNY",0.14;"INR",0.012},2,FALSE)</f>
        <v>322.62</v>
      </c>
      <c r="LDH12" s="4">
        <f>LDH11*VLOOKUP(LDH10,{"USD",1;"EUR",1.08;"GBP",1.27;"JPY",0.0067;"CNY",0.14;"INR",0.012},2,FALSE)</f>
        <v>398.71</v>
      </c>
      <c r="LDI12" s="4">
        <f>LDI11*VLOOKUP(LDI10,{"USD",1;"EUR",1.08;"GBP",1.27;"JPY",0.0067;"CNY",0.14;"INR",0.012},2,FALSE)</f>
        <v>42.336000000000006</v>
      </c>
      <c r="LDJ12" s="4">
        <f>LDJ11*VLOOKUP(LDJ10,{"USD",1;"EUR",1.08;"GBP",1.27;"JPY",0.0067;"CNY",0.14;"INR",0.012},2,FALSE)</f>
        <v>1633.88</v>
      </c>
      <c r="LDK12" s="4">
        <f>LDK11*VLOOKUP(LDK10,{"USD",1;"EUR",1.08;"GBP",1.27;"JPY",0.0067;"CNY",0.14;"INR",0.012},2,FALSE)</f>
        <v>2518.9380000000001</v>
      </c>
      <c r="LDL12" s="4">
        <f>LDL11*VLOOKUP(LDL10,{"USD",1;"EUR",1.08;"GBP",1.27;"JPY",0.0067;"CNY",0.14;"INR",0.012},2,FALSE)</f>
        <v>12800.4084</v>
      </c>
      <c r="LDM12" s="4">
        <f>LDM11*VLOOKUP(LDM10,{"USD",1;"EUR",1.08;"GBP",1.27;"JPY",0.0067;"CNY",0.14;"INR",0.012},2,FALSE)</f>
        <v>4305.9223000000002</v>
      </c>
      <c r="LDN12" s="4">
        <f>LDN11*VLOOKUP(LDN10,{"USD",1;"EUR",1.08;"GBP",1.27;"JPY",0.0067;"CNY",0.14;"INR",0.012},2,FALSE)</f>
        <v>465.94</v>
      </c>
      <c r="LDO12" s="4">
        <f>LDO11*VLOOKUP(LDO10,{"USD",1;"EUR",1.08;"GBP",1.27;"JPY",0.0067;"CNY",0.14;"INR",0.012},2,FALSE)</f>
        <v>8768.8008000000009</v>
      </c>
      <c r="LDP12" s="4">
        <f>LDP11*VLOOKUP(LDP10,{"USD",1;"EUR",1.08;"GBP",1.27;"JPY",0.0067;"CNY",0.14;"INR",0.012},2,FALSE)</f>
        <v>5510.4624000000003</v>
      </c>
      <c r="LDQ12" s="4">
        <f>LDQ11*VLOOKUP(LDQ10,{"USD",1;"EUR",1.08;"GBP",1.27;"JPY",0.0067;"CNY",0.14;"INR",0.012},2,FALSE)</f>
        <v>1080.05</v>
      </c>
      <c r="LDR12" s="4">
        <f>LDR11*VLOOKUP(LDR10,{"USD",1;"EUR",1.08;"GBP",1.27;"JPY",0.0067;"CNY",0.14;"INR",0.012},2,FALSE)</f>
        <v>943.02</v>
      </c>
      <c r="LDS12" s="4">
        <f>LDS11*VLOOKUP(LDS10,{"USD",1;"EUR",1.08;"GBP",1.27;"JPY",0.0067;"CNY",0.14;"INR",0.012},2,FALSE)</f>
        <v>1384.7220000000002</v>
      </c>
      <c r="LDT12" s="4">
        <f>LDT11*VLOOKUP(LDT10,{"USD",1;"EUR",1.08;"GBP",1.27;"JPY",0.0067;"CNY",0.14;"INR",0.012},2,FALSE)</f>
        <v>2066.2776000000003</v>
      </c>
      <c r="LDU12" s="4">
        <f>LDU11*VLOOKUP(LDU10,{"USD",1;"EUR",1.08;"GBP",1.27;"JPY",0.0067;"CNY",0.14;"INR",0.012},2,FALSE)</f>
        <v>3.4888000000000008</v>
      </c>
      <c r="LDV12" s="4">
        <f>LDV11*VLOOKUP(LDV10,{"USD",1;"EUR",1.08;"GBP",1.27;"JPY",0.0067;"CNY",0.14;"INR",0.012},2,FALSE)</f>
        <v>1562.7816</v>
      </c>
      <c r="LDW12" s="4">
        <f>LDW11*VLOOKUP(LDW10,{"USD",1;"EUR",1.08;"GBP",1.27;"JPY",0.0067;"CNY",0.14;"INR",0.012},2,FALSE)</f>
        <v>29902.867200000001</v>
      </c>
      <c r="LDX12" s="4">
        <f>LDX11*VLOOKUP(LDX10,{"USD",1;"EUR",1.08;"GBP",1.27;"JPY",0.0067;"CNY",0.14;"INR",0.012},2,FALSE)</f>
        <v>335.88</v>
      </c>
      <c r="LDY12" s="4">
        <f>LDY11*VLOOKUP(LDY10,{"USD",1;"EUR",1.08;"GBP",1.27;"JPY",0.0067;"CNY",0.14;"INR",0.012},2,FALSE)</f>
        <v>1343.7354000000003</v>
      </c>
      <c r="LDZ12" s="4">
        <f>LDZ11*VLOOKUP(LDZ10,{"USD",1;"EUR",1.08;"GBP",1.27;"JPY",0.0067;"CNY",0.14;"INR",0.012},2,FALSE)</f>
        <v>1984.1112000000003</v>
      </c>
      <c r="LEA12" s="4">
        <f>LEA11*VLOOKUP(LEA10,{"USD",1;"EUR",1.08;"GBP",1.27;"JPY",0.0067;"CNY",0.14;"INR",0.012},2,FALSE)</f>
        <v>2.2386000000000004</v>
      </c>
      <c r="LEB12" s="4">
        <f>LEB11*VLOOKUP(LEB10,{"USD",1;"EUR",1.08;"GBP",1.27;"JPY",0.0067;"CNY",0.14;"INR",0.012},2,FALSE)</f>
        <v>734.24880000000007</v>
      </c>
      <c r="LEC12" s="4">
        <f>LEC11*VLOOKUP(LEC10,{"USD",1;"EUR",1.08;"GBP",1.27;"JPY",0.0067;"CNY",0.14;"INR",0.012},2,FALSE)</f>
        <v>3866.0111999999999</v>
      </c>
      <c r="LED12" s="4">
        <f>LED11*VLOOKUP(LED10,{"USD",1;"EUR",1.08;"GBP",1.27;"JPY",0.0067;"CNY",0.14;"INR",0.012},2,FALSE)</f>
        <v>4257.91</v>
      </c>
      <c r="LEE12" s="4">
        <f>LEE11*VLOOKUP(LEE10,{"USD",1;"EUR",1.08;"GBP",1.27;"JPY",0.0067;"CNY",0.14;"INR",0.012},2,FALSE)</f>
        <v>4358.55</v>
      </c>
      <c r="LEF12" s="4">
        <f>LEF11*VLOOKUP(LEF10,{"USD",1;"EUR",1.08;"GBP",1.27;"JPY",0.0067;"CNY",0.14;"INR",0.012},2,FALSE)</f>
        <v>4392.3708000000006</v>
      </c>
      <c r="LEG12" s="4">
        <f>LEG11*VLOOKUP(LEG10,{"USD",1;"EUR",1.08;"GBP",1.27;"JPY",0.0067;"CNY",0.14;"INR",0.012},2,FALSE)</f>
        <v>16.31832</v>
      </c>
      <c r="LEH12" s="4">
        <f>LEH11*VLOOKUP(LEH10,{"USD",1;"EUR",1.08;"GBP",1.27;"JPY",0.0067;"CNY",0.14;"INR",0.012},2,FALSE)</f>
        <v>369.94</v>
      </c>
      <c r="LEI12" s="4">
        <f>LEI11*VLOOKUP(LEI10,{"USD",1;"EUR",1.08;"GBP",1.27;"JPY",0.0067;"CNY",0.14;"INR",0.012},2,FALSE)</f>
        <v>70.7517</v>
      </c>
      <c r="LEJ12" s="4">
        <f>LEJ11*VLOOKUP(LEJ10,{"USD",1;"EUR",1.08;"GBP",1.27;"JPY",0.0067;"CNY",0.14;"INR",0.012},2,FALSE)</f>
        <v>21412.720000000001</v>
      </c>
      <c r="LEK12" s="4">
        <f>LEK11*VLOOKUP(LEK10,{"USD",1;"EUR",1.08;"GBP",1.27;"JPY",0.0067;"CNY",0.14;"INR",0.012},2,FALSE)</f>
        <v>274.95020000000005</v>
      </c>
      <c r="LEL12" s="4">
        <f>LEL11*VLOOKUP(LEL10,{"USD",1;"EUR",1.08;"GBP",1.27;"JPY",0.0067;"CNY",0.14;"INR",0.012},2,FALSE)</f>
        <v>3193.38</v>
      </c>
      <c r="LEM12" s="4">
        <f>LEM11*VLOOKUP(LEM10,{"USD",1;"EUR",1.08;"GBP",1.27;"JPY",0.0067;"CNY",0.14;"INR",0.012},2,FALSE)</f>
        <v>115.61</v>
      </c>
      <c r="LEN12" s="4">
        <f>LEN11*VLOOKUP(LEN10,{"USD",1;"EUR",1.08;"GBP",1.27;"JPY",0.0067;"CNY",0.14;"INR",0.012},2,FALSE)</f>
        <v>1508.5440000000001</v>
      </c>
      <c r="LEO12" s="4">
        <f>LEO11*VLOOKUP(LEO10,{"USD",1;"EUR",1.08;"GBP",1.27;"JPY",0.0067;"CNY",0.14;"INR",0.012},2,FALSE)</f>
        <v>6166.5840000000007</v>
      </c>
      <c r="LEP12" s="4">
        <f>LEP11*VLOOKUP(LEP10,{"USD",1;"EUR",1.08;"GBP",1.27;"JPY",0.0067;"CNY",0.14;"INR",0.012},2,FALSE)</f>
        <v>792.03960000000006</v>
      </c>
      <c r="LEQ12" s="4">
        <f>LEQ11*VLOOKUP(LEQ10,{"USD",1;"EUR",1.08;"GBP",1.27;"JPY",0.0067;"CNY",0.14;"INR",0.012},2,FALSE)</f>
        <v>5364.1656000000003</v>
      </c>
      <c r="LER12" s="4">
        <f>LER11*VLOOKUP(LER10,{"USD",1;"EUR",1.08;"GBP",1.27;"JPY",0.0067;"CNY",0.14;"INR",0.012},2,FALSE)</f>
        <v>4533.01</v>
      </c>
      <c r="LES12" s="4">
        <f>LES11*VLOOKUP(LES10,{"USD",1;"EUR",1.08;"GBP",1.27;"JPY",0.0067;"CNY",0.14;"INR",0.012},2,FALSE)</f>
        <v>2469.9214000000002</v>
      </c>
      <c r="LET12" s="4">
        <f>LET11*VLOOKUP(LET10,{"USD",1;"EUR",1.08;"GBP",1.27;"JPY",0.0067;"CNY",0.14;"INR",0.012},2,FALSE)</f>
        <v>683.88460000000009</v>
      </c>
      <c r="LEU12" s="4">
        <f>LEU11*VLOOKUP(LEU10,{"USD",1;"EUR",1.08;"GBP",1.27;"JPY",0.0067;"CNY",0.14;"INR",0.012},2,FALSE)</f>
        <v>809.86</v>
      </c>
      <c r="LEV12" s="4">
        <f>LEV11*VLOOKUP(LEV10,{"USD",1;"EUR",1.08;"GBP",1.27;"JPY",0.0067;"CNY",0.14;"INR",0.012},2,FALSE)</f>
        <v>3732.5448000000001</v>
      </c>
      <c r="LEW12" s="4">
        <f>LEW11*VLOOKUP(LEW10,{"USD",1;"EUR",1.08;"GBP",1.27;"JPY",0.0067;"CNY",0.14;"INR",0.012},2,FALSE)</f>
        <v>3528.58</v>
      </c>
      <c r="LEX12" s="4">
        <f>LEX11*VLOOKUP(LEX10,{"USD",1;"EUR",1.08;"GBP",1.27;"JPY",0.0067;"CNY",0.14;"INR",0.012},2,FALSE)</f>
        <v>11253.16</v>
      </c>
      <c r="LEY12" s="4">
        <f>LEY11*VLOOKUP(LEY10,{"USD",1;"EUR",1.08;"GBP",1.27;"JPY",0.0067;"CNY",0.14;"INR",0.012},2,FALSE)</f>
        <v>6765.57</v>
      </c>
      <c r="LEZ12" s="4">
        <f>LEZ11*VLOOKUP(LEZ10,{"USD",1;"EUR",1.08;"GBP",1.27;"JPY",0.0067;"CNY",0.14;"INR",0.012},2,FALSE)</f>
        <v>4886.3519999999999</v>
      </c>
      <c r="LFA12" s="4">
        <f>LFA11*VLOOKUP(LFA10,{"USD",1;"EUR",1.08;"GBP",1.27;"JPY",0.0067;"CNY",0.14;"INR",0.012},2,FALSE)</f>
        <v>3167.04</v>
      </c>
      <c r="LFB12" s="4">
        <f>LFB11*VLOOKUP(LFB10,{"USD",1;"EUR",1.08;"GBP",1.27;"JPY",0.0067;"CNY",0.14;"INR",0.012},2,FALSE)</f>
        <v>226.55500000000004</v>
      </c>
      <c r="LFC12" s="4">
        <f>LFC11*VLOOKUP(LFC10,{"USD",1;"EUR",1.08;"GBP",1.27;"JPY",0.0067;"CNY",0.14;"INR",0.012},2,FALSE)</f>
        <v>3648.2</v>
      </c>
      <c r="LFD12" s="4">
        <f>LFD11*VLOOKUP(LFD10,{"USD",1;"EUR",1.08;"GBP",1.27;"JPY",0.0067;"CNY",0.14;"INR",0.012},2,FALSE)</f>
        <v>1397.58</v>
      </c>
      <c r="LFE12" s="4">
        <f>LFE11*VLOOKUP(LFE10,{"USD",1;"EUR",1.08;"GBP",1.27;"JPY",0.0067;"CNY",0.14;"INR",0.012},2,FALSE)</f>
        <v>6094.29</v>
      </c>
      <c r="LFF12" s="4">
        <f>LFF11*VLOOKUP(LFF10,{"USD",1;"EUR",1.08;"GBP",1.27;"JPY",0.0067;"CNY",0.14;"INR",0.012},2,FALSE)</f>
        <v>181.35600000000002</v>
      </c>
      <c r="LFG12" s="4">
        <f>LFG11*VLOOKUP(LFG10,{"USD",1;"EUR",1.08;"GBP",1.27;"JPY",0.0067;"CNY",0.14;"INR",0.012},2,FALSE)</f>
        <v>5.3154000000000003</v>
      </c>
      <c r="LFH12" s="4">
        <f>LFH11*VLOOKUP(LFH10,{"USD",1;"EUR",1.08;"GBP",1.27;"JPY",0.0067;"CNY",0.14;"INR",0.012},2,FALSE)</f>
        <v>3109.93</v>
      </c>
      <c r="LFI12" s="4">
        <f>LFI11*VLOOKUP(LFI10,{"USD",1;"EUR",1.08;"GBP",1.27;"JPY",0.0067;"CNY",0.14;"INR",0.012},2,FALSE)</f>
        <v>1838.7108000000001</v>
      </c>
      <c r="LFJ12" s="4">
        <f>LFJ11*VLOOKUP(LFJ10,{"USD",1;"EUR",1.08;"GBP",1.27;"JPY",0.0067;"CNY",0.14;"INR",0.012},2,FALSE)</f>
        <v>4528.0600000000004</v>
      </c>
      <c r="LFK12" s="4">
        <f>LFK11*VLOOKUP(LFK10,{"USD",1;"EUR",1.08;"GBP",1.27;"JPY",0.0067;"CNY",0.14;"INR",0.012},2,FALSE)</f>
        <v>60.808439999999997</v>
      </c>
      <c r="LFL12" s="4">
        <f>LFL11*VLOOKUP(LFL10,{"USD",1;"EUR",1.08;"GBP",1.27;"JPY",0.0067;"CNY",0.14;"INR",0.012},2,FALSE)</f>
        <v>1993.2912000000003</v>
      </c>
      <c r="LFM12" s="4">
        <f>LFM11*VLOOKUP(LFM10,{"USD",1;"EUR",1.08;"GBP",1.27;"JPY",0.0067;"CNY",0.14;"INR",0.012},2,FALSE)</f>
        <v>3732.9336000000003</v>
      </c>
      <c r="LFN12" s="4">
        <f>LFN11*VLOOKUP(LFN10,{"USD",1;"EUR",1.08;"GBP",1.27;"JPY",0.0067;"CNY",0.14;"INR",0.012},2,FALSE)</f>
        <v>595.75</v>
      </c>
      <c r="LFO12" s="4">
        <f>LFO11*VLOOKUP(LFO10,{"USD",1;"EUR",1.08;"GBP",1.27;"JPY",0.0067;"CNY",0.14;"INR",0.012},2,FALSE)</f>
        <v>37.31</v>
      </c>
      <c r="LFP12" s="4">
        <f>LFP11*VLOOKUP(LFP10,{"USD",1;"EUR",1.08;"GBP",1.27;"JPY",0.0067;"CNY",0.14;"INR",0.012},2,FALSE)</f>
        <v>11248.3138</v>
      </c>
      <c r="LFQ12" s="4">
        <f>LFQ11*VLOOKUP(LFQ10,{"USD",1;"EUR",1.08;"GBP",1.27;"JPY",0.0067;"CNY",0.14;"INR",0.012},2,FALSE)</f>
        <v>1555.6752000000001</v>
      </c>
      <c r="LFR12" s="4">
        <f>LFR11*VLOOKUP(LFR10,{"USD",1;"EUR",1.08;"GBP",1.27;"JPY",0.0067;"CNY",0.14;"INR",0.012},2,FALSE)</f>
        <v>161.82</v>
      </c>
      <c r="LFS12" s="4">
        <f>LFS11*VLOOKUP(LFS10,{"USD",1;"EUR",1.08;"GBP",1.27;"JPY",0.0067;"CNY",0.14;"INR",0.012},2,FALSE)</f>
        <v>805.23</v>
      </c>
      <c r="LFT12" s="4">
        <f>LFT11*VLOOKUP(LFT10,{"USD",1;"EUR",1.08;"GBP",1.27;"JPY",0.0067;"CNY",0.14;"INR",0.012},2,FALSE)</f>
        <v>3379.6182000000003</v>
      </c>
      <c r="LFU12" s="4">
        <f>LFU11*VLOOKUP(LFU10,{"USD",1;"EUR",1.08;"GBP",1.27;"JPY",0.0067;"CNY",0.14;"INR",0.012},2,FALSE)</f>
        <v>4388.6400000000003</v>
      </c>
      <c r="LFV12" s="4">
        <f>LFV11*VLOOKUP(LFV10,{"USD",1;"EUR",1.08;"GBP",1.27;"JPY",0.0067;"CNY",0.14;"INR",0.012},2,FALSE)</f>
        <v>447.7564000000001</v>
      </c>
      <c r="LFW12" s="4">
        <f>LFW11*VLOOKUP(LFW10,{"USD",1;"EUR",1.08;"GBP",1.27;"JPY",0.0067;"CNY",0.14;"INR",0.012},2,FALSE)</f>
        <v>4661.88</v>
      </c>
      <c r="LFX12" s="4">
        <f>LFX11*VLOOKUP(LFX10,{"USD",1;"EUR",1.08;"GBP",1.27;"JPY",0.0067;"CNY",0.14;"INR",0.012},2,FALSE)</f>
        <v>3941.53</v>
      </c>
      <c r="LFY12" s="4">
        <f>LFY11*VLOOKUP(LFY10,{"USD",1;"EUR",1.08;"GBP",1.27;"JPY",0.0067;"CNY",0.14;"INR",0.012},2,FALSE)</f>
        <v>3812.2704000000003</v>
      </c>
      <c r="LFZ12" s="4">
        <f>LFZ11*VLOOKUP(LFZ10,{"USD",1;"EUR",1.08;"GBP",1.27;"JPY",0.0067;"CNY",0.14;"INR",0.012},2,FALSE)</f>
        <v>13.2408</v>
      </c>
      <c r="LGA12" s="4">
        <f>LGA11*VLOOKUP(LGA10,{"USD",1;"EUR",1.08;"GBP",1.27;"JPY",0.0067;"CNY",0.14;"INR",0.012},2,FALSE)</f>
        <v>926.30520000000013</v>
      </c>
      <c r="LGB12" s="4">
        <f>LGB11*VLOOKUP(LGB10,{"USD",1;"EUR",1.08;"GBP",1.27;"JPY",0.0067;"CNY",0.14;"INR",0.012},2,FALSE)</f>
        <v>262.46160000000003</v>
      </c>
      <c r="LGC12" s="4">
        <f>LGC11*VLOOKUP(LGC10,{"USD",1;"EUR",1.08;"GBP",1.27;"JPY",0.0067;"CNY",0.14;"INR",0.012},2,FALSE)</f>
        <v>218.65680000000003</v>
      </c>
      <c r="LGD12" s="4">
        <f>LGD11*VLOOKUP(LGD10,{"USD",1;"EUR",1.08;"GBP",1.27;"JPY",0.0067;"CNY",0.14;"INR",0.012},2,FALSE)</f>
        <v>1016.98</v>
      </c>
      <c r="LGE12" s="4">
        <f>LGE11*VLOOKUP(LGE10,{"USD",1;"EUR",1.08;"GBP",1.27;"JPY",0.0067;"CNY",0.14;"INR",0.012},2,FALSE)</f>
        <v>2931.13</v>
      </c>
      <c r="LGF12" s="4">
        <f>LGF11*VLOOKUP(LGF10,{"USD",1;"EUR",1.08;"GBP",1.27;"JPY",0.0067;"CNY",0.14;"INR",0.012},2,FALSE)</f>
        <v>40761.2736</v>
      </c>
      <c r="LGG12" s="4">
        <f>LGG11*VLOOKUP(LGG10,{"USD",1;"EUR",1.08;"GBP",1.27;"JPY",0.0067;"CNY",0.14;"INR",0.012},2,FALSE)</f>
        <v>6379.8840000000009</v>
      </c>
      <c r="LGH12" s="4">
        <f>LGH11*VLOOKUP(LGH10,{"USD",1;"EUR",1.08;"GBP",1.27;"JPY",0.0067;"CNY",0.14;"INR",0.012},2,FALSE)</f>
        <v>4012.46</v>
      </c>
      <c r="LGI12" s="4">
        <f>LGI11*VLOOKUP(LGI10,{"USD",1;"EUR",1.08;"GBP",1.27;"JPY",0.0067;"CNY",0.14;"INR",0.012},2,FALSE)</f>
        <v>1704.74</v>
      </c>
      <c r="LGJ12" s="4">
        <f>LGJ11*VLOOKUP(LGJ10,{"USD",1;"EUR",1.08;"GBP",1.27;"JPY",0.0067;"CNY",0.14;"INR",0.012},2,FALSE)</f>
        <v>5627.77</v>
      </c>
      <c r="LGK12" s="4">
        <f>LGK11*VLOOKUP(LGK10,{"USD",1;"EUR",1.08;"GBP",1.27;"JPY",0.0067;"CNY",0.14;"INR",0.012},2,FALSE)</f>
        <v>1968.59</v>
      </c>
      <c r="LGL12" s="4">
        <f>LGL11*VLOOKUP(LGL10,{"USD",1;"EUR",1.08;"GBP",1.27;"JPY",0.0067;"CNY",0.14;"INR",0.012},2,FALSE)</f>
        <v>13.05</v>
      </c>
      <c r="LGM12" s="4">
        <f>LGM11*VLOOKUP(LGM10,{"USD",1;"EUR",1.08;"GBP",1.27;"JPY",0.0067;"CNY",0.14;"INR",0.012},2,FALSE)</f>
        <v>3496.83</v>
      </c>
      <c r="LGN12" s="4">
        <f>LGN11*VLOOKUP(LGN10,{"USD",1;"EUR",1.08;"GBP",1.27;"JPY",0.0067;"CNY",0.14;"INR",0.012},2,FALSE)</f>
        <v>10.917717</v>
      </c>
      <c r="LGO12" s="4">
        <f>LGO11*VLOOKUP(LGO10,{"USD",1;"EUR",1.08;"GBP",1.27;"JPY",0.0067;"CNY",0.14;"INR",0.012},2,FALSE)</f>
        <v>8060.14</v>
      </c>
      <c r="LGP12" s="4">
        <f>LGP11*VLOOKUP(LGP10,{"USD",1;"EUR",1.08;"GBP",1.27;"JPY",0.0067;"CNY",0.14;"INR",0.012},2,FALSE)</f>
        <v>413.2</v>
      </c>
      <c r="LGQ12" s="4">
        <f>LGQ11*VLOOKUP(LGQ10,{"USD",1;"EUR",1.08;"GBP",1.27;"JPY",0.0067;"CNY",0.14;"INR",0.012},2,FALSE)</f>
        <v>24803.75</v>
      </c>
      <c r="LGR12" s="4">
        <f>LGR11*VLOOKUP(LGR10,{"USD",1;"EUR",1.08;"GBP",1.27;"JPY",0.0067;"CNY",0.14;"INR",0.012},2,FALSE)</f>
        <v>12667.322900000001</v>
      </c>
      <c r="LGS12" s="4">
        <f>LGS11*VLOOKUP(LGS10,{"USD",1;"EUR",1.08;"GBP",1.27;"JPY",0.0067;"CNY",0.14;"INR",0.012},2,FALSE)</f>
        <v>23.459160000000001</v>
      </c>
      <c r="LGT12" s="4">
        <f>LGT11*VLOOKUP(LGT10,{"USD",1;"EUR",1.08;"GBP",1.27;"JPY",0.0067;"CNY",0.14;"INR",0.012},2,FALSE)</f>
        <v>1812.87</v>
      </c>
      <c r="LGU12" s="4">
        <f>LGU11*VLOOKUP(LGU10,{"USD",1;"EUR",1.08;"GBP",1.27;"JPY",0.0067;"CNY",0.14;"INR",0.012},2,FALSE)</f>
        <v>4689.1332000000002</v>
      </c>
      <c r="LGV12" s="4">
        <f>LGV11*VLOOKUP(LGV10,{"USD",1;"EUR",1.08;"GBP",1.27;"JPY",0.0067;"CNY",0.14;"INR",0.012},2,FALSE)</f>
        <v>1624.83</v>
      </c>
      <c r="LGW12" s="4">
        <f>LGW11*VLOOKUP(LGW10,{"USD",1;"EUR",1.08;"GBP",1.27;"JPY",0.0067;"CNY",0.14;"INR",0.012},2,FALSE)</f>
        <v>3766.42</v>
      </c>
      <c r="LGX12" s="4">
        <f>LGX11*VLOOKUP(LGX10,{"USD",1;"EUR",1.08;"GBP",1.27;"JPY",0.0067;"CNY",0.14;"INR",0.012},2,FALSE)</f>
        <v>1094.6110000000001</v>
      </c>
      <c r="LGY12" s="4">
        <f>LGY11*VLOOKUP(LGY10,{"USD",1;"EUR",1.08;"GBP",1.27;"JPY",0.0067;"CNY",0.14;"INR",0.012},2,FALSE)</f>
        <v>1851.44</v>
      </c>
      <c r="LGZ12" s="4">
        <f>LGZ11*VLOOKUP(LGZ10,{"USD",1;"EUR",1.08;"GBP",1.27;"JPY",0.0067;"CNY",0.14;"INR",0.012},2,FALSE)</f>
        <v>28317.31</v>
      </c>
      <c r="LHA12" s="4">
        <f>LHA11*VLOOKUP(LHA10,{"USD",1;"EUR",1.08;"GBP",1.27;"JPY",0.0067;"CNY",0.14;"INR",0.012},2,FALSE)</f>
        <v>6.1306000000000003</v>
      </c>
      <c r="LHB12" s="4">
        <f>LHB11*VLOOKUP(LHB10,{"USD",1;"EUR",1.08;"GBP",1.27;"JPY",0.0067;"CNY",0.14;"INR",0.012},2,FALSE)</f>
        <v>1233.4000000000001</v>
      </c>
      <c r="LHC12" s="4">
        <f>LHC11*VLOOKUP(LHC10,{"USD",1;"EUR",1.08;"GBP",1.27;"JPY",0.0067;"CNY",0.14;"INR",0.012},2,FALSE)</f>
        <v>112.96</v>
      </c>
      <c r="LHD12" s="4">
        <f>LHD11*VLOOKUP(LHD10,{"USD",1;"EUR",1.08;"GBP",1.27;"JPY",0.0067;"CNY",0.14;"INR",0.012},2,FALSE)</f>
        <v>10888.02</v>
      </c>
      <c r="LHE12" s="4">
        <f>LHE11*VLOOKUP(LHE10,{"USD",1;"EUR",1.08;"GBP",1.27;"JPY",0.0067;"CNY",0.14;"INR",0.012},2,FALSE)</f>
        <v>1744.51</v>
      </c>
      <c r="LHF12" s="4">
        <f>LHF11*VLOOKUP(LHF10,{"USD",1;"EUR",1.08;"GBP",1.27;"JPY",0.0067;"CNY",0.14;"INR",0.012},2,FALSE)</f>
        <v>4761.1584000000003</v>
      </c>
      <c r="LHG12" s="4">
        <f>LHG11*VLOOKUP(LHG10,{"USD",1;"EUR",1.08;"GBP",1.27;"JPY",0.0067;"CNY",0.14;"INR",0.012},2,FALSE)</f>
        <v>49.6</v>
      </c>
      <c r="LHH12" s="4">
        <f>LHH11*VLOOKUP(LHH10,{"USD",1;"EUR",1.08;"GBP",1.27;"JPY",0.0067;"CNY",0.14;"INR",0.012},2,FALSE)</f>
        <v>282.63</v>
      </c>
      <c r="LHI12" s="4">
        <f>LHI11*VLOOKUP(LHI10,{"USD",1;"EUR",1.08;"GBP",1.27;"JPY",0.0067;"CNY",0.14;"INR",0.012},2,FALSE)</f>
        <v>4141.5600000000004</v>
      </c>
      <c r="LHJ12" s="4">
        <f>LHJ11*VLOOKUP(LHJ10,{"USD",1;"EUR",1.08;"GBP",1.27;"JPY",0.0067;"CNY",0.14;"INR",0.012},2,FALSE)</f>
        <v>1920.7044000000003</v>
      </c>
      <c r="LHK12" s="4">
        <f>LHK11*VLOOKUP(LHK10,{"USD",1;"EUR",1.08;"GBP",1.27;"JPY",0.0067;"CNY",0.14;"INR",0.012},2,FALSE)</f>
        <v>5344.0329999999994</v>
      </c>
      <c r="LHL12" s="4">
        <f>LHL11*VLOOKUP(LHL10,{"USD",1;"EUR",1.08;"GBP",1.27;"JPY",0.0067;"CNY",0.14;"INR",0.012},2,FALSE)</f>
        <v>1889.12</v>
      </c>
      <c r="LHM12" s="4">
        <f>LHM11*VLOOKUP(LHM10,{"USD",1;"EUR",1.08;"GBP",1.27;"JPY",0.0067;"CNY",0.14;"INR",0.012},2,FALSE)</f>
        <v>7877.3256000000001</v>
      </c>
      <c r="LHN12" s="4">
        <f>LHN11*VLOOKUP(LHN10,{"USD",1;"EUR",1.08;"GBP",1.27;"JPY",0.0067;"CNY",0.14;"INR",0.012},2,FALSE)</f>
        <v>464.18</v>
      </c>
      <c r="LHO12" s="4">
        <f>LHO11*VLOOKUP(LHO10,{"USD",1;"EUR",1.08;"GBP",1.27;"JPY",0.0067;"CNY",0.14;"INR",0.012},2,FALSE)</f>
        <v>1685.63</v>
      </c>
      <c r="LHP12" s="4">
        <f>LHP11*VLOOKUP(LHP10,{"USD",1;"EUR",1.08;"GBP",1.27;"JPY",0.0067;"CNY",0.14;"INR",0.012},2,FALSE)</f>
        <v>469.04</v>
      </c>
      <c r="LHQ12" s="4">
        <f>LHQ11*VLOOKUP(LHQ10,{"USD",1;"EUR",1.08;"GBP",1.27;"JPY",0.0067;"CNY",0.14;"INR",0.012},2,FALSE)</f>
        <v>15732.727200000001</v>
      </c>
      <c r="LHR12" s="4">
        <f>LHR11*VLOOKUP(LHR10,{"USD",1;"EUR",1.08;"GBP",1.27;"JPY",0.0067;"CNY",0.14;"INR",0.012},2,FALSE)</f>
        <v>52203.214800000002</v>
      </c>
      <c r="LHS12" s="4">
        <f>LHS11*VLOOKUP(LHS10,{"USD",1;"EUR",1.08;"GBP",1.27;"JPY",0.0067;"CNY",0.14;"INR",0.012},2,FALSE)</f>
        <v>2224.17</v>
      </c>
      <c r="LHT12" s="4">
        <f>LHT11*VLOOKUP(LHT10,{"USD",1;"EUR",1.08;"GBP",1.27;"JPY",0.0067;"CNY",0.14;"INR",0.012},2,FALSE)</f>
        <v>797.93</v>
      </c>
      <c r="LHU12" s="4">
        <f>LHU11*VLOOKUP(LHU10,{"USD",1;"EUR",1.08;"GBP",1.27;"JPY",0.0067;"CNY",0.14;"INR",0.012},2,FALSE)</f>
        <v>222.24936</v>
      </c>
      <c r="LHV12" s="4">
        <f>LHV11*VLOOKUP(LHV10,{"USD",1;"EUR",1.08;"GBP",1.27;"JPY",0.0067;"CNY",0.14;"INR",0.012},2,FALSE)</f>
        <v>5284.9</v>
      </c>
      <c r="LHW12" s="4">
        <f>LHW11*VLOOKUP(LHW10,{"USD",1;"EUR",1.08;"GBP",1.27;"JPY",0.0067;"CNY",0.14;"INR",0.012},2,FALSE)</f>
        <v>70379.906400000007</v>
      </c>
      <c r="LHX12" s="4">
        <f>LHX11*VLOOKUP(LHX10,{"USD",1;"EUR",1.08;"GBP",1.27;"JPY",0.0067;"CNY",0.14;"INR",0.012},2,FALSE)</f>
        <v>2249.39</v>
      </c>
      <c r="LHY12" s="4">
        <f>LHY11*VLOOKUP(LHY10,{"USD",1;"EUR",1.08;"GBP",1.27;"JPY",0.0067;"CNY",0.14;"INR",0.012},2,FALSE)</f>
        <v>17427.66</v>
      </c>
      <c r="LHZ12" s="4">
        <f>LHZ11*VLOOKUP(LHZ10,{"USD",1;"EUR",1.08;"GBP",1.27;"JPY",0.0067;"CNY",0.14;"INR",0.012},2,FALSE)</f>
        <v>21.51</v>
      </c>
      <c r="LIA12" s="4">
        <f>LIA11*VLOOKUP(LIA10,{"USD",1;"EUR",1.08;"GBP",1.27;"JPY",0.0067;"CNY",0.14;"INR",0.012},2,FALSE)</f>
        <v>176.23416</v>
      </c>
      <c r="LIB12" s="4">
        <f>LIB11*VLOOKUP(LIB10,{"USD",1;"EUR",1.08;"GBP",1.27;"JPY",0.0067;"CNY",0.14;"INR",0.012},2,FALSE)</f>
        <v>692.44209999999998</v>
      </c>
      <c r="LIC12" s="4">
        <f>LIC11*VLOOKUP(LIC10,{"USD",1;"EUR",1.08;"GBP",1.27;"JPY",0.0067;"CNY",0.14;"INR",0.012},2,FALSE)</f>
        <v>3488.26</v>
      </c>
      <c r="LID12" s="4">
        <f>LID11*VLOOKUP(LID10,{"USD",1;"EUR",1.08;"GBP",1.27;"JPY",0.0067;"CNY",0.14;"INR",0.012},2,FALSE)</f>
        <v>1783.3608000000002</v>
      </c>
      <c r="LIE12" s="4">
        <f>LIE11*VLOOKUP(LIE10,{"USD",1;"EUR",1.08;"GBP",1.27;"JPY",0.0067;"CNY",0.14;"INR",0.012},2,FALSE)</f>
        <v>203.4</v>
      </c>
      <c r="LIF12" s="4">
        <f>LIF11*VLOOKUP(LIF10,{"USD",1;"EUR",1.08;"GBP",1.27;"JPY",0.0067;"CNY",0.14;"INR",0.012},2,FALSE)</f>
        <v>1745</v>
      </c>
      <c r="LIG12" s="4">
        <f>LIG11*VLOOKUP(LIG10,{"USD",1;"EUR",1.08;"GBP",1.27;"JPY",0.0067;"CNY",0.14;"INR",0.012},2,FALSE)</f>
        <v>87.16</v>
      </c>
      <c r="LIH12" s="4">
        <f>LIH11*VLOOKUP(LIH10,{"USD",1;"EUR",1.08;"GBP",1.27;"JPY",0.0067;"CNY",0.14;"INR",0.012},2,FALSE)</f>
        <v>8500.2751000000007</v>
      </c>
      <c r="LII12" s="4">
        <f>LII11*VLOOKUP(LII10,{"USD",1;"EUR",1.08;"GBP",1.27;"JPY",0.0067;"CNY",0.14;"INR",0.012},2,FALSE)</f>
        <v>4222.3500000000004</v>
      </c>
      <c r="LIJ12" s="4">
        <f>LIJ11*VLOOKUP(LIJ10,{"USD",1;"EUR",1.08;"GBP",1.27;"JPY",0.0067;"CNY",0.14;"INR",0.012},2,FALSE)</f>
        <v>296.81170000000003</v>
      </c>
      <c r="LIK12" s="4">
        <f>LIK11*VLOOKUP(LIK10,{"USD",1;"EUR",1.08;"GBP",1.27;"JPY",0.0067;"CNY",0.14;"INR",0.012},2,FALSE)</f>
        <v>1241.55</v>
      </c>
      <c r="LIL12" s="4">
        <f>LIL11*VLOOKUP(LIL10,{"USD",1;"EUR",1.08;"GBP",1.27;"JPY",0.0067;"CNY",0.14;"INR",0.012},2,FALSE)</f>
        <v>3.0744290000000003</v>
      </c>
      <c r="LIM12" s="4">
        <f>LIM11*VLOOKUP(LIM10,{"USD",1;"EUR",1.08;"GBP",1.27;"JPY",0.0067;"CNY",0.14;"INR",0.012},2,FALSE)</f>
        <v>29.65</v>
      </c>
      <c r="LIN12" s="4">
        <f>LIN11*VLOOKUP(LIN10,{"USD",1;"EUR",1.08;"GBP",1.27;"JPY",0.0067;"CNY",0.14;"INR",0.012},2,FALSE)</f>
        <v>6795.78</v>
      </c>
      <c r="LIO12" s="4">
        <f>LIO11*VLOOKUP(LIO10,{"USD",1;"EUR",1.08;"GBP",1.27;"JPY",0.0067;"CNY",0.14;"INR",0.012},2,FALSE)</f>
        <v>621.75</v>
      </c>
      <c r="LIP12" s="4">
        <f>LIP11*VLOOKUP(LIP10,{"USD",1;"EUR",1.08;"GBP",1.27;"JPY",0.0067;"CNY",0.14;"INR",0.012},2,FALSE)</f>
        <v>4359.8999999999996</v>
      </c>
      <c r="LIQ12" s="4">
        <f>LIQ11*VLOOKUP(LIQ10,{"USD",1;"EUR",1.08;"GBP",1.27;"JPY",0.0067;"CNY",0.14;"INR",0.012},2,FALSE)</f>
        <v>920.15</v>
      </c>
      <c r="LIR12" s="4">
        <f>LIR11*VLOOKUP(LIR10,{"USD",1;"EUR",1.08;"GBP",1.27;"JPY",0.0067;"CNY",0.14;"INR",0.012},2,FALSE)</f>
        <v>1806.8076000000001</v>
      </c>
      <c r="LIS12" s="4">
        <f>LIS11*VLOOKUP(LIS10,{"USD",1;"EUR",1.08;"GBP",1.27;"JPY",0.0067;"CNY",0.14;"INR",0.012},2,FALSE)</f>
        <v>5169.5388000000003</v>
      </c>
      <c r="LIT12" s="4">
        <f>LIT11*VLOOKUP(LIT10,{"USD",1;"EUR",1.08;"GBP",1.27;"JPY",0.0067;"CNY",0.14;"INR",0.012},2,FALSE)</f>
        <v>4289.13</v>
      </c>
      <c r="LIU12" s="4">
        <f>LIU11*VLOOKUP(LIU10,{"USD",1;"EUR",1.08;"GBP",1.27;"JPY",0.0067;"CNY",0.14;"INR",0.012},2,FALSE)</f>
        <v>2662.7</v>
      </c>
      <c r="LIV12" s="4">
        <f>LIV11*VLOOKUP(LIV10,{"USD",1;"EUR",1.08;"GBP",1.27;"JPY",0.0067;"CNY",0.14;"INR",0.012},2,FALSE)</f>
        <v>572.30999999999995</v>
      </c>
      <c r="LIW12" s="4">
        <f>LIW11*VLOOKUP(LIW10,{"USD",1;"EUR",1.08;"GBP",1.27;"JPY",0.0067;"CNY",0.14;"INR",0.012},2,FALSE)</f>
        <v>4269.6612000000005</v>
      </c>
      <c r="LIX12" s="4">
        <f>LIX11*VLOOKUP(LIX10,{"USD",1;"EUR",1.08;"GBP",1.27;"JPY",0.0067;"CNY",0.14;"INR",0.012},2,FALSE)</f>
        <v>1079.6600000000001</v>
      </c>
      <c r="LIY12" s="4">
        <f>LIY11*VLOOKUP(LIY10,{"USD",1;"EUR",1.08;"GBP",1.27;"JPY",0.0067;"CNY",0.14;"INR",0.012},2,FALSE)</f>
        <v>86.915279999999996</v>
      </c>
      <c r="LIZ12" s="4">
        <f>LIZ11*VLOOKUP(LIZ10,{"USD",1;"EUR",1.08;"GBP",1.27;"JPY",0.0067;"CNY",0.14;"INR",0.012},2,FALSE)</f>
        <v>617.36040000000003</v>
      </c>
      <c r="LJA12" s="4">
        <f>LJA11*VLOOKUP(LJA10,{"USD",1;"EUR",1.08;"GBP",1.27;"JPY",0.0067;"CNY",0.14;"INR",0.012},2,FALSE)</f>
        <v>104.57916</v>
      </c>
      <c r="LJB12" s="4">
        <f>LJB11*VLOOKUP(LJB10,{"USD",1;"EUR",1.08;"GBP",1.27;"JPY",0.0067;"CNY",0.14;"INR",0.012},2,FALSE)</f>
        <v>14.75</v>
      </c>
      <c r="LJC12" s="4">
        <f>LJC11*VLOOKUP(LJC10,{"USD",1;"EUR",1.08;"GBP",1.27;"JPY",0.0067;"CNY",0.14;"INR",0.012},2,FALSE)</f>
        <v>12.812879000000001</v>
      </c>
      <c r="LJD12" s="4">
        <f>LJD11*VLOOKUP(LJD10,{"USD",1;"EUR",1.08;"GBP",1.27;"JPY",0.0067;"CNY",0.14;"INR",0.012},2,FALSE)</f>
        <v>7807.0068000000001</v>
      </c>
      <c r="LJE12" s="4">
        <f>LJE11*VLOOKUP(LJE10,{"USD",1;"EUR",1.08;"GBP",1.27;"JPY",0.0067;"CNY",0.14;"INR",0.012},2,FALSE)</f>
        <v>1723.09</v>
      </c>
      <c r="LJF12" s="4">
        <f>LJF11*VLOOKUP(LJF10,{"USD",1;"EUR",1.08;"GBP",1.27;"JPY",0.0067;"CNY",0.14;"INR",0.012},2,FALSE)</f>
        <v>4921.3135000000002</v>
      </c>
      <c r="LJG12" s="4">
        <f>LJG11*VLOOKUP(LJG10,{"USD",1;"EUR",1.08;"GBP",1.27;"JPY",0.0067;"CNY",0.14;"INR",0.012},2,FALSE)</f>
        <v>15.869285000000001</v>
      </c>
      <c r="LJH12" s="4">
        <f>LJH11*VLOOKUP(LJH10,{"USD",1;"EUR",1.08;"GBP",1.27;"JPY",0.0067;"CNY",0.14;"INR",0.012},2,FALSE)</f>
        <v>1.5298780000000001</v>
      </c>
      <c r="LJI12" s="4">
        <f>LJI11*VLOOKUP(LJI10,{"USD",1;"EUR",1.08;"GBP",1.27;"JPY",0.0067;"CNY",0.14;"INR",0.012},2,FALSE)</f>
        <v>2398.17</v>
      </c>
      <c r="LJJ12" s="4">
        <f>LJJ11*VLOOKUP(LJJ10,{"USD",1;"EUR",1.08;"GBP",1.27;"JPY",0.0067;"CNY",0.14;"INR",0.012},2,FALSE)</f>
        <v>12440.746799999999</v>
      </c>
      <c r="LJK12" s="4">
        <f>LJK11*VLOOKUP(LJK10,{"USD",1;"EUR",1.08;"GBP",1.27;"JPY",0.0067;"CNY",0.14;"INR",0.012},2,FALSE)</f>
        <v>4387.33</v>
      </c>
      <c r="LJL12" s="4">
        <f>LJL11*VLOOKUP(LJL10,{"USD",1;"EUR",1.08;"GBP",1.27;"JPY",0.0067;"CNY",0.14;"INR",0.012},2,FALSE)</f>
        <v>78.33</v>
      </c>
      <c r="LJM12" s="4">
        <f>LJM11*VLOOKUP(LJM10,{"USD",1;"EUR",1.08;"GBP",1.27;"JPY",0.0067;"CNY",0.14;"INR",0.012},2,FALSE)</f>
        <v>964.00800000000004</v>
      </c>
      <c r="LJN12" s="4">
        <f>LJN11*VLOOKUP(LJN10,{"USD",1;"EUR",1.08;"GBP",1.27;"JPY",0.0067;"CNY",0.14;"INR",0.012},2,FALSE)</f>
        <v>991.17</v>
      </c>
      <c r="LJO12" s="4">
        <f>LJO11*VLOOKUP(LJO10,{"USD",1;"EUR",1.08;"GBP",1.27;"JPY",0.0067;"CNY",0.14;"INR",0.012},2,FALSE)</f>
        <v>305.27999999999997</v>
      </c>
      <c r="LJP12" s="4">
        <f>LJP11*VLOOKUP(LJP10,{"USD",1;"EUR",1.08;"GBP",1.27;"JPY",0.0067;"CNY",0.14;"INR",0.012},2,FALSE)</f>
        <v>10538.46</v>
      </c>
      <c r="LJQ12" s="4">
        <f>LJQ11*VLOOKUP(LJQ10,{"USD",1;"EUR",1.08;"GBP",1.27;"JPY",0.0067;"CNY",0.14;"INR",0.012},2,FALSE)</f>
        <v>63.7986</v>
      </c>
      <c r="LJR12" s="4">
        <f>LJR11*VLOOKUP(LJR10,{"USD",1;"EUR",1.08;"GBP",1.27;"JPY",0.0067;"CNY",0.14;"INR",0.012},2,FALSE)</f>
        <v>3442.5</v>
      </c>
      <c r="LJS12" s="4">
        <f>LJS11*VLOOKUP(LJS10,{"USD",1;"EUR",1.08;"GBP",1.27;"JPY",0.0067;"CNY",0.14;"INR",0.012},2,FALSE)</f>
        <v>3230.38</v>
      </c>
      <c r="LJT12" s="4">
        <f>LJT11*VLOOKUP(LJT10,{"USD",1;"EUR",1.08;"GBP",1.27;"JPY",0.0067;"CNY",0.14;"INR",0.012},2,FALSE)</f>
        <v>4056.54</v>
      </c>
      <c r="LJU12" s="4">
        <f>LJU11*VLOOKUP(LJU10,{"USD",1;"EUR",1.08;"GBP",1.27;"JPY",0.0067;"CNY",0.14;"INR",0.012},2,FALSE)</f>
        <v>4844.71</v>
      </c>
      <c r="LJV12" s="4">
        <f>LJV11*VLOOKUP(LJV10,{"USD",1;"EUR",1.08;"GBP",1.27;"JPY",0.0067;"CNY",0.14;"INR",0.012},2,FALSE)</f>
        <v>19.161239999999999</v>
      </c>
      <c r="LJW12" s="4">
        <f>LJW11*VLOOKUP(LJW10,{"USD",1;"EUR",1.08;"GBP",1.27;"JPY",0.0067;"CNY",0.14;"INR",0.012},2,FALSE)</f>
        <v>2989.89</v>
      </c>
      <c r="LJX12" s="4">
        <f>LJX11*VLOOKUP(LJX10,{"USD",1;"EUR",1.08;"GBP",1.27;"JPY",0.0067;"CNY",0.14;"INR",0.012},2,FALSE)</f>
        <v>1676.72</v>
      </c>
      <c r="LJY12" s="4">
        <f>LJY11*VLOOKUP(LJY10,{"USD",1;"EUR",1.08;"GBP",1.27;"JPY",0.0067;"CNY",0.14;"INR",0.012},2,FALSE)</f>
        <v>28.15</v>
      </c>
      <c r="LJZ12" s="4">
        <f>LJZ11*VLOOKUP(LJZ10,{"USD",1;"EUR",1.08;"GBP",1.27;"JPY",0.0067;"CNY",0.14;"INR",0.012},2,FALSE)</f>
        <v>107.315</v>
      </c>
      <c r="LKA12" s="4">
        <f>LKA11*VLOOKUP(LKA10,{"USD",1;"EUR",1.08;"GBP",1.27;"JPY",0.0067;"CNY",0.14;"INR",0.012},2,FALSE)</f>
        <v>1130.71</v>
      </c>
      <c r="LKB12" s="4">
        <f>LKB11*VLOOKUP(LKB10,{"USD",1;"EUR",1.08;"GBP",1.27;"JPY",0.0067;"CNY",0.14;"INR",0.012},2,FALSE)</f>
        <v>205.59</v>
      </c>
      <c r="LKC12" s="4">
        <f>LKC11*VLOOKUP(LKC10,{"USD",1;"EUR",1.08;"GBP",1.27;"JPY",0.0067;"CNY",0.14;"INR",0.012},2,FALSE)</f>
        <v>1978.5203000000001</v>
      </c>
      <c r="LKD12" s="4">
        <f>LKD11*VLOOKUP(LKD10,{"USD",1;"EUR",1.08;"GBP",1.27;"JPY",0.0067;"CNY",0.14;"INR",0.012},2,FALSE)</f>
        <v>1820.07</v>
      </c>
      <c r="LKE12" s="4">
        <f>LKE11*VLOOKUP(LKE10,{"USD",1;"EUR",1.08;"GBP",1.27;"JPY",0.0067;"CNY",0.14;"INR",0.012},2,FALSE)</f>
        <v>9096.42</v>
      </c>
      <c r="LKF12" s="4">
        <f>LKF11*VLOOKUP(LKF10,{"USD",1;"EUR",1.08;"GBP",1.27;"JPY",0.0067;"CNY",0.14;"INR",0.012},2,FALSE)</f>
        <v>1962.36</v>
      </c>
      <c r="LKG12" s="4">
        <f>LKG11*VLOOKUP(LKG10,{"USD",1;"EUR",1.08;"GBP",1.27;"JPY",0.0067;"CNY",0.14;"INR",0.012},2,FALSE)</f>
        <v>8639.5356000000011</v>
      </c>
      <c r="LKH12" s="4">
        <f>LKH11*VLOOKUP(LKH10,{"USD",1;"EUR",1.08;"GBP",1.27;"JPY",0.0067;"CNY",0.14;"INR",0.012},2,FALSE)</f>
        <v>227.27</v>
      </c>
      <c r="LKI12" s="4">
        <f>LKI11*VLOOKUP(LKI10,{"USD",1;"EUR",1.08;"GBP",1.27;"JPY",0.0067;"CNY",0.14;"INR",0.012},2,FALSE)</f>
        <v>10803.27</v>
      </c>
      <c r="LKJ12" s="4">
        <f>LKJ11*VLOOKUP(LKJ10,{"USD",1;"EUR",1.08;"GBP",1.27;"JPY",0.0067;"CNY",0.14;"INR",0.012},2,FALSE)</f>
        <v>8140.8</v>
      </c>
      <c r="LKK12" s="4">
        <f>LKK11*VLOOKUP(LKK10,{"USD",1;"EUR",1.08;"GBP",1.27;"JPY",0.0067;"CNY",0.14;"INR",0.012},2,FALSE)</f>
        <v>1173.42</v>
      </c>
      <c r="LKL12" s="4">
        <f>LKL11*VLOOKUP(LKL10,{"USD",1;"EUR",1.08;"GBP",1.27;"JPY",0.0067;"CNY",0.14;"INR",0.012},2,FALSE)</f>
        <v>12.6028</v>
      </c>
      <c r="LKM12" s="4">
        <f>LKM11*VLOOKUP(LKM10,{"USD",1;"EUR",1.08;"GBP",1.27;"JPY",0.0067;"CNY",0.14;"INR",0.012},2,FALSE)</f>
        <v>13545.18</v>
      </c>
      <c r="LKN12" s="4">
        <f>LKN11*VLOOKUP(LKN10,{"USD",1;"EUR",1.08;"GBP",1.27;"JPY",0.0067;"CNY",0.14;"INR",0.012},2,FALSE)</f>
        <v>100.41780000000001</v>
      </c>
      <c r="LKO12" s="4">
        <f>LKO11*VLOOKUP(LKO10,{"USD",1;"EUR",1.08;"GBP",1.27;"JPY",0.0067;"CNY",0.14;"INR",0.012},2,FALSE)</f>
        <v>482.98</v>
      </c>
      <c r="LKP12" s="4">
        <f>LKP11*VLOOKUP(LKP10,{"USD",1;"EUR",1.08;"GBP",1.27;"JPY",0.0067;"CNY",0.14;"INR",0.012},2,FALSE)</f>
        <v>210.62950000000001</v>
      </c>
      <c r="LKQ12" s="4">
        <f>LKQ11*VLOOKUP(LKQ10,{"USD",1;"EUR",1.08;"GBP",1.27;"JPY",0.0067;"CNY",0.14;"INR",0.012},2,FALSE)</f>
        <v>2235.9736000000003</v>
      </c>
      <c r="LKR12" s="4">
        <f>LKR11*VLOOKUP(LKR10,{"USD",1;"EUR",1.08;"GBP",1.27;"JPY",0.0067;"CNY",0.14;"INR",0.012},2,FALSE)</f>
        <v>3545.2728000000002</v>
      </c>
      <c r="LKS12" s="4">
        <f>LKS11*VLOOKUP(LKS10,{"USD",1;"EUR",1.08;"GBP",1.27;"JPY",0.0067;"CNY",0.14;"INR",0.012},2,FALSE)</f>
        <v>11400.64</v>
      </c>
      <c r="LKT12" s="4">
        <f>LKT11*VLOOKUP(LKT10,{"USD",1;"EUR",1.08;"GBP",1.27;"JPY",0.0067;"CNY",0.14;"INR",0.012},2,FALSE)</f>
        <v>1125.32</v>
      </c>
      <c r="LKU12" s="4">
        <f>LKU11*VLOOKUP(LKU10,{"USD",1;"EUR",1.08;"GBP",1.27;"JPY",0.0067;"CNY",0.14;"INR",0.012},2,FALSE)</f>
        <v>93.329794000000007</v>
      </c>
      <c r="LKV12" s="4">
        <f>LKV11*VLOOKUP(LKV10,{"USD",1;"EUR",1.08;"GBP",1.27;"JPY",0.0067;"CNY",0.14;"INR",0.012},2,FALSE)</f>
        <v>1735.01</v>
      </c>
      <c r="LKW12" s="4">
        <f>LKW11*VLOOKUP(LKW10,{"USD",1;"EUR",1.08;"GBP",1.27;"JPY",0.0067;"CNY",0.14;"INR",0.012},2,FALSE)</f>
        <v>43139.06</v>
      </c>
      <c r="LKX12" s="4">
        <f>LKX11*VLOOKUP(LKX10,{"USD",1;"EUR",1.08;"GBP",1.27;"JPY",0.0067;"CNY",0.14;"INR",0.012},2,FALSE)</f>
        <v>3213.6156000000005</v>
      </c>
      <c r="LKY12" s="4">
        <f>LKY11*VLOOKUP(LKY10,{"USD",1;"EUR",1.08;"GBP",1.27;"JPY",0.0067;"CNY",0.14;"INR",0.012},2,FALSE)</f>
        <v>10498.539600000002</v>
      </c>
      <c r="LKZ12" s="4">
        <f>LKZ11*VLOOKUP(LKZ10,{"USD",1;"EUR",1.08;"GBP",1.27;"JPY",0.0067;"CNY",0.14;"INR",0.012},2,FALSE)</f>
        <v>49.39</v>
      </c>
      <c r="LLA12" s="4">
        <f>LLA11*VLOOKUP(LLA10,{"USD",1;"EUR",1.08;"GBP",1.27;"JPY",0.0067;"CNY",0.14;"INR",0.012},2,FALSE)</f>
        <v>3780.4859999999999</v>
      </c>
      <c r="LLB12" s="4">
        <f>LLB11*VLOOKUP(LLB10,{"USD",1;"EUR",1.08;"GBP",1.27;"JPY",0.0067;"CNY",0.14;"INR",0.012},2,FALSE)</f>
        <v>1199.69</v>
      </c>
      <c r="LLC12" s="4">
        <f>LLC11*VLOOKUP(LLC10,{"USD",1;"EUR",1.08;"GBP",1.27;"JPY",0.0067;"CNY",0.14;"INR",0.012},2,FALSE)</f>
        <v>348.11</v>
      </c>
      <c r="LLD12" s="4">
        <f>LLD11*VLOOKUP(LLD10,{"USD",1;"EUR",1.08;"GBP",1.27;"JPY",0.0067;"CNY",0.14;"INR",0.012},2,FALSE)</f>
        <v>187.36</v>
      </c>
      <c r="LLE12" s="4">
        <f>LLE11*VLOOKUP(LLE10,{"USD",1;"EUR",1.08;"GBP",1.27;"JPY",0.0067;"CNY",0.14;"INR",0.012},2,FALSE)</f>
        <v>818.1848</v>
      </c>
      <c r="LLF12" s="4">
        <f>LLF11*VLOOKUP(LLF10,{"USD",1;"EUR",1.08;"GBP",1.27;"JPY",0.0067;"CNY",0.14;"INR",0.012},2,FALSE)</f>
        <v>5096.82</v>
      </c>
      <c r="LLG12" s="4">
        <f>LLG11*VLOOKUP(LLG10,{"USD",1;"EUR",1.08;"GBP",1.27;"JPY",0.0067;"CNY",0.14;"INR",0.012},2,FALSE)</f>
        <v>940.29</v>
      </c>
      <c r="LLH12" s="4">
        <f>LLH11*VLOOKUP(LLH10,{"USD",1;"EUR",1.08;"GBP",1.27;"JPY",0.0067;"CNY",0.14;"INR",0.012},2,FALSE)</f>
        <v>187.21360000000001</v>
      </c>
      <c r="LLI12" s="4">
        <f>LLI11*VLOOKUP(LLI10,{"USD",1;"EUR",1.08;"GBP",1.27;"JPY",0.0067;"CNY",0.14;"INR",0.012},2,FALSE)</f>
        <v>5.7381600000000006</v>
      </c>
      <c r="LLJ12" s="4">
        <f>LLJ11*VLOOKUP(LLJ10,{"USD",1;"EUR",1.08;"GBP",1.27;"JPY",0.0067;"CNY",0.14;"INR",0.012},2,FALSE)</f>
        <v>599.82860000000005</v>
      </c>
      <c r="LLK12" s="4">
        <f>LLK11*VLOOKUP(LLK10,{"USD",1;"EUR",1.08;"GBP",1.27;"JPY",0.0067;"CNY",0.14;"INR",0.012},2,FALSE)</f>
        <v>488.36580000000004</v>
      </c>
      <c r="LLL12" s="4">
        <f>LLL11*VLOOKUP(LLL10,{"USD",1;"EUR",1.08;"GBP",1.27;"JPY",0.0067;"CNY",0.14;"INR",0.012},2,FALSE)</f>
        <v>1942.57</v>
      </c>
      <c r="LLM12" s="4">
        <f>LLM11*VLOOKUP(LLM10,{"USD",1;"EUR",1.08;"GBP",1.27;"JPY",0.0067;"CNY",0.14;"INR",0.012},2,FALSE)</f>
        <v>10709.33</v>
      </c>
      <c r="LLN12" s="4">
        <f>LLN11*VLOOKUP(LLN10,{"USD",1;"EUR",1.08;"GBP",1.27;"JPY",0.0067;"CNY",0.14;"INR",0.012},2,FALSE)</f>
        <v>3340.71</v>
      </c>
      <c r="LLO12" s="4">
        <f>LLO11*VLOOKUP(LLO10,{"USD",1;"EUR",1.08;"GBP",1.27;"JPY",0.0067;"CNY",0.14;"INR",0.012},2,FALSE)</f>
        <v>368.35080000000005</v>
      </c>
      <c r="LLP12" s="4">
        <f>LLP11*VLOOKUP(LLP10,{"USD",1;"EUR",1.08;"GBP",1.27;"JPY",0.0067;"CNY",0.14;"INR",0.012},2,FALSE)</f>
        <v>951.78</v>
      </c>
      <c r="LLQ12" s="4">
        <f>LLQ11*VLOOKUP(LLQ10,{"USD",1;"EUR",1.08;"GBP",1.27;"JPY",0.0067;"CNY",0.14;"INR",0.012},2,FALSE)</f>
        <v>60.102148999999997</v>
      </c>
      <c r="LLR12" s="4">
        <f>LLR11*VLOOKUP(LLR10,{"USD",1;"EUR",1.08;"GBP",1.27;"JPY",0.0067;"CNY",0.14;"INR",0.012},2,FALSE)</f>
        <v>7209.02</v>
      </c>
      <c r="LLS12" s="4">
        <f>LLS11*VLOOKUP(LLS10,{"USD",1;"EUR",1.08;"GBP",1.27;"JPY",0.0067;"CNY",0.14;"INR",0.012},2,FALSE)</f>
        <v>867.67</v>
      </c>
      <c r="LLT12" s="4">
        <f>LLT11*VLOOKUP(LLT10,{"USD",1;"EUR",1.08;"GBP",1.27;"JPY",0.0067;"CNY",0.14;"INR",0.012},2,FALSE)</f>
        <v>1170.4406000000001</v>
      </c>
      <c r="LLU12" s="4">
        <f>LLU11*VLOOKUP(LLU10,{"USD",1;"EUR",1.08;"GBP",1.27;"JPY",0.0067;"CNY",0.14;"INR",0.012},2,FALSE)</f>
        <v>1403.27</v>
      </c>
      <c r="LLV12" s="4">
        <f>LLV11*VLOOKUP(LLV10,{"USD",1;"EUR",1.08;"GBP",1.27;"JPY",0.0067;"CNY",0.14;"INR",0.012},2,FALSE)</f>
        <v>332.93305000000004</v>
      </c>
      <c r="LLW12" s="4">
        <f>LLW11*VLOOKUP(LLW10,{"USD",1;"EUR",1.08;"GBP",1.27;"JPY",0.0067;"CNY",0.14;"INR",0.012},2,FALSE)</f>
        <v>111.82271999999999</v>
      </c>
      <c r="LLX12" s="4">
        <f>LLX11*VLOOKUP(LLX10,{"USD",1;"EUR",1.08;"GBP",1.27;"JPY",0.0067;"CNY",0.14;"INR",0.012},2,FALSE)</f>
        <v>1284.67</v>
      </c>
      <c r="LLY12" s="4">
        <f>LLY11*VLOOKUP(LLY10,{"USD",1;"EUR",1.08;"GBP",1.27;"JPY",0.0067;"CNY",0.14;"INR",0.012},2,FALSE)</f>
        <v>34.624800000000008</v>
      </c>
      <c r="LLZ12" s="4">
        <f>LLZ11*VLOOKUP(LLZ10,{"USD",1;"EUR",1.08;"GBP",1.27;"JPY",0.0067;"CNY",0.14;"INR",0.012},2,FALSE)</f>
        <v>0.26954099999999998</v>
      </c>
      <c r="LMA12" s="4">
        <f>LMA11*VLOOKUP(LMA10,{"USD",1;"EUR",1.08;"GBP",1.27;"JPY",0.0067;"CNY",0.14;"INR",0.012},2,FALSE)</f>
        <v>29.93</v>
      </c>
      <c r="LMB12" s="4">
        <f>LMB11*VLOOKUP(LMB10,{"USD",1;"EUR",1.08;"GBP",1.27;"JPY",0.0067;"CNY",0.14;"INR",0.012},2,FALSE)</f>
        <v>2961.4788000000003</v>
      </c>
      <c r="LMC12" s="4">
        <f>LMC11*VLOOKUP(LMC10,{"USD",1;"EUR",1.08;"GBP",1.27;"JPY",0.0067;"CNY",0.14;"INR",0.012},2,FALSE)</f>
        <v>13.79</v>
      </c>
      <c r="LMD12" s="4">
        <f>LMD11*VLOOKUP(LMD10,{"USD",1;"EUR",1.08;"GBP",1.27;"JPY",0.0067;"CNY",0.14;"INR",0.012},2,FALSE)</f>
        <v>18.4938</v>
      </c>
      <c r="LME12" s="4">
        <f>LME11*VLOOKUP(LME10,{"USD",1;"EUR",1.08;"GBP",1.27;"JPY",0.0067;"CNY",0.14;"INR",0.012},2,FALSE)</f>
        <v>4955.09</v>
      </c>
      <c r="LMF12" s="4">
        <f>LMF11*VLOOKUP(LMF10,{"USD",1;"EUR",1.08;"GBP",1.27;"JPY",0.0067;"CNY",0.14;"INR",0.012},2,FALSE)</f>
        <v>1960.1815000000001</v>
      </c>
      <c r="LMG12" s="4">
        <f>LMG11*VLOOKUP(LMG10,{"USD",1;"EUR",1.08;"GBP",1.27;"JPY",0.0067;"CNY",0.14;"INR",0.012},2,FALSE)</f>
        <v>10185.24</v>
      </c>
      <c r="LMH12" s="4">
        <f>LMH11*VLOOKUP(LMH10,{"USD",1;"EUR",1.08;"GBP",1.27;"JPY",0.0067;"CNY",0.14;"INR",0.012},2,FALSE)</f>
        <v>67.19</v>
      </c>
      <c r="LMI12" s="4">
        <f>LMI11*VLOOKUP(LMI10,{"USD",1;"EUR",1.08;"GBP",1.27;"JPY",0.0067;"CNY",0.14;"INR",0.012},2,FALSE)</f>
        <v>31.597800000000003</v>
      </c>
      <c r="LMJ12" s="4">
        <f>LMJ11*VLOOKUP(LMJ10,{"USD",1;"EUR",1.08;"GBP",1.27;"JPY",0.0067;"CNY",0.14;"INR",0.012},2,FALSE)</f>
        <v>418.77</v>
      </c>
      <c r="LMK12" s="4">
        <f>LMK11*VLOOKUP(LMK10,{"USD",1;"EUR",1.08;"GBP",1.27;"JPY",0.0067;"CNY",0.14;"INR",0.012},2,FALSE)</f>
        <v>286.58999999999997</v>
      </c>
      <c r="LML12" s="4">
        <f>LML11*VLOOKUP(LML10,{"USD",1;"EUR",1.08;"GBP",1.27;"JPY",0.0067;"CNY",0.14;"INR",0.012},2,FALSE)</f>
        <v>3924.1368000000002</v>
      </c>
      <c r="LMM12" s="4">
        <f>LMM11*VLOOKUP(LMM10,{"USD",1;"EUR",1.08;"GBP",1.27;"JPY",0.0067;"CNY",0.14;"INR",0.012},2,FALSE)</f>
        <v>52857.727200000001</v>
      </c>
      <c r="LMN12" s="4">
        <f>LMN11*VLOOKUP(LMN10,{"USD",1;"EUR",1.08;"GBP",1.27;"JPY",0.0067;"CNY",0.14;"INR",0.012},2,FALSE)</f>
        <v>1456.05</v>
      </c>
      <c r="LMO12" s="4">
        <f>LMO11*VLOOKUP(LMO10,{"USD",1;"EUR",1.08;"GBP",1.27;"JPY",0.0067;"CNY",0.14;"INR",0.012},2,FALSE)</f>
        <v>45.67</v>
      </c>
      <c r="LMP12" s="4">
        <f>LMP11*VLOOKUP(LMP10,{"USD",1;"EUR",1.08;"GBP",1.27;"JPY",0.0067;"CNY",0.14;"INR",0.012},2,FALSE)</f>
        <v>8237.66</v>
      </c>
      <c r="LMQ12" s="4">
        <f>LMQ11*VLOOKUP(LMQ10,{"USD",1;"EUR",1.08;"GBP",1.27;"JPY",0.0067;"CNY",0.14;"INR",0.012},2,FALSE)</f>
        <v>1900.7328000000002</v>
      </c>
      <c r="LMR12" s="4">
        <f>LMR11*VLOOKUP(LMR10,{"USD",1;"EUR",1.08;"GBP",1.27;"JPY",0.0067;"CNY",0.14;"INR",0.012},2,FALSE)</f>
        <v>37.39</v>
      </c>
      <c r="LMS12" s="4">
        <f>LMS11*VLOOKUP(LMS10,{"USD",1;"EUR",1.08;"GBP",1.27;"JPY",0.0067;"CNY",0.14;"INR",0.012},2,FALSE)</f>
        <v>10799.0172</v>
      </c>
      <c r="LMT12" s="4">
        <f>LMT11*VLOOKUP(LMT10,{"USD",1;"EUR",1.08;"GBP",1.27;"JPY",0.0067;"CNY",0.14;"INR",0.012},2,FALSE)</f>
        <v>2192.75</v>
      </c>
      <c r="LMU12" s="4">
        <f>LMU11*VLOOKUP(LMU10,{"USD",1;"EUR",1.08;"GBP",1.27;"JPY",0.0067;"CNY",0.14;"INR",0.012},2,FALSE)</f>
        <v>10100.592000000001</v>
      </c>
      <c r="LMV12" s="4">
        <f>LMV11*VLOOKUP(LMV10,{"USD",1;"EUR",1.08;"GBP",1.27;"JPY",0.0067;"CNY",0.14;"INR",0.012},2,FALSE)</f>
        <v>2252.0401999999999</v>
      </c>
      <c r="LMW12" s="4">
        <f>LMW11*VLOOKUP(LMW10,{"USD",1;"EUR",1.08;"GBP",1.27;"JPY",0.0067;"CNY",0.14;"INR",0.012},2,FALSE)</f>
        <v>2885.51</v>
      </c>
      <c r="LMX12" s="4">
        <f>LMX11*VLOOKUP(LMX10,{"USD",1;"EUR",1.08;"GBP",1.27;"JPY",0.0067;"CNY",0.14;"INR",0.012},2,FALSE)</f>
        <v>1735.89</v>
      </c>
      <c r="LMY12" s="4">
        <f>LMY11*VLOOKUP(LMY10,{"USD",1;"EUR",1.08;"GBP",1.27;"JPY",0.0067;"CNY",0.14;"INR",0.012},2,FALSE)</f>
        <v>683.87</v>
      </c>
      <c r="LMZ12" s="4">
        <f>LMZ11*VLOOKUP(LMZ10,{"USD",1;"EUR",1.08;"GBP",1.27;"JPY",0.0067;"CNY",0.14;"INR",0.012},2,FALSE)</f>
        <v>8541.1</v>
      </c>
      <c r="LNA12" s="4">
        <f>LNA11*VLOOKUP(LNA10,{"USD",1;"EUR",1.08;"GBP",1.27;"JPY",0.0067;"CNY",0.14;"INR",0.012},2,FALSE)</f>
        <v>6029.15</v>
      </c>
      <c r="LNB12" s="4">
        <f>LNB11*VLOOKUP(LNB10,{"USD",1;"EUR",1.08;"GBP",1.27;"JPY",0.0067;"CNY",0.14;"INR",0.012},2,FALSE)</f>
        <v>13479.7068</v>
      </c>
      <c r="LNC12" s="4">
        <f>LNC11*VLOOKUP(LNC10,{"USD",1;"EUR",1.08;"GBP",1.27;"JPY",0.0067;"CNY",0.14;"INR",0.012},2,FALSE)</f>
        <v>6490.3</v>
      </c>
      <c r="LND12" s="4">
        <f>LND11*VLOOKUP(LND10,{"USD",1;"EUR",1.08;"GBP",1.27;"JPY",0.0067;"CNY",0.14;"INR",0.012},2,FALSE)</f>
        <v>1856.5</v>
      </c>
      <c r="LNE12" s="4">
        <f>LNE11*VLOOKUP(LNE10,{"USD",1;"EUR",1.08;"GBP",1.27;"JPY",0.0067;"CNY",0.14;"INR",0.012},2,FALSE)</f>
        <v>27142.58</v>
      </c>
      <c r="LNF12" s="4">
        <f>LNF11*VLOOKUP(LNF10,{"USD",1;"EUR",1.08;"GBP",1.27;"JPY",0.0067;"CNY",0.14;"INR",0.012},2,FALSE)</f>
        <v>3703.97</v>
      </c>
      <c r="LNG12" s="4">
        <f>LNG11*VLOOKUP(LNG10,{"USD",1;"EUR",1.08;"GBP",1.27;"JPY",0.0067;"CNY",0.14;"INR",0.012},2,FALSE)</f>
        <v>14.223999999999998</v>
      </c>
      <c r="LNH12" s="4">
        <f>LNH11*VLOOKUP(LNH10,{"USD",1;"EUR",1.08;"GBP",1.27;"JPY",0.0067;"CNY",0.14;"INR",0.012},2,FALSE)</f>
        <v>625.13210000000004</v>
      </c>
      <c r="LNI12" s="4">
        <f>LNI11*VLOOKUP(LNI10,{"USD",1;"EUR",1.08;"GBP",1.27;"JPY",0.0067;"CNY",0.14;"INR",0.012},2,FALSE)</f>
        <v>298.45999999999998</v>
      </c>
      <c r="LNJ12" s="4">
        <f>LNJ11*VLOOKUP(LNJ10,{"USD",1;"EUR",1.08;"GBP",1.27;"JPY",0.0067;"CNY",0.14;"INR",0.012},2,FALSE)</f>
        <v>7021.52</v>
      </c>
      <c r="LNK12" s="4">
        <f>LNK11*VLOOKUP(LNK10,{"USD",1;"EUR",1.08;"GBP",1.27;"JPY",0.0067;"CNY",0.14;"INR",0.012},2,FALSE)</f>
        <v>29.890375000000002</v>
      </c>
      <c r="LNL12" s="4">
        <f>LNL11*VLOOKUP(LNL10,{"USD",1;"EUR",1.08;"GBP",1.27;"JPY",0.0067;"CNY",0.14;"INR",0.012},2,FALSE)</f>
        <v>1633.48</v>
      </c>
      <c r="LNM12" s="4">
        <f>LNM11*VLOOKUP(LNM10,{"USD",1;"EUR",1.08;"GBP",1.27;"JPY",0.0067;"CNY",0.14;"INR",0.012},2,FALSE)</f>
        <v>3517.46</v>
      </c>
      <c r="LNN12" s="4">
        <f>LNN11*VLOOKUP(LNN10,{"USD",1;"EUR",1.08;"GBP",1.27;"JPY",0.0067;"CNY",0.14;"INR",0.012},2,FALSE)</f>
        <v>3704.4648000000002</v>
      </c>
      <c r="LNO12" s="4">
        <f>LNO11*VLOOKUP(LNO10,{"USD",1;"EUR",1.08;"GBP",1.27;"JPY",0.0067;"CNY",0.14;"INR",0.012},2,FALSE)</f>
        <v>5369.3496000000005</v>
      </c>
      <c r="LNP12" s="4">
        <f>LNP11*VLOOKUP(LNP10,{"USD",1;"EUR",1.08;"GBP",1.27;"JPY",0.0067;"CNY",0.14;"INR",0.012},2,FALSE)</f>
        <v>9836.51</v>
      </c>
      <c r="LNQ12" s="4">
        <f>LNQ11*VLOOKUP(LNQ10,{"USD",1;"EUR",1.08;"GBP",1.27;"JPY",0.0067;"CNY",0.14;"INR",0.012},2,FALSE)</f>
        <v>3.44496</v>
      </c>
      <c r="LNR12" s="4">
        <f>LNR11*VLOOKUP(LNR10,{"USD",1;"EUR",1.08;"GBP",1.27;"JPY",0.0067;"CNY",0.14;"INR",0.012},2,FALSE)</f>
        <v>393.78</v>
      </c>
      <c r="LNS12" s="4">
        <f>LNS11*VLOOKUP(LNS10,{"USD",1;"EUR",1.08;"GBP",1.27;"JPY",0.0067;"CNY",0.14;"INR",0.012},2,FALSE)</f>
        <v>8939.4699999999993</v>
      </c>
      <c r="LNT12" s="4">
        <f>LNT11*VLOOKUP(LNT10,{"USD",1;"EUR",1.08;"GBP",1.27;"JPY",0.0067;"CNY",0.14;"INR",0.012},2,FALSE)</f>
        <v>1962.24</v>
      </c>
      <c r="LNU12" s="4">
        <f>LNU11*VLOOKUP(LNU10,{"USD",1;"EUR",1.08;"GBP",1.27;"JPY",0.0067;"CNY",0.14;"INR",0.012},2,FALSE)</f>
        <v>47.231299999999997</v>
      </c>
      <c r="LNV12" s="4">
        <f>LNV11*VLOOKUP(LNV10,{"USD",1;"EUR",1.08;"GBP",1.27;"JPY",0.0067;"CNY",0.14;"INR",0.012},2,FALSE)</f>
        <v>2114.1972000000001</v>
      </c>
      <c r="LNW12" s="4">
        <f>LNW11*VLOOKUP(LNW10,{"USD",1;"EUR",1.08;"GBP",1.27;"JPY",0.0067;"CNY",0.14;"INR",0.012},2,FALSE)</f>
        <v>1068.7221999999999</v>
      </c>
      <c r="LNX12" s="4">
        <f>LNX11*VLOOKUP(LNX10,{"USD",1;"EUR",1.08;"GBP",1.27;"JPY",0.0067;"CNY",0.14;"INR",0.012},2,FALSE)</f>
        <v>2761.99</v>
      </c>
      <c r="LNY12" s="4">
        <f>LNY11*VLOOKUP(LNY10,{"USD",1;"EUR",1.08;"GBP",1.27;"JPY",0.0067;"CNY",0.14;"INR",0.012},2,FALSE)</f>
        <v>1957.1080999999999</v>
      </c>
      <c r="LNZ12" s="4">
        <f>LNZ11*VLOOKUP(LNZ10,{"USD",1;"EUR",1.08;"GBP",1.27;"JPY",0.0067;"CNY",0.14;"INR",0.012},2,FALSE)</f>
        <v>5396.2524000000003</v>
      </c>
      <c r="LOA12" s="4">
        <f>LOA11*VLOOKUP(LOA10,{"USD",1;"EUR",1.08;"GBP",1.27;"JPY",0.0067;"CNY",0.14;"INR",0.012},2,FALSE)</f>
        <v>3215.62</v>
      </c>
      <c r="LOB12" s="4">
        <f>LOB11*VLOOKUP(LOB10,{"USD",1;"EUR",1.08;"GBP",1.27;"JPY",0.0067;"CNY",0.14;"INR",0.012},2,FALSE)</f>
        <v>7125.9804000000004</v>
      </c>
      <c r="LOC12" s="4">
        <f>LOC11*VLOOKUP(LOC10,{"USD",1;"EUR",1.08;"GBP",1.27;"JPY",0.0067;"CNY",0.14;"INR",0.012},2,FALSE)</f>
        <v>26.858021999999998</v>
      </c>
      <c r="LOD12" s="4">
        <f>LOD11*VLOOKUP(LOD10,{"USD",1;"EUR",1.08;"GBP",1.27;"JPY",0.0067;"CNY",0.14;"INR",0.012},2,FALSE)</f>
        <v>2486.21</v>
      </c>
      <c r="LOE12" s="4">
        <f>LOE11*VLOOKUP(LOE10,{"USD",1;"EUR",1.08;"GBP",1.27;"JPY",0.0067;"CNY",0.14;"INR",0.012},2,FALSE)</f>
        <v>10165.379999999999</v>
      </c>
      <c r="LOF12" s="4">
        <f>LOF11*VLOOKUP(LOF10,{"USD",1;"EUR",1.08;"GBP",1.27;"JPY",0.0067;"CNY",0.14;"INR",0.012},2,FALSE)</f>
        <v>9184.9356000000007</v>
      </c>
      <c r="LOG12" s="4">
        <f>LOG11*VLOOKUP(LOG10,{"USD",1;"EUR",1.08;"GBP",1.27;"JPY",0.0067;"CNY",0.14;"INR",0.012},2,FALSE)</f>
        <v>7567.13</v>
      </c>
      <c r="LOH12" s="4">
        <f>LOH11*VLOOKUP(LOH10,{"USD",1;"EUR",1.08;"GBP",1.27;"JPY",0.0067;"CNY",0.14;"INR",0.012},2,FALSE)</f>
        <v>2141.9208000000003</v>
      </c>
      <c r="LOI12" s="4">
        <f>LOI11*VLOOKUP(LOI10,{"USD",1;"EUR",1.08;"GBP",1.27;"JPY",0.0067;"CNY",0.14;"INR",0.012},2,FALSE)</f>
        <v>2625.2932000000001</v>
      </c>
      <c r="LOJ12" s="4">
        <f>LOJ11*VLOOKUP(LOJ10,{"USD",1;"EUR",1.08;"GBP",1.27;"JPY",0.0067;"CNY",0.14;"INR",0.012},2,FALSE)</f>
        <v>3310.63</v>
      </c>
      <c r="LOK12" s="4">
        <f>LOK11*VLOOKUP(LOK10,{"USD",1;"EUR",1.08;"GBP",1.27;"JPY",0.0067;"CNY",0.14;"INR",0.012},2,FALSE)</f>
        <v>384.11</v>
      </c>
      <c r="LOL12" s="4">
        <f>LOL11*VLOOKUP(LOL10,{"USD",1;"EUR",1.08;"GBP",1.27;"JPY",0.0067;"CNY",0.14;"INR",0.012},2,FALSE)</f>
        <v>271.97640000000001</v>
      </c>
      <c r="LOM12" s="4">
        <f>LOM11*VLOOKUP(LOM10,{"USD",1;"EUR",1.08;"GBP",1.27;"JPY",0.0067;"CNY",0.14;"INR",0.012},2,FALSE)</f>
        <v>3806.08</v>
      </c>
      <c r="LON12" s="4">
        <f>LON11*VLOOKUP(LON10,{"USD",1;"EUR",1.08;"GBP",1.27;"JPY",0.0067;"CNY",0.14;"INR",0.012},2,FALSE)</f>
        <v>13.36</v>
      </c>
      <c r="LOO12" s="4">
        <f>LOO11*VLOOKUP(LOO10,{"USD",1;"EUR",1.08;"GBP",1.27;"JPY",0.0067;"CNY",0.14;"INR",0.012},2,FALSE)</f>
        <v>567.44870000000003</v>
      </c>
      <c r="LOP12" s="4">
        <f>LOP11*VLOOKUP(LOP10,{"USD",1;"EUR",1.08;"GBP",1.27;"JPY",0.0067;"CNY",0.14;"INR",0.012},2,FALSE)</f>
        <v>2197.88</v>
      </c>
      <c r="LOQ12" s="4">
        <f>LOQ11*VLOOKUP(LOQ10,{"USD",1;"EUR",1.08;"GBP",1.27;"JPY",0.0067;"CNY",0.14;"INR",0.012},2,FALSE)</f>
        <v>2042.2908000000002</v>
      </c>
      <c r="LOR12" s="4">
        <f>LOR11*VLOOKUP(LOR10,{"USD",1;"EUR",1.08;"GBP",1.27;"JPY",0.0067;"CNY",0.14;"INR",0.012},2,FALSE)</f>
        <v>1433.7</v>
      </c>
      <c r="LOS12" s="4">
        <f>LOS11*VLOOKUP(LOS10,{"USD",1;"EUR",1.08;"GBP",1.27;"JPY",0.0067;"CNY",0.14;"INR",0.012},2,FALSE)</f>
        <v>191.56</v>
      </c>
      <c r="LOT12" s="4">
        <f>LOT11*VLOOKUP(LOT10,{"USD",1;"EUR",1.08;"GBP",1.27;"JPY",0.0067;"CNY",0.14;"INR",0.012},2,FALSE)</f>
        <v>1189.25</v>
      </c>
      <c r="LOU12" s="4">
        <f>LOU11*VLOOKUP(LOU10,{"USD",1;"EUR",1.08;"GBP",1.27;"JPY",0.0067;"CNY",0.14;"INR",0.012},2,FALSE)</f>
        <v>48.29</v>
      </c>
      <c r="LOV12" s="4">
        <f>LOV11*VLOOKUP(LOV10,{"USD",1;"EUR",1.08;"GBP",1.27;"JPY",0.0067;"CNY",0.14;"INR",0.012},2,FALSE)</f>
        <v>520.5</v>
      </c>
      <c r="LOW12" s="4">
        <f>LOW11*VLOOKUP(LOW10,{"USD",1;"EUR",1.08;"GBP",1.27;"JPY",0.0067;"CNY",0.14;"INR",0.012},2,FALSE)</f>
        <v>0.11256000000000001</v>
      </c>
      <c r="LOX12" s="4">
        <f>LOX11*VLOOKUP(LOX10,{"USD",1;"EUR",1.08;"GBP",1.27;"JPY",0.0067;"CNY",0.14;"INR",0.012},2,FALSE)</f>
        <v>1650.15</v>
      </c>
      <c r="LOY12" s="4">
        <f>LOY11*VLOOKUP(LOY10,{"USD",1;"EUR",1.08;"GBP",1.27;"JPY",0.0067;"CNY",0.14;"INR",0.012},2,FALSE)</f>
        <v>20.220264999999998</v>
      </c>
      <c r="LOZ12" s="4">
        <f>LOZ11*VLOOKUP(LOZ10,{"USD",1;"EUR",1.08;"GBP",1.27;"JPY",0.0067;"CNY",0.14;"INR",0.012},2,FALSE)</f>
        <v>1188.4405999999999</v>
      </c>
      <c r="LPA12" s="4">
        <f>LPA11*VLOOKUP(LPA10,{"USD",1;"EUR",1.08;"GBP",1.27;"JPY",0.0067;"CNY",0.14;"INR",0.012},2,FALSE)</f>
        <v>25.2288</v>
      </c>
      <c r="LPB12" s="4">
        <f>LPB11*VLOOKUP(LPB10,{"USD",1;"EUR",1.08;"GBP",1.27;"JPY",0.0067;"CNY",0.14;"INR",0.012},2,FALSE)</f>
        <v>3572.14</v>
      </c>
      <c r="LPC12" s="4">
        <f>LPC11*VLOOKUP(LPC10,{"USD",1;"EUR",1.08;"GBP",1.27;"JPY",0.0067;"CNY",0.14;"INR",0.012},2,FALSE)</f>
        <v>183.53160000000003</v>
      </c>
      <c r="LPD12" s="4">
        <f>LPD11*VLOOKUP(LPD10,{"USD",1;"EUR",1.08;"GBP",1.27;"JPY",0.0067;"CNY",0.14;"INR",0.012},2,FALSE)</f>
        <v>20990.65</v>
      </c>
      <c r="LPE12" s="4">
        <f>LPE11*VLOOKUP(LPE10,{"USD",1;"EUR",1.08;"GBP",1.27;"JPY",0.0067;"CNY",0.14;"INR",0.012},2,FALSE)</f>
        <v>76.873100000000008</v>
      </c>
      <c r="LPF12" s="4">
        <f>LPF11*VLOOKUP(LPF10,{"USD",1;"EUR",1.08;"GBP",1.27;"JPY",0.0067;"CNY",0.14;"INR",0.012},2,FALSE)</f>
        <v>594.74520000000007</v>
      </c>
      <c r="LPG12" s="4">
        <f>LPG11*VLOOKUP(LPG10,{"USD",1;"EUR",1.08;"GBP",1.27;"JPY",0.0067;"CNY",0.14;"INR",0.012},2,FALSE)</f>
        <v>3083.9</v>
      </c>
      <c r="LPH12" s="4">
        <f>LPH11*VLOOKUP(LPH10,{"USD",1;"EUR",1.08;"GBP",1.27;"JPY",0.0067;"CNY",0.14;"INR",0.012},2,FALSE)</f>
        <v>3278.14</v>
      </c>
      <c r="LPI12" s="4">
        <f>LPI11*VLOOKUP(LPI10,{"USD",1;"EUR",1.08;"GBP",1.27;"JPY",0.0067;"CNY",0.14;"INR",0.012},2,FALSE)</f>
        <v>2646.9180000000001</v>
      </c>
      <c r="LPJ12" s="4">
        <f>LPJ11*VLOOKUP(LPJ10,{"USD",1;"EUR",1.08;"GBP",1.27;"JPY",0.0067;"CNY",0.14;"INR",0.012},2,FALSE)</f>
        <v>1938.5915</v>
      </c>
      <c r="LPK12" s="4">
        <f>LPK11*VLOOKUP(LPK10,{"USD",1;"EUR",1.08;"GBP",1.27;"JPY",0.0067;"CNY",0.14;"INR",0.012},2,FALSE)</f>
        <v>1344.0708000000002</v>
      </c>
      <c r="LPL12" s="4">
        <f>LPL11*VLOOKUP(LPL10,{"USD",1;"EUR",1.08;"GBP",1.27;"JPY",0.0067;"CNY",0.14;"INR",0.012},2,FALSE)</f>
        <v>273.45</v>
      </c>
      <c r="LPM12" s="4">
        <f>LPM11*VLOOKUP(LPM10,{"USD",1;"EUR",1.08;"GBP",1.27;"JPY",0.0067;"CNY",0.14;"INR",0.012},2,FALSE)</f>
        <v>569.75</v>
      </c>
      <c r="LPN12" s="4">
        <f>LPN11*VLOOKUP(LPN10,{"USD",1;"EUR",1.08;"GBP",1.27;"JPY",0.0067;"CNY",0.14;"INR",0.012},2,FALSE)</f>
        <v>4359.76</v>
      </c>
      <c r="LPO12" s="4">
        <f>LPO11*VLOOKUP(LPO10,{"USD",1;"EUR",1.08;"GBP",1.27;"JPY",0.0067;"CNY",0.14;"INR",0.012},2,FALSE)</f>
        <v>205.82</v>
      </c>
      <c r="LPP12" s="4">
        <f>LPP11*VLOOKUP(LPP10,{"USD",1;"EUR",1.08;"GBP",1.27;"JPY",0.0067;"CNY",0.14;"INR",0.012},2,FALSE)</f>
        <v>2073.3200000000002</v>
      </c>
      <c r="LPQ12" s="4">
        <f>LPQ11*VLOOKUP(LPQ10,{"USD",1;"EUR",1.08;"GBP",1.27;"JPY",0.0067;"CNY",0.14;"INR",0.012},2,FALSE)</f>
        <v>5114.3500000000004</v>
      </c>
      <c r="LPR12" s="4">
        <f>LPR11*VLOOKUP(LPR10,{"USD",1;"EUR",1.08;"GBP",1.27;"JPY",0.0067;"CNY",0.14;"INR",0.012},2,FALSE)</f>
        <v>34629.769999999997</v>
      </c>
      <c r="LPS12" s="4">
        <f>LPS11*VLOOKUP(LPS10,{"USD",1;"EUR",1.08;"GBP",1.27;"JPY",0.0067;"CNY",0.14;"INR",0.012},2,FALSE)</f>
        <v>5.3451599999999999</v>
      </c>
      <c r="LPT12" s="4">
        <f>LPT11*VLOOKUP(LPT10,{"USD",1;"EUR",1.08;"GBP",1.27;"JPY",0.0067;"CNY",0.14;"INR",0.012},2,FALSE)</f>
        <v>14815.980000000001</v>
      </c>
      <c r="LPU12" s="4">
        <f>LPU11*VLOOKUP(LPU10,{"USD",1;"EUR",1.08;"GBP",1.27;"JPY",0.0067;"CNY",0.14;"INR",0.012},2,FALSE)</f>
        <v>587.41</v>
      </c>
      <c r="LPV12" s="4">
        <f>LPV11*VLOOKUP(LPV10,{"USD",1;"EUR",1.08;"GBP",1.27;"JPY",0.0067;"CNY",0.14;"INR",0.012},2,FALSE)</f>
        <v>1022.22</v>
      </c>
      <c r="LPW12" s="4">
        <f>LPW11*VLOOKUP(LPW10,{"USD",1;"EUR",1.08;"GBP",1.27;"JPY",0.0067;"CNY",0.14;"INR",0.012},2,FALSE)</f>
        <v>3740.46</v>
      </c>
      <c r="LPX12" s="4">
        <f>LPX11*VLOOKUP(LPX10,{"USD",1;"EUR",1.08;"GBP",1.27;"JPY",0.0067;"CNY",0.14;"INR",0.012},2,FALSE)</f>
        <v>1862.98</v>
      </c>
      <c r="LPY12" s="4">
        <f>LPY11*VLOOKUP(LPY10,{"USD",1;"EUR",1.08;"GBP",1.27;"JPY",0.0067;"CNY",0.14;"INR",0.012},2,FALSE)</f>
        <v>953.65</v>
      </c>
      <c r="LPZ12" s="4">
        <f>LPZ11*VLOOKUP(LPZ10,{"USD",1;"EUR",1.08;"GBP",1.27;"JPY",0.0067;"CNY",0.14;"INR",0.012},2,FALSE)</f>
        <v>4205.5416000000005</v>
      </c>
      <c r="LQA12" s="4">
        <f>LQA11*VLOOKUP(LQA10,{"USD",1;"EUR",1.08;"GBP",1.27;"JPY",0.0067;"CNY",0.14;"INR",0.012},2,FALSE)</f>
        <v>22.057606</v>
      </c>
      <c r="LQB12" s="4">
        <f>LQB11*VLOOKUP(LQB10,{"USD",1;"EUR",1.08;"GBP",1.27;"JPY",0.0067;"CNY",0.14;"INR",0.012},2,FALSE)</f>
        <v>14974.26</v>
      </c>
      <c r="LQC12" s="4">
        <f>LQC11*VLOOKUP(LQC10,{"USD",1;"EUR",1.08;"GBP",1.27;"JPY",0.0067;"CNY",0.14;"INR",0.012},2,FALSE)</f>
        <v>1870.36</v>
      </c>
      <c r="LQD12" s="4">
        <f>LQD11*VLOOKUP(LQD10,{"USD",1;"EUR",1.08;"GBP",1.27;"JPY",0.0067;"CNY",0.14;"INR",0.012},2,FALSE)</f>
        <v>18.647400000000001</v>
      </c>
      <c r="LQE12" s="4">
        <f>LQE11*VLOOKUP(LQE10,{"USD",1;"EUR",1.08;"GBP",1.27;"JPY",0.0067;"CNY",0.14;"INR",0.012},2,FALSE)</f>
        <v>5200.8150999999998</v>
      </c>
      <c r="LQF12" s="4">
        <f>LQF11*VLOOKUP(LQF10,{"USD",1;"EUR",1.08;"GBP",1.27;"JPY",0.0067;"CNY",0.14;"INR",0.012},2,FALSE)</f>
        <v>3886.5</v>
      </c>
      <c r="LQG12" s="4">
        <f>LQG11*VLOOKUP(LQG10,{"USD",1;"EUR",1.08;"GBP",1.27;"JPY",0.0067;"CNY",0.14;"INR",0.012},2,FALSE)</f>
        <v>1061</v>
      </c>
      <c r="LQH12" s="4">
        <f>LQH11*VLOOKUP(LQH10,{"USD",1;"EUR",1.08;"GBP",1.27;"JPY",0.0067;"CNY",0.14;"INR",0.012},2,FALSE)</f>
        <v>36113.22</v>
      </c>
      <c r="LQI12" s="4">
        <f>LQI11*VLOOKUP(LQI10,{"USD",1;"EUR",1.08;"GBP",1.27;"JPY",0.0067;"CNY",0.14;"INR",0.012},2,FALSE)</f>
        <v>706.34</v>
      </c>
      <c r="LQJ12" s="4">
        <f>LQJ11*VLOOKUP(LQJ10,{"USD",1;"EUR",1.08;"GBP",1.27;"JPY",0.0067;"CNY",0.14;"INR",0.012},2,FALSE)</f>
        <v>12469.4964</v>
      </c>
      <c r="LQK12" s="4">
        <f>LQK11*VLOOKUP(LQK10,{"USD",1;"EUR",1.08;"GBP",1.27;"JPY",0.0067;"CNY",0.14;"INR",0.012},2,FALSE)</f>
        <v>4405.99</v>
      </c>
      <c r="LQL12" s="4">
        <f>LQL11*VLOOKUP(LQL10,{"USD",1;"EUR",1.08;"GBP",1.27;"JPY",0.0067;"CNY",0.14;"INR",0.012},2,FALSE)</f>
        <v>4549.82</v>
      </c>
      <c r="LQM12" s="4">
        <f>LQM11*VLOOKUP(LQM10,{"USD",1;"EUR",1.08;"GBP",1.27;"JPY",0.0067;"CNY",0.14;"INR",0.012},2,FALSE)</f>
        <v>6493.5432000000001</v>
      </c>
      <c r="LQN12" s="4">
        <f>LQN11*VLOOKUP(LQN10,{"USD",1;"EUR",1.08;"GBP",1.27;"JPY",0.0067;"CNY",0.14;"INR",0.012},2,FALSE)</f>
        <v>9856.25</v>
      </c>
      <c r="LQO12" s="4">
        <f>LQO11*VLOOKUP(LQO10,{"USD",1;"EUR",1.08;"GBP",1.27;"JPY",0.0067;"CNY",0.14;"INR",0.012},2,FALSE)</f>
        <v>980.16480000000001</v>
      </c>
      <c r="LQP12" s="4">
        <f>LQP11*VLOOKUP(LQP10,{"USD",1;"EUR",1.08;"GBP",1.27;"JPY",0.0067;"CNY",0.14;"INR",0.012},2,FALSE)</f>
        <v>5.5350710000000003</v>
      </c>
      <c r="LQQ12" s="4">
        <f>LQQ11*VLOOKUP(LQQ10,{"USD",1;"EUR",1.08;"GBP",1.27;"JPY",0.0067;"CNY",0.14;"INR",0.012},2,FALSE)</f>
        <v>20.984132000000002</v>
      </c>
      <c r="LQR12" s="4">
        <f>LQR11*VLOOKUP(LQR10,{"USD",1;"EUR",1.08;"GBP",1.27;"JPY",0.0067;"CNY",0.14;"INR",0.012},2,FALSE)</f>
        <v>4214.8599999999997</v>
      </c>
      <c r="LQS12" s="4">
        <f>LQS11*VLOOKUP(LQS10,{"USD",1;"EUR",1.08;"GBP",1.27;"JPY",0.0067;"CNY",0.14;"INR",0.012},2,FALSE)</f>
        <v>364.04640000000001</v>
      </c>
      <c r="LQT12" s="4">
        <f>LQT11*VLOOKUP(LQT10,{"USD",1;"EUR",1.08;"GBP",1.27;"JPY",0.0067;"CNY",0.14;"INR",0.012},2,FALSE)</f>
        <v>1954.92</v>
      </c>
      <c r="LQU12" s="4">
        <f>LQU11*VLOOKUP(LQU10,{"USD",1;"EUR",1.08;"GBP",1.27;"JPY",0.0067;"CNY",0.14;"INR",0.012},2,FALSE)</f>
        <v>22.54</v>
      </c>
      <c r="LQV12" s="4">
        <f>LQV11*VLOOKUP(LQV10,{"USD",1;"EUR",1.08;"GBP",1.27;"JPY",0.0067;"CNY",0.14;"INR",0.012},2,FALSE)</f>
        <v>150.32</v>
      </c>
      <c r="LQW12" s="4">
        <f>LQW11*VLOOKUP(LQW10,{"USD",1;"EUR",1.08;"GBP",1.27;"JPY",0.0067;"CNY",0.14;"INR",0.012},2,FALSE)</f>
        <v>7664.4204000000009</v>
      </c>
      <c r="LQX12" s="4">
        <f>LQX11*VLOOKUP(LQX10,{"USD",1;"EUR",1.08;"GBP",1.27;"JPY",0.0067;"CNY",0.14;"INR",0.012},2,FALSE)</f>
        <v>4779.8</v>
      </c>
      <c r="LQY12" s="4">
        <f>LQY11*VLOOKUP(LQY10,{"USD",1;"EUR",1.08;"GBP",1.27;"JPY",0.0067;"CNY",0.14;"INR",0.012},2,FALSE)</f>
        <v>1999.99</v>
      </c>
      <c r="LQZ12" s="4">
        <f>LQZ11*VLOOKUP(LQZ10,{"USD",1;"EUR",1.08;"GBP",1.27;"JPY",0.0067;"CNY",0.14;"INR",0.012},2,FALSE)</f>
        <v>29.038470000000004</v>
      </c>
      <c r="LRA12" s="4">
        <f>LRA11*VLOOKUP(LRA10,{"USD",1;"EUR",1.08;"GBP",1.27;"JPY",0.0067;"CNY",0.14;"INR",0.012},2,FALSE)</f>
        <v>1879.99</v>
      </c>
      <c r="LRB12" s="4">
        <f>LRB11*VLOOKUP(LRB10,{"USD",1;"EUR",1.08;"GBP",1.27;"JPY",0.0067;"CNY",0.14;"INR",0.012},2,FALSE)</f>
        <v>1615.567</v>
      </c>
      <c r="LRC12" s="4">
        <f>LRC11*VLOOKUP(LRC10,{"USD",1;"EUR",1.08;"GBP",1.27;"JPY",0.0067;"CNY",0.14;"INR",0.012},2,FALSE)</f>
        <v>40.035600000000002</v>
      </c>
      <c r="LRD12" s="4">
        <f>LRD11*VLOOKUP(LRD10,{"USD",1;"EUR",1.08;"GBP",1.27;"JPY",0.0067;"CNY",0.14;"INR",0.012},2,FALSE)</f>
        <v>498.17040000000009</v>
      </c>
      <c r="LRE12" s="4">
        <f>LRE11*VLOOKUP(LRE10,{"USD",1;"EUR",1.08;"GBP",1.27;"JPY",0.0067;"CNY",0.14;"INR",0.012},2,FALSE)</f>
        <v>3730.58</v>
      </c>
      <c r="LRF12" s="4">
        <f>LRF11*VLOOKUP(LRF10,{"USD",1;"EUR",1.08;"GBP",1.27;"JPY",0.0067;"CNY",0.14;"INR",0.012},2,FALSE)</f>
        <v>8965.3392000000003</v>
      </c>
      <c r="LRG12" s="4">
        <f>LRG11*VLOOKUP(LRG10,{"USD",1;"EUR",1.08;"GBP",1.27;"JPY",0.0067;"CNY",0.14;"INR",0.012},2,FALSE)</f>
        <v>7544.76</v>
      </c>
      <c r="LRH12" s="4">
        <f>LRH11*VLOOKUP(LRH10,{"USD",1;"EUR",1.08;"GBP",1.27;"JPY",0.0067;"CNY",0.14;"INR",0.012},2,FALSE)</f>
        <v>10926.93</v>
      </c>
      <c r="LRI12" s="4">
        <f>LRI11*VLOOKUP(LRI10,{"USD",1;"EUR",1.08;"GBP",1.27;"JPY",0.0067;"CNY",0.14;"INR",0.012},2,FALSE)</f>
        <v>13556.99</v>
      </c>
      <c r="LRJ12" s="4">
        <f>LRJ11*VLOOKUP(LRJ10,{"USD",1;"EUR",1.08;"GBP",1.27;"JPY",0.0067;"CNY",0.14;"INR",0.012},2,FALSE)</f>
        <v>13819.734</v>
      </c>
      <c r="LRK12" s="4">
        <f>LRK11*VLOOKUP(LRK10,{"USD",1;"EUR",1.08;"GBP",1.27;"JPY",0.0067;"CNY",0.14;"INR",0.012},2,FALSE)</f>
        <v>10.241821000000002</v>
      </c>
      <c r="LRL12" s="4">
        <f>LRL11*VLOOKUP(LRL10,{"USD",1;"EUR",1.08;"GBP",1.27;"JPY",0.0067;"CNY",0.14;"INR",0.012},2,FALSE)</f>
        <v>417.15520000000004</v>
      </c>
      <c r="LRM12" s="4">
        <f>LRM11*VLOOKUP(LRM10,{"USD",1;"EUR",1.08;"GBP",1.27;"JPY",0.0067;"CNY",0.14;"INR",0.012},2,FALSE)</f>
        <v>3706.33</v>
      </c>
      <c r="LRN12" s="4">
        <f>LRN11*VLOOKUP(LRN10,{"USD",1;"EUR",1.08;"GBP",1.27;"JPY",0.0067;"CNY",0.14;"INR",0.012},2,FALSE)</f>
        <v>50.483160000000005</v>
      </c>
      <c r="LRO12" s="4">
        <f>LRO11*VLOOKUP(LRO10,{"USD",1;"EUR",1.08;"GBP",1.27;"JPY",0.0067;"CNY",0.14;"INR",0.012},2,FALSE)</f>
        <v>7880.77</v>
      </c>
      <c r="LRP12" s="4">
        <f>LRP11*VLOOKUP(LRP10,{"USD",1;"EUR",1.08;"GBP",1.27;"JPY",0.0067;"CNY",0.14;"INR",0.012},2,FALSE)</f>
        <v>45108.202899999997</v>
      </c>
      <c r="LRQ12" s="4">
        <f>LRQ11*VLOOKUP(LRQ10,{"USD",1;"EUR",1.08;"GBP",1.27;"JPY",0.0067;"CNY",0.14;"INR",0.012},2,FALSE)</f>
        <v>42.206113999999999</v>
      </c>
      <c r="LRR12" s="4">
        <f>LRR11*VLOOKUP(LRR10,{"USD",1;"EUR",1.08;"GBP",1.27;"JPY",0.0067;"CNY",0.14;"INR",0.012},2,FALSE)</f>
        <v>3862.99</v>
      </c>
      <c r="LRS12" s="4">
        <f>LRS11*VLOOKUP(LRS10,{"USD",1;"EUR",1.08;"GBP",1.27;"JPY",0.0067;"CNY",0.14;"INR",0.012},2,FALSE)</f>
        <v>9.1505919999999996</v>
      </c>
      <c r="LRT12" s="4">
        <f>LRT11*VLOOKUP(LRT10,{"USD",1;"EUR",1.08;"GBP",1.27;"JPY",0.0067;"CNY",0.14;"INR",0.012},2,FALSE)</f>
        <v>1595.35</v>
      </c>
      <c r="LRU12" s="4">
        <f>LRU11*VLOOKUP(LRU10,{"USD",1;"EUR",1.08;"GBP",1.27;"JPY",0.0067;"CNY",0.14;"INR",0.012},2,FALSE)</f>
        <v>843.53</v>
      </c>
      <c r="LRV12" s="4">
        <f>LRV11*VLOOKUP(LRV10,{"USD",1;"EUR",1.08;"GBP",1.27;"JPY",0.0067;"CNY",0.14;"INR",0.012},2,FALSE)</f>
        <v>13607.784</v>
      </c>
      <c r="LRW12" s="4">
        <f>LRW11*VLOOKUP(LRW10,{"USD",1;"EUR",1.08;"GBP",1.27;"JPY",0.0067;"CNY",0.14;"INR",0.012},2,FALSE)</f>
        <v>2203.0920000000001</v>
      </c>
      <c r="LRX12" s="4">
        <f>LRX11*VLOOKUP(LRX10,{"USD",1;"EUR",1.08;"GBP",1.27;"JPY",0.0067;"CNY",0.14;"INR",0.012},2,FALSE)</f>
        <v>43.95</v>
      </c>
      <c r="LRY12" s="4">
        <f>LRY11*VLOOKUP(LRY10,{"USD",1;"EUR",1.08;"GBP",1.27;"JPY",0.0067;"CNY",0.14;"INR",0.012},2,FALSE)</f>
        <v>41.47</v>
      </c>
      <c r="LRZ12" s="4">
        <f>LRZ11*VLOOKUP(LRZ10,{"USD",1;"EUR",1.08;"GBP",1.27;"JPY",0.0067;"CNY",0.14;"INR",0.012},2,FALSE)</f>
        <v>15768.78</v>
      </c>
      <c r="LSA12" s="4">
        <f>LSA11*VLOOKUP(LSA10,{"USD",1;"EUR",1.08;"GBP",1.27;"JPY",0.0067;"CNY",0.14;"INR",0.012},2,FALSE)</f>
        <v>45.788938999999999</v>
      </c>
      <c r="LSB12" s="4">
        <f>LSB11*VLOOKUP(LSB10,{"USD",1;"EUR",1.08;"GBP",1.27;"JPY",0.0067;"CNY",0.14;"INR",0.012},2,FALSE)</f>
        <v>1489.71</v>
      </c>
      <c r="LSC12" s="4">
        <f>LSC11*VLOOKUP(LSC10,{"USD",1;"EUR",1.08;"GBP",1.27;"JPY",0.0067;"CNY",0.14;"INR",0.012},2,FALSE)</f>
        <v>1742.68</v>
      </c>
      <c r="LSD12" s="4">
        <f>LSD11*VLOOKUP(LSD10,{"USD",1;"EUR",1.08;"GBP",1.27;"JPY",0.0067;"CNY",0.14;"INR",0.012},2,FALSE)</f>
        <v>173.58</v>
      </c>
      <c r="LSE12" s="4">
        <f>LSE11*VLOOKUP(LSE10,{"USD",1;"EUR",1.08;"GBP",1.27;"JPY",0.0067;"CNY",0.14;"INR",0.012},2,FALSE)</f>
        <v>30.63</v>
      </c>
      <c r="LSF12" s="4">
        <f>LSF11*VLOOKUP(LSF10,{"USD",1;"EUR",1.08;"GBP",1.27;"JPY",0.0067;"CNY",0.14;"INR",0.012},2,FALSE)</f>
        <v>1065.6400000000001</v>
      </c>
      <c r="LSG12" s="4">
        <f>LSG11*VLOOKUP(LSG10,{"USD",1;"EUR",1.08;"GBP",1.27;"JPY",0.0067;"CNY",0.14;"INR",0.012},2,FALSE)</f>
        <v>79452.34</v>
      </c>
      <c r="LSH12" s="4">
        <f>LSH11*VLOOKUP(LSH10,{"USD",1;"EUR",1.08;"GBP",1.27;"JPY",0.0067;"CNY",0.14;"INR",0.012},2,FALSE)</f>
        <v>7627.82</v>
      </c>
      <c r="LSI12" s="4">
        <f>LSI11*VLOOKUP(LSI10,{"USD",1;"EUR",1.08;"GBP",1.27;"JPY",0.0067;"CNY",0.14;"INR",0.012},2,FALSE)</f>
        <v>38.700000000000003</v>
      </c>
      <c r="LSJ12" s="4">
        <f>LSJ11*VLOOKUP(LSJ10,{"USD",1;"EUR",1.08;"GBP",1.27;"JPY",0.0067;"CNY",0.14;"INR",0.012},2,FALSE)</f>
        <v>8416.6</v>
      </c>
      <c r="LSK12" s="4">
        <f>LSK11*VLOOKUP(LSK10,{"USD",1;"EUR",1.08;"GBP",1.27;"JPY",0.0067;"CNY",0.14;"INR",0.012},2,FALSE)</f>
        <v>49.175279999999994</v>
      </c>
      <c r="LSL12" s="4">
        <f>LSL11*VLOOKUP(LSL10,{"USD",1;"EUR",1.08;"GBP",1.27;"JPY",0.0067;"CNY",0.14;"INR",0.012},2,FALSE)</f>
        <v>597.67999999999995</v>
      </c>
      <c r="LSM12" s="4">
        <f>LSM11*VLOOKUP(LSM10,{"USD",1;"EUR",1.08;"GBP",1.27;"JPY",0.0067;"CNY",0.14;"INR",0.012},2,FALSE)</f>
        <v>26.259176000000004</v>
      </c>
      <c r="LSN12" s="4">
        <f>LSN11*VLOOKUP(LSN10,{"USD",1;"EUR",1.08;"GBP",1.27;"JPY",0.0067;"CNY",0.14;"INR",0.012},2,FALSE)</f>
        <v>0.194635</v>
      </c>
      <c r="LSO12" s="4">
        <f>LSO11*VLOOKUP(LSO10,{"USD",1;"EUR",1.08;"GBP",1.27;"JPY",0.0067;"CNY",0.14;"INR",0.012},2,FALSE)</f>
        <v>2782.44</v>
      </c>
      <c r="LSP12" s="4">
        <f>LSP11*VLOOKUP(LSP10,{"USD",1;"EUR",1.08;"GBP",1.27;"JPY",0.0067;"CNY",0.14;"INR",0.012},2,FALSE)</f>
        <v>3270.02</v>
      </c>
      <c r="LSQ12" s="4">
        <f>LSQ11*VLOOKUP(LSQ10,{"USD",1;"EUR",1.08;"GBP",1.27;"JPY",0.0067;"CNY",0.14;"INR",0.012},2,FALSE)</f>
        <v>11.157175000000001</v>
      </c>
      <c r="LSR12" s="4">
        <f>LSR11*VLOOKUP(LSR10,{"USD",1;"EUR",1.08;"GBP",1.27;"JPY",0.0067;"CNY",0.14;"INR",0.012},2,FALSE)</f>
        <v>2205.6597999999999</v>
      </c>
      <c r="LSS12" s="4">
        <f>LSS11*VLOOKUP(LSS10,{"USD",1;"EUR",1.08;"GBP",1.27;"JPY",0.0067;"CNY",0.14;"INR",0.012},2,FALSE)</f>
        <v>2208.9499999999998</v>
      </c>
      <c r="LST12" s="4">
        <f>LST11*VLOOKUP(LST10,{"USD",1;"EUR",1.08;"GBP",1.27;"JPY",0.0067;"CNY",0.14;"INR",0.012},2,FALSE)</f>
        <v>260.72340000000003</v>
      </c>
      <c r="LSU12" s="4">
        <f>LSU11*VLOOKUP(LSU10,{"USD",1;"EUR",1.08;"GBP",1.27;"JPY",0.0067;"CNY",0.14;"INR",0.012},2,FALSE)</f>
        <v>56.148948000000004</v>
      </c>
      <c r="LSV12" s="4">
        <f>LSV11*VLOOKUP(LSV10,{"USD",1;"EUR",1.08;"GBP",1.27;"JPY",0.0067;"CNY",0.14;"INR",0.012},2,FALSE)</f>
        <v>9289.65</v>
      </c>
      <c r="LSW12" s="4">
        <f>LSW11*VLOOKUP(LSW10,{"USD",1;"EUR",1.08;"GBP",1.27;"JPY",0.0067;"CNY",0.14;"INR",0.012},2,FALSE)</f>
        <v>1975.07</v>
      </c>
      <c r="LSX12" s="4">
        <f>LSX11*VLOOKUP(LSX10,{"USD",1;"EUR",1.08;"GBP",1.27;"JPY",0.0067;"CNY",0.14;"INR",0.012},2,FALSE)</f>
        <v>234.98160000000004</v>
      </c>
      <c r="LSY12" s="4">
        <f>LSY11*VLOOKUP(LSY10,{"USD",1;"EUR",1.08;"GBP",1.27;"JPY",0.0067;"CNY",0.14;"INR",0.012},2,FALSE)</f>
        <v>3765.6252000000004</v>
      </c>
      <c r="LSZ12" s="4">
        <f>LSZ11*VLOOKUP(LSZ10,{"USD",1;"EUR",1.08;"GBP",1.27;"JPY",0.0067;"CNY",0.14;"INR",0.012},2,FALSE)</f>
        <v>4382.21</v>
      </c>
      <c r="LTA12" s="4">
        <f>LTA11*VLOOKUP(LTA10,{"USD",1;"EUR",1.08;"GBP",1.27;"JPY",0.0067;"CNY",0.14;"INR",0.012},2,FALSE)</f>
        <v>64944.0072</v>
      </c>
      <c r="LTB12" s="4">
        <f>LTB11*VLOOKUP(LTB10,{"USD",1;"EUR",1.08;"GBP",1.27;"JPY",0.0067;"CNY",0.14;"INR",0.012},2,FALSE)</f>
        <v>14663.62</v>
      </c>
      <c r="LTC12" s="4">
        <f>LTC11*VLOOKUP(LTC10,{"USD",1;"EUR",1.08;"GBP",1.27;"JPY",0.0067;"CNY",0.14;"INR",0.012},2,FALSE)</f>
        <v>1505.13</v>
      </c>
      <c r="LTD12" s="4">
        <f>LTD11*VLOOKUP(LTD10,{"USD",1;"EUR",1.08;"GBP",1.27;"JPY",0.0067;"CNY",0.14;"INR",0.012},2,FALSE)</f>
        <v>3007.9404000000004</v>
      </c>
      <c r="LTE12" s="4">
        <f>LTE11*VLOOKUP(LTE10,{"USD",1;"EUR",1.08;"GBP",1.27;"JPY",0.0067;"CNY",0.14;"INR",0.012},2,FALSE)</f>
        <v>632.36</v>
      </c>
      <c r="LTF12" s="4">
        <f>LTF11*VLOOKUP(LTF10,{"USD",1;"EUR",1.08;"GBP",1.27;"JPY",0.0067;"CNY",0.14;"INR",0.012},2,FALSE)</f>
        <v>2612.6693999999998</v>
      </c>
      <c r="LTG12" s="4">
        <f>LTG11*VLOOKUP(LTG10,{"USD",1;"EUR",1.08;"GBP",1.27;"JPY",0.0067;"CNY",0.14;"INR",0.012},2,FALSE)</f>
        <v>470.9</v>
      </c>
      <c r="LTH12" s="4">
        <f>LTH11*VLOOKUP(LTH10,{"USD",1;"EUR",1.08;"GBP",1.27;"JPY",0.0067;"CNY",0.14;"INR",0.012},2,FALSE)</f>
        <v>3134.32</v>
      </c>
      <c r="LTI12" s="4">
        <f>LTI11*VLOOKUP(LTI10,{"USD",1;"EUR",1.08;"GBP",1.27;"JPY",0.0067;"CNY",0.14;"INR",0.012},2,FALSE)</f>
        <v>923.47</v>
      </c>
      <c r="LTJ12" s="4">
        <f>LTJ11*VLOOKUP(LTJ10,{"USD",1;"EUR",1.08;"GBP",1.27;"JPY",0.0067;"CNY",0.14;"INR",0.012},2,FALSE)</f>
        <v>5500.43</v>
      </c>
      <c r="LTK12" s="4">
        <f>LTK11*VLOOKUP(LTK10,{"USD",1;"EUR",1.08;"GBP",1.27;"JPY",0.0067;"CNY",0.14;"INR",0.012},2,FALSE)</f>
        <v>2549.87</v>
      </c>
      <c r="LTL12" s="4">
        <f>LTL11*VLOOKUP(LTL10,{"USD",1;"EUR",1.08;"GBP",1.27;"JPY",0.0067;"CNY",0.14;"INR",0.012},2,FALSE)</f>
        <v>4144.3</v>
      </c>
      <c r="LTM12" s="4">
        <f>LTM11*VLOOKUP(LTM10,{"USD",1;"EUR",1.08;"GBP",1.27;"JPY",0.0067;"CNY",0.14;"INR",0.012},2,FALSE)</f>
        <v>47.433600000000006</v>
      </c>
      <c r="LTN12" s="4">
        <f>LTN11*VLOOKUP(LTN10,{"USD",1;"EUR",1.08;"GBP",1.27;"JPY",0.0067;"CNY",0.14;"INR",0.012},2,FALSE)</f>
        <v>907.92</v>
      </c>
      <c r="LTO12" s="4">
        <f>LTO11*VLOOKUP(LTO10,{"USD",1;"EUR",1.08;"GBP",1.27;"JPY",0.0067;"CNY",0.14;"INR",0.012},2,FALSE)</f>
        <v>356.86420000000004</v>
      </c>
      <c r="LTP12" s="4">
        <f>LTP11*VLOOKUP(LTP10,{"USD",1;"EUR",1.08;"GBP",1.27;"JPY",0.0067;"CNY",0.14;"INR",0.012},2,FALSE)</f>
        <v>421.40520000000004</v>
      </c>
      <c r="LTQ12" s="4">
        <f>LTQ11*VLOOKUP(LTQ10,{"USD",1;"EUR",1.08;"GBP",1.27;"JPY",0.0067;"CNY",0.14;"INR",0.012},2,FALSE)</f>
        <v>35.67</v>
      </c>
      <c r="LTR12" s="4">
        <f>LTR11*VLOOKUP(LTR10,{"USD",1;"EUR",1.08;"GBP",1.27;"JPY",0.0067;"CNY",0.14;"INR",0.012},2,FALSE)</f>
        <v>1.0021200000000001</v>
      </c>
      <c r="LTS12" s="4">
        <f>LTS11*VLOOKUP(LTS10,{"USD",1;"EUR",1.08;"GBP",1.27;"JPY",0.0067;"CNY",0.14;"INR",0.012},2,FALSE)</f>
        <v>219.65</v>
      </c>
      <c r="LTT12" s="4">
        <f>LTT11*VLOOKUP(LTT10,{"USD",1;"EUR",1.08;"GBP",1.27;"JPY",0.0067;"CNY",0.14;"INR",0.012},2,FALSE)</f>
        <v>544.46</v>
      </c>
      <c r="LTU12" s="4">
        <f>LTU11*VLOOKUP(LTU10,{"USD",1;"EUR",1.08;"GBP",1.27;"JPY",0.0067;"CNY",0.14;"INR",0.012},2,FALSE)</f>
        <v>2243.11</v>
      </c>
      <c r="LTV12" s="4">
        <f>LTV11*VLOOKUP(LTV10,{"USD",1;"EUR",1.08;"GBP",1.27;"JPY",0.0067;"CNY",0.14;"INR",0.012},2,FALSE)</f>
        <v>432.04</v>
      </c>
      <c r="LTW12" s="4">
        <f>LTW11*VLOOKUP(LTW10,{"USD",1;"EUR",1.08;"GBP",1.27;"JPY",0.0067;"CNY",0.14;"INR",0.012},2,FALSE)</f>
        <v>7336.51</v>
      </c>
      <c r="LTX12" s="4">
        <f>LTX11*VLOOKUP(LTX10,{"USD",1;"EUR",1.08;"GBP",1.27;"JPY",0.0067;"CNY",0.14;"INR",0.012},2,FALSE)</f>
        <v>2605.06</v>
      </c>
      <c r="LTY12" s="4">
        <f>LTY11*VLOOKUP(LTY10,{"USD",1;"EUR",1.08;"GBP",1.27;"JPY",0.0067;"CNY",0.14;"INR",0.012},2,FALSE)</f>
        <v>44.34</v>
      </c>
      <c r="LTZ12" s="4">
        <f>LTZ11*VLOOKUP(LTZ10,{"USD",1;"EUR",1.08;"GBP",1.27;"JPY",0.0067;"CNY",0.14;"INR",0.012},2,FALSE)</f>
        <v>46917.133200000004</v>
      </c>
      <c r="LUA12" s="4">
        <f>LUA11*VLOOKUP(LUA10,{"USD",1;"EUR",1.08;"GBP",1.27;"JPY",0.0067;"CNY",0.14;"INR",0.012},2,FALSE)</f>
        <v>165.13200000000001</v>
      </c>
      <c r="LUB12" s="4">
        <f>LUB11*VLOOKUP(LUB10,{"USD",1;"EUR",1.08;"GBP",1.27;"JPY",0.0067;"CNY",0.14;"INR",0.012},2,FALSE)</f>
        <v>54.139400000000002</v>
      </c>
      <c r="LUC12" s="4">
        <f>LUC11*VLOOKUP(LUC10,{"USD",1;"EUR",1.08;"GBP",1.27;"JPY",0.0067;"CNY",0.14;"INR",0.012},2,FALSE)</f>
        <v>5070.47</v>
      </c>
      <c r="LUD12" s="4">
        <f>LUD11*VLOOKUP(LUD10,{"USD",1;"EUR",1.08;"GBP",1.27;"JPY",0.0067;"CNY",0.14;"INR",0.012},2,FALSE)</f>
        <v>13271.42</v>
      </c>
      <c r="LUE12" s="4">
        <f>LUE11*VLOOKUP(LUE10,{"USD",1;"EUR",1.08;"GBP",1.27;"JPY",0.0067;"CNY",0.14;"INR",0.012},2,FALSE)</f>
        <v>62.43</v>
      </c>
      <c r="LUF12" s="4">
        <f>LUF11*VLOOKUP(LUF10,{"USD",1;"EUR",1.08;"GBP",1.27;"JPY",0.0067;"CNY",0.14;"INR",0.012},2,FALSE)</f>
        <v>992.08589999999992</v>
      </c>
      <c r="LUG12" s="4">
        <f>LUG11*VLOOKUP(LUG10,{"USD",1;"EUR",1.08;"GBP",1.27;"JPY",0.0067;"CNY",0.14;"INR",0.012},2,FALSE)</f>
        <v>740.45880000000011</v>
      </c>
      <c r="LUH12" s="4">
        <f>LUH11*VLOOKUP(LUH10,{"USD",1;"EUR",1.08;"GBP",1.27;"JPY",0.0067;"CNY",0.14;"INR",0.012},2,FALSE)</f>
        <v>14.294880000000001</v>
      </c>
      <c r="LUI12" s="4">
        <f>LUI11*VLOOKUP(LUI10,{"USD",1;"EUR",1.08;"GBP",1.27;"JPY",0.0067;"CNY",0.14;"INR",0.012},2,FALSE)</f>
        <v>68332.527799999996</v>
      </c>
      <c r="LUJ12" s="4">
        <f>LUJ11*VLOOKUP(LUJ10,{"USD",1;"EUR",1.08;"GBP",1.27;"JPY",0.0067;"CNY",0.14;"INR",0.012},2,FALSE)</f>
        <v>1602.83</v>
      </c>
      <c r="LUK12" s="4">
        <f>LUK11*VLOOKUP(LUK10,{"USD",1;"EUR",1.08;"GBP",1.27;"JPY",0.0067;"CNY",0.14;"INR",0.012},2,FALSE)</f>
        <v>26.985724000000001</v>
      </c>
      <c r="LUL12" s="4">
        <f>LUL11*VLOOKUP(LUL10,{"USD",1;"EUR",1.08;"GBP",1.27;"JPY",0.0067;"CNY",0.14;"INR",0.012},2,FALSE)</f>
        <v>10394.762400000001</v>
      </c>
      <c r="LUM12" s="4">
        <f>LUM11*VLOOKUP(LUM10,{"USD",1;"EUR",1.08;"GBP",1.27;"JPY",0.0067;"CNY",0.14;"INR",0.012},2,FALSE)</f>
        <v>32.72</v>
      </c>
      <c r="LUN12" s="4">
        <f>LUN11*VLOOKUP(LUN10,{"USD",1;"EUR",1.08;"GBP",1.27;"JPY",0.0067;"CNY",0.14;"INR",0.012},2,FALSE)</f>
        <v>14.715009</v>
      </c>
      <c r="LUO12" s="4">
        <f>LUO11*VLOOKUP(LUO10,{"USD",1;"EUR",1.08;"GBP",1.27;"JPY",0.0067;"CNY",0.14;"INR",0.012},2,FALSE)</f>
        <v>2730.35</v>
      </c>
      <c r="LUP12" s="4">
        <f>LUP11*VLOOKUP(LUP10,{"USD",1;"EUR",1.08;"GBP",1.27;"JPY",0.0067;"CNY",0.14;"INR",0.012},2,FALSE)</f>
        <v>446.00220000000007</v>
      </c>
      <c r="LUQ12" s="4">
        <f>LUQ11*VLOOKUP(LUQ10,{"USD",1;"EUR",1.08;"GBP",1.27;"JPY",0.0067;"CNY",0.14;"INR",0.012},2,FALSE)</f>
        <v>7000.6356000000005</v>
      </c>
      <c r="LUR12" s="4">
        <f>LUR11*VLOOKUP(LUR10,{"USD",1;"EUR",1.08;"GBP",1.27;"JPY",0.0067;"CNY",0.14;"INR",0.012},2,FALSE)</f>
        <v>12.958537</v>
      </c>
      <c r="LUS12" s="4">
        <f>LUS11*VLOOKUP(LUS10,{"USD",1;"EUR",1.08;"GBP",1.27;"JPY",0.0067;"CNY",0.14;"INR",0.012},2,FALSE)</f>
        <v>11077.2194</v>
      </c>
      <c r="LUT12" s="4">
        <f>LUT11*VLOOKUP(LUT10,{"USD",1;"EUR",1.08;"GBP",1.27;"JPY",0.0067;"CNY",0.14;"INR",0.012},2,FALSE)</f>
        <v>851.8</v>
      </c>
      <c r="LUU12" s="4">
        <f>LUU11*VLOOKUP(LUU10,{"USD",1;"EUR",1.08;"GBP",1.27;"JPY",0.0067;"CNY",0.14;"INR",0.012},2,FALSE)</f>
        <v>10.178774000000001</v>
      </c>
      <c r="LUV12" s="4">
        <f>LUV11*VLOOKUP(LUV10,{"USD",1;"EUR",1.08;"GBP",1.27;"JPY",0.0067;"CNY",0.14;"INR",0.012},2,FALSE)</f>
        <v>9252.1548000000003</v>
      </c>
      <c r="LUW12" s="4">
        <f>LUW11*VLOOKUP(LUW10,{"USD",1;"EUR",1.08;"GBP",1.27;"JPY",0.0067;"CNY",0.14;"INR",0.012},2,FALSE)</f>
        <v>132.15720000000002</v>
      </c>
      <c r="LUX12" s="4">
        <f>LUX11*VLOOKUP(LUX10,{"USD",1;"EUR",1.08;"GBP",1.27;"JPY",0.0067;"CNY",0.14;"INR",0.012},2,FALSE)</f>
        <v>1035.24</v>
      </c>
      <c r="LUY12" s="4">
        <f>LUY11*VLOOKUP(LUY10,{"USD",1;"EUR",1.08;"GBP",1.27;"JPY",0.0067;"CNY",0.14;"INR",0.012},2,FALSE)</f>
        <v>45322.47</v>
      </c>
      <c r="LUZ12" s="4">
        <f>LUZ11*VLOOKUP(LUZ10,{"USD",1;"EUR",1.08;"GBP",1.27;"JPY",0.0067;"CNY",0.14;"INR",0.012},2,FALSE)</f>
        <v>9200.4768000000004</v>
      </c>
      <c r="LVA12" s="4">
        <f>LVA11*VLOOKUP(LVA10,{"USD",1;"EUR",1.08;"GBP",1.27;"JPY",0.0067;"CNY",0.14;"INR",0.012},2,FALSE)</f>
        <v>1696.2</v>
      </c>
      <c r="LVB12" s="4">
        <f>LVB11*VLOOKUP(LVB10,{"USD",1;"EUR",1.08;"GBP",1.27;"JPY",0.0067;"CNY",0.14;"INR",0.012},2,FALSE)</f>
        <v>11.648151</v>
      </c>
      <c r="LVC12" s="4">
        <f>LVC11*VLOOKUP(LVC10,{"USD",1;"EUR",1.08;"GBP",1.27;"JPY",0.0067;"CNY",0.14;"INR",0.012},2,FALSE)</f>
        <v>355.30789999999996</v>
      </c>
      <c r="LVD12" s="4">
        <f>LVD11*VLOOKUP(LVD10,{"USD",1;"EUR",1.08;"GBP",1.27;"JPY",0.0067;"CNY",0.14;"INR",0.012},2,FALSE)</f>
        <v>1829.25</v>
      </c>
      <c r="LVE12" s="4">
        <f>LVE11*VLOOKUP(LVE10,{"USD",1;"EUR",1.08;"GBP",1.27;"JPY",0.0067;"CNY",0.14;"INR",0.012},2,FALSE)</f>
        <v>557.15</v>
      </c>
      <c r="LVF12" s="4">
        <f>LVF11*VLOOKUP(LVF10,{"USD",1;"EUR",1.08;"GBP",1.27;"JPY",0.0067;"CNY",0.14;"INR",0.012},2,FALSE)</f>
        <v>1983.2447</v>
      </c>
      <c r="LVG12" s="4">
        <f>LVG11*VLOOKUP(LVG10,{"USD",1;"EUR",1.08;"GBP",1.27;"JPY",0.0067;"CNY",0.14;"INR",0.012},2,FALSE)</f>
        <v>6685.9560000000001</v>
      </c>
      <c r="LVH12" s="4">
        <f>LVH11*VLOOKUP(LVH10,{"USD",1;"EUR",1.08;"GBP",1.27;"JPY",0.0067;"CNY",0.14;"INR",0.012},2,FALSE)</f>
        <v>24.064591</v>
      </c>
      <c r="LVI12" s="4">
        <f>LVI11*VLOOKUP(LVI10,{"USD",1;"EUR",1.08;"GBP",1.27;"JPY",0.0067;"CNY",0.14;"INR",0.012},2,FALSE)</f>
        <v>14.0862</v>
      </c>
      <c r="LVJ12" s="4">
        <f>LVJ11*VLOOKUP(LVJ10,{"USD",1;"EUR",1.08;"GBP",1.27;"JPY",0.0067;"CNY",0.14;"INR",0.012},2,FALSE)</f>
        <v>2698.38</v>
      </c>
      <c r="LVK12" s="4">
        <f>LVK11*VLOOKUP(LVK10,{"USD",1;"EUR",1.08;"GBP",1.27;"JPY",0.0067;"CNY",0.14;"INR",0.012},2,FALSE)</f>
        <v>1159.47</v>
      </c>
      <c r="LVL12" s="4">
        <f>LVL11*VLOOKUP(LVL10,{"USD",1;"EUR",1.08;"GBP",1.27;"JPY",0.0067;"CNY",0.14;"INR",0.012},2,FALSE)</f>
        <v>586.26</v>
      </c>
      <c r="LVM12" s="4">
        <f>LVM11*VLOOKUP(LVM10,{"USD",1;"EUR",1.08;"GBP",1.27;"JPY",0.0067;"CNY",0.14;"INR",0.012},2,FALSE)</f>
        <v>23.792400000000004</v>
      </c>
      <c r="LVN12" s="4">
        <f>LVN11*VLOOKUP(LVN10,{"USD",1;"EUR",1.08;"GBP",1.27;"JPY",0.0067;"CNY",0.14;"INR",0.012},2,FALSE)</f>
        <v>3313.4681000000005</v>
      </c>
      <c r="LVO12" s="4">
        <f>LVO11*VLOOKUP(LVO10,{"USD",1;"EUR",1.08;"GBP",1.27;"JPY",0.0067;"CNY",0.14;"INR",0.012},2,FALSE)</f>
        <v>8799.18</v>
      </c>
      <c r="LVP12" s="4">
        <f>LVP11*VLOOKUP(LVP10,{"USD",1;"EUR",1.08;"GBP",1.27;"JPY",0.0067;"CNY",0.14;"INR",0.012},2,FALSE)</f>
        <v>3050.26</v>
      </c>
      <c r="LVQ12" s="4">
        <f>LVQ11*VLOOKUP(LVQ10,{"USD",1;"EUR",1.08;"GBP",1.27;"JPY",0.0067;"CNY",0.14;"INR",0.012},2,FALSE)</f>
        <v>3702.8152000000005</v>
      </c>
      <c r="LVR12" s="4">
        <f>LVR11*VLOOKUP(LVR10,{"USD",1;"EUR",1.08;"GBP",1.27;"JPY",0.0067;"CNY",0.14;"INR",0.012},2,FALSE)</f>
        <v>11.44788</v>
      </c>
      <c r="LVS12" s="4">
        <f>LVS11*VLOOKUP(LVS10,{"USD",1;"EUR",1.08;"GBP",1.27;"JPY",0.0067;"CNY",0.14;"INR",0.012},2,FALSE)</f>
        <v>1866.4555</v>
      </c>
      <c r="LVT12" s="4">
        <f>LVT11*VLOOKUP(LVT10,{"USD",1;"EUR",1.08;"GBP",1.27;"JPY",0.0067;"CNY",0.14;"INR",0.012},2,FALSE)</f>
        <v>8.370000000000001</v>
      </c>
      <c r="LVU12" s="4">
        <f>LVU11*VLOOKUP(LVU10,{"USD",1;"EUR",1.08;"GBP",1.27;"JPY",0.0067;"CNY",0.14;"INR",0.012},2,FALSE)</f>
        <v>1813.13</v>
      </c>
      <c r="LVV12" s="4">
        <f>LVV11*VLOOKUP(LVV10,{"USD",1;"EUR",1.08;"GBP",1.27;"JPY",0.0067;"CNY",0.14;"INR",0.012},2,FALSE)</f>
        <v>1196.5999999999999</v>
      </c>
      <c r="LVW12" s="4">
        <f>LVW11*VLOOKUP(LVW10,{"USD",1;"EUR",1.08;"GBP",1.27;"JPY",0.0067;"CNY",0.14;"INR",0.012},2,FALSE)</f>
        <v>458.74</v>
      </c>
      <c r="LVX12" s="4">
        <f>LVX11*VLOOKUP(LVX10,{"USD",1;"EUR",1.08;"GBP",1.27;"JPY",0.0067;"CNY",0.14;"INR",0.012},2,FALSE)</f>
        <v>6.7326000000000015</v>
      </c>
      <c r="LVY12" s="4">
        <f>LVY11*VLOOKUP(LVY10,{"USD",1;"EUR",1.08;"GBP",1.27;"JPY",0.0067;"CNY",0.14;"INR",0.012},2,FALSE)</f>
        <v>1602.72</v>
      </c>
      <c r="LVZ12" s="4">
        <f>LVZ11*VLOOKUP(LVZ10,{"USD",1;"EUR",1.08;"GBP",1.27;"JPY",0.0067;"CNY",0.14;"INR",0.012},2,FALSE)</f>
        <v>3789.2664</v>
      </c>
      <c r="LWA12" s="4">
        <f>LWA11*VLOOKUP(LWA10,{"USD",1;"EUR",1.08;"GBP",1.27;"JPY",0.0067;"CNY",0.14;"INR",0.012},2,FALSE)</f>
        <v>15.73</v>
      </c>
      <c r="LWB12" s="4">
        <f>LWB11*VLOOKUP(LWB10,{"USD",1;"EUR",1.08;"GBP",1.27;"JPY",0.0067;"CNY",0.14;"INR",0.012},2,FALSE)</f>
        <v>12752.57</v>
      </c>
      <c r="LWC12" s="4">
        <f>LWC11*VLOOKUP(LWC10,{"USD",1;"EUR",1.08;"GBP",1.27;"JPY",0.0067;"CNY",0.14;"INR",0.012},2,FALSE)</f>
        <v>5566.61</v>
      </c>
      <c r="LWD12" s="4">
        <f>LWD11*VLOOKUP(LWD10,{"USD",1;"EUR",1.08;"GBP",1.27;"JPY",0.0067;"CNY",0.14;"INR",0.012},2,FALSE)</f>
        <v>68.038968999999994</v>
      </c>
      <c r="LWE12" s="4">
        <f>LWE11*VLOOKUP(LWE10,{"USD",1;"EUR",1.08;"GBP",1.27;"JPY",0.0067;"CNY",0.14;"INR",0.012},2,FALSE)</f>
        <v>2697.71</v>
      </c>
      <c r="LWF12" s="4">
        <f>LWF11*VLOOKUP(LWF10,{"USD",1;"EUR",1.08;"GBP",1.27;"JPY",0.0067;"CNY",0.14;"INR",0.012},2,FALSE)</f>
        <v>8.1936</v>
      </c>
      <c r="LWG12" s="4">
        <f>LWG11*VLOOKUP(LWG10,{"USD",1;"EUR",1.08;"GBP",1.27;"JPY",0.0067;"CNY",0.14;"INR",0.012},2,FALSE)</f>
        <v>7443.41</v>
      </c>
      <c r="LWH12" s="4">
        <f>LWH11*VLOOKUP(LWH10,{"USD",1;"EUR",1.08;"GBP",1.27;"JPY",0.0067;"CNY",0.14;"INR",0.012},2,FALSE)</f>
        <v>8277.249600000001</v>
      </c>
      <c r="LWI12" s="4">
        <f>LWI11*VLOOKUP(LWI10,{"USD",1;"EUR",1.08;"GBP",1.27;"JPY",0.0067;"CNY",0.14;"INR",0.012},2,FALSE)</f>
        <v>2317.9068000000002</v>
      </c>
      <c r="LWJ12" s="4">
        <f>LWJ11*VLOOKUP(LWJ10,{"USD",1;"EUR",1.08;"GBP",1.27;"JPY",0.0067;"CNY",0.14;"INR",0.012},2,FALSE)</f>
        <v>1121.73</v>
      </c>
      <c r="LWK12" s="4">
        <f>LWK11*VLOOKUP(LWK10,{"USD",1;"EUR",1.08;"GBP",1.27;"JPY",0.0067;"CNY",0.14;"INR",0.012},2,FALSE)</f>
        <v>92.29</v>
      </c>
      <c r="LWL12" s="4">
        <f>LWL11*VLOOKUP(LWL10,{"USD",1;"EUR",1.08;"GBP",1.27;"JPY",0.0067;"CNY",0.14;"INR",0.012},2,FALSE)</f>
        <v>9659</v>
      </c>
      <c r="LWM12" s="4">
        <f>LWM11*VLOOKUP(LWM10,{"USD",1;"EUR",1.08;"GBP",1.27;"JPY",0.0067;"CNY",0.14;"INR",0.012},2,FALSE)</f>
        <v>9269.84</v>
      </c>
      <c r="LWN12" s="4">
        <f>LWN11*VLOOKUP(LWN10,{"USD",1;"EUR",1.08;"GBP",1.27;"JPY",0.0067;"CNY",0.14;"INR",0.012},2,FALSE)</f>
        <v>7550.72</v>
      </c>
      <c r="LWO12" s="4">
        <f>LWO11*VLOOKUP(LWO10,{"USD",1;"EUR",1.08;"GBP",1.27;"JPY",0.0067;"CNY",0.14;"INR",0.012},2,FALSE)</f>
        <v>25.06</v>
      </c>
      <c r="LWP12" s="4">
        <f>LWP11*VLOOKUP(LWP10,{"USD",1;"EUR",1.08;"GBP",1.27;"JPY",0.0067;"CNY",0.14;"INR",0.012},2,FALSE)</f>
        <v>1565.96</v>
      </c>
      <c r="LWQ12" s="4">
        <f>LWQ11*VLOOKUP(LWQ10,{"USD",1;"EUR",1.08;"GBP",1.27;"JPY",0.0067;"CNY",0.14;"INR",0.012},2,FALSE)</f>
        <v>2324.8944000000001</v>
      </c>
      <c r="LWR12" s="4">
        <f>LWR11*VLOOKUP(LWR10,{"USD",1;"EUR",1.08;"GBP",1.27;"JPY",0.0067;"CNY",0.14;"INR",0.012},2,FALSE)</f>
        <v>15749.262000000001</v>
      </c>
      <c r="LWS12" s="4">
        <f>LWS11*VLOOKUP(LWS10,{"USD",1;"EUR",1.08;"GBP",1.27;"JPY",0.0067;"CNY",0.14;"INR",0.012},2,FALSE)</f>
        <v>1054.6523999999999</v>
      </c>
      <c r="LWT12" s="4">
        <f>LWT11*VLOOKUP(LWT10,{"USD",1;"EUR",1.08;"GBP",1.27;"JPY",0.0067;"CNY",0.14;"INR",0.012},2,FALSE)</f>
        <v>24.222443000000002</v>
      </c>
      <c r="LWU12" s="4">
        <f>LWU11*VLOOKUP(LWU10,{"USD",1;"EUR",1.08;"GBP",1.27;"JPY",0.0067;"CNY",0.14;"INR",0.012},2,FALSE)</f>
        <v>2.3828549999999997</v>
      </c>
      <c r="LWV12" s="4">
        <f>LWV11*VLOOKUP(LWV10,{"USD",1;"EUR",1.08;"GBP",1.27;"JPY",0.0067;"CNY",0.14;"INR",0.012},2,FALSE)</f>
        <v>420.31</v>
      </c>
      <c r="LWW12" s="4">
        <f>LWW11*VLOOKUP(LWW10,{"USD",1;"EUR",1.08;"GBP",1.27;"JPY",0.0067;"CNY",0.14;"INR",0.012},2,FALSE)</f>
        <v>39.7256</v>
      </c>
      <c r="LWX12" s="4">
        <f>LWX11*VLOOKUP(LWX10,{"USD",1;"EUR",1.08;"GBP",1.27;"JPY",0.0067;"CNY",0.14;"INR",0.012},2,FALSE)</f>
        <v>33.82</v>
      </c>
      <c r="LWY12" s="4">
        <f>LWY11*VLOOKUP(LWY10,{"USD",1;"EUR",1.08;"GBP",1.27;"JPY",0.0067;"CNY",0.14;"INR",0.012},2,FALSE)</f>
        <v>7236.9287999999997</v>
      </c>
      <c r="LWZ12" s="4">
        <f>LWZ11*VLOOKUP(LWZ10,{"USD",1;"EUR",1.08;"GBP",1.27;"JPY",0.0067;"CNY",0.14;"INR",0.012},2,FALSE)</f>
        <v>6259.84</v>
      </c>
      <c r="LXA12" s="4">
        <f>LXA11*VLOOKUP(LXA10,{"USD",1;"EUR",1.08;"GBP",1.27;"JPY",0.0067;"CNY",0.14;"INR",0.012},2,FALSE)</f>
        <v>2902.45</v>
      </c>
      <c r="LXB12" s="4">
        <f>LXB11*VLOOKUP(LXB10,{"USD",1;"EUR",1.08;"GBP",1.27;"JPY",0.0067;"CNY",0.14;"INR",0.012},2,FALSE)</f>
        <v>114.36</v>
      </c>
      <c r="LXC12" s="4">
        <f>LXC11*VLOOKUP(LXC10,{"USD",1;"EUR",1.08;"GBP",1.27;"JPY",0.0067;"CNY",0.14;"INR",0.012},2,FALSE)</f>
        <v>1471.73</v>
      </c>
      <c r="LXD12" s="4">
        <f>LXD11*VLOOKUP(LXD10,{"USD",1;"EUR",1.08;"GBP",1.27;"JPY",0.0067;"CNY",0.14;"INR",0.012},2,FALSE)</f>
        <v>1176.3</v>
      </c>
      <c r="LXE12" s="4">
        <f>LXE11*VLOOKUP(LXE10,{"USD",1;"EUR",1.08;"GBP",1.27;"JPY",0.0067;"CNY",0.14;"INR",0.012},2,FALSE)</f>
        <v>11.01</v>
      </c>
      <c r="LXF12" s="4">
        <f>LXF11*VLOOKUP(LXF10,{"USD",1;"EUR",1.08;"GBP",1.27;"JPY",0.0067;"CNY",0.14;"INR",0.012},2,FALSE)</f>
        <v>5240.83</v>
      </c>
      <c r="LXG12" s="4">
        <f>LXG11*VLOOKUP(LXG10,{"USD",1;"EUR",1.08;"GBP",1.27;"JPY",0.0067;"CNY",0.14;"INR",0.012},2,FALSE)</f>
        <v>507.75620000000004</v>
      </c>
      <c r="LXH12" s="4">
        <f>LXH11*VLOOKUP(LXH10,{"USD",1;"EUR",1.08;"GBP",1.27;"JPY",0.0067;"CNY",0.14;"INR",0.012},2,FALSE)</f>
        <v>6861.3804000000009</v>
      </c>
      <c r="LXI12" s="4">
        <f>LXI11*VLOOKUP(LXI10,{"USD",1;"EUR",1.08;"GBP",1.27;"JPY",0.0067;"CNY",0.14;"INR",0.012},2,FALSE)</f>
        <v>2637.2844</v>
      </c>
      <c r="LXJ12" s="4">
        <f>LXJ11*VLOOKUP(LXJ10,{"USD",1;"EUR",1.08;"GBP",1.27;"JPY",0.0067;"CNY",0.14;"INR",0.012},2,FALSE)</f>
        <v>4021.22</v>
      </c>
      <c r="LXK12" s="4">
        <f>LXK11*VLOOKUP(LXK10,{"USD",1;"EUR",1.08;"GBP",1.27;"JPY",0.0067;"CNY",0.14;"INR",0.012},2,FALSE)</f>
        <v>69295.910400000008</v>
      </c>
      <c r="LXL12" s="4">
        <f>LXL11*VLOOKUP(LXL10,{"USD",1;"EUR",1.08;"GBP",1.27;"JPY",0.0067;"CNY",0.14;"INR",0.012},2,FALSE)</f>
        <v>11241.882</v>
      </c>
      <c r="LXM12" s="4">
        <f>LXM11*VLOOKUP(LXM10,{"USD",1;"EUR",1.08;"GBP",1.27;"JPY",0.0067;"CNY",0.14;"INR",0.012},2,FALSE)</f>
        <v>3546.3204000000005</v>
      </c>
      <c r="LXN12" s="4">
        <f>LXN11*VLOOKUP(LXN10,{"USD",1;"EUR",1.08;"GBP",1.27;"JPY",0.0067;"CNY",0.14;"INR",0.012},2,FALSE)</f>
        <v>13859.12</v>
      </c>
      <c r="LXO12" s="4">
        <f>LXO11*VLOOKUP(LXO10,{"USD",1;"EUR",1.08;"GBP",1.27;"JPY",0.0067;"CNY",0.14;"INR",0.012},2,FALSE)</f>
        <v>645.75</v>
      </c>
      <c r="LXP12" s="4">
        <f>LXP11*VLOOKUP(LXP10,{"USD",1;"EUR",1.08;"GBP",1.27;"JPY",0.0067;"CNY",0.14;"INR",0.012},2,FALSE)</f>
        <v>787.99</v>
      </c>
      <c r="LXQ12" s="4">
        <f>LXQ11*VLOOKUP(LXQ10,{"USD",1;"EUR",1.08;"GBP",1.27;"JPY",0.0067;"CNY",0.14;"INR",0.012},2,FALSE)</f>
        <v>4421.9088000000002</v>
      </c>
      <c r="LXR12" s="4">
        <f>LXR11*VLOOKUP(LXR10,{"USD",1;"EUR",1.08;"GBP",1.27;"JPY",0.0067;"CNY",0.14;"INR",0.012},2,FALSE)</f>
        <v>9739.98</v>
      </c>
      <c r="LXS12" s="4">
        <f>LXS11*VLOOKUP(LXS10,{"USD",1;"EUR",1.08;"GBP",1.27;"JPY",0.0067;"CNY",0.14;"INR",0.012},2,FALSE)</f>
        <v>119.39</v>
      </c>
      <c r="LXT12" s="4">
        <f>LXT11*VLOOKUP(LXT10,{"USD",1;"EUR",1.08;"GBP",1.27;"JPY",0.0067;"CNY",0.14;"INR",0.012},2,FALSE)</f>
        <v>7774.1964000000007</v>
      </c>
      <c r="LXU12" s="4">
        <f>LXU11*VLOOKUP(LXU10,{"USD",1;"EUR",1.08;"GBP",1.27;"JPY",0.0067;"CNY",0.14;"INR",0.012},2,FALSE)</f>
        <v>708.28</v>
      </c>
      <c r="LXV12" s="4">
        <f>LXV11*VLOOKUP(LXV10,{"USD",1;"EUR",1.08;"GBP",1.27;"JPY",0.0067;"CNY",0.14;"INR",0.012},2,FALSE)</f>
        <v>7.2510080000000006</v>
      </c>
      <c r="LXW12" s="4">
        <f>LXW11*VLOOKUP(LXW10,{"USD",1;"EUR",1.08;"GBP",1.27;"JPY",0.0067;"CNY",0.14;"INR",0.012},2,FALSE)</f>
        <v>4182.42</v>
      </c>
      <c r="LXX12" s="4">
        <f>LXX11*VLOOKUP(LXX10,{"USD",1;"EUR",1.08;"GBP",1.27;"JPY",0.0067;"CNY",0.14;"INR",0.012},2,FALSE)</f>
        <v>625.89</v>
      </c>
      <c r="LXY12" s="4">
        <f>LXY11*VLOOKUP(LXY10,{"USD",1;"EUR",1.08;"GBP",1.27;"JPY",0.0067;"CNY",0.14;"INR",0.012},2,FALSE)</f>
        <v>45.631100000000004</v>
      </c>
      <c r="LXZ12" s="4">
        <f>LXZ11*VLOOKUP(LXZ10,{"USD",1;"EUR",1.08;"GBP",1.27;"JPY",0.0067;"CNY",0.14;"INR",0.012},2,FALSE)</f>
        <v>1447.79</v>
      </c>
      <c r="LYA12" s="4">
        <f>LYA11*VLOOKUP(LYA10,{"USD",1;"EUR",1.08;"GBP",1.27;"JPY",0.0067;"CNY",0.14;"INR",0.012},2,FALSE)</f>
        <v>2670.1496000000002</v>
      </c>
      <c r="LYB12" s="4">
        <f>LYB11*VLOOKUP(LYB10,{"USD",1;"EUR",1.08;"GBP",1.27;"JPY",0.0067;"CNY",0.14;"INR",0.012},2,FALSE)</f>
        <v>7644.9428000000007</v>
      </c>
      <c r="LYC12" s="4">
        <f>LYC11*VLOOKUP(LYC10,{"USD",1;"EUR",1.08;"GBP",1.27;"JPY",0.0067;"CNY",0.14;"INR",0.012},2,FALSE)</f>
        <v>36.906199999999998</v>
      </c>
      <c r="LYD12" s="4">
        <f>LYD11*VLOOKUP(LYD10,{"USD",1;"EUR",1.08;"GBP",1.27;"JPY",0.0067;"CNY",0.14;"INR",0.012},2,FALSE)</f>
        <v>92.445997000000006</v>
      </c>
      <c r="LYE12" s="4">
        <f>LYE11*VLOOKUP(LYE10,{"USD",1;"EUR",1.08;"GBP",1.27;"JPY",0.0067;"CNY",0.14;"INR",0.012},2,FALSE)</f>
        <v>2277.2399999999998</v>
      </c>
      <c r="LYF12" s="4">
        <f>LYF11*VLOOKUP(LYF10,{"USD",1;"EUR",1.08;"GBP",1.27;"JPY",0.0067;"CNY",0.14;"INR",0.012},2,FALSE)</f>
        <v>53.322600000000001</v>
      </c>
      <c r="LYG12" s="4">
        <f>LYG11*VLOOKUP(LYG10,{"USD",1;"EUR",1.08;"GBP",1.27;"JPY",0.0067;"CNY",0.14;"INR",0.012},2,FALSE)</f>
        <v>8038.3320000000003</v>
      </c>
      <c r="LYH12" s="4">
        <f>LYH11*VLOOKUP(LYH10,{"USD",1;"EUR",1.08;"GBP",1.27;"JPY",0.0067;"CNY",0.14;"INR",0.012},2,FALSE)</f>
        <v>4291.75</v>
      </c>
      <c r="LYI12" s="4">
        <f>LYI11*VLOOKUP(LYI10,{"USD",1;"EUR",1.08;"GBP",1.27;"JPY",0.0067;"CNY",0.14;"INR",0.012},2,FALSE)</f>
        <v>4046.01</v>
      </c>
      <c r="LYJ12" s="4">
        <f>LYJ11*VLOOKUP(LYJ10,{"USD",1;"EUR",1.08;"GBP",1.27;"JPY",0.0067;"CNY",0.14;"INR",0.012},2,FALSE)</f>
        <v>3418.57</v>
      </c>
      <c r="LYK12" s="4">
        <f>LYK11*VLOOKUP(LYK10,{"USD",1;"EUR",1.08;"GBP",1.27;"JPY",0.0067;"CNY",0.14;"INR",0.012},2,FALSE)</f>
        <v>583.99</v>
      </c>
      <c r="LYL12" s="4">
        <f>LYL11*VLOOKUP(LYL10,{"USD",1;"EUR",1.08;"GBP",1.27;"JPY",0.0067;"CNY",0.14;"INR",0.012},2,FALSE)</f>
        <v>6.5880000000000001</v>
      </c>
      <c r="LYM12" s="4">
        <f>LYM11*VLOOKUP(LYM10,{"USD",1;"EUR",1.08;"GBP",1.27;"JPY",0.0067;"CNY",0.14;"INR",0.012},2,FALSE)</f>
        <v>1408.7844000000002</v>
      </c>
      <c r="LYN12" s="4">
        <f>LYN11*VLOOKUP(LYN10,{"USD",1;"EUR",1.08;"GBP",1.27;"JPY",0.0067;"CNY",0.14;"INR",0.012},2,FALSE)</f>
        <v>26.900098</v>
      </c>
      <c r="LYO12" s="4">
        <f>LYO11*VLOOKUP(LYO10,{"USD",1;"EUR",1.08;"GBP",1.27;"JPY",0.0067;"CNY",0.14;"INR",0.012},2,FALSE)</f>
        <v>1062.2121999999999</v>
      </c>
      <c r="LYP12" s="4">
        <f>LYP11*VLOOKUP(LYP10,{"USD",1;"EUR",1.08;"GBP",1.27;"JPY",0.0067;"CNY",0.14;"INR",0.012},2,FALSE)</f>
        <v>18.48798</v>
      </c>
      <c r="LYQ12" s="4">
        <f>LYQ11*VLOOKUP(LYQ10,{"USD",1;"EUR",1.08;"GBP",1.27;"JPY",0.0067;"CNY",0.14;"INR",0.012},2,FALSE)</f>
        <v>1188.23</v>
      </c>
      <c r="LYR12" s="4">
        <f>LYR11*VLOOKUP(LYR10,{"USD",1;"EUR",1.08;"GBP",1.27;"JPY",0.0067;"CNY",0.14;"INR",0.012},2,FALSE)</f>
        <v>223.72</v>
      </c>
      <c r="LYS12" s="4">
        <f>LYS11*VLOOKUP(LYS10,{"USD",1;"EUR",1.08;"GBP",1.27;"JPY",0.0067;"CNY",0.14;"INR",0.012},2,FALSE)</f>
        <v>2000.87</v>
      </c>
      <c r="LYT12" s="4">
        <f>LYT11*VLOOKUP(LYT10,{"USD",1;"EUR",1.08;"GBP",1.27;"JPY",0.0067;"CNY",0.14;"INR",0.012},2,FALSE)</f>
        <v>7461.96</v>
      </c>
      <c r="LYU12" s="4">
        <f>LYU11*VLOOKUP(LYU10,{"USD",1;"EUR",1.08;"GBP",1.27;"JPY",0.0067;"CNY",0.14;"INR",0.012},2,FALSE)</f>
        <v>15735.31</v>
      </c>
      <c r="LYV12" s="4">
        <f>LYV11*VLOOKUP(LYV10,{"USD",1;"EUR",1.08;"GBP",1.27;"JPY",0.0067;"CNY",0.14;"INR",0.012},2,FALSE)</f>
        <v>14.638562000000002</v>
      </c>
      <c r="LYW12" s="4">
        <f>LYW11*VLOOKUP(LYW10,{"USD",1;"EUR",1.08;"GBP",1.27;"JPY",0.0067;"CNY",0.14;"INR",0.012},2,FALSE)</f>
        <v>168.85</v>
      </c>
      <c r="LYX12" s="4">
        <f>LYX11*VLOOKUP(LYX10,{"USD",1;"EUR",1.08;"GBP",1.27;"JPY",0.0067;"CNY",0.14;"INR",0.012},2,FALSE)</f>
        <v>612.51</v>
      </c>
      <c r="LYY12" s="4">
        <f>LYY11*VLOOKUP(LYY10,{"USD",1;"EUR",1.08;"GBP",1.27;"JPY",0.0067;"CNY",0.14;"INR",0.012},2,FALSE)</f>
        <v>186.66</v>
      </c>
      <c r="LYZ12" s="4">
        <f>LYZ11*VLOOKUP(LYZ10,{"USD",1;"EUR",1.08;"GBP",1.27;"JPY",0.0067;"CNY",0.14;"INR",0.012},2,FALSE)</f>
        <v>3998.1491999999998</v>
      </c>
      <c r="LZA12" s="4">
        <f>LZA11*VLOOKUP(LZA10,{"USD",1;"EUR",1.08;"GBP",1.27;"JPY",0.0067;"CNY",0.14;"INR",0.012},2,FALSE)</f>
        <v>1182.4487999999999</v>
      </c>
      <c r="LZB12" s="4">
        <f>LZB11*VLOOKUP(LZB10,{"USD",1;"EUR",1.08;"GBP",1.27;"JPY",0.0067;"CNY",0.14;"INR",0.012},2,FALSE)</f>
        <v>3938.7492000000002</v>
      </c>
      <c r="LZC12" s="4">
        <f>LZC11*VLOOKUP(LZC10,{"USD",1;"EUR",1.08;"GBP",1.27;"JPY",0.0067;"CNY",0.14;"INR",0.012},2,FALSE)</f>
        <v>8.6765999999999988</v>
      </c>
      <c r="LZD12" s="4">
        <f>LZD11*VLOOKUP(LZD10,{"USD",1;"EUR",1.08;"GBP",1.27;"JPY",0.0067;"CNY",0.14;"INR",0.012},2,FALSE)</f>
        <v>6831.7668000000003</v>
      </c>
      <c r="LZE12" s="4">
        <f>LZE11*VLOOKUP(LZE10,{"USD",1;"EUR",1.08;"GBP",1.27;"JPY",0.0067;"CNY",0.14;"INR",0.012},2,FALSE)</f>
        <v>1858.08</v>
      </c>
      <c r="LZF12" s="4">
        <f>LZF11*VLOOKUP(LZF10,{"USD",1;"EUR",1.08;"GBP",1.27;"JPY",0.0067;"CNY",0.14;"INR",0.012},2,FALSE)</f>
        <v>450.98</v>
      </c>
      <c r="LZG12" s="4">
        <f>LZG11*VLOOKUP(LZG10,{"USD",1;"EUR",1.08;"GBP",1.27;"JPY",0.0067;"CNY",0.14;"INR",0.012},2,FALSE)</f>
        <v>23.15</v>
      </c>
      <c r="LZH12" s="4">
        <f>LZH11*VLOOKUP(LZH10,{"USD",1;"EUR",1.08;"GBP",1.27;"JPY",0.0067;"CNY",0.14;"INR",0.012},2,FALSE)</f>
        <v>40.792560000000002</v>
      </c>
      <c r="LZI12" s="4">
        <f>LZI11*VLOOKUP(LZI10,{"USD",1;"EUR",1.08;"GBP",1.27;"JPY",0.0067;"CNY",0.14;"INR",0.012},2,FALSE)</f>
        <v>3840.06</v>
      </c>
      <c r="LZJ12" s="4">
        <f>LZJ11*VLOOKUP(LZJ10,{"USD",1;"EUR",1.08;"GBP",1.27;"JPY",0.0067;"CNY",0.14;"INR",0.012},2,FALSE)</f>
        <v>6.2728800000000007</v>
      </c>
      <c r="LZK12" s="4">
        <f>LZK11*VLOOKUP(LZK10,{"USD",1;"EUR",1.08;"GBP",1.27;"JPY",0.0067;"CNY",0.14;"INR",0.012},2,FALSE)</f>
        <v>4656.57</v>
      </c>
      <c r="LZL12" s="4">
        <f>LZL11*VLOOKUP(LZL10,{"USD",1;"EUR",1.08;"GBP",1.27;"JPY",0.0067;"CNY",0.14;"INR",0.012},2,FALSE)</f>
        <v>2798.06</v>
      </c>
      <c r="LZM12" s="4">
        <f>LZM11*VLOOKUP(LZM10,{"USD",1;"EUR",1.08;"GBP",1.27;"JPY",0.0067;"CNY",0.14;"INR",0.012},2,FALSE)</f>
        <v>5883.6554000000006</v>
      </c>
      <c r="LZN12" s="4">
        <f>LZN11*VLOOKUP(LZN10,{"USD",1;"EUR",1.08;"GBP",1.27;"JPY",0.0067;"CNY",0.14;"INR",0.012},2,FALSE)</f>
        <v>14247.6</v>
      </c>
      <c r="LZO12" s="4">
        <f>LZO11*VLOOKUP(LZO10,{"USD",1;"EUR",1.08;"GBP",1.27;"JPY",0.0067;"CNY",0.14;"INR",0.012},2,FALSE)</f>
        <v>168.999594</v>
      </c>
      <c r="LZP12" s="4">
        <f>LZP11*VLOOKUP(LZP10,{"USD",1;"EUR",1.08;"GBP",1.27;"JPY",0.0067;"CNY",0.14;"INR",0.012},2,FALSE)</f>
        <v>25.926600000000001</v>
      </c>
      <c r="LZQ12" s="4">
        <f>LZQ11*VLOOKUP(LZQ10,{"USD",1;"EUR",1.08;"GBP",1.27;"JPY",0.0067;"CNY",0.14;"INR",0.012},2,FALSE)</f>
        <v>693.77</v>
      </c>
      <c r="LZR12" s="4">
        <f>LZR11*VLOOKUP(LZR10,{"USD",1;"EUR",1.08;"GBP",1.27;"JPY",0.0067;"CNY",0.14;"INR",0.012},2,FALSE)</f>
        <v>606.92999999999995</v>
      </c>
      <c r="LZS12" s="4">
        <f>LZS11*VLOOKUP(LZS10,{"USD",1;"EUR",1.08;"GBP",1.27;"JPY",0.0067;"CNY",0.14;"INR",0.012},2,FALSE)</f>
        <v>311.92</v>
      </c>
      <c r="LZT12" s="4">
        <f>LZT11*VLOOKUP(LZT10,{"USD",1;"EUR",1.08;"GBP",1.27;"JPY",0.0067;"CNY",0.14;"INR",0.012},2,FALSE)</f>
        <v>674.08</v>
      </c>
      <c r="LZU12" s="4">
        <f>LZU11*VLOOKUP(LZU10,{"USD",1;"EUR",1.08;"GBP",1.27;"JPY",0.0067;"CNY",0.14;"INR",0.012},2,FALSE)</f>
        <v>1590.2178000000001</v>
      </c>
      <c r="LZV12" s="4">
        <f>LZV11*VLOOKUP(LZV10,{"USD",1;"EUR",1.08;"GBP",1.27;"JPY",0.0067;"CNY",0.14;"INR",0.012},2,FALSE)</f>
        <v>0.91689500000000002</v>
      </c>
      <c r="LZW12" s="4">
        <f>LZW11*VLOOKUP(LZW10,{"USD",1;"EUR",1.08;"GBP",1.27;"JPY",0.0067;"CNY",0.14;"INR",0.012},2,FALSE)</f>
        <v>1306.3</v>
      </c>
      <c r="LZX12" s="4">
        <f>LZX11*VLOOKUP(LZX10,{"USD",1;"EUR",1.08;"GBP",1.27;"JPY",0.0067;"CNY",0.14;"INR",0.012},2,FALSE)</f>
        <v>12.65</v>
      </c>
      <c r="LZY12" s="4">
        <f>LZY11*VLOOKUP(LZY10,{"USD",1;"EUR",1.08;"GBP",1.27;"JPY",0.0067;"CNY",0.14;"INR",0.012},2,FALSE)</f>
        <v>4356.6080000000002</v>
      </c>
      <c r="LZZ12" s="4">
        <f>LZZ11*VLOOKUP(LZZ10,{"USD",1;"EUR",1.08;"GBP",1.27;"JPY",0.0067;"CNY",0.14;"INR",0.012},2,FALSE)</f>
        <v>1589.2740000000001</v>
      </c>
      <c r="MAA12" s="4">
        <f>MAA11*VLOOKUP(MAA10,{"USD",1;"EUR",1.08;"GBP",1.27;"JPY",0.0067;"CNY",0.14;"INR",0.012},2,FALSE)</f>
        <v>465.74920000000009</v>
      </c>
      <c r="MAB12" s="4">
        <f>MAB11*VLOOKUP(MAB10,{"USD",1;"EUR",1.08;"GBP",1.27;"JPY",0.0067;"CNY",0.14;"INR",0.012},2,FALSE)</f>
        <v>0.69300000000000006</v>
      </c>
      <c r="MAC12" s="4">
        <f>MAC11*VLOOKUP(MAC10,{"USD",1;"EUR",1.08;"GBP",1.27;"JPY",0.0067;"CNY",0.14;"INR",0.012},2,FALSE)</f>
        <v>4068.96</v>
      </c>
      <c r="MAD12" s="4">
        <f>MAD11*VLOOKUP(MAD10,{"USD",1;"EUR",1.08;"GBP",1.27;"JPY",0.0067;"CNY",0.14;"INR",0.012},2,FALSE)</f>
        <v>4.5036000000000005</v>
      </c>
      <c r="MAE12" s="4">
        <f>MAE11*VLOOKUP(MAE10,{"USD",1;"EUR",1.08;"GBP",1.27;"JPY",0.0067;"CNY",0.14;"INR",0.012},2,FALSE)</f>
        <v>56430.37</v>
      </c>
      <c r="MAF12" s="4">
        <f>MAF11*VLOOKUP(MAF10,{"USD",1;"EUR",1.08;"GBP",1.27;"JPY",0.0067;"CNY",0.14;"INR",0.012},2,FALSE)</f>
        <v>8160.52</v>
      </c>
      <c r="MAG12" s="4">
        <f>MAG11*VLOOKUP(MAG10,{"USD",1;"EUR",1.08;"GBP",1.27;"JPY",0.0067;"CNY",0.14;"INR",0.012},2,FALSE)</f>
        <v>7252.1953000000003</v>
      </c>
      <c r="MAH12" s="4">
        <f>MAH11*VLOOKUP(MAH10,{"USD",1;"EUR",1.08;"GBP",1.27;"JPY",0.0067;"CNY",0.14;"INR",0.012},2,FALSE)</f>
        <v>13.089388000000001</v>
      </c>
      <c r="MAI12" s="4">
        <f>MAI11*VLOOKUP(MAI10,{"USD",1;"EUR",1.08;"GBP",1.27;"JPY",0.0067;"CNY",0.14;"INR",0.012},2,FALSE)</f>
        <v>8686.41</v>
      </c>
      <c r="MAJ12" s="4">
        <f>MAJ11*VLOOKUP(MAJ10,{"USD",1;"EUR",1.08;"GBP",1.27;"JPY",0.0067;"CNY",0.14;"INR",0.012},2,FALSE)</f>
        <v>4968.33</v>
      </c>
      <c r="MAK12" s="4">
        <f>MAK11*VLOOKUP(MAK10,{"USD",1;"EUR",1.08;"GBP",1.27;"JPY",0.0067;"CNY",0.14;"INR",0.012},2,FALSE)</f>
        <v>11163.48</v>
      </c>
      <c r="MAL12" s="4">
        <f>MAL11*VLOOKUP(MAL10,{"USD",1;"EUR",1.08;"GBP",1.27;"JPY",0.0067;"CNY",0.14;"INR",0.012},2,FALSE)</f>
        <v>83.33</v>
      </c>
      <c r="MAM12" s="4">
        <f>MAM11*VLOOKUP(MAM10,{"USD",1;"EUR",1.08;"GBP",1.27;"JPY",0.0067;"CNY",0.14;"INR",0.012},2,FALSE)</f>
        <v>118.30320000000002</v>
      </c>
      <c r="MAN12" s="4">
        <f>MAN11*VLOOKUP(MAN10,{"USD",1;"EUR",1.08;"GBP",1.27;"JPY",0.0067;"CNY",0.14;"INR",0.012},2,FALSE)</f>
        <v>1501.3404000000003</v>
      </c>
      <c r="MAO12" s="4">
        <f>MAO11*VLOOKUP(MAO10,{"USD",1;"EUR",1.08;"GBP",1.27;"JPY",0.0067;"CNY",0.14;"INR",0.012},2,FALSE)</f>
        <v>4812.3500000000004</v>
      </c>
      <c r="MAP12" s="4">
        <f>MAP11*VLOOKUP(MAP10,{"USD",1;"EUR",1.08;"GBP",1.27;"JPY",0.0067;"CNY",0.14;"INR",0.012},2,FALSE)</f>
        <v>8488.26</v>
      </c>
      <c r="MAQ12" s="4">
        <f>MAQ11*VLOOKUP(MAQ10,{"USD",1;"EUR",1.08;"GBP",1.27;"JPY",0.0067;"CNY",0.14;"INR",0.012},2,FALSE)</f>
        <v>1529.37</v>
      </c>
      <c r="MAR12" s="4">
        <f>MAR11*VLOOKUP(MAR10,{"USD",1;"EUR",1.08;"GBP",1.27;"JPY",0.0067;"CNY",0.14;"INR",0.012},2,FALSE)</f>
        <v>8184.5532000000003</v>
      </c>
      <c r="MAS12" s="4">
        <f>MAS11*VLOOKUP(MAS10,{"USD",1;"EUR",1.08;"GBP",1.27;"JPY",0.0067;"CNY",0.14;"INR",0.012},2,FALSE)</f>
        <v>177.4872</v>
      </c>
      <c r="MAT12" s="4">
        <f>MAT11*VLOOKUP(MAT10,{"USD",1;"EUR",1.08;"GBP",1.27;"JPY",0.0067;"CNY",0.14;"INR",0.012},2,FALSE)</f>
        <v>8771.15</v>
      </c>
      <c r="MAU12" s="4">
        <f>MAU11*VLOOKUP(MAU10,{"USD",1;"EUR",1.08;"GBP",1.27;"JPY",0.0067;"CNY",0.14;"INR",0.012},2,FALSE)</f>
        <v>25.164262000000001</v>
      </c>
      <c r="MAV12" s="4">
        <f>MAV11*VLOOKUP(MAV10,{"USD",1;"EUR",1.08;"GBP",1.27;"JPY",0.0067;"CNY",0.14;"INR",0.012},2,FALSE)</f>
        <v>2316.9996000000001</v>
      </c>
      <c r="MAW12" s="4">
        <f>MAW11*VLOOKUP(MAW10,{"USD",1;"EUR",1.08;"GBP",1.27;"JPY",0.0067;"CNY",0.14;"INR",0.012},2,FALSE)</f>
        <v>1942.5030999999999</v>
      </c>
      <c r="MAX12" s="4">
        <f>MAX11*VLOOKUP(MAX10,{"USD",1;"EUR",1.08;"GBP",1.27;"JPY",0.0067;"CNY",0.14;"INR",0.012},2,FALSE)</f>
        <v>964.28</v>
      </c>
      <c r="MAY12" s="4">
        <f>MAY11*VLOOKUP(MAY10,{"USD",1;"EUR",1.08;"GBP",1.27;"JPY",0.0067;"CNY",0.14;"INR",0.012},2,FALSE)</f>
        <v>54.076599999999999</v>
      </c>
      <c r="MAZ12" s="4">
        <f>MAZ11*VLOOKUP(MAZ10,{"USD",1;"EUR",1.08;"GBP",1.27;"JPY",0.0067;"CNY",0.14;"INR",0.012},2,FALSE)</f>
        <v>792.1</v>
      </c>
      <c r="MBA12" s="4">
        <f>MBA11*VLOOKUP(MBA10,{"USD",1;"EUR",1.08;"GBP",1.27;"JPY",0.0067;"CNY",0.14;"INR",0.012},2,FALSE)</f>
        <v>9082.9256999999998</v>
      </c>
      <c r="MBB12" s="4">
        <f>MBB11*VLOOKUP(MBB10,{"USD",1;"EUR",1.08;"GBP",1.27;"JPY",0.0067;"CNY",0.14;"INR",0.012},2,FALSE)</f>
        <v>648.09</v>
      </c>
      <c r="MBC12" s="4">
        <f>MBC11*VLOOKUP(MBC10,{"USD",1;"EUR",1.08;"GBP",1.27;"JPY",0.0067;"CNY",0.14;"INR",0.012},2,FALSE)</f>
        <v>8.1601200000000009</v>
      </c>
      <c r="MBD12" s="4">
        <f>MBD11*VLOOKUP(MBD10,{"USD",1;"EUR",1.08;"GBP",1.27;"JPY",0.0067;"CNY",0.14;"INR",0.012},2,FALSE)</f>
        <v>203.88</v>
      </c>
      <c r="MBE12" s="4">
        <f>MBE11*VLOOKUP(MBE10,{"USD",1;"EUR",1.08;"GBP",1.27;"JPY",0.0067;"CNY",0.14;"INR",0.012},2,FALSE)</f>
        <v>29753.55</v>
      </c>
      <c r="MBF12" s="4">
        <f>MBF11*VLOOKUP(MBF10,{"USD",1;"EUR",1.08;"GBP",1.27;"JPY",0.0067;"CNY",0.14;"INR",0.012},2,FALSE)</f>
        <v>7402.0824000000002</v>
      </c>
      <c r="MBG12" s="4">
        <f>MBG11*VLOOKUP(MBG10,{"USD",1;"EUR",1.08;"GBP",1.27;"JPY",0.0067;"CNY",0.14;"INR",0.012},2,FALSE)</f>
        <v>2491.2701000000002</v>
      </c>
      <c r="MBH12" s="4">
        <f>MBH11*VLOOKUP(MBH10,{"USD",1;"EUR",1.08;"GBP",1.27;"JPY",0.0067;"CNY",0.14;"INR",0.012},2,FALSE)</f>
        <v>1829.02</v>
      </c>
      <c r="MBI12" s="4">
        <f>MBI11*VLOOKUP(MBI10,{"USD",1;"EUR",1.08;"GBP",1.27;"JPY",0.0067;"CNY",0.14;"INR",0.012},2,FALSE)</f>
        <v>3979.92</v>
      </c>
      <c r="MBJ12" s="4">
        <f>MBJ11*VLOOKUP(MBJ10,{"USD",1;"EUR",1.08;"GBP",1.27;"JPY",0.0067;"CNY",0.14;"INR",0.012},2,FALSE)</f>
        <v>1809.98</v>
      </c>
      <c r="MBK12" s="4">
        <f>MBK11*VLOOKUP(MBK10,{"USD",1;"EUR",1.08;"GBP",1.27;"JPY",0.0067;"CNY",0.14;"INR",0.012},2,FALSE)</f>
        <v>1849.64</v>
      </c>
      <c r="MBL12" s="4">
        <f>MBL11*VLOOKUP(MBL10,{"USD",1;"EUR",1.08;"GBP",1.27;"JPY",0.0067;"CNY",0.14;"INR",0.012},2,FALSE)</f>
        <v>15959.35</v>
      </c>
      <c r="MBM12" s="4">
        <f>MBM11*VLOOKUP(MBM10,{"USD",1;"EUR",1.08;"GBP",1.27;"JPY",0.0067;"CNY",0.14;"INR",0.012},2,FALSE)</f>
        <v>5354.1864000000005</v>
      </c>
      <c r="MBN12" s="4">
        <f>MBN11*VLOOKUP(MBN10,{"USD",1;"EUR",1.08;"GBP",1.27;"JPY",0.0067;"CNY",0.14;"INR",0.012},2,FALSE)</f>
        <v>7045.8336000000008</v>
      </c>
      <c r="MBO12" s="4">
        <f>MBO11*VLOOKUP(MBO10,{"USD",1;"EUR",1.08;"GBP",1.27;"JPY",0.0067;"CNY",0.14;"INR",0.012},2,FALSE)</f>
        <v>1120.1099999999999</v>
      </c>
      <c r="MBP12" s="4">
        <f>MBP11*VLOOKUP(MBP10,{"USD",1;"EUR",1.08;"GBP",1.27;"JPY",0.0067;"CNY",0.14;"INR",0.012},2,FALSE)</f>
        <v>331.67</v>
      </c>
      <c r="MBQ12" s="4">
        <f>MBQ11*VLOOKUP(MBQ10,{"USD",1;"EUR",1.08;"GBP",1.27;"JPY",0.0067;"CNY",0.14;"INR",0.012},2,FALSE)</f>
        <v>166.57751999999999</v>
      </c>
      <c r="MBR12" s="4">
        <f>MBR11*VLOOKUP(MBR10,{"USD",1;"EUR",1.08;"GBP",1.27;"JPY",0.0067;"CNY",0.14;"INR",0.012},2,FALSE)</f>
        <v>5864.6052</v>
      </c>
      <c r="MBS12" s="4">
        <f>MBS11*VLOOKUP(MBS10,{"USD",1;"EUR",1.08;"GBP",1.27;"JPY",0.0067;"CNY",0.14;"INR",0.012},2,FALSE)</f>
        <v>314.44200000000001</v>
      </c>
      <c r="MBT12" s="4">
        <f>MBT11*VLOOKUP(MBT10,{"USD",1;"EUR",1.08;"GBP",1.27;"JPY",0.0067;"CNY",0.14;"INR",0.012},2,FALSE)</f>
        <v>284.42116399999998</v>
      </c>
      <c r="MBU12" s="4">
        <f>MBU11*VLOOKUP(MBU10,{"USD",1;"EUR",1.08;"GBP",1.27;"JPY",0.0067;"CNY",0.14;"INR",0.012},2,FALSE)</f>
        <v>1711.15</v>
      </c>
      <c r="MBV12" s="4">
        <f>MBV11*VLOOKUP(MBV10,{"USD",1;"EUR",1.08;"GBP",1.27;"JPY",0.0067;"CNY",0.14;"INR",0.012},2,FALSE)</f>
        <v>1786.38</v>
      </c>
      <c r="MBW12" s="4">
        <f>MBW11*VLOOKUP(MBW10,{"USD",1;"EUR",1.08;"GBP",1.27;"JPY",0.0067;"CNY",0.14;"INR",0.012},2,FALSE)</f>
        <v>2739.58</v>
      </c>
      <c r="MBX12" s="4">
        <f>MBX11*VLOOKUP(MBX10,{"USD",1;"EUR",1.08;"GBP",1.27;"JPY",0.0067;"CNY",0.14;"INR",0.012},2,FALSE)</f>
        <v>1065.4919</v>
      </c>
      <c r="MBY12" s="4">
        <f>MBY11*VLOOKUP(MBY10,{"USD",1;"EUR",1.08;"GBP",1.27;"JPY",0.0067;"CNY",0.14;"INR",0.012},2,FALSE)</f>
        <v>1441.21</v>
      </c>
      <c r="MBZ12" s="4">
        <f>MBZ11*VLOOKUP(MBZ10,{"USD",1;"EUR",1.08;"GBP",1.27;"JPY",0.0067;"CNY",0.14;"INR",0.012},2,FALSE)</f>
        <v>9393.59</v>
      </c>
      <c r="MCA12" s="4">
        <f>MCA11*VLOOKUP(MCA10,{"USD",1;"EUR",1.08;"GBP",1.27;"JPY",0.0067;"CNY",0.14;"INR",0.012},2,FALSE)</f>
        <v>228.56</v>
      </c>
      <c r="MCB12" s="4">
        <f>MCB11*VLOOKUP(MCB10,{"USD",1;"EUR",1.08;"GBP",1.27;"JPY",0.0067;"CNY",0.14;"INR",0.012},2,FALSE)</f>
        <v>5227.59</v>
      </c>
      <c r="MCC12" s="4">
        <f>MCC11*VLOOKUP(MCC10,{"USD",1;"EUR",1.08;"GBP",1.27;"JPY",0.0067;"CNY",0.14;"INR",0.012},2,FALSE)</f>
        <v>2523.0074</v>
      </c>
      <c r="MCD12" s="4">
        <f>MCD11*VLOOKUP(MCD10,{"USD",1;"EUR",1.08;"GBP",1.27;"JPY",0.0067;"CNY",0.14;"INR",0.012},2,FALSE)</f>
        <v>3864.4776000000002</v>
      </c>
      <c r="MCE12" s="4">
        <f>MCE11*VLOOKUP(MCE10,{"USD",1;"EUR",1.08;"GBP",1.27;"JPY",0.0067;"CNY",0.14;"INR",0.012},2,FALSE)</f>
        <v>4418.42</v>
      </c>
      <c r="MCF12" s="4">
        <f>MCF11*VLOOKUP(MCF10,{"USD",1;"EUR",1.08;"GBP",1.27;"JPY",0.0067;"CNY",0.14;"INR",0.012},2,FALSE)</f>
        <v>7.05</v>
      </c>
      <c r="MCG12" s="4">
        <f>MCG11*VLOOKUP(MCG10,{"USD",1;"EUR",1.08;"GBP",1.27;"JPY",0.0067;"CNY",0.14;"INR",0.012},2,FALSE)</f>
        <v>4751.1899999999996</v>
      </c>
      <c r="MCH12" s="4">
        <f>MCH11*VLOOKUP(MCH10,{"USD",1;"EUR",1.08;"GBP",1.27;"JPY",0.0067;"CNY",0.14;"INR",0.012},2,FALSE)</f>
        <v>204.239</v>
      </c>
      <c r="MCI12" s="4">
        <f>MCI11*VLOOKUP(MCI10,{"USD",1;"EUR",1.08;"GBP",1.27;"JPY",0.0067;"CNY",0.14;"INR",0.012},2,FALSE)</f>
        <v>744.94</v>
      </c>
      <c r="MCJ12" s="4">
        <f>MCJ11*VLOOKUP(MCJ10,{"USD",1;"EUR",1.08;"GBP",1.27;"JPY",0.0067;"CNY",0.14;"INR",0.012},2,FALSE)</f>
        <v>460.53</v>
      </c>
      <c r="MCK12" s="4">
        <f>MCK11*VLOOKUP(MCK10,{"USD",1;"EUR",1.08;"GBP",1.27;"JPY",0.0067;"CNY",0.14;"INR",0.012},2,FALSE)</f>
        <v>1519.884</v>
      </c>
      <c r="MCL12" s="4">
        <f>MCL11*VLOOKUP(MCL10,{"USD",1;"EUR",1.08;"GBP",1.27;"JPY",0.0067;"CNY",0.14;"INR",0.012},2,FALSE)</f>
        <v>877.54</v>
      </c>
      <c r="MCM12" s="4">
        <f>MCM11*VLOOKUP(MCM10,{"USD",1;"EUR",1.08;"GBP",1.27;"JPY",0.0067;"CNY",0.14;"INR",0.012},2,FALSE)</f>
        <v>3753.35</v>
      </c>
      <c r="MCN12" s="4">
        <f>MCN11*VLOOKUP(MCN10,{"USD",1;"EUR",1.08;"GBP",1.27;"JPY",0.0067;"CNY",0.14;"INR",0.012},2,FALSE)</f>
        <v>6719.69</v>
      </c>
      <c r="MCO12" s="4">
        <f>MCO11*VLOOKUP(MCO10,{"USD",1;"EUR",1.08;"GBP",1.27;"JPY",0.0067;"CNY",0.14;"INR",0.012},2,FALSE)</f>
        <v>626.95000000000005</v>
      </c>
      <c r="MCP12" s="4">
        <f>MCP11*VLOOKUP(MCP10,{"USD",1;"EUR",1.08;"GBP",1.27;"JPY",0.0067;"CNY",0.14;"INR",0.012},2,FALSE)</f>
        <v>4376.18</v>
      </c>
      <c r="MCQ12" s="4">
        <f>MCQ11*VLOOKUP(MCQ10,{"USD",1;"EUR",1.08;"GBP",1.27;"JPY",0.0067;"CNY",0.14;"INR",0.012},2,FALSE)</f>
        <v>4597.71</v>
      </c>
      <c r="MCR12" s="4">
        <f>MCR11*VLOOKUP(MCR10,{"USD",1;"EUR",1.08;"GBP",1.27;"JPY",0.0067;"CNY",0.14;"INR",0.012},2,FALSE)</f>
        <v>61.379100000000001</v>
      </c>
      <c r="MCS12" s="4">
        <f>MCS11*VLOOKUP(MCS10,{"USD",1;"EUR",1.08;"GBP",1.27;"JPY",0.0067;"CNY",0.14;"INR",0.012},2,FALSE)</f>
        <v>5081.33</v>
      </c>
      <c r="MCT12" s="4">
        <f>MCT11*VLOOKUP(MCT10,{"USD",1;"EUR",1.08;"GBP",1.27;"JPY",0.0067;"CNY",0.14;"INR",0.012},2,FALSE)</f>
        <v>49043.907500000001</v>
      </c>
      <c r="MCU12" s="4">
        <f>MCU11*VLOOKUP(MCU10,{"USD",1;"EUR",1.08;"GBP",1.27;"JPY",0.0067;"CNY",0.14;"INR",0.012},2,FALSE)</f>
        <v>9439.11</v>
      </c>
      <c r="MCV12" s="4">
        <f>MCV11*VLOOKUP(MCV10,{"USD",1;"EUR",1.08;"GBP",1.27;"JPY",0.0067;"CNY",0.14;"INR",0.012},2,FALSE)</f>
        <v>2118.8628000000003</v>
      </c>
      <c r="MCW12" s="4">
        <f>MCW11*VLOOKUP(MCW10,{"USD",1;"EUR",1.08;"GBP",1.27;"JPY",0.0067;"CNY",0.14;"INR",0.012},2,FALSE)</f>
        <v>2960.27</v>
      </c>
      <c r="MCX12" s="4">
        <f>MCX11*VLOOKUP(MCX10,{"USD",1;"EUR",1.08;"GBP",1.27;"JPY",0.0067;"CNY",0.14;"INR",0.012},2,FALSE)</f>
        <v>2810.2464</v>
      </c>
      <c r="MCY12" s="4">
        <f>MCY11*VLOOKUP(MCY10,{"USD",1;"EUR",1.08;"GBP",1.27;"JPY",0.0067;"CNY",0.14;"INR",0.012},2,FALSE)</f>
        <v>479.85840000000002</v>
      </c>
      <c r="MCZ12" s="4">
        <f>MCZ11*VLOOKUP(MCZ10,{"USD",1;"EUR",1.08;"GBP",1.27;"JPY",0.0067;"CNY",0.14;"INR",0.012},2,FALSE)</f>
        <v>1048.2588000000001</v>
      </c>
      <c r="MDA12" s="4">
        <f>MDA11*VLOOKUP(MDA10,{"USD",1;"EUR",1.08;"GBP",1.27;"JPY",0.0067;"CNY",0.14;"INR",0.012},2,FALSE)</f>
        <v>92.118600000000015</v>
      </c>
      <c r="MDB12" s="4">
        <f>MDB11*VLOOKUP(MDB10,{"USD",1;"EUR",1.08;"GBP",1.27;"JPY",0.0067;"CNY",0.14;"INR",0.012},2,FALSE)</f>
        <v>6517.4</v>
      </c>
      <c r="MDC12" s="4">
        <f>MDC11*VLOOKUP(MDC10,{"USD",1;"EUR",1.08;"GBP",1.27;"JPY",0.0067;"CNY",0.14;"INR",0.012},2,FALSE)</f>
        <v>7712.66</v>
      </c>
      <c r="MDD12" s="4">
        <f>MDD11*VLOOKUP(MDD10,{"USD",1;"EUR",1.08;"GBP",1.27;"JPY",0.0067;"CNY",0.14;"INR",0.012},2,FALSE)</f>
        <v>124.5</v>
      </c>
      <c r="MDE12" s="4">
        <f>MDE11*VLOOKUP(MDE10,{"USD",1;"EUR",1.08;"GBP",1.27;"JPY",0.0067;"CNY",0.14;"INR",0.012},2,FALSE)</f>
        <v>6960.13</v>
      </c>
      <c r="MDF12" s="4">
        <f>MDF11*VLOOKUP(MDF10,{"USD",1;"EUR",1.08;"GBP",1.27;"JPY",0.0067;"CNY",0.14;"INR",0.012},2,FALSE)</f>
        <v>9097.1640000000007</v>
      </c>
      <c r="MDG12" s="4">
        <f>MDG11*VLOOKUP(MDG10,{"USD",1;"EUR",1.08;"GBP",1.27;"JPY",0.0067;"CNY",0.14;"INR",0.012},2,FALSE)</f>
        <v>830.92</v>
      </c>
      <c r="MDH12" s="4">
        <f>MDH11*VLOOKUP(MDH10,{"USD",1;"EUR",1.08;"GBP",1.27;"JPY",0.0067;"CNY",0.14;"INR",0.012},2,FALSE)</f>
        <v>12.464613000000002</v>
      </c>
      <c r="MDI12" s="4">
        <f>MDI11*VLOOKUP(MDI10,{"USD",1;"EUR",1.08;"GBP",1.27;"JPY",0.0067;"CNY",0.14;"INR",0.012},2,FALSE)</f>
        <v>1126.998</v>
      </c>
      <c r="MDJ12" s="4">
        <f>MDJ11*VLOOKUP(MDJ10,{"USD",1;"EUR",1.08;"GBP",1.27;"JPY",0.0067;"CNY",0.14;"INR",0.012},2,FALSE)</f>
        <v>43.608719999999998</v>
      </c>
      <c r="MDK12" s="4">
        <f>MDK11*VLOOKUP(MDK10,{"USD",1;"EUR",1.08;"GBP",1.27;"JPY",0.0067;"CNY",0.14;"INR",0.012},2,FALSE)</f>
        <v>110.19240000000001</v>
      </c>
      <c r="MDL12" s="4">
        <f>MDL11*VLOOKUP(MDL10,{"USD",1;"EUR",1.08;"GBP",1.27;"JPY",0.0067;"CNY",0.14;"INR",0.012},2,FALSE)</f>
        <v>2.8448000000000002</v>
      </c>
      <c r="MDM12" s="4">
        <f>MDM11*VLOOKUP(MDM10,{"USD",1;"EUR",1.08;"GBP",1.27;"JPY",0.0067;"CNY",0.14;"INR",0.012},2,FALSE)</f>
        <v>1966.49</v>
      </c>
      <c r="MDN12" s="4">
        <f>MDN11*VLOOKUP(MDN10,{"USD",1;"EUR",1.08;"GBP",1.27;"JPY",0.0067;"CNY",0.14;"INR",0.012},2,FALSE)</f>
        <v>8849.4500000000007</v>
      </c>
      <c r="MDO12" s="4">
        <f>MDO11*VLOOKUP(MDO10,{"USD",1;"EUR",1.08;"GBP",1.27;"JPY",0.0067;"CNY",0.14;"INR",0.012},2,FALSE)</f>
        <v>89.299000000000007</v>
      </c>
      <c r="MDP12" s="4">
        <f>MDP11*VLOOKUP(MDP10,{"USD",1;"EUR",1.08;"GBP",1.27;"JPY",0.0067;"CNY",0.14;"INR",0.012},2,FALSE)</f>
        <v>1583.17</v>
      </c>
      <c r="MDQ12" s="4">
        <f>MDQ11*VLOOKUP(MDQ10,{"USD",1;"EUR",1.08;"GBP",1.27;"JPY",0.0067;"CNY",0.14;"INR",0.012},2,FALSE)</f>
        <v>32.560928000000004</v>
      </c>
      <c r="MDR12" s="4">
        <f>MDR11*VLOOKUP(MDR10,{"USD",1;"EUR",1.08;"GBP",1.27;"JPY",0.0067;"CNY",0.14;"INR",0.012},2,FALSE)</f>
        <v>23.321200000000005</v>
      </c>
      <c r="MDS12" s="4">
        <f>MDS11*VLOOKUP(MDS10,{"USD",1;"EUR",1.08;"GBP",1.27;"JPY",0.0067;"CNY",0.14;"INR",0.012},2,FALSE)</f>
        <v>1786.3058000000001</v>
      </c>
      <c r="MDT12" s="4">
        <f>MDT11*VLOOKUP(MDT10,{"USD",1;"EUR",1.08;"GBP",1.27;"JPY",0.0067;"CNY",0.14;"INR",0.012},2,FALSE)</f>
        <v>1622.16</v>
      </c>
      <c r="MDU12" s="4">
        <f>MDU11*VLOOKUP(MDU10,{"USD",1;"EUR",1.08;"GBP",1.27;"JPY",0.0067;"CNY",0.14;"INR",0.012},2,FALSE)</f>
        <v>1165.04</v>
      </c>
      <c r="MDV12" s="4">
        <f>MDV11*VLOOKUP(MDV10,{"USD",1;"EUR",1.08;"GBP",1.27;"JPY",0.0067;"CNY",0.14;"INR",0.012},2,FALSE)</f>
        <v>1131.43</v>
      </c>
      <c r="MDW12" s="4">
        <f>MDW11*VLOOKUP(MDW10,{"USD",1;"EUR",1.08;"GBP",1.27;"JPY",0.0067;"CNY",0.14;"INR",0.012},2,FALSE)</f>
        <v>723.15</v>
      </c>
      <c r="MDX12" s="4">
        <f>MDX11*VLOOKUP(MDX10,{"USD",1;"EUR",1.08;"GBP",1.27;"JPY",0.0067;"CNY",0.14;"INR",0.012},2,FALSE)</f>
        <v>290.38</v>
      </c>
      <c r="MDY12" s="4">
        <f>MDY11*VLOOKUP(MDY10,{"USD",1;"EUR",1.08;"GBP",1.27;"JPY",0.0067;"CNY",0.14;"INR",0.012},2,FALSE)</f>
        <v>9726.8665000000001</v>
      </c>
      <c r="MDZ12" s="4">
        <f>MDZ11*VLOOKUP(MDZ10,{"USD",1;"EUR",1.08;"GBP",1.27;"JPY",0.0067;"CNY",0.14;"INR",0.012},2,FALSE)</f>
        <v>1925.56</v>
      </c>
      <c r="MEA12" s="4">
        <f>MEA11*VLOOKUP(MEA10,{"USD",1;"EUR",1.08;"GBP",1.27;"JPY",0.0067;"CNY",0.14;"INR",0.012},2,FALSE)</f>
        <v>5723.47</v>
      </c>
      <c r="MEB12" s="4">
        <f>MEB11*VLOOKUP(MEB10,{"USD",1;"EUR",1.08;"GBP",1.27;"JPY",0.0067;"CNY",0.14;"INR",0.012},2,FALSE)</f>
        <v>182.37</v>
      </c>
      <c r="MEC12" s="4">
        <f>MEC11*VLOOKUP(MEC10,{"USD",1;"EUR",1.08;"GBP",1.27;"JPY",0.0067;"CNY",0.14;"INR",0.012},2,FALSE)</f>
        <v>4057.2</v>
      </c>
      <c r="MED12" s="4">
        <f>MED11*VLOOKUP(MED10,{"USD",1;"EUR",1.08;"GBP",1.27;"JPY",0.0067;"CNY",0.14;"INR",0.012},2,FALSE)</f>
        <v>4736.3900000000003</v>
      </c>
      <c r="MEE12" s="4">
        <f>MEE11*VLOOKUP(MEE10,{"USD",1;"EUR",1.08;"GBP",1.27;"JPY",0.0067;"CNY",0.14;"INR",0.012},2,FALSE)</f>
        <v>59.301200000000001</v>
      </c>
      <c r="MEF12" s="4">
        <f>MEF11*VLOOKUP(MEF10,{"USD",1;"EUR",1.08;"GBP",1.27;"JPY",0.0067;"CNY",0.14;"INR",0.012},2,FALSE)</f>
        <v>3448.7532000000001</v>
      </c>
      <c r="MEG12" s="4">
        <f>MEG11*VLOOKUP(MEG10,{"USD",1;"EUR",1.08;"GBP",1.27;"JPY",0.0067;"CNY",0.14;"INR",0.012},2,FALSE)</f>
        <v>21.687230000000003</v>
      </c>
      <c r="MEH12" s="4">
        <f>MEH11*VLOOKUP(MEH10,{"USD",1;"EUR",1.08;"GBP",1.27;"JPY",0.0067;"CNY",0.14;"INR",0.012},2,FALSE)</f>
        <v>927.78</v>
      </c>
      <c r="MEI12" s="4">
        <f>MEI11*VLOOKUP(MEI10,{"USD",1;"EUR",1.08;"GBP",1.27;"JPY",0.0067;"CNY",0.14;"INR",0.012},2,FALSE)</f>
        <v>78.878832000000003</v>
      </c>
      <c r="MEJ12" s="4">
        <f>MEJ11*VLOOKUP(MEJ10,{"USD",1;"EUR",1.08;"GBP",1.27;"JPY",0.0067;"CNY",0.14;"INR",0.012},2,FALSE)</f>
        <v>168.68</v>
      </c>
      <c r="MEK12" s="4">
        <f>MEK11*VLOOKUP(MEK10,{"USD",1;"EUR",1.08;"GBP",1.27;"JPY",0.0067;"CNY",0.14;"INR",0.012},2,FALSE)</f>
        <v>204.87600000000003</v>
      </c>
      <c r="MEL12" s="4">
        <f>MEL11*VLOOKUP(MEL10,{"USD",1;"EUR",1.08;"GBP",1.27;"JPY",0.0067;"CNY",0.14;"INR",0.012},2,FALSE)</f>
        <v>7.17936</v>
      </c>
      <c r="MEM12" s="4">
        <f>MEM11*VLOOKUP(MEM10,{"USD",1;"EUR",1.08;"GBP",1.27;"JPY",0.0067;"CNY",0.14;"INR",0.012},2,FALSE)</f>
        <v>18.88</v>
      </c>
      <c r="MEN12" s="4">
        <f>MEN11*VLOOKUP(MEN10,{"USD",1;"EUR",1.08;"GBP",1.27;"JPY",0.0067;"CNY",0.14;"INR",0.012},2,FALSE)</f>
        <v>7033.01</v>
      </c>
      <c r="MEO12" s="4">
        <f>MEO11*VLOOKUP(MEO10,{"USD",1;"EUR",1.08;"GBP",1.27;"JPY",0.0067;"CNY",0.14;"INR",0.012},2,FALSE)</f>
        <v>1744.8264000000001</v>
      </c>
      <c r="MEP12" s="4">
        <f>MEP11*VLOOKUP(MEP10,{"USD",1;"EUR",1.08;"GBP",1.27;"JPY",0.0067;"CNY",0.14;"INR",0.012},2,FALSE)</f>
        <v>106.25440000000002</v>
      </c>
      <c r="MEQ12" s="4">
        <f>MEQ11*VLOOKUP(MEQ10,{"USD",1;"EUR",1.08;"GBP",1.27;"JPY",0.0067;"CNY",0.14;"INR",0.012},2,FALSE)</f>
        <v>6164.37</v>
      </c>
      <c r="MER12" s="4">
        <f>MER11*VLOOKUP(MER10,{"USD",1;"EUR",1.08;"GBP",1.27;"JPY",0.0067;"CNY",0.14;"INR",0.012},2,FALSE)</f>
        <v>2372.5700000000002</v>
      </c>
      <c r="MES12" s="4">
        <f>MES11*VLOOKUP(MES10,{"USD",1;"EUR",1.08;"GBP",1.27;"JPY",0.0067;"CNY",0.14;"INR",0.012},2,FALSE)</f>
        <v>3.6049349999999998</v>
      </c>
      <c r="MET12" s="4">
        <f>MET11*VLOOKUP(MET10,{"USD",1;"EUR",1.08;"GBP",1.27;"JPY",0.0067;"CNY",0.14;"INR",0.012},2,FALSE)</f>
        <v>28.386493000000002</v>
      </c>
      <c r="MEU12" s="4">
        <f>MEU11*VLOOKUP(MEU10,{"USD",1;"EUR",1.08;"GBP",1.27;"JPY",0.0067;"CNY",0.14;"INR",0.012},2,FALSE)</f>
        <v>375.57</v>
      </c>
      <c r="MEV12" s="4">
        <f>MEV11*VLOOKUP(MEV10,{"USD",1;"EUR",1.08;"GBP",1.27;"JPY",0.0067;"CNY",0.14;"INR",0.012},2,FALSE)</f>
        <v>519.86</v>
      </c>
      <c r="MEW12" s="4">
        <f>MEW11*VLOOKUP(MEW10,{"USD",1;"EUR",1.08;"GBP",1.27;"JPY",0.0067;"CNY",0.14;"INR",0.012},2,FALSE)</f>
        <v>475.25</v>
      </c>
      <c r="MEX12" s="4">
        <f>MEX11*VLOOKUP(MEX10,{"USD",1;"EUR",1.08;"GBP",1.27;"JPY",0.0067;"CNY",0.14;"INR",0.012},2,FALSE)</f>
        <v>12.605648</v>
      </c>
      <c r="MEY12" s="4">
        <f>MEY11*VLOOKUP(MEY10,{"USD",1;"EUR",1.08;"GBP",1.27;"JPY",0.0067;"CNY",0.14;"INR",0.012},2,FALSE)</f>
        <v>7772.37</v>
      </c>
      <c r="MEZ12" s="4">
        <f>MEZ11*VLOOKUP(MEZ10,{"USD",1;"EUR",1.08;"GBP",1.27;"JPY",0.0067;"CNY",0.14;"INR",0.012},2,FALSE)</f>
        <v>421.88040000000001</v>
      </c>
      <c r="MFA12" s="4">
        <f>MFA11*VLOOKUP(MFA10,{"USD",1;"EUR",1.08;"GBP",1.27;"JPY",0.0067;"CNY",0.14;"INR",0.012},2,FALSE)</f>
        <v>436.69344000000007</v>
      </c>
      <c r="MFB12" s="4">
        <f>MFB11*VLOOKUP(MFB10,{"USD",1;"EUR",1.08;"GBP",1.27;"JPY",0.0067;"CNY",0.14;"INR",0.012},2,FALSE)</f>
        <v>405.82080000000002</v>
      </c>
      <c r="MFC12" s="4">
        <f>MFC11*VLOOKUP(MFC10,{"USD",1;"EUR",1.08;"GBP",1.27;"JPY",0.0067;"CNY",0.14;"INR",0.012},2,FALSE)</f>
        <v>40.090000000000003</v>
      </c>
      <c r="MFD12" s="4">
        <f>MFD11*VLOOKUP(MFD10,{"USD",1;"EUR",1.08;"GBP",1.27;"JPY",0.0067;"CNY",0.14;"INR",0.012},2,FALSE)</f>
        <v>54.968809999999998</v>
      </c>
      <c r="MFE12" s="4">
        <f>MFE11*VLOOKUP(MFE10,{"USD",1;"EUR",1.08;"GBP",1.27;"JPY",0.0067;"CNY",0.14;"INR",0.012},2,FALSE)</f>
        <v>7067.39</v>
      </c>
      <c r="MFF12" s="4">
        <f>MFF11*VLOOKUP(MFF10,{"USD",1;"EUR",1.08;"GBP",1.27;"JPY",0.0067;"CNY",0.14;"INR",0.012},2,FALSE)</f>
        <v>16762.564900000001</v>
      </c>
      <c r="MFG12" s="4">
        <f>MFG11*VLOOKUP(MFG10,{"USD",1;"EUR",1.08;"GBP",1.27;"JPY",0.0067;"CNY",0.14;"INR",0.012},2,FALSE)</f>
        <v>497.02</v>
      </c>
      <c r="MFH12" s="4">
        <f>MFH11*VLOOKUP(MFH10,{"USD",1;"EUR",1.08;"GBP",1.27;"JPY",0.0067;"CNY",0.14;"INR",0.012},2,FALSE)</f>
        <v>45.747800000000005</v>
      </c>
      <c r="MFI12" s="4">
        <f>MFI11*VLOOKUP(MFI10,{"USD",1;"EUR",1.08;"GBP",1.27;"JPY",0.0067;"CNY",0.14;"INR",0.012},2,FALSE)</f>
        <v>563.77859999999998</v>
      </c>
      <c r="MFJ12" s="4">
        <f>MFJ11*VLOOKUP(MFJ10,{"USD",1;"EUR",1.08;"GBP",1.27;"JPY",0.0067;"CNY",0.14;"INR",0.012},2,FALSE)</f>
        <v>208.57488600000002</v>
      </c>
      <c r="MFK12" s="4">
        <f>MFK11*VLOOKUP(MFK10,{"USD",1;"EUR",1.08;"GBP",1.27;"JPY",0.0067;"CNY",0.14;"INR",0.012},2,FALSE)</f>
        <v>2491.23</v>
      </c>
      <c r="MFL12" s="4">
        <f>MFL11*VLOOKUP(MFL10,{"USD",1;"EUR",1.08;"GBP",1.27;"JPY",0.0067;"CNY",0.14;"INR",0.012},2,FALSE)</f>
        <v>3787.9</v>
      </c>
      <c r="MFM12" s="4">
        <f>MFM11*VLOOKUP(MFM10,{"USD",1;"EUR",1.08;"GBP",1.27;"JPY",0.0067;"CNY",0.14;"INR",0.012},2,FALSE)</f>
        <v>49.5</v>
      </c>
      <c r="MFN12" s="4">
        <f>MFN11*VLOOKUP(MFN10,{"USD",1;"EUR",1.08;"GBP",1.27;"JPY",0.0067;"CNY",0.14;"INR",0.012},2,FALSE)</f>
        <v>2862.1512000000002</v>
      </c>
      <c r="MFO12" s="4">
        <f>MFO11*VLOOKUP(MFO10,{"USD",1;"EUR",1.08;"GBP",1.27;"JPY",0.0067;"CNY",0.14;"INR",0.012},2,FALSE)</f>
        <v>36149.565600000002</v>
      </c>
      <c r="MFP12" s="4">
        <f>MFP11*VLOOKUP(MFP10,{"USD",1;"EUR",1.08;"GBP",1.27;"JPY",0.0067;"CNY",0.14;"INR",0.012},2,FALSE)</f>
        <v>7993.3292000000001</v>
      </c>
      <c r="MFQ12" s="4">
        <f>MFQ11*VLOOKUP(MFQ10,{"USD",1;"EUR",1.08;"GBP",1.27;"JPY",0.0067;"CNY",0.14;"INR",0.012},2,FALSE)</f>
        <v>70.326751000000002</v>
      </c>
      <c r="MFR12" s="4">
        <f>MFR11*VLOOKUP(MFR10,{"USD",1;"EUR",1.08;"GBP",1.27;"JPY",0.0067;"CNY",0.14;"INR",0.012},2,FALSE)</f>
        <v>11995.92</v>
      </c>
      <c r="MFS12" s="4">
        <f>MFS11*VLOOKUP(MFS10,{"USD",1;"EUR",1.08;"GBP",1.27;"JPY",0.0067;"CNY",0.14;"INR",0.012},2,FALSE)</f>
        <v>13242.77</v>
      </c>
      <c r="MFT12" s="4">
        <f>MFT11*VLOOKUP(MFT10,{"USD",1;"EUR",1.08;"GBP",1.27;"JPY",0.0067;"CNY",0.14;"INR",0.012},2,FALSE)</f>
        <v>8969.67</v>
      </c>
      <c r="MFU12" s="4">
        <f>MFU11*VLOOKUP(MFU10,{"USD",1;"EUR",1.08;"GBP",1.27;"JPY",0.0067;"CNY",0.14;"INR",0.012},2,FALSE)</f>
        <v>379.17</v>
      </c>
      <c r="MFV12" s="4">
        <f>MFV11*VLOOKUP(MFV10,{"USD",1;"EUR",1.08;"GBP",1.27;"JPY",0.0067;"CNY",0.14;"INR",0.012},2,FALSE)</f>
        <v>21.710520000000002</v>
      </c>
      <c r="MFW12" s="4">
        <f>MFW11*VLOOKUP(MFW10,{"USD",1;"EUR",1.08;"GBP",1.27;"JPY",0.0067;"CNY",0.14;"INR",0.012},2,FALSE)</f>
        <v>3660.68</v>
      </c>
      <c r="MFX12" s="4">
        <f>MFX11*VLOOKUP(MFX10,{"USD",1;"EUR",1.08;"GBP",1.27;"JPY",0.0067;"CNY",0.14;"INR",0.012},2,FALSE)</f>
        <v>3349.79</v>
      </c>
      <c r="MFY12" s="4">
        <f>MFY11*VLOOKUP(MFY10,{"USD",1;"EUR",1.08;"GBP",1.27;"JPY",0.0067;"CNY",0.14;"INR",0.012},2,FALSE)</f>
        <v>4163.5298999999995</v>
      </c>
      <c r="MFZ12" s="4">
        <f>MFZ11*VLOOKUP(MFZ10,{"USD",1;"EUR",1.08;"GBP",1.27;"JPY",0.0067;"CNY",0.14;"INR",0.012},2,FALSE)</f>
        <v>463.46</v>
      </c>
      <c r="MGA12" s="4">
        <f>MGA11*VLOOKUP(MGA10,{"USD",1;"EUR",1.08;"GBP",1.27;"JPY",0.0067;"CNY",0.14;"INR",0.012},2,FALSE)</f>
        <v>3187.81</v>
      </c>
      <c r="MGB12" s="4">
        <f>MGB11*VLOOKUP(MGB10,{"USD",1;"EUR",1.08;"GBP",1.27;"JPY",0.0067;"CNY",0.14;"INR",0.012},2,FALSE)</f>
        <v>13121.0604</v>
      </c>
      <c r="MGC12" s="4">
        <f>MGC11*VLOOKUP(MGC10,{"USD",1;"EUR",1.08;"GBP",1.27;"JPY",0.0067;"CNY",0.14;"INR",0.012},2,FALSE)</f>
        <v>16.274760000000001</v>
      </c>
      <c r="MGD12" s="4">
        <f>MGD11*VLOOKUP(MGD10,{"USD",1;"EUR",1.08;"GBP",1.27;"JPY",0.0067;"CNY",0.14;"INR",0.012},2,FALSE)</f>
        <v>53.804040000000001</v>
      </c>
      <c r="MGE12" s="4">
        <f>MGE11*VLOOKUP(MGE10,{"USD",1;"EUR",1.08;"GBP",1.27;"JPY",0.0067;"CNY",0.14;"INR",0.012},2,FALSE)</f>
        <v>91.675497000000007</v>
      </c>
      <c r="MGF12" s="4">
        <f>MGF11*VLOOKUP(MGF10,{"USD",1;"EUR",1.08;"GBP",1.27;"JPY",0.0067;"CNY",0.14;"INR",0.012},2,FALSE)</f>
        <v>91.160600000000002</v>
      </c>
      <c r="MGG12" s="4">
        <f>MGG11*VLOOKUP(MGG10,{"USD",1;"EUR",1.08;"GBP",1.27;"JPY",0.0067;"CNY",0.14;"INR",0.012},2,FALSE)</f>
        <v>177.80184</v>
      </c>
      <c r="MGH12" s="4">
        <f>MGH11*VLOOKUP(MGH10,{"USD",1;"EUR",1.08;"GBP",1.27;"JPY",0.0067;"CNY",0.14;"INR",0.012},2,FALSE)</f>
        <v>1123.6324999999999</v>
      </c>
      <c r="MGI12" s="4">
        <f>MGI11*VLOOKUP(MGI10,{"USD",1;"EUR",1.08;"GBP",1.27;"JPY",0.0067;"CNY",0.14;"INR",0.012},2,FALSE)</f>
        <v>24753.546000000002</v>
      </c>
      <c r="MGJ12" s="4">
        <f>MGJ11*VLOOKUP(MGJ10,{"USD",1;"EUR",1.08;"GBP",1.27;"JPY",0.0067;"CNY",0.14;"INR",0.012},2,FALSE)</f>
        <v>907.27</v>
      </c>
      <c r="MGK12" s="4">
        <f>MGK11*VLOOKUP(MGK10,{"USD",1;"EUR",1.08;"GBP",1.27;"JPY",0.0067;"CNY",0.14;"INR",0.012},2,FALSE)</f>
        <v>5640.92</v>
      </c>
      <c r="MGL12" s="4">
        <f>MGL11*VLOOKUP(MGL10,{"USD",1;"EUR",1.08;"GBP",1.27;"JPY",0.0067;"CNY",0.14;"INR",0.012},2,FALSE)</f>
        <v>4559.5200000000004</v>
      </c>
      <c r="MGM12" s="4">
        <f>MGM11*VLOOKUP(MGM10,{"USD",1;"EUR",1.08;"GBP",1.27;"JPY",0.0067;"CNY",0.14;"INR",0.012},2,FALSE)</f>
        <v>5749.3662000000004</v>
      </c>
      <c r="MGN12" s="4">
        <f>MGN11*VLOOKUP(MGN10,{"USD",1;"EUR",1.08;"GBP",1.27;"JPY",0.0067;"CNY",0.14;"INR",0.012},2,FALSE)</f>
        <v>2134.11</v>
      </c>
      <c r="MGO12" s="4">
        <f>MGO11*VLOOKUP(MGO10,{"USD",1;"EUR",1.08;"GBP",1.27;"JPY",0.0067;"CNY",0.14;"INR",0.012},2,FALSE)</f>
        <v>204.3734</v>
      </c>
      <c r="MGP12" s="4">
        <f>MGP11*VLOOKUP(MGP10,{"USD",1;"EUR",1.08;"GBP",1.27;"JPY",0.0067;"CNY",0.14;"INR",0.012},2,FALSE)</f>
        <v>1999.77</v>
      </c>
      <c r="MGQ12" s="4">
        <f>MGQ11*VLOOKUP(MGQ10,{"USD",1;"EUR",1.08;"GBP",1.27;"JPY",0.0067;"CNY",0.14;"INR",0.012},2,FALSE)</f>
        <v>4356.1381000000001</v>
      </c>
      <c r="MGR12" s="4">
        <f>MGR11*VLOOKUP(MGR10,{"USD",1;"EUR",1.08;"GBP",1.27;"JPY",0.0067;"CNY",0.14;"INR",0.012},2,FALSE)</f>
        <v>7571.56</v>
      </c>
      <c r="MGS12" s="4">
        <f>MGS11*VLOOKUP(MGS10,{"USD",1;"EUR",1.08;"GBP",1.27;"JPY",0.0067;"CNY",0.14;"INR",0.012},2,FALSE)</f>
        <v>9577.5372000000007</v>
      </c>
      <c r="MGT12" s="4">
        <f>MGT11*VLOOKUP(MGT10,{"USD",1;"EUR",1.08;"GBP",1.27;"JPY",0.0067;"CNY",0.14;"INR",0.012},2,FALSE)</f>
        <v>4391.6899999999996</v>
      </c>
      <c r="MGU12" s="4">
        <f>MGU11*VLOOKUP(MGU10,{"USD",1;"EUR",1.08;"GBP",1.27;"JPY",0.0067;"CNY",0.14;"INR",0.012},2,FALSE)</f>
        <v>7014.41</v>
      </c>
      <c r="MGV12" s="4">
        <f>MGV11*VLOOKUP(MGV10,{"USD",1;"EUR",1.08;"GBP",1.27;"JPY",0.0067;"CNY",0.14;"INR",0.012},2,FALSE)</f>
        <v>966.69720000000007</v>
      </c>
      <c r="MGW12" s="4">
        <f>MGW11*VLOOKUP(MGW10,{"USD",1;"EUR",1.08;"GBP",1.27;"JPY",0.0067;"CNY",0.14;"INR",0.012},2,FALSE)</f>
        <v>478.7011</v>
      </c>
      <c r="MGX12" s="4">
        <f>MGX11*VLOOKUP(MGX10,{"USD",1;"EUR",1.08;"GBP",1.27;"JPY",0.0067;"CNY",0.14;"INR",0.012},2,FALSE)</f>
        <v>0.32106400000000002</v>
      </c>
      <c r="MGY12" s="4">
        <f>MGY11*VLOOKUP(MGY10,{"USD",1;"EUR",1.08;"GBP",1.27;"JPY",0.0067;"CNY",0.14;"INR",0.012},2,FALSE)</f>
        <v>153.94</v>
      </c>
      <c r="MGZ12" s="4">
        <f>MGZ11*VLOOKUP(MGZ10,{"USD",1;"EUR",1.08;"GBP",1.27;"JPY",0.0067;"CNY",0.14;"INR",0.012},2,FALSE)</f>
        <v>1624.63</v>
      </c>
      <c r="MHA12" s="4">
        <f>MHA11*VLOOKUP(MHA10,{"USD",1;"EUR",1.08;"GBP",1.27;"JPY",0.0067;"CNY",0.14;"INR",0.012},2,FALSE)</f>
        <v>3286.22</v>
      </c>
      <c r="MHB12" s="4">
        <f>MHB11*VLOOKUP(MHB10,{"USD",1;"EUR",1.08;"GBP",1.27;"JPY",0.0067;"CNY",0.14;"INR",0.012},2,FALSE)</f>
        <v>33548.65</v>
      </c>
      <c r="MHC12" s="4">
        <f>MHC11*VLOOKUP(MHC10,{"USD",1;"EUR",1.08;"GBP",1.27;"JPY",0.0067;"CNY",0.14;"INR",0.012},2,FALSE)</f>
        <v>3579.8210000000004</v>
      </c>
      <c r="MHD12" s="4">
        <f>MHD11*VLOOKUP(MHD10,{"USD",1;"EUR",1.08;"GBP",1.27;"JPY",0.0067;"CNY",0.14;"INR",0.012},2,FALSE)</f>
        <v>0.309473</v>
      </c>
      <c r="MHE12" s="4">
        <f>MHE11*VLOOKUP(MHE10,{"USD",1;"EUR",1.08;"GBP",1.27;"JPY",0.0067;"CNY",0.14;"INR",0.012},2,FALSE)</f>
        <v>87.403200000000012</v>
      </c>
      <c r="MHF12" s="4">
        <f>MHF11*VLOOKUP(MHF10,{"USD",1;"EUR",1.08;"GBP",1.27;"JPY",0.0067;"CNY",0.14;"INR",0.012},2,FALSE)</f>
        <v>1822.5540000000001</v>
      </c>
      <c r="MHG12" s="4">
        <f>MHG11*VLOOKUP(MHG10,{"USD",1;"EUR",1.08;"GBP",1.27;"JPY",0.0067;"CNY",0.14;"INR",0.012},2,FALSE)</f>
        <v>14295.1</v>
      </c>
      <c r="MHH12" s="4">
        <f>MHH11*VLOOKUP(MHH10,{"USD",1;"EUR",1.08;"GBP",1.27;"JPY",0.0067;"CNY",0.14;"INR",0.012},2,FALSE)</f>
        <v>22.534920000000003</v>
      </c>
      <c r="MHI12" s="4">
        <f>MHI11*VLOOKUP(MHI10,{"USD",1;"EUR",1.08;"GBP",1.27;"JPY",0.0067;"CNY",0.14;"INR",0.012},2,FALSE)</f>
        <v>4681.67</v>
      </c>
      <c r="MHJ12" s="4">
        <f>MHJ11*VLOOKUP(MHJ10,{"USD",1;"EUR",1.08;"GBP",1.27;"JPY",0.0067;"CNY",0.14;"INR",0.012},2,FALSE)</f>
        <v>1028.3</v>
      </c>
      <c r="MHK12" s="4">
        <f>MHK11*VLOOKUP(MHK10,{"USD",1;"EUR",1.08;"GBP",1.27;"JPY",0.0067;"CNY",0.14;"INR",0.012},2,FALSE)</f>
        <v>461.52540000000005</v>
      </c>
      <c r="MHL12" s="4">
        <f>MHL11*VLOOKUP(MHL10,{"USD",1;"EUR",1.08;"GBP",1.27;"JPY",0.0067;"CNY",0.14;"INR",0.012},2,FALSE)</f>
        <v>3452.5711999999999</v>
      </c>
      <c r="MHM12" s="4">
        <f>MHM11*VLOOKUP(MHM10,{"USD",1;"EUR",1.08;"GBP",1.27;"JPY",0.0067;"CNY",0.14;"INR",0.012},2,FALSE)</f>
        <v>1108.52</v>
      </c>
      <c r="MHN12" s="4">
        <f>MHN11*VLOOKUP(MHN10,{"USD",1;"EUR",1.08;"GBP",1.27;"JPY",0.0067;"CNY",0.14;"INR",0.012},2,FALSE)</f>
        <v>16.149999999999999</v>
      </c>
      <c r="MHO12" s="4">
        <f>MHO11*VLOOKUP(MHO10,{"USD",1;"EUR",1.08;"GBP",1.27;"JPY",0.0067;"CNY",0.14;"INR",0.012},2,FALSE)</f>
        <v>132.67520000000002</v>
      </c>
      <c r="MHP12" s="4">
        <f>MHP11*VLOOKUP(MHP10,{"USD",1;"EUR",1.08;"GBP",1.27;"JPY",0.0067;"CNY",0.14;"INR",0.012},2,FALSE)</f>
        <v>6738.37</v>
      </c>
      <c r="MHQ12" s="4">
        <f>MHQ11*VLOOKUP(MHQ10,{"USD",1;"EUR",1.08;"GBP",1.27;"JPY",0.0067;"CNY",0.14;"INR",0.012},2,FALSE)</f>
        <v>10884.931200000001</v>
      </c>
      <c r="MHR12" s="4">
        <f>MHR11*VLOOKUP(MHR10,{"USD",1;"EUR",1.08;"GBP",1.27;"JPY",0.0067;"CNY",0.14;"INR",0.012},2,FALSE)</f>
        <v>10628.05</v>
      </c>
      <c r="MHS12" s="4">
        <f>MHS11*VLOOKUP(MHS10,{"USD",1;"EUR",1.08;"GBP",1.27;"JPY",0.0067;"CNY",0.14;"INR",0.012},2,FALSE)</f>
        <v>3533.39</v>
      </c>
      <c r="MHT12" s="4">
        <f>MHT11*VLOOKUP(MHT10,{"USD",1;"EUR",1.08;"GBP",1.27;"JPY",0.0067;"CNY",0.14;"INR",0.012},2,FALSE)</f>
        <v>4223.8802999999998</v>
      </c>
      <c r="MHU12" s="4">
        <f>MHU11*VLOOKUP(MHU10,{"USD",1;"EUR",1.08;"GBP",1.27;"JPY",0.0067;"CNY",0.14;"INR",0.012},2,FALSE)</f>
        <v>15813.198000000002</v>
      </c>
      <c r="MHV12" s="4">
        <f>MHV11*VLOOKUP(MHV10,{"USD",1;"EUR",1.08;"GBP",1.27;"JPY",0.0067;"CNY",0.14;"INR",0.012},2,FALSE)</f>
        <v>1068.3599999999999</v>
      </c>
      <c r="MHW12" s="4">
        <f>MHW11*VLOOKUP(MHW10,{"USD",1;"EUR",1.08;"GBP",1.27;"JPY",0.0067;"CNY",0.14;"INR",0.012},2,FALSE)</f>
        <v>27095.47</v>
      </c>
      <c r="MHX12" s="4">
        <f>MHX11*VLOOKUP(MHX10,{"USD",1;"EUR",1.08;"GBP",1.27;"JPY",0.0067;"CNY",0.14;"INR",0.012},2,FALSE)</f>
        <v>413.43</v>
      </c>
      <c r="MHY12" s="4">
        <f>MHY11*VLOOKUP(MHY10,{"USD",1;"EUR",1.08;"GBP",1.27;"JPY",0.0067;"CNY",0.14;"INR",0.012},2,FALSE)</f>
        <v>774.19200000000001</v>
      </c>
      <c r="MHZ12" s="4">
        <f>MHZ11*VLOOKUP(MHZ10,{"USD",1;"EUR",1.08;"GBP",1.27;"JPY",0.0067;"CNY",0.14;"INR",0.012},2,FALSE)</f>
        <v>81.626435000000001</v>
      </c>
      <c r="MIA12" s="4">
        <f>MIA11*VLOOKUP(MIA10,{"USD",1;"EUR",1.08;"GBP",1.27;"JPY",0.0067;"CNY",0.14;"INR",0.012},2,FALSE)</f>
        <v>10135.3788</v>
      </c>
      <c r="MIB12" s="4">
        <f>MIB11*VLOOKUP(MIB10,{"USD",1;"EUR",1.08;"GBP",1.27;"JPY",0.0067;"CNY",0.14;"INR",0.012},2,FALSE)</f>
        <v>462</v>
      </c>
      <c r="MIC12" s="4">
        <f>MIC11*VLOOKUP(MIC10,{"USD",1;"EUR",1.08;"GBP",1.27;"JPY",0.0067;"CNY",0.14;"INR",0.012},2,FALSE)</f>
        <v>14.77</v>
      </c>
      <c r="MID12" s="4">
        <f>MID11*VLOOKUP(MID10,{"USD",1;"EUR",1.08;"GBP",1.27;"JPY",0.0067;"CNY",0.14;"INR",0.012},2,FALSE)</f>
        <v>1132.278</v>
      </c>
      <c r="MIE12" s="4">
        <f>MIE11*VLOOKUP(MIE10,{"USD",1;"EUR",1.08;"GBP",1.27;"JPY",0.0067;"CNY",0.14;"INR",0.012},2,FALSE)</f>
        <v>2278.0700000000002</v>
      </c>
      <c r="MIF12" s="4">
        <f>MIF11*VLOOKUP(MIF10,{"USD",1;"EUR",1.08;"GBP",1.27;"JPY",0.0067;"CNY",0.14;"INR",0.012},2,FALSE)</f>
        <v>7279.16</v>
      </c>
      <c r="MIG12" s="4">
        <f>MIG11*VLOOKUP(MIG10,{"USD",1;"EUR",1.08;"GBP",1.27;"JPY",0.0067;"CNY",0.14;"INR",0.012},2,FALSE)</f>
        <v>6.3</v>
      </c>
      <c r="MIH12" s="4">
        <f>MIH11*VLOOKUP(MIH10,{"USD",1;"EUR",1.08;"GBP",1.27;"JPY",0.0067;"CNY",0.14;"INR",0.012},2,FALSE)</f>
        <v>200.65</v>
      </c>
      <c r="MII12" s="4">
        <f>MII11*VLOOKUP(MII10,{"USD",1;"EUR",1.08;"GBP",1.27;"JPY",0.0067;"CNY",0.14;"INR",0.012},2,FALSE)</f>
        <v>1639.79</v>
      </c>
      <c r="MIJ12" s="4">
        <f>MIJ11*VLOOKUP(MIJ10,{"USD",1;"EUR",1.08;"GBP",1.27;"JPY",0.0067;"CNY",0.14;"INR",0.012},2,FALSE)</f>
        <v>2894.63</v>
      </c>
      <c r="MIK12" s="4">
        <f>MIK11*VLOOKUP(MIK10,{"USD",1;"EUR",1.08;"GBP",1.27;"JPY",0.0067;"CNY",0.14;"INR",0.012},2,FALSE)</f>
        <v>0.81284400000000001</v>
      </c>
      <c r="MIL12" s="4">
        <f>MIL11*VLOOKUP(MIL10,{"USD",1;"EUR",1.08;"GBP",1.27;"JPY",0.0067;"CNY",0.14;"INR",0.012},2,FALSE)</f>
        <v>2084.9899999999998</v>
      </c>
      <c r="MIM12" s="4">
        <f>MIM11*VLOOKUP(MIM10,{"USD",1;"EUR",1.08;"GBP",1.27;"JPY",0.0067;"CNY",0.14;"INR",0.012},2,FALSE)</f>
        <v>11.723660000000001</v>
      </c>
      <c r="MIN12" s="4">
        <f>MIN11*VLOOKUP(MIN10,{"USD",1;"EUR",1.08;"GBP",1.27;"JPY",0.0067;"CNY",0.14;"INR",0.012},2,FALSE)</f>
        <v>836.43420000000003</v>
      </c>
      <c r="MIO12" s="4">
        <f>MIO11*VLOOKUP(MIO10,{"USD",1;"EUR",1.08;"GBP",1.27;"JPY",0.0067;"CNY",0.14;"INR",0.012},2,FALSE)</f>
        <v>1438.9</v>
      </c>
      <c r="MIP12" s="4">
        <f>MIP11*VLOOKUP(MIP10,{"USD",1;"EUR",1.08;"GBP",1.27;"JPY",0.0067;"CNY",0.14;"INR",0.012},2,FALSE)</f>
        <v>8569.9699999999993</v>
      </c>
      <c r="MIQ12" s="4">
        <f>MIQ11*VLOOKUP(MIQ10,{"USD",1;"EUR",1.08;"GBP",1.27;"JPY",0.0067;"CNY",0.14;"INR",0.012},2,FALSE)</f>
        <v>8145.69</v>
      </c>
      <c r="MIR12" s="4">
        <f>MIR11*VLOOKUP(MIR10,{"USD",1;"EUR",1.08;"GBP",1.27;"JPY",0.0067;"CNY",0.14;"INR",0.012},2,FALSE)</f>
        <v>27.44</v>
      </c>
      <c r="MIS12" s="4">
        <f>MIS11*VLOOKUP(MIS10,{"USD",1;"EUR",1.08;"GBP",1.27;"JPY",0.0067;"CNY",0.14;"INR",0.012},2,FALSE)</f>
        <v>335.69639999999998</v>
      </c>
      <c r="MIT12" s="4">
        <f>MIT11*VLOOKUP(MIT10,{"USD",1;"EUR",1.08;"GBP",1.27;"JPY",0.0067;"CNY",0.14;"INR",0.012},2,FALSE)</f>
        <v>2143.5732000000003</v>
      </c>
      <c r="MIU12" s="4">
        <f>MIU11*VLOOKUP(MIU10,{"USD",1;"EUR",1.08;"GBP",1.27;"JPY",0.0067;"CNY",0.14;"INR",0.012},2,FALSE)</f>
        <v>4485.6612000000005</v>
      </c>
      <c r="MIV12" s="4">
        <f>MIV11*VLOOKUP(MIV10,{"USD",1;"EUR",1.08;"GBP",1.27;"JPY",0.0067;"CNY",0.14;"INR",0.012},2,FALSE)</f>
        <v>8439.2800000000007</v>
      </c>
      <c r="MIW12" s="4">
        <f>MIW11*VLOOKUP(MIW10,{"USD",1;"EUR",1.08;"GBP",1.27;"JPY",0.0067;"CNY",0.14;"INR",0.012},2,FALSE)</f>
        <v>6658.87</v>
      </c>
      <c r="MIX12" s="4">
        <f>MIX11*VLOOKUP(MIX10,{"USD",1;"EUR",1.08;"GBP",1.27;"JPY",0.0067;"CNY",0.14;"INR",0.012},2,FALSE)</f>
        <v>160.55340000000001</v>
      </c>
      <c r="MIY12" s="4">
        <f>MIY11*VLOOKUP(MIY10,{"USD",1;"EUR",1.08;"GBP",1.27;"JPY",0.0067;"CNY",0.14;"INR",0.012},2,FALSE)</f>
        <v>4.2308490000000001</v>
      </c>
      <c r="MIZ12" s="4">
        <f>MIZ11*VLOOKUP(MIZ10,{"USD",1;"EUR",1.08;"GBP",1.27;"JPY",0.0067;"CNY",0.14;"INR",0.012},2,FALSE)</f>
        <v>7571.5748999999996</v>
      </c>
      <c r="MJA12" s="4">
        <f>MJA11*VLOOKUP(MJA10,{"USD",1;"EUR",1.08;"GBP",1.27;"JPY",0.0067;"CNY",0.14;"INR",0.012},2,FALSE)</f>
        <v>1722.08</v>
      </c>
      <c r="MJB12" s="4">
        <f>MJB11*VLOOKUP(MJB10,{"USD",1;"EUR",1.08;"GBP",1.27;"JPY",0.0067;"CNY",0.14;"INR",0.012},2,FALSE)</f>
        <v>10365.612999999999</v>
      </c>
      <c r="MJC12" s="4">
        <f>MJC11*VLOOKUP(MJC10,{"USD",1;"EUR",1.08;"GBP",1.27;"JPY",0.0067;"CNY",0.14;"INR",0.012},2,FALSE)</f>
        <v>3669.3432000000003</v>
      </c>
      <c r="MJD12" s="4">
        <f>MJD11*VLOOKUP(MJD10,{"USD",1;"EUR",1.08;"GBP",1.27;"JPY",0.0067;"CNY",0.14;"INR",0.012},2,FALSE)</f>
        <v>3235.39</v>
      </c>
      <c r="MJE12" s="4">
        <f>MJE11*VLOOKUP(MJE10,{"USD",1;"EUR",1.08;"GBP",1.27;"JPY",0.0067;"CNY",0.14;"INR",0.012},2,FALSE)</f>
        <v>2996.3627999999999</v>
      </c>
      <c r="MJF12" s="4">
        <f>MJF11*VLOOKUP(MJF10,{"USD",1;"EUR",1.08;"GBP",1.27;"JPY",0.0067;"CNY",0.14;"INR",0.012},2,FALSE)</f>
        <v>209.82</v>
      </c>
      <c r="MJG12" s="4">
        <f>MJG11*VLOOKUP(MJG10,{"USD",1;"EUR",1.08;"GBP",1.27;"JPY",0.0067;"CNY",0.14;"INR",0.012},2,FALSE)</f>
        <v>3.2019970000000004</v>
      </c>
      <c r="MJH12" s="4">
        <f>MJH11*VLOOKUP(MJH10,{"USD",1;"EUR",1.08;"GBP",1.27;"JPY",0.0067;"CNY",0.14;"INR",0.012},2,FALSE)</f>
        <v>946.72800000000007</v>
      </c>
      <c r="MJI12" s="4">
        <f>MJI11*VLOOKUP(MJI10,{"USD",1;"EUR",1.08;"GBP",1.27;"JPY",0.0067;"CNY",0.14;"INR",0.012},2,FALSE)</f>
        <v>581.11</v>
      </c>
      <c r="MJJ12" s="4">
        <f>MJJ11*VLOOKUP(MJJ10,{"USD",1;"EUR",1.08;"GBP",1.27;"JPY",0.0067;"CNY",0.14;"INR",0.012},2,FALSE)</f>
        <v>1172.1099999999999</v>
      </c>
      <c r="MJK12" s="4">
        <f>MJK11*VLOOKUP(MJK10,{"USD",1;"EUR",1.08;"GBP",1.27;"JPY",0.0067;"CNY",0.14;"INR",0.012},2,FALSE)</f>
        <v>4579.24</v>
      </c>
      <c r="MJL12" s="4">
        <f>MJL11*VLOOKUP(MJL10,{"USD",1;"EUR",1.08;"GBP",1.27;"JPY",0.0067;"CNY",0.14;"INR",0.012},2,FALSE)</f>
        <v>714.11</v>
      </c>
      <c r="MJM12" s="4">
        <f>MJM11*VLOOKUP(MJM10,{"USD",1;"EUR",1.08;"GBP",1.27;"JPY",0.0067;"CNY",0.14;"INR",0.012},2,FALSE)</f>
        <v>525.47600000000011</v>
      </c>
      <c r="MJN12" s="4">
        <f>MJN11*VLOOKUP(MJN10,{"USD",1;"EUR",1.08;"GBP",1.27;"JPY",0.0067;"CNY",0.14;"INR",0.012},2,FALSE)</f>
        <v>589.14030000000002</v>
      </c>
      <c r="MJO12" s="4">
        <f>MJO11*VLOOKUP(MJO10,{"USD",1;"EUR",1.08;"GBP",1.27;"JPY",0.0067;"CNY",0.14;"INR",0.012},2,FALSE)</f>
        <v>16172.719200000001</v>
      </c>
      <c r="MJP12" s="4">
        <f>MJP11*VLOOKUP(MJP10,{"USD",1;"EUR",1.08;"GBP",1.27;"JPY",0.0067;"CNY",0.14;"INR",0.012},2,FALSE)</f>
        <v>14565.44</v>
      </c>
      <c r="MJQ12" s="4">
        <f>MJQ11*VLOOKUP(MJQ10,{"USD",1;"EUR",1.08;"GBP",1.27;"JPY",0.0067;"CNY",0.14;"INR",0.012},2,FALSE)</f>
        <v>81591.81</v>
      </c>
      <c r="MJR12" s="4">
        <f>MJR11*VLOOKUP(MJR10,{"USD",1;"EUR",1.08;"GBP",1.27;"JPY",0.0067;"CNY",0.14;"INR",0.012},2,FALSE)</f>
        <v>5167.5637999999999</v>
      </c>
      <c r="MJS12" s="4">
        <f>MJS11*VLOOKUP(MJS10,{"USD",1;"EUR",1.08;"GBP",1.27;"JPY",0.0067;"CNY",0.14;"INR",0.012},2,FALSE)</f>
        <v>10.223280000000001</v>
      </c>
      <c r="MJT12" s="4">
        <f>MJT11*VLOOKUP(MJT10,{"USD",1;"EUR",1.08;"GBP",1.27;"JPY",0.0067;"CNY",0.14;"INR",0.012},2,FALSE)</f>
        <v>1959.68</v>
      </c>
      <c r="MJU12" s="4">
        <f>MJU11*VLOOKUP(MJU10,{"USD",1;"EUR",1.08;"GBP",1.27;"JPY",0.0067;"CNY",0.14;"INR",0.012},2,FALSE)</f>
        <v>1907.4384000000002</v>
      </c>
      <c r="MJV12" s="4">
        <f>MJV11*VLOOKUP(MJV10,{"USD",1;"EUR",1.08;"GBP",1.27;"JPY",0.0067;"CNY",0.14;"INR",0.012},2,FALSE)</f>
        <v>413.0421</v>
      </c>
      <c r="MJW12" s="4">
        <f>MJW11*VLOOKUP(MJW10,{"USD",1;"EUR",1.08;"GBP",1.27;"JPY",0.0067;"CNY",0.14;"INR",0.012},2,FALSE)</f>
        <v>4414.2299999999996</v>
      </c>
      <c r="MJX12" s="4">
        <f>MJX11*VLOOKUP(MJX10,{"USD",1;"EUR",1.08;"GBP",1.27;"JPY",0.0067;"CNY",0.14;"INR",0.012},2,FALSE)</f>
        <v>1636.2432000000001</v>
      </c>
      <c r="MJY12" s="4">
        <f>MJY11*VLOOKUP(MJY10,{"USD",1;"EUR",1.08;"GBP",1.27;"JPY",0.0067;"CNY",0.14;"INR",0.012},2,FALSE)</f>
        <v>9956.7364999999991</v>
      </c>
      <c r="MJZ12" s="4">
        <f>MJZ11*VLOOKUP(MJZ10,{"USD",1;"EUR",1.08;"GBP",1.27;"JPY",0.0067;"CNY",0.14;"INR",0.012},2,FALSE)</f>
        <v>5839.5</v>
      </c>
      <c r="MKA12" s="4">
        <f>MKA11*VLOOKUP(MKA10,{"USD",1;"EUR",1.08;"GBP",1.27;"JPY",0.0067;"CNY",0.14;"INR",0.012},2,FALSE)</f>
        <v>44582.529600000009</v>
      </c>
      <c r="MKB12" s="4">
        <f>MKB11*VLOOKUP(MKB10,{"USD",1;"EUR",1.08;"GBP",1.27;"JPY",0.0067;"CNY",0.14;"INR",0.012},2,FALSE)</f>
        <v>7.1012630000000012</v>
      </c>
      <c r="MKC12" s="4">
        <f>MKC11*VLOOKUP(MKC10,{"USD",1;"EUR",1.08;"GBP",1.27;"JPY",0.0067;"CNY",0.14;"INR",0.012},2,FALSE)</f>
        <v>684.20159999999998</v>
      </c>
      <c r="MKD12" s="4">
        <f>MKD11*VLOOKUP(MKD10,{"USD",1;"EUR",1.08;"GBP",1.27;"JPY",0.0067;"CNY",0.14;"INR",0.012},2,FALSE)</f>
        <v>1694.6258</v>
      </c>
      <c r="MKE12" s="4">
        <f>MKE11*VLOOKUP(MKE10,{"USD",1;"EUR",1.08;"GBP",1.27;"JPY",0.0067;"CNY",0.14;"INR",0.012},2,FALSE)</f>
        <v>2161.8684000000003</v>
      </c>
      <c r="MKF12" s="4">
        <f>MKF11*VLOOKUP(MKF10,{"USD",1;"EUR",1.08;"GBP",1.27;"JPY",0.0067;"CNY",0.14;"INR",0.012},2,FALSE)</f>
        <v>49219.370700000007</v>
      </c>
      <c r="MKG12" s="4">
        <f>MKG11*VLOOKUP(MKG10,{"USD",1;"EUR",1.08;"GBP",1.27;"JPY",0.0067;"CNY",0.14;"INR",0.012},2,FALSE)</f>
        <v>42047.41</v>
      </c>
      <c r="MKH12" s="4">
        <f>MKH11*VLOOKUP(MKH10,{"USD",1;"EUR",1.08;"GBP",1.27;"JPY",0.0067;"CNY",0.14;"INR",0.012},2,FALSE)</f>
        <v>1353.9636000000003</v>
      </c>
      <c r="MKI12" s="4">
        <f>MKI11*VLOOKUP(MKI10,{"USD",1;"EUR",1.08;"GBP",1.27;"JPY",0.0067;"CNY",0.14;"INR",0.012},2,FALSE)</f>
        <v>376.65</v>
      </c>
      <c r="MKJ12" s="4">
        <f>MKJ11*VLOOKUP(MKJ10,{"USD",1;"EUR",1.08;"GBP",1.27;"JPY",0.0067;"CNY",0.14;"INR",0.012},2,FALSE)</f>
        <v>32.475034000000001</v>
      </c>
      <c r="MKK12" s="4">
        <f>MKK11*VLOOKUP(MKK10,{"USD",1;"EUR",1.08;"GBP",1.27;"JPY",0.0067;"CNY",0.14;"INR",0.012},2,FALSE)</f>
        <v>389.74</v>
      </c>
      <c r="MKL12" s="4">
        <f>MKL11*VLOOKUP(MKL10,{"USD",1;"EUR",1.08;"GBP",1.27;"JPY",0.0067;"CNY",0.14;"INR",0.012},2,FALSE)</f>
        <v>3329.6400000000003</v>
      </c>
      <c r="MKM12" s="4">
        <f>MKM11*VLOOKUP(MKM10,{"USD",1;"EUR",1.08;"GBP",1.27;"JPY",0.0067;"CNY",0.14;"INR",0.012},2,FALSE)</f>
        <v>3476.8872000000006</v>
      </c>
      <c r="MKN12" s="4">
        <f>MKN11*VLOOKUP(MKN10,{"USD",1;"EUR",1.08;"GBP",1.27;"JPY",0.0067;"CNY",0.14;"INR",0.012},2,FALSE)</f>
        <v>266.72000000000003</v>
      </c>
      <c r="MKO12" s="4">
        <f>MKO11*VLOOKUP(MKO10,{"USD",1;"EUR",1.08;"GBP",1.27;"JPY",0.0067;"CNY",0.14;"INR",0.012},2,FALSE)</f>
        <v>1013.81</v>
      </c>
      <c r="MKP12" s="4">
        <f>MKP11*VLOOKUP(MKP10,{"USD",1;"EUR",1.08;"GBP",1.27;"JPY",0.0067;"CNY",0.14;"INR",0.012},2,FALSE)</f>
        <v>1427.62</v>
      </c>
      <c r="MKQ12" s="4">
        <f>MKQ11*VLOOKUP(MKQ10,{"USD",1;"EUR",1.08;"GBP",1.27;"JPY",0.0067;"CNY",0.14;"INR",0.012},2,FALSE)</f>
        <v>8070.3756000000003</v>
      </c>
      <c r="MKR12" s="4">
        <f>MKR11*VLOOKUP(MKR10,{"USD",1;"EUR",1.08;"GBP",1.27;"JPY",0.0067;"CNY",0.14;"INR",0.012},2,FALSE)</f>
        <v>298.33920000000001</v>
      </c>
      <c r="MKS12" s="4">
        <f>MKS11*VLOOKUP(MKS10,{"USD",1;"EUR",1.08;"GBP",1.27;"JPY",0.0067;"CNY",0.14;"INR",0.012},2,FALSE)</f>
        <v>22.970347</v>
      </c>
      <c r="MKT12" s="4">
        <f>MKT11*VLOOKUP(MKT10,{"USD",1;"EUR",1.08;"GBP",1.27;"JPY",0.0067;"CNY",0.14;"INR",0.012},2,FALSE)</f>
        <v>165.78</v>
      </c>
      <c r="MKU12" s="4">
        <f>MKU11*VLOOKUP(MKU10,{"USD",1;"EUR",1.08;"GBP",1.27;"JPY",0.0067;"CNY",0.14;"INR",0.012},2,FALSE)</f>
        <v>65.437200000000004</v>
      </c>
      <c r="MKV12" s="4">
        <f>MKV11*VLOOKUP(MKV10,{"USD",1;"EUR",1.08;"GBP",1.27;"JPY",0.0067;"CNY",0.14;"INR",0.012},2,FALSE)</f>
        <v>5166.2299999999996</v>
      </c>
      <c r="MKW12" s="4">
        <f>MKW11*VLOOKUP(MKW10,{"USD",1;"EUR",1.08;"GBP",1.27;"JPY",0.0067;"CNY",0.14;"INR",0.012},2,FALSE)</f>
        <v>2335.3811999999998</v>
      </c>
      <c r="MKX12" s="4">
        <f>MKX11*VLOOKUP(MKX10,{"USD",1;"EUR",1.08;"GBP",1.27;"JPY",0.0067;"CNY",0.14;"INR",0.012},2,FALSE)</f>
        <v>8920.18</v>
      </c>
      <c r="MKY12" s="4">
        <f>MKY11*VLOOKUP(MKY10,{"USD",1;"EUR",1.08;"GBP",1.27;"JPY",0.0067;"CNY",0.14;"INR",0.012},2,FALSE)</f>
        <v>27.003478999999999</v>
      </c>
      <c r="MKZ12" s="4">
        <f>MKZ11*VLOOKUP(MKZ10,{"USD",1;"EUR",1.08;"GBP",1.27;"JPY",0.0067;"CNY",0.14;"INR",0.012},2,FALSE)</f>
        <v>7.6</v>
      </c>
      <c r="MLA12" s="4">
        <f>MLA11*VLOOKUP(MLA10,{"USD",1;"EUR",1.08;"GBP",1.27;"JPY",0.0067;"CNY",0.14;"INR",0.012},2,FALSE)</f>
        <v>3392.0950000000003</v>
      </c>
      <c r="MLB12" s="4">
        <f>MLB11*VLOOKUP(MLB10,{"USD",1;"EUR",1.08;"GBP",1.27;"JPY",0.0067;"CNY",0.14;"INR",0.012},2,FALSE)</f>
        <v>69.910279000000003</v>
      </c>
      <c r="MLC12" s="4">
        <f>MLC11*VLOOKUP(MLC10,{"USD",1;"EUR",1.08;"GBP",1.27;"JPY",0.0067;"CNY",0.14;"INR",0.012},2,FALSE)</f>
        <v>5051.3220000000001</v>
      </c>
      <c r="MLD12" s="4">
        <f>MLD11*VLOOKUP(MLD10,{"USD",1;"EUR",1.08;"GBP",1.27;"JPY",0.0067;"CNY",0.14;"INR",0.012},2,FALSE)</f>
        <v>1468.6153000000002</v>
      </c>
      <c r="MLE12" s="4">
        <f>MLE11*VLOOKUP(MLE10,{"USD",1;"EUR",1.08;"GBP",1.27;"JPY",0.0067;"CNY",0.14;"INR",0.012},2,FALSE)</f>
        <v>3.3031670000000002</v>
      </c>
      <c r="MLF12" s="4">
        <f>MLF11*VLOOKUP(MLF10,{"USD",1;"EUR",1.08;"GBP",1.27;"JPY",0.0067;"CNY",0.14;"INR",0.012},2,FALSE)</f>
        <v>7159.83</v>
      </c>
      <c r="MLG12" s="4">
        <f>MLG11*VLOOKUP(MLG10,{"USD",1;"EUR",1.08;"GBP",1.27;"JPY",0.0067;"CNY",0.14;"INR",0.012},2,FALSE)</f>
        <v>1621.38</v>
      </c>
      <c r="MLH12" s="4">
        <f>MLH11*VLOOKUP(MLH10,{"USD",1;"EUR",1.08;"GBP",1.27;"JPY",0.0067;"CNY",0.14;"INR",0.012},2,FALSE)</f>
        <v>7759.95</v>
      </c>
      <c r="MLI12" s="4">
        <f>MLI11*VLOOKUP(MLI10,{"USD",1;"EUR",1.08;"GBP",1.27;"JPY",0.0067;"CNY",0.14;"INR",0.012},2,FALSE)</f>
        <v>0.24924000000000002</v>
      </c>
      <c r="MLJ12" s="4">
        <f>MLJ11*VLOOKUP(MLJ10,{"USD",1;"EUR",1.08;"GBP",1.27;"JPY",0.0067;"CNY",0.14;"INR",0.012},2,FALSE)</f>
        <v>59.350342000000005</v>
      </c>
      <c r="MLK12" s="4">
        <f>MLK11*VLOOKUP(MLK10,{"USD",1;"EUR",1.08;"GBP",1.27;"JPY",0.0067;"CNY",0.14;"INR",0.012},2,FALSE)</f>
        <v>164.49040000000002</v>
      </c>
      <c r="MLL12" s="4">
        <f>MLL11*VLOOKUP(MLL10,{"USD",1;"EUR",1.08;"GBP",1.27;"JPY",0.0067;"CNY",0.14;"INR",0.012},2,FALSE)</f>
        <v>3695.1552000000001</v>
      </c>
      <c r="MLM12" s="4">
        <f>MLM11*VLOOKUP(MLM10,{"USD",1;"EUR",1.08;"GBP",1.27;"JPY",0.0067;"CNY",0.14;"INR",0.012},2,FALSE)</f>
        <v>14844.794400000001</v>
      </c>
      <c r="MLN12" s="4">
        <f>MLN11*VLOOKUP(MLN10,{"USD",1;"EUR",1.08;"GBP",1.27;"JPY",0.0067;"CNY",0.14;"INR",0.012},2,FALSE)</f>
        <v>4863.1099999999997</v>
      </c>
      <c r="MLO12" s="4">
        <f>MLO11*VLOOKUP(MLO10,{"USD",1;"EUR",1.08;"GBP",1.27;"JPY",0.0067;"CNY",0.14;"INR",0.012},2,FALSE)</f>
        <v>19.14</v>
      </c>
      <c r="MLP12" s="4">
        <f>MLP11*VLOOKUP(MLP10,{"USD",1;"EUR",1.08;"GBP",1.27;"JPY",0.0067;"CNY",0.14;"INR",0.012},2,FALSE)</f>
        <v>10263.672</v>
      </c>
      <c r="MLQ12" s="4">
        <f>MLQ11*VLOOKUP(MLQ10,{"USD",1;"EUR",1.08;"GBP",1.27;"JPY",0.0067;"CNY",0.14;"INR",0.012},2,FALSE)</f>
        <v>1677.1536000000001</v>
      </c>
      <c r="MLR12" s="4">
        <f>MLR11*VLOOKUP(MLR10,{"USD",1;"EUR",1.08;"GBP",1.27;"JPY",0.0067;"CNY",0.14;"INR",0.012},2,FALSE)</f>
        <v>3642.65</v>
      </c>
      <c r="MLS12" s="4">
        <f>MLS11*VLOOKUP(MLS10,{"USD",1;"EUR",1.08;"GBP",1.27;"JPY",0.0067;"CNY",0.14;"INR",0.012},2,FALSE)</f>
        <v>3868.4</v>
      </c>
      <c r="MLT12" s="4">
        <f>MLT11*VLOOKUP(MLT10,{"USD",1;"EUR",1.08;"GBP",1.27;"JPY",0.0067;"CNY",0.14;"INR",0.012},2,FALSE)</f>
        <v>13.93</v>
      </c>
      <c r="MLU12" s="4">
        <f>MLU11*VLOOKUP(MLU10,{"USD",1;"EUR",1.08;"GBP",1.27;"JPY",0.0067;"CNY",0.14;"INR",0.012},2,FALSE)</f>
        <v>41628.449999999997</v>
      </c>
      <c r="MLV12" s="4">
        <f>MLV11*VLOOKUP(MLV10,{"USD",1;"EUR",1.08;"GBP",1.27;"JPY",0.0067;"CNY",0.14;"INR",0.012},2,FALSE)</f>
        <v>9174.25</v>
      </c>
      <c r="MLW12" s="4">
        <f>MLW11*VLOOKUP(MLW10,{"USD",1;"EUR",1.08;"GBP",1.27;"JPY",0.0067;"CNY",0.14;"INR",0.012},2,FALSE)</f>
        <v>4880.53</v>
      </c>
      <c r="MLX12" s="4">
        <f>MLX11*VLOOKUP(MLX10,{"USD",1;"EUR",1.08;"GBP",1.27;"JPY",0.0067;"CNY",0.14;"INR",0.012},2,FALSE)</f>
        <v>102493.91489999999</v>
      </c>
      <c r="MLY12" s="4">
        <f>MLY11*VLOOKUP(MLY10,{"USD",1;"EUR",1.08;"GBP",1.27;"JPY",0.0067;"CNY",0.14;"INR",0.012},2,FALSE)</f>
        <v>34444.199999999997</v>
      </c>
      <c r="MLZ12" s="4">
        <f>MLZ11*VLOOKUP(MLZ10,{"USD",1;"EUR",1.08;"GBP",1.27;"JPY",0.0067;"CNY",0.14;"INR",0.012},2,FALSE)</f>
        <v>540.5616</v>
      </c>
      <c r="MMA12" s="4">
        <f>MMA11*VLOOKUP(MMA10,{"USD",1;"EUR",1.08;"GBP",1.27;"JPY",0.0067;"CNY",0.14;"INR",0.012},2,FALSE)</f>
        <v>26500.5</v>
      </c>
      <c r="MMB12" s="4">
        <f>MMB11*VLOOKUP(MMB10,{"USD",1;"EUR",1.08;"GBP",1.27;"JPY",0.0067;"CNY",0.14;"INR",0.012},2,FALSE)</f>
        <v>9803.8799999999992</v>
      </c>
      <c r="MMC12" s="4">
        <f>MMC11*VLOOKUP(MMC10,{"USD",1;"EUR",1.08;"GBP",1.27;"JPY",0.0067;"CNY",0.14;"INR",0.012},2,FALSE)</f>
        <v>11155.66</v>
      </c>
      <c r="MMD12" s="4">
        <f>MMD11*VLOOKUP(MMD10,{"USD",1;"EUR",1.08;"GBP",1.27;"JPY",0.0067;"CNY",0.14;"INR",0.012},2,FALSE)</f>
        <v>2977.36</v>
      </c>
      <c r="MME12" s="4">
        <f>MME11*VLOOKUP(MME10,{"USD",1;"EUR",1.08;"GBP",1.27;"JPY",0.0067;"CNY",0.14;"INR",0.012},2,FALSE)</f>
        <v>1512.18</v>
      </c>
      <c r="MMF12" s="4">
        <f>MMF11*VLOOKUP(MMF10,{"USD",1;"EUR",1.08;"GBP",1.27;"JPY",0.0067;"CNY",0.14;"INR",0.012},2,FALSE)</f>
        <v>4200.1400000000003</v>
      </c>
      <c r="MMG12" s="4">
        <f>MMG11*VLOOKUP(MMG10,{"USD",1;"EUR",1.08;"GBP",1.27;"JPY",0.0067;"CNY",0.14;"INR",0.012},2,FALSE)</f>
        <v>2152.0531000000001</v>
      </c>
      <c r="MMH12" s="4">
        <f>MMH11*VLOOKUP(MMH10,{"USD",1;"EUR",1.08;"GBP",1.27;"JPY",0.0067;"CNY",0.14;"INR",0.012},2,FALSE)</f>
        <v>1166.28</v>
      </c>
      <c r="MMI12" s="4">
        <f>MMI11*VLOOKUP(MMI10,{"USD",1;"EUR",1.08;"GBP",1.27;"JPY",0.0067;"CNY",0.14;"INR",0.012},2,FALSE)</f>
        <v>824.91</v>
      </c>
      <c r="MMJ12" s="4">
        <f>MMJ11*VLOOKUP(MMJ10,{"USD",1;"EUR",1.08;"GBP",1.27;"JPY",0.0067;"CNY",0.14;"INR",0.012},2,FALSE)</f>
        <v>630.2912</v>
      </c>
      <c r="MMK12" s="4">
        <f>MMK11*VLOOKUP(MMK10,{"USD",1;"EUR",1.08;"GBP",1.27;"JPY",0.0067;"CNY",0.14;"INR",0.012},2,FALSE)</f>
        <v>63.01</v>
      </c>
      <c r="MML12" s="4">
        <f>MML11*VLOOKUP(MML10,{"USD",1;"EUR",1.08;"GBP",1.27;"JPY",0.0067;"CNY",0.14;"INR",0.012},2,FALSE)</f>
        <v>29.205099000000004</v>
      </c>
      <c r="MMM12" s="4">
        <f>MMM11*VLOOKUP(MMM10,{"USD",1;"EUR",1.08;"GBP",1.27;"JPY",0.0067;"CNY",0.14;"INR",0.012},2,FALSE)</f>
        <v>12645.115200000002</v>
      </c>
      <c r="MMN12" s="4">
        <f>MMN11*VLOOKUP(MMN10,{"USD",1;"EUR",1.08;"GBP",1.27;"JPY",0.0067;"CNY",0.14;"INR",0.012},2,FALSE)</f>
        <v>218.68140000000002</v>
      </c>
      <c r="MMO12" s="4">
        <f>MMO11*VLOOKUP(MMO10,{"USD",1;"EUR",1.08;"GBP",1.27;"JPY",0.0067;"CNY",0.14;"INR",0.012},2,FALSE)</f>
        <v>4745.3500000000004</v>
      </c>
      <c r="MMP12" s="4">
        <f>MMP11*VLOOKUP(MMP10,{"USD",1;"EUR",1.08;"GBP",1.27;"JPY",0.0067;"CNY",0.14;"INR",0.012},2,FALSE)</f>
        <v>840.91779999999994</v>
      </c>
      <c r="MMQ12" s="4">
        <f>MMQ11*VLOOKUP(MMQ10,{"USD",1;"EUR",1.08;"GBP",1.27;"JPY",0.0067;"CNY",0.14;"INR",0.012},2,FALSE)</f>
        <v>27.952700000000004</v>
      </c>
      <c r="MMR12" s="4">
        <f>MMR11*VLOOKUP(MMR10,{"USD",1;"EUR",1.08;"GBP",1.27;"JPY",0.0067;"CNY",0.14;"INR",0.012},2,FALSE)</f>
        <v>62.66</v>
      </c>
      <c r="MMS12" s="4">
        <f>MMS11*VLOOKUP(MMS10,{"USD",1;"EUR",1.08;"GBP",1.27;"JPY",0.0067;"CNY",0.14;"INR",0.012},2,FALSE)</f>
        <v>27.378009000000002</v>
      </c>
      <c r="MMT12" s="4">
        <f>MMT11*VLOOKUP(MMT10,{"USD",1;"EUR",1.08;"GBP",1.27;"JPY",0.0067;"CNY",0.14;"INR",0.012},2,FALSE)</f>
        <v>35207.61</v>
      </c>
      <c r="MMU12" s="4">
        <f>MMU11*VLOOKUP(MMU10,{"USD",1;"EUR",1.08;"GBP",1.27;"JPY",0.0067;"CNY",0.14;"INR",0.012},2,FALSE)</f>
        <v>15.880607999999999</v>
      </c>
      <c r="MMV12" s="4">
        <f>MMV11*VLOOKUP(MMV10,{"USD",1;"EUR",1.08;"GBP",1.27;"JPY",0.0067;"CNY",0.14;"INR",0.012},2,FALSE)</f>
        <v>10.80777</v>
      </c>
      <c r="MMW12" s="4">
        <f>MMW11*VLOOKUP(MMW10,{"USD",1;"EUR",1.08;"GBP",1.27;"JPY",0.0067;"CNY",0.14;"INR",0.012},2,FALSE)</f>
        <v>1140.5340000000001</v>
      </c>
      <c r="MMX12" s="4">
        <f>MMX11*VLOOKUP(MMX10,{"USD",1;"EUR",1.08;"GBP",1.27;"JPY",0.0067;"CNY",0.14;"INR",0.012},2,FALSE)</f>
        <v>5.6586860000000003</v>
      </c>
      <c r="MMY12" s="4">
        <f>MMY11*VLOOKUP(MMY10,{"USD",1;"EUR",1.08;"GBP",1.27;"JPY",0.0067;"CNY",0.14;"INR",0.012},2,FALSE)</f>
        <v>351.65880000000004</v>
      </c>
      <c r="MMZ12" s="4">
        <f>MMZ11*VLOOKUP(MMZ10,{"USD",1;"EUR",1.08;"GBP",1.27;"JPY",0.0067;"CNY",0.14;"INR",0.012},2,FALSE)</f>
        <v>239.97758500000003</v>
      </c>
      <c r="MNA12" s="4">
        <f>MNA11*VLOOKUP(MNA10,{"USD",1;"EUR",1.08;"GBP",1.27;"JPY",0.0067;"CNY",0.14;"INR",0.012},2,FALSE)</f>
        <v>3760.82</v>
      </c>
      <c r="MNB12" s="4">
        <f>MNB11*VLOOKUP(MNB10,{"USD",1;"EUR",1.08;"GBP",1.27;"JPY",0.0067;"CNY",0.14;"INR",0.012},2,FALSE)</f>
        <v>11460.89</v>
      </c>
      <c r="MNC12" s="4">
        <f>MNC11*VLOOKUP(MNC10,{"USD",1;"EUR",1.08;"GBP",1.27;"JPY",0.0067;"CNY",0.14;"INR",0.012},2,FALSE)</f>
        <v>4918.08</v>
      </c>
      <c r="MND12" s="4">
        <f>MND11*VLOOKUP(MND10,{"USD",1;"EUR",1.08;"GBP",1.27;"JPY",0.0067;"CNY",0.14;"INR",0.012},2,FALSE)</f>
        <v>8719.9500000000007</v>
      </c>
      <c r="MNE12" s="4">
        <f>MNE11*VLOOKUP(MNE10,{"USD",1;"EUR",1.08;"GBP",1.27;"JPY",0.0067;"CNY",0.14;"INR",0.012},2,FALSE)</f>
        <v>15638.6268</v>
      </c>
      <c r="MNF12" s="4">
        <f>MNF11*VLOOKUP(MNF10,{"USD",1;"EUR",1.08;"GBP",1.27;"JPY",0.0067;"CNY",0.14;"INR",0.012},2,FALSE)</f>
        <v>9023.0760000000009</v>
      </c>
      <c r="MNG12" s="4">
        <f>MNG11*VLOOKUP(MNG10,{"USD",1;"EUR",1.08;"GBP",1.27;"JPY",0.0067;"CNY",0.14;"INR",0.012},2,FALSE)</f>
        <v>21093.55</v>
      </c>
      <c r="MNH12" s="4">
        <f>MNH11*VLOOKUP(MNH10,{"USD",1;"EUR",1.08;"GBP",1.27;"JPY",0.0067;"CNY",0.14;"INR",0.012},2,FALSE)</f>
        <v>1064.8</v>
      </c>
      <c r="MNI12" s="4">
        <f>MNI11*VLOOKUP(MNI10,{"USD",1;"EUR",1.08;"GBP",1.27;"JPY",0.0067;"CNY",0.14;"INR",0.012},2,FALSE)</f>
        <v>9109.85</v>
      </c>
      <c r="MNJ12" s="4">
        <f>MNJ11*VLOOKUP(MNJ10,{"USD",1;"EUR",1.08;"GBP",1.27;"JPY",0.0067;"CNY",0.14;"INR",0.012},2,FALSE)</f>
        <v>381.25</v>
      </c>
      <c r="MNK12" s="4">
        <f>MNK11*VLOOKUP(MNK10,{"USD",1;"EUR",1.08;"GBP",1.27;"JPY",0.0067;"CNY",0.14;"INR",0.012},2,FALSE)</f>
        <v>3909.06</v>
      </c>
      <c r="MNL12" s="4">
        <f>MNL11*VLOOKUP(MNL10,{"USD",1;"EUR",1.08;"GBP",1.27;"JPY",0.0067;"CNY",0.14;"INR",0.012},2,FALSE)</f>
        <v>2741.46</v>
      </c>
      <c r="MNM12" s="4">
        <f>MNM11*VLOOKUP(MNM10,{"USD",1;"EUR",1.08;"GBP",1.27;"JPY",0.0067;"CNY",0.14;"INR",0.012},2,FALSE)</f>
        <v>636.80999999999995</v>
      </c>
      <c r="MNN12" s="4">
        <f>MNN11*VLOOKUP(MNN10,{"USD",1;"EUR",1.08;"GBP",1.27;"JPY",0.0067;"CNY",0.14;"INR",0.012},2,FALSE)</f>
        <v>5739.77</v>
      </c>
      <c r="MNO12" s="4">
        <f>MNO11*VLOOKUP(MNO10,{"USD",1;"EUR",1.08;"GBP",1.27;"JPY",0.0067;"CNY",0.14;"INR",0.012},2,FALSE)</f>
        <v>2567.06</v>
      </c>
      <c r="MNP12" s="4">
        <f>MNP11*VLOOKUP(MNP10,{"USD",1;"EUR",1.08;"GBP",1.27;"JPY",0.0067;"CNY",0.14;"INR",0.012},2,FALSE)</f>
        <v>26.702783</v>
      </c>
      <c r="MNQ12" s="4">
        <f>MNQ11*VLOOKUP(MNQ10,{"USD",1;"EUR",1.08;"GBP",1.27;"JPY",0.0067;"CNY",0.14;"INR",0.012},2,FALSE)</f>
        <v>1558.7855999999999</v>
      </c>
      <c r="MNR12" s="4">
        <f>MNR11*VLOOKUP(MNR10,{"USD",1;"EUR",1.08;"GBP",1.27;"JPY",0.0067;"CNY",0.14;"INR",0.012},2,FALSE)</f>
        <v>1357.72</v>
      </c>
      <c r="MNS12" s="4">
        <f>MNS11*VLOOKUP(MNS10,{"USD",1;"EUR",1.08;"GBP",1.27;"JPY",0.0067;"CNY",0.14;"INR",0.012},2,FALSE)</f>
        <v>2390.3748000000001</v>
      </c>
      <c r="MNT12" s="4">
        <f>MNT11*VLOOKUP(MNT10,{"USD",1;"EUR",1.08;"GBP",1.27;"JPY",0.0067;"CNY",0.14;"INR",0.012},2,FALSE)</f>
        <v>6308.3186000000005</v>
      </c>
      <c r="MNU12" s="4">
        <f>MNU11*VLOOKUP(MNU10,{"USD",1;"EUR",1.08;"GBP",1.27;"JPY",0.0067;"CNY",0.14;"INR",0.012},2,FALSE)</f>
        <v>498.57780000000002</v>
      </c>
      <c r="MNV12" s="4">
        <f>MNV11*VLOOKUP(MNV10,{"USD",1;"EUR",1.08;"GBP",1.27;"JPY",0.0067;"CNY",0.14;"INR",0.012},2,FALSE)</f>
        <v>0.135742</v>
      </c>
      <c r="MNW12" s="4">
        <f>MNW11*VLOOKUP(MNW10,{"USD",1;"EUR",1.08;"GBP",1.27;"JPY",0.0067;"CNY",0.14;"INR",0.012},2,FALSE)</f>
        <v>1854.9</v>
      </c>
      <c r="MNX12" s="4">
        <f>MNX11*VLOOKUP(MNX10,{"USD",1;"EUR",1.08;"GBP",1.27;"JPY",0.0067;"CNY",0.14;"INR",0.012},2,FALSE)</f>
        <v>8.9150200000000002</v>
      </c>
      <c r="MNY12" s="4">
        <f>MNY11*VLOOKUP(MNY10,{"USD",1;"EUR",1.08;"GBP",1.27;"JPY",0.0067;"CNY",0.14;"INR",0.012},2,FALSE)</f>
        <v>754.93</v>
      </c>
      <c r="MNZ12" s="4">
        <f>MNZ11*VLOOKUP(MNZ10,{"USD",1;"EUR",1.08;"GBP",1.27;"JPY",0.0067;"CNY",0.14;"INR",0.012},2,FALSE)</f>
        <v>1996.3638000000001</v>
      </c>
      <c r="MOA12" s="4">
        <f>MOA11*VLOOKUP(MOA10,{"USD",1;"EUR",1.08;"GBP",1.27;"JPY",0.0067;"CNY",0.14;"INR",0.012},2,FALSE)</f>
        <v>1118.5846000000001</v>
      </c>
      <c r="MOB12" s="4">
        <f>MOB11*VLOOKUP(MOB10,{"USD",1;"EUR",1.08;"GBP",1.27;"JPY",0.0067;"CNY",0.14;"INR",0.012},2,FALSE)</f>
        <v>2543.2199999999998</v>
      </c>
      <c r="MOC12" s="4">
        <f>MOC11*VLOOKUP(MOC10,{"USD",1;"EUR",1.08;"GBP",1.27;"JPY",0.0067;"CNY",0.14;"INR",0.012},2,FALSE)</f>
        <v>3.3466800000000001</v>
      </c>
      <c r="MOD12" s="4">
        <f>MOD11*VLOOKUP(MOD10,{"USD",1;"EUR",1.08;"GBP",1.27;"JPY",0.0067;"CNY",0.14;"INR",0.012},2,FALSE)</f>
        <v>12.089949000000001</v>
      </c>
      <c r="MOE12" s="4">
        <f>MOE11*VLOOKUP(MOE10,{"USD",1;"EUR",1.08;"GBP",1.27;"JPY",0.0067;"CNY",0.14;"INR",0.012},2,FALSE)</f>
        <v>1160.9352000000001</v>
      </c>
      <c r="MOF12" s="4">
        <f>MOF11*VLOOKUP(MOF10,{"USD",1;"EUR",1.08;"GBP",1.27;"JPY",0.0067;"CNY",0.14;"INR",0.012},2,FALSE)</f>
        <v>5730.3</v>
      </c>
      <c r="MOG12" s="4">
        <f>MOG11*VLOOKUP(MOG10,{"USD",1;"EUR",1.08;"GBP",1.27;"JPY",0.0067;"CNY",0.14;"INR",0.012},2,FALSE)</f>
        <v>62.672871999999998</v>
      </c>
      <c r="MOH12" s="4">
        <f>MOH11*VLOOKUP(MOH10,{"USD",1;"EUR",1.08;"GBP",1.27;"JPY",0.0067;"CNY",0.14;"INR",0.012},2,FALSE)</f>
        <v>13314.08</v>
      </c>
      <c r="MOI12" s="4">
        <f>MOI11*VLOOKUP(MOI10,{"USD",1;"EUR",1.08;"GBP",1.27;"JPY",0.0067;"CNY",0.14;"INR",0.012},2,FALSE)</f>
        <v>1125.21</v>
      </c>
      <c r="MOJ12" s="4">
        <f>MOJ11*VLOOKUP(MOJ10,{"USD",1;"EUR",1.08;"GBP",1.27;"JPY",0.0067;"CNY",0.14;"INR",0.012},2,FALSE)</f>
        <v>200.03</v>
      </c>
      <c r="MOK12" s="4">
        <f>MOK11*VLOOKUP(MOK10,{"USD",1;"EUR",1.08;"GBP",1.27;"JPY",0.0067;"CNY",0.14;"INR",0.012},2,FALSE)</f>
        <v>2182.2372</v>
      </c>
      <c r="MOL12" s="4">
        <f>MOL11*VLOOKUP(MOL10,{"USD",1;"EUR",1.08;"GBP",1.27;"JPY",0.0067;"CNY",0.14;"INR",0.012},2,FALSE)</f>
        <v>2639.26</v>
      </c>
      <c r="MOM12" s="4">
        <f>MOM11*VLOOKUP(MOM10,{"USD",1;"EUR",1.08;"GBP",1.27;"JPY",0.0067;"CNY",0.14;"INR",0.012},2,FALSE)</f>
        <v>521.99140000000011</v>
      </c>
      <c r="MON12" s="4">
        <f>MON11*VLOOKUP(MON10,{"USD",1;"EUR",1.08;"GBP",1.27;"JPY",0.0067;"CNY",0.14;"INR",0.012},2,FALSE)</f>
        <v>3.7331059999999998</v>
      </c>
      <c r="MOO12" s="4">
        <f>MOO11*VLOOKUP(MOO10,{"USD",1;"EUR",1.08;"GBP",1.27;"JPY",0.0067;"CNY",0.14;"INR",0.012},2,FALSE)</f>
        <v>1606.1817000000001</v>
      </c>
      <c r="MOP12" s="4">
        <f>MOP11*VLOOKUP(MOP10,{"USD",1;"EUR",1.08;"GBP",1.27;"JPY",0.0067;"CNY",0.14;"INR",0.012},2,FALSE)</f>
        <v>0.31389500000000004</v>
      </c>
      <c r="MOQ12" s="4">
        <f>MOQ11*VLOOKUP(MOQ10,{"USD",1;"EUR",1.08;"GBP",1.27;"JPY",0.0067;"CNY",0.14;"INR",0.012},2,FALSE)</f>
        <v>9406.35</v>
      </c>
      <c r="MOR12" s="4">
        <f>MOR11*VLOOKUP(MOR10,{"USD",1;"EUR",1.08;"GBP",1.27;"JPY",0.0067;"CNY",0.14;"INR",0.012},2,FALSE)</f>
        <v>40.975200000000001</v>
      </c>
      <c r="MOS12" s="4">
        <f>MOS11*VLOOKUP(MOS10,{"USD",1;"EUR",1.08;"GBP",1.27;"JPY",0.0067;"CNY",0.14;"INR",0.012},2,FALSE)</f>
        <v>54.898995999999997</v>
      </c>
      <c r="MOT12" s="4">
        <f>MOT11*VLOOKUP(MOT10,{"USD",1;"EUR",1.08;"GBP",1.27;"JPY",0.0067;"CNY",0.14;"INR",0.012},2,FALSE)</f>
        <v>4352.6899999999996</v>
      </c>
      <c r="MOU12" s="4">
        <f>MOU11*VLOOKUP(MOU10,{"USD",1;"EUR",1.08;"GBP",1.27;"JPY",0.0067;"CNY",0.14;"INR",0.012},2,FALSE)</f>
        <v>18.395520000000001</v>
      </c>
      <c r="MOV12" s="4">
        <f>MOV11*VLOOKUP(MOV10,{"USD",1;"EUR",1.08;"GBP",1.27;"JPY",0.0067;"CNY",0.14;"INR",0.012},2,FALSE)</f>
        <v>32.355975000000001</v>
      </c>
      <c r="MOW12" s="4">
        <f>MOW11*VLOOKUP(MOW10,{"USD",1;"EUR",1.08;"GBP",1.27;"JPY",0.0067;"CNY",0.14;"INR",0.012},2,FALSE)</f>
        <v>289.37</v>
      </c>
      <c r="MOX12" s="4">
        <f>MOX11*VLOOKUP(MOX10,{"USD",1;"EUR",1.08;"GBP",1.27;"JPY",0.0067;"CNY",0.14;"INR",0.012},2,FALSE)</f>
        <v>160.19640000000001</v>
      </c>
      <c r="MOY12" s="4">
        <f>MOY11*VLOOKUP(MOY10,{"USD",1;"EUR",1.08;"GBP",1.27;"JPY",0.0067;"CNY",0.14;"INR",0.012},2,FALSE)</f>
        <v>4736.92</v>
      </c>
      <c r="MOZ12" s="4">
        <f>MOZ11*VLOOKUP(MOZ10,{"USD",1;"EUR",1.08;"GBP",1.27;"JPY",0.0067;"CNY",0.14;"INR",0.012},2,FALSE)</f>
        <v>1.1956</v>
      </c>
      <c r="MPA12" s="4">
        <f>MPA11*VLOOKUP(MPA10,{"USD",1;"EUR",1.08;"GBP",1.27;"JPY",0.0067;"CNY",0.14;"INR",0.012},2,FALSE)</f>
        <v>2984.0724000000005</v>
      </c>
      <c r="MPB12" s="4">
        <f>MPB11*VLOOKUP(MPB10,{"USD",1;"EUR",1.08;"GBP",1.27;"JPY",0.0067;"CNY",0.14;"INR",0.012},2,FALSE)</f>
        <v>9583.91</v>
      </c>
      <c r="MPC12" s="4">
        <f>MPC11*VLOOKUP(MPC10,{"USD",1;"EUR",1.08;"GBP",1.27;"JPY",0.0067;"CNY",0.14;"INR",0.012},2,FALSE)</f>
        <v>1507.3776</v>
      </c>
      <c r="MPD12" s="4">
        <f>MPD11*VLOOKUP(MPD10,{"USD",1;"EUR",1.08;"GBP",1.27;"JPY",0.0067;"CNY",0.14;"INR",0.012},2,FALSE)</f>
        <v>356.65920000000006</v>
      </c>
      <c r="MPE12" s="4">
        <f>MPE11*VLOOKUP(MPE10,{"USD",1;"EUR",1.08;"GBP",1.27;"JPY",0.0067;"CNY",0.14;"INR",0.012},2,FALSE)</f>
        <v>2179.52</v>
      </c>
      <c r="MPF12" s="4">
        <f>MPF11*VLOOKUP(MPF10,{"USD",1;"EUR",1.08;"GBP",1.27;"JPY",0.0067;"CNY",0.14;"INR",0.012},2,FALSE)</f>
        <v>1622.99</v>
      </c>
      <c r="MPG12" s="4">
        <f>MPG11*VLOOKUP(MPG10,{"USD",1;"EUR",1.08;"GBP",1.27;"JPY",0.0067;"CNY",0.14;"INR",0.012},2,FALSE)</f>
        <v>253.04352</v>
      </c>
      <c r="MPH12" s="4">
        <f>MPH11*VLOOKUP(MPH10,{"USD",1;"EUR",1.08;"GBP",1.27;"JPY",0.0067;"CNY",0.14;"INR",0.012},2,FALSE)</f>
        <v>4841.67</v>
      </c>
      <c r="MPI12" s="4">
        <f>MPI11*VLOOKUP(MPI10,{"USD",1;"EUR",1.08;"GBP",1.27;"JPY",0.0067;"CNY",0.14;"INR",0.012},2,FALSE)</f>
        <v>4535.5200000000004</v>
      </c>
      <c r="MPJ12" s="4">
        <f>MPJ11*VLOOKUP(MPJ10,{"USD",1;"EUR",1.08;"GBP",1.27;"JPY",0.0067;"CNY",0.14;"INR",0.012},2,FALSE)</f>
        <v>4.71516</v>
      </c>
      <c r="MPK12" s="4">
        <f>MPK11*VLOOKUP(MPK10,{"USD",1;"EUR",1.08;"GBP",1.27;"JPY",0.0067;"CNY",0.14;"INR",0.012},2,FALSE)</f>
        <v>43.83</v>
      </c>
      <c r="MPL12" s="4">
        <f>MPL11*VLOOKUP(MPL10,{"USD",1;"EUR",1.08;"GBP",1.27;"JPY",0.0067;"CNY",0.14;"INR",0.012},2,FALSE)</f>
        <v>206.93040000000002</v>
      </c>
      <c r="MPM12" s="4">
        <f>MPM11*VLOOKUP(MPM10,{"USD",1;"EUR",1.08;"GBP",1.27;"JPY",0.0067;"CNY",0.14;"INR",0.012},2,FALSE)</f>
        <v>513.21</v>
      </c>
      <c r="MPN12" s="4">
        <f>MPN11*VLOOKUP(MPN10,{"USD",1;"EUR",1.08;"GBP",1.27;"JPY",0.0067;"CNY",0.14;"INR",0.012},2,FALSE)</f>
        <v>1755.8532</v>
      </c>
      <c r="MPO12" s="4">
        <f>MPO11*VLOOKUP(MPO10,{"USD",1;"EUR",1.08;"GBP",1.27;"JPY",0.0067;"CNY",0.14;"INR",0.012},2,FALSE)</f>
        <v>1571.1732</v>
      </c>
      <c r="MPP12" s="4">
        <f>MPP11*VLOOKUP(MPP10,{"USD",1;"EUR",1.08;"GBP",1.27;"JPY",0.0067;"CNY",0.14;"INR",0.012},2,FALSE)</f>
        <v>278.71420000000001</v>
      </c>
      <c r="MPQ12" s="4">
        <f>MPQ11*VLOOKUP(MPQ10,{"USD",1;"EUR",1.08;"GBP",1.27;"JPY",0.0067;"CNY",0.14;"INR",0.012},2,FALSE)</f>
        <v>38301.99</v>
      </c>
      <c r="MPR12" s="4">
        <f>MPR11*VLOOKUP(MPR10,{"USD",1;"EUR",1.08;"GBP",1.27;"JPY",0.0067;"CNY",0.14;"INR",0.012},2,FALSE)</f>
        <v>1538.48</v>
      </c>
      <c r="MPS12" s="4">
        <f>MPS11*VLOOKUP(MPS10,{"USD",1;"EUR",1.08;"GBP",1.27;"JPY",0.0067;"CNY",0.14;"INR",0.012},2,FALSE)</f>
        <v>13503.948100000001</v>
      </c>
      <c r="MPT12" s="4">
        <f>MPT11*VLOOKUP(MPT10,{"USD",1;"EUR",1.08;"GBP",1.27;"JPY",0.0067;"CNY",0.14;"INR",0.012},2,FALSE)</f>
        <v>1511.16</v>
      </c>
      <c r="MPU12" s="4">
        <f>MPU11*VLOOKUP(MPU10,{"USD",1;"EUR",1.08;"GBP",1.27;"JPY",0.0067;"CNY",0.14;"INR",0.012},2,FALSE)</f>
        <v>567.702</v>
      </c>
      <c r="MPV12" s="4">
        <f>MPV11*VLOOKUP(MPV10,{"USD",1;"EUR",1.08;"GBP",1.27;"JPY",0.0067;"CNY",0.14;"INR",0.012},2,FALSE)</f>
        <v>1.49532</v>
      </c>
      <c r="MPW12" s="4">
        <f>MPW11*VLOOKUP(MPW10,{"USD",1;"EUR",1.08;"GBP",1.27;"JPY",0.0067;"CNY",0.14;"INR",0.012},2,FALSE)</f>
        <v>38953.269999999997</v>
      </c>
      <c r="MPX12" s="4">
        <f>MPX11*VLOOKUP(MPX10,{"USD",1;"EUR",1.08;"GBP",1.27;"JPY",0.0067;"CNY",0.14;"INR",0.012},2,FALSE)</f>
        <v>7377.7176000000009</v>
      </c>
      <c r="MPY12" s="4">
        <f>MPY11*VLOOKUP(MPY10,{"USD",1;"EUR",1.08;"GBP",1.27;"JPY",0.0067;"CNY",0.14;"INR",0.012},2,FALSE)</f>
        <v>1952.8668000000002</v>
      </c>
      <c r="MPZ12" s="4">
        <f>MPZ11*VLOOKUP(MPZ10,{"USD",1;"EUR",1.08;"GBP",1.27;"JPY",0.0067;"CNY",0.14;"INR",0.012},2,FALSE)</f>
        <v>1503.49</v>
      </c>
      <c r="MQA12" s="4">
        <f>MQA11*VLOOKUP(MQA10,{"USD",1;"EUR",1.08;"GBP",1.27;"JPY",0.0067;"CNY",0.14;"INR",0.012},2,FALSE)</f>
        <v>548.58920000000001</v>
      </c>
      <c r="MQB12" s="4">
        <f>MQB11*VLOOKUP(MQB10,{"USD",1;"EUR",1.08;"GBP",1.27;"JPY",0.0067;"CNY",0.14;"INR",0.012},2,FALSE)</f>
        <v>4788.37</v>
      </c>
      <c r="MQC12" s="4">
        <f>MQC11*VLOOKUP(MQC10,{"USD",1;"EUR",1.08;"GBP",1.27;"JPY",0.0067;"CNY",0.14;"INR",0.012},2,FALSE)</f>
        <v>4510.18</v>
      </c>
      <c r="MQD12" s="4">
        <f>MQD11*VLOOKUP(MQD10,{"USD",1;"EUR",1.08;"GBP",1.27;"JPY",0.0067;"CNY",0.14;"INR",0.012},2,FALSE)</f>
        <v>548.41</v>
      </c>
      <c r="MQE12" s="4">
        <f>MQE11*VLOOKUP(MQE10,{"USD",1;"EUR",1.08;"GBP",1.27;"JPY",0.0067;"CNY",0.14;"INR",0.012},2,FALSE)</f>
        <v>6808.1688000000004</v>
      </c>
      <c r="MQF12" s="4">
        <f>MQF11*VLOOKUP(MQF10,{"USD",1;"EUR",1.08;"GBP",1.27;"JPY",0.0067;"CNY",0.14;"INR",0.012},2,FALSE)</f>
        <v>4171.9320000000007</v>
      </c>
      <c r="MQG12" s="4">
        <f>MQG11*VLOOKUP(MQG10,{"USD",1;"EUR",1.08;"GBP",1.27;"JPY",0.0067;"CNY",0.14;"INR",0.012},2,FALSE)</f>
        <v>2584.13</v>
      </c>
      <c r="MQH12" s="4">
        <f>MQH11*VLOOKUP(MQH10,{"USD",1;"EUR",1.08;"GBP",1.27;"JPY",0.0067;"CNY",0.14;"INR",0.012},2,FALSE)</f>
        <v>2398.7505999999998</v>
      </c>
      <c r="MQI12" s="4">
        <f>MQI11*VLOOKUP(MQI10,{"USD",1;"EUR",1.08;"GBP",1.27;"JPY",0.0067;"CNY",0.14;"INR",0.012},2,FALSE)</f>
        <v>4407.8900000000003</v>
      </c>
      <c r="MQJ12" s="4">
        <f>MQJ11*VLOOKUP(MQJ10,{"USD",1;"EUR",1.08;"GBP",1.27;"JPY",0.0067;"CNY",0.14;"INR",0.012},2,FALSE)</f>
        <v>5.68</v>
      </c>
      <c r="MQK12" s="4">
        <f>MQK11*VLOOKUP(MQK10,{"USD",1;"EUR",1.08;"GBP",1.27;"JPY",0.0067;"CNY",0.14;"INR",0.012},2,FALSE)</f>
        <v>5491.07</v>
      </c>
      <c r="MQL12" s="4">
        <f>MQL11*VLOOKUP(MQL10,{"USD",1;"EUR",1.08;"GBP",1.27;"JPY",0.0067;"CNY",0.14;"INR",0.012},2,FALSE)</f>
        <v>2080.4758999999999</v>
      </c>
      <c r="MQM12" s="4">
        <f>MQM11*VLOOKUP(MQM10,{"USD",1;"EUR",1.08;"GBP",1.27;"JPY",0.0067;"CNY",0.14;"INR",0.012},2,FALSE)</f>
        <v>7.43</v>
      </c>
      <c r="MQN12" s="4">
        <f>MQN11*VLOOKUP(MQN10,{"USD",1;"EUR",1.08;"GBP",1.27;"JPY",0.0067;"CNY",0.14;"INR",0.012},2,FALSE)</f>
        <v>87.57</v>
      </c>
      <c r="MQO12" s="4">
        <f>MQO11*VLOOKUP(MQO10,{"USD",1;"EUR",1.08;"GBP",1.27;"JPY",0.0067;"CNY",0.14;"INR",0.012},2,FALSE)</f>
        <v>2524.8000000000002</v>
      </c>
      <c r="MQP12" s="4">
        <f>MQP11*VLOOKUP(MQP10,{"USD",1;"EUR",1.08;"GBP",1.27;"JPY",0.0067;"CNY",0.14;"INR",0.012},2,FALSE)</f>
        <v>4256.8500000000004</v>
      </c>
      <c r="MQQ12" s="4">
        <f>MQQ11*VLOOKUP(MQQ10,{"USD",1;"EUR",1.08;"GBP",1.27;"JPY",0.0067;"CNY",0.14;"INR",0.012},2,FALSE)</f>
        <v>4666.6476000000002</v>
      </c>
      <c r="MQR12" s="4">
        <f>MQR11*VLOOKUP(MQR10,{"USD",1;"EUR",1.08;"GBP",1.27;"JPY",0.0067;"CNY",0.14;"INR",0.012},2,FALSE)</f>
        <v>1328.9010000000001</v>
      </c>
      <c r="MQS12" s="4">
        <f>MQS11*VLOOKUP(MQS10,{"USD",1;"EUR",1.08;"GBP",1.27;"JPY",0.0067;"CNY",0.14;"INR",0.012},2,FALSE)</f>
        <v>14432.93</v>
      </c>
      <c r="MQT12" s="4">
        <f>MQT11*VLOOKUP(MQT10,{"USD",1;"EUR",1.08;"GBP",1.27;"JPY",0.0067;"CNY",0.14;"INR",0.012},2,FALSE)</f>
        <v>575.99640000000011</v>
      </c>
      <c r="MQU12" s="4">
        <f>MQU11*VLOOKUP(MQU10,{"USD",1;"EUR",1.08;"GBP",1.27;"JPY",0.0067;"CNY",0.14;"INR",0.012},2,FALSE)</f>
        <v>98.085599999999999</v>
      </c>
      <c r="MQV12" s="4">
        <f>MQV11*VLOOKUP(MQV10,{"USD",1;"EUR",1.08;"GBP",1.27;"JPY",0.0067;"CNY",0.14;"INR",0.012},2,FALSE)</f>
        <v>42397.64</v>
      </c>
      <c r="MQW12" s="4">
        <f>MQW11*VLOOKUP(MQW10,{"USD",1;"EUR",1.08;"GBP",1.27;"JPY",0.0067;"CNY",0.14;"INR",0.012},2,FALSE)</f>
        <v>5608.2056999999995</v>
      </c>
      <c r="MQX12" s="4">
        <f>MQX11*VLOOKUP(MQX10,{"USD",1;"EUR",1.08;"GBP",1.27;"JPY",0.0067;"CNY",0.14;"INR",0.012},2,FALSE)</f>
        <v>1493.92</v>
      </c>
      <c r="MQY12" s="4">
        <f>MQY11*VLOOKUP(MQY10,{"USD",1;"EUR",1.08;"GBP",1.27;"JPY",0.0067;"CNY",0.14;"INR",0.012},2,FALSE)</f>
        <v>444.8175</v>
      </c>
      <c r="MQZ12" s="4">
        <f>MQZ11*VLOOKUP(MQZ10,{"USD",1;"EUR",1.08;"GBP",1.27;"JPY",0.0067;"CNY",0.14;"INR",0.012},2,FALSE)</f>
        <v>1818.48</v>
      </c>
      <c r="MRA12" s="4">
        <f>MRA11*VLOOKUP(MRA10,{"USD",1;"EUR",1.08;"GBP",1.27;"JPY",0.0067;"CNY",0.14;"INR",0.012},2,FALSE)</f>
        <v>1820.81</v>
      </c>
      <c r="MRB12" s="4">
        <f>MRB11*VLOOKUP(MRB10,{"USD",1;"EUR",1.08;"GBP",1.27;"JPY",0.0067;"CNY",0.14;"INR",0.012},2,FALSE)</f>
        <v>4571.6899999999996</v>
      </c>
      <c r="MRC12" s="4">
        <f>MRC11*VLOOKUP(MRC10,{"USD",1;"EUR",1.08;"GBP",1.27;"JPY",0.0067;"CNY",0.14;"INR",0.012},2,FALSE)</f>
        <v>687.32</v>
      </c>
      <c r="MRD12" s="4">
        <f>MRD11*VLOOKUP(MRD10,{"USD",1;"EUR",1.08;"GBP",1.27;"JPY",0.0067;"CNY",0.14;"INR",0.012},2,FALSE)</f>
        <v>1597.1795999999999</v>
      </c>
      <c r="MRE12" s="4">
        <f>MRE11*VLOOKUP(MRE10,{"USD",1;"EUR",1.08;"GBP",1.27;"JPY",0.0067;"CNY",0.14;"INR",0.012},2,FALSE)</f>
        <v>1592.48</v>
      </c>
      <c r="MRF12" s="4">
        <f>MRF11*VLOOKUP(MRF10,{"USD",1;"EUR",1.08;"GBP",1.27;"JPY",0.0067;"CNY",0.14;"INR",0.012},2,FALSE)</f>
        <v>4233.2910000000002</v>
      </c>
      <c r="MRG12" s="4">
        <f>MRG11*VLOOKUP(MRG10,{"USD",1;"EUR",1.08;"GBP",1.27;"JPY",0.0067;"CNY",0.14;"INR",0.012},2,FALSE)</f>
        <v>1494.8172</v>
      </c>
      <c r="MRH12" s="4">
        <f>MRH11*VLOOKUP(MRH10,{"USD",1;"EUR",1.08;"GBP",1.27;"JPY",0.0067;"CNY",0.14;"INR",0.012},2,FALSE)</f>
        <v>98.269199999999998</v>
      </c>
      <c r="MRI12" s="4">
        <f>MRI11*VLOOKUP(MRI10,{"USD",1;"EUR",1.08;"GBP",1.27;"JPY",0.0067;"CNY",0.14;"INR",0.012},2,FALSE)</f>
        <v>2.5005600000000001</v>
      </c>
      <c r="MRJ12" s="4">
        <f>MRJ11*VLOOKUP(MRJ10,{"USD",1;"EUR",1.08;"GBP",1.27;"JPY",0.0067;"CNY",0.14;"INR",0.012},2,FALSE)</f>
        <v>3946.8171000000002</v>
      </c>
      <c r="MRK12" s="4">
        <f>MRK11*VLOOKUP(MRK10,{"USD",1;"EUR",1.08;"GBP",1.27;"JPY",0.0067;"CNY",0.14;"INR",0.012},2,FALSE)</f>
        <v>2475.2800000000002</v>
      </c>
      <c r="MRL12" s="4">
        <f>MRL11*VLOOKUP(MRL10,{"USD",1;"EUR",1.08;"GBP",1.27;"JPY",0.0067;"CNY",0.14;"INR",0.012},2,FALSE)</f>
        <v>2025.6838000000002</v>
      </c>
      <c r="MRM12" s="4">
        <f>MRM11*VLOOKUP(MRM10,{"USD",1;"EUR",1.08;"GBP",1.27;"JPY",0.0067;"CNY",0.14;"INR",0.012},2,FALSE)</f>
        <v>1001.9376000000001</v>
      </c>
      <c r="MRN12" s="4">
        <f>MRN11*VLOOKUP(MRN10,{"USD",1;"EUR",1.08;"GBP",1.27;"JPY",0.0067;"CNY",0.14;"INR",0.012},2,FALSE)</f>
        <v>7136.1648000000005</v>
      </c>
      <c r="MRO12" s="4">
        <f>MRO11*VLOOKUP(MRO10,{"USD",1;"EUR",1.08;"GBP",1.27;"JPY",0.0067;"CNY",0.14;"INR",0.012},2,FALSE)</f>
        <v>1638.08</v>
      </c>
      <c r="MRP12" s="4">
        <f>MRP11*VLOOKUP(MRP10,{"USD",1;"EUR",1.08;"GBP",1.27;"JPY",0.0067;"CNY",0.14;"INR",0.012},2,FALSE)</f>
        <v>149.7312</v>
      </c>
      <c r="MRQ12" s="4">
        <f>MRQ11*VLOOKUP(MRQ10,{"USD",1;"EUR",1.08;"GBP",1.27;"JPY",0.0067;"CNY",0.14;"INR",0.012},2,FALSE)</f>
        <v>4544.0352000000003</v>
      </c>
      <c r="MRR12" s="4">
        <f>MRR11*VLOOKUP(MRR10,{"USD",1;"EUR",1.08;"GBP",1.27;"JPY",0.0067;"CNY",0.14;"INR",0.012},2,FALSE)</f>
        <v>1515.99</v>
      </c>
      <c r="MRS12" s="4">
        <f>MRS11*VLOOKUP(MRS10,{"USD",1;"EUR",1.08;"GBP",1.27;"JPY",0.0067;"CNY",0.14;"INR",0.012},2,FALSE)</f>
        <v>3074.91</v>
      </c>
      <c r="MRT12" s="4">
        <f>MRT11*VLOOKUP(MRT10,{"USD",1;"EUR",1.08;"GBP",1.27;"JPY",0.0067;"CNY",0.14;"INR",0.012},2,FALSE)</f>
        <v>865.03680000000008</v>
      </c>
      <c r="MRU12" s="4">
        <f>MRU11*VLOOKUP(MRU10,{"USD",1;"EUR",1.08;"GBP",1.27;"JPY",0.0067;"CNY",0.14;"INR",0.012},2,FALSE)</f>
        <v>3843.31</v>
      </c>
      <c r="MRV12" s="4">
        <f>MRV11*VLOOKUP(MRV10,{"USD",1;"EUR",1.08;"GBP",1.27;"JPY",0.0067;"CNY",0.14;"INR",0.012},2,FALSE)</f>
        <v>1184.8599999999999</v>
      </c>
      <c r="MRW12" s="4">
        <f>MRW11*VLOOKUP(MRW10,{"USD",1;"EUR",1.08;"GBP",1.27;"JPY",0.0067;"CNY",0.14;"INR",0.012},2,FALSE)</f>
        <v>33677.377399999998</v>
      </c>
      <c r="MRX12" s="4">
        <f>MRX11*VLOOKUP(MRX10,{"USD",1;"EUR",1.08;"GBP",1.27;"JPY",0.0067;"CNY",0.14;"INR",0.012},2,FALSE)</f>
        <v>14.836546999999999</v>
      </c>
      <c r="MRY12" s="4">
        <f>MRY11*VLOOKUP(MRY10,{"USD",1;"EUR",1.08;"GBP",1.27;"JPY",0.0067;"CNY",0.14;"INR",0.012},2,FALSE)</f>
        <v>345.02859999999998</v>
      </c>
      <c r="MRZ12" s="4">
        <f>MRZ11*VLOOKUP(MRZ10,{"USD",1;"EUR",1.08;"GBP",1.27;"JPY",0.0067;"CNY",0.14;"INR",0.012},2,FALSE)</f>
        <v>629.30999999999995</v>
      </c>
      <c r="MSA12" s="4">
        <f>MSA11*VLOOKUP(MSA10,{"USD",1;"EUR",1.08;"GBP",1.27;"JPY",0.0067;"CNY",0.14;"INR",0.012},2,FALSE)</f>
        <v>39860.218800000002</v>
      </c>
      <c r="MSB12" s="4">
        <f>MSB11*VLOOKUP(MSB10,{"USD",1;"EUR",1.08;"GBP",1.27;"JPY",0.0067;"CNY",0.14;"INR",0.012},2,FALSE)</f>
        <v>2737.8756000000003</v>
      </c>
      <c r="MSC12" s="4">
        <f>MSC11*VLOOKUP(MSC10,{"USD",1;"EUR",1.08;"GBP",1.27;"JPY",0.0067;"CNY",0.14;"INR",0.012},2,FALSE)</f>
        <v>1562.22</v>
      </c>
      <c r="MSD12" s="4">
        <f>MSD11*VLOOKUP(MSD10,{"USD",1;"EUR",1.08;"GBP",1.27;"JPY",0.0067;"CNY",0.14;"INR",0.012},2,FALSE)</f>
        <v>6919.3116000000009</v>
      </c>
      <c r="MSE12" s="4">
        <f>MSE11*VLOOKUP(MSE10,{"USD",1;"EUR",1.08;"GBP",1.27;"JPY",0.0067;"CNY",0.14;"INR",0.012},2,FALSE)</f>
        <v>4541.45</v>
      </c>
      <c r="MSF12" s="4">
        <f>MSF11*VLOOKUP(MSF10,{"USD",1;"EUR",1.08;"GBP",1.27;"JPY",0.0067;"CNY",0.14;"INR",0.012},2,FALSE)</f>
        <v>553.80920000000003</v>
      </c>
      <c r="MSG12" s="4">
        <f>MSG11*VLOOKUP(MSG10,{"USD",1;"EUR",1.08;"GBP",1.27;"JPY",0.0067;"CNY",0.14;"INR",0.012},2,FALSE)</f>
        <v>4922.29</v>
      </c>
      <c r="MSH12" s="4">
        <f>MSH11*VLOOKUP(MSH10,{"USD",1;"EUR",1.08;"GBP",1.27;"JPY",0.0067;"CNY",0.14;"INR",0.012},2,FALSE)</f>
        <v>6420.87</v>
      </c>
      <c r="MSI12" s="4">
        <f>MSI11*VLOOKUP(MSI10,{"USD",1;"EUR",1.08;"GBP",1.27;"JPY",0.0067;"CNY",0.14;"INR",0.012},2,FALSE)</f>
        <v>883.29960000000005</v>
      </c>
      <c r="MSJ12" s="4">
        <f>MSJ11*VLOOKUP(MSJ10,{"USD",1;"EUR",1.08;"GBP",1.27;"JPY",0.0067;"CNY",0.14;"INR",0.012},2,FALSE)</f>
        <v>174.24</v>
      </c>
      <c r="MSK12" s="4">
        <f>MSK11*VLOOKUP(MSK10,{"USD",1;"EUR",1.08;"GBP",1.27;"JPY",0.0067;"CNY",0.14;"INR",0.012},2,FALSE)</f>
        <v>3506.0256000000004</v>
      </c>
      <c r="MSL12" s="4">
        <f>MSL11*VLOOKUP(MSL10,{"USD",1;"EUR",1.08;"GBP",1.27;"JPY",0.0067;"CNY",0.14;"INR",0.012},2,FALSE)</f>
        <v>1766.1518000000003</v>
      </c>
      <c r="MSM12" s="4">
        <f>MSM11*VLOOKUP(MSM10,{"USD",1;"EUR",1.08;"GBP",1.27;"JPY",0.0067;"CNY",0.14;"INR",0.012},2,FALSE)</f>
        <v>2.3868</v>
      </c>
      <c r="MSN12" s="4">
        <f>MSN11*VLOOKUP(MSN10,{"USD",1;"EUR",1.08;"GBP",1.27;"JPY",0.0067;"CNY",0.14;"INR",0.012},2,FALSE)</f>
        <v>46.67</v>
      </c>
      <c r="MSO12" s="4">
        <f>MSO11*VLOOKUP(MSO10,{"USD",1;"EUR",1.08;"GBP",1.27;"JPY",0.0067;"CNY",0.14;"INR",0.012},2,FALSE)</f>
        <v>1062.44</v>
      </c>
      <c r="MSP12" s="4">
        <f>MSP11*VLOOKUP(MSP10,{"USD",1;"EUR",1.08;"GBP",1.27;"JPY",0.0067;"CNY",0.14;"INR",0.012},2,FALSE)</f>
        <v>2084.7240000000002</v>
      </c>
      <c r="MSQ12" s="4">
        <f>MSQ11*VLOOKUP(MSQ10,{"USD",1;"EUR",1.08;"GBP",1.27;"JPY",0.0067;"CNY",0.14;"INR",0.012},2,FALSE)</f>
        <v>3846.49</v>
      </c>
      <c r="MSR12" s="4">
        <f>MSR11*VLOOKUP(MSR10,{"USD",1;"EUR",1.08;"GBP",1.27;"JPY",0.0067;"CNY",0.14;"INR",0.012},2,FALSE)</f>
        <v>2286.6999999999998</v>
      </c>
      <c r="MSS12" s="4">
        <f>MSS11*VLOOKUP(MSS10,{"USD",1;"EUR",1.08;"GBP",1.27;"JPY",0.0067;"CNY",0.14;"INR",0.012},2,FALSE)</f>
        <v>9.051164</v>
      </c>
      <c r="MST12" s="4">
        <f>MST11*VLOOKUP(MST10,{"USD",1;"EUR",1.08;"GBP",1.27;"JPY",0.0067;"CNY",0.14;"INR",0.012},2,FALSE)</f>
        <v>1996.1116000000002</v>
      </c>
      <c r="MSU12" s="4">
        <f>MSU11*VLOOKUP(MSU10,{"USD",1;"EUR",1.08;"GBP",1.27;"JPY",0.0067;"CNY",0.14;"INR",0.012},2,FALSE)</f>
        <v>5761.51</v>
      </c>
      <c r="MSV12" s="4">
        <f>MSV11*VLOOKUP(MSV10,{"USD",1;"EUR",1.08;"GBP",1.27;"JPY",0.0067;"CNY",0.14;"INR",0.012},2,FALSE)</f>
        <v>312.16500000000002</v>
      </c>
      <c r="MSW12" s="4">
        <f>MSW11*VLOOKUP(MSW10,{"USD",1;"EUR",1.08;"GBP",1.27;"JPY",0.0067;"CNY",0.14;"INR",0.012},2,FALSE)</f>
        <v>6670.71</v>
      </c>
      <c r="MSX12" s="4">
        <f>MSX11*VLOOKUP(MSX10,{"USD",1;"EUR",1.08;"GBP",1.27;"JPY",0.0067;"CNY",0.14;"INR",0.012},2,FALSE)</f>
        <v>1148.8284000000001</v>
      </c>
      <c r="MSY12" s="4">
        <f>MSY11*VLOOKUP(MSY10,{"USD",1;"EUR",1.08;"GBP",1.27;"JPY",0.0067;"CNY",0.14;"INR",0.012},2,FALSE)</f>
        <v>4685.8599999999997</v>
      </c>
      <c r="MSZ12" s="4">
        <f>MSZ11*VLOOKUP(MSZ10,{"USD",1;"EUR",1.08;"GBP",1.27;"JPY",0.0067;"CNY",0.14;"INR",0.012},2,FALSE)</f>
        <v>1001.322</v>
      </c>
      <c r="MTA12" s="4">
        <f>MTA11*VLOOKUP(MTA10,{"USD",1;"EUR",1.08;"GBP",1.27;"JPY",0.0067;"CNY",0.14;"INR",0.012},2,FALSE)</f>
        <v>10489.554</v>
      </c>
      <c r="MTB12" s="4">
        <f>MTB11*VLOOKUP(MTB10,{"USD",1;"EUR",1.08;"GBP",1.27;"JPY",0.0067;"CNY",0.14;"INR",0.012},2,FALSE)</f>
        <v>3564.3672000000006</v>
      </c>
      <c r="MTC12" s="4">
        <f>MTC11*VLOOKUP(MTC10,{"USD",1;"EUR",1.08;"GBP",1.27;"JPY",0.0067;"CNY",0.14;"INR",0.012},2,FALSE)</f>
        <v>0.130382</v>
      </c>
      <c r="MTD12" s="4">
        <f>MTD11*VLOOKUP(MTD10,{"USD",1;"EUR",1.08;"GBP",1.27;"JPY",0.0067;"CNY",0.14;"INR",0.012},2,FALSE)</f>
        <v>4199.0391</v>
      </c>
      <c r="MTE12" s="4">
        <f>MTE11*VLOOKUP(MTE10,{"USD",1;"EUR",1.08;"GBP",1.27;"JPY",0.0067;"CNY",0.14;"INR",0.012},2,FALSE)</f>
        <v>48362.26</v>
      </c>
      <c r="MTF12" s="4">
        <f>MTF11*VLOOKUP(MTF10,{"USD",1;"EUR",1.08;"GBP",1.27;"JPY",0.0067;"CNY",0.14;"INR",0.012},2,FALSE)</f>
        <v>179.4</v>
      </c>
      <c r="MTG12" s="4">
        <f>MTG11*VLOOKUP(MTG10,{"USD",1;"EUR",1.08;"GBP",1.27;"JPY",0.0067;"CNY",0.14;"INR",0.012},2,FALSE)</f>
        <v>4286.0976000000001</v>
      </c>
      <c r="MTH12" s="4">
        <f>MTH11*VLOOKUP(MTH10,{"USD",1;"EUR",1.08;"GBP",1.27;"JPY",0.0067;"CNY",0.14;"INR",0.012},2,FALSE)</f>
        <v>4565.6246000000001</v>
      </c>
      <c r="MTI12" s="4">
        <f>MTI11*VLOOKUP(MTI10,{"USD",1;"EUR",1.08;"GBP",1.27;"JPY",0.0067;"CNY",0.14;"INR",0.012},2,FALSE)</f>
        <v>9236.9483999999993</v>
      </c>
      <c r="MTJ12" s="4">
        <f>MTJ11*VLOOKUP(MTJ10,{"USD",1;"EUR",1.08;"GBP",1.27;"JPY",0.0067;"CNY",0.14;"INR",0.012},2,FALSE)</f>
        <v>6.14</v>
      </c>
      <c r="MTK12" s="4">
        <f>MTK11*VLOOKUP(MTK10,{"USD",1;"EUR",1.08;"GBP",1.27;"JPY",0.0067;"CNY",0.14;"INR",0.012},2,FALSE)</f>
        <v>1980.25</v>
      </c>
      <c r="MTL12" s="4">
        <f>MTL11*VLOOKUP(MTL10,{"USD",1;"EUR",1.08;"GBP",1.27;"JPY",0.0067;"CNY",0.14;"INR",0.012},2,FALSE)</f>
        <v>11716.53</v>
      </c>
      <c r="MTM12" s="4">
        <f>MTM11*VLOOKUP(MTM10,{"USD",1;"EUR",1.08;"GBP",1.27;"JPY",0.0067;"CNY",0.14;"INR",0.012},2,FALSE)</f>
        <v>34.229999999999997</v>
      </c>
      <c r="MTN12" s="4">
        <f>MTN11*VLOOKUP(MTN10,{"USD",1;"EUR",1.08;"GBP",1.27;"JPY",0.0067;"CNY",0.14;"INR",0.012},2,FALSE)</f>
        <v>5287.1076000000003</v>
      </c>
      <c r="MTO12" s="4">
        <f>MTO11*VLOOKUP(MTO10,{"USD",1;"EUR",1.08;"GBP",1.27;"JPY",0.0067;"CNY",0.14;"INR",0.012},2,FALSE)</f>
        <v>595.84</v>
      </c>
      <c r="MTP12" s="4">
        <f>MTP11*VLOOKUP(MTP10,{"USD",1;"EUR",1.08;"GBP",1.27;"JPY",0.0067;"CNY",0.14;"INR",0.012},2,FALSE)</f>
        <v>1664.96</v>
      </c>
      <c r="MTQ12" s="4">
        <f>MTQ11*VLOOKUP(MTQ10,{"USD",1;"EUR",1.08;"GBP",1.27;"JPY",0.0067;"CNY",0.14;"INR",0.012},2,FALSE)</f>
        <v>3695.2740000000003</v>
      </c>
      <c r="MTR12" s="4">
        <f>MTR11*VLOOKUP(MTR10,{"USD",1;"EUR",1.08;"GBP",1.27;"JPY",0.0067;"CNY",0.14;"INR",0.012},2,FALSE)</f>
        <v>3222.62</v>
      </c>
      <c r="MTS12" s="4">
        <f>MTS11*VLOOKUP(MTS10,{"USD",1;"EUR",1.08;"GBP",1.27;"JPY",0.0067;"CNY",0.14;"INR",0.012},2,FALSE)</f>
        <v>0.55847999999999998</v>
      </c>
      <c r="MTT12" s="4">
        <f>MTT11*VLOOKUP(MTT10,{"USD",1;"EUR",1.08;"GBP",1.27;"JPY",0.0067;"CNY",0.14;"INR",0.012},2,FALSE)</f>
        <v>5796.59</v>
      </c>
      <c r="MTU12" s="4">
        <f>MTU11*VLOOKUP(MTU10,{"USD",1;"EUR",1.08;"GBP",1.27;"JPY",0.0067;"CNY",0.14;"INR",0.012},2,FALSE)</f>
        <v>425.97</v>
      </c>
      <c r="MTV12" s="4">
        <f>MTV11*VLOOKUP(MTV10,{"USD",1;"EUR",1.08;"GBP",1.27;"JPY",0.0067;"CNY",0.14;"INR",0.012},2,FALSE)</f>
        <v>11715.34</v>
      </c>
      <c r="MTW12" s="4">
        <f>MTW11*VLOOKUP(MTW10,{"USD",1;"EUR",1.08;"GBP",1.27;"JPY",0.0067;"CNY",0.14;"INR",0.012},2,FALSE)</f>
        <v>1958.93</v>
      </c>
      <c r="MTX12" s="4">
        <f>MTX11*VLOOKUP(MTX10,{"USD",1;"EUR",1.08;"GBP",1.27;"JPY",0.0067;"CNY",0.14;"INR",0.012},2,FALSE)</f>
        <v>1453.1213</v>
      </c>
      <c r="MTY12" s="4">
        <f>MTY11*VLOOKUP(MTY10,{"USD",1;"EUR",1.08;"GBP",1.27;"JPY",0.0067;"CNY",0.14;"INR",0.012},2,FALSE)</f>
        <v>4209.4399999999996</v>
      </c>
      <c r="MTZ12" s="4">
        <f>MTZ11*VLOOKUP(MTZ10,{"USD",1;"EUR",1.08;"GBP",1.27;"JPY",0.0067;"CNY",0.14;"INR",0.012},2,FALSE)</f>
        <v>94.25</v>
      </c>
      <c r="MUA12" s="4">
        <f>MUA11*VLOOKUP(MUA10,{"USD",1;"EUR",1.08;"GBP",1.27;"JPY",0.0067;"CNY",0.14;"INR",0.012},2,FALSE)</f>
        <v>277.41000000000003</v>
      </c>
      <c r="MUB12" s="4">
        <f>MUB11*VLOOKUP(MUB10,{"USD",1;"EUR",1.08;"GBP",1.27;"JPY",0.0067;"CNY",0.14;"INR",0.012},2,FALSE)</f>
        <v>962.17740000000003</v>
      </c>
      <c r="MUC12" s="4">
        <f>MUC11*VLOOKUP(MUC10,{"USD",1;"EUR",1.08;"GBP",1.27;"JPY",0.0067;"CNY",0.14;"INR",0.012},2,FALSE)</f>
        <v>18684.32</v>
      </c>
      <c r="MUD12" s="4">
        <f>MUD11*VLOOKUP(MUD10,{"USD",1;"EUR",1.08;"GBP",1.27;"JPY",0.0067;"CNY",0.14;"INR",0.012},2,FALSE)</f>
        <v>3081.32</v>
      </c>
      <c r="MUE12" s="4">
        <f>MUE11*VLOOKUP(MUE10,{"USD",1;"EUR",1.08;"GBP",1.27;"JPY",0.0067;"CNY",0.14;"INR",0.012},2,FALSE)</f>
        <v>533.03740000000005</v>
      </c>
      <c r="MUF12" s="4">
        <f>MUF11*VLOOKUP(MUF10,{"USD",1;"EUR",1.08;"GBP",1.27;"JPY",0.0067;"CNY",0.14;"INR",0.012},2,FALSE)</f>
        <v>6206.78</v>
      </c>
      <c r="MUG12" s="4">
        <f>MUG11*VLOOKUP(MUG10,{"USD",1;"EUR",1.08;"GBP",1.27;"JPY",0.0067;"CNY",0.14;"INR",0.012},2,FALSE)</f>
        <v>1568.6034</v>
      </c>
      <c r="MUH12" s="4">
        <f>MUH11*VLOOKUP(MUH10,{"USD",1;"EUR",1.08;"GBP",1.27;"JPY",0.0067;"CNY",0.14;"INR",0.012},2,FALSE)</f>
        <v>33.74</v>
      </c>
      <c r="MUI12" s="4">
        <f>MUI11*VLOOKUP(MUI10,{"USD",1;"EUR",1.08;"GBP",1.27;"JPY",0.0067;"CNY",0.14;"INR",0.012},2,FALSE)</f>
        <v>300.02400000000006</v>
      </c>
      <c r="MUJ12" s="4">
        <f>MUJ11*VLOOKUP(MUJ10,{"USD",1;"EUR",1.08;"GBP",1.27;"JPY",0.0067;"CNY",0.14;"INR",0.012},2,FALSE)</f>
        <v>13992.037200000001</v>
      </c>
      <c r="MUK12" s="4">
        <f>MUK11*VLOOKUP(MUK10,{"USD",1;"EUR",1.08;"GBP",1.27;"JPY",0.0067;"CNY",0.14;"INR",0.012},2,FALSE)</f>
        <v>3735.8820000000005</v>
      </c>
      <c r="MUL12" s="4">
        <f>MUL11*VLOOKUP(MUL10,{"USD",1;"EUR",1.08;"GBP",1.27;"JPY",0.0067;"CNY",0.14;"INR",0.012},2,FALSE)</f>
        <v>451.45080000000002</v>
      </c>
      <c r="MUM12" s="4">
        <f>MUM11*VLOOKUP(MUM10,{"USD",1;"EUR",1.08;"GBP",1.27;"JPY",0.0067;"CNY",0.14;"INR",0.012},2,FALSE)</f>
        <v>2655.13</v>
      </c>
      <c r="MUN12" s="4">
        <f>MUN11*VLOOKUP(MUN10,{"USD",1;"EUR",1.08;"GBP",1.27;"JPY",0.0067;"CNY",0.14;"INR",0.012},2,FALSE)</f>
        <v>60.044395000000002</v>
      </c>
      <c r="MUO12" s="4">
        <f>MUO11*VLOOKUP(MUO10,{"USD",1;"EUR",1.08;"GBP",1.27;"JPY",0.0067;"CNY",0.14;"INR",0.012},2,FALSE)</f>
        <v>195.43</v>
      </c>
      <c r="MUP12" s="4">
        <f>MUP11*VLOOKUP(MUP10,{"USD",1;"EUR",1.08;"GBP",1.27;"JPY",0.0067;"CNY",0.14;"INR",0.012},2,FALSE)</f>
        <v>4.3099999999999996</v>
      </c>
      <c r="MUQ12" s="4">
        <f>MUQ11*VLOOKUP(MUQ10,{"USD",1;"EUR",1.08;"GBP",1.27;"JPY",0.0067;"CNY",0.14;"INR",0.012},2,FALSE)</f>
        <v>1585.51</v>
      </c>
      <c r="MUR12" s="4">
        <f>MUR11*VLOOKUP(MUR10,{"USD",1;"EUR",1.08;"GBP",1.27;"JPY",0.0067;"CNY",0.14;"INR",0.012},2,FALSE)</f>
        <v>1542.79</v>
      </c>
      <c r="MUS12" s="4">
        <f>MUS11*VLOOKUP(MUS10,{"USD",1;"EUR",1.08;"GBP",1.27;"JPY",0.0067;"CNY",0.14;"INR",0.012},2,FALSE)</f>
        <v>2117.88</v>
      </c>
      <c r="MUT12" s="4">
        <f>MUT11*VLOOKUP(MUT10,{"USD",1;"EUR",1.08;"GBP",1.27;"JPY",0.0067;"CNY",0.14;"INR",0.012},2,FALSE)</f>
        <v>1745.85</v>
      </c>
      <c r="MUU12" s="4">
        <f>MUU11*VLOOKUP(MUU10,{"USD",1;"EUR",1.08;"GBP",1.27;"JPY",0.0067;"CNY",0.14;"INR",0.012},2,FALSE)</f>
        <v>1121.27</v>
      </c>
      <c r="MUV12" s="4">
        <f>MUV11*VLOOKUP(MUV10,{"USD",1;"EUR",1.08;"GBP",1.27;"JPY",0.0067;"CNY",0.14;"INR",0.012},2,FALSE)</f>
        <v>43.819876000000001</v>
      </c>
      <c r="MUW12" s="4">
        <f>MUW11*VLOOKUP(MUW10,{"USD",1;"EUR",1.08;"GBP",1.27;"JPY",0.0067;"CNY",0.14;"INR",0.012},2,FALSE)</f>
        <v>579.85</v>
      </c>
      <c r="MUX12" s="4">
        <f>MUX11*VLOOKUP(MUX10,{"USD",1;"EUR",1.08;"GBP",1.27;"JPY",0.0067;"CNY",0.14;"INR",0.012},2,FALSE)</f>
        <v>8487.5624000000007</v>
      </c>
      <c r="MUY12" s="4">
        <f>MUY11*VLOOKUP(MUY10,{"USD",1;"EUR",1.08;"GBP",1.27;"JPY",0.0067;"CNY",0.14;"INR",0.012},2,FALSE)</f>
        <v>6333.1</v>
      </c>
      <c r="MUZ12" s="4">
        <f>MUZ11*VLOOKUP(MUZ10,{"USD",1;"EUR",1.08;"GBP",1.27;"JPY",0.0067;"CNY",0.14;"INR",0.012},2,FALSE)</f>
        <v>10953.03</v>
      </c>
      <c r="MVA12" s="4">
        <f>MVA11*VLOOKUP(MVA10,{"USD",1;"EUR",1.08;"GBP",1.27;"JPY",0.0067;"CNY",0.14;"INR",0.012},2,FALSE)</f>
        <v>3990.85</v>
      </c>
      <c r="MVB12" s="4">
        <f>MVB11*VLOOKUP(MVB10,{"USD",1;"EUR",1.08;"GBP",1.27;"JPY",0.0067;"CNY",0.14;"INR",0.012},2,FALSE)</f>
        <v>5787.9</v>
      </c>
      <c r="MVC12" s="4">
        <f>MVC11*VLOOKUP(MVC10,{"USD",1;"EUR",1.08;"GBP",1.27;"JPY",0.0067;"CNY",0.14;"INR",0.012},2,FALSE)</f>
        <v>15278.1762</v>
      </c>
      <c r="MVD12" s="4">
        <f>MVD11*VLOOKUP(MVD10,{"USD",1;"EUR",1.08;"GBP",1.27;"JPY",0.0067;"CNY",0.14;"INR",0.012},2,FALSE)</f>
        <v>8752.77</v>
      </c>
      <c r="MVE12" s="4">
        <f>MVE11*VLOOKUP(MVE10,{"USD",1;"EUR",1.08;"GBP",1.27;"JPY",0.0067;"CNY",0.14;"INR",0.012},2,FALSE)</f>
        <v>4263.24</v>
      </c>
      <c r="MVF12" s="4">
        <f>MVF11*VLOOKUP(MVF10,{"USD",1;"EUR",1.08;"GBP",1.27;"JPY",0.0067;"CNY",0.14;"INR",0.012},2,FALSE)</f>
        <v>0.15939300000000001</v>
      </c>
      <c r="MVG12" s="4">
        <f>MVG11*VLOOKUP(MVG10,{"USD",1;"EUR",1.08;"GBP",1.27;"JPY",0.0067;"CNY",0.14;"INR",0.012},2,FALSE)</f>
        <v>107.65</v>
      </c>
      <c r="MVH12" s="4">
        <f>MVH11*VLOOKUP(MVH10,{"USD",1;"EUR",1.08;"GBP",1.27;"JPY",0.0067;"CNY",0.14;"INR",0.012},2,FALSE)</f>
        <v>1933.09</v>
      </c>
      <c r="MVI12" s="4">
        <f>MVI11*VLOOKUP(MVI10,{"USD",1;"EUR",1.08;"GBP",1.27;"JPY",0.0067;"CNY",0.14;"INR",0.012},2,FALSE)</f>
        <v>567.19000000000005</v>
      </c>
      <c r="MVJ12" s="4">
        <f>MVJ11*VLOOKUP(MVJ10,{"USD",1;"EUR",1.08;"GBP",1.27;"JPY",0.0067;"CNY",0.14;"INR",0.012},2,FALSE)</f>
        <v>1778.3712000000003</v>
      </c>
      <c r="MVK12" s="4">
        <f>MVK11*VLOOKUP(MVK10,{"USD",1;"EUR",1.08;"GBP",1.27;"JPY",0.0067;"CNY",0.14;"INR",0.012},2,FALSE)</f>
        <v>845.31</v>
      </c>
      <c r="MVL12" s="4">
        <f>MVL11*VLOOKUP(MVL10,{"USD",1;"EUR",1.08;"GBP",1.27;"JPY",0.0067;"CNY",0.14;"INR",0.012},2,FALSE)</f>
        <v>1810.1817999999998</v>
      </c>
      <c r="MVM12" s="4">
        <f>MVM11*VLOOKUP(MVM10,{"USD",1;"EUR",1.08;"GBP",1.27;"JPY",0.0067;"CNY",0.14;"INR",0.012},2,FALSE)</f>
        <v>1984.9644000000003</v>
      </c>
      <c r="MVN12" s="4">
        <f>MVN11*VLOOKUP(MVN10,{"USD",1;"EUR",1.08;"GBP",1.27;"JPY",0.0067;"CNY",0.14;"INR",0.012},2,FALSE)</f>
        <v>1713.1824000000001</v>
      </c>
      <c r="MVO12" s="4">
        <f>MVO11*VLOOKUP(MVO10,{"USD",1;"EUR",1.08;"GBP",1.27;"JPY",0.0067;"CNY",0.14;"INR",0.012},2,FALSE)</f>
        <v>3874.54</v>
      </c>
      <c r="MVP12" s="4">
        <f>MVP11*VLOOKUP(MVP10,{"USD",1;"EUR",1.08;"GBP",1.27;"JPY",0.0067;"CNY",0.14;"INR",0.012},2,FALSE)</f>
        <v>1247.72</v>
      </c>
      <c r="MVQ12" s="4">
        <f>MVQ11*VLOOKUP(MVQ10,{"USD",1;"EUR",1.08;"GBP",1.27;"JPY",0.0067;"CNY",0.14;"INR",0.012},2,FALSE)</f>
        <v>2.1054080000000002</v>
      </c>
      <c r="MVR12" s="4">
        <f>MVR11*VLOOKUP(MVR10,{"USD",1;"EUR",1.08;"GBP",1.27;"JPY",0.0067;"CNY",0.14;"INR",0.012},2,FALSE)</f>
        <v>7891.2468000000008</v>
      </c>
      <c r="MVS12" s="4">
        <f>MVS11*VLOOKUP(MVS10,{"USD",1;"EUR",1.08;"GBP",1.27;"JPY",0.0067;"CNY",0.14;"INR",0.012},2,FALSE)</f>
        <v>117.18373700000001</v>
      </c>
      <c r="MVT12" s="4">
        <f>MVT11*VLOOKUP(MVT10,{"USD",1;"EUR",1.08;"GBP",1.27;"JPY",0.0067;"CNY",0.14;"INR",0.012},2,FALSE)</f>
        <v>28.115545000000004</v>
      </c>
      <c r="MVU12" s="4">
        <f>MVU11*VLOOKUP(MVU10,{"USD",1;"EUR",1.08;"GBP",1.27;"JPY",0.0067;"CNY",0.14;"INR",0.012},2,FALSE)</f>
        <v>443.17</v>
      </c>
      <c r="MVV12" s="4">
        <f>MVV11*VLOOKUP(MVV10,{"USD",1;"EUR",1.08;"GBP",1.27;"JPY",0.0067;"CNY",0.14;"INR",0.012},2,FALSE)</f>
        <v>3345.6995999999999</v>
      </c>
      <c r="MVW12" s="4">
        <f>MVW11*VLOOKUP(MVW10,{"USD",1;"EUR",1.08;"GBP",1.27;"JPY",0.0067;"CNY",0.14;"INR",0.012},2,FALSE)</f>
        <v>1991.9074000000003</v>
      </c>
      <c r="MVX12" s="4">
        <f>MVX11*VLOOKUP(MVX10,{"USD",1;"EUR",1.08;"GBP",1.27;"JPY",0.0067;"CNY",0.14;"INR",0.012},2,FALSE)</f>
        <v>356.89</v>
      </c>
      <c r="MVY12" s="4">
        <f>MVY11*VLOOKUP(MVY10,{"USD",1;"EUR",1.08;"GBP",1.27;"JPY",0.0067;"CNY",0.14;"INR",0.012},2,FALSE)</f>
        <v>12782.575400000002</v>
      </c>
      <c r="MVZ12" s="4">
        <f>MVZ11*VLOOKUP(MVZ10,{"USD",1;"EUR",1.08;"GBP",1.27;"JPY",0.0067;"CNY",0.14;"INR",0.012},2,FALSE)</f>
        <v>314.70120000000003</v>
      </c>
      <c r="MWA12" s="4">
        <f>MWA11*VLOOKUP(MWA10,{"USD",1;"EUR",1.08;"GBP",1.27;"JPY",0.0067;"CNY",0.14;"INR",0.012},2,FALSE)</f>
        <v>14371.7</v>
      </c>
      <c r="MWB12" s="4">
        <f>MWB11*VLOOKUP(MWB10,{"USD",1;"EUR",1.08;"GBP",1.27;"JPY",0.0067;"CNY",0.14;"INR",0.012},2,FALSE)</f>
        <v>135.0384</v>
      </c>
      <c r="MWC12" s="4">
        <f>MWC11*VLOOKUP(MWC10,{"USD",1;"EUR",1.08;"GBP",1.27;"JPY",0.0067;"CNY",0.14;"INR",0.012},2,FALSE)</f>
        <v>305.08999999999997</v>
      </c>
      <c r="MWD12" s="4">
        <f>MWD11*VLOOKUP(MWD10,{"USD",1;"EUR",1.08;"GBP",1.27;"JPY",0.0067;"CNY",0.14;"INR",0.012},2,FALSE)</f>
        <v>44992.7</v>
      </c>
      <c r="MWE12" s="4">
        <f>MWE11*VLOOKUP(MWE10,{"USD",1;"EUR",1.08;"GBP",1.27;"JPY",0.0067;"CNY",0.14;"INR",0.012},2,FALSE)</f>
        <v>1078.57</v>
      </c>
      <c r="MWF12" s="4">
        <f>MWF11*VLOOKUP(MWF10,{"USD",1;"EUR",1.08;"GBP",1.27;"JPY",0.0067;"CNY",0.14;"INR",0.012},2,FALSE)</f>
        <v>26.546673000000002</v>
      </c>
      <c r="MWG12" s="4">
        <f>MWG11*VLOOKUP(MWG10,{"USD",1;"EUR",1.08;"GBP",1.27;"JPY",0.0067;"CNY",0.14;"INR",0.012},2,FALSE)</f>
        <v>2483.866</v>
      </c>
      <c r="MWH12" s="4">
        <f>MWH11*VLOOKUP(MWH10,{"USD",1;"EUR",1.08;"GBP",1.27;"JPY",0.0067;"CNY",0.14;"INR",0.012},2,FALSE)</f>
        <v>2600.83</v>
      </c>
      <c r="MWI12" s="4">
        <f>MWI11*VLOOKUP(MWI10,{"USD",1;"EUR",1.08;"GBP",1.27;"JPY",0.0067;"CNY",0.14;"INR",0.012},2,FALSE)</f>
        <v>717.00390000000004</v>
      </c>
      <c r="MWJ12" s="4">
        <f>MWJ11*VLOOKUP(MWJ10,{"USD",1;"EUR",1.08;"GBP",1.27;"JPY",0.0067;"CNY",0.14;"INR",0.012},2,FALSE)</f>
        <v>10733.601600000002</v>
      </c>
      <c r="MWK12" s="4">
        <f>MWK11*VLOOKUP(MWK10,{"USD",1;"EUR",1.08;"GBP",1.27;"JPY",0.0067;"CNY",0.14;"INR",0.012},2,FALSE)</f>
        <v>2885.05</v>
      </c>
      <c r="MWL12" s="4">
        <f>MWL11*VLOOKUP(MWL10,{"USD",1;"EUR",1.08;"GBP",1.27;"JPY",0.0067;"CNY",0.14;"INR",0.012},2,FALSE)</f>
        <v>4123.7789000000002</v>
      </c>
      <c r="MWM12" s="4">
        <f>MWM11*VLOOKUP(MWM10,{"USD",1;"EUR",1.08;"GBP",1.27;"JPY",0.0067;"CNY",0.14;"INR",0.012},2,FALSE)</f>
        <v>40.327165999999998</v>
      </c>
      <c r="MWN12" s="4">
        <f>MWN11*VLOOKUP(MWN10,{"USD",1;"EUR",1.08;"GBP",1.27;"JPY",0.0067;"CNY",0.14;"INR",0.012},2,FALSE)</f>
        <v>296.53680000000003</v>
      </c>
      <c r="MWO12" s="4">
        <f>MWO11*VLOOKUP(MWO10,{"USD",1;"EUR",1.08;"GBP",1.27;"JPY",0.0067;"CNY",0.14;"INR",0.012},2,FALSE)</f>
        <v>53.322754000000003</v>
      </c>
      <c r="MWP12" s="4">
        <f>MWP11*VLOOKUP(MWP10,{"USD",1;"EUR",1.08;"GBP",1.27;"JPY",0.0067;"CNY",0.14;"INR",0.012},2,FALSE)</f>
        <v>1312.34</v>
      </c>
      <c r="MWQ12" s="4">
        <f>MWQ11*VLOOKUP(MWQ10,{"USD",1;"EUR",1.08;"GBP",1.27;"JPY",0.0067;"CNY",0.14;"INR",0.012},2,FALSE)</f>
        <v>9312.9156000000003</v>
      </c>
      <c r="MWR12" s="4">
        <f>MWR11*VLOOKUP(MWR10,{"USD",1;"EUR",1.08;"GBP",1.27;"JPY",0.0067;"CNY",0.14;"INR",0.012},2,FALSE)</f>
        <v>3.6221540000000001</v>
      </c>
      <c r="MWS12" s="4">
        <f>MWS11*VLOOKUP(MWS10,{"USD",1;"EUR",1.08;"GBP",1.27;"JPY",0.0067;"CNY",0.14;"INR",0.012},2,FALSE)</f>
        <v>52900.981200000002</v>
      </c>
      <c r="MWT12" s="4">
        <f>MWT11*VLOOKUP(MWT10,{"USD",1;"EUR",1.08;"GBP",1.27;"JPY",0.0067;"CNY",0.14;"INR",0.012},2,FALSE)</f>
        <v>8092.8612000000012</v>
      </c>
      <c r="MWU12" s="4">
        <f>MWU11*VLOOKUP(MWU10,{"USD",1;"EUR",1.08;"GBP",1.27;"JPY",0.0067;"CNY",0.14;"INR",0.012},2,FALSE)</f>
        <v>3486.46</v>
      </c>
      <c r="MWV12" s="4">
        <f>MWV11*VLOOKUP(MWV10,{"USD",1;"EUR",1.08;"GBP",1.27;"JPY",0.0067;"CNY",0.14;"INR",0.012},2,FALSE)</f>
        <v>9167.64</v>
      </c>
      <c r="MWW12" s="4">
        <f>MWW11*VLOOKUP(MWW10,{"USD",1;"EUR",1.08;"GBP",1.27;"JPY",0.0067;"CNY",0.14;"INR",0.012},2,FALSE)</f>
        <v>1942.23</v>
      </c>
      <c r="MWX12" s="4">
        <f>MWX11*VLOOKUP(MWX10,{"USD",1;"EUR",1.08;"GBP",1.27;"JPY",0.0067;"CNY",0.14;"INR",0.012},2,FALSE)</f>
        <v>168.44172</v>
      </c>
      <c r="MWY12" s="4">
        <f>MWY11*VLOOKUP(MWY10,{"USD",1;"EUR",1.08;"GBP",1.27;"JPY",0.0067;"CNY",0.14;"INR",0.012},2,FALSE)</f>
        <v>4225.8510000000006</v>
      </c>
      <c r="MWZ12" s="4">
        <f>MWZ11*VLOOKUP(MWZ10,{"USD",1;"EUR",1.08;"GBP",1.27;"JPY",0.0067;"CNY",0.14;"INR",0.012},2,FALSE)</f>
        <v>2508.77</v>
      </c>
      <c r="MXA12" s="4">
        <f>MXA11*VLOOKUP(MXA10,{"USD",1;"EUR",1.08;"GBP",1.27;"JPY",0.0067;"CNY",0.14;"INR",0.012},2,FALSE)</f>
        <v>2995.0128</v>
      </c>
      <c r="MXB12" s="4">
        <f>MXB11*VLOOKUP(MXB10,{"USD",1;"EUR",1.08;"GBP",1.27;"JPY",0.0067;"CNY",0.14;"INR",0.012},2,FALSE)</f>
        <v>2225.19</v>
      </c>
      <c r="MXC12" s="4">
        <f>MXC11*VLOOKUP(MXC10,{"USD",1;"EUR",1.08;"GBP",1.27;"JPY",0.0067;"CNY",0.14;"INR",0.012},2,FALSE)</f>
        <v>9292.01</v>
      </c>
      <c r="MXD12" s="4">
        <f>MXD11*VLOOKUP(MXD10,{"USD",1;"EUR",1.08;"GBP",1.27;"JPY",0.0067;"CNY",0.14;"INR",0.012},2,FALSE)</f>
        <v>3001.82</v>
      </c>
      <c r="MXE12" s="4">
        <f>MXE11*VLOOKUP(MXE10,{"USD",1;"EUR",1.08;"GBP",1.27;"JPY",0.0067;"CNY",0.14;"INR",0.012},2,FALSE)</f>
        <v>8630.49</v>
      </c>
      <c r="MXF12" s="4">
        <f>MXF11*VLOOKUP(MXF10,{"USD",1;"EUR",1.08;"GBP",1.27;"JPY",0.0067;"CNY",0.14;"INR",0.012},2,FALSE)</f>
        <v>101931.8637</v>
      </c>
      <c r="MXG12" s="4">
        <f>MXG11*VLOOKUP(MXG10,{"USD",1;"EUR",1.08;"GBP",1.27;"JPY",0.0067;"CNY",0.14;"INR",0.012},2,FALSE)</f>
        <v>5476.4304999999995</v>
      </c>
      <c r="MXH12" s="4">
        <f>MXH11*VLOOKUP(MXH10,{"USD",1;"EUR",1.08;"GBP",1.27;"JPY",0.0067;"CNY",0.14;"INR",0.012},2,FALSE)</f>
        <v>4894.4656999999997</v>
      </c>
      <c r="MXI12" s="4">
        <f>MXI11*VLOOKUP(MXI10,{"USD",1;"EUR",1.08;"GBP",1.27;"JPY",0.0067;"CNY",0.14;"INR",0.012},2,FALSE)</f>
        <v>1595.6534000000001</v>
      </c>
      <c r="MXJ12" s="4">
        <f>MXJ11*VLOOKUP(MXJ10,{"USD",1;"EUR",1.08;"GBP",1.27;"JPY",0.0067;"CNY",0.14;"INR",0.012},2,FALSE)</f>
        <v>25033.15</v>
      </c>
      <c r="MXK12" s="4">
        <f>MXK11*VLOOKUP(MXK10,{"USD",1;"EUR",1.08;"GBP",1.27;"JPY",0.0067;"CNY",0.14;"INR",0.012},2,FALSE)</f>
        <v>1543.6332</v>
      </c>
      <c r="MXL12" s="4">
        <f>MXL11*VLOOKUP(MXL10,{"USD",1;"EUR",1.08;"GBP",1.27;"JPY",0.0067;"CNY",0.14;"INR",0.012},2,FALSE)</f>
        <v>16646.855200000002</v>
      </c>
      <c r="MXM12" s="4">
        <f>MXM11*VLOOKUP(MXM10,{"USD",1;"EUR",1.08;"GBP",1.27;"JPY",0.0067;"CNY",0.14;"INR",0.012},2,FALSE)</f>
        <v>1279.8699999999999</v>
      </c>
      <c r="MXN12" s="4">
        <f>MXN11*VLOOKUP(MXN10,{"USD",1;"EUR",1.08;"GBP",1.27;"JPY",0.0067;"CNY",0.14;"INR",0.012},2,FALSE)</f>
        <v>4587.2</v>
      </c>
      <c r="MXO12" s="4">
        <f>MXO11*VLOOKUP(MXO10,{"USD",1;"EUR",1.08;"GBP",1.27;"JPY",0.0067;"CNY",0.14;"INR",0.012},2,FALSE)</f>
        <v>207.2259</v>
      </c>
      <c r="MXP12" s="4">
        <f>MXP11*VLOOKUP(MXP10,{"USD",1;"EUR",1.08;"GBP",1.27;"JPY",0.0067;"CNY",0.14;"INR",0.012},2,FALSE)</f>
        <v>48.827188000000007</v>
      </c>
      <c r="MXQ12" s="4">
        <f>MXQ11*VLOOKUP(MXQ10,{"USD",1;"EUR",1.08;"GBP",1.27;"JPY",0.0067;"CNY",0.14;"INR",0.012},2,FALSE)</f>
        <v>13064.89</v>
      </c>
      <c r="MXR12" s="4">
        <f>MXR11*VLOOKUP(MXR10,{"USD",1;"EUR",1.08;"GBP",1.27;"JPY",0.0067;"CNY",0.14;"INR",0.012},2,FALSE)</f>
        <v>368.8</v>
      </c>
      <c r="MXS12" s="4">
        <f>MXS11*VLOOKUP(MXS10,{"USD",1;"EUR",1.08;"GBP",1.27;"JPY",0.0067;"CNY",0.14;"INR",0.012},2,FALSE)</f>
        <v>31297.59</v>
      </c>
      <c r="MXT12" s="4">
        <f>MXT11*VLOOKUP(MXT10,{"USD",1;"EUR",1.08;"GBP",1.27;"JPY",0.0067;"CNY",0.14;"INR",0.012},2,FALSE)</f>
        <v>3144.16</v>
      </c>
      <c r="MXU12" s="4">
        <f>MXU11*VLOOKUP(MXU10,{"USD",1;"EUR",1.08;"GBP",1.27;"JPY",0.0067;"CNY",0.14;"INR",0.012},2,FALSE)</f>
        <v>1596.06</v>
      </c>
      <c r="MXV12" s="4">
        <f>MXV11*VLOOKUP(MXV10,{"USD",1;"EUR",1.08;"GBP",1.27;"JPY",0.0067;"CNY",0.14;"INR",0.012},2,FALSE)</f>
        <v>29.749139000000003</v>
      </c>
      <c r="MXW12" s="4">
        <f>MXW11*VLOOKUP(MXW10,{"USD",1;"EUR",1.08;"GBP",1.27;"JPY",0.0067;"CNY",0.14;"INR",0.012},2,FALSE)</f>
        <v>1922.7754000000002</v>
      </c>
      <c r="MXX12" s="4">
        <f>MXX11*VLOOKUP(MXX10,{"USD",1;"EUR",1.08;"GBP",1.27;"JPY",0.0067;"CNY",0.14;"INR",0.012},2,FALSE)</f>
        <v>1066.28</v>
      </c>
      <c r="MXY12" s="4">
        <f>MXY11*VLOOKUP(MXY10,{"USD",1;"EUR",1.08;"GBP",1.27;"JPY",0.0067;"CNY",0.14;"INR",0.012},2,FALSE)</f>
        <v>4872.16</v>
      </c>
      <c r="MXZ12" s="4">
        <f>MXZ11*VLOOKUP(MXZ10,{"USD",1;"EUR",1.08;"GBP",1.27;"JPY",0.0067;"CNY",0.14;"INR",0.012},2,FALSE)</f>
        <v>10477.0936</v>
      </c>
      <c r="MYA12" s="4">
        <f>MYA11*VLOOKUP(MYA10,{"USD",1;"EUR",1.08;"GBP",1.27;"JPY",0.0067;"CNY",0.14;"INR",0.012},2,FALSE)</f>
        <v>6213.24</v>
      </c>
      <c r="MYB12" s="4">
        <f>MYB11*VLOOKUP(MYB10,{"USD",1;"EUR",1.08;"GBP",1.27;"JPY",0.0067;"CNY",0.14;"INR",0.012},2,FALSE)</f>
        <v>4673.59</v>
      </c>
      <c r="MYC12" s="4">
        <f>MYC11*VLOOKUP(MYC10,{"USD",1;"EUR",1.08;"GBP",1.27;"JPY",0.0067;"CNY",0.14;"INR",0.012},2,FALSE)</f>
        <v>1203.2</v>
      </c>
      <c r="MYD12" s="4">
        <f>MYD11*VLOOKUP(MYD10,{"USD",1;"EUR",1.08;"GBP",1.27;"JPY",0.0067;"CNY",0.14;"INR",0.012},2,FALSE)</f>
        <v>3922.9380000000001</v>
      </c>
      <c r="MYE12" s="4">
        <f>MYE11*VLOOKUP(MYE10,{"USD",1;"EUR",1.08;"GBP",1.27;"JPY",0.0067;"CNY",0.14;"INR",0.012},2,FALSE)</f>
        <v>64.069999999999993</v>
      </c>
      <c r="MYF12" s="4">
        <f>MYF11*VLOOKUP(MYF10,{"USD",1;"EUR",1.08;"GBP",1.27;"JPY",0.0067;"CNY",0.14;"INR",0.012},2,FALSE)</f>
        <v>8950.3272000000015</v>
      </c>
      <c r="MYG12" s="4">
        <f>MYG11*VLOOKUP(MYG10,{"USD",1;"EUR",1.08;"GBP",1.27;"JPY",0.0067;"CNY",0.14;"INR",0.012},2,FALSE)</f>
        <v>240.89</v>
      </c>
      <c r="MYH12" s="4">
        <f>MYH11*VLOOKUP(MYH10,{"USD",1;"EUR",1.08;"GBP",1.27;"JPY",0.0067;"CNY",0.14;"INR",0.012},2,FALSE)</f>
        <v>547.62</v>
      </c>
      <c r="MYI12" s="4">
        <f>MYI11*VLOOKUP(MYI10,{"USD",1;"EUR",1.08;"GBP",1.27;"JPY",0.0067;"CNY",0.14;"INR",0.012},2,FALSE)</f>
        <v>11547.1872</v>
      </c>
      <c r="MYJ12" s="4">
        <f>MYJ11*VLOOKUP(MYJ10,{"USD",1;"EUR",1.08;"GBP",1.27;"JPY",0.0067;"CNY",0.14;"INR",0.012},2,FALSE)</f>
        <v>1860.02</v>
      </c>
      <c r="MYK12" s="4">
        <f>MYK11*VLOOKUP(MYK10,{"USD",1;"EUR",1.08;"GBP",1.27;"JPY",0.0067;"CNY",0.14;"INR",0.012},2,FALSE)</f>
        <v>797.1</v>
      </c>
      <c r="MYL12" s="4">
        <f>MYL11*VLOOKUP(MYL10,{"USD",1;"EUR",1.08;"GBP",1.27;"JPY",0.0067;"CNY",0.14;"INR",0.012},2,FALSE)</f>
        <v>10144.506000000001</v>
      </c>
      <c r="MYM12" s="4">
        <f>MYM11*VLOOKUP(MYM10,{"USD",1;"EUR",1.08;"GBP",1.27;"JPY",0.0067;"CNY",0.14;"INR",0.012},2,FALSE)</f>
        <v>101743.7259</v>
      </c>
      <c r="MYN12" s="4">
        <f>MYN11*VLOOKUP(MYN10,{"USD",1;"EUR",1.08;"GBP",1.27;"JPY",0.0067;"CNY",0.14;"INR",0.012},2,FALSE)</f>
        <v>194.94</v>
      </c>
      <c r="MYO12" s="4">
        <f>MYO11*VLOOKUP(MYO10,{"USD",1;"EUR",1.08;"GBP",1.27;"JPY",0.0067;"CNY",0.14;"INR",0.012},2,FALSE)</f>
        <v>4159.28</v>
      </c>
      <c r="MYP12" s="4">
        <f>MYP11*VLOOKUP(MYP10,{"USD",1;"EUR",1.08;"GBP",1.27;"JPY",0.0067;"CNY",0.14;"INR",0.012},2,FALSE)</f>
        <v>4823.45</v>
      </c>
      <c r="MYQ12" s="4">
        <f>MYQ11*VLOOKUP(MYQ10,{"USD",1;"EUR",1.08;"GBP",1.27;"JPY",0.0067;"CNY",0.14;"INR",0.012},2,FALSE)</f>
        <v>3701.55</v>
      </c>
      <c r="MYR12" s="4">
        <f>MYR11*VLOOKUP(MYR10,{"USD",1;"EUR",1.08;"GBP",1.27;"JPY",0.0067;"CNY",0.14;"INR",0.012},2,FALSE)</f>
        <v>2104.9092000000001</v>
      </c>
      <c r="MYS12" s="4">
        <f>MYS11*VLOOKUP(MYS10,{"USD",1;"EUR",1.08;"GBP",1.27;"JPY",0.0067;"CNY",0.14;"INR",0.012},2,FALSE)</f>
        <v>28.349039999999999</v>
      </c>
      <c r="MYT12" s="4">
        <f>MYT11*VLOOKUP(MYT10,{"USD",1;"EUR",1.08;"GBP",1.27;"JPY",0.0067;"CNY",0.14;"INR",0.012},2,FALSE)</f>
        <v>4580.03</v>
      </c>
      <c r="MYU12" s="4">
        <f>MYU11*VLOOKUP(MYU10,{"USD",1;"EUR",1.08;"GBP",1.27;"JPY",0.0067;"CNY",0.14;"INR",0.012},2,FALSE)</f>
        <v>4436.5</v>
      </c>
      <c r="MYV12" s="4">
        <f>MYV11*VLOOKUP(MYV10,{"USD",1;"EUR",1.08;"GBP",1.27;"JPY",0.0067;"CNY",0.14;"INR",0.012},2,FALSE)</f>
        <v>129.04500000000002</v>
      </c>
      <c r="MYW12" s="4">
        <f>MYW11*VLOOKUP(MYW10,{"USD",1;"EUR",1.08;"GBP",1.27;"JPY",0.0067;"CNY",0.14;"INR",0.012},2,FALSE)</f>
        <v>1896.18</v>
      </c>
      <c r="MYX12" s="4">
        <f>MYX11*VLOOKUP(MYX10,{"USD",1;"EUR",1.08;"GBP",1.27;"JPY",0.0067;"CNY",0.14;"INR",0.012},2,FALSE)</f>
        <v>1512.2017000000001</v>
      </c>
      <c r="MYY12" s="4">
        <f>MYY11*VLOOKUP(MYY10,{"USD",1;"EUR",1.08;"GBP",1.27;"JPY",0.0067;"CNY",0.14;"INR",0.012},2,FALSE)</f>
        <v>30</v>
      </c>
      <c r="MYZ12" s="4">
        <f>MYZ11*VLOOKUP(MYZ10,{"USD",1;"EUR",1.08;"GBP",1.27;"JPY",0.0067;"CNY",0.14;"INR",0.012},2,FALSE)</f>
        <v>4418.5200000000004</v>
      </c>
      <c r="MZA12" s="4">
        <f>MZA11*VLOOKUP(MZA10,{"USD",1;"EUR",1.08;"GBP",1.27;"JPY",0.0067;"CNY",0.14;"INR",0.012},2,FALSE)</f>
        <v>42.7</v>
      </c>
      <c r="MZB12" s="4">
        <f>MZB11*VLOOKUP(MZB10,{"USD",1;"EUR",1.08;"GBP",1.27;"JPY",0.0067;"CNY",0.14;"INR",0.012},2,FALSE)</f>
        <v>473.81</v>
      </c>
      <c r="MZC12" s="4">
        <f>MZC11*VLOOKUP(MZC10,{"USD",1;"EUR",1.08;"GBP",1.27;"JPY",0.0067;"CNY",0.14;"INR",0.012},2,FALSE)</f>
        <v>1550.934</v>
      </c>
      <c r="MZD12" s="4">
        <f>MZD11*VLOOKUP(MZD10,{"USD",1;"EUR",1.08;"GBP",1.27;"JPY",0.0067;"CNY",0.14;"INR",0.012},2,FALSE)</f>
        <v>289.38</v>
      </c>
      <c r="MZE12" s="4">
        <f>MZE11*VLOOKUP(MZE10,{"USD",1;"EUR",1.08;"GBP",1.27;"JPY",0.0067;"CNY",0.14;"INR",0.012},2,FALSE)</f>
        <v>5575.5159000000003</v>
      </c>
      <c r="MZF12" s="4">
        <f>MZF11*VLOOKUP(MZF10,{"USD",1;"EUR",1.08;"GBP",1.27;"JPY",0.0067;"CNY",0.14;"INR",0.012},2,FALSE)</f>
        <v>905.82</v>
      </c>
      <c r="MZG12" s="4">
        <f>MZG11*VLOOKUP(MZG10,{"USD",1;"EUR",1.08;"GBP",1.27;"JPY",0.0067;"CNY",0.14;"INR",0.012},2,FALSE)</f>
        <v>41372.1423</v>
      </c>
      <c r="MZH12" s="4">
        <f>MZH11*VLOOKUP(MZH10,{"USD",1;"EUR",1.08;"GBP",1.27;"JPY",0.0067;"CNY",0.14;"INR",0.012},2,FALSE)</f>
        <v>14235.163300000002</v>
      </c>
      <c r="MZI12" s="4">
        <f>MZI11*VLOOKUP(MZI10,{"USD",1;"EUR",1.08;"GBP",1.27;"JPY",0.0067;"CNY",0.14;"INR",0.012},2,FALSE)</f>
        <v>854.49</v>
      </c>
      <c r="MZJ12" s="4">
        <f>MZJ11*VLOOKUP(MZJ10,{"USD",1;"EUR",1.08;"GBP",1.27;"JPY",0.0067;"CNY",0.14;"INR",0.012},2,FALSE)</f>
        <v>60.201240000000006</v>
      </c>
      <c r="MZK12" s="4">
        <f>MZK11*VLOOKUP(MZK10,{"USD",1;"EUR",1.08;"GBP",1.27;"JPY",0.0067;"CNY",0.14;"INR",0.012},2,FALSE)</f>
        <v>4840.7573999999995</v>
      </c>
      <c r="MZL12" s="4">
        <f>MZL11*VLOOKUP(MZL10,{"USD",1;"EUR",1.08;"GBP",1.27;"JPY",0.0067;"CNY",0.14;"INR",0.012},2,FALSE)</f>
        <v>69.811899999999994</v>
      </c>
      <c r="MZM12" s="4">
        <f>MZM11*VLOOKUP(MZM10,{"USD",1;"EUR",1.08;"GBP",1.27;"JPY",0.0067;"CNY",0.14;"INR",0.012},2,FALSE)</f>
        <v>6359.7</v>
      </c>
      <c r="MZN12" s="4">
        <f>MZN11*VLOOKUP(MZN10,{"USD",1;"EUR",1.08;"GBP",1.27;"JPY",0.0067;"CNY",0.14;"INR",0.012},2,FALSE)</f>
        <v>16581.95</v>
      </c>
      <c r="MZO12" s="4">
        <f>MZO11*VLOOKUP(MZO10,{"USD",1;"EUR",1.08;"GBP",1.27;"JPY",0.0067;"CNY",0.14;"INR",0.012},2,FALSE)</f>
        <v>209.11</v>
      </c>
      <c r="MZP12" s="4">
        <f>MZP11*VLOOKUP(MZP10,{"USD",1;"EUR",1.08;"GBP",1.27;"JPY",0.0067;"CNY",0.14;"INR",0.012},2,FALSE)</f>
        <v>48.582120000000003</v>
      </c>
      <c r="MZQ12" s="4">
        <f>MZQ11*VLOOKUP(MZQ10,{"USD",1;"EUR",1.08;"GBP",1.27;"JPY",0.0067;"CNY",0.14;"INR",0.012},2,FALSE)</f>
        <v>588.24</v>
      </c>
      <c r="MZR12" s="4">
        <f>MZR11*VLOOKUP(MZR10,{"USD",1;"EUR",1.08;"GBP",1.27;"JPY",0.0067;"CNY",0.14;"INR",0.012},2,FALSE)</f>
        <v>1936.4959999999999</v>
      </c>
      <c r="MZS12" s="4">
        <f>MZS11*VLOOKUP(MZS10,{"USD",1;"EUR",1.08;"GBP",1.27;"JPY",0.0067;"CNY",0.14;"INR",0.012},2,FALSE)</f>
        <v>6628.9859999999999</v>
      </c>
      <c r="MZT12" s="4">
        <f>MZT11*VLOOKUP(MZT10,{"USD",1;"EUR",1.08;"GBP",1.27;"JPY",0.0067;"CNY",0.14;"INR",0.012},2,FALSE)</f>
        <v>144.31740000000002</v>
      </c>
      <c r="MZU12" s="4">
        <f>MZU11*VLOOKUP(MZU10,{"USD",1;"EUR",1.08;"GBP",1.27;"JPY",0.0067;"CNY",0.14;"INR",0.012},2,FALSE)</f>
        <v>49.723200000000006</v>
      </c>
      <c r="MZV12" s="4">
        <f>MZV11*VLOOKUP(MZV10,{"USD",1;"EUR",1.08;"GBP",1.27;"JPY",0.0067;"CNY",0.14;"INR",0.012},2,FALSE)</f>
        <v>1806.7528000000002</v>
      </c>
      <c r="MZW12" s="4">
        <f>MZW11*VLOOKUP(MZW10,{"USD",1;"EUR",1.08;"GBP",1.27;"JPY",0.0067;"CNY",0.14;"INR",0.012},2,FALSE)</f>
        <v>3018.1464000000001</v>
      </c>
      <c r="MZX12" s="4">
        <f>MZX11*VLOOKUP(MZX10,{"USD",1;"EUR",1.08;"GBP",1.27;"JPY",0.0067;"CNY",0.14;"INR",0.012},2,FALSE)</f>
        <v>4254.5</v>
      </c>
      <c r="MZY12" s="4">
        <f>MZY11*VLOOKUP(MZY10,{"USD",1;"EUR",1.08;"GBP",1.27;"JPY",0.0067;"CNY",0.14;"INR",0.012},2,FALSE)</f>
        <v>1237.03</v>
      </c>
      <c r="MZZ12" s="4">
        <f>MZZ11*VLOOKUP(MZZ10,{"USD",1;"EUR",1.08;"GBP",1.27;"JPY",0.0067;"CNY",0.14;"INR",0.012},2,FALSE)</f>
        <v>7333.15</v>
      </c>
      <c r="NAA12" s="4">
        <f>NAA11*VLOOKUP(NAA10,{"USD",1;"EUR",1.08;"GBP",1.27;"JPY",0.0067;"CNY",0.14;"INR",0.012},2,FALSE)</f>
        <v>3599.97</v>
      </c>
      <c r="NAB12" s="4">
        <f>NAB11*VLOOKUP(NAB10,{"USD",1;"EUR",1.08;"GBP",1.27;"JPY",0.0067;"CNY",0.14;"INR",0.012},2,FALSE)</f>
        <v>2629.29</v>
      </c>
      <c r="NAC12" s="4">
        <f>NAC11*VLOOKUP(NAC10,{"USD",1;"EUR",1.08;"GBP",1.27;"JPY",0.0067;"CNY",0.14;"INR",0.012},2,FALSE)</f>
        <v>1315.43</v>
      </c>
      <c r="NAD12" s="4">
        <f>NAD11*VLOOKUP(NAD10,{"USD",1;"EUR",1.08;"GBP",1.27;"JPY",0.0067;"CNY",0.14;"INR",0.012},2,FALSE)</f>
        <v>8219.26</v>
      </c>
      <c r="NAE12" s="4">
        <f>NAE11*VLOOKUP(NAE10,{"USD",1;"EUR",1.08;"GBP",1.27;"JPY",0.0067;"CNY",0.14;"INR",0.012},2,FALSE)</f>
        <v>7472.0232000000005</v>
      </c>
      <c r="NAF12" s="4">
        <f>NAF11*VLOOKUP(NAF10,{"USD",1;"EUR",1.08;"GBP",1.27;"JPY",0.0067;"CNY",0.14;"INR",0.012},2,FALSE)</f>
        <v>4758.72</v>
      </c>
      <c r="NAG12" s="4">
        <f>NAG11*VLOOKUP(NAG10,{"USD",1;"EUR",1.08;"GBP",1.27;"JPY",0.0067;"CNY",0.14;"INR",0.012},2,FALSE)</f>
        <v>65.445667</v>
      </c>
      <c r="NAH12" s="4">
        <f>NAH11*VLOOKUP(NAH10,{"USD",1;"EUR",1.08;"GBP",1.27;"JPY",0.0067;"CNY",0.14;"INR",0.012},2,FALSE)</f>
        <v>13654.926000000001</v>
      </c>
      <c r="NAI12" s="4">
        <f>NAI11*VLOOKUP(NAI10,{"USD",1;"EUR",1.08;"GBP",1.27;"JPY",0.0067;"CNY",0.14;"INR",0.012},2,FALSE)</f>
        <v>38.004240000000003</v>
      </c>
      <c r="NAJ12" s="4">
        <f>NAJ11*VLOOKUP(NAJ10,{"USD",1;"EUR",1.08;"GBP",1.27;"JPY",0.0067;"CNY",0.14;"INR",0.012},2,FALSE)</f>
        <v>1170.3599999999999</v>
      </c>
      <c r="NAK12" s="4">
        <f>NAK11*VLOOKUP(NAK10,{"USD",1;"EUR",1.08;"GBP",1.27;"JPY",0.0067;"CNY",0.14;"INR",0.012},2,FALSE)</f>
        <v>1461.2</v>
      </c>
      <c r="NAL12" s="4">
        <f>NAL11*VLOOKUP(NAL10,{"USD",1;"EUR",1.08;"GBP",1.27;"JPY",0.0067;"CNY",0.14;"INR",0.012},2,FALSE)</f>
        <v>1813.9680000000001</v>
      </c>
      <c r="NAM12" s="4">
        <f>NAM11*VLOOKUP(NAM10,{"USD",1;"EUR",1.08;"GBP",1.27;"JPY",0.0067;"CNY",0.14;"INR",0.012},2,FALSE)</f>
        <v>10017.75</v>
      </c>
      <c r="NAN12" s="4">
        <f>NAN11*VLOOKUP(NAN10,{"USD",1;"EUR",1.08;"GBP",1.27;"JPY",0.0067;"CNY",0.14;"INR",0.012},2,FALSE)</f>
        <v>3890.93</v>
      </c>
      <c r="NAO12" s="4">
        <f>NAO11*VLOOKUP(NAO10,{"USD",1;"EUR",1.08;"GBP",1.27;"JPY",0.0067;"CNY",0.14;"INR",0.012},2,FALSE)</f>
        <v>43.49</v>
      </c>
      <c r="NAP12" s="4">
        <f>NAP11*VLOOKUP(NAP10,{"USD",1;"EUR",1.08;"GBP",1.27;"JPY",0.0067;"CNY",0.14;"INR",0.012},2,FALSE)</f>
        <v>90.198884000000007</v>
      </c>
      <c r="NAQ12" s="4">
        <f>NAQ11*VLOOKUP(NAQ10,{"USD",1;"EUR",1.08;"GBP",1.27;"JPY",0.0067;"CNY",0.14;"INR",0.012},2,FALSE)</f>
        <v>38.799999999999997</v>
      </c>
      <c r="NAR12" s="4">
        <f>NAR11*VLOOKUP(NAR10,{"USD",1;"EUR",1.08;"GBP",1.27;"JPY",0.0067;"CNY",0.14;"INR",0.012},2,FALSE)</f>
        <v>7554.8051999999998</v>
      </c>
      <c r="NAS12" s="4">
        <f>NAS11*VLOOKUP(NAS10,{"USD",1;"EUR",1.08;"GBP",1.27;"JPY",0.0067;"CNY",0.14;"INR",0.012},2,FALSE)</f>
        <v>1474.1048000000001</v>
      </c>
      <c r="NAT12" s="4">
        <f>NAT11*VLOOKUP(NAT10,{"USD",1;"EUR",1.08;"GBP",1.27;"JPY",0.0067;"CNY",0.14;"INR",0.012},2,FALSE)</f>
        <v>966</v>
      </c>
      <c r="NAU12" s="4">
        <f>NAU11*VLOOKUP(NAU10,{"USD",1;"EUR",1.08;"GBP",1.27;"JPY",0.0067;"CNY",0.14;"INR",0.012},2,FALSE)</f>
        <v>63.979975000000003</v>
      </c>
      <c r="NAV12" s="4">
        <f>NAV11*VLOOKUP(NAV10,{"USD",1;"EUR",1.08;"GBP",1.27;"JPY",0.0067;"CNY",0.14;"INR",0.012},2,FALSE)</f>
        <v>426.4812</v>
      </c>
      <c r="NAW12" s="4">
        <f>NAW11*VLOOKUP(NAW10,{"USD",1;"EUR",1.08;"GBP",1.27;"JPY",0.0067;"CNY",0.14;"INR",0.012},2,FALSE)</f>
        <v>17656.0236</v>
      </c>
      <c r="NAX12" s="4">
        <f>NAX11*VLOOKUP(NAX10,{"USD",1;"EUR",1.08;"GBP",1.27;"JPY",0.0067;"CNY",0.14;"INR",0.012},2,FALSE)</f>
        <v>2015.3772000000001</v>
      </c>
      <c r="NAY12" s="4">
        <f>NAY11*VLOOKUP(NAY10,{"USD",1;"EUR",1.08;"GBP",1.27;"JPY",0.0067;"CNY",0.14;"INR",0.012},2,FALSE)</f>
        <v>160.39151999999999</v>
      </c>
      <c r="NAZ12" s="4">
        <f>NAZ11*VLOOKUP(NAZ10,{"USD",1;"EUR",1.08;"GBP",1.27;"JPY",0.0067;"CNY",0.14;"INR",0.012},2,FALSE)</f>
        <v>32959.288800000002</v>
      </c>
      <c r="NBA12" s="4">
        <f>NBA11*VLOOKUP(NBA10,{"USD",1;"EUR",1.08;"GBP",1.27;"JPY",0.0067;"CNY",0.14;"INR",0.012},2,FALSE)</f>
        <v>15875.47</v>
      </c>
      <c r="NBB12" s="4">
        <f>NBB11*VLOOKUP(NBB10,{"USD",1;"EUR",1.08;"GBP",1.27;"JPY",0.0067;"CNY",0.14;"INR",0.012},2,FALSE)</f>
        <v>1432.62</v>
      </c>
      <c r="NBC12" s="4">
        <f>NBC11*VLOOKUP(NBC10,{"USD",1;"EUR",1.08;"GBP",1.27;"JPY",0.0067;"CNY",0.14;"INR",0.012},2,FALSE)</f>
        <v>1671.7860000000001</v>
      </c>
      <c r="NBD12" s="4">
        <f>NBD11*VLOOKUP(NBD10,{"USD",1;"EUR",1.08;"GBP",1.27;"JPY",0.0067;"CNY",0.14;"INR",0.012},2,FALSE)</f>
        <v>1140.3980000000001</v>
      </c>
      <c r="NBE12" s="4">
        <f>NBE11*VLOOKUP(NBE10,{"USD",1;"EUR",1.08;"GBP",1.27;"JPY",0.0067;"CNY",0.14;"INR",0.012},2,FALSE)</f>
        <v>593.55999999999995</v>
      </c>
      <c r="NBF12" s="4">
        <f>NBF11*VLOOKUP(NBF10,{"USD",1;"EUR",1.08;"GBP",1.27;"JPY",0.0067;"CNY",0.14;"INR",0.012},2,FALSE)</f>
        <v>19678.73</v>
      </c>
      <c r="NBG12" s="4">
        <f>NBG11*VLOOKUP(NBG10,{"USD",1;"EUR",1.08;"GBP",1.27;"JPY",0.0067;"CNY",0.14;"INR",0.012},2,FALSE)</f>
        <v>360.47</v>
      </c>
      <c r="NBH12" s="4">
        <f>NBH11*VLOOKUP(NBH10,{"USD",1;"EUR",1.08;"GBP",1.27;"JPY",0.0067;"CNY",0.14;"INR",0.012},2,FALSE)</f>
        <v>5694.5376000000006</v>
      </c>
      <c r="NBI12" s="4">
        <f>NBI11*VLOOKUP(NBI10,{"USD",1;"EUR",1.08;"GBP",1.27;"JPY",0.0067;"CNY",0.14;"INR",0.012},2,FALSE)</f>
        <v>724.41000000000008</v>
      </c>
      <c r="NBJ12" s="4">
        <f>NBJ11*VLOOKUP(NBJ10,{"USD",1;"EUR",1.08;"GBP",1.27;"JPY",0.0067;"CNY",0.14;"INR",0.012},2,FALSE)</f>
        <v>6632.03</v>
      </c>
      <c r="NBK12" s="4">
        <f>NBK11*VLOOKUP(NBK10,{"USD",1;"EUR",1.08;"GBP",1.27;"JPY",0.0067;"CNY",0.14;"INR",0.012},2,FALSE)</f>
        <v>2129.1423</v>
      </c>
      <c r="NBL12" s="4">
        <f>NBL11*VLOOKUP(NBL10,{"USD",1;"EUR",1.08;"GBP",1.27;"JPY",0.0067;"CNY",0.14;"INR",0.012},2,FALSE)</f>
        <v>10376.0136</v>
      </c>
      <c r="NBM12" s="4">
        <f>NBM11*VLOOKUP(NBM10,{"USD",1;"EUR",1.08;"GBP",1.27;"JPY",0.0067;"CNY",0.14;"INR",0.012},2,FALSE)</f>
        <v>97.3</v>
      </c>
      <c r="NBN12" s="4">
        <f>NBN11*VLOOKUP(NBN10,{"USD",1;"EUR",1.08;"GBP",1.27;"JPY",0.0067;"CNY",0.14;"INR",0.012},2,FALSE)</f>
        <v>13.393969999999999</v>
      </c>
      <c r="NBO12" s="4">
        <f>NBO11*VLOOKUP(NBO10,{"USD",1;"EUR",1.08;"GBP",1.27;"JPY",0.0067;"CNY",0.14;"INR",0.012},2,FALSE)</f>
        <v>35199.69</v>
      </c>
      <c r="NBP12" s="4">
        <f>NBP11*VLOOKUP(NBP10,{"USD",1;"EUR",1.08;"GBP",1.27;"JPY",0.0067;"CNY",0.14;"INR",0.012},2,FALSE)</f>
        <v>1985.78</v>
      </c>
      <c r="NBQ12" s="4">
        <f>NBQ11*VLOOKUP(NBQ10,{"USD",1;"EUR",1.08;"GBP",1.27;"JPY",0.0067;"CNY",0.14;"INR",0.012},2,FALSE)</f>
        <v>310.96440000000001</v>
      </c>
      <c r="NBR12" s="4">
        <f>NBR11*VLOOKUP(NBR10,{"USD",1;"EUR",1.08;"GBP",1.27;"JPY",0.0067;"CNY",0.14;"INR",0.012},2,FALSE)</f>
        <v>373.98239999999998</v>
      </c>
      <c r="NBS12" s="4">
        <f>NBS11*VLOOKUP(NBS10,{"USD",1;"EUR",1.08;"GBP",1.27;"JPY",0.0067;"CNY",0.14;"INR",0.012},2,FALSE)</f>
        <v>192.21</v>
      </c>
      <c r="NBT12" s="4">
        <f>NBT11*VLOOKUP(NBT10,{"USD",1;"EUR",1.08;"GBP",1.27;"JPY",0.0067;"CNY",0.14;"INR",0.012},2,FALSE)</f>
        <v>14609.55</v>
      </c>
      <c r="NBU12" s="4">
        <f>NBU11*VLOOKUP(NBU10,{"USD",1;"EUR",1.08;"GBP",1.27;"JPY",0.0067;"CNY",0.14;"INR",0.012},2,FALSE)</f>
        <v>5080.8100000000004</v>
      </c>
      <c r="NBV12" s="4">
        <f>NBV11*VLOOKUP(NBV10,{"USD",1;"EUR",1.08;"GBP",1.27;"JPY",0.0067;"CNY",0.14;"INR",0.012},2,FALSE)</f>
        <v>279.64999999999998</v>
      </c>
      <c r="NBW12" s="4">
        <f>NBW11*VLOOKUP(NBW10,{"USD",1;"EUR",1.08;"GBP",1.27;"JPY",0.0067;"CNY",0.14;"INR",0.012},2,FALSE)</f>
        <v>0.64140000000000008</v>
      </c>
      <c r="NBX12" s="4">
        <f>NBX11*VLOOKUP(NBX10,{"USD",1;"EUR",1.08;"GBP",1.27;"JPY",0.0067;"CNY",0.14;"INR",0.012},2,FALSE)</f>
        <v>2436.2664</v>
      </c>
      <c r="NBY12" s="4">
        <f>NBY11*VLOOKUP(NBY10,{"USD",1;"EUR",1.08;"GBP",1.27;"JPY",0.0067;"CNY",0.14;"INR",0.012},2,FALSE)</f>
        <v>2488.4507000000003</v>
      </c>
      <c r="NBZ12" s="4">
        <f>NBZ11*VLOOKUP(NBZ10,{"USD",1;"EUR",1.08;"GBP",1.27;"JPY",0.0067;"CNY",0.14;"INR",0.012},2,FALSE)</f>
        <v>44.372520000000002</v>
      </c>
      <c r="NCA12" s="4">
        <f>NCA11*VLOOKUP(NCA10,{"USD",1;"EUR",1.08;"GBP",1.27;"JPY",0.0067;"CNY",0.14;"INR",0.012},2,FALSE)</f>
        <v>389.48040000000003</v>
      </c>
      <c r="NCB12" s="4">
        <f>NCB11*VLOOKUP(NCB10,{"USD",1;"EUR",1.08;"GBP",1.27;"JPY",0.0067;"CNY",0.14;"INR",0.012},2,FALSE)</f>
        <v>7.1900399999999998</v>
      </c>
      <c r="NCC12" s="4">
        <f>NCC11*VLOOKUP(NCC10,{"USD",1;"EUR",1.08;"GBP",1.27;"JPY",0.0067;"CNY",0.14;"INR",0.012},2,FALSE)</f>
        <v>74.908799999999999</v>
      </c>
      <c r="NCD12" s="4">
        <f>NCD11*VLOOKUP(NCD10,{"USD",1;"EUR",1.08;"GBP",1.27;"JPY",0.0067;"CNY",0.14;"INR",0.012},2,FALSE)</f>
        <v>23.51604</v>
      </c>
      <c r="NCE12" s="4">
        <f>NCE11*VLOOKUP(NCE10,{"USD",1;"EUR",1.08;"GBP",1.27;"JPY",0.0067;"CNY",0.14;"INR",0.012},2,FALSE)</f>
        <v>11</v>
      </c>
      <c r="NCF12" s="4">
        <f>NCF11*VLOOKUP(NCF10,{"USD",1;"EUR",1.08;"GBP",1.27;"JPY",0.0067;"CNY",0.14;"INR",0.012},2,FALSE)</f>
        <v>1627.73</v>
      </c>
      <c r="NCG12" s="4">
        <f>NCG11*VLOOKUP(NCG10,{"USD",1;"EUR",1.08;"GBP",1.27;"JPY",0.0067;"CNY",0.14;"INR",0.012},2,FALSE)</f>
        <v>144.71100000000001</v>
      </c>
      <c r="NCH12" s="4">
        <f>NCH11*VLOOKUP(NCH10,{"USD",1;"EUR",1.08;"GBP",1.27;"JPY",0.0067;"CNY",0.14;"INR",0.012},2,FALSE)</f>
        <v>183.32020000000003</v>
      </c>
      <c r="NCI12" s="4">
        <f>NCI11*VLOOKUP(NCI10,{"USD",1;"EUR",1.08;"GBP",1.27;"JPY",0.0067;"CNY",0.14;"INR",0.012},2,FALSE)</f>
        <v>18.879996999999999</v>
      </c>
      <c r="NCJ12" s="4">
        <f>NCJ11*VLOOKUP(NCJ10,{"USD",1;"EUR",1.08;"GBP",1.27;"JPY",0.0067;"CNY",0.14;"INR",0.012},2,FALSE)</f>
        <v>2032.9</v>
      </c>
      <c r="NCK12" s="4">
        <f>NCK11*VLOOKUP(NCK10,{"USD",1;"EUR",1.08;"GBP",1.27;"JPY",0.0067;"CNY",0.14;"INR",0.012},2,FALSE)</f>
        <v>566.89200000000005</v>
      </c>
      <c r="NCL12" s="4">
        <f>NCL11*VLOOKUP(NCL10,{"USD",1;"EUR",1.08;"GBP",1.27;"JPY",0.0067;"CNY",0.14;"INR",0.012},2,FALSE)</f>
        <v>6891.7068000000008</v>
      </c>
      <c r="NCM12" s="4">
        <f>NCM11*VLOOKUP(NCM10,{"USD",1;"EUR",1.08;"GBP",1.27;"JPY",0.0067;"CNY",0.14;"INR",0.012},2,FALSE)</f>
        <v>2907.8027999999999</v>
      </c>
      <c r="NCN12" s="4">
        <f>NCN11*VLOOKUP(NCN10,{"USD",1;"EUR",1.08;"GBP",1.27;"JPY",0.0067;"CNY",0.14;"INR",0.012},2,FALSE)</f>
        <v>62910.57</v>
      </c>
      <c r="NCO12" s="4">
        <f>NCO11*VLOOKUP(NCO10,{"USD",1;"EUR",1.08;"GBP",1.27;"JPY",0.0067;"CNY",0.14;"INR",0.012},2,FALSE)</f>
        <v>14165.05</v>
      </c>
      <c r="NCP12" s="4">
        <f>NCP11*VLOOKUP(NCP10,{"USD",1;"EUR",1.08;"GBP",1.27;"JPY",0.0067;"CNY",0.14;"INR",0.012},2,FALSE)</f>
        <v>1181.45</v>
      </c>
      <c r="NCQ12" s="4">
        <f>NCQ11*VLOOKUP(NCQ10,{"USD",1;"EUR",1.08;"GBP",1.27;"JPY",0.0067;"CNY",0.14;"INR",0.012},2,FALSE)</f>
        <v>7414.8950000000004</v>
      </c>
      <c r="NCR12" s="4">
        <f>NCR11*VLOOKUP(NCR10,{"USD",1;"EUR",1.08;"GBP",1.27;"JPY",0.0067;"CNY",0.14;"INR",0.012},2,FALSE)</f>
        <v>2.1341509999999997</v>
      </c>
      <c r="NCS12" s="4">
        <f>NCS11*VLOOKUP(NCS10,{"USD",1;"EUR",1.08;"GBP",1.27;"JPY",0.0067;"CNY",0.14;"INR",0.012},2,FALSE)</f>
        <v>445.13</v>
      </c>
      <c r="NCT12" s="4">
        <f>NCT11*VLOOKUP(NCT10,{"USD",1;"EUR",1.08;"GBP",1.27;"JPY",0.0067;"CNY",0.14;"INR",0.012},2,FALSE)</f>
        <v>31.201029000000002</v>
      </c>
      <c r="NCU12" s="4">
        <f>NCU11*VLOOKUP(NCU10,{"USD",1;"EUR",1.08;"GBP",1.27;"JPY",0.0067;"CNY",0.14;"INR",0.012},2,FALSE)</f>
        <v>51.36</v>
      </c>
      <c r="NCV12" s="4">
        <f>NCV11*VLOOKUP(NCV10,{"USD",1;"EUR",1.08;"GBP",1.27;"JPY",0.0067;"CNY",0.14;"INR",0.012},2,FALSE)</f>
        <v>14431.208400000001</v>
      </c>
      <c r="NCW12" s="4">
        <f>NCW11*VLOOKUP(NCW10,{"USD",1;"EUR",1.08;"GBP",1.27;"JPY",0.0067;"CNY",0.14;"INR",0.012},2,FALSE)</f>
        <v>10621.89</v>
      </c>
      <c r="NCX12" s="4">
        <f>NCX11*VLOOKUP(NCX10,{"USD",1;"EUR",1.08;"GBP",1.27;"JPY",0.0067;"CNY",0.14;"INR",0.012},2,FALSE)</f>
        <v>503.88480000000004</v>
      </c>
      <c r="NCY12" s="4">
        <f>NCY11*VLOOKUP(NCY10,{"USD",1;"EUR",1.08;"GBP",1.27;"JPY",0.0067;"CNY",0.14;"INR",0.012},2,FALSE)</f>
        <v>42.282000000000004</v>
      </c>
      <c r="NCZ12" s="4">
        <f>NCZ11*VLOOKUP(NCZ10,{"USD",1;"EUR",1.08;"GBP",1.27;"JPY",0.0067;"CNY",0.14;"INR",0.012},2,FALSE)</f>
        <v>7161.35</v>
      </c>
      <c r="NDA12" s="4">
        <f>NDA11*VLOOKUP(NDA10,{"USD",1;"EUR",1.08;"GBP",1.27;"JPY",0.0067;"CNY",0.14;"INR",0.012},2,FALSE)</f>
        <v>4623.5664000000006</v>
      </c>
      <c r="NDB12" s="4">
        <f>NDB11*VLOOKUP(NDB10,{"USD",1;"EUR",1.08;"GBP",1.27;"JPY",0.0067;"CNY",0.14;"INR",0.012},2,FALSE)</f>
        <v>1412.15</v>
      </c>
      <c r="NDC12" s="4">
        <f>NDC11*VLOOKUP(NDC10,{"USD",1;"EUR",1.08;"GBP",1.27;"JPY",0.0067;"CNY",0.14;"INR",0.012},2,FALSE)</f>
        <v>1339.15</v>
      </c>
      <c r="NDD12" s="4">
        <f>NDD11*VLOOKUP(NDD10,{"USD",1;"EUR",1.08;"GBP",1.27;"JPY",0.0067;"CNY",0.14;"INR",0.012},2,FALSE)</f>
        <v>842.94</v>
      </c>
      <c r="NDE12" s="4">
        <f>NDE11*VLOOKUP(NDE10,{"USD",1;"EUR",1.08;"GBP",1.27;"JPY",0.0067;"CNY",0.14;"INR",0.012},2,FALSE)</f>
        <v>20.377000000000002</v>
      </c>
      <c r="NDF12" s="4">
        <f>NDF11*VLOOKUP(NDF10,{"USD",1;"EUR",1.08;"GBP",1.27;"JPY",0.0067;"CNY",0.14;"INR",0.012},2,FALSE)</f>
        <v>4281.76</v>
      </c>
      <c r="NDG12" s="4">
        <f>NDG11*VLOOKUP(NDG10,{"USD",1;"EUR",1.08;"GBP",1.27;"JPY",0.0067;"CNY",0.14;"INR",0.012},2,FALSE)</f>
        <v>1056.0999999999999</v>
      </c>
      <c r="NDH12" s="4">
        <f>NDH11*VLOOKUP(NDH10,{"USD",1;"EUR",1.08;"GBP",1.27;"JPY",0.0067;"CNY",0.14;"INR",0.012},2,FALSE)</f>
        <v>6.6311999999999998</v>
      </c>
      <c r="NDI12" s="4">
        <f>NDI11*VLOOKUP(NDI10,{"USD",1;"EUR",1.08;"GBP",1.27;"JPY",0.0067;"CNY",0.14;"INR",0.012},2,FALSE)</f>
        <v>694.52</v>
      </c>
      <c r="NDJ12" s="4">
        <f>NDJ11*VLOOKUP(NDJ10,{"USD",1;"EUR",1.08;"GBP",1.27;"JPY",0.0067;"CNY",0.14;"INR",0.012},2,FALSE)</f>
        <v>4279.54</v>
      </c>
      <c r="NDK12" s="4">
        <f>NDK11*VLOOKUP(NDK10,{"USD",1;"EUR",1.08;"GBP",1.27;"JPY",0.0067;"CNY",0.14;"INR",0.012},2,FALSE)</f>
        <v>10641.622100000001</v>
      </c>
      <c r="NDL12" s="4">
        <f>NDL11*VLOOKUP(NDL10,{"USD",1;"EUR",1.08;"GBP",1.27;"JPY",0.0067;"CNY",0.14;"INR",0.012},2,FALSE)</f>
        <v>5334.17</v>
      </c>
      <c r="NDM12" s="4">
        <f>NDM11*VLOOKUP(NDM10,{"USD",1;"EUR",1.08;"GBP",1.27;"JPY",0.0067;"CNY",0.14;"INR",0.012},2,FALSE)</f>
        <v>32.319795000000006</v>
      </c>
      <c r="NDN12" s="4">
        <f>NDN11*VLOOKUP(NDN10,{"USD",1;"EUR",1.08;"GBP",1.27;"JPY",0.0067;"CNY",0.14;"INR",0.012},2,FALSE)</f>
        <v>489.34</v>
      </c>
      <c r="NDO12" s="4">
        <f>NDO11*VLOOKUP(NDO10,{"USD",1;"EUR",1.08;"GBP",1.27;"JPY",0.0067;"CNY",0.14;"INR",0.012},2,FALSE)</f>
        <v>450.75960000000003</v>
      </c>
      <c r="NDP12" s="4">
        <f>NDP11*VLOOKUP(NDP10,{"USD",1;"EUR",1.08;"GBP",1.27;"JPY",0.0067;"CNY",0.14;"INR",0.012},2,FALSE)</f>
        <v>1.305763</v>
      </c>
      <c r="NDQ12" s="4">
        <f>NDQ11*VLOOKUP(NDQ10,{"USD",1;"EUR",1.08;"GBP",1.27;"JPY",0.0067;"CNY",0.14;"INR",0.012},2,FALSE)</f>
        <v>13.10988</v>
      </c>
      <c r="NDR12" s="4">
        <f>NDR11*VLOOKUP(NDR10,{"USD",1;"EUR",1.08;"GBP",1.27;"JPY",0.0067;"CNY",0.14;"INR",0.012},2,FALSE)</f>
        <v>1283.1600000000001</v>
      </c>
      <c r="NDS12" s="4">
        <f>NDS11*VLOOKUP(NDS10,{"USD",1;"EUR",1.08;"GBP",1.27;"JPY",0.0067;"CNY",0.14;"INR",0.012},2,FALSE)</f>
        <v>937.6776000000001</v>
      </c>
      <c r="NDT12" s="4">
        <f>NDT11*VLOOKUP(NDT10,{"USD",1;"EUR",1.08;"GBP",1.27;"JPY",0.0067;"CNY",0.14;"INR",0.012},2,FALSE)</f>
        <v>24743.3184</v>
      </c>
      <c r="NDU12" s="4">
        <f>NDU11*VLOOKUP(NDU10,{"USD",1;"EUR",1.08;"GBP",1.27;"JPY",0.0067;"CNY",0.14;"INR",0.012},2,FALSE)</f>
        <v>13.871040000000001</v>
      </c>
      <c r="NDV12" s="4">
        <f>NDV11*VLOOKUP(NDV10,{"USD",1;"EUR",1.08;"GBP",1.27;"JPY",0.0067;"CNY",0.14;"INR",0.012},2,FALSE)</f>
        <v>629.22</v>
      </c>
      <c r="NDW12" s="4">
        <f>NDW11*VLOOKUP(NDW10,{"USD",1;"EUR",1.08;"GBP",1.27;"JPY",0.0067;"CNY",0.14;"INR",0.012},2,FALSE)</f>
        <v>22.140719999999998</v>
      </c>
      <c r="NDX12" s="4">
        <f>NDX11*VLOOKUP(NDX10,{"USD",1;"EUR",1.08;"GBP",1.27;"JPY",0.0067;"CNY",0.14;"INR",0.012},2,FALSE)</f>
        <v>9050.7999999999993</v>
      </c>
      <c r="NDY12" s="4">
        <f>NDY11*VLOOKUP(NDY10,{"USD",1;"EUR",1.08;"GBP",1.27;"JPY",0.0067;"CNY",0.14;"INR",0.012},2,FALSE)</f>
        <v>28.46124</v>
      </c>
      <c r="NDZ12" s="4">
        <f>NDZ11*VLOOKUP(NDZ10,{"USD",1;"EUR",1.08;"GBP",1.27;"JPY",0.0067;"CNY",0.14;"INR",0.012},2,FALSE)</f>
        <v>5194.9080000000004</v>
      </c>
      <c r="NEA12" s="4">
        <f>NEA11*VLOOKUP(NEA10,{"USD",1;"EUR",1.08;"GBP",1.27;"JPY",0.0067;"CNY",0.14;"INR",0.012},2,FALSE)</f>
        <v>1865.11</v>
      </c>
      <c r="NEB12" s="4">
        <f>NEB11*VLOOKUP(NEB10,{"USD",1;"EUR",1.08;"GBP",1.27;"JPY",0.0067;"CNY",0.14;"INR",0.012},2,FALSE)</f>
        <v>1223.2404000000001</v>
      </c>
      <c r="NEC12" s="4">
        <f>NEC11*VLOOKUP(NEC10,{"USD",1;"EUR",1.08;"GBP",1.27;"JPY",0.0067;"CNY",0.14;"INR",0.012},2,FALSE)</f>
        <v>25.15</v>
      </c>
      <c r="NED12" s="4">
        <f>NED11*VLOOKUP(NED10,{"USD",1;"EUR",1.08;"GBP",1.27;"JPY",0.0067;"CNY",0.14;"INR",0.012},2,FALSE)</f>
        <v>4884.6899999999996</v>
      </c>
      <c r="NEE12" s="4">
        <f>NEE11*VLOOKUP(NEE10,{"USD",1;"EUR",1.08;"GBP",1.27;"JPY",0.0067;"CNY",0.14;"INR",0.012},2,FALSE)</f>
        <v>2245.67</v>
      </c>
      <c r="NEF12" s="4">
        <f>NEF11*VLOOKUP(NEF10,{"USD",1;"EUR",1.08;"GBP",1.27;"JPY",0.0067;"CNY",0.14;"INR",0.012},2,FALSE)</f>
        <v>31.116877000000002</v>
      </c>
      <c r="NEG12" s="4">
        <f>NEG11*VLOOKUP(NEG10,{"USD",1;"EUR",1.08;"GBP",1.27;"JPY",0.0067;"CNY",0.14;"INR",0.012},2,FALSE)</f>
        <v>369.20880000000005</v>
      </c>
      <c r="NEH12" s="4">
        <f>NEH11*VLOOKUP(NEH10,{"USD",1;"EUR",1.08;"GBP",1.27;"JPY",0.0067;"CNY",0.14;"INR",0.012},2,FALSE)</f>
        <v>31491.69</v>
      </c>
      <c r="NEI12" s="4">
        <f>NEI11*VLOOKUP(NEI10,{"USD",1;"EUR",1.08;"GBP",1.27;"JPY",0.0067;"CNY",0.14;"INR",0.012},2,FALSE)</f>
        <v>19.61</v>
      </c>
      <c r="NEJ12" s="4">
        <f>NEJ11*VLOOKUP(NEJ10,{"USD",1;"EUR",1.08;"GBP",1.27;"JPY",0.0067;"CNY",0.14;"INR",0.012},2,FALSE)</f>
        <v>39294.31</v>
      </c>
      <c r="NEK12" s="4">
        <f>NEK11*VLOOKUP(NEK10,{"USD",1;"EUR",1.08;"GBP",1.27;"JPY",0.0067;"CNY",0.14;"INR",0.012},2,FALSE)</f>
        <v>588.50279999999998</v>
      </c>
      <c r="NEL12" s="4">
        <f>NEL11*VLOOKUP(NEL10,{"USD",1;"EUR",1.08;"GBP",1.27;"JPY",0.0067;"CNY",0.14;"INR",0.012},2,FALSE)</f>
        <v>8025.0284000000001</v>
      </c>
      <c r="NEM12" s="4">
        <f>NEM11*VLOOKUP(NEM10,{"USD",1;"EUR",1.08;"GBP",1.27;"JPY",0.0067;"CNY",0.14;"INR",0.012},2,FALSE)</f>
        <v>2074.7199999999998</v>
      </c>
      <c r="NEN12" s="4">
        <f>NEN11*VLOOKUP(NEN10,{"USD",1;"EUR",1.08;"GBP",1.27;"JPY",0.0067;"CNY",0.14;"INR",0.012},2,FALSE)</f>
        <v>1769.9482</v>
      </c>
      <c r="NEO12" s="4">
        <f>NEO11*VLOOKUP(NEO10,{"USD",1;"EUR",1.08;"GBP",1.27;"JPY",0.0067;"CNY",0.14;"INR",0.012},2,FALSE)</f>
        <v>1379.4947999999999</v>
      </c>
      <c r="NEP12" s="4">
        <f>NEP11*VLOOKUP(NEP10,{"USD",1;"EUR",1.08;"GBP",1.27;"JPY",0.0067;"CNY",0.14;"INR",0.012},2,FALSE)</f>
        <v>1598.99</v>
      </c>
      <c r="NEQ12" s="4">
        <f>NEQ11*VLOOKUP(NEQ10,{"USD",1;"EUR",1.08;"GBP",1.27;"JPY",0.0067;"CNY",0.14;"INR",0.012},2,FALSE)</f>
        <v>11.208832000000001</v>
      </c>
      <c r="NER12" s="4">
        <f>NER11*VLOOKUP(NER10,{"USD",1;"EUR",1.08;"GBP",1.27;"JPY",0.0067;"CNY",0.14;"INR",0.012},2,FALSE)</f>
        <v>7280.68</v>
      </c>
      <c r="NES12" s="4">
        <f>NES11*VLOOKUP(NES10,{"USD",1;"EUR",1.08;"GBP",1.27;"JPY",0.0067;"CNY",0.14;"INR",0.012},2,FALSE)</f>
        <v>3069.29</v>
      </c>
      <c r="NET12" s="4">
        <f>NET11*VLOOKUP(NET10,{"USD",1;"EUR",1.08;"GBP",1.27;"JPY",0.0067;"CNY",0.14;"INR",0.012},2,FALSE)</f>
        <v>799.43</v>
      </c>
      <c r="NEU12" s="4">
        <f>NEU11*VLOOKUP(NEU10,{"USD",1;"EUR",1.08;"GBP",1.27;"JPY",0.0067;"CNY",0.14;"INR",0.012},2,FALSE)</f>
        <v>6400.3824000000004</v>
      </c>
      <c r="NEV12" s="4">
        <f>NEV11*VLOOKUP(NEV10,{"USD",1;"EUR",1.08;"GBP",1.27;"JPY",0.0067;"CNY",0.14;"INR",0.012},2,FALSE)</f>
        <v>13392.63</v>
      </c>
      <c r="NEW12" s="4">
        <f>NEW11*VLOOKUP(NEW10,{"USD",1;"EUR",1.08;"GBP",1.27;"JPY",0.0067;"CNY",0.14;"INR",0.012},2,FALSE)</f>
        <v>2269.4392000000003</v>
      </c>
      <c r="NEX12" s="4">
        <f>NEX11*VLOOKUP(NEX10,{"USD",1;"EUR",1.08;"GBP",1.27;"JPY",0.0067;"CNY",0.14;"INR",0.012},2,FALSE)</f>
        <v>1.27166</v>
      </c>
      <c r="NEY12" s="4">
        <f>NEY11*VLOOKUP(NEY10,{"USD",1;"EUR",1.08;"GBP",1.27;"JPY",0.0067;"CNY",0.14;"INR",0.012},2,FALSE)</f>
        <v>27.049105999999998</v>
      </c>
      <c r="NEZ12" s="4">
        <f>NEZ11*VLOOKUP(NEZ10,{"USD",1;"EUR",1.08;"GBP",1.27;"JPY",0.0067;"CNY",0.14;"INR",0.012},2,FALSE)</f>
        <v>12080.09</v>
      </c>
      <c r="NFA12" s="4">
        <f>NFA11*VLOOKUP(NFA10,{"USD",1;"EUR",1.08;"GBP",1.27;"JPY",0.0067;"CNY",0.14;"INR",0.012},2,FALSE)</f>
        <v>1287.6199999999999</v>
      </c>
      <c r="NFB12" s="4">
        <f>NFB11*VLOOKUP(NFB10,{"USD",1;"EUR",1.08;"GBP",1.27;"JPY",0.0067;"CNY",0.14;"INR",0.012},2,FALSE)</f>
        <v>135.67992000000001</v>
      </c>
      <c r="NFC12" s="4">
        <f>NFC11*VLOOKUP(NFC10,{"USD",1;"EUR",1.08;"GBP",1.27;"JPY",0.0067;"CNY",0.14;"INR",0.012},2,FALSE)</f>
        <v>518.75459999999998</v>
      </c>
      <c r="NFD12" s="4">
        <f>NFD11*VLOOKUP(NFD10,{"USD",1;"EUR",1.08;"GBP",1.27;"JPY",0.0067;"CNY",0.14;"INR",0.012},2,FALSE)</f>
        <v>1.8186000000000002</v>
      </c>
      <c r="NFE12" s="4">
        <f>NFE11*VLOOKUP(NFE10,{"USD",1;"EUR",1.08;"GBP",1.27;"JPY",0.0067;"CNY",0.14;"INR",0.012},2,FALSE)</f>
        <v>40.509000000000007</v>
      </c>
      <c r="NFF12" s="4">
        <f>NFF11*VLOOKUP(NFF10,{"USD",1;"EUR",1.08;"GBP",1.27;"JPY",0.0067;"CNY",0.14;"INR",0.012},2,FALSE)</f>
        <v>8007.02</v>
      </c>
      <c r="NFG12" s="4">
        <f>NFG11*VLOOKUP(NFG10,{"USD",1;"EUR",1.08;"GBP",1.27;"JPY",0.0067;"CNY",0.14;"INR",0.012},2,FALSE)</f>
        <v>5902.54</v>
      </c>
      <c r="NFH12" s="4">
        <f>NFH11*VLOOKUP(NFH10,{"USD",1;"EUR",1.08;"GBP",1.27;"JPY",0.0067;"CNY",0.14;"INR",0.012},2,FALSE)</f>
        <v>2596.6165999999998</v>
      </c>
      <c r="NFI12" s="4">
        <f>NFI11*VLOOKUP(NFI10,{"USD",1;"EUR",1.08;"GBP",1.27;"JPY",0.0067;"CNY",0.14;"INR",0.012},2,FALSE)</f>
        <v>11.793480000000001</v>
      </c>
      <c r="NFJ12" s="4">
        <f>NFJ11*VLOOKUP(NFJ10,{"USD",1;"EUR",1.08;"GBP",1.27;"JPY",0.0067;"CNY",0.14;"INR",0.012},2,FALSE)</f>
        <v>6086.2104000000008</v>
      </c>
      <c r="NFK12" s="4">
        <f>NFK11*VLOOKUP(NFK10,{"USD",1;"EUR",1.08;"GBP",1.27;"JPY",0.0067;"CNY",0.14;"INR",0.012},2,FALSE)</f>
        <v>433.63</v>
      </c>
      <c r="NFL12" s="4">
        <f>NFL11*VLOOKUP(NFL10,{"USD",1;"EUR",1.08;"GBP",1.27;"JPY",0.0067;"CNY",0.14;"INR",0.012},2,FALSE)</f>
        <v>519.38280000000009</v>
      </c>
      <c r="NFM12" s="4">
        <f>NFM11*VLOOKUP(NFM10,{"USD",1;"EUR",1.08;"GBP",1.27;"JPY",0.0067;"CNY",0.14;"INR",0.012},2,FALSE)</f>
        <v>1187.2547999999999</v>
      </c>
      <c r="NFN12" s="4">
        <f>NFN11*VLOOKUP(NFN10,{"USD",1;"EUR",1.08;"GBP",1.27;"JPY",0.0067;"CNY",0.14;"INR",0.012},2,FALSE)</f>
        <v>2679.57</v>
      </c>
      <c r="NFO12" s="4">
        <f>NFO11*VLOOKUP(NFO10,{"USD",1;"EUR",1.08;"GBP",1.27;"JPY",0.0067;"CNY",0.14;"INR",0.012},2,FALSE)</f>
        <v>100.282049</v>
      </c>
      <c r="NFP12" s="4">
        <f>NFP11*VLOOKUP(NFP10,{"USD",1;"EUR",1.08;"GBP",1.27;"JPY",0.0067;"CNY",0.14;"INR",0.012},2,FALSE)</f>
        <v>393.64220000000006</v>
      </c>
      <c r="NFQ12" s="4">
        <f>NFQ11*VLOOKUP(NFQ10,{"USD",1;"EUR",1.08;"GBP",1.27;"JPY",0.0067;"CNY",0.14;"INR",0.012},2,FALSE)</f>
        <v>318.39999999999998</v>
      </c>
      <c r="NFR12" s="4">
        <f>NFR11*VLOOKUP(NFR10,{"USD",1;"EUR",1.08;"GBP",1.27;"JPY",0.0067;"CNY",0.14;"INR",0.012},2,FALSE)</f>
        <v>1056.4114000000002</v>
      </c>
      <c r="NFS12" s="4">
        <f>NFS11*VLOOKUP(NFS10,{"USD",1;"EUR",1.08;"GBP",1.27;"JPY",0.0067;"CNY",0.14;"INR",0.012},2,FALSE)</f>
        <v>3693.94</v>
      </c>
      <c r="NFT12" s="4">
        <f>NFT11*VLOOKUP(NFT10,{"USD",1;"EUR",1.08;"GBP",1.27;"JPY",0.0067;"CNY",0.14;"INR",0.012},2,FALSE)</f>
        <v>1716.97</v>
      </c>
      <c r="NFU12" s="4">
        <f>NFU11*VLOOKUP(NFU10,{"USD",1;"EUR",1.08;"GBP",1.27;"JPY",0.0067;"CNY",0.14;"INR",0.012},2,FALSE)</f>
        <v>9034.9992000000002</v>
      </c>
      <c r="NFV12" s="4">
        <f>NFV11*VLOOKUP(NFV10,{"USD",1;"EUR",1.08;"GBP",1.27;"JPY",0.0067;"CNY",0.14;"INR",0.012},2,FALSE)</f>
        <v>47.104800000000004</v>
      </c>
      <c r="NFW12" s="4">
        <f>NFW11*VLOOKUP(NFW10,{"USD",1;"EUR",1.08;"GBP",1.27;"JPY",0.0067;"CNY",0.14;"INR",0.012},2,FALSE)</f>
        <v>352.08</v>
      </c>
      <c r="NFX12" s="4">
        <f>NFX11*VLOOKUP(NFX10,{"USD",1;"EUR",1.08;"GBP",1.27;"JPY",0.0067;"CNY",0.14;"INR",0.012},2,FALSE)</f>
        <v>52.045200000000001</v>
      </c>
      <c r="NFY12" s="4">
        <f>NFY11*VLOOKUP(NFY10,{"USD",1;"EUR",1.08;"GBP",1.27;"JPY",0.0067;"CNY",0.14;"INR",0.012},2,FALSE)</f>
        <v>8165.02</v>
      </c>
      <c r="NFZ12" s="4">
        <f>NFZ11*VLOOKUP(NFZ10,{"USD",1;"EUR",1.08;"GBP",1.27;"JPY",0.0067;"CNY",0.14;"INR",0.012},2,FALSE)</f>
        <v>134.89940000000001</v>
      </c>
      <c r="NGA12" s="4">
        <f>NGA11*VLOOKUP(NGA10,{"USD",1;"EUR",1.08;"GBP",1.27;"JPY",0.0067;"CNY",0.14;"INR",0.012},2,FALSE)</f>
        <v>130.24760000000001</v>
      </c>
      <c r="NGB12" s="4">
        <f>NGB11*VLOOKUP(NGB10,{"USD",1;"EUR",1.08;"GBP",1.27;"JPY",0.0067;"CNY",0.14;"INR",0.012},2,FALSE)</f>
        <v>13258.6</v>
      </c>
      <c r="NGC12" s="4">
        <f>NGC11*VLOOKUP(NGC10,{"USD",1;"EUR",1.08;"GBP",1.27;"JPY",0.0067;"CNY",0.14;"INR",0.012},2,FALSE)</f>
        <v>1510.3856000000001</v>
      </c>
      <c r="NGD12" s="4">
        <f>NGD11*VLOOKUP(NGD10,{"USD",1;"EUR",1.08;"GBP",1.27;"JPY",0.0067;"CNY",0.14;"INR",0.012},2,FALSE)</f>
        <v>3246.98</v>
      </c>
      <c r="NGE12" s="4">
        <f>NGE11*VLOOKUP(NGE10,{"USD",1;"EUR",1.08;"GBP",1.27;"JPY",0.0067;"CNY",0.14;"INR",0.012},2,FALSE)</f>
        <v>15897.948899999999</v>
      </c>
      <c r="NGF12" s="4">
        <f>NGF11*VLOOKUP(NGF10,{"USD",1;"EUR",1.08;"GBP",1.27;"JPY",0.0067;"CNY",0.14;"INR",0.012},2,FALSE)</f>
        <v>1591.4232000000002</v>
      </c>
      <c r="NGG12" s="4">
        <f>NGG11*VLOOKUP(NGG10,{"USD",1;"EUR",1.08;"GBP",1.27;"JPY",0.0067;"CNY",0.14;"INR",0.012},2,FALSE)</f>
        <v>6791.0508000000009</v>
      </c>
      <c r="NGH12" s="4">
        <f>NGH11*VLOOKUP(NGH10,{"USD",1;"EUR",1.08;"GBP",1.27;"JPY",0.0067;"CNY",0.14;"INR",0.012},2,FALSE)</f>
        <v>5287.3783000000003</v>
      </c>
      <c r="NGI12" s="4">
        <f>NGI11*VLOOKUP(NGI10,{"USD",1;"EUR",1.08;"GBP",1.27;"JPY",0.0067;"CNY",0.14;"INR",0.012},2,FALSE)</f>
        <v>1810.8036000000002</v>
      </c>
      <c r="NGJ12" s="4">
        <f>NGJ11*VLOOKUP(NGJ10,{"USD",1;"EUR",1.08;"GBP",1.27;"JPY",0.0067;"CNY",0.14;"INR",0.012},2,FALSE)</f>
        <v>12.307680000000001</v>
      </c>
      <c r="NGK12" s="4">
        <f>NGK11*VLOOKUP(NGK10,{"USD",1;"EUR",1.08;"GBP",1.27;"JPY",0.0067;"CNY",0.14;"INR",0.012},2,FALSE)</f>
        <v>484.30020000000002</v>
      </c>
      <c r="NGL12" s="4">
        <f>NGL11*VLOOKUP(NGL10,{"USD",1;"EUR",1.08;"GBP",1.27;"JPY",0.0067;"CNY",0.14;"INR",0.012},2,FALSE)</f>
        <v>2196.1348000000003</v>
      </c>
      <c r="NGM12" s="4">
        <f>NGM11*VLOOKUP(NGM10,{"USD",1;"EUR",1.08;"GBP",1.27;"JPY",0.0067;"CNY",0.14;"INR",0.012},2,FALSE)</f>
        <v>1058.21</v>
      </c>
      <c r="NGN12" s="4">
        <f>NGN11*VLOOKUP(NGN10,{"USD",1;"EUR",1.08;"GBP",1.27;"JPY",0.0067;"CNY",0.14;"INR",0.012},2,FALSE)</f>
        <v>4.8834</v>
      </c>
      <c r="NGO12" s="4">
        <f>NGO11*VLOOKUP(NGO10,{"USD",1;"EUR",1.08;"GBP",1.27;"JPY",0.0067;"CNY",0.14;"INR",0.012},2,FALSE)</f>
        <v>3941.98</v>
      </c>
      <c r="NGP12" s="4">
        <f>NGP11*VLOOKUP(NGP10,{"USD",1;"EUR",1.08;"GBP",1.27;"JPY",0.0067;"CNY",0.14;"INR",0.012},2,FALSE)</f>
        <v>3033.5256000000004</v>
      </c>
      <c r="NGQ12" s="4">
        <f>NGQ11*VLOOKUP(NGQ10,{"USD",1;"EUR",1.08;"GBP",1.27;"JPY",0.0067;"CNY",0.14;"INR",0.012},2,FALSE)</f>
        <v>150.46</v>
      </c>
      <c r="NGR12" s="4">
        <f>NGR11*VLOOKUP(NGR10,{"USD",1;"EUR",1.08;"GBP",1.27;"JPY",0.0067;"CNY",0.14;"INR",0.012},2,FALSE)</f>
        <v>1781.77</v>
      </c>
      <c r="NGS12" s="4">
        <f>NGS11*VLOOKUP(NGS10,{"USD",1;"EUR",1.08;"GBP",1.27;"JPY",0.0067;"CNY",0.14;"INR",0.012},2,FALSE)</f>
        <v>23564.83</v>
      </c>
      <c r="NGT12" s="4">
        <f>NGT11*VLOOKUP(NGT10,{"USD",1;"EUR",1.08;"GBP",1.27;"JPY",0.0067;"CNY",0.14;"INR",0.012},2,FALSE)</f>
        <v>2942.48</v>
      </c>
      <c r="NGU12" s="4">
        <f>NGU11*VLOOKUP(NGU10,{"USD",1;"EUR",1.08;"GBP",1.27;"JPY",0.0067;"CNY",0.14;"INR",0.012},2,FALSE)</f>
        <v>4580.13</v>
      </c>
      <c r="NGV12" s="4">
        <f>NGV11*VLOOKUP(NGV10,{"USD",1;"EUR",1.08;"GBP",1.27;"JPY",0.0067;"CNY",0.14;"INR",0.012},2,FALSE)</f>
        <v>293.49</v>
      </c>
      <c r="NGW12" s="4">
        <f>NGW11*VLOOKUP(NGW10,{"USD",1;"EUR",1.08;"GBP",1.27;"JPY",0.0067;"CNY",0.14;"INR",0.012},2,FALSE)</f>
        <v>362.83679999999998</v>
      </c>
      <c r="NGX12" s="4">
        <f>NGX11*VLOOKUP(NGX10,{"USD",1;"EUR",1.08;"GBP",1.27;"JPY",0.0067;"CNY",0.14;"INR",0.012},2,FALSE)</f>
        <v>38605.65</v>
      </c>
      <c r="NGY12" s="4">
        <f>NGY11*VLOOKUP(NGY10,{"USD",1;"EUR",1.08;"GBP",1.27;"JPY",0.0067;"CNY",0.14;"INR",0.012},2,FALSE)</f>
        <v>2789.9424000000004</v>
      </c>
      <c r="NGZ12" s="4">
        <f>NGZ11*VLOOKUP(NGZ10,{"USD",1;"EUR",1.08;"GBP",1.27;"JPY",0.0067;"CNY",0.14;"INR",0.012},2,FALSE)</f>
        <v>28872.34</v>
      </c>
      <c r="NHA12" s="4">
        <f>NHA11*VLOOKUP(NHA10,{"USD",1;"EUR",1.08;"GBP",1.27;"JPY",0.0067;"CNY",0.14;"INR",0.012},2,FALSE)</f>
        <v>1141.96</v>
      </c>
      <c r="NHB12" s="4">
        <f>NHB11*VLOOKUP(NHB10,{"USD",1;"EUR",1.08;"GBP",1.27;"JPY",0.0067;"CNY",0.14;"INR",0.012},2,FALSE)</f>
        <v>74.86</v>
      </c>
      <c r="NHC12" s="4">
        <f>NHC11*VLOOKUP(NHC10,{"USD",1;"EUR",1.08;"GBP",1.27;"JPY",0.0067;"CNY",0.14;"INR",0.012},2,FALSE)</f>
        <v>5553.5112000000008</v>
      </c>
      <c r="NHD12" s="4">
        <f>NHD11*VLOOKUP(NHD10,{"USD",1;"EUR",1.08;"GBP",1.27;"JPY",0.0067;"CNY",0.14;"INR",0.012},2,FALSE)</f>
        <v>1160.01</v>
      </c>
      <c r="NHE12" s="4">
        <f>NHE11*VLOOKUP(NHE10,{"USD",1;"EUR",1.08;"GBP",1.27;"JPY",0.0067;"CNY",0.14;"INR",0.012},2,FALSE)</f>
        <v>864.83</v>
      </c>
      <c r="NHF12" s="4">
        <f>NHF11*VLOOKUP(NHF10,{"USD",1;"EUR",1.08;"GBP",1.27;"JPY",0.0067;"CNY",0.14;"INR",0.012},2,FALSE)</f>
        <v>4853.5955999999996</v>
      </c>
      <c r="NHG12" s="4">
        <f>NHG11*VLOOKUP(NHG10,{"USD",1;"EUR",1.08;"GBP",1.27;"JPY",0.0067;"CNY",0.14;"INR",0.012},2,FALSE)</f>
        <v>397.85</v>
      </c>
      <c r="NHH12" s="4">
        <f>NHH11*VLOOKUP(NHH10,{"USD",1;"EUR",1.08;"GBP",1.27;"JPY",0.0067;"CNY",0.14;"INR",0.012},2,FALSE)</f>
        <v>9924.58</v>
      </c>
      <c r="NHI12" s="4">
        <f>NHI11*VLOOKUP(NHI10,{"USD",1;"EUR",1.08;"GBP",1.27;"JPY",0.0067;"CNY",0.14;"INR",0.012},2,FALSE)</f>
        <v>1343.1312000000003</v>
      </c>
      <c r="NHJ12" s="4">
        <f>NHJ11*VLOOKUP(NHJ10,{"USD",1;"EUR",1.08;"GBP",1.27;"JPY",0.0067;"CNY",0.14;"INR",0.012},2,FALSE)</f>
        <v>7247.61</v>
      </c>
      <c r="NHK12" s="4">
        <f>NHK11*VLOOKUP(NHK10,{"USD",1;"EUR",1.08;"GBP",1.27;"JPY",0.0067;"CNY",0.14;"INR",0.012},2,FALSE)</f>
        <v>107796.40920000001</v>
      </c>
      <c r="NHL12" s="4">
        <f>NHL11*VLOOKUP(NHL10,{"USD",1;"EUR",1.08;"GBP",1.27;"JPY",0.0067;"CNY",0.14;"INR",0.012},2,FALSE)</f>
        <v>9453.3588000000018</v>
      </c>
      <c r="NHM12" s="4">
        <f>NHM11*VLOOKUP(NHM10,{"USD",1;"EUR",1.08;"GBP",1.27;"JPY",0.0067;"CNY",0.14;"INR",0.012},2,FALSE)</f>
        <v>25.100612000000002</v>
      </c>
      <c r="NHN12" s="4">
        <f>NHN11*VLOOKUP(NHN10,{"USD",1;"EUR",1.08;"GBP",1.27;"JPY",0.0067;"CNY",0.14;"INR",0.012},2,FALSE)</f>
        <v>48.34</v>
      </c>
      <c r="NHO12" s="4">
        <f>NHO11*VLOOKUP(NHO10,{"USD",1;"EUR",1.08;"GBP",1.27;"JPY",0.0067;"CNY",0.14;"INR",0.012},2,FALSE)</f>
        <v>10645.889300000001</v>
      </c>
      <c r="NHP12" s="4">
        <f>NHP11*VLOOKUP(NHP10,{"USD",1;"EUR",1.08;"GBP",1.27;"JPY",0.0067;"CNY",0.14;"INR",0.012},2,FALSE)</f>
        <v>341.38704300000001</v>
      </c>
      <c r="NHQ12" s="4">
        <f>NHQ11*VLOOKUP(NHQ10,{"USD",1;"EUR",1.08;"GBP",1.27;"JPY",0.0067;"CNY",0.14;"INR",0.012},2,FALSE)</f>
        <v>7187.26</v>
      </c>
      <c r="NHR12" s="4">
        <f>NHR11*VLOOKUP(NHR10,{"USD",1;"EUR",1.08;"GBP",1.27;"JPY",0.0067;"CNY",0.14;"INR",0.012},2,FALSE)</f>
        <v>43.434000000000005</v>
      </c>
      <c r="NHS12" s="4">
        <f>NHS11*VLOOKUP(NHS10,{"USD",1;"EUR",1.08;"GBP",1.27;"JPY",0.0067;"CNY",0.14;"INR",0.012},2,FALSE)</f>
        <v>16017.95</v>
      </c>
      <c r="NHT12" s="4">
        <f>NHT11*VLOOKUP(NHT10,{"USD",1;"EUR",1.08;"GBP",1.27;"JPY",0.0067;"CNY",0.14;"INR",0.012},2,FALSE)</f>
        <v>13235.85</v>
      </c>
      <c r="NHU12" s="4">
        <f>NHU11*VLOOKUP(NHU10,{"USD",1;"EUR",1.08;"GBP",1.27;"JPY",0.0067;"CNY",0.14;"INR",0.012},2,FALSE)</f>
        <v>9662.08</v>
      </c>
      <c r="NHV12" s="4">
        <f>NHV11*VLOOKUP(NHV10,{"USD",1;"EUR",1.08;"GBP",1.27;"JPY",0.0067;"CNY",0.14;"INR",0.012},2,FALSE)</f>
        <v>70.485340000000008</v>
      </c>
      <c r="NHW12" s="4">
        <f>NHW11*VLOOKUP(NHW10,{"USD",1;"EUR",1.08;"GBP",1.27;"JPY",0.0067;"CNY",0.14;"INR",0.012},2,FALSE)</f>
        <v>25.272065000000001</v>
      </c>
      <c r="NHX12" s="4">
        <f>NHX11*VLOOKUP(NHX10,{"USD",1;"EUR",1.08;"GBP",1.27;"JPY",0.0067;"CNY",0.14;"INR",0.012},2,FALSE)</f>
        <v>1467.7754000000002</v>
      </c>
      <c r="NHY12" s="4">
        <f>NHY11*VLOOKUP(NHY10,{"USD",1;"EUR",1.08;"GBP",1.27;"JPY",0.0067;"CNY",0.14;"INR",0.012},2,FALSE)</f>
        <v>6224.85</v>
      </c>
      <c r="NHZ12" s="4">
        <f>NHZ11*VLOOKUP(NHZ10,{"USD",1;"EUR",1.08;"GBP",1.27;"JPY",0.0067;"CNY",0.14;"INR",0.012},2,FALSE)</f>
        <v>25196.78</v>
      </c>
      <c r="NIA12" s="4">
        <f>NIA11*VLOOKUP(NIA10,{"USD",1;"EUR",1.08;"GBP",1.27;"JPY",0.0067;"CNY",0.14;"INR",0.012},2,FALSE)</f>
        <v>4324.2737999999999</v>
      </c>
      <c r="NIB12" s="4">
        <f>NIB11*VLOOKUP(NIB10,{"USD",1;"EUR",1.08;"GBP",1.27;"JPY",0.0067;"CNY",0.14;"INR",0.012},2,FALSE)</f>
        <v>22.99</v>
      </c>
      <c r="NIC12" s="4">
        <f>NIC11*VLOOKUP(NIC10,{"USD",1;"EUR",1.08;"GBP",1.27;"JPY",0.0067;"CNY",0.14;"INR",0.012},2,FALSE)</f>
        <v>187.19640000000004</v>
      </c>
      <c r="NID12" s="4">
        <f>NID11*VLOOKUP(NID10,{"USD",1;"EUR",1.08;"GBP",1.27;"JPY",0.0067;"CNY",0.14;"INR",0.012},2,FALSE)</f>
        <v>4927.62</v>
      </c>
      <c r="NIE12" s="4">
        <f>NIE11*VLOOKUP(NIE10,{"USD",1;"EUR",1.08;"GBP",1.27;"JPY",0.0067;"CNY",0.14;"INR",0.012},2,FALSE)</f>
        <v>468.96840000000003</v>
      </c>
      <c r="NIF12" s="4">
        <f>NIF11*VLOOKUP(NIF10,{"USD",1;"EUR",1.08;"GBP",1.27;"JPY",0.0067;"CNY",0.14;"INR",0.012},2,FALSE)</f>
        <v>5617.09</v>
      </c>
      <c r="NIG12" s="4">
        <f>NIG11*VLOOKUP(NIG10,{"USD",1;"EUR",1.08;"GBP",1.27;"JPY",0.0067;"CNY",0.14;"INR",0.012},2,FALSE)</f>
        <v>1213.25</v>
      </c>
      <c r="NIH12" s="4">
        <f>NIH11*VLOOKUP(NIH10,{"USD",1;"EUR",1.08;"GBP",1.27;"JPY",0.0067;"CNY",0.14;"INR",0.012},2,FALSE)</f>
        <v>8904.68</v>
      </c>
      <c r="NII12" s="4">
        <f>NII11*VLOOKUP(NII10,{"USD",1;"EUR",1.08;"GBP",1.27;"JPY",0.0067;"CNY",0.14;"INR",0.012},2,FALSE)</f>
        <v>55.37688</v>
      </c>
      <c r="NIJ12" s="4">
        <f>NIJ11*VLOOKUP(NIJ10,{"USD",1;"EUR",1.08;"GBP",1.27;"JPY",0.0067;"CNY",0.14;"INR",0.012},2,FALSE)</f>
        <v>11203.4447</v>
      </c>
      <c r="NIK12" s="4">
        <f>NIK11*VLOOKUP(NIK10,{"USD",1;"EUR",1.08;"GBP",1.27;"JPY",0.0067;"CNY",0.14;"INR",0.012},2,FALSE)</f>
        <v>6004.87</v>
      </c>
      <c r="NIL12" s="4">
        <f>NIL11*VLOOKUP(NIL10,{"USD",1;"EUR",1.08;"GBP",1.27;"JPY",0.0067;"CNY",0.14;"INR",0.012},2,FALSE)</f>
        <v>1343.8979999999999</v>
      </c>
      <c r="NIM12" s="4">
        <f>NIM11*VLOOKUP(NIM10,{"USD",1;"EUR",1.08;"GBP",1.27;"JPY",0.0067;"CNY",0.14;"INR",0.012},2,FALSE)</f>
        <v>11.71</v>
      </c>
      <c r="NIN12" s="4">
        <f>NIN11*VLOOKUP(NIN10,{"USD",1;"EUR",1.08;"GBP",1.27;"JPY",0.0067;"CNY",0.14;"INR",0.012},2,FALSE)</f>
        <v>3.4075530000000001</v>
      </c>
      <c r="NIO12" s="4">
        <f>NIO11*VLOOKUP(NIO10,{"USD",1;"EUR",1.08;"GBP",1.27;"JPY",0.0067;"CNY",0.14;"INR",0.012},2,FALSE)</f>
        <v>310.07050000000004</v>
      </c>
      <c r="NIP12" s="4">
        <f>NIP11*VLOOKUP(NIP10,{"USD",1;"EUR",1.08;"GBP",1.27;"JPY",0.0067;"CNY",0.14;"INR",0.012},2,FALSE)</f>
        <v>631.53</v>
      </c>
      <c r="NIQ12" s="4">
        <f>NIQ11*VLOOKUP(NIQ10,{"USD",1;"EUR",1.08;"GBP",1.27;"JPY",0.0067;"CNY",0.14;"INR",0.012},2,FALSE)</f>
        <v>1112.6094000000001</v>
      </c>
      <c r="NIR12" s="4">
        <f>NIR11*VLOOKUP(NIR10,{"USD",1;"EUR",1.08;"GBP",1.27;"JPY",0.0067;"CNY",0.14;"INR",0.012},2,FALSE)</f>
        <v>330.07</v>
      </c>
      <c r="NIS12" s="4">
        <f>NIS11*VLOOKUP(NIS10,{"USD",1;"EUR",1.08;"GBP",1.27;"JPY",0.0067;"CNY",0.14;"INR",0.012},2,FALSE)</f>
        <v>4187.03</v>
      </c>
      <c r="NIT12" s="4">
        <f>NIT11*VLOOKUP(NIT10,{"USD",1;"EUR",1.08;"GBP",1.27;"JPY",0.0067;"CNY",0.14;"INR",0.012},2,FALSE)</f>
        <v>11401.9</v>
      </c>
      <c r="NIU12" s="4">
        <f>NIU11*VLOOKUP(NIU10,{"USD",1;"EUR",1.08;"GBP",1.27;"JPY",0.0067;"CNY",0.14;"INR",0.012},2,FALSE)</f>
        <v>1374.85</v>
      </c>
      <c r="NIV12" s="4">
        <f>NIV11*VLOOKUP(NIV10,{"USD",1;"EUR",1.08;"GBP",1.27;"JPY",0.0067;"CNY",0.14;"INR",0.012},2,FALSE)</f>
        <v>8.9491899999999998</v>
      </c>
      <c r="NIW12" s="4">
        <f>NIW11*VLOOKUP(NIW10,{"USD",1;"EUR",1.08;"GBP",1.27;"JPY",0.0067;"CNY",0.14;"INR",0.012},2,FALSE)</f>
        <v>18873.444599999999</v>
      </c>
      <c r="NIX12" s="4">
        <f>NIX11*VLOOKUP(NIX10,{"USD",1;"EUR",1.08;"GBP",1.27;"JPY",0.0067;"CNY",0.14;"INR",0.012},2,FALSE)</f>
        <v>11268.41</v>
      </c>
      <c r="NIY12" s="4">
        <f>NIY11*VLOOKUP(NIY10,{"USD",1;"EUR",1.08;"GBP",1.27;"JPY",0.0067;"CNY",0.14;"INR",0.012},2,FALSE)</f>
        <v>6020.46</v>
      </c>
      <c r="NIZ12" s="4">
        <f>NIZ11*VLOOKUP(NIZ10,{"USD",1;"EUR",1.08;"GBP",1.27;"JPY",0.0067;"CNY",0.14;"INR",0.012},2,FALSE)</f>
        <v>14254.04</v>
      </c>
      <c r="NJA12" s="4">
        <f>NJA11*VLOOKUP(NJA10,{"USD",1;"EUR",1.08;"GBP",1.27;"JPY",0.0067;"CNY",0.14;"INR",0.012},2,FALSE)</f>
        <v>83.537999999999997</v>
      </c>
      <c r="NJB12" s="4">
        <f>NJB11*VLOOKUP(NJB10,{"USD",1;"EUR",1.08;"GBP",1.27;"JPY",0.0067;"CNY",0.14;"INR",0.012},2,FALSE)</f>
        <v>5255.5</v>
      </c>
      <c r="NJC12" s="4">
        <f>NJC11*VLOOKUP(NJC10,{"USD",1;"EUR",1.08;"GBP",1.27;"JPY",0.0067;"CNY",0.14;"INR",0.012},2,FALSE)</f>
        <v>1101.8916000000002</v>
      </c>
      <c r="NJD12" s="4">
        <f>NJD11*VLOOKUP(NJD10,{"USD",1;"EUR",1.08;"GBP",1.27;"JPY",0.0067;"CNY",0.14;"INR",0.012},2,FALSE)</f>
        <v>66.575890000000001</v>
      </c>
      <c r="NJE12" s="4">
        <f>NJE11*VLOOKUP(NJE10,{"USD",1;"EUR",1.08;"GBP",1.27;"JPY",0.0067;"CNY",0.14;"INR",0.012},2,FALSE)</f>
        <v>5864.52</v>
      </c>
      <c r="NJF12" s="4">
        <f>NJF11*VLOOKUP(NJF10,{"USD",1;"EUR",1.08;"GBP",1.27;"JPY",0.0067;"CNY",0.14;"INR",0.012},2,FALSE)</f>
        <v>1684.01</v>
      </c>
      <c r="NJG12" s="4">
        <f>NJG11*VLOOKUP(NJG10,{"USD",1;"EUR",1.08;"GBP",1.27;"JPY",0.0067;"CNY",0.14;"INR",0.012},2,FALSE)</f>
        <v>2327.9989</v>
      </c>
      <c r="NJH12" s="4">
        <f>NJH11*VLOOKUP(NJH10,{"USD",1;"EUR",1.08;"GBP",1.27;"JPY",0.0067;"CNY",0.14;"INR",0.012},2,FALSE)</f>
        <v>13046.08</v>
      </c>
      <c r="NJI12" s="4">
        <f>NJI11*VLOOKUP(NJI10,{"USD",1;"EUR",1.08;"GBP",1.27;"JPY",0.0067;"CNY",0.14;"INR",0.012},2,FALSE)</f>
        <v>3168.6444000000001</v>
      </c>
      <c r="NJJ12" s="4">
        <f>NJJ11*VLOOKUP(NJJ10,{"USD",1;"EUR",1.08;"GBP",1.27;"JPY",0.0067;"CNY",0.14;"INR",0.012},2,FALSE)</f>
        <v>2815.0565999999999</v>
      </c>
      <c r="NJK12" s="4">
        <f>NJK11*VLOOKUP(NJK10,{"USD",1;"EUR",1.08;"GBP",1.27;"JPY",0.0067;"CNY",0.14;"INR",0.012},2,FALSE)</f>
        <v>37.465440000000001</v>
      </c>
      <c r="NJL12" s="4">
        <f>NJL11*VLOOKUP(NJL10,{"USD",1;"EUR",1.08;"GBP",1.27;"JPY",0.0067;"CNY",0.14;"INR",0.012},2,FALSE)</f>
        <v>570.91</v>
      </c>
      <c r="NJM12" s="4">
        <f>NJM11*VLOOKUP(NJM10,{"USD",1;"EUR",1.08;"GBP",1.27;"JPY",0.0067;"CNY",0.14;"INR",0.012},2,FALSE)</f>
        <v>12104.02</v>
      </c>
      <c r="NJN12" s="4">
        <f>NJN11*VLOOKUP(NJN10,{"USD",1;"EUR",1.08;"GBP",1.27;"JPY",0.0067;"CNY",0.14;"INR",0.012},2,FALSE)</f>
        <v>54.02</v>
      </c>
      <c r="NJO12" s="4">
        <f>NJO11*VLOOKUP(NJO10,{"USD",1;"EUR",1.08;"GBP",1.27;"JPY",0.0067;"CNY",0.14;"INR",0.012},2,FALSE)</f>
        <v>1757.36</v>
      </c>
      <c r="NJP12" s="4">
        <f>NJP11*VLOOKUP(NJP10,{"USD",1;"EUR",1.08;"GBP",1.27;"JPY",0.0067;"CNY",0.14;"INR",0.012},2,FALSE)</f>
        <v>1012.6404000000001</v>
      </c>
      <c r="NJQ12" s="4">
        <f>NJQ11*VLOOKUP(NJQ10,{"USD",1;"EUR",1.08;"GBP",1.27;"JPY",0.0067;"CNY",0.14;"INR",0.012},2,FALSE)</f>
        <v>274.84660000000002</v>
      </c>
      <c r="NJR12" s="4">
        <f>NJR11*VLOOKUP(NJR10,{"USD",1;"EUR",1.08;"GBP",1.27;"JPY",0.0067;"CNY",0.14;"INR",0.012},2,FALSE)</f>
        <v>10.770853000000001</v>
      </c>
      <c r="NJS12" s="4">
        <f>NJS11*VLOOKUP(NJS10,{"USD",1;"EUR",1.08;"GBP",1.27;"JPY",0.0067;"CNY",0.14;"INR",0.012},2,FALSE)</f>
        <v>9710.2803000000004</v>
      </c>
      <c r="NJT12" s="4">
        <f>NJT11*VLOOKUP(NJT10,{"USD",1;"EUR",1.08;"GBP",1.27;"JPY",0.0067;"CNY",0.14;"INR",0.012},2,FALSE)</f>
        <v>271.1422</v>
      </c>
      <c r="NJU12" s="4">
        <f>NJU11*VLOOKUP(NJU10,{"USD",1;"EUR",1.08;"GBP",1.27;"JPY",0.0067;"CNY",0.14;"INR",0.012},2,FALSE)</f>
        <v>3903.6600000000003</v>
      </c>
      <c r="NJV12" s="4">
        <f>NJV11*VLOOKUP(NJV10,{"USD",1;"EUR",1.08;"GBP",1.27;"JPY",0.0067;"CNY",0.14;"INR",0.012},2,FALSE)</f>
        <v>147.00672</v>
      </c>
      <c r="NJW12" s="4">
        <f>NJW11*VLOOKUP(NJW10,{"USD",1;"EUR",1.08;"GBP",1.27;"JPY",0.0067;"CNY",0.14;"INR",0.012},2,FALSE)</f>
        <v>209.98</v>
      </c>
      <c r="NJX12" s="4">
        <f>NJX11*VLOOKUP(NJX10,{"USD",1;"EUR",1.08;"GBP",1.27;"JPY",0.0067;"CNY",0.14;"INR",0.012},2,FALSE)</f>
        <v>622.51589999999999</v>
      </c>
      <c r="NJY12" s="4">
        <f>NJY11*VLOOKUP(NJY10,{"USD",1;"EUR",1.08;"GBP",1.27;"JPY",0.0067;"CNY",0.14;"INR",0.012},2,FALSE)</f>
        <v>12096.756000000001</v>
      </c>
      <c r="NJZ12" s="4">
        <f>NJZ11*VLOOKUP(NJZ10,{"USD",1;"EUR",1.08;"GBP",1.27;"JPY",0.0067;"CNY",0.14;"INR",0.012},2,FALSE)</f>
        <v>1.6992</v>
      </c>
      <c r="NKA12" s="4">
        <f>NKA11*VLOOKUP(NKA10,{"USD",1;"EUR",1.08;"GBP",1.27;"JPY",0.0067;"CNY",0.14;"INR",0.012},2,FALSE)</f>
        <v>4377.32</v>
      </c>
      <c r="NKB12" s="4">
        <f>NKB11*VLOOKUP(NKB10,{"USD",1;"EUR",1.08;"GBP",1.27;"JPY",0.0067;"CNY",0.14;"INR",0.012},2,FALSE)</f>
        <v>14.1859</v>
      </c>
      <c r="NKC12" s="4">
        <f>NKC11*VLOOKUP(NKC10,{"USD",1;"EUR",1.08;"GBP",1.27;"JPY",0.0067;"CNY",0.14;"INR",0.012},2,FALSE)</f>
        <v>8302.7916000000005</v>
      </c>
      <c r="NKD12" s="4">
        <f>NKD11*VLOOKUP(NKD10,{"USD",1;"EUR",1.08;"GBP",1.27;"JPY",0.0067;"CNY",0.14;"INR",0.012},2,FALSE)</f>
        <v>64214.748</v>
      </c>
      <c r="NKE12" s="4">
        <f>NKE11*VLOOKUP(NKE10,{"USD",1;"EUR",1.08;"GBP",1.27;"JPY",0.0067;"CNY",0.14;"INR",0.012},2,FALSE)</f>
        <v>10010.919600000001</v>
      </c>
      <c r="NKF12" s="4">
        <f>NKF11*VLOOKUP(NKF10,{"USD",1;"EUR",1.08;"GBP",1.27;"JPY",0.0067;"CNY",0.14;"INR",0.012},2,FALSE)</f>
        <v>4.1640000000000003E-2</v>
      </c>
      <c r="NKG12" s="4">
        <f>NKG11*VLOOKUP(NKG10,{"USD",1;"EUR",1.08;"GBP",1.27;"JPY",0.0067;"CNY",0.14;"INR",0.012},2,FALSE)</f>
        <v>3201.64</v>
      </c>
      <c r="NKH12" s="4">
        <f>NKH11*VLOOKUP(NKH10,{"USD",1;"EUR",1.08;"GBP",1.27;"JPY",0.0067;"CNY",0.14;"INR",0.012},2,FALSE)</f>
        <v>42.012</v>
      </c>
      <c r="NKI12" s="4">
        <f>NKI11*VLOOKUP(NKI10,{"USD",1;"EUR",1.08;"GBP",1.27;"JPY",0.0067;"CNY",0.14;"INR",0.012},2,FALSE)</f>
        <v>48183.5</v>
      </c>
      <c r="NKJ12" s="4">
        <f>NKJ11*VLOOKUP(NKJ10,{"USD",1;"EUR",1.08;"GBP",1.27;"JPY",0.0067;"CNY",0.14;"INR",0.012},2,FALSE)</f>
        <v>4678.2354999999998</v>
      </c>
      <c r="NKK12" s="4">
        <f>NKK11*VLOOKUP(NKK10,{"USD",1;"EUR",1.08;"GBP",1.27;"JPY",0.0067;"CNY",0.14;"INR",0.012},2,FALSE)</f>
        <v>116.48</v>
      </c>
      <c r="NKL12" s="4">
        <f>NKL11*VLOOKUP(NKL10,{"USD",1;"EUR",1.08;"GBP",1.27;"JPY",0.0067;"CNY",0.14;"INR",0.012},2,FALSE)</f>
        <v>1529.6364000000001</v>
      </c>
      <c r="NKM12" s="4">
        <f>NKM11*VLOOKUP(NKM10,{"USD",1;"EUR",1.08;"GBP",1.27;"JPY",0.0067;"CNY",0.14;"INR",0.012},2,FALSE)</f>
        <v>4463.17</v>
      </c>
      <c r="NKN12" s="4">
        <f>NKN11*VLOOKUP(NKN10,{"USD",1;"EUR",1.08;"GBP",1.27;"JPY",0.0067;"CNY",0.14;"INR",0.012},2,FALSE)</f>
        <v>250.94160000000002</v>
      </c>
      <c r="NKO12" s="4">
        <f>NKO11*VLOOKUP(NKO10,{"USD",1;"EUR",1.08;"GBP",1.27;"JPY",0.0067;"CNY",0.14;"INR",0.012},2,FALSE)</f>
        <v>225.2218</v>
      </c>
      <c r="NKP12" s="4">
        <f>NKP11*VLOOKUP(NKP10,{"USD",1;"EUR",1.08;"GBP",1.27;"JPY",0.0067;"CNY",0.14;"INR",0.012},2,FALSE)</f>
        <v>1077.76</v>
      </c>
      <c r="NKQ12" s="4">
        <f>NKQ11*VLOOKUP(NKQ10,{"USD",1;"EUR",1.08;"GBP",1.27;"JPY",0.0067;"CNY",0.14;"INR",0.012},2,FALSE)</f>
        <v>4037.33</v>
      </c>
      <c r="NKR12" s="4">
        <f>NKR11*VLOOKUP(NKR10,{"USD",1;"EUR",1.08;"GBP",1.27;"JPY",0.0067;"CNY",0.14;"INR",0.012},2,FALSE)</f>
        <v>17.9024</v>
      </c>
      <c r="NKS12" s="4">
        <f>NKS11*VLOOKUP(NKS10,{"USD",1;"EUR",1.08;"GBP",1.27;"JPY",0.0067;"CNY",0.14;"INR",0.012},2,FALSE)</f>
        <v>10702.4</v>
      </c>
      <c r="NKT12" s="4">
        <f>NKT11*VLOOKUP(NKT10,{"USD",1;"EUR",1.08;"GBP",1.27;"JPY",0.0067;"CNY",0.14;"INR",0.012},2,FALSE)</f>
        <v>251.96400000000003</v>
      </c>
      <c r="NKU12" s="4">
        <f>NKU11*VLOOKUP(NKU10,{"USD",1;"EUR",1.08;"GBP",1.27;"JPY",0.0067;"CNY",0.14;"INR",0.012},2,FALSE)</f>
        <v>57734.62</v>
      </c>
      <c r="NKV12" s="4">
        <f>NKV11*VLOOKUP(NKV10,{"USD",1;"EUR",1.08;"GBP",1.27;"JPY",0.0067;"CNY",0.14;"INR",0.012},2,FALSE)</f>
        <v>2409.3296999999998</v>
      </c>
      <c r="NKW12" s="4">
        <f>NKW11*VLOOKUP(NKW10,{"USD",1;"EUR",1.08;"GBP",1.27;"JPY",0.0067;"CNY",0.14;"INR",0.012},2,FALSE)</f>
        <v>11216.67</v>
      </c>
      <c r="NKX12" s="4">
        <f>NKX11*VLOOKUP(NKX10,{"USD",1;"EUR",1.08;"GBP",1.27;"JPY",0.0067;"CNY",0.14;"INR",0.012},2,FALSE)</f>
        <v>407.1816</v>
      </c>
      <c r="NKY12" s="4">
        <f>NKY11*VLOOKUP(NKY10,{"USD",1;"EUR",1.08;"GBP",1.27;"JPY",0.0067;"CNY",0.14;"INR",0.012},2,FALSE)</f>
        <v>4505.6400000000003</v>
      </c>
      <c r="NKZ12" s="4">
        <f>NKZ11*VLOOKUP(NKZ10,{"USD",1;"EUR",1.08;"GBP",1.27;"JPY",0.0067;"CNY",0.14;"INR",0.012},2,FALSE)</f>
        <v>2091.9276</v>
      </c>
      <c r="NLA12" s="4">
        <f>NLA11*VLOOKUP(NLA10,{"USD",1;"EUR",1.08;"GBP",1.27;"JPY",0.0067;"CNY",0.14;"INR",0.012},2,FALSE)</f>
        <v>3192.4908000000005</v>
      </c>
      <c r="NLB12" s="4">
        <f>NLB11*VLOOKUP(NLB10,{"USD",1;"EUR",1.08;"GBP",1.27;"JPY",0.0067;"CNY",0.14;"INR",0.012},2,FALSE)</f>
        <v>8413.56</v>
      </c>
      <c r="NLC12" s="4">
        <f>NLC11*VLOOKUP(NLC10,{"USD",1;"EUR",1.08;"GBP",1.27;"JPY",0.0067;"CNY",0.14;"INR",0.012},2,FALSE)</f>
        <v>17892.259999999998</v>
      </c>
      <c r="NLD12" s="4">
        <f>NLD11*VLOOKUP(NLD10,{"USD",1;"EUR",1.08;"GBP",1.27;"JPY",0.0067;"CNY",0.14;"INR",0.012},2,FALSE)</f>
        <v>3273.38</v>
      </c>
      <c r="NLE12" s="4">
        <f>NLE11*VLOOKUP(NLE10,{"USD",1;"EUR",1.08;"GBP",1.27;"JPY",0.0067;"CNY",0.14;"INR",0.012},2,FALSE)</f>
        <v>17.9604</v>
      </c>
      <c r="NLF12" s="4">
        <f>NLF11*VLOOKUP(NLF10,{"USD",1;"EUR",1.08;"GBP",1.27;"JPY",0.0067;"CNY",0.14;"INR",0.012},2,FALSE)</f>
        <v>80.533600000000007</v>
      </c>
      <c r="NLG12" s="4">
        <f>NLG11*VLOOKUP(NLG10,{"USD",1;"EUR",1.08;"GBP",1.27;"JPY",0.0067;"CNY",0.14;"INR",0.012},2,FALSE)</f>
        <v>4.0045230000000007</v>
      </c>
      <c r="NLH12" s="4">
        <f>NLH11*VLOOKUP(NLH10,{"USD",1;"EUR",1.08;"GBP",1.27;"JPY",0.0067;"CNY",0.14;"INR",0.012},2,FALSE)</f>
        <v>1883.59</v>
      </c>
      <c r="NLI12" s="4">
        <f>NLI11*VLOOKUP(NLI10,{"USD",1;"EUR",1.08;"GBP",1.27;"JPY",0.0067;"CNY",0.14;"INR",0.012},2,FALSE)</f>
        <v>5328.3865999999998</v>
      </c>
      <c r="NLJ12" s="4">
        <f>NLJ11*VLOOKUP(NLJ10,{"USD",1;"EUR",1.08;"GBP",1.27;"JPY",0.0067;"CNY",0.14;"INR",0.012},2,FALSE)</f>
        <v>10.210000000000001</v>
      </c>
      <c r="NLK12" s="4">
        <f>NLK11*VLOOKUP(NLK10,{"USD",1;"EUR",1.08;"GBP",1.27;"JPY",0.0067;"CNY",0.14;"INR",0.012},2,FALSE)</f>
        <v>11.230272000000001</v>
      </c>
      <c r="NLL12" s="4">
        <f>NLL11*VLOOKUP(NLL10,{"USD",1;"EUR",1.08;"GBP",1.27;"JPY",0.0067;"CNY",0.14;"INR",0.012},2,FALSE)</f>
        <v>72971.5</v>
      </c>
      <c r="NLM12" s="4">
        <f>NLM11*VLOOKUP(NLM10,{"USD",1;"EUR",1.08;"GBP",1.27;"JPY",0.0067;"CNY",0.14;"INR",0.012},2,FALSE)</f>
        <v>790.3845</v>
      </c>
      <c r="NLN12" s="4">
        <f>NLN11*VLOOKUP(NLN10,{"USD",1;"EUR",1.08;"GBP",1.27;"JPY",0.0067;"CNY",0.14;"INR",0.012},2,FALSE)</f>
        <v>1526.0955000000001</v>
      </c>
      <c r="NLO12" s="4">
        <f>NLO11*VLOOKUP(NLO10,{"USD",1;"EUR",1.08;"GBP",1.27;"JPY",0.0067;"CNY",0.14;"INR",0.012},2,FALSE)</f>
        <v>6009.2209000000003</v>
      </c>
      <c r="NLP12" s="4">
        <f>NLP11*VLOOKUP(NLP10,{"USD",1;"EUR",1.08;"GBP",1.27;"JPY",0.0067;"CNY",0.14;"INR",0.012},2,FALSE)</f>
        <v>2099.6496000000002</v>
      </c>
      <c r="NLQ12" s="4">
        <f>NLQ11*VLOOKUP(NLQ10,{"USD",1;"EUR",1.08;"GBP",1.27;"JPY",0.0067;"CNY",0.14;"INR",0.012},2,FALSE)</f>
        <v>428.25240000000002</v>
      </c>
      <c r="NLR12" s="4">
        <f>NLR11*VLOOKUP(NLR10,{"USD",1;"EUR",1.08;"GBP",1.27;"JPY",0.0067;"CNY",0.14;"INR",0.012},2,FALSE)</f>
        <v>2433.5700000000002</v>
      </c>
      <c r="NLS12" s="4">
        <f>NLS11*VLOOKUP(NLS10,{"USD",1;"EUR",1.08;"GBP",1.27;"JPY",0.0067;"CNY",0.14;"INR",0.012},2,FALSE)</f>
        <v>439.42</v>
      </c>
      <c r="NLT12" s="4">
        <f>NLT11*VLOOKUP(NLT10,{"USD",1;"EUR",1.08;"GBP",1.27;"JPY",0.0067;"CNY",0.14;"INR",0.012},2,FALSE)</f>
        <v>200.8476</v>
      </c>
      <c r="NLU12" s="4">
        <f>NLU11*VLOOKUP(NLU10,{"USD",1;"EUR",1.08;"GBP",1.27;"JPY",0.0067;"CNY",0.14;"INR",0.012},2,FALSE)</f>
        <v>228.18</v>
      </c>
      <c r="NLV12" s="4">
        <f>NLV11*VLOOKUP(NLV10,{"USD",1;"EUR",1.08;"GBP",1.27;"JPY",0.0067;"CNY",0.14;"INR",0.012},2,FALSE)</f>
        <v>1500.27</v>
      </c>
      <c r="NLW12" s="4">
        <f>NLW11*VLOOKUP(NLW10,{"USD",1;"EUR",1.08;"GBP",1.27;"JPY",0.0067;"CNY",0.14;"INR",0.012},2,FALSE)</f>
        <v>8960.6736000000001</v>
      </c>
      <c r="NLX12" s="4">
        <f>NLX11*VLOOKUP(NLX10,{"USD",1;"EUR",1.08;"GBP",1.27;"JPY",0.0067;"CNY",0.14;"INR",0.012},2,FALSE)</f>
        <v>1223.92</v>
      </c>
      <c r="NLY12" s="4">
        <f>NLY11*VLOOKUP(NLY10,{"USD",1;"EUR",1.08;"GBP",1.27;"JPY",0.0067;"CNY",0.14;"INR",0.012},2,FALSE)</f>
        <v>382.97</v>
      </c>
      <c r="NLZ12" s="4">
        <f>NLZ11*VLOOKUP(NLZ10,{"USD",1;"EUR",1.08;"GBP",1.27;"JPY",0.0067;"CNY",0.14;"INR",0.012},2,FALSE)</f>
        <v>1806.8820000000001</v>
      </c>
      <c r="NMA12" s="4">
        <f>NMA11*VLOOKUP(NMA10,{"USD",1;"EUR",1.08;"GBP",1.27;"JPY",0.0067;"CNY",0.14;"INR",0.012},2,FALSE)</f>
        <v>4160.2406000000001</v>
      </c>
      <c r="NMB12" s="4">
        <f>NMB11*VLOOKUP(NMB10,{"USD",1;"EUR",1.08;"GBP",1.27;"JPY",0.0067;"CNY",0.14;"INR",0.012},2,FALSE)</f>
        <v>38.502000000000002</v>
      </c>
      <c r="NMC12" s="4">
        <f>NMC11*VLOOKUP(NMC10,{"USD",1;"EUR",1.08;"GBP",1.27;"JPY",0.0067;"CNY",0.14;"INR",0.012},2,FALSE)</f>
        <v>1393.01</v>
      </c>
      <c r="NMD12" s="4">
        <f>NMD11*VLOOKUP(NMD10,{"USD",1;"EUR",1.08;"GBP",1.27;"JPY",0.0067;"CNY",0.14;"INR",0.012},2,FALSE)</f>
        <v>817.95619999999997</v>
      </c>
      <c r="NME12" s="4">
        <f>NME11*VLOOKUP(NME10,{"USD",1;"EUR",1.08;"GBP",1.27;"JPY",0.0067;"CNY",0.14;"INR",0.012},2,FALSE)</f>
        <v>261.25200000000001</v>
      </c>
      <c r="NMF12" s="4">
        <f>NMF11*VLOOKUP(NMF10,{"USD",1;"EUR",1.08;"GBP",1.27;"JPY",0.0067;"CNY",0.14;"INR",0.012},2,FALSE)</f>
        <v>4566.2</v>
      </c>
      <c r="NMG12" s="4">
        <f>NMG11*VLOOKUP(NMG10,{"USD",1;"EUR",1.08;"GBP",1.27;"JPY",0.0067;"CNY",0.14;"INR",0.012},2,FALSE)</f>
        <v>566.28360000000009</v>
      </c>
      <c r="NMH12" s="4">
        <f>NMH11*VLOOKUP(NMH10,{"USD",1;"EUR",1.08;"GBP",1.27;"JPY",0.0067;"CNY",0.14;"INR",0.012},2,FALSE)</f>
        <v>4289.96</v>
      </c>
      <c r="NMI12" s="4">
        <f>NMI11*VLOOKUP(NMI10,{"USD",1;"EUR",1.08;"GBP",1.27;"JPY",0.0067;"CNY",0.14;"INR",0.012},2,FALSE)</f>
        <v>279.22000000000003</v>
      </c>
      <c r="NMJ12" s="4">
        <f>NMJ11*VLOOKUP(NMJ10,{"USD",1;"EUR",1.08;"GBP",1.27;"JPY",0.0067;"CNY",0.14;"INR",0.012},2,FALSE)</f>
        <v>92.646500000000003</v>
      </c>
      <c r="NMK12" s="4">
        <f>NMK11*VLOOKUP(NMK10,{"USD",1;"EUR",1.08;"GBP",1.27;"JPY",0.0067;"CNY",0.14;"INR",0.012},2,FALSE)</f>
        <v>4084.4088000000006</v>
      </c>
      <c r="NML12" s="4">
        <f>NML11*VLOOKUP(NML10,{"USD",1;"EUR",1.08;"GBP",1.27;"JPY",0.0067;"CNY",0.14;"INR",0.012},2,FALSE)</f>
        <v>12135.808800000001</v>
      </c>
      <c r="NMM12" s="4">
        <f>NMM11*VLOOKUP(NMM10,{"USD",1;"EUR",1.08;"GBP",1.27;"JPY",0.0067;"CNY",0.14;"INR",0.012},2,FALSE)</f>
        <v>3355.58</v>
      </c>
      <c r="NMN12" s="4">
        <f>NMN11*VLOOKUP(NMN10,{"USD",1;"EUR",1.08;"GBP",1.27;"JPY",0.0067;"CNY",0.14;"INR",0.012},2,FALSE)</f>
        <v>309.54980000000006</v>
      </c>
      <c r="NMO12" s="4">
        <f>NMO11*VLOOKUP(NMO10,{"USD",1;"EUR",1.08;"GBP",1.27;"JPY",0.0067;"CNY",0.14;"INR",0.012},2,FALSE)</f>
        <v>7245.1044000000011</v>
      </c>
      <c r="NMP12" s="4">
        <f>NMP11*VLOOKUP(NMP10,{"USD",1;"EUR",1.08;"GBP",1.27;"JPY",0.0067;"CNY",0.14;"INR",0.012},2,FALSE)</f>
        <v>444.31</v>
      </c>
      <c r="NMQ12" s="4">
        <f>NMQ11*VLOOKUP(NMQ10,{"USD",1;"EUR",1.08;"GBP",1.27;"JPY",0.0067;"CNY",0.14;"INR",0.012},2,FALSE)</f>
        <v>4034.28</v>
      </c>
      <c r="NMR12" s="4">
        <f>NMR11*VLOOKUP(NMR10,{"USD",1;"EUR",1.08;"GBP",1.27;"JPY",0.0067;"CNY",0.14;"INR",0.012},2,FALSE)</f>
        <v>10.152000000000001</v>
      </c>
      <c r="NMS12" s="4">
        <f>NMS11*VLOOKUP(NMS10,{"USD",1;"EUR",1.08;"GBP",1.27;"JPY",0.0067;"CNY",0.14;"INR",0.012},2,FALSE)</f>
        <v>596.14</v>
      </c>
      <c r="NMT12" s="4">
        <f>NMT11*VLOOKUP(NMT10,{"USD",1;"EUR",1.08;"GBP",1.27;"JPY",0.0067;"CNY",0.14;"INR",0.012},2,FALSE)</f>
        <v>1057.7736</v>
      </c>
      <c r="NMU12" s="4">
        <f>NMU11*VLOOKUP(NMU10,{"USD",1;"EUR",1.08;"GBP",1.27;"JPY",0.0067;"CNY",0.14;"INR",0.012},2,FALSE)</f>
        <v>7029.16</v>
      </c>
      <c r="NMV12" s="4">
        <f>NMV11*VLOOKUP(NMV10,{"USD",1;"EUR",1.08;"GBP",1.27;"JPY",0.0067;"CNY",0.14;"INR",0.012},2,FALSE)</f>
        <v>1252.76</v>
      </c>
      <c r="NMW12" s="4">
        <f>NMW11*VLOOKUP(NMW10,{"USD",1;"EUR",1.08;"GBP",1.27;"JPY",0.0067;"CNY",0.14;"INR",0.012},2,FALSE)</f>
        <v>5714.982</v>
      </c>
      <c r="NMX12" s="4">
        <f>NMX11*VLOOKUP(NMX10,{"USD",1;"EUR",1.08;"GBP",1.27;"JPY",0.0067;"CNY",0.14;"INR",0.012},2,FALSE)</f>
        <v>670.23</v>
      </c>
      <c r="NMY12" s="4">
        <f>NMY11*VLOOKUP(NMY10,{"USD",1;"EUR",1.08;"GBP",1.27;"JPY",0.0067;"CNY",0.14;"INR",0.012},2,FALSE)</f>
        <v>57.552600000000005</v>
      </c>
      <c r="NMZ12" s="4">
        <f>NMZ11*VLOOKUP(NMZ10,{"USD",1;"EUR",1.08;"GBP",1.27;"JPY",0.0067;"CNY",0.14;"INR",0.012},2,FALSE)</f>
        <v>38.853434000000007</v>
      </c>
      <c r="NNA12" s="4">
        <f>NNA11*VLOOKUP(NNA10,{"USD",1;"EUR",1.08;"GBP",1.27;"JPY",0.0067;"CNY",0.14;"INR",0.012},2,FALSE)</f>
        <v>1353.6071999999999</v>
      </c>
      <c r="NNB12" s="4">
        <f>NNB11*VLOOKUP(NNB10,{"USD",1;"EUR",1.08;"GBP",1.27;"JPY",0.0067;"CNY",0.14;"INR",0.012},2,FALSE)</f>
        <v>23.26</v>
      </c>
      <c r="NNC12" s="4">
        <f>NNC11*VLOOKUP(NNC10,{"USD",1;"EUR",1.08;"GBP",1.27;"JPY",0.0067;"CNY",0.14;"INR",0.012},2,FALSE)</f>
        <v>3502.94</v>
      </c>
      <c r="NND12" s="4">
        <f>NND11*VLOOKUP(NND10,{"USD",1;"EUR",1.08;"GBP",1.27;"JPY",0.0067;"CNY",0.14;"INR",0.012},2,FALSE)</f>
        <v>4638.6000000000004</v>
      </c>
      <c r="NNE12" s="4">
        <f>NNE11*VLOOKUP(NNE10,{"USD",1;"EUR",1.08;"GBP",1.27;"JPY",0.0067;"CNY",0.14;"INR",0.012},2,FALSE)</f>
        <v>75.209999999999994</v>
      </c>
      <c r="NNF12" s="4">
        <f>NNF11*VLOOKUP(NNF10,{"USD",1;"EUR",1.08;"GBP",1.27;"JPY",0.0067;"CNY",0.14;"INR",0.012},2,FALSE)</f>
        <v>1.0066000000000002</v>
      </c>
      <c r="NNG12" s="4">
        <f>NNG11*VLOOKUP(NNG10,{"USD",1;"EUR",1.08;"GBP",1.27;"JPY",0.0067;"CNY",0.14;"INR",0.012},2,FALSE)</f>
        <v>11235.16</v>
      </c>
      <c r="NNH12" s="4">
        <f>NNH11*VLOOKUP(NNH10,{"USD",1;"EUR",1.08;"GBP",1.27;"JPY",0.0067;"CNY",0.14;"INR",0.012},2,FALSE)</f>
        <v>4595.4399999999996</v>
      </c>
      <c r="NNI12" s="4">
        <f>NNI11*VLOOKUP(NNI10,{"USD",1;"EUR",1.08;"GBP",1.27;"JPY",0.0067;"CNY",0.14;"INR",0.012},2,FALSE)</f>
        <v>1993.65</v>
      </c>
      <c r="NNJ12" s="4">
        <f>NNJ11*VLOOKUP(NNJ10,{"USD",1;"EUR",1.08;"GBP",1.27;"JPY",0.0067;"CNY",0.14;"INR",0.012},2,FALSE)</f>
        <v>3858.21</v>
      </c>
      <c r="NNK12" s="4">
        <f>NNK11*VLOOKUP(NNK10,{"USD",1;"EUR",1.08;"GBP",1.27;"JPY",0.0067;"CNY",0.14;"INR",0.012},2,FALSE)</f>
        <v>5213.9469000000008</v>
      </c>
      <c r="NNL12" s="4">
        <f>NNL11*VLOOKUP(NNL10,{"USD",1;"EUR",1.08;"GBP",1.27;"JPY",0.0067;"CNY",0.14;"INR",0.012},2,FALSE)</f>
        <v>1509.67</v>
      </c>
      <c r="NNM12" s="4">
        <f>NNM11*VLOOKUP(NNM10,{"USD",1;"EUR",1.08;"GBP",1.27;"JPY",0.0067;"CNY",0.14;"INR",0.012},2,FALSE)</f>
        <v>339.55600000000004</v>
      </c>
      <c r="NNN12" s="4">
        <f>NNN11*VLOOKUP(NNN10,{"USD",1;"EUR",1.08;"GBP",1.27;"JPY",0.0067;"CNY",0.14;"INR",0.012},2,FALSE)</f>
        <v>5.0782650000000009</v>
      </c>
      <c r="NNO12" s="4">
        <f>NNO11*VLOOKUP(NNO10,{"USD",1;"EUR",1.08;"GBP",1.27;"JPY",0.0067;"CNY",0.14;"INR",0.012},2,FALSE)</f>
        <v>698.39</v>
      </c>
      <c r="NNP12" s="4">
        <f>NNP11*VLOOKUP(NNP10,{"USD",1;"EUR",1.08;"GBP",1.27;"JPY",0.0067;"CNY",0.14;"INR",0.012},2,FALSE)</f>
        <v>3205.73</v>
      </c>
      <c r="NNQ12" s="4">
        <f>NNQ11*VLOOKUP(NNQ10,{"USD",1;"EUR",1.08;"GBP",1.27;"JPY",0.0067;"CNY",0.14;"INR",0.012},2,FALSE)</f>
        <v>396.50484</v>
      </c>
      <c r="NNR12" s="4">
        <f>NNR11*VLOOKUP(NNR10,{"USD",1;"EUR",1.08;"GBP",1.27;"JPY",0.0067;"CNY",0.14;"INR",0.012},2,FALSE)</f>
        <v>1648.09</v>
      </c>
      <c r="NNS12" s="4">
        <f>NNS11*VLOOKUP(NNS10,{"USD",1;"EUR",1.08;"GBP",1.27;"JPY",0.0067;"CNY",0.14;"INR",0.012},2,FALSE)</f>
        <v>3212.36</v>
      </c>
      <c r="NNT12" s="4">
        <f>NNT11*VLOOKUP(NNT10,{"USD",1;"EUR",1.08;"GBP",1.27;"JPY",0.0067;"CNY",0.14;"INR",0.012},2,FALSE)</f>
        <v>1369.8728000000001</v>
      </c>
      <c r="NNU12" s="4">
        <f>NNU11*VLOOKUP(NNU10,{"USD",1;"EUR",1.08;"GBP",1.27;"JPY",0.0067;"CNY",0.14;"INR",0.012},2,FALSE)</f>
        <v>1747.24</v>
      </c>
      <c r="NNV12" s="4">
        <f>NNV11*VLOOKUP(NNV10,{"USD",1;"EUR",1.08;"GBP",1.27;"JPY",0.0067;"CNY",0.14;"INR",0.012},2,FALSE)</f>
        <v>1301.6500000000001</v>
      </c>
      <c r="NNW12" s="4">
        <f>NNW11*VLOOKUP(NNW10,{"USD",1;"EUR",1.08;"GBP",1.27;"JPY",0.0067;"CNY",0.14;"INR",0.012},2,FALSE)</f>
        <v>17481.970800000003</v>
      </c>
      <c r="NNX12" s="4">
        <f>NNX11*VLOOKUP(NNX10,{"USD",1;"EUR",1.08;"GBP",1.27;"JPY",0.0067;"CNY",0.14;"INR",0.012},2,FALSE)</f>
        <v>4805.5</v>
      </c>
      <c r="NNY12" s="4">
        <f>NNY11*VLOOKUP(NNY10,{"USD",1;"EUR",1.08;"GBP",1.27;"JPY",0.0067;"CNY",0.14;"INR",0.012},2,FALSE)</f>
        <v>3566.6934000000001</v>
      </c>
      <c r="NNZ12" s="4">
        <f>NNZ11*VLOOKUP(NNZ10,{"USD",1;"EUR",1.08;"GBP",1.27;"JPY",0.0067;"CNY",0.14;"INR",0.012},2,FALSE)</f>
        <v>13922.89</v>
      </c>
      <c r="NOA12" s="4">
        <f>NOA11*VLOOKUP(NOA10,{"USD",1;"EUR",1.08;"GBP",1.27;"JPY",0.0067;"CNY",0.14;"INR",0.012},2,FALSE)</f>
        <v>334.1</v>
      </c>
      <c r="NOB12" s="4">
        <f>NOB11*VLOOKUP(NOB10,{"USD",1;"EUR",1.08;"GBP",1.27;"JPY",0.0067;"CNY",0.14;"INR",0.012},2,FALSE)</f>
        <v>3772.4184000000005</v>
      </c>
      <c r="NOC12" s="4">
        <f>NOC11*VLOOKUP(NOC10,{"USD",1;"EUR",1.08;"GBP",1.27;"JPY",0.0067;"CNY",0.14;"INR",0.012},2,FALSE)</f>
        <v>2776.1564999999996</v>
      </c>
      <c r="NOD12" s="4">
        <f>NOD11*VLOOKUP(NOD10,{"USD",1;"EUR",1.08;"GBP",1.27;"JPY",0.0067;"CNY",0.14;"INR",0.012},2,FALSE)</f>
        <v>1514.3868000000002</v>
      </c>
      <c r="NOE12" s="4">
        <f>NOE11*VLOOKUP(NOE10,{"USD",1;"EUR",1.08;"GBP",1.27;"JPY",0.0067;"CNY",0.14;"INR",0.012},2,FALSE)</f>
        <v>2846.86</v>
      </c>
      <c r="NOF12" s="4">
        <f>NOF11*VLOOKUP(NOF10,{"USD",1;"EUR",1.08;"GBP",1.27;"JPY",0.0067;"CNY",0.14;"INR",0.012},2,FALSE)</f>
        <v>2706.19</v>
      </c>
      <c r="NOG12" s="4">
        <f>NOG11*VLOOKUP(NOG10,{"USD",1;"EUR",1.08;"GBP",1.27;"JPY",0.0067;"CNY",0.14;"INR",0.012},2,FALSE)</f>
        <v>934.49</v>
      </c>
      <c r="NOH12" s="4">
        <f>NOH11*VLOOKUP(NOH10,{"USD",1;"EUR",1.08;"GBP",1.27;"JPY",0.0067;"CNY",0.14;"INR",0.012},2,FALSE)</f>
        <v>1099.7616</v>
      </c>
      <c r="NOI12" s="4">
        <f>NOI11*VLOOKUP(NOI10,{"USD",1;"EUR",1.08;"GBP",1.27;"JPY",0.0067;"CNY",0.14;"INR",0.012},2,FALSE)</f>
        <v>1559.7378000000001</v>
      </c>
      <c r="NOJ12" s="4">
        <f>NOJ11*VLOOKUP(NOJ10,{"USD",1;"EUR",1.08;"GBP",1.27;"JPY",0.0067;"CNY",0.14;"INR",0.012},2,FALSE)</f>
        <v>3.5305999999999997</v>
      </c>
      <c r="NOK12" s="4">
        <f>NOK11*VLOOKUP(NOK10,{"USD",1;"EUR",1.08;"GBP",1.27;"JPY",0.0067;"CNY",0.14;"INR",0.012},2,FALSE)</f>
        <v>6.1540840000000001</v>
      </c>
      <c r="NOL12" s="4">
        <f>NOL11*VLOOKUP(NOL10,{"USD",1;"EUR",1.08;"GBP",1.27;"JPY",0.0067;"CNY",0.14;"INR",0.012},2,FALSE)</f>
        <v>198.05</v>
      </c>
      <c r="NOM12" s="4">
        <f>NOM11*VLOOKUP(NOM10,{"USD",1;"EUR",1.08;"GBP",1.27;"JPY",0.0067;"CNY",0.14;"INR",0.012},2,FALSE)</f>
        <v>9687.33</v>
      </c>
      <c r="NON12" s="4">
        <f>NON11*VLOOKUP(NON10,{"USD",1;"EUR",1.08;"GBP",1.27;"JPY",0.0067;"CNY",0.14;"INR",0.012},2,FALSE)</f>
        <v>1753.88</v>
      </c>
      <c r="NOO12" s="4">
        <f>NOO11*VLOOKUP(NOO10,{"USD",1;"EUR",1.08;"GBP",1.27;"JPY",0.0067;"CNY",0.14;"INR",0.012},2,FALSE)</f>
        <v>48099.409200000002</v>
      </c>
      <c r="NOP12" s="4">
        <f>NOP11*VLOOKUP(NOP10,{"USD",1;"EUR",1.08;"GBP",1.27;"JPY",0.0067;"CNY",0.14;"INR",0.012},2,FALSE)</f>
        <v>25.023600000000002</v>
      </c>
      <c r="NOQ12" s="4">
        <f>NOQ11*VLOOKUP(NOQ10,{"USD",1;"EUR",1.08;"GBP",1.27;"JPY",0.0067;"CNY",0.14;"INR",0.012},2,FALSE)</f>
        <v>22.39</v>
      </c>
      <c r="NOR12" s="4">
        <f>NOR11*VLOOKUP(NOR10,{"USD",1;"EUR",1.08;"GBP",1.27;"JPY",0.0067;"CNY",0.14;"INR",0.012},2,FALSE)</f>
        <v>6324.07</v>
      </c>
      <c r="NOS12" s="4">
        <f>NOS11*VLOOKUP(NOS10,{"USD",1;"EUR",1.08;"GBP",1.27;"JPY",0.0067;"CNY",0.14;"INR",0.012},2,FALSE)</f>
        <v>6160.23</v>
      </c>
      <c r="NOT12" s="4">
        <f>NOT11*VLOOKUP(NOT10,{"USD",1;"EUR",1.08;"GBP",1.27;"JPY",0.0067;"CNY",0.14;"INR",0.012},2,FALSE)</f>
        <v>1115.73</v>
      </c>
      <c r="NOU12" s="4">
        <f>NOU11*VLOOKUP(NOU10,{"USD",1;"EUR",1.08;"GBP",1.27;"JPY",0.0067;"CNY",0.14;"INR",0.012},2,FALSE)</f>
        <v>632.38</v>
      </c>
      <c r="NOV12" s="4">
        <f>NOV11*VLOOKUP(NOV10,{"USD",1;"EUR",1.08;"GBP",1.27;"JPY",0.0067;"CNY",0.14;"INR",0.012},2,FALSE)</f>
        <v>709.28</v>
      </c>
      <c r="NOW12" s="4">
        <f>NOW11*VLOOKUP(NOW10,{"USD",1;"EUR",1.08;"GBP",1.27;"JPY",0.0067;"CNY",0.14;"INR",0.012},2,FALSE)</f>
        <v>6536.52</v>
      </c>
      <c r="NOX12" s="4">
        <f>NOX11*VLOOKUP(NOX10,{"USD",1;"EUR",1.08;"GBP",1.27;"JPY",0.0067;"CNY",0.14;"INR",0.012},2,FALSE)</f>
        <v>17179.696400000001</v>
      </c>
      <c r="NOY12" s="4">
        <f>NOY11*VLOOKUP(NOY10,{"USD",1;"EUR",1.08;"GBP",1.27;"JPY",0.0067;"CNY",0.14;"INR",0.012},2,FALSE)</f>
        <v>4638.424</v>
      </c>
      <c r="NOZ12" s="4">
        <f>NOZ11*VLOOKUP(NOZ10,{"USD",1;"EUR",1.08;"GBP",1.27;"JPY",0.0067;"CNY",0.14;"INR",0.012},2,FALSE)</f>
        <v>2053.7280000000001</v>
      </c>
      <c r="NPA12" s="4">
        <f>NPA11*VLOOKUP(NPA10,{"USD",1;"EUR",1.08;"GBP",1.27;"JPY",0.0067;"CNY",0.14;"INR",0.012},2,FALSE)</f>
        <v>12101.23</v>
      </c>
      <c r="NPB12" s="4">
        <f>NPB11*VLOOKUP(NPB10,{"USD",1;"EUR",1.08;"GBP",1.27;"JPY",0.0067;"CNY",0.14;"INR",0.012},2,FALSE)</f>
        <v>1509.09</v>
      </c>
      <c r="NPC12" s="4">
        <f>NPC11*VLOOKUP(NPC10,{"USD",1;"EUR",1.08;"GBP",1.27;"JPY",0.0067;"CNY",0.14;"INR",0.012},2,FALSE)</f>
        <v>6505.1</v>
      </c>
      <c r="NPD12" s="4">
        <f>NPD11*VLOOKUP(NPD10,{"USD",1;"EUR",1.08;"GBP",1.27;"JPY",0.0067;"CNY",0.14;"INR",0.012},2,FALSE)</f>
        <v>7197.13</v>
      </c>
      <c r="NPE12" s="4">
        <f>NPE11*VLOOKUP(NPE10,{"USD",1;"EUR",1.08;"GBP",1.27;"JPY",0.0067;"CNY",0.14;"INR",0.012},2,FALSE)</f>
        <v>65.3</v>
      </c>
      <c r="NPF12" s="4">
        <f>NPF11*VLOOKUP(NPF10,{"USD",1;"EUR",1.08;"GBP",1.27;"JPY",0.0067;"CNY",0.14;"INR",0.012},2,FALSE)</f>
        <v>24.869328000000003</v>
      </c>
      <c r="NPG12" s="4">
        <f>NPG11*VLOOKUP(NPG10,{"USD",1;"EUR",1.08;"GBP",1.27;"JPY",0.0067;"CNY",0.14;"INR",0.012},2,FALSE)</f>
        <v>5489.88</v>
      </c>
      <c r="NPH12" s="4">
        <f>NPH11*VLOOKUP(NPH10,{"USD",1;"EUR",1.08;"GBP",1.27;"JPY",0.0067;"CNY",0.14;"INR",0.012},2,FALSE)</f>
        <v>0.71399999999999997</v>
      </c>
      <c r="NPI12" s="4">
        <f>NPI11*VLOOKUP(NPI10,{"USD",1;"EUR",1.08;"GBP",1.27;"JPY",0.0067;"CNY",0.14;"INR",0.012},2,FALSE)</f>
        <v>46808.917199999996</v>
      </c>
      <c r="NPJ12" s="4">
        <f>NPJ11*VLOOKUP(NPJ10,{"USD",1;"EUR",1.08;"GBP",1.27;"JPY",0.0067;"CNY",0.14;"INR",0.012},2,FALSE)</f>
        <v>611.6</v>
      </c>
      <c r="NPK12" s="4">
        <f>NPK11*VLOOKUP(NPK10,{"USD",1;"EUR",1.08;"GBP",1.27;"JPY",0.0067;"CNY",0.14;"INR",0.012},2,FALSE)</f>
        <v>2746.59</v>
      </c>
      <c r="NPL12" s="4">
        <f>NPL11*VLOOKUP(NPL10,{"USD",1;"EUR",1.08;"GBP",1.27;"JPY",0.0067;"CNY",0.14;"INR",0.012},2,FALSE)</f>
        <v>8300.15</v>
      </c>
      <c r="NPM12" s="4">
        <f>NPM11*VLOOKUP(NPM10,{"USD",1;"EUR",1.08;"GBP",1.27;"JPY",0.0067;"CNY",0.14;"INR",0.012},2,FALSE)</f>
        <v>37.26</v>
      </c>
      <c r="NPN12" s="4">
        <f>NPN11*VLOOKUP(NPN10,{"USD",1;"EUR",1.08;"GBP",1.27;"JPY",0.0067;"CNY",0.14;"INR",0.012},2,FALSE)</f>
        <v>3492.58</v>
      </c>
      <c r="NPO12" s="4">
        <f>NPO11*VLOOKUP(NPO10,{"USD",1;"EUR",1.08;"GBP",1.27;"JPY",0.0067;"CNY",0.14;"INR",0.012},2,FALSE)</f>
        <v>425.01240000000001</v>
      </c>
      <c r="NPP12" s="4">
        <f>NPP11*VLOOKUP(NPP10,{"USD",1;"EUR",1.08;"GBP",1.27;"JPY",0.0067;"CNY",0.14;"INR",0.012},2,FALSE)</f>
        <v>607.54999999999995</v>
      </c>
      <c r="NPQ12" s="4">
        <f>NPQ11*VLOOKUP(NPQ10,{"USD",1;"EUR",1.08;"GBP",1.27;"JPY",0.0067;"CNY",0.14;"INR",0.012},2,FALSE)</f>
        <v>1.3936E-2</v>
      </c>
      <c r="NPR12" s="4">
        <f>NPR11*VLOOKUP(NPR10,{"USD",1;"EUR",1.08;"GBP",1.27;"JPY",0.0067;"CNY",0.14;"INR",0.012},2,FALSE)</f>
        <v>4690.9481999999998</v>
      </c>
      <c r="NPS12" s="4">
        <f>NPS11*VLOOKUP(NPS10,{"USD",1;"EUR",1.08;"GBP",1.27;"JPY",0.0067;"CNY",0.14;"INR",0.012},2,FALSE)</f>
        <v>12191.49</v>
      </c>
      <c r="NPT12" s="4">
        <f>NPT11*VLOOKUP(NPT10,{"USD",1;"EUR",1.08;"GBP",1.27;"JPY",0.0067;"CNY",0.14;"INR",0.012},2,FALSE)</f>
        <v>267.49440000000004</v>
      </c>
      <c r="NPU12" s="4">
        <f>NPU11*VLOOKUP(NPU10,{"USD",1;"EUR",1.08;"GBP",1.27;"JPY",0.0067;"CNY",0.14;"INR",0.012},2,FALSE)</f>
        <v>19.63</v>
      </c>
      <c r="NPV12" s="4">
        <f>NPV11*VLOOKUP(NPV10,{"USD",1;"EUR",1.08;"GBP",1.27;"JPY",0.0067;"CNY",0.14;"INR",0.012},2,FALSE)</f>
        <v>11920.143800000002</v>
      </c>
      <c r="NPW12" s="4">
        <f>NPW11*VLOOKUP(NPW10,{"USD",1;"EUR",1.08;"GBP",1.27;"JPY",0.0067;"CNY",0.14;"INR",0.012},2,FALSE)</f>
        <v>214.11880000000002</v>
      </c>
      <c r="NPX12" s="4">
        <f>NPX11*VLOOKUP(NPX10,{"USD",1;"EUR",1.08;"GBP",1.27;"JPY",0.0067;"CNY",0.14;"INR",0.012},2,FALSE)</f>
        <v>365.09</v>
      </c>
      <c r="NPY12" s="4">
        <f>NPY11*VLOOKUP(NPY10,{"USD",1;"EUR",1.08;"GBP",1.27;"JPY",0.0067;"CNY",0.14;"INR",0.012},2,FALSE)</f>
        <v>966.47</v>
      </c>
      <c r="NPZ12" s="4">
        <f>NPZ11*VLOOKUP(NPZ10,{"USD",1;"EUR",1.08;"GBP",1.27;"JPY",0.0067;"CNY",0.14;"INR",0.012},2,FALSE)</f>
        <v>419.79599999999999</v>
      </c>
      <c r="NQA12" s="4">
        <f>NQA11*VLOOKUP(NQA10,{"USD",1;"EUR",1.08;"GBP",1.27;"JPY",0.0067;"CNY",0.14;"INR",0.012},2,FALSE)</f>
        <v>4.3899999999999997</v>
      </c>
      <c r="NQB12" s="4">
        <f>NQB11*VLOOKUP(NQB10,{"USD",1;"EUR",1.08;"GBP",1.27;"JPY",0.0067;"CNY",0.14;"INR",0.012},2,FALSE)</f>
        <v>6557.08</v>
      </c>
      <c r="NQC12" s="4">
        <f>NQC11*VLOOKUP(NQC10,{"USD",1;"EUR",1.08;"GBP",1.27;"JPY",0.0067;"CNY",0.14;"INR",0.012},2,FALSE)</f>
        <v>0.33030999999999999</v>
      </c>
      <c r="NQD12" s="4">
        <f>NQD11*VLOOKUP(NQD10,{"USD",1;"EUR",1.08;"GBP",1.27;"JPY",0.0067;"CNY",0.14;"INR",0.012},2,FALSE)</f>
        <v>1496.91</v>
      </c>
      <c r="NQE12" s="4">
        <f>NQE11*VLOOKUP(NQE10,{"USD",1;"EUR",1.08;"GBP",1.27;"JPY",0.0067;"CNY",0.14;"INR",0.012},2,FALSE)</f>
        <v>13.283889</v>
      </c>
      <c r="NQF12" s="4">
        <f>NQF11*VLOOKUP(NQF10,{"USD",1;"EUR",1.08;"GBP",1.27;"JPY",0.0067;"CNY",0.14;"INR",0.012},2,FALSE)</f>
        <v>4885.05</v>
      </c>
      <c r="NQG12" s="4">
        <f>NQG11*VLOOKUP(NQG10,{"USD",1;"EUR",1.08;"GBP",1.27;"JPY",0.0067;"CNY",0.14;"INR",0.012},2,FALSE)</f>
        <v>8836.2684000000008</v>
      </c>
      <c r="NQH12" s="4">
        <f>NQH11*VLOOKUP(NQH10,{"USD",1;"EUR",1.08;"GBP",1.27;"JPY",0.0067;"CNY",0.14;"INR",0.012},2,FALSE)</f>
        <v>69.038200000000003</v>
      </c>
      <c r="NQI12" s="4">
        <f>NQI11*VLOOKUP(NQI10,{"USD",1;"EUR",1.08;"GBP",1.27;"JPY",0.0067;"CNY",0.14;"INR",0.012},2,FALSE)</f>
        <v>77934.02</v>
      </c>
      <c r="NQJ12" s="4">
        <f>NQJ11*VLOOKUP(NQJ10,{"USD",1;"EUR",1.08;"GBP",1.27;"JPY",0.0067;"CNY",0.14;"INR",0.012},2,FALSE)</f>
        <v>3148.83</v>
      </c>
      <c r="NQK12" s="4">
        <f>NQK11*VLOOKUP(NQK10,{"USD",1;"EUR",1.08;"GBP",1.27;"JPY",0.0067;"CNY",0.14;"INR",0.012},2,FALSE)</f>
        <v>4063.81</v>
      </c>
      <c r="NQL12" s="4">
        <f>NQL11*VLOOKUP(NQL10,{"USD",1;"EUR",1.08;"GBP",1.27;"JPY",0.0067;"CNY",0.14;"INR",0.012},2,FALSE)</f>
        <v>616.12779999999998</v>
      </c>
      <c r="NQM12" s="4">
        <f>NQM11*VLOOKUP(NQM10,{"USD",1;"EUR",1.08;"GBP",1.27;"JPY",0.0067;"CNY",0.14;"INR",0.012},2,FALSE)</f>
        <v>1825.31</v>
      </c>
      <c r="NQN12" s="4">
        <f>NQN11*VLOOKUP(NQN10,{"USD",1;"EUR",1.08;"GBP",1.27;"JPY",0.0067;"CNY",0.14;"INR",0.012},2,FALSE)</f>
        <v>49.77</v>
      </c>
      <c r="NQO12" s="4">
        <f>NQO11*VLOOKUP(NQO10,{"USD",1;"EUR",1.08;"GBP",1.27;"JPY",0.0067;"CNY",0.14;"INR",0.012},2,FALSE)</f>
        <v>29.741759999999999</v>
      </c>
      <c r="NQP12" s="4">
        <f>NQP11*VLOOKUP(NQP10,{"USD",1;"EUR",1.08;"GBP",1.27;"JPY",0.0067;"CNY",0.14;"INR",0.012},2,FALSE)</f>
        <v>24.660489000000002</v>
      </c>
      <c r="NQQ12" s="4">
        <f>NQQ11*VLOOKUP(NQQ10,{"USD",1;"EUR",1.08;"GBP",1.27;"JPY",0.0067;"CNY",0.14;"INR",0.012},2,FALSE)</f>
        <v>627.14400000000012</v>
      </c>
      <c r="NQR12" s="4">
        <f>NQR11*VLOOKUP(NQR10,{"USD",1;"EUR",1.08;"GBP",1.27;"JPY",0.0067;"CNY",0.14;"INR",0.012},2,FALSE)</f>
        <v>610.51319999999998</v>
      </c>
      <c r="NQS12" s="4">
        <f>NQS11*VLOOKUP(NQS10,{"USD",1;"EUR",1.08;"GBP",1.27;"JPY",0.0067;"CNY",0.14;"INR",0.012},2,FALSE)</f>
        <v>16.558319999999998</v>
      </c>
      <c r="NQT12" s="4">
        <f>NQT11*VLOOKUP(NQT10,{"USD",1;"EUR",1.08;"GBP",1.27;"JPY",0.0067;"CNY",0.14;"INR",0.012},2,FALSE)</f>
        <v>60.783673000000007</v>
      </c>
      <c r="NQU12" s="4">
        <f>NQU11*VLOOKUP(NQU10,{"USD",1;"EUR",1.08;"GBP",1.27;"JPY",0.0067;"CNY",0.14;"INR",0.012},2,FALSE)</f>
        <v>2659.99</v>
      </c>
      <c r="NQV12" s="4">
        <f>NQV11*VLOOKUP(NQV10,{"USD",1;"EUR",1.08;"GBP",1.27;"JPY",0.0067;"CNY",0.14;"INR",0.012},2,FALSE)</f>
        <v>41980.103999999999</v>
      </c>
      <c r="NQW12" s="4">
        <f>NQW11*VLOOKUP(NQW10,{"USD",1;"EUR",1.08;"GBP",1.27;"JPY",0.0067;"CNY",0.14;"INR",0.012},2,FALSE)</f>
        <v>2517.2600000000002</v>
      </c>
      <c r="NQX12" s="4">
        <f>NQX11*VLOOKUP(NQX10,{"USD",1;"EUR",1.08;"GBP",1.27;"JPY",0.0067;"CNY",0.14;"INR",0.012},2,FALSE)</f>
        <v>14.171040000000001</v>
      </c>
      <c r="NQY12" s="4">
        <f>NQY11*VLOOKUP(NQY10,{"USD",1;"EUR",1.08;"GBP",1.27;"JPY",0.0067;"CNY",0.14;"INR",0.012},2,FALSE)</f>
        <v>4.0587260000000001</v>
      </c>
      <c r="NQZ12" s="4">
        <f>NQZ11*VLOOKUP(NQZ10,{"USD",1;"EUR",1.08;"GBP",1.27;"JPY",0.0067;"CNY",0.14;"INR",0.012},2,FALSE)</f>
        <v>52847.089200000002</v>
      </c>
      <c r="NRA12" s="4">
        <f>NRA11*VLOOKUP(NRA10,{"USD",1;"EUR",1.08;"GBP",1.27;"JPY",0.0067;"CNY",0.14;"INR",0.012},2,FALSE)</f>
        <v>2397.79</v>
      </c>
      <c r="NRB12" s="4">
        <f>NRB11*VLOOKUP(NRB10,{"USD",1;"EUR",1.08;"GBP",1.27;"JPY",0.0067;"CNY",0.14;"INR",0.012},2,FALSE)</f>
        <v>5.3228000000000009</v>
      </c>
      <c r="NRC12" s="4">
        <f>NRC11*VLOOKUP(NRC10,{"USD",1;"EUR",1.08;"GBP",1.27;"JPY",0.0067;"CNY",0.14;"INR",0.012},2,FALSE)</f>
        <v>1448.56</v>
      </c>
      <c r="NRD12" s="4">
        <f>NRD11*VLOOKUP(NRD10,{"USD",1;"EUR",1.08;"GBP",1.27;"JPY",0.0067;"CNY",0.14;"INR",0.012},2,FALSE)</f>
        <v>147.12114600000001</v>
      </c>
      <c r="NRE12" s="4">
        <f>NRE11*VLOOKUP(NRE10,{"USD",1;"EUR",1.08;"GBP",1.27;"JPY",0.0067;"CNY",0.14;"INR",0.012},2,FALSE)</f>
        <v>5922.06</v>
      </c>
      <c r="NRF12" s="4">
        <f>NRF11*VLOOKUP(NRF10,{"USD",1;"EUR",1.08;"GBP",1.27;"JPY",0.0067;"CNY",0.14;"INR",0.012},2,FALSE)</f>
        <v>80908.772400000002</v>
      </c>
      <c r="NRG12" s="4">
        <f>NRG11*VLOOKUP(NRG10,{"USD",1;"EUR",1.08;"GBP",1.27;"JPY",0.0067;"CNY",0.14;"INR",0.012},2,FALSE)</f>
        <v>589.54</v>
      </c>
      <c r="NRH12" s="4">
        <f>NRH11*VLOOKUP(NRH10,{"USD",1;"EUR",1.08;"GBP",1.27;"JPY",0.0067;"CNY",0.14;"INR",0.012},2,FALSE)</f>
        <v>1380.4069999999999</v>
      </c>
      <c r="NRI12" s="4">
        <f>NRI11*VLOOKUP(NRI10,{"USD",1;"EUR",1.08;"GBP",1.27;"JPY",0.0067;"CNY",0.14;"INR",0.012},2,FALSE)</f>
        <v>1950.96</v>
      </c>
      <c r="NRJ12" s="4">
        <f>NRJ11*VLOOKUP(NRJ10,{"USD",1;"EUR",1.08;"GBP",1.27;"JPY",0.0067;"CNY",0.14;"INR",0.012},2,FALSE)</f>
        <v>14.1264</v>
      </c>
      <c r="NRK12" s="4">
        <f>NRK11*VLOOKUP(NRK10,{"USD",1;"EUR",1.08;"GBP",1.27;"JPY",0.0067;"CNY",0.14;"INR",0.012},2,FALSE)</f>
        <v>1348.9956</v>
      </c>
      <c r="NRL12" s="4">
        <f>NRL11*VLOOKUP(NRL10,{"USD",1;"EUR",1.08;"GBP",1.27;"JPY",0.0067;"CNY",0.14;"INR",0.012},2,FALSE)</f>
        <v>3280.9968000000003</v>
      </c>
      <c r="NRM12" s="4">
        <f>NRM11*VLOOKUP(NRM10,{"USD",1;"EUR",1.08;"GBP",1.27;"JPY",0.0067;"CNY",0.14;"INR",0.012},2,FALSE)</f>
        <v>11919.0389</v>
      </c>
      <c r="NRN12" s="4">
        <f>NRN11*VLOOKUP(NRN10,{"USD",1;"EUR",1.08;"GBP",1.27;"JPY",0.0067;"CNY",0.14;"INR",0.012},2,FALSE)</f>
        <v>373.96</v>
      </c>
      <c r="NRO12" s="4">
        <f>NRO11*VLOOKUP(NRO10,{"USD",1;"EUR",1.08;"GBP",1.27;"JPY",0.0067;"CNY",0.14;"INR",0.012},2,FALSE)</f>
        <v>4001.43</v>
      </c>
      <c r="NRP12" s="4">
        <f>NRP11*VLOOKUP(NRP10,{"USD",1;"EUR",1.08;"GBP",1.27;"JPY",0.0067;"CNY",0.14;"INR",0.012},2,FALSE)</f>
        <v>4.8062399999999998</v>
      </c>
      <c r="NRQ12" s="4">
        <f>NRQ11*VLOOKUP(NRQ10,{"USD",1;"EUR",1.08;"GBP",1.27;"JPY",0.0067;"CNY",0.14;"INR",0.012},2,FALSE)</f>
        <v>1797.37</v>
      </c>
      <c r="NRR12" s="4">
        <f>NRR11*VLOOKUP(NRR10,{"USD",1;"EUR",1.08;"GBP",1.27;"JPY",0.0067;"CNY",0.14;"INR",0.012},2,FALSE)</f>
        <v>42.02</v>
      </c>
      <c r="NRS12" s="4">
        <f>NRS11*VLOOKUP(NRS10,{"USD",1;"EUR",1.08;"GBP",1.27;"JPY",0.0067;"CNY",0.14;"INR",0.012},2,FALSE)</f>
        <v>1917.43</v>
      </c>
      <c r="NRT12" s="4">
        <f>NRT11*VLOOKUP(NRT10,{"USD",1;"EUR",1.08;"GBP",1.27;"JPY",0.0067;"CNY",0.14;"INR",0.012},2,FALSE)</f>
        <v>3528.13</v>
      </c>
      <c r="NRU12" s="4">
        <f>NRU11*VLOOKUP(NRU10,{"USD",1;"EUR",1.08;"GBP",1.27;"JPY",0.0067;"CNY",0.14;"INR",0.012},2,FALSE)</f>
        <v>350.19</v>
      </c>
      <c r="NRV12" s="4">
        <f>NRV11*VLOOKUP(NRV10,{"USD",1;"EUR",1.08;"GBP",1.27;"JPY",0.0067;"CNY",0.14;"INR",0.012},2,FALSE)</f>
        <v>3889.7280000000001</v>
      </c>
      <c r="NRW12" s="4">
        <f>NRW11*VLOOKUP(NRW10,{"USD",1;"EUR",1.08;"GBP",1.27;"JPY",0.0067;"CNY",0.14;"INR",0.012},2,FALSE)</f>
        <v>11.574317000000001</v>
      </c>
      <c r="NRX12" s="4">
        <f>NRX11*VLOOKUP(NRX10,{"USD",1;"EUR",1.08;"GBP",1.27;"JPY",0.0067;"CNY",0.14;"INR",0.012},2,FALSE)</f>
        <v>1999.74</v>
      </c>
      <c r="NRY12" s="4">
        <f>NRY11*VLOOKUP(NRY10,{"USD",1;"EUR",1.08;"GBP",1.27;"JPY",0.0067;"CNY",0.14;"INR",0.012},2,FALSE)</f>
        <v>2.9134000000000002</v>
      </c>
      <c r="NRZ12" s="4">
        <f>NRZ11*VLOOKUP(NRZ10,{"USD",1;"EUR",1.08;"GBP",1.27;"JPY",0.0067;"CNY",0.14;"INR",0.012},2,FALSE)</f>
        <v>1874.29</v>
      </c>
      <c r="NSA12" s="4">
        <f>NSA11*VLOOKUP(NSA10,{"USD",1;"EUR",1.08;"GBP",1.27;"JPY",0.0067;"CNY",0.14;"INR",0.012},2,FALSE)</f>
        <v>3293.71</v>
      </c>
      <c r="NSB12" s="4">
        <f>NSB11*VLOOKUP(NSB10,{"USD",1;"EUR",1.08;"GBP",1.27;"JPY",0.0067;"CNY",0.14;"INR",0.012},2,FALSE)</f>
        <v>1001.92</v>
      </c>
      <c r="NSC12" s="4">
        <f>NSC11*VLOOKUP(NSC10,{"USD",1;"EUR",1.08;"GBP",1.27;"JPY",0.0067;"CNY",0.14;"INR",0.012},2,FALSE)</f>
        <v>14828.130000000001</v>
      </c>
      <c r="NSD12" s="4">
        <f>NSD11*VLOOKUP(NSD10,{"USD",1;"EUR",1.08;"GBP",1.27;"JPY",0.0067;"CNY",0.14;"INR",0.012},2,FALSE)</f>
        <v>3.3713730000000002</v>
      </c>
      <c r="NSE12" s="4">
        <f>NSE11*VLOOKUP(NSE10,{"USD",1;"EUR",1.08;"GBP",1.27;"JPY",0.0067;"CNY",0.14;"INR",0.012},2,FALSE)</f>
        <v>935.59630000000004</v>
      </c>
      <c r="NSF12" s="4">
        <f>NSF11*VLOOKUP(NSF10,{"USD",1;"EUR",1.08;"GBP",1.27;"JPY",0.0067;"CNY",0.14;"INR",0.012},2,FALSE)</f>
        <v>1148.5692000000001</v>
      </c>
      <c r="NSG12" s="4">
        <f>NSG11*VLOOKUP(NSG10,{"USD",1;"EUR",1.08;"GBP",1.27;"JPY",0.0067;"CNY",0.14;"INR",0.012},2,FALSE)</f>
        <v>4145.83</v>
      </c>
      <c r="NSH12" s="4">
        <f>NSH11*VLOOKUP(NSH10,{"USD",1;"EUR",1.08;"GBP",1.27;"JPY",0.0067;"CNY",0.14;"INR",0.012},2,FALSE)</f>
        <v>5716.3970000000008</v>
      </c>
      <c r="NSI12" s="4">
        <f>NSI11*VLOOKUP(NSI10,{"USD",1;"EUR",1.08;"GBP",1.27;"JPY",0.0067;"CNY",0.14;"INR",0.012},2,FALSE)</f>
        <v>11960.94</v>
      </c>
      <c r="NSJ12" s="4">
        <f>NSJ11*VLOOKUP(NSJ10,{"USD",1;"EUR",1.08;"GBP",1.27;"JPY",0.0067;"CNY",0.14;"INR",0.012},2,FALSE)</f>
        <v>486.37800000000004</v>
      </c>
      <c r="NSK12" s="4">
        <f>NSK11*VLOOKUP(NSK10,{"USD",1;"EUR",1.08;"GBP",1.27;"JPY",0.0067;"CNY",0.14;"INR",0.012},2,FALSE)</f>
        <v>1403.1468</v>
      </c>
      <c r="NSL12" s="4">
        <f>NSL11*VLOOKUP(NSL10,{"USD",1;"EUR",1.08;"GBP",1.27;"JPY",0.0067;"CNY",0.14;"INR",0.012},2,FALSE)</f>
        <v>58.158800000000006</v>
      </c>
      <c r="NSM12" s="4">
        <f>NSM11*VLOOKUP(NSM10,{"USD",1;"EUR",1.08;"GBP",1.27;"JPY",0.0067;"CNY",0.14;"INR",0.012},2,FALSE)</f>
        <v>3.794746</v>
      </c>
      <c r="NSN12" s="4">
        <f>NSN11*VLOOKUP(NSN10,{"USD",1;"EUR",1.08;"GBP",1.27;"JPY",0.0067;"CNY",0.14;"INR",0.012},2,FALSE)</f>
        <v>5834.6</v>
      </c>
      <c r="NSO12" s="4">
        <f>NSO11*VLOOKUP(NSO10,{"USD",1;"EUR",1.08;"GBP",1.27;"JPY",0.0067;"CNY",0.14;"INR",0.012},2,FALSE)</f>
        <v>1535.27</v>
      </c>
      <c r="NSP12" s="4">
        <f>NSP11*VLOOKUP(NSP10,{"USD",1;"EUR",1.08;"GBP",1.27;"JPY",0.0067;"CNY",0.14;"INR",0.012},2,FALSE)</f>
        <v>25.53</v>
      </c>
      <c r="NSQ12" s="4">
        <f>NSQ11*VLOOKUP(NSQ10,{"USD",1;"EUR",1.08;"GBP",1.27;"JPY",0.0067;"CNY",0.14;"INR",0.012},2,FALSE)</f>
        <v>10.477392999999999</v>
      </c>
      <c r="NSR12" s="4">
        <f>NSR11*VLOOKUP(NSR10,{"USD",1;"EUR",1.08;"GBP",1.27;"JPY",0.0067;"CNY",0.14;"INR",0.012},2,FALSE)</f>
        <v>383.61599999999999</v>
      </c>
      <c r="NSS12" s="4">
        <f>NSS11*VLOOKUP(NSS10,{"USD",1;"EUR",1.08;"GBP",1.27;"JPY",0.0067;"CNY",0.14;"INR",0.012},2,FALSE)</f>
        <v>780.45</v>
      </c>
      <c r="NST12" s="4">
        <f>NST11*VLOOKUP(NST10,{"USD",1;"EUR",1.08;"GBP",1.27;"JPY",0.0067;"CNY",0.14;"INR",0.012},2,FALSE)</f>
        <v>2137.16</v>
      </c>
      <c r="NSU12" s="4">
        <f>NSU11*VLOOKUP(NSU10,{"USD",1;"EUR",1.08;"GBP",1.27;"JPY",0.0067;"CNY",0.14;"INR",0.012},2,FALSE)</f>
        <v>1581.16</v>
      </c>
      <c r="NSV12" s="4">
        <f>NSV11*VLOOKUP(NSV10,{"USD",1;"EUR",1.08;"GBP",1.27;"JPY",0.0067;"CNY",0.14;"INR",0.012},2,FALSE)</f>
        <v>1371.29</v>
      </c>
      <c r="NSW12" s="4">
        <f>NSW11*VLOOKUP(NSW10,{"USD",1;"EUR",1.08;"GBP",1.27;"JPY",0.0067;"CNY",0.14;"INR",0.012},2,FALSE)</f>
        <v>0.10596</v>
      </c>
      <c r="NSX12" s="4">
        <f>NSX11*VLOOKUP(NSX10,{"USD",1;"EUR",1.08;"GBP",1.27;"JPY",0.0067;"CNY",0.14;"INR",0.012},2,FALSE)</f>
        <v>1890.44</v>
      </c>
      <c r="NSY12" s="4">
        <f>NSY11*VLOOKUP(NSY10,{"USD",1;"EUR",1.08;"GBP",1.27;"JPY",0.0067;"CNY",0.14;"INR",0.012},2,FALSE)</f>
        <v>2111.89</v>
      </c>
      <c r="NSZ12" s="4">
        <f>NSZ11*VLOOKUP(NSZ10,{"USD",1;"EUR",1.08;"GBP",1.27;"JPY",0.0067;"CNY",0.14;"INR",0.012},2,FALSE)</f>
        <v>7257.1248000000005</v>
      </c>
      <c r="NTA12" s="4">
        <f>NTA11*VLOOKUP(NTA10,{"USD",1;"EUR",1.08;"GBP",1.27;"JPY",0.0067;"CNY",0.14;"INR",0.012},2,FALSE)</f>
        <v>46.08</v>
      </c>
      <c r="NTB12" s="4">
        <f>NTB11*VLOOKUP(NTB10,{"USD",1;"EUR",1.08;"GBP",1.27;"JPY",0.0067;"CNY",0.14;"INR",0.012},2,FALSE)</f>
        <v>86.91</v>
      </c>
      <c r="NTC12" s="4">
        <f>NTC11*VLOOKUP(NTC10,{"USD",1;"EUR",1.08;"GBP",1.27;"JPY",0.0067;"CNY",0.14;"INR",0.012},2,FALSE)</f>
        <v>1878.8544000000002</v>
      </c>
      <c r="NTD12" s="4">
        <f>NTD11*VLOOKUP(NTD10,{"USD",1;"EUR",1.08;"GBP",1.27;"JPY",0.0067;"CNY",0.14;"INR",0.012},2,FALSE)</f>
        <v>965.6024000000001</v>
      </c>
      <c r="NTE12" s="4">
        <f>NTE11*VLOOKUP(NTE10,{"USD",1;"EUR",1.08;"GBP",1.27;"JPY",0.0067;"CNY",0.14;"INR",0.012},2,FALSE)</f>
        <v>1326.22</v>
      </c>
      <c r="NTF12" s="4">
        <f>NTF11*VLOOKUP(NTF10,{"USD",1;"EUR",1.08;"GBP",1.27;"JPY",0.0067;"CNY",0.14;"INR",0.012},2,FALSE)</f>
        <v>11625.86</v>
      </c>
      <c r="NTG12" s="4">
        <f>NTG11*VLOOKUP(NTG10,{"USD",1;"EUR",1.08;"GBP",1.27;"JPY",0.0067;"CNY",0.14;"INR",0.012},2,FALSE)</f>
        <v>10577.07</v>
      </c>
      <c r="NTH12" s="4">
        <f>NTH11*VLOOKUP(NTH10,{"USD",1;"EUR",1.08;"GBP",1.27;"JPY",0.0067;"CNY",0.14;"INR",0.012},2,FALSE)</f>
        <v>1864.44</v>
      </c>
      <c r="NTI12" s="4">
        <f>NTI11*VLOOKUP(NTI10,{"USD",1;"EUR",1.08;"GBP",1.27;"JPY",0.0067;"CNY",0.14;"INR",0.012},2,FALSE)</f>
        <v>13268.31</v>
      </c>
      <c r="NTJ12" s="4">
        <f>NTJ11*VLOOKUP(NTJ10,{"USD",1;"EUR",1.08;"GBP",1.27;"JPY",0.0067;"CNY",0.14;"INR",0.012},2,FALSE)</f>
        <v>1007.0784000000001</v>
      </c>
      <c r="NTK12" s="4">
        <f>NTK11*VLOOKUP(NTK10,{"USD",1;"EUR",1.08;"GBP",1.27;"JPY",0.0067;"CNY",0.14;"INR",0.012},2,FALSE)</f>
        <v>23.883489999999998</v>
      </c>
      <c r="NTL12" s="4">
        <f>NTL11*VLOOKUP(NTL10,{"USD",1;"EUR",1.08;"GBP",1.27;"JPY",0.0067;"CNY",0.14;"INR",0.012},2,FALSE)</f>
        <v>2494.0440000000003</v>
      </c>
      <c r="NTM12" s="4">
        <f>NTM11*VLOOKUP(NTM10,{"USD",1;"EUR",1.08;"GBP",1.27;"JPY",0.0067;"CNY",0.14;"INR",0.012},2,FALSE)</f>
        <v>30781.112400000002</v>
      </c>
      <c r="NTN12" s="4">
        <f>NTN11*VLOOKUP(NTN10,{"USD",1;"EUR",1.08;"GBP",1.27;"JPY",0.0067;"CNY",0.14;"INR",0.012},2,FALSE)</f>
        <v>1022.47</v>
      </c>
      <c r="NTO12" s="4">
        <f>NTO11*VLOOKUP(NTO10,{"USD",1;"EUR",1.08;"GBP",1.27;"JPY",0.0067;"CNY",0.14;"INR",0.012},2,FALSE)</f>
        <v>4.5276000000000005</v>
      </c>
      <c r="NTP12" s="4">
        <f>NTP11*VLOOKUP(NTP10,{"USD",1;"EUR",1.08;"GBP",1.27;"JPY",0.0067;"CNY",0.14;"INR",0.012},2,FALSE)</f>
        <v>2671.9632000000001</v>
      </c>
      <c r="NTQ12" s="4">
        <f>NTQ11*VLOOKUP(NTQ10,{"USD",1;"EUR",1.08;"GBP",1.27;"JPY",0.0067;"CNY",0.14;"INR",0.012},2,FALSE)</f>
        <v>5118.4872000000005</v>
      </c>
    </row>
    <row r="13" spans="1:10001" x14ac:dyDescent="0.3">
      <c r="A13" s="1" t="s">
        <v>12</v>
      </c>
      <c r="B13" s="4">
        <v>240457.01</v>
      </c>
      <c r="C13" s="4">
        <v>109657.63</v>
      </c>
      <c r="D13" s="4">
        <v>438961.01</v>
      </c>
      <c r="E13" s="4">
        <v>245250.85</v>
      </c>
      <c r="F13" s="4">
        <v>412084.25</v>
      </c>
      <c r="G13" s="4">
        <v>311006.01</v>
      </c>
      <c r="H13" s="4">
        <v>241947.91</v>
      </c>
      <c r="I13" s="4">
        <v>53409.85</v>
      </c>
      <c r="J13" s="4">
        <v>365856.11</v>
      </c>
      <c r="K13" s="4">
        <v>27106.880000000001</v>
      </c>
      <c r="L13" s="4">
        <v>188024.67</v>
      </c>
      <c r="M13" s="4">
        <v>58401.69</v>
      </c>
      <c r="N13" s="4">
        <v>398456.14</v>
      </c>
      <c r="O13" s="4">
        <v>469777.67</v>
      </c>
      <c r="P13" s="4">
        <v>47149.37</v>
      </c>
      <c r="Q13" s="4">
        <v>215320.81</v>
      </c>
      <c r="R13" s="4">
        <v>361313.83</v>
      </c>
      <c r="S13" s="4">
        <v>140472.99</v>
      </c>
      <c r="T13" s="4">
        <v>274526.69</v>
      </c>
      <c r="U13" s="4">
        <v>471644.58</v>
      </c>
      <c r="V13" s="4">
        <v>133616.28</v>
      </c>
      <c r="W13" s="4">
        <v>348495.91</v>
      </c>
      <c r="X13" s="4">
        <v>374347.01</v>
      </c>
      <c r="Y13" s="4">
        <v>355941.18</v>
      </c>
      <c r="Z13" s="4">
        <v>3443.66</v>
      </c>
      <c r="AA13" s="4">
        <v>332420.21000000002</v>
      </c>
      <c r="AB13" s="4">
        <v>87861.95</v>
      </c>
      <c r="AC13" s="4">
        <v>367504.4</v>
      </c>
      <c r="AD13" s="4">
        <v>404985.52</v>
      </c>
      <c r="AE13" s="4">
        <v>343421.4</v>
      </c>
      <c r="AF13" s="4">
        <v>275854.65999999997</v>
      </c>
      <c r="AG13" s="4">
        <v>13262.95</v>
      </c>
      <c r="AH13" s="4">
        <v>435540.32</v>
      </c>
      <c r="AI13" s="4">
        <v>95088.51</v>
      </c>
      <c r="AJ13" s="4">
        <v>66914.47</v>
      </c>
      <c r="AK13" s="4">
        <v>396776.52</v>
      </c>
      <c r="AL13" s="4">
        <v>138042.23000000001</v>
      </c>
      <c r="AM13" s="4">
        <v>208170.17</v>
      </c>
      <c r="AN13" s="4">
        <v>410374.40000000002</v>
      </c>
      <c r="AO13" s="4">
        <v>248339.4</v>
      </c>
      <c r="AP13" s="4">
        <v>30038.19</v>
      </c>
      <c r="AQ13" s="4">
        <v>476196.16</v>
      </c>
      <c r="AR13" s="4">
        <v>334952.31</v>
      </c>
      <c r="AS13" s="4">
        <v>332843.71000000002</v>
      </c>
      <c r="AT13" s="4">
        <v>333390.23</v>
      </c>
      <c r="AU13" s="4">
        <v>289760.76</v>
      </c>
      <c r="AV13" s="4">
        <v>114872.15</v>
      </c>
      <c r="AW13" s="4">
        <v>90728.639999999999</v>
      </c>
      <c r="AX13" s="4">
        <v>322503.11</v>
      </c>
      <c r="AY13" s="4">
        <v>344350.52</v>
      </c>
      <c r="AZ13" s="4">
        <v>228127.55</v>
      </c>
      <c r="BA13" s="4">
        <v>14649.08</v>
      </c>
      <c r="BB13" s="4">
        <v>23907.35</v>
      </c>
      <c r="BC13" s="4">
        <v>378793.74</v>
      </c>
      <c r="BD13" s="4">
        <v>241622.21</v>
      </c>
      <c r="BE13" s="4">
        <v>145573.29</v>
      </c>
      <c r="BF13" s="4">
        <v>4386.49</v>
      </c>
      <c r="BG13" s="4">
        <v>258987.72</v>
      </c>
      <c r="BH13" s="4">
        <v>190473.36</v>
      </c>
      <c r="BI13" s="4">
        <v>168998.44</v>
      </c>
      <c r="BJ13" s="4">
        <v>274019.05</v>
      </c>
      <c r="BK13" s="4">
        <v>217917.32</v>
      </c>
      <c r="BL13" s="4">
        <v>20178.13</v>
      </c>
      <c r="BM13" s="4">
        <v>17623</v>
      </c>
      <c r="BN13" s="4">
        <v>21803.81</v>
      </c>
      <c r="BO13" s="4">
        <v>6801.21</v>
      </c>
      <c r="BP13" s="4">
        <v>322091.13</v>
      </c>
      <c r="BQ13" s="4">
        <v>291588.58</v>
      </c>
      <c r="BR13" s="4">
        <v>409098.28</v>
      </c>
      <c r="BS13" s="4">
        <v>97107.42</v>
      </c>
      <c r="BT13" s="4">
        <v>333108.59999999998</v>
      </c>
      <c r="BU13" s="4">
        <v>494683</v>
      </c>
      <c r="BV13" s="4">
        <v>448570.03</v>
      </c>
      <c r="BW13" s="4">
        <v>297926.07</v>
      </c>
      <c r="BX13" s="4">
        <v>491104.56</v>
      </c>
      <c r="BY13" s="4">
        <v>41784.39</v>
      </c>
      <c r="BZ13" s="4">
        <v>156548.87</v>
      </c>
      <c r="CA13" s="4">
        <v>210956.07</v>
      </c>
      <c r="CB13" s="4">
        <v>424212.05</v>
      </c>
      <c r="CC13" s="4">
        <v>141356.5</v>
      </c>
      <c r="CD13" s="4">
        <v>265104.64000000001</v>
      </c>
      <c r="CE13" s="4">
        <v>410370.29</v>
      </c>
      <c r="CF13" s="4">
        <v>358770.07</v>
      </c>
      <c r="CG13" s="4">
        <v>299836.15999999997</v>
      </c>
      <c r="CH13" s="4">
        <v>301054.7</v>
      </c>
      <c r="CI13" s="4">
        <v>341978.27</v>
      </c>
      <c r="CJ13" s="4">
        <v>179280.43</v>
      </c>
      <c r="CK13" s="4">
        <v>224509.4</v>
      </c>
      <c r="CL13" s="4">
        <v>40759.339999999997</v>
      </c>
      <c r="CM13" s="4">
        <v>84465.5</v>
      </c>
      <c r="CN13" s="4">
        <v>39151.269999999997</v>
      </c>
      <c r="CO13" s="4">
        <v>394626.36</v>
      </c>
      <c r="CP13" s="4">
        <v>156534.72</v>
      </c>
      <c r="CQ13" s="4">
        <v>343213.24</v>
      </c>
      <c r="CR13" s="4">
        <v>262510.55</v>
      </c>
      <c r="CS13" s="4">
        <v>419143.29</v>
      </c>
      <c r="CT13" s="4">
        <v>97228.1</v>
      </c>
      <c r="CU13" s="4">
        <v>324917.37</v>
      </c>
      <c r="CV13" s="4">
        <v>167447.32</v>
      </c>
      <c r="CW13" s="4">
        <v>164339.85999999999</v>
      </c>
      <c r="CX13" s="4">
        <v>482771.8</v>
      </c>
      <c r="CY13" s="4">
        <v>35820.839999999997</v>
      </c>
      <c r="CZ13" s="4">
        <v>401014.3</v>
      </c>
      <c r="DA13" s="4">
        <v>486055.46</v>
      </c>
      <c r="DB13" s="4">
        <v>57390.6</v>
      </c>
      <c r="DC13" s="4">
        <v>337789.26</v>
      </c>
      <c r="DD13" s="4">
        <v>264621.13</v>
      </c>
      <c r="DE13" s="4">
        <v>301598.44</v>
      </c>
      <c r="DF13" s="4">
        <v>107966.79</v>
      </c>
      <c r="DG13" s="4">
        <v>294309.46999999997</v>
      </c>
      <c r="DH13" s="4">
        <v>435644.8</v>
      </c>
      <c r="DI13" s="4">
        <v>136846.54</v>
      </c>
      <c r="DJ13" s="4">
        <v>465114.42</v>
      </c>
      <c r="DK13" s="4">
        <v>35343.9</v>
      </c>
      <c r="DL13" s="4">
        <v>251331.71</v>
      </c>
      <c r="DM13" s="4">
        <v>406035.71</v>
      </c>
      <c r="DN13" s="4">
        <v>476852.05</v>
      </c>
      <c r="DO13" s="4">
        <v>294417.18</v>
      </c>
      <c r="DP13" s="4">
        <v>314168.13</v>
      </c>
      <c r="DQ13" s="4">
        <v>153755.22</v>
      </c>
      <c r="DR13" s="4">
        <v>392985.67</v>
      </c>
      <c r="DS13" s="4">
        <v>289074.07</v>
      </c>
      <c r="DT13" s="4">
        <v>370731.89</v>
      </c>
      <c r="DU13" s="4">
        <v>294165.84000000003</v>
      </c>
      <c r="DV13" s="4">
        <v>122444.54</v>
      </c>
      <c r="DW13" s="4">
        <v>244778.7</v>
      </c>
      <c r="DX13" s="4">
        <v>492652.44</v>
      </c>
      <c r="DY13" s="4">
        <v>99075.7</v>
      </c>
      <c r="DZ13" s="4">
        <v>200311.62</v>
      </c>
      <c r="EA13" s="4">
        <v>234958.72</v>
      </c>
      <c r="EB13" s="4">
        <v>327591.87</v>
      </c>
      <c r="EC13" s="4">
        <v>170608.28</v>
      </c>
      <c r="ED13" s="4">
        <v>53544.89</v>
      </c>
      <c r="EE13" s="4">
        <v>355649.2</v>
      </c>
      <c r="EF13" s="4">
        <v>341020.06</v>
      </c>
      <c r="EG13" s="4">
        <v>220632.61</v>
      </c>
      <c r="EH13" s="4">
        <v>39461.64</v>
      </c>
      <c r="EI13" s="4">
        <v>29136.14</v>
      </c>
      <c r="EJ13" s="4">
        <v>198914.57</v>
      </c>
      <c r="EK13" s="4">
        <v>66778.649999999994</v>
      </c>
      <c r="EL13" s="4">
        <v>418341.18</v>
      </c>
      <c r="EM13" s="4">
        <v>294080.96999999997</v>
      </c>
      <c r="EN13" s="4">
        <v>331823.65000000002</v>
      </c>
      <c r="EO13" s="4">
        <v>271131.5</v>
      </c>
      <c r="EP13" s="4">
        <v>199229.52</v>
      </c>
      <c r="EQ13" s="4">
        <v>292070.17</v>
      </c>
      <c r="ER13" s="4">
        <v>243326.58</v>
      </c>
      <c r="ES13" s="4">
        <v>31427.24</v>
      </c>
      <c r="ET13" s="4">
        <v>422273.07</v>
      </c>
      <c r="EU13" s="4">
        <v>157730.29</v>
      </c>
      <c r="EV13" s="4">
        <v>475014.9</v>
      </c>
      <c r="EW13" s="4">
        <v>191681.8</v>
      </c>
      <c r="EX13" s="4">
        <v>255835.38</v>
      </c>
      <c r="EY13" s="4">
        <v>85606.85</v>
      </c>
      <c r="EZ13" s="4">
        <v>456236.53</v>
      </c>
      <c r="FA13" s="4">
        <v>349411</v>
      </c>
      <c r="FB13" s="4">
        <v>1270.3399999999999</v>
      </c>
      <c r="FC13" s="4">
        <v>283217.03000000003</v>
      </c>
      <c r="FD13" s="4">
        <v>242821.83</v>
      </c>
      <c r="FE13" s="4">
        <v>433833.06</v>
      </c>
      <c r="FF13" s="4">
        <v>363527.05</v>
      </c>
      <c r="FG13" s="4">
        <v>255194.02</v>
      </c>
      <c r="FH13" s="4">
        <v>103323.7</v>
      </c>
      <c r="FI13" s="4">
        <v>478641.23</v>
      </c>
      <c r="FJ13" s="4">
        <v>81728.259999999995</v>
      </c>
      <c r="FK13" s="4">
        <v>420084.46</v>
      </c>
      <c r="FL13" s="4">
        <v>284780.28000000003</v>
      </c>
      <c r="FM13" s="4">
        <v>180787.79</v>
      </c>
      <c r="FN13" s="4">
        <v>236206.39</v>
      </c>
      <c r="FO13" s="4">
        <v>402680.97</v>
      </c>
      <c r="FP13" s="4">
        <v>497656.38</v>
      </c>
      <c r="FQ13" s="4">
        <v>374286.61</v>
      </c>
      <c r="FR13" s="4">
        <v>201758.2</v>
      </c>
      <c r="FS13" s="4">
        <v>453243.52</v>
      </c>
      <c r="FT13" s="4">
        <v>267058.44</v>
      </c>
      <c r="FU13" s="4">
        <v>213164.58</v>
      </c>
      <c r="FV13" s="4">
        <v>372311.19</v>
      </c>
      <c r="FW13" s="4">
        <v>179992.62</v>
      </c>
      <c r="FX13" s="4">
        <v>294144.71999999997</v>
      </c>
      <c r="FY13" s="4">
        <v>102586.52</v>
      </c>
      <c r="FZ13" s="4">
        <v>41803.300000000003</v>
      </c>
      <c r="GA13" s="4">
        <v>445801.31</v>
      </c>
      <c r="GB13" s="4">
        <v>261060.86</v>
      </c>
      <c r="GC13" s="4">
        <v>223262.4</v>
      </c>
      <c r="GD13" s="4">
        <v>301488.39</v>
      </c>
      <c r="GE13" s="4">
        <v>152174.49</v>
      </c>
      <c r="GF13" s="4">
        <v>319201.13</v>
      </c>
      <c r="GG13" s="4">
        <v>495518.36</v>
      </c>
      <c r="GH13" s="4">
        <v>249447.39</v>
      </c>
      <c r="GI13" s="4">
        <v>16766.05</v>
      </c>
      <c r="GJ13" s="4">
        <v>395424.5</v>
      </c>
      <c r="GK13" s="4">
        <v>320871.78999999998</v>
      </c>
      <c r="GL13" s="4">
        <v>412839.81</v>
      </c>
      <c r="GM13" s="4">
        <v>69409.08</v>
      </c>
      <c r="GN13" s="4">
        <v>319587.01</v>
      </c>
      <c r="GO13" s="4">
        <v>124901.33</v>
      </c>
      <c r="GP13" s="4">
        <v>432908.67</v>
      </c>
      <c r="GQ13" s="4">
        <v>54941.71</v>
      </c>
      <c r="GR13" s="4">
        <v>255014.67</v>
      </c>
      <c r="GS13" s="4">
        <v>56406.39</v>
      </c>
      <c r="GT13" s="4">
        <v>430348.94</v>
      </c>
      <c r="GU13" s="4">
        <v>487067.15</v>
      </c>
      <c r="GV13" s="4">
        <v>356081.01</v>
      </c>
      <c r="GW13" s="4">
        <v>77203.95</v>
      </c>
      <c r="GX13" s="4">
        <v>129319.71</v>
      </c>
      <c r="GY13" s="4">
        <v>163573.82</v>
      </c>
      <c r="GZ13" s="4">
        <v>324431.46000000002</v>
      </c>
      <c r="HA13" s="4">
        <v>203650.98</v>
      </c>
      <c r="HB13" s="4">
        <v>209617.39</v>
      </c>
      <c r="HC13" s="4">
        <v>223573.37</v>
      </c>
      <c r="HD13" s="4">
        <v>496938.64</v>
      </c>
      <c r="HE13" s="4">
        <v>398081.69</v>
      </c>
      <c r="HF13" s="4">
        <v>448762.83</v>
      </c>
      <c r="HG13" s="4">
        <v>47622.87</v>
      </c>
      <c r="HH13" s="4">
        <v>399571.38</v>
      </c>
      <c r="HI13" s="4">
        <v>199961.98</v>
      </c>
      <c r="HJ13" s="4">
        <v>412639.62</v>
      </c>
      <c r="HK13" s="4">
        <v>51313.03</v>
      </c>
      <c r="HL13" s="4">
        <v>120199.76</v>
      </c>
      <c r="HM13" s="4">
        <v>422567.77</v>
      </c>
      <c r="HN13" s="4">
        <v>487078.41</v>
      </c>
      <c r="HO13" s="4">
        <v>486357.43</v>
      </c>
      <c r="HP13" s="4">
        <v>480559.12</v>
      </c>
      <c r="HQ13" s="4">
        <v>257836.81</v>
      </c>
      <c r="HR13" s="4">
        <v>248747.53</v>
      </c>
      <c r="HS13" s="4">
        <v>224448.49</v>
      </c>
      <c r="HT13" s="4">
        <v>346980.77</v>
      </c>
      <c r="HU13" s="4">
        <v>14777.34</v>
      </c>
      <c r="HV13" s="4">
        <v>232222.29</v>
      </c>
      <c r="HW13" s="4">
        <v>427219.34</v>
      </c>
      <c r="HX13" s="4">
        <v>38662.6</v>
      </c>
      <c r="HY13" s="4">
        <v>439593.97</v>
      </c>
      <c r="HZ13" s="4">
        <v>135674.23000000001</v>
      </c>
      <c r="IA13" s="4">
        <v>483866.19</v>
      </c>
      <c r="IB13" s="4">
        <v>31986.27</v>
      </c>
      <c r="IC13" s="4">
        <v>498759.2</v>
      </c>
      <c r="ID13" s="4">
        <v>476107.81</v>
      </c>
      <c r="IE13" s="4">
        <v>446710.28</v>
      </c>
      <c r="IF13" s="4">
        <v>253033.44</v>
      </c>
      <c r="IG13" s="4">
        <v>457386.62</v>
      </c>
      <c r="IH13" s="4">
        <v>94349.46</v>
      </c>
      <c r="II13" s="4">
        <v>264763.42</v>
      </c>
      <c r="IJ13" s="4">
        <v>363057.22</v>
      </c>
      <c r="IK13" s="4">
        <v>490809.29</v>
      </c>
      <c r="IL13" s="4">
        <v>24676.7</v>
      </c>
      <c r="IM13" s="4">
        <v>249226.59</v>
      </c>
      <c r="IN13" s="4">
        <v>310632.59999999998</v>
      </c>
      <c r="IO13" s="4">
        <v>11385.81</v>
      </c>
      <c r="IP13" s="4">
        <v>419725.77</v>
      </c>
      <c r="IQ13" s="4">
        <v>344982.26</v>
      </c>
      <c r="IR13" s="4">
        <v>295721.78000000003</v>
      </c>
      <c r="IS13" s="4">
        <v>52487.53</v>
      </c>
      <c r="IT13" s="4">
        <v>438621.16</v>
      </c>
      <c r="IU13" s="4">
        <v>453572.59</v>
      </c>
      <c r="IV13" s="4">
        <v>381339.46</v>
      </c>
      <c r="IW13" s="4">
        <v>91853.81</v>
      </c>
      <c r="IX13" s="4">
        <v>115919.28</v>
      </c>
      <c r="IY13" s="4">
        <v>435346.98</v>
      </c>
      <c r="IZ13" s="4">
        <v>335327.09999999998</v>
      </c>
      <c r="JA13" s="4">
        <v>82799.11</v>
      </c>
      <c r="JB13" s="4">
        <v>269628.09000000003</v>
      </c>
      <c r="JC13" s="4">
        <v>444381.51</v>
      </c>
      <c r="JD13" s="4">
        <v>311346.93</v>
      </c>
      <c r="JE13" s="4">
        <v>430124.55</v>
      </c>
      <c r="JF13" s="4">
        <v>20344.919999999998</v>
      </c>
      <c r="JG13" s="4">
        <v>273519.65000000002</v>
      </c>
      <c r="JH13" s="4">
        <v>81671.08</v>
      </c>
      <c r="JI13" s="4">
        <v>334643.82</v>
      </c>
      <c r="JJ13" s="4">
        <v>390984.29</v>
      </c>
      <c r="JK13" s="4">
        <v>72208.649999999994</v>
      </c>
      <c r="JL13" s="4">
        <v>490322.23</v>
      </c>
      <c r="JM13" s="4">
        <v>396429.51</v>
      </c>
      <c r="JN13" s="4">
        <v>299105.45</v>
      </c>
      <c r="JO13" s="4">
        <v>330171.03999999998</v>
      </c>
      <c r="JP13" s="4">
        <v>361448.7</v>
      </c>
      <c r="JQ13" s="4">
        <v>329065.23</v>
      </c>
      <c r="JR13" s="4">
        <v>65825.34</v>
      </c>
      <c r="JS13" s="4">
        <v>317011.94</v>
      </c>
      <c r="JT13" s="4">
        <v>243027.85</v>
      </c>
      <c r="JU13" s="4">
        <v>101125.81</v>
      </c>
      <c r="JV13" s="4">
        <v>238707.4</v>
      </c>
      <c r="JW13" s="4">
        <v>334841.26</v>
      </c>
      <c r="JX13" s="4">
        <v>69814.98</v>
      </c>
      <c r="JY13" s="4">
        <v>284379.39</v>
      </c>
      <c r="JZ13" s="4">
        <v>301682.46000000002</v>
      </c>
      <c r="KA13" s="4">
        <v>330556.65999999997</v>
      </c>
      <c r="KB13" s="4">
        <v>70966.73</v>
      </c>
      <c r="KC13" s="4">
        <v>426085.08</v>
      </c>
      <c r="KD13" s="4">
        <v>396117.31</v>
      </c>
      <c r="KE13" s="4">
        <v>212761.18</v>
      </c>
      <c r="KF13" s="4">
        <v>140007.45000000001</v>
      </c>
      <c r="KG13" s="4">
        <v>108139.67</v>
      </c>
      <c r="KH13" s="4">
        <v>247682.13</v>
      </c>
      <c r="KI13" s="4">
        <v>366645.08</v>
      </c>
      <c r="KJ13" s="4">
        <v>381435.24</v>
      </c>
      <c r="KK13" s="4">
        <v>458350.48</v>
      </c>
      <c r="KL13" s="4">
        <v>411022.5</v>
      </c>
      <c r="KM13" s="4">
        <v>280776.57</v>
      </c>
      <c r="KN13" s="4">
        <v>22483.75</v>
      </c>
      <c r="KO13" s="4">
        <v>425330.15</v>
      </c>
      <c r="KP13" s="4">
        <v>8843.91</v>
      </c>
      <c r="KQ13" s="4">
        <v>358380.24</v>
      </c>
      <c r="KR13" s="4">
        <v>174698.2</v>
      </c>
      <c r="KS13" s="4">
        <v>247057.92000000001</v>
      </c>
      <c r="KT13" s="4">
        <v>58695.199999999997</v>
      </c>
      <c r="KU13" s="4">
        <v>345841.79</v>
      </c>
      <c r="KV13" s="4">
        <v>99216.12</v>
      </c>
      <c r="KW13" s="4">
        <v>244273.17</v>
      </c>
      <c r="KX13" s="4">
        <v>334758.56</v>
      </c>
      <c r="KY13" s="4">
        <v>432736.6</v>
      </c>
      <c r="KZ13" s="4">
        <v>131607.57</v>
      </c>
      <c r="LA13" s="4">
        <v>319740.90999999997</v>
      </c>
      <c r="LB13" s="4">
        <v>148713.19</v>
      </c>
      <c r="LC13" s="4">
        <v>37156.26</v>
      </c>
      <c r="LD13" s="4">
        <v>109113.75</v>
      </c>
      <c r="LE13" s="4">
        <v>369327.93</v>
      </c>
      <c r="LF13" s="4">
        <v>413554.32</v>
      </c>
      <c r="LG13" s="4">
        <v>172011.3</v>
      </c>
      <c r="LH13" s="4">
        <v>36222.300000000003</v>
      </c>
      <c r="LI13" s="4">
        <v>268706.87</v>
      </c>
      <c r="LJ13" s="4">
        <v>16959.080000000002</v>
      </c>
      <c r="LK13" s="4">
        <v>61858.080000000002</v>
      </c>
      <c r="LL13" s="4">
        <v>454726.11</v>
      </c>
      <c r="LM13" s="4">
        <v>350535.45</v>
      </c>
      <c r="LN13" s="4">
        <v>281342.87</v>
      </c>
      <c r="LO13" s="4">
        <v>61945.96</v>
      </c>
      <c r="LP13" s="4">
        <v>170889.42</v>
      </c>
      <c r="LQ13" s="4">
        <v>158733.73000000001</v>
      </c>
      <c r="LR13" s="4">
        <v>298480.09999999998</v>
      </c>
      <c r="LS13" s="4">
        <v>359748.29</v>
      </c>
      <c r="LT13" s="4">
        <v>393332.71</v>
      </c>
      <c r="LU13" s="4">
        <v>142562.26</v>
      </c>
      <c r="LV13" s="4">
        <v>49602.34</v>
      </c>
      <c r="LW13" s="4">
        <v>119941.4</v>
      </c>
      <c r="LX13" s="4">
        <v>127447.64</v>
      </c>
      <c r="LY13" s="4">
        <v>441255.02</v>
      </c>
      <c r="LZ13" s="4">
        <v>9266.01</v>
      </c>
      <c r="MA13" s="4">
        <v>485071.25</v>
      </c>
      <c r="MB13" s="4">
        <v>304922.92</v>
      </c>
      <c r="MC13" s="4">
        <v>294209.75</v>
      </c>
      <c r="MD13" s="4">
        <v>187763.17</v>
      </c>
      <c r="ME13" s="4">
        <v>498670</v>
      </c>
      <c r="MF13" s="4">
        <v>266593.69</v>
      </c>
      <c r="MG13" s="4">
        <v>464675.14</v>
      </c>
      <c r="MH13" s="4">
        <v>28973.56</v>
      </c>
      <c r="MI13" s="4">
        <v>169686.45</v>
      </c>
      <c r="MJ13" s="4">
        <v>164833.85999999999</v>
      </c>
      <c r="MK13" s="4">
        <v>31298.720000000001</v>
      </c>
      <c r="ML13" s="4">
        <v>284935.84000000003</v>
      </c>
      <c r="MM13" s="4">
        <v>82101.31</v>
      </c>
      <c r="MN13" s="4">
        <v>291008.42</v>
      </c>
      <c r="MO13" s="4">
        <v>386649.65</v>
      </c>
      <c r="MP13" s="4">
        <v>224186.74</v>
      </c>
      <c r="MQ13" s="4">
        <v>486715.64</v>
      </c>
      <c r="MR13" s="4">
        <v>2521.71</v>
      </c>
      <c r="MS13" s="4">
        <v>497961.65</v>
      </c>
      <c r="MT13" s="4">
        <v>147548.23000000001</v>
      </c>
      <c r="MU13" s="4">
        <v>92179.15</v>
      </c>
      <c r="MV13" s="4">
        <v>266473.7</v>
      </c>
      <c r="MW13" s="4">
        <v>220187.44</v>
      </c>
      <c r="MX13" s="4">
        <v>227315.66</v>
      </c>
      <c r="MY13" s="4">
        <v>21760.799999999999</v>
      </c>
      <c r="MZ13" s="4">
        <v>117138.4</v>
      </c>
      <c r="NA13" s="4">
        <v>322640.90000000002</v>
      </c>
      <c r="NB13" s="4">
        <v>288142.44</v>
      </c>
      <c r="NC13" s="4">
        <v>78465.759999999995</v>
      </c>
      <c r="ND13" s="4">
        <v>207832.55</v>
      </c>
      <c r="NE13" s="4">
        <v>305094.99</v>
      </c>
      <c r="NF13" s="4">
        <v>204334.11</v>
      </c>
      <c r="NG13" s="4">
        <v>72159.83</v>
      </c>
      <c r="NH13" s="4">
        <v>381863.96</v>
      </c>
      <c r="NI13" s="4">
        <v>349461.37</v>
      </c>
      <c r="NJ13" s="4">
        <v>62030.83</v>
      </c>
      <c r="NK13" s="4">
        <v>386508.42</v>
      </c>
      <c r="NL13" s="4">
        <v>116894</v>
      </c>
      <c r="NM13" s="4">
        <v>274264.08</v>
      </c>
      <c r="NN13" s="4">
        <v>231844.99</v>
      </c>
      <c r="NO13" s="4">
        <v>480313.72</v>
      </c>
      <c r="NP13" s="4">
        <v>130670.68</v>
      </c>
      <c r="NQ13" s="4">
        <v>125103.82</v>
      </c>
      <c r="NR13" s="4">
        <v>300789.21000000002</v>
      </c>
      <c r="NS13" s="4">
        <v>195795.27</v>
      </c>
      <c r="NT13" s="4">
        <v>120172.31</v>
      </c>
      <c r="NU13" s="4">
        <v>204909.5</v>
      </c>
      <c r="NV13" s="4">
        <v>49093.08</v>
      </c>
      <c r="NW13" s="4">
        <v>197263.17</v>
      </c>
      <c r="NX13" s="4">
        <v>81350.39</v>
      </c>
      <c r="NY13" s="4">
        <v>33856.33</v>
      </c>
      <c r="NZ13" s="4">
        <v>245086.26</v>
      </c>
      <c r="OA13" s="4">
        <v>341045.73</v>
      </c>
      <c r="OB13" s="4">
        <v>499414.51</v>
      </c>
      <c r="OC13" s="4">
        <v>350456.26</v>
      </c>
      <c r="OD13" s="4">
        <v>412205.14</v>
      </c>
      <c r="OE13" s="4">
        <v>128959.89</v>
      </c>
      <c r="OF13" s="4">
        <v>122649.29</v>
      </c>
      <c r="OG13" s="4">
        <v>108474.23</v>
      </c>
      <c r="OH13" s="4">
        <v>168700.66</v>
      </c>
      <c r="OI13" s="4">
        <v>228623.47</v>
      </c>
      <c r="OJ13" s="4">
        <v>156265.29</v>
      </c>
      <c r="OK13" s="4">
        <v>361251.75</v>
      </c>
      <c r="OL13" s="4">
        <v>327219.46999999997</v>
      </c>
      <c r="OM13" s="4">
        <v>6381.41</v>
      </c>
      <c r="ON13" s="4">
        <v>235566.06</v>
      </c>
      <c r="OO13" s="4">
        <v>326432.71999999997</v>
      </c>
      <c r="OP13" s="4">
        <v>484219.73</v>
      </c>
      <c r="OQ13" s="4">
        <v>263266.39</v>
      </c>
      <c r="OR13" s="4">
        <v>340446.22</v>
      </c>
      <c r="OS13" s="4">
        <v>266519</v>
      </c>
      <c r="OT13" s="4">
        <v>269520.96999999997</v>
      </c>
      <c r="OU13" s="4">
        <v>240539.03</v>
      </c>
      <c r="OV13" s="4">
        <v>199962.34</v>
      </c>
      <c r="OW13" s="4">
        <v>365427</v>
      </c>
      <c r="OX13" s="4">
        <v>112632.3</v>
      </c>
      <c r="OY13" s="4">
        <v>52413.98</v>
      </c>
      <c r="OZ13" s="4">
        <v>306316.77</v>
      </c>
      <c r="PA13" s="4">
        <v>108320.41</v>
      </c>
      <c r="PB13" s="4">
        <v>428195.03</v>
      </c>
      <c r="PC13" s="4">
        <v>18954.310000000001</v>
      </c>
      <c r="PD13" s="4">
        <v>443093.61</v>
      </c>
      <c r="PE13" s="4">
        <v>397065.16</v>
      </c>
      <c r="PF13" s="4">
        <v>427208.88</v>
      </c>
      <c r="PG13" s="4">
        <v>289099.87</v>
      </c>
      <c r="PH13" s="4">
        <v>69812.56</v>
      </c>
      <c r="PI13" s="4">
        <v>322728.75</v>
      </c>
      <c r="PJ13" s="4">
        <v>254435.96</v>
      </c>
      <c r="PK13" s="4">
        <v>435737.82</v>
      </c>
      <c r="PL13" s="4">
        <v>384128.43</v>
      </c>
      <c r="PM13" s="4">
        <v>29319.93</v>
      </c>
      <c r="PN13" s="4">
        <v>316490.12</v>
      </c>
      <c r="PO13" s="4">
        <v>381714.48</v>
      </c>
      <c r="PP13" s="4">
        <v>358640</v>
      </c>
      <c r="PQ13" s="4">
        <v>131461.88</v>
      </c>
      <c r="PR13" s="4">
        <v>487802.23</v>
      </c>
      <c r="PS13" s="4">
        <v>297854.8</v>
      </c>
      <c r="PT13" s="4">
        <v>477122.11</v>
      </c>
      <c r="PU13" s="4">
        <v>190591.65</v>
      </c>
      <c r="PV13" s="4">
        <v>47380.71</v>
      </c>
      <c r="PW13" s="4">
        <v>12412.49</v>
      </c>
      <c r="PX13" s="4">
        <v>128786.42</v>
      </c>
      <c r="PY13" s="4">
        <v>300375.90000000002</v>
      </c>
      <c r="PZ13" s="4">
        <v>252218.31</v>
      </c>
      <c r="QA13" s="4">
        <v>303012.93</v>
      </c>
      <c r="QB13" s="4">
        <v>34244.67</v>
      </c>
      <c r="QC13" s="4">
        <v>460975.6</v>
      </c>
      <c r="QD13" s="4">
        <v>330097.55</v>
      </c>
      <c r="QE13" s="4">
        <v>485484.14</v>
      </c>
      <c r="QF13" s="4">
        <v>77017.02</v>
      </c>
      <c r="QG13" s="4">
        <v>232306.05</v>
      </c>
      <c r="QH13" s="4">
        <v>229973.98</v>
      </c>
      <c r="QI13" s="4">
        <v>417064.27</v>
      </c>
      <c r="QJ13" s="4">
        <v>354691.27</v>
      </c>
      <c r="QK13" s="4">
        <v>253806.97</v>
      </c>
      <c r="QL13" s="4">
        <v>466055.14</v>
      </c>
      <c r="QM13" s="4">
        <v>44069.54</v>
      </c>
      <c r="QN13" s="4">
        <v>393862.09</v>
      </c>
      <c r="QO13" s="4">
        <v>116537.19</v>
      </c>
      <c r="QP13" s="4">
        <v>400646.45</v>
      </c>
      <c r="QQ13" s="4">
        <v>124104.56</v>
      </c>
      <c r="QR13" s="4">
        <v>161625.1</v>
      </c>
      <c r="QS13" s="4">
        <v>235319.56</v>
      </c>
      <c r="QT13" s="4">
        <v>267942.95</v>
      </c>
      <c r="QU13" s="4">
        <v>108176.57</v>
      </c>
      <c r="QV13" s="4">
        <v>52608.800000000003</v>
      </c>
      <c r="QW13" s="4">
        <v>239274.44</v>
      </c>
      <c r="QX13" s="4">
        <v>219375.56</v>
      </c>
      <c r="QY13" s="4">
        <v>108918.33</v>
      </c>
      <c r="QZ13" s="4">
        <v>66532.84</v>
      </c>
      <c r="RA13" s="4">
        <v>29124.58</v>
      </c>
      <c r="RB13" s="4">
        <v>28287.4</v>
      </c>
      <c r="RC13" s="4">
        <v>126269.79</v>
      </c>
      <c r="RD13" s="4">
        <v>269565.83</v>
      </c>
      <c r="RE13" s="4">
        <v>224362.36</v>
      </c>
      <c r="RF13" s="4">
        <v>200402.97</v>
      </c>
      <c r="RG13" s="4">
        <v>353576.84</v>
      </c>
      <c r="RH13" s="4">
        <v>136051.85999999999</v>
      </c>
      <c r="RI13" s="4">
        <v>65695.33</v>
      </c>
      <c r="RJ13" s="4">
        <v>266708.25</v>
      </c>
      <c r="RK13" s="4">
        <v>259641.58</v>
      </c>
      <c r="RL13" s="4">
        <v>398265.15</v>
      </c>
      <c r="RM13" s="4">
        <v>82999.17</v>
      </c>
      <c r="RN13" s="4">
        <v>311293.21000000002</v>
      </c>
      <c r="RO13" s="4">
        <v>233389.37</v>
      </c>
      <c r="RP13" s="4">
        <v>103698.57</v>
      </c>
      <c r="RQ13" s="4">
        <v>199946.53</v>
      </c>
      <c r="RR13" s="4">
        <v>477378.49</v>
      </c>
      <c r="RS13" s="4">
        <v>291564.01</v>
      </c>
      <c r="RT13" s="4">
        <v>427257.94</v>
      </c>
      <c r="RU13" s="4">
        <v>199901.14</v>
      </c>
      <c r="RV13" s="4">
        <v>37263.89</v>
      </c>
      <c r="RW13" s="4">
        <v>158557.25</v>
      </c>
      <c r="RX13" s="4">
        <v>383007.82</v>
      </c>
      <c r="RY13" s="4">
        <v>484575.33</v>
      </c>
      <c r="RZ13" s="4">
        <v>214115.57</v>
      </c>
      <c r="SA13" s="4">
        <v>276923.64</v>
      </c>
      <c r="SB13" s="4">
        <v>157008.79</v>
      </c>
      <c r="SC13" s="4">
        <v>258226.2</v>
      </c>
      <c r="SD13" s="4">
        <v>126718.2</v>
      </c>
      <c r="SE13" s="4">
        <v>65220.29</v>
      </c>
      <c r="SF13" s="4">
        <v>367736.01</v>
      </c>
      <c r="SG13" s="4">
        <v>103857.9</v>
      </c>
      <c r="SH13" s="4">
        <v>422855.96</v>
      </c>
      <c r="SI13" s="4">
        <v>253427.6</v>
      </c>
      <c r="SJ13" s="4">
        <v>193051.54</v>
      </c>
      <c r="SK13" s="4">
        <v>323962.49</v>
      </c>
      <c r="SL13" s="4">
        <v>475688.87</v>
      </c>
      <c r="SM13" s="4">
        <v>39472.26</v>
      </c>
      <c r="SN13" s="4">
        <v>411845.02</v>
      </c>
      <c r="SO13" s="4">
        <v>445408.91</v>
      </c>
      <c r="SP13" s="4">
        <v>166255.53</v>
      </c>
      <c r="SQ13" s="4">
        <v>46801.32</v>
      </c>
      <c r="SR13" s="4">
        <v>293378.06</v>
      </c>
      <c r="SS13" s="4">
        <v>175915.62</v>
      </c>
      <c r="ST13" s="4">
        <v>161245.43</v>
      </c>
      <c r="SU13" s="4">
        <v>233419.84</v>
      </c>
      <c r="SV13" s="4">
        <v>137575.31</v>
      </c>
      <c r="SW13" s="4">
        <v>499086.89</v>
      </c>
      <c r="SX13" s="4">
        <v>290996.45</v>
      </c>
      <c r="SY13" s="4">
        <v>66677.919999999998</v>
      </c>
      <c r="SZ13" s="4">
        <v>169683.07</v>
      </c>
      <c r="TA13" s="4">
        <v>456394.86</v>
      </c>
      <c r="TB13" s="4">
        <v>403415.5</v>
      </c>
      <c r="TC13" s="4">
        <v>231528.35</v>
      </c>
      <c r="TD13" s="4">
        <v>246456.73</v>
      </c>
      <c r="TE13" s="4">
        <v>470516.6</v>
      </c>
      <c r="TF13" s="4">
        <v>488865.59</v>
      </c>
      <c r="TG13" s="4">
        <v>486882.74</v>
      </c>
      <c r="TH13" s="4">
        <v>204680.59</v>
      </c>
      <c r="TI13" s="4">
        <v>119472.76</v>
      </c>
      <c r="TJ13" s="4">
        <v>208903.58</v>
      </c>
      <c r="TK13" s="4">
        <v>283799.76</v>
      </c>
      <c r="TL13" s="4">
        <v>75052.27</v>
      </c>
      <c r="TM13" s="4">
        <v>236570.89</v>
      </c>
      <c r="TN13" s="4">
        <v>315965.53999999998</v>
      </c>
      <c r="TO13" s="4">
        <v>180569.87</v>
      </c>
      <c r="TP13" s="4">
        <v>60399.16</v>
      </c>
      <c r="TQ13" s="4">
        <v>180265.26</v>
      </c>
      <c r="TR13" s="4">
        <v>274177.39</v>
      </c>
      <c r="TS13" s="4">
        <v>334672.14</v>
      </c>
      <c r="TT13" s="4">
        <v>477245.76</v>
      </c>
      <c r="TU13" s="4">
        <v>26214.47</v>
      </c>
      <c r="TV13" s="4">
        <v>273998.39</v>
      </c>
      <c r="TW13" s="4">
        <v>130097.34</v>
      </c>
      <c r="TX13" s="4">
        <v>450274.23</v>
      </c>
      <c r="TY13" s="4">
        <v>137437.12</v>
      </c>
      <c r="TZ13" s="4">
        <v>77263.55</v>
      </c>
      <c r="UA13" s="4">
        <v>67097.86</v>
      </c>
      <c r="UB13" s="4">
        <v>318481.43</v>
      </c>
      <c r="UC13" s="4">
        <v>70201.539999999994</v>
      </c>
      <c r="UD13" s="4">
        <v>209810.22</v>
      </c>
      <c r="UE13" s="4">
        <v>482838.66</v>
      </c>
      <c r="UF13" s="4">
        <v>71791.210000000006</v>
      </c>
      <c r="UG13" s="4">
        <v>275080.86</v>
      </c>
      <c r="UH13" s="4">
        <v>80723.759999999995</v>
      </c>
      <c r="UI13" s="4">
        <v>170609.07</v>
      </c>
      <c r="UJ13" s="4">
        <v>431854.15</v>
      </c>
      <c r="UK13" s="4">
        <v>818.75</v>
      </c>
      <c r="UL13" s="4">
        <v>97465.96</v>
      </c>
      <c r="UM13" s="4">
        <v>204189.62</v>
      </c>
      <c r="UN13" s="4">
        <v>354069.89</v>
      </c>
      <c r="UO13" s="4">
        <v>474013.55</v>
      </c>
      <c r="UP13" s="4">
        <v>71452.63</v>
      </c>
      <c r="UQ13" s="4">
        <v>405358.65</v>
      </c>
      <c r="UR13" s="4">
        <v>2276.75</v>
      </c>
      <c r="US13" s="4">
        <v>366597.97</v>
      </c>
      <c r="UT13" s="4">
        <v>254693.88</v>
      </c>
      <c r="UU13" s="4">
        <v>363125.25</v>
      </c>
      <c r="UV13" s="4">
        <v>307894.45</v>
      </c>
      <c r="UW13" s="4">
        <v>383015.83</v>
      </c>
      <c r="UX13" s="4">
        <v>336329.74</v>
      </c>
      <c r="UY13" s="4">
        <v>178230.23</v>
      </c>
      <c r="UZ13" s="4">
        <v>369507.38</v>
      </c>
      <c r="VA13" s="4">
        <v>81000.710000000006</v>
      </c>
      <c r="VB13" s="4">
        <v>108722.39</v>
      </c>
      <c r="VC13" s="4">
        <v>189766.32</v>
      </c>
      <c r="VD13" s="4">
        <v>56044.67</v>
      </c>
      <c r="VE13" s="4">
        <v>407408.74</v>
      </c>
      <c r="VF13" s="4">
        <v>77458.5</v>
      </c>
      <c r="VG13" s="4">
        <v>183475.72</v>
      </c>
      <c r="VH13" s="4">
        <v>405786.4</v>
      </c>
      <c r="VI13" s="4">
        <v>264930</v>
      </c>
      <c r="VJ13" s="4">
        <v>214736.91</v>
      </c>
      <c r="VK13" s="4">
        <v>360189.2</v>
      </c>
      <c r="VL13" s="4">
        <v>104149.91</v>
      </c>
      <c r="VM13" s="4">
        <v>456053.25</v>
      </c>
      <c r="VN13" s="4">
        <v>363858.49</v>
      </c>
      <c r="VO13" s="4">
        <v>451504.31</v>
      </c>
      <c r="VP13" s="4">
        <v>126194.54</v>
      </c>
      <c r="VQ13" s="4">
        <v>50092.18</v>
      </c>
      <c r="VR13" s="4">
        <v>241828.7</v>
      </c>
      <c r="VS13" s="4">
        <v>409706.21</v>
      </c>
      <c r="VT13" s="4">
        <v>378646.82</v>
      </c>
      <c r="VU13" s="4">
        <v>69591.53</v>
      </c>
      <c r="VV13" s="4">
        <v>50024.27</v>
      </c>
      <c r="VW13" s="4">
        <v>314484.12</v>
      </c>
      <c r="VX13" s="4">
        <v>98330.49</v>
      </c>
      <c r="VY13" s="4">
        <v>434211.46</v>
      </c>
      <c r="VZ13" s="4">
        <v>85274.41</v>
      </c>
      <c r="WA13" s="4">
        <v>146850.76999999999</v>
      </c>
      <c r="WB13" s="4">
        <v>380416.15</v>
      </c>
      <c r="WC13" s="4">
        <v>137624.89000000001</v>
      </c>
      <c r="WD13" s="4">
        <v>205903.52</v>
      </c>
      <c r="WE13" s="4">
        <v>329360</v>
      </c>
      <c r="WF13" s="4">
        <v>198769.62</v>
      </c>
      <c r="WG13" s="4">
        <v>176031.56</v>
      </c>
      <c r="WH13" s="4">
        <v>385496</v>
      </c>
      <c r="WI13" s="4">
        <v>333102.81</v>
      </c>
      <c r="WJ13" s="4">
        <v>165083.65</v>
      </c>
      <c r="WK13" s="4">
        <v>480083.56</v>
      </c>
      <c r="WL13" s="4">
        <v>401202.44</v>
      </c>
      <c r="WM13" s="4">
        <v>315800.25</v>
      </c>
      <c r="WN13" s="4">
        <v>246714.14</v>
      </c>
      <c r="WO13" s="4">
        <v>89451.73</v>
      </c>
      <c r="WP13" s="4">
        <v>247595.43</v>
      </c>
      <c r="WQ13" s="4">
        <v>179237.3</v>
      </c>
      <c r="WR13" s="4">
        <v>456420.18</v>
      </c>
      <c r="WS13" s="4">
        <v>245426.37</v>
      </c>
      <c r="WT13" s="4">
        <v>434301.8</v>
      </c>
      <c r="WU13" s="4">
        <v>232088.69</v>
      </c>
      <c r="WV13" s="4">
        <v>314943.08</v>
      </c>
      <c r="WW13" s="4">
        <v>273045.59000000003</v>
      </c>
      <c r="WX13" s="4">
        <v>126497.7</v>
      </c>
      <c r="WY13" s="4">
        <v>400581.55</v>
      </c>
      <c r="WZ13" s="4">
        <v>157784.99</v>
      </c>
      <c r="XA13" s="4">
        <v>218780.37</v>
      </c>
      <c r="XB13" s="4">
        <v>389756.93</v>
      </c>
      <c r="XC13" s="4">
        <v>26134.14</v>
      </c>
      <c r="XD13" s="4">
        <v>70227.240000000005</v>
      </c>
      <c r="XE13" s="4">
        <v>460136.03</v>
      </c>
      <c r="XF13" s="4">
        <v>168381.25</v>
      </c>
      <c r="XG13" s="4">
        <v>100298.98</v>
      </c>
      <c r="XH13" s="4">
        <v>98000.639999999999</v>
      </c>
      <c r="XI13" s="4">
        <v>198931.87</v>
      </c>
      <c r="XJ13" s="4">
        <v>422124.63</v>
      </c>
      <c r="XK13" s="4">
        <v>40137.72</v>
      </c>
      <c r="XL13" s="4">
        <v>476882.69</v>
      </c>
      <c r="XM13" s="4">
        <v>198616.5</v>
      </c>
      <c r="XN13" s="4">
        <v>321522.5</v>
      </c>
      <c r="XO13" s="4">
        <v>288468.84000000003</v>
      </c>
      <c r="XP13" s="4">
        <v>337275.18</v>
      </c>
      <c r="XQ13" s="4">
        <v>153848.15</v>
      </c>
      <c r="XR13" s="4">
        <v>293424.07</v>
      </c>
      <c r="XS13" s="4">
        <v>101867.94</v>
      </c>
      <c r="XT13" s="4">
        <v>64416.31</v>
      </c>
      <c r="XU13" s="4">
        <v>226324.59</v>
      </c>
      <c r="XV13" s="4">
        <v>251063.77</v>
      </c>
      <c r="XW13" s="4">
        <v>378207.36</v>
      </c>
      <c r="XX13" s="4">
        <v>128795.57</v>
      </c>
      <c r="XY13" s="4">
        <v>16539.740000000002</v>
      </c>
      <c r="XZ13" s="4">
        <v>162065.17000000001</v>
      </c>
      <c r="YA13" s="4">
        <v>295896.43</v>
      </c>
      <c r="YB13" s="4">
        <v>340621.19</v>
      </c>
      <c r="YC13" s="4">
        <v>483645.61</v>
      </c>
      <c r="YD13" s="4">
        <v>490719.79</v>
      </c>
      <c r="YE13" s="4">
        <v>290090.73</v>
      </c>
      <c r="YF13" s="4">
        <v>160469.14000000001</v>
      </c>
      <c r="YG13" s="4">
        <v>235315.46</v>
      </c>
      <c r="YH13" s="4">
        <v>416535.8</v>
      </c>
      <c r="YI13" s="4">
        <v>83516.539999999994</v>
      </c>
      <c r="YJ13" s="4">
        <v>263829.40999999997</v>
      </c>
      <c r="YK13" s="4">
        <v>90326.91</v>
      </c>
      <c r="YL13" s="4">
        <v>64305.25</v>
      </c>
      <c r="YM13" s="4">
        <v>129772.04</v>
      </c>
      <c r="YN13" s="4">
        <v>148769.03</v>
      </c>
      <c r="YO13" s="4">
        <v>208895.77</v>
      </c>
      <c r="YP13" s="4">
        <v>49244.04</v>
      </c>
      <c r="YQ13" s="4">
        <v>322333.11</v>
      </c>
      <c r="YR13" s="4">
        <v>27236.98</v>
      </c>
      <c r="YS13" s="4">
        <v>254440.34</v>
      </c>
      <c r="YT13" s="4">
        <v>364438.39</v>
      </c>
      <c r="YU13" s="4">
        <v>277369.07</v>
      </c>
      <c r="YV13" s="4">
        <v>338345.03</v>
      </c>
      <c r="YW13" s="4">
        <v>274052.93</v>
      </c>
      <c r="YX13" s="4">
        <v>235524.31</v>
      </c>
      <c r="YY13" s="4">
        <v>117145.23</v>
      </c>
      <c r="YZ13" s="4">
        <v>185115.56</v>
      </c>
      <c r="ZA13" s="4">
        <v>425844.52</v>
      </c>
      <c r="ZB13" s="4">
        <v>492363.24</v>
      </c>
      <c r="ZC13" s="4">
        <v>438880.88</v>
      </c>
      <c r="ZD13" s="4">
        <v>318942.44</v>
      </c>
      <c r="ZE13" s="4">
        <v>337057.28000000003</v>
      </c>
      <c r="ZF13" s="4">
        <v>494709.53</v>
      </c>
      <c r="ZG13" s="4">
        <v>397143.76</v>
      </c>
      <c r="ZH13" s="4">
        <v>213962.13</v>
      </c>
      <c r="ZI13" s="4">
        <v>60688.7</v>
      </c>
      <c r="ZJ13" s="4">
        <v>284057.8</v>
      </c>
      <c r="ZK13" s="4">
        <v>254668.29</v>
      </c>
      <c r="ZL13" s="4">
        <v>301292.21000000002</v>
      </c>
      <c r="ZM13" s="4">
        <v>488698.79</v>
      </c>
      <c r="ZN13" s="4">
        <v>111980.95</v>
      </c>
      <c r="ZO13" s="4">
        <v>65500.62</v>
      </c>
      <c r="ZP13" s="4">
        <v>198182.1</v>
      </c>
      <c r="ZQ13" s="4">
        <v>419653.36</v>
      </c>
      <c r="ZR13" s="4">
        <v>413646.21</v>
      </c>
      <c r="ZS13" s="4">
        <v>195620.91</v>
      </c>
      <c r="ZT13" s="4">
        <v>395030.6</v>
      </c>
      <c r="ZU13" s="4">
        <v>412224.23</v>
      </c>
      <c r="ZV13" s="4">
        <v>17362.7</v>
      </c>
      <c r="ZW13" s="4">
        <v>131725.71</v>
      </c>
      <c r="ZX13" s="4">
        <v>49464.93</v>
      </c>
      <c r="ZY13" s="4">
        <v>369062.8</v>
      </c>
      <c r="ZZ13" s="4">
        <v>387376</v>
      </c>
      <c r="AAA13" s="4">
        <v>189546.51</v>
      </c>
      <c r="AAB13" s="4">
        <v>481226.66</v>
      </c>
      <c r="AAC13" s="4">
        <v>427970.69</v>
      </c>
      <c r="AAD13" s="4">
        <v>139099.69</v>
      </c>
      <c r="AAE13" s="4">
        <v>138330.03</v>
      </c>
      <c r="AAF13" s="4">
        <v>320661.52</v>
      </c>
      <c r="AAG13" s="4">
        <v>312173.8</v>
      </c>
      <c r="AAH13" s="4">
        <v>266991.42</v>
      </c>
      <c r="AAI13" s="4">
        <v>28823.52</v>
      </c>
      <c r="AAJ13" s="4">
        <v>149999.82999999999</v>
      </c>
      <c r="AAK13" s="4">
        <v>190505.15</v>
      </c>
      <c r="AAL13" s="4">
        <v>401857.92</v>
      </c>
      <c r="AAM13" s="4">
        <v>447068.05</v>
      </c>
      <c r="AAN13" s="4">
        <v>58690.18</v>
      </c>
      <c r="AAO13" s="4">
        <v>213591.77</v>
      </c>
      <c r="AAP13" s="4">
        <v>300054.33</v>
      </c>
      <c r="AAQ13" s="4">
        <v>109040.1</v>
      </c>
      <c r="AAR13" s="4">
        <v>31880.44</v>
      </c>
      <c r="AAS13" s="4">
        <v>171425.47</v>
      </c>
      <c r="AAT13" s="4">
        <v>495735.36</v>
      </c>
      <c r="AAU13" s="4">
        <v>326873.56</v>
      </c>
      <c r="AAV13" s="4">
        <v>201573.28</v>
      </c>
      <c r="AAW13" s="4">
        <v>42814.27</v>
      </c>
      <c r="AAX13" s="4">
        <v>494079.73</v>
      </c>
      <c r="AAY13" s="4">
        <v>344168.96000000002</v>
      </c>
      <c r="AAZ13" s="4">
        <v>479059.91</v>
      </c>
      <c r="ABA13" s="4">
        <v>111622.21</v>
      </c>
      <c r="ABB13" s="4">
        <v>387916.55</v>
      </c>
      <c r="ABC13" s="4">
        <v>367350.64</v>
      </c>
      <c r="ABD13" s="4">
        <v>80992.84</v>
      </c>
      <c r="ABE13" s="4">
        <v>325515.88</v>
      </c>
      <c r="ABF13" s="4">
        <v>229769.98</v>
      </c>
      <c r="ABG13" s="4">
        <v>275866.71000000002</v>
      </c>
      <c r="ABH13" s="4">
        <v>380056.63</v>
      </c>
      <c r="ABI13" s="4">
        <v>484886.78</v>
      </c>
      <c r="ABJ13" s="4">
        <v>473022.34</v>
      </c>
      <c r="ABK13" s="4">
        <v>188057.02</v>
      </c>
      <c r="ABL13" s="4">
        <v>330344.27</v>
      </c>
      <c r="ABM13" s="4">
        <v>162686.68</v>
      </c>
      <c r="ABN13" s="4">
        <v>162806.59</v>
      </c>
      <c r="ABO13" s="4">
        <v>169723.7</v>
      </c>
      <c r="ABP13" s="4">
        <v>269243.83</v>
      </c>
      <c r="ABQ13" s="4">
        <v>35034.07</v>
      </c>
      <c r="ABR13" s="4">
        <v>170664.87</v>
      </c>
      <c r="ABS13" s="4">
        <v>253999.16</v>
      </c>
      <c r="ABT13" s="4">
        <v>77417.73</v>
      </c>
      <c r="ABU13" s="4">
        <v>299709.13</v>
      </c>
      <c r="ABV13" s="4">
        <v>136579.26999999999</v>
      </c>
      <c r="ABW13" s="4">
        <v>385955.62</v>
      </c>
      <c r="ABX13" s="4">
        <v>364914.15</v>
      </c>
      <c r="ABY13" s="4">
        <v>104768.55</v>
      </c>
      <c r="ABZ13" s="4">
        <v>42196.62</v>
      </c>
      <c r="ACA13" s="4">
        <v>211426.97</v>
      </c>
      <c r="ACB13" s="4">
        <v>41686.89</v>
      </c>
      <c r="ACC13" s="4">
        <v>91055.97</v>
      </c>
      <c r="ACD13" s="4">
        <v>132605.20000000001</v>
      </c>
      <c r="ACE13" s="4">
        <v>383305.4</v>
      </c>
      <c r="ACF13" s="4">
        <v>108387.5</v>
      </c>
      <c r="ACG13" s="4">
        <v>103671.38</v>
      </c>
      <c r="ACH13" s="4">
        <v>176589.96</v>
      </c>
      <c r="ACI13" s="4">
        <v>386390.4</v>
      </c>
      <c r="ACJ13" s="4">
        <v>390665.78</v>
      </c>
      <c r="ACK13" s="4">
        <v>381042.95</v>
      </c>
      <c r="ACL13" s="4">
        <v>19647.43</v>
      </c>
      <c r="ACM13" s="4">
        <v>238745.54</v>
      </c>
      <c r="ACN13" s="4">
        <v>78198.06</v>
      </c>
      <c r="ACO13" s="4">
        <v>397335.92</v>
      </c>
      <c r="ACP13" s="4">
        <v>104616</v>
      </c>
      <c r="ACQ13" s="4">
        <v>109185.17</v>
      </c>
      <c r="ACR13" s="4">
        <v>209586.89</v>
      </c>
      <c r="ACS13" s="4">
        <v>368108.67</v>
      </c>
      <c r="ACT13" s="4">
        <v>124033.61</v>
      </c>
      <c r="ACU13" s="4">
        <v>251475.20000000001</v>
      </c>
      <c r="ACV13" s="4">
        <v>362839.26</v>
      </c>
      <c r="ACW13" s="4">
        <v>196316.91</v>
      </c>
      <c r="ACX13" s="4">
        <v>371457.79</v>
      </c>
      <c r="ACY13" s="4">
        <v>496863.14</v>
      </c>
      <c r="ACZ13" s="4">
        <v>235576.37</v>
      </c>
      <c r="ADA13" s="4">
        <v>489316.54</v>
      </c>
      <c r="ADB13" s="4">
        <v>167088.46</v>
      </c>
      <c r="ADC13" s="4">
        <v>272373.39</v>
      </c>
      <c r="ADD13" s="4">
        <v>465381.08</v>
      </c>
      <c r="ADE13" s="4">
        <v>14476.01</v>
      </c>
      <c r="ADF13" s="4">
        <v>385570.34</v>
      </c>
      <c r="ADG13" s="4">
        <v>373177.76</v>
      </c>
      <c r="ADH13" s="4">
        <v>213514.57</v>
      </c>
      <c r="ADI13" s="4">
        <v>496603.37</v>
      </c>
      <c r="ADJ13" s="4">
        <v>168769.66</v>
      </c>
      <c r="ADK13" s="4">
        <v>285736.57</v>
      </c>
      <c r="ADL13" s="4">
        <v>319296.32</v>
      </c>
      <c r="ADM13" s="4">
        <v>147480.34</v>
      </c>
      <c r="ADN13" s="4">
        <v>234137.15</v>
      </c>
      <c r="ADO13" s="4">
        <v>147043.65</v>
      </c>
      <c r="ADP13" s="4">
        <v>8540.98</v>
      </c>
      <c r="ADQ13" s="4">
        <v>112574.49</v>
      </c>
      <c r="ADR13" s="4">
        <v>211853.93</v>
      </c>
      <c r="ADS13" s="4">
        <v>226663.2</v>
      </c>
      <c r="ADT13" s="4">
        <v>75845.8</v>
      </c>
      <c r="ADU13" s="4">
        <v>100737.44</v>
      </c>
      <c r="ADV13" s="4">
        <v>51041.69</v>
      </c>
      <c r="ADW13" s="4">
        <v>399010.82</v>
      </c>
      <c r="ADX13" s="4">
        <v>731.09</v>
      </c>
      <c r="ADY13" s="4">
        <v>451684.39</v>
      </c>
      <c r="ADZ13" s="4">
        <v>155602.96</v>
      </c>
      <c r="AEA13" s="4">
        <v>133194.25</v>
      </c>
      <c r="AEB13" s="4">
        <v>146173.92000000001</v>
      </c>
      <c r="AEC13" s="4">
        <v>468075.74</v>
      </c>
      <c r="AED13" s="4">
        <v>31761.43</v>
      </c>
      <c r="AEE13" s="4">
        <v>308393.08</v>
      </c>
      <c r="AEF13" s="4">
        <v>150511.42000000001</v>
      </c>
      <c r="AEG13" s="4">
        <v>280603.87</v>
      </c>
      <c r="AEH13" s="4">
        <v>322918.92</v>
      </c>
      <c r="AEI13" s="4">
        <v>240987.08</v>
      </c>
      <c r="AEJ13" s="4">
        <v>81652.31</v>
      </c>
      <c r="AEK13" s="4">
        <v>361540.36</v>
      </c>
      <c r="AEL13" s="4">
        <v>192240.95</v>
      </c>
      <c r="AEM13" s="4">
        <v>132615.78</v>
      </c>
      <c r="AEN13" s="4">
        <v>456434.75</v>
      </c>
      <c r="AEO13" s="4">
        <v>135378.44</v>
      </c>
      <c r="AEP13" s="4">
        <v>55590.3</v>
      </c>
      <c r="AEQ13" s="4">
        <v>106754.23</v>
      </c>
      <c r="AER13" s="4">
        <v>48652.68</v>
      </c>
      <c r="AES13" s="4">
        <v>451070.71</v>
      </c>
      <c r="AET13" s="4">
        <v>268272.12</v>
      </c>
      <c r="AEU13" s="4">
        <v>408205.78</v>
      </c>
      <c r="AEV13" s="4">
        <v>271330.13</v>
      </c>
      <c r="AEW13" s="4">
        <v>473450.72</v>
      </c>
      <c r="AEX13" s="4">
        <v>253891.43</v>
      </c>
      <c r="AEY13" s="4">
        <v>58734.95</v>
      </c>
      <c r="AEZ13" s="4">
        <v>19235.349999999999</v>
      </c>
      <c r="AFA13" s="4">
        <v>247689.23</v>
      </c>
      <c r="AFB13" s="4">
        <v>18556.82</v>
      </c>
      <c r="AFC13" s="4">
        <v>367354.23</v>
      </c>
      <c r="AFD13" s="4">
        <v>300568.88</v>
      </c>
      <c r="AFE13" s="4">
        <v>493486.62</v>
      </c>
      <c r="AFF13" s="4">
        <v>344705.07</v>
      </c>
      <c r="AFG13" s="4">
        <v>435579.11</v>
      </c>
      <c r="AFH13" s="4">
        <v>367715.77</v>
      </c>
      <c r="AFI13" s="4">
        <v>166994.19</v>
      </c>
      <c r="AFJ13" s="4">
        <v>396854.01</v>
      </c>
      <c r="AFK13" s="4">
        <v>367194.07</v>
      </c>
      <c r="AFL13" s="4">
        <v>97310.11</v>
      </c>
      <c r="AFM13" s="4">
        <v>295554.94</v>
      </c>
      <c r="AFN13" s="4">
        <v>90882.76</v>
      </c>
      <c r="AFO13" s="4">
        <v>405621.44</v>
      </c>
      <c r="AFP13" s="4">
        <v>392714.36</v>
      </c>
      <c r="AFQ13" s="4">
        <v>239863.53</v>
      </c>
      <c r="AFR13" s="4">
        <v>12164.07</v>
      </c>
      <c r="AFS13" s="4">
        <v>438878.77</v>
      </c>
      <c r="AFT13" s="4">
        <v>74327.05</v>
      </c>
      <c r="AFU13" s="4">
        <v>73302.22</v>
      </c>
      <c r="AFV13" s="4">
        <v>167949.58</v>
      </c>
      <c r="AFW13" s="4">
        <v>253532.5</v>
      </c>
      <c r="AFX13" s="4">
        <v>269481.68</v>
      </c>
      <c r="AFY13" s="4">
        <v>67166.7</v>
      </c>
      <c r="AFZ13" s="4">
        <v>240903.61</v>
      </c>
      <c r="AGA13" s="4">
        <v>308360.08</v>
      </c>
      <c r="AGB13" s="4">
        <v>48028.46</v>
      </c>
      <c r="AGC13" s="4">
        <v>364547.12</v>
      </c>
      <c r="AGD13" s="4">
        <v>365908.9</v>
      </c>
      <c r="AGE13" s="4">
        <v>293501.31</v>
      </c>
      <c r="AGF13" s="4">
        <v>102369</v>
      </c>
      <c r="AGG13" s="4">
        <v>390142.33</v>
      </c>
      <c r="AGH13" s="4">
        <v>233800.01</v>
      </c>
      <c r="AGI13" s="4">
        <v>115316.71</v>
      </c>
      <c r="AGJ13" s="4">
        <v>318725.2</v>
      </c>
      <c r="AGK13" s="4">
        <v>397725.02</v>
      </c>
      <c r="AGL13" s="4">
        <v>257641.56</v>
      </c>
      <c r="AGM13" s="4">
        <v>154772.5</v>
      </c>
      <c r="AGN13" s="4">
        <v>5250.71</v>
      </c>
      <c r="AGO13" s="4">
        <v>438705.29</v>
      </c>
      <c r="AGP13" s="4">
        <v>3242.56</v>
      </c>
      <c r="AGQ13" s="4">
        <v>250193.12</v>
      </c>
      <c r="AGR13" s="4">
        <v>186851.7</v>
      </c>
      <c r="AGS13" s="4">
        <v>123744.1</v>
      </c>
      <c r="AGT13" s="4">
        <v>235356.98</v>
      </c>
      <c r="AGU13" s="4">
        <v>240725.13</v>
      </c>
      <c r="AGV13" s="4">
        <v>460399.95</v>
      </c>
      <c r="AGW13" s="4">
        <v>169088.91</v>
      </c>
      <c r="AGX13" s="4">
        <v>44792.2</v>
      </c>
      <c r="AGY13" s="4">
        <v>202654.46</v>
      </c>
      <c r="AGZ13" s="4">
        <v>76582.78</v>
      </c>
      <c r="AHA13" s="4">
        <v>87399.52</v>
      </c>
      <c r="AHB13" s="4">
        <v>15760.4</v>
      </c>
      <c r="AHC13" s="4">
        <v>222347.24</v>
      </c>
      <c r="AHD13" s="4">
        <v>389266.9</v>
      </c>
      <c r="AHE13" s="4">
        <v>369800.52</v>
      </c>
      <c r="AHF13" s="4">
        <v>44130.15</v>
      </c>
      <c r="AHG13" s="4">
        <v>301199.49</v>
      </c>
      <c r="AHH13" s="4">
        <v>89150.01</v>
      </c>
      <c r="AHI13" s="4">
        <v>399906.81</v>
      </c>
      <c r="AHJ13" s="4">
        <v>380966.79</v>
      </c>
      <c r="AHK13" s="4">
        <v>429232.7</v>
      </c>
      <c r="AHL13" s="4">
        <v>455189.88</v>
      </c>
      <c r="AHM13" s="4">
        <v>46886.9</v>
      </c>
      <c r="AHN13" s="4">
        <v>262127.21</v>
      </c>
      <c r="AHO13" s="4">
        <v>43832.04</v>
      </c>
      <c r="AHP13" s="4">
        <v>156492.06</v>
      </c>
      <c r="AHQ13" s="4">
        <v>399558.25</v>
      </c>
      <c r="AHR13" s="4">
        <v>495706.62</v>
      </c>
      <c r="AHS13" s="4">
        <v>439984.38</v>
      </c>
      <c r="AHT13" s="4">
        <v>181272.91</v>
      </c>
      <c r="AHU13" s="4">
        <v>306848.2</v>
      </c>
      <c r="AHV13" s="4">
        <v>173229.42</v>
      </c>
      <c r="AHW13" s="4">
        <v>258063.6</v>
      </c>
      <c r="AHX13" s="4">
        <v>331497.75</v>
      </c>
      <c r="AHY13" s="4">
        <v>223347.89</v>
      </c>
      <c r="AHZ13" s="4">
        <v>186411.23</v>
      </c>
      <c r="AIA13" s="4">
        <v>140481.89000000001</v>
      </c>
      <c r="AIB13" s="4">
        <v>201247.2</v>
      </c>
      <c r="AIC13" s="4">
        <v>198420.18</v>
      </c>
      <c r="AID13" s="4">
        <v>28078.15</v>
      </c>
      <c r="AIE13" s="4">
        <v>110213.61</v>
      </c>
      <c r="AIF13" s="4">
        <v>233275.67</v>
      </c>
      <c r="AIG13" s="4">
        <v>240499.29</v>
      </c>
      <c r="AIH13" s="4">
        <v>434990.63</v>
      </c>
      <c r="AII13" s="4">
        <v>351758.54</v>
      </c>
      <c r="AIJ13" s="4">
        <v>357102.83</v>
      </c>
      <c r="AIK13" s="4">
        <v>266296.24</v>
      </c>
      <c r="AIL13" s="4">
        <v>140396.35</v>
      </c>
      <c r="AIM13" s="4">
        <v>43100.42</v>
      </c>
      <c r="AIN13" s="4">
        <v>396430.64</v>
      </c>
      <c r="AIO13" s="4">
        <v>207320.88</v>
      </c>
      <c r="AIP13" s="4">
        <v>215375.09</v>
      </c>
      <c r="AIQ13" s="4">
        <v>153205.95000000001</v>
      </c>
      <c r="AIR13" s="4">
        <v>470554.73</v>
      </c>
      <c r="AIS13" s="4">
        <v>339471.94</v>
      </c>
      <c r="AIT13" s="4">
        <v>418661.39</v>
      </c>
      <c r="AIU13" s="4">
        <v>267110.23</v>
      </c>
      <c r="AIV13" s="4">
        <v>273042.81</v>
      </c>
      <c r="AIW13" s="4">
        <v>459050.23</v>
      </c>
      <c r="AIX13" s="4">
        <v>335995.77</v>
      </c>
      <c r="AIY13" s="4">
        <v>416452.31</v>
      </c>
      <c r="AIZ13" s="4">
        <v>327986.58</v>
      </c>
      <c r="AJA13" s="4">
        <v>365729.95</v>
      </c>
      <c r="AJB13" s="4">
        <v>325738.25</v>
      </c>
      <c r="AJC13" s="4">
        <v>74724.44</v>
      </c>
      <c r="AJD13" s="4">
        <v>326037.07</v>
      </c>
      <c r="AJE13" s="4">
        <v>417875.76</v>
      </c>
      <c r="AJF13" s="4">
        <v>296446.11</v>
      </c>
      <c r="AJG13" s="4">
        <v>437260.31</v>
      </c>
      <c r="AJH13" s="4">
        <v>176515.86</v>
      </c>
      <c r="AJI13" s="4">
        <v>43431.46</v>
      </c>
      <c r="AJJ13" s="4">
        <v>467306.4</v>
      </c>
      <c r="AJK13" s="4">
        <v>378858.96</v>
      </c>
      <c r="AJL13" s="4">
        <v>196806.33</v>
      </c>
      <c r="AJM13" s="4">
        <v>225803.96</v>
      </c>
      <c r="AJN13" s="4">
        <v>234860.87</v>
      </c>
      <c r="AJO13" s="4">
        <v>49869.73</v>
      </c>
      <c r="AJP13" s="4">
        <v>486053.28</v>
      </c>
      <c r="AJQ13" s="4">
        <v>111793.12</v>
      </c>
      <c r="AJR13" s="4">
        <v>188699.92</v>
      </c>
      <c r="AJS13" s="4">
        <v>423014.87</v>
      </c>
      <c r="AJT13" s="4">
        <v>33787.89</v>
      </c>
      <c r="AJU13" s="4">
        <v>42667.09</v>
      </c>
      <c r="AJV13" s="4">
        <v>2426.36</v>
      </c>
      <c r="AJW13" s="4">
        <v>32111</v>
      </c>
      <c r="AJX13" s="4">
        <v>445705.77</v>
      </c>
      <c r="AJY13" s="4">
        <v>479904.9</v>
      </c>
      <c r="AJZ13" s="4">
        <v>49620.03</v>
      </c>
      <c r="AKA13" s="4">
        <v>366729.03</v>
      </c>
      <c r="AKB13" s="4">
        <v>125456.45</v>
      </c>
      <c r="AKC13" s="4">
        <v>155116.60999999999</v>
      </c>
      <c r="AKD13" s="4">
        <v>3085.6</v>
      </c>
      <c r="AKE13" s="4">
        <v>168188.98</v>
      </c>
      <c r="AKF13" s="4">
        <v>111481.2</v>
      </c>
      <c r="AKG13" s="4">
        <v>497921.23</v>
      </c>
      <c r="AKH13" s="4">
        <v>60498.21</v>
      </c>
      <c r="AKI13" s="4">
        <v>250466.02</v>
      </c>
      <c r="AKJ13" s="4">
        <v>292779.46000000002</v>
      </c>
      <c r="AKK13" s="4">
        <v>193569.62</v>
      </c>
      <c r="AKL13" s="4">
        <v>122063.21</v>
      </c>
      <c r="AKM13" s="4">
        <v>372241.75</v>
      </c>
      <c r="AKN13" s="4">
        <v>422533.9</v>
      </c>
      <c r="AKO13" s="4">
        <v>90325.29</v>
      </c>
      <c r="AKP13" s="4">
        <v>492168.19</v>
      </c>
      <c r="AKQ13" s="4">
        <v>255645.57</v>
      </c>
      <c r="AKR13" s="4">
        <v>211630.76</v>
      </c>
      <c r="AKS13" s="4">
        <v>420046.35</v>
      </c>
      <c r="AKT13" s="4">
        <v>377148.11</v>
      </c>
      <c r="AKU13" s="4">
        <v>362519.11</v>
      </c>
      <c r="AKV13" s="4">
        <v>297983.34000000003</v>
      </c>
      <c r="AKW13" s="4">
        <v>193218.74</v>
      </c>
      <c r="AKX13" s="4">
        <v>138792.64000000001</v>
      </c>
      <c r="AKY13" s="4">
        <v>91136.8</v>
      </c>
      <c r="AKZ13" s="4">
        <v>269511.83</v>
      </c>
      <c r="ALA13" s="4">
        <v>326915.01</v>
      </c>
      <c r="ALB13" s="4">
        <v>84814.12</v>
      </c>
      <c r="ALC13" s="4">
        <v>442132.44</v>
      </c>
      <c r="ALD13" s="4">
        <v>480320</v>
      </c>
      <c r="ALE13" s="4">
        <v>185973.49</v>
      </c>
      <c r="ALF13" s="4">
        <v>77024.649999999994</v>
      </c>
      <c r="ALG13" s="4">
        <v>466789.35</v>
      </c>
      <c r="ALH13" s="4">
        <v>89315.88</v>
      </c>
      <c r="ALI13" s="4">
        <v>169253.16</v>
      </c>
      <c r="ALJ13" s="4">
        <v>72878.649999999994</v>
      </c>
      <c r="ALK13" s="4">
        <v>90792.91</v>
      </c>
      <c r="ALL13" s="4">
        <v>1308.9000000000001</v>
      </c>
      <c r="ALM13" s="4">
        <v>3919.08</v>
      </c>
      <c r="ALN13" s="4">
        <v>208038.92</v>
      </c>
      <c r="ALO13" s="4">
        <v>61108.01</v>
      </c>
      <c r="ALP13" s="4">
        <v>130582.11</v>
      </c>
      <c r="ALQ13" s="4">
        <v>93050.03</v>
      </c>
      <c r="ALR13" s="4">
        <v>124837.61</v>
      </c>
      <c r="ALS13" s="4">
        <v>382861.51</v>
      </c>
      <c r="ALT13" s="4">
        <v>172275.49</v>
      </c>
      <c r="ALU13" s="4">
        <v>38827.800000000003</v>
      </c>
      <c r="ALV13" s="4">
        <v>87738.71</v>
      </c>
      <c r="ALW13" s="4">
        <v>258327.62</v>
      </c>
      <c r="ALX13" s="4">
        <v>307775.48</v>
      </c>
      <c r="ALY13" s="4">
        <v>113483.37</v>
      </c>
      <c r="ALZ13" s="4">
        <v>440493.82</v>
      </c>
      <c r="AMA13" s="4">
        <v>23098.22</v>
      </c>
      <c r="AMB13" s="4">
        <v>330357.05</v>
      </c>
      <c r="AMC13" s="4">
        <v>343219.41</v>
      </c>
      <c r="AMD13" s="4">
        <v>401425.41</v>
      </c>
      <c r="AME13" s="4">
        <v>81431.56</v>
      </c>
      <c r="AMF13" s="4">
        <v>4474.74</v>
      </c>
      <c r="AMG13" s="4">
        <v>228123.31</v>
      </c>
      <c r="AMH13" s="4">
        <v>432348.65</v>
      </c>
      <c r="AMI13" s="4">
        <v>311574.67</v>
      </c>
      <c r="AMJ13" s="4">
        <v>302897.87</v>
      </c>
      <c r="AMK13" s="4">
        <v>345792.3</v>
      </c>
      <c r="AML13" s="4">
        <v>458670.02</v>
      </c>
      <c r="AMM13" s="4">
        <v>336332.93</v>
      </c>
      <c r="AMN13" s="4">
        <v>441415.67</v>
      </c>
      <c r="AMO13" s="4">
        <v>50737.34</v>
      </c>
      <c r="AMP13" s="4">
        <v>125480.17</v>
      </c>
      <c r="AMQ13" s="4">
        <v>364774.2</v>
      </c>
      <c r="AMR13" s="4">
        <v>342210.07</v>
      </c>
      <c r="AMS13" s="4">
        <v>122876.51</v>
      </c>
      <c r="AMT13" s="4">
        <v>44075.25</v>
      </c>
      <c r="AMU13" s="4">
        <v>389190.56</v>
      </c>
      <c r="AMV13" s="4">
        <v>303354.15999999997</v>
      </c>
      <c r="AMW13" s="4">
        <v>57633.120000000003</v>
      </c>
      <c r="AMX13" s="4">
        <v>445442.88</v>
      </c>
      <c r="AMY13" s="4">
        <v>46933.79</v>
      </c>
      <c r="AMZ13" s="4">
        <v>283296.02</v>
      </c>
      <c r="ANA13" s="4">
        <v>388018.64</v>
      </c>
      <c r="ANB13" s="4">
        <v>312557.90000000002</v>
      </c>
      <c r="ANC13" s="4">
        <v>476185.29</v>
      </c>
      <c r="AND13" s="4">
        <v>17074.82</v>
      </c>
      <c r="ANE13" s="4">
        <v>345424.45</v>
      </c>
      <c r="ANF13" s="4">
        <v>486130.75</v>
      </c>
      <c r="ANG13" s="4">
        <v>320459.8</v>
      </c>
      <c r="ANH13" s="4">
        <v>84605.02</v>
      </c>
      <c r="ANI13" s="4">
        <v>348955.21</v>
      </c>
      <c r="ANJ13" s="4">
        <v>132849.68</v>
      </c>
      <c r="ANK13" s="4">
        <v>383225.96</v>
      </c>
      <c r="ANL13" s="4">
        <v>249047.03</v>
      </c>
      <c r="ANM13" s="4">
        <v>88270.05</v>
      </c>
      <c r="ANN13" s="4">
        <v>414358.88</v>
      </c>
      <c r="ANO13" s="4">
        <v>139742.82999999999</v>
      </c>
      <c r="ANP13" s="4">
        <v>103887.59</v>
      </c>
      <c r="ANQ13" s="4">
        <v>256885.37</v>
      </c>
      <c r="ANR13" s="4">
        <v>427608.38</v>
      </c>
      <c r="ANS13" s="4">
        <v>298569.34999999998</v>
      </c>
      <c r="ANT13" s="4">
        <v>275156.93</v>
      </c>
      <c r="ANU13" s="4">
        <v>59283.57</v>
      </c>
      <c r="ANV13" s="4">
        <v>65459.78</v>
      </c>
      <c r="ANW13" s="4">
        <v>359410.85</v>
      </c>
      <c r="ANX13" s="4">
        <v>424013.15</v>
      </c>
      <c r="ANY13" s="4">
        <v>347974.09</v>
      </c>
      <c r="ANZ13" s="4">
        <v>433823.48</v>
      </c>
      <c r="AOA13" s="4">
        <v>326577.75</v>
      </c>
      <c r="AOB13" s="4">
        <v>326538.65000000002</v>
      </c>
      <c r="AOC13" s="4">
        <v>369844.88</v>
      </c>
      <c r="AOD13" s="4">
        <v>155150.95000000001</v>
      </c>
      <c r="AOE13" s="4">
        <v>311802.13</v>
      </c>
      <c r="AOF13" s="4">
        <v>18115.59</v>
      </c>
      <c r="AOG13" s="4">
        <v>75976.34</v>
      </c>
      <c r="AOH13" s="4">
        <v>29902.62</v>
      </c>
      <c r="AOI13" s="4">
        <v>336847.43</v>
      </c>
      <c r="AOJ13" s="4">
        <v>123792.34</v>
      </c>
      <c r="AOK13" s="4">
        <v>337542.45</v>
      </c>
      <c r="AOL13" s="4">
        <v>241812.1</v>
      </c>
      <c r="AOM13" s="4">
        <v>60488.27</v>
      </c>
      <c r="AON13" s="4">
        <v>498615.47</v>
      </c>
      <c r="AOO13" s="4">
        <v>171936.76</v>
      </c>
      <c r="AOP13" s="4">
        <v>212661.27</v>
      </c>
      <c r="AOQ13" s="4">
        <v>29960.53</v>
      </c>
      <c r="AOR13" s="4">
        <v>430843.23</v>
      </c>
      <c r="AOS13" s="4">
        <v>376121.43</v>
      </c>
      <c r="AOT13" s="4">
        <v>25824.880000000001</v>
      </c>
      <c r="AOU13" s="4">
        <v>413134.36</v>
      </c>
      <c r="AOV13" s="4">
        <v>284649.34999999998</v>
      </c>
      <c r="AOW13" s="4">
        <v>306959.86</v>
      </c>
      <c r="AOX13" s="4">
        <v>115082.48</v>
      </c>
      <c r="AOY13" s="4">
        <v>120775.93</v>
      </c>
      <c r="AOZ13" s="4">
        <v>437440.87</v>
      </c>
      <c r="APA13" s="4">
        <v>241591.18</v>
      </c>
      <c r="APB13" s="4">
        <v>432493.72</v>
      </c>
      <c r="APC13" s="4">
        <v>241431.85</v>
      </c>
      <c r="APD13" s="4">
        <v>269728.57</v>
      </c>
      <c r="APE13" s="4">
        <v>115414.48</v>
      </c>
      <c r="APF13" s="4">
        <v>204529.23</v>
      </c>
      <c r="APG13" s="4">
        <v>72372.88</v>
      </c>
      <c r="APH13" s="4">
        <v>45624.1</v>
      </c>
      <c r="API13" s="4">
        <v>447622.45</v>
      </c>
      <c r="APJ13" s="4">
        <v>116084.63</v>
      </c>
      <c r="APK13" s="4">
        <v>148398.99</v>
      </c>
      <c r="APL13" s="4">
        <v>61082.15</v>
      </c>
      <c r="APM13" s="4">
        <v>31570.23</v>
      </c>
      <c r="APN13" s="4">
        <v>211028.02</v>
      </c>
      <c r="APO13" s="4">
        <v>55862.34</v>
      </c>
      <c r="APP13" s="4">
        <v>406899.22</v>
      </c>
      <c r="APQ13" s="4">
        <v>76223.570000000007</v>
      </c>
      <c r="APR13" s="4">
        <v>148174.54999999999</v>
      </c>
      <c r="APS13" s="4">
        <v>28319.23</v>
      </c>
      <c r="APT13" s="4">
        <v>62944.97</v>
      </c>
      <c r="APU13" s="4">
        <v>33692.6</v>
      </c>
      <c r="APV13" s="4">
        <v>122012.95</v>
      </c>
      <c r="APW13" s="4">
        <v>279827.13</v>
      </c>
      <c r="APX13" s="4">
        <v>364744.09</v>
      </c>
      <c r="APY13" s="4">
        <v>203888.23</v>
      </c>
      <c r="APZ13" s="4">
        <v>412731.97</v>
      </c>
      <c r="AQA13" s="4">
        <v>218416.63</v>
      </c>
      <c r="AQB13" s="4">
        <v>373398.51</v>
      </c>
      <c r="AQC13" s="4">
        <v>205442.13</v>
      </c>
      <c r="AQD13" s="4">
        <v>203165.44</v>
      </c>
      <c r="AQE13" s="4">
        <v>203846.59</v>
      </c>
      <c r="AQF13" s="4">
        <v>138947.5</v>
      </c>
      <c r="AQG13" s="4">
        <v>53832.91</v>
      </c>
      <c r="AQH13" s="4">
        <v>69311.009999999995</v>
      </c>
      <c r="AQI13" s="4">
        <v>235078.82</v>
      </c>
      <c r="AQJ13" s="4">
        <v>264020.5</v>
      </c>
      <c r="AQK13" s="4">
        <v>247138.63</v>
      </c>
      <c r="AQL13" s="4">
        <v>468842.87</v>
      </c>
      <c r="AQM13" s="4">
        <v>92757.01</v>
      </c>
      <c r="AQN13" s="4">
        <v>84229.82</v>
      </c>
      <c r="AQO13" s="4">
        <v>407323.31</v>
      </c>
      <c r="AQP13" s="4">
        <v>267519.45</v>
      </c>
      <c r="AQQ13" s="4">
        <v>391524.41</v>
      </c>
      <c r="AQR13" s="4">
        <v>301239.82</v>
      </c>
      <c r="AQS13" s="4">
        <v>254390.11</v>
      </c>
      <c r="AQT13" s="4">
        <v>207627.21</v>
      </c>
      <c r="AQU13" s="4">
        <v>308767.96999999997</v>
      </c>
      <c r="AQV13" s="4">
        <v>413161.48</v>
      </c>
      <c r="AQW13" s="4">
        <v>422059.71</v>
      </c>
      <c r="AQX13" s="4">
        <v>302981.62</v>
      </c>
      <c r="AQY13" s="4">
        <v>147103.79999999999</v>
      </c>
      <c r="AQZ13" s="4">
        <v>298407.11</v>
      </c>
      <c r="ARA13" s="4">
        <v>390897.03</v>
      </c>
      <c r="ARB13" s="4">
        <v>118053.1</v>
      </c>
      <c r="ARC13" s="4">
        <v>168523.53</v>
      </c>
      <c r="ARD13" s="4">
        <v>453311.9</v>
      </c>
      <c r="ARE13" s="4">
        <v>302051.07</v>
      </c>
      <c r="ARF13" s="4">
        <v>23842.78</v>
      </c>
      <c r="ARG13" s="4">
        <v>403167.98</v>
      </c>
      <c r="ARH13" s="4">
        <v>231938.73</v>
      </c>
      <c r="ARI13" s="4">
        <v>115935.24</v>
      </c>
      <c r="ARJ13" s="4">
        <v>340267.05</v>
      </c>
      <c r="ARK13" s="4">
        <v>118274.64</v>
      </c>
      <c r="ARL13" s="4">
        <v>121614.25</v>
      </c>
      <c r="ARM13" s="4">
        <v>291250.8</v>
      </c>
      <c r="ARN13" s="4">
        <v>106425.63</v>
      </c>
      <c r="ARO13" s="4">
        <v>71816.100000000006</v>
      </c>
      <c r="ARP13" s="4">
        <v>480448.99</v>
      </c>
      <c r="ARQ13" s="4">
        <v>333231.01</v>
      </c>
      <c r="ARR13" s="4">
        <v>117441.41</v>
      </c>
      <c r="ARS13" s="4">
        <v>116197.47</v>
      </c>
      <c r="ART13" s="4">
        <v>348949.15</v>
      </c>
      <c r="ARU13" s="4">
        <v>376035.41</v>
      </c>
      <c r="ARV13" s="4">
        <v>21890.79</v>
      </c>
      <c r="ARW13" s="4">
        <v>24830.6</v>
      </c>
      <c r="ARX13" s="4">
        <v>212680.72</v>
      </c>
      <c r="ARY13" s="4">
        <v>108768.71</v>
      </c>
      <c r="ARZ13" s="4">
        <v>230229.55</v>
      </c>
      <c r="ASA13" s="4">
        <v>470380.54</v>
      </c>
      <c r="ASB13" s="4">
        <v>159934.35999999999</v>
      </c>
      <c r="ASC13" s="4">
        <v>216013.23</v>
      </c>
      <c r="ASD13" s="4">
        <v>220861.64</v>
      </c>
      <c r="ASE13" s="4">
        <v>475205.5</v>
      </c>
      <c r="ASF13" s="4">
        <v>341731.47</v>
      </c>
      <c r="ASG13" s="4">
        <v>309978.32</v>
      </c>
      <c r="ASH13" s="4">
        <v>310864.45</v>
      </c>
      <c r="ASI13" s="4">
        <v>497708.79999999999</v>
      </c>
      <c r="ASJ13" s="4">
        <v>447154.63</v>
      </c>
      <c r="ASK13" s="4">
        <v>469597.19</v>
      </c>
      <c r="ASL13" s="4">
        <v>299391.19</v>
      </c>
      <c r="ASM13" s="4">
        <v>465978.49</v>
      </c>
      <c r="ASN13" s="4">
        <v>324494.93</v>
      </c>
      <c r="ASO13" s="4">
        <v>490926.27</v>
      </c>
      <c r="ASP13" s="4">
        <v>359659.69</v>
      </c>
      <c r="ASQ13" s="4">
        <v>356129.03</v>
      </c>
      <c r="ASR13" s="4">
        <v>164256.82999999999</v>
      </c>
      <c r="ASS13" s="4">
        <v>5490.37</v>
      </c>
      <c r="AST13" s="4">
        <v>464100.82</v>
      </c>
      <c r="ASU13" s="4">
        <v>97136.55</v>
      </c>
      <c r="ASV13" s="4">
        <v>134731.74</v>
      </c>
      <c r="ASW13" s="4">
        <v>94323.65</v>
      </c>
      <c r="ASX13" s="4">
        <v>294550.78999999998</v>
      </c>
      <c r="ASY13" s="4">
        <v>481427.45</v>
      </c>
      <c r="ASZ13" s="4">
        <v>234260.77</v>
      </c>
      <c r="ATA13" s="4">
        <v>412668.8</v>
      </c>
      <c r="ATB13" s="4">
        <v>258484.67</v>
      </c>
      <c r="ATC13" s="4">
        <v>225688.99</v>
      </c>
      <c r="ATD13" s="4">
        <v>499987.09</v>
      </c>
      <c r="ATE13" s="4">
        <v>232011.28</v>
      </c>
      <c r="ATF13" s="4">
        <v>469343.21</v>
      </c>
      <c r="ATG13" s="4">
        <v>490446.86</v>
      </c>
      <c r="ATH13" s="4">
        <v>414709.49</v>
      </c>
      <c r="ATI13" s="4">
        <v>319226.71000000002</v>
      </c>
      <c r="ATJ13" s="4">
        <v>4667.2</v>
      </c>
      <c r="ATK13" s="4">
        <v>488154.33</v>
      </c>
      <c r="ATL13" s="4">
        <v>121520.78</v>
      </c>
      <c r="ATM13" s="4">
        <v>467669.78</v>
      </c>
      <c r="ATN13" s="4">
        <v>291369.56</v>
      </c>
      <c r="ATO13" s="4">
        <v>433664.1</v>
      </c>
      <c r="ATP13" s="4">
        <v>144228.17000000001</v>
      </c>
      <c r="ATQ13" s="4">
        <v>7208.58</v>
      </c>
      <c r="ATR13" s="4">
        <v>116411.87</v>
      </c>
      <c r="ATS13" s="4">
        <v>499552.65</v>
      </c>
      <c r="ATT13" s="4">
        <v>317632.39</v>
      </c>
      <c r="ATU13" s="4">
        <v>437325.99</v>
      </c>
      <c r="ATV13" s="4">
        <v>312563.28999999998</v>
      </c>
      <c r="ATW13" s="4">
        <v>414926.51</v>
      </c>
      <c r="ATX13" s="4">
        <v>244299.97</v>
      </c>
      <c r="ATY13" s="4">
        <v>102886.81</v>
      </c>
      <c r="ATZ13" s="4">
        <v>65930.48</v>
      </c>
      <c r="AUA13" s="4">
        <v>490903.64</v>
      </c>
      <c r="AUB13" s="4">
        <v>249505.52</v>
      </c>
      <c r="AUC13" s="4">
        <v>108667.67</v>
      </c>
      <c r="AUD13" s="4">
        <v>24420.06</v>
      </c>
      <c r="AUE13" s="4">
        <v>53223.839999999997</v>
      </c>
      <c r="AUF13" s="4">
        <v>176970.01</v>
      </c>
      <c r="AUG13" s="4">
        <v>281529.69</v>
      </c>
      <c r="AUH13" s="4">
        <v>473429.23</v>
      </c>
      <c r="AUI13" s="4">
        <v>311786.78999999998</v>
      </c>
      <c r="AUJ13" s="4">
        <v>494823.12</v>
      </c>
      <c r="AUK13" s="4">
        <v>403240.09</v>
      </c>
      <c r="AUL13" s="4">
        <v>42855.67</v>
      </c>
      <c r="AUM13" s="4">
        <v>112495.03</v>
      </c>
      <c r="AUN13" s="4">
        <v>98423.82</v>
      </c>
      <c r="AUO13" s="4">
        <v>434575.33</v>
      </c>
      <c r="AUP13" s="4">
        <v>246390.87</v>
      </c>
      <c r="AUQ13" s="4">
        <v>217321.11</v>
      </c>
      <c r="AUR13" s="4">
        <v>477143.47</v>
      </c>
      <c r="AUS13" s="4">
        <v>478009.17</v>
      </c>
      <c r="AUT13" s="4">
        <v>442573.14</v>
      </c>
      <c r="AUU13" s="4">
        <v>33915.82</v>
      </c>
      <c r="AUV13" s="4">
        <v>62875.95</v>
      </c>
      <c r="AUW13" s="4">
        <v>203684.89</v>
      </c>
      <c r="AUX13" s="4">
        <v>189290.29</v>
      </c>
      <c r="AUY13" s="4">
        <v>232615.53</v>
      </c>
      <c r="AUZ13" s="4">
        <v>130380.83</v>
      </c>
      <c r="AVA13" s="4">
        <v>262737.01</v>
      </c>
      <c r="AVB13" s="4">
        <v>455241.69</v>
      </c>
      <c r="AVC13" s="4">
        <v>36517.160000000003</v>
      </c>
      <c r="AVD13" s="4">
        <v>103882.09</v>
      </c>
      <c r="AVE13" s="4">
        <v>367818.31</v>
      </c>
      <c r="AVF13" s="4">
        <v>478860.69</v>
      </c>
      <c r="AVG13" s="4">
        <v>4989.8100000000004</v>
      </c>
      <c r="AVH13" s="4">
        <v>56696.52</v>
      </c>
      <c r="AVI13" s="4">
        <v>197782.5</v>
      </c>
      <c r="AVJ13" s="4">
        <v>237151.32</v>
      </c>
      <c r="AVK13" s="4">
        <v>134942.93</v>
      </c>
      <c r="AVL13" s="4">
        <v>10339.11</v>
      </c>
      <c r="AVM13" s="4">
        <v>340426.93</v>
      </c>
      <c r="AVN13" s="4">
        <v>425437.97</v>
      </c>
      <c r="AVO13" s="4">
        <v>276805.18</v>
      </c>
      <c r="AVP13" s="4">
        <v>333734.34999999998</v>
      </c>
      <c r="AVQ13" s="4">
        <v>446790.08</v>
      </c>
      <c r="AVR13" s="4">
        <v>410013.02</v>
      </c>
      <c r="AVS13" s="4">
        <v>381270.51</v>
      </c>
      <c r="AVT13" s="4">
        <v>345833.17</v>
      </c>
      <c r="AVU13" s="4">
        <v>389505.32</v>
      </c>
      <c r="AVV13" s="4">
        <v>158975.79</v>
      </c>
      <c r="AVW13" s="4">
        <v>362738.07</v>
      </c>
      <c r="AVX13" s="4">
        <v>363339.34</v>
      </c>
      <c r="AVY13" s="4">
        <v>93129.35</v>
      </c>
      <c r="AVZ13" s="4">
        <v>498369.85</v>
      </c>
      <c r="AWA13" s="4">
        <v>33302.480000000003</v>
      </c>
      <c r="AWB13" s="4">
        <v>237114.23999999999</v>
      </c>
      <c r="AWC13" s="4">
        <v>1748.12</v>
      </c>
      <c r="AWD13" s="4">
        <v>186274.73</v>
      </c>
      <c r="AWE13" s="4">
        <v>40736.5</v>
      </c>
      <c r="AWF13" s="4">
        <v>166297.07999999999</v>
      </c>
      <c r="AWG13" s="4">
        <v>147332.16</v>
      </c>
      <c r="AWH13" s="4">
        <v>176268.04</v>
      </c>
      <c r="AWI13" s="4">
        <v>89139.42</v>
      </c>
      <c r="AWJ13" s="4">
        <v>38385.31</v>
      </c>
      <c r="AWK13" s="4">
        <v>461031.87</v>
      </c>
      <c r="AWL13" s="4">
        <v>476881.17</v>
      </c>
      <c r="AWM13" s="4">
        <v>235645.53</v>
      </c>
      <c r="AWN13" s="4">
        <v>80550.44</v>
      </c>
      <c r="AWO13" s="4">
        <v>146137.04</v>
      </c>
      <c r="AWP13" s="4">
        <v>301096.84000000003</v>
      </c>
      <c r="AWQ13" s="4">
        <v>190944.86</v>
      </c>
      <c r="AWR13" s="4">
        <v>327565.84000000003</v>
      </c>
      <c r="AWS13" s="4">
        <v>31104.15</v>
      </c>
      <c r="AWT13" s="4">
        <v>110816.37</v>
      </c>
      <c r="AWU13" s="4">
        <v>486021.53</v>
      </c>
      <c r="AWV13" s="4">
        <v>161191.54</v>
      </c>
      <c r="AWW13" s="4">
        <v>24381.93</v>
      </c>
      <c r="AWX13" s="4">
        <v>269169.91999999998</v>
      </c>
      <c r="AWY13" s="4">
        <v>267037.42</v>
      </c>
      <c r="AWZ13" s="4">
        <v>178066.77</v>
      </c>
      <c r="AXA13" s="4">
        <v>26678.31</v>
      </c>
      <c r="AXB13" s="4">
        <v>303939.56</v>
      </c>
      <c r="AXC13" s="4">
        <v>410192.9</v>
      </c>
      <c r="AXD13" s="4">
        <v>261046.98</v>
      </c>
      <c r="AXE13" s="4">
        <v>85792.65</v>
      </c>
      <c r="AXF13" s="4">
        <v>85055.98</v>
      </c>
      <c r="AXG13" s="4">
        <v>155285.31</v>
      </c>
      <c r="AXH13" s="4">
        <v>215644.75</v>
      </c>
      <c r="AXI13" s="4">
        <v>63229.05</v>
      </c>
      <c r="AXJ13" s="4">
        <v>87469.31</v>
      </c>
      <c r="AXK13" s="4">
        <v>229894.33</v>
      </c>
      <c r="AXL13" s="4">
        <v>327033.12</v>
      </c>
      <c r="AXM13" s="4">
        <v>490544.21</v>
      </c>
      <c r="AXN13" s="4">
        <v>51044.39</v>
      </c>
      <c r="AXO13" s="4">
        <v>228970.9</v>
      </c>
      <c r="AXP13" s="4">
        <v>81735.88</v>
      </c>
      <c r="AXQ13" s="4">
        <v>419675.01</v>
      </c>
      <c r="AXR13" s="4">
        <v>366442.08</v>
      </c>
      <c r="AXS13" s="4">
        <v>302830.2</v>
      </c>
      <c r="AXT13" s="4">
        <v>258596.19</v>
      </c>
      <c r="AXU13" s="4">
        <v>483224.97</v>
      </c>
      <c r="AXV13" s="4">
        <v>199689.99</v>
      </c>
      <c r="AXW13" s="4">
        <v>137263.99</v>
      </c>
      <c r="AXX13" s="4">
        <v>413071.44</v>
      </c>
      <c r="AXY13" s="4">
        <v>153757.92000000001</v>
      </c>
      <c r="AXZ13" s="4">
        <v>203882.19</v>
      </c>
      <c r="AYA13" s="4">
        <v>136516.71</v>
      </c>
      <c r="AYB13" s="4">
        <v>64536.65</v>
      </c>
      <c r="AYC13" s="4">
        <v>292540.40000000002</v>
      </c>
      <c r="AYD13" s="4">
        <v>383233.43</v>
      </c>
      <c r="AYE13" s="4">
        <v>22627.89</v>
      </c>
      <c r="AYF13" s="4">
        <v>451731.6</v>
      </c>
      <c r="AYG13" s="4">
        <v>440582.96</v>
      </c>
      <c r="AYH13" s="4">
        <v>112437.97</v>
      </c>
      <c r="AYI13" s="4">
        <v>256911.51</v>
      </c>
      <c r="AYJ13" s="4">
        <v>84093.759999999995</v>
      </c>
      <c r="AYK13" s="4">
        <v>327879.89</v>
      </c>
      <c r="AYL13" s="4">
        <v>294702.40999999997</v>
      </c>
      <c r="AYM13" s="4">
        <v>421647.78</v>
      </c>
      <c r="AYN13" s="4">
        <v>475388.47</v>
      </c>
      <c r="AYO13" s="4">
        <v>23287.07</v>
      </c>
      <c r="AYP13" s="4">
        <v>120367.38</v>
      </c>
      <c r="AYQ13" s="4">
        <v>345215.68</v>
      </c>
      <c r="AYR13" s="4">
        <v>319615.33</v>
      </c>
      <c r="AYS13" s="4">
        <v>448356.17</v>
      </c>
      <c r="AYT13" s="4">
        <v>110275.25</v>
      </c>
      <c r="AYU13" s="4">
        <v>251155.61</v>
      </c>
      <c r="AYV13" s="4">
        <v>273494.57</v>
      </c>
      <c r="AYW13" s="4">
        <v>256655.54</v>
      </c>
      <c r="AYX13" s="4">
        <v>284702.07</v>
      </c>
      <c r="AYY13" s="4">
        <v>375381.88</v>
      </c>
      <c r="AYZ13" s="4">
        <v>88460.36</v>
      </c>
      <c r="AZA13" s="4">
        <v>337480.71</v>
      </c>
      <c r="AZB13" s="4">
        <v>108108.88</v>
      </c>
      <c r="AZC13" s="4">
        <v>10483.49</v>
      </c>
      <c r="AZD13" s="4">
        <v>19903.669999999998</v>
      </c>
      <c r="AZE13" s="4">
        <v>317349.71999999997</v>
      </c>
      <c r="AZF13" s="4">
        <v>217188.85</v>
      </c>
      <c r="AZG13" s="4">
        <v>404739.3</v>
      </c>
      <c r="AZH13" s="4">
        <v>65862.25</v>
      </c>
      <c r="AZI13" s="4">
        <v>246799.28</v>
      </c>
      <c r="AZJ13" s="4">
        <v>344108.9</v>
      </c>
      <c r="AZK13" s="4">
        <v>403956.83</v>
      </c>
      <c r="AZL13" s="4">
        <v>333964.39</v>
      </c>
      <c r="AZM13" s="4">
        <v>389821.92</v>
      </c>
      <c r="AZN13" s="4">
        <v>433656.73</v>
      </c>
      <c r="AZO13" s="4">
        <v>226238.54</v>
      </c>
      <c r="AZP13" s="4">
        <v>391280.23</v>
      </c>
      <c r="AZQ13" s="4">
        <v>72720.31</v>
      </c>
      <c r="AZR13" s="4">
        <v>465272.03</v>
      </c>
      <c r="AZS13" s="4">
        <v>296098.86</v>
      </c>
      <c r="AZT13" s="4">
        <v>480587.37</v>
      </c>
      <c r="AZU13" s="4">
        <v>103460</v>
      </c>
      <c r="AZV13" s="4">
        <v>362730.31</v>
      </c>
      <c r="AZW13" s="4">
        <v>130277.83</v>
      </c>
      <c r="AZX13" s="4">
        <v>219497.08</v>
      </c>
      <c r="AZY13" s="4">
        <v>85947.65</v>
      </c>
      <c r="AZZ13" s="4">
        <v>111593.29</v>
      </c>
      <c r="BAA13" s="4">
        <v>162903.57999999999</v>
      </c>
      <c r="BAB13" s="4">
        <v>264899.28000000003</v>
      </c>
      <c r="BAC13" s="4">
        <v>219523.31</v>
      </c>
      <c r="BAD13" s="4">
        <v>488231.09</v>
      </c>
      <c r="BAE13" s="4">
        <v>336712.08</v>
      </c>
      <c r="BAF13" s="4">
        <v>38671.58</v>
      </c>
      <c r="BAG13" s="4">
        <v>449032.48</v>
      </c>
      <c r="BAH13" s="4">
        <v>149996.59</v>
      </c>
      <c r="BAI13" s="4">
        <v>189821.41</v>
      </c>
      <c r="BAJ13" s="4">
        <v>180295.49</v>
      </c>
      <c r="BAK13" s="4">
        <v>457556.96</v>
      </c>
      <c r="BAL13" s="4">
        <v>69082.11</v>
      </c>
      <c r="BAM13" s="4">
        <v>426001.84</v>
      </c>
      <c r="BAN13" s="4">
        <v>312542.5</v>
      </c>
      <c r="BAO13" s="4">
        <v>311730.48</v>
      </c>
      <c r="BAP13" s="4">
        <v>46755.32</v>
      </c>
      <c r="BAQ13" s="4">
        <v>485361.75</v>
      </c>
      <c r="BAR13" s="4">
        <v>38963.78</v>
      </c>
      <c r="BAS13" s="4">
        <v>47605.83</v>
      </c>
      <c r="BAT13" s="4">
        <v>50290.63</v>
      </c>
      <c r="BAU13" s="4">
        <v>250482.04</v>
      </c>
      <c r="BAV13" s="4">
        <v>456203.82</v>
      </c>
      <c r="BAW13" s="4">
        <v>424191.2</v>
      </c>
      <c r="BAX13" s="4">
        <v>56289</v>
      </c>
      <c r="BAY13" s="4">
        <v>442297.92</v>
      </c>
      <c r="BAZ13" s="4">
        <v>177594.01</v>
      </c>
      <c r="BBA13" s="4">
        <v>150868.51999999999</v>
      </c>
      <c r="BBB13" s="4">
        <v>295056.96000000002</v>
      </c>
      <c r="BBC13" s="4">
        <v>478733.77</v>
      </c>
      <c r="BBD13" s="4">
        <v>261469.99</v>
      </c>
      <c r="BBE13" s="4">
        <v>364157.39</v>
      </c>
      <c r="BBF13" s="4">
        <v>387702.96</v>
      </c>
      <c r="BBG13" s="4">
        <v>151291.44</v>
      </c>
      <c r="BBH13" s="4">
        <v>423455.05</v>
      </c>
      <c r="BBI13" s="4">
        <v>194189.24</v>
      </c>
      <c r="BBJ13" s="4">
        <v>294874.81</v>
      </c>
      <c r="BBK13" s="4">
        <v>6213.6</v>
      </c>
      <c r="BBL13" s="4">
        <v>309337.08</v>
      </c>
      <c r="BBM13" s="4">
        <v>466087.21</v>
      </c>
      <c r="BBN13" s="4">
        <v>56923.76</v>
      </c>
      <c r="BBO13" s="4">
        <v>392312.11</v>
      </c>
      <c r="BBP13" s="4">
        <v>208215.25</v>
      </c>
      <c r="BBQ13" s="4">
        <v>231530.19</v>
      </c>
      <c r="BBR13" s="4">
        <v>380334.14</v>
      </c>
      <c r="BBS13" s="4">
        <v>449941.73</v>
      </c>
      <c r="BBT13" s="4">
        <v>443514.76</v>
      </c>
      <c r="BBU13" s="4">
        <v>310171.31</v>
      </c>
      <c r="BBV13" s="4">
        <v>126218.74</v>
      </c>
      <c r="BBW13" s="4">
        <v>24863.14</v>
      </c>
      <c r="BBX13" s="4">
        <v>68490.97</v>
      </c>
      <c r="BBY13" s="4">
        <v>122118.27</v>
      </c>
      <c r="BBZ13" s="4">
        <v>308497.18</v>
      </c>
      <c r="BCA13" s="4">
        <v>384246.72</v>
      </c>
      <c r="BCB13" s="4">
        <v>103347.38</v>
      </c>
      <c r="BCC13" s="4">
        <v>212662.8</v>
      </c>
      <c r="BCD13" s="4">
        <v>342993.34</v>
      </c>
      <c r="BCE13" s="4">
        <v>122039.37</v>
      </c>
      <c r="BCF13" s="4">
        <v>235502.57</v>
      </c>
      <c r="BCG13" s="4">
        <v>254905.04</v>
      </c>
      <c r="BCH13" s="4">
        <v>102559.13</v>
      </c>
      <c r="BCI13" s="4">
        <v>240929.95</v>
      </c>
      <c r="BCJ13" s="4">
        <v>164370.48000000001</v>
      </c>
      <c r="BCK13" s="4">
        <v>180637.99</v>
      </c>
      <c r="BCL13" s="4">
        <v>82707.199999999997</v>
      </c>
      <c r="BCM13" s="4">
        <v>390954.18</v>
      </c>
      <c r="BCN13" s="4">
        <v>428029.37</v>
      </c>
      <c r="BCO13" s="4">
        <v>11678.89</v>
      </c>
      <c r="BCP13" s="4">
        <v>265939.61</v>
      </c>
      <c r="BCQ13" s="4">
        <v>58688.35</v>
      </c>
      <c r="BCR13" s="4">
        <v>16722.79</v>
      </c>
      <c r="BCS13" s="4">
        <v>89798.99</v>
      </c>
      <c r="BCT13" s="4">
        <v>193025.36</v>
      </c>
      <c r="BCU13" s="4">
        <v>190562.92</v>
      </c>
      <c r="BCV13" s="4">
        <v>201694.59</v>
      </c>
      <c r="BCW13" s="4">
        <v>102722.67</v>
      </c>
      <c r="BCX13" s="4">
        <v>381622.52</v>
      </c>
      <c r="BCY13" s="4">
        <v>466341.39</v>
      </c>
      <c r="BCZ13" s="4">
        <v>487685.74</v>
      </c>
      <c r="BDA13" s="4">
        <v>382647.06</v>
      </c>
      <c r="BDB13" s="4">
        <v>480313.97</v>
      </c>
      <c r="BDC13" s="4">
        <v>133406.96</v>
      </c>
      <c r="BDD13" s="4">
        <v>492851.3</v>
      </c>
      <c r="BDE13" s="4">
        <v>378548.72</v>
      </c>
      <c r="BDF13" s="4">
        <v>51755.42</v>
      </c>
      <c r="BDG13" s="4">
        <v>188915.18</v>
      </c>
      <c r="BDH13" s="4">
        <v>349419.04</v>
      </c>
      <c r="BDI13" s="4">
        <v>353906.69</v>
      </c>
      <c r="BDJ13" s="4">
        <v>273819.15000000002</v>
      </c>
      <c r="BDK13" s="4">
        <v>190970.26</v>
      </c>
      <c r="BDL13" s="4">
        <v>354265.99</v>
      </c>
      <c r="BDM13" s="4">
        <v>352698.98</v>
      </c>
      <c r="BDN13" s="4">
        <v>167032.35999999999</v>
      </c>
      <c r="BDO13" s="4">
        <v>364810.39</v>
      </c>
      <c r="BDP13" s="4">
        <v>3597.78</v>
      </c>
      <c r="BDQ13" s="4">
        <v>22400.85</v>
      </c>
      <c r="BDR13" s="4">
        <v>226101.04</v>
      </c>
      <c r="BDS13" s="4">
        <v>197379.72</v>
      </c>
      <c r="BDT13" s="4">
        <v>432840.68</v>
      </c>
      <c r="BDU13" s="4">
        <v>436958.56</v>
      </c>
      <c r="BDV13" s="4">
        <v>289963.46000000002</v>
      </c>
      <c r="BDW13" s="4">
        <v>496952.47</v>
      </c>
      <c r="BDX13" s="4">
        <v>245779.94</v>
      </c>
      <c r="BDY13" s="4">
        <v>248024.24</v>
      </c>
      <c r="BDZ13" s="4">
        <v>224999.51</v>
      </c>
      <c r="BEA13" s="4">
        <v>288333.65999999997</v>
      </c>
      <c r="BEB13" s="4">
        <v>126525.07</v>
      </c>
      <c r="BEC13" s="4">
        <v>276946.65000000002</v>
      </c>
      <c r="BED13" s="4">
        <v>308707.19</v>
      </c>
      <c r="BEE13" s="4">
        <v>258503.27</v>
      </c>
      <c r="BEF13" s="4">
        <v>373499.16</v>
      </c>
      <c r="BEG13" s="4">
        <v>289214.90000000002</v>
      </c>
      <c r="BEH13" s="4">
        <v>122208.06</v>
      </c>
      <c r="BEI13" s="4">
        <v>353346.64</v>
      </c>
      <c r="BEJ13" s="4">
        <v>30593.38</v>
      </c>
      <c r="BEK13" s="4">
        <v>179383.34</v>
      </c>
      <c r="BEL13" s="4">
        <v>283632.37</v>
      </c>
      <c r="BEM13" s="4">
        <v>70839.44</v>
      </c>
      <c r="BEN13" s="4">
        <v>39503.82</v>
      </c>
      <c r="BEO13" s="4">
        <v>472700.8</v>
      </c>
      <c r="BEP13" s="4">
        <v>142623.73000000001</v>
      </c>
      <c r="BEQ13" s="4">
        <v>196020.26</v>
      </c>
      <c r="BER13" s="4">
        <v>212518.39999999999</v>
      </c>
      <c r="BES13" s="4">
        <v>39303.89</v>
      </c>
      <c r="BET13" s="4">
        <v>140378.5</v>
      </c>
      <c r="BEU13" s="4">
        <v>198900.44</v>
      </c>
      <c r="BEV13" s="4">
        <v>50847.68</v>
      </c>
      <c r="BEW13" s="4">
        <v>338407.27</v>
      </c>
      <c r="BEX13" s="4">
        <v>436267.07</v>
      </c>
      <c r="BEY13" s="4">
        <v>471562.07</v>
      </c>
      <c r="BEZ13" s="4">
        <v>492575.99</v>
      </c>
      <c r="BFA13" s="4">
        <v>297637.02</v>
      </c>
      <c r="BFB13" s="4">
        <v>416968.47</v>
      </c>
      <c r="BFC13" s="4">
        <v>300378.96999999997</v>
      </c>
      <c r="BFD13" s="4">
        <v>476297.46</v>
      </c>
      <c r="BFE13" s="4">
        <v>346859.77</v>
      </c>
      <c r="BFF13" s="4">
        <v>349810.39</v>
      </c>
      <c r="BFG13" s="4">
        <v>50445.86</v>
      </c>
      <c r="BFH13" s="4">
        <v>323857.15999999997</v>
      </c>
      <c r="BFI13" s="4">
        <v>319971.89</v>
      </c>
      <c r="BFJ13" s="4">
        <v>343420.19</v>
      </c>
      <c r="BFK13" s="4">
        <v>319306.84000000003</v>
      </c>
      <c r="BFL13" s="4">
        <v>353001.54</v>
      </c>
      <c r="BFM13" s="4">
        <v>386605.06</v>
      </c>
      <c r="BFN13" s="4">
        <v>235220.13</v>
      </c>
      <c r="BFO13" s="4">
        <v>219160.53</v>
      </c>
      <c r="BFP13" s="4">
        <v>335855.18</v>
      </c>
      <c r="BFQ13" s="4">
        <v>154568.17000000001</v>
      </c>
      <c r="BFR13" s="4">
        <v>388725.1</v>
      </c>
      <c r="BFS13" s="4">
        <v>73013.67</v>
      </c>
      <c r="BFT13" s="4">
        <v>266796.73</v>
      </c>
      <c r="BFU13" s="4">
        <v>358234.56</v>
      </c>
      <c r="BFV13" s="4">
        <v>33242.129999999997</v>
      </c>
      <c r="BFW13" s="4">
        <v>203885.96</v>
      </c>
      <c r="BFX13" s="4">
        <v>41641.08</v>
      </c>
      <c r="BFY13" s="4">
        <v>405611.51</v>
      </c>
      <c r="BFZ13" s="4">
        <v>353480.76</v>
      </c>
      <c r="BGA13" s="4">
        <v>380799.88</v>
      </c>
      <c r="BGB13" s="4">
        <v>16078.51</v>
      </c>
      <c r="BGC13" s="4">
        <v>240799.88</v>
      </c>
      <c r="BGD13" s="4">
        <v>141146.04999999999</v>
      </c>
      <c r="BGE13" s="4">
        <v>493741.72</v>
      </c>
      <c r="BGF13" s="4">
        <v>270629.15000000002</v>
      </c>
      <c r="BGG13" s="4">
        <v>276641.46999999997</v>
      </c>
      <c r="BGH13" s="4">
        <v>220515.92</v>
      </c>
      <c r="BGI13" s="4">
        <v>464562.53</v>
      </c>
      <c r="BGJ13" s="4">
        <v>230169.24</v>
      </c>
      <c r="BGK13" s="4">
        <v>121878.63</v>
      </c>
      <c r="BGL13" s="4">
        <v>211916.63</v>
      </c>
      <c r="BGM13" s="4">
        <v>471641.57</v>
      </c>
      <c r="BGN13" s="4">
        <v>30991.83</v>
      </c>
      <c r="BGO13" s="4">
        <v>90144.07</v>
      </c>
      <c r="BGP13" s="4">
        <v>75852.320000000007</v>
      </c>
      <c r="BGQ13" s="4">
        <v>450236.47</v>
      </c>
      <c r="BGR13" s="4">
        <v>432606.84</v>
      </c>
      <c r="BGS13" s="4">
        <v>236398.22</v>
      </c>
      <c r="BGT13" s="4">
        <v>169166.9</v>
      </c>
      <c r="BGU13" s="4">
        <v>202603.35</v>
      </c>
      <c r="BGV13" s="4">
        <v>115006.63</v>
      </c>
      <c r="BGW13" s="4">
        <v>74447.78</v>
      </c>
      <c r="BGX13" s="4">
        <v>454010.08</v>
      </c>
      <c r="BGY13" s="4">
        <v>426879.74</v>
      </c>
      <c r="BGZ13" s="4">
        <v>107214.83</v>
      </c>
      <c r="BHA13" s="4">
        <v>309457.24</v>
      </c>
      <c r="BHB13" s="4">
        <v>420641.05</v>
      </c>
      <c r="BHC13" s="4">
        <v>62415.88</v>
      </c>
      <c r="BHD13" s="4">
        <v>279796.92</v>
      </c>
      <c r="BHE13" s="4">
        <v>260184.38</v>
      </c>
      <c r="BHF13" s="4">
        <v>129040.93</v>
      </c>
      <c r="BHG13" s="4">
        <v>436283.01</v>
      </c>
      <c r="BHH13" s="4">
        <v>107556.12</v>
      </c>
      <c r="BHI13" s="4">
        <v>115352.4</v>
      </c>
      <c r="BHJ13" s="4">
        <v>195809.8</v>
      </c>
      <c r="BHK13" s="4">
        <v>302356.05</v>
      </c>
      <c r="BHL13" s="4">
        <v>103309.86</v>
      </c>
      <c r="BHM13" s="4">
        <v>421958.08</v>
      </c>
      <c r="BHN13" s="4">
        <v>448240.27</v>
      </c>
      <c r="BHO13" s="4">
        <v>465211.04</v>
      </c>
      <c r="BHP13" s="4">
        <v>274130.25</v>
      </c>
      <c r="BHQ13" s="4">
        <v>378700.84</v>
      </c>
      <c r="BHR13" s="4">
        <v>408872.61</v>
      </c>
      <c r="BHS13" s="4">
        <v>497982.42</v>
      </c>
      <c r="BHT13" s="4">
        <v>152172.32999999999</v>
      </c>
      <c r="BHU13" s="4">
        <v>433315.12</v>
      </c>
      <c r="BHV13" s="4">
        <v>269895.93</v>
      </c>
      <c r="BHW13" s="4">
        <v>81323.179999999993</v>
      </c>
      <c r="BHX13" s="4">
        <v>72403.520000000004</v>
      </c>
      <c r="BHY13" s="4">
        <v>95421.01</v>
      </c>
      <c r="BHZ13" s="4">
        <v>326172.45</v>
      </c>
      <c r="BIA13" s="4">
        <v>365915.44</v>
      </c>
      <c r="BIB13" s="4">
        <v>180419.49</v>
      </c>
      <c r="BIC13" s="4">
        <v>435463.27</v>
      </c>
      <c r="BID13" s="4">
        <v>210824.12</v>
      </c>
      <c r="BIE13" s="4">
        <v>433934.28</v>
      </c>
      <c r="BIF13" s="4">
        <v>406374.52</v>
      </c>
      <c r="BIG13" s="4">
        <v>137511.67999999999</v>
      </c>
      <c r="BIH13" s="4">
        <v>402471.43</v>
      </c>
      <c r="BII13" s="4">
        <v>396588.61</v>
      </c>
      <c r="BIJ13" s="4">
        <v>306335.55</v>
      </c>
      <c r="BIK13" s="4">
        <v>480988.45</v>
      </c>
      <c r="BIL13" s="4">
        <v>66604.84</v>
      </c>
      <c r="BIM13" s="4">
        <v>288750.96000000002</v>
      </c>
      <c r="BIN13" s="4">
        <v>222152.44</v>
      </c>
      <c r="BIO13" s="4">
        <v>388510.83</v>
      </c>
      <c r="BIP13" s="4">
        <v>356162.7</v>
      </c>
      <c r="BIQ13" s="4">
        <v>99920.3</v>
      </c>
      <c r="BIR13" s="4">
        <v>278270.13</v>
      </c>
      <c r="BIS13" s="4">
        <v>1834.18</v>
      </c>
      <c r="BIT13" s="4">
        <v>130625.79</v>
      </c>
      <c r="BIU13" s="4">
        <v>115183.82</v>
      </c>
      <c r="BIV13" s="4">
        <v>476642.44</v>
      </c>
      <c r="BIW13" s="4">
        <v>2006.33</v>
      </c>
      <c r="BIX13" s="4">
        <v>276201.99</v>
      </c>
      <c r="BIY13" s="4">
        <v>448226.79</v>
      </c>
      <c r="BIZ13" s="4">
        <v>36052.47</v>
      </c>
      <c r="BJA13" s="4">
        <v>454269.93</v>
      </c>
      <c r="BJB13" s="4">
        <v>447782.25</v>
      </c>
      <c r="BJC13" s="4">
        <v>118716.79</v>
      </c>
      <c r="BJD13" s="4">
        <v>138598.72</v>
      </c>
      <c r="BJE13" s="4">
        <v>398613.37</v>
      </c>
      <c r="BJF13" s="4">
        <v>198673.72</v>
      </c>
      <c r="BJG13" s="4">
        <v>178403.13</v>
      </c>
      <c r="BJH13" s="4">
        <v>230255.14</v>
      </c>
      <c r="BJI13" s="4">
        <v>414196.89</v>
      </c>
      <c r="BJJ13" s="4">
        <v>306936.90999999997</v>
      </c>
      <c r="BJK13" s="4">
        <v>464668.97</v>
      </c>
      <c r="BJL13" s="4">
        <v>316494.42</v>
      </c>
      <c r="BJM13" s="4">
        <v>23383.55</v>
      </c>
      <c r="BJN13" s="4">
        <v>497066.56</v>
      </c>
      <c r="BJO13" s="4">
        <v>189034.87</v>
      </c>
      <c r="BJP13" s="4">
        <v>227721.52</v>
      </c>
      <c r="BJQ13" s="4">
        <v>209966.88</v>
      </c>
      <c r="BJR13" s="4">
        <v>198548.08</v>
      </c>
      <c r="BJS13" s="4">
        <v>208614.31</v>
      </c>
      <c r="BJT13" s="4">
        <v>351975.72</v>
      </c>
      <c r="BJU13" s="4">
        <v>108112.43</v>
      </c>
      <c r="BJV13" s="4">
        <v>424982.75</v>
      </c>
      <c r="BJW13" s="4">
        <v>158927.24</v>
      </c>
      <c r="BJX13" s="4">
        <v>229988.47</v>
      </c>
      <c r="BJY13" s="4">
        <v>490207.02</v>
      </c>
      <c r="BJZ13" s="4">
        <v>463235.86</v>
      </c>
      <c r="BKA13" s="4">
        <v>417537.41</v>
      </c>
      <c r="BKB13" s="4">
        <v>397266.69</v>
      </c>
      <c r="BKC13" s="4">
        <v>109059.83</v>
      </c>
      <c r="BKD13" s="4">
        <v>201008.69</v>
      </c>
      <c r="BKE13" s="4">
        <v>184284.67</v>
      </c>
      <c r="BKF13" s="4">
        <v>36957.47</v>
      </c>
      <c r="BKG13" s="4">
        <v>159486.20000000001</v>
      </c>
      <c r="BKH13" s="4">
        <v>242947.4</v>
      </c>
      <c r="BKI13" s="4">
        <v>459887.74</v>
      </c>
      <c r="BKJ13" s="4">
        <v>202433.83</v>
      </c>
      <c r="BKK13" s="4">
        <v>400562</v>
      </c>
      <c r="BKL13" s="4">
        <v>473463.77</v>
      </c>
      <c r="BKM13" s="4">
        <v>241863.35</v>
      </c>
      <c r="BKN13" s="4">
        <v>337328.87</v>
      </c>
      <c r="BKO13" s="4">
        <v>426515.25</v>
      </c>
      <c r="BKP13" s="4">
        <v>6534.77</v>
      </c>
      <c r="BKQ13" s="4">
        <v>182802.37</v>
      </c>
      <c r="BKR13" s="4">
        <v>289465.15999999997</v>
      </c>
      <c r="BKS13" s="4">
        <v>452807.88</v>
      </c>
      <c r="BKT13" s="4">
        <v>423604.97</v>
      </c>
      <c r="BKU13" s="4">
        <v>87315.22</v>
      </c>
      <c r="BKV13" s="4">
        <v>253400.48</v>
      </c>
      <c r="BKW13" s="4">
        <v>370248.24</v>
      </c>
      <c r="BKX13" s="4">
        <v>428792.94</v>
      </c>
      <c r="BKY13" s="4">
        <v>15653.35</v>
      </c>
      <c r="BKZ13" s="4">
        <v>143588.56</v>
      </c>
      <c r="BLA13" s="4">
        <v>466835.82</v>
      </c>
      <c r="BLB13" s="4">
        <v>467442.25</v>
      </c>
      <c r="BLC13" s="4">
        <v>487536.1</v>
      </c>
      <c r="BLD13" s="4">
        <v>266457.01</v>
      </c>
      <c r="BLE13" s="4">
        <v>138928.56</v>
      </c>
      <c r="BLF13" s="4">
        <v>366559.92</v>
      </c>
      <c r="BLG13" s="4">
        <v>398529.89</v>
      </c>
      <c r="BLH13" s="4">
        <v>304944.24</v>
      </c>
      <c r="BLI13" s="4">
        <v>110010.89</v>
      </c>
      <c r="BLJ13" s="4">
        <v>206726.66</v>
      </c>
      <c r="BLK13" s="4">
        <v>93258.92</v>
      </c>
      <c r="BLL13" s="4">
        <v>54646.42</v>
      </c>
      <c r="BLM13" s="4">
        <v>389999.97</v>
      </c>
      <c r="BLN13" s="4">
        <v>369567.6</v>
      </c>
      <c r="BLO13" s="4">
        <v>72241.88</v>
      </c>
      <c r="BLP13" s="4">
        <v>59317.89</v>
      </c>
      <c r="BLQ13" s="4">
        <v>280769.75</v>
      </c>
      <c r="BLR13" s="4">
        <v>273244.48</v>
      </c>
      <c r="BLS13" s="4">
        <v>413998.93</v>
      </c>
      <c r="BLT13" s="4">
        <v>477897</v>
      </c>
      <c r="BLU13" s="4">
        <v>411037.55</v>
      </c>
      <c r="BLV13" s="4">
        <v>429190.61</v>
      </c>
      <c r="BLW13" s="4">
        <v>195827.21</v>
      </c>
      <c r="BLX13" s="4">
        <v>28857.02</v>
      </c>
      <c r="BLY13" s="4">
        <v>314726.26</v>
      </c>
      <c r="BLZ13" s="4">
        <v>261795.45</v>
      </c>
      <c r="BMA13" s="4">
        <v>36479.339999999997</v>
      </c>
      <c r="BMB13" s="4">
        <v>250880.06</v>
      </c>
      <c r="BMC13" s="4">
        <v>73105.38</v>
      </c>
      <c r="BMD13" s="4">
        <v>470894.75</v>
      </c>
      <c r="BME13" s="4">
        <v>70882.45</v>
      </c>
      <c r="BMF13" s="4">
        <v>417731.5</v>
      </c>
      <c r="BMG13" s="4">
        <v>147359.23000000001</v>
      </c>
      <c r="BMH13" s="4">
        <v>199089.09</v>
      </c>
      <c r="BMI13" s="4">
        <v>254322.37</v>
      </c>
      <c r="BMJ13" s="4">
        <v>154552.70000000001</v>
      </c>
      <c r="BMK13" s="4">
        <v>431676.69</v>
      </c>
      <c r="BML13" s="4">
        <v>437196.05</v>
      </c>
      <c r="BMM13" s="4">
        <v>478634.32</v>
      </c>
      <c r="BMN13" s="4">
        <v>46860.5</v>
      </c>
      <c r="BMO13" s="4">
        <v>284224.23</v>
      </c>
      <c r="BMP13" s="4">
        <v>111018.47</v>
      </c>
      <c r="BMQ13" s="4">
        <v>287489.34999999998</v>
      </c>
      <c r="BMR13" s="4">
        <v>357063.46</v>
      </c>
      <c r="BMS13" s="4">
        <v>433543.97</v>
      </c>
      <c r="BMT13" s="4">
        <v>9297.0300000000007</v>
      </c>
      <c r="BMU13" s="4">
        <v>385478.53</v>
      </c>
      <c r="BMV13" s="4">
        <v>426437.93</v>
      </c>
      <c r="BMW13" s="4">
        <v>67115.22</v>
      </c>
      <c r="BMX13" s="4">
        <v>394841.61</v>
      </c>
      <c r="BMY13" s="4">
        <v>74345.11</v>
      </c>
      <c r="BMZ13" s="4">
        <v>480484.07</v>
      </c>
      <c r="BNA13" s="4">
        <v>320262.61</v>
      </c>
      <c r="BNB13" s="4">
        <v>348899.04</v>
      </c>
      <c r="BNC13" s="4">
        <v>498764.43</v>
      </c>
      <c r="BND13" s="4">
        <v>24743.42</v>
      </c>
      <c r="BNE13" s="4">
        <v>25171.58</v>
      </c>
      <c r="BNF13" s="4">
        <v>139333.6</v>
      </c>
      <c r="BNG13" s="4">
        <v>254173.5</v>
      </c>
      <c r="BNH13" s="4">
        <v>177391.54</v>
      </c>
      <c r="BNI13" s="4">
        <v>188364.33</v>
      </c>
      <c r="BNJ13" s="4">
        <v>59810.61</v>
      </c>
      <c r="BNK13" s="4">
        <v>99386.11</v>
      </c>
      <c r="BNL13" s="4">
        <v>218106.08</v>
      </c>
      <c r="BNM13" s="4">
        <v>212641.39</v>
      </c>
      <c r="BNN13" s="4">
        <v>198343.27</v>
      </c>
      <c r="BNO13" s="4">
        <v>184819.59</v>
      </c>
      <c r="BNP13" s="4">
        <v>422053.26</v>
      </c>
      <c r="BNQ13" s="4">
        <v>407905.94</v>
      </c>
      <c r="BNR13" s="4">
        <v>438607.85</v>
      </c>
      <c r="BNS13" s="4">
        <v>333098.53000000003</v>
      </c>
      <c r="BNT13" s="4">
        <v>486856.08</v>
      </c>
      <c r="BNU13" s="4">
        <v>66517.98</v>
      </c>
      <c r="BNV13" s="4">
        <v>435516.3</v>
      </c>
      <c r="BNW13" s="4">
        <v>142207.22</v>
      </c>
      <c r="BNX13" s="4">
        <v>339304.79</v>
      </c>
      <c r="BNY13" s="4">
        <v>4862.08</v>
      </c>
      <c r="BNZ13" s="4">
        <v>470344.89</v>
      </c>
      <c r="BOA13" s="4">
        <v>476938.92</v>
      </c>
      <c r="BOB13" s="4">
        <v>299690.5</v>
      </c>
      <c r="BOC13" s="4">
        <v>162164.57</v>
      </c>
      <c r="BOD13" s="4">
        <v>353001.66</v>
      </c>
      <c r="BOE13" s="4">
        <v>435566.22</v>
      </c>
      <c r="BOF13" s="4">
        <v>371287.08</v>
      </c>
      <c r="BOG13" s="4">
        <v>241288.43</v>
      </c>
      <c r="BOH13" s="4">
        <v>441751.03</v>
      </c>
      <c r="BOI13" s="4">
        <v>154104</v>
      </c>
      <c r="BOJ13" s="4">
        <v>440944.67</v>
      </c>
      <c r="BOK13" s="4">
        <v>451863.5</v>
      </c>
      <c r="BOL13" s="4">
        <v>475514.55</v>
      </c>
      <c r="BOM13" s="4">
        <v>271197.53999999998</v>
      </c>
      <c r="BON13" s="4">
        <v>472729</v>
      </c>
      <c r="BOO13" s="4">
        <v>75991.73</v>
      </c>
      <c r="BOP13" s="4">
        <v>291237.67</v>
      </c>
      <c r="BOQ13" s="4">
        <v>206645.94</v>
      </c>
      <c r="BOR13" s="4">
        <v>84095.95</v>
      </c>
      <c r="BOS13" s="4">
        <v>13993.42</v>
      </c>
      <c r="BOT13" s="4">
        <v>460236.12</v>
      </c>
      <c r="BOU13" s="4">
        <v>261323.15</v>
      </c>
      <c r="BOV13" s="4">
        <v>27703.21</v>
      </c>
      <c r="BOW13" s="4">
        <v>65977.27</v>
      </c>
      <c r="BOX13" s="4">
        <v>1741.31</v>
      </c>
      <c r="BOY13" s="4">
        <v>189414.98</v>
      </c>
      <c r="BOZ13" s="4">
        <v>205292.04</v>
      </c>
      <c r="BPA13" s="4">
        <v>20269.87</v>
      </c>
      <c r="BPB13" s="4">
        <v>224966.86</v>
      </c>
      <c r="BPC13" s="4">
        <v>217552.81</v>
      </c>
      <c r="BPD13" s="4">
        <v>463641.38</v>
      </c>
      <c r="BPE13" s="4">
        <v>160963.59</v>
      </c>
      <c r="BPF13" s="4">
        <v>55343.12</v>
      </c>
      <c r="BPG13" s="4">
        <v>80825.600000000006</v>
      </c>
      <c r="BPH13" s="4">
        <v>315431.75</v>
      </c>
      <c r="BPI13" s="4">
        <v>460900.71</v>
      </c>
      <c r="BPJ13" s="4">
        <v>459784.14</v>
      </c>
      <c r="BPK13" s="4">
        <v>69202.27</v>
      </c>
      <c r="BPL13" s="4">
        <v>104.46</v>
      </c>
      <c r="BPM13" s="4">
        <v>411815.25</v>
      </c>
      <c r="BPN13" s="4">
        <v>210353.42</v>
      </c>
      <c r="BPO13" s="4">
        <v>297523.21999999997</v>
      </c>
      <c r="BPP13" s="4">
        <v>98623.07</v>
      </c>
      <c r="BPQ13" s="4">
        <v>126538.26</v>
      </c>
      <c r="BPR13" s="4">
        <v>65468.98</v>
      </c>
      <c r="BPS13" s="4">
        <v>367597.16</v>
      </c>
      <c r="BPT13" s="4">
        <v>317603.23</v>
      </c>
      <c r="BPU13" s="4">
        <v>321281.15999999997</v>
      </c>
      <c r="BPV13" s="4">
        <v>309515.18</v>
      </c>
      <c r="BPW13" s="4">
        <v>62095.58</v>
      </c>
      <c r="BPX13" s="4">
        <v>74667.39</v>
      </c>
      <c r="BPY13" s="4">
        <v>289182.28999999998</v>
      </c>
      <c r="BPZ13" s="4">
        <v>485924.44</v>
      </c>
      <c r="BQA13" s="4">
        <v>466047.43</v>
      </c>
      <c r="BQB13" s="4">
        <v>137744.56</v>
      </c>
      <c r="BQC13" s="4">
        <v>54997.32</v>
      </c>
      <c r="BQD13" s="4">
        <v>112583.86</v>
      </c>
      <c r="BQE13" s="4">
        <v>496327.02</v>
      </c>
      <c r="BQF13" s="4">
        <v>174371.93</v>
      </c>
      <c r="BQG13" s="4">
        <v>160333.54</v>
      </c>
      <c r="BQH13" s="4">
        <v>441520.02</v>
      </c>
      <c r="BQI13" s="4">
        <v>386920.05</v>
      </c>
      <c r="BQJ13" s="4">
        <v>393894.06</v>
      </c>
      <c r="BQK13" s="4">
        <v>93337.45</v>
      </c>
      <c r="BQL13" s="4">
        <v>247483.08</v>
      </c>
      <c r="BQM13" s="4">
        <v>220299.44</v>
      </c>
      <c r="BQN13" s="4">
        <v>93558.42</v>
      </c>
      <c r="BQO13" s="4">
        <v>122506.78</v>
      </c>
      <c r="BQP13" s="4">
        <v>206430.98</v>
      </c>
      <c r="BQQ13" s="4">
        <v>418116.98</v>
      </c>
      <c r="BQR13" s="4">
        <v>301055.88</v>
      </c>
      <c r="BQS13" s="4">
        <v>320057.08</v>
      </c>
      <c r="BQT13" s="4">
        <v>127178.77</v>
      </c>
      <c r="BQU13" s="4">
        <v>30473.88</v>
      </c>
      <c r="BQV13" s="4">
        <v>26967.06</v>
      </c>
      <c r="BQW13" s="4">
        <v>436457.8</v>
      </c>
      <c r="BQX13" s="4">
        <v>51722.02</v>
      </c>
      <c r="BQY13" s="4">
        <v>469955.12</v>
      </c>
      <c r="BQZ13" s="4">
        <v>190991.01</v>
      </c>
      <c r="BRA13" s="4">
        <v>276019.59999999998</v>
      </c>
      <c r="BRB13" s="4">
        <v>389560.91</v>
      </c>
      <c r="BRC13" s="4">
        <v>421915.65</v>
      </c>
      <c r="BRD13" s="4">
        <v>158880.91</v>
      </c>
      <c r="BRE13" s="4">
        <v>288157.73</v>
      </c>
      <c r="BRF13" s="4">
        <v>12683.35</v>
      </c>
      <c r="BRG13" s="4">
        <v>209279.47</v>
      </c>
      <c r="BRH13" s="4">
        <v>279400.68</v>
      </c>
      <c r="BRI13" s="4">
        <v>203024.05</v>
      </c>
      <c r="BRJ13" s="4">
        <v>345473.69</v>
      </c>
      <c r="BRK13" s="4">
        <v>195642.71</v>
      </c>
      <c r="BRL13" s="4">
        <v>383545.54</v>
      </c>
      <c r="BRM13" s="4">
        <v>440979.94</v>
      </c>
      <c r="BRN13" s="4">
        <v>320039.90999999997</v>
      </c>
      <c r="BRO13" s="4">
        <v>305737.37</v>
      </c>
      <c r="BRP13" s="4">
        <v>18667.259999999998</v>
      </c>
      <c r="BRQ13" s="4">
        <v>221351.69</v>
      </c>
      <c r="BRR13" s="4">
        <v>323114.83</v>
      </c>
      <c r="BRS13" s="4">
        <v>447005.34</v>
      </c>
      <c r="BRT13" s="4">
        <v>362266.78</v>
      </c>
      <c r="BRU13" s="4">
        <v>174667.17</v>
      </c>
      <c r="BRV13" s="4">
        <v>414621.72</v>
      </c>
      <c r="BRW13" s="4">
        <v>285678.19</v>
      </c>
      <c r="BRX13" s="4">
        <v>106311.49</v>
      </c>
      <c r="BRY13" s="4">
        <v>227776.49</v>
      </c>
      <c r="BRZ13" s="4">
        <v>180155.24</v>
      </c>
      <c r="BSA13" s="4">
        <v>476705.5</v>
      </c>
      <c r="BSB13" s="4">
        <v>249249.59</v>
      </c>
      <c r="BSC13" s="4">
        <v>416500.55</v>
      </c>
      <c r="BSD13" s="4">
        <v>93526.53</v>
      </c>
      <c r="BSE13" s="4">
        <v>121680.15</v>
      </c>
      <c r="BSF13" s="4">
        <v>284997.37</v>
      </c>
      <c r="BSG13" s="4">
        <v>482810.93</v>
      </c>
      <c r="BSH13" s="4">
        <v>319922.39</v>
      </c>
      <c r="BSI13" s="4">
        <v>469977.55</v>
      </c>
      <c r="BSJ13" s="4">
        <v>473874.19</v>
      </c>
      <c r="BSK13" s="4">
        <v>477276.69</v>
      </c>
      <c r="BSL13" s="4">
        <v>451979.03</v>
      </c>
      <c r="BSM13" s="4">
        <v>364031.79</v>
      </c>
      <c r="BSN13" s="4">
        <v>94663.03</v>
      </c>
      <c r="BSO13" s="4">
        <v>438933.23</v>
      </c>
      <c r="BSP13" s="4">
        <v>293866.08</v>
      </c>
      <c r="BSQ13" s="4">
        <v>439967.7</v>
      </c>
      <c r="BSR13" s="4">
        <v>207140.81</v>
      </c>
      <c r="BSS13" s="4">
        <v>161484.56</v>
      </c>
      <c r="BST13" s="4">
        <v>131387.84</v>
      </c>
      <c r="BSU13" s="4">
        <v>277399.15999999997</v>
      </c>
      <c r="BSV13" s="4">
        <v>477561.79</v>
      </c>
      <c r="BSW13" s="4">
        <v>52585.47</v>
      </c>
      <c r="BSX13" s="4">
        <v>395090.18</v>
      </c>
      <c r="BSY13" s="4">
        <v>8074.59</v>
      </c>
      <c r="BSZ13" s="4">
        <v>473009.42</v>
      </c>
      <c r="BTA13" s="4">
        <v>142408.35999999999</v>
      </c>
      <c r="BTB13" s="4">
        <v>408169.07</v>
      </c>
      <c r="BTC13" s="4">
        <v>181188.48000000001</v>
      </c>
      <c r="BTD13" s="4">
        <v>6205.25</v>
      </c>
      <c r="BTE13" s="4">
        <v>59056.89</v>
      </c>
      <c r="BTF13" s="4">
        <v>485698.97</v>
      </c>
      <c r="BTG13" s="4">
        <v>11988.98</v>
      </c>
      <c r="BTH13" s="4">
        <v>245857.75</v>
      </c>
      <c r="BTI13" s="4">
        <v>478354.1</v>
      </c>
      <c r="BTJ13" s="4">
        <v>248797.69</v>
      </c>
      <c r="BTK13" s="4">
        <v>383881.09</v>
      </c>
      <c r="BTL13" s="4">
        <v>362169.76</v>
      </c>
      <c r="BTM13" s="4">
        <v>412357.31</v>
      </c>
      <c r="BTN13" s="4">
        <v>378562.56</v>
      </c>
      <c r="BTO13" s="4">
        <v>105226.69</v>
      </c>
      <c r="BTP13" s="4">
        <v>482897.62</v>
      </c>
      <c r="BTQ13" s="4">
        <v>120938.86</v>
      </c>
      <c r="BTR13" s="4">
        <v>126540.97</v>
      </c>
      <c r="BTS13" s="4">
        <v>204478.75</v>
      </c>
      <c r="BTT13" s="4">
        <v>65394.38</v>
      </c>
      <c r="BTU13" s="4">
        <v>305977.56</v>
      </c>
      <c r="BTV13" s="4">
        <v>343424.14</v>
      </c>
      <c r="BTW13" s="4">
        <v>26359.82</v>
      </c>
      <c r="BTX13" s="4">
        <v>344057.83</v>
      </c>
      <c r="BTY13" s="4">
        <v>371277.92</v>
      </c>
      <c r="BTZ13" s="4">
        <v>423480.11</v>
      </c>
      <c r="BUA13" s="4">
        <v>300160.63</v>
      </c>
      <c r="BUB13" s="4">
        <v>347188.06</v>
      </c>
      <c r="BUC13" s="4">
        <v>226095.27</v>
      </c>
      <c r="BUD13" s="4">
        <v>399992.21</v>
      </c>
      <c r="BUE13" s="4">
        <v>66866.38</v>
      </c>
      <c r="BUF13" s="4">
        <v>270876.78000000003</v>
      </c>
      <c r="BUG13" s="4">
        <v>215436.88</v>
      </c>
      <c r="BUH13" s="4">
        <v>74421.039999999994</v>
      </c>
      <c r="BUI13" s="4">
        <v>221981.51</v>
      </c>
      <c r="BUJ13" s="4">
        <v>315151.83</v>
      </c>
      <c r="BUK13" s="4">
        <v>81130.009999999995</v>
      </c>
      <c r="BUL13" s="4">
        <v>325447.67999999999</v>
      </c>
      <c r="BUM13" s="4">
        <v>161756.98000000001</v>
      </c>
      <c r="BUN13" s="4">
        <v>235625.82</v>
      </c>
      <c r="BUO13" s="4">
        <v>291961.56</v>
      </c>
      <c r="BUP13" s="4">
        <v>381434.79</v>
      </c>
      <c r="BUQ13" s="4">
        <v>496765.64</v>
      </c>
      <c r="BUR13" s="4">
        <v>255959.23</v>
      </c>
      <c r="BUS13" s="4">
        <v>318596.02</v>
      </c>
      <c r="BUT13" s="4">
        <v>232827</v>
      </c>
      <c r="BUU13" s="4">
        <v>384284.79</v>
      </c>
      <c r="BUV13" s="4">
        <v>16236.96</v>
      </c>
      <c r="BUW13" s="4">
        <v>488315.23</v>
      </c>
      <c r="BUX13" s="4">
        <v>347505.61</v>
      </c>
      <c r="BUY13" s="4">
        <v>45498.39</v>
      </c>
      <c r="BUZ13" s="4">
        <v>46474.05</v>
      </c>
      <c r="BVA13" s="4">
        <v>330516.76</v>
      </c>
      <c r="BVB13" s="4">
        <v>46741.93</v>
      </c>
      <c r="BVC13" s="4">
        <v>1158.1199999999999</v>
      </c>
      <c r="BVD13" s="4">
        <v>53889.599999999999</v>
      </c>
      <c r="BVE13" s="4">
        <v>423013.54</v>
      </c>
      <c r="BVF13" s="4">
        <v>56757.89</v>
      </c>
      <c r="BVG13" s="4">
        <v>425791.22</v>
      </c>
      <c r="BVH13" s="4">
        <v>235188.9</v>
      </c>
      <c r="BVI13" s="4">
        <v>28576.12</v>
      </c>
      <c r="BVJ13" s="4">
        <v>155477.28</v>
      </c>
      <c r="BVK13" s="4">
        <v>449896.15</v>
      </c>
      <c r="BVL13" s="4">
        <v>103539.09</v>
      </c>
      <c r="BVM13" s="4">
        <v>320060.12</v>
      </c>
      <c r="BVN13" s="4">
        <v>11059.59</v>
      </c>
      <c r="BVO13" s="4">
        <v>98595.1</v>
      </c>
      <c r="BVP13" s="4">
        <v>317773.77</v>
      </c>
      <c r="BVQ13" s="4">
        <v>404684.05</v>
      </c>
      <c r="BVR13" s="4">
        <v>431540.33</v>
      </c>
      <c r="BVS13" s="4">
        <v>186424.7</v>
      </c>
      <c r="BVT13" s="4">
        <v>33276.49</v>
      </c>
      <c r="BVU13" s="4">
        <v>46175.89</v>
      </c>
      <c r="BVV13" s="4">
        <v>496970.9</v>
      </c>
      <c r="BVW13" s="4">
        <v>224404.21</v>
      </c>
      <c r="BVX13" s="4">
        <v>364981.33</v>
      </c>
      <c r="BVY13" s="4">
        <v>319499.09999999998</v>
      </c>
      <c r="BVZ13" s="4">
        <v>28452.23</v>
      </c>
      <c r="BWA13" s="4">
        <v>128277.62</v>
      </c>
      <c r="BWB13" s="4">
        <v>54367.76</v>
      </c>
      <c r="BWC13" s="4">
        <v>19924.14</v>
      </c>
      <c r="BWD13" s="4">
        <v>458982.2</v>
      </c>
      <c r="BWE13" s="4">
        <v>376098.84</v>
      </c>
      <c r="BWF13" s="4">
        <v>57097.81</v>
      </c>
      <c r="BWG13" s="4">
        <v>75579.28</v>
      </c>
      <c r="BWH13" s="4">
        <v>266490.69</v>
      </c>
      <c r="BWI13" s="4">
        <v>56505.63</v>
      </c>
      <c r="BWJ13" s="4">
        <v>207752.15</v>
      </c>
      <c r="BWK13" s="4">
        <v>358761.86</v>
      </c>
      <c r="BWL13" s="4">
        <v>485699.15</v>
      </c>
      <c r="BWM13" s="4">
        <v>368858.39</v>
      </c>
      <c r="BWN13" s="4">
        <v>192456.65</v>
      </c>
      <c r="BWO13" s="4">
        <v>498751.25</v>
      </c>
      <c r="BWP13" s="4">
        <v>442543.42</v>
      </c>
      <c r="BWQ13" s="4">
        <v>159200.31</v>
      </c>
      <c r="BWR13" s="4">
        <v>76722.62</v>
      </c>
      <c r="BWS13" s="4">
        <v>260886.05</v>
      </c>
      <c r="BWT13" s="4">
        <v>172602.82</v>
      </c>
      <c r="BWU13" s="4">
        <v>332307.23</v>
      </c>
      <c r="BWV13" s="4">
        <v>18922.22</v>
      </c>
      <c r="BWW13" s="4">
        <v>408128.95</v>
      </c>
      <c r="BWX13" s="4">
        <v>215426.45</v>
      </c>
      <c r="BWY13" s="4">
        <v>165005.78</v>
      </c>
      <c r="BWZ13" s="4">
        <v>360558.74</v>
      </c>
      <c r="BXA13" s="4">
        <v>300037.42</v>
      </c>
      <c r="BXB13" s="4">
        <v>400781.6</v>
      </c>
      <c r="BXC13" s="4">
        <v>116052.29</v>
      </c>
      <c r="BXD13" s="4">
        <v>239777.01</v>
      </c>
      <c r="BXE13" s="4">
        <v>341764.65</v>
      </c>
      <c r="BXF13" s="4">
        <v>429587.92</v>
      </c>
      <c r="BXG13" s="4">
        <v>465949.24</v>
      </c>
      <c r="BXH13" s="4">
        <v>277129.21999999997</v>
      </c>
      <c r="BXI13" s="4">
        <v>145822.26999999999</v>
      </c>
      <c r="BXJ13" s="4">
        <v>21311.42</v>
      </c>
      <c r="BXK13" s="4">
        <v>217300.89</v>
      </c>
      <c r="BXL13" s="4">
        <v>410548.62</v>
      </c>
      <c r="BXM13" s="4">
        <v>136337.28</v>
      </c>
      <c r="BXN13" s="4">
        <v>145148.26</v>
      </c>
      <c r="BXO13" s="4">
        <v>71781.990000000005</v>
      </c>
      <c r="BXP13" s="4">
        <v>97845.41</v>
      </c>
      <c r="BXQ13" s="4">
        <v>384545.71</v>
      </c>
      <c r="BXR13" s="4">
        <v>347949.2</v>
      </c>
      <c r="BXS13" s="4">
        <v>298498.89</v>
      </c>
      <c r="BXT13" s="4">
        <v>416545.99</v>
      </c>
      <c r="BXU13" s="4">
        <v>269469.74</v>
      </c>
      <c r="BXV13" s="4">
        <v>29158.78</v>
      </c>
      <c r="BXW13" s="4">
        <v>471156.3</v>
      </c>
      <c r="BXX13" s="4">
        <v>264756.73</v>
      </c>
      <c r="BXY13" s="4">
        <v>30051.63</v>
      </c>
      <c r="BXZ13" s="4">
        <v>343251.72</v>
      </c>
      <c r="BYA13" s="4">
        <v>250622.09</v>
      </c>
      <c r="BYB13" s="4">
        <v>80295.37</v>
      </c>
      <c r="BYC13" s="4">
        <v>81348.41</v>
      </c>
      <c r="BYD13" s="4">
        <v>462058.23999999999</v>
      </c>
      <c r="BYE13" s="4">
        <v>147498.38</v>
      </c>
      <c r="BYF13" s="4">
        <v>6496.71</v>
      </c>
      <c r="BYG13" s="4">
        <v>489837.87</v>
      </c>
      <c r="BYH13" s="4">
        <v>99401.2</v>
      </c>
      <c r="BYI13" s="4">
        <v>483583.54</v>
      </c>
      <c r="BYJ13" s="4">
        <v>271714.26</v>
      </c>
      <c r="BYK13" s="4">
        <v>431061.8</v>
      </c>
      <c r="BYL13" s="4">
        <v>484575.48</v>
      </c>
      <c r="BYM13" s="4">
        <v>228126.83</v>
      </c>
      <c r="BYN13" s="4">
        <v>169701.53</v>
      </c>
      <c r="BYO13" s="4">
        <v>410333.62</v>
      </c>
      <c r="BYP13" s="4">
        <v>163707.88</v>
      </c>
      <c r="BYQ13" s="4">
        <v>491852.04</v>
      </c>
      <c r="BYR13" s="4">
        <v>477398.32</v>
      </c>
      <c r="BYS13" s="4">
        <v>329380.28999999998</v>
      </c>
      <c r="BYT13" s="4">
        <v>276741.26</v>
      </c>
      <c r="BYU13" s="4">
        <v>419084.02</v>
      </c>
      <c r="BYV13" s="4">
        <v>167671.22</v>
      </c>
      <c r="BYW13" s="4">
        <v>388532.06</v>
      </c>
      <c r="BYX13" s="4">
        <v>498441.35</v>
      </c>
      <c r="BYY13" s="4">
        <v>61465.88</v>
      </c>
      <c r="BYZ13" s="4">
        <v>427079.2</v>
      </c>
      <c r="BZA13" s="4">
        <v>395551.25</v>
      </c>
      <c r="BZB13" s="4">
        <v>289744.59000000003</v>
      </c>
      <c r="BZC13" s="4">
        <v>219149.47</v>
      </c>
      <c r="BZD13" s="4">
        <v>19213.21</v>
      </c>
      <c r="BZE13" s="4">
        <v>199741.89</v>
      </c>
      <c r="BZF13" s="4">
        <v>351758.37</v>
      </c>
      <c r="BZG13" s="4">
        <v>143409.09</v>
      </c>
      <c r="BZH13" s="4">
        <v>463020.2</v>
      </c>
      <c r="BZI13" s="4">
        <v>132067.49</v>
      </c>
      <c r="BZJ13" s="4">
        <v>3535.67</v>
      </c>
      <c r="BZK13" s="4">
        <v>163344.26999999999</v>
      </c>
      <c r="BZL13" s="4">
        <v>91578.19</v>
      </c>
      <c r="BZM13" s="4">
        <v>429302.89</v>
      </c>
      <c r="BZN13" s="4">
        <v>225556.32</v>
      </c>
      <c r="BZO13" s="4">
        <v>228725.85</v>
      </c>
      <c r="BZP13" s="4">
        <v>354513.9</v>
      </c>
      <c r="BZQ13" s="4">
        <v>176734.58</v>
      </c>
      <c r="BZR13" s="4">
        <v>53968.34</v>
      </c>
      <c r="BZS13" s="4">
        <v>374008.55</v>
      </c>
      <c r="BZT13" s="4">
        <v>79596.14</v>
      </c>
      <c r="BZU13" s="4">
        <v>483032.73</v>
      </c>
      <c r="BZV13" s="4">
        <v>488220.55</v>
      </c>
      <c r="BZW13" s="4">
        <v>132240.06</v>
      </c>
      <c r="BZX13" s="4">
        <v>260671.41</v>
      </c>
      <c r="BZY13" s="4">
        <v>44513.73</v>
      </c>
      <c r="BZZ13" s="4">
        <v>28603.41</v>
      </c>
      <c r="CAA13" s="4">
        <v>110487.48</v>
      </c>
      <c r="CAB13" s="4">
        <v>235257.33</v>
      </c>
      <c r="CAC13" s="4">
        <v>54040.6</v>
      </c>
      <c r="CAD13" s="4">
        <v>299385.09000000003</v>
      </c>
      <c r="CAE13" s="4">
        <v>169257.66</v>
      </c>
      <c r="CAF13" s="4">
        <v>260570.6</v>
      </c>
      <c r="CAG13" s="4">
        <v>489400.56</v>
      </c>
      <c r="CAH13" s="4">
        <v>394053.78</v>
      </c>
      <c r="CAI13" s="4">
        <v>69074.33</v>
      </c>
      <c r="CAJ13" s="4">
        <v>330567.59000000003</v>
      </c>
      <c r="CAK13" s="4">
        <v>65793.56</v>
      </c>
      <c r="CAL13" s="4">
        <v>364462.68</v>
      </c>
      <c r="CAM13" s="4">
        <v>261071.65</v>
      </c>
      <c r="CAN13" s="4">
        <v>389768.04</v>
      </c>
      <c r="CAO13" s="4">
        <v>418575.63</v>
      </c>
      <c r="CAP13" s="4">
        <v>109000.75</v>
      </c>
      <c r="CAQ13" s="4">
        <v>417172.63</v>
      </c>
      <c r="CAR13" s="4">
        <v>415673.51</v>
      </c>
      <c r="CAS13" s="4">
        <v>312925.71000000002</v>
      </c>
      <c r="CAT13" s="4">
        <v>458409.98</v>
      </c>
      <c r="CAU13" s="4">
        <v>170255.61</v>
      </c>
      <c r="CAV13" s="4">
        <v>341575.41</v>
      </c>
      <c r="CAW13" s="4">
        <v>54153.35</v>
      </c>
      <c r="CAX13" s="4">
        <v>388620.74</v>
      </c>
      <c r="CAY13" s="4">
        <v>246831.8</v>
      </c>
      <c r="CAZ13" s="4">
        <v>470324.89</v>
      </c>
      <c r="CBA13" s="4">
        <v>280930.93</v>
      </c>
      <c r="CBB13" s="4">
        <v>181731.57</v>
      </c>
      <c r="CBC13" s="4">
        <v>199991.82</v>
      </c>
      <c r="CBD13" s="4">
        <v>437799.73</v>
      </c>
      <c r="CBE13" s="4">
        <v>244439.52</v>
      </c>
      <c r="CBF13" s="4">
        <v>216759.99</v>
      </c>
      <c r="CBG13" s="4">
        <v>445568.93</v>
      </c>
      <c r="CBH13" s="4">
        <v>195139.55</v>
      </c>
      <c r="CBI13" s="4">
        <v>319327.65000000002</v>
      </c>
      <c r="CBJ13" s="4">
        <v>125180.67</v>
      </c>
      <c r="CBK13" s="4">
        <v>182160.58</v>
      </c>
      <c r="CBL13" s="4">
        <v>78600.06</v>
      </c>
      <c r="CBM13" s="4">
        <v>471407.39</v>
      </c>
      <c r="CBN13" s="4">
        <v>366420.42</v>
      </c>
      <c r="CBO13" s="4">
        <v>138093.47</v>
      </c>
      <c r="CBP13" s="4">
        <v>244163.56</v>
      </c>
      <c r="CBQ13" s="4">
        <v>119772.97</v>
      </c>
      <c r="CBR13" s="4">
        <v>226563.78</v>
      </c>
      <c r="CBS13" s="4">
        <v>84044.27</v>
      </c>
      <c r="CBT13" s="4">
        <v>207869.46</v>
      </c>
      <c r="CBU13" s="4">
        <v>240504.11</v>
      </c>
      <c r="CBV13" s="4">
        <v>109141.4</v>
      </c>
      <c r="CBW13" s="4">
        <v>108830.49</v>
      </c>
      <c r="CBX13" s="4">
        <v>255720.98</v>
      </c>
      <c r="CBY13" s="4">
        <v>15759.69</v>
      </c>
      <c r="CBZ13" s="4">
        <v>431508.39</v>
      </c>
      <c r="CCA13" s="4">
        <v>344413.1</v>
      </c>
      <c r="CCB13" s="4">
        <v>30023.23</v>
      </c>
      <c r="CCC13" s="4">
        <v>409119.55</v>
      </c>
      <c r="CCD13" s="4">
        <v>184397.44</v>
      </c>
      <c r="CCE13" s="4">
        <v>173123.34</v>
      </c>
      <c r="CCF13" s="4">
        <v>193416.85</v>
      </c>
      <c r="CCG13" s="4">
        <v>143984.57</v>
      </c>
      <c r="CCH13" s="4">
        <v>392097.33</v>
      </c>
      <c r="CCI13" s="4">
        <v>153971.26999999999</v>
      </c>
      <c r="CCJ13" s="4">
        <v>307196.90000000002</v>
      </c>
      <c r="CCK13" s="4">
        <v>176245.22</v>
      </c>
      <c r="CCL13" s="4">
        <v>366796.99</v>
      </c>
      <c r="CCM13" s="4">
        <v>126702.91</v>
      </c>
      <c r="CCN13" s="4">
        <v>235886.16</v>
      </c>
      <c r="CCO13" s="4">
        <v>302250.96000000002</v>
      </c>
      <c r="CCP13" s="4">
        <v>463470.52</v>
      </c>
      <c r="CCQ13" s="4">
        <v>55332.52</v>
      </c>
      <c r="CCR13" s="4">
        <v>261602.21</v>
      </c>
      <c r="CCS13" s="4">
        <v>442080.4</v>
      </c>
      <c r="CCT13" s="4">
        <v>441731.68</v>
      </c>
      <c r="CCU13" s="4">
        <v>150149.85</v>
      </c>
      <c r="CCV13" s="4">
        <v>420212.3</v>
      </c>
      <c r="CCW13" s="4">
        <v>303118.81</v>
      </c>
      <c r="CCX13" s="4">
        <v>226735.06</v>
      </c>
      <c r="CCY13" s="4">
        <v>294887.03999999998</v>
      </c>
      <c r="CCZ13" s="4">
        <v>344341.9</v>
      </c>
      <c r="CDA13" s="4">
        <v>438631.39</v>
      </c>
      <c r="CDB13" s="4">
        <v>52887.87</v>
      </c>
      <c r="CDC13" s="4">
        <v>167976.97</v>
      </c>
      <c r="CDD13" s="4">
        <v>275673.01</v>
      </c>
      <c r="CDE13" s="4">
        <v>461319.61</v>
      </c>
      <c r="CDF13" s="4">
        <v>78589.100000000006</v>
      </c>
      <c r="CDG13" s="4">
        <v>108101.26</v>
      </c>
      <c r="CDH13" s="4">
        <v>434723.41</v>
      </c>
      <c r="CDI13" s="4">
        <v>344682.02</v>
      </c>
      <c r="CDJ13" s="4">
        <v>443038.54</v>
      </c>
      <c r="CDK13" s="4">
        <v>29745.89</v>
      </c>
      <c r="CDL13" s="4">
        <v>39705.14</v>
      </c>
      <c r="CDM13" s="4">
        <v>220142.64</v>
      </c>
      <c r="CDN13" s="4">
        <v>278781.73</v>
      </c>
      <c r="CDO13" s="4">
        <v>354762.01</v>
      </c>
      <c r="CDP13" s="4">
        <v>283731.53999999998</v>
      </c>
      <c r="CDQ13" s="4">
        <v>357052.46</v>
      </c>
      <c r="CDR13" s="4">
        <v>384467.73</v>
      </c>
      <c r="CDS13" s="4">
        <v>241696.54</v>
      </c>
      <c r="CDT13" s="4">
        <v>244383.61</v>
      </c>
      <c r="CDU13" s="4">
        <v>420253.19</v>
      </c>
      <c r="CDV13" s="4">
        <v>101176.68</v>
      </c>
      <c r="CDW13" s="4">
        <v>89396.23</v>
      </c>
      <c r="CDX13" s="4">
        <v>96486.76</v>
      </c>
      <c r="CDY13" s="4">
        <v>48709.25</v>
      </c>
      <c r="CDZ13" s="4">
        <v>231904.14</v>
      </c>
      <c r="CEA13" s="4">
        <v>29485.55</v>
      </c>
      <c r="CEB13" s="4">
        <v>38838.730000000003</v>
      </c>
      <c r="CEC13" s="4">
        <v>34783.08</v>
      </c>
      <c r="CED13" s="4">
        <v>153055.41</v>
      </c>
      <c r="CEE13" s="4">
        <v>406182.96</v>
      </c>
      <c r="CEF13" s="4">
        <v>280949.48</v>
      </c>
      <c r="CEG13" s="4">
        <v>193143.11</v>
      </c>
      <c r="CEH13" s="4">
        <v>265397.11</v>
      </c>
      <c r="CEI13" s="4">
        <v>179836.44</v>
      </c>
      <c r="CEJ13" s="4">
        <v>433459.13</v>
      </c>
      <c r="CEK13" s="4">
        <v>223215.88</v>
      </c>
      <c r="CEL13" s="4">
        <v>323058.44</v>
      </c>
      <c r="CEM13" s="4">
        <v>22318.41</v>
      </c>
      <c r="CEN13" s="4">
        <v>363683.21</v>
      </c>
      <c r="CEO13" s="4">
        <v>132381.75</v>
      </c>
      <c r="CEP13" s="4">
        <v>469340.96</v>
      </c>
      <c r="CEQ13" s="4">
        <v>436449.58</v>
      </c>
      <c r="CER13" s="4">
        <v>370936.41</v>
      </c>
      <c r="CES13" s="4">
        <v>124197.13</v>
      </c>
      <c r="CET13" s="4">
        <v>65113.46</v>
      </c>
      <c r="CEU13" s="4">
        <v>38892.65</v>
      </c>
      <c r="CEV13" s="4">
        <v>276120.83</v>
      </c>
      <c r="CEW13" s="4">
        <v>142307.85999999999</v>
      </c>
      <c r="CEX13" s="4">
        <v>180947.35</v>
      </c>
      <c r="CEY13" s="4">
        <v>128893.71</v>
      </c>
      <c r="CEZ13" s="4">
        <v>369819.35</v>
      </c>
      <c r="CFA13" s="4">
        <v>193910.98</v>
      </c>
      <c r="CFB13" s="4">
        <v>249926.86</v>
      </c>
      <c r="CFC13" s="4">
        <v>462517.18</v>
      </c>
      <c r="CFD13" s="4">
        <v>419913.56</v>
      </c>
      <c r="CFE13" s="4">
        <v>333612.95</v>
      </c>
      <c r="CFF13" s="4">
        <v>154758.56</v>
      </c>
      <c r="CFG13" s="4">
        <v>345668.73</v>
      </c>
      <c r="CFH13" s="4">
        <v>407561.65</v>
      </c>
      <c r="CFI13" s="4">
        <v>60554.7</v>
      </c>
      <c r="CFJ13" s="4">
        <v>336719.11</v>
      </c>
      <c r="CFK13" s="4">
        <v>95503.51</v>
      </c>
      <c r="CFL13" s="4">
        <v>34429.339999999997</v>
      </c>
      <c r="CFM13" s="4">
        <v>345629.98</v>
      </c>
      <c r="CFN13" s="4">
        <v>293652.3</v>
      </c>
      <c r="CFO13" s="4">
        <v>279262.03999999998</v>
      </c>
      <c r="CFP13" s="4">
        <v>357580.98</v>
      </c>
      <c r="CFQ13" s="4">
        <v>346821.93</v>
      </c>
      <c r="CFR13" s="4">
        <v>171561.4</v>
      </c>
      <c r="CFS13" s="4">
        <v>298793.53000000003</v>
      </c>
      <c r="CFT13" s="4">
        <v>452733.5</v>
      </c>
      <c r="CFU13" s="4">
        <v>30199.71</v>
      </c>
      <c r="CFV13" s="4">
        <v>321066.27</v>
      </c>
      <c r="CFW13" s="4">
        <v>157450.35</v>
      </c>
      <c r="CFX13" s="4">
        <v>171499.45</v>
      </c>
      <c r="CFY13" s="4">
        <v>247409.34</v>
      </c>
      <c r="CFZ13" s="4">
        <v>99586.72</v>
      </c>
      <c r="CGA13" s="4">
        <v>85702.44</v>
      </c>
      <c r="CGB13" s="4">
        <v>466797.22</v>
      </c>
      <c r="CGC13" s="4">
        <v>197530.49</v>
      </c>
      <c r="CGD13" s="4">
        <v>428613.58</v>
      </c>
      <c r="CGE13" s="4">
        <v>38168.980000000003</v>
      </c>
      <c r="CGF13" s="4">
        <v>385225.99</v>
      </c>
      <c r="CGG13" s="4">
        <v>499299.79</v>
      </c>
      <c r="CGH13" s="4">
        <v>468389.29</v>
      </c>
      <c r="CGI13" s="4">
        <v>231999.13</v>
      </c>
      <c r="CGJ13" s="4">
        <v>449948.02</v>
      </c>
      <c r="CGK13" s="4">
        <v>375394.75</v>
      </c>
      <c r="CGL13" s="4">
        <v>127744.25</v>
      </c>
      <c r="CGM13" s="4">
        <v>409526.44</v>
      </c>
      <c r="CGN13" s="4">
        <v>441537.67</v>
      </c>
      <c r="CGO13" s="4">
        <v>286460.19</v>
      </c>
      <c r="CGP13" s="4">
        <v>88723.27</v>
      </c>
      <c r="CGQ13" s="4">
        <v>417065.51</v>
      </c>
      <c r="CGR13" s="4">
        <v>135521.45000000001</v>
      </c>
      <c r="CGS13" s="4">
        <v>137282.59</v>
      </c>
      <c r="CGT13" s="4">
        <v>146966.21</v>
      </c>
      <c r="CGU13" s="4">
        <v>451356.26</v>
      </c>
      <c r="CGV13" s="4">
        <v>44441.47</v>
      </c>
      <c r="CGW13" s="4">
        <v>89044.59</v>
      </c>
      <c r="CGX13" s="4">
        <v>412290.91</v>
      </c>
      <c r="CGY13" s="4">
        <v>244675.28</v>
      </c>
      <c r="CGZ13" s="4">
        <v>169924.23</v>
      </c>
      <c r="CHA13" s="4">
        <v>15002.18</v>
      </c>
      <c r="CHB13" s="4">
        <v>499151.61</v>
      </c>
      <c r="CHC13" s="4">
        <v>332179.46000000002</v>
      </c>
      <c r="CHD13" s="4">
        <v>5739.21</v>
      </c>
      <c r="CHE13" s="4">
        <v>97822.86</v>
      </c>
      <c r="CHF13" s="4">
        <v>163411.69</v>
      </c>
      <c r="CHG13" s="4">
        <v>130582.38</v>
      </c>
      <c r="CHH13" s="4">
        <v>414521.8</v>
      </c>
      <c r="CHI13" s="4">
        <v>138402.63</v>
      </c>
      <c r="CHJ13" s="4">
        <v>166105.13</v>
      </c>
      <c r="CHK13" s="4">
        <v>361004.13</v>
      </c>
      <c r="CHL13" s="4">
        <v>251024.84</v>
      </c>
      <c r="CHM13" s="4">
        <v>367965.44</v>
      </c>
      <c r="CHN13" s="4">
        <v>52785.59</v>
      </c>
      <c r="CHO13" s="4">
        <v>21459.5</v>
      </c>
      <c r="CHP13" s="4">
        <v>197333.37</v>
      </c>
      <c r="CHQ13" s="4">
        <v>41129.61</v>
      </c>
      <c r="CHR13" s="4">
        <v>48547.9</v>
      </c>
      <c r="CHS13" s="4">
        <v>52756.5</v>
      </c>
      <c r="CHT13" s="4">
        <v>92330.01</v>
      </c>
      <c r="CHU13" s="4">
        <v>286965.17</v>
      </c>
      <c r="CHV13" s="4">
        <v>228750.05</v>
      </c>
      <c r="CHW13" s="4">
        <v>147942.48000000001</v>
      </c>
      <c r="CHX13" s="4">
        <v>348364.07</v>
      </c>
      <c r="CHY13" s="4">
        <v>461094.99</v>
      </c>
      <c r="CHZ13" s="4">
        <v>313626.82</v>
      </c>
      <c r="CIA13" s="4">
        <v>298570.38</v>
      </c>
      <c r="CIB13" s="4">
        <v>340635.5</v>
      </c>
      <c r="CIC13" s="4">
        <v>441332.95</v>
      </c>
      <c r="CID13" s="4">
        <v>451088.47</v>
      </c>
      <c r="CIE13" s="4">
        <v>439432.39</v>
      </c>
      <c r="CIF13" s="4">
        <v>463630.53</v>
      </c>
      <c r="CIG13" s="4">
        <v>336028.56</v>
      </c>
      <c r="CIH13" s="4">
        <v>390769.22</v>
      </c>
      <c r="CII13" s="4">
        <v>434620.37</v>
      </c>
      <c r="CIJ13" s="4">
        <v>370187.17</v>
      </c>
      <c r="CIK13" s="4">
        <v>110751.62</v>
      </c>
      <c r="CIL13" s="4">
        <v>362429.27</v>
      </c>
      <c r="CIM13" s="4">
        <v>201151.26</v>
      </c>
      <c r="CIN13" s="4">
        <v>485593.17</v>
      </c>
      <c r="CIO13" s="4">
        <v>456178.14</v>
      </c>
      <c r="CIP13" s="4">
        <v>480372.61</v>
      </c>
      <c r="CIQ13" s="4">
        <v>216193.34</v>
      </c>
      <c r="CIR13" s="4">
        <v>146015.57999999999</v>
      </c>
      <c r="CIS13" s="4">
        <v>93218.43</v>
      </c>
      <c r="CIT13" s="4">
        <v>468773</v>
      </c>
      <c r="CIU13" s="4">
        <v>111906.62</v>
      </c>
      <c r="CIV13" s="4">
        <v>113246.2</v>
      </c>
      <c r="CIW13" s="4">
        <v>109185.53</v>
      </c>
      <c r="CIX13" s="4">
        <v>313399.27</v>
      </c>
      <c r="CIY13" s="4">
        <v>450604.64</v>
      </c>
      <c r="CIZ13" s="4">
        <v>236541.27</v>
      </c>
      <c r="CJA13" s="4">
        <v>267486.52</v>
      </c>
      <c r="CJB13" s="4">
        <v>403168.94</v>
      </c>
      <c r="CJC13" s="4">
        <v>61521.51</v>
      </c>
      <c r="CJD13" s="4">
        <v>456136.15</v>
      </c>
      <c r="CJE13" s="4">
        <v>364558.59</v>
      </c>
      <c r="CJF13" s="4">
        <v>251131.22</v>
      </c>
      <c r="CJG13" s="4">
        <v>127825.39</v>
      </c>
      <c r="CJH13" s="4">
        <v>186455.01</v>
      </c>
      <c r="CJI13" s="4">
        <v>41195.730000000003</v>
      </c>
      <c r="CJJ13" s="4">
        <v>281789.63</v>
      </c>
      <c r="CJK13" s="4">
        <v>204602.44</v>
      </c>
      <c r="CJL13" s="4">
        <v>143911.51999999999</v>
      </c>
      <c r="CJM13" s="4">
        <v>213277.12</v>
      </c>
      <c r="CJN13" s="4">
        <v>302342.61</v>
      </c>
      <c r="CJO13" s="4">
        <v>251142.05</v>
      </c>
      <c r="CJP13" s="4">
        <v>96260.83</v>
      </c>
      <c r="CJQ13" s="4">
        <v>455282</v>
      </c>
      <c r="CJR13" s="4">
        <v>199143.39</v>
      </c>
      <c r="CJS13" s="4">
        <v>483785.53</v>
      </c>
      <c r="CJT13" s="4">
        <v>44912.56</v>
      </c>
      <c r="CJU13" s="4">
        <v>246544.44</v>
      </c>
      <c r="CJV13" s="4">
        <v>159586.79999999999</v>
      </c>
      <c r="CJW13" s="4">
        <v>389571.99</v>
      </c>
      <c r="CJX13" s="4">
        <v>447782.1</v>
      </c>
      <c r="CJY13" s="4">
        <v>471077.98</v>
      </c>
      <c r="CJZ13" s="4">
        <v>379218.99</v>
      </c>
      <c r="CKA13" s="4">
        <v>195742.89</v>
      </c>
      <c r="CKB13" s="4">
        <v>247123.5</v>
      </c>
      <c r="CKC13" s="4">
        <v>184139.21</v>
      </c>
      <c r="CKD13" s="4">
        <v>292030.88</v>
      </c>
      <c r="CKE13" s="4">
        <v>389161.98</v>
      </c>
      <c r="CKF13" s="4">
        <v>435746.21</v>
      </c>
      <c r="CKG13" s="4">
        <v>330777.03000000003</v>
      </c>
      <c r="CKH13" s="4">
        <v>420889.4</v>
      </c>
      <c r="CKI13" s="4">
        <v>444537.22</v>
      </c>
      <c r="CKJ13" s="4">
        <v>422182.95</v>
      </c>
      <c r="CKK13" s="4">
        <v>311094.57</v>
      </c>
      <c r="CKL13" s="4">
        <v>400749.2</v>
      </c>
      <c r="CKM13" s="4">
        <v>295659.51</v>
      </c>
      <c r="CKN13" s="4">
        <v>242395.37</v>
      </c>
      <c r="CKO13" s="4">
        <v>352608.35</v>
      </c>
      <c r="CKP13" s="4">
        <v>19941.490000000002</v>
      </c>
      <c r="CKQ13" s="4">
        <v>37686.69</v>
      </c>
      <c r="CKR13" s="4">
        <v>23541.040000000001</v>
      </c>
      <c r="CKS13" s="4">
        <v>47473.8</v>
      </c>
      <c r="CKT13" s="4">
        <v>112687.05</v>
      </c>
      <c r="CKU13" s="4">
        <v>210047.57</v>
      </c>
      <c r="CKV13" s="4">
        <v>9856.27</v>
      </c>
      <c r="CKW13" s="4">
        <v>19465.599999999999</v>
      </c>
      <c r="CKX13" s="4">
        <v>100861.05</v>
      </c>
      <c r="CKY13" s="4">
        <v>358321.35</v>
      </c>
      <c r="CKZ13" s="4">
        <v>109329.24</v>
      </c>
      <c r="CLA13" s="4">
        <v>211251.86</v>
      </c>
      <c r="CLB13" s="4">
        <v>311546.78000000003</v>
      </c>
      <c r="CLC13" s="4">
        <v>273137.23</v>
      </c>
      <c r="CLD13" s="4">
        <v>205980.92</v>
      </c>
      <c r="CLE13" s="4">
        <v>32399.68</v>
      </c>
      <c r="CLF13" s="4">
        <v>223242.56</v>
      </c>
      <c r="CLG13" s="4">
        <v>305508.5</v>
      </c>
      <c r="CLH13" s="4">
        <v>325317.12</v>
      </c>
      <c r="CLI13" s="4">
        <v>176813.51</v>
      </c>
      <c r="CLJ13" s="4">
        <v>179655.81</v>
      </c>
      <c r="CLK13" s="4">
        <v>237159.5</v>
      </c>
      <c r="CLL13" s="4">
        <v>96775.679999999993</v>
      </c>
      <c r="CLM13" s="4">
        <v>219599.9</v>
      </c>
      <c r="CLN13" s="4">
        <v>197920.99</v>
      </c>
      <c r="CLO13" s="4">
        <v>87426.41</v>
      </c>
      <c r="CLP13" s="4">
        <v>464965.1</v>
      </c>
      <c r="CLQ13" s="4">
        <v>296788.15999999997</v>
      </c>
      <c r="CLR13" s="4">
        <v>55726.37</v>
      </c>
      <c r="CLS13" s="4">
        <v>40247.06</v>
      </c>
      <c r="CLT13" s="4">
        <v>421044.71</v>
      </c>
      <c r="CLU13" s="4">
        <v>478607.55</v>
      </c>
      <c r="CLV13" s="4">
        <v>73911.820000000007</v>
      </c>
      <c r="CLW13" s="4">
        <v>390643.27</v>
      </c>
      <c r="CLX13" s="4">
        <v>474266.55</v>
      </c>
      <c r="CLY13" s="4">
        <v>454614.66</v>
      </c>
      <c r="CLZ13" s="4">
        <v>98823.78</v>
      </c>
      <c r="CMA13" s="4">
        <v>22021.67</v>
      </c>
      <c r="CMB13" s="4">
        <v>32867.64</v>
      </c>
      <c r="CMC13" s="4">
        <v>348230.94</v>
      </c>
      <c r="CMD13" s="4">
        <v>471958.11</v>
      </c>
      <c r="CME13" s="4">
        <v>212506.52</v>
      </c>
      <c r="CMF13" s="4">
        <v>16449.63</v>
      </c>
      <c r="CMG13" s="4">
        <v>498370.85</v>
      </c>
      <c r="CMH13" s="4">
        <v>212503.75</v>
      </c>
      <c r="CMI13" s="4">
        <v>192349.44</v>
      </c>
      <c r="CMJ13" s="4">
        <v>272232.48</v>
      </c>
      <c r="CMK13" s="4">
        <v>378293.29</v>
      </c>
      <c r="CML13" s="4">
        <v>196585.98</v>
      </c>
      <c r="CMM13" s="4">
        <v>136805.60999999999</v>
      </c>
      <c r="CMN13" s="4">
        <v>180024.86</v>
      </c>
      <c r="CMO13" s="4">
        <v>265351.05</v>
      </c>
      <c r="CMP13" s="4">
        <v>465161.61</v>
      </c>
      <c r="CMQ13" s="4">
        <v>417554.87</v>
      </c>
      <c r="CMR13" s="4">
        <v>82682.820000000007</v>
      </c>
      <c r="CMS13" s="4">
        <v>397684.53</v>
      </c>
      <c r="CMT13" s="4">
        <v>155050.23000000001</v>
      </c>
      <c r="CMU13" s="4">
        <v>144643.9</v>
      </c>
      <c r="CMV13" s="4">
        <v>14045.05</v>
      </c>
      <c r="CMW13" s="4">
        <v>79575.960000000006</v>
      </c>
      <c r="CMX13" s="4">
        <v>397394</v>
      </c>
      <c r="CMY13" s="4">
        <v>430172.07</v>
      </c>
      <c r="CMZ13" s="4">
        <v>51793.99</v>
      </c>
      <c r="CNA13" s="4">
        <v>127548.12</v>
      </c>
      <c r="CNB13" s="4">
        <v>469576.26</v>
      </c>
      <c r="CNC13" s="4">
        <v>228274.25</v>
      </c>
      <c r="CND13" s="4">
        <v>238139.87</v>
      </c>
      <c r="CNE13" s="4">
        <v>326455.03000000003</v>
      </c>
      <c r="CNF13" s="4">
        <v>278022.26</v>
      </c>
      <c r="CNG13" s="4">
        <v>471989.87</v>
      </c>
      <c r="CNH13" s="4">
        <v>360065.85</v>
      </c>
      <c r="CNI13" s="4">
        <v>90445.95</v>
      </c>
      <c r="CNJ13" s="4">
        <v>306259.40999999997</v>
      </c>
      <c r="CNK13" s="4">
        <v>122012.95</v>
      </c>
      <c r="CNL13" s="4">
        <v>206391.07</v>
      </c>
      <c r="CNM13" s="4">
        <v>81346.960000000006</v>
      </c>
      <c r="CNN13" s="4">
        <v>318025.56</v>
      </c>
      <c r="CNO13" s="4">
        <v>10341.5</v>
      </c>
      <c r="CNP13" s="4">
        <v>320563.43</v>
      </c>
      <c r="CNQ13" s="4">
        <v>287430.65000000002</v>
      </c>
      <c r="CNR13" s="4">
        <v>109263.65</v>
      </c>
      <c r="CNS13" s="4">
        <v>341162.18</v>
      </c>
      <c r="CNT13" s="4">
        <v>361489.44</v>
      </c>
      <c r="CNU13" s="4">
        <v>41007.519999999997</v>
      </c>
      <c r="CNV13" s="4">
        <v>63974.91</v>
      </c>
      <c r="CNW13" s="4">
        <v>89011.9</v>
      </c>
      <c r="CNX13" s="4">
        <v>80018.77</v>
      </c>
      <c r="CNY13" s="4">
        <v>48627.32</v>
      </c>
      <c r="CNZ13" s="4">
        <v>380333.11</v>
      </c>
      <c r="COA13" s="4">
        <v>138187.93</v>
      </c>
      <c r="COB13" s="4">
        <v>157332.22</v>
      </c>
      <c r="COC13" s="4">
        <v>87324.75</v>
      </c>
      <c r="COD13" s="4">
        <v>315702.18</v>
      </c>
      <c r="COE13" s="4">
        <v>298354.23</v>
      </c>
      <c r="COF13" s="4">
        <v>72163.37</v>
      </c>
      <c r="COG13" s="4">
        <v>140857.18</v>
      </c>
      <c r="COH13" s="4">
        <v>401425.74</v>
      </c>
      <c r="COI13" s="4">
        <v>438679.69</v>
      </c>
      <c r="COJ13" s="4">
        <v>268684.71000000002</v>
      </c>
      <c r="COK13" s="4">
        <v>493346.46</v>
      </c>
      <c r="COL13" s="4">
        <v>275839.13</v>
      </c>
      <c r="COM13" s="4">
        <v>333846.14</v>
      </c>
      <c r="CON13" s="4">
        <v>82072.37</v>
      </c>
      <c r="COO13" s="4">
        <v>315986.49</v>
      </c>
      <c r="COP13" s="4">
        <v>212400.95</v>
      </c>
      <c r="COQ13" s="4">
        <v>381228.15</v>
      </c>
      <c r="COR13" s="4">
        <v>79089.03</v>
      </c>
      <c r="COS13" s="4">
        <v>280076.71000000002</v>
      </c>
      <c r="COT13" s="4">
        <v>176995.5</v>
      </c>
      <c r="COU13" s="4">
        <v>119962.3</v>
      </c>
      <c r="COV13" s="4">
        <v>266055.78000000003</v>
      </c>
      <c r="COW13" s="4">
        <v>260667.31</v>
      </c>
      <c r="COX13" s="4">
        <v>230403.34</v>
      </c>
      <c r="COY13" s="4">
        <v>7792.74</v>
      </c>
      <c r="COZ13" s="4">
        <v>42860.14</v>
      </c>
      <c r="CPA13" s="4">
        <v>298044.52</v>
      </c>
      <c r="CPB13" s="4">
        <v>376728.91</v>
      </c>
      <c r="CPC13" s="4">
        <v>55490.94</v>
      </c>
      <c r="CPD13" s="4">
        <v>347192.85</v>
      </c>
      <c r="CPE13" s="4">
        <v>341549.48</v>
      </c>
      <c r="CPF13" s="4">
        <v>55424.959999999999</v>
      </c>
      <c r="CPG13" s="4">
        <v>334508.55</v>
      </c>
      <c r="CPH13" s="4">
        <v>412256.4</v>
      </c>
      <c r="CPI13" s="4">
        <v>71585.61</v>
      </c>
      <c r="CPJ13" s="4">
        <v>187039.08</v>
      </c>
      <c r="CPK13" s="4">
        <v>283922.34000000003</v>
      </c>
      <c r="CPL13" s="4">
        <v>104756.44</v>
      </c>
      <c r="CPM13" s="4">
        <v>337260.96</v>
      </c>
      <c r="CPN13" s="4">
        <v>203443.55</v>
      </c>
      <c r="CPO13" s="4">
        <v>440477.66</v>
      </c>
      <c r="CPP13" s="4">
        <v>395710.86</v>
      </c>
      <c r="CPQ13" s="4">
        <v>215966.58</v>
      </c>
      <c r="CPR13" s="4">
        <v>466326.51</v>
      </c>
      <c r="CPS13" s="4">
        <v>404861.65</v>
      </c>
      <c r="CPT13" s="4">
        <v>242037.64</v>
      </c>
      <c r="CPU13" s="4">
        <v>62553.72</v>
      </c>
      <c r="CPV13" s="4">
        <v>257611.22</v>
      </c>
      <c r="CPW13" s="4">
        <v>427087.32</v>
      </c>
      <c r="CPX13" s="4">
        <v>194896.72</v>
      </c>
      <c r="CPY13" s="4">
        <v>475067.97</v>
      </c>
      <c r="CPZ13" s="4">
        <v>168675.57</v>
      </c>
      <c r="CQA13" s="4">
        <v>443679.53</v>
      </c>
      <c r="CQB13" s="4">
        <v>170805.18</v>
      </c>
      <c r="CQC13" s="4">
        <v>64439.65</v>
      </c>
      <c r="CQD13" s="4">
        <v>13753.91</v>
      </c>
      <c r="CQE13" s="4">
        <v>420994.78</v>
      </c>
      <c r="CQF13" s="4">
        <v>247542.84</v>
      </c>
      <c r="CQG13" s="4">
        <v>321730.42</v>
      </c>
      <c r="CQH13" s="4">
        <v>300784.73</v>
      </c>
      <c r="CQI13" s="4">
        <v>311788.55</v>
      </c>
      <c r="CQJ13" s="4">
        <v>124522.85</v>
      </c>
      <c r="CQK13" s="4">
        <v>66140.039999999994</v>
      </c>
      <c r="CQL13" s="4">
        <v>317520.07</v>
      </c>
      <c r="CQM13" s="4">
        <v>245209.15</v>
      </c>
      <c r="CQN13" s="4">
        <v>248491.14</v>
      </c>
      <c r="CQO13" s="4">
        <v>96098.85</v>
      </c>
      <c r="CQP13" s="4">
        <v>239649.27</v>
      </c>
      <c r="CQQ13" s="4">
        <v>156142.13</v>
      </c>
      <c r="CQR13" s="4">
        <v>89697.31</v>
      </c>
      <c r="CQS13" s="4">
        <v>418432.32</v>
      </c>
      <c r="CQT13" s="4">
        <v>84633.77</v>
      </c>
      <c r="CQU13" s="4">
        <v>398468.73</v>
      </c>
      <c r="CQV13" s="4">
        <v>355155.44</v>
      </c>
      <c r="CQW13" s="4">
        <v>145794.68</v>
      </c>
      <c r="CQX13" s="4">
        <v>448419.39</v>
      </c>
      <c r="CQY13" s="4">
        <v>34968.94</v>
      </c>
      <c r="CQZ13" s="4">
        <v>335552.48</v>
      </c>
      <c r="CRA13" s="4">
        <v>180187.37</v>
      </c>
      <c r="CRB13" s="4">
        <v>13785.14</v>
      </c>
      <c r="CRC13" s="4">
        <v>247358.28</v>
      </c>
      <c r="CRD13" s="4">
        <v>123185.41</v>
      </c>
      <c r="CRE13" s="4">
        <v>109624.5</v>
      </c>
      <c r="CRF13" s="4">
        <v>181130.51</v>
      </c>
      <c r="CRG13" s="4">
        <v>314716.65000000002</v>
      </c>
      <c r="CRH13" s="4">
        <v>491943.19</v>
      </c>
      <c r="CRI13" s="4">
        <v>216895.45</v>
      </c>
      <c r="CRJ13" s="4">
        <v>62441.05</v>
      </c>
      <c r="CRK13" s="4">
        <v>88112.74</v>
      </c>
      <c r="CRL13" s="4">
        <v>339645.75</v>
      </c>
      <c r="CRM13" s="4">
        <v>182876.18</v>
      </c>
      <c r="CRN13" s="4">
        <v>491077.87</v>
      </c>
      <c r="CRO13" s="4">
        <v>376717.41</v>
      </c>
      <c r="CRP13" s="4">
        <v>293106.53000000003</v>
      </c>
      <c r="CRQ13" s="4">
        <v>351734.37</v>
      </c>
      <c r="CRR13" s="4">
        <v>464903.52</v>
      </c>
      <c r="CRS13" s="4">
        <v>464307.19</v>
      </c>
      <c r="CRT13" s="4">
        <v>375521.41</v>
      </c>
      <c r="CRU13" s="4">
        <v>479696.1</v>
      </c>
      <c r="CRV13" s="4">
        <v>384335.44</v>
      </c>
      <c r="CRW13" s="4">
        <v>219514.55</v>
      </c>
      <c r="CRX13" s="4">
        <v>123695.18</v>
      </c>
      <c r="CRY13" s="4">
        <v>113514.64</v>
      </c>
      <c r="CRZ13" s="4">
        <v>299422.5</v>
      </c>
      <c r="CSA13" s="4">
        <v>402805.58</v>
      </c>
      <c r="CSB13" s="4">
        <v>155859.4</v>
      </c>
      <c r="CSC13" s="4">
        <v>367450.12</v>
      </c>
      <c r="CSD13" s="4">
        <v>213026.46</v>
      </c>
      <c r="CSE13" s="4">
        <v>51980.26</v>
      </c>
      <c r="CSF13" s="4">
        <v>375428.02</v>
      </c>
      <c r="CSG13" s="4">
        <v>363474.19</v>
      </c>
      <c r="CSH13" s="4">
        <v>355041.57</v>
      </c>
      <c r="CSI13" s="4">
        <v>180133.78</v>
      </c>
      <c r="CSJ13" s="4">
        <v>206776.23</v>
      </c>
      <c r="CSK13" s="4">
        <v>444056.16</v>
      </c>
      <c r="CSL13" s="4">
        <v>291915.48</v>
      </c>
      <c r="CSM13" s="4">
        <v>189960.19</v>
      </c>
      <c r="CSN13" s="4">
        <v>293976.02</v>
      </c>
      <c r="CSO13" s="4">
        <v>260975.74</v>
      </c>
      <c r="CSP13" s="4">
        <v>60458.82</v>
      </c>
      <c r="CSQ13" s="4">
        <v>196858.36</v>
      </c>
      <c r="CSR13" s="4">
        <v>286557.08</v>
      </c>
      <c r="CSS13" s="4">
        <v>204238.17</v>
      </c>
      <c r="CST13" s="4">
        <v>235922.15</v>
      </c>
      <c r="CSU13" s="4">
        <v>210432.13</v>
      </c>
      <c r="CSV13" s="4">
        <v>255454.8</v>
      </c>
      <c r="CSW13" s="4">
        <v>450215.84</v>
      </c>
      <c r="CSX13" s="4">
        <v>419197.07</v>
      </c>
      <c r="CSY13" s="4">
        <v>262442.36</v>
      </c>
      <c r="CSZ13" s="4">
        <v>447471.9</v>
      </c>
      <c r="CTA13" s="4">
        <v>199926.42</v>
      </c>
      <c r="CTB13" s="4">
        <v>56404.15</v>
      </c>
      <c r="CTC13" s="4">
        <v>139925.57999999999</v>
      </c>
      <c r="CTD13" s="4">
        <v>205041.46</v>
      </c>
      <c r="CTE13" s="4">
        <v>357381.99</v>
      </c>
      <c r="CTF13" s="4">
        <v>368655.11</v>
      </c>
      <c r="CTG13" s="4">
        <v>388793.67</v>
      </c>
      <c r="CTH13" s="4">
        <v>496075.16</v>
      </c>
      <c r="CTI13" s="4">
        <v>303510.37</v>
      </c>
      <c r="CTJ13" s="4">
        <v>448688.98</v>
      </c>
      <c r="CTK13" s="4">
        <v>75101.279999999999</v>
      </c>
      <c r="CTL13" s="4">
        <v>391201.27</v>
      </c>
      <c r="CTM13" s="4">
        <v>202082.75</v>
      </c>
      <c r="CTN13" s="4">
        <v>146572.76</v>
      </c>
      <c r="CTO13" s="4">
        <v>84362.3</v>
      </c>
      <c r="CTP13" s="4">
        <v>97556.02</v>
      </c>
      <c r="CTQ13" s="4">
        <v>194469.28</v>
      </c>
      <c r="CTR13" s="4">
        <v>379923.08</v>
      </c>
      <c r="CTS13" s="4">
        <v>283030.12</v>
      </c>
      <c r="CTT13" s="4">
        <v>175217.09</v>
      </c>
      <c r="CTU13" s="4">
        <v>387787.88</v>
      </c>
      <c r="CTV13" s="4">
        <v>418832.65</v>
      </c>
      <c r="CTW13" s="4">
        <v>304262.77</v>
      </c>
      <c r="CTX13" s="4">
        <v>358318.53</v>
      </c>
      <c r="CTY13" s="4">
        <v>193242.88</v>
      </c>
      <c r="CTZ13" s="4">
        <v>369853.55</v>
      </c>
      <c r="CUA13" s="4">
        <v>411000.2</v>
      </c>
      <c r="CUB13" s="4">
        <v>198989.49</v>
      </c>
      <c r="CUC13" s="4">
        <v>199735.02</v>
      </c>
      <c r="CUD13" s="4">
        <v>388020.93</v>
      </c>
      <c r="CUE13" s="4">
        <v>242598.48</v>
      </c>
      <c r="CUF13" s="4">
        <v>135281.32999999999</v>
      </c>
      <c r="CUG13" s="4">
        <v>7457.92</v>
      </c>
      <c r="CUH13" s="4">
        <v>51922.35</v>
      </c>
      <c r="CUI13" s="4">
        <v>474568.86</v>
      </c>
      <c r="CUJ13" s="4">
        <v>254902.38</v>
      </c>
      <c r="CUK13" s="4">
        <v>122567.64</v>
      </c>
      <c r="CUL13" s="4">
        <v>401509.62</v>
      </c>
      <c r="CUM13" s="4">
        <v>278009.46999999997</v>
      </c>
      <c r="CUN13" s="4">
        <v>357698.33</v>
      </c>
      <c r="CUO13" s="4">
        <v>408951.43</v>
      </c>
      <c r="CUP13" s="4">
        <v>445234.52</v>
      </c>
      <c r="CUQ13" s="4">
        <v>412914.59</v>
      </c>
      <c r="CUR13" s="4">
        <v>79172.58</v>
      </c>
      <c r="CUS13" s="4">
        <v>122750.66</v>
      </c>
      <c r="CUT13" s="4">
        <v>238333.57</v>
      </c>
      <c r="CUU13" s="4">
        <v>204581.35</v>
      </c>
      <c r="CUV13" s="4">
        <v>454264.22</v>
      </c>
      <c r="CUW13" s="4">
        <v>499329.54</v>
      </c>
      <c r="CUX13" s="4">
        <v>482888.97</v>
      </c>
      <c r="CUY13" s="4">
        <v>74393.850000000006</v>
      </c>
      <c r="CUZ13" s="4">
        <v>363819.64</v>
      </c>
      <c r="CVA13" s="4">
        <v>261754.23</v>
      </c>
      <c r="CVB13" s="4">
        <v>299575.13</v>
      </c>
      <c r="CVC13" s="4">
        <v>6828.61</v>
      </c>
      <c r="CVD13" s="4">
        <v>117771.8</v>
      </c>
      <c r="CVE13" s="4">
        <v>61819.41</v>
      </c>
      <c r="CVF13" s="4">
        <v>217287.86</v>
      </c>
      <c r="CVG13" s="4">
        <v>452723.79</v>
      </c>
      <c r="CVH13" s="4">
        <v>135966.81</v>
      </c>
      <c r="CVI13" s="4">
        <v>374216.28</v>
      </c>
      <c r="CVJ13" s="4">
        <v>315242.88</v>
      </c>
      <c r="CVK13" s="4">
        <v>360202.14</v>
      </c>
      <c r="CVL13" s="4">
        <v>191883.15</v>
      </c>
      <c r="CVM13" s="4">
        <v>394710.19</v>
      </c>
      <c r="CVN13" s="4">
        <v>494221.16</v>
      </c>
      <c r="CVO13" s="4">
        <v>290474.21000000002</v>
      </c>
      <c r="CVP13" s="4">
        <v>124085.85</v>
      </c>
      <c r="CVQ13" s="4">
        <v>326114.40000000002</v>
      </c>
      <c r="CVR13" s="4">
        <v>364477.81</v>
      </c>
      <c r="CVS13" s="4">
        <v>470199.24</v>
      </c>
      <c r="CVT13" s="4">
        <v>304446.65999999997</v>
      </c>
      <c r="CVU13" s="4">
        <v>363099.93</v>
      </c>
      <c r="CVV13" s="4">
        <v>308437.26</v>
      </c>
      <c r="CVW13" s="4">
        <v>257169.38</v>
      </c>
      <c r="CVX13" s="4">
        <v>247454.89</v>
      </c>
      <c r="CVY13" s="4">
        <v>380625.96</v>
      </c>
      <c r="CVZ13" s="4">
        <v>99180.64</v>
      </c>
      <c r="CWA13" s="4">
        <v>450133.78</v>
      </c>
      <c r="CWB13" s="4">
        <v>362516.38</v>
      </c>
      <c r="CWC13" s="4">
        <v>470216.72</v>
      </c>
      <c r="CWD13" s="4">
        <v>381941.18</v>
      </c>
      <c r="CWE13" s="4">
        <v>225777.99</v>
      </c>
      <c r="CWF13" s="4">
        <v>371523.79</v>
      </c>
      <c r="CWG13" s="4">
        <v>320575.75</v>
      </c>
      <c r="CWH13" s="4">
        <v>330903.55</v>
      </c>
      <c r="CWI13" s="4">
        <v>167229.09</v>
      </c>
      <c r="CWJ13" s="4">
        <v>494385.93</v>
      </c>
      <c r="CWK13" s="4">
        <v>158967.98000000001</v>
      </c>
      <c r="CWL13" s="4">
        <v>299642.27</v>
      </c>
      <c r="CWM13" s="4">
        <v>14121.31</v>
      </c>
      <c r="CWN13" s="4">
        <v>397271.2</v>
      </c>
      <c r="CWO13" s="4">
        <v>70926.02</v>
      </c>
      <c r="CWP13" s="4">
        <v>400306.39</v>
      </c>
      <c r="CWQ13" s="4">
        <v>234971.49</v>
      </c>
      <c r="CWR13" s="4">
        <v>193322.94</v>
      </c>
      <c r="CWS13" s="4">
        <v>453492.47</v>
      </c>
      <c r="CWT13" s="4">
        <v>60967.88</v>
      </c>
      <c r="CWU13" s="4">
        <v>19818.87</v>
      </c>
      <c r="CWV13" s="4">
        <v>201239.44</v>
      </c>
      <c r="CWW13" s="4">
        <v>447794.08</v>
      </c>
      <c r="CWX13" s="4">
        <v>103514.92</v>
      </c>
      <c r="CWY13" s="4">
        <v>87628.69</v>
      </c>
      <c r="CWZ13" s="4">
        <v>340628.88</v>
      </c>
      <c r="CXA13" s="4">
        <v>135576.57999999999</v>
      </c>
      <c r="CXB13" s="4">
        <v>148499.26</v>
      </c>
      <c r="CXC13" s="4">
        <v>401447.47</v>
      </c>
      <c r="CXD13" s="4">
        <v>18301.169999999998</v>
      </c>
      <c r="CXE13" s="4">
        <v>246936.67</v>
      </c>
      <c r="CXF13" s="4">
        <v>450043.52</v>
      </c>
      <c r="CXG13" s="4">
        <v>27509.72</v>
      </c>
      <c r="CXH13" s="4">
        <v>470495.44</v>
      </c>
      <c r="CXI13" s="4">
        <v>276057.19</v>
      </c>
      <c r="CXJ13" s="4">
        <v>216322.26</v>
      </c>
      <c r="CXK13" s="4">
        <v>337244.89</v>
      </c>
      <c r="CXL13" s="4">
        <v>24043.09</v>
      </c>
      <c r="CXM13" s="4">
        <v>37708.53</v>
      </c>
      <c r="CXN13" s="4">
        <v>331767.7</v>
      </c>
      <c r="CXO13" s="4">
        <v>123749.46</v>
      </c>
      <c r="CXP13" s="4">
        <v>357850.71</v>
      </c>
      <c r="CXQ13" s="4">
        <v>33474.67</v>
      </c>
      <c r="CXR13" s="4">
        <v>124783.43</v>
      </c>
      <c r="CXS13" s="4">
        <v>348541.12</v>
      </c>
      <c r="CXT13" s="4">
        <v>480892.8</v>
      </c>
      <c r="CXU13" s="4">
        <v>239189.32</v>
      </c>
      <c r="CXV13" s="4">
        <v>250025.11</v>
      </c>
      <c r="CXW13" s="4">
        <v>163950.94</v>
      </c>
      <c r="CXX13" s="4">
        <v>221890.36</v>
      </c>
      <c r="CXY13" s="4">
        <v>101468.02</v>
      </c>
      <c r="CXZ13" s="4">
        <v>243996.61</v>
      </c>
      <c r="CYA13" s="4">
        <v>357325.93</v>
      </c>
      <c r="CYB13" s="4">
        <v>27868.71</v>
      </c>
      <c r="CYC13" s="4">
        <v>113862.21</v>
      </c>
      <c r="CYD13" s="4">
        <v>477447.11</v>
      </c>
      <c r="CYE13" s="4">
        <v>219920.41</v>
      </c>
      <c r="CYF13" s="4">
        <v>53448</v>
      </c>
      <c r="CYG13" s="4">
        <v>422112.4</v>
      </c>
      <c r="CYH13" s="4">
        <v>441299.98</v>
      </c>
      <c r="CYI13" s="4">
        <v>394804.82</v>
      </c>
      <c r="CYJ13" s="4">
        <v>344363.62</v>
      </c>
      <c r="CYK13" s="4">
        <v>204519.05</v>
      </c>
      <c r="CYL13" s="4">
        <v>143029.93</v>
      </c>
      <c r="CYM13" s="4">
        <v>343670.47</v>
      </c>
      <c r="CYN13" s="4">
        <v>29910.46</v>
      </c>
      <c r="CYO13" s="4">
        <v>344390.26</v>
      </c>
      <c r="CYP13" s="4">
        <v>60144.5</v>
      </c>
      <c r="CYQ13" s="4">
        <v>306391.61</v>
      </c>
      <c r="CYR13" s="4">
        <v>22379.47</v>
      </c>
      <c r="CYS13" s="4">
        <v>101705.28</v>
      </c>
      <c r="CYT13" s="4">
        <v>178711.73</v>
      </c>
      <c r="CYU13" s="4">
        <v>137855.79999999999</v>
      </c>
      <c r="CYV13" s="4">
        <v>34610.959999999999</v>
      </c>
      <c r="CYW13" s="4">
        <v>263719.21999999997</v>
      </c>
      <c r="CYX13" s="4">
        <v>251432.09</v>
      </c>
      <c r="CYY13" s="4">
        <v>246509.6</v>
      </c>
      <c r="CYZ13" s="4">
        <v>303132.39</v>
      </c>
      <c r="CZA13" s="4">
        <v>258891.08</v>
      </c>
      <c r="CZB13" s="4">
        <v>194407.92</v>
      </c>
      <c r="CZC13" s="4">
        <v>31408.49</v>
      </c>
      <c r="CZD13" s="4">
        <v>12648.92</v>
      </c>
      <c r="CZE13" s="4">
        <v>178218.51</v>
      </c>
      <c r="CZF13" s="4">
        <v>468791.03</v>
      </c>
      <c r="CZG13" s="4">
        <v>489505.39</v>
      </c>
      <c r="CZH13" s="4">
        <v>482520.25</v>
      </c>
      <c r="CZI13" s="4">
        <v>317487.3</v>
      </c>
      <c r="CZJ13" s="4">
        <v>465177.04</v>
      </c>
      <c r="CZK13" s="4">
        <v>218074.55</v>
      </c>
      <c r="CZL13" s="4">
        <v>205984.35</v>
      </c>
      <c r="CZM13" s="4">
        <v>464248.87</v>
      </c>
      <c r="CZN13" s="4">
        <v>257433.08</v>
      </c>
      <c r="CZO13" s="4">
        <v>392266.12</v>
      </c>
      <c r="CZP13" s="4">
        <v>81513.679999999993</v>
      </c>
      <c r="CZQ13" s="4">
        <v>370773.22</v>
      </c>
      <c r="CZR13" s="4">
        <v>196713.7</v>
      </c>
      <c r="CZS13" s="4">
        <v>41386.86</v>
      </c>
      <c r="CZT13" s="4">
        <v>30867.26</v>
      </c>
      <c r="CZU13" s="4">
        <v>232099.61</v>
      </c>
      <c r="CZV13" s="4">
        <v>99032.54</v>
      </c>
      <c r="CZW13" s="4">
        <v>104386.2</v>
      </c>
      <c r="CZX13" s="4">
        <v>419065.84</v>
      </c>
      <c r="CZY13" s="4">
        <v>80285.53</v>
      </c>
      <c r="CZZ13" s="4">
        <v>427959.64</v>
      </c>
      <c r="DAA13" s="4">
        <v>420244.29</v>
      </c>
      <c r="DAB13" s="4">
        <v>464566.23</v>
      </c>
      <c r="DAC13" s="4">
        <v>275479.94</v>
      </c>
      <c r="DAD13" s="4">
        <v>349488.7</v>
      </c>
      <c r="DAE13" s="4">
        <v>109238.99</v>
      </c>
      <c r="DAF13" s="4">
        <v>307818.65000000002</v>
      </c>
      <c r="DAG13" s="4">
        <v>188639.15</v>
      </c>
      <c r="DAH13" s="4">
        <v>344643.62</v>
      </c>
      <c r="DAI13" s="4">
        <v>86030.25</v>
      </c>
      <c r="DAJ13" s="4">
        <v>82487.06</v>
      </c>
      <c r="DAK13" s="4">
        <v>12015.49</v>
      </c>
      <c r="DAL13" s="4">
        <v>300055.88</v>
      </c>
      <c r="DAM13" s="4">
        <v>106250.87</v>
      </c>
      <c r="DAN13" s="4">
        <v>151837.94</v>
      </c>
      <c r="DAO13" s="4">
        <v>214695.58</v>
      </c>
      <c r="DAP13" s="4">
        <v>285455.42</v>
      </c>
      <c r="DAQ13" s="4">
        <v>97155.63</v>
      </c>
      <c r="DAR13" s="4">
        <v>458760</v>
      </c>
      <c r="DAS13" s="4">
        <v>278192.98</v>
      </c>
      <c r="DAT13" s="4">
        <v>4727.87</v>
      </c>
      <c r="DAU13" s="4">
        <v>386943.95</v>
      </c>
      <c r="DAV13" s="4">
        <v>399093.01</v>
      </c>
      <c r="DAW13" s="4">
        <v>82767.45</v>
      </c>
      <c r="DAX13" s="4">
        <v>93756.01</v>
      </c>
      <c r="DAY13" s="4">
        <v>383428.22</v>
      </c>
      <c r="DAZ13" s="4">
        <v>284738</v>
      </c>
      <c r="DBA13" s="4">
        <v>247714.55</v>
      </c>
      <c r="DBB13" s="4">
        <v>142649.75</v>
      </c>
      <c r="DBC13" s="4">
        <v>481330.47</v>
      </c>
      <c r="DBD13" s="4">
        <v>240489.94</v>
      </c>
      <c r="DBE13" s="4">
        <v>240723.52</v>
      </c>
      <c r="DBF13" s="4">
        <v>140142.25</v>
      </c>
      <c r="DBG13" s="4">
        <v>102404.71</v>
      </c>
      <c r="DBH13" s="4">
        <v>174067.77</v>
      </c>
      <c r="DBI13" s="4">
        <v>432996.34</v>
      </c>
      <c r="DBJ13" s="4">
        <v>155366.14000000001</v>
      </c>
      <c r="DBK13" s="4">
        <v>53406.7</v>
      </c>
      <c r="DBL13" s="4">
        <v>375057.25</v>
      </c>
      <c r="DBM13" s="4">
        <v>388195.82</v>
      </c>
      <c r="DBN13" s="4">
        <v>450953.91</v>
      </c>
      <c r="DBO13" s="4">
        <v>414638.38</v>
      </c>
      <c r="DBP13" s="4">
        <v>213201.89</v>
      </c>
      <c r="DBQ13" s="4">
        <v>188553.66</v>
      </c>
      <c r="DBR13" s="4">
        <v>143409.85</v>
      </c>
      <c r="DBS13" s="4">
        <v>65439.59</v>
      </c>
      <c r="DBT13" s="4">
        <v>20110.96</v>
      </c>
      <c r="DBU13" s="4">
        <v>141936.32999999999</v>
      </c>
      <c r="DBV13" s="4">
        <v>211113.92</v>
      </c>
      <c r="DBW13" s="4">
        <v>309279.09000000003</v>
      </c>
      <c r="DBX13" s="4">
        <v>305448.90000000002</v>
      </c>
      <c r="DBY13" s="4">
        <v>292777.56</v>
      </c>
      <c r="DBZ13" s="4">
        <v>269803.03999999998</v>
      </c>
      <c r="DCA13" s="4">
        <v>296759.59999999998</v>
      </c>
      <c r="DCB13" s="4">
        <v>62967.27</v>
      </c>
      <c r="DCC13" s="4">
        <v>183614.2</v>
      </c>
      <c r="DCD13" s="4">
        <v>55244.86</v>
      </c>
      <c r="DCE13" s="4">
        <v>478861.73</v>
      </c>
      <c r="DCF13" s="4">
        <v>393421.14</v>
      </c>
      <c r="DCG13" s="4">
        <v>205475.06</v>
      </c>
      <c r="DCH13" s="4">
        <v>136951.85999999999</v>
      </c>
      <c r="DCI13" s="4">
        <v>149014.43</v>
      </c>
      <c r="DCJ13" s="4">
        <v>112652.43</v>
      </c>
      <c r="DCK13" s="4">
        <v>469016.32000000001</v>
      </c>
      <c r="DCL13" s="4">
        <v>408592.75</v>
      </c>
      <c r="DCM13" s="4">
        <v>21149.8</v>
      </c>
      <c r="DCN13" s="4">
        <v>330964.49</v>
      </c>
      <c r="DCO13" s="4">
        <v>478205.95</v>
      </c>
      <c r="DCP13" s="4">
        <v>224849.32</v>
      </c>
      <c r="DCQ13" s="4">
        <v>309267.5</v>
      </c>
      <c r="DCR13" s="4">
        <v>489326.34</v>
      </c>
      <c r="DCS13" s="4">
        <v>370170.42</v>
      </c>
      <c r="DCT13" s="4">
        <v>149654.63</v>
      </c>
      <c r="DCU13" s="4">
        <v>413460.06</v>
      </c>
      <c r="DCV13" s="4">
        <v>220399.29</v>
      </c>
      <c r="DCW13" s="4">
        <v>196188.36</v>
      </c>
      <c r="DCX13" s="4">
        <v>142526.32999999999</v>
      </c>
      <c r="DCY13" s="4">
        <v>120384.61</v>
      </c>
      <c r="DCZ13" s="4">
        <v>331877.15999999997</v>
      </c>
      <c r="DDA13" s="4">
        <v>19409.87</v>
      </c>
      <c r="DDB13" s="4">
        <v>405144.18</v>
      </c>
      <c r="DDC13" s="4">
        <v>231337.35</v>
      </c>
      <c r="DDD13" s="4">
        <v>367016.28</v>
      </c>
      <c r="DDE13" s="4">
        <v>346956.13</v>
      </c>
      <c r="DDF13" s="4">
        <v>141736.43</v>
      </c>
      <c r="DDG13" s="4">
        <v>453881.94</v>
      </c>
      <c r="DDH13" s="4">
        <v>408020.31</v>
      </c>
      <c r="DDI13" s="4">
        <v>338422.69</v>
      </c>
      <c r="DDJ13" s="4">
        <v>370340.34</v>
      </c>
      <c r="DDK13" s="4">
        <v>114565.26</v>
      </c>
      <c r="DDL13" s="4">
        <v>396302.96</v>
      </c>
      <c r="DDM13" s="4">
        <v>416619.11</v>
      </c>
      <c r="DDN13" s="4">
        <v>174310.93</v>
      </c>
      <c r="DDO13" s="4">
        <v>168929.77</v>
      </c>
      <c r="DDP13" s="4">
        <v>254012.03</v>
      </c>
      <c r="DDQ13" s="4">
        <v>195773.57</v>
      </c>
      <c r="DDR13" s="4">
        <v>152165.56</v>
      </c>
      <c r="DDS13" s="4">
        <v>385109.28</v>
      </c>
      <c r="DDT13" s="4">
        <v>198392.31</v>
      </c>
      <c r="DDU13" s="4">
        <v>398461.37</v>
      </c>
      <c r="DDV13" s="4">
        <v>231851.36</v>
      </c>
      <c r="DDW13" s="4">
        <v>83303.039999999994</v>
      </c>
      <c r="DDX13" s="4">
        <v>420907.96</v>
      </c>
      <c r="DDY13" s="4">
        <v>46001.08</v>
      </c>
      <c r="DDZ13" s="4">
        <v>488442.17</v>
      </c>
      <c r="DEA13" s="4">
        <v>446719.34</v>
      </c>
      <c r="DEB13" s="4">
        <v>204363.22</v>
      </c>
      <c r="DEC13" s="4">
        <v>362778.59</v>
      </c>
      <c r="DED13" s="4">
        <v>462041.89</v>
      </c>
      <c r="DEE13" s="4">
        <v>296406.94</v>
      </c>
      <c r="DEF13" s="4">
        <v>285173.14</v>
      </c>
      <c r="DEG13" s="4">
        <v>104419.73</v>
      </c>
      <c r="DEH13" s="4">
        <v>166324.9</v>
      </c>
      <c r="DEI13" s="4">
        <v>236457.29</v>
      </c>
      <c r="DEJ13" s="4">
        <v>127986.73</v>
      </c>
      <c r="DEK13" s="4">
        <v>41137.51</v>
      </c>
      <c r="DEL13" s="4">
        <v>135703.4</v>
      </c>
      <c r="DEM13" s="4">
        <v>346741.74</v>
      </c>
      <c r="DEN13" s="4">
        <v>155737.79999999999</v>
      </c>
      <c r="DEO13" s="4">
        <v>30480.31</v>
      </c>
      <c r="DEP13" s="4">
        <v>113138.76</v>
      </c>
      <c r="DEQ13" s="4">
        <v>116583.51</v>
      </c>
      <c r="DER13" s="4">
        <v>379162.79</v>
      </c>
      <c r="DES13" s="4">
        <v>212488.06</v>
      </c>
      <c r="DET13" s="4">
        <v>419170.14</v>
      </c>
      <c r="DEU13" s="4">
        <v>390615.13</v>
      </c>
      <c r="DEV13" s="4">
        <v>247809.12</v>
      </c>
      <c r="DEW13" s="4">
        <v>376067.24</v>
      </c>
      <c r="DEX13" s="4">
        <v>139121.70000000001</v>
      </c>
      <c r="DEY13" s="4">
        <v>63017.56</v>
      </c>
      <c r="DEZ13" s="4">
        <v>154186.68</v>
      </c>
      <c r="DFA13" s="4">
        <v>400614.7</v>
      </c>
      <c r="DFB13" s="4">
        <v>184742.25</v>
      </c>
      <c r="DFC13" s="4">
        <v>271111.59000000003</v>
      </c>
      <c r="DFD13" s="4">
        <v>346422.13</v>
      </c>
      <c r="DFE13" s="4">
        <v>449884.7</v>
      </c>
      <c r="DFF13" s="4">
        <v>387715.73</v>
      </c>
      <c r="DFG13" s="4">
        <v>175577.63</v>
      </c>
      <c r="DFH13" s="4">
        <v>152835.22</v>
      </c>
      <c r="DFI13" s="4">
        <v>145953.9</v>
      </c>
      <c r="DFJ13" s="4">
        <v>193893.83</v>
      </c>
      <c r="DFK13" s="4">
        <v>392781.9</v>
      </c>
      <c r="DFL13" s="4">
        <v>457513.55</v>
      </c>
      <c r="DFM13" s="4">
        <v>223661.5</v>
      </c>
      <c r="DFN13" s="4">
        <v>356113.93</v>
      </c>
      <c r="DFO13" s="4">
        <v>243521.01</v>
      </c>
      <c r="DFP13" s="4">
        <v>46761.48</v>
      </c>
      <c r="DFQ13" s="4">
        <v>355312.15</v>
      </c>
      <c r="DFR13" s="4">
        <v>387236.13</v>
      </c>
      <c r="DFS13" s="4">
        <v>78969.34</v>
      </c>
      <c r="DFT13" s="4">
        <v>326817.91999999998</v>
      </c>
      <c r="DFU13" s="4">
        <v>217077.31</v>
      </c>
      <c r="DFV13" s="4">
        <v>465065.57</v>
      </c>
      <c r="DFW13" s="4">
        <v>328430.96999999997</v>
      </c>
      <c r="DFX13" s="4">
        <v>461289.92</v>
      </c>
      <c r="DFY13" s="4">
        <v>60041.7</v>
      </c>
      <c r="DFZ13" s="4">
        <v>483571.55</v>
      </c>
      <c r="DGA13" s="4">
        <v>175989.75</v>
      </c>
      <c r="DGB13" s="4">
        <v>351234.55</v>
      </c>
      <c r="DGC13" s="4">
        <v>438035.97</v>
      </c>
      <c r="DGD13" s="4">
        <v>197863.55</v>
      </c>
      <c r="DGE13" s="4">
        <v>276387.46999999997</v>
      </c>
      <c r="DGF13" s="4">
        <v>454372.92</v>
      </c>
      <c r="DGG13" s="4">
        <v>86142.49</v>
      </c>
      <c r="DGH13" s="4">
        <v>327882.08</v>
      </c>
      <c r="DGI13" s="4">
        <v>237687.69</v>
      </c>
      <c r="DGJ13" s="4">
        <v>309612.03999999998</v>
      </c>
      <c r="DGK13" s="4">
        <v>70861.740000000005</v>
      </c>
      <c r="DGL13" s="4">
        <v>336218.02</v>
      </c>
      <c r="DGM13" s="4">
        <v>450125.33</v>
      </c>
      <c r="DGN13" s="4">
        <v>108815.57</v>
      </c>
      <c r="DGO13" s="4">
        <v>3319.23</v>
      </c>
      <c r="DGP13" s="4">
        <v>222436.34</v>
      </c>
      <c r="DGQ13" s="4">
        <v>425921.78</v>
      </c>
      <c r="DGR13" s="4">
        <v>118773.68</v>
      </c>
      <c r="DGS13" s="4">
        <v>370421.08</v>
      </c>
      <c r="DGT13" s="4">
        <v>193230.4</v>
      </c>
      <c r="DGU13" s="4">
        <v>438906.26</v>
      </c>
      <c r="DGV13" s="4">
        <v>294790.86</v>
      </c>
      <c r="DGW13" s="4">
        <v>298383.09999999998</v>
      </c>
      <c r="DGX13" s="4">
        <v>178096.27</v>
      </c>
      <c r="DGY13" s="4">
        <v>215549.77</v>
      </c>
      <c r="DGZ13" s="4">
        <v>138759.57</v>
      </c>
      <c r="DHA13" s="4">
        <v>111521.17</v>
      </c>
      <c r="DHB13" s="4">
        <v>145703.07999999999</v>
      </c>
      <c r="DHC13" s="4">
        <v>305799.71999999997</v>
      </c>
      <c r="DHD13" s="4">
        <v>300360.09000000003</v>
      </c>
      <c r="DHE13" s="4">
        <v>357992.81</v>
      </c>
      <c r="DHF13" s="4">
        <v>38720.129999999997</v>
      </c>
      <c r="DHG13" s="4">
        <v>51655.72</v>
      </c>
      <c r="DHH13" s="4">
        <v>194269.35</v>
      </c>
      <c r="DHI13" s="4">
        <v>89526.13</v>
      </c>
      <c r="DHJ13" s="4">
        <v>422250.06</v>
      </c>
      <c r="DHK13" s="4">
        <v>385629.22</v>
      </c>
      <c r="DHL13" s="4">
        <v>237396.62</v>
      </c>
      <c r="DHM13" s="4">
        <v>166795.35</v>
      </c>
      <c r="DHN13" s="4">
        <v>227943.46</v>
      </c>
      <c r="DHO13" s="4">
        <v>35000.269999999997</v>
      </c>
      <c r="DHP13" s="4">
        <v>318163.05</v>
      </c>
      <c r="DHQ13" s="4">
        <v>119660.09</v>
      </c>
      <c r="DHR13" s="4">
        <v>51522.21</v>
      </c>
      <c r="DHS13" s="4">
        <v>337795.91</v>
      </c>
      <c r="DHT13" s="4">
        <v>169781.84</v>
      </c>
      <c r="DHU13" s="4">
        <v>346661.78</v>
      </c>
      <c r="DHV13" s="4">
        <v>303474.34000000003</v>
      </c>
      <c r="DHW13" s="4">
        <v>313931.67</v>
      </c>
      <c r="DHX13" s="4">
        <v>160710.47</v>
      </c>
      <c r="DHY13" s="4">
        <v>490989.93</v>
      </c>
      <c r="DHZ13" s="4">
        <v>350507.17</v>
      </c>
      <c r="DIA13" s="4">
        <v>57416.06</v>
      </c>
      <c r="DIB13" s="4">
        <v>188253.96</v>
      </c>
      <c r="DIC13" s="4">
        <v>406216.61</v>
      </c>
      <c r="DID13" s="4">
        <v>153464.75</v>
      </c>
      <c r="DIE13" s="4">
        <v>354346.8</v>
      </c>
      <c r="DIF13" s="4">
        <v>18421.43</v>
      </c>
      <c r="DIG13" s="4">
        <v>284572.39</v>
      </c>
      <c r="DIH13" s="4">
        <v>480174.8</v>
      </c>
      <c r="DII13" s="4">
        <v>2278.38</v>
      </c>
      <c r="DIJ13" s="4">
        <v>29614.91</v>
      </c>
      <c r="DIK13" s="4">
        <v>426584.29</v>
      </c>
      <c r="DIL13" s="4">
        <v>70862.63</v>
      </c>
      <c r="DIM13" s="4">
        <v>349095.7</v>
      </c>
      <c r="DIN13" s="4">
        <v>250383.87</v>
      </c>
      <c r="DIO13" s="4">
        <v>238140.69</v>
      </c>
      <c r="DIP13" s="4">
        <v>349360.32</v>
      </c>
      <c r="DIQ13" s="4">
        <v>455177.89</v>
      </c>
      <c r="DIR13" s="4">
        <v>463640.1</v>
      </c>
      <c r="DIS13" s="4">
        <v>270550.71000000002</v>
      </c>
      <c r="DIT13" s="4">
        <v>247279.61</v>
      </c>
      <c r="DIU13" s="4">
        <v>303967.82</v>
      </c>
      <c r="DIV13" s="4">
        <v>319349.32</v>
      </c>
      <c r="DIW13" s="4">
        <v>100190.85</v>
      </c>
      <c r="DIX13" s="4">
        <v>290096.28999999998</v>
      </c>
      <c r="DIY13" s="4">
        <v>4233.1899999999996</v>
      </c>
      <c r="DIZ13" s="4">
        <v>260672.49</v>
      </c>
      <c r="DJA13" s="4">
        <v>190277.67</v>
      </c>
      <c r="DJB13" s="4">
        <v>396848.19</v>
      </c>
      <c r="DJC13" s="4">
        <v>28494.61</v>
      </c>
      <c r="DJD13" s="4">
        <v>335317.84999999998</v>
      </c>
      <c r="DJE13" s="4">
        <v>80809.679999999993</v>
      </c>
      <c r="DJF13" s="4">
        <v>321098.03999999998</v>
      </c>
      <c r="DJG13" s="4">
        <v>305787.59000000003</v>
      </c>
      <c r="DJH13" s="4">
        <v>47514.78</v>
      </c>
      <c r="DJI13" s="4">
        <v>152805.01999999999</v>
      </c>
      <c r="DJJ13" s="4">
        <v>96222.12</v>
      </c>
      <c r="DJK13" s="4">
        <v>145684.68</v>
      </c>
      <c r="DJL13" s="4">
        <v>100941.52</v>
      </c>
      <c r="DJM13" s="4">
        <v>211524.53</v>
      </c>
      <c r="DJN13" s="4">
        <v>158620.20000000001</v>
      </c>
      <c r="DJO13" s="4">
        <v>486453.56</v>
      </c>
      <c r="DJP13" s="4">
        <v>231172.11</v>
      </c>
      <c r="DJQ13" s="4">
        <v>166508.98000000001</v>
      </c>
      <c r="DJR13" s="4">
        <v>273561.82</v>
      </c>
      <c r="DJS13" s="4">
        <v>91219.19</v>
      </c>
      <c r="DJT13" s="4">
        <v>242223.32</v>
      </c>
      <c r="DJU13" s="4">
        <v>175086.75</v>
      </c>
      <c r="DJV13" s="4">
        <v>171670.78</v>
      </c>
      <c r="DJW13" s="4">
        <v>312355.28000000003</v>
      </c>
      <c r="DJX13" s="4">
        <v>380391.63</v>
      </c>
      <c r="DJY13" s="4">
        <v>266090.34999999998</v>
      </c>
      <c r="DJZ13" s="4">
        <v>379586.64</v>
      </c>
      <c r="DKA13" s="4">
        <v>119429.01</v>
      </c>
      <c r="DKB13" s="4">
        <v>133942.44</v>
      </c>
      <c r="DKC13" s="4">
        <v>397293.02</v>
      </c>
      <c r="DKD13" s="4">
        <v>402139.11</v>
      </c>
      <c r="DKE13" s="4">
        <v>301059.63</v>
      </c>
      <c r="DKF13" s="4">
        <v>23099.96</v>
      </c>
      <c r="DKG13" s="4">
        <v>101465.62</v>
      </c>
      <c r="DKH13" s="4">
        <v>147906.78</v>
      </c>
      <c r="DKI13" s="4">
        <v>167981.36</v>
      </c>
      <c r="DKJ13" s="4">
        <v>102683.59</v>
      </c>
      <c r="DKK13" s="4">
        <v>419940.01</v>
      </c>
      <c r="DKL13" s="4">
        <v>498685.88</v>
      </c>
      <c r="DKM13" s="4">
        <v>178871.62</v>
      </c>
      <c r="DKN13" s="4">
        <v>188794.73</v>
      </c>
      <c r="DKO13" s="4">
        <v>367626.25</v>
      </c>
      <c r="DKP13" s="4">
        <v>290374.12</v>
      </c>
      <c r="DKQ13" s="4">
        <v>42299.53</v>
      </c>
      <c r="DKR13" s="4">
        <v>185026.35</v>
      </c>
      <c r="DKS13" s="4">
        <v>304190.38</v>
      </c>
      <c r="DKT13" s="4">
        <v>225586</v>
      </c>
      <c r="DKU13" s="4">
        <v>68245.179999999993</v>
      </c>
      <c r="DKV13" s="4">
        <v>195803.74</v>
      </c>
      <c r="DKW13" s="4">
        <v>193062.21</v>
      </c>
      <c r="DKX13" s="4">
        <v>135029.29999999999</v>
      </c>
      <c r="DKY13" s="4">
        <v>103303.89</v>
      </c>
      <c r="DKZ13" s="4">
        <v>467518.31</v>
      </c>
      <c r="DLA13" s="4">
        <v>293855.33</v>
      </c>
      <c r="DLB13" s="4">
        <v>295716.02</v>
      </c>
      <c r="DLC13" s="4">
        <v>3831.34</v>
      </c>
      <c r="DLD13" s="4">
        <v>124707.2</v>
      </c>
      <c r="DLE13" s="4">
        <v>380530.11</v>
      </c>
      <c r="DLF13" s="4">
        <v>417052.14</v>
      </c>
      <c r="DLG13" s="4">
        <v>174373.49</v>
      </c>
      <c r="DLH13" s="4">
        <v>412890.5</v>
      </c>
      <c r="DLI13" s="4">
        <v>142014.35</v>
      </c>
      <c r="DLJ13" s="4">
        <v>281510.59000000003</v>
      </c>
      <c r="DLK13" s="4">
        <v>147538.04999999999</v>
      </c>
      <c r="DLL13" s="4">
        <v>90288.99</v>
      </c>
      <c r="DLM13" s="4">
        <v>493093.32</v>
      </c>
      <c r="DLN13" s="4">
        <v>347514.79</v>
      </c>
      <c r="DLO13" s="4">
        <v>229924.26</v>
      </c>
      <c r="DLP13" s="4">
        <v>432378.2</v>
      </c>
      <c r="DLQ13" s="4">
        <v>174598.86</v>
      </c>
      <c r="DLR13" s="4">
        <v>486208.27</v>
      </c>
      <c r="DLS13" s="4">
        <v>275899.09000000003</v>
      </c>
      <c r="DLT13" s="4">
        <v>66999.679999999993</v>
      </c>
      <c r="DLU13" s="4">
        <v>30019.26</v>
      </c>
      <c r="DLV13" s="4">
        <v>429921.56</v>
      </c>
      <c r="DLW13" s="4">
        <v>79217</v>
      </c>
      <c r="DLX13" s="4">
        <v>27570.400000000001</v>
      </c>
      <c r="DLY13" s="4">
        <v>405093.53</v>
      </c>
      <c r="DLZ13" s="4">
        <v>35876.870000000003</v>
      </c>
      <c r="DMA13" s="4">
        <v>122575.35</v>
      </c>
      <c r="DMB13" s="4">
        <v>287618.93</v>
      </c>
      <c r="DMC13" s="4">
        <v>382967.95</v>
      </c>
      <c r="DMD13" s="4">
        <v>217121.87</v>
      </c>
      <c r="DME13" s="4">
        <v>35027.870000000003</v>
      </c>
      <c r="DMF13" s="4">
        <v>31670.83</v>
      </c>
      <c r="DMG13" s="4">
        <v>97770.66</v>
      </c>
      <c r="DMH13" s="4">
        <v>378228.33</v>
      </c>
      <c r="DMI13" s="4">
        <v>344119.86</v>
      </c>
      <c r="DMJ13" s="4">
        <v>379134.44</v>
      </c>
      <c r="DMK13" s="4">
        <v>320036.05</v>
      </c>
      <c r="DML13" s="4">
        <v>298265.53999999998</v>
      </c>
      <c r="DMM13" s="4">
        <v>253900.4</v>
      </c>
      <c r="DMN13" s="4">
        <v>197119.1</v>
      </c>
      <c r="DMO13" s="4">
        <v>171417.69</v>
      </c>
      <c r="DMP13" s="4">
        <v>371790.29</v>
      </c>
      <c r="DMQ13" s="4">
        <v>35196.269999999997</v>
      </c>
      <c r="DMR13" s="4">
        <v>62768.21</v>
      </c>
      <c r="DMS13" s="4">
        <v>3245.36</v>
      </c>
      <c r="DMT13" s="4">
        <v>352653.47</v>
      </c>
      <c r="DMU13" s="4">
        <v>379317.03</v>
      </c>
      <c r="DMV13" s="4">
        <v>189929.68</v>
      </c>
      <c r="DMW13" s="4">
        <v>284827.09000000003</v>
      </c>
      <c r="DMX13" s="4">
        <v>347526.67</v>
      </c>
      <c r="DMY13" s="4">
        <v>358540.36</v>
      </c>
      <c r="DMZ13" s="4">
        <v>154638.64000000001</v>
      </c>
      <c r="DNA13" s="4">
        <v>228114.51</v>
      </c>
      <c r="DNB13" s="4">
        <v>434354.49</v>
      </c>
      <c r="DNC13" s="4">
        <v>125371.69</v>
      </c>
      <c r="DND13" s="4">
        <v>302962.92</v>
      </c>
      <c r="DNE13" s="4">
        <v>323100.59999999998</v>
      </c>
      <c r="DNF13" s="4">
        <v>96581.65</v>
      </c>
      <c r="DNG13" s="4">
        <v>302375.05</v>
      </c>
      <c r="DNH13" s="4">
        <v>237463.88</v>
      </c>
      <c r="DNI13" s="4">
        <v>119703.52</v>
      </c>
      <c r="DNJ13" s="4">
        <v>214568.43</v>
      </c>
      <c r="DNK13" s="4">
        <v>126498.13</v>
      </c>
      <c r="DNL13" s="4">
        <v>219382.1</v>
      </c>
      <c r="DNM13" s="4">
        <v>450657.16</v>
      </c>
      <c r="DNN13" s="4">
        <v>205143.02</v>
      </c>
      <c r="DNO13" s="4">
        <v>434730.3</v>
      </c>
      <c r="DNP13" s="4">
        <v>479337.28</v>
      </c>
      <c r="DNQ13" s="4">
        <v>442556.65</v>
      </c>
      <c r="DNR13" s="4">
        <v>172531.18</v>
      </c>
      <c r="DNS13" s="4">
        <v>114613.82</v>
      </c>
      <c r="DNT13" s="4">
        <v>83771.69</v>
      </c>
      <c r="DNU13" s="4">
        <v>167109.66</v>
      </c>
      <c r="DNV13" s="4">
        <v>97423.07</v>
      </c>
      <c r="DNW13" s="4">
        <v>471414.84</v>
      </c>
      <c r="DNX13" s="4">
        <v>340583.97</v>
      </c>
      <c r="DNY13" s="4">
        <v>414531.57</v>
      </c>
      <c r="DNZ13" s="4">
        <v>76031.88</v>
      </c>
      <c r="DOA13" s="4">
        <v>85253.47</v>
      </c>
      <c r="DOB13" s="4">
        <v>186611.46</v>
      </c>
      <c r="DOC13" s="4">
        <v>129322.3</v>
      </c>
      <c r="DOD13" s="4">
        <v>265021.59000000003</v>
      </c>
      <c r="DOE13" s="4">
        <v>104282.64</v>
      </c>
      <c r="DOF13" s="4">
        <v>403435.79</v>
      </c>
      <c r="DOG13" s="4">
        <v>436557.72</v>
      </c>
      <c r="DOH13" s="4">
        <v>146022.72</v>
      </c>
      <c r="DOI13" s="4">
        <v>257057.95</v>
      </c>
      <c r="DOJ13" s="4">
        <v>118456.09</v>
      </c>
      <c r="DOK13" s="4">
        <v>286172.21000000002</v>
      </c>
      <c r="DOL13" s="4">
        <v>457481</v>
      </c>
      <c r="DOM13" s="4">
        <v>138842.06</v>
      </c>
      <c r="DON13" s="4">
        <v>163011.28</v>
      </c>
      <c r="DOO13" s="4">
        <v>472198.87</v>
      </c>
      <c r="DOP13" s="4">
        <v>394001.77</v>
      </c>
      <c r="DOQ13" s="4">
        <v>303450.39</v>
      </c>
      <c r="DOR13" s="4">
        <v>29090.85</v>
      </c>
      <c r="DOS13" s="4">
        <v>146949.01999999999</v>
      </c>
      <c r="DOT13" s="4">
        <v>245206.26</v>
      </c>
      <c r="DOU13" s="4">
        <v>481173.44</v>
      </c>
      <c r="DOV13" s="4">
        <v>432011.99</v>
      </c>
      <c r="DOW13" s="4">
        <v>157119.65</v>
      </c>
      <c r="DOX13" s="4">
        <v>73213.73</v>
      </c>
      <c r="DOY13" s="4">
        <v>127583.95</v>
      </c>
      <c r="DOZ13" s="4">
        <v>385915.87</v>
      </c>
      <c r="DPA13" s="4">
        <v>297842.21999999997</v>
      </c>
      <c r="DPB13" s="4">
        <v>406230.48</v>
      </c>
      <c r="DPC13" s="4">
        <v>399778.93</v>
      </c>
      <c r="DPD13" s="4">
        <v>357226.11</v>
      </c>
      <c r="DPE13" s="4">
        <v>17702.8</v>
      </c>
      <c r="DPF13" s="4">
        <v>195062.96</v>
      </c>
      <c r="DPG13" s="4">
        <v>278683.27</v>
      </c>
      <c r="DPH13" s="4">
        <v>99910.05</v>
      </c>
      <c r="DPI13" s="4">
        <v>363913.18</v>
      </c>
      <c r="DPJ13" s="4">
        <v>122149.2</v>
      </c>
      <c r="DPK13" s="4">
        <v>487352.07</v>
      </c>
      <c r="DPL13" s="4">
        <v>487222.74</v>
      </c>
      <c r="DPM13" s="4">
        <v>286808.98</v>
      </c>
      <c r="DPN13" s="4">
        <v>442256.37</v>
      </c>
      <c r="DPO13" s="4">
        <v>344940.56</v>
      </c>
      <c r="DPP13" s="4">
        <v>75418.710000000006</v>
      </c>
      <c r="DPQ13" s="4">
        <v>248231.87</v>
      </c>
      <c r="DPR13" s="4">
        <v>25645.37</v>
      </c>
      <c r="DPS13" s="4">
        <v>46736.36</v>
      </c>
      <c r="DPT13" s="4">
        <v>448456.7</v>
      </c>
      <c r="DPU13" s="4">
        <v>404094.28</v>
      </c>
      <c r="DPV13" s="4">
        <v>448694.93</v>
      </c>
      <c r="DPW13" s="4">
        <v>105085.55</v>
      </c>
      <c r="DPX13" s="4">
        <v>281340.95</v>
      </c>
      <c r="DPY13" s="4">
        <v>264132.96999999997</v>
      </c>
      <c r="DPZ13" s="4">
        <v>457235.03</v>
      </c>
      <c r="DQA13" s="4">
        <v>289413.96999999997</v>
      </c>
      <c r="DQB13" s="4">
        <v>493349.14</v>
      </c>
      <c r="DQC13" s="4">
        <v>489351.14</v>
      </c>
      <c r="DQD13" s="4">
        <v>303722.98</v>
      </c>
      <c r="DQE13" s="4">
        <v>161286.89000000001</v>
      </c>
      <c r="DQF13" s="4">
        <v>335788.32</v>
      </c>
      <c r="DQG13" s="4">
        <v>38382.5</v>
      </c>
      <c r="DQH13" s="4">
        <v>482484.3</v>
      </c>
      <c r="DQI13" s="4">
        <v>326661.15999999997</v>
      </c>
      <c r="DQJ13" s="4">
        <v>158324.15</v>
      </c>
      <c r="DQK13" s="4">
        <v>279376.34999999998</v>
      </c>
      <c r="DQL13" s="4">
        <v>112257.28</v>
      </c>
      <c r="DQM13" s="4">
        <v>122236.25</v>
      </c>
      <c r="DQN13" s="4">
        <v>155144.98000000001</v>
      </c>
      <c r="DQO13" s="4">
        <v>443317.97</v>
      </c>
      <c r="DQP13" s="4">
        <v>317934.63</v>
      </c>
      <c r="DQQ13" s="4">
        <v>56434.8</v>
      </c>
      <c r="DQR13" s="4">
        <v>47753.01</v>
      </c>
      <c r="DQS13" s="4">
        <v>350406.81</v>
      </c>
      <c r="DQT13" s="4">
        <v>472157.21</v>
      </c>
      <c r="DQU13" s="4">
        <v>421761.81</v>
      </c>
      <c r="DQV13" s="4">
        <v>396409.74</v>
      </c>
      <c r="DQW13" s="4">
        <v>128903.31</v>
      </c>
      <c r="DQX13" s="4">
        <v>176175.38</v>
      </c>
      <c r="DQY13" s="4">
        <v>309170.15000000002</v>
      </c>
      <c r="DQZ13" s="4">
        <v>407594.61</v>
      </c>
      <c r="DRA13" s="4">
        <v>362446.22</v>
      </c>
      <c r="DRB13" s="4">
        <v>331005.26</v>
      </c>
      <c r="DRC13" s="4">
        <v>120098.87</v>
      </c>
      <c r="DRD13" s="4">
        <v>471147.52000000002</v>
      </c>
      <c r="DRE13" s="4">
        <v>37143.25</v>
      </c>
      <c r="DRF13" s="4">
        <v>406873.36</v>
      </c>
      <c r="DRG13" s="4">
        <v>214425.29</v>
      </c>
      <c r="DRH13" s="4">
        <v>485539.66</v>
      </c>
      <c r="DRI13" s="4">
        <v>12181.44</v>
      </c>
      <c r="DRJ13" s="4">
        <v>252242.47</v>
      </c>
      <c r="DRK13" s="4">
        <v>128758.62</v>
      </c>
      <c r="DRL13" s="4">
        <v>346968.57</v>
      </c>
      <c r="DRM13" s="4">
        <v>194930.03</v>
      </c>
      <c r="DRN13" s="4">
        <v>184771.76</v>
      </c>
      <c r="DRO13" s="4">
        <v>68246.59</v>
      </c>
      <c r="DRP13" s="4">
        <v>126467.49</v>
      </c>
      <c r="DRQ13" s="4">
        <v>467417.59999999998</v>
      </c>
      <c r="DRR13" s="4">
        <v>166298</v>
      </c>
      <c r="DRS13" s="4">
        <v>306190.63</v>
      </c>
      <c r="DRT13" s="4">
        <v>273484.68</v>
      </c>
      <c r="DRU13" s="4">
        <v>224614.06</v>
      </c>
      <c r="DRV13" s="4">
        <v>36825.699999999997</v>
      </c>
      <c r="DRW13" s="4">
        <v>438901.89</v>
      </c>
      <c r="DRX13" s="4">
        <v>66616.5</v>
      </c>
      <c r="DRY13" s="4">
        <v>190665.74</v>
      </c>
      <c r="DRZ13" s="4">
        <v>135514.14000000001</v>
      </c>
      <c r="DSA13" s="4">
        <v>112737.26</v>
      </c>
      <c r="DSB13" s="4">
        <v>263624.34999999998</v>
      </c>
      <c r="DSC13" s="4">
        <v>455878</v>
      </c>
      <c r="DSD13" s="4">
        <v>125801.33</v>
      </c>
      <c r="DSE13" s="4">
        <v>299662.57</v>
      </c>
      <c r="DSF13" s="4">
        <v>471953.28</v>
      </c>
      <c r="DSG13" s="4">
        <v>220578.86</v>
      </c>
      <c r="DSH13" s="4">
        <v>232290.31</v>
      </c>
      <c r="DSI13" s="4">
        <v>5784.82</v>
      </c>
      <c r="DSJ13" s="4">
        <v>161564.12</v>
      </c>
      <c r="DSK13" s="4">
        <v>391522.32</v>
      </c>
      <c r="DSL13" s="4">
        <v>57239.94</v>
      </c>
      <c r="DSM13" s="4">
        <v>326219.28999999998</v>
      </c>
      <c r="DSN13" s="4">
        <v>77462.52</v>
      </c>
      <c r="DSO13" s="4">
        <v>136728.03</v>
      </c>
      <c r="DSP13" s="4">
        <v>81971.679999999993</v>
      </c>
      <c r="DSQ13" s="4">
        <v>389031.05</v>
      </c>
      <c r="DSR13" s="4">
        <v>95733.32</v>
      </c>
      <c r="DSS13" s="4">
        <v>465042.9</v>
      </c>
      <c r="DST13" s="4">
        <v>434403.24</v>
      </c>
      <c r="DSU13" s="4">
        <v>195410.35</v>
      </c>
      <c r="DSV13" s="4">
        <v>119539.51</v>
      </c>
      <c r="DSW13" s="4">
        <v>321417.89</v>
      </c>
      <c r="DSX13" s="4">
        <v>179806.79</v>
      </c>
      <c r="DSY13" s="4">
        <v>40260.82</v>
      </c>
      <c r="DSZ13" s="4">
        <v>345777.04</v>
      </c>
      <c r="DTA13" s="4">
        <v>325137.76</v>
      </c>
      <c r="DTB13" s="4">
        <v>335269.3</v>
      </c>
      <c r="DTC13" s="4">
        <v>344169.76</v>
      </c>
      <c r="DTD13" s="4">
        <v>347178.81</v>
      </c>
      <c r="DTE13" s="4">
        <v>488388.71</v>
      </c>
      <c r="DTF13" s="4">
        <v>187596.02</v>
      </c>
      <c r="DTG13" s="4">
        <v>403308.48</v>
      </c>
      <c r="DTH13" s="4">
        <v>20915.62</v>
      </c>
      <c r="DTI13" s="4">
        <v>486129.28</v>
      </c>
      <c r="DTJ13" s="4">
        <v>392795.41</v>
      </c>
      <c r="DTK13" s="4">
        <v>95993.83</v>
      </c>
      <c r="DTL13" s="4">
        <v>353329.83</v>
      </c>
      <c r="DTM13" s="4">
        <v>379070.81</v>
      </c>
      <c r="DTN13" s="4">
        <v>433606.72</v>
      </c>
      <c r="DTO13" s="4">
        <v>26988.28</v>
      </c>
      <c r="DTP13" s="4">
        <v>496973.4</v>
      </c>
      <c r="DTQ13" s="4">
        <v>57906.94</v>
      </c>
      <c r="DTR13" s="4">
        <v>37439.81</v>
      </c>
      <c r="DTS13" s="4">
        <v>444484.31</v>
      </c>
      <c r="DTT13" s="4">
        <v>12493.64</v>
      </c>
      <c r="DTU13" s="4">
        <v>291673.69</v>
      </c>
      <c r="DTV13" s="4">
        <v>17041.080000000002</v>
      </c>
      <c r="DTW13" s="4">
        <v>227062.21</v>
      </c>
      <c r="DTX13" s="4">
        <v>439263.72</v>
      </c>
      <c r="DTY13" s="4">
        <v>90697.07</v>
      </c>
      <c r="DTZ13" s="4">
        <v>155917.56</v>
      </c>
      <c r="DUA13" s="4">
        <v>232805.79</v>
      </c>
      <c r="DUB13" s="4">
        <v>197330.38</v>
      </c>
      <c r="DUC13" s="4">
        <v>340177.44</v>
      </c>
      <c r="DUD13" s="4">
        <v>123692.01</v>
      </c>
      <c r="DUE13" s="4">
        <v>461091.13</v>
      </c>
      <c r="DUF13" s="4">
        <v>323434.95</v>
      </c>
      <c r="DUG13" s="4">
        <v>338423.94</v>
      </c>
      <c r="DUH13" s="4">
        <v>80702.539999999994</v>
      </c>
      <c r="DUI13" s="4">
        <v>453465.78</v>
      </c>
      <c r="DUJ13" s="4">
        <v>334091.21000000002</v>
      </c>
      <c r="DUK13" s="4">
        <v>140841.74</v>
      </c>
      <c r="DUL13" s="4">
        <v>468261.08</v>
      </c>
      <c r="DUM13" s="4">
        <v>196920.74</v>
      </c>
      <c r="DUN13" s="4">
        <v>243855.29</v>
      </c>
      <c r="DUO13" s="4">
        <v>48636.28</v>
      </c>
      <c r="DUP13" s="4">
        <v>213813.53</v>
      </c>
      <c r="DUQ13" s="4">
        <v>456574.83</v>
      </c>
      <c r="DUR13" s="4">
        <v>85688.78</v>
      </c>
      <c r="DUS13" s="4">
        <v>168179.29</v>
      </c>
      <c r="DUT13" s="4">
        <v>258928.32</v>
      </c>
      <c r="DUU13" s="4">
        <v>334359.83</v>
      </c>
      <c r="DUV13" s="4">
        <v>300211.5</v>
      </c>
      <c r="DUW13" s="4">
        <v>17960.13</v>
      </c>
      <c r="DUX13" s="4">
        <v>470302.81</v>
      </c>
      <c r="DUY13" s="4">
        <v>285292.53000000003</v>
      </c>
      <c r="DUZ13" s="4">
        <v>220934.04</v>
      </c>
      <c r="DVA13" s="4">
        <v>321498.05</v>
      </c>
      <c r="DVB13" s="4">
        <v>349599.22</v>
      </c>
      <c r="DVC13" s="4">
        <v>224104.56</v>
      </c>
      <c r="DVD13" s="4">
        <v>71336.240000000005</v>
      </c>
      <c r="DVE13" s="4">
        <v>271442</v>
      </c>
      <c r="DVF13" s="4">
        <v>216697.55</v>
      </c>
      <c r="DVG13" s="4">
        <v>213633.08</v>
      </c>
      <c r="DVH13" s="4">
        <v>373672.92</v>
      </c>
      <c r="DVI13" s="4">
        <v>48121.33</v>
      </c>
      <c r="DVJ13" s="4">
        <v>246256.06</v>
      </c>
      <c r="DVK13" s="4">
        <v>407479.81</v>
      </c>
      <c r="DVL13" s="4">
        <v>117269.75999999999</v>
      </c>
      <c r="DVM13" s="4">
        <v>445077.06</v>
      </c>
      <c r="DVN13" s="4">
        <v>164428.72</v>
      </c>
      <c r="DVO13" s="4">
        <v>127368.89</v>
      </c>
      <c r="DVP13" s="4">
        <v>4321.88</v>
      </c>
      <c r="DVQ13" s="4">
        <v>199637.36</v>
      </c>
      <c r="DVR13" s="4">
        <v>232027.03</v>
      </c>
      <c r="DVS13" s="4">
        <v>271974.88</v>
      </c>
      <c r="DVT13" s="4">
        <v>193274.97</v>
      </c>
      <c r="DVU13" s="4">
        <v>463565.56</v>
      </c>
      <c r="DVV13" s="4">
        <v>438684.23</v>
      </c>
      <c r="DVW13" s="4">
        <v>373515.95</v>
      </c>
      <c r="DVX13" s="4">
        <v>114769.17</v>
      </c>
      <c r="DVY13" s="4">
        <v>106003.19</v>
      </c>
      <c r="DVZ13" s="4">
        <v>214776.67</v>
      </c>
      <c r="DWA13" s="4">
        <v>38447.730000000003</v>
      </c>
      <c r="DWB13" s="4">
        <v>92739.04</v>
      </c>
      <c r="DWC13" s="4">
        <v>29750.75</v>
      </c>
      <c r="DWD13" s="4">
        <v>343061.23</v>
      </c>
      <c r="DWE13" s="4">
        <v>170847.73</v>
      </c>
      <c r="DWF13" s="4">
        <v>475104.15</v>
      </c>
      <c r="DWG13" s="4">
        <v>468908.07</v>
      </c>
      <c r="DWH13" s="4">
        <v>440531.14</v>
      </c>
      <c r="DWI13" s="4">
        <v>39889.230000000003</v>
      </c>
      <c r="DWJ13" s="4">
        <v>221944.48</v>
      </c>
      <c r="DWK13" s="4">
        <v>230787.48</v>
      </c>
      <c r="DWL13" s="4">
        <v>478400.8</v>
      </c>
      <c r="DWM13" s="4">
        <v>137569.48000000001</v>
      </c>
      <c r="DWN13" s="4">
        <v>421233</v>
      </c>
      <c r="DWO13" s="4">
        <v>112068.87</v>
      </c>
      <c r="DWP13" s="4">
        <v>396127.96</v>
      </c>
      <c r="DWQ13" s="4">
        <v>463577</v>
      </c>
      <c r="DWR13" s="4">
        <v>297009.63</v>
      </c>
      <c r="DWS13" s="4">
        <v>129006.01</v>
      </c>
      <c r="DWT13" s="4">
        <v>145963.04999999999</v>
      </c>
      <c r="DWU13" s="4">
        <v>26473.83</v>
      </c>
      <c r="DWV13" s="4">
        <v>6254.99</v>
      </c>
      <c r="DWW13" s="4">
        <v>178082.41</v>
      </c>
      <c r="DWX13" s="4">
        <v>395036.45</v>
      </c>
      <c r="DWY13" s="4">
        <v>163543.97</v>
      </c>
      <c r="DWZ13" s="4">
        <v>144618.91</v>
      </c>
      <c r="DXA13" s="4">
        <v>107016.44</v>
      </c>
      <c r="DXB13" s="4">
        <v>150753.98000000001</v>
      </c>
      <c r="DXC13" s="4">
        <v>452886.88</v>
      </c>
      <c r="DXD13" s="4">
        <v>53094.22</v>
      </c>
      <c r="DXE13" s="4">
        <v>344922.19</v>
      </c>
      <c r="DXF13" s="4">
        <v>276667.77</v>
      </c>
      <c r="DXG13" s="4">
        <v>313970.78999999998</v>
      </c>
      <c r="DXH13" s="4">
        <v>286250.45</v>
      </c>
      <c r="DXI13" s="4">
        <v>313500.78000000003</v>
      </c>
      <c r="DXJ13" s="4">
        <v>310834</v>
      </c>
      <c r="DXK13" s="4">
        <v>305224.65999999997</v>
      </c>
      <c r="DXL13" s="4">
        <v>98698.32</v>
      </c>
      <c r="DXM13" s="4">
        <v>7933.72</v>
      </c>
      <c r="DXN13" s="4">
        <v>335024.74</v>
      </c>
      <c r="DXO13" s="4">
        <v>479124.8</v>
      </c>
      <c r="DXP13" s="4">
        <v>51426.11</v>
      </c>
      <c r="DXQ13" s="4">
        <v>339774.69</v>
      </c>
      <c r="DXR13" s="4">
        <v>308763.90999999997</v>
      </c>
      <c r="DXS13" s="4">
        <v>289086.06</v>
      </c>
      <c r="DXT13" s="4">
        <v>438383.74</v>
      </c>
      <c r="DXU13" s="4">
        <v>361234.07</v>
      </c>
      <c r="DXV13" s="4">
        <v>170689.84</v>
      </c>
      <c r="DXW13" s="4">
        <v>202413.56</v>
      </c>
      <c r="DXX13" s="4">
        <v>299859.24</v>
      </c>
      <c r="DXY13" s="4">
        <v>215726.92</v>
      </c>
      <c r="DXZ13" s="4">
        <v>415599.99</v>
      </c>
      <c r="DYA13" s="4">
        <v>250521.21</v>
      </c>
      <c r="DYB13" s="4">
        <v>482243.88</v>
      </c>
      <c r="DYC13" s="4">
        <v>275857.40000000002</v>
      </c>
      <c r="DYD13" s="4">
        <v>68669.13</v>
      </c>
      <c r="DYE13" s="4">
        <v>363469.08</v>
      </c>
      <c r="DYF13" s="4">
        <v>470304.9</v>
      </c>
      <c r="DYG13" s="4">
        <v>166376.10999999999</v>
      </c>
      <c r="DYH13" s="4">
        <v>382833.71</v>
      </c>
      <c r="DYI13" s="4">
        <v>303449.78000000003</v>
      </c>
      <c r="DYJ13" s="4">
        <v>453925.5</v>
      </c>
      <c r="DYK13" s="4">
        <v>291723.25</v>
      </c>
      <c r="DYL13" s="4">
        <v>87410.91</v>
      </c>
      <c r="DYM13" s="4">
        <v>398643.38</v>
      </c>
      <c r="DYN13" s="4">
        <v>3193.31</v>
      </c>
      <c r="DYO13" s="4">
        <v>235037.6</v>
      </c>
      <c r="DYP13" s="4">
        <v>454104.42</v>
      </c>
      <c r="DYQ13" s="4">
        <v>62934.8</v>
      </c>
      <c r="DYR13" s="4">
        <v>367644.63</v>
      </c>
      <c r="DYS13" s="4">
        <v>102916.68</v>
      </c>
      <c r="DYT13" s="4">
        <v>156689.26999999999</v>
      </c>
      <c r="DYU13" s="4">
        <v>201969.67</v>
      </c>
      <c r="DYV13" s="4">
        <v>261544.22</v>
      </c>
      <c r="DYW13" s="4">
        <v>161720.41</v>
      </c>
      <c r="DYX13" s="4">
        <v>350901.44</v>
      </c>
      <c r="DYY13" s="4">
        <v>170887.76</v>
      </c>
      <c r="DYZ13" s="4">
        <v>156929.1</v>
      </c>
      <c r="DZA13" s="4">
        <v>315815.2</v>
      </c>
      <c r="DZB13" s="4">
        <v>353867.13</v>
      </c>
      <c r="DZC13" s="4">
        <v>100042.75</v>
      </c>
      <c r="DZD13" s="4">
        <v>455057.29</v>
      </c>
      <c r="DZE13" s="4">
        <v>166220.37</v>
      </c>
      <c r="DZF13" s="4">
        <v>487689.37</v>
      </c>
      <c r="DZG13" s="4">
        <v>198909.27</v>
      </c>
      <c r="DZH13" s="4">
        <v>108909.49</v>
      </c>
      <c r="DZI13" s="4">
        <v>30957.21</v>
      </c>
      <c r="DZJ13" s="4">
        <v>112292.52</v>
      </c>
      <c r="DZK13" s="4">
        <v>321650.86</v>
      </c>
      <c r="DZL13" s="4">
        <v>304729.73</v>
      </c>
      <c r="DZM13" s="4">
        <v>78869.97</v>
      </c>
      <c r="DZN13" s="4">
        <v>375135.91</v>
      </c>
      <c r="DZO13" s="4">
        <v>420740.97</v>
      </c>
      <c r="DZP13" s="4">
        <v>109037.24</v>
      </c>
      <c r="DZQ13" s="4">
        <v>79181.5</v>
      </c>
      <c r="DZR13" s="4">
        <v>244850.35</v>
      </c>
      <c r="DZS13" s="4">
        <v>328279.86</v>
      </c>
      <c r="DZT13" s="4">
        <v>234623.47</v>
      </c>
      <c r="DZU13" s="4">
        <v>191631.42</v>
      </c>
      <c r="DZV13" s="4">
        <v>213983.19</v>
      </c>
      <c r="DZW13" s="4">
        <v>61406.559999999998</v>
      </c>
      <c r="DZX13" s="4">
        <v>156701.71</v>
      </c>
      <c r="DZY13" s="4">
        <v>326405.44</v>
      </c>
      <c r="DZZ13" s="4">
        <v>197739.43</v>
      </c>
      <c r="EAA13" s="4">
        <v>382206.02</v>
      </c>
      <c r="EAB13" s="4">
        <v>210928.42</v>
      </c>
      <c r="EAC13" s="4">
        <v>20348.18</v>
      </c>
      <c r="EAD13" s="4">
        <v>323763.27</v>
      </c>
      <c r="EAE13" s="4">
        <v>224201</v>
      </c>
      <c r="EAF13" s="4">
        <v>317022.18</v>
      </c>
      <c r="EAG13" s="4">
        <v>497579.6</v>
      </c>
      <c r="EAH13" s="4">
        <v>194552.92</v>
      </c>
      <c r="EAI13" s="4">
        <v>265722.53999999998</v>
      </c>
      <c r="EAJ13" s="4">
        <v>343502.39</v>
      </c>
      <c r="EAK13" s="4">
        <v>376367.91</v>
      </c>
      <c r="EAL13" s="4">
        <v>363341.57</v>
      </c>
      <c r="EAM13" s="4">
        <v>497549.12</v>
      </c>
      <c r="EAN13" s="4">
        <v>328694.3</v>
      </c>
      <c r="EAO13" s="4">
        <v>333093.25</v>
      </c>
      <c r="EAP13" s="4">
        <v>41863.769999999997</v>
      </c>
      <c r="EAQ13" s="4">
        <v>136946.49</v>
      </c>
      <c r="EAR13" s="4">
        <v>216433.19</v>
      </c>
      <c r="EAS13" s="4">
        <v>36897.01</v>
      </c>
      <c r="EAT13" s="4">
        <v>240288.97</v>
      </c>
      <c r="EAU13" s="4">
        <v>127377.93</v>
      </c>
      <c r="EAV13" s="4">
        <v>394652.86</v>
      </c>
      <c r="EAW13" s="4">
        <v>469924.55</v>
      </c>
      <c r="EAX13" s="4">
        <v>183022.23</v>
      </c>
      <c r="EAY13" s="4">
        <v>319147.81</v>
      </c>
      <c r="EAZ13" s="4">
        <v>359674.67</v>
      </c>
      <c r="EBA13" s="4">
        <v>294222.06</v>
      </c>
      <c r="EBB13" s="4">
        <v>279697.77</v>
      </c>
      <c r="EBC13" s="4">
        <v>428017.13</v>
      </c>
      <c r="EBD13" s="4">
        <v>86871.57</v>
      </c>
      <c r="EBE13" s="4">
        <v>431657.24</v>
      </c>
      <c r="EBF13" s="4">
        <v>362232.15</v>
      </c>
      <c r="EBG13" s="4">
        <v>120609.16</v>
      </c>
      <c r="EBH13" s="4">
        <v>97337.57</v>
      </c>
      <c r="EBI13" s="4">
        <v>374220.25</v>
      </c>
      <c r="EBJ13" s="4">
        <v>58210.26</v>
      </c>
      <c r="EBK13" s="4">
        <v>133842.87</v>
      </c>
      <c r="EBL13" s="4">
        <v>75406.16</v>
      </c>
      <c r="EBM13" s="4">
        <v>288854</v>
      </c>
      <c r="EBN13" s="4">
        <v>16981.669999999998</v>
      </c>
      <c r="EBO13" s="4">
        <v>77564.59</v>
      </c>
      <c r="EBP13" s="4">
        <v>456642</v>
      </c>
      <c r="EBQ13" s="4">
        <v>365447.34</v>
      </c>
      <c r="EBR13" s="4">
        <v>479126.7</v>
      </c>
      <c r="EBS13" s="4">
        <v>294046.28999999998</v>
      </c>
      <c r="EBT13" s="4">
        <v>278617.92</v>
      </c>
      <c r="EBU13" s="4">
        <v>421173.11</v>
      </c>
      <c r="EBV13" s="4">
        <v>134667.34</v>
      </c>
      <c r="EBW13" s="4">
        <v>377634.52</v>
      </c>
      <c r="EBX13" s="4">
        <v>213109</v>
      </c>
      <c r="EBY13" s="4">
        <v>364928.68</v>
      </c>
      <c r="EBZ13" s="4">
        <v>483442.55</v>
      </c>
      <c r="ECA13" s="4">
        <v>21285.14</v>
      </c>
      <c r="ECB13" s="4">
        <v>26673.360000000001</v>
      </c>
      <c r="ECC13" s="4">
        <v>362271.73</v>
      </c>
      <c r="ECD13" s="4">
        <v>327817.8</v>
      </c>
      <c r="ECE13" s="4">
        <v>320497.43</v>
      </c>
      <c r="ECF13" s="4">
        <v>113336.21</v>
      </c>
      <c r="ECG13" s="4">
        <v>334000.96000000002</v>
      </c>
      <c r="ECH13" s="4">
        <v>269191.2</v>
      </c>
      <c r="ECI13" s="4">
        <v>377384.95</v>
      </c>
      <c r="ECJ13" s="4">
        <v>408078.93</v>
      </c>
      <c r="ECK13" s="4">
        <v>396331.09</v>
      </c>
      <c r="ECL13" s="4">
        <v>67313.67</v>
      </c>
      <c r="ECM13" s="4">
        <v>338068.11</v>
      </c>
      <c r="ECN13" s="4">
        <v>217549.51</v>
      </c>
      <c r="ECO13" s="4">
        <v>14230.69</v>
      </c>
      <c r="ECP13" s="4">
        <v>154866.12</v>
      </c>
      <c r="ECQ13" s="4">
        <v>280519.61</v>
      </c>
      <c r="ECR13" s="4">
        <v>490006.62</v>
      </c>
      <c r="ECS13" s="4">
        <v>257130.62</v>
      </c>
      <c r="ECT13" s="4">
        <v>143925.42000000001</v>
      </c>
      <c r="ECU13" s="4">
        <v>175918.34</v>
      </c>
      <c r="ECV13" s="4">
        <v>82492.09</v>
      </c>
      <c r="ECW13" s="4">
        <v>44877.61</v>
      </c>
      <c r="ECX13" s="4">
        <v>293149.84999999998</v>
      </c>
      <c r="ECY13" s="4">
        <v>244622.25</v>
      </c>
      <c r="ECZ13" s="4">
        <v>4950.28</v>
      </c>
      <c r="EDA13" s="4">
        <v>247327.15</v>
      </c>
      <c r="EDB13" s="4">
        <v>46385.14</v>
      </c>
      <c r="EDC13" s="4">
        <v>3168.54</v>
      </c>
      <c r="EDD13" s="4">
        <v>97837.66</v>
      </c>
      <c r="EDE13" s="4">
        <v>231678.43</v>
      </c>
      <c r="EDF13" s="4">
        <v>407722.36</v>
      </c>
      <c r="EDG13" s="4">
        <v>14046.34</v>
      </c>
      <c r="EDH13" s="4">
        <v>16921.97</v>
      </c>
      <c r="EDI13" s="4">
        <v>276514.34999999998</v>
      </c>
      <c r="EDJ13" s="4">
        <v>302651.09999999998</v>
      </c>
      <c r="EDK13" s="4">
        <v>422765.38</v>
      </c>
      <c r="EDL13" s="4">
        <v>328808.3</v>
      </c>
      <c r="EDM13" s="4">
        <v>225174.57</v>
      </c>
      <c r="EDN13" s="4">
        <v>41809.49</v>
      </c>
      <c r="EDO13" s="4">
        <v>164432.85999999999</v>
      </c>
      <c r="EDP13" s="4">
        <v>227712.49</v>
      </c>
      <c r="EDQ13" s="4">
        <v>69527.72</v>
      </c>
      <c r="EDR13" s="4">
        <v>306177.71000000002</v>
      </c>
      <c r="EDS13" s="4">
        <v>289251.76</v>
      </c>
      <c r="EDT13" s="4">
        <v>379682.41</v>
      </c>
      <c r="EDU13" s="4">
        <v>54093.52</v>
      </c>
      <c r="EDV13" s="4">
        <v>483113.53</v>
      </c>
      <c r="EDW13" s="4">
        <v>420234.81</v>
      </c>
      <c r="EDX13" s="4">
        <v>45378.38</v>
      </c>
      <c r="EDY13" s="4">
        <v>471462.07</v>
      </c>
      <c r="EDZ13" s="4">
        <v>399322.71</v>
      </c>
      <c r="EEA13" s="4">
        <v>80779.539999999994</v>
      </c>
      <c r="EEB13" s="4">
        <v>297787.24</v>
      </c>
      <c r="EEC13" s="4">
        <v>167499.54</v>
      </c>
      <c r="EED13" s="4">
        <v>284189.19</v>
      </c>
      <c r="EEE13" s="4">
        <v>140367.04999999999</v>
      </c>
      <c r="EEF13" s="4">
        <v>4121.93</v>
      </c>
      <c r="EEG13" s="4">
        <v>94002.58</v>
      </c>
      <c r="EEH13" s="4">
        <v>317361.71999999997</v>
      </c>
      <c r="EEI13" s="4">
        <v>194275.19</v>
      </c>
      <c r="EEJ13" s="4">
        <v>81431.929999999993</v>
      </c>
      <c r="EEK13" s="4">
        <v>194358.65</v>
      </c>
      <c r="EEL13" s="4">
        <v>376402.1</v>
      </c>
      <c r="EEM13" s="4">
        <v>397591.61</v>
      </c>
      <c r="EEN13" s="4">
        <v>146293.76999999999</v>
      </c>
      <c r="EEO13" s="4">
        <v>198451.98</v>
      </c>
      <c r="EEP13" s="4">
        <v>157071.74</v>
      </c>
      <c r="EEQ13" s="4">
        <v>466174.53</v>
      </c>
      <c r="EER13" s="4">
        <v>418037.87</v>
      </c>
      <c r="EES13" s="4">
        <v>62399.68</v>
      </c>
      <c r="EET13" s="4">
        <v>323280.48</v>
      </c>
      <c r="EEU13" s="4">
        <v>59607.57</v>
      </c>
      <c r="EEV13" s="4">
        <v>205421</v>
      </c>
      <c r="EEW13" s="4">
        <v>278090.03999999998</v>
      </c>
      <c r="EEX13" s="4">
        <v>13688.39</v>
      </c>
      <c r="EEY13" s="4">
        <v>240982.75</v>
      </c>
      <c r="EEZ13" s="4">
        <v>335644.59</v>
      </c>
      <c r="EFA13" s="4">
        <v>36866.480000000003</v>
      </c>
      <c r="EFB13" s="4">
        <v>344898.39</v>
      </c>
      <c r="EFC13" s="4">
        <v>456051.45</v>
      </c>
      <c r="EFD13" s="4">
        <v>377487.29</v>
      </c>
      <c r="EFE13" s="4">
        <v>154097.4</v>
      </c>
      <c r="EFF13" s="4">
        <v>143073.85</v>
      </c>
      <c r="EFG13" s="4">
        <v>97579.23</v>
      </c>
      <c r="EFH13" s="4">
        <v>101334.96</v>
      </c>
      <c r="EFI13" s="4">
        <v>181469.41</v>
      </c>
      <c r="EFJ13" s="4">
        <v>449861.59</v>
      </c>
      <c r="EFK13" s="4">
        <v>159005.95000000001</v>
      </c>
      <c r="EFL13" s="4">
        <v>178978.45</v>
      </c>
      <c r="EFM13" s="4">
        <v>243567.68</v>
      </c>
      <c r="EFN13" s="4">
        <v>466148.9</v>
      </c>
      <c r="EFO13" s="4">
        <v>400182.88</v>
      </c>
      <c r="EFP13" s="4">
        <v>178718.5</v>
      </c>
      <c r="EFQ13" s="4">
        <v>301650.69</v>
      </c>
      <c r="EFR13" s="4">
        <v>342956.74</v>
      </c>
      <c r="EFS13" s="4">
        <v>33082.28</v>
      </c>
      <c r="EFT13" s="4">
        <v>132198.66</v>
      </c>
      <c r="EFU13" s="4">
        <v>52868.7</v>
      </c>
      <c r="EFV13" s="4">
        <v>314636.83</v>
      </c>
      <c r="EFW13" s="4">
        <v>211441.13</v>
      </c>
      <c r="EFX13" s="4">
        <v>45626.58</v>
      </c>
      <c r="EFY13" s="4">
        <v>7971.12</v>
      </c>
      <c r="EFZ13" s="4">
        <v>254315.58</v>
      </c>
      <c r="EGA13" s="4">
        <v>358924.84</v>
      </c>
      <c r="EGB13" s="4">
        <v>132974.10999999999</v>
      </c>
      <c r="EGC13" s="4">
        <v>385500.92</v>
      </c>
      <c r="EGD13" s="4">
        <v>392843.36</v>
      </c>
      <c r="EGE13" s="4">
        <v>60920.05</v>
      </c>
      <c r="EGF13" s="4">
        <v>52743.55</v>
      </c>
      <c r="EGG13" s="4">
        <v>218855.14</v>
      </c>
      <c r="EGH13" s="4">
        <v>438421.24</v>
      </c>
      <c r="EGI13" s="4">
        <v>203624.79</v>
      </c>
      <c r="EGJ13" s="4">
        <v>193566.18</v>
      </c>
      <c r="EGK13" s="4">
        <v>284354.73</v>
      </c>
      <c r="EGL13" s="4">
        <v>171583.84</v>
      </c>
      <c r="EGM13" s="4">
        <v>299167.03999999998</v>
      </c>
      <c r="EGN13" s="4">
        <v>67462.12</v>
      </c>
      <c r="EGO13" s="4">
        <v>180295.33</v>
      </c>
      <c r="EGP13" s="4">
        <v>69943.070000000007</v>
      </c>
      <c r="EGQ13" s="4">
        <v>123119.86</v>
      </c>
      <c r="EGR13" s="4">
        <v>304357.62</v>
      </c>
      <c r="EGS13" s="4">
        <v>415423.2</v>
      </c>
      <c r="EGT13" s="4">
        <v>124884.79</v>
      </c>
      <c r="EGU13" s="4">
        <v>372053.38</v>
      </c>
      <c r="EGV13" s="4">
        <v>280264.32000000001</v>
      </c>
      <c r="EGW13" s="4">
        <v>411723.44</v>
      </c>
      <c r="EGX13" s="4">
        <v>208894.59</v>
      </c>
      <c r="EGY13" s="4">
        <v>111851.05</v>
      </c>
      <c r="EGZ13" s="4">
        <v>492863.75</v>
      </c>
      <c r="EHA13" s="4">
        <v>245250.43</v>
      </c>
      <c r="EHB13" s="4">
        <v>137402.23000000001</v>
      </c>
      <c r="EHC13" s="4">
        <v>233979.04</v>
      </c>
      <c r="EHD13" s="4">
        <v>391431.32</v>
      </c>
      <c r="EHE13" s="4">
        <v>269968.96999999997</v>
      </c>
      <c r="EHF13" s="4">
        <v>421382.45</v>
      </c>
      <c r="EHG13" s="4">
        <v>381894.41</v>
      </c>
      <c r="EHH13" s="4">
        <v>314274.75</v>
      </c>
      <c r="EHI13" s="4">
        <v>290902.92</v>
      </c>
      <c r="EHJ13" s="4">
        <v>110470.57</v>
      </c>
      <c r="EHK13" s="4">
        <v>316859.74</v>
      </c>
      <c r="EHL13" s="4">
        <v>260667.54</v>
      </c>
      <c r="EHM13" s="4">
        <v>338645.37</v>
      </c>
      <c r="EHN13" s="4">
        <v>479352.43</v>
      </c>
      <c r="EHO13" s="4">
        <v>266260.27</v>
      </c>
      <c r="EHP13" s="4">
        <v>279469.5</v>
      </c>
      <c r="EHQ13" s="4">
        <v>278968.34999999998</v>
      </c>
      <c r="EHR13" s="4">
        <v>416675.84000000003</v>
      </c>
      <c r="EHS13" s="4">
        <v>285682.06</v>
      </c>
      <c r="EHT13" s="4">
        <v>332971.03999999998</v>
      </c>
      <c r="EHU13" s="4">
        <v>444932.29</v>
      </c>
      <c r="EHV13" s="4">
        <v>78785.789999999994</v>
      </c>
      <c r="EHW13" s="4">
        <v>439112.3</v>
      </c>
      <c r="EHX13" s="4">
        <v>287766.53999999998</v>
      </c>
      <c r="EHY13" s="4">
        <v>263927.95</v>
      </c>
      <c r="EHZ13" s="4">
        <v>357324.13</v>
      </c>
      <c r="EIA13" s="4">
        <v>154344</v>
      </c>
      <c r="EIB13" s="4">
        <v>353272.35</v>
      </c>
      <c r="EIC13" s="4">
        <v>209015.05</v>
      </c>
      <c r="EID13" s="4">
        <v>118872.25</v>
      </c>
      <c r="EIE13" s="4">
        <v>418719.11</v>
      </c>
      <c r="EIF13" s="4">
        <v>410778.46</v>
      </c>
      <c r="EIG13" s="4">
        <v>233000.08</v>
      </c>
      <c r="EIH13" s="4">
        <v>150971.18</v>
      </c>
      <c r="EII13" s="4">
        <v>146404.29</v>
      </c>
      <c r="EIJ13" s="4">
        <v>307457.7</v>
      </c>
      <c r="EIK13" s="4">
        <v>29098.38</v>
      </c>
      <c r="EIL13" s="4">
        <v>113715.99</v>
      </c>
      <c r="EIM13" s="4">
        <v>12771.5</v>
      </c>
      <c r="EIN13" s="4">
        <v>412024.74</v>
      </c>
      <c r="EIO13" s="4">
        <v>281736.84000000003</v>
      </c>
      <c r="EIP13" s="4">
        <v>198579.20000000001</v>
      </c>
      <c r="EIQ13" s="4">
        <v>15524.8</v>
      </c>
      <c r="EIR13" s="4">
        <v>45907.37</v>
      </c>
      <c r="EIS13" s="4">
        <v>74016.960000000006</v>
      </c>
      <c r="EIT13" s="4">
        <v>193912.8</v>
      </c>
      <c r="EIU13" s="4">
        <v>160621.4</v>
      </c>
      <c r="EIV13" s="4">
        <v>255718.17</v>
      </c>
      <c r="EIW13" s="4">
        <v>3210.14</v>
      </c>
      <c r="EIX13" s="4">
        <v>81802.649999999994</v>
      </c>
      <c r="EIY13" s="4">
        <v>96231.13</v>
      </c>
      <c r="EIZ13" s="4">
        <v>221699.85</v>
      </c>
      <c r="EJA13" s="4">
        <v>228393.89</v>
      </c>
      <c r="EJB13" s="4">
        <v>119037.35</v>
      </c>
      <c r="EJC13" s="4">
        <v>418764.55</v>
      </c>
      <c r="EJD13" s="4">
        <v>492541.65</v>
      </c>
      <c r="EJE13" s="4">
        <v>334161.71000000002</v>
      </c>
      <c r="EJF13" s="4">
        <v>287575.63</v>
      </c>
      <c r="EJG13" s="4">
        <v>256017.72</v>
      </c>
      <c r="EJH13" s="4">
        <v>119566.69</v>
      </c>
      <c r="EJI13" s="4">
        <v>84011.61</v>
      </c>
      <c r="EJJ13" s="4">
        <v>292492.09999999998</v>
      </c>
      <c r="EJK13" s="4">
        <v>37160.660000000003</v>
      </c>
      <c r="EJL13" s="4">
        <v>123986.87</v>
      </c>
      <c r="EJM13" s="4">
        <v>105138.67</v>
      </c>
      <c r="EJN13" s="4">
        <v>483616.21</v>
      </c>
      <c r="EJO13" s="4">
        <v>30743.29</v>
      </c>
      <c r="EJP13" s="4">
        <v>198794.26</v>
      </c>
      <c r="EJQ13" s="4">
        <v>312750.43</v>
      </c>
      <c r="EJR13" s="4">
        <v>338815.22</v>
      </c>
      <c r="EJS13" s="4">
        <v>271895.78999999998</v>
      </c>
      <c r="EJT13" s="4">
        <v>400043.35</v>
      </c>
      <c r="EJU13" s="4">
        <v>440432.87</v>
      </c>
      <c r="EJV13" s="4">
        <v>99531.01</v>
      </c>
      <c r="EJW13" s="4">
        <v>319975.78000000003</v>
      </c>
      <c r="EJX13" s="4">
        <v>229451.77</v>
      </c>
      <c r="EJY13" s="4">
        <v>212338.48</v>
      </c>
      <c r="EJZ13" s="4">
        <v>154290.60999999999</v>
      </c>
      <c r="EKA13" s="4">
        <v>42200.88</v>
      </c>
      <c r="EKB13" s="4">
        <v>107339.51</v>
      </c>
      <c r="EKC13" s="4">
        <v>210766.7</v>
      </c>
      <c r="EKD13" s="4">
        <v>357346.47</v>
      </c>
      <c r="EKE13" s="4">
        <v>62182.57</v>
      </c>
      <c r="EKF13" s="4">
        <v>368968.24</v>
      </c>
      <c r="EKG13" s="4">
        <v>244720.84</v>
      </c>
      <c r="EKH13" s="4">
        <v>229305.07</v>
      </c>
      <c r="EKI13" s="4">
        <v>158771.35</v>
      </c>
      <c r="EKJ13" s="4">
        <v>488619.05</v>
      </c>
      <c r="EKK13" s="4">
        <v>330353.8</v>
      </c>
      <c r="EKL13" s="4">
        <v>189374.7</v>
      </c>
      <c r="EKM13" s="4">
        <v>28703.02</v>
      </c>
      <c r="EKN13" s="4">
        <v>477425.34</v>
      </c>
      <c r="EKO13" s="4">
        <v>74301.87</v>
      </c>
      <c r="EKP13" s="4">
        <v>24028.81</v>
      </c>
      <c r="EKQ13" s="4">
        <v>152572.18</v>
      </c>
      <c r="EKR13" s="4">
        <v>242746.51</v>
      </c>
      <c r="EKS13" s="4">
        <v>416642.72</v>
      </c>
      <c r="EKT13" s="4">
        <v>299097.69</v>
      </c>
      <c r="EKU13" s="4">
        <v>152852.42000000001</v>
      </c>
      <c r="EKV13" s="4">
        <v>472935.13</v>
      </c>
      <c r="EKW13" s="4">
        <v>360271.95</v>
      </c>
      <c r="EKX13" s="4">
        <v>201029.39</v>
      </c>
      <c r="EKY13" s="4">
        <v>214269.47</v>
      </c>
      <c r="EKZ13" s="4">
        <v>67698.070000000007</v>
      </c>
      <c r="ELA13" s="4">
        <v>197421.13</v>
      </c>
      <c r="ELB13" s="4">
        <v>5508.29</v>
      </c>
      <c r="ELC13" s="4">
        <v>218275.79</v>
      </c>
      <c r="ELD13" s="4">
        <v>109415.4</v>
      </c>
      <c r="ELE13" s="4">
        <v>273498.06</v>
      </c>
      <c r="ELF13" s="4">
        <v>344089.66</v>
      </c>
      <c r="ELG13" s="4">
        <v>22416.82</v>
      </c>
      <c r="ELH13" s="4">
        <v>358012.06</v>
      </c>
      <c r="ELI13" s="4">
        <v>113756.78</v>
      </c>
      <c r="ELJ13" s="4">
        <v>378389.52</v>
      </c>
      <c r="ELK13" s="4">
        <v>366787.21</v>
      </c>
      <c r="ELL13" s="4">
        <v>73518.39</v>
      </c>
      <c r="ELM13" s="4">
        <v>163371.31</v>
      </c>
      <c r="ELN13" s="4">
        <v>442462.6</v>
      </c>
      <c r="ELO13" s="4">
        <v>2522.04</v>
      </c>
      <c r="ELP13" s="4">
        <v>358458.7</v>
      </c>
      <c r="ELQ13" s="4">
        <v>294562.76</v>
      </c>
      <c r="ELR13" s="4">
        <v>254606.55</v>
      </c>
      <c r="ELS13" s="4">
        <v>385973.55</v>
      </c>
      <c r="ELT13" s="4">
        <v>169498.81</v>
      </c>
      <c r="ELU13" s="4">
        <v>310231.07</v>
      </c>
      <c r="ELV13" s="4">
        <v>362223.3</v>
      </c>
      <c r="ELW13" s="4">
        <v>157582.91</v>
      </c>
      <c r="ELX13" s="4">
        <v>363789.36</v>
      </c>
      <c r="ELY13" s="4">
        <v>357039.74</v>
      </c>
      <c r="ELZ13" s="4">
        <v>380316.01</v>
      </c>
      <c r="EMA13" s="4">
        <v>416009.38</v>
      </c>
      <c r="EMB13" s="4">
        <v>395745.8</v>
      </c>
      <c r="EMC13" s="4">
        <v>393996.31</v>
      </c>
      <c r="EMD13" s="4">
        <v>398549.76000000001</v>
      </c>
      <c r="EME13" s="4">
        <v>12262.56</v>
      </c>
      <c r="EMF13" s="4">
        <v>334314.07</v>
      </c>
      <c r="EMG13" s="4">
        <v>335243.7</v>
      </c>
      <c r="EMH13" s="4">
        <v>387560.46</v>
      </c>
      <c r="EMI13" s="4">
        <v>214411.97</v>
      </c>
      <c r="EMJ13" s="4">
        <v>173682.4</v>
      </c>
      <c r="EMK13" s="4">
        <v>172711.97</v>
      </c>
      <c r="EML13" s="4">
        <v>394236.15999999997</v>
      </c>
      <c r="EMM13" s="4">
        <v>44504.95</v>
      </c>
      <c r="EMN13" s="4">
        <v>451286.56</v>
      </c>
      <c r="EMO13" s="4">
        <v>31812.97</v>
      </c>
      <c r="EMP13" s="4">
        <v>361376.01</v>
      </c>
      <c r="EMQ13" s="4">
        <v>337461.08</v>
      </c>
      <c r="EMR13" s="4">
        <v>192991.25</v>
      </c>
      <c r="EMS13" s="4">
        <v>91637.01</v>
      </c>
      <c r="EMT13" s="4">
        <v>274530.03999999998</v>
      </c>
      <c r="EMU13" s="4">
        <v>109466.05</v>
      </c>
      <c r="EMV13" s="4">
        <v>18407.16</v>
      </c>
      <c r="EMW13" s="4">
        <v>125351.77</v>
      </c>
      <c r="EMX13" s="4">
        <v>238766.18</v>
      </c>
      <c r="EMY13" s="4">
        <v>462679.78</v>
      </c>
      <c r="EMZ13" s="4">
        <v>351680.96</v>
      </c>
      <c r="ENA13" s="4">
        <v>174516.29</v>
      </c>
      <c r="ENB13" s="4">
        <v>152194.47</v>
      </c>
      <c r="ENC13" s="4">
        <v>13906.84</v>
      </c>
      <c r="END13" s="4">
        <v>466714.08</v>
      </c>
      <c r="ENE13" s="4">
        <v>257018.84</v>
      </c>
      <c r="ENF13" s="4">
        <v>91829.13</v>
      </c>
      <c r="ENG13" s="4">
        <v>129949.52</v>
      </c>
      <c r="ENH13" s="4">
        <v>328454.07</v>
      </c>
      <c r="ENI13" s="4">
        <v>474359.83</v>
      </c>
      <c r="ENJ13" s="4">
        <v>336505.68</v>
      </c>
      <c r="ENK13" s="4">
        <v>460150.84</v>
      </c>
      <c r="ENL13" s="4">
        <v>47190.61</v>
      </c>
      <c r="ENM13" s="4">
        <v>86905.61</v>
      </c>
      <c r="ENN13" s="4">
        <v>48955.06</v>
      </c>
      <c r="ENO13" s="4">
        <v>276997.07</v>
      </c>
      <c r="ENP13" s="4">
        <v>382894.07</v>
      </c>
      <c r="ENQ13" s="4">
        <v>486294.91</v>
      </c>
      <c r="ENR13" s="4">
        <v>254563.57</v>
      </c>
      <c r="ENS13" s="4">
        <v>213927.55</v>
      </c>
      <c r="ENT13" s="4">
        <v>425647.41</v>
      </c>
      <c r="ENU13" s="4">
        <v>300771.84000000003</v>
      </c>
      <c r="ENV13" s="4">
        <v>31933.34</v>
      </c>
      <c r="ENW13" s="4">
        <v>271327.71000000002</v>
      </c>
      <c r="ENX13" s="4">
        <v>298153.84999999998</v>
      </c>
      <c r="ENY13" s="4">
        <v>131485.35</v>
      </c>
      <c r="ENZ13" s="4">
        <v>410077.87</v>
      </c>
      <c r="EOA13" s="4">
        <v>278837.17</v>
      </c>
      <c r="EOB13" s="4">
        <v>180628.01</v>
      </c>
      <c r="EOC13" s="4">
        <v>317558.64</v>
      </c>
      <c r="EOD13" s="4">
        <v>7461.76</v>
      </c>
      <c r="EOE13" s="4">
        <v>437555.28</v>
      </c>
      <c r="EOF13" s="4">
        <v>350168.29</v>
      </c>
      <c r="EOG13" s="4">
        <v>491311.26</v>
      </c>
      <c r="EOH13" s="4">
        <v>329873.49</v>
      </c>
      <c r="EOI13" s="4">
        <v>164176.26</v>
      </c>
      <c r="EOJ13" s="4">
        <v>322854.44</v>
      </c>
      <c r="EOK13" s="4">
        <v>374579.74</v>
      </c>
      <c r="EOL13" s="4">
        <v>405374.34</v>
      </c>
      <c r="EOM13" s="4">
        <v>189419.71</v>
      </c>
      <c r="EON13" s="4">
        <v>496156.34</v>
      </c>
      <c r="EOO13" s="4">
        <v>461942.17</v>
      </c>
      <c r="EOP13" s="4">
        <v>40691.29</v>
      </c>
      <c r="EOQ13" s="4">
        <v>61070.400000000001</v>
      </c>
      <c r="EOR13" s="4">
        <v>170511.58</v>
      </c>
      <c r="EOS13" s="4">
        <v>284191.17</v>
      </c>
      <c r="EOT13" s="4">
        <v>364762.14</v>
      </c>
      <c r="EOU13" s="4">
        <v>404418.48</v>
      </c>
      <c r="EOV13" s="4">
        <v>82450.45</v>
      </c>
      <c r="EOW13" s="4">
        <v>287532.07</v>
      </c>
      <c r="EOX13" s="4">
        <v>91517.64</v>
      </c>
      <c r="EOY13" s="4">
        <v>247008.28</v>
      </c>
      <c r="EOZ13" s="4">
        <v>414075.74</v>
      </c>
      <c r="EPA13" s="4">
        <v>492381.45</v>
      </c>
      <c r="EPB13" s="4">
        <v>492424.98</v>
      </c>
      <c r="EPC13" s="4">
        <v>35170.730000000003</v>
      </c>
      <c r="EPD13" s="4">
        <v>61214.64</v>
      </c>
      <c r="EPE13" s="4">
        <v>247841.47</v>
      </c>
      <c r="EPF13" s="4">
        <v>284858.06</v>
      </c>
      <c r="EPG13" s="4">
        <v>228384.6</v>
      </c>
      <c r="EPH13" s="4">
        <v>338824.38</v>
      </c>
      <c r="EPI13" s="4">
        <v>387989.87</v>
      </c>
      <c r="EPJ13" s="4">
        <v>347479.26</v>
      </c>
      <c r="EPK13" s="4">
        <v>452877.25</v>
      </c>
      <c r="EPL13" s="4">
        <v>286831.03000000003</v>
      </c>
      <c r="EPM13" s="4">
        <v>379058.23</v>
      </c>
      <c r="EPN13" s="4">
        <v>149608.68</v>
      </c>
      <c r="EPO13" s="4">
        <v>77401.5</v>
      </c>
      <c r="EPP13" s="4">
        <v>413829.81</v>
      </c>
      <c r="EPQ13" s="4">
        <v>138880.42000000001</v>
      </c>
      <c r="EPR13" s="4">
        <v>15567.73</v>
      </c>
      <c r="EPS13" s="4">
        <v>19907.05</v>
      </c>
      <c r="EPT13" s="4">
        <v>123556.37</v>
      </c>
      <c r="EPU13" s="4">
        <v>430119.67999999999</v>
      </c>
      <c r="EPV13" s="4">
        <v>251328.31</v>
      </c>
      <c r="EPW13" s="4">
        <v>212935.34</v>
      </c>
      <c r="EPX13" s="4">
        <v>175992.85</v>
      </c>
      <c r="EPY13" s="4">
        <v>297354.18</v>
      </c>
      <c r="EPZ13" s="4">
        <v>240625.17</v>
      </c>
      <c r="EQA13" s="4">
        <v>380069.42</v>
      </c>
      <c r="EQB13" s="4">
        <v>297119.37</v>
      </c>
      <c r="EQC13" s="4">
        <v>121313.93</v>
      </c>
      <c r="EQD13" s="4">
        <v>332089.71000000002</v>
      </c>
      <c r="EQE13" s="4">
        <v>320776.03999999998</v>
      </c>
      <c r="EQF13" s="4">
        <v>40244.559999999998</v>
      </c>
      <c r="EQG13" s="4">
        <v>466981.97</v>
      </c>
      <c r="EQH13" s="4">
        <v>148971.01</v>
      </c>
      <c r="EQI13" s="4">
        <v>153954.96</v>
      </c>
      <c r="EQJ13" s="4">
        <v>276137.84999999998</v>
      </c>
      <c r="EQK13" s="4">
        <v>113144.79</v>
      </c>
      <c r="EQL13" s="4">
        <v>219506.38</v>
      </c>
      <c r="EQM13" s="4">
        <v>155228.29999999999</v>
      </c>
      <c r="EQN13" s="4">
        <v>68751.88</v>
      </c>
      <c r="EQO13" s="4">
        <v>343645.2</v>
      </c>
      <c r="EQP13" s="4">
        <v>405712.75</v>
      </c>
      <c r="EQQ13" s="4">
        <v>168765.31</v>
      </c>
      <c r="EQR13" s="4">
        <v>21078.959999999999</v>
      </c>
      <c r="EQS13" s="4">
        <v>433515.41</v>
      </c>
      <c r="EQT13" s="4">
        <v>20935.080000000002</v>
      </c>
      <c r="EQU13" s="4">
        <v>21879.83</v>
      </c>
      <c r="EQV13" s="4">
        <v>270442.76</v>
      </c>
      <c r="EQW13" s="4">
        <v>45914.82</v>
      </c>
      <c r="EQX13" s="4">
        <v>218156.79999999999</v>
      </c>
      <c r="EQY13" s="4">
        <v>458492.94</v>
      </c>
      <c r="EQZ13" s="4">
        <v>458296.48</v>
      </c>
      <c r="ERA13" s="4">
        <v>12357.41</v>
      </c>
      <c r="ERB13" s="4">
        <v>176233.95</v>
      </c>
      <c r="ERC13" s="4">
        <v>335468.96000000002</v>
      </c>
      <c r="ERD13" s="4">
        <v>146348.32999999999</v>
      </c>
      <c r="ERE13" s="4">
        <v>8746.66</v>
      </c>
      <c r="ERF13" s="4">
        <v>123975.78</v>
      </c>
      <c r="ERG13" s="4">
        <v>276769.88</v>
      </c>
      <c r="ERH13" s="4">
        <v>490515.94</v>
      </c>
      <c r="ERI13" s="4">
        <v>128515.93</v>
      </c>
      <c r="ERJ13" s="4">
        <v>86253.05</v>
      </c>
      <c r="ERK13" s="4">
        <v>348261.34</v>
      </c>
      <c r="ERL13" s="4">
        <v>372903.5</v>
      </c>
      <c r="ERM13" s="4">
        <v>126685.67</v>
      </c>
      <c r="ERN13" s="4">
        <v>326085.17</v>
      </c>
      <c r="ERO13" s="4">
        <v>283733.7</v>
      </c>
      <c r="ERP13" s="4">
        <v>491875.64</v>
      </c>
      <c r="ERQ13" s="4">
        <v>141014.26999999999</v>
      </c>
      <c r="ERR13" s="4">
        <v>433173.6</v>
      </c>
      <c r="ERS13" s="4">
        <v>448242.31</v>
      </c>
      <c r="ERT13" s="4">
        <v>40903.89</v>
      </c>
      <c r="ERU13" s="4">
        <v>236513.8</v>
      </c>
      <c r="ERV13" s="4">
        <v>11038.63</v>
      </c>
      <c r="ERW13" s="4">
        <v>223266.08</v>
      </c>
      <c r="ERX13" s="4">
        <v>275275.15999999997</v>
      </c>
      <c r="ERY13" s="4">
        <v>267809.38</v>
      </c>
      <c r="ERZ13" s="4">
        <v>83286.740000000005</v>
      </c>
      <c r="ESA13" s="4">
        <v>432333.76</v>
      </c>
      <c r="ESB13" s="4">
        <v>281701.63</v>
      </c>
      <c r="ESC13" s="4">
        <v>49634.26</v>
      </c>
      <c r="ESD13" s="4">
        <v>337120.51</v>
      </c>
      <c r="ESE13" s="4">
        <v>351900.4</v>
      </c>
      <c r="ESF13" s="4">
        <v>290845.2</v>
      </c>
      <c r="ESG13" s="4">
        <v>1353.16</v>
      </c>
      <c r="ESH13" s="4">
        <v>414774.89</v>
      </c>
      <c r="ESI13" s="4">
        <v>190665.98</v>
      </c>
      <c r="ESJ13" s="4">
        <v>312995.59999999998</v>
      </c>
      <c r="ESK13" s="4">
        <v>376519.51</v>
      </c>
      <c r="ESL13" s="4">
        <v>304272.28999999998</v>
      </c>
      <c r="ESM13" s="4">
        <v>246601.72</v>
      </c>
      <c r="ESN13" s="4">
        <v>413592.84</v>
      </c>
      <c r="ESO13" s="4">
        <v>255131.11</v>
      </c>
      <c r="ESP13" s="4">
        <v>159038.10999999999</v>
      </c>
      <c r="ESQ13" s="4">
        <v>344952.33</v>
      </c>
      <c r="ESR13" s="4">
        <v>419215.65</v>
      </c>
      <c r="ESS13" s="4">
        <v>445350.27</v>
      </c>
      <c r="EST13" s="4">
        <v>118987.57</v>
      </c>
      <c r="ESU13" s="4">
        <v>360453.93</v>
      </c>
      <c r="ESV13" s="4">
        <v>345233.59</v>
      </c>
      <c r="ESW13" s="4">
        <v>193111.1</v>
      </c>
      <c r="ESX13" s="4">
        <v>109936.22</v>
      </c>
      <c r="ESY13" s="4">
        <v>446619.74</v>
      </c>
      <c r="ESZ13" s="4">
        <v>470211.63</v>
      </c>
      <c r="ETA13" s="4">
        <v>339233.62</v>
      </c>
      <c r="ETB13" s="4">
        <v>143044.76999999999</v>
      </c>
      <c r="ETC13" s="4">
        <v>312517.25</v>
      </c>
      <c r="ETD13" s="4">
        <v>455125.87</v>
      </c>
      <c r="ETE13" s="4">
        <v>111067.18</v>
      </c>
      <c r="ETF13" s="4">
        <v>44775.360000000001</v>
      </c>
      <c r="ETG13" s="4">
        <v>284860.09999999998</v>
      </c>
      <c r="ETH13" s="4">
        <v>483482.74</v>
      </c>
      <c r="ETI13" s="4">
        <v>308527.03999999998</v>
      </c>
      <c r="ETJ13" s="4">
        <v>255953.56</v>
      </c>
      <c r="ETK13" s="4">
        <v>114865.42</v>
      </c>
      <c r="ETL13" s="4">
        <v>224915.86</v>
      </c>
      <c r="ETM13" s="4">
        <v>372980.83</v>
      </c>
      <c r="ETN13" s="4">
        <v>285827.49</v>
      </c>
      <c r="ETO13" s="4">
        <v>473954.9</v>
      </c>
      <c r="ETP13" s="4">
        <v>132649.49</v>
      </c>
      <c r="ETQ13" s="4">
        <v>187175.44</v>
      </c>
      <c r="ETR13" s="4">
        <v>457630.29</v>
      </c>
      <c r="ETS13" s="4">
        <v>168293.62</v>
      </c>
      <c r="ETT13" s="4">
        <v>216680.56</v>
      </c>
      <c r="ETU13" s="4">
        <v>200257.86</v>
      </c>
      <c r="ETV13" s="4">
        <v>437120.6</v>
      </c>
      <c r="ETW13" s="4">
        <v>89494.23</v>
      </c>
      <c r="ETX13" s="4">
        <v>254502.31</v>
      </c>
      <c r="ETY13" s="4">
        <v>240669.22</v>
      </c>
      <c r="ETZ13" s="4">
        <v>378928</v>
      </c>
      <c r="EUA13" s="4">
        <v>92939.97</v>
      </c>
      <c r="EUB13" s="4">
        <v>287742.7</v>
      </c>
      <c r="EUC13" s="4">
        <v>279724.34000000003</v>
      </c>
      <c r="EUD13" s="4">
        <v>119705.71</v>
      </c>
      <c r="EUE13" s="4">
        <v>294356.46999999997</v>
      </c>
      <c r="EUF13" s="4">
        <v>230895.26</v>
      </c>
      <c r="EUG13" s="4">
        <v>207703.5</v>
      </c>
      <c r="EUH13" s="4">
        <v>408955.52</v>
      </c>
      <c r="EUI13" s="4">
        <v>107628.64</v>
      </c>
      <c r="EUJ13" s="4">
        <v>215427.47</v>
      </c>
      <c r="EUK13" s="4">
        <v>141297.78</v>
      </c>
      <c r="EUL13" s="4">
        <v>214350.28</v>
      </c>
      <c r="EUM13" s="4">
        <v>24560.55</v>
      </c>
      <c r="EUN13" s="4">
        <v>149189.79</v>
      </c>
      <c r="EUO13" s="4">
        <v>184138.44</v>
      </c>
      <c r="EUP13" s="4">
        <v>177913.48</v>
      </c>
      <c r="EUQ13" s="4">
        <v>21167.37</v>
      </c>
      <c r="EUR13" s="4">
        <v>301937.91999999998</v>
      </c>
      <c r="EUS13" s="4">
        <v>495153.43</v>
      </c>
      <c r="EUT13" s="4">
        <v>167407.95000000001</v>
      </c>
      <c r="EUU13" s="4">
        <v>284671.17</v>
      </c>
      <c r="EUV13" s="4">
        <v>182503.87</v>
      </c>
      <c r="EUW13" s="4">
        <v>389169.98</v>
      </c>
      <c r="EUX13" s="4">
        <v>408108.16</v>
      </c>
      <c r="EUY13" s="4">
        <v>354661.69</v>
      </c>
      <c r="EUZ13" s="4">
        <v>117383.21</v>
      </c>
      <c r="EVA13" s="4">
        <v>280037.03000000003</v>
      </c>
      <c r="EVB13" s="4">
        <v>409482.02</v>
      </c>
      <c r="EVC13" s="4">
        <v>460770.18</v>
      </c>
      <c r="EVD13" s="4">
        <v>360533.93</v>
      </c>
      <c r="EVE13" s="4">
        <v>266997.68</v>
      </c>
      <c r="EVF13" s="4">
        <v>391415.97</v>
      </c>
      <c r="EVG13" s="4">
        <v>364066.31</v>
      </c>
      <c r="EVH13" s="4">
        <v>337986.78</v>
      </c>
      <c r="EVI13" s="4">
        <v>485532.97</v>
      </c>
      <c r="EVJ13" s="4">
        <v>277502.87</v>
      </c>
      <c r="EVK13" s="4">
        <v>317585.07</v>
      </c>
      <c r="EVL13" s="4">
        <v>277503.8</v>
      </c>
      <c r="EVM13" s="4">
        <v>47414.400000000001</v>
      </c>
      <c r="EVN13" s="4">
        <v>359285.34</v>
      </c>
      <c r="EVO13" s="4">
        <v>207101.15</v>
      </c>
      <c r="EVP13" s="4">
        <v>224307.74</v>
      </c>
      <c r="EVQ13" s="4">
        <v>267836.5</v>
      </c>
      <c r="EVR13" s="4">
        <v>169854.14</v>
      </c>
      <c r="EVS13" s="4">
        <v>209436.43</v>
      </c>
      <c r="EVT13" s="4">
        <v>483185.45</v>
      </c>
      <c r="EVU13" s="4">
        <v>39267.629999999997</v>
      </c>
      <c r="EVV13" s="4">
        <v>97142.25</v>
      </c>
      <c r="EVW13" s="4">
        <v>133821.22</v>
      </c>
      <c r="EVX13" s="4">
        <v>240095.07</v>
      </c>
      <c r="EVY13" s="4">
        <v>446887.61</v>
      </c>
      <c r="EVZ13" s="4">
        <v>332536.57</v>
      </c>
      <c r="EWA13" s="4">
        <v>351970.05</v>
      </c>
      <c r="EWB13" s="4">
        <v>446679.03999999998</v>
      </c>
      <c r="EWC13" s="4">
        <v>230812.63</v>
      </c>
      <c r="EWD13" s="4">
        <v>124264.9</v>
      </c>
      <c r="EWE13" s="4">
        <v>260636.25</v>
      </c>
      <c r="EWF13" s="4">
        <v>357383.47</v>
      </c>
      <c r="EWG13" s="4">
        <v>277451.08</v>
      </c>
      <c r="EWH13" s="4">
        <v>179356.32</v>
      </c>
      <c r="EWI13" s="4">
        <v>431729.52</v>
      </c>
      <c r="EWJ13" s="4">
        <v>166572.01999999999</v>
      </c>
      <c r="EWK13" s="4">
        <v>26406.68</v>
      </c>
      <c r="EWL13" s="4">
        <v>298329.7</v>
      </c>
      <c r="EWM13" s="4">
        <v>88847.58</v>
      </c>
      <c r="EWN13" s="4">
        <v>150405.1</v>
      </c>
      <c r="EWO13" s="4">
        <v>146947.6</v>
      </c>
      <c r="EWP13" s="4">
        <v>92854.58</v>
      </c>
      <c r="EWQ13" s="4">
        <v>327092.37</v>
      </c>
      <c r="EWR13" s="4">
        <v>235952.3</v>
      </c>
      <c r="EWS13" s="4">
        <v>189617.55</v>
      </c>
      <c r="EWT13" s="4">
        <v>78638.23</v>
      </c>
      <c r="EWU13" s="4">
        <v>211855.06</v>
      </c>
      <c r="EWV13" s="4">
        <v>39607.379999999997</v>
      </c>
      <c r="EWW13" s="4">
        <v>409949.37</v>
      </c>
      <c r="EWX13" s="4">
        <v>268734.08000000002</v>
      </c>
      <c r="EWY13" s="4">
        <v>136791.5</v>
      </c>
      <c r="EWZ13" s="4">
        <v>233923.67</v>
      </c>
      <c r="EXA13" s="4">
        <v>43921.11</v>
      </c>
      <c r="EXB13" s="4">
        <v>193064.26</v>
      </c>
      <c r="EXC13" s="4">
        <v>422281.55</v>
      </c>
      <c r="EXD13" s="4">
        <v>317126.23</v>
      </c>
      <c r="EXE13" s="4">
        <v>129551.62</v>
      </c>
      <c r="EXF13" s="4">
        <v>238687.05</v>
      </c>
      <c r="EXG13" s="4">
        <v>300723.25</v>
      </c>
      <c r="EXH13" s="4">
        <v>369091.5</v>
      </c>
      <c r="EXI13" s="4">
        <v>372734.54</v>
      </c>
      <c r="EXJ13" s="4">
        <v>296505.28999999998</v>
      </c>
      <c r="EXK13" s="4">
        <v>404904.06</v>
      </c>
      <c r="EXL13" s="4">
        <v>395411.14</v>
      </c>
      <c r="EXM13" s="4">
        <v>46207.43</v>
      </c>
      <c r="EXN13" s="4">
        <v>182134.41</v>
      </c>
      <c r="EXO13" s="4">
        <v>73485.02</v>
      </c>
      <c r="EXP13" s="4">
        <v>30937.38</v>
      </c>
      <c r="EXQ13" s="4">
        <v>419621.9</v>
      </c>
      <c r="EXR13" s="4">
        <v>67441.31</v>
      </c>
      <c r="EXS13" s="4">
        <v>31198.57</v>
      </c>
      <c r="EXT13" s="4">
        <v>353148.66</v>
      </c>
      <c r="EXU13" s="4">
        <v>202492.21</v>
      </c>
      <c r="EXV13" s="4">
        <v>186527.17</v>
      </c>
      <c r="EXW13" s="4">
        <v>176969.1</v>
      </c>
      <c r="EXX13" s="4">
        <v>17171.29</v>
      </c>
      <c r="EXY13" s="4">
        <v>166869.98000000001</v>
      </c>
      <c r="EXZ13" s="4">
        <v>296149.87</v>
      </c>
      <c r="EYA13" s="4">
        <v>409599.26</v>
      </c>
      <c r="EYB13" s="4">
        <v>105744.49</v>
      </c>
      <c r="EYC13" s="4">
        <v>328693.56</v>
      </c>
      <c r="EYD13" s="4">
        <v>76126.06</v>
      </c>
      <c r="EYE13" s="4">
        <v>322794.87</v>
      </c>
      <c r="EYF13" s="4">
        <v>458515.52</v>
      </c>
      <c r="EYG13" s="4">
        <v>300289.18</v>
      </c>
      <c r="EYH13" s="4">
        <v>136275.64000000001</v>
      </c>
      <c r="EYI13" s="4">
        <v>238862.1</v>
      </c>
      <c r="EYJ13" s="4">
        <v>439480.13</v>
      </c>
      <c r="EYK13" s="4">
        <v>124317.35</v>
      </c>
      <c r="EYL13" s="4">
        <v>411174.22</v>
      </c>
      <c r="EYM13" s="4">
        <v>246468.21</v>
      </c>
      <c r="EYN13" s="4">
        <v>10591.94</v>
      </c>
      <c r="EYO13" s="4">
        <v>466517.62</v>
      </c>
      <c r="EYP13" s="4">
        <v>437284.49</v>
      </c>
      <c r="EYQ13" s="4">
        <v>130220.72</v>
      </c>
      <c r="EYR13" s="4">
        <v>114213.67</v>
      </c>
      <c r="EYS13" s="4">
        <v>217672.25</v>
      </c>
      <c r="EYT13" s="4">
        <v>119859.7</v>
      </c>
      <c r="EYU13" s="4">
        <v>20312.919999999998</v>
      </c>
      <c r="EYV13" s="4">
        <v>485678.31</v>
      </c>
      <c r="EYW13" s="4">
        <v>365800.76</v>
      </c>
      <c r="EYX13" s="4">
        <v>39588.6</v>
      </c>
      <c r="EYY13" s="4">
        <v>208399.33</v>
      </c>
      <c r="EYZ13" s="4">
        <v>445730.51</v>
      </c>
      <c r="EZA13" s="4">
        <v>345081.32</v>
      </c>
      <c r="EZB13" s="4">
        <v>427422.36</v>
      </c>
      <c r="EZC13" s="4">
        <v>232457.97</v>
      </c>
      <c r="EZD13" s="4">
        <v>377266.82</v>
      </c>
      <c r="EZE13" s="4">
        <v>231739.84</v>
      </c>
      <c r="EZF13" s="4">
        <v>268982.86</v>
      </c>
      <c r="EZG13" s="4">
        <v>180830.23</v>
      </c>
      <c r="EZH13" s="4">
        <v>255587</v>
      </c>
      <c r="EZI13" s="4">
        <v>52443.75</v>
      </c>
      <c r="EZJ13" s="4">
        <v>160550.99</v>
      </c>
      <c r="EZK13" s="4">
        <v>366187.64</v>
      </c>
      <c r="EZL13" s="4">
        <v>406438.23</v>
      </c>
      <c r="EZM13" s="4">
        <v>18724.54</v>
      </c>
      <c r="EZN13" s="4">
        <v>232660.28</v>
      </c>
      <c r="EZO13" s="4">
        <v>2258.29</v>
      </c>
      <c r="EZP13" s="4">
        <v>20929.59</v>
      </c>
      <c r="EZQ13" s="4">
        <v>9647.64</v>
      </c>
      <c r="EZR13" s="4">
        <v>278574.65999999997</v>
      </c>
      <c r="EZS13" s="4">
        <v>434328.38</v>
      </c>
      <c r="EZT13" s="4">
        <v>9389.08</v>
      </c>
      <c r="EZU13" s="4">
        <v>120171.38</v>
      </c>
      <c r="EZV13" s="4">
        <v>208064.99</v>
      </c>
      <c r="EZW13" s="4">
        <v>318523.93</v>
      </c>
      <c r="EZX13" s="4">
        <v>335478.98</v>
      </c>
      <c r="EZY13" s="4">
        <v>490260.88</v>
      </c>
      <c r="EZZ13" s="4">
        <v>2032.91</v>
      </c>
      <c r="FAA13" s="4">
        <v>268403.8</v>
      </c>
      <c r="FAB13" s="4">
        <v>190398.33</v>
      </c>
      <c r="FAC13" s="4">
        <v>424080.09</v>
      </c>
      <c r="FAD13" s="4">
        <v>321438.82</v>
      </c>
      <c r="FAE13" s="4">
        <v>466114.91</v>
      </c>
      <c r="FAF13" s="4">
        <v>179123</v>
      </c>
      <c r="FAG13" s="4">
        <v>183066.3</v>
      </c>
      <c r="FAH13" s="4">
        <v>413557.46</v>
      </c>
      <c r="FAI13" s="4">
        <v>400862.68</v>
      </c>
      <c r="FAJ13" s="4">
        <v>228652.84</v>
      </c>
      <c r="FAK13" s="4">
        <v>412629.08</v>
      </c>
      <c r="FAL13" s="4">
        <v>141743.42000000001</v>
      </c>
      <c r="FAM13" s="4">
        <v>207566.12</v>
      </c>
      <c r="FAN13" s="4">
        <v>474447.74</v>
      </c>
      <c r="FAO13" s="4">
        <v>263407.40000000002</v>
      </c>
      <c r="FAP13" s="4">
        <v>184890.44</v>
      </c>
      <c r="FAQ13" s="4">
        <v>473590.81</v>
      </c>
      <c r="FAR13" s="4">
        <v>331889.62</v>
      </c>
      <c r="FAS13" s="4">
        <v>99311.93</v>
      </c>
      <c r="FAT13" s="4">
        <v>54766.82</v>
      </c>
      <c r="FAU13" s="4">
        <v>269535.87</v>
      </c>
      <c r="FAV13" s="4">
        <v>401803.04</v>
      </c>
      <c r="FAW13" s="4">
        <v>460041.94</v>
      </c>
      <c r="FAX13" s="4">
        <v>486484.11</v>
      </c>
      <c r="FAY13" s="4">
        <v>326695.92</v>
      </c>
      <c r="FAZ13" s="4">
        <v>135676.23000000001</v>
      </c>
      <c r="FBA13" s="4">
        <v>229567.15</v>
      </c>
      <c r="FBB13" s="4">
        <v>213773.19</v>
      </c>
      <c r="FBC13" s="4">
        <v>353415.82</v>
      </c>
      <c r="FBD13" s="4">
        <v>242994.94</v>
      </c>
      <c r="FBE13" s="4">
        <v>300222.94</v>
      </c>
      <c r="FBF13" s="4">
        <v>47867.39</v>
      </c>
      <c r="FBG13" s="4">
        <v>464485.74</v>
      </c>
      <c r="FBH13" s="4">
        <v>187395.53</v>
      </c>
      <c r="FBI13" s="4">
        <v>356860.83</v>
      </c>
      <c r="FBJ13" s="4">
        <v>252844.67</v>
      </c>
      <c r="FBK13" s="4">
        <v>406160.85</v>
      </c>
      <c r="FBL13" s="4">
        <v>272210.90999999997</v>
      </c>
      <c r="FBM13" s="4">
        <v>87119.72</v>
      </c>
      <c r="FBN13" s="4">
        <v>373423.68</v>
      </c>
      <c r="FBO13" s="4">
        <v>432718.97</v>
      </c>
      <c r="FBP13" s="4">
        <v>16407.2</v>
      </c>
      <c r="FBQ13" s="4">
        <v>303584.53999999998</v>
      </c>
      <c r="FBR13" s="4">
        <v>498292.45</v>
      </c>
      <c r="FBS13" s="4">
        <v>215611.62</v>
      </c>
      <c r="FBT13" s="4">
        <v>428217.01</v>
      </c>
      <c r="FBU13" s="4">
        <v>261870.11</v>
      </c>
      <c r="FBV13" s="4">
        <v>69012.73</v>
      </c>
      <c r="FBW13" s="4">
        <v>220190.13</v>
      </c>
      <c r="FBX13" s="4">
        <v>447151.34</v>
      </c>
      <c r="FBY13" s="4">
        <v>403739.23</v>
      </c>
      <c r="FBZ13" s="4">
        <v>58117.15</v>
      </c>
      <c r="FCA13" s="4">
        <v>424966.1</v>
      </c>
      <c r="FCB13" s="4">
        <v>252600.06</v>
      </c>
      <c r="FCC13" s="4">
        <v>233600.84</v>
      </c>
      <c r="FCD13" s="4">
        <v>167424.12</v>
      </c>
      <c r="FCE13" s="4">
        <v>101278.37</v>
      </c>
      <c r="FCF13" s="4">
        <v>249.03</v>
      </c>
      <c r="FCG13" s="4">
        <v>197513.86</v>
      </c>
      <c r="FCH13" s="4">
        <v>488333.45</v>
      </c>
      <c r="FCI13" s="4">
        <v>336864.63</v>
      </c>
      <c r="FCJ13" s="4">
        <v>124322.73</v>
      </c>
      <c r="FCK13" s="4">
        <v>112058.61</v>
      </c>
      <c r="FCL13" s="4">
        <v>198942.95</v>
      </c>
      <c r="FCM13" s="4">
        <v>13956.52</v>
      </c>
      <c r="FCN13" s="4">
        <v>234761.60000000001</v>
      </c>
      <c r="FCO13" s="4">
        <v>255115.05</v>
      </c>
      <c r="FCP13" s="4">
        <v>200263.15</v>
      </c>
      <c r="FCQ13" s="4">
        <v>493389.84</v>
      </c>
      <c r="FCR13" s="4">
        <v>428262.17</v>
      </c>
      <c r="FCS13" s="4">
        <v>257396.54</v>
      </c>
      <c r="FCT13" s="4">
        <v>223729.95</v>
      </c>
      <c r="FCU13" s="4">
        <v>482740.06</v>
      </c>
      <c r="FCV13" s="4">
        <v>294490.23</v>
      </c>
      <c r="FCW13" s="4">
        <v>53384.160000000003</v>
      </c>
      <c r="FCX13" s="4">
        <v>67956.53</v>
      </c>
      <c r="FCY13" s="4">
        <v>297878.15999999997</v>
      </c>
      <c r="FCZ13" s="4">
        <v>431565.76</v>
      </c>
      <c r="FDA13" s="4">
        <v>19848.3</v>
      </c>
      <c r="FDB13" s="4">
        <v>52093.84</v>
      </c>
      <c r="FDC13" s="4">
        <v>476713.29</v>
      </c>
      <c r="FDD13" s="4">
        <v>491769.9</v>
      </c>
      <c r="FDE13" s="4">
        <v>98261.59</v>
      </c>
      <c r="FDF13" s="4">
        <v>427121.98</v>
      </c>
      <c r="FDG13" s="4">
        <v>196962.84</v>
      </c>
      <c r="FDH13" s="4">
        <v>309649.87</v>
      </c>
      <c r="FDI13" s="4">
        <v>136378.46</v>
      </c>
      <c r="FDJ13" s="4">
        <v>451239.21</v>
      </c>
      <c r="FDK13" s="4">
        <v>168371.76</v>
      </c>
      <c r="FDL13" s="4">
        <v>440662.91</v>
      </c>
      <c r="FDM13" s="4">
        <v>108648.43</v>
      </c>
      <c r="FDN13" s="4">
        <v>74137.710000000006</v>
      </c>
      <c r="FDO13" s="4">
        <v>65321.09</v>
      </c>
      <c r="FDP13" s="4">
        <v>227437.99</v>
      </c>
      <c r="FDQ13" s="4">
        <v>436054.47</v>
      </c>
      <c r="FDR13" s="4">
        <v>356692.63</v>
      </c>
      <c r="FDS13" s="4">
        <v>190346.08</v>
      </c>
      <c r="FDT13" s="4">
        <v>53543</v>
      </c>
      <c r="FDU13" s="4">
        <v>428021.95</v>
      </c>
      <c r="FDV13" s="4">
        <v>251979.15</v>
      </c>
      <c r="FDW13" s="4">
        <v>331049.39</v>
      </c>
      <c r="FDX13" s="4">
        <v>484981.89</v>
      </c>
      <c r="FDY13" s="4">
        <v>325532.65999999997</v>
      </c>
      <c r="FDZ13" s="4">
        <v>85296.34</v>
      </c>
      <c r="FEA13" s="4">
        <v>42123.24</v>
      </c>
      <c r="FEB13" s="4">
        <v>455186.04</v>
      </c>
      <c r="FEC13" s="4">
        <v>49308.83</v>
      </c>
      <c r="FED13" s="4">
        <v>162105.92000000001</v>
      </c>
      <c r="FEE13" s="4">
        <v>241835.77</v>
      </c>
      <c r="FEF13" s="4">
        <v>370842.67</v>
      </c>
      <c r="FEG13" s="4">
        <v>168565.09</v>
      </c>
      <c r="FEH13" s="4">
        <v>35795.39</v>
      </c>
      <c r="FEI13" s="4">
        <v>164982.82999999999</v>
      </c>
      <c r="FEJ13" s="4">
        <v>20354.650000000001</v>
      </c>
      <c r="FEK13" s="4">
        <v>202518.43</v>
      </c>
      <c r="FEL13" s="4">
        <v>364389.57</v>
      </c>
      <c r="FEM13" s="4">
        <v>307033.11</v>
      </c>
      <c r="FEN13" s="4">
        <v>154377.99</v>
      </c>
      <c r="FEO13" s="4">
        <v>132910.19</v>
      </c>
      <c r="FEP13" s="4">
        <v>499999.81</v>
      </c>
      <c r="FEQ13" s="4">
        <v>275309.43</v>
      </c>
      <c r="FER13" s="4">
        <v>368223.2</v>
      </c>
      <c r="FES13" s="4">
        <v>156494.34</v>
      </c>
      <c r="FET13" s="4">
        <v>428568.03</v>
      </c>
      <c r="FEU13" s="4">
        <v>184601.05</v>
      </c>
      <c r="FEV13" s="4">
        <v>5828.04</v>
      </c>
      <c r="FEW13" s="4">
        <v>244840.67</v>
      </c>
      <c r="FEX13" s="4">
        <v>32815.06</v>
      </c>
      <c r="FEY13" s="4">
        <v>465773.78</v>
      </c>
      <c r="FEZ13" s="4">
        <v>329532.78000000003</v>
      </c>
      <c r="FFA13" s="4">
        <v>113480.99</v>
      </c>
      <c r="FFB13" s="4">
        <v>312369.58</v>
      </c>
      <c r="FFC13" s="4">
        <v>467470.22</v>
      </c>
      <c r="FFD13" s="4">
        <v>55151.39</v>
      </c>
      <c r="FFE13" s="4">
        <v>186104.54</v>
      </c>
      <c r="FFF13" s="4">
        <v>165586.89000000001</v>
      </c>
      <c r="FFG13" s="4">
        <v>307018.23</v>
      </c>
      <c r="FFH13" s="4">
        <v>406933.06</v>
      </c>
      <c r="FFI13" s="4">
        <v>23731.89</v>
      </c>
      <c r="FFJ13" s="4">
        <v>249076.89</v>
      </c>
      <c r="FFK13" s="4">
        <v>481460.4</v>
      </c>
      <c r="FFL13" s="4">
        <v>414127.54</v>
      </c>
      <c r="FFM13" s="4">
        <v>360621.46</v>
      </c>
      <c r="FFN13" s="4">
        <v>444246.44</v>
      </c>
      <c r="FFO13" s="4">
        <v>419829.57</v>
      </c>
      <c r="FFP13" s="4">
        <v>259971.07</v>
      </c>
      <c r="FFQ13" s="4">
        <v>226205.5</v>
      </c>
      <c r="FFR13" s="4">
        <v>31405.94</v>
      </c>
      <c r="FFS13" s="4">
        <v>137889.79</v>
      </c>
      <c r="FFT13" s="4">
        <v>213302.83</v>
      </c>
      <c r="FFU13" s="4">
        <v>150846.09</v>
      </c>
      <c r="FFV13" s="4">
        <v>284153.96000000002</v>
      </c>
      <c r="FFW13" s="4">
        <v>364181.78</v>
      </c>
      <c r="FFX13" s="4">
        <v>416572.49</v>
      </c>
      <c r="FFY13" s="4">
        <v>444565.2</v>
      </c>
      <c r="FFZ13" s="4">
        <v>301031.88</v>
      </c>
      <c r="FGA13" s="4">
        <v>238307.13</v>
      </c>
      <c r="FGB13" s="4">
        <v>77722.679999999993</v>
      </c>
      <c r="FGC13" s="4">
        <v>464410.79</v>
      </c>
      <c r="FGD13" s="4">
        <v>87559.17</v>
      </c>
      <c r="FGE13" s="4">
        <v>391084.9</v>
      </c>
      <c r="FGF13" s="4">
        <v>497956.16</v>
      </c>
      <c r="FGG13" s="4">
        <v>186061.38</v>
      </c>
      <c r="FGH13" s="4">
        <v>10319.48</v>
      </c>
      <c r="FGI13" s="4">
        <v>456584.61</v>
      </c>
      <c r="FGJ13" s="4">
        <v>126427.74</v>
      </c>
      <c r="FGK13" s="4">
        <v>195474.68</v>
      </c>
      <c r="FGL13" s="4">
        <v>380177.63</v>
      </c>
      <c r="FGM13" s="4">
        <v>287371.92</v>
      </c>
      <c r="FGN13" s="4">
        <v>388026.77</v>
      </c>
      <c r="FGO13" s="4">
        <v>233821.84</v>
      </c>
      <c r="FGP13" s="4">
        <v>52217.51</v>
      </c>
      <c r="FGQ13" s="4">
        <v>232280.5</v>
      </c>
      <c r="FGR13" s="4">
        <v>351029.72</v>
      </c>
      <c r="FGS13" s="4">
        <v>197218.83</v>
      </c>
      <c r="FGT13" s="4">
        <v>25375.41</v>
      </c>
      <c r="FGU13" s="4">
        <v>323743.39</v>
      </c>
      <c r="FGV13" s="4">
        <v>446633.64</v>
      </c>
      <c r="FGW13" s="4">
        <v>12399.13</v>
      </c>
      <c r="FGX13" s="4">
        <v>260682.21</v>
      </c>
      <c r="FGY13" s="4">
        <v>485075.42</v>
      </c>
      <c r="FGZ13" s="4">
        <v>412602.5</v>
      </c>
      <c r="FHA13" s="4">
        <v>368133.64</v>
      </c>
      <c r="FHB13" s="4">
        <v>197064.89</v>
      </c>
      <c r="FHC13" s="4">
        <v>428554.66</v>
      </c>
      <c r="FHD13" s="4">
        <v>270773.46999999997</v>
      </c>
      <c r="FHE13" s="4">
        <v>481896.77</v>
      </c>
      <c r="FHF13" s="4">
        <v>33665.35</v>
      </c>
      <c r="FHG13" s="4">
        <v>81644.009999999995</v>
      </c>
      <c r="FHH13" s="4">
        <v>260831.46</v>
      </c>
      <c r="FHI13" s="4">
        <v>399413.94</v>
      </c>
      <c r="FHJ13" s="4">
        <v>444977.55</v>
      </c>
      <c r="FHK13" s="4">
        <v>483441.47</v>
      </c>
      <c r="FHL13" s="4">
        <v>459486.51</v>
      </c>
      <c r="FHM13" s="4">
        <v>163344.67000000001</v>
      </c>
      <c r="FHN13" s="4">
        <v>319234.03999999998</v>
      </c>
      <c r="FHO13" s="4">
        <v>489245</v>
      </c>
      <c r="FHP13" s="4">
        <v>87505.33</v>
      </c>
      <c r="FHQ13" s="4">
        <v>368940.6</v>
      </c>
      <c r="FHR13" s="4">
        <v>433499.9</v>
      </c>
      <c r="FHS13" s="4">
        <v>359753.75</v>
      </c>
      <c r="FHT13" s="4">
        <v>298888.81</v>
      </c>
      <c r="FHU13" s="4">
        <v>335666.78</v>
      </c>
      <c r="FHV13" s="4">
        <v>377744.21</v>
      </c>
      <c r="FHW13" s="4">
        <v>371391.25</v>
      </c>
      <c r="FHX13" s="4">
        <v>194215.66</v>
      </c>
      <c r="FHY13" s="4">
        <v>27472.04</v>
      </c>
      <c r="FHZ13" s="4">
        <v>149986.31</v>
      </c>
      <c r="FIA13" s="4">
        <v>334028.06</v>
      </c>
      <c r="FIB13" s="4">
        <v>193251.01</v>
      </c>
      <c r="FIC13" s="4">
        <v>433267.57</v>
      </c>
      <c r="FID13" s="4">
        <v>128757.92</v>
      </c>
      <c r="FIE13" s="4">
        <v>213407.21</v>
      </c>
      <c r="FIF13" s="4">
        <v>12196.93</v>
      </c>
      <c r="FIG13" s="4">
        <v>255193.55</v>
      </c>
      <c r="FIH13" s="4">
        <v>33430.44</v>
      </c>
      <c r="FII13" s="4">
        <v>211963.65</v>
      </c>
      <c r="FIJ13" s="4">
        <v>297139.46000000002</v>
      </c>
      <c r="FIK13" s="4">
        <v>185994.59</v>
      </c>
      <c r="FIL13" s="4">
        <v>37452.080000000002</v>
      </c>
      <c r="FIM13" s="4">
        <v>34694.76</v>
      </c>
      <c r="FIN13" s="4">
        <v>487183.91</v>
      </c>
      <c r="FIO13" s="4">
        <v>381501.6</v>
      </c>
      <c r="FIP13" s="4">
        <v>413628.74</v>
      </c>
      <c r="FIQ13" s="4">
        <v>281020.49</v>
      </c>
      <c r="FIR13" s="4">
        <v>325413.24</v>
      </c>
      <c r="FIS13" s="4">
        <v>122114.79</v>
      </c>
      <c r="FIT13" s="4">
        <v>132268.85</v>
      </c>
      <c r="FIU13" s="4">
        <v>71832.77</v>
      </c>
      <c r="FIV13" s="4">
        <v>491239.49</v>
      </c>
      <c r="FIW13" s="4">
        <v>418398.87</v>
      </c>
      <c r="FIX13" s="4">
        <v>240354.77</v>
      </c>
      <c r="FIY13" s="4">
        <v>53276.800000000003</v>
      </c>
      <c r="FIZ13" s="4">
        <v>124175.05</v>
      </c>
      <c r="FJA13" s="4">
        <v>311294.86</v>
      </c>
      <c r="FJB13" s="4">
        <v>438048.43</v>
      </c>
      <c r="FJC13" s="4">
        <v>181278.03</v>
      </c>
      <c r="FJD13" s="4">
        <v>260614.27</v>
      </c>
      <c r="FJE13" s="4">
        <v>180358.39999999999</v>
      </c>
      <c r="FJF13" s="4">
        <v>447771.24</v>
      </c>
      <c r="FJG13" s="4">
        <v>73159.03</v>
      </c>
      <c r="FJH13" s="4">
        <v>154771.54</v>
      </c>
      <c r="FJI13" s="4">
        <v>224512.21</v>
      </c>
      <c r="FJJ13" s="4">
        <v>218304.93</v>
      </c>
      <c r="FJK13" s="4">
        <v>288806.46999999997</v>
      </c>
      <c r="FJL13" s="4">
        <v>132044.04</v>
      </c>
      <c r="FJM13" s="4">
        <v>446770.78</v>
      </c>
      <c r="FJN13" s="4">
        <v>382300.09</v>
      </c>
      <c r="FJO13" s="4">
        <v>280511.83</v>
      </c>
      <c r="FJP13" s="4">
        <v>329089.25</v>
      </c>
      <c r="FJQ13" s="4">
        <v>81097.67</v>
      </c>
      <c r="FJR13" s="4">
        <v>486807.49</v>
      </c>
      <c r="FJS13" s="4">
        <v>30524.23</v>
      </c>
      <c r="FJT13" s="4">
        <v>379213.58</v>
      </c>
      <c r="FJU13" s="4">
        <v>255207.41</v>
      </c>
      <c r="FJV13" s="4">
        <v>333563.23</v>
      </c>
      <c r="FJW13" s="4">
        <v>142640.01</v>
      </c>
      <c r="FJX13" s="4">
        <v>85010.46</v>
      </c>
      <c r="FJY13" s="4">
        <v>482720.62</v>
      </c>
      <c r="FJZ13" s="4">
        <v>466533.28</v>
      </c>
      <c r="FKA13" s="4">
        <v>137910.76</v>
      </c>
      <c r="FKB13" s="4">
        <v>48519.92</v>
      </c>
      <c r="FKC13" s="4">
        <v>396519.91</v>
      </c>
      <c r="FKD13" s="4">
        <v>5241.91</v>
      </c>
      <c r="FKE13" s="4">
        <v>199335.28</v>
      </c>
      <c r="FKF13" s="4">
        <v>425076.28</v>
      </c>
      <c r="FKG13" s="4">
        <v>23191.35</v>
      </c>
      <c r="FKH13" s="4">
        <v>237378.22</v>
      </c>
      <c r="FKI13" s="4">
        <v>394814.1</v>
      </c>
      <c r="FKJ13" s="4">
        <v>114257.86</v>
      </c>
      <c r="FKK13" s="4">
        <v>494284.13</v>
      </c>
      <c r="FKL13" s="4">
        <v>58979.68</v>
      </c>
      <c r="FKM13" s="4">
        <v>163877.65</v>
      </c>
      <c r="FKN13" s="4">
        <v>6992.63</v>
      </c>
      <c r="FKO13" s="4">
        <v>147292.49</v>
      </c>
      <c r="FKP13" s="4">
        <v>494484.69</v>
      </c>
      <c r="FKQ13" s="4">
        <v>441162.5</v>
      </c>
      <c r="FKR13" s="4">
        <v>414270.05</v>
      </c>
      <c r="FKS13" s="4">
        <v>310498.57</v>
      </c>
      <c r="FKT13" s="4">
        <v>154919.20000000001</v>
      </c>
      <c r="FKU13" s="4">
        <v>168361.95</v>
      </c>
      <c r="FKV13" s="4">
        <v>10066.89</v>
      </c>
      <c r="FKW13" s="4">
        <v>227184.19</v>
      </c>
      <c r="FKX13" s="4">
        <v>57204.49</v>
      </c>
      <c r="FKY13" s="4">
        <v>40787.81</v>
      </c>
      <c r="FKZ13" s="4">
        <v>134810.15</v>
      </c>
      <c r="FLA13" s="4">
        <v>262532.58</v>
      </c>
      <c r="FLB13" s="4">
        <v>21251.62</v>
      </c>
      <c r="FLC13" s="4">
        <v>410112.58</v>
      </c>
      <c r="FLD13" s="4">
        <v>228362.18</v>
      </c>
      <c r="FLE13" s="4">
        <v>41230.69</v>
      </c>
      <c r="FLF13" s="4">
        <v>121051.05</v>
      </c>
      <c r="FLG13" s="4">
        <v>304173.33</v>
      </c>
      <c r="FLH13" s="4">
        <v>27696.799999999999</v>
      </c>
      <c r="FLI13" s="4">
        <v>305484.63</v>
      </c>
      <c r="FLJ13" s="4">
        <v>164057.91</v>
      </c>
      <c r="FLK13" s="4">
        <v>280590.21999999997</v>
      </c>
      <c r="FLL13" s="4">
        <v>348996.8</v>
      </c>
      <c r="FLM13" s="4">
        <v>279013.09000000003</v>
      </c>
      <c r="FLN13" s="4">
        <v>176195.83</v>
      </c>
      <c r="FLO13" s="4">
        <v>331272.21999999997</v>
      </c>
      <c r="FLP13" s="4">
        <v>497058.46</v>
      </c>
      <c r="FLQ13" s="4">
        <v>354256.88</v>
      </c>
      <c r="FLR13" s="4">
        <v>322406.09000000003</v>
      </c>
      <c r="FLS13" s="4">
        <v>163962.01999999999</v>
      </c>
      <c r="FLT13" s="4">
        <v>6164.04</v>
      </c>
      <c r="FLU13" s="4">
        <v>203757.49</v>
      </c>
      <c r="FLV13" s="4">
        <v>51290.12</v>
      </c>
      <c r="FLW13" s="4">
        <v>101480.38</v>
      </c>
      <c r="FLX13" s="4">
        <v>339128.42</v>
      </c>
      <c r="FLY13" s="4">
        <v>394660.23</v>
      </c>
      <c r="FLZ13" s="4">
        <v>156956.6</v>
      </c>
      <c r="FMA13" s="4">
        <v>201017.94</v>
      </c>
      <c r="FMB13" s="4">
        <v>177577.93</v>
      </c>
      <c r="FMC13" s="4">
        <v>409938.46</v>
      </c>
      <c r="FMD13" s="4">
        <v>337638.32</v>
      </c>
      <c r="FME13" s="4">
        <v>271518.94</v>
      </c>
      <c r="FMF13" s="4">
        <v>290654.19</v>
      </c>
      <c r="FMG13" s="4">
        <v>293655.94</v>
      </c>
      <c r="FMH13" s="4">
        <v>30072.77</v>
      </c>
      <c r="FMI13" s="4">
        <v>122170.77</v>
      </c>
      <c r="FMJ13" s="4">
        <v>370651.76</v>
      </c>
      <c r="FMK13" s="4">
        <v>407887.84</v>
      </c>
      <c r="FML13" s="4">
        <v>356683.6</v>
      </c>
      <c r="FMM13" s="4">
        <v>57039.99</v>
      </c>
      <c r="FMN13" s="4">
        <v>439107.33</v>
      </c>
      <c r="FMO13" s="4">
        <v>191536.05</v>
      </c>
      <c r="FMP13" s="4">
        <v>355278.58</v>
      </c>
      <c r="FMQ13" s="4">
        <v>471406.68</v>
      </c>
      <c r="FMR13" s="4">
        <v>481314.17</v>
      </c>
      <c r="FMS13" s="4">
        <v>490857.86</v>
      </c>
      <c r="FMT13" s="4">
        <v>75160.31</v>
      </c>
      <c r="FMU13" s="4">
        <v>386493.77</v>
      </c>
      <c r="FMV13" s="4">
        <v>356097.63</v>
      </c>
      <c r="FMW13" s="4">
        <v>190846.85</v>
      </c>
      <c r="FMX13" s="4">
        <v>6204.17</v>
      </c>
      <c r="FMY13" s="4">
        <v>112699.12</v>
      </c>
      <c r="FMZ13" s="4">
        <v>5233.28</v>
      </c>
      <c r="FNA13" s="4">
        <v>117233.14</v>
      </c>
      <c r="FNB13" s="4">
        <v>233508.22</v>
      </c>
      <c r="FNC13" s="4">
        <v>28596.53</v>
      </c>
      <c r="FND13" s="4">
        <v>43913.93</v>
      </c>
      <c r="FNE13" s="4">
        <v>321510.7</v>
      </c>
      <c r="FNF13" s="4">
        <v>85839.35</v>
      </c>
      <c r="FNG13" s="4">
        <v>47333.45</v>
      </c>
      <c r="FNH13" s="4">
        <v>452286.44</v>
      </c>
      <c r="FNI13" s="4">
        <v>212513.6</v>
      </c>
      <c r="FNJ13" s="4">
        <v>493634.05</v>
      </c>
      <c r="FNK13" s="4">
        <v>496376.19</v>
      </c>
      <c r="FNL13" s="4">
        <v>304101.75</v>
      </c>
      <c r="FNM13" s="4">
        <v>168926.96</v>
      </c>
      <c r="FNN13" s="4">
        <v>405584.98</v>
      </c>
      <c r="FNO13" s="4">
        <v>210589.19</v>
      </c>
      <c r="FNP13" s="4">
        <v>85805.22</v>
      </c>
      <c r="FNQ13" s="4">
        <v>222941.57</v>
      </c>
      <c r="FNR13" s="4">
        <v>92922.3</v>
      </c>
      <c r="FNS13" s="4">
        <v>255809.38</v>
      </c>
      <c r="FNT13" s="4">
        <v>319537.69</v>
      </c>
      <c r="FNU13" s="4">
        <v>305901.14</v>
      </c>
      <c r="FNV13" s="4">
        <v>210292.39</v>
      </c>
      <c r="FNW13" s="4">
        <v>295936.75</v>
      </c>
      <c r="FNX13" s="4">
        <v>390141.54</v>
      </c>
      <c r="FNY13" s="4">
        <v>123475.98</v>
      </c>
      <c r="FNZ13" s="4">
        <v>335253.28000000003</v>
      </c>
      <c r="FOA13" s="4">
        <v>463832.96</v>
      </c>
      <c r="FOB13" s="4">
        <v>68223.360000000001</v>
      </c>
      <c r="FOC13" s="4">
        <v>361355.35</v>
      </c>
      <c r="FOD13" s="4">
        <v>166713.62</v>
      </c>
      <c r="FOE13" s="4">
        <v>374977.54</v>
      </c>
      <c r="FOF13" s="4">
        <v>133757.54999999999</v>
      </c>
      <c r="FOG13" s="4">
        <v>455377.01</v>
      </c>
      <c r="FOH13" s="4">
        <v>179423.56</v>
      </c>
      <c r="FOI13" s="4">
        <v>272004.33</v>
      </c>
      <c r="FOJ13" s="4">
        <v>133354.20000000001</v>
      </c>
      <c r="FOK13" s="4">
        <v>61365.54</v>
      </c>
      <c r="FOL13" s="4">
        <v>79652.39</v>
      </c>
      <c r="FOM13" s="4">
        <v>472553.36</v>
      </c>
      <c r="FON13" s="4">
        <v>199313.52</v>
      </c>
      <c r="FOO13" s="4">
        <v>286188.12</v>
      </c>
      <c r="FOP13" s="4">
        <v>261470.18</v>
      </c>
      <c r="FOQ13" s="4">
        <v>379152.97</v>
      </c>
      <c r="FOR13" s="4">
        <v>460704.26</v>
      </c>
      <c r="FOS13" s="4">
        <v>389639.2</v>
      </c>
      <c r="FOT13" s="4">
        <v>97060.19</v>
      </c>
      <c r="FOU13" s="4">
        <v>310640.63</v>
      </c>
      <c r="FOV13" s="4">
        <v>12786.39</v>
      </c>
      <c r="FOW13" s="4">
        <v>382485.61</v>
      </c>
      <c r="FOX13" s="4">
        <v>201472.25</v>
      </c>
      <c r="FOY13" s="4">
        <v>452238.8</v>
      </c>
      <c r="FOZ13" s="4">
        <v>181899.56</v>
      </c>
      <c r="FPA13" s="4">
        <v>153129.64000000001</v>
      </c>
      <c r="FPB13" s="4">
        <v>154357.01</v>
      </c>
      <c r="FPC13" s="4">
        <v>474441.79</v>
      </c>
      <c r="FPD13" s="4">
        <v>471036.33</v>
      </c>
      <c r="FPE13" s="4">
        <v>243021.92</v>
      </c>
      <c r="FPF13" s="4">
        <v>440962.41</v>
      </c>
      <c r="FPG13" s="4">
        <v>144465.46</v>
      </c>
      <c r="FPH13" s="4">
        <v>479544.74</v>
      </c>
      <c r="FPI13" s="4">
        <v>110476.91</v>
      </c>
      <c r="FPJ13" s="4">
        <v>340727.56</v>
      </c>
      <c r="FPK13" s="4">
        <v>362213.49</v>
      </c>
      <c r="FPL13" s="4">
        <v>466015.15</v>
      </c>
      <c r="FPM13" s="4">
        <v>74989.97</v>
      </c>
      <c r="FPN13" s="4">
        <v>338034.12</v>
      </c>
      <c r="FPO13" s="4">
        <v>472102.39</v>
      </c>
      <c r="FPP13" s="4">
        <v>116966.03</v>
      </c>
      <c r="FPQ13" s="4">
        <v>351527.76</v>
      </c>
      <c r="FPR13" s="4">
        <v>322311.7</v>
      </c>
      <c r="FPS13" s="4">
        <v>493674.54</v>
      </c>
      <c r="FPT13" s="4">
        <v>39829.99</v>
      </c>
      <c r="FPU13" s="4">
        <v>7410.97</v>
      </c>
      <c r="FPV13" s="4">
        <v>325517.34000000003</v>
      </c>
      <c r="FPW13" s="4">
        <v>491573.73</v>
      </c>
      <c r="FPX13" s="4">
        <v>360748.35</v>
      </c>
      <c r="FPY13" s="4">
        <v>94145.64</v>
      </c>
      <c r="FPZ13" s="4">
        <v>155985.82</v>
      </c>
      <c r="FQA13" s="4">
        <v>476381.48</v>
      </c>
      <c r="FQB13" s="4">
        <v>154737.39000000001</v>
      </c>
      <c r="FQC13" s="4">
        <v>433613.88</v>
      </c>
      <c r="FQD13" s="4">
        <v>40961.64</v>
      </c>
      <c r="FQE13" s="4">
        <v>53138.84</v>
      </c>
      <c r="FQF13" s="4">
        <v>470702.15</v>
      </c>
      <c r="FQG13" s="4">
        <v>310710.99</v>
      </c>
      <c r="FQH13" s="4">
        <v>89438.06</v>
      </c>
      <c r="FQI13" s="4">
        <v>278162.40999999997</v>
      </c>
      <c r="FQJ13" s="4">
        <v>473440.16</v>
      </c>
      <c r="FQK13" s="4">
        <v>99158.54</v>
      </c>
      <c r="FQL13" s="4">
        <v>23464.28</v>
      </c>
      <c r="FQM13" s="4">
        <v>281786.12</v>
      </c>
      <c r="FQN13" s="4">
        <v>374499.3</v>
      </c>
      <c r="FQO13" s="4">
        <v>189672.02</v>
      </c>
      <c r="FQP13" s="4">
        <v>185158.29</v>
      </c>
      <c r="FQQ13" s="4">
        <v>239957.09</v>
      </c>
      <c r="FQR13" s="4">
        <v>461379.66</v>
      </c>
      <c r="FQS13" s="4">
        <v>362454.67</v>
      </c>
      <c r="FQT13" s="4">
        <v>379754.11</v>
      </c>
      <c r="FQU13" s="4">
        <v>160458.85999999999</v>
      </c>
      <c r="FQV13" s="4">
        <v>232260.17</v>
      </c>
      <c r="FQW13" s="4">
        <v>490373.22</v>
      </c>
      <c r="FQX13" s="4">
        <v>113149.03</v>
      </c>
      <c r="FQY13" s="4">
        <v>322897.21000000002</v>
      </c>
      <c r="FQZ13" s="4">
        <v>112950.3</v>
      </c>
      <c r="FRA13" s="4">
        <v>77632.2</v>
      </c>
      <c r="FRB13" s="4">
        <v>146665.93</v>
      </c>
      <c r="FRC13" s="4">
        <v>325835.39</v>
      </c>
      <c r="FRD13" s="4">
        <v>403143.41</v>
      </c>
      <c r="FRE13" s="4">
        <v>256850.8</v>
      </c>
      <c r="FRF13" s="4">
        <v>497333.2</v>
      </c>
      <c r="FRG13" s="4">
        <v>114426.19</v>
      </c>
      <c r="FRH13" s="4">
        <v>112101.37</v>
      </c>
      <c r="FRI13" s="4">
        <v>497435.54</v>
      </c>
      <c r="FRJ13" s="4">
        <v>234080.14</v>
      </c>
      <c r="FRK13" s="4">
        <v>475031.45</v>
      </c>
      <c r="FRL13" s="4">
        <v>268347.82</v>
      </c>
      <c r="FRM13" s="4">
        <v>322405</v>
      </c>
      <c r="FRN13" s="4">
        <v>473336.88</v>
      </c>
      <c r="FRO13" s="4">
        <v>63855.25</v>
      </c>
      <c r="FRP13" s="4">
        <v>44821.19</v>
      </c>
      <c r="FRQ13" s="4">
        <v>230060.38</v>
      </c>
      <c r="FRR13" s="4">
        <v>450657.63</v>
      </c>
      <c r="FRS13" s="4">
        <v>199405.95</v>
      </c>
      <c r="FRT13" s="4">
        <v>19330.490000000002</v>
      </c>
      <c r="FRU13" s="4">
        <v>231336.06</v>
      </c>
      <c r="FRV13" s="4">
        <v>328542.90000000002</v>
      </c>
      <c r="FRW13" s="4">
        <v>150518.01</v>
      </c>
      <c r="FRX13" s="4">
        <v>186806.83</v>
      </c>
      <c r="FRY13" s="4">
        <v>54524.46</v>
      </c>
      <c r="FRZ13" s="4">
        <v>290276.74</v>
      </c>
      <c r="FSA13" s="4">
        <v>440180.27</v>
      </c>
      <c r="FSB13" s="4">
        <v>175945.65</v>
      </c>
      <c r="FSC13" s="4">
        <v>483602.99</v>
      </c>
      <c r="FSD13" s="4">
        <v>264559.61</v>
      </c>
      <c r="FSE13" s="4">
        <v>323185.46000000002</v>
      </c>
      <c r="FSF13" s="4">
        <v>18956.259999999998</v>
      </c>
      <c r="FSG13" s="4">
        <v>215097.92</v>
      </c>
      <c r="FSH13" s="4">
        <v>209374.28</v>
      </c>
      <c r="FSI13" s="4">
        <v>495941.55</v>
      </c>
      <c r="FSJ13" s="4">
        <v>83086.86</v>
      </c>
      <c r="FSK13" s="4">
        <v>477773.31</v>
      </c>
      <c r="FSL13" s="4">
        <v>395428.81</v>
      </c>
      <c r="FSM13" s="4">
        <v>273084.34999999998</v>
      </c>
      <c r="FSN13" s="4">
        <v>460195.47</v>
      </c>
      <c r="FSO13" s="4">
        <v>437347.34</v>
      </c>
      <c r="FSP13" s="4">
        <v>496031.7</v>
      </c>
      <c r="FSQ13" s="4">
        <v>327446.09999999998</v>
      </c>
      <c r="FSR13" s="4">
        <v>99745.1</v>
      </c>
      <c r="FSS13" s="4">
        <v>14863.37</v>
      </c>
      <c r="FST13" s="4">
        <v>321083.94</v>
      </c>
      <c r="FSU13" s="4">
        <v>449332.71</v>
      </c>
      <c r="FSV13" s="4">
        <v>327872.71999999997</v>
      </c>
      <c r="FSW13" s="4">
        <v>460294.38</v>
      </c>
      <c r="FSX13" s="4">
        <v>110961.05</v>
      </c>
      <c r="FSY13" s="4">
        <v>95782.53</v>
      </c>
      <c r="FSZ13" s="4">
        <v>119565.47</v>
      </c>
      <c r="FTA13" s="4">
        <v>74642.89</v>
      </c>
      <c r="FTB13" s="4">
        <v>236827.51999999999</v>
      </c>
      <c r="FTC13" s="4">
        <v>262322.74</v>
      </c>
      <c r="FTD13" s="4">
        <v>208951.17</v>
      </c>
      <c r="FTE13" s="4">
        <v>103608.39</v>
      </c>
      <c r="FTF13" s="4">
        <v>306063.07</v>
      </c>
      <c r="FTG13" s="4">
        <v>317418.12</v>
      </c>
      <c r="FTH13" s="4">
        <v>13332.42</v>
      </c>
      <c r="FTI13" s="4">
        <v>376849.43</v>
      </c>
      <c r="FTJ13" s="4">
        <v>11536.07</v>
      </c>
      <c r="FTK13" s="4">
        <v>253962.95</v>
      </c>
      <c r="FTL13" s="4">
        <v>204409.34</v>
      </c>
      <c r="FTM13" s="4">
        <v>361949.59</v>
      </c>
      <c r="FTN13" s="4">
        <v>109035.18</v>
      </c>
      <c r="FTO13" s="4">
        <v>437342.81</v>
      </c>
      <c r="FTP13" s="4">
        <v>150152.41</v>
      </c>
      <c r="FTQ13" s="4">
        <v>31621.83</v>
      </c>
      <c r="FTR13" s="4">
        <v>454035.9</v>
      </c>
      <c r="FTS13" s="4">
        <v>405533.4</v>
      </c>
      <c r="FTT13" s="4">
        <v>59667.32</v>
      </c>
      <c r="FTU13" s="4">
        <v>22373.11</v>
      </c>
      <c r="FTV13" s="4">
        <v>475088.4</v>
      </c>
      <c r="FTW13" s="4">
        <v>258782.67</v>
      </c>
      <c r="FTX13" s="4">
        <v>231855.49</v>
      </c>
      <c r="FTY13" s="4">
        <v>239807.52</v>
      </c>
      <c r="FTZ13" s="4">
        <v>166158.35</v>
      </c>
      <c r="FUA13" s="4">
        <v>308115.39</v>
      </c>
      <c r="FUB13" s="4">
        <v>142557.91</v>
      </c>
      <c r="FUC13" s="4">
        <v>367061.73</v>
      </c>
      <c r="FUD13" s="4">
        <v>189805.96</v>
      </c>
      <c r="FUE13" s="4">
        <v>9148.8700000000008</v>
      </c>
      <c r="FUF13" s="4">
        <v>175117.05</v>
      </c>
      <c r="FUG13" s="4">
        <v>382789.97</v>
      </c>
      <c r="FUH13" s="4">
        <v>482742.74</v>
      </c>
      <c r="FUI13" s="4">
        <v>277919.96999999997</v>
      </c>
      <c r="FUJ13" s="4">
        <v>113908.76</v>
      </c>
      <c r="FUK13" s="4">
        <v>367004.55</v>
      </c>
      <c r="FUL13" s="4">
        <v>228507.47</v>
      </c>
      <c r="FUM13" s="4">
        <v>134320.34</v>
      </c>
      <c r="FUN13" s="4">
        <v>297150.95</v>
      </c>
      <c r="FUO13" s="4">
        <v>200080.42</v>
      </c>
      <c r="FUP13" s="4">
        <v>272116.81</v>
      </c>
      <c r="FUQ13" s="4">
        <v>421248.49</v>
      </c>
      <c r="FUR13" s="4">
        <v>148533.01999999999</v>
      </c>
      <c r="FUS13" s="4">
        <v>433775.45</v>
      </c>
      <c r="FUT13" s="4">
        <v>241260.54</v>
      </c>
      <c r="FUU13" s="4">
        <v>491455.32</v>
      </c>
      <c r="FUV13" s="4">
        <v>342412.76</v>
      </c>
      <c r="FUW13" s="4">
        <v>56109.77</v>
      </c>
      <c r="FUX13" s="4">
        <v>6070.05</v>
      </c>
      <c r="FUY13" s="4">
        <v>205338.86</v>
      </c>
      <c r="FUZ13" s="4">
        <v>308948.98</v>
      </c>
      <c r="FVA13" s="4">
        <v>323225.69</v>
      </c>
      <c r="FVB13" s="4">
        <v>198422.95</v>
      </c>
      <c r="FVC13" s="4">
        <v>497085.03</v>
      </c>
      <c r="FVD13" s="4">
        <v>43239.79</v>
      </c>
      <c r="FVE13" s="4">
        <v>419363.42</v>
      </c>
      <c r="FVF13" s="4">
        <v>161383.42000000001</v>
      </c>
      <c r="FVG13" s="4">
        <v>50483.76</v>
      </c>
      <c r="FVH13" s="4">
        <v>384540.49</v>
      </c>
      <c r="FVI13" s="4">
        <v>434108.3</v>
      </c>
      <c r="FVJ13" s="4">
        <v>150784.32000000001</v>
      </c>
      <c r="FVK13" s="4">
        <v>163286.06</v>
      </c>
      <c r="FVL13" s="4">
        <v>48747.360000000001</v>
      </c>
      <c r="FVM13" s="4">
        <v>44508.39</v>
      </c>
      <c r="FVN13" s="4">
        <v>301433.07</v>
      </c>
      <c r="FVO13" s="4">
        <v>446129.53</v>
      </c>
      <c r="FVP13" s="4">
        <v>278131.28999999998</v>
      </c>
      <c r="FVQ13" s="4">
        <v>6636.73</v>
      </c>
      <c r="FVR13" s="4">
        <v>378218.14</v>
      </c>
      <c r="FVS13" s="4">
        <v>51799.15</v>
      </c>
      <c r="FVT13" s="4">
        <v>496575.44</v>
      </c>
      <c r="FVU13" s="4">
        <v>270966.96000000002</v>
      </c>
      <c r="FVV13" s="4">
        <v>378007.94</v>
      </c>
      <c r="FVW13" s="4">
        <v>276243.57</v>
      </c>
      <c r="FVX13" s="4">
        <v>225439.57</v>
      </c>
      <c r="FVY13" s="4">
        <v>244427.1</v>
      </c>
      <c r="FVZ13" s="4">
        <v>45987.7</v>
      </c>
      <c r="FWA13" s="4">
        <v>356005.68</v>
      </c>
      <c r="FWB13" s="4">
        <v>383849.15</v>
      </c>
      <c r="FWC13" s="4">
        <v>223410.62</v>
      </c>
      <c r="FWD13" s="4">
        <v>178339.85</v>
      </c>
      <c r="FWE13" s="4">
        <v>413576.22</v>
      </c>
      <c r="FWF13" s="4">
        <v>98582.15</v>
      </c>
      <c r="FWG13" s="4">
        <v>348945.18</v>
      </c>
      <c r="FWH13" s="4">
        <v>437280.58</v>
      </c>
      <c r="FWI13" s="4">
        <v>86640.09</v>
      </c>
      <c r="FWJ13" s="4">
        <v>317727.82</v>
      </c>
      <c r="FWK13" s="4">
        <v>18277.11</v>
      </c>
      <c r="FWL13" s="4">
        <v>217006.61</v>
      </c>
      <c r="FWM13" s="4">
        <v>228100.92</v>
      </c>
      <c r="FWN13" s="4">
        <v>92935.71</v>
      </c>
      <c r="FWO13" s="4">
        <v>361708.58</v>
      </c>
      <c r="FWP13" s="4">
        <v>24740.17</v>
      </c>
      <c r="FWQ13" s="4">
        <v>231222.83</v>
      </c>
      <c r="FWR13" s="4">
        <v>281552.51</v>
      </c>
      <c r="FWS13" s="4">
        <v>222023.2</v>
      </c>
      <c r="FWT13" s="4">
        <v>348807.15</v>
      </c>
      <c r="FWU13" s="4">
        <v>347829.59</v>
      </c>
      <c r="FWV13" s="4">
        <v>340704.5</v>
      </c>
      <c r="FWW13" s="4">
        <v>122806.15</v>
      </c>
      <c r="FWX13" s="4">
        <v>199354.36</v>
      </c>
      <c r="FWY13" s="4">
        <v>161716.13</v>
      </c>
      <c r="FWZ13" s="4">
        <v>266255.09999999998</v>
      </c>
      <c r="FXA13" s="4">
        <v>401255.1</v>
      </c>
      <c r="FXB13" s="4">
        <v>146681.46</v>
      </c>
      <c r="FXC13" s="4">
        <v>65297.599999999999</v>
      </c>
      <c r="FXD13" s="4">
        <v>291436.67</v>
      </c>
      <c r="FXE13" s="4">
        <v>112120.46</v>
      </c>
      <c r="FXF13" s="4">
        <v>312095.68</v>
      </c>
      <c r="FXG13" s="4">
        <v>443709.07</v>
      </c>
      <c r="FXH13" s="4">
        <v>241148.88</v>
      </c>
      <c r="FXI13" s="4">
        <v>257340.14</v>
      </c>
      <c r="FXJ13" s="4">
        <v>140039.38</v>
      </c>
      <c r="FXK13" s="4">
        <v>469710.79</v>
      </c>
      <c r="FXL13" s="4">
        <v>291540.19</v>
      </c>
      <c r="FXM13" s="4">
        <v>231132.2</v>
      </c>
      <c r="FXN13" s="4">
        <v>257684.28</v>
      </c>
      <c r="FXO13" s="4">
        <v>21052.83</v>
      </c>
      <c r="FXP13" s="4">
        <v>26152.73</v>
      </c>
      <c r="FXQ13" s="4">
        <v>75298.53</v>
      </c>
      <c r="FXR13" s="4">
        <v>428468.62</v>
      </c>
      <c r="FXS13" s="4">
        <v>377926.89</v>
      </c>
      <c r="FXT13" s="4">
        <v>283579.32</v>
      </c>
      <c r="FXU13" s="4">
        <v>48428.2</v>
      </c>
      <c r="FXV13" s="4">
        <v>47268.92</v>
      </c>
      <c r="FXW13" s="4">
        <v>49900.97</v>
      </c>
      <c r="FXX13" s="4">
        <v>114424.95</v>
      </c>
      <c r="FXY13" s="4">
        <v>175719.63</v>
      </c>
      <c r="FXZ13" s="4">
        <v>382380.17</v>
      </c>
      <c r="FYA13" s="4">
        <v>206514.08</v>
      </c>
      <c r="FYB13" s="4">
        <v>24927.45</v>
      </c>
      <c r="FYC13" s="4">
        <v>224391.09</v>
      </c>
      <c r="FYD13" s="4">
        <v>366608.4</v>
      </c>
      <c r="FYE13" s="4">
        <v>265674</v>
      </c>
      <c r="FYF13" s="4">
        <v>280903.03999999998</v>
      </c>
      <c r="FYG13" s="4">
        <v>11261.17</v>
      </c>
      <c r="FYH13" s="4">
        <v>456272.12</v>
      </c>
      <c r="FYI13" s="4">
        <v>283069.34000000003</v>
      </c>
      <c r="FYJ13" s="4">
        <v>302294.51</v>
      </c>
      <c r="FYK13" s="4">
        <v>206259.77</v>
      </c>
      <c r="FYL13" s="4">
        <v>420969.4</v>
      </c>
      <c r="FYM13" s="4">
        <v>101644.61</v>
      </c>
      <c r="FYN13" s="4">
        <v>108772.02</v>
      </c>
      <c r="FYO13" s="4">
        <v>292453.71999999997</v>
      </c>
      <c r="FYP13" s="4">
        <v>219503.41</v>
      </c>
      <c r="FYQ13" s="4">
        <v>106050.11</v>
      </c>
      <c r="FYR13" s="4">
        <v>31639.37</v>
      </c>
      <c r="FYS13" s="4">
        <v>235202.97</v>
      </c>
      <c r="FYT13" s="4">
        <v>122083.47</v>
      </c>
      <c r="FYU13" s="4">
        <v>485705.77</v>
      </c>
      <c r="FYV13" s="4">
        <v>449212.61</v>
      </c>
      <c r="FYW13" s="4">
        <v>394310.40000000002</v>
      </c>
      <c r="FYX13" s="4">
        <v>338398.99</v>
      </c>
      <c r="FYY13" s="4">
        <v>220140.48</v>
      </c>
      <c r="FYZ13" s="4">
        <v>9191.7000000000007</v>
      </c>
      <c r="FZA13" s="4">
        <v>130797.37</v>
      </c>
      <c r="FZB13" s="4">
        <v>494975.78</v>
      </c>
      <c r="FZC13" s="4">
        <v>388415.13</v>
      </c>
      <c r="FZD13" s="4">
        <v>488187.71</v>
      </c>
      <c r="FZE13" s="4">
        <v>102307.14</v>
      </c>
      <c r="FZF13" s="4">
        <v>131729.51999999999</v>
      </c>
      <c r="FZG13" s="4">
        <v>373582.19</v>
      </c>
      <c r="FZH13" s="4">
        <v>143030.49</v>
      </c>
      <c r="FZI13" s="4">
        <v>273249.98</v>
      </c>
      <c r="FZJ13" s="4">
        <v>160977.65</v>
      </c>
      <c r="FZK13" s="4">
        <v>208605.02</v>
      </c>
      <c r="FZL13" s="4">
        <v>410765.98</v>
      </c>
      <c r="FZM13" s="4">
        <v>218645.41</v>
      </c>
      <c r="FZN13" s="4">
        <v>83407.95</v>
      </c>
      <c r="FZO13" s="4">
        <v>312713.64</v>
      </c>
      <c r="FZP13" s="4">
        <v>124294.06</v>
      </c>
      <c r="FZQ13" s="4">
        <v>18711.68</v>
      </c>
      <c r="FZR13" s="4">
        <v>413225.2</v>
      </c>
      <c r="FZS13" s="4">
        <v>340313.88</v>
      </c>
      <c r="FZT13" s="4">
        <v>42121.03</v>
      </c>
      <c r="FZU13" s="4">
        <v>406058.73</v>
      </c>
      <c r="FZV13" s="4">
        <v>449158.05</v>
      </c>
      <c r="FZW13" s="4">
        <v>74843.31</v>
      </c>
      <c r="FZX13" s="4">
        <v>137987.39000000001</v>
      </c>
      <c r="FZY13" s="4">
        <v>439969.09</v>
      </c>
      <c r="FZZ13" s="4">
        <v>431720.01</v>
      </c>
      <c r="GAA13" s="4">
        <v>186902.44</v>
      </c>
      <c r="GAB13" s="4">
        <v>199830.57</v>
      </c>
      <c r="GAC13" s="4">
        <v>307175.09000000003</v>
      </c>
      <c r="GAD13" s="4">
        <v>13264.57</v>
      </c>
      <c r="GAE13" s="4">
        <v>65352.68</v>
      </c>
      <c r="GAF13" s="4">
        <v>243738.46</v>
      </c>
      <c r="GAG13" s="4">
        <v>198050.22</v>
      </c>
      <c r="GAH13" s="4">
        <v>132999.88</v>
      </c>
      <c r="GAI13" s="4">
        <v>173784.81</v>
      </c>
      <c r="GAJ13" s="4">
        <v>81106.06</v>
      </c>
      <c r="GAK13" s="4">
        <v>254081.83</v>
      </c>
      <c r="GAL13" s="4">
        <v>330364.84999999998</v>
      </c>
      <c r="GAM13" s="4">
        <v>140366.39000000001</v>
      </c>
      <c r="GAN13" s="4">
        <v>60082.78</v>
      </c>
      <c r="GAO13" s="4">
        <v>445299.13</v>
      </c>
      <c r="GAP13" s="4">
        <v>219737.89</v>
      </c>
      <c r="GAQ13" s="4">
        <v>97373.19</v>
      </c>
      <c r="GAR13" s="4">
        <v>340200.08</v>
      </c>
      <c r="GAS13" s="4">
        <v>250532</v>
      </c>
      <c r="GAT13" s="4">
        <v>31994.19</v>
      </c>
      <c r="GAU13" s="4">
        <v>371721.95</v>
      </c>
      <c r="GAV13" s="4">
        <v>278576.96999999997</v>
      </c>
      <c r="GAW13" s="4">
        <v>430726.5</v>
      </c>
      <c r="GAX13" s="4">
        <v>256917.36</v>
      </c>
      <c r="GAY13" s="4">
        <v>424272.88</v>
      </c>
      <c r="GAZ13" s="4">
        <v>481958.96</v>
      </c>
      <c r="GBA13" s="4">
        <v>146549.79</v>
      </c>
      <c r="GBB13" s="4">
        <v>380845.6</v>
      </c>
      <c r="GBC13" s="4">
        <v>120084.6</v>
      </c>
      <c r="GBD13" s="4">
        <v>64057.48</v>
      </c>
      <c r="GBE13" s="4">
        <v>166320.70000000001</v>
      </c>
      <c r="GBF13" s="4">
        <v>476177.58</v>
      </c>
      <c r="GBG13" s="4">
        <v>432408.77</v>
      </c>
      <c r="GBH13" s="4">
        <v>148609.9</v>
      </c>
      <c r="GBI13" s="4">
        <v>213970.82</v>
      </c>
      <c r="GBJ13" s="4">
        <v>72402.2</v>
      </c>
      <c r="GBK13" s="4">
        <v>203660.01</v>
      </c>
      <c r="GBL13" s="4">
        <v>295311.65000000002</v>
      </c>
      <c r="GBM13" s="4">
        <v>390448.62</v>
      </c>
      <c r="GBN13" s="4">
        <v>427075.42</v>
      </c>
      <c r="GBO13" s="4">
        <v>57328.97</v>
      </c>
      <c r="GBP13" s="4">
        <v>327054.11</v>
      </c>
      <c r="GBQ13" s="4">
        <v>425247.34</v>
      </c>
      <c r="GBR13" s="4">
        <v>224962.34</v>
      </c>
      <c r="GBS13" s="4">
        <v>478254.04</v>
      </c>
      <c r="GBT13" s="4">
        <v>177901.16</v>
      </c>
      <c r="GBU13" s="4">
        <v>480139.26</v>
      </c>
      <c r="GBV13" s="4">
        <v>273584.84999999998</v>
      </c>
      <c r="GBW13" s="4">
        <v>388070.66</v>
      </c>
      <c r="GBX13" s="4">
        <v>100672.72</v>
      </c>
      <c r="GBY13" s="4">
        <v>379822.58</v>
      </c>
      <c r="GBZ13" s="4">
        <v>471734.66</v>
      </c>
      <c r="GCA13" s="4">
        <v>249225.33</v>
      </c>
      <c r="GCB13" s="4">
        <v>226089.65</v>
      </c>
      <c r="GCC13" s="4">
        <v>441560.7</v>
      </c>
      <c r="GCD13" s="4">
        <v>119637.61</v>
      </c>
      <c r="GCE13" s="4">
        <v>219181.37</v>
      </c>
      <c r="GCF13" s="4">
        <v>154530.57</v>
      </c>
      <c r="GCG13" s="4">
        <v>495296.3</v>
      </c>
      <c r="GCH13" s="4">
        <v>407530.6</v>
      </c>
      <c r="GCI13" s="4">
        <v>260758.02</v>
      </c>
      <c r="GCJ13" s="4">
        <v>305510.78999999998</v>
      </c>
      <c r="GCK13" s="4">
        <v>125873.26</v>
      </c>
      <c r="GCL13" s="4">
        <v>465782.56</v>
      </c>
      <c r="GCM13" s="4">
        <v>177717.84</v>
      </c>
      <c r="GCN13" s="4">
        <v>365827.87</v>
      </c>
      <c r="GCO13" s="4">
        <v>276087.96999999997</v>
      </c>
      <c r="GCP13" s="4">
        <v>108958.14</v>
      </c>
      <c r="GCQ13" s="4">
        <v>261766.19</v>
      </c>
      <c r="GCR13" s="4">
        <v>356638.65</v>
      </c>
      <c r="GCS13" s="4">
        <v>211080.06</v>
      </c>
      <c r="GCT13" s="4">
        <v>340947.56</v>
      </c>
      <c r="GCU13" s="4">
        <v>312170.01</v>
      </c>
      <c r="GCV13" s="4">
        <v>356644.84</v>
      </c>
      <c r="GCW13" s="4">
        <v>139518.43</v>
      </c>
      <c r="GCX13" s="4">
        <v>32481.47</v>
      </c>
      <c r="GCY13" s="4">
        <v>82403.429999999993</v>
      </c>
      <c r="GCZ13" s="4">
        <v>174690.24</v>
      </c>
      <c r="GDA13" s="4">
        <v>214662.39</v>
      </c>
      <c r="GDB13" s="4">
        <v>83997.48</v>
      </c>
      <c r="GDC13" s="4">
        <v>91495.78</v>
      </c>
      <c r="GDD13" s="4">
        <v>67322.36</v>
      </c>
      <c r="GDE13" s="4">
        <v>405472.12</v>
      </c>
      <c r="GDF13" s="4">
        <v>481032.53</v>
      </c>
      <c r="GDG13" s="4">
        <v>27630.66</v>
      </c>
      <c r="GDH13" s="4">
        <v>416255.02</v>
      </c>
      <c r="GDI13" s="4">
        <v>291924.5</v>
      </c>
      <c r="GDJ13" s="4">
        <v>207416.01</v>
      </c>
      <c r="GDK13" s="4">
        <v>299199.81</v>
      </c>
      <c r="GDL13" s="4">
        <v>214914.15</v>
      </c>
      <c r="GDM13" s="4">
        <v>27351.52</v>
      </c>
      <c r="GDN13" s="4">
        <v>439430.31</v>
      </c>
      <c r="GDO13" s="4">
        <v>169261.45</v>
      </c>
      <c r="GDP13" s="4">
        <v>279628.05</v>
      </c>
      <c r="GDQ13" s="4">
        <v>381912.32000000001</v>
      </c>
      <c r="GDR13" s="4">
        <v>432311.43</v>
      </c>
      <c r="GDS13" s="4">
        <v>4560.7700000000004</v>
      </c>
      <c r="GDT13" s="4">
        <v>89776.22</v>
      </c>
      <c r="GDU13" s="4">
        <v>49399.83</v>
      </c>
      <c r="GDV13" s="4">
        <v>22176.86</v>
      </c>
      <c r="GDW13" s="4">
        <v>202420.55</v>
      </c>
      <c r="GDX13" s="4">
        <v>251525.24</v>
      </c>
      <c r="GDY13" s="4">
        <v>54546.71</v>
      </c>
      <c r="GDZ13" s="4">
        <v>160993.4</v>
      </c>
      <c r="GEA13" s="4">
        <v>35693.22</v>
      </c>
      <c r="GEB13" s="4">
        <v>306597.40000000002</v>
      </c>
      <c r="GEC13" s="4">
        <v>204483.46</v>
      </c>
      <c r="GED13" s="4">
        <v>29139.279999999999</v>
      </c>
      <c r="GEE13" s="4">
        <v>367662.45</v>
      </c>
      <c r="GEF13" s="4">
        <v>84997.86</v>
      </c>
      <c r="GEG13" s="4">
        <v>243545.99</v>
      </c>
      <c r="GEH13" s="4">
        <v>56018.46</v>
      </c>
      <c r="GEI13" s="4">
        <v>483948.97</v>
      </c>
      <c r="GEJ13" s="4">
        <v>293099.38</v>
      </c>
      <c r="GEK13" s="4">
        <v>191169.83</v>
      </c>
      <c r="GEL13" s="4">
        <v>70155.78</v>
      </c>
      <c r="GEM13" s="4">
        <v>308252.93</v>
      </c>
      <c r="GEN13" s="4">
        <v>273634.52</v>
      </c>
      <c r="GEO13" s="4">
        <v>50837.94</v>
      </c>
      <c r="GEP13" s="4">
        <v>192179.41</v>
      </c>
      <c r="GEQ13" s="4">
        <v>134348.85</v>
      </c>
      <c r="GER13" s="4">
        <v>95186.11</v>
      </c>
      <c r="GES13" s="4">
        <v>313929.46000000002</v>
      </c>
      <c r="GET13" s="4">
        <v>250740.46</v>
      </c>
      <c r="GEU13" s="4">
        <v>492019.55</v>
      </c>
      <c r="GEV13" s="4">
        <v>130239.42</v>
      </c>
      <c r="GEW13" s="4">
        <v>264377.21999999997</v>
      </c>
      <c r="GEX13" s="4">
        <v>390437.64</v>
      </c>
      <c r="GEY13" s="4">
        <v>114591.46</v>
      </c>
      <c r="GEZ13" s="4">
        <v>445706.56</v>
      </c>
      <c r="GFA13" s="4">
        <v>860.66</v>
      </c>
      <c r="GFB13" s="4">
        <v>244774.56</v>
      </c>
      <c r="GFC13" s="4">
        <v>305583.14</v>
      </c>
      <c r="GFD13" s="4">
        <v>38806.339999999997</v>
      </c>
      <c r="GFE13" s="4">
        <v>370763.5</v>
      </c>
      <c r="GFF13" s="4">
        <v>419664.32</v>
      </c>
      <c r="GFG13" s="4">
        <v>472099.84000000003</v>
      </c>
      <c r="GFH13" s="4">
        <v>62260.66</v>
      </c>
      <c r="GFI13" s="4">
        <v>145024.79999999999</v>
      </c>
      <c r="GFJ13" s="4">
        <v>470707.88</v>
      </c>
      <c r="GFK13" s="4">
        <v>395237.13</v>
      </c>
      <c r="GFL13" s="4">
        <v>418661.89</v>
      </c>
      <c r="GFM13" s="4">
        <v>269230.43</v>
      </c>
      <c r="GFN13" s="4">
        <v>244552.89</v>
      </c>
      <c r="GFO13" s="4">
        <v>329765.03000000003</v>
      </c>
      <c r="GFP13" s="4">
        <v>310697.78999999998</v>
      </c>
      <c r="GFQ13" s="4">
        <v>374617.23</v>
      </c>
      <c r="GFR13" s="4">
        <v>366769.08</v>
      </c>
      <c r="GFS13" s="4">
        <v>350337.09</v>
      </c>
      <c r="GFT13" s="4">
        <v>278649.68</v>
      </c>
      <c r="GFU13" s="4">
        <v>495180.83</v>
      </c>
      <c r="GFV13" s="4">
        <v>45855.82</v>
      </c>
      <c r="GFW13" s="4">
        <v>430669.92</v>
      </c>
      <c r="GFX13" s="4">
        <v>150243.35</v>
      </c>
      <c r="GFY13" s="4">
        <v>436449.54</v>
      </c>
      <c r="GFZ13" s="4">
        <v>155508.46</v>
      </c>
      <c r="GGA13" s="4">
        <v>68410.63</v>
      </c>
      <c r="GGB13" s="4">
        <v>284117.05</v>
      </c>
      <c r="GGC13" s="4">
        <v>122542.06</v>
      </c>
      <c r="GGD13" s="4">
        <v>355598.11</v>
      </c>
      <c r="GGE13" s="4">
        <v>470942.38</v>
      </c>
      <c r="GGF13" s="4">
        <v>458041.77</v>
      </c>
      <c r="GGG13" s="4">
        <v>471863.99</v>
      </c>
      <c r="GGH13" s="4">
        <v>288959.43</v>
      </c>
      <c r="GGI13" s="4">
        <v>193351.75</v>
      </c>
      <c r="GGJ13" s="4">
        <v>108557.21</v>
      </c>
      <c r="GGK13" s="4">
        <v>478811.55</v>
      </c>
      <c r="GGL13" s="4">
        <v>131442.38</v>
      </c>
      <c r="GGM13" s="4">
        <v>95293.98</v>
      </c>
      <c r="GGN13" s="4">
        <v>370479.73</v>
      </c>
      <c r="GGO13" s="4">
        <v>104070.11</v>
      </c>
      <c r="GGP13" s="4">
        <v>393489.45</v>
      </c>
      <c r="GGQ13" s="4">
        <v>41574.239999999998</v>
      </c>
      <c r="GGR13" s="4">
        <v>449747.96</v>
      </c>
      <c r="GGS13" s="4">
        <v>351134.27</v>
      </c>
      <c r="GGT13" s="4">
        <v>73820.600000000006</v>
      </c>
      <c r="GGU13" s="4">
        <v>251959.91</v>
      </c>
      <c r="GGV13" s="4">
        <v>70425.19</v>
      </c>
      <c r="GGW13" s="4">
        <v>70677.17</v>
      </c>
      <c r="GGX13" s="4">
        <v>220699.59</v>
      </c>
      <c r="GGY13" s="4">
        <v>10342.84</v>
      </c>
      <c r="GGZ13" s="4">
        <v>296766.3</v>
      </c>
      <c r="GHA13" s="4">
        <v>364949.68</v>
      </c>
      <c r="GHB13" s="4">
        <v>413474</v>
      </c>
      <c r="GHC13" s="4">
        <v>350934.44</v>
      </c>
      <c r="GHD13" s="4">
        <v>399408.27</v>
      </c>
      <c r="GHE13" s="4">
        <v>418485.08</v>
      </c>
      <c r="GHF13" s="4">
        <v>170747.46</v>
      </c>
      <c r="GHG13" s="4">
        <v>101451.47</v>
      </c>
      <c r="GHH13" s="4">
        <v>237483.21</v>
      </c>
      <c r="GHI13" s="4">
        <v>208414.09</v>
      </c>
      <c r="GHJ13" s="4">
        <v>185965.68</v>
      </c>
      <c r="GHK13" s="4">
        <v>297242.93</v>
      </c>
      <c r="GHL13" s="4">
        <v>53310.68</v>
      </c>
      <c r="GHM13" s="4">
        <v>410494.93</v>
      </c>
      <c r="GHN13" s="4">
        <v>267611.28000000003</v>
      </c>
      <c r="GHO13" s="4">
        <v>191872.54</v>
      </c>
      <c r="GHP13" s="4">
        <v>460073.11</v>
      </c>
      <c r="GHQ13" s="4">
        <v>195480.44</v>
      </c>
      <c r="GHR13" s="4">
        <v>248289.1</v>
      </c>
      <c r="GHS13" s="4">
        <v>323122.55</v>
      </c>
      <c r="GHT13" s="4">
        <v>114066.4</v>
      </c>
      <c r="GHU13" s="4">
        <v>108517.27</v>
      </c>
      <c r="GHV13" s="4">
        <v>199832.89</v>
      </c>
      <c r="GHW13" s="4">
        <v>444346.45</v>
      </c>
      <c r="GHX13" s="4">
        <v>345707.61</v>
      </c>
      <c r="GHY13" s="4">
        <v>383192.98</v>
      </c>
      <c r="GHZ13" s="4">
        <v>189521.19</v>
      </c>
      <c r="GIA13" s="4">
        <v>121671.92</v>
      </c>
      <c r="GIB13" s="4">
        <v>42116.56</v>
      </c>
      <c r="GIC13" s="4">
        <v>448336.01</v>
      </c>
      <c r="GID13" s="4">
        <v>462786.11</v>
      </c>
      <c r="GIE13" s="4">
        <v>406407.39</v>
      </c>
      <c r="GIF13" s="4">
        <v>246275.62</v>
      </c>
      <c r="GIG13" s="4">
        <v>429223.29</v>
      </c>
      <c r="GIH13" s="4">
        <v>161304.88</v>
      </c>
      <c r="GII13" s="4">
        <v>430289.79</v>
      </c>
      <c r="GIJ13" s="4">
        <v>251075.86</v>
      </c>
      <c r="GIK13" s="4">
        <v>36790.39</v>
      </c>
      <c r="GIL13" s="4">
        <v>370852.89</v>
      </c>
      <c r="GIM13" s="4">
        <v>188822.31</v>
      </c>
      <c r="GIN13" s="4">
        <v>89824.15</v>
      </c>
      <c r="GIO13" s="4">
        <v>323890.15999999997</v>
      </c>
      <c r="GIP13" s="4">
        <v>326413.90000000002</v>
      </c>
      <c r="GIQ13" s="4">
        <v>431399.78</v>
      </c>
      <c r="GIR13" s="4">
        <v>443050.56</v>
      </c>
      <c r="GIS13" s="4">
        <v>57895.59</v>
      </c>
      <c r="GIT13" s="4">
        <v>308716.03999999998</v>
      </c>
      <c r="GIU13" s="4">
        <v>346996.37</v>
      </c>
      <c r="GIV13" s="4">
        <v>235194.57</v>
      </c>
      <c r="GIW13" s="4">
        <v>124448.41</v>
      </c>
      <c r="GIX13" s="4">
        <v>170642.45</v>
      </c>
      <c r="GIY13" s="4">
        <v>168381.08</v>
      </c>
      <c r="GIZ13" s="4">
        <v>362836.59</v>
      </c>
      <c r="GJA13" s="4">
        <v>222151.03</v>
      </c>
      <c r="GJB13" s="4">
        <v>178995.69</v>
      </c>
      <c r="GJC13" s="4">
        <v>266132.93</v>
      </c>
      <c r="GJD13" s="4">
        <v>331897.46000000002</v>
      </c>
      <c r="GJE13" s="4">
        <v>344.36</v>
      </c>
      <c r="GJF13" s="4">
        <v>186224.83</v>
      </c>
      <c r="GJG13" s="4">
        <v>195595.29</v>
      </c>
      <c r="GJH13" s="4">
        <v>93443.54</v>
      </c>
      <c r="GJI13" s="4">
        <v>103007.17</v>
      </c>
      <c r="GJJ13" s="4">
        <v>311760.8</v>
      </c>
      <c r="GJK13" s="4">
        <v>197480.47</v>
      </c>
      <c r="GJL13" s="4">
        <v>130434.39</v>
      </c>
      <c r="GJM13" s="4">
        <v>427988.88</v>
      </c>
      <c r="GJN13" s="4">
        <v>482098.93</v>
      </c>
      <c r="GJO13" s="4">
        <v>24148.35</v>
      </c>
      <c r="GJP13" s="4">
        <v>168691.17</v>
      </c>
      <c r="GJQ13" s="4">
        <v>298079.74</v>
      </c>
      <c r="GJR13" s="4">
        <v>401190.24</v>
      </c>
      <c r="GJS13" s="4">
        <v>253975.34</v>
      </c>
      <c r="GJT13" s="4">
        <v>484279.2</v>
      </c>
      <c r="GJU13" s="4">
        <v>381271.21</v>
      </c>
      <c r="GJV13" s="4">
        <v>27046.2</v>
      </c>
      <c r="GJW13" s="4">
        <v>26656.01</v>
      </c>
      <c r="GJX13" s="4">
        <v>444130.48</v>
      </c>
      <c r="GJY13" s="4">
        <v>454405.67</v>
      </c>
      <c r="GJZ13" s="4">
        <v>253785.79</v>
      </c>
      <c r="GKA13" s="4">
        <v>42974.84</v>
      </c>
      <c r="GKB13" s="4">
        <v>139902.74</v>
      </c>
      <c r="GKC13" s="4">
        <v>428116.75</v>
      </c>
      <c r="GKD13" s="4">
        <v>198554.21</v>
      </c>
      <c r="GKE13" s="4">
        <v>459166.15</v>
      </c>
      <c r="GKF13" s="4">
        <v>211996.21</v>
      </c>
      <c r="GKG13" s="4">
        <v>472966.28</v>
      </c>
      <c r="GKH13" s="4">
        <v>77534.05</v>
      </c>
      <c r="GKI13" s="4">
        <v>92279.92</v>
      </c>
      <c r="GKJ13" s="4">
        <v>41310.92</v>
      </c>
      <c r="GKK13" s="4">
        <v>5612.38</v>
      </c>
      <c r="GKL13" s="4">
        <v>361208.27</v>
      </c>
      <c r="GKM13" s="4">
        <v>384046.97</v>
      </c>
      <c r="GKN13" s="4">
        <v>255516.32</v>
      </c>
      <c r="GKO13" s="4">
        <v>174885.92</v>
      </c>
      <c r="GKP13" s="4">
        <v>398639.08</v>
      </c>
      <c r="GKQ13" s="4">
        <v>33338.839999999997</v>
      </c>
      <c r="GKR13" s="4">
        <v>266272.12</v>
      </c>
      <c r="GKS13" s="4">
        <v>251916.55</v>
      </c>
      <c r="GKT13" s="4">
        <v>73231.06</v>
      </c>
      <c r="GKU13" s="4">
        <v>477626.73</v>
      </c>
      <c r="GKV13" s="4">
        <v>111446.75</v>
      </c>
      <c r="GKW13" s="4">
        <v>186000.22</v>
      </c>
      <c r="GKX13" s="4">
        <v>240419.33</v>
      </c>
      <c r="GKY13" s="4">
        <v>357650.66</v>
      </c>
      <c r="GKZ13" s="4">
        <v>351353.76</v>
      </c>
      <c r="GLA13" s="4">
        <v>37710.550000000003</v>
      </c>
      <c r="GLB13" s="4">
        <v>478207.54</v>
      </c>
      <c r="GLC13" s="4">
        <v>357779.18</v>
      </c>
      <c r="GLD13" s="4">
        <v>13482.79</v>
      </c>
      <c r="GLE13" s="4">
        <v>318718.74</v>
      </c>
      <c r="GLF13" s="4">
        <v>242227.65</v>
      </c>
      <c r="GLG13" s="4">
        <v>382534.81</v>
      </c>
      <c r="GLH13" s="4">
        <v>37470.35</v>
      </c>
      <c r="GLI13" s="4">
        <v>22618.22</v>
      </c>
      <c r="GLJ13" s="4">
        <v>172436.76</v>
      </c>
      <c r="GLK13" s="4">
        <v>183754.67</v>
      </c>
      <c r="GLL13" s="4">
        <v>405888.81</v>
      </c>
      <c r="GLM13" s="4">
        <v>115903.29</v>
      </c>
      <c r="GLN13" s="4">
        <v>494985.19</v>
      </c>
      <c r="GLO13" s="4">
        <v>209743.96</v>
      </c>
      <c r="GLP13" s="4">
        <v>190520.51</v>
      </c>
      <c r="GLQ13" s="4">
        <v>188856.48</v>
      </c>
      <c r="GLR13" s="4">
        <v>398572.72</v>
      </c>
      <c r="GLS13" s="4">
        <v>428716.13</v>
      </c>
      <c r="GLT13" s="4">
        <v>467163.15</v>
      </c>
      <c r="GLU13" s="4">
        <v>300456.38</v>
      </c>
      <c r="GLV13" s="4">
        <v>75748.899999999994</v>
      </c>
      <c r="GLW13" s="4">
        <v>464716.78</v>
      </c>
      <c r="GLX13" s="4">
        <v>12066.58</v>
      </c>
      <c r="GLY13" s="4">
        <v>488186.62</v>
      </c>
      <c r="GLZ13" s="4">
        <v>327530.37</v>
      </c>
      <c r="GMA13" s="4">
        <v>474765.71</v>
      </c>
      <c r="GMB13" s="4">
        <v>169280.28</v>
      </c>
      <c r="GMC13" s="4">
        <v>390569.54</v>
      </c>
      <c r="GMD13" s="4">
        <v>50943.88</v>
      </c>
      <c r="GME13" s="4">
        <v>46810.01</v>
      </c>
      <c r="GMF13" s="4">
        <v>69311.12</v>
      </c>
      <c r="GMG13" s="4">
        <v>380180.76</v>
      </c>
      <c r="GMH13" s="4">
        <v>493779.33</v>
      </c>
      <c r="GMI13" s="4">
        <v>54377.68</v>
      </c>
      <c r="GMJ13" s="4">
        <v>446574.29</v>
      </c>
      <c r="GMK13" s="4">
        <v>277116.14</v>
      </c>
      <c r="GML13" s="4">
        <v>429614.19</v>
      </c>
      <c r="GMM13" s="4">
        <v>419285.92</v>
      </c>
      <c r="GMN13" s="4">
        <v>59149.59</v>
      </c>
      <c r="GMO13" s="4">
        <v>480968.26</v>
      </c>
      <c r="GMP13" s="4">
        <v>378798.44</v>
      </c>
      <c r="GMQ13" s="4">
        <v>15995.99</v>
      </c>
      <c r="GMR13" s="4">
        <v>6448.63</v>
      </c>
      <c r="GMS13" s="4">
        <v>97076.6</v>
      </c>
      <c r="GMT13" s="4">
        <v>283992.94</v>
      </c>
      <c r="GMU13" s="4">
        <v>81793.149999999994</v>
      </c>
      <c r="GMV13" s="4">
        <v>163194.78</v>
      </c>
      <c r="GMW13" s="4">
        <v>284023.52</v>
      </c>
      <c r="GMX13" s="4">
        <v>88747.55</v>
      </c>
      <c r="GMY13" s="4">
        <v>248968.25</v>
      </c>
      <c r="GMZ13" s="4">
        <v>200664.54</v>
      </c>
      <c r="GNA13" s="4">
        <v>100616.24</v>
      </c>
      <c r="GNB13" s="4">
        <v>425833.61</v>
      </c>
      <c r="GNC13" s="4">
        <v>221046.85</v>
      </c>
      <c r="GND13" s="4">
        <v>336272.57</v>
      </c>
      <c r="GNE13" s="4">
        <v>411770.02</v>
      </c>
      <c r="GNF13" s="4">
        <v>275447.71000000002</v>
      </c>
      <c r="GNG13" s="4">
        <v>406972.19</v>
      </c>
      <c r="GNH13" s="4">
        <v>277302.65999999997</v>
      </c>
      <c r="GNI13" s="4">
        <v>462371.01</v>
      </c>
      <c r="GNJ13" s="4">
        <v>210164.62</v>
      </c>
      <c r="GNK13" s="4">
        <v>184375.42</v>
      </c>
      <c r="GNL13" s="4">
        <v>259059.98</v>
      </c>
      <c r="GNM13" s="4">
        <v>278709.5</v>
      </c>
      <c r="GNN13" s="4">
        <v>237984.93</v>
      </c>
      <c r="GNO13" s="4">
        <v>252300.59</v>
      </c>
      <c r="GNP13" s="4">
        <v>336737.36</v>
      </c>
      <c r="GNQ13" s="4">
        <v>247801.33</v>
      </c>
      <c r="GNR13" s="4">
        <v>330252.15999999997</v>
      </c>
      <c r="GNS13" s="4">
        <v>441387.76</v>
      </c>
      <c r="GNT13" s="4">
        <v>74185.38</v>
      </c>
      <c r="GNU13" s="4">
        <v>342371.31</v>
      </c>
      <c r="GNV13" s="4">
        <v>225560.19</v>
      </c>
      <c r="GNW13" s="4">
        <v>15633.04</v>
      </c>
      <c r="GNX13" s="4">
        <v>88908.23</v>
      </c>
      <c r="GNY13" s="4">
        <v>490005.1</v>
      </c>
      <c r="GNZ13" s="4">
        <v>67188.570000000007</v>
      </c>
      <c r="GOA13" s="4">
        <v>19704.75</v>
      </c>
      <c r="GOB13" s="4">
        <v>249140.03</v>
      </c>
      <c r="GOC13" s="4">
        <v>134604.62</v>
      </c>
      <c r="GOD13" s="4">
        <v>46454.86</v>
      </c>
      <c r="GOE13" s="4">
        <v>104422.02</v>
      </c>
      <c r="GOF13" s="4">
        <v>293754.94</v>
      </c>
      <c r="GOG13" s="4">
        <v>33061.64</v>
      </c>
      <c r="GOH13" s="4">
        <v>160261.19</v>
      </c>
      <c r="GOI13" s="4">
        <v>74638.84</v>
      </c>
      <c r="GOJ13" s="4">
        <v>436408.29</v>
      </c>
      <c r="GOK13" s="4">
        <v>358193.76</v>
      </c>
      <c r="GOL13" s="4">
        <v>132997.34</v>
      </c>
      <c r="GOM13" s="4">
        <v>493494.59</v>
      </c>
      <c r="GON13" s="4">
        <v>148256.82</v>
      </c>
      <c r="GOO13" s="4">
        <v>11591.38</v>
      </c>
      <c r="GOP13" s="4">
        <v>67300.42</v>
      </c>
      <c r="GOQ13" s="4">
        <v>384416.63</v>
      </c>
      <c r="GOR13" s="4">
        <v>23758.51</v>
      </c>
      <c r="GOS13" s="4">
        <v>153365.63</v>
      </c>
      <c r="GOT13" s="4">
        <v>466688.6</v>
      </c>
      <c r="GOU13" s="4">
        <v>362266.93</v>
      </c>
      <c r="GOV13" s="4">
        <v>221023.88</v>
      </c>
      <c r="GOW13" s="4">
        <v>417507.28</v>
      </c>
      <c r="GOX13" s="4">
        <v>338264.81</v>
      </c>
      <c r="GOY13" s="4">
        <v>355664.01</v>
      </c>
      <c r="GOZ13" s="4">
        <v>163276.15</v>
      </c>
      <c r="GPA13" s="4">
        <v>184852.03</v>
      </c>
      <c r="GPB13" s="4">
        <v>242268.57</v>
      </c>
      <c r="GPC13" s="4">
        <v>52533.11</v>
      </c>
      <c r="GPD13" s="4">
        <v>474018.55</v>
      </c>
      <c r="GPE13" s="4">
        <v>149488.29999999999</v>
      </c>
      <c r="GPF13" s="4">
        <v>185706.84</v>
      </c>
      <c r="GPG13" s="4">
        <v>173114.67</v>
      </c>
      <c r="GPH13" s="4">
        <v>4743.62</v>
      </c>
      <c r="GPI13" s="4">
        <v>392188.1</v>
      </c>
      <c r="GPJ13" s="4">
        <v>163594.1</v>
      </c>
      <c r="GPK13" s="4">
        <v>44958.62</v>
      </c>
      <c r="GPL13" s="4">
        <v>485473.57</v>
      </c>
      <c r="GPM13" s="4">
        <v>494433.56</v>
      </c>
      <c r="GPN13" s="4">
        <v>299530.14</v>
      </c>
      <c r="GPO13" s="4">
        <v>476066.26</v>
      </c>
      <c r="GPP13" s="4">
        <v>191317.59</v>
      </c>
      <c r="GPQ13" s="4">
        <v>126157.51</v>
      </c>
      <c r="GPR13" s="4">
        <v>461974.86</v>
      </c>
      <c r="GPS13" s="4">
        <v>228772.56</v>
      </c>
      <c r="GPT13" s="4">
        <v>169093.22</v>
      </c>
      <c r="GPU13" s="4">
        <v>369323.4</v>
      </c>
      <c r="GPV13" s="4">
        <v>368115.58</v>
      </c>
      <c r="GPW13" s="4">
        <v>260415.53</v>
      </c>
      <c r="GPX13" s="4">
        <v>62590.69</v>
      </c>
      <c r="GPY13" s="4">
        <v>283763.20000000001</v>
      </c>
      <c r="GPZ13" s="4">
        <v>445306.35</v>
      </c>
      <c r="GQA13" s="4">
        <v>243603.79</v>
      </c>
      <c r="GQB13" s="4">
        <v>90206.07</v>
      </c>
      <c r="GQC13" s="4">
        <v>142058.65</v>
      </c>
      <c r="GQD13" s="4">
        <v>102295.39</v>
      </c>
      <c r="GQE13" s="4">
        <v>253135.37</v>
      </c>
      <c r="GQF13" s="4">
        <v>286191.87</v>
      </c>
      <c r="GQG13" s="4">
        <v>377381.97</v>
      </c>
      <c r="GQH13" s="4">
        <v>7045.45</v>
      </c>
      <c r="GQI13" s="4">
        <v>483991.83</v>
      </c>
      <c r="GQJ13" s="4">
        <v>493930.84</v>
      </c>
      <c r="GQK13" s="4">
        <v>417720.96</v>
      </c>
      <c r="GQL13" s="4">
        <v>317855.59000000003</v>
      </c>
      <c r="GQM13" s="4">
        <v>122859.58</v>
      </c>
      <c r="GQN13" s="4">
        <v>245090.65</v>
      </c>
      <c r="GQO13" s="4">
        <v>271036.88</v>
      </c>
      <c r="GQP13" s="4">
        <v>258842.23999999999</v>
      </c>
      <c r="GQQ13" s="4">
        <v>300280.75</v>
      </c>
      <c r="GQR13" s="4">
        <v>174387.11</v>
      </c>
      <c r="GQS13" s="4">
        <v>289249.40999999997</v>
      </c>
      <c r="GQT13" s="4">
        <v>276145.91999999998</v>
      </c>
      <c r="GQU13" s="4">
        <v>287017.49</v>
      </c>
      <c r="GQV13" s="4">
        <v>112568.62</v>
      </c>
      <c r="GQW13" s="4">
        <v>452017.64</v>
      </c>
      <c r="GQX13" s="4">
        <v>26205.22</v>
      </c>
      <c r="GQY13" s="4">
        <v>11928.32</v>
      </c>
      <c r="GQZ13" s="4">
        <v>229447.88</v>
      </c>
      <c r="GRA13" s="4">
        <v>340167.12</v>
      </c>
      <c r="GRB13" s="4">
        <v>392355.38</v>
      </c>
      <c r="GRC13" s="4">
        <v>50835.86</v>
      </c>
      <c r="GRD13" s="4">
        <v>223859.78</v>
      </c>
      <c r="GRE13" s="4">
        <v>285855.99</v>
      </c>
      <c r="GRF13" s="4">
        <v>41317.79</v>
      </c>
      <c r="GRG13" s="4">
        <v>119817.84</v>
      </c>
      <c r="GRH13" s="4">
        <v>95672.21</v>
      </c>
      <c r="GRI13" s="4">
        <v>100504.46</v>
      </c>
      <c r="GRJ13" s="4">
        <v>49980.49</v>
      </c>
      <c r="GRK13" s="4">
        <v>200532.8</v>
      </c>
      <c r="GRL13" s="4">
        <v>173782.42</v>
      </c>
      <c r="GRM13" s="4">
        <v>36090.379999999997</v>
      </c>
      <c r="GRN13" s="4">
        <v>339470.11</v>
      </c>
      <c r="GRO13" s="4">
        <v>406563.16</v>
      </c>
      <c r="GRP13" s="4">
        <v>94238.65</v>
      </c>
      <c r="GRQ13" s="4">
        <v>147552.19</v>
      </c>
      <c r="GRR13" s="4">
        <v>340009.54</v>
      </c>
      <c r="GRS13" s="4">
        <v>353681.75</v>
      </c>
      <c r="GRT13" s="4">
        <v>151593.88</v>
      </c>
      <c r="GRU13" s="4">
        <v>175304.19</v>
      </c>
      <c r="GRV13" s="4">
        <v>97942.99</v>
      </c>
      <c r="GRW13" s="4">
        <v>133741.43</v>
      </c>
      <c r="GRX13" s="4">
        <v>238054.07</v>
      </c>
      <c r="GRY13" s="4">
        <v>24198.42</v>
      </c>
      <c r="GRZ13" s="4">
        <v>20997.66</v>
      </c>
      <c r="GSA13" s="4">
        <v>177619.9</v>
      </c>
      <c r="GSB13" s="4">
        <v>276984.39</v>
      </c>
      <c r="GSC13" s="4">
        <v>487883.13</v>
      </c>
      <c r="GSD13" s="4">
        <v>45620.28</v>
      </c>
      <c r="GSE13" s="4">
        <v>131934.87</v>
      </c>
      <c r="GSF13" s="4">
        <v>275137.62</v>
      </c>
      <c r="GSG13" s="4">
        <v>15114.72</v>
      </c>
      <c r="GSH13" s="4">
        <v>234169.54</v>
      </c>
      <c r="GSI13" s="4">
        <v>410112.63</v>
      </c>
      <c r="GSJ13" s="4">
        <v>143095.71</v>
      </c>
      <c r="GSK13" s="4">
        <v>474466.23</v>
      </c>
      <c r="GSL13" s="4">
        <v>218521.37</v>
      </c>
      <c r="GSM13" s="4">
        <v>428500.16</v>
      </c>
      <c r="GSN13" s="4">
        <v>348583.16</v>
      </c>
      <c r="GSO13" s="4">
        <v>325323.21000000002</v>
      </c>
      <c r="GSP13" s="4">
        <v>417379.55</v>
      </c>
      <c r="GSQ13" s="4">
        <v>417411.32</v>
      </c>
      <c r="GSR13" s="4">
        <v>89415.63</v>
      </c>
      <c r="GSS13" s="4">
        <v>228740.49</v>
      </c>
      <c r="GST13" s="4">
        <v>208785</v>
      </c>
      <c r="GSU13" s="4">
        <v>103338.25</v>
      </c>
      <c r="GSV13" s="4">
        <v>25647.66</v>
      </c>
      <c r="GSW13" s="4">
        <v>224227.64</v>
      </c>
      <c r="GSX13" s="4">
        <v>396670.46</v>
      </c>
      <c r="GSY13" s="4">
        <v>69143.87</v>
      </c>
      <c r="GSZ13" s="4">
        <v>74841.009999999995</v>
      </c>
      <c r="GTA13" s="4">
        <v>139281.92000000001</v>
      </c>
      <c r="GTB13" s="4">
        <v>142136.01</v>
      </c>
      <c r="GTC13" s="4">
        <v>258803.13</v>
      </c>
      <c r="GTD13" s="4">
        <v>114534.91</v>
      </c>
      <c r="GTE13" s="4">
        <v>403353.07</v>
      </c>
      <c r="GTF13" s="4">
        <v>54543.92</v>
      </c>
      <c r="GTG13" s="4">
        <v>78263.539999999994</v>
      </c>
      <c r="GTH13" s="4">
        <v>471645.6</v>
      </c>
      <c r="GTI13" s="4">
        <v>479576.04</v>
      </c>
      <c r="GTJ13" s="4">
        <v>404972.93</v>
      </c>
      <c r="GTK13" s="4">
        <v>27531.53</v>
      </c>
      <c r="GTL13" s="4">
        <v>309040.09999999998</v>
      </c>
      <c r="GTM13" s="4">
        <v>380877.74</v>
      </c>
      <c r="GTN13" s="4">
        <v>397020.1</v>
      </c>
      <c r="GTO13" s="4">
        <v>443420.58</v>
      </c>
      <c r="GTP13" s="4">
        <v>345776.44</v>
      </c>
      <c r="GTQ13" s="4">
        <v>172980.25</v>
      </c>
      <c r="GTR13" s="4">
        <v>66184.55</v>
      </c>
      <c r="GTS13" s="4">
        <v>55881.89</v>
      </c>
      <c r="GTT13" s="4">
        <v>45923.55</v>
      </c>
      <c r="GTU13" s="4">
        <v>296524.06</v>
      </c>
      <c r="GTV13" s="4">
        <v>424575.41</v>
      </c>
      <c r="GTW13" s="4">
        <v>7089.55</v>
      </c>
      <c r="GTX13" s="4">
        <v>162724.56</v>
      </c>
      <c r="GTY13" s="4">
        <v>1315.83</v>
      </c>
      <c r="GTZ13" s="4">
        <v>6055.68</v>
      </c>
      <c r="GUA13" s="4">
        <v>462359.91</v>
      </c>
      <c r="GUB13" s="4">
        <v>354089.51</v>
      </c>
      <c r="GUC13" s="4">
        <v>285945.94</v>
      </c>
      <c r="GUD13" s="4">
        <v>322159.5</v>
      </c>
      <c r="GUE13" s="4">
        <v>107022.35</v>
      </c>
      <c r="GUF13" s="4">
        <v>177475.53</v>
      </c>
      <c r="GUG13" s="4">
        <v>113010.09</v>
      </c>
      <c r="GUH13" s="4">
        <v>402402.2</v>
      </c>
      <c r="GUI13" s="4">
        <v>23624.639999999999</v>
      </c>
      <c r="GUJ13" s="4">
        <v>328378.75</v>
      </c>
      <c r="GUK13" s="4">
        <v>267929.64</v>
      </c>
      <c r="GUL13" s="4">
        <v>439728.25</v>
      </c>
      <c r="GUM13" s="4">
        <v>442083.43</v>
      </c>
      <c r="GUN13" s="4">
        <v>437214.91</v>
      </c>
      <c r="GUO13" s="4">
        <v>224248.88</v>
      </c>
      <c r="GUP13" s="4">
        <v>49493.8</v>
      </c>
      <c r="GUQ13" s="4">
        <v>153060.76999999999</v>
      </c>
      <c r="GUR13" s="4">
        <v>48117.97</v>
      </c>
      <c r="GUS13" s="4">
        <v>98712.92</v>
      </c>
      <c r="GUT13" s="4">
        <v>250559.3</v>
      </c>
      <c r="GUU13" s="4">
        <v>436950.43</v>
      </c>
      <c r="GUV13" s="4">
        <v>22678.31</v>
      </c>
      <c r="GUW13" s="4">
        <v>268204.71000000002</v>
      </c>
      <c r="GUX13" s="4">
        <v>61511.06</v>
      </c>
      <c r="GUY13" s="4">
        <v>253556.56</v>
      </c>
      <c r="GUZ13" s="4">
        <v>389444.97</v>
      </c>
      <c r="GVA13" s="4">
        <v>409571.7</v>
      </c>
      <c r="GVB13" s="4">
        <v>8626.52</v>
      </c>
      <c r="GVC13" s="4">
        <v>281904.76</v>
      </c>
      <c r="GVD13" s="4">
        <v>296720.28000000003</v>
      </c>
      <c r="GVE13" s="4">
        <v>316501.49</v>
      </c>
      <c r="GVF13" s="4">
        <v>138630.82</v>
      </c>
      <c r="GVG13" s="4">
        <v>93445.31</v>
      </c>
      <c r="GVH13" s="4">
        <v>180394.97</v>
      </c>
      <c r="GVI13" s="4">
        <v>285946.67</v>
      </c>
      <c r="GVJ13" s="4">
        <v>14503.45</v>
      </c>
      <c r="GVK13" s="4">
        <v>119406.45</v>
      </c>
      <c r="GVL13" s="4">
        <v>269245.11</v>
      </c>
      <c r="GVM13" s="4">
        <v>403665.27</v>
      </c>
      <c r="GVN13" s="4">
        <v>491702.65</v>
      </c>
      <c r="GVO13" s="4">
        <v>192984.15</v>
      </c>
      <c r="GVP13" s="4">
        <v>333367.18</v>
      </c>
      <c r="GVQ13" s="4">
        <v>83261.91</v>
      </c>
      <c r="GVR13" s="4">
        <v>427172.69</v>
      </c>
      <c r="GVS13" s="4">
        <v>264319.7</v>
      </c>
      <c r="GVT13" s="4">
        <v>43531.64</v>
      </c>
      <c r="GVU13" s="4">
        <v>61541.46</v>
      </c>
      <c r="GVV13" s="4">
        <v>115429.62</v>
      </c>
      <c r="GVW13" s="4">
        <v>114921</v>
      </c>
      <c r="GVX13" s="4">
        <v>84444.25</v>
      </c>
      <c r="GVY13" s="4">
        <v>483814.96</v>
      </c>
      <c r="GVZ13" s="4">
        <v>4303.6499999999996</v>
      </c>
      <c r="GWA13" s="4">
        <v>283039.03999999998</v>
      </c>
      <c r="GWB13" s="4">
        <v>230481.31</v>
      </c>
      <c r="GWC13" s="4">
        <v>283657.7</v>
      </c>
      <c r="GWD13" s="4">
        <v>477033.84</v>
      </c>
      <c r="GWE13" s="4">
        <v>381387.2</v>
      </c>
      <c r="GWF13" s="4">
        <v>384718.36</v>
      </c>
      <c r="GWG13" s="4">
        <v>84044.52</v>
      </c>
      <c r="GWH13" s="4">
        <v>60709.99</v>
      </c>
      <c r="GWI13" s="4">
        <v>206614.73</v>
      </c>
      <c r="GWJ13" s="4">
        <v>1090.68</v>
      </c>
      <c r="GWK13" s="4">
        <v>62045.79</v>
      </c>
      <c r="GWL13" s="4">
        <v>11417.12</v>
      </c>
      <c r="GWM13" s="4">
        <v>124662.41</v>
      </c>
      <c r="GWN13" s="4">
        <v>385327.33</v>
      </c>
      <c r="GWO13" s="4">
        <v>285979.64</v>
      </c>
      <c r="GWP13" s="4">
        <v>463178.61</v>
      </c>
      <c r="GWQ13" s="4">
        <v>172581.73</v>
      </c>
      <c r="GWR13" s="4">
        <v>97659.02</v>
      </c>
      <c r="GWS13" s="4">
        <v>427394.88</v>
      </c>
      <c r="GWT13" s="4">
        <v>332348.65999999997</v>
      </c>
      <c r="GWU13" s="4">
        <v>497897.09</v>
      </c>
      <c r="GWV13" s="4">
        <v>280963.40999999997</v>
      </c>
      <c r="GWW13" s="4">
        <v>457848.8</v>
      </c>
      <c r="GWX13" s="4">
        <v>225815.98</v>
      </c>
      <c r="GWY13" s="4">
        <v>69448.92</v>
      </c>
      <c r="GWZ13" s="4">
        <v>132395.73000000001</v>
      </c>
      <c r="GXA13" s="4">
        <v>441788.17</v>
      </c>
      <c r="GXB13" s="4">
        <v>153520.28</v>
      </c>
      <c r="GXC13" s="4">
        <v>273291.25</v>
      </c>
      <c r="GXD13" s="4">
        <v>46020.25</v>
      </c>
      <c r="GXE13" s="4">
        <v>334163.33</v>
      </c>
      <c r="GXF13" s="4">
        <v>215608.79</v>
      </c>
      <c r="GXG13" s="4">
        <v>239735.14</v>
      </c>
      <c r="GXH13" s="4">
        <v>140374.85</v>
      </c>
      <c r="GXI13" s="4">
        <v>261312.72</v>
      </c>
      <c r="GXJ13" s="4">
        <v>433029.3</v>
      </c>
      <c r="GXK13" s="4">
        <v>499496.83</v>
      </c>
      <c r="GXL13" s="4">
        <v>393089.86</v>
      </c>
      <c r="GXM13" s="4">
        <v>304690.53000000003</v>
      </c>
      <c r="GXN13" s="4">
        <v>295690.14</v>
      </c>
      <c r="GXO13" s="4">
        <v>187524.28</v>
      </c>
      <c r="GXP13" s="4">
        <v>132961.14000000001</v>
      </c>
      <c r="GXQ13" s="4">
        <v>167077.14000000001</v>
      </c>
      <c r="GXR13" s="4">
        <v>444477.8</v>
      </c>
      <c r="GXS13" s="4">
        <v>403680.19</v>
      </c>
      <c r="GXT13" s="4">
        <v>24792.22</v>
      </c>
      <c r="GXU13" s="4">
        <v>204791.49</v>
      </c>
      <c r="GXV13" s="4">
        <v>348501.06</v>
      </c>
      <c r="GXW13" s="4">
        <v>95662.74</v>
      </c>
      <c r="GXX13" s="4">
        <v>460127.15</v>
      </c>
      <c r="GXY13" s="4">
        <v>479849.15</v>
      </c>
      <c r="GXZ13" s="4">
        <v>277417.21000000002</v>
      </c>
      <c r="GYA13" s="4">
        <v>418175.72</v>
      </c>
      <c r="GYB13" s="4">
        <v>3684.72</v>
      </c>
      <c r="GYC13" s="4">
        <v>16093.44</v>
      </c>
      <c r="GYD13" s="4">
        <v>189034.36</v>
      </c>
      <c r="GYE13" s="4">
        <v>370354.32</v>
      </c>
      <c r="GYF13" s="4">
        <v>14480.53</v>
      </c>
      <c r="GYG13" s="4">
        <v>25584.58</v>
      </c>
      <c r="GYH13" s="4">
        <v>101809.05</v>
      </c>
      <c r="GYI13" s="4">
        <v>180147.5</v>
      </c>
      <c r="GYJ13" s="4">
        <v>360366.46</v>
      </c>
      <c r="GYK13" s="4">
        <v>353778.15</v>
      </c>
      <c r="GYL13" s="4">
        <v>303525.71999999997</v>
      </c>
      <c r="GYM13" s="4">
        <v>441558.93</v>
      </c>
      <c r="GYN13" s="4">
        <v>280805.95</v>
      </c>
      <c r="GYO13" s="4">
        <v>57483.81</v>
      </c>
      <c r="GYP13" s="4">
        <v>421301.71</v>
      </c>
      <c r="GYQ13" s="4">
        <v>457644.44</v>
      </c>
      <c r="GYR13" s="4">
        <v>307260.45</v>
      </c>
      <c r="GYS13" s="4">
        <v>413722.22</v>
      </c>
      <c r="GYT13" s="4">
        <v>16368.54</v>
      </c>
      <c r="GYU13" s="4">
        <v>331570.7</v>
      </c>
      <c r="GYV13" s="4">
        <v>469486.1</v>
      </c>
      <c r="GYW13" s="4">
        <v>490729.71</v>
      </c>
      <c r="GYX13" s="4">
        <v>344708.1</v>
      </c>
      <c r="GYY13" s="4">
        <v>344008.39</v>
      </c>
      <c r="GYZ13" s="4">
        <v>242722.48</v>
      </c>
      <c r="GZA13" s="4">
        <v>221019.83</v>
      </c>
      <c r="GZB13" s="4">
        <v>200833.87</v>
      </c>
      <c r="GZC13" s="4">
        <v>112890.62</v>
      </c>
      <c r="GZD13" s="4">
        <v>344340.64</v>
      </c>
      <c r="GZE13" s="4">
        <v>323886.26</v>
      </c>
      <c r="GZF13" s="4">
        <v>312204.71000000002</v>
      </c>
      <c r="GZG13" s="4">
        <v>165247.07999999999</v>
      </c>
      <c r="GZH13" s="4">
        <v>145352.14000000001</v>
      </c>
      <c r="GZI13" s="4">
        <v>439496.71</v>
      </c>
      <c r="GZJ13" s="4">
        <v>496979.88</v>
      </c>
      <c r="GZK13" s="4">
        <v>186393.43</v>
      </c>
      <c r="GZL13" s="4">
        <v>342093.33</v>
      </c>
      <c r="GZM13" s="4">
        <v>138638.03</v>
      </c>
      <c r="GZN13" s="4">
        <v>195010.48</v>
      </c>
      <c r="GZO13" s="4">
        <v>223176.08</v>
      </c>
      <c r="GZP13" s="4">
        <v>465799.57</v>
      </c>
      <c r="GZQ13" s="4">
        <v>309869.32</v>
      </c>
      <c r="GZR13" s="4">
        <v>493512.4</v>
      </c>
      <c r="GZS13" s="4">
        <v>185715.35</v>
      </c>
      <c r="GZT13" s="4">
        <v>236403.1</v>
      </c>
      <c r="GZU13" s="4">
        <v>103828</v>
      </c>
      <c r="GZV13" s="4">
        <v>172201.47</v>
      </c>
      <c r="GZW13" s="4">
        <v>212243.11</v>
      </c>
      <c r="GZX13" s="4">
        <v>341673.21</v>
      </c>
      <c r="GZY13" s="4">
        <v>342084.29</v>
      </c>
      <c r="GZZ13" s="4">
        <v>63161.33</v>
      </c>
      <c r="HAA13" s="4">
        <v>267471.57</v>
      </c>
      <c r="HAB13" s="4">
        <v>26412.38</v>
      </c>
      <c r="HAC13" s="4">
        <v>307811.28000000003</v>
      </c>
      <c r="HAD13" s="4">
        <v>37411.83</v>
      </c>
      <c r="HAE13" s="4">
        <v>222162.27</v>
      </c>
      <c r="HAF13" s="4">
        <v>45825.06</v>
      </c>
      <c r="HAG13" s="4">
        <v>203559.62</v>
      </c>
      <c r="HAH13" s="4">
        <v>469408.79</v>
      </c>
      <c r="HAI13" s="4">
        <v>106249.38</v>
      </c>
      <c r="HAJ13" s="4">
        <v>80182.539999999994</v>
      </c>
      <c r="HAK13" s="4">
        <v>146454.60999999999</v>
      </c>
      <c r="HAL13" s="4">
        <v>21352.61</v>
      </c>
      <c r="HAM13" s="4">
        <v>225426.29</v>
      </c>
      <c r="HAN13" s="4">
        <v>384892.85</v>
      </c>
      <c r="HAO13" s="4">
        <v>152250.67000000001</v>
      </c>
      <c r="HAP13" s="4">
        <v>429799.19</v>
      </c>
      <c r="HAQ13" s="4">
        <v>192668.1</v>
      </c>
      <c r="HAR13" s="4">
        <v>225641.24</v>
      </c>
      <c r="HAS13" s="4">
        <v>433800.14</v>
      </c>
      <c r="HAT13" s="4">
        <v>188776.22</v>
      </c>
      <c r="HAU13" s="4">
        <v>55949.3</v>
      </c>
      <c r="HAV13" s="4">
        <v>356303.67</v>
      </c>
      <c r="HAW13" s="4">
        <v>460799.52</v>
      </c>
      <c r="HAX13" s="4">
        <v>73957.94</v>
      </c>
      <c r="HAY13" s="4">
        <v>246926.1</v>
      </c>
      <c r="HAZ13" s="4">
        <v>405449.66</v>
      </c>
      <c r="HBA13" s="4">
        <v>306056.3</v>
      </c>
      <c r="HBB13" s="4">
        <v>394810.45</v>
      </c>
      <c r="HBC13" s="4">
        <v>140214.04</v>
      </c>
      <c r="HBD13" s="4">
        <v>250550.95</v>
      </c>
      <c r="HBE13" s="4">
        <v>41372.51</v>
      </c>
      <c r="HBF13" s="4">
        <v>454617.16</v>
      </c>
      <c r="HBG13" s="4">
        <v>359988.26</v>
      </c>
      <c r="HBH13" s="4">
        <v>448703.43</v>
      </c>
      <c r="HBI13" s="4">
        <v>194309.4</v>
      </c>
      <c r="HBJ13" s="4">
        <v>84859.1</v>
      </c>
      <c r="HBK13" s="4">
        <v>267001.19</v>
      </c>
      <c r="HBL13" s="4">
        <v>231340.83</v>
      </c>
      <c r="HBM13" s="4">
        <v>301878.01</v>
      </c>
      <c r="HBN13" s="4">
        <v>404971.9</v>
      </c>
      <c r="HBO13" s="4">
        <v>340046.26</v>
      </c>
      <c r="HBP13" s="4">
        <v>466887.05</v>
      </c>
      <c r="HBQ13" s="4">
        <v>112619.71</v>
      </c>
      <c r="HBR13" s="4">
        <v>63990.53</v>
      </c>
      <c r="HBS13" s="4">
        <v>276182.84000000003</v>
      </c>
      <c r="HBT13" s="4">
        <v>240836.91</v>
      </c>
      <c r="HBU13" s="4">
        <v>32936.53</v>
      </c>
      <c r="HBV13" s="4">
        <v>270551.62</v>
      </c>
      <c r="HBW13" s="4">
        <v>179981.8</v>
      </c>
      <c r="HBX13" s="4">
        <v>91066.54</v>
      </c>
      <c r="HBY13" s="4">
        <v>427232.1</v>
      </c>
      <c r="HBZ13" s="4">
        <v>380794.36</v>
      </c>
      <c r="HCA13" s="4">
        <v>417123.26</v>
      </c>
      <c r="HCB13" s="4">
        <v>17792.18</v>
      </c>
      <c r="HCC13" s="4">
        <v>223715.36</v>
      </c>
      <c r="HCD13" s="4">
        <v>399047.67</v>
      </c>
      <c r="HCE13" s="4">
        <v>83219.64</v>
      </c>
      <c r="HCF13" s="4">
        <v>447020.31</v>
      </c>
      <c r="HCG13" s="4">
        <v>40380.74</v>
      </c>
      <c r="HCH13" s="4">
        <v>75632.58</v>
      </c>
      <c r="HCI13" s="4">
        <v>57621.09</v>
      </c>
      <c r="HCJ13" s="4">
        <v>168339.28</v>
      </c>
      <c r="HCK13" s="4">
        <v>446876.94</v>
      </c>
      <c r="HCL13" s="4">
        <v>40833.56</v>
      </c>
      <c r="HCM13" s="4">
        <v>69399.460000000006</v>
      </c>
      <c r="HCN13" s="4">
        <v>184417.13</v>
      </c>
      <c r="HCO13" s="4">
        <v>136097.09</v>
      </c>
      <c r="HCP13" s="4">
        <v>394993.56</v>
      </c>
      <c r="HCQ13" s="4">
        <v>357013.31</v>
      </c>
      <c r="HCR13" s="4">
        <v>200417.26</v>
      </c>
      <c r="HCS13" s="4">
        <v>408225.34</v>
      </c>
      <c r="HCT13" s="4">
        <v>126670.42</v>
      </c>
      <c r="HCU13" s="4">
        <v>368618.9</v>
      </c>
      <c r="HCV13" s="4">
        <v>257393.76</v>
      </c>
      <c r="HCW13" s="4">
        <v>194619.43</v>
      </c>
      <c r="HCX13" s="4">
        <v>204493.15</v>
      </c>
      <c r="HCY13" s="4">
        <v>250025.34</v>
      </c>
      <c r="HCZ13" s="4">
        <v>373505.19</v>
      </c>
      <c r="HDA13" s="4">
        <v>362750.11</v>
      </c>
      <c r="HDB13" s="4">
        <v>178102.95</v>
      </c>
      <c r="HDC13" s="4">
        <v>479116.7</v>
      </c>
      <c r="HDD13" s="4">
        <v>192187.29</v>
      </c>
      <c r="HDE13" s="4">
        <v>409465.07</v>
      </c>
      <c r="HDF13" s="4">
        <v>354680.81</v>
      </c>
      <c r="HDG13" s="4">
        <v>463836.67</v>
      </c>
      <c r="HDH13" s="4">
        <v>64493.89</v>
      </c>
      <c r="HDI13" s="4">
        <v>408534.3</v>
      </c>
      <c r="HDJ13" s="4">
        <v>152376.51</v>
      </c>
      <c r="HDK13" s="4">
        <v>313779.36</v>
      </c>
      <c r="HDL13" s="4">
        <v>379193.62</v>
      </c>
      <c r="HDM13" s="4">
        <v>385714.29</v>
      </c>
      <c r="HDN13" s="4">
        <v>407163.73</v>
      </c>
      <c r="HDO13" s="4">
        <v>378862.25</v>
      </c>
      <c r="HDP13" s="4">
        <v>42726.15</v>
      </c>
      <c r="HDQ13" s="4">
        <v>438573.62</v>
      </c>
      <c r="HDR13" s="4">
        <v>463531.01</v>
      </c>
      <c r="HDS13" s="4">
        <v>397482.17</v>
      </c>
      <c r="HDT13" s="4">
        <v>143137.22</v>
      </c>
      <c r="HDU13" s="4">
        <v>413870.58</v>
      </c>
      <c r="HDV13" s="4">
        <v>89759.7</v>
      </c>
      <c r="HDW13" s="4">
        <v>310849.28000000003</v>
      </c>
      <c r="HDX13" s="4">
        <v>148703.79</v>
      </c>
      <c r="HDY13" s="4">
        <v>358685.17</v>
      </c>
      <c r="HDZ13" s="4">
        <v>369771.21</v>
      </c>
      <c r="HEA13" s="4">
        <v>124655.26</v>
      </c>
      <c r="HEB13" s="4">
        <v>398352.21</v>
      </c>
      <c r="HEC13" s="4">
        <v>227412.22</v>
      </c>
      <c r="HED13" s="4">
        <v>457461.2</v>
      </c>
      <c r="HEE13" s="4">
        <v>295095.14</v>
      </c>
      <c r="HEF13" s="4">
        <v>130103.37</v>
      </c>
      <c r="HEG13" s="4">
        <v>320947.39</v>
      </c>
      <c r="HEH13" s="4">
        <v>194477.75</v>
      </c>
      <c r="HEI13" s="4">
        <v>379717.66</v>
      </c>
      <c r="HEJ13" s="4">
        <v>472179.1</v>
      </c>
      <c r="HEK13" s="4">
        <v>433995.01</v>
      </c>
      <c r="HEL13" s="4">
        <v>127731.15</v>
      </c>
      <c r="HEM13" s="4">
        <v>405102.98</v>
      </c>
      <c r="HEN13" s="4">
        <v>208807.27</v>
      </c>
      <c r="HEO13" s="4">
        <v>303200.13</v>
      </c>
      <c r="HEP13" s="4">
        <v>412066.77</v>
      </c>
      <c r="HEQ13" s="4">
        <v>152278.04</v>
      </c>
      <c r="HER13" s="4">
        <v>291716.32</v>
      </c>
      <c r="HES13" s="4">
        <v>376703.25</v>
      </c>
      <c r="HET13" s="4">
        <v>15633.64</v>
      </c>
      <c r="HEU13" s="4">
        <v>187217.17</v>
      </c>
      <c r="HEV13" s="4">
        <v>296354.83</v>
      </c>
      <c r="HEW13" s="4">
        <v>98545.74</v>
      </c>
      <c r="HEX13" s="4">
        <v>139882.09</v>
      </c>
      <c r="HEY13" s="4">
        <v>224746.97</v>
      </c>
      <c r="HEZ13" s="4">
        <v>450316.49</v>
      </c>
      <c r="HFA13" s="4">
        <v>183721.77</v>
      </c>
      <c r="HFB13" s="4">
        <v>404781.98</v>
      </c>
      <c r="HFC13" s="4">
        <v>388611.57</v>
      </c>
      <c r="HFD13" s="4">
        <v>72452.39</v>
      </c>
      <c r="HFE13" s="4">
        <v>62311.75</v>
      </c>
      <c r="HFF13" s="4">
        <v>923.71</v>
      </c>
      <c r="HFG13" s="4">
        <v>42854.46</v>
      </c>
      <c r="HFH13" s="4">
        <v>139334.91</v>
      </c>
      <c r="HFI13" s="4">
        <v>72646.58</v>
      </c>
      <c r="HFJ13" s="4">
        <v>497834.77</v>
      </c>
      <c r="HFK13" s="4">
        <v>391370.95</v>
      </c>
      <c r="HFL13" s="4">
        <v>26919.97</v>
      </c>
      <c r="HFM13" s="4">
        <v>298481.88</v>
      </c>
      <c r="HFN13" s="4">
        <v>140220.87</v>
      </c>
      <c r="HFO13" s="4">
        <v>278535.99</v>
      </c>
      <c r="HFP13" s="4">
        <v>261538.7</v>
      </c>
      <c r="HFQ13" s="4">
        <v>50862.68</v>
      </c>
      <c r="HFR13" s="4">
        <v>423436.91</v>
      </c>
      <c r="HFS13" s="4">
        <v>236489.06</v>
      </c>
      <c r="HFT13" s="4">
        <v>437332.32</v>
      </c>
      <c r="HFU13" s="4">
        <v>257264.59</v>
      </c>
      <c r="HFV13" s="4">
        <v>157345.94</v>
      </c>
      <c r="HFW13" s="4">
        <v>297894.81</v>
      </c>
      <c r="HFX13" s="4">
        <v>415062.86</v>
      </c>
      <c r="HFY13" s="4">
        <v>62907.51</v>
      </c>
      <c r="HFZ13" s="4">
        <v>199543.02</v>
      </c>
      <c r="HGA13" s="4">
        <v>217238.05</v>
      </c>
      <c r="HGB13" s="4">
        <v>218050.92</v>
      </c>
      <c r="HGC13" s="4">
        <v>219314.53</v>
      </c>
      <c r="HGD13" s="4">
        <v>376451.09</v>
      </c>
      <c r="HGE13" s="4">
        <v>282088.48</v>
      </c>
      <c r="HGF13" s="4">
        <v>170721.07</v>
      </c>
      <c r="HGG13" s="4">
        <v>346174.98</v>
      </c>
      <c r="HGH13" s="4">
        <v>80789.62</v>
      </c>
      <c r="HGI13" s="4">
        <v>253247.05</v>
      </c>
      <c r="HGJ13" s="4">
        <v>229460.83</v>
      </c>
      <c r="HGK13" s="4">
        <v>228774.67</v>
      </c>
      <c r="HGL13" s="4">
        <v>18114.52</v>
      </c>
      <c r="HGM13" s="4">
        <v>59476.95</v>
      </c>
      <c r="HGN13" s="4">
        <v>481559.86</v>
      </c>
      <c r="HGO13" s="4">
        <v>484853.77</v>
      </c>
      <c r="HGP13" s="4">
        <v>11394.44</v>
      </c>
      <c r="HGQ13" s="4">
        <v>40893.93</v>
      </c>
      <c r="HGR13" s="4">
        <v>150925.41</v>
      </c>
      <c r="HGS13" s="4">
        <v>415563.42</v>
      </c>
      <c r="HGT13" s="4">
        <v>354062.07</v>
      </c>
      <c r="HGU13" s="4">
        <v>50670.43</v>
      </c>
      <c r="HGV13" s="4">
        <v>156714.21</v>
      </c>
      <c r="HGW13" s="4">
        <v>473672.97</v>
      </c>
      <c r="HGX13" s="4">
        <v>277484.53999999998</v>
      </c>
      <c r="HGY13" s="4">
        <v>487147.56</v>
      </c>
      <c r="HGZ13" s="4">
        <v>236291.42</v>
      </c>
      <c r="HHA13" s="4">
        <v>211203.94</v>
      </c>
      <c r="HHB13" s="4">
        <v>394871.66</v>
      </c>
      <c r="HHC13" s="4">
        <v>314250.26</v>
      </c>
      <c r="HHD13" s="4">
        <v>326273.87</v>
      </c>
      <c r="HHE13" s="4">
        <v>363417.37</v>
      </c>
      <c r="HHF13" s="4">
        <v>83924.27</v>
      </c>
      <c r="HHG13" s="4">
        <v>412137.72</v>
      </c>
      <c r="HHH13" s="4">
        <v>145464.21</v>
      </c>
      <c r="HHI13" s="4">
        <v>222963.34</v>
      </c>
      <c r="HHJ13" s="4">
        <v>412512.5</v>
      </c>
      <c r="HHK13" s="4">
        <v>415105.23</v>
      </c>
      <c r="HHL13" s="4">
        <v>59532.959999999999</v>
      </c>
      <c r="HHM13" s="4">
        <v>63962.43</v>
      </c>
      <c r="HHN13" s="4">
        <v>161215.07</v>
      </c>
      <c r="HHO13" s="4">
        <v>112732.53</v>
      </c>
      <c r="HHP13" s="4">
        <v>314060.17</v>
      </c>
      <c r="HHQ13" s="4">
        <v>382011.88</v>
      </c>
      <c r="HHR13" s="4">
        <v>13547.9</v>
      </c>
      <c r="HHS13" s="4">
        <v>403112.3</v>
      </c>
      <c r="HHT13" s="4">
        <v>40365.620000000003</v>
      </c>
      <c r="HHU13" s="4">
        <v>16937.689999999999</v>
      </c>
      <c r="HHV13" s="4">
        <v>372685.65</v>
      </c>
      <c r="HHW13" s="4">
        <v>277884.64</v>
      </c>
      <c r="HHX13" s="4">
        <v>8381.18</v>
      </c>
      <c r="HHY13" s="4">
        <v>146205.09</v>
      </c>
      <c r="HHZ13" s="4">
        <v>81851.22</v>
      </c>
      <c r="HIA13" s="4">
        <v>94973.57</v>
      </c>
      <c r="HIB13" s="4">
        <v>485144.08</v>
      </c>
      <c r="HIC13" s="4">
        <v>422370.97</v>
      </c>
      <c r="HID13" s="4">
        <v>289518.51</v>
      </c>
      <c r="HIE13" s="4">
        <v>202582.12</v>
      </c>
      <c r="HIF13" s="4">
        <v>498722.33</v>
      </c>
      <c r="HIG13" s="4">
        <v>209109.41</v>
      </c>
      <c r="HIH13" s="4">
        <v>455257.69</v>
      </c>
      <c r="HII13" s="4">
        <v>337783.63</v>
      </c>
      <c r="HIJ13" s="4">
        <v>333902.84000000003</v>
      </c>
      <c r="HIK13" s="4">
        <v>234250.8</v>
      </c>
      <c r="HIL13" s="4">
        <v>490711.42</v>
      </c>
      <c r="HIM13" s="4">
        <v>119767.97</v>
      </c>
      <c r="HIN13" s="4">
        <v>9357.4599999999991</v>
      </c>
      <c r="HIO13" s="4">
        <v>106119.22</v>
      </c>
      <c r="HIP13" s="4">
        <v>78628.179999999993</v>
      </c>
      <c r="HIQ13" s="4">
        <v>367589.29</v>
      </c>
      <c r="HIR13" s="4">
        <v>159101.78</v>
      </c>
      <c r="HIS13" s="4">
        <v>39855.61</v>
      </c>
      <c r="HIT13" s="4">
        <v>293200.59000000003</v>
      </c>
      <c r="HIU13" s="4">
        <v>113055.6</v>
      </c>
      <c r="HIV13" s="4">
        <v>464951.62</v>
      </c>
      <c r="HIW13" s="4">
        <v>337726.33</v>
      </c>
      <c r="HIX13" s="4">
        <v>470085.04</v>
      </c>
      <c r="HIY13" s="4">
        <v>407468.14</v>
      </c>
      <c r="HIZ13" s="4">
        <v>463482.52</v>
      </c>
      <c r="HJA13" s="4">
        <v>296450.24</v>
      </c>
      <c r="HJB13" s="4">
        <v>29756.81</v>
      </c>
      <c r="HJC13" s="4">
        <v>132875.53</v>
      </c>
      <c r="HJD13" s="4">
        <v>122700.79</v>
      </c>
      <c r="HJE13" s="4">
        <v>189565.03</v>
      </c>
      <c r="HJF13" s="4">
        <v>136419.25</v>
      </c>
      <c r="HJG13" s="4">
        <v>11540.98</v>
      </c>
      <c r="HJH13" s="4">
        <v>187678.17</v>
      </c>
      <c r="HJI13" s="4">
        <v>305211.58</v>
      </c>
      <c r="HJJ13" s="4">
        <v>465403.01</v>
      </c>
      <c r="HJK13" s="4">
        <v>226163.76</v>
      </c>
      <c r="HJL13" s="4">
        <v>49980.36</v>
      </c>
      <c r="HJM13" s="4">
        <v>214781.75</v>
      </c>
      <c r="HJN13" s="4">
        <v>487938.24</v>
      </c>
      <c r="HJO13" s="4">
        <v>353696.03</v>
      </c>
      <c r="HJP13" s="4">
        <v>339539.83</v>
      </c>
      <c r="HJQ13" s="4">
        <v>340168.13</v>
      </c>
      <c r="HJR13" s="4">
        <v>276242.84000000003</v>
      </c>
      <c r="HJS13" s="4">
        <v>173584.76</v>
      </c>
      <c r="HJT13" s="4">
        <v>308519.48</v>
      </c>
      <c r="HJU13" s="4">
        <v>409712.01</v>
      </c>
      <c r="HJV13" s="4">
        <v>186044.16</v>
      </c>
      <c r="HJW13" s="4">
        <v>385050.81</v>
      </c>
      <c r="HJX13" s="4">
        <v>369119.92</v>
      </c>
      <c r="HJY13" s="4">
        <v>9680.09</v>
      </c>
      <c r="HJZ13" s="4">
        <v>16216.11</v>
      </c>
      <c r="HKA13" s="4">
        <v>102015.47</v>
      </c>
      <c r="HKB13" s="4">
        <v>2504.64</v>
      </c>
      <c r="HKC13" s="4">
        <v>249211.68</v>
      </c>
      <c r="HKD13" s="4">
        <v>149920.09</v>
      </c>
      <c r="HKE13" s="4">
        <v>8517.57</v>
      </c>
      <c r="HKF13" s="4">
        <v>393562.45</v>
      </c>
      <c r="HKG13" s="4">
        <v>282227.23</v>
      </c>
      <c r="HKH13" s="4">
        <v>254537.96</v>
      </c>
      <c r="HKI13" s="4">
        <v>258116.92</v>
      </c>
      <c r="HKJ13" s="4">
        <v>125262.28</v>
      </c>
      <c r="HKK13" s="4">
        <v>226054.83</v>
      </c>
      <c r="HKL13" s="4">
        <v>159290.5</v>
      </c>
      <c r="HKM13" s="4">
        <v>365134.03</v>
      </c>
      <c r="HKN13" s="4">
        <v>336782.35</v>
      </c>
      <c r="HKO13" s="4">
        <v>145288.16</v>
      </c>
      <c r="HKP13" s="4">
        <v>255176.38</v>
      </c>
      <c r="HKQ13" s="4">
        <v>300762.68</v>
      </c>
      <c r="HKR13" s="4">
        <v>161965.34</v>
      </c>
      <c r="HKS13" s="4">
        <v>203610.87</v>
      </c>
      <c r="HKT13" s="4">
        <v>344476.72</v>
      </c>
      <c r="HKU13" s="4">
        <v>403748.69</v>
      </c>
      <c r="HKV13" s="4">
        <v>255198.44</v>
      </c>
      <c r="HKW13" s="4">
        <v>346626.1</v>
      </c>
      <c r="HKX13" s="4">
        <v>163438.04</v>
      </c>
      <c r="HKY13" s="4">
        <v>214547.45</v>
      </c>
      <c r="HKZ13" s="4">
        <v>20888.54</v>
      </c>
      <c r="HLA13" s="4">
        <v>448709.23</v>
      </c>
      <c r="HLB13" s="4">
        <v>457002.31</v>
      </c>
      <c r="HLC13" s="4">
        <v>224358.95</v>
      </c>
      <c r="HLD13" s="4">
        <v>21600.92</v>
      </c>
      <c r="HLE13" s="4">
        <v>466097.18</v>
      </c>
      <c r="HLF13" s="4">
        <v>396754.65</v>
      </c>
      <c r="HLG13" s="4">
        <v>436122.15</v>
      </c>
      <c r="HLH13" s="4">
        <v>405862.6</v>
      </c>
      <c r="HLI13" s="4">
        <v>260876.18</v>
      </c>
      <c r="HLJ13" s="4">
        <v>128102.87</v>
      </c>
      <c r="HLK13" s="4">
        <v>223229.65</v>
      </c>
      <c r="HLL13" s="4">
        <v>364559.1</v>
      </c>
      <c r="HLM13" s="4">
        <v>65110.71</v>
      </c>
      <c r="HLN13" s="4">
        <v>83028.37</v>
      </c>
      <c r="HLO13" s="4">
        <v>108083.73</v>
      </c>
      <c r="HLP13" s="4">
        <v>421369.3</v>
      </c>
      <c r="HLQ13" s="4">
        <v>41669.300000000003</v>
      </c>
      <c r="HLR13" s="4">
        <v>367202.65</v>
      </c>
      <c r="HLS13" s="4">
        <v>389194.15</v>
      </c>
      <c r="HLT13" s="4">
        <v>409582.93</v>
      </c>
      <c r="HLU13" s="4">
        <v>419723.33</v>
      </c>
      <c r="HLV13" s="4">
        <v>309416.37</v>
      </c>
      <c r="HLW13" s="4">
        <v>101442.56</v>
      </c>
      <c r="HLX13" s="4">
        <v>476188.14</v>
      </c>
      <c r="HLY13" s="4">
        <v>47473.56</v>
      </c>
      <c r="HLZ13" s="4">
        <v>43479.89</v>
      </c>
      <c r="HMA13" s="4">
        <v>97313.71</v>
      </c>
      <c r="HMB13" s="4">
        <v>178085.83</v>
      </c>
      <c r="HMC13" s="4">
        <v>296507.71000000002</v>
      </c>
      <c r="HMD13" s="4">
        <v>106060.31</v>
      </c>
      <c r="HME13" s="4">
        <v>218094.05</v>
      </c>
      <c r="HMF13" s="4">
        <v>379478.95</v>
      </c>
      <c r="HMG13" s="4">
        <v>313520.75</v>
      </c>
      <c r="HMH13" s="4">
        <v>35110.449999999997</v>
      </c>
      <c r="HMI13" s="4">
        <v>334222.77</v>
      </c>
      <c r="HMJ13" s="4">
        <v>183274.03</v>
      </c>
      <c r="HMK13" s="4">
        <v>182935.6</v>
      </c>
      <c r="HML13" s="4">
        <v>82349.820000000007</v>
      </c>
      <c r="HMM13" s="4">
        <v>104975.67</v>
      </c>
      <c r="HMN13" s="4">
        <v>93970.02</v>
      </c>
      <c r="HMO13" s="4">
        <v>349244.26</v>
      </c>
      <c r="HMP13" s="4">
        <v>339669.53</v>
      </c>
      <c r="HMQ13" s="4">
        <v>40259.67</v>
      </c>
      <c r="HMR13" s="4">
        <v>340851.82</v>
      </c>
      <c r="HMS13" s="4">
        <v>141956.28</v>
      </c>
      <c r="HMT13" s="4">
        <v>141854.57</v>
      </c>
      <c r="HMU13" s="4">
        <v>186165.84</v>
      </c>
      <c r="HMV13" s="4">
        <v>120467.82</v>
      </c>
      <c r="HMW13" s="4">
        <v>492547.45</v>
      </c>
      <c r="HMX13" s="4">
        <v>284028.68</v>
      </c>
      <c r="HMY13" s="4">
        <v>62643.48</v>
      </c>
      <c r="HMZ13" s="4">
        <v>201424.58</v>
      </c>
      <c r="HNA13" s="4">
        <v>391182.41</v>
      </c>
      <c r="HNB13" s="4">
        <v>429893.77</v>
      </c>
      <c r="HNC13" s="4">
        <v>163880.71</v>
      </c>
      <c r="HND13" s="4">
        <v>355357.34</v>
      </c>
      <c r="HNE13" s="4">
        <v>122923.32</v>
      </c>
      <c r="HNF13" s="4">
        <v>451592.34</v>
      </c>
      <c r="HNG13" s="4">
        <v>332186.21999999997</v>
      </c>
      <c r="HNH13" s="4">
        <v>126416.63</v>
      </c>
      <c r="HNI13" s="4">
        <v>448337.05</v>
      </c>
      <c r="HNJ13" s="4">
        <v>25992.09</v>
      </c>
      <c r="HNK13" s="4">
        <v>51073.81</v>
      </c>
      <c r="HNL13" s="4">
        <v>251691.62</v>
      </c>
      <c r="HNM13" s="4">
        <v>463148.2</v>
      </c>
      <c r="HNN13" s="4">
        <v>244945.84</v>
      </c>
      <c r="HNO13" s="4">
        <v>139793.38</v>
      </c>
      <c r="HNP13" s="4">
        <v>216071.6</v>
      </c>
      <c r="HNQ13" s="4">
        <v>107515.45</v>
      </c>
      <c r="HNR13" s="4">
        <v>23657.72</v>
      </c>
      <c r="HNS13" s="4">
        <v>290667.14</v>
      </c>
      <c r="HNT13" s="4">
        <v>117420.34</v>
      </c>
      <c r="HNU13" s="4">
        <v>439203.25</v>
      </c>
      <c r="HNV13" s="4">
        <v>336158.79</v>
      </c>
      <c r="HNW13" s="4">
        <v>332492</v>
      </c>
      <c r="HNX13" s="4">
        <v>227959.2</v>
      </c>
      <c r="HNY13" s="4">
        <v>446861.2</v>
      </c>
      <c r="HNZ13" s="4">
        <v>314892.51</v>
      </c>
      <c r="HOA13" s="4">
        <v>351854.54</v>
      </c>
      <c r="HOB13" s="4">
        <v>454547.56</v>
      </c>
      <c r="HOC13" s="4">
        <v>140944.99</v>
      </c>
      <c r="HOD13" s="4">
        <v>75311.11</v>
      </c>
      <c r="HOE13" s="4">
        <v>455087.99</v>
      </c>
      <c r="HOF13" s="4">
        <v>224457.49</v>
      </c>
      <c r="HOG13" s="4">
        <v>413708.68</v>
      </c>
      <c r="HOH13" s="4">
        <v>187074.82</v>
      </c>
      <c r="HOI13" s="4">
        <v>393383.7</v>
      </c>
      <c r="HOJ13" s="4">
        <v>122152.17</v>
      </c>
      <c r="HOK13" s="4">
        <v>216190.14</v>
      </c>
      <c r="HOL13" s="4">
        <v>1541.89</v>
      </c>
      <c r="HOM13" s="4">
        <v>406205.88</v>
      </c>
      <c r="HON13" s="4">
        <v>321978.65000000002</v>
      </c>
      <c r="HOO13" s="4">
        <v>422492.73</v>
      </c>
      <c r="HOP13" s="4">
        <v>6504.63</v>
      </c>
      <c r="HOQ13" s="4">
        <v>190503.1</v>
      </c>
      <c r="HOR13" s="4">
        <v>303604.64</v>
      </c>
      <c r="HOS13" s="4">
        <v>232430.28</v>
      </c>
      <c r="HOT13" s="4">
        <v>458387.25</v>
      </c>
      <c r="HOU13" s="4">
        <v>408679.64</v>
      </c>
      <c r="HOV13" s="4">
        <v>429237.99</v>
      </c>
      <c r="HOW13" s="4">
        <v>450956.57</v>
      </c>
      <c r="HOX13" s="4">
        <v>384226.08</v>
      </c>
      <c r="HOY13" s="4">
        <v>261838.15</v>
      </c>
      <c r="HOZ13" s="4">
        <v>374178.87</v>
      </c>
      <c r="HPA13" s="4">
        <v>326996.47999999998</v>
      </c>
      <c r="HPB13" s="4">
        <v>13443.9</v>
      </c>
      <c r="HPC13" s="4">
        <v>489577.73</v>
      </c>
      <c r="HPD13" s="4">
        <v>128284.03</v>
      </c>
      <c r="HPE13" s="4">
        <v>490372.27</v>
      </c>
      <c r="HPF13" s="4">
        <v>372843.94</v>
      </c>
      <c r="HPG13" s="4">
        <v>42728.86</v>
      </c>
      <c r="HPH13" s="4">
        <v>217370.55</v>
      </c>
      <c r="HPI13" s="4">
        <v>157922.25</v>
      </c>
      <c r="HPJ13" s="4">
        <v>240134.85</v>
      </c>
      <c r="HPK13" s="4">
        <v>325315.46000000002</v>
      </c>
      <c r="HPL13" s="4">
        <v>274594.76</v>
      </c>
      <c r="HPM13" s="4">
        <v>155768.16</v>
      </c>
      <c r="HPN13" s="4">
        <v>464683.63</v>
      </c>
      <c r="HPO13" s="4">
        <v>348903.27</v>
      </c>
      <c r="HPP13" s="4">
        <v>357930.52</v>
      </c>
      <c r="HPQ13" s="4">
        <v>328376.37</v>
      </c>
      <c r="HPR13" s="4">
        <v>28055.46</v>
      </c>
      <c r="HPS13" s="4">
        <v>9208.34</v>
      </c>
      <c r="HPT13" s="4">
        <v>394060.35</v>
      </c>
      <c r="HPU13" s="4">
        <v>182241.7</v>
      </c>
      <c r="HPV13" s="4">
        <v>353302.13</v>
      </c>
      <c r="HPW13" s="4">
        <v>81905.81</v>
      </c>
      <c r="HPX13" s="4">
        <v>123843.05</v>
      </c>
      <c r="HPY13" s="4">
        <v>49430.17</v>
      </c>
      <c r="HPZ13" s="4">
        <v>110555.21</v>
      </c>
      <c r="HQA13" s="4">
        <v>423125.26</v>
      </c>
      <c r="HQB13" s="4">
        <v>496146.48</v>
      </c>
      <c r="HQC13" s="4">
        <v>345745.37</v>
      </c>
      <c r="HQD13" s="4">
        <v>10203.61</v>
      </c>
      <c r="HQE13" s="4">
        <v>75027.86</v>
      </c>
      <c r="HQF13" s="4">
        <v>462404.94</v>
      </c>
      <c r="HQG13" s="4">
        <v>359911.52</v>
      </c>
      <c r="HQH13" s="4">
        <v>486006.77</v>
      </c>
      <c r="HQI13" s="4">
        <v>378092.55</v>
      </c>
      <c r="HQJ13" s="4">
        <v>440288.1</v>
      </c>
      <c r="HQK13" s="4">
        <v>93226.29</v>
      </c>
      <c r="HQL13" s="4">
        <v>340152.66</v>
      </c>
      <c r="HQM13" s="4">
        <v>260043</v>
      </c>
      <c r="HQN13" s="4">
        <v>249209.21</v>
      </c>
      <c r="HQO13" s="4">
        <v>381712.73</v>
      </c>
      <c r="HQP13" s="4">
        <v>323210.59999999998</v>
      </c>
      <c r="HQQ13" s="4">
        <v>308690.81</v>
      </c>
      <c r="HQR13" s="4">
        <v>27218.29</v>
      </c>
      <c r="HQS13" s="4">
        <v>341651.36</v>
      </c>
      <c r="HQT13" s="4">
        <v>200855.59</v>
      </c>
      <c r="HQU13" s="4">
        <v>253901.84</v>
      </c>
      <c r="HQV13" s="4">
        <v>399327.48</v>
      </c>
      <c r="HQW13" s="4">
        <v>300031.84000000003</v>
      </c>
      <c r="HQX13" s="4">
        <v>396378.47</v>
      </c>
      <c r="HQY13" s="4">
        <v>175559.98</v>
      </c>
      <c r="HQZ13" s="4">
        <v>250976.5</v>
      </c>
      <c r="HRA13" s="4">
        <v>369952.58</v>
      </c>
      <c r="HRB13" s="4">
        <v>40752.050000000003</v>
      </c>
      <c r="HRC13" s="4">
        <v>151923.42000000001</v>
      </c>
      <c r="HRD13" s="4">
        <v>280022.74</v>
      </c>
      <c r="HRE13" s="4">
        <v>356341.86</v>
      </c>
      <c r="HRF13" s="4">
        <v>302955.84000000003</v>
      </c>
      <c r="HRG13" s="4">
        <v>276635.49</v>
      </c>
      <c r="HRH13" s="4">
        <v>178321.05</v>
      </c>
      <c r="HRI13" s="4">
        <v>425351.9</v>
      </c>
      <c r="HRJ13" s="4">
        <v>490279.81</v>
      </c>
      <c r="HRK13" s="4">
        <v>260925.54</v>
      </c>
      <c r="HRL13" s="4">
        <v>316183.71000000002</v>
      </c>
      <c r="HRM13" s="4">
        <v>117234.21</v>
      </c>
      <c r="HRN13" s="4">
        <v>327483.18</v>
      </c>
      <c r="HRO13" s="4">
        <v>187890.77</v>
      </c>
      <c r="HRP13" s="4">
        <v>354755.41</v>
      </c>
      <c r="HRQ13" s="4">
        <v>206953.79</v>
      </c>
      <c r="HRR13" s="4">
        <v>379205.42</v>
      </c>
      <c r="HRS13" s="4">
        <v>292214.46999999997</v>
      </c>
      <c r="HRT13" s="4">
        <v>331273.83</v>
      </c>
      <c r="HRU13" s="4">
        <v>291347.36</v>
      </c>
      <c r="HRV13" s="4">
        <v>365987.2</v>
      </c>
      <c r="HRW13" s="4">
        <v>238526.4</v>
      </c>
      <c r="HRX13" s="4">
        <v>440305.42</v>
      </c>
      <c r="HRY13" s="4">
        <v>116878.74</v>
      </c>
      <c r="HRZ13" s="4">
        <v>305063.84000000003</v>
      </c>
      <c r="HSA13" s="4">
        <v>307674.55</v>
      </c>
      <c r="HSB13" s="4">
        <v>82601.27</v>
      </c>
      <c r="HSC13" s="4">
        <v>380426.12</v>
      </c>
      <c r="HSD13" s="4">
        <v>20789.48</v>
      </c>
      <c r="HSE13" s="4">
        <v>475202.51</v>
      </c>
      <c r="HSF13" s="4">
        <v>416595.78</v>
      </c>
      <c r="HSG13" s="4">
        <v>350312.8</v>
      </c>
      <c r="HSH13" s="4">
        <v>67045.179999999993</v>
      </c>
      <c r="HSI13" s="4">
        <v>147798.89000000001</v>
      </c>
      <c r="HSJ13" s="4">
        <v>214343.98</v>
      </c>
      <c r="HSK13" s="4">
        <v>374399.63</v>
      </c>
      <c r="HSL13" s="4">
        <v>127012.81</v>
      </c>
      <c r="HSM13" s="4">
        <v>433175.75</v>
      </c>
      <c r="HSN13" s="4">
        <v>130261.72</v>
      </c>
      <c r="HSO13" s="4">
        <v>475209.93</v>
      </c>
      <c r="HSP13" s="4">
        <v>354558.8</v>
      </c>
      <c r="HSQ13" s="4">
        <v>131933.88</v>
      </c>
      <c r="HSR13" s="4">
        <v>160729.60000000001</v>
      </c>
      <c r="HSS13" s="4">
        <v>183823.63</v>
      </c>
      <c r="HST13" s="4">
        <v>216323.6</v>
      </c>
      <c r="HSU13" s="4">
        <v>110124.07</v>
      </c>
      <c r="HSV13" s="4">
        <v>215522.78</v>
      </c>
      <c r="HSW13" s="4">
        <v>106675.39</v>
      </c>
      <c r="HSX13" s="4">
        <v>218127.93</v>
      </c>
      <c r="HSY13" s="4">
        <v>407366.9</v>
      </c>
      <c r="HSZ13" s="4">
        <v>70636.36</v>
      </c>
      <c r="HTA13" s="4">
        <v>390851.23</v>
      </c>
      <c r="HTB13" s="4">
        <v>178123.63</v>
      </c>
      <c r="HTC13" s="4">
        <v>58983.39</v>
      </c>
      <c r="HTD13" s="4">
        <v>182429.03</v>
      </c>
      <c r="HTE13" s="4">
        <v>342232.88</v>
      </c>
      <c r="HTF13" s="4">
        <v>456147.09</v>
      </c>
      <c r="HTG13" s="4">
        <v>186037.4</v>
      </c>
      <c r="HTH13" s="4">
        <v>202877.91</v>
      </c>
      <c r="HTI13" s="4">
        <v>158332.16</v>
      </c>
      <c r="HTJ13" s="4">
        <v>362332.9</v>
      </c>
      <c r="HTK13" s="4">
        <v>92606.52</v>
      </c>
      <c r="HTL13" s="4">
        <v>94614.11</v>
      </c>
      <c r="HTM13" s="4">
        <v>392681.3</v>
      </c>
      <c r="HTN13" s="4">
        <v>214073.25</v>
      </c>
      <c r="HTO13" s="4">
        <v>309485.93</v>
      </c>
      <c r="HTP13" s="4">
        <v>181574.27</v>
      </c>
      <c r="HTQ13" s="4">
        <v>41673.26</v>
      </c>
      <c r="HTR13" s="4">
        <v>19703.63</v>
      </c>
      <c r="HTS13" s="4">
        <v>464000.62</v>
      </c>
      <c r="HTT13" s="4">
        <v>4191.96</v>
      </c>
      <c r="HTU13" s="4">
        <v>236660.37</v>
      </c>
      <c r="HTV13" s="4">
        <v>300383.03999999998</v>
      </c>
      <c r="HTW13" s="4">
        <v>133857.37</v>
      </c>
      <c r="HTX13" s="4">
        <v>331716.59000000003</v>
      </c>
      <c r="HTY13" s="4">
        <v>431121.28</v>
      </c>
      <c r="HTZ13" s="4">
        <v>338384.55</v>
      </c>
      <c r="HUA13" s="4">
        <v>101790.58</v>
      </c>
      <c r="HUB13" s="4">
        <v>112059.7</v>
      </c>
      <c r="HUC13" s="4">
        <v>283045.82</v>
      </c>
      <c r="HUD13" s="4">
        <v>410508.51</v>
      </c>
      <c r="HUE13" s="4">
        <v>1459.49</v>
      </c>
      <c r="HUF13" s="4">
        <v>104454.16</v>
      </c>
      <c r="HUG13" s="4">
        <v>321532.19</v>
      </c>
      <c r="HUH13" s="4">
        <v>46370.2</v>
      </c>
      <c r="HUI13" s="4">
        <v>319441.81</v>
      </c>
      <c r="HUJ13" s="4">
        <v>256015.61</v>
      </c>
      <c r="HUK13" s="4">
        <v>245662.13</v>
      </c>
      <c r="HUL13" s="4">
        <v>29649.97</v>
      </c>
      <c r="HUM13" s="4">
        <v>199474.17</v>
      </c>
      <c r="HUN13" s="4">
        <v>232609.93</v>
      </c>
      <c r="HUO13" s="4">
        <v>185950.68</v>
      </c>
      <c r="HUP13" s="4">
        <v>336392.38</v>
      </c>
      <c r="HUQ13" s="4">
        <v>208522.61</v>
      </c>
      <c r="HUR13" s="4">
        <v>144242.10999999999</v>
      </c>
      <c r="HUS13" s="4">
        <v>391880.46</v>
      </c>
      <c r="HUT13" s="4">
        <v>267235.84999999998</v>
      </c>
      <c r="HUU13" s="4">
        <v>334276.99</v>
      </c>
      <c r="HUV13" s="4">
        <v>303767.67999999999</v>
      </c>
      <c r="HUW13" s="4">
        <v>38105.040000000001</v>
      </c>
      <c r="HUX13" s="4">
        <v>62557.21</v>
      </c>
      <c r="HUY13" s="4">
        <v>221411.7</v>
      </c>
      <c r="HUZ13" s="4">
        <v>115100.56</v>
      </c>
      <c r="HVA13" s="4">
        <v>172756.49</v>
      </c>
      <c r="HVB13" s="4">
        <v>375591.05</v>
      </c>
      <c r="HVC13" s="4">
        <v>320480.08</v>
      </c>
      <c r="HVD13" s="4">
        <v>221237.1</v>
      </c>
      <c r="HVE13" s="4">
        <v>232496.73</v>
      </c>
      <c r="HVF13" s="4">
        <v>323264.99</v>
      </c>
      <c r="HVG13" s="4">
        <v>296680.21000000002</v>
      </c>
      <c r="HVH13" s="4">
        <v>399150.68</v>
      </c>
      <c r="HVI13" s="4">
        <v>108654.26</v>
      </c>
      <c r="HVJ13" s="4">
        <v>440953.48</v>
      </c>
      <c r="HVK13" s="4">
        <v>361611.08</v>
      </c>
      <c r="HVL13" s="4">
        <v>134612.31</v>
      </c>
      <c r="HVM13" s="4">
        <v>166799.01999999999</v>
      </c>
      <c r="HVN13" s="4">
        <v>354519.89</v>
      </c>
      <c r="HVO13" s="4">
        <v>234348.05</v>
      </c>
      <c r="HVP13" s="4">
        <v>91832.45</v>
      </c>
      <c r="HVQ13" s="4">
        <v>294123.61</v>
      </c>
      <c r="HVR13" s="4">
        <v>289049.08</v>
      </c>
      <c r="HVS13" s="4">
        <v>166637.18</v>
      </c>
      <c r="HVT13" s="4">
        <v>341100.6</v>
      </c>
      <c r="HVU13" s="4">
        <v>305332.27</v>
      </c>
      <c r="HVV13" s="4">
        <v>432068.71</v>
      </c>
      <c r="HVW13" s="4">
        <v>266376.49</v>
      </c>
      <c r="HVX13" s="4">
        <v>483527.67</v>
      </c>
      <c r="HVY13" s="4">
        <v>174478.26</v>
      </c>
      <c r="HVZ13" s="4">
        <v>382525.12</v>
      </c>
      <c r="HWA13" s="4">
        <v>452364.13</v>
      </c>
      <c r="HWB13" s="4">
        <v>474644.66</v>
      </c>
      <c r="HWC13" s="4">
        <v>344205.44</v>
      </c>
      <c r="HWD13" s="4">
        <v>254178.15</v>
      </c>
      <c r="HWE13" s="4">
        <v>204489.46</v>
      </c>
      <c r="HWF13" s="4">
        <v>311821.44</v>
      </c>
      <c r="HWG13" s="4">
        <v>155479.69</v>
      </c>
      <c r="HWH13" s="4">
        <v>158490.42000000001</v>
      </c>
      <c r="HWI13" s="4">
        <v>430195.05</v>
      </c>
      <c r="HWJ13" s="4">
        <v>329643.94</v>
      </c>
      <c r="HWK13" s="4">
        <v>325838.73</v>
      </c>
      <c r="HWL13" s="4">
        <v>9043.7900000000009</v>
      </c>
      <c r="HWM13" s="4">
        <v>496098.85</v>
      </c>
      <c r="HWN13" s="4">
        <v>417472.54</v>
      </c>
      <c r="HWO13" s="4">
        <v>101238.08</v>
      </c>
      <c r="HWP13" s="4">
        <v>336372.34</v>
      </c>
      <c r="HWQ13" s="4">
        <v>179816.95999999999</v>
      </c>
      <c r="HWR13" s="4">
        <v>252134.21</v>
      </c>
      <c r="HWS13" s="4">
        <v>265453.78999999998</v>
      </c>
      <c r="HWT13" s="4">
        <v>389060.52</v>
      </c>
      <c r="HWU13" s="4">
        <v>402223.8</v>
      </c>
      <c r="HWV13" s="4">
        <v>275731.34999999998</v>
      </c>
      <c r="HWW13" s="4">
        <v>227927.38</v>
      </c>
      <c r="HWX13" s="4">
        <v>346022.06</v>
      </c>
      <c r="HWY13" s="4">
        <v>121978.23</v>
      </c>
      <c r="HWZ13" s="4">
        <v>314606.74</v>
      </c>
      <c r="HXA13" s="4">
        <v>322113.36</v>
      </c>
      <c r="HXB13" s="4">
        <v>268379.56</v>
      </c>
      <c r="HXC13" s="4">
        <v>345119.35</v>
      </c>
      <c r="HXD13" s="4">
        <v>215048.81</v>
      </c>
      <c r="HXE13" s="4">
        <v>394603.81</v>
      </c>
      <c r="HXF13" s="4">
        <v>235152.52</v>
      </c>
      <c r="HXG13" s="4">
        <v>316554.56</v>
      </c>
      <c r="HXH13" s="4">
        <v>452886.39</v>
      </c>
      <c r="HXI13" s="4">
        <v>476256.31</v>
      </c>
      <c r="HXJ13" s="4">
        <v>134447.67999999999</v>
      </c>
      <c r="HXK13" s="4">
        <v>179308.26</v>
      </c>
      <c r="HXL13" s="4">
        <v>323146.87</v>
      </c>
      <c r="HXM13" s="4">
        <v>311592.25</v>
      </c>
      <c r="HXN13" s="4">
        <v>249550.53</v>
      </c>
      <c r="HXO13" s="4">
        <v>332961.19</v>
      </c>
      <c r="HXP13" s="4">
        <v>260916.53</v>
      </c>
      <c r="HXQ13" s="4">
        <v>316494.88</v>
      </c>
      <c r="HXR13" s="4">
        <v>299451.94</v>
      </c>
      <c r="HXS13" s="4">
        <v>468614.6</v>
      </c>
      <c r="HXT13" s="4">
        <v>411897.23</v>
      </c>
      <c r="HXU13" s="4">
        <v>405116.56</v>
      </c>
      <c r="HXV13" s="4">
        <v>412017.71</v>
      </c>
      <c r="HXW13" s="4">
        <v>338388.77</v>
      </c>
      <c r="HXX13" s="4">
        <v>473697.18</v>
      </c>
      <c r="HXY13" s="4">
        <v>484702.23</v>
      </c>
      <c r="HXZ13" s="4">
        <v>378312.38</v>
      </c>
      <c r="HYA13" s="4">
        <v>492680.77</v>
      </c>
      <c r="HYB13" s="4">
        <v>7001.61</v>
      </c>
      <c r="HYC13" s="4">
        <v>78409.08</v>
      </c>
      <c r="HYD13" s="4">
        <v>438678.19</v>
      </c>
      <c r="HYE13" s="4">
        <v>175924.45</v>
      </c>
      <c r="HYF13" s="4">
        <v>408849.05</v>
      </c>
      <c r="HYG13" s="4">
        <v>361503.87</v>
      </c>
      <c r="HYH13" s="4">
        <v>245916.12</v>
      </c>
      <c r="HYI13" s="4">
        <v>213447.2</v>
      </c>
      <c r="HYJ13" s="4">
        <v>97007.53</v>
      </c>
      <c r="HYK13" s="4">
        <v>237567.02</v>
      </c>
      <c r="HYL13" s="4">
        <v>283673.86</v>
      </c>
      <c r="HYM13" s="4">
        <v>314433.48</v>
      </c>
      <c r="HYN13" s="4">
        <v>22949.02</v>
      </c>
      <c r="HYO13" s="4">
        <v>388334.09</v>
      </c>
      <c r="HYP13" s="4">
        <v>286185.83</v>
      </c>
      <c r="HYQ13" s="4">
        <v>237479.34</v>
      </c>
      <c r="HYR13" s="4">
        <v>232244.81</v>
      </c>
      <c r="HYS13" s="4">
        <v>413553.57</v>
      </c>
      <c r="HYT13" s="4">
        <v>367192.57</v>
      </c>
      <c r="HYU13" s="4">
        <v>266477.38</v>
      </c>
      <c r="HYV13" s="4">
        <v>16445.939999999999</v>
      </c>
      <c r="HYW13" s="4">
        <v>414411.81</v>
      </c>
      <c r="HYX13" s="4">
        <v>368454.53</v>
      </c>
      <c r="HYY13" s="4">
        <v>230834.87</v>
      </c>
      <c r="HYZ13" s="4">
        <v>473321.96</v>
      </c>
      <c r="HZA13" s="4">
        <v>50873.97</v>
      </c>
      <c r="HZB13" s="4">
        <v>18015.740000000002</v>
      </c>
      <c r="HZC13" s="4">
        <v>135321.31</v>
      </c>
      <c r="HZD13" s="4">
        <v>314843.53999999998</v>
      </c>
      <c r="HZE13" s="4">
        <v>418663.46</v>
      </c>
      <c r="HZF13" s="4">
        <v>433188.06</v>
      </c>
      <c r="HZG13" s="4">
        <v>87821.31</v>
      </c>
      <c r="HZH13" s="4">
        <v>47504.26</v>
      </c>
      <c r="HZI13" s="4">
        <v>46812.49</v>
      </c>
      <c r="HZJ13" s="4">
        <v>73407.88</v>
      </c>
      <c r="HZK13" s="4">
        <v>225437.63</v>
      </c>
      <c r="HZL13" s="4">
        <v>444898.24</v>
      </c>
      <c r="HZM13" s="4">
        <v>344909.78</v>
      </c>
      <c r="HZN13" s="4">
        <v>403438.11</v>
      </c>
      <c r="HZO13" s="4">
        <v>342955.78</v>
      </c>
      <c r="HZP13" s="4">
        <v>425522.23</v>
      </c>
      <c r="HZQ13" s="4">
        <v>160442.71</v>
      </c>
      <c r="HZR13" s="4">
        <v>70210.36</v>
      </c>
      <c r="HZS13" s="4">
        <v>168634.03</v>
      </c>
      <c r="HZT13" s="4">
        <v>363533.03</v>
      </c>
      <c r="HZU13" s="4">
        <v>203891.96</v>
      </c>
      <c r="HZV13" s="4">
        <v>484848.45</v>
      </c>
      <c r="HZW13" s="4">
        <v>3524.56</v>
      </c>
      <c r="HZX13" s="4">
        <v>295070.37</v>
      </c>
      <c r="HZY13" s="4">
        <v>203735.49</v>
      </c>
      <c r="HZZ13" s="4">
        <v>470930.68</v>
      </c>
      <c r="IAA13" s="4">
        <v>172585.88</v>
      </c>
      <c r="IAB13" s="4">
        <v>327582.76</v>
      </c>
      <c r="IAC13" s="4">
        <v>151119.26</v>
      </c>
      <c r="IAD13" s="4">
        <v>298251.99</v>
      </c>
      <c r="IAE13" s="4">
        <v>174609.42</v>
      </c>
      <c r="IAF13" s="4">
        <v>394709.79</v>
      </c>
      <c r="IAG13" s="4">
        <v>181942</v>
      </c>
      <c r="IAH13" s="4">
        <v>393958.08</v>
      </c>
      <c r="IAI13" s="4">
        <v>1715.48</v>
      </c>
      <c r="IAJ13" s="4">
        <v>226091.72</v>
      </c>
      <c r="IAK13" s="4">
        <v>285982.95</v>
      </c>
      <c r="IAL13" s="4">
        <v>346286.3</v>
      </c>
      <c r="IAM13" s="4">
        <v>229484.14</v>
      </c>
      <c r="IAN13" s="4">
        <v>245395.41</v>
      </c>
      <c r="IAO13" s="4">
        <v>204938.27</v>
      </c>
      <c r="IAP13" s="4">
        <v>183746.76</v>
      </c>
      <c r="IAQ13" s="4">
        <v>176102.97</v>
      </c>
      <c r="IAR13" s="4">
        <v>182675.89</v>
      </c>
      <c r="IAS13" s="4">
        <v>238439.14</v>
      </c>
      <c r="IAT13" s="4">
        <v>105491.34</v>
      </c>
      <c r="IAU13" s="4">
        <v>387890.47</v>
      </c>
      <c r="IAV13" s="4">
        <v>420099.1</v>
      </c>
      <c r="IAW13" s="4">
        <v>303782.34000000003</v>
      </c>
      <c r="IAX13" s="4">
        <v>150809.60000000001</v>
      </c>
      <c r="IAY13" s="4">
        <v>369163.79</v>
      </c>
      <c r="IAZ13" s="4">
        <v>487024.76</v>
      </c>
      <c r="IBA13" s="4">
        <v>407229.27</v>
      </c>
      <c r="IBB13" s="4">
        <v>43217.67</v>
      </c>
      <c r="IBC13" s="4">
        <v>498720.43</v>
      </c>
      <c r="IBD13" s="4">
        <v>265169.53999999998</v>
      </c>
      <c r="IBE13" s="4">
        <v>34756.480000000003</v>
      </c>
      <c r="IBF13" s="4">
        <v>203479.23</v>
      </c>
      <c r="IBG13" s="4">
        <v>495228.56</v>
      </c>
      <c r="IBH13" s="4">
        <v>379038.04</v>
      </c>
      <c r="IBI13" s="4">
        <v>155837.24</v>
      </c>
      <c r="IBJ13" s="4">
        <v>155044.09</v>
      </c>
      <c r="IBK13" s="4">
        <v>220483.15</v>
      </c>
      <c r="IBL13" s="4">
        <v>213033.54</v>
      </c>
      <c r="IBM13" s="4">
        <v>307591.18</v>
      </c>
      <c r="IBN13" s="4">
        <v>175445.17</v>
      </c>
      <c r="IBO13" s="4">
        <v>315821.09999999998</v>
      </c>
      <c r="IBP13" s="4">
        <v>424250.76</v>
      </c>
      <c r="IBQ13" s="4">
        <v>387303.38</v>
      </c>
      <c r="IBR13" s="4">
        <v>164652.95000000001</v>
      </c>
      <c r="IBS13" s="4">
        <v>29168.639999999999</v>
      </c>
      <c r="IBT13" s="4">
        <v>194419.15</v>
      </c>
      <c r="IBU13" s="4">
        <v>290522.65999999997</v>
      </c>
      <c r="IBV13" s="4">
        <v>201700.1</v>
      </c>
      <c r="IBW13" s="4">
        <v>162369.44</v>
      </c>
      <c r="IBX13" s="4">
        <v>293181.15999999997</v>
      </c>
      <c r="IBY13" s="4">
        <v>134453.75</v>
      </c>
      <c r="IBZ13" s="4">
        <v>423422.86</v>
      </c>
      <c r="ICA13" s="4">
        <v>219966.19</v>
      </c>
      <c r="ICB13" s="4">
        <v>289505.96999999997</v>
      </c>
      <c r="ICC13" s="4">
        <v>320474.78999999998</v>
      </c>
      <c r="ICD13" s="4">
        <v>300705.11</v>
      </c>
      <c r="ICE13" s="4">
        <v>69641.259999999995</v>
      </c>
      <c r="ICF13" s="4">
        <v>97173.56</v>
      </c>
      <c r="ICG13" s="4">
        <v>260879.08</v>
      </c>
      <c r="ICH13" s="4">
        <v>273400.13</v>
      </c>
      <c r="ICI13" s="4">
        <v>17081.46</v>
      </c>
      <c r="ICJ13" s="4">
        <v>140535.28</v>
      </c>
      <c r="ICK13" s="4">
        <v>483287.33</v>
      </c>
      <c r="ICL13" s="4">
        <v>377586.58</v>
      </c>
      <c r="ICM13" s="4">
        <v>489825.35</v>
      </c>
      <c r="ICN13" s="4">
        <v>490371.48</v>
      </c>
      <c r="ICO13" s="4">
        <v>497211.75</v>
      </c>
      <c r="ICP13" s="4">
        <v>432300.06</v>
      </c>
      <c r="ICQ13" s="4">
        <v>441104.64000000001</v>
      </c>
      <c r="ICR13" s="4">
        <v>290580.32</v>
      </c>
      <c r="ICS13" s="4">
        <v>251118.83</v>
      </c>
      <c r="ICT13" s="4">
        <v>95199.56</v>
      </c>
      <c r="ICU13" s="4">
        <v>292467.73</v>
      </c>
      <c r="ICV13" s="4">
        <v>46001.46</v>
      </c>
      <c r="ICW13" s="4">
        <v>499218.02</v>
      </c>
      <c r="ICX13" s="4">
        <v>171036.94</v>
      </c>
      <c r="ICY13" s="4">
        <v>298515.44</v>
      </c>
      <c r="ICZ13" s="4">
        <v>345402.55</v>
      </c>
      <c r="IDA13" s="4">
        <v>347613.05</v>
      </c>
      <c r="IDB13" s="4">
        <v>384494.43</v>
      </c>
      <c r="IDC13" s="4">
        <v>495566.02</v>
      </c>
      <c r="IDD13" s="4">
        <v>407860.28</v>
      </c>
      <c r="IDE13" s="4">
        <v>129641.06</v>
      </c>
      <c r="IDF13" s="4">
        <v>215718.84</v>
      </c>
      <c r="IDG13" s="4">
        <v>416705.11</v>
      </c>
      <c r="IDH13" s="4">
        <v>163334.04</v>
      </c>
      <c r="IDI13" s="4">
        <v>351936.79</v>
      </c>
      <c r="IDJ13" s="4">
        <v>38053.26</v>
      </c>
      <c r="IDK13" s="4">
        <v>307783.53999999998</v>
      </c>
      <c r="IDL13" s="4">
        <v>486418.85</v>
      </c>
      <c r="IDM13" s="4">
        <v>20039.11</v>
      </c>
      <c r="IDN13" s="4">
        <v>188339.28</v>
      </c>
      <c r="IDO13" s="4">
        <v>320410.23999999999</v>
      </c>
      <c r="IDP13" s="4">
        <v>235276.86</v>
      </c>
      <c r="IDQ13" s="4">
        <v>380807.56</v>
      </c>
      <c r="IDR13" s="4">
        <v>258608.74</v>
      </c>
      <c r="IDS13" s="4">
        <v>152104.28</v>
      </c>
      <c r="IDT13" s="4">
        <v>242683.22</v>
      </c>
      <c r="IDU13" s="4">
        <v>430106.7</v>
      </c>
      <c r="IDV13" s="4">
        <v>402360.79</v>
      </c>
      <c r="IDW13" s="4">
        <v>267885.09999999998</v>
      </c>
      <c r="IDX13" s="4">
        <v>64895.14</v>
      </c>
      <c r="IDY13" s="4">
        <v>332113.77</v>
      </c>
      <c r="IDZ13" s="4">
        <v>470474.32</v>
      </c>
      <c r="IEA13" s="4">
        <v>420254.27</v>
      </c>
      <c r="IEB13" s="4">
        <v>186531.89</v>
      </c>
      <c r="IEC13" s="4">
        <v>160633.81</v>
      </c>
      <c r="IED13" s="4">
        <v>308043.53000000003</v>
      </c>
      <c r="IEE13" s="4">
        <v>257400.64</v>
      </c>
      <c r="IEF13" s="4">
        <v>245309.74</v>
      </c>
      <c r="IEG13" s="4">
        <v>361726.63</v>
      </c>
      <c r="IEH13" s="4">
        <v>253859.19</v>
      </c>
      <c r="IEI13" s="4">
        <v>37634.89</v>
      </c>
      <c r="IEJ13" s="4">
        <v>304388.03000000003</v>
      </c>
      <c r="IEK13" s="4">
        <v>159704.66</v>
      </c>
      <c r="IEL13" s="4">
        <v>158175.32</v>
      </c>
      <c r="IEM13" s="4">
        <v>62227.25</v>
      </c>
      <c r="IEN13" s="4">
        <v>466681.31</v>
      </c>
      <c r="IEO13" s="4">
        <v>163901.26</v>
      </c>
      <c r="IEP13" s="4">
        <v>472265.16</v>
      </c>
      <c r="IEQ13" s="4">
        <v>148731.26</v>
      </c>
      <c r="IER13" s="4">
        <v>152434.99</v>
      </c>
      <c r="IES13" s="4">
        <v>25821.599999999999</v>
      </c>
      <c r="IET13" s="4">
        <v>429643.92</v>
      </c>
      <c r="IEU13" s="4">
        <v>110897.97</v>
      </c>
      <c r="IEV13" s="4">
        <v>380161.46</v>
      </c>
      <c r="IEW13" s="4">
        <v>28534.76</v>
      </c>
      <c r="IEX13" s="4">
        <v>299973.42</v>
      </c>
      <c r="IEY13" s="4">
        <v>113591.13</v>
      </c>
      <c r="IEZ13" s="4">
        <v>213605.53</v>
      </c>
      <c r="IFA13" s="4">
        <v>286244.75</v>
      </c>
      <c r="IFB13" s="4">
        <v>298372.99</v>
      </c>
      <c r="IFC13" s="4">
        <v>32390.55</v>
      </c>
      <c r="IFD13" s="4">
        <v>121483.7</v>
      </c>
      <c r="IFE13" s="4">
        <v>395664.57</v>
      </c>
      <c r="IFF13" s="4">
        <v>428138.75</v>
      </c>
      <c r="IFG13" s="4">
        <v>295013.55</v>
      </c>
      <c r="IFH13" s="4">
        <v>237935.18</v>
      </c>
      <c r="IFI13" s="4">
        <v>394585.98</v>
      </c>
      <c r="IFJ13" s="4">
        <v>436150.14</v>
      </c>
      <c r="IFK13" s="4">
        <v>188710.54</v>
      </c>
      <c r="IFL13" s="4">
        <v>95149.34</v>
      </c>
      <c r="IFM13" s="4">
        <v>135296.98000000001</v>
      </c>
      <c r="IFN13" s="4">
        <v>117386.49</v>
      </c>
      <c r="IFO13" s="4">
        <v>443735.62</v>
      </c>
      <c r="IFP13" s="4">
        <v>297265.57</v>
      </c>
      <c r="IFQ13" s="4">
        <v>23405.55</v>
      </c>
      <c r="IFR13" s="4">
        <v>400200.95</v>
      </c>
      <c r="IFS13" s="4">
        <v>181378.56</v>
      </c>
      <c r="IFT13" s="4">
        <v>62364.41</v>
      </c>
      <c r="IFU13" s="4">
        <v>498337.99</v>
      </c>
      <c r="IFV13" s="4">
        <v>63625.72</v>
      </c>
      <c r="IFW13" s="4">
        <v>93678.03</v>
      </c>
      <c r="IFX13" s="4">
        <v>471161</v>
      </c>
      <c r="IFY13" s="4">
        <v>175106.92</v>
      </c>
      <c r="IFZ13" s="4">
        <v>70194.81</v>
      </c>
      <c r="IGA13" s="4">
        <v>433485.21</v>
      </c>
      <c r="IGB13" s="4">
        <v>321255.57</v>
      </c>
      <c r="IGC13" s="4">
        <v>83223.55</v>
      </c>
      <c r="IGD13" s="4">
        <v>496652.83</v>
      </c>
      <c r="IGE13" s="4">
        <v>198392.02</v>
      </c>
      <c r="IGF13" s="4">
        <v>495581.04</v>
      </c>
      <c r="IGG13" s="4">
        <v>360557.44</v>
      </c>
      <c r="IGH13" s="4">
        <v>229866.56</v>
      </c>
      <c r="IGI13" s="4">
        <v>408269.23</v>
      </c>
      <c r="IGJ13" s="4">
        <v>53072.25</v>
      </c>
      <c r="IGK13" s="4">
        <v>24994.63</v>
      </c>
      <c r="IGL13" s="4">
        <v>196783.27</v>
      </c>
      <c r="IGM13" s="4">
        <v>493223.99</v>
      </c>
      <c r="IGN13" s="4">
        <v>86915.4</v>
      </c>
      <c r="IGO13" s="4">
        <v>14426.91</v>
      </c>
      <c r="IGP13" s="4">
        <v>390673.14</v>
      </c>
      <c r="IGQ13" s="4">
        <v>317521.21999999997</v>
      </c>
      <c r="IGR13" s="4">
        <v>28375.78</v>
      </c>
      <c r="IGS13" s="4">
        <v>159168.43</v>
      </c>
      <c r="IGT13" s="4">
        <v>359255.78</v>
      </c>
      <c r="IGU13" s="4">
        <v>487914.89</v>
      </c>
      <c r="IGV13" s="4">
        <v>131891.04</v>
      </c>
      <c r="IGW13" s="4">
        <v>105995.38</v>
      </c>
      <c r="IGX13" s="4">
        <v>358983.28</v>
      </c>
      <c r="IGY13" s="4">
        <v>216701.82</v>
      </c>
      <c r="IGZ13" s="4">
        <v>145142.9</v>
      </c>
      <c r="IHA13" s="4">
        <v>349262.68</v>
      </c>
      <c r="IHB13" s="4">
        <v>351075.84000000003</v>
      </c>
      <c r="IHC13" s="4">
        <v>53446.32</v>
      </c>
      <c r="IHD13" s="4">
        <v>341289.25</v>
      </c>
      <c r="IHE13" s="4">
        <v>87230.03</v>
      </c>
      <c r="IHF13" s="4">
        <v>325254.03999999998</v>
      </c>
      <c r="IHG13" s="4">
        <v>479015.86</v>
      </c>
      <c r="IHH13" s="4">
        <v>376253.98</v>
      </c>
      <c r="IHI13" s="4">
        <v>456674.94</v>
      </c>
      <c r="IHJ13" s="4">
        <v>243025.6</v>
      </c>
      <c r="IHK13" s="4">
        <v>105086.78</v>
      </c>
      <c r="IHL13" s="4">
        <v>414829.31</v>
      </c>
      <c r="IHM13" s="4">
        <v>243713.59</v>
      </c>
      <c r="IHN13" s="4">
        <v>80780.740000000005</v>
      </c>
      <c r="IHO13" s="4">
        <v>104770.06</v>
      </c>
      <c r="IHP13" s="4">
        <v>93882.42</v>
      </c>
      <c r="IHQ13" s="4">
        <v>148668.94</v>
      </c>
      <c r="IHR13" s="4">
        <v>343581.33</v>
      </c>
      <c r="IHS13" s="4">
        <v>459478.59</v>
      </c>
      <c r="IHT13" s="4">
        <v>290160.21000000002</v>
      </c>
      <c r="IHU13" s="4">
        <v>432953.37</v>
      </c>
      <c r="IHV13" s="4">
        <v>220377.42</v>
      </c>
      <c r="IHW13" s="4">
        <v>338420.24</v>
      </c>
      <c r="IHX13" s="4">
        <v>179046.08</v>
      </c>
      <c r="IHY13" s="4">
        <v>122969.46</v>
      </c>
      <c r="IHZ13" s="4">
        <v>276001.13</v>
      </c>
      <c r="IIA13" s="4">
        <v>176282.95</v>
      </c>
      <c r="IIB13" s="4">
        <v>143146.5</v>
      </c>
      <c r="IIC13" s="4">
        <v>239034.04</v>
      </c>
      <c r="IID13" s="4">
        <v>369461.2</v>
      </c>
      <c r="IIE13" s="4">
        <v>149864.41</v>
      </c>
      <c r="IIF13" s="4">
        <v>443174.82</v>
      </c>
      <c r="IIG13" s="4">
        <v>245088.7</v>
      </c>
      <c r="IIH13" s="4">
        <v>264559.24</v>
      </c>
      <c r="III13" s="4">
        <v>63241.37</v>
      </c>
      <c r="IIJ13" s="4">
        <v>490493.37</v>
      </c>
      <c r="IIK13" s="4">
        <v>71690.539999999994</v>
      </c>
      <c r="IIL13" s="4">
        <v>6064.29</v>
      </c>
      <c r="IIM13" s="4">
        <v>302766.84999999998</v>
      </c>
      <c r="IIN13" s="4">
        <v>193318.17</v>
      </c>
      <c r="IIO13" s="4">
        <v>6512.67</v>
      </c>
      <c r="IIP13" s="4">
        <v>371957.54</v>
      </c>
      <c r="IIQ13" s="4">
        <v>105606.95</v>
      </c>
      <c r="IIR13" s="4">
        <v>103743.64</v>
      </c>
      <c r="IIS13" s="4">
        <v>256261.77</v>
      </c>
      <c r="IIT13" s="4">
        <v>143637.35999999999</v>
      </c>
      <c r="IIU13" s="4">
        <v>383364.12</v>
      </c>
      <c r="IIV13" s="4">
        <v>204471.54</v>
      </c>
      <c r="IIW13" s="4">
        <v>40196.21</v>
      </c>
      <c r="IIX13" s="4">
        <v>381657.26</v>
      </c>
      <c r="IIY13" s="4">
        <v>421932.35</v>
      </c>
      <c r="IIZ13" s="4">
        <v>73351.23</v>
      </c>
      <c r="IJA13" s="4">
        <v>354192.85</v>
      </c>
      <c r="IJB13" s="4">
        <v>436862.3</v>
      </c>
      <c r="IJC13" s="4">
        <v>338467.61</v>
      </c>
      <c r="IJD13" s="4">
        <v>113226.45</v>
      </c>
      <c r="IJE13" s="4">
        <v>362710.4</v>
      </c>
      <c r="IJF13" s="4">
        <v>11059.14</v>
      </c>
      <c r="IJG13" s="4">
        <v>280257.03000000003</v>
      </c>
      <c r="IJH13" s="4">
        <v>315086.8</v>
      </c>
      <c r="IJI13" s="4">
        <v>398296.68</v>
      </c>
      <c r="IJJ13" s="4">
        <v>351378.9</v>
      </c>
      <c r="IJK13" s="4">
        <v>406362.91</v>
      </c>
      <c r="IJL13" s="4">
        <v>5529.68</v>
      </c>
      <c r="IJM13" s="4">
        <v>292441.40999999997</v>
      </c>
      <c r="IJN13" s="4">
        <v>265453.93</v>
      </c>
      <c r="IJO13" s="4">
        <v>83051.37</v>
      </c>
      <c r="IJP13" s="4">
        <v>391181.47</v>
      </c>
      <c r="IJQ13" s="4">
        <v>193418.45</v>
      </c>
      <c r="IJR13" s="4">
        <v>22588.05</v>
      </c>
      <c r="IJS13" s="4">
        <v>340694.18</v>
      </c>
      <c r="IJT13" s="4">
        <v>190432.04</v>
      </c>
      <c r="IJU13" s="4">
        <v>186125.77</v>
      </c>
      <c r="IJV13" s="4">
        <v>82823.289999999994</v>
      </c>
      <c r="IJW13" s="4">
        <v>324147.95</v>
      </c>
      <c r="IJX13" s="4">
        <v>357956.56</v>
      </c>
      <c r="IJY13" s="4">
        <v>96664.639999999999</v>
      </c>
      <c r="IJZ13" s="4">
        <v>132020.29999999999</v>
      </c>
      <c r="IKA13" s="4">
        <v>27931.200000000001</v>
      </c>
      <c r="IKB13" s="4">
        <v>349525.64</v>
      </c>
      <c r="IKC13" s="4">
        <v>466794.84</v>
      </c>
      <c r="IKD13" s="4">
        <v>35823.410000000003</v>
      </c>
      <c r="IKE13" s="4">
        <v>76662.91</v>
      </c>
      <c r="IKF13" s="4">
        <v>452878.1</v>
      </c>
      <c r="IKG13" s="4">
        <v>14091.97</v>
      </c>
      <c r="IKH13" s="4">
        <v>243318.97</v>
      </c>
      <c r="IKI13" s="4">
        <v>180548.46</v>
      </c>
      <c r="IKJ13" s="4">
        <v>359937.6</v>
      </c>
      <c r="IKK13" s="4">
        <v>383712.12</v>
      </c>
      <c r="IKL13" s="4">
        <v>462896.94</v>
      </c>
      <c r="IKM13" s="4">
        <v>234674.01</v>
      </c>
      <c r="IKN13" s="4">
        <v>176914.95</v>
      </c>
      <c r="IKO13" s="4">
        <v>197342.42</v>
      </c>
      <c r="IKP13" s="4">
        <v>9541.42</v>
      </c>
      <c r="IKQ13" s="4">
        <v>255356.66</v>
      </c>
      <c r="IKR13" s="4">
        <v>36192.42</v>
      </c>
      <c r="IKS13" s="4">
        <v>156106.39000000001</v>
      </c>
      <c r="IKT13" s="4">
        <v>426200.11</v>
      </c>
      <c r="IKU13" s="4">
        <v>112486.34</v>
      </c>
      <c r="IKV13" s="4">
        <v>258104.61</v>
      </c>
      <c r="IKW13" s="4">
        <v>155785.85999999999</v>
      </c>
      <c r="IKX13" s="4">
        <v>481503.64</v>
      </c>
      <c r="IKY13" s="4">
        <v>314902.58</v>
      </c>
      <c r="IKZ13" s="4">
        <v>44643</v>
      </c>
      <c r="ILA13" s="4">
        <v>303644.69</v>
      </c>
      <c r="ILB13" s="4">
        <v>250713.61</v>
      </c>
      <c r="ILC13" s="4">
        <v>182564.07</v>
      </c>
      <c r="ILD13" s="4">
        <v>223524.86</v>
      </c>
      <c r="ILE13" s="4">
        <v>196991.42</v>
      </c>
      <c r="ILF13" s="4">
        <v>419334.42</v>
      </c>
      <c r="ILG13" s="4">
        <v>301435.45</v>
      </c>
      <c r="ILH13" s="4">
        <v>23264.06</v>
      </c>
      <c r="ILI13" s="4">
        <v>188915.42</v>
      </c>
      <c r="ILJ13" s="4">
        <v>436733.64</v>
      </c>
      <c r="ILK13" s="4">
        <v>154519.43</v>
      </c>
      <c r="ILL13" s="4">
        <v>391442.29</v>
      </c>
      <c r="ILM13" s="4">
        <v>303328.24</v>
      </c>
      <c r="ILN13" s="4">
        <v>246441.84</v>
      </c>
      <c r="ILO13" s="4">
        <v>226316.98</v>
      </c>
      <c r="ILP13" s="4">
        <v>63515.4</v>
      </c>
      <c r="ILQ13" s="4">
        <v>259169.12</v>
      </c>
      <c r="ILR13" s="4">
        <v>325937.84000000003</v>
      </c>
      <c r="ILS13" s="4">
        <v>62546.34</v>
      </c>
      <c r="ILT13" s="4">
        <v>373182.49</v>
      </c>
      <c r="ILU13" s="4">
        <v>464842</v>
      </c>
      <c r="ILV13" s="4">
        <v>63387.89</v>
      </c>
      <c r="ILW13" s="4">
        <v>357423.94</v>
      </c>
      <c r="ILX13" s="4">
        <v>326786.40999999997</v>
      </c>
      <c r="ILY13" s="4">
        <v>468540.74</v>
      </c>
      <c r="ILZ13" s="4">
        <v>207612.62</v>
      </c>
      <c r="IMA13" s="4">
        <v>284729.56</v>
      </c>
      <c r="IMB13" s="4">
        <v>114989.27</v>
      </c>
      <c r="IMC13" s="4">
        <v>490363.94</v>
      </c>
      <c r="IMD13" s="4">
        <v>67249.34</v>
      </c>
      <c r="IME13" s="4">
        <v>302250.32</v>
      </c>
      <c r="IMF13" s="4">
        <v>139069.76999999999</v>
      </c>
      <c r="IMG13" s="4">
        <v>290776.7</v>
      </c>
      <c r="IMH13" s="4">
        <v>261055.13</v>
      </c>
      <c r="IMI13" s="4">
        <v>442772.23</v>
      </c>
      <c r="IMJ13" s="4">
        <v>284556.56</v>
      </c>
      <c r="IMK13" s="4">
        <v>295444.65000000002</v>
      </c>
      <c r="IML13" s="4">
        <v>45564.02</v>
      </c>
      <c r="IMM13" s="4">
        <v>58336.23</v>
      </c>
      <c r="IMN13" s="4">
        <v>184648.54</v>
      </c>
      <c r="IMO13" s="4">
        <v>90602.98</v>
      </c>
      <c r="IMP13" s="4">
        <v>307752.78000000003</v>
      </c>
      <c r="IMQ13" s="4">
        <v>131031.11</v>
      </c>
      <c r="IMR13" s="4">
        <v>29195.02</v>
      </c>
      <c r="IMS13" s="4">
        <v>380773.64</v>
      </c>
      <c r="IMT13" s="4">
        <v>149435.37</v>
      </c>
      <c r="IMU13" s="4">
        <v>233641.69</v>
      </c>
      <c r="IMV13" s="4">
        <v>275440.14</v>
      </c>
      <c r="IMW13" s="4">
        <v>194209.81</v>
      </c>
      <c r="IMX13" s="4">
        <v>444569.25</v>
      </c>
      <c r="IMY13" s="4">
        <v>333862.88</v>
      </c>
      <c r="IMZ13" s="4">
        <v>56995.66</v>
      </c>
      <c r="INA13" s="4">
        <v>45064.75</v>
      </c>
      <c r="INB13" s="4">
        <v>205037.2</v>
      </c>
      <c r="INC13" s="4">
        <v>43439.35</v>
      </c>
      <c r="IND13" s="4">
        <v>425077.88</v>
      </c>
      <c r="INE13" s="4">
        <v>108064.08</v>
      </c>
      <c r="INF13" s="4">
        <v>212513.85</v>
      </c>
      <c r="ING13" s="4">
        <v>221482.01</v>
      </c>
      <c r="INH13" s="4">
        <v>21004.720000000001</v>
      </c>
      <c r="INI13" s="4">
        <v>44157.07</v>
      </c>
      <c r="INJ13" s="4">
        <v>461052.19</v>
      </c>
      <c r="INK13" s="4">
        <v>64681.08</v>
      </c>
      <c r="INL13" s="4">
        <v>431652.72</v>
      </c>
      <c r="INM13" s="4">
        <v>190067.19</v>
      </c>
      <c r="INN13" s="4">
        <v>71626.429999999993</v>
      </c>
      <c r="INO13" s="4">
        <v>428378.69</v>
      </c>
      <c r="INP13" s="4">
        <v>22387.16</v>
      </c>
      <c r="INQ13" s="4">
        <v>352127.29</v>
      </c>
      <c r="INR13" s="4">
        <v>307701.56</v>
      </c>
      <c r="INS13" s="4">
        <v>219339.24</v>
      </c>
      <c r="INT13" s="4">
        <v>214206.57</v>
      </c>
      <c r="INU13" s="4">
        <v>203499.77</v>
      </c>
      <c r="INV13" s="4">
        <v>336255.44</v>
      </c>
      <c r="INW13" s="4">
        <v>172421.22</v>
      </c>
      <c r="INX13" s="4">
        <v>142167.39000000001</v>
      </c>
      <c r="INY13" s="4">
        <v>55582.33</v>
      </c>
      <c r="INZ13" s="4">
        <v>471917.71</v>
      </c>
      <c r="IOA13" s="4">
        <v>99436.86</v>
      </c>
      <c r="IOB13" s="4">
        <v>290783.53000000003</v>
      </c>
      <c r="IOC13" s="4">
        <v>227160.6</v>
      </c>
      <c r="IOD13" s="4">
        <v>446589.78</v>
      </c>
      <c r="IOE13" s="4">
        <v>257305.56</v>
      </c>
      <c r="IOF13" s="4">
        <v>185380.84</v>
      </c>
      <c r="IOG13" s="4">
        <v>386379.69</v>
      </c>
      <c r="IOH13" s="4">
        <v>410684.27</v>
      </c>
      <c r="IOI13" s="4">
        <v>428162.27</v>
      </c>
      <c r="IOJ13" s="4">
        <v>8979.9699999999993</v>
      </c>
      <c r="IOK13" s="4">
        <v>125663.17</v>
      </c>
      <c r="IOL13" s="4">
        <v>422447.66</v>
      </c>
      <c r="IOM13" s="4">
        <v>174378.6</v>
      </c>
      <c r="ION13" s="4">
        <v>311725.75</v>
      </c>
      <c r="IOO13" s="4">
        <v>225252.78</v>
      </c>
      <c r="IOP13" s="4">
        <v>383977.09</v>
      </c>
      <c r="IOQ13" s="4">
        <v>317670.15000000002</v>
      </c>
      <c r="IOR13" s="4">
        <v>117044.43</v>
      </c>
      <c r="IOS13" s="4">
        <v>376945.37</v>
      </c>
      <c r="IOT13" s="4">
        <v>325177.45</v>
      </c>
      <c r="IOU13" s="4">
        <v>54290.44</v>
      </c>
      <c r="IOV13" s="4">
        <v>255808.99</v>
      </c>
      <c r="IOW13" s="4">
        <v>332333.52</v>
      </c>
      <c r="IOX13" s="4">
        <v>325436.59999999998</v>
      </c>
      <c r="IOY13" s="4">
        <v>409329.64</v>
      </c>
      <c r="IOZ13" s="4">
        <v>485574.56</v>
      </c>
      <c r="IPA13" s="4">
        <v>345234.19</v>
      </c>
      <c r="IPB13" s="4">
        <v>419275.83</v>
      </c>
      <c r="IPC13" s="4">
        <v>164757.38</v>
      </c>
      <c r="IPD13" s="4">
        <v>13087.89</v>
      </c>
      <c r="IPE13" s="4">
        <v>71963.38</v>
      </c>
      <c r="IPF13" s="4">
        <v>461100.77</v>
      </c>
      <c r="IPG13" s="4">
        <v>396725.62</v>
      </c>
      <c r="IPH13" s="4">
        <v>139394.81</v>
      </c>
      <c r="IPI13" s="4">
        <v>47097.06</v>
      </c>
      <c r="IPJ13" s="4">
        <v>159516.54999999999</v>
      </c>
      <c r="IPK13" s="4">
        <v>422666.33</v>
      </c>
      <c r="IPL13" s="4">
        <v>222.59</v>
      </c>
      <c r="IPM13" s="4">
        <v>79525.899999999994</v>
      </c>
      <c r="IPN13" s="4">
        <v>480900.24</v>
      </c>
      <c r="IPO13" s="4">
        <v>365463.58</v>
      </c>
      <c r="IPP13" s="4">
        <v>323727.18</v>
      </c>
      <c r="IPQ13" s="4">
        <v>498191.42</v>
      </c>
      <c r="IPR13" s="4">
        <v>20470.37</v>
      </c>
      <c r="IPS13" s="4">
        <v>488384.02</v>
      </c>
      <c r="IPT13" s="4">
        <v>455255.62</v>
      </c>
      <c r="IPU13" s="4">
        <v>173789.12</v>
      </c>
      <c r="IPV13" s="4">
        <v>73290.7</v>
      </c>
      <c r="IPW13" s="4">
        <v>482305.36</v>
      </c>
      <c r="IPX13" s="4">
        <v>121577.84</v>
      </c>
      <c r="IPY13" s="4">
        <v>444851.57</v>
      </c>
      <c r="IPZ13" s="4">
        <v>321097.03999999998</v>
      </c>
      <c r="IQA13" s="4">
        <v>71158.17</v>
      </c>
      <c r="IQB13" s="4">
        <v>372471.26</v>
      </c>
      <c r="IQC13" s="4">
        <v>154166.51</v>
      </c>
      <c r="IQD13" s="4">
        <v>238799.56</v>
      </c>
      <c r="IQE13" s="4">
        <v>100695.7</v>
      </c>
      <c r="IQF13" s="4">
        <v>375029.51</v>
      </c>
      <c r="IQG13" s="4">
        <v>392643.01</v>
      </c>
      <c r="IQH13" s="4">
        <v>285197.87</v>
      </c>
      <c r="IQI13" s="4">
        <v>431369.02</v>
      </c>
      <c r="IQJ13" s="4">
        <v>442631.51</v>
      </c>
      <c r="IQK13" s="4">
        <v>47579.28</v>
      </c>
      <c r="IQL13" s="4">
        <v>280046.59000000003</v>
      </c>
      <c r="IQM13" s="4">
        <v>481447.31</v>
      </c>
      <c r="IQN13" s="4">
        <v>27686.04</v>
      </c>
      <c r="IQO13" s="4">
        <v>427311.57</v>
      </c>
      <c r="IQP13" s="4">
        <v>201733.04</v>
      </c>
      <c r="IQQ13" s="4">
        <v>98075.23</v>
      </c>
      <c r="IQR13" s="4">
        <v>50768.49</v>
      </c>
      <c r="IQS13" s="4">
        <v>261269.11</v>
      </c>
      <c r="IQT13" s="4">
        <v>106930.57</v>
      </c>
      <c r="IQU13" s="4">
        <v>495811.79</v>
      </c>
      <c r="IQV13" s="4">
        <v>224316.35</v>
      </c>
      <c r="IQW13" s="4">
        <v>272813.46000000002</v>
      </c>
      <c r="IQX13" s="4">
        <v>5026.95</v>
      </c>
      <c r="IQY13" s="4">
        <v>399749.8</v>
      </c>
      <c r="IQZ13" s="4">
        <v>82982.66</v>
      </c>
      <c r="IRA13" s="4">
        <v>430777.74</v>
      </c>
      <c r="IRB13" s="4">
        <v>291843.56</v>
      </c>
      <c r="IRC13" s="4">
        <v>43118.239999999998</v>
      </c>
      <c r="IRD13" s="4">
        <v>318117.57</v>
      </c>
      <c r="IRE13" s="4">
        <v>162033.63</v>
      </c>
      <c r="IRF13" s="4">
        <v>132454.97</v>
      </c>
      <c r="IRG13" s="4">
        <v>462487.01</v>
      </c>
      <c r="IRH13" s="4">
        <v>144272.16</v>
      </c>
      <c r="IRI13" s="4">
        <v>135331.56</v>
      </c>
      <c r="IRJ13" s="4">
        <v>23897.97</v>
      </c>
      <c r="IRK13" s="4">
        <v>333607.14</v>
      </c>
      <c r="IRL13" s="4">
        <v>165702.87</v>
      </c>
      <c r="IRM13" s="4">
        <v>346373.97</v>
      </c>
      <c r="IRN13" s="4">
        <v>465982.49</v>
      </c>
      <c r="IRO13" s="4">
        <v>291955.14</v>
      </c>
      <c r="IRP13" s="4">
        <v>332232.65999999997</v>
      </c>
      <c r="IRQ13" s="4">
        <v>218405.34</v>
      </c>
      <c r="IRR13" s="4">
        <v>161516.01</v>
      </c>
      <c r="IRS13" s="4">
        <v>25067.14</v>
      </c>
      <c r="IRT13" s="4">
        <v>382535.2</v>
      </c>
      <c r="IRU13" s="4">
        <v>182322.08</v>
      </c>
      <c r="IRV13" s="4">
        <v>217004.77</v>
      </c>
      <c r="IRW13" s="4">
        <v>41620.11</v>
      </c>
      <c r="IRX13" s="4">
        <v>250562.55</v>
      </c>
      <c r="IRY13" s="4">
        <v>339006.38</v>
      </c>
      <c r="IRZ13" s="4">
        <v>159667.82</v>
      </c>
      <c r="ISA13" s="4">
        <v>68569.47</v>
      </c>
      <c r="ISB13" s="4">
        <v>380693.39</v>
      </c>
      <c r="ISC13" s="4">
        <v>349197.04</v>
      </c>
      <c r="ISD13" s="4">
        <v>122126.95</v>
      </c>
      <c r="ISE13" s="4">
        <v>285774.18</v>
      </c>
      <c r="ISF13" s="4">
        <v>197470.25</v>
      </c>
      <c r="ISG13" s="4">
        <v>239069.84</v>
      </c>
      <c r="ISH13" s="4">
        <v>491699.56</v>
      </c>
      <c r="ISI13" s="4">
        <v>441242.22</v>
      </c>
      <c r="ISJ13" s="4">
        <v>370696.44</v>
      </c>
      <c r="ISK13" s="4">
        <v>67832.34</v>
      </c>
      <c r="ISL13" s="4">
        <v>418231.65</v>
      </c>
      <c r="ISM13" s="4">
        <v>419510.63</v>
      </c>
      <c r="ISN13" s="4">
        <v>28734.28</v>
      </c>
      <c r="ISO13" s="4">
        <v>120256.19</v>
      </c>
      <c r="ISP13" s="4">
        <v>201728.63</v>
      </c>
      <c r="ISQ13" s="4">
        <v>51816.54</v>
      </c>
      <c r="ISR13" s="4">
        <v>106487.28</v>
      </c>
      <c r="ISS13" s="4">
        <v>134547.07</v>
      </c>
      <c r="IST13" s="4">
        <v>324785.38</v>
      </c>
      <c r="ISU13" s="4">
        <v>1003.98</v>
      </c>
      <c r="ISV13" s="4">
        <v>219065.56</v>
      </c>
      <c r="ISW13" s="4">
        <v>45033.36</v>
      </c>
      <c r="ISX13" s="4">
        <v>101214.21</v>
      </c>
      <c r="ISY13" s="4">
        <v>448460.48</v>
      </c>
      <c r="ISZ13" s="4">
        <v>456794.87</v>
      </c>
      <c r="ITA13" s="4">
        <v>468964.44</v>
      </c>
      <c r="ITB13" s="4">
        <v>255842.79</v>
      </c>
      <c r="ITC13" s="4">
        <v>153567.85999999999</v>
      </c>
      <c r="ITD13" s="4">
        <v>468034.79</v>
      </c>
      <c r="ITE13" s="4">
        <v>168947.86</v>
      </c>
      <c r="ITF13" s="4">
        <v>147952.93</v>
      </c>
      <c r="ITG13" s="4">
        <v>88110.56</v>
      </c>
      <c r="ITH13" s="4">
        <v>100096.09</v>
      </c>
      <c r="ITI13" s="4">
        <v>352315.46</v>
      </c>
      <c r="ITJ13" s="4">
        <v>316757.32</v>
      </c>
      <c r="ITK13" s="4">
        <v>257381.31</v>
      </c>
      <c r="ITL13" s="4">
        <v>185758.7</v>
      </c>
      <c r="ITM13" s="4">
        <v>106519.38</v>
      </c>
      <c r="ITN13" s="4">
        <v>309775.89</v>
      </c>
      <c r="ITO13" s="4">
        <v>14317.78</v>
      </c>
      <c r="ITP13" s="4">
        <v>298876.09999999998</v>
      </c>
      <c r="ITQ13" s="4">
        <v>370157.22</v>
      </c>
      <c r="ITR13" s="4">
        <v>235738.98</v>
      </c>
      <c r="ITS13" s="4">
        <v>53022.43</v>
      </c>
      <c r="ITT13" s="4">
        <v>158482.54999999999</v>
      </c>
      <c r="ITU13" s="4">
        <v>193641.65</v>
      </c>
      <c r="ITV13" s="4">
        <v>161358.28</v>
      </c>
      <c r="ITW13" s="4">
        <v>425898.2</v>
      </c>
      <c r="ITX13" s="4">
        <v>204467.84</v>
      </c>
      <c r="ITY13" s="4">
        <v>28504.07</v>
      </c>
      <c r="ITZ13" s="4">
        <v>142930.65</v>
      </c>
      <c r="IUA13" s="4">
        <v>457911.69</v>
      </c>
      <c r="IUB13" s="4">
        <v>34840.22</v>
      </c>
      <c r="IUC13" s="4">
        <v>332780.53000000003</v>
      </c>
      <c r="IUD13" s="4">
        <v>23593.279999999999</v>
      </c>
      <c r="IUE13" s="4">
        <v>279739.25</v>
      </c>
      <c r="IUF13" s="4">
        <v>372125.49</v>
      </c>
      <c r="IUG13" s="4">
        <v>39918.67</v>
      </c>
      <c r="IUH13" s="4">
        <v>275574.09000000003</v>
      </c>
      <c r="IUI13" s="4">
        <v>452955.43</v>
      </c>
      <c r="IUJ13" s="4">
        <v>316311.84000000003</v>
      </c>
      <c r="IUK13" s="4">
        <v>364814.61</v>
      </c>
      <c r="IUL13" s="4">
        <v>451879.59</v>
      </c>
      <c r="IUM13" s="4">
        <v>269998.68</v>
      </c>
      <c r="IUN13" s="4">
        <v>150066.97</v>
      </c>
      <c r="IUO13" s="4">
        <v>329660.36</v>
      </c>
      <c r="IUP13" s="4">
        <v>188403.33</v>
      </c>
      <c r="IUQ13" s="4">
        <v>178930.58</v>
      </c>
      <c r="IUR13" s="4">
        <v>311865.01</v>
      </c>
      <c r="IUS13" s="4">
        <v>126205.01</v>
      </c>
      <c r="IUT13" s="4">
        <v>217858.09</v>
      </c>
      <c r="IUU13" s="4">
        <v>14634.04</v>
      </c>
      <c r="IUV13" s="4">
        <v>222413.97</v>
      </c>
      <c r="IUW13" s="4">
        <v>21043.88</v>
      </c>
      <c r="IUX13" s="4">
        <v>340920.77</v>
      </c>
      <c r="IUY13" s="4">
        <v>112730.12</v>
      </c>
      <c r="IUZ13" s="4">
        <v>107240.6</v>
      </c>
      <c r="IVA13" s="4">
        <v>117770.09</v>
      </c>
      <c r="IVB13" s="4">
        <v>69192.62</v>
      </c>
      <c r="IVC13" s="4">
        <v>485722.99</v>
      </c>
      <c r="IVD13" s="4">
        <v>31517</v>
      </c>
      <c r="IVE13" s="4">
        <v>343830.5</v>
      </c>
      <c r="IVF13" s="4">
        <v>253579.69</v>
      </c>
      <c r="IVG13" s="4">
        <v>119386.19</v>
      </c>
      <c r="IVH13" s="4">
        <v>197442.43</v>
      </c>
      <c r="IVI13" s="4">
        <v>248061.91</v>
      </c>
      <c r="IVJ13" s="4">
        <v>122350.66</v>
      </c>
      <c r="IVK13" s="4">
        <v>444043.28</v>
      </c>
      <c r="IVL13" s="4">
        <v>148418.65</v>
      </c>
      <c r="IVM13" s="4">
        <v>423358.66</v>
      </c>
      <c r="IVN13" s="4">
        <v>72495.53</v>
      </c>
      <c r="IVO13" s="4">
        <v>456098.86</v>
      </c>
      <c r="IVP13" s="4">
        <v>169733.78</v>
      </c>
      <c r="IVQ13" s="4">
        <v>421905.91999999998</v>
      </c>
      <c r="IVR13" s="4">
        <v>363251.52</v>
      </c>
      <c r="IVS13" s="4">
        <v>154767.12</v>
      </c>
      <c r="IVT13" s="4">
        <v>325011.52</v>
      </c>
      <c r="IVU13" s="4">
        <v>67586.67</v>
      </c>
      <c r="IVV13" s="4">
        <v>364779.56</v>
      </c>
      <c r="IVW13" s="4">
        <v>268834.02</v>
      </c>
      <c r="IVX13" s="4">
        <v>278639.71999999997</v>
      </c>
      <c r="IVY13" s="4">
        <v>317119.14</v>
      </c>
      <c r="IVZ13" s="4">
        <v>157004.34</v>
      </c>
      <c r="IWA13" s="4">
        <v>473652.93</v>
      </c>
      <c r="IWB13" s="4">
        <v>151843.98000000001</v>
      </c>
      <c r="IWC13" s="4">
        <v>97596.35</v>
      </c>
      <c r="IWD13" s="4">
        <v>409765.52</v>
      </c>
      <c r="IWE13" s="4">
        <v>75875.199999999997</v>
      </c>
      <c r="IWF13" s="4">
        <v>91984.66</v>
      </c>
      <c r="IWG13" s="4">
        <v>453446.67</v>
      </c>
      <c r="IWH13" s="4">
        <v>104877.05</v>
      </c>
      <c r="IWI13" s="4">
        <v>148849.93</v>
      </c>
      <c r="IWJ13" s="4">
        <v>277233.90999999997</v>
      </c>
      <c r="IWK13" s="4">
        <v>374340.59</v>
      </c>
      <c r="IWL13" s="4">
        <v>464255.13</v>
      </c>
      <c r="IWM13" s="4">
        <v>184110.4</v>
      </c>
      <c r="IWN13" s="4">
        <v>185362.94</v>
      </c>
      <c r="IWO13" s="4">
        <v>364585.94</v>
      </c>
      <c r="IWP13" s="4">
        <v>462961.97</v>
      </c>
      <c r="IWQ13" s="4">
        <v>242468.4</v>
      </c>
      <c r="IWR13" s="4">
        <v>53470.28</v>
      </c>
      <c r="IWS13" s="4">
        <v>293674.05</v>
      </c>
      <c r="IWT13" s="4">
        <v>372445.78</v>
      </c>
      <c r="IWU13" s="4">
        <v>415290.49</v>
      </c>
      <c r="IWV13" s="4">
        <v>230598.32</v>
      </c>
      <c r="IWW13" s="4">
        <v>355508.1</v>
      </c>
      <c r="IWX13" s="4">
        <v>465746.37</v>
      </c>
      <c r="IWY13" s="4">
        <v>175148.05</v>
      </c>
      <c r="IWZ13" s="4">
        <v>120376.92</v>
      </c>
      <c r="IXA13" s="4">
        <v>290928.53000000003</v>
      </c>
      <c r="IXB13" s="4">
        <v>311322.59999999998</v>
      </c>
      <c r="IXC13" s="4">
        <v>349407.83</v>
      </c>
      <c r="IXD13" s="4">
        <v>453060.17</v>
      </c>
      <c r="IXE13" s="4">
        <v>446345.45</v>
      </c>
      <c r="IXF13" s="4">
        <v>201308.79999999999</v>
      </c>
      <c r="IXG13" s="4">
        <v>136425.12</v>
      </c>
      <c r="IXH13" s="4">
        <v>225130.33</v>
      </c>
      <c r="IXI13" s="4">
        <v>392935.16</v>
      </c>
      <c r="IXJ13" s="4">
        <v>181454.64</v>
      </c>
      <c r="IXK13" s="4">
        <v>110562.99</v>
      </c>
      <c r="IXL13" s="4">
        <v>107874.98</v>
      </c>
      <c r="IXM13" s="4">
        <v>468272.22</v>
      </c>
      <c r="IXN13" s="4">
        <v>361257.5</v>
      </c>
      <c r="IXO13" s="4">
        <v>350351.57</v>
      </c>
      <c r="IXP13" s="4">
        <v>407065.26</v>
      </c>
      <c r="IXQ13" s="4">
        <v>297933.83</v>
      </c>
      <c r="IXR13" s="4">
        <v>351135.44</v>
      </c>
      <c r="IXS13" s="4">
        <v>327112.82</v>
      </c>
      <c r="IXT13" s="4">
        <v>143054.73000000001</v>
      </c>
      <c r="IXU13" s="4">
        <v>205103.81</v>
      </c>
      <c r="IXV13" s="4">
        <v>340466.67</v>
      </c>
      <c r="IXW13" s="4">
        <v>499344.18</v>
      </c>
      <c r="IXX13" s="4">
        <v>43107.24</v>
      </c>
      <c r="IXY13" s="4">
        <v>274950.78999999998</v>
      </c>
      <c r="IXZ13" s="4">
        <v>94824.92</v>
      </c>
      <c r="IYA13" s="4">
        <v>209420.21</v>
      </c>
      <c r="IYB13" s="4">
        <v>74252.479999999996</v>
      </c>
      <c r="IYC13" s="4">
        <v>237612.6</v>
      </c>
      <c r="IYD13" s="4">
        <v>419034.57</v>
      </c>
      <c r="IYE13" s="4">
        <v>78441.22</v>
      </c>
      <c r="IYF13" s="4">
        <v>63500.76</v>
      </c>
      <c r="IYG13" s="4">
        <v>451395.32</v>
      </c>
      <c r="IYH13" s="4">
        <v>143181.72</v>
      </c>
      <c r="IYI13" s="4">
        <v>187336.26</v>
      </c>
      <c r="IYJ13" s="4">
        <v>302436.63</v>
      </c>
      <c r="IYK13" s="4">
        <v>205297.13</v>
      </c>
      <c r="IYL13" s="4">
        <v>135417.28</v>
      </c>
      <c r="IYM13" s="4">
        <v>433570.86</v>
      </c>
      <c r="IYN13" s="4">
        <v>148651.69</v>
      </c>
      <c r="IYO13" s="4">
        <v>11704.49</v>
      </c>
      <c r="IYP13" s="4">
        <v>154134.73000000001</v>
      </c>
      <c r="IYQ13" s="4">
        <v>316857.77</v>
      </c>
      <c r="IYR13" s="4">
        <v>179378.04</v>
      </c>
      <c r="IYS13" s="4">
        <v>383656.73</v>
      </c>
      <c r="IYT13" s="4">
        <v>420468.77</v>
      </c>
      <c r="IYU13" s="4">
        <v>97224.45</v>
      </c>
      <c r="IYV13" s="4">
        <v>274889.90999999997</v>
      </c>
      <c r="IYW13" s="4">
        <v>94222.03</v>
      </c>
      <c r="IYX13" s="4">
        <v>124994.03</v>
      </c>
      <c r="IYY13" s="4">
        <v>483888.8</v>
      </c>
      <c r="IYZ13" s="4">
        <v>275087.40999999997</v>
      </c>
      <c r="IZA13" s="4">
        <v>401267.25</v>
      </c>
      <c r="IZB13" s="4">
        <v>104610.06</v>
      </c>
      <c r="IZC13" s="4">
        <v>44784.1</v>
      </c>
      <c r="IZD13" s="4">
        <v>63428.51</v>
      </c>
      <c r="IZE13" s="4">
        <v>145186.51</v>
      </c>
      <c r="IZF13" s="4">
        <v>189662.05</v>
      </c>
      <c r="IZG13" s="4">
        <v>236731.29</v>
      </c>
      <c r="IZH13" s="4">
        <v>422583.98</v>
      </c>
      <c r="IZI13" s="4">
        <v>425174.51</v>
      </c>
      <c r="IZJ13" s="4">
        <v>331836.65999999997</v>
      </c>
      <c r="IZK13" s="4">
        <v>378128.72</v>
      </c>
      <c r="IZL13" s="4">
        <v>194152.92</v>
      </c>
      <c r="IZM13" s="4">
        <v>340648.03</v>
      </c>
      <c r="IZN13" s="4">
        <v>123450.04</v>
      </c>
      <c r="IZO13" s="4">
        <v>411945.74</v>
      </c>
      <c r="IZP13" s="4">
        <v>74467.899999999994</v>
      </c>
      <c r="IZQ13" s="4">
        <v>137647.47</v>
      </c>
      <c r="IZR13" s="4">
        <v>69111.149999999994</v>
      </c>
      <c r="IZS13" s="4">
        <v>176164.92</v>
      </c>
      <c r="IZT13" s="4">
        <v>447659.21</v>
      </c>
      <c r="IZU13" s="4">
        <v>488493.15</v>
      </c>
      <c r="IZV13" s="4">
        <v>486466.53</v>
      </c>
      <c r="IZW13" s="4">
        <v>384782.92</v>
      </c>
      <c r="IZX13" s="4">
        <v>157853.14000000001</v>
      </c>
      <c r="IZY13" s="4">
        <v>381733.6</v>
      </c>
      <c r="IZZ13" s="4">
        <v>469428.3</v>
      </c>
      <c r="JAA13" s="4">
        <v>245639.02</v>
      </c>
      <c r="JAB13" s="4">
        <v>397246.7</v>
      </c>
      <c r="JAC13" s="4">
        <v>87519.58</v>
      </c>
      <c r="JAD13" s="4">
        <v>98932.69</v>
      </c>
      <c r="JAE13" s="4">
        <v>435245.05</v>
      </c>
      <c r="JAF13" s="4">
        <v>194221.15</v>
      </c>
      <c r="JAG13" s="4">
        <v>461257.74</v>
      </c>
      <c r="JAH13" s="4">
        <v>170989.74</v>
      </c>
      <c r="JAI13" s="4">
        <v>276425.84000000003</v>
      </c>
      <c r="JAJ13" s="4">
        <v>145611.07999999999</v>
      </c>
      <c r="JAK13" s="4">
        <v>491249.17</v>
      </c>
      <c r="JAL13" s="4">
        <v>310396.28999999998</v>
      </c>
      <c r="JAM13" s="4">
        <v>425287.63</v>
      </c>
      <c r="JAN13" s="4">
        <v>492718.52</v>
      </c>
      <c r="JAO13" s="4">
        <v>57100.74</v>
      </c>
      <c r="JAP13" s="4">
        <v>265613.84000000003</v>
      </c>
      <c r="JAQ13" s="4">
        <v>352419.55</v>
      </c>
      <c r="JAR13" s="4">
        <v>239583.76</v>
      </c>
      <c r="JAS13" s="4">
        <v>390784.26</v>
      </c>
      <c r="JAT13" s="4">
        <v>456116.76</v>
      </c>
      <c r="JAU13" s="4">
        <v>332166.96999999997</v>
      </c>
      <c r="JAV13" s="4">
        <v>475668.71</v>
      </c>
      <c r="JAW13" s="4">
        <v>137488.85999999999</v>
      </c>
      <c r="JAX13" s="4">
        <v>332018.94</v>
      </c>
      <c r="JAY13" s="4">
        <v>324389.38</v>
      </c>
      <c r="JAZ13" s="4">
        <v>219428.31</v>
      </c>
      <c r="JBA13" s="4">
        <v>154969.06</v>
      </c>
      <c r="JBB13" s="4">
        <v>276388.36</v>
      </c>
      <c r="JBC13" s="4">
        <v>142077.04</v>
      </c>
      <c r="JBD13" s="4">
        <v>98071.46</v>
      </c>
      <c r="JBE13" s="4">
        <v>243411.1</v>
      </c>
      <c r="JBF13" s="4">
        <v>455790.45</v>
      </c>
      <c r="JBG13" s="4">
        <v>223019.55</v>
      </c>
      <c r="JBH13" s="4">
        <v>110625.66</v>
      </c>
      <c r="JBI13" s="4">
        <v>198398.24</v>
      </c>
      <c r="JBJ13" s="4">
        <v>314035.36</v>
      </c>
      <c r="JBK13" s="4">
        <v>344470.45</v>
      </c>
      <c r="JBL13" s="4">
        <v>151760.46</v>
      </c>
      <c r="JBM13" s="4">
        <v>121025.27</v>
      </c>
      <c r="JBN13" s="4">
        <v>155270.35999999999</v>
      </c>
      <c r="JBO13" s="4">
        <v>421542.54</v>
      </c>
      <c r="JBP13" s="4">
        <v>133926.22</v>
      </c>
      <c r="JBQ13" s="4">
        <v>367071.61</v>
      </c>
      <c r="JBR13" s="4">
        <v>202921.94</v>
      </c>
      <c r="JBS13" s="4">
        <v>106183.29</v>
      </c>
      <c r="JBT13" s="4">
        <v>382033.89</v>
      </c>
      <c r="JBU13" s="4">
        <v>3287.49</v>
      </c>
      <c r="JBV13" s="4">
        <v>457925.16</v>
      </c>
      <c r="JBW13" s="4">
        <v>214408.57</v>
      </c>
      <c r="JBX13" s="4">
        <v>427933</v>
      </c>
      <c r="JBY13" s="4">
        <v>351210.64</v>
      </c>
      <c r="JBZ13" s="4">
        <v>91415.87</v>
      </c>
      <c r="JCA13" s="4">
        <v>178070.39</v>
      </c>
      <c r="JCB13" s="4">
        <v>211537.2</v>
      </c>
      <c r="JCC13" s="4">
        <v>193168.54</v>
      </c>
      <c r="JCD13" s="4">
        <v>395723.97</v>
      </c>
      <c r="JCE13" s="4">
        <v>260066.39</v>
      </c>
      <c r="JCF13" s="4">
        <v>119334.99</v>
      </c>
      <c r="JCG13" s="4">
        <v>475142.79</v>
      </c>
      <c r="JCH13" s="4">
        <v>363869.8</v>
      </c>
      <c r="JCI13" s="4">
        <v>133698.26</v>
      </c>
      <c r="JCJ13" s="4">
        <v>379760.65</v>
      </c>
      <c r="JCK13" s="4">
        <v>336283.22</v>
      </c>
      <c r="JCL13" s="4">
        <v>312561.33</v>
      </c>
      <c r="JCM13" s="4">
        <v>238096.79</v>
      </c>
      <c r="JCN13" s="4">
        <v>217913.4</v>
      </c>
      <c r="JCO13" s="4">
        <v>323104.65000000002</v>
      </c>
      <c r="JCP13" s="4">
        <v>371276.43</v>
      </c>
      <c r="JCQ13" s="4">
        <v>279378.44</v>
      </c>
      <c r="JCR13" s="4">
        <v>339216.31</v>
      </c>
      <c r="JCS13" s="4">
        <v>35085.980000000003</v>
      </c>
      <c r="JCT13" s="4">
        <v>139164.85</v>
      </c>
      <c r="JCU13" s="4">
        <v>63051.57</v>
      </c>
      <c r="JCV13" s="4">
        <v>18843.04</v>
      </c>
      <c r="JCW13" s="4">
        <v>371732.67</v>
      </c>
      <c r="JCX13" s="4">
        <v>411450.04</v>
      </c>
      <c r="JCY13" s="4">
        <v>408955.68</v>
      </c>
      <c r="JCZ13" s="4">
        <v>71716.12</v>
      </c>
      <c r="JDA13" s="4">
        <v>464476.39</v>
      </c>
      <c r="JDB13" s="4">
        <v>451471.66</v>
      </c>
      <c r="JDC13" s="4">
        <v>373749.06</v>
      </c>
      <c r="JDD13" s="4">
        <v>389883.28</v>
      </c>
      <c r="JDE13" s="4">
        <v>267196.86</v>
      </c>
      <c r="JDF13" s="4">
        <v>264782.89</v>
      </c>
      <c r="JDG13" s="4">
        <v>228671.24</v>
      </c>
      <c r="JDH13" s="4">
        <v>142436.54</v>
      </c>
      <c r="JDI13" s="4">
        <v>81016.63</v>
      </c>
      <c r="JDJ13" s="4">
        <v>12842.55</v>
      </c>
      <c r="JDK13" s="4">
        <v>389148.59</v>
      </c>
      <c r="JDL13" s="4">
        <v>169340.78</v>
      </c>
      <c r="JDM13" s="4">
        <v>357191.24</v>
      </c>
      <c r="JDN13" s="4">
        <v>15684.2</v>
      </c>
      <c r="JDO13" s="4">
        <v>480063.02</v>
      </c>
      <c r="JDP13" s="4">
        <v>259201</v>
      </c>
      <c r="JDQ13" s="4">
        <v>12704.31</v>
      </c>
      <c r="JDR13" s="4">
        <v>420065.77</v>
      </c>
      <c r="JDS13" s="4">
        <v>98109.36</v>
      </c>
      <c r="JDT13" s="4">
        <v>311209.43</v>
      </c>
      <c r="JDU13" s="4">
        <v>138283.60999999999</v>
      </c>
      <c r="JDV13" s="4">
        <v>395048.82</v>
      </c>
      <c r="JDW13" s="4">
        <v>65617.14</v>
      </c>
      <c r="JDX13" s="4">
        <v>469414.47</v>
      </c>
      <c r="JDY13" s="4">
        <v>47873.440000000002</v>
      </c>
      <c r="JDZ13" s="4">
        <v>226157.46</v>
      </c>
      <c r="JEA13" s="4">
        <v>146885.44</v>
      </c>
      <c r="JEB13" s="4">
        <v>168022.47</v>
      </c>
      <c r="JEC13" s="4">
        <v>83345.42</v>
      </c>
      <c r="JED13" s="4">
        <v>332229.83</v>
      </c>
      <c r="JEE13" s="4">
        <v>381480.05</v>
      </c>
      <c r="JEF13" s="4">
        <v>42707.26</v>
      </c>
      <c r="JEG13" s="4">
        <v>483719.54</v>
      </c>
      <c r="JEH13" s="4">
        <v>95133.72</v>
      </c>
      <c r="JEI13" s="4">
        <v>51445.79</v>
      </c>
      <c r="JEJ13" s="4">
        <v>31280.07</v>
      </c>
      <c r="JEK13" s="4">
        <v>72700.160000000003</v>
      </c>
      <c r="JEL13" s="4">
        <v>27386.07</v>
      </c>
      <c r="JEM13" s="4">
        <v>359846.84</v>
      </c>
      <c r="JEN13" s="4">
        <v>75255.28</v>
      </c>
      <c r="JEO13" s="4">
        <v>105626.54</v>
      </c>
      <c r="JEP13" s="4">
        <v>118735.47</v>
      </c>
      <c r="JEQ13" s="4">
        <v>62155.05</v>
      </c>
      <c r="JER13" s="4">
        <v>435626.82</v>
      </c>
      <c r="JES13" s="4">
        <v>333120.31</v>
      </c>
      <c r="JET13" s="4">
        <v>325429.82</v>
      </c>
      <c r="JEU13" s="4">
        <v>468207.76</v>
      </c>
      <c r="JEV13" s="4">
        <v>286912.93</v>
      </c>
      <c r="JEW13" s="4">
        <v>17120.52</v>
      </c>
      <c r="JEX13" s="4">
        <v>167546.67000000001</v>
      </c>
      <c r="JEY13" s="4">
        <v>53624.71</v>
      </c>
      <c r="JEZ13" s="4">
        <v>414053.78</v>
      </c>
      <c r="JFA13" s="4">
        <v>50410.01</v>
      </c>
      <c r="JFB13" s="4">
        <v>75886.55</v>
      </c>
      <c r="JFC13" s="4">
        <v>130270.99</v>
      </c>
      <c r="JFD13" s="4">
        <v>277862.87</v>
      </c>
      <c r="JFE13" s="4">
        <v>73999.600000000006</v>
      </c>
      <c r="JFF13" s="4">
        <v>495546.8</v>
      </c>
      <c r="JFG13" s="4">
        <v>452952.95</v>
      </c>
      <c r="JFH13" s="4">
        <v>46036.02</v>
      </c>
      <c r="JFI13" s="4">
        <v>162753.57</v>
      </c>
      <c r="JFJ13" s="4">
        <v>368270.83</v>
      </c>
      <c r="JFK13" s="4">
        <v>258697.27</v>
      </c>
      <c r="JFL13" s="4">
        <v>366413.07</v>
      </c>
      <c r="JFM13" s="4">
        <v>198080.93</v>
      </c>
      <c r="JFN13" s="4">
        <v>393107.93</v>
      </c>
      <c r="JFO13" s="4">
        <v>197538.24</v>
      </c>
      <c r="JFP13" s="4">
        <v>164345.91</v>
      </c>
      <c r="JFQ13" s="4">
        <v>26733</v>
      </c>
      <c r="JFR13" s="4">
        <v>428671.51</v>
      </c>
      <c r="JFS13" s="4">
        <v>206097.59</v>
      </c>
      <c r="JFT13" s="4">
        <v>493204.58</v>
      </c>
      <c r="JFU13" s="4">
        <v>448366.08000000002</v>
      </c>
      <c r="JFV13" s="4">
        <v>93571.94</v>
      </c>
      <c r="JFW13" s="4">
        <v>329975.46000000002</v>
      </c>
      <c r="JFX13" s="4">
        <v>2282.2600000000002</v>
      </c>
      <c r="JFY13" s="4">
        <v>59526.41</v>
      </c>
      <c r="JFZ13" s="4">
        <v>12354.06</v>
      </c>
      <c r="JGA13" s="4">
        <v>131372.85</v>
      </c>
      <c r="JGB13" s="4">
        <v>366308.55</v>
      </c>
      <c r="JGC13" s="4">
        <v>408830.29</v>
      </c>
      <c r="JGD13" s="4">
        <v>3723.21</v>
      </c>
      <c r="JGE13" s="4">
        <v>30863.11</v>
      </c>
      <c r="JGF13" s="4">
        <v>202784.84</v>
      </c>
      <c r="JGG13" s="4">
        <v>459158.69</v>
      </c>
      <c r="JGH13" s="4">
        <v>148592.06</v>
      </c>
      <c r="JGI13" s="4">
        <v>177107.69</v>
      </c>
      <c r="JGJ13" s="4">
        <v>50266.77</v>
      </c>
      <c r="JGK13" s="4">
        <v>496134.78</v>
      </c>
      <c r="JGL13" s="4">
        <v>449966.52</v>
      </c>
      <c r="JGM13" s="4">
        <v>348696.7</v>
      </c>
      <c r="JGN13" s="4">
        <v>408814.1</v>
      </c>
      <c r="JGO13" s="4">
        <v>35820.550000000003</v>
      </c>
      <c r="JGP13" s="4">
        <v>117426.82</v>
      </c>
      <c r="JGQ13" s="4">
        <v>216875.67</v>
      </c>
      <c r="JGR13" s="4">
        <v>122654.32</v>
      </c>
      <c r="JGS13" s="4">
        <v>494372.32</v>
      </c>
      <c r="JGT13" s="4">
        <v>3667.41</v>
      </c>
      <c r="JGU13" s="4">
        <v>447364.87</v>
      </c>
      <c r="JGV13" s="4">
        <v>144699.22</v>
      </c>
      <c r="JGW13" s="4">
        <v>163754.69</v>
      </c>
      <c r="JGX13" s="4">
        <v>71671.48</v>
      </c>
      <c r="JGY13" s="4">
        <v>109094.17</v>
      </c>
      <c r="JGZ13" s="4">
        <v>410964.06</v>
      </c>
      <c r="JHA13" s="4">
        <v>427278.11</v>
      </c>
      <c r="JHB13" s="4">
        <v>270612.15000000002</v>
      </c>
      <c r="JHC13" s="4">
        <v>10808.93</v>
      </c>
      <c r="JHD13" s="4">
        <v>396773.58</v>
      </c>
      <c r="JHE13" s="4">
        <v>304108.69</v>
      </c>
      <c r="JHF13" s="4">
        <v>19100.560000000001</v>
      </c>
      <c r="JHG13" s="4">
        <v>462800.43</v>
      </c>
      <c r="JHH13" s="4">
        <v>492078.55</v>
      </c>
      <c r="JHI13" s="4">
        <v>108050.16</v>
      </c>
      <c r="JHJ13" s="4">
        <v>55422.99</v>
      </c>
      <c r="JHK13" s="4">
        <v>129483.17</v>
      </c>
      <c r="JHL13" s="4">
        <v>208061.61</v>
      </c>
      <c r="JHM13" s="4">
        <v>447560.46</v>
      </c>
      <c r="JHN13" s="4">
        <v>280773.18</v>
      </c>
      <c r="JHO13" s="4">
        <v>373098.29</v>
      </c>
      <c r="JHP13" s="4">
        <v>314523.86</v>
      </c>
      <c r="JHQ13" s="4">
        <v>88422.69</v>
      </c>
      <c r="JHR13" s="4">
        <v>256408.36</v>
      </c>
      <c r="JHS13" s="4">
        <v>474260.33</v>
      </c>
      <c r="JHT13" s="4">
        <v>377369.3</v>
      </c>
      <c r="JHU13" s="4">
        <v>372677.25</v>
      </c>
      <c r="JHV13" s="4">
        <v>122030.58</v>
      </c>
      <c r="JHW13" s="4">
        <v>459253.47</v>
      </c>
      <c r="JHX13" s="4">
        <v>205250.04</v>
      </c>
      <c r="JHY13" s="4">
        <v>391290.92</v>
      </c>
      <c r="JHZ13" s="4">
        <v>168834.76</v>
      </c>
      <c r="JIA13" s="4">
        <v>492005.64</v>
      </c>
      <c r="JIB13" s="4">
        <v>144346.14000000001</v>
      </c>
      <c r="JIC13" s="4">
        <v>239281.77</v>
      </c>
      <c r="JID13" s="4">
        <v>170849.14</v>
      </c>
      <c r="JIE13" s="4">
        <v>314307.34000000003</v>
      </c>
      <c r="JIF13" s="4">
        <v>166094.79</v>
      </c>
      <c r="JIG13" s="4">
        <v>154779.26</v>
      </c>
      <c r="JIH13" s="4">
        <v>492092.88</v>
      </c>
      <c r="JII13" s="4">
        <v>2566.42</v>
      </c>
      <c r="JIJ13" s="4">
        <v>258510.55</v>
      </c>
      <c r="JIK13" s="4">
        <v>53852.800000000003</v>
      </c>
      <c r="JIL13" s="4">
        <v>345362.07</v>
      </c>
      <c r="JIM13" s="4">
        <v>269108.65999999997</v>
      </c>
      <c r="JIN13" s="4">
        <v>88652.04</v>
      </c>
      <c r="JIO13" s="4">
        <v>81097.009999999995</v>
      </c>
      <c r="JIP13" s="4">
        <v>222358.76</v>
      </c>
      <c r="JIQ13" s="4">
        <v>415211.05</v>
      </c>
      <c r="JIR13" s="4">
        <v>153079.17000000001</v>
      </c>
      <c r="JIS13" s="4">
        <v>298654.39</v>
      </c>
      <c r="JIT13" s="4">
        <v>414097.83</v>
      </c>
      <c r="JIU13" s="4">
        <v>211525.87</v>
      </c>
      <c r="JIV13" s="4">
        <v>341918.19</v>
      </c>
      <c r="JIW13" s="4">
        <v>176522.87</v>
      </c>
      <c r="JIX13" s="4">
        <v>228122.71</v>
      </c>
      <c r="JIY13" s="4">
        <v>325860.78999999998</v>
      </c>
      <c r="JIZ13" s="4">
        <v>330841.34999999998</v>
      </c>
      <c r="JJA13" s="4">
        <v>441385.73</v>
      </c>
      <c r="JJB13" s="4">
        <v>98228.37</v>
      </c>
      <c r="JJC13" s="4">
        <v>293229.15000000002</v>
      </c>
      <c r="JJD13" s="4">
        <v>154750.45000000001</v>
      </c>
      <c r="JJE13" s="4">
        <v>220577.05</v>
      </c>
      <c r="JJF13" s="4">
        <v>187080.73</v>
      </c>
      <c r="JJG13" s="4">
        <v>81927.11</v>
      </c>
      <c r="JJH13" s="4">
        <v>273408.23</v>
      </c>
      <c r="JJI13" s="4">
        <v>211553.35</v>
      </c>
      <c r="JJJ13" s="4">
        <v>264057.06</v>
      </c>
      <c r="JJK13" s="4">
        <v>217860.33</v>
      </c>
      <c r="JJL13" s="4">
        <v>159781.97</v>
      </c>
      <c r="JJM13" s="4">
        <v>274170.28000000003</v>
      </c>
      <c r="JJN13" s="4">
        <v>392134.81</v>
      </c>
      <c r="JJO13" s="4">
        <v>168320.34</v>
      </c>
      <c r="JJP13" s="4">
        <v>298142.8</v>
      </c>
      <c r="JJQ13" s="4">
        <v>466065.5</v>
      </c>
      <c r="JJR13" s="4">
        <v>344569.07</v>
      </c>
      <c r="JJS13" s="4">
        <v>204487.96</v>
      </c>
      <c r="JJT13" s="4">
        <v>63320.39</v>
      </c>
      <c r="JJU13" s="4">
        <v>9663.09</v>
      </c>
      <c r="JJV13" s="4">
        <v>280514.03000000003</v>
      </c>
      <c r="JJW13" s="4">
        <v>36963.26</v>
      </c>
      <c r="JJX13" s="4">
        <v>16228.14</v>
      </c>
      <c r="JJY13" s="4">
        <v>226479.28</v>
      </c>
      <c r="JJZ13" s="4">
        <v>441587.1</v>
      </c>
      <c r="JKA13" s="4">
        <v>418038.89</v>
      </c>
      <c r="JKB13" s="4">
        <v>333686.90000000002</v>
      </c>
      <c r="JKC13" s="4">
        <v>486371.23</v>
      </c>
      <c r="JKD13" s="4">
        <v>61955.85</v>
      </c>
      <c r="JKE13" s="4">
        <v>138437.45000000001</v>
      </c>
      <c r="JKF13" s="4">
        <v>120715.38</v>
      </c>
      <c r="JKG13" s="4">
        <v>116417.53</v>
      </c>
      <c r="JKH13" s="4">
        <v>485946.82</v>
      </c>
      <c r="JKI13" s="4">
        <v>245158.18</v>
      </c>
      <c r="JKJ13" s="4">
        <v>121227.03</v>
      </c>
      <c r="JKK13" s="4">
        <v>82305.009999999995</v>
      </c>
      <c r="JKL13" s="4">
        <v>362974.64</v>
      </c>
      <c r="JKM13" s="4">
        <v>494116.21</v>
      </c>
      <c r="JKN13" s="4">
        <v>403209.82</v>
      </c>
      <c r="JKO13" s="4">
        <v>90321.42</v>
      </c>
      <c r="JKP13" s="4">
        <v>250533.32</v>
      </c>
      <c r="JKQ13" s="4">
        <v>368565.33</v>
      </c>
      <c r="JKR13" s="4">
        <v>192074.15</v>
      </c>
      <c r="JKS13" s="4">
        <v>389435.38</v>
      </c>
      <c r="JKT13" s="4">
        <v>234634.43</v>
      </c>
      <c r="JKU13" s="4">
        <v>360863.58</v>
      </c>
      <c r="JKV13" s="4">
        <v>330191.21999999997</v>
      </c>
      <c r="JKW13" s="4">
        <v>101056.1</v>
      </c>
      <c r="JKX13" s="4">
        <v>18008.28</v>
      </c>
      <c r="JKY13" s="4">
        <v>195370.8</v>
      </c>
      <c r="JKZ13" s="4">
        <v>7227.89</v>
      </c>
      <c r="JLA13" s="4">
        <v>197325.28</v>
      </c>
      <c r="JLB13" s="4">
        <v>5348.52</v>
      </c>
      <c r="JLC13" s="4">
        <v>315344.43</v>
      </c>
      <c r="JLD13" s="4">
        <v>218161.61</v>
      </c>
      <c r="JLE13" s="4">
        <v>341749.16</v>
      </c>
      <c r="JLF13" s="4">
        <v>486718.55</v>
      </c>
      <c r="JLG13" s="4">
        <v>16483.509999999998</v>
      </c>
      <c r="JLH13" s="4">
        <v>172525.9</v>
      </c>
      <c r="JLI13" s="4">
        <v>262758.58</v>
      </c>
      <c r="JLJ13" s="4">
        <v>205726.14</v>
      </c>
      <c r="JLK13" s="4">
        <v>218224.75</v>
      </c>
      <c r="JLL13" s="4">
        <v>430826.43</v>
      </c>
      <c r="JLM13" s="4">
        <v>413347.58</v>
      </c>
      <c r="JLN13" s="4">
        <v>315800.73</v>
      </c>
      <c r="JLO13" s="4">
        <v>451390.2</v>
      </c>
      <c r="JLP13" s="4">
        <v>399222.85</v>
      </c>
      <c r="JLQ13" s="4">
        <v>432820.71</v>
      </c>
      <c r="JLR13" s="4">
        <v>142780.13</v>
      </c>
      <c r="JLS13" s="4">
        <v>434440.02</v>
      </c>
      <c r="JLT13" s="4">
        <v>460029.1</v>
      </c>
      <c r="JLU13" s="4">
        <v>141047.79999999999</v>
      </c>
      <c r="JLV13" s="4">
        <v>313409.67</v>
      </c>
      <c r="JLW13" s="4">
        <v>32186</v>
      </c>
      <c r="JLX13" s="4">
        <v>30367.64</v>
      </c>
      <c r="JLY13" s="4">
        <v>310373.52</v>
      </c>
      <c r="JLZ13" s="4">
        <v>385776.79</v>
      </c>
      <c r="JMA13" s="4">
        <v>267044.89</v>
      </c>
      <c r="JMB13" s="4">
        <v>219399.8</v>
      </c>
      <c r="JMC13" s="4">
        <v>357314.81</v>
      </c>
      <c r="JMD13" s="4">
        <v>9687.49</v>
      </c>
      <c r="JME13" s="4">
        <v>324834.26</v>
      </c>
      <c r="JMF13" s="4">
        <v>346860.64</v>
      </c>
      <c r="JMG13" s="4">
        <v>356281.21</v>
      </c>
      <c r="JMH13" s="4">
        <v>148577.47</v>
      </c>
      <c r="JMI13" s="4">
        <v>415652.34</v>
      </c>
      <c r="JMJ13" s="4">
        <v>131672.22</v>
      </c>
      <c r="JMK13" s="4">
        <v>229084.05</v>
      </c>
      <c r="JML13" s="4">
        <v>428793.05</v>
      </c>
      <c r="JMM13" s="4">
        <v>109948.74</v>
      </c>
      <c r="JMN13" s="4">
        <v>426574.59</v>
      </c>
      <c r="JMO13" s="4">
        <v>21537.81</v>
      </c>
      <c r="JMP13" s="4">
        <v>374208.75</v>
      </c>
      <c r="JMQ13" s="4">
        <v>318860.27</v>
      </c>
      <c r="JMR13" s="4">
        <v>335091.73</v>
      </c>
      <c r="JMS13" s="4">
        <v>197767.49</v>
      </c>
      <c r="JMT13" s="4">
        <v>317470.15999999997</v>
      </c>
      <c r="JMU13" s="4">
        <v>344993.35</v>
      </c>
      <c r="JMV13" s="4">
        <v>126736.58</v>
      </c>
      <c r="JMW13" s="4">
        <v>355696.07</v>
      </c>
      <c r="JMX13" s="4">
        <v>164122.82</v>
      </c>
      <c r="JMY13" s="4">
        <v>185017.84</v>
      </c>
      <c r="JMZ13" s="4">
        <v>65836.289999999994</v>
      </c>
      <c r="JNA13" s="4">
        <v>449573.33</v>
      </c>
      <c r="JNB13" s="4">
        <v>347403.73</v>
      </c>
      <c r="JNC13" s="4">
        <v>307115.84000000003</v>
      </c>
      <c r="JND13" s="4">
        <v>126387.16</v>
      </c>
      <c r="JNE13" s="4">
        <v>303653.74</v>
      </c>
      <c r="JNF13" s="4">
        <v>493386.23</v>
      </c>
      <c r="JNG13" s="4">
        <v>369119.76</v>
      </c>
      <c r="JNH13" s="4">
        <v>41310.67</v>
      </c>
      <c r="JNI13" s="4">
        <v>441958.15</v>
      </c>
      <c r="JNJ13" s="4">
        <v>441055.4</v>
      </c>
      <c r="JNK13" s="4">
        <v>55731.88</v>
      </c>
      <c r="JNL13" s="4">
        <v>150518.71</v>
      </c>
      <c r="JNM13" s="4">
        <v>283730.75</v>
      </c>
      <c r="JNN13" s="4">
        <v>285942.62</v>
      </c>
      <c r="JNO13" s="4">
        <v>384401.32</v>
      </c>
      <c r="JNP13" s="4">
        <v>292993.65999999997</v>
      </c>
      <c r="JNQ13" s="4">
        <v>320652.58</v>
      </c>
      <c r="JNR13" s="4">
        <v>347292.55</v>
      </c>
      <c r="JNS13" s="4">
        <v>7358.43</v>
      </c>
      <c r="JNT13" s="4">
        <v>496590.86</v>
      </c>
      <c r="JNU13" s="4">
        <v>464644.4</v>
      </c>
      <c r="JNV13" s="4">
        <v>375835.4</v>
      </c>
      <c r="JNW13" s="4">
        <v>425831.27</v>
      </c>
      <c r="JNX13" s="4">
        <v>453769.86</v>
      </c>
      <c r="JNY13" s="4">
        <v>267128.08</v>
      </c>
      <c r="JNZ13" s="4">
        <v>361715.25</v>
      </c>
      <c r="JOA13" s="4">
        <v>477934.58</v>
      </c>
      <c r="JOB13" s="4">
        <v>309647.71000000002</v>
      </c>
      <c r="JOC13" s="4">
        <v>171045.32</v>
      </c>
      <c r="JOD13" s="4">
        <v>412126.59</v>
      </c>
      <c r="JOE13" s="4">
        <v>82377.06</v>
      </c>
      <c r="JOF13" s="4">
        <v>275015.96000000002</v>
      </c>
      <c r="JOG13" s="4">
        <v>418059.67</v>
      </c>
      <c r="JOH13" s="4">
        <v>279439.90000000002</v>
      </c>
      <c r="JOI13" s="4">
        <v>161841.67000000001</v>
      </c>
      <c r="JOJ13" s="4">
        <v>42592.14</v>
      </c>
      <c r="JOK13" s="4">
        <v>83384.94</v>
      </c>
      <c r="JOL13" s="4">
        <v>216878.76</v>
      </c>
      <c r="JOM13" s="4">
        <v>334226.90000000002</v>
      </c>
      <c r="JON13" s="4">
        <v>379227.18</v>
      </c>
      <c r="JOO13" s="4">
        <v>238182.94</v>
      </c>
      <c r="JOP13" s="4">
        <v>387689.65</v>
      </c>
      <c r="JOQ13" s="4">
        <v>496771.5</v>
      </c>
      <c r="JOR13" s="4">
        <v>463097.3</v>
      </c>
      <c r="JOS13" s="4">
        <v>185565.53</v>
      </c>
      <c r="JOT13" s="4">
        <v>194546.31</v>
      </c>
      <c r="JOU13" s="4">
        <v>382996.96</v>
      </c>
      <c r="JOV13" s="4">
        <v>453098.63</v>
      </c>
      <c r="JOW13" s="4">
        <v>192446.41</v>
      </c>
      <c r="JOX13" s="4">
        <v>250514.72</v>
      </c>
      <c r="JOY13" s="4">
        <v>315729.90999999997</v>
      </c>
      <c r="JOZ13" s="4">
        <v>386132.36</v>
      </c>
      <c r="JPA13" s="4">
        <v>332768.12</v>
      </c>
      <c r="JPB13" s="4">
        <v>122922.64</v>
      </c>
      <c r="JPC13" s="4">
        <v>371609.35</v>
      </c>
      <c r="JPD13" s="4">
        <v>1532.23</v>
      </c>
      <c r="JPE13" s="4">
        <v>167518.24</v>
      </c>
      <c r="JPF13" s="4">
        <v>392168.75</v>
      </c>
      <c r="JPG13" s="4">
        <v>41118.949999999997</v>
      </c>
      <c r="JPH13" s="4">
        <v>32746.32</v>
      </c>
      <c r="JPI13" s="4">
        <v>108171.55</v>
      </c>
      <c r="JPJ13" s="4">
        <v>266514.52</v>
      </c>
      <c r="JPK13" s="4">
        <v>498475.06</v>
      </c>
      <c r="JPL13" s="4">
        <v>356769.6</v>
      </c>
      <c r="JPM13" s="4">
        <v>434553.59</v>
      </c>
      <c r="JPN13" s="4">
        <v>32466.73</v>
      </c>
      <c r="JPO13" s="4">
        <v>52979.44</v>
      </c>
      <c r="JPP13" s="4">
        <v>425155.66</v>
      </c>
      <c r="JPQ13" s="4">
        <v>76385.289999999994</v>
      </c>
      <c r="JPR13" s="4">
        <v>137191.16</v>
      </c>
      <c r="JPS13" s="4">
        <v>406373.67</v>
      </c>
      <c r="JPT13" s="4">
        <v>186844.91</v>
      </c>
      <c r="JPU13" s="4">
        <v>469970.19</v>
      </c>
      <c r="JPV13" s="4">
        <v>56911.75</v>
      </c>
      <c r="JPW13" s="4">
        <v>297974.68</v>
      </c>
      <c r="JPX13" s="4">
        <v>362386.22</v>
      </c>
      <c r="JPY13" s="4">
        <v>197096.4</v>
      </c>
      <c r="JPZ13" s="4">
        <v>410513.35</v>
      </c>
      <c r="JQA13" s="4">
        <v>452859.53</v>
      </c>
      <c r="JQB13" s="4">
        <v>160542.39000000001</v>
      </c>
      <c r="JQC13" s="4">
        <v>18886.22</v>
      </c>
      <c r="JQD13" s="4">
        <v>192102.91</v>
      </c>
      <c r="JQE13" s="4">
        <v>163073.25</v>
      </c>
      <c r="JQF13" s="4">
        <v>11986.38</v>
      </c>
      <c r="JQG13" s="4">
        <v>446442.59</v>
      </c>
      <c r="JQH13" s="4">
        <v>474854.98</v>
      </c>
      <c r="JQI13" s="4">
        <v>87907.06</v>
      </c>
      <c r="JQJ13" s="4">
        <v>480342.32</v>
      </c>
      <c r="JQK13" s="4">
        <v>419638.56</v>
      </c>
      <c r="JQL13" s="4">
        <v>275829.23</v>
      </c>
      <c r="JQM13" s="4">
        <v>337653.69</v>
      </c>
      <c r="JQN13" s="4">
        <v>315324.46000000002</v>
      </c>
      <c r="JQO13" s="4">
        <v>146937.9</v>
      </c>
      <c r="JQP13" s="4">
        <v>280521.5</v>
      </c>
      <c r="JQQ13" s="4">
        <v>404879.79</v>
      </c>
      <c r="JQR13" s="4">
        <v>211759.35999999999</v>
      </c>
      <c r="JQS13" s="4">
        <v>180705.76</v>
      </c>
      <c r="JQT13" s="4">
        <v>483053.78</v>
      </c>
      <c r="JQU13" s="4">
        <v>288638.18</v>
      </c>
      <c r="JQV13" s="4">
        <v>330708.40000000002</v>
      </c>
      <c r="JQW13" s="4">
        <v>195420.69</v>
      </c>
      <c r="JQX13" s="4">
        <v>46248.23</v>
      </c>
      <c r="JQY13" s="4">
        <v>390064.25</v>
      </c>
      <c r="JQZ13" s="4">
        <v>419306.26</v>
      </c>
      <c r="JRA13" s="4">
        <v>244774.68</v>
      </c>
      <c r="JRB13" s="4">
        <v>329110.42</v>
      </c>
      <c r="JRC13" s="4">
        <v>371199.66</v>
      </c>
      <c r="JRD13" s="4">
        <v>82940.850000000006</v>
      </c>
      <c r="JRE13" s="4">
        <v>204853.96</v>
      </c>
      <c r="JRF13" s="4">
        <v>248002.65</v>
      </c>
      <c r="JRG13" s="4">
        <v>486650.71</v>
      </c>
      <c r="JRH13" s="4">
        <v>125220.42</v>
      </c>
      <c r="JRI13" s="4">
        <v>362348.78</v>
      </c>
      <c r="JRJ13" s="4">
        <v>274667.40000000002</v>
      </c>
      <c r="JRK13" s="4">
        <v>397857.97</v>
      </c>
      <c r="JRL13" s="4">
        <v>469251.79</v>
      </c>
      <c r="JRM13" s="4">
        <v>67163.360000000001</v>
      </c>
      <c r="JRN13" s="4">
        <v>141732.34</v>
      </c>
      <c r="JRO13" s="4">
        <v>302235.62</v>
      </c>
      <c r="JRP13" s="4">
        <v>453117.08</v>
      </c>
      <c r="JRQ13" s="4">
        <v>7045.76</v>
      </c>
      <c r="JRR13" s="4">
        <v>54274.65</v>
      </c>
      <c r="JRS13" s="4">
        <v>230238.24</v>
      </c>
      <c r="JRT13" s="4">
        <v>283928.59999999998</v>
      </c>
      <c r="JRU13" s="4">
        <v>259090.25</v>
      </c>
      <c r="JRV13" s="4">
        <v>155761.26</v>
      </c>
      <c r="JRW13" s="4">
        <v>17940.62</v>
      </c>
      <c r="JRX13" s="4">
        <v>108110.22</v>
      </c>
      <c r="JRY13" s="4">
        <v>212049.08</v>
      </c>
      <c r="JRZ13" s="4">
        <v>281862.40999999997</v>
      </c>
      <c r="JSA13" s="4">
        <v>20858.169999999998</v>
      </c>
      <c r="JSB13" s="4">
        <v>439140.51</v>
      </c>
      <c r="JSC13" s="4">
        <v>32816.769999999997</v>
      </c>
      <c r="JSD13" s="4">
        <v>405765.57</v>
      </c>
      <c r="JSE13" s="4">
        <v>265285.05</v>
      </c>
      <c r="JSF13" s="4">
        <v>419893.62</v>
      </c>
      <c r="JSG13" s="4">
        <v>209655.82</v>
      </c>
      <c r="JSH13" s="4">
        <v>489001.3</v>
      </c>
      <c r="JSI13" s="4">
        <v>428774.13</v>
      </c>
      <c r="JSJ13" s="4">
        <v>181492.26</v>
      </c>
      <c r="JSK13" s="4">
        <v>89560.76</v>
      </c>
      <c r="JSL13" s="4">
        <v>417607.63</v>
      </c>
      <c r="JSM13" s="4">
        <v>155249.75</v>
      </c>
      <c r="JSN13" s="4">
        <v>213456.86</v>
      </c>
      <c r="JSO13" s="4">
        <v>465641.02</v>
      </c>
      <c r="JSP13" s="4">
        <v>94912.49</v>
      </c>
      <c r="JSQ13" s="4">
        <v>344839.39</v>
      </c>
      <c r="JSR13" s="4">
        <v>68079.460000000006</v>
      </c>
      <c r="JSS13" s="4">
        <v>205604.3</v>
      </c>
      <c r="JST13" s="4">
        <v>242998.59</v>
      </c>
      <c r="JSU13" s="4">
        <v>336679.14</v>
      </c>
      <c r="JSV13" s="4">
        <v>471911.61</v>
      </c>
      <c r="JSW13" s="4">
        <v>335108.73</v>
      </c>
      <c r="JSX13" s="4">
        <v>414352.51</v>
      </c>
      <c r="JSY13" s="4">
        <v>224139.99</v>
      </c>
      <c r="JSZ13" s="4">
        <v>108241.54</v>
      </c>
      <c r="JTA13" s="4">
        <v>50595.59</v>
      </c>
      <c r="JTB13" s="4">
        <v>5002.74</v>
      </c>
      <c r="JTC13" s="4">
        <v>223553.13</v>
      </c>
      <c r="JTD13" s="4">
        <v>37606.730000000003</v>
      </c>
      <c r="JTE13" s="4">
        <v>105303.63</v>
      </c>
      <c r="JTF13" s="4">
        <v>293969.21000000002</v>
      </c>
      <c r="JTG13" s="4">
        <v>128543.05</v>
      </c>
      <c r="JTH13" s="4">
        <v>250833.02</v>
      </c>
      <c r="JTI13" s="4">
        <v>288908.94</v>
      </c>
      <c r="JTJ13" s="4">
        <v>219356.92</v>
      </c>
      <c r="JTK13" s="4">
        <v>329765.56</v>
      </c>
      <c r="JTL13" s="4">
        <v>379151.67</v>
      </c>
      <c r="JTM13" s="4">
        <v>116968.5</v>
      </c>
      <c r="JTN13" s="4">
        <v>102774.56</v>
      </c>
      <c r="JTO13" s="4">
        <v>49682.38</v>
      </c>
      <c r="JTP13" s="4">
        <v>95112.36</v>
      </c>
      <c r="JTQ13" s="4">
        <v>357812.77</v>
      </c>
      <c r="JTR13" s="4">
        <v>42788.9</v>
      </c>
      <c r="JTS13" s="4">
        <v>52885.4</v>
      </c>
      <c r="JTT13" s="4">
        <v>192692.26</v>
      </c>
      <c r="JTU13" s="4">
        <v>397899.79</v>
      </c>
      <c r="JTV13" s="4">
        <v>397474.96</v>
      </c>
      <c r="JTW13" s="4">
        <v>19511.75</v>
      </c>
      <c r="JTX13" s="4">
        <v>201098.7</v>
      </c>
      <c r="JTY13" s="4">
        <v>9195.5</v>
      </c>
      <c r="JTZ13" s="4">
        <v>157044.97</v>
      </c>
      <c r="JUA13" s="4">
        <v>345912.64</v>
      </c>
      <c r="JUB13" s="4">
        <v>326623.73</v>
      </c>
      <c r="JUC13" s="4">
        <v>274380.92</v>
      </c>
      <c r="JUD13" s="4">
        <v>425229.11</v>
      </c>
      <c r="JUE13" s="4">
        <v>424709.56</v>
      </c>
      <c r="JUF13" s="4">
        <v>202515.52</v>
      </c>
      <c r="JUG13" s="4">
        <v>89360.66</v>
      </c>
      <c r="JUH13" s="4">
        <v>119132.1</v>
      </c>
      <c r="JUI13" s="4">
        <v>328745.45</v>
      </c>
      <c r="JUJ13" s="4">
        <v>323795</v>
      </c>
      <c r="JUK13" s="4">
        <v>413361.99</v>
      </c>
      <c r="JUL13" s="4">
        <v>43313.02</v>
      </c>
      <c r="JUM13" s="4">
        <v>438932.12</v>
      </c>
      <c r="JUN13" s="4">
        <v>320827.34999999998</v>
      </c>
      <c r="JUO13" s="4">
        <v>329858.96999999997</v>
      </c>
      <c r="JUP13" s="4">
        <v>455289.69</v>
      </c>
      <c r="JUQ13" s="4">
        <v>279177</v>
      </c>
      <c r="JUR13" s="4">
        <v>142729.96</v>
      </c>
      <c r="JUS13" s="4">
        <v>256450.88</v>
      </c>
      <c r="JUT13" s="4">
        <v>207074.51</v>
      </c>
      <c r="JUU13" s="4">
        <v>289915.33</v>
      </c>
      <c r="JUV13" s="4">
        <v>22773.17</v>
      </c>
      <c r="JUW13" s="4">
        <v>224787.9</v>
      </c>
      <c r="JUX13" s="4">
        <v>461400.85</v>
      </c>
      <c r="JUY13" s="4">
        <v>75260.17</v>
      </c>
      <c r="JUZ13" s="4">
        <v>351082.18</v>
      </c>
      <c r="JVA13" s="4">
        <v>265211.2</v>
      </c>
      <c r="JVB13" s="4">
        <v>192291.05</v>
      </c>
      <c r="JVC13" s="4">
        <v>15800.22</v>
      </c>
      <c r="JVD13" s="4">
        <v>129251.11</v>
      </c>
      <c r="JVE13" s="4">
        <v>411048.65</v>
      </c>
      <c r="JVF13" s="4">
        <v>2583.63</v>
      </c>
      <c r="JVG13" s="4">
        <v>443464.26</v>
      </c>
      <c r="JVH13" s="4">
        <v>310034.65000000002</v>
      </c>
      <c r="JVI13" s="4">
        <v>373838.85</v>
      </c>
      <c r="JVJ13" s="4">
        <v>270345.99</v>
      </c>
      <c r="JVK13" s="4">
        <v>457335.48</v>
      </c>
      <c r="JVL13" s="4">
        <v>229129.95</v>
      </c>
      <c r="JVM13" s="4">
        <v>36703.94</v>
      </c>
      <c r="JVN13" s="4">
        <v>108804.79</v>
      </c>
      <c r="JVO13" s="4">
        <v>329240.8</v>
      </c>
      <c r="JVP13" s="4">
        <v>232142.33</v>
      </c>
      <c r="JVQ13" s="4">
        <v>498101.12</v>
      </c>
      <c r="JVR13" s="4">
        <v>485542.66</v>
      </c>
      <c r="JVS13" s="4">
        <v>291918.46000000002</v>
      </c>
      <c r="JVT13" s="4">
        <v>68659.31</v>
      </c>
      <c r="JVU13" s="4">
        <v>66504.100000000006</v>
      </c>
      <c r="JVV13" s="4">
        <v>470746.8</v>
      </c>
      <c r="JVW13" s="4">
        <v>310521.12</v>
      </c>
      <c r="JVX13" s="4">
        <v>145870.03</v>
      </c>
      <c r="JVY13" s="4">
        <v>495210.88</v>
      </c>
      <c r="JVZ13" s="4">
        <v>341909.07</v>
      </c>
      <c r="JWA13" s="4">
        <v>111834.34</v>
      </c>
      <c r="JWB13" s="4">
        <v>94697.3</v>
      </c>
      <c r="JWC13" s="4">
        <v>435975.44</v>
      </c>
      <c r="JWD13" s="4">
        <v>12450.07</v>
      </c>
      <c r="JWE13" s="4">
        <v>260649.53</v>
      </c>
      <c r="JWF13" s="4">
        <v>353196.23</v>
      </c>
      <c r="JWG13" s="4">
        <v>430553.49</v>
      </c>
      <c r="JWH13" s="4">
        <v>412224.42</v>
      </c>
      <c r="JWI13" s="4">
        <v>77673.11</v>
      </c>
      <c r="JWJ13" s="4">
        <v>301472.3</v>
      </c>
      <c r="JWK13" s="4">
        <v>75541.98</v>
      </c>
      <c r="JWL13" s="4">
        <v>452727.79</v>
      </c>
      <c r="JWM13" s="4">
        <v>490547.96</v>
      </c>
      <c r="JWN13" s="4">
        <v>418796.36</v>
      </c>
      <c r="JWO13" s="4">
        <v>349172.94</v>
      </c>
      <c r="JWP13" s="4">
        <v>191052.73</v>
      </c>
      <c r="JWQ13" s="4">
        <v>289823.7</v>
      </c>
      <c r="JWR13" s="4">
        <v>488476.33</v>
      </c>
      <c r="JWS13" s="4">
        <v>172006.76</v>
      </c>
      <c r="JWT13" s="4">
        <v>470118.25</v>
      </c>
      <c r="JWU13" s="4">
        <v>112015.37</v>
      </c>
      <c r="JWV13" s="4">
        <v>331994.40000000002</v>
      </c>
      <c r="JWW13" s="4">
        <v>238404.18</v>
      </c>
      <c r="JWX13" s="4">
        <v>158435.85</v>
      </c>
      <c r="JWY13" s="4">
        <v>184287.12</v>
      </c>
      <c r="JWZ13" s="4">
        <v>414686.57</v>
      </c>
      <c r="JXA13" s="4">
        <v>405469.4</v>
      </c>
      <c r="JXB13" s="4">
        <v>325890.3</v>
      </c>
      <c r="JXC13" s="4">
        <v>323183.98</v>
      </c>
      <c r="JXD13" s="4">
        <v>211140.53</v>
      </c>
      <c r="JXE13" s="4">
        <v>275811.62</v>
      </c>
      <c r="JXF13" s="4">
        <v>110752.89</v>
      </c>
      <c r="JXG13" s="4">
        <v>42909.42</v>
      </c>
      <c r="JXH13" s="4">
        <v>381945.23</v>
      </c>
      <c r="JXI13" s="4">
        <v>49043.88</v>
      </c>
      <c r="JXJ13" s="4">
        <v>41442.089999999997</v>
      </c>
      <c r="JXK13" s="4">
        <v>60842.76</v>
      </c>
      <c r="JXL13" s="4">
        <v>19706</v>
      </c>
      <c r="JXM13" s="4">
        <v>182049.38</v>
      </c>
      <c r="JXN13" s="4">
        <v>34477.11</v>
      </c>
      <c r="JXO13" s="4">
        <v>384140.66</v>
      </c>
      <c r="JXP13" s="4">
        <v>130901.16</v>
      </c>
      <c r="JXQ13" s="4">
        <v>226361.12</v>
      </c>
      <c r="JXR13" s="4">
        <v>99622.74</v>
      </c>
      <c r="JXS13" s="4">
        <v>143292.97</v>
      </c>
      <c r="JXT13" s="4">
        <v>324280.61</v>
      </c>
      <c r="JXU13" s="4">
        <v>413942.69</v>
      </c>
      <c r="JXV13" s="4">
        <v>250065.42</v>
      </c>
      <c r="JXW13" s="4">
        <v>210121.19</v>
      </c>
      <c r="JXX13" s="4">
        <v>95250.84</v>
      </c>
      <c r="JXY13" s="4">
        <v>123309.85</v>
      </c>
      <c r="JXZ13" s="4">
        <v>353207.03</v>
      </c>
      <c r="JYA13" s="4">
        <v>446356.47</v>
      </c>
      <c r="JYB13" s="4">
        <v>214191.61</v>
      </c>
      <c r="JYC13" s="4">
        <v>38328.120000000003</v>
      </c>
      <c r="JYD13" s="4">
        <v>1032.4000000000001</v>
      </c>
      <c r="JYE13" s="4">
        <v>319081.26</v>
      </c>
      <c r="JYF13" s="4">
        <v>494755.75</v>
      </c>
      <c r="JYG13" s="4">
        <v>230113.81</v>
      </c>
      <c r="JYH13" s="4">
        <v>318426.40000000002</v>
      </c>
      <c r="JYI13" s="4">
        <v>186837.92</v>
      </c>
      <c r="JYJ13" s="4">
        <v>492663.23</v>
      </c>
      <c r="JYK13" s="4">
        <v>354796.26</v>
      </c>
      <c r="JYL13" s="4">
        <v>185650.5</v>
      </c>
      <c r="JYM13" s="4">
        <v>323597.65999999997</v>
      </c>
      <c r="JYN13" s="4">
        <v>325552.09999999998</v>
      </c>
      <c r="JYO13" s="4">
        <v>381545.95</v>
      </c>
      <c r="JYP13" s="4">
        <v>203670.83</v>
      </c>
      <c r="JYQ13" s="4">
        <v>178911.25</v>
      </c>
      <c r="JYR13" s="4">
        <v>435814.17</v>
      </c>
      <c r="JYS13" s="4">
        <v>45271.97</v>
      </c>
      <c r="JYT13" s="4">
        <v>273115.65999999997</v>
      </c>
      <c r="JYU13" s="4">
        <v>177599.4</v>
      </c>
      <c r="JYV13" s="4">
        <v>26178.85</v>
      </c>
      <c r="JYW13" s="4">
        <v>464959.21</v>
      </c>
      <c r="JYX13" s="4">
        <v>109006.8</v>
      </c>
      <c r="JYY13" s="4">
        <v>335981.29</v>
      </c>
      <c r="JYZ13" s="4">
        <v>407928.65</v>
      </c>
      <c r="JZA13" s="4">
        <v>24566.720000000001</v>
      </c>
      <c r="JZB13" s="4">
        <v>465756.73</v>
      </c>
      <c r="JZC13" s="4">
        <v>226873.41</v>
      </c>
      <c r="JZD13" s="4">
        <v>292706.46999999997</v>
      </c>
      <c r="JZE13" s="4">
        <v>291565.43</v>
      </c>
      <c r="JZF13" s="4">
        <v>405697.6</v>
      </c>
      <c r="JZG13" s="4">
        <v>345014.9</v>
      </c>
      <c r="JZH13" s="4">
        <v>391986.36</v>
      </c>
      <c r="JZI13" s="4">
        <v>78542.27</v>
      </c>
      <c r="JZJ13" s="4">
        <v>112083.69</v>
      </c>
      <c r="JZK13" s="4">
        <v>215994.01</v>
      </c>
      <c r="JZL13" s="4">
        <v>384418.05</v>
      </c>
      <c r="JZM13" s="4">
        <v>277841.31</v>
      </c>
      <c r="JZN13" s="4">
        <v>185283.94</v>
      </c>
      <c r="JZO13" s="4">
        <v>398074.54</v>
      </c>
      <c r="JZP13" s="4">
        <v>359726.53</v>
      </c>
      <c r="JZQ13" s="4">
        <v>355537.12</v>
      </c>
      <c r="JZR13" s="4">
        <v>464611.49</v>
      </c>
      <c r="JZS13" s="4">
        <v>331426.38</v>
      </c>
      <c r="JZT13" s="4">
        <v>218089.08</v>
      </c>
      <c r="JZU13" s="4">
        <v>142162.22</v>
      </c>
      <c r="JZV13" s="4">
        <v>468855.28</v>
      </c>
      <c r="JZW13" s="4">
        <v>300717.98</v>
      </c>
      <c r="JZX13" s="4">
        <v>339067.68</v>
      </c>
      <c r="JZY13" s="4">
        <v>254699.8</v>
      </c>
      <c r="JZZ13" s="4">
        <v>374458.12</v>
      </c>
      <c r="KAA13" s="4">
        <v>355395.11</v>
      </c>
      <c r="KAB13" s="4">
        <v>468931.48</v>
      </c>
      <c r="KAC13" s="4">
        <v>149041.94</v>
      </c>
      <c r="KAD13" s="4">
        <v>87639.48</v>
      </c>
      <c r="KAE13" s="4">
        <v>376846.39</v>
      </c>
      <c r="KAF13" s="4">
        <v>278116.52</v>
      </c>
      <c r="KAG13" s="4">
        <v>455237.28</v>
      </c>
      <c r="KAH13" s="4">
        <v>171029.66</v>
      </c>
      <c r="KAI13" s="4">
        <v>85230.71</v>
      </c>
      <c r="KAJ13" s="4">
        <v>353762.62</v>
      </c>
      <c r="KAK13" s="4">
        <v>243165.7</v>
      </c>
      <c r="KAL13" s="4">
        <v>36953.519999999997</v>
      </c>
      <c r="KAM13" s="4">
        <v>454328.43</v>
      </c>
      <c r="KAN13" s="4">
        <v>454457.1</v>
      </c>
      <c r="KAO13" s="4">
        <v>330492.68</v>
      </c>
      <c r="KAP13" s="4">
        <v>206213.95</v>
      </c>
      <c r="KAQ13" s="4">
        <v>468328.32</v>
      </c>
      <c r="KAR13" s="4">
        <v>448108.17</v>
      </c>
      <c r="KAS13" s="4">
        <v>327854.61</v>
      </c>
      <c r="KAT13" s="4">
        <v>281977.24</v>
      </c>
      <c r="KAU13" s="4">
        <v>177591.25</v>
      </c>
      <c r="KAV13" s="4">
        <v>241407.5</v>
      </c>
      <c r="KAW13" s="4">
        <v>51839.01</v>
      </c>
      <c r="KAX13" s="4">
        <v>480560.18</v>
      </c>
      <c r="KAY13" s="4">
        <v>397378.14</v>
      </c>
      <c r="KAZ13" s="4">
        <v>374305.54</v>
      </c>
      <c r="KBA13" s="4">
        <v>154299.98000000001</v>
      </c>
      <c r="KBB13" s="4">
        <v>303620.93</v>
      </c>
      <c r="KBC13" s="4">
        <v>485224.9</v>
      </c>
      <c r="KBD13" s="4">
        <v>332371.71000000002</v>
      </c>
      <c r="KBE13" s="4">
        <v>464820.57</v>
      </c>
      <c r="KBF13" s="4">
        <v>91502.92</v>
      </c>
      <c r="KBG13" s="4">
        <v>254254.82</v>
      </c>
      <c r="KBH13" s="4">
        <v>184725.06</v>
      </c>
      <c r="KBI13" s="4">
        <v>345633.08</v>
      </c>
      <c r="KBJ13" s="4">
        <v>101711.64</v>
      </c>
      <c r="KBK13" s="4">
        <v>475749.64</v>
      </c>
      <c r="KBL13" s="4">
        <v>484563.99</v>
      </c>
      <c r="KBM13" s="4">
        <v>299012.46999999997</v>
      </c>
      <c r="KBN13" s="4">
        <v>285352.5</v>
      </c>
      <c r="KBO13" s="4">
        <v>385419.07</v>
      </c>
      <c r="KBP13" s="4">
        <v>141606.17000000001</v>
      </c>
      <c r="KBQ13" s="4">
        <v>90284.45</v>
      </c>
      <c r="KBR13" s="4">
        <v>172902.54</v>
      </c>
      <c r="KBS13" s="4">
        <v>342181.32</v>
      </c>
      <c r="KBT13" s="4">
        <v>41473.279999999999</v>
      </c>
      <c r="KBU13" s="4">
        <v>286434.74</v>
      </c>
      <c r="KBV13" s="4">
        <v>406100.17</v>
      </c>
      <c r="KBW13" s="4">
        <v>253106.21</v>
      </c>
      <c r="KBX13" s="4">
        <v>67747.16</v>
      </c>
      <c r="KBY13" s="4">
        <v>281278.28000000003</v>
      </c>
      <c r="KBZ13" s="4">
        <v>81887.210000000006</v>
      </c>
      <c r="KCA13" s="4">
        <v>70784.31</v>
      </c>
      <c r="KCB13" s="4">
        <v>115432.25</v>
      </c>
      <c r="KCC13" s="4">
        <v>116725.57</v>
      </c>
      <c r="KCD13" s="4">
        <v>358566.1</v>
      </c>
      <c r="KCE13" s="4">
        <v>8651.2900000000009</v>
      </c>
      <c r="KCF13" s="4">
        <v>287883.26</v>
      </c>
      <c r="KCG13" s="4">
        <v>140713.22</v>
      </c>
      <c r="KCH13" s="4">
        <v>160605.94</v>
      </c>
      <c r="KCI13" s="4">
        <v>50372.17</v>
      </c>
      <c r="KCJ13" s="4">
        <v>326829.53000000003</v>
      </c>
      <c r="KCK13" s="4">
        <v>432204.93</v>
      </c>
      <c r="KCL13" s="4">
        <v>314014.87</v>
      </c>
      <c r="KCM13" s="4">
        <v>118247.47</v>
      </c>
      <c r="KCN13" s="4">
        <v>64964.56</v>
      </c>
      <c r="KCO13" s="4">
        <v>283061.99</v>
      </c>
      <c r="KCP13" s="4">
        <v>199910.62</v>
      </c>
      <c r="KCQ13" s="4">
        <v>59738.26</v>
      </c>
      <c r="KCR13" s="4">
        <v>57847.34</v>
      </c>
      <c r="KCS13" s="4">
        <v>164630.07999999999</v>
      </c>
      <c r="KCT13" s="4">
        <v>92621.18</v>
      </c>
      <c r="KCU13" s="4">
        <v>225744.53</v>
      </c>
      <c r="KCV13" s="4">
        <v>231266.51</v>
      </c>
      <c r="KCW13" s="4">
        <v>14721.02</v>
      </c>
      <c r="KCX13" s="4">
        <v>453659.43</v>
      </c>
      <c r="KCY13" s="4">
        <v>393554.7</v>
      </c>
      <c r="KCZ13" s="4">
        <v>272000.94</v>
      </c>
      <c r="KDA13" s="4">
        <v>130480.59</v>
      </c>
      <c r="KDB13" s="4">
        <v>213281.65</v>
      </c>
      <c r="KDC13" s="4">
        <v>369567.69</v>
      </c>
      <c r="KDD13" s="4">
        <v>100103.52</v>
      </c>
      <c r="KDE13" s="4">
        <v>40268.620000000003</v>
      </c>
      <c r="KDF13" s="4">
        <v>290941.53000000003</v>
      </c>
      <c r="KDG13" s="4">
        <v>84456.63</v>
      </c>
      <c r="KDH13" s="4">
        <v>253251.73</v>
      </c>
      <c r="KDI13" s="4">
        <v>68228</v>
      </c>
      <c r="KDJ13" s="4">
        <v>60292.86</v>
      </c>
      <c r="KDK13" s="4">
        <v>410480.07</v>
      </c>
      <c r="KDL13" s="4">
        <v>89002.08</v>
      </c>
      <c r="KDM13" s="4">
        <v>203811.66</v>
      </c>
      <c r="KDN13" s="4">
        <v>340983.67</v>
      </c>
      <c r="KDO13" s="4">
        <v>345610.23999999999</v>
      </c>
      <c r="KDP13" s="4">
        <v>18526.89</v>
      </c>
      <c r="KDQ13" s="4">
        <v>189657.01</v>
      </c>
      <c r="KDR13" s="4">
        <v>320797.81</v>
      </c>
      <c r="KDS13" s="4">
        <v>87531.85</v>
      </c>
      <c r="KDT13" s="4">
        <v>349502.23</v>
      </c>
      <c r="KDU13" s="4">
        <v>337701.95</v>
      </c>
      <c r="KDV13" s="4">
        <v>477730.16</v>
      </c>
      <c r="KDW13" s="4">
        <v>499392.75</v>
      </c>
      <c r="KDX13" s="4">
        <v>7665.28</v>
      </c>
      <c r="KDY13" s="4">
        <v>287712.21000000002</v>
      </c>
      <c r="KDZ13" s="4">
        <v>242391.56</v>
      </c>
      <c r="KEA13" s="4">
        <v>378076.35</v>
      </c>
      <c r="KEB13" s="4">
        <v>34707.54</v>
      </c>
      <c r="KEC13" s="4">
        <v>372387.09</v>
      </c>
      <c r="KED13" s="4">
        <v>486835.64</v>
      </c>
      <c r="KEE13" s="4">
        <v>162880.74</v>
      </c>
      <c r="KEF13" s="4">
        <v>2658.84</v>
      </c>
      <c r="KEG13" s="4">
        <v>320795.44</v>
      </c>
      <c r="KEH13" s="4">
        <v>17115.330000000002</v>
      </c>
      <c r="KEI13" s="4">
        <v>73889.16</v>
      </c>
      <c r="KEJ13" s="4">
        <v>166275.14000000001</v>
      </c>
      <c r="KEK13" s="4">
        <v>209919.3</v>
      </c>
      <c r="KEL13" s="4">
        <v>475195.99</v>
      </c>
      <c r="KEM13" s="4">
        <v>145215.26</v>
      </c>
      <c r="KEN13" s="4">
        <v>134613.15</v>
      </c>
      <c r="KEO13" s="4">
        <v>80878.92</v>
      </c>
      <c r="KEP13" s="4">
        <v>295909.43</v>
      </c>
      <c r="KEQ13" s="4">
        <v>204544.7</v>
      </c>
      <c r="KER13" s="4">
        <v>55601.03</v>
      </c>
      <c r="KES13" s="4">
        <v>334024.46999999997</v>
      </c>
      <c r="KET13" s="4">
        <v>244043.37</v>
      </c>
      <c r="KEU13" s="4">
        <v>23042.01</v>
      </c>
      <c r="KEV13" s="4">
        <v>292141.15000000002</v>
      </c>
      <c r="KEW13" s="4">
        <v>103500.25</v>
      </c>
      <c r="KEX13" s="4">
        <v>390715.93</v>
      </c>
      <c r="KEY13" s="4">
        <v>191237.17</v>
      </c>
      <c r="KEZ13" s="4">
        <v>136760.9</v>
      </c>
      <c r="KFA13" s="4">
        <v>395011.17</v>
      </c>
      <c r="KFB13" s="4">
        <v>252237.12</v>
      </c>
      <c r="KFC13" s="4">
        <v>55956.62</v>
      </c>
      <c r="KFD13" s="4">
        <v>196893.92</v>
      </c>
      <c r="KFE13" s="4">
        <v>307059.52</v>
      </c>
      <c r="KFF13" s="4">
        <v>195215.98</v>
      </c>
      <c r="KFG13" s="4">
        <v>194001.18</v>
      </c>
      <c r="KFH13" s="4">
        <v>231682.56</v>
      </c>
      <c r="KFI13" s="4">
        <v>339863.87</v>
      </c>
      <c r="KFJ13" s="4">
        <v>101829.21</v>
      </c>
      <c r="KFK13" s="4">
        <v>40130.25</v>
      </c>
      <c r="KFL13" s="4">
        <v>157621.72</v>
      </c>
      <c r="KFM13" s="4">
        <v>387816.65</v>
      </c>
      <c r="KFN13" s="4">
        <v>407652.27</v>
      </c>
      <c r="KFO13" s="4">
        <v>51405.120000000003</v>
      </c>
      <c r="KFP13" s="4">
        <v>407481.71</v>
      </c>
      <c r="KFQ13" s="4">
        <v>445978.36</v>
      </c>
      <c r="KFR13" s="4">
        <v>252878.91</v>
      </c>
      <c r="KFS13" s="4">
        <v>113889.87</v>
      </c>
      <c r="KFT13" s="4">
        <v>496542.04</v>
      </c>
      <c r="KFU13" s="4">
        <v>306539.63</v>
      </c>
      <c r="KFV13" s="4">
        <v>222458.31</v>
      </c>
      <c r="KFW13" s="4">
        <v>18625.55</v>
      </c>
      <c r="KFX13" s="4">
        <v>337786.55</v>
      </c>
      <c r="KFY13" s="4">
        <v>336431.07</v>
      </c>
      <c r="KFZ13" s="4">
        <v>266440.08</v>
      </c>
      <c r="KGA13" s="4">
        <v>341027.35</v>
      </c>
      <c r="KGB13" s="4">
        <v>267088.33</v>
      </c>
      <c r="KGC13" s="4">
        <v>92828.06</v>
      </c>
      <c r="KGD13" s="4">
        <v>252506.28</v>
      </c>
      <c r="KGE13" s="4">
        <v>112161.22</v>
      </c>
      <c r="KGF13" s="4">
        <v>21330.33</v>
      </c>
      <c r="KGG13" s="4">
        <v>305811.36</v>
      </c>
      <c r="KGH13" s="4">
        <v>377195.25</v>
      </c>
      <c r="KGI13" s="4">
        <v>436925.15</v>
      </c>
      <c r="KGJ13" s="4">
        <v>264673.34999999998</v>
      </c>
      <c r="KGK13" s="4">
        <v>103373.44</v>
      </c>
      <c r="KGL13" s="4">
        <v>55222.73</v>
      </c>
      <c r="KGM13" s="4">
        <v>454709.25</v>
      </c>
      <c r="KGN13" s="4">
        <v>469129.23</v>
      </c>
      <c r="KGO13" s="4">
        <v>246691.48</v>
      </c>
      <c r="KGP13" s="4">
        <v>89949.11</v>
      </c>
      <c r="KGQ13" s="4">
        <v>120015.93</v>
      </c>
      <c r="KGR13" s="4">
        <v>308623.15000000002</v>
      </c>
      <c r="KGS13" s="4">
        <v>491649.68</v>
      </c>
      <c r="KGT13" s="4">
        <v>172145.91</v>
      </c>
      <c r="KGU13" s="4">
        <v>289589.76000000001</v>
      </c>
      <c r="KGV13" s="4">
        <v>16151.86</v>
      </c>
      <c r="KGW13" s="4">
        <v>194247.93</v>
      </c>
      <c r="KGX13" s="4">
        <v>397176.49</v>
      </c>
      <c r="KGY13" s="4">
        <v>412910.63</v>
      </c>
      <c r="KGZ13" s="4">
        <v>324915.21999999997</v>
      </c>
      <c r="KHA13" s="4">
        <v>186205.94</v>
      </c>
      <c r="KHB13" s="4">
        <v>183944.1</v>
      </c>
      <c r="KHC13" s="4">
        <v>130627.65</v>
      </c>
      <c r="KHD13" s="4">
        <v>42774.36</v>
      </c>
      <c r="KHE13" s="4">
        <v>266640.53999999998</v>
      </c>
      <c r="KHF13" s="4">
        <v>352029.64</v>
      </c>
      <c r="KHG13" s="4">
        <v>168225.14</v>
      </c>
      <c r="KHH13" s="4">
        <v>219240.95999999999</v>
      </c>
      <c r="KHI13" s="4">
        <v>28289.14</v>
      </c>
      <c r="KHJ13" s="4">
        <v>498900.93</v>
      </c>
      <c r="KHK13" s="4">
        <v>314027.15000000002</v>
      </c>
      <c r="KHL13" s="4">
        <v>404027.06</v>
      </c>
      <c r="KHM13" s="4">
        <v>319491.83</v>
      </c>
      <c r="KHN13" s="4">
        <v>428623.21</v>
      </c>
      <c r="KHO13" s="4">
        <v>149147.20000000001</v>
      </c>
      <c r="KHP13" s="4">
        <v>36717.74</v>
      </c>
      <c r="KHQ13" s="4">
        <v>302245.2</v>
      </c>
      <c r="KHR13" s="4">
        <v>410850.93</v>
      </c>
      <c r="KHS13" s="4">
        <v>428400.22</v>
      </c>
      <c r="KHT13" s="4">
        <v>194217.22</v>
      </c>
      <c r="KHU13" s="4">
        <v>4929.88</v>
      </c>
      <c r="KHV13" s="4">
        <v>29494.05</v>
      </c>
      <c r="KHW13" s="4">
        <v>366579.39</v>
      </c>
      <c r="KHX13" s="4">
        <v>298469.67</v>
      </c>
      <c r="KHY13" s="4">
        <v>115219.35</v>
      </c>
      <c r="KHZ13" s="4">
        <v>224078.56</v>
      </c>
      <c r="KIA13" s="4">
        <v>453232</v>
      </c>
      <c r="KIB13" s="4">
        <v>346483.11</v>
      </c>
      <c r="KIC13" s="4">
        <v>329521.34000000003</v>
      </c>
      <c r="KID13" s="4">
        <v>415296.62</v>
      </c>
      <c r="KIE13" s="4">
        <v>483433.26</v>
      </c>
      <c r="KIF13" s="4">
        <v>257897.72</v>
      </c>
      <c r="KIG13" s="4">
        <v>275988.02</v>
      </c>
      <c r="KIH13" s="4">
        <v>183110.71</v>
      </c>
      <c r="KII13" s="4">
        <v>352248.83</v>
      </c>
      <c r="KIJ13" s="4">
        <v>424662.53</v>
      </c>
      <c r="KIK13" s="4">
        <v>374837.84</v>
      </c>
      <c r="KIL13" s="4">
        <v>430874</v>
      </c>
      <c r="KIM13" s="4">
        <v>130294.77</v>
      </c>
      <c r="KIN13" s="4">
        <v>155212.21</v>
      </c>
      <c r="KIO13" s="4">
        <v>295035.26</v>
      </c>
      <c r="KIP13" s="4">
        <v>474157.88</v>
      </c>
      <c r="KIQ13" s="4">
        <v>33311.85</v>
      </c>
      <c r="KIR13" s="4">
        <v>283248.84999999998</v>
      </c>
      <c r="KIS13" s="4">
        <v>41866.54</v>
      </c>
      <c r="KIT13" s="4">
        <v>28472.55</v>
      </c>
      <c r="KIU13" s="4">
        <v>82095.149999999994</v>
      </c>
      <c r="KIV13" s="4">
        <v>288211.8</v>
      </c>
      <c r="KIW13" s="4">
        <v>220184.84</v>
      </c>
      <c r="KIX13" s="4">
        <v>447550.46</v>
      </c>
      <c r="KIY13" s="4">
        <v>215299.78</v>
      </c>
      <c r="KIZ13" s="4">
        <v>60561.88</v>
      </c>
      <c r="KJA13" s="4">
        <v>253116.48</v>
      </c>
      <c r="KJB13" s="4">
        <v>266771.08</v>
      </c>
      <c r="KJC13" s="4">
        <v>166240.17000000001</v>
      </c>
      <c r="KJD13" s="4">
        <v>7674.42</v>
      </c>
      <c r="KJE13" s="4">
        <v>55912.95</v>
      </c>
      <c r="KJF13" s="4">
        <v>107416.68</v>
      </c>
      <c r="KJG13" s="4">
        <v>48052.03</v>
      </c>
      <c r="KJH13" s="4">
        <v>456857.9</v>
      </c>
      <c r="KJI13" s="4">
        <v>473074.32</v>
      </c>
      <c r="KJJ13" s="4">
        <v>389488.75</v>
      </c>
      <c r="KJK13" s="4">
        <v>275527.08</v>
      </c>
      <c r="KJL13" s="4">
        <v>433275.12</v>
      </c>
      <c r="KJM13" s="4">
        <v>62796.75</v>
      </c>
      <c r="KJN13" s="4">
        <v>482700.58</v>
      </c>
      <c r="KJO13" s="4">
        <v>495927.77</v>
      </c>
      <c r="KJP13" s="4">
        <v>75643.149999999994</v>
      </c>
      <c r="KJQ13" s="4">
        <v>262982.42</v>
      </c>
      <c r="KJR13" s="4">
        <v>286472.87</v>
      </c>
      <c r="KJS13" s="4">
        <v>455034.2</v>
      </c>
      <c r="KJT13" s="4">
        <v>104228.9</v>
      </c>
      <c r="KJU13" s="4">
        <v>48607.29</v>
      </c>
      <c r="KJV13" s="4">
        <v>440231.92</v>
      </c>
      <c r="KJW13" s="4">
        <v>78062.33</v>
      </c>
      <c r="KJX13" s="4">
        <v>170418.71</v>
      </c>
      <c r="KJY13" s="4">
        <v>439395.99</v>
      </c>
      <c r="KJZ13" s="4">
        <v>324151.21000000002</v>
      </c>
      <c r="KKA13" s="4">
        <v>63109.43</v>
      </c>
      <c r="KKB13" s="4">
        <v>113292.51</v>
      </c>
      <c r="KKC13" s="4">
        <v>64975.37</v>
      </c>
      <c r="KKD13" s="4">
        <v>411389.3</v>
      </c>
      <c r="KKE13" s="4">
        <v>331381.98</v>
      </c>
      <c r="KKF13" s="4">
        <v>467901.56</v>
      </c>
      <c r="KKG13" s="4">
        <v>349288.46</v>
      </c>
      <c r="KKH13" s="4">
        <v>109436.23</v>
      </c>
      <c r="KKI13" s="4">
        <v>340046.72</v>
      </c>
      <c r="KKJ13" s="4">
        <v>441037.61</v>
      </c>
      <c r="KKK13" s="4">
        <v>5571.4</v>
      </c>
      <c r="KKL13" s="4">
        <v>71652.83</v>
      </c>
      <c r="KKM13" s="4">
        <v>471358</v>
      </c>
      <c r="KKN13" s="4">
        <v>110292.67</v>
      </c>
      <c r="KKO13" s="4">
        <v>227223.32</v>
      </c>
      <c r="KKP13" s="4">
        <v>93173.17</v>
      </c>
      <c r="KKQ13" s="4">
        <v>116033.95</v>
      </c>
      <c r="KKR13" s="4">
        <v>329015.14</v>
      </c>
      <c r="KKS13" s="4">
        <v>107436.36</v>
      </c>
      <c r="KKT13" s="4">
        <v>436458.74</v>
      </c>
      <c r="KKU13" s="4">
        <v>409590.19</v>
      </c>
      <c r="KKV13" s="4">
        <v>192821.65</v>
      </c>
      <c r="KKW13" s="4">
        <v>462239.61</v>
      </c>
      <c r="KKX13" s="4">
        <v>469719.54</v>
      </c>
      <c r="KKY13" s="4">
        <v>414860.55</v>
      </c>
      <c r="KKZ13" s="4">
        <v>389442.37</v>
      </c>
      <c r="KLA13" s="4">
        <v>291625.05</v>
      </c>
      <c r="KLB13" s="4">
        <v>13835.41</v>
      </c>
      <c r="KLC13" s="4">
        <v>407262.82</v>
      </c>
      <c r="KLD13" s="4">
        <v>11698.79</v>
      </c>
      <c r="KLE13" s="4">
        <v>316056.71999999997</v>
      </c>
      <c r="KLF13" s="4">
        <v>330681.59000000003</v>
      </c>
      <c r="KLG13" s="4">
        <v>216404.07</v>
      </c>
      <c r="KLH13" s="4">
        <v>107556.94</v>
      </c>
      <c r="KLI13" s="4">
        <v>64118.13</v>
      </c>
      <c r="KLJ13" s="4">
        <v>6037.77</v>
      </c>
      <c r="KLK13" s="4">
        <v>61388.73</v>
      </c>
      <c r="KLL13" s="4">
        <v>369808.07</v>
      </c>
      <c r="KLM13" s="4">
        <v>165328.85</v>
      </c>
      <c r="KLN13" s="4">
        <v>27285.98</v>
      </c>
      <c r="KLO13" s="4">
        <v>416884.98</v>
      </c>
      <c r="KLP13" s="4">
        <v>483472.54</v>
      </c>
      <c r="KLQ13" s="4">
        <v>205906.25</v>
      </c>
      <c r="KLR13" s="4">
        <v>131781.03</v>
      </c>
      <c r="KLS13" s="4">
        <v>293756.53000000003</v>
      </c>
      <c r="KLT13" s="4">
        <v>455962.46</v>
      </c>
      <c r="KLU13" s="4">
        <v>472277.29</v>
      </c>
      <c r="KLV13" s="4">
        <v>374756.02</v>
      </c>
      <c r="KLW13" s="4">
        <v>40829.24</v>
      </c>
      <c r="KLX13" s="4">
        <v>479299.09</v>
      </c>
      <c r="KLY13" s="4">
        <v>31813.13</v>
      </c>
      <c r="KLZ13" s="4">
        <v>26115.07</v>
      </c>
      <c r="KMA13" s="4">
        <v>408086.59</v>
      </c>
      <c r="KMB13" s="4">
        <v>492857.07</v>
      </c>
      <c r="KMC13" s="4">
        <v>362598.49</v>
      </c>
      <c r="KMD13" s="4">
        <v>151957.74</v>
      </c>
      <c r="KME13" s="4">
        <v>482358.26</v>
      </c>
      <c r="KMF13" s="4">
        <v>456186.13</v>
      </c>
      <c r="KMG13" s="4">
        <v>440203.85</v>
      </c>
      <c r="KMH13" s="4">
        <v>489749.72</v>
      </c>
      <c r="KMI13" s="4">
        <v>67184.25</v>
      </c>
      <c r="KMJ13" s="4">
        <v>20308.73</v>
      </c>
      <c r="KMK13" s="4">
        <v>49878.14</v>
      </c>
      <c r="KML13" s="4">
        <v>82303.509999999995</v>
      </c>
      <c r="KMM13" s="4">
        <v>194971.32</v>
      </c>
      <c r="KMN13" s="4">
        <v>297205.56</v>
      </c>
      <c r="KMO13" s="4">
        <v>352135.39</v>
      </c>
      <c r="KMP13" s="4">
        <v>216070.81</v>
      </c>
      <c r="KMQ13" s="4">
        <v>108630.24</v>
      </c>
      <c r="KMR13" s="4">
        <v>442799.85</v>
      </c>
      <c r="KMS13" s="4">
        <v>402299.83</v>
      </c>
      <c r="KMT13" s="4">
        <v>415415.76</v>
      </c>
      <c r="KMU13" s="4">
        <v>466096.88</v>
      </c>
      <c r="KMV13" s="4">
        <v>121651.93</v>
      </c>
      <c r="KMW13" s="4">
        <v>275756.36</v>
      </c>
      <c r="KMX13" s="4">
        <v>234333.23</v>
      </c>
      <c r="KMY13" s="4">
        <v>59294.85</v>
      </c>
      <c r="KMZ13" s="4">
        <v>319388.38</v>
      </c>
      <c r="KNA13" s="4">
        <v>287001.92</v>
      </c>
      <c r="KNB13" s="4">
        <v>38499.64</v>
      </c>
      <c r="KNC13" s="4">
        <v>29363.66</v>
      </c>
      <c r="KND13" s="4">
        <v>29461.93</v>
      </c>
      <c r="KNE13" s="4">
        <v>17711.5</v>
      </c>
      <c r="KNF13" s="4">
        <v>295686.59999999998</v>
      </c>
      <c r="KNG13" s="4">
        <v>77454.850000000006</v>
      </c>
      <c r="KNH13" s="4">
        <v>78537.539999999994</v>
      </c>
      <c r="KNI13" s="4">
        <v>412922.03</v>
      </c>
      <c r="KNJ13" s="4">
        <v>186046.58</v>
      </c>
      <c r="KNK13" s="4">
        <v>103207.02</v>
      </c>
      <c r="KNL13" s="4">
        <v>289471.87</v>
      </c>
      <c r="KNM13" s="4">
        <v>447155.14</v>
      </c>
      <c r="KNN13" s="4">
        <v>259174.87</v>
      </c>
      <c r="KNO13" s="4">
        <v>426297.31</v>
      </c>
      <c r="KNP13" s="4">
        <v>357473.9</v>
      </c>
      <c r="KNQ13" s="4">
        <v>481774.58</v>
      </c>
      <c r="KNR13" s="4">
        <v>339013.61</v>
      </c>
      <c r="KNS13" s="4">
        <v>287020.5</v>
      </c>
      <c r="KNT13" s="4">
        <v>76358.3</v>
      </c>
      <c r="KNU13" s="4">
        <v>496307.18</v>
      </c>
      <c r="KNV13" s="4">
        <v>203702.59</v>
      </c>
      <c r="KNW13" s="4">
        <v>93099.199999999997</v>
      </c>
      <c r="KNX13" s="4">
        <v>82274.87</v>
      </c>
      <c r="KNY13" s="4">
        <v>479069.04</v>
      </c>
      <c r="KNZ13" s="4">
        <v>359472.22</v>
      </c>
      <c r="KOA13" s="4">
        <v>261719.9</v>
      </c>
      <c r="KOB13" s="4">
        <v>317236.95</v>
      </c>
      <c r="KOC13" s="4">
        <v>279871.01</v>
      </c>
      <c r="KOD13" s="4">
        <v>51245.14</v>
      </c>
      <c r="KOE13" s="4">
        <v>259282.72</v>
      </c>
      <c r="KOF13" s="4">
        <v>415085.78</v>
      </c>
      <c r="KOG13" s="4">
        <v>68470.67</v>
      </c>
      <c r="KOH13" s="4">
        <v>72008.75</v>
      </c>
      <c r="KOI13" s="4">
        <v>103519.03</v>
      </c>
      <c r="KOJ13" s="4">
        <v>375445.32</v>
      </c>
      <c r="KOK13" s="4">
        <v>115165.02</v>
      </c>
      <c r="KOL13" s="4">
        <v>103989.71</v>
      </c>
      <c r="KOM13" s="4">
        <v>141173.21</v>
      </c>
      <c r="KON13" s="4">
        <v>449056.25</v>
      </c>
      <c r="KOO13" s="4">
        <v>256431.1</v>
      </c>
      <c r="KOP13" s="4">
        <v>367971.22</v>
      </c>
      <c r="KOQ13" s="4">
        <v>371951.61</v>
      </c>
      <c r="KOR13" s="4">
        <v>485070.4</v>
      </c>
      <c r="KOS13" s="4">
        <v>137051.13</v>
      </c>
      <c r="KOT13" s="4">
        <v>191544.46</v>
      </c>
      <c r="KOU13" s="4">
        <v>368620.81</v>
      </c>
      <c r="KOV13" s="4">
        <v>399630.75</v>
      </c>
      <c r="KOW13" s="4">
        <v>433005.15</v>
      </c>
      <c r="KOX13" s="4">
        <v>289003.13</v>
      </c>
      <c r="KOY13" s="4">
        <v>24984.080000000002</v>
      </c>
      <c r="KOZ13" s="4">
        <v>471882.9</v>
      </c>
      <c r="KPA13" s="4">
        <v>166985.26</v>
      </c>
      <c r="KPB13" s="4">
        <v>9712.34</v>
      </c>
      <c r="KPC13" s="4">
        <v>228885.14</v>
      </c>
      <c r="KPD13" s="4">
        <v>421167.56</v>
      </c>
      <c r="KPE13" s="4">
        <v>180726.83</v>
      </c>
      <c r="KPF13" s="4">
        <v>11673.5</v>
      </c>
      <c r="KPG13" s="4">
        <v>71416.41</v>
      </c>
      <c r="KPH13" s="4">
        <v>335332.8</v>
      </c>
      <c r="KPI13" s="4">
        <v>477633.96</v>
      </c>
      <c r="KPJ13" s="4">
        <v>145825.91</v>
      </c>
      <c r="KPK13" s="4">
        <v>456042.81</v>
      </c>
      <c r="KPL13" s="4">
        <v>405828.28</v>
      </c>
      <c r="KPM13" s="4">
        <v>109166.78</v>
      </c>
      <c r="KPN13" s="4">
        <v>344439.13</v>
      </c>
      <c r="KPO13" s="4">
        <v>274959.24</v>
      </c>
      <c r="KPP13" s="4">
        <v>187435.22</v>
      </c>
      <c r="KPQ13" s="4">
        <v>487194.61</v>
      </c>
      <c r="KPR13" s="4">
        <v>459562.6</v>
      </c>
      <c r="KPS13" s="4">
        <v>64652.97</v>
      </c>
      <c r="KPT13" s="4">
        <v>269684.95</v>
      </c>
      <c r="KPU13" s="4">
        <v>452929.12</v>
      </c>
      <c r="KPV13" s="4">
        <v>65132.99</v>
      </c>
      <c r="KPW13" s="4">
        <v>110878.06</v>
      </c>
      <c r="KPX13" s="4">
        <v>213294.54</v>
      </c>
      <c r="KPY13" s="4">
        <v>269476.05</v>
      </c>
      <c r="KPZ13" s="4">
        <v>414363.96</v>
      </c>
      <c r="KQA13" s="4">
        <v>323174.46000000002</v>
      </c>
      <c r="KQB13" s="4">
        <v>85448.22</v>
      </c>
      <c r="KQC13" s="4">
        <v>267631.84000000003</v>
      </c>
      <c r="KQD13" s="4">
        <v>93333.38</v>
      </c>
      <c r="KQE13" s="4">
        <v>54379.19</v>
      </c>
      <c r="KQF13" s="4">
        <v>273778.77</v>
      </c>
      <c r="KQG13" s="4">
        <v>115238.5</v>
      </c>
      <c r="KQH13" s="4">
        <v>21211.98</v>
      </c>
      <c r="KQI13" s="4">
        <v>298861.71000000002</v>
      </c>
      <c r="KQJ13" s="4">
        <v>397555.95</v>
      </c>
      <c r="KQK13" s="4">
        <v>341084.8</v>
      </c>
      <c r="KQL13" s="4">
        <v>231318.61</v>
      </c>
      <c r="KQM13" s="4">
        <v>468209.33</v>
      </c>
      <c r="KQN13" s="4">
        <v>18447.419999999998</v>
      </c>
      <c r="KQO13" s="4">
        <v>271797.12</v>
      </c>
      <c r="KQP13" s="4">
        <v>444081.86</v>
      </c>
      <c r="KQQ13" s="4">
        <v>414288.85</v>
      </c>
      <c r="KQR13" s="4">
        <v>88831.58</v>
      </c>
      <c r="KQS13" s="4">
        <v>242745.83</v>
      </c>
      <c r="KQT13" s="4">
        <v>280465.03000000003</v>
      </c>
      <c r="KQU13" s="4">
        <v>32790.99</v>
      </c>
      <c r="KQV13" s="4">
        <v>471273.06</v>
      </c>
      <c r="KQW13" s="4">
        <v>452734.45</v>
      </c>
      <c r="KQX13" s="4">
        <v>101089.18</v>
      </c>
      <c r="KQY13" s="4">
        <v>418815.89</v>
      </c>
      <c r="KQZ13" s="4">
        <v>225800.38</v>
      </c>
      <c r="KRA13" s="4">
        <v>388776.84</v>
      </c>
      <c r="KRB13" s="4">
        <v>15879.56</v>
      </c>
      <c r="KRC13" s="4">
        <v>250551.37</v>
      </c>
      <c r="KRD13" s="4">
        <v>247546.71</v>
      </c>
      <c r="KRE13" s="4">
        <v>467029.32</v>
      </c>
      <c r="KRF13" s="4">
        <v>386569.75</v>
      </c>
      <c r="KRG13" s="4">
        <v>429160.19</v>
      </c>
      <c r="KRH13" s="4">
        <v>403413.1</v>
      </c>
      <c r="KRI13" s="4">
        <v>364489.56</v>
      </c>
      <c r="KRJ13" s="4">
        <v>335713.99</v>
      </c>
      <c r="KRK13" s="4">
        <v>299377.63</v>
      </c>
      <c r="KRL13" s="4">
        <v>345317.57</v>
      </c>
      <c r="KRM13" s="4">
        <v>411984.48</v>
      </c>
      <c r="KRN13" s="4">
        <v>21342.22</v>
      </c>
      <c r="KRO13" s="4">
        <v>6825.57</v>
      </c>
      <c r="KRP13" s="4">
        <v>127688.84</v>
      </c>
      <c r="KRQ13" s="4">
        <v>312569.95</v>
      </c>
      <c r="KRR13" s="4">
        <v>139849.14000000001</v>
      </c>
      <c r="KRS13" s="4">
        <v>372478.05</v>
      </c>
      <c r="KRT13" s="4">
        <v>410899.36</v>
      </c>
      <c r="KRU13" s="4">
        <v>72969.429999999993</v>
      </c>
      <c r="KRV13" s="4">
        <v>247316.13</v>
      </c>
      <c r="KRW13" s="4">
        <v>268902.64</v>
      </c>
      <c r="KRX13" s="4">
        <v>133525.82</v>
      </c>
      <c r="KRY13" s="4">
        <v>322743.43</v>
      </c>
      <c r="KRZ13" s="4">
        <v>47020.15</v>
      </c>
      <c r="KSA13" s="4">
        <v>374920.57</v>
      </c>
      <c r="KSB13" s="4">
        <v>278512.69</v>
      </c>
      <c r="KSC13" s="4">
        <v>347374.14</v>
      </c>
      <c r="KSD13" s="4">
        <v>93836.160000000003</v>
      </c>
      <c r="KSE13" s="4">
        <v>166335.06</v>
      </c>
      <c r="KSF13" s="4">
        <v>71249.119999999995</v>
      </c>
      <c r="KSG13" s="4">
        <v>105564.1</v>
      </c>
      <c r="KSH13" s="4">
        <v>121254.62</v>
      </c>
      <c r="KSI13" s="4">
        <v>404184.72</v>
      </c>
      <c r="KSJ13" s="4">
        <v>180251.41</v>
      </c>
      <c r="KSK13" s="4">
        <v>163650.01999999999</v>
      </c>
      <c r="KSL13" s="4">
        <v>237896.54</v>
      </c>
      <c r="KSM13" s="4">
        <v>153013.37</v>
      </c>
      <c r="KSN13" s="4">
        <v>32514.98</v>
      </c>
      <c r="KSO13" s="4">
        <v>496304.02</v>
      </c>
      <c r="KSP13" s="4">
        <v>151560.94</v>
      </c>
      <c r="KSQ13" s="4">
        <v>164018.23999999999</v>
      </c>
      <c r="KSR13" s="4">
        <v>200478.76</v>
      </c>
      <c r="KSS13" s="4">
        <v>349413.5</v>
      </c>
      <c r="KST13" s="4">
        <v>265678.87</v>
      </c>
      <c r="KSU13" s="4">
        <v>138014.81</v>
      </c>
      <c r="KSV13" s="4">
        <v>91599.39</v>
      </c>
      <c r="KSW13" s="4">
        <v>71402.12</v>
      </c>
      <c r="KSX13" s="4">
        <v>382188.15</v>
      </c>
      <c r="KSY13" s="4">
        <v>266000.63</v>
      </c>
      <c r="KSZ13" s="4">
        <v>5732.9</v>
      </c>
      <c r="KTA13" s="4">
        <v>239859.68</v>
      </c>
      <c r="KTB13" s="4">
        <v>35297.449999999997</v>
      </c>
      <c r="KTC13" s="4">
        <v>288180.76</v>
      </c>
      <c r="KTD13" s="4">
        <v>179974.26</v>
      </c>
      <c r="KTE13" s="4">
        <v>443065.62</v>
      </c>
      <c r="KTF13" s="4">
        <v>6467.15</v>
      </c>
      <c r="KTG13" s="4">
        <v>44309.04</v>
      </c>
      <c r="KTH13" s="4">
        <v>469451.5</v>
      </c>
      <c r="KTI13" s="4">
        <v>494979.26</v>
      </c>
      <c r="KTJ13" s="4">
        <v>55956.63</v>
      </c>
      <c r="KTK13" s="4">
        <v>215572.38</v>
      </c>
      <c r="KTL13" s="4">
        <v>162955.79</v>
      </c>
      <c r="KTM13" s="4">
        <v>103891.31</v>
      </c>
      <c r="KTN13" s="4">
        <v>421155.61</v>
      </c>
      <c r="KTO13" s="4">
        <v>315184.34999999998</v>
      </c>
      <c r="KTP13" s="4">
        <v>451354.12</v>
      </c>
      <c r="KTQ13" s="4">
        <v>400191.79</v>
      </c>
      <c r="KTR13" s="4">
        <v>17102</v>
      </c>
      <c r="KTS13" s="4">
        <v>316922.39</v>
      </c>
      <c r="KTT13" s="4">
        <v>28743</v>
      </c>
      <c r="KTU13" s="4">
        <v>118174.19</v>
      </c>
      <c r="KTV13" s="4">
        <v>331257.63</v>
      </c>
      <c r="KTW13" s="4">
        <v>71974.990000000005</v>
      </c>
      <c r="KTX13" s="4">
        <v>469691.13</v>
      </c>
      <c r="KTY13" s="4">
        <v>266702.28000000003</v>
      </c>
      <c r="KTZ13" s="4">
        <v>387444.55</v>
      </c>
      <c r="KUA13" s="4">
        <v>73810.740000000005</v>
      </c>
      <c r="KUB13" s="4">
        <v>141629.38</v>
      </c>
      <c r="KUC13" s="4">
        <v>119413.58</v>
      </c>
      <c r="KUD13" s="4">
        <v>172788.27</v>
      </c>
      <c r="KUE13" s="4">
        <v>184809.84</v>
      </c>
      <c r="KUF13" s="4">
        <v>375881.51</v>
      </c>
      <c r="KUG13" s="4">
        <v>488797.27</v>
      </c>
      <c r="KUH13" s="4">
        <v>143974.15</v>
      </c>
      <c r="KUI13" s="4">
        <v>328664.34000000003</v>
      </c>
      <c r="KUJ13" s="4">
        <v>232517.3</v>
      </c>
      <c r="KUK13" s="4">
        <v>448315.91</v>
      </c>
      <c r="KUL13" s="4">
        <v>98712.23</v>
      </c>
      <c r="KUM13" s="4">
        <v>19222.82</v>
      </c>
      <c r="KUN13" s="4">
        <v>226147.94</v>
      </c>
      <c r="KUO13" s="4">
        <v>458443.74</v>
      </c>
      <c r="KUP13" s="4">
        <v>31928.560000000001</v>
      </c>
      <c r="KUQ13" s="4">
        <v>349160.61</v>
      </c>
      <c r="KUR13" s="4">
        <v>227452.85</v>
      </c>
      <c r="KUS13" s="4">
        <v>239395.28</v>
      </c>
      <c r="KUT13" s="4">
        <v>178096.74</v>
      </c>
      <c r="KUU13" s="4">
        <v>215727.27</v>
      </c>
      <c r="KUV13" s="4">
        <v>238425.82</v>
      </c>
      <c r="KUW13" s="4">
        <v>184643.89</v>
      </c>
      <c r="KUX13" s="4">
        <v>484222.37</v>
      </c>
      <c r="KUY13" s="4">
        <v>238633.41</v>
      </c>
      <c r="KUZ13" s="4">
        <v>292159.03000000003</v>
      </c>
      <c r="KVA13" s="4">
        <v>37771.58</v>
      </c>
      <c r="KVB13" s="4">
        <v>104689.88</v>
      </c>
      <c r="KVC13" s="4">
        <v>63578.46</v>
      </c>
      <c r="KVD13" s="4">
        <v>322844.11</v>
      </c>
      <c r="KVE13" s="4">
        <v>9203.15</v>
      </c>
      <c r="KVF13" s="4">
        <v>203676.38</v>
      </c>
      <c r="KVG13" s="4">
        <v>156888.97</v>
      </c>
      <c r="KVH13" s="4">
        <v>468489.9</v>
      </c>
      <c r="KVI13" s="4">
        <v>75439.789999999994</v>
      </c>
      <c r="KVJ13" s="4">
        <v>481658.79</v>
      </c>
      <c r="KVK13" s="4">
        <v>491885.17</v>
      </c>
      <c r="KVL13" s="4">
        <v>217267.06</v>
      </c>
      <c r="KVM13" s="4">
        <v>225710.75</v>
      </c>
      <c r="KVN13" s="4">
        <v>387456.64</v>
      </c>
      <c r="KVO13" s="4">
        <v>149868.62</v>
      </c>
      <c r="KVP13" s="4">
        <v>390163.24</v>
      </c>
      <c r="KVQ13" s="4">
        <v>443093.57</v>
      </c>
      <c r="KVR13" s="4">
        <v>405793.55</v>
      </c>
      <c r="KVS13" s="4">
        <v>243849.63</v>
      </c>
      <c r="KVT13" s="4">
        <v>213633.4</v>
      </c>
      <c r="KVU13" s="4">
        <v>311768.78999999998</v>
      </c>
      <c r="KVV13" s="4">
        <v>321852.46000000002</v>
      </c>
      <c r="KVW13" s="4">
        <v>203413.33</v>
      </c>
      <c r="KVX13" s="4">
        <v>43983.16</v>
      </c>
      <c r="KVY13" s="4">
        <v>92017.55</v>
      </c>
      <c r="KVZ13" s="4">
        <v>455972.92</v>
      </c>
      <c r="KWA13" s="4">
        <v>128968.08</v>
      </c>
      <c r="KWB13" s="4">
        <v>209192.67</v>
      </c>
      <c r="KWC13" s="4">
        <v>298847.58</v>
      </c>
      <c r="KWD13" s="4">
        <v>433527.81</v>
      </c>
      <c r="KWE13" s="4">
        <v>208106.6</v>
      </c>
      <c r="KWF13" s="4">
        <v>131697.32</v>
      </c>
      <c r="KWG13" s="4">
        <v>174244.46</v>
      </c>
      <c r="KWH13" s="4">
        <v>15376.88</v>
      </c>
      <c r="KWI13" s="4">
        <v>498039.24</v>
      </c>
      <c r="KWJ13" s="4">
        <v>299326.34000000003</v>
      </c>
      <c r="KWK13" s="4">
        <v>116674.29</v>
      </c>
      <c r="KWL13" s="4">
        <v>154079</v>
      </c>
      <c r="KWM13" s="4">
        <v>89527.98</v>
      </c>
      <c r="KWN13" s="4">
        <v>397966.44</v>
      </c>
      <c r="KWO13" s="4">
        <v>96908.9</v>
      </c>
      <c r="KWP13" s="4">
        <v>332996.76</v>
      </c>
      <c r="KWQ13" s="4">
        <v>14568.01</v>
      </c>
      <c r="KWR13" s="4">
        <v>225514.33</v>
      </c>
      <c r="KWS13" s="4">
        <v>282960.46999999997</v>
      </c>
      <c r="KWT13" s="4">
        <v>145990.72</v>
      </c>
      <c r="KWU13" s="4">
        <v>362267.21</v>
      </c>
      <c r="KWV13" s="4">
        <v>467872.92</v>
      </c>
      <c r="KWW13" s="4">
        <v>75163.509999999995</v>
      </c>
      <c r="KWX13" s="4">
        <v>275115.02</v>
      </c>
      <c r="KWY13" s="4">
        <v>183028.93</v>
      </c>
      <c r="KWZ13" s="4">
        <v>485259.54</v>
      </c>
      <c r="KXA13" s="4">
        <v>229218</v>
      </c>
      <c r="KXB13" s="4">
        <v>482621.62</v>
      </c>
      <c r="KXC13" s="4">
        <v>15801.26</v>
      </c>
      <c r="KXD13" s="4">
        <v>335174.36</v>
      </c>
      <c r="KXE13" s="4">
        <v>174712.83</v>
      </c>
      <c r="KXF13" s="4">
        <v>357396.94</v>
      </c>
      <c r="KXG13" s="4">
        <v>407671.73</v>
      </c>
      <c r="KXH13" s="4">
        <v>292067.99</v>
      </c>
      <c r="KXI13" s="4">
        <v>362636.28</v>
      </c>
      <c r="KXJ13" s="4">
        <v>466688.06</v>
      </c>
      <c r="KXK13" s="4">
        <v>54106.85</v>
      </c>
      <c r="KXL13" s="4">
        <v>409429.23</v>
      </c>
      <c r="KXM13" s="4">
        <v>372710.2</v>
      </c>
      <c r="KXN13" s="4">
        <v>192599.27</v>
      </c>
      <c r="KXO13" s="4">
        <v>358470.01</v>
      </c>
      <c r="KXP13" s="4">
        <v>187479.93</v>
      </c>
      <c r="KXQ13" s="4">
        <v>76428.5</v>
      </c>
      <c r="KXR13" s="4">
        <v>261130.88</v>
      </c>
      <c r="KXS13" s="4">
        <v>270679.42</v>
      </c>
      <c r="KXT13" s="4">
        <v>134652.82</v>
      </c>
      <c r="KXU13" s="4">
        <v>321704.53000000003</v>
      </c>
      <c r="KXV13" s="4">
        <v>271624.95</v>
      </c>
      <c r="KXW13" s="4">
        <v>33848.19</v>
      </c>
      <c r="KXX13" s="4">
        <v>466173.32</v>
      </c>
      <c r="KXY13" s="4">
        <v>245360.43</v>
      </c>
      <c r="KXZ13" s="4">
        <v>179859.14</v>
      </c>
      <c r="KYA13" s="4">
        <v>4882.78</v>
      </c>
      <c r="KYB13" s="4">
        <v>422113.78</v>
      </c>
      <c r="KYC13" s="4">
        <v>466736.86</v>
      </c>
      <c r="KYD13" s="4">
        <v>420038</v>
      </c>
      <c r="KYE13" s="4">
        <v>388976.49</v>
      </c>
      <c r="KYF13" s="4">
        <v>371648.76</v>
      </c>
      <c r="KYG13" s="4">
        <v>40839.93</v>
      </c>
      <c r="KYH13" s="4">
        <v>447458.46</v>
      </c>
      <c r="KYI13" s="4">
        <v>475826.68</v>
      </c>
      <c r="KYJ13" s="4">
        <v>240546.67</v>
      </c>
      <c r="KYK13" s="4">
        <v>45877.279999999999</v>
      </c>
      <c r="KYL13" s="4">
        <v>154705.67000000001</v>
      </c>
      <c r="KYM13" s="4">
        <v>94229.48</v>
      </c>
      <c r="KYN13" s="4">
        <v>187238.18</v>
      </c>
      <c r="KYO13" s="4">
        <v>396449.64</v>
      </c>
      <c r="KYP13" s="4">
        <v>146560.81</v>
      </c>
      <c r="KYQ13" s="4">
        <v>387430.51</v>
      </c>
      <c r="KYR13" s="4">
        <v>180429.11</v>
      </c>
      <c r="KYS13" s="4">
        <v>219613.62</v>
      </c>
      <c r="KYT13" s="4">
        <v>148006</v>
      </c>
      <c r="KYU13" s="4">
        <v>411427.71</v>
      </c>
      <c r="KYV13" s="4">
        <v>477753</v>
      </c>
      <c r="KYW13" s="4">
        <v>190136.98</v>
      </c>
      <c r="KYX13" s="4">
        <v>269904.68</v>
      </c>
      <c r="KYY13" s="4">
        <v>287280.11</v>
      </c>
      <c r="KYZ13" s="4">
        <v>180366.98</v>
      </c>
      <c r="KZA13" s="4">
        <v>169555.21</v>
      </c>
      <c r="KZB13" s="4">
        <v>256787.57</v>
      </c>
      <c r="KZC13" s="4">
        <v>367561.84</v>
      </c>
      <c r="KZD13" s="4">
        <v>358752.05</v>
      </c>
      <c r="KZE13" s="4">
        <v>292381.51</v>
      </c>
      <c r="KZF13" s="4">
        <v>157891.01999999999</v>
      </c>
      <c r="KZG13" s="4">
        <v>23320.57</v>
      </c>
      <c r="KZH13" s="4">
        <v>463794.86</v>
      </c>
      <c r="KZI13" s="4">
        <v>436310.39</v>
      </c>
      <c r="KZJ13" s="4">
        <v>367996.81</v>
      </c>
      <c r="KZK13" s="4">
        <v>152871.97</v>
      </c>
      <c r="KZL13" s="4">
        <v>67378.429999999993</v>
      </c>
      <c r="KZM13" s="4">
        <v>479062.4</v>
      </c>
      <c r="KZN13" s="4">
        <v>4526.8599999999997</v>
      </c>
      <c r="KZO13" s="4">
        <v>112573.04</v>
      </c>
      <c r="KZP13" s="4">
        <v>89347.17</v>
      </c>
      <c r="KZQ13" s="4">
        <v>304336.52</v>
      </c>
      <c r="KZR13" s="4">
        <v>148918.74</v>
      </c>
      <c r="KZS13" s="4">
        <v>218497.49</v>
      </c>
      <c r="KZT13" s="4">
        <v>80699</v>
      </c>
      <c r="KZU13" s="4">
        <v>86377.43</v>
      </c>
      <c r="KZV13" s="4">
        <v>291175.45</v>
      </c>
      <c r="KZW13" s="4">
        <v>413991.28</v>
      </c>
      <c r="KZX13" s="4">
        <v>136025.09</v>
      </c>
      <c r="KZY13" s="4">
        <v>312640.23</v>
      </c>
      <c r="KZZ13" s="4">
        <v>234759.25</v>
      </c>
      <c r="LAA13" s="4">
        <v>322316.95</v>
      </c>
      <c r="LAB13" s="4">
        <v>147101.34</v>
      </c>
      <c r="LAC13" s="4">
        <v>1397.91</v>
      </c>
      <c r="LAD13" s="4">
        <v>323678.69</v>
      </c>
      <c r="LAE13" s="4">
        <v>176801.65</v>
      </c>
      <c r="LAF13" s="4">
        <v>90783.89</v>
      </c>
      <c r="LAG13" s="4">
        <v>113959.65</v>
      </c>
      <c r="LAH13" s="4">
        <v>349714.15</v>
      </c>
      <c r="LAI13" s="4">
        <v>418752.33</v>
      </c>
      <c r="LAJ13" s="4">
        <v>445580.95</v>
      </c>
      <c r="LAK13" s="4">
        <v>184555.29</v>
      </c>
      <c r="LAL13" s="4">
        <v>197169.51</v>
      </c>
      <c r="LAM13" s="4">
        <v>50549.38</v>
      </c>
      <c r="LAN13" s="4">
        <v>346458.55</v>
      </c>
      <c r="LAO13" s="4">
        <v>116842.82</v>
      </c>
      <c r="LAP13" s="4">
        <v>346104.86</v>
      </c>
      <c r="LAQ13" s="4">
        <v>191525.95</v>
      </c>
      <c r="LAR13" s="4">
        <v>124013.1</v>
      </c>
      <c r="LAS13" s="4">
        <v>283734.83</v>
      </c>
      <c r="LAT13" s="4">
        <v>66872.95</v>
      </c>
      <c r="LAU13" s="4">
        <v>423874.58</v>
      </c>
      <c r="LAV13" s="4">
        <v>384060.19</v>
      </c>
      <c r="LAW13" s="4">
        <v>6493.82</v>
      </c>
      <c r="LAX13" s="4">
        <v>72729.72</v>
      </c>
      <c r="LAY13" s="4">
        <v>81060.08</v>
      </c>
      <c r="LAZ13" s="4">
        <v>422585.25</v>
      </c>
      <c r="LBA13" s="4">
        <v>234172.89</v>
      </c>
      <c r="LBB13" s="4">
        <v>299284.02</v>
      </c>
      <c r="LBC13" s="4">
        <v>317600.57</v>
      </c>
      <c r="LBD13" s="4">
        <v>116430.97</v>
      </c>
      <c r="LBE13" s="4">
        <v>47743.57</v>
      </c>
      <c r="LBF13" s="4">
        <v>402436.42</v>
      </c>
      <c r="LBG13" s="4">
        <v>54524.55</v>
      </c>
      <c r="LBH13" s="4">
        <v>498444.09</v>
      </c>
      <c r="LBI13" s="4">
        <v>198564.99</v>
      </c>
      <c r="LBJ13" s="4">
        <v>133304.93</v>
      </c>
      <c r="LBK13" s="4">
        <v>269677.14</v>
      </c>
      <c r="LBL13" s="4">
        <v>179510.33</v>
      </c>
      <c r="LBM13" s="4">
        <v>404087.4</v>
      </c>
      <c r="LBN13" s="4">
        <v>228379.69</v>
      </c>
      <c r="LBO13" s="4">
        <v>14202.73</v>
      </c>
      <c r="LBP13" s="4">
        <v>164671.35999999999</v>
      </c>
      <c r="LBQ13" s="4">
        <v>35451.019999999997</v>
      </c>
      <c r="LBR13" s="4">
        <v>153184.71</v>
      </c>
      <c r="LBS13" s="4">
        <v>112409.54</v>
      </c>
      <c r="LBT13" s="4">
        <v>204504.4</v>
      </c>
      <c r="LBU13" s="4">
        <v>382285.08</v>
      </c>
      <c r="LBV13" s="4">
        <v>119360.73</v>
      </c>
      <c r="LBW13" s="4">
        <v>475088.24</v>
      </c>
      <c r="LBX13" s="4">
        <v>83678.48</v>
      </c>
      <c r="LBY13" s="4">
        <v>364901.46</v>
      </c>
      <c r="LBZ13" s="4">
        <v>186394.58</v>
      </c>
      <c r="LCA13" s="4">
        <v>126335.37</v>
      </c>
      <c r="LCB13" s="4">
        <v>290802.88</v>
      </c>
      <c r="LCC13" s="4">
        <v>151841.96</v>
      </c>
      <c r="LCD13" s="4">
        <v>320957.84000000003</v>
      </c>
      <c r="LCE13" s="4">
        <v>167237.66</v>
      </c>
      <c r="LCF13" s="4">
        <v>89412.65</v>
      </c>
      <c r="LCG13" s="4">
        <v>367012.14</v>
      </c>
      <c r="LCH13" s="4">
        <v>399386.61</v>
      </c>
      <c r="LCI13" s="4">
        <v>18703.68</v>
      </c>
      <c r="LCJ13" s="4">
        <v>154381.43</v>
      </c>
      <c r="LCK13" s="4">
        <v>227506.63</v>
      </c>
      <c r="LCL13" s="4">
        <v>256338.27</v>
      </c>
      <c r="LCM13" s="4">
        <v>63746.28</v>
      </c>
      <c r="LCN13" s="4">
        <v>395883.43</v>
      </c>
      <c r="LCO13" s="4">
        <v>100438.71</v>
      </c>
      <c r="LCP13" s="4">
        <v>446791.42</v>
      </c>
      <c r="LCQ13" s="4">
        <v>327822.02</v>
      </c>
      <c r="LCR13" s="4">
        <v>265813.21000000002</v>
      </c>
      <c r="LCS13" s="4">
        <v>86855.42</v>
      </c>
      <c r="LCT13" s="4">
        <v>153906.32</v>
      </c>
      <c r="LCU13" s="4">
        <v>341186.05</v>
      </c>
      <c r="LCV13" s="4">
        <v>304694.21000000002</v>
      </c>
      <c r="LCW13" s="4">
        <v>93790.3</v>
      </c>
      <c r="LCX13" s="4">
        <v>72873.91</v>
      </c>
      <c r="LCY13" s="4">
        <v>396664.79</v>
      </c>
      <c r="LCZ13" s="4">
        <v>262241.15999999997</v>
      </c>
      <c r="LDA13" s="4">
        <v>217742.5</v>
      </c>
      <c r="LDB13" s="4">
        <v>213761.3</v>
      </c>
      <c r="LDC13" s="4">
        <v>243763.4</v>
      </c>
      <c r="LDD13" s="4">
        <v>425984.86</v>
      </c>
      <c r="LDE13" s="4">
        <v>237538.87</v>
      </c>
      <c r="LDF13" s="4">
        <v>139981.24</v>
      </c>
      <c r="LDG13" s="4">
        <v>246511.55</v>
      </c>
      <c r="LDH13" s="4">
        <v>213916.17</v>
      </c>
      <c r="LDI13" s="4">
        <v>125957.24</v>
      </c>
      <c r="LDJ13" s="4">
        <v>197231.08</v>
      </c>
      <c r="LDK13" s="4">
        <v>486803.15</v>
      </c>
      <c r="LDL13" s="4">
        <v>114950.06</v>
      </c>
      <c r="LDM13" s="4">
        <v>366354.46</v>
      </c>
      <c r="LDN13" s="4">
        <v>182495.77</v>
      </c>
      <c r="LDO13" s="4">
        <v>219123.82</v>
      </c>
      <c r="LDP13" s="4">
        <v>128078.54</v>
      </c>
      <c r="LDQ13" s="4">
        <v>490652.5</v>
      </c>
      <c r="LDR13" s="4">
        <v>332906.49</v>
      </c>
      <c r="LDS13" s="4">
        <v>354562.42</v>
      </c>
      <c r="LDT13" s="4">
        <v>58053.72</v>
      </c>
      <c r="LDU13" s="4">
        <v>339650.99</v>
      </c>
      <c r="LDV13" s="4">
        <v>373165.2</v>
      </c>
      <c r="LDW13" s="4">
        <v>309230.39</v>
      </c>
      <c r="LDX13" s="4">
        <v>272210.98</v>
      </c>
      <c r="LDY13" s="4">
        <v>479500.49</v>
      </c>
      <c r="LDZ13" s="4">
        <v>191631.2</v>
      </c>
      <c r="LEA13" s="4">
        <v>53066.68</v>
      </c>
      <c r="LEB13" s="4">
        <v>106787.93</v>
      </c>
      <c r="LEC13" s="4">
        <v>13368.32</v>
      </c>
      <c r="LED13" s="4">
        <v>297067.98</v>
      </c>
      <c r="LEE13" s="4">
        <v>115281.08</v>
      </c>
      <c r="LEF13" s="4">
        <v>105017.57</v>
      </c>
      <c r="LEG13" s="4">
        <v>317065.76</v>
      </c>
      <c r="LEH13" s="4">
        <v>409288.02</v>
      </c>
      <c r="LEI13" s="4">
        <v>131980.21</v>
      </c>
      <c r="LEJ13" s="4">
        <v>140531.04999999999</v>
      </c>
      <c r="LEK13" s="4">
        <v>43457.31</v>
      </c>
      <c r="LEL13" s="4">
        <v>230894.15</v>
      </c>
      <c r="LEM13" s="4">
        <v>496133.43</v>
      </c>
      <c r="LEN13" s="4">
        <v>242627.31</v>
      </c>
      <c r="LEO13" s="4">
        <v>58899.13</v>
      </c>
      <c r="LEP13" s="4">
        <v>72013.66</v>
      </c>
      <c r="LEQ13" s="4">
        <v>37665.22</v>
      </c>
      <c r="LER13" s="4">
        <v>301767.71999999997</v>
      </c>
      <c r="LES13" s="4">
        <v>442044.59</v>
      </c>
      <c r="LET13" s="4">
        <v>20969.63</v>
      </c>
      <c r="LEU13" s="4">
        <v>38323.67</v>
      </c>
      <c r="LEV13" s="4">
        <v>387201.24</v>
      </c>
      <c r="LEW13" s="4">
        <v>56360.47</v>
      </c>
      <c r="LEX13" s="4">
        <v>489035.54</v>
      </c>
      <c r="LEY13" s="4">
        <v>319797.76000000001</v>
      </c>
      <c r="LEZ13" s="4">
        <v>101734.55</v>
      </c>
      <c r="LFA13" s="4">
        <v>366070.45</v>
      </c>
      <c r="LFB13" s="4">
        <v>160426.48000000001</v>
      </c>
      <c r="LFC13" s="4">
        <v>52239.72</v>
      </c>
      <c r="LFD13" s="4">
        <v>274925.71000000002</v>
      </c>
      <c r="LFE13" s="4">
        <v>100284.85</v>
      </c>
      <c r="LFF13" s="4">
        <v>168369.46</v>
      </c>
      <c r="LFG13" s="4">
        <v>378463.62</v>
      </c>
      <c r="LFH13" s="4">
        <v>144963.51</v>
      </c>
      <c r="LFI13" s="4">
        <v>68295.839999999997</v>
      </c>
      <c r="LFJ13" s="4">
        <v>67822.649999999994</v>
      </c>
      <c r="LFK13" s="4">
        <v>369481.18</v>
      </c>
      <c r="LFL13" s="4">
        <v>450429.89</v>
      </c>
      <c r="LFM13" s="4">
        <v>153899.26</v>
      </c>
      <c r="LFN13" s="4">
        <v>244046.99</v>
      </c>
      <c r="LFO13" s="4">
        <v>422311.5</v>
      </c>
      <c r="LFP13" s="4">
        <v>470371.63</v>
      </c>
      <c r="LFQ13" s="4">
        <v>344850.26</v>
      </c>
      <c r="LFR13" s="4">
        <v>144684.51</v>
      </c>
      <c r="LFS13" s="4">
        <v>468826.61</v>
      </c>
      <c r="LFT13" s="4">
        <v>98998.46</v>
      </c>
      <c r="LFU13" s="4">
        <v>120097.51</v>
      </c>
      <c r="LFV13" s="4">
        <v>202667.71</v>
      </c>
      <c r="LFW13" s="4">
        <v>321273.71999999997</v>
      </c>
      <c r="LFX13" s="4">
        <v>468221.31</v>
      </c>
      <c r="LFY13" s="4">
        <v>191597.27</v>
      </c>
      <c r="LFZ13" s="4">
        <v>116584</v>
      </c>
      <c r="LGA13" s="4">
        <v>456459.25</v>
      </c>
      <c r="LGB13" s="4">
        <v>11690.94</v>
      </c>
      <c r="LGC13" s="4">
        <v>415906.32</v>
      </c>
      <c r="LGD13" s="4">
        <v>35169.89</v>
      </c>
      <c r="LGE13" s="4">
        <v>61709.94</v>
      </c>
      <c r="LGF13" s="4">
        <v>192971.15</v>
      </c>
      <c r="LGG13" s="4">
        <v>57258.86</v>
      </c>
      <c r="LGH13" s="4">
        <v>233453.38</v>
      </c>
      <c r="LGI13" s="4">
        <v>224142.82</v>
      </c>
      <c r="LGJ13" s="4">
        <v>297449.26</v>
      </c>
      <c r="LGK13" s="4">
        <v>296558.45</v>
      </c>
      <c r="LGL13" s="4">
        <v>198718.96</v>
      </c>
      <c r="LGM13" s="4">
        <v>10385.08</v>
      </c>
      <c r="LGN13" s="4">
        <v>35827.050000000003</v>
      </c>
      <c r="LGO13" s="4">
        <v>32040.49</v>
      </c>
      <c r="LGP13" s="4">
        <v>450252.04</v>
      </c>
      <c r="LGQ13" s="4">
        <v>151079.23000000001</v>
      </c>
      <c r="LGR13" s="4">
        <v>51963.85</v>
      </c>
      <c r="LGS13" s="4">
        <v>237582.43</v>
      </c>
      <c r="LGT13" s="4">
        <v>20807.25</v>
      </c>
      <c r="LGU13" s="4">
        <v>104561.92</v>
      </c>
      <c r="LGV13" s="4">
        <v>221411.22</v>
      </c>
      <c r="LGW13" s="4">
        <v>347334.57</v>
      </c>
      <c r="LGX13" s="4">
        <v>429848.85</v>
      </c>
      <c r="LGY13" s="4">
        <v>125435.81</v>
      </c>
      <c r="LGZ13" s="4">
        <v>6538.81</v>
      </c>
      <c r="LHA13" s="4">
        <v>97351.9</v>
      </c>
      <c r="LHB13" s="4">
        <v>344416</v>
      </c>
      <c r="LHC13" s="4">
        <v>324383.42</v>
      </c>
      <c r="LHD13" s="4">
        <v>413967.95</v>
      </c>
      <c r="LHE13" s="4">
        <v>457840.03</v>
      </c>
      <c r="LHF13" s="4">
        <v>261067.2</v>
      </c>
      <c r="LHG13" s="4">
        <v>176792.35</v>
      </c>
      <c r="LHH13" s="4">
        <v>83998.24</v>
      </c>
      <c r="LHI13" s="4">
        <v>445385.46</v>
      </c>
      <c r="LHJ13" s="4">
        <v>149253.57</v>
      </c>
      <c r="LHK13" s="4">
        <v>434022.41</v>
      </c>
      <c r="LHL13" s="4">
        <v>126328.4</v>
      </c>
      <c r="LHM13" s="4">
        <v>37812.18</v>
      </c>
      <c r="LHN13" s="4">
        <v>436991</v>
      </c>
      <c r="LHO13" s="4">
        <v>371750.28</v>
      </c>
      <c r="LHP13" s="4">
        <v>62246.25</v>
      </c>
      <c r="LHQ13" s="4">
        <v>158019.17000000001</v>
      </c>
      <c r="LHR13" s="4">
        <v>79180.87</v>
      </c>
      <c r="LHS13" s="4">
        <v>81831.17</v>
      </c>
      <c r="LHT13" s="4">
        <v>204742.47</v>
      </c>
      <c r="LHU13" s="4">
        <v>486835.4</v>
      </c>
      <c r="LHV13" s="4">
        <v>87544.13</v>
      </c>
      <c r="LHW13" s="4">
        <v>492045.82</v>
      </c>
      <c r="LHX13" s="4">
        <v>408131.71</v>
      </c>
      <c r="LHY13" s="4">
        <v>19296.509999999998</v>
      </c>
      <c r="LHZ13" s="4">
        <v>123048.74</v>
      </c>
      <c r="LIA13" s="4">
        <v>125009.27</v>
      </c>
      <c r="LIB13" s="4">
        <v>367940.92</v>
      </c>
      <c r="LIC13" s="4">
        <v>419182.08000000002</v>
      </c>
      <c r="LID13" s="4">
        <v>134334.16</v>
      </c>
      <c r="LIE13" s="4">
        <v>84481.68</v>
      </c>
      <c r="LIF13" s="4">
        <v>193978.16</v>
      </c>
      <c r="LIG13" s="4">
        <v>293240.14</v>
      </c>
      <c r="LIH13" s="4">
        <v>337054.74</v>
      </c>
      <c r="LII13" s="4">
        <v>33397.31</v>
      </c>
      <c r="LIJ13" s="4">
        <v>344350.3</v>
      </c>
      <c r="LIK13" s="4">
        <v>491463.18</v>
      </c>
      <c r="LIL13" s="4">
        <v>262868.26</v>
      </c>
      <c r="LIM13" s="4">
        <v>61808.9</v>
      </c>
      <c r="LIN13" s="4">
        <v>84224.68</v>
      </c>
      <c r="LIO13" s="4">
        <v>96392.3</v>
      </c>
      <c r="LIP13" s="4">
        <v>263882.73</v>
      </c>
      <c r="LIQ13" s="4">
        <v>188439.7</v>
      </c>
      <c r="LIR13" s="4">
        <v>281892.55</v>
      </c>
      <c r="LIS13" s="4">
        <v>90072.73</v>
      </c>
      <c r="LIT13" s="4">
        <v>458580.31</v>
      </c>
      <c r="LIU13" s="4">
        <v>225599.99</v>
      </c>
      <c r="LIV13" s="4">
        <v>105147.78</v>
      </c>
      <c r="LIW13" s="4">
        <v>336536.94</v>
      </c>
      <c r="LIX13" s="4">
        <v>179541.23</v>
      </c>
      <c r="LIY13" s="4">
        <v>76429.62</v>
      </c>
      <c r="LIZ13" s="4">
        <v>2205.5300000000002</v>
      </c>
      <c r="LJA13" s="4">
        <v>416915.36</v>
      </c>
      <c r="LJB13" s="4">
        <v>345125.22</v>
      </c>
      <c r="LJC13" s="4">
        <v>377940.6</v>
      </c>
      <c r="LJD13" s="4">
        <v>284974.37</v>
      </c>
      <c r="LJE13" s="4">
        <v>266025.61</v>
      </c>
      <c r="LJF13" s="4">
        <v>393934.68</v>
      </c>
      <c r="LJG13" s="4">
        <v>315583.84999999998</v>
      </c>
      <c r="LJH13" s="4">
        <v>44408.75</v>
      </c>
      <c r="LJI13" s="4">
        <v>201621.08</v>
      </c>
      <c r="LJJ13" s="4">
        <v>197900.18</v>
      </c>
      <c r="LJK13" s="4">
        <v>469442.21</v>
      </c>
      <c r="LJL13" s="4">
        <v>451558.73</v>
      </c>
      <c r="LJM13" s="4">
        <v>143143.82</v>
      </c>
      <c r="LJN13" s="4">
        <v>201622.49</v>
      </c>
      <c r="LJO13" s="4">
        <v>55747.29</v>
      </c>
      <c r="LJP13" s="4">
        <v>191794.23</v>
      </c>
      <c r="LJQ13" s="4">
        <v>388468.1</v>
      </c>
      <c r="LJR13" s="4">
        <v>178406.33</v>
      </c>
      <c r="LJS13" s="4">
        <v>27407.94</v>
      </c>
      <c r="LJT13" s="4">
        <v>232265.73</v>
      </c>
      <c r="LJU13" s="4">
        <v>118619.58</v>
      </c>
      <c r="LJV13" s="4">
        <v>419803.54</v>
      </c>
      <c r="LJW13" s="4">
        <v>359732.96</v>
      </c>
      <c r="LJX13" s="4">
        <v>268534.08</v>
      </c>
      <c r="LJY13" s="4">
        <v>498313.97</v>
      </c>
      <c r="LJZ13" s="4">
        <v>250484.06</v>
      </c>
      <c r="LKA13" s="4">
        <v>464260.34</v>
      </c>
      <c r="LKB13" s="4">
        <v>10144.82</v>
      </c>
      <c r="LKC13" s="4">
        <v>495622.53</v>
      </c>
      <c r="LKD13" s="4">
        <v>252501.16</v>
      </c>
      <c r="LKE13" s="4">
        <v>229514.51</v>
      </c>
      <c r="LKF13" s="4">
        <v>902.82</v>
      </c>
      <c r="LKG13" s="4">
        <v>164315.41</v>
      </c>
      <c r="LKH13" s="4">
        <v>49413.86</v>
      </c>
      <c r="LKI13" s="4">
        <v>375943.43</v>
      </c>
      <c r="LKJ13" s="4">
        <v>306697.03999999998</v>
      </c>
      <c r="LKK13" s="4">
        <v>379959.87</v>
      </c>
      <c r="LKL13" s="4">
        <v>142082.56</v>
      </c>
      <c r="LKM13" s="4">
        <v>475356.73</v>
      </c>
      <c r="LKN13" s="4">
        <v>460406.24</v>
      </c>
      <c r="LKO13" s="4">
        <v>87178.4</v>
      </c>
      <c r="LKP13" s="4">
        <v>439685.12</v>
      </c>
      <c r="LKQ13" s="4">
        <v>392775.18</v>
      </c>
      <c r="LKR13" s="4">
        <v>464764.59</v>
      </c>
      <c r="LKS13" s="4">
        <v>164549.24</v>
      </c>
      <c r="LKT13" s="4">
        <v>67981.039999999994</v>
      </c>
      <c r="LKU13" s="4">
        <v>232786.48</v>
      </c>
      <c r="LKV13" s="4">
        <v>109017.86</v>
      </c>
      <c r="LKW13" s="4">
        <v>231439.62</v>
      </c>
      <c r="LKX13" s="4">
        <v>47549.87</v>
      </c>
      <c r="LKY13" s="4">
        <v>106893.36</v>
      </c>
      <c r="LKZ13" s="4">
        <v>86867.26</v>
      </c>
      <c r="LLA13" s="4">
        <v>25418.51</v>
      </c>
      <c r="LLB13" s="4">
        <v>316687.14</v>
      </c>
      <c r="LLC13" s="4">
        <v>304701.24</v>
      </c>
      <c r="LLD13" s="4">
        <v>221033.32</v>
      </c>
      <c r="LLE13" s="4">
        <v>272401.32</v>
      </c>
      <c r="LLF13" s="4">
        <v>311781.19</v>
      </c>
      <c r="LLG13" s="4">
        <v>460492.6</v>
      </c>
      <c r="LLH13" s="4">
        <v>189836.18</v>
      </c>
      <c r="LLI13" s="4">
        <v>89081.03</v>
      </c>
      <c r="LLJ13" s="4">
        <v>483513.37</v>
      </c>
      <c r="LLK13" s="4">
        <v>179150.9</v>
      </c>
      <c r="LLL13" s="4">
        <v>381645.67</v>
      </c>
      <c r="LLM13" s="4">
        <v>42912.49</v>
      </c>
      <c r="LLN13" s="4">
        <v>11911.27</v>
      </c>
      <c r="LLO13" s="4">
        <v>217216.23</v>
      </c>
      <c r="LLP13" s="4">
        <v>89473.87</v>
      </c>
      <c r="LLQ13" s="4">
        <v>139814.70000000001</v>
      </c>
      <c r="LLR13" s="4">
        <v>455608.01</v>
      </c>
      <c r="LLS13" s="4">
        <v>408546.33</v>
      </c>
      <c r="LLT13" s="4">
        <v>474128.51</v>
      </c>
      <c r="LLU13" s="4">
        <v>422405.12</v>
      </c>
      <c r="LLV13" s="4">
        <v>436547.66</v>
      </c>
      <c r="LLW13" s="4">
        <v>213903.57</v>
      </c>
      <c r="LLX13" s="4">
        <v>470980.4</v>
      </c>
      <c r="LLY13" s="4">
        <v>95373.01</v>
      </c>
      <c r="LLZ13" s="4">
        <v>215358.37</v>
      </c>
      <c r="LMA13" s="4">
        <v>156573.53</v>
      </c>
      <c r="LMB13" s="4">
        <v>269115.05</v>
      </c>
      <c r="LMC13" s="4">
        <v>368102.26</v>
      </c>
      <c r="LMD13" s="4">
        <v>388600.87</v>
      </c>
      <c r="LME13" s="4">
        <v>402258.31</v>
      </c>
      <c r="LMF13" s="4">
        <v>316610.01</v>
      </c>
      <c r="LMG13" s="4">
        <v>450004</v>
      </c>
      <c r="LMH13" s="4">
        <v>93139.89</v>
      </c>
      <c r="LMI13" s="4">
        <v>259004.12</v>
      </c>
      <c r="LMJ13" s="4">
        <v>348104.04</v>
      </c>
      <c r="LMK13" s="4">
        <v>408213.03</v>
      </c>
      <c r="LML13" s="4">
        <v>411085.37</v>
      </c>
      <c r="LMM13" s="4">
        <v>425857.75</v>
      </c>
      <c r="LMN13" s="4">
        <v>273364.25</v>
      </c>
      <c r="LMO13" s="4">
        <v>307960.25</v>
      </c>
      <c r="LMP13" s="4">
        <v>212461.04</v>
      </c>
      <c r="LMQ13" s="4">
        <v>88966.17</v>
      </c>
      <c r="LMR13" s="4">
        <v>183329.51</v>
      </c>
      <c r="LMS13" s="4">
        <v>122558.73</v>
      </c>
      <c r="LMT13" s="4">
        <v>394663.07</v>
      </c>
      <c r="LMU13" s="4">
        <v>252753.69</v>
      </c>
      <c r="LMV13" s="4">
        <v>494216.53</v>
      </c>
      <c r="LMW13" s="4">
        <v>349843.14</v>
      </c>
      <c r="LMX13" s="4">
        <v>307649.59000000003</v>
      </c>
      <c r="LMY13" s="4">
        <v>321546.02</v>
      </c>
      <c r="LMZ13" s="4">
        <v>354580.51</v>
      </c>
      <c r="LNA13" s="4">
        <v>205719.93</v>
      </c>
      <c r="LNB13" s="4">
        <v>92172.51</v>
      </c>
      <c r="LNC13" s="4">
        <v>101753.87</v>
      </c>
      <c r="LND13" s="4">
        <v>432713.88</v>
      </c>
      <c r="LNE13" s="4">
        <v>191552.76</v>
      </c>
      <c r="LNF13" s="4">
        <v>53877.87</v>
      </c>
      <c r="LNG13" s="4">
        <v>152313.22</v>
      </c>
      <c r="LNH13" s="4">
        <v>454223.96</v>
      </c>
      <c r="LNI13" s="4">
        <v>373097.16</v>
      </c>
      <c r="LNJ13" s="4">
        <v>138734.75</v>
      </c>
      <c r="LNK13" s="4">
        <v>222942.44</v>
      </c>
      <c r="LNL13" s="4">
        <v>363452.43</v>
      </c>
      <c r="LNM13" s="4">
        <v>323388.13</v>
      </c>
      <c r="LNN13" s="4">
        <v>317715.28000000003</v>
      </c>
      <c r="LNO13" s="4">
        <v>437709.96</v>
      </c>
      <c r="LNP13" s="4">
        <v>444339.75</v>
      </c>
      <c r="LNQ13" s="4">
        <v>60886.75</v>
      </c>
      <c r="LNR13" s="4">
        <v>151699.09</v>
      </c>
      <c r="LNS13" s="4">
        <v>455090.15</v>
      </c>
      <c r="LNT13" s="4">
        <v>43629.04</v>
      </c>
      <c r="LNU13" s="4">
        <v>290595.5</v>
      </c>
      <c r="LNV13" s="4">
        <v>119748.55</v>
      </c>
      <c r="LNW13" s="4">
        <v>486308.56</v>
      </c>
      <c r="LNX13" s="4">
        <v>185462.27</v>
      </c>
      <c r="LNY13" s="4">
        <v>184466.01</v>
      </c>
      <c r="LNZ13" s="4">
        <v>340165.14</v>
      </c>
      <c r="LOA13" s="4">
        <v>306088.32000000001</v>
      </c>
      <c r="LOB13" s="4">
        <v>240124.33</v>
      </c>
      <c r="LOC13" s="4">
        <v>432849.38</v>
      </c>
      <c r="LOD13" s="4">
        <v>229841.24</v>
      </c>
      <c r="LOE13" s="4">
        <v>144564.21</v>
      </c>
      <c r="LOF13" s="4">
        <v>321418.15999999997</v>
      </c>
      <c r="LOG13" s="4">
        <v>256105.33</v>
      </c>
      <c r="LOH13" s="4">
        <v>109459.27</v>
      </c>
      <c r="LOI13" s="4">
        <v>39713.5</v>
      </c>
      <c r="LOJ13" s="4">
        <v>129811.86</v>
      </c>
      <c r="LOK13" s="4">
        <v>442430.29</v>
      </c>
      <c r="LOL13" s="4">
        <v>334837.84999999998</v>
      </c>
      <c r="LOM13" s="4">
        <v>225243.27</v>
      </c>
      <c r="LON13" s="4">
        <v>464180.76</v>
      </c>
      <c r="LOO13" s="4">
        <v>497034.39</v>
      </c>
      <c r="LOP13" s="4">
        <v>315278.21999999997</v>
      </c>
      <c r="LOQ13" s="4">
        <v>27553.439999999999</v>
      </c>
      <c r="LOR13" s="4">
        <v>467227.62</v>
      </c>
      <c r="LOS13" s="4">
        <v>37059.449999999997</v>
      </c>
      <c r="LOT13" s="4">
        <v>17098.919999999998</v>
      </c>
      <c r="LOU13" s="4">
        <v>56303.76</v>
      </c>
      <c r="LOV13" s="4">
        <v>493682.52</v>
      </c>
      <c r="LOW13" s="4">
        <v>10236.129999999999</v>
      </c>
      <c r="LOX13" s="4">
        <v>149894.87</v>
      </c>
      <c r="LOY13" s="4">
        <v>160117.89000000001</v>
      </c>
      <c r="LOZ13" s="4">
        <v>409488.81</v>
      </c>
      <c r="LPA13" s="4">
        <v>262225.51</v>
      </c>
      <c r="LPB13" s="4">
        <v>119695.86</v>
      </c>
      <c r="LPC13" s="4">
        <v>244875.44</v>
      </c>
      <c r="LPD13" s="4">
        <v>453103.23</v>
      </c>
      <c r="LPE13" s="4">
        <v>282316.52</v>
      </c>
      <c r="LPF13" s="4">
        <v>94084.58</v>
      </c>
      <c r="LPG13" s="4">
        <v>138786.78</v>
      </c>
      <c r="LPH13" s="4">
        <v>423847.74</v>
      </c>
      <c r="LPI13" s="4">
        <v>405484.15</v>
      </c>
      <c r="LPJ13" s="4">
        <v>116256.09</v>
      </c>
      <c r="LPK13" s="4">
        <v>480201.48</v>
      </c>
      <c r="LPL13" s="4">
        <v>28755.67</v>
      </c>
      <c r="LPM13" s="4">
        <v>234436.28</v>
      </c>
      <c r="LPN13" s="4">
        <v>148171.35999999999</v>
      </c>
      <c r="LPO13" s="4">
        <v>124552.48</v>
      </c>
      <c r="LPP13" s="4">
        <v>349430.44</v>
      </c>
      <c r="LPQ13" s="4">
        <v>420867.54</v>
      </c>
      <c r="LPR13" s="4">
        <v>373278.29</v>
      </c>
      <c r="LPS13" s="4">
        <v>169733.71</v>
      </c>
      <c r="LPT13" s="4">
        <v>643</v>
      </c>
      <c r="LPU13" s="4">
        <v>77661.45</v>
      </c>
      <c r="LPV13" s="4">
        <v>307569.02</v>
      </c>
      <c r="LPW13" s="4">
        <v>31024.92</v>
      </c>
      <c r="LPX13" s="4">
        <v>168789.28</v>
      </c>
      <c r="LPY13" s="4">
        <v>298850.34000000003</v>
      </c>
      <c r="LPZ13" s="4">
        <v>185757.72</v>
      </c>
      <c r="LQA13" s="4">
        <v>144848.57999999999</v>
      </c>
      <c r="LQB13" s="4">
        <v>444503.84</v>
      </c>
      <c r="LQC13" s="4">
        <v>409086.33</v>
      </c>
      <c r="LQD13" s="4">
        <v>78797.2</v>
      </c>
      <c r="LQE13" s="4">
        <v>212364.91</v>
      </c>
      <c r="LQF13" s="4">
        <v>484137.71</v>
      </c>
      <c r="LQG13" s="4">
        <v>216888.76</v>
      </c>
      <c r="LQH13" s="4">
        <v>236965.77</v>
      </c>
      <c r="LQI13" s="4">
        <v>323046.78999999998</v>
      </c>
      <c r="LQJ13" s="4">
        <v>112709.3</v>
      </c>
      <c r="LQK13" s="4">
        <v>451498.09</v>
      </c>
      <c r="LQL13" s="4">
        <v>24525.79</v>
      </c>
      <c r="LQM13" s="4">
        <v>157622.41</v>
      </c>
      <c r="LQN13" s="4">
        <v>454592.58</v>
      </c>
      <c r="LQO13" s="4">
        <v>402624.49</v>
      </c>
      <c r="LQP13" s="4">
        <v>114231.03999999999</v>
      </c>
      <c r="LQQ13" s="4">
        <v>117374.51</v>
      </c>
      <c r="LQR13" s="4">
        <v>232664.69</v>
      </c>
      <c r="LQS13" s="4">
        <v>499878.49</v>
      </c>
      <c r="LQT13" s="4">
        <v>377123.69</v>
      </c>
      <c r="LQU13" s="4">
        <v>259876.78</v>
      </c>
      <c r="LQV13" s="4">
        <v>329046.94</v>
      </c>
      <c r="LQW13" s="4">
        <v>474885.66</v>
      </c>
      <c r="LQX13" s="4">
        <v>178218.91</v>
      </c>
      <c r="LQY13" s="4">
        <v>10241.43</v>
      </c>
      <c r="LQZ13" s="4">
        <v>251601.94</v>
      </c>
      <c r="LRA13" s="4">
        <v>198602.96</v>
      </c>
      <c r="LRB13" s="4">
        <v>449009.5</v>
      </c>
      <c r="LRC13" s="4">
        <v>365348.12</v>
      </c>
      <c r="LRD13" s="4">
        <v>385340.67</v>
      </c>
      <c r="LRE13" s="4">
        <v>253839.35</v>
      </c>
      <c r="LRF13" s="4">
        <v>226000.84</v>
      </c>
      <c r="LRG13" s="4">
        <v>465181.75</v>
      </c>
      <c r="LRH13" s="4">
        <v>291419.93</v>
      </c>
      <c r="LRI13" s="4">
        <v>304649.37</v>
      </c>
      <c r="LRJ13" s="4">
        <v>77269.899999999994</v>
      </c>
      <c r="LRK13" s="4">
        <v>91431.93</v>
      </c>
      <c r="LRL13" s="4">
        <v>331209.82</v>
      </c>
      <c r="LRM13" s="4">
        <v>476396.18</v>
      </c>
      <c r="LRN13" s="4">
        <v>228106.09</v>
      </c>
      <c r="LRO13" s="4">
        <v>408479.48</v>
      </c>
      <c r="LRP13" s="4">
        <v>328703.07</v>
      </c>
      <c r="LRQ13" s="4">
        <v>431893.98</v>
      </c>
      <c r="LRR13" s="4">
        <v>108500.81</v>
      </c>
      <c r="LRS13" s="4">
        <v>303418.59999999998</v>
      </c>
      <c r="LRT13" s="4">
        <v>322445.59000000003</v>
      </c>
      <c r="LRU13" s="4">
        <v>369899.85</v>
      </c>
      <c r="LRV13" s="4">
        <v>224525.12</v>
      </c>
      <c r="LRW13" s="4">
        <v>463694.58</v>
      </c>
      <c r="LRX13" s="4">
        <v>460864.79</v>
      </c>
      <c r="LRY13" s="4">
        <v>333324.34999999998</v>
      </c>
      <c r="LRZ13" s="4">
        <v>221795.3</v>
      </c>
      <c r="LSA13" s="4">
        <v>239758.72</v>
      </c>
      <c r="LSB13" s="4">
        <v>380197.78</v>
      </c>
      <c r="LSC13" s="4">
        <v>335462.8</v>
      </c>
      <c r="LSD13" s="4">
        <v>420906.04</v>
      </c>
      <c r="LSE13" s="4">
        <v>218846.19</v>
      </c>
      <c r="LSF13" s="4">
        <v>483637.83</v>
      </c>
      <c r="LSG13" s="4">
        <v>356804.38</v>
      </c>
      <c r="LSH13" s="4">
        <v>336630.67</v>
      </c>
      <c r="LSI13" s="4">
        <v>409750.8</v>
      </c>
      <c r="LSJ13" s="4">
        <v>486236.45</v>
      </c>
      <c r="LSK13" s="4">
        <v>262870.24</v>
      </c>
      <c r="LSL13" s="4">
        <v>208058.45</v>
      </c>
      <c r="LSM13" s="4">
        <v>89577.7</v>
      </c>
      <c r="LSN13" s="4">
        <v>54897.27</v>
      </c>
      <c r="LSO13" s="4">
        <v>211414.2</v>
      </c>
      <c r="LSP13" s="4">
        <v>26320.34</v>
      </c>
      <c r="LSQ13" s="4">
        <v>427809.86</v>
      </c>
      <c r="LSR13" s="4">
        <v>56097</v>
      </c>
      <c r="LSS13" s="4">
        <v>304893.2</v>
      </c>
      <c r="LST13" s="4">
        <v>81834.36</v>
      </c>
      <c r="LSU13" s="4">
        <v>288824.78000000003</v>
      </c>
      <c r="LSV13" s="4">
        <v>364885.88</v>
      </c>
      <c r="LSW13" s="4">
        <v>283686.96999999997</v>
      </c>
      <c r="LSX13" s="4">
        <v>426630.6</v>
      </c>
      <c r="LSY13" s="4">
        <v>46717.02</v>
      </c>
      <c r="LSZ13" s="4">
        <v>4389.8100000000004</v>
      </c>
      <c r="LTA13" s="4">
        <v>237283.61</v>
      </c>
      <c r="LTB13" s="4">
        <v>387721.77</v>
      </c>
      <c r="LTC13" s="4">
        <v>99492.22</v>
      </c>
      <c r="LTD13" s="4">
        <v>77254.81</v>
      </c>
      <c r="LTE13" s="4">
        <v>392607.16</v>
      </c>
      <c r="LTF13" s="4">
        <v>412426.63</v>
      </c>
      <c r="LTG13" s="4">
        <v>408602.82</v>
      </c>
      <c r="LTH13" s="4">
        <v>179210.69</v>
      </c>
      <c r="LTI13" s="4">
        <v>478792.6</v>
      </c>
      <c r="LTJ13" s="4">
        <v>402180.13</v>
      </c>
      <c r="LTK13" s="4">
        <v>234387.07</v>
      </c>
      <c r="LTL13" s="4">
        <v>241237.29</v>
      </c>
      <c r="LTM13" s="4">
        <v>271620.71999999997</v>
      </c>
      <c r="LTN13" s="4">
        <v>160573.69</v>
      </c>
      <c r="LTO13" s="4">
        <v>493486.65</v>
      </c>
      <c r="LTP13" s="4">
        <v>306058.23999999999</v>
      </c>
      <c r="LTQ13" s="4">
        <v>315069.96999999997</v>
      </c>
      <c r="LTR13" s="4">
        <v>395065.23</v>
      </c>
      <c r="LTS13" s="4">
        <v>388733.94</v>
      </c>
      <c r="LTT13" s="4">
        <v>124810.69</v>
      </c>
      <c r="LTU13" s="4">
        <v>156170.38</v>
      </c>
      <c r="LTV13" s="4">
        <v>480047.51</v>
      </c>
      <c r="LTW13" s="4">
        <v>367134.78</v>
      </c>
      <c r="LTX13" s="4">
        <v>306485.59000000003</v>
      </c>
      <c r="LTY13" s="4">
        <v>243560.33</v>
      </c>
      <c r="LTZ13" s="4">
        <v>293422.08000000002</v>
      </c>
      <c r="LUA13" s="4">
        <v>89598.03</v>
      </c>
      <c r="LUB13" s="4">
        <v>112289.04</v>
      </c>
      <c r="LUC13" s="4">
        <v>145787.73000000001</v>
      </c>
      <c r="LUD13" s="4">
        <v>287229.11</v>
      </c>
      <c r="LUE13" s="4">
        <v>218896.15</v>
      </c>
      <c r="LUF13" s="4">
        <v>145050.01</v>
      </c>
      <c r="LUG13" s="4">
        <v>357143.77</v>
      </c>
      <c r="LUH13" s="4">
        <v>90867.41</v>
      </c>
      <c r="LUI13" s="4">
        <v>72810.259999999995</v>
      </c>
      <c r="LUJ13" s="4">
        <v>356734.29</v>
      </c>
      <c r="LUK13" s="4">
        <v>256520.95999999999</v>
      </c>
      <c r="LUL13" s="4">
        <v>392896.98</v>
      </c>
      <c r="LUM13" s="4">
        <v>158487.17000000001</v>
      </c>
      <c r="LUN13" s="4">
        <v>43095.199999999997</v>
      </c>
      <c r="LUO13" s="4">
        <v>2629.51</v>
      </c>
      <c r="LUP13" s="4">
        <v>299851</v>
      </c>
      <c r="LUQ13" s="4">
        <v>210864.67</v>
      </c>
      <c r="LUR13" s="4">
        <v>333402.33</v>
      </c>
      <c r="LUS13" s="4">
        <v>61390.400000000001</v>
      </c>
      <c r="LUT13" s="4">
        <v>486224.01</v>
      </c>
      <c r="LUU13" s="4">
        <v>448186.4</v>
      </c>
      <c r="LUV13" s="4">
        <v>349558.15</v>
      </c>
      <c r="LUW13" s="4">
        <v>329912.38</v>
      </c>
      <c r="LUX13" s="4">
        <v>6822.54</v>
      </c>
      <c r="LUY13" s="4">
        <v>49590.02</v>
      </c>
      <c r="LUZ13" s="4">
        <v>60541.02</v>
      </c>
      <c r="LVA13" s="4">
        <v>254544.36</v>
      </c>
      <c r="LVB13" s="4">
        <v>329810.96000000002</v>
      </c>
      <c r="LVC13" s="4">
        <v>115129.75</v>
      </c>
      <c r="LVD13" s="4">
        <v>15587.09</v>
      </c>
      <c r="LVE13" s="4">
        <v>4386.3999999999996</v>
      </c>
      <c r="LVF13" s="4">
        <v>225133.55</v>
      </c>
      <c r="LVG13" s="4">
        <v>298256.93</v>
      </c>
      <c r="LVH13" s="4">
        <v>158778.93</v>
      </c>
      <c r="LVI13" s="4">
        <v>164066.76</v>
      </c>
      <c r="LVJ13" s="4">
        <v>409981.5</v>
      </c>
      <c r="LVK13" s="4">
        <v>151078.44</v>
      </c>
      <c r="LVL13" s="4">
        <v>39604.57</v>
      </c>
      <c r="LVM13" s="4">
        <v>233671.66</v>
      </c>
      <c r="LVN13" s="4">
        <v>418722.64</v>
      </c>
      <c r="LVO13" s="4">
        <v>244642.5</v>
      </c>
      <c r="LVP13" s="4">
        <v>210236.05</v>
      </c>
      <c r="LVQ13" s="4">
        <v>348439.3</v>
      </c>
      <c r="LVR13" s="4">
        <v>163643.18</v>
      </c>
      <c r="LVS13" s="4">
        <v>378072.56</v>
      </c>
      <c r="LVT13" s="4">
        <v>471337.72</v>
      </c>
      <c r="LVU13" s="4">
        <v>171652.84</v>
      </c>
      <c r="LVV13" s="4">
        <v>256718.56</v>
      </c>
      <c r="LVW13" s="4">
        <v>74281.42</v>
      </c>
      <c r="LVX13" s="4">
        <v>308540.59000000003</v>
      </c>
      <c r="LVY13" s="4">
        <v>18128.41</v>
      </c>
      <c r="LVZ13" s="4">
        <v>311242.19</v>
      </c>
      <c r="LWA13" s="4">
        <v>23443.41</v>
      </c>
      <c r="LWB13" s="4">
        <v>61260.67</v>
      </c>
      <c r="LWC13" s="4">
        <v>330306.71999999997</v>
      </c>
      <c r="LWD13" s="4">
        <v>365199.83</v>
      </c>
      <c r="LWE13" s="4">
        <v>291198.09999999998</v>
      </c>
      <c r="LWF13" s="4">
        <v>237780.58</v>
      </c>
      <c r="LWG13" s="4">
        <v>327149.90999999997</v>
      </c>
      <c r="LWH13" s="4">
        <v>163473.16</v>
      </c>
      <c r="LWI13" s="4">
        <v>96466.68</v>
      </c>
      <c r="LWJ13" s="4">
        <v>436745.08</v>
      </c>
      <c r="LWK13" s="4">
        <v>175046.99</v>
      </c>
      <c r="LWL13" s="4">
        <v>328433.23</v>
      </c>
      <c r="LWM13" s="4">
        <v>395797.65</v>
      </c>
      <c r="LWN13" s="4">
        <v>86986.77</v>
      </c>
      <c r="LWO13" s="4">
        <v>363250.74</v>
      </c>
      <c r="LWP13" s="4">
        <v>7737.18</v>
      </c>
      <c r="LWQ13" s="4">
        <v>79919.179999999993</v>
      </c>
      <c r="LWR13" s="4">
        <v>319345.65999999997</v>
      </c>
      <c r="LWS13" s="4">
        <v>224666.97</v>
      </c>
      <c r="LWT13" s="4">
        <v>417224.71</v>
      </c>
      <c r="LWU13" s="4">
        <v>453189.23</v>
      </c>
      <c r="LWV13" s="4">
        <v>23202.61</v>
      </c>
      <c r="LWW13" s="4">
        <v>11128.66</v>
      </c>
      <c r="LWX13" s="4">
        <v>493498.18</v>
      </c>
      <c r="LWY13" s="4">
        <v>475250.23</v>
      </c>
      <c r="LWZ13" s="4">
        <v>495090.06</v>
      </c>
      <c r="LXA13" s="4">
        <v>153981.24</v>
      </c>
      <c r="LXB13" s="4">
        <v>138950.81</v>
      </c>
      <c r="LXC13" s="4">
        <v>169328.84</v>
      </c>
      <c r="LXD13" s="4">
        <v>469815.31</v>
      </c>
      <c r="LXE13" s="4">
        <v>169308.9</v>
      </c>
      <c r="LXF13" s="4">
        <v>382886.94</v>
      </c>
      <c r="LXG13" s="4">
        <v>377015.19</v>
      </c>
      <c r="LXH13" s="4">
        <v>159281.56</v>
      </c>
      <c r="LXI13" s="4">
        <v>479029.98</v>
      </c>
      <c r="LXJ13" s="4">
        <v>340557.07</v>
      </c>
      <c r="LXK13" s="4">
        <v>171199.51</v>
      </c>
      <c r="LXL13" s="4">
        <v>23950.37</v>
      </c>
      <c r="LXM13" s="4">
        <v>339464.49</v>
      </c>
      <c r="LXN13" s="4">
        <v>30101.25</v>
      </c>
      <c r="LXO13" s="4">
        <v>394865.87</v>
      </c>
      <c r="LXP13" s="4">
        <v>258691.81</v>
      </c>
      <c r="LXQ13" s="4">
        <v>130259.95</v>
      </c>
      <c r="LXR13" s="4">
        <v>169116.65</v>
      </c>
      <c r="LXS13" s="4">
        <v>287268.47999999998</v>
      </c>
      <c r="LXT13" s="4">
        <v>21596.3</v>
      </c>
      <c r="LXU13" s="4">
        <v>294347.03000000003</v>
      </c>
      <c r="LXV13" s="4">
        <v>15797.39</v>
      </c>
      <c r="LXW13" s="4">
        <v>308730.78000000003</v>
      </c>
      <c r="LXX13" s="4">
        <v>368670.28</v>
      </c>
      <c r="LXY13" s="4">
        <v>382169.55</v>
      </c>
      <c r="LXZ13" s="4">
        <v>221277.99</v>
      </c>
      <c r="LYA13" s="4">
        <v>40942.800000000003</v>
      </c>
      <c r="LYB13" s="4">
        <v>148985.03</v>
      </c>
      <c r="LYC13" s="4">
        <v>280612.43</v>
      </c>
      <c r="LYD13" s="4">
        <v>194958.7</v>
      </c>
      <c r="LYE13" s="4">
        <v>272051.06</v>
      </c>
      <c r="LYF13" s="4">
        <v>69871.399999999994</v>
      </c>
      <c r="LYG13" s="4">
        <v>70120.36</v>
      </c>
      <c r="LYH13" s="4">
        <v>269497.90999999997</v>
      </c>
      <c r="LYI13" s="4">
        <v>199773.9</v>
      </c>
      <c r="LYJ13" s="4">
        <v>360068</v>
      </c>
      <c r="LYK13" s="4">
        <v>304623.2</v>
      </c>
      <c r="LYL13" s="4">
        <v>250445.88</v>
      </c>
      <c r="LYM13" s="4">
        <v>460730.85</v>
      </c>
      <c r="LYN13" s="4">
        <v>401406.66</v>
      </c>
      <c r="LYO13" s="4">
        <v>44596.6</v>
      </c>
      <c r="LYP13" s="4">
        <v>169398.54</v>
      </c>
      <c r="LYQ13" s="4">
        <v>362481.32</v>
      </c>
      <c r="LYR13" s="4">
        <v>145840.26</v>
      </c>
      <c r="LYS13" s="4">
        <v>451501</v>
      </c>
      <c r="LYT13" s="4">
        <v>80743.02</v>
      </c>
      <c r="LYU13" s="4">
        <v>423210.33</v>
      </c>
      <c r="LYV13" s="4">
        <v>474856.22</v>
      </c>
      <c r="LYW13" s="4">
        <v>473312.88</v>
      </c>
      <c r="LYX13" s="4">
        <v>88254.62</v>
      </c>
      <c r="LYY13" s="4">
        <v>50954.18</v>
      </c>
      <c r="LYZ13" s="4">
        <v>364550.56</v>
      </c>
      <c r="LZA13" s="4">
        <v>41183.61</v>
      </c>
      <c r="LZB13" s="4">
        <v>11485.03</v>
      </c>
      <c r="LZC13" s="4">
        <v>271379.26</v>
      </c>
      <c r="LZD13" s="4">
        <v>241448.26</v>
      </c>
      <c r="LZE13" s="4">
        <v>290376.57</v>
      </c>
      <c r="LZF13" s="4">
        <v>309385.53999999998</v>
      </c>
      <c r="LZG13" s="4">
        <v>258113.23</v>
      </c>
      <c r="LZH13" s="4">
        <v>3676.88</v>
      </c>
      <c r="LZI13" s="4">
        <v>499365.16</v>
      </c>
      <c r="LZJ13" s="4">
        <v>485704.98</v>
      </c>
      <c r="LZK13" s="4">
        <v>36443.120000000003</v>
      </c>
      <c r="LZL13" s="4">
        <v>332481.07</v>
      </c>
      <c r="LZM13" s="4">
        <v>472958.3</v>
      </c>
      <c r="LZN13" s="4">
        <v>290452.2</v>
      </c>
      <c r="LZO13" s="4">
        <v>417942.33</v>
      </c>
      <c r="LZP13" s="4">
        <v>255178.05</v>
      </c>
      <c r="LZQ13" s="4">
        <v>52040.98</v>
      </c>
      <c r="LZR13" s="4">
        <v>358506.11</v>
      </c>
      <c r="LZS13" s="4">
        <v>269966.28000000003</v>
      </c>
      <c r="LZT13" s="4">
        <v>140305.45000000001</v>
      </c>
      <c r="LZU13" s="4">
        <v>86155.13</v>
      </c>
      <c r="LZV13" s="4">
        <v>116021.03</v>
      </c>
      <c r="LZW13" s="4">
        <v>71139.89</v>
      </c>
      <c r="LZX13" s="4">
        <v>497058.8</v>
      </c>
      <c r="LZY13" s="4">
        <v>181739.88</v>
      </c>
      <c r="LZZ13" s="4">
        <v>138106.51</v>
      </c>
      <c r="MAA13" s="4">
        <v>451587.65</v>
      </c>
      <c r="MAB13" s="4">
        <v>183017.12</v>
      </c>
      <c r="MAC13" s="4">
        <v>275989.26</v>
      </c>
      <c r="MAD13" s="4">
        <v>101624.12</v>
      </c>
      <c r="MAE13" s="4">
        <v>331619.8</v>
      </c>
      <c r="MAF13" s="4">
        <v>63890.18</v>
      </c>
      <c r="MAG13" s="4">
        <v>313349.24</v>
      </c>
      <c r="MAH13" s="4">
        <v>171946.85</v>
      </c>
      <c r="MAI13" s="4">
        <v>159131.14000000001</v>
      </c>
      <c r="MAJ13" s="4">
        <v>481311.95</v>
      </c>
      <c r="MAK13" s="4">
        <v>326848.59999999998</v>
      </c>
      <c r="MAL13" s="4">
        <v>139472.95000000001</v>
      </c>
      <c r="MAM13" s="4">
        <v>344744.67</v>
      </c>
      <c r="MAN13" s="4">
        <v>168063.74</v>
      </c>
      <c r="MAO13" s="4">
        <v>413929.26</v>
      </c>
      <c r="MAP13" s="4">
        <v>350144.61</v>
      </c>
      <c r="MAQ13" s="4">
        <v>4265.2</v>
      </c>
      <c r="MAR13" s="4">
        <v>370156.83</v>
      </c>
      <c r="MAS13" s="4">
        <v>26182.44</v>
      </c>
      <c r="MAT13" s="4">
        <v>372349.89</v>
      </c>
      <c r="MAU13" s="4">
        <v>245250.2</v>
      </c>
      <c r="MAV13" s="4">
        <v>433346.94</v>
      </c>
      <c r="MAW13" s="4">
        <v>351608.66</v>
      </c>
      <c r="MAX13" s="4">
        <v>475391.69</v>
      </c>
      <c r="MAY13" s="4">
        <v>310525.94</v>
      </c>
      <c r="MAZ13" s="4">
        <v>4997.6400000000003</v>
      </c>
      <c r="MBA13" s="4">
        <v>156083.93</v>
      </c>
      <c r="MBB13" s="4">
        <v>189301.11</v>
      </c>
      <c r="MBC13" s="4">
        <v>279059.40999999997</v>
      </c>
      <c r="MBD13" s="4">
        <v>239215.87</v>
      </c>
      <c r="MBE13" s="4">
        <v>255324.45</v>
      </c>
      <c r="MBF13" s="4">
        <v>27043.29</v>
      </c>
      <c r="MBG13" s="4">
        <v>434781.97</v>
      </c>
      <c r="MBH13" s="4">
        <v>28017.61</v>
      </c>
      <c r="MBI13" s="4">
        <v>466638.75</v>
      </c>
      <c r="MBJ13" s="4">
        <v>291014.64</v>
      </c>
      <c r="MBK13" s="4">
        <v>263673.90999999997</v>
      </c>
      <c r="MBL13" s="4">
        <v>230421.07</v>
      </c>
      <c r="MBM13" s="4">
        <v>12039.34</v>
      </c>
      <c r="MBN13" s="4">
        <v>393378.01</v>
      </c>
      <c r="MBO13" s="4">
        <v>340444.17</v>
      </c>
      <c r="MBP13" s="4">
        <v>185452.06</v>
      </c>
      <c r="MBQ13" s="4">
        <v>49128.53</v>
      </c>
      <c r="MBR13" s="4">
        <v>474534.61</v>
      </c>
      <c r="MBS13" s="4">
        <v>400389.73</v>
      </c>
      <c r="MBT13" s="4">
        <v>184589.59</v>
      </c>
      <c r="MBU13" s="4">
        <v>250825.44</v>
      </c>
      <c r="MBV13" s="4">
        <v>167721.18</v>
      </c>
      <c r="MBW13" s="4">
        <v>488829.73</v>
      </c>
      <c r="MBX13" s="4">
        <v>286334.81</v>
      </c>
      <c r="MBY13" s="4">
        <v>179568.97</v>
      </c>
      <c r="MBZ13" s="4">
        <v>197733.6</v>
      </c>
      <c r="MCA13" s="4">
        <v>97855.09</v>
      </c>
      <c r="MCB13" s="4">
        <v>79625.84</v>
      </c>
      <c r="MCC13" s="4">
        <v>20161.18</v>
      </c>
      <c r="MCD13" s="4">
        <v>150600.46</v>
      </c>
      <c r="MCE13" s="4">
        <v>392406.44</v>
      </c>
      <c r="MCF13" s="4">
        <v>209192.71</v>
      </c>
      <c r="MCG13" s="4">
        <v>193080.42</v>
      </c>
      <c r="MCH13" s="4">
        <v>474213.68</v>
      </c>
      <c r="MCI13" s="4">
        <v>424536.61</v>
      </c>
      <c r="MCJ13" s="4">
        <v>42118.29</v>
      </c>
      <c r="MCK13" s="4">
        <v>24835.26</v>
      </c>
      <c r="MCL13" s="4">
        <v>408728.78</v>
      </c>
      <c r="MCM13" s="4">
        <v>13166.84</v>
      </c>
      <c r="MCN13" s="4">
        <v>282374.68</v>
      </c>
      <c r="MCO13" s="4">
        <v>231019.38</v>
      </c>
      <c r="MCP13" s="4">
        <v>159680.63</v>
      </c>
      <c r="MCQ13" s="4">
        <v>20108.419999999998</v>
      </c>
      <c r="MCR13" s="4">
        <v>123788.02</v>
      </c>
      <c r="MCS13" s="4">
        <v>245281.55</v>
      </c>
      <c r="MCT13" s="4">
        <v>166742.74</v>
      </c>
      <c r="MCU13" s="4">
        <v>190362.95</v>
      </c>
      <c r="MCV13" s="4">
        <v>499016.24</v>
      </c>
      <c r="MCW13" s="4">
        <v>375691.78</v>
      </c>
      <c r="MCX13" s="4">
        <v>298945.25</v>
      </c>
      <c r="MCY13" s="4">
        <v>304386.23</v>
      </c>
      <c r="MCZ13" s="4">
        <v>186584.73</v>
      </c>
      <c r="MDA13" s="4">
        <v>252883.21</v>
      </c>
      <c r="MDB13" s="4">
        <v>233789.49</v>
      </c>
      <c r="MDC13" s="4">
        <v>170255.62</v>
      </c>
      <c r="MDD13" s="4">
        <v>193678.47</v>
      </c>
      <c r="MDE13" s="4">
        <v>294241.24</v>
      </c>
      <c r="MDF13" s="4">
        <v>451386.75</v>
      </c>
      <c r="MDG13" s="4">
        <v>209560.68</v>
      </c>
      <c r="MDH13" s="4">
        <v>367102.41</v>
      </c>
      <c r="MDI13" s="4">
        <v>203630.54</v>
      </c>
      <c r="MDJ13" s="4">
        <v>228184.16</v>
      </c>
      <c r="MDK13" s="4">
        <v>140332.99</v>
      </c>
      <c r="MDL13" s="4">
        <v>86150.58</v>
      </c>
      <c r="MDM13" s="4">
        <v>130733.57</v>
      </c>
      <c r="MDN13" s="4">
        <v>158157.37</v>
      </c>
      <c r="MDO13" s="4">
        <v>46335.34</v>
      </c>
      <c r="MDP13" s="4">
        <v>173706.78</v>
      </c>
      <c r="MDQ13" s="4">
        <v>15814.71</v>
      </c>
      <c r="MDR13" s="4">
        <v>320487.53999999998</v>
      </c>
      <c r="MDS13" s="4">
        <v>131481.26</v>
      </c>
      <c r="MDT13" s="4">
        <v>231021.51</v>
      </c>
      <c r="MDU13" s="4">
        <v>285790.83</v>
      </c>
      <c r="MDV13" s="4">
        <v>160808.45000000001</v>
      </c>
      <c r="MDW13" s="4">
        <v>360263.92</v>
      </c>
      <c r="MDX13" s="4">
        <v>89469.25</v>
      </c>
      <c r="MDY13" s="4">
        <v>248199.04000000001</v>
      </c>
      <c r="MDZ13" s="4">
        <v>206655.18</v>
      </c>
      <c r="MEA13" s="4">
        <v>141812.89000000001</v>
      </c>
      <c r="MEB13" s="4">
        <v>187914.82</v>
      </c>
      <c r="MEC13" s="4">
        <v>61740.37</v>
      </c>
      <c r="MED13" s="4">
        <v>227896.61</v>
      </c>
      <c r="MEE13" s="4">
        <v>319947.62</v>
      </c>
      <c r="MEF13" s="4">
        <v>241117.46</v>
      </c>
      <c r="MEG13" s="4">
        <v>354399.28</v>
      </c>
      <c r="MEH13" s="4">
        <v>295156.90999999997</v>
      </c>
      <c r="MEI13" s="4">
        <v>309267.88</v>
      </c>
      <c r="MEJ13" s="4">
        <v>49408.86</v>
      </c>
      <c r="MEK13" s="4">
        <v>339276.66</v>
      </c>
      <c r="MEL13" s="4">
        <v>87869.19</v>
      </c>
      <c r="MEM13" s="4">
        <v>360081.39</v>
      </c>
      <c r="MEN13" s="4">
        <v>427907.16</v>
      </c>
      <c r="MEO13" s="4">
        <v>11556.49</v>
      </c>
      <c r="MEP13" s="4">
        <v>325460.89</v>
      </c>
      <c r="MEQ13" s="4">
        <v>468465.91999999998</v>
      </c>
      <c r="MER13" s="4">
        <v>393253.13</v>
      </c>
      <c r="MES13" s="4">
        <v>441221.77</v>
      </c>
      <c r="MET13" s="4">
        <v>499422.22</v>
      </c>
      <c r="MEU13" s="4">
        <v>60224.07</v>
      </c>
      <c r="MEV13" s="4">
        <v>162264.54</v>
      </c>
      <c r="MEW13" s="4">
        <v>265618</v>
      </c>
      <c r="MEX13" s="4">
        <v>153096.24</v>
      </c>
      <c r="MEY13" s="4">
        <v>230565.1</v>
      </c>
      <c r="MEZ13" s="4">
        <v>211914.03</v>
      </c>
      <c r="MFA13" s="4">
        <v>415990.48</v>
      </c>
      <c r="MFB13" s="4">
        <v>323798.05</v>
      </c>
      <c r="MFC13" s="4">
        <v>140233.57999999999</v>
      </c>
      <c r="MFD13" s="4">
        <v>359757.07</v>
      </c>
      <c r="MFE13" s="4">
        <v>251008.02</v>
      </c>
      <c r="MFF13" s="4">
        <v>425499.84</v>
      </c>
      <c r="MFG13" s="4">
        <v>92819.49</v>
      </c>
      <c r="MFH13" s="4">
        <v>100104.24</v>
      </c>
      <c r="MFI13" s="4">
        <v>331147.76</v>
      </c>
      <c r="MFJ13" s="4">
        <v>437474.91</v>
      </c>
      <c r="MFK13" s="4">
        <v>9604.1299999999992</v>
      </c>
      <c r="MFL13" s="4">
        <v>249675.22</v>
      </c>
      <c r="MFM13" s="4">
        <v>369277.49</v>
      </c>
      <c r="MFN13" s="4">
        <v>286087.19</v>
      </c>
      <c r="MFO13" s="4">
        <v>408633.88</v>
      </c>
      <c r="MFP13" s="4">
        <v>353095.26</v>
      </c>
      <c r="MFQ13" s="4">
        <v>380697.93</v>
      </c>
      <c r="MFR13" s="4">
        <v>49129.32</v>
      </c>
      <c r="MFS13" s="4">
        <v>419271.94</v>
      </c>
      <c r="MFT13" s="4">
        <v>167756.82999999999</v>
      </c>
      <c r="MFU13" s="4">
        <v>127972.16</v>
      </c>
      <c r="MFV13" s="4">
        <v>277041.15000000002</v>
      </c>
      <c r="MFW13" s="4">
        <v>116542.75</v>
      </c>
      <c r="MFX13" s="4">
        <v>80534.16</v>
      </c>
      <c r="MFY13" s="4">
        <v>161319.60999999999</v>
      </c>
      <c r="MFZ13" s="4">
        <v>490083.91</v>
      </c>
      <c r="MGA13" s="4">
        <v>234158.77</v>
      </c>
      <c r="MGB13" s="4">
        <v>492196.92</v>
      </c>
      <c r="MGC13" s="4">
        <v>275847.59000000003</v>
      </c>
      <c r="MGD13" s="4">
        <v>265777.15000000002</v>
      </c>
      <c r="MGE13" s="4">
        <v>44724.6</v>
      </c>
      <c r="MGF13" s="4">
        <v>351019.75</v>
      </c>
      <c r="MGG13" s="4">
        <v>329946.7</v>
      </c>
      <c r="MGH13" s="4">
        <v>434441.04</v>
      </c>
      <c r="MGI13" s="4">
        <v>43643.05</v>
      </c>
      <c r="MGJ13" s="4">
        <v>243924.67</v>
      </c>
      <c r="MGK13" s="4">
        <v>290152.65000000002</v>
      </c>
      <c r="MGL13" s="4">
        <v>43856.14</v>
      </c>
      <c r="MGM13" s="4">
        <v>32161.07</v>
      </c>
      <c r="MGN13" s="4">
        <v>290005.43</v>
      </c>
      <c r="MGO13" s="4">
        <v>76932.19</v>
      </c>
      <c r="MGP13" s="4">
        <v>109390.88</v>
      </c>
      <c r="MGQ13" s="4">
        <v>68951.81</v>
      </c>
      <c r="MGR13" s="4">
        <v>251768.27</v>
      </c>
      <c r="MGS13" s="4">
        <v>44105.87</v>
      </c>
      <c r="MGT13" s="4">
        <v>366276.76</v>
      </c>
      <c r="MGU13" s="4">
        <v>199022.63</v>
      </c>
      <c r="MGV13" s="4">
        <v>476864.99</v>
      </c>
      <c r="MGW13" s="4">
        <v>254905.97</v>
      </c>
      <c r="MGX13" s="4">
        <v>126946.05</v>
      </c>
      <c r="MGY13" s="4">
        <v>494906.64</v>
      </c>
      <c r="MGZ13" s="4">
        <v>38039.599999999999</v>
      </c>
      <c r="MHA13" s="4">
        <v>251511.4</v>
      </c>
      <c r="MHB13" s="4">
        <v>38297.72</v>
      </c>
      <c r="MHC13" s="4">
        <v>298588.71999999997</v>
      </c>
      <c r="MHD13" s="4">
        <v>319993.7</v>
      </c>
      <c r="MHE13" s="4">
        <v>459932.77</v>
      </c>
      <c r="MHF13" s="4">
        <v>349423.34</v>
      </c>
      <c r="MHG13" s="4">
        <v>185956.55</v>
      </c>
      <c r="MHH13" s="4">
        <v>356603.82</v>
      </c>
      <c r="MHI13" s="4">
        <v>87737.32</v>
      </c>
      <c r="MHJ13" s="4">
        <v>247125.32</v>
      </c>
      <c r="MHK13" s="4">
        <v>453937.54</v>
      </c>
      <c r="MHL13" s="4">
        <v>248993.16</v>
      </c>
      <c r="MHM13" s="4">
        <v>258691.11</v>
      </c>
      <c r="MHN13" s="4">
        <v>165122.78</v>
      </c>
      <c r="MHO13" s="4">
        <v>249367.42</v>
      </c>
      <c r="MHP13" s="4">
        <v>131273.35</v>
      </c>
      <c r="MHQ13" s="4">
        <v>221089.3</v>
      </c>
      <c r="MHR13" s="4">
        <v>174845.84</v>
      </c>
      <c r="MHS13" s="4">
        <v>417776.82</v>
      </c>
      <c r="MHT13" s="4">
        <v>268118.40999999997</v>
      </c>
      <c r="MHU13" s="4">
        <v>451021.62</v>
      </c>
      <c r="MHV13" s="4">
        <v>371762.76</v>
      </c>
      <c r="MHW13" s="4">
        <v>94086.67</v>
      </c>
      <c r="MHX13" s="4">
        <v>219625.87</v>
      </c>
      <c r="MHY13" s="4">
        <v>40603.1</v>
      </c>
      <c r="MHZ13" s="4">
        <v>341526.25</v>
      </c>
      <c r="MIA13" s="4">
        <v>390704.06</v>
      </c>
      <c r="MIB13" s="4">
        <v>447301.15</v>
      </c>
      <c r="MIC13" s="4">
        <v>210853.54</v>
      </c>
      <c r="MID13" s="4">
        <v>469884.69</v>
      </c>
      <c r="MIE13" s="4">
        <v>137146.04</v>
      </c>
      <c r="MIF13" s="4">
        <v>180019.69</v>
      </c>
      <c r="MIG13" s="4">
        <v>178938.55</v>
      </c>
      <c r="MIH13" s="4">
        <v>130361.93</v>
      </c>
      <c r="MII13" s="4">
        <v>19872.86</v>
      </c>
      <c r="MIJ13" s="4">
        <v>125084</v>
      </c>
      <c r="MIK13" s="4">
        <v>48382.61</v>
      </c>
      <c r="MIL13" s="4">
        <v>68160.59</v>
      </c>
      <c r="MIM13" s="4">
        <v>364966.65</v>
      </c>
      <c r="MIN13" s="4">
        <v>266265.56</v>
      </c>
      <c r="MIO13" s="4">
        <v>458854.86</v>
      </c>
      <c r="MIP13" s="4">
        <v>170731.48</v>
      </c>
      <c r="MIQ13" s="4">
        <v>219861.1</v>
      </c>
      <c r="MIR13" s="4">
        <v>4713.92</v>
      </c>
      <c r="MIS13" s="4">
        <v>429842.37</v>
      </c>
      <c r="MIT13" s="4">
        <v>66216.850000000006</v>
      </c>
      <c r="MIU13" s="4">
        <v>369227.33</v>
      </c>
      <c r="MIV13" s="4">
        <v>220585.92</v>
      </c>
      <c r="MIW13" s="4">
        <v>429181.03</v>
      </c>
      <c r="MIX13" s="4">
        <v>482835.96</v>
      </c>
      <c r="MIY13" s="4">
        <v>400505.54</v>
      </c>
      <c r="MIZ13" s="4">
        <v>367214.97</v>
      </c>
      <c r="MJA13" s="4">
        <v>362576.88</v>
      </c>
      <c r="MJB13" s="4">
        <v>133169.17000000001</v>
      </c>
      <c r="MJC13" s="4">
        <v>418714.73</v>
      </c>
      <c r="MJD13" s="4">
        <v>163429.89000000001</v>
      </c>
      <c r="MJE13" s="4">
        <v>97307.26</v>
      </c>
      <c r="MJF13" s="4">
        <v>199771.19</v>
      </c>
      <c r="MJG13" s="4">
        <v>376515.31</v>
      </c>
      <c r="MJH13" s="4">
        <v>128066.98</v>
      </c>
      <c r="MJI13" s="4">
        <v>492513.18</v>
      </c>
      <c r="MJJ13" s="4">
        <v>334395.87</v>
      </c>
      <c r="MJK13" s="4">
        <v>87930.2</v>
      </c>
      <c r="MJL13" s="4">
        <v>297236.26</v>
      </c>
      <c r="MJM13" s="4">
        <v>270467.96000000002</v>
      </c>
      <c r="MJN13" s="4">
        <v>142702.91</v>
      </c>
      <c r="MJO13" s="4">
        <v>485483.22</v>
      </c>
      <c r="MJP13" s="4">
        <v>321297.90000000002</v>
      </c>
      <c r="MJQ13" s="4">
        <v>9346.92</v>
      </c>
      <c r="MJR13" s="4">
        <v>337166.92</v>
      </c>
      <c r="MJS13" s="4">
        <v>66321.19</v>
      </c>
      <c r="MJT13" s="4">
        <v>244364.29</v>
      </c>
      <c r="MJU13" s="4">
        <v>349622.82</v>
      </c>
      <c r="MJV13" s="4">
        <v>29343.5</v>
      </c>
      <c r="MJW13" s="4">
        <v>281311.96999999997</v>
      </c>
      <c r="MJX13" s="4">
        <v>479632.46</v>
      </c>
      <c r="MJY13" s="4">
        <v>318397.24</v>
      </c>
      <c r="MJZ13" s="4">
        <v>280033.02</v>
      </c>
      <c r="MKA13" s="4">
        <v>35032.71</v>
      </c>
      <c r="MKB13" s="4">
        <v>220237.34</v>
      </c>
      <c r="MKC13" s="4">
        <v>41068.29</v>
      </c>
      <c r="MKD13" s="4">
        <v>236127.21</v>
      </c>
      <c r="MKE13" s="4">
        <v>233686.05</v>
      </c>
      <c r="MKF13" s="4">
        <v>212322.78</v>
      </c>
      <c r="MKG13" s="4">
        <v>230329.46</v>
      </c>
      <c r="MKH13" s="4">
        <v>5674.8</v>
      </c>
      <c r="MKI13" s="4">
        <v>47502.14</v>
      </c>
      <c r="MKJ13" s="4">
        <v>375193.31</v>
      </c>
      <c r="MKK13" s="4">
        <v>307963.28000000003</v>
      </c>
      <c r="MKL13" s="4">
        <v>86308.33</v>
      </c>
      <c r="MKM13" s="4">
        <v>26561.93</v>
      </c>
      <c r="MKN13" s="4">
        <v>376036.7</v>
      </c>
      <c r="MKO13" s="4">
        <v>143139.60999999999</v>
      </c>
      <c r="MKP13" s="4">
        <v>90176.8</v>
      </c>
      <c r="MKQ13" s="4">
        <v>103523.6</v>
      </c>
      <c r="MKR13" s="4">
        <v>188373.96</v>
      </c>
      <c r="MKS13" s="4">
        <v>319103.77</v>
      </c>
      <c r="MKT13" s="4">
        <v>301584.09000000003</v>
      </c>
      <c r="MKU13" s="4">
        <v>317916.40999999997</v>
      </c>
      <c r="MKV13" s="4">
        <v>187805.73</v>
      </c>
      <c r="MKW13" s="4">
        <v>217347.03</v>
      </c>
      <c r="MKX13" s="4">
        <v>104484.36</v>
      </c>
      <c r="MKY13" s="4">
        <v>229273.65</v>
      </c>
      <c r="MKZ13" s="4">
        <v>349169.76</v>
      </c>
      <c r="MLA13" s="4">
        <v>91254.17</v>
      </c>
      <c r="MLB13" s="4">
        <v>40991.379999999997</v>
      </c>
      <c r="MLC13" s="4">
        <v>466245.88</v>
      </c>
      <c r="MLD13" s="4">
        <v>59009.94</v>
      </c>
      <c r="MLE13" s="4">
        <v>281439.48</v>
      </c>
      <c r="MLF13" s="4">
        <v>296771.84000000003</v>
      </c>
      <c r="MLG13" s="4">
        <v>70257.679999999993</v>
      </c>
      <c r="MLH13" s="4">
        <v>142654.01</v>
      </c>
      <c r="MLI13" s="4">
        <v>132887.39000000001</v>
      </c>
      <c r="MLJ13" s="4">
        <v>267689.84000000003</v>
      </c>
      <c r="MLK13" s="4">
        <v>399385.05</v>
      </c>
      <c r="MLL13" s="4">
        <v>263228.34999999998</v>
      </c>
      <c r="MLM13" s="4">
        <v>130694.8</v>
      </c>
      <c r="MLN13" s="4">
        <v>114003.58</v>
      </c>
      <c r="MLO13" s="4">
        <v>374834.52</v>
      </c>
      <c r="MLP13" s="4">
        <v>6736.11</v>
      </c>
      <c r="MLQ13" s="4">
        <v>81174.37</v>
      </c>
      <c r="MLR13" s="4">
        <v>307238</v>
      </c>
      <c r="MLS13" s="4">
        <v>137955.15</v>
      </c>
      <c r="MLT13" s="4">
        <v>407300.54</v>
      </c>
      <c r="MLU13" s="4">
        <v>2664.48</v>
      </c>
      <c r="MLV13" s="4">
        <v>11826.28</v>
      </c>
      <c r="MLW13" s="4">
        <v>157773.94</v>
      </c>
      <c r="MLX13" s="4">
        <v>160553.25</v>
      </c>
      <c r="MLY13" s="4">
        <v>78865.94</v>
      </c>
      <c r="MLZ13" s="4">
        <v>35915.339999999997</v>
      </c>
      <c r="MMA13" s="4">
        <v>149984.69</v>
      </c>
      <c r="MMB13" s="4">
        <v>499835.66</v>
      </c>
      <c r="MMC13" s="4">
        <v>322661.3</v>
      </c>
      <c r="MMD13" s="4">
        <v>219782.22</v>
      </c>
      <c r="MME13" s="4">
        <v>248475.08</v>
      </c>
      <c r="MMF13" s="4">
        <v>66002.87</v>
      </c>
      <c r="MMG13" s="4">
        <v>109657.95</v>
      </c>
      <c r="MMH13" s="4">
        <v>471688.02</v>
      </c>
      <c r="MMI13" s="4">
        <v>108549.22</v>
      </c>
      <c r="MMJ13" s="4">
        <v>261783.53</v>
      </c>
      <c r="MMK13" s="4">
        <v>353010.42</v>
      </c>
      <c r="MML13" s="4">
        <v>371884.51</v>
      </c>
      <c r="MMM13" s="4">
        <v>150549.66</v>
      </c>
      <c r="MMN13" s="4">
        <v>199479.44</v>
      </c>
      <c r="MMO13" s="4">
        <v>113666.15</v>
      </c>
      <c r="MMP13" s="4">
        <v>229504.96</v>
      </c>
      <c r="MMQ13" s="4">
        <v>362536.93</v>
      </c>
      <c r="MMR13" s="4">
        <v>468433.38</v>
      </c>
      <c r="MMS13" s="4">
        <v>181135.44</v>
      </c>
      <c r="MMT13" s="4">
        <v>194167.17</v>
      </c>
      <c r="MMU13" s="4">
        <v>450130.25</v>
      </c>
      <c r="MMV13" s="4">
        <v>277268.05</v>
      </c>
      <c r="MMW13" s="4">
        <v>89996.7</v>
      </c>
      <c r="MMX13" s="4">
        <v>178601.68</v>
      </c>
      <c r="MMY13" s="4">
        <v>360780.11</v>
      </c>
      <c r="MMZ13" s="4">
        <v>155459.76999999999</v>
      </c>
      <c r="MNA13" s="4">
        <v>291005.21000000002</v>
      </c>
      <c r="MNB13" s="4">
        <v>309934.78000000003</v>
      </c>
      <c r="MNC13" s="4">
        <v>272594.40000000002</v>
      </c>
      <c r="MND13" s="4">
        <v>224592.83</v>
      </c>
      <c r="MNE13" s="4">
        <v>54719.79</v>
      </c>
      <c r="MNF13" s="4">
        <v>96750.34</v>
      </c>
      <c r="MNG13" s="4">
        <v>133194.6</v>
      </c>
      <c r="MNH13" s="4">
        <v>469263.56</v>
      </c>
      <c r="MNI13" s="4">
        <v>205770.79</v>
      </c>
      <c r="MNJ13" s="4">
        <v>294413.92</v>
      </c>
      <c r="MNK13" s="4">
        <v>446376.85</v>
      </c>
      <c r="MNL13" s="4">
        <v>48447.17</v>
      </c>
      <c r="MNM13" s="4">
        <v>135832.43</v>
      </c>
      <c r="MNN13" s="4">
        <v>66921.070000000007</v>
      </c>
      <c r="MNO13" s="4">
        <v>263317.51</v>
      </c>
      <c r="MNP13" s="4">
        <v>406062.78</v>
      </c>
      <c r="MNQ13" s="4">
        <v>76982.41</v>
      </c>
      <c r="MNR13" s="4">
        <v>477210.32</v>
      </c>
      <c r="MNS13" s="4">
        <v>12837.73</v>
      </c>
      <c r="MNT13" s="4">
        <v>32752.89</v>
      </c>
      <c r="MNU13" s="4">
        <v>256189.52</v>
      </c>
      <c r="MNV13" s="4">
        <v>200621.89</v>
      </c>
      <c r="MNW13" s="4">
        <v>334198.14</v>
      </c>
      <c r="MNX13" s="4">
        <v>108923.21</v>
      </c>
      <c r="MNY13" s="4">
        <v>366534.38</v>
      </c>
      <c r="MNZ13" s="4">
        <v>408613.22</v>
      </c>
      <c r="MOA13" s="4">
        <v>270302.59000000003</v>
      </c>
      <c r="MOB13" s="4">
        <v>373123.96</v>
      </c>
      <c r="MOC13" s="4">
        <v>186085.24</v>
      </c>
      <c r="MOD13" s="4">
        <v>130488.89</v>
      </c>
      <c r="MOE13" s="4">
        <v>222304.21</v>
      </c>
      <c r="MOF13" s="4">
        <v>424262.57</v>
      </c>
      <c r="MOG13" s="4">
        <v>353531.2</v>
      </c>
      <c r="MOH13" s="4">
        <v>112470.48</v>
      </c>
      <c r="MOI13" s="4">
        <v>323844.44</v>
      </c>
      <c r="MOJ13" s="4">
        <v>373542.11</v>
      </c>
      <c r="MOK13" s="4">
        <v>327826.95</v>
      </c>
      <c r="MOL13" s="4">
        <v>245302.23</v>
      </c>
      <c r="MOM13" s="4">
        <v>67265.73</v>
      </c>
      <c r="MON13" s="4">
        <v>491438.27</v>
      </c>
      <c r="MOO13" s="4">
        <v>416607.19</v>
      </c>
      <c r="MOP13" s="4">
        <v>191067.16</v>
      </c>
      <c r="MOQ13" s="4">
        <v>239258.79</v>
      </c>
      <c r="MOR13" s="4">
        <v>79365.64</v>
      </c>
      <c r="MOS13" s="4">
        <v>220346.35</v>
      </c>
      <c r="MOT13" s="4">
        <v>231146.44</v>
      </c>
      <c r="MOU13" s="4">
        <v>102467.21</v>
      </c>
      <c r="MOV13" s="4">
        <v>301943.57</v>
      </c>
      <c r="MOW13" s="4">
        <v>333877.28000000003</v>
      </c>
      <c r="MOX13" s="4">
        <v>69869.36</v>
      </c>
      <c r="MOY13" s="4">
        <v>157606.74</v>
      </c>
      <c r="MOZ13" s="4">
        <v>11783.95</v>
      </c>
      <c r="MPA13" s="4">
        <v>142488.49</v>
      </c>
      <c r="MPB13" s="4">
        <v>241601.9</v>
      </c>
      <c r="MPC13" s="4">
        <v>338455.63</v>
      </c>
      <c r="MPD13" s="4">
        <v>127209.2</v>
      </c>
      <c r="MPE13" s="4">
        <v>302168.59000000003</v>
      </c>
      <c r="MPF13" s="4">
        <v>482940.51</v>
      </c>
      <c r="MPG13" s="4">
        <v>36135.81</v>
      </c>
      <c r="MPH13" s="4">
        <v>169026.88</v>
      </c>
      <c r="MPI13" s="4">
        <v>82138.75</v>
      </c>
      <c r="MPJ13" s="4">
        <v>473282.13</v>
      </c>
      <c r="MPK13" s="4">
        <v>108693.74</v>
      </c>
      <c r="MPL13" s="4">
        <v>168338.63</v>
      </c>
      <c r="MPM13" s="4">
        <v>123008.93</v>
      </c>
      <c r="MPN13" s="4">
        <v>395570.83</v>
      </c>
      <c r="MPO13" s="4">
        <v>385843.5</v>
      </c>
      <c r="MPP13" s="4">
        <v>225491.41</v>
      </c>
      <c r="MPQ13" s="4">
        <v>563.41999999999996</v>
      </c>
      <c r="MPR13" s="4">
        <v>283825.34999999998</v>
      </c>
      <c r="MPS13" s="4">
        <v>383896.24</v>
      </c>
      <c r="MPT13" s="4">
        <v>130991.43</v>
      </c>
      <c r="MPU13" s="4">
        <v>59210.46</v>
      </c>
      <c r="MPV13" s="4">
        <v>301392.18</v>
      </c>
      <c r="MPW13" s="4">
        <v>227975.41</v>
      </c>
      <c r="MPX13" s="4">
        <v>47463.41</v>
      </c>
      <c r="MPY13" s="4">
        <v>309644.18</v>
      </c>
      <c r="MPZ13" s="4">
        <v>100482.45</v>
      </c>
      <c r="MQA13" s="4">
        <v>13371.97</v>
      </c>
      <c r="MQB13" s="4">
        <v>354368.93</v>
      </c>
      <c r="MQC13" s="4">
        <v>85743.31</v>
      </c>
      <c r="MQD13" s="4">
        <v>350523.63</v>
      </c>
      <c r="MQE13" s="4">
        <v>392978.75</v>
      </c>
      <c r="MQF13" s="4">
        <v>91014.98</v>
      </c>
      <c r="MQG13" s="4">
        <v>477701.89</v>
      </c>
      <c r="MQH13" s="4">
        <v>275604.5</v>
      </c>
      <c r="MQI13" s="4">
        <v>266984.14</v>
      </c>
      <c r="MQJ13" s="4">
        <v>353925.27</v>
      </c>
      <c r="MQK13" s="4">
        <v>352917.28</v>
      </c>
      <c r="MQL13" s="4">
        <v>2047.77</v>
      </c>
      <c r="MQM13" s="4">
        <v>103184.19</v>
      </c>
      <c r="MQN13" s="4">
        <v>212252.81</v>
      </c>
      <c r="MQO13" s="4">
        <v>276205.75</v>
      </c>
      <c r="MQP13" s="4">
        <v>11103.64</v>
      </c>
      <c r="MQQ13" s="4">
        <v>17506.78</v>
      </c>
      <c r="MQR13" s="4">
        <v>306418.99</v>
      </c>
      <c r="MQS13" s="4">
        <v>34277.17</v>
      </c>
      <c r="MQT13" s="4">
        <v>160188.78</v>
      </c>
      <c r="MQU13" s="4">
        <v>435577.03</v>
      </c>
      <c r="MQV13" s="4">
        <v>490704.69</v>
      </c>
      <c r="MQW13" s="4">
        <v>24741.65</v>
      </c>
      <c r="MQX13" s="4">
        <v>378390.8</v>
      </c>
      <c r="MQY13" s="4">
        <v>321725.90999999997</v>
      </c>
      <c r="MQZ13" s="4">
        <v>208198.88</v>
      </c>
      <c r="MRA13" s="4">
        <v>45535.07</v>
      </c>
      <c r="MRB13" s="4">
        <v>151719.22</v>
      </c>
      <c r="MRC13" s="4">
        <v>276194.65000000002</v>
      </c>
      <c r="MRD13" s="4">
        <v>240003.92</v>
      </c>
      <c r="MRE13" s="4">
        <v>406294.17</v>
      </c>
      <c r="MRF13" s="4">
        <v>68476.69</v>
      </c>
      <c r="MRG13" s="4">
        <v>90624.1</v>
      </c>
      <c r="MRH13" s="4">
        <v>3661.78</v>
      </c>
      <c r="MRI13" s="4">
        <v>448880.33</v>
      </c>
      <c r="MRJ13" s="4">
        <v>368051.43</v>
      </c>
      <c r="MRK13" s="4">
        <v>213294.19</v>
      </c>
      <c r="MRL13" s="4">
        <v>138915.62</v>
      </c>
      <c r="MRM13" s="4">
        <v>337754.37</v>
      </c>
      <c r="MRN13" s="4">
        <v>307422.63</v>
      </c>
      <c r="MRO13" s="4">
        <v>321159.42</v>
      </c>
      <c r="MRP13" s="4">
        <v>430674.38</v>
      </c>
      <c r="MRQ13" s="4">
        <v>143456.14000000001</v>
      </c>
      <c r="MRR13" s="4">
        <v>282160.44</v>
      </c>
      <c r="MRS13" s="4">
        <v>341813.15</v>
      </c>
      <c r="MRT13" s="4">
        <v>238936.95</v>
      </c>
      <c r="MRU13" s="4">
        <v>296692.98</v>
      </c>
      <c r="MRV13" s="4">
        <v>407379.4</v>
      </c>
      <c r="MRW13" s="4">
        <v>57646.71</v>
      </c>
      <c r="MRX13" s="4">
        <v>323627.84999999998</v>
      </c>
      <c r="MRY13" s="4">
        <v>306174.36</v>
      </c>
      <c r="MRZ13" s="4">
        <v>213856.17</v>
      </c>
      <c r="MSA13" s="4">
        <v>198061.08</v>
      </c>
      <c r="MSB13" s="4">
        <v>134229.51999999999</v>
      </c>
      <c r="MSC13" s="4">
        <v>275044.08</v>
      </c>
      <c r="MSD13" s="4">
        <v>165250.39000000001</v>
      </c>
      <c r="MSE13" s="4">
        <v>186957.95</v>
      </c>
      <c r="MSF13" s="4">
        <v>113578.53</v>
      </c>
      <c r="MSG13" s="4">
        <v>89732.800000000003</v>
      </c>
      <c r="MSH13" s="4">
        <v>474989.65</v>
      </c>
      <c r="MSI13" s="4">
        <v>276403.09000000003</v>
      </c>
      <c r="MSJ13" s="4">
        <v>199272.61</v>
      </c>
      <c r="MSK13" s="4">
        <v>285775.46000000002</v>
      </c>
      <c r="MSL13" s="4">
        <v>188226.73</v>
      </c>
      <c r="MSM13" s="4">
        <v>87130.6</v>
      </c>
      <c r="MSN13" s="4">
        <v>183589.16</v>
      </c>
      <c r="MSO13" s="4">
        <v>345614.38</v>
      </c>
      <c r="MSP13" s="4">
        <v>317522.46000000002</v>
      </c>
      <c r="MSQ13" s="4">
        <v>231152.82</v>
      </c>
      <c r="MSR13" s="4">
        <v>199699.02</v>
      </c>
      <c r="MSS13" s="4">
        <v>199064.9</v>
      </c>
      <c r="MST13" s="4">
        <v>137602.19</v>
      </c>
      <c r="MSU13" s="4">
        <v>420382.81</v>
      </c>
      <c r="MSV13" s="4">
        <v>208620.59</v>
      </c>
      <c r="MSW13" s="4">
        <v>130252.82</v>
      </c>
      <c r="MSX13" s="4">
        <v>29838.639999999999</v>
      </c>
      <c r="MSY13" s="4">
        <v>71471.11</v>
      </c>
      <c r="MSZ13" s="4">
        <v>198999.93</v>
      </c>
      <c r="MTA13" s="4">
        <v>423688.97</v>
      </c>
      <c r="MTB13" s="4">
        <v>218308.99</v>
      </c>
      <c r="MTC13" s="4">
        <v>305195.5</v>
      </c>
      <c r="MTD13" s="4">
        <v>244488.12</v>
      </c>
      <c r="MTE13" s="4">
        <v>335295.13</v>
      </c>
      <c r="MTF13" s="4">
        <v>464300.24</v>
      </c>
      <c r="MTG13" s="4">
        <v>174104.3</v>
      </c>
      <c r="MTH13" s="4">
        <v>394340.15</v>
      </c>
      <c r="MTI13" s="4">
        <v>243084.82</v>
      </c>
      <c r="MTJ13" s="4">
        <v>328409.95</v>
      </c>
      <c r="MTK13" s="4">
        <v>493771.17</v>
      </c>
      <c r="MTL13" s="4">
        <v>187555.93</v>
      </c>
      <c r="MTM13" s="4">
        <v>184041.2</v>
      </c>
      <c r="MTN13" s="4">
        <v>354437.04</v>
      </c>
      <c r="MTO13" s="4">
        <v>109754.82</v>
      </c>
      <c r="MTP13" s="4">
        <v>339210.44</v>
      </c>
      <c r="MTQ13" s="4">
        <v>377362.07</v>
      </c>
      <c r="MTR13" s="4">
        <v>423983.5</v>
      </c>
      <c r="MTS13" s="4">
        <v>389759.55</v>
      </c>
      <c r="MTT13" s="4">
        <v>189760.21</v>
      </c>
      <c r="MTU13" s="4">
        <v>285627.39</v>
      </c>
      <c r="MTV13" s="4">
        <v>220802.24</v>
      </c>
      <c r="MTW13" s="4">
        <v>170275.91</v>
      </c>
      <c r="MTX13" s="4">
        <v>143188.24</v>
      </c>
      <c r="MTY13" s="4">
        <v>51468.3</v>
      </c>
      <c r="MTZ13" s="4">
        <v>179377.87</v>
      </c>
      <c r="MUA13" s="4">
        <v>232997.26</v>
      </c>
      <c r="MUB13" s="4">
        <v>302874.84000000003</v>
      </c>
      <c r="MUC13" s="4">
        <v>197919.41</v>
      </c>
      <c r="MUD13" s="4">
        <v>401532.27</v>
      </c>
      <c r="MUE13" s="4">
        <v>139936.06</v>
      </c>
      <c r="MUF13" s="4">
        <v>174799.01</v>
      </c>
      <c r="MUG13" s="4">
        <v>407409.37</v>
      </c>
      <c r="MUH13" s="4">
        <v>368996.3</v>
      </c>
      <c r="MUI13" s="4">
        <v>211119.08</v>
      </c>
      <c r="MUJ13" s="4">
        <v>295141.07</v>
      </c>
      <c r="MUK13" s="4">
        <v>316448.78000000003</v>
      </c>
      <c r="MUL13" s="4">
        <v>27815.81</v>
      </c>
      <c r="MUM13" s="4">
        <v>184090.98</v>
      </c>
      <c r="MUN13" s="4">
        <v>282517.55</v>
      </c>
      <c r="MUO13" s="4">
        <v>16835.7</v>
      </c>
      <c r="MUP13" s="4">
        <v>398353.49</v>
      </c>
      <c r="MUQ13" s="4">
        <v>447522.33</v>
      </c>
      <c r="MUR13" s="4">
        <v>491222.26</v>
      </c>
      <c r="MUS13" s="4">
        <v>482272.81</v>
      </c>
      <c r="MUT13" s="4">
        <v>185975.08</v>
      </c>
      <c r="MUU13" s="4">
        <v>101097.73</v>
      </c>
      <c r="MUV13" s="4">
        <v>174694.53</v>
      </c>
      <c r="MUW13" s="4">
        <v>9860.32</v>
      </c>
      <c r="MUX13" s="4">
        <v>353276.64</v>
      </c>
      <c r="MUY13" s="4">
        <v>150122.59</v>
      </c>
      <c r="MUZ13" s="4">
        <v>271278.34000000003</v>
      </c>
      <c r="MVA13" s="4">
        <v>288133.86</v>
      </c>
      <c r="MVB13" s="4">
        <v>9330.07</v>
      </c>
      <c r="MVC13" s="4">
        <v>409487.87</v>
      </c>
      <c r="MVD13" s="4">
        <v>200326.05</v>
      </c>
      <c r="MVE13" s="4">
        <v>40380.629999999997</v>
      </c>
      <c r="MVF13" s="4">
        <v>180533.84</v>
      </c>
      <c r="MVG13" s="4">
        <v>346750.82</v>
      </c>
      <c r="MVH13" s="4">
        <v>218729.72</v>
      </c>
      <c r="MVI13" s="4">
        <v>79566.67</v>
      </c>
      <c r="MVJ13" s="4">
        <v>102855.33</v>
      </c>
      <c r="MVK13" s="4">
        <v>362745.59</v>
      </c>
      <c r="MVL13" s="4">
        <v>495685.52</v>
      </c>
      <c r="MVM13" s="4">
        <v>445912.23</v>
      </c>
      <c r="MVN13" s="4">
        <v>264509.86</v>
      </c>
      <c r="MVO13" s="4">
        <v>182069.9</v>
      </c>
      <c r="MVP13" s="4">
        <v>352020.84</v>
      </c>
      <c r="MVQ13" s="4">
        <v>498169.32</v>
      </c>
      <c r="MVR13" s="4">
        <v>50435.78</v>
      </c>
      <c r="MVS13" s="4">
        <v>17181.169999999998</v>
      </c>
      <c r="MVT13" s="4">
        <v>339375.77</v>
      </c>
      <c r="MVU13" s="4">
        <v>59178.14</v>
      </c>
      <c r="MVV13" s="4">
        <v>365579.02</v>
      </c>
      <c r="MVW13" s="4">
        <v>280390.82</v>
      </c>
      <c r="MVX13" s="4">
        <v>314257.73</v>
      </c>
      <c r="MVY13" s="4">
        <v>466844.77</v>
      </c>
      <c r="MVZ13" s="4">
        <v>87616.66</v>
      </c>
      <c r="MWA13" s="4">
        <v>377496.37</v>
      </c>
      <c r="MWB13" s="4">
        <v>245054.26</v>
      </c>
      <c r="MWC13" s="4">
        <v>164319.49</v>
      </c>
      <c r="MWD13" s="4">
        <v>332186.37</v>
      </c>
      <c r="MWE13" s="4">
        <v>465640.81</v>
      </c>
      <c r="MWF13" s="4">
        <v>193036.19</v>
      </c>
      <c r="MWG13" s="4">
        <v>227174.44</v>
      </c>
      <c r="MWH13" s="4">
        <v>65004.1</v>
      </c>
      <c r="MWI13" s="4">
        <v>335702.82</v>
      </c>
      <c r="MWJ13" s="4">
        <v>261289.75</v>
      </c>
      <c r="MWK13" s="4">
        <v>456152.39</v>
      </c>
      <c r="MWL13" s="4">
        <v>84295.34</v>
      </c>
      <c r="MWM13" s="4">
        <v>366045.9</v>
      </c>
      <c r="MWN13" s="4">
        <v>6397.15</v>
      </c>
      <c r="MWO13" s="4">
        <v>7287.14</v>
      </c>
      <c r="MWP13" s="4">
        <v>199597.94</v>
      </c>
      <c r="MWQ13" s="4">
        <v>488760.18</v>
      </c>
      <c r="MWR13" s="4">
        <v>285124.93</v>
      </c>
      <c r="MWS13" s="4">
        <v>103692.08</v>
      </c>
      <c r="MWT13" s="4">
        <v>262774.55</v>
      </c>
      <c r="MWU13" s="4">
        <v>300742.34999999998</v>
      </c>
      <c r="MWV13" s="4">
        <v>432857.85</v>
      </c>
      <c r="MWW13" s="4">
        <v>412737.67</v>
      </c>
      <c r="MWX13" s="4">
        <v>288173.88</v>
      </c>
      <c r="MWY13" s="4">
        <v>313125.69</v>
      </c>
      <c r="MWZ13" s="4">
        <v>122263.56</v>
      </c>
      <c r="MXA13" s="4">
        <v>6268.64</v>
      </c>
      <c r="MXB13" s="4">
        <v>351257.39</v>
      </c>
      <c r="MXC13" s="4">
        <v>425430.47</v>
      </c>
      <c r="MXD13" s="4">
        <v>132420.07999999999</v>
      </c>
      <c r="MXE13" s="4">
        <v>16128.26</v>
      </c>
      <c r="MXF13" s="4">
        <v>10390.89</v>
      </c>
      <c r="MXG13" s="4">
        <v>409401.54</v>
      </c>
      <c r="MXH13" s="4">
        <v>293775.56</v>
      </c>
      <c r="MXI13" s="4">
        <v>158436.5</v>
      </c>
      <c r="MXJ13" s="4">
        <v>74955.75</v>
      </c>
      <c r="MXK13" s="4">
        <v>51621.22</v>
      </c>
      <c r="MXL13" s="4">
        <v>132066.04</v>
      </c>
      <c r="MXM13" s="4">
        <v>385009.16</v>
      </c>
      <c r="MXN13" s="4">
        <v>9817.4699999999993</v>
      </c>
      <c r="MXO13" s="4">
        <v>479135.28</v>
      </c>
      <c r="MXP13" s="4">
        <v>259864.79</v>
      </c>
      <c r="MXQ13" s="4">
        <v>47236.39</v>
      </c>
      <c r="MXR13" s="4">
        <v>56694.2</v>
      </c>
      <c r="MXS13" s="4">
        <v>275712.44</v>
      </c>
      <c r="MXT13" s="4">
        <v>409973.53</v>
      </c>
      <c r="MXU13" s="4">
        <v>136453.70000000001</v>
      </c>
      <c r="MXV13" s="4">
        <v>12180.38</v>
      </c>
      <c r="MXW13" s="4">
        <v>280299.90999999997</v>
      </c>
      <c r="MXX13" s="4">
        <v>383446.23</v>
      </c>
      <c r="MXY13" s="4">
        <v>209580.99</v>
      </c>
      <c r="MXZ13" s="4">
        <v>371166.25</v>
      </c>
      <c r="MYA13" s="4">
        <v>472371.25</v>
      </c>
      <c r="MYB13" s="4">
        <v>385780.97</v>
      </c>
      <c r="MYC13" s="4">
        <v>274625.91999999998</v>
      </c>
      <c r="MYD13" s="4">
        <v>146256.49</v>
      </c>
      <c r="MYE13" s="4">
        <v>141672.29999999999</v>
      </c>
      <c r="MYF13" s="4">
        <v>162067.97</v>
      </c>
      <c r="MYG13" s="4">
        <v>207721.60000000001</v>
      </c>
      <c r="MYH13" s="4">
        <v>357963.95</v>
      </c>
      <c r="MYI13" s="4">
        <v>497966.22</v>
      </c>
      <c r="MYJ13" s="4">
        <v>340497.68</v>
      </c>
      <c r="MYK13" s="4">
        <v>386693.4</v>
      </c>
      <c r="MYL13" s="4">
        <v>275422.09000000003</v>
      </c>
      <c r="MYM13" s="4">
        <v>387546.21</v>
      </c>
      <c r="MYN13" s="4">
        <v>94526.3</v>
      </c>
      <c r="MYO13" s="4">
        <v>172939.01</v>
      </c>
      <c r="MYP13" s="4">
        <v>33944.85</v>
      </c>
      <c r="MYQ13" s="4">
        <v>249607.45</v>
      </c>
      <c r="MYR13" s="4">
        <v>493622.4</v>
      </c>
      <c r="MYS13" s="4">
        <v>456808.43</v>
      </c>
      <c r="MYT13" s="4">
        <v>184831.8</v>
      </c>
      <c r="MYU13" s="4">
        <v>127474.48</v>
      </c>
      <c r="MYV13" s="4">
        <v>318853.59000000003</v>
      </c>
      <c r="MYW13" s="4">
        <v>252133.25</v>
      </c>
      <c r="MYX13" s="4">
        <v>344030.97</v>
      </c>
      <c r="MYY13" s="4">
        <v>396324.65</v>
      </c>
      <c r="MYZ13" s="4">
        <v>276386.02</v>
      </c>
      <c r="MZA13" s="4">
        <v>487740.25</v>
      </c>
      <c r="MZB13" s="4">
        <v>270539.19</v>
      </c>
      <c r="MZC13" s="4">
        <v>302097.15999999997</v>
      </c>
      <c r="MZD13" s="4">
        <v>382343.65</v>
      </c>
      <c r="MZE13" s="4">
        <v>497935.09</v>
      </c>
      <c r="MZF13" s="4">
        <v>419139.85</v>
      </c>
      <c r="MZG13" s="4">
        <v>93687.55</v>
      </c>
      <c r="MZH13" s="4">
        <v>383327.3</v>
      </c>
      <c r="MZI13" s="4">
        <v>332527.3</v>
      </c>
      <c r="MZJ13" s="4">
        <v>253763.67</v>
      </c>
      <c r="MZK13" s="4">
        <v>179709.41</v>
      </c>
      <c r="MZL13" s="4">
        <v>19343.41</v>
      </c>
      <c r="MZM13" s="4">
        <v>230394.28</v>
      </c>
      <c r="MZN13" s="4">
        <v>51217.15</v>
      </c>
      <c r="MZO13" s="4">
        <v>8591.33</v>
      </c>
      <c r="MZP13" s="4">
        <v>67317.149999999994</v>
      </c>
      <c r="MZQ13" s="4">
        <v>138340</v>
      </c>
      <c r="MZR13" s="4">
        <v>487542.35</v>
      </c>
      <c r="MZS13" s="4">
        <v>365601.15</v>
      </c>
      <c r="MZT13" s="4">
        <v>144879.51999999999</v>
      </c>
      <c r="MZU13" s="4">
        <v>138621.74</v>
      </c>
      <c r="MZV13" s="4">
        <v>374179.03</v>
      </c>
      <c r="MZW13" s="4">
        <v>49619.49</v>
      </c>
      <c r="MZX13" s="4">
        <v>40332.239999999998</v>
      </c>
      <c r="MZY13" s="4">
        <v>272668.76</v>
      </c>
      <c r="MZZ13" s="4">
        <v>473158.18</v>
      </c>
      <c r="NAA13" s="4">
        <v>378224.73</v>
      </c>
      <c r="NAB13" s="4">
        <v>416049.39</v>
      </c>
      <c r="NAC13" s="4">
        <v>428264.57</v>
      </c>
      <c r="NAD13" s="4">
        <v>139463.37</v>
      </c>
      <c r="NAE13" s="4">
        <v>307681.59000000003</v>
      </c>
      <c r="NAF13" s="4">
        <v>284888.78999999998</v>
      </c>
      <c r="NAG13" s="4">
        <v>340457.57</v>
      </c>
      <c r="NAH13" s="4">
        <v>55987.91</v>
      </c>
      <c r="NAI13" s="4">
        <v>115826</v>
      </c>
      <c r="NAJ13" s="4">
        <v>288902.45</v>
      </c>
      <c r="NAK13" s="4">
        <v>314601.09999999998</v>
      </c>
      <c r="NAL13" s="4">
        <v>284610.11</v>
      </c>
      <c r="NAM13" s="4">
        <v>487837.67</v>
      </c>
      <c r="NAN13" s="4">
        <v>243328.57</v>
      </c>
      <c r="NAO13" s="4">
        <v>182840.18</v>
      </c>
      <c r="NAP13" s="4">
        <v>318458.15999999997</v>
      </c>
      <c r="NAQ13" s="4">
        <v>437201.23</v>
      </c>
      <c r="NAR13" s="4">
        <v>38090.65</v>
      </c>
      <c r="NAS13" s="4">
        <v>330999.39</v>
      </c>
      <c r="NAT13" s="4">
        <v>445227.42</v>
      </c>
      <c r="NAU13" s="4">
        <v>228893.9</v>
      </c>
      <c r="NAV13" s="4">
        <v>441189.2</v>
      </c>
      <c r="NAW13" s="4">
        <v>12888.76</v>
      </c>
      <c r="NAX13" s="4">
        <v>437591.42</v>
      </c>
      <c r="NAY13" s="4">
        <v>385633.28000000003</v>
      </c>
      <c r="NAZ13" s="4">
        <v>47670.37</v>
      </c>
      <c r="NBA13" s="4">
        <v>172727.41</v>
      </c>
      <c r="NBB13" s="4">
        <v>353445.05</v>
      </c>
      <c r="NBC13" s="4">
        <v>88118.62</v>
      </c>
      <c r="NBD13" s="4">
        <v>252604.63</v>
      </c>
      <c r="NBE13" s="4">
        <v>138744.18</v>
      </c>
      <c r="NBF13" s="4">
        <v>261770.5</v>
      </c>
      <c r="NBG13" s="4">
        <v>69720.850000000006</v>
      </c>
      <c r="NBH13" s="4">
        <v>434753.63</v>
      </c>
      <c r="NBI13" s="4">
        <v>309703.64</v>
      </c>
      <c r="NBJ13" s="4">
        <v>481323.44</v>
      </c>
      <c r="NBK13" s="4">
        <v>252003.99</v>
      </c>
      <c r="NBL13" s="4">
        <v>430042.83</v>
      </c>
      <c r="NBM13" s="4">
        <v>41868.81</v>
      </c>
      <c r="NBN13" s="4">
        <v>391161.01</v>
      </c>
      <c r="NBO13" s="4">
        <v>144137.1</v>
      </c>
      <c r="NBP13" s="4">
        <v>246149.87</v>
      </c>
      <c r="NBQ13" s="4">
        <v>229314.22</v>
      </c>
      <c r="NBR13" s="4">
        <v>451148.11</v>
      </c>
      <c r="NBS13" s="4">
        <v>172683.58</v>
      </c>
      <c r="NBT13" s="4">
        <v>94690.77</v>
      </c>
      <c r="NBU13" s="4">
        <v>348762.46</v>
      </c>
      <c r="NBV13" s="4">
        <v>95880.49</v>
      </c>
      <c r="NBW13" s="4">
        <v>321652.65000000002</v>
      </c>
      <c r="NBX13" s="4">
        <v>440148.63</v>
      </c>
      <c r="NBY13" s="4">
        <v>199631.4</v>
      </c>
      <c r="NBZ13" s="4">
        <v>12762.34</v>
      </c>
      <c r="NCA13" s="4">
        <v>5735.26</v>
      </c>
      <c r="NCB13" s="4">
        <v>378819.93</v>
      </c>
      <c r="NCC13" s="4">
        <v>54983.67</v>
      </c>
      <c r="NCD13" s="4">
        <v>1837.98</v>
      </c>
      <c r="NCE13" s="4">
        <v>482385.93</v>
      </c>
      <c r="NCF13" s="4">
        <v>263456.77</v>
      </c>
      <c r="NCG13" s="4">
        <v>412670.02</v>
      </c>
      <c r="NCH13" s="4">
        <v>488280.73</v>
      </c>
      <c r="NCI13" s="4">
        <v>333978.84999999998</v>
      </c>
      <c r="NCJ13" s="4">
        <v>227397.3</v>
      </c>
      <c r="NCK13" s="4">
        <v>130642.44</v>
      </c>
      <c r="NCL13" s="4">
        <v>229681.59</v>
      </c>
      <c r="NCM13" s="4">
        <v>28089.32</v>
      </c>
      <c r="NCN13" s="4">
        <v>428868.69</v>
      </c>
      <c r="NCO13" s="4">
        <v>336991.11</v>
      </c>
      <c r="NCP13" s="4">
        <v>229827.07</v>
      </c>
      <c r="NCQ13" s="4">
        <v>205568.67</v>
      </c>
      <c r="NCR13" s="4">
        <v>183293.28</v>
      </c>
      <c r="NCS13" s="4">
        <v>242902.44</v>
      </c>
      <c r="NCT13" s="4">
        <v>490539.77</v>
      </c>
      <c r="NCU13" s="4">
        <v>336994.82</v>
      </c>
      <c r="NCV13" s="4">
        <v>228040.7</v>
      </c>
      <c r="NCW13" s="4">
        <v>453102.13</v>
      </c>
      <c r="NCX13" s="4">
        <v>276368.21999999997</v>
      </c>
      <c r="NCY13" s="4">
        <v>497187.46</v>
      </c>
      <c r="NCZ13" s="4">
        <v>259778.84</v>
      </c>
      <c r="NDA13" s="4">
        <v>397305.59</v>
      </c>
      <c r="NDB13" s="4">
        <v>81980.039999999994</v>
      </c>
      <c r="NDC13" s="4">
        <v>40060.949999999997</v>
      </c>
      <c r="NDD13" s="4">
        <v>165388.79999999999</v>
      </c>
      <c r="NDE13" s="4">
        <v>442130.59</v>
      </c>
      <c r="NDF13" s="4">
        <v>373911.01</v>
      </c>
      <c r="NDG13" s="4">
        <v>337618.45</v>
      </c>
      <c r="NDH13" s="4">
        <v>494277.88</v>
      </c>
      <c r="NDI13" s="4">
        <v>64069.35</v>
      </c>
      <c r="NDJ13" s="4">
        <v>326792.17</v>
      </c>
      <c r="NDK13" s="4">
        <v>414750.84</v>
      </c>
      <c r="NDL13" s="4">
        <v>318039.59000000003</v>
      </c>
      <c r="NDM13" s="4">
        <v>452465.79</v>
      </c>
      <c r="NDN13" s="4">
        <v>274292.39</v>
      </c>
      <c r="NDO13" s="4">
        <v>59516.28</v>
      </c>
      <c r="NDP13" s="4">
        <v>209963.38</v>
      </c>
      <c r="NDQ13" s="4">
        <v>157616.54</v>
      </c>
      <c r="NDR13" s="4">
        <v>498670.21</v>
      </c>
      <c r="NDS13" s="4">
        <v>78037.919999999998</v>
      </c>
      <c r="NDT13" s="4">
        <v>264886.43</v>
      </c>
      <c r="NDU13" s="4">
        <v>246612.29</v>
      </c>
      <c r="NDV13" s="4">
        <v>175012.86</v>
      </c>
      <c r="NDW13" s="4">
        <v>360101.43</v>
      </c>
      <c r="NDX13" s="4">
        <v>465331.87</v>
      </c>
      <c r="NDY13" s="4">
        <v>80059.820000000007</v>
      </c>
      <c r="NDZ13" s="4">
        <v>81968.06</v>
      </c>
      <c r="NEA13" s="4">
        <v>189922.05</v>
      </c>
      <c r="NEB13" s="4">
        <v>289718.05</v>
      </c>
      <c r="NEC13" s="4">
        <v>143214.35999999999</v>
      </c>
      <c r="NED13" s="4">
        <v>58585.919999999998</v>
      </c>
      <c r="NEE13" s="4">
        <v>244006.02</v>
      </c>
      <c r="NEF13" s="4">
        <v>66939.960000000006</v>
      </c>
      <c r="NEG13" s="4">
        <v>303520.65999999997</v>
      </c>
      <c r="NEH13" s="4">
        <v>147114.5</v>
      </c>
      <c r="NEI13" s="4">
        <v>137564.85</v>
      </c>
      <c r="NEJ13" s="4">
        <v>4075.7</v>
      </c>
      <c r="NEK13" s="4">
        <v>371113.16</v>
      </c>
      <c r="NEL13" s="4">
        <v>284752.90000000002</v>
      </c>
      <c r="NEM13" s="4">
        <v>200816.03</v>
      </c>
      <c r="NEN13" s="4">
        <v>267068.17</v>
      </c>
      <c r="NEO13" s="4">
        <v>216447.05</v>
      </c>
      <c r="NEP13" s="4">
        <v>279184.51</v>
      </c>
      <c r="NEQ13" s="4">
        <v>389166.42</v>
      </c>
      <c r="NER13" s="4">
        <v>416524.49</v>
      </c>
      <c r="NES13" s="4">
        <v>465376.95</v>
      </c>
      <c r="NET13" s="4">
        <v>289358.37</v>
      </c>
      <c r="NEU13" s="4">
        <v>144007.34</v>
      </c>
      <c r="NEV13" s="4">
        <v>49685.1</v>
      </c>
      <c r="NEW13" s="4">
        <v>166934.99</v>
      </c>
      <c r="NEX13" s="4">
        <v>115297.61</v>
      </c>
      <c r="NEY13" s="4">
        <v>151705.44</v>
      </c>
      <c r="NEZ13" s="4">
        <v>111993.19</v>
      </c>
      <c r="NFA13" s="4">
        <v>483100.87</v>
      </c>
      <c r="NFB13" s="4">
        <v>467627.09</v>
      </c>
      <c r="NFC13" s="4">
        <v>218112.09</v>
      </c>
      <c r="NFD13" s="4">
        <v>197201.47</v>
      </c>
      <c r="NFE13" s="4">
        <v>382546.71</v>
      </c>
      <c r="NFF13" s="4">
        <v>382854.83</v>
      </c>
      <c r="NFG13" s="4">
        <v>107838.91</v>
      </c>
      <c r="NFH13" s="4">
        <v>175322.6</v>
      </c>
      <c r="NFI13" s="4">
        <v>366549.33</v>
      </c>
      <c r="NFJ13" s="4">
        <v>97446.3</v>
      </c>
      <c r="NFK13" s="4">
        <v>135762.64000000001</v>
      </c>
      <c r="NFL13" s="4">
        <v>117002.83</v>
      </c>
      <c r="NFM13" s="4">
        <v>142409.73000000001</v>
      </c>
      <c r="NFN13" s="4">
        <v>286875</v>
      </c>
      <c r="NFO13" s="4">
        <v>41086.639999999999</v>
      </c>
      <c r="NFP13" s="4">
        <v>382253.86</v>
      </c>
      <c r="NFQ13" s="4">
        <v>153604.41</v>
      </c>
      <c r="NFR13" s="4">
        <v>266085.01</v>
      </c>
      <c r="NFS13" s="4">
        <v>250035.41</v>
      </c>
      <c r="NFT13" s="4">
        <v>407089.63</v>
      </c>
      <c r="NFU13" s="4">
        <v>27487.38</v>
      </c>
      <c r="NFV13" s="4">
        <v>278866.34999999998</v>
      </c>
      <c r="NFW13" s="4">
        <v>177763.27</v>
      </c>
      <c r="NFX13" s="4">
        <v>256396.6</v>
      </c>
      <c r="NFY13" s="4">
        <v>115298.42</v>
      </c>
      <c r="NFZ13" s="4">
        <v>7502.41</v>
      </c>
      <c r="NGA13" s="4">
        <v>354929.65</v>
      </c>
      <c r="NGB13" s="4">
        <v>486164.76</v>
      </c>
      <c r="NGC13" s="4">
        <v>426789.93</v>
      </c>
      <c r="NGD13" s="4">
        <v>278194.52</v>
      </c>
      <c r="NGE13" s="4">
        <v>208402.32</v>
      </c>
      <c r="NGF13" s="4">
        <v>205572.2</v>
      </c>
      <c r="NGG13" s="4">
        <v>490422.5</v>
      </c>
      <c r="NGH13" s="4">
        <v>328897.03000000003</v>
      </c>
      <c r="NGI13" s="4">
        <v>479347.87</v>
      </c>
      <c r="NGJ13" s="4">
        <v>261598.84</v>
      </c>
      <c r="NGK13" s="4">
        <v>432337.27</v>
      </c>
      <c r="NGL13" s="4">
        <v>441651.68</v>
      </c>
      <c r="NGM13" s="4">
        <v>290298.76</v>
      </c>
      <c r="NGN13" s="4">
        <v>173.39</v>
      </c>
      <c r="NGO13" s="4">
        <v>359115.28</v>
      </c>
      <c r="NGP13" s="4">
        <v>446205.33</v>
      </c>
      <c r="NGQ13" s="4">
        <v>356661.87</v>
      </c>
      <c r="NGR13" s="4">
        <v>218873.31</v>
      </c>
      <c r="NGS13" s="4">
        <v>370161.76</v>
      </c>
      <c r="NGT13" s="4">
        <v>285716.96000000002</v>
      </c>
      <c r="NGU13" s="4">
        <v>442959.87</v>
      </c>
      <c r="NGV13" s="4">
        <v>256107.01</v>
      </c>
      <c r="NGW13" s="4">
        <v>386701.21</v>
      </c>
      <c r="NGX13" s="4">
        <v>159655.07999999999</v>
      </c>
      <c r="NGY13" s="4">
        <v>462515.68</v>
      </c>
      <c r="NGZ13" s="4">
        <v>311422.75</v>
      </c>
      <c r="NHA13" s="4">
        <v>434137.94</v>
      </c>
      <c r="NHB13" s="4">
        <v>327976.46000000002</v>
      </c>
      <c r="NHC13" s="4">
        <v>416261.41</v>
      </c>
      <c r="NHD13" s="4">
        <v>433030.08</v>
      </c>
      <c r="NHE13" s="4">
        <v>282568.82</v>
      </c>
      <c r="NHF13" s="4">
        <v>152232.93</v>
      </c>
      <c r="NHG13" s="4">
        <v>375679.11</v>
      </c>
      <c r="NHH13" s="4">
        <v>240139.64</v>
      </c>
      <c r="NHI13" s="4">
        <v>377239.57</v>
      </c>
      <c r="NHJ13" s="4">
        <v>212992.82</v>
      </c>
      <c r="NHK13" s="4">
        <v>288154.15999999997</v>
      </c>
      <c r="NHL13" s="4">
        <v>420489.03</v>
      </c>
      <c r="NHM13" s="4">
        <v>290024.67</v>
      </c>
      <c r="NHN13" s="4">
        <v>226203.05</v>
      </c>
      <c r="NHO13" s="4">
        <v>211750.68</v>
      </c>
      <c r="NHP13" s="4">
        <v>491863.75</v>
      </c>
      <c r="NHQ13" s="4">
        <v>242390.22</v>
      </c>
      <c r="NHR13" s="4">
        <v>497681.97</v>
      </c>
      <c r="NHS13" s="4">
        <v>84881.9</v>
      </c>
      <c r="NHT13" s="4">
        <v>128949.06</v>
      </c>
      <c r="NHU13" s="4">
        <v>12792.79</v>
      </c>
      <c r="NHV13" s="4">
        <v>436385.64</v>
      </c>
      <c r="NHW13" s="4">
        <v>284063.23</v>
      </c>
      <c r="NHX13" s="4">
        <v>94702.67</v>
      </c>
      <c r="NHY13" s="4">
        <v>227529.11</v>
      </c>
      <c r="NHZ13" s="4">
        <v>234197.69</v>
      </c>
      <c r="NIA13" s="4">
        <v>165628.84</v>
      </c>
      <c r="NIB13" s="4">
        <v>333232.01</v>
      </c>
      <c r="NIC13" s="4">
        <v>485156.01</v>
      </c>
      <c r="NID13" s="4">
        <v>208450.88</v>
      </c>
      <c r="NIE13" s="4">
        <v>207433.23</v>
      </c>
      <c r="NIF13" s="4">
        <v>384978.32</v>
      </c>
      <c r="NIG13" s="4">
        <v>130711.59</v>
      </c>
      <c r="NIH13" s="4">
        <v>36769.050000000003</v>
      </c>
      <c r="NII13" s="4">
        <v>127996.96</v>
      </c>
      <c r="NIJ13" s="4">
        <v>249658.09</v>
      </c>
      <c r="NIK13" s="4">
        <v>81083.73</v>
      </c>
      <c r="NIL13" s="4">
        <v>138438.71</v>
      </c>
      <c r="NIM13" s="4">
        <v>459818.43</v>
      </c>
      <c r="NIN13" s="4">
        <v>376876.11</v>
      </c>
      <c r="NIO13" s="4">
        <v>362197.06</v>
      </c>
      <c r="NIP13" s="4">
        <v>461416.8</v>
      </c>
      <c r="NIQ13" s="4">
        <v>154280.84</v>
      </c>
      <c r="NIR13" s="4">
        <v>249633.93</v>
      </c>
      <c r="NIS13" s="4">
        <v>99051.29</v>
      </c>
      <c r="NIT13" s="4">
        <v>49629.59</v>
      </c>
      <c r="NIU13" s="4">
        <v>115049.05</v>
      </c>
      <c r="NIV13" s="4">
        <v>268053.62</v>
      </c>
      <c r="NIW13" s="4">
        <v>346843.62</v>
      </c>
      <c r="NIX13" s="4">
        <v>401787.91</v>
      </c>
      <c r="NIY13" s="4">
        <v>496134.24</v>
      </c>
      <c r="NIZ13" s="4">
        <v>311526.90000000002</v>
      </c>
      <c r="NJA13" s="4">
        <v>483853.78</v>
      </c>
      <c r="NJB13" s="4">
        <v>22612.63</v>
      </c>
      <c r="NJC13" s="4">
        <v>142884.48000000001</v>
      </c>
      <c r="NJD13" s="4">
        <v>415347.14</v>
      </c>
      <c r="NJE13" s="4">
        <v>144782.31</v>
      </c>
      <c r="NJF13" s="4">
        <v>344762.83</v>
      </c>
      <c r="NJG13" s="4">
        <v>115598.45</v>
      </c>
      <c r="NJH13" s="4">
        <v>404096.89</v>
      </c>
      <c r="NJI13" s="4">
        <v>367610.58</v>
      </c>
      <c r="NJJ13" s="4">
        <v>276236.56</v>
      </c>
      <c r="NJK13" s="4">
        <v>328838.36</v>
      </c>
      <c r="NJL13" s="4">
        <v>239928.47</v>
      </c>
      <c r="NJM13" s="4">
        <v>173884.06</v>
      </c>
      <c r="NJN13" s="4">
        <v>17462.68</v>
      </c>
      <c r="NJO13" s="4">
        <v>85829.36</v>
      </c>
      <c r="NJP13" s="4">
        <v>273190.68</v>
      </c>
      <c r="NJQ13" s="4">
        <v>325821.67</v>
      </c>
      <c r="NJR13" s="4">
        <v>171543.93</v>
      </c>
      <c r="NJS13" s="4">
        <v>218256.76</v>
      </c>
      <c r="NJT13" s="4">
        <v>491721.76</v>
      </c>
      <c r="NJU13" s="4">
        <v>299854.86</v>
      </c>
      <c r="NJV13" s="4">
        <v>460887.82</v>
      </c>
      <c r="NJW13" s="4">
        <v>363623.73</v>
      </c>
      <c r="NJX13" s="4">
        <v>9386.73</v>
      </c>
      <c r="NJY13" s="4">
        <v>276595.90999999997</v>
      </c>
      <c r="NJZ13" s="4">
        <v>208331.83</v>
      </c>
      <c r="NKA13" s="4">
        <v>66501.929999999993</v>
      </c>
      <c r="NKB13" s="4">
        <v>457137</v>
      </c>
      <c r="NKC13" s="4">
        <v>96415.8</v>
      </c>
      <c r="NKD13" s="4">
        <v>191061.9</v>
      </c>
      <c r="NKE13" s="4">
        <v>378517.74</v>
      </c>
      <c r="NKF13" s="4">
        <v>201889.46</v>
      </c>
      <c r="NKG13" s="4">
        <v>14370.25</v>
      </c>
      <c r="NKH13" s="4">
        <v>356781.33</v>
      </c>
      <c r="NKI13" s="4">
        <v>170485.2</v>
      </c>
      <c r="NKJ13" s="4">
        <v>281749.46999999997</v>
      </c>
      <c r="NKK13" s="4">
        <v>493404</v>
      </c>
      <c r="NKL13" s="4">
        <v>404717.41</v>
      </c>
      <c r="NKM13" s="4">
        <v>382528.39</v>
      </c>
      <c r="NKN13" s="4">
        <v>333715.74</v>
      </c>
      <c r="NKO13" s="4">
        <v>428004.32</v>
      </c>
      <c r="NKP13" s="4">
        <v>98295.44</v>
      </c>
      <c r="NKQ13" s="4">
        <v>67263.48</v>
      </c>
      <c r="NKR13" s="4">
        <v>138983.22</v>
      </c>
      <c r="NKS13" s="4">
        <v>291209.43</v>
      </c>
      <c r="NKT13" s="4">
        <v>376467.75</v>
      </c>
      <c r="NKU13" s="4">
        <v>87443.64</v>
      </c>
      <c r="NKV13" s="4">
        <v>57227.28</v>
      </c>
      <c r="NKW13" s="4">
        <v>120205.49</v>
      </c>
      <c r="NKX13" s="4">
        <v>428043.85</v>
      </c>
      <c r="NKY13" s="4">
        <v>400381.46</v>
      </c>
      <c r="NKZ13" s="4">
        <v>306613.19</v>
      </c>
      <c r="NLA13" s="4">
        <v>337991.52</v>
      </c>
      <c r="NLB13" s="4">
        <v>194586.59</v>
      </c>
      <c r="NLC13" s="4">
        <v>57523.99</v>
      </c>
      <c r="NLD13" s="4">
        <v>330811.48</v>
      </c>
      <c r="NLE13" s="4">
        <v>16530.79</v>
      </c>
      <c r="NLF13" s="4">
        <v>404827.74</v>
      </c>
      <c r="NLG13" s="4">
        <v>360015.62</v>
      </c>
      <c r="NLH13" s="4">
        <v>348433.39</v>
      </c>
      <c r="NLI13" s="4">
        <v>34815.370000000003</v>
      </c>
      <c r="NLJ13" s="4">
        <v>328748.12</v>
      </c>
      <c r="NLK13" s="4">
        <v>225383.37</v>
      </c>
      <c r="NLL13" s="4">
        <v>166748.73000000001</v>
      </c>
      <c r="NLM13" s="4">
        <v>409430.02</v>
      </c>
      <c r="NLN13" s="4">
        <v>456216.56</v>
      </c>
      <c r="NLO13" s="4">
        <v>372803.23</v>
      </c>
      <c r="NLP13" s="4">
        <v>164827.67000000001</v>
      </c>
      <c r="NLQ13" s="4">
        <v>362769.75</v>
      </c>
      <c r="NLR13" s="4">
        <v>115851.23</v>
      </c>
      <c r="NLS13" s="4">
        <v>356032.17</v>
      </c>
      <c r="NLT13" s="4">
        <v>449185.42</v>
      </c>
      <c r="NLU13" s="4">
        <v>318652.15000000002</v>
      </c>
      <c r="NLV13" s="4">
        <v>475647.62</v>
      </c>
      <c r="NLW13" s="4">
        <v>487467.55</v>
      </c>
      <c r="NLX13" s="4">
        <v>354172.07</v>
      </c>
      <c r="NLY13" s="4">
        <v>129258.97</v>
      </c>
      <c r="NLZ13" s="4">
        <v>431317.07</v>
      </c>
      <c r="NMA13" s="4">
        <v>393773.3</v>
      </c>
      <c r="NMB13" s="4">
        <v>71027.13</v>
      </c>
      <c r="NMC13" s="4">
        <v>441863.65</v>
      </c>
      <c r="NMD13" s="4">
        <v>245114.74</v>
      </c>
      <c r="NME13" s="4">
        <v>186435.48</v>
      </c>
      <c r="NMF13" s="4">
        <v>165375.15</v>
      </c>
      <c r="NMG13" s="4">
        <v>423858.87</v>
      </c>
      <c r="NMH13" s="4">
        <v>229633.68</v>
      </c>
      <c r="NMI13" s="4">
        <v>486028.01</v>
      </c>
      <c r="NMJ13" s="4">
        <v>67306.58</v>
      </c>
      <c r="NMK13" s="4">
        <v>31161.53</v>
      </c>
      <c r="NML13" s="4">
        <v>460805.75</v>
      </c>
      <c r="NMM13" s="4">
        <v>76761.899999999994</v>
      </c>
      <c r="NMN13" s="4">
        <v>490805.86</v>
      </c>
      <c r="NMO13" s="4">
        <v>391104.87</v>
      </c>
      <c r="NMP13" s="4">
        <v>465971.38</v>
      </c>
      <c r="NMQ13" s="4">
        <v>287029.36</v>
      </c>
      <c r="NMR13" s="4">
        <v>308052.99</v>
      </c>
      <c r="NMS13" s="4">
        <v>111346.43</v>
      </c>
      <c r="NMT13" s="4">
        <v>40791.360000000001</v>
      </c>
      <c r="NMU13" s="4">
        <v>277639.46999999997</v>
      </c>
      <c r="NMV13" s="4">
        <v>25343.51</v>
      </c>
      <c r="NMW13" s="4">
        <v>253910.57</v>
      </c>
      <c r="NMX13" s="4">
        <v>81823.81</v>
      </c>
      <c r="NMY13" s="4">
        <v>260447.35999999999</v>
      </c>
      <c r="NMZ13" s="4">
        <v>431796.75</v>
      </c>
      <c r="NNA13" s="4">
        <v>103015.81</v>
      </c>
      <c r="NNB13" s="4">
        <v>127894.07</v>
      </c>
      <c r="NNC13" s="4">
        <v>168358.81</v>
      </c>
      <c r="NND13" s="4">
        <v>322805.98</v>
      </c>
      <c r="NNE13" s="4">
        <v>97759.24</v>
      </c>
      <c r="NNF13" s="4">
        <v>30714.36</v>
      </c>
      <c r="NNG13" s="4">
        <v>372553.11</v>
      </c>
      <c r="NNH13" s="4">
        <v>384158.04</v>
      </c>
      <c r="NNI13" s="4">
        <v>197014.31</v>
      </c>
      <c r="NNJ13" s="4">
        <v>374750.59</v>
      </c>
      <c r="NNK13" s="4">
        <v>401213.62</v>
      </c>
      <c r="NNL13" s="4">
        <v>116437.01</v>
      </c>
      <c r="NNM13" s="4">
        <v>25508.89</v>
      </c>
      <c r="NNN13" s="4">
        <v>20368.53</v>
      </c>
      <c r="NNO13" s="4">
        <v>371379.29</v>
      </c>
      <c r="NNP13" s="4">
        <v>411882.09</v>
      </c>
      <c r="NNQ13" s="4">
        <v>313166.17</v>
      </c>
      <c r="NNR13" s="4">
        <v>141238.85</v>
      </c>
      <c r="NNS13" s="4">
        <v>125673.36</v>
      </c>
      <c r="NNT13" s="4">
        <v>280241.59999999998</v>
      </c>
      <c r="NNU13" s="4">
        <v>241983.4</v>
      </c>
      <c r="NNV13" s="4">
        <v>169199.35999999999</v>
      </c>
      <c r="NNW13" s="4">
        <v>83378.259999999995</v>
      </c>
      <c r="NNX13" s="4">
        <v>78049.52</v>
      </c>
      <c r="NNY13" s="4">
        <v>107029.23</v>
      </c>
      <c r="NNZ13" s="4">
        <v>497225.23</v>
      </c>
      <c r="NOA13" s="4">
        <v>44897.2</v>
      </c>
      <c r="NOB13" s="4">
        <v>158766.60999999999</v>
      </c>
      <c r="NOC13" s="4">
        <v>349599.81</v>
      </c>
      <c r="NOD13" s="4">
        <v>245870.39</v>
      </c>
      <c r="NOE13" s="4">
        <v>242519.13</v>
      </c>
      <c r="NOF13" s="4">
        <v>381457.27</v>
      </c>
      <c r="NOG13" s="4">
        <v>265298.06</v>
      </c>
      <c r="NOH13" s="4">
        <v>63334.76</v>
      </c>
      <c r="NOI13" s="4">
        <v>314297.49</v>
      </c>
      <c r="NOJ13" s="4">
        <v>220260.45</v>
      </c>
      <c r="NOK13" s="4">
        <v>61596.55</v>
      </c>
      <c r="NOL13" s="4">
        <v>396458.42</v>
      </c>
      <c r="NOM13" s="4">
        <v>81165.399999999994</v>
      </c>
      <c r="NON13" s="4">
        <v>437909.47</v>
      </c>
      <c r="NOO13" s="4">
        <v>290739.01</v>
      </c>
      <c r="NOP13" s="4">
        <v>284393.23</v>
      </c>
      <c r="NOQ13" s="4">
        <v>333500.53999999998</v>
      </c>
      <c r="NOR13" s="4">
        <v>59563.35</v>
      </c>
      <c r="NOS13" s="4">
        <v>41850.339999999997</v>
      </c>
      <c r="NOT13" s="4">
        <v>302123.09000000003</v>
      </c>
      <c r="NOU13" s="4">
        <v>254266.99</v>
      </c>
      <c r="NOV13" s="4">
        <v>69044.09</v>
      </c>
      <c r="NOW13" s="4">
        <v>257236.76</v>
      </c>
      <c r="NOX13" s="4">
        <v>14257.04</v>
      </c>
      <c r="NOY13" s="4">
        <v>356505.34</v>
      </c>
      <c r="NOZ13" s="4">
        <v>307940.28999999998</v>
      </c>
      <c r="NPA13" s="4">
        <v>405828.11</v>
      </c>
      <c r="NPB13" s="4">
        <v>43155.040000000001</v>
      </c>
      <c r="NPC13" s="4">
        <v>234803.85</v>
      </c>
      <c r="NPD13" s="4">
        <v>438380.59</v>
      </c>
      <c r="NPE13" s="4">
        <v>198879.6</v>
      </c>
      <c r="NPF13" s="4">
        <v>429317.62</v>
      </c>
      <c r="NPG13" s="4">
        <v>43988.88</v>
      </c>
      <c r="NPH13" s="4">
        <v>112584.04</v>
      </c>
      <c r="NPI13" s="4">
        <v>257853.38</v>
      </c>
      <c r="NPJ13" s="4">
        <v>298709.06</v>
      </c>
      <c r="NPK13" s="4">
        <v>317266.89</v>
      </c>
      <c r="NPL13" s="4">
        <v>24512.47</v>
      </c>
      <c r="NPM13" s="4">
        <v>429523.72</v>
      </c>
      <c r="NPN13" s="4">
        <v>71619.88</v>
      </c>
      <c r="NPO13" s="4">
        <v>119749.06</v>
      </c>
      <c r="NPP13" s="4">
        <v>17758.560000000001</v>
      </c>
      <c r="NPQ13" s="4">
        <v>70705.41</v>
      </c>
      <c r="NPR13" s="4">
        <v>85613.53</v>
      </c>
      <c r="NPS13" s="4">
        <v>489237.52</v>
      </c>
      <c r="NPT13" s="4">
        <v>99321.7</v>
      </c>
      <c r="NPU13" s="4">
        <v>389442.95</v>
      </c>
      <c r="NPV13" s="4">
        <v>153207.04000000001</v>
      </c>
      <c r="NPW13" s="4">
        <v>195881.39</v>
      </c>
      <c r="NPX13" s="4">
        <v>497001.16</v>
      </c>
      <c r="NPY13" s="4">
        <v>34194.1</v>
      </c>
      <c r="NPZ13" s="4">
        <v>43769.09</v>
      </c>
      <c r="NQA13" s="4">
        <v>267400.02</v>
      </c>
      <c r="NQB13" s="4">
        <v>40067.99</v>
      </c>
      <c r="NQC13" s="4">
        <v>8743.85</v>
      </c>
      <c r="NQD13" s="4">
        <v>178081.2</v>
      </c>
      <c r="NQE13" s="4">
        <v>14015.25</v>
      </c>
      <c r="NQF13" s="4">
        <v>435864.75</v>
      </c>
      <c r="NQG13" s="4">
        <v>131344.98000000001</v>
      </c>
      <c r="NQH13" s="4">
        <v>39880.6</v>
      </c>
      <c r="NQI13" s="4">
        <v>304083.64</v>
      </c>
      <c r="NQJ13" s="4">
        <v>274805.63</v>
      </c>
      <c r="NQK13" s="4">
        <v>277224.74</v>
      </c>
      <c r="NQL13" s="4">
        <v>234540.05</v>
      </c>
      <c r="NQM13" s="4">
        <v>360631.97</v>
      </c>
      <c r="NQN13" s="4">
        <v>279300.98</v>
      </c>
      <c r="NQO13" s="4">
        <v>53366.61</v>
      </c>
      <c r="NQP13" s="4">
        <v>331969.12</v>
      </c>
      <c r="NQQ13" s="4">
        <v>432302.67</v>
      </c>
      <c r="NQR13" s="4">
        <v>115220.05</v>
      </c>
      <c r="NQS13" s="4">
        <v>220742.66</v>
      </c>
      <c r="NQT13" s="4">
        <v>79249.509999999995</v>
      </c>
      <c r="NQU13" s="4">
        <v>284667.51</v>
      </c>
      <c r="NQV13" s="4">
        <v>327008.55</v>
      </c>
      <c r="NQW13" s="4">
        <v>396785.59</v>
      </c>
      <c r="NQX13" s="4">
        <v>404356.78</v>
      </c>
      <c r="NQY13" s="4">
        <v>262959.35999999999</v>
      </c>
      <c r="NQZ13" s="4">
        <v>5395.72</v>
      </c>
      <c r="NRA13" s="4">
        <v>3509.31</v>
      </c>
      <c r="NRB13" s="4">
        <v>30942.97</v>
      </c>
      <c r="NRC13" s="4">
        <v>374005.92</v>
      </c>
      <c r="NRD13" s="4">
        <v>417286.66</v>
      </c>
      <c r="NRE13" s="4">
        <v>242692.94</v>
      </c>
      <c r="NRF13" s="4">
        <v>470642.21</v>
      </c>
      <c r="NRG13" s="4">
        <v>472307.26</v>
      </c>
      <c r="NRH13" s="4">
        <v>222709.37</v>
      </c>
      <c r="NRI13" s="4">
        <v>141651.23000000001</v>
      </c>
      <c r="NRJ13" s="4">
        <v>336707.99</v>
      </c>
      <c r="NRK13" s="4">
        <v>433221.94</v>
      </c>
      <c r="NRL13" s="4">
        <v>87001.2</v>
      </c>
      <c r="NRM13" s="4">
        <v>297548.32</v>
      </c>
      <c r="NRN13" s="4">
        <v>413379.09</v>
      </c>
      <c r="NRO13" s="4">
        <v>10701.46</v>
      </c>
      <c r="NRP13" s="4">
        <v>62930.51</v>
      </c>
      <c r="NRQ13" s="4">
        <v>491259.7</v>
      </c>
      <c r="NRR13" s="4">
        <v>133067.95000000001</v>
      </c>
      <c r="NRS13" s="4">
        <v>433576.71</v>
      </c>
      <c r="NRT13" s="4">
        <v>126624.38</v>
      </c>
      <c r="NRU13" s="4">
        <v>109724.4</v>
      </c>
      <c r="NRV13" s="4">
        <v>64625.919999999998</v>
      </c>
      <c r="NRW13" s="4">
        <v>357521.19</v>
      </c>
      <c r="NRX13" s="4">
        <v>351395.43</v>
      </c>
      <c r="NRY13" s="4">
        <v>351938.62</v>
      </c>
      <c r="NRZ13" s="4">
        <v>394356.05</v>
      </c>
      <c r="NSA13" s="4">
        <v>286864</v>
      </c>
      <c r="NSB13" s="4">
        <v>208099.07</v>
      </c>
      <c r="NSC13" s="4">
        <v>431598.24</v>
      </c>
      <c r="NSD13" s="4">
        <v>472274.37</v>
      </c>
      <c r="NSE13" s="4">
        <v>7948.45</v>
      </c>
      <c r="NSF13" s="4">
        <v>132135.98000000001</v>
      </c>
      <c r="NSG13" s="4">
        <v>436.05</v>
      </c>
      <c r="NSH13" s="4">
        <v>234616.67</v>
      </c>
      <c r="NSI13" s="4">
        <v>62858.92</v>
      </c>
      <c r="NSJ13" s="4">
        <v>51475.37</v>
      </c>
      <c r="NSK13" s="4">
        <v>79566.679999999993</v>
      </c>
      <c r="NSL13" s="4">
        <v>244073.89</v>
      </c>
      <c r="NSM13" s="4">
        <v>107170.74</v>
      </c>
      <c r="NSN13" s="4">
        <v>190960</v>
      </c>
      <c r="NSO13" s="4">
        <v>293222.86</v>
      </c>
      <c r="NSP13" s="4">
        <v>19610.93</v>
      </c>
      <c r="NSQ13" s="4">
        <v>156346.79999999999</v>
      </c>
      <c r="NSR13" s="4">
        <v>140277</v>
      </c>
      <c r="NSS13" s="4">
        <v>425982.86</v>
      </c>
      <c r="NST13" s="4">
        <v>453395.33</v>
      </c>
      <c r="NSU13" s="4">
        <v>309665.48</v>
      </c>
      <c r="NSV13" s="4">
        <v>159679.39000000001</v>
      </c>
      <c r="NSW13" s="4">
        <v>221380.86</v>
      </c>
      <c r="NSX13" s="4">
        <v>440398.39</v>
      </c>
      <c r="NSY13" s="4">
        <v>181090.68</v>
      </c>
      <c r="NSZ13" s="4">
        <v>485343.31</v>
      </c>
      <c r="NTA13" s="4">
        <v>236382.25</v>
      </c>
      <c r="NTB13" s="4">
        <v>236728.24</v>
      </c>
      <c r="NTC13" s="4">
        <v>47007.360000000001</v>
      </c>
      <c r="NTD13" s="4">
        <v>435166.5</v>
      </c>
      <c r="NTE13" s="4">
        <v>423386.42</v>
      </c>
      <c r="NTF13" s="4">
        <v>498062.16</v>
      </c>
      <c r="NTG13" s="4">
        <v>442587.9</v>
      </c>
      <c r="NTH13" s="4">
        <v>277497.71999999997</v>
      </c>
      <c r="NTI13" s="4">
        <v>59786.19</v>
      </c>
      <c r="NTJ13" s="4">
        <v>454799.02</v>
      </c>
      <c r="NTK13" s="4">
        <v>450750.42</v>
      </c>
      <c r="NTL13" s="4">
        <v>60383.53</v>
      </c>
      <c r="NTM13" s="4">
        <v>178977.68</v>
      </c>
      <c r="NTN13" s="4">
        <v>72426.34</v>
      </c>
      <c r="NTO13" s="4">
        <v>498806.07</v>
      </c>
      <c r="NTP13" s="4">
        <v>440349.78</v>
      </c>
      <c r="NTQ13" s="4">
        <v>460942.91</v>
      </c>
    </row>
    <row r="20" spans="1:10001" x14ac:dyDescent="0.3">
      <c r="A20" t="str" cm="1">
        <f t="array" ref="A20:NTQ32">TRANSPOSE(Sheet1!A1:M10001)</f>
        <v>TransactionID</v>
      </c>
      <c r="B20" t="str">
        <v>TXN0000001</v>
      </c>
      <c r="C20" t="str">
        <v>TXN0000002</v>
      </c>
      <c r="D20" t="str">
        <v>TXN0000003</v>
      </c>
      <c r="E20" t="str">
        <v>TXN0000004</v>
      </c>
      <c r="F20" t="str">
        <v>TXN0000005</v>
      </c>
      <c r="G20" t="str">
        <v>TXN0000006</v>
      </c>
      <c r="H20" t="str">
        <v>TXN0000007</v>
      </c>
      <c r="I20" t="str">
        <v>TXN0000008</v>
      </c>
      <c r="J20" t="str">
        <v>TXN0000009</v>
      </c>
      <c r="K20" t="str">
        <v>TXN0000010</v>
      </c>
      <c r="L20" t="str">
        <v>TXN0000011</v>
      </c>
      <c r="M20" t="str">
        <v>TXN0000012</v>
      </c>
      <c r="N20" t="str">
        <v>TXN0000013</v>
      </c>
      <c r="O20" t="str">
        <v>TXN0000014</v>
      </c>
      <c r="P20" t="str">
        <v>TXN0000015</v>
      </c>
      <c r="Q20" t="str">
        <v>TXN0000016</v>
      </c>
      <c r="R20" t="str">
        <v>TXN0000017</v>
      </c>
      <c r="S20" t="str">
        <v>TXN0000018</v>
      </c>
      <c r="T20" t="str">
        <v>TXN0000019</v>
      </c>
      <c r="U20" t="str">
        <v>TXN0000020</v>
      </c>
      <c r="V20" t="str">
        <v>TXN0000021</v>
      </c>
      <c r="W20" t="str">
        <v>TXN0000022</v>
      </c>
      <c r="X20" t="str">
        <v>TXN0000023</v>
      </c>
      <c r="Y20" t="str">
        <v>TXN0000024</v>
      </c>
      <c r="Z20" t="str">
        <v>TXN0000025</v>
      </c>
      <c r="AA20" t="str">
        <v>TXN0000026</v>
      </c>
      <c r="AB20" t="str">
        <v>TXN0000027</v>
      </c>
      <c r="AC20" t="str">
        <v>TXN0000028</v>
      </c>
      <c r="AD20" t="str">
        <v>TXN0000029</v>
      </c>
      <c r="AE20" t="str">
        <v>TXN0000030</v>
      </c>
      <c r="AF20" t="str">
        <v>TXN0000031</v>
      </c>
      <c r="AG20" t="str">
        <v>TXN0000032</v>
      </c>
      <c r="AH20" t="str">
        <v>TXN0000033</v>
      </c>
      <c r="AI20" t="str">
        <v>TXN0000034</v>
      </c>
      <c r="AJ20" t="str">
        <v>TXN0000035</v>
      </c>
      <c r="AK20" t="str">
        <v>TXN0000036</v>
      </c>
      <c r="AL20" t="str">
        <v>TXN0000037</v>
      </c>
      <c r="AM20" t="str">
        <v>TXN0000038</v>
      </c>
      <c r="AN20" t="str">
        <v>TXN0000039</v>
      </c>
      <c r="AO20" t="str">
        <v>TXN0000040</v>
      </c>
      <c r="AP20" t="str">
        <v>TXN0000041</v>
      </c>
      <c r="AQ20" t="str">
        <v>TXN0000042</v>
      </c>
      <c r="AR20" t="str">
        <v>TXN0000043</v>
      </c>
      <c r="AS20" t="str">
        <v>TXN0000044</v>
      </c>
      <c r="AT20" t="str">
        <v>TXN0000045</v>
      </c>
      <c r="AU20" t="str">
        <v>TXN0000046</v>
      </c>
      <c r="AV20" t="str">
        <v>TXN0000047</v>
      </c>
      <c r="AW20" t="str">
        <v>TXN0000048</v>
      </c>
      <c r="AX20" t="str">
        <v>TXN0000049</v>
      </c>
      <c r="AY20" t="str">
        <v>TXN0000050</v>
      </c>
      <c r="AZ20" t="str">
        <v>TXN0000051</v>
      </c>
      <c r="BA20" t="str">
        <v>TXN0000052</v>
      </c>
      <c r="BB20" t="str">
        <v>TXN0000053</v>
      </c>
      <c r="BC20" t="str">
        <v>TXN0000054</v>
      </c>
      <c r="BD20" t="str">
        <v>TXN0000055</v>
      </c>
      <c r="BE20" t="str">
        <v>TXN0000056</v>
      </c>
      <c r="BF20" t="str">
        <v>TXN0000057</v>
      </c>
      <c r="BG20" t="str">
        <v>TXN0000058</v>
      </c>
      <c r="BH20" t="str">
        <v>TXN0000059</v>
      </c>
      <c r="BI20" t="str">
        <v>TXN0000060</v>
      </c>
      <c r="BJ20" t="str">
        <v>TXN0000061</v>
      </c>
      <c r="BK20" t="str">
        <v>TXN0000062</v>
      </c>
      <c r="BL20" t="str">
        <v>TXN0000063</v>
      </c>
      <c r="BM20" t="str">
        <v>TXN0000064</v>
      </c>
      <c r="BN20" t="str">
        <v>TXN0000065</v>
      </c>
      <c r="BO20" t="str">
        <v>TXN0000066</v>
      </c>
      <c r="BP20" t="str">
        <v>TXN0000067</v>
      </c>
      <c r="BQ20" t="str">
        <v>TXN0000068</v>
      </c>
      <c r="BR20" t="str">
        <v>TXN0000069</v>
      </c>
      <c r="BS20" t="str">
        <v>TXN0000070</v>
      </c>
      <c r="BT20" t="str">
        <v>TXN0000071</v>
      </c>
      <c r="BU20" t="str">
        <v>TXN0000072</v>
      </c>
      <c r="BV20" t="str">
        <v>TXN0000073</v>
      </c>
      <c r="BW20" t="str">
        <v>TXN0000074</v>
      </c>
      <c r="BX20" t="str">
        <v>TXN0000075</v>
      </c>
      <c r="BY20" t="str">
        <v>TXN0000076</v>
      </c>
      <c r="BZ20" t="str">
        <v>TXN0000077</v>
      </c>
      <c r="CA20" t="str">
        <v>TXN0000078</v>
      </c>
      <c r="CB20" t="str">
        <v>TXN0000079</v>
      </c>
      <c r="CC20" t="str">
        <v>TXN0000080</v>
      </c>
      <c r="CD20" t="str">
        <v>TXN0000081</v>
      </c>
      <c r="CE20" t="str">
        <v>TXN0000082</v>
      </c>
      <c r="CF20" t="str">
        <v>TXN0000083</v>
      </c>
      <c r="CG20" t="str">
        <v>TXN0000084</v>
      </c>
      <c r="CH20" t="str">
        <v>TXN0000085</v>
      </c>
      <c r="CI20" t="str">
        <v>TXN0000086</v>
      </c>
      <c r="CJ20" t="str">
        <v>TXN0000087</v>
      </c>
      <c r="CK20" t="str">
        <v>TXN0000088</v>
      </c>
      <c r="CL20" t="str">
        <v>TXN0000089</v>
      </c>
      <c r="CM20" t="str">
        <v>TXN0000090</v>
      </c>
      <c r="CN20" t="str">
        <v>TXN0000091</v>
      </c>
      <c r="CO20" t="str">
        <v>TXN0000092</v>
      </c>
      <c r="CP20" t="str">
        <v>TXN0000093</v>
      </c>
      <c r="CQ20" t="str">
        <v>TXN0000094</v>
      </c>
      <c r="CR20" t="str">
        <v>TXN0000095</v>
      </c>
      <c r="CS20" t="str">
        <v>TXN0000096</v>
      </c>
      <c r="CT20" t="str">
        <v>TXN0000097</v>
      </c>
      <c r="CU20" t="str">
        <v>TXN0000098</v>
      </c>
      <c r="CV20" t="str">
        <v>TXN0000099</v>
      </c>
      <c r="CW20" t="str">
        <v>TXN0000100</v>
      </c>
      <c r="CX20" t="str">
        <v>TXN0000101</v>
      </c>
      <c r="CY20" t="str">
        <v>TXN0000102</v>
      </c>
      <c r="CZ20" t="str">
        <v>TXN0000103</v>
      </c>
      <c r="DA20" t="str">
        <v>TXN0000104</v>
      </c>
      <c r="DB20" t="str">
        <v>TXN0000105</v>
      </c>
      <c r="DC20" t="str">
        <v>TXN0000106</v>
      </c>
      <c r="DD20" t="str">
        <v>TXN0000107</v>
      </c>
      <c r="DE20" t="str">
        <v>TXN0000108</v>
      </c>
      <c r="DF20" t="str">
        <v>TXN0000109</v>
      </c>
      <c r="DG20" t="str">
        <v>TXN0000110</v>
      </c>
      <c r="DH20" t="str">
        <v>TXN0000111</v>
      </c>
      <c r="DI20" t="str">
        <v>TXN0000112</v>
      </c>
      <c r="DJ20" t="str">
        <v>TXN0000113</v>
      </c>
      <c r="DK20" t="str">
        <v>TXN0000114</v>
      </c>
      <c r="DL20" t="str">
        <v>TXN0000115</v>
      </c>
      <c r="DM20" t="str">
        <v>TXN0000116</v>
      </c>
      <c r="DN20" t="str">
        <v>TXN0000117</v>
      </c>
      <c r="DO20" t="str">
        <v>TXN0000118</v>
      </c>
      <c r="DP20" t="str">
        <v>TXN0000119</v>
      </c>
      <c r="DQ20" t="str">
        <v>TXN0000120</v>
      </c>
      <c r="DR20" t="str">
        <v>TXN0000121</v>
      </c>
      <c r="DS20" t="str">
        <v>TXN0000122</v>
      </c>
      <c r="DT20" t="str">
        <v>TXN0000123</v>
      </c>
      <c r="DU20" t="str">
        <v>TXN0000124</v>
      </c>
      <c r="DV20" t="str">
        <v>TXN0000125</v>
      </c>
      <c r="DW20" t="str">
        <v>TXN0000126</v>
      </c>
      <c r="DX20" t="str">
        <v>TXN0000127</v>
      </c>
      <c r="DY20" t="str">
        <v>TXN0000128</v>
      </c>
      <c r="DZ20" t="str">
        <v>TXN0000129</v>
      </c>
      <c r="EA20" t="str">
        <v>TXN0000130</v>
      </c>
      <c r="EB20" t="str">
        <v>TXN0000131</v>
      </c>
      <c r="EC20" t="str">
        <v>TXN0000132</v>
      </c>
      <c r="ED20" t="str">
        <v>TXN0000133</v>
      </c>
      <c r="EE20" t="str">
        <v>TXN0000134</v>
      </c>
      <c r="EF20" t="str">
        <v>TXN0000135</v>
      </c>
      <c r="EG20" t="str">
        <v>TXN0000136</v>
      </c>
      <c r="EH20" t="str">
        <v>TXN0000137</v>
      </c>
      <c r="EI20" t="str">
        <v>TXN0000138</v>
      </c>
      <c r="EJ20" t="str">
        <v>TXN0000139</v>
      </c>
      <c r="EK20" t="str">
        <v>TXN0000140</v>
      </c>
      <c r="EL20" t="str">
        <v>TXN0000141</v>
      </c>
      <c r="EM20" t="str">
        <v>TXN0000142</v>
      </c>
      <c r="EN20" t="str">
        <v>TXN0000143</v>
      </c>
      <c r="EO20" t="str">
        <v>TXN0000144</v>
      </c>
      <c r="EP20" t="str">
        <v>TXN0000145</v>
      </c>
      <c r="EQ20" t="str">
        <v>TXN0000146</v>
      </c>
      <c r="ER20" t="str">
        <v>TXN0000147</v>
      </c>
      <c r="ES20" t="str">
        <v>TXN0000148</v>
      </c>
      <c r="ET20" t="str">
        <v>TXN0000149</v>
      </c>
      <c r="EU20" t="str">
        <v>TXN0000150</v>
      </c>
      <c r="EV20" t="str">
        <v>TXN0000151</v>
      </c>
      <c r="EW20" t="str">
        <v>TXN0000152</v>
      </c>
      <c r="EX20" t="str">
        <v>TXN0000153</v>
      </c>
      <c r="EY20" t="str">
        <v>TXN0000154</v>
      </c>
      <c r="EZ20" t="str">
        <v>TXN0000155</v>
      </c>
      <c r="FA20" t="str">
        <v>TXN0000156</v>
      </c>
      <c r="FB20" t="str">
        <v>TXN0000157</v>
      </c>
      <c r="FC20" t="str">
        <v>TXN0000158</v>
      </c>
      <c r="FD20" t="str">
        <v>TXN0000159</v>
      </c>
      <c r="FE20" t="str">
        <v>TXN0000160</v>
      </c>
      <c r="FF20" t="str">
        <v>TXN0000161</v>
      </c>
      <c r="FG20" t="str">
        <v>TXN0000162</v>
      </c>
      <c r="FH20" t="str">
        <v>TXN0000163</v>
      </c>
      <c r="FI20" t="str">
        <v>TXN0000164</v>
      </c>
      <c r="FJ20" t="str">
        <v>TXN0000165</v>
      </c>
      <c r="FK20" t="str">
        <v>TXN0000166</v>
      </c>
      <c r="FL20" t="str">
        <v>TXN0000167</v>
      </c>
      <c r="FM20" t="str">
        <v>TXN0000168</v>
      </c>
      <c r="FN20" t="str">
        <v>TXN0000169</v>
      </c>
      <c r="FO20" t="str">
        <v>TXN0000170</v>
      </c>
      <c r="FP20" t="str">
        <v>TXN0000171</v>
      </c>
      <c r="FQ20" t="str">
        <v>TXN0000172</v>
      </c>
      <c r="FR20" t="str">
        <v>TXN0000173</v>
      </c>
      <c r="FS20" t="str">
        <v>TXN0000174</v>
      </c>
      <c r="FT20" t="str">
        <v>TXN0000175</v>
      </c>
      <c r="FU20" t="str">
        <v>TXN0000176</v>
      </c>
      <c r="FV20" t="str">
        <v>TXN0000177</v>
      </c>
      <c r="FW20" t="str">
        <v>TXN0000178</v>
      </c>
      <c r="FX20" t="str">
        <v>TXN0000179</v>
      </c>
      <c r="FY20" t="str">
        <v>TXN0000180</v>
      </c>
      <c r="FZ20" t="str">
        <v>TXN0000181</v>
      </c>
      <c r="GA20" t="str">
        <v>TXN0000182</v>
      </c>
      <c r="GB20" t="str">
        <v>TXN0000183</v>
      </c>
      <c r="GC20" t="str">
        <v>TXN0000184</v>
      </c>
      <c r="GD20" t="str">
        <v>TXN0000185</v>
      </c>
      <c r="GE20" t="str">
        <v>TXN0000186</v>
      </c>
      <c r="GF20" t="str">
        <v>TXN0000187</v>
      </c>
      <c r="GG20" t="str">
        <v>TXN0000188</v>
      </c>
      <c r="GH20" t="str">
        <v>TXN0000189</v>
      </c>
      <c r="GI20" t="str">
        <v>TXN0000190</v>
      </c>
      <c r="GJ20" t="str">
        <v>TXN0000191</v>
      </c>
      <c r="GK20" t="str">
        <v>TXN0000192</v>
      </c>
      <c r="GL20" t="str">
        <v>TXN0000193</v>
      </c>
      <c r="GM20" t="str">
        <v>TXN0000194</v>
      </c>
      <c r="GN20" t="str">
        <v>TXN0000195</v>
      </c>
      <c r="GO20" t="str">
        <v>TXN0000196</v>
      </c>
      <c r="GP20" t="str">
        <v>TXN0000197</v>
      </c>
      <c r="GQ20" t="str">
        <v>TXN0000198</v>
      </c>
      <c r="GR20" t="str">
        <v>TXN0000199</v>
      </c>
      <c r="GS20" t="str">
        <v>TXN0000200</v>
      </c>
      <c r="GT20" t="str">
        <v>TXN0000201</v>
      </c>
      <c r="GU20" t="str">
        <v>TXN0000202</v>
      </c>
      <c r="GV20" t="str">
        <v>TXN0000203</v>
      </c>
      <c r="GW20" t="str">
        <v>TXN0000204</v>
      </c>
      <c r="GX20" t="str">
        <v>TXN0000205</v>
      </c>
      <c r="GY20" t="str">
        <v>TXN0000206</v>
      </c>
      <c r="GZ20" t="str">
        <v>TXN0000207</v>
      </c>
      <c r="HA20" t="str">
        <v>TXN0000208</v>
      </c>
      <c r="HB20" t="str">
        <v>TXN0000209</v>
      </c>
      <c r="HC20" t="str">
        <v>TXN0000210</v>
      </c>
      <c r="HD20" t="str">
        <v>TXN0000211</v>
      </c>
      <c r="HE20" t="str">
        <v>TXN0000212</v>
      </c>
      <c r="HF20" t="str">
        <v>TXN0000213</v>
      </c>
      <c r="HG20" t="str">
        <v>TXN0000214</v>
      </c>
      <c r="HH20" t="str">
        <v>TXN0000215</v>
      </c>
      <c r="HI20" t="str">
        <v>TXN0000216</v>
      </c>
      <c r="HJ20" t="str">
        <v>TXN0000217</v>
      </c>
      <c r="HK20" t="str">
        <v>TXN0000218</v>
      </c>
      <c r="HL20" t="str">
        <v>TXN0000219</v>
      </c>
      <c r="HM20" t="str">
        <v>TXN0000220</v>
      </c>
      <c r="HN20" t="str">
        <v>TXN0000221</v>
      </c>
      <c r="HO20" t="str">
        <v>TXN0000222</v>
      </c>
      <c r="HP20" t="str">
        <v>TXN0000223</v>
      </c>
      <c r="HQ20" t="str">
        <v>TXN0000224</v>
      </c>
      <c r="HR20" t="str">
        <v>TXN0000225</v>
      </c>
      <c r="HS20" t="str">
        <v>TXN0000226</v>
      </c>
      <c r="HT20" t="str">
        <v>TXN0000227</v>
      </c>
      <c r="HU20" t="str">
        <v>TXN0000228</v>
      </c>
      <c r="HV20" t="str">
        <v>TXN0000229</v>
      </c>
      <c r="HW20" t="str">
        <v>TXN0000230</v>
      </c>
      <c r="HX20" t="str">
        <v>TXN0000231</v>
      </c>
      <c r="HY20" t="str">
        <v>TXN0000232</v>
      </c>
      <c r="HZ20" t="str">
        <v>TXN0000233</v>
      </c>
      <c r="IA20" t="str">
        <v>TXN0000234</v>
      </c>
      <c r="IB20" t="str">
        <v>TXN0000235</v>
      </c>
      <c r="IC20" t="str">
        <v>TXN0000236</v>
      </c>
      <c r="ID20" t="str">
        <v>TXN0000237</v>
      </c>
      <c r="IE20" t="str">
        <v>TXN0000238</v>
      </c>
      <c r="IF20" t="str">
        <v>TXN0000239</v>
      </c>
      <c r="IG20" t="str">
        <v>TXN0000240</v>
      </c>
      <c r="IH20" t="str">
        <v>TXN0000241</v>
      </c>
      <c r="II20" t="str">
        <v>TXN0000242</v>
      </c>
      <c r="IJ20" t="str">
        <v>TXN0000243</v>
      </c>
      <c r="IK20" t="str">
        <v>TXN0000244</v>
      </c>
      <c r="IL20" t="str">
        <v>TXN0000245</v>
      </c>
      <c r="IM20" t="str">
        <v>TXN0000246</v>
      </c>
      <c r="IN20" t="str">
        <v>TXN0000247</v>
      </c>
      <c r="IO20" t="str">
        <v>TXN0000248</v>
      </c>
      <c r="IP20" t="str">
        <v>TXN0000249</v>
      </c>
      <c r="IQ20" t="str">
        <v>TXN0000250</v>
      </c>
      <c r="IR20" t="str">
        <v>TXN0000251</v>
      </c>
      <c r="IS20" t="str">
        <v>TXN0000252</v>
      </c>
      <c r="IT20" t="str">
        <v>TXN0000253</v>
      </c>
      <c r="IU20" t="str">
        <v>TXN0000254</v>
      </c>
      <c r="IV20" t="str">
        <v>TXN0000255</v>
      </c>
      <c r="IW20" t="str">
        <v>TXN0000256</v>
      </c>
      <c r="IX20" t="str">
        <v>TXN0000257</v>
      </c>
      <c r="IY20" t="str">
        <v>TXN0000258</v>
      </c>
      <c r="IZ20" t="str">
        <v>TXN0000259</v>
      </c>
      <c r="JA20" t="str">
        <v>TXN0000260</v>
      </c>
      <c r="JB20" t="str">
        <v>TXN0000261</v>
      </c>
      <c r="JC20" t="str">
        <v>TXN0000262</v>
      </c>
      <c r="JD20" t="str">
        <v>TXN0000263</v>
      </c>
      <c r="JE20" t="str">
        <v>TXN0000264</v>
      </c>
      <c r="JF20" t="str">
        <v>TXN0000265</v>
      </c>
      <c r="JG20" t="str">
        <v>TXN0000266</v>
      </c>
      <c r="JH20" t="str">
        <v>TXN0000267</v>
      </c>
      <c r="JI20" t="str">
        <v>TXN0000268</v>
      </c>
      <c r="JJ20" t="str">
        <v>TXN0000269</v>
      </c>
      <c r="JK20" t="str">
        <v>TXN0000270</v>
      </c>
      <c r="JL20" t="str">
        <v>TXN0000271</v>
      </c>
      <c r="JM20" t="str">
        <v>TXN0000272</v>
      </c>
      <c r="JN20" t="str">
        <v>TXN0000273</v>
      </c>
      <c r="JO20" t="str">
        <v>TXN0000274</v>
      </c>
      <c r="JP20" t="str">
        <v>TXN0000275</v>
      </c>
      <c r="JQ20" t="str">
        <v>TXN0000276</v>
      </c>
      <c r="JR20" t="str">
        <v>TXN0000277</v>
      </c>
      <c r="JS20" t="str">
        <v>TXN0000278</v>
      </c>
      <c r="JT20" t="str">
        <v>TXN0000279</v>
      </c>
      <c r="JU20" t="str">
        <v>TXN0000280</v>
      </c>
      <c r="JV20" t="str">
        <v>TXN0000281</v>
      </c>
      <c r="JW20" t="str">
        <v>TXN0000282</v>
      </c>
      <c r="JX20" t="str">
        <v>TXN0000283</v>
      </c>
      <c r="JY20" t="str">
        <v>TXN0000284</v>
      </c>
      <c r="JZ20" t="str">
        <v>TXN0000285</v>
      </c>
      <c r="KA20" t="str">
        <v>TXN0000286</v>
      </c>
      <c r="KB20" t="str">
        <v>TXN0000287</v>
      </c>
      <c r="KC20" t="str">
        <v>TXN0000288</v>
      </c>
      <c r="KD20" t="str">
        <v>TXN0000289</v>
      </c>
      <c r="KE20" t="str">
        <v>TXN0000290</v>
      </c>
      <c r="KF20" t="str">
        <v>TXN0000291</v>
      </c>
      <c r="KG20" t="str">
        <v>TXN0000292</v>
      </c>
      <c r="KH20" t="str">
        <v>TXN0000293</v>
      </c>
      <c r="KI20" t="str">
        <v>TXN0000294</v>
      </c>
      <c r="KJ20" t="str">
        <v>TXN0000295</v>
      </c>
      <c r="KK20" t="str">
        <v>TXN0000296</v>
      </c>
      <c r="KL20" t="str">
        <v>TXN0000297</v>
      </c>
      <c r="KM20" t="str">
        <v>TXN0000298</v>
      </c>
      <c r="KN20" t="str">
        <v>TXN0000299</v>
      </c>
      <c r="KO20" t="str">
        <v>TXN0000300</v>
      </c>
      <c r="KP20" t="str">
        <v>TXN0000301</v>
      </c>
      <c r="KQ20" t="str">
        <v>TXN0000302</v>
      </c>
      <c r="KR20" t="str">
        <v>TXN0000303</v>
      </c>
      <c r="KS20" t="str">
        <v>TXN0000304</v>
      </c>
      <c r="KT20" t="str">
        <v>TXN0000305</v>
      </c>
      <c r="KU20" t="str">
        <v>TXN0000306</v>
      </c>
      <c r="KV20" t="str">
        <v>TXN0000307</v>
      </c>
      <c r="KW20" t="str">
        <v>TXN0000308</v>
      </c>
      <c r="KX20" t="str">
        <v>TXN0000309</v>
      </c>
      <c r="KY20" t="str">
        <v>TXN0000310</v>
      </c>
      <c r="KZ20" t="str">
        <v>TXN0000311</v>
      </c>
      <c r="LA20" t="str">
        <v>TXN0000312</v>
      </c>
      <c r="LB20" t="str">
        <v>TXN0000313</v>
      </c>
      <c r="LC20" t="str">
        <v>TXN0000314</v>
      </c>
      <c r="LD20" t="str">
        <v>TXN0000315</v>
      </c>
      <c r="LE20" t="str">
        <v>TXN0000316</v>
      </c>
      <c r="LF20" t="str">
        <v>TXN0000317</v>
      </c>
      <c r="LG20" t="str">
        <v>TXN0000318</v>
      </c>
      <c r="LH20" t="str">
        <v>TXN0000319</v>
      </c>
      <c r="LI20" t="str">
        <v>TXN0000320</v>
      </c>
      <c r="LJ20" t="str">
        <v>TXN0000321</v>
      </c>
      <c r="LK20" t="str">
        <v>TXN0000322</v>
      </c>
      <c r="LL20" t="str">
        <v>TXN0000323</v>
      </c>
      <c r="LM20" t="str">
        <v>TXN0000324</v>
      </c>
      <c r="LN20" t="str">
        <v>TXN0000325</v>
      </c>
      <c r="LO20" t="str">
        <v>TXN0000326</v>
      </c>
      <c r="LP20" t="str">
        <v>TXN0000327</v>
      </c>
      <c r="LQ20" t="str">
        <v>TXN0000328</v>
      </c>
      <c r="LR20" t="str">
        <v>TXN0000329</v>
      </c>
      <c r="LS20" t="str">
        <v>TXN0000330</v>
      </c>
      <c r="LT20" t="str">
        <v>TXN0000331</v>
      </c>
      <c r="LU20" t="str">
        <v>TXN0000332</v>
      </c>
      <c r="LV20" t="str">
        <v>TXN0000333</v>
      </c>
      <c r="LW20" t="str">
        <v>TXN0000334</v>
      </c>
      <c r="LX20" t="str">
        <v>TXN0000335</v>
      </c>
      <c r="LY20" t="str">
        <v>TXN0000336</v>
      </c>
      <c r="LZ20" t="str">
        <v>TXN0000337</v>
      </c>
      <c r="MA20" t="str">
        <v>TXN0000338</v>
      </c>
      <c r="MB20" t="str">
        <v>TXN0000339</v>
      </c>
      <c r="MC20" t="str">
        <v>TXN0000340</v>
      </c>
      <c r="MD20" t="str">
        <v>TXN0000341</v>
      </c>
      <c r="ME20" t="str">
        <v>TXN0000342</v>
      </c>
      <c r="MF20" t="str">
        <v>TXN0000343</v>
      </c>
      <c r="MG20" t="str">
        <v>TXN0000344</v>
      </c>
      <c r="MH20" t="str">
        <v>TXN0000345</v>
      </c>
      <c r="MI20" t="str">
        <v>TXN0000346</v>
      </c>
      <c r="MJ20" t="str">
        <v>TXN0000347</v>
      </c>
      <c r="MK20" t="str">
        <v>TXN0000348</v>
      </c>
      <c r="ML20" t="str">
        <v>TXN0000349</v>
      </c>
      <c r="MM20" t="str">
        <v>TXN0000350</v>
      </c>
      <c r="MN20" t="str">
        <v>TXN0000351</v>
      </c>
      <c r="MO20" t="str">
        <v>TXN0000352</v>
      </c>
      <c r="MP20" t="str">
        <v>TXN0000353</v>
      </c>
      <c r="MQ20" t="str">
        <v>TXN0000354</v>
      </c>
      <c r="MR20" t="str">
        <v>TXN0000355</v>
      </c>
      <c r="MS20" t="str">
        <v>TXN0000356</v>
      </c>
      <c r="MT20" t="str">
        <v>TXN0000357</v>
      </c>
      <c r="MU20" t="str">
        <v>TXN0000358</v>
      </c>
      <c r="MV20" t="str">
        <v>TXN0000359</v>
      </c>
      <c r="MW20" t="str">
        <v>TXN0000360</v>
      </c>
      <c r="MX20" t="str">
        <v>TXN0000361</v>
      </c>
      <c r="MY20" t="str">
        <v>TXN0000362</v>
      </c>
      <c r="MZ20" t="str">
        <v>TXN0000363</v>
      </c>
      <c r="NA20" t="str">
        <v>TXN0000364</v>
      </c>
      <c r="NB20" t="str">
        <v>TXN0000365</v>
      </c>
      <c r="NC20" t="str">
        <v>TXN0000366</v>
      </c>
      <c r="ND20" t="str">
        <v>TXN0000367</v>
      </c>
      <c r="NE20" t="str">
        <v>TXN0000368</v>
      </c>
      <c r="NF20" t="str">
        <v>TXN0000369</v>
      </c>
      <c r="NG20" t="str">
        <v>TXN0000370</v>
      </c>
      <c r="NH20" t="str">
        <v>TXN0000371</v>
      </c>
      <c r="NI20" t="str">
        <v>TXN0000372</v>
      </c>
      <c r="NJ20" t="str">
        <v>TXN0000373</v>
      </c>
      <c r="NK20" t="str">
        <v>TXN0000374</v>
      </c>
      <c r="NL20" t="str">
        <v>TXN0000375</v>
      </c>
      <c r="NM20" t="str">
        <v>TXN0000376</v>
      </c>
      <c r="NN20" t="str">
        <v>TXN0000377</v>
      </c>
      <c r="NO20" t="str">
        <v>TXN0000378</v>
      </c>
      <c r="NP20" t="str">
        <v>TXN0000379</v>
      </c>
      <c r="NQ20" t="str">
        <v>TXN0000380</v>
      </c>
      <c r="NR20" t="str">
        <v>TXN0000381</v>
      </c>
      <c r="NS20" t="str">
        <v>TXN0000382</v>
      </c>
      <c r="NT20" t="str">
        <v>TXN0000383</v>
      </c>
      <c r="NU20" t="str">
        <v>TXN0000384</v>
      </c>
      <c r="NV20" t="str">
        <v>TXN0000385</v>
      </c>
      <c r="NW20" t="str">
        <v>TXN0000386</v>
      </c>
      <c r="NX20" t="str">
        <v>TXN0000387</v>
      </c>
      <c r="NY20" t="str">
        <v>TXN0000388</v>
      </c>
      <c r="NZ20" t="str">
        <v>TXN0000389</v>
      </c>
      <c r="OA20" t="str">
        <v>TXN0000390</v>
      </c>
      <c r="OB20" t="str">
        <v>TXN0000391</v>
      </c>
      <c r="OC20" t="str">
        <v>TXN0000392</v>
      </c>
      <c r="OD20" t="str">
        <v>TXN0000393</v>
      </c>
      <c r="OE20" t="str">
        <v>TXN0000394</v>
      </c>
      <c r="OF20" t="str">
        <v>TXN0000395</v>
      </c>
      <c r="OG20" t="str">
        <v>TXN0000396</v>
      </c>
      <c r="OH20" t="str">
        <v>TXN0000397</v>
      </c>
      <c r="OI20" t="str">
        <v>TXN0000398</v>
      </c>
      <c r="OJ20" t="str">
        <v>TXN0000399</v>
      </c>
      <c r="OK20" t="str">
        <v>TXN0000400</v>
      </c>
      <c r="OL20" t="str">
        <v>TXN0000401</v>
      </c>
      <c r="OM20" t="str">
        <v>TXN0000402</v>
      </c>
      <c r="ON20" t="str">
        <v>TXN0000403</v>
      </c>
      <c r="OO20" t="str">
        <v>TXN0000404</v>
      </c>
      <c r="OP20" t="str">
        <v>TXN0000405</v>
      </c>
      <c r="OQ20" t="str">
        <v>TXN0000406</v>
      </c>
      <c r="OR20" t="str">
        <v>TXN0000407</v>
      </c>
      <c r="OS20" t="str">
        <v>TXN0000408</v>
      </c>
      <c r="OT20" t="str">
        <v>TXN0000409</v>
      </c>
      <c r="OU20" t="str">
        <v>TXN0000410</v>
      </c>
      <c r="OV20" t="str">
        <v>TXN0000411</v>
      </c>
      <c r="OW20" t="str">
        <v>TXN0000412</v>
      </c>
      <c r="OX20" t="str">
        <v>TXN0000413</v>
      </c>
      <c r="OY20" t="str">
        <v>TXN0000414</v>
      </c>
      <c r="OZ20" t="str">
        <v>TXN0000415</v>
      </c>
      <c r="PA20" t="str">
        <v>TXN0000416</v>
      </c>
      <c r="PB20" t="str">
        <v>TXN0000417</v>
      </c>
      <c r="PC20" t="str">
        <v>TXN0000418</v>
      </c>
      <c r="PD20" t="str">
        <v>TXN0000419</v>
      </c>
      <c r="PE20" t="str">
        <v>TXN0000420</v>
      </c>
      <c r="PF20" t="str">
        <v>TXN0000421</v>
      </c>
      <c r="PG20" t="str">
        <v>TXN0000422</v>
      </c>
      <c r="PH20" t="str">
        <v>TXN0000423</v>
      </c>
      <c r="PI20" t="str">
        <v>TXN0000424</v>
      </c>
      <c r="PJ20" t="str">
        <v>TXN0000425</v>
      </c>
      <c r="PK20" t="str">
        <v>TXN0000426</v>
      </c>
      <c r="PL20" t="str">
        <v>TXN0000427</v>
      </c>
      <c r="PM20" t="str">
        <v>TXN0000428</v>
      </c>
      <c r="PN20" t="str">
        <v>TXN0000429</v>
      </c>
      <c r="PO20" t="str">
        <v>TXN0000430</v>
      </c>
      <c r="PP20" t="str">
        <v>TXN0000431</v>
      </c>
      <c r="PQ20" t="str">
        <v>TXN0000432</v>
      </c>
      <c r="PR20" t="str">
        <v>TXN0000433</v>
      </c>
      <c r="PS20" t="str">
        <v>TXN0000434</v>
      </c>
      <c r="PT20" t="str">
        <v>TXN0000435</v>
      </c>
      <c r="PU20" t="str">
        <v>TXN0000436</v>
      </c>
      <c r="PV20" t="str">
        <v>TXN0000437</v>
      </c>
      <c r="PW20" t="str">
        <v>TXN0000438</v>
      </c>
      <c r="PX20" t="str">
        <v>TXN0000439</v>
      </c>
      <c r="PY20" t="str">
        <v>TXN0000440</v>
      </c>
      <c r="PZ20" t="str">
        <v>TXN0000441</v>
      </c>
      <c r="QA20" t="str">
        <v>TXN0000442</v>
      </c>
      <c r="QB20" t="str">
        <v>TXN0000443</v>
      </c>
      <c r="QC20" t="str">
        <v>TXN0000444</v>
      </c>
      <c r="QD20" t="str">
        <v>TXN0000445</v>
      </c>
      <c r="QE20" t="str">
        <v>TXN0000446</v>
      </c>
      <c r="QF20" t="str">
        <v>TXN0000447</v>
      </c>
      <c r="QG20" t="str">
        <v>TXN0000448</v>
      </c>
      <c r="QH20" t="str">
        <v>TXN0000449</v>
      </c>
      <c r="QI20" t="str">
        <v>TXN0000450</v>
      </c>
      <c r="QJ20" t="str">
        <v>TXN0000451</v>
      </c>
      <c r="QK20" t="str">
        <v>TXN0000452</v>
      </c>
      <c r="QL20" t="str">
        <v>TXN0000453</v>
      </c>
      <c r="QM20" t="str">
        <v>TXN0000454</v>
      </c>
      <c r="QN20" t="str">
        <v>TXN0000455</v>
      </c>
      <c r="QO20" t="str">
        <v>TXN0000456</v>
      </c>
      <c r="QP20" t="str">
        <v>TXN0000457</v>
      </c>
      <c r="QQ20" t="str">
        <v>TXN0000458</v>
      </c>
      <c r="QR20" t="str">
        <v>TXN0000459</v>
      </c>
      <c r="QS20" t="str">
        <v>TXN0000460</v>
      </c>
      <c r="QT20" t="str">
        <v>TXN0000461</v>
      </c>
      <c r="QU20" t="str">
        <v>TXN0000462</v>
      </c>
      <c r="QV20" t="str">
        <v>TXN0000463</v>
      </c>
      <c r="QW20" t="str">
        <v>TXN0000464</v>
      </c>
      <c r="QX20" t="str">
        <v>TXN0000465</v>
      </c>
      <c r="QY20" t="str">
        <v>TXN0000466</v>
      </c>
      <c r="QZ20" t="str">
        <v>TXN0000467</v>
      </c>
      <c r="RA20" t="str">
        <v>TXN0000468</v>
      </c>
      <c r="RB20" t="str">
        <v>TXN0000469</v>
      </c>
      <c r="RC20" t="str">
        <v>TXN0000470</v>
      </c>
      <c r="RD20" t="str">
        <v>TXN0000471</v>
      </c>
      <c r="RE20" t="str">
        <v>TXN0000472</v>
      </c>
      <c r="RF20" t="str">
        <v>TXN0000473</v>
      </c>
      <c r="RG20" t="str">
        <v>TXN0000474</v>
      </c>
      <c r="RH20" t="str">
        <v>TXN0000475</v>
      </c>
      <c r="RI20" t="str">
        <v>TXN0000476</v>
      </c>
      <c r="RJ20" t="str">
        <v>TXN0000477</v>
      </c>
      <c r="RK20" t="str">
        <v>TXN0000478</v>
      </c>
      <c r="RL20" t="str">
        <v>TXN0000479</v>
      </c>
      <c r="RM20" t="str">
        <v>TXN0000480</v>
      </c>
      <c r="RN20" t="str">
        <v>TXN0000481</v>
      </c>
      <c r="RO20" t="str">
        <v>TXN0000482</v>
      </c>
      <c r="RP20" t="str">
        <v>TXN0000483</v>
      </c>
      <c r="RQ20" t="str">
        <v>TXN0000484</v>
      </c>
      <c r="RR20" t="str">
        <v>TXN0000485</v>
      </c>
      <c r="RS20" t="str">
        <v>TXN0000486</v>
      </c>
      <c r="RT20" t="str">
        <v>TXN0000487</v>
      </c>
      <c r="RU20" t="str">
        <v>TXN0000488</v>
      </c>
      <c r="RV20" t="str">
        <v>TXN0000489</v>
      </c>
      <c r="RW20" t="str">
        <v>TXN0000490</v>
      </c>
      <c r="RX20" t="str">
        <v>TXN0000491</v>
      </c>
      <c r="RY20" t="str">
        <v>TXN0000492</v>
      </c>
      <c r="RZ20" t="str">
        <v>TXN0000493</v>
      </c>
      <c r="SA20" t="str">
        <v>TXN0000494</v>
      </c>
      <c r="SB20" t="str">
        <v>TXN0000495</v>
      </c>
      <c r="SC20" t="str">
        <v>TXN0000496</v>
      </c>
      <c r="SD20" t="str">
        <v>TXN0000497</v>
      </c>
      <c r="SE20" t="str">
        <v>TXN0000498</v>
      </c>
      <c r="SF20" t="str">
        <v>TXN0000499</v>
      </c>
      <c r="SG20" t="str">
        <v>TXN0000500</v>
      </c>
      <c r="SH20" t="str">
        <v>TXN0000501</v>
      </c>
      <c r="SI20" t="str">
        <v>TXN0000502</v>
      </c>
      <c r="SJ20" t="str">
        <v>TXN0000503</v>
      </c>
      <c r="SK20" t="str">
        <v>TXN0000504</v>
      </c>
      <c r="SL20" t="str">
        <v>TXN0000505</v>
      </c>
      <c r="SM20" t="str">
        <v>TXN0000506</v>
      </c>
      <c r="SN20" t="str">
        <v>TXN0000507</v>
      </c>
      <c r="SO20" t="str">
        <v>TXN0000508</v>
      </c>
      <c r="SP20" t="str">
        <v>TXN0000509</v>
      </c>
      <c r="SQ20" t="str">
        <v>TXN0000510</v>
      </c>
      <c r="SR20" t="str">
        <v>TXN0000511</v>
      </c>
      <c r="SS20" t="str">
        <v>TXN0000512</v>
      </c>
      <c r="ST20" t="str">
        <v>TXN0000513</v>
      </c>
      <c r="SU20" t="str">
        <v>TXN0000514</v>
      </c>
      <c r="SV20" t="str">
        <v>TXN0000515</v>
      </c>
      <c r="SW20" t="str">
        <v>TXN0000516</v>
      </c>
      <c r="SX20" t="str">
        <v>TXN0000517</v>
      </c>
      <c r="SY20" t="str">
        <v>TXN0000518</v>
      </c>
      <c r="SZ20" t="str">
        <v>TXN0000519</v>
      </c>
      <c r="TA20" t="str">
        <v>TXN0000520</v>
      </c>
      <c r="TB20" t="str">
        <v>TXN0000521</v>
      </c>
      <c r="TC20" t="str">
        <v>TXN0000522</v>
      </c>
      <c r="TD20" t="str">
        <v>TXN0000523</v>
      </c>
      <c r="TE20" t="str">
        <v>TXN0000524</v>
      </c>
      <c r="TF20" t="str">
        <v>TXN0000525</v>
      </c>
      <c r="TG20" t="str">
        <v>TXN0000526</v>
      </c>
      <c r="TH20" t="str">
        <v>TXN0000527</v>
      </c>
      <c r="TI20" t="str">
        <v>TXN0000528</v>
      </c>
      <c r="TJ20" t="str">
        <v>TXN0000529</v>
      </c>
      <c r="TK20" t="str">
        <v>TXN0000530</v>
      </c>
      <c r="TL20" t="str">
        <v>TXN0000531</v>
      </c>
      <c r="TM20" t="str">
        <v>TXN0000532</v>
      </c>
      <c r="TN20" t="str">
        <v>TXN0000533</v>
      </c>
      <c r="TO20" t="str">
        <v>TXN0000534</v>
      </c>
      <c r="TP20" t="str">
        <v>TXN0000535</v>
      </c>
      <c r="TQ20" t="str">
        <v>TXN0000536</v>
      </c>
      <c r="TR20" t="str">
        <v>TXN0000537</v>
      </c>
      <c r="TS20" t="str">
        <v>TXN0000538</v>
      </c>
      <c r="TT20" t="str">
        <v>TXN0000539</v>
      </c>
      <c r="TU20" t="str">
        <v>TXN0000540</v>
      </c>
      <c r="TV20" t="str">
        <v>TXN0000541</v>
      </c>
      <c r="TW20" t="str">
        <v>TXN0000542</v>
      </c>
      <c r="TX20" t="str">
        <v>TXN0000543</v>
      </c>
      <c r="TY20" t="str">
        <v>TXN0000544</v>
      </c>
      <c r="TZ20" t="str">
        <v>TXN0000545</v>
      </c>
      <c r="UA20" t="str">
        <v>TXN0000546</v>
      </c>
      <c r="UB20" t="str">
        <v>TXN0000547</v>
      </c>
      <c r="UC20" t="str">
        <v>TXN0000548</v>
      </c>
      <c r="UD20" t="str">
        <v>TXN0000549</v>
      </c>
      <c r="UE20" t="str">
        <v>TXN0000550</v>
      </c>
      <c r="UF20" t="str">
        <v>TXN0000551</v>
      </c>
      <c r="UG20" t="str">
        <v>TXN0000552</v>
      </c>
      <c r="UH20" t="str">
        <v>TXN0000553</v>
      </c>
      <c r="UI20" t="str">
        <v>TXN0000554</v>
      </c>
      <c r="UJ20" t="str">
        <v>TXN0000555</v>
      </c>
      <c r="UK20" t="str">
        <v>TXN0000556</v>
      </c>
      <c r="UL20" t="str">
        <v>TXN0000557</v>
      </c>
      <c r="UM20" t="str">
        <v>TXN0000558</v>
      </c>
      <c r="UN20" t="str">
        <v>TXN0000559</v>
      </c>
      <c r="UO20" t="str">
        <v>TXN0000560</v>
      </c>
      <c r="UP20" t="str">
        <v>TXN0000561</v>
      </c>
      <c r="UQ20" t="str">
        <v>TXN0000562</v>
      </c>
      <c r="UR20" t="str">
        <v>TXN0000563</v>
      </c>
      <c r="US20" t="str">
        <v>TXN0000564</v>
      </c>
      <c r="UT20" t="str">
        <v>TXN0000565</v>
      </c>
      <c r="UU20" t="str">
        <v>TXN0000566</v>
      </c>
      <c r="UV20" t="str">
        <v>TXN0000567</v>
      </c>
      <c r="UW20" t="str">
        <v>TXN0000568</v>
      </c>
      <c r="UX20" t="str">
        <v>TXN0000569</v>
      </c>
      <c r="UY20" t="str">
        <v>TXN0000570</v>
      </c>
      <c r="UZ20" t="str">
        <v>TXN0000571</v>
      </c>
      <c r="VA20" t="str">
        <v>TXN0000572</v>
      </c>
      <c r="VB20" t="str">
        <v>TXN0000573</v>
      </c>
      <c r="VC20" t="str">
        <v>TXN0000574</v>
      </c>
      <c r="VD20" t="str">
        <v>TXN0000575</v>
      </c>
      <c r="VE20" t="str">
        <v>TXN0000576</v>
      </c>
      <c r="VF20" t="str">
        <v>TXN0000577</v>
      </c>
      <c r="VG20" t="str">
        <v>TXN0000578</v>
      </c>
      <c r="VH20" t="str">
        <v>TXN0000579</v>
      </c>
      <c r="VI20" t="str">
        <v>TXN0000580</v>
      </c>
      <c r="VJ20" t="str">
        <v>TXN0000581</v>
      </c>
      <c r="VK20" t="str">
        <v>TXN0000582</v>
      </c>
      <c r="VL20" t="str">
        <v>TXN0000583</v>
      </c>
      <c r="VM20" t="str">
        <v>TXN0000584</v>
      </c>
      <c r="VN20" t="str">
        <v>TXN0000585</v>
      </c>
      <c r="VO20" t="str">
        <v>TXN0000586</v>
      </c>
      <c r="VP20" t="str">
        <v>TXN0000587</v>
      </c>
      <c r="VQ20" t="str">
        <v>TXN0000588</v>
      </c>
      <c r="VR20" t="str">
        <v>TXN0000589</v>
      </c>
      <c r="VS20" t="str">
        <v>TXN0000590</v>
      </c>
      <c r="VT20" t="str">
        <v>TXN0000591</v>
      </c>
      <c r="VU20" t="str">
        <v>TXN0000592</v>
      </c>
      <c r="VV20" t="str">
        <v>TXN0000593</v>
      </c>
      <c r="VW20" t="str">
        <v>TXN0000594</v>
      </c>
      <c r="VX20" t="str">
        <v>TXN0000595</v>
      </c>
      <c r="VY20" t="str">
        <v>TXN0000596</v>
      </c>
      <c r="VZ20" t="str">
        <v>TXN0000597</v>
      </c>
      <c r="WA20" t="str">
        <v>TXN0000598</v>
      </c>
      <c r="WB20" t="str">
        <v>TXN0000599</v>
      </c>
      <c r="WC20" t="str">
        <v>TXN0000600</v>
      </c>
      <c r="WD20" t="str">
        <v>TXN0000601</v>
      </c>
      <c r="WE20" t="str">
        <v>TXN0000602</v>
      </c>
      <c r="WF20" t="str">
        <v>TXN0000603</v>
      </c>
      <c r="WG20" t="str">
        <v>TXN0000604</v>
      </c>
      <c r="WH20" t="str">
        <v>TXN0000605</v>
      </c>
      <c r="WI20" t="str">
        <v>TXN0000606</v>
      </c>
      <c r="WJ20" t="str">
        <v>TXN0000607</v>
      </c>
      <c r="WK20" t="str">
        <v>TXN0000608</v>
      </c>
      <c r="WL20" t="str">
        <v>TXN0000609</v>
      </c>
      <c r="WM20" t="str">
        <v>TXN0000610</v>
      </c>
      <c r="WN20" t="str">
        <v>TXN0000611</v>
      </c>
      <c r="WO20" t="str">
        <v>TXN0000612</v>
      </c>
      <c r="WP20" t="str">
        <v>TXN0000613</v>
      </c>
      <c r="WQ20" t="str">
        <v>TXN0000614</v>
      </c>
      <c r="WR20" t="str">
        <v>TXN0000615</v>
      </c>
      <c r="WS20" t="str">
        <v>TXN0000616</v>
      </c>
      <c r="WT20" t="str">
        <v>TXN0000617</v>
      </c>
      <c r="WU20" t="str">
        <v>TXN0000618</v>
      </c>
      <c r="WV20" t="str">
        <v>TXN0000619</v>
      </c>
      <c r="WW20" t="str">
        <v>TXN0000620</v>
      </c>
      <c r="WX20" t="str">
        <v>TXN0000621</v>
      </c>
      <c r="WY20" t="str">
        <v>TXN0000622</v>
      </c>
      <c r="WZ20" t="str">
        <v>TXN0000623</v>
      </c>
      <c r="XA20" t="str">
        <v>TXN0000624</v>
      </c>
      <c r="XB20" t="str">
        <v>TXN0000625</v>
      </c>
      <c r="XC20" t="str">
        <v>TXN0000626</v>
      </c>
      <c r="XD20" t="str">
        <v>TXN0000627</v>
      </c>
      <c r="XE20" t="str">
        <v>TXN0000628</v>
      </c>
      <c r="XF20" t="str">
        <v>TXN0000629</v>
      </c>
      <c r="XG20" t="str">
        <v>TXN0000630</v>
      </c>
      <c r="XH20" t="str">
        <v>TXN0000631</v>
      </c>
      <c r="XI20" t="str">
        <v>TXN0000632</v>
      </c>
      <c r="XJ20" t="str">
        <v>TXN0000633</v>
      </c>
      <c r="XK20" t="str">
        <v>TXN0000634</v>
      </c>
      <c r="XL20" t="str">
        <v>TXN0000635</v>
      </c>
      <c r="XM20" t="str">
        <v>TXN0000636</v>
      </c>
      <c r="XN20" t="str">
        <v>TXN0000637</v>
      </c>
      <c r="XO20" t="str">
        <v>TXN0000638</v>
      </c>
      <c r="XP20" t="str">
        <v>TXN0000639</v>
      </c>
      <c r="XQ20" t="str">
        <v>TXN0000640</v>
      </c>
      <c r="XR20" t="str">
        <v>TXN0000641</v>
      </c>
      <c r="XS20" t="str">
        <v>TXN0000642</v>
      </c>
      <c r="XT20" t="str">
        <v>TXN0000643</v>
      </c>
      <c r="XU20" t="str">
        <v>TXN0000644</v>
      </c>
      <c r="XV20" t="str">
        <v>TXN0000645</v>
      </c>
      <c r="XW20" t="str">
        <v>TXN0000646</v>
      </c>
      <c r="XX20" t="str">
        <v>TXN0000647</v>
      </c>
      <c r="XY20" t="str">
        <v>TXN0000648</v>
      </c>
      <c r="XZ20" t="str">
        <v>TXN0000649</v>
      </c>
      <c r="YA20" t="str">
        <v>TXN0000650</v>
      </c>
      <c r="YB20" t="str">
        <v>TXN0000651</v>
      </c>
      <c r="YC20" t="str">
        <v>TXN0000652</v>
      </c>
      <c r="YD20" t="str">
        <v>TXN0000653</v>
      </c>
      <c r="YE20" t="str">
        <v>TXN0000654</v>
      </c>
      <c r="YF20" t="str">
        <v>TXN0000655</v>
      </c>
      <c r="YG20" t="str">
        <v>TXN0000656</v>
      </c>
      <c r="YH20" t="str">
        <v>TXN0000657</v>
      </c>
      <c r="YI20" t="str">
        <v>TXN0000658</v>
      </c>
      <c r="YJ20" t="str">
        <v>TXN0000659</v>
      </c>
      <c r="YK20" t="str">
        <v>TXN0000660</v>
      </c>
      <c r="YL20" t="str">
        <v>TXN0000661</v>
      </c>
      <c r="YM20" t="str">
        <v>TXN0000662</v>
      </c>
      <c r="YN20" t="str">
        <v>TXN0000663</v>
      </c>
      <c r="YO20" t="str">
        <v>TXN0000664</v>
      </c>
      <c r="YP20" t="str">
        <v>TXN0000665</v>
      </c>
      <c r="YQ20" t="str">
        <v>TXN0000666</v>
      </c>
      <c r="YR20" t="str">
        <v>TXN0000667</v>
      </c>
      <c r="YS20" t="str">
        <v>TXN0000668</v>
      </c>
      <c r="YT20" t="str">
        <v>TXN0000669</v>
      </c>
      <c r="YU20" t="str">
        <v>TXN0000670</v>
      </c>
      <c r="YV20" t="str">
        <v>TXN0000671</v>
      </c>
      <c r="YW20" t="str">
        <v>TXN0000672</v>
      </c>
      <c r="YX20" t="str">
        <v>TXN0000673</v>
      </c>
      <c r="YY20" t="str">
        <v>TXN0000674</v>
      </c>
      <c r="YZ20" t="str">
        <v>TXN0000675</v>
      </c>
      <c r="ZA20" t="str">
        <v>TXN0000676</v>
      </c>
      <c r="ZB20" t="str">
        <v>TXN0000677</v>
      </c>
      <c r="ZC20" t="str">
        <v>TXN0000678</v>
      </c>
      <c r="ZD20" t="str">
        <v>TXN0000679</v>
      </c>
      <c r="ZE20" t="str">
        <v>TXN0000680</v>
      </c>
      <c r="ZF20" t="str">
        <v>TXN0000681</v>
      </c>
      <c r="ZG20" t="str">
        <v>TXN0000682</v>
      </c>
      <c r="ZH20" t="str">
        <v>TXN0000683</v>
      </c>
      <c r="ZI20" t="str">
        <v>TXN0000684</v>
      </c>
      <c r="ZJ20" t="str">
        <v>TXN0000685</v>
      </c>
      <c r="ZK20" t="str">
        <v>TXN0000686</v>
      </c>
      <c r="ZL20" t="str">
        <v>TXN0000687</v>
      </c>
      <c r="ZM20" t="str">
        <v>TXN0000688</v>
      </c>
      <c r="ZN20" t="str">
        <v>TXN0000689</v>
      </c>
      <c r="ZO20" t="str">
        <v>TXN0000690</v>
      </c>
      <c r="ZP20" t="str">
        <v>TXN0000691</v>
      </c>
      <c r="ZQ20" t="str">
        <v>TXN0000692</v>
      </c>
      <c r="ZR20" t="str">
        <v>TXN0000693</v>
      </c>
      <c r="ZS20" t="str">
        <v>TXN0000694</v>
      </c>
      <c r="ZT20" t="str">
        <v>TXN0000695</v>
      </c>
      <c r="ZU20" t="str">
        <v>TXN0000696</v>
      </c>
      <c r="ZV20" t="str">
        <v>TXN0000697</v>
      </c>
      <c r="ZW20" t="str">
        <v>TXN0000698</v>
      </c>
      <c r="ZX20" t="str">
        <v>TXN0000699</v>
      </c>
      <c r="ZY20" t="str">
        <v>TXN0000700</v>
      </c>
      <c r="ZZ20" t="str">
        <v>TXN0000701</v>
      </c>
      <c r="AAA20" t="str">
        <v>TXN0000702</v>
      </c>
      <c r="AAB20" t="str">
        <v>TXN0000703</v>
      </c>
      <c r="AAC20" t="str">
        <v>TXN0000704</v>
      </c>
      <c r="AAD20" t="str">
        <v>TXN0000705</v>
      </c>
      <c r="AAE20" t="str">
        <v>TXN0000706</v>
      </c>
      <c r="AAF20" t="str">
        <v>TXN0000707</v>
      </c>
      <c r="AAG20" t="str">
        <v>TXN0000708</v>
      </c>
      <c r="AAH20" t="str">
        <v>TXN0000709</v>
      </c>
      <c r="AAI20" t="str">
        <v>TXN0000710</v>
      </c>
      <c r="AAJ20" t="str">
        <v>TXN0000711</v>
      </c>
      <c r="AAK20" t="str">
        <v>TXN0000712</v>
      </c>
      <c r="AAL20" t="str">
        <v>TXN0000713</v>
      </c>
      <c r="AAM20" t="str">
        <v>TXN0000714</v>
      </c>
      <c r="AAN20" t="str">
        <v>TXN0000715</v>
      </c>
      <c r="AAO20" t="str">
        <v>TXN0000716</v>
      </c>
      <c r="AAP20" t="str">
        <v>TXN0000717</v>
      </c>
      <c r="AAQ20" t="str">
        <v>TXN0000718</v>
      </c>
      <c r="AAR20" t="str">
        <v>TXN0000719</v>
      </c>
      <c r="AAS20" t="str">
        <v>TXN0000720</v>
      </c>
      <c r="AAT20" t="str">
        <v>TXN0000721</v>
      </c>
      <c r="AAU20" t="str">
        <v>TXN0000722</v>
      </c>
      <c r="AAV20" t="str">
        <v>TXN0000723</v>
      </c>
      <c r="AAW20" t="str">
        <v>TXN0000724</v>
      </c>
      <c r="AAX20" t="str">
        <v>TXN0000725</v>
      </c>
      <c r="AAY20" t="str">
        <v>TXN0000726</v>
      </c>
      <c r="AAZ20" t="str">
        <v>TXN0000727</v>
      </c>
      <c r="ABA20" t="str">
        <v>TXN0000728</v>
      </c>
      <c r="ABB20" t="str">
        <v>TXN0000729</v>
      </c>
      <c r="ABC20" t="str">
        <v>TXN0000730</v>
      </c>
      <c r="ABD20" t="str">
        <v>TXN0000731</v>
      </c>
      <c r="ABE20" t="str">
        <v>TXN0000732</v>
      </c>
      <c r="ABF20" t="str">
        <v>TXN0000733</v>
      </c>
      <c r="ABG20" t="str">
        <v>TXN0000734</v>
      </c>
      <c r="ABH20" t="str">
        <v>TXN0000735</v>
      </c>
      <c r="ABI20" t="str">
        <v>TXN0000736</v>
      </c>
      <c r="ABJ20" t="str">
        <v>TXN0000737</v>
      </c>
      <c r="ABK20" t="str">
        <v>TXN0000738</v>
      </c>
      <c r="ABL20" t="str">
        <v>TXN0000739</v>
      </c>
      <c r="ABM20" t="str">
        <v>TXN0000740</v>
      </c>
      <c r="ABN20" t="str">
        <v>TXN0000741</v>
      </c>
      <c r="ABO20" t="str">
        <v>TXN0000742</v>
      </c>
      <c r="ABP20" t="str">
        <v>TXN0000743</v>
      </c>
      <c r="ABQ20" t="str">
        <v>TXN0000744</v>
      </c>
      <c r="ABR20" t="str">
        <v>TXN0000745</v>
      </c>
      <c r="ABS20" t="str">
        <v>TXN0000746</v>
      </c>
      <c r="ABT20" t="str">
        <v>TXN0000747</v>
      </c>
      <c r="ABU20" t="str">
        <v>TXN0000748</v>
      </c>
      <c r="ABV20" t="str">
        <v>TXN0000749</v>
      </c>
      <c r="ABW20" t="str">
        <v>TXN0000750</v>
      </c>
      <c r="ABX20" t="str">
        <v>TXN0000751</v>
      </c>
      <c r="ABY20" t="str">
        <v>TXN0000752</v>
      </c>
      <c r="ABZ20" t="str">
        <v>TXN0000753</v>
      </c>
      <c r="ACA20" t="str">
        <v>TXN0000754</v>
      </c>
      <c r="ACB20" t="str">
        <v>TXN0000755</v>
      </c>
      <c r="ACC20" t="str">
        <v>TXN0000756</v>
      </c>
      <c r="ACD20" t="str">
        <v>TXN0000757</v>
      </c>
      <c r="ACE20" t="str">
        <v>TXN0000758</v>
      </c>
      <c r="ACF20" t="str">
        <v>TXN0000759</v>
      </c>
      <c r="ACG20" t="str">
        <v>TXN0000760</v>
      </c>
      <c r="ACH20" t="str">
        <v>TXN0000761</v>
      </c>
      <c r="ACI20" t="str">
        <v>TXN0000762</v>
      </c>
      <c r="ACJ20" t="str">
        <v>TXN0000763</v>
      </c>
      <c r="ACK20" t="str">
        <v>TXN0000764</v>
      </c>
      <c r="ACL20" t="str">
        <v>TXN0000765</v>
      </c>
      <c r="ACM20" t="str">
        <v>TXN0000766</v>
      </c>
      <c r="ACN20" t="str">
        <v>TXN0000767</v>
      </c>
      <c r="ACO20" t="str">
        <v>TXN0000768</v>
      </c>
      <c r="ACP20" t="str">
        <v>TXN0000769</v>
      </c>
      <c r="ACQ20" t="str">
        <v>TXN0000770</v>
      </c>
      <c r="ACR20" t="str">
        <v>TXN0000771</v>
      </c>
      <c r="ACS20" t="str">
        <v>TXN0000772</v>
      </c>
      <c r="ACT20" t="str">
        <v>TXN0000773</v>
      </c>
      <c r="ACU20" t="str">
        <v>TXN0000774</v>
      </c>
      <c r="ACV20" t="str">
        <v>TXN0000775</v>
      </c>
      <c r="ACW20" t="str">
        <v>TXN0000776</v>
      </c>
      <c r="ACX20" t="str">
        <v>TXN0000777</v>
      </c>
      <c r="ACY20" t="str">
        <v>TXN0000778</v>
      </c>
      <c r="ACZ20" t="str">
        <v>TXN0000779</v>
      </c>
      <c r="ADA20" t="str">
        <v>TXN0000780</v>
      </c>
      <c r="ADB20" t="str">
        <v>TXN0000781</v>
      </c>
      <c r="ADC20" t="str">
        <v>TXN0000782</v>
      </c>
      <c r="ADD20" t="str">
        <v>TXN0000783</v>
      </c>
      <c r="ADE20" t="str">
        <v>TXN0000784</v>
      </c>
      <c r="ADF20" t="str">
        <v>TXN0000785</v>
      </c>
      <c r="ADG20" t="str">
        <v>TXN0000786</v>
      </c>
      <c r="ADH20" t="str">
        <v>TXN0000787</v>
      </c>
      <c r="ADI20" t="str">
        <v>TXN0000788</v>
      </c>
      <c r="ADJ20" t="str">
        <v>TXN0000789</v>
      </c>
      <c r="ADK20" t="str">
        <v>TXN0000790</v>
      </c>
      <c r="ADL20" t="str">
        <v>TXN0000791</v>
      </c>
      <c r="ADM20" t="str">
        <v>TXN0000792</v>
      </c>
      <c r="ADN20" t="str">
        <v>TXN0000793</v>
      </c>
      <c r="ADO20" t="str">
        <v>TXN0000794</v>
      </c>
      <c r="ADP20" t="str">
        <v>TXN0000795</v>
      </c>
      <c r="ADQ20" t="str">
        <v>TXN0000796</v>
      </c>
      <c r="ADR20" t="str">
        <v>TXN0000797</v>
      </c>
      <c r="ADS20" t="str">
        <v>TXN0000798</v>
      </c>
      <c r="ADT20" t="str">
        <v>TXN0000799</v>
      </c>
      <c r="ADU20" t="str">
        <v>TXN0000800</v>
      </c>
      <c r="ADV20" t="str">
        <v>TXN0000801</v>
      </c>
      <c r="ADW20" t="str">
        <v>TXN0000802</v>
      </c>
      <c r="ADX20" t="str">
        <v>TXN0000803</v>
      </c>
      <c r="ADY20" t="str">
        <v>TXN0000804</v>
      </c>
      <c r="ADZ20" t="str">
        <v>TXN0000805</v>
      </c>
      <c r="AEA20" t="str">
        <v>TXN0000806</v>
      </c>
      <c r="AEB20" t="str">
        <v>TXN0000807</v>
      </c>
      <c r="AEC20" t="str">
        <v>TXN0000808</v>
      </c>
      <c r="AED20" t="str">
        <v>TXN0000809</v>
      </c>
      <c r="AEE20" t="str">
        <v>TXN0000810</v>
      </c>
      <c r="AEF20" t="str">
        <v>TXN0000811</v>
      </c>
      <c r="AEG20" t="str">
        <v>TXN0000812</v>
      </c>
      <c r="AEH20" t="str">
        <v>TXN0000813</v>
      </c>
      <c r="AEI20" t="str">
        <v>TXN0000814</v>
      </c>
      <c r="AEJ20" t="str">
        <v>TXN0000815</v>
      </c>
      <c r="AEK20" t="str">
        <v>TXN0000816</v>
      </c>
      <c r="AEL20" t="str">
        <v>TXN0000817</v>
      </c>
      <c r="AEM20" t="str">
        <v>TXN0000818</v>
      </c>
      <c r="AEN20" t="str">
        <v>TXN0000819</v>
      </c>
      <c r="AEO20" t="str">
        <v>TXN0000820</v>
      </c>
      <c r="AEP20" t="str">
        <v>TXN0000821</v>
      </c>
      <c r="AEQ20" t="str">
        <v>TXN0000822</v>
      </c>
      <c r="AER20" t="str">
        <v>TXN0000823</v>
      </c>
      <c r="AES20" t="str">
        <v>TXN0000824</v>
      </c>
      <c r="AET20" t="str">
        <v>TXN0000825</v>
      </c>
      <c r="AEU20" t="str">
        <v>TXN0000826</v>
      </c>
      <c r="AEV20" t="str">
        <v>TXN0000827</v>
      </c>
      <c r="AEW20" t="str">
        <v>TXN0000828</v>
      </c>
      <c r="AEX20" t="str">
        <v>TXN0000829</v>
      </c>
      <c r="AEY20" t="str">
        <v>TXN0000830</v>
      </c>
      <c r="AEZ20" t="str">
        <v>TXN0000831</v>
      </c>
      <c r="AFA20" t="str">
        <v>TXN0000832</v>
      </c>
      <c r="AFB20" t="str">
        <v>TXN0000833</v>
      </c>
      <c r="AFC20" t="str">
        <v>TXN0000834</v>
      </c>
      <c r="AFD20" t="str">
        <v>TXN0000835</v>
      </c>
      <c r="AFE20" t="str">
        <v>TXN0000836</v>
      </c>
      <c r="AFF20" t="str">
        <v>TXN0000837</v>
      </c>
      <c r="AFG20" t="str">
        <v>TXN0000838</v>
      </c>
      <c r="AFH20" t="str">
        <v>TXN0000839</v>
      </c>
      <c r="AFI20" t="str">
        <v>TXN0000840</v>
      </c>
      <c r="AFJ20" t="str">
        <v>TXN0000841</v>
      </c>
      <c r="AFK20" t="str">
        <v>TXN0000842</v>
      </c>
      <c r="AFL20" t="str">
        <v>TXN0000843</v>
      </c>
      <c r="AFM20" t="str">
        <v>TXN0000844</v>
      </c>
      <c r="AFN20" t="str">
        <v>TXN0000845</v>
      </c>
      <c r="AFO20" t="str">
        <v>TXN0000846</v>
      </c>
      <c r="AFP20" t="str">
        <v>TXN0000847</v>
      </c>
      <c r="AFQ20" t="str">
        <v>TXN0000848</v>
      </c>
      <c r="AFR20" t="str">
        <v>TXN0000849</v>
      </c>
      <c r="AFS20" t="str">
        <v>TXN0000850</v>
      </c>
      <c r="AFT20" t="str">
        <v>TXN0000851</v>
      </c>
      <c r="AFU20" t="str">
        <v>TXN0000852</v>
      </c>
      <c r="AFV20" t="str">
        <v>TXN0000853</v>
      </c>
      <c r="AFW20" t="str">
        <v>TXN0000854</v>
      </c>
      <c r="AFX20" t="str">
        <v>TXN0000855</v>
      </c>
      <c r="AFY20" t="str">
        <v>TXN0000856</v>
      </c>
      <c r="AFZ20" t="str">
        <v>TXN0000857</v>
      </c>
      <c r="AGA20" t="str">
        <v>TXN0000858</v>
      </c>
      <c r="AGB20" t="str">
        <v>TXN0000859</v>
      </c>
      <c r="AGC20" t="str">
        <v>TXN0000860</v>
      </c>
      <c r="AGD20" t="str">
        <v>TXN0000861</v>
      </c>
      <c r="AGE20" t="str">
        <v>TXN0000862</v>
      </c>
      <c r="AGF20" t="str">
        <v>TXN0000863</v>
      </c>
      <c r="AGG20" t="str">
        <v>TXN0000864</v>
      </c>
      <c r="AGH20" t="str">
        <v>TXN0000865</v>
      </c>
      <c r="AGI20" t="str">
        <v>TXN0000866</v>
      </c>
      <c r="AGJ20" t="str">
        <v>TXN0000867</v>
      </c>
      <c r="AGK20" t="str">
        <v>TXN0000868</v>
      </c>
      <c r="AGL20" t="str">
        <v>TXN0000869</v>
      </c>
      <c r="AGM20" t="str">
        <v>TXN0000870</v>
      </c>
      <c r="AGN20" t="str">
        <v>TXN0000871</v>
      </c>
      <c r="AGO20" t="str">
        <v>TXN0000872</v>
      </c>
      <c r="AGP20" t="str">
        <v>TXN0000873</v>
      </c>
      <c r="AGQ20" t="str">
        <v>TXN0000874</v>
      </c>
      <c r="AGR20" t="str">
        <v>TXN0000875</v>
      </c>
      <c r="AGS20" t="str">
        <v>TXN0000876</v>
      </c>
      <c r="AGT20" t="str">
        <v>TXN0000877</v>
      </c>
      <c r="AGU20" t="str">
        <v>TXN0000878</v>
      </c>
      <c r="AGV20" t="str">
        <v>TXN0000879</v>
      </c>
      <c r="AGW20" t="str">
        <v>TXN0000880</v>
      </c>
      <c r="AGX20" t="str">
        <v>TXN0000881</v>
      </c>
      <c r="AGY20" t="str">
        <v>TXN0000882</v>
      </c>
      <c r="AGZ20" t="str">
        <v>TXN0000883</v>
      </c>
      <c r="AHA20" t="str">
        <v>TXN0000884</v>
      </c>
      <c r="AHB20" t="str">
        <v>TXN0000885</v>
      </c>
      <c r="AHC20" t="str">
        <v>TXN0000886</v>
      </c>
      <c r="AHD20" t="str">
        <v>TXN0000887</v>
      </c>
      <c r="AHE20" t="str">
        <v>TXN0000888</v>
      </c>
      <c r="AHF20" t="str">
        <v>TXN0000889</v>
      </c>
      <c r="AHG20" t="str">
        <v>TXN0000890</v>
      </c>
      <c r="AHH20" t="str">
        <v>TXN0000891</v>
      </c>
      <c r="AHI20" t="str">
        <v>TXN0000892</v>
      </c>
      <c r="AHJ20" t="str">
        <v>TXN0000893</v>
      </c>
      <c r="AHK20" t="str">
        <v>TXN0000894</v>
      </c>
      <c r="AHL20" t="str">
        <v>TXN0000895</v>
      </c>
      <c r="AHM20" t="str">
        <v>TXN0000896</v>
      </c>
      <c r="AHN20" t="str">
        <v>TXN0000897</v>
      </c>
      <c r="AHO20" t="str">
        <v>TXN0000898</v>
      </c>
      <c r="AHP20" t="str">
        <v>TXN0000899</v>
      </c>
      <c r="AHQ20" t="str">
        <v>TXN0000900</v>
      </c>
      <c r="AHR20" t="str">
        <v>TXN0000901</v>
      </c>
      <c r="AHS20" t="str">
        <v>TXN0000902</v>
      </c>
      <c r="AHT20" t="str">
        <v>TXN0000903</v>
      </c>
      <c r="AHU20" t="str">
        <v>TXN0000904</v>
      </c>
      <c r="AHV20" t="str">
        <v>TXN0000905</v>
      </c>
      <c r="AHW20" t="str">
        <v>TXN0000906</v>
      </c>
      <c r="AHX20" t="str">
        <v>TXN0000907</v>
      </c>
      <c r="AHY20" t="str">
        <v>TXN0000908</v>
      </c>
      <c r="AHZ20" t="str">
        <v>TXN0000909</v>
      </c>
      <c r="AIA20" t="str">
        <v>TXN0000910</v>
      </c>
      <c r="AIB20" t="str">
        <v>TXN0000911</v>
      </c>
      <c r="AIC20" t="str">
        <v>TXN0000912</v>
      </c>
      <c r="AID20" t="str">
        <v>TXN0000913</v>
      </c>
      <c r="AIE20" t="str">
        <v>TXN0000914</v>
      </c>
      <c r="AIF20" t="str">
        <v>TXN0000915</v>
      </c>
      <c r="AIG20" t="str">
        <v>TXN0000916</v>
      </c>
      <c r="AIH20" t="str">
        <v>TXN0000917</v>
      </c>
      <c r="AII20" t="str">
        <v>TXN0000918</v>
      </c>
      <c r="AIJ20" t="str">
        <v>TXN0000919</v>
      </c>
      <c r="AIK20" t="str">
        <v>TXN0000920</v>
      </c>
      <c r="AIL20" t="str">
        <v>TXN0000921</v>
      </c>
      <c r="AIM20" t="str">
        <v>TXN0000922</v>
      </c>
      <c r="AIN20" t="str">
        <v>TXN0000923</v>
      </c>
      <c r="AIO20" t="str">
        <v>TXN0000924</v>
      </c>
      <c r="AIP20" t="str">
        <v>TXN0000925</v>
      </c>
      <c r="AIQ20" t="str">
        <v>TXN0000926</v>
      </c>
      <c r="AIR20" t="str">
        <v>TXN0000927</v>
      </c>
      <c r="AIS20" t="str">
        <v>TXN0000928</v>
      </c>
      <c r="AIT20" t="str">
        <v>TXN0000929</v>
      </c>
      <c r="AIU20" t="str">
        <v>TXN0000930</v>
      </c>
      <c r="AIV20" t="str">
        <v>TXN0000931</v>
      </c>
      <c r="AIW20" t="str">
        <v>TXN0000932</v>
      </c>
      <c r="AIX20" t="str">
        <v>TXN0000933</v>
      </c>
      <c r="AIY20" t="str">
        <v>TXN0000934</v>
      </c>
      <c r="AIZ20" t="str">
        <v>TXN0000935</v>
      </c>
      <c r="AJA20" t="str">
        <v>TXN0000936</v>
      </c>
      <c r="AJB20" t="str">
        <v>TXN0000937</v>
      </c>
      <c r="AJC20" t="str">
        <v>TXN0000938</v>
      </c>
      <c r="AJD20" t="str">
        <v>TXN0000939</v>
      </c>
      <c r="AJE20" t="str">
        <v>TXN0000940</v>
      </c>
      <c r="AJF20" t="str">
        <v>TXN0000941</v>
      </c>
      <c r="AJG20" t="str">
        <v>TXN0000942</v>
      </c>
      <c r="AJH20" t="str">
        <v>TXN0000943</v>
      </c>
      <c r="AJI20" t="str">
        <v>TXN0000944</v>
      </c>
      <c r="AJJ20" t="str">
        <v>TXN0000945</v>
      </c>
      <c r="AJK20" t="str">
        <v>TXN0000946</v>
      </c>
      <c r="AJL20" t="str">
        <v>TXN0000947</v>
      </c>
      <c r="AJM20" t="str">
        <v>TXN0000948</v>
      </c>
      <c r="AJN20" t="str">
        <v>TXN0000949</v>
      </c>
      <c r="AJO20" t="str">
        <v>TXN0000950</v>
      </c>
      <c r="AJP20" t="str">
        <v>TXN0000951</v>
      </c>
      <c r="AJQ20" t="str">
        <v>TXN0000952</v>
      </c>
      <c r="AJR20" t="str">
        <v>TXN0000953</v>
      </c>
      <c r="AJS20" t="str">
        <v>TXN0000954</v>
      </c>
      <c r="AJT20" t="str">
        <v>TXN0000955</v>
      </c>
      <c r="AJU20" t="str">
        <v>TXN0000956</v>
      </c>
      <c r="AJV20" t="str">
        <v>TXN0000957</v>
      </c>
      <c r="AJW20" t="str">
        <v>TXN0000958</v>
      </c>
      <c r="AJX20" t="str">
        <v>TXN0000959</v>
      </c>
      <c r="AJY20" t="str">
        <v>TXN0000960</v>
      </c>
      <c r="AJZ20" t="str">
        <v>TXN0000961</v>
      </c>
      <c r="AKA20" t="str">
        <v>TXN0000962</v>
      </c>
      <c r="AKB20" t="str">
        <v>TXN0000963</v>
      </c>
      <c r="AKC20" t="str">
        <v>TXN0000964</v>
      </c>
      <c r="AKD20" t="str">
        <v>TXN0000965</v>
      </c>
      <c r="AKE20" t="str">
        <v>TXN0000966</v>
      </c>
      <c r="AKF20" t="str">
        <v>TXN0000967</v>
      </c>
      <c r="AKG20" t="str">
        <v>TXN0000968</v>
      </c>
      <c r="AKH20" t="str">
        <v>TXN0000969</v>
      </c>
      <c r="AKI20" t="str">
        <v>TXN0000970</v>
      </c>
      <c r="AKJ20" t="str">
        <v>TXN0000971</v>
      </c>
      <c r="AKK20" t="str">
        <v>TXN0000972</v>
      </c>
      <c r="AKL20" t="str">
        <v>TXN0000973</v>
      </c>
      <c r="AKM20" t="str">
        <v>TXN0000974</v>
      </c>
      <c r="AKN20" t="str">
        <v>TXN0000975</v>
      </c>
      <c r="AKO20" t="str">
        <v>TXN0000976</v>
      </c>
      <c r="AKP20" t="str">
        <v>TXN0000977</v>
      </c>
      <c r="AKQ20" t="str">
        <v>TXN0000978</v>
      </c>
      <c r="AKR20" t="str">
        <v>TXN0000979</v>
      </c>
      <c r="AKS20" t="str">
        <v>TXN0000980</v>
      </c>
      <c r="AKT20" t="str">
        <v>TXN0000981</v>
      </c>
      <c r="AKU20" t="str">
        <v>TXN0000982</v>
      </c>
      <c r="AKV20" t="str">
        <v>TXN0000983</v>
      </c>
      <c r="AKW20" t="str">
        <v>TXN0000984</v>
      </c>
      <c r="AKX20" t="str">
        <v>TXN0000985</v>
      </c>
      <c r="AKY20" t="str">
        <v>TXN0000986</v>
      </c>
      <c r="AKZ20" t="str">
        <v>TXN0000987</v>
      </c>
      <c r="ALA20" t="str">
        <v>TXN0000988</v>
      </c>
      <c r="ALB20" t="str">
        <v>TXN0000989</v>
      </c>
      <c r="ALC20" t="str">
        <v>TXN0000990</v>
      </c>
      <c r="ALD20" t="str">
        <v>TXN0000991</v>
      </c>
      <c r="ALE20" t="str">
        <v>TXN0000992</v>
      </c>
      <c r="ALF20" t="str">
        <v>TXN0000993</v>
      </c>
      <c r="ALG20" t="str">
        <v>TXN0000994</v>
      </c>
      <c r="ALH20" t="str">
        <v>TXN0000995</v>
      </c>
      <c r="ALI20" t="str">
        <v>TXN0000996</v>
      </c>
      <c r="ALJ20" t="str">
        <v>TXN0000997</v>
      </c>
      <c r="ALK20" t="str">
        <v>TXN0000998</v>
      </c>
      <c r="ALL20" t="str">
        <v>TXN0000999</v>
      </c>
      <c r="ALM20" t="str">
        <v>TXN0001000</v>
      </c>
      <c r="ALN20" t="str">
        <v>TXN0001001</v>
      </c>
      <c r="ALO20" t="str">
        <v>TXN0001002</v>
      </c>
      <c r="ALP20" t="str">
        <v>TXN0001003</v>
      </c>
      <c r="ALQ20" t="str">
        <v>TXN0001004</v>
      </c>
      <c r="ALR20" t="str">
        <v>TXN0001005</v>
      </c>
      <c r="ALS20" t="str">
        <v>TXN0001006</v>
      </c>
      <c r="ALT20" t="str">
        <v>TXN0001007</v>
      </c>
      <c r="ALU20" t="str">
        <v>TXN0001008</v>
      </c>
      <c r="ALV20" t="str">
        <v>TXN0001009</v>
      </c>
      <c r="ALW20" t="str">
        <v>TXN0001010</v>
      </c>
      <c r="ALX20" t="str">
        <v>TXN0001011</v>
      </c>
      <c r="ALY20" t="str">
        <v>TXN0001012</v>
      </c>
      <c r="ALZ20" t="str">
        <v>TXN0001013</v>
      </c>
      <c r="AMA20" t="str">
        <v>TXN0001014</v>
      </c>
      <c r="AMB20" t="str">
        <v>TXN0001015</v>
      </c>
      <c r="AMC20" t="str">
        <v>TXN0001016</v>
      </c>
      <c r="AMD20" t="str">
        <v>TXN0001017</v>
      </c>
      <c r="AME20" t="str">
        <v>TXN0001018</v>
      </c>
      <c r="AMF20" t="str">
        <v>TXN0001019</v>
      </c>
      <c r="AMG20" t="str">
        <v>TXN0001020</v>
      </c>
      <c r="AMH20" t="str">
        <v>TXN0001021</v>
      </c>
      <c r="AMI20" t="str">
        <v>TXN0001022</v>
      </c>
      <c r="AMJ20" t="str">
        <v>TXN0001023</v>
      </c>
      <c r="AMK20" t="str">
        <v>TXN0001024</v>
      </c>
      <c r="AML20" t="str">
        <v>TXN0001025</v>
      </c>
      <c r="AMM20" t="str">
        <v>TXN0001026</v>
      </c>
      <c r="AMN20" t="str">
        <v>TXN0001027</v>
      </c>
      <c r="AMO20" t="str">
        <v>TXN0001028</v>
      </c>
      <c r="AMP20" t="str">
        <v>TXN0001029</v>
      </c>
      <c r="AMQ20" t="str">
        <v>TXN0001030</v>
      </c>
      <c r="AMR20" t="str">
        <v>TXN0001031</v>
      </c>
      <c r="AMS20" t="str">
        <v>TXN0001032</v>
      </c>
      <c r="AMT20" t="str">
        <v>TXN0001033</v>
      </c>
      <c r="AMU20" t="str">
        <v>TXN0001034</v>
      </c>
      <c r="AMV20" t="str">
        <v>TXN0001035</v>
      </c>
      <c r="AMW20" t="str">
        <v>TXN0001036</v>
      </c>
      <c r="AMX20" t="str">
        <v>TXN0001037</v>
      </c>
      <c r="AMY20" t="str">
        <v>TXN0001038</v>
      </c>
      <c r="AMZ20" t="str">
        <v>TXN0001039</v>
      </c>
      <c r="ANA20" t="str">
        <v>TXN0001040</v>
      </c>
      <c r="ANB20" t="str">
        <v>TXN0001041</v>
      </c>
      <c r="ANC20" t="str">
        <v>TXN0001042</v>
      </c>
      <c r="AND20" t="str">
        <v>TXN0001043</v>
      </c>
      <c r="ANE20" t="str">
        <v>TXN0001044</v>
      </c>
      <c r="ANF20" t="str">
        <v>TXN0001045</v>
      </c>
      <c r="ANG20" t="str">
        <v>TXN0001046</v>
      </c>
      <c r="ANH20" t="str">
        <v>TXN0001047</v>
      </c>
      <c r="ANI20" t="str">
        <v>TXN0001048</v>
      </c>
      <c r="ANJ20" t="str">
        <v>TXN0001049</v>
      </c>
      <c r="ANK20" t="str">
        <v>TXN0001050</v>
      </c>
      <c r="ANL20" t="str">
        <v>TXN0001051</v>
      </c>
      <c r="ANM20" t="str">
        <v>TXN0001052</v>
      </c>
      <c r="ANN20" t="str">
        <v>TXN0001053</v>
      </c>
      <c r="ANO20" t="str">
        <v>TXN0001054</v>
      </c>
      <c r="ANP20" t="str">
        <v>TXN0001055</v>
      </c>
      <c r="ANQ20" t="str">
        <v>TXN0001056</v>
      </c>
      <c r="ANR20" t="str">
        <v>TXN0001057</v>
      </c>
      <c r="ANS20" t="str">
        <v>TXN0001058</v>
      </c>
      <c r="ANT20" t="str">
        <v>TXN0001059</v>
      </c>
      <c r="ANU20" t="str">
        <v>TXN0001060</v>
      </c>
      <c r="ANV20" t="str">
        <v>TXN0001061</v>
      </c>
      <c r="ANW20" t="str">
        <v>TXN0001062</v>
      </c>
      <c r="ANX20" t="str">
        <v>TXN0001063</v>
      </c>
      <c r="ANY20" t="str">
        <v>TXN0001064</v>
      </c>
      <c r="ANZ20" t="str">
        <v>TXN0001065</v>
      </c>
      <c r="AOA20" t="str">
        <v>TXN0001066</v>
      </c>
      <c r="AOB20" t="str">
        <v>TXN0001067</v>
      </c>
      <c r="AOC20" t="str">
        <v>TXN0001068</v>
      </c>
      <c r="AOD20" t="str">
        <v>TXN0001069</v>
      </c>
      <c r="AOE20" t="str">
        <v>TXN0001070</v>
      </c>
      <c r="AOF20" t="str">
        <v>TXN0001071</v>
      </c>
      <c r="AOG20" t="str">
        <v>TXN0001072</v>
      </c>
      <c r="AOH20" t="str">
        <v>TXN0001073</v>
      </c>
      <c r="AOI20" t="str">
        <v>TXN0001074</v>
      </c>
      <c r="AOJ20" t="str">
        <v>TXN0001075</v>
      </c>
      <c r="AOK20" t="str">
        <v>TXN0001076</v>
      </c>
      <c r="AOL20" t="str">
        <v>TXN0001077</v>
      </c>
      <c r="AOM20" t="str">
        <v>TXN0001078</v>
      </c>
      <c r="AON20" t="str">
        <v>TXN0001079</v>
      </c>
      <c r="AOO20" t="str">
        <v>TXN0001080</v>
      </c>
      <c r="AOP20" t="str">
        <v>TXN0001081</v>
      </c>
      <c r="AOQ20" t="str">
        <v>TXN0001082</v>
      </c>
      <c r="AOR20" t="str">
        <v>TXN0001083</v>
      </c>
      <c r="AOS20" t="str">
        <v>TXN0001084</v>
      </c>
      <c r="AOT20" t="str">
        <v>TXN0001085</v>
      </c>
      <c r="AOU20" t="str">
        <v>TXN0001086</v>
      </c>
      <c r="AOV20" t="str">
        <v>TXN0001087</v>
      </c>
      <c r="AOW20" t="str">
        <v>TXN0001088</v>
      </c>
      <c r="AOX20" t="str">
        <v>TXN0001089</v>
      </c>
      <c r="AOY20" t="str">
        <v>TXN0001090</v>
      </c>
      <c r="AOZ20" t="str">
        <v>TXN0001091</v>
      </c>
      <c r="APA20" t="str">
        <v>TXN0001092</v>
      </c>
      <c r="APB20" t="str">
        <v>TXN0001093</v>
      </c>
      <c r="APC20" t="str">
        <v>TXN0001094</v>
      </c>
      <c r="APD20" t="str">
        <v>TXN0001095</v>
      </c>
      <c r="APE20" t="str">
        <v>TXN0001096</v>
      </c>
      <c r="APF20" t="str">
        <v>TXN0001097</v>
      </c>
      <c r="APG20" t="str">
        <v>TXN0001098</v>
      </c>
      <c r="APH20" t="str">
        <v>TXN0001099</v>
      </c>
      <c r="API20" t="str">
        <v>TXN0001100</v>
      </c>
      <c r="APJ20" t="str">
        <v>TXN0001101</v>
      </c>
      <c r="APK20" t="str">
        <v>TXN0001102</v>
      </c>
      <c r="APL20" t="str">
        <v>TXN0001103</v>
      </c>
      <c r="APM20" t="str">
        <v>TXN0001104</v>
      </c>
      <c r="APN20" t="str">
        <v>TXN0001105</v>
      </c>
      <c r="APO20" t="str">
        <v>TXN0001106</v>
      </c>
      <c r="APP20" t="str">
        <v>TXN0001107</v>
      </c>
      <c r="APQ20" t="str">
        <v>TXN0001108</v>
      </c>
      <c r="APR20" t="str">
        <v>TXN0001109</v>
      </c>
      <c r="APS20" t="str">
        <v>TXN0001110</v>
      </c>
      <c r="APT20" t="str">
        <v>TXN0001111</v>
      </c>
      <c r="APU20" t="str">
        <v>TXN0001112</v>
      </c>
      <c r="APV20" t="str">
        <v>TXN0001113</v>
      </c>
      <c r="APW20" t="str">
        <v>TXN0001114</v>
      </c>
      <c r="APX20" t="str">
        <v>TXN0001115</v>
      </c>
      <c r="APY20" t="str">
        <v>TXN0001116</v>
      </c>
      <c r="APZ20" t="str">
        <v>TXN0001117</v>
      </c>
      <c r="AQA20" t="str">
        <v>TXN0001118</v>
      </c>
      <c r="AQB20" t="str">
        <v>TXN0001119</v>
      </c>
      <c r="AQC20" t="str">
        <v>TXN0001120</v>
      </c>
      <c r="AQD20" t="str">
        <v>TXN0001121</v>
      </c>
      <c r="AQE20" t="str">
        <v>TXN0001122</v>
      </c>
      <c r="AQF20" t="str">
        <v>TXN0001123</v>
      </c>
      <c r="AQG20" t="str">
        <v>TXN0001124</v>
      </c>
      <c r="AQH20" t="str">
        <v>TXN0001125</v>
      </c>
      <c r="AQI20" t="str">
        <v>TXN0001126</v>
      </c>
      <c r="AQJ20" t="str">
        <v>TXN0001127</v>
      </c>
      <c r="AQK20" t="str">
        <v>TXN0001128</v>
      </c>
      <c r="AQL20" t="str">
        <v>TXN0001129</v>
      </c>
      <c r="AQM20" t="str">
        <v>TXN0001130</v>
      </c>
      <c r="AQN20" t="str">
        <v>TXN0001131</v>
      </c>
      <c r="AQO20" t="str">
        <v>TXN0001132</v>
      </c>
      <c r="AQP20" t="str">
        <v>TXN0001133</v>
      </c>
      <c r="AQQ20" t="str">
        <v>TXN0001134</v>
      </c>
      <c r="AQR20" t="str">
        <v>TXN0001135</v>
      </c>
      <c r="AQS20" t="str">
        <v>TXN0001136</v>
      </c>
      <c r="AQT20" t="str">
        <v>TXN0001137</v>
      </c>
      <c r="AQU20" t="str">
        <v>TXN0001138</v>
      </c>
      <c r="AQV20" t="str">
        <v>TXN0001139</v>
      </c>
      <c r="AQW20" t="str">
        <v>TXN0001140</v>
      </c>
      <c r="AQX20" t="str">
        <v>TXN0001141</v>
      </c>
      <c r="AQY20" t="str">
        <v>TXN0001142</v>
      </c>
      <c r="AQZ20" t="str">
        <v>TXN0001143</v>
      </c>
      <c r="ARA20" t="str">
        <v>TXN0001144</v>
      </c>
      <c r="ARB20" t="str">
        <v>TXN0001145</v>
      </c>
      <c r="ARC20" t="str">
        <v>TXN0001146</v>
      </c>
      <c r="ARD20" t="str">
        <v>TXN0001147</v>
      </c>
      <c r="ARE20" t="str">
        <v>TXN0001148</v>
      </c>
      <c r="ARF20" t="str">
        <v>TXN0001149</v>
      </c>
      <c r="ARG20" t="str">
        <v>TXN0001150</v>
      </c>
      <c r="ARH20" t="str">
        <v>TXN0001151</v>
      </c>
      <c r="ARI20" t="str">
        <v>TXN0001152</v>
      </c>
      <c r="ARJ20" t="str">
        <v>TXN0001153</v>
      </c>
      <c r="ARK20" t="str">
        <v>TXN0001154</v>
      </c>
      <c r="ARL20" t="str">
        <v>TXN0001155</v>
      </c>
      <c r="ARM20" t="str">
        <v>TXN0001156</v>
      </c>
      <c r="ARN20" t="str">
        <v>TXN0001157</v>
      </c>
      <c r="ARO20" t="str">
        <v>TXN0001158</v>
      </c>
      <c r="ARP20" t="str">
        <v>TXN0001159</v>
      </c>
      <c r="ARQ20" t="str">
        <v>TXN0001160</v>
      </c>
      <c r="ARR20" t="str">
        <v>TXN0001161</v>
      </c>
      <c r="ARS20" t="str">
        <v>TXN0001162</v>
      </c>
      <c r="ART20" t="str">
        <v>TXN0001163</v>
      </c>
      <c r="ARU20" t="str">
        <v>TXN0001164</v>
      </c>
      <c r="ARV20" t="str">
        <v>TXN0001165</v>
      </c>
      <c r="ARW20" t="str">
        <v>TXN0001166</v>
      </c>
      <c r="ARX20" t="str">
        <v>TXN0001167</v>
      </c>
      <c r="ARY20" t="str">
        <v>TXN0001168</v>
      </c>
      <c r="ARZ20" t="str">
        <v>TXN0001169</v>
      </c>
      <c r="ASA20" t="str">
        <v>TXN0001170</v>
      </c>
      <c r="ASB20" t="str">
        <v>TXN0001171</v>
      </c>
      <c r="ASC20" t="str">
        <v>TXN0001172</v>
      </c>
      <c r="ASD20" t="str">
        <v>TXN0001173</v>
      </c>
      <c r="ASE20" t="str">
        <v>TXN0001174</v>
      </c>
      <c r="ASF20" t="str">
        <v>TXN0001175</v>
      </c>
      <c r="ASG20" t="str">
        <v>TXN0001176</v>
      </c>
      <c r="ASH20" t="str">
        <v>TXN0001177</v>
      </c>
      <c r="ASI20" t="str">
        <v>TXN0001178</v>
      </c>
      <c r="ASJ20" t="str">
        <v>TXN0001179</v>
      </c>
      <c r="ASK20" t="str">
        <v>TXN0001180</v>
      </c>
      <c r="ASL20" t="str">
        <v>TXN0001181</v>
      </c>
      <c r="ASM20" t="str">
        <v>TXN0001182</v>
      </c>
      <c r="ASN20" t="str">
        <v>TXN0001183</v>
      </c>
      <c r="ASO20" t="str">
        <v>TXN0001184</v>
      </c>
      <c r="ASP20" t="str">
        <v>TXN0001185</v>
      </c>
      <c r="ASQ20" t="str">
        <v>TXN0001186</v>
      </c>
      <c r="ASR20" t="str">
        <v>TXN0001187</v>
      </c>
      <c r="ASS20" t="str">
        <v>TXN0001188</v>
      </c>
      <c r="AST20" t="str">
        <v>TXN0001189</v>
      </c>
      <c r="ASU20" t="str">
        <v>TXN0001190</v>
      </c>
      <c r="ASV20" t="str">
        <v>TXN0001191</v>
      </c>
      <c r="ASW20" t="str">
        <v>TXN0001192</v>
      </c>
      <c r="ASX20" t="str">
        <v>TXN0001193</v>
      </c>
      <c r="ASY20" t="str">
        <v>TXN0001194</v>
      </c>
      <c r="ASZ20" t="str">
        <v>TXN0001195</v>
      </c>
      <c r="ATA20" t="str">
        <v>TXN0001196</v>
      </c>
      <c r="ATB20" t="str">
        <v>TXN0001197</v>
      </c>
      <c r="ATC20" t="str">
        <v>TXN0001198</v>
      </c>
      <c r="ATD20" t="str">
        <v>TXN0001199</v>
      </c>
      <c r="ATE20" t="str">
        <v>TXN0001200</v>
      </c>
      <c r="ATF20" t="str">
        <v>TXN0001201</v>
      </c>
      <c r="ATG20" t="str">
        <v>TXN0001202</v>
      </c>
      <c r="ATH20" t="str">
        <v>TXN0001203</v>
      </c>
      <c r="ATI20" t="str">
        <v>TXN0001204</v>
      </c>
      <c r="ATJ20" t="str">
        <v>TXN0001205</v>
      </c>
      <c r="ATK20" t="str">
        <v>TXN0001206</v>
      </c>
      <c r="ATL20" t="str">
        <v>TXN0001207</v>
      </c>
      <c r="ATM20" t="str">
        <v>TXN0001208</v>
      </c>
      <c r="ATN20" t="str">
        <v>TXN0001209</v>
      </c>
      <c r="ATO20" t="str">
        <v>TXN0001210</v>
      </c>
      <c r="ATP20" t="str">
        <v>TXN0001211</v>
      </c>
      <c r="ATQ20" t="str">
        <v>TXN0001212</v>
      </c>
      <c r="ATR20" t="str">
        <v>TXN0001213</v>
      </c>
      <c r="ATS20" t="str">
        <v>TXN0001214</v>
      </c>
      <c r="ATT20" t="str">
        <v>TXN0001215</v>
      </c>
      <c r="ATU20" t="str">
        <v>TXN0001216</v>
      </c>
      <c r="ATV20" t="str">
        <v>TXN0001217</v>
      </c>
      <c r="ATW20" t="str">
        <v>TXN0001218</v>
      </c>
      <c r="ATX20" t="str">
        <v>TXN0001219</v>
      </c>
      <c r="ATY20" t="str">
        <v>TXN0001220</v>
      </c>
      <c r="ATZ20" t="str">
        <v>TXN0001221</v>
      </c>
      <c r="AUA20" t="str">
        <v>TXN0001222</v>
      </c>
      <c r="AUB20" t="str">
        <v>TXN0001223</v>
      </c>
      <c r="AUC20" t="str">
        <v>TXN0001224</v>
      </c>
      <c r="AUD20" t="str">
        <v>TXN0001225</v>
      </c>
      <c r="AUE20" t="str">
        <v>TXN0001226</v>
      </c>
      <c r="AUF20" t="str">
        <v>TXN0001227</v>
      </c>
      <c r="AUG20" t="str">
        <v>TXN0001228</v>
      </c>
      <c r="AUH20" t="str">
        <v>TXN0001229</v>
      </c>
      <c r="AUI20" t="str">
        <v>TXN0001230</v>
      </c>
      <c r="AUJ20" t="str">
        <v>TXN0001231</v>
      </c>
      <c r="AUK20" t="str">
        <v>TXN0001232</v>
      </c>
      <c r="AUL20" t="str">
        <v>TXN0001233</v>
      </c>
      <c r="AUM20" t="str">
        <v>TXN0001234</v>
      </c>
      <c r="AUN20" t="str">
        <v>TXN0001235</v>
      </c>
      <c r="AUO20" t="str">
        <v>TXN0001236</v>
      </c>
      <c r="AUP20" t="str">
        <v>TXN0001237</v>
      </c>
      <c r="AUQ20" t="str">
        <v>TXN0001238</v>
      </c>
      <c r="AUR20" t="str">
        <v>TXN0001239</v>
      </c>
      <c r="AUS20" t="str">
        <v>TXN0001240</v>
      </c>
      <c r="AUT20" t="str">
        <v>TXN0001241</v>
      </c>
      <c r="AUU20" t="str">
        <v>TXN0001242</v>
      </c>
      <c r="AUV20" t="str">
        <v>TXN0001243</v>
      </c>
      <c r="AUW20" t="str">
        <v>TXN0001244</v>
      </c>
      <c r="AUX20" t="str">
        <v>TXN0001245</v>
      </c>
      <c r="AUY20" t="str">
        <v>TXN0001246</v>
      </c>
      <c r="AUZ20" t="str">
        <v>TXN0001247</v>
      </c>
      <c r="AVA20" t="str">
        <v>TXN0001248</v>
      </c>
      <c r="AVB20" t="str">
        <v>TXN0001249</v>
      </c>
      <c r="AVC20" t="str">
        <v>TXN0001250</v>
      </c>
      <c r="AVD20" t="str">
        <v>TXN0001251</v>
      </c>
      <c r="AVE20" t="str">
        <v>TXN0001252</v>
      </c>
      <c r="AVF20" t="str">
        <v>TXN0001253</v>
      </c>
      <c r="AVG20" t="str">
        <v>TXN0001254</v>
      </c>
      <c r="AVH20" t="str">
        <v>TXN0001255</v>
      </c>
      <c r="AVI20" t="str">
        <v>TXN0001256</v>
      </c>
      <c r="AVJ20" t="str">
        <v>TXN0001257</v>
      </c>
      <c r="AVK20" t="str">
        <v>TXN0001258</v>
      </c>
      <c r="AVL20" t="str">
        <v>TXN0001259</v>
      </c>
      <c r="AVM20" t="str">
        <v>TXN0001260</v>
      </c>
      <c r="AVN20" t="str">
        <v>TXN0001261</v>
      </c>
      <c r="AVO20" t="str">
        <v>TXN0001262</v>
      </c>
      <c r="AVP20" t="str">
        <v>TXN0001263</v>
      </c>
      <c r="AVQ20" t="str">
        <v>TXN0001264</v>
      </c>
      <c r="AVR20" t="str">
        <v>TXN0001265</v>
      </c>
      <c r="AVS20" t="str">
        <v>TXN0001266</v>
      </c>
      <c r="AVT20" t="str">
        <v>TXN0001267</v>
      </c>
      <c r="AVU20" t="str">
        <v>TXN0001268</v>
      </c>
      <c r="AVV20" t="str">
        <v>TXN0001269</v>
      </c>
      <c r="AVW20" t="str">
        <v>TXN0001270</v>
      </c>
      <c r="AVX20" t="str">
        <v>TXN0001271</v>
      </c>
      <c r="AVY20" t="str">
        <v>TXN0001272</v>
      </c>
      <c r="AVZ20" t="str">
        <v>TXN0001273</v>
      </c>
      <c r="AWA20" t="str">
        <v>TXN0001274</v>
      </c>
      <c r="AWB20" t="str">
        <v>TXN0001275</v>
      </c>
      <c r="AWC20" t="str">
        <v>TXN0001276</v>
      </c>
      <c r="AWD20" t="str">
        <v>TXN0001277</v>
      </c>
      <c r="AWE20" t="str">
        <v>TXN0001278</v>
      </c>
      <c r="AWF20" t="str">
        <v>TXN0001279</v>
      </c>
      <c r="AWG20" t="str">
        <v>TXN0001280</v>
      </c>
      <c r="AWH20" t="str">
        <v>TXN0001281</v>
      </c>
      <c r="AWI20" t="str">
        <v>TXN0001282</v>
      </c>
      <c r="AWJ20" t="str">
        <v>TXN0001283</v>
      </c>
      <c r="AWK20" t="str">
        <v>TXN0001284</v>
      </c>
      <c r="AWL20" t="str">
        <v>TXN0001285</v>
      </c>
      <c r="AWM20" t="str">
        <v>TXN0001286</v>
      </c>
      <c r="AWN20" t="str">
        <v>TXN0001287</v>
      </c>
      <c r="AWO20" t="str">
        <v>TXN0001288</v>
      </c>
      <c r="AWP20" t="str">
        <v>TXN0001289</v>
      </c>
      <c r="AWQ20" t="str">
        <v>TXN0001290</v>
      </c>
      <c r="AWR20" t="str">
        <v>TXN0001291</v>
      </c>
      <c r="AWS20" t="str">
        <v>TXN0001292</v>
      </c>
      <c r="AWT20" t="str">
        <v>TXN0001293</v>
      </c>
      <c r="AWU20" t="str">
        <v>TXN0001294</v>
      </c>
      <c r="AWV20" t="str">
        <v>TXN0001295</v>
      </c>
      <c r="AWW20" t="str">
        <v>TXN0001296</v>
      </c>
      <c r="AWX20" t="str">
        <v>TXN0001297</v>
      </c>
      <c r="AWY20" t="str">
        <v>TXN0001298</v>
      </c>
      <c r="AWZ20" t="str">
        <v>TXN0001299</v>
      </c>
      <c r="AXA20" t="str">
        <v>TXN0001300</v>
      </c>
      <c r="AXB20" t="str">
        <v>TXN0001301</v>
      </c>
      <c r="AXC20" t="str">
        <v>TXN0001302</v>
      </c>
      <c r="AXD20" t="str">
        <v>TXN0001303</v>
      </c>
      <c r="AXE20" t="str">
        <v>TXN0001304</v>
      </c>
      <c r="AXF20" t="str">
        <v>TXN0001305</v>
      </c>
      <c r="AXG20" t="str">
        <v>TXN0001306</v>
      </c>
      <c r="AXH20" t="str">
        <v>TXN0001307</v>
      </c>
      <c r="AXI20" t="str">
        <v>TXN0001308</v>
      </c>
      <c r="AXJ20" t="str">
        <v>TXN0001309</v>
      </c>
      <c r="AXK20" t="str">
        <v>TXN0001310</v>
      </c>
      <c r="AXL20" t="str">
        <v>TXN0001311</v>
      </c>
      <c r="AXM20" t="str">
        <v>TXN0001312</v>
      </c>
      <c r="AXN20" t="str">
        <v>TXN0001313</v>
      </c>
      <c r="AXO20" t="str">
        <v>TXN0001314</v>
      </c>
      <c r="AXP20" t="str">
        <v>TXN0001315</v>
      </c>
      <c r="AXQ20" t="str">
        <v>TXN0001316</v>
      </c>
      <c r="AXR20" t="str">
        <v>TXN0001317</v>
      </c>
      <c r="AXS20" t="str">
        <v>TXN0001318</v>
      </c>
      <c r="AXT20" t="str">
        <v>TXN0001319</v>
      </c>
      <c r="AXU20" t="str">
        <v>TXN0001320</v>
      </c>
      <c r="AXV20" t="str">
        <v>TXN0001321</v>
      </c>
      <c r="AXW20" t="str">
        <v>TXN0001322</v>
      </c>
      <c r="AXX20" t="str">
        <v>TXN0001323</v>
      </c>
      <c r="AXY20" t="str">
        <v>TXN0001324</v>
      </c>
      <c r="AXZ20" t="str">
        <v>TXN0001325</v>
      </c>
      <c r="AYA20" t="str">
        <v>TXN0001326</v>
      </c>
      <c r="AYB20" t="str">
        <v>TXN0001327</v>
      </c>
      <c r="AYC20" t="str">
        <v>TXN0001328</v>
      </c>
      <c r="AYD20" t="str">
        <v>TXN0001329</v>
      </c>
      <c r="AYE20" t="str">
        <v>TXN0001330</v>
      </c>
      <c r="AYF20" t="str">
        <v>TXN0001331</v>
      </c>
      <c r="AYG20" t="str">
        <v>TXN0001332</v>
      </c>
      <c r="AYH20" t="str">
        <v>TXN0001333</v>
      </c>
      <c r="AYI20" t="str">
        <v>TXN0001334</v>
      </c>
      <c r="AYJ20" t="str">
        <v>TXN0001335</v>
      </c>
      <c r="AYK20" t="str">
        <v>TXN0001336</v>
      </c>
      <c r="AYL20" t="str">
        <v>TXN0001337</v>
      </c>
      <c r="AYM20" t="str">
        <v>TXN0001338</v>
      </c>
      <c r="AYN20" t="str">
        <v>TXN0001339</v>
      </c>
      <c r="AYO20" t="str">
        <v>TXN0001340</v>
      </c>
      <c r="AYP20" t="str">
        <v>TXN0001341</v>
      </c>
      <c r="AYQ20" t="str">
        <v>TXN0001342</v>
      </c>
      <c r="AYR20" t="str">
        <v>TXN0001343</v>
      </c>
      <c r="AYS20" t="str">
        <v>TXN0001344</v>
      </c>
      <c r="AYT20" t="str">
        <v>TXN0001345</v>
      </c>
      <c r="AYU20" t="str">
        <v>TXN0001346</v>
      </c>
      <c r="AYV20" t="str">
        <v>TXN0001347</v>
      </c>
      <c r="AYW20" t="str">
        <v>TXN0001348</v>
      </c>
      <c r="AYX20" t="str">
        <v>TXN0001349</v>
      </c>
      <c r="AYY20" t="str">
        <v>TXN0001350</v>
      </c>
      <c r="AYZ20" t="str">
        <v>TXN0001351</v>
      </c>
      <c r="AZA20" t="str">
        <v>TXN0001352</v>
      </c>
      <c r="AZB20" t="str">
        <v>TXN0001353</v>
      </c>
      <c r="AZC20" t="str">
        <v>TXN0001354</v>
      </c>
      <c r="AZD20" t="str">
        <v>TXN0001355</v>
      </c>
      <c r="AZE20" t="str">
        <v>TXN0001356</v>
      </c>
      <c r="AZF20" t="str">
        <v>TXN0001357</v>
      </c>
      <c r="AZG20" t="str">
        <v>TXN0001358</v>
      </c>
      <c r="AZH20" t="str">
        <v>TXN0001359</v>
      </c>
      <c r="AZI20" t="str">
        <v>TXN0001360</v>
      </c>
      <c r="AZJ20" t="str">
        <v>TXN0001361</v>
      </c>
      <c r="AZK20" t="str">
        <v>TXN0001362</v>
      </c>
      <c r="AZL20" t="str">
        <v>TXN0001363</v>
      </c>
      <c r="AZM20" t="str">
        <v>TXN0001364</v>
      </c>
      <c r="AZN20" t="str">
        <v>TXN0001365</v>
      </c>
      <c r="AZO20" t="str">
        <v>TXN0001366</v>
      </c>
      <c r="AZP20" t="str">
        <v>TXN0001367</v>
      </c>
      <c r="AZQ20" t="str">
        <v>TXN0001368</v>
      </c>
      <c r="AZR20" t="str">
        <v>TXN0001369</v>
      </c>
      <c r="AZS20" t="str">
        <v>TXN0001370</v>
      </c>
      <c r="AZT20" t="str">
        <v>TXN0001371</v>
      </c>
      <c r="AZU20" t="str">
        <v>TXN0001372</v>
      </c>
      <c r="AZV20" t="str">
        <v>TXN0001373</v>
      </c>
      <c r="AZW20" t="str">
        <v>TXN0001374</v>
      </c>
      <c r="AZX20" t="str">
        <v>TXN0001375</v>
      </c>
      <c r="AZY20" t="str">
        <v>TXN0001376</v>
      </c>
      <c r="AZZ20" t="str">
        <v>TXN0001377</v>
      </c>
      <c r="BAA20" t="str">
        <v>TXN0001378</v>
      </c>
      <c r="BAB20" t="str">
        <v>TXN0001379</v>
      </c>
      <c r="BAC20" t="str">
        <v>TXN0001380</v>
      </c>
      <c r="BAD20" t="str">
        <v>TXN0001381</v>
      </c>
      <c r="BAE20" t="str">
        <v>TXN0001382</v>
      </c>
      <c r="BAF20" t="str">
        <v>TXN0001383</v>
      </c>
      <c r="BAG20" t="str">
        <v>TXN0001384</v>
      </c>
      <c r="BAH20" t="str">
        <v>TXN0001385</v>
      </c>
      <c r="BAI20" t="str">
        <v>TXN0001386</v>
      </c>
      <c r="BAJ20" t="str">
        <v>TXN0001387</v>
      </c>
      <c r="BAK20" t="str">
        <v>TXN0001388</v>
      </c>
      <c r="BAL20" t="str">
        <v>TXN0001389</v>
      </c>
      <c r="BAM20" t="str">
        <v>TXN0001390</v>
      </c>
      <c r="BAN20" t="str">
        <v>TXN0001391</v>
      </c>
      <c r="BAO20" t="str">
        <v>TXN0001392</v>
      </c>
      <c r="BAP20" t="str">
        <v>TXN0001393</v>
      </c>
      <c r="BAQ20" t="str">
        <v>TXN0001394</v>
      </c>
      <c r="BAR20" t="str">
        <v>TXN0001395</v>
      </c>
      <c r="BAS20" t="str">
        <v>TXN0001396</v>
      </c>
      <c r="BAT20" t="str">
        <v>TXN0001397</v>
      </c>
      <c r="BAU20" t="str">
        <v>TXN0001398</v>
      </c>
      <c r="BAV20" t="str">
        <v>TXN0001399</v>
      </c>
      <c r="BAW20" t="str">
        <v>TXN0001400</v>
      </c>
      <c r="BAX20" t="str">
        <v>TXN0001401</v>
      </c>
      <c r="BAY20" t="str">
        <v>TXN0001402</v>
      </c>
      <c r="BAZ20" t="str">
        <v>TXN0001403</v>
      </c>
      <c r="BBA20" t="str">
        <v>TXN0001404</v>
      </c>
      <c r="BBB20" t="str">
        <v>TXN0001405</v>
      </c>
      <c r="BBC20" t="str">
        <v>TXN0001406</v>
      </c>
      <c r="BBD20" t="str">
        <v>TXN0001407</v>
      </c>
      <c r="BBE20" t="str">
        <v>TXN0001408</v>
      </c>
      <c r="BBF20" t="str">
        <v>TXN0001409</v>
      </c>
      <c r="BBG20" t="str">
        <v>TXN0001410</v>
      </c>
      <c r="BBH20" t="str">
        <v>TXN0001411</v>
      </c>
      <c r="BBI20" t="str">
        <v>TXN0001412</v>
      </c>
      <c r="BBJ20" t="str">
        <v>TXN0001413</v>
      </c>
      <c r="BBK20" t="str">
        <v>TXN0001414</v>
      </c>
      <c r="BBL20" t="str">
        <v>TXN0001415</v>
      </c>
      <c r="BBM20" t="str">
        <v>TXN0001416</v>
      </c>
      <c r="BBN20" t="str">
        <v>TXN0001417</v>
      </c>
      <c r="BBO20" t="str">
        <v>TXN0001418</v>
      </c>
      <c r="BBP20" t="str">
        <v>TXN0001419</v>
      </c>
      <c r="BBQ20" t="str">
        <v>TXN0001420</v>
      </c>
      <c r="BBR20" t="str">
        <v>TXN0001421</v>
      </c>
      <c r="BBS20" t="str">
        <v>TXN0001422</v>
      </c>
      <c r="BBT20" t="str">
        <v>TXN0001423</v>
      </c>
      <c r="BBU20" t="str">
        <v>TXN0001424</v>
      </c>
      <c r="BBV20" t="str">
        <v>TXN0001425</v>
      </c>
      <c r="BBW20" t="str">
        <v>TXN0001426</v>
      </c>
      <c r="BBX20" t="str">
        <v>TXN0001427</v>
      </c>
      <c r="BBY20" t="str">
        <v>TXN0001428</v>
      </c>
      <c r="BBZ20" t="str">
        <v>TXN0001429</v>
      </c>
      <c r="BCA20" t="str">
        <v>TXN0001430</v>
      </c>
      <c r="BCB20" t="str">
        <v>TXN0001431</v>
      </c>
      <c r="BCC20" t="str">
        <v>TXN0001432</v>
      </c>
      <c r="BCD20" t="str">
        <v>TXN0001433</v>
      </c>
      <c r="BCE20" t="str">
        <v>TXN0001434</v>
      </c>
      <c r="BCF20" t="str">
        <v>TXN0001435</v>
      </c>
      <c r="BCG20" t="str">
        <v>TXN0001436</v>
      </c>
      <c r="BCH20" t="str">
        <v>TXN0001437</v>
      </c>
      <c r="BCI20" t="str">
        <v>TXN0001438</v>
      </c>
      <c r="BCJ20" t="str">
        <v>TXN0001439</v>
      </c>
      <c r="BCK20" t="str">
        <v>TXN0001440</v>
      </c>
      <c r="BCL20" t="str">
        <v>TXN0001441</v>
      </c>
      <c r="BCM20" t="str">
        <v>TXN0001442</v>
      </c>
      <c r="BCN20" t="str">
        <v>TXN0001443</v>
      </c>
      <c r="BCO20" t="str">
        <v>TXN0001444</v>
      </c>
      <c r="BCP20" t="str">
        <v>TXN0001445</v>
      </c>
      <c r="BCQ20" t="str">
        <v>TXN0001446</v>
      </c>
      <c r="BCR20" t="str">
        <v>TXN0001447</v>
      </c>
      <c r="BCS20" t="str">
        <v>TXN0001448</v>
      </c>
      <c r="BCT20" t="str">
        <v>TXN0001449</v>
      </c>
      <c r="BCU20" t="str">
        <v>TXN0001450</v>
      </c>
      <c r="BCV20" t="str">
        <v>TXN0001451</v>
      </c>
      <c r="BCW20" t="str">
        <v>TXN0001452</v>
      </c>
      <c r="BCX20" t="str">
        <v>TXN0001453</v>
      </c>
      <c r="BCY20" t="str">
        <v>TXN0001454</v>
      </c>
      <c r="BCZ20" t="str">
        <v>TXN0001455</v>
      </c>
      <c r="BDA20" t="str">
        <v>TXN0001456</v>
      </c>
      <c r="BDB20" t="str">
        <v>TXN0001457</v>
      </c>
      <c r="BDC20" t="str">
        <v>TXN0001458</v>
      </c>
      <c r="BDD20" t="str">
        <v>TXN0001459</v>
      </c>
      <c r="BDE20" t="str">
        <v>TXN0001460</v>
      </c>
      <c r="BDF20" t="str">
        <v>TXN0001461</v>
      </c>
      <c r="BDG20" t="str">
        <v>TXN0001462</v>
      </c>
      <c r="BDH20" t="str">
        <v>TXN0001463</v>
      </c>
      <c r="BDI20" t="str">
        <v>TXN0001464</v>
      </c>
      <c r="BDJ20" t="str">
        <v>TXN0001465</v>
      </c>
      <c r="BDK20" t="str">
        <v>TXN0001466</v>
      </c>
      <c r="BDL20" t="str">
        <v>TXN0001467</v>
      </c>
      <c r="BDM20" t="str">
        <v>TXN0001468</v>
      </c>
      <c r="BDN20" t="str">
        <v>TXN0001469</v>
      </c>
      <c r="BDO20" t="str">
        <v>TXN0001470</v>
      </c>
      <c r="BDP20" t="str">
        <v>TXN0001471</v>
      </c>
      <c r="BDQ20" t="str">
        <v>TXN0001472</v>
      </c>
      <c r="BDR20" t="str">
        <v>TXN0001473</v>
      </c>
      <c r="BDS20" t="str">
        <v>TXN0001474</v>
      </c>
      <c r="BDT20" t="str">
        <v>TXN0001475</v>
      </c>
      <c r="BDU20" t="str">
        <v>TXN0001476</v>
      </c>
      <c r="BDV20" t="str">
        <v>TXN0001477</v>
      </c>
      <c r="BDW20" t="str">
        <v>TXN0001478</v>
      </c>
      <c r="BDX20" t="str">
        <v>TXN0001479</v>
      </c>
      <c r="BDY20" t="str">
        <v>TXN0001480</v>
      </c>
      <c r="BDZ20" t="str">
        <v>TXN0001481</v>
      </c>
      <c r="BEA20" t="str">
        <v>TXN0001482</v>
      </c>
      <c r="BEB20" t="str">
        <v>TXN0001483</v>
      </c>
      <c r="BEC20" t="str">
        <v>TXN0001484</v>
      </c>
      <c r="BED20" t="str">
        <v>TXN0001485</v>
      </c>
      <c r="BEE20" t="str">
        <v>TXN0001486</v>
      </c>
      <c r="BEF20" t="str">
        <v>TXN0001487</v>
      </c>
      <c r="BEG20" t="str">
        <v>TXN0001488</v>
      </c>
      <c r="BEH20" t="str">
        <v>TXN0001489</v>
      </c>
      <c r="BEI20" t="str">
        <v>TXN0001490</v>
      </c>
      <c r="BEJ20" t="str">
        <v>TXN0001491</v>
      </c>
      <c r="BEK20" t="str">
        <v>TXN0001492</v>
      </c>
      <c r="BEL20" t="str">
        <v>TXN0001493</v>
      </c>
      <c r="BEM20" t="str">
        <v>TXN0001494</v>
      </c>
      <c r="BEN20" t="str">
        <v>TXN0001495</v>
      </c>
      <c r="BEO20" t="str">
        <v>TXN0001496</v>
      </c>
      <c r="BEP20" t="str">
        <v>TXN0001497</v>
      </c>
      <c r="BEQ20" t="str">
        <v>TXN0001498</v>
      </c>
      <c r="BER20" t="str">
        <v>TXN0001499</v>
      </c>
      <c r="BES20" t="str">
        <v>TXN0001500</v>
      </c>
      <c r="BET20" t="str">
        <v>TXN0001501</v>
      </c>
      <c r="BEU20" t="str">
        <v>TXN0001502</v>
      </c>
      <c r="BEV20" t="str">
        <v>TXN0001503</v>
      </c>
      <c r="BEW20" t="str">
        <v>TXN0001504</v>
      </c>
      <c r="BEX20" t="str">
        <v>TXN0001505</v>
      </c>
      <c r="BEY20" t="str">
        <v>TXN0001506</v>
      </c>
      <c r="BEZ20" t="str">
        <v>TXN0001507</v>
      </c>
      <c r="BFA20" t="str">
        <v>TXN0001508</v>
      </c>
      <c r="BFB20" t="str">
        <v>TXN0001509</v>
      </c>
      <c r="BFC20" t="str">
        <v>TXN0001510</v>
      </c>
      <c r="BFD20" t="str">
        <v>TXN0001511</v>
      </c>
      <c r="BFE20" t="str">
        <v>TXN0001512</v>
      </c>
      <c r="BFF20" t="str">
        <v>TXN0001513</v>
      </c>
      <c r="BFG20" t="str">
        <v>TXN0001514</v>
      </c>
      <c r="BFH20" t="str">
        <v>TXN0001515</v>
      </c>
      <c r="BFI20" t="str">
        <v>TXN0001516</v>
      </c>
      <c r="BFJ20" t="str">
        <v>TXN0001517</v>
      </c>
      <c r="BFK20" t="str">
        <v>TXN0001518</v>
      </c>
      <c r="BFL20" t="str">
        <v>TXN0001519</v>
      </c>
      <c r="BFM20" t="str">
        <v>TXN0001520</v>
      </c>
      <c r="BFN20" t="str">
        <v>TXN0001521</v>
      </c>
      <c r="BFO20" t="str">
        <v>TXN0001522</v>
      </c>
      <c r="BFP20" t="str">
        <v>TXN0001523</v>
      </c>
      <c r="BFQ20" t="str">
        <v>TXN0001524</v>
      </c>
      <c r="BFR20" t="str">
        <v>TXN0001525</v>
      </c>
      <c r="BFS20" t="str">
        <v>TXN0001526</v>
      </c>
      <c r="BFT20" t="str">
        <v>TXN0001527</v>
      </c>
      <c r="BFU20" t="str">
        <v>TXN0001528</v>
      </c>
      <c r="BFV20" t="str">
        <v>TXN0001529</v>
      </c>
      <c r="BFW20" t="str">
        <v>TXN0001530</v>
      </c>
      <c r="BFX20" t="str">
        <v>TXN0001531</v>
      </c>
      <c r="BFY20" t="str">
        <v>TXN0001532</v>
      </c>
      <c r="BFZ20" t="str">
        <v>TXN0001533</v>
      </c>
      <c r="BGA20" t="str">
        <v>TXN0001534</v>
      </c>
      <c r="BGB20" t="str">
        <v>TXN0001535</v>
      </c>
      <c r="BGC20" t="str">
        <v>TXN0001536</v>
      </c>
      <c r="BGD20" t="str">
        <v>TXN0001537</v>
      </c>
      <c r="BGE20" t="str">
        <v>TXN0001538</v>
      </c>
      <c r="BGF20" t="str">
        <v>TXN0001539</v>
      </c>
      <c r="BGG20" t="str">
        <v>TXN0001540</v>
      </c>
      <c r="BGH20" t="str">
        <v>TXN0001541</v>
      </c>
      <c r="BGI20" t="str">
        <v>TXN0001542</v>
      </c>
      <c r="BGJ20" t="str">
        <v>TXN0001543</v>
      </c>
      <c r="BGK20" t="str">
        <v>TXN0001544</v>
      </c>
      <c r="BGL20" t="str">
        <v>TXN0001545</v>
      </c>
      <c r="BGM20" t="str">
        <v>TXN0001546</v>
      </c>
      <c r="BGN20" t="str">
        <v>TXN0001547</v>
      </c>
      <c r="BGO20" t="str">
        <v>TXN0001548</v>
      </c>
      <c r="BGP20" t="str">
        <v>TXN0001549</v>
      </c>
      <c r="BGQ20" t="str">
        <v>TXN0001550</v>
      </c>
      <c r="BGR20" t="str">
        <v>TXN0001551</v>
      </c>
      <c r="BGS20" t="str">
        <v>TXN0001552</v>
      </c>
      <c r="BGT20" t="str">
        <v>TXN0001553</v>
      </c>
      <c r="BGU20" t="str">
        <v>TXN0001554</v>
      </c>
      <c r="BGV20" t="str">
        <v>TXN0001555</v>
      </c>
      <c r="BGW20" t="str">
        <v>TXN0001556</v>
      </c>
      <c r="BGX20" t="str">
        <v>TXN0001557</v>
      </c>
      <c r="BGY20" t="str">
        <v>TXN0001558</v>
      </c>
      <c r="BGZ20" t="str">
        <v>TXN0001559</v>
      </c>
      <c r="BHA20" t="str">
        <v>TXN0001560</v>
      </c>
      <c r="BHB20" t="str">
        <v>TXN0001561</v>
      </c>
      <c r="BHC20" t="str">
        <v>TXN0001562</v>
      </c>
      <c r="BHD20" t="str">
        <v>TXN0001563</v>
      </c>
      <c r="BHE20" t="str">
        <v>TXN0001564</v>
      </c>
      <c r="BHF20" t="str">
        <v>TXN0001565</v>
      </c>
      <c r="BHG20" t="str">
        <v>TXN0001566</v>
      </c>
      <c r="BHH20" t="str">
        <v>TXN0001567</v>
      </c>
      <c r="BHI20" t="str">
        <v>TXN0001568</v>
      </c>
      <c r="BHJ20" t="str">
        <v>TXN0001569</v>
      </c>
      <c r="BHK20" t="str">
        <v>TXN0001570</v>
      </c>
      <c r="BHL20" t="str">
        <v>TXN0001571</v>
      </c>
      <c r="BHM20" t="str">
        <v>TXN0001572</v>
      </c>
      <c r="BHN20" t="str">
        <v>TXN0001573</v>
      </c>
      <c r="BHO20" t="str">
        <v>TXN0001574</v>
      </c>
      <c r="BHP20" t="str">
        <v>TXN0001575</v>
      </c>
      <c r="BHQ20" t="str">
        <v>TXN0001576</v>
      </c>
      <c r="BHR20" t="str">
        <v>TXN0001577</v>
      </c>
      <c r="BHS20" t="str">
        <v>TXN0001578</v>
      </c>
      <c r="BHT20" t="str">
        <v>TXN0001579</v>
      </c>
      <c r="BHU20" t="str">
        <v>TXN0001580</v>
      </c>
      <c r="BHV20" t="str">
        <v>TXN0001581</v>
      </c>
      <c r="BHW20" t="str">
        <v>TXN0001582</v>
      </c>
      <c r="BHX20" t="str">
        <v>TXN0001583</v>
      </c>
      <c r="BHY20" t="str">
        <v>TXN0001584</v>
      </c>
      <c r="BHZ20" t="str">
        <v>TXN0001585</v>
      </c>
      <c r="BIA20" t="str">
        <v>TXN0001586</v>
      </c>
      <c r="BIB20" t="str">
        <v>TXN0001587</v>
      </c>
      <c r="BIC20" t="str">
        <v>TXN0001588</v>
      </c>
      <c r="BID20" t="str">
        <v>TXN0001589</v>
      </c>
      <c r="BIE20" t="str">
        <v>TXN0001590</v>
      </c>
      <c r="BIF20" t="str">
        <v>TXN0001591</v>
      </c>
      <c r="BIG20" t="str">
        <v>TXN0001592</v>
      </c>
      <c r="BIH20" t="str">
        <v>TXN0001593</v>
      </c>
      <c r="BII20" t="str">
        <v>TXN0001594</v>
      </c>
      <c r="BIJ20" t="str">
        <v>TXN0001595</v>
      </c>
      <c r="BIK20" t="str">
        <v>TXN0001596</v>
      </c>
      <c r="BIL20" t="str">
        <v>TXN0001597</v>
      </c>
      <c r="BIM20" t="str">
        <v>TXN0001598</v>
      </c>
      <c r="BIN20" t="str">
        <v>TXN0001599</v>
      </c>
      <c r="BIO20" t="str">
        <v>TXN0001600</v>
      </c>
      <c r="BIP20" t="str">
        <v>TXN0001601</v>
      </c>
      <c r="BIQ20" t="str">
        <v>TXN0001602</v>
      </c>
      <c r="BIR20" t="str">
        <v>TXN0001603</v>
      </c>
      <c r="BIS20" t="str">
        <v>TXN0001604</v>
      </c>
      <c r="BIT20" t="str">
        <v>TXN0001605</v>
      </c>
      <c r="BIU20" t="str">
        <v>TXN0001606</v>
      </c>
      <c r="BIV20" t="str">
        <v>TXN0001607</v>
      </c>
      <c r="BIW20" t="str">
        <v>TXN0001608</v>
      </c>
      <c r="BIX20" t="str">
        <v>TXN0001609</v>
      </c>
      <c r="BIY20" t="str">
        <v>TXN0001610</v>
      </c>
      <c r="BIZ20" t="str">
        <v>TXN0001611</v>
      </c>
      <c r="BJA20" t="str">
        <v>TXN0001612</v>
      </c>
      <c r="BJB20" t="str">
        <v>TXN0001613</v>
      </c>
      <c r="BJC20" t="str">
        <v>TXN0001614</v>
      </c>
      <c r="BJD20" t="str">
        <v>TXN0001615</v>
      </c>
      <c r="BJE20" t="str">
        <v>TXN0001616</v>
      </c>
      <c r="BJF20" t="str">
        <v>TXN0001617</v>
      </c>
      <c r="BJG20" t="str">
        <v>TXN0001618</v>
      </c>
      <c r="BJH20" t="str">
        <v>TXN0001619</v>
      </c>
      <c r="BJI20" t="str">
        <v>TXN0001620</v>
      </c>
      <c r="BJJ20" t="str">
        <v>TXN0001621</v>
      </c>
      <c r="BJK20" t="str">
        <v>TXN0001622</v>
      </c>
      <c r="BJL20" t="str">
        <v>TXN0001623</v>
      </c>
      <c r="BJM20" t="str">
        <v>TXN0001624</v>
      </c>
      <c r="BJN20" t="str">
        <v>TXN0001625</v>
      </c>
      <c r="BJO20" t="str">
        <v>TXN0001626</v>
      </c>
      <c r="BJP20" t="str">
        <v>TXN0001627</v>
      </c>
      <c r="BJQ20" t="str">
        <v>TXN0001628</v>
      </c>
      <c r="BJR20" t="str">
        <v>TXN0001629</v>
      </c>
      <c r="BJS20" t="str">
        <v>TXN0001630</v>
      </c>
      <c r="BJT20" t="str">
        <v>TXN0001631</v>
      </c>
      <c r="BJU20" t="str">
        <v>TXN0001632</v>
      </c>
      <c r="BJV20" t="str">
        <v>TXN0001633</v>
      </c>
      <c r="BJW20" t="str">
        <v>TXN0001634</v>
      </c>
      <c r="BJX20" t="str">
        <v>TXN0001635</v>
      </c>
      <c r="BJY20" t="str">
        <v>TXN0001636</v>
      </c>
      <c r="BJZ20" t="str">
        <v>TXN0001637</v>
      </c>
      <c r="BKA20" t="str">
        <v>TXN0001638</v>
      </c>
      <c r="BKB20" t="str">
        <v>TXN0001639</v>
      </c>
      <c r="BKC20" t="str">
        <v>TXN0001640</v>
      </c>
      <c r="BKD20" t="str">
        <v>TXN0001641</v>
      </c>
      <c r="BKE20" t="str">
        <v>TXN0001642</v>
      </c>
      <c r="BKF20" t="str">
        <v>TXN0001643</v>
      </c>
      <c r="BKG20" t="str">
        <v>TXN0001644</v>
      </c>
      <c r="BKH20" t="str">
        <v>TXN0001645</v>
      </c>
      <c r="BKI20" t="str">
        <v>TXN0001646</v>
      </c>
      <c r="BKJ20" t="str">
        <v>TXN0001647</v>
      </c>
      <c r="BKK20" t="str">
        <v>TXN0001648</v>
      </c>
      <c r="BKL20" t="str">
        <v>TXN0001649</v>
      </c>
      <c r="BKM20" t="str">
        <v>TXN0001650</v>
      </c>
      <c r="BKN20" t="str">
        <v>TXN0001651</v>
      </c>
      <c r="BKO20" t="str">
        <v>TXN0001652</v>
      </c>
      <c r="BKP20" t="str">
        <v>TXN0001653</v>
      </c>
      <c r="BKQ20" t="str">
        <v>TXN0001654</v>
      </c>
      <c r="BKR20" t="str">
        <v>TXN0001655</v>
      </c>
      <c r="BKS20" t="str">
        <v>TXN0001656</v>
      </c>
      <c r="BKT20" t="str">
        <v>TXN0001657</v>
      </c>
      <c r="BKU20" t="str">
        <v>TXN0001658</v>
      </c>
      <c r="BKV20" t="str">
        <v>TXN0001659</v>
      </c>
      <c r="BKW20" t="str">
        <v>TXN0001660</v>
      </c>
      <c r="BKX20" t="str">
        <v>TXN0001661</v>
      </c>
      <c r="BKY20" t="str">
        <v>TXN0001662</v>
      </c>
      <c r="BKZ20" t="str">
        <v>TXN0001663</v>
      </c>
      <c r="BLA20" t="str">
        <v>TXN0001664</v>
      </c>
      <c r="BLB20" t="str">
        <v>TXN0001665</v>
      </c>
      <c r="BLC20" t="str">
        <v>TXN0001666</v>
      </c>
      <c r="BLD20" t="str">
        <v>TXN0001667</v>
      </c>
      <c r="BLE20" t="str">
        <v>TXN0001668</v>
      </c>
      <c r="BLF20" t="str">
        <v>TXN0001669</v>
      </c>
      <c r="BLG20" t="str">
        <v>TXN0001670</v>
      </c>
      <c r="BLH20" t="str">
        <v>TXN0001671</v>
      </c>
      <c r="BLI20" t="str">
        <v>TXN0001672</v>
      </c>
      <c r="BLJ20" t="str">
        <v>TXN0001673</v>
      </c>
      <c r="BLK20" t="str">
        <v>TXN0001674</v>
      </c>
      <c r="BLL20" t="str">
        <v>TXN0001675</v>
      </c>
      <c r="BLM20" t="str">
        <v>TXN0001676</v>
      </c>
      <c r="BLN20" t="str">
        <v>TXN0001677</v>
      </c>
      <c r="BLO20" t="str">
        <v>TXN0001678</v>
      </c>
      <c r="BLP20" t="str">
        <v>TXN0001679</v>
      </c>
      <c r="BLQ20" t="str">
        <v>TXN0001680</v>
      </c>
      <c r="BLR20" t="str">
        <v>TXN0001681</v>
      </c>
      <c r="BLS20" t="str">
        <v>TXN0001682</v>
      </c>
      <c r="BLT20" t="str">
        <v>TXN0001683</v>
      </c>
      <c r="BLU20" t="str">
        <v>TXN0001684</v>
      </c>
      <c r="BLV20" t="str">
        <v>TXN0001685</v>
      </c>
      <c r="BLW20" t="str">
        <v>TXN0001686</v>
      </c>
      <c r="BLX20" t="str">
        <v>TXN0001687</v>
      </c>
      <c r="BLY20" t="str">
        <v>TXN0001688</v>
      </c>
      <c r="BLZ20" t="str">
        <v>TXN0001689</v>
      </c>
      <c r="BMA20" t="str">
        <v>TXN0001690</v>
      </c>
      <c r="BMB20" t="str">
        <v>TXN0001691</v>
      </c>
      <c r="BMC20" t="str">
        <v>TXN0001692</v>
      </c>
      <c r="BMD20" t="str">
        <v>TXN0001693</v>
      </c>
      <c r="BME20" t="str">
        <v>TXN0001694</v>
      </c>
      <c r="BMF20" t="str">
        <v>TXN0001695</v>
      </c>
      <c r="BMG20" t="str">
        <v>TXN0001696</v>
      </c>
      <c r="BMH20" t="str">
        <v>TXN0001697</v>
      </c>
      <c r="BMI20" t="str">
        <v>TXN0001698</v>
      </c>
      <c r="BMJ20" t="str">
        <v>TXN0001699</v>
      </c>
      <c r="BMK20" t="str">
        <v>TXN0001700</v>
      </c>
      <c r="BML20" t="str">
        <v>TXN0001701</v>
      </c>
      <c r="BMM20" t="str">
        <v>TXN0001702</v>
      </c>
      <c r="BMN20" t="str">
        <v>TXN0001703</v>
      </c>
      <c r="BMO20" t="str">
        <v>TXN0001704</v>
      </c>
      <c r="BMP20" t="str">
        <v>TXN0001705</v>
      </c>
      <c r="BMQ20" t="str">
        <v>TXN0001706</v>
      </c>
      <c r="BMR20" t="str">
        <v>TXN0001707</v>
      </c>
      <c r="BMS20" t="str">
        <v>TXN0001708</v>
      </c>
      <c r="BMT20" t="str">
        <v>TXN0001709</v>
      </c>
      <c r="BMU20" t="str">
        <v>TXN0001710</v>
      </c>
      <c r="BMV20" t="str">
        <v>TXN0001711</v>
      </c>
      <c r="BMW20" t="str">
        <v>TXN0001712</v>
      </c>
      <c r="BMX20" t="str">
        <v>TXN0001713</v>
      </c>
      <c r="BMY20" t="str">
        <v>TXN0001714</v>
      </c>
      <c r="BMZ20" t="str">
        <v>TXN0001715</v>
      </c>
      <c r="BNA20" t="str">
        <v>TXN0001716</v>
      </c>
      <c r="BNB20" t="str">
        <v>TXN0001717</v>
      </c>
      <c r="BNC20" t="str">
        <v>TXN0001718</v>
      </c>
      <c r="BND20" t="str">
        <v>TXN0001719</v>
      </c>
      <c r="BNE20" t="str">
        <v>TXN0001720</v>
      </c>
      <c r="BNF20" t="str">
        <v>TXN0001721</v>
      </c>
      <c r="BNG20" t="str">
        <v>TXN0001722</v>
      </c>
      <c r="BNH20" t="str">
        <v>TXN0001723</v>
      </c>
      <c r="BNI20" t="str">
        <v>TXN0001724</v>
      </c>
      <c r="BNJ20" t="str">
        <v>TXN0001725</v>
      </c>
      <c r="BNK20" t="str">
        <v>TXN0001726</v>
      </c>
      <c r="BNL20" t="str">
        <v>TXN0001727</v>
      </c>
      <c r="BNM20" t="str">
        <v>TXN0001728</v>
      </c>
      <c r="BNN20" t="str">
        <v>TXN0001729</v>
      </c>
      <c r="BNO20" t="str">
        <v>TXN0001730</v>
      </c>
      <c r="BNP20" t="str">
        <v>TXN0001731</v>
      </c>
      <c r="BNQ20" t="str">
        <v>TXN0001732</v>
      </c>
      <c r="BNR20" t="str">
        <v>TXN0001733</v>
      </c>
      <c r="BNS20" t="str">
        <v>TXN0001734</v>
      </c>
      <c r="BNT20" t="str">
        <v>TXN0001735</v>
      </c>
      <c r="BNU20" t="str">
        <v>TXN0001736</v>
      </c>
      <c r="BNV20" t="str">
        <v>TXN0001737</v>
      </c>
      <c r="BNW20" t="str">
        <v>TXN0001738</v>
      </c>
      <c r="BNX20" t="str">
        <v>TXN0001739</v>
      </c>
      <c r="BNY20" t="str">
        <v>TXN0001740</v>
      </c>
      <c r="BNZ20" t="str">
        <v>TXN0001741</v>
      </c>
      <c r="BOA20" t="str">
        <v>TXN0001742</v>
      </c>
      <c r="BOB20" t="str">
        <v>TXN0001743</v>
      </c>
      <c r="BOC20" t="str">
        <v>TXN0001744</v>
      </c>
      <c r="BOD20" t="str">
        <v>TXN0001745</v>
      </c>
      <c r="BOE20" t="str">
        <v>TXN0001746</v>
      </c>
      <c r="BOF20" t="str">
        <v>TXN0001747</v>
      </c>
      <c r="BOG20" t="str">
        <v>TXN0001748</v>
      </c>
      <c r="BOH20" t="str">
        <v>TXN0001749</v>
      </c>
      <c r="BOI20" t="str">
        <v>TXN0001750</v>
      </c>
      <c r="BOJ20" t="str">
        <v>TXN0001751</v>
      </c>
      <c r="BOK20" t="str">
        <v>TXN0001752</v>
      </c>
      <c r="BOL20" t="str">
        <v>TXN0001753</v>
      </c>
      <c r="BOM20" t="str">
        <v>TXN0001754</v>
      </c>
      <c r="BON20" t="str">
        <v>TXN0001755</v>
      </c>
      <c r="BOO20" t="str">
        <v>TXN0001756</v>
      </c>
      <c r="BOP20" t="str">
        <v>TXN0001757</v>
      </c>
      <c r="BOQ20" t="str">
        <v>TXN0001758</v>
      </c>
      <c r="BOR20" t="str">
        <v>TXN0001759</v>
      </c>
      <c r="BOS20" t="str">
        <v>TXN0001760</v>
      </c>
      <c r="BOT20" t="str">
        <v>TXN0001761</v>
      </c>
      <c r="BOU20" t="str">
        <v>TXN0001762</v>
      </c>
      <c r="BOV20" t="str">
        <v>TXN0001763</v>
      </c>
      <c r="BOW20" t="str">
        <v>TXN0001764</v>
      </c>
      <c r="BOX20" t="str">
        <v>TXN0001765</v>
      </c>
      <c r="BOY20" t="str">
        <v>TXN0001766</v>
      </c>
      <c r="BOZ20" t="str">
        <v>TXN0001767</v>
      </c>
      <c r="BPA20" t="str">
        <v>TXN0001768</v>
      </c>
      <c r="BPB20" t="str">
        <v>TXN0001769</v>
      </c>
      <c r="BPC20" t="str">
        <v>TXN0001770</v>
      </c>
      <c r="BPD20" t="str">
        <v>TXN0001771</v>
      </c>
      <c r="BPE20" t="str">
        <v>TXN0001772</v>
      </c>
      <c r="BPF20" t="str">
        <v>TXN0001773</v>
      </c>
      <c r="BPG20" t="str">
        <v>TXN0001774</v>
      </c>
      <c r="BPH20" t="str">
        <v>TXN0001775</v>
      </c>
      <c r="BPI20" t="str">
        <v>TXN0001776</v>
      </c>
      <c r="BPJ20" t="str">
        <v>TXN0001777</v>
      </c>
      <c r="BPK20" t="str">
        <v>TXN0001778</v>
      </c>
      <c r="BPL20" t="str">
        <v>TXN0001779</v>
      </c>
      <c r="BPM20" t="str">
        <v>TXN0001780</v>
      </c>
      <c r="BPN20" t="str">
        <v>TXN0001781</v>
      </c>
      <c r="BPO20" t="str">
        <v>TXN0001782</v>
      </c>
      <c r="BPP20" t="str">
        <v>TXN0001783</v>
      </c>
      <c r="BPQ20" t="str">
        <v>TXN0001784</v>
      </c>
      <c r="BPR20" t="str">
        <v>TXN0001785</v>
      </c>
      <c r="BPS20" t="str">
        <v>TXN0001786</v>
      </c>
      <c r="BPT20" t="str">
        <v>TXN0001787</v>
      </c>
      <c r="BPU20" t="str">
        <v>TXN0001788</v>
      </c>
      <c r="BPV20" t="str">
        <v>TXN0001789</v>
      </c>
      <c r="BPW20" t="str">
        <v>TXN0001790</v>
      </c>
      <c r="BPX20" t="str">
        <v>TXN0001791</v>
      </c>
      <c r="BPY20" t="str">
        <v>TXN0001792</v>
      </c>
      <c r="BPZ20" t="str">
        <v>TXN0001793</v>
      </c>
      <c r="BQA20" t="str">
        <v>TXN0001794</v>
      </c>
      <c r="BQB20" t="str">
        <v>TXN0001795</v>
      </c>
      <c r="BQC20" t="str">
        <v>TXN0001796</v>
      </c>
      <c r="BQD20" t="str">
        <v>TXN0001797</v>
      </c>
      <c r="BQE20" t="str">
        <v>TXN0001798</v>
      </c>
      <c r="BQF20" t="str">
        <v>TXN0001799</v>
      </c>
      <c r="BQG20" t="str">
        <v>TXN0001800</v>
      </c>
      <c r="BQH20" t="str">
        <v>TXN0001801</v>
      </c>
      <c r="BQI20" t="str">
        <v>TXN0001802</v>
      </c>
      <c r="BQJ20" t="str">
        <v>TXN0001803</v>
      </c>
      <c r="BQK20" t="str">
        <v>TXN0001804</v>
      </c>
      <c r="BQL20" t="str">
        <v>TXN0001805</v>
      </c>
      <c r="BQM20" t="str">
        <v>TXN0001806</v>
      </c>
      <c r="BQN20" t="str">
        <v>TXN0001807</v>
      </c>
      <c r="BQO20" t="str">
        <v>TXN0001808</v>
      </c>
      <c r="BQP20" t="str">
        <v>TXN0001809</v>
      </c>
      <c r="BQQ20" t="str">
        <v>TXN0001810</v>
      </c>
      <c r="BQR20" t="str">
        <v>TXN0001811</v>
      </c>
      <c r="BQS20" t="str">
        <v>TXN0001812</v>
      </c>
      <c r="BQT20" t="str">
        <v>TXN0001813</v>
      </c>
      <c r="BQU20" t="str">
        <v>TXN0001814</v>
      </c>
      <c r="BQV20" t="str">
        <v>TXN0001815</v>
      </c>
      <c r="BQW20" t="str">
        <v>TXN0001816</v>
      </c>
      <c r="BQX20" t="str">
        <v>TXN0001817</v>
      </c>
      <c r="BQY20" t="str">
        <v>TXN0001818</v>
      </c>
      <c r="BQZ20" t="str">
        <v>TXN0001819</v>
      </c>
      <c r="BRA20" t="str">
        <v>TXN0001820</v>
      </c>
      <c r="BRB20" t="str">
        <v>TXN0001821</v>
      </c>
      <c r="BRC20" t="str">
        <v>TXN0001822</v>
      </c>
      <c r="BRD20" t="str">
        <v>TXN0001823</v>
      </c>
      <c r="BRE20" t="str">
        <v>TXN0001824</v>
      </c>
      <c r="BRF20" t="str">
        <v>TXN0001825</v>
      </c>
      <c r="BRG20" t="str">
        <v>TXN0001826</v>
      </c>
      <c r="BRH20" t="str">
        <v>TXN0001827</v>
      </c>
      <c r="BRI20" t="str">
        <v>TXN0001828</v>
      </c>
      <c r="BRJ20" t="str">
        <v>TXN0001829</v>
      </c>
      <c r="BRK20" t="str">
        <v>TXN0001830</v>
      </c>
      <c r="BRL20" t="str">
        <v>TXN0001831</v>
      </c>
      <c r="BRM20" t="str">
        <v>TXN0001832</v>
      </c>
      <c r="BRN20" t="str">
        <v>TXN0001833</v>
      </c>
      <c r="BRO20" t="str">
        <v>TXN0001834</v>
      </c>
      <c r="BRP20" t="str">
        <v>TXN0001835</v>
      </c>
      <c r="BRQ20" t="str">
        <v>TXN0001836</v>
      </c>
      <c r="BRR20" t="str">
        <v>TXN0001837</v>
      </c>
      <c r="BRS20" t="str">
        <v>TXN0001838</v>
      </c>
      <c r="BRT20" t="str">
        <v>TXN0001839</v>
      </c>
      <c r="BRU20" t="str">
        <v>TXN0001840</v>
      </c>
      <c r="BRV20" t="str">
        <v>TXN0001841</v>
      </c>
      <c r="BRW20" t="str">
        <v>TXN0001842</v>
      </c>
      <c r="BRX20" t="str">
        <v>TXN0001843</v>
      </c>
      <c r="BRY20" t="str">
        <v>TXN0001844</v>
      </c>
      <c r="BRZ20" t="str">
        <v>TXN0001845</v>
      </c>
      <c r="BSA20" t="str">
        <v>TXN0001846</v>
      </c>
      <c r="BSB20" t="str">
        <v>TXN0001847</v>
      </c>
      <c r="BSC20" t="str">
        <v>TXN0001848</v>
      </c>
      <c r="BSD20" t="str">
        <v>TXN0001849</v>
      </c>
      <c r="BSE20" t="str">
        <v>TXN0001850</v>
      </c>
      <c r="BSF20" t="str">
        <v>TXN0001851</v>
      </c>
      <c r="BSG20" t="str">
        <v>TXN0001852</v>
      </c>
      <c r="BSH20" t="str">
        <v>TXN0001853</v>
      </c>
      <c r="BSI20" t="str">
        <v>TXN0001854</v>
      </c>
      <c r="BSJ20" t="str">
        <v>TXN0001855</v>
      </c>
      <c r="BSK20" t="str">
        <v>TXN0001856</v>
      </c>
      <c r="BSL20" t="str">
        <v>TXN0001857</v>
      </c>
      <c r="BSM20" t="str">
        <v>TXN0001858</v>
      </c>
      <c r="BSN20" t="str">
        <v>TXN0001859</v>
      </c>
      <c r="BSO20" t="str">
        <v>TXN0001860</v>
      </c>
      <c r="BSP20" t="str">
        <v>TXN0001861</v>
      </c>
      <c r="BSQ20" t="str">
        <v>TXN0001862</v>
      </c>
      <c r="BSR20" t="str">
        <v>TXN0001863</v>
      </c>
      <c r="BSS20" t="str">
        <v>TXN0001864</v>
      </c>
      <c r="BST20" t="str">
        <v>TXN0001865</v>
      </c>
      <c r="BSU20" t="str">
        <v>TXN0001866</v>
      </c>
      <c r="BSV20" t="str">
        <v>TXN0001867</v>
      </c>
      <c r="BSW20" t="str">
        <v>TXN0001868</v>
      </c>
      <c r="BSX20" t="str">
        <v>TXN0001869</v>
      </c>
      <c r="BSY20" t="str">
        <v>TXN0001870</v>
      </c>
      <c r="BSZ20" t="str">
        <v>TXN0001871</v>
      </c>
      <c r="BTA20" t="str">
        <v>TXN0001872</v>
      </c>
      <c r="BTB20" t="str">
        <v>TXN0001873</v>
      </c>
      <c r="BTC20" t="str">
        <v>TXN0001874</v>
      </c>
      <c r="BTD20" t="str">
        <v>TXN0001875</v>
      </c>
      <c r="BTE20" t="str">
        <v>TXN0001876</v>
      </c>
      <c r="BTF20" t="str">
        <v>TXN0001877</v>
      </c>
      <c r="BTG20" t="str">
        <v>TXN0001878</v>
      </c>
      <c r="BTH20" t="str">
        <v>TXN0001879</v>
      </c>
      <c r="BTI20" t="str">
        <v>TXN0001880</v>
      </c>
      <c r="BTJ20" t="str">
        <v>TXN0001881</v>
      </c>
      <c r="BTK20" t="str">
        <v>TXN0001882</v>
      </c>
      <c r="BTL20" t="str">
        <v>TXN0001883</v>
      </c>
      <c r="BTM20" t="str">
        <v>TXN0001884</v>
      </c>
      <c r="BTN20" t="str">
        <v>TXN0001885</v>
      </c>
      <c r="BTO20" t="str">
        <v>TXN0001886</v>
      </c>
      <c r="BTP20" t="str">
        <v>TXN0001887</v>
      </c>
      <c r="BTQ20" t="str">
        <v>TXN0001888</v>
      </c>
      <c r="BTR20" t="str">
        <v>TXN0001889</v>
      </c>
      <c r="BTS20" t="str">
        <v>TXN0001890</v>
      </c>
      <c r="BTT20" t="str">
        <v>TXN0001891</v>
      </c>
      <c r="BTU20" t="str">
        <v>TXN0001892</v>
      </c>
      <c r="BTV20" t="str">
        <v>TXN0001893</v>
      </c>
      <c r="BTW20" t="str">
        <v>TXN0001894</v>
      </c>
      <c r="BTX20" t="str">
        <v>TXN0001895</v>
      </c>
      <c r="BTY20" t="str">
        <v>TXN0001896</v>
      </c>
      <c r="BTZ20" t="str">
        <v>TXN0001897</v>
      </c>
      <c r="BUA20" t="str">
        <v>TXN0001898</v>
      </c>
      <c r="BUB20" t="str">
        <v>TXN0001899</v>
      </c>
      <c r="BUC20" t="str">
        <v>TXN0001900</v>
      </c>
      <c r="BUD20" t="str">
        <v>TXN0001901</v>
      </c>
      <c r="BUE20" t="str">
        <v>TXN0001902</v>
      </c>
      <c r="BUF20" t="str">
        <v>TXN0001903</v>
      </c>
      <c r="BUG20" t="str">
        <v>TXN0001904</v>
      </c>
      <c r="BUH20" t="str">
        <v>TXN0001905</v>
      </c>
      <c r="BUI20" t="str">
        <v>TXN0001906</v>
      </c>
      <c r="BUJ20" t="str">
        <v>TXN0001907</v>
      </c>
      <c r="BUK20" t="str">
        <v>TXN0001908</v>
      </c>
      <c r="BUL20" t="str">
        <v>TXN0001909</v>
      </c>
      <c r="BUM20" t="str">
        <v>TXN0001910</v>
      </c>
      <c r="BUN20" t="str">
        <v>TXN0001911</v>
      </c>
      <c r="BUO20" t="str">
        <v>TXN0001912</v>
      </c>
      <c r="BUP20" t="str">
        <v>TXN0001913</v>
      </c>
      <c r="BUQ20" t="str">
        <v>TXN0001914</v>
      </c>
      <c r="BUR20" t="str">
        <v>TXN0001915</v>
      </c>
      <c r="BUS20" t="str">
        <v>TXN0001916</v>
      </c>
      <c r="BUT20" t="str">
        <v>TXN0001917</v>
      </c>
      <c r="BUU20" t="str">
        <v>TXN0001918</v>
      </c>
      <c r="BUV20" t="str">
        <v>TXN0001919</v>
      </c>
      <c r="BUW20" t="str">
        <v>TXN0001920</v>
      </c>
      <c r="BUX20" t="str">
        <v>TXN0001921</v>
      </c>
      <c r="BUY20" t="str">
        <v>TXN0001922</v>
      </c>
      <c r="BUZ20" t="str">
        <v>TXN0001923</v>
      </c>
      <c r="BVA20" t="str">
        <v>TXN0001924</v>
      </c>
      <c r="BVB20" t="str">
        <v>TXN0001925</v>
      </c>
      <c r="BVC20" t="str">
        <v>TXN0001926</v>
      </c>
      <c r="BVD20" t="str">
        <v>TXN0001927</v>
      </c>
      <c r="BVE20" t="str">
        <v>TXN0001928</v>
      </c>
      <c r="BVF20" t="str">
        <v>TXN0001929</v>
      </c>
      <c r="BVG20" t="str">
        <v>TXN0001930</v>
      </c>
      <c r="BVH20" t="str">
        <v>TXN0001931</v>
      </c>
      <c r="BVI20" t="str">
        <v>TXN0001932</v>
      </c>
      <c r="BVJ20" t="str">
        <v>TXN0001933</v>
      </c>
      <c r="BVK20" t="str">
        <v>TXN0001934</v>
      </c>
      <c r="BVL20" t="str">
        <v>TXN0001935</v>
      </c>
      <c r="BVM20" t="str">
        <v>TXN0001936</v>
      </c>
      <c r="BVN20" t="str">
        <v>TXN0001937</v>
      </c>
      <c r="BVO20" t="str">
        <v>TXN0001938</v>
      </c>
      <c r="BVP20" t="str">
        <v>TXN0001939</v>
      </c>
      <c r="BVQ20" t="str">
        <v>TXN0001940</v>
      </c>
      <c r="BVR20" t="str">
        <v>TXN0001941</v>
      </c>
      <c r="BVS20" t="str">
        <v>TXN0001942</v>
      </c>
      <c r="BVT20" t="str">
        <v>TXN0001943</v>
      </c>
      <c r="BVU20" t="str">
        <v>TXN0001944</v>
      </c>
      <c r="BVV20" t="str">
        <v>TXN0001945</v>
      </c>
      <c r="BVW20" t="str">
        <v>TXN0001946</v>
      </c>
      <c r="BVX20" t="str">
        <v>TXN0001947</v>
      </c>
      <c r="BVY20" t="str">
        <v>TXN0001948</v>
      </c>
      <c r="BVZ20" t="str">
        <v>TXN0001949</v>
      </c>
      <c r="BWA20" t="str">
        <v>TXN0001950</v>
      </c>
      <c r="BWB20" t="str">
        <v>TXN0001951</v>
      </c>
      <c r="BWC20" t="str">
        <v>TXN0001952</v>
      </c>
      <c r="BWD20" t="str">
        <v>TXN0001953</v>
      </c>
      <c r="BWE20" t="str">
        <v>TXN0001954</v>
      </c>
      <c r="BWF20" t="str">
        <v>TXN0001955</v>
      </c>
      <c r="BWG20" t="str">
        <v>TXN0001956</v>
      </c>
      <c r="BWH20" t="str">
        <v>TXN0001957</v>
      </c>
      <c r="BWI20" t="str">
        <v>TXN0001958</v>
      </c>
      <c r="BWJ20" t="str">
        <v>TXN0001959</v>
      </c>
      <c r="BWK20" t="str">
        <v>TXN0001960</v>
      </c>
      <c r="BWL20" t="str">
        <v>TXN0001961</v>
      </c>
      <c r="BWM20" t="str">
        <v>TXN0001962</v>
      </c>
      <c r="BWN20" t="str">
        <v>TXN0001963</v>
      </c>
      <c r="BWO20" t="str">
        <v>TXN0001964</v>
      </c>
      <c r="BWP20" t="str">
        <v>TXN0001965</v>
      </c>
      <c r="BWQ20" t="str">
        <v>TXN0001966</v>
      </c>
      <c r="BWR20" t="str">
        <v>TXN0001967</v>
      </c>
      <c r="BWS20" t="str">
        <v>TXN0001968</v>
      </c>
      <c r="BWT20" t="str">
        <v>TXN0001969</v>
      </c>
      <c r="BWU20" t="str">
        <v>TXN0001970</v>
      </c>
      <c r="BWV20" t="str">
        <v>TXN0001971</v>
      </c>
      <c r="BWW20" t="str">
        <v>TXN0001972</v>
      </c>
      <c r="BWX20" t="str">
        <v>TXN0001973</v>
      </c>
      <c r="BWY20" t="str">
        <v>TXN0001974</v>
      </c>
      <c r="BWZ20" t="str">
        <v>TXN0001975</v>
      </c>
      <c r="BXA20" t="str">
        <v>TXN0001976</v>
      </c>
      <c r="BXB20" t="str">
        <v>TXN0001977</v>
      </c>
      <c r="BXC20" t="str">
        <v>TXN0001978</v>
      </c>
      <c r="BXD20" t="str">
        <v>TXN0001979</v>
      </c>
      <c r="BXE20" t="str">
        <v>TXN0001980</v>
      </c>
      <c r="BXF20" t="str">
        <v>TXN0001981</v>
      </c>
      <c r="BXG20" t="str">
        <v>TXN0001982</v>
      </c>
      <c r="BXH20" t="str">
        <v>TXN0001983</v>
      </c>
      <c r="BXI20" t="str">
        <v>TXN0001984</v>
      </c>
      <c r="BXJ20" t="str">
        <v>TXN0001985</v>
      </c>
      <c r="BXK20" t="str">
        <v>TXN0001986</v>
      </c>
      <c r="BXL20" t="str">
        <v>TXN0001987</v>
      </c>
      <c r="BXM20" t="str">
        <v>TXN0001988</v>
      </c>
      <c r="BXN20" t="str">
        <v>TXN0001989</v>
      </c>
      <c r="BXO20" t="str">
        <v>TXN0001990</v>
      </c>
      <c r="BXP20" t="str">
        <v>TXN0001991</v>
      </c>
      <c r="BXQ20" t="str">
        <v>TXN0001992</v>
      </c>
      <c r="BXR20" t="str">
        <v>TXN0001993</v>
      </c>
      <c r="BXS20" t="str">
        <v>TXN0001994</v>
      </c>
      <c r="BXT20" t="str">
        <v>TXN0001995</v>
      </c>
      <c r="BXU20" t="str">
        <v>TXN0001996</v>
      </c>
      <c r="BXV20" t="str">
        <v>TXN0001997</v>
      </c>
      <c r="BXW20" t="str">
        <v>TXN0001998</v>
      </c>
      <c r="BXX20" t="str">
        <v>TXN0001999</v>
      </c>
      <c r="BXY20" t="str">
        <v>TXN0002000</v>
      </c>
      <c r="BXZ20" t="str">
        <v>TXN0002001</v>
      </c>
      <c r="BYA20" t="str">
        <v>TXN0002002</v>
      </c>
      <c r="BYB20" t="str">
        <v>TXN0002003</v>
      </c>
      <c r="BYC20" t="str">
        <v>TXN0002004</v>
      </c>
      <c r="BYD20" t="str">
        <v>TXN0002005</v>
      </c>
      <c r="BYE20" t="str">
        <v>TXN0002006</v>
      </c>
      <c r="BYF20" t="str">
        <v>TXN0002007</v>
      </c>
      <c r="BYG20" t="str">
        <v>TXN0002008</v>
      </c>
      <c r="BYH20" t="str">
        <v>TXN0002009</v>
      </c>
      <c r="BYI20" t="str">
        <v>TXN0002010</v>
      </c>
      <c r="BYJ20" t="str">
        <v>TXN0002011</v>
      </c>
      <c r="BYK20" t="str">
        <v>TXN0002012</v>
      </c>
      <c r="BYL20" t="str">
        <v>TXN0002013</v>
      </c>
      <c r="BYM20" t="str">
        <v>TXN0002014</v>
      </c>
      <c r="BYN20" t="str">
        <v>TXN0002015</v>
      </c>
      <c r="BYO20" t="str">
        <v>TXN0002016</v>
      </c>
      <c r="BYP20" t="str">
        <v>TXN0002017</v>
      </c>
      <c r="BYQ20" t="str">
        <v>TXN0002018</v>
      </c>
      <c r="BYR20" t="str">
        <v>TXN0002019</v>
      </c>
      <c r="BYS20" t="str">
        <v>TXN0002020</v>
      </c>
      <c r="BYT20" t="str">
        <v>TXN0002021</v>
      </c>
      <c r="BYU20" t="str">
        <v>TXN0002022</v>
      </c>
      <c r="BYV20" t="str">
        <v>TXN0002023</v>
      </c>
      <c r="BYW20" t="str">
        <v>TXN0002024</v>
      </c>
      <c r="BYX20" t="str">
        <v>TXN0002025</v>
      </c>
      <c r="BYY20" t="str">
        <v>TXN0002026</v>
      </c>
      <c r="BYZ20" t="str">
        <v>TXN0002027</v>
      </c>
      <c r="BZA20" t="str">
        <v>TXN0002028</v>
      </c>
      <c r="BZB20" t="str">
        <v>TXN0002029</v>
      </c>
      <c r="BZC20" t="str">
        <v>TXN0002030</v>
      </c>
      <c r="BZD20" t="str">
        <v>TXN0002031</v>
      </c>
      <c r="BZE20" t="str">
        <v>TXN0002032</v>
      </c>
      <c r="BZF20" t="str">
        <v>TXN0002033</v>
      </c>
      <c r="BZG20" t="str">
        <v>TXN0002034</v>
      </c>
      <c r="BZH20" t="str">
        <v>TXN0002035</v>
      </c>
      <c r="BZI20" t="str">
        <v>TXN0002036</v>
      </c>
      <c r="BZJ20" t="str">
        <v>TXN0002037</v>
      </c>
      <c r="BZK20" t="str">
        <v>TXN0002038</v>
      </c>
      <c r="BZL20" t="str">
        <v>TXN0002039</v>
      </c>
      <c r="BZM20" t="str">
        <v>TXN0002040</v>
      </c>
      <c r="BZN20" t="str">
        <v>TXN0002041</v>
      </c>
      <c r="BZO20" t="str">
        <v>TXN0002042</v>
      </c>
      <c r="BZP20" t="str">
        <v>TXN0002043</v>
      </c>
      <c r="BZQ20" t="str">
        <v>TXN0002044</v>
      </c>
      <c r="BZR20" t="str">
        <v>TXN0002045</v>
      </c>
      <c r="BZS20" t="str">
        <v>TXN0002046</v>
      </c>
      <c r="BZT20" t="str">
        <v>TXN0002047</v>
      </c>
      <c r="BZU20" t="str">
        <v>TXN0002048</v>
      </c>
      <c r="BZV20" t="str">
        <v>TXN0002049</v>
      </c>
      <c r="BZW20" t="str">
        <v>TXN0002050</v>
      </c>
      <c r="BZX20" t="str">
        <v>TXN0002051</v>
      </c>
      <c r="BZY20" t="str">
        <v>TXN0002052</v>
      </c>
      <c r="BZZ20" t="str">
        <v>TXN0002053</v>
      </c>
      <c r="CAA20" t="str">
        <v>TXN0002054</v>
      </c>
      <c r="CAB20" t="str">
        <v>TXN0002055</v>
      </c>
      <c r="CAC20" t="str">
        <v>TXN0002056</v>
      </c>
      <c r="CAD20" t="str">
        <v>TXN0002057</v>
      </c>
      <c r="CAE20" t="str">
        <v>TXN0002058</v>
      </c>
      <c r="CAF20" t="str">
        <v>TXN0002059</v>
      </c>
      <c r="CAG20" t="str">
        <v>TXN0002060</v>
      </c>
      <c r="CAH20" t="str">
        <v>TXN0002061</v>
      </c>
      <c r="CAI20" t="str">
        <v>TXN0002062</v>
      </c>
      <c r="CAJ20" t="str">
        <v>TXN0002063</v>
      </c>
      <c r="CAK20" t="str">
        <v>TXN0002064</v>
      </c>
      <c r="CAL20" t="str">
        <v>TXN0002065</v>
      </c>
      <c r="CAM20" t="str">
        <v>TXN0002066</v>
      </c>
      <c r="CAN20" t="str">
        <v>TXN0002067</v>
      </c>
      <c r="CAO20" t="str">
        <v>TXN0002068</v>
      </c>
      <c r="CAP20" t="str">
        <v>TXN0002069</v>
      </c>
      <c r="CAQ20" t="str">
        <v>TXN0002070</v>
      </c>
      <c r="CAR20" t="str">
        <v>TXN0002071</v>
      </c>
      <c r="CAS20" t="str">
        <v>TXN0002072</v>
      </c>
      <c r="CAT20" t="str">
        <v>TXN0002073</v>
      </c>
      <c r="CAU20" t="str">
        <v>TXN0002074</v>
      </c>
      <c r="CAV20" t="str">
        <v>TXN0002075</v>
      </c>
      <c r="CAW20" t="str">
        <v>TXN0002076</v>
      </c>
      <c r="CAX20" t="str">
        <v>TXN0002077</v>
      </c>
      <c r="CAY20" t="str">
        <v>TXN0002078</v>
      </c>
      <c r="CAZ20" t="str">
        <v>TXN0002079</v>
      </c>
      <c r="CBA20" t="str">
        <v>TXN0002080</v>
      </c>
      <c r="CBB20" t="str">
        <v>TXN0002081</v>
      </c>
      <c r="CBC20" t="str">
        <v>TXN0002082</v>
      </c>
      <c r="CBD20" t="str">
        <v>TXN0002083</v>
      </c>
      <c r="CBE20" t="str">
        <v>TXN0002084</v>
      </c>
      <c r="CBF20" t="str">
        <v>TXN0002085</v>
      </c>
      <c r="CBG20" t="str">
        <v>TXN0002086</v>
      </c>
      <c r="CBH20" t="str">
        <v>TXN0002087</v>
      </c>
      <c r="CBI20" t="str">
        <v>TXN0002088</v>
      </c>
      <c r="CBJ20" t="str">
        <v>TXN0002089</v>
      </c>
      <c r="CBK20" t="str">
        <v>TXN0002090</v>
      </c>
      <c r="CBL20" t="str">
        <v>TXN0002091</v>
      </c>
      <c r="CBM20" t="str">
        <v>TXN0002092</v>
      </c>
      <c r="CBN20" t="str">
        <v>TXN0002093</v>
      </c>
      <c r="CBO20" t="str">
        <v>TXN0002094</v>
      </c>
      <c r="CBP20" t="str">
        <v>TXN0002095</v>
      </c>
      <c r="CBQ20" t="str">
        <v>TXN0002096</v>
      </c>
      <c r="CBR20" t="str">
        <v>TXN0002097</v>
      </c>
      <c r="CBS20" t="str">
        <v>TXN0002098</v>
      </c>
      <c r="CBT20" t="str">
        <v>TXN0002099</v>
      </c>
      <c r="CBU20" t="str">
        <v>TXN0002100</v>
      </c>
      <c r="CBV20" t="str">
        <v>TXN0002101</v>
      </c>
      <c r="CBW20" t="str">
        <v>TXN0002102</v>
      </c>
      <c r="CBX20" t="str">
        <v>TXN0002103</v>
      </c>
      <c r="CBY20" t="str">
        <v>TXN0002104</v>
      </c>
      <c r="CBZ20" t="str">
        <v>TXN0002105</v>
      </c>
      <c r="CCA20" t="str">
        <v>TXN0002106</v>
      </c>
      <c r="CCB20" t="str">
        <v>TXN0002107</v>
      </c>
      <c r="CCC20" t="str">
        <v>TXN0002108</v>
      </c>
      <c r="CCD20" t="str">
        <v>TXN0002109</v>
      </c>
      <c r="CCE20" t="str">
        <v>TXN0002110</v>
      </c>
      <c r="CCF20" t="str">
        <v>TXN0002111</v>
      </c>
      <c r="CCG20" t="str">
        <v>TXN0002112</v>
      </c>
      <c r="CCH20" t="str">
        <v>TXN0002113</v>
      </c>
      <c r="CCI20" t="str">
        <v>TXN0002114</v>
      </c>
      <c r="CCJ20" t="str">
        <v>TXN0002115</v>
      </c>
      <c r="CCK20" t="str">
        <v>TXN0002116</v>
      </c>
      <c r="CCL20" t="str">
        <v>TXN0002117</v>
      </c>
      <c r="CCM20" t="str">
        <v>TXN0002118</v>
      </c>
      <c r="CCN20" t="str">
        <v>TXN0002119</v>
      </c>
      <c r="CCO20" t="str">
        <v>TXN0002120</v>
      </c>
      <c r="CCP20" t="str">
        <v>TXN0002121</v>
      </c>
      <c r="CCQ20" t="str">
        <v>TXN0002122</v>
      </c>
      <c r="CCR20" t="str">
        <v>TXN0002123</v>
      </c>
      <c r="CCS20" t="str">
        <v>TXN0002124</v>
      </c>
      <c r="CCT20" t="str">
        <v>TXN0002125</v>
      </c>
      <c r="CCU20" t="str">
        <v>TXN0002126</v>
      </c>
      <c r="CCV20" t="str">
        <v>TXN0002127</v>
      </c>
      <c r="CCW20" t="str">
        <v>TXN0002128</v>
      </c>
      <c r="CCX20" t="str">
        <v>TXN0002129</v>
      </c>
      <c r="CCY20" t="str">
        <v>TXN0002130</v>
      </c>
      <c r="CCZ20" t="str">
        <v>TXN0002131</v>
      </c>
      <c r="CDA20" t="str">
        <v>TXN0002132</v>
      </c>
      <c r="CDB20" t="str">
        <v>TXN0002133</v>
      </c>
      <c r="CDC20" t="str">
        <v>TXN0002134</v>
      </c>
      <c r="CDD20" t="str">
        <v>TXN0002135</v>
      </c>
      <c r="CDE20" t="str">
        <v>TXN0002136</v>
      </c>
      <c r="CDF20" t="str">
        <v>TXN0002137</v>
      </c>
      <c r="CDG20" t="str">
        <v>TXN0002138</v>
      </c>
      <c r="CDH20" t="str">
        <v>TXN0002139</v>
      </c>
      <c r="CDI20" t="str">
        <v>TXN0002140</v>
      </c>
      <c r="CDJ20" t="str">
        <v>TXN0002141</v>
      </c>
      <c r="CDK20" t="str">
        <v>TXN0002142</v>
      </c>
      <c r="CDL20" t="str">
        <v>TXN0002143</v>
      </c>
      <c r="CDM20" t="str">
        <v>TXN0002144</v>
      </c>
      <c r="CDN20" t="str">
        <v>TXN0002145</v>
      </c>
      <c r="CDO20" t="str">
        <v>TXN0002146</v>
      </c>
      <c r="CDP20" t="str">
        <v>TXN0002147</v>
      </c>
      <c r="CDQ20" t="str">
        <v>TXN0002148</v>
      </c>
      <c r="CDR20" t="str">
        <v>TXN0002149</v>
      </c>
      <c r="CDS20" t="str">
        <v>TXN0002150</v>
      </c>
      <c r="CDT20" t="str">
        <v>TXN0002151</v>
      </c>
      <c r="CDU20" t="str">
        <v>TXN0002152</v>
      </c>
      <c r="CDV20" t="str">
        <v>TXN0002153</v>
      </c>
      <c r="CDW20" t="str">
        <v>TXN0002154</v>
      </c>
      <c r="CDX20" t="str">
        <v>TXN0002155</v>
      </c>
      <c r="CDY20" t="str">
        <v>TXN0002156</v>
      </c>
      <c r="CDZ20" t="str">
        <v>TXN0002157</v>
      </c>
      <c r="CEA20" t="str">
        <v>TXN0002158</v>
      </c>
      <c r="CEB20" t="str">
        <v>TXN0002159</v>
      </c>
      <c r="CEC20" t="str">
        <v>TXN0002160</v>
      </c>
      <c r="CED20" t="str">
        <v>TXN0002161</v>
      </c>
      <c r="CEE20" t="str">
        <v>TXN0002162</v>
      </c>
      <c r="CEF20" t="str">
        <v>TXN0002163</v>
      </c>
      <c r="CEG20" t="str">
        <v>TXN0002164</v>
      </c>
      <c r="CEH20" t="str">
        <v>TXN0002165</v>
      </c>
      <c r="CEI20" t="str">
        <v>TXN0002166</v>
      </c>
      <c r="CEJ20" t="str">
        <v>TXN0002167</v>
      </c>
      <c r="CEK20" t="str">
        <v>TXN0002168</v>
      </c>
      <c r="CEL20" t="str">
        <v>TXN0002169</v>
      </c>
      <c r="CEM20" t="str">
        <v>TXN0002170</v>
      </c>
      <c r="CEN20" t="str">
        <v>TXN0002171</v>
      </c>
      <c r="CEO20" t="str">
        <v>TXN0002172</v>
      </c>
      <c r="CEP20" t="str">
        <v>TXN0002173</v>
      </c>
      <c r="CEQ20" t="str">
        <v>TXN0002174</v>
      </c>
      <c r="CER20" t="str">
        <v>TXN0002175</v>
      </c>
      <c r="CES20" t="str">
        <v>TXN0002176</v>
      </c>
      <c r="CET20" t="str">
        <v>TXN0002177</v>
      </c>
      <c r="CEU20" t="str">
        <v>TXN0002178</v>
      </c>
      <c r="CEV20" t="str">
        <v>TXN0002179</v>
      </c>
      <c r="CEW20" t="str">
        <v>TXN0002180</v>
      </c>
      <c r="CEX20" t="str">
        <v>TXN0002181</v>
      </c>
      <c r="CEY20" t="str">
        <v>TXN0002182</v>
      </c>
      <c r="CEZ20" t="str">
        <v>TXN0002183</v>
      </c>
      <c r="CFA20" t="str">
        <v>TXN0002184</v>
      </c>
      <c r="CFB20" t="str">
        <v>TXN0002185</v>
      </c>
      <c r="CFC20" t="str">
        <v>TXN0002186</v>
      </c>
      <c r="CFD20" t="str">
        <v>TXN0002187</v>
      </c>
      <c r="CFE20" t="str">
        <v>TXN0002188</v>
      </c>
      <c r="CFF20" t="str">
        <v>TXN0002189</v>
      </c>
      <c r="CFG20" t="str">
        <v>TXN0002190</v>
      </c>
      <c r="CFH20" t="str">
        <v>TXN0002191</v>
      </c>
      <c r="CFI20" t="str">
        <v>TXN0002192</v>
      </c>
      <c r="CFJ20" t="str">
        <v>TXN0002193</v>
      </c>
      <c r="CFK20" t="str">
        <v>TXN0002194</v>
      </c>
      <c r="CFL20" t="str">
        <v>TXN0002195</v>
      </c>
      <c r="CFM20" t="str">
        <v>TXN0002196</v>
      </c>
      <c r="CFN20" t="str">
        <v>TXN0002197</v>
      </c>
      <c r="CFO20" t="str">
        <v>TXN0002198</v>
      </c>
      <c r="CFP20" t="str">
        <v>TXN0002199</v>
      </c>
      <c r="CFQ20" t="str">
        <v>TXN0002200</v>
      </c>
      <c r="CFR20" t="str">
        <v>TXN0002201</v>
      </c>
      <c r="CFS20" t="str">
        <v>TXN0002202</v>
      </c>
      <c r="CFT20" t="str">
        <v>TXN0002203</v>
      </c>
      <c r="CFU20" t="str">
        <v>TXN0002204</v>
      </c>
      <c r="CFV20" t="str">
        <v>TXN0002205</v>
      </c>
      <c r="CFW20" t="str">
        <v>TXN0002206</v>
      </c>
      <c r="CFX20" t="str">
        <v>TXN0002207</v>
      </c>
      <c r="CFY20" t="str">
        <v>TXN0002208</v>
      </c>
      <c r="CFZ20" t="str">
        <v>TXN0002209</v>
      </c>
      <c r="CGA20" t="str">
        <v>TXN0002210</v>
      </c>
      <c r="CGB20" t="str">
        <v>TXN0002211</v>
      </c>
      <c r="CGC20" t="str">
        <v>TXN0002212</v>
      </c>
      <c r="CGD20" t="str">
        <v>TXN0002213</v>
      </c>
      <c r="CGE20" t="str">
        <v>TXN0002214</v>
      </c>
      <c r="CGF20" t="str">
        <v>TXN0002215</v>
      </c>
      <c r="CGG20" t="str">
        <v>TXN0002216</v>
      </c>
      <c r="CGH20" t="str">
        <v>TXN0002217</v>
      </c>
      <c r="CGI20" t="str">
        <v>TXN0002218</v>
      </c>
      <c r="CGJ20" t="str">
        <v>TXN0002219</v>
      </c>
      <c r="CGK20" t="str">
        <v>TXN0002220</v>
      </c>
      <c r="CGL20" t="str">
        <v>TXN0002221</v>
      </c>
      <c r="CGM20" t="str">
        <v>TXN0002222</v>
      </c>
      <c r="CGN20" t="str">
        <v>TXN0002223</v>
      </c>
      <c r="CGO20" t="str">
        <v>TXN0002224</v>
      </c>
      <c r="CGP20" t="str">
        <v>TXN0002225</v>
      </c>
      <c r="CGQ20" t="str">
        <v>TXN0002226</v>
      </c>
      <c r="CGR20" t="str">
        <v>TXN0002227</v>
      </c>
      <c r="CGS20" t="str">
        <v>TXN0002228</v>
      </c>
      <c r="CGT20" t="str">
        <v>TXN0002229</v>
      </c>
      <c r="CGU20" t="str">
        <v>TXN0002230</v>
      </c>
      <c r="CGV20" t="str">
        <v>TXN0002231</v>
      </c>
      <c r="CGW20" t="str">
        <v>TXN0002232</v>
      </c>
      <c r="CGX20" t="str">
        <v>TXN0002233</v>
      </c>
      <c r="CGY20" t="str">
        <v>TXN0002234</v>
      </c>
      <c r="CGZ20" t="str">
        <v>TXN0002235</v>
      </c>
      <c r="CHA20" t="str">
        <v>TXN0002236</v>
      </c>
      <c r="CHB20" t="str">
        <v>TXN0002237</v>
      </c>
      <c r="CHC20" t="str">
        <v>TXN0002238</v>
      </c>
      <c r="CHD20" t="str">
        <v>TXN0002239</v>
      </c>
      <c r="CHE20" t="str">
        <v>TXN0002240</v>
      </c>
      <c r="CHF20" t="str">
        <v>TXN0002241</v>
      </c>
      <c r="CHG20" t="str">
        <v>TXN0002242</v>
      </c>
      <c r="CHH20" t="str">
        <v>TXN0002243</v>
      </c>
      <c r="CHI20" t="str">
        <v>TXN0002244</v>
      </c>
      <c r="CHJ20" t="str">
        <v>TXN0002245</v>
      </c>
      <c r="CHK20" t="str">
        <v>TXN0002246</v>
      </c>
      <c r="CHL20" t="str">
        <v>TXN0002247</v>
      </c>
      <c r="CHM20" t="str">
        <v>TXN0002248</v>
      </c>
      <c r="CHN20" t="str">
        <v>TXN0002249</v>
      </c>
      <c r="CHO20" t="str">
        <v>TXN0002250</v>
      </c>
      <c r="CHP20" t="str">
        <v>TXN0002251</v>
      </c>
      <c r="CHQ20" t="str">
        <v>TXN0002252</v>
      </c>
      <c r="CHR20" t="str">
        <v>TXN0002253</v>
      </c>
      <c r="CHS20" t="str">
        <v>TXN0002254</v>
      </c>
      <c r="CHT20" t="str">
        <v>TXN0002255</v>
      </c>
      <c r="CHU20" t="str">
        <v>TXN0002256</v>
      </c>
      <c r="CHV20" t="str">
        <v>TXN0002257</v>
      </c>
      <c r="CHW20" t="str">
        <v>TXN0002258</v>
      </c>
      <c r="CHX20" t="str">
        <v>TXN0002259</v>
      </c>
      <c r="CHY20" t="str">
        <v>TXN0002260</v>
      </c>
      <c r="CHZ20" t="str">
        <v>TXN0002261</v>
      </c>
      <c r="CIA20" t="str">
        <v>TXN0002262</v>
      </c>
      <c r="CIB20" t="str">
        <v>TXN0002263</v>
      </c>
      <c r="CIC20" t="str">
        <v>TXN0002264</v>
      </c>
      <c r="CID20" t="str">
        <v>TXN0002265</v>
      </c>
      <c r="CIE20" t="str">
        <v>TXN0002266</v>
      </c>
      <c r="CIF20" t="str">
        <v>TXN0002267</v>
      </c>
      <c r="CIG20" t="str">
        <v>TXN0002268</v>
      </c>
      <c r="CIH20" t="str">
        <v>TXN0002269</v>
      </c>
      <c r="CII20" t="str">
        <v>TXN0002270</v>
      </c>
      <c r="CIJ20" t="str">
        <v>TXN0002271</v>
      </c>
      <c r="CIK20" t="str">
        <v>TXN0002272</v>
      </c>
      <c r="CIL20" t="str">
        <v>TXN0002273</v>
      </c>
      <c r="CIM20" t="str">
        <v>TXN0002274</v>
      </c>
      <c r="CIN20" t="str">
        <v>TXN0002275</v>
      </c>
      <c r="CIO20" t="str">
        <v>TXN0002276</v>
      </c>
      <c r="CIP20" t="str">
        <v>TXN0002277</v>
      </c>
      <c r="CIQ20" t="str">
        <v>TXN0002278</v>
      </c>
      <c r="CIR20" t="str">
        <v>TXN0002279</v>
      </c>
      <c r="CIS20" t="str">
        <v>TXN0002280</v>
      </c>
      <c r="CIT20" t="str">
        <v>TXN0002281</v>
      </c>
      <c r="CIU20" t="str">
        <v>TXN0002282</v>
      </c>
      <c r="CIV20" t="str">
        <v>TXN0002283</v>
      </c>
      <c r="CIW20" t="str">
        <v>TXN0002284</v>
      </c>
      <c r="CIX20" t="str">
        <v>TXN0002285</v>
      </c>
      <c r="CIY20" t="str">
        <v>TXN0002286</v>
      </c>
      <c r="CIZ20" t="str">
        <v>TXN0002287</v>
      </c>
      <c r="CJA20" t="str">
        <v>TXN0002288</v>
      </c>
      <c r="CJB20" t="str">
        <v>TXN0002289</v>
      </c>
      <c r="CJC20" t="str">
        <v>TXN0002290</v>
      </c>
      <c r="CJD20" t="str">
        <v>TXN0002291</v>
      </c>
      <c r="CJE20" t="str">
        <v>TXN0002292</v>
      </c>
      <c r="CJF20" t="str">
        <v>TXN0002293</v>
      </c>
      <c r="CJG20" t="str">
        <v>TXN0002294</v>
      </c>
      <c r="CJH20" t="str">
        <v>TXN0002295</v>
      </c>
      <c r="CJI20" t="str">
        <v>TXN0002296</v>
      </c>
      <c r="CJJ20" t="str">
        <v>TXN0002297</v>
      </c>
      <c r="CJK20" t="str">
        <v>TXN0002298</v>
      </c>
      <c r="CJL20" t="str">
        <v>TXN0002299</v>
      </c>
      <c r="CJM20" t="str">
        <v>TXN0002300</v>
      </c>
      <c r="CJN20" t="str">
        <v>TXN0002301</v>
      </c>
      <c r="CJO20" t="str">
        <v>TXN0002302</v>
      </c>
      <c r="CJP20" t="str">
        <v>TXN0002303</v>
      </c>
      <c r="CJQ20" t="str">
        <v>TXN0002304</v>
      </c>
      <c r="CJR20" t="str">
        <v>TXN0002305</v>
      </c>
      <c r="CJS20" t="str">
        <v>TXN0002306</v>
      </c>
      <c r="CJT20" t="str">
        <v>TXN0002307</v>
      </c>
      <c r="CJU20" t="str">
        <v>TXN0002308</v>
      </c>
      <c r="CJV20" t="str">
        <v>TXN0002309</v>
      </c>
      <c r="CJW20" t="str">
        <v>TXN0002310</v>
      </c>
      <c r="CJX20" t="str">
        <v>TXN0002311</v>
      </c>
      <c r="CJY20" t="str">
        <v>TXN0002312</v>
      </c>
      <c r="CJZ20" t="str">
        <v>TXN0002313</v>
      </c>
      <c r="CKA20" t="str">
        <v>TXN0002314</v>
      </c>
      <c r="CKB20" t="str">
        <v>TXN0002315</v>
      </c>
      <c r="CKC20" t="str">
        <v>TXN0002316</v>
      </c>
      <c r="CKD20" t="str">
        <v>TXN0002317</v>
      </c>
      <c r="CKE20" t="str">
        <v>TXN0002318</v>
      </c>
      <c r="CKF20" t="str">
        <v>TXN0002319</v>
      </c>
      <c r="CKG20" t="str">
        <v>TXN0002320</v>
      </c>
      <c r="CKH20" t="str">
        <v>TXN0002321</v>
      </c>
      <c r="CKI20" t="str">
        <v>TXN0002322</v>
      </c>
      <c r="CKJ20" t="str">
        <v>TXN0002323</v>
      </c>
      <c r="CKK20" t="str">
        <v>TXN0002324</v>
      </c>
      <c r="CKL20" t="str">
        <v>TXN0002325</v>
      </c>
      <c r="CKM20" t="str">
        <v>TXN0002326</v>
      </c>
      <c r="CKN20" t="str">
        <v>TXN0002327</v>
      </c>
      <c r="CKO20" t="str">
        <v>TXN0002328</v>
      </c>
      <c r="CKP20" t="str">
        <v>TXN0002329</v>
      </c>
      <c r="CKQ20" t="str">
        <v>TXN0002330</v>
      </c>
      <c r="CKR20" t="str">
        <v>TXN0002331</v>
      </c>
      <c r="CKS20" t="str">
        <v>TXN0002332</v>
      </c>
      <c r="CKT20" t="str">
        <v>TXN0002333</v>
      </c>
      <c r="CKU20" t="str">
        <v>TXN0002334</v>
      </c>
      <c r="CKV20" t="str">
        <v>TXN0002335</v>
      </c>
      <c r="CKW20" t="str">
        <v>TXN0002336</v>
      </c>
      <c r="CKX20" t="str">
        <v>TXN0002337</v>
      </c>
      <c r="CKY20" t="str">
        <v>TXN0002338</v>
      </c>
      <c r="CKZ20" t="str">
        <v>TXN0002339</v>
      </c>
      <c r="CLA20" t="str">
        <v>TXN0002340</v>
      </c>
      <c r="CLB20" t="str">
        <v>TXN0002341</v>
      </c>
      <c r="CLC20" t="str">
        <v>TXN0002342</v>
      </c>
      <c r="CLD20" t="str">
        <v>TXN0002343</v>
      </c>
      <c r="CLE20" t="str">
        <v>TXN0002344</v>
      </c>
      <c r="CLF20" t="str">
        <v>TXN0002345</v>
      </c>
      <c r="CLG20" t="str">
        <v>TXN0002346</v>
      </c>
      <c r="CLH20" t="str">
        <v>TXN0002347</v>
      </c>
      <c r="CLI20" t="str">
        <v>TXN0002348</v>
      </c>
      <c r="CLJ20" t="str">
        <v>TXN0002349</v>
      </c>
      <c r="CLK20" t="str">
        <v>TXN0002350</v>
      </c>
      <c r="CLL20" t="str">
        <v>TXN0002351</v>
      </c>
      <c r="CLM20" t="str">
        <v>TXN0002352</v>
      </c>
      <c r="CLN20" t="str">
        <v>TXN0002353</v>
      </c>
      <c r="CLO20" t="str">
        <v>TXN0002354</v>
      </c>
      <c r="CLP20" t="str">
        <v>TXN0002355</v>
      </c>
      <c r="CLQ20" t="str">
        <v>TXN0002356</v>
      </c>
      <c r="CLR20" t="str">
        <v>TXN0002357</v>
      </c>
      <c r="CLS20" t="str">
        <v>TXN0002358</v>
      </c>
      <c r="CLT20" t="str">
        <v>TXN0002359</v>
      </c>
      <c r="CLU20" t="str">
        <v>TXN0002360</v>
      </c>
      <c r="CLV20" t="str">
        <v>TXN0002361</v>
      </c>
      <c r="CLW20" t="str">
        <v>TXN0002362</v>
      </c>
      <c r="CLX20" t="str">
        <v>TXN0002363</v>
      </c>
      <c r="CLY20" t="str">
        <v>TXN0002364</v>
      </c>
      <c r="CLZ20" t="str">
        <v>TXN0002365</v>
      </c>
      <c r="CMA20" t="str">
        <v>TXN0002366</v>
      </c>
      <c r="CMB20" t="str">
        <v>TXN0002367</v>
      </c>
      <c r="CMC20" t="str">
        <v>TXN0002368</v>
      </c>
      <c r="CMD20" t="str">
        <v>TXN0002369</v>
      </c>
      <c r="CME20" t="str">
        <v>TXN0002370</v>
      </c>
      <c r="CMF20" t="str">
        <v>TXN0002371</v>
      </c>
      <c r="CMG20" t="str">
        <v>TXN0002372</v>
      </c>
      <c r="CMH20" t="str">
        <v>TXN0002373</v>
      </c>
      <c r="CMI20" t="str">
        <v>TXN0002374</v>
      </c>
      <c r="CMJ20" t="str">
        <v>TXN0002375</v>
      </c>
      <c r="CMK20" t="str">
        <v>TXN0002376</v>
      </c>
      <c r="CML20" t="str">
        <v>TXN0002377</v>
      </c>
      <c r="CMM20" t="str">
        <v>TXN0002378</v>
      </c>
      <c r="CMN20" t="str">
        <v>TXN0002379</v>
      </c>
      <c r="CMO20" t="str">
        <v>TXN0002380</v>
      </c>
      <c r="CMP20" t="str">
        <v>TXN0002381</v>
      </c>
      <c r="CMQ20" t="str">
        <v>TXN0002382</v>
      </c>
      <c r="CMR20" t="str">
        <v>TXN0002383</v>
      </c>
      <c r="CMS20" t="str">
        <v>TXN0002384</v>
      </c>
      <c r="CMT20" t="str">
        <v>TXN0002385</v>
      </c>
      <c r="CMU20" t="str">
        <v>TXN0002386</v>
      </c>
      <c r="CMV20" t="str">
        <v>TXN0002387</v>
      </c>
      <c r="CMW20" t="str">
        <v>TXN0002388</v>
      </c>
      <c r="CMX20" t="str">
        <v>TXN0002389</v>
      </c>
      <c r="CMY20" t="str">
        <v>TXN0002390</v>
      </c>
      <c r="CMZ20" t="str">
        <v>TXN0002391</v>
      </c>
      <c r="CNA20" t="str">
        <v>TXN0002392</v>
      </c>
      <c r="CNB20" t="str">
        <v>TXN0002393</v>
      </c>
      <c r="CNC20" t="str">
        <v>TXN0002394</v>
      </c>
      <c r="CND20" t="str">
        <v>TXN0002395</v>
      </c>
      <c r="CNE20" t="str">
        <v>TXN0002396</v>
      </c>
      <c r="CNF20" t="str">
        <v>TXN0002397</v>
      </c>
      <c r="CNG20" t="str">
        <v>TXN0002398</v>
      </c>
      <c r="CNH20" t="str">
        <v>TXN0002399</v>
      </c>
      <c r="CNI20" t="str">
        <v>TXN0002400</v>
      </c>
      <c r="CNJ20" t="str">
        <v>TXN0002401</v>
      </c>
      <c r="CNK20" t="str">
        <v>TXN0002402</v>
      </c>
      <c r="CNL20" t="str">
        <v>TXN0002403</v>
      </c>
      <c r="CNM20" t="str">
        <v>TXN0002404</v>
      </c>
      <c r="CNN20" t="str">
        <v>TXN0002405</v>
      </c>
      <c r="CNO20" t="str">
        <v>TXN0002406</v>
      </c>
      <c r="CNP20" t="str">
        <v>TXN0002407</v>
      </c>
      <c r="CNQ20" t="str">
        <v>TXN0002408</v>
      </c>
      <c r="CNR20" t="str">
        <v>TXN0002409</v>
      </c>
      <c r="CNS20" t="str">
        <v>TXN0002410</v>
      </c>
      <c r="CNT20" t="str">
        <v>TXN0002411</v>
      </c>
      <c r="CNU20" t="str">
        <v>TXN0002412</v>
      </c>
      <c r="CNV20" t="str">
        <v>TXN0002413</v>
      </c>
      <c r="CNW20" t="str">
        <v>TXN0002414</v>
      </c>
      <c r="CNX20" t="str">
        <v>TXN0002415</v>
      </c>
      <c r="CNY20" t="str">
        <v>TXN0002416</v>
      </c>
      <c r="CNZ20" t="str">
        <v>TXN0002417</v>
      </c>
      <c r="COA20" t="str">
        <v>TXN0002418</v>
      </c>
      <c r="COB20" t="str">
        <v>TXN0002419</v>
      </c>
      <c r="COC20" t="str">
        <v>TXN0002420</v>
      </c>
      <c r="COD20" t="str">
        <v>TXN0002421</v>
      </c>
      <c r="COE20" t="str">
        <v>TXN0002422</v>
      </c>
      <c r="COF20" t="str">
        <v>TXN0002423</v>
      </c>
      <c r="COG20" t="str">
        <v>TXN0002424</v>
      </c>
      <c r="COH20" t="str">
        <v>TXN0002425</v>
      </c>
      <c r="COI20" t="str">
        <v>TXN0002426</v>
      </c>
      <c r="COJ20" t="str">
        <v>TXN0002427</v>
      </c>
      <c r="COK20" t="str">
        <v>TXN0002428</v>
      </c>
      <c r="COL20" t="str">
        <v>TXN0002429</v>
      </c>
      <c r="COM20" t="str">
        <v>TXN0002430</v>
      </c>
      <c r="CON20" t="str">
        <v>TXN0002431</v>
      </c>
      <c r="COO20" t="str">
        <v>TXN0002432</v>
      </c>
      <c r="COP20" t="str">
        <v>TXN0002433</v>
      </c>
      <c r="COQ20" t="str">
        <v>TXN0002434</v>
      </c>
      <c r="COR20" t="str">
        <v>TXN0002435</v>
      </c>
      <c r="COS20" t="str">
        <v>TXN0002436</v>
      </c>
      <c r="COT20" t="str">
        <v>TXN0002437</v>
      </c>
      <c r="COU20" t="str">
        <v>TXN0002438</v>
      </c>
      <c r="COV20" t="str">
        <v>TXN0002439</v>
      </c>
      <c r="COW20" t="str">
        <v>TXN0002440</v>
      </c>
      <c r="COX20" t="str">
        <v>TXN0002441</v>
      </c>
      <c r="COY20" t="str">
        <v>TXN0002442</v>
      </c>
      <c r="COZ20" t="str">
        <v>TXN0002443</v>
      </c>
      <c r="CPA20" t="str">
        <v>TXN0002444</v>
      </c>
      <c r="CPB20" t="str">
        <v>TXN0002445</v>
      </c>
      <c r="CPC20" t="str">
        <v>TXN0002446</v>
      </c>
      <c r="CPD20" t="str">
        <v>TXN0002447</v>
      </c>
      <c r="CPE20" t="str">
        <v>TXN0002448</v>
      </c>
      <c r="CPF20" t="str">
        <v>TXN0002449</v>
      </c>
      <c r="CPG20" t="str">
        <v>TXN0002450</v>
      </c>
      <c r="CPH20" t="str">
        <v>TXN0002451</v>
      </c>
      <c r="CPI20" t="str">
        <v>TXN0002452</v>
      </c>
      <c r="CPJ20" t="str">
        <v>TXN0002453</v>
      </c>
      <c r="CPK20" t="str">
        <v>TXN0002454</v>
      </c>
      <c r="CPL20" t="str">
        <v>TXN0002455</v>
      </c>
      <c r="CPM20" t="str">
        <v>TXN0002456</v>
      </c>
      <c r="CPN20" t="str">
        <v>TXN0002457</v>
      </c>
      <c r="CPO20" t="str">
        <v>TXN0002458</v>
      </c>
      <c r="CPP20" t="str">
        <v>TXN0002459</v>
      </c>
      <c r="CPQ20" t="str">
        <v>TXN0002460</v>
      </c>
      <c r="CPR20" t="str">
        <v>TXN0002461</v>
      </c>
      <c r="CPS20" t="str">
        <v>TXN0002462</v>
      </c>
      <c r="CPT20" t="str">
        <v>TXN0002463</v>
      </c>
      <c r="CPU20" t="str">
        <v>TXN0002464</v>
      </c>
      <c r="CPV20" t="str">
        <v>TXN0002465</v>
      </c>
      <c r="CPW20" t="str">
        <v>TXN0002466</v>
      </c>
      <c r="CPX20" t="str">
        <v>TXN0002467</v>
      </c>
      <c r="CPY20" t="str">
        <v>TXN0002468</v>
      </c>
      <c r="CPZ20" t="str">
        <v>TXN0002469</v>
      </c>
      <c r="CQA20" t="str">
        <v>TXN0002470</v>
      </c>
      <c r="CQB20" t="str">
        <v>TXN0002471</v>
      </c>
      <c r="CQC20" t="str">
        <v>TXN0002472</v>
      </c>
      <c r="CQD20" t="str">
        <v>TXN0002473</v>
      </c>
      <c r="CQE20" t="str">
        <v>TXN0002474</v>
      </c>
      <c r="CQF20" t="str">
        <v>TXN0002475</v>
      </c>
      <c r="CQG20" t="str">
        <v>TXN0002476</v>
      </c>
      <c r="CQH20" t="str">
        <v>TXN0002477</v>
      </c>
      <c r="CQI20" t="str">
        <v>TXN0002478</v>
      </c>
      <c r="CQJ20" t="str">
        <v>TXN0002479</v>
      </c>
      <c r="CQK20" t="str">
        <v>TXN0002480</v>
      </c>
      <c r="CQL20" t="str">
        <v>TXN0002481</v>
      </c>
      <c r="CQM20" t="str">
        <v>TXN0002482</v>
      </c>
      <c r="CQN20" t="str">
        <v>TXN0002483</v>
      </c>
      <c r="CQO20" t="str">
        <v>TXN0002484</v>
      </c>
      <c r="CQP20" t="str">
        <v>TXN0002485</v>
      </c>
      <c r="CQQ20" t="str">
        <v>TXN0002486</v>
      </c>
      <c r="CQR20" t="str">
        <v>TXN0002487</v>
      </c>
      <c r="CQS20" t="str">
        <v>TXN0002488</v>
      </c>
      <c r="CQT20" t="str">
        <v>TXN0002489</v>
      </c>
      <c r="CQU20" t="str">
        <v>TXN0002490</v>
      </c>
      <c r="CQV20" t="str">
        <v>TXN0002491</v>
      </c>
      <c r="CQW20" t="str">
        <v>TXN0002492</v>
      </c>
      <c r="CQX20" t="str">
        <v>TXN0002493</v>
      </c>
      <c r="CQY20" t="str">
        <v>TXN0002494</v>
      </c>
      <c r="CQZ20" t="str">
        <v>TXN0002495</v>
      </c>
      <c r="CRA20" t="str">
        <v>TXN0002496</v>
      </c>
      <c r="CRB20" t="str">
        <v>TXN0002497</v>
      </c>
      <c r="CRC20" t="str">
        <v>TXN0002498</v>
      </c>
      <c r="CRD20" t="str">
        <v>TXN0002499</v>
      </c>
      <c r="CRE20" t="str">
        <v>TXN0002500</v>
      </c>
      <c r="CRF20" t="str">
        <v>TXN0002501</v>
      </c>
      <c r="CRG20" t="str">
        <v>TXN0002502</v>
      </c>
      <c r="CRH20" t="str">
        <v>TXN0002503</v>
      </c>
      <c r="CRI20" t="str">
        <v>TXN0002504</v>
      </c>
      <c r="CRJ20" t="str">
        <v>TXN0002505</v>
      </c>
      <c r="CRK20" t="str">
        <v>TXN0002506</v>
      </c>
      <c r="CRL20" t="str">
        <v>TXN0002507</v>
      </c>
      <c r="CRM20" t="str">
        <v>TXN0002508</v>
      </c>
      <c r="CRN20" t="str">
        <v>TXN0002509</v>
      </c>
      <c r="CRO20" t="str">
        <v>TXN0002510</v>
      </c>
      <c r="CRP20" t="str">
        <v>TXN0002511</v>
      </c>
      <c r="CRQ20" t="str">
        <v>TXN0002512</v>
      </c>
      <c r="CRR20" t="str">
        <v>TXN0002513</v>
      </c>
      <c r="CRS20" t="str">
        <v>TXN0002514</v>
      </c>
      <c r="CRT20" t="str">
        <v>TXN0002515</v>
      </c>
      <c r="CRU20" t="str">
        <v>TXN0002516</v>
      </c>
      <c r="CRV20" t="str">
        <v>TXN0002517</v>
      </c>
      <c r="CRW20" t="str">
        <v>TXN0002518</v>
      </c>
      <c r="CRX20" t="str">
        <v>TXN0002519</v>
      </c>
      <c r="CRY20" t="str">
        <v>TXN0002520</v>
      </c>
      <c r="CRZ20" t="str">
        <v>TXN0002521</v>
      </c>
      <c r="CSA20" t="str">
        <v>TXN0002522</v>
      </c>
      <c r="CSB20" t="str">
        <v>TXN0002523</v>
      </c>
      <c r="CSC20" t="str">
        <v>TXN0002524</v>
      </c>
      <c r="CSD20" t="str">
        <v>TXN0002525</v>
      </c>
      <c r="CSE20" t="str">
        <v>TXN0002526</v>
      </c>
      <c r="CSF20" t="str">
        <v>TXN0002527</v>
      </c>
      <c r="CSG20" t="str">
        <v>TXN0002528</v>
      </c>
      <c r="CSH20" t="str">
        <v>TXN0002529</v>
      </c>
      <c r="CSI20" t="str">
        <v>TXN0002530</v>
      </c>
      <c r="CSJ20" t="str">
        <v>TXN0002531</v>
      </c>
      <c r="CSK20" t="str">
        <v>TXN0002532</v>
      </c>
      <c r="CSL20" t="str">
        <v>TXN0002533</v>
      </c>
      <c r="CSM20" t="str">
        <v>TXN0002534</v>
      </c>
      <c r="CSN20" t="str">
        <v>TXN0002535</v>
      </c>
      <c r="CSO20" t="str">
        <v>TXN0002536</v>
      </c>
      <c r="CSP20" t="str">
        <v>TXN0002537</v>
      </c>
      <c r="CSQ20" t="str">
        <v>TXN0002538</v>
      </c>
      <c r="CSR20" t="str">
        <v>TXN0002539</v>
      </c>
      <c r="CSS20" t="str">
        <v>TXN0002540</v>
      </c>
      <c r="CST20" t="str">
        <v>TXN0002541</v>
      </c>
      <c r="CSU20" t="str">
        <v>TXN0002542</v>
      </c>
      <c r="CSV20" t="str">
        <v>TXN0002543</v>
      </c>
      <c r="CSW20" t="str">
        <v>TXN0002544</v>
      </c>
      <c r="CSX20" t="str">
        <v>TXN0002545</v>
      </c>
      <c r="CSY20" t="str">
        <v>TXN0002546</v>
      </c>
      <c r="CSZ20" t="str">
        <v>TXN0002547</v>
      </c>
      <c r="CTA20" t="str">
        <v>TXN0002548</v>
      </c>
      <c r="CTB20" t="str">
        <v>TXN0002549</v>
      </c>
      <c r="CTC20" t="str">
        <v>TXN0002550</v>
      </c>
      <c r="CTD20" t="str">
        <v>TXN0002551</v>
      </c>
      <c r="CTE20" t="str">
        <v>TXN0002552</v>
      </c>
      <c r="CTF20" t="str">
        <v>TXN0002553</v>
      </c>
      <c r="CTG20" t="str">
        <v>TXN0002554</v>
      </c>
      <c r="CTH20" t="str">
        <v>TXN0002555</v>
      </c>
      <c r="CTI20" t="str">
        <v>TXN0002556</v>
      </c>
      <c r="CTJ20" t="str">
        <v>TXN0002557</v>
      </c>
      <c r="CTK20" t="str">
        <v>TXN0002558</v>
      </c>
      <c r="CTL20" t="str">
        <v>TXN0002559</v>
      </c>
      <c r="CTM20" t="str">
        <v>TXN0002560</v>
      </c>
      <c r="CTN20" t="str">
        <v>TXN0002561</v>
      </c>
      <c r="CTO20" t="str">
        <v>TXN0002562</v>
      </c>
      <c r="CTP20" t="str">
        <v>TXN0002563</v>
      </c>
      <c r="CTQ20" t="str">
        <v>TXN0002564</v>
      </c>
      <c r="CTR20" t="str">
        <v>TXN0002565</v>
      </c>
      <c r="CTS20" t="str">
        <v>TXN0002566</v>
      </c>
      <c r="CTT20" t="str">
        <v>TXN0002567</v>
      </c>
      <c r="CTU20" t="str">
        <v>TXN0002568</v>
      </c>
      <c r="CTV20" t="str">
        <v>TXN0002569</v>
      </c>
      <c r="CTW20" t="str">
        <v>TXN0002570</v>
      </c>
      <c r="CTX20" t="str">
        <v>TXN0002571</v>
      </c>
      <c r="CTY20" t="str">
        <v>TXN0002572</v>
      </c>
      <c r="CTZ20" t="str">
        <v>TXN0002573</v>
      </c>
      <c r="CUA20" t="str">
        <v>TXN0002574</v>
      </c>
      <c r="CUB20" t="str">
        <v>TXN0002575</v>
      </c>
      <c r="CUC20" t="str">
        <v>TXN0002576</v>
      </c>
      <c r="CUD20" t="str">
        <v>TXN0002577</v>
      </c>
      <c r="CUE20" t="str">
        <v>TXN0002578</v>
      </c>
      <c r="CUF20" t="str">
        <v>TXN0002579</v>
      </c>
      <c r="CUG20" t="str">
        <v>TXN0002580</v>
      </c>
      <c r="CUH20" t="str">
        <v>TXN0002581</v>
      </c>
      <c r="CUI20" t="str">
        <v>TXN0002582</v>
      </c>
      <c r="CUJ20" t="str">
        <v>TXN0002583</v>
      </c>
      <c r="CUK20" t="str">
        <v>TXN0002584</v>
      </c>
      <c r="CUL20" t="str">
        <v>TXN0002585</v>
      </c>
      <c r="CUM20" t="str">
        <v>TXN0002586</v>
      </c>
      <c r="CUN20" t="str">
        <v>TXN0002587</v>
      </c>
      <c r="CUO20" t="str">
        <v>TXN0002588</v>
      </c>
      <c r="CUP20" t="str">
        <v>TXN0002589</v>
      </c>
      <c r="CUQ20" t="str">
        <v>TXN0002590</v>
      </c>
      <c r="CUR20" t="str">
        <v>TXN0002591</v>
      </c>
      <c r="CUS20" t="str">
        <v>TXN0002592</v>
      </c>
      <c r="CUT20" t="str">
        <v>TXN0002593</v>
      </c>
      <c r="CUU20" t="str">
        <v>TXN0002594</v>
      </c>
      <c r="CUV20" t="str">
        <v>TXN0002595</v>
      </c>
      <c r="CUW20" t="str">
        <v>TXN0002596</v>
      </c>
      <c r="CUX20" t="str">
        <v>TXN0002597</v>
      </c>
      <c r="CUY20" t="str">
        <v>TXN0002598</v>
      </c>
      <c r="CUZ20" t="str">
        <v>TXN0002599</v>
      </c>
      <c r="CVA20" t="str">
        <v>TXN0002600</v>
      </c>
      <c r="CVB20" t="str">
        <v>TXN0002601</v>
      </c>
      <c r="CVC20" t="str">
        <v>TXN0002602</v>
      </c>
      <c r="CVD20" t="str">
        <v>TXN0002603</v>
      </c>
      <c r="CVE20" t="str">
        <v>TXN0002604</v>
      </c>
      <c r="CVF20" t="str">
        <v>TXN0002605</v>
      </c>
      <c r="CVG20" t="str">
        <v>TXN0002606</v>
      </c>
      <c r="CVH20" t="str">
        <v>TXN0002607</v>
      </c>
      <c r="CVI20" t="str">
        <v>TXN0002608</v>
      </c>
      <c r="CVJ20" t="str">
        <v>TXN0002609</v>
      </c>
      <c r="CVK20" t="str">
        <v>TXN0002610</v>
      </c>
      <c r="CVL20" t="str">
        <v>TXN0002611</v>
      </c>
      <c r="CVM20" t="str">
        <v>TXN0002612</v>
      </c>
      <c r="CVN20" t="str">
        <v>TXN0002613</v>
      </c>
      <c r="CVO20" t="str">
        <v>TXN0002614</v>
      </c>
      <c r="CVP20" t="str">
        <v>TXN0002615</v>
      </c>
      <c r="CVQ20" t="str">
        <v>TXN0002616</v>
      </c>
      <c r="CVR20" t="str">
        <v>TXN0002617</v>
      </c>
      <c r="CVS20" t="str">
        <v>TXN0002618</v>
      </c>
      <c r="CVT20" t="str">
        <v>TXN0002619</v>
      </c>
      <c r="CVU20" t="str">
        <v>TXN0002620</v>
      </c>
      <c r="CVV20" t="str">
        <v>TXN0002621</v>
      </c>
      <c r="CVW20" t="str">
        <v>TXN0002622</v>
      </c>
      <c r="CVX20" t="str">
        <v>TXN0002623</v>
      </c>
      <c r="CVY20" t="str">
        <v>TXN0002624</v>
      </c>
      <c r="CVZ20" t="str">
        <v>TXN0002625</v>
      </c>
      <c r="CWA20" t="str">
        <v>TXN0002626</v>
      </c>
      <c r="CWB20" t="str">
        <v>TXN0002627</v>
      </c>
      <c r="CWC20" t="str">
        <v>TXN0002628</v>
      </c>
      <c r="CWD20" t="str">
        <v>TXN0002629</v>
      </c>
      <c r="CWE20" t="str">
        <v>TXN0002630</v>
      </c>
      <c r="CWF20" t="str">
        <v>TXN0002631</v>
      </c>
      <c r="CWG20" t="str">
        <v>TXN0002632</v>
      </c>
      <c r="CWH20" t="str">
        <v>TXN0002633</v>
      </c>
      <c r="CWI20" t="str">
        <v>TXN0002634</v>
      </c>
      <c r="CWJ20" t="str">
        <v>TXN0002635</v>
      </c>
      <c r="CWK20" t="str">
        <v>TXN0002636</v>
      </c>
      <c r="CWL20" t="str">
        <v>TXN0002637</v>
      </c>
      <c r="CWM20" t="str">
        <v>TXN0002638</v>
      </c>
      <c r="CWN20" t="str">
        <v>TXN0002639</v>
      </c>
      <c r="CWO20" t="str">
        <v>TXN0002640</v>
      </c>
      <c r="CWP20" t="str">
        <v>TXN0002641</v>
      </c>
      <c r="CWQ20" t="str">
        <v>TXN0002642</v>
      </c>
      <c r="CWR20" t="str">
        <v>TXN0002643</v>
      </c>
      <c r="CWS20" t="str">
        <v>TXN0002644</v>
      </c>
      <c r="CWT20" t="str">
        <v>TXN0002645</v>
      </c>
      <c r="CWU20" t="str">
        <v>TXN0002646</v>
      </c>
      <c r="CWV20" t="str">
        <v>TXN0002647</v>
      </c>
      <c r="CWW20" t="str">
        <v>TXN0002648</v>
      </c>
      <c r="CWX20" t="str">
        <v>TXN0002649</v>
      </c>
      <c r="CWY20" t="str">
        <v>TXN0002650</v>
      </c>
      <c r="CWZ20" t="str">
        <v>TXN0002651</v>
      </c>
      <c r="CXA20" t="str">
        <v>TXN0002652</v>
      </c>
      <c r="CXB20" t="str">
        <v>TXN0002653</v>
      </c>
      <c r="CXC20" t="str">
        <v>TXN0002654</v>
      </c>
      <c r="CXD20" t="str">
        <v>TXN0002655</v>
      </c>
      <c r="CXE20" t="str">
        <v>TXN0002656</v>
      </c>
      <c r="CXF20" t="str">
        <v>TXN0002657</v>
      </c>
      <c r="CXG20" t="str">
        <v>TXN0002658</v>
      </c>
      <c r="CXH20" t="str">
        <v>TXN0002659</v>
      </c>
      <c r="CXI20" t="str">
        <v>TXN0002660</v>
      </c>
      <c r="CXJ20" t="str">
        <v>TXN0002661</v>
      </c>
      <c r="CXK20" t="str">
        <v>TXN0002662</v>
      </c>
      <c r="CXL20" t="str">
        <v>TXN0002663</v>
      </c>
      <c r="CXM20" t="str">
        <v>TXN0002664</v>
      </c>
      <c r="CXN20" t="str">
        <v>TXN0002665</v>
      </c>
      <c r="CXO20" t="str">
        <v>TXN0002666</v>
      </c>
      <c r="CXP20" t="str">
        <v>TXN0002667</v>
      </c>
      <c r="CXQ20" t="str">
        <v>TXN0002668</v>
      </c>
      <c r="CXR20" t="str">
        <v>TXN0002669</v>
      </c>
      <c r="CXS20" t="str">
        <v>TXN0002670</v>
      </c>
      <c r="CXT20" t="str">
        <v>TXN0002671</v>
      </c>
      <c r="CXU20" t="str">
        <v>TXN0002672</v>
      </c>
      <c r="CXV20" t="str">
        <v>TXN0002673</v>
      </c>
      <c r="CXW20" t="str">
        <v>TXN0002674</v>
      </c>
      <c r="CXX20" t="str">
        <v>TXN0002675</v>
      </c>
      <c r="CXY20" t="str">
        <v>TXN0002676</v>
      </c>
      <c r="CXZ20" t="str">
        <v>TXN0002677</v>
      </c>
      <c r="CYA20" t="str">
        <v>TXN0002678</v>
      </c>
      <c r="CYB20" t="str">
        <v>TXN0002679</v>
      </c>
      <c r="CYC20" t="str">
        <v>TXN0002680</v>
      </c>
      <c r="CYD20" t="str">
        <v>TXN0002681</v>
      </c>
      <c r="CYE20" t="str">
        <v>TXN0002682</v>
      </c>
      <c r="CYF20" t="str">
        <v>TXN0002683</v>
      </c>
      <c r="CYG20" t="str">
        <v>TXN0002684</v>
      </c>
      <c r="CYH20" t="str">
        <v>TXN0002685</v>
      </c>
      <c r="CYI20" t="str">
        <v>TXN0002686</v>
      </c>
      <c r="CYJ20" t="str">
        <v>TXN0002687</v>
      </c>
      <c r="CYK20" t="str">
        <v>TXN0002688</v>
      </c>
      <c r="CYL20" t="str">
        <v>TXN0002689</v>
      </c>
      <c r="CYM20" t="str">
        <v>TXN0002690</v>
      </c>
      <c r="CYN20" t="str">
        <v>TXN0002691</v>
      </c>
      <c r="CYO20" t="str">
        <v>TXN0002692</v>
      </c>
      <c r="CYP20" t="str">
        <v>TXN0002693</v>
      </c>
      <c r="CYQ20" t="str">
        <v>TXN0002694</v>
      </c>
      <c r="CYR20" t="str">
        <v>TXN0002695</v>
      </c>
      <c r="CYS20" t="str">
        <v>TXN0002696</v>
      </c>
      <c r="CYT20" t="str">
        <v>TXN0002697</v>
      </c>
      <c r="CYU20" t="str">
        <v>TXN0002698</v>
      </c>
      <c r="CYV20" t="str">
        <v>TXN0002699</v>
      </c>
      <c r="CYW20" t="str">
        <v>TXN0002700</v>
      </c>
      <c r="CYX20" t="str">
        <v>TXN0002701</v>
      </c>
      <c r="CYY20" t="str">
        <v>TXN0002702</v>
      </c>
      <c r="CYZ20" t="str">
        <v>TXN0002703</v>
      </c>
      <c r="CZA20" t="str">
        <v>TXN0002704</v>
      </c>
      <c r="CZB20" t="str">
        <v>TXN0002705</v>
      </c>
      <c r="CZC20" t="str">
        <v>TXN0002706</v>
      </c>
      <c r="CZD20" t="str">
        <v>TXN0002707</v>
      </c>
      <c r="CZE20" t="str">
        <v>TXN0002708</v>
      </c>
      <c r="CZF20" t="str">
        <v>TXN0002709</v>
      </c>
      <c r="CZG20" t="str">
        <v>TXN0002710</v>
      </c>
      <c r="CZH20" t="str">
        <v>TXN0002711</v>
      </c>
      <c r="CZI20" t="str">
        <v>TXN0002712</v>
      </c>
      <c r="CZJ20" t="str">
        <v>TXN0002713</v>
      </c>
      <c r="CZK20" t="str">
        <v>TXN0002714</v>
      </c>
      <c r="CZL20" t="str">
        <v>TXN0002715</v>
      </c>
      <c r="CZM20" t="str">
        <v>TXN0002716</v>
      </c>
      <c r="CZN20" t="str">
        <v>TXN0002717</v>
      </c>
      <c r="CZO20" t="str">
        <v>TXN0002718</v>
      </c>
      <c r="CZP20" t="str">
        <v>TXN0002719</v>
      </c>
      <c r="CZQ20" t="str">
        <v>TXN0002720</v>
      </c>
      <c r="CZR20" t="str">
        <v>TXN0002721</v>
      </c>
      <c r="CZS20" t="str">
        <v>TXN0002722</v>
      </c>
      <c r="CZT20" t="str">
        <v>TXN0002723</v>
      </c>
      <c r="CZU20" t="str">
        <v>TXN0002724</v>
      </c>
      <c r="CZV20" t="str">
        <v>TXN0002725</v>
      </c>
      <c r="CZW20" t="str">
        <v>TXN0002726</v>
      </c>
      <c r="CZX20" t="str">
        <v>TXN0002727</v>
      </c>
      <c r="CZY20" t="str">
        <v>TXN0002728</v>
      </c>
      <c r="CZZ20" t="str">
        <v>TXN0002729</v>
      </c>
      <c r="DAA20" t="str">
        <v>TXN0002730</v>
      </c>
      <c r="DAB20" t="str">
        <v>TXN0002731</v>
      </c>
      <c r="DAC20" t="str">
        <v>TXN0002732</v>
      </c>
      <c r="DAD20" t="str">
        <v>TXN0002733</v>
      </c>
      <c r="DAE20" t="str">
        <v>TXN0002734</v>
      </c>
      <c r="DAF20" t="str">
        <v>TXN0002735</v>
      </c>
      <c r="DAG20" t="str">
        <v>TXN0002736</v>
      </c>
      <c r="DAH20" t="str">
        <v>TXN0002737</v>
      </c>
      <c r="DAI20" t="str">
        <v>TXN0002738</v>
      </c>
      <c r="DAJ20" t="str">
        <v>TXN0002739</v>
      </c>
      <c r="DAK20" t="str">
        <v>TXN0002740</v>
      </c>
      <c r="DAL20" t="str">
        <v>TXN0002741</v>
      </c>
      <c r="DAM20" t="str">
        <v>TXN0002742</v>
      </c>
      <c r="DAN20" t="str">
        <v>TXN0002743</v>
      </c>
      <c r="DAO20" t="str">
        <v>TXN0002744</v>
      </c>
      <c r="DAP20" t="str">
        <v>TXN0002745</v>
      </c>
      <c r="DAQ20" t="str">
        <v>TXN0002746</v>
      </c>
      <c r="DAR20" t="str">
        <v>TXN0002747</v>
      </c>
      <c r="DAS20" t="str">
        <v>TXN0002748</v>
      </c>
      <c r="DAT20" t="str">
        <v>TXN0002749</v>
      </c>
      <c r="DAU20" t="str">
        <v>TXN0002750</v>
      </c>
      <c r="DAV20" t="str">
        <v>TXN0002751</v>
      </c>
      <c r="DAW20" t="str">
        <v>TXN0002752</v>
      </c>
      <c r="DAX20" t="str">
        <v>TXN0002753</v>
      </c>
      <c r="DAY20" t="str">
        <v>TXN0002754</v>
      </c>
      <c r="DAZ20" t="str">
        <v>TXN0002755</v>
      </c>
      <c r="DBA20" t="str">
        <v>TXN0002756</v>
      </c>
      <c r="DBB20" t="str">
        <v>TXN0002757</v>
      </c>
      <c r="DBC20" t="str">
        <v>TXN0002758</v>
      </c>
      <c r="DBD20" t="str">
        <v>TXN0002759</v>
      </c>
      <c r="DBE20" t="str">
        <v>TXN0002760</v>
      </c>
      <c r="DBF20" t="str">
        <v>TXN0002761</v>
      </c>
      <c r="DBG20" t="str">
        <v>TXN0002762</v>
      </c>
      <c r="DBH20" t="str">
        <v>TXN0002763</v>
      </c>
      <c r="DBI20" t="str">
        <v>TXN0002764</v>
      </c>
      <c r="DBJ20" t="str">
        <v>TXN0002765</v>
      </c>
      <c r="DBK20" t="str">
        <v>TXN0002766</v>
      </c>
      <c r="DBL20" t="str">
        <v>TXN0002767</v>
      </c>
      <c r="DBM20" t="str">
        <v>TXN0002768</v>
      </c>
      <c r="DBN20" t="str">
        <v>TXN0002769</v>
      </c>
      <c r="DBO20" t="str">
        <v>TXN0002770</v>
      </c>
      <c r="DBP20" t="str">
        <v>TXN0002771</v>
      </c>
      <c r="DBQ20" t="str">
        <v>TXN0002772</v>
      </c>
      <c r="DBR20" t="str">
        <v>TXN0002773</v>
      </c>
      <c r="DBS20" t="str">
        <v>TXN0002774</v>
      </c>
      <c r="DBT20" t="str">
        <v>TXN0002775</v>
      </c>
      <c r="DBU20" t="str">
        <v>TXN0002776</v>
      </c>
      <c r="DBV20" t="str">
        <v>TXN0002777</v>
      </c>
      <c r="DBW20" t="str">
        <v>TXN0002778</v>
      </c>
      <c r="DBX20" t="str">
        <v>TXN0002779</v>
      </c>
      <c r="DBY20" t="str">
        <v>TXN0002780</v>
      </c>
      <c r="DBZ20" t="str">
        <v>TXN0002781</v>
      </c>
      <c r="DCA20" t="str">
        <v>TXN0002782</v>
      </c>
      <c r="DCB20" t="str">
        <v>TXN0002783</v>
      </c>
      <c r="DCC20" t="str">
        <v>TXN0002784</v>
      </c>
      <c r="DCD20" t="str">
        <v>TXN0002785</v>
      </c>
      <c r="DCE20" t="str">
        <v>TXN0002786</v>
      </c>
      <c r="DCF20" t="str">
        <v>TXN0002787</v>
      </c>
      <c r="DCG20" t="str">
        <v>TXN0002788</v>
      </c>
      <c r="DCH20" t="str">
        <v>TXN0002789</v>
      </c>
      <c r="DCI20" t="str">
        <v>TXN0002790</v>
      </c>
      <c r="DCJ20" t="str">
        <v>TXN0002791</v>
      </c>
      <c r="DCK20" t="str">
        <v>TXN0002792</v>
      </c>
      <c r="DCL20" t="str">
        <v>TXN0002793</v>
      </c>
      <c r="DCM20" t="str">
        <v>TXN0002794</v>
      </c>
      <c r="DCN20" t="str">
        <v>TXN0002795</v>
      </c>
      <c r="DCO20" t="str">
        <v>TXN0002796</v>
      </c>
      <c r="DCP20" t="str">
        <v>TXN0002797</v>
      </c>
      <c r="DCQ20" t="str">
        <v>TXN0002798</v>
      </c>
      <c r="DCR20" t="str">
        <v>TXN0002799</v>
      </c>
      <c r="DCS20" t="str">
        <v>TXN0002800</v>
      </c>
      <c r="DCT20" t="str">
        <v>TXN0002801</v>
      </c>
      <c r="DCU20" t="str">
        <v>TXN0002802</v>
      </c>
      <c r="DCV20" t="str">
        <v>TXN0002803</v>
      </c>
      <c r="DCW20" t="str">
        <v>TXN0002804</v>
      </c>
      <c r="DCX20" t="str">
        <v>TXN0002805</v>
      </c>
      <c r="DCY20" t="str">
        <v>TXN0002806</v>
      </c>
      <c r="DCZ20" t="str">
        <v>TXN0002807</v>
      </c>
      <c r="DDA20" t="str">
        <v>TXN0002808</v>
      </c>
      <c r="DDB20" t="str">
        <v>TXN0002809</v>
      </c>
      <c r="DDC20" t="str">
        <v>TXN0002810</v>
      </c>
      <c r="DDD20" t="str">
        <v>TXN0002811</v>
      </c>
      <c r="DDE20" t="str">
        <v>TXN0002812</v>
      </c>
      <c r="DDF20" t="str">
        <v>TXN0002813</v>
      </c>
      <c r="DDG20" t="str">
        <v>TXN0002814</v>
      </c>
      <c r="DDH20" t="str">
        <v>TXN0002815</v>
      </c>
      <c r="DDI20" t="str">
        <v>TXN0002816</v>
      </c>
      <c r="DDJ20" t="str">
        <v>TXN0002817</v>
      </c>
      <c r="DDK20" t="str">
        <v>TXN0002818</v>
      </c>
      <c r="DDL20" t="str">
        <v>TXN0002819</v>
      </c>
      <c r="DDM20" t="str">
        <v>TXN0002820</v>
      </c>
      <c r="DDN20" t="str">
        <v>TXN0002821</v>
      </c>
      <c r="DDO20" t="str">
        <v>TXN0002822</v>
      </c>
      <c r="DDP20" t="str">
        <v>TXN0002823</v>
      </c>
      <c r="DDQ20" t="str">
        <v>TXN0002824</v>
      </c>
      <c r="DDR20" t="str">
        <v>TXN0002825</v>
      </c>
      <c r="DDS20" t="str">
        <v>TXN0002826</v>
      </c>
      <c r="DDT20" t="str">
        <v>TXN0002827</v>
      </c>
      <c r="DDU20" t="str">
        <v>TXN0002828</v>
      </c>
      <c r="DDV20" t="str">
        <v>TXN0002829</v>
      </c>
      <c r="DDW20" t="str">
        <v>TXN0002830</v>
      </c>
      <c r="DDX20" t="str">
        <v>TXN0002831</v>
      </c>
      <c r="DDY20" t="str">
        <v>TXN0002832</v>
      </c>
      <c r="DDZ20" t="str">
        <v>TXN0002833</v>
      </c>
      <c r="DEA20" t="str">
        <v>TXN0002834</v>
      </c>
      <c r="DEB20" t="str">
        <v>TXN0002835</v>
      </c>
      <c r="DEC20" t="str">
        <v>TXN0002836</v>
      </c>
      <c r="DED20" t="str">
        <v>TXN0002837</v>
      </c>
      <c r="DEE20" t="str">
        <v>TXN0002838</v>
      </c>
      <c r="DEF20" t="str">
        <v>TXN0002839</v>
      </c>
      <c r="DEG20" t="str">
        <v>TXN0002840</v>
      </c>
      <c r="DEH20" t="str">
        <v>TXN0002841</v>
      </c>
      <c r="DEI20" t="str">
        <v>TXN0002842</v>
      </c>
      <c r="DEJ20" t="str">
        <v>TXN0002843</v>
      </c>
      <c r="DEK20" t="str">
        <v>TXN0002844</v>
      </c>
      <c r="DEL20" t="str">
        <v>TXN0002845</v>
      </c>
      <c r="DEM20" t="str">
        <v>TXN0002846</v>
      </c>
      <c r="DEN20" t="str">
        <v>TXN0002847</v>
      </c>
      <c r="DEO20" t="str">
        <v>TXN0002848</v>
      </c>
      <c r="DEP20" t="str">
        <v>TXN0002849</v>
      </c>
      <c r="DEQ20" t="str">
        <v>TXN0002850</v>
      </c>
      <c r="DER20" t="str">
        <v>TXN0002851</v>
      </c>
      <c r="DES20" t="str">
        <v>TXN0002852</v>
      </c>
      <c r="DET20" t="str">
        <v>TXN0002853</v>
      </c>
      <c r="DEU20" t="str">
        <v>TXN0002854</v>
      </c>
      <c r="DEV20" t="str">
        <v>TXN0002855</v>
      </c>
      <c r="DEW20" t="str">
        <v>TXN0002856</v>
      </c>
      <c r="DEX20" t="str">
        <v>TXN0002857</v>
      </c>
      <c r="DEY20" t="str">
        <v>TXN0002858</v>
      </c>
      <c r="DEZ20" t="str">
        <v>TXN0002859</v>
      </c>
      <c r="DFA20" t="str">
        <v>TXN0002860</v>
      </c>
      <c r="DFB20" t="str">
        <v>TXN0002861</v>
      </c>
      <c r="DFC20" t="str">
        <v>TXN0002862</v>
      </c>
      <c r="DFD20" t="str">
        <v>TXN0002863</v>
      </c>
      <c r="DFE20" t="str">
        <v>TXN0002864</v>
      </c>
      <c r="DFF20" t="str">
        <v>TXN0002865</v>
      </c>
      <c r="DFG20" t="str">
        <v>TXN0002866</v>
      </c>
      <c r="DFH20" t="str">
        <v>TXN0002867</v>
      </c>
      <c r="DFI20" t="str">
        <v>TXN0002868</v>
      </c>
      <c r="DFJ20" t="str">
        <v>TXN0002869</v>
      </c>
      <c r="DFK20" t="str">
        <v>TXN0002870</v>
      </c>
      <c r="DFL20" t="str">
        <v>TXN0002871</v>
      </c>
      <c r="DFM20" t="str">
        <v>TXN0002872</v>
      </c>
      <c r="DFN20" t="str">
        <v>TXN0002873</v>
      </c>
      <c r="DFO20" t="str">
        <v>TXN0002874</v>
      </c>
      <c r="DFP20" t="str">
        <v>TXN0002875</v>
      </c>
      <c r="DFQ20" t="str">
        <v>TXN0002876</v>
      </c>
      <c r="DFR20" t="str">
        <v>TXN0002877</v>
      </c>
      <c r="DFS20" t="str">
        <v>TXN0002878</v>
      </c>
      <c r="DFT20" t="str">
        <v>TXN0002879</v>
      </c>
      <c r="DFU20" t="str">
        <v>TXN0002880</v>
      </c>
      <c r="DFV20" t="str">
        <v>TXN0002881</v>
      </c>
      <c r="DFW20" t="str">
        <v>TXN0002882</v>
      </c>
      <c r="DFX20" t="str">
        <v>TXN0002883</v>
      </c>
      <c r="DFY20" t="str">
        <v>TXN0002884</v>
      </c>
      <c r="DFZ20" t="str">
        <v>TXN0002885</v>
      </c>
      <c r="DGA20" t="str">
        <v>TXN0002886</v>
      </c>
      <c r="DGB20" t="str">
        <v>TXN0002887</v>
      </c>
      <c r="DGC20" t="str">
        <v>TXN0002888</v>
      </c>
      <c r="DGD20" t="str">
        <v>TXN0002889</v>
      </c>
      <c r="DGE20" t="str">
        <v>TXN0002890</v>
      </c>
      <c r="DGF20" t="str">
        <v>TXN0002891</v>
      </c>
      <c r="DGG20" t="str">
        <v>TXN0002892</v>
      </c>
      <c r="DGH20" t="str">
        <v>TXN0002893</v>
      </c>
      <c r="DGI20" t="str">
        <v>TXN0002894</v>
      </c>
      <c r="DGJ20" t="str">
        <v>TXN0002895</v>
      </c>
      <c r="DGK20" t="str">
        <v>TXN0002896</v>
      </c>
      <c r="DGL20" t="str">
        <v>TXN0002897</v>
      </c>
      <c r="DGM20" t="str">
        <v>TXN0002898</v>
      </c>
      <c r="DGN20" t="str">
        <v>TXN0002899</v>
      </c>
      <c r="DGO20" t="str">
        <v>TXN0002900</v>
      </c>
      <c r="DGP20" t="str">
        <v>TXN0002901</v>
      </c>
      <c r="DGQ20" t="str">
        <v>TXN0002902</v>
      </c>
      <c r="DGR20" t="str">
        <v>TXN0002903</v>
      </c>
      <c r="DGS20" t="str">
        <v>TXN0002904</v>
      </c>
      <c r="DGT20" t="str">
        <v>TXN0002905</v>
      </c>
      <c r="DGU20" t="str">
        <v>TXN0002906</v>
      </c>
      <c r="DGV20" t="str">
        <v>TXN0002907</v>
      </c>
      <c r="DGW20" t="str">
        <v>TXN0002908</v>
      </c>
      <c r="DGX20" t="str">
        <v>TXN0002909</v>
      </c>
      <c r="DGY20" t="str">
        <v>TXN0002910</v>
      </c>
      <c r="DGZ20" t="str">
        <v>TXN0002911</v>
      </c>
      <c r="DHA20" t="str">
        <v>TXN0002912</v>
      </c>
      <c r="DHB20" t="str">
        <v>TXN0002913</v>
      </c>
      <c r="DHC20" t="str">
        <v>TXN0002914</v>
      </c>
      <c r="DHD20" t="str">
        <v>TXN0002915</v>
      </c>
      <c r="DHE20" t="str">
        <v>TXN0002916</v>
      </c>
      <c r="DHF20" t="str">
        <v>TXN0002917</v>
      </c>
      <c r="DHG20" t="str">
        <v>TXN0002918</v>
      </c>
      <c r="DHH20" t="str">
        <v>TXN0002919</v>
      </c>
      <c r="DHI20" t="str">
        <v>TXN0002920</v>
      </c>
      <c r="DHJ20" t="str">
        <v>TXN0002921</v>
      </c>
      <c r="DHK20" t="str">
        <v>TXN0002922</v>
      </c>
      <c r="DHL20" t="str">
        <v>TXN0002923</v>
      </c>
      <c r="DHM20" t="str">
        <v>TXN0002924</v>
      </c>
      <c r="DHN20" t="str">
        <v>TXN0002925</v>
      </c>
      <c r="DHO20" t="str">
        <v>TXN0002926</v>
      </c>
      <c r="DHP20" t="str">
        <v>TXN0002927</v>
      </c>
      <c r="DHQ20" t="str">
        <v>TXN0002928</v>
      </c>
      <c r="DHR20" t="str">
        <v>TXN0002929</v>
      </c>
      <c r="DHS20" t="str">
        <v>TXN0002930</v>
      </c>
      <c r="DHT20" t="str">
        <v>TXN0002931</v>
      </c>
      <c r="DHU20" t="str">
        <v>TXN0002932</v>
      </c>
      <c r="DHV20" t="str">
        <v>TXN0002933</v>
      </c>
      <c r="DHW20" t="str">
        <v>TXN0002934</v>
      </c>
      <c r="DHX20" t="str">
        <v>TXN0002935</v>
      </c>
      <c r="DHY20" t="str">
        <v>TXN0002936</v>
      </c>
      <c r="DHZ20" t="str">
        <v>TXN0002937</v>
      </c>
      <c r="DIA20" t="str">
        <v>TXN0002938</v>
      </c>
      <c r="DIB20" t="str">
        <v>TXN0002939</v>
      </c>
      <c r="DIC20" t="str">
        <v>TXN0002940</v>
      </c>
      <c r="DID20" t="str">
        <v>TXN0002941</v>
      </c>
      <c r="DIE20" t="str">
        <v>TXN0002942</v>
      </c>
      <c r="DIF20" t="str">
        <v>TXN0002943</v>
      </c>
      <c r="DIG20" t="str">
        <v>TXN0002944</v>
      </c>
      <c r="DIH20" t="str">
        <v>TXN0002945</v>
      </c>
      <c r="DII20" t="str">
        <v>TXN0002946</v>
      </c>
      <c r="DIJ20" t="str">
        <v>TXN0002947</v>
      </c>
      <c r="DIK20" t="str">
        <v>TXN0002948</v>
      </c>
      <c r="DIL20" t="str">
        <v>TXN0002949</v>
      </c>
      <c r="DIM20" t="str">
        <v>TXN0002950</v>
      </c>
      <c r="DIN20" t="str">
        <v>TXN0002951</v>
      </c>
      <c r="DIO20" t="str">
        <v>TXN0002952</v>
      </c>
      <c r="DIP20" t="str">
        <v>TXN0002953</v>
      </c>
      <c r="DIQ20" t="str">
        <v>TXN0002954</v>
      </c>
      <c r="DIR20" t="str">
        <v>TXN0002955</v>
      </c>
      <c r="DIS20" t="str">
        <v>TXN0002956</v>
      </c>
      <c r="DIT20" t="str">
        <v>TXN0002957</v>
      </c>
      <c r="DIU20" t="str">
        <v>TXN0002958</v>
      </c>
      <c r="DIV20" t="str">
        <v>TXN0002959</v>
      </c>
      <c r="DIW20" t="str">
        <v>TXN0002960</v>
      </c>
      <c r="DIX20" t="str">
        <v>TXN0002961</v>
      </c>
      <c r="DIY20" t="str">
        <v>TXN0002962</v>
      </c>
      <c r="DIZ20" t="str">
        <v>TXN0002963</v>
      </c>
      <c r="DJA20" t="str">
        <v>TXN0002964</v>
      </c>
      <c r="DJB20" t="str">
        <v>TXN0002965</v>
      </c>
      <c r="DJC20" t="str">
        <v>TXN0002966</v>
      </c>
      <c r="DJD20" t="str">
        <v>TXN0002967</v>
      </c>
      <c r="DJE20" t="str">
        <v>TXN0002968</v>
      </c>
      <c r="DJF20" t="str">
        <v>TXN0002969</v>
      </c>
      <c r="DJG20" t="str">
        <v>TXN0002970</v>
      </c>
      <c r="DJH20" t="str">
        <v>TXN0002971</v>
      </c>
      <c r="DJI20" t="str">
        <v>TXN0002972</v>
      </c>
      <c r="DJJ20" t="str">
        <v>TXN0002973</v>
      </c>
      <c r="DJK20" t="str">
        <v>TXN0002974</v>
      </c>
      <c r="DJL20" t="str">
        <v>TXN0002975</v>
      </c>
      <c r="DJM20" t="str">
        <v>TXN0002976</v>
      </c>
      <c r="DJN20" t="str">
        <v>TXN0002977</v>
      </c>
      <c r="DJO20" t="str">
        <v>TXN0002978</v>
      </c>
      <c r="DJP20" t="str">
        <v>TXN0002979</v>
      </c>
      <c r="DJQ20" t="str">
        <v>TXN0002980</v>
      </c>
      <c r="DJR20" t="str">
        <v>TXN0002981</v>
      </c>
      <c r="DJS20" t="str">
        <v>TXN0002982</v>
      </c>
      <c r="DJT20" t="str">
        <v>TXN0002983</v>
      </c>
      <c r="DJU20" t="str">
        <v>TXN0002984</v>
      </c>
      <c r="DJV20" t="str">
        <v>TXN0002985</v>
      </c>
      <c r="DJW20" t="str">
        <v>TXN0002986</v>
      </c>
      <c r="DJX20" t="str">
        <v>TXN0002987</v>
      </c>
      <c r="DJY20" t="str">
        <v>TXN0002988</v>
      </c>
      <c r="DJZ20" t="str">
        <v>TXN0002989</v>
      </c>
      <c r="DKA20" t="str">
        <v>TXN0002990</v>
      </c>
      <c r="DKB20" t="str">
        <v>TXN0002991</v>
      </c>
      <c r="DKC20" t="str">
        <v>TXN0002992</v>
      </c>
      <c r="DKD20" t="str">
        <v>TXN0002993</v>
      </c>
      <c r="DKE20" t="str">
        <v>TXN0002994</v>
      </c>
      <c r="DKF20" t="str">
        <v>TXN0002995</v>
      </c>
      <c r="DKG20" t="str">
        <v>TXN0002996</v>
      </c>
      <c r="DKH20" t="str">
        <v>TXN0002997</v>
      </c>
      <c r="DKI20" t="str">
        <v>TXN0002998</v>
      </c>
      <c r="DKJ20" t="str">
        <v>TXN0002999</v>
      </c>
      <c r="DKK20" t="str">
        <v>TXN0003000</v>
      </c>
      <c r="DKL20" t="str">
        <v>TXN0003001</v>
      </c>
      <c r="DKM20" t="str">
        <v>TXN0003002</v>
      </c>
      <c r="DKN20" t="str">
        <v>TXN0003003</v>
      </c>
      <c r="DKO20" t="str">
        <v>TXN0003004</v>
      </c>
      <c r="DKP20" t="str">
        <v>TXN0003005</v>
      </c>
      <c r="DKQ20" t="str">
        <v>TXN0003006</v>
      </c>
      <c r="DKR20" t="str">
        <v>TXN0003007</v>
      </c>
      <c r="DKS20" t="str">
        <v>TXN0003008</v>
      </c>
      <c r="DKT20" t="str">
        <v>TXN0003009</v>
      </c>
      <c r="DKU20" t="str">
        <v>TXN0003010</v>
      </c>
      <c r="DKV20" t="str">
        <v>TXN0003011</v>
      </c>
      <c r="DKW20" t="str">
        <v>TXN0003012</v>
      </c>
      <c r="DKX20" t="str">
        <v>TXN0003013</v>
      </c>
      <c r="DKY20" t="str">
        <v>TXN0003014</v>
      </c>
      <c r="DKZ20" t="str">
        <v>TXN0003015</v>
      </c>
      <c r="DLA20" t="str">
        <v>TXN0003016</v>
      </c>
      <c r="DLB20" t="str">
        <v>TXN0003017</v>
      </c>
      <c r="DLC20" t="str">
        <v>TXN0003018</v>
      </c>
      <c r="DLD20" t="str">
        <v>TXN0003019</v>
      </c>
      <c r="DLE20" t="str">
        <v>TXN0003020</v>
      </c>
      <c r="DLF20" t="str">
        <v>TXN0003021</v>
      </c>
      <c r="DLG20" t="str">
        <v>TXN0003022</v>
      </c>
      <c r="DLH20" t="str">
        <v>TXN0003023</v>
      </c>
      <c r="DLI20" t="str">
        <v>TXN0003024</v>
      </c>
      <c r="DLJ20" t="str">
        <v>TXN0003025</v>
      </c>
      <c r="DLK20" t="str">
        <v>TXN0003026</v>
      </c>
      <c r="DLL20" t="str">
        <v>TXN0003027</v>
      </c>
      <c r="DLM20" t="str">
        <v>TXN0003028</v>
      </c>
      <c r="DLN20" t="str">
        <v>TXN0003029</v>
      </c>
      <c r="DLO20" t="str">
        <v>TXN0003030</v>
      </c>
      <c r="DLP20" t="str">
        <v>TXN0003031</v>
      </c>
      <c r="DLQ20" t="str">
        <v>TXN0003032</v>
      </c>
      <c r="DLR20" t="str">
        <v>TXN0003033</v>
      </c>
      <c r="DLS20" t="str">
        <v>TXN0003034</v>
      </c>
      <c r="DLT20" t="str">
        <v>TXN0003035</v>
      </c>
      <c r="DLU20" t="str">
        <v>TXN0003036</v>
      </c>
      <c r="DLV20" t="str">
        <v>TXN0003037</v>
      </c>
      <c r="DLW20" t="str">
        <v>TXN0003038</v>
      </c>
      <c r="DLX20" t="str">
        <v>TXN0003039</v>
      </c>
      <c r="DLY20" t="str">
        <v>TXN0003040</v>
      </c>
      <c r="DLZ20" t="str">
        <v>TXN0003041</v>
      </c>
      <c r="DMA20" t="str">
        <v>TXN0003042</v>
      </c>
      <c r="DMB20" t="str">
        <v>TXN0003043</v>
      </c>
      <c r="DMC20" t="str">
        <v>TXN0003044</v>
      </c>
      <c r="DMD20" t="str">
        <v>TXN0003045</v>
      </c>
      <c r="DME20" t="str">
        <v>TXN0003046</v>
      </c>
      <c r="DMF20" t="str">
        <v>TXN0003047</v>
      </c>
      <c r="DMG20" t="str">
        <v>TXN0003048</v>
      </c>
      <c r="DMH20" t="str">
        <v>TXN0003049</v>
      </c>
      <c r="DMI20" t="str">
        <v>TXN0003050</v>
      </c>
      <c r="DMJ20" t="str">
        <v>TXN0003051</v>
      </c>
      <c r="DMK20" t="str">
        <v>TXN0003052</v>
      </c>
      <c r="DML20" t="str">
        <v>TXN0003053</v>
      </c>
      <c r="DMM20" t="str">
        <v>TXN0003054</v>
      </c>
      <c r="DMN20" t="str">
        <v>TXN0003055</v>
      </c>
      <c r="DMO20" t="str">
        <v>TXN0003056</v>
      </c>
      <c r="DMP20" t="str">
        <v>TXN0003057</v>
      </c>
      <c r="DMQ20" t="str">
        <v>TXN0003058</v>
      </c>
      <c r="DMR20" t="str">
        <v>TXN0003059</v>
      </c>
      <c r="DMS20" t="str">
        <v>TXN0003060</v>
      </c>
      <c r="DMT20" t="str">
        <v>TXN0003061</v>
      </c>
      <c r="DMU20" t="str">
        <v>TXN0003062</v>
      </c>
      <c r="DMV20" t="str">
        <v>TXN0003063</v>
      </c>
      <c r="DMW20" t="str">
        <v>TXN0003064</v>
      </c>
      <c r="DMX20" t="str">
        <v>TXN0003065</v>
      </c>
      <c r="DMY20" t="str">
        <v>TXN0003066</v>
      </c>
      <c r="DMZ20" t="str">
        <v>TXN0003067</v>
      </c>
      <c r="DNA20" t="str">
        <v>TXN0003068</v>
      </c>
      <c r="DNB20" t="str">
        <v>TXN0003069</v>
      </c>
      <c r="DNC20" t="str">
        <v>TXN0003070</v>
      </c>
      <c r="DND20" t="str">
        <v>TXN0003071</v>
      </c>
      <c r="DNE20" t="str">
        <v>TXN0003072</v>
      </c>
      <c r="DNF20" t="str">
        <v>TXN0003073</v>
      </c>
      <c r="DNG20" t="str">
        <v>TXN0003074</v>
      </c>
      <c r="DNH20" t="str">
        <v>TXN0003075</v>
      </c>
      <c r="DNI20" t="str">
        <v>TXN0003076</v>
      </c>
      <c r="DNJ20" t="str">
        <v>TXN0003077</v>
      </c>
      <c r="DNK20" t="str">
        <v>TXN0003078</v>
      </c>
      <c r="DNL20" t="str">
        <v>TXN0003079</v>
      </c>
      <c r="DNM20" t="str">
        <v>TXN0003080</v>
      </c>
      <c r="DNN20" t="str">
        <v>TXN0003081</v>
      </c>
      <c r="DNO20" t="str">
        <v>TXN0003082</v>
      </c>
      <c r="DNP20" t="str">
        <v>TXN0003083</v>
      </c>
      <c r="DNQ20" t="str">
        <v>TXN0003084</v>
      </c>
      <c r="DNR20" t="str">
        <v>TXN0003085</v>
      </c>
      <c r="DNS20" t="str">
        <v>TXN0003086</v>
      </c>
      <c r="DNT20" t="str">
        <v>TXN0003087</v>
      </c>
      <c r="DNU20" t="str">
        <v>TXN0003088</v>
      </c>
      <c r="DNV20" t="str">
        <v>TXN0003089</v>
      </c>
      <c r="DNW20" t="str">
        <v>TXN0003090</v>
      </c>
      <c r="DNX20" t="str">
        <v>TXN0003091</v>
      </c>
      <c r="DNY20" t="str">
        <v>TXN0003092</v>
      </c>
      <c r="DNZ20" t="str">
        <v>TXN0003093</v>
      </c>
      <c r="DOA20" t="str">
        <v>TXN0003094</v>
      </c>
      <c r="DOB20" t="str">
        <v>TXN0003095</v>
      </c>
      <c r="DOC20" t="str">
        <v>TXN0003096</v>
      </c>
      <c r="DOD20" t="str">
        <v>TXN0003097</v>
      </c>
      <c r="DOE20" t="str">
        <v>TXN0003098</v>
      </c>
      <c r="DOF20" t="str">
        <v>TXN0003099</v>
      </c>
      <c r="DOG20" t="str">
        <v>TXN0003100</v>
      </c>
      <c r="DOH20" t="str">
        <v>TXN0003101</v>
      </c>
      <c r="DOI20" t="str">
        <v>TXN0003102</v>
      </c>
      <c r="DOJ20" t="str">
        <v>TXN0003103</v>
      </c>
      <c r="DOK20" t="str">
        <v>TXN0003104</v>
      </c>
      <c r="DOL20" t="str">
        <v>TXN0003105</v>
      </c>
      <c r="DOM20" t="str">
        <v>TXN0003106</v>
      </c>
      <c r="DON20" t="str">
        <v>TXN0003107</v>
      </c>
      <c r="DOO20" t="str">
        <v>TXN0003108</v>
      </c>
      <c r="DOP20" t="str">
        <v>TXN0003109</v>
      </c>
      <c r="DOQ20" t="str">
        <v>TXN0003110</v>
      </c>
      <c r="DOR20" t="str">
        <v>TXN0003111</v>
      </c>
      <c r="DOS20" t="str">
        <v>TXN0003112</v>
      </c>
      <c r="DOT20" t="str">
        <v>TXN0003113</v>
      </c>
      <c r="DOU20" t="str">
        <v>TXN0003114</v>
      </c>
      <c r="DOV20" t="str">
        <v>TXN0003115</v>
      </c>
      <c r="DOW20" t="str">
        <v>TXN0003116</v>
      </c>
      <c r="DOX20" t="str">
        <v>TXN0003117</v>
      </c>
      <c r="DOY20" t="str">
        <v>TXN0003118</v>
      </c>
      <c r="DOZ20" t="str">
        <v>TXN0003119</v>
      </c>
      <c r="DPA20" t="str">
        <v>TXN0003120</v>
      </c>
      <c r="DPB20" t="str">
        <v>TXN0003121</v>
      </c>
      <c r="DPC20" t="str">
        <v>TXN0003122</v>
      </c>
      <c r="DPD20" t="str">
        <v>TXN0003123</v>
      </c>
      <c r="DPE20" t="str">
        <v>TXN0003124</v>
      </c>
      <c r="DPF20" t="str">
        <v>TXN0003125</v>
      </c>
      <c r="DPG20" t="str">
        <v>TXN0003126</v>
      </c>
      <c r="DPH20" t="str">
        <v>TXN0003127</v>
      </c>
      <c r="DPI20" t="str">
        <v>TXN0003128</v>
      </c>
      <c r="DPJ20" t="str">
        <v>TXN0003129</v>
      </c>
      <c r="DPK20" t="str">
        <v>TXN0003130</v>
      </c>
      <c r="DPL20" t="str">
        <v>TXN0003131</v>
      </c>
      <c r="DPM20" t="str">
        <v>TXN0003132</v>
      </c>
      <c r="DPN20" t="str">
        <v>TXN0003133</v>
      </c>
      <c r="DPO20" t="str">
        <v>TXN0003134</v>
      </c>
      <c r="DPP20" t="str">
        <v>TXN0003135</v>
      </c>
      <c r="DPQ20" t="str">
        <v>TXN0003136</v>
      </c>
      <c r="DPR20" t="str">
        <v>TXN0003137</v>
      </c>
      <c r="DPS20" t="str">
        <v>TXN0003138</v>
      </c>
      <c r="DPT20" t="str">
        <v>TXN0003139</v>
      </c>
      <c r="DPU20" t="str">
        <v>TXN0003140</v>
      </c>
      <c r="DPV20" t="str">
        <v>TXN0003141</v>
      </c>
      <c r="DPW20" t="str">
        <v>TXN0003142</v>
      </c>
      <c r="DPX20" t="str">
        <v>TXN0003143</v>
      </c>
      <c r="DPY20" t="str">
        <v>TXN0003144</v>
      </c>
      <c r="DPZ20" t="str">
        <v>TXN0003145</v>
      </c>
      <c r="DQA20" t="str">
        <v>TXN0003146</v>
      </c>
      <c r="DQB20" t="str">
        <v>TXN0003147</v>
      </c>
      <c r="DQC20" t="str">
        <v>TXN0003148</v>
      </c>
      <c r="DQD20" t="str">
        <v>TXN0003149</v>
      </c>
      <c r="DQE20" t="str">
        <v>TXN0003150</v>
      </c>
      <c r="DQF20" t="str">
        <v>TXN0003151</v>
      </c>
      <c r="DQG20" t="str">
        <v>TXN0003152</v>
      </c>
      <c r="DQH20" t="str">
        <v>TXN0003153</v>
      </c>
      <c r="DQI20" t="str">
        <v>TXN0003154</v>
      </c>
      <c r="DQJ20" t="str">
        <v>TXN0003155</v>
      </c>
      <c r="DQK20" t="str">
        <v>TXN0003156</v>
      </c>
      <c r="DQL20" t="str">
        <v>TXN0003157</v>
      </c>
      <c r="DQM20" t="str">
        <v>TXN0003158</v>
      </c>
      <c r="DQN20" t="str">
        <v>TXN0003159</v>
      </c>
      <c r="DQO20" t="str">
        <v>TXN0003160</v>
      </c>
      <c r="DQP20" t="str">
        <v>TXN0003161</v>
      </c>
      <c r="DQQ20" t="str">
        <v>TXN0003162</v>
      </c>
      <c r="DQR20" t="str">
        <v>TXN0003163</v>
      </c>
      <c r="DQS20" t="str">
        <v>TXN0003164</v>
      </c>
      <c r="DQT20" t="str">
        <v>TXN0003165</v>
      </c>
      <c r="DQU20" t="str">
        <v>TXN0003166</v>
      </c>
      <c r="DQV20" t="str">
        <v>TXN0003167</v>
      </c>
      <c r="DQW20" t="str">
        <v>TXN0003168</v>
      </c>
      <c r="DQX20" t="str">
        <v>TXN0003169</v>
      </c>
      <c r="DQY20" t="str">
        <v>TXN0003170</v>
      </c>
      <c r="DQZ20" t="str">
        <v>TXN0003171</v>
      </c>
      <c r="DRA20" t="str">
        <v>TXN0003172</v>
      </c>
      <c r="DRB20" t="str">
        <v>TXN0003173</v>
      </c>
      <c r="DRC20" t="str">
        <v>TXN0003174</v>
      </c>
      <c r="DRD20" t="str">
        <v>TXN0003175</v>
      </c>
      <c r="DRE20" t="str">
        <v>TXN0003176</v>
      </c>
      <c r="DRF20" t="str">
        <v>TXN0003177</v>
      </c>
      <c r="DRG20" t="str">
        <v>TXN0003178</v>
      </c>
      <c r="DRH20" t="str">
        <v>TXN0003179</v>
      </c>
      <c r="DRI20" t="str">
        <v>TXN0003180</v>
      </c>
      <c r="DRJ20" t="str">
        <v>TXN0003181</v>
      </c>
      <c r="DRK20" t="str">
        <v>TXN0003182</v>
      </c>
      <c r="DRL20" t="str">
        <v>TXN0003183</v>
      </c>
      <c r="DRM20" t="str">
        <v>TXN0003184</v>
      </c>
      <c r="DRN20" t="str">
        <v>TXN0003185</v>
      </c>
      <c r="DRO20" t="str">
        <v>TXN0003186</v>
      </c>
      <c r="DRP20" t="str">
        <v>TXN0003187</v>
      </c>
      <c r="DRQ20" t="str">
        <v>TXN0003188</v>
      </c>
      <c r="DRR20" t="str">
        <v>TXN0003189</v>
      </c>
      <c r="DRS20" t="str">
        <v>TXN0003190</v>
      </c>
      <c r="DRT20" t="str">
        <v>TXN0003191</v>
      </c>
      <c r="DRU20" t="str">
        <v>TXN0003192</v>
      </c>
      <c r="DRV20" t="str">
        <v>TXN0003193</v>
      </c>
      <c r="DRW20" t="str">
        <v>TXN0003194</v>
      </c>
      <c r="DRX20" t="str">
        <v>TXN0003195</v>
      </c>
      <c r="DRY20" t="str">
        <v>TXN0003196</v>
      </c>
      <c r="DRZ20" t="str">
        <v>TXN0003197</v>
      </c>
      <c r="DSA20" t="str">
        <v>TXN0003198</v>
      </c>
      <c r="DSB20" t="str">
        <v>TXN0003199</v>
      </c>
      <c r="DSC20" t="str">
        <v>TXN0003200</v>
      </c>
      <c r="DSD20" t="str">
        <v>TXN0003201</v>
      </c>
      <c r="DSE20" t="str">
        <v>TXN0003202</v>
      </c>
      <c r="DSF20" t="str">
        <v>TXN0003203</v>
      </c>
      <c r="DSG20" t="str">
        <v>TXN0003204</v>
      </c>
      <c r="DSH20" t="str">
        <v>TXN0003205</v>
      </c>
      <c r="DSI20" t="str">
        <v>TXN0003206</v>
      </c>
      <c r="DSJ20" t="str">
        <v>TXN0003207</v>
      </c>
      <c r="DSK20" t="str">
        <v>TXN0003208</v>
      </c>
      <c r="DSL20" t="str">
        <v>TXN0003209</v>
      </c>
      <c r="DSM20" t="str">
        <v>TXN0003210</v>
      </c>
      <c r="DSN20" t="str">
        <v>TXN0003211</v>
      </c>
      <c r="DSO20" t="str">
        <v>TXN0003212</v>
      </c>
      <c r="DSP20" t="str">
        <v>TXN0003213</v>
      </c>
      <c r="DSQ20" t="str">
        <v>TXN0003214</v>
      </c>
      <c r="DSR20" t="str">
        <v>TXN0003215</v>
      </c>
      <c r="DSS20" t="str">
        <v>TXN0003216</v>
      </c>
      <c r="DST20" t="str">
        <v>TXN0003217</v>
      </c>
      <c r="DSU20" t="str">
        <v>TXN0003218</v>
      </c>
      <c r="DSV20" t="str">
        <v>TXN0003219</v>
      </c>
      <c r="DSW20" t="str">
        <v>TXN0003220</v>
      </c>
      <c r="DSX20" t="str">
        <v>TXN0003221</v>
      </c>
      <c r="DSY20" t="str">
        <v>TXN0003222</v>
      </c>
      <c r="DSZ20" t="str">
        <v>TXN0003223</v>
      </c>
      <c r="DTA20" t="str">
        <v>TXN0003224</v>
      </c>
      <c r="DTB20" t="str">
        <v>TXN0003225</v>
      </c>
      <c r="DTC20" t="str">
        <v>TXN0003226</v>
      </c>
      <c r="DTD20" t="str">
        <v>TXN0003227</v>
      </c>
      <c r="DTE20" t="str">
        <v>TXN0003228</v>
      </c>
      <c r="DTF20" t="str">
        <v>TXN0003229</v>
      </c>
      <c r="DTG20" t="str">
        <v>TXN0003230</v>
      </c>
      <c r="DTH20" t="str">
        <v>TXN0003231</v>
      </c>
      <c r="DTI20" t="str">
        <v>TXN0003232</v>
      </c>
      <c r="DTJ20" t="str">
        <v>TXN0003233</v>
      </c>
      <c r="DTK20" t="str">
        <v>TXN0003234</v>
      </c>
      <c r="DTL20" t="str">
        <v>TXN0003235</v>
      </c>
      <c r="DTM20" t="str">
        <v>TXN0003236</v>
      </c>
      <c r="DTN20" t="str">
        <v>TXN0003237</v>
      </c>
      <c r="DTO20" t="str">
        <v>TXN0003238</v>
      </c>
      <c r="DTP20" t="str">
        <v>TXN0003239</v>
      </c>
      <c r="DTQ20" t="str">
        <v>TXN0003240</v>
      </c>
      <c r="DTR20" t="str">
        <v>TXN0003241</v>
      </c>
      <c r="DTS20" t="str">
        <v>TXN0003242</v>
      </c>
      <c r="DTT20" t="str">
        <v>TXN0003243</v>
      </c>
      <c r="DTU20" t="str">
        <v>TXN0003244</v>
      </c>
      <c r="DTV20" t="str">
        <v>TXN0003245</v>
      </c>
      <c r="DTW20" t="str">
        <v>TXN0003246</v>
      </c>
      <c r="DTX20" t="str">
        <v>TXN0003247</v>
      </c>
      <c r="DTY20" t="str">
        <v>TXN0003248</v>
      </c>
      <c r="DTZ20" t="str">
        <v>TXN0003249</v>
      </c>
      <c r="DUA20" t="str">
        <v>TXN0003250</v>
      </c>
      <c r="DUB20" t="str">
        <v>TXN0003251</v>
      </c>
      <c r="DUC20" t="str">
        <v>TXN0003252</v>
      </c>
      <c r="DUD20" t="str">
        <v>TXN0003253</v>
      </c>
      <c r="DUE20" t="str">
        <v>TXN0003254</v>
      </c>
      <c r="DUF20" t="str">
        <v>TXN0003255</v>
      </c>
      <c r="DUG20" t="str">
        <v>TXN0003256</v>
      </c>
      <c r="DUH20" t="str">
        <v>TXN0003257</v>
      </c>
      <c r="DUI20" t="str">
        <v>TXN0003258</v>
      </c>
      <c r="DUJ20" t="str">
        <v>TXN0003259</v>
      </c>
      <c r="DUK20" t="str">
        <v>TXN0003260</v>
      </c>
      <c r="DUL20" t="str">
        <v>TXN0003261</v>
      </c>
      <c r="DUM20" t="str">
        <v>TXN0003262</v>
      </c>
      <c r="DUN20" t="str">
        <v>TXN0003263</v>
      </c>
      <c r="DUO20" t="str">
        <v>TXN0003264</v>
      </c>
      <c r="DUP20" t="str">
        <v>TXN0003265</v>
      </c>
      <c r="DUQ20" t="str">
        <v>TXN0003266</v>
      </c>
      <c r="DUR20" t="str">
        <v>TXN0003267</v>
      </c>
      <c r="DUS20" t="str">
        <v>TXN0003268</v>
      </c>
      <c r="DUT20" t="str">
        <v>TXN0003269</v>
      </c>
      <c r="DUU20" t="str">
        <v>TXN0003270</v>
      </c>
      <c r="DUV20" t="str">
        <v>TXN0003271</v>
      </c>
      <c r="DUW20" t="str">
        <v>TXN0003272</v>
      </c>
      <c r="DUX20" t="str">
        <v>TXN0003273</v>
      </c>
      <c r="DUY20" t="str">
        <v>TXN0003274</v>
      </c>
      <c r="DUZ20" t="str">
        <v>TXN0003275</v>
      </c>
      <c r="DVA20" t="str">
        <v>TXN0003276</v>
      </c>
      <c r="DVB20" t="str">
        <v>TXN0003277</v>
      </c>
      <c r="DVC20" t="str">
        <v>TXN0003278</v>
      </c>
      <c r="DVD20" t="str">
        <v>TXN0003279</v>
      </c>
      <c r="DVE20" t="str">
        <v>TXN0003280</v>
      </c>
      <c r="DVF20" t="str">
        <v>TXN0003281</v>
      </c>
      <c r="DVG20" t="str">
        <v>TXN0003282</v>
      </c>
      <c r="DVH20" t="str">
        <v>TXN0003283</v>
      </c>
      <c r="DVI20" t="str">
        <v>TXN0003284</v>
      </c>
      <c r="DVJ20" t="str">
        <v>TXN0003285</v>
      </c>
      <c r="DVK20" t="str">
        <v>TXN0003286</v>
      </c>
      <c r="DVL20" t="str">
        <v>TXN0003287</v>
      </c>
      <c r="DVM20" t="str">
        <v>TXN0003288</v>
      </c>
      <c r="DVN20" t="str">
        <v>TXN0003289</v>
      </c>
      <c r="DVO20" t="str">
        <v>TXN0003290</v>
      </c>
      <c r="DVP20" t="str">
        <v>TXN0003291</v>
      </c>
      <c r="DVQ20" t="str">
        <v>TXN0003292</v>
      </c>
      <c r="DVR20" t="str">
        <v>TXN0003293</v>
      </c>
      <c r="DVS20" t="str">
        <v>TXN0003294</v>
      </c>
      <c r="DVT20" t="str">
        <v>TXN0003295</v>
      </c>
      <c r="DVU20" t="str">
        <v>TXN0003296</v>
      </c>
      <c r="DVV20" t="str">
        <v>TXN0003297</v>
      </c>
      <c r="DVW20" t="str">
        <v>TXN0003298</v>
      </c>
      <c r="DVX20" t="str">
        <v>TXN0003299</v>
      </c>
      <c r="DVY20" t="str">
        <v>TXN0003300</v>
      </c>
      <c r="DVZ20" t="str">
        <v>TXN0003301</v>
      </c>
      <c r="DWA20" t="str">
        <v>TXN0003302</v>
      </c>
      <c r="DWB20" t="str">
        <v>TXN0003303</v>
      </c>
      <c r="DWC20" t="str">
        <v>TXN0003304</v>
      </c>
      <c r="DWD20" t="str">
        <v>TXN0003305</v>
      </c>
      <c r="DWE20" t="str">
        <v>TXN0003306</v>
      </c>
      <c r="DWF20" t="str">
        <v>TXN0003307</v>
      </c>
      <c r="DWG20" t="str">
        <v>TXN0003308</v>
      </c>
      <c r="DWH20" t="str">
        <v>TXN0003309</v>
      </c>
      <c r="DWI20" t="str">
        <v>TXN0003310</v>
      </c>
      <c r="DWJ20" t="str">
        <v>TXN0003311</v>
      </c>
      <c r="DWK20" t="str">
        <v>TXN0003312</v>
      </c>
      <c r="DWL20" t="str">
        <v>TXN0003313</v>
      </c>
      <c r="DWM20" t="str">
        <v>TXN0003314</v>
      </c>
      <c r="DWN20" t="str">
        <v>TXN0003315</v>
      </c>
      <c r="DWO20" t="str">
        <v>TXN0003316</v>
      </c>
      <c r="DWP20" t="str">
        <v>TXN0003317</v>
      </c>
      <c r="DWQ20" t="str">
        <v>TXN0003318</v>
      </c>
      <c r="DWR20" t="str">
        <v>TXN0003319</v>
      </c>
      <c r="DWS20" t="str">
        <v>TXN0003320</v>
      </c>
      <c r="DWT20" t="str">
        <v>TXN0003321</v>
      </c>
      <c r="DWU20" t="str">
        <v>TXN0003322</v>
      </c>
      <c r="DWV20" t="str">
        <v>TXN0003323</v>
      </c>
      <c r="DWW20" t="str">
        <v>TXN0003324</v>
      </c>
      <c r="DWX20" t="str">
        <v>TXN0003325</v>
      </c>
      <c r="DWY20" t="str">
        <v>TXN0003326</v>
      </c>
      <c r="DWZ20" t="str">
        <v>TXN0003327</v>
      </c>
      <c r="DXA20" t="str">
        <v>TXN0003328</v>
      </c>
      <c r="DXB20" t="str">
        <v>TXN0003329</v>
      </c>
      <c r="DXC20" t="str">
        <v>TXN0003330</v>
      </c>
      <c r="DXD20" t="str">
        <v>TXN0003331</v>
      </c>
      <c r="DXE20" t="str">
        <v>TXN0003332</v>
      </c>
      <c r="DXF20" t="str">
        <v>TXN0003333</v>
      </c>
      <c r="DXG20" t="str">
        <v>TXN0003334</v>
      </c>
      <c r="DXH20" t="str">
        <v>TXN0003335</v>
      </c>
      <c r="DXI20" t="str">
        <v>TXN0003336</v>
      </c>
      <c r="DXJ20" t="str">
        <v>TXN0003337</v>
      </c>
      <c r="DXK20" t="str">
        <v>TXN0003338</v>
      </c>
      <c r="DXL20" t="str">
        <v>TXN0003339</v>
      </c>
      <c r="DXM20" t="str">
        <v>TXN0003340</v>
      </c>
      <c r="DXN20" t="str">
        <v>TXN0003341</v>
      </c>
      <c r="DXO20" t="str">
        <v>TXN0003342</v>
      </c>
      <c r="DXP20" t="str">
        <v>TXN0003343</v>
      </c>
      <c r="DXQ20" t="str">
        <v>TXN0003344</v>
      </c>
      <c r="DXR20" t="str">
        <v>TXN0003345</v>
      </c>
      <c r="DXS20" t="str">
        <v>TXN0003346</v>
      </c>
      <c r="DXT20" t="str">
        <v>TXN0003347</v>
      </c>
      <c r="DXU20" t="str">
        <v>TXN0003348</v>
      </c>
      <c r="DXV20" t="str">
        <v>TXN0003349</v>
      </c>
      <c r="DXW20" t="str">
        <v>TXN0003350</v>
      </c>
      <c r="DXX20" t="str">
        <v>TXN0003351</v>
      </c>
      <c r="DXY20" t="str">
        <v>TXN0003352</v>
      </c>
      <c r="DXZ20" t="str">
        <v>TXN0003353</v>
      </c>
      <c r="DYA20" t="str">
        <v>TXN0003354</v>
      </c>
      <c r="DYB20" t="str">
        <v>TXN0003355</v>
      </c>
      <c r="DYC20" t="str">
        <v>TXN0003356</v>
      </c>
      <c r="DYD20" t="str">
        <v>TXN0003357</v>
      </c>
      <c r="DYE20" t="str">
        <v>TXN0003358</v>
      </c>
      <c r="DYF20" t="str">
        <v>TXN0003359</v>
      </c>
      <c r="DYG20" t="str">
        <v>TXN0003360</v>
      </c>
      <c r="DYH20" t="str">
        <v>TXN0003361</v>
      </c>
      <c r="DYI20" t="str">
        <v>TXN0003362</v>
      </c>
      <c r="DYJ20" t="str">
        <v>TXN0003363</v>
      </c>
      <c r="DYK20" t="str">
        <v>TXN0003364</v>
      </c>
      <c r="DYL20" t="str">
        <v>TXN0003365</v>
      </c>
      <c r="DYM20" t="str">
        <v>TXN0003366</v>
      </c>
      <c r="DYN20" t="str">
        <v>TXN0003367</v>
      </c>
      <c r="DYO20" t="str">
        <v>TXN0003368</v>
      </c>
      <c r="DYP20" t="str">
        <v>TXN0003369</v>
      </c>
      <c r="DYQ20" t="str">
        <v>TXN0003370</v>
      </c>
      <c r="DYR20" t="str">
        <v>TXN0003371</v>
      </c>
      <c r="DYS20" t="str">
        <v>TXN0003372</v>
      </c>
      <c r="DYT20" t="str">
        <v>TXN0003373</v>
      </c>
      <c r="DYU20" t="str">
        <v>TXN0003374</v>
      </c>
      <c r="DYV20" t="str">
        <v>TXN0003375</v>
      </c>
      <c r="DYW20" t="str">
        <v>TXN0003376</v>
      </c>
      <c r="DYX20" t="str">
        <v>TXN0003377</v>
      </c>
      <c r="DYY20" t="str">
        <v>TXN0003378</v>
      </c>
      <c r="DYZ20" t="str">
        <v>TXN0003379</v>
      </c>
      <c r="DZA20" t="str">
        <v>TXN0003380</v>
      </c>
      <c r="DZB20" t="str">
        <v>TXN0003381</v>
      </c>
      <c r="DZC20" t="str">
        <v>TXN0003382</v>
      </c>
      <c r="DZD20" t="str">
        <v>TXN0003383</v>
      </c>
      <c r="DZE20" t="str">
        <v>TXN0003384</v>
      </c>
      <c r="DZF20" t="str">
        <v>TXN0003385</v>
      </c>
      <c r="DZG20" t="str">
        <v>TXN0003386</v>
      </c>
      <c r="DZH20" t="str">
        <v>TXN0003387</v>
      </c>
      <c r="DZI20" t="str">
        <v>TXN0003388</v>
      </c>
      <c r="DZJ20" t="str">
        <v>TXN0003389</v>
      </c>
      <c r="DZK20" t="str">
        <v>TXN0003390</v>
      </c>
      <c r="DZL20" t="str">
        <v>TXN0003391</v>
      </c>
      <c r="DZM20" t="str">
        <v>TXN0003392</v>
      </c>
      <c r="DZN20" t="str">
        <v>TXN0003393</v>
      </c>
      <c r="DZO20" t="str">
        <v>TXN0003394</v>
      </c>
      <c r="DZP20" t="str">
        <v>TXN0003395</v>
      </c>
      <c r="DZQ20" t="str">
        <v>TXN0003396</v>
      </c>
      <c r="DZR20" t="str">
        <v>TXN0003397</v>
      </c>
      <c r="DZS20" t="str">
        <v>TXN0003398</v>
      </c>
      <c r="DZT20" t="str">
        <v>TXN0003399</v>
      </c>
      <c r="DZU20" t="str">
        <v>TXN0003400</v>
      </c>
      <c r="DZV20" t="str">
        <v>TXN0003401</v>
      </c>
      <c r="DZW20" t="str">
        <v>TXN0003402</v>
      </c>
      <c r="DZX20" t="str">
        <v>TXN0003403</v>
      </c>
      <c r="DZY20" t="str">
        <v>TXN0003404</v>
      </c>
      <c r="DZZ20" t="str">
        <v>TXN0003405</v>
      </c>
      <c r="EAA20" t="str">
        <v>TXN0003406</v>
      </c>
      <c r="EAB20" t="str">
        <v>TXN0003407</v>
      </c>
      <c r="EAC20" t="str">
        <v>TXN0003408</v>
      </c>
      <c r="EAD20" t="str">
        <v>TXN0003409</v>
      </c>
      <c r="EAE20" t="str">
        <v>TXN0003410</v>
      </c>
      <c r="EAF20" t="str">
        <v>TXN0003411</v>
      </c>
      <c r="EAG20" t="str">
        <v>TXN0003412</v>
      </c>
      <c r="EAH20" t="str">
        <v>TXN0003413</v>
      </c>
      <c r="EAI20" t="str">
        <v>TXN0003414</v>
      </c>
      <c r="EAJ20" t="str">
        <v>TXN0003415</v>
      </c>
      <c r="EAK20" t="str">
        <v>TXN0003416</v>
      </c>
      <c r="EAL20" t="str">
        <v>TXN0003417</v>
      </c>
      <c r="EAM20" t="str">
        <v>TXN0003418</v>
      </c>
      <c r="EAN20" t="str">
        <v>TXN0003419</v>
      </c>
      <c r="EAO20" t="str">
        <v>TXN0003420</v>
      </c>
      <c r="EAP20" t="str">
        <v>TXN0003421</v>
      </c>
      <c r="EAQ20" t="str">
        <v>TXN0003422</v>
      </c>
      <c r="EAR20" t="str">
        <v>TXN0003423</v>
      </c>
      <c r="EAS20" t="str">
        <v>TXN0003424</v>
      </c>
      <c r="EAT20" t="str">
        <v>TXN0003425</v>
      </c>
      <c r="EAU20" t="str">
        <v>TXN0003426</v>
      </c>
      <c r="EAV20" t="str">
        <v>TXN0003427</v>
      </c>
      <c r="EAW20" t="str">
        <v>TXN0003428</v>
      </c>
      <c r="EAX20" t="str">
        <v>TXN0003429</v>
      </c>
      <c r="EAY20" t="str">
        <v>TXN0003430</v>
      </c>
      <c r="EAZ20" t="str">
        <v>TXN0003431</v>
      </c>
      <c r="EBA20" t="str">
        <v>TXN0003432</v>
      </c>
      <c r="EBB20" t="str">
        <v>TXN0003433</v>
      </c>
      <c r="EBC20" t="str">
        <v>TXN0003434</v>
      </c>
      <c r="EBD20" t="str">
        <v>TXN0003435</v>
      </c>
      <c r="EBE20" t="str">
        <v>TXN0003436</v>
      </c>
      <c r="EBF20" t="str">
        <v>TXN0003437</v>
      </c>
      <c r="EBG20" t="str">
        <v>TXN0003438</v>
      </c>
      <c r="EBH20" t="str">
        <v>TXN0003439</v>
      </c>
      <c r="EBI20" t="str">
        <v>TXN0003440</v>
      </c>
      <c r="EBJ20" t="str">
        <v>TXN0003441</v>
      </c>
      <c r="EBK20" t="str">
        <v>TXN0003442</v>
      </c>
      <c r="EBL20" t="str">
        <v>TXN0003443</v>
      </c>
      <c r="EBM20" t="str">
        <v>TXN0003444</v>
      </c>
      <c r="EBN20" t="str">
        <v>TXN0003445</v>
      </c>
      <c r="EBO20" t="str">
        <v>TXN0003446</v>
      </c>
      <c r="EBP20" t="str">
        <v>TXN0003447</v>
      </c>
      <c r="EBQ20" t="str">
        <v>TXN0003448</v>
      </c>
      <c r="EBR20" t="str">
        <v>TXN0003449</v>
      </c>
      <c r="EBS20" t="str">
        <v>TXN0003450</v>
      </c>
      <c r="EBT20" t="str">
        <v>TXN0003451</v>
      </c>
      <c r="EBU20" t="str">
        <v>TXN0003452</v>
      </c>
      <c r="EBV20" t="str">
        <v>TXN0003453</v>
      </c>
      <c r="EBW20" t="str">
        <v>TXN0003454</v>
      </c>
      <c r="EBX20" t="str">
        <v>TXN0003455</v>
      </c>
      <c r="EBY20" t="str">
        <v>TXN0003456</v>
      </c>
      <c r="EBZ20" t="str">
        <v>TXN0003457</v>
      </c>
      <c r="ECA20" t="str">
        <v>TXN0003458</v>
      </c>
      <c r="ECB20" t="str">
        <v>TXN0003459</v>
      </c>
      <c r="ECC20" t="str">
        <v>TXN0003460</v>
      </c>
      <c r="ECD20" t="str">
        <v>TXN0003461</v>
      </c>
      <c r="ECE20" t="str">
        <v>TXN0003462</v>
      </c>
      <c r="ECF20" t="str">
        <v>TXN0003463</v>
      </c>
      <c r="ECG20" t="str">
        <v>TXN0003464</v>
      </c>
      <c r="ECH20" t="str">
        <v>TXN0003465</v>
      </c>
      <c r="ECI20" t="str">
        <v>TXN0003466</v>
      </c>
      <c r="ECJ20" t="str">
        <v>TXN0003467</v>
      </c>
      <c r="ECK20" t="str">
        <v>TXN0003468</v>
      </c>
      <c r="ECL20" t="str">
        <v>TXN0003469</v>
      </c>
      <c r="ECM20" t="str">
        <v>TXN0003470</v>
      </c>
      <c r="ECN20" t="str">
        <v>TXN0003471</v>
      </c>
      <c r="ECO20" t="str">
        <v>TXN0003472</v>
      </c>
      <c r="ECP20" t="str">
        <v>TXN0003473</v>
      </c>
      <c r="ECQ20" t="str">
        <v>TXN0003474</v>
      </c>
      <c r="ECR20" t="str">
        <v>TXN0003475</v>
      </c>
      <c r="ECS20" t="str">
        <v>TXN0003476</v>
      </c>
      <c r="ECT20" t="str">
        <v>TXN0003477</v>
      </c>
      <c r="ECU20" t="str">
        <v>TXN0003478</v>
      </c>
      <c r="ECV20" t="str">
        <v>TXN0003479</v>
      </c>
      <c r="ECW20" t="str">
        <v>TXN0003480</v>
      </c>
      <c r="ECX20" t="str">
        <v>TXN0003481</v>
      </c>
      <c r="ECY20" t="str">
        <v>TXN0003482</v>
      </c>
      <c r="ECZ20" t="str">
        <v>TXN0003483</v>
      </c>
      <c r="EDA20" t="str">
        <v>TXN0003484</v>
      </c>
      <c r="EDB20" t="str">
        <v>TXN0003485</v>
      </c>
      <c r="EDC20" t="str">
        <v>TXN0003486</v>
      </c>
      <c r="EDD20" t="str">
        <v>TXN0003487</v>
      </c>
      <c r="EDE20" t="str">
        <v>TXN0003488</v>
      </c>
      <c r="EDF20" t="str">
        <v>TXN0003489</v>
      </c>
      <c r="EDG20" t="str">
        <v>TXN0003490</v>
      </c>
      <c r="EDH20" t="str">
        <v>TXN0003491</v>
      </c>
      <c r="EDI20" t="str">
        <v>TXN0003492</v>
      </c>
      <c r="EDJ20" t="str">
        <v>TXN0003493</v>
      </c>
      <c r="EDK20" t="str">
        <v>TXN0003494</v>
      </c>
      <c r="EDL20" t="str">
        <v>TXN0003495</v>
      </c>
      <c r="EDM20" t="str">
        <v>TXN0003496</v>
      </c>
      <c r="EDN20" t="str">
        <v>TXN0003497</v>
      </c>
      <c r="EDO20" t="str">
        <v>TXN0003498</v>
      </c>
      <c r="EDP20" t="str">
        <v>TXN0003499</v>
      </c>
      <c r="EDQ20" t="str">
        <v>TXN0003500</v>
      </c>
      <c r="EDR20" t="str">
        <v>TXN0003501</v>
      </c>
      <c r="EDS20" t="str">
        <v>TXN0003502</v>
      </c>
      <c r="EDT20" t="str">
        <v>TXN0003503</v>
      </c>
      <c r="EDU20" t="str">
        <v>TXN0003504</v>
      </c>
      <c r="EDV20" t="str">
        <v>TXN0003505</v>
      </c>
      <c r="EDW20" t="str">
        <v>TXN0003506</v>
      </c>
      <c r="EDX20" t="str">
        <v>TXN0003507</v>
      </c>
      <c r="EDY20" t="str">
        <v>TXN0003508</v>
      </c>
      <c r="EDZ20" t="str">
        <v>TXN0003509</v>
      </c>
      <c r="EEA20" t="str">
        <v>TXN0003510</v>
      </c>
      <c r="EEB20" t="str">
        <v>TXN0003511</v>
      </c>
      <c r="EEC20" t="str">
        <v>TXN0003512</v>
      </c>
      <c r="EED20" t="str">
        <v>TXN0003513</v>
      </c>
      <c r="EEE20" t="str">
        <v>TXN0003514</v>
      </c>
      <c r="EEF20" t="str">
        <v>TXN0003515</v>
      </c>
      <c r="EEG20" t="str">
        <v>TXN0003516</v>
      </c>
      <c r="EEH20" t="str">
        <v>TXN0003517</v>
      </c>
      <c r="EEI20" t="str">
        <v>TXN0003518</v>
      </c>
      <c r="EEJ20" t="str">
        <v>TXN0003519</v>
      </c>
      <c r="EEK20" t="str">
        <v>TXN0003520</v>
      </c>
      <c r="EEL20" t="str">
        <v>TXN0003521</v>
      </c>
      <c r="EEM20" t="str">
        <v>TXN0003522</v>
      </c>
      <c r="EEN20" t="str">
        <v>TXN0003523</v>
      </c>
      <c r="EEO20" t="str">
        <v>TXN0003524</v>
      </c>
      <c r="EEP20" t="str">
        <v>TXN0003525</v>
      </c>
      <c r="EEQ20" t="str">
        <v>TXN0003526</v>
      </c>
      <c r="EER20" t="str">
        <v>TXN0003527</v>
      </c>
      <c r="EES20" t="str">
        <v>TXN0003528</v>
      </c>
      <c r="EET20" t="str">
        <v>TXN0003529</v>
      </c>
      <c r="EEU20" t="str">
        <v>TXN0003530</v>
      </c>
      <c r="EEV20" t="str">
        <v>TXN0003531</v>
      </c>
      <c r="EEW20" t="str">
        <v>TXN0003532</v>
      </c>
      <c r="EEX20" t="str">
        <v>TXN0003533</v>
      </c>
      <c r="EEY20" t="str">
        <v>TXN0003534</v>
      </c>
      <c r="EEZ20" t="str">
        <v>TXN0003535</v>
      </c>
      <c r="EFA20" t="str">
        <v>TXN0003536</v>
      </c>
      <c r="EFB20" t="str">
        <v>TXN0003537</v>
      </c>
      <c r="EFC20" t="str">
        <v>TXN0003538</v>
      </c>
      <c r="EFD20" t="str">
        <v>TXN0003539</v>
      </c>
      <c r="EFE20" t="str">
        <v>TXN0003540</v>
      </c>
      <c r="EFF20" t="str">
        <v>TXN0003541</v>
      </c>
      <c r="EFG20" t="str">
        <v>TXN0003542</v>
      </c>
      <c r="EFH20" t="str">
        <v>TXN0003543</v>
      </c>
      <c r="EFI20" t="str">
        <v>TXN0003544</v>
      </c>
      <c r="EFJ20" t="str">
        <v>TXN0003545</v>
      </c>
      <c r="EFK20" t="str">
        <v>TXN0003546</v>
      </c>
      <c r="EFL20" t="str">
        <v>TXN0003547</v>
      </c>
      <c r="EFM20" t="str">
        <v>TXN0003548</v>
      </c>
      <c r="EFN20" t="str">
        <v>TXN0003549</v>
      </c>
      <c r="EFO20" t="str">
        <v>TXN0003550</v>
      </c>
      <c r="EFP20" t="str">
        <v>TXN0003551</v>
      </c>
      <c r="EFQ20" t="str">
        <v>TXN0003552</v>
      </c>
      <c r="EFR20" t="str">
        <v>TXN0003553</v>
      </c>
      <c r="EFS20" t="str">
        <v>TXN0003554</v>
      </c>
      <c r="EFT20" t="str">
        <v>TXN0003555</v>
      </c>
      <c r="EFU20" t="str">
        <v>TXN0003556</v>
      </c>
      <c r="EFV20" t="str">
        <v>TXN0003557</v>
      </c>
      <c r="EFW20" t="str">
        <v>TXN0003558</v>
      </c>
      <c r="EFX20" t="str">
        <v>TXN0003559</v>
      </c>
      <c r="EFY20" t="str">
        <v>TXN0003560</v>
      </c>
      <c r="EFZ20" t="str">
        <v>TXN0003561</v>
      </c>
      <c r="EGA20" t="str">
        <v>TXN0003562</v>
      </c>
      <c r="EGB20" t="str">
        <v>TXN0003563</v>
      </c>
      <c r="EGC20" t="str">
        <v>TXN0003564</v>
      </c>
      <c r="EGD20" t="str">
        <v>TXN0003565</v>
      </c>
      <c r="EGE20" t="str">
        <v>TXN0003566</v>
      </c>
      <c r="EGF20" t="str">
        <v>TXN0003567</v>
      </c>
      <c r="EGG20" t="str">
        <v>TXN0003568</v>
      </c>
      <c r="EGH20" t="str">
        <v>TXN0003569</v>
      </c>
      <c r="EGI20" t="str">
        <v>TXN0003570</v>
      </c>
      <c r="EGJ20" t="str">
        <v>TXN0003571</v>
      </c>
      <c r="EGK20" t="str">
        <v>TXN0003572</v>
      </c>
      <c r="EGL20" t="str">
        <v>TXN0003573</v>
      </c>
      <c r="EGM20" t="str">
        <v>TXN0003574</v>
      </c>
      <c r="EGN20" t="str">
        <v>TXN0003575</v>
      </c>
      <c r="EGO20" t="str">
        <v>TXN0003576</v>
      </c>
      <c r="EGP20" t="str">
        <v>TXN0003577</v>
      </c>
      <c r="EGQ20" t="str">
        <v>TXN0003578</v>
      </c>
      <c r="EGR20" t="str">
        <v>TXN0003579</v>
      </c>
      <c r="EGS20" t="str">
        <v>TXN0003580</v>
      </c>
      <c r="EGT20" t="str">
        <v>TXN0003581</v>
      </c>
      <c r="EGU20" t="str">
        <v>TXN0003582</v>
      </c>
      <c r="EGV20" t="str">
        <v>TXN0003583</v>
      </c>
      <c r="EGW20" t="str">
        <v>TXN0003584</v>
      </c>
      <c r="EGX20" t="str">
        <v>TXN0003585</v>
      </c>
      <c r="EGY20" t="str">
        <v>TXN0003586</v>
      </c>
      <c r="EGZ20" t="str">
        <v>TXN0003587</v>
      </c>
      <c r="EHA20" t="str">
        <v>TXN0003588</v>
      </c>
      <c r="EHB20" t="str">
        <v>TXN0003589</v>
      </c>
      <c r="EHC20" t="str">
        <v>TXN0003590</v>
      </c>
      <c r="EHD20" t="str">
        <v>TXN0003591</v>
      </c>
      <c r="EHE20" t="str">
        <v>TXN0003592</v>
      </c>
      <c r="EHF20" t="str">
        <v>TXN0003593</v>
      </c>
      <c r="EHG20" t="str">
        <v>TXN0003594</v>
      </c>
      <c r="EHH20" t="str">
        <v>TXN0003595</v>
      </c>
      <c r="EHI20" t="str">
        <v>TXN0003596</v>
      </c>
      <c r="EHJ20" t="str">
        <v>TXN0003597</v>
      </c>
      <c r="EHK20" t="str">
        <v>TXN0003598</v>
      </c>
      <c r="EHL20" t="str">
        <v>TXN0003599</v>
      </c>
      <c r="EHM20" t="str">
        <v>TXN0003600</v>
      </c>
      <c r="EHN20" t="str">
        <v>TXN0003601</v>
      </c>
      <c r="EHO20" t="str">
        <v>TXN0003602</v>
      </c>
      <c r="EHP20" t="str">
        <v>TXN0003603</v>
      </c>
      <c r="EHQ20" t="str">
        <v>TXN0003604</v>
      </c>
      <c r="EHR20" t="str">
        <v>TXN0003605</v>
      </c>
      <c r="EHS20" t="str">
        <v>TXN0003606</v>
      </c>
      <c r="EHT20" t="str">
        <v>TXN0003607</v>
      </c>
      <c r="EHU20" t="str">
        <v>TXN0003608</v>
      </c>
      <c r="EHV20" t="str">
        <v>TXN0003609</v>
      </c>
      <c r="EHW20" t="str">
        <v>TXN0003610</v>
      </c>
      <c r="EHX20" t="str">
        <v>TXN0003611</v>
      </c>
      <c r="EHY20" t="str">
        <v>TXN0003612</v>
      </c>
      <c r="EHZ20" t="str">
        <v>TXN0003613</v>
      </c>
      <c r="EIA20" t="str">
        <v>TXN0003614</v>
      </c>
      <c r="EIB20" t="str">
        <v>TXN0003615</v>
      </c>
      <c r="EIC20" t="str">
        <v>TXN0003616</v>
      </c>
      <c r="EID20" t="str">
        <v>TXN0003617</v>
      </c>
      <c r="EIE20" t="str">
        <v>TXN0003618</v>
      </c>
      <c r="EIF20" t="str">
        <v>TXN0003619</v>
      </c>
      <c r="EIG20" t="str">
        <v>TXN0003620</v>
      </c>
      <c r="EIH20" t="str">
        <v>TXN0003621</v>
      </c>
      <c r="EII20" t="str">
        <v>TXN0003622</v>
      </c>
      <c r="EIJ20" t="str">
        <v>TXN0003623</v>
      </c>
      <c r="EIK20" t="str">
        <v>TXN0003624</v>
      </c>
      <c r="EIL20" t="str">
        <v>TXN0003625</v>
      </c>
      <c r="EIM20" t="str">
        <v>TXN0003626</v>
      </c>
      <c r="EIN20" t="str">
        <v>TXN0003627</v>
      </c>
      <c r="EIO20" t="str">
        <v>TXN0003628</v>
      </c>
      <c r="EIP20" t="str">
        <v>TXN0003629</v>
      </c>
      <c r="EIQ20" t="str">
        <v>TXN0003630</v>
      </c>
      <c r="EIR20" t="str">
        <v>TXN0003631</v>
      </c>
      <c r="EIS20" t="str">
        <v>TXN0003632</v>
      </c>
      <c r="EIT20" t="str">
        <v>TXN0003633</v>
      </c>
      <c r="EIU20" t="str">
        <v>TXN0003634</v>
      </c>
      <c r="EIV20" t="str">
        <v>TXN0003635</v>
      </c>
      <c r="EIW20" t="str">
        <v>TXN0003636</v>
      </c>
      <c r="EIX20" t="str">
        <v>TXN0003637</v>
      </c>
      <c r="EIY20" t="str">
        <v>TXN0003638</v>
      </c>
      <c r="EIZ20" t="str">
        <v>TXN0003639</v>
      </c>
      <c r="EJA20" t="str">
        <v>TXN0003640</v>
      </c>
      <c r="EJB20" t="str">
        <v>TXN0003641</v>
      </c>
      <c r="EJC20" t="str">
        <v>TXN0003642</v>
      </c>
      <c r="EJD20" t="str">
        <v>TXN0003643</v>
      </c>
      <c r="EJE20" t="str">
        <v>TXN0003644</v>
      </c>
      <c r="EJF20" t="str">
        <v>TXN0003645</v>
      </c>
      <c r="EJG20" t="str">
        <v>TXN0003646</v>
      </c>
      <c r="EJH20" t="str">
        <v>TXN0003647</v>
      </c>
      <c r="EJI20" t="str">
        <v>TXN0003648</v>
      </c>
      <c r="EJJ20" t="str">
        <v>TXN0003649</v>
      </c>
      <c r="EJK20" t="str">
        <v>TXN0003650</v>
      </c>
      <c r="EJL20" t="str">
        <v>TXN0003651</v>
      </c>
      <c r="EJM20" t="str">
        <v>TXN0003652</v>
      </c>
      <c r="EJN20" t="str">
        <v>TXN0003653</v>
      </c>
      <c r="EJO20" t="str">
        <v>TXN0003654</v>
      </c>
      <c r="EJP20" t="str">
        <v>TXN0003655</v>
      </c>
      <c r="EJQ20" t="str">
        <v>TXN0003656</v>
      </c>
      <c r="EJR20" t="str">
        <v>TXN0003657</v>
      </c>
      <c r="EJS20" t="str">
        <v>TXN0003658</v>
      </c>
      <c r="EJT20" t="str">
        <v>TXN0003659</v>
      </c>
      <c r="EJU20" t="str">
        <v>TXN0003660</v>
      </c>
      <c r="EJV20" t="str">
        <v>TXN0003661</v>
      </c>
      <c r="EJW20" t="str">
        <v>TXN0003662</v>
      </c>
      <c r="EJX20" t="str">
        <v>TXN0003663</v>
      </c>
      <c r="EJY20" t="str">
        <v>TXN0003664</v>
      </c>
      <c r="EJZ20" t="str">
        <v>TXN0003665</v>
      </c>
      <c r="EKA20" t="str">
        <v>TXN0003666</v>
      </c>
      <c r="EKB20" t="str">
        <v>TXN0003667</v>
      </c>
      <c r="EKC20" t="str">
        <v>TXN0003668</v>
      </c>
      <c r="EKD20" t="str">
        <v>TXN0003669</v>
      </c>
      <c r="EKE20" t="str">
        <v>TXN0003670</v>
      </c>
      <c r="EKF20" t="str">
        <v>TXN0003671</v>
      </c>
      <c r="EKG20" t="str">
        <v>TXN0003672</v>
      </c>
      <c r="EKH20" t="str">
        <v>TXN0003673</v>
      </c>
      <c r="EKI20" t="str">
        <v>TXN0003674</v>
      </c>
      <c r="EKJ20" t="str">
        <v>TXN0003675</v>
      </c>
      <c r="EKK20" t="str">
        <v>TXN0003676</v>
      </c>
      <c r="EKL20" t="str">
        <v>TXN0003677</v>
      </c>
      <c r="EKM20" t="str">
        <v>TXN0003678</v>
      </c>
      <c r="EKN20" t="str">
        <v>TXN0003679</v>
      </c>
      <c r="EKO20" t="str">
        <v>TXN0003680</v>
      </c>
      <c r="EKP20" t="str">
        <v>TXN0003681</v>
      </c>
      <c r="EKQ20" t="str">
        <v>TXN0003682</v>
      </c>
      <c r="EKR20" t="str">
        <v>TXN0003683</v>
      </c>
      <c r="EKS20" t="str">
        <v>TXN0003684</v>
      </c>
      <c r="EKT20" t="str">
        <v>TXN0003685</v>
      </c>
      <c r="EKU20" t="str">
        <v>TXN0003686</v>
      </c>
      <c r="EKV20" t="str">
        <v>TXN0003687</v>
      </c>
      <c r="EKW20" t="str">
        <v>TXN0003688</v>
      </c>
      <c r="EKX20" t="str">
        <v>TXN0003689</v>
      </c>
      <c r="EKY20" t="str">
        <v>TXN0003690</v>
      </c>
      <c r="EKZ20" t="str">
        <v>TXN0003691</v>
      </c>
      <c r="ELA20" t="str">
        <v>TXN0003692</v>
      </c>
      <c r="ELB20" t="str">
        <v>TXN0003693</v>
      </c>
      <c r="ELC20" t="str">
        <v>TXN0003694</v>
      </c>
      <c r="ELD20" t="str">
        <v>TXN0003695</v>
      </c>
      <c r="ELE20" t="str">
        <v>TXN0003696</v>
      </c>
      <c r="ELF20" t="str">
        <v>TXN0003697</v>
      </c>
      <c r="ELG20" t="str">
        <v>TXN0003698</v>
      </c>
      <c r="ELH20" t="str">
        <v>TXN0003699</v>
      </c>
      <c r="ELI20" t="str">
        <v>TXN0003700</v>
      </c>
      <c r="ELJ20" t="str">
        <v>TXN0003701</v>
      </c>
      <c r="ELK20" t="str">
        <v>TXN0003702</v>
      </c>
      <c r="ELL20" t="str">
        <v>TXN0003703</v>
      </c>
      <c r="ELM20" t="str">
        <v>TXN0003704</v>
      </c>
      <c r="ELN20" t="str">
        <v>TXN0003705</v>
      </c>
      <c r="ELO20" t="str">
        <v>TXN0003706</v>
      </c>
      <c r="ELP20" t="str">
        <v>TXN0003707</v>
      </c>
      <c r="ELQ20" t="str">
        <v>TXN0003708</v>
      </c>
      <c r="ELR20" t="str">
        <v>TXN0003709</v>
      </c>
      <c r="ELS20" t="str">
        <v>TXN0003710</v>
      </c>
      <c r="ELT20" t="str">
        <v>TXN0003711</v>
      </c>
      <c r="ELU20" t="str">
        <v>TXN0003712</v>
      </c>
      <c r="ELV20" t="str">
        <v>TXN0003713</v>
      </c>
      <c r="ELW20" t="str">
        <v>TXN0003714</v>
      </c>
      <c r="ELX20" t="str">
        <v>TXN0003715</v>
      </c>
      <c r="ELY20" t="str">
        <v>TXN0003716</v>
      </c>
      <c r="ELZ20" t="str">
        <v>TXN0003717</v>
      </c>
      <c r="EMA20" t="str">
        <v>TXN0003718</v>
      </c>
      <c r="EMB20" t="str">
        <v>TXN0003719</v>
      </c>
      <c r="EMC20" t="str">
        <v>TXN0003720</v>
      </c>
      <c r="EMD20" t="str">
        <v>TXN0003721</v>
      </c>
      <c r="EME20" t="str">
        <v>TXN0003722</v>
      </c>
      <c r="EMF20" t="str">
        <v>TXN0003723</v>
      </c>
      <c r="EMG20" t="str">
        <v>TXN0003724</v>
      </c>
      <c r="EMH20" t="str">
        <v>TXN0003725</v>
      </c>
      <c r="EMI20" t="str">
        <v>TXN0003726</v>
      </c>
      <c r="EMJ20" t="str">
        <v>TXN0003727</v>
      </c>
      <c r="EMK20" t="str">
        <v>TXN0003728</v>
      </c>
      <c r="EML20" t="str">
        <v>TXN0003729</v>
      </c>
      <c r="EMM20" t="str">
        <v>TXN0003730</v>
      </c>
      <c r="EMN20" t="str">
        <v>TXN0003731</v>
      </c>
      <c r="EMO20" t="str">
        <v>TXN0003732</v>
      </c>
      <c r="EMP20" t="str">
        <v>TXN0003733</v>
      </c>
      <c r="EMQ20" t="str">
        <v>TXN0003734</v>
      </c>
      <c r="EMR20" t="str">
        <v>TXN0003735</v>
      </c>
      <c r="EMS20" t="str">
        <v>TXN0003736</v>
      </c>
      <c r="EMT20" t="str">
        <v>TXN0003737</v>
      </c>
      <c r="EMU20" t="str">
        <v>TXN0003738</v>
      </c>
      <c r="EMV20" t="str">
        <v>TXN0003739</v>
      </c>
      <c r="EMW20" t="str">
        <v>TXN0003740</v>
      </c>
      <c r="EMX20" t="str">
        <v>TXN0003741</v>
      </c>
      <c r="EMY20" t="str">
        <v>TXN0003742</v>
      </c>
      <c r="EMZ20" t="str">
        <v>TXN0003743</v>
      </c>
      <c r="ENA20" t="str">
        <v>TXN0003744</v>
      </c>
      <c r="ENB20" t="str">
        <v>TXN0003745</v>
      </c>
      <c r="ENC20" t="str">
        <v>TXN0003746</v>
      </c>
      <c r="END20" t="str">
        <v>TXN0003747</v>
      </c>
      <c r="ENE20" t="str">
        <v>TXN0003748</v>
      </c>
      <c r="ENF20" t="str">
        <v>TXN0003749</v>
      </c>
      <c r="ENG20" t="str">
        <v>TXN0003750</v>
      </c>
      <c r="ENH20" t="str">
        <v>TXN0003751</v>
      </c>
      <c r="ENI20" t="str">
        <v>TXN0003752</v>
      </c>
      <c r="ENJ20" t="str">
        <v>TXN0003753</v>
      </c>
      <c r="ENK20" t="str">
        <v>TXN0003754</v>
      </c>
      <c r="ENL20" t="str">
        <v>TXN0003755</v>
      </c>
      <c r="ENM20" t="str">
        <v>TXN0003756</v>
      </c>
      <c r="ENN20" t="str">
        <v>TXN0003757</v>
      </c>
      <c r="ENO20" t="str">
        <v>TXN0003758</v>
      </c>
      <c r="ENP20" t="str">
        <v>TXN0003759</v>
      </c>
      <c r="ENQ20" t="str">
        <v>TXN0003760</v>
      </c>
      <c r="ENR20" t="str">
        <v>TXN0003761</v>
      </c>
      <c r="ENS20" t="str">
        <v>TXN0003762</v>
      </c>
      <c r="ENT20" t="str">
        <v>TXN0003763</v>
      </c>
      <c r="ENU20" t="str">
        <v>TXN0003764</v>
      </c>
      <c r="ENV20" t="str">
        <v>TXN0003765</v>
      </c>
      <c r="ENW20" t="str">
        <v>TXN0003766</v>
      </c>
      <c r="ENX20" t="str">
        <v>TXN0003767</v>
      </c>
      <c r="ENY20" t="str">
        <v>TXN0003768</v>
      </c>
      <c r="ENZ20" t="str">
        <v>TXN0003769</v>
      </c>
      <c r="EOA20" t="str">
        <v>TXN0003770</v>
      </c>
      <c r="EOB20" t="str">
        <v>TXN0003771</v>
      </c>
      <c r="EOC20" t="str">
        <v>TXN0003772</v>
      </c>
      <c r="EOD20" t="str">
        <v>TXN0003773</v>
      </c>
      <c r="EOE20" t="str">
        <v>TXN0003774</v>
      </c>
      <c r="EOF20" t="str">
        <v>TXN0003775</v>
      </c>
      <c r="EOG20" t="str">
        <v>TXN0003776</v>
      </c>
      <c r="EOH20" t="str">
        <v>TXN0003777</v>
      </c>
      <c r="EOI20" t="str">
        <v>TXN0003778</v>
      </c>
      <c r="EOJ20" t="str">
        <v>TXN0003779</v>
      </c>
      <c r="EOK20" t="str">
        <v>TXN0003780</v>
      </c>
      <c r="EOL20" t="str">
        <v>TXN0003781</v>
      </c>
      <c r="EOM20" t="str">
        <v>TXN0003782</v>
      </c>
      <c r="EON20" t="str">
        <v>TXN0003783</v>
      </c>
      <c r="EOO20" t="str">
        <v>TXN0003784</v>
      </c>
      <c r="EOP20" t="str">
        <v>TXN0003785</v>
      </c>
      <c r="EOQ20" t="str">
        <v>TXN0003786</v>
      </c>
      <c r="EOR20" t="str">
        <v>TXN0003787</v>
      </c>
      <c r="EOS20" t="str">
        <v>TXN0003788</v>
      </c>
      <c r="EOT20" t="str">
        <v>TXN0003789</v>
      </c>
      <c r="EOU20" t="str">
        <v>TXN0003790</v>
      </c>
      <c r="EOV20" t="str">
        <v>TXN0003791</v>
      </c>
      <c r="EOW20" t="str">
        <v>TXN0003792</v>
      </c>
      <c r="EOX20" t="str">
        <v>TXN0003793</v>
      </c>
      <c r="EOY20" t="str">
        <v>TXN0003794</v>
      </c>
      <c r="EOZ20" t="str">
        <v>TXN0003795</v>
      </c>
      <c r="EPA20" t="str">
        <v>TXN0003796</v>
      </c>
      <c r="EPB20" t="str">
        <v>TXN0003797</v>
      </c>
      <c r="EPC20" t="str">
        <v>TXN0003798</v>
      </c>
      <c r="EPD20" t="str">
        <v>TXN0003799</v>
      </c>
      <c r="EPE20" t="str">
        <v>TXN0003800</v>
      </c>
      <c r="EPF20" t="str">
        <v>TXN0003801</v>
      </c>
      <c r="EPG20" t="str">
        <v>TXN0003802</v>
      </c>
      <c r="EPH20" t="str">
        <v>TXN0003803</v>
      </c>
      <c r="EPI20" t="str">
        <v>TXN0003804</v>
      </c>
      <c r="EPJ20" t="str">
        <v>TXN0003805</v>
      </c>
      <c r="EPK20" t="str">
        <v>TXN0003806</v>
      </c>
      <c r="EPL20" t="str">
        <v>TXN0003807</v>
      </c>
      <c r="EPM20" t="str">
        <v>TXN0003808</v>
      </c>
      <c r="EPN20" t="str">
        <v>TXN0003809</v>
      </c>
      <c r="EPO20" t="str">
        <v>TXN0003810</v>
      </c>
      <c r="EPP20" t="str">
        <v>TXN0003811</v>
      </c>
      <c r="EPQ20" t="str">
        <v>TXN0003812</v>
      </c>
      <c r="EPR20" t="str">
        <v>TXN0003813</v>
      </c>
      <c r="EPS20" t="str">
        <v>TXN0003814</v>
      </c>
      <c r="EPT20" t="str">
        <v>TXN0003815</v>
      </c>
      <c r="EPU20" t="str">
        <v>TXN0003816</v>
      </c>
      <c r="EPV20" t="str">
        <v>TXN0003817</v>
      </c>
      <c r="EPW20" t="str">
        <v>TXN0003818</v>
      </c>
      <c r="EPX20" t="str">
        <v>TXN0003819</v>
      </c>
      <c r="EPY20" t="str">
        <v>TXN0003820</v>
      </c>
      <c r="EPZ20" t="str">
        <v>TXN0003821</v>
      </c>
      <c r="EQA20" t="str">
        <v>TXN0003822</v>
      </c>
      <c r="EQB20" t="str">
        <v>TXN0003823</v>
      </c>
      <c r="EQC20" t="str">
        <v>TXN0003824</v>
      </c>
      <c r="EQD20" t="str">
        <v>TXN0003825</v>
      </c>
      <c r="EQE20" t="str">
        <v>TXN0003826</v>
      </c>
      <c r="EQF20" t="str">
        <v>TXN0003827</v>
      </c>
      <c r="EQG20" t="str">
        <v>TXN0003828</v>
      </c>
      <c r="EQH20" t="str">
        <v>TXN0003829</v>
      </c>
      <c r="EQI20" t="str">
        <v>TXN0003830</v>
      </c>
      <c r="EQJ20" t="str">
        <v>TXN0003831</v>
      </c>
      <c r="EQK20" t="str">
        <v>TXN0003832</v>
      </c>
      <c r="EQL20" t="str">
        <v>TXN0003833</v>
      </c>
      <c r="EQM20" t="str">
        <v>TXN0003834</v>
      </c>
      <c r="EQN20" t="str">
        <v>TXN0003835</v>
      </c>
      <c r="EQO20" t="str">
        <v>TXN0003836</v>
      </c>
      <c r="EQP20" t="str">
        <v>TXN0003837</v>
      </c>
      <c r="EQQ20" t="str">
        <v>TXN0003838</v>
      </c>
      <c r="EQR20" t="str">
        <v>TXN0003839</v>
      </c>
      <c r="EQS20" t="str">
        <v>TXN0003840</v>
      </c>
      <c r="EQT20" t="str">
        <v>TXN0003841</v>
      </c>
      <c r="EQU20" t="str">
        <v>TXN0003842</v>
      </c>
      <c r="EQV20" t="str">
        <v>TXN0003843</v>
      </c>
      <c r="EQW20" t="str">
        <v>TXN0003844</v>
      </c>
      <c r="EQX20" t="str">
        <v>TXN0003845</v>
      </c>
      <c r="EQY20" t="str">
        <v>TXN0003846</v>
      </c>
      <c r="EQZ20" t="str">
        <v>TXN0003847</v>
      </c>
      <c r="ERA20" t="str">
        <v>TXN0003848</v>
      </c>
      <c r="ERB20" t="str">
        <v>TXN0003849</v>
      </c>
      <c r="ERC20" t="str">
        <v>TXN0003850</v>
      </c>
      <c r="ERD20" t="str">
        <v>TXN0003851</v>
      </c>
      <c r="ERE20" t="str">
        <v>TXN0003852</v>
      </c>
      <c r="ERF20" t="str">
        <v>TXN0003853</v>
      </c>
      <c r="ERG20" t="str">
        <v>TXN0003854</v>
      </c>
      <c r="ERH20" t="str">
        <v>TXN0003855</v>
      </c>
      <c r="ERI20" t="str">
        <v>TXN0003856</v>
      </c>
      <c r="ERJ20" t="str">
        <v>TXN0003857</v>
      </c>
      <c r="ERK20" t="str">
        <v>TXN0003858</v>
      </c>
      <c r="ERL20" t="str">
        <v>TXN0003859</v>
      </c>
      <c r="ERM20" t="str">
        <v>TXN0003860</v>
      </c>
      <c r="ERN20" t="str">
        <v>TXN0003861</v>
      </c>
      <c r="ERO20" t="str">
        <v>TXN0003862</v>
      </c>
      <c r="ERP20" t="str">
        <v>TXN0003863</v>
      </c>
      <c r="ERQ20" t="str">
        <v>TXN0003864</v>
      </c>
      <c r="ERR20" t="str">
        <v>TXN0003865</v>
      </c>
      <c r="ERS20" t="str">
        <v>TXN0003866</v>
      </c>
      <c r="ERT20" t="str">
        <v>TXN0003867</v>
      </c>
      <c r="ERU20" t="str">
        <v>TXN0003868</v>
      </c>
      <c r="ERV20" t="str">
        <v>TXN0003869</v>
      </c>
      <c r="ERW20" t="str">
        <v>TXN0003870</v>
      </c>
      <c r="ERX20" t="str">
        <v>TXN0003871</v>
      </c>
      <c r="ERY20" t="str">
        <v>TXN0003872</v>
      </c>
      <c r="ERZ20" t="str">
        <v>TXN0003873</v>
      </c>
      <c r="ESA20" t="str">
        <v>TXN0003874</v>
      </c>
      <c r="ESB20" t="str">
        <v>TXN0003875</v>
      </c>
      <c r="ESC20" t="str">
        <v>TXN0003876</v>
      </c>
      <c r="ESD20" t="str">
        <v>TXN0003877</v>
      </c>
      <c r="ESE20" t="str">
        <v>TXN0003878</v>
      </c>
      <c r="ESF20" t="str">
        <v>TXN0003879</v>
      </c>
      <c r="ESG20" t="str">
        <v>TXN0003880</v>
      </c>
      <c r="ESH20" t="str">
        <v>TXN0003881</v>
      </c>
      <c r="ESI20" t="str">
        <v>TXN0003882</v>
      </c>
      <c r="ESJ20" t="str">
        <v>TXN0003883</v>
      </c>
      <c r="ESK20" t="str">
        <v>TXN0003884</v>
      </c>
      <c r="ESL20" t="str">
        <v>TXN0003885</v>
      </c>
      <c r="ESM20" t="str">
        <v>TXN0003886</v>
      </c>
      <c r="ESN20" t="str">
        <v>TXN0003887</v>
      </c>
      <c r="ESO20" t="str">
        <v>TXN0003888</v>
      </c>
      <c r="ESP20" t="str">
        <v>TXN0003889</v>
      </c>
      <c r="ESQ20" t="str">
        <v>TXN0003890</v>
      </c>
      <c r="ESR20" t="str">
        <v>TXN0003891</v>
      </c>
      <c r="ESS20" t="str">
        <v>TXN0003892</v>
      </c>
      <c r="EST20" t="str">
        <v>TXN0003893</v>
      </c>
      <c r="ESU20" t="str">
        <v>TXN0003894</v>
      </c>
      <c r="ESV20" t="str">
        <v>TXN0003895</v>
      </c>
      <c r="ESW20" t="str">
        <v>TXN0003896</v>
      </c>
      <c r="ESX20" t="str">
        <v>TXN0003897</v>
      </c>
      <c r="ESY20" t="str">
        <v>TXN0003898</v>
      </c>
      <c r="ESZ20" t="str">
        <v>TXN0003899</v>
      </c>
      <c r="ETA20" t="str">
        <v>TXN0003900</v>
      </c>
      <c r="ETB20" t="str">
        <v>TXN0003901</v>
      </c>
      <c r="ETC20" t="str">
        <v>TXN0003902</v>
      </c>
      <c r="ETD20" t="str">
        <v>TXN0003903</v>
      </c>
      <c r="ETE20" t="str">
        <v>TXN0003904</v>
      </c>
      <c r="ETF20" t="str">
        <v>TXN0003905</v>
      </c>
      <c r="ETG20" t="str">
        <v>TXN0003906</v>
      </c>
      <c r="ETH20" t="str">
        <v>TXN0003907</v>
      </c>
      <c r="ETI20" t="str">
        <v>TXN0003908</v>
      </c>
      <c r="ETJ20" t="str">
        <v>TXN0003909</v>
      </c>
      <c r="ETK20" t="str">
        <v>TXN0003910</v>
      </c>
      <c r="ETL20" t="str">
        <v>TXN0003911</v>
      </c>
      <c r="ETM20" t="str">
        <v>TXN0003912</v>
      </c>
      <c r="ETN20" t="str">
        <v>TXN0003913</v>
      </c>
      <c r="ETO20" t="str">
        <v>TXN0003914</v>
      </c>
      <c r="ETP20" t="str">
        <v>TXN0003915</v>
      </c>
      <c r="ETQ20" t="str">
        <v>TXN0003916</v>
      </c>
      <c r="ETR20" t="str">
        <v>TXN0003917</v>
      </c>
      <c r="ETS20" t="str">
        <v>TXN0003918</v>
      </c>
      <c r="ETT20" t="str">
        <v>TXN0003919</v>
      </c>
      <c r="ETU20" t="str">
        <v>TXN0003920</v>
      </c>
      <c r="ETV20" t="str">
        <v>TXN0003921</v>
      </c>
      <c r="ETW20" t="str">
        <v>TXN0003922</v>
      </c>
      <c r="ETX20" t="str">
        <v>TXN0003923</v>
      </c>
      <c r="ETY20" t="str">
        <v>TXN0003924</v>
      </c>
      <c r="ETZ20" t="str">
        <v>TXN0003925</v>
      </c>
      <c r="EUA20" t="str">
        <v>TXN0003926</v>
      </c>
      <c r="EUB20" t="str">
        <v>TXN0003927</v>
      </c>
      <c r="EUC20" t="str">
        <v>TXN0003928</v>
      </c>
      <c r="EUD20" t="str">
        <v>TXN0003929</v>
      </c>
      <c r="EUE20" t="str">
        <v>TXN0003930</v>
      </c>
      <c r="EUF20" t="str">
        <v>TXN0003931</v>
      </c>
      <c r="EUG20" t="str">
        <v>TXN0003932</v>
      </c>
      <c r="EUH20" t="str">
        <v>TXN0003933</v>
      </c>
      <c r="EUI20" t="str">
        <v>TXN0003934</v>
      </c>
      <c r="EUJ20" t="str">
        <v>TXN0003935</v>
      </c>
      <c r="EUK20" t="str">
        <v>TXN0003936</v>
      </c>
      <c r="EUL20" t="str">
        <v>TXN0003937</v>
      </c>
      <c r="EUM20" t="str">
        <v>TXN0003938</v>
      </c>
      <c r="EUN20" t="str">
        <v>TXN0003939</v>
      </c>
      <c r="EUO20" t="str">
        <v>TXN0003940</v>
      </c>
      <c r="EUP20" t="str">
        <v>TXN0003941</v>
      </c>
      <c r="EUQ20" t="str">
        <v>TXN0003942</v>
      </c>
      <c r="EUR20" t="str">
        <v>TXN0003943</v>
      </c>
      <c r="EUS20" t="str">
        <v>TXN0003944</v>
      </c>
      <c r="EUT20" t="str">
        <v>TXN0003945</v>
      </c>
      <c r="EUU20" t="str">
        <v>TXN0003946</v>
      </c>
      <c r="EUV20" t="str">
        <v>TXN0003947</v>
      </c>
      <c r="EUW20" t="str">
        <v>TXN0003948</v>
      </c>
      <c r="EUX20" t="str">
        <v>TXN0003949</v>
      </c>
      <c r="EUY20" t="str">
        <v>TXN0003950</v>
      </c>
      <c r="EUZ20" t="str">
        <v>TXN0003951</v>
      </c>
      <c r="EVA20" t="str">
        <v>TXN0003952</v>
      </c>
      <c r="EVB20" t="str">
        <v>TXN0003953</v>
      </c>
      <c r="EVC20" t="str">
        <v>TXN0003954</v>
      </c>
      <c r="EVD20" t="str">
        <v>TXN0003955</v>
      </c>
      <c r="EVE20" t="str">
        <v>TXN0003956</v>
      </c>
      <c r="EVF20" t="str">
        <v>TXN0003957</v>
      </c>
      <c r="EVG20" t="str">
        <v>TXN0003958</v>
      </c>
      <c r="EVH20" t="str">
        <v>TXN0003959</v>
      </c>
      <c r="EVI20" t="str">
        <v>TXN0003960</v>
      </c>
      <c r="EVJ20" t="str">
        <v>TXN0003961</v>
      </c>
      <c r="EVK20" t="str">
        <v>TXN0003962</v>
      </c>
      <c r="EVL20" t="str">
        <v>TXN0003963</v>
      </c>
      <c r="EVM20" t="str">
        <v>TXN0003964</v>
      </c>
      <c r="EVN20" t="str">
        <v>TXN0003965</v>
      </c>
      <c r="EVO20" t="str">
        <v>TXN0003966</v>
      </c>
      <c r="EVP20" t="str">
        <v>TXN0003967</v>
      </c>
      <c r="EVQ20" t="str">
        <v>TXN0003968</v>
      </c>
      <c r="EVR20" t="str">
        <v>TXN0003969</v>
      </c>
      <c r="EVS20" t="str">
        <v>TXN0003970</v>
      </c>
      <c r="EVT20" t="str">
        <v>TXN0003971</v>
      </c>
      <c r="EVU20" t="str">
        <v>TXN0003972</v>
      </c>
      <c r="EVV20" t="str">
        <v>TXN0003973</v>
      </c>
      <c r="EVW20" t="str">
        <v>TXN0003974</v>
      </c>
      <c r="EVX20" t="str">
        <v>TXN0003975</v>
      </c>
      <c r="EVY20" t="str">
        <v>TXN0003976</v>
      </c>
      <c r="EVZ20" t="str">
        <v>TXN0003977</v>
      </c>
      <c r="EWA20" t="str">
        <v>TXN0003978</v>
      </c>
      <c r="EWB20" t="str">
        <v>TXN0003979</v>
      </c>
      <c r="EWC20" t="str">
        <v>TXN0003980</v>
      </c>
      <c r="EWD20" t="str">
        <v>TXN0003981</v>
      </c>
      <c r="EWE20" t="str">
        <v>TXN0003982</v>
      </c>
      <c r="EWF20" t="str">
        <v>TXN0003983</v>
      </c>
      <c r="EWG20" t="str">
        <v>TXN0003984</v>
      </c>
      <c r="EWH20" t="str">
        <v>TXN0003985</v>
      </c>
      <c r="EWI20" t="str">
        <v>TXN0003986</v>
      </c>
      <c r="EWJ20" t="str">
        <v>TXN0003987</v>
      </c>
      <c r="EWK20" t="str">
        <v>TXN0003988</v>
      </c>
      <c r="EWL20" t="str">
        <v>TXN0003989</v>
      </c>
      <c r="EWM20" t="str">
        <v>TXN0003990</v>
      </c>
      <c r="EWN20" t="str">
        <v>TXN0003991</v>
      </c>
      <c r="EWO20" t="str">
        <v>TXN0003992</v>
      </c>
      <c r="EWP20" t="str">
        <v>TXN0003993</v>
      </c>
      <c r="EWQ20" t="str">
        <v>TXN0003994</v>
      </c>
      <c r="EWR20" t="str">
        <v>TXN0003995</v>
      </c>
      <c r="EWS20" t="str">
        <v>TXN0003996</v>
      </c>
      <c r="EWT20" t="str">
        <v>TXN0003997</v>
      </c>
      <c r="EWU20" t="str">
        <v>TXN0003998</v>
      </c>
      <c r="EWV20" t="str">
        <v>TXN0003999</v>
      </c>
      <c r="EWW20" t="str">
        <v>TXN0004000</v>
      </c>
      <c r="EWX20" t="str">
        <v>TXN0004001</v>
      </c>
      <c r="EWY20" t="str">
        <v>TXN0004002</v>
      </c>
      <c r="EWZ20" t="str">
        <v>TXN0004003</v>
      </c>
      <c r="EXA20" t="str">
        <v>TXN0004004</v>
      </c>
      <c r="EXB20" t="str">
        <v>TXN0004005</v>
      </c>
      <c r="EXC20" t="str">
        <v>TXN0004006</v>
      </c>
      <c r="EXD20" t="str">
        <v>TXN0004007</v>
      </c>
      <c r="EXE20" t="str">
        <v>TXN0004008</v>
      </c>
      <c r="EXF20" t="str">
        <v>TXN0004009</v>
      </c>
      <c r="EXG20" t="str">
        <v>TXN0004010</v>
      </c>
      <c r="EXH20" t="str">
        <v>TXN0004011</v>
      </c>
      <c r="EXI20" t="str">
        <v>TXN0004012</v>
      </c>
      <c r="EXJ20" t="str">
        <v>TXN0004013</v>
      </c>
      <c r="EXK20" t="str">
        <v>TXN0004014</v>
      </c>
      <c r="EXL20" t="str">
        <v>TXN0004015</v>
      </c>
      <c r="EXM20" t="str">
        <v>TXN0004016</v>
      </c>
      <c r="EXN20" t="str">
        <v>TXN0004017</v>
      </c>
      <c r="EXO20" t="str">
        <v>TXN0004018</v>
      </c>
      <c r="EXP20" t="str">
        <v>TXN0004019</v>
      </c>
      <c r="EXQ20" t="str">
        <v>TXN0004020</v>
      </c>
      <c r="EXR20" t="str">
        <v>TXN0004021</v>
      </c>
      <c r="EXS20" t="str">
        <v>TXN0004022</v>
      </c>
      <c r="EXT20" t="str">
        <v>TXN0004023</v>
      </c>
      <c r="EXU20" t="str">
        <v>TXN0004024</v>
      </c>
      <c r="EXV20" t="str">
        <v>TXN0004025</v>
      </c>
      <c r="EXW20" t="str">
        <v>TXN0004026</v>
      </c>
      <c r="EXX20" t="str">
        <v>TXN0004027</v>
      </c>
      <c r="EXY20" t="str">
        <v>TXN0004028</v>
      </c>
      <c r="EXZ20" t="str">
        <v>TXN0004029</v>
      </c>
      <c r="EYA20" t="str">
        <v>TXN0004030</v>
      </c>
      <c r="EYB20" t="str">
        <v>TXN0004031</v>
      </c>
      <c r="EYC20" t="str">
        <v>TXN0004032</v>
      </c>
      <c r="EYD20" t="str">
        <v>TXN0004033</v>
      </c>
      <c r="EYE20" t="str">
        <v>TXN0004034</v>
      </c>
      <c r="EYF20" t="str">
        <v>TXN0004035</v>
      </c>
      <c r="EYG20" t="str">
        <v>TXN0004036</v>
      </c>
      <c r="EYH20" t="str">
        <v>TXN0004037</v>
      </c>
      <c r="EYI20" t="str">
        <v>TXN0004038</v>
      </c>
      <c r="EYJ20" t="str">
        <v>TXN0004039</v>
      </c>
      <c r="EYK20" t="str">
        <v>TXN0004040</v>
      </c>
      <c r="EYL20" t="str">
        <v>TXN0004041</v>
      </c>
      <c r="EYM20" t="str">
        <v>TXN0004042</v>
      </c>
      <c r="EYN20" t="str">
        <v>TXN0004043</v>
      </c>
      <c r="EYO20" t="str">
        <v>TXN0004044</v>
      </c>
      <c r="EYP20" t="str">
        <v>TXN0004045</v>
      </c>
      <c r="EYQ20" t="str">
        <v>TXN0004046</v>
      </c>
      <c r="EYR20" t="str">
        <v>TXN0004047</v>
      </c>
      <c r="EYS20" t="str">
        <v>TXN0004048</v>
      </c>
      <c r="EYT20" t="str">
        <v>TXN0004049</v>
      </c>
      <c r="EYU20" t="str">
        <v>TXN0004050</v>
      </c>
      <c r="EYV20" t="str">
        <v>TXN0004051</v>
      </c>
      <c r="EYW20" t="str">
        <v>TXN0004052</v>
      </c>
      <c r="EYX20" t="str">
        <v>TXN0004053</v>
      </c>
      <c r="EYY20" t="str">
        <v>TXN0004054</v>
      </c>
      <c r="EYZ20" t="str">
        <v>TXN0004055</v>
      </c>
      <c r="EZA20" t="str">
        <v>TXN0004056</v>
      </c>
      <c r="EZB20" t="str">
        <v>TXN0004057</v>
      </c>
      <c r="EZC20" t="str">
        <v>TXN0004058</v>
      </c>
      <c r="EZD20" t="str">
        <v>TXN0004059</v>
      </c>
      <c r="EZE20" t="str">
        <v>TXN0004060</v>
      </c>
      <c r="EZF20" t="str">
        <v>TXN0004061</v>
      </c>
      <c r="EZG20" t="str">
        <v>TXN0004062</v>
      </c>
      <c r="EZH20" t="str">
        <v>TXN0004063</v>
      </c>
      <c r="EZI20" t="str">
        <v>TXN0004064</v>
      </c>
      <c r="EZJ20" t="str">
        <v>TXN0004065</v>
      </c>
      <c r="EZK20" t="str">
        <v>TXN0004066</v>
      </c>
      <c r="EZL20" t="str">
        <v>TXN0004067</v>
      </c>
      <c r="EZM20" t="str">
        <v>TXN0004068</v>
      </c>
      <c r="EZN20" t="str">
        <v>TXN0004069</v>
      </c>
      <c r="EZO20" t="str">
        <v>TXN0004070</v>
      </c>
      <c r="EZP20" t="str">
        <v>TXN0004071</v>
      </c>
      <c r="EZQ20" t="str">
        <v>TXN0004072</v>
      </c>
      <c r="EZR20" t="str">
        <v>TXN0004073</v>
      </c>
      <c r="EZS20" t="str">
        <v>TXN0004074</v>
      </c>
      <c r="EZT20" t="str">
        <v>TXN0004075</v>
      </c>
      <c r="EZU20" t="str">
        <v>TXN0004076</v>
      </c>
      <c r="EZV20" t="str">
        <v>TXN0004077</v>
      </c>
      <c r="EZW20" t="str">
        <v>TXN0004078</v>
      </c>
      <c r="EZX20" t="str">
        <v>TXN0004079</v>
      </c>
      <c r="EZY20" t="str">
        <v>TXN0004080</v>
      </c>
      <c r="EZZ20" t="str">
        <v>TXN0004081</v>
      </c>
      <c r="FAA20" t="str">
        <v>TXN0004082</v>
      </c>
      <c r="FAB20" t="str">
        <v>TXN0004083</v>
      </c>
      <c r="FAC20" t="str">
        <v>TXN0004084</v>
      </c>
      <c r="FAD20" t="str">
        <v>TXN0004085</v>
      </c>
      <c r="FAE20" t="str">
        <v>TXN0004086</v>
      </c>
      <c r="FAF20" t="str">
        <v>TXN0004087</v>
      </c>
      <c r="FAG20" t="str">
        <v>TXN0004088</v>
      </c>
      <c r="FAH20" t="str">
        <v>TXN0004089</v>
      </c>
      <c r="FAI20" t="str">
        <v>TXN0004090</v>
      </c>
      <c r="FAJ20" t="str">
        <v>TXN0004091</v>
      </c>
      <c r="FAK20" t="str">
        <v>TXN0004092</v>
      </c>
      <c r="FAL20" t="str">
        <v>TXN0004093</v>
      </c>
      <c r="FAM20" t="str">
        <v>TXN0004094</v>
      </c>
      <c r="FAN20" t="str">
        <v>TXN0004095</v>
      </c>
      <c r="FAO20" t="str">
        <v>TXN0004096</v>
      </c>
      <c r="FAP20" t="str">
        <v>TXN0004097</v>
      </c>
      <c r="FAQ20" t="str">
        <v>TXN0004098</v>
      </c>
      <c r="FAR20" t="str">
        <v>TXN0004099</v>
      </c>
      <c r="FAS20" t="str">
        <v>TXN0004100</v>
      </c>
      <c r="FAT20" t="str">
        <v>TXN0004101</v>
      </c>
      <c r="FAU20" t="str">
        <v>TXN0004102</v>
      </c>
      <c r="FAV20" t="str">
        <v>TXN0004103</v>
      </c>
      <c r="FAW20" t="str">
        <v>TXN0004104</v>
      </c>
      <c r="FAX20" t="str">
        <v>TXN0004105</v>
      </c>
      <c r="FAY20" t="str">
        <v>TXN0004106</v>
      </c>
      <c r="FAZ20" t="str">
        <v>TXN0004107</v>
      </c>
      <c r="FBA20" t="str">
        <v>TXN0004108</v>
      </c>
      <c r="FBB20" t="str">
        <v>TXN0004109</v>
      </c>
      <c r="FBC20" t="str">
        <v>TXN0004110</v>
      </c>
      <c r="FBD20" t="str">
        <v>TXN0004111</v>
      </c>
      <c r="FBE20" t="str">
        <v>TXN0004112</v>
      </c>
      <c r="FBF20" t="str">
        <v>TXN0004113</v>
      </c>
      <c r="FBG20" t="str">
        <v>TXN0004114</v>
      </c>
      <c r="FBH20" t="str">
        <v>TXN0004115</v>
      </c>
      <c r="FBI20" t="str">
        <v>TXN0004116</v>
      </c>
      <c r="FBJ20" t="str">
        <v>TXN0004117</v>
      </c>
      <c r="FBK20" t="str">
        <v>TXN0004118</v>
      </c>
      <c r="FBL20" t="str">
        <v>TXN0004119</v>
      </c>
      <c r="FBM20" t="str">
        <v>TXN0004120</v>
      </c>
      <c r="FBN20" t="str">
        <v>TXN0004121</v>
      </c>
      <c r="FBO20" t="str">
        <v>TXN0004122</v>
      </c>
      <c r="FBP20" t="str">
        <v>TXN0004123</v>
      </c>
      <c r="FBQ20" t="str">
        <v>TXN0004124</v>
      </c>
      <c r="FBR20" t="str">
        <v>TXN0004125</v>
      </c>
      <c r="FBS20" t="str">
        <v>TXN0004126</v>
      </c>
      <c r="FBT20" t="str">
        <v>TXN0004127</v>
      </c>
      <c r="FBU20" t="str">
        <v>TXN0004128</v>
      </c>
      <c r="FBV20" t="str">
        <v>TXN0004129</v>
      </c>
      <c r="FBW20" t="str">
        <v>TXN0004130</v>
      </c>
      <c r="FBX20" t="str">
        <v>TXN0004131</v>
      </c>
      <c r="FBY20" t="str">
        <v>TXN0004132</v>
      </c>
      <c r="FBZ20" t="str">
        <v>TXN0004133</v>
      </c>
      <c r="FCA20" t="str">
        <v>TXN0004134</v>
      </c>
      <c r="FCB20" t="str">
        <v>TXN0004135</v>
      </c>
      <c r="FCC20" t="str">
        <v>TXN0004136</v>
      </c>
      <c r="FCD20" t="str">
        <v>TXN0004137</v>
      </c>
      <c r="FCE20" t="str">
        <v>TXN0004138</v>
      </c>
      <c r="FCF20" t="str">
        <v>TXN0004139</v>
      </c>
      <c r="FCG20" t="str">
        <v>TXN0004140</v>
      </c>
      <c r="FCH20" t="str">
        <v>TXN0004141</v>
      </c>
      <c r="FCI20" t="str">
        <v>TXN0004142</v>
      </c>
      <c r="FCJ20" t="str">
        <v>TXN0004143</v>
      </c>
      <c r="FCK20" t="str">
        <v>TXN0004144</v>
      </c>
      <c r="FCL20" t="str">
        <v>TXN0004145</v>
      </c>
      <c r="FCM20" t="str">
        <v>TXN0004146</v>
      </c>
      <c r="FCN20" t="str">
        <v>TXN0004147</v>
      </c>
      <c r="FCO20" t="str">
        <v>TXN0004148</v>
      </c>
      <c r="FCP20" t="str">
        <v>TXN0004149</v>
      </c>
      <c r="FCQ20" t="str">
        <v>TXN0004150</v>
      </c>
      <c r="FCR20" t="str">
        <v>TXN0004151</v>
      </c>
      <c r="FCS20" t="str">
        <v>TXN0004152</v>
      </c>
      <c r="FCT20" t="str">
        <v>TXN0004153</v>
      </c>
      <c r="FCU20" t="str">
        <v>TXN0004154</v>
      </c>
      <c r="FCV20" t="str">
        <v>TXN0004155</v>
      </c>
      <c r="FCW20" t="str">
        <v>TXN0004156</v>
      </c>
      <c r="FCX20" t="str">
        <v>TXN0004157</v>
      </c>
      <c r="FCY20" t="str">
        <v>TXN0004158</v>
      </c>
      <c r="FCZ20" t="str">
        <v>TXN0004159</v>
      </c>
      <c r="FDA20" t="str">
        <v>TXN0004160</v>
      </c>
      <c r="FDB20" t="str">
        <v>TXN0004161</v>
      </c>
      <c r="FDC20" t="str">
        <v>TXN0004162</v>
      </c>
      <c r="FDD20" t="str">
        <v>TXN0004163</v>
      </c>
      <c r="FDE20" t="str">
        <v>TXN0004164</v>
      </c>
      <c r="FDF20" t="str">
        <v>TXN0004165</v>
      </c>
      <c r="FDG20" t="str">
        <v>TXN0004166</v>
      </c>
      <c r="FDH20" t="str">
        <v>TXN0004167</v>
      </c>
      <c r="FDI20" t="str">
        <v>TXN0004168</v>
      </c>
      <c r="FDJ20" t="str">
        <v>TXN0004169</v>
      </c>
      <c r="FDK20" t="str">
        <v>TXN0004170</v>
      </c>
      <c r="FDL20" t="str">
        <v>TXN0004171</v>
      </c>
      <c r="FDM20" t="str">
        <v>TXN0004172</v>
      </c>
      <c r="FDN20" t="str">
        <v>TXN0004173</v>
      </c>
      <c r="FDO20" t="str">
        <v>TXN0004174</v>
      </c>
      <c r="FDP20" t="str">
        <v>TXN0004175</v>
      </c>
      <c r="FDQ20" t="str">
        <v>TXN0004176</v>
      </c>
      <c r="FDR20" t="str">
        <v>TXN0004177</v>
      </c>
      <c r="FDS20" t="str">
        <v>TXN0004178</v>
      </c>
      <c r="FDT20" t="str">
        <v>TXN0004179</v>
      </c>
      <c r="FDU20" t="str">
        <v>TXN0004180</v>
      </c>
      <c r="FDV20" t="str">
        <v>TXN0004181</v>
      </c>
      <c r="FDW20" t="str">
        <v>TXN0004182</v>
      </c>
      <c r="FDX20" t="str">
        <v>TXN0004183</v>
      </c>
      <c r="FDY20" t="str">
        <v>TXN0004184</v>
      </c>
      <c r="FDZ20" t="str">
        <v>TXN0004185</v>
      </c>
      <c r="FEA20" t="str">
        <v>TXN0004186</v>
      </c>
      <c r="FEB20" t="str">
        <v>TXN0004187</v>
      </c>
      <c r="FEC20" t="str">
        <v>TXN0004188</v>
      </c>
      <c r="FED20" t="str">
        <v>TXN0004189</v>
      </c>
      <c r="FEE20" t="str">
        <v>TXN0004190</v>
      </c>
      <c r="FEF20" t="str">
        <v>TXN0004191</v>
      </c>
      <c r="FEG20" t="str">
        <v>TXN0004192</v>
      </c>
      <c r="FEH20" t="str">
        <v>TXN0004193</v>
      </c>
      <c r="FEI20" t="str">
        <v>TXN0004194</v>
      </c>
      <c r="FEJ20" t="str">
        <v>TXN0004195</v>
      </c>
      <c r="FEK20" t="str">
        <v>TXN0004196</v>
      </c>
      <c r="FEL20" t="str">
        <v>TXN0004197</v>
      </c>
      <c r="FEM20" t="str">
        <v>TXN0004198</v>
      </c>
      <c r="FEN20" t="str">
        <v>TXN0004199</v>
      </c>
      <c r="FEO20" t="str">
        <v>TXN0004200</v>
      </c>
      <c r="FEP20" t="str">
        <v>TXN0004201</v>
      </c>
      <c r="FEQ20" t="str">
        <v>TXN0004202</v>
      </c>
      <c r="FER20" t="str">
        <v>TXN0004203</v>
      </c>
      <c r="FES20" t="str">
        <v>TXN0004204</v>
      </c>
      <c r="FET20" t="str">
        <v>TXN0004205</v>
      </c>
      <c r="FEU20" t="str">
        <v>TXN0004206</v>
      </c>
      <c r="FEV20" t="str">
        <v>TXN0004207</v>
      </c>
      <c r="FEW20" t="str">
        <v>TXN0004208</v>
      </c>
      <c r="FEX20" t="str">
        <v>TXN0004209</v>
      </c>
      <c r="FEY20" t="str">
        <v>TXN0004210</v>
      </c>
      <c r="FEZ20" t="str">
        <v>TXN0004211</v>
      </c>
      <c r="FFA20" t="str">
        <v>TXN0004212</v>
      </c>
      <c r="FFB20" t="str">
        <v>TXN0004213</v>
      </c>
      <c r="FFC20" t="str">
        <v>TXN0004214</v>
      </c>
      <c r="FFD20" t="str">
        <v>TXN0004215</v>
      </c>
      <c r="FFE20" t="str">
        <v>TXN0004216</v>
      </c>
      <c r="FFF20" t="str">
        <v>TXN0004217</v>
      </c>
      <c r="FFG20" t="str">
        <v>TXN0004218</v>
      </c>
      <c r="FFH20" t="str">
        <v>TXN0004219</v>
      </c>
      <c r="FFI20" t="str">
        <v>TXN0004220</v>
      </c>
      <c r="FFJ20" t="str">
        <v>TXN0004221</v>
      </c>
      <c r="FFK20" t="str">
        <v>TXN0004222</v>
      </c>
      <c r="FFL20" t="str">
        <v>TXN0004223</v>
      </c>
      <c r="FFM20" t="str">
        <v>TXN0004224</v>
      </c>
      <c r="FFN20" t="str">
        <v>TXN0004225</v>
      </c>
      <c r="FFO20" t="str">
        <v>TXN0004226</v>
      </c>
      <c r="FFP20" t="str">
        <v>TXN0004227</v>
      </c>
      <c r="FFQ20" t="str">
        <v>TXN0004228</v>
      </c>
      <c r="FFR20" t="str">
        <v>TXN0004229</v>
      </c>
      <c r="FFS20" t="str">
        <v>TXN0004230</v>
      </c>
      <c r="FFT20" t="str">
        <v>TXN0004231</v>
      </c>
      <c r="FFU20" t="str">
        <v>TXN0004232</v>
      </c>
      <c r="FFV20" t="str">
        <v>TXN0004233</v>
      </c>
      <c r="FFW20" t="str">
        <v>TXN0004234</v>
      </c>
      <c r="FFX20" t="str">
        <v>TXN0004235</v>
      </c>
      <c r="FFY20" t="str">
        <v>TXN0004236</v>
      </c>
      <c r="FFZ20" t="str">
        <v>TXN0004237</v>
      </c>
      <c r="FGA20" t="str">
        <v>TXN0004238</v>
      </c>
      <c r="FGB20" t="str">
        <v>TXN0004239</v>
      </c>
      <c r="FGC20" t="str">
        <v>TXN0004240</v>
      </c>
      <c r="FGD20" t="str">
        <v>TXN0004241</v>
      </c>
      <c r="FGE20" t="str">
        <v>TXN0004242</v>
      </c>
      <c r="FGF20" t="str">
        <v>TXN0004243</v>
      </c>
      <c r="FGG20" t="str">
        <v>TXN0004244</v>
      </c>
      <c r="FGH20" t="str">
        <v>TXN0004245</v>
      </c>
      <c r="FGI20" t="str">
        <v>TXN0004246</v>
      </c>
      <c r="FGJ20" t="str">
        <v>TXN0004247</v>
      </c>
      <c r="FGK20" t="str">
        <v>TXN0004248</v>
      </c>
      <c r="FGL20" t="str">
        <v>TXN0004249</v>
      </c>
      <c r="FGM20" t="str">
        <v>TXN0004250</v>
      </c>
      <c r="FGN20" t="str">
        <v>TXN0004251</v>
      </c>
      <c r="FGO20" t="str">
        <v>TXN0004252</v>
      </c>
      <c r="FGP20" t="str">
        <v>TXN0004253</v>
      </c>
      <c r="FGQ20" t="str">
        <v>TXN0004254</v>
      </c>
      <c r="FGR20" t="str">
        <v>TXN0004255</v>
      </c>
      <c r="FGS20" t="str">
        <v>TXN0004256</v>
      </c>
      <c r="FGT20" t="str">
        <v>TXN0004257</v>
      </c>
      <c r="FGU20" t="str">
        <v>TXN0004258</v>
      </c>
      <c r="FGV20" t="str">
        <v>TXN0004259</v>
      </c>
      <c r="FGW20" t="str">
        <v>TXN0004260</v>
      </c>
      <c r="FGX20" t="str">
        <v>TXN0004261</v>
      </c>
      <c r="FGY20" t="str">
        <v>TXN0004262</v>
      </c>
      <c r="FGZ20" t="str">
        <v>TXN0004263</v>
      </c>
      <c r="FHA20" t="str">
        <v>TXN0004264</v>
      </c>
      <c r="FHB20" t="str">
        <v>TXN0004265</v>
      </c>
      <c r="FHC20" t="str">
        <v>TXN0004266</v>
      </c>
      <c r="FHD20" t="str">
        <v>TXN0004267</v>
      </c>
      <c r="FHE20" t="str">
        <v>TXN0004268</v>
      </c>
      <c r="FHF20" t="str">
        <v>TXN0004269</v>
      </c>
      <c r="FHG20" t="str">
        <v>TXN0004270</v>
      </c>
      <c r="FHH20" t="str">
        <v>TXN0004271</v>
      </c>
      <c r="FHI20" t="str">
        <v>TXN0004272</v>
      </c>
      <c r="FHJ20" t="str">
        <v>TXN0004273</v>
      </c>
      <c r="FHK20" t="str">
        <v>TXN0004274</v>
      </c>
      <c r="FHL20" t="str">
        <v>TXN0004275</v>
      </c>
      <c r="FHM20" t="str">
        <v>TXN0004276</v>
      </c>
      <c r="FHN20" t="str">
        <v>TXN0004277</v>
      </c>
      <c r="FHO20" t="str">
        <v>TXN0004278</v>
      </c>
      <c r="FHP20" t="str">
        <v>TXN0004279</v>
      </c>
      <c r="FHQ20" t="str">
        <v>TXN0004280</v>
      </c>
      <c r="FHR20" t="str">
        <v>TXN0004281</v>
      </c>
      <c r="FHS20" t="str">
        <v>TXN0004282</v>
      </c>
      <c r="FHT20" t="str">
        <v>TXN0004283</v>
      </c>
      <c r="FHU20" t="str">
        <v>TXN0004284</v>
      </c>
      <c r="FHV20" t="str">
        <v>TXN0004285</v>
      </c>
      <c r="FHW20" t="str">
        <v>TXN0004286</v>
      </c>
      <c r="FHX20" t="str">
        <v>TXN0004287</v>
      </c>
      <c r="FHY20" t="str">
        <v>TXN0004288</v>
      </c>
      <c r="FHZ20" t="str">
        <v>TXN0004289</v>
      </c>
      <c r="FIA20" t="str">
        <v>TXN0004290</v>
      </c>
      <c r="FIB20" t="str">
        <v>TXN0004291</v>
      </c>
      <c r="FIC20" t="str">
        <v>TXN0004292</v>
      </c>
      <c r="FID20" t="str">
        <v>TXN0004293</v>
      </c>
      <c r="FIE20" t="str">
        <v>TXN0004294</v>
      </c>
      <c r="FIF20" t="str">
        <v>TXN0004295</v>
      </c>
      <c r="FIG20" t="str">
        <v>TXN0004296</v>
      </c>
      <c r="FIH20" t="str">
        <v>TXN0004297</v>
      </c>
      <c r="FII20" t="str">
        <v>TXN0004298</v>
      </c>
      <c r="FIJ20" t="str">
        <v>TXN0004299</v>
      </c>
      <c r="FIK20" t="str">
        <v>TXN0004300</v>
      </c>
      <c r="FIL20" t="str">
        <v>TXN0004301</v>
      </c>
      <c r="FIM20" t="str">
        <v>TXN0004302</v>
      </c>
      <c r="FIN20" t="str">
        <v>TXN0004303</v>
      </c>
      <c r="FIO20" t="str">
        <v>TXN0004304</v>
      </c>
      <c r="FIP20" t="str">
        <v>TXN0004305</v>
      </c>
      <c r="FIQ20" t="str">
        <v>TXN0004306</v>
      </c>
      <c r="FIR20" t="str">
        <v>TXN0004307</v>
      </c>
      <c r="FIS20" t="str">
        <v>TXN0004308</v>
      </c>
      <c r="FIT20" t="str">
        <v>TXN0004309</v>
      </c>
      <c r="FIU20" t="str">
        <v>TXN0004310</v>
      </c>
      <c r="FIV20" t="str">
        <v>TXN0004311</v>
      </c>
      <c r="FIW20" t="str">
        <v>TXN0004312</v>
      </c>
      <c r="FIX20" t="str">
        <v>TXN0004313</v>
      </c>
      <c r="FIY20" t="str">
        <v>TXN0004314</v>
      </c>
      <c r="FIZ20" t="str">
        <v>TXN0004315</v>
      </c>
      <c r="FJA20" t="str">
        <v>TXN0004316</v>
      </c>
      <c r="FJB20" t="str">
        <v>TXN0004317</v>
      </c>
      <c r="FJC20" t="str">
        <v>TXN0004318</v>
      </c>
      <c r="FJD20" t="str">
        <v>TXN0004319</v>
      </c>
      <c r="FJE20" t="str">
        <v>TXN0004320</v>
      </c>
      <c r="FJF20" t="str">
        <v>TXN0004321</v>
      </c>
      <c r="FJG20" t="str">
        <v>TXN0004322</v>
      </c>
      <c r="FJH20" t="str">
        <v>TXN0004323</v>
      </c>
      <c r="FJI20" t="str">
        <v>TXN0004324</v>
      </c>
      <c r="FJJ20" t="str">
        <v>TXN0004325</v>
      </c>
      <c r="FJK20" t="str">
        <v>TXN0004326</v>
      </c>
      <c r="FJL20" t="str">
        <v>TXN0004327</v>
      </c>
      <c r="FJM20" t="str">
        <v>TXN0004328</v>
      </c>
      <c r="FJN20" t="str">
        <v>TXN0004329</v>
      </c>
      <c r="FJO20" t="str">
        <v>TXN0004330</v>
      </c>
      <c r="FJP20" t="str">
        <v>TXN0004331</v>
      </c>
      <c r="FJQ20" t="str">
        <v>TXN0004332</v>
      </c>
      <c r="FJR20" t="str">
        <v>TXN0004333</v>
      </c>
      <c r="FJS20" t="str">
        <v>TXN0004334</v>
      </c>
      <c r="FJT20" t="str">
        <v>TXN0004335</v>
      </c>
      <c r="FJU20" t="str">
        <v>TXN0004336</v>
      </c>
      <c r="FJV20" t="str">
        <v>TXN0004337</v>
      </c>
      <c r="FJW20" t="str">
        <v>TXN0004338</v>
      </c>
      <c r="FJX20" t="str">
        <v>TXN0004339</v>
      </c>
      <c r="FJY20" t="str">
        <v>TXN0004340</v>
      </c>
      <c r="FJZ20" t="str">
        <v>TXN0004341</v>
      </c>
      <c r="FKA20" t="str">
        <v>TXN0004342</v>
      </c>
      <c r="FKB20" t="str">
        <v>TXN0004343</v>
      </c>
      <c r="FKC20" t="str">
        <v>TXN0004344</v>
      </c>
      <c r="FKD20" t="str">
        <v>TXN0004345</v>
      </c>
      <c r="FKE20" t="str">
        <v>TXN0004346</v>
      </c>
      <c r="FKF20" t="str">
        <v>TXN0004347</v>
      </c>
      <c r="FKG20" t="str">
        <v>TXN0004348</v>
      </c>
      <c r="FKH20" t="str">
        <v>TXN0004349</v>
      </c>
      <c r="FKI20" t="str">
        <v>TXN0004350</v>
      </c>
      <c r="FKJ20" t="str">
        <v>TXN0004351</v>
      </c>
      <c r="FKK20" t="str">
        <v>TXN0004352</v>
      </c>
      <c r="FKL20" t="str">
        <v>TXN0004353</v>
      </c>
      <c r="FKM20" t="str">
        <v>TXN0004354</v>
      </c>
      <c r="FKN20" t="str">
        <v>TXN0004355</v>
      </c>
      <c r="FKO20" t="str">
        <v>TXN0004356</v>
      </c>
      <c r="FKP20" t="str">
        <v>TXN0004357</v>
      </c>
      <c r="FKQ20" t="str">
        <v>TXN0004358</v>
      </c>
      <c r="FKR20" t="str">
        <v>TXN0004359</v>
      </c>
      <c r="FKS20" t="str">
        <v>TXN0004360</v>
      </c>
      <c r="FKT20" t="str">
        <v>TXN0004361</v>
      </c>
      <c r="FKU20" t="str">
        <v>TXN0004362</v>
      </c>
      <c r="FKV20" t="str">
        <v>TXN0004363</v>
      </c>
      <c r="FKW20" t="str">
        <v>TXN0004364</v>
      </c>
      <c r="FKX20" t="str">
        <v>TXN0004365</v>
      </c>
      <c r="FKY20" t="str">
        <v>TXN0004366</v>
      </c>
      <c r="FKZ20" t="str">
        <v>TXN0004367</v>
      </c>
      <c r="FLA20" t="str">
        <v>TXN0004368</v>
      </c>
      <c r="FLB20" t="str">
        <v>TXN0004369</v>
      </c>
      <c r="FLC20" t="str">
        <v>TXN0004370</v>
      </c>
      <c r="FLD20" t="str">
        <v>TXN0004371</v>
      </c>
      <c r="FLE20" t="str">
        <v>TXN0004372</v>
      </c>
      <c r="FLF20" t="str">
        <v>TXN0004373</v>
      </c>
      <c r="FLG20" t="str">
        <v>TXN0004374</v>
      </c>
      <c r="FLH20" t="str">
        <v>TXN0004375</v>
      </c>
      <c r="FLI20" t="str">
        <v>TXN0004376</v>
      </c>
      <c r="FLJ20" t="str">
        <v>TXN0004377</v>
      </c>
      <c r="FLK20" t="str">
        <v>TXN0004378</v>
      </c>
      <c r="FLL20" t="str">
        <v>TXN0004379</v>
      </c>
      <c r="FLM20" t="str">
        <v>TXN0004380</v>
      </c>
      <c r="FLN20" t="str">
        <v>TXN0004381</v>
      </c>
      <c r="FLO20" t="str">
        <v>TXN0004382</v>
      </c>
      <c r="FLP20" t="str">
        <v>TXN0004383</v>
      </c>
      <c r="FLQ20" t="str">
        <v>TXN0004384</v>
      </c>
      <c r="FLR20" t="str">
        <v>TXN0004385</v>
      </c>
      <c r="FLS20" t="str">
        <v>TXN0004386</v>
      </c>
      <c r="FLT20" t="str">
        <v>TXN0004387</v>
      </c>
      <c r="FLU20" t="str">
        <v>TXN0004388</v>
      </c>
      <c r="FLV20" t="str">
        <v>TXN0004389</v>
      </c>
      <c r="FLW20" t="str">
        <v>TXN0004390</v>
      </c>
      <c r="FLX20" t="str">
        <v>TXN0004391</v>
      </c>
      <c r="FLY20" t="str">
        <v>TXN0004392</v>
      </c>
      <c r="FLZ20" t="str">
        <v>TXN0004393</v>
      </c>
      <c r="FMA20" t="str">
        <v>TXN0004394</v>
      </c>
      <c r="FMB20" t="str">
        <v>TXN0004395</v>
      </c>
      <c r="FMC20" t="str">
        <v>TXN0004396</v>
      </c>
      <c r="FMD20" t="str">
        <v>TXN0004397</v>
      </c>
      <c r="FME20" t="str">
        <v>TXN0004398</v>
      </c>
      <c r="FMF20" t="str">
        <v>TXN0004399</v>
      </c>
      <c r="FMG20" t="str">
        <v>TXN0004400</v>
      </c>
      <c r="FMH20" t="str">
        <v>TXN0004401</v>
      </c>
      <c r="FMI20" t="str">
        <v>TXN0004402</v>
      </c>
      <c r="FMJ20" t="str">
        <v>TXN0004403</v>
      </c>
      <c r="FMK20" t="str">
        <v>TXN0004404</v>
      </c>
      <c r="FML20" t="str">
        <v>TXN0004405</v>
      </c>
      <c r="FMM20" t="str">
        <v>TXN0004406</v>
      </c>
      <c r="FMN20" t="str">
        <v>TXN0004407</v>
      </c>
      <c r="FMO20" t="str">
        <v>TXN0004408</v>
      </c>
      <c r="FMP20" t="str">
        <v>TXN0004409</v>
      </c>
      <c r="FMQ20" t="str">
        <v>TXN0004410</v>
      </c>
      <c r="FMR20" t="str">
        <v>TXN0004411</v>
      </c>
      <c r="FMS20" t="str">
        <v>TXN0004412</v>
      </c>
      <c r="FMT20" t="str">
        <v>TXN0004413</v>
      </c>
      <c r="FMU20" t="str">
        <v>TXN0004414</v>
      </c>
      <c r="FMV20" t="str">
        <v>TXN0004415</v>
      </c>
      <c r="FMW20" t="str">
        <v>TXN0004416</v>
      </c>
      <c r="FMX20" t="str">
        <v>TXN0004417</v>
      </c>
      <c r="FMY20" t="str">
        <v>TXN0004418</v>
      </c>
      <c r="FMZ20" t="str">
        <v>TXN0004419</v>
      </c>
      <c r="FNA20" t="str">
        <v>TXN0004420</v>
      </c>
      <c r="FNB20" t="str">
        <v>TXN0004421</v>
      </c>
      <c r="FNC20" t="str">
        <v>TXN0004422</v>
      </c>
      <c r="FND20" t="str">
        <v>TXN0004423</v>
      </c>
      <c r="FNE20" t="str">
        <v>TXN0004424</v>
      </c>
      <c r="FNF20" t="str">
        <v>TXN0004425</v>
      </c>
      <c r="FNG20" t="str">
        <v>TXN0004426</v>
      </c>
      <c r="FNH20" t="str">
        <v>TXN0004427</v>
      </c>
      <c r="FNI20" t="str">
        <v>TXN0004428</v>
      </c>
      <c r="FNJ20" t="str">
        <v>TXN0004429</v>
      </c>
      <c r="FNK20" t="str">
        <v>TXN0004430</v>
      </c>
      <c r="FNL20" t="str">
        <v>TXN0004431</v>
      </c>
      <c r="FNM20" t="str">
        <v>TXN0004432</v>
      </c>
      <c r="FNN20" t="str">
        <v>TXN0004433</v>
      </c>
      <c r="FNO20" t="str">
        <v>TXN0004434</v>
      </c>
      <c r="FNP20" t="str">
        <v>TXN0004435</v>
      </c>
      <c r="FNQ20" t="str">
        <v>TXN0004436</v>
      </c>
      <c r="FNR20" t="str">
        <v>TXN0004437</v>
      </c>
      <c r="FNS20" t="str">
        <v>TXN0004438</v>
      </c>
      <c r="FNT20" t="str">
        <v>TXN0004439</v>
      </c>
      <c r="FNU20" t="str">
        <v>TXN0004440</v>
      </c>
      <c r="FNV20" t="str">
        <v>TXN0004441</v>
      </c>
      <c r="FNW20" t="str">
        <v>TXN0004442</v>
      </c>
      <c r="FNX20" t="str">
        <v>TXN0004443</v>
      </c>
      <c r="FNY20" t="str">
        <v>TXN0004444</v>
      </c>
      <c r="FNZ20" t="str">
        <v>TXN0004445</v>
      </c>
      <c r="FOA20" t="str">
        <v>TXN0004446</v>
      </c>
      <c r="FOB20" t="str">
        <v>TXN0004447</v>
      </c>
      <c r="FOC20" t="str">
        <v>TXN0004448</v>
      </c>
      <c r="FOD20" t="str">
        <v>TXN0004449</v>
      </c>
      <c r="FOE20" t="str">
        <v>TXN0004450</v>
      </c>
      <c r="FOF20" t="str">
        <v>TXN0004451</v>
      </c>
      <c r="FOG20" t="str">
        <v>TXN0004452</v>
      </c>
      <c r="FOH20" t="str">
        <v>TXN0004453</v>
      </c>
      <c r="FOI20" t="str">
        <v>TXN0004454</v>
      </c>
      <c r="FOJ20" t="str">
        <v>TXN0004455</v>
      </c>
      <c r="FOK20" t="str">
        <v>TXN0004456</v>
      </c>
      <c r="FOL20" t="str">
        <v>TXN0004457</v>
      </c>
      <c r="FOM20" t="str">
        <v>TXN0004458</v>
      </c>
      <c r="FON20" t="str">
        <v>TXN0004459</v>
      </c>
      <c r="FOO20" t="str">
        <v>TXN0004460</v>
      </c>
      <c r="FOP20" t="str">
        <v>TXN0004461</v>
      </c>
      <c r="FOQ20" t="str">
        <v>TXN0004462</v>
      </c>
      <c r="FOR20" t="str">
        <v>TXN0004463</v>
      </c>
      <c r="FOS20" t="str">
        <v>TXN0004464</v>
      </c>
      <c r="FOT20" t="str">
        <v>TXN0004465</v>
      </c>
      <c r="FOU20" t="str">
        <v>TXN0004466</v>
      </c>
      <c r="FOV20" t="str">
        <v>TXN0004467</v>
      </c>
      <c r="FOW20" t="str">
        <v>TXN0004468</v>
      </c>
      <c r="FOX20" t="str">
        <v>TXN0004469</v>
      </c>
      <c r="FOY20" t="str">
        <v>TXN0004470</v>
      </c>
      <c r="FOZ20" t="str">
        <v>TXN0004471</v>
      </c>
      <c r="FPA20" t="str">
        <v>TXN0004472</v>
      </c>
      <c r="FPB20" t="str">
        <v>TXN0004473</v>
      </c>
      <c r="FPC20" t="str">
        <v>TXN0004474</v>
      </c>
      <c r="FPD20" t="str">
        <v>TXN0004475</v>
      </c>
      <c r="FPE20" t="str">
        <v>TXN0004476</v>
      </c>
      <c r="FPF20" t="str">
        <v>TXN0004477</v>
      </c>
      <c r="FPG20" t="str">
        <v>TXN0004478</v>
      </c>
      <c r="FPH20" t="str">
        <v>TXN0004479</v>
      </c>
      <c r="FPI20" t="str">
        <v>TXN0004480</v>
      </c>
      <c r="FPJ20" t="str">
        <v>TXN0004481</v>
      </c>
      <c r="FPK20" t="str">
        <v>TXN0004482</v>
      </c>
      <c r="FPL20" t="str">
        <v>TXN0004483</v>
      </c>
      <c r="FPM20" t="str">
        <v>TXN0004484</v>
      </c>
      <c r="FPN20" t="str">
        <v>TXN0004485</v>
      </c>
      <c r="FPO20" t="str">
        <v>TXN0004486</v>
      </c>
      <c r="FPP20" t="str">
        <v>TXN0004487</v>
      </c>
      <c r="FPQ20" t="str">
        <v>TXN0004488</v>
      </c>
      <c r="FPR20" t="str">
        <v>TXN0004489</v>
      </c>
      <c r="FPS20" t="str">
        <v>TXN0004490</v>
      </c>
      <c r="FPT20" t="str">
        <v>TXN0004491</v>
      </c>
      <c r="FPU20" t="str">
        <v>TXN0004492</v>
      </c>
      <c r="FPV20" t="str">
        <v>TXN0004493</v>
      </c>
      <c r="FPW20" t="str">
        <v>TXN0004494</v>
      </c>
      <c r="FPX20" t="str">
        <v>TXN0004495</v>
      </c>
      <c r="FPY20" t="str">
        <v>TXN0004496</v>
      </c>
      <c r="FPZ20" t="str">
        <v>TXN0004497</v>
      </c>
      <c r="FQA20" t="str">
        <v>TXN0004498</v>
      </c>
      <c r="FQB20" t="str">
        <v>TXN0004499</v>
      </c>
      <c r="FQC20" t="str">
        <v>TXN0004500</v>
      </c>
      <c r="FQD20" t="str">
        <v>TXN0004501</v>
      </c>
      <c r="FQE20" t="str">
        <v>TXN0004502</v>
      </c>
      <c r="FQF20" t="str">
        <v>TXN0004503</v>
      </c>
      <c r="FQG20" t="str">
        <v>TXN0004504</v>
      </c>
      <c r="FQH20" t="str">
        <v>TXN0004505</v>
      </c>
      <c r="FQI20" t="str">
        <v>TXN0004506</v>
      </c>
      <c r="FQJ20" t="str">
        <v>TXN0004507</v>
      </c>
      <c r="FQK20" t="str">
        <v>TXN0004508</v>
      </c>
      <c r="FQL20" t="str">
        <v>TXN0004509</v>
      </c>
      <c r="FQM20" t="str">
        <v>TXN0004510</v>
      </c>
      <c r="FQN20" t="str">
        <v>TXN0004511</v>
      </c>
      <c r="FQO20" t="str">
        <v>TXN0004512</v>
      </c>
      <c r="FQP20" t="str">
        <v>TXN0004513</v>
      </c>
      <c r="FQQ20" t="str">
        <v>TXN0004514</v>
      </c>
      <c r="FQR20" t="str">
        <v>TXN0004515</v>
      </c>
      <c r="FQS20" t="str">
        <v>TXN0004516</v>
      </c>
      <c r="FQT20" t="str">
        <v>TXN0004517</v>
      </c>
      <c r="FQU20" t="str">
        <v>TXN0004518</v>
      </c>
      <c r="FQV20" t="str">
        <v>TXN0004519</v>
      </c>
      <c r="FQW20" t="str">
        <v>TXN0004520</v>
      </c>
      <c r="FQX20" t="str">
        <v>TXN0004521</v>
      </c>
      <c r="FQY20" t="str">
        <v>TXN0004522</v>
      </c>
      <c r="FQZ20" t="str">
        <v>TXN0004523</v>
      </c>
      <c r="FRA20" t="str">
        <v>TXN0004524</v>
      </c>
      <c r="FRB20" t="str">
        <v>TXN0004525</v>
      </c>
      <c r="FRC20" t="str">
        <v>TXN0004526</v>
      </c>
      <c r="FRD20" t="str">
        <v>TXN0004527</v>
      </c>
      <c r="FRE20" t="str">
        <v>TXN0004528</v>
      </c>
      <c r="FRF20" t="str">
        <v>TXN0004529</v>
      </c>
      <c r="FRG20" t="str">
        <v>TXN0004530</v>
      </c>
      <c r="FRH20" t="str">
        <v>TXN0004531</v>
      </c>
      <c r="FRI20" t="str">
        <v>TXN0004532</v>
      </c>
      <c r="FRJ20" t="str">
        <v>TXN0004533</v>
      </c>
      <c r="FRK20" t="str">
        <v>TXN0004534</v>
      </c>
      <c r="FRL20" t="str">
        <v>TXN0004535</v>
      </c>
      <c r="FRM20" t="str">
        <v>TXN0004536</v>
      </c>
      <c r="FRN20" t="str">
        <v>TXN0004537</v>
      </c>
      <c r="FRO20" t="str">
        <v>TXN0004538</v>
      </c>
      <c r="FRP20" t="str">
        <v>TXN0004539</v>
      </c>
      <c r="FRQ20" t="str">
        <v>TXN0004540</v>
      </c>
      <c r="FRR20" t="str">
        <v>TXN0004541</v>
      </c>
      <c r="FRS20" t="str">
        <v>TXN0004542</v>
      </c>
      <c r="FRT20" t="str">
        <v>TXN0004543</v>
      </c>
      <c r="FRU20" t="str">
        <v>TXN0004544</v>
      </c>
      <c r="FRV20" t="str">
        <v>TXN0004545</v>
      </c>
      <c r="FRW20" t="str">
        <v>TXN0004546</v>
      </c>
      <c r="FRX20" t="str">
        <v>TXN0004547</v>
      </c>
      <c r="FRY20" t="str">
        <v>TXN0004548</v>
      </c>
      <c r="FRZ20" t="str">
        <v>TXN0004549</v>
      </c>
      <c r="FSA20" t="str">
        <v>TXN0004550</v>
      </c>
      <c r="FSB20" t="str">
        <v>TXN0004551</v>
      </c>
      <c r="FSC20" t="str">
        <v>TXN0004552</v>
      </c>
      <c r="FSD20" t="str">
        <v>TXN0004553</v>
      </c>
      <c r="FSE20" t="str">
        <v>TXN0004554</v>
      </c>
      <c r="FSF20" t="str">
        <v>TXN0004555</v>
      </c>
      <c r="FSG20" t="str">
        <v>TXN0004556</v>
      </c>
      <c r="FSH20" t="str">
        <v>TXN0004557</v>
      </c>
      <c r="FSI20" t="str">
        <v>TXN0004558</v>
      </c>
      <c r="FSJ20" t="str">
        <v>TXN0004559</v>
      </c>
      <c r="FSK20" t="str">
        <v>TXN0004560</v>
      </c>
      <c r="FSL20" t="str">
        <v>TXN0004561</v>
      </c>
      <c r="FSM20" t="str">
        <v>TXN0004562</v>
      </c>
      <c r="FSN20" t="str">
        <v>TXN0004563</v>
      </c>
      <c r="FSO20" t="str">
        <v>TXN0004564</v>
      </c>
      <c r="FSP20" t="str">
        <v>TXN0004565</v>
      </c>
      <c r="FSQ20" t="str">
        <v>TXN0004566</v>
      </c>
      <c r="FSR20" t="str">
        <v>TXN0004567</v>
      </c>
      <c r="FSS20" t="str">
        <v>TXN0004568</v>
      </c>
      <c r="FST20" t="str">
        <v>TXN0004569</v>
      </c>
      <c r="FSU20" t="str">
        <v>TXN0004570</v>
      </c>
      <c r="FSV20" t="str">
        <v>TXN0004571</v>
      </c>
      <c r="FSW20" t="str">
        <v>TXN0004572</v>
      </c>
      <c r="FSX20" t="str">
        <v>TXN0004573</v>
      </c>
      <c r="FSY20" t="str">
        <v>TXN0004574</v>
      </c>
      <c r="FSZ20" t="str">
        <v>TXN0004575</v>
      </c>
      <c r="FTA20" t="str">
        <v>TXN0004576</v>
      </c>
      <c r="FTB20" t="str">
        <v>TXN0004577</v>
      </c>
      <c r="FTC20" t="str">
        <v>TXN0004578</v>
      </c>
      <c r="FTD20" t="str">
        <v>TXN0004579</v>
      </c>
      <c r="FTE20" t="str">
        <v>TXN0004580</v>
      </c>
      <c r="FTF20" t="str">
        <v>TXN0004581</v>
      </c>
      <c r="FTG20" t="str">
        <v>TXN0004582</v>
      </c>
      <c r="FTH20" t="str">
        <v>TXN0004583</v>
      </c>
      <c r="FTI20" t="str">
        <v>TXN0004584</v>
      </c>
      <c r="FTJ20" t="str">
        <v>TXN0004585</v>
      </c>
      <c r="FTK20" t="str">
        <v>TXN0004586</v>
      </c>
      <c r="FTL20" t="str">
        <v>TXN0004587</v>
      </c>
      <c r="FTM20" t="str">
        <v>TXN0004588</v>
      </c>
      <c r="FTN20" t="str">
        <v>TXN0004589</v>
      </c>
      <c r="FTO20" t="str">
        <v>TXN0004590</v>
      </c>
      <c r="FTP20" t="str">
        <v>TXN0004591</v>
      </c>
      <c r="FTQ20" t="str">
        <v>TXN0004592</v>
      </c>
      <c r="FTR20" t="str">
        <v>TXN0004593</v>
      </c>
      <c r="FTS20" t="str">
        <v>TXN0004594</v>
      </c>
      <c r="FTT20" t="str">
        <v>TXN0004595</v>
      </c>
      <c r="FTU20" t="str">
        <v>TXN0004596</v>
      </c>
      <c r="FTV20" t="str">
        <v>TXN0004597</v>
      </c>
      <c r="FTW20" t="str">
        <v>TXN0004598</v>
      </c>
      <c r="FTX20" t="str">
        <v>TXN0004599</v>
      </c>
      <c r="FTY20" t="str">
        <v>TXN0004600</v>
      </c>
      <c r="FTZ20" t="str">
        <v>TXN0004601</v>
      </c>
      <c r="FUA20" t="str">
        <v>TXN0004602</v>
      </c>
      <c r="FUB20" t="str">
        <v>TXN0004603</v>
      </c>
      <c r="FUC20" t="str">
        <v>TXN0004604</v>
      </c>
      <c r="FUD20" t="str">
        <v>TXN0004605</v>
      </c>
      <c r="FUE20" t="str">
        <v>TXN0004606</v>
      </c>
      <c r="FUF20" t="str">
        <v>TXN0004607</v>
      </c>
      <c r="FUG20" t="str">
        <v>TXN0004608</v>
      </c>
      <c r="FUH20" t="str">
        <v>TXN0004609</v>
      </c>
      <c r="FUI20" t="str">
        <v>TXN0004610</v>
      </c>
      <c r="FUJ20" t="str">
        <v>TXN0004611</v>
      </c>
      <c r="FUK20" t="str">
        <v>TXN0004612</v>
      </c>
      <c r="FUL20" t="str">
        <v>TXN0004613</v>
      </c>
      <c r="FUM20" t="str">
        <v>TXN0004614</v>
      </c>
      <c r="FUN20" t="str">
        <v>TXN0004615</v>
      </c>
      <c r="FUO20" t="str">
        <v>TXN0004616</v>
      </c>
      <c r="FUP20" t="str">
        <v>TXN0004617</v>
      </c>
      <c r="FUQ20" t="str">
        <v>TXN0004618</v>
      </c>
      <c r="FUR20" t="str">
        <v>TXN0004619</v>
      </c>
      <c r="FUS20" t="str">
        <v>TXN0004620</v>
      </c>
      <c r="FUT20" t="str">
        <v>TXN0004621</v>
      </c>
      <c r="FUU20" t="str">
        <v>TXN0004622</v>
      </c>
      <c r="FUV20" t="str">
        <v>TXN0004623</v>
      </c>
      <c r="FUW20" t="str">
        <v>TXN0004624</v>
      </c>
      <c r="FUX20" t="str">
        <v>TXN0004625</v>
      </c>
      <c r="FUY20" t="str">
        <v>TXN0004626</v>
      </c>
      <c r="FUZ20" t="str">
        <v>TXN0004627</v>
      </c>
      <c r="FVA20" t="str">
        <v>TXN0004628</v>
      </c>
      <c r="FVB20" t="str">
        <v>TXN0004629</v>
      </c>
      <c r="FVC20" t="str">
        <v>TXN0004630</v>
      </c>
      <c r="FVD20" t="str">
        <v>TXN0004631</v>
      </c>
      <c r="FVE20" t="str">
        <v>TXN0004632</v>
      </c>
      <c r="FVF20" t="str">
        <v>TXN0004633</v>
      </c>
      <c r="FVG20" t="str">
        <v>TXN0004634</v>
      </c>
      <c r="FVH20" t="str">
        <v>TXN0004635</v>
      </c>
      <c r="FVI20" t="str">
        <v>TXN0004636</v>
      </c>
      <c r="FVJ20" t="str">
        <v>TXN0004637</v>
      </c>
      <c r="FVK20" t="str">
        <v>TXN0004638</v>
      </c>
      <c r="FVL20" t="str">
        <v>TXN0004639</v>
      </c>
      <c r="FVM20" t="str">
        <v>TXN0004640</v>
      </c>
      <c r="FVN20" t="str">
        <v>TXN0004641</v>
      </c>
      <c r="FVO20" t="str">
        <v>TXN0004642</v>
      </c>
      <c r="FVP20" t="str">
        <v>TXN0004643</v>
      </c>
      <c r="FVQ20" t="str">
        <v>TXN0004644</v>
      </c>
      <c r="FVR20" t="str">
        <v>TXN0004645</v>
      </c>
      <c r="FVS20" t="str">
        <v>TXN0004646</v>
      </c>
      <c r="FVT20" t="str">
        <v>TXN0004647</v>
      </c>
      <c r="FVU20" t="str">
        <v>TXN0004648</v>
      </c>
      <c r="FVV20" t="str">
        <v>TXN0004649</v>
      </c>
      <c r="FVW20" t="str">
        <v>TXN0004650</v>
      </c>
      <c r="FVX20" t="str">
        <v>TXN0004651</v>
      </c>
      <c r="FVY20" t="str">
        <v>TXN0004652</v>
      </c>
      <c r="FVZ20" t="str">
        <v>TXN0004653</v>
      </c>
      <c r="FWA20" t="str">
        <v>TXN0004654</v>
      </c>
      <c r="FWB20" t="str">
        <v>TXN0004655</v>
      </c>
      <c r="FWC20" t="str">
        <v>TXN0004656</v>
      </c>
      <c r="FWD20" t="str">
        <v>TXN0004657</v>
      </c>
      <c r="FWE20" t="str">
        <v>TXN0004658</v>
      </c>
      <c r="FWF20" t="str">
        <v>TXN0004659</v>
      </c>
      <c r="FWG20" t="str">
        <v>TXN0004660</v>
      </c>
      <c r="FWH20" t="str">
        <v>TXN0004661</v>
      </c>
      <c r="FWI20" t="str">
        <v>TXN0004662</v>
      </c>
      <c r="FWJ20" t="str">
        <v>TXN0004663</v>
      </c>
      <c r="FWK20" t="str">
        <v>TXN0004664</v>
      </c>
      <c r="FWL20" t="str">
        <v>TXN0004665</v>
      </c>
      <c r="FWM20" t="str">
        <v>TXN0004666</v>
      </c>
      <c r="FWN20" t="str">
        <v>TXN0004667</v>
      </c>
      <c r="FWO20" t="str">
        <v>TXN0004668</v>
      </c>
      <c r="FWP20" t="str">
        <v>TXN0004669</v>
      </c>
      <c r="FWQ20" t="str">
        <v>TXN0004670</v>
      </c>
      <c r="FWR20" t="str">
        <v>TXN0004671</v>
      </c>
      <c r="FWS20" t="str">
        <v>TXN0004672</v>
      </c>
      <c r="FWT20" t="str">
        <v>TXN0004673</v>
      </c>
      <c r="FWU20" t="str">
        <v>TXN0004674</v>
      </c>
      <c r="FWV20" t="str">
        <v>TXN0004675</v>
      </c>
      <c r="FWW20" t="str">
        <v>TXN0004676</v>
      </c>
      <c r="FWX20" t="str">
        <v>TXN0004677</v>
      </c>
      <c r="FWY20" t="str">
        <v>TXN0004678</v>
      </c>
      <c r="FWZ20" t="str">
        <v>TXN0004679</v>
      </c>
      <c r="FXA20" t="str">
        <v>TXN0004680</v>
      </c>
      <c r="FXB20" t="str">
        <v>TXN0004681</v>
      </c>
      <c r="FXC20" t="str">
        <v>TXN0004682</v>
      </c>
      <c r="FXD20" t="str">
        <v>TXN0004683</v>
      </c>
      <c r="FXE20" t="str">
        <v>TXN0004684</v>
      </c>
      <c r="FXF20" t="str">
        <v>TXN0004685</v>
      </c>
      <c r="FXG20" t="str">
        <v>TXN0004686</v>
      </c>
      <c r="FXH20" t="str">
        <v>TXN0004687</v>
      </c>
      <c r="FXI20" t="str">
        <v>TXN0004688</v>
      </c>
      <c r="FXJ20" t="str">
        <v>TXN0004689</v>
      </c>
      <c r="FXK20" t="str">
        <v>TXN0004690</v>
      </c>
      <c r="FXL20" t="str">
        <v>TXN0004691</v>
      </c>
      <c r="FXM20" t="str">
        <v>TXN0004692</v>
      </c>
      <c r="FXN20" t="str">
        <v>TXN0004693</v>
      </c>
      <c r="FXO20" t="str">
        <v>TXN0004694</v>
      </c>
      <c r="FXP20" t="str">
        <v>TXN0004695</v>
      </c>
      <c r="FXQ20" t="str">
        <v>TXN0004696</v>
      </c>
      <c r="FXR20" t="str">
        <v>TXN0004697</v>
      </c>
      <c r="FXS20" t="str">
        <v>TXN0004698</v>
      </c>
      <c r="FXT20" t="str">
        <v>TXN0004699</v>
      </c>
      <c r="FXU20" t="str">
        <v>TXN0004700</v>
      </c>
      <c r="FXV20" t="str">
        <v>TXN0004701</v>
      </c>
      <c r="FXW20" t="str">
        <v>TXN0004702</v>
      </c>
      <c r="FXX20" t="str">
        <v>TXN0004703</v>
      </c>
      <c r="FXY20" t="str">
        <v>TXN0004704</v>
      </c>
      <c r="FXZ20" t="str">
        <v>TXN0004705</v>
      </c>
      <c r="FYA20" t="str">
        <v>TXN0004706</v>
      </c>
      <c r="FYB20" t="str">
        <v>TXN0004707</v>
      </c>
      <c r="FYC20" t="str">
        <v>TXN0004708</v>
      </c>
      <c r="FYD20" t="str">
        <v>TXN0004709</v>
      </c>
      <c r="FYE20" t="str">
        <v>TXN0004710</v>
      </c>
      <c r="FYF20" t="str">
        <v>TXN0004711</v>
      </c>
      <c r="FYG20" t="str">
        <v>TXN0004712</v>
      </c>
      <c r="FYH20" t="str">
        <v>TXN0004713</v>
      </c>
      <c r="FYI20" t="str">
        <v>TXN0004714</v>
      </c>
      <c r="FYJ20" t="str">
        <v>TXN0004715</v>
      </c>
      <c r="FYK20" t="str">
        <v>TXN0004716</v>
      </c>
      <c r="FYL20" t="str">
        <v>TXN0004717</v>
      </c>
      <c r="FYM20" t="str">
        <v>TXN0004718</v>
      </c>
      <c r="FYN20" t="str">
        <v>TXN0004719</v>
      </c>
      <c r="FYO20" t="str">
        <v>TXN0004720</v>
      </c>
      <c r="FYP20" t="str">
        <v>TXN0004721</v>
      </c>
      <c r="FYQ20" t="str">
        <v>TXN0004722</v>
      </c>
      <c r="FYR20" t="str">
        <v>TXN0004723</v>
      </c>
      <c r="FYS20" t="str">
        <v>TXN0004724</v>
      </c>
      <c r="FYT20" t="str">
        <v>TXN0004725</v>
      </c>
      <c r="FYU20" t="str">
        <v>TXN0004726</v>
      </c>
      <c r="FYV20" t="str">
        <v>TXN0004727</v>
      </c>
      <c r="FYW20" t="str">
        <v>TXN0004728</v>
      </c>
      <c r="FYX20" t="str">
        <v>TXN0004729</v>
      </c>
      <c r="FYY20" t="str">
        <v>TXN0004730</v>
      </c>
      <c r="FYZ20" t="str">
        <v>TXN0004731</v>
      </c>
      <c r="FZA20" t="str">
        <v>TXN0004732</v>
      </c>
      <c r="FZB20" t="str">
        <v>TXN0004733</v>
      </c>
      <c r="FZC20" t="str">
        <v>TXN0004734</v>
      </c>
      <c r="FZD20" t="str">
        <v>TXN0004735</v>
      </c>
      <c r="FZE20" t="str">
        <v>TXN0004736</v>
      </c>
      <c r="FZF20" t="str">
        <v>TXN0004737</v>
      </c>
      <c r="FZG20" t="str">
        <v>TXN0004738</v>
      </c>
      <c r="FZH20" t="str">
        <v>TXN0004739</v>
      </c>
      <c r="FZI20" t="str">
        <v>TXN0004740</v>
      </c>
      <c r="FZJ20" t="str">
        <v>TXN0004741</v>
      </c>
      <c r="FZK20" t="str">
        <v>TXN0004742</v>
      </c>
      <c r="FZL20" t="str">
        <v>TXN0004743</v>
      </c>
      <c r="FZM20" t="str">
        <v>TXN0004744</v>
      </c>
      <c r="FZN20" t="str">
        <v>TXN0004745</v>
      </c>
      <c r="FZO20" t="str">
        <v>TXN0004746</v>
      </c>
      <c r="FZP20" t="str">
        <v>TXN0004747</v>
      </c>
      <c r="FZQ20" t="str">
        <v>TXN0004748</v>
      </c>
      <c r="FZR20" t="str">
        <v>TXN0004749</v>
      </c>
      <c r="FZS20" t="str">
        <v>TXN0004750</v>
      </c>
      <c r="FZT20" t="str">
        <v>TXN0004751</v>
      </c>
      <c r="FZU20" t="str">
        <v>TXN0004752</v>
      </c>
      <c r="FZV20" t="str">
        <v>TXN0004753</v>
      </c>
      <c r="FZW20" t="str">
        <v>TXN0004754</v>
      </c>
      <c r="FZX20" t="str">
        <v>TXN0004755</v>
      </c>
      <c r="FZY20" t="str">
        <v>TXN0004756</v>
      </c>
      <c r="FZZ20" t="str">
        <v>TXN0004757</v>
      </c>
      <c r="GAA20" t="str">
        <v>TXN0004758</v>
      </c>
      <c r="GAB20" t="str">
        <v>TXN0004759</v>
      </c>
      <c r="GAC20" t="str">
        <v>TXN0004760</v>
      </c>
      <c r="GAD20" t="str">
        <v>TXN0004761</v>
      </c>
      <c r="GAE20" t="str">
        <v>TXN0004762</v>
      </c>
      <c r="GAF20" t="str">
        <v>TXN0004763</v>
      </c>
      <c r="GAG20" t="str">
        <v>TXN0004764</v>
      </c>
      <c r="GAH20" t="str">
        <v>TXN0004765</v>
      </c>
      <c r="GAI20" t="str">
        <v>TXN0004766</v>
      </c>
      <c r="GAJ20" t="str">
        <v>TXN0004767</v>
      </c>
      <c r="GAK20" t="str">
        <v>TXN0004768</v>
      </c>
      <c r="GAL20" t="str">
        <v>TXN0004769</v>
      </c>
      <c r="GAM20" t="str">
        <v>TXN0004770</v>
      </c>
      <c r="GAN20" t="str">
        <v>TXN0004771</v>
      </c>
      <c r="GAO20" t="str">
        <v>TXN0004772</v>
      </c>
      <c r="GAP20" t="str">
        <v>TXN0004773</v>
      </c>
      <c r="GAQ20" t="str">
        <v>TXN0004774</v>
      </c>
      <c r="GAR20" t="str">
        <v>TXN0004775</v>
      </c>
      <c r="GAS20" t="str">
        <v>TXN0004776</v>
      </c>
      <c r="GAT20" t="str">
        <v>TXN0004777</v>
      </c>
      <c r="GAU20" t="str">
        <v>TXN0004778</v>
      </c>
      <c r="GAV20" t="str">
        <v>TXN0004779</v>
      </c>
      <c r="GAW20" t="str">
        <v>TXN0004780</v>
      </c>
      <c r="GAX20" t="str">
        <v>TXN0004781</v>
      </c>
      <c r="GAY20" t="str">
        <v>TXN0004782</v>
      </c>
      <c r="GAZ20" t="str">
        <v>TXN0004783</v>
      </c>
      <c r="GBA20" t="str">
        <v>TXN0004784</v>
      </c>
      <c r="GBB20" t="str">
        <v>TXN0004785</v>
      </c>
      <c r="GBC20" t="str">
        <v>TXN0004786</v>
      </c>
      <c r="GBD20" t="str">
        <v>TXN0004787</v>
      </c>
      <c r="GBE20" t="str">
        <v>TXN0004788</v>
      </c>
      <c r="GBF20" t="str">
        <v>TXN0004789</v>
      </c>
      <c r="GBG20" t="str">
        <v>TXN0004790</v>
      </c>
      <c r="GBH20" t="str">
        <v>TXN0004791</v>
      </c>
      <c r="GBI20" t="str">
        <v>TXN0004792</v>
      </c>
      <c r="GBJ20" t="str">
        <v>TXN0004793</v>
      </c>
      <c r="GBK20" t="str">
        <v>TXN0004794</v>
      </c>
      <c r="GBL20" t="str">
        <v>TXN0004795</v>
      </c>
      <c r="GBM20" t="str">
        <v>TXN0004796</v>
      </c>
      <c r="GBN20" t="str">
        <v>TXN0004797</v>
      </c>
      <c r="GBO20" t="str">
        <v>TXN0004798</v>
      </c>
      <c r="GBP20" t="str">
        <v>TXN0004799</v>
      </c>
      <c r="GBQ20" t="str">
        <v>TXN0004800</v>
      </c>
      <c r="GBR20" t="str">
        <v>TXN0004801</v>
      </c>
      <c r="GBS20" t="str">
        <v>TXN0004802</v>
      </c>
      <c r="GBT20" t="str">
        <v>TXN0004803</v>
      </c>
      <c r="GBU20" t="str">
        <v>TXN0004804</v>
      </c>
      <c r="GBV20" t="str">
        <v>TXN0004805</v>
      </c>
      <c r="GBW20" t="str">
        <v>TXN0004806</v>
      </c>
      <c r="GBX20" t="str">
        <v>TXN0004807</v>
      </c>
      <c r="GBY20" t="str">
        <v>TXN0004808</v>
      </c>
      <c r="GBZ20" t="str">
        <v>TXN0004809</v>
      </c>
      <c r="GCA20" t="str">
        <v>TXN0004810</v>
      </c>
      <c r="GCB20" t="str">
        <v>TXN0004811</v>
      </c>
      <c r="GCC20" t="str">
        <v>TXN0004812</v>
      </c>
      <c r="GCD20" t="str">
        <v>TXN0004813</v>
      </c>
      <c r="GCE20" t="str">
        <v>TXN0004814</v>
      </c>
      <c r="GCF20" t="str">
        <v>TXN0004815</v>
      </c>
      <c r="GCG20" t="str">
        <v>TXN0004816</v>
      </c>
      <c r="GCH20" t="str">
        <v>TXN0004817</v>
      </c>
      <c r="GCI20" t="str">
        <v>TXN0004818</v>
      </c>
      <c r="GCJ20" t="str">
        <v>TXN0004819</v>
      </c>
      <c r="GCK20" t="str">
        <v>TXN0004820</v>
      </c>
      <c r="GCL20" t="str">
        <v>TXN0004821</v>
      </c>
      <c r="GCM20" t="str">
        <v>TXN0004822</v>
      </c>
      <c r="GCN20" t="str">
        <v>TXN0004823</v>
      </c>
      <c r="GCO20" t="str">
        <v>TXN0004824</v>
      </c>
      <c r="GCP20" t="str">
        <v>TXN0004825</v>
      </c>
      <c r="GCQ20" t="str">
        <v>TXN0004826</v>
      </c>
      <c r="GCR20" t="str">
        <v>TXN0004827</v>
      </c>
      <c r="GCS20" t="str">
        <v>TXN0004828</v>
      </c>
      <c r="GCT20" t="str">
        <v>TXN0004829</v>
      </c>
      <c r="GCU20" t="str">
        <v>TXN0004830</v>
      </c>
      <c r="GCV20" t="str">
        <v>TXN0004831</v>
      </c>
      <c r="GCW20" t="str">
        <v>TXN0004832</v>
      </c>
      <c r="GCX20" t="str">
        <v>TXN0004833</v>
      </c>
      <c r="GCY20" t="str">
        <v>TXN0004834</v>
      </c>
      <c r="GCZ20" t="str">
        <v>TXN0004835</v>
      </c>
      <c r="GDA20" t="str">
        <v>TXN0004836</v>
      </c>
      <c r="GDB20" t="str">
        <v>TXN0004837</v>
      </c>
      <c r="GDC20" t="str">
        <v>TXN0004838</v>
      </c>
      <c r="GDD20" t="str">
        <v>TXN0004839</v>
      </c>
      <c r="GDE20" t="str">
        <v>TXN0004840</v>
      </c>
      <c r="GDF20" t="str">
        <v>TXN0004841</v>
      </c>
      <c r="GDG20" t="str">
        <v>TXN0004842</v>
      </c>
      <c r="GDH20" t="str">
        <v>TXN0004843</v>
      </c>
      <c r="GDI20" t="str">
        <v>TXN0004844</v>
      </c>
      <c r="GDJ20" t="str">
        <v>TXN0004845</v>
      </c>
      <c r="GDK20" t="str">
        <v>TXN0004846</v>
      </c>
      <c r="GDL20" t="str">
        <v>TXN0004847</v>
      </c>
      <c r="GDM20" t="str">
        <v>TXN0004848</v>
      </c>
      <c r="GDN20" t="str">
        <v>TXN0004849</v>
      </c>
      <c r="GDO20" t="str">
        <v>TXN0004850</v>
      </c>
      <c r="GDP20" t="str">
        <v>TXN0004851</v>
      </c>
      <c r="GDQ20" t="str">
        <v>TXN0004852</v>
      </c>
      <c r="GDR20" t="str">
        <v>TXN0004853</v>
      </c>
      <c r="GDS20" t="str">
        <v>TXN0004854</v>
      </c>
      <c r="GDT20" t="str">
        <v>TXN0004855</v>
      </c>
      <c r="GDU20" t="str">
        <v>TXN0004856</v>
      </c>
      <c r="GDV20" t="str">
        <v>TXN0004857</v>
      </c>
      <c r="GDW20" t="str">
        <v>TXN0004858</v>
      </c>
      <c r="GDX20" t="str">
        <v>TXN0004859</v>
      </c>
      <c r="GDY20" t="str">
        <v>TXN0004860</v>
      </c>
      <c r="GDZ20" t="str">
        <v>TXN0004861</v>
      </c>
      <c r="GEA20" t="str">
        <v>TXN0004862</v>
      </c>
      <c r="GEB20" t="str">
        <v>TXN0004863</v>
      </c>
      <c r="GEC20" t="str">
        <v>TXN0004864</v>
      </c>
      <c r="GED20" t="str">
        <v>TXN0004865</v>
      </c>
      <c r="GEE20" t="str">
        <v>TXN0004866</v>
      </c>
      <c r="GEF20" t="str">
        <v>TXN0004867</v>
      </c>
      <c r="GEG20" t="str">
        <v>TXN0004868</v>
      </c>
      <c r="GEH20" t="str">
        <v>TXN0004869</v>
      </c>
      <c r="GEI20" t="str">
        <v>TXN0004870</v>
      </c>
      <c r="GEJ20" t="str">
        <v>TXN0004871</v>
      </c>
      <c r="GEK20" t="str">
        <v>TXN0004872</v>
      </c>
      <c r="GEL20" t="str">
        <v>TXN0004873</v>
      </c>
      <c r="GEM20" t="str">
        <v>TXN0004874</v>
      </c>
      <c r="GEN20" t="str">
        <v>TXN0004875</v>
      </c>
      <c r="GEO20" t="str">
        <v>TXN0004876</v>
      </c>
      <c r="GEP20" t="str">
        <v>TXN0004877</v>
      </c>
      <c r="GEQ20" t="str">
        <v>TXN0004878</v>
      </c>
      <c r="GER20" t="str">
        <v>TXN0004879</v>
      </c>
      <c r="GES20" t="str">
        <v>TXN0004880</v>
      </c>
      <c r="GET20" t="str">
        <v>TXN0004881</v>
      </c>
      <c r="GEU20" t="str">
        <v>TXN0004882</v>
      </c>
      <c r="GEV20" t="str">
        <v>TXN0004883</v>
      </c>
      <c r="GEW20" t="str">
        <v>TXN0004884</v>
      </c>
      <c r="GEX20" t="str">
        <v>TXN0004885</v>
      </c>
      <c r="GEY20" t="str">
        <v>TXN0004886</v>
      </c>
      <c r="GEZ20" t="str">
        <v>TXN0004887</v>
      </c>
      <c r="GFA20" t="str">
        <v>TXN0004888</v>
      </c>
      <c r="GFB20" t="str">
        <v>TXN0004889</v>
      </c>
      <c r="GFC20" t="str">
        <v>TXN0004890</v>
      </c>
      <c r="GFD20" t="str">
        <v>TXN0004891</v>
      </c>
      <c r="GFE20" t="str">
        <v>TXN0004892</v>
      </c>
      <c r="GFF20" t="str">
        <v>TXN0004893</v>
      </c>
      <c r="GFG20" t="str">
        <v>TXN0004894</v>
      </c>
      <c r="GFH20" t="str">
        <v>TXN0004895</v>
      </c>
      <c r="GFI20" t="str">
        <v>TXN0004896</v>
      </c>
      <c r="GFJ20" t="str">
        <v>TXN0004897</v>
      </c>
      <c r="GFK20" t="str">
        <v>TXN0004898</v>
      </c>
      <c r="GFL20" t="str">
        <v>TXN0004899</v>
      </c>
      <c r="GFM20" t="str">
        <v>TXN0004900</v>
      </c>
      <c r="GFN20" t="str">
        <v>TXN0004901</v>
      </c>
      <c r="GFO20" t="str">
        <v>TXN0004902</v>
      </c>
      <c r="GFP20" t="str">
        <v>TXN0004903</v>
      </c>
      <c r="GFQ20" t="str">
        <v>TXN0004904</v>
      </c>
      <c r="GFR20" t="str">
        <v>TXN0004905</v>
      </c>
      <c r="GFS20" t="str">
        <v>TXN0004906</v>
      </c>
      <c r="GFT20" t="str">
        <v>TXN0004907</v>
      </c>
      <c r="GFU20" t="str">
        <v>TXN0004908</v>
      </c>
      <c r="GFV20" t="str">
        <v>TXN0004909</v>
      </c>
      <c r="GFW20" t="str">
        <v>TXN0004910</v>
      </c>
      <c r="GFX20" t="str">
        <v>TXN0004911</v>
      </c>
      <c r="GFY20" t="str">
        <v>TXN0004912</v>
      </c>
      <c r="GFZ20" t="str">
        <v>TXN0004913</v>
      </c>
      <c r="GGA20" t="str">
        <v>TXN0004914</v>
      </c>
      <c r="GGB20" t="str">
        <v>TXN0004915</v>
      </c>
      <c r="GGC20" t="str">
        <v>TXN0004916</v>
      </c>
      <c r="GGD20" t="str">
        <v>TXN0004917</v>
      </c>
      <c r="GGE20" t="str">
        <v>TXN0004918</v>
      </c>
      <c r="GGF20" t="str">
        <v>TXN0004919</v>
      </c>
      <c r="GGG20" t="str">
        <v>TXN0004920</v>
      </c>
      <c r="GGH20" t="str">
        <v>TXN0004921</v>
      </c>
      <c r="GGI20" t="str">
        <v>TXN0004922</v>
      </c>
      <c r="GGJ20" t="str">
        <v>TXN0004923</v>
      </c>
      <c r="GGK20" t="str">
        <v>TXN0004924</v>
      </c>
      <c r="GGL20" t="str">
        <v>TXN0004925</v>
      </c>
      <c r="GGM20" t="str">
        <v>TXN0004926</v>
      </c>
      <c r="GGN20" t="str">
        <v>TXN0004927</v>
      </c>
      <c r="GGO20" t="str">
        <v>TXN0004928</v>
      </c>
      <c r="GGP20" t="str">
        <v>TXN0004929</v>
      </c>
      <c r="GGQ20" t="str">
        <v>TXN0004930</v>
      </c>
      <c r="GGR20" t="str">
        <v>TXN0004931</v>
      </c>
      <c r="GGS20" t="str">
        <v>TXN0004932</v>
      </c>
      <c r="GGT20" t="str">
        <v>TXN0004933</v>
      </c>
      <c r="GGU20" t="str">
        <v>TXN0004934</v>
      </c>
      <c r="GGV20" t="str">
        <v>TXN0004935</v>
      </c>
      <c r="GGW20" t="str">
        <v>TXN0004936</v>
      </c>
      <c r="GGX20" t="str">
        <v>TXN0004937</v>
      </c>
      <c r="GGY20" t="str">
        <v>TXN0004938</v>
      </c>
      <c r="GGZ20" t="str">
        <v>TXN0004939</v>
      </c>
      <c r="GHA20" t="str">
        <v>TXN0004940</v>
      </c>
      <c r="GHB20" t="str">
        <v>TXN0004941</v>
      </c>
      <c r="GHC20" t="str">
        <v>TXN0004942</v>
      </c>
      <c r="GHD20" t="str">
        <v>TXN0004943</v>
      </c>
      <c r="GHE20" t="str">
        <v>TXN0004944</v>
      </c>
      <c r="GHF20" t="str">
        <v>TXN0004945</v>
      </c>
      <c r="GHG20" t="str">
        <v>TXN0004946</v>
      </c>
      <c r="GHH20" t="str">
        <v>TXN0004947</v>
      </c>
      <c r="GHI20" t="str">
        <v>TXN0004948</v>
      </c>
      <c r="GHJ20" t="str">
        <v>TXN0004949</v>
      </c>
      <c r="GHK20" t="str">
        <v>TXN0004950</v>
      </c>
      <c r="GHL20" t="str">
        <v>TXN0004951</v>
      </c>
      <c r="GHM20" t="str">
        <v>TXN0004952</v>
      </c>
      <c r="GHN20" t="str">
        <v>TXN0004953</v>
      </c>
      <c r="GHO20" t="str">
        <v>TXN0004954</v>
      </c>
      <c r="GHP20" t="str">
        <v>TXN0004955</v>
      </c>
      <c r="GHQ20" t="str">
        <v>TXN0004956</v>
      </c>
      <c r="GHR20" t="str">
        <v>TXN0004957</v>
      </c>
      <c r="GHS20" t="str">
        <v>TXN0004958</v>
      </c>
      <c r="GHT20" t="str">
        <v>TXN0004959</v>
      </c>
      <c r="GHU20" t="str">
        <v>TXN0004960</v>
      </c>
      <c r="GHV20" t="str">
        <v>TXN0004961</v>
      </c>
      <c r="GHW20" t="str">
        <v>TXN0004962</v>
      </c>
      <c r="GHX20" t="str">
        <v>TXN0004963</v>
      </c>
      <c r="GHY20" t="str">
        <v>TXN0004964</v>
      </c>
      <c r="GHZ20" t="str">
        <v>TXN0004965</v>
      </c>
      <c r="GIA20" t="str">
        <v>TXN0004966</v>
      </c>
      <c r="GIB20" t="str">
        <v>TXN0004967</v>
      </c>
      <c r="GIC20" t="str">
        <v>TXN0004968</v>
      </c>
      <c r="GID20" t="str">
        <v>TXN0004969</v>
      </c>
      <c r="GIE20" t="str">
        <v>TXN0004970</v>
      </c>
      <c r="GIF20" t="str">
        <v>TXN0004971</v>
      </c>
      <c r="GIG20" t="str">
        <v>TXN0004972</v>
      </c>
      <c r="GIH20" t="str">
        <v>TXN0004973</v>
      </c>
      <c r="GII20" t="str">
        <v>TXN0004974</v>
      </c>
      <c r="GIJ20" t="str">
        <v>TXN0004975</v>
      </c>
      <c r="GIK20" t="str">
        <v>TXN0004976</v>
      </c>
      <c r="GIL20" t="str">
        <v>TXN0004977</v>
      </c>
      <c r="GIM20" t="str">
        <v>TXN0004978</v>
      </c>
      <c r="GIN20" t="str">
        <v>TXN0004979</v>
      </c>
      <c r="GIO20" t="str">
        <v>TXN0004980</v>
      </c>
      <c r="GIP20" t="str">
        <v>TXN0004981</v>
      </c>
      <c r="GIQ20" t="str">
        <v>TXN0004982</v>
      </c>
      <c r="GIR20" t="str">
        <v>TXN0004983</v>
      </c>
      <c r="GIS20" t="str">
        <v>TXN0004984</v>
      </c>
      <c r="GIT20" t="str">
        <v>TXN0004985</v>
      </c>
      <c r="GIU20" t="str">
        <v>TXN0004986</v>
      </c>
      <c r="GIV20" t="str">
        <v>TXN0004987</v>
      </c>
      <c r="GIW20" t="str">
        <v>TXN0004988</v>
      </c>
      <c r="GIX20" t="str">
        <v>TXN0004989</v>
      </c>
      <c r="GIY20" t="str">
        <v>TXN0004990</v>
      </c>
      <c r="GIZ20" t="str">
        <v>TXN0004991</v>
      </c>
      <c r="GJA20" t="str">
        <v>TXN0004992</v>
      </c>
      <c r="GJB20" t="str">
        <v>TXN0004993</v>
      </c>
      <c r="GJC20" t="str">
        <v>TXN0004994</v>
      </c>
      <c r="GJD20" t="str">
        <v>TXN0004995</v>
      </c>
      <c r="GJE20" t="str">
        <v>TXN0004996</v>
      </c>
      <c r="GJF20" t="str">
        <v>TXN0004997</v>
      </c>
      <c r="GJG20" t="str">
        <v>TXN0004998</v>
      </c>
      <c r="GJH20" t="str">
        <v>TXN0004999</v>
      </c>
      <c r="GJI20" t="str">
        <v>TXN0005000</v>
      </c>
      <c r="GJJ20" t="str">
        <v>TXN0005001</v>
      </c>
      <c r="GJK20" t="str">
        <v>TXN0005002</v>
      </c>
      <c r="GJL20" t="str">
        <v>TXN0005003</v>
      </c>
      <c r="GJM20" t="str">
        <v>TXN0005004</v>
      </c>
      <c r="GJN20" t="str">
        <v>TXN0005005</v>
      </c>
      <c r="GJO20" t="str">
        <v>TXN0005006</v>
      </c>
      <c r="GJP20" t="str">
        <v>TXN0005007</v>
      </c>
      <c r="GJQ20" t="str">
        <v>TXN0005008</v>
      </c>
      <c r="GJR20" t="str">
        <v>TXN0005009</v>
      </c>
      <c r="GJS20" t="str">
        <v>TXN0005010</v>
      </c>
      <c r="GJT20" t="str">
        <v>TXN0005011</v>
      </c>
      <c r="GJU20" t="str">
        <v>TXN0005012</v>
      </c>
      <c r="GJV20" t="str">
        <v>TXN0005013</v>
      </c>
      <c r="GJW20" t="str">
        <v>TXN0005014</v>
      </c>
      <c r="GJX20" t="str">
        <v>TXN0005015</v>
      </c>
      <c r="GJY20" t="str">
        <v>TXN0005016</v>
      </c>
      <c r="GJZ20" t="str">
        <v>TXN0005017</v>
      </c>
      <c r="GKA20" t="str">
        <v>TXN0005018</v>
      </c>
      <c r="GKB20" t="str">
        <v>TXN0005019</v>
      </c>
      <c r="GKC20" t="str">
        <v>TXN0005020</v>
      </c>
      <c r="GKD20" t="str">
        <v>TXN0005021</v>
      </c>
      <c r="GKE20" t="str">
        <v>TXN0005022</v>
      </c>
      <c r="GKF20" t="str">
        <v>TXN0005023</v>
      </c>
      <c r="GKG20" t="str">
        <v>TXN0005024</v>
      </c>
      <c r="GKH20" t="str">
        <v>TXN0005025</v>
      </c>
      <c r="GKI20" t="str">
        <v>TXN0005026</v>
      </c>
      <c r="GKJ20" t="str">
        <v>TXN0005027</v>
      </c>
      <c r="GKK20" t="str">
        <v>TXN0005028</v>
      </c>
      <c r="GKL20" t="str">
        <v>TXN0005029</v>
      </c>
      <c r="GKM20" t="str">
        <v>TXN0005030</v>
      </c>
      <c r="GKN20" t="str">
        <v>TXN0005031</v>
      </c>
      <c r="GKO20" t="str">
        <v>TXN0005032</v>
      </c>
      <c r="GKP20" t="str">
        <v>TXN0005033</v>
      </c>
      <c r="GKQ20" t="str">
        <v>TXN0005034</v>
      </c>
      <c r="GKR20" t="str">
        <v>TXN0005035</v>
      </c>
      <c r="GKS20" t="str">
        <v>TXN0005036</v>
      </c>
      <c r="GKT20" t="str">
        <v>TXN0005037</v>
      </c>
      <c r="GKU20" t="str">
        <v>TXN0005038</v>
      </c>
      <c r="GKV20" t="str">
        <v>TXN0005039</v>
      </c>
      <c r="GKW20" t="str">
        <v>TXN0005040</v>
      </c>
      <c r="GKX20" t="str">
        <v>TXN0005041</v>
      </c>
      <c r="GKY20" t="str">
        <v>TXN0005042</v>
      </c>
      <c r="GKZ20" t="str">
        <v>TXN0005043</v>
      </c>
      <c r="GLA20" t="str">
        <v>TXN0005044</v>
      </c>
      <c r="GLB20" t="str">
        <v>TXN0005045</v>
      </c>
      <c r="GLC20" t="str">
        <v>TXN0005046</v>
      </c>
      <c r="GLD20" t="str">
        <v>TXN0005047</v>
      </c>
      <c r="GLE20" t="str">
        <v>TXN0005048</v>
      </c>
      <c r="GLF20" t="str">
        <v>TXN0005049</v>
      </c>
      <c r="GLG20" t="str">
        <v>TXN0005050</v>
      </c>
      <c r="GLH20" t="str">
        <v>TXN0005051</v>
      </c>
      <c r="GLI20" t="str">
        <v>TXN0005052</v>
      </c>
      <c r="GLJ20" t="str">
        <v>TXN0005053</v>
      </c>
      <c r="GLK20" t="str">
        <v>TXN0005054</v>
      </c>
      <c r="GLL20" t="str">
        <v>TXN0005055</v>
      </c>
      <c r="GLM20" t="str">
        <v>TXN0005056</v>
      </c>
      <c r="GLN20" t="str">
        <v>TXN0005057</v>
      </c>
      <c r="GLO20" t="str">
        <v>TXN0005058</v>
      </c>
      <c r="GLP20" t="str">
        <v>TXN0005059</v>
      </c>
      <c r="GLQ20" t="str">
        <v>TXN0005060</v>
      </c>
      <c r="GLR20" t="str">
        <v>TXN0005061</v>
      </c>
      <c r="GLS20" t="str">
        <v>TXN0005062</v>
      </c>
      <c r="GLT20" t="str">
        <v>TXN0005063</v>
      </c>
      <c r="GLU20" t="str">
        <v>TXN0005064</v>
      </c>
      <c r="GLV20" t="str">
        <v>TXN0005065</v>
      </c>
      <c r="GLW20" t="str">
        <v>TXN0005066</v>
      </c>
      <c r="GLX20" t="str">
        <v>TXN0005067</v>
      </c>
      <c r="GLY20" t="str">
        <v>TXN0005068</v>
      </c>
      <c r="GLZ20" t="str">
        <v>TXN0005069</v>
      </c>
      <c r="GMA20" t="str">
        <v>TXN0005070</v>
      </c>
      <c r="GMB20" t="str">
        <v>TXN0005071</v>
      </c>
      <c r="GMC20" t="str">
        <v>TXN0005072</v>
      </c>
      <c r="GMD20" t="str">
        <v>TXN0005073</v>
      </c>
      <c r="GME20" t="str">
        <v>TXN0005074</v>
      </c>
      <c r="GMF20" t="str">
        <v>TXN0005075</v>
      </c>
      <c r="GMG20" t="str">
        <v>TXN0005076</v>
      </c>
      <c r="GMH20" t="str">
        <v>TXN0005077</v>
      </c>
      <c r="GMI20" t="str">
        <v>TXN0005078</v>
      </c>
      <c r="GMJ20" t="str">
        <v>TXN0005079</v>
      </c>
      <c r="GMK20" t="str">
        <v>TXN0005080</v>
      </c>
      <c r="GML20" t="str">
        <v>TXN0005081</v>
      </c>
      <c r="GMM20" t="str">
        <v>TXN0005082</v>
      </c>
      <c r="GMN20" t="str">
        <v>TXN0005083</v>
      </c>
      <c r="GMO20" t="str">
        <v>TXN0005084</v>
      </c>
      <c r="GMP20" t="str">
        <v>TXN0005085</v>
      </c>
      <c r="GMQ20" t="str">
        <v>TXN0005086</v>
      </c>
      <c r="GMR20" t="str">
        <v>TXN0005087</v>
      </c>
      <c r="GMS20" t="str">
        <v>TXN0005088</v>
      </c>
      <c r="GMT20" t="str">
        <v>TXN0005089</v>
      </c>
      <c r="GMU20" t="str">
        <v>TXN0005090</v>
      </c>
      <c r="GMV20" t="str">
        <v>TXN0005091</v>
      </c>
      <c r="GMW20" t="str">
        <v>TXN0005092</v>
      </c>
      <c r="GMX20" t="str">
        <v>TXN0005093</v>
      </c>
      <c r="GMY20" t="str">
        <v>TXN0005094</v>
      </c>
      <c r="GMZ20" t="str">
        <v>TXN0005095</v>
      </c>
      <c r="GNA20" t="str">
        <v>TXN0005096</v>
      </c>
      <c r="GNB20" t="str">
        <v>TXN0005097</v>
      </c>
      <c r="GNC20" t="str">
        <v>TXN0005098</v>
      </c>
      <c r="GND20" t="str">
        <v>TXN0005099</v>
      </c>
      <c r="GNE20" t="str">
        <v>TXN0005100</v>
      </c>
      <c r="GNF20" t="str">
        <v>TXN0005101</v>
      </c>
      <c r="GNG20" t="str">
        <v>TXN0005102</v>
      </c>
      <c r="GNH20" t="str">
        <v>TXN0005103</v>
      </c>
      <c r="GNI20" t="str">
        <v>TXN0005104</v>
      </c>
      <c r="GNJ20" t="str">
        <v>TXN0005105</v>
      </c>
      <c r="GNK20" t="str">
        <v>TXN0005106</v>
      </c>
      <c r="GNL20" t="str">
        <v>TXN0005107</v>
      </c>
      <c r="GNM20" t="str">
        <v>TXN0005108</v>
      </c>
      <c r="GNN20" t="str">
        <v>TXN0005109</v>
      </c>
      <c r="GNO20" t="str">
        <v>TXN0005110</v>
      </c>
      <c r="GNP20" t="str">
        <v>TXN0005111</v>
      </c>
      <c r="GNQ20" t="str">
        <v>TXN0005112</v>
      </c>
      <c r="GNR20" t="str">
        <v>TXN0005113</v>
      </c>
      <c r="GNS20" t="str">
        <v>TXN0005114</v>
      </c>
      <c r="GNT20" t="str">
        <v>TXN0005115</v>
      </c>
      <c r="GNU20" t="str">
        <v>TXN0005116</v>
      </c>
      <c r="GNV20" t="str">
        <v>TXN0005117</v>
      </c>
      <c r="GNW20" t="str">
        <v>TXN0005118</v>
      </c>
      <c r="GNX20" t="str">
        <v>TXN0005119</v>
      </c>
      <c r="GNY20" t="str">
        <v>TXN0005120</v>
      </c>
      <c r="GNZ20" t="str">
        <v>TXN0005121</v>
      </c>
      <c r="GOA20" t="str">
        <v>TXN0005122</v>
      </c>
      <c r="GOB20" t="str">
        <v>TXN0005123</v>
      </c>
      <c r="GOC20" t="str">
        <v>TXN0005124</v>
      </c>
      <c r="GOD20" t="str">
        <v>TXN0005125</v>
      </c>
      <c r="GOE20" t="str">
        <v>TXN0005126</v>
      </c>
      <c r="GOF20" t="str">
        <v>TXN0005127</v>
      </c>
      <c r="GOG20" t="str">
        <v>TXN0005128</v>
      </c>
      <c r="GOH20" t="str">
        <v>TXN0005129</v>
      </c>
      <c r="GOI20" t="str">
        <v>TXN0005130</v>
      </c>
      <c r="GOJ20" t="str">
        <v>TXN0005131</v>
      </c>
      <c r="GOK20" t="str">
        <v>TXN0005132</v>
      </c>
      <c r="GOL20" t="str">
        <v>TXN0005133</v>
      </c>
      <c r="GOM20" t="str">
        <v>TXN0005134</v>
      </c>
      <c r="GON20" t="str">
        <v>TXN0005135</v>
      </c>
      <c r="GOO20" t="str">
        <v>TXN0005136</v>
      </c>
      <c r="GOP20" t="str">
        <v>TXN0005137</v>
      </c>
      <c r="GOQ20" t="str">
        <v>TXN0005138</v>
      </c>
      <c r="GOR20" t="str">
        <v>TXN0005139</v>
      </c>
      <c r="GOS20" t="str">
        <v>TXN0005140</v>
      </c>
      <c r="GOT20" t="str">
        <v>TXN0005141</v>
      </c>
      <c r="GOU20" t="str">
        <v>TXN0005142</v>
      </c>
      <c r="GOV20" t="str">
        <v>TXN0005143</v>
      </c>
      <c r="GOW20" t="str">
        <v>TXN0005144</v>
      </c>
      <c r="GOX20" t="str">
        <v>TXN0005145</v>
      </c>
      <c r="GOY20" t="str">
        <v>TXN0005146</v>
      </c>
      <c r="GOZ20" t="str">
        <v>TXN0005147</v>
      </c>
      <c r="GPA20" t="str">
        <v>TXN0005148</v>
      </c>
      <c r="GPB20" t="str">
        <v>TXN0005149</v>
      </c>
      <c r="GPC20" t="str">
        <v>TXN0005150</v>
      </c>
      <c r="GPD20" t="str">
        <v>TXN0005151</v>
      </c>
      <c r="GPE20" t="str">
        <v>TXN0005152</v>
      </c>
      <c r="GPF20" t="str">
        <v>TXN0005153</v>
      </c>
      <c r="GPG20" t="str">
        <v>TXN0005154</v>
      </c>
      <c r="GPH20" t="str">
        <v>TXN0005155</v>
      </c>
      <c r="GPI20" t="str">
        <v>TXN0005156</v>
      </c>
      <c r="GPJ20" t="str">
        <v>TXN0005157</v>
      </c>
      <c r="GPK20" t="str">
        <v>TXN0005158</v>
      </c>
      <c r="GPL20" t="str">
        <v>TXN0005159</v>
      </c>
      <c r="GPM20" t="str">
        <v>TXN0005160</v>
      </c>
      <c r="GPN20" t="str">
        <v>TXN0005161</v>
      </c>
      <c r="GPO20" t="str">
        <v>TXN0005162</v>
      </c>
      <c r="GPP20" t="str">
        <v>TXN0005163</v>
      </c>
      <c r="GPQ20" t="str">
        <v>TXN0005164</v>
      </c>
      <c r="GPR20" t="str">
        <v>TXN0005165</v>
      </c>
      <c r="GPS20" t="str">
        <v>TXN0005166</v>
      </c>
      <c r="GPT20" t="str">
        <v>TXN0005167</v>
      </c>
      <c r="GPU20" t="str">
        <v>TXN0005168</v>
      </c>
      <c r="GPV20" t="str">
        <v>TXN0005169</v>
      </c>
      <c r="GPW20" t="str">
        <v>TXN0005170</v>
      </c>
      <c r="GPX20" t="str">
        <v>TXN0005171</v>
      </c>
      <c r="GPY20" t="str">
        <v>TXN0005172</v>
      </c>
      <c r="GPZ20" t="str">
        <v>TXN0005173</v>
      </c>
      <c r="GQA20" t="str">
        <v>TXN0005174</v>
      </c>
      <c r="GQB20" t="str">
        <v>TXN0005175</v>
      </c>
      <c r="GQC20" t="str">
        <v>TXN0005176</v>
      </c>
      <c r="GQD20" t="str">
        <v>TXN0005177</v>
      </c>
      <c r="GQE20" t="str">
        <v>TXN0005178</v>
      </c>
      <c r="GQF20" t="str">
        <v>TXN0005179</v>
      </c>
      <c r="GQG20" t="str">
        <v>TXN0005180</v>
      </c>
      <c r="GQH20" t="str">
        <v>TXN0005181</v>
      </c>
      <c r="GQI20" t="str">
        <v>TXN0005182</v>
      </c>
      <c r="GQJ20" t="str">
        <v>TXN0005183</v>
      </c>
      <c r="GQK20" t="str">
        <v>TXN0005184</v>
      </c>
      <c r="GQL20" t="str">
        <v>TXN0005185</v>
      </c>
      <c r="GQM20" t="str">
        <v>TXN0005186</v>
      </c>
      <c r="GQN20" t="str">
        <v>TXN0005187</v>
      </c>
      <c r="GQO20" t="str">
        <v>TXN0005188</v>
      </c>
      <c r="GQP20" t="str">
        <v>TXN0005189</v>
      </c>
      <c r="GQQ20" t="str">
        <v>TXN0005190</v>
      </c>
      <c r="GQR20" t="str">
        <v>TXN0005191</v>
      </c>
      <c r="GQS20" t="str">
        <v>TXN0005192</v>
      </c>
      <c r="GQT20" t="str">
        <v>TXN0005193</v>
      </c>
      <c r="GQU20" t="str">
        <v>TXN0005194</v>
      </c>
      <c r="GQV20" t="str">
        <v>TXN0005195</v>
      </c>
      <c r="GQW20" t="str">
        <v>TXN0005196</v>
      </c>
      <c r="GQX20" t="str">
        <v>TXN0005197</v>
      </c>
      <c r="GQY20" t="str">
        <v>TXN0005198</v>
      </c>
      <c r="GQZ20" t="str">
        <v>TXN0005199</v>
      </c>
      <c r="GRA20" t="str">
        <v>TXN0005200</v>
      </c>
      <c r="GRB20" t="str">
        <v>TXN0005201</v>
      </c>
      <c r="GRC20" t="str">
        <v>TXN0005202</v>
      </c>
      <c r="GRD20" t="str">
        <v>TXN0005203</v>
      </c>
      <c r="GRE20" t="str">
        <v>TXN0005204</v>
      </c>
      <c r="GRF20" t="str">
        <v>TXN0005205</v>
      </c>
      <c r="GRG20" t="str">
        <v>TXN0005206</v>
      </c>
      <c r="GRH20" t="str">
        <v>TXN0005207</v>
      </c>
      <c r="GRI20" t="str">
        <v>TXN0005208</v>
      </c>
      <c r="GRJ20" t="str">
        <v>TXN0005209</v>
      </c>
      <c r="GRK20" t="str">
        <v>TXN0005210</v>
      </c>
      <c r="GRL20" t="str">
        <v>TXN0005211</v>
      </c>
      <c r="GRM20" t="str">
        <v>TXN0005212</v>
      </c>
      <c r="GRN20" t="str">
        <v>TXN0005213</v>
      </c>
      <c r="GRO20" t="str">
        <v>TXN0005214</v>
      </c>
      <c r="GRP20" t="str">
        <v>TXN0005215</v>
      </c>
      <c r="GRQ20" t="str">
        <v>TXN0005216</v>
      </c>
      <c r="GRR20" t="str">
        <v>TXN0005217</v>
      </c>
      <c r="GRS20" t="str">
        <v>TXN0005218</v>
      </c>
      <c r="GRT20" t="str">
        <v>TXN0005219</v>
      </c>
      <c r="GRU20" t="str">
        <v>TXN0005220</v>
      </c>
      <c r="GRV20" t="str">
        <v>TXN0005221</v>
      </c>
      <c r="GRW20" t="str">
        <v>TXN0005222</v>
      </c>
      <c r="GRX20" t="str">
        <v>TXN0005223</v>
      </c>
      <c r="GRY20" t="str">
        <v>TXN0005224</v>
      </c>
      <c r="GRZ20" t="str">
        <v>TXN0005225</v>
      </c>
      <c r="GSA20" t="str">
        <v>TXN0005226</v>
      </c>
      <c r="GSB20" t="str">
        <v>TXN0005227</v>
      </c>
      <c r="GSC20" t="str">
        <v>TXN0005228</v>
      </c>
      <c r="GSD20" t="str">
        <v>TXN0005229</v>
      </c>
      <c r="GSE20" t="str">
        <v>TXN0005230</v>
      </c>
      <c r="GSF20" t="str">
        <v>TXN0005231</v>
      </c>
      <c r="GSG20" t="str">
        <v>TXN0005232</v>
      </c>
      <c r="GSH20" t="str">
        <v>TXN0005233</v>
      </c>
      <c r="GSI20" t="str">
        <v>TXN0005234</v>
      </c>
      <c r="GSJ20" t="str">
        <v>TXN0005235</v>
      </c>
      <c r="GSK20" t="str">
        <v>TXN0005236</v>
      </c>
      <c r="GSL20" t="str">
        <v>TXN0005237</v>
      </c>
      <c r="GSM20" t="str">
        <v>TXN0005238</v>
      </c>
      <c r="GSN20" t="str">
        <v>TXN0005239</v>
      </c>
      <c r="GSO20" t="str">
        <v>TXN0005240</v>
      </c>
      <c r="GSP20" t="str">
        <v>TXN0005241</v>
      </c>
      <c r="GSQ20" t="str">
        <v>TXN0005242</v>
      </c>
      <c r="GSR20" t="str">
        <v>TXN0005243</v>
      </c>
      <c r="GSS20" t="str">
        <v>TXN0005244</v>
      </c>
      <c r="GST20" t="str">
        <v>TXN0005245</v>
      </c>
      <c r="GSU20" t="str">
        <v>TXN0005246</v>
      </c>
      <c r="GSV20" t="str">
        <v>TXN0005247</v>
      </c>
      <c r="GSW20" t="str">
        <v>TXN0005248</v>
      </c>
      <c r="GSX20" t="str">
        <v>TXN0005249</v>
      </c>
      <c r="GSY20" t="str">
        <v>TXN0005250</v>
      </c>
      <c r="GSZ20" t="str">
        <v>TXN0005251</v>
      </c>
      <c r="GTA20" t="str">
        <v>TXN0005252</v>
      </c>
      <c r="GTB20" t="str">
        <v>TXN0005253</v>
      </c>
      <c r="GTC20" t="str">
        <v>TXN0005254</v>
      </c>
      <c r="GTD20" t="str">
        <v>TXN0005255</v>
      </c>
      <c r="GTE20" t="str">
        <v>TXN0005256</v>
      </c>
      <c r="GTF20" t="str">
        <v>TXN0005257</v>
      </c>
      <c r="GTG20" t="str">
        <v>TXN0005258</v>
      </c>
      <c r="GTH20" t="str">
        <v>TXN0005259</v>
      </c>
      <c r="GTI20" t="str">
        <v>TXN0005260</v>
      </c>
      <c r="GTJ20" t="str">
        <v>TXN0005261</v>
      </c>
      <c r="GTK20" t="str">
        <v>TXN0005262</v>
      </c>
      <c r="GTL20" t="str">
        <v>TXN0005263</v>
      </c>
      <c r="GTM20" t="str">
        <v>TXN0005264</v>
      </c>
      <c r="GTN20" t="str">
        <v>TXN0005265</v>
      </c>
      <c r="GTO20" t="str">
        <v>TXN0005266</v>
      </c>
      <c r="GTP20" t="str">
        <v>TXN0005267</v>
      </c>
      <c r="GTQ20" t="str">
        <v>TXN0005268</v>
      </c>
      <c r="GTR20" t="str">
        <v>TXN0005269</v>
      </c>
      <c r="GTS20" t="str">
        <v>TXN0005270</v>
      </c>
      <c r="GTT20" t="str">
        <v>TXN0005271</v>
      </c>
      <c r="GTU20" t="str">
        <v>TXN0005272</v>
      </c>
      <c r="GTV20" t="str">
        <v>TXN0005273</v>
      </c>
      <c r="GTW20" t="str">
        <v>TXN0005274</v>
      </c>
      <c r="GTX20" t="str">
        <v>TXN0005275</v>
      </c>
      <c r="GTY20" t="str">
        <v>TXN0005276</v>
      </c>
      <c r="GTZ20" t="str">
        <v>TXN0005277</v>
      </c>
      <c r="GUA20" t="str">
        <v>TXN0005278</v>
      </c>
      <c r="GUB20" t="str">
        <v>TXN0005279</v>
      </c>
      <c r="GUC20" t="str">
        <v>TXN0005280</v>
      </c>
      <c r="GUD20" t="str">
        <v>TXN0005281</v>
      </c>
      <c r="GUE20" t="str">
        <v>TXN0005282</v>
      </c>
      <c r="GUF20" t="str">
        <v>TXN0005283</v>
      </c>
      <c r="GUG20" t="str">
        <v>TXN0005284</v>
      </c>
      <c r="GUH20" t="str">
        <v>TXN0005285</v>
      </c>
      <c r="GUI20" t="str">
        <v>TXN0005286</v>
      </c>
      <c r="GUJ20" t="str">
        <v>TXN0005287</v>
      </c>
      <c r="GUK20" t="str">
        <v>TXN0005288</v>
      </c>
      <c r="GUL20" t="str">
        <v>TXN0005289</v>
      </c>
      <c r="GUM20" t="str">
        <v>TXN0005290</v>
      </c>
      <c r="GUN20" t="str">
        <v>TXN0005291</v>
      </c>
      <c r="GUO20" t="str">
        <v>TXN0005292</v>
      </c>
      <c r="GUP20" t="str">
        <v>TXN0005293</v>
      </c>
      <c r="GUQ20" t="str">
        <v>TXN0005294</v>
      </c>
      <c r="GUR20" t="str">
        <v>TXN0005295</v>
      </c>
      <c r="GUS20" t="str">
        <v>TXN0005296</v>
      </c>
      <c r="GUT20" t="str">
        <v>TXN0005297</v>
      </c>
      <c r="GUU20" t="str">
        <v>TXN0005298</v>
      </c>
      <c r="GUV20" t="str">
        <v>TXN0005299</v>
      </c>
      <c r="GUW20" t="str">
        <v>TXN0005300</v>
      </c>
      <c r="GUX20" t="str">
        <v>TXN0005301</v>
      </c>
      <c r="GUY20" t="str">
        <v>TXN0005302</v>
      </c>
      <c r="GUZ20" t="str">
        <v>TXN0005303</v>
      </c>
      <c r="GVA20" t="str">
        <v>TXN0005304</v>
      </c>
      <c r="GVB20" t="str">
        <v>TXN0005305</v>
      </c>
      <c r="GVC20" t="str">
        <v>TXN0005306</v>
      </c>
      <c r="GVD20" t="str">
        <v>TXN0005307</v>
      </c>
      <c r="GVE20" t="str">
        <v>TXN0005308</v>
      </c>
      <c r="GVF20" t="str">
        <v>TXN0005309</v>
      </c>
      <c r="GVG20" t="str">
        <v>TXN0005310</v>
      </c>
      <c r="GVH20" t="str">
        <v>TXN0005311</v>
      </c>
      <c r="GVI20" t="str">
        <v>TXN0005312</v>
      </c>
      <c r="GVJ20" t="str">
        <v>TXN0005313</v>
      </c>
      <c r="GVK20" t="str">
        <v>TXN0005314</v>
      </c>
      <c r="GVL20" t="str">
        <v>TXN0005315</v>
      </c>
      <c r="GVM20" t="str">
        <v>TXN0005316</v>
      </c>
      <c r="GVN20" t="str">
        <v>TXN0005317</v>
      </c>
      <c r="GVO20" t="str">
        <v>TXN0005318</v>
      </c>
      <c r="GVP20" t="str">
        <v>TXN0005319</v>
      </c>
      <c r="GVQ20" t="str">
        <v>TXN0005320</v>
      </c>
      <c r="GVR20" t="str">
        <v>TXN0005321</v>
      </c>
      <c r="GVS20" t="str">
        <v>TXN0005322</v>
      </c>
      <c r="GVT20" t="str">
        <v>TXN0005323</v>
      </c>
      <c r="GVU20" t="str">
        <v>TXN0005324</v>
      </c>
      <c r="GVV20" t="str">
        <v>TXN0005325</v>
      </c>
      <c r="GVW20" t="str">
        <v>TXN0005326</v>
      </c>
      <c r="GVX20" t="str">
        <v>TXN0005327</v>
      </c>
      <c r="GVY20" t="str">
        <v>TXN0005328</v>
      </c>
      <c r="GVZ20" t="str">
        <v>TXN0005329</v>
      </c>
      <c r="GWA20" t="str">
        <v>TXN0005330</v>
      </c>
      <c r="GWB20" t="str">
        <v>TXN0005331</v>
      </c>
      <c r="GWC20" t="str">
        <v>TXN0005332</v>
      </c>
      <c r="GWD20" t="str">
        <v>TXN0005333</v>
      </c>
      <c r="GWE20" t="str">
        <v>TXN0005334</v>
      </c>
      <c r="GWF20" t="str">
        <v>TXN0005335</v>
      </c>
      <c r="GWG20" t="str">
        <v>TXN0005336</v>
      </c>
      <c r="GWH20" t="str">
        <v>TXN0005337</v>
      </c>
      <c r="GWI20" t="str">
        <v>TXN0005338</v>
      </c>
      <c r="GWJ20" t="str">
        <v>TXN0005339</v>
      </c>
      <c r="GWK20" t="str">
        <v>TXN0005340</v>
      </c>
      <c r="GWL20" t="str">
        <v>TXN0005341</v>
      </c>
      <c r="GWM20" t="str">
        <v>TXN0005342</v>
      </c>
      <c r="GWN20" t="str">
        <v>TXN0005343</v>
      </c>
      <c r="GWO20" t="str">
        <v>TXN0005344</v>
      </c>
      <c r="GWP20" t="str">
        <v>TXN0005345</v>
      </c>
      <c r="GWQ20" t="str">
        <v>TXN0005346</v>
      </c>
      <c r="GWR20" t="str">
        <v>TXN0005347</v>
      </c>
      <c r="GWS20" t="str">
        <v>TXN0005348</v>
      </c>
      <c r="GWT20" t="str">
        <v>TXN0005349</v>
      </c>
      <c r="GWU20" t="str">
        <v>TXN0005350</v>
      </c>
      <c r="GWV20" t="str">
        <v>TXN0005351</v>
      </c>
      <c r="GWW20" t="str">
        <v>TXN0005352</v>
      </c>
      <c r="GWX20" t="str">
        <v>TXN0005353</v>
      </c>
      <c r="GWY20" t="str">
        <v>TXN0005354</v>
      </c>
      <c r="GWZ20" t="str">
        <v>TXN0005355</v>
      </c>
      <c r="GXA20" t="str">
        <v>TXN0005356</v>
      </c>
      <c r="GXB20" t="str">
        <v>TXN0005357</v>
      </c>
      <c r="GXC20" t="str">
        <v>TXN0005358</v>
      </c>
      <c r="GXD20" t="str">
        <v>TXN0005359</v>
      </c>
      <c r="GXE20" t="str">
        <v>TXN0005360</v>
      </c>
      <c r="GXF20" t="str">
        <v>TXN0005361</v>
      </c>
      <c r="GXG20" t="str">
        <v>TXN0005362</v>
      </c>
      <c r="GXH20" t="str">
        <v>TXN0005363</v>
      </c>
      <c r="GXI20" t="str">
        <v>TXN0005364</v>
      </c>
      <c r="GXJ20" t="str">
        <v>TXN0005365</v>
      </c>
      <c r="GXK20" t="str">
        <v>TXN0005366</v>
      </c>
      <c r="GXL20" t="str">
        <v>TXN0005367</v>
      </c>
      <c r="GXM20" t="str">
        <v>TXN0005368</v>
      </c>
      <c r="GXN20" t="str">
        <v>TXN0005369</v>
      </c>
      <c r="GXO20" t="str">
        <v>TXN0005370</v>
      </c>
      <c r="GXP20" t="str">
        <v>TXN0005371</v>
      </c>
      <c r="GXQ20" t="str">
        <v>TXN0005372</v>
      </c>
      <c r="GXR20" t="str">
        <v>TXN0005373</v>
      </c>
      <c r="GXS20" t="str">
        <v>TXN0005374</v>
      </c>
      <c r="GXT20" t="str">
        <v>TXN0005375</v>
      </c>
      <c r="GXU20" t="str">
        <v>TXN0005376</v>
      </c>
      <c r="GXV20" t="str">
        <v>TXN0005377</v>
      </c>
      <c r="GXW20" t="str">
        <v>TXN0005378</v>
      </c>
      <c r="GXX20" t="str">
        <v>TXN0005379</v>
      </c>
      <c r="GXY20" t="str">
        <v>TXN0005380</v>
      </c>
      <c r="GXZ20" t="str">
        <v>TXN0005381</v>
      </c>
      <c r="GYA20" t="str">
        <v>TXN0005382</v>
      </c>
      <c r="GYB20" t="str">
        <v>TXN0005383</v>
      </c>
      <c r="GYC20" t="str">
        <v>TXN0005384</v>
      </c>
      <c r="GYD20" t="str">
        <v>TXN0005385</v>
      </c>
      <c r="GYE20" t="str">
        <v>TXN0005386</v>
      </c>
      <c r="GYF20" t="str">
        <v>TXN0005387</v>
      </c>
      <c r="GYG20" t="str">
        <v>TXN0005388</v>
      </c>
      <c r="GYH20" t="str">
        <v>TXN0005389</v>
      </c>
      <c r="GYI20" t="str">
        <v>TXN0005390</v>
      </c>
      <c r="GYJ20" t="str">
        <v>TXN0005391</v>
      </c>
      <c r="GYK20" t="str">
        <v>TXN0005392</v>
      </c>
      <c r="GYL20" t="str">
        <v>TXN0005393</v>
      </c>
      <c r="GYM20" t="str">
        <v>TXN0005394</v>
      </c>
      <c r="GYN20" t="str">
        <v>TXN0005395</v>
      </c>
      <c r="GYO20" t="str">
        <v>TXN0005396</v>
      </c>
      <c r="GYP20" t="str">
        <v>TXN0005397</v>
      </c>
      <c r="GYQ20" t="str">
        <v>TXN0005398</v>
      </c>
      <c r="GYR20" t="str">
        <v>TXN0005399</v>
      </c>
      <c r="GYS20" t="str">
        <v>TXN0005400</v>
      </c>
      <c r="GYT20" t="str">
        <v>TXN0005401</v>
      </c>
      <c r="GYU20" t="str">
        <v>TXN0005402</v>
      </c>
      <c r="GYV20" t="str">
        <v>TXN0005403</v>
      </c>
      <c r="GYW20" t="str">
        <v>TXN0005404</v>
      </c>
      <c r="GYX20" t="str">
        <v>TXN0005405</v>
      </c>
      <c r="GYY20" t="str">
        <v>TXN0005406</v>
      </c>
      <c r="GYZ20" t="str">
        <v>TXN0005407</v>
      </c>
      <c r="GZA20" t="str">
        <v>TXN0005408</v>
      </c>
      <c r="GZB20" t="str">
        <v>TXN0005409</v>
      </c>
      <c r="GZC20" t="str">
        <v>TXN0005410</v>
      </c>
      <c r="GZD20" t="str">
        <v>TXN0005411</v>
      </c>
      <c r="GZE20" t="str">
        <v>TXN0005412</v>
      </c>
      <c r="GZF20" t="str">
        <v>TXN0005413</v>
      </c>
      <c r="GZG20" t="str">
        <v>TXN0005414</v>
      </c>
      <c r="GZH20" t="str">
        <v>TXN0005415</v>
      </c>
      <c r="GZI20" t="str">
        <v>TXN0005416</v>
      </c>
      <c r="GZJ20" t="str">
        <v>TXN0005417</v>
      </c>
      <c r="GZK20" t="str">
        <v>TXN0005418</v>
      </c>
      <c r="GZL20" t="str">
        <v>TXN0005419</v>
      </c>
      <c r="GZM20" t="str">
        <v>TXN0005420</v>
      </c>
      <c r="GZN20" t="str">
        <v>TXN0005421</v>
      </c>
      <c r="GZO20" t="str">
        <v>TXN0005422</v>
      </c>
      <c r="GZP20" t="str">
        <v>TXN0005423</v>
      </c>
      <c r="GZQ20" t="str">
        <v>TXN0005424</v>
      </c>
      <c r="GZR20" t="str">
        <v>TXN0005425</v>
      </c>
      <c r="GZS20" t="str">
        <v>TXN0005426</v>
      </c>
      <c r="GZT20" t="str">
        <v>TXN0005427</v>
      </c>
      <c r="GZU20" t="str">
        <v>TXN0005428</v>
      </c>
      <c r="GZV20" t="str">
        <v>TXN0005429</v>
      </c>
      <c r="GZW20" t="str">
        <v>TXN0005430</v>
      </c>
      <c r="GZX20" t="str">
        <v>TXN0005431</v>
      </c>
      <c r="GZY20" t="str">
        <v>TXN0005432</v>
      </c>
      <c r="GZZ20" t="str">
        <v>TXN0005433</v>
      </c>
      <c r="HAA20" t="str">
        <v>TXN0005434</v>
      </c>
      <c r="HAB20" t="str">
        <v>TXN0005435</v>
      </c>
      <c r="HAC20" t="str">
        <v>TXN0005436</v>
      </c>
      <c r="HAD20" t="str">
        <v>TXN0005437</v>
      </c>
      <c r="HAE20" t="str">
        <v>TXN0005438</v>
      </c>
      <c r="HAF20" t="str">
        <v>TXN0005439</v>
      </c>
      <c r="HAG20" t="str">
        <v>TXN0005440</v>
      </c>
      <c r="HAH20" t="str">
        <v>TXN0005441</v>
      </c>
      <c r="HAI20" t="str">
        <v>TXN0005442</v>
      </c>
      <c r="HAJ20" t="str">
        <v>TXN0005443</v>
      </c>
      <c r="HAK20" t="str">
        <v>TXN0005444</v>
      </c>
      <c r="HAL20" t="str">
        <v>TXN0005445</v>
      </c>
      <c r="HAM20" t="str">
        <v>TXN0005446</v>
      </c>
      <c r="HAN20" t="str">
        <v>TXN0005447</v>
      </c>
      <c r="HAO20" t="str">
        <v>TXN0005448</v>
      </c>
      <c r="HAP20" t="str">
        <v>TXN0005449</v>
      </c>
      <c r="HAQ20" t="str">
        <v>TXN0005450</v>
      </c>
      <c r="HAR20" t="str">
        <v>TXN0005451</v>
      </c>
      <c r="HAS20" t="str">
        <v>TXN0005452</v>
      </c>
      <c r="HAT20" t="str">
        <v>TXN0005453</v>
      </c>
      <c r="HAU20" t="str">
        <v>TXN0005454</v>
      </c>
      <c r="HAV20" t="str">
        <v>TXN0005455</v>
      </c>
      <c r="HAW20" t="str">
        <v>TXN0005456</v>
      </c>
      <c r="HAX20" t="str">
        <v>TXN0005457</v>
      </c>
      <c r="HAY20" t="str">
        <v>TXN0005458</v>
      </c>
      <c r="HAZ20" t="str">
        <v>TXN0005459</v>
      </c>
      <c r="HBA20" t="str">
        <v>TXN0005460</v>
      </c>
      <c r="HBB20" t="str">
        <v>TXN0005461</v>
      </c>
      <c r="HBC20" t="str">
        <v>TXN0005462</v>
      </c>
      <c r="HBD20" t="str">
        <v>TXN0005463</v>
      </c>
      <c r="HBE20" t="str">
        <v>TXN0005464</v>
      </c>
      <c r="HBF20" t="str">
        <v>TXN0005465</v>
      </c>
      <c r="HBG20" t="str">
        <v>TXN0005466</v>
      </c>
      <c r="HBH20" t="str">
        <v>TXN0005467</v>
      </c>
      <c r="HBI20" t="str">
        <v>TXN0005468</v>
      </c>
      <c r="HBJ20" t="str">
        <v>TXN0005469</v>
      </c>
      <c r="HBK20" t="str">
        <v>TXN0005470</v>
      </c>
      <c r="HBL20" t="str">
        <v>TXN0005471</v>
      </c>
      <c r="HBM20" t="str">
        <v>TXN0005472</v>
      </c>
      <c r="HBN20" t="str">
        <v>TXN0005473</v>
      </c>
      <c r="HBO20" t="str">
        <v>TXN0005474</v>
      </c>
      <c r="HBP20" t="str">
        <v>TXN0005475</v>
      </c>
      <c r="HBQ20" t="str">
        <v>TXN0005476</v>
      </c>
      <c r="HBR20" t="str">
        <v>TXN0005477</v>
      </c>
      <c r="HBS20" t="str">
        <v>TXN0005478</v>
      </c>
      <c r="HBT20" t="str">
        <v>TXN0005479</v>
      </c>
      <c r="HBU20" t="str">
        <v>TXN0005480</v>
      </c>
      <c r="HBV20" t="str">
        <v>TXN0005481</v>
      </c>
      <c r="HBW20" t="str">
        <v>TXN0005482</v>
      </c>
      <c r="HBX20" t="str">
        <v>TXN0005483</v>
      </c>
      <c r="HBY20" t="str">
        <v>TXN0005484</v>
      </c>
      <c r="HBZ20" t="str">
        <v>TXN0005485</v>
      </c>
      <c r="HCA20" t="str">
        <v>TXN0005486</v>
      </c>
      <c r="HCB20" t="str">
        <v>TXN0005487</v>
      </c>
      <c r="HCC20" t="str">
        <v>TXN0005488</v>
      </c>
      <c r="HCD20" t="str">
        <v>TXN0005489</v>
      </c>
      <c r="HCE20" t="str">
        <v>TXN0005490</v>
      </c>
      <c r="HCF20" t="str">
        <v>TXN0005491</v>
      </c>
      <c r="HCG20" t="str">
        <v>TXN0005492</v>
      </c>
      <c r="HCH20" t="str">
        <v>TXN0005493</v>
      </c>
      <c r="HCI20" t="str">
        <v>TXN0005494</v>
      </c>
      <c r="HCJ20" t="str">
        <v>TXN0005495</v>
      </c>
      <c r="HCK20" t="str">
        <v>TXN0005496</v>
      </c>
      <c r="HCL20" t="str">
        <v>TXN0005497</v>
      </c>
      <c r="HCM20" t="str">
        <v>TXN0005498</v>
      </c>
      <c r="HCN20" t="str">
        <v>TXN0005499</v>
      </c>
      <c r="HCO20" t="str">
        <v>TXN0005500</v>
      </c>
      <c r="HCP20" t="str">
        <v>TXN0005501</v>
      </c>
      <c r="HCQ20" t="str">
        <v>TXN0005502</v>
      </c>
      <c r="HCR20" t="str">
        <v>TXN0005503</v>
      </c>
      <c r="HCS20" t="str">
        <v>TXN0005504</v>
      </c>
      <c r="HCT20" t="str">
        <v>TXN0005505</v>
      </c>
      <c r="HCU20" t="str">
        <v>TXN0005506</v>
      </c>
      <c r="HCV20" t="str">
        <v>TXN0005507</v>
      </c>
      <c r="HCW20" t="str">
        <v>TXN0005508</v>
      </c>
      <c r="HCX20" t="str">
        <v>TXN0005509</v>
      </c>
      <c r="HCY20" t="str">
        <v>TXN0005510</v>
      </c>
      <c r="HCZ20" t="str">
        <v>TXN0005511</v>
      </c>
      <c r="HDA20" t="str">
        <v>TXN0005512</v>
      </c>
      <c r="HDB20" t="str">
        <v>TXN0005513</v>
      </c>
      <c r="HDC20" t="str">
        <v>TXN0005514</v>
      </c>
      <c r="HDD20" t="str">
        <v>TXN0005515</v>
      </c>
      <c r="HDE20" t="str">
        <v>TXN0005516</v>
      </c>
      <c r="HDF20" t="str">
        <v>TXN0005517</v>
      </c>
      <c r="HDG20" t="str">
        <v>TXN0005518</v>
      </c>
      <c r="HDH20" t="str">
        <v>TXN0005519</v>
      </c>
      <c r="HDI20" t="str">
        <v>TXN0005520</v>
      </c>
      <c r="HDJ20" t="str">
        <v>TXN0005521</v>
      </c>
      <c r="HDK20" t="str">
        <v>TXN0005522</v>
      </c>
      <c r="HDL20" t="str">
        <v>TXN0005523</v>
      </c>
      <c r="HDM20" t="str">
        <v>TXN0005524</v>
      </c>
      <c r="HDN20" t="str">
        <v>TXN0005525</v>
      </c>
      <c r="HDO20" t="str">
        <v>TXN0005526</v>
      </c>
      <c r="HDP20" t="str">
        <v>TXN0005527</v>
      </c>
      <c r="HDQ20" t="str">
        <v>TXN0005528</v>
      </c>
      <c r="HDR20" t="str">
        <v>TXN0005529</v>
      </c>
      <c r="HDS20" t="str">
        <v>TXN0005530</v>
      </c>
      <c r="HDT20" t="str">
        <v>TXN0005531</v>
      </c>
      <c r="HDU20" t="str">
        <v>TXN0005532</v>
      </c>
      <c r="HDV20" t="str">
        <v>TXN0005533</v>
      </c>
      <c r="HDW20" t="str">
        <v>TXN0005534</v>
      </c>
      <c r="HDX20" t="str">
        <v>TXN0005535</v>
      </c>
      <c r="HDY20" t="str">
        <v>TXN0005536</v>
      </c>
      <c r="HDZ20" t="str">
        <v>TXN0005537</v>
      </c>
      <c r="HEA20" t="str">
        <v>TXN0005538</v>
      </c>
      <c r="HEB20" t="str">
        <v>TXN0005539</v>
      </c>
      <c r="HEC20" t="str">
        <v>TXN0005540</v>
      </c>
      <c r="HED20" t="str">
        <v>TXN0005541</v>
      </c>
      <c r="HEE20" t="str">
        <v>TXN0005542</v>
      </c>
      <c r="HEF20" t="str">
        <v>TXN0005543</v>
      </c>
      <c r="HEG20" t="str">
        <v>TXN0005544</v>
      </c>
      <c r="HEH20" t="str">
        <v>TXN0005545</v>
      </c>
      <c r="HEI20" t="str">
        <v>TXN0005546</v>
      </c>
      <c r="HEJ20" t="str">
        <v>TXN0005547</v>
      </c>
      <c r="HEK20" t="str">
        <v>TXN0005548</v>
      </c>
      <c r="HEL20" t="str">
        <v>TXN0005549</v>
      </c>
      <c r="HEM20" t="str">
        <v>TXN0005550</v>
      </c>
      <c r="HEN20" t="str">
        <v>TXN0005551</v>
      </c>
      <c r="HEO20" t="str">
        <v>TXN0005552</v>
      </c>
      <c r="HEP20" t="str">
        <v>TXN0005553</v>
      </c>
      <c r="HEQ20" t="str">
        <v>TXN0005554</v>
      </c>
      <c r="HER20" t="str">
        <v>TXN0005555</v>
      </c>
      <c r="HES20" t="str">
        <v>TXN0005556</v>
      </c>
      <c r="HET20" t="str">
        <v>TXN0005557</v>
      </c>
      <c r="HEU20" t="str">
        <v>TXN0005558</v>
      </c>
      <c r="HEV20" t="str">
        <v>TXN0005559</v>
      </c>
      <c r="HEW20" t="str">
        <v>TXN0005560</v>
      </c>
      <c r="HEX20" t="str">
        <v>TXN0005561</v>
      </c>
      <c r="HEY20" t="str">
        <v>TXN0005562</v>
      </c>
      <c r="HEZ20" t="str">
        <v>TXN0005563</v>
      </c>
      <c r="HFA20" t="str">
        <v>TXN0005564</v>
      </c>
      <c r="HFB20" t="str">
        <v>TXN0005565</v>
      </c>
      <c r="HFC20" t="str">
        <v>TXN0005566</v>
      </c>
      <c r="HFD20" t="str">
        <v>TXN0005567</v>
      </c>
      <c r="HFE20" t="str">
        <v>TXN0005568</v>
      </c>
      <c r="HFF20" t="str">
        <v>TXN0005569</v>
      </c>
      <c r="HFG20" t="str">
        <v>TXN0005570</v>
      </c>
      <c r="HFH20" t="str">
        <v>TXN0005571</v>
      </c>
      <c r="HFI20" t="str">
        <v>TXN0005572</v>
      </c>
      <c r="HFJ20" t="str">
        <v>TXN0005573</v>
      </c>
      <c r="HFK20" t="str">
        <v>TXN0005574</v>
      </c>
      <c r="HFL20" t="str">
        <v>TXN0005575</v>
      </c>
      <c r="HFM20" t="str">
        <v>TXN0005576</v>
      </c>
      <c r="HFN20" t="str">
        <v>TXN0005577</v>
      </c>
      <c r="HFO20" t="str">
        <v>TXN0005578</v>
      </c>
      <c r="HFP20" t="str">
        <v>TXN0005579</v>
      </c>
      <c r="HFQ20" t="str">
        <v>TXN0005580</v>
      </c>
      <c r="HFR20" t="str">
        <v>TXN0005581</v>
      </c>
      <c r="HFS20" t="str">
        <v>TXN0005582</v>
      </c>
      <c r="HFT20" t="str">
        <v>TXN0005583</v>
      </c>
      <c r="HFU20" t="str">
        <v>TXN0005584</v>
      </c>
      <c r="HFV20" t="str">
        <v>TXN0005585</v>
      </c>
      <c r="HFW20" t="str">
        <v>TXN0005586</v>
      </c>
      <c r="HFX20" t="str">
        <v>TXN0005587</v>
      </c>
      <c r="HFY20" t="str">
        <v>TXN0005588</v>
      </c>
      <c r="HFZ20" t="str">
        <v>TXN0005589</v>
      </c>
      <c r="HGA20" t="str">
        <v>TXN0005590</v>
      </c>
      <c r="HGB20" t="str">
        <v>TXN0005591</v>
      </c>
      <c r="HGC20" t="str">
        <v>TXN0005592</v>
      </c>
      <c r="HGD20" t="str">
        <v>TXN0005593</v>
      </c>
      <c r="HGE20" t="str">
        <v>TXN0005594</v>
      </c>
      <c r="HGF20" t="str">
        <v>TXN0005595</v>
      </c>
      <c r="HGG20" t="str">
        <v>TXN0005596</v>
      </c>
      <c r="HGH20" t="str">
        <v>TXN0005597</v>
      </c>
      <c r="HGI20" t="str">
        <v>TXN0005598</v>
      </c>
      <c r="HGJ20" t="str">
        <v>TXN0005599</v>
      </c>
      <c r="HGK20" t="str">
        <v>TXN0005600</v>
      </c>
      <c r="HGL20" t="str">
        <v>TXN0005601</v>
      </c>
      <c r="HGM20" t="str">
        <v>TXN0005602</v>
      </c>
      <c r="HGN20" t="str">
        <v>TXN0005603</v>
      </c>
      <c r="HGO20" t="str">
        <v>TXN0005604</v>
      </c>
      <c r="HGP20" t="str">
        <v>TXN0005605</v>
      </c>
      <c r="HGQ20" t="str">
        <v>TXN0005606</v>
      </c>
      <c r="HGR20" t="str">
        <v>TXN0005607</v>
      </c>
      <c r="HGS20" t="str">
        <v>TXN0005608</v>
      </c>
      <c r="HGT20" t="str">
        <v>TXN0005609</v>
      </c>
      <c r="HGU20" t="str">
        <v>TXN0005610</v>
      </c>
      <c r="HGV20" t="str">
        <v>TXN0005611</v>
      </c>
      <c r="HGW20" t="str">
        <v>TXN0005612</v>
      </c>
      <c r="HGX20" t="str">
        <v>TXN0005613</v>
      </c>
      <c r="HGY20" t="str">
        <v>TXN0005614</v>
      </c>
      <c r="HGZ20" t="str">
        <v>TXN0005615</v>
      </c>
      <c r="HHA20" t="str">
        <v>TXN0005616</v>
      </c>
      <c r="HHB20" t="str">
        <v>TXN0005617</v>
      </c>
      <c r="HHC20" t="str">
        <v>TXN0005618</v>
      </c>
      <c r="HHD20" t="str">
        <v>TXN0005619</v>
      </c>
      <c r="HHE20" t="str">
        <v>TXN0005620</v>
      </c>
      <c r="HHF20" t="str">
        <v>TXN0005621</v>
      </c>
      <c r="HHG20" t="str">
        <v>TXN0005622</v>
      </c>
      <c r="HHH20" t="str">
        <v>TXN0005623</v>
      </c>
      <c r="HHI20" t="str">
        <v>TXN0005624</v>
      </c>
      <c r="HHJ20" t="str">
        <v>TXN0005625</v>
      </c>
      <c r="HHK20" t="str">
        <v>TXN0005626</v>
      </c>
      <c r="HHL20" t="str">
        <v>TXN0005627</v>
      </c>
      <c r="HHM20" t="str">
        <v>TXN0005628</v>
      </c>
      <c r="HHN20" t="str">
        <v>TXN0005629</v>
      </c>
      <c r="HHO20" t="str">
        <v>TXN0005630</v>
      </c>
      <c r="HHP20" t="str">
        <v>TXN0005631</v>
      </c>
      <c r="HHQ20" t="str">
        <v>TXN0005632</v>
      </c>
      <c r="HHR20" t="str">
        <v>TXN0005633</v>
      </c>
      <c r="HHS20" t="str">
        <v>TXN0005634</v>
      </c>
      <c r="HHT20" t="str">
        <v>TXN0005635</v>
      </c>
      <c r="HHU20" t="str">
        <v>TXN0005636</v>
      </c>
      <c r="HHV20" t="str">
        <v>TXN0005637</v>
      </c>
      <c r="HHW20" t="str">
        <v>TXN0005638</v>
      </c>
      <c r="HHX20" t="str">
        <v>TXN0005639</v>
      </c>
      <c r="HHY20" t="str">
        <v>TXN0005640</v>
      </c>
      <c r="HHZ20" t="str">
        <v>TXN0005641</v>
      </c>
      <c r="HIA20" t="str">
        <v>TXN0005642</v>
      </c>
      <c r="HIB20" t="str">
        <v>TXN0005643</v>
      </c>
      <c r="HIC20" t="str">
        <v>TXN0005644</v>
      </c>
      <c r="HID20" t="str">
        <v>TXN0005645</v>
      </c>
      <c r="HIE20" t="str">
        <v>TXN0005646</v>
      </c>
      <c r="HIF20" t="str">
        <v>TXN0005647</v>
      </c>
      <c r="HIG20" t="str">
        <v>TXN0005648</v>
      </c>
      <c r="HIH20" t="str">
        <v>TXN0005649</v>
      </c>
      <c r="HII20" t="str">
        <v>TXN0005650</v>
      </c>
      <c r="HIJ20" t="str">
        <v>TXN0005651</v>
      </c>
      <c r="HIK20" t="str">
        <v>TXN0005652</v>
      </c>
      <c r="HIL20" t="str">
        <v>TXN0005653</v>
      </c>
      <c r="HIM20" t="str">
        <v>TXN0005654</v>
      </c>
      <c r="HIN20" t="str">
        <v>TXN0005655</v>
      </c>
      <c r="HIO20" t="str">
        <v>TXN0005656</v>
      </c>
      <c r="HIP20" t="str">
        <v>TXN0005657</v>
      </c>
      <c r="HIQ20" t="str">
        <v>TXN0005658</v>
      </c>
      <c r="HIR20" t="str">
        <v>TXN0005659</v>
      </c>
      <c r="HIS20" t="str">
        <v>TXN0005660</v>
      </c>
      <c r="HIT20" t="str">
        <v>TXN0005661</v>
      </c>
      <c r="HIU20" t="str">
        <v>TXN0005662</v>
      </c>
      <c r="HIV20" t="str">
        <v>TXN0005663</v>
      </c>
      <c r="HIW20" t="str">
        <v>TXN0005664</v>
      </c>
      <c r="HIX20" t="str">
        <v>TXN0005665</v>
      </c>
      <c r="HIY20" t="str">
        <v>TXN0005666</v>
      </c>
      <c r="HIZ20" t="str">
        <v>TXN0005667</v>
      </c>
      <c r="HJA20" t="str">
        <v>TXN0005668</v>
      </c>
      <c r="HJB20" t="str">
        <v>TXN0005669</v>
      </c>
      <c r="HJC20" t="str">
        <v>TXN0005670</v>
      </c>
      <c r="HJD20" t="str">
        <v>TXN0005671</v>
      </c>
      <c r="HJE20" t="str">
        <v>TXN0005672</v>
      </c>
      <c r="HJF20" t="str">
        <v>TXN0005673</v>
      </c>
      <c r="HJG20" t="str">
        <v>TXN0005674</v>
      </c>
      <c r="HJH20" t="str">
        <v>TXN0005675</v>
      </c>
      <c r="HJI20" t="str">
        <v>TXN0005676</v>
      </c>
      <c r="HJJ20" t="str">
        <v>TXN0005677</v>
      </c>
      <c r="HJK20" t="str">
        <v>TXN0005678</v>
      </c>
      <c r="HJL20" t="str">
        <v>TXN0005679</v>
      </c>
      <c r="HJM20" t="str">
        <v>TXN0005680</v>
      </c>
      <c r="HJN20" t="str">
        <v>TXN0005681</v>
      </c>
      <c r="HJO20" t="str">
        <v>TXN0005682</v>
      </c>
      <c r="HJP20" t="str">
        <v>TXN0005683</v>
      </c>
      <c r="HJQ20" t="str">
        <v>TXN0005684</v>
      </c>
      <c r="HJR20" t="str">
        <v>TXN0005685</v>
      </c>
      <c r="HJS20" t="str">
        <v>TXN0005686</v>
      </c>
      <c r="HJT20" t="str">
        <v>TXN0005687</v>
      </c>
      <c r="HJU20" t="str">
        <v>TXN0005688</v>
      </c>
      <c r="HJV20" t="str">
        <v>TXN0005689</v>
      </c>
      <c r="HJW20" t="str">
        <v>TXN0005690</v>
      </c>
      <c r="HJX20" t="str">
        <v>TXN0005691</v>
      </c>
      <c r="HJY20" t="str">
        <v>TXN0005692</v>
      </c>
      <c r="HJZ20" t="str">
        <v>TXN0005693</v>
      </c>
      <c r="HKA20" t="str">
        <v>TXN0005694</v>
      </c>
      <c r="HKB20" t="str">
        <v>TXN0005695</v>
      </c>
      <c r="HKC20" t="str">
        <v>TXN0005696</v>
      </c>
      <c r="HKD20" t="str">
        <v>TXN0005697</v>
      </c>
      <c r="HKE20" t="str">
        <v>TXN0005698</v>
      </c>
      <c r="HKF20" t="str">
        <v>TXN0005699</v>
      </c>
      <c r="HKG20" t="str">
        <v>TXN0005700</v>
      </c>
      <c r="HKH20" t="str">
        <v>TXN0005701</v>
      </c>
      <c r="HKI20" t="str">
        <v>TXN0005702</v>
      </c>
      <c r="HKJ20" t="str">
        <v>TXN0005703</v>
      </c>
      <c r="HKK20" t="str">
        <v>TXN0005704</v>
      </c>
      <c r="HKL20" t="str">
        <v>TXN0005705</v>
      </c>
      <c r="HKM20" t="str">
        <v>TXN0005706</v>
      </c>
      <c r="HKN20" t="str">
        <v>TXN0005707</v>
      </c>
      <c r="HKO20" t="str">
        <v>TXN0005708</v>
      </c>
      <c r="HKP20" t="str">
        <v>TXN0005709</v>
      </c>
      <c r="HKQ20" t="str">
        <v>TXN0005710</v>
      </c>
      <c r="HKR20" t="str">
        <v>TXN0005711</v>
      </c>
      <c r="HKS20" t="str">
        <v>TXN0005712</v>
      </c>
      <c r="HKT20" t="str">
        <v>TXN0005713</v>
      </c>
      <c r="HKU20" t="str">
        <v>TXN0005714</v>
      </c>
      <c r="HKV20" t="str">
        <v>TXN0005715</v>
      </c>
      <c r="HKW20" t="str">
        <v>TXN0005716</v>
      </c>
      <c r="HKX20" t="str">
        <v>TXN0005717</v>
      </c>
      <c r="HKY20" t="str">
        <v>TXN0005718</v>
      </c>
      <c r="HKZ20" t="str">
        <v>TXN0005719</v>
      </c>
      <c r="HLA20" t="str">
        <v>TXN0005720</v>
      </c>
      <c r="HLB20" t="str">
        <v>TXN0005721</v>
      </c>
      <c r="HLC20" t="str">
        <v>TXN0005722</v>
      </c>
      <c r="HLD20" t="str">
        <v>TXN0005723</v>
      </c>
      <c r="HLE20" t="str">
        <v>TXN0005724</v>
      </c>
      <c r="HLF20" t="str">
        <v>TXN0005725</v>
      </c>
      <c r="HLG20" t="str">
        <v>TXN0005726</v>
      </c>
      <c r="HLH20" t="str">
        <v>TXN0005727</v>
      </c>
      <c r="HLI20" t="str">
        <v>TXN0005728</v>
      </c>
      <c r="HLJ20" t="str">
        <v>TXN0005729</v>
      </c>
      <c r="HLK20" t="str">
        <v>TXN0005730</v>
      </c>
      <c r="HLL20" t="str">
        <v>TXN0005731</v>
      </c>
      <c r="HLM20" t="str">
        <v>TXN0005732</v>
      </c>
      <c r="HLN20" t="str">
        <v>TXN0005733</v>
      </c>
      <c r="HLO20" t="str">
        <v>TXN0005734</v>
      </c>
      <c r="HLP20" t="str">
        <v>TXN0005735</v>
      </c>
      <c r="HLQ20" t="str">
        <v>TXN0005736</v>
      </c>
      <c r="HLR20" t="str">
        <v>TXN0005737</v>
      </c>
      <c r="HLS20" t="str">
        <v>TXN0005738</v>
      </c>
      <c r="HLT20" t="str">
        <v>TXN0005739</v>
      </c>
      <c r="HLU20" t="str">
        <v>TXN0005740</v>
      </c>
      <c r="HLV20" t="str">
        <v>TXN0005741</v>
      </c>
      <c r="HLW20" t="str">
        <v>TXN0005742</v>
      </c>
      <c r="HLX20" t="str">
        <v>TXN0005743</v>
      </c>
      <c r="HLY20" t="str">
        <v>TXN0005744</v>
      </c>
      <c r="HLZ20" t="str">
        <v>TXN0005745</v>
      </c>
      <c r="HMA20" t="str">
        <v>TXN0005746</v>
      </c>
      <c r="HMB20" t="str">
        <v>TXN0005747</v>
      </c>
      <c r="HMC20" t="str">
        <v>TXN0005748</v>
      </c>
      <c r="HMD20" t="str">
        <v>TXN0005749</v>
      </c>
      <c r="HME20" t="str">
        <v>TXN0005750</v>
      </c>
      <c r="HMF20" t="str">
        <v>TXN0005751</v>
      </c>
      <c r="HMG20" t="str">
        <v>TXN0005752</v>
      </c>
      <c r="HMH20" t="str">
        <v>TXN0005753</v>
      </c>
      <c r="HMI20" t="str">
        <v>TXN0005754</v>
      </c>
      <c r="HMJ20" t="str">
        <v>TXN0005755</v>
      </c>
      <c r="HMK20" t="str">
        <v>TXN0005756</v>
      </c>
      <c r="HML20" t="str">
        <v>TXN0005757</v>
      </c>
      <c r="HMM20" t="str">
        <v>TXN0005758</v>
      </c>
      <c r="HMN20" t="str">
        <v>TXN0005759</v>
      </c>
      <c r="HMO20" t="str">
        <v>TXN0005760</v>
      </c>
      <c r="HMP20" t="str">
        <v>TXN0005761</v>
      </c>
      <c r="HMQ20" t="str">
        <v>TXN0005762</v>
      </c>
      <c r="HMR20" t="str">
        <v>TXN0005763</v>
      </c>
      <c r="HMS20" t="str">
        <v>TXN0005764</v>
      </c>
      <c r="HMT20" t="str">
        <v>TXN0005765</v>
      </c>
      <c r="HMU20" t="str">
        <v>TXN0005766</v>
      </c>
      <c r="HMV20" t="str">
        <v>TXN0005767</v>
      </c>
      <c r="HMW20" t="str">
        <v>TXN0005768</v>
      </c>
      <c r="HMX20" t="str">
        <v>TXN0005769</v>
      </c>
      <c r="HMY20" t="str">
        <v>TXN0005770</v>
      </c>
      <c r="HMZ20" t="str">
        <v>TXN0005771</v>
      </c>
      <c r="HNA20" t="str">
        <v>TXN0005772</v>
      </c>
      <c r="HNB20" t="str">
        <v>TXN0005773</v>
      </c>
      <c r="HNC20" t="str">
        <v>TXN0005774</v>
      </c>
      <c r="HND20" t="str">
        <v>TXN0005775</v>
      </c>
      <c r="HNE20" t="str">
        <v>TXN0005776</v>
      </c>
      <c r="HNF20" t="str">
        <v>TXN0005777</v>
      </c>
      <c r="HNG20" t="str">
        <v>TXN0005778</v>
      </c>
      <c r="HNH20" t="str">
        <v>TXN0005779</v>
      </c>
      <c r="HNI20" t="str">
        <v>TXN0005780</v>
      </c>
      <c r="HNJ20" t="str">
        <v>TXN0005781</v>
      </c>
      <c r="HNK20" t="str">
        <v>TXN0005782</v>
      </c>
      <c r="HNL20" t="str">
        <v>TXN0005783</v>
      </c>
      <c r="HNM20" t="str">
        <v>TXN0005784</v>
      </c>
      <c r="HNN20" t="str">
        <v>TXN0005785</v>
      </c>
      <c r="HNO20" t="str">
        <v>TXN0005786</v>
      </c>
      <c r="HNP20" t="str">
        <v>TXN0005787</v>
      </c>
      <c r="HNQ20" t="str">
        <v>TXN0005788</v>
      </c>
      <c r="HNR20" t="str">
        <v>TXN0005789</v>
      </c>
      <c r="HNS20" t="str">
        <v>TXN0005790</v>
      </c>
      <c r="HNT20" t="str">
        <v>TXN0005791</v>
      </c>
      <c r="HNU20" t="str">
        <v>TXN0005792</v>
      </c>
      <c r="HNV20" t="str">
        <v>TXN0005793</v>
      </c>
      <c r="HNW20" t="str">
        <v>TXN0005794</v>
      </c>
      <c r="HNX20" t="str">
        <v>TXN0005795</v>
      </c>
      <c r="HNY20" t="str">
        <v>TXN0005796</v>
      </c>
      <c r="HNZ20" t="str">
        <v>TXN0005797</v>
      </c>
      <c r="HOA20" t="str">
        <v>TXN0005798</v>
      </c>
      <c r="HOB20" t="str">
        <v>TXN0005799</v>
      </c>
      <c r="HOC20" t="str">
        <v>TXN0005800</v>
      </c>
      <c r="HOD20" t="str">
        <v>TXN0005801</v>
      </c>
      <c r="HOE20" t="str">
        <v>TXN0005802</v>
      </c>
      <c r="HOF20" t="str">
        <v>TXN0005803</v>
      </c>
      <c r="HOG20" t="str">
        <v>TXN0005804</v>
      </c>
      <c r="HOH20" t="str">
        <v>TXN0005805</v>
      </c>
      <c r="HOI20" t="str">
        <v>TXN0005806</v>
      </c>
      <c r="HOJ20" t="str">
        <v>TXN0005807</v>
      </c>
      <c r="HOK20" t="str">
        <v>TXN0005808</v>
      </c>
      <c r="HOL20" t="str">
        <v>TXN0005809</v>
      </c>
      <c r="HOM20" t="str">
        <v>TXN0005810</v>
      </c>
      <c r="HON20" t="str">
        <v>TXN0005811</v>
      </c>
      <c r="HOO20" t="str">
        <v>TXN0005812</v>
      </c>
      <c r="HOP20" t="str">
        <v>TXN0005813</v>
      </c>
      <c r="HOQ20" t="str">
        <v>TXN0005814</v>
      </c>
      <c r="HOR20" t="str">
        <v>TXN0005815</v>
      </c>
      <c r="HOS20" t="str">
        <v>TXN0005816</v>
      </c>
      <c r="HOT20" t="str">
        <v>TXN0005817</v>
      </c>
      <c r="HOU20" t="str">
        <v>TXN0005818</v>
      </c>
      <c r="HOV20" t="str">
        <v>TXN0005819</v>
      </c>
      <c r="HOW20" t="str">
        <v>TXN0005820</v>
      </c>
      <c r="HOX20" t="str">
        <v>TXN0005821</v>
      </c>
      <c r="HOY20" t="str">
        <v>TXN0005822</v>
      </c>
      <c r="HOZ20" t="str">
        <v>TXN0005823</v>
      </c>
      <c r="HPA20" t="str">
        <v>TXN0005824</v>
      </c>
      <c r="HPB20" t="str">
        <v>TXN0005825</v>
      </c>
      <c r="HPC20" t="str">
        <v>TXN0005826</v>
      </c>
      <c r="HPD20" t="str">
        <v>TXN0005827</v>
      </c>
      <c r="HPE20" t="str">
        <v>TXN0005828</v>
      </c>
      <c r="HPF20" t="str">
        <v>TXN0005829</v>
      </c>
      <c r="HPG20" t="str">
        <v>TXN0005830</v>
      </c>
      <c r="HPH20" t="str">
        <v>TXN0005831</v>
      </c>
      <c r="HPI20" t="str">
        <v>TXN0005832</v>
      </c>
      <c r="HPJ20" t="str">
        <v>TXN0005833</v>
      </c>
      <c r="HPK20" t="str">
        <v>TXN0005834</v>
      </c>
      <c r="HPL20" t="str">
        <v>TXN0005835</v>
      </c>
      <c r="HPM20" t="str">
        <v>TXN0005836</v>
      </c>
      <c r="HPN20" t="str">
        <v>TXN0005837</v>
      </c>
      <c r="HPO20" t="str">
        <v>TXN0005838</v>
      </c>
      <c r="HPP20" t="str">
        <v>TXN0005839</v>
      </c>
      <c r="HPQ20" t="str">
        <v>TXN0005840</v>
      </c>
      <c r="HPR20" t="str">
        <v>TXN0005841</v>
      </c>
      <c r="HPS20" t="str">
        <v>TXN0005842</v>
      </c>
      <c r="HPT20" t="str">
        <v>TXN0005843</v>
      </c>
      <c r="HPU20" t="str">
        <v>TXN0005844</v>
      </c>
      <c r="HPV20" t="str">
        <v>TXN0005845</v>
      </c>
      <c r="HPW20" t="str">
        <v>TXN0005846</v>
      </c>
      <c r="HPX20" t="str">
        <v>TXN0005847</v>
      </c>
      <c r="HPY20" t="str">
        <v>TXN0005848</v>
      </c>
      <c r="HPZ20" t="str">
        <v>TXN0005849</v>
      </c>
      <c r="HQA20" t="str">
        <v>TXN0005850</v>
      </c>
      <c r="HQB20" t="str">
        <v>TXN0005851</v>
      </c>
      <c r="HQC20" t="str">
        <v>TXN0005852</v>
      </c>
      <c r="HQD20" t="str">
        <v>TXN0005853</v>
      </c>
      <c r="HQE20" t="str">
        <v>TXN0005854</v>
      </c>
      <c r="HQF20" t="str">
        <v>TXN0005855</v>
      </c>
      <c r="HQG20" t="str">
        <v>TXN0005856</v>
      </c>
      <c r="HQH20" t="str">
        <v>TXN0005857</v>
      </c>
      <c r="HQI20" t="str">
        <v>TXN0005858</v>
      </c>
      <c r="HQJ20" t="str">
        <v>TXN0005859</v>
      </c>
      <c r="HQK20" t="str">
        <v>TXN0005860</v>
      </c>
      <c r="HQL20" t="str">
        <v>TXN0005861</v>
      </c>
      <c r="HQM20" t="str">
        <v>TXN0005862</v>
      </c>
      <c r="HQN20" t="str">
        <v>TXN0005863</v>
      </c>
      <c r="HQO20" t="str">
        <v>TXN0005864</v>
      </c>
      <c r="HQP20" t="str">
        <v>TXN0005865</v>
      </c>
      <c r="HQQ20" t="str">
        <v>TXN0005866</v>
      </c>
      <c r="HQR20" t="str">
        <v>TXN0005867</v>
      </c>
      <c r="HQS20" t="str">
        <v>TXN0005868</v>
      </c>
      <c r="HQT20" t="str">
        <v>TXN0005869</v>
      </c>
      <c r="HQU20" t="str">
        <v>TXN0005870</v>
      </c>
      <c r="HQV20" t="str">
        <v>TXN0005871</v>
      </c>
      <c r="HQW20" t="str">
        <v>TXN0005872</v>
      </c>
      <c r="HQX20" t="str">
        <v>TXN0005873</v>
      </c>
      <c r="HQY20" t="str">
        <v>TXN0005874</v>
      </c>
      <c r="HQZ20" t="str">
        <v>TXN0005875</v>
      </c>
      <c r="HRA20" t="str">
        <v>TXN0005876</v>
      </c>
      <c r="HRB20" t="str">
        <v>TXN0005877</v>
      </c>
      <c r="HRC20" t="str">
        <v>TXN0005878</v>
      </c>
      <c r="HRD20" t="str">
        <v>TXN0005879</v>
      </c>
      <c r="HRE20" t="str">
        <v>TXN0005880</v>
      </c>
      <c r="HRF20" t="str">
        <v>TXN0005881</v>
      </c>
      <c r="HRG20" t="str">
        <v>TXN0005882</v>
      </c>
      <c r="HRH20" t="str">
        <v>TXN0005883</v>
      </c>
      <c r="HRI20" t="str">
        <v>TXN0005884</v>
      </c>
      <c r="HRJ20" t="str">
        <v>TXN0005885</v>
      </c>
      <c r="HRK20" t="str">
        <v>TXN0005886</v>
      </c>
      <c r="HRL20" t="str">
        <v>TXN0005887</v>
      </c>
      <c r="HRM20" t="str">
        <v>TXN0005888</v>
      </c>
      <c r="HRN20" t="str">
        <v>TXN0005889</v>
      </c>
      <c r="HRO20" t="str">
        <v>TXN0005890</v>
      </c>
      <c r="HRP20" t="str">
        <v>TXN0005891</v>
      </c>
      <c r="HRQ20" t="str">
        <v>TXN0005892</v>
      </c>
      <c r="HRR20" t="str">
        <v>TXN0005893</v>
      </c>
      <c r="HRS20" t="str">
        <v>TXN0005894</v>
      </c>
      <c r="HRT20" t="str">
        <v>TXN0005895</v>
      </c>
      <c r="HRU20" t="str">
        <v>TXN0005896</v>
      </c>
      <c r="HRV20" t="str">
        <v>TXN0005897</v>
      </c>
      <c r="HRW20" t="str">
        <v>TXN0005898</v>
      </c>
      <c r="HRX20" t="str">
        <v>TXN0005899</v>
      </c>
      <c r="HRY20" t="str">
        <v>TXN0005900</v>
      </c>
      <c r="HRZ20" t="str">
        <v>TXN0005901</v>
      </c>
      <c r="HSA20" t="str">
        <v>TXN0005902</v>
      </c>
      <c r="HSB20" t="str">
        <v>TXN0005903</v>
      </c>
      <c r="HSC20" t="str">
        <v>TXN0005904</v>
      </c>
      <c r="HSD20" t="str">
        <v>TXN0005905</v>
      </c>
      <c r="HSE20" t="str">
        <v>TXN0005906</v>
      </c>
      <c r="HSF20" t="str">
        <v>TXN0005907</v>
      </c>
      <c r="HSG20" t="str">
        <v>TXN0005908</v>
      </c>
      <c r="HSH20" t="str">
        <v>TXN0005909</v>
      </c>
      <c r="HSI20" t="str">
        <v>TXN0005910</v>
      </c>
      <c r="HSJ20" t="str">
        <v>TXN0005911</v>
      </c>
      <c r="HSK20" t="str">
        <v>TXN0005912</v>
      </c>
      <c r="HSL20" t="str">
        <v>TXN0005913</v>
      </c>
      <c r="HSM20" t="str">
        <v>TXN0005914</v>
      </c>
      <c r="HSN20" t="str">
        <v>TXN0005915</v>
      </c>
      <c r="HSO20" t="str">
        <v>TXN0005916</v>
      </c>
      <c r="HSP20" t="str">
        <v>TXN0005917</v>
      </c>
      <c r="HSQ20" t="str">
        <v>TXN0005918</v>
      </c>
      <c r="HSR20" t="str">
        <v>TXN0005919</v>
      </c>
      <c r="HSS20" t="str">
        <v>TXN0005920</v>
      </c>
      <c r="HST20" t="str">
        <v>TXN0005921</v>
      </c>
      <c r="HSU20" t="str">
        <v>TXN0005922</v>
      </c>
      <c r="HSV20" t="str">
        <v>TXN0005923</v>
      </c>
      <c r="HSW20" t="str">
        <v>TXN0005924</v>
      </c>
      <c r="HSX20" t="str">
        <v>TXN0005925</v>
      </c>
      <c r="HSY20" t="str">
        <v>TXN0005926</v>
      </c>
      <c r="HSZ20" t="str">
        <v>TXN0005927</v>
      </c>
      <c r="HTA20" t="str">
        <v>TXN0005928</v>
      </c>
      <c r="HTB20" t="str">
        <v>TXN0005929</v>
      </c>
      <c r="HTC20" t="str">
        <v>TXN0005930</v>
      </c>
      <c r="HTD20" t="str">
        <v>TXN0005931</v>
      </c>
      <c r="HTE20" t="str">
        <v>TXN0005932</v>
      </c>
      <c r="HTF20" t="str">
        <v>TXN0005933</v>
      </c>
      <c r="HTG20" t="str">
        <v>TXN0005934</v>
      </c>
      <c r="HTH20" t="str">
        <v>TXN0005935</v>
      </c>
      <c r="HTI20" t="str">
        <v>TXN0005936</v>
      </c>
      <c r="HTJ20" t="str">
        <v>TXN0005937</v>
      </c>
      <c r="HTK20" t="str">
        <v>TXN0005938</v>
      </c>
      <c r="HTL20" t="str">
        <v>TXN0005939</v>
      </c>
      <c r="HTM20" t="str">
        <v>TXN0005940</v>
      </c>
      <c r="HTN20" t="str">
        <v>TXN0005941</v>
      </c>
      <c r="HTO20" t="str">
        <v>TXN0005942</v>
      </c>
      <c r="HTP20" t="str">
        <v>TXN0005943</v>
      </c>
      <c r="HTQ20" t="str">
        <v>TXN0005944</v>
      </c>
      <c r="HTR20" t="str">
        <v>TXN0005945</v>
      </c>
      <c r="HTS20" t="str">
        <v>TXN0005946</v>
      </c>
      <c r="HTT20" t="str">
        <v>TXN0005947</v>
      </c>
      <c r="HTU20" t="str">
        <v>TXN0005948</v>
      </c>
      <c r="HTV20" t="str">
        <v>TXN0005949</v>
      </c>
      <c r="HTW20" t="str">
        <v>TXN0005950</v>
      </c>
      <c r="HTX20" t="str">
        <v>TXN0005951</v>
      </c>
      <c r="HTY20" t="str">
        <v>TXN0005952</v>
      </c>
      <c r="HTZ20" t="str">
        <v>TXN0005953</v>
      </c>
      <c r="HUA20" t="str">
        <v>TXN0005954</v>
      </c>
      <c r="HUB20" t="str">
        <v>TXN0005955</v>
      </c>
      <c r="HUC20" t="str">
        <v>TXN0005956</v>
      </c>
      <c r="HUD20" t="str">
        <v>TXN0005957</v>
      </c>
      <c r="HUE20" t="str">
        <v>TXN0005958</v>
      </c>
      <c r="HUF20" t="str">
        <v>TXN0005959</v>
      </c>
      <c r="HUG20" t="str">
        <v>TXN0005960</v>
      </c>
      <c r="HUH20" t="str">
        <v>TXN0005961</v>
      </c>
      <c r="HUI20" t="str">
        <v>TXN0005962</v>
      </c>
      <c r="HUJ20" t="str">
        <v>TXN0005963</v>
      </c>
      <c r="HUK20" t="str">
        <v>TXN0005964</v>
      </c>
      <c r="HUL20" t="str">
        <v>TXN0005965</v>
      </c>
      <c r="HUM20" t="str">
        <v>TXN0005966</v>
      </c>
      <c r="HUN20" t="str">
        <v>TXN0005967</v>
      </c>
      <c r="HUO20" t="str">
        <v>TXN0005968</v>
      </c>
      <c r="HUP20" t="str">
        <v>TXN0005969</v>
      </c>
      <c r="HUQ20" t="str">
        <v>TXN0005970</v>
      </c>
      <c r="HUR20" t="str">
        <v>TXN0005971</v>
      </c>
      <c r="HUS20" t="str">
        <v>TXN0005972</v>
      </c>
      <c r="HUT20" t="str">
        <v>TXN0005973</v>
      </c>
      <c r="HUU20" t="str">
        <v>TXN0005974</v>
      </c>
      <c r="HUV20" t="str">
        <v>TXN0005975</v>
      </c>
      <c r="HUW20" t="str">
        <v>TXN0005976</v>
      </c>
      <c r="HUX20" t="str">
        <v>TXN0005977</v>
      </c>
      <c r="HUY20" t="str">
        <v>TXN0005978</v>
      </c>
      <c r="HUZ20" t="str">
        <v>TXN0005979</v>
      </c>
      <c r="HVA20" t="str">
        <v>TXN0005980</v>
      </c>
      <c r="HVB20" t="str">
        <v>TXN0005981</v>
      </c>
      <c r="HVC20" t="str">
        <v>TXN0005982</v>
      </c>
      <c r="HVD20" t="str">
        <v>TXN0005983</v>
      </c>
      <c r="HVE20" t="str">
        <v>TXN0005984</v>
      </c>
      <c r="HVF20" t="str">
        <v>TXN0005985</v>
      </c>
      <c r="HVG20" t="str">
        <v>TXN0005986</v>
      </c>
      <c r="HVH20" t="str">
        <v>TXN0005987</v>
      </c>
      <c r="HVI20" t="str">
        <v>TXN0005988</v>
      </c>
      <c r="HVJ20" t="str">
        <v>TXN0005989</v>
      </c>
      <c r="HVK20" t="str">
        <v>TXN0005990</v>
      </c>
      <c r="HVL20" t="str">
        <v>TXN0005991</v>
      </c>
      <c r="HVM20" t="str">
        <v>TXN0005992</v>
      </c>
      <c r="HVN20" t="str">
        <v>TXN0005993</v>
      </c>
      <c r="HVO20" t="str">
        <v>TXN0005994</v>
      </c>
      <c r="HVP20" t="str">
        <v>TXN0005995</v>
      </c>
      <c r="HVQ20" t="str">
        <v>TXN0005996</v>
      </c>
      <c r="HVR20" t="str">
        <v>TXN0005997</v>
      </c>
      <c r="HVS20" t="str">
        <v>TXN0005998</v>
      </c>
      <c r="HVT20" t="str">
        <v>TXN0005999</v>
      </c>
      <c r="HVU20" t="str">
        <v>TXN0006000</v>
      </c>
      <c r="HVV20" t="str">
        <v>TXN0006001</v>
      </c>
      <c r="HVW20" t="str">
        <v>TXN0006002</v>
      </c>
      <c r="HVX20" t="str">
        <v>TXN0006003</v>
      </c>
      <c r="HVY20" t="str">
        <v>TXN0006004</v>
      </c>
      <c r="HVZ20" t="str">
        <v>TXN0006005</v>
      </c>
      <c r="HWA20" t="str">
        <v>TXN0006006</v>
      </c>
      <c r="HWB20" t="str">
        <v>TXN0006007</v>
      </c>
      <c r="HWC20" t="str">
        <v>TXN0006008</v>
      </c>
      <c r="HWD20" t="str">
        <v>TXN0006009</v>
      </c>
      <c r="HWE20" t="str">
        <v>TXN0006010</v>
      </c>
      <c r="HWF20" t="str">
        <v>TXN0006011</v>
      </c>
      <c r="HWG20" t="str">
        <v>TXN0006012</v>
      </c>
      <c r="HWH20" t="str">
        <v>TXN0006013</v>
      </c>
      <c r="HWI20" t="str">
        <v>TXN0006014</v>
      </c>
      <c r="HWJ20" t="str">
        <v>TXN0006015</v>
      </c>
      <c r="HWK20" t="str">
        <v>TXN0006016</v>
      </c>
      <c r="HWL20" t="str">
        <v>TXN0006017</v>
      </c>
      <c r="HWM20" t="str">
        <v>TXN0006018</v>
      </c>
      <c r="HWN20" t="str">
        <v>TXN0006019</v>
      </c>
      <c r="HWO20" t="str">
        <v>TXN0006020</v>
      </c>
      <c r="HWP20" t="str">
        <v>TXN0006021</v>
      </c>
      <c r="HWQ20" t="str">
        <v>TXN0006022</v>
      </c>
      <c r="HWR20" t="str">
        <v>TXN0006023</v>
      </c>
      <c r="HWS20" t="str">
        <v>TXN0006024</v>
      </c>
      <c r="HWT20" t="str">
        <v>TXN0006025</v>
      </c>
      <c r="HWU20" t="str">
        <v>TXN0006026</v>
      </c>
      <c r="HWV20" t="str">
        <v>TXN0006027</v>
      </c>
      <c r="HWW20" t="str">
        <v>TXN0006028</v>
      </c>
      <c r="HWX20" t="str">
        <v>TXN0006029</v>
      </c>
      <c r="HWY20" t="str">
        <v>TXN0006030</v>
      </c>
      <c r="HWZ20" t="str">
        <v>TXN0006031</v>
      </c>
      <c r="HXA20" t="str">
        <v>TXN0006032</v>
      </c>
      <c r="HXB20" t="str">
        <v>TXN0006033</v>
      </c>
      <c r="HXC20" t="str">
        <v>TXN0006034</v>
      </c>
      <c r="HXD20" t="str">
        <v>TXN0006035</v>
      </c>
      <c r="HXE20" t="str">
        <v>TXN0006036</v>
      </c>
      <c r="HXF20" t="str">
        <v>TXN0006037</v>
      </c>
      <c r="HXG20" t="str">
        <v>TXN0006038</v>
      </c>
      <c r="HXH20" t="str">
        <v>TXN0006039</v>
      </c>
      <c r="HXI20" t="str">
        <v>TXN0006040</v>
      </c>
      <c r="HXJ20" t="str">
        <v>TXN0006041</v>
      </c>
      <c r="HXK20" t="str">
        <v>TXN0006042</v>
      </c>
      <c r="HXL20" t="str">
        <v>TXN0006043</v>
      </c>
      <c r="HXM20" t="str">
        <v>TXN0006044</v>
      </c>
      <c r="HXN20" t="str">
        <v>TXN0006045</v>
      </c>
      <c r="HXO20" t="str">
        <v>TXN0006046</v>
      </c>
      <c r="HXP20" t="str">
        <v>TXN0006047</v>
      </c>
      <c r="HXQ20" t="str">
        <v>TXN0006048</v>
      </c>
      <c r="HXR20" t="str">
        <v>TXN0006049</v>
      </c>
      <c r="HXS20" t="str">
        <v>TXN0006050</v>
      </c>
      <c r="HXT20" t="str">
        <v>TXN0006051</v>
      </c>
      <c r="HXU20" t="str">
        <v>TXN0006052</v>
      </c>
      <c r="HXV20" t="str">
        <v>TXN0006053</v>
      </c>
      <c r="HXW20" t="str">
        <v>TXN0006054</v>
      </c>
      <c r="HXX20" t="str">
        <v>TXN0006055</v>
      </c>
      <c r="HXY20" t="str">
        <v>TXN0006056</v>
      </c>
      <c r="HXZ20" t="str">
        <v>TXN0006057</v>
      </c>
      <c r="HYA20" t="str">
        <v>TXN0006058</v>
      </c>
      <c r="HYB20" t="str">
        <v>TXN0006059</v>
      </c>
      <c r="HYC20" t="str">
        <v>TXN0006060</v>
      </c>
      <c r="HYD20" t="str">
        <v>TXN0006061</v>
      </c>
      <c r="HYE20" t="str">
        <v>TXN0006062</v>
      </c>
      <c r="HYF20" t="str">
        <v>TXN0006063</v>
      </c>
      <c r="HYG20" t="str">
        <v>TXN0006064</v>
      </c>
      <c r="HYH20" t="str">
        <v>TXN0006065</v>
      </c>
      <c r="HYI20" t="str">
        <v>TXN0006066</v>
      </c>
      <c r="HYJ20" t="str">
        <v>TXN0006067</v>
      </c>
      <c r="HYK20" t="str">
        <v>TXN0006068</v>
      </c>
      <c r="HYL20" t="str">
        <v>TXN0006069</v>
      </c>
      <c r="HYM20" t="str">
        <v>TXN0006070</v>
      </c>
      <c r="HYN20" t="str">
        <v>TXN0006071</v>
      </c>
      <c r="HYO20" t="str">
        <v>TXN0006072</v>
      </c>
      <c r="HYP20" t="str">
        <v>TXN0006073</v>
      </c>
      <c r="HYQ20" t="str">
        <v>TXN0006074</v>
      </c>
      <c r="HYR20" t="str">
        <v>TXN0006075</v>
      </c>
      <c r="HYS20" t="str">
        <v>TXN0006076</v>
      </c>
      <c r="HYT20" t="str">
        <v>TXN0006077</v>
      </c>
      <c r="HYU20" t="str">
        <v>TXN0006078</v>
      </c>
      <c r="HYV20" t="str">
        <v>TXN0006079</v>
      </c>
      <c r="HYW20" t="str">
        <v>TXN0006080</v>
      </c>
      <c r="HYX20" t="str">
        <v>TXN0006081</v>
      </c>
      <c r="HYY20" t="str">
        <v>TXN0006082</v>
      </c>
      <c r="HYZ20" t="str">
        <v>TXN0006083</v>
      </c>
      <c r="HZA20" t="str">
        <v>TXN0006084</v>
      </c>
      <c r="HZB20" t="str">
        <v>TXN0006085</v>
      </c>
      <c r="HZC20" t="str">
        <v>TXN0006086</v>
      </c>
      <c r="HZD20" t="str">
        <v>TXN0006087</v>
      </c>
      <c r="HZE20" t="str">
        <v>TXN0006088</v>
      </c>
      <c r="HZF20" t="str">
        <v>TXN0006089</v>
      </c>
      <c r="HZG20" t="str">
        <v>TXN0006090</v>
      </c>
      <c r="HZH20" t="str">
        <v>TXN0006091</v>
      </c>
      <c r="HZI20" t="str">
        <v>TXN0006092</v>
      </c>
      <c r="HZJ20" t="str">
        <v>TXN0006093</v>
      </c>
      <c r="HZK20" t="str">
        <v>TXN0006094</v>
      </c>
      <c r="HZL20" t="str">
        <v>TXN0006095</v>
      </c>
      <c r="HZM20" t="str">
        <v>TXN0006096</v>
      </c>
      <c r="HZN20" t="str">
        <v>TXN0006097</v>
      </c>
      <c r="HZO20" t="str">
        <v>TXN0006098</v>
      </c>
      <c r="HZP20" t="str">
        <v>TXN0006099</v>
      </c>
      <c r="HZQ20" t="str">
        <v>TXN0006100</v>
      </c>
      <c r="HZR20" t="str">
        <v>TXN0006101</v>
      </c>
      <c r="HZS20" t="str">
        <v>TXN0006102</v>
      </c>
      <c r="HZT20" t="str">
        <v>TXN0006103</v>
      </c>
      <c r="HZU20" t="str">
        <v>TXN0006104</v>
      </c>
      <c r="HZV20" t="str">
        <v>TXN0006105</v>
      </c>
      <c r="HZW20" t="str">
        <v>TXN0006106</v>
      </c>
      <c r="HZX20" t="str">
        <v>TXN0006107</v>
      </c>
      <c r="HZY20" t="str">
        <v>TXN0006108</v>
      </c>
      <c r="HZZ20" t="str">
        <v>TXN0006109</v>
      </c>
      <c r="IAA20" t="str">
        <v>TXN0006110</v>
      </c>
      <c r="IAB20" t="str">
        <v>TXN0006111</v>
      </c>
      <c r="IAC20" t="str">
        <v>TXN0006112</v>
      </c>
      <c r="IAD20" t="str">
        <v>TXN0006113</v>
      </c>
      <c r="IAE20" t="str">
        <v>TXN0006114</v>
      </c>
      <c r="IAF20" t="str">
        <v>TXN0006115</v>
      </c>
      <c r="IAG20" t="str">
        <v>TXN0006116</v>
      </c>
      <c r="IAH20" t="str">
        <v>TXN0006117</v>
      </c>
      <c r="IAI20" t="str">
        <v>TXN0006118</v>
      </c>
      <c r="IAJ20" t="str">
        <v>TXN0006119</v>
      </c>
      <c r="IAK20" t="str">
        <v>TXN0006120</v>
      </c>
      <c r="IAL20" t="str">
        <v>TXN0006121</v>
      </c>
      <c r="IAM20" t="str">
        <v>TXN0006122</v>
      </c>
      <c r="IAN20" t="str">
        <v>TXN0006123</v>
      </c>
      <c r="IAO20" t="str">
        <v>TXN0006124</v>
      </c>
      <c r="IAP20" t="str">
        <v>TXN0006125</v>
      </c>
      <c r="IAQ20" t="str">
        <v>TXN0006126</v>
      </c>
      <c r="IAR20" t="str">
        <v>TXN0006127</v>
      </c>
      <c r="IAS20" t="str">
        <v>TXN0006128</v>
      </c>
      <c r="IAT20" t="str">
        <v>TXN0006129</v>
      </c>
      <c r="IAU20" t="str">
        <v>TXN0006130</v>
      </c>
      <c r="IAV20" t="str">
        <v>TXN0006131</v>
      </c>
      <c r="IAW20" t="str">
        <v>TXN0006132</v>
      </c>
      <c r="IAX20" t="str">
        <v>TXN0006133</v>
      </c>
      <c r="IAY20" t="str">
        <v>TXN0006134</v>
      </c>
      <c r="IAZ20" t="str">
        <v>TXN0006135</v>
      </c>
      <c r="IBA20" t="str">
        <v>TXN0006136</v>
      </c>
      <c r="IBB20" t="str">
        <v>TXN0006137</v>
      </c>
      <c r="IBC20" t="str">
        <v>TXN0006138</v>
      </c>
      <c r="IBD20" t="str">
        <v>TXN0006139</v>
      </c>
      <c r="IBE20" t="str">
        <v>TXN0006140</v>
      </c>
      <c r="IBF20" t="str">
        <v>TXN0006141</v>
      </c>
      <c r="IBG20" t="str">
        <v>TXN0006142</v>
      </c>
      <c r="IBH20" t="str">
        <v>TXN0006143</v>
      </c>
      <c r="IBI20" t="str">
        <v>TXN0006144</v>
      </c>
      <c r="IBJ20" t="str">
        <v>TXN0006145</v>
      </c>
      <c r="IBK20" t="str">
        <v>TXN0006146</v>
      </c>
      <c r="IBL20" t="str">
        <v>TXN0006147</v>
      </c>
      <c r="IBM20" t="str">
        <v>TXN0006148</v>
      </c>
      <c r="IBN20" t="str">
        <v>TXN0006149</v>
      </c>
      <c r="IBO20" t="str">
        <v>TXN0006150</v>
      </c>
      <c r="IBP20" t="str">
        <v>TXN0006151</v>
      </c>
      <c r="IBQ20" t="str">
        <v>TXN0006152</v>
      </c>
      <c r="IBR20" t="str">
        <v>TXN0006153</v>
      </c>
      <c r="IBS20" t="str">
        <v>TXN0006154</v>
      </c>
      <c r="IBT20" t="str">
        <v>TXN0006155</v>
      </c>
      <c r="IBU20" t="str">
        <v>TXN0006156</v>
      </c>
      <c r="IBV20" t="str">
        <v>TXN0006157</v>
      </c>
      <c r="IBW20" t="str">
        <v>TXN0006158</v>
      </c>
      <c r="IBX20" t="str">
        <v>TXN0006159</v>
      </c>
      <c r="IBY20" t="str">
        <v>TXN0006160</v>
      </c>
      <c r="IBZ20" t="str">
        <v>TXN0006161</v>
      </c>
      <c r="ICA20" t="str">
        <v>TXN0006162</v>
      </c>
      <c r="ICB20" t="str">
        <v>TXN0006163</v>
      </c>
      <c r="ICC20" t="str">
        <v>TXN0006164</v>
      </c>
      <c r="ICD20" t="str">
        <v>TXN0006165</v>
      </c>
      <c r="ICE20" t="str">
        <v>TXN0006166</v>
      </c>
      <c r="ICF20" t="str">
        <v>TXN0006167</v>
      </c>
      <c r="ICG20" t="str">
        <v>TXN0006168</v>
      </c>
      <c r="ICH20" t="str">
        <v>TXN0006169</v>
      </c>
      <c r="ICI20" t="str">
        <v>TXN0006170</v>
      </c>
      <c r="ICJ20" t="str">
        <v>TXN0006171</v>
      </c>
      <c r="ICK20" t="str">
        <v>TXN0006172</v>
      </c>
      <c r="ICL20" t="str">
        <v>TXN0006173</v>
      </c>
      <c r="ICM20" t="str">
        <v>TXN0006174</v>
      </c>
      <c r="ICN20" t="str">
        <v>TXN0006175</v>
      </c>
      <c r="ICO20" t="str">
        <v>TXN0006176</v>
      </c>
      <c r="ICP20" t="str">
        <v>TXN0006177</v>
      </c>
      <c r="ICQ20" t="str">
        <v>TXN0006178</v>
      </c>
      <c r="ICR20" t="str">
        <v>TXN0006179</v>
      </c>
      <c r="ICS20" t="str">
        <v>TXN0006180</v>
      </c>
      <c r="ICT20" t="str">
        <v>TXN0006181</v>
      </c>
      <c r="ICU20" t="str">
        <v>TXN0006182</v>
      </c>
      <c r="ICV20" t="str">
        <v>TXN0006183</v>
      </c>
      <c r="ICW20" t="str">
        <v>TXN0006184</v>
      </c>
      <c r="ICX20" t="str">
        <v>TXN0006185</v>
      </c>
      <c r="ICY20" t="str">
        <v>TXN0006186</v>
      </c>
      <c r="ICZ20" t="str">
        <v>TXN0006187</v>
      </c>
      <c r="IDA20" t="str">
        <v>TXN0006188</v>
      </c>
      <c r="IDB20" t="str">
        <v>TXN0006189</v>
      </c>
      <c r="IDC20" t="str">
        <v>TXN0006190</v>
      </c>
      <c r="IDD20" t="str">
        <v>TXN0006191</v>
      </c>
      <c r="IDE20" t="str">
        <v>TXN0006192</v>
      </c>
      <c r="IDF20" t="str">
        <v>TXN0006193</v>
      </c>
      <c r="IDG20" t="str">
        <v>TXN0006194</v>
      </c>
      <c r="IDH20" t="str">
        <v>TXN0006195</v>
      </c>
      <c r="IDI20" t="str">
        <v>TXN0006196</v>
      </c>
      <c r="IDJ20" t="str">
        <v>TXN0006197</v>
      </c>
      <c r="IDK20" t="str">
        <v>TXN0006198</v>
      </c>
      <c r="IDL20" t="str">
        <v>TXN0006199</v>
      </c>
      <c r="IDM20" t="str">
        <v>TXN0006200</v>
      </c>
      <c r="IDN20" t="str">
        <v>TXN0006201</v>
      </c>
      <c r="IDO20" t="str">
        <v>TXN0006202</v>
      </c>
      <c r="IDP20" t="str">
        <v>TXN0006203</v>
      </c>
      <c r="IDQ20" t="str">
        <v>TXN0006204</v>
      </c>
      <c r="IDR20" t="str">
        <v>TXN0006205</v>
      </c>
      <c r="IDS20" t="str">
        <v>TXN0006206</v>
      </c>
      <c r="IDT20" t="str">
        <v>TXN0006207</v>
      </c>
      <c r="IDU20" t="str">
        <v>TXN0006208</v>
      </c>
      <c r="IDV20" t="str">
        <v>TXN0006209</v>
      </c>
      <c r="IDW20" t="str">
        <v>TXN0006210</v>
      </c>
      <c r="IDX20" t="str">
        <v>TXN0006211</v>
      </c>
      <c r="IDY20" t="str">
        <v>TXN0006212</v>
      </c>
      <c r="IDZ20" t="str">
        <v>TXN0006213</v>
      </c>
      <c r="IEA20" t="str">
        <v>TXN0006214</v>
      </c>
      <c r="IEB20" t="str">
        <v>TXN0006215</v>
      </c>
      <c r="IEC20" t="str">
        <v>TXN0006216</v>
      </c>
      <c r="IED20" t="str">
        <v>TXN0006217</v>
      </c>
      <c r="IEE20" t="str">
        <v>TXN0006218</v>
      </c>
      <c r="IEF20" t="str">
        <v>TXN0006219</v>
      </c>
      <c r="IEG20" t="str">
        <v>TXN0006220</v>
      </c>
      <c r="IEH20" t="str">
        <v>TXN0006221</v>
      </c>
      <c r="IEI20" t="str">
        <v>TXN0006222</v>
      </c>
      <c r="IEJ20" t="str">
        <v>TXN0006223</v>
      </c>
      <c r="IEK20" t="str">
        <v>TXN0006224</v>
      </c>
      <c r="IEL20" t="str">
        <v>TXN0006225</v>
      </c>
      <c r="IEM20" t="str">
        <v>TXN0006226</v>
      </c>
      <c r="IEN20" t="str">
        <v>TXN0006227</v>
      </c>
      <c r="IEO20" t="str">
        <v>TXN0006228</v>
      </c>
      <c r="IEP20" t="str">
        <v>TXN0006229</v>
      </c>
      <c r="IEQ20" t="str">
        <v>TXN0006230</v>
      </c>
      <c r="IER20" t="str">
        <v>TXN0006231</v>
      </c>
      <c r="IES20" t="str">
        <v>TXN0006232</v>
      </c>
      <c r="IET20" t="str">
        <v>TXN0006233</v>
      </c>
      <c r="IEU20" t="str">
        <v>TXN0006234</v>
      </c>
      <c r="IEV20" t="str">
        <v>TXN0006235</v>
      </c>
      <c r="IEW20" t="str">
        <v>TXN0006236</v>
      </c>
      <c r="IEX20" t="str">
        <v>TXN0006237</v>
      </c>
      <c r="IEY20" t="str">
        <v>TXN0006238</v>
      </c>
      <c r="IEZ20" t="str">
        <v>TXN0006239</v>
      </c>
      <c r="IFA20" t="str">
        <v>TXN0006240</v>
      </c>
      <c r="IFB20" t="str">
        <v>TXN0006241</v>
      </c>
      <c r="IFC20" t="str">
        <v>TXN0006242</v>
      </c>
      <c r="IFD20" t="str">
        <v>TXN0006243</v>
      </c>
      <c r="IFE20" t="str">
        <v>TXN0006244</v>
      </c>
      <c r="IFF20" t="str">
        <v>TXN0006245</v>
      </c>
      <c r="IFG20" t="str">
        <v>TXN0006246</v>
      </c>
      <c r="IFH20" t="str">
        <v>TXN0006247</v>
      </c>
      <c r="IFI20" t="str">
        <v>TXN0006248</v>
      </c>
      <c r="IFJ20" t="str">
        <v>TXN0006249</v>
      </c>
      <c r="IFK20" t="str">
        <v>TXN0006250</v>
      </c>
      <c r="IFL20" t="str">
        <v>TXN0006251</v>
      </c>
      <c r="IFM20" t="str">
        <v>TXN0006252</v>
      </c>
      <c r="IFN20" t="str">
        <v>TXN0006253</v>
      </c>
      <c r="IFO20" t="str">
        <v>TXN0006254</v>
      </c>
      <c r="IFP20" t="str">
        <v>TXN0006255</v>
      </c>
      <c r="IFQ20" t="str">
        <v>TXN0006256</v>
      </c>
      <c r="IFR20" t="str">
        <v>TXN0006257</v>
      </c>
      <c r="IFS20" t="str">
        <v>TXN0006258</v>
      </c>
      <c r="IFT20" t="str">
        <v>TXN0006259</v>
      </c>
      <c r="IFU20" t="str">
        <v>TXN0006260</v>
      </c>
      <c r="IFV20" t="str">
        <v>TXN0006261</v>
      </c>
      <c r="IFW20" t="str">
        <v>TXN0006262</v>
      </c>
      <c r="IFX20" t="str">
        <v>TXN0006263</v>
      </c>
      <c r="IFY20" t="str">
        <v>TXN0006264</v>
      </c>
      <c r="IFZ20" t="str">
        <v>TXN0006265</v>
      </c>
      <c r="IGA20" t="str">
        <v>TXN0006266</v>
      </c>
      <c r="IGB20" t="str">
        <v>TXN0006267</v>
      </c>
      <c r="IGC20" t="str">
        <v>TXN0006268</v>
      </c>
      <c r="IGD20" t="str">
        <v>TXN0006269</v>
      </c>
      <c r="IGE20" t="str">
        <v>TXN0006270</v>
      </c>
      <c r="IGF20" t="str">
        <v>TXN0006271</v>
      </c>
      <c r="IGG20" t="str">
        <v>TXN0006272</v>
      </c>
      <c r="IGH20" t="str">
        <v>TXN0006273</v>
      </c>
      <c r="IGI20" t="str">
        <v>TXN0006274</v>
      </c>
      <c r="IGJ20" t="str">
        <v>TXN0006275</v>
      </c>
      <c r="IGK20" t="str">
        <v>TXN0006276</v>
      </c>
      <c r="IGL20" t="str">
        <v>TXN0006277</v>
      </c>
      <c r="IGM20" t="str">
        <v>TXN0006278</v>
      </c>
      <c r="IGN20" t="str">
        <v>TXN0006279</v>
      </c>
      <c r="IGO20" t="str">
        <v>TXN0006280</v>
      </c>
      <c r="IGP20" t="str">
        <v>TXN0006281</v>
      </c>
      <c r="IGQ20" t="str">
        <v>TXN0006282</v>
      </c>
      <c r="IGR20" t="str">
        <v>TXN0006283</v>
      </c>
      <c r="IGS20" t="str">
        <v>TXN0006284</v>
      </c>
      <c r="IGT20" t="str">
        <v>TXN0006285</v>
      </c>
      <c r="IGU20" t="str">
        <v>TXN0006286</v>
      </c>
      <c r="IGV20" t="str">
        <v>TXN0006287</v>
      </c>
      <c r="IGW20" t="str">
        <v>TXN0006288</v>
      </c>
      <c r="IGX20" t="str">
        <v>TXN0006289</v>
      </c>
      <c r="IGY20" t="str">
        <v>TXN0006290</v>
      </c>
      <c r="IGZ20" t="str">
        <v>TXN0006291</v>
      </c>
      <c r="IHA20" t="str">
        <v>TXN0006292</v>
      </c>
      <c r="IHB20" t="str">
        <v>TXN0006293</v>
      </c>
      <c r="IHC20" t="str">
        <v>TXN0006294</v>
      </c>
      <c r="IHD20" t="str">
        <v>TXN0006295</v>
      </c>
      <c r="IHE20" t="str">
        <v>TXN0006296</v>
      </c>
      <c r="IHF20" t="str">
        <v>TXN0006297</v>
      </c>
      <c r="IHG20" t="str">
        <v>TXN0006298</v>
      </c>
      <c r="IHH20" t="str">
        <v>TXN0006299</v>
      </c>
      <c r="IHI20" t="str">
        <v>TXN0006300</v>
      </c>
      <c r="IHJ20" t="str">
        <v>TXN0006301</v>
      </c>
      <c r="IHK20" t="str">
        <v>TXN0006302</v>
      </c>
      <c r="IHL20" t="str">
        <v>TXN0006303</v>
      </c>
      <c r="IHM20" t="str">
        <v>TXN0006304</v>
      </c>
      <c r="IHN20" t="str">
        <v>TXN0006305</v>
      </c>
      <c r="IHO20" t="str">
        <v>TXN0006306</v>
      </c>
      <c r="IHP20" t="str">
        <v>TXN0006307</v>
      </c>
      <c r="IHQ20" t="str">
        <v>TXN0006308</v>
      </c>
      <c r="IHR20" t="str">
        <v>TXN0006309</v>
      </c>
      <c r="IHS20" t="str">
        <v>TXN0006310</v>
      </c>
      <c r="IHT20" t="str">
        <v>TXN0006311</v>
      </c>
      <c r="IHU20" t="str">
        <v>TXN0006312</v>
      </c>
      <c r="IHV20" t="str">
        <v>TXN0006313</v>
      </c>
      <c r="IHW20" t="str">
        <v>TXN0006314</v>
      </c>
      <c r="IHX20" t="str">
        <v>TXN0006315</v>
      </c>
      <c r="IHY20" t="str">
        <v>TXN0006316</v>
      </c>
      <c r="IHZ20" t="str">
        <v>TXN0006317</v>
      </c>
      <c r="IIA20" t="str">
        <v>TXN0006318</v>
      </c>
      <c r="IIB20" t="str">
        <v>TXN0006319</v>
      </c>
      <c r="IIC20" t="str">
        <v>TXN0006320</v>
      </c>
      <c r="IID20" t="str">
        <v>TXN0006321</v>
      </c>
      <c r="IIE20" t="str">
        <v>TXN0006322</v>
      </c>
      <c r="IIF20" t="str">
        <v>TXN0006323</v>
      </c>
      <c r="IIG20" t="str">
        <v>TXN0006324</v>
      </c>
      <c r="IIH20" t="str">
        <v>TXN0006325</v>
      </c>
      <c r="III20" t="str">
        <v>TXN0006326</v>
      </c>
      <c r="IIJ20" t="str">
        <v>TXN0006327</v>
      </c>
      <c r="IIK20" t="str">
        <v>TXN0006328</v>
      </c>
      <c r="IIL20" t="str">
        <v>TXN0006329</v>
      </c>
      <c r="IIM20" t="str">
        <v>TXN0006330</v>
      </c>
      <c r="IIN20" t="str">
        <v>TXN0006331</v>
      </c>
      <c r="IIO20" t="str">
        <v>TXN0006332</v>
      </c>
      <c r="IIP20" t="str">
        <v>TXN0006333</v>
      </c>
      <c r="IIQ20" t="str">
        <v>TXN0006334</v>
      </c>
      <c r="IIR20" t="str">
        <v>TXN0006335</v>
      </c>
      <c r="IIS20" t="str">
        <v>TXN0006336</v>
      </c>
      <c r="IIT20" t="str">
        <v>TXN0006337</v>
      </c>
      <c r="IIU20" t="str">
        <v>TXN0006338</v>
      </c>
      <c r="IIV20" t="str">
        <v>TXN0006339</v>
      </c>
      <c r="IIW20" t="str">
        <v>TXN0006340</v>
      </c>
      <c r="IIX20" t="str">
        <v>TXN0006341</v>
      </c>
      <c r="IIY20" t="str">
        <v>TXN0006342</v>
      </c>
      <c r="IIZ20" t="str">
        <v>TXN0006343</v>
      </c>
      <c r="IJA20" t="str">
        <v>TXN0006344</v>
      </c>
      <c r="IJB20" t="str">
        <v>TXN0006345</v>
      </c>
      <c r="IJC20" t="str">
        <v>TXN0006346</v>
      </c>
      <c r="IJD20" t="str">
        <v>TXN0006347</v>
      </c>
      <c r="IJE20" t="str">
        <v>TXN0006348</v>
      </c>
      <c r="IJF20" t="str">
        <v>TXN0006349</v>
      </c>
      <c r="IJG20" t="str">
        <v>TXN0006350</v>
      </c>
      <c r="IJH20" t="str">
        <v>TXN0006351</v>
      </c>
      <c r="IJI20" t="str">
        <v>TXN0006352</v>
      </c>
      <c r="IJJ20" t="str">
        <v>TXN0006353</v>
      </c>
      <c r="IJK20" t="str">
        <v>TXN0006354</v>
      </c>
      <c r="IJL20" t="str">
        <v>TXN0006355</v>
      </c>
      <c r="IJM20" t="str">
        <v>TXN0006356</v>
      </c>
      <c r="IJN20" t="str">
        <v>TXN0006357</v>
      </c>
      <c r="IJO20" t="str">
        <v>TXN0006358</v>
      </c>
      <c r="IJP20" t="str">
        <v>TXN0006359</v>
      </c>
      <c r="IJQ20" t="str">
        <v>TXN0006360</v>
      </c>
      <c r="IJR20" t="str">
        <v>TXN0006361</v>
      </c>
      <c r="IJS20" t="str">
        <v>TXN0006362</v>
      </c>
      <c r="IJT20" t="str">
        <v>TXN0006363</v>
      </c>
      <c r="IJU20" t="str">
        <v>TXN0006364</v>
      </c>
      <c r="IJV20" t="str">
        <v>TXN0006365</v>
      </c>
      <c r="IJW20" t="str">
        <v>TXN0006366</v>
      </c>
      <c r="IJX20" t="str">
        <v>TXN0006367</v>
      </c>
      <c r="IJY20" t="str">
        <v>TXN0006368</v>
      </c>
      <c r="IJZ20" t="str">
        <v>TXN0006369</v>
      </c>
      <c r="IKA20" t="str">
        <v>TXN0006370</v>
      </c>
      <c r="IKB20" t="str">
        <v>TXN0006371</v>
      </c>
      <c r="IKC20" t="str">
        <v>TXN0006372</v>
      </c>
      <c r="IKD20" t="str">
        <v>TXN0006373</v>
      </c>
      <c r="IKE20" t="str">
        <v>TXN0006374</v>
      </c>
      <c r="IKF20" t="str">
        <v>TXN0006375</v>
      </c>
      <c r="IKG20" t="str">
        <v>TXN0006376</v>
      </c>
      <c r="IKH20" t="str">
        <v>TXN0006377</v>
      </c>
      <c r="IKI20" t="str">
        <v>TXN0006378</v>
      </c>
      <c r="IKJ20" t="str">
        <v>TXN0006379</v>
      </c>
      <c r="IKK20" t="str">
        <v>TXN0006380</v>
      </c>
      <c r="IKL20" t="str">
        <v>TXN0006381</v>
      </c>
      <c r="IKM20" t="str">
        <v>TXN0006382</v>
      </c>
      <c r="IKN20" t="str">
        <v>TXN0006383</v>
      </c>
      <c r="IKO20" t="str">
        <v>TXN0006384</v>
      </c>
      <c r="IKP20" t="str">
        <v>TXN0006385</v>
      </c>
      <c r="IKQ20" t="str">
        <v>TXN0006386</v>
      </c>
      <c r="IKR20" t="str">
        <v>TXN0006387</v>
      </c>
      <c r="IKS20" t="str">
        <v>TXN0006388</v>
      </c>
      <c r="IKT20" t="str">
        <v>TXN0006389</v>
      </c>
      <c r="IKU20" t="str">
        <v>TXN0006390</v>
      </c>
      <c r="IKV20" t="str">
        <v>TXN0006391</v>
      </c>
      <c r="IKW20" t="str">
        <v>TXN0006392</v>
      </c>
      <c r="IKX20" t="str">
        <v>TXN0006393</v>
      </c>
      <c r="IKY20" t="str">
        <v>TXN0006394</v>
      </c>
      <c r="IKZ20" t="str">
        <v>TXN0006395</v>
      </c>
      <c r="ILA20" t="str">
        <v>TXN0006396</v>
      </c>
      <c r="ILB20" t="str">
        <v>TXN0006397</v>
      </c>
      <c r="ILC20" t="str">
        <v>TXN0006398</v>
      </c>
      <c r="ILD20" t="str">
        <v>TXN0006399</v>
      </c>
      <c r="ILE20" t="str">
        <v>TXN0006400</v>
      </c>
      <c r="ILF20" t="str">
        <v>TXN0006401</v>
      </c>
      <c r="ILG20" t="str">
        <v>TXN0006402</v>
      </c>
      <c r="ILH20" t="str">
        <v>TXN0006403</v>
      </c>
      <c r="ILI20" t="str">
        <v>TXN0006404</v>
      </c>
      <c r="ILJ20" t="str">
        <v>TXN0006405</v>
      </c>
      <c r="ILK20" t="str">
        <v>TXN0006406</v>
      </c>
      <c r="ILL20" t="str">
        <v>TXN0006407</v>
      </c>
      <c r="ILM20" t="str">
        <v>TXN0006408</v>
      </c>
      <c r="ILN20" t="str">
        <v>TXN0006409</v>
      </c>
      <c r="ILO20" t="str">
        <v>TXN0006410</v>
      </c>
      <c r="ILP20" t="str">
        <v>TXN0006411</v>
      </c>
      <c r="ILQ20" t="str">
        <v>TXN0006412</v>
      </c>
      <c r="ILR20" t="str">
        <v>TXN0006413</v>
      </c>
      <c r="ILS20" t="str">
        <v>TXN0006414</v>
      </c>
      <c r="ILT20" t="str">
        <v>TXN0006415</v>
      </c>
      <c r="ILU20" t="str">
        <v>TXN0006416</v>
      </c>
      <c r="ILV20" t="str">
        <v>TXN0006417</v>
      </c>
      <c r="ILW20" t="str">
        <v>TXN0006418</v>
      </c>
      <c r="ILX20" t="str">
        <v>TXN0006419</v>
      </c>
      <c r="ILY20" t="str">
        <v>TXN0006420</v>
      </c>
      <c r="ILZ20" t="str">
        <v>TXN0006421</v>
      </c>
      <c r="IMA20" t="str">
        <v>TXN0006422</v>
      </c>
      <c r="IMB20" t="str">
        <v>TXN0006423</v>
      </c>
      <c r="IMC20" t="str">
        <v>TXN0006424</v>
      </c>
      <c r="IMD20" t="str">
        <v>TXN0006425</v>
      </c>
      <c r="IME20" t="str">
        <v>TXN0006426</v>
      </c>
      <c r="IMF20" t="str">
        <v>TXN0006427</v>
      </c>
      <c r="IMG20" t="str">
        <v>TXN0006428</v>
      </c>
      <c r="IMH20" t="str">
        <v>TXN0006429</v>
      </c>
      <c r="IMI20" t="str">
        <v>TXN0006430</v>
      </c>
      <c r="IMJ20" t="str">
        <v>TXN0006431</v>
      </c>
      <c r="IMK20" t="str">
        <v>TXN0006432</v>
      </c>
      <c r="IML20" t="str">
        <v>TXN0006433</v>
      </c>
      <c r="IMM20" t="str">
        <v>TXN0006434</v>
      </c>
      <c r="IMN20" t="str">
        <v>TXN0006435</v>
      </c>
      <c r="IMO20" t="str">
        <v>TXN0006436</v>
      </c>
      <c r="IMP20" t="str">
        <v>TXN0006437</v>
      </c>
      <c r="IMQ20" t="str">
        <v>TXN0006438</v>
      </c>
      <c r="IMR20" t="str">
        <v>TXN0006439</v>
      </c>
      <c r="IMS20" t="str">
        <v>TXN0006440</v>
      </c>
      <c r="IMT20" t="str">
        <v>TXN0006441</v>
      </c>
      <c r="IMU20" t="str">
        <v>TXN0006442</v>
      </c>
      <c r="IMV20" t="str">
        <v>TXN0006443</v>
      </c>
      <c r="IMW20" t="str">
        <v>TXN0006444</v>
      </c>
      <c r="IMX20" t="str">
        <v>TXN0006445</v>
      </c>
      <c r="IMY20" t="str">
        <v>TXN0006446</v>
      </c>
      <c r="IMZ20" t="str">
        <v>TXN0006447</v>
      </c>
      <c r="INA20" t="str">
        <v>TXN0006448</v>
      </c>
      <c r="INB20" t="str">
        <v>TXN0006449</v>
      </c>
      <c r="INC20" t="str">
        <v>TXN0006450</v>
      </c>
      <c r="IND20" t="str">
        <v>TXN0006451</v>
      </c>
      <c r="INE20" t="str">
        <v>TXN0006452</v>
      </c>
      <c r="INF20" t="str">
        <v>TXN0006453</v>
      </c>
      <c r="ING20" t="str">
        <v>TXN0006454</v>
      </c>
      <c r="INH20" t="str">
        <v>TXN0006455</v>
      </c>
      <c r="INI20" t="str">
        <v>TXN0006456</v>
      </c>
      <c r="INJ20" t="str">
        <v>TXN0006457</v>
      </c>
      <c r="INK20" t="str">
        <v>TXN0006458</v>
      </c>
      <c r="INL20" t="str">
        <v>TXN0006459</v>
      </c>
      <c r="INM20" t="str">
        <v>TXN0006460</v>
      </c>
      <c r="INN20" t="str">
        <v>TXN0006461</v>
      </c>
      <c r="INO20" t="str">
        <v>TXN0006462</v>
      </c>
      <c r="INP20" t="str">
        <v>TXN0006463</v>
      </c>
      <c r="INQ20" t="str">
        <v>TXN0006464</v>
      </c>
      <c r="INR20" t="str">
        <v>TXN0006465</v>
      </c>
      <c r="INS20" t="str">
        <v>TXN0006466</v>
      </c>
      <c r="INT20" t="str">
        <v>TXN0006467</v>
      </c>
      <c r="INU20" t="str">
        <v>TXN0006468</v>
      </c>
      <c r="INV20" t="str">
        <v>TXN0006469</v>
      </c>
      <c r="INW20" t="str">
        <v>TXN0006470</v>
      </c>
      <c r="INX20" t="str">
        <v>TXN0006471</v>
      </c>
      <c r="INY20" t="str">
        <v>TXN0006472</v>
      </c>
      <c r="INZ20" t="str">
        <v>TXN0006473</v>
      </c>
      <c r="IOA20" t="str">
        <v>TXN0006474</v>
      </c>
      <c r="IOB20" t="str">
        <v>TXN0006475</v>
      </c>
      <c r="IOC20" t="str">
        <v>TXN0006476</v>
      </c>
      <c r="IOD20" t="str">
        <v>TXN0006477</v>
      </c>
      <c r="IOE20" t="str">
        <v>TXN0006478</v>
      </c>
      <c r="IOF20" t="str">
        <v>TXN0006479</v>
      </c>
      <c r="IOG20" t="str">
        <v>TXN0006480</v>
      </c>
      <c r="IOH20" t="str">
        <v>TXN0006481</v>
      </c>
      <c r="IOI20" t="str">
        <v>TXN0006482</v>
      </c>
      <c r="IOJ20" t="str">
        <v>TXN0006483</v>
      </c>
      <c r="IOK20" t="str">
        <v>TXN0006484</v>
      </c>
      <c r="IOL20" t="str">
        <v>TXN0006485</v>
      </c>
      <c r="IOM20" t="str">
        <v>TXN0006486</v>
      </c>
      <c r="ION20" t="str">
        <v>TXN0006487</v>
      </c>
      <c r="IOO20" t="str">
        <v>TXN0006488</v>
      </c>
      <c r="IOP20" t="str">
        <v>TXN0006489</v>
      </c>
      <c r="IOQ20" t="str">
        <v>TXN0006490</v>
      </c>
      <c r="IOR20" t="str">
        <v>TXN0006491</v>
      </c>
      <c r="IOS20" t="str">
        <v>TXN0006492</v>
      </c>
      <c r="IOT20" t="str">
        <v>TXN0006493</v>
      </c>
      <c r="IOU20" t="str">
        <v>TXN0006494</v>
      </c>
      <c r="IOV20" t="str">
        <v>TXN0006495</v>
      </c>
      <c r="IOW20" t="str">
        <v>TXN0006496</v>
      </c>
      <c r="IOX20" t="str">
        <v>TXN0006497</v>
      </c>
      <c r="IOY20" t="str">
        <v>TXN0006498</v>
      </c>
      <c r="IOZ20" t="str">
        <v>TXN0006499</v>
      </c>
      <c r="IPA20" t="str">
        <v>TXN0006500</v>
      </c>
      <c r="IPB20" t="str">
        <v>TXN0006501</v>
      </c>
      <c r="IPC20" t="str">
        <v>TXN0006502</v>
      </c>
      <c r="IPD20" t="str">
        <v>TXN0006503</v>
      </c>
      <c r="IPE20" t="str">
        <v>TXN0006504</v>
      </c>
      <c r="IPF20" t="str">
        <v>TXN0006505</v>
      </c>
      <c r="IPG20" t="str">
        <v>TXN0006506</v>
      </c>
      <c r="IPH20" t="str">
        <v>TXN0006507</v>
      </c>
      <c r="IPI20" t="str">
        <v>TXN0006508</v>
      </c>
      <c r="IPJ20" t="str">
        <v>TXN0006509</v>
      </c>
      <c r="IPK20" t="str">
        <v>TXN0006510</v>
      </c>
      <c r="IPL20" t="str">
        <v>TXN0006511</v>
      </c>
      <c r="IPM20" t="str">
        <v>TXN0006512</v>
      </c>
      <c r="IPN20" t="str">
        <v>TXN0006513</v>
      </c>
      <c r="IPO20" t="str">
        <v>TXN0006514</v>
      </c>
      <c r="IPP20" t="str">
        <v>TXN0006515</v>
      </c>
      <c r="IPQ20" t="str">
        <v>TXN0006516</v>
      </c>
      <c r="IPR20" t="str">
        <v>TXN0006517</v>
      </c>
      <c r="IPS20" t="str">
        <v>TXN0006518</v>
      </c>
      <c r="IPT20" t="str">
        <v>TXN0006519</v>
      </c>
      <c r="IPU20" t="str">
        <v>TXN0006520</v>
      </c>
      <c r="IPV20" t="str">
        <v>TXN0006521</v>
      </c>
      <c r="IPW20" t="str">
        <v>TXN0006522</v>
      </c>
      <c r="IPX20" t="str">
        <v>TXN0006523</v>
      </c>
      <c r="IPY20" t="str">
        <v>TXN0006524</v>
      </c>
      <c r="IPZ20" t="str">
        <v>TXN0006525</v>
      </c>
      <c r="IQA20" t="str">
        <v>TXN0006526</v>
      </c>
      <c r="IQB20" t="str">
        <v>TXN0006527</v>
      </c>
      <c r="IQC20" t="str">
        <v>TXN0006528</v>
      </c>
      <c r="IQD20" t="str">
        <v>TXN0006529</v>
      </c>
      <c r="IQE20" t="str">
        <v>TXN0006530</v>
      </c>
      <c r="IQF20" t="str">
        <v>TXN0006531</v>
      </c>
      <c r="IQG20" t="str">
        <v>TXN0006532</v>
      </c>
      <c r="IQH20" t="str">
        <v>TXN0006533</v>
      </c>
      <c r="IQI20" t="str">
        <v>TXN0006534</v>
      </c>
      <c r="IQJ20" t="str">
        <v>TXN0006535</v>
      </c>
      <c r="IQK20" t="str">
        <v>TXN0006536</v>
      </c>
      <c r="IQL20" t="str">
        <v>TXN0006537</v>
      </c>
      <c r="IQM20" t="str">
        <v>TXN0006538</v>
      </c>
      <c r="IQN20" t="str">
        <v>TXN0006539</v>
      </c>
      <c r="IQO20" t="str">
        <v>TXN0006540</v>
      </c>
      <c r="IQP20" t="str">
        <v>TXN0006541</v>
      </c>
      <c r="IQQ20" t="str">
        <v>TXN0006542</v>
      </c>
      <c r="IQR20" t="str">
        <v>TXN0006543</v>
      </c>
      <c r="IQS20" t="str">
        <v>TXN0006544</v>
      </c>
      <c r="IQT20" t="str">
        <v>TXN0006545</v>
      </c>
      <c r="IQU20" t="str">
        <v>TXN0006546</v>
      </c>
      <c r="IQV20" t="str">
        <v>TXN0006547</v>
      </c>
      <c r="IQW20" t="str">
        <v>TXN0006548</v>
      </c>
      <c r="IQX20" t="str">
        <v>TXN0006549</v>
      </c>
      <c r="IQY20" t="str">
        <v>TXN0006550</v>
      </c>
      <c r="IQZ20" t="str">
        <v>TXN0006551</v>
      </c>
      <c r="IRA20" t="str">
        <v>TXN0006552</v>
      </c>
      <c r="IRB20" t="str">
        <v>TXN0006553</v>
      </c>
      <c r="IRC20" t="str">
        <v>TXN0006554</v>
      </c>
      <c r="IRD20" t="str">
        <v>TXN0006555</v>
      </c>
      <c r="IRE20" t="str">
        <v>TXN0006556</v>
      </c>
      <c r="IRF20" t="str">
        <v>TXN0006557</v>
      </c>
      <c r="IRG20" t="str">
        <v>TXN0006558</v>
      </c>
      <c r="IRH20" t="str">
        <v>TXN0006559</v>
      </c>
      <c r="IRI20" t="str">
        <v>TXN0006560</v>
      </c>
      <c r="IRJ20" t="str">
        <v>TXN0006561</v>
      </c>
      <c r="IRK20" t="str">
        <v>TXN0006562</v>
      </c>
      <c r="IRL20" t="str">
        <v>TXN0006563</v>
      </c>
      <c r="IRM20" t="str">
        <v>TXN0006564</v>
      </c>
      <c r="IRN20" t="str">
        <v>TXN0006565</v>
      </c>
      <c r="IRO20" t="str">
        <v>TXN0006566</v>
      </c>
      <c r="IRP20" t="str">
        <v>TXN0006567</v>
      </c>
      <c r="IRQ20" t="str">
        <v>TXN0006568</v>
      </c>
      <c r="IRR20" t="str">
        <v>TXN0006569</v>
      </c>
      <c r="IRS20" t="str">
        <v>TXN0006570</v>
      </c>
      <c r="IRT20" t="str">
        <v>TXN0006571</v>
      </c>
      <c r="IRU20" t="str">
        <v>TXN0006572</v>
      </c>
      <c r="IRV20" t="str">
        <v>TXN0006573</v>
      </c>
      <c r="IRW20" t="str">
        <v>TXN0006574</v>
      </c>
      <c r="IRX20" t="str">
        <v>TXN0006575</v>
      </c>
      <c r="IRY20" t="str">
        <v>TXN0006576</v>
      </c>
      <c r="IRZ20" t="str">
        <v>TXN0006577</v>
      </c>
      <c r="ISA20" t="str">
        <v>TXN0006578</v>
      </c>
      <c r="ISB20" t="str">
        <v>TXN0006579</v>
      </c>
      <c r="ISC20" t="str">
        <v>TXN0006580</v>
      </c>
      <c r="ISD20" t="str">
        <v>TXN0006581</v>
      </c>
      <c r="ISE20" t="str">
        <v>TXN0006582</v>
      </c>
      <c r="ISF20" t="str">
        <v>TXN0006583</v>
      </c>
      <c r="ISG20" t="str">
        <v>TXN0006584</v>
      </c>
      <c r="ISH20" t="str">
        <v>TXN0006585</v>
      </c>
      <c r="ISI20" t="str">
        <v>TXN0006586</v>
      </c>
      <c r="ISJ20" t="str">
        <v>TXN0006587</v>
      </c>
      <c r="ISK20" t="str">
        <v>TXN0006588</v>
      </c>
      <c r="ISL20" t="str">
        <v>TXN0006589</v>
      </c>
      <c r="ISM20" t="str">
        <v>TXN0006590</v>
      </c>
      <c r="ISN20" t="str">
        <v>TXN0006591</v>
      </c>
      <c r="ISO20" t="str">
        <v>TXN0006592</v>
      </c>
      <c r="ISP20" t="str">
        <v>TXN0006593</v>
      </c>
      <c r="ISQ20" t="str">
        <v>TXN0006594</v>
      </c>
      <c r="ISR20" t="str">
        <v>TXN0006595</v>
      </c>
      <c r="ISS20" t="str">
        <v>TXN0006596</v>
      </c>
      <c r="IST20" t="str">
        <v>TXN0006597</v>
      </c>
      <c r="ISU20" t="str">
        <v>TXN0006598</v>
      </c>
      <c r="ISV20" t="str">
        <v>TXN0006599</v>
      </c>
      <c r="ISW20" t="str">
        <v>TXN0006600</v>
      </c>
      <c r="ISX20" t="str">
        <v>TXN0006601</v>
      </c>
      <c r="ISY20" t="str">
        <v>TXN0006602</v>
      </c>
      <c r="ISZ20" t="str">
        <v>TXN0006603</v>
      </c>
      <c r="ITA20" t="str">
        <v>TXN0006604</v>
      </c>
      <c r="ITB20" t="str">
        <v>TXN0006605</v>
      </c>
      <c r="ITC20" t="str">
        <v>TXN0006606</v>
      </c>
      <c r="ITD20" t="str">
        <v>TXN0006607</v>
      </c>
      <c r="ITE20" t="str">
        <v>TXN0006608</v>
      </c>
      <c r="ITF20" t="str">
        <v>TXN0006609</v>
      </c>
      <c r="ITG20" t="str">
        <v>TXN0006610</v>
      </c>
      <c r="ITH20" t="str">
        <v>TXN0006611</v>
      </c>
      <c r="ITI20" t="str">
        <v>TXN0006612</v>
      </c>
      <c r="ITJ20" t="str">
        <v>TXN0006613</v>
      </c>
      <c r="ITK20" t="str">
        <v>TXN0006614</v>
      </c>
      <c r="ITL20" t="str">
        <v>TXN0006615</v>
      </c>
      <c r="ITM20" t="str">
        <v>TXN0006616</v>
      </c>
      <c r="ITN20" t="str">
        <v>TXN0006617</v>
      </c>
      <c r="ITO20" t="str">
        <v>TXN0006618</v>
      </c>
      <c r="ITP20" t="str">
        <v>TXN0006619</v>
      </c>
      <c r="ITQ20" t="str">
        <v>TXN0006620</v>
      </c>
      <c r="ITR20" t="str">
        <v>TXN0006621</v>
      </c>
      <c r="ITS20" t="str">
        <v>TXN0006622</v>
      </c>
      <c r="ITT20" t="str">
        <v>TXN0006623</v>
      </c>
      <c r="ITU20" t="str">
        <v>TXN0006624</v>
      </c>
      <c r="ITV20" t="str">
        <v>TXN0006625</v>
      </c>
      <c r="ITW20" t="str">
        <v>TXN0006626</v>
      </c>
      <c r="ITX20" t="str">
        <v>TXN0006627</v>
      </c>
      <c r="ITY20" t="str">
        <v>TXN0006628</v>
      </c>
      <c r="ITZ20" t="str">
        <v>TXN0006629</v>
      </c>
      <c r="IUA20" t="str">
        <v>TXN0006630</v>
      </c>
      <c r="IUB20" t="str">
        <v>TXN0006631</v>
      </c>
      <c r="IUC20" t="str">
        <v>TXN0006632</v>
      </c>
      <c r="IUD20" t="str">
        <v>TXN0006633</v>
      </c>
      <c r="IUE20" t="str">
        <v>TXN0006634</v>
      </c>
      <c r="IUF20" t="str">
        <v>TXN0006635</v>
      </c>
      <c r="IUG20" t="str">
        <v>TXN0006636</v>
      </c>
      <c r="IUH20" t="str">
        <v>TXN0006637</v>
      </c>
      <c r="IUI20" t="str">
        <v>TXN0006638</v>
      </c>
      <c r="IUJ20" t="str">
        <v>TXN0006639</v>
      </c>
      <c r="IUK20" t="str">
        <v>TXN0006640</v>
      </c>
      <c r="IUL20" t="str">
        <v>TXN0006641</v>
      </c>
      <c r="IUM20" t="str">
        <v>TXN0006642</v>
      </c>
      <c r="IUN20" t="str">
        <v>TXN0006643</v>
      </c>
      <c r="IUO20" t="str">
        <v>TXN0006644</v>
      </c>
      <c r="IUP20" t="str">
        <v>TXN0006645</v>
      </c>
      <c r="IUQ20" t="str">
        <v>TXN0006646</v>
      </c>
      <c r="IUR20" t="str">
        <v>TXN0006647</v>
      </c>
      <c r="IUS20" t="str">
        <v>TXN0006648</v>
      </c>
      <c r="IUT20" t="str">
        <v>TXN0006649</v>
      </c>
      <c r="IUU20" t="str">
        <v>TXN0006650</v>
      </c>
      <c r="IUV20" t="str">
        <v>TXN0006651</v>
      </c>
      <c r="IUW20" t="str">
        <v>TXN0006652</v>
      </c>
      <c r="IUX20" t="str">
        <v>TXN0006653</v>
      </c>
      <c r="IUY20" t="str">
        <v>TXN0006654</v>
      </c>
      <c r="IUZ20" t="str">
        <v>TXN0006655</v>
      </c>
      <c r="IVA20" t="str">
        <v>TXN0006656</v>
      </c>
      <c r="IVB20" t="str">
        <v>TXN0006657</v>
      </c>
      <c r="IVC20" t="str">
        <v>TXN0006658</v>
      </c>
      <c r="IVD20" t="str">
        <v>TXN0006659</v>
      </c>
      <c r="IVE20" t="str">
        <v>TXN0006660</v>
      </c>
      <c r="IVF20" t="str">
        <v>TXN0006661</v>
      </c>
      <c r="IVG20" t="str">
        <v>TXN0006662</v>
      </c>
      <c r="IVH20" t="str">
        <v>TXN0006663</v>
      </c>
      <c r="IVI20" t="str">
        <v>TXN0006664</v>
      </c>
      <c r="IVJ20" t="str">
        <v>TXN0006665</v>
      </c>
      <c r="IVK20" t="str">
        <v>TXN0006666</v>
      </c>
      <c r="IVL20" t="str">
        <v>TXN0006667</v>
      </c>
      <c r="IVM20" t="str">
        <v>TXN0006668</v>
      </c>
      <c r="IVN20" t="str">
        <v>TXN0006669</v>
      </c>
      <c r="IVO20" t="str">
        <v>TXN0006670</v>
      </c>
      <c r="IVP20" t="str">
        <v>TXN0006671</v>
      </c>
      <c r="IVQ20" t="str">
        <v>TXN0006672</v>
      </c>
      <c r="IVR20" t="str">
        <v>TXN0006673</v>
      </c>
      <c r="IVS20" t="str">
        <v>TXN0006674</v>
      </c>
      <c r="IVT20" t="str">
        <v>TXN0006675</v>
      </c>
      <c r="IVU20" t="str">
        <v>TXN0006676</v>
      </c>
      <c r="IVV20" t="str">
        <v>TXN0006677</v>
      </c>
      <c r="IVW20" t="str">
        <v>TXN0006678</v>
      </c>
      <c r="IVX20" t="str">
        <v>TXN0006679</v>
      </c>
      <c r="IVY20" t="str">
        <v>TXN0006680</v>
      </c>
      <c r="IVZ20" t="str">
        <v>TXN0006681</v>
      </c>
      <c r="IWA20" t="str">
        <v>TXN0006682</v>
      </c>
      <c r="IWB20" t="str">
        <v>TXN0006683</v>
      </c>
      <c r="IWC20" t="str">
        <v>TXN0006684</v>
      </c>
      <c r="IWD20" t="str">
        <v>TXN0006685</v>
      </c>
      <c r="IWE20" t="str">
        <v>TXN0006686</v>
      </c>
      <c r="IWF20" t="str">
        <v>TXN0006687</v>
      </c>
      <c r="IWG20" t="str">
        <v>TXN0006688</v>
      </c>
      <c r="IWH20" t="str">
        <v>TXN0006689</v>
      </c>
      <c r="IWI20" t="str">
        <v>TXN0006690</v>
      </c>
      <c r="IWJ20" t="str">
        <v>TXN0006691</v>
      </c>
      <c r="IWK20" t="str">
        <v>TXN0006692</v>
      </c>
      <c r="IWL20" t="str">
        <v>TXN0006693</v>
      </c>
      <c r="IWM20" t="str">
        <v>TXN0006694</v>
      </c>
      <c r="IWN20" t="str">
        <v>TXN0006695</v>
      </c>
      <c r="IWO20" t="str">
        <v>TXN0006696</v>
      </c>
      <c r="IWP20" t="str">
        <v>TXN0006697</v>
      </c>
      <c r="IWQ20" t="str">
        <v>TXN0006698</v>
      </c>
      <c r="IWR20" t="str">
        <v>TXN0006699</v>
      </c>
      <c r="IWS20" t="str">
        <v>TXN0006700</v>
      </c>
      <c r="IWT20" t="str">
        <v>TXN0006701</v>
      </c>
      <c r="IWU20" t="str">
        <v>TXN0006702</v>
      </c>
      <c r="IWV20" t="str">
        <v>TXN0006703</v>
      </c>
      <c r="IWW20" t="str">
        <v>TXN0006704</v>
      </c>
      <c r="IWX20" t="str">
        <v>TXN0006705</v>
      </c>
      <c r="IWY20" t="str">
        <v>TXN0006706</v>
      </c>
      <c r="IWZ20" t="str">
        <v>TXN0006707</v>
      </c>
      <c r="IXA20" t="str">
        <v>TXN0006708</v>
      </c>
      <c r="IXB20" t="str">
        <v>TXN0006709</v>
      </c>
      <c r="IXC20" t="str">
        <v>TXN0006710</v>
      </c>
      <c r="IXD20" t="str">
        <v>TXN0006711</v>
      </c>
      <c r="IXE20" t="str">
        <v>TXN0006712</v>
      </c>
      <c r="IXF20" t="str">
        <v>TXN0006713</v>
      </c>
      <c r="IXG20" t="str">
        <v>TXN0006714</v>
      </c>
      <c r="IXH20" t="str">
        <v>TXN0006715</v>
      </c>
      <c r="IXI20" t="str">
        <v>TXN0006716</v>
      </c>
      <c r="IXJ20" t="str">
        <v>TXN0006717</v>
      </c>
      <c r="IXK20" t="str">
        <v>TXN0006718</v>
      </c>
      <c r="IXL20" t="str">
        <v>TXN0006719</v>
      </c>
      <c r="IXM20" t="str">
        <v>TXN0006720</v>
      </c>
      <c r="IXN20" t="str">
        <v>TXN0006721</v>
      </c>
      <c r="IXO20" t="str">
        <v>TXN0006722</v>
      </c>
      <c r="IXP20" t="str">
        <v>TXN0006723</v>
      </c>
      <c r="IXQ20" t="str">
        <v>TXN0006724</v>
      </c>
      <c r="IXR20" t="str">
        <v>TXN0006725</v>
      </c>
      <c r="IXS20" t="str">
        <v>TXN0006726</v>
      </c>
      <c r="IXT20" t="str">
        <v>TXN0006727</v>
      </c>
      <c r="IXU20" t="str">
        <v>TXN0006728</v>
      </c>
      <c r="IXV20" t="str">
        <v>TXN0006729</v>
      </c>
      <c r="IXW20" t="str">
        <v>TXN0006730</v>
      </c>
      <c r="IXX20" t="str">
        <v>TXN0006731</v>
      </c>
      <c r="IXY20" t="str">
        <v>TXN0006732</v>
      </c>
      <c r="IXZ20" t="str">
        <v>TXN0006733</v>
      </c>
      <c r="IYA20" t="str">
        <v>TXN0006734</v>
      </c>
      <c r="IYB20" t="str">
        <v>TXN0006735</v>
      </c>
      <c r="IYC20" t="str">
        <v>TXN0006736</v>
      </c>
      <c r="IYD20" t="str">
        <v>TXN0006737</v>
      </c>
      <c r="IYE20" t="str">
        <v>TXN0006738</v>
      </c>
      <c r="IYF20" t="str">
        <v>TXN0006739</v>
      </c>
      <c r="IYG20" t="str">
        <v>TXN0006740</v>
      </c>
      <c r="IYH20" t="str">
        <v>TXN0006741</v>
      </c>
      <c r="IYI20" t="str">
        <v>TXN0006742</v>
      </c>
      <c r="IYJ20" t="str">
        <v>TXN0006743</v>
      </c>
      <c r="IYK20" t="str">
        <v>TXN0006744</v>
      </c>
      <c r="IYL20" t="str">
        <v>TXN0006745</v>
      </c>
      <c r="IYM20" t="str">
        <v>TXN0006746</v>
      </c>
      <c r="IYN20" t="str">
        <v>TXN0006747</v>
      </c>
      <c r="IYO20" t="str">
        <v>TXN0006748</v>
      </c>
      <c r="IYP20" t="str">
        <v>TXN0006749</v>
      </c>
      <c r="IYQ20" t="str">
        <v>TXN0006750</v>
      </c>
      <c r="IYR20" t="str">
        <v>TXN0006751</v>
      </c>
      <c r="IYS20" t="str">
        <v>TXN0006752</v>
      </c>
      <c r="IYT20" t="str">
        <v>TXN0006753</v>
      </c>
      <c r="IYU20" t="str">
        <v>TXN0006754</v>
      </c>
      <c r="IYV20" t="str">
        <v>TXN0006755</v>
      </c>
      <c r="IYW20" t="str">
        <v>TXN0006756</v>
      </c>
      <c r="IYX20" t="str">
        <v>TXN0006757</v>
      </c>
      <c r="IYY20" t="str">
        <v>TXN0006758</v>
      </c>
      <c r="IYZ20" t="str">
        <v>TXN0006759</v>
      </c>
      <c r="IZA20" t="str">
        <v>TXN0006760</v>
      </c>
      <c r="IZB20" t="str">
        <v>TXN0006761</v>
      </c>
      <c r="IZC20" t="str">
        <v>TXN0006762</v>
      </c>
      <c r="IZD20" t="str">
        <v>TXN0006763</v>
      </c>
      <c r="IZE20" t="str">
        <v>TXN0006764</v>
      </c>
      <c r="IZF20" t="str">
        <v>TXN0006765</v>
      </c>
      <c r="IZG20" t="str">
        <v>TXN0006766</v>
      </c>
      <c r="IZH20" t="str">
        <v>TXN0006767</v>
      </c>
      <c r="IZI20" t="str">
        <v>TXN0006768</v>
      </c>
      <c r="IZJ20" t="str">
        <v>TXN0006769</v>
      </c>
      <c r="IZK20" t="str">
        <v>TXN0006770</v>
      </c>
      <c r="IZL20" t="str">
        <v>TXN0006771</v>
      </c>
      <c r="IZM20" t="str">
        <v>TXN0006772</v>
      </c>
      <c r="IZN20" t="str">
        <v>TXN0006773</v>
      </c>
      <c r="IZO20" t="str">
        <v>TXN0006774</v>
      </c>
      <c r="IZP20" t="str">
        <v>TXN0006775</v>
      </c>
      <c r="IZQ20" t="str">
        <v>TXN0006776</v>
      </c>
      <c r="IZR20" t="str">
        <v>TXN0006777</v>
      </c>
      <c r="IZS20" t="str">
        <v>TXN0006778</v>
      </c>
      <c r="IZT20" t="str">
        <v>TXN0006779</v>
      </c>
      <c r="IZU20" t="str">
        <v>TXN0006780</v>
      </c>
      <c r="IZV20" t="str">
        <v>TXN0006781</v>
      </c>
      <c r="IZW20" t="str">
        <v>TXN0006782</v>
      </c>
      <c r="IZX20" t="str">
        <v>TXN0006783</v>
      </c>
      <c r="IZY20" t="str">
        <v>TXN0006784</v>
      </c>
      <c r="IZZ20" t="str">
        <v>TXN0006785</v>
      </c>
      <c r="JAA20" t="str">
        <v>TXN0006786</v>
      </c>
      <c r="JAB20" t="str">
        <v>TXN0006787</v>
      </c>
      <c r="JAC20" t="str">
        <v>TXN0006788</v>
      </c>
      <c r="JAD20" t="str">
        <v>TXN0006789</v>
      </c>
      <c r="JAE20" t="str">
        <v>TXN0006790</v>
      </c>
      <c r="JAF20" t="str">
        <v>TXN0006791</v>
      </c>
      <c r="JAG20" t="str">
        <v>TXN0006792</v>
      </c>
      <c r="JAH20" t="str">
        <v>TXN0006793</v>
      </c>
      <c r="JAI20" t="str">
        <v>TXN0006794</v>
      </c>
      <c r="JAJ20" t="str">
        <v>TXN0006795</v>
      </c>
      <c r="JAK20" t="str">
        <v>TXN0006796</v>
      </c>
      <c r="JAL20" t="str">
        <v>TXN0006797</v>
      </c>
      <c r="JAM20" t="str">
        <v>TXN0006798</v>
      </c>
      <c r="JAN20" t="str">
        <v>TXN0006799</v>
      </c>
      <c r="JAO20" t="str">
        <v>TXN0006800</v>
      </c>
      <c r="JAP20" t="str">
        <v>TXN0006801</v>
      </c>
      <c r="JAQ20" t="str">
        <v>TXN0006802</v>
      </c>
      <c r="JAR20" t="str">
        <v>TXN0006803</v>
      </c>
      <c r="JAS20" t="str">
        <v>TXN0006804</v>
      </c>
      <c r="JAT20" t="str">
        <v>TXN0006805</v>
      </c>
      <c r="JAU20" t="str">
        <v>TXN0006806</v>
      </c>
      <c r="JAV20" t="str">
        <v>TXN0006807</v>
      </c>
      <c r="JAW20" t="str">
        <v>TXN0006808</v>
      </c>
      <c r="JAX20" t="str">
        <v>TXN0006809</v>
      </c>
      <c r="JAY20" t="str">
        <v>TXN0006810</v>
      </c>
      <c r="JAZ20" t="str">
        <v>TXN0006811</v>
      </c>
      <c r="JBA20" t="str">
        <v>TXN0006812</v>
      </c>
      <c r="JBB20" t="str">
        <v>TXN0006813</v>
      </c>
      <c r="JBC20" t="str">
        <v>TXN0006814</v>
      </c>
      <c r="JBD20" t="str">
        <v>TXN0006815</v>
      </c>
      <c r="JBE20" t="str">
        <v>TXN0006816</v>
      </c>
      <c r="JBF20" t="str">
        <v>TXN0006817</v>
      </c>
      <c r="JBG20" t="str">
        <v>TXN0006818</v>
      </c>
      <c r="JBH20" t="str">
        <v>TXN0006819</v>
      </c>
      <c r="JBI20" t="str">
        <v>TXN0006820</v>
      </c>
      <c r="JBJ20" t="str">
        <v>TXN0006821</v>
      </c>
      <c r="JBK20" t="str">
        <v>TXN0006822</v>
      </c>
      <c r="JBL20" t="str">
        <v>TXN0006823</v>
      </c>
      <c r="JBM20" t="str">
        <v>TXN0006824</v>
      </c>
      <c r="JBN20" t="str">
        <v>TXN0006825</v>
      </c>
      <c r="JBO20" t="str">
        <v>TXN0006826</v>
      </c>
      <c r="JBP20" t="str">
        <v>TXN0006827</v>
      </c>
      <c r="JBQ20" t="str">
        <v>TXN0006828</v>
      </c>
      <c r="JBR20" t="str">
        <v>TXN0006829</v>
      </c>
      <c r="JBS20" t="str">
        <v>TXN0006830</v>
      </c>
      <c r="JBT20" t="str">
        <v>TXN0006831</v>
      </c>
      <c r="JBU20" t="str">
        <v>TXN0006832</v>
      </c>
      <c r="JBV20" t="str">
        <v>TXN0006833</v>
      </c>
      <c r="JBW20" t="str">
        <v>TXN0006834</v>
      </c>
      <c r="JBX20" t="str">
        <v>TXN0006835</v>
      </c>
      <c r="JBY20" t="str">
        <v>TXN0006836</v>
      </c>
      <c r="JBZ20" t="str">
        <v>TXN0006837</v>
      </c>
      <c r="JCA20" t="str">
        <v>TXN0006838</v>
      </c>
      <c r="JCB20" t="str">
        <v>TXN0006839</v>
      </c>
      <c r="JCC20" t="str">
        <v>TXN0006840</v>
      </c>
      <c r="JCD20" t="str">
        <v>TXN0006841</v>
      </c>
      <c r="JCE20" t="str">
        <v>TXN0006842</v>
      </c>
      <c r="JCF20" t="str">
        <v>TXN0006843</v>
      </c>
      <c r="JCG20" t="str">
        <v>TXN0006844</v>
      </c>
      <c r="JCH20" t="str">
        <v>TXN0006845</v>
      </c>
      <c r="JCI20" t="str">
        <v>TXN0006846</v>
      </c>
      <c r="JCJ20" t="str">
        <v>TXN0006847</v>
      </c>
      <c r="JCK20" t="str">
        <v>TXN0006848</v>
      </c>
      <c r="JCL20" t="str">
        <v>TXN0006849</v>
      </c>
      <c r="JCM20" t="str">
        <v>TXN0006850</v>
      </c>
      <c r="JCN20" t="str">
        <v>TXN0006851</v>
      </c>
      <c r="JCO20" t="str">
        <v>TXN0006852</v>
      </c>
      <c r="JCP20" t="str">
        <v>TXN0006853</v>
      </c>
      <c r="JCQ20" t="str">
        <v>TXN0006854</v>
      </c>
      <c r="JCR20" t="str">
        <v>TXN0006855</v>
      </c>
      <c r="JCS20" t="str">
        <v>TXN0006856</v>
      </c>
      <c r="JCT20" t="str">
        <v>TXN0006857</v>
      </c>
      <c r="JCU20" t="str">
        <v>TXN0006858</v>
      </c>
      <c r="JCV20" t="str">
        <v>TXN0006859</v>
      </c>
      <c r="JCW20" t="str">
        <v>TXN0006860</v>
      </c>
      <c r="JCX20" t="str">
        <v>TXN0006861</v>
      </c>
      <c r="JCY20" t="str">
        <v>TXN0006862</v>
      </c>
      <c r="JCZ20" t="str">
        <v>TXN0006863</v>
      </c>
      <c r="JDA20" t="str">
        <v>TXN0006864</v>
      </c>
      <c r="JDB20" t="str">
        <v>TXN0006865</v>
      </c>
      <c r="JDC20" t="str">
        <v>TXN0006866</v>
      </c>
      <c r="JDD20" t="str">
        <v>TXN0006867</v>
      </c>
      <c r="JDE20" t="str">
        <v>TXN0006868</v>
      </c>
      <c r="JDF20" t="str">
        <v>TXN0006869</v>
      </c>
      <c r="JDG20" t="str">
        <v>TXN0006870</v>
      </c>
      <c r="JDH20" t="str">
        <v>TXN0006871</v>
      </c>
      <c r="JDI20" t="str">
        <v>TXN0006872</v>
      </c>
      <c r="JDJ20" t="str">
        <v>TXN0006873</v>
      </c>
      <c r="JDK20" t="str">
        <v>TXN0006874</v>
      </c>
      <c r="JDL20" t="str">
        <v>TXN0006875</v>
      </c>
      <c r="JDM20" t="str">
        <v>TXN0006876</v>
      </c>
      <c r="JDN20" t="str">
        <v>TXN0006877</v>
      </c>
      <c r="JDO20" t="str">
        <v>TXN0006878</v>
      </c>
      <c r="JDP20" t="str">
        <v>TXN0006879</v>
      </c>
      <c r="JDQ20" t="str">
        <v>TXN0006880</v>
      </c>
      <c r="JDR20" t="str">
        <v>TXN0006881</v>
      </c>
      <c r="JDS20" t="str">
        <v>TXN0006882</v>
      </c>
      <c r="JDT20" t="str">
        <v>TXN0006883</v>
      </c>
      <c r="JDU20" t="str">
        <v>TXN0006884</v>
      </c>
      <c r="JDV20" t="str">
        <v>TXN0006885</v>
      </c>
      <c r="JDW20" t="str">
        <v>TXN0006886</v>
      </c>
      <c r="JDX20" t="str">
        <v>TXN0006887</v>
      </c>
      <c r="JDY20" t="str">
        <v>TXN0006888</v>
      </c>
      <c r="JDZ20" t="str">
        <v>TXN0006889</v>
      </c>
      <c r="JEA20" t="str">
        <v>TXN0006890</v>
      </c>
      <c r="JEB20" t="str">
        <v>TXN0006891</v>
      </c>
      <c r="JEC20" t="str">
        <v>TXN0006892</v>
      </c>
      <c r="JED20" t="str">
        <v>TXN0006893</v>
      </c>
      <c r="JEE20" t="str">
        <v>TXN0006894</v>
      </c>
      <c r="JEF20" t="str">
        <v>TXN0006895</v>
      </c>
      <c r="JEG20" t="str">
        <v>TXN0006896</v>
      </c>
      <c r="JEH20" t="str">
        <v>TXN0006897</v>
      </c>
      <c r="JEI20" t="str">
        <v>TXN0006898</v>
      </c>
      <c r="JEJ20" t="str">
        <v>TXN0006899</v>
      </c>
      <c r="JEK20" t="str">
        <v>TXN0006900</v>
      </c>
      <c r="JEL20" t="str">
        <v>TXN0006901</v>
      </c>
      <c r="JEM20" t="str">
        <v>TXN0006902</v>
      </c>
      <c r="JEN20" t="str">
        <v>TXN0006903</v>
      </c>
      <c r="JEO20" t="str">
        <v>TXN0006904</v>
      </c>
      <c r="JEP20" t="str">
        <v>TXN0006905</v>
      </c>
      <c r="JEQ20" t="str">
        <v>TXN0006906</v>
      </c>
      <c r="JER20" t="str">
        <v>TXN0006907</v>
      </c>
      <c r="JES20" t="str">
        <v>TXN0006908</v>
      </c>
      <c r="JET20" t="str">
        <v>TXN0006909</v>
      </c>
      <c r="JEU20" t="str">
        <v>TXN0006910</v>
      </c>
      <c r="JEV20" t="str">
        <v>TXN0006911</v>
      </c>
      <c r="JEW20" t="str">
        <v>TXN0006912</v>
      </c>
      <c r="JEX20" t="str">
        <v>TXN0006913</v>
      </c>
      <c r="JEY20" t="str">
        <v>TXN0006914</v>
      </c>
      <c r="JEZ20" t="str">
        <v>TXN0006915</v>
      </c>
      <c r="JFA20" t="str">
        <v>TXN0006916</v>
      </c>
      <c r="JFB20" t="str">
        <v>TXN0006917</v>
      </c>
      <c r="JFC20" t="str">
        <v>TXN0006918</v>
      </c>
      <c r="JFD20" t="str">
        <v>TXN0006919</v>
      </c>
      <c r="JFE20" t="str">
        <v>TXN0006920</v>
      </c>
      <c r="JFF20" t="str">
        <v>TXN0006921</v>
      </c>
      <c r="JFG20" t="str">
        <v>TXN0006922</v>
      </c>
      <c r="JFH20" t="str">
        <v>TXN0006923</v>
      </c>
      <c r="JFI20" t="str">
        <v>TXN0006924</v>
      </c>
      <c r="JFJ20" t="str">
        <v>TXN0006925</v>
      </c>
      <c r="JFK20" t="str">
        <v>TXN0006926</v>
      </c>
      <c r="JFL20" t="str">
        <v>TXN0006927</v>
      </c>
      <c r="JFM20" t="str">
        <v>TXN0006928</v>
      </c>
      <c r="JFN20" t="str">
        <v>TXN0006929</v>
      </c>
      <c r="JFO20" t="str">
        <v>TXN0006930</v>
      </c>
      <c r="JFP20" t="str">
        <v>TXN0006931</v>
      </c>
      <c r="JFQ20" t="str">
        <v>TXN0006932</v>
      </c>
      <c r="JFR20" t="str">
        <v>TXN0006933</v>
      </c>
      <c r="JFS20" t="str">
        <v>TXN0006934</v>
      </c>
      <c r="JFT20" t="str">
        <v>TXN0006935</v>
      </c>
      <c r="JFU20" t="str">
        <v>TXN0006936</v>
      </c>
      <c r="JFV20" t="str">
        <v>TXN0006937</v>
      </c>
      <c r="JFW20" t="str">
        <v>TXN0006938</v>
      </c>
      <c r="JFX20" t="str">
        <v>TXN0006939</v>
      </c>
      <c r="JFY20" t="str">
        <v>TXN0006940</v>
      </c>
      <c r="JFZ20" t="str">
        <v>TXN0006941</v>
      </c>
      <c r="JGA20" t="str">
        <v>TXN0006942</v>
      </c>
      <c r="JGB20" t="str">
        <v>TXN0006943</v>
      </c>
      <c r="JGC20" t="str">
        <v>TXN0006944</v>
      </c>
      <c r="JGD20" t="str">
        <v>TXN0006945</v>
      </c>
      <c r="JGE20" t="str">
        <v>TXN0006946</v>
      </c>
      <c r="JGF20" t="str">
        <v>TXN0006947</v>
      </c>
      <c r="JGG20" t="str">
        <v>TXN0006948</v>
      </c>
      <c r="JGH20" t="str">
        <v>TXN0006949</v>
      </c>
      <c r="JGI20" t="str">
        <v>TXN0006950</v>
      </c>
      <c r="JGJ20" t="str">
        <v>TXN0006951</v>
      </c>
      <c r="JGK20" t="str">
        <v>TXN0006952</v>
      </c>
      <c r="JGL20" t="str">
        <v>TXN0006953</v>
      </c>
      <c r="JGM20" t="str">
        <v>TXN0006954</v>
      </c>
      <c r="JGN20" t="str">
        <v>TXN0006955</v>
      </c>
      <c r="JGO20" t="str">
        <v>TXN0006956</v>
      </c>
      <c r="JGP20" t="str">
        <v>TXN0006957</v>
      </c>
      <c r="JGQ20" t="str">
        <v>TXN0006958</v>
      </c>
      <c r="JGR20" t="str">
        <v>TXN0006959</v>
      </c>
      <c r="JGS20" t="str">
        <v>TXN0006960</v>
      </c>
      <c r="JGT20" t="str">
        <v>TXN0006961</v>
      </c>
      <c r="JGU20" t="str">
        <v>TXN0006962</v>
      </c>
      <c r="JGV20" t="str">
        <v>TXN0006963</v>
      </c>
      <c r="JGW20" t="str">
        <v>TXN0006964</v>
      </c>
      <c r="JGX20" t="str">
        <v>TXN0006965</v>
      </c>
      <c r="JGY20" t="str">
        <v>TXN0006966</v>
      </c>
      <c r="JGZ20" t="str">
        <v>TXN0006967</v>
      </c>
      <c r="JHA20" t="str">
        <v>TXN0006968</v>
      </c>
      <c r="JHB20" t="str">
        <v>TXN0006969</v>
      </c>
      <c r="JHC20" t="str">
        <v>TXN0006970</v>
      </c>
      <c r="JHD20" t="str">
        <v>TXN0006971</v>
      </c>
      <c r="JHE20" t="str">
        <v>TXN0006972</v>
      </c>
      <c r="JHF20" t="str">
        <v>TXN0006973</v>
      </c>
      <c r="JHG20" t="str">
        <v>TXN0006974</v>
      </c>
      <c r="JHH20" t="str">
        <v>TXN0006975</v>
      </c>
      <c r="JHI20" t="str">
        <v>TXN0006976</v>
      </c>
      <c r="JHJ20" t="str">
        <v>TXN0006977</v>
      </c>
      <c r="JHK20" t="str">
        <v>TXN0006978</v>
      </c>
      <c r="JHL20" t="str">
        <v>TXN0006979</v>
      </c>
      <c r="JHM20" t="str">
        <v>TXN0006980</v>
      </c>
      <c r="JHN20" t="str">
        <v>TXN0006981</v>
      </c>
      <c r="JHO20" t="str">
        <v>TXN0006982</v>
      </c>
      <c r="JHP20" t="str">
        <v>TXN0006983</v>
      </c>
      <c r="JHQ20" t="str">
        <v>TXN0006984</v>
      </c>
      <c r="JHR20" t="str">
        <v>TXN0006985</v>
      </c>
      <c r="JHS20" t="str">
        <v>TXN0006986</v>
      </c>
      <c r="JHT20" t="str">
        <v>TXN0006987</v>
      </c>
      <c r="JHU20" t="str">
        <v>TXN0006988</v>
      </c>
      <c r="JHV20" t="str">
        <v>TXN0006989</v>
      </c>
      <c r="JHW20" t="str">
        <v>TXN0006990</v>
      </c>
      <c r="JHX20" t="str">
        <v>TXN0006991</v>
      </c>
      <c r="JHY20" t="str">
        <v>TXN0006992</v>
      </c>
      <c r="JHZ20" t="str">
        <v>TXN0006993</v>
      </c>
      <c r="JIA20" t="str">
        <v>TXN0006994</v>
      </c>
      <c r="JIB20" t="str">
        <v>TXN0006995</v>
      </c>
      <c r="JIC20" t="str">
        <v>TXN0006996</v>
      </c>
      <c r="JID20" t="str">
        <v>TXN0006997</v>
      </c>
      <c r="JIE20" t="str">
        <v>TXN0006998</v>
      </c>
      <c r="JIF20" t="str">
        <v>TXN0006999</v>
      </c>
      <c r="JIG20" t="str">
        <v>TXN0007000</v>
      </c>
      <c r="JIH20" t="str">
        <v>TXN0007001</v>
      </c>
      <c r="JII20" t="str">
        <v>TXN0007002</v>
      </c>
      <c r="JIJ20" t="str">
        <v>TXN0007003</v>
      </c>
      <c r="JIK20" t="str">
        <v>TXN0007004</v>
      </c>
      <c r="JIL20" t="str">
        <v>TXN0007005</v>
      </c>
      <c r="JIM20" t="str">
        <v>TXN0007006</v>
      </c>
      <c r="JIN20" t="str">
        <v>TXN0007007</v>
      </c>
      <c r="JIO20" t="str">
        <v>TXN0007008</v>
      </c>
      <c r="JIP20" t="str">
        <v>TXN0007009</v>
      </c>
      <c r="JIQ20" t="str">
        <v>TXN0007010</v>
      </c>
      <c r="JIR20" t="str">
        <v>TXN0007011</v>
      </c>
      <c r="JIS20" t="str">
        <v>TXN0007012</v>
      </c>
      <c r="JIT20" t="str">
        <v>TXN0007013</v>
      </c>
      <c r="JIU20" t="str">
        <v>TXN0007014</v>
      </c>
      <c r="JIV20" t="str">
        <v>TXN0007015</v>
      </c>
      <c r="JIW20" t="str">
        <v>TXN0007016</v>
      </c>
      <c r="JIX20" t="str">
        <v>TXN0007017</v>
      </c>
      <c r="JIY20" t="str">
        <v>TXN0007018</v>
      </c>
      <c r="JIZ20" t="str">
        <v>TXN0007019</v>
      </c>
      <c r="JJA20" t="str">
        <v>TXN0007020</v>
      </c>
      <c r="JJB20" t="str">
        <v>TXN0007021</v>
      </c>
      <c r="JJC20" t="str">
        <v>TXN0007022</v>
      </c>
      <c r="JJD20" t="str">
        <v>TXN0007023</v>
      </c>
      <c r="JJE20" t="str">
        <v>TXN0007024</v>
      </c>
      <c r="JJF20" t="str">
        <v>TXN0007025</v>
      </c>
      <c r="JJG20" t="str">
        <v>TXN0007026</v>
      </c>
      <c r="JJH20" t="str">
        <v>TXN0007027</v>
      </c>
      <c r="JJI20" t="str">
        <v>TXN0007028</v>
      </c>
      <c r="JJJ20" t="str">
        <v>TXN0007029</v>
      </c>
      <c r="JJK20" t="str">
        <v>TXN0007030</v>
      </c>
      <c r="JJL20" t="str">
        <v>TXN0007031</v>
      </c>
      <c r="JJM20" t="str">
        <v>TXN0007032</v>
      </c>
      <c r="JJN20" t="str">
        <v>TXN0007033</v>
      </c>
      <c r="JJO20" t="str">
        <v>TXN0007034</v>
      </c>
      <c r="JJP20" t="str">
        <v>TXN0007035</v>
      </c>
      <c r="JJQ20" t="str">
        <v>TXN0007036</v>
      </c>
      <c r="JJR20" t="str">
        <v>TXN0007037</v>
      </c>
      <c r="JJS20" t="str">
        <v>TXN0007038</v>
      </c>
      <c r="JJT20" t="str">
        <v>TXN0007039</v>
      </c>
      <c r="JJU20" t="str">
        <v>TXN0007040</v>
      </c>
      <c r="JJV20" t="str">
        <v>TXN0007041</v>
      </c>
      <c r="JJW20" t="str">
        <v>TXN0007042</v>
      </c>
      <c r="JJX20" t="str">
        <v>TXN0007043</v>
      </c>
      <c r="JJY20" t="str">
        <v>TXN0007044</v>
      </c>
      <c r="JJZ20" t="str">
        <v>TXN0007045</v>
      </c>
      <c r="JKA20" t="str">
        <v>TXN0007046</v>
      </c>
      <c r="JKB20" t="str">
        <v>TXN0007047</v>
      </c>
      <c r="JKC20" t="str">
        <v>TXN0007048</v>
      </c>
      <c r="JKD20" t="str">
        <v>TXN0007049</v>
      </c>
      <c r="JKE20" t="str">
        <v>TXN0007050</v>
      </c>
      <c r="JKF20" t="str">
        <v>TXN0007051</v>
      </c>
      <c r="JKG20" t="str">
        <v>TXN0007052</v>
      </c>
      <c r="JKH20" t="str">
        <v>TXN0007053</v>
      </c>
      <c r="JKI20" t="str">
        <v>TXN0007054</v>
      </c>
      <c r="JKJ20" t="str">
        <v>TXN0007055</v>
      </c>
      <c r="JKK20" t="str">
        <v>TXN0007056</v>
      </c>
      <c r="JKL20" t="str">
        <v>TXN0007057</v>
      </c>
      <c r="JKM20" t="str">
        <v>TXN0007058</v>
      </c>
      <c r="JKN20" t="str">
        <v>TXN0007059</v>
      </c>
      <c r="JKO20" t="str">
        <v>TXN0007060</v>
      </c>
      <c r="JKP20" t="str">
        <v>TXN0007061</v>
      </c>
      <c r="JKQ20" t="str">
        <v>TXN0007062</v>
      </c>
      <c r="JKR20" t="str">
        <v>TXN0007063</v>
      </c>
      <c r="JKS20" t="str">
        <v>TXN0007064</v>
      </c>
      <c r="JKT20" t="str">
        <v>TXN0007065</v>
      </c>
      <c r="JKU20" t="str">
        <v>TXN0007066</v>
      </c>
      <c r="JKV20" t="str">
        <v>TXN0007067</v>
      </c>
      <c r="JKW20" t="str">
        <v>TXN0007068</v>
      </c>
      <c r="JKX20" t="str">
        <v>TXN0007069</v>
      </c>
      <c r="JKY20" t="str">
        <v>TXN0007070</v>
      </c>
      <c r="JKZ20" t="str">
        <v>TXN0007071</v>
      </c>
      <c r="JLA20" t="str">
        <v>TXN0007072</v>
      </c>
      <c r="JLB20" t="str">
        <v>TXN0007073</v>
      </c>
      <c r="JLC20" t="str">
        <v>TXN0007074</v>
      </c>
      <c r="JLD20" t="str">
        <v>TXN0007075</v>
      </c>
      <c r="JLE20" t="str">
        <v>TXN0007076</v>
      </c>
      <c r="JLF20" t="str">
        <v>TXN0007077</v>
      </c>
      <c r="JLG20" t="str">
        <v>TXN0007078</v>
      </c>
      <c r="JLH20" t="str">
        <v>TXN0007079</v>
      </c>
      <c r="JLI20" t="str">
        <v>TXN0007080</v>
      </c>
      <c r="JLJ20" t="str">
        <v>TXN0007081</v>
      </c>
      <c r="JLK20" t="str">
        <v>TXN0007082</v>
      </c>
      <c r="JLL20" t="str">
        <v>TXN0007083</v>
      </c>
      <c r="JLM20" t="str">
        <v>TXN0007084</v>
      </c>
      <c r="JLN20" t="str">
        <v>TXN0007085</v>
      </c>
      <c r="JLO20" t="str">
        <v>TXN0007086</v>
      </c>
      <c r="JLP20" t="str">
        <v>TXN0007087</v>
      </c>
      <c r="JLQ20" t="str">
        <v>TXN0007088</v>
      </c>
      <c r="JLR20" t="str">
        <v>TXN0007089</v>
      </c>
      <c r="JLS20" t="str">
        <v>TXN0007090</v>
      </c>
      <c r="JLT20" t="str">
        <v>TXN0007091</v>
      </c>
      <c r="JLU20" t="str">
        <v>TXN0007092</v>
      </c>
      <c r="JLV20" t="str">
        <v>TXN0007093</v>
      </c>
      <c r="JLW20" t="str">
        <v>TXN0007094</v>
      </c>
      <c r="JLX20" t="str">
        <v>TXN0007095</v>
      </c>
      <c r="JLY20" t="str">
        <v>TXN0007096</v>
      </c>
      <c r="JLZ20" t="str">
        <v>TXN0007097</v>
      </c>
      <c r="JMA20" t="str">
        <v>TXN0007098</v>
      </c>
      <c r="JMB20" t="str">
        <v>TXN0007099</v>
      </c>
      <c r="JMC20" t="str">
        <v>TXN0007100</v>
      </c>
      <c r="JMD20" t="str">
        <v>TXN0007101</v>
      </c>
      <c r="JME20" t="str">
        <v>TXN0007102</v>
      </c>
      <c r="JMF20" t="str">
        <v>TXN0007103</v>
      </c>
      <c r="JMG20" t="str">
        <v>TXN0007104</v>
      </c>
      <c r="JMH20" t="str">
        <v>TXN0007105</v>
      </c>
      <c r="JMI20" t="str">
        <v>TXN0007106</v>
      </c>
      <c r="JMJ20" t="str">
        <v>TXN0007107</v>
      </c>
      <c r="JMK20" t="str">
        <v>TXN0007108</v>
      </c>
      <c r="JML20" t="str">
        <v>TXN0007109</v>
      </c>
      <c r="JMM20" t="str">
        <v>TXN0007110</v>
      </c>
      <c r="JMN20" t="str">
        <v>TXN0007111</v>
      </c>
      <c r="JMO20" t="str">
        <v>TXN0007112</v>
      </c>
      <c r="JMP20" t="str">
        <v>TXN0007113</v>
      </c>
      <c r="JMQ20" t="str">
        <v>TXN0007114</v>
      </c>
      <c r="JMR20" t="str">
        <v>TXN0007115</v>
      </c>
      <c r="JMS20" t="str">
        <v>TXN0007116</v>
      </c>
      <c r="JMT20" t="str">
        <v>TXN0007117</v>
      </c>
      <c r="JMU20" t="str">
        <v>TXN0007118</v>
      </c>
      <c r="JMV20" t="str">
        <v>TXN0007119</v>
      </c>
      <c r="JMW20" t="str">
        <v>TXN0007120</v>
      </c>
      <c r="JMX20" t="str">
        <v>TXN0007121</v>
      </c>
      <c r="JMY20" t="str">
        <v>TXN0007122</v>
      </c>
      <c r="JMZ20" t="str">
        <v>TXN0007123</v>
      </c>
      <c r="JNA20" t="str">
        <v>TXN0007124</v>
      </c>
      <c r="JNB20" t="str">
        <v>TXN0007125</v>
      </c>
      <c r="JNC20" t="str">
        <v>TXN0007126</v>
      </c>
      <c r="JND20" t="str">
        <v>TXN0007127</v>
      </c>
      <c r="JNE20" t="str">
        <v>TXN0007128</v>
      </c>
      <c r="JNF20" t="str">
        <v>TXN0007129</v>
      </c>
      <c r="JNG20" t="str">
        <v>TXN0007130</v>
      </c>
      <c r="JNH20" t="str">
        <v>TXN0007131</v>
      </c>
      <c r="JNI20" t="str">
        <v>TXN0007132</v>
      </c>
      <c r="JNJ20" t="str">
        <v>TXN0007133</v>
      </c>
      <c r="JNK20" t="str">
        <v>TXN0007134</v>
      </c>
      <c r="JNL20" t="str">
        <v>TXN0007135</v>
      </c>
      <c r="JNM20" t="str">
        <v>TXN0007136</v>
      </c>
      <c r="JNN20" t="str">
        <v>TXN0007137</v>
      </c>
      <c r="JNO20" t="str">
        <v>TXN0007138</v>
      </c>
      <c r="JNP20" t="str">
        <v>TXN0007139</v>
      </c>
      <c r="JNQ20" t="str">
        <v>TXN0007140</v>
      </c>
      <c r="JNR20" t="str">
        <v>TXN0007141</v>
      </c>
      <c r="JNS20" t="str">
        <v>TXN0007142</v>
      </c>
      <c r="JNT20" t="str">
        <v>TXN0007143</v>
      </c>
      <c r="JNU20" t="str">
        <v>TXN0007144</v>
      </c>
      <c r="JNV20" t="str">
        <v>TXN0007145</v>
      </c>
      <c r="JNW20" t="str">
        <v>TXN0007146</v>
      </c>
      <c r="JNX20" t="str">
        <v>TXN0007147</v>
      </c>
      <c r="JNY20" t="str">
        <v>TXN0007148</v>
      </c>
      <c r="JNZ20" t="str">
        <v>TXN0007149</v>
      </c>
      <c r="JOA20" t="str">
        <v>TXN0007150</v>
      </c>
      <c r="JOB20" t="str">
        <v>TXN0007151</v>
      </c>
      <c r="JOC20" t="str">
        <v>TXN0007152</v>
      </c>
      <c r="JOD20" t="str">
        <v>TXN0007153</v>
      </c>
      <c r="JOE20" t="str">
        <v>TXN0007154</v>
      </c>
      <c r="JOF20" t="str">
        <v>TXN0007155</v>
      </c>
      <c r="JOG20" t="str">
        <v>TXN0007156</v>
      </c>
      <c r="JOH20" t="str">
        <v>TXN0007157</v>
      </c>
      <c r="JOI20" t="str">
        <v>TXN0007158</v>
      </c>
      <c r="JOJ20" t="str">
        <v>TXN0007159</v>
      </c>
      <c r="JOK20" t="str">
        <v>TXN0007160</v>
      </c>
      <c r="JOL20" t="str">
        <v>TXN0007161</v>
      </c>
      <c r="JOM20" t="str">
        <v>TXN0007162</v>
      </c>
      <c r="JON20" t="str">
        <v>TXN0007163</v>
      </c>
      <c r="JOO20" t="str">
        <v>TXN0007164</v>
      </c>
      <c r="JOP20" t="str">
        <v>TXN0007165</v>
      </c>
      <c r="JOQ20" t="str">
        <v>TXN0007166</v>
      </c>
      <c r="JOR20" t="str">
        <v>TXN0007167</v>
      </c>
      <c r="JOS20" t="str">
        <v>TXN0007168</v>
      </c>
      <c r="JOT20" t="str">
        <v>TXN0007169</v>
      </c>
      <c r="JOU20" t="str">
        <v>TXN0007170</v>
      </c>
      <c r="JOV20" t="str">
        <v>TXN0007171</v>
      </c>
      <c r="JOW20" t="str">
        <v>TXN0007172</v>
      </c>
      <c r="JOX20" t="str">
        <v>TXN0007173</v>
      </c>
      <c r="JOY20" t="str">
        <v>TXN0007174</v>
      </c>
      <c r="JOZ20" t="str">
        <v>TXN0007175</v>
      </c>
      <c r="JPA20" t="str">
        <v>TXN0007176</v>
      </c>
      <c r="JPB20" t="str">
        <v>TXN0007177</v>
      </c>
      <c r="JPC20" t="str">
        <v>TXN0007178</v>
      </c>
      <c r="JPD20" t="str">
        <v>TXN0007179</v>
      </c>
      <c r="JPE20" t="str">
        <v>TXN0007180</v>
      </c>
      <c r="JPF20" t="str">
        <v>TXN0007181</v>
      </c>
      <c r="JPG20" t="str">
        <v>TXN0007182</v>
      </c>
      <c r="JPH20" t="str">
        <v>TXN0007183</v>
      </c>
      <c r="JPI20" t="str">
        <v>TXN0007184</v>
      </c>
      <c r="JPJ20" t="str">
        <v>TXN0007185</v>
      </c>
      <c r="JPK20" t="str">
        <v>TXN0007186</v>
      </c>
      <c r="JPL20" t="str">
        <v>TXN0007187</v>
      </c>
      <c r="JPM20" t="str">
        <v>TXN0007188</v>
      </c>
      <c r="JPN20" t="str">
        <v>TXN0007189</v>
      </c>
      <c r="JPO20" t="str">
        <v>TXN0007190</v>
      </c>
      <c r="JPP20" t="str">
        <v>TXN0007191</v>
      </c>
      <c r="JPQ20" t="str">
        <v>TXN0007192</v>
      </c>
      <c r="JPR20" t="str">
        <v>TXN0007193</v>
      </c>
      <c r="JPS20" t="str">
        <v>TXN0007194</v>
      </c>
      <c r="JPT20" t="str">
        <v>TXN0007195</v>
      </c>
      <c r="JPU20" t="str">
        <v>TXN0007196</v>
      </c>
      <c r="JPV20" t="str">
        <v>TXN0007197</v>
      </c>
      <c r="JPW20" t="str">
        <v>TXN0007198</v>
      </c>
      <c r="JPX20" t="str">
        <v>TXN0007199</v>
      </c>
      <c r="JPY20" t="str">
        <v>TXN0007200</v>
      </c>
      <c r="JPZ20" t="str">
        <v>TXN0007201</v>
      </c>
      <c r="JQA20" t="str">
        <v>TXN0007202</v>
      </c>
      <c r="JQB20" t="str">
        <v>TXN0007203</v>
      </c>
      <c r="JQC20" t="str">
        <v>TXN0007204</v>
      </c>
      <c r="JQD20" t="str">
        <v>TXN0007205</v>
      </c>
      <c r="JQE20" t="str">
        <v>TXN0007206</v>
      </c>
      <c r="JQF20" t="str">
        <v>TXN0007207</v>
      </c>
      <c r="JQG20" t="str">
        <v>TXN0007208</v>
      </c>
      <c r="JQH20" t="str">
        <v>TXN0007209</v>
      </c>
      <c r="JQI20" t="str">
        <v>TXN0007210</v>
      </c>
      <c r="JQJ20" t="str">
        <v>TXN0007211</v>
      </c>
      <c r="JQK20" t="str">
        <v>TXN0007212</v>
      </c>
      <c r="JQL20" t="str">
        <v>TXN0007213</v>
      </c>
      <c r="JQM20" t="str">
        <v>TXN0007214</v>
      </c>
      <c r="JQN20" t="str">
        <v>TXN0007215</v>
      </c>
      <c r="JQO20" t="str">
        <v>TXN0007216</v>
      </c>
      <c r="JQP20" t="str">
        <v>TXN0007217</v>
      </c>
      <c r="JQQ20" t="str">
        <v>TXN0007218</v>
      </c>
      <c r="JQR20" t="str">
        <v>TXN0007219</v>
      </c>
      <c r="JQS20" t="str">
        <v>TXN0007220</v>
      </c>
      <c r="JQT20" t="str">
        <v>TXN0007221</v>
      </c>
      <c r="JQU20" t="str">
        <v>TXN0007222</v>
      </c>
      <c r="JQV20" t="str">
        <v>TXN0007223</v>
      </c>
      <c r="JQW20" t="str">
        <v>TXN0007224</v>
      </c>
      <c r="JQX20" t="str">
        <v>TXN0007225</v>
      </c>
      <c r="JQY20" t="str">
        <v>TXN0007226</v>
      </c>
      <c r="JQZ20" t="str">
        <v>TXN0007227</v>
      </c>
      <c r="JRA20" t="str">
        <v>TXN0007228</v>
      </c>
      <c r="JRB20" t="str">
        <v>TXN0007229</v>
      </c>
      <c r="JRC20" t="str">
        <v>TXN0007230</v>
      </c>
      <c r="JRD20" t="str">
        <v>TXN0007231</v>
      </c>
      <c r="JRE20" t="str">
        <v>TXN0007232</v>
      </c>
      <c r="JRF20" t="str">
        <v>TXN0007233</v>
      </c>
      <c r="JRG20" t="str">
        <v>TXN0007234</v>
      </c>
      <c r="JRH20" t="str">
        <v>TXN0007235</v>
      </c>
      <c r="JRI20" t="str">
        <v>TXN0007236</v>
      </c>
      <c r="JRJ20" t="str">
        <v>TXN0007237</v>
      </c>
      <c r="JRK20" t="str">
        <v>TXN0007238</v>
      </c>
      <c r="JRL20" t="str">
        <v>TXN0007239</v>
      </c>
      <c r="JRM20" t="str">
        <v>TXN0007240</v>
      </c>
      <c r="JRN20" t="str">
        <v>TXN0007241</v>
      </c>
      <c r="JRO20" t="str">
        <v>TXN0007242</v>
      </c>
      <c r="JRP20" t="str">
        <v>TXN0007243</v>
      </c>
      <c r="JRQ20" t="str">
        <v>TXN0007244</v>
      </c>
      <c r="JRR20" t="str">
        <v>TXN0007245</v>
      </c>
      <c r="JRS20" t="str">
        <v>TXN0007246</v>
      </c>
      <c r="JRT20" t="str">
        <v>TXN0007247</v>
      </c>
      <c r="JRU20" t="str">
        <v>TXN0007248</v>
      </c>
      <c r="JRV20" t="str">
        <v>TXN0007249</v>
      </c>
      <c r="JRW20" t="str">
        <v>TXN0007250</v>
      </c>
      <c r="JRX20" t="str">
        <v>TXN0007251</v>
      </c>
      <c r="JRY20" t="str">
        <v>TXN0007252</v>
      </c>
      <c r="JRZ20" t="str">
        <v>TXN0007253</v>
      </c>
      <c r="JSA20" t="str">
        <v>TXN0007254</v>
      </c>
      <c r="JSB20" t="str">
        <v>TXN0007255</v>
      </c>
      <c r="JSC20" t="str">
        <v>TXN0007256</v>
      </c>
      <c r="JSD20" t="str">
        <v>TXN0007257</v>
      </c>
      <c r="JSE20" t="str">
        <v>TXN0007258</v>
      </c>
      <c r="JSF20" t="str">
        <v>TXN0007259</v>
      </c>
      <c r="JSG20" t="str">
        <v>TXN0007260</v>
      </c>
      <c r="JSH20" t="str">
        <v>TXN0007261</v>
      </c>
      <c r="JSI20" t="str">
        <v>TXN0007262</v>
      </c>
      <c r="JSJ20" t="str">
        <v>TXN0007263</v>
      </c>
      <c r="JSK20" t="str">
        <v>TXN0007264</v>
      </c>
      <c r="JSL20" t="str">
        <v>TXN0007265</v>
      </c>
      <c r="JSM20" t="str">
        <v>TXN0007266</v>
      </c>
      <c r="JSN20" t="str">
        <v>TXN0007267</v>
      </c>
      <c r="JSO20" t="str">
        <v>TXN0007268</v>
      </c>
      <c r="JSP20" t="str">
        <v>TXN0007269</v>
      </c>
      <c r="JSQ20" t="str">
        <v>TXN0007270</v>
      </c>
      <c r="JSR20" t="str">
        <v>TXN0007271</v>
      </c>
      <c r="JSS20" t="str">
        <v>TXN0007272</v>
      </c>
      <c r="JST20" t="str">
        <v>TXN0007273</v>
      </c>
      <c r="JSU20" t="str">
        <v>TXN0007274</v>
      </c>
      <c r="JSV20" t="str">
        <v>TXN0007275</v>
      </c>
      <c r="JSW20" t="str">
        <v>TXN0007276</v>
      </c>
      <c r="JSX20" t="str">
        <v>TXN0007277</v>
      </c>
      <c r="JSY20" t="str">
        <v>TXN0007278</v>
      </c>
      <c r="JSZ20" t="str">
        <v>TXN0007279</v>
      </c>
      <c r="JTA20" t="str">
        <v>TXN0007280</v>
      </c>
      <c r="JTB20" t="str">
        <v>TXN0007281</v>
      </c>
      <c r="JTC20" t="str">
        <v>TXN0007282</v>
      </c>
      <c r="JTD20" t="str">
        <v>TXN0007283</v>
      </c>
      <c r="JTE20" t="str">
        <v>TXN0007284</v>
      </c>
      <c r="JTF20" t="str">
        <v>TXN0007285</v>
      </c>
      <c r="JTG20" t="str">
        <v>TXN0007286</v>
      </c>
      <c r="JTH20" t="str">
        <v>TXN0007287</v>
      </c>
      <c r="JTI20" t="str">
        <v>TXN0007288</v>
      </c>
      <c r="JTJ20" t="str">
        <v>TXN0007289</v>
      </c>
      <c r="JTK20" t="str">
        <v>TXN0007290</v>
      </c>
      <c r="JTL20" t="str">
        <v>TXN0007291</v>
      </c>
      <c r="JTM20" t="str">
        <v>TXN0007292</v>
      </c>
      <c r="JTN20" t="str">
        <v>TXN0007293</v>
      </c>
      <c r="JTO20" t="str">
        <v>TXN0007294</v>
      </c>
      <c r="JTP20" t="str">
        <v>TXN0007295</v>
      </c>
      <c r="JTQ20" t="str">
        <v>TXN0007296</v>
      </c>
      <c r="JTR20" t="str">
        <v>TXN0007297</v>
      </c>
      <c r="JTS20" t="str">
        <v>TXN0007298</v>
      </c>
      <c r="JTT20" t="str">
        <v>TXN0007299</v>
      </c>
      <c r="JTU20" t="str">
        <v>TXN0007300</v>
      </c>
      <c r="JTV20" t="str">
        <v>TXN0007301</v>
      </c>
      <c r="JTW20" t="str">
        <v>TXN0007302</v>
      </c>
      <c r="JTX20" t="str">
        <v>TXN0007303</v>
      </c>
      <c r="JTY20" t="str">
        <v>TXN0007304</v>
      </c>
      <c r="JTZ20" t="str">
        <v>TXN0007305</v>
      </c>
      <c r="JUA20" t="str">
        <v>TXN0007306</v>
      </c>
      <c r="JUB20" t="str">
        <v>TXN0007307</v>
      </c>
      <c r="JUC20" t="str">
        <v>TXN0007308</v>
      </c>
      <c r="JUD20" t="str">
        <v>TXN0007309</v>
      </c>
      <c r="JUE20" t="str">
        <v>TXN0007310</v>
      </c>
      <c r="JUF20" t="str">
        <v>TXN0007311</v>
      </c>
      <c r="JUG20" t="str">
        <v>TXN0007312</v>
      </c>
      <c r="JUH20" t="str">
        <v>TXN0007313</v>
      </c>
      <c r="JUI20" t="str">
        <v>TXN0007314</v>
      </c>
      <c r="JUJ20" t="str">
        <v>TXN0007315</v>
      </c>
      <c r="JUK20" t="str">
        <v>TXN0007316</v>
      </c>
      <c r="JUL20" t="str">
        <v>TXN0007317</v>
      </c>
      <c r="JUM20" t="str">
        <v>TXN0007318</v>
      </c>
      <c r="JUN20" t="str">
        <v>TXN0007319</v>
      </c>
      <c r="JUO20" t="str">
        <v>TXN0007320</v>
      </c>
      <c r="JUP20" t="str">
        <v>TXN0007321</v>
      </c>
      <c r="JUQ20" t="str">
        <v>TXN0007322</v>
      </c>
      <c r="JUR20" t="str">
        <v>TXN0007323</v>
      </c>
      <c r="JUS20" t="str">
        <v>TXN0007324</v>
      </c>
      <c r="JUT20" t="str">
        <v>TXN0007325</v>
      </c>
      <c r="JUU20" t="str">
        <v>TXN0007326</v>
      </c>
      <c r="JUV20" t="str">
        <v>TXN0007327</v>
      </c>
      <c r="JUW20" t="str">
        <v>TXN0007328</v>
      </c>
      <c r="JUX20" t="str">
        <v>TXN0007329</v>
      </c>
      <c r="JUY20" t="str">
        <v>TXN0007330</v>
      </c>
      <c r="JUZ20" t="str">
        <v>TXN0007331</v>
      </c>
      <c r="JVA20" t="str">
        <v>TXN0007332</v>
      </c>
      <c r="JVB20" t="str">
        <v>TXN0007333</v>
      </c>
      <c r="JVC20" t="str">
        <v>TXN0007334</v>
      </c>
      <c r="JVD20" t="str">
        <v>TXN0007335</v>
      </c>
      <c r="JVE20" t="str">
        <v>TXN0007336</v>
      </c>
      <c r="JVF20" t="str">
        <v>TXN0007337</v>
      </c>
      <c r="JVG20" t="str">
        <v>TXN0007338</v>
      </c>
      <c r="JVH20" t="str">
        <v>TXN0007339</v>
      </c>
      <c r="JVI20" t="str">
        <v>TXN0007340</v>
      </c>
      <c r="JVJ20" t="str">
        <v>TXN0007341</v>
      </c>
      <c r="JVK20" t="str">
        <v>TXN0007342</v>
      </c>
      <c r="JVL20" t="str">
        <v>TXN0007343</v>
      </c>
      <c r="JVM20" t="str">
        <v>TXN0007344</v>
      </c>
      <c r="JVN20" t="str">
        <v>TXN0007345</v>
      </c>
      <c r="JVO20" t="str">
        <v>TXN0007346</v>
      </c>
      <c r="JVP20" t="str">
        <v>TXN0007347</v>
      </c>
      <c r="JVQ20" t="str">
        <v>TXN0007348</v>
      </c>
      <c r="JVR20" t="str">
        <v>TXN0007349</v>
      </c>
      <c r="JVS20" t="str">
        <v>TXN0007350</v>
      </c>
      <c r="JVT20" t="str">
        <v>TXN0007351</v>
      </c>
      <c r="JVU20" t="str">
        <v>TXN0007352</v>
      </c>
      <c r="JVV20" t="str">
        <v>TXN0007353</v>
      </c>
      <c r="JVW20" t="str">
        <v>TXN0007354</v>
      </c>
      <c r="JVX20" t="str">
        <v>TXN0007355</v>
      </c>
      <c r="JVY20" t="str">
        <v>TXN0007356</v>
      </c>
      <c r="JVZ20" t="str">
        <v>TXN0007357</v>
      </c>
      <c r="JWA20" t="str">
        <v>TXN0007358</v>
      </c>
      <c r="JWB20" t="str">
        <v>TXN0007359</v>
      </c>
      <c r="JWC20" t="str">
        <v>TXN0007360</v>
      </c>
      <c r="JWD20" t="str">
        <v>TXN0007361</v>
      </c>
      <c r="JWE20" t="str">
        <v>TXN0007362</v>
      </c>
      <c r="JWF20" t="str">
        <v>TXN0007363</v>
      </c>
      <c r="JWG20" t="str">
        <v>TXN0007364</v>
      </c>
      <c r="JWH20" t="str">
        <v>TXN0007365</v>
      </c>
      <c r="JWI20" t="str">
        <v>TXN0007366</v>
      </c>
      <c r="JWJ20" t="str">
        <v>TXN0007367</v>
      </c>
      <c r="JWK20" t="str">
        <v>TXN0007368</v>
      </c>
      <c r="JWL20" t="str">
        <v>TXN0007369</v>
      </c>
      <c r="JWM20" t="str">
        <v>TXN0007370</v>
      </c>
      <c r="JWN20" t="str">
        <v>TXN0007371</v>
      </c>
      <c r="JWO20" t="str">
        <v>TXN0007372</v>
      </c>
      <c r="JWP20" t="str">
        <v>TXN0007373</v>
      </c>
      <c r="JWQ20" t="str">
        <v>TXN0007374</v>
      </c>
      <c r="JWR20" t="str">
        <v>TXN0007375</v>
      </c>
      <c r="JWS20" t="str">
        <v>TXN0007376</v>
      </c>
      <c r="JWT20" t="str">
        <v>TXN0007377</v>
      </c>
      <c r="JWU20" t="str">
        <v>TXN0007378</v>
      </c>
      <c r="JWV20" t="str">
        <v>TXN0007379</v>
      </c>
      <c r="JWW20" t="str">
        <v>TXN0007380</v>
      </c>
      <c r="JWX20" t="str">
        <v>TXN0007381</v>
      </c>
      <c r="JWY20" t="str">
        <v>TXN0007382</v>
      </c>
      <c r="JWZ20" t="str">
        <v>TXN0007383</v>
      </c>
      <c r="JXA20" t="str">
        <v>TXN0007384</v>
      </c>
      <c r="JXB20" t="str">
        <v>TXN0007385</v>
      </c>
      <c r="JXC20" t="str">
        <v>TXN0007386</v>
      </c>
      <c r="JXD20" t="str">
        <v>TXN0007387</v>
      </c>
      <c r="JXE20" t="str">
        <v>TXN0007388</v>
      </c>
      <c r="JXF20" t="str">
        <v>TXN0007389</v>
      </c>
      <c r="JXG20" t="str">
        <v>TXN0007390</v>
      </c>
      <c r="JXH20" t="str">
        <v>TXN0007391</v>
      </c>
      <c r="JXI20" t="str">
        <v>TXN0007392</v>
      </c>
      <c r="JXJ20" t="str">
        <v>TXN0007393</v>
      </c>
      <c r="JXK20" t="str">
        <v>TXN0007394</v>
      </c>
      <c r="JXL20" t="str">
        <v>TXN0007395</v>
      </c>
      <c r="JXM20" t="str">
        <v>TXN0007396</v>
      </c>
      <c r="JXN20" t="str">
        <v>TXN0007397</v>
      </c>
      <c r="JXO20" t="str">
        <v>TXN0007398</v>
      </c>
      <c r="JXP20" t="str">
        <v>TXN0007399</v>
      </c>
      <c r="JXQ20" t="str">
        <v>TXN0007400</v>
      </c>
      <c r="JXR20" t="str">
        <v>TXN0007401</v>
      </c>
      <c r="JXS20" t="str">
        <v>TXN0007402</v>
      </c>
      <c r="JXT20" t="str">
        <v>TXN0007403</v>
      </c>
      <c r="JXU20" t="str">
        <v>TXN0007404</v>
      </c>
      <c r="JXV20" t="str">
        <v>TXN0007405</v>
      </c>
      <c r="JXW20" t="str">
        <v>TXN0007406</v>
      </c>
      <c r="JXX20" t="str">
        <v>TXN0007407</v>
      </c>
      <c r="JXY20" t="str">
        <v>TXN0007408</v>
      </c>
      <c r="JXZ20" t="str">
        <v>TXN0007409</v>
      </c>
      <c r="JYA20" t="str">
        <v>TXN0007410</v>
      </c>
      <c r="JYB20" t="str">
        <v>TXN0007411</v>
      </c>
      <c r="JYC20" t="str">
        <v>TXN0007412</v>
      </c>
      <c r="JYD20" t="str">
        <v>TXN0007413</v>
      </c>
      <c r="JYE20" t="str">
        <v>TXN0007414</v>
      </c>
      <c r="JYF20" t="str">
        <v>TXN0007415</v>
      </c>
      <c r="JYG20" t="str">
        <v>TXN0007416</v>
      </c>
      <c r="JYH20" t="str">
        <v>TXN0007417</v>
      </c>
      <c r="JYI20" t="str">
        <v>TXN0007418</v>
      </c>
      <c r="JYJ20" t="str">
        <v>TXN0007419</v>
      </c>
      <c r="JYK20" t="str">
        <v>TXN0007420</v>
      </c>
      <c r="JYL20" t="str">
        <v>TXN0007421</v>
      </c>
      <c r="JYM20" t="str">
        <v>TXN0007422</v>
      </c>
      <c r="JYN20" t="str">
        <v>TXN0007423</v>
      </c>
      <c r="JYO20" t="str">
        <v>TXN0007424</v>
      </c>
      <c r="JYP20" t="str">
        <v>TXN0007425</v>
      </c>
      <c r="JYQ20" t="str">
        <v>TXN0007426</v>
      </c>
      <c r="JYR20" t="str">
        <v>TXN0007427</v>
      </c>
      <c r="JYS20" t="str">
        <v>TXN0007428</v>
      </c>
      <c r="JYT20" t="str">
        <v>TXN0007429</v>
      </c>
      <c r="JYU20" t="str">
        <v>TXN0007430</v>
      </c>
      <c r="JYV20" t="str">
        <v>TXN0007431</v>
      </c>
      <c r="JYW20" t="str">
        <v>TXN0007432</v>
      </c>
      <c r="JYX20" t="str">
        <v>TXN0007433</v>
      </c>
      <c r="JYY20" t="str">
        <v>TXN0007434</v>
      </c>
      <c r="JYZ20" t="str">
        <v>TXN0007435</v>
      </c>
      <c r="JZA20" t="str">
        <v>TXN0007436</v>
      </c>
      <c r="JZB20" t="str">
        <v>TXN0007437</v>
      </c>
      <c r="JZC20" t="str">
        <v>TXN0007438</v>
      </c>
      <c r="JZD20" t="str">
        <v>TXN0007439</v>
      </c>
      <c r="JZE20" t="str">
        <v>TXN0007440</v>
      </c>
      <c r="JZF20" t="str">
        <v>TXN0007441</v>
      </c>
      <c r="JZG20" t="str">
        <v>TXN0007442</v>
      </c>
      <c r="JZH20" t="str">
        <v>TXN0007443</v>
      </c>
      <c r="JZI20" t="str">
        <v>TXN0007444</v>
      </c>
      <c r="JZJ20" t="str">
        <v>TXN0007445</v>
      </c>
      <c r="JZK20" t="str">
        <v>TXN0007446</v>
      </c>
      <c r="JZL20" t="str">
        <v>TXN0007447</v>
      </c>
      <c r="JZM20" t="str">
        <v>TXN0007448</v>
      </c>
      <c r="JZN20" t="str">
        <v>TXN0007449</v>
      </c>
      <c r="JZO20" t="str">
        <v>TXN0007450</v>
      </c>
      <c r="JZP20" t="str">
        <v>TXN0007451</v>
      </c>
      <c r="JZQ20" t="str">
        <v>TXN0007452</v>
      </c>
      <c r="JZR20" t="str">
        <v>TXN0007453</v>
      </c>
      <c r="JZS20" t="str">
        <v>TXN0007454</v>
      </c>
      <c r="JZT20" t="str">
        <v>TXN0007455</v>
      </c>
      <c r="JZU20" t="str">
        <v>TXN0007456</v>
      </c>
      <c r="JZV20" t="str">
        <v>TXN0007457</v>
      </c>
      <c r="JZW20" t="str">
        <v>TXN0007458</v>
      </c>
      <c r="JZX20" t="str">
        <v>TXN0007459</v>
      </c>
      <c r="JZY20" t="str">
        <v>TXN0007460</v>
      </c>
      <c r="JZZ20" t="str">
        <v>TXN0007461</v>
      </c>
      <c r="KAA20" t="str">
        <v>TXN0007462</v>
      </c>
      <c r="KAB20" t="str">
        <v>TXN0007463</v>
      </c>
      <c r="KAC20" t="str">
        <v>TXN0007464</v>
      </c>
      <c r="KAD20" t="str">
        <v>TXN0007465</v>
      </c>
      <c r="KAE20" t="str">
        <v>TXN0007466</v>
      </c>
      <c r="KAF20" t="str">
        <v>TXN0007467</v>
      </c>
      <c r="KAG20" t="str">
        <v>TXN0007468</v>
      </c>
      <c r="KAH20" t="str">
        <v>TXN0007469</v>
      </c>
      <c r="KAI20" t="str">
        <v>TXN0007470</v>
      </c>
      <c r="KAJ20" t="str">
        <v>TXN0007471</v>
      </c>
      <c r="KAK20" t="str">
        <v>TXN0007472</v>
      </c>
      <c r="KAL20" t="str">
        <v>TXN0007473</v>
      </c>
      <c r="KAM20" t="str">
        <v>TXN0007474</v>
      </c>
      <c r="KAN20" t="str">
        <v>TXN0007475</v>
      </c>
      <c r="KAO20" t="str">
        <v>TXN0007476</v>
      </c>
      <c r="KAP20" t="str">
        <v>TXN0007477</v>
      </c>
      <c r="KAQ20" t="str">
        <v>TXN0007478</v>
      </c>
      <c r="KAR20" t="str">
        <v>TXN0007479</v>
      </c>
      <c r="KAS20" t="str">
        <v>TXN0007480</v>
      </c>
      <c r="KAT20" t="str">
        <v>TXN0007481</v>
      </c>
      <c r="KAU20" t="str">
        <v>TXN0007482</v>
      </c>
      <c r="KAV20" t="str">
        <v>TXN0007483</v>
      </c>
      <c r="KAW20" t="str">
        <v>TXN0007484</v>
      </c>
      <c r="KAX20" t="str">
        <v>TXN0007485</v>
      </c>
      <c r="KAY20" t="str">
        <v>TXN0007486</v>
      </c>
      <c r="KAZ20" t="str">
        <v>TXN0007487</v>
      </c>
      <c r="KBA20" t="str">
        <v>TXN0007488</v>
      </c>
      <c r="KBB20" t="str">
        <v>TXN0007489</v>
      </c>
      <c r="KBC20" t="str">
        <v>TXN0007490</v>
      </c>
      <c r="KBD20" t="str">
        <v>TXN0007491</v>
      </c>
      <c r="KBE20" t="str">
        <v>TXN0007492</v>
      </c>
      <c r="KBF20" t="str">
        <v>TXN0007493</v>
      </c>
      <c r="KBG20" t="str">
        <v>TXN0007494</v>
      </c>
      <c r="KBH20" t="str">
        <v>TXN0007495</v>
      </c>
      <c r="KBI20" t="str">
        <v>TXN0007496</v>
      </c>
      <c r="KBJ20" t="str">
        <v>TXN0007497</v>
      </c>
      <c r="KBK20" t="str">
        <v>TXN0007498</v>
      </c>
      <c r="KBL20" t="str">
        <v>TXN0007499</v>
      </c>
      <c r="KBM20" t="str">
        <v>TXN0007500</v>
      </c>
      <c r="KBN20" t="str">
        <v>TXN0007501</v>
      </c>
      <c r="KBO20" t="str">
        <v>TXN0007502</v>
      </c>
      <c r="KBP20" t="str">
        <v>TXN0007503</v>
      </c>
      <c r="KBQ20" t="str">
        <v>TXN0007504</v>
      </c>
      <c r="KBR20" t="str">
        <v>TXN0007505</v>
      </c>
      <c r="KBS20" t="str">
        <v>TXN0007506</v>
      </c>
      <c r="KBT20" t="str">
        <v>TXN0007507</v>
      </c>
      <c r="KBU20" t="str">
        <v>TXN0007508</v>
      </c>
      <c r="KBV20" t="str">
        <v>TXN0007509</v>
      </c>
      <c r="KBW20" t="str">
        <v>TXN0007510</v>
      </c>
      <c r="KBX20" t="str">
        <v>TXN0007511</v>
      </c>
      <c r="KBY20" t="str">
        <v>TXN0007512</v>
      </c>
      <c r="KBZ20" t="str">
        <v>TXN0007513</v>
      </c>
      <c r="KCA20" t="str">
        <v>TXN0007514</v>
      </c>
      <c r="KCB20" t="str">
        <v>TXN0007515</v>
      </c>
      <c r="KCC20" t="str">
        <v>TXN0007516</v>
      </c>
      <c r="KCD20" t="str">
        <v>TXN0007517</v>
      </c>
      <c r="KCE20" t="str">
        <v>TXN0007518</v>
      </c>
      <c r="KCF20" t="str">
        <v>TXN0007519</v>
      </c>
      <c r="KCG20" t="str">
        <v>TXN0007520</v>
      </c>
      <c r="KCH20" t="str">
        <v>TXN0007521</v>
      </c>
      <c r="KCI20" t="str">
        <v>TXN0007522</v>
      </c>
      <c r="KCJ20" t="str">
        <v>TXN0007523</v>
      </c>
      <c r="KCK20" t="str">
        <v>TXN0007524</v>
      </c>
      <c r="KCL20" t="str">
        <v>TXN0007525</v>
      </c>
      <c r="KCM20" t="str">
        <v>TXN0007526</v>
      </c>
      <c r="KCN20" t="str">
        <v>TXN0007527</v>
      </c>
      <c r="KCO20" t="str">
        <v>TXN0007528</v>
      </c>
      <c r="KCP20" t="str">
        <v>TXN0007529</v>
      </c>
      <c r="KCQ20" t="str">
        <v>TXN0007530</v>
      </c>
      <c r="KCR20" t="str">
        <v>TXN0007531</v>
      </c>
      <c r="KCS20" t="str">
        <v>TXN0007532</v>
      </c>
      <c r="KCT20" t="str">
        <v>TXN0007533</v>
      </c>
      <c r="KCU20" t="str">
        <v>TXN0007534</v>
      </c>
      <c r="KCV20" t="str">
        <v>TXN0007535</v>
      </c>
      <c r="KCW20" t="str">
        <v>TXN0007536</v>
      </c>
      <c r="KCX20" t="str">
        <v>TXN0007537</v>
      </c>
      <c r="KCY20" t="str">
        <v>TXN0007538</v>
      </c>
      <c r="KCZ20" t="str">
        <v>TXN0007539</v>
      </c>
      <c r="KDA20" t="str">
        <v>TXN0007540</v>
      </c>
      <c r="KDB20" t="str">
        <v>TXN0007541</v>
      </c>
      <c r="KDC20" t="str">
        <v>TXN0007542</v>
      </c>
      <c r="KDD20" t="str">
        <v>TXN0007543</v>
      </c>
      <c r="KDE20" t="str">
        <v>TXN0007544</v>
      </c>
      <c r="KDF20" t="str">
        <v>TXN0007545</v>
      </c>
      <c r="KDG20" t="str">
        <v>TXN0007546</v>
      </c>
      <c r="KDH20" t="str">
        <v>TXN0007547</v>
      </c>
      <c r="KDI20" t="str">
        <v>TXN0007548</v>
      </c>
      <c r="KDJ20" t="str">
        <v>TXN0007549</v>
      </c>
      <c r="KDK20" t="str">
        <v>TXN0007550</v>
      </c>
      <c r="KDL20" t="str">
        <v>TXN0007551</v>
      </c>
      <c r="KDM20" t="str">
        <v>TXN0007552</v>
      </c>
      <c r="KDN20" t="str">
        <v>TXN0007553</v>
      </c>
      <c r="KDO20" t="str">
        <v>TXN0007554</v>
      </c>
      <c r="KDP20" t="str">
        <v>TXN0007555</v>
      </c>
      <c r="KDQ20" t="str">
        <v>TXN0007556</v>
      </c>
      <c r="KDR20" t="str">
        <v>TXN0007557</v>
      </c>
      <c r="KDS20" t="str">
        <v>TXN0007558</v>
      </c>
      <c r="KDT20" t="str">
        <v>TXN0007559</v>
      </c>
      <c r="KDU20" t="str">
        <v>TXN0007560</v>
      </c>
      <c r="KDV20" t="str">
        <v>TXN0007561</v>
      </c>
      <c r="KDW20" t="str">
        <v>TXN0007562</v>
      </c>
      <c r="KDX20" t="str">
        <v>TXN0007563</v>
      </c>
      <c r="KDY20" t="str">
        <v>TXN0007564</v>
      </c>
      <c r="KDZ20" t="str">
        <v>TXN0007565</v>
      </c>
      <c r="KEA20" t="str">
        <v>TXN0007566</v>
      </c>
      <c r="KEB20" t="str">
        <v>TXN0007567</v>
      </c>
      <c r="KEC20" t="str">
        <v>TXN0007568</v>
      </c>
      <c r="KED20" t="str">
        <v>TXN0007569</v>
      </c>
      <c r="KEE20" t="str">
        <v>TXN0007570</v>
      </c>
      <c r="KEF20" t="str">
        <v>TXN0007571</v>
      </c>
      <c r="KEG20" t="str">
        <v>TXN0007572</v>
      </c>
      <c r="KEH20" t="str">
        <v>TXN0007573</v>
      </c>
      <c r="KEI20" t="str">
        <v>TXN0007574</v>
      </c>
      <c r="KEJ20" t="str">
        <v>TXN0007575</v>
      </c>
      <c r="KEK20" t="str">
        <v>TXN0007576</v>
      </c>
      <c r="KEL20" t="str">
        <v>TXN0007577</v>
      </c>
      <c r="KEM20" t="str">
        <v>TXN0007578</v>
      </c>
      <c r="KEN20" t="str">
        <v>TXN0007579</v>
      </c>
      <c r="KEO20" t="str">
        <v>TXN0007580</v>
      </c>
      <c r="KEP20" t="str">
        <v>TXN0007581</v>
      </c>
      <c r="KEQ20" t="str">
        <v>TXN0007582</v>
      </c>
      <c r="KER20" t="str">
        <v>TXN0007583</v>
      </c>
      <c r="KES20" t="str">
        <v>TXN0007584</v>
      </c>
      <c r="KET20" t="str">
        <v>TXN0007585</v>
      </c>
      <c r="KEU20" t="str">
        <v>TXN0007586</v>
      </c>
      <c r="KEV20" t="str">
        <v>TXN0007587</v>
      </c>
      <c r="KEW20" t="str">
        <v>TXN0007588</v>
      </c>
      <c r="KEX20" t="str">
        <v>TXN0007589</v>
      </c>
      <c r="KEY20" t="str">
        <v>TXN0007590</v>
      </c>
      <c r="KEZ20" t="str">
        <v>TXN0007591</v>
      </c>
      <c r="KFA20" t="str">
        <v>TXN0007592</v>
      </c>
      <c r="KFB20" t="str">
        <v>TXN0007593</v>
      </c>
      <c r="KFC20" t="str">
        <v>TXN0007594</v>
      </c>
      <c r="KFD20" t="str">
        <v>TXN0007595</v>
      </c>
      <c r="KFE20" t="str">
        <v>TXN0007596</v>
      </c>
      <c r="KFF20" t="str">
        <v>TXN0007597</v>
      </c>
      <c r="KFG20" t="str">
        <v>TXN0007598</v>
      </c>
      <c r="KFH20" t="str">
        <v>TXN0007599</v>
      </c>
      <c r="KFI20" t="str">
        <v>TXN0007600</v>
      </c>
      <c r="KFJ20" t="str">
        <v>TXN0007601</v>
      </c>
      <c r="KFK20" t="str">
        <v>TXN0007602</v>
      </c>
      <c r="KFL20" t="str">
        <v>TXN0007603</v>
      </c>
      <c r="KFM20" t="str">
        <v>TXN0007604</v>
      </c>
      <c r="KFN20" t="str">
        <v>TXN0007605</v>
      </c>
      <c r="KFO20" t="str">
        <v>TXN0007606</v>
      </c>
      <c r="KFP20" t="str">
        <v>TXN0007607</v>
      </c>
      <c r="KFQ20" t="str">
        <v>TXN0007608</v>
      </c>
      <c r="KFR20" t="str">
        <v>TXN0007609</v>
      </c>
      <c r="KFS20" t="str">
        <v>TXN0007610</v>
      </c>
      <c r="KFT20" t="str">
        <v>TXN0007611</v>
      </c>
      <c r="KFU20" t="str">
        <v>TXN0007612</v>
      </c>
      <c r="KFV20" t="str">
        <v>TXN0007613</v>
      </c>
      <c r="KFW20" t="str">
        <v>TXN0007614</v>
      </c>
      <c r="KFX20" t="str">
        <v>TXN0007615</v>
      </c>
      <c r="KFY20" t="str">
        <v>TXN0007616</v>
      </c>
      <c r="KFZ20" t="str">
        <v>TXN0007617</v>
      </c>
      <c r="KGA20" t="str">
        <v>TXN0007618</v>
      </c>
      <c r="KGB20" t="str">
        <v>TXN0007619</v>
      </c>
      <c r="KGC20" t="str">
        <v>TXN0007620</v>
      </c>
      <c r="KGD20" t="str">
        <v>TXN0007621</v>
      </c>
      <c r="KGE20" t="str">
        <v>TXN0007622</v>
      </c>
      <c r="KGF20" t="str">
        <v>TXN0007623</v>
      </c>
      <c r="KGG20" t="str">
        <v>TXN0007624</v>
      </c>
      <c r="KGH20" t="str">
        <v>TXN0007625</v>
      </c>
      <c r="KGI20" t="str">
        <v>TXN0007626</v>
      </c>
      <c r="KGJ20" t="str">
        <v>TXN0007627</v>
      </c>
      <c r="KGK20" t="str">
        <v>TXN0007628</v>
      </c>
      <c r="KGL20" t="str">
        <v>TXN0007629</v>
      </c>
      <c r="KGM20" t="str">
        <v>TXN0007630</v>
      </c>
      <c r="KGN20" t="str">
        <v>TXN0007631</v>
      </c>
      <c r="KGO20" t="str">
        <v>TXN0007632</v>
      </c>
      <c r="KGP20" t="str">
        <v>TXN0007633</v>
      </c>
      <c r="KGQ20" t="str">
        <v>TXN0007634</v>
      </c>
      <c r="KGR20" t="str">
        <v>TXN0007635</v>
      </c>
      <c r="KGS20" t="str">
        <v>TXN0007636</v>
      </c>
      <c r="KGT20" t="str">
        <v>TXN0007637</v>
      </c>
      <c r="KGU20" t="str">
        <v>TXN0007638</v>
      </c>
      <c r="KGV20" t="str">
        <v>TXN0007639</v>
      </c>
      <c r="KGW20" t="str">
        <v>TXN0007640</v>
      </c>
      <c r="KGX20" t="str">
        <v>TXN0007641</v>
      </c>
      <c r="KGY20" t="str">
        <v>TXN0007642</v>
      </c>
      <c r="KGZ20" t="str">
        <v>TXN0007643</v>
      </c>
      <c r="KHA20" t="str">
        <v>TXN0007644</v>
      </c>
      <c r="KHB20" t="str">
        <v>TXN0007645</v>
      </c>
      <c r="KHC20" t="str">
        <v>TXN0007646</v>
      </c>
      <c r="KHD20" t="str">
        <v>TXN0007647</v>
      </c>
      <c r="KHE20" t="str">
        <v>TXN0007648</v>
      </c>
      <c r="KHF20" t="str">
        <v>TXN0007649</v>
      </c>
      <c r="KHG20" t="str">
        <v>TXN0007650</v>
      </c>
      <c r="KHH20" t="str">
        <v>TXN0007651</v>
      </c>
      <c r="KHI20" t="str">
        <v>TXN0007652</v>
      </c>
      <c r="KHJ20" t="str">
        <v>TXN0007653</v>
      </c>
      <c r="KHK20" t="str">
        <v>TXN0007654</v>
      </c>
      <c r="KHL20" t="str">
        <v>TXN0007655</v>
      </c>
      <c r="KHM20" t="str">
        <v>TXN0007656</v>
      </c>
      <c r="KHN20" t="str">
        <v>TXN0007657</v>
      </c>
      <c r="KHO20" t="str">
        <v>TXN0007658</v>
      </c>
      <c r="KHP20" t="str">
        <v>TXN0007659</v>
      </c>
      <c r="KHQ20" t="str">
        <v>TXN0007660</v>
      </c>
      <c r="KHR20" t="str">
        <v>TXN0007661</v>
      </c>
      <c r="KHS20" t="str">
        <v>TXN0007662</v>
      </c>
      <c r="KHT20" t="str">
        <v>TXN0007663</v>
      </c>
      <c r="KHU20" t="str">
        <v>TXN0007664</v>
      </c>
      <c r="KHV20" t="str">
        <v>TXN0007665</v>
      </c>
      <c r="KHW20" t="str">
        <v>TXN0007666</v>
      </c>
      <c r="KHX20" t="str">
        <v>TXN0007667</v>
      </c>
      <c r="KHY20" t="str">
        <v>TXN0007668</v>
      </c>
      <c r="KHZ20" t="str">
        <v>TXN0007669</v>
      </c>
      <c r="KIA20" t="str">
        <v>TXN0007670</v>
      </c>
      <c r="KIB20" t="str">
        <v>TXN0007671</v>
      </c>
      <c r="KIC20" t="str">
        <v>TXN0007672</v>
      </c>
      <c r="KID20" t="str">
        <v>TXN0007673</v>
      </c>
      <c r="KIE20" t="str">
        <v>TXN0007674</v>
      </c>
      <c r="KIF20" t="str">
        <v>TXN0007675</v>
      </c>
      <c r="KIG20" t="str">
        <v>TXN0007676</v>
      </c>
      <c r="KIH20" t="str">
        <v>TXN0007677</v>
      </c>
      <c r="KII20" t="str">
        <v>TXN0007678</v>
      </c>
      <c r="KIJ20" t="str">
        <v>TXN0007679</v>
      </c>
      <c r="KIK20" t="str">
        <v>TXN0007680</v>
      </c>
      <c r="KIL20" t="str">
        <v>TXN0007681</v>
      </c>
      <c r="KIM20" t="str">
        <v>TXN0007682</v>
      </c>
      <c r="KIN20" t="str">
        <v>TXN0007683</v>
      </c>
      <c r="KIO20" t="str">
        <v>TXN0007684</v>
      </c>
      <c r="KIP20" t="str">
        <v>TXN0007685</v>
      </c>
      <c r="KIQ20" t="str">
        <v>TXN0007686</v>
      </c>
      <c r="KIR20" t="str">
        <v>TXN0007687</v>
      </c>
      <c r="KIS20" t="str">
        <v>TXN0007688</v>
      </c>
      <c r="KIT20" t="str">
        <v>TXN0007689</v>
      </c>
      <c r="KIU20" t="str">
        <v>TXN0007690</v>
      </c>
      <c r="KIV20" t="str">
        <v>TXN0007691</v>
      </c>
      <c r="KIW20" t="str">
        <v>TXN0007692</v>
      </c>
      <c r="KIX20" t="str">
        <v>TXN0007693</v>
      </c>
      <c r="KIY20" t="str">
        <v>TXN0007694</v>
      </c>
      <c r="KIZ20" t="str">
        <v>TXN0007695</v>
      </c>
      <c r="KJA20" t="str">
        <v>TXN0007696</v>
      </c>
      <c r="KJB20" t="str">
        <v>TXN0007697</v>
      </c>
      <c r="KJC20" t="str">
        <v>TXN0007698</v>
      </c>
      <c r="KJD20" t="str">
        <v>TXN0007699</v>
      </c>
      <c r="KJE20" t="str">
        <v>TXN0007700</v>
      </c>
      <c r="KJF20" t="str">
        <v>TXN0007701</v>
      </c>
      <c r="KJG20" t="str">
        <v>TXN0007702</v>
      </c>
      <c r="KJH20" t="str">
        <v>TXN0007703</v>
      </c>
      <c r="KJI20" t="str">
        <v>TXN0007704</v>
      </c>
      <c r="KJJ20" t="str">
        <v>TXN0007705</v>
      </c>
      <c r="KJK20" t="str">
        <v>TXN0007706</v>
      </c>
      <c r="KJL20" t="str">
        <v>TXN0007707</v>
      </c>
      <c r="KJM20" t="str">
        <v>TXN0007708</v>
      </c>
      <c r="KJN20" t="str">
        <v>TXN0007709</v>
      </c>
      <c r="KJO20" t="str">
        <v>TXN0007710</v>
      </c>
      <c r="KJP20" t="str">
        <v>TXN0007711</v>
      </c>
      <c r="KJQ20" t="str">
        <v>TXN0007712</v>
      </c>
      <c r="KJR20" t="str">
        <v>TXN0007713</v>
      </c>
      <c r="KJS20" t="str">
        <v>TXN0007714</v>
      </c>
      <c r="KJT20" t="str">
        <v>TXN0007715</v>
      </c>
      <c r="KJU20" t="str">
        <v>TXN0007716</v>
      </c>
      <c r="KJV20" t="str">
        <v>TXN0007717</v>
      </c>
      <c r="KJW20" t="str">
        <v>TXN0007718</v>
      </c>
      <c r="KJX20" t="str">
        <v>TXN0007719</v>
      </c>
      <c r="KJY20" t="str">
        <v>TXN0007720</v>
      </c>
      <c r="KJZ20" t="str">
        <v>TXN0007721</v>
      </c>
      <c r="KKA20" t="str">
        <v>TXN0007722</v>
      </c>
      <c r="KKB20" t="str">
        <v>TXN0007723</v>
      </c>
      <c r="KKC20" t="str">
        <v>TXN0007724</v>
      </c>
      <c r="KKD20" t="str">
        <v>TXN0007725</v>
      </c>
      <c r="KKE20" t="str">
        <v>TXN0007726</v>
      </c>
      <c r="KKF20" t="str">
        <v>TXN0007727</v>
      </c>
      <c r="KKG20" t="str">
        <v>TXN0007728</v>
      </c>
      <c r="KKH20" t="str">
        <v>TXN0007729</v>
      </c>
      <c r="KKI20" t="str">
        <v>TXN0007730</v>
      </c>
      <c r="KKJ20" t="str">
        <v>TXN0007731</v>
      </c>
      <c r="KKK20" t="str">
        <v>TXN0007732</v>
      </c>
      <c r="KKL20" t="str">
        <v>TXN0007733</v>
      </c>
      <c r="KKM20" t="str">
        <v>TXN0007734</v>
      </c>
      <c r="KKN20" t="str">
        <v>TXN0007735</v>
      </c>
      <c r="KKO20" t="str">
        <v>TXN0007736</v>
      </c>
      <c r="KKP20" t="str">
        <v>TXN0007737</v>
      </c>
      <c r="KKQ20" t="str">
        <v>TXN0007738</v>
      </c>
      <c r="KKR20" t="str">
        <v>TXN0007739</v>
      </c>
      <c r="KKS20" t="str">
        <v>TXN0007740</v>
      </c>
      <c r="KKT20" t="str">
        <v>TXN0007741</v>
      </c>
      <c r="KKU20" t="str">
        <v>TXN0007742</v>
      </c>
      <c r="KKV20" t="str">
        <v>TXN0007743</v>
      </c>
      <c r="KKW20" t="str">
        <v>TXN0007744</v>
      </c>
      <c r="KKX20" t="str">
        <v>TXN0007745</v>
      </c>
      <c r="KKY20" t="str">
        <v>TXN0007746</v>
      </c>
      <c r="KKZ20" t="str">
        <v>TXN0007747</v>
      </c>
      <c r="KLA20" t="str">
        <v>TXN0007748</v>
      </c>
      <c r="KLB20" t="str">
        <v>TXN0007749</v>
      </c>
      <c r="KLC20" t="str">
        <v>TXN0007750</v>
      </c>
      <c r="KLD20" t="str">
        <v>TXN0007751</v>
      </c>
      <c r="KLE20" t="str">
        <v>TXN0007752</v>
      </c>
      <c r="KLF20" t="str">
        <v>TXN0007753</v>
      </c>
      <c r="KLG20" t="str">
        <v>TXN0007754</v>
      </c>
      <c r="KLH20" t="str">
        <v>TXN0007755</v>
      </c>
      <c r="KLI20" t="str">
        <v>TXN0007756</v>
      </c>
      <c r="KLJ20" t="str">
        <v>TXN0007757</v>
      </c>
      <c r="KLK20" t="str">
        <v>TXN0007758</v>
      </c>
      <c r="KLL20" t="str">
        <v>TXN0007759</v>
      </c>
      <c r="KLM20" t="str">
        <v>TXN0007760</v>
      </c>
      <c r="KLN20" t="str">
        <v>TXN0007761</v>
      </c>
      <c r="KLO20" t="str">
        <v>TXN0007762</v>
      </c>
      <c r="KLP20" t="str">
        <v>TXN0007763</v>
      </c>
      <c r="KLQ20" t="str">
        <v>TXN0007764</v>
      </c>
      <c r="KLR20" t="str">
        <v>TXN0007765</v>
      </c>
      <c r="KLS20" t="str">
        <v>TXN0007766</v>
      </c>
      <c r="KLT20" t="str">
        <v>TXN0007767</v>
      </c>
      <c r="KLU20" t="str">
        <v>TXN0007768</v>
      </c>
      <c r="KLV20" t="str">
        <v>TXN0007769</v>
      </c>
      <c r="KLW20" t="str">
        <v>TXN0007770</v>
      </c>
      <c r="KLX20" t="str">
        <v>TXN0007771</v>
      </c>
      <c r="KLY20" t="str">
        <v>TXN0007772</v>
      </c>
      <c r="KLZ20" t="str">
        <v>TXN0007773</v>
      </c>
      <c r="KMA20" t="str">
        <v>TXN0007774</v>
      </c>
      <c r="KMB20" t="str">
        <v>TXN0007775</v>
      </c>
      <c r="KMC20" t="str">
        <v>TXN0007776</v>
      </c>
      <c r="KMD20" t="str">
        <v>TXN0007777</v>
      </c>
      <c r="KME20" t="str">
        <v>TXN0007778</v>
      </c>
      <c r="KMF20" t="str">
        <v>TXN0007779</v>
      </c>
      <c r="KMG20" t="str">
        <v>TXN0007780</v>
      </c>
      <c r="KMH20" t="str">
        <v>TXN0007781</v>
      </c>
      <c r="KMI20" t="str">
        <v>TXN0007782</v>
      </c>
      <c r="KMJ20" t="str">
        <v>TXN0007783</v>
      </c>
      <c r="KMK20" t="str">
        <v>TXN0007784</v>
      </c>
      <c r="KML20" t="str">
        <v>TXN0007785</v>
      </c>
      <c r="KMM20" t="str">
        <v>TXN0007786</v>
      </c>
      <c r="KMN20" t="str">
        <v>TXN0007787</v>
      </c>
      <c r="KMO20" t="str">
        <v>TXN0007788</v>
      </c>
      <c r="KMP20" t="str">
        <v>TXN0007789</v>
      </c>
      <c r="KMQ20" t="str">
        <v>TXN0007790</v>
      </c>
      <c r="KMR20" t="str">
        <v>TXN0007791</v>
      </c>
      <c r="KMS20" t="str">
        <v>TXN0007792</v>
      </c>
      <c r="KMT20" t="str">
        <v>TXN0007793</v>
      </c>
      <c r="KMU20" t="str">
        <v>TXN0007794</v>
      </c>
      <c r="KMV20" t="str">
        <v>TXN0007795</v>
      </c>
      <c r="KMW20" t="str">
        <v>TXN0007796</v>
      </c>
      <c r="KMX20" t="str">
        <v>TXN0007797</v>
      </c>
      <c r="KMY20" t="str">
        <v>TXN0007798</v>
      </c>
      <c r="KMZ20" t="str">
        <v>TXN0007799</v>
      </c>
      <c r="KNA20" t="str">
        <v>TXN0007800</v>
      </c>
      <c r="KNB20" t="str">
        <v>TXN0007801</v>
      </c>
      <c r="KNC20" t="str">
        <v>TXN0007802</v>
      </c>
      <c r="KND20" t="str">
        <v>TXN0007803</v>
      </c>
      <c r="KNE20" t="str">
        <v>TXN0007804</v>
      </c>
      <c r="KNF20" t="str">
        <v>TXN0007805</v>
      </c>
      <c r="KNG20" t="str">
        <v>TXN0007806</v>
      </c>
      <c r="KNH20" t="str">
        <v>TXN0007807</v>
      </c>
      <c r="KNI20" t="str">
        <v>TXN0007808</v>
      </c>
      <c r="KNJ20" t="str">
        <v>TXN0007809</v>
      </c>
      <c r="KNK20" t="str">
        <v>TXN0007810</v>
      </c>
      <c r="KNL20" t="str">
        <v>TXN0007811</v>
      </c>
      <c r="KNM20" t="str">
        <v>TXN0007812</v>
      </c>
      <c r="KNN20" t="str">
        <v>TXN0007813</v>
      </c>
      <c r="KNO20" t="str">
        <v>TXN0007814</v>
      </c>
      <c r="KNP20" t="str">
        <v>TXN0007815</v>
      </c>
      <c r="KNQ20" t="str">
        <v>TXN0007816</v>
      </c>
      <c r="KNR20" t="str">
        <v>TXN0007817</v>
      </c>
      <c r="KNS20" t="str">
        <v>TXN0007818</v>
      </c>
      <c r="KNT20" t="str">
        <v>TXN0007819</v>
      </c>
      <c r="KNU20" t="str">
        <v>TXN0007820</v>
      </c>
      <c r="KNV20" t="str">
        <v>TXN0007821</v>
      </c>
      <c r="KNW20" t="str">
        <v>TXN0007822</v>
      </c>
      <c r="KNX20" t="str">
        <v>TXN0007823</v>
      </c>
      <c r="KNY20" t="str">
        <v>TXN0007824</v>
      </c>
      <c r="KNZ20" t="str">
        <v>TXN0007825</v>
      </c>
      <c r="KOA20" t="str">
        <v>TXN0007826</v>
      </c>
      <c r="KOB20" t="str">
        <v>TXN0007827</v>
      </c>
      <c r="KOC20" t="str">
        <v>TXN0007828</v>
      </c>
      <c r="KOD20" t="str">
        <v>TXN0007829</v>
      </c>
      <c r="KOE20" t="str">
        <v>TXN0007830</v>
      </c>
      <c r="KOF20" t="str">
        <v>TXN0007831</v>
      </c>
      <c r="KOG20" t="str">
        <v>TXN0007832</v>
      </c>
      <c r="KOH20" t="str">
        <v>TXN0007833</v>
      </c>
      <c r="KOI20" t="str">
        <v>TXN0007834</v>
      </c>
      <c r="KOJ20" t="str">
        <v>TXN0007835</v>
      </c>
      <c r="KOK20" t="str">
        <v>TXN0007836</v>
      </c>
      <c r="KOL20" t="str">
        <v>TXN0007837</v>
      </c>
      <c r="KOM20" t="str">
        <v>TXN0007838</v>
      </c>
      <c r="KON20" t="str">
        <v>TXN0007839</v>
      </c>
      <c r="KOO20" t="str">
        <v>TXN0007840</v>
      </c>
      <c r="KOP20" t="str">
        <v>TXN0007841</v>
      </c>
      <c r="KOQ20" t="str">
        <v>TXN0007842</v>
      </c>
      <c r="KOR20" t="str">
        <v>TXN0007843</v>
      </c>
      <c r="KOS20" t="str">
        <v>TXN0007844</v>
      </c>
      <c r="KOT20" t="str">
        <v>TXN0007845</v>
      </c>
      <c r="KOU20" t="str">
        <v>TXN0007846</v>
      </c>
      <c r="KOV20" t="str">
        <v>TXN0007847</v>
      </c>
      <c r="KOW20" t="str">
        <v>TXN0007848</v>
      </c>
      <c r="KOX20" t="str">
        <v>TXN0007849</v>
      </c>
      <c r="KOY20" t="str">
        <v>TXN0007850</v>
      </c>
      <c r="KOZ20" t="str">
        <v>TXN0007851</v>
      </c>
      <c r="KPA20" t="str">
        <v>TXN0007852</v>
      </c>
      <c r="KPB20" t="str">
        <v>TXN0007853</v>
      </c>
      <c r="KPC20" t="str">
        <v>TXN0007854</v>
      </c>
      <c r="KPD20" t="str">
        <v>TXN0007855</v>
      </c>
      <c r="KPE20" t="str">
        <v>TXN0007856</v>
      </c>
      <c r="KPF20" t="str">
        <v>TXN0007857</v>
      </c>
      <c r="KPG20" t="str">
        <v>TXN0007858</v>
      </c>
      <c r="KPH20" t="str">
        <v>TXN0007859</v>
      </c>
      <c r="KPI20" t="str">
        <v>TXN0007860</v>
      </c>
      <c r="KPJ20" t="str">
        <v>TXN0007861</v>
      </c>
      <c r="KPK20" t="str">
        <v>TXN0007862</v>
      </c>
      <c r="KPL20" t="str">
        <v>TXN0007863</v>
      </c>
      <c r="KPM20" t="str">
        <v>TXN0007864</v>
      </c>
      <c r="KPN20" t="str">
        <v>TXN0007865</v>
      </c>
      <c r="KPO20" t="str">
        <v>TXN0007866</v>
      </c>
      <c r="KPP20" t="str">
        <v>TXN0007867</v>
      </c>
      <c r="KPQ20" t="str">
        <v>TXN0007868</v>
      </c>
      <c r="KPR20" t="str">
        <v>TXN0007869</v>
      </c>
      <c r="KPS20" t="str">
        <v>TXN0007870</v>
      </c>
      <c r="KPT20" t="str">
        <v>TXN0007871</v>
      </c>
      <c r="KPU20" t="str">
        <v>TXN0007872</v>
      </c>
      <c r="KPV20" t="str">
        <v>TXN0007873</v>
      </c>
      <c r="KPW20" t="str">
        <v>TXN0007874</v>
      </c>
      <c r="KPX20" t="str">
        <v>TXN0007875</v>
      </c>
      <c r="KPY20" t="str">
        <v>TXN0007876</v>
      </c>
      <c r="KPZ20" t="str">
        <v>TXN0007877</v>
      </c>
      <c r="KQA20" t="str">
        <v>TXN0007878</v>
      </c>
      <c r="KQB20" t="str">
        <v>TXN0007879</v>
      </c>
      <c r="KQC20" t="str">
        <v>TXN0007880</v>
      </c>
      <c r="KQD20" t="str">
        <v>TXN0007881</v>
      </c>
      <c r="KQE20" t="str">
        <v>TXN0007882</v>
      </c>
      <c r="KQF20" t="str">
        <v>TXN0007883</v>
      </c>
      <c r="KQG20" t="str">
        <v>TXN0007884</v>
      </c>
      <c r="KQH20" t="str">
        <v>TXN0007885</v>
      </c>
      <c r="KQI20" t="str">
        <v>TXN0007886</v>
      </c>
      <c r="KQJ20" t="str">
        <v>TXN0007887</v>
      </c>
      <c r="KQK20" t="str">
        <v>TXN0007888</v>
      </c>
      <c r="KQL20" t="str">
        <v>TXN0007889</v>
      </c>
      <c r="KQM20" t="str">
        <v>TXN0007890</v>
      </c>
      <c r="KQN20" t="str">
        <v>TXN0007891</v>
      </c>
      <c r="KQO20" t="str">
        <v>TXN0007892</v>
      </c>
      <c r="KQP20" t="str">
        <v>TXN0007893</v>
      </c>
      <c r="KQQ20" t="str">
        <v>TXN0007894</v>
      </c>
      <c r="KQR20" t="str">
        <v>TXN0007895</v>
      </c>
      <c r="KQS20" t="str">
        <v>TXN0007896</v>
      </c>
      <c r="KQT20" t="str">
        <v>TXN0007897</v>
      </c>
      <c r="KQU20" t="str">
        <v>TXN0007898</v>
      </c>
      <c r="KQV20" t="str">
        <v>TXN0007899</v>
      </c>
      <c r="KQW20" t="str">
        <v>TXN0007900</v>
      </c>
      <c r="KQX20" t="str">
        <v>TXN0007901</v>
      </c>
      <c r="KQY20" t="str">
        <v>TXN0007902</v>
      </c>
      <c r="KQZ20" t="str">
        <v>TXN0007903</v>
      </c>
      <c r="KRA20" t="str">
        <v>TXN0007904</v>
      </c>
      <c r="KRB20" t="str">
        <v>TXN0007905</v>
      </c>
      <c r="KRC20" t="str">
        <v>TXN0007906</v>
      </c>
      <c r="KRD20" t="str">
        <v>TXN0007907</v>
      </c>
      <c r="KRE20" t="str">
        <v>TXN0007908</v>
      </c>
      <c r="KRF20" t="str">
        <v>TXN0007909</v>
      </c>
      <c r="KRG20" t="str">
        <v>TXN0007910</v>
      </c>
      <c r="KRH20" t="str">
        <v>TXN0007911</v>
      </c>
      <c r="KRI20" t="str">
        <v>TXN0007912</v>
      </c>
      <c r="KRJ20" t="str">
        <v>TXN0007913</v>
      </c>
      <c r="KRK20" t="str">
        <v>TXN0007914</v>
      </c>
      <c r="KRL20" t="str">
        <v>TXN0007915</v>
      </c>
      <c r="KRM20" t="str">
        <v>TXN0007916</v>
      </c>
      <c r="KRN20" t="str">
        <v>TXN0007917</v>
      </c>
      <c r="KRO20" t="str">
        <v>TXN0007918</v>
      </c>
      <c r="KRP20" t="str">
        <v>TXN0007919</v>
      </c>
      <c r="KRQ20" t="str">
        <v>TXN0007920</v>
      </c>
      <c r="KRR20" t="str">
        <v>TXN0007921</v>
      </c>
      <c r="KRS20" t="str">
        <v>TXN0007922</v>
      </c>
      <c r="KRT20" t="str">
        <v>TXN0007923</v>
      </c>
      <c r="KRU20" t="str">
        <v>TXN0007924</v>
      </c>
      <c r="KRV20" t="str">
        <v>TXN0007925</v>
      </c>
      <c r="KRW20" t="str">
        <v>TXN0007926</v>
      </c>
      <c r="KRX20" t="str">
        <v>TXN0007927</v>
      </c>
      <c r="KRY20" t="str">
        <v>TXN0007928</v>
      </c>
      <c r="KRZ20" t="str">
        <v>TXN0007929</v>
      </c>
      <c r="KSA20" t="str">
        <v>TXN0007930</v>
      </c>
      <c r="KSB20" t="str">
        <v>TXN0007931</v>
      </c>
      <c r="KSC20" t="str">
        <v>TXN0007932</v>
      </c>
      <c r="KSD20" t="str">
        <v>TXN0007933</v>
      </c>
      <c r="KSE20" t="str">
        <v>TXN0007934</v>
      </c>
      <c r="KSF20" t="str">
        <v>TXN0007935</v>
      </c>
      <c r="KSG20" t="str">
        <v>TXN0007936</v>
      </c>
      <c r="KSH20" t="str">
        <v>TXN0007937</v>
      </c>
      <c r="KSI20" t="str">
        <v>TXN0007938</v>
      </c>
      <c r="KSJ20" t="str">
        <v>TXN0007939</v>
      </c>
      <c r="KSK20" t="str">
        <v>TXN0007940</v>
      </c>
      <c r="KSL20" t="str">
        <v>TXN0007941</v>
      </c>
      <c r="KSM20" t="str">
        <v>TXN0007942</v>
      </c>
      <c r="KSN20" t="str">
        <v>TXN0007943</v>
      </c>
      <c r="KSO20" t="str">
        <v>TXN0007944</v>
      </c>
      <c r="KSP20" t="str">
        <v>TXN0007945</v>
      </c>
      <c r="KSQ20" t="str">
        <v>TXN0007946</v>
      </c>
      <c r="KSR20" t="str">
        <v>TXN0007947</v>
      </c>
      <c r="KSS20" t="str">
        <v>TXN0007948</v>
      </c>
      <c r="KST20" t="str">
        <v>TXN0007949</v>
      </c>
      <c r="KSU20" t="str">
        <v>TXN0007950</v>
      </c>
      <c r="KSV20" t="str">
        <v>TXN0007951</v>
      </c>
      <c r="KSW20" t="str">
        <v>TXN0007952</v>
      </c>
      <c r="KSX20" t="str">
        <v>TXN0007953</v>
      </c>
      <c r="KSY20" t="str">
        <v>TXN0007954</v>
      </c>
      <c r="KSZ20" t="str">
        <v>TXN0007955</v>
      </c>
      <c r="KTA20" t="str">
        <v>TXN0007956</v>
      </c>
      <c r="KTB20" t="str">
        <v>TXN0007957</v>
      </c>
      <c r="KTC20" t="str">
        <v>TXN0007958</v>
      </c>
      <c r="KTD20" t="str">
        <v>TXN0007959</v>
      </c>
      <c r="KTE20" t="str">
        <v>TXN0007960</v>
      </c>
      <c r="KTF20" t="str">
        <v>TXN0007961</v>
      </c>
      <c r="KTG20" t="str">
        <v>TXN0007962</v>
      </c>
      <c r="KTH20" t="str">
        <v>TXN0007963</v>
      </c>
      <c r="KTI20" t="str">
        <v>TXN0007964</v>
      </c>
      <c r="KTJ20" t="str">
        <v>TXN0007965</v>
      </c>
      <c r="KTK20" t="str">
        <v>TXN0007966</v>
      </c>
      <c r="KTL20" t="str">
        <v>TXN0007967</v>
      </c>
      <c r="KTM20" t="str">
        <v>TXN0007968</v>
      </c>
      <c r="KTN20" t="str">
        <v>TXN0007969</v>
      </c>
      <c r="KTO20" t="str">
        <v>TXN0007970</v>
      </c>
      <c r="KTP20" t="str">
        <v>TXN0007971</v>
      </c>
      <c r="KTQ20" t="str">
        <v>TXN0007972</v>
      </c>
      <c r="KTR20" t="str">
        <v>TXN0007973</v>
      </c>
      <c r="KTS20" t="str">
        <v>TXN0007974</v>
      </c>
      <c r="KTT20" t="str">
        <v>TXN0007975</v>
      </c>
      <c r="KTU20" t="str">
        <v>TXN0007976</v>
      </c>
      <c r="KTV20" t="str">
        <v>TXN0007977</v>
      </c>
      <c r="KTW20" t="str">
        <v>TXN0007978</v>
      </c>
      <c r="KTX20" t="str">
        <v>TXN0007979</v>
      </c>
      <c r="KTY20" t="str">
        <v>TXN0007980</v>
      </c>
      <c r="KTZ20" t="str">
        <v>TXN0007981</v>
      </c>
      <c r="KUA20" t="str">
        <v>TXN0007982</v>
      </c>
      <c r="KUB20" t="str">
        <v>TXN0007983</v>
      </c>
      <c r="KUC20" t="str">
        <v>TXN0007984</v>
      </c>
      <c r="KUD20" t="str">
        <v>TXN0007985</v>
      </c>
      <c r="KUE20" t="str">
        <v>TXN0007986</v>
      </c>
      <c r="KUF20" t="str">
        <v>TXN0007987</v>
      </c>
      <c r="KUG20" t="str">
        <v>TXN0007988</v>
      </c>
      <c r="KUH20" t="str">
        <v>TXN0007989</v>
      </c>
      <c r="KUI20" t="str">
        <v>TXN0007990</v>
      </c>
      <c r="KUJ20" t="str">
        <v>TXN0007991</v>
      </c>
      <c r="KUK20" t="str">
        <v>TXN0007992</v>
      </c>
      <c r="KUL20" t="str">
        <v>TXN0007993</v>
      </c>
      <c r="KUM20" t="str">
        <v>TXN0007994</v>
      </c>
      <c r="KUN20" t="str">
        <v>TXN0007995</v>
      </c>
      <c r="KUO20" t="str">
        <v>TXN0007996</v>
      </c>
      <c r="KUP20" t="str">
        <v>TXN0007997</v>
      </c>
      <c r="KUQ20" t="str">
        <v>TXN0007998</v>
      </c>
      <c r="KUR20" t="str">
        <v>TXN0007999</v>
      </c>
      <c r="KUS20" t="str">
        <v>TXN0008000</v>
      </c>
      <c r="KUT20" t="str">
        <v>TXN0008001</v>
      </c>
      <c r="KUU20" t="str">
        <v>TXN0008002</v>
      </c>
      <c r="KUV20" t="str">
        <v>TXN0008003</v>
      </c>
      <c r="KUW20" t="str">
        <v>TXN0008004</v>
      </c>
      <c r="KUX20" t="str">
        <v>TXN0008005</v>
      </c>
      <c r="KUY20" t="str">
        <v>TXN0008006</v>
      </c>
      <c r="KUZ20" t="str">
        <v>TXN0008007</v>
      </c>
      <c r="KVA20" t="str">
        <v>TXN0008008</v>
      </c>
      <c r="KVB20" t="str">
        <v>TXN0008009</v>
      </c>
      <c r="KVC20" t="str">
        <v>TXN0008010</v>
      </c>
      <c r="KVD20" t="str">
        <v>TXN0008011</v>
      </c>
      <c r="KVE20" t="str">
        <v>TXN0008012</v>
      </c>
      <c r="KVF20" t="str">
        <v>TXN0008013</v>
      </c>
      <c r="KVG20" t="str">
        <v>TXN0008014</v>
      </c>
      <c r="KVH20" t="str">
        <v>TXN0008015</v>
      </c>
      <c r="KVI20" t="str">
        <v>TXN0008016</v>
      </c>
      <c r="KVJ20" t="str">
        <v>TXN0008017</v>
      </c>
      <c r="KVK20" t="str">
        <v>TXN0008018</v>
      </c>
      <c r="KVL20" t="str">
        <v>TXN0008019</v>
      </c>
      <c r="KVM20" t="str">
        <v>TXN0008020</v>
      </c>
      <c r="KVN20" t="str">
        <v>TXN0008021</v>
      </c>
      <c r="KVO20" t="str">
        <v>TXN0008022</v>
      </c>
      <c r="KVP20" t="str">
        <v>TXN0008023</v>
      </c>
      <c r="KVQ20" t="str">
        <v>TXN0008024</v>
      </c>
      <c r="KVR20" t="str">
        <v>TXN0008025</v>
      </c>
      <c r="KVS20" t="str">
        <v>TXN0008026</v>
      </c>
      <c r="KVT20" t="str">
        <v>TXN0008027</v>
      </c>
      <c r="KVU20" t="str">
        <v>TXN0008028</v>
      </c>
      <c r="KVV20" t="str">
        <v>TXN0008029</v>
      </c>
      <c r="KVW20" t="str">
        <v>TXN0008030</v>
      </c>
      <c r="KVX20" t="str">
        <v>TXN0008031</v>
      </c>
      <c r="KVY20" t="str">
        <v>TXN0008032</v>
      </c>
      <c r="KVZ20" t="str">
        <v>TXN0008033</v>
      </c>
      <c r="KWA20" t="str">
        <v>TXN0008034</v>
      </c>
      <c r="KWB20" t="str">
        <v>TXN0008035</v>
      </c>
      <c r="KWC20" t="str">
        <v>TXN0008036</v>
      </c>
      <c r="KWD20" t="str">
        <v>TXN0008037</v>
      </c>
      <c r="KWE20" t="str">
        <v>TXN0008038</v>
      </c>
      <c r="KWF20" t="str">
        <v>TXN0008039</v>
      </c>
      <c r="KWG20" t="str">
        <v>TXN0008040</v>
      </c>
      <c r="KWH20" t="str">
        <v>TXN0008041</v>
      </c>
      <c r="KWI20" t="str">
        <v>TXN0008042</v>
      </c>
      <c r="KWJ20" t="str">
        <v>TXN0008043</v>
      </c>
      <c r="KWK20" t="str">
        <v>TXN0008044</v>
      </c>
      <c r="KWL20" t="str">
        <v>TXN0008045</v>
      </c>
      <c r="KWM20" t="str">
        <v>TXN0008046</v>
      </c>
      <c r="KWN20" t="str">
        <v>TXN0008047</v>
      </c>
      <c r="KWO20" t="str">
        <v>TXN0008048</v>
      </c>
      <c r="KWP20" t="str">
        <v>TXN0008049</v>
      </c>
      <c r="KWQ20" t="str">
        <v>TXN0008050</v>
      </c>
      <c r="KWR20" t="str">
        <v>TXN0008051</v>
      </c>
      <c r="KWS20" t="str">
        <v>TXN0008052</v>
      </c>
      <c r="KWT20" t="str">
        <v>TXN0008053</v>
      </c>
      <c r="KWU20" t="str">
        <v>TXN0008054</v>
      </c>
      <c r="KWV20" t="str">
        <v>TXN0008055</v>
      </c>
      <c r="KWW20" t="str">
        <v>TXN0008056</v>
      </c>
      <c r="KWX20" t="str">
        <v>TXN0008057</v>
      </c>
      <c r="KWY20" t="str">
        <v>TXN0008058</v>
      </c>
      <c r="KWZ20" t="str">
        <v>TXN0008059</v>
      </c>
      <c r="KXA20" t="str">
        <v>TXN0008060</v>
      </c>
      <c r="KXB20" t="str">
        <v>TXN0008061</v>
      </c>
      <c r="KXC20" t="str">
        <v>TXN0008062</v>
      </c>
      <c r="KXD20" t="str">
        <v>TXN0008063</v>
      </c>
      <c r="KXE20" t="str">
        <v>TXN0008064</v>
      </c>
      <c r="KXF20" t="str">
        <v>TXN0008065</v>
      </c>
      <c r="KXG20" t="str">
        <v>TXN0008066</v>
      </c>
      <c r="KXH20" t="str">
        <v>TXN0008067</v>
      </c>
      <c r="KXI20" t="str">
        <v>TXN0008068</v>
      </c>
      <c r="KXJ20" t="str">
        <v>TXN0008069</v>
      </c>
      <c r="KXK20" t="str">
        <v>TXN0008070</v>
      </c>
      <c r="KXL20" t="str">
        <v>TXN0008071</v>
      </c>
      <c r="KXM20" t="str">
        <v>TXN0008072</v>
      </c>
      <c r="KXN20" t="str">
        <v>TXN0008073</v>
      </c>
      <c r="KXO20" t="str">
        <v>TXN0008074</v>
      </c>
      <c r="KXP20" t="str">
        <v>TXN0008075</v>
      </c>
      <c r="KXQ20" t="str">
        <v>TXN0008076</v>
      </c>
      <c r="KXR20" t="str">
        <v>TXN0008077</v>
      </c>
      <c r="KXS20" t="str">
        <v>TXN0008078</v>
      </c>
      <c r="KXT20" t="str">
        <v>TXN0008079</v>
      </c>
      <c r="KXU20" t="str">
        <v>TXN0008080</v>
      </c>
      <c r="KXV20" t="str">
        <v>TXN0008081</v>
      </c>
      <c r="KXW20" t="str">
        <v>TXN0008082</v>
      </c>
      <c r="KXX20" t="str">
        <v>TXN0008083</v>
      </c>
      <c r="KXY20" t="str">
        <v>TXN0008084</v>
      </c>
      <c r="KXZ20" t="str">
        <v>TXN0008085</v>
      </c>
      <c r="KYA20" t="str">
        <v>TXN0008086</v>
      </c>
      <c r="KYB20" t="str">
        <v>TXN0008087</v>
      </c>
      <c r="KYC20" t="str">
        <v>TXN0008088</v>
      </c>
      <c r="KYD20" t="str">
        <v>TXN0008089</v>
      </c>
      <c r="KYE20" t="str">
        <v>TXN0008090</v>
      </c>
      <c r="KYF20" t="str">
        <v>TXN0008091</v>
      </c>
      <c r="KYG20" t="str">
        <v>TXN0008092</v>
      </c>
      <c r="KYH20" t="str">
        <v>TXN0008093</v>
      </c>
      <c r="KYI20" t="str">
        <v>TXN0008094</v>
      </c>
      <c r="KYJ20" t="str">
        <v>TXN0008095</v>
      </c>
      <c r="KYK20" t="str">
        <v>TXN0008096</v>
      </c>
      <c r="KYL20" t="str">
        <v>TXN0008097</v>
      </c>
      <c r="KYM20" t="str">
        <v>TXN0008098</v>
      </c>
      <c r="KYN20" t="str">
        <v>TXN0008099</v>
      </c>
      <c r="KYO20" t="str">
        <v>TXN0008100</v>
      </c>
      <c r="KYP20" t="str">
        <v>TXN0008101</v>
      </c>
      <c r="KYQ20" t="str">
        <v>TXN0008102</v>
      </c>
      <c r="KYR20" t="str">
        <v>TXN0008103</v>
      </c>
      <c r="KYS20" t="str">
        <v>TXN0008104</v>
      </c>
      <c r="KYT20" t="str">
        <v>TXN0008105</v>
      </c>
      <c r="KYU20" t="str">
        <v>TXN0008106</v>
      </c>
      <c r="KYV20" t="str">
        <v>TXN0008107</v>
      </c>
      <c r="KYW20" t="str">
        <v>TXN0008108</v>
      </c>
      <c r="KYX20" t="str">
        <v>TXN0008109</v>
      </c>
      <c r="KYY20" t="str">
        <v>TXN0008110</v>
      </c>
      <c r="KYZ20" t="str">
        <v>TXN0008111</v>
      </c>
      <c r="KZA20" t="str">
        <v>TXN0008112</v>
      </c>
      <c r="KZB20" t="str">
        <v>TXN0008113</v>
      </c>
      <c r="KZC20" t="str">
        <v>TXN0008114</v>
      </c>
      <c r="KZD20" t="str">
        <v>TXN0008115</v>
      </c>
      <c r="KZE20" t="str">
        <v>TXN0008116</v>
      </c>
      <c r="KZF20" t="str">
        <v>TXN0008117</v>
      </c>
      <c r="KZG20" t="str">
        <v>TXN0008118</v>
      </c>
      <c r="KZH20" t="str">
        <v>TXN0008119</v>
      </c>
      <c r="KZI20" t="str">
        <v>TXN0008120</v>
      </c>
      <c r="KZJ20" t="str">
        <v>TXN0008121</v>
      </c>
      <c r="KZK20" t="str">
        <v>TXN0008122</v>
      </c>
      <c r="KZL20" t="str">
        <v>TXN0008123</v>
      </c>
      <c r="KZM20" t="str">
        <v>TXN0008124</v>
      </c>
      <c r="KZN20" t="str">
        <v>TXN0008125</v>
      </c>
      <c r="KZO20" t="str">
        <v>TXN0008126</v>
      </c>
      <c r="KZP20" t="str">
        <v>TXN0008127</v>
      </c>
      <c r="KZQ20" t="str">
        <v>TXN0008128</v>
      </c>
      <c r="KZR20" t="str">
        <v>TXN0008129</v>
      </c>
      <c r="KZS20" t="str">
        <v>TXN0008130</v>
      </c>
      <c r="KZT20" t="str">
        <v>TXN0008131</v>
      </c>
      <c r="KZU20" t="str">
        <v>TXN0008132</v>
      </c>
      <c r="KZV20" t="str">
        <v>TXN0008133</v>
      </c>
      <c r="KZW20" t="str">
        <v>TXN0008134</v>
      </c>
      <c r="KZX20" t="str">
        <v>TXN0008135</v>
      </c>
      <c r="KZY20" t="str">
        <v>TXN0008136</v>
      </c>
      <c r="KZZ20" t="str">
        <v>TXN0008137</v>
      </c>
      <c r="LAA20" t="str">
        <v>TXN0008138</v>
      </c>
      <c r="LAB20" t="str">
        <v>TXN0008139</v>
      </c>
      <c r="LAC20" t="str">
        <v>TXN0008140</v>
      </c>
      <c r="LAD20" t="str">
        <v>TXN0008141</v>
      </c>
      <c r="LAE20" t="str">
        <v>TXN0008142</v>
      </c>
      <c r="LAF20" t="str">
        <v>TXN0008143</v>
      </c>
      <c r="LAG20" t="str">
        <v>TXN0008144</v>
      </c>
      <c r="LAH20" t="str">
        <v>TXN0008145</v>
      </c>
      <c r="LAI20" t="str">
        <v>TXN0008146</v>
      </c>
      <c r="LAJ20" t="str">
        <v>TXN0008147</v>
      </c>
      <c r="LAK20" t="str">
        <v>TXN0008148</v>
      </c>
      <c r="LAL20" t="str">
        <v>TXN0008149</v>
      </c>
      <c r="LAM20" t="str">
        <v>TXN0008150</v>
      </c>
      <c r="LAN20" t="str">
        <v>TXN0008151</v>
      </c>
      <c r="LAO20" t="str">
        <v>TXN0008152</v>
      </c>
      <c r="LAP20" t="str">
        <v>TXN0008153</v>
      </c>
      <c r="LAQ20" t="str">
        <v>TXN0008154</v>
      </c>
      <c r="LAR20" t="str">
        <v>TXN0008155</v>
      </c>
      <c r="LAS20" t="str">
        <v>TXN0008156</v>
      </c>
      <c r="LAT20" t="str">
        <v>TXN0008157</v>
      </c>
      <c r="LAU20" t="str">
        <v>TXN0008158</v>
      </c>
      <c r="LAV20" t="str">
        <v>TXN0008159</v>
      </c>
      <c r="LAW20" t="str">
        <v>TXN0008160</v>
      </c>
      <c r="LAX20" t="str">
        <v>TXN0008161</v>
      </c>
      <c r="LAY20" t="str">
        <v>TXN0008162</v>
      </c>
      <c r="LAZ20" t="str">
        <v>TXN0008163</v>
      </c>
      <c r="LBA20" t="str">
        <v>TXN0008164</v>
      </c>
      <c r="LBB20" t="str">
        <v>TXN0008165</v>
      </c>
      <c r="LBC20" t="str">
        <v>TXN0008166</v>
      </c>
      <c r="LBD20" t="str">
        <v>TXN0008167</v>
      </c>
      <c r="LBE20" t="str">
        <v>TXN0008168</v>
      </c>
      <c r="LBF20" t="str">
        <v>TXN0008169</v>
      </c>
      <c r="LBG20" t="str">
        <v>TXN0008170</v>
      </c>
      <c r="LBH20" t="str">
        <v>TXN0008171</v>
      </c>
      <c r="LBI20" t="str">
        <v>TXN0008172</v>
      </c>
      <c r="LBJ20" t="str">
        <v>TXN0008173</v>
      </c>
      <c r="LBK20" t="str">
        <v>TXN0008174</v>
      </c>
      <c r="LBL20" t="str">
        <v>TXN0008175</v>
      </c>
      <c r="LBM20" t="str">
        <v>TXN0008176</v>
      </c>
      <c r="LBN20" t="str">
        <v>TXN0008177</v>
      </c>
      <c r="LBO20" t="str">
        <v>TXN0008178</v>
      </c>
      <c r="LBP20" t="str">
        <v>TXN0008179</v>
      </c>
      <c r="LBQ20" t="str">
        <v>TXN0008180</v>
      </c>
      <c r="LBR20" t="str">
        <v>TXN0008181</v>
      </c>
      <c r="LBS20" t="str">
        <v>TXN0008182</v>
      </c>
      <c r="LBT20" t="str">
        <v>TXN0008183</v>
      </c>
      <c r="LBU20" t="str">
        <v>TXN0008184</v>
      </c>
      <c r="LBV20" t="str">
        <v>TXN0008185</v>
      </c>
      <c r="LBW20" t="str">
        <v>TXN0008186</v>
      </c>
      <c r="LBX20" t="str">
        <v>TXN0008187</v>
      </c>
      <c r="LBY20" t="str">
        <v>TXN0008188</v>
      </c>
      <c r="LBZ20" t="str">
        <v>TXN0008189</v>
      </c>
      <c r="LCA20" t="str">
        <v>TXN0008190</v>
      </c>
      <c r="LCB20" t="str">
        <v>TXN0008191</v>
      </c>
      <c r="LCC20" t="str">
        <v>TXN0008192</v>
      </c>
      <c r="LCD20" t="str">
        <v>TXN0008193</v>
      </c>
      <c r="LCE20" t="str">
        <v>TXN0008194</v>
      </c>
      <c r="LCF20" t="str">
        <v>TXN0008195</v>
      </c>
      <c r="LCG20" t="str">
        <v>TXN0008196</v>
      </c>
      <c r="LCH20" t="str">
        <v>TXN0008197</v>
      </c>
      <c r="LCI20" t="str">
        <v>TXN0008198</v>
      </c>
      <c r="LCJ20" t="str">
        <v>TXN0008199</v>
      </c>
      <c r="LCK20" t="str">
        <v>TXN0008200</v>
      </c>
      <c r="LCL20" t="str">
        <v>TXN0008201</v>
      </c>
      <c r="LCM20" t="str">
        <v>TXN0008202</v>
      </c>
      <c r="LCN20" t="str">
        <v>TXN0008203</v>
      </c>
      <c r="LCO20" t="str">
        <v>TXN0008204</v>
      </c>
      <c r="LCP20" t="str">
        <v>TXN0008205</v>
      </c>
      <c r="LCQ20" t="str">
        <v>TXN0008206</v>
      </c>
      <c r="LCR20" t="str">
        <v>TXN0008207</v>
      </c>
      <c r="LCS20" t="str">
        <v>TXN0008208</v>
      </c>
      <c r="LCT20" t="str">
        <v>TXN0008209</v>
      </c>
      <c r="LCU20" t="str">
        <v>TXN0008210</v>
      </c>
      <c r="LCV20" t="str">
        <v>TXN0008211</v>
      </c>
      <c r="LCW20" t="str">
        <v>TXN0008212</v>
      </c>
      <c r="LCX20" t="str">
        <v>TXN0008213</v>
      </c>
      <c r="LCY20" t="str">
        <v>TXN0008214</v>
      </c>
      <c r="LCZ20" t="str">
        <v>TXN0008215</v>
      </c>
      <c r="LDA20" t="str">
        <v>TXN0008216</v>
      </c>
      <c r="LDB20" t="str">
        <v>TXN0008217</v>
      </c>
      <c r="LDC20" t="str">
        <v>TXN0008218</v>
      </c>
      <c r="LDD20" t="str">
        <v>TXN0008219</v>
      </c>
      <c r="LDE20" t="str">
        <v>TXN0008220</v>
      </c>
      <c r="LDF20" t="str">
        <v>TXN0008221</v>
      </c>
      <c r="LDG20" t="str">
        <v>TXN0008222</v>
      </c>
      <c r="LDH20" t="str">
        <v>TXN0008223</v>
      </c>
      <c r="LDI20" t="str">
        <v>TXN0008224</v>
      </c>
      <c r="LDJ20" t="str">
        <v>TXN0008225</v>
      </c>
      <c r="LDK20" t="str">
        <v>TXN0008226</v>
      </c>
      <c r="LDL20" t="str">
        <v>TXN0008227</v>
      </c>
      <c r="LDM20" t="str">
        <v>TXN0008228</v>
      </c>
      <c r="LDN20" t="str">
        <v>TXN0008229</v>
      </c>
      <c r="LDO20" t="str">
        <v>TXN0008230</v>
      </c>
      <c r="LDP20" t="str">
        <v>TXN0008231</v>
      </c>
      <c r="LDQ20" t="str">
        <v>TXN0008232</v>
      </c>
      <c r="LDR20" t="str">
        <v>TXN0008233</v>
      </c>
      <c r="LDS20" t="str">
        <v>TXN0008234</v>
      </c>
      <c r="LDT20" t="str">
        <v>TXN0008235</v>
      </c>
      <c r="LDU20" t="str">
        <v>TXN0008236</v>
      </c>
      <c r="LDV20" t="str">
        <v>TXN0008237</v>
      </c>
      <c r="LDW20" t="str">
        <v>TXN0008238</v>
      </c>
      <c r="LDX20" t="str">
        <v>TXN0008239</v>
      </c>
      <c r="LDY20" t="str">
        <v>TXN0008240</v>
      </c>
      <c r="LDZ20" t="str">
        <v>TXN0008241</v>
      </c>
      <c r="LEA20" t="str">
        <v>TXN0008242</v>
      </c>
      <c r="LEB20" t="str">
        <v>TXN0008243</v>
      </c>
      <c r="LEC20" t="str">
        <v>TXN0008244</v>
      </c>
      <c r="LED20" t="str">
        <v>TXN0008245</v>
      </c>
      <c r="LEE20" t="str">
        <v>TXN0008246</v>
      </c>
      <c r="LEF20" t="str">
        <v>TXN0008247</v>
      </c>
      <c r="LEG20" t="str">
        <v>TXN0008248</v>
      </c>
      <c r="LEH20" t="str">
        <v>TXN0008249</v>
      </c>
      <c r="LEI20" t="str">
        <v>TXN0008250</v>
      </c>
      <c r="LEJ20" t="str">
        <v>TXN0008251</v>
      </c>
      <c r="LEK20" t="str">
        <v>TXN0008252</v>
      </c>
      <c r="LEL20" t="str">
        <v>TXN0008253</v>
      </c>
      <c r="LEM20" t="str">
        <v>TXN0008254</v>
      </c>
      <c r="LEN20" t="str">
        <v>TXN0008255</v>
      </c>
      <c r="LEO20" t="str">
        <v>TXN0008256</v>
      </c>
      <c r="LEP20" t="str">
        <v>TXN0008257</v>
      </c>
      <c r="LEQ20" t="str">
        <v>TXN0008258</v>
      </c>
      <c r="LER20" t="str">
        <v>TXN0008259</v>
      </c>
      <c r="LES20" t="str">
        <v>TXN0008260</v>
      </c>
      <c r="LET20" t="str">
        <v>TXN0008261</v>
      </c>
      <c r="LEU20" t="str">
        <v>TXN0008262</v>
      </c>
      <c r="LEV20" t="str">
        <v>TXN0008263</v>
      </c>
      <c r="LEW20" t="str">
        <v>TXN0008264</v>
      </c>
      <c r="LEX20" t="str">
        <v>TXN0008265</v>
      </c>
      <c r="LEY20" t="str">
        <v>TXN0008266</v>
      </c>
      <c r="LEZ20" t="str">
        <v>TXN0008267</v>
      </c>
      <c r="LFA20" t="str">
        <v>TXN0008268</v>
      </c>
      <c r="LFB20" t="str">
        <v>TXN0008269</v>
      </c>
      <c r="LFC20" t="str">
        <v>TXN0008270</v>
      </c>
      <c r="LFD20" t="str">
        <v>TXN0008271</v>
      </c>
      <c r="LFE20" t="str">
        <v>TXN0008272</v>
      </c>
      <c r="LFF20" t="str">
        <v>TXN0008273</v>
      </c>
      <c r="LFG20" t="str">
        <v>TXN0008274</v>
      </c>
      <c r="LFH20" t="str">
        <v>TXN0008275</v>
      </c>
      <c r="LFI20" t="str">
        <v>TXN0008276</v>
      </c>
      <c r="LFJ20" t="str">
        <v>TXN0008277</v>
      </c>
      <c r="LFK20" t="str">
        <v>TXN0008278</v>
      </c>
      <c r="LFL20" t="str">
        <v>TXN0008279</v>
      </c>
      <c r="LFM20" t="str">
        <v>TXN0008280</v>
      </c>
      <c r="LFN20" t="str">
        <v>TXN0008281</v>
      </c>
      <c r="LFO20" t="str">
        <v>TXN0008282</v>
      </c>
      <c r="LFP20" t="str">
        <v>TXN0008283</v>
      </c>
      <c r="LFQ20" t="str">
        <v>TXN0008284</v>
      </c>
      <c r="LFR20" t="str">
        <v>TXN0008285</v>
      </c>
      <c r="LFS20" t="str">
        <v>TXN0008286</v>
      </c>
      <c r="LFT20" t="str">
        <v>TXN0008287</v>
      </c>
      <c r="LFU20" t="str">
        <v>TXN0008288</v>
      </c>
      <c r="LFV20" t="str">
        <v>TXN0008289</v>
      </c>
      <c r="LFW20" t="str">
        <v>TXN0008290</v>
      </c>
      <c r="LFX20" t="str">
        <v>TXN0008291</v>
      </c>
      <c r="LFY20" t="str">
        <v>TXN0008292</v>
      </c>
      <c r="LFZ20" t="str">
        <v>TXN0008293</v>
      </c>
      <c r="LGA20" t="str">
        <v>TXN0008294</v>
      </c>
      <c r="LGB20" t="str">
        <v>TXN0008295</v>
      </c>
      <c r="LGC20" t="str">
        <v>TXN0008296</v>
      </c>
      <c r="LGD20" t="str">
        <v>TXN0008297</v>
      </c>
      <c r="LGE20" t="str">
        <v>TXN0008298</v>
      </c>
      <c r="LGF20" t="str">
        <v>TXN0008299</v>
      </c>
      <c r="LGG20" t="str">
        <v>TXN0008300</v>
      </c>
      <c r="LGH20" t="str">
        <v>TXN0008301</v>
      </c>
      <c r="LGI20" t="str">
        <v>TXN0008302</v>
      </c>
      <c r="LGJ20" t="str">
        <v>TXN0008303</v>
      </c>
      <c r="LGK20" t="str">
        <v>TXN0008304</v>
      </c>
      <c r="LGL20" t="str">
        <v>TXN0008305</v>
      </c>
      <c r="LGM20" t="str">
        <v>TXN0008306</v>
      </c>
      <c r="LGN20" t="str">
        <v>TXN0008307</v>
      </c>
      <c r="LGO20" t="str">
        <v>TXN0008308</v>
      </c>
      <c r="LGP20" t="str">
        <v>TXN0008309</v>
      </c>
      <c r="LGQ20" t="str">
        <v>TXN0008310</v>
      </c>
      <c r="LGR20" t="str">
        <v>TXN0008311</v>
      </c>
      <c r="LGS20" t="str">
        <v>TXN0008312</v>
      </c>
      <c r="LGT20" t="str">
        <v>TXN0008313</v>
      </c>
      <c r="LGU20" t="str">
        <v>TXN0008314</v>
      </c>
      <c r="LGV20" t="str">
        <v>TXN0008315</v>
      </c>
      <c r="LGW20" t="str">
        <v>TXN0008316</v>
      </c>
      <c r="LGX20" t="str">
        <v>TXN0008317</v>
      </c>
      <c r="LGY20" t="str">
        <v>TXN0008318</v>
      </c>
      <c r="LGZ20" t="str">
        <v>TXN0008319</v>
      </c>
      <c r="LHA20" t="str">
        <v>TXN0008320</v>
      </c>
      <c r="LHB20" t="str">
        <v>TXN0008321</v>
      </c>
      <c r="LHC20" t="str">
        <v>TXN0008322</v>
      </c>
      <c r="LHD20" t="str">
        <v>TXN0008323</v>
      </c>
      <c r="LHE20" t="str">
        <v>TXN0008324</v>
      </c>
      <c r="LHF20" t="str">
        <v>TXN0008325</v>
      </c>
      <c r="LHG20" t="str">
        <v>TXN0008326</v>
      </c>
      <c r="LHH20" t="str">
        <v>TXN0008327</v>
      </c>
      <c r="LHI20" t="str">
        <v>TXN0008328</v>
      </c>
      <c r="LHJ20" t="str">
        <v>TXN0008329</v>
      </c>
      <c r="LHK20" t="str">
        <v>TXN0008330</v>
      </c>
      <c r="LHL20" t="str">
        <v>TXN0008331</v>
      </c>
      <c r="LHM20" t="str">
        <v>TXN0008332</v>
      </c>
      <c r="LHN20" t="str">
        <v>TXN0008333</v>
      </c>
      <c r="LHO20" t="str">
        <v>TXN0008334</v>
      </c>
      <c r="LHP20" t="str">
        <v>TXN0008335</v>
      </c>
      <c r="LHQ20" t="str">
        <v>TXN0008336</v>
      </c>
      <c r="LHR20" t="str">
        <v>TXN0008337</v>
      </c>
      <c r="LHS20" t="str">
        <v>TXN0008338</v>
      </c>
      <c r="LHT20" t="str">
        <v>TXN0008339</v>
      </c>
      <c r="LHU20" t="str">
        <v>TXN0008340</v>
      </c>
      <c r="LHV20" t="str">
        <v>TXN0008341</v>
      </c>
      <c r="LHW20" t="str">
        <v>TXN0008342</v>
      </c>
      <c r="LHX20" t="str">
        <v>TXN0008343</v>
      </c>
      <c r="LHY20" t="str">
        <v>TXN0008344</v>
      </c>
      <c r="LHZ20" t="str">
        <v>TXN0008345</v>
      </c>
      <c r="LIA20" t="str">
        <v>TXN0008346</v>
      </c>
      <c r="LIB20" t="str">
        <v>TXN0008347</v>
      </c>
      <c r="LIC20" t="str">
        <v>TXN0008348</v>
      </c>
      <c r="LID20" t="str">
        <v>TXN0008349</v>
      </c>
      <c r="LIE20" t="str">
        <v>TXN0008350</v>
      </c>
      <c r="LIF20" t="str">
        <v>TXN0008351</v>
      </c>
      <c r="LIG20" t="str">
        <v>TXN0008352</v>
      </c>
      <c r="LIH20" t="str">
        <v>TXN0008353</v>
      </c>
      <c r="LII20" t="str">
        <v>TXN0008354</v>
      </c>
      <c r="LIJ20" t="str">
        <v>TXN0008355</v>
      </c>
      <c r="LIK20" t="str">
        <v>TXN0008356</v>
      </c>
      <c r="LIL20" t="str">
        <v>TXN0008357</v>
      </c>
      <c r="LIM20" t="str">
        <v>TXN0008358</v>
      </c>
      <c r="LIN20" t="str">
        <v>TXN0008359</v>
      </c>
      <c r="LIO20" t="str">
        <v>TXN0008360</v>
      </c>
      <c r="LIP20" t="str">
        <v>TXN0008361</v>
      </c>
      <c r="LIQ20" t="str">
        <v>TXN0008362</v>
      </c>
      <c r="LIR20" t="str">
        <v>TXN0008363</v>
      </c>
      <c r="LIS20" t="str">
        <v>TXN0008364</v>
      </c>
      <c r="LIT20" t="str">
        <v>TXN0008365</v>
      </c>
      <c r="LIU20" t="str">
        <v>TXN0008366</v>
      </c>
      <c r="LIV20" t="str">
        <v>TXN0008367</v>
      </c>
      <c r="LIW20" t="str">
        <v>TXN0008368</v>
      </c>
      <c r="LIX20" t="str">
        <v>TXN0008369</v>
      </c>
      <c r="LIY20" t="str">
        <v>TXN0008370</v>
      </c>
      <c r="LIZ20" t="str">
        <v>TXN0008371</v>
      </c>
      <c r="LJA20" t="str">
        <v>TXN0008372</v>
      </c>
      <c r="LJB20" t="str">
        <v>TXN0008373</v>
      </c>
      <c r="LJC20" t="str">
        <v>TXN0008374</v>
      </c>
      <c r="LJD20" t="str">
        <v>TXN0008375</v>
      </c>
      <c r="LJE20" t="str">
        <v>TXN0008376</v>
      </c>
      <c r="LJF20" t="str">
        <v>TXN0008377</v>
      </c>
      <c r="LJG20" t="str">
        <v>TXN0008378</v>
      </c>
      <c r="LJH20" t="str">
        <v>TXN0008379</v>
      </c>
      <c r="LJI20" t="str">
        <v>TXN0008380</v>
      </c>
      <c r="LJJ20" t="str">
        <v>TXN0008381</v>
      </c>
      <c r="LJK20" t="str">
        <v>TXN0008382</v>
      </c>
      <c r="LJL20" t="str">
        <v>TXN0008383</v>
      </c>
      <c r="LJM20" t="str">
        <v>TXN0008384</v>
      </c>
      <c r="LJN20" t="str">
        <v>TXN0008385</v>
      </c>
      <c r="LJO20" t="str">
        <v>TXN0008386</v>
      </c>
      <c r="LJP20" t="str">
        <v>TXN0008387</v>
      </c>
      <c r="LJQ20" t="str">
        <v>TXN0008388</v>
      </c>
      <c r="LJR20" t="str">
        <v>TXN0008389</v>
      </c>
      <c r="LJS20" t="str">
        <v>TXN0008390</v>
      </c>
      <c r="LJT20" t="str">
        <v>TXN0008391</v>
      </c>
      <c r="LJU20" t="str">
        <v>TXN0008392</v>
      </c>
      <c r="LJV20" t="str">
        <v>TXN0008393</v>
      </c>
      <c r="LJW20" t="str">
        <v>TXN0008394</v>
      </c>
      <c r="LJX20" t="str">
        <v>TXN0008395</v>
      </c>
      <c r="LJY20" t="str">
        <v>TXN0008396</v>
      </c>
      <c r="LJZ20" t="str">
        <v>TXN0008397</v>
      </c>
      <c r="LKA20" t="str">
        <v>TXN0008398</v>
      </c>
      <c r="LKB20" t="str">
        <v>TXN0008399</v>
      </c>
      <c r="LKC20" t="str">
        <v>TXN0008400</v>
      </c>
      <c r="LKD20" t="str">
        <v>TXN0008401</v>
      </c>
      <c r="LKE20" t="str">
        <v>TXN0008402</v>
      </c>
      <c r="LKF20" t="str">
        <v>TXN0008403</v>
      </c>
      <c r="LKG20" t="str">
        <v>TXN0008404</v>
      </c>
      <c r="LKH20" t="str">
        <v>TXN0008405</v>
      </c>
      <c r="LKI20" t="str">
        <v>TXN0008406</v>
      </c>
      <c r="LKJ20" t="str">
        <v>TXN0008407</v>
      </c>
      <c r="LKK20" t="str">
        <v>TXN0008408</v>
      </c>
      <c r="LKL20" t="str">
        <v>TXN0008409</v>
      </c>
      <c r="LKM20" t="str">
        <v>TXN0008410</v>
      </c>
      <c r="LKN20" t="str">
        <v>TXN0008411</v>
      </c>
      <c r="LKO20" t="str">
        <v>TXN0008412</v>
      </c>
      <c r="LKP20" t="str">
        <v>TXN0008413</v>
      </c>
      <c r="LKQ20" t="str">
        <v>TXN0008414</v>
      </c>
      <c r="LKR20" t="str">
        <v>TXN0008415</v>
      </c>
      <c r="LKS20" t="str">
        <v>TXN0008416</v>
      </c>
      <c r="LKT20" t="str">
        <v>TXN0008417</v>
      </c>
      <c r="LKU20" t="str">
        <v>TXN0008418</v>
      </c>
      <c r="LKV20" t="str">
        <v>TXN0008419</v>
      </c>
      <c r="LKW20" t="str">
        <v>TXN0008420</v>
      </c>
      <c r="LKX20" t="str">
        <v>TXN0008421</v>
      </c>
      <c r="LKY20" t="str">
        <v>TXN0008422</v>
      </c>
      <c r="LKZ20" t="str">
        <v>TXN0008423</v>
      </c>
      <c r="LLA20" t="str">
        <v>TXN0008424</v>
      </c>
      <c r="LLB20" t="str">
        <v>TXN0008425</v>
      </c>
      <c r="LLC20" t="str">
        <v>TXN0008426</v>
      </c>
      <c r="LLD20" t="str">
        <v>TXN0008427</v>
      </c>
      <c r="LLE20" t="str">
        <v>TXN0008428</v>
      </c>
      <c r="LLF20" t="str">
        <v>TXN0008429</v>
      </c>
      <c r="LLG20" t="str">
        <v>TXN0008430</v>
      </c>
      <c r="LLH20" t="str">
        <v>TXN0008431</v>
      </c>
      <c r="LLI20" t="str">
        <v>TXN0008432</v>
      </c>
      <c r="LLJ20" t="str">
        <v>TXN0008433</v>
      </c>
      <c r="LLK20" t="str">
        <v>TXN0008434</v>
      </c>
      <c r="LLL20" t="str">
        <v>TXN0008435</v>
      </c>
      <c r="LLM20" t="str">
        <v>TXN0008436</v>
      </c>
      <c r="LLN20" t="str">
        <v>TXN0008437</v>
      </c>
      <c r="LLO20" t="str">
        <v>TXN0008438</v>
      </c>
      <c r="LLP20" t="str">
        <v>TXN0008439</v>
      </c>
      <c r="LLQ20" t="str">
        <v>TXN0008440</v>
      </c>
      <c r="LLR20" t="str">
        <v>TXN0008441</v>
      </c>
      <c r="LLS20" t="str">
        <v>TXN0008442</v>
      </c>
      <c r="LLT20" t="str">
        <v>TXN0008443</v>
      </c>
      <c r="LLU20" t="str">
        <v>TXN0008444</v>
      </c>
      <c r="LLV20" t="str">
        <v>TXN0008445</v>
      </c>
      <c r="LLW20" t="str">
        <v>TXN0008446</v>
      </c>
      <c r="LLX20" t="str">
        <v>TXN0008447</v>
      </c>
      <c r="LLY20" t="str">
        <v>TXN0008448</v>
      </c>
      <c r="LLZ20" t="str">
        <v>TXN0008449</v>
      </c>
      <c r="LMA20" t="str">
        <v>TXN0008450</v>
      </c>
      <c r="LMB20" t="str">
        <v>TXN0008451</v>
      </c>
      <c r="LMC20" t="str">
        <v>TXN0008452</v>
      </c>
      <c r="LMD20" t="str">
        <v>TXN0008453</v>
      </c>
      <c r="LME20" t="str">
        <v>TXN0008454</v>
      </c>
      <c r="LMF20" t="str">
        <v>TXN0008455</v>
      </c>
      <c r="LMG20" t="str">
        <v>TXN0008456</v>
      </c>
      <c r="LMH20" t="str">
        <v>TXN0008457</v>
      </c>
      <c r="LMI20" t="str">
        <v>TXN0008458</v>
      </c>
      <c r="LMJ20" t="str">
        <v>TXN0008459</v>
      </c>
      <c r="LMK20" t="str">
        <v>TXN0008460</v>
      </c>
      <c r="LML20" t="str">
        <v>TXN0008461</v>
      </c>
      <c r="LMM20" t="str">
        <v>TXN0008462</v>
      </c>
      <c r="LMN20" t="str">
        <v>TXN0008463</v>
      </c>
      <c r="LMO20" t="str">
        <v>TXN0008464</v>
      </c>
      <c r="LMP20" t="str">
        <v>TXN0008465</v>
      </c>
      <c r="LMQ20" t="str">
        <v>TXN0008466</v>
      </c>
      <c r="LMR20" t="str">
        <v>TXN0008467</v>
      </c>
      <c r="LMS20" t="str">
        <v>TXN0008468</v>
      </c>
      <c r="LMT20" t="str">
        <v>TXN0008469</v>
      </c>
      <c r="LMU20" t="str">
        <v>TXN0008470</v>
      </c>
      <c r="LMV20" t="str">
        <v>TXN0008471</v>
      </c>
      <c r="LMW20" t="str">
        <v>TXN0008472</v>
      </c>
      <c r="LMX20" t="str">
        <v>TXN0008473</v>
      </c>
      <c r="LMY20" t="str">
        <v>TXN0008474</v>
      </c>
      <c r="LMZ20" t="str">
        <v>TXN0008475</v>
      </c>
      <c r="LNA20" t="str">
        <v>TXN0008476</v>
      </c>
      <c r="LNB20" t="str">
        <v>TXN0008477</v>
      </c>
      <c r="LNC20" t="str">
        <v>TXN0008478</v>
      </c>
      <c r="LND20" t="str">
        <v>TXN0008479</v>
      </c>
      <c r="LNE20" t="str">
        <v>TXN0008480</v>
      </c>
      <c r="LNF20" t="str">
        <v>TXN0008481</v>
      </c>
      <c r="LNG20" t="str">
        <v>TXN0008482</v>
      </c>
      <c r="LNH20" t="str">
        <v>TXN0008483</v>
      </c>
      <c r="LNI20" t="str">
        <v>TXN0008484</v>
      </c>
      <c r="LNJ20" t="str">
        <v>TXN0008485</v>
      </c>
      <c r="LNK20" t="str">
        <v>TXN0008486</v>
      </c>
      <c r="LNL20" t="str">
        <v>TXN0008487</v>
      </c>
      <c r="LNM20" t="str">
        <v>TXN0008488</v>
      </c>
      <c r="LNN20" t="str">
        <v>TXN0008489</v>
      </c>
      <c r="LNO20" t="str">
        <v>TXN0008490</v>
      </c>
      <c r="LNP20" t="str">
        <v>TXN0008491</v>
      </c>
      <c r="LNQ20" t="str">
        <v>TXN0008492</v>
      </c>
      <c r="LNR20" t="str">
        <v>TXN0008493</v>
      </c>
      <c r="LNS20" t="str">
        <v>TXN0008494</v>
      </c>
      <c r="LNT20" t="str">
        <v>TXN0008495</v>
      </c>
      <c r="LNU20" t="str">
        <v>TXN0008496</v>
      </c>
      <c r="LNV20" t="str">
        <v>TXN0008497</v>
      </c>
      <c r="LNW20" t="str">
        <v>TXN0008498</v>
      </c>
      <c r="LNX20" t="str">
        <v>TXN0008499</v>
      </c>
      <c r="LNY20" t="str">
        <v>TXN0008500</v>
      </c>
      <c r="LNZ20" t="str">
        <v>TXN0008501</v>
      </c>
      <c r="LOA20" t="str">
        <v>TXN0008502</v>
      </c>
      <c r="LOB20" t="str">
        <v>TXN0008503</v>
      </c>
      <c r="LOC20" t="str">
        <v>TXN0008504</v>
      </c>
      <c r="LOD20" t="str">
        <v>TXN0008505</v>
      </c>
      <c r="LOE20" t="str">
        <v>TXN0008506</v>
      </c>
      <c r="LOF20" t="str">
        <v>TXN0008507</v>
      </c>
      <c r="LOG20" t="str">
        <v>TXN0008508</v>
      </c>
      <c r="LOH20" t="str">
        <v>TXN0008509</v>
      </c>
      <c r="LOI20" t="str">
        <v>TXN0008510</v>
      </c>
      <c r="LOJ20" t="str">
        <v>TXN0008511</v>
      </c>
      <c r="LOK20" t="str">
        <v>TXN0008512</v>
      </c>
      <c r="LOL20" t="str">
        <v>TXN0008513</v>
      </c>
      <c r="LOM20" t="str">
        <v>TXN0008514</v>
      </c>
      <c r="LON20" t="str">
        <v>TXN0008515</v>
      </c>
      <c r="LOO20" t="str">
        <v>TXN0008516</v>
      </c>
      <c r="LOP20" t="str">
        <v>TXN0008517</v>
      </c>
      <c r="LOQ20" t="str">
        <v>TXN0008518</v>
      </c>
      <c r="LOR20" t="str">
        <v>TXN0008519</v>
      </c>
      <c r="LOS20" t="str">
        <v>TXN0008520</v>
      </c>
      <c r="LOT20" t="str">
        <v>TXN0008521</v>
      </c>
      <c r="LOU20" t="str">
        <v>TXN0008522</v>
      </c>
      <c r="LOV20" t="str">
        <v>TXN0008523</v>
      </c>
      <c r="LOW20" t="str">
        <v>TXN0008524</v>
      </c>
      <c r="LOX20" t="str">
        <v>TXN0008525</v>
      </c>
      <c r="LOY20" t="str">
        <v>TXN0008526</v>
      </c>
      <c r="LOZ20" t="str">
        <v>TXN0008527</v>
      </c>
      <c r="LPA20" t="str">
        <v>TXN0008528</v>
      </c>
      <c r="LPB20" t="str">
        <v>TXN0008529</v>
      </c>
      <c r="LPC20" t="str">
        <v>TXN0008530</v>
      </c>
      <c r="LPD20" t="str">
        <v>TXN0008531</v>
      </c>
      <c r="LPE20" t="str">
        <v>TXN0008532</v>
      </c>
      <c r="LPF20" t="str">
        <v>TXN0008533</v>
      </c>
      <c r="LPG20" t="str">
        <v>TXN0008534</v>
      </c>
      <c r="LPH20" t="str">
        <v>TXN0008535</v>
      </c>
      <c r="LPI20" t="str">
        <v>TXN0008536</v>
      </c>
      <c r="LPJ20" t="str">
        <v>TXN0008537</v>
      </c>
      <c r="LPK20" t="str">
        <v>TXN0008538</v>
      </c>
      <c r="LPL20" t="str">
        <v>TXN0008539</v>
      </c>
      <c r="LPM20" t="str">
        <v>TXN0008540</v>
      </c>
      <c r="LPN20" t="str">
        <v>TXN0008541</v>
      </c>
      <c r="LPO20" t="str">
        <v>TXN0008542</v>
      </c>
      <c r="LPP20" t="str">
        <v>TXN0008543</v>
      </c>
      <c r="LPQ20" t="str">
        <v>TXN0008544</v>
      </c>
      <c r="LPR20" t="str">
        <v>TXN0008545</v>
      </c>
      <c r="LPS20" t="str">
        <v>TXN0008546</v>
      </c>
      <c r="LPT20" t="str">
        <v>TXN0008547</v>
      </c>
      <c r="LPU20" t="str">
        <v>TXN0008548</v>
      </c>
      <c r="LPV20" t="str">
        <v>TXN0008549</v>
      </c>
      <c r="LPW20" t="str">
        <v>TXN0008550</v>
      </c>
      <c r="LPX20" t="str">
        <v>TXN0008551</v>
      </c>
      <c r="LPY20" t="str">
        <v>TXN0008552</v>
      </c>
      <c r="LPZ20" t="str">
        <v>TXN0008553</v>
      </c>
      <c r="LQA20" t="str">
        <v>TXN0008554</v>
      </c>
      <c r="LQB20" t="str">
        <v>TXN0008555</v>
      </c>
      <c r="LQC20" t="str">
        <v>TXN0008556</v>
      </c>
      <c r="LQD20" t="str">
        <v>TXN0008557</v>
      </c>
      <c r="LQE20" t="str">
        <v>TXN0008558</v>
      </c>
      <c r="LQF20" t="str">
        <v>TXN0008559</v>
      </c>
      <c r="LQG20" t="str">
        <v>TXN0008560</v>
      </c>
      <c r="LQH20" t="str">
        <v>TXN0008561</v>
      </c>
      <c r="LQI20" t="str">
        <v>TXN0008562</v>
      </c>
      <c r="LQJ20" t="str">
        <v>TXN0008563</v>
      </c>
      <c r="LQK20" t="str">
        <v>TXN0008564</v>
      </c>
      <c r="LQL20" t="str">
        <v>TXN0008565</v>
      </c>
      <c r="LQM20" t="str">
        <v>TXN0008566</v>
      </c>
      <c r="LQN20" t="str">
        <v>TXN0008567</v>
      </c>
      <c r="LQO20" t="str">
        <v>TXN0008568</v>
      </c>
      <c r="LQP20" t="str">
        <v>TXN0008569</v>
      </c>
      <c r="LQQ20" t="str">
        <v>TXN0008570</v>
      </c>
      <c r="LQR20" t="str">
        <v>TXN0008571</v>
      </c>
      <c r="LQS20" t="str">
        <v>TXN0008572</v>
      </c>
      <c r="LQT20" t="str">
        <v>TXN0008573</v>
      </c>
      <c r="LQU20" t="str">
        <v>TXN0008574</v>
      </c>
      <c r="LQV20" t="str">
        <v>TXN0008575</v>
      </c>
      <c r="LQW20" t="str">
        <v>TXN0008576</v>
      </c>
      <c r="LQX20" t="str">
        <v>TXN0008577</v>
      </c>
      <c r="LQY20" t="str">
        <v>TXN0008578</v>
      </c>
      <c r="LQZ20" t="str">
        <v>TXN0008579</v>
      </c>
      <c r="LRA20" t="str">
        <v>TXN0008580</v>
      </c>
      <c r="LRB20" t="str">
        <v>TXN0008581</v>
      </c>
      <c r="LRC20" t="str">
        <v>TXN0008582</v>
      </c>
      <c r="LRD20" t="str">
        <v>TXN0008583</v>
      </c>
      <c r="LRE20" t="str">
        <v>TXN0008584</v>
      </c>
      <c r="LRF20" t="str">
        <v>TXN0008585</v>
      </c>
      <c r="LRG20" t="str">
        <v>TXN0008586</v>
      </c>
      <c r="LRH20" t="str">
        <v>TXN0008587</v>
      </c>
      <c r="LRI20" t="str">
        <v>TXN0008588</v>
      </c>
      <c r="LRJ20" t="str">
        <v>TXN0008589</v>
      </c>
      <c r="LRK20" t="str">
        <v>TXN0008590</v>
      </c>
      <c r="LRL20" t="str">
        <v>TXN0008591</v>
      </c>
      <c r="LRM20" t="str">
        <v>TXN0008592</v>
      </c>
      <c r="LRN20" t="str">
        <v>TXN0008593</v>
      </c>
      <c r="LRO20" t="str">
        <v>TXN0008594</v>
      </c>
      <c r="LRP20" t="str">
        <v>TXN0008595</v>
      </c>
      <c r="LRQ20" t="str">
        <v>TXN0008596</v>
      </c>
      <c r="LRR20" t="str">
        <v>TXN0008597</v>
      </c>
      <c r="LRS20" t="str">
        <v>TXN0008598</v>
      </c>
      <c r="LRT20" t="str">
        <v>TXN0008599</v>
      </c>
      <c r="LRU20" t="str">
        <v>TXN0008600</v>
      </c>
      <c r="LRV20" t="str">
        <v>TXN0008601</v>
      </c>
      <c r="LRW20" t="str">
        <v>TXN0008602</v>
      </c>
      <c r="LRX20" t="str">
        <v>TXN0008603</v>
      </c>
      <c r="LRY20" t="str">
        <v>TXN0008604</v>
      </c>
      <c r="LRZ20" t="str">
        <v>TXN0008605</v>
      </c>
      <c r="LSA20" t="str">
        <v>TXN0008606</v>
      </c>
      <c r="LSB20" t="str">
        <v>TXN0008607</v>
      </c>
      <c r="LSC20" t="str">
        <v>TXN0008608</v>
      </c>
      <c r="LSD20" t="str">
        <v>TXN0008609</v>
      </c>
      <c r="LSE20" t="str">
        <v>TXN0008610</v>
      </c>
      <c r="LSF20" t="str">
        <v>TXN0008611</v>
      </c>
      <c r="LSG20" t="str">
        <v>TXN0008612</v>
      </c>
      <c r="LSH20" t="str">
        <v>TXN0008613</v>
      </c>
      <c r="LSI20" t="str">
        <v>TXN0008614</v>
      </c>
      <c r="LSJ20" t="str">
        <v>TXN0008615</v>
      </c>
      <c r="LSK20" t="str">
        <v>TXN0008616</v>
      </c>
      <c r="LSL20" t="str">
        <v>TXN0008617</v>
      </c>
      <c r="LSM20" t="str">
        <v>TXN0008618</v>
      </c>
      <c r="LSN20" t="str">
        <v>TXN0008619</v>
      </c>
      <c r="LSO20" t="str">
        <v>TXN0008620</v>
      </c>
      <c r="LSP20" t="str">
        <v>TXN0008621</v>
      </c>
      <c r="LSQ20" t="str">
        <v>TXN0008622</v>
      </c>
      <c r="LSR20" t="str">
        <v>TXN0008623</v>
      </c>
      <c r="LSS20" t="str">
        <v>TXN0008624</v>
      </c>
      <c r="LST20" t="str">
        <v>TXN0008625</v>
      </c>
      <c r="LSU20" t="str">
        <v>TXN0008626</v>
      </c>
      <c r="LSV20" t="str">
        <v>TXN0008627</v>
      </c>
      <c r="LSW20" t="str">
        <v>TXN0008628</v>
      </c>
      <c r="LSX20" t="str">
        <v>TXN0008629</v>
      </c>
      <c r="LSY20" t="str">
        <v>TXN0008630</v>
      </c>
      <c r="LSZ20" t="str">
        <v>TXN0008631</v>
      </c>
      <c r="LTA20" t="str">
        <v>TXN0008632</v>
      </c>
      <c r="LTB20" t="str">
        <v>TXN0008633</v>
      </c>
      <c r="LTC20" t="str">
        <v>TXN0008634</v>
      </c>
      <c r="LTD20" t="str">
        <v>TXN0008635</v>
      </c>
      <c r="LTE20" t="str">
        <v>TXN0008636</v>
      </c>
      <c r="LTF20" t="str">
        <v>TXN0008637</v>
      </c>
      <c r="LTG20" t="str">
        <v>TXN0008638</v>
      </c>
      <c r="LTH20" t="str">
        <v>TXN0008639</v>
      </c>
      <c r="LTI20" t="str">
        <v>TXN0008640</v>
      </c>
      <c r="LTJ20" t="str">
        <v>TXN0008641</v>
      </c>
      <c r="LTK20" t="str">
        <v>TXN0008642</v>
      </c>
      <c r="LTL20" t="str">
        <v>TXN0008643</v>
      </c>
      <c r="LTM20" t="str">
        <v>TXN0008644</v>
      </c>
      <c r="LTN20" t="str">
        <v>TXN0008645</v>
      </c>
      <c r="LTO20" t="str">
        <v>TXN0008646</v>
      </c>
      <c r="LTP20" t="str">
        <v>TXN0008647</v>
      </c>
      <c r="LTQ20" t="str">
        <v>TXN0008648</v>
      </c>
      <c r="LTR20" t="str">
        <v>TXN0008649</v>
      </c>
      <c r="LTS20" t="str">
        <v>TXN0008650</v>
      </c>
      <c r="LTT20" t="str">
        <v>TXN0008651</v>
      </c>
      <c r="LTU20" t="str">
        <v>TXN0008652</v>
      </c>
      <c r="LTV20" t="str">
        <v>TXN0008653</v>
      </c>
      <c r="LTW20" t="str">
        <v>TXN0008654</v>
      </c>
      <c r="LTX20" t="str">
        <v>TXN0008655</v>
      </c>
      <c r="LTY20" t="str">
        <v>TXN0008656</v>
      </c>
      <c r="LTZ20" t="str">
        <v>TXN0008657</v>
      </c>
      <c r="LUA20" t="str">
        <v>TXN0008658</v>
      </c>
      <c r="LUB20" t="str">
        <v>TXN0008659</v>
      </c>
      <c r="LUC20" t="str">
        <v>TXN0008660</v>
      </c>
      <c r="LUD20" t="str">
        <v>TXN0008661</v>
      </c>
      <c r="LUE20" t="str">
        <v>TXN0008662</v>
      </c>
      <c r="LUF20" t="str">
        <v>TXN0008663</v>
      </c>
      <c r="LUG20" t="str">
        <v>TXN0008664</v>
      </c>
      <c r="LUH20" t="str">
        <v>TXN0008665</v>
      </c>
      <c r="LUI20" t="str">
        <v>TXN0008666</v>
      </c>
      <c r="LUJ20" t="str">
        <v>TXN0008667</v>
      </c>
      <c r="LUK20" t="str">
        <v>TXN0008668</v>
      </c>
      <c r="LUL20" t="str">
        <v>TXN0008669</v>
      </c>
      <c r="LUM20" t="str">
        <v>TXN0008670</v>
      </c>
      <c r="LUN20" t="str">
        <v>TXN0008671</v>
      </c>
      <c r="LUO20" t="str">
        <v>TXN0008672</v>
      </c>
      <c r="LUP20" t="str">
        <v>TXN0008673</v>
      </c>
      <c r="LUQ20" t="str">
        <v>TXN0008674</v>
      </c>
      <c r="LUR20" t="str">
        <v>TXN0008675</v>
      </c>
      <c r="LUS20" t="str">
        <v>TXN0008676</v>
      </c>
      <c r="LUT20" t="str">
        <v>TXN0008677</v>
      </c>
      <c r="LUU20" t="str">
        <v>TXN0008678</v>
      </c>
      <c r="LUV20" t="str">
        <v>TXN0008679</v>
      </c>
      <c r="LUW20" t="str">
        <v>TXN0008680</v>
      </c>
      <c r="LUX20" t="str">
        <v>TXN0008681</v>
      </c>
      <c r="LUY20" t="str">
        <v>TXN0008682</v>
      </c>
      <c r="LUZ20" t="str">
        <v>TXN0008683</v>
      </c>
      <c r="LVA20" t="str">
        <v>TXN0008684</v>
      </c>
      <c r="LVB20" t="str">
        <v>TXN0008685</v>
      </c>
      <c r="LVC20" t="str">
        <v>TXN0008686</v>
      </c>
      <c r="LVD20" t="str">
        <v>TXN0008687</v>
      </c>
      <c r="LVE20" t="str">
        <v>TXN0008688</v>
      </c>
      <c r="LVF20" t="str">
        <v>TXN0008689</v>
      </c>
      <c r="LVG20" t="str">
        <v>TXN0008690</v>
      </c>
      <c r="LVH20" t="str">
        <v>TXN0008691</v>
      </c>
      <c r="LVI20" t="str">
        <v>TXN0008692</v>
      </c>
      <c r="LVJ20" t="str">
        <v>TXN0008693</v>
      </c>
      <c r="LVK20" t="str">
        <v>TXN0008694</v>
      </c>
      <c r="LVL20" t="str">
        <v>TXN0008695</v>
      </c>
      <c r="LVM20" t="str">
        <v>TXN0008696</v>
      </c>
      <c r="LVN20" t="str">
        <v>TXN0008697</v>
      </c>
      <c r="LVO20" t="str">
        <v>TXN0008698</v>
      </c>
      <c r="LVP20" t="str">
        <v>TXN0008699</v>
      </c>
      <c r="LVQ20" t="str">
        <v>TXN0008700</v>
      </c>
      <c r="LVR20" t="str">
        <v>TXN0008701</v>
      </c>
      <c r="LVS20" t="str">
        <v>TXN0008702</v>
      </c>
      <c r="LVT20" t="str">
        <v>TXN0008703</v>
      </c>
      <c r="LVU20" t="str">
        <v>TXN0008704</v>
      </c>
      <c r="LVV20" t="str">
        <v>TXN0008705</v>
      </c>
      <c r="LVW20" t="str">
        <v>TXN0008706</v>
      </c>
      <c r="LVX20" t="str">
        <v>TXN0008707</v>
      </c>
      <c r="LVY20" t="str">
        <v>TXN0008708</v>
      </c>
      <c r="LVZ20" t="str">
        <v>TXN0008709</v>
      </c>
      <c r="LWA20" t="str">
        <v>TXN0008710</v>
      </c>
      <c r="LWB20" t="str">
        <v>TXN0008711</v>
      </c>
      <c r="LWC20" t="str">
        <v>TXN0008712</v>
      </c>
      <c r="LWD20" t="str">
        <v>TXN0008713</v>
      </c>
      <c r="LWE20" t="str">
        <v>TXN0008714</v>
      </c>
      <c r="LWF20" t="str">
        <v>TXN0008715</v>
      </c>
      <c r="LWG20" t="str">
        <v>TXN0008716</v>
      </c>
      <c r="LWH20" t="str">
        <v>TXN0008717</v>
      </c>
      <c r="LWI20" t="str">
        <v>TXN0008718</v>
      </c>
      <c r="LWJ20" t="str">
        <v>TXN0008719</v>
      </c>
      <c r="LWK20" t="str">
        <v>TXN0008720</v>
      </c>
      <c r="LWL20" t="str">
        <v>TXN0008721</v>
      </c>
      <c r="LWM20" t="str">
        <v>TXN0008722</v>
      </c>
      <c r="LWN20" t="str">
        <v>TXN0008723</v>
      </c>
      <c r="LWO20" t="str">
        <v>TXN0008724</v>
      </c>
      <c r="LWP20" t="str">
        <v>TXN0008725</v>
      </c>
      <c r="LWQ20" t="str">
        <v>TXN0008726</v>
      </c>
      <c r="LWR20" t="str">
        <v>TXN0008727</v>
      </c>
      <c r="LWS20" t="str">
        <v>TXN0008728</v>
      </c>
      <c r="LWT20" t="str">
        <v>TXN0008729</v>
      </c>
      <c r="LWU20" t="str">
        <v>TXN0008730</v>
      </c>
      <c r="LWV20" t="str">
        <v>TXN0008731</v>
      </c>
      <c r="LWW20" t="str">
        <v>TXN0008732</v>
      </c>
      <c r="LWX20" t="str">
        <v>TXN0008733</v>
      </c>
      <c r="LWY20" t="str">
        <v>TXN0008734</v>
      </c>
      <c r="LWZ20" t="str">
        <v>TXN0008735</v>
      </c>
      <c r="LXA20" t="str">
        <v>TXN0008736</v>
      </c>
      <c r="LXB20" t="str">
        <v>TXN0008737</v>
      </c>
      <c r="LXC20" t="str">
        <v>TXN0008738</v>
      </c>
      <c r="LXD20" t="str">
        <v>TXN0008739</v>
      </c>
      <c r="LXE20" t="str">
        <v>TXN0008740</v>
      </c>
      <c r="LXF20" t="str">
        <v>TXN0008741</v>
      </c>
      <c r="LXG20" t="str">
        <v>TXN0008742</v>
      </c>
      <c r="LXH20" t="str">
        <v>TXN0008743</v>
      </c>
      <c r="LXI20" t="str">
        <v>TXN0008744</v>
      </c>
      <c r="LXJ20" t="str">
        <v>TXN0008745</v>
      </c>
      <c r="LXK20" t="str">
        <v>TXN0008746</v>
      </c>
      <c r="LXL20" t="str">
        <v>TXN0008747</v>
      </c>
      <c r="LXM20" t="str">
        <v>TXN0008748</v>
      </c>
      <c r="LXN20" t="str">
        <v>TXN0008749</v>
      </c>
      <c r="LXO20" t="str">
        <v>TXN0008750</v>
      </c>
      <c r="LXP20" t="str">
        <v>TXN0008751</v>
      </c>
      <c r="LXQ20" t="str">
        <v>TXN0008752</v>
      </c>
      <c r="LXR20" t="str">
        <v>TXN0008753</v>
      </c>
      <c r="LXS20" t="str">
        <v>TXN0008754</v>
      </c>
      <c r="LXT20" t="str">
        <v>TXN0008755</v>
      </c>
      <c r="LXU20" t="str">
        <v>TXN0008756</v>
      </c>
      <c r="LXV20" t="str">
        <v>TXN0008757</v>
      </c>
      <c r="LXW20" t="str">
        <v>TXN0008758</v>
      </c>
      <c r="LXX20" t="str">
        <v>TXN0008759</v>
      </c>
      <c r="LXY20" t="str">
        <v>TXN0008760</v>
      </c>
      <c r="LXZ20" t="str">
        <v>TXN0008761</v>
      </c>
      <c r="LYA20" t="str">
        <v>TXN0008762</v>
      </c>
      <c r="LYB20" t="str">
        <v>TXN0008763</v>
      </c>
      <c r="LYC20" t="str">
        <v>TXN0008764</v>
      </c>
      <c r="LYD20" t="str">
        <v>TXN0008765</v>
      </c>
      <c r="LYE20" t="str">
        <v>TXN0008766</v>
      </c>
      <c r="LYF20" t="str">
        <v>TXN0008767</v>
      </c>
      <c r="LYG20" t="str">
        <v>TXN0008768</v>
      </c>
      <c r="LYH20" t="str">
        <v>TXN0008769</v>
      </c>
      <c r="LYI20" t="str">
        <v>TXN0008770</v>
      </c>
      <c r="LYJ20" t="str">
        <v>TXN0008771</v>
      </c>
      <c r="LYK20" t="str">
        <v>TXN0008772</v>
      </c>
      <c r="LYL20" t="str">
        <v>TXN0008773</v>
      </c>
      <c r="LYM20" t="str">
        <v>TXN0008774</v>
      </c>
      <c r="LYN20" t="str">
        <v>TXN0008775</v>
      </c>
      <c r="LYO20" t="str">
        <v>TXN0008776</v>
      </c>
      <c r="LYP20" t="str">
        <v>TXN0008777</v>
      </c>
      <c r="LYQ20" t="str">
        <v>TXN0008778</v>
      </c>
      <c r="LYR20" t="str">
        <v>TXN0008779</v>
      </c>
      <c r="LYS20" t="str">
        <v>TXN0008780</v>
      </c>
      <c r="LYT20" t="str">
        <v>TXN0008781</v>
      </c>
      <c r="LYU20" t="str">
        <v>TXN0008782</v>
      </c>
      <c r="LYV20" t="str">
        <v>TXN0008783</v>
      </c>
      <c r="LYW20" t="str">
        <v>TXN0008784</v>
      </c>
      <c r="LYX20" t="str">
        <v>TXN0008785</v>
      </c>
      <c r="LYY20" t="str">
        <v>TXN0008786</v>
      </c>
      <c r="LYZ20" t="str">
        <v>TXN0008787</v>
      </c>
      <c r="LZA20" t="str">
        <v>TXN0008788</v>
      </c>
      <c r="LZB20" t="str">
        <v>TXN0008789</v>
      </c>
      <c r="LZC20" t="str">
        <v>TXN0008790</v>
      </c>
      <c r="LZD20" t="str">
        <v>TXN0008791</v>
      </c>
      <c r="LZE20" t="str">
        <v>TXN0008792</v>
      </c>
      <c r="LZF20" t="str">
        <v>TXN0008793</v>
      </c>
      <c r="LZG20" t="str">
        <v>TXN0008794</v>
      </c>
      <c r="LZH20" t="str">
        <v>TXN0008795</v>
      </c>
      <c r="LZI20" t="str">
        <v>TXN0008796</v>
      </c>
      <c r="LZJ20" t="str">
        <v>TXN0008797</v>
      </c>
      <c r="LZK20" t="str">
        <v>TXN0008798</v>
      </c>
      <c r="LZL20" t="str">
        <v>TXN0008799</v>
      </c>
      <c r="LZM20" t="str">
        <v>TXN0008800</v>
      </c>
      <c r="LZN20" t="str">
        <v>TXN0008801</v>
      </c>
      <c r="LZO20" t="str">
        <v>TXN0008802</v>
      </c>
      <c r="LZP20" t="str">
        <v>TXN0008803</v>
      </c>
      <c r="LZQ20" t="str">
        <v>TXN0008804</v>
      </c>
      <c r="LZR20" t="str">
        <v>TXN0008805</v>
      </c>
      <c r="LZS20" t="str">
        <v>TXN0008806</v>
      </c>
      <c r="LZT20" t="str">
        <v>TXN0008807</v>
      </c>
      <c r="LZU20" t="str">
        <v>TXN0008808</v>
      </c>
      <c r="LZV20" t="str">
        <v>TXN0008809</v>
      </c>
      <c r="LZW20" t="str">
        <v>TXN0008810</v>
      </c>
      <c r="LZX20" t="str">
        <v>TXN0008811</v>
      </c>
      <c r="LZY20" t="str">
        <v>TXN0008812</v>
      </c>
      <c r="LZZ20" t="str">
        <v>TXN0008813</v>
      </c>
      <c r="MAA20" t="str">
        <v>TXN0008814</v>
      </c>
      <c r="MAB20" t="str">
        <v>TXN0008815</v>
      </c>
      <c r="MAC20" t="str">
        <v>TXN0008816</v>
      </c>
      <c r="MAD20" t="str">
        <v>TXN0008817</v>
      </c>
      <c r="MAE20" t="str">
        <v>TXN0008818</v>
      </c>
      <c r="MAF20" t="str">
        <v>TXN0008819</v>
      </c>
      <c r="MAG20" t="str">
        <v>TXN0008820</v>
      </c>
      <c r="MAH20" t="str">
        <v>TXN0008821</v>
      </c>
      <c r="MAI20" t="str">
        <v>TXN0008822</v>
      </c>
      <c r="MAJ20" t="str">
        <v>TXN0008823</v>
      </c>
      <c r="MAK20" t="str">
        <v>TXN0008824</v>
      </c>
      <c r="MAL20" t="str">
        <v>TXN0008825</v>
      </c>
      <c r="MAM20" t="str">
        <v>TXN0008826</v>
      </c>
      <c r="MAN20" t="str">
        <v>TXN0008827</v>
      </c>
      <c r="MAO20" t="str">
        <v>TXN0008828</v>
      </c>
      <c r="MAP20" t="str">
        <v>TXN0008829</v>
      </c>
      <c r="MAQ20" t="str">
        <v>TXN0008830</v>
      </c>
      <c r="MAR20" t="str">
        <v>TXN0008831</v>
      </c>
      <c r="MAS20" t="str">
        <v>TXN0008832</v>
      </c>
      <c r="MAT20" t="str">
        <v>TXN0008833</v>
      </c>
      <c r="MAU20" t="str">
        <v>TXN0008834</v>
      </c>
      <c r="MAV20" t="str">
        <v>TXN0008835</v>
      </c>
      <c r="MAW20" t="str">
        <v>TXN0008836</v>
      </c>
      <c r="MAX20" t="str">
        <v>TXN0008837</v>
      </c>
      <c r="MAY20" t="str">
        <v>TXN0008838</v>
      </c>
      <c r="MAZ20" t="str">
        <v>TXN0008839</v>
      </c>
      <c r="MBA20" t="str">
        <v>TXN0008840</v>
      </c>
      <c r="MBB20" t="str">
        <v>TXN0008841</v>
      </c>
      <c r="MBC20" t="str">
        <v>TXN0008842</v>
      </c>
      <c r="MBD20" t="str">
        <v>TXN0008843</v>
      </c>
      <c r="MBE20" t="str">
        <v>TXN0008844</v>
      </c>
      <c r="MBF20" t="str">
        <v>TXN0008845</v>
      </c>
      <c r="MBG20" t="str">
        <v>TXN0008846</v>
      </c>
      <c r="MBH20" t="str">
        <v>TXN0008847</v>
      </c>
      <c r="MBI20" t="str">
        <v>TXN0008848</v>
      </c>
      <c r="MBJ20" t="str">
        <v>TXN0008849</v>
      </c>
      <c r="MBK20" t="str">
        <v>TXN0008850</v>
      </c>
      <c r="MBL20" t="str">
        <v>TXN0008851</v>
      </c>
      <c r="MBM20" t="str">
        <v>TXN0008852</v>
      </c>
      <c r="MBN20" t="str">
        <v>TXN0008853</v>
      </c>
      <c r="MBO20" t="str">
        <v>TXN0008854</v>
      </c>
      <c r="MBP20" t="str">
        <v>TXN0008855</v>
      </c>
      <c r="MBQ20" t="str">
        <v>TXN0008856</v>
      </c>
      <c r="MBR20" t="str">
        <v>TXN0008857</v>
      </c>
      <c r="MBS20" t="str">
        <v>TXN0008858</v>
      </c>
      <c r="MBT20" t="str">
        <v>TXN0008859</v>
      </c>
      <c r="MBU20" t="str">
        <v>TXN0008860</v>
      </c>
      <c r="MBV20" t="str">
        <v>TXN0008861</v>
      </c>
      <c r="MBW20" t="str">
        <v>TXN0008862</v>
      </c>
      <c r="MBX20" t="str">
        <v>TXN0008863</v>
      </c>
      <c r="MBY20" t="str">
        <v>TXN0008864</v>
      </c>
      <c r="MBZ20" t="str">
        <v>TXN0008865</v>
      </c>
      <c r="MCA20" t="str">
        <v>TXN0008866</v>
      </c>
      <c r="MCB20" t="str">
        <v>TXN0008867</v>
      </c>
      <c r="MCC20" t="str">
        <v>TXN0008868</v>
      </c>
      <c r="MCD20" t="str">
        <v>TXN0008869</v>
      </c>
      <c r="MCE20" t="str">
        <v>TXN0008870</v>
      </c>
      <c r="MCF20" t="str">
        <v>TXN0008871</v>
      </c>
      <c r="MCG20" t="str">
        <v>TXN0008872</v>
      </c>
      <c r="MCH20" t="str">
        <v>TXN0008873</v>
      </c>
      <c r="MCI20" t="str">
        <v>TXN0008874</v>
      </c>
      <c r="MCJ20" t="str">
        <v>TXN0008875</v>
      </c>
      <c r="MCK20" t="str">
        <v>TXN0008876</v>
      </c>
      <c r="MCL20" t="str">
        <v>TXN0008877</v>
      </c>
      <c r="MCM20" t="str">
        <v>TXN0008878</v>
      </c>
      <c r="MCN20" t="str">
        <v>TXN0008879</v>
      </c>
      <c r="MCO20" t="str">
        <v>TXN0008880</v>
      </c>
      <c r="MCP20" t="str">
        <v>TXN0008881</v>
      </c>
      <c r="MCQ20" t="str">
        <v>TXN0008882</v>
      </c>
      <c r="MCR20" t="str">
        <v>TXN0008883</v>
      </c>
      <c r="MCS20" t="str">
        <v>TXN0008884</v>
      </c>
      <c r="MCT20" t="str">
        <v>TXN0008885</v>
      </c>
      <c r="MCU20" t="str">
        <v>TXN0008886</v>
      </c>
      <c r="MCV20" t="str">
        <v>TXN0008887</v>
      </c>
      <c r="MCW20" t="str">
        <v>TXN0008888</v>
      </c>
      <c r="MCX20" t="str">
        <v>TXN0008889</v>
      </c>
      <c r="MCY20" t="str">
        <v>TXN0008890</v>
      </c>
      <c r="MCZ20" t="str">
        <v>TXN0008891</v>
      </c>
      <c r="MDA20" t="str">
        <v>TXN0008892</v>
      </c>
      <c r="MDB20" t="str">
        <v>TXN0008893</v>
      </c>
      <c r="MDC20" t="str">
        <v>TXN0008894</v>
      </c>
      <c r="MDD20" t="str">
        <v>TXN0008895</v>
      </c>
      <c r="MDE20" t="str">
        <v>TXN0008896</v>
      </c>
      <c r="MDF20" t="str">
        <v>TXN0008897</v>
      </c>
      <c r="MDG20" t="str">
        <v>TXN0008898</v>
      </c>
      <c r="MDH20" t="str">
        <v>TXN0008899</v>
      </c>
      <c r="MDI20" t="str">
        <v>TXN0008900</v>
      </c>
      <c r="MDJ20" t="str">
        <v>TXN0008901</v>
      </c>
      <c r="MDK20" t="str">
        <v>TXN0008902</v>
      </c>
      <c r="MDL20" t="str">
        <v>TXN0008903</v>
      </c>
      <c r="MDM20" t="str">
        <v>TXN0008904</v>
      </c>
      <c r="MDN20" t="str">
        <v>TXN0008905</v>
      </c>
      <c r="MDO20" t="str">
        <v>TXN0008906</v>
      </c>
      <c r="MDP20" t="str">
        <v>TXN0008907</v>
      </c>
      <c r="MDQ20" t="str">
        <v>TXN0008908</v>
      </c>
      <c r="MDR20" t="str">
        <v>TXN0008909</v>
      </c>
      <c r="MDS20" t="str">
        <v>TXN0008910</v>
      </c>
      <c r="MDT20" t="str">
        <v>TXN0008911</v>
      </c>
      <c r="MDU20" t="str">
        <v>TXN0008912</v>
      </c>
      <c r="MDV20" t="str">
        <v>TXN0008913</v>
      </c>
      <c r="MDW20" t="str">
        <v>TXN0008914</v>
      </c>
      <c r="MDX20" t="str">
        <v>TXN0008915</v>
      </c>
      <c r="MDY20" t="str">
        <v>TXN0008916</v>
      </c>
      <c r="MDZ20" t="str">
        <v>TXN0008917</v>
      </c>
      <c r="MEA20" t="str">
        <v>TXN0008918</v>
      </c>
      <c r="MEB20" t="str">
        <v>TXN0008919</v>
      </c>
      <c r="MEC20" t="str">
        <v>TXN0008920</v>
      </c>
      <c r="MED20" t="str">
        <v>TXN0008921</v>
      </c>
      <c r="MEE20" t="str">
        <v>TXN0008922</v>
      </c>
      <c r="MEF20" t="str">
        <v>TXN0008923</v>
      </c>
      <c r="MEG20" t="str">
        <v>TXN0008924</v>
      </c>
      <c r="MEH20" t="str">
        <v>TXN0008925</v>
      </c>
      <c r="MEI20" t="str">
        <v>TXN0008926</v>
      </c>
      <c r="MEJ20" t="str">
        <v>TXN0008927</v>
      </c>
      <c r="MEK20" t="str">
        <v>TXN0008928</v>
      </c>
      <c r="MEL20" t="str">
        <v>TXN0008929</v>
      </c>
      <c r="MEM20" t="str">
        <v>TXN0008930</v>
      </c>
      <c r="MEN20" t="str">
        <v>TXN0008931</v>
      </c>
      <c r="MEO20" t="str">
        <v>TXN0008932</v>
      </c>
      <c r="MEP20" t="str">
        <v>TXN0008933</v>
      </c>
      <c r="MEQ20" t="str">
        <v>TXN0008934</v>
      </c>
      <c r="MER20" t="str">
        <v>TXN0008935</v>
      </c>
      <c r="MES20" t="str">
        <v>TXN0008936</v>
      </c>
      <c r="MET20" t="str">
        <v>TXN0008937</v>
      </c>
      <c r="MEU20" t="str">
        <v>TXN0008938</v>
      </c>
      <c r="MEV20" t="str">
        <v>TXN0008939</v>
      </c>
      <c r="MEW20" t="str">
        <v>TXN0008940</v>
      </c>
      <c r="MEX20" t="str">
        <v>TXN0008941</v>
      </c>
      <c r="MEY20" t="str">
        <v>TXN0008942</v>
      </c>
      <c r="MEZ20" t="str">
        <v>TXN0008943</v>
      </c>
      <c r="MFA20" t="str">
        <v>TXN0008944</v>
      </c>
      <c r="MFB20" t="str">
        <v>TXN0008945</v>
      </c>
      <c r="MFC20" t="str">
        <v>TXN0008946</v>
      </c>
      <c r="MFD20" t="str">
        <v>TXN0008947</v>
      </c>
      <c r="MFE20" t="str">
        <v>TXN0008948</v>
      </c>
      <c r="MFF20" t="str">
        <v>TXN0008949</v>
      </c>
      <c r="MFG20" t="str">
        <v>TXN0008950</v>
      </c>
      <c r="MFH20" t="str">
        <v>TXN0008951</v>
      </c>
      <c r="MFI20" t="str">
        <v>TXN0008952</v>
      </c>
      <c r="MFJ20" t="str">
        <v>TXN0008953</v>
      </c>
      <c r="MFK20" t="str">
        <v>TXN0008954</v>
      </c>
      <c r="MFL20" t="str">
        <v>TXN0008955</v>
      </c>
      <c r="MFM20" t="str">
        <v>TXN0008956</v>
      </c>
      <c r="MFN20" t="str">
        <v>TXN0008957</v>
      </c>
      <c r="MFO20" t="str">
        <v>TXN0008958</v>
      </c>
      <c r="MFP20" t="str">
        <v>TXN0008959</v>
      </c>
      <c r="MFQ20" t="str">
        <v>TXN0008960</v>
      </c>
      <c r="MFR20" t="str">
        <v>TXN0008961</v>
      </c>
      <c r="MFS20" t="str">
        <v>TXN0008962</v>
      </c>
      <c r="MFT20" t="str">
        <v>TXN0008963</v>
      </c>
      <c r="MFU20" t="str">
        <v>TXN0008964</v>
      </c>
      <c r="MFV20" t="str">
        <v>TXN0008965</v>
      </c>
      <c r="MFW20" t="str">
        <v>TXN0008966</v>
      </c>
      <c r="MFX20" t="str">
        <v>TXN0008967</v>
      </c>
      <c r="MFY20" t="str">
        <v>TXN0008968</v>
      </c>
      <c r="MFZ20" t="str">
        <v>TXN0008969</v>
      </c>
      <c r="MGA20" t="str">
        <v>TXN0008970</v>
      </c>
      <c r="MGB20" t="str">
        <v>TXN0008971</v>
      </c>
      <c r="MGC20" t="str">
        <v>TXN0008972</v>
      </c>
      <c r="MGD20" t="str">
        <v>TXN0008973</v>
      </c>
      <c r="MGE20" t="str">
        <v>TXN0008974</v>
      </c>
      <c r="MGF20" t="str">
        <v>TXN0008975</v>
      </c>
      <c r="MGG20" t="str">
        <v>TXN0008976</v>
      </c>
      <c r="MGH20" t="str">
        <v>TXN0008977</v>
      </c>
      <c r="MGI20" t="str">
        <v>TXN0008978</v>
      </c>
      <c r="MGJ20" t="str">
        <v>TXN0008979</v>
      </c>
      <c r="MGK20" t="str">
        <v>TXN0008980</v>
      </c>
      <c r="MGL20" t="str">
        <v>TXN0008981</v>
      </c>
      <c r="MGM20" t="str">
        <v>TXN0008982</v>
      </c>
      <c r="MGN20" t="str">
        <v>TXN0008983</v>
      </c>
      <c r="MGO20" t="str">
        <v>TXN0008984</v>
      </c>
      <c r="MGP20" t="str">
        <v>TXN0008985</v>
      </c>
      <c r="MGQ20" t="str">
        <v>TXN0008986</v>
      </c>
      <c r="MGR20" t="str">
        <v>TXN0008987</v>
      </c>
      <c r="MGS20" t="str">
        <v>TXN0008988</v>
      </c>
      <c r="MGT20" t="str">
        <v>TXN0008989</v>
      </c>
      <c r="MGU20" t="str">
        <v>TXN0008990</v>
      </c>
      <c r="MGV20" t="str">
        <v>TXN0008991</v>
      </c>
      <c r="MGW20" t="str">
        <v>TXN0008992</v>
      </c>
      <c r="MGX20" t="str">
        <v>TXN0008993</v>
      </c>
      <c r="MGY20" t="str">
        <v>TXN0008994</v>
      </c>
      <c r="MGZ20" t="str">
        <v>TXN0008995</v>
      </c>
      <c r="MHA20" t="str">
        <v>TXN0008996</v>
      </c>
      <c r="MHB20" t="str">
        <v>TXN0008997</v>
      </c>
      <c r="MHC20" t="str">
        <v>TXN0008998</v>
      </c>
      <c r="MHD20" t="str">
        <v>TXN0008999</v>
      </c>
      <c r="MHE20" t="str">
        <v>TXN0009000</v>
      </c>
      <c r="MHF20" t="str">
        <v>TXN0009001</v>
      </c>
      <c r="MHG20" t="str">
        <v>TXN0009002</v>
      </c>
      <c r="MHH20" t="str">
        <v>TXN0009003</v>
      </c>
      <c r="MHI20" t="str">
        <v>TXN0009004</v>
      </c>
      <c r="MHJ20" t="str">
        <v>TXN0009005</v>
      </c>
      <c r="MHK20" t="str">
        <v>TXN0009006</v>
      </c>
      <c r="MHL20" t="str">
        <v>TXN0009007</v>
      </c>
      <c r="MHM20" t="str">
        <v>TXN0009008</v>
      </c>
      <c r="MHN20" t="str">
        <v>TXN0009009</v>
      </c>
      <c r="MHO20" t="str">
        <v>TXN0009010</v>
      </c>
      <c r="MHP20" t="str">
        <v>TXN0009011</v>
      </c>
      <c r="MHQ20" t="str">
        <v>TXN0009012</v>
      </c>
      <c r="MHR20" t="str">
        <v>TXN0009013</v>
      </c>
      <c r="MHS20" t="str">
        <v>TXN0009014</v>
      </c>
      <c r="MHT20" t="str">
        <v>TXN0009015</v>
      </c>
      <c r="MHU20" t="str">
        <v>TXN0009016</v>
      </c>
      <c r="MHV20" t="str">
        <v>TXN0009017</v>
      </c>
      <c r="MHW20" t="str">
        <v>TXN0009018</v>
      </c>
      <c r="MHX20" t="str">
        <v>TXN0009019</v>
      </c>
      <c r="MHY20" t="str">
        <v>TXN0009020</v>
      </c>
      <c r="MHZ20" t="str">
        <v>TXN0009021</v>
      </c>
      <c r="MIA20" t="str">
        <v>TXN0009022</v>
      </c>
      <c r="MIB20" t="str">
        <v>TXN0009023</v>
      </c>
      <c r="MIC20" t="str">
        <v>TXN0009024</v>
      </c>
      <c r="MID20" t="str">
        <v>TXN0009025</v>
      </c>
      <c r="MIE20" t="str">
        <v>TXN0009026</v>
      </c>
      <c r="MIF20" t="str">
        <v>TXN0009027</v>
      </c>
      <c r="MIG20" t="str">
        <v>TXN0009028</v>
      </c>
      <c r="MIH20" t="str">
        <v>TXN0009029</v>
      </c>
      <c r="MII20" t="str">
        <v>TXN0009030</v>
      </c>
      <c r="MIJ20" t="str">
        <v>TXN0009031</v>
      </c>
      <c r="MIK20" t="str">
        <v>TXN0009032</v>
      </c>
      <c r="MIL20" t="str">
        <v>TXN0009033</v>
      </c>
      <c r="MIM20" t="str">
        <v>TXN0009034</v>
      </c>
      <c r="MIN20" t="str">
        <v>TXN0009035</v>
      </c>
      <c r="MIO20" t="str">
        <v>TXN0009036</v>
      </c>
      <c r="MIP20" t="str">
        <v>TXN0009037</v>
      </c>
      <c r="MIQ20" t="str">
        <v>TXN0009038</v>
      </c>
      <c r="MIR20" t="str">
        <v>TXN0009039</v>
      </c>
      <c r="MIS20" t="str">
        <v>TXN0009040</v>
      </c>
      <c r="MIT20" t="str">
        <v>TXN0009041</v>
      </c>
      <c r="MIU20" t="str">
        <v>TXN0009042</v>
      </c>
      <c r="MIV20" t="str">
        <v>TXN0009043</v>
      </c>
      <c r="MIW20" t="str">
        <v>TXN0009044</v>
      </c>
      <c r="MIX20" t="str">
        <v>TXN0009045</v>
      </c>
      <c r="MIY20" t="str">
        <v>TXN0009046</v>
      </c>
      <c r="MIZ20" t="str">
        <v>TXN0009047</v>
      </c>
      <c r="MJA20" t="str">
        <v>TXN0009048</v>
      </c>
      <c r="MJB20" t="str">
        <v>TXN0009049</v>
      </c>
      <c r="MJC20" t="str">
        <v>TXN0009050</v>
      </c>
      <c r="MJD20" t="str">
        <v>TXN0009051</v>
      </c>
      <c r="MJE20" t="str">
        <v>TXN0009052</v>
      </c>
      <c r="MJF20" t="str">
        <v>TXN0009053</v>
      </c>
      <c r="MJG20" t="str">
        <v>TXN0009054</v>
      </c>
      <c r="MJH20" t="str">
        <v>TXN0009055</v>
      </c>
      <c r="MJI20" t="str">
        <v>TXN0009056</v>
      </c>
      <c r="MJJ20" t="str">
        <v>TXN0009057</v>
      </c>
      <c r="MJK20" t="str">
        <v>TXN0009058</v>
      </c>
      <c r="MJL20" t="str">
        <v>TXN0009059</v>
      </c>
      <c r="MJM20" t="str">
        <v>TXN0009060</v>
      </c>
      <c r="MJN20" t="str">
        <v>TXN0009061</v>
      </c>
      <c r="MJO20" t="str">
        <v>TXN0009062</v>
      </c>
      <c r="MJP20" t="str">
        <v>TXN0009063</v>
      </c>
      <c r="MJQ20" t="str">
        <v>TXN0009064</v>
      </c>
      <c r="MJR20" t="str">
        <v>TXN0009065</v>
      </c>
      <c r="MJS20" t="str">
        <v>TXN0009066</v>
      </c>
      <c r="MJT20" t="str">
        <v>TXN0009067</v>
      </c>
      <c r="MJU20" t="str">
        <v>TXN0009068</v>
      </c>
      <c r="MJV20" t="str">
        <v>TXN0009069</v>
      </c>
      <c r="MJW20" t="str">
        <v>TXN0009070</v>
      </c>
      <c r="MJX20" t="str">
        <v>TXN0009071</v>
      </c>
      <c r="MJY20" t="str">
        <v>TXN0009072</v>
      </c>
      <c r="MJZ20" t="str">
        <v>TXN0009073</v>
      </c>
      <c r="MKA20" t="str">
        <v>TXN0009074</v>
      </c>
      <c r="MKB20" t="str">
        <v>TXN0009075</v>
      </c>
      <c r="MKC20" t="str">
        <v>TXN0009076</v>
      </c>
      <c r="MKD20" t="str">
        <v>TXN0009077</v>
      </c>
      <c r="MKE20" t="str">
        <v>TXN0009078</v>
      </c>
      <c r="MKF20" t="str">
        <v>TXN0009079</v>
      </c>
      <c r="MKG20" t="str">
        <v>TXN0009080</v>
      </c>
      <c r="MKH20" t="str">
        <v>TXN0009081</v>
      </c>
      <c r="MKI20" t="str">
        <v>TXN0009082</v>
      </c>
      <c r="MKJ20" t="str">
        <v>TXN0009083</v>
      </c>
      <c r="MKK20" t="str">
        <v>TXN0009084</v>
      </c>
      <c r="MKL20" t="str">
        <v>TXN0009085</v>
      </c>
      <c r="MKM20" t="str">
        <v>TXN0009086</v>
      </c>
      <c r="MKN20" t="str">
        <v>TXN0009087</v>
      </c>
      <c r="MKO20" t="str">
        <v>TXN0009088</v>
      </c>
      <c r="MKP20" t="str">
        <v>TXN0009089</v>
      </c>
      <c r="MKQ20" t="str">
        <v>TXN0009090</v>
      </c>
      <c r="MKR20" t="str">
        <v>TXN0009091</v>
      </c>
      <c r="MKS20" t="str">
        <v>TXN0009092</v>
      </c>
      <c r="MKT20" t="str">
        <v>TXN0009093</v>
      </c>
      <c r="MKU20" t="str">
        <v>TXN0009094</v>
      </c>
      <c r="MKV20" t="str">
        <v>TXN0009095</v>
      </c>
      <c r="MKW20" t="str">
        <v>TXN0009096</v>
      </c>
      <c r="MKX20" t="str">
        <v>TXN0009097</v>
      </c>
      <c r="MKY20" t="str">
        <v>TXN0009098</v>
      </c>
      <c r="MKZ20" t="str">
        <v>TXN0009099</v>
      </c>
      <c r="MLA20" t="str">
        <v>TXN0009100</v>
      </c>
      <c r="MLB20" t="str">
        <v>TXN0009101</v>
      </c>
      <c r="MLC20" t="str">
        <v>TXN0009102</v>
      </c>
      <c r="MLD20" t="str">
        <v>TXN0009103</v>
      </c>
      <c r="MLE20" t="str">
        <v>TXN0009104</v>
      </c>
      <c r="MLF20" t="str">
        <v>TXN0009105</v>
      </c>
      <c r="MLG20" t="str">
        <v>TXN0009106</v>
      </c>
      <c r="MLH20" t="str">
        <v>TXN0009107</v>
      </c>
      <c r="MLI20" t="str">
        <v>TXN0009108</v>
      </c>
      <c r="MLJ20" t="str">
        <v>TXN0009109</v>
      </c>
      <c r="MLK20" t="str">
        <v>TXN0009110</v>
      </c>
      <c r="MLL20" t="str">
        <v>TXN0009111</v>
      </c>
      <c r="MLM20" t="str">
        <v>TXN0009112</v>
      </c>
      <c r="MLN20" t="str">
        <v>TXN0009113</v>
      </c>
      <c r="MLO20" t="str">
        <v>TXN0009114</v>
      </c>
      <c r="MLP20" t="str">
        <v>TXN0009115</v>
      </c>
      <c r="MLQ20" t="str">
        <v>TXN0009116</v>
      </c>
      <c r="MLR20" t="str">
        <v>TXN0009117</v>
      </c>
      <c r="MLS20" t="str">
        <v>TXN0009118</v>
      </c>
      <c r="MLT20" t="str">
        <v>TXN0009119</v>
      </c>
      <c r="MLU20" t="str">
        <v>TXN0009120</v>
      </c>
      <c r="MLV20" t="str">
        <v>TXN0009121</v>
      </c>
      <c r="MLW20" t="str">
        <v>TXN0009122</v>
      </c>
      <c r="MLX20" t="str">
        <v>TXN0009123</v>
      </c>
      <c r="MLY20" t="str">
        <v>TXN0009124</v>
      </c>
      <c r="MLZ20" t="str">
        <v>TXN0009125</v>
      </c>
      <c r="MMA20" t="str">
        <v>TXN0009126</v>
      </c>
      <c r="MMB20" t="str">
        <v>TXN0009127</v>
      </c>
      <c r="MMC20" t="str">
        <v>TXN0009128</v>
      </c>
      <c r="MMD20" t="str">
        <v>TXN0009129</v>
      </c>
      <c r="MME20" t="str">
        <v>TXN0009130</v>
      </c>
      <c r="MMF20" t="str">
        <v>TXN0009131</v>
      </c>
      <c r="MMG20" t="str">
        <v>TXN0009132</v>
      </c>
      <c r="MMH20" t="str">
        <v>TXN0009133</v>
      </c>
      <c r="MMI20" t="str">
        <v>TXN0009134</v>
      </c>
      <c r="MMJ20" t="str">
        <v>TXN0009135</v>
      </c>
      <c r="MMK20" t="str">
        <v>TXN0009136</v>
      </c>
      <c r="MML20" t="str">
        <v>TXN0009137</v>
      </c>
      <c r="MMM20" t="str">
        <v>TXN0009138</v>
      </c>
      <c r="MMN20" t="str">
        <v>TXN0009139</v>
      </c>
      <c r="MMO20" t="str">
        <v>TXN0009140</v>
      </c>
      <c r="MMP20" t="str">
        <v>TXN0009141</v>
      </c>
      <c r="MMQ20" t="str">
        <v>TXN0009142</v>
      </c>
      <c r="MMR20" t="str">
        <v>TXN0009143</v>
      </c>
      <c r="MMS20" t="str">
        <v>TXN0009144</v>
      </c>
      <c r="MMT20" t="str">
        <v>TXN0009145</v>
      </c>
      <c r="MMU20" t="str">
        <v>TXN0009146</v>
      </c>
      <c r="MMV20" t="str">
        <v>TXN0009147</v>
      </c>
      <c r="MMW20" t="str">
        <v>TXN0009148</v>
      </c>
      <c r="MMX20" t="str">
        <v>TXN0009149</v>
      </c>
      <c r="MMY20" t="str">
        <v>TXN0009150</v>
      </c>
      <c r="MMZ20" t="str">
        <v>TXN0009151</v>
      </c>
      <c r="MNA20" t="str">
        <v>TXN0009152</v>
      </c>
      <c r="MNB20" t="str">
        <v>TXN0009153</v>
      </c>
      <c r="MNC20" t="str">
        <v>TXN0009154</v>
      </c>
      <c r="MND20" t="str">
        <v>TXN0009155</v>
      </c>
      <c r="MNE20" t="str">
        <v>TXN0009156</v>
      </c>
      <c r="MNF20" t="str">
        <v>TXN0009157</v>
      </c>
      <c r="MNG20" t="str">
        <v>TXN0009158</v>
      </c>
      <c r="MNH20" t="str">
        <v>TXN0009159</v>
      </c>
      <c r="MNI20" t="str">
        <v>TXN0009160</v>
      </c>
      <c r="MNJ20" t="str">
        <v>TXN0009161</v>
      </c>
      <c r="MNK20" t="str">
        <v>TXN0009162</v>
      </c>
      <c r="MNL20" t="str">
        <v>TXN0009163</v>
      </c>
      <c r="MNM20" t="str">
        <v>TXN0009164</v>
      </c>
      <c r="MNN20" t="str">
        <v>TXN0009165</v>
      </c>
      <c r="MNO20" t="str">
        <v>TXN0009166</v>
      </c>
      <c r="MNP20" t="str">
        <v>TXN0009167</v>
      </c>
      <c r="MNQ20" t="str">
        <v>TXN0009168</v>
      </c>
      <c r="MNR20" t="str">
        <v>TXN0009169</v>
      </c>
      <c r="MNS20" t="str">
        <v>TXN0009170</v>
      </c>
      <c r="MNT20" t="str">
        <v>TXN0009171</v>
      </c>
      <c r="MNU20" t="str">
        <v>TXN0009172</v>
      </c>
      <c r="MNV20" t="str">
        <v>TXN0009173</v>
      </c>
      <c r="MNW20" t="str">
        <v>TXN0009174</v>
      </c>
      <c r="MNX20" t="str">
        <v>TXN0009175</v>
      </c>
      <c r="MNY20" t="str">
        <v>TXN0009176</v>
      </c>
      <c r="MNZ20" t="str">
        <v>TXN0009177</v>
      </c>
      <c r="MOA20" t="str">
        <v>TXN0009178</v>
      </c>
      <c r="MOB20" t="str">
        <v>TXN0009179</v>
      </c>
      <c r="MOC20" t="str">
        <v>TXN0009180</v>
      </c>
      <c r="MOD20" t="str">
        <v>TXN0009181</v>
      </c>
      <c r="MOE20" t="str">
        <v>TXN0009182</v>
      </c>
      <c r="MOF20" t="str">
        <v>TXN0009183</v>
      </c>
      <c r="MOG20" t="str">
        <v>TXN0009184</v>
      </c>
      <c r="MOH20" t="str">
        <v>TXN0009185</v>
      </c>
      <c r="MOI20" t="str">
        <v>TXN0009186</v>
      </c>
      <c r="MOJ20" t="str">
        <v>TXN0009187</v>
      </c>
      <c r="MOK20" t="str">
        <v>TXN0009188</v>
      </c>
      <c r="MOL20" t="str">
        <v>TXN0009189</v>
      </c>
      <c r="MOM20" t="str">
        <v>TXN0009190</v>
      </c>
      <c r="MON20" t="str">
        <v>TXN0009191</v>
      </c>
      <c r="MOO20" t="str">
        <v>TXN0009192</v>
      </c>
      <c r="MOP20" t="str">
        <v>TXN0009193</v>
      </c>
      <c r="MOQ20" t="str">
        <v>TXN0009194</v>
      </c>
      <c r="MOR20" t="str">
        <v>TXN0009195</v>
      </c>
      <c r="MOS20" t="str">
        <v>TXN0009196</v>
      </c>
      <c r="MOT20" t="str">
        <v>TXN0009197</v>
      </c>
      <c r="MOU20" t="str">
        <v>TXN0009198</v>
      </c>
      <c r="MOV20" t="str">
        <v>TXN0009199</v>
      </c>
      <c r="MOW20" t="str">
        <v>TXN0009200</v>
      </c>
      <c r="MOX20" t="str">
        <v>TXN0009201</v>
      </c>
      <c r="MOY20" t="str">
        <v>TXN0009202</v>
      </c>
      <c r="MOZ20" t="str">
        <v>TXN0009203</v>
      </c>
      <c r="MPA20" t="str">
        <v>TXN0009204</v>
      </c>
      <c r="MPB20" t="str">
        <v>TXN0009205</v>
      </c>
      <c r="MPC20" t="str">
        <v>TXN0009206</v>
      </c>
      <c r="MPD20" t="str">
        <v>TXN0009207</v>
      </c>
      <c r="MPE20" t="str">
        <v>TXN0009208</v>
      </c>
      <c r="MPF20" t="str">
        <v>TXN0009209</v>
      </c>
      <c r="MPG20" t="str">
        <v>TXN0009210</v>
      </c>
      <c r="MPH20" t="str">
        <v>TXN0009211</v>
      </c>
      <c r="MPI20" t="str">
        <v>TXN0009212</v>
      </c>
      <c r="MPJ20" t="str">
        <v>TXN0009213</v>
      </c>
      <c r="MPK20" t="str">
        <v>TXN0009214</v>
      </c>
      <c r="MPL20" t="str">
        <v>TXN0009215</v>
      </c>
      <c r="MPM20" t="str">
        <v>TXN0009216</v>
      </c>
      <c r="MPN20" t="str">
        <v>TXN0009217</v>
      </c>
      <c r="MPO20" t="str">
        <v>TXN0009218</v>
      </c>
      <c r="MPP20" t="str">
        <v>TXN0009219</v>
      </c>
      <c r="MPQ20" t="str">
        <v>TXN0009220</v>
      </c>
      <c r="MPR20" t="str">
        <v>TXN0009221</v>
      </c>
      <c r="MPS20" t="str">
        <v>TXN0009222</v>
      </c>
      <c r="MPT20" t="str">
        <v>TXN0009223</v>
      </c>
      <c r="MPU20" t="str">
        <v>TXN0009224</v>
      </c>
      <c r="MPV20" t="str">
        <v>TXN0009225</v>
      </c>
      <c r="MPW20" t="str">
        <v>TXN0009226</v>
      </c>
      <c r="MPX20" t="str">
        <v>TXN0009227</v>
      </c>
      <c r="MPY20" t="str">
        <v>TXN0009228</v>
      </c>
      <c r="MPZ20" t="str">
        <v>TXN0009229</v>
      </c>
      <c r="MQA20" t="str">
        <v>TXN0009230</v>
      </c>
      <c r="MQB20" t="str">
        <v>TXN0009231</v>
      </c>
      <c r="MQC20" t="str">
        <v>TXN0009232</v>
      </c>
      <c r="MQD20" t="str">
        <v>TXN0009233</v>
      </c>
      <c r="MQE20" t="str">
        <v>TXN0009234</v>
      </c>
      <c r="MQF20" t="str">
        <v>TXN0009235</v>
      </c>
      <c r="MQG20" t="str">
        <v>TXN0009236</v>
      </c>
      <c r="MQH20" t="str">
        <v>TXN0009237</v>
      </c>
      <c r="MQI20" t="str">
        <v>TXN0009238</v>
      </c>
      <c r="MQJ20" t="str">
        <v>TXN0009239</v>
      </c>
      <c r="MQK20" t="str">
        <v>TXN0009240</v>
      </c>
      <c r="MQL20" t="str">
        <v>TXN0009241</v>
      </c>
      <c r="MQM20" t="str">
        <v>TXN0009242</v>
      </c>
      <c r="MQN20" t="str">
        <v>TXN0009243</v>
      </c>
      <c r="MQO20" t="str">
        <v>TXN0009244</v>
      </c>
      <c r="MQP20" t="str">
        <v>TXN0009245</v>
      </c>
      <c r="MQQ20" t="str">
        <v>TXN0009246</v>
      </c>
      <c r="MQR20" t="str">
        <v>TXN0009247</v>
      </c>
      <c r="MQS20" t="str">
        <v>TXN0009248</v>
      </c>
      <c r="MQT20" t="str">
        <v>TXN0009249</v>
      </c>
      <c r="MQU20" t="str">
        <v>TXN0009250</v>
      </c>
      <c r="MQV20" t="str">
        <v>TXN0009251</v>
      </c>
      <c r="MQW20" t="str">
        <v>TXN0009252</v>
      </c>
      <c r="MQX20" t="str">
        <v>TXN0009253</v>
      </c>
      <c r="MQY20" t="str">
        <v>TXN0009254</v>
      </c>
      <c r="MQZ20" t="str">
        <v>TXN0009255</v>
      </c>
      <c r="MRA20" t="str">
        <v>TXN0009256</v>
      </c>
      <c r="MRB20" t="str">
        <v>TXN0009257</v>
      </c>
      <c r="MRC20" t="str">
        <v>TXN0009258</v>
      </c>
      <c r="MRD20" t="str">
        <v>TXN0009259</v>
      </c>
      <c r="MRE20" t="str">
        <v>TXN0009260</v>
      </c>
      <c r="MRF20" t="str">
        <v>TXN0009261</v>
      </c>
      <c r="MRG20" t="str">
        <v>TXN0009262</v>
      </c>
      <c r="MRH20" t="str">
        <v>TXN0009263</v>
      </c>
      <c r="MRI20" t="str">
        <v>TXN0009264</v>
      </c>
      <c r="MRJ20" t="str">
        <v>TXN0009265</v>
      </c>
      <c r="MRK20" t="str">
        <v>TXN0009266</v>
      </c>
      <c r="MRL20" t="str">
        <v>TXN0009267</v>
      </c>
      <c r="MRM20" t="str">
        <v>TXN0009268</v>
      </c>
      <c r="MRN20" t="str">
        <v>TXN0009269</v>
      </c>
      <c r="MRO20" t="str">
        <v>TXN0009270</v>
      </c>
      <c r="MRP20" t="str">
        <v>TXN0009271</v>
      </c>
      <c r="MRQ20" t="str">
        <v>TXN0009272</v>
      </c>
      <c r="MRR20" t="str">
        <v>TXN0009273</v>
      </c>
      <c r="MRS20" t="str">
        <v>TXN0009274</v>
      </c>
      <c r="MRT20" t="str">
        <v>TXN0009275</v>
      </c>
      <c r="MRU20" t="str">
        <v>TXN0009276</v>
      </c>
      <c r="MRV20" t="str">
        <v>TXN0009277</v>
      </c>
      <c r="MRW20" t="str">
        <v>TXN0009278</v>
      </c>
      <c r="MRX20" t="str">
        <v>TXN0009279</v>
      </c>
      <c r="MRY20" t="str">
        <v>TXN0009280</v>
      </c>
      <c r="MRZ20" t="str">
        <v>TXN0009281</v>
      </c>
      <c r="MSA20" t="str">
        <v>TXN0009282</v>
      </c>
      <c r="MSB20" t="str">
        <v>TXN0009283</v>
      </c>
      <c r="MSC20" t="str">
        <v>TXN0009284</v>
      </c>
      <c r="MSD20" t="str">
        <v>TXN0009285</v>
      </c>
      <c r="MSE20" t="str">
        <v>TXN0009286</v>
      </c>
      <c r="MSF20" t="str">
        <v>TXN0009287</v>
      </c>
      <c r="MSG20" t="str">
        <v>TXN0009288</v>
      </c>
      <c r="MSH20" t="str">
        <v>TXN0009289</v>
      </c>
      <c r="MSI20" t="str">
        <v>TXN0009290</v>
      </c>
      <c r="MSJ20" t="str">
        <v>TXN0009291</v>
      </c>
      <c r="MSK20" t="str">
        <v>TXN0009292</v>
      </c>
      <c r="MSL20" t="str">
        <v>TXN0009293</v>
      </c>
      <c r="MSM20" t="str">
        <v>TXN0009294</v>
      </c>
      <c r="MSN20" t="str">
        <v>TXN0009295</v>
      </c>
      <c r="MSO20" t="str">
        <v>TXN0009296</v>
      </c>
      <c r="MSP20" t="str">
        <v>TXN0009297</v>
      </c>
      <c r="MSQ20" t="str">
        <v>TXN0009298</v>
      </c>
      <c r="MSR20" t="str">
        <v>TXN0009299</v>
      </c>
      <c r="MSS20" t="str">
        <v>TXN0009300</v>
      </c>
      <c r="MST20" t="str">
        <v>TXN0009301</v>
      </c>
      <c r="MSU20" t="str">
        <v>TXN0009302</v>
      </c>
      <c r="MSV20" t="str">
        <v>TXN0009303</v>
      </c>
      <c r="MSW20" t="str">
        <v>TXN0009304</v>
      </c>
      <c r="MSX20" t="str">
        <v>TXN0009305</v>
      </c>
      <c r="MSY20" t="str">
        <v>TXN0009306</v>
      </c>
      <c r="MSZ20" t="str">
        <v>TXN0009307</v>
      </c>
      <c r="MTA20" t="str">
        <v>TXN0009308</v>
      </c>
      <c r="MTB20" t="str">
        <v>TXN0009309</v>
      </c>
      <c r="MTC20" t="str">
        <v>TXN0009310</v>
      </c>
      <c r="MTD20" t="str">
        <v>TXN0009311</v>
      </c>
      <c r="MTE20" t="str">
        <v>TXN0009312</v>
      </c>
      <c r="MTF20" t="str">
        <v>TXN0009313</v>
      </c>
      <c r="MTG20" t="str">
        <v>TXN0009314</v>
      </c>
      <c r="MTH20" t="str">
        <v>TXN0009315</v>
      </c>
      <c r="MTI20" t="str">
        <v>TXN0009316</v>
      </c>
      <c r="MTJ20" t="str">
        <v>TXN0009317</v>
      </c>
      <c r="MTK20" t="str">
        <v>TXN0009318</v>
      </c>
      <c r="MTL20" t="str">
        <v>TXN0009319</v>
      </c>
      <c r="MTM20" t="str">
        <v>TXN0009320</v>
      </c>
      <c r="MTN20" t="str">
        <v>TXN0009321</v>
      </c>
      <c r="MTO20" t="str">
        <v>TXN0009322</v>
      </c>
      <c r="MTP20" t="str">
        <v>TXN0009323</v>
      </c>
      <c r="MTQ20" t="str">
        <v>TXN0009324</v>
      </c>
      <c r="MTR20" t="str">
        <v>TXN0009325</v>
      </c>
      <c r="MTS20" t="str">
        <v>TXN0009326</v>
      </c>
      <c r="MTT20" t="str">
        <v>TXN0009327</v>
      </c>
      <c r="MTU20" t="str">
        <v>TXN0009328</v>
      </c>
      <c r="MTV20" t="str">
        <v>TXN0009329</v>
      </c>
      <c r="MTW20" t="str">
        <v>TXN0009330</v>
      </c>
      <c r="MTX20" t="str">
        <v>TXN0009331</v>
      </c>
      <c r="MTY20" t="str">
        <v>TXN0009332</v>
      </c>
      <c r="MTZ20" t="str">
        <v>TXN0009333</v>
      </c>
      <c r="MUA20" t="str">
        <v>TXN0009334</v>
      </c>
      <c r="MUB20" t="str">
        <v>TXN0009335</v>
      </c>
      <c r="MUC20" t="str">
        <v>TXN0009336</v>
      </c>
      <c r="MUD20" t="str">
        <v>TXN0009337</v>
      </c>
      <c r="MUE20" t="str">
        <v>TXN0009338</v>
      </c>
      <c r="MUF20" t="str">
        <v>TXN0009339</v>
      </c>
      <c r="MUG20" t="str">
        <v>TXN0009340</v>
      </c>
      <c r="MUH20" t="str">
        <v>TXN0009341</v>
      </c>
      <c r="MUI20" t="str">
        <v>TXN0009342</v>
      </c>
      <c r="MUJ20" t="str">
        <v>TXN0009343</v>
      </c>
      <c r="MUK20" t="str">
        <v>TXN0009344</v>
      </c>
      <c r="MUL20" t="str">
        <v>TXN0009345</v>
      </c>
      <c r="MUM20" t="str">
        <v>TXN0009346</v>
      </c>
      <c r="MUN20" t="str">
        <v>TXN0009347</v>
      </c>
      <c r="MUO20" t="str">
        <v>TXN0009348</v>
      </c>
      <c r="MUP20" t="str">
        <v>TXN0009349</v>
      </c>
      <c r="MUQ20" t="str">
        <v>TXN0009350</v>
      </c>
      <c r="MUR20" t="str">
        <v>TXN0009351</v>
      </c>
      <c r="MUS20" t="str">
        <v>TXN0009352</v>
      </c>
      <c r="MUT20" t="str">
        <v>TXN0009353</v>
      </c>
      <c r="MUU20" t="str">
        <v>TXN0009354</v>
      </c>
      <c r="MUV20" t="str">
        <v>TXN0009355</v>
      </c>
      <c r="MUW20" t="str">
        <v>TXN0009356</v>
      </c>
      <c r="MUX20" t="str">
        <v>TXN0009357</v>
      </c>
      <c r="MUY20" t="str">
        <v>TXN0009358</v>
      </c>
      <c r="MUZ20" t="str">
        <v>TXN0009359</v>
      </c>
      <c r="MVA20" t="str">
        <v>TXN0009360</v>
      </c>
      <c r="MVB20" t="str">
        <v>TXN0009361</v>
      </c>
      <c r="MVC20" t="str">
        <v>TXN0009362</v>
      </c>
      <c r="MVD20" t="str">
        <v>TXN0009363</v>
      </c>
      <c r="MVE20" t="str">
        <v>TXN0009364</v>
      </c>
      <c r="MVF20" t="str">
        <v>TXN0009365</v>
      </c>
      <c r="MVG20" t="str">
        <v>TXN0009366</v>
      </c>
      <c r="MVH20" t="str">
        <v>TXN0009367</v>
      </c>
      <c r="MVI20" t="str">
        <v>TXN0009368</v>
      </c>
      <c r="MVJ20" t="str">
        <v>TXN0009369</v>
      </c>
      <c r="MVK20" t="str">
        <v>TXN0009370</v>
      </c>
      <c r="MVL20" t="str">
        <v>TXN0009371</v>
      </c>
      <c r="MVM20" t="str">
        <v>TXN0009372</v>
      </c>
      <c r="MVN20" t="str">
        <v>TXN0009373</v>
      </c>
      <c r="MVO20" t="str">
        <v>TXN0009374</v>
      </c>
      <c r="MVP20" t="str">
        <v>TXN0009375</v>
      </c>
      <c r="MVQ20" t="str">
        <v>TXN0009376</v>
      </c>
      <c r="MVR20" t="str">
        <v>TXN0009377</v>
      </c>
      <c r="MVS20" t="str">
        <v>TXN0009378</v>
      </c>
      <c r="MVT20" t="str">
        <v>TXN0009379</v>
      </c>
      <c r="MVU20" t="str">
        <v>TXN0009380</v>
      </c>
      <c r="MVV20" t="str">
        <v>TXN0009381</v>
      </c>
      <c r="MVW20" t="str">
        <v>TXN0009382</v>
      </c>
      <c r="MVX20" t="str">
        <v>TXN0009383</v>
      </c>
      <c r="MVY20" t="str">
        <v>TXN0009384</v>
      </c>
      <c r="MVZ20" t="str">
        <v>TXN0009385</v>
      </c>
      <c r="MWA20" t="str">
        <v>TXN0009386</v>
      </c>
      <c r="MWB20" t="str">
        <v>TXN0009387</v>
      </c>
      <c r="MWC20" t="str">
        <v>TXN0009388</v>
      </c>
      <c r="MWD20" t="str">
        <v>TXN0009389</v>
      </c>
      <c r="MWE20" t="str">
        <v>TXN0009390</v>
      </c>
      <c r="MWF20" t="str">
        <v>TXN0009391</v>
      </c>
      <c r="MWG20" t="str">
        <v>TXN0009392</v>
      </c>
      <c r="MWH20" t="str">
        <v>TXN0009393</v>
      </c>
      <c r="MWI20" t="str">
        <v>TXN0009394</v>
      </c>
      <c r="MWJ20" t="str">
        <v>TXN0009395</v>
      </c>
      <c r="MWK20" t="str">
        <v>TXN0009396</v>
      </c>
      <c r="MWL20" t="str">
        <v>TXN0009397</v>
      </c>
      <c r="MWM20" t="str">
        <v>TXN0009398</v>
      </c>
      <c r="MWN20" t="str">
        <v>TXN0009399</v>
      </c>
      <c r="MWO20" t="str">
        <v>TXN0009400</v>
      </c>
      <c r="MWP20" t="str">
        <v>TXN0009401</v>
      </c>
      <c r="MWQ20" t="str">
        <v>TXN0009402</v>
      </c>
      <c r="MWR20" t="str">
        <v>TXN0009403</v>
      </c>
      <c r="MWS20" t="str">
        <v>TXN0009404</v>
      </c>
      <c r="MWT20" t="str">
        <v>TXN0009405</v>
      </c>
      <c r="MWU20" t="str">
        <v>TXN0009406</v>
      </c>
      <c r="MWV20" t="str">
        <v>TXN0009407</v>
      </c>
      <c r="MWW20" t="str">
        <v>TXN0009408</v>
      </c>
      <c r="MWX20" t="str">
        <v>TXN0009409</v>
      </c>
      <c r="MWY20" t="str">
        <v>TXN0009410</v>
      </c>
      <c r="MWZ20" t="str">
        <v>TXN0009411</v>
      </c>
      <c r="MXA20" t="str">
        <v>TXN0009412</v>
      </c>
      <c r="MXB20" t="str">
        <v>TXN0009413</v>
      </c>
      <c r="MXC20" t="str">
        <v>TXN0009414</v>
      </c>
      <c r="MXD20" t="str">
        <v>TXN0009415</v>
      </c>
      <c r="MXE20" t="str">
        <v>TXN0009416</v>
      </c>
      <c r="MXF20" t="str">
        <v>TXN0009417</v>
      </c>
      <c r="MXG20" t="str">
        <v>TXN0009418</v>
      </c>
      <c r="MXH20" t="str">
        <v>TXN0009419</v>
      </c>
      <c r="MXI20" t="str">
        <v>TXN0009420</v>
      </c>
      <c r="MXJ20" t="str">
        <v>TXN0009421</v>
      </c>
      <c r="MXK20" t="str">
        <v>TXN0009422</v>
      </c>
      <c r="MXL20" t="str">
        <v>TXN0009423</v>
      </c>
      <c r="MXM20" t="str">
        <v>TXN0009424</v>
      </c>
      <c r="MXN20" t="str">
        <v>TXN0009425</v>
      </c>
      <c r="MXO20" t="str">
        <v>TXN0009426</v>
      </c>
      <c r="MXP20" t="str">
        <v>TXN0009427</v>
      </c>
      <c r="MXQ20" t="str">
        <v>TXN0009428</v>
      </c>
      <c r="MXR20" t="str">
        <v>TXN0009429</v>
      </c>
      <c r="MXS20" t="str">
        <v>TXN0009430</v>
      </c>
      <c r="MXT20" t="str">
        <v>TXN0009431</v>
      </c>
      <c r="MXU20" t="str">
        <v>TXN0009432</v>
      </c>
      <c r="MXV20" t="str">
        <v>TXN0009433</v>
      </c>
      <c r="MXW20" t="str">
        <v>TXN0009434</v>
      </c>
      <c r="MXX20" t="str">
        <v>TXN0009435</v>
      </c>
      <c r="MXY20" t="str">
        <v>TXN0009436</v>
      </c>
      <c r="MXZ20" t="str">
        <v>TXN0009437</v>
      </c>
      <c r="MYA20" t="str">
        <v>TXN0009438</v>
      </c>
      <c r="MYB20" t="str">
        <v>TXN0009439</v>
      </c>
      <c r="MYC20" t="str">
        <v>TXN0009440</v>
      </c>
      <c r="MYD20" t="str">
        <v>TXN0009441</v>
      </c>
      <c r="MYE20" t="str">
        <v>TXN0009442</v>
      </c>
      <c r="MYF20" t="str">
        <v>TXN0009443</v>
      </c>
      <c r="MYG20" t="str">
        <v>TXN0009444</v>
      </c>
      <c r="MYH20" t="str">
        <v>TXN0009445</v>
      </c>
      <c r="MYI20" t="str">
        <v>TXN0009446</v>
      </c>
      <c r="MYJ20" t="str">
        <v>TXN0009447</v>
      </c>
      <c r="MYK20" t="str">
        <v>TXN0009448</v>
      </c>
      <c r="MYL20" t="str">
        <v>TXN0009449</v>
      </c>
      <c r="MYM20" t="str">
        <v>TXN0009450</v>
      </c>
      <c r="MYN20" t="str">
        <v>TXN0009451</v>
      </c>
      <c r="MYO20" t="str">
        <v>TXN0009452</v>
      </c>
      <c r="MYP20" t="str">
        <v>TXN0009453</v>
      </c>
      <c r="MYQ20" t="str">
        <v>TXN0009454</v>
      </c>
      <c r="MYR20" t="str">
        <v>TXN0009455</v>
      </c>
      <c r="MYS20" t="str">
        <v>TXN0009456</v>
      </c>
      <c r="MYT20" t="str">
        <v>TXN0009457</v>
      </c>
      <c r="MYU20" t="str">
        <v>TXN0009458</v>
      </c>
      <c r="MYV20" t="str">
        <v>TXN0009459</v>
      </c>
      <c r="MYW20" t="str">
        <v>TXN0009460</v>
      </c>
      <c r="MYX20" t="str">
        <v>TXN0009461</v>
      </c>
      <c r="MYY20" t="str">
        <v>TXN0009462</v>
      </c>
      <c r="MYZ20" t="str">
        <v>TXN0009463</v>
      </c>
      <c r="MZA20" t="str">
        <v>TXN0009464</v>
      </c>
      <c r="MZB20" t="str">
        <v>TXN0009465</v>
      </c>
      <c r="MZC20" t="str">
        <v>TXN0009466</v>
      </c>
      <c r="MZD20" t="str">
        <v>TXN0009467</v>
      </c>
      <c r="MZE20" t="str">
        <v>TXN0009468</v>
      </c>
      <c r="MZF20" t="str">
        <v>TXN0009469</v>
      </c>
      <c r="MZG20" t="str">
        <v>TXN0009470</v>
      </c>
      <c r="MZH20" t="str">
        <v>TXN0009471</v>
      </c>
      <c r="MZI20" t="str">
        <v>TXN0009472</v>
      </c>
      <c r="MZJ20" t="str">
        <v>TXN0009473</v>
      </c>
      <c r="MZK20" t="str">
        <v>TXN0009474</v>
      </c>
      <c r="MZL20" t="str">
        <v>TXN0009475</v>
      </c>
      <c r="MZM20" t="str">
        <v>TXN0009476</v>
      </c>
      <c r="MZN20" t="str">
        <v>TXN0009477</v>
      </c>
      <c r="MZO20" t="str">
        <v>TXN0009478</v>
      </c>
      <c r="MZP20" t="str">
        <v>TXN0009479</v>
      </c>
      <c r="MZQ20" t="str">
        <v>TXN0009480</v>
      </c>
      <c r="MZR20" t="str">
        <v>TXN0009481</v>
      </c>
      <c r="MZS20" t="str">
        <v>TXN0009482</v>
      </c>
      <c r="MZT20" t="str">
        <v>TXN0009483</v>
      </c>
      <c r="MZU20" t="str">
        <v>TXN0009484</v>
      </c>
      <c r="MZV20" t="str">
        <v>TXN0009485</v>
      </c>
      <c r="MZW20" t="str">
        <v>TXN0009486</v>
      </c>
      <c r="MZX20" t="str">
        <v>TXN0009487</v>
      </c>
      <c r="MZY20" t="str">
        <v>TXN0009488</v>
      </c>
      <c r="MZZ20" t="str">
        <v>TXN0009489</v>
      </c>
      <c r="NAA20" t="str">
        <v>TXN0009490</v>
      </c>
      <c r="NAB20" t="str">
        <v>TXN0009491</v>
      </c>
      <c r="NAC20" t="str">
        <v>TXN0009492</v>
      </c>
      <c r="NAD20" t="str">
        <v>TXN0009493</v>
      </c>
      <c r="NAE20" t="str">
        <v>TXN0009494</v>
      </c>
      <c r="NAF20" t="str">
        <v>TXN0009495</v>
      </c>
      <c r="NAG20" t="str">
        <v>TXN0009496</v>
      </c>
      <c r="NAH20" t="str">
        <v>TXN0009497</v>
      </c>
      <c r="NAI20" t="str">
        <v>TXN0009498</v>
      </c>
      <c r="NAJ20" t="str">
        <v>TXN0009499</v>
      </c>
      <c r="NAK20" t="str">
        <v>TXN0009500</v>
      </c>
      <c r="NAL20" t="str">
        <v>TXN0009501</v>
      </c>
      <c r="NAM20" t="str">
        <v>TXN0009502</v>
      </c>
      <c r="NAN20" t="str">
        <v>TXN0009503</v>
      </c>
      <c r="NAO20" t="str">
        <v>TXN0009504</v>
      </c>
      <c r="NAP20" t="str">
        <v>TXN0009505</v>
      </c>
      <c r="NAQ20" t="str">
        <v>TXN0009506</v>
      </c>
      <c r="NAR20" t="str">
        <v>TXN0009507</v>
      </c>
      <c r="NAS20" t="str">
        <v>TXN0009508</v>
      </c>
      <c r="NAT20" t="str">
        <v>TXN0009509</v>
      </c>
      <c r="NAU20" t="str">
        <v>TXN0009510</v>
      </c>
      <c r="NAV20" t="str">
        <v>TXN0009511</v>
      </c>
      <c r="NAW20" t="str">
        <v>TXN0009512</v>
      </c>
      <c r="NAX20" t="str">
        <v>TXN0009513</v>
      </c>
      <c r="NAY20" t="str">
        <v>TXN0009514</v>
      </c>
      <c r="NAZ20" t="str">
        <v>TXN0009515</v>
      </c>
      <c r="NBA20" t="str">
        <v>TXN0009516</v>
      </c>
      <c r="NBB20" t="str">
        <v>TXN0009517</v>
      </c>
      <c r="NBC20" t="str">
        <v>TXN0009518</v>
      </c>
      <c r="NBD20" t="str">
        <v>TXN0009519</v>
      </c>
      <c r="NBE20" t="str">
        <v>TXN0009520</v>
      </c>
      <c r="NBF20" t="str">
        <v>TXN0009521</v>
      </c>
      <c r="NBG20" t="str">
        <v>TXN0009522</v>
      </c>
      <c r="NBH20" t="str">
        <v>TXN0009523</v>
      </c>
      <c r="NBI20" t="str">
        <v>TXN0009524</v>
      </c>
      <c r="NBJ20" t="str">
        <v>TXN0009525</v>
      </c>
      <c r="NBK20" t="str">
        <v>TXN0009526</v>
      </c>
      <c r="NBL20" t="str">
        <v>TXN0009527</v>
      </c>
      <c r="NBM20" t="str">
        <v>TXN0009528</v>
      </c>
      <c r="NBN20" t="str">
        <v>TXN0009529</v>
      </c>
      <c r="NBO20" t="str">
        <v>TXN0009530</v>
      </c>
      <c r="NBP20" t="str">
        <v>TXN0009531</v>
      </c>
      <c r="NBQ20" t="str">
        <v>TXN0009532</v>
      </c>
      <c r="NBR20" t="str">
        <v>TXN0009533</v>
      </c>
      <c r="NBS20" t="str">
        <v>TXN0009534</v>
      </c>
      <c r="NBT20" t="str">
        <v>TXN0009535</v>
      </c>
      <c r="NBU20" t="str">
        <v>TXN0009536</v>
      </c>
      <c r="NBV20" t="str">
        <v>TXN0009537</v>
      </c>
      <c r="NBW20" t="str">
        <v>TXN0009538</v>
      </c>
      <c r="NBX20" t="str">
        <v>TXN0009539</v>
      </c>
      <c r="NBY20" t="str">
        <v>TXN0009540</v>
      </c>
      <c r="NBZ20" t="str">
        <v>TXN0009541</v>
      </c>
      <c r="NCA20" t="str">
        <v>TXN0009542</v>
      </c>
      <c r="NCB20" t="str">
        <v>TXN0009543</v>
      </c>
      <c r="NCC20" t="str">
        <v>TXN0009544</v>
      </c>
      <c r="NCD20" t="str">
        <v>TXN0009545</v>
      </c>
      <c r="NCE20" t="str">
        <v>TXN0009546</v>
      </c>
      <c r="NCF20" t="str">
        <v>TXN0009547</v>
      </c>
      <c r="NCG20" t="str">
        <v>TXN0009548</v>
      </c>
      <c r="NCH20" t="str">
        <v>TXN0009549</v>
      </c>
      <c r="NCI20" t="str">
        <v>TXN0009550</v>
      </c>
      <c r="NCJ20" t="str">
        <v>TXN0009551</v>
      </c>
      <c r="NCK20" t="str">
        <v>TXN0009552</v>
      </c>
      <c r="NCL20" t="str">
        <v>TXN0009553</v>
      </c>
      <c r="NCM20" t="str">
        <v>TXN0009554</v>
      </c>
      <c r="NCN20" t="str">
        <v>TXN0009555</v>
      </c>
      <c r="NCO20" t="str">
        <v>TXN0009556</v>
      </c>
      <c r="NCP20" t="str">
        <v>TXN0009557</v>
      </c>
      <c r="NCQ20" t="str">
        <v>TXN0009558</v>
      </c>
      <c r="NCR20" t="str">
        <v>TXN0009559</v>
      </c>
      <c r="NCS20" t="str">
        <v>TXN0009560</v>
      </c>
      <c r="NCT20" t="str">
        <v>TXN0009561</v>
      </c>
      <c r="NCU20" t="str">
        <v>TXN0009562</v>
      </c>
      <c r="NCV20" t="str">
        <v>TXN0009563</v>
      </c>
      <c r="NCW20" t="str">
        <v>TXN0009564</v>
      </c>
      <c r="NCX20" t="str">
        <v>TXN0009565</v>
      </c>
      <c r="NCY20" t="str">
        <v>TXN0009566</v>
      </c>
      <c r="NCZ20" t="str">
        <v>TXN0009567</v>
      </c>
      <c r="NDA20" t="str">
        <v>TXN0009568</v>
      </c>
      <c r="NDB20" t="str">
        <v>TXN0009569</v>
      </c>
      <c r="NDC20" t="str">
        <v>TXN0009570</v>
      </c>
      <c r="NDD20" t="str">
        <v>TXN0009571</v>
      </c>
      <c r="NDE20" t="str">
        <v>TXN0009572</v>
      </c>
      <c r="NDF20" t="str">
        <v>TXN0009573</v>
      </c>
      <c r="NDG20" t="str">
        <v>TXN0009574</v>
      </c>
      <c r="NDH20" t="str">
        <v>TXN0009575</v>
      </c>
      <c r="NDI20" t="str">
        <v>TXN0009576</v>
      </c>
      <c r="NDJ20" t="str">
        <v>TXN0009577</v>
      </c>
      <c r="NDK20" t="str">
        <v>TXN0009578</v>
      </c>
      <c r="NDL20" t="str">
        <v>TXN0009579</v>
      </c>
      <c r="NDM20" t="str">
        <v>TXN0009580</v>
      </c>
      <c r="NDN20" t="str">
        <v>TXN0009581</v>
      </c>
      <c r="NDO20" t="str">
        <v>TXN0009582</v>
      </c>
      <c r="NDP20" t="str">
        <v>TXN0009583</v>
      </c>
      <c r="NDQ20" t="str">
        <v>TXN0009584</v>
      </c>
      <c r="NDR20" t="str">
        <v>TXN0009585</v>
      </c>
      <c r="NDS20" t="str">
        <v>TXN0009586</v>
      </c>
      <c r="NDT20" t="str">
        <v>TXN0009587</v>
      </c>
      <c r="NDU20" t="str">
        <v>TXN0009588</v>
      </c>
      <c r="NDV20" t="str">
        <v>TXN0009589</v>
      </c>
      <c r="NDW20" t="str">
        <v>TXN0009590</v>
      </c>
      <c r="NDX20" t="str">
        <v>TXN0009591</v>
      </c>
      <c r="NDY20" t="str">
        <v>TXN0009592</v>
      </c>
      <c r="NDZ20" t="str">
        <v>TXN0009593</v>
      </c>
      <c r="NEA20" t="str">
        <v>TXN0009594</v>
      </c>
      <c r="NEB20" t="str">
        <v>TXN0009595</v>
      </c>
      <c r="NEC20" t="str">
        <v>TXN0009596</v>
      </c>
      <c r="NED20" t="str">
        <v>TXN0009597</v>
      </c>
      <c r="NEE20" t="str">
        <v>TXN0009598</v>
      </c>
      <c r="NEF20" t="str">
        <v>TXN0009599</v>
      </c>
      <c r="NEG20" t="str">
        <v>TXN0009600</v>
      </c>
      <c r="NEH20" t="str">
        <v>TXN0009601</v>
      </c>
      <c r="NEI20" t="str">
        <v>TXN0009602</v>
      </c>
      <c r="NEJ20" t="str">
        <v>TXN0009603</v>
      </c>
      <c r="NEK20" t="str">
        <v>TXN0009604</v>
      </c>
      <c r="NEL20" t="str">
        <v>TXN0009605</v>
      </c>
      <c r="NEM20" t="str">
        <v>TXN0009606</v>
      </c>
      <c r="NEN20" t="str">
        <v>TXN0009607</v>
      </c>
      <c r="NEO20" t="str">
        <v>TXN0009608</v>
      </c>
      <c r="NEP20" t="str">
        <v>TXN0009609</v>
      </c>
      <c r="NEQ20" t="str">
        <v>TXN0009610</v>
      </c>
      <c r="NER20" t="str">
        <v>TXN0009611</v>
      </c>
      <c r="NES20" t="str">
        <v>TXN0009612</v>
      </c>
      <c r="NET20" t="str">
        <v>TXN0009613</v>
      </c>
      <c r="NEU20" t="str">
        <v>TXN0009614</v>
      </c>
      <c r="NEV20" t="str">
        <v>TXN0009615</v>
      </c>
      <c r="NEW20" t="str">
        <v>TXN0009616</v>
      </c>
      <c r="NEX20" t="str">
        <v>TXN0009617</v>
      </c>
      <c r="NEY20" t="str">
        <v>TXN0009618</v>
      </c>
      <c r="NEZ20" t="str">
        <v>TXN0009619</v>
      </c>
      <c r="NFA20" t="str">
        <v>TXN0009620</v>
      </c>
      <c r="NFB20" t="str">
        <v>TXN0009621</v>
      </c>
      <c r="NFC20" t="str">
        <v>TXN0009622</v>
      </c>
      <c r="NFD20" t="str">
        <v>TXN0009623</v>
      </c>
      <c r="NFE20" t="str">
        <v>TXN0009624</v>
      </c>
      <c r="NFF20" t="str">
        <v>TXN0009625</v>
      </c>
      <c r="NFG20" t="str">
        <v>TXN0009626</v>
      </c>
      <c r="NFH20" t="str">
        <v>TXN0009627</v>
      </c>
      <c r="NFI20" t="str">
        <v>TXN0009628</v>
      </c>
      <c r="NFJ20" t="str">
        <v>TXN0009629</v>
      </c>
      <c r="NFK20" t="str">
        <v>TXN0009630</v>
      </c>
      <c r="NFL20" t="str">
        <v>TXN0009631</v>
      </c>
      <c r="NFM20" t="str">
        <v>TXN0009632</v>
      </c>
      <c r="NFN20" t="str">
        <v>TXN0009633</v>
      </c>
      <c r="NFO20" t="str">
        <v>TXN0009634</v>
      </c>
      <c r="NFP20" t="str">
        <v>TXN0009635</v>
      </c>
      <c r="NFQ20" t="str">
        <v>TXN0009636</v>
      </c>
      <c r="NFR20" t="str">
        <v>TXN0009637</v>
      </c>
      <c r="NFS20" t="str">
        <v>TXN0009638</v>
      </c>
      <c r="NFT20" t="str">
        <v>TXN0009639</v>
      </c>
      <c r="NFU20" t="str">
        <v>TXN0009640</v>
      </c>
      <c r="NFV20" t="str">
        <v>TXN0009641</v>
      </c>
      <c r="NFW20" t="str">
        <v>TXN0009642</v>
      </c>
      <c r="NFX20" t="str">
        <v>TXN0009643</v>
      </c>
      <c r="NFY20" t="str">
        <v>TXN0009644</v>
      </c>
      <c r="NFZ20" t="str">
        <v>TXN0009645</v>
      </c>
      <c r="NGA20" t="str">
        <v>TXN0009646</v>
      </c>
      <c r="NGB20" t="str">
        <v>TXN0009647</v>
      </c>
      <c r="NGC20" t="str">
        <v>TXN0009648</v>
      </c>
      <c r="NGD20" t="str">
        <v>TXN0009649</v>
      </c>
      <c r="NGE20" t="str">
        <v>TXN0009650</v>
      </c>
      <c r="NGF20" t="str">
        <v>TXN0009651</v>
      </c>
      <c r="NGG20" t="str">
        <v>TXN0009652</v>
      </c>
      <c r="NGH20" t="str">
        <v>TXN0009653</v>
      </c>
      <c r="NGI20" t="str">
        <v>TXN0009654</v>
      </c>
      <c r="NGJ20" t="str">
        <v>TXN0009655</v>
      </c>
      <c r="NGK20" t="str">
        <v>TXN0009656</v>
      </c>
      <c r="NGL20" t="str">
        <v>TXN0009657</v>
      </c>
      <c r="NGM20" t="str">
        <v>TXN0009658</v>
      </c>
      <c r="NGN20" t="str">
        <v>TXN0009659</v>
      </c>
      <c r="NGO20" t="str">
        <v>TXN0009660</v>
      </c>
      <c r="NGP20" t="str">
        <v>TXN0009661</v>
      </c>
      <c r="NGQ20" t="str">
        <v>TXN0009662</v>
      </c>
      <c r="NGR20" t="str">
        <v>TXN0009663</v>
      </c>
      <c r="NGS20" t="str">
        <v>TXN0009664</v>
      </c>
      <c r="NGT20" t="str">
        <v>TXN0009665</v>
      </c>
      <c r="NGU20" t="str">
        <v>TXN0009666</v>
      </c>
      <c r="NGV20" t="str">
        <v>TXN0009667</v>
      </c>
      <c r="NGW20" t="str">
        <v>TXN0009668</v>
      </c>
      <c r="NGX20" t="str">
        <v>TXN0009669</v>
      </c>
      <c r="NGY20" t="str">
        <v>TXN0009670</v>
      </c>
      <c r="NGZ20" t="str">
        <v>TXN0009671</v>
      </c>
      <c r="NHA20" t="str">
        <v>TXN0009672</v>
      </c>
      <c r="NHB20" t="str">
        <v>TXN0009673</v>
      </c>
      <c r="NHC20" t="str">
        <v>TXN0009674</v>
      </c>
      <c r="NHD20" t="str">
        <v>TXN0009675</v>
      </c>
      <c r="NHE20" t="str">
        <v>TXN0009676</v>
      </c>
      <c r="NHF20" t="str">
        <v>TXN0009677</v>
      </c>
      <c r="NHG20" t="str">
        <v>TXN0009678</v>
      </c>
      <c r="NHH20" t="str">
        <v>TXN0009679</v>
      </c>
      <c r="NHI20" t="str">
        <v>TXN0009680</v>
      </c>
      <c r="NHJ20" t="str">
        <v>TXN0009681</v>
      </c>
      <c r="NHK20" t="str">
        <v>TXN0009682</v>
      </c>
      <c r="NHL20" t="str">
        <v>TXN0009683</v>
      </c>
      <c r="NHM20" t="str">
        <v>TXN0009684</v>
      </c>
      <c r="NHN20" t="str">
        <v>TXN0009685</v>
      </c>
      <c r="NHO20" t="str">
        <v>TXN0009686</v>
      </c>
      <c r="NHP20" t="str">
        <v>TXN0009687</v>
      </c>
      <c r="NHQ20" t="str">
        <v>TXN0009688</v>
      </c>
      <c r="NHR20" t="str">
        <v>TXN0009689</v>
      </c>
      <c r="NHS20" t="str">
        <v>TXN0009690</v>
      </c>
      <c r="NHT20" t="str">
        <v>TXN0009691</v>
      </c>
      <c r="NHU20" t="str">
        <v>TXN0009692</v>
      </c>
      <c r="NHV20" t="str">
        <v>TXN0009693</v>
      </c>
      <c r="NHW20" t="str">
        <v>TXN0009694</v>
      </c>
      <c r="NHX20" t="str">
        <v>TXN0009695</v>
      </c>
      <c r="NHY20" t="str">
        <v>TXN0009696</v>
      </c>
      <c r="NHZ20" t="str">
        <v>TXN0009697</v>
      </c>
      <c r="NIA20" t="str">
        <v>TXN0009698</v>
      </c>
      <c r="NIB20" t="str">
        <v>TXN0009699</v>
      </c>
      <c r="NIC20" t="str">
        <v>TXN0009700</v>
      </c>
      <c r="NID20" t="str">
        <v>TXN0009701</v>
      </c>
      <c r="NIE20" t="str">
        <v>TXN0009702</v>
      </c>
      <c r="NIF20" t="str">
        <v>TXN0009703</v>
      </c>
      <c r="NIG20" t="str">
        <v>TXN0009704</v>
      </c>
      <c r="NIH20" t="str">
        <v>TXN0009705</v>
      </c>
      <c r="NII20" t="str">
        <v>TXN0009706</v>
      </c>
      <c r="NIJ20" t="str">
        <v>TXN0009707</v>
      </c>
      <c r="NIK20" t="str">
        <v>TXN0009708</v>
      </c>
      <c r="NIL20" t="str">
        <v>TXN0009709</v>
      </c>
      <c r="NIM20" t="str">
        <v>TXN0009710</v>
      </c>
      <c r="NIN20" t="str">
        <v>TXN0009711</v>
      </c>
      <c r="NIO20" t="str">
        <v>TXN0009712</v>
      </c>
      <c r="NIP20" t="str">
        <v>TXN0009713</v>
      </c>
      <c r="NIQ20" t="str">
        <v>TXN0009714</v>
      </c>
      <c r="NIR20" t="str">
        <v>TXN0009715</v>
      </c>
      <c r="NIS20" t="str">
        <v>TXN0009716</v>
      </c>
      <c r="NIT20" t="str">
        <v>TXN0009717</v>
      </c>
      <c r="NIU20" t="str">
        <v>TXN0009718</v>
      </c>
      <c r="NIV20" t="str">
        <v>TXN0009719</v>
      </c>
      <c r="NIW20" t="str">
        <v>TXN0009720</v>
      </c>
      <c r="NIX20" t="str">
        <v>TXN0009721</v>
      </c>
      <c r="NIY20" t="str">
        <v>TXN0009722</v>
      </c>
      <c r="NIZ20" t="str">
        <v>TXN0009723</v>
      </c>
      <c r="NJA20" t="str">
        <v>TXN0009724</v>
      </c>
      <c r="NJB20" t="str">
        <v>TXN0009725</v>
      </c>
      <c r="NJC20" t="str">
        <v>TXN0009726</v>
      </c>
      <c r="NJD20" t="str">
        <v>TXN0009727</v>
      </c>
      <c r="NJE20" t="str">
        <v>TXN0009728</v>
      </c>
      <c r="NJF20" t="str">
        <v>TXN0009729</v>
      </c>
      <c r="NJG20" t="str">
        <v>TXN0009730</v>
      </c>
      <c r="NJH20" t="str">
        <v>TXN0009731</v>
      </c>
      <c r="NJI20" t="str">
        <v>TXN0009732</v>
      </c>
      <c r="NJJ20" t="str">
        <v>TXN0009733</v>
      </c>
      <c r="NJK20" t="str">
        <v>TXN0009734</v>
      </c>
      <c r="NJL20" t="str">
        <v>TXN0009735</v>
      </c>
      <c r="NJM20" t="str">
        <v>TXN0009736</v>
      </c>
      <c r="NJN20" t="str">
        <v>TXN0009737</v>
      </c>
      <c r="NJO20" t="str">
        <v>TXN0009738</v>
      </c>
      <c r="NJP20" t="str">
        <v>TXN0009739</v>
      </c>
      <c r="NJQ20" t="str">
        <v>TXN0009740</v>
      </c>
      <c r="NJR20" t="str">
        <v>TXN0009741</v>
      </c>
      <c r="NJS20" t="str">
        <v>TXN0009742</v>
      </c>
      <c r="NJT20" t="str">
        <v>TXN0009743</v>
      </c>
      <c r="NJU20" t="str">
        <v>TXN0009744</v>
      </c>
      <c r="NJV20" t="str">
        <v>TXN0009745</v>
      </c>
      <c r="NJW20" t="str">
        <v>TXN0009746</v>
      </c>
      <c r="NJX20" t="str">
        <v>TXN0009747</v>
      </c>
      <c r="NJY20" t="str">
        <v>TXN0009748</v>
      </c>
      <c r="NJZ20" t="str">
        <v>TXN0009749</v>
      </c>
      <c r="NKA20" t="str">
        <v>TXN0009750</v>
      </c>
      <c r="NKB20" t="str">
        <v>TXN0009751</v>
      </c>
      <c r="NKC20" t="str">
        <v>TXN0009752</v>
      </c>
      <c r="NKD20" t="str">
        <v>TXN0009753</v>
      </c>
      <c r="NKE20" t="str">
        <v>TXN0009754</v>
      </c>
      <c r="NKF20" t="str">
        <v>TXN0009755</v>
      </c>
      <c r="NKG20" t="str">
        <v>TXN0009756</v>
      </c>
      <c r="NKH20" t="str">
        <v>TXN0009757</v>
      </c>
      <c r="NKI20" t="str">
        <v>TXN0009758</v>
      </c>
      <c r="NKJ20" t="str">
        <v>TXN0009759</v>
      </c>
      <c r="NKK20" t="str">
        <v>TXN0009760</v>
      </c>
      <c r="NKL20" t="str">
        <v>TXN0009761</v>
      </c>
      <c r="NKM20" t="str">
        <v>TXN0009762</v>
      </c>
      <c r="NKN20" t="str">
        <v>TXN0009763</v>
      </c>
      <c r="NKO20" t="str">
        <v>TXN0009764</v>
      </c>
      <c r="NKP20" t="str">
        <v>TXN0009765</v>
      </c>
      <c r="NKQ20" t="str">
        <v>TXN0009766</v>
      </c>
      <c r="NKR20" t="str">
        <v>TXN0009767</v>
      </c>
      <c r="NKS20" t="str">
        <v>TXN0009768</v>
      </c>
      <c r="NKT20" t="str">
        <v>TXN0009769</v>
      </c>
      <c r="NKU20" t="str">
        <v>TXN0009770</v>
      </c>
      <c r="NKV20" t="str">
        <v>TXN0009771</v>
      </c>
      <c r="NKW20" t="str">
        <v>TXN0009772</v>
      </c>
      <c r="NKX20" t="str">
        <v>TXN0009773</v>
      </c>
      <c r="NKY20" t="str">
        <v>TXN0009774</v>
      </c>
      <c r="NKZ20" t="str">
        <v>TXN0009775</v>
      </c>
      <c r="NLA20" t="str">
        <v>TXN0009776</v>
      </c>
      <c r="NLB20" t="str">
        <v>TXN0009777</v>
      </c>
      <c r="NLC20" t="str">
        <v>TXN0009778</v>
      </c>
      <c r="NLD20" t="str">
        <v>TXN0009779</v>
      </c>
      <c r="NLE20" t="str">
        <v>TXN0009780</v>
      </c>
      <c r="NLF20" t="str">
        <v>TXN0009781</v>
      </c>
      <c r="NLG20" t="str">
        <v>TXN0009782</v>
      </c>
      <c r="NLH20" t="str">
        <v>TXN0009783</v>
      </c>
      <c r="NLI20" t="str">
        <v>TXN0009784</v>
      </c>
      <c r="NLJ20" t="str">
        <v>TXN0009785</v>
      </c>
      <c r="NLK20" t="str">
        <v>TXN0009786</v>
      </c>
      <c r="NLL20" t="str">
        <v>TXN0009787</v>
      </c>
      <c r="NLM20" t="str">
        <v>TXN0009788</v>
      </c>
      <c r="NLN20" t="str">
        <v>TXN0009789</v>
      </c>
      <c r="NLO20" t="str">
        <v>TXN0009790</v>
      </c>
      <c r="NLP20" t="str">
        <v>TXN0009791</v>
      </c>
      <c r="NLQ20" t="str">
        <v>TXN0009792</v>
      </c>
      <c r="NLR20" t="str">
        <v>TXN0009793</v>
      </c>
      <c r="NLS20" t="str">
        <v>TXN0009794</v>
      </c>
      <c r="NLT20" t="str">
        <v>TXN0009795</v>
      </c>
      <c r="NLU20" t="str">
        <v>TXN0009796</v>
      </c>
      <c r="NLV20" t="str">
        <v>TXN0009797</v>
      </c>
      <c r="NLW20" t="str">
        <v>TXN0009798</v>
      </c>
      <c r="NLX20" t="str">
        <v>TXN0009799</v>
      </c>
      <c r="NLY20" t="str">
        <v>TXN0009800</v>
      </c>
      <c r="NLZ20" t="str">
        <v>TXN0009801</v>
      </c>
      <c r="NMA20" t="str">
        <v>TXN0009802</v>
      </c>
      <c r="NMB20" t="str">
        <v>TXN0009803</v>
      </c>
      <c r="NMC20" t="str">
        <v>TXN0009804</v>
      </c>
      <c r="NMD20" t="str">
        <v>TXN0009805</v>
      </c>
      <c r="NME20" t="str">
        <v>TXN0009806</v>
      </c>
      <c r="NMF20" t="str">
        <v>TXN0009807</v>
      </c>
      <c r="NMG20" t="str">
        <v>TXN0009808</v>
      </c>
      <c r="NMH20" t="str">
        <v>TXN0009809</v>
      </c>
      <c r="NMI20" t="str">
        <v>TXN0009810</v>
      </c>
      <c r="NMJ20" t="str">
        <v>TXN0009811</v>
      </c>
      <c r="NMK20" t="str">
        <v>TXN0009812</v>
      </c>
      <c r="NML20" t="str">
        <v>TXN0009813</v>
      </c>
      <c r="NMM20" t="str">
        <v>TXN0009814</v>
      </c>
      <c r="NMN20" t="str">
        <v>TXN0009815</v>
      </c>
      <c r="NMO20" t="str">
        <v>TXN0009816</v>
      </c>
      <c r="NMP20" t="str">
        <v>TXN0009817</v>
      </c>
      <c r="NMQ20" t="str">
        <v>TXN0009818</v>
      </c>
      <c r="NMR20" t="str">
        <v>TXN0009819</v>
      </c>
      <c r="NMS20" t="str">
        <v>TXN0009820</v>
      </c>
      <c r="NMT20" t="str">
        <v>TXN0009821</v>
      </c>
      <c r="NMU20" t="str">
        <v>TXN0009822</v>
      </c>
      <c r="NMV20" t="str">
        <v>TXN0009823</v>
      </c>
      <c r="NMW20" t="str">
        <v>TXN0009824</v>
      </c>
      <c r="NMX20" t="str">
        <v>TXN0009825</v>
      </c>
      <c r="NMY20" t="str">
        <v>TXN0009826</v>
      </c>
      <c r="NMZ20" t="str">
        <v>TXN0009827</v>
      </c>
      <c r="NNA20" t="str">
        <v>TXN0009828</v>
      </c>
      <c r="NNB20" t="str">
        <v>TXN0009829</v>
      </c>
      <c r="NNC20" t="str">
        <v>TXN0009830</v>
      </c>
      <c r="NND20" t="str">
        <v>TXN0009831</v>
      </c>
      <c r="NNE20" t="str">
        <v>TXN0009832</v>
      </c>
      <c r="NNF20" t="str">
        <v>TXN0009833</v>
      </c>
      <c r="NNG20" t="str">
        <v>TXN0009834</v>
      </c>
      <c r="NNH20" t="str">
        <v>TXN0009835</v>
      </c>
      <c r="NNI20" t="str">
        <v>TXN0009836</v>
      </c>
      <c r="NNJ20" t="str">
        <v>TXN0009837</v>
      </c>
      <c r="NNK20" t="str">
        <v>TXN0009838</v>
      </c>
      <c r="NNL20" t="str">
        <v>TXN0009839</v>
      </c>
      <c r="NNM20" t="str">
        <v>TXN0009840</v>
      </c>
      <c r="NNN20" t="str">
        <v>TXN0009841</v>
      </c>
      <c r="NNO20" t="str">
        <v>TXN0009842</v>
      </c>
      <c r="NNP20" t="str">
        <v>TXN0009843</v>
      </c>
      <c r="NNQ20" t="str">
        <v>TXN0009844</v>
      </c>
      <c r="NNR20" t="str">
        <v>TXN0009845</v>
      </c>
      <c r="NNS20" t="str">
        <v>TXN0009846</v>
      </c>
      <c r="NNT20" t="str">
        <v>TXN0009847</v>
      </c>
      <c r="NNU20" t="str">
        <v>TXN0009848</v>
      </c>
      <c r="NNV20" t="str">
        <v>TXN0009849</v>
      </c>
      <c r="NNW20" t="str">
        <v>TXN0009850</v>
      </c>
      <c r="NNX20" t="str">
        <v>TXN0009851</v>
      </c>
      <c r="NNY20" t="str">
        <v>TXN0009852</v>
      </c>
      <c r="NNZ20" t="str">
        <v>TXN0009853</v>
      </c>
      <c r="NOA20" t="str">
        <v>TXN0009854</v>
      </c>
      <c r="NOB20" t="str">
        <v>TXN0009855</v>
      </c>
      <c r="NOC20" t="str">
        <v>TXN0009856</v>
      </c>
      <c r="NOD20" t="str">
        <v>TXN0009857</v>
      </c>
      <c r="NOE20" t="str">
        <v>TXN0009858</v>
      </c>
      <c r="NOF20" t="str">
        <v>TXN0009859</v>
      </c>
      <c r="NOG20" t="str">
        <v>TXN0009860</v>
      </c>
      <c r="NOH20" t="str">
        <v>TXN0009861</v>
      </c>
      <c r="NOI20" t="str">
        <v>TXN0009862</v>
      </c>
      <c r="NOJ20" t="str">
        <v>TXN0009863</v>
      </c>
      <c r="NOK20" t="str">
        <v>TXN0009864</v>
      </c>
      <c r="NOL20" t="str">
        <v>TXN0009865</v>
      </c>
      <c r="NOM20" t="str">
        <v>TXN0009866</v>
      </c>
      <c r="NON20" t="str">
        <v>TXN0009867</v>
      </c>
      <c r="NOO20" t="str">
        <v>TXN0009868</v>
      </c>
      <c r="NOP20" t="str">
        <v>TXN0009869</v>
      </c>
      <c r="NOQ20" t="str">
        <v>TXN0009870</v>
      </c>
      <c r="NOR20" t="str">
        <v>TXN0009871</v>
      </c>
      <c r="NOS20" t="str">
        <v>TXN0009872</v>
      </c>
      <c r="NOT20" t="str">
        <v>TXN0009873</v>
      </c>
      <c r="NOU20" t="str">
        <v>TXN0009874</v>
      </c>
      <c r="NOV20" t="str">
        <v>TXN0009875</v>
      </c>
      <c r="NOW20" t="str">
        <v>TXN0009876</v>
      </c>
      <c r="NOX20" t="str">
        <v>TXN0009877</v>
      </c>
      <c r="NOY20" t="str">
        <v>TXN0009878</v>
      </c>
      <c r="NOZ20" t="str">
        <v>TXN0009879</v>
      </c>
      <c r="NPA20" t="str">
        <v>TXN0009880</v>
      </c>
      <c r="NPB20" t="str">
        <v>TXN0009881</v>
      </c>
      <c r="NPC20" t="str">
        <v>TXN0009882</v>
      </c>
      <c r="NPD20" t="str">
        <v>TXN0009883</v>
      </c>
      <c r="NPE20" t="str">
        <v>TXN0009884</v>
      </c>
      <c r="NPF20" t="str">
        <v>TXN0009885</v>
      </c>
      <c r="NPG20" t="str">
        <v>TXN0009886</v>
      </c>
      <c r="NPH20" t="str">
        <v>TXN0009887</v>
      </c>
      <c r="NPI20" t="str">
        <v>TXN0009888</v>
      </c>
      <c r="NPJ20" t="str">
        <v>TXN0009889</v>
      </c>
      <c r="NPK20" t="str">
        <v>TXN0009890</v>
      </c>
      <c r="NPL20" t="str">
        <v>TXN0009891</v>
      </c>
      <c r="NPM20" t="str">
        <v>TXN0009892</v>
      </c>
      <c r="NPN20" t="str">
        <v>TXN0009893</v>
      </c>
      <c r="NPO20" t="str">
        <v>TXN0009894</v>
      </c>
      <c r="NPP20" t="str">
        <v>TXN0009895</v>
      </c>
      <c r="NPQ20" t="str">
        <v>TXN0009896</v>
      </c>
      <c r="NPR20" t="str">
        <v>TXN0009897</v>
      </c>
      <c r="NPS20" t="str">
        <v>TXN0009898</v>
      </c>
      <c r="NPT20" t="str">
        <v>TXN0009899</v>
      </c>
      <c r="NPU20" t="str">
        <v>TXN0009900</v>
      </c>
      <c r="NPV20" t="str">
        <v>TXN0009901</v>
      </c>
      <c r="NPW20" t="str">
        <v>TXN0009902</v>
      </c>
      <c r="NPX20" t="str">
        <v>TXN0009903</v>
      </c>
      <c r="NPY20" t="str">
        <v>TXN0009904</v>
      </c>
      <c r="NPZ20" t="str">
        <v>TXN0009905</v>
      </c>
      <c r="NQA20" t="str">
        <v>TXN0009906</v>
      </c>
      <c r="NQB20" t="str">
        <v>TXN0009907</v>
      </c>
      <c r="NQC20" t="str">
        <v>TXN0009908</v>
      </c>
      <c r="NQD20" t="str">
        <v>TXN0009909</v>
      </c>
      <c r="NQE20" t="str">
        <v>TXN0009910</v>
      </c>
      <c r="NQF20" t="str">
        <v>TXN0009911</v>
      </c>
      <c r="NQG20" t="str">
        <v>TXN0009912</v>
      </c>
      <c r="NQH20" t="str">
        <v>TXN0009913</v>
      </c>
      <c r="NQI20" t="str">
        <v>TXN0009914</v>
      </c>
      <c r="NQJ20" t="str">
        <v>TXN0009915</v>
      </c>
      <c r="NQK20" t="str">
        <v>TXN0009916</v>
      </c>
      <c r="NQL20" t="str">
        <v>TXN0009917</v>
      </c>
      <c r="NQM20" t="str">
        <v>TXN0009918</v>
      </c>
      <c r="NQN20" t="str">
        <v>TXN0009919</v>
      </c>
      <c r="NQO20" t="str">
        <v>TXN0009920</v>
      </c>
      <c r="NQP20" t="str">
        <v>TXN0009921</v>
      </c>
      <c r="NQQ20" t="str">
        <v>TXN0009922</v>
      </c>
      <c r="NQR20" t="str">
        <v>TXN0009923</v>
      </c>
      <c r="NQS20" t="str">
        <v>TXN0009924</v>
      </c>
      <c r="NQT20" t="str">
        <v>TXN0009925</v>
      </c>
      <c r="NQU20" t="str">
        <v>TXN0009926</v>
      </c>
      <c r="NQV20" t="str">
        <v>TXN0009927</v>
      </c>
      <c r="NQW20" t="str">
        <v>TXN0009928</v>
      </c>
      <c r="NQX20" t="str">
        <v>TXN0009929</v>
      </c>
      <c r="NQY20" t="str">
        <v>TXN0009930</v>
      </c>
      <c r="NQZ20" t="str">
        <v>TXN0009931</v>
      </c>
      <c r="NRA20" t="str">
        <v>TXN0009932</v>
      </c>
      <c r="NRB20" t="str">
        <v>TXN0009933</v>
      </c>
      <c r="NRC20" t="str">
        <v>TXN0009934</v>
      </c>
      <c r="NRD20" t="str">
        <v>TXN0009935</v>
      </c>
      <c r="NRE20" t="str">
        <v>TXN0009936</v>
      </c>
      <c r="NRF20" t="str">
        <v>TXN0009937</v>
      </c>
      <c r="NRG20" t="str">
        <v>TXN0009938</v>
      </c>
      <c r="NRH20" t="str">
        <v>TXN0009939</v>
      </c>
      <c r="NRI20" t="str">
        <v>TXN0009940</v>
      </c>
      <c r="NRJ20" t="str">
        <v>TXN0009941</v>
      </c>
      <c r="NRK20" t="str">
        <v>TXN0009942</v>
      </c>
      <c r="NRL20" t="str">
        <v>TXN0009943</v>
      </c>
      <c r="NRM20" t="str">
        <v>TXN0009944</v>
      </c>
      <c r="NRN20" t="str">
        <v>TXN0009945</v>
      </c>
      <c r="NRO20" t="str">
        <v>TXN0009946</v>
      </c>
      <c r="NRP20" t="str">
        <v>TXN0009947</v>
      </c>
      <c r="NRQ20" t="str">
        <v>TXN0009948</v>
      </c>
      <c r="NRR20" t="str">
        <v>TXN0009949</v>
      </c>
      <c r="NRS20" t="str">
        <v>TXN0009950</v>
      </c>
      <c r="NRT20" t="str">
        <v>TXN0009951</v>
      </c>
      <c r="NRU20" t="str">
        <v>TXN0009952</v>
      </c>
      <c r="NRV20" t="str">
        <v>TXN0009953</v>
      </c>
      <c r="NRW20" t="str">
        <v>TXN0009954</v>
      </c>
      <c r="NRX20" t="str">
        <v>TXN0009955</v>
      </c>
      <c r="NRY20" t="str">
        <v>TXN0009956</v>
      </c>
      <c r="NRZ20" t="str">
        <v>TXN0009957</v>
      </c>
      <c r="NSA20" t="str">
        <v>TXN0009958</v>
      </c>
      <c r="NSB20" t="str">
        <v>TXN0009959</v>
      </c>
      <c r="NSC20" t="str">
        <v>TXN0009960</v>
      </c>
      <c r="NSD20" t="str">
        <v>TXN0009961</v>
      </c>
      <c r="NSE20" t="str">
        <v>TXN0009962</v>
      </c>
      <c r="NSF20" t="str">
        <v>TXN0009963</v>
      </c>
      <c r="NSG20" t="str">
        <v>TXN0009964</v>
      </c>
      <c r="NSH20" t="str">
        <v>TXN0009965</v>
      </c>
      <c r="NSI20" t="str">
        <v>TXN0009966</v>
      </c>
      <c r="NSJ20" t="str">
        <v>TXN0009967</v>
      </c>
      <c r="NSK20" t="str">
        <v>TXN0009968</v>
      </c>
      <c r="NSL20" t="str">
        <v>TXN0009969</v>
      </c>
      <c r="NSM20" t="str">
        <v>TXN0009970</v>
      </c>
      <c r="NSN20" t="str">
        <v>TXN0009971</v>
      </c>
      <c r="NSO20" t="str">
        <v>TXN0009972</v>
      </c>
      <c r="NSP20" t="str">
        <v>TXN0009973</v>
      </c>
      <c r="NSQ20" t="str">
        <v>TXN0009974</v>
      </c>
      <c r="NSR20" t="str">
        <v>TXN0009975</v>
      </c>
      <c r="NSS20" t="str">
        <v>TXN0009976</v>
      </c>
      <c r="NST20" t="str">
        <v>TXN0009977</v>
      </c>
      <c r="NSU20" t="str">
        <v>TXN0009978</v>
      </c>
      <c r="NSV20" t="str">
        <v>TXN0009979</v>
      </c>
      <c r="NSW20" t="str">
        <v>TXN0009980</v>
      </c>
      <c r="NSX20" t="str">
        <v>TXN0009981</v>
      </c>
      <c r="NSY20" t="str">
        <v>TXN0009982</v>
      </c>
      <c r="NSZ20" t="str">
        <v>TXN0009983</v>
      </c>
      <c r="NTA20" t="str">
        <v>TXN0009984</v>
      </c>
      <c r="NTB20" t="str">
        <v>TXN0009985</v>
      </c>
      <c r="NTC20" t="str">
        <v>TXN0009986</v>
      </c>
      <c r="NTD20" t="str">
        <v>TXN0009987</v>
      </c>
      <c r="NTE20" t="str">
        <v>TXN0009988</v>
      </c>
      <c r="NTF20" t="str">
        <v>TXN0009989</v>
      </c>
      <c r="NTG20" t="str">
        <v>TXN0009990</v>
      </c>
      <c r="NTH20" t="str">
        <v>TXN0009991</v>
      </c>
      <c r="NTI20" t="str">
        <v>TXN0009992</v>
      </c>
      <c r="NTJ20" t="str">
        <v>TXN0009993</v>
      </c>
      <c r="NTK20" t="str">
        <v>TXN0009994</v>
      </c>
      <c r="NTL20" t="str">
        <v>TXN0009995</v>
      </c>
      <c r="NTM20" t="str">
        <v>TXN0009996</v>
      </c>
      <c r="NTN20" t="str">
        <v>TXN0009997</v>
      </c>
      <c r="NTO20" t="str">
        <v>TXN0009998</v>
      </c>
      <c r="NTP20" t="str">
        <v>TXN0009999</v>
      </c>
      <c r="NTQ20" t="str">
        <v>TXN0010000</v>
      </c>
    </row>
    <row r="21" spans="1:10001" x14ac:dyDescent="0.3">
      <c r="A21" t="str">
        <v>TransactionDate</v>
      </c>
      <c r="B21" t="str">
        <v>2022-08-01</v>
      </c>
      <c r="C21" t="str">
        <v>2022-07-14</v>
      </c>
      <c r="D21" t="str">
        <v>2024-01-23</v>
      </c>
      <c r="E21" t="str">
        <v>2023-06-17</v>
      </c>
      <c r="F21" t="str">
        <v>2024-03-30</v>
      </c>
      <c r="G21" t="str">
        <v>2024-07-25</v>
      </c>
      <c r="H21" t="str">
        <v>2025-07-02</v>
      </c>
      <c r="I21" t="str">
        <v>2025-09-25</v>
      </c>
      <c r="J21" t="str">
        <v>2024-05-29</v>
      </c>
      <c r="K21" t="str">
        <v>2022-05-22</v>
      </c>
      <c r="L21" t="str">
        <v>2024-11-29</v>
      </c>
      <c r="M21" t="str">
        <v>2025-12-30</v>
      </c>
      <c r="N21" t="str">
        <v>2024-10-17</v>
      </c>
      <c r="O21" t="str">
        <v>2025-11-22</v>
      </c>
      <c r="P21" t="str">
        <v>2024-08-11</v>
      </c>
      <c r="Q21" t="str">
        <v>2025-07-14</v>
      </c>
      <c r="R21" t="str">
        <v>2024-02-19</v>
      </c>
      <c r="S21" t="str">
        <v>2023-09-18</v>
      </c>
      <c r="T21" t="str">
        <v>2024-01-12</v>
      </c>
      <c r="U21" t="str">
        <v>2025-10-26</v>
      </c>
      <c r="V21" t="str">
        <v>2023-01-14</v>
      </c>
      <c r="W21" t="str">
        <v>2022-05-05</v>
      </c>
      <c r="X21" t="str">
        <v>2023-11-02</v>
      </c>
      <c r="Y21" t="str">
        <v>2025-02-01</v>
      </c>
      <c r="Z21" t="str">
        <v>2022-10-24</v>
      </c>
      <c r="AA21" t="str">
        <v>2023-03-14</v>
      </c>
      <c r="AB21" t="str">
        <v>2024-03-23</v>
      </c>
      <c r="AC21" t="str">
        <v>2022-09-05</v>
      </c>
      <c r="AD21" t="str">
        <v>2023-01-02</v>
      </c>
      <c r="AE21" t="str">
        <v>2022-03-13</v>
      </c>
      <c r="AF21" t="str">
        <v>2025-10-09</v>
      </c>
      <c r="AG21" t="str">
        <v>2025-07-28</v>
      </c>
      <c r="AH21" t="str">
        <v>2024-07-05</v>
      </c>
      <c r="AI21" t="str">
        <v>2024-05-29</v>
      </c>
      <c r="AJ21" t="str">
        <v>2023-12-08</v>
      </c>
      <c r="AK21" t="str">
        <v>2023-08-06</v>
      </c>
      <c r="AL21" t="str">
        <v>2022-10-02</v>
      </c>
      <c r="AM21" t="str">
        <v>2023-01-08</v>
      </c>
      <c r="AN21" t="str">
        <v>2023-07-27</v>
      </c>
      <c r="AO21" t="str">
        <v>2025-07-27</v>
      </c>
      <c r="AP21" t="str">
        <v>2024-12-16</v>
      </c>
      <c r="AQ21" t="str">
        <v>2024-03-09</v>
      </c>
      <c r="AR21" t="str">
        <v>2023-04-08</v>
      </c>
      <c r="AS21" t="str">
        <v>2025-05-20</v>
      </c>
      <c r="AT21" t="str">
        <v>2023-10-05</v>
      </c>
      <c r="AU21" t="str">
        <v>2025-11-26</v>
      </c>
      <c r="AV21" t="str">
        <v>2022-11-26</v>
      </c>
      <c r="AW21" t="str">
        <v>2024-09-22</v>
      </c>
      <c r="AX21" t="str">
        <v>2023-02-12</v>
      </c>
      <c r="AY21" t="str">
        <v>2023-12-03</v>
      </c>
      <c r="AZ21" t="str">
        <v>2025-09-20</v>
      </c>
      <c r="BA21" t="str">
        <v>2024-03-15</v>
      </c>
      <c r="BB21" t="str">
        <v>2024-10-25</v>
      </c>
      <c r="BC21" t="str">
        <v>2023-04-10</v>
      </c>
      <c r="BD21" t="str">
        <v>2025-07-30</v>
      </c>
      <c r="BE21" t="str">
        <v>2024-02-08</v>
      </c>
      <c r="BF21" t="str">
        <v>2023-04-21</v>
      </c>
      <c r="BG21" t="str">
        <v>2022-01-04</v>
      </c>
      <c r="BH21" t="str">
        <v>2024-06-11</v>
      </c>
      <c r="BI21" t="str">
        <v>2022-04-16</v>
      </c>
      <c r="BJ21" t="str">
        <v>2024-10-08</v>
      </c>
      <c r="BK21" t="str">
        <v>2023-11-26</v>
      </c>
      <c r="BL21" t="str">
        <v>2022-08-11</v>
      </c>
      <c r="BM21" t="str">
        <v>2025-09-09</v>
      </c>
      <c r="BN21" t="str">
        <v>2025-03-17</v>
      </c>
      <c r="BO21" t="str">
        <v>2022-03-27</v>
      </c>
      <c r="BP21" t="str">
        <v>2025-02-08</v>
      </c>
      <c r="BQ21" t="str">
        <v>2024-09-26</v>
      </c>
      <c r="BR21" t="str">
        <v>2025-07-23</v>
      </c>
      <c r="BS21" t="str">
        <v>2024-11-04</v>
      </c>
      <c r="BT21" t="str">
        <v>2024-08-10</v>
      </c>
      <c r="BU21" t="str">
        <v>2024-04-20</v>
      </c>
      <c r="BV21" t="str">
        <v>2023-12-04</v>
      </c>
      <c r="BW21" t="str">
        <v>2023-01-05</v>
      </c>
      <c r="BX21" t="str">
        <v>2025-03-01</v>
      </c>
      <c r="BY21" t="str">
        <v>2024-11-10</v>
      </c>
      <c r="BZ21" t="str">
        <v>2025-11-07</v>
      </c>
      <c r="CA21" t="str">
        <v>2025-03-05</v>
      </c>
      <c r="CB21" t="str">
        <v>2023-12-06</v>
      </c>
      <c r="CC21" t="str">
        <v>2023-09-11</v>
      </c>
      <c r="CD21" t="str">
        <v>2022-09-13</v>
      </c>
      <c r="CE21" t="str">
        <v>2024-05-10</v>
      </c>
      <c r="CF21" t="str">
        <v>2024-02-07</v>
      </c>
      <c r="CG21" t="str">
        <v>2025-03-24</v>
      </c>
      <c r="CH21" t="str">
        <v>2022-04-23</v>
      </c>
      <c r="CI21" t="str">
        <v>2022-06-22</v>
      </c>
      <c r="CJ21" t="str">
        <v>2022-12-02</v>
      </c>
      <c r="CK21" t="str">
        <v>2022-07-18</v>
      </c>
      <c r="CL21" t="str">
        <v>2022-08-28</v>
      </c>
      <c r="CM21" t="str">
        <v>2023-06-22</v>
      </c>
      <c r="CN21" t="str">
        <v>2024-11-05</v>
      </c>
      <c r="CO21" t="str">
        <v>2023-08-16</v>
      </c>
      <c r="CP21" t="str">
        <v>2023-01-14</v>
      </c>
      <c r="CQ21" t="str">
        <v>2023-08-04</v>
      </c>
      <c r="CR21" t="str">
        <v>2022-04-04</v>
      </c>
      <c r="CS21" t="str">
        <v>2022-01-11</v>
      </c>
      <c r="CT21" t="str">
        <v>2025-04-04</v>
      </c>
      <c r="CU21" t="str">
        <v>2023-12-08</v>
      </c>
      <c r="CV21" t="str">
        <v>2022-08-21</v>
      </c>
      <c r="CW21" t="str">
        <v>2022-12-06</v>
      </c>
      <c r="CX21" t="str">
        <v>2024-08-09</v>
      </c>
      <c r="CY21" t="str">
        <v>2025-11-17</v>
      </c>
      <c r="CZ21" t="str">
        <v>2022-10-17</v>
      </c>
      <c r="DA21" t="str">
        <v>2025-12-09</v>
      </c>
      <c r="DB21" t="str">
        <v>2023-04-24</v>
      </c>
      <c r="DC21" t="str">
        <v>2022-06-02</v>
      </c>
      <c r="DD21" t="str">
        <v>2025-05-07</v>
      </c>
      <c r="DE21" t="str">
        <v>2025-10-12</v>
      </c>
      <c r="DF21" t="str">
        <v>2023-10-07</v>
      </c>
      <c r="DG21" t="str">
        <v>2023-02-14</v>
      </c>
      <c r="DH21" t="str">
        <v>2025-04-01</v>
      </c>
      <c r="DI21" t="str">
        <v>2025-08-21</v>
      </c>
      <c r="DJ21" t="str">
        <v>2025-06-27</v>
      </c>
      <c r="DK21" t="str">
        <v>2025-03-31</v>
      </c>
      <c r="DL21" t="str">
        <v>2025-03-10</v>
      </c>
      <c r="DM21" t="str">
        <v>2022-10-04</v>
      </c>
      <c r="DN21" t="str">
        <v>2024-10-01</v>
      </c>
      <c r="DO21" t="str">
        <v>2023-03-20</v>
      </c>
      <c r="DP21" t="str">
        <v>2024-08-21</v>
      </c>
      <c r="DQ21" t="str">
        <v>2023-11-12</v>
      </c>
      <c r="DR21" t="str">
        <v>2025-06-03</v>
      </c>
      <c r="DS21" t="str">
        <v>2025-05-26</v>
      </c>
      <c r="DT21" t="str">
        <v>2024-09-16</v>
      </c>
      <c r="DU21" t="str">
        <v>2023-09-13</v>
      </c>
      <c r="DV21" t="str">
        <v>2023-04-11</v>
      </c>
      <c r="DW21" t="str">
        <v>2025-09-12</v>
      </c>
      <c r="DX21" t="str">
        <v>2023-08-05</v>
      </c>
      <c r="DY21" t="str">
        <v>2025-10-16</v>
      </c>
      <c r="DZ21" t="str">
        <v>2024-07-27</v>
      </c>
      <c r="EA21" t="str">
        <v>2025-03-25</v>
      </c>
      <c r="EB21" t="str">
        <v>2023-01-22</v>
      </c>
      <c r="EC21" t="str">
        <v>2022-10-30</v>
      </c>
      <c r="ED21" t="str">
        <v>2024-02-28</v>
      </c>
      <c r="EE21" t="str">
        <v>2025-03-10</v>
      </c>
      <c r="EF21" t="str">
        <v>2024-06-07</v>
      </c>
      <c r="EG21" t="str">
        <v>2024-11-18</v>
      </c>
      <c r="EH21" t="str">
        <v>2023-07-26</v>
      </c>
      <c r="EI21" t="str">
        <v>2024-06-14</v>
      </c>
      <c r="EJ21" t="str">
        <v>2022-08-30</v>
      </c>
      <c r="EK21" t="str">
        <v>2025-07-16</v>
      </c>
      <c r="EL21" t="str">
        <v>2025-11-23</v>
      </c>
      <c r="EM21" t="str">
        <v>2023-11-26</v>
      </c>
      <c r="EN21" t="str">
        <v>2023-05-20</v>
      </c>
      <c r="EO21" t="str">
        <v>2025-10-18</v>
      </c>
      <c r="EP21" t="str">
        <v>2023-10-13</v>
      </c>
      <c r="EQ21" t="str">
        <v>2024-01-09</v>
      </c>
      <c r="ER21" t="str">
        <v>2025-10-16</v>
      </c>
      <c r="ES21" t="str">
        <v>2023-10-21</v>
      </c>
      <c r="ET21" t="str">
        <v>2022-01-30</v>
      </c>
      <c r="EU21" t="str">
        <v>2025-08-21</v>
      </c>
      <c r="EV21" t="str">
        <v>2025-09-19</v>
      </c>
      <c r="EW21" t="str">
        <v>2025-04-11</v>
      </c>
      <c r="EX21" t="str">
        <v>2022-02-20</v>
      </c>
      <c r="EY21" t="str">
        <v>2022-06-03</v>
      </c>
      <c r="EZ21" t="str">
        <v>2022-03-25</v>
      </c>
      <c r="FA21" t="str">
        <v>2024-08-03</v>
      </c>
      <c r="FB21" t="str">
        <v>2025-01-06</v>
      </c>
      <c r="FC21" t="str">
        <v>2023-11-01</v>
      </c>
      <c r="FD21" t="str">
        <v>2022-03-04</v>
      </c>
      <c r="FE21" t="str">
        <v>2024-10-03</v>
      </c>
      <c r="FF21" t="str">
        <v>2023-06-08</v>
      </c>
      <c r="FG21" t="str">
        <v>2023-12-01</v>
      </c>
      <c r="FH21" t="str">
        <v>2024-10-30</v>
      </c>
      <c r="FI21" t="str">
        <v>2022-12-26</v>
      </c>
      <c r="FJ21" t="str">
        <v>2024-10-20</v>
      </c>
      <c r="FK21" t="str">
        <v>2023-02-10</v>
      </c>
      <c r="FL21" t="str">
        <v>2024-04-25</v>
      </c>
      <c r="FM21" t="str">
        <v>2025-10-15</v>
      </c>
      <c r="FN21" t="str">
        <v>2024-03-11</v>
      </c>
      <c r="FO21" t="str">
        <v>2025-07-18</v>
      </c>
      <c r="FP21" t="str">
        <v>2025-04-01</v>
      </c>
      <c r="FQ21" t="str">
        <v>2023-06-10</v>
      </c>
      <c r="FR21" t="str">
        <v>2025-01-31</v>
      </c>
      <c r="FS21" t="str">
        <v>2022-05-10</v>
      </c>
      <c r="FT21" t="str">
        <v>2023-12-14</v>
      </c>
      <c r="FU21" t="str">
        <v>2024-10-13</v>
      </c>
      <c r="FV21" t="str">
        <v>2024-06-06</v>
      </c>
      <c r="FW21" t="str">
        <v>2025-11-25</v>
      </c>
      <c r="FX21" t="str">
        <v>2024-02-23</v>
      </c>
      <c r="FY21" t="str">
        <v>2024-04-23</v>
      </c>
      <c r="FZ21" t="str">
        <v>2023-03-08</v>
      </c>
      <c r="GA21" t="str">
        <v>2024-12-14</v>
      </c>
      <c r="GB21" t="str">
        <v>2025-08-15</v>
      </c>
      <c r="GC21" t="str">
        <v>2023-09-19</v>
      </c>
      <c r="GD21" t="str">
        <v>2023-12-30</v>
      </c>
      <c r="GE21" t="str">
        <v>2025-03-06</v>
      </c>
      <c r="GF21" t="str">
        <v>2024-02-16</v>
      </c>
      <c r="GG21" t="str">
        <v>2025-07-03</v>
      </c>
      <c r="GH21" t="str">
        <v>2025-11-24</v>
      </c>
      <c r="GI21" t="str">
        <v>2025-07-05</v>
      </c>
      <c r="GJ21" t="str">
        <v>2022-11-20</v>
      </c>
      <c r="GK21" t="str">
        <v>2023-09-16</v>
      </c>
      <c r="GL21" t="str">
        <v>2022-03-28</v>
      </c>
      <c r="GM21" t="str">
        <v>2025-07-18</v>
      </c>
      <c r="GN21" t="str">
        <v>2024-07-05</v>
      </c>
      <c r="GO21" t="str">
        <v>2025-04-14</v>
      </c>
      <c r="GP21" t="str">
        <v>2024-01-13</v>
      </c>
      <c r="GQ21" t="str">
        <v>2023-03-11</v>
      </c>
      <c r="GR21" t="str">
        <v>2024-10-16</v>
      </c>
      <c r="GS21" t="str">
        <v>2024-07-07</v>
      </c>
      <c r="GT21" t="str">
        <v>2022-02-14</v>
      </c>
      <c r="GU21" t="str">
        <v>2025-12-23</v>
      </c>
      <c r="GV21" t="str">
        <v>2022-10-07</v>
      </c>
      <c r="GW21" t="str">
        <v>2022-06-13</v>
      </c>
      <c r="GX21" t="str">
        <v>2024-06-26</v>
      </c>
      <c r="GY21" t="str">
        <v>2022-01-17</v>
      </c>
      <c r="GZ21" t="str">
        <v>2024-10-20</v>
      </c>
      <c r="HA21" t="str">
        <v>2025-12-02</v>
      </c>
      <c r="HB21" t="str">
        <v>2022-03-24</v>
      </c>
      <c r="HC21" t="str">
        <v>2024-09-28</v>
      </c>
      <c r="HD21" t="str">
        <v>2025-09-23</v>
      </c>
      <c r="HE21" t="str">
        <v>2025-06-01</v>
      </c>
      <c r="HF21" t="str">
        <v>2023-06-20</v>
      </c>
      <c r="HG21" t="str">
        <v>2023-05-08</v>
      </c>
      <c r="HH21" t="str">
        <v>2023-09-28</v>
      </c>
      <c r="HI21" t="str">
        <v>2022-10-09</v>
      </c>
      <c r="HJ21" t="str">
        <v>2022-10-11</v>
      </c>
      <c r="HK21" t="str">
        <v>2024-01-20</v>
      </c>
      <c r="HL21" t="str">
        <v>2023-06-03</v>
      </c>
      <c r="HM21" t="str">
        <v>2022-06-08</v>
      </c>
      <c r="HN21" t="str">
        <v>2025-06-27</v>
      </c>
      <c r="HO21" t="str">
        <v>2022-03-07</v>
      </c>
      <c r="HP21" t="str">
        <v>2024-11-22</v>
      </c>
      <c r="HQ21" t="str">
        <v>2025-07-08</v>
      </c>
      <c r="HR21" t="str">
        <v>2023-05-02</v>
      </c>
      <c r="HS21" t="str">
        <v>2023-08-24</v>
      </c>
      <c r="HT21" t="str">
        <v>2023-06-05</v>
      </c>
      <c r="HU21" t="str">
        <v>2022-04-03</v>
      </c>
      <c r="HV21" t="str">
        <v>2025-07-17</v>
      </c>
      <c r="HW21" t="str">
        <v>2024-09-17</v>
      </c>
      <c r="HX21" t="str">
        <v>2023-06-04</v>
      </c>
      <c r="HY21" t="str">
        <v>2023-12-25</v>
      </c>
      <c r="HZ21" t="str">
        <v>2023-05-16</v>
      </c>
      <c r="IA21" t="str">
        <v>2024-03-19</v>
      </c>
      <c r="IB21" t="str">
        <v>2023-06-28</v>
      </c>
      <c r="IC21" t="str">
        <v>2023-11-05</v>
      </c>
      <c r="ID21" t="str">
        <v>2023-07-28</v>
      </c>
      <c r="IE21" t="str">
        <v>2023-11-07</v>
      </c>
      <c r="IF21" t="str">
        <v>2025-06-06</v>
      </c>
      <c r="IG21" t="str">
        <v>2023-10-31</v>
      </c>
      <c r="IH21" t="str">
        <v>2022-04-29</v>
      </c>
      <c r="II21" t="str">
        <v>2024-09-01</v>
      </c>
      <c r="IJ21" t="str">
        <v>2024-09-26</v>
      </c>
      <c r="IK21" t="str">
        <v>2024-08-07</v>
      </c>
      <c r="IL21" t="str">
        <v>2022-06-26</v>
      </c>
      <c r="IM21" t="str">
        <v>2025-11-24</v>
      </c>
      <c r="IN21" t="str">
        <v>2023-07-12</v>
      </c>
      <c r="IO21" t="str">
        <v>2022-05-17</v>
      </c>
      <c r="IP21" t="str">
        <v>2024-10-15</v>
      </c>
      <c r="IQ21" t="str">
        <v>2025-05-09</v>
      </c>
      <c r="IR21" t="str">
        <v>2022-03-11</v>
      </c>
      <c r="IS21" t="str">
        <v>2025-11-05</v>
      </c>
      <c r="IT21" t="str">
        <v>2025-10-16</v>
      </c>
      <c r="IU21" t="str">
        <v>2022-09-09</v>
      </c>
      <c r="IV21" t="str">
        <v>2025-01-19</v>
      </c>
      <c r="IW21" t="str">
        <v>2024-04-17</v>
      </c>
      <c r="IX21" t="str">
        <v>2022-12-23</v>
      </c>
      <c r="IY21" t="str">
        <v>2022-09-01</v>
      </c>
      <c r="IZ21" t="str">
        <v>2024-02-24</v>
      </c>
      <c r="JA21" t="str">
        <v>2023-07-22</v>
      </c>
      <c r="JB21" t="str">
        <v>2025-01-12</v>
      </c>
      <c r="JC21" t="str">
        <v>2025-01-25</v>
      </c>
      <c r="JD21" t="str">
        <v>2022-10-23</v>
      </c>
      <c r="JE21" t="str">
        <v>2025-06-28</v>
      </c>
      <c r="JF21" t="str">
        <v>2023-03-23</v>
      </c>
      <c r="JG21" t="str">
        <v>2024-06-20</v>
      </c>
      <c r="JH21" t="str">
        <v>2025-05-14</v>
      </c>
      <c r="JI21" t="str">
        <v>2022-04-27</v>
      </c>
      <c r="JJ21" t="str">
        <v>2023-09-11</v>
      </c>
      <c r="JK21" t="str">
        <v>2024-01-10</v>
      </c>
      <c r="JL21" t="str">
        <v>2022-06-25</v>
      </c>
      <c r="JM21" t="str">
        <v>2023-12-17</v>
      </c>
      <c r="JN21" t="str">
        <v>2025-02-04</v>
      </c>
      <c r="JO21" t="str">
        <v>2024-08-10</v>
      </c>
      <c r="JP21" t="str">
        <v>2022-09-11</v>
      </c>
      <c r="JQ21" t="str">
        <v>2022-06-30</v>
      </c>
      <c r="JR21" t="str">
        <v>2023-07-23</v>
      </c>
      <c r="JS21" t="str">
        <v>2025-05-14</v>
      </c>
      <c r="JT21" t="str">
        <v>2023-02-23</v>
      </c>
      <c r="JU21" t="str">
        <v>2023-06-29</v>
      </c>
      <c r="JV21" t="str">
        <v>2025-11-12</v>
      </c>
      <c r="JW21" t="str">
        <v>2024-02-21</v>
      </c>
      <c r="JX21" t="str">
        <v>2022-04-13</v>
      </c>
      <c r="JY21" t="str">
        <v>2024-06-30</v>
      </c>
      <c r="JZ21" t="str">
        <v>2023-02-27</v>
      </c>
      <c r="KA21" t="str">
        <v>2025-03-27</v>
      </c>
      <c r="KB21" t="str">
        <v>2023-12-30</v>
      </c>
      <c r="KC21" t="str">
        <v>2023-08-18</v>
      </c>
      <c r="KD21" t="str">
        <v>2022-01-08</v>
      </c>
      <c r="KE21" t="str">
        <v>2025-12-21</v>
      </c>
      <c r="KF21" t="str">
        <v>2024-07-22</v>
      </c>
      <c r="KG21" t="str">
        <v>2022-05-26</v>
      </c>
      <c r="KH21" t="str">
        <v>2024-08-01</v>
      </c>
      <c r="KI21" t="str">
        <v>2023-01-11</v>
      </c>
      <c r="KJ21" t="str">
        <v>2025-03-21</v>
      </c>
      <c r="KK21" t="str">
        <v>2023-05-02</v>
      </c>
      <c r="KL21" t="str">
        <v>2022-07-03</v>
      </c>
      <c r="KM21" t="str">
        <v>2024-04-07</v>
      </c>
      <c r="KN21" t="str">
        <v>2022-05-27</v>
      </c>
      <c r="KO21" t="str">
        <v>2025-01-05</v>
      </c>
      <c r="KP21" t="str">
        <v>2022-02-27</v>
      </c>
      <c r="KQ21" t="str">
        <v>2023-09-11</v>
      </c>
      <c r="KR21" t="str">
        <v>2023-06-09</v>
      </c>
      <c r="KS21" t="str">
        <v>2025-08-12</v>
      </c>
      <c r="KT21" t="str">
        <v>2022-03-23</v>
      </c>
      <c r="KU21" t="str">
        <v>2025-08-24</v>
      </c>
      <c r="KV21" t="str">
        <v>2022-12-13</v>
      </c>
      <c r="KW21" t="str">
        <v>2024-09-04</v>
      </c>
      <c r="KX21" t="str">
        <v>2022-12-16</v>
      </c>
      <c r="KY21" t="str">
        <v>2023-12-30</v>
      </c>
      <c r="KZ21" t="str">
        <v>2025-01-18</v>
      </c>
      <c r="LA21" t="str">
        <v>2022-07-17</v>
      </c>
      <c r="LB21" t="str">
        <v>2024-03-12</v>
      </c>
      <c r="LC21" t="str">
        <v>2024-12-06</v>
      </c>
      <c r="LD21" t="str">
        <v>2022-04-23</v>
      </c>
      <c r="LE21" t="str">
        <v>2022-10-10</v>
      </c>
      <c r="LF21" t="str">
        <v>2022-08-11</v>
      </c>
      <c r="LG21" t="str">
        <v>2024-09-21</v>
      </c>
      <c r="LH21" t="str">
        <v>2025-09-11</v>
      </c>
      <c r="LI21" t="str">
        <v>2022-12-05</v>
      </c>
      <c r="LJ21" t="str">
        <v>2023-07-26</v>
      </c>
      <c r="LK21" t="str">
        <v>2023-04-18</v>
      </c>
      <c r="LL21" t="str">
        <v>2024-02-23</v>
      </c>
      <c r="LM21" t="str">
        <v>2025-06-03</v>
      </c>
      <c r="LN21" t="str">
        <v>2024-07-10</v>
      </c>
      <c r="LO21" t="str">
        <v>2023-09-21</v>
      </c>
      <c r="LP21" t="str">
        <v>2025-12-14</v>
      </c>
      <c r="LQ21" t="str">
        <v>2023-09-19</v>
      </c>
      <c r="LR21" t="str">
        <v>2025-08-22</v>
      </c>
      <c r="LS21" t="str">
        <v>2024-08-01</v>
      </c>
      <c r="LT21" t="str">
        <v>2024-05-19</v>
      </c>
      <c r="LU21" t="str">
        <v>2025-01-06</v>
      </c>
      <c r="LV21" t="str">
        <v>2022-12-09</v>
      </c>
      <c r="LW21" t="str">
        <v>2022-02-19</v>
      </c>
      <c r="LX21" t="str">
        <v>2022-11-02</v>
      </c>
      <c r="LY21" t="str">
        <v>2022-04-18</v>
      </c>
      <c r="LZ21" t="str">
        <v>2022-08-19</v>
      </c>
      <c r="MA21" t="str">
        <v>2024-11-22</v>
      </c>
      <c r="MB21" t="str">
        <v>2022-03-13</v>
      </c>
      <c r="MC21" t="str">
        <v>2022-05-25</v>
      </c>
      <c r="MD21" t="str">
        <v>2023-06-05</v>
      </c>
      <c r="ME21" t="str">
        <v>2025-02-22</v>
      </c>
      <c r="MF21" t="str">
        <v>2024-08-27</v>
      </c>
      <c r="MG21" t="str">
        <v>2023-12-23</v>
      </c>
      <c r="MH21" t="str">
        <v>2024-06-17</v>
      </c>
      <c r="MI21" t="str">
        <v>2022-08-17</v>
      </c>
      <c r="MJ21" t="str">
        <v>2023-11-14</v>
      </c>
      <c r="MK21" t="str">
        <v>2023-09-20</v>
      </c>
      <c r="ML21" t="str">
        <v>2025-04-15</v>
      </c>
      <c r="MM21" t="str">
        <v>2024-11-17</v>
      </c>
      <c r="MN21" t="str">
        <v>2025-01-07</v>
      </c>
      <c r="MO21" t="str">
        <v>2022-03-25</v>
      </c>
      <c r="MP21" t="str">
        <v>2025-11-19</v>
      </c>
      <c r="MQ21" t="str">
        <v>2025-11-27</v>
      </c>
      <c r="MR21" t="str">
        <v>2025-04-20</v>
      </c>
      <c r="MS21" t="str">
        <v>2024-04-15</v>
      </c>
      <c r="MT21" t="str">
        <v>2022-08-07</v>
      </c>
      <c r="MU21" t="str">
        <v>2025-12-12</v>
      </c>
      <c r="MV21" t="str">
        <v>2024-07-08</v>
      </c>
      <c r="MW21" t="str">
        <v>2025-09-09</v>
      </c>
      <c r="MX21" t="str">
        <v>2024-11-12</v>
      </c>
      <c r="MY21" t="str">
        <v>2022-10-18</v>
      </c>
      <c r="MZ21" t="str">
        <v>2022-05-04</v>
      </c>
      <c r="NA21" t="str">
        <v>2022-10-04</v>
      </c>
      <c r="NB21" t="str">
        <v>2023-01-06</v>
      </c>
      <c r="NC21" t="str">
        <v>2025-05-11</v>
      </c>
      <c r="ND21" t="str">
        <v>2025-10-20</v>
      </c>
      <c r="NE21" t="str">
        <v>2022-05-16</v>
      </c>
      <c r="NF21" t="str">
        <v>2023-06-11</v>
      </c>
      <c r="NG21" t="str">
        <v>2024-06-05</v>
      </c>
      <c r="NH21" t="str">
        <v>2025-02-08</v>
      </c>
      <c r="NI21" t="str">
        <v>2023-03-30</v>
      </c>
      <c r="NJ21" t="str">
        <v>2024-10-16</v>
      </c>
      <c r="NK21" t="str">
        <v>2024-02-01</v>
      </c>
      <c r="NL21" t="str">
        <v>2024-04-22</v>
      </c>
      <c r="NM21" t="str">
        <v>2025-06-26</v>
      </c>
      <c r="NN21" t="str">
        <v>2025-07-07</v>
      </c>
      <c r="NO21" t="str">
        <v>2025-10-09</v>
      </c>
      <c r="NP21" t="str">
        <v>2022-08-21</v>
      </c>
      <c r="NQ21" t="str">
        <v>2023-11-06</v>
      </c>
      <c r="NR21" t="str">
        <v>2024-09-12</v>
      </c>
      <c r="NS21" t="str">
        <v>2023-12-10</v>
      </c>
      <c r="NT21" t="str">
        <v>2024-11-02</v>
      </c>
      <c r="NU21" t="str">
        <v>2024-02-18</v>
      </c>
      <c r="NV21" t="str">
        <v>2022-05-18</v>
      </c>
      <c r="NW21" t="str">
        <v>2024-07-14</v>
      </c>
      <c r="NX21" t="str">
        <v>2023-04-07</v>
      </c>
      <c r="NY21" t="str">
        <v>2025-07-27</v>
      </c>
      <c r="NZ21" t="str">
        <v>2024-07-08</v>
      </c>
      <c r="OA21" t="str">
        <v>2025-09-19</v>
      </c>
      <c r="OB21" t="str">
        <v>2022-05-06</v>
      </c>
      <c r="OC21" t="str">
        <v>2024-04-20</v>
      </c>
      <c r="OD21" t="str">
        <v>2023-02-26</v>
      </c>
      <c r="OE21" t="str">
        <v>2025-08-08</v>
      </c>
      <c r="OF21" t="str">
        <v>2025-10-13</v>
      </c>
      <c r="OG21" t="str">
        <v>2023-06-07</v>
      </c>
      <c r="OH21" t="str">
        <v>2025-09-13</v>
      </c>
      <c r="OI21" t="str">
        <v>2023-01-27</v>
      </c>
      <c r="OJ21" t="str">
        <v>2023-07-22</v>
      </c>
      <c r="OK21" t="str">
        <v>2025-01-26</v>
      </c>
      <c r="OL21" t="str">
        <v>2023-02-02</v>
      </c>
      <c r="OM21" t="str">
        <v>2023-09-19</v>
      </c>
      <c r="ON21" t="str">
        <v>2023-06-12</v>
      </c>
      <c r="OO21" t="str">
        <v>2022-01-23</v>
      </c>
      <c r="OP21" t="str">
        <v>2023-10-27</v>
      </c>
      <c r="OQ21" t="str">
        <v>2024-02-10</v>
      </c>
      <c r="OR21" t="str">
        <v>2024-06-23</v>
      </c>
      <c r="OS21" t="str">
        <v>2024-06-18</v>
      </c>
      <c r="OT21" t="str">
        <v>2023-12-30</v>
      </c>
      <c r="OU21" t="str">
        <v>2024-07-18</v>
      </c>
      <c r="OV21" t="str">
        <v>2025-02-26</v>
      </c>
      <c r="OW21" t="str">
        <v>2024-08-27</v>
      </c>
      <c r="OX21" t="str">
        <v>2023-04-27</v>
      </c>
      <c r="OY21" t="str">
        <v>2022-10-13</v>
      </c>
      <c r="OZ21" t="str">
        <v>2022-03-26</v>
      </c>
      <c r="PA21" t="str">
        <v>2024-12-05</v>
      </c>
      <c r="PB21" t="str">
        <v>2024-01-09</v>
      </c>
      <c r="PC21" t="str">
        <v>2022-01-03</v>
      </c>
      <c r="PD21" t="str">
        <v>2025-11-27</v>
      </c>
      <c r="PE21" t="str">
        <v>2024-10-06</v>
      </c>
      <c r="PF21" t="str">
        <v>2023-05-16</v>
      </c>
      <c r="PG21" t="str">
        <v>2023-01-12</v>
      </c>
      <c r="PH21" t="str">
        <v>2025-07-16</v>
      </c>
      <c r="PI21" t="str">
        <v>2024-08-18</v>
      </c>
      <c r="PJ21" t="str">
        <v>2024-03-22</v>
      </c>
      <c r="PK21" t="str">
        <v>2022-06-09</v>
      </c>
      <c r="PL21" t="str">
        <v>2023-07-22</v>
      </c>
      <c r="PM21" t="str">
        <v>2023-08-21</v>
      </c>
      <c r="PN21" t="str">
        <v>2025-04-11</v>
      </c>
      <c r="PO21" t="str">
        <v>2022-05-14</v>
      </c>
      <c r="PP21" t="str">
        <v>2022-05-07</v>
      </c>
      <c r="PQ21" t="str">
        <v>2023-08-02</v>
      </c>
      <c r="PR21" t="str">
        <v>2024-10-24</v>
      </c>
      <c r="PS21" t="str">
        <v>2025-08-06</v>
      </c>
      <c r="PT21" t="str">
        <v>2024-09-04</v>
      </c>
      <c r="PU21" t="str">
        <v>2023-06-30</v>
      </c>
      <c r="PV21" t="str">
        <v>2023-10-15</v>
      </c>
      <c r="PW21" t="str">
        <v>2023-11-19</v>
      </c>
      <c r="PX21" t="str">
        <v>2025-12-08</v>
      </c>
      <c r="PY21" t="str">
        <v>2022-07-25</v>
      </c>
      <c r="PZ21" t="str">
        <v>2023-09-13</v>
      </c>
      <c r="QA21" t="str">
        <v>2024-09-10</v>
      </c>
      <c r="QB21" t="str">
        <v>2022-07-30</v>
      </c>
      <c r="QC21" t="str">
        <v>2022-02-12</v>
      </c>
      <c r="QD21" t="str">
        <v>2022-11-04</v>
      </c>
      <c r="QE21" t="str">
        <v>2023-03-30</v>
      </c>
      <c r="QF21" t="str">
        <v>2024-08-13</v>
      </c>
      <c r="QG21" t="str">
        <v>2022-09-03</v>
      </c>
      <c r="QH21" t="str">
        <v>2023-11-29</v>
      </c>
      <c r="QI21" t="str">
        <v>2023-09-12</v>
      </c>
      <c r="QJ21" t="str">
        <v>2023-06-19</v>
      </c>
      <c r="QK21" t="str">
        <v>2025-06-06</v>
      </c>
      <c r="QL21" t="str">
        <v>2024-10-12</v>
      </c>
      <c r="QM21" t="str">
        <v>2023-07-14</v>
      </c>
      <c r="QN21" t="str">
        <v>2023-12-29</v>
      </c>
      <c r="QO21" t="str">
        <v>2022-03-16</v>
      </c>
      <c r="QP21" t="str">
        <v>2024-01-11</v>
      </c>
      <c r="QQ21" t="str">
        <v>2025-10-18</v>
      </c>
      <c r="QR21" t="str">
        <v>2025-12-18</v>
      </c>
      <c r="QS21" t="str">
        <v>2024-06-02</v>
      </c>
      <c r="QT21" t="str">
        <v>2023-05-06</v>
      </c>
      <c r="QU21" t="str">
        <v>2025-07-28</v>
      </c>
      <c r="QV21" t="str">
        <v>2025-01-02</v>
      </c>
      <c r="QW21" t="str">
        <v>2023-04-08</v>
      </c>
      <c r="QX21" t="str">
        <v>2024-08-13</v>
      </c>
      <c r="QY21" t="str">
        <v>2025-08-16</v>
      </c>
      <c r="QZ21" t="str">
        <v>2024-08-29</v>
      </c>
      <c r="RA21" t="str">
        <v>2025-06-09</v>
      </c>
      <c r="RB21" t="str">
        <v>2022-05-30</v>
      </c>
      <c r="RC21" t="str">
        <v>2024-10-27</v>
      </c>
      <c r="RD21" t="str">
        <v>2023-05-24</v>
      </c>
      <c r="RE21" t="str">
        <v>2024-09-10</v>
      </c>
      <c r="RF21" t="str">
        <v>2022-01-10</v>
      </c>
      <c r="RG21" t="str">
        <v>2024-06-04</v>
      </c>
      <c r="RH21" t="str">
        <v>2022-03-31</v>
      </c>
      <c r="RI21" t="str">
        <v>2024-11-12</v>
      </c>
      <c r="RJ21" t="str">
        <v>2024-02-05</v>
      </c>
      <c r="RK21" t="str">
        <v>2024-08-22</v>
      </c>
      <c r="RL21" t="str">
        <v>2022-01-09</v>
      </c>
      <c r="RM21" t="str">
        <v>2023-10-20</v>
      </c>
      <c r="RN21" t="str">
        <v>2022-11-29</v>
      </c>
      <c r="RO21" t="str">
        <v>2022-07-14</v>
      </c>
      <c r="RP21" t="str">
        <v>2023-05-17</v>
      </c>
      <c r="RQ21" t="str">
        <v>2023-06-23</v>
      </c>
      <c r="RR21" t="str">
        <v>2022-12-16</v>
      </c>
      <c r="RS21" t="str">
        <v>2024-09-02</v>
      </c>
      <c r="RT21" t="str">
        <v>2023-06-24</v>
      </c>
      <c r="RU21" t="str">
        <v>2025-06-12</v>
      </c>
      <c r="RV21" t="str">
        <v>2023-04-04</v>
      </c>
      <c r="RW21" t="str">
        <v>2025-08-08</v>
      </c>
      <c r="RX21" t="str">
        <v>2025-08-21</v>
      </c>
      <c r="RY21" t="str">
        <v>2023-02-20</v>
      </c>
      <c r="RZ21" t="str">
        <v>2023-12-08</v>
      </c>
      <c r="SA21" t="str">
        <v>2025-04-23</v>
      </c>
      <c r="SB21" t="str">
        <v>2023-03-13</v>
      </c>
      <c r="SC21" t="str">
        <v>2025-04-22</v>
      </c>
      <c r="SD21" t="str">
        <v>2025-03-30</v>
      </c>
      <c r="SE21" t="str">
        <v>2022-02-18</v>
      </c>
      <c r="SF21" t="str">
        <v>2023-08-05</v>
      </c>
      <c r="SG21" t="str">
        <v>2024-05-27</v>
      </c>
      <c r="SH21" t="str">
        <v>2023-06-13</v>
      </c>
      <c r="SI21" t="str">
        <v>2022-12-23</v>
      </c>
      <c r="SJ21" t="str">
        <v>2024-04-06</v>
      </c>
      <c r="SK21" t="str">
        <v>2024-10-01</v>
      </c>
      <c r="SL21" t="str">
        <v>2025-02-18</v>
      </c>
      <c r="SM21" t="str">
        <v>2023-04-04</v>
      </c>
      <c r="SN21" t="str">
        <v>2025-03-29</v>
      </c>
      <c r="SO21" t="str">
        <v>2023-10-01</v>
      </c>
      <c r="SP21" t="str">
        <v>2025-11-11</v>
      </c>
      <c r="SQ21" t="str">
        <v>2022-02-18</v>
      </c>
      <c r="SR21" t="str">
        <v>2023-04-28</v>
      </c>
      <c r="SS21" t="str">
        <v>2023-07-14</v>
      </c>
      <c r="ST21" t="str">
        <v>2024-07-06</v>
      </c>
      <c r="SU21" t="str">
        <v>2022-11-28</v>
      </c>
      <c r="SV21" t="str">
        <v>2022-03-03</v>
      </c>
      <c r="SW21" t="str">
        <v>2023-05-23</v>
      </c>
      <c r="SX21" t="str">
        <v>2024-03-26</v>
      </c>
      <c r="SY21" t="str">
        <v>2023-02-20</v>
      </c>
      <c r="SZ21" t="str">
        <v>2025-10-13</v>
      </c>
      <c r="TA21" t="str">
        <v>2022-01-16</v>
      </c>
      <c r="TB21" t="str">
        <v>2023-05-02</v>
      </c>
      <c r="TC21" t="str">
        <v>2024-03-04</v>
      </c>
      <c r="TD21" t="str">
        <v>2022-02-19</v>
      </c>
      <c r="TE21" t="str">
        <v>2023-03-08</v>
      </c>
      <c r="TF21" t="str">
        <v>2024-09-29</v>
      </c>
      <c r="TG21" t="str">
        <v>2025-04-15</v>
      </c>
      <c r="TH21" t="str">
        <v>2022-11-04</v>
      </c>
      <c r="TI21" t="str">
        <v>2022-07-25</v>
      </c>
      <c r="TJ21" t="str">
        <v>2024-09-15</v>
      </c>
      <c r="TK21" t="str">
        <v>2022-02-21</v>
      </c>
      <c r="TL21" t="str">
        <v>2024-07-09</v>
      </c>
      <c r="TM21" t="str">
        <v>2025-01-15</v>
      </c>
      <c r="TN21" t="str">
        <v>2023-07-26</v>
      </c>
      <c r="TO21" t="str">
        <v>2024-05-01</v>
      </c>
      <c r="TP21" t="str">
        <v>2023-03-16</v>
      </c>
      <c r="TQ21" t="str">
        <v>2023-05-10</v>
      </c>
      <c r="TR21" t="str">
        <v>2024-10-02</v>
      </c>
      <c r="TS21" t="str">
        <v>2022-11-09</v>
      </c>
      <c r="TT21" t="str">
        <v>2022-10-27</v>
      </c>
      <c r="TU21" t="str">
        <v>2024-09-06</v>
      </c>
      <c r="TV21" t="str">
        <v>2024-03-20</v>
      </c>
      <c r="TW21" t="str">
        <v>2023-02-02</v>
      </c>
      <c r="TX21" t="str">
        <v>2022-06-09</v>
      </c>
      <c r="TY21" t="str">
        <v>2022-03-26</v>
      </c>
      <c r="TZ21" t="str">
        <v>2022-04-09</v>
      </c>
      <c r="UA21" t="str">
        <v>2022-11-03</v>
      </c>
      <c r="UB21" t="str">
        <v>2025-03-09</v>
      </c>
      <c r="UC21" t="str">
        <v>2022-11-04</v>
      </c>
      <c r="UD21" t="str">
        <v>2025-10-04</v>
      </c>
      <c r="UE21" t="str">
        <v>2022-02-24</v>
      </c>
      <c r="UF21" t="str">
        <v>2022-04-20</v>
      </c>
      <c r="UG21" t="str">
        <v>2023-01-21</v>
      </c>
      <c r="UH21" t="str">
        <v>2025-03-04</v>
      </c>
      <c r="UI21" t="str">
        <v>2023-03-24</v>
      </c>
      <c r="UJ21" t="str">
        <v>2022-06-12</v>
      </c>
      <c r="UK21" t="str">
        <v>2024-08-23</v>
      </c>
      <c r="UL21" t="str">
        <v>2022-06-26</v>
      </c>
      <c r="UM21" t="str">
        <v>2023-05-19</v>
      </c>
      <c r="UN21" t="str">
        <v>2023-12-04</v>
      </c>
      <c r="UO21" t="str">
        <v>2023-04-01</v>
      </c>
      <c r="UP21" t="str">
        <v>2025-10-16</v>
      </c>
      <c r="UQ21" t="str">
        <v>2024-11-02</v>
      </c>
      <c r="UR21" t="str">
        <v>2025-04-14</v>
      </c>
      <c r="US21" t="str">
        <v>2022-02-03</v>
      </c>
      <c r="UT21" t="str">
        <v>2024-12-21</v>
      </c>
      <c r="UU21" t="str">
        <v>2022-05-20</v>
      </c>
      <c r="UV21" t="str">
        <v>2022-11-04</v>
      </c>
      <c r="UW21" t="str">
        <v>2024-10-22</v>
      </c>
      <c r="UX21" t="str">
        <v>2025-02-06</v>
      </c>
      <c r="UY21" t="str">
        <v>2022-07-14</v>
      </c>
      <c r="UZ21" t="str">
        <v>2024-04-17</v>
      </c>
      <c r="VA21" t="str">
        <v>2022-09-19</v>
      </c>
      <c r="VB21" t="str">
        <v>2022-05-26</v>
      </c>
      <c r="VC21" t="str">
        <v>2025-03-08</v>
      </c>
      <c r="VD21" t="str">
        <v>2025-09-02</v>
      </c>
      <c r="VE21" t="str">
        <v>2023-03-23</v>
      </c>
      <c r="VF21" t="str">
        <v>2022-03-21</v>
      </c>
      <c r="VG21" t="str">
        <v>2023-03-21</v>
      </c>
      <c r="VH21" t="str">
        <v>2023-04-22</v>
      </c>
      <c r="VI21" t="str">
        <v>2023-11-28</v>
      </c>
      <c r="VJ21" t="str">
        <v>2025-07-10</v>
      </c>
      <c r="VK21" t="str">
        <v>2024-03-25</v>
      </c>
      <c r="VL21" t="str">
        <v>2024-08-02</v>
      </c>
      <c r="VM21" t="str">
        <v>2023-06-04</v>
      </c>
      <c r="VN21" t="str">
        <v>2024-02-22</v>
      </c>
      <c r="VO21" t="str">
        <v>2022-05-29</v>
      </c>
      <c r="VP21" t="str">
        <v>2022-06-10</v>
      </c>
      <c r="VQ21" t="str">
        <v>2023-12-21</v>
      </c>
      <c r="VR21" t="str">
        <v>2022-07-16</v>
      </c>
      <c r="VS21" t="str">
        <v>2024-09-05</v>
      </c>
      <c r="VT21" t="str">
        <v>2023-03-20</v>
      </c>
      <c r="VU21" t="str">
        <v>2022-07-31</v>
      </c>
      <c r="VV21" t="str">
        <v>2025-03-13</v>
      </c>
      <c r="VW21" t="str">
        <v>2023-09-18</v>
      </c>
      <c r="VX21" t="str">
        <v>2024-11-28</v>
      </c>
      <c r="VY21" t="str">
        <v>2024-10-09</v>
      </c>
      <c r="VZ21" t="str">
        <v>2023-01-19</v>
      </c>
      <c r="WA21" t="str">
        <v>2025-04-28</v>
      </c>
      <c r="WB21" t="str">
        <v>2024-02-20</v>
      </c>
      <c r="WC21" t="str">
        <v>2022-07-14</v>
      </c>
      <c r="WD21" t="str">
        <v>2023-11-22</v>
      </c>
      <c r="WE21" t="str">
        <v>2025-12-08</v>
      </c>
      <c r="WF21" t="str">
        <v>2024-08-21</v>
      </c>
      <c r="WG21" t="str">
        <v>2024-03-16</v>
      </c>
      <c r="WH21" t="str">
        <v>2024-08-06</v>
      </c>
      <c r="WI21" t="str">
        <v>2025-07-21</v>
      </c>
      <c r="WJ21" t="str">
        <v>2024-08-07</v>
      </c>
      <c r="WK21" t="str">
        <v>2025-02-06</v>
      </c>
      <c r="WL21" t="str">
        <v>2024-09-02</v>
      </c>
      <c r="WM21" t="str">
        <v>2023-07-27</v>
      </c>
      <c r="WN21" t="str">
        <v>2022-11-19</v>
      </c>
      <c r="WO21" t="str">
        <v>2023-04-29</v>
      </c>
      <c r="WP21" t="str">
        <v>2024-03-17</v>
      </c>
      <c r="WQ21" t="str">
        <v>2024-05-23</v>
      </c>
      <c r="WR21" t="str">
        <v>2023-03-17</v>
      </c>
      <c r="WS21" t="str">
        <v>2024-12-27</v>
      </c>
      <c r="WT21" t="str">
        <v>2024-07-26</v>
      </c>
      <c r="WU21" t="str">
        <v>2022-02-21</v>
      </c>
      <c r="WV21" t="str">
        <v>2024-11-07</v>
      </c>
      <c r="WW21" t="str">
        <v>2025-02-25</v>
      </c>
      <c r="WX21" t="str">
        <v>2025-11-07</v>
      </c>
      <c r="WY21" t="str">
        <v>2025-01-01</v>
      </c>
      <c r="WZ21" t="str">
        <v>2023-05-11</v>
      </c>
      <c r="XA21" t="str">
        <v>2023-08-17</v>
      </c>
      <c r="XB21" t="str">
        <v>2023-06-17</v>
      </c>
      <c r="XC21" t="str">
        <v>2022-10-11</v>
      </c>
      <c r="XD21" t="str">
        <v>2025-09-23</v>
      </c>
      <c r="XE21" t="str">
        <v>2025-02-16</v>
      </c>
      <c r="XF21" t="str">
        <v>2024-12-21</v>
      </c>
      <c r="XG21" t="str">
        <v>2022-09-14</v>
      </c>
      <c r="XH21" t="str">
        <v>2024-09-20</v>
      </c>
      <c r="XI21" t="str">
        <v>2022-08-20</v>
      </c>
      <c r="XJ21" t="str">
        <v>2025-11-04</v>
      </c>
      <c r="XK21" t="str">
        <v>2022-06-16</v>
      </c>
      <c r="XL21" t="str">
        <v>2024-06-05</v>
      </c>
      <c r="XM21" t="str">
        <v>2023-04-22</v>
      </c>
      <c r="XN21" t="str">
        <v>2022-03-15</v>
      </c>
      <c r="XO21" t="str">
        <v>2022-11-27</v>
      </c>
      <c r="XP21" t="str">
        <v>2023-05-28</v>
      </c>
      <c r="XQ21" t="str">
        <v>2025-03-13</v>
      </c>
      <c r="XR21" t="str">
        <v>2025-01-21</v>
      </c>
      <c r="XS21" t="str">
        <v>2025-09-14</v>
      </c>
      <c r="XT21" t="str">
        <v>2022-06-07</v>
      </c>
      <c r="XU21" t="str">
        <v>2025-05-08</v>
      </c>
      <c r="XV21" t="str">
        <v>2022-07-14</v>
      </c>
      <c r="XW21" t="str">
        <v>2025-05-29</v>
      </c>
      <c r="XX21" t="str">
        <v>2023-04-04</v>
      </c>
      <c r="XY21" t="str">
        <v>2022-10-11</v>
      </c>
      <c r="XZ21" t="str">
        <v>2023-04-02</v>
      </c>
      <c r="YA21" t="str">
        <v>2025-11-24</v>
      </c>
      <c r="YB21" t="str">
        <v>2022-10-28</v>
      </c>
      <c r="YC21" t="str">
        <v>2023-10-16</v>
      </c>
      <c r="YD21" t="str">
        <v>2023-02-03</v>
      </c>
      <c r="YE21" t="str">
        <v>2023-09-13</v>
      </c>
      <c r="YF21" t="str">
        <v>2022-07-19</v>
      </c>
      <c r="YG21" t="str">
        <v>2024-11-08</v>
      </c>
      <c r="YH21" t="str">
        <v>2025-08-13</v>
      </c>
      <c r="YI21" t="str">
        <v>2025-05-25</v>
      </c>
      <c r="YJ21" t="str">
        <v>2022-09-30</v>
      </c>
      <c r="YK21" t="str">
        <v>2022-02-21</v>
      </c>
      <c r="YL21" t="str">
        <v>2025-07-18</v>
      </c>
      <c r="YM21" t="str">
        <v>2025-10-06</v>
      </c>
      <c r="YN21" t="str">
        <v>2025-12-25</v>
      </c>
      <c r="YO21" t="str">
        <v>2022-11-25</v>
      </c>
      <c r="YP21" t="str">
        <v>2022-06-03</v>
      </c>
      <c r="YQ21" t="str">
        <v>2023-05-02</v>
      </c>
      <c r="YR21" t="str">
        <v>2023-12-28</v>
      </c>
      <c r="YS21" t="str">
        <v>2022-07-16</v>
      </c>
      <c r="YT21" t="str">
        <v>2024-06-25</v>
      </c>
      <c r="YU21" t="str">
        <v>2023-04-16</v>
      </c>
      <c r="YV21" t="str">
        <v>2025-08-14</v>
      </c>
      <c r="YW21" t="str">
        <v>2024-07-26</v>
      </c>
      <c r="YX21" t="str">
        <v>2024-10-10</v>
      </c>
      <c r="YY21" t="str">
        <v>2024-11-10</v>
      </c>
      <c r="YZ21" t="str">
        <v>2023-07-04</v>
      </c>
      <c r="ZA21" t="str">
        <v>2023-03-16</v>
      </c>
      <c r="ZB21" t="str">
        <v>2025-08-07</v>
      </c>
      <c r="ZC21" t="str">
        <v>2022-11-27</v>
      </c>
      <c r="ZD21" t="str">
        <v>2024-07-29</v>
      </c>
      <c r="ZE21" t="str">
        <v>2024-07-19</v>
      </c>
      <c r="ZF21" t="str">
        <v>2022-06-16</v>
      </c>
      <c r="ZG21" t="str">
        <v>2024-06-30</v>
      </c>
      <c r="ZH21" t="str">
        <v>2023-05-18</v>
      </c>
      <c r="ZI21" t="str">
        <v>2023-08-07</v>
      </c>
      <c r="ZJ21" t="str">
        <v>2024-09-02</v>
      </c>
      <c r="ZK21" t="str">
        <v>2023-12-15</v>
      </c>
      <c r="ZL21" t="str">
        <v>2025-01-21</v>
      </c>
      <c r="ZM21" t="str">
        <v>2025-08-24</v>
      </c>
      <c r="ZN21" t="str">
        <v>2024-06-29</v>
      </c>
      <c r="ZO21" t="str">
        <v>2024-10-28</v>
      </c>
      <c r="ZP21" t="str">
        <v>2023-12-05</v>
      </c>
      <c r="ZQ21" t="str">
        <v>2022-01-11</v>
      </c>
      <c r="ZR21" t="str">
        <v>2025-09-28</v>
      </c>
      <c r="ZS21" t="str">
        <v>2022-10-23</v>
      </c>
      <c r="ZT21" t="str">
        <v>2024-01-30</v>
      </c>
      <c r="ZU21" t="str">
        <v>2022-01-03</v>
      </c>
      <c r="ZV21" t="str">
        <v>2025-05-19</v>
      </c>
      <c r="ZW21" t="str">
        <v>2025-05-23</v>
      </c>
      <c r="ZX21" t="str">
        <v>2024-08-15</v>
      </c>
      <c r="ZY21" t="str">
        <v>2025-08-18</v>
      </c>
      <c r="ZZ21" t="str">
        <v>2023-04-21</v>
      </c>
      <c r="AAA21" t="str">
        <v>2024-11-09</v>
      </c>
      <c r="AAB21" t="str">
        <v>2025-08-05</v>
      </c>
      <c r="AAC21" t="str">
        <v>2023-07-26</v>
      </c>
      <c r="AAD21" t="str">
        <v>2024-12-05</v>
      </c>
      <c r="AAE21" t="str">
        <v>2025-06-11</v>
      </c>
      <c r="AAF21" t="str">
        <v>2023-06-20</v>
      </c>
      <c r="AAG21" t="str">
        <v>2023-02-20</v>
      </c>
      <c r="AAH21" t="str">
        <v>2025-07-13</v>
      </c>
      <c r="AAI21" t="str">
        <v>2023-09-14</v>
      </c>
      <c r="AAJ21" t="str">
        <v>2023-04-08</v>
      </c>
      <c r="AAK21" t="str">
        <v>2023-04-05</v>
      </c>
      <c r="AAL21" t="str">
        <v>2025-10-28</v>
      </c>
      <c r="AAM21" t="str">
        <v>2022-01-11</v>
      </c>
      <c r="AAN21" t="str">
        <v>2024-03-14</v>
      </c>
      <c r="AAO21" t="str">
        <v>2024-01-02</v>
      </c>
      <c r="AAP21" t="str">
        <v>2025-07-11</v>
      </c>
      <c r="AAQ21" t="str">
        <v>2024-01-05</v>
      </c>
      <c r="AAR21" t="str">
        <v>2024-04-11</v>
      </c>
      <c r="AAS21" t="str">
        <v>2022-08-04</v>
      </c>
      <c r="AAT21" t="str">
        <v>2025-03-04</v>
      </c>
      <c r="AAU21" t="str">
        <v>2025-10-11</v>
      </c>
      <c r="AAV21" t="str">
        <v>2022-08-16</v>
      </c>
      <c r="AAW21" t="str">
        <v>2023-11-21</v>
      </c>
      <c r="AAX21" t="str">
        <v>2024-07-03</v>
      </c>
      <c r="AAY21" t="str">
        <v>2024-12-07</v>
      </c>
      <c r="AAZ21" t="str">
        <v>2024-08-23</v>
      </c>
      <c r="ABA21" t="str">
        <v>2025-03-06</v>
      </c>
      <c r="ABB21" t="str">
        <v>2025-06-01</v>
      </c>
      <c r="ABC21" t="str">
        <v>2023-04-11</v>
      </c>
      <c r="ABD21" t="str">
        <v>2023-04-11</v>
      </c>
      <c r="ABE21" t="str">
        <v>2025-05-28</v>
      </c>
      <c r="ABF21" t="str">
        <v>2025-07-26</v>
      </c>
      <c r="ABG21" t="str">
        <v>2025-11-21</v>
      </c>
      <c r="ABH21" t="str">
        <v>2023-06-01</v>
      </c>
      <c r="ABI21" t="str">
        <v>2022-10-24</v>
      </c>
      <c r="ABJ21" t="str">
        <v>2022-06-29</v>
      </c>
      <c r="ABK21" t="str">
        <v>2025-09-07</v>
      </c>
      <c r="ABL21" t="str">
        <v>2025-06-13</v>
      </c>
      <c r="ABM21" t="str">
        <v>2025-07-31</v>
      </c>
      <c r="ABN21" t="str">
        <v>2023-03-02</v>
      </c>
      <c r="ABO21" t="str">
        <v>2024-06-06</v>
      </c>
      <c r="ABP21" t="str">
        <v>2025-12-05</v>
      </c>
      <c r="ABQ21" t="str">
        <v>2022-06-23</v>
      </c>
      <c r="ABR21" t="str">
        <v>2022-10-19</v>
      </c>
      <c r="ABS21" t="str">
        <v>2024-05-13</v>
      </c>
      <c r="ABT21" t="str">
        <v>2024-07-27</v>
      </c>
      <c r="ABU21" t="str">
        <v>2022-06-25</v>
      </c>
      <c r="ABV21" t="str">
        <v>2023-12-03</v>
      </c>
      <c r="ABW21" t="str">
        <v>2024-03-23</v>
      </c>
      <c r="ABX21" t="str">
        <v>2025-06-02</v>
      </c>
      <c r="ABY21" t="str">
        <v>2024-06-13</v>
      </c>
      <c r="ABZ21" t="str">
        <v>2024-08-06</v>
      </c>
      <c r="ACA21" t="str">
        <v>2022-03-08</v>
      </c>
      <c r="ACB21" t="str">
        <v>2025-03-13</v>
      </c>
      <c r="ACC21" t="str">
        <v>2025-12-17</v>
      </c>
      <c r="ACD21" t="str">
        <v>2023-01-18</v>
      </c>
      <c r="ACE21" t="str">
        <v>2023-11-09</v>
      </c>
      <c r="ACF21" t="str">
        <v>2024-04-11</v>
      </c>
      <c r="ACG21" t="str">
        <v>2022-12-05</v>
      </c>
      <c r="ACH21" t="str">
        <v>2025-04-05</v>
      </c>
      <c r="ACI21" t="str">
        <v>2022-05-09</v>
      </c>
      <c r="ACJ21" t="str">
        <v>2023-01-11</v>
      </c>
      <c r="ACK21" t="str">
        <v>2022-02-13</v>
      </c>
      <c r="ACL21" t="str">
        <v>2025-04-15</v>
      </c>
      <c r="ACM21" t="str">
        <v>2024-03-31</v>
      </c>
      <c r="ACN21" t="str">
        <v>2022-10-31</v>
      </c>
      <c r="ACO21" t="str">
        <v>2022-02-08</v>
      </c>
      <c r="ACP21" t="str">
        <v>2024-08-03</v>
      </c>
      <c r="ACQ21" t="str">
        <v>2025-03-27</v>
      </c>
      <c r="ACR21" t="str">
        <v>2022-05-03</v>
      </c>
      <c r="ACS21" t="str">
        <v>2024-08-11</v>
      </c>
      <c r="ACT21" t="str">
        <v>2024-05-14</v>
      </c>
      <c r="ACU21" t="str">
        <v>2024-03-03</v>
      </c>
      <c r="ACV21" t="str">
        <v>2022-02-26</v>
      </c>
      <c r="ACW21" t="str">
        <v>2025-01-30</v>
      </c>
      <c r="ACX21" t="str">
        <v>2023-12-28</v>
      </c>
      <c r="ACY21" t="str">
        <v>2022-03-24</v>
      </c>
      <c r="ACZ21" t="str">
        <v>2023-11-14</v>
      </c>
      <c r="ADA21" t="str">
        <v>2024-12-02</v>
      </c>
      <c r="ADB21" t="str">
        <v>2023-09-12</v>
      </c>
      <c r="ADC21" t="str">
        <v>2022-05-02</v>
      </c>
      <c r="ADD21" t="str">
        <v>2024-04-29</v>
      </c>
      <c r="ADE21" t="str">
        <v>2023-06-06</v>
      </c>
      <c r="ADF21" t="str">
        <v>2023-05-31</v>
      </c>
      <c r="ADG21" t="str">
        <v>2025-06-09</v>
      </c>
      <c r="ADH21" t="str">
        <v>2024-04-10</v>
      </c>
      <c r="ADI21" t="str">
        <v>2023-03-23</v>
      </c>
      <c r="ADJ21" t="str">
        <v>2023-12-17</v>
      </c>
      <c r="ADK21" t="str">
        <v>2024-06-23</v>
      </c>
      <c r="ADL21" t="str">
        <v>2025-12-07</v>
      </c>
      <c r="ADM21" t="str">
        <v>2023-06-14</v>
      </c>
      <c r="ADN21" t="str">
        <v>2023-10-25</v>
      </c>
      <c r="ADO21" t="str">
        <v>2024-08-16</v>
      </c>
      <c r="ADP21" t="str">
        <v>2023-10-16</v>
      </c>
      <c r="ADQ21" t="str">
        <v>2025-04-05</v>
      </c>
      <c r="ADR21" t="str">
        <v>2025-05-22</v>
      </c>
      <c r="ADS21" t="str">
        <v>2024-05-20</v>
      </c>
      <c r="ADT21" t="str">
        <v>2022-10-24</v>
      </c>
      <c r="ADU21" t="str">
        <v>2023-03-14</v>
      </c>
      <c r="ADV21" t="str">
        <v>2023-02-03</v>
      </c>
      <c r="ADW21" t="str">
        <v>2025-04-23</v>
      </c>
      <c r="ADX21" t="str">
        <v>2023-11-11</v>
      </c>
      <c r="ADY21" t="str">
        <v>2025-09-23</v>
      </c>
      <c r="ADZ21" t="str">
        <v>2025-09-20</v>
      </c>
      <c r="AEA21" t="str">
        <v>2022-02-07</v>
      </c>
      <c r="AEB21" t="str">
        <v>2022-06-12</v>
      </c>
      <c r="AEC21" t="str">
        <v>2023-09-26</v>
      </c>
      <c r="AED21" t="str">
        <v>2022-02-26</v>
      </c>
      <c r="AEE21" t="str">
        <v>2025-01-18</v>
      </c>
      <c r="AEF21" t="str">
        <v>2023-12-02</v>
      </c>
      <c r="AEG21" t="str">
        <v>2022-05-29</v>
      </c>
      <c r="AEH21" t="str">
        <v>2025-01-11</v>
      </c>
      <c r="AEI21" t="str">
        <v>2023-10-27</v>
      </c>
      <c r="AEJ21" t="str">
        <v>2022-12-05</v>
      </c>
      <c r="AEK21" t="str">
        <v>2023-02-21</v>
      </c>
      <c r="AEL21" t="str">
        <v>2024-06-21</v>
      </c>
      <c r="AEM21" t="str">
        <v>2022-06-12</v>
      </c>
      <c r="AEN21" t="str">
        <v>2024-09-16</v>
      </c>
      <c r="AEO21" t="str">
        <v>2025-07-23</v>
      </c>
      <c r="AEP21" t="str">
        <v>2023-05-04</v>
      </c>
      <c r="AEQ21" t="str">
        <v>2022-01-27</v>
      </c>
      <c r="AER21" t="str">
        <v>2024-03-15</v>
      </c>
      <c r="AES21" t="str">
        <v>2025-06-26</v>
      </c>
      <c r="AET21" t="str">
        <v>2025-06-18</v>
      </c>
      <c r="AEU21" t="str">
        <v>2024-10-01</v>
      </c>
      <c r="AEV21" t="str">
        <v>2024-11-14</v>
      </c>
      <c r="AEW21" t="str">
        <v>2022-08-19</v>
      </c>
      <c r="AEX21" t="str">
        <v>2025-06-17</v>
      </c>
      <c r="AEY21" t="str">
        <v>2025-07-19</v>
      </c>
      <c r="AEZ21" t="str">
        <v>2024-02-03</v>
      </c>
      <c r="AFA21" t="str">
        <v>2025-04-12</v>
      </c>
      <c r="AFB21" t="str">
        <v>2022-05-09</v>
      </c>
      <c r="AFC21" t="str">
        <v>2024-03-19</v>
      </c>
      <c r="AFD21" t="str">
        <v>2023-05-15</v>
      </c>
      <c r="AFE21" t="str">
        <v>2025-09-05</v>
      </c>
      <c r="AFF21" t="str">
        <v>2023-01-03</v>
      </c>
      <c r="AFG21" t="str">
        <v>2025-07-19</v>
      </c>
      <c r="AFH21" t="str">
        <v>2023-08-28</v>
      </c>
      <c r="AFI21" t="str">
        <v>2023-04-19</v>
      </c>
      <c r="AFJ21" t="str">
        <v>2024-07-20</v>
      </c>
      <c r="AFK21" t="str">
        <v>2024-07-10</v>
      </c>
      <c r="AFL21" t="str">
        <v>2022-08-20</v>
      </c>
      <c r="AFM21" t="str">
        <v>2024-07-05</v>
      </c>
      <c r="AFN21" t="str">
        <v>2023-11-19</v>
      </c>
      <c r="AFO21" t="str">
        <v>2024-05-27</v>
      </c>
      <c r="AFP21" t="str">
        <v>2022-10-07</v>
      </c>
      <c r="AFQ21" t="str">
        <v>2023-11-13</v>
      </c>
      <c r="AFR21" t="str">
        <v>2022-03-25</v>
      </c>
      <c r="AFS21" t="str">
        <v>2022-04-23</v>
      </c>
      <c r="AFT21" t="str">
        <v>2025-04-27</v>
      </c>
      <c r="AFU21" t="str">
        <v>2025-04-08</v>
      </c>
      <c r="AFV21" t="str">
        <v>2024-10-29</v>
      </c>
      <c r="AFW21" t="str">
        <v>2024-12-23</v>
      </c>
      <c r="AFX21" t="str">
        <v>2025-02-03</v>
      </c>
      <c r="AFY21" t="str">
        <v>2024-07-09</v>
      </c>
      <c r="AFZ21" t="str">
        <v>2022-05-29</v>
      </c>
      <c r="AGA21" t="str">
        <v>2023-02-16</v>
      </c>
      <c r="AGB21" t="str">
        <v>2023-11-25</v>
      </c>
      <c r="AGC21" t="str">
        <v>2022-06-29</v>
      </c>
      <c r="AGD21" t="str">
        <v>2024-01-05</v>
      </c>
      <c r="AGE21" t="str">
        <v>2025-03-13</v>
      </c>
      <c r="AGF21" t="str">
        <v>2024-02-09</v>
      </c>
      <c r="AGG21" t="str">
        <v>2024-09-06</v>
      </c>
      <c r="AGH21" t="str">
        <v>2022-11-26</v>
      </c>
      <c r="AGI21" t="str">
        <v>2024-03-31</v>
      </c>
      <c r="AGJ21" t="str">
        <v>2024-03-15</v>
      </c>
      <c r="AGK21" t="str">
        <v>2022-02-28</v>
      </c>
      <c r="AGL21" t="str">
        <v>2025-04-01</v>
      </c>
      <c r="AGM21" t="str">
        <v>2022-09-27</v>
      </c>
      <c r="AGN21" t="str">
        <v>2022-02-28</v>
      </c>
      <c r="AGO21" t="str">
        <v>2024-07-08</v>
      </c>
      <c r="AGP21" t="str">
        <v>2024-06-23</v>
      </c>
      <c r="AGQ21" t="str">
        <v>2025-10-25</v>
      </c>
      <c r="AGR21" t="str">
        <v>2025-05-10</v>
      </c>
      <c r="AGS21" t="str">
        <v>2023-05-04</v>
      </c>
      <c r="AGT21" t="str">
        <v>2024-12-08</v>
      </c>
      <c r="AGU21" t="str">
        <v>2022-09-12</v>
      </c>
      <c r="AGV21" t="str">
        <v>2024-04-15</v>
      </c>
      <c r="AGW21" t="str">
        <v>2023-06-17</v>
      </c>
      <c r="AGX21" t="str">
        <v>2025-02-04</v>
      </c>
      <c r="AGY21" t="str">
        <v>2022-09-10</v>
      </c>
      <c r="AGZ21" t="str">
        <v>2024-05-04</v>
      </c>
      <c r="AHA21" t="str">
        <v>2022-08-08</v>
      </c>
      <c r="AHB21" t="str">
        <v>2023-03-01</v>
      </c>
      <c r="AHC21" t="str">
        <v>2025-10-26</v>
      </c>
      <c r="AHD21" t="str">
        <v>2022-10-23</v>
      </c>
      <c r="AHE21" t="str">
        <v>2022-10-26</v>
      </c>
      <c r="AHF21" t="str">
        <v>2025-09-11</v>
      </c>
      <c r="AHG21" t="str">
        <v>2022-04-11</v>
      </c>
      <c r="AHH21" t="str">
        <v>2022-04-25</v>
      </c>
      <c r="AHI21" t="str">
        <v>2024-09-15</v>
      </c>
      <c r="AHJ21" t="str">
        <v>2024-10-03</v>
      </c>
      <c r="AHK21" t="str">
        <v>2024-09-15</v>
      </c>
      <c r="AHL21" t="str">
        <v>2022-04-09</v>
      </c>
      <c r="AHM21" t="str">
        <v>2025-06-30</v>
      </c>
      <c r="AHN21" t="str">
        <v>2023-03-12</v>
      </c>
      <c r="AHO21" t="str">
        <v>2023-07-08</v>
      </c>
      <c r="AHP21" t="str">
        <v>2025-07-21</v>
      </c>
      <c r="AHQ21" t="str">
        <v>2023-02-03</v>
      </c>
      <c r="AHR21" t="str">
        <v>2022-11-16</v>
      </c>
      <c r="AHS21" t="str">
        <v>2024-12-01</v>
      </c>
      <c r="AHT21" t="str">
        <v>2024-05-24</v>
      </c>
      <c r="AHU21" t="str">
        <v>2023-09-09</v>
      </c>
      <c r="AHV21" t="str">
        <v>2025-10-27</v>
      </c>
      <c r="AHW21" t="str">
        <v>2025-11-23</v>
      </c>
      <c r="AHX21" t="str">
        <v>2022-11-17</v>
      </c>
      <c r="AHY21" t="str">
        <v>2022-07-15</v>
      </c>
      <c r="AHZ21" t="str">
        <v>2025-01-15</v>
      </c>
      <c r="AIA21" t="str">
        <v>2025-04-02</v>
      </c>
      <c r="AIB21" t="str">
        <v>2025-09-30</v>
      </c>
      <c r="AIC21" t="str">
        <v>2022-04-13</v>
      </c>
      <c r="AID21" t="str">
        <v>2023-11-10</v>
      </c>
      <c r="AIE21" t="str">
        <v>2023-07-06</v>
      </c>
      <c r="AIF21" t="str">
        <v>2022-12-22</v>
      </c>
      <c r="AIG21" t="str">
        <v>2024-08-21</v>
      </c>
      <c r="AIH21" t="str">
        <v>2023-01-30</v>
      </c>
      <c r="AII21" t="str">
        <v>2024-08-05</v>
      </c>
      <c r="AIJ21" t="str">
        <v>2024-10-10</v>
      </c>
      <c r="AIK21" t="str">
        <v>2025-06-05</v>
      </c>
      <c r="AIL21" t="str">
        <v>2022-05-22</v>
      </c>
      <c r="AIM21" t="str">
        <v>2023-10-27</v>
      </c>
      <c r="AIN21" t="str">
        <v>2025-05-31</v>
      </c>
      <c r="AIO21" t="str">
        <v>2023-12-20</v>
      </c>
      <c r="AIP21" t="str">
        <v>2024-05-18</v>
      </c>
      <c r="AIQ21" t="str">
        <v>2024-06-19</v>
      </c>
      <c r="AIR21" t="str">
        <v>2022-06-28</v>
      </c>
      <c r="AIS21" t="str">
        <v>2022-03-05</v>
      </c>
      <c r="AIT21" t="str">
        <v>2022-01-06</v>
      </c>
      <c r="AIU21" t="str">
        <v>2025-06-10</v>
      </c>
      <c r="AIV21" t="str">
        <v>2022-08-20</v>
      </c>
      <c r="AIW21" t="str">
        <v>2022-06-26</v>
      </c>
      <c r="AIX21" t="str">
        <v>2025-08-08</v>
      </c>
      <c r="AIY21" t="str">
        <v>2024-03-13</v>
      </c>
      <c r="AIZ21" t="str">
        <v>2024-12-21</v>
      </c>
      <c r="AJA21" t="str">
        <v>2022-06-25</v>
      </c>
      <c r="AJB21" t="str">
        <v>2024-01-27</v>
      </c>
      <c r="AJC21" t="str">
        <v>2024-05-03</v>
      </c>
      <c r="AJD21" t="str">
        <v>2025-09-14</v>
      </c>
      <c r="AJE21" t="str">
        <v>2022-04-14</v>
      </c>
      <c r="AJF21" t="str">
        <v>2024-06-23</v>
      </c>
      <c r="AJG21" t="str">
        <v>2024-02-10</v>
      </c>
      <c r="AJH21" t="str">
        <v>2024-04-18</v>
      </c>
      <c r="AJI21" t="str">
        <v>2023-07-09</v>
      </c>
      <c r="AJJ21" t="str">
        <v>2024-12-16</v>
      </c>
      <c r="AJK21" t="str">
        <v>2024-10-13</v>
      </c>
      <c r="AJL21" t="str">
        <v>2024-07-11</v>
      </c>
      <c r="AJM21" t="str">
        <v>2025-11-03</v>
      </c>
      <c r="AJN21" t="str">
        <v>2025-02-12</v>
      </c>
      <c r="AJO21" t="str">
        <v>2022-03-04</v>
      </c>
      <c r="AJP21" t="str">
        <v>2023-12-26</v>
      </c>
      <c r="AJQ21" t="str">
        <v>2024-01-22</v>
      </c>
      <c r="AJR21" t="str">
        <v>2022-01-12</v>
      </c>
      <c r="AJS21" t="str">
        <v>2024-05-12</v>
      </c>
      <c r="AJT21" t="str">
        <v>2023-04-13</v>
      </c>
      <c r="AJU21" t="str">
        <v>2025-04-21</v>
      </c>
      <c r="AJV21" t="str">
        <v>2023-05-27</v>
      </c>
      <c r="AJW21" t="str">
        <v>2025-08-08</v>
      </c>
      <c r="AJX21" t="str">
        <v>2024-02-01</v>
      </c>
      <c r="AJY21" t="str">
        <v>2023-09-09</v>
      </c>
      <c r="AJZ21" t="str">
        <v>2025-10-14</v>
      </c>
      <c r="AKA21" t="str">
        <v>2022-10-16</v>
      </c>
      <c r="AKB21" t="str">
        <v>2025-12-17</v>
      </c>
      <c r="AKC21" t="str">
        <v>2024-09-25</v>
      </c>
      <c r="AKD21" t="str">
        <v>2023-12-25</v>
      </c>
      <c r="AKE21" t="str">
        <v>2024-08-21</v>
      </c>
      <c r="AKF21" t="str">
        <v>2023-05-10</v>
      </c>
      <c r="AKG21" t="str">
        <v>2025-08-25</v>
      </c>
      <c r="AKH21" t="str">
        <v>2023-12-08</v>
      </c>
      <c r="AKI21" t="str">
        <v>2024-01-13</v>
      </c>
      <c r="AKJ21" t="str">
        <v>2022-10-08</v>
      </c>
      <c r="AKK21" t="str">
        <v>2022-04-26</v>
      </c>
      <c r="AKL21" t="str">
        <v>2023-12-17</v>
      </c>
      <c r="AKM21" t="str">
        <v>2023-01-09</v>
      </c>
      <c r="AKN21" t="str">
        <v>2022-06-20</v>
      </c>
      <c r="AKO21" t="str">
        <v>2023-10-18</v>
      </c>
      <c r="AKP21" t="str">
        <v>2022-07-07</v>
      </c>
      <c r="AKQ21" t="str">
        <v>2023-08-22</v>
      </c>
      <c r="AKR21" t="str">
        <v>2022-09-27</v>
      </c>
      <c r="AKS21" t="str">
        <v>2024-06-29</v>
      </c>
      <c r="AKT21" t="str">
        <v>2022-02-09</v>
      </c>
      <c r="AKU21" t="str">
        <v>2023-09-22</v>
      </c>
      <c r="AKV21" t="str">
        <v>2022-10-02</v>
      </c>
      <c r="AKW21" t="str">
        <v>2023-10-30</v>
      </c>
      <c r="AKX21" t="str">
        <v>2024-11-15</v>
      </c>
      <c r="AKY21" t="str">
        <v>2023-03-01</v>
      </c>
      <c r="AKZ21" t="str">
        <v>2024-07-24</v>
      </c>
      <c r="ALA21" t="str">
        <v>2022-05-08</v>
      </c>
      <c r="ALB21" t="str">
        <v>2022-09-12</v>
      </c>
      <c r="ALC21" t="str">
        <v>2022-10-22</v>
      </c>
      <c r="ALD21" t="str">
        <v>2025-02-09</v>
      </c>
      <c r="ALE21" t="str">
        <v>2023-06-11</v>
      </c>
      <c r="ALF21" t="str">
        <v>2023-01-20</v>
      </c>
      <c r="ALG21" t="str">
        <v>2023-11-12</v>
      </c>
      <c r="ALH21" t="str">
        <v>2025-11-29</v>
      </c>
      <c r="ALI21" t="str">
        <v>2024-12-05</v>
      </c>
      <c r="ALJ21" t="str">
        <v>2022-07-17</v>
      </c>
      <c r="ALK21" t="str">
        <v>2025-09-03</v>
      </c>
      <c r="ALL21" t="str">
        <v>2024-07-16</v>
      </c>
      <c r="ALM21" t="str">
        <v>2025-07-25</v>
      </c>
      <c r="ALN21" t="str">
        <v>2024-10-07</v>
      </c>
      <c r="ALO21" t="str">
        <v>2025-10-05</v>
      </c>
      <c r="ALP21" t="str">
        <v>2025-04-23</v>
      </c>
      <c r="ALQ21" t="str">
        <v>2023-10-31</v>
      </c>
      <c r="ALR21" t="str">
        <v>2022-05-21</v>
      </c>
      <c r="ALS21" t="str">
        <v>2024-04-14</v>
      </c>
      <c r="ALT21" t="str">
        <v>2022-03-15</v>
      </c>
      <c r="ALU21" t="str">
        <v>2022-10-11</v>
      </c>
      <c r="ALV21" t="str">
        <v>2023-02-24</v>
      </c>
      <c r="ALW21" t="str">
        <v>2022-08-27</v>
      </c>
      <c r="ALX21" t="str">
        <v>2023-05-28</v>
      </c>
      <c r="ALY21" t="str">
        <v>2024-12-14</v>
      </c>
      <c r="ALZ21" t="str">
        <v>2022-11-10</v>
      </c>
      <c r="AMA21" t="str">
        <v>2025-11-09</v>
      </c>
      <c r="AMB21" t="str">
        <v>2025-04-19</v>
      </c>
      <c r="AMC21" t="str">
        <v>2025-08-10</v>
      </c>
      <c r="AMD21" t="str">
        <v>2025-01-05</v>
      </c>
      <c r="AME21" t="str">
        <v>2024-04-03</v>
      </c>
      <c r="AMF21" t="str">
        <v>2025-03-22</v>
      </c>
      <c r="AMG21" t="str">
        <v>2022-11-09</v>
      </c>
      <c r="AMH21" t="str">
        <v>2023-07-01</v>
      </c>
      <c r="AMI21" t="str">
        <v>2023-07-23</v>
      </c>
      <c r="AMJ21" t="str">
        <v>2024-12-11</v>
      </c>
      <c r="AMK21" t="str">
        <v>2024-03-21</v>
      </c>
      <c r="AML21" t="str">
        <v>2023-06-10</v>
      </c>
      <c r="AMM21" t="str">
        <v>2024-02-08</v>
      </c>
      <c r="AMN21" t="str">
        <v>2025-07-05</v>
      </c>
      <c r="AMO21" t="str">
        <v>2023-02-27</v>
      </c>
      <c r="AMP21" t="str">
        <v>2025-03-11</v>
      </c>
      <c r="AMQ21" t="str">
        <v>2023-02-22</v>
      </c>
      <c r="AMR21" t="str">
        <v>2022-11-03</v>
      </c>
      <c r="AMS21" t="str">
        <v>2025-05-21</v>
      </c>
      <c r="AMT21" t="str">
        <v>2025-10-17</v>
      </c>
      <c r="AMU21" t="str">
        <v>2023-08-18</v>
      </c>
      <c r="AMV21" t="str">
        <v>2024-02-27</v>
      </c>
      <c r="AMW21" t="str">
        <v>2025-08-18</v>
      </c>
      <c r="AMX21" t="str">
        <v>2025-07-18</v>
      </c>
      <c r="AMY21" t="str">
        <v>2025-08-29</v>
      </c>
      <c r="AMZ21" t="str">
        <v>2024-05-15</v>
      </c>
      <c r="ANA21" t="str">
        <v>2024-10-16</v>
      </c>
      <c r="ANB21" t="str">
        <v>2025-11-28</v>
      </c>
      <c r="ANC21" t="str">
        <v>2022-11-01</v>
      </c>
      <c r="AND21" t="str">
        <v>2025-03-02</v>
      </c>
      <c r="ANE21" t="str">
        <v>2022-12-24</v>
      </c>
      <c r="ANF21" t="str">
        <v>2023-03-22</v>
      </c>
      <c r="ANG21" t="str">
        <v>2025-04-04</v>
      </c>
      <c r="ANH21" t="str">
        <v>2022-11-09</v>
      </c>
      <c r="ANI21" t="str">
        <v>2022-04-18</v>
      </c>
      <c r="ANJ21" t="str">
        <v>2025-06-07</v>
      </c>
      <c r="ANK21" t="str">
        <v>2022-03-04</v>
      </c>
      <c r="ANL21" t="str">
        <v>2024-02-21</v>
      </c>
      <c r="ANM21" t="str">
        <v>2024-01-17</v>
      </c>
      <c r="ANN21" t="str">
        <v>2022-10-03</v>
      </c>
      <c r="ANO21" t="str">
        <v>2023-03-07</v>
      </c>
      <c r="ANP21" t="str">
        <v>2024-08-06</v>
      </c>
      <c r="ANQ21" t="str">
        <v>2023-09-02</v>
      </c>
      <c r="ANR21" t="str">
        <v>2024-05-26</v>
      </c>
      <c r="ANS21" t="str">
        <v>2025-12-23</v>
      </c>
      <c r="ANT21" t="str">
        <v>2024-04-12</v>
      </c>
      <c r="ANU21" t="str">
        <v>2025-12-20</v>
      </c>
      <c r="ANV21" t="str">
        <v>2024-02-12</v>
      </c>
      <c r="ANW21" t="str">
        <v>2025-01-06</v>
      </c>
      <c r="ANX21" t="str">
        <v>2024-09-07</v>
      </c>
      <c r="ANY21" t="str">
        <v>2023-10-22</v>
      </c>
      <c r="ANZ21" t="str">
        <v>2024-04-27</v>
      </c>
      <c r="AOA21" t="str">
        <v>2025-01-02</v>
      </c>
      <c r="AOB21" t="str">
        <v>2023-05-29</v>
      </c>
      <c r="AOC21" t="str">
        <v>2022-09-05</v>
      </c>
      <c r="AOD21" t="str">
        <v>2023-02-17</v>
      </c>
      <c r="AOE21" t="str">
        <v>2024-09-20</v>
      </c>
      <c r="AOF21" t="str">
        <v>2023-10-05</v>
      </c>
      <c r="AOG21" t="str">
        <v>2022-03-22</v>
      </c>
      <c r="AOH21" t="str">
        <v>2023-06-19</v>
      </c>
      <c r="AOI21" t="str">
        <v>2022-04-05</v>
      </c>
      <c r="AOJ21" t="str">
        <v>2023-07-21</v>
      </c>
      <c r="AOK21" t="str">
        <v>2022-08-04</v>
      </c>
      <c r="AOL21" t="str">
        <v>2022-12-31</v>
      </c>
      <c r="AOM21" t="str">
        <v>2023-03-30</v>
      </c>
      <c r="AON21" t="str">
        <v>2022-02-08</v>
      </c>
      <c r="AOO21" t="str">
        <v>2023-08-08</v>
      </c>
      <c r="AOP21" t="str">
        <v>2023-07-15</v>
      </c>
      <c r="AOQ21" t="str">
        <v>2024-09-28</v>
      </c>
      <c r="AOR21" t="str">
        <v>2023-04-07</v>
      </c>
      <c r="AOS21" t="str">
        <v>2025-05-19</v>
      </c>
      <c r="AOT21" t="str">
        <v>2023-07-25</v>
      </c>
      <c r="AOU21" t="str">
        <v>2024-06-13</v>
      </c>
      <c r="AOV21" t="str">
        <v>2023-11-10</v>
      </c>
      <c r="AOW21" t="str">
        <v>2022-05-25</v>
      </c>
      <c r="AOX21" t="str">
        <v>2024-04-06</v>
      </c>
      <c r="AOY21" t="str">
        <v>2024-05-19</v>
      </c>
      <c r="AOZ21" t="str">
        <v>2023-05-10</v>
      </c>
      <c r="APA21" t="str">
        <v>2024-12-01</v>
      </c>
      <c r="APB21" t="str">
        <v>2024-12-04</v>
      </c>
      <c r="APC21" t="str">
        <v>2025-09-05</v>
      </c>
      <c r="APD21" t="str">
        <v>2023-06-14</v>
      </c>
      <c r="APE21" t="str">
        <v>2022-12-19</v>
      </c>
      <c r="APF21" t="str">
        <v>2024-11-01</v>
      </c>
      <c r="APG21" t="str">
        <v>2025-02-08</v>
      </c>
      <c r="APH21" t="str">
        <v>2024-08-18</v>
      </c>
      <c r="API21" t="str">
        <v>2023-06-07</v>
      </c>
      <c r="APJ21" t="str">
        <v>2022-07-17</v>
      </c>
      <c r="APK21" t="str">
        <v>2025-03-23</v>
      </c>
      <c r="APL21" t="str">
        <v>2023-05-26</v>
      </c>
      <c r="APM21" t="str">
        <v>2024-04-14</v>
      </c>
      <c r="APN21" t="str">
        <v>2024-11-03</v>
      </c>
      <c r="APO21" t="str">
        <v>2023-06-20</v>
      </c>
      <c r="APP21" t="str">
        <v>2025-02-03</v>
      </c>
      <c r="APQ21" t="str">
        <v>2025-01-09</v>
      </c>
      <c r="APR21" t="str">
        <v>2025-08-01</v>
      </c>
      <c r="APS21" t="str">
        <v>2025-03-08</v>
      </c>
      <c r="APT21" t="str">
        <v>2024-03-12</v>
      </c>
      <c r="APU21" t="str">
        <v>2022-02-15</v>
      </c>
      <c r="APV21" t="str">
        <v>2022-09-18</v>
      </c>
      <c r="APW21" t="str">
        <v>2025-06-10</v>
      </c>
      <c r="APX21" t="str">
        <v>2024-05-21</v>
      </c>
      <c r="APY21" t="str">
        <v>2022-07-06</v>
      </c>
      <c r="APZ21" t="str">
        <v>2022-09-28</v>
      </c>
      <c r="AQA21" t="str">
        <v>2024-11-17</v>
      </c>
      <c r="AQB21" t="str">
        <v>2024-06-08</v>
      </c>
      <c r="AQC21" t="str">
        <v>2022-04-04</v>
      </c>
      <c r="AQD21" t="str">
        <v>2023-12-26</v>
      </c>
      <c r="AQE21" t="str">
        <v>2024-10-27</v>
      </c>
      <c r="AQF21" t="str">
        <v>2024-12-23</v>
      </c>
      <c r="AQG21" t="str">
        <v>2025-04-17</v>
      </c>
      <c r="AQH21" t="str">
        <v>2023-07-17</v>
      </c>
      <c r="AQI21" t="str">
        <v>2025-11-13</v>
      </c>
      <c r="AQJ21" t="str">
        <v>2024-01-19</v>
      </c>
      <c r="AQK21" t="str">
        <v>2022-11-05</v>
      </c>
      <c r="AQL21" t="str">
        <v>2024-11-08</v>
      </c>
      <c r="AQM21" t="str">
        <v>2024-12-05</v>
      </c>
      <c r="AQN21" t="str">
        <v>2022-03-16</v>
      </c>
      <c r="AQO21" t="str">
        <v>2024-02-14</v>
      </c>
      <c r="AQP21" t="str">
        <v>2024-04-19</v>
      </c>
      <c r="AQQ21" t="str">
        <v>2024-11-23</v>
      </c>
      <c r="AQR21" t="str">
        <v>2025-09-21</v>
      </c>
      <c r="AQS21" t="str">
        <v>2025-10-23</v>
      </c>
      <c r="AQT21" t="str">
        <v>2025-03-25</v>
      </c>
      <c r="AQU21" t="str">
        <v>2022-11-29</v>
      </c>
      <c r="AQV21" t="str">
        <v>2024-12-06</v>
      </c>
      <c r="AQW21" t="str">
        <v>2024-05-04</v>
      </c>
      <c r="AQX21" t="str">
        <v>2023-02-05</v>
      </c>
      <c r="AQY21" t="str">
        <v>2024-10-23</v>
      </c>
      <c r="AQZ21" t="str">
        <v>2023-01-18</v>
      </c>
      <c r="ARA21" t="str">
        <v>2022-08-20</v>
      </c>
      <c r="ARB21" t="str">
        <v>2023-03-28</v>
      </c>
      <c r="ARC21" t="str">
        <v>2022-11-08</v>
      </c>
      <c r="ARD21" t="str">
        <v>2022-04-14</v>
      </c>
      <c r="ARE21" t="str">
        <v>2024-09-15</v>
      </c>
      <c r="ARF21" t="str">
        <v>2025-05-10</v>
      </c>
      <c r="ARG21" t="str">
        <v>2023-12-16</v>
      </c>
      <c r="ARH21" t="str">
        <v>2024-06-25</v>
      </c>
      <c r="ARI21" t="str">
        <v>2025-10-12</v>
      </c>
      <c r="ARJ21" t="str">
        <v>2024-11-20</v>
      </c>
      <c r="ARK21" t="str">
        <v>2023-12-19</v>
      </c>
      <c r="ARL21" t="str">
        <v>2025-11-11</v>
      </c>
      <c r="ARM21" t="str">
        <v>2023-10-23</v>
      </c>
      <c r="ARN21" t="str">
        <v>2025-09-21</v>
      </c>
      <c r="ARO21" t="str">
        <v>2023-05-26</v>
      </c>
      <c r="ARP21" t="str">
        <v>2023-01-10</v>
      </c>
      <c r="ARQ21" t="str">
        <v>2024-03-21</v>
      </c>
      <c r="ARR21" t="str">
        <v>2023-09-26</v>
      </c>
      <c r="ARS21" t="str">
        <v>2023-11-23</v>
      </c>
      <c r="ART21" t="str">
        <v>2025-10-13</v>
      </c>
      <c r="ARU21" t="str">
        <v>2023-04-08</v>
      </c>
      <c r="ARV21" t="str">
        <v>2023-04-26</v>
      </c>
      <c r="ARW21" t="str">
        <v>2023-04-01</v>
      </c>
      <c r="ARX21" t="str">
        <v>2025-04-28</v>
      </c>
      <c r="ARY21" t="str">
        <v>2025-01-08</v>
      </c>
      <c r="ARZ21" t="str">
        <v>2025-07-05</v>
      </c>
      <c r="ASA21" t="str">
        <v>2023-08-25</v>
      </c>
      <c r="ASB21" t="str">
        <v>2025-11-06</v>
      </c>
      <c r="ASC21" t="str">
        <v>2025-01-01</v>
      </c>
      <c r="ASD21" t="str">
        <v>2022-12-28</v>
      </c>
      <c r="ASE21" t="str">
        <v>2022-06-07</v>
      </c>
      <c r="ASF21" t="str">
        <v>2025-12-13</v>
      </c>
      <c r="ASG21" t="str">
        <v>2024-06-01</v>
      </c>
      <c r="ASH21" t="str">
        <v>2022-03-05</v>
      </c>
      <c r="ASI21" t="str">
        <v>2023-11-16</v>
      </c>
      <c r="ASJ21" t="str">
        <v>2022-03-29</v>
      </c>
      <c r="ASK21" t="str">
        <v>2023-05-02</v>
      </c>
      <c r="ASL21" t="str">
        <v>2024-11-12</v>
      </c>
      <c r="ASM21" t="str">
        <v>2022-02-14</v>
      </c>
      <c r="ASN21" t="str">
        <v>2024-05-11</v>
      </c>
      <c r="ASO21" t="str">
        <v>2022-07-15</v>
      </c>
      <c r="ASP21" t="str">
        <v>2025-03-20</v>
      </c>
      <c r="ASQ21" t="str">
        <v>2022-03-30</v>
      </c>
      <c r="ASR21" t="str">
        <v>2024-03-10</v>
      </c>
      <c r="ASS21" t="str">
        <v>2025-06-06</v>
      </c>
      <c r="AST21" t="str">
        <v>2025-08-20</v>
      </c>
      <c r="ASU21" t="str">
        <v>2023-02-07</v>
      </c>
      <c r="ASV21" t="str">
        <v>2025-03-27</v>
      </c>
      <c r="ASW21" t="str">
        <v>2024-07-10</v>
      </c>
      <c r="ASX21" t="str">
        <v>2025-04-05</v>
      </c>
      <c r="ASY21" t="str">
        <v>2024-06-08</v>
      </c>
      <c r="ASZ21" t="str">
        <v>2024-11-15</v>
      </c>
      <c r="ATA21" t="str">
        <v>2024-10-19</v>
      </c>
      <c r="ATB21" t="str">
        <v>2025-10-03</v>
      </c>
      <c r="ATC21" t="str">
        <v>2024-06-15</v>
      </c>
      <c r="ATD21" t="str">
        <v>2025-05-09</v>
      </c>
      <c r="ATE21" t="str">
        <v>2024-11-12</v>
      </c>
      <c r="ATF21" t="str">
        <v>2022-11-26</v>
      </c>
      <c r="ATG21" t="str">
        <v>2025-06-09</v>
      </c>
      <c r="ATH21" t="str">
        <v>2022-08-27</v>
      </c>
      <c r="ATI21" t="str">
        <v>2025-10-18</v>
      </c>
      <c r="ATJ21" t="str">
        <v>2023-01-12</v>
      </c>
      <c r="ATK21" t="str">
        <v>2022-06-29</v>
      </c>
      <c r="ATL21" t="str">
        <v>2022-07-02</v>
      </c>
      <c r="ATM21" t="str">
        <v>2023-12-26</v>
      </c>
      <c r="ATN21" t="str">
        <v>2022-03-03</v>
      </c>
      <c r="ATO21" t="str">
        <v>2023-10-03</v>
      </c>
      <c r="ATP21" t="str">
        <v>2022-04-22</v>
      </c>
      <c r="ATQ21" t="str">
        <v>2022-04-22</v>
      </c>
      <c r="ATR21" t="str">
        <v>2022-07-16</v>
      </c>
      <c r="ATS21" t="str">
        <v>2025-03-26</v>
      </c>
      <c r="ATT21" t="str">
        <v>2025-01-24</v>
      </c>
      <c r="ATU21" t="str">
        <v>2024-02-25</v>
      </c>
      <c r="ATV21" t="str">
        <v>2025-01-17</v>
      </c>
      <c r="ATW21" t="str">
        <v>2024-10-18</v>
      </c>
      <c r="ATX21" t="str">
        <v>2022-08-07</v>
      </c>
      <c r="ATY21" t="str">
        <v>2022-03-19</v>
      </c>
      <c r="ATZ21" t="str">
        <v>2024-04-02</v>
      </c>
      <c r="AUA21" t="str">
        <v>2023-05-22</v>
      </c>
      <c r="AUB21" t="str">
        <v>2023-06-07</v>
      </c>
      <c r="AUC21" t="str">
        <v>2025-12-18</v>
      </c>
      <c r="AUD21" t="str">
        <v>2025-03-10</v>
      </c>
      <c r="AUE21" t="str">
        <v>2023-05-12</v>
      </c>
      <c r="AUF21" t="str">
        <v>2025-10-02</v>
      </c>
      <c r="AUG21" t="str">
        <v>2022-06-03</v>
      </c>
      <c r="AUH21" t="str">
        <v>2025-12-07</v>
      </c>
      <c r="AUI21" t="str">
        <v>2025-10-25</v>
      </c>
      <c r="AUJ21" t="str">
        <v>2025-07-09</v>
      </c>
      <c r="AUK21" t="str">
        <v>2023-08-06</v>
      </c>
      <c r="AUL21" t="str">
        <v>2023-08-24</v>
      </c>
      <c r="AUM21" t="str">
        <v>2022-12-18</v>
      </c>
      <c r="AUN21" t="str">
        <v>2022-11-07</v>
      </c>
      <c r="AUO21" t="str">
        <v>2024-07-14</v>
      </c>
      <c r="AUP21" t="str">
        <v>2023-06-18</v>
      </c>
      <c r="AUQ21" t="str">
        <v>2022-03-03</v>
      </c>
      <c r="AUR21" t="str">
        <v>2023-08-16</v>
      </c>
      <c r="AUS21" t="str">
        <v>2025-12-30</v>
      </c>
      <c r="AUT21" t="str">
        <v>2023-05-03</v>
      </c>
      <c r="AUU21" t="str">
        <v>2022-06-18</v>
      </c>
      <c r="AUV21" t="str">
        <v>2023-12-12</v>
      </c>
      <c r="AUW21" t="str">
        <v>2022-04-24</v>
      </c>
      <c r="AUX21" t="str">
        <v>2024-07-22</v>
      </c>
      <c r="AUY21" t="str">
        <v>2024-09-18</v>
      </c>
      <c r="AUZ21" t="str">
        <v>2022-10-04</v>
      </c>
      <c r="AVA21" t="str">
        <v>2022-02-19</v>
      </c>
      <c r="AVB21" t="str">
        <v>2025-04-02</v>
      </c>
      <c r="AVC21" t="str">
        <v>2023-01-21</v>
      </c>
      <c r="AVD21" t="str">
        <v>2022-03-17</v>
      </c>
      <c r="AVE21" t="str">
        <v>2024-10-01</v>
      </c>
      <c r="AVF21" t="str">
        <v>2022-07-16</v>
      </c>
      <c r="AVG21" t="str">
        <v>2023-10-15</v>
      </c>
      <c r="AVH21" t="str">
        <v>2025-03-22</v>
      </c>
      <c r="AVI21" t="str">
        <v>2023-04-21</v>
      </c>
      <c r="AVJ21" t="str">
        <v>2024-04-02</v>
      </c>
      <c r="AVK21" t="str">
        <v>2023-10-17</v>
      </c>
      <c r="AVL21" t="str">
        <v>2023-03-16</v>
      </c>
      <c r="AVM21" t="str">
        <v>2023-08-15</v>
      </c>
      <c r="AVN21" t="str">
        <v>2025-01-07</v>
      </c>
      <c r="AVO21" t="str">
        <v>2022-03-09</v>
      </c>
      <c r="AVP21" t="str">
        <v>2025-01-13</v>
      </c>
      <c r="AVQ21" t="str">
        <v>2023-07-28</v>
      </c>
      <c r="AVR21" t="str">
        <v>2023-12-16</v>
      </c>
      <c r="AVS21" t="str">
        <v>2023-02-22</v>
      </c>
      <c r="AVT21" t="str">
        <v>2025-02-20</v>
      </c>
      <c r="AVU21" t="str">
        <v>2024-05-21</v>
      </c>
      <c r="AVV21" t="str">
        <v>2024-05-27</v>
      </c>
      <c r="AVW21" t="str">
        <v>2022-08-10</v>
      </c>
      <c r="AVX21" t="str">
        <v>2025-04-05</v>
      </c>
      <c r="AVY21" t="str">
        <v>2023-01-07</v>
      </c>
      <c r="AVZ21" t="str">
        <v>2024-11-18</v>
      </c>
      <c r="AWA21" t="str">
        <v>2023-04-06</v>
      </c>
      <c r="AWB21" t="str">
        <v>2024-08-01</v>
      </c>
      <c r="AWC21" t="str">
        <v>2022-01-20</v>
      </c>
      <c r="AWD21" t="str">
        <v>2025-10-04</v>
      </c>
      <c r="AWE21" t="str">
        <v>2023-07-06</v>
      </c>
      <c r="AWF21" t="str">
        <v>2024-08-21</v>
      </c>
      <c r="AWG21" t="str">
        <v>2024-05-22</v>
      </c>
      <c r="AWH21" t="str">
        <v>2023-03-30</v>
      </c>
      <c r="AWI21" t="str">
        <v>2023-06-16</v>
      </c>
      <c r="AWJ21" t="str">
        <v>2023-12-08</v>
      </c>
      <c r="AWK21" t="str">
        <v>2024-12-06</v>
      </c>
      <c r="AWL21" t="str">
        <v>2024-12-16</v>
      </c>
      <c r="AWM21" t="str">
        <v>2024-02-03</v>
      </c>
      <c r="AWN21" t="str">
        <v>2024-01-20</v>
      </c>
      <c r="AWO21" t="str">
        <v>2025-10-06</v>
      </c>
      <c r="AWP21" t="str">
        <v>2025-01-24</v>
      </c>
      <c r="AWQ21" t="str">
        <v>2025-02-11</v>
      </c>
      <c r="AWR21" t="str">
        <v>2025-04-08</v>
      </c>
      <c r="AWS21" t="str">
        <v>2022-05-11</v>
      </c>
      <c r="AWT21" t="str">
        <v>2022-02-25</v>
      </c>
      <c r="AWU21" t="str">
        <v>2023-11-15</v>
      </c>
      <c r="AWV21" t="str">
        <v>2024-04-10</v>
      </c>
      <c r="AWW21" t="str">
        <v>2024-06-29</v>
      </c>
      <c r="AWX21" t="str">
        <v>2022-05-28</v>
      </c>
      <c r="AWY21" t="str">
        <v>2022-09-03</v>
      </c>
      <c r="AWZ21" t="str">
        <v>2024-11-16</v>
      </c>
      <c r="AXA21" t="str">
        <v>2025-06-13</v>
      </c>
      <c r="AXB21" t="str">
        <v>2023-06-23</v>
      </c>
      <c r="AXC21" t="str">
        <v>2024-01-05</v>
      </c>
      <c r="AXD21" t="str">
        <v>2022-02-01</v>
      </c>
      <c r="AXE21" t="str">
        <v>2023-08-16</v>
      </c>
      <c r="AXF21" t="str">
        <v>2023-08-17</v>
      </c>
      <c r="AXG21" t="str">
        <v>2023-04-02</v>
      </c>
      <c r="AXH21" t="str">
        <v>2024-06-05</v>
      </c>
      <c r="AXI21" t="str">
        <v>2023-07-12</v>
      </c>
      <c r="AXJ21" t="str">
        <v>2025-01-28</v>
      </c>
      <c r="AXK21" t="str">
        <v>2024-02-24</v>
      </c>
      <c r="AXL21" t="str">
        <v>2024-10-04</v>
      </c>
      <c r="AXM21" t="str">
        <v>2024-05-01</v>
      </c>
      <c r="AXN21" t="str">
        <v>2025-01-01</v>
      </c>
      <c r="AXO21" t="str">
        <v>2024-02-21</v>
      </c>
      <c r="AXP21" t="str">
        <v>2023-06-03</v>
      </c>
      <c r="AXQ21" t="str">
        <v>2025-03-30</v>
      </c>
      <c r="AXR21" t="str">
        <v>2022-10-06</v>
      </c>
      <c r="AXS21" t="str">
        <v>2022-12-08</v>
      </c>
      <c r="AXT21" t="str">
        <v>2024-02-07</v>
      </c>
      <c r="AXU21" t="str">
        <v>2023-09-10</v>
      </c>
      <c r="AXV21" t="str">
        <v>2025-04-25</v>
      </c>
      <c r="AXW21" t="str">
        <v>2024-03-07</v>
      </c>
      <c r="AXX21" t="str">
        <v>2024-10-03</v>
      </c>
      <c r="AXY21" t="str">
        <v>2022-09-07</v>
      </c>
      <c r="AXZ21" t="str">
        <v>2025-01-03</v>
      </c>
      <c r="AYA21" t="str">
        <v>2023-10-16</v>
      </c>
      <c r="AYB21" t="str">
        <v>2025-03-14</v>
      </c>
      <c r="AYC21" t="str">
        <v>2025-02-13</v>
      </c>
      <c r="AYD21" t="str">
        <v>2022-07-04</v>
      </c>
      <c r="AYE21" t="str">
        <v>2023-07-26</v>
      </c>
      <c r="AYF21" t="str">
        <v>2023-03-14</v>
      </c>
      <c r="AYG21" t="str">
        <v>2023-04-23</v>
      </c>
      <c r="AYH21" t="str">
        <v>2024-11-30</v>
      </c>
      <c r="AYI21" t="str">
        <v>2022-07-03</v>
      </c>
      <c r="AYJ21" t="str">
        <v>2025-06-21</v>
      </c>
      <c r="AYK21" t="str">
        <v>2024-12-31</v>
      </c>
      <c r="AYL21" t="str">
        <v>2022-01-25</v>
      </c>
      <c r="AYM21" t="str">
        <v>2024-05-01</v>
      </c>
      <c r="AYN21" t="str">
        <v>2024-02-14</v>
      </c>
      <c r="AYO21" t="str">
        <v>2022-01-30</v>
      </c>
      <c r="AYP21" t="str">
        <v>2025-12-12</v>
      </c>
      <c r="AYQ21" t="str">
        <v>2023-11-25</v>
      </c>
      <c r="AYR21" t="str">
        <v>2024-08-03</v>
      </c>
      <c r="AYS21" t="str">
        <v>2023-02-03</v>
      </c>
      <c r="AYT21" t="str">
        <v>2024-10-27</v>
      </c>
      <c r="AYU21" t="str">
        <v>2025-10-15</v>
      </c>
      <c r="AYV21" t="str">
        <v>2024-09-23</v>
      </c>
      <c r="AYW21" t="str">
        <v>2025-02-13</v>
      </c>
      <c r="AYX21" t="str">
        <v>2022-12-19</v>
      </c>
      <c r="AYY21" t="str">
        <v>2022-03-21</v>
      </c>
      <c r="AYZ21" t="str">
        <v>2025-05-06</v>
      </c>
      <c r="AZA21" t="str">
        <v>2022-08-20</v>
      </c>
      <c r="AZB21" t="str">
        <v>2025-12-22</v>
      </c>
      <c r="AZC21" t="str">
        <v>2025-01-19</v>
      </c>
      <c r="AZD21" t="str">
        <v>2022-12-12</v>
      </c>
      <c r="AZE21" t="str">
        <v>2022-04-09</v>
      </c>
      <c r="AZF21" t="str">
        <v>2025-09-14</v>
      </c>
      <c r="AZG21" t="str">
        <v>2023-08-02</v>
      </c>
      <c r="AZH21" t="str">
        <v>2023-01-29</v>
      </c>
      <c r="AZI21" t="str">
        <v>2024-01-19</v>
      </c>
      <c r="AZJ21" t="str">
        <v>2025-06-08</v>
      </c>
      <c r="AZK21" t="str">
        <v>2025-12-06</v>
      </c>
      <c r="AZL21" t="str">
        <v>2023-12-07</v>
      </c>
      <c r="AZM21" t="str">
        <v>2022-07-30</v>
      </c>
      <c r="AZN21" t="str">
        <v>2022-11-13</v>
      </c>
      <c r="AZO21" t="str">
        <v>2022-09-24</v>
      </c>
      <c r="AZP21" t="str">
        <v>2024-12-08</v>
      </c>
      <c r="AZQ21" t="str">
        <v>2024-09-09</v>
      </c>
      <c r="AZR21" t="str">
        <v>2025-03-29</v>
      </c>
      <c r="AZS21" t="str">
        <v>2023-07-27</v>
      </c>
      <c r="AZT21" t="str">
        <v>2024-11-22</v>
      </c>
      <c r="AZU21" t="str">
        <v>2025-02-04</v>
      </c>
      <c r="AZV21" t="str">
        <v>2024-04-03</v>
      </c>
      <c r="AZW21" t="str">
        <v>2025-01-15</v>
      </c>
      <c r="AZX21" t="str">
        <v>2023-06-28</v>
      </c>
      <c r="AZY21" t="str">
        <v>2025-06-09</v>
      </c>
      <c r="AZZ21" t="str">
        <v>2025-02-14</v>
      </c>
      <c r="BAA21" t="str">
        <v>2024-02-18</v>
      </c>
      <c r="BAB21" t="str">
        <v>2024-01-25</v>
      </c>
      <c r="BAC21" t="str">
        <v>2025-08-02</v>
      </c>
      <c r="BAD21" t="str">
        <v>2023-05-03</v>
      </c>
      <c r="BAE21" t="str">
        <v>2024-12-15</v>
      </c>
      <c r="BAF21" t="str">
        <v>2024-02-10</v>
      </c>
      <c r="BAG21" t="str">
        <v>2025-05-19</v>
      </c>
      <c r="BAH21" t="str">
        <v>2023-08-20</v>
      </c>
      <c r="BAI21" t="str">
        <v>2024-04-11</v>
      </c>
      <c r="BAJ21" t="str">
        <v>2025-01-13</v>
      </c>
      <c r="BAK21" t="str">
        <v>2024-08-09</v>
      </c>
      <c r="BAL21" t="str">
        <v>2022-10-06</v>
      </c>
      <c r="BAM21" t="str">
        <v>2024-10-05</v>
      </c>
      <c r="BAN21" t="str">
        <v>2024-09-12</v>
      </c>
      <c r="BAO21" t="str">
        <v>2025-12-30</v>
      </c>
      <c r="BAP21" t="str">
        <v>2024-04-19</v>
      </c>
      <c r="BAQ21" t="str">
        <v>2025-07-06</v>
      </c>
      <c r="BAR21" t="str">
        <v>2022-10-27</v>
      </c>
      <c r="BAS21" t="str">
        <v>2025-07-30</v>
      </c>
      <c r="BAT21" t="str">
        <v>2022-09-11</v>
      </c>
      <c r="BAU21" t="str">
        <v>2022-01-01</v>
      </c>
      <c r="BAV21" t="str">
        <v>2022-07-07</v>
      </c>
      <c r="BAW21" t="str">
        <v>2022-06-27</v>
      </c>
      <c r="BAX21" t="str">
        <v>2024-05-21</v>
      </c>
      <c r="BAY21" t="str">
        <v>2022-04-07</v>
      </c>
      <c r="BAZ21" t="str">
        <v>2024-01-02</v>
      </c>
      <c r="BBA21" t="str">
        <v>2022-12-14</v>
      </c>
      <c r="BBB21" t="str">
        <v>2025-12-07</v>
      </c>
      <c r="BBC21" t="str">
        <v>2022-04-04</v>
      </c>
      <c r="BBD21" t="str">
        <v>2023-05-11</v>
      </c>
      <c r="BBE21" t="str">
        <v>2023-10-20</v>
      </c>
      <c r="BBF21" t="str">
        <v>2023-05-20</v>
      </c>
      <c r="BBG21" t="str">
        <v>2024-08-10</v>
      </c>
      <c r="BBH21" t="str">
        <v>2025-10-22</v>
      </c>
      <c r="BBI21" t="str">
        <v>2025-07-18</v>
      </c>
      <c r="BBJ21" t="str">
        <v>2024-10-29</v>
      </c>
      <c r="BBK21" t="str">
        <v>2025-03-02</v>
      </c>
      <c r="BBL21" t="str">
        <v>2024-06-25</v>
      </c>
      <c r="BBM21" t="str">
        <v>2024-10-15</v>
      </c>
      <c r="BBN21" t="str">
        <v>2022-06-07</v>
      </c>
      <c r="BBO21" t="str">
        <v>2025-06-14</v>
      </c>
      <c r="BBP21" t="str">
        <v>2025-07-26</v>
      </c>
      <c r="BBQ21" t="str">
        <v>2024-07-08</v>
      </c>
      <c r="BBR21" t="str">
        <v>2025-06-04</v>
      </c>
      <c r="BBS21" t="str">
        <v>2022-11-05</v>
      </c>
      <c r="BBT21" t="str">
        <v>2022-07-18</v>
      </c>
      <c r="BBU21" t="str">
        <v>2024-09-04</v>
      </c>
      <c r="BBV21" t="str">
        <v>2023-03-27</v>
      </c>
      <c r="BBW21" t="str">
        <v>2024-10-16</v>
      </c>
      <c r="BBX21" t="str">
        <v>2025-07-02</v>
      </c>
      <c r="BBY21" t="str">
        <v>2023-03-18</v>
      </c>
      <c r="BBZ21" t="str">
        <v>2024-08-13</v>
      </c>
      <c r="BCA21" t="str">
        <v>2025-06-28</v>
      </c>
      <c r="BCB21" t="str">
        <v>2022-12-11</v>
      </c>
      <c r="BCC21" t="str">
        <v>2022-03-29</v>
      </c>
      <c r="BCD21" t="str">
        <v>2024-06-24</v>
      </c>
      <c r="BCE21" t="str">
        <v>2024-10-10</v>
      </c>
      <c r="BCF21" t="str">
        <v>2025-03-23</v>
      </c>
      <c r="BCG21" t="str">
        <v>2024-02-02</v>
      </c>
      <c r="BCH21" t="str">
        <v>2023-01-22</v>
      </c>
      <c r="BCI21" t="str">
        <v>2023-12-01</v>
      </c>
      <c r="BCJ21" t="str">
        <v>2024-10-11</v>
      </c>
      <c r="BCK21" t="str">
        <v>2024-06-12</v>
      </c>
      <c r="BCL21" t="str">
        <v>2023-12-14</v>
      </c>
      <c r="BCM21" t="str">
        <v>2024-06-22</v>
      </c>
      <c r="BCN21" t="str">
        <v>2022-12-06</v>
      </c>
      <c r="BCO21" t="str">
        <v>2024-11-19</v>
      </c>
      <c r="BCP21" t="str">
        <v>2025-12-06</v>
      </c>
      <c r="BCQ21" t="str">
        <v>2025-05-17</v>
      </c>
      <c r="BCR21" t="str">
        <v>2023-05-26</v>
      </c>
      <c r="BCS21" t="str">
        <v>2025-12-10</v>
      </c>
      <c r="BCT21" t="str">
        <v>2023-06-01</v>
      </c>
      <c r="BCU21" t="str">
        <v>2024-07-09</v>
      </c>
      <c r="BCV21" t="str">
        <v>2022-07-05</v>
      </c>
      <c r="BCW21" t="str">
        <v>2025-08-06</v>
      </c>
      <c r="BCX21" t="str">
        <v>2023-04-12</v>
      </c>
      <c r="BCY21" t="str">
        <v>2024-11-06</v>
      </c>
      <c r="BCZ21" t="str">
        <v>2024-07-02</v>
      </c>
      <c r="BDA21" t="str">
        <v>2025-09-24</v>
      </c>
      <c r="BDB21" t="str">
        <v>2023-07-09</v>
      </c>
      <c r="BDC21" t="str">
        <v>2024-02-01</v>
      </c>
      <c r="BDD21" t="str">
        <v>2023-04-10</v>
      </c>
      <c r="BDE21" t="str">
        <v>2022-05-22</v>
      </c>
      <c r="BDF21" t="str">
        <v>2022-08-16</v>
      </c>
      <c r="BDG21" t="str">
        <v>2022-12-04</v>
      </c>
      <c r="BDH21" t="str">
        <v>2023-11-25</v>
      </c>
      <c r="BDI21" t="str">
        <v>2022-06-10</v>
      </c>
      <c r="BDJ21" t="str">
        <v>2024-02-13</v>
      </c>
      <c r="BDK21" t="str">
        <v>2022-04-02</v>
      </c>
      <c r="BDL21" t="str">
        <v>2024-06-01</v>
      </c>
      <c r="BDM21" t="str">
        <v>2023-04-18</v>
      </c>
      <c r="BDN21" t="str">
        <v>2024-10-04</v>
      </c>
      <c r="BDO21" t="str">
        <v>2024-05-21</v>
      </c>
      <c r="BDP21" t="str">
        <v>2023-07-13</v>
      </c>
      <c r="BDQ21" t="str">
        <v>2022-09-13</v>
      </c>
      <c r="BDR21" t="str">
        <v>2023-01-15</v>
      </c>
      <c r="BDS21" t="str">
        <v>2024-12-27</v>
      </c>
      <c r="BDT21" t="str">
        <v>2022-10-07</v>
      </c>
      <c r="BDU21" t="str">
        <v>2025-03-22</v>
      </c>
      <c r="BDV21" t="str">
        <v>2022-02-23</v>
      </c>
      <c r="BDW21" t="str">
        <v>2024-11-30</v>
      </c>
      <c r="BDX21" t="str">
        <v>2022-04-22</v>
      </c>
      <c r="BDY21" t="str">
        <v>2022-02-25</v>
      </c>
      <c r="BDZ21" t="str">
        <v>2025-04-15</v>
      </c>
      <c r="BEA21" t="str">
        <v>2022-02-17</v>
      </c>
      <c r="BEB21" t="str">
        <v>2023-10-05</v>
      </c>
      <c r="BEC21" t="str">
        <v>2024-02-07</v>
      </c>
      <c r="BED21" t="str">
        <v>2022-09-14</v>
      </c>
      <c r="BEE21" t="str">
        <v>2023-05-20</v>
      </c>
      <c r="BEF21" t="str">
        <v>2024-07-22</v>
      </c>
      <c r="BEG21" t="str">
        <v>2023-08-18</v>
      </c>
      <c r="BEH21" t="str">
        <v>2024-09-25</v>
      </c>
      <c r="BEI21" t="str">
        <v>2023-10-09</v>
      </c>
      <c r="BEJ21" t="str">
        <v>2023-08-15</v>
      </c>
      <c r="BEK21" t="str">
        <v>2022-09-04</v>
      </c>
      <c r="BEL21" t="str">
        <v>2022-12-03</v>
      </c>
      <c r="BEM21" t="str">
        <v>2023-06-29</v>
      </c>
      <c r="BEN21" t="str">
        <v>2025-04-09</v>
      </c>
      <c r="BEO21" t="str">
        <v>2022-03-16</v>
      </c>
      <c r="BEP21" t="str">
        <v>2024-09-19</v>
      </c>
      <c r="BEQ21" t="str">
        <v>2024-05-20</v>
      </c>
      <c r="BER21" t="str">
        <v>2024-09-06</v>
      </c>
      <c r="BES21" t="str">
        <v>2024-03-23</v>
      </c>
      <c r="BET21" t="str">
        <v>2025-04-27</v>
      </c>
      <c r="BEU21" t="str">
        <v>2025-10-17</v>
      </c>
      <c r="BEV21" t="str">
        <v>2023-01-01</v>
      </c>
      <c r="BEW21" t="str">
        <v>2022-10-12</v>
      </c>
      <c r="BEX21" t="str">
        <v>2025-06-07</v>
      </c>
      <c r="BEY21" t="str">
        <v>2022-03-29</v>
      </c>
      <c r="BEZ21" t="str">
        <v>2022-11-18</v>
      </c>
      <c r="BFA21" t="str">
        <v>2025-02-19</v>
      </c>
      <c r="BFB21" t="str">
        <v>2025-04-24</v>
      </c>
      <c r="BFC21" t="str">
        <v>2023-02-12</v>
      </c>
      <c r="BFD21" t="str">
        <v>2025-07-27</v>
      </c>
      <c r="BFE21" t="str">
        <v>2022-01-13</v>
      </c>
      <c r="BFF21" t="str">
        <v>2022-10-23</v>
      </c>
      <c r="BFG21" t="str">
        <v>2022-10-21</v>
      </c>
      <c r="BFH21" t="str">
        <v>2025-12-13</v>
      </c>
      <c r="BFI21" t="str">
        <v>2022-03-18</v>
      </c>
      <c r="BFJ21" t="str">
        <v>2023-08-18</v>
      </c>
      <c r="BFK21" t="str">
        <v>2024-06-25</v>
      </c>
      <c r="BFL21" t="str">
        <v>2024-10-30</v>
      </c>
      <c r="BFM21" t="str">
        <v>2025-04-10</v>
      </c>
      <c r="BFN21" t="str">
        <v>2023-04-14</v>
      </c>
      <c r="BFO21" t="str">
        <v>2022-02-08</v>
      </c>
      <c r="BFP21" t="str">
        <v>2025-11-05</v>
      </c>
      <c r="BFQ21" t="str">
        <v>2024-08-04</v>
      </c>
      <c r="BFR21" t="str">
        <v>2024-06-04</v>
      </c>
      <c r="BFS21" t="str">
        <v>2025-07-31</v>
      </c>
      <c r="BFT21" t="str">
        <v>2025-04-01</v>
      </c>
      <c r="BFU21" t="str">
        <v>2025-09-07</v>
      </c>
      <c r="BFV21" t="str">
        <v>2023-12-22</v>
      </c>
      <c r="BFW21" t="str">
        <v>2022-03-04</v>
      </c>
      <c r="BFX21" t="str">
        <v>2025-12-26</v>
      </c>
      <c r="BFY21" t="str">
        <v>2023-08-06</v>
      </c>
      <c r="BFZ21" t="str">
        <v>2023-08-19</v>
      </c>
      <c r="BGA21" t="str">
        <v>2025-08-03</v>
      </c>
      <c r="BGB21" t="str">
        <v>2024-01-19</v>
      </c>
      <c r="BGC21" t="str">
        <v>2025-12-13</v>
      </c>
      <c r="BGD21" t="str">
        <v>2025-06-18</v>
      </c>
      <c r="BGE21" t="str">
        <v>2022-11-07</v>
      </c>
      <c r="BGF21" t="str">
        <v>2022-06-19</v>
      </c>
      <c r="BGG21" t="str">
        <v>2023-03-24</v>
      </c>
      <c r="BGH21" t="str">
        <v>2023-02-12</v>
      </c>
      <c r="BGI21" t="str">
        <v>2025-07-17</v>
      </c>
      <c r="BGJ21" t="str">
        <v>2022-03-22</v>
      </c>
      <c r="BGK21" t="str">
        <v>2024-09-18</v>
      </c>
      <c r="BGL21" t="str">
        <v>2023-10-20</v>
      </c>
      <c r="BGM21" t="str">
        <v>2023-02-15</v>
      </c>
      <c r="BGN21" t="str">
        <v>2023-12-29</v>
      </c>
      <c r="BGO21" t="str">
        <v>2022-03-09</v>
      </c>
      <c r="BGP21" t="str">
        <v>2023-03-12</v>
      </c>
      <c r="BGQ21" t="str">
        <v>2022-09-20</v>
      </c>
      <c r="BGR21" t="str">
        <v>2024-02-26</v>
      </c>
      <c r="BGS21" t="str">
        <v>2022-10-15</v>
      </c>
      <c r="BGT21" t="str">
        <v>2022-12-28</v>
      </c>
      <c r="BGU21" t="str">
        <v>2023-07-12</v>
      </c>
      <c r="BGV21" t="str">
        <v>2024-03-15</v>
      </c>
      <c r="BGW21" t="str">
        <v>2024-03-02</v>
      </c>
      <c r="BGX21" t="str">
        <v>2025-10-30</v>
      </c>
      <c r="BGY21" t="str">
        <v>2024-02-25</v>
      </c>
      <c r="BGZ21" t="str">
        <v>2024-03-09</v>
      </c>
      <c r="BHA21" t="str">
        <v>2025-09-04</v>
      </c>
      <c r="BHB21" t="str">
        <v>2025-01-28</v>
      </c>
      <c r="BHC21" t="str">
        <v>2022-07-23</v>
      </c>
      <c r="BHD21" t="str">
        <v>2025-08-02</v>
      </c>
      <c r="BHE21" t="str">
        <v>2024-07-08</v>
      </c>
      <c r="BHF21" t="str">
        <v>2023-03-29</v>
      </c>
      <c r="BHG21" t="str">
        <v>2025-11-18</v>
      </c>
      <c r="BHH21" t="str">
        <v>2025-04-15</v>
      </c>
      <c r="BHI21" t="str">
        <v>2025-06-19</v>
      </c>
      <c r="BHJ21" t="str">
        <v>2023-11-03</v>
      </c>
      <c r="BHK21" t="str">
        <v>2025-10-12</v>
      </c>
      <c r="BHL21" t="str">
        <v>2025-08-21</v>
      </c>
      <c r="BHM21" t="str">
        <v>2024-02-25</v>
      </c>
      <c r="BHN21" t="str">
        <v>2024-03-26</v>
      </c>
      <c r="BHO21" t="str">
        <v>2025-10-14</v>
      </c>
      <c r="BHP21" t="str">
        <v>2025-09-05</v>
      </c>
      <c r="BHQ21" t="str">
        <v>2023-05-13</v>
      </c>
      <c r="BHR21" t="str">
        <v>2022-08-08</v>
      </c>
      <c r="BHS21" t="str">
        <v>2023-12-25</v>
      </c>
      <c r="BHT21" t="str">
        <v>2025-03-26</v>
      </c>
      <c r="BHU21" t="str">
        <v>2024-12-27</v>
      </c>
      <c r="BHV21" t="str">
        <v>2025-03-03</v>
      </c>
      <c r="BHW21" t="str">
        <v>2022-05-18</v>
      </c>
      <c r="BHX21" t="str">
        <v>2025-09-02</v>
      </c>
      <c r="BHY21" t="str">
        <v>2023-09-11</v>
      </c>
      <c r="BHZ21" t="str">
        <v>2024-09-28</v>
      </c>
      <c r="BIA21" t="str">
        <v>2023-07-08</v>
      </c>
      <c r="BIB21" t="str">
        <v>2022-07-17</v>
      </c>
      <c r="BIC21" t="str">
        <v>2022-04-12</v>
      </c>
      <c r="BID21" t="str">
        <v>2024-12-23</v>
      </c>
      <c r="BIE21" t="str">
        <v>2023-01-08</v>
      </c>
      <c r="BIF21" t="str">
        <v>2022-06-28</v>
      </c>
      <c r="BIG21" t="str">
        <v>2025-11-22</v>
      </c>
      <c r="BIH21" t="str">
        <v>2022-01-29</v>
      </c>
      <c r="BII21" t="str">
        <v>2022-09-17</v>
      </c>
      <c r="BIJ21" t="str">
        <v>2023-04-23</v>
      </c>
      <c r="BIK21" t="str">
        <v>2023-08-10</v>
      </c>
      <c r="BIL21" t="str">
        <v>2023-02-09</v>
      </c>
      <c r="BIM21" t="str">
        <v>2024-02-26</v>
      </c>
      <c r="BIN21" t="str">
        <v>2022-04-28</v>
      </c>
      <c r="BIO21" t="str">
        <v>2025-08-25</v>
      </c>
      <c r="BIP21" t="str">
        <v>2022-09-05</v>
      </c>
      <c r="BIQ21" t="str">
        <v>2023-09-10</v>
      </c>
      <c r="BIR21" t="str">
        <v>2023-06-06</v>
      </c>
      <c r="BIS21" t="str">
        <v>2024-01-11</v>
      </c>
      <c r="BIT21" t="str">
        <v>2022-07-07</v>
      </c>
      <c r="BIU21" t="str">
        <v>2022-11-07</v>
      </c>
      <c r="BIV21" t="str">
        <v>2022-01-07</v>
      </c>
      <c r="BIW21" t="str">
        <v>2022-05-06</v>
      </c>
      <c r="BIX21" t="str">
        <v>2022-01-31</v>
      </c>
      <c r="BIY21" t="str">
        <v>2024-11-27</v>
      </c>
      <c r="BIZ21" t="str">
        <v>2022-09-06</v>
      </c>
      <c r="BJA21" t="str">
        <v>2025-01-08</v>
      </c>
      <c r="BJB21" t="str">
        <v>2024-07-14</v>
      </c>
      <c r="BJC21" t="str">
        <v>2023-07-14</v>
      </c>
      <c r="BJD21" t="str">
        <v>2024-03-15</v>
      </c>
      <c r="BJE21" t="str">
        <v>2022-09-29</v>
      </c>
      <c r="BJF21" t="str">
        <v>2023-01-06</v>
      </c>
      <c r="BJG21" t="str">
        <v>2025-04-17</v>
      </c>
      <c r="BJH21" t="str">
        <v>2022-05-17</v>
      </c>
      <c r="BJI21" t="str">
        <v>2024-05-23</v>
      </c>
      <c r="BJJ21" t="str">
        <v>2024-04-25</v>
      </c>
      <c r="BJK21" t="str">
        <v>2022-02-19</v>
      </c>
      <c r="BJL21" t="str">
        <v>2022-10-04</v>
      </c>
      <c r="BJM21" t="str">
        <v>2023-11-28</v>
      </c>
      <c r="BJN21" t="str">
        <v>2023-02-20</v>
      </c>
      <c r="BJO21" t="str">
        <v>2023-11-17</v>
      </c>
      <c r="BJP21" t="str">
        <v>2022-06-01</v>
      </c>
      <c r="BJQ21" t="str">
        <v>2025-02-03</v>
      </c>
      <c r="BJR21" t="str">
        <v>2025-12-12</v>
      </c>
      <c r="BJS21" t="str">
        <v>2022-11-29</v>
      </c>
      <c r="BJT21" t="str">
        <v>2024-10-23</v>
      </c>
      <c r="BJU21" t="str">
        <v>2022-09-23</v>
      </c>
      <c r="BJV21" t="str">
        <v>2023-10-16</v>
      </c>
      <c r="BJW21" t="str">
        <v>2024-07-06</v>
      </c>
      <c r="BJX21" t="str">
        <v>2022-03-07</v>
      </c>
      <c r="BJY21" t="str">
        <v>2023-04-26</v>
      </c>
      <c r="BJZ21" t="str">
        <v>2025-09-30</v>
      </c>
      <c r="BKA21" t="str">
        <v>2025-09-04</v>
      </c>
      <c r="BKB21" t="str">
        <v>2023-01-24</v>
      </c>
      <c r="BKC21" t="str">
        <v>2024-04-29</v>
      </c>
      <c r="BKD21" t="str">
        <v>2022-06-11</v>
      </c>
      <c r="BKE21" t="str">
        <v>2023-05-08</v>
      </c>
      <c r="BKF21" t="str">
        <v>2025-07-19</v>
      </c>
      <c r="BKG21" t="str">
        <v>2024-07-30</v>
      </c>
      <c r="BKH21" t="str">
        <v>2025-06-02</v>
      </c>
      <c r="BKI21" t="str">
        <v>2022-02-23</v>
      </c>
      <c r="BKJ21" t="str">
        <v>2023-06-02</v>
      </c>
      <c r="BKK21" t="str">
        <v>2022-05-01</v>
      </c>
      <c r="BKL21" t="str">
        <v>2025-04-23</v>
      </c>
      <c r="BKM21" t="str">
        <v>2024-01-06</v>
      </c>
      <c r="BKN21" t="str">
        <v>2022-06-23</v>
      </c>
      <c r="BKO21" t="str">
        <v>2023-05-13</v>
      </c>
      <c r="BKP21" t="str">
        <v>2022-12-15</v>
      </c>
      <c r="BKQ21" t="str">
        <v>2023-12-26</v>
      </c>
      <c r="BKR21" t="str">
        <v>2025-09-08</v>
      </c>
      <c r="BKS21" t="str">
        <v>2025-09-27</v>
      </c>
      <c r="BKT21" t="str">
        <v>2025-06-12</v>
      </c>
      <c r="BKU21" t="str">
        <v>2023-07-21</v>
      </c>
      <c r="BKV21" t="str">
        <v>2024-05-23</v>
      </c>
      <c r="BKW21" t="str">
        <v>2025-09-17</v>
      </c>
      <c r="BKX21" t="str">
        <v>2022-10-15</v>
      </c>
      <c r="BKY21" t="str">
        <v>2025-02-12</v>
      </c>
      <c r="BKZ21" t="str">
        <v>2024-03-07</v>
      </c>
      <c r="BLA21" t="str">
        <v>2024-09-16</v>
      </c>
      <c r="BLB21" t="str">
        <v>2023-02-23</v>
      </c>
      <c r="BLC21" t="str">
        <v>2024-04-20</v>
      </c>
      <c r="BLD21" t="str">
        <v>2023-09-05</v>
      </c>
      <c r="BLE21" t="str">
        <v>2023-03-23</v>
      </c>
      <c r="BLF21" t="str">
        <v>2023-09-27</v>
      </c>
      <c r="BLG21" t="str">
        <v>2024-06-16</v>
      </c>
      <c r="BLH21" t="str">
        <v>2025-07-24</v>
      </c>
      <c r="BLI21" t="str">
        <v>2025-03-10</v>
      </c>
      <c r="BLJ21" t="str">
        <v>2022-10-21</v>
      </c>
      <c r="BLK21" t="str">
        <v>2025-03-19</v>
      </c>
      <c r="BLL21" t="str">
        <v>2022-12-17</v>
      </c>
      <c r="BLM21" t="str">
        <v>2025-05-09</v>
      </c>
      <c r="BLN21" t="str">
        <v>2024-12-21</v>
      </c>
      <c r="BLO21" t="str">
        <v>2023-07-29</v>
      </c>
      <c r="BLP21" t="str">
        <v>2025-03-05</v>
      </c>
      <c r="BLQ21" t="str">
        <v>2025-04-03</v>
      </c>
      <c r="BLR21" t="str">
        <v>2022-04-23</v>
      </c>
      <c r="BLS21" t="str">
        <v>2024-01-14</v>
      </c>
      <c r="BLT21" t="str">
        <v>2024-04-23</v>
      </c>
      <c r="BLU21" t="str">
        <v>2025-01-25</v>
      </c>
      <c r="BLV21" t="str">
        <v>2022-10-09</v>
      </c>
      <c r="BLW21" t="str">
        <v>2024-05-08</v>
      </c>
      <c r="BLX21" t="str">
        <v>2024-11-19</v>
      </c>
      <c r="BLY21" t="str">
        <v>2024-12-03</v>
      </c>
      <c r="BLZ21" t="str">
        <v>2022-02-11</v>
      </c>
      <c r="BMA21" t="str">
        <v>2024-01-01</v>
      </c>
      <c r="BMB21" t="str">
        <v>2025-07-13</v>
      </c>
      <c r="BMC21" t="str">
        <v>2025-08-24</v>
      </c>
      <c r="BMD21" t="str">
        <v>2024-09-02</v>
      </c>
      <c r="BME21" t="str">
        <v>2023-03-20</v>
      </c>
      <c r="BMF21" t="str">
        <v>2025-03-31</v>
      </c>
      <c r="BMG21" t="str">
        <v>2023-06-28</v>
      </c>
      <c r="BMH21" t="str">
        <v>2025-02-07</v>
      </c>
      <c r="BMI21" t="str">
        <v>2023-05-25</v>
      </c>
      <c r="BMJ21" t="str">
        <v>2025-11-17</v>
      </c>
      <c r="BMK21" t="str">
        <v>2022-03-04</v>
      </c>
      <c r="BML21" t="str">
        <v>2024-09-27</v>
      </c>
      <c r="BMM21" t="str">
        <v>2023-01-07</v>
      </c>
      <c r="BMN21" t="str">
        <v>2022-02-15</v>
      </c>
      <c r="BMO21" t="str">
        <v>2023-07-22</v>
      </c>
      <c r="BMP21" t="str">
        <v>2022-01-25</v>
      </c>
      <c r="BMQ21" t="str">
        <v>2023-08-25</v>
      </c>
      <c r="BMR21" t="str">
        <v>2024-06-07</v>
      </c>
      <c r="BMS21" t="str">
        <v>2025-11-26</v>
      </c>
      <c r="BMT21" t="str">
        <v>2022-08-29</v>
      </c>
      <c r="BMU21" t="str">
        <v>2024-12-12</v>
      </c>
      <c r="BMV21" t="str">
        <v>2024-04-21</v>
      </c>
      <c r="BMW21" t="str">
        <v>2025-01-23</v>
      </c>
      <c r="BMX21" t="str">
        <v>2022-11-18</v>
      </c>
      <c r="BMY21" t="str">
        <v>2023-10-22</v>
      </c>
      <c r="BMZ21" t="str">
        <v>2025-04-15</v>
      </c>
      <c r="BNA21" t="str">
        <v>2025-03-27</v>
      </c>
      <c r="BNB21" t="str">
        <v>2024-03-26</v>
      </c>
      <c r="BNC21" t="str">
        <v>2024-05-25</v>
      </c>
      <c r="BND21" t="str">
        <v>2023-08-27</v>
      </c>
      <c r="BNE21" t="str">
        <v>2022-02-02</v>
      </c>
      <c r="BNF21" t="str">
        <v>2022-06-26</v>
      </c>
      <c r="BNG21" t="str">
        <v>2022-05-01</v>
      </c>
      <c r="BNH21" t="str">
        <v>2022-01-11</v>
      </c>
      <c r="BNI21" t="str">
        <v>2023-12-18</v>
      </c>
      <c r="BNJ21" t="str">
        <v>2022-09-14</v>
      </c>
      <c r="BNK21" t="str">
        <v>2025-04-03</v>
      </c>
      <c r="BNL21" t="str">
        <v>2024-10-21</v>
      </c>
      <c r="BNM21" t="str">
        <v>2025-11-14</v>
      </c>
      <c r="BNN21" t="str">
        <v>2022-10-22</v>
      </c>
      <c r="BNO21" t="str">
        <v>2022-07-07</v>
      </c>
      <c r="BNP21" t="str">
        <v>2025-07-30</v>
      </c>
      <c r="BNQ21" t="str">
        <v>2023-12-28</v>
      </c>
      <c r="BNR21" t="str">
        <v>2025-09-08</v>
      </c>
      <c r="BNS21" t="str">
        <v>2025-11-17</v>
      </c>
      <c r="BNT21" t="str">
        <v>2025-05-12</v>
      </c>
      <c r="BNU21" t="str">
        <v>2024-01-11</v>
      </c>
      <c r="BNV21" t="str">
        <v>2023-06-10</v>
      </c>
      <c r="BNW21" t="str">
        <v>2023-10-11</v>
      </c>
      <c r="BNX21" t="str">
        <v>2022-08-29</v>
      </c>
      <c r="BNY21" t="str">
        <v>2022-08-08</v>
      </c>
      <c r="BNZ21" t="str">
        <v>2024-03-19</v>
      </c>
      <c r="BOA21" t="str">
        <v>2023-02-07</v>
      </c>
      <c r="BOB21" t="str">
        <v>2025-05-13</v>
      </c>
      <c r="BOC21" t="str">
        <v>2023-01-14</v>
      </c>
      <c r="BOD21" t="str">
        <v>2022-01-06</v>
      </c>
      <c r="BOE21" t="str">
        <v>2022-11-26</v>
      </c>
      <c r="BOF21" t="str">
        <v>2024-12-22</v>
      </c>
      <c r="BOG21" t="str">
        <v>2024-12-06</v>
      </c>
      <c r="BOH21" t="str">
        <v>2023-05-20</v>
      </c>
      <c r="BOI21" t="str">
        <v>2022-11-26</v>
      </c>
      <c r="BOJ21" t="str">
        <v>2023-07-03</v>
      </c>
      <c r="BOK21" t="str">
        <v>2025-01-05</v>
      </c>
      <c r="BOL21" t="str">
        <v>2024-07-08</v>
      </c>
      <c r="BOM21" t="str">
        <v>2024-02-07</v>
      </c>
      <c r="BON21" t="str">
        <v>2022-01-14</v>
      </c>
      <c r="BOO21" t="str">
        <v>2023-07-23</v>
      </c>
      <c r="BOP21" t="str">
        <v>2024-10-14</v>
      </c>
      <c r="BOQ21" t="str">
        <v>2023-02-13</v>
      </c>
      <c r="BOR21" t="str">
        <v>2022-12-25</v>
      </c>
      <c r="BOS21" t="str">
        <v>2022-08-09</v>
      </c>
      <c r="BOT21" t="str">
        <v>2023-06-13</v>
      </c>
      <c r="BOU21" t="str">
        <v>2022-11-14</v>
      </c>
      <c r="BOV21" t="str">
        <v>2025-11-05</v>
      </c>
      <c r="BOW21" t="str">
        <v>2024-05-11</v>
      </c>
      <c r="BOX21" t="str">
        <v>2024-09-12</v>
      </c>
      <c r="BOY21" t="str">
        <v>2024-06-13</v>
      </c>
      <c r="BOZ21" t="str">
        <v>2024-08-16</v>
      </c>
      <c r="BPA21" t="str">
        <v>2025-07-12</v>
      </c>
      <c r="BPB21" t="str">
        <v>2022-12-08</v>
      </c>
      <c r="BPC21" t="str">
        <v>2024-05-31</v>
      </c>
      <c r="BPD21" t="str">
        <v>2023-12-28</v>
      </c>
      <c r="BPE21" t="str">
        <v>2025-08-11</v>
      </c>
      <c r="BPF21" t="str">
        <v>2024-06-23</v>
      </c>
      <c r="BPG21" t="str">
        <v>2023-11-16</v>
      </c>
      <c r="BPH21" t="str">
        <v>2023-06-21</v>
      </c>
      <c r="BPI21" t="str">
        <v>2024-03-06</v>
      </c>
      <c r="BPJ21" t="str">
        <v>2024-12-29</v>
      </c>
      <c r="BPK21" t="str">
        <v>2022-11-08</v>
      </c>
      <c r="BPL21" t="str">
        <v>2024-04-29</v>
      </c>
      <c r="BPM21" t="str">
        <v>2025-01-23</v>
      </c>
      <c r="BPN21" t="str">
        <v>2024-11-03</v>
      </c>
      <c r="BPO21" t="str">
        <v>2022-02-05</v>
      </c>
      <c r="BPP21" t="str">
        <v>2023-06-08</v>
      </c>
      <c r="BPQ21" t="str">
        <v>2025-08-01</v>
      </c>
      <c r="BPR21" t="str">
        <v>2025-12-07</v>
      </c>
      <c r="BPS21" t="str">
        <v>2025-06-06</v>
      </c>
      <c r="BPT21" t="str">
        <v>2025-10-26</v>
      </c>
      <c r="BPU21" t="str">
        <v>2023-12-12</v>
      </c>
      <c r="BPV21" t="str">
        <v>2022-10-09</v>
      </c>
      <c r="BPW21" t="str">
        <v>2025-03-12</v>
      </c>
      <c r="BPX21" t="str">
        <v>2023-11-04</v>
      </c>
      <c r="BPY21" t="str">
        <v>2024-03-21</v>
      </c>
      <c r="BPZ21" t="str">
        <v>2022-04-15</v>
      </c>
      <c r="BQA21" t="str">
        <v>2022-01-04</v>
      </c>
      <c r="BQB21" t="str">
        <v>2025-11-14</v>
      </c>
      <c r="BQC21" t="str">
        <v>2023-05-20</v>
      </c>
      <c r="BQD21" t="str">
        <v>2022-06-14</v>
      </c>
      <c r="BQE21" t="str">
        <v>2022-04-18</v>
      </c>
      <c r="BQF21" t="str">
        <v>2022-07-03</v>
      </c>
      <c r="BQG21" t="str">
        <v>2023-11-26</v>
      </c>
      <c r="BQH21" t="str">
        <v>2025-05-26</v>
      </c>
      <c r="BQI21" t="str">
        <v>2024-10-07</v>
      </c>
      <c r="BQJ21" t="str">
        <v>2025-04-09</v>
      </c>
      <c r="BQK21" t="str">
        <v>2024-04-08</v>
      </c>
      <c r="BQL21" t="str">
        <v>2024-05-22</v>
      </c>
      <c r="BQM21" t="str">
        <v>2025-06-18</v>
      </c>
      <c r="BQN21" t="str">
        <v>2025-04-07</v>
      </c>
      <c r="BQO21" t="str">
        <v>2022-05-06</v>
      </c>
      <c r="BQP21" t="str">
        <v>2022-09-09</v>
      </c>
      <c r="BQQ21" t="str">
        <v>2023-12-23</v>
      </c>
      <c r="BQR21" t="str">
        <v>2024-10-14</v>
      </c>
      <c r="BQS21" t="str">
        <v>2024-10-11</v>
      </c>
      <c r="BQT21" t="str">
        <v>2025-07-24</v>
      </c>
      <c r="BQU21" t="str">
        <v>2022-09-14</v>
      </c>
      <c r="BQV21" t="str">
        <v>2025-09-10</v>
      </c>
      <c r="BQW21" t="str">
        <v>2023-03-20</v>
      </c>
      <c r="BQX21" t="str">
        <v>2023-03-14</v>
      </c>
      <c r="BQY21" t="str">
        <v>2024-10-22</v>
      </c>
      <c r="BQZ21" t="str">
        <v>2022-10-30</v>
      </c>
      <c r="BRA21" t="str">
        <v>2023-01-18</v>
      </c>
      <c r="BRB21" t="str">
        <v>2024-02-29</v>
      </c>
      <c r="BRC21" t="str">
        <v>2025-10-23</v>
      </c>
      <c r="BRD21" t="str">
        <v>2023-10-03</v>
      </c>
      <c r="BRE21" t="str">
        <v>2022-06-01</v>
      </c>
      <c r="BRF21" t="str">
        <v>2022-12-29</v>
      </c>
      <c r="BRG21" t="str">
        <v>2023-04-13</v>
      </c>
      <c r="BRH21" t="str">
        <v>2023-06-14</v>
      </c>
      <c r="BRI21" t="str">
        <v>2022-10-05</v>
      </c>
      <c r="BRJ21" t="str">
        <v>2024-03-08</v>
      </c>
      <c r="BRK21" t="str">
        <v>2024-06-04</v>
      </c>
      <c r="BRL21" t="str">
        <v>2024-03-09</v>
      </c>
      <c r="BRM21" t="str">
        <v>2025-06-05</v>
      </c>
      <c r="BRN21" t="str">
        <v>2025-08-23</v>
      </c>
      <c r="BRO21" t="str">
        <v>2025-09-26</v>
      </c>
      <c r="BRP21" t="str">
        <v>2025-10-06</v>
      </c>
      <c r="BRQ21" t="str">
        <v>2025-09-04</v>
      </c>
      <c r="BRR21" t="str">
        <v>2025-04-15</v>
      </c>
      <c r="BRS21" t="str">
        <v>2023-02-01</v>
      </c>
      <c r="BRT21" t="str">
        <v>2023-01-02</v>
      </c>
      <c r="BRU21" t="str">
        <v>2022-10-02</v>
      </c>
      <c r="BRV21" t="str">
        <v>2024-05-03</v>
      </c>
      <c r="BRW21" t="str">
        <v>2025-03-15</v>
      </c>
      <c r="BRX21" t="str">
        <v>2025-08-08</v>
      </c>
      <c r="BRY21" t="str">
        <v>2025-09-12</v>
      </c>
      <c r="BRZ21" t="str">
        <v>2024-05-25</v>
      </c>
      <c r="BSA21" t="str">
        <v>2022-07-11</v>
      </c>
      <c r="BSB21" t="str">
        <v>2024-09-19</v>
      </c>
      <c r="BSC21" t="str">
        <v>2023-05-20</v>
      </c>
      <c r="BSD21" t="str">
        <v>2022-12-04</v>
      </c>
      <c r="BSE21" t="str">
        <v>2025-11-14</v>
      </c>
      <c r="BSF21" t="str">
        <v>2022-08-23</v>
      </c>
      <c r="BSG21" t="str">
        <v>2023-09-15</v>
      </c>
      <c r="BSH21" t="str">
        <v>2025-02-03</v>
      </c>
      <c r="BSI21" t="str">
        <v>2023-06-10</v>
      </c>
      <c r="BSJ21" t="str">
        <v>2025-11-30</v>
      </c>
      <c r="BSK21" t="str">
        <v>2022-06-22</v>
      </c>
      <c r="BSL21" t="str">
        <v>2023-03-10</v>
      </c>
      <c r="BSM21" t="str">
        <v>2023-01-13</v>
      </c>
      <c r="BSN21" t="str">
        <v>2024-09-18</v>
      </c>
      <c r="BSO21" t="str">
        <v>2022-10-20</v>
      </c>
      <c r="BSP21" t="str">
        <v>2023-07-28</v>
      </c>
      <c r="BSQ21" t="str">
        <v>2025-07-02</v>
      </c>
      <c r="BSR21" t="str">
        <v>2022-12-19</v>
      </c>
      <c r="BSS21" t="str">
        <v>2023-01-18</v>
      </c>
      <c r="BST21" t="str">
        <v>2022-11-22</v>
      </c>
      <c r="BSU21" t="str">
        <v>2023-10-20</v>
      </c>
      <c r="BSV21" t="str">
        <v>2023-01-11</v>
      </c>
      <c r="BSW21" t="str">
        <v>2022-12-07</v>
      </c>
      <c r="BSX21" t="str">
        <v>2022-09-22</v>
      </c>
      <c r="BSY21" t="str">
        <v>2022-07-13</v>
      </c>
      <c r="BSZ21" t="str">
        <v>2022-05-06</v>
      </c>
      <c r="BTA21" t="str">
        <v>2023-06-01</v>
      </c>
      <c r="BTB21" t="str">
        <v>2022-11-14</v>
      </c>
      <c r="BTC21" t="str">
        <v>2023-06-15</v>
      </c>
      <c r="BTD21" t="str">
        <v>2025-07-29</v>
      </c>
      <c r="BTE21" t="str">
        <v>2022-03-20</v>
      </c>
      <c r="BTF21" t="str">
        <v>2023-09-21</v>
      </c>
      <c r="BTG21" t="str">
        <v>2023-01-05</v>
      </c>
      <c r="BTH21" t="str">
        <v>2023-11-13</v>
      </c>
      <c r="BTI21" t="str">
        <v>2022-11-07</v>
      </c>
      <c r="BTJ21" t="str">
        <v>2022-02-06</v>
      </c>
      <c r="BTK21" t="str">
        <v>2023-01-15</v>
      </c>
      <c r="BTL21" t="str">
        <v>2024-11-10</v>
      </c>
      <c r="BTM21" t="str">
        <v>2022-07-01</v>
      </c>
      <c r="BTN21" t="str">
        <v>2022-04-16</v>
      </c>
      <c r="BTO21" t="str">
        <v>2023-09-15</v>
      </c>
      <c r="BTP21" t="str">
        <v>2022-01-31</v>
      </c>
      <c r="BTQ21" t="str">
        <v>2023-07-12</v>
      </c>
      <c r="BTR21" t="str">
        <v>2023-06-16</v>
      </c>
      <c r="BTS21" t="str">
        <v>2025-08-22</v>
      </c>
      <c r="BTT21" t="str">
        <v>2022-08-30</v>
      </c>
      <c r="BTU21" t="str">
        <v>2024-04-15</v>
      </c>
      <c r="BTV21" t="str">
        <v>2025-02-24</v>
      </c>
      <c r="BTW21" t="str">
        <v>2022-03-08</v>
      </c>
      <c r="BTX21" t="str">
        <v>2024-03-14</v>
      </c>
      <c r="BTY21" t="str">
        <v>2022-09-22</v>
      </c>
      <c r="BTZ21" t="str">
        <v>2025-07-31</v>
      </c>
      <c r="BUA21" t="str">
        <v>2023-01-21</v>
      </c>
      <c r="BUB21" t="str">
        <v>2025-10-14</v>
      </c>
      <c r="BUC21" t="str">
        <v>2023-08-24</v>
      </c>
      <c r="BUD21" t="str">
        <v>2024-07-08</v>
      </c>
      <c r="BUE21" t="str">
        <v>2024-04-16</v>
      </c>
      <c r="BUF21" t="str">
        <v>2024-04-12</v>
      </c>
      <c r="BUG21" t="str">
        <v>2025-06-06</v>
      </c>
      <c r="BUH21" t="str">
        <v>2025-02-20</v>
      </c>
      <c r="BUI21" t="str">
        <v>2022-06-01</v>
      </c>
      <c r="BUJ21" t="str">
        <v>2023-11-02</v>
      </c>
      <c r="BUK21" t="str">
        <v>2025-09-26</v>
      </c>
      <c r="BUL21" t="str">
        <v>2025-03-11</v>
      </c>
      <c r="BUM21" t="str">
        <v>2023-11-16</v>
      </c>
      <c r="BUN21" t="str">
        <v>2024-11-22</v>
      </c>
      <c r="BUO21" t="str">
        <v>2022-08-03</v>
      </c>
      <c r="BUP21" t="str">
        <v>2023-04-12</v>
      </c>
      <c r="BUQ21" t="str">
        <v>2022-03-28</v>
      </c>
      <c r="BUR21" t="str">
        <v>2024-09-11</v>
      </c>
      <c r="BUS21" t="str">
        <v>2024-04-23</v>
      </c>
      <c r="BUT21" t="str">
        <v>2022-12-05</v>
      </c>
      <c r="BUU21" t="str">
        <v>2022-11-01</v>
      </c>
      <c r="BUV21" t="str">
        <v>2022-01-23</v>
      </c>
      <c r="BUW21" t="str">
        <v>2024-07-09</v>
      </c>
      <c r="BUX21" t="str">
        <v>2025-06-05</v>
      </c>
      <c r="BUY21" t="str">
        <v>2024-03-07</v>
      </c>
      <c r="BUZ21" t="str">
        <v>2024-05-24</v>
      </c>
      <c r="BVA21" t="str">
        <v>2024-10-04</v>
      </c>
      <c r="BVB21" t="str">
        <v>2024-06-05</v>
      </c>
      <c r="BVC21" t="str">
        <v>2025-12-08</v>
      </c>
      <c r="BVD21" t="str">
        <v>2022-07-11</v>
      </c>
      <c r="BVE21" t="str">
        <v>2023-12-14</v>
      </c>
      <c r="BVF21" t="str">
        <v>2023-12-18</v>
      </c>
      <c r="BVG21" t="str">
        <v>2023-02-09</v>
      </c>
      <c r="BVH21" t="str">
        <v>2024-01-30</v>
      </c>
      <c r="BVI21" t="str">
        <v>2025-06-27</v>
      </c>
      <c r="BVJ21" t="str">
        <v>2023-12-20</v>
      </c>
      <c r="BVK21" t="str">
        <v>2023-04-08</v>
      </c>
      <c r="BVL21" t="str">
        <v>2023-11-24</v>
      </c>
      <c r="BVM21" t="str">
        <v>2025-09-20</v>
      </c>
      <c r="BVN21" t="str">
        <v>2025-07-05</v>
      </c>
      <c r="BVO21" t="str">
        <v>2022-09-20</v>
      </c>
      <c r="BVP21" t="str">
        <v>2024-04-25</v>
      </c>
      <c r="BVQ21" t="str">
        <v>2022-12-30</v>
      </c>
      <c r="BVR21" t="str">
        <v>2024-03-05</v>
      </c>
      <c r="BVS21" t="str">
        <v>2022-05-08</v>
      </c>
      <c r="BVT21" t="str">
        <v>2023-09-12</v>
      </c>
      <c r="BVU21" t="str">
        <v>2022-09-07</v>
      </c>
      <c r="BVV21" t="str">
        <v>2024-08-05</v>
      </c>
      <c r="BVW21" t="str">
        <v>2024-02-09</v>
      </c>
      <c r="BVX21" t="str">
        <v>2025-11-24</v>
      </c>
      <c r="BVY21" t="str">
        <v>2023-07-25</v>
      </c>
      <c r="BVZ21" t="str">
        <v>2022-10-16</v>
      </c>
      <c r="BWA21" t="str">
        <v>2025-02-11</v>
      </c>
      <c r="BWB21" t="str">
        <v>2025-11-06</v>
      </c>
      <c r="BWC21" t="str">
        <v>2022-08-03</v>
      </c>
      <c r="BWD21" t="str">
        <v>2022-11-11</v>
      </c>
      <c r="BWE21" t="str">
        <v>2022-01-30</v>
      </c>
      <c r="BWF21" t="str">
        <v>2022-04-17</v>
      </c>
      <c r="BWG21" t="str">
        <v>2025-09-01</v>
      </c>
      <c r="BWH21" t="str">
        <v>2024-11-25</v>
      </c>
      <c r="BWI21" t="str">
        <v>2023-11-08</v>
      </c>
      <c r="BWJ21" t="str">
        <v>2023-10-10</v>
      </c>
      <c r="BWK21" t="str">
        <v>2023-03-07</v>
      </c>
      <c r="BWL21" t="str">
        <v>2023-11-14</v>
      </c>
      <c r="BWM21" t="str">
        <v>2024-03-31</v>
      </c>
      <c r="BWN21" t="str">
        <v>2022-05-07</v>
      </c>
      <c r="BWO21" t="str">
        <v>2023-02-03</v>
      </c>
      <c r="BWP21" t="str">
        <v>2022-02-27</v>
      </c>
      <c r="BWQ21" t="str">
        <v>2024-02-02</v>
      </c>
      <c r="BWR21" t="str">
        <v>2025-02-25</v>
      </c>
      <c r="BWS21" t="str">
        <v>2024-05-14</v>
      </c>
      <c r="BWT21" t="str">
        <v>2022-09-04</v>
      </c>
      <c r="BWU21" t="str">
        <v>2025-05-24</v>
      </c>
      <c r="BWV21" t="str">
        <v>2022-08-18</v>
      </c>
      <c r="BWW21" t="str">
        <v>2022-09-28</v>
      </c>
      <c r="BWX21" t="str">
        <v>2024-12-16</v>
      </c>
      <c r="BWY21" t="str">
        <v>2022-08-13</v>
      </c>
      <c r="BWZ21" t="str">
        <v>2022-10-29</v>
      </c>
      <c r="BXA21" t="str">
        <v>2022-02-28</v>
      </c>
      <c r="BXB21" t="str">
        <v>2022-03-10</v>
      </c>
      <c r="BXC21" t="str">
        <v>2024-02-22</v>
      </c>
      <c r="BXD21" t="str">
        <v>2024-07-31</v>
      </c>
      <c r="BXE21" t="str">
        <v>2025-12-03</v>
      </c>
      <c r="BXF21" t="str">
        <v>2023-07-30</v>
      </c>
      <c r="BXG21" t="str">
        <v>2022-07-03</v>
      </c>
      <c r="BXH21" t="str">
        <v>2022-09-17</v>
      </c>
      <c r="BXI21" t="str">
        <v>2025-04-14</v>
      </c>
      <c r="BXJ21" t="str">
        <v>2023-07-08</v>
      </c>
      <c r="BXK21" t="str">
        <v>2025-09-11</v>
      </c>
      <c r="BXL21" t="str">
        <v>2022-09-07</v>
      </c>
      <c r="BXM21" t="str">
        <v>2025-05-18</v>
      </c>
      <c r="BXN21" t="str">
        <v>2022-01-25</v>
      </c>
      <c r="BXO21" t="str">
        <v>2022-11-21</v>
      </c>
      <c r="BXP21" t="str">
        <v>2025-05-07</v>
      </c>
      <c r="BXQ21" t="str">
        <v>2023-03-12</v>
      </c>
      <c r="BXR21" t="str">
        <v>2025-10-23</v>
      </c>
      <c r="BXS21" t="str">
        <v>2022-05-09</v>
      </c>
      <c r="BXT21" t="str">
        <v>2023-09-05</v>
      </c>
      <c r="BXU21" t="str">
        <v>2023-08-15</v>
      </c>
      <c r="BXV21" t="str">
        <v>2024-06-12</v>
      </c>
      <c r="BXW21" t="str">
        <v>2025-05-04</v>
      </c>
      <c r="BXX21" t="str">
        <v>2023-03-05</v>
      </c>
      <c r="BXY21" t="str">
        <v>2022-09-05</v>
      </c>
      <c r="BXZ21" t="str">
        <v>2022-06-13</v>
      </c>
      <c r="BYA21" t="str">
        <v>2025-11-15</v>
      </c>
      <c r="BYB21" t="str">
        <v>2025-01-28</v>
      </c>
      <c r="BYC21" t="str">
        <v>2022-06-25</v>
      </c>
      <c r="BYD21" t="str">
        <v>2023-05-12</v>
      </c>
      <c r="BYE21" t="str">
        <v>2022-12-11</v>
      </c>
      <c r="BYF21" t="str">
        <v>2022-05-16</v>
      </c>
      <c r="BYG21" t="str">
        <v>2025-11-10</v>
      </c>
      <c r="BYH21" t="str">
        <v>2023-11-07</v>
      </c>
      <c r="BYI21" t="str">
        <v>2025-06-03</v>
      </c>
      <c r="BYJ21" t="str">
        <v>2024-05-04</v>
      </c>
      <c r="BYK21" t="str">
        <v>2025-07-24</v>
      </c>
      <c r="BYL21" t="str">
        <v>2025-02-16</v>
      </c>
      <c r="BYM21" t="str">
        <v>2022-07-15</v>
      </c>
      <c r="BYN21" t="str">
        <v>2022-10-20</v>
      </c>
      <c r="BYO21" t="str">
        <v>2024-04-06</v>
      </c>
      <c r="BYP21" t="str">
        <v>2023-10-14</v>
      </c>
      <c r="BYQ21" t="str">
        <v>2022-07-28</v>
      </c>
      <c r="BYR21" t="str">
        <v>2023-02-05</v>
      </c>
      <c r="BYS21" t="str">
        <v>2025-12-04</v>
      </c>
      <c r="BYT21" t="str">
        <v>2022-01-24</v>
      </c>
      <c r="BYU21" t="str">
        <v>2023-08-10</v>
      </c>
      <c r="BYV21" t="str">
        <v>2023-07-27</v>
      </c>
      <c r="BYW21" t="str">
        <v>2025-04-11</v>
      </c>
      <c r="BYX21" t="str">
        <v>2024-05-07</v>
      </c>
      <c r="BYY21" t="str">
        <v>2022-10-15</v>
      </c>
      <c r="BYZ21" t="str">
        <v>2022-04-27</v>
      </c>
      <c r="BZA21" t="str">
        <v>2024-08-08</v>
      </c>
      <c r="BZB21" t="str">
        <v>2024-03-17</v>
      </c>
      <c r="BZC21" t="str">
        <v>2025-07-11</v>
      </c>
      <c r="BZD21" t="str">
        <v>2025-07-18</v>
      </c>
      <c r="BZE21" t="str">
        <v>2025-07-14</v>
      </c>
      <c r="BZF21" t="str">
        <v>2025-06-29</v>
      </c>
      <c r="BZG21" t="str">
        <v>2022-01-02</v>
      </c>
      <c r="BZH21" t="str">
        <v>2022-11-20</v>
      </c>
      <c r="BZI21" t="str">
        <v>2023-08-19</v>
      </c>
      <c r="BZJ21" t="str">
        <v>2025-08-25</v>
      </c>
      <c r="BZK21" t="str">
        <v>2025-08-01</v>
      </c>
      <c r="BZL21" t="str">
        <v>2022-01-11</v>
      </c>
      <c r="BZM21" t="str">
        <v>2025-09-23</v>
      </c>
      <c r="BZN21" t="str">
        <v>2022-07-03</v>
      </c>
      <c r="BZO21" t="str">
        <v>2024-09-15</v>
      </c>
      <c r="BZP21" t="str">
        <v>2024-03-09</v>
      </c>
      <c r="BZQ21" t="str">
        <v>2025-10-16</v>
      </c>
      <c r="BZR21" t="str">
        <v>2023-12-10</v>
      </c>
      <c r="BZS21" t="str">
        <v>2024-03-31</v>
      </c>
      <c r="BZT21" t="str">
        <v>2022-01-22</v>
      </c>
      <c r="BZU21" t="str">
        <v>2023-08-11</v>
      </c>
      <c r="BZV21" t="str">
        <v>2023-11-11</v>
      </c>
      <c r="BZW21" t="str">
        <v>2025-11-04</v>
      </c>
      <c r="BZX21" t="str">
        <v>2022-10-26</v>
      </c>
      <c r="BZY21" t="str">
        <v>2024-09-10</v>
      </c>
      <c r="BZZ21" t="str">
        <v>2023-04-22</v>
      </c>
      <c r="CAA21" t="str">
        <v>2025-06-17</v>
      </c>
      <c r="CAB21" t="str">
        <v>2024-03-24</v>
      </c>
      <c r="CAC21" t="str">
        <v>2023-01-13</v>
      </c>
      <c r="CAD21" t="str">
        <v>2024-07-13</v>
      </c>
      <c r="CAE21" t="str">
        <v>2024-02-21</v>
      </c>
      <c r="CAF21" t="str">
        <v>2025-02-22</v>
      </c>
      <c r="CAG21" t="str">
        <v>2023-03-01</v>
      </c>
      <c r="CAH21" t="str">
        <v>2022-02-23</v>
      </c>
      <c r="CAI21" t="str">
        <v>2022-03-30</v>
      </c>
      <c r="CAJ21" t="str">
        <v>2024-09-02</v>
      </c>
      <c r="CAK21" t="str">
        <v>2023-02-27</v>
      </c>
      <c r="CAL21" t="str">
        <v>2023-07-28</v>
      </c>
      <c r="CAM21" t="str">
        <v>2023-09-09</v>
      </c>
      <c r="CAN21" t="str">
        <v>2025-10-18</v>
      </c>
      <c r="CAO21" t="str">
        <v>2025-02-02</v>
      </c>
      <c r="CAP21" t="str">
        <v>2022-09-15</v>
      </c>
      <c r="CAQ21" t="str">
        <v>2024-04-08</v>
      </c>
      <c r="CAR21" t="str">
        <v>2025-04-05</v>
      </c>
      <c r="CAS21" t="str">
        <v>2022-01-25</v>
      </c>
      <c r="CAT21" t="str">
        <v>2022-01-22</v>
      </c>
      <c r="CAU21" t="str">
        <v>2024-10-21</v>
      </c>
      <c r="CAV21" t="str">
        <v>2023-10-21</v>
      </c>
      <c r="CAW21" t="str">
        <v>2024-05-22</v>
      </c>
      <c r="CAX21" t="str">
        <v>2025-07-28</v>
      </c>
      <c r="CAY21" t="str">
        <v>2023-03-18</v>
      </c>
      <c r="CAZ21" t="str">
        <v>2024-04-29</v>
      </c>
      <c r="CBA21" t="str">
        <v>2024-03-06</v>
      </c>
      <c r="CBB21" t="str">
        <v>2023-07-04</v>
      </c>
      <c r="CBC21" t="str">
        <v>2025-10-22</v>
      </c>
      <c r="CBD21" t="str">
        <v>2022-09-14</v>
      </c>
      <c r="CBE21" t="str">
        <v>2025-08-01</v>
      </c>
      <c r="CBF21" t="str">
        <v>2024-07-11</v>
      </c>
      <c r="CBG21" t="str">
        <v>2023-02-01</v>
      </c>
      <c r="CBH21" t="str">
        <v>2022-04-18</v>
      </c>
      <c r="CBI21" t="str">
        <v>2023-09-03</v>
      </c>
      <c r="CBJ21" t="str">
        <v>2022-01-18</v>
      </c>
      <c r="CBK21" t="str">
        <v>2024-07-15</v>
      </c>
      <c r="CBL21" t="str">
        <v>2023-04-11</v>
      </c>
      <c r="CBM21" t="str">
        <v>2023-03-29</v>
      </c>
      <c r="CBN21" t="str">
        <v>2023-03-04</v>
      </c>
      <c r="CBO21" t="str">
        <v>2022-08-13</v>
      </c>
      <c r="CBP21" t="str">
        <v>2024-11-29</v>
      </c>
      <c r="CBQ21" t="str">
        <v>2022-09-13</v>
      </c>
      <c r="CBR21" t="str">
        <v>2024-05-28</v>
      </c>
      <c r="CBS21" t="str">
        <v>2023-11-23</v>
      </c>
      <c r="CBT21" t="str">
        <v>2024-12-01</v>
      </c>
      <c r="CBU21" t="str">
        <v>2022-10-05</v>
      </c>
      <c r="CBV21" t="str">
        <v>2022-04-03</v>
      </c>
      <c r="CBW21" t="str">
        <v>2025-11-29</v>
      </c>
      <c r="CBX21" t="str">
        <v>2022-10-13</v>
      </c>
      <c r="CBY21" t="str">
        <v>2025-09-14</v>
      </c>
      <c r="CBZ21" t="str">
        <v>2024-10-04</v>
      </c>
      <c r="CCA21" t="str">
        <v>2023-02-08</v>
      </c>
      <c r="CCB21" t="str">
        <v>2023-08-24</v>
      </c>
      <c r="CCC21" t="str">
        <v>2024-11-14</v>
      </c>
      <c r="CCD21" t="str">
        <v>2025-09-26</v>
      </c>
      <c r="CCE21" t="str">
        <v>2025-10-24</v>
      </c>
      <c r="CCF21" t="str">
        <v>2023-12-26</v>
      </c>
      <c r="CCG21" t="str">
        <v>2023-12-27</v>
      </c>
      <c r="CCH21" t="str">
        <v>2024-06-08</v>
      </c>
      <c r="CCI21" t="str">
        <v>2023-08-20</v>
      </c>
      <c r="CCJ21" t="str">
        <v>2022-08-07</v>
      </c>
      <c r="CCK21" t="str">
        <v>2024-11-09</v>
      </c>
      <c r="CCL21" t="str">
        <v>2022-03-26</v>
      </c>
      <c r="CCM21" t="str">
        <v>2022-04-13</v>
      </c>
      <c r="CCN21" t="str">
        <v>2025-03-28</v>
      </c>
      <c r="CCO21" t="str">
        <v>2024-03-30</v>
      </c>
      <c r="CCP21" t="str">
        <v>2025-05-18</v>
      </c>
      <c r="CCQ21" t="str">
        <v>2023-05-20</v>
      </c>
      <c r="CCR21" t="str">
        <v>2024-10-25</v>
      </c>
      <c r="CCS21" t="str">
        <v>2025-09-11</v>
      </c>
      <c r="CCT21" t="str">
        <v>2024-08-19</v>
      </c>
      <c r="CCU21" t="str">
        <v>2025-10-15</v>
      </c>
      <c r="CCV21" t="str">
        <v>2023-06-24</v>
      </c>
      <c r="CCW21" t="str">
        <v>2023-04-01</v>
      </c>
      <c r="CCX21" t="str">
        <v>2022-01-16</v>
      </c>
      <c r="CCY21" t="str">
        <v>2022-09-29</v>
      </c>
      <c r="CCZ21" t="str">
        <v>2024-03-09</v>
      </c>
      <c r="CDA21" t="str">
        <v>2023-12-23</v>
      </c>
      <c r="CDB21" t="str">
        <v>2023-02-28</v>
      </c>
      <c r="CDC21" t="str">
        <v>2025-12-19</v>
      </c>
      <c r="CDD21" t="str">
        <v>2022-07-11</v>
      </c>
      <c r="CDE21" t="str">
        <v>2022-09-13</v>
      </c>
      <c r="CDF21" t="str">
        <v>2022-10-08</v>
      </c>
      <c r="CDG21" t="str">
        <v>2022-07-17</v>
      </c>
      <c r="CDH21" t="str">
        <v>2022-12-06</v>
      </c>
      <c r="CDI21" t="str">
        <v>2022-02-22</v>
      </c>
      <c r="CDJ21" t="str">
        <v>2022-04-30</v>
      </c>
      <c r="CDK21" t="str">
        <v>2024-04-13</v>
      </c>
      <c r="CDL21" t="str">
        <v>2024-05-15</v>
      </c>
      <c r="CDM21" t="str">
        <v>2023-12-05</v>
      </c>
      <c r="CDN21" t="str">
        <v>2022-06-30</v>
      </c>
      <c r="CDO21" t="str">
        <v>2025-08-04</v>
      </c>
      <c r="CDP21" t="str">
        <v>2024-06-26</v>
      </c>
      <c r="CDQ21" t="str">
        <v>2022-09-27</v>
      </c>
      <c r="CDR21" t="str">
        <v>2022-08-19</v>
      </c>
      <c r="CDS21" t="str">
        <v>2024-12-11</v>
      </c>
      <c r="CDT21" t="str">
        <v>2023-12-15</v>
      </c>
      <c r="CDU21" t="str">
        <v>2022-04-29</v>
      </c>
      <c r="CDV21" t="str">
        <v>2025-04-18</v>
      </c>
      <c r="CDW21" t="str">
        <v>2025-07-18</v>
      </c>
      <c r="CDX21" t="str">
        <v>2022-02-05</v>
      </c>
      <c r="CDY21" t="str">
        <v>2025-08-13</v>
      </c>
      <c r="CDZ21" t="str">
        <v>2024-02-04</v>
      </c>
      <c r="CEA21" t="str">
        <v>2022-12-29</v>
      </c>
      <c r="CEB21" t="str">
        <v>2023-01-02</v>
      </c>
      <c r="CEC21" t="str">
        <v>2025-04-25</v>
      </c>
      <c r="CED21" t="str">
        <v>2024-05-01</v>
      </c>
      <c r="CEE21" t="str">
        <v>2022-12-11</v>
      </c>
      <c r="CEF21" t="str">
        <v>2023-05-11</v>
      </c>
      <c r="CEG21" t="str">
        <v>2025-04-14</v>
      </c>
      <c r="CEH21" t="str">
        <v>2022-04-05</v>
      </c>
      <c r="CEI21" t="str">
        <v>2024-05-06</v>
      </c>
      <c r="CEJ21" t="str">
        <v>2025-02-19</v>
      </c>
      <c r="CEK21" t="str">
        <v>2022-01-04</v>
      </c>
      <c r="CEL21" t="str">
        <v>2024-03-03</v>
      </c>
      <c r="CEM21" t="str">
        <v>2023-04-28</v>
      </c>
      <c r="CEN21" t="str">
        <v>2022-02-21</v>
      </c>
      <c r="CEO21" t="str">
        <v>2025-09-30</v>
      </c>
      <c r="CEP21" t="str">
        <v>2023-01-19</v>
      </c>
      <c r="CEQ21" t="str">
        <v>2022-08-22</v>
      </c>
      <c r="CER21" t="str">
        <v>2025-03-07</v>
      </c>
      <c r="CES21" t="str">
        <v>2022-04-24</v>
      </c>
      <c r="CET21" t="str">
        <v>2022-01-06</v>
      </c>
      <c r="CEU21" t="str">
        <v>2024-04-12</v>
      </c>
      <c r="CEV21" t="str">
        <v>2022-02-18</v>
      </c>
      <c r="CEW21" t="str">
        <v>2022-12-18</v>
      </c>
      <c r="CEX21" t="str">
        <v>2023-06-24</v>
      </c>
      <c r="CEY21" t="str">
        <v>2022-02-15</v>
      </c>
      <c r="CEZ21" t="str">
        <v>2025-05-16</v>
      </c>
      <c r="CFA21" t="str">
        <v>2023-01-02</v>
      </c>
      <c r="CFB21" t="str">
        <v>2022-10-03</v>
      </c>
      <c r="CFC21" t="str">
        <v>2025-12-11</v>
      </c>
      <c r="CFD21" t="str">
        <v>2022-05-27</v>
      </c>
      <c r="CFE21" t="str">
        <v>2025-03-02</v>
      </c>
      <c r="CFF21" t="str">
        <v>2024-03-17</v>
      </c>
      <c r="CFG21" t="str">
        <v>2022-09-18</v>
      </c>
      <c r="CFH21" t="str">
        <v>2023-03-14</v>
      </c>
      <c r="CFI21" t="str">
        <v>2023-02-07</v>
      </c>
      <c r="CFJ21" t="str">
        <v>2022-06-18</v>
      </c>
      <c r="CFK21" t="str">
        <v>2022-04-10</v>
      </c>
      <c r="CFL21" t="str">
        <v>2023-06-03</v>
      </c>
      <c r="CFM21" t="str">
        <v>2025-01-06</v>
      </c>
      <c r="CFN21" t="str">
        <v>2024-05-01</v>
      </c>
      <c r="CFO21" t="str">
        <v>2024-07-06</v>
      </c>
      <c r="CFP21" t="str">
        <v>2023-08-29</v>
      </c>
      <c r="CFQ21" t="str">
        <v>2025-09-02</v>
      </c>
      <c r="CFR21" t="str">
        <v>2022-01-24</v>
      </c>
      <c r="CFS21" t="str">
        <v>2022-02-14</v>
      </c>
      <c r="CFT21" t="str">
        <v>2023-04-25</v>
      </c>
      <c r="CFU21" t="str">
        <v>2025-08-01</v>
      </c>
      <c r="CFV21" t="str">
        <v>2022-10-04</v>
      </c>
      <c r="CFW21" t="str">
        <v>2024-06-02</v>
      </c>
      <c r="CFX21" t="str">
        <v>2025-05-12</v>
      </c>
      <c r="CFY21" t="str">
        <v>2025-08-28</v>
      </c>
      <c r="CFZ21" t="str">
        <v>2023-12-21</v>
      </c>
      <c r="CGA21" t="str">
        <v>2024-03-27</v>
      </c>
      <c r="CGB21" t="str">
        <v>2025-05-14</v>
      </c>
      <c r="CGC21" t="str">
        <v>2025-05-14</v>
      </c>
      <c r="CGD21" t="str">
        <v>2022-03-17</v>
      </c>
      <c r="CGE21" t="str">
        <v>2022-05-23</v>
      </c>
      <c r="CGF21" t="str">
        <v>2023-01-10</v>
      </c>
      <c r="CGG21" t="str">
        <v>2024-02-05</v>
      </c>
      <c r="CGH21" t="str">
        <v>2024-02-12</v>
      </c>
      <c r="CGI21" t="str">
        <v>2025-03-29</v>
      </c>
      <c r="CGJ21" t="str">
        <v>2025-06-06</v>
      </c>
      <c r="CGK21" t="str">
        <v>2024-07-19</v>
      </c>
      <c r="CGL21" t="str">
        <v>2023-11-26</v>
      </c>
      <c r="CGM21" t="str">
        <v>2022-09-25</v>
      </c>
      <c r="CGN21" t="str">
        <v>2022-08-20</v>
      </c>
      <c r="CGO21" t="str">
        <v>2023-11-10</v>
      </c>
      <c r="CGP21" t="str">
        <v>2025-12-19</v>
      </c>
      <c r="CGQ21" t="str">
        <v>2024-10-09</v>
      </c>
      <c r="CGR21" t="str">
        <v>2023-05-19</v>
      </c>
      <c r="CGS21" t="str">
        <v>2024-01-03</v>
      </c>
      <c r="CGT21" t="str">
        <v>2024-06-23</v>
      </c>
      <c r="CGU21" t="str">
        <v>2022-03-10</v>
      </c>
      <c r="CGV21" t="str">
        <v>2022-09-13</v>
      </c>
      <c r="CGW21" t="str">
        <v>2022-10-12</v>
      </c>
      <c r="CGX21" t="str">
        <v>2022-09-20</v>
      </c>
      <c r="CGY21" t="str">
        <v>2023-08-10</v>
      </c>
      <c r="CGZ21" t="str">
        <v>2025-06-19</v>
      </c>
      <c r="CHA21" t="str">
        <v>2023-06-03</v>
      </c>
      <c r="CHB21" t="str">
        <v>2025-03-28</v>
      </c>
      <c r="CHC21" t="str">
        <v>2024-04-23</v>
      </c>
      <c r="CHD21" t="str">
        <v>2022-03-29</v>
      </c>
      <c r="CHE21" t="str">
        <v>2022-08-14</v>
      </c>
      <c r="CHF21" t="str">
        <v>2023-09-13</v>
      </c>
      <c r="CHG21" t="str">
        <v>2025-10-25</v>
      </c>
      <c r="CHH21" t="str">
        <v>2023-11-02</v>
      </c>
      <c r="CHI21" t="str">
        <v>2022-09-22</v>
      </c>
      <c r="CHJ21" t="str">
        <v>2023-01-22</v>
      </c>
      <c r="CHK21" t="str">
        <v>2024-11-07</v>
      </c>
      <c r="CHL21" t="str">
        <v>2025-03-16</v>
      </c>
      <c r="CHM21" t="str">
        <v>2024-03-28</v>
      </c>
      <c r="CHN21" t="str">
        <v>2025-09-03</v>
      </c>
      <c r="CHO21" t="str">
        <v>2024-04-27</v>
      </c>
      <c r="CHP21" t="str">
        <v>2022-12-30</v>
      </c>
      <c r="CHQ21" t="str">
        <v>2024-10-29</v>
      </c>
      <c r="CHR21" t="str">
        <v>2024-03-09</v>
      </c>
      <c r="CHS21" t="str">
        <v>2022-09-10</v>
      </c>
      <c r="CHT21" t="str">
        <v>2022-04-13</v>
      </c>
      <c r="CHU21" t="str">
        <v>2022-12-13</v>
      </c>
      <c r="CHV21" t="str">
        <v>2022-01-10</v>
      </c>
      <c r="CHW21" t="str">
        <v>2024-10-05</v>
      </c>
      <c r="CHX21" t="str">
        <v>2025-06-07</v>
      </c>
      <c r="CHY21" t="str">
        <v>2023-06-15</v>
      </c>
      <c r="CHZ21" t="str">
        <v>2022-10-20</v>
      </c>
      <c r="CIA21" t="str">
        <v>2023-08-05</v>
      </c>
      <c r="CIB21" t="str">
        <v>2022-09-03</v>
      </c>
      <c r="CIC21" t="str">
        <v>2024-07-08</v>
      </c>
      <c r="CID21" t="str">
        <v>2024-05-20</v>
      </c>
      <c r="CIE21" t="str">
        <v>2023-03-28</v>
      </c>
      <c r="CIF21" t="str">
        <v>2024-03-07</v>
      </c>
      <c r="CIG21" t="str">
        <v>2022-08-07</v>
      </c>
      <c r="CIH21" t="str">
        <v>2024-02-04</v>
      </c>
      <c r="CII21" t="str">
        <v>2023-11-06</v>
      </c>
      <c r="CIJ21" t="str">
        <v>2022-02-09</v>
      </c>
      <c r="CIK21" t="str">
        <v>2023-08-24</v>
      </c>
      <c r="CIL21" t="str">
        <v>2024-09-02</v>
      </c>
      <c r="CIM21" t="str">
        <v>2023-11-24</v>
      </c>
      <c r="CIN21" t="str">
        <v>2022-07-24</v>
      </c>
      <c r="CIO21" t="str">
        <v>2025-08-28</v>
      </c>
      <c r="CIP21" t="str">
        <v>2023-01-25</v>
      </c>
      <c r="CIQ21" t="str">
        <v>2023-05-31</v>
      </c>
      <c r="CIR21" t="str">
        <v>2025-09-27</v>
      </c>
      <c r="CIS21" t="str">
        <v>2022-07-04</v>
      </c>
      <c r="CIT21" t="str">
        <v>2022-05-30</v>
      </c>
      <c r="CIU21" t="str">
        <v>2022-01-01</v>
      </c>
      <c r="CIV21" t="str">
        <v>2022-09-30</v>
      </c>
      <c r="CIW21" t="str">
        <v>2023-12-06</v>
      </c>
      <c r="CIX21" t="str">
        <v>2022-09-11</v>
      </c>
      <c r="CIY21" t="str">
        <v>2023-04-14</v>
      </c>
      <c r="CIZ21" t="str">
        <v>2022-04-19</v>
      </c>
      <c r="CJA21" t="str">
        <v>2024-10-07</v>
      </c>
      <c r="CJB21" t="str">
        <v>2024-08-18</v>
      </c>
      <c r="CJC21" t="str">
        <v>2024-05-21</v>
      </c>
      <c r="CJD21" t="str">
        <v>2024-06-27</v>
      </c>
      <c r="CJE21" t="str">
        <v>2025-02-14</v>
      </c>
      <c r="CJF21" t="str">
        <v>2024-03-09</v>
      </c>
      <c r="CJG21" t="str">
        <v>2023-09-06</v>
      </c>
      <c r="CJH21" t="str">
        <v>2022-03-23</v>
      </c>
      <c r="CJI21" t="str">
        <v>2022-04-22</v>
      </c>
      <c r="CJJ21" t="str">
        <v>2022-04-25</v>
      </c>
      <c r="CJK21" t="str">
        <v>2025-05-02</v>
      </c>
      <c r="CJL21" t="str">
        <v>2023-03-14</v>
      </c>
      <c r="CJM21" t="str">
        <v>2022-12-10</v>
      </c>
      <c r="CJN21" t="str">
        <v>2023-09-18</v>
      </c>
      <c r="CJO21" t="str">
        <v>2023-11-10</v>
      </c>
      <c r="CJP21" t="str">
        <v>2025-02-24</v>
      </c>
      <c r="CJQ21" t="str">
        <v>2024-05-12</v>
      </c>
      <c r="CJR21" t="str">
        <v>2023-01-12</v>
      </c>
      <c r="CJS21" t="str">
        <v>2022-03-13</v>
      </c>
      <c r="CJT21" t="str">
        <v>2024-09-07</v>
      </c>
      <c r="CJU21" t="str">
        <v>2025-10-08</v>
      </c>
      <c r="CJV21" t="str">
        <v>2023-05-03</v>
      </c>
      <c r="CJW21" t="str">
        <v>2025-07-24</v>
      </c>
      <c r="CJX21" t="str">
        <v>2023-04-09</v>
      </c>
      <c r="CJY21" t="str">
        <v>2025-07-29</v>
      </c>
      <c r="CJZ21" t="str">
        <v>2022-01-05</v>
      </c>
      <c r="CKA21" t="str">
        <v>2024-06-25</v>
      </c>
      <c r="CKB21" t="str">
        <v>2022-12-09</v>
      </c>
      <c r="CKC21" t="str">
        <v>2024-05-19</v>
      </c>
      <c r="CKD21" t="str">
        <v>2023-05-23</v>
      </c>
      <c r="CKE21" t="str">
        <v>2025-10-10</v>
      </c>
      <c r="CKF21" t="str">
        <v>2022-03-26</v>
      </c>
      <c r="CKG21" t="str">
        <v>2022-04-08</v>
      </c>
      <c r="CKH21" t="str">
        <v>2025-05-15</v>
      </c>
      <c r="CKI21" t="str">
        <v>2024-04-24</v>
      </c>
      <c r="CKJ21" t="str">
        <v>2023-02-12</v>
      </c>
      <c r="CKK21" t="str">
        <v>2023-02-13</v>
      </c>
      <c r="CKL21" t="str">
        <v>2024-11-19</v>
      </c>
      <c r="CKM21" t="str">
        <v>2024-09-19</v>
      </c>
      <c r="CKN21" t="str">
        <v>2023-08-23</v>
      </c>
      <c r="CKO21" t="str">
        <v>2024-11-28</v>
      </c>
      <c r="CKP21" t="str">
        <v>2023-08-08</v>
      </c>
      <c r="CKQ21" t="str">
        <v>2022-09-10</v>
      </c>
      <c r="CKR21" t="str">
        <v>2025-08-16</v>
      </c>
      <c r="CKS21" t="str">
        <v>2024-03-24</v>
      </c>
      <c r="CKT21" t="str">
        <v>2022-05-30</v>
      </c>
      <c r="CKU21" t="str">
        <v>2025-10-16</v>
      </c>
      <c r="CKV21" t="str">
        <v>2025-10-24</v>
      </c>
      <c r="CKW21" t="str">
        <v>2024-01-20</v>
      </c>
      <c r="CKX21" t="str">
        <v>2022-10-15</v>
      </c>
      <c r="CKY21" t="str">
        <v>2022-06-03</v>
      </c>
      <c r="CKZ21" t="str">
        <v>2023-07-10</v>
      </c>
      <c r="CLA21" t="str">
        <v>2024-07-10</v>
      </c>
      <c r="CLB21" t="str">
        <v>2025-08-28</v>
      </c>
      <c r="CLC21" t="str">
        <v>2025-11-15</v>
      </c>
      <c r="CLD21" t="str">
        <v>2023-01-28</v>
      </c>
      <c r="CLE21" t="str">
        <v>2024-12-19</v>
      </c>
      <c r="CLF21" t="str">
        <v>2022-06-11</v>
      </c>
      <c r="CLG21" t="str">
        <v>2022-09-14</v>
      </c>
      <c r="CLH21" t="str">
        <v>2023-12-22</v>
      </c>
      <c r="CLI21" t="str">
        <v>2024-01-13</v>
      </c>
      <c r="CLJ21" t="str">
        <v>2024-06-05</v>
      </c>
      <c r="CLK21" t="str">
        <v>2025-01-31</v>
      </c>
      <c r="CLL21" t="str">
        <v>2024-02-25</v>
      </c>
      <c r="CLM21" t="str">
        <v>2025-10-30</v>
      </c>
      <c r="CLN21" t="str">
        <v>2024-08-24</v>
      </c>
      <c r="CLO21" t="str">
        <v>2024-10-15</v>
      </c>
      <c r="CLP21" t="str">
        <v>2022-09-28</v>
      </c>
      <c r="CLQ21" t="str">
        <v>2023-04-13</v>
      </c>
      <c r="CLR21" t="str">
        <v>2022-11-30</v>
      </c>
      <c r="CLS21" t="str">
        <v>2023-08-20</v>
      </c>
      <c r="CLT21" t="str">
        <v>2025-04-17</v>
      </c>
      <c r="CLU21" t="str">
        <v>2024-03-15</v>
      </c>
      <c r="CLV21" t="str">
        <v>2024-03-30</v>
      </c>
      <c r="CLW21" t="str">
        <v>2023-12-04</v>
      </c>
      <c r="CLX21" t="str">
        <v>2024-10-07</v>
      </c>
      <c r="CLY21" t="str">
        <v>2025-08-21</v>
      </c>
      <c r="CLZ21" t="str">
        <v>2024-03-08</v>
      </c>
      <c r="CMA21" t="str">
        <v>2022-05-01</v>
      </c>
      <c r="CMB21" t="str">
        <v>2023-02-08</v>
      </c>
      <c r="CMC21" t="str">
        <v>2025-03-07</v>
      </c>
      <c r="CMD21" t="str">
        <v>2025-10-31</v>
      </c>
      <c r="CME21" t="str">
        <v>2024-08-02</v>
      </c>
      <c r="CMF21" t="str">
        <v>2024-12-12</v>
      </c>
      <c r="CMG21" t="str">
        <v>2025-09-27</v>
      </c>
      <c r="CMH21" t="str">
        <v>2025-02-15</v>
      </c>
      <c r="CMI21" t="str">
        <v>2024-02-01</v>
      </c>
      <c r="CMJ21" t="str">
        <v>2025-01-12</v>
      </c>
      <c r="CMK21" t="str">
        <v>2022-12-21</v>
      </c>
      <c r="CML21" t="str">
        <v>2022-10-10</v>
      </c>
      <c r="CMM21" t="str">
        <v>2024-08-25</v>
      </c>
      <c r="CMN21" t="str">
        <v>2024-02-12</v>
      </c>
      <c r="CMO21" t="str">
        <v>2022-03-05</v>
      </c>
      <c r="CMP21" t="str">
        <v>2023-07-21</v>
      </c>
      <c r="CMQ21" t="str">
        <v>2025-03-04</v>
      </c>
      <c r="CMR21" t="str">
        <v>2022-05-11</v>
      </c>
      <c r="CMS21" t="str">
        <v>2025-09-17</v>
      </c>
      <c r="CMT21" t="str">
        <v>2024-04-20</v>
      </c>
      <c r="CMU21" t="str">
        <v>2022-12-09</v>
      </c>
      <c r="CMV21" t="str">
        <v>2022-04-16</v>
      </c>
      <c r="CMW21" t="str">
        <v>2023-06-15</v>
      </c>
      <c r="CMX21" t="str">
        <v>2022-06-14</v>
      </c>
      <c r="CMY21" t="str">
        <v>2024-02-19</v>
      </c>
      <c r="CMZ21" t="str">
        <v>2022-10-17</v>
      </c>
      <c r="CNA21" t="str">
        <v>2024-08-16</v>
      </c>
      <c r="CNB21" t="str">
        <v>2025-06-02</v>
      </c>
      <c r="CNC21" t="str">
        <v>2024-02-19</v>
      </c>
      <c r="CND21" t="str">
        <v>2025-07-05</v>
      </c>
      <c r="CNE21" t="str">
        <v>2024-09-24</v>
      </c>
      <c r="CNF21" t="str">
        <v>2024-10-27</v>
      </c>
      <c r="CNG21" t="str">
        <v>2024-10-15</v>
      </c>
      <c r="CNH21" t="str">
        <v>2024-10-13</v>
      </c>
      <c r="CNI21" t="str">
        <v>2025-01-28</v>
      </c>
      <c r="CNJ21" t="str">
        <v>2023-06-03</v>
      </c>
      <c r="CNK21" t="str">
        <v>2023-11-07</v>
      </c>
      <c r="CNL21" t="str">
        <v>2023-04-05</v>
      </c>
      <c r="CNM21" t="str">
        <v>2025-07-14</v>
      </c>
      <c r="CNN21" t="str">
        <v>2022-08-16</v>
      </c>
      <c r="CNO21" t="str">
        <v>2023-02-05</v>
      </c>
      <c r="CNP21" t="str">
        <v>2023-06-15</v>
      </c>
      <c r="CNQ21" t="str">
        <v>2024-08-06</v>
      </c>
      <c r="CNR21" t="str">
        <v>2024-08-25</v>
      </c>
      <c r="CNS21" t="str">
        <v>2022-08-01</v>
      </c>
      <c r="CNT21" t="str">
        <v>2023-12-09</v>
      </c>
      <c r="CNU21" t="str">
        <v>2024-12-12</v>
      </c>
      <c r="CNV21" t="str">
        <v>2025-01-08</v>
      </c>
      <c r="CNW21" t="str">
        <v>2022-06-20</v>
      </c>
      <c r="CNX21" t="str">
        <v>2025-05-01</v>
      </c>
      <c r="CNY21" t="str">
        <v>2024-05-29</v>
      </c>
      <c r="CNZ21" t="str">
        <v>2025-11-10</v>
      </c>
      <c r="COA21" t="str">
        <v>2025-09-28</v>
      </c>
      <c r="COB21" t="str">
        <v>2023-10-24</v>
      </c>
      <c r="COC21" t="str">
        <v>2025-10-19</v>
      </c>
      <c r="COD21" t="str">
        <v>2024-06-07</v>
      </c>
      <c r="COE21" t="str">
        <v>2025-05-24</v>
      </c>
      <c r="COF21" t="str">
        <v>2023-10-03</v>
      </c>
      <c r="COG21" t="str">
        <v>2024-09-20</v>
      </c>
      <c r="COH21" t="str">
        <v>2025-12-15</v>
      </c>
      <c r="COI21" t="str">
        <v>2025-11-15</v>
      </c>
      <c r="COJ21" t="str">
        <v>2023-09-02</v>
      </c>
      <c r="COK21" t="str">
        <v>2022-07-09</v>
      </c>
      <c r="COL21" t="str">
        <v>2023-04-18</v>
      </c>
      <c r="COM21" t="str">
        <v>2025-01-31</v>
      </c>
      <c r="CON21" t="str">
        <v>2025-03-06</v>
      </c>
      <c r="COO21" t="str">
        <v>2024-03-04</v>
      </c>
      <c r="COP21" t="str">
        <v>2022-08-20</v>
      </c>
      <c r="COQ21" t="str">
        <v>2022-01-02</v>
      </c>
      <c r="COR21" t="str">
        <v>2024-03-26</v>
      </c>
      <c r="COS21" t="str">
        <v>2022-04-30</v>
      </c>
      <c r="COT21" t="str">
        <v>2022-08-23</v>
      </c>
      <c r="COU21" t="str">
        <v>2022-01-03</v>
      </c>
      <c r="COV21" t="str">
        <v>2024-09-04</v>
      </c>
      <c r="COW21" t="str">
        <v>2023-06-30</v>
      </c>
      <c r="COX21" t="str">
        <v>2025-05-09</v>
      </c>
      <c r="COY21" t="str">
        <v>2022-09-07</v>
      </c>
      <c r="COZ21" t="str">
        <v>2022-02-03</v>
      </c>
      <c r="CPA21" t="str">
        <v>2023-03-30</v>
      </c>
      <c r="CPB21" t="str">
        <v>2025-09-09</v>
      </c>
      <c r="CPC21" t="str">
        <v>2022-05-14</v>
      </c>
      <c r="CPD21" t="str">
        <v>2024-03-01</v>
      </c>
      <c r="CPE21" t="str">
        <v>2022-09-22</v>
      </c>
      <c r="CPF21" t="str">
        <v>2023-11-01</v>
      </c>
      <c r="CPG21" t="str">
        <v>2022-01-31</v>
      </c>
      <c r="CPH21" t="str">
        <v>2024-09-10</v>
      </c>
      <c r="CPI21" t="str">
        <v>2023-12-02</v>
      </c>
      <c r="CPJ21" t="str">
        <v>2024-11-06</v>
      </c>
      <c r="CPK21" t="str">
        <v>2023-04-27</v>
      </c>
      <c r="CPL21" t="str">
        <v>2022-07-30</v>
      </c>
      <c r="CPM21" t="str">
        <v>2022-05-03</v>
      </c>
      <c r="CPN21" t="str">
        <v>2022-04-26</v>
      </c>
      <c r="CPO21" t="str">
        <v>2024-12-17</v>
      </c>
      <c r="CPP21" t="str">
        <v>2025-04-06</v>
      </c>
      <c r="CPQ21" t="str">
        <v>2024-03-26</v>
      </c>
      <c r="CPR21" t="str">
        <v>2022-11-06</v>
      </c>
      <c r="CPS21" t="str">
        <v>2024-07-02</v>
      </c>
      <c r="CPT21" t="str">
        <v>2024-04-07</v>
      </c>
      <c r="CPU21" t="str">
        <v>2025-05-18</v>
      </c>
      <c r="CPV21" t="str">
        <v>2022-09-24</v>
      </c>
      <c r="CPW21" t="str">
        <v>2022-04-18</v>
      </c>
      <c r="CPX21" t="str">
        <v>2022-02-10</v>
      </c>
      <c r="CPY21" t="str">
        <v>2025-02-08</v>
      </c>
      <c r="CPZ21" t="str">
        <v>2022-05-20</v>
      </c>
      <c r="CQA21" t="str">
        <v>2022-12-08</v>
      </c>
      <c r="CQB21" t="str">
        <v>2025-03-19</v>
      </c>
      <c r="CQC21" t="str">
        <v>2025-03-15</v>
      </c>
      <c r="CQD21" t="str">
        <v>2024-09-12</v>
      </c>
      <c r="CQE21" t="str">
        <v>2022-12-22</v>
      </c>
      <c r="CQF21" t="str">
        <v>2023-07-01</v>
      </c>
      <c r="CQG21" t="str">
        <v>2022-05-06</v>
      </c>
      <c r="CQH21" t="str">
        <v>2023-01-31</v>
      </c>
      <c r="CQI21" t="str">
        <v>2024-11-30</v>
      </c>
      <c r="CQJ21" t="str">
        <v>2022-09-03</v>
      </c>
      <c r="CQK21" t="str">
        <v>2023-07-13</v>
      </c>
      <c r="CQL21" t="str">
        <v>2022-04-08</v>
      </c>
      <c r="CQM21" t="str">
        <v>2025-12-22</v>
      </c>
      <c r="CQN21" t="str">
        <v>2025-12-22</v>
      </c>
      <c r="CQO21" t="str">
        <v>2025-07-02</v>
      </c>
      <c r="CQP21" t="str">
        <v>2022-05-05</v>
      </c>
      <c r="CQQ21" t="str">
        <v>2022-04-10</v>
      </c>
      <c r="CQR21" t="str">
        <v>2023-04-07</v>
      </c>
      <c r="CQS21" t="str">
        <v>2025-11-04</v>
      </c>
      <c r="CQT21" t="str">
        <v>2023-02-13</v>
      </c>
      <c r="CQU21" t="str">
        <v>2023-01-04</v>
      </c>
      <c r="CQV21" t="str">
        <v>2022-09-12</v>
      </c>
      <c r="CQW21" t="str">
        <v>2025-09-12</v>
      </c>
      <c r="CQX21" t="str">
        <v>2025-06-25</v>
      </c>
      <c r="CQY21" t="str">
        <v>2025-02-18</v>
      </c>
      <c r="CQZ21" t="str">
        <v>2022-11-25</v>
      </c>
      <c r="CRA21" t="str">
        <v>2024-05-07</v>
      </c>
      <c r="CRB21" t="str">
        <v>2023-11-14</v>
      </c>
      <c r="CRC21" t="str">
        <v>2023-05-22</v>
      </c>
      <c r="CRD21" t="str">
        <v>2022-10-28</v>
      </c>
      <c r="CRE21" t="str">
        <v>2024-04-10</v>
      </c>
      <c r="CRF21" t="str">
        <v>2024-02-19</v>
      </c>
      <c r="CRG21" t="str">
        <v>2023-07-18</v>
      </c>
      <c r="CRH21" t="str">
        <v>2022-11-10</v>
      </c>
      <c r="CRI21" t="str">
        <v>2025-02-08</v>
      </c>
      <c r="CRJ21" t="str">
        <v>2022-07-01</v>
      </c>
      <c r="CRK21" t="str">
        <v>2024-01-06</v>
      </c>
      <c r="CRL21" t="str">
        <v>2022-03-30</v>
      </c>
      <c r="CRM21" t="str">
        <v>2024-06-25</v>
      </c>
      <c r="CRN21" t="str">
        <v>2025-04-11</v>
      </c>
      <c r="CRO21" t="str">
        <v>2022-03-11</v>
      </c>
      <c r="CRP21" t="str">
        <v>2022-11-30</v>
      </c>
      <c r="CRQ21" t="str">
        <v>2025-06-05</v>
      </c>
      <c r="CRR21" t="str">
        <v>2024-05-06</v>
      </c>
      <c r="CRS21" t="str">
        <v>2025-01-28</v>
      </c>
      <c r="CRT21" t="str">
        <v>2023-10-23</v>
      </c>
      <c r="CRU21" t="str">
        <v>2022-08-09</v>
      </c>
      <c r="CRV21" t="str">
        <v>2024-06-29</v>
      </c>
      <c r="CRW21" t="str">
        <v>2022-11-16</v>
      </c>
      <c r="CRX21" t="str">
        <v>2024-05-20</v>
      </c>
      <c r="CRY21" t="str">
        <v>2025-09-08</v>
      </c>
      <c r="CRZ21" t="str">
        <v>2024-08-19</v>
      </c>
      <c r="CSA21" t="str">
        <v>2022-09-19</v>
      </c>
      <c r="CSB21" t="str">
        <v>2022-12-13</v>
      </c>
      <c r="CSC21" t="str">
        <v>2025-01-15</v>
      </c>
      <c r="CSD21" t="str">
        <v>2023-01-27</v>
      </c>
      <c r="CSE21" t="str">
        <v>2025-03-27</v>
      </c>
      <c r="CSF21" t="str">
        <v>2024-07-01</v>
      </c>
      <c r="CSG21" t="str">
        <v>2025-07-26</v>
      </c>
      <c r="CSH21" t="str">
        <v>2024-05-28</v>
      </c>
      <c r="CSI21" t="str">
        <v>2023-08-21</v>
      </c>
      <c r="CSJ21" t="str">
        <v>2025-05-04</v>
      </c>
      <c r="CSK21" t="str">
        <v>2024-05-15</v>
      </c>
      <c r="CSL21" t="str">
        <v>2025-09-12</v>
      </c>
      <c r="CSM21" t="str">
        <v>2025-02-22</v>
      </c>
      <c r="CSN21" t="str">
        <v>2022-11-15</v>
      </c>
      <c r="CSO21" t="str">
        <v>2022-02-14</v>
      </c>
      <c r="CSP21" t="str">
        <v>2023-05-15</v>
      </c>
      <c r="CSQ21" t="str">
        <v>2024-07-25</v>
      </c>
      <c r="CSR21" t="str">
        <v>2025-01-25</v>
      </c>
      <c r="CSS21" t="str">
        <v>2024-08-19</v>
      </c>
      <c r="CST21" t="str">
        <v>2022-10-27</v>
      </c>
      <c r="CSU21" t="str">
        <v>2022-04-20</v>
      </c>
      <c r="CSV21" t="str">
        <v>2023-01-09</v>
      </c>
      <c r="CSW21" t="str">
        <v>2024-05-16</v>
      </c>
      <c r="CSX21" t="str">
        <v>2025-10-12</v>
      </c>
      <c r="CSY21" t="str">
        <v>2025-09-16</v>
      </c>
      <c r="CSZ21" t="str">
        <v>2024-10-17</v>
      </c>
      <c r="CTA21" t="str">
        <v>2022-12-25</v>
      </c>
      <c r="CTB21" t="str">
        <v>2025-06-08</v>
      </c>
      <c r="CTC21" t="str">
        <v>2024-05-19</v>
      </c>
      <c r="CTD21" t="str">
        <v>2023-05-08</v>
      </c>
      <c r="CTE21" t="str">
        <v>2024-05-08</v>
      </c>
      <c r="CTF21" t="str">
        <v>2025-09-04</v>
      </c>
      <c r="CTG21" t="str">
        <v>2022-02-28</v>
      </c>
      <c r="CTH21" t="str">
        <v>2024-02-15</v>
      </c>
      <c r="CTI21" t="str">
        <v>2025-04-24</v>
      </c>
      <c r="CTJ21" t="str">
        <v>2024-10-05</v>
      </c>
      <c r="CTK21" t="str">
        <v>2024-10-02</v>
      </c>
      <c r="CTL21" t="str">
        <v>2024-12-06</v>
      </c>
      <c r="CTM21" t="str">
        <v>2025-05-12</v>
      </c>
      <c r="CTN21" t="str">
        <v>2025-11-02</v>
      </c>
      <c r="CTO21" t="str">
        <v>2023-08-13</v>
      </c>
      <c r="CTP21" t="str">
        <v>2025-02-13</v>
      </c>
      <c r="CTQ21" t="str">
        <v>2025-07-11</v>
      </c>
      <c r="CTR21" t="str">
        <v>2022-05-06</v>
      </c>
      <c r="CTS21" t="str">
        <v>2024-06-04</v>
      </c>
      <c r="CTT21" t="str">
        <v>2023-07-12</v>
      </c>
      <c r="CTU21" t="str">
        <v>2024-04-19</v>
      </c>
      <c r="CTV21" t="str">
        <v>2022-01-05</v>
      </c>
      <c r="CTW21" t="str">
        <v>2024-10-01</v>
      </c>
      <c r="CTX21" t="str">
        <v>2022-10-11</v>
      </c>
      <c r="CTY21" t="str">
        <v>2022-06-13</v>
      </c>
      <c r="CTZ21" t="str">
        <v>2023-08-05</v>
      </c>
      <c r="CUA21" t="str">
        <v>2022-02-19</v>
      </c>
      <c r="CUB21" t="str">
        <v>2023-03-04</v>
      </c>
      <c r="CUC21" t="str">
        <v>2023-02-10</v>
      </c>
      <c r="CUD21" t="str">
        <v>2023-12-18</v>
      </c>
      <c r="CUE21" t="str">
        <v>2025-04-12</v>
      </c>
      <c r="CUF21" t="str">
        <v>2022-04-11</v>
      </c>
      <c r="CUG21" t="str">
        <v>2024-11-04</v>
      </c>
      <c r="CUH21" t="str">
        <v>2024-07-03</v>
      </c>
      <c r="CUI21" t="str">
        <v>2024-06-27</v>
      </c>
      <c r="CUJ21" t="str">
        <v>2022-10-17</v>
      </c>
      <c r="CUK21" t="str">
        <v>2024-06-23</v>
      </c>
      <c r="CUL21" t="str">
        <v>2022-09-27</v>
      </c>
      <c r="CUM21" t="str">
        <v>2025-11-28</v>
      </c>
      <c r="CUN21" t="str">
        <v>2024-08-07</v>
      </c>
      <c r="CUO21" t="str">
        <v>2023-10-21</v>
      </c>
      <c r="CUP21" t="str">
        <v>2024-05-09</v>
      </c>
      <c r="CUQ21" t="str">
        <v>2023-12-23</v>
      </c>
      <c r="CUR21" t="str">
        <v>2025-07-10</v>
      </c>
      <c r="CUS21" t="str">
        <v>2025-11-28</v>
      </c>
      <c r="CUT21" t="str">
        <v>2025-04-17</v>
      </c>
      <c r="CUU21" t="str">
        <v>2024-08-01</v>
      </c>
      <c r="CUV21" t="str">
        <v>2023-01-04</v>
      </c>
      <c r="CUW21" t="str">
        <v>2024-04-08</v>
      </c>
      <c r="CUX21" t="str">
        <v>2025-06-16</v>
      </c>
      <c r="CUY21" t="str">
        <v>2024-11-30</v>
      </c>
      <c r="CUZ21" t="str">
        <v>2025-02-22</v>
      </c>
      <c r="CVA21" t="str">
        <v>2022-09-23</v>
      </c>
      <c r="CVB21" t="str">
        <v>2025-05-07</v>
      </c>
      <c r="CVC21" t="str">
        <v>2022-02-23</v>
      </c>
      <c r="CVD21" t="str">
        <v>2025-03-05</v>
      </c>
      <c r="CVE21" t="str">
        <v>2025-03-10</v>
      </c>
      <c r="CVF21" t="str">
        <v>2023-08-26</v>
      </c>
      <c r="CVG21" t="str">
        <v>2025-01-08</v>
      </c>
      <c r="CVH21" t="str">
        <v>2022-02-24</v>
      </c>
      <c r="CVI21" t="str">
        <v>2025-10-16</v>
      </c>
      <c r="CVJ21" t="str">
        <v>2024-12-10</v>
      </c>
      <c r="CVK21" t="str">
        <v>2025-07-15</v>
      </c>
      <c r="CVL21" t="str">
        <v>2025-11-02</v>
      </c>
      <c r="CVM21" t="str">
        <v>2023-01-04</v>
      </c>
      <c r="CVN21" t="str">
        <v>2023-10-16</v>
      </c>
      <c r="CVO21" t="str">
        <v>2025-12-18</v>
      </c>
      <c r="CVP21" t="str">
        <v>2024-12-31</v>
      </c>
      <c r="CVQ21" t="str">
        <v>2024-03-26</v>
      </c>
      <c r="CVR21" t="str">
        <v>2022-01-21</v>
      </c>
      <c r="CVS21" t="str">
        <v>2022-01-28</v>
      </c>
      <c r="CVT21" t="str">
        <v>2024-04-08</v>
      </c>
      <c r="CVU21" t="str">
        <v>2022-02-28</v>
      </c>
      <c r="CVV21" t="str">
        <v>2022-11-29</v>
      </c>
      <c r="CVW21" t="str">
        <v>2025-09-24</v>
      </c>
      <c r="CVX21" t="str">
        <v>2022-08-08</v>
      </c>
      <c r="CVY21" t="str">
        <v>2025-01-24</v>
      </c>
      <c r="CVZ21" t="str">
        <v>2025-08-12</v>
      </c>
      <c r="CWA21" t="str">
        <v>2022-12-03</v>
      </c>
      <c r="CWB21" t="str">
        <v>2024-03-22</v>
      </c>
      <c r="CWC21" t="str">
        <v>2025-03-17</v>
      </c>
      <c r="CWD21" t="str">
        <v>2023-07-06</v>
      </c>
      <c r="CWE21" t="str">
        <v>2025-01-04</v>
      </c>
      <c r="CWF21" t="str">
        <v>2023-02-12</v>
      </c>
      <c r="CWG21" t="str">
        <v>2025-03-04</v>
      </c>
      <c r="CWH21" t="str">
        <v>2022-04-07</v>
      </c>
      <c r="CWI21" t="str">
        <v>2025-03-28</v>
      </c>
      <c r="CWJ21" t="str">
        <v>2024-03-18</v>
      </c>
      <c r="CWK21" t="str">
        <v>2023-10-24</v>
      </c>
      <c r="CWL21" t="str">
        <v>2024-01-15</v>
      </c>
      <c r="CWM21" t="str">
        <v>2025-11-07</v>
      </c>
      <c r="CWN21" t="str">
        <v>2022-09-20</v>
      </c>
      <c r="CWO21" t="str">
        <v>2024-02-16</v>
      </c>
      <c r="CWP21" t="str">
        <v>2025-04-23</v>
      </c>
      <c r="CWQ21" t="str">
        <v>2023-09-26</v>
      </c>
      <c r="CWR21" t="str">
        <v>2023-05-17</v>
      </c>
      <c r="CWS21" t="str">
        <v>2025-06-02</v>
      </c>
      <c r="CWT21" t="str">
        <v>2023-05-01</v>
      </c>
      <c r="CWU21" t="str">
        <v>2025-05-26</v>
      </c>
      <c r="CWV21" t="str">
        <v>2022-04-09</v>
      </c>
      <c r="CWW21" t="str">
        <v>2025-12-01</v>
      </c>
      <c r="CWX21" t="str">
        <v>2024-10-07</v>
      </c>
      <c r="CWY21" t="str">
        <v>2024-01-26</v>
      </c>
      <c r="CWZ21" t="str">
        <v>2024-09-15</v>
      </c>
      <c r="CXA21" t="str">
        <v>2023-11-29</v>
      </c>
      <c r="CXB21" t="str">
        <v>2024-02-11</v>
      </c>
      <c r="CXC21" t="str">
        <v>2024-09-16</v>
      </c>
      <c r="CXD21" t="str">
        <v>2025-09-29</v>
      </c>
      <c r="CXE21" t="str">
        <v>2024-03-07</v>
      </c>
      <c r="CXF21" t="str">
        <v>2025-05-03</v>
      </c>
      <c r="CXG21" t="str">
        <v>2025-01-04</v>
      </c>
      <c r="CXH21" t="str">
        <v>2022-06-19</v>
      </c>
      <c r="CXI21" t="str">
        <v>2022-06-18</v>
      </c>
      <c r="CXJ21" t="str">
        <v>2025-05-01</v>
      </c>
      <c r="CXK21" t="str">
        <v>2025-08-18</v>
      </c>
      <c r="CXL21" t="str">
        <v>2024-08-30</v>
      </c>
      <c r="CXM21" t="str">
        <v>2023-04-12</v>
      </c>
      <c r="CXN21" t="str">
        <v>2024-04-01</v>
      </c>
      <c r="CXO21" t="str">
        <v>2025-12-13</v>
      </c>
      <c r="CXP21" t="str">
        <v>2025-10-13</v>
      </c>
      <c r="CXQ21" t="str">
        <v>2024-06-28</v>
      </c>
      <c r="CXR21" t="str">
        <v>2023-10-12</v>
      </c>
      <c r="CXS21" t="str">
        <v>2023-01-27</v>
      </c>
      <c r="CXT21" t="str">
        <v>2023-12-01</v>
      </c>
      <c r="CXU21" t="str">
        <v>2022-12-20</v>
      </c>
      <c r="CXV21" t="str">
        <v>2024-08-26</v>
      </c>
      <c r="CXW21" t="str">
        <v>2022-05-07</v>
      </c>
      <c r="CXX21" t="str">
        <v>2025-12-11</v>
      </c>
      <c r="CXY21" t="str">
        <v>2023-11-23</v>
      </c>
      <c r="CXZ21" t="str">
        <v>2024-11-06</v>
      </c>
      <c r="CYA21" t="str">
        <v>2025-12-30</v>
      </c>
      <c r="CYB21" t="str">
        <v>2023-02-16</v>
      </c>
      <c r="CYC21" t="str">
        <v>2024-06-18</v>
      </c>
      <c r="CYD21" t="str">
        <v>2024-03-06</v>
      </c>
      <c r="CYE21" t="str">
        <v>2025-11-23</v>
      </c>
      <c r="CYF21" t="str">
        <v>2024-04-20</v>
      </c>
      <c r="CYG21" t="str">
        <v>2025-01-25</v>
      </c>
      <c r="CYH21" t="str">
        <v>2025-11-14</v>
      </c>
      <c r="CYI21" t="str">
        <v>2022-05-21</v>
      </c>
      <c r="CYJ21" t="str">
        <v>2023-05-11</v>
      </c>
      <c r="CYK21" t="str">
        <v>2023-04-23</v>
      </c>
      <c r="CYL21" t="str">
        <v>2024-08-12</v>
      </c>
      <c r="CYM21" t="str">
        <v>2025-07-10</v>
      </c>
      <c r="CYN21" t="str">
        <v>2022-01-14</v>
      </c>
      <c r="CYO21" t="str">
        <v>2024-11-19</v>
      </c>
      <c r="CYP21" t="str">
        <v>2023-02-03</v>
      </c>
      <c r="CYQ21" t="str">
        <v>2025-04-08</v>
      </c>
      <c r="CYR21" t="str">
        <v>2023-03-24</v>
      </c>
      <c r="CYS21" t="str">
        <v>2023-07-22</v>
      </c>
      <c r="CYT21" t="str">
        <v>2025-02-16</v>
      </c>
      <c r="CYU21" t="str">
        <v>2025-05-08</v>
      </c>
      <c r="CYV21" t="str">
        <v>2024-10-22</v>
      </c>
      <c r="CYW21" t="str">
        <v>2024-06-23</v>
      </c>
      <c r="CYX21" t="str">
        <v>2022-09-03</v>
      </c>
      <c r="CYY21" t="str">
        <v>2022-11-03</v>
      </c>
      <c r="CYZ21" t="str">
        <v>2024-10-08</v>
      </c>
      <c r="CZA21" t="str">
        <v>2023-07-27</v>
      </c>
      <c r="CZB21" t="str">
        <v>2024-05-31</v>
      </c>
      <c r="CZC21" t="str">
        <v>2023-03-25</v>
      </c>
      <c r="CZD21" t="str">
        <v>2024-08-03</v>
      </c>
      <c r="CZE21" t="str">
        <v>2024-09-21</v>
      </c>
      <c r="CZF21" t="str">
        <v>2022-04-11</v>
      </c>
      <c r="CZG21" t="str">
        <v>2023-10-01</v>
      </c>
      <c r="CZH21" t="str">
        <v>2023-02-07</v>
      </c>
      <c r="CZI21" t="str">
        <v>2024-08-21</v>
      </c>
      <c r="CZJ21" t="str">
        <v>2024-04-05</v>
      </c>
      <c r="CZK21" t="str">
        <v>2025-01-20</v>
      </c>
      <c r="CZL21" t="str">
        <v>2025-04-25</v>
      </c>
      <c r="CZM21" t="str">
        <v>2023-03-18</v>
      </c>
      <c r="CZN21" t="str">
        <v>2024-08-31</v>
      </c>
      <c r="CZO21" t="str">
        <v>2024-01-24</v>
      </c>
      <c r="CZP21" t="str">
        <v>2023-05-08</v>
      </c>
      <c r="CZQ21" t="str">
        <v>2023-10-25</v>
      </c>
      <c r="CZR21" t="str">
        <v>2025-01-15</v>
      </c>
      <c r="CZS21" t="str">
        <v>2023-12-15</v>
      </c>
      <c r="CZT21" t="str">
        <v>2023-05-25</v>
      </c>
      <c r="CZU21" t="str">
        <v>2022-02-05</v>
      </c>
      <c r="CZV21" t="str">
        <v>2024-10-04</v>
      </c>
      <c r="CZW21" t="str">
        <v>2025-10-23</v>
      </c>
      <c r="CZX21" t="str">
        <v>2023-10-11</v>
      </c>
      <c r="CZY21" t="str">
        <v>2024-11-03</v>
      </c>
      <c r="CZZ21" t="str">
        <v>2022-10-02</v>
      </c>
      <c r="DAA21" t="str">
        <v>2025-03-09</v>
      </c>
      <c r="DAB21" t="str">
        <v>2022-08-01</v>
      </c>
      <c r="DAC21" t="str">
        <v>2025-06-21</v>
      </c>
      <c r="DAD21" t="str">
        <v>2022-08-13</v>
      </c>
      <c r="DAE21" t="str">
        <v>2024-07-12</v>
      </c>
      <c r="DAF21" t="str">
        <v>2022-09-02</v>
      </c>
      <c r="DAG21" t="str">
        <v>2023-02-09</v>
      </c>
      <c r="DAH21" t="str">
        <v>2022-03-30</v>
      </c>
      <c r="DAI21" t="str">
        <v>2024-03-20</v>
      </c>
      <c r="DAJ21" t="str">
        <v>2024-12-04</v>
      </c>
      <c r="DAK21" t="str">
        <v>2022-11-10</v>
      </c>
      <c r="DAL21" t="str">
        <v>2024-03-29</v>
      </c>
      <c r="DAM21" t="str">
        <v>2025-02-06</v>
      </c>
      <c r="DAN21" t="str">
        <v>2023-11-26</v>
      </c>
      <c r="DAO21" t="str">
        <v>2023-08-23</v>
      </c>
      <c r="DAP21" t="str">
        <v>2023-09-03</v>
      </c>
      <c r="DAQ21" t="str">
        <v>2025-04-22</v>
      </c>
      <c r="DAR21" t="str">
        <v>2022-10-18</v>
      </c>
      <c r="DAS21" t="str">
        <v>2025-02-22</v>
      </c>
      <c r="DAT21" t="str">
        <v>2023-12-21</v>
      </c>
      <c r="DAU21" t="str">
        <v>2023-09-21</v>
      </c>
      <c r="DAV21" t="str">
        <v>2024-10-06</v>
      </c>
      <c r="DAW21" t="str">
        <v>2024-08-15</v>
      </c>
      <c r="DAX21" t="str">
        <v>2024-06-03</v>
      </c>
      <c r="DAY21" t="str">
        <v>2024-06-22</v>
      </c>
      <c r="DAZ21" t="str">
        <v>2023-11-04</v>
      </c>
      <c r="DBA21" t="str">
        <v>2024-11-07</v>
      </c>
      <c r="DBB21" t="str">
        <v>2024-05-29</v>
      </c>
      <c r="DBC21" t="str">
        <v>2025-05-31</v>
      </c>
      <c r="DBD21" t="str">
        <v>2023-07-19</v>
      </c>
      <c r="DBE21" t="str">
        <v>2025-03-08</v>
      </c>
      <c r="DBF21" t="str">
        <v>2024-01-12</v>
      </c>
      <c r="DBG21" t="str">
        <v>2024-04-27</v>
      </c>
      <c r="DBH21" t="str">
        <v>2022-05-19</v>
      </c>
      <c r="DBI21" t="str">
        <v>2023-08-05</v>
      </c>
      <c r="DBJ21" t="str">
        <v>2025-06-13</v>
      </c>
      <c r="DBK21" t="str">
        <v>2022-09-19</v>
      </c>
      <c r="DBL21" t="str">
        <v>2025-04-16</v>
      </c>
      <c r="DBM21" t="str">
        <v>2024-11-14</v>
      </c>
      <c r="DBN21" t="str">
        <v>2024-05-24</v>
      </c>
      <c r="DBO21" t="str">
        <v>2025-03-19</v>
      </c>
      <c r="DBP21" t="str">
        <v>2024-06-25</v>
      </c>
      <c r="DBQ21" t="str">
        <v>2025-05-16</v>
      </c>
      <c r="DBR21" t="str">
        <v>2023-09-30</v>
      </c>
      <c r="DBS21" t="str">
        <v>2022-06-24</v>
      </c>
      <c r="DBT21" t="str">
        <v>2023-01-01</v>
      </c>
      <c r="DBU21" t="str">
        <v>2022-03-09</v>
      </c>
      <c r="DBV21" t="str">
        <v>2024-12-03</v>
      </c>
      <c r="DBW21" t="str">
        <v>2022-12-22</v>
      </c>
      <c r="DBX21" t="str">
        <v>2024-10-03</v>
      </c>
      <c r="DBY21" t="str">
        <v>2025-06-14</v>
      </c>
      <c r="DBZ21" t="str">
        <v>2024-02-17</v>
      </c>
      <c r="DCA21" t="str">
        <v>2025-09-12</v>
      </c>
      <c r="DCB21" t="str">
        <v>2023-08-16</v>
      </c>
      <c r="DCC21" t="str">
        <v>2025-01-30</v>
      </c>
      <c r="DCD21" t="str">
        <v>2025-04-06</v>
      </c>
      <c r="DCE21" t="str">
        <v>2025-01-25</v>
      </c>
      <c r="DCF21" t="str">
        <v>2022-12-28</v>
      </c>
      <c r="DCG21" t="str">
        <v>2025-09-28</v>
      </c>
      <c r="DCH21" t="str">
        <v>2024-06-26</v>
      </c>
      <c r="DCI21" t="str">
        <v>2022-11-05</v>
      </c>
      <c r="DCJ21" t="str">
        <v>2024-03-19</v>
      </c>
      <c r="DCK21" t="str">
        <v>2023-11-24</v>
      </c>
      <c r="DCL21" t="str">
        <v>2022-09-08</v>
      </c>
      <c r="DCM21" t="str">
        <v>2022-03-21</v>
      </c>
      <c r="DCN21" t="str">
        <v>2023-10-06</v>
      </c>
      <c r="DCO21" t="str">
        <v>2022-02-13</v>
      </c>
      <c r="DCP21" t="str">
        <v>2023-03-01</v>
      </c>
      <c r="DCQ21" t="str">
        <v>2024-04-23</v>
      </c>
      <c r="DCR21" t="str">
        <v>2023-09-23</v>
      </c>
      <c r="DCS21" t="str">
        <v>2023-07-25</v>
      </c>
      <c r="DCT21" t="str">
        <v>2023-02-21</v>
      </c>
      <c r="DCU21" t="str">
        <v>2022-06-23</v>
      </c>
      <c r="DCV21" t="str">
        <v>2024-04-27</v>
      </c>
      <c r="DCW21" t="str">
        <v>2025-06-03</v>
      </c>
      <c r="DCX21" t="str">
        <v>2025-10-24</v>
      </c>
      <c r="DCY21" t="str">
        <v>2023-08-11</v>
      </c>
      <c r="DCZ21" t="str">
        <v>2024-11-21</v>
      </c>
      <c r="DDA21" t="str">
        <v>2022-09-15</v>
      </c>
      <c r="DDB21" t="str">
        <v>2024-07-28</v>
      </c>
      <c r="DDC21" t="str">
        <v>2024-02-13</v>
      </c>
      <c r="DDD21" t="str">
        <v>2023-08-08</v>
      </c>
      <c r="DDE21" t="str">
        <v>2024-10-26</v>
      </c>
      <c r="DDF21" t="str">
        <v>2025-12-14</v>
      </c>
      <c r="DDG21" t="str">
        <v>2024-10-22</v>
      </c>
      <c r="DDH21" t="str">
        <v>2024-04-23</v>
      </c>
      <c r="DDI21" t="str">
        <v>2024-01-25</v>
      </c>
      <c r="DDJ21" t="str">
        <v>2022-05-16</v>
      </c>
      <c r="DDK21" t="str">
        <v>2025-03-08</v>
      </c>
      <c r="DDL21" t="str">
        <v>2023-11-22</v>
      </c>
      <c r="DDM21" t="str">
        <v>2023-07-01</v>
      </c>
      <c r="DDN21" t="str">
        <v>2024-10-27</v>
      </c>
      <c r="DDO21" t="str">
        <v>2024-01-10</v>
      </c>
      <c r="DDP21" t="str">
        <v>2024-03-18</v>
      </c>
      <c r="DDQ21" t="str">
        <v>2023-03-20</v>
      </c>
      <c r="DDR21" t="str">
        <v>2023-02-01</v>
      </c>
      <c r="DDS21" t="str">
        <v>2024-07-27</v>
      </c>
      <c r="DDT21" t="str">
        <v>2022-06-09</v>
      </c>
      <c r="DDU21" t="str">
        <v>2025-09-14</v>
      </c>
      <c r="DDV21" t="str">
        <v>2022-04-01</v>
      </c>
      <c r="DDW21" t="str">
        <v>2024-03-01</v>
      </c>
      <c r="DDX21" t="str">
        <v>2022-05-05</v>
      </c>
      <c r="DDY21" t="str">
        <v>2023-07-06</v>
      </c>
      <c r="DDZ21" t="str">
        <v>2024-04-19</v>
      </c>
      <c r="DEA21" t="str">
        <v>2022-07-29</v>
      </c>
      <c r="DEB21" t="str">
        <v>2023-10-28</v>
      </c>
      <c r="DEC21" t="str">
        <v>2024-10-10</v>
      </c>
      <c r="DED21" t="str">
        <v>2024-07-28</v>
      </c>
      <c r="DEE21" t="str">
        <v>2025-07-07</v>
      </c>
      <c r="DEF21" t="str">
        <v>2023-03-13</v>
      </c>
      <c r="DEG21" t="str">
        <v>2023-10-23</v>
      </c>
      <c r="DEH21" t="str">
        <v>2022-12-06</v>
      </c>
      <c r="DEI21" t="str">
        <v>2025-07-29</v>
      </c>
      <c r="DEJ21" t="str">
        <v>2024-02-16</v>
      </c>
      <c r="DEK21" t="str">
        <v>2024-04-05</v>
      </c>
      <c r="DEL21" t="str">
        <v>2022-12-05</v>
      </c>
      <c r="DEM21" t="str">
        <v>2024-12-21</v>
      </c>
      <c r="DEN21" t="str">
        <v>2023-04-30</v>
      </c>
      <c r="DEO21" t="str">
        <v>2025-07-30</v>
      </c>
      <c r="DEP21" t="str">
        <v>2022-07-30</v>
      </c>
      <c r="DEQ21" t="str">
        <v>2023-05-14</v>
      </c>
      <c r="DER21" t="str">
        <v>2023-08-27</v>
      </c>
      <c r="DES21" t="str">
        <v>2022-05-09</v>
      </c>
      <c r="DET21" t="str">
        <v>2023-08-02</v>
      </c>
      <c r="DEU21" t="str">
        <v>2025-01-12</v>
      </c>
      <c r="DEV21" t="str">
        <v>2022-11-16</v>
      </c>
      <c r="DEW21" t="str">
        <v>2023-10-04</v>
      </c>
      <c r="DEX21" t="str">
        <v>2022-12-24</v>
      </c>
      <c r="DEY21" t="str">
        <v>2025-10-19</v>
      </c>
      <c r="DEZ21" t="str">
        <v>2025-02-16</v>
      </c>
      <c r="DFA21" t="str">
        <v>2025-07-06</v>
      </c>
      <c r="DFB21" t="str">
        <v>2024-04-14</v>
      </c>
      <c r="DFC21" t="str">
        <v>2024-11-08</v>
      </c>
      <c r="DFD21" t="str">
        <v>2025-10-11</v>
      </c>
      <c r="DFE21" t="str">
        <v>2023-03-22</v>
      </c>
      <c r="DFF21" t="str">
        <v>2022-03-24</v>
      </c>
      <c r="DFG21" t="str">
        <v>2025-06-12</v>
      </c>
      <c r="DFH21" t="str">
        <v>2022-05-05</v>
      </c>
      <c r="DFI21" t="str">
        <v>2024-09-02</v>
      </c>
      <c r="DFJ21" t="str">
        <v>2025-09-13</v>
      </c>
      <c r="DFK21" t="str">
        <v>2023-04-06</v>
      </c>
      <c r="DFL21" t="str">
        <v>2025-07-16</v>
      </c>
      <c r="DFM21" t="str">
        <v>2024-04-22</v>
      </c>
      <c r="DFN21" t="str">
        <v>2025-05-26</v>
      </c>
      <c r="DFO21" t="str">
        <v>2025-10-07</v>
      </c>
      <c r="DFP21" t="str">
        <v>2022-04-29</v>
      </c>
      <c r="DFQ21" t="str">
        <v>2024-04-01</v>
      </c>
      <c r="DFR21" t="str">
        <v>2023-04-15</v>
      </c>
      <c r="DFS21" t="str">
        <v>2023-12-22</v>
      </c>
      <c r="DFT21" t="str">
        <v>2023-11-12</v>
      </c>
      <c r="DFU21" t="str">
        <v>2023-06-22</v>
      </c>
      <c r="DFV21" t="str">
        <v>2023-11-02</v>
      </c>
      <c r="DFW21" t="str">
        <v>2025-11-28</v>
      </c>
      <c r="DFX21" t="str">
        <v>2025-06-27</v>
      </c>
      <c r="DFY21" t="str">
        <v>2023-10-18</v>
      </c>
      <c r="DFZ21" t="str">
        <v>2024-12-02</v>
      </c>
      <c r="DGA21" t="str">
        <v>2025-11-24</v>
      </c>
      <c r="DGB21" t="str">
        <v>2024-01-10</v>
      </c>
      <c r="DGC21" t="str">
        <v>2023-01-22</v>
      </c>
      <c r="DGD21" t="str">
        <v>2024-07-10</v>
      </c>
      <c r="DGE21" t="str">
        <v>2022-01-07</v>
      </c>
      <c r="DGF21" t="str">
        <v>2025-09-11</v>
      </c>
      <c r="DGG21" t="str">
        <v>2023-12-03</v>
      </c>
      <c r="DGH21" t="str">
        <v>2023-06-25</v>
      </c>
      <c r="DGI21" t="str">
        <v>2023-08-10</v>
      </c>
      <c r="DGJ21" t="str">
        <v>2022-01-18</v>
      </c>
      <c r="DGK21" t="str">
        <v>2023-01-16</v>
      </c>
      <c r="DGL21" t="str">
        <v>2023-08-12</v>
      </c>
      <c r="DGM21" t="str">
        <v>2025-04-30</v>
      </c>
      <c r="DGN21" t="str">
        <v>2023-08-17</v>
      </c>
      <c r="DGO21" t="str">
        <v>2024-06-09</v>
      </c>
      <c r="DGP21" t="str">
        <v>2024-12-03</v>
      </c>
      <c r="DGQ21" t="str">
        <v>2024-12-25</v>
      </c>
      <c r="DGR21" t="str">
        <v>2023-09-11</v>
      </c>
      <c r="DGS21" t="str">
        <v>2025-05-19</v>
      </c>
      <c r="DGT21" t="str">
        <v>2022-01-30</v>
      </c>
      <c r="DGU21" t="str">
        <v>2024-11-04</v>
      </c>
      <c r="DGV21" t="str">
        <v>2025-03-09</v>
      </c>
      <c r="DGW21" t="str">
        <v>2024-12-16</v>
      </c>
      <c r="DGX21" t="str">
        <v>2022-04-04</v>
      </c>
      <c r="DGY21" t="str">
        <v>2023-09-03</v>
      </c>
      <c r="DGZ21" t="str">
        <v>2024-12-07</v>
      </c>
      <c r="DHA21" t="str">
        <v>2023-08-01</v>
      </c>
      <c r="DHB21" t="str">
        <v>2023-06-08</v>
      </c>
      <c r="DHC21" t="str">
        <v>2024-02-24</v>
      </c>
      <c r="DHD21" t="str">
        <v>2023-04-13</v>
      </c>
      <c r="DHE21" t="str">
        <v>2024-09-15</v>
      </c>
      <c r="DHF21" t="str">
        <v>2025-07-22</v>
      </c>
      <c r="DHG21" t="str">
        <v>2023-05-30</v>
      </c>
      <c r="DHH21" t="str">
        <v>2024-05-14</v>
      </c>
      <c r="DHI21" t="str">
        <v>2025-07-29</v>
      </c>
      <c r="DHJ21" t="str">
        <v>2024-06-28</v>
      </c>
      <c r="DHK21" t="str">
        <v>2022-05-29</v>
      </c>
      <c r="DHL21" t="str">
        <v>2023-08-20</v>
      </c>
      <c r="DHM21" t="str">
        <v>2023-12-03</v>
      </c>
      <c r="DHN21" t="str">
        <v>2023-02-24</v>
      </c>
      <c r="DHO21" t="str">
        <v>2025-05-27</v>
      </c>
      <c r="DHP21" t="str">
        <v>2025-10-07</v>
      </c>
      <c r="DHQ21" t="str">
        <v>2025-07-20</v>
      </c>
      <c r="DHR21" t="str">
        <v>2024-04-14</v>
      </c>
      <c r="DHS21" t="str">
        <v>2024-02-11</v>
      </c>
      <c r="DHT21" t="str">
        <v>2023-04-07</v>
      </c>
      <c r="DHU21" t="str">
        <v>2024-07-17</v>
      </c>
      <c r="DHV21" t="str">
        <v>2023-11-20</v>
      </c>
      <c r="DHW21" t="str">
        <v>2023-06-21</v>
      </c>
      <c r="DHX21" t="str">
        <v>2024-08-24</v>
      </c>
      <c r="DHY21" t="str">
        <v>2022-10-21</v>
      </c>
      <c r="DHZ21" t="str">
        <v>2024-04-05</v>
      </c>
      <c r="DIA21" t="str">
        <v>2025-10-30</v>
      </c>
      <c r="DIB21" t="str">
        <v>2025-09-10</v>
      </c>
      <c r="DIC21" t="str">
        <v>2022-05-20</v>
      </c>
      <c r="DID21" t="str">
        <v>2025-09-11</v>
      </c>
      <c r="DIE21" t="str">
        <v>2025-04-22</v>
      </c>
      <c r="DIF21" t="str">
        <v>2024-02-28</v>
      </c>
      <c r="DIG21" t="str">
        <v>2022-04-05</v>
      </c>
      <c r="DIH21" t="str">
        <v>2025-03-22</v>
      </c>
      <c r="DII21" t="str">
        <v>2024-02-18</v>
      </c>
      <c r="DIJ21" t="str">
        <v>2022-01-21</v>
      </c>
      <c r="DIK21" t="str">
        <v>2023-02-23</v>
      </c>
      <c r="DIL21" t="str">
        <v>2025-10-29</v>
      </c>
      <c r="DIM21" t="str">
        <v>2024-09-08</v>
      </c>
      <c r="DIN21" t="str">
        <v>2023-09-12</v>
      </c>
      <c r="DIO21" t="str">
        <v>2024-05-28</v>
      </c>
      <c r="DIP21" t="str">
        <v>2022-08-16</v>
      </c>
      <c r="DIQ21" t="str">
        <v>2024-10-29</v>
      </c>
      <c r="DIR21" t="str">
        <v>2025-01-02</v>
      </c>
      <c r="DIS21" t="str">
        <v>2023-10-05</v>
      </c>
      <c r="DIT21" t="str">
        <v>2022-11-24</v>
      </c>
      <c r="DIU21" t="str">
        <v>2025-11-18</v>
      </c>
      <c r="DIV21" t="str">
        <v>2024-08-06</v>
      </c>
      <c r="DIW21" t="str">
        <v>2022-11-30</v>
      </c>
      <c r="DIX21" t="str">
        <v>2022-12-13</v>
      </c>
      <c r="DIY21" t="str">
        <v>2025-03-27</v>
      </c>
      <c r="DIZ21" t="str">
        <v>2024-03-03</v>
      </c>
      <c r="DJA21" t="str">
        <v>2025-07-17</v>
      </c>
      <c r="DJB21" t="str">
        <v>2024-07-24</v>
      </c>
      <c r="DJC21" t="str">
        <v>2022-02-15</v>
      </c>
      <c r="DJD21" t="str">
        <v>2022-02-07</v>
      </c>
      <c r="DJE21" t="str">
        <v>2022-05-25</v>
      </c>
      <c r="DJF21" t="str">
        <v>2022-12-15</v>
      </c>
      <c r="DJG21" t="str">
        <v>2022-07-11</v>
      </c>
      <c r="DJH21" t="str">
        <v>2024-10-15</v>
      </c>
      <c r="DJI21" t="str">
        <v>2022-08-19</v>
      </c>
      <c r="DJJ21" t="str">
        <v>2022-07-15</v>
      </c>
      <c r="DJK21" t="str">
        <v>2025-01-05</v>
      </c>
      <c r="DJL21" t="str">
        <v>2024-11-24</v>
      </c>
      <c r="DJM21" t="str">
        <v>2025-04-25</v>
      </c>
      <c r="DJN21" t="str">
        <v>2024-05-27</v>
      </c>
      <c r="DJO21" t="str">
        <v>2025-10-06</v>
      </c>
      <c r="DJP21" t="str">
        <v>2024-03-25</v>
      </c>
      <c r="DJQ21" t="str">
        <v>2023-07-16</v>
      </c>
      <c r="DJR21" t="str">
        <v>2024-12-14</v>
      </c>
      <c r="DJS21" t="str">
        <v>2024-02-06</v>
      </c>
      <c r="DJT21" t="str">
        <v>2022-04-22</v>
      </c>
      <c r="DJU21" t="str">
        <v>2024-07-24</v>
      </c>
      <c r="DJV21" t="str">
        <v>2024-08-27</v>
      </c>
      <c r="DJW21" t="str">
        <v>2023-10-08</v>
      </c>
      <c r="DJX21" t="str">
        <v>2023-06-07</v>
      </c>
      <c r="DJY21" t="str">
        <v>2022-06-01</v>
      </c>
      <c r="DJZ21" t="str">
        <v>2023-06-02</v>
      </c>
      <c r="DKA21" t="str">
        <v>2025-02-28</v>
      </c>
      <c r="DKB21" t="str">
        <v>2022-04-20</v>
      </c>
      <c r="DKC21" t="str">
        <v>2023-04-06</v>
      </c>
      <c r="DKD21" t="str">
        <v>2025-01-19</v>
      </c>
      <c r="DKE21" t="str">
        <v>2024-11-29</v>
      </c>
      <c r="DKF21" t="str">
        <v>2023-04-06</v>
      </c>
      <c r="DKG21" t="str">
        <v>2025-04-14</v>
      </c>
      <c r="DKH21" t="str">
        <v>2022-05-26</v>
      </c>
      <c r="DKI21" t="str">
        <v>2022-03-11</v>
      </c>
      <c r="DKJ21" t="str">
        <v>2023-09-24</v>
      </c>
      <c r="DKK21" t="str">
        <v>2022-10-02</v>
      </c>
      <c r="DKL21" t="str">
        <v>2022-09-06</v>
      </c>
      <c r="DKM21" t="str">
        <v>2022-03-03</v>
      </c>
      <c r="DKN21" t="str">
        <v>2022-08-01</v>
      </c>
      <c r="DKO21" t="str">
        <v>2024-07-22</v>
      </c>
      <c r="DKP21" t="str">
        <v>2024-12-20</v>
      </c>
      <c r="DKQ21" t="str">
        <v>2025-09-05</v>
      </c>
      <c r="DKR21" t="str">
        <v>2022-09-28</v>
      </c>
      <c r="DKS21" t="str">
        <v>2024-04-21</v>
      </c>
      <c r="DKT21" t="str">
        <v>2024-07-18</v>
      </c>
      <c r="DKU21" t="str">
        <v>2024-09-13</v>
      </c>
      <c r="DKV21" t="str">
        <v>2023-09-12</v>
      </c>
      <c r="DKW21" t="str">
        <v>2025-09-22</v>
      </c>
      <c r="DKX21" t="str">
        <v>2025-02-15</v>
      </c>
      <c r="DKY21" t="str">
        <v>2024-04-21</v>
      </c>
      <c r="DKZ21" t="str">
        <v>2025-04-15</v>
      </c>
      <c r="DLA21" t="str">
        <v>2023-03-12</v>
      </c>
      <c r="DLB21" t="str">
        <v>2024-12-26</v>
      </c>
      <c r="DLC21" t="str">
        <v>2024-03-08</v>
      </c>
      <c r="DLD21" t="str">
        <v>2022-07-16</v>
      </c>
      <c r="DLE21" t="str">
        <v>2023-02-10</v>
      </c>
      <c r="DLF21" t="str">
        <v>2024-12-25</v>
      </c>
      <c r="DLG21" t="str">
        <v>2022-07-30</v>
      </c>
      <c r="DLH21" t="str">
        <v>2022-04-12</v>
      </c>
      <c r="DLI21" t="str">
        <v>2024-09-02</v>
      </c>
      <c r="DLJ21" t="str">
        <v>2022-08-31</v>
      </c>
      <c r="DLK21" t="str">
        <v>2023-07-11</v>
      </c>
      <c r="DLL21" t="str">
        <v>2023-04-30</v>
      </c>
      <c r="DLM21" t="str">
        <v>2025-01-10</v>
      </c>
      <c r="DLN21" t="str">
        <v>2022-05-23</v>
      </c>
      <c r="DLO21" t="str">
        <v>2023-02-08</v>
      </c>
      <c r="DLP21" t="str">
        <v>2022-02-20</v>
      </c>
      <c r="DLQ21" t="str">
        <v>2024-07-06</v>
      </c>
      <c r="DLR21" t="str">
        <v>2023-04-20</v>
      </c>
      <c r="DLS21" t="str">
        <v>2025-12-18</v>
      </c>
      <c r="DLT21" t="str">
        <v>2023-05-11</v>
      </c>
      <c r="DLU21" t="str">
        <v>2022-06-04</v>
      </c>
      <c r="DLV21" t="str">
        <v>2022-11-03</v>
      </c>
      <c r="DLW21" t="str">
        <v>2024-01-18</v>
      </c>
      <c r="DLX21" t="str">
        <v>2025-07-17</v>
      </c>
      <c r="DLY21" t="str">
        <v>2024-06-10</v>
      </c>
      <c r="DLZ21" t="str">
        <v>2024-02-26</v>
      </c>
      <c r="DMA21" t="str">
        <v>2022-06-09</v>
      </c>
      <c r="DMB21" t="str">
        <v>2025-05-05</v>
      </c>
      <c r="DMC21" t="str">
        <v>2022-11-12</v>
      </c>
      <c r="DMD21" t="str">
        <v>2023-09-30</v>
      </c>
      <c r="DME21" t="str">
        <v>2022-01-12</v>
      </c>
      <c r="DMF21" t="str">
        <v>2025-01-30</v>
      </c>
      <c r="DMG21" t="str">
        <v>2025-03-16</v>
      </c>
      <c r="DMH21" t="str">
        <v>2024-10-31</v>
      </c>
      <c r="DMI21" t="str">
        <v>2023-06-08</v>
      </c>
      <c r="DMJ21" t="str">
        <v>2023-02-12</v>
      </c>
      <c r="DMK21" t="str">
        <v>2025-11-21</v>
      </c>
      <c r="DML21" t="str">
        <v>2022-10-05</v>
      </c>
      <c r="DMM21" t="str">
        <v>2022-07-03</v>
      </c>
      <c r="DMN21" t="str">
        <v>2024-05-14</v>
      </c>
      <c r="DMO21" t="str">
        <v>2023-01-24</v>
      </c>
      <c r="DMP21" t="str">
        <v>2022-08-21</v>
      </c>
      <c r="DMQ21" t="str">
        <v>2022-03-13</v>
      </c>
      <c r="DMR21" t="str">
        <v>2022-11-13</v>
      </c>
      <c r="DMS21" t="str">
        <v>2024-05-12</v>
      </c>
      <c r="DMT21" t="str">
        <v>2024-07-05</v>
      </c>
      <c r="DMU21" t="str">
        <v>2022-06-27</v>
      </c>
      <c r="DMV21" t="str">
        <v>2024-10-04</v>
      </c>
      <c r="DMW21" t="str">
        <v>2025-07-03</v>
      </c>
      <c r="DMX21" t="str">
        <v>2023-04-14</v>
      </c>
      <c r="DMY21" t="str">
        <v>2022-07-06</v>
      </c>
      <c r="DMZ21" t="str">
        <v>2022-01-26</v>
      </c>
      <c r="DNA21" t="str">
        <v>2024-07-27</v>
      </c>
      <c r="DNB21" t="str">
        <v>2023-11-20</v>
      </c>
      <c r="DNC21" t="str">
        <v>2023-03-20</v>
      </c>
      <c r="DND21" t="str">
        <v>2023-02-26</v>
      </c>
      <c r="DNE21" t="str">
        <v>2023-10-14</v>
      </c>
      <c r="DNF21" t="str">
        <v>2025-05-24</v>
      </c>
      <c r="DNG21" t="str">
        <v>2024-10-04</v>
      </c>
      <c r="DNH21" t="str">
        <v>2024-10-02</v>
      </c>
      <c r="DNI21" t="str">
        <v>2025-12-19</v>
      </c>
      <c r="DNJ21" t="str">
        <v>2025-12-28</v>
      </c>
      <c r="DNK21" t="str">
        <v>2022-02-22</v>
      </c>
      <c r="DNL21" t="str">
        <v>2025-11-11</v>
      </c>
      <c r="DNM21" t="str">
        <v>2024-08-02</v>
      </c>
      <c r="DNN21" t="str">
        <v>2023-10-25</v>
      </c>
      <c r="DNO21" t="str">
        <v>2022-04-25</v>
      </c>
      <c r="DNP21" t="str">
        <v>2023-03-27</v>
      </c>
      <c r="DNQ21" t="str">
        <v>2024-08-03</v>
      </c>
      <c r="DNR21" t="str">
        <v>2024-02-11</v>
      </c>
      <c r="DNS21" t="str">
        <v>2023-08-31</v>
      </c>
      <c r="DNT21" t="str">
        <v>2022-03-22</v>
      </c>
      <c r="DNU21" t="str">
        <v>2022-02-19</v>
      </c>
      <c r="DNV21" t="str">
        <v>2023-10-10</v>
      </c>
      <c r="DNW21" t="str">
        <v>2023-04-05</v>
      </c>
      <c r="DNX21" t="str">
        <v>2024-09-18</v>
      </c>
      <c r="DNY21" t="str">
        <v>2023-11-22</v>
      </c>
      <c r="DNZ21" t="str">
        <v>2025-11-26</v>
      </c>
      <c r="DOA21" t="str">
        <v>2022-06-12</v>
      </c>
      <c r="DOB21" t="str">
        <v>2025-01-28</v>
      </c>
      <c r="DOC21" t="str">
        <v>2023-10-14</v>
      </c>
      <c r="DOD21" t="str">
        <v>2022-10-05</v>
      </c>
      <c r="DOE21" t="str">
        <v>2025-01-14</v>
      </c>
      <c r="DOF21" t="str">
        <v>2023-06-18</v>
      </c>
      <c r="DOG21" t="str">
        <v>2025-06-29</v>
      </c>
      <c r="DOH21" t="str">
        <v>2023-12-15</v>
      </c>
      <c r="DOI21" t="str">
        <v>2023-11-03</v>
      </c>
      <c r="DOJ21" t="str">
        <v>2023-06-30</v>
      </c>
      <c r="DOK21" t="str">
        <v>2025-11-02</v>
      </c>
      <c r="DOL21" t="str">
        <v>2023-03-18</v>
      </c>
      <c r="DOM21" t="str">
        <v>2023-06-02</v>
      </c>
      <c r="DON21" t="str">
        <v>2024-04-27</v>
      </c>
      <c r="DOO21" t="str">
        <v>2025-01-10</v>
      </c>
      <c r="DOP21" t="str">
        <v>2022-04-08</v>
      </c>
      <c r="DOQ21" t="str">
        <v>2022-01-02</v>
      </c>
      <c r="DOR21" t="str">
        <v>2025-06-25</v>
      </c>
      <c r="DOS21" t="str">
        <v>2024-12-14</v>
      </c>
      <c r="DOT21" t="str">
        <v>2023-09-09</v>
      </c>
      <c r="DOU21" t="str">
        <v>2024-03-16</v>
      </c>
      <c r="DOV21" t="str">
        <v>2023-09-29</v>
      </c>
      <c r="DOW21" t="str">
        <v>2022-07-17</v>
      </c>
      <c r="DOX21" t="str">
        <v>2022-07-19</v>
      </c>
      <c r="DOY21" t="str">
        <v>2024-06-13</v>
      </c>
      <c r="DOZ21" t="str">
        <v>2025-02-11</v>
      </c>
      <c r="DPA21" t="str">
        <v>2024-11-27</v>
      </c>
      <c r="DPB21" t="str">
        <v>2022-12-21</v>
      </c>
      <c r="DPC21" t="str">
        <v>2023-03-26</v>
      </c>
      <c r="DPD21" t="str">
        <v>2023-06-23</v>
      </c>
      <c r="DPE21" t="str">
        <v>2022-05-25</v>
      </c>
      <c r="DPF21" t="str">
        <v>2025-06-10</v>
      </c>
      <c r="DPG21" t="str">
        <v>2022-03-01</v>
      </c>
      <c r="DPH21" t="str">
        <v>2024-02-05</v>
      </c>
      <c r="DPI21" t="str">
        <v>2022-07-01</v>
      </c>
      <c r="DPJ21" t="str">
        <v>2025-06-05</v>
      </c>
      <c r="DPK21" t="str">
        <v>2023-10-01</v>
      </c>
      <c r="DPL21" t="str">
        <v>2022-12-03</v>
      </c>
      <c r="DPM21" t="str">
        <v>2023-08-12</v>
      </c>
      <c r="DPN21" t="str">
        <v>2023-11-15</v>
      </c>
      <c r="DPO21" t="str">
        <v>2025-08-17</v>
      </c>
      <c r="DPP21" t="str">
        <v>2022-10-05</v>
      </c>
      <c r="DPQ21" t="str">
        <v>2022-09-06</v>
      </c>
      <c r="DPR21" t="str">
        <v>2024-11-12</v>
      </c>
      <c r="DPS21" t="str">
        <v>2025-07-01</v>
      </c>
      <c r="DPT21" t="str">
        <v>2024-01-30</v>
      </c>
      <c r="DPU21" t="str">
        <v>2023-08-01</v>
      </c>
      <c r="DPV21" t="str">
        <v>2022-01-14</v>
      </c>
      <c r="DPW21" t="str">
        <v>2022-07-15</v>
      </c>
      <c r="DPX21" t="str">
        <v>2022-08-06</v>
      </c>
      <c r="DPY21" t="str">
        <v>2022-10-29</v>
      </c>
      <c r="DPZ21" t="str">
        <v>2024-11-06</v>
      </c>
      <c r="DQA21" t="str">
        <v>2023-03-15</v>
      </c>
      <c r="DQB21" t="str">
        <v>2024-07-02</v>
      </c>
      <c r="DQC21" t="str">
        <v>2022-12-15</v>
      </c>
      <c r="DQD21" t="str">
        <v>2022-08-25</v>
      </c>
      <c r="DQE21" t="str">
        <v>2023-10-08</v>
      </c>
      <c r="DQF21" t="str">
        <v>2023-09-12</v>
      </c>
      <c r="DQG21" t="str">
        <v>2025-12-17</v>
      </c>
      <c r="DQH21" t="str">
        <v>2022-07-04</v>
      </c>
      <c r="DQI21" t="str">
        <v>2022-02-27</v>
      </c>
      <c r="DQJ21" t="str">
        <v>2023-07-27</v>
      </c>
      <c r="DQK21" t="str">
        <v>2022-06-27</v>
      </c>
      <c r="DQL21" t="str">
        <v>2025-05-03</v>
      </c>
      <c r="DQM21" t="str">
        <v>2023-09-01</v>
      </c>
      <c r="DQN21" t="str">
        <v>2024-09-24</v>
      </c>
      <c r="DQO21" t="str">
        <v>2025-02-02</v>
      </c>
      <c r="DQP21" t="str">
        <v>2025-02-11</v>
      </c>
      <c r="DQQ21" t="str">
        <v>2025-01-10</v>
      </c>
      <c r="DQR21" t="str">
        <v>2025-08-19</v>
      </c>
      <c r="DQS21" t="str">
        <v>2023-04-04</v>
      </c>
      <c r="DQT21" t="str">
        <v>2024-08-09</v>
      </c>
      <c r="DQU21" t="str">
        <v>2025-09-06</v>
      </c>
      <c r="DQV21" t="str">
        <v>2022-06-16</v>
      </c>
      <c r="DQW21" t="str">
        <v>2025-06-30</v>
      </c>
      <c r="DQX21" t="str">
        <v>2025-12-30</v>
      </c>
      <c r="DQY21" t="str">
        <v>2025-11-25</v>
      </c>
      <c r="DQZ21" t="str">
        <v>2023-01-19</v>
      </c>
      <c r="DRA21" t="str">
        <v>2025-09-03</v>
      </c>
      <c r="DRB21" t="str">
        <v>2023-08-04</v>
      </c>
      <c r="DRC21" t="str">
        <v>2025-04-01</v>
      </c>
      <c r="DRD21" t="str">
        <v>2023-10-21</v>
      </c>
      <c r="DRE21" t="str">
        <v>2022-08-13</v>
      </c>
      <c r="DRF21" t="str">
        <v>2022-05-17</v>
      </c>
      <c r="DRG21" t="str">
        <v>2024-11-20</v>
      </c>
      <c r="DRH21" t="str">
        <v>2024-06-13</v>
      </c>
      <c r="DRI21" t="str">
        <v>2024-02-23</v>
      </c>
      <c r="DRJ21" t="str">
        <v>2022-04-14</v>
      </c>
      <c r="DRK21" t="str">
        <v>2024-07-04</v>
      </c>
      <c r="DRL21" t="str">
        <v>2025-02-24</v>
      </c>
      <c r="DRM21" t="str">
        <v>2024-06-26</v>
      </c>
      <c r="DRN21" t="str">
        <v>2024-05-28</v>
      </c>
      <c r="DRO21" t="str">
        <v>2023-11-25</v>
      </c>
      <c r="DRP21" t="str">
        <v>2024-02-09</v>
      </c>
      <c r="DRQ21" t="str">
        <v>2023-01-11</v>
      </c>
      <c r="DRR21" t="str">
        <v>2024-12-27</v>
      </c>
      <c r="DRS21" t="str">
        <v>2022-02-02</v>
      </c>
      <c r="DRT21" t="str">
        <v>2024-03-26</v>
      </c>
      <c r="DRU21" t="str">
        <v>2022-09-17</v>
      </c>
      <c r="DRV21" t="str">
        <v>2023-05-18</v>
      </c>
      <c r="DRW21" t="str">
        <v>2024-03-19</v>
      </c>
      <c r="DRX21" t="str">
        <v>2023-07-12</v>
      </c>
      <c r="DRY21" t="str">
        <v>2022-02-11</v>
      </c>
      <c r="DRZ21" t="str">
        <v>2024-04-19</v>
      </c>
      <c r="DSA21" t="str">
        <v>2024-07-18</v>
      </c>
      <c r="DSB21" t="str">
        <v>2023-02-06</v>
      </c>
      <c r="DSC21" t="str">
        <v>2023-06-12</v>
      </c>
      <c r="DSD21" t="str">
        <v>2022-11-15</v>
      </c>
      <c r="DSE21" t="str">
        <v>2023-07-26</v>
      </c>
      <c r="DSF21" t="str">
        <v>2025-11-17</v>
      </c>
      <c r="DSG21" t="str">
        <v>2025-01-03</v>
      </c>
      <c r="DSH21" t="str">
        <v>2025-03-10</v>
      </c>
      <c r="DSI21" t="str">
        <v>2025-11-24</v>
      </c>
      <c r="DSJ21" t="str">
        <v>2025-01-21</v>
      </c>
      <c r="DSK21" t="str">
        <v>2023-06-07</v>
      </c>
      <c r="DSL21" t="str">
        <v>2023-11-15</v>
      </c>
      <c r="DSM21" t="str">
        <v>2025-05-29</v>
      </c>
      <c r="DSN21" t="str">
        <v>2024-06-14</v>
      </c>
      <c r="DSO21" t="str">
        <v>2025-09-23</v>
      </c>
      <c r="DSP21" t="str">
        <v>2023-12-29</v>
      </c>
      <c r="DSQ21" t="str">
        <v>2024-04-17</v>
      </c>
      <c r="DSR21" t="str">
        <v>2023-02-04</v>
      </c>
      <c r="DSS21" t="str">
        <v>2024-07-22</v>
      </c>
      <c r="DST21" t="str">
        <v>2025-03-19</v>
      </c>
      <c r="DSU21" t="str">
        <v>2024-09-26</v>
      </c>
      <c r="DSV21" t="str">
        <v>2025-04-16</v>
      </c>
      <c r="DSW21" t="str">
        <v>2024-07-13</v>
      </c>
      <c r="DSX21" t="str">
        <v>2025-05-30</v>
      </c>
      <c r="DSY21" t="str">
        <v>2024-11-11</v>
      </c>
      <c r="DSZ21" t="str">
        <v>2022-07-05</v>
      </c>
      <c r="DTA21" t="str">
        <v>2024-07-22</v>
      </c>
      <c r="DTB21" t="str">
        <v>2023-11-08</v>
      </c>
      <c r="DTC21" t="str">
        <v>2025-04-09</v>
      </c>
      <c r="DTD21" t="str">
        <v>2022-12-15</v>
      </c>
      <c r="DTE21" t="str">
        <v>2023-10-20</v>
      </c>
      <c r="DTF21" t="str">
        <v>2024-08-21</v>
      </c>
      <c r="DTG21" t="str">
        <v>2023-08-12</v>
      </c>
      <c r="DTH21" t="str">
        <v>2024-02-17</v>
      </c>
      <c r="DTI21" t="str">
        <v>2024-09-27</v>
      </c>
      <c r="DTJ21" t="str">
        <v>2024-09-13</v>
      </c>
      <c r="DTK21" t="str">
        <v>2025-02-24</v>
      </c>
      <c r="DTL21" t="str">
        <v>2022-02-23</v>
      </c>
      <c r="DTM21" t="str">
        <v>2023-05-02</v>
      </c>
      <c r="DTN21" t="str">
        <v>2025-12-23</v>
      </c>
      <c r="DTO21" t="str">
        <v>2022-11-06</v>
      </c>
      <c r="DTP21" t="str">
        <v>2024-08-20</v>
      </c>
      <c r="DTQ21" t="str">
        <v>2025-08-30</v>
      </c>
      <c r="DTR21" t="str">
        <v>2022-05-04</v>
      </c>
      <c r="DTS21" t="str">
        <v>2022-02-21</v>
      </c>
      <c r="DTT21" t="str">
        <v>2023-04-30</v>
      </c>
      <c r="DTU21" t="str">
        <v>2022-05-31</v>
      </c>
      <c r="DTV21" t="str">
        <v>2025-10-16</v>
      </c>
      <c r="DTW21" t="str">
        <v>2024-05-27</v>
      </c>
      <c r="DTX21" t="str">
        <v>2024-07-27</v>
      </c>
      <c r="DTY21" t="str">
        <v>2022-07-05</v>
      </c>
      <c r="DTZ21" t="str">
        <v>2025-06-15</v>
      </c>
      <c r="DUA21" t="str">
        <v>2025-03-27</v>
      </c>
      <c r="DUB21" t="str">
        <v>2023-11-05</v>
      </c>
      <c r="DUC21" t="str">
        <v>2025-12-24</v>
      </c>
      <c r="DUD21" t="str">
        <v>2024-08-25</v>
      </c>
      <c r="DUE21" t="str">
        <v>2024-06-14</v>
      </c>
      <c r="DUF21" t="str">
        <v>2024-11-20</v>
      </c>
      <c r="DUG21" t="str">
        <v>2025-12-06</v>
      </c>
      <c r="DUH21" t="str">
        <v>2025-11-09</v>
      </c>
      <c r="DUI21" t="str">
        <v>2022-03-28</v>
      </c>
      <c r="DUJ21" t="str">
        <v>2025-10-13</v>
      </c>
      <c r="DUK21" t="str">
        <v>2024-02-15</v>
      </c>
      <c r="DUL21" t="str">
        <v>2025-10-05</v>
      </c>
      <c r="DUM21" t="str">
        <v>2022-07-03</v>
      </c>
      <c r="DUN21" t="str">
        <v>2025-12-05</v>
      </c>
      <c r="DUO21" t="str">
        <v>2023-01-23</v>
      </c>
      <c r="DUP21" t="str">
        <v>2023-07-25</v>
      </c>
      <c r="DUQ21" t="str">
        <v>2022-10-18</v>
      </c>
      <c r="DUR21" t="str">
        <v>2023-07-30</v>
      </c>
      <c r="DUS21" t="str">
        <v>2022-08-23</v>
      </c>
      <c r="DUT21" t="str">
        <v>2025-04-24</v>
      </c>
      <c r="DUU21" t="str">
        <v>2023-07-16</v>
      </c>
      <c r="DUV21" t="str">
        <v>2023-07-08</v>
      </c>
      <c r="DUW21" t="str">
        <v>2023-11-20</v>
      </c>
      <c r="DUX21" t="str">
        <v>2025-11-15</v>
      </c>
      <c r="DUY21" t="str">
        <v>2024-08-11</v>
      </c>
      <c r="DUZ21" t="str">
        <v>2022-04-29</v>
      </c>
      <c r="DVA21" t="str">
        <v>2024-08-12</v>
      </c>
      <c r="DVB21" t="str">
        <v>2022-02-09</v>
      </c>
      <c r="DVC21" t="str">
        <v>2024-02-09</v>
      </c>
      <c r="DVD21" t="str">
        <v>2023-07-27</v>
      </c>
      <c r="DVE21" t="str">
        <v>2022-07-23</v>
      </c>
      <c r="DVF21" t="str">
        <v>2023-03-18</v>
      </c>
      <c r="DVG21" t="str">
        <v>2024-11-19</v>
      </c>
      <c r="DVH21" t="str">
        <v>2024-04-16</v>
      </c>
      <c r="DVI21" t="str">
        <v>2025-06-09</v>
      </c>
      <c r="DVJ21" t="str">
        <v>2025-02-06</v>
      </c>
      <c r="DVK21" t="str">
        <v>2022-02-12</v>
      </c>
      <c r="DVL21" t="str">
        <v>2025-12-07</v>
      </c>
      <c r="DVM21" t="str">
        <v>2022-09-25</v>
      </c>
      <c r="DVN21" t="str">
        <v>2022-01-05</v>
      </c>
      <c r="DVO21" t="str">
        <v>2023-01-18</v>
      </c>
      <c r="DVP21" t="str">
        <v>2022-05-21</v>
      </c>
      <c r="DVQ21" t="str">
        <v>2022-06-25</v>
      </c>
      <c r="DVR21" t="str">
        <v>2025-03-01</v>
      </c>
      <c r="DVS21" t="str">
        <v>2023-05-25</v>
      </c>
      <c r="DVT21" t="str">
        <v>2022-09-18</v>
      </c>
      <c r="DVU21" t="str">
        <v>2025-03-30</v>
      </c>
      <c r="DVV21" t="str">
        <v>2023-04-05</v>
      </c>
      <c r="DVW21" t="str">
        <v>2023-01-16</v>
      </c>
      <c r="DVX21" t="str">
        <v>2025-05-18</v>
      </c>
      <c r="DVY21" t="str">
        <v>2023-03-21</v>
      </c>
      <c r="DVZ21" t="str">
        <v>2025-12-11</v>
      </c>
      <c r="DWA21" t="str">
        <v>2024-07-24</v>
      </c>
      <c r="DWB21" t="str">
        <v>2022-11-10</v>
      </c>
      <c r="DWC21" t="str">
        <v>2022-09-30</v>
      </c>
      <c r="DWD21" t="str">
        <v>2022-07-07</v>
      </c>
      <c r="DWE21" t="str">
        <v>2022-06-09</v>
      </c>
      <c r="DWF21" t="str">
        <v>2024-08-30</v>
      </c>
      <c r="DWG21" t="str">
        <v>2025-02-17</v>
      </c>
      <c r="DWH21" t="str">
        <v>2023-09-04</v>
      </c>
      <c r="DWI21" t="str">
        <v>2022-01-27</v>
      </c>
      <c r="DWJ21" t="str">
        <v>2022-05-07</v>
      </c>
      <c r="DWK21" t="str">
        <v>2024-09-09</v>
      </c>
      <c r="DWL21" t="str">
        <v>2025-07-25</v>
      </c>
      <c r="DWM21" t="str">
        <v>2022-04-03</v>
      </c>
      <c r="DWN21" t="str">
        <v>2022-06-13</v>
      </c>
      <c r="DWO21" t="str">
        <v>2023-05-24</v>
      </c>
      <c r="DWP21" t="str">
        <v>2022-03-04</v>
      </c>
      <c r="DWQ21" t="str">
        <v>2025-11-05</v>
      </c>
      <c r="DWR21" t="str">
        <v>2024-06-24</v>
      </c>
      <c r="DWS21" t="str">
        <v>2022-10-08</v>
      </c>
      <c r="DWT21" t="str">
        <v>2023-12-23</v>
      </c>
      <c r="DWU21" t="str">
        <v>2024-11-01</v>
      </c>
      <c r="DWV21" t="str">
        <v>2025-07-01</v>
      </c>
      <c r="DWW21" t="str">
        <v>2023-12-22</v>
      </c>
      <c r="DWX21" t="str">
        <v>2024-07-16</v>
      </c>
      <c r="DWY21" t="str">
        <v>2025-06-29</v>
      </c>
      <c r="DWZ21" t="str">
        <v>2022-01-16</v>
      </c>
      <c r="DXA21" t="str">
        <v>2023-03-29</v>
      </c>
      <c r="DXB21" t="str">
        <v>2022-11-18</v>
      </c>
      <c r="DXC21" t="str">
        <v>2024-07-11</v>
      </c>
      <c r="DXD21" t="str">
        <v>2024-07-29</v>
      </c>
      <c r="DXE21" t="str">
        <v>2022-06-26</v>
      </c>
      <c r="DXF21" t="str">
        <v>2024-09-12</v>
      </c>
      <c r="DXG21" t="str">
        <v>2023-10-11</v>
      </c>
      <c r="DXH21" t="str">
        <v>2022-05-04</v>
      </c>
      <c r="DXI21" t="str">
        <v>2024-06-12</v>
      </c>
      <c r="DXJ21" t="str">
        <v>2022-10-11</v>
      </c>
      <c r="DXK21" t="str">
        <v>2023-03-17</v>
      </c>
      <c r="DXL21" t="str">
        <v>2025-02-28</v>
      </c>
      <c r="DXM21" t="str">
        <v>2025-09-14</v>
      </c>
      <c r="DXN21" t="str">
        <v>2023-01-13</v>
      </c>
      <c r="DXO21" t="str">
        <v>2022-08-15</v>
      </c>
      <c r="DXP21" t="str">
        <v>2022-05-30</v>
      </c>
      <c r="DXQ21" t="str">
        <v>2025-09-06</v>
      </c>
      <c r="DXR21" t="str">
        <v>2022-10-25</v>
      </c>
      <c r="DXS21" t="str">
        <v>2024-05-26</v>
      </c>
      <c r="DXT21" t="str">
        <v>2025-06-15</v>
      </c>
      <c r="DXU21" t="str">
        <v>2025-02-28</v>
      </c>
      <c r="DXV21" t="str">
        <v>2024-08-22</v>
      </c>
      <c r="DXW21" t="str">
        <v>2023-06-09</v>
      </c>
      <c r="DXX21" t="str">
        <v>2025-02-28</v>
      </c>
      <c r="DXY21" t="str">
        <v>2024-09-19</v>
      </c>
      <c r="DXZ21" t="str">
        <v>2025-01-12</v>
      </c>
      <c r="DYA21" t="str">
        <v>2023-03-21</v>
      </c>
      <c r="DYB21" t="str">
        <v>2025-04-04</v>
      </c>
      <c r="DYC21" t="str">
        <v>2025-10-30</v>
      </c>
      <c r="DYD21" t="str">
        <v>2025-04-10</v>
      </c>
      <c r="DYE21" t="str">
        <v>2023-01-23</v>
      </c>
      <c r="DYF21" t="str">
        <v>2024-11-11</v>
      </c>
      <c r="DYG21" t="str">
        <v>2022-09-18</v>
      </c>
      <c r="DYH21" t="str">
        <v>2023-11-28</v>
      </c>
      <c r="DYI21" t="str">
        <v>2025-10-17</v>
      </c>
      <c r="DYJ21" t="str">
        <v>2023-03-12</v>
      </c>
      <c r="DYK21" t="str">
        <v>2022-02-04</v>
      </c>
      <c r="DYL21" t="str">
        <v>2024-05-03</v>
      </c>
      <c r="DYM21" t="str">
        <v>2025-07-03</v>
      </c>
      <c r="DYN21" t="str">
        <v>2022-08-10</v>
      </c>
      <c r="DYO21" t="str">
        <v>2023-11-27</v>
      </c>
      <c r="DYP21" t="str">
        <v>2025-09-12</v>
      </c>
      <c r="DYQ21" t="str">
        <v>2022-03-02</v>
      </c>
      <c r="DYR21" t="str">
        <v>2024-05-04</v>
      </c>
      <c r="DYS21" t="str">
        <v>2023-08-20</v>
      </c>
      <c r="DYT21" t="str">
        <v>2022-05-13</v>
      </c>
      <c r="DYU21" t="str">
        <v>2023-02-21</v>
      </c>
      <c r="DYV21" t="str">
        <v>2022-10-12</v>
      </c>
      <c r="DYW21" t="str">
        <v>2024-02-07</v>
      </c>
      <c r="DYX21" t="str">
        <v>2023-11-04</v>
      </c>
      <c r="DYY21" t="str">
        <v>2023-06-28</v>
      </c>
      <c r="DYZ21" t="str">
        <v>2024-06-17</v>
      </c>
      <c r="DZA21" t="str">
        <v>2022-12-13</v>
      </c>
      <c r="DZB21" t="str">
        <v>2024-04-26</v>
      </c>
      <c r="DZC21" t="str">
        <v>2024-06-02</v>
      </c>
      <c r="DZD21" t="str">
        <v>2024-09-12</v>
      </c>
      <c r="DZE21" t="str">
        <v>2022-12-09</v>
      </c>
      <c r="DZF21" t="str">
        <v>2025-12-25</v>
      </c>
      <c r="DZG21" t="str">
        <v>2023-12-12</v>
      </c>
      <c r="DZH21" t="str">
        <v>2023-04-16</v>
      </c>
      <c r="DZI21" t="str">
        <v>2024-09-30</v>
      </c>
      <c r="DZJ21" t="str">
        <v>2025-07-30</v>
      </c>
      <c r="DZK21" t="str">
        <v>2025-03-20</v>
      </c>
      <c r="DZL21" t="str">
        <v>2024-10-19</v>
      </c>
      <c r="DZM21" t="str">
        <v>2025-02-05</v>
      </c>
      <c r="DZN21" t="str">
        <v>2023-08-19</v>
      </c>
      <c r="DZO21" t="str">
        <v>2024-11-09</v>
      </c>
      <c r="DZP21" t="str">
        <v>2023-06-18</v>
      </c>
      <c r="DZQ21" t="str">
        <v>2023-01-25</v>
      </c>
      <c r="DZR21" t="str">
        <v>2023-03-06</v>
      </c>
      <c r="DZS21" t="str">
        <v>2022-08-03</v>
      </c>
      <c r="DZT21" t="str">
        <v>2025-12-02</v>
      </c>
      <c r="DZU21" t="str">
        <v>2024-02-28</v>
      </c>
      <c r="DZV21" t="str">
        <v>2024-07-13</v>
      </c>
      <c r="DZW21" t="str">
        <v>2025-06-14</v>
      </c>
      <c r="DZX21" t="str">
        <v>2025-08-28</v>
      </c>
      <c r="DZY21" t="str">
        <v>2024-09-20</v>
      </c>
      <c r="DZZ21" t="str">
        <v>2024-02-23</v>
      </c>
      <c r="EAA21" t="str">
        <v>2024-02-25</v>
      </c>
      <c r="EAB21" t="str">
        <v>2023-09-06</v>
      </c>
      <c r="EAC21" t="str">
        <v>2022-03-31</v>
      </c>
      <c r="EAD21" t="str">
        <v>2022-10-23</v>
      </c>
      <c r="EAE21" t="str">
        <v>2023-08-01</v>
      </c>
      <c r="EAF21" t="str">
        <v>2024-02-15</v>
      </c>
      <c r="EAG21" t="str">
        <v>2025-12-20</v>
      </c>
      <c r="EAH21" t="str">
        <v>2025-11-30</v>
      </c>
      <c r="EAI21" t="str">
        <v>2024-07-08</v>
      </c>
      <c r="EAJ21" t="str">
        <v>2022-04-12</v>
      </c>
      <c r="EAK21" t="str">
        <v>2024-01-28</v>
      </c>
      <c r="EAL21" t="str">
        <v>2024-11-30</v>
      </c>
      <c r="EAM21" t="str">
        <v>2023-10-14</v>
      </c>
      <c r="EAN21" t="str">
        <v>2022-03-30</v>
      </c>
      <c r="EAO21" t="str">
        <v>2022-08-25</v>
      </c>
      <c r="EAP21" t="str">
        <v>2024-03-10</v>
      </c>
      <c r="EAQ21" t="str">
        <v>2024-06-30</v>
      </c>
      <c r="EAR21" t="str">
        <v>2022-10-27</v>
      </c>
      <c r="EAS21" t="str">
        <v>2022-11-08</v>
      </c>
      <c r="EAT21" t="str">
        <v>2023-03-17</v>
      </c>
      <c r="EAU21" t="str">
        <v>2025-04-02</v>
      </c>
      <c r="EAV21" t="str">
        <v>2022-09-11</v>
      </c>
      <c r="EAW21" t="str">
        <v>2024-05-12</v>
      </c>
      <c r="EAX21" t="str">
        <v>2023-01-03</v>
      </c>
      <c r="EAY21" t="str">
        <v>2023-08-01</v>
      </c>
      <c r="EAZ21" t="str">
        <v>2024-09-23</v>
      </c>
      <c r="EBA21" t="str">
        <v>2024-12-06</v>
      </c>
      <c r="EBB21" t="str">
        <v>2025-12-22</v>
      </c>
      <c r="EBC21" t="str">
        <v>2022-12-23</v>
      </c>
      <c r="EBD21" t="str">
        <v>2022-05-31</v>
      </c>
      <c r="EBE21" t="str">
        <v>2022-05-06</v>
      </c>
      <c r="EBF21" t="str">
        <v>2022-10-30</v>
      </c>
      <c r="EBG21" t="str">
        <v>2022-04-27</v>
      </c>
      <c r="EBH21" t="str">
        <v>2023-09-01</v>
      </c>
      <c r="EBI21" t="str">
        <v>2024-05-23</v>
      </c>
      <c r="EBJ21" t="str">
        <v>2023-08-06</v>
      </c>
      <c r="EBK21" t="str">
        <v>2024-04-02</v>
      </c>
      <c r="EBL21" t="str">
        <v>2025-05-05</v>
      </c>
      <c r="EBM21" t="str">
        <v>2024-10-10</v>
      </c>
      <c r="EBN21" t="str">
        <v>2025-12-09</v>
      </c>
      <c r="EBO21" t="str">
        <v>2024-04-15</v>
      </c>
      <c r="EBP21" t="str">
        <v>2022-01-18</v>
      </c>
      <c r="EBQ21" t="str">
        <v>2023-11-29</v>
      </c>
      <c r="EBR21" t="str">
        <v>2025-10-26</v>
      </c>
      <c r="EBS21" t="str">
        <v>2023-01-05</v>
      </c>
      <c r="EBT21" t="str">
        <v>2022-06-30</v>
      </c>
      <c r="EBU21" t="str">
        <v>2022-07-02</v>
      </c>
      <c r="EBV21" t="str">
        <v>2023-01-09</v>
      </c>
      <c r="EBW21" t="str">
        <v>2025-12-28</v>
      </c>
      <c r="EBX21" t="str">
        <v>2024-02-18</v>
      </c>
      <c r="EBY21" t="str">
        <v>2023-01-23</v>
      </c>
      <c r="EBZ21" t="str">
        <v>2025-09-02</v>
      </c>
      <c r="ECA21" t="str">
        <v>2024-04-18</v>
      </c>
      <c r="ECB21" t="str">
        <v>2023-02-14</v>
      </c>
      <c r="ECC21" t="str">
        <v>2025-07-24</v>
      </c>
      <c r="ECD21" t="str">
        <v>2024-03-16</v>
      </c>
      <c r="ECE21" t="str">
        <v>2024-05-17</v>
      </c>
      <c r="ECF21" t="str">
        <v>2023-01-05</v>
      </c>
      <c r="ECG21" t="str">
        <v>2022-03-07</v>
      </c>
      <c r="ECH21" t="str">
        <v>2023-08-05</v>
      </c>
      <c r="ECI21" t="str">
        <v>2025-11-16</v>
      </c>
      <c r="ECJ21" t="str">
        <v>2024-04-11</v>
      </c>
      <c r="ECK21" t="str">
        <v>2022-04-01</v>
      </c>
      <c r="ECL21" t="str">
        <v>2025-01-26</v>
      </c>
      <c r="ECM21" t="str">
        <v>2025-03-25</v>
      </c>
      <c r="ECN21" t="str">
        <v>2023-04-28</v>
      </c>
      <c r="ECO21" t="str">
        <v>2025-03-27</v>
      </c>
      <c r="ECP21" t="str">
        <v>2024-02-16</v>
      </c>
      <c r="ECQ21" t="str">
        <v>2024-09-14</v>
      </c>
      <c r="ECR21" t="str">
        <v>2024-05-11</v>
      </c>
      <c r="ECS21" t="str">
        <v>2023-01-09</v>
      </c>
      <c r="ECT21" t="str">
        <v>2025-08-31</v>
      </c>
      <c r="ECU21" t="str">
        <v>2024-06-21</v>
      </c>
      <c r="ECV21" t="str">
        <v>2024-08-20</v>
      </c>
      <c r="ECW21" t="str">
        <v>2025-04-29</v>
      </c>
      <c r="ECX21" t="str">
        <v>2022-02-14</v>
      </c>
      <c r="ECY21" t="str">
        <v>2025-12-04</v>
      </c>
      <c r="ECZ21" t="str">
        <v>2023-06-06</v>
      </c>
      <c r="EDA21" t="str">
        <v>2025-01-21</v>
      </c>
      <c r="EDB21" t="str">
        <v>2025-10-18</v>
      </c>
      <c r="EDC21" t="str">
        <v>2023-10-25</v>
      </c>
      <c r="EDD21" t="str">
        <v>2023-01-09</v>
      </c>
      <c r="EDE21" t="str">
        <v>2022-11-10</v>
      </c>
      <c r="EDF21" t="str">
        <v>2024-07-27</v>
      </c>
      <c r="EDG21" t="str">
        <v>2025-03-18</v>
      </c>
      <c r="EDH21" t="str">
        <v>2025-07-03</v>
      </c>
      <c r="EDI21" t="str">
        <v>2025-10-28</v>
      </c>
      <c r="EDJ21" t="str">
        <v>2023-10-17</v>
      </c>
      <c r="EDK21" t="str">
        <v>2025-06-01</v>
      </c>
      <c r="EDL21" t="str">
        <v>2022-09-07</v>
      </c>
      <c r="EDM21" t="str">
        <v>2024-12-27</v>
      </c>
      <c r="EDN21" t="str">
        <v>2022-12-18</v>
      </c>
      <c r="EDO21" t="str">
        <v>2022-04-20</v>
      </c>
      <c r="EDP21" t="str">
        <v>2025-02-27</v>
      </c>
      <c r="EDQ21" t="str">
        <v>2023-03-22</v>
      </c>
      <c r="EDR21" t="str">
        <v>2025-05-18</v>
      </c>
      <c r="EDS21" t="str">
        <v>2023-08-14</v>
      </c>
      <c r="EDT21" t="str">
        <v>2023-05-31</v>
      </c>
      <c r="EDU21" t="str">
        <v>2023-10-20</v>
      </c>
      <c r="EDV21" t="str">
        <v>2025-02-23</v>
      </c>
      <c r="EDW21" t="str">
        <v>2023-12-22</v>
      </c>
      <c r="EDX21" t="str">
        <v>2024-02-27</v>
      </c>
      <c r="EDY21" t="str">
        <v>2024-04-20</v>
      </c>
      <c r="EDZ21" t="str">
        <v>2022-10-19</v>
      </c>
      <c r="EEA21" t="str">
        <v>2024-07-07</v>
      </c>
      <c r="EEB21" t="str">
        <v>2023-11-23</v>
      </c>
      <c r="EEC21" t="str">
        <v>2022-05-18</v>
      </c>
      <c r="EED21" t="str">
        <v>2024-06-13</v>
      </c>
      <c r="EEE21" t="str">
        <v>2025-12-28</v>
      </c>
      <c r="EEF21" t="str">
        <v>2023-11-09</v>
      </c>
      <c r="EEG21" t="str">
        <v>2024-09-08</v>
      </c>
      <c r="EEH21" t="str">
        <v>2022-05-14</v>
      </c>
      <c r="EEI21" t="str">
        <v>2023-06-12</v>
      </c>
      <c r="EEJ21" t="str">
        <v>2022-07-23</v>
      </c>
      <c r="EEK21" t="str">
        <v>2025-09-07</v>
      </c>
      <c r="EEL21" t="str">
        <v>2025-05-08</v>
      </c>
      <c r="EEM21" t="str">
        <v>2024-11-07</v>
      </c>
      <c r="EEN21" t="str">
        <v>2025-11-07</v>
      </c>
      <c r="EEO21" t="str">
        <v>2024-10-25</v>
      </c>
      <c r="EEP21" t="str">
        <v>2022-04-26</v>
      </c>
      <c r="EEQ21" t="str">
        <v>2022-03-27</v>
      </c>
      <c r="EER21" t="str">
        <v>2023-02-20</v>
      </c>
      <c r="EES21" t="str">
        <v>2023-11-25</v>
      </c>
      <c r="EET21" t="str">
        <v>2023-06-01</v>
      </c>
      <c r="EEU21" t="str">
        <v>2024-02-08</v>
      </c>
      <c r="EEV21" t="str">
        <v>2023-12-20</v>
      </c>
      <c r="EEW21" t="str">
        <v>2025-02-18</v>
      </c>
      <c r="EEX21" t="str">
        <v>2022-04-17</v>
      </c>
      <c r="EEY21" t="str">
        <v>2024-10-29</v>
      </c>
      <c r="EEZ21" t="str">
        <v>2022-02-21</v>
      </c>
      <c r="EFA21" t="str">
        <v>2025-08-21</v>
      </c>
      <c r="EFB21" t="str">
        <v>2025-10-08</v>
      </c>
      <c r="EFC21" t="str">
        <v>2022-08-10</v>
      </c>
      <c r="EFD21" t="str">
        <v>2023-05-03</v>
      </c>
      <c r="EFE21" t="str">
        <v>2024-01-28</v>
      </c>
      <c r="EFF21" t="str">
        <v>2025-12-10</v>
      </c>
      <c r="EFG21" t="str">
        <v>2023-01-27</v>
      </c>
      <c r="EFH21" t="str">
        <v>2025-07-23</v>
      </c>
      <c r="EFI21" t="str">
        <v>2023-01-10</v>
      </c>
      <c r="EFJ21" t="str">
        <v>2022-11-09</v>
      </c>
      <c r="EFK21" t="str">
        <v>2023-11-06</v>
      </c>
      <c r="EFL21" t="str">
        <v>2025-08-20</v>
      </c>
      <c r="EFM21" t="str">
        <v>2023-08-10</v>
      </c>
      <c r="EFN21" t="str">
        <v>2022-03-29</v>
      </c>
      <c r="EFO21" t="str">
        <v>2022-11-20</v>
      </c>
      <c r="EFP21" t="str">
        <v>2022-08-18</v>
      </c>
      <c r="EFQ21" t="str">
        <v>2022-02-24</v>
      </c>
      <c r="EFR21" t="str">
        <v>2023-06-02</v>
      </c>
      <c r="EFS21" t="str">
        <v>2022-05-27</v>
      </c>
      <c r="EFT21" t="str">
        <v>2024-01-13</v>
      </c>
      <c r="EFU21" t="str">
        <v>2022-02-17</v>
      </c>
      <c r="EFV21" t="str">
        <v>2025-09-03</v>
      </c>
      <c r="EFW21" t="str">
        <v>2025-02-11</v>
      </c>
      <c r="EFX21" t="str">
        <v>2024-10-27</v>
      </c>
      <c r="EFY21" t="str">
        <v>2024-02-22</v>
      </c>
      <c r="EFZ21" t="str">
        <v>2024-12-23</v>
      </c>
      <c r="EGA21" t="str">
        <v>2023-05-30</v>
      </c>
      <c r="EGB21" t="str">
        <v>2023-05-09</v>
      </c>
      <c r="EGC21" t="str">
        <v>2025-08-12</v>
      </c>
      <c r="EGD21" t="str">
        <v>2025-03-05</v>
      </c>
      <c r="EGE21" t="str">
        <v>2025-04-21</v>
      </c>
      <c r="EGF21" t="str">
        <v>2022-01-23</v>
      </c>
      <c r="EGG21" t="str">
        <v>2024-05-26</v>
      </c>
      <c r="EGH21" t="str">
        <v>2023-09-09</v>
      </c>
      <c r="EGI21" t="str">
        <v>2023-09-20</v>
      </c>
      <c r="EGJ21" t="str">
        <v>2024-11-04</v>
      </c>
      <c r="EGK21" t="str">
        <v>2024-03-01</v>
      </c>
      <c r="EGL21" t="str">
        <v>2023-11-02</v>
      </c>
      <c r="EGM21" t="str">
        <v>2024-12-10</v>
      </c>
      <c r="EGN21" t="str">
        <v>2025-02-14</v>
      </c>
      <c r="EGO21" t="str">
        <v>2023-03-07</v>
      </c>
      <c r="EGP21" t="str">
        <v>2025-08-11</v>
      </c>
      <c r="EGQ21" t="str">
        <v>2024-10-27</v>
      </c>
      <c r="EGR21" t="str">
        <v>2022-06-03</v>
      </c>
      <c r="EGS21" t="str">
        <v>2022-05-23</v>
      </c>
      <c r="EGT21" t="str">
        <v>2022-09-26</v>
      </c>
      <c r="EGU21" t="str">
        <v>2025-11-22</v>
      </c>
      <c r="EGV21" t="str">
        <v>2025-10-09</v>
      </c>
      <c r="EGW21" t="str">
        <v>2025-06-23</v>
      </c>
      <c r="EGX21" t="str">
        <v>2025-10-06</v>
      </c>
      <c r="EGY21" t="str">
        <v>2024-07-10</v>
      </c>
      <c r="EGZ21" t="str">
        <v>2022-09-10</v>
      </c>
      <c r="EHA21" t="str">
        <v>2025-05-16</v>
      </c>
      <c r="EHB21" t="str">
        <v>2023-02-28</v>
      </c>
      <c r="EHC21" t="str">
        <v>2024-03-21</v>
      </c>
      <c r="EHD21" t="str">
        <v>2025-11-12</v>
      </c>
      <c r="EHE21" t="str">
        <v>2022-10-30</v>
      </c>
      <c r="EHF21" t="str">
        <v>2024-04-19</v>
      </c>
      <c r="EHG21" t="str">
        <v>2024-01-11</v>
      </c>
      <c r="EHH21" t="str">
        <v>2023-08-03</v>
      </c>
      <c r="EHI21" t="str">
        <v>2022-10-03</v>
      </c>
      <c r="EHJ21" t="str">
        <v>2022-11-04</v>
      </c>
      <c r="EHK21" t="str">
        <v>2024-08-11</v>
      </c>
      <c r="EHL21" t="str">
        <v>2022-06-17</v>
      </c>
      <c r="EHM21" t="str">
        <v>2025-04-19</v>
      </c>
      <c r="EHN21" t="str">
        <v>2024-06-27</v>
      </c>
      <c r="EHO21" t="str">
        <v>2023-07-25</v>
      </c>
      <c r="EHP21" t="str">
        <v>2023-10-07</v>
      </c>
      <c r="EHQ21" t="str">
        <v>2025-02-04</v>
      </c>
      <c r="EHR21" t="str">
        <v>2023-09-29</v>
      </c>
      <c r="EHS21" t="str">
        <v>2023-01-29</v>
      </c>
      <c r="EHT21" t="str">
        <v>2025-01-02</v>
      </c>
      <c r="EHU21" t="str">
        <v>2025-01-19</v>
      </c>
      <c r="EHV21" t="str">
        <v>2025-01-23</v>
      </c>
      <c r="EHW21" t="str">
        <v>2024-02-09</v>
      </c>
      <c r="EHX21" t="str">
        <v>2024-01-22</v>
      </c>
      <c r="EHY21" t="str">
        <v>2024-01-27</v>
      </c>
      <c r="EHZ21" t="str">
        <v>2022-08-28</v>
      </c>
      <c r="EIA21" t="str">
        <v>2025-01-13</v>
      </c>
      <c r="EIB21" t="str">
        <v>2025-01-24</v>
      </c>
      <c r="EIC21" t="str">
        <v>2025-08-10</v>
      </c>
      <c r="EID21" t="str">
        <v>2025-07-05</v>
      </c>
      <c r="EIE21" t="str">
        <v>2024-04-27</v>
      </c>
      <c r="EIF21" t="str">
        <v>2023-03-13</v>
      </c>
      <c r="EIG21" t="str">
        <v>2024-02-26</v>
      </c>
      <c r="EIH21" t="str">
        <v>2025-04-03</v>
      </c>
      <c r="EII21" t="str">
        <v>2023-04-07</v>
      </c>
      <c r="EIJ21" t="str">
        <v>2024-09-26</v>
      </c>
      <c r="EIK21" t="str">
        <v>2025-10-05</v>
      </c>
      <c r="EIL21" t="str">
        <v>2023-08-05</v>
      </c>
      <c r="EIM21" t="str">
        <v>2023-09-15</v>
      </c>
      <c r="EIN21" t="str">
        <v>2023-04-12</v>
      </c>
      <c r="EIO21" t="str">
        <v>2022-11-27</v>
      </c>
      <c r="EIP21" t="str">
        <v>2024-08-16</v>
      </c>
      <c r="EIQ21" t="str">
        <v>2024-11-26</v>
      </c>
      <c r="EIR21" t="str">
        <v>2024-03-20</v>
      </c>
      <c r="EIS21" t="str">
        <v>2022-07-15</v>
      </c>
      <c r="EIT21" t="str">
        <v>2022-09-12</v>
      </c>
      <c r="EIU21" t="str">
        <v>2025-04-05</v>
      </c>
      <c r="EIV21" t="str">
        <v>2024-07-30</v>
      </c>
      <c r="EIW21" t="str">
        <v>2025-09-04</v>
      </c>
      <c r="EIX21" t="str">
        <v>2025-03-23</v>
      </c>
      <c r="EIY21" t="str">
        <v>2025-08-05</v>
      </c>
      <c r="EIZ21" t="str">
        <v>2025-04-16</v>
      </c>
      <c r="EJA21" t="str">
        <v>2023-12-10</v>
      </c>
      <c r="EJB21" t="str">
        <v>2023-04-11</v>
      </c>
      <c r="EJC21" t="str">
        <v>2022-03-10</v>
      </c>
      <c r="EJD21" t="str">
        <v>2024-06-11</v>
      </c>
      <c r="EJE21" t="str">
        <v>2022-08-06</v>
      </c>
      <c r="EJF21" t="str">
        <v>2023-10-03</v>
      </c>
      <c r="EJG21" t="str">
        <v>2022-11-29</v>
      </c>
      <c r="EJH21" t="str">
        <v>2024-12-01</v>
      </c>
      <c r="EJI21" t="str">
        <v>2025-05-25</v>
      </c>
      <c r="EJJ21" t="str">
        <v>2024-01-12</v>
      </c>
      <c r="EJK21" t="str">
        <v>2024-01-12</v>
      </c>
      <c r="EJL21" t="str">
        <v>2022-01-22</v>
      </c>
      <c r="EJM21" t="str">
        <v>2025-10-01</v>
      </c>
      <c r="EJN21" t="str">
        <v>2022-01-12</v>
      </c>
      <c r="EJO21" t="str">
        <v>2025-10-14</v>
      </c>
      <c r="EJP21" t="str">
        <v>2023-10-13</v>
      </c>
      <c r="EJQ21" t="str">
        <v>2023-08-23</v>
      </c>
      <c r="EJR21" t="str">
        <v>2024-02-23</v>
      </c>
      <c r="EJS21" t="str">
        <v>2023-07-30</v>
      </c>
      <c r="EJT21" t="str">
        <v>2022-03-27</v>
      </c>
      <c r="EJU21" t="str">
        <v>2025-05-29</v>
      </c>
      <c r="EJV21" t="str">
        <v>2022-02-14</v>
      </c>
      <c r="EJW21" t="str">
        <v>2023-03-03</v>
      </c>
      <c r="EJX21" t="str">
        <v>2024-04-22</v>
      </c>
      <c r="EJY21" t="str">
        <v>2023-09-29</v>
      </c>
      <c r="EJZ21" t="str">
        <v>2022-05-22</v>
      </c>
      <c r="EKA21" t="str">
        <v>2025-10-06</v>
      </c>
      <c r="EKB21" t="str">
        <v>2022-06-19</v>
      </c>
      <c r="EKC21" t="str">
        <v>2023-08-05</v>
      </c>
      <c r="EKD21" t="str">
        <v>2023-02-06</v>
      </c>
      <c r="EKE21" t="str">
        <v>2023-12-17</v>
      </c>
      <c r="EKF21" t="str">
        <v>2025-09-25</v>
      </c>
      <c r="EKG21" t="str">
        <v>2022-12-07</v>
      </c>
      <c r="EKH21" t="str">
        <v>2023-01-31</v>
      </c>
      <c r="EKI21" t="str">
        <v>2025-09-15</v>
      </c>
      <c r="EKJ21" t="str">
        <v>2023-10-24</v>
      </c>
      <c r="EKK21" t="str">
        <v>2025-05-19</v>
      </c>
      <c r="EKL21" t="str">
        <v>2025-02-16</v>
      </c>
      <c r="EKM21" t="str">
        <v>2022-11-09</v>
      </c>
      <c r="EKN21" t="str">
        <v>2022-10-16</v>
      </c>
      <c r="EKO21" t="str">
        <v>2025-11-18</v>
      </c>
      <c r="EKP21" t="str">
        <v>2022-10-01</v>
      </c>
      <c r="EKQ21" t="str">
        <v>2023-05-03</v>
      </c>
      <c r="EKR21" t="str">
        <v>2022-03-06</v>
      </c>
      <c r="EKS21" t="str">
        <v>2024-08-16</v>
      </c>
      <c r="EKT21" t="str">
        <v>2023-07-07</v>
      </c>
      <c r="EKU21" t="str">
        <v>2022-05-22</v>
      </c>
      <c r="EKV21" t="str">
        <v>2023-12-02</v>
      </c>
      <c r="EKW21" t="str">
        <v>2025-03-02</v>
      </c>
      <c r="EKX21" t="str">
        <v>2025-10-23</v>
      </c>
      <c r="EKY21" t="str">
        <v>2025-03-16</v>
      </c>
      <c r="EKZ21" t="str">
        <v>2022-06-17</v>
      </c>
      <c r="ELA21" t="str">
        <v>2024-06-02</v>
      </c>
      <c r="ELB21" t="str">
        <v>2024-12-22</v>
      </c>
      <c r="ELC21" t="str">
        <v>2023-04-03</v>
      </c>
      <c r="ELD21" t="str">
        <v>2024-07-12</v>
      </c>
      <c r="ELE21" t="str">
        <v>2024-10-22</v>
      </c>
      <c r="ELF21" t="str">
        <v>2023-04-14</v>
      </c>
      <c r="ELG21" t="str">
        <v>2025-09-02</v>
      </c>
      <c r="ELH21" t="str">
        <v>2022-07-09</v>
      </c>
      <c r="ELI21" t="str">
        <v>2025-09-17</v>
      </c>
      <c r="ELJ21" t="str">
        <v>2024-09-23</v>
      </c>
      <c r="ELK21" t="str">
        <v>2025-08-27</v>
      </c>
      <c r="ELL21" t="str">
        <v>2025-10-11</v>
      </c>
      <c r="ELM21" t="str">
        <v>2025-02-16</v>
      </c>
      <c r="ELN21" t="str">
        <v>2025-07-18</v>
      </c>
      <c r="ELO21" t="str">
        <v>2025-03-11</v>
      </c>
      <c r="ELP21" t="str">
        <v>2023-11-02</v>
      </c>
      <c r="ELQ21" t="str">
        <v>2023-06-28</v>
      </c>
      <c r="ELR21" t="str">
        <v>2025-11-30</v>
      </c>
      <c r="ELS21" t="str">
        <v>2023-03-13</v>
      </c>
      <c r="ELT21" t="str">
        <v>2023-05-25</v>
      </c>
      <c r="ELU21" t="str">
        <v>2025-10-31</v>
      </c>
      <c r="ELV21" t="str">
        <v>2022-11-17</v>
      </c>
      <c r="ELW21" t="str">
        <v>2025-07-02</v>
      </c>
      <c r="ELX21" t="str">
        <v>2022-09-05</v>
      </c>
      <c r="ELY21" t="str">
        <v>2023-07-30</v>
      </c>
      <c r="ELZ21" t="str">
        <v>2023-08-13</v>
      </c>
      <c r="EMA21" t="str">
        <v>2025-08-08</v>
      </c>
      <c r="EMB21" t="str">
        <v>2022-07-11</v>
      </c>
      <c r="EMC21" t="str">
        <v>2025-04-14</v>
      </c>
      <c r="EMD21" t="str">
        <v>2022-01-02</v>
      </c>
      <c r="EME21" t="str">
        <v>2024-06-09</v>
      </c>
      <c r="EMF21" t="str">
        <v>2024-07-08</v>
      </c>
      <c r="EMG21" t="str">
        <v>2024-01-10</v>
      </c>
      <c r="EMH21" t="str">
        <v>2022-09-23</v>
      </c>
      <c r="EMI21" t="str">
        <v>2023-07-07</v>
      </c>
      <c r="EMJ21" t="str">
        <v>2024-09-27</v>
      </c>
      <c r="EMK21" t="str">
        <v>2024-08-04</v>
      </c>
      <c r="EML21" t="str">
        <v>2023-09-15</v>
      </c>
      <c r="EMM21" t="str">
        <v>2025-10-30</v>
      </c>
      <c r="EMN21" t="str">
        <v>2025-11-02</v>
      </c>
      <c r="EMO21" t="str">
        <v>2024-03-18</v>
      </c>
      <c r="EMP21" t="str">
        <v>2025-04-19</v>
      </c>
      <c r="EMQ21" t="str">
        <v>2022-12-27</v>
      </c>
      <c r="EMR21" t="str">
        <v>2025-06-19</v>
      </c>
      <c r="EMS21" t="str">
        <v>2025-10-20</v>
      </c>
      <c r="EMT21" t="str">
        <v>2025-06-02</v>
      </c>
      <c r="EMU21" t="str">
        <v>2023-09-22</v>
      </c>
      <c r="EMV21" t="str">
        <v>2024-06-17</v>
      </c>
      <c r="EMW21" t="str">
        <v>2022-10-09</v>
      </c>
      <c r="EMX21" t="str">
        <v>2024-04-19</v>
      </c>
      <c r="EMY21" t="str">
        <v>2023-07-10</v>
      </c>
      <c r="EMZ21" t="str">
        <v>2022-12-25</v>
      </c>
      <c r="ENA21" t="str">
        <v>2024-02-09</v>
      </c>
      <c r="ENB21" t="str">
        <v>2024-10-01</v>
      </c>
      <c r="ENC21" t="str">
        <v>2025-11-19</v>
      </c>
      <c r="END21" t="str">
        <v>2025-02-20</v>
      </c>
      <c r="ENE21" t="str">
        <v>2022-02-26</v>
      </c>
      <c r="ENF21" t="str">
        <v>2024-10-06</v>
      </c>
      <c r="ENG21" t="str">
        <v>2024-12-17</v>
      </c>
      <c r="ENH21" t="str">
        <v>2024-03-06</v>
      </c>
      <c r="ENI21" t="str">
        <v>2022-01-16</v>
      </c>
      <c r="ENJ21" t="str">
        <v>2024-08-21</v>
      </c>
      <c r="ENK21" t="str">
        <v>2024-06-23</v>
      </c>
      <c r="ENL21" t="str">
        <v>2025-07-28</v>
      </c>
      <c r="ENM21" t="str">
        <v>2024-11-30</v>
      </c>
      <c r="ENN21" t="str">
        <v>2023-02-10</v>
      </c>
      <c r="ENO21" t="str">
        <v>2024-09-01</v>
      </c>
      <c r="ENP21" t="str">
        <v>2024-04-05</v>
      </c>
      <c r="ENQ21" t="str">
        <v>2023-05-01</v>
      </c>
      <c r="ENR21" t="str">
        <v>2025-10-12</v>
      </c>
      <c r="ENS21" t="str">
        <v>2025-07-31</v>
      </c>
      <c r="ENT21" t="str">
        <v>2025-11-13</v>
      </c>
      <c r="ENU21" t="str">
        <v>2023-10-06</v>
      </c>
      <c r="ENV21" t="str">
        <v>2024-11-05</v>
      </c>
      <c r="ENW21" t="str">
        <v>2025-06-03</v>
      </c>
      <c r="ENX21" t="str">
        <v>2025-09-03</v>
      </c>
      <c r="ENY21" t="str">
        <v>2024-10-21</v>
      </c>
      <c r="ENZ21" t="str">
        <v>2022-02-11</v>
      </c>
      <c r="EOA21" t="str">
        <v>2023-04-06</v>
      </c>
      <c r="EOB21" t="str">
        <v>2022-11-05</v>
      </c>
      <c r="EOC21" t="str">
        <v>2022-11-11</v>
      </c>
      <c r="EOD21" t="str">
        <v>2023-10-09</v>
      </c>
      <c r="EOE21" t="str">
        <v>2025-09-12</v>
      </c>
      <c r="EOF21" t="str">
        <v>2024-01-14</v>
      </c>
      <c r="EOG21" t="str">
        <v>2024-09-29</v>
      </c>
      <c r="EOH21" t="str">
        <v>2024-11-15</v>
      </c>
      <c r="EOI21" t="str">
        <v>2023-12-20</v>
      </c>
      <c r="EOJ21" t="str">
        <v>2025-11-27</v>
      </c>
      <c r="EOK21" t="str">
        <v>2022-03-03</v>
      </c>
      <c r="EOL21" t="str">
        <v>2024-12-15</v>
      </c>
      <c r="EOM21" t="str">
        <v>2023-03-23</v>
      </c>
      <c r="EON21" t="str">
        <v>2022-06-13</v>
      </c>
      <c r="EOO21" t="str">
        <v>2023-12-13</v>
      </c>
      <c r="EOP21" t="str">
        <v>2024-10-15</v>
      </c>
      <c r="EOQ21" t="str">
        <v>2022-10-13</v>
      </c>
      <c r="EOR21" t="str">
        <v>2022-11-14</v>
      </c>
      <c r="EOS21" t="str">
        <v>2023-05-30</v>
      </c>
      <c r="EOT21" t="str">
        <v>2023-05-11</v>
      </c>
      <c r="EOU21" t="str">
        <v>2025-06-29</v>
      </c>
      <c r="EOV21" t="str">
        <v>2022-01-12</v>
      </c>
      <c r="EOW21" t="str">
        <v>2023-03-04</v>
      </c>
      <c r="EOX21" t="str">
        <v>2023-09-16</v>
      </c>
      <c r="EOY21" t="str">
        <v>2023-11-30</v>
      </c>
      <c r="EOZ21" t="str">
        <v>2024-06-08</v>
      </c>
      <c r="EPA21" t="str">
        <v>2023-02-05</v>
      </c>
      <c r="EPB21" t="str">
        <v>2025-09-06</v>
      </c>
      <c r="EPC21" t="str">
        <v>2024-03-13</v>
      </c>
      <c r="EPD21" t="str">
        <v>2024-06-29</v>
      </c>
      <c r="EPE21" t="str">
        <v>2022-07-27</v>
      </c>
      <c r="EPF21" t="str">
        <v>2023-07-02</v>
      </c>
      <c r="EPG21" t="str">
        <v>2022-12-05</v>
      </c>
      <c r="EPH21" t="str">
        <v>2022-10-09</v>
      </c>
      <c r="EPI21" t="str">
        <v>2023-08-03</v>
      </c>
      <c r="EPJ21" t="str">
        <v>2023-02-07</v>
      </c>
      <c r="EPK21" t="str">
        <v>2025-10-03</v>
      </c>
      <c r="EPL21" t="str">
        <v>2023-06-19</v>
      </c>
      <c r="EPM21" t="str">
        <v>2023-01-22</v>
      </c>
      <c r="EPN21" t="str">
        <v>2025-12-15</v>
      </c>
      <c r="EPO21" t="str">
        <v>2024-05-21</v>
      </c>
      <c r="EPP21" t="str">
        <v>2023-03-29</v>
      </c>
      <c r="EPQ21" t="str">
        <v>2024-07-17</v>
      </c>
      <c r="EPR21" t="str">
        <v>2025-08-15</v>
      </c>
      <c r="EPS21" t="str">
        <v>2023-03-02</v>
      </c>
      <c r="EPT21" t="str">
        <v>2023-06-12</v>
      </c>
      <c r="EPU21" t="str">
        <v>2022-08-21</v>
      </c>
      <c r="EPV21" t="str">
        <v>2022-07-04</v>
      </c>
      <c r="EPW21" t="str">
        <v>2022-01-03</v>
      </c>
      <c r="EPX21" t="str">
        <v>2025-03-29</v>
      </c>
      <c r="EPY21" t="str">
        <v>2023-05-21</v>
      </c>
      <c r="EPZ21" t="str">
        <v>2025-05-07</v>
      </c>
      <c r="EQA21" t="str">
        <v>2023-11-02</v>
      </c>
      <c r="EQB21" t="str">
        <v>2022-06-10</v>
      </c>
      <c r="EQC21" t="str">
        <v>2023-05-10</v>
      </c>
      <c r="EQD21" t="str">
        <v>2025-08-14</v>
      </c>
      <c r="EQE21" t="str">
        <v>2025-07-01</v>
      </c>
      <c r="EQF21" t="str">
        <v>2022-02-20</v>
      </c>
      <c r="EQG21" t="str">
        <v>2024-09-10</v>
      </c>
      <c r="EQH21" t="str">
        <v>2024-01-25</v>
      </c>
      <c r="EQI21" t="str">
        <v>2025-08-16</v>
      </c>
      <c r="EQJ21" t="str">
        <v>2023-06-16</v>
      </c>
      <c r="EQK21" t="str">
        <v>2022-04-14</v>
      </c>
      <c r="EQL21" t="str">
        <v>2025-11-13</v>
      </c>
      <c r="EQM21" t="str">
        <v>2024-01-31</v>
      </c>
      <c r="EQN21" t="str">
        <v>2025-07-23</v>
      </c>
      <c r="EQO21" t="str">
        <v>2025-05-11</v>
      </c>
      <c r="EQP21" t="str">
        <v>2025-12-06</v>
      </c>
      <c r="EQQ21" t="str">
        <v>2023-09-14</v>
      </c>
      <c r="EQR21" t="str">
        <v>2025-04-27</v>
      </c>
      <c r="EQS21" t="str">
        <v>2022-11-20</v>
      </c>
      <c r="EQT21" t="str">
        <v>2023-11-29</v>
      </c>
      <c r="EQU21" t="str">
        <v>2022-10-07</v>
      </c>
      <c r="EQV21" t="str">
        <v>2023-08-30</v>
      </c>
      <c r="EQW21" t="str">
        <v>2024-04-12</v>
      </c>
      <c r="EQX21" t="str">
        <v>2024-06-09</v>
      </c>
      <c r="EQY21" t="str">
        <v>2022-07-23</v>
      </c>
      <c r="EQZ21" t="str">
        <v>2024-10-11</v>
      </c>
      <c r="ERA21" t="str">
        <v>2022-12-14</v>
      </c>
      <c r="ERB21" t="str">
        <v>2022-04-12</v>
      </c>
      <c r="ERC21" t="str">
        <v>2025-12-30</v>
      </c>
      <c r="ERD21" t="str">
        <v>2023-06-06</v>
      </c>
      <c r="ERE21" t="str">
        <v>2023-09-14</v>
      </c>
      <c r="ERF21" t="str">
        <v>2022-11-27</v>
      </c>
      <c r="ERG21" t="str">
        <v>2024-08-19</v>
      </c>
      <c r="ERH21" t="str">
        <v>2023-07-29</v>
      </c>
      <c r="ERI21" t="str">
        <v>2023-11-11</v>
      </c>
      <c r="ERJ21" t="str">
        <v>2022-02-28</v>
      </c>
      <c r="ERK21" t="str">
        <v>2022-08-27</v>
      </c>
      <c r="ERL21" t="str">
        <v>2025-03-08</v>
      </c>
      <c r="ERM21" t="str">
        <v>2024-06-19</v>
      </c>
      <c r="ERN21" t="str">
        <v>2024-06-26</v>
      </c>
      <c r="ERO21" t="str">
        <v>2023-02-21</v>
      </c>
      <c r="ERP21" t="str">
        <v>2025-09-21</v>
      </c>
      <c r="ERQ21" t="str">
        <v>2023-07-18</v>
      </c>
      <c r="ERR21" t="str">
        <v>2024-11-21</v>
      </c>
      <c r="ERS21" t="str">
        <v>2025-06-03</v>
      </c>
      <c r="ERT21" t="str">
        <v>2025-08-23</v>
      </c>
      <c r="ERU21" t="str">
        <v>2022-12-26</v>
      </c>
      <c r="ERV21" t="str">
        <v>2025-12-12</v>
      </c>
      <c r="ERW21" t="str">
        <v>2022-03-25</v>
      </c>
      <c r="ERX21" t="str">
        <v>2024-07-31</v>
      </c>
      <c r="ERY21" t="str">
        <v>2023-09-19</v>
      </c>
      <c r="ERZ21" t="str">
        <v>2023-10-29</v>
      </c>
      <c r="ESA21" t="str">
        <v>2024-03-05</v>
      </c>
      <c r="ESB21" t="str">
        <v>2022-04-19</v>
      </c>
      <c r="ESC21" t="str">
        <v>2023-11-23</v>
      </c>
      <c r="ESD21" t="str">
        <v>2022-03-29</v>
      </c>
      <c r="ESE21" t="str">
        <v>2025-11-04</v>
      </c>
      <c r="ESF21" t="str">
        <v>2023-11-22</v>
      </c>
      <c r="ESG21" t="str">
        <v>2024-05-11</v>
      </c>
      <c r="ESH21" t="str">
        <v>2024-02-07</v>
      </c>
      <c r="ESI21" t="str">
        <v>2022-11-19</v>
      </c>
      <c r="ESJ21" t="str">
        <v>2024-09-23</v>
      </c>
      <c r="ESK21" t="str">
        <v>2023-01-30</v>
      </c>
      <c r="ESL21" t="str">
        <v>2022-03-06</v>
      </c>
      <c r="ESM21" t="str">
        <v>2022-08-22</v>
      </c>
      <c r="ESN21" t="str">
        <v>2024-06-26</v>
      </c>
      <c r="ESO21" t="str">
        <v>2023-03-28</v>
      </c>
      <c r="ESP21" t="str">
        <v>2022-04-06</v>
      </c>
      <c r="ESQ21" t="str">
        <v>2024-03-19</v>
      </c>
      <c r="ESR21" t="str">
        <v>2025-01-06</v>
      </c>
      <c r="ESS21" t="str">
        <v>2025-04-30</v>
      </c>
      <c r="EST21" t="str">
        <v>2025-04-19</v>
      </c>
      <c r="ESU21" t="str">
        <v>2023-09-25</v>
      </c>
      <c r="ESV21" t="str">
        <v>2023-06-08</v>
      </c>
      <c r="ESW21" t="str">
        <v>2024-01-28</v>
      </c>
      <c r="ESX21" t="str">
        <v>2023-12-17</v>
      </c>
      <c r="ESY21" t="str">
        <v>2022-09-19</v>
      </c>
      <c r="ESZ21" t="str">
        <v>2024-05-01</v>
      </c>
      <c r="ETA21" t="str">
        <v>2024-11-03</v>
      </c>
      <c r="ETB21" t="str">
        <v>2024-09-15</v>
      </c>
      <c r="ETC21" t="str">
        <v>2023-07-05</v>
      </c>
      <c r="ETD21" t="str">
        <v>2025-07-02</v>
      </c>
      <c r="ETE21" t="str">
        <v>2025-08-29</v>
      </c>
      <c r="ETF21" t="str">
        <v>2024-09-03</v>
      </c>
      <c r="ETG21" t="str">
        <v>2025-01-02</v>
      </c>
      <c r="ETH21" t="str">
        <v>2024-07-16</v>
      </c>
      <c r="ETI21" t="str">
        <v>2023-06-28</v>
      </c>
      <c r="ETJ21" t="str">
        <v>2022-08-03</v>
      </c>
      <c r="ETK21" t="str">
        <v>2023-02-12</v>
      </c>
      <c r="ETL21" t="str">
        <v>2023-04-18</v>
      </c>
      <c r="ETM21" t="str">
        <v>2025-06-26</v>
      </c>
      <c r="ETN21" t="str">
        <v>2022-11-27</v>
      </c>
      <c r="ETO21" t="str">
        <v>2025-05-11</v>
      </c>
      <c r="ETP21" t="str">
        <v>2024-10-03</v>
      </c>
      <c r="ETQ21" t="str">
        <v>2022-03-22</v>
      </c>
      <c r="ETR21" t="str">
        <v>2024-12-24</v>
      </c>
      <c r="ETS21" t="str">
        <v>2023-10-09</v>
      </c>
      <c r="ETT21" t="str">
        <v>2023-12-23</v>
      </c>
      <c r="ETU21" t="str">
        <v>2022-07-20</v>
      </c>
      <c r="ETV21" t="str">
        <v>2025-07-23</v>
      </c>
      <c r="ETW21" t="str">
        <v>2022-10-14</v>
      </c>
      <c r="ETX21" t="str">
        <v>2025-12-30</v>
      </c>
      <c r="ETY21" t="str">
        <v>2022-05-03</v>
      </c>
      <c r="ETZ21" t="str">
        <v>2022-11-21</v>
      </c>
      <c r="EUA21" t="str">
        <v>2024-06-15</v>
      </c>
      <c r="EUB21" t="str">
        <v>2024-11-17</v>
      </c>
      <c r="EUC21" t="str">
        <v>2024-11-26</v>
      </c>
      <c r="EUD21" t="str">
        <v>2022-06-10</v>
      </c>
      <c r="EUE21" t="str">
        <v>2025-10-21</v>
      </c>
      <c r="EUF21" t="str">
        <v>2023-04-23</v>
      </c>
      <c r="EUG21" t="str">
        <v>2025-04-09</v>
      </c>
      <c r="EUH21" t="str">
        <v>2025-11-14</v>
      </c>
      <c r="EUI21" t="str">
        <v>2023-12-16</v>
      </c>
      <c r="EUJ21" t="str">
        <v>2022-07-06</v>
      </c>
      <c r="EUK21" t="str">
        <v>2024-07-24</v>
      </c>
      <c r="EUL21" t="str">
        <v>2022-08-15</v>
      </c>
      <c r="EUM21" t="str">
        <v>2023-11-06</v>
      </c>
      <c r="EUN21" t="str">
        <v>2022-06-14</v>
      </c>
      <c r="EUO21" t="str">
        <v>2023-12-30</v>
      </c>
      <c r="EUP21" t="str">
        <v>2023-04-06</v>
      </c>
      <c r="EUQ21" t="str">
        <v>2025-05-29</v>
      </c>
      <c r="EUR21" t="str">
        <v>2022-08-12</v>
      </c>
      <c r="EUS21" t="str">
        <v>2022-12-10</v>
      </c>
      <c r="EUT21" t="str">
        <v>2024-09-10</v>
      </c>
      <c r="EUU21" t="str">
        <v>2023-03-11</v>
      </c>
      <c r="EUV21" t="str">
        <v>2022-09-21</v>
      </c>
      <c r="EUW21" t="str">
        <v>2024-02-06</v>
      </c>
      <c r="EUX21" t="str">
        <v>2022-01-06</v>
      </c>
      <c r="EUY21" t="str">
        <v>2024-05-18</v>
      </c>
      <c r="EUZ21" t="str">
        <v>2022-08-20</v>
      </c>
      <c r="EVA21" t="str">
        <v>2023-12-10</v>
      </c>
      <c r="EVB21" t="str">
        <v>2024-03-10</v>
      </c>
      <c r="EVC21" t="str">
        <v>2024-10-26</v>
      </c>
      <c r="EVD21" t="str">
        <v>2024-02-16</v>
      </c>
      <c r="EVE21" t="str">
        <v>2025-11-08</v>
      </c>
      <c r="EVF21" t="str">
        <v>2024-04-16</v>
      </c>
      <c r="EVG21" t="str">
        <v>2023-11-23</v>
      </c>
      <c r="EVH21" t="str">
        <v>2023-04-01</v>
      </c>
      <c r="EVI21" t="str">
        <v>2023-05-08</v>
      </c>
      <c r="EVJ21" t="str">
        <v>2025-11-18</v>
      </c>
      <c r="EVK21" t="str">
        <v>2023-01-16</v>
      </c>
      <c r="EVL21" t="str">
        <v>2023-02-17</v>
      </c>
      <c r="EVM21" t="str">
        <v>2022-08-15</v>
      </c>
      <c r="EVN21" t="str">
        <v>2025-08-15</v>
      </c>
      <c r="EVO21" t="str">
        <v>2022-03-09</v>
      </c>
      <c r="EVP21" t="str">
        <v>2024-06-01</v>
      </c>
      <c r="EVQ21" t="str">
        <v>2025-11-03</v>
      </c>
      <c r="EVR21" t="str">
        <v>2022-08-27</v>
      </c>
      <c r="EVS21" t="str">
        <v>2022-09-20</v>
      </c>
      <c r="EVT21" t="str">
        <v>2022-11-17</v>
      </c>
      <c r="EVU21" t="str">
        <v>2023-01-26</v>
      </c>
      <c r="EVV21" t="str">
        <v>2025-08-13</v>
      </c>
      <c r="EVW21" t="str">
        <v>2025-07-31</v>
      </c>
      <c r="EVX21" t="str">
        <v>2022-10-04</v>
      </c>
      <c r="EVY21" t="str">
        <v>2023-09-02</v>
      </c>
      <c r="EVZ21" t="str">
        <v>2024-12-20</v>
      </c>
      <c r="EWA21" t="str">
        <v>2022-12-15</v>
      </c>
      <c r="EWB21" t="str">
        <v>2025-12-30</v>
      </c>
      <c r="EWC21" t="str">
        <v>2024-02-15</v>
      </c>
      <c r="EWD21" t="str">
        <v>2025-08-30</v>
      </c>
      <c r="EWE21" t="str">
        <v>2023-06-24</v>
      </c>
      <c r="EWF21" t="str">
        <v>2025-08-25</v>
      </c>
      <c r="EWG21" t="str">
        <v>2024-08-20</v>
      </c>
      <c r="EWH21" t="str">
        <v>2025-11-02</v>
      </c>
      <c r="EWI21" t="str">
        <v>2022-02-15</v>
      </c>
      <c r="EWJ21" t="str">
        <v>2025-12-20</v>
      </c>
      <c r="EWK21" t="str">
        <v>2025-09-12</v>
      </c>
      <c r="EWL21" t="str">
        <v>2023-03-08</v>
      </c>
      <c r="EWM21" t="str">
        <v>2023-03-18</v>
      </c>
      <c r="EWN21" t="str">
        <v>2023-01-11</v>
      </c>
      <c r="EWO21" t="str">
        <v>2023-03-08</v>
      </c>
      <c r="EWP21" t="str">
        <v>2025-10-25</v>
      </c>
      <c r="EWQ21" t="str">
        <v>2023-07-06</v>
      </c>
      <c r="EWR21" t="str">
        <v>2023-05-30</v>
      </c>
      <c r="EWS21" t="str">
        <v>2022-02-17</v>
      </c>
      <c r="EWT21" t="str">
        <v>2025-04-27</v>
      </c>
      <c r="EWU21" t="str">
        <v>2025-07-04</v>
      </c>
      <c r="EWV21" t="str">
        <v>2023-05-18</v>
      </c>
      <c r="EWW21" t="str">
        <v>2025-08-22</v>
      </c>
      <c r="EWX21" t="str">
        <v>2022-03-28</v>
      </c>
      <c r="EWY21" t="str">
        <v>2022-04-22</v>
      </c>
      <c r="EWZ21" t="str">
        <v>2025-04-24</v>
      </c>
      <c r="EXA21" t="str">
        <v>2025-06-10</v>
      </c>
      <c r="EXB21" t="str">
        <v>2024-06-03</v>
      </c>
      <c r="EXC21" t="str">
        <v>2024-03-29</v>
      </c>
      <c r="EXD21" t="str">
        <v>2022-11-18</v>
      </c>
      <c r="EXE21" t="str">
        <v>2023-12-29</v>
      </c>
      <c r="EXF21" t="str">
        <v>2022-02-10</v>
      </c>
      <c r="EXG21" t="str">
        <v>2024-03-13</v>
      </c>
      <c r="EXH21" t="str">
        <v>2024-12-08</v>
      </c>
      <c r="EXI21" t="str">
        <v>2025-07-18</v>
      </c>
      <c r="EXJ21" t="str">
        <v>2025-04-25</v>
      </c>
      <c r="EXK21" t="str">
        <v>2024-06-17</v>
      </c>
      <c r="EXL21" t="str">
        <v>2023-11-03</v>
      </c>
      <c r="EXM21" t="str">
        <v>2022-04-29</v>
      </c>
      <c r="EXN21" t="str">
        <v>2023-05-15</v>
      </c>
      <c r="EXO21" t="str">
        <v>2022-11-20</v>
      </c>
      <c r="EXP21" t="str">
        <v>2023-09-04</v>
      </c>
      <c r="EXQ21" t="str">
        <v>2024-07-31</v>
      </c>
      <c r="EXR21" t="str">
        <v>2023-08-17</v>
      </c>
      <c r="EXS21" t="str">
        <v>2023-12-16</v>
      </c>
      <c r="EXT21" t="str">
        <v>2022-05-21</v>
      </c>
      <c r="EXU21" t="str">
        <v>2022-08-26</v>
      </c>
      <c r="EXV21" t="str">
        <v>2025-12-22</v>
      </c>
      <c r="EXW21" t="str">
        <v>2022-11-15</v>
      </c>
      <c r="EXX21" t="str">
        <v>2023-03-28</v>
      </c>
      <c r="EXY21" t="str">
        <v>2025-02-04</v>
      </c>
      <c r="EXZ21" t="str">
        <v>2024-12-22</v>
      </c>
      <c r="EYA21" t="str">
        <v>2022-01-08</v>
      </c>
      <c r="EYB21" t="str">
        <v>2023-11-10</v>
      </c>
      <c r="EYC21" t="str">
        <v>2023-08-24</v>
      </c>
      <c r="EYD21" t="str">
        <v>2023-07-03</v>
      </c>
      <c r="EYE21" t="str">
        <v>2025-03-23</v>
      </c>
      <c r="EYF21" t="str">
        <v>2023-07-17</v>
      </c>
      <c r="EYG21" t="str">
        <v>2024-04-26</v>
      </c>
      <c r="EYH21" t="str">
        <v>2023-07-25</v>
      </c>
      <c r="EYI21" t="str">
        <v>2024-01-10</v>
      </c>
      <c r="EYJ21" t="str">
        <v>2024-06-29</v>
      </c>
      <c r="EYK21" t="str">
        <v>2024-09-03</v>
      </c>
      <c r="EYL21" t="str">
        <v>2024-02-25</v>
      </c>
      <c r="EYM21" t="str">
        <v>2023-05-11</v>
      </c>
      <c r="EYN21" t="str">
        <v>2025-07-13</v>
      </c>
      <c r="EYO21" t="str">
        <v>2023-06-20</v>
      </c>
      <c r="EYP21" t="str">
        <v>2023-09-03</v>
      </c>
      <c r="EYQ21" t="str">
        <v>2022-06-22</v>
      </c>
      <c r="EYR21" t="str">
        <v>2025-04-27</v>
      </c>
      <c r="EYS21" t="str">
        <v>2023-01-27</v>
      </c>
      <c r="EYT21" t="str">
        <v>2022-12-25</v>
      </c>
      <c r="EYU21" t="str">
        <v>2023-04-18</v>
      </c>
      <c r="EYV21" t="str">
        <v>2023-11-26</v>
      </c>
      <c r="EYW21" t="str">
        <v>2024-04-08</v>
      </c>
      <c r="EYX21" t="str">
        <v>2023-06-23</v>
      </c>
      <c r="EYY21" t="str">
        <v>2024-10-12</v>
      </c>
      <c r="EYZ21" t="str">
        <v>2022-03-01</v>
      </c>
      <c r="EZA21" t="str">
        <v>2023-12-28</v>
      </c>
      <c r="EZB21" t="str">
        <v>2024-12-18</v>
      </c>
      <c r="EZC21" t="str">
        <v>2022-06-12</v>
      </c>
      <c r="EZD21" t="str">
        <v>2024-05-02</v>
      </c>
      <c r="EZE21" t="str">
        <v>2022-03-29</v>
      </c>
      <c r="EZF21" t="str">
        <v>2023-12-02</v>
      </c>
      <c r="EZG21" t="str">
        <v>2023-02-15</v>
      </c>
      <c r="EZH21" t="str">
        <v>2023-03-26</v>
      </c>
      <c r="EZI21" t="str">
        <v>2024-03-25</v>
      </c>
      <c r="EZJ21" t="str">
        <v>2022-12-27</v>
      </c>
      <c r="EZK21" t="str">
        <v>2024-12-31</v>
      </c>
      <c r="EZL21" t="str">
        <v>2025-05-17</v>
      </c>
      <c r="EZM21" t="str">
        <v>2024-03-10</v>
      </c>
      <c r="EZN21" t="str">
        <v>2022-05-05</v>
      </c>
      <c r="EZO21" t="str">
        <v>2022-09-28</v>
      </c>
      <c r="EZP21" t="str">
        <v>2022-09-10</v>
      </c>
      <c r="EZQ21" t="str">
        <v>2024-02-23</v>
      </c>
      <c r="EZR21" t="str">
        <v>2022-11-25</v>
      </c>
      <c r="EZS21" t="str">
        <v>2024-07-29</v>
      </c>
      <c r="EZT21" t="str">
        <v>2025-10-09</v>
      </c>
      <c r="EZU21" t="str">
        <v>2022-06-22</v>
      </c>
      <c r="EZV21" t="str">
        <v>2025-03-18</v>
      </c>
      <c r="EZW21" t="str">
        <v>2025-12-18</v>
      </c>
      <c r="EZX21" t="str">
        <v>2025-08-27</v>
      </c>
      <c r="EZY21" t="str">
        <v>2023-05-15</v>
      </c>
      <c r="EZZ21" t="str">
        <v>2023-05-13</v>
      </c>
      <c r="FAA21" t="str">
        <v>2023-09-09</v>
      </c>
      <c r="FAB21" t="str">
        <v>2023-07-21</v>
      </c>
      <c r="FAC21" t="str">
        <v>2024-02-01</v>
      </c>
      <c r="FAD21" t="str">
        <v>2025-07-07</v>
      </c>
      <c r="FAE21" t="str">
        <v>2025-09-27</v>
      </c>
      <c r="FAF21" t="str">
        <v>2023-08-12</v>
      </c>
      <c r="FAG21" t="str">
        <v>2024-06-14</v>
      </c>
      <c r="FAH21" t="str">
        <v>2023-02-26</v>
      </c>
      <c r="FAI21" t="str">
        <v>2023-12-03</v>
      </c>
      <c r="FAJ21" t="str">
        <v>2022-05-30</v>
      </c>
      <c r="FAK21" t="str">
        <v>2023-10-02</v>
      </c>
      <c r="FAL21" t="str">
        <v>2023-05-13</v>
      </c>
      <c r="FAM21" t="str">
        <v>2022-11-27</v>
      </c>
      <c r="FAN21" t="str">
        <v>2023-08-28</v>
      </c>
      <c r="FAO21" t="str">
        <v>2025-05-21</v>
      </c>
      <c r="FAP21" t="str">
        <v>2024-05-14</v>
      </c>
      <c r="FAQ21" t="str">
        <v>2024-12-14</v>
      </c>
      <c r="FAR21" t="str">
        <v>2025-03-09</v>
      </c>
      <c r="FAS21" t="str">
        <v>2022-06-11</v>
      </c>
      <c r="FAT21" t="str">
        <v>2024-12-23</v>
      </c>
      <c r="FAU21" t="str">
        <v>2025-11-15</v>
      </c>
      <c r="FAV21" t="str">
        <v>2023-05-30</v>
      </c>
      <c r="FAW21" t="str">
        <v>2025-08-05</v>
      </c>
      <c r="FAX21" t="str">
        <v>2022-12-22</v>
      </c>
      <c r="FAY21" t="str">
        <v>2022-03-16</v>
      </c>
      <c r="FAZ21" t="str">
        <v>2023-04-04</v>
      </c>
      <c r="FBA21" t="str">
        <v>2023-10-15</v>
      </c>
      <c r="FBB21" t="str">
        <v>2024-01-26</v>
      </c>
      <c r="FBC21" t="str">
        <v>2022-12-30</v>
      </c>
      <c r="FBD21" t="str">
        <v>2024-06-01</v>
      </c>
      <c r="FBE21" t="str">
        <v>2022-12-10</v>
      </c>
      <c r="FBF21" t="str">
        <v>2023-04-07</v>
      </c>
      <c r="FBG21" t="str">
        <v>2025-06-13</v>
      </c>
      <c r="FBH21" t="str">
        <v>2024-10-25</v>
      </c>
      <c r="FBI21" t="str">
        <v>2022-03-13</v>
      </c>
      <c r="FBJ21" t="str">
        <v>2023-08-08</v>
      </c>
      <c r="FBK21" t="str">
        <v>2022-10-07</v>
      </c>
      <c r="FBL21" t="str">
        <v>2024-07-28</v>
      </c>
      <c r="FBM21" t="str">
        <v>2024-09-18</v>
      </c>
      <c r="FBN21" t="str">
        <v>2022-04-03</v>
      </c>
      <c r="FBO21" t="str">
        <v>2024-05-24</v>
      </c>
      <c r="FBP21" t="str">
        <v>2025-03-09</v>
      </c>
      <c r="FBQ21" t="str">
        <v>2022-08-05</v>
      </c>
      <c r="FBR21" t="str">
        <v>2025-02-15</v>
      </c>
      <c r="FBS21" t="str">
        <v>2025-11-03</v>
      </c>
      <c r="FBT21" t="str">
        <v>2022-02-04</v>
      </c>
      <c r="FBU21" t="str">
        <v>2022-05-28</v>
      </c>
      <c r="FBV21" t="str">
        <v>2022-04-02</v>
      </c>
      <c r="FBW21" t="str">
        <v>2023-10-10</v>
      </c>
      <c r="FBX21" t="str">
        <v>2023-04-08</v>
      </c>
      <c r="FBY21" t="str">
        <v>2023-03-31</v>
      </c>
      <c r="FBZ21" t="str">
        <v>2023-10-21</v>
      </c>
      <c r="FCA21" t="str">
        <v>2025-12-22</v>
      </c>
      <c r="FCB21" t="str">
        <v>2025-05-04</v>
      </c>
      <c r="FCC21" t="str">
        <v>2023-04-27</v>
      </c>
      <c r="FCD21" t="str">
        <v>2023-10-16</v>
      </c>
      <c r="FCE21" t="str">
        <v>2023-07-21</v>
      </c>
      <c r="FCF21" t="str">
        <v>2024-08-12</v>
      </c>
      <c r="FCG21" t="str">
        <v>2025-03-09</v>
      </c>
      <c r="FCH21" t="str">
        <v>2023-01-30</v>
      </c>
      <c r="FCI21" t="str">
        <v>2025-08-19</v>
      </c>
      <c r="FCJ21" t="str">
        <v>2025-07-13</v>
      </c>
      <c r="FCK21" t="str">
        <v>2025-05-16</v>
      </c>
      <c r="FCL21" t="str">
        <v>2024-04-02</v>
      </c>
      <c r="FCM21" t="str">
        <v>2025-12-25</v>
      </c>
      <c r="FCN21" t="str">
        <v>2025-03-24</v>
      </c>
      <c r="FCO21" t="str">
        <v>2025-06-17</v>
      </c>
      <c r="FCP21" t="str">
        <v>2023-03-25</v>
      </c>
      <c r="FCQ21" t="str">
        <v>2022-08-17</v>
      </c>
      <c r="FCR21" t="str">
        <v>2022-07-07</v>
      </c>
      <c r="FCS21" t="str">
        <v>2022-01-06</v>
      </c>
      <c r="FCT21" t="str">
        <v>2024-06-14</v>
      </c>
      <c r="FCU21" t="str">
        <v>2025-12-10</v>
      </c>
      <c r="FCV21" t="str">
        <v>2023-07-16</v>
      </c>
      <c r="FCW21" t="str">
        <v>2022-03-13</v>
      </c>
      <c r="FCX21" t="str">
        <v>2024-07-19</v>
      </c>
      <c r="FCY21" t="str">
        <v>2025-09-09</v>
      </c>
      <c r="FCZ21" t="str">
        <v>2024-04-08</v>
      </c>
      <c r="FDA21" t="str">
        <v>2025-03-17</v>
      </c>
      <c r="FDB21" t="str">
        <v>2024-10-10</v>
      </c>
      <c r="FDC21" t="str">
        <v>2024-04-01</v>
      </c>
      <c r="FDD21" t="str">
        <v>2024-12-22</v>
      </c>
      <c r="FDE21" t="str">
        <v>2023-04-04</v>
      </c>
      <c r="FDF21" t="str">
        <v>2024-05-03</v>
      </c>
      <c r="FDG21" t="str">
        <v>2024-06-10</v>
      </c>
      <c r="FDH21" t="str">
        <v>2023-10-23</v>
      </c>
      <c r="FDI21" t="str">
        <v>2022-08-22</v>
      </c>
      <c r="FDJ21" t="str">
        <v>2022-12-07</v>
      </c>
      <c r="FDK21" t="str">
        <v>2024-02-21</v>
      </c>
      <c r="FDL21" t="str">
        <v>2023-04-05</v>
      </c>
      <c r="FDM21" t="str">
        <v>2025-03-10</v>
      </c>
      <c r="FDN21" t="str">
        <v>2024-06-28</v>
      </c>
      <c r="FDO21" t="str">
        <v>2022-03-07</v>
      </c>
      <c r="FDP21" t="str">
        <v>2024-08-21</v>
      </c>
      <c r="FDQ21" t="str">
        <v>2023-04-11</v>
      </c>
      <c r="FDR21" t="str">
        <v>2023-02-11</v>
      </c>
      <c r="FDS21" t="str">
        <v>2023-01-14</v>
      </c>
      <c r="FDT21" t="str">
        <v>2022-08-25</v>
      </c>
      <c r="FDU21" t="str">
        <v>2025-11-14</v>
      </c>
      <c r="FDV21" t="str">
        <v>2022-12-15</v>
      </c>
      <c r="FDW21" t="str">
        <v>2025-03-07</v>
      </c>
      <c r="FDX21" t="str">
        <v>2023-10-29</v>
      </c>
      <c r="FDY21" t="str">
        <v>2024-01-19</v>
      </c>
      <c r="FDZ21" t="str">
        <v>2025-06-29</v>
      </c>
      <c r="FEA21" t="str">
        <v>2022-02-02</v>
      </c>
      <c r="FEB21" t="str">
        <v>2023-06-30</v>
      </c>
      <c r="FEC21" t="str">
        <v>2022-03-08</v>
      </c>
      <c r="FED21" t="str">
        <v>2023-05-15</v>
      </c>
      <c r="FEE21" t="str">
        <v>2024-09-14</v>
      </c>
      <c r="FEF21" t="str">
        <v>2022-02-15</v>
      </c>
      <c r="FEG21" t="str">
        <v>2023-08-04</v>
      </c>
      <c r="FEH21" t="str">
        <v>2023-09-20</v>
      </c>
      <c r="FEI21" t="str">
        <v>2025-07-08</v>
      </c>
      <c r="FEJ21" t="str">
        <v>2025-11-05</v>
      </c>
      <c r="FEK21" t="str">
        <v>2022-04-30</v>
      </c>
      <c r="FEL21" t="str">
        <v>2024-07-25</v>
      </c>
      <c r="FEM21" t="str">
        <v>2025-09-15</v>
      </c>
      <c r="FEN21" t="str">
        <v>2025-04-25</v>
      </c>
      <c r="FEO21" t="str">
        <v>2024-09-23</v>
      </c>
      <c r="FEP21" t="str">
        <v>2022-09-05</v>
      </c>
      <c r="FEQ21" t="str">
        <v>2022-12-16</v>
      </c>
      <c r="FER21" t="str">
        <v>2023-01-26</v>
      </c>
      <c r="FES21" t="str">
        <v>2025-01-08</v>
      </c>
      <c r="FET21" t="str">
        <v>2022-03-05</v>
      </c>
      <c r="FEU21" t="str">
        <v>2025-04-29</v>
      </c>
      <c r="FEV21" t="str">
        <v>2023-08-24</v>
      </c>
      <c r="FEW21" t="str">
        <v>2023-10-30</v>
      </c>
      <c r="FEX21" t="str">
        <v>2025-10-24</v>
      </c>
      <c r="FEY21" t="str">
        <v>2022-07-15</v>
      </c>
      <c r="FEZ21" t="str">
        <v>2022-11-29</v>
      </c>
      <c r="FFA21" t="str">
        <v>2025-07-13</v>
      </c>
      <c r="FFB21" t="str">
        <v>2023-12-01</v>
      </c>
      <c r="FFC21" t="str">
        <v>2022-01-07</v>
      </c>
      <c r="FFD21" t="str">
        <v>2022-11-10</v>
      </c>
      <c r="FFE21" t="str">
        <v>2025-09-22</v>
      </c>
      <c r="FFF21" t="str">
        <v>2024-04-04</v>
      </c>
      <c r="FFG21" t="str">
        <v>2025-05-21</v>
      </c>
      <c r="FFH21" t="str">
        <v>2024-05-30</v>
      </c>
      <c r="FFI21" t="str">
        <v>2025-01-09</v>
      </c>
      <c r="FFJ21" t="str">
        <v>2023-05-11</v>
      </c>
      <c r="FFK21" t="str">
        <v>2022-02-27</v>
      </c>
      <c r="FFL21" t="str">
        <v>2024-12-12</v>
      </c>
      <c r="FFM21" t="str">
        <v>2025-01-21</v>
      </c>
      <c r="FFN21" t="str">
        <v>2024-03-01</v>
      </c>
      <c r="FFO21" t="str">
        <v>2022-06-04</v>
      </c>
      <c r="FFP21" t="str">
        <v>2025-05-04</v>
      </c>
      <c r="FFQ21" t="str">
        <v>2022-02-07</v>
      </c>
      <c r="FFR21" t="str">
        <v>2025-07-02</v>
      </c>
      <c r="FFS21" t="str">
        <v>2022-08-30</v>
      </c>
      <c r="FFT21" t="str">
        <v>2023-06-07</v>
      </c>
      <c r="FFU21" t="str">
        <v>2024-10-19</v>
      </c>
      <c r="FFV21" t="str">
        <v>2022-03-22</v>
      </c>
      <c r="FFW21" t="str">
        <v>2022-12-13</v>
      </c>
      <c r="FFX21" t="str">
        <v>2024-09-12</v>
      </c>
      <c r="FFY21" t="str">
        <v>2023-11-14</v>
      </c>
      <c r="FFZ21" t="str">
        <v>2024-02-21</v>
      </c>
      <c r="FGA21" t="str">
        <v>2024-11-15</v>
      </c>
      <c r="FGB21" t="str">
        <v>2023-12-19</v>
      </c>
      <c r="FGC21" t="str">
        <v>2023-07-30</v>
      </c>
      <c r="FGD21" t="str">
        <v>2023-08-19</v>
      </c>
      <c r="FGE21" t="str">
        <v>2023-12-31</v>
      </c>
      <c r="FGF21" t="str">
        <v>2024-05-27</v>
      </c>
      <c r="FGG21" t="str">
        <v>2025-10-15</v>
      </c>
      <c r="FGH21" t="str">
        <v>2025-10-15</v>
      </c>
      <c r="FGI21" t="str">
        <v>2024-05-14</v>
      </c>
      <c r="FGJ21" t="str">
        <v>2025-03-30</v>
      </c>
      <c r="FGK21" t="str">
        <v>2024-09-13</v>
      </c>
      <c r="FGL21" t="str">
        <v>2024-03-04</v>
      </c>
      <c r="FGM21" t="str">
        <v>2024-02-25</v>
      </c>
      <c r="FGN21" t="str">
        <v>2023-09-07</v>
      </c>
      <c r="FGO21" t="str">
        <v>2023-02-06</v>
      </c>
      <c r="FGP21" t="str">
        <v>2023-04-21</v>
      </c>
      <c r="FGQ21" t="str">
        <v>2023-09-25</v>
      </c>
      <c r="FGR21" t="str">
        <v>2022-12-17</v>
      </c>
      <c r="FGS21" t="str">
        <v>2024-07-03</v>
      </c>
      <c r="FGT21" t="str">
        <v>2023-10-07</v>
      </c>
      <c r="FGU21" t="str">
        <v>2023-11-24</v>
      </c>
      <c r="FGV21" t="str">
        <v>2025-05-25</v>
      </c>
      <c r="FGW21" t="str">
        <v>2025-02-09</v>
      </c>
      <c r="FGX21" t="str">
        <v>2022-06-09</v>
      </c>
      <c r="FGY21" t="str">
        <v>2023-02-26</v>
      </c>
      <c r="FGZ21" t="str">
        <v>2025-03-22</v>
      </c>
      <c r="FHA21" t="str">
        <v>2025-12-05</v>
      </c>
      <c r="FHB21" t="str">
        <v>2025-08-15</v>
      </c>
      <c r="FHC21" t="str">
        <v>2023-12-27</v>
      </c>
      <c r="FHD21" t="str">
        <v>2024-05-16</v>
      </c>
      <c r="FHE21" t="str">
        <v>2024-01-09</v>
      </c>
      <c r="FHF21" t="str">
        <v>2023-07-28</v>
      </c>
      <c r="FHG21" t="str">
        <v>2025-10-22</v>
      </c>
      <c r="FHH21" t="str">
        <v>2025-09-11</v>
      </c>
      <c r="FHI21" t="str">
        <v>2024-05-14</v>
      </c>
      <c r="FHJ21" t="str">
        <v>2022-08-14</v>
      </c>
      <c r="FHK21" t="str">
        <v>2024-04-07</v>
      </c>
      <c r="FHL21" t="str">
        <v>2022-02-17</v>
      </c>
      <c r="FHM21" t="str">
        <v>2022-09-03</v>
      </c>
      <c r="FHN21" t="str">
        <v>2024-08-27</v>
      </c>
      <c r="FHO21" t="str">
        <v>2022-06-08</v>
      </c>
      <c r="FHP21" t="str">
        <v>2022-03-27</v>
      </c>
      <c r="FHQ21" t="str">
        <v>2024-04-20</v>
      </c>
      <c r="FHR21" t="str">
        <v>2023-09-29</v>
      </c>
      <c r="FHS21" t="str">
        <v>2024-06-24</v>
      </c>
      <c r="FHT21" t="str">
        <v>2024-07-29</v>
      </c>
      <c r="FHU21" t="str">
        <v>2024-04-27</v>
      </c>
      <c r="FHV21" t="str">
        <v>2023-01-11</v>
      </c>
      <c r="FHW21" t="str">
        <v>2024-08-23</v>
      </c>
      <c r="FHX21" t="str">
        <v>2024-05-06</v>
      </c>
      <c r="FHY21" t="str">
        <v>2022-09-04</v>
      </c>
      <c r="FHZ21" t="str">
        <v>2025-02-23</v>
      </c>
      <c r="FIA21" t="str">
        <v>2023-05-04</v>
      </c>
      <c r="FIB21" t="str">
        <v>2024-02-28</v>
      </c>
      <c r="FIC21" t="str">
        <v>2025-10-07</v>
      </c>
      <c r="FID21" t="str">
        <v>2022-11-06</v>
      </c>
      <c r="FIE21" t="str">
        <v>2025-07-05</v>
      </c>
      <c r="FIF21" t="str">
        <v>2024-08-03</v>
      </c>
      <c r="FIG21" t="str">
        <v>2023-03-12</v>
      </c>
      <c r="FIH21" t="str">
        <v>2024-06-14</v>
      </c>
      <c r="FII21" t="str">
        <v>2025-09-12</v>
      </c>
      <c r="FIJ21" t="str">
        <v>2022-05-22</v>
      </c>
      <c r="FIK21" t="str">
        <v>2022-08-15</v>
      </c>
      <c r="FIL21" t="str">
        <v>2023-11-24</v>
      </c>
      <c r="FIM21" t="str">
        <v>2022-04-17</v>
      </c>
      <c r="FIN21" t="str">
        <v>2023-10-12</v>
      </c>
      <c r="FIO21" t="str">
        <v>2023-12-26</v>
      </c>
      <c r="FIP21" t="str">
        <v>2023-01-02</v>
      </c>
      <c r="FIQ21" t="str">
        <v>2025-08-31</v>
      </c>
      <c r="FIR21" t="str">
        <v>2023-09-24</v>
      </c>
      <c r="FIS21" t="str">
        <v>2022-11-10</v>
      </c>
      <c r="FIT21" t="str">
        <v>2022-06-16</v>
      </c>
      <c r="FIU21" t="str">
        <v>2023-09-20</v>
      </c>
      <c r="FIV21" t="str">
        <v>2025-08-20</v>
      </c>
      <c r="FIW21" t="str">
        <v>2022-11-22</v>
      </c>
      <c r="FIX21" t="str">
        <v>2024-04-05</v>
      </c>
      <c r="FIY21" t="str">
        <v>2024-05-22</v>
      </c>
      <c r="FIZ21" t="str">
        <v>2024-02-15</v>
      </c>
      <c r="FJA21" t="str">
        <v>2025-11-16</v>
      </c>
      <c r="FJB21" t="str">
        <v>2025-10-27</v>
      </c>
      <c r="FJC21" t="str">
        <v>2022-11-23</v>
      </c>
      <c r="FJD21" t="str">
        <v>2023-08-31</v>
      </c>
      <c r="FJE21" t="str">
        <v>2023-11-26</v>
      </c>
      <c r="FJF21" t="str">
        <v>2025-10-14</v>
      </c>
      <c r="FJG21" t="str">
        <v>2025-07-07</v>
      </c>
      <c r="FJH21" t="str">
        <v>2023-06-17</v>
      </c>
      <c r="FJI21" t="str">
        <v>2022-04-26</v>
      </c>
      <c r="FJJ21" t="str">
        <v>2024-08-23</v>
      </c>
      <c r="FJK21" t="str">
        <v>2025-04-01</v>
      </c>
      <c r="FJL21" t="str">
        <v>2024-03-11</v>
      </c>
      <c r="FJM21" t="str">
        <v>2023-07-27</v>
      </c>
      <c r="FJN21" t="str">
        <v>2023-04-03</v>
      </c>
      <c r="FJO21" t="str">
        <v>2022-08-29</v>
      </c>
      <c r="FJP21" t="str">
        <v>2023-03-20</v>
      </c>
      <c r="FJQ21" t="str">
        <v>2025-10-30</v>
      </c>
      <c r="FJR21" t="str">
        <v>2023-01-13</v>
      </c>
      <c r="FJS21" t="str">
        <v>2024-02-06</v>
      </c>
      <c r="FJT21" t="str">
        <v>2025-11-13</v>
      </c>
      <c r="FJU21" t="str">
        <v>2025-09-09</v>
      </c>
      <c r="FJV21" t="str">
        <v>2023-07-28</v>
      </c>
      <c r="FJW21" t="str">
        <v>2022-02-07</v>
      </c>
      <c r="FJX21" t="str">
        <v>2024-10-20</v>
      </c>
      <c r="FJY21" t="str">
        <v>2023-01-30</v>
      </c>
      <c r="FJZ21" t="str">
        <v>2025-07-25</v>
      </c>
      <c r="FKA21" t="str">
        <v>2022-09-21</v>
      </c>
      <c r="FKB21" t="str">
        <v>2022-01-04</v>
      </c>
      <c r="FKC21" t="str">
        <v>2024-12-15</v>
      </c>
      <c r="FKD21" t="str">
        <v>2022-03-08</v>
      </c>
      <c r="FKE21" t="str">
        <v>2025-03-24</v>
      </c>
      <c r="FKF21" t="str">
        <v>2025-11-06</v>
      </c>
      <c r="FKG21" t="str">
        <v>2022-12-10</v>
      </c>
      <c r="FKH21" t="str">
        <v>2023-03-04</v>
      </c>
      <c r="FKI21" t="str">
        <v>2025-12-16</v>
      </c>
      <c r="FKJ21" t="str">
        <v>2023-03-08</v>
      </c>
      <c r="FKK21" t="str">
        <v>2024-03-23</v>
      </c>
      <c r="FKL21" t="str">
        <v>2024-08-06</v>
      </c>
      <c r="FKM21" t="str">
        <v>2024-11-23</v>
      </c>
      <c r="FKN21" t="str">
        <v>2022-04-17</v>
      </c>
      <c r="FKO21" t="str">
        <v>2022-12-07</v>
      </c>
      <c r="FKP21" t="str">
        <v>2025-08-15</v>
      </c>
      <c r="FKQ21" t="str">
        <v>2022-11-24</v>
      </c>
      <c r="FKR21" t="str">
        <v>2024-05-10</v>
      </c>
      <c r="FKS21" t="str">
        <v>2024-09-16</v>
      </c>
      <c r="FKT21" t="str">
        <v>2025-04-04</v>
      </c>
      <c r="FKU21" t="str">
        <v>2024-05-29</v>
      </c>
      <c r="FKV21" t="str">
        <v>2022-10-24</v>
      </c>
      <c r="FKW21" t="str">
        <v>2024-05-27</v>
      </c>
      <c r="FKX21" t="str">
        <v>2024-02-06</v>
      </c>
      <c r="FKY21" t="str">
        <v>2025-02-12</v>
      </c>
      <c r="FKZ21" t="str">
        <v>2023-09-08</v>
      </c>
      <c r="FLA21" t="str">
        <v>2023-09-14</v>
      </c>
      <c r="FLB21" t="str">
        <v>2024-11-20</v>
      </c>
      <c r="FLC21" t="str">
        <v>2025-09-15</v>
      </c>
      <c r="FLD21" t="str">
        <v>2023-12-09</v>
      </c>
      <c r="FLE21" t="str">
        <v>2025-07-28</v>
      </c>
      <c r="FLF21" t="str">
        <v>2023-09-17</v>
      </c>
      <c r="FLG21" t="str">
        <v>2022-03-05</v>
      </c>
      <c r="FLH21" t="str">
        <v>2023-01-26</v>
      </c>
      <c r="FLI21" t="str">
        <v>2025-09-03</v>
      </c>
      <c r="FLJ21" t="str">
        <v>2023-03-01</v>
      </c>
      <c r="FLK21" t="str">
        <v>2022-04-12</v>
      </c>
      <c r="FLL21" t="str">
        <v>2025-12-13</v>
      </c>
      <c r="FLM21" t="str">
        <v>2025-04-14</v>
      </c>
      <c r="FLN21" t="str">
        <v>2023-07-31</v>
      </c>
      <c r="FLO21" t="str">
        <v>2024-03-21</v>
      </c>
      <c r="FLP21" t="str">
        <v>2023-04-10</v>
      </c>
      <c r="FLQ21" t="str">
        <v>2024-11-21</v>
      </c>
      <c r="FLR21" t="str">
        <v>2024-12-26</v>
      </c>
      <c r="FLS21" t="str">
        <v>2022-04-22</v>
      </c>
      <c r="FLT21" t="str">
        <v>2025-05-27</v>
      </c>
      <c r="FLU21" t="str">
        <v>2022-04-23</v>
      </c>
      <c r="FLV21" t="str">
        <v>2025-10-08</v>
      </c>
      <c r="FLW21" t="str">
        <v>2025-11-02</v>
      </c>
      <c r="FLX21" t="str">
        <v>2022-05-20</v>
      </c>
      <c r="FLY21" t="str">
        <v>2025-07-13</v>
      </c>
      <c r="FLZ21" t="str">
        <v>2025-04-24</v>
      </c>
      <c r="FMA21" t="str">
        <v>2025-10-14</v>
      </c>
      <c r="FMB21" t="str">
        <v>2022-08-12</v>
      </c>
      <c r="FMC21" t="str">
        <v>2022-08-20</v>
      </c>
      <c r="FMD21" t="str">
        <v>2025-04-13</v>
      </c>
      <c r="FME21" t="str">
        <v>2022-11-01</v>
      </c>
      <c r="FMF21" t="str">
        <v>2024-03-31</v>
      </c>
      <c r="FMG21" t="str">
        <v>2025-09-08</v>
      </c>
      <c r="FMH21" t="str">
        <v>2024-08-23</v>
      </c>
      <c r="FMI21" t="str">
        <v>2024-01-05</v>
      </c>
      <c r="FMJ21" t="str">
        <v>2024-08-20</v>
      </c>
      <c r="FMK21" t="str">
        <v>2022-06-18</v>
      </c>
      <c r="FML21" t="str">
        <v>2024-10-12</v>
      </c>
      <c r="FMM21" t="str">
        <v>2024-05-08</v>
      </c>
      <c r="FMN21" t="str">
        <v>2025-10-01</v>
      </c>
      <c r="FMO21" t="str">
        <v>2024-08-04</v>
      </c>
      <c r="FMP21" t="str">
        <v>2023-02-13</v>
      </c>
      <c r="FMQ21" t="str">
        <v>2022-04-18</v>
      </c>
      <c r="FMR21" t="str">
        <v>2024-03-12</v>
      </c>
      <c r="FMS21" t="str">
        <v>2025-08-17</v>
      </c>
      <c r="FMT21" t="str">
        <v>2024-07-21</v>
      </c>
      <c r="FMU21" t="str">
        <v>2023-10-01</v>
      </c>
      <c r="FMV21" t="str">
        <v>2023-12-09</v>
      </c>
      <c r="FMW21" t="str">
        <v>2024-06-11</v>
      </c>
      <c r="FMX21" t="str">
        <v>2022-08-31</v>
      </c>
      <c r="FMY21" t="str">
        <v>2024-07-06</v>
      </c>
      <c r="FMZ21" t="str">
        <v>2024-06-09</v>
      </c>
      <c r="FNA21" t="str">
        <v>2023-12-10</v>
      </c>
      <c r="FNB21" t="str">
        <v>2023-09-18</v>
      </c>
      <c r="FNC21" t="str">
        <v>2023-09-28</v>
      </c>
      <c r="FND21" t="str">
        <v>2022-08-24</v>
      </c>
      <c r="FNE21" t="str">
        <v>2025-09-30</v>
      </c>
      <c r="FNF21" t="str">
        <v>2022-09-17</v>
      </c>
      <c r="FNG21" t="str">
        <v>2023-07-02</v>
      </c>
      <c r="FNH21" t="str">
        <v>2023-05-12</v>
      </c>
      <c r="FNI21" t="str">
        <v>2023-10-01</v>
      </c>
      <c r="FNJ21" t="str">
        <v>2024-04-23</v>
      </c>
      <c r="FNK21" t="str">
        <v>2023-10-13</v>
      </c>
      <c r="FNL21" t="str">
        <v>2024-05-06</v>
      </c>
      <c r="FNM21" t="str">
        <v>2022-09-24</v>
      </c>
      <c r="FNN21" t="str">
        <v>2024-09-09</v>
      </c>
      <c r="FNO21" t="str">
        <v>2024-12-17</v>
      </c>
      <c r="FNP21" t="str">
        <v>2024-04-23</v>
      </c>
      <c r="FNQ21" t="str">
        <v>2023-05-20</v>
      </c>
      <c r="FNR21" t="str">
        <v>2024-04-18</v>
      </c>
      <c r="FNS21" t="str">
        <v>2022-02-25</v>
      </c>
      <c r="FNT21" t="str">
        <v>2023-04-21</v>
      </c>
      <c r="FNU21" t="str">
        <v>2023-05-04</v>
      </c>
      <c r="FNV21" t="str">
        <v>2022-11-27</v>
      </c>
      <c r="FNW21" t="str">
        <v>2022-08-23</v>
      </c>
      <c r="FNX21" t="str">
        <v>2024-03-13</v>
      </c>
      <c r="FNY21" t="str">
        <v>2025-01-13</v>
      </c>
      <c r="FNZ21" t="str">
        <v>2024-01-21</v>
      </c>
      <c r="FOA21" t="str">
        <v>2025-01-29</v>
      </c>
      <c r="FOB21" t="str">
        <v>2023-08-27</v>
      </c>
      <c r="FOC21" t="str">
        <v>2024-10-09</v>
      </c>
      <c r="FOD21" t="str">
        <v>2022-03-31</v>
      </c>
      <c r="FOE21" t="str">
        <v>2024-08-07</v>
      </c>
      <c r="FOF21" t="str">
        <v>2023-01-13</v>
      </c>
      <c r="FOG21" t="str">
        <v>2022-06-25</v>
      </c>
      <c r="FOH21" t="str">
        <v>2023-11-15</v>
      </c>
      <c r="FOI21" t="str">
        <v>2024-03-09</v>
      </c>
      <c r="FOJ21" t="str">
        <v>2022-09-18</v>
      </c>
      <c r="FOK21" t="str">
        <v>2022-10-06</v>
      </c>
      <c r="FOL21" t="str">
        <v>2025-10-13</v>
      </c>
      <c r="FOM21" t="str">
        <v>2025-06-05</v>
      </c>
      <c r="FON21" t="str">
        <v>2024-01-28</v>
      </c>
      <c r="FOO21" t="str">
        <v>2023-05-05</v>
      </c>
      <c r="FOP21" t="str">
        <v>2022-06-10</v>
      </c>
      <c r="FOQ21" t="str">
        <v>2022-08-04</v>
      </c>
      <c r="FOR21" t="str">
        <v>2023-01-06</v>
      </c>
      <c r="FOS21" t="str">
        <v>2024-07-22</v>
      </c>
      <c r="FOT21" t="str">
        <v>2022-10-06</v>
      </c>
      <c r="FOU21" t="str">
        <v>2024-04-19</v>
      </c>
      <c r="FOV21" t="str">
        <v>2024-05-20</v>
      </c>
      <c r="FOW21" t="str">
        <v>2023-03-31</v>
      </c>
      <c r="FOX21" t="str">
        <v>2025-03-24</v>
      </c>
      <c r="FOY21" t="str">
        <v>2022-09-07</v>
      </c>
      <c r="FOZ21" t="str">
        <v>2025-05-10</v>
      </c>
      <c r="FPA21" t="str">
        <v>2022-06-20</v>
      </c>
      <c r="FPB21" t="str">
        <v>2025-12-06</v>
      </c>
      <c r="FPC21" t="str">
        <v>2024-12-24</v>
      </c>
      <c r="FPD21" t="str">
        <v>2024-11-23</v>
      </c>
      <c r="FPE21" t="str">
        <v>2022-10-24</v>
      </c>
      <c r="FPF21" t="str">
        <v>2025-05-23</v>
      </c>
      <c r="FPG21" t="str">
        <v>2024-11-20</v>
      </c>
      <c r="FPH21" t="str">
        <v>2024-08-16</v>
      </c>
      <c r="FPI21" t="str">
        <v>2023-10-06</v>
      </c>
      <c r="FPJ21" t="str">
        <v>2023-11-06</v>
      </c>
      <c r="FPK21" t="str">
        <v>2023-11-21</v>
      </c>
      <c r="FPL21" t="str">
        <v>2022-02-17</v>
      </c>
      <c r="FPM21" t="str">
        <v>2022-11-10</v>
      </c>
      <c r="FPN21" t="str">
        <v>2023-02-24</v>
      </c>
      <c r="FPO21" t="str">
        <v>2023-11-14</v>
      </c>
      <c r="FPP21" t="str">
        <v>2023-12-12</v>
      </c>
      <c r="FPQ21" t="str">
        <v>2025-05-08</v>
      </c>
      <c r="FPR21" t="str">
        <v>2023-08-15</v>
      </c>
      <c r="FPS21" t="str">
        <v>2023-05-29</v>
      </c>
      <c r="FPT21" t="str">
        <v>2025-08-13</v>
      </c>
      <c r="FPU21" t="str">
        <v>2023-10-22</v>
      </c>
      <c r="FPV21" t="str">
        <v>2025-02-06</v>
      </c>
      <c r="FPW21" t="str">
        <v>2022-06-15</v>
      </c>
      <c r="FPX21" t="str">
        <v>2024-10-22</v>
      </c>
      <c r="FPY21" t="str">
        <v>2022-06-08</v>
      </c>
      <c r="FPZ21" t="str">
        <v>2024-07-13</v>
      </c>
      <c r="FQA21" t="str">
        <v>2023-02-19</v>
      </c>
      <c r="FQB21" t="str">
        <v>2022-07-21</v>
      </c>
      <c r="FQC21" t="str">
        <v>2023-10-11</v>
      </c>
      <c r="FQD21" t="str">
        <v>2025-05-16</v>
      </c>
      <c r="FQE21" t="str">
        <v>2023-04-28</v>
      </c>
      <c r="FQF21" t="str">
        <v>2023-07-13</v>
      </c>
      <c r="FQG21" t="str">
        <v>2023-11-14</v>
      </c>
      <c r="FQH21" t="str">
        <v>2025-02-22</v>
      </c>
      <c r="FQI21" t="str">
        <v>2024-09-08</v>
      </c>
      <c r="FQJ21" t="str">
        <v>2023-08-17</v>
      </c>
      <c r="FQK21" t="str">
        <v>2024-12-04</v>
      </c>
      <c r="FQL21" t="str">
        <v>2022-11-20</v>
      </c>
      <c r="FQM21" t="str">
        <v>2023-11-30</v>
      </c>
      <c r="FQN21" t="str">
        <v>2024-01-25</v>
      </c>
      <c r="FQO21" t="str">
        <v>2022-08-05</v>
      </c>
      <c r="FQP21" t="str">
        <v>2024-06-15</v>
      </c>
      <c r="FQQ21" t="str">
        <v>2022-02-15</v>
      </c>
      <c r="FQR21" t="str">
        <v>2025-05-02</v>
      </c>
      <c r="FQS21" t="str">
        <v>2025-06-15</v>
      </c>
      <c r="FQT21" t="str">
        <v>2023-06-20</v>
      </c>
      <c r="FQU21" t="str">
        <v>2022-10-04</v>
      </c>
      <c r="FQV21" t="str">
        <v>2022-02-24</v>
      </c>
      <c r="FQW21" t="str">
        <v>2024-01-16</v>
      </c>
      <c r="FQX21" t="str">
        <v>2025-07-31</v>
      </c>
      <c r="FQY21" t="str">
        <v>2023-01-08</v>
      </c>
      <c r="FQZ21" t="str">
        <v>2022-01-08</v>
      </c>
      <c r="FRA21" t="str">
        <v>2022-04-20</v>
      </c>
      <c r="FRB21" t="str">
        <v>2022-04-13</v>
      </c>
      <c r="FRC21" t="str">
        <v>2025-10-07</v>
      </c>
      <c r="FRD21" t="str">
        <v>2024-07-07</v>
      </c>
      <c r="FRE21" t="str">
        <v>2025-08-04</v>
      </c>
      <c r="FRF21" t="str">
        <v>2025-11-06</v>
      </c>
      <c r="FRG21" t="str">
        <v>2025-01-14</v>
      </c>
      <c r="FRH21" t="str">
        <v>2024-02-09</v>
      </c>
      <c r="FRI21" t="str">
        <v>2022-08-21</v>
      </c>
      <c r="FRJ21" t="str">
        <v>2024-04-10</v>
      </c>
      <c r="FRK21" t="str">
        <v>2025-11-16</v>
      </c>
      <c r="FRL21" t="str">
        <v>2024-09-09</v>
      </c>
      <c r="FRM21" t="str">
        <v>2024-08-15</v>
      </c>
      <c r="FRN21" t="str">
        <v>2024-10-25</v>
      </c>
      <c r="FRO21" t="str">
        <v>2022-01-15</v>
      </c>
      <c r="FRP21" t="str">
        <v>2025-01-12</v>
      </c>
      <c r="FRQ21" t="str">
        <v>2023-09-25</v>
      </c>
      <c r="FRR21" t="str">
        <v>2022-12-27</v>
      </c>
      <c r="FRS21" t="str">
        <v>2022-11-25</v>
      </c>
      <c r="FRT21" t="str">
        <v>2024-06-06</v>
      </c>
      <c r="FRU21" t="str">
        <v>2022-02-25</v>
      </c>
      <c r="FRV21" t="str">
        <v>2023-07-22</v>
      </c>
      <c r="FRW21" t="str">
        <v>2025-04-09</v>
      </c>
      <c r="FRX21" t="str">
        <v>2023-11-18</v>
      </c>
      <c r="FRY21" t="str">
        <v>2022-02-27</v>
      </c>
      <c r="FRZ21" t="str">
        <v>2025-03-01</v>
      </c>
      <c r="FSA21" t="str">
        <v>2024-01-15</v>
      </c>
      <c r="FSB21" t="str">
        <v>2024-03-27</v>
      </c>
      <c r="FSC21" t="str">
        <v>2023-04-28</v>
      </c>
      <c r="FSD21" t="str">
        <v>2022-08-29</v>
      </c>
      <c r="FSE21" t="str">
        <v>2022-06-24</v>
      </c>
      <c r="FSF21" t="str">
        <v>2023-06-20</v>
      </c>
      <c r="FSG21" t="str">
        <v>2022-12-24</v>
      </c>
      <c r="FSH21" t="str">
        <v>2024-12-25</v>
      </c>
      <c r="FSI21" t="str">
        <v>2022-12-21</v>
      </c>
      <c r="FSJ21" t="str">
        <v>2022-01-06</v>
      </c>
      <c r="FSK21" t="str">
        <v>2025-10-09</v>
      </c>
      <c r="FSL21" t="str">
        <v>2025-01-12</v>
      </c>
      <c r="FSM21" t="str">
        <v>2022-11-07</v>
      </c>
      <c r="FSN21" t="str">
        <v>2024-08-01</v>
      </c>
      <c r="FSO21" t="str">
        <v>2023-12-09</v>
      </c>
      <c r="FSP21" t="str">
        <v>2025-05-17</v>
      </c>
      <c r="FSQ21" t="str">
        <v>2022-03-29</v>
      </c>
      <c r="FSR21" t="str">
        <v>2024-12-31</v>
      </c>
      <c r="FSS21" t="str">
        <v>2024-01-08</v>
      </c>
      <c r="FST21" t="str">
        <v>2024-10-10</v>
      </c>
      <c r="FSU21" t="str">
        <v>2023-05-09</v>
      </c>
      <c r="FSV21" t="str">
        <v>2024-03-03</v>
      </c>
      <c r="FSW21" t="str">
        <v>2025-09-09</v>
      </c>
      <c r="FSX21" t="str">
        <v>2024-05-05</v>
      </c>
      <c r="FSY21" t="str">
        <v>2022-08-08</v>
      </c>
      <c r="FSZ21" t="str">
        <v>2022-11-23</v>
      </c>
      <c r="FTA21" t="str">
        <v>2022-11-26</v>
      </c>
      <c r="FTB21" t="str">
        <v>2025-06-30</v>
      </c>
      <c r="FTC21" t="str">
        <v>2022-06-07</v>
      </c>
      <c r="FTD21" t="str">
        <v>2023-09-14</v>
      </c>
      <c r="FTE21" t="str">
        <v>2025-10-13</v>
      </c>
      <c r="FTF21" t="str">
        <v>2022-01-20</v>
      </c>
      <c r="FTG21" t="str">
        <v>2025-11-14</v>
      </c>
      <c r="FTH21" t="str">
        <v>2022-08-29</v>
      </c>
      <c r="FTI21" t="str">
        <v>2023-05-19</v>
      </c>
      <c r="FTJ21" t="str">
        <v>2022-12-17</v>
      </c>
      <c r="FTK21" t="str">
        <v>2023-05-11</v>
      </c>
      <c r="FTL21" t="str">
        <v>2022-07-28</v>
      </c>
      <c r="FTM21" t="str">
        <v>2022-11-09</v>
      </c>
      <c r="FTN21" t="str">
        <v>2023-08-12</v>
      </c>
      <c r="FTO21" t="str">
        <v>2023-01-01</v>
      </c>
      <c r="FTP21" t="str">
        <v>2025-06-29</v>
      </c>
      <c r="FTQ21" t="str">
        <v>2023-01-16</v>
      </c>
      <c r="FTR21" t="str">
        <v>2025-12-21</v>
      </c>
      <c r="FTS21" t="str">
        <v>2023-04-17</v>
      </c>
      <c r="FTT21" t="str">
        <v>2024-12-23</v>
      </c>
      <c r="FTU21" t="str">
        <v>2024-02-20</v>
      </c>
      <c r="FTV21" t="str">
        <v>2024-01-31</v>
      </c>
      <c r="FTW21" t="str">
        <v>2024-03-29</v>
      </c>
      <c r="FTX21" t="str">
        <v>2025-02-15</v>
      </c>
      <c r="FTY21" t="str">
        <v>2022-01-17</v>
      </c>
      <c r="FTZ21" t="str">
        <v>2024-09-30</v>
      </c>
      <c r="FUA21" t="str">
        <v>2025-06-25</v>
      </c>
      <c r="FUB21" t="str">
        <v>2023-04-26</v>
      </c>
      <c r="FUC21" t="str">
        <v>2025-08-04</v>
      </c>
      <c r="FUD21" t="str">
        <v>2022-06-17</v>
      </c>
      <c r="FUE21" t="str">
        <v>2023-06-04</v>
      </c>
      <c r="FUF21" t="str">
        <v>2022-01-24</v>
      </c>
      <c r="FUG21" t="str">
        <v>2023-10-04</v>
      </c>
      <c r="FUH21" t="str">
        <v>2025-09-01</v>
      </c>
      <c r="FUI21" t="str">
        <v>2023-01-08</v>
      </c>
      <c r="FUJ21" t="str">
        <v>2024-10-04</v>
      </c>
      <c r="FUK21" t="str">
        <v>2023-01-21</v>
      </c>
      <c r="FUL21" t="str">
        <v>2022-01-27</v>
      </c>
      <c r="FUM21" t="str">
        <v>2022-06-17</v>
      </c>
      <c r="FUN21" t="str">
        <v>2025-06-26</v>
      </c>
      <c r="FUO21" t="str">
        <v>2025-05-06</v>
      </c>
      <c r="FUP21" t="str">
        <v>2022-10-18</v>
      </c>
      <c r="FUQ21" t="str">
        <v>2025-03-12</v>
      </c>
      <c r="FUR21" t="str">
        <v>2022-03-22</v>
      </c>
      <c r="FUS21" t="str">
        <v>2024-02-28</v>
      </c>
      <c r="FUT21" t="str">
        <v>2022-03-12</v>
      </c>
      <c r="FUU21" t="str">
        <v>2024-11-26</v>
      </c>
      <c r="FUV21" t="str">
        <v>2022-08-22</v>
      </c>
      <c r="FUW21" t="str">
        <v>2023-10-07</v>
      </c>
      <c r="FUX21" t="str">
        <v>2024-05-13</v>
      </c>
      <c r="FUY21" t="str">
        <v>2024-12-12</v>
      </c>
      <c r="FUZ21" t="str">
        <v>2022-07-11</v>
      </c>
      <c r="FVA21" t="str">
        <v>2023-07-22</v>
      </c>
      <c r="FVB21" t="str">
        <v>2024-04-18</v>
      </c>
      <c r="FVC21" t="str">
        <v>2025-04-15</v>
      </c>
      <c r="FVD21" t="str">
        <v>2023-01-31</v>
      </c>
      <c r="FVE21" t="str">
        <v>2024-08-22</v>
      </c>
      <c r="FVF21" t="str">
        <v>2022-01-03</v>
      </c>
      <c r="FVG21" t="str">
        <v>2022-11-19</v>
      </c>
      <c r="FVH21" t="str">
        <v>2022-05-29</v>
      </c>
      <c r="FVI21" t="str">
        <v>2024-08-24</v>
      </c>
      <c r="FVJ21" t="str">
        <v>2023-06-24</v>
      </c>
      <c r="FVK21" t="str">
        <v>2022-07-26</v>
      </c>
      <c r="FVL21" t="str">
        <v>2023-10-30</v>
      </c>
      <c r="FVM21" t="str">
        <v>2025-04-05</v>
      </c>
      <c r="FVN21" t="str">
        <v>2025-03-16</v>
      </c>
      <c r="FVO21" t="str">
        <v>2024-02-20</v>
      </c>
      <c r="FVP21" t="str">
        <v>2023-10-07</v>
      </c>
      <c r="FVQ21" t="str">
        <v>2022-08-07</v>
      </c>
      <c r="FVR21" t="str">
        <v>2023-08-27</v>
      </c>
      <c r="FVS21" t="str">
        <v>2023-01-29</v>
      </c>
      <c r="FVT21" t="str">
        <v>2022-08-22</v>
      </c>
      <c r="FVU21" t="str">
        <v>2022-05-15</v>
      </c>
      <c r="FVV21" t="str">
        <v>2022-11-24</v>
      </c>
      <c r="FVW21" t="str">
        <v>2025-10-12</v>
      </c>
      <c r="FVX21" t="str">
        <v>2025-11-17</v>
      </c>
      <c r="FVY21" t="str">
        <v>2023-06-24</v>
      </c>
      <c r="FVZ21" t="str">
        <v>2025-06-08</v>
      </c>
      <c r="FWA21" t="str">
        <v>2023-08-07</v>
      </c>
      <c r="FWB21" t="str">
        <v>2022-03-20</v>
      </c>
      <c r="FWC21" t="str">
        <v>2024-02-23</v>
      </c>
      <c r="FWD21" t="str">
        <v>2023-12-23</v>
      </c>
      <c r="FWE21" t="str">
        <v>2025-04-12</v>
      </c>
      <c r="FWF21" t="str">
        <v>2022-05-03</v>
      </c>
      <c r="FWG21" t="str">
        <v>2023-07-12</v>
      </c>
      <c r="FWH21" t="str">
        <v>2025-03-03</v>
      </c>
      <c r="FWI21" t="str">
        <v>2025-09-15</v>
      </c>
      <c r="FWJ21" t="str">
        <v>2025-06-22</v>
      </c>
      <c r="FWK21" t="str">
        <v>2023-02-27</v>
      </c>
      <c r="FWL21" t="str">
        <v>2022-04-16</v>
      </c>
      <c r="FWM21" t="str">
        <v>2025-08-22</v>
      </c>
      <c r="FWN21" t="str">
        <v>2025-10-10</v>
      </c>
      <c r="FWO21" t="str">
        <v>2024-06-27</v>
      </c>
      <c r="FWP21" t="str">
        <v>2024-12-10</v>
      </c>
      <c r="FWQ21" t="str">
        <v>2024-11-12</v>
      </c>
      <c r="FWR21" t="str">
        <v>2022-08-07</v>
      </c>
      <c r="FWS21" t="str">
        <v>2022-02-21</v>
      </c>
      <c r="FWT21" t="str">
        <v>2022-10-21</v>
      </c>
      <c r="FWU21" t="str">
        <v>2025-04-21</v>
      </c>
      <c r="FWV21" t="str">
        <v>2022-09-19</v>
      </c>
      <c r="FWW21" t="str">
        <v>2024-04-25</v>
      </c>
      <c r="FWX21" t="str">
        <v>2023-06-17</v>
      </c>
      <c r="FWY21" t="str">
        <v>2023-08-26</v>
      </c>
      <c r="FWZ21" t="str">
        <v>2024-08-26</v>
      </c>
      <c r="FXA21" t="str">
        <v>2024-07-03</v>
      </c>
      <c r="FXB21" t="str">
        <v>2023-04-11</v>
      </c>
      <c r="FXC21" t="str">
        <v>2025-05-01</v>
      </c>
      <c r="FXD21" t="str">
        <v>2025-12-27</v>
      </c>
      <c r="FXE21" t="str">
        <v>2022-07-14</v>
      </c>
      <c r="FXF21" t="str">
        <v>2025-03-15</v>
      </c>
      <c r="FXG21" t="str">
        <v>2023-11-19</v>
      </c>
      <c r="FXH21" t="str">
        <v>2025-11-16</v>
      </c>
      <c r="FXI21" t="str">
        <v>2024-11-08</v>
      </c>
      <c r="FXJ21" t="str">
        <v>2025-11-07</v>
      </c>
      <c r="FXK21" t="str">
        <v>2023-08-05</v>
      </c>
      <c r="FXL21" t="str">
        <v>2023-12-12</v>
      </c>
      <c r="FXM21" t="str">
        <v>2022-12-18</v>
      </c>
      <c r="FXN21" t="str">
        <v>2025-12-22</v>
      </c>
      <c r="FXO21" t="str">
        <v>2024-12-02</v>
      </c>
      <c r="FXP21" t="str">
        <v>2023-01-18</v>
      </c>
      <c r="FXQ21" t="str">
        <v>2025-01-03</v>
      </c>
      <c r="FXR21" t="str">
        <v>2023-08-19</v>
      </c>
      <c r="FXS21" t="str">
        <v>2023-12-01</v>
      </c>
      <c r="FXT21" t="str">
        <v>2024-12-11</v>
      </c>
      <c r="FXU21" t="str">
        <v>2024-12-02</v>
      </c>
      <c r="FXV21" t="str">
        <v>2023-07-23</v>
      </c>
      <c r="FXW21" t="str">
        <v>2024-12-09</v>
      </c>
      <c r="FXX21" t="str">
        <v>2025-08-05</v>
      </c>
      <c r="FXY21" t="str">
        <v>2023-03-02</v>
      </c>
      <c r="FXZ21" t="str">
        <v>2024-01-07</v>
      </c>
      <c r="FYA21" t="str">
        <v>2023-06-16</v>
      </c>
      <c r="FYB21" t="str">
        <v>2025-02-15</v>
      </c>
      <c r="FYC21" t="str">
        <v>2022-04-24</v>
      </c>
      <c r="FYD21" t="str">
        <v>2025-08-26</v>
      </c>
      <c r="FYE21" t="str">
        <v>2024-11-22</v>
      </c>
      <c r="FYF21" t="str">
        <v>2022-04-19</v>
      </c>
      <c r="FYG21" t="str">
        <v>2022-12-05</v>
      </c>
      <c r="FYH21" t="str">
        <v>2025-09-12</v>
      </c>
      <c r="FYI21" t="str">
        <v>2025-09-13</v>
      </c>
      <c r="FYJ21" t="str">
        <v>2024-04-10</v>
      </c>
      <c r="FYK21" t="str">
        <v>2025-09-26</v>
      </c>
      <c r="FYL21" t="str">
        <v>2023-02-12</v>
      </c>
      <c r="FYM21" t="str">
        <v>2025-12-21</v>
      </c>
      <c r="FYN21" t="str">
        <v>2024-10-13</v>
      </c>
      <c r="FYO21" t="str">
        <v>2023-12-22</v>
      </c>
      <c r="FYP21" t="str">
        <v>2025-08-07</v>
      </c>
      <c r="FYQ21" t="str">
        <v>2023-01-18</v>
      </c>
      <c r="FYR21" t="str">
        <v>2024-04-07</v>
      </c>
      <c r="FYS21" t="str">
        <v>2025-06-03</v>
      </c>
      <c r="FYT21" t="str">
        <v>2024-01-09</v>
      </c>
      <c r="FYU21" t="str">
        <v>2024-01-23</v>
      </c>
      <c r="FYV21" t="str">
        <v>2023-11-29</v>
      </c>
      <c r="FYW21" t="str">
        <v>2024-11-01</v>
      </c>
      <c r="FYX21" t="str">
        <v>2022-08-13</v>
      </c>
      <c r="FYY21" t="str">
        <v>2025-11-19</v>
      </c>
      <c r="FYZ21" t="str">
        <v>2024-04-26</v>
      </c>
      <c r="FZA21" t="str">
        <v>2025-08-20</v>
      </c>
      <c r="FZB21" t="str">
        <v>2022-12-20</v>
      </c>
      <c r="FZC21" t="str">
        <v>2025-03-11</v>
      </c>
      <c r="FZD21" t="str">
        <v>2024-08-25</v>
      </c>
      <c r="FZE21" t="str">
        <v>2023-07-02</v>
      </c>
      <c r="FZF21" t="str">
        <v>2023-06-13</v>
      </c>
      <c r="FZG21" t="str">
        <v>2025-08-04</v>
      </c>
      <c r="FZH21" t="str">
        <v>2025-03-14</v>
      </c>
      <c r="FZI21" t="str">
        <v>2022-06-06</v>
      </c>
      <c r="FZJ21" t="str">
        <v>2023-10-29</v>
      </c>
      <c r="FZK21" t="str">
        <v>2022-02-28</v>
      </c>
      <c r="FZL21" t="str">
        <v>2023-10-09</v>
      </c>
      <c r="FZM21" t="str">
        <v>2022-05-04</v>
      </c>
      <c r="FZN21" t="str">
        <v>2025-02-25</v>
      </c>
      <c r="FZO21" t="str">
        <v>2023-03-15</v>
      </c>
      <c r="FZP21" t="str">
        <v>2024-06-19</v>
      </c>
      <c r="FZQ21" t="str">
        <v>2024-04-09</v>
      </c>
      <c r="FZR21" t="str">
        <v>2023-10-10</v>
      </c>
      <c r="FZS21" t="str">
        <v>2025-05-23</v>
      </c>
      <c r="FZT21" t="str">
        <v>2024-02-21</v>
      </c>
      <c r="FZU21" t="str">
        <v>2023-07-03</v>
      </c>
      <c r="FZV21" t="str">
        <v>2023-05-05</v>
      </c>
      <c r="FZW21" t="str">
        <v>2023-09-17</v>
      </c>
      <c r="FZX21" t="str">
        <v>2024-03-10</v>
      </c>
      <c r="FZY21" t="str">
        <v>2024-11-30</v>
      </c>
      <c r="FZZ21" t="str">
        <v>2025-05-04</v>
      </c>
      <c r="GAA21" t="str">
        <v>2023-12-06</v>
      </c>
      <c r="GAB21" t="str">
        <v>2022-07-02</v>
      </c>
      <c r="GAC21" t="str">
        <v>2024-05-30</v>
      </c>
      <c r="GAD21" t="str">
        <v>2023-05-19</v>
      </c>
      <c r="GAE21" t="str">
        <v>2024-05-12</v>
      </c>
      <c r="GAF21" t="str">
        <v>2023-05-18</v>
      </c>
      <c r="GAG21" t="str">
        <v>2023-09-09</v>
      </c>
      <c r="GAH21" t="str">
        <v>2022-03-22</v>
      </c>
      <c r="GAI21" t="str">
        <v>2025-02-11</v>
      </c>
      <c r="GAJ21" t="str">
        <v>2022-03-09</v>
      </c>
      <c r="GAK21" t="str">
        <v>2022-09-03</v>
      </c>
      <c r="GAL21" t="str">
        <v>2023-12-13</v>
      </c>
      <c r="GAM21" t="str">
        <v>2023-08-13</v>
      </c>
      <c r="GAN21" t="str">
        <v>2024-01-10</v>
      </c>
      <c r="GAO21" t="str">
        <v>2022-09-04</v>
      </c>
      <c r="GAP21" t="str">
        <v>2023-06-05</v>
      </c>
      <c r="GAQ21" t="str">
        <v>2023-06-22</v>
      </c>
      <c r="GAR21" t="str">
        <v>2024-07-06</v>
      </c>
      <c r="GAS21" t="str">
        <v>2025-12-13</v>
      </c>
      <c r="GAT21" t="str">
        <v>2022-12-27</v>
      </c>
      <c r="GAU21" t="str">
        <v>2022-03-22</v>
      </c>
      <c r="GAV21" t="str">
        <v>2024-03-23</v>
      </c>
      <c r="GAW21" t="str">
        <v>2024-04-23</v>
      </c>
      <c r="GAX21" t="str">
        <v>2022-02-08</v>
      </c>
      <c r="GAY21" t="str">
        <v>2024-04-16</v>
      </c>
      <c r="GAZ21" t="str">
        <v>2022-09-24</v>
      </c>
      <c r="GBA21" t="str">
        <v>2025-07-06</v>
      </c>
      <c r="GBB21" t="str">
        <v>2023-02-07</v>
      </c>
      <c r="GBC21" t="str">
        <v>2024-09-08</v>
      </c>
      <c r="GBD21" t="str">
        <v>2022-08-27</v>
      </c>
      <c r="GBE21" t="str">
        <v>2023-10-14</v>
      </c>
      <c r="GBF21" t="str">
        <v>2025-11-26</v>
      </c>
      <c r="GBG21" t="str">
        <v>2025-03-03</v>
      </c>
      <c r="GBH21" t="str">
        <v>2024-10-21</v>
      </c>
      <c r="GBI21" t="str">
        <v>2022-09-07</v>
      </c>
      <c r="GBJ21" t="str">
        <v>2023-08-14</v>
      </c>
      <c r="GBK21" t="str">
        <v>2025-10-24</v>
      </c>
      <c r="GBL21" t="str">
        <v>2022-08-01</v>
      </c>
      <c r="GBM21" t="str">
        <v>2023-06-11</v>
      </c>
      <c r="GBN21" t="str">
        <v>2022-06-13</v>
      </c>
      <c r="GBO21" t="str">
        <v>2022-12-30</v>
      </c>
      <c r="GBP21" t="str">
        <v>2024-02-06</v>
      </c>
      <c r="GBQ21" t="str">
        <v>2024-11-11</v>
      </c>
      <c r="GBR21" t="str">
        <v>2022-03-10</v>
      </c>
      <c r="GBS21" t="str">
        <v>2023-06-22</v>
      </c>
      <c r="GBT21" t="str">
        <v>2025-04-27</v>
      </c>
      <c r="GBU21" t="str">
        <v>2025-07-12</v>
      </c>
      <c r="GBV21" t="str">
        <v>2025-04-20</v>
      </c>
      <c r="GBW21" t="str">
        <v>2023-12-20</v>
      </c>
      <c r="GBX21" t="str">
        <v>2023-09-01</v>
      </c>
      <c r="GBY21" t="str">
        <v>2023-11-13</v>
      </c>
      <c r="GBZ21" t="str">
        <v>2022-10-22</v>
      </c>
      <c r="GCA21" t="str">
        <v>2025-02-18</v>
      </c>
      <c r="GCB21" t="str">
        <v>2024-12-17</v>
      </c>
      <c r="GCC21" t="str">
        <v>2022-02-16</v>
      </c>
      <c r="GCD21" t="str">
        <v>2025-07-14</v>
      </c>
      <c r="GCE21" t="str">
        <v>2022-04-25</v>
      </c>
      <c r="GCF21" t="str">
        <v>2023-07-21</v>
      </c>
      <c r="GCG21" t="str">
        <v>2023-12-07</v>
      </c>
      <c r="GCH21" t="str">
        <v>2025-04-12</v>
      </c>
      <c r="GCI21" t="str">
        <v>2023-10-10</v>
      </c>
      <c r="GCJ21" t="str">
        <v>2025-07-05</v>
      </c>
      <c r="GCK21" t="str">
        <v>2022-07-24</v>
      </c>
      <c r="GCL21" t="str">
        <v>2022-07-23</v>
      </c>
      <c r="GCM21" t="str">
        <v>2022-08-30</v>
      </c>
      <c r="GCN21" t="str">
        <v>2025-04-01</v>
      </c>
      <c r="GCO21" t="str">
        <v>2025-07-12</v>
      </c>
      <c r="GCP21" t="str">
        <v>2024-07-28</v>
      </c>
      <c r="GCQ21" t="str">
        <v>2023-08-05</v>
      </c>
      <c r="GCR21" t="str">
        <v>2023-04-18</v>
      </c>
      <c r="GCS21" t="str">
        <v>2022-03-11</v>
      </c>
      <c r="GCT21" t="str">
        <v>2023-12-06</v>
      </c>
      <c r="GCU21" t="str">
        <v>2025-11-27</v>
      </c>
      <c r="GCV21" t="str">
        <v>2024-02-05</v>
      </c>
      <c r="GCW21" t="str">
        <v>2022-12-24</v>
      </c>
      <c r="GCX21" t="str">
        <v>2023-12-14</v>
      </c>
      <c r="GCY21" t="str">
        <v>2022-08-14</v>
      </c>
      <c r="GCZ21" t="str">
        <v>2022-06-02</v>
      </c>
      <c r="GDA21" t="str">
        <v>2025-01-05</v>
      </c>
      <c r="GDB21" t="str">
        <v>2022-05-29</v>
      </c>
      <c r="GDC21" t="str">
        <v>2025-08-21</v>
      </c>
      <c r="GDD21" t="str">
        <v>2022-11-23</v>
      </c>
      <c r="GDE21" t="str">
        <v>2022-11-14</v>
      </c>
      <c r="GDF21" t="str">
        <v>2025-03-24</v>
      </c>
      <c r="GDG21" t="str">
        <v>2025-01-10</v>
      </c>
      <c r="GDH21" t="str">
        <v>2023-05-22</v>
      </c>
      <c r="GDI21" t="str">
        <v>2024-04-30</v>
      </c>
      <c r="GDJ21" t="str">
        <v>2022-03-10</v>
      </c>
      <c r="GDK21" t="str">
        <v>2025-08-16</v>
      </c>
      <c r="GDL21" t="str">
        <v>2024-09-06</v>
      </c>
      <c r="GDM21" t="str">
        <v>2025-03-29</v>
      </c>
      <c r="GDN21" t="str">
        <v>2022-10-17</v>
      </c>
      <c r="GDO21" t="str">
        <v>2025-02-13</v>
      </c>
      <c r="GDP21" t="str">
        <v>2025-10-26</v>
      </c>
      <c r="GDQ21" t="str">
        <v>2023-03-11</v>
      </c>
      <c r="GDR21" t="str">
        <v>2022-05-18</v>
      </c>
      <c r="GDS21" t="str">
        <v>2025-09-13</v>
      </c>
      <c r="GDT21" t="str">
        <v>2024-01-08</v>
      </c>
      <c r="GDU21" t="str">
        <v>2025-09-01</v>
      </c>
      <c r="GDV21" t="str">
        <v>2022-09-20</v>
      </c>
      <c r="GDW21" t="str">
        <v>2022-07-25</v>
      </c>
      <c r="GDX21" t="str">
        <v>2025-04-17</v>
      </c>
      <c r="GDY21" t="str">
        <v>2023-07-28</v>
      </c>
      <c r="GDZ21" t="str">
        <v>2023-12-14</v>
      </c>
      <c r="GEA21" t="str">
        <v>2024-06-14</v>
      </c>
      <c r="GEB21" t="str">
        <v>2025-08-07</v>
      </c>
      <c r="GEC21" t="str">
        <v>2025-04-16</v>
      </c>
      <c r="GED21" t="str">
        <v>2024-05-17</v>
      </c>
      <c r="GEE21" t="str">
        <v>2025-09-25</v>
      </c>
      <c r="GEF21" t="str">
        <v>2022-08-16</v>
      </c>
      <c r="GEG21" t="str">
        <v>2023-02-06</v>
      </c>
      <c r="GEH21" t="str">
        <v>2025-04-12</v>
      </c>
      <c r="GEI21" t="str">
        <v>2022-05-07</v>
      </c>
      <c r="GEJ21" t="str">
        <v>2024-01-14</v>
      </c>
      <c r="GEK21" t="str">
        <v>2024-11-22</v>
      </c>
      <c r="GEL21" t="str">
        <v>2022-09-28</v>
      </c>
      <c r="GEM21" t="str">
        <v>2025-01-09</v>
      </c>
      <c r="GEN21" t="str">
        <v>2025-03-09</v>
      </c>
      <c r="GEO21" t="str">
        <v>2025-08-03</v>
      </c>
      <c r="GEP21" t="str">
        <v>2022-12-26</v>
      </c>
      <c r="GEQ21" t="str">
        <v>2024-02-27</v>
      </c>
      <c r="GER21" t="str">
        <v>2023-10-11</v>
      </c>
      <c r="GES21" t="str">
        <v>2023-04-24</v>
      </c>
      <c r="GET21" t="str">
        <v>2023-11-25</v>
      </c>
      <c r="GEU21" t="str">
        <v>2025-03-07</v>
      </c>
      <c r="GEV21" t="str">
        <v>2022-01-24</v>
      </c>
      <c r="GEW21" t="str">
        <v>2024-01-26</v>
      </c>
      <c r="GEX21" t="str">
        <v>2024-10-07</v>
      </c>
      <c r="GEY21" t="str">
        <v>2024-12-21</v>
      </c>
      <c r="GEZ21" t="str">
        <v>2023-01-06</v>
      </c>
      <c r="GFA21" t="str">
        <v>2022-07-10</v>
      </c>
      <c r="GFB21" t="str">
        <v>2023-03-27</v>
      </c>
      <c r="GFC21" t="str">
        <v>2025-05-20</v>
      </c>
      <c r="GFD21" t="str">
        <v>2025-11-29</v>
      </c>
      <c r="GFE21" t="str">
        <v>2023-04-15</v>
      </c>
      <c r="GFF21" t="str">
        <v>2022-06-18</v>
      </c>
      <c r="GFG21" t="str">
        <v>2022-12-15</v>
      </c>
      <c r="GFH21" t="str">
        <v>2023-07-31</v>
      </c>
      <c r="GFI21" t="str">
        <v>2024-11-16</v>
      </c>
      <c r="GFJ21" t="str">
        <v>2025-02-16</v>
      </c>
      <c r="GFK21" t="str">
        <v>2023-04-21</v>
      </c>
      <c r="GFL21" t="str">
        <v>2022-10-27</v>
      </c>
      <c r="GFM21" t="str">
        <v>2023-02-27</v>
      </c>
      <c r="GFN21" t="str">
        <v>2024-07-29</v>
      </c>
      <c r="GFO21" t="str">
        <v>2025-06-06</v>
      </c>
      <c r="GFP21" t="str">
        <v>2023-02-24</v>
      </c>
      <c r="GFQ21" t="str">
        <v>2023-09-30</v>
      </c>
      <c r="GFR21" t="str">
        <v>2024-11-05</v>
      </c>
      <c r="GFS21" t="str">
        <v>2024-03-09</v>
      </c>
      <c r="GFT21" t="str">
        <v>2022-04-13</v>
      </c>
      <c r="GFU21" t="str">
        <v>2024-08-11</v>
      </c>
      <c r="GFV21" t="str">
        <v>2025-12-14</v>
      </c>
      <c r="GFW21" t="str">
        <v>2022-07-07</v>
      </c>
      <c r="GFX21" t="str">
        <v>2022-10-23</v>
      </c>
      <c r="GFY21" t="str">
        <v>2022-03-19</v>
      </c>
      <c r="GFZ21" t="str">
        <v>2022-07-26</v>
      </c>
      <c r="GGA21" t="str">
        <v>2025-10-17</v>
      </c>
      <c r="GGB21" t="str">
        <v>2025-11-26</v>
      </c>
      <c r="GGC21" t="str">
        <v>2023-07-04</v>
      </c>
      <c r="GGD21" t="str">
        <v>2022-10-01</v>
      </c>
      <c r="GGE21" t="str">
        <v>2023-07-16</v>
      </c>
      <c r="GGF21" t="str">
        <v>2022-05-30</v>
      </c>
      <c r="GGG21" t="str">
        <v>2022-05-08</v>
      </c>
      <c r="GGH21" t="str">
        <v>2025-06-30</v>
      </c>
      <c r="GGI21" t="str">
        <v>2023-10-28</v>
      </c>
      <c r="GGJ21" t="str">
        <v>2023-07-22</v>
      </c>
      <c r="GGK21" t="str">
        <v>2023-10-09</v>
      </c>
      <c r="GGL21" t="str">
        <v>2025-02-26</v>
      </c>
      <c r="GGM21" t="str">
        <v>2023-04-28</v>
      </c>
      <c r="GGN21" t="str">
        <v>2022-03-13</v>
      </c>
      <c r="GGO21" t="str">
        <v>2024-09-16</v>
      </c>
      <c r="GGP21" t="str">
        <v>2023-06-07</v>
      </c>
      <c r="GGQ21" t="str">
        <v>2025-04-28</v>
      </c>
      <c r="GGR21" t="str">
        <v>2022-10-03</v>
      </c>
      <c r="GGS21" t="str">
        <v>2022-05-18</v>
      </c>
      <c r="GGT21" t="str">
        <v>2025-06-18</v>
      </c>
      <c r="GGU21" t="str">
        <v>2024-03-01</v>
      </c>
      <c r="GGV21" t="str">
        <v>2024-08-10</v>
      </c>
      <c r="GGW21" t="str">
        <v>2022-02-22</v>
      </c>
      <c r="GGX21" t="str">
        <v>2025-05-08</v>
      </c>
      <c r="GGY21" t="str">
        <v>2024-02-01</v>
      </c>
      <c r="GGZ21" t="str">
        <v>2022-05-22</v>
      </c>
      <c r="GHA21" t="str">
        <v>2022-09-17</v>
      </c>
      <c r="GHB21" t="str">
        <v>2023-03-20</v>
      </c>
      <c r="GHC21" t="str">
        <v>2025-06-22</v>
      </c>
      <c r="GHD21" t="str">
        <v>2022-02-22</v>
      </c>
      <c r="GHE21" t="str">
        <v>2024-10-18</v>
      </c>
      <c r="GHF21" t="str">
        <v>2022-02-07</v>
      </c>
      <c r="GHG21" t="str">
        <v>2022-08-20</v>
      </c>
      <c r="GHH21" t="str">
        <v>2022-05-16</v>
      </c>
      <c r="GHI21" t="str">
        <v>2025-07-14</v>
      </c>
      <c r="GHJ21" t="str">
        <v>2022-04-16</v>
      </c>
      <c r="GHK21" t="str">
        <v>2025-08-23</v>
      </c>
      <c r="GHL21" t="str">
        <v>2022-08-03</v>
      </c>
      <c r="GHM21" t="str">
        <v>2025-08-04</v>
      </c>
      <c r="GHN21" t="str">
        <v>2023-03-30</v>
      </c>
      <c r="GHO21" t="str">
        <v>2022-09-08</v>
      </c>
      <c r="GHP21" t="str">
        <v>2023-02-20</v>
      </c>
      <c r="GHQ21" t="str">
        <v>2022-06-14</v>
      </c>
      <c r="GHR21" t="str">
        <v>2022-07-24</v>
      </c>
      <c r="GHS21" t="str">
        <v>2024-06-05</v>
      </c>
      <c r="GHT21" t="str">
        <v>2022-07-03</v>
      </c>
      <c r="GHU21" t="str">
        <v>2025-08-11</v>
      </c>
      <c r="GHV21" t="str">
        <v>2025-08-27</v>
      </c>
      <c r="GHW21" t="str">
        <v>2025-05-28</v>
      </c>
      <c r="GHX21" t="str">
        <v>2023-09-18</v>
      </c>
      <c r="GHY21" t="str">
        <v>2024-08-26</v>
      </c>
      <c r="GHZ21" t="str">
        <v>2025-05-27</v>
      </c>
      <c r="GIA21" t="str">
        <v>2025-09-20</v>
      </c>
      <c r="GIB21" t="str">
        <v>2023-03-15</v>
      </c>
      <c r="GIC21" t="str">
        <v>2023-06-29</v>
      </c>
      <c r="GID21" t="str">
        <v>2023-09-08</v>
      </c>
      <c r="GIE21" t="str">
        <v>2022-02-26</v>
      </c>
      <c r="GIF21" t="str">
        <v>2023-11-22</v>
      </c>
      <c r="GIG21" t="str">
        <v>2022-12-17</v>
      </c>
      <c r="GIH21" t="str">
        <v>2022-06-29</v>
      </c>
      <c r="GII21" t="str">
        <v>2022-12-25</v>
      </c>
      <c r="GIJ21" t="str">
        <v>2024-06-06</v>
      </c>
      <c r="GIK21" t="str">
        <v>2023-09-03</v>
      </c>
      <c r="GIL21" t="str">
        <v>2025-07-27</v>
      </c>
      <c r="GIM21" t="str">
        <v>2025-08-13</v>
      </c>
      <c r="GIN21" t="str">
        <v>2025-06-14</v>
      </c>
      <c r="GIO21" t="str">
        <v>2024-02-23</v>
      </c>
      <c r="GIP21" t="str">
        <v>2024-04-15</v>
      </c>
      <c r="GIQ21" t="str">
        <v>2025-12-24</v>
      </c>
      <c r="GIR21" t="str">
        <v>2025-05-14</v>
      </c>
      <c r="GIS21" t="str">
        <v>2025-03-14</v>
      </c>
      <c r="GIT21" t="str">
        <v>2025-03-23</v>
      </c>
      <c r="GIU21" t="str">
        <v>2022-12-22</v>
      </c>
      <c r="GIV21" t="str">
        <v>2025-05-25</v>
      </c>
      <c r="GIW21" t="str">
        <v>2025-03-25</v>
      </c>
      <c r="GIX21" t="str">
        <v>2024-06-26</v>
      </c>
      <c r="GIY21" t="str">
        <v>2022-06-20</v>
      </c>
      <c r="GIZ21" t="str">
        <v>2023-02-15</v>
      </c>
      <c r="GJA21" t="str">
        <v>2022-08-15</v>
      </c>
      <c r="GJB21" t="str">
        <v>2025-06-06</v>
      </c>
      <c r="GJC21" t="str">
        <v>2023-10-22</v>
      </c>
      <c r="GJD21" t="str">
        <v>2022-09-27</v>
      </c>
      <c r="GJE21" t="str">
        <v>2022-11-20</v>
      </c>
      <c r="GJF21" t="str">
        <v>2023-10-10</v>
      </c>
      <c r="GJG21" t="str">
        <v>2023-06-01</v>
      </c>
      <c r="GJH21" t="str">
        <v>2025-06-24</v>
      </c>
      <c r="GJI21" t="str">
        <v>2023-11-29</v>
      </c>
      <c r="GJJ21" t="str">
        <v>2022-12-29</v>
      </c>
      <c r="GJK21" t="str">
        <v>2023-06-28</v>
      </c>
      <c r="GJL21" t="str">
        <v>2024-07-27</v>
      </c>
      <c r="GJM21" t="str">
        <v>2023-04-04</v>
      </c>
      <c r="GJN21" t="str">
        <v>2022-12-23</v>
      </c>
      <c r="GJO21" t="str">
        <v>2025-05-09</v>
      </c>
      <c r="GJP21" t="str">
        <v>2024-09-16</v>
      </c>
      <c r="GJQ21" t="str">
        <v>2023-07-07</v>
      </c>
      <c r="GJR21" t="str">
        <v>2022-05-30</v>
      </c>
      <c r="GJS21" t="str">
        <v>2025-12-08</v>
      </c>
      <c r="GJT21" t="str">
        <v>2024-01-03</v>
      </c>
      <c r="GJU21" t="str">
        <v>2022-12-11</v>
      </c>
      <c r="GJV21" t="str">
        <v>2023-08-22</v>
      </c>
      <c r="GJW21" t="str">
        <v>2022-09-15</v>
      </c>
      <c r="GJX21" t="str">
        <v>2022-12-10</v>
      </c>
      <c r="GJY21" t="str">
        <v>2024-09-26</v>
      </c>
      <c r="GJZ21" t="str">
        <v>2023-05-23</v>
      </c>
      <c r="GKA21" t="str">
        <v>2022-07-06</v>
      </c>
      <c r="GKB21" t="str">
        <v>2023-06-17</v>
      </c>
      <c r="GKC21" t="str">
        <v>2023-06-09</v>
      </c>
      <c r="GKD21" t="str">
        <v>2022-03-17</v>
      </c>
      <c r="GKE21" t="str">
        <v>2025-09-27</v>
      </c>
      <c r="GKF21" t="str">
        <v>2022-01-10</v>
      </c>
      <c r="GKG21" t="str">
        <v>2025-04-06</v>
      </c>
      <c r="GKH21" t="str">
        <v>2025-12-08</v>
      </c>
      <c r="GKI21" t="str">
        <v>2023-06-20</v>
      </c>
      <c r="GKJ21" t="str">
        <v>2024-06-29</v>
      </c>
      <c r="GKK21" t="str">
        <v>2022-02-03</v>
      </c>
      <c r="GKL21" t="str">
        <v>2025-04-05</v>
      </c>
      <c r="GKM21" t="str">
        <v>2024-08-02</v>
      </c>
      <c r="GKN21" t="str">
        <v>2023-07-08</v>
      </c>
      <c r="GKO21" t="str">
        <v>2024-07-04</v>
      </c>
      <c r="GKP21" t="str">
        <v>2025-05-09</v>
      </c>
      <c r="GKQ21" t="str">
        <v>2025-05-09</v>
      </c>
      <c r="GKR21" t="str">
        <v>2025-11-10</v>
      </c>
      <c r="GKS21" t="str">
        <v>2022-04-11</v>
      </c>
      <c r="GKT21" t="str">
        <v>2022-05-24</v>
      </c>
      <c r="GKU21" t="str">
        <v>2022-06-21</v>
      </c>
      <c r="GKV21" t="str">
        <v>2025-09-16</v>
      </c>
      <c r="GKW21" t="str">
        <v>2022-03-11</v>
      </c>
      <c r="GKX21" t="str">
        <v>2025-08-25</v>
      </c>
      <c r="GKY21" t="str">
        <v>2024-07-22</v>
      </c>
      <c r="GKZ21" t="str">
        <v>2022-08-27</v>
      </c>
      <c r="GLA21" t="str">
        <v>2025-01-07</v>
      </c>
      <c r="GLB21" t="str">
        <v>2023-09-16</v>
      </c>
      <c r="GLC21" t="str">
        <v>2024-12-20</v>
      </c>
      <c r="GLD21" t="str">
        <v>2023-06-12</v>
      </c>
      <c r="GLE21" t="str">
        <v>2022-10-12</v>
      </c>
      <c r="GLF21" t="str">
        <v>2024-07-15</v>
      </c>
      <c r="GLG21" t="str">
        <v>2022-02-03</v>
      </c>
      <c r="GLH21" t="str">
        <v>2022-02-16</v>
      </c>
      <c r="GLI21" t="str">
        <v>2025-05-31</v>
      </c>
      <c r="GLJ21" t="str">
        <v>2022-08-04</v>
      </c>
      <c r="GLK21" t="str">
        <v>2023-11-28</v>
      </c>
      <c r="GLL21" t="str">
        <v>2024-09-09</v>
      </c>
      <c r="GLM21" t="str">
        <v>2025-01-11</v>
      </c>
      <c r="GLN21" t="str">
        <v>2024-08-21</v>
      </c>
      <c r="GLO21" t="str">
        <v>2022-10-06</v>
      </c>
      <c r="GLP21" t="str">
        <v>2025-06-30</v>
      </c>
      <c r="GLQ21" t="str">
        <v>2024-07-01</v>
      </c>
      <c r="GLR21" t="str">
        <v>2022-04-24</v>
      </c>
      <c r="GLS21" t="str">
        <v>2023-04-15</v>
      </c>
      <c r="GLT21" t="str">
        <v>2022-05-06</v>
      </c>
      <c r="GLU21" t="str">
        <v>2022-11-15</v>
      </c>
      <c r="GLV21" t="str">
        <v>2023-02-15</v>
      </c>
      <c r="GLW21" t="str">
        <v>2022-05-22</v>
      </c>
      <c r="GLX21" t="str">
        <v>2025-12-11</v>
      </c>
      <c r="GLY21" t="str">
        <v>2025-03-26</v>
      </c>
      <c r="GLZ21" t="str">
        <v>2025-09-11</v>
      </c>
      <c r="GMA21" t="str">
        <v>2022-02-27</v>
      </c>
      <c r="GMB21" t="str">
        <v>2023-04-21</v>
      </c>
      <c r="GMC21" t="str">
        <v>2023-10-14</v>
      </c>
      <c r="GMD21" t="str">
        <v>2024-05-17</v>
      </c>
      <c r="GME21" t="str">
        <v>2025-12-26</v>
      </c>
      <c r="GMF21" t="str">
        <v>2024-05-09</v>
      </c>
      <c r="GMG21" t="str">
        <v>2022-07-18</v>
      </c>
      <c r="GMH21" t="str">
        <v>2022-01-15</v>
      </c>
      <c r="GMI21" t="str">
        <v>2025-01-08</v>
      </c>
      <c r="GMJ21" t="str">
        <v>2023-11-06</v>
      </c>
      <c r="GMK21" t="str">
        <v>2025-01-04</v>
      </c>
      <c r="GML21" t="str">
        <v>2024-07-10</v>
      </c>
      <c r="GMM21" t="str">
        <v>2022-09-24</v>
      </c>
      <c r="GMN21" t="str">
        <v>2025-02-09</v>
      </c>
      <c r="GMO21" t="str">
        <v>2022-04-26</v>
      </c>
      <c r="GMP21" t="str">
        <v>2023-09-07</v>
      </c>
      <c r="GMQ21" t="str">
        <v>2022-02-15</v>
      </c>
      <c r="GMR21" t="str">
        <v>2025-03-12</v>
      </c>
      <c r="GMS21" t="str">
        <v>2023-12-29</v>
      </c>
      <c r="GMT21" t="str">
        <v>2023-06-23</v>
      </c>
      <c r="GMU21" t="str">
        <v>2024-08-04</v>
      </c>
      <c r="GMV21" t="str">
        <v>2024-08-26</v>
      </c>
      <c r="GMW21" t="str">
        <v>2024-02-12</v>
      </c>
      <c r="GMX21" t="str">
        <v>2024-03-21</v>
      </c>
      <c r="GMY21" t="str">
        <v>2025-01-24</v>
      </c>
      <c r="GMZ21" t="str">
        <v>2023-05-10</v>
      </c>
      <c r="GNA21" t="str">
        <v>2024-08-03</v>
      </c>
      <c r="GNB21" t="str">
        <v>2022-03-14</v>
      </c>
      <c r="GNC21" t="str">
        <v>2024-11-09</v>
      </c>
      <c r="GND21" t="str">
        <v>2024-02-14</v>
      </c>
      <c r="GNE21" t="str">
        <v>2022-09-27</v>
      </c>
      <c r="GNF21" t="str">
        <v>2023-04-19</v>
      </c>
      <c r="GNG21" t="str">
        <v>2022-05-06</v>
      </c>
      <c r="GNH21" t="str">
        <v>2024-05-29</v>
      </c>
      <c r="GNI21" t="str">
        <v>2024-03-01</v>
      </c>
      <c r="GNJ21" t="str">
        <v>2024-05-26</v>
      </c>
      <c r="GNK21" t="str">
        <v>2024-04-24</v>
      </c>
      <c r="GNL21" t="str">
        <v>2024-10-30</v>
      </c>
      <c r="GNM21" t="str">
        <v>2025-04-01</v>
      </c>
      <c r="GNN21" t="str">
        <v>2024-03-23</v>
      </c>
      <c r="GNO21" t="str">
        <v>2022-07-12</v>
      </c>
      <c r="GNP21" t="str">
        <v>2023-04-10</v>
      </c>
      <c r="GNQ21" t="str">
        <v>2022-06-20</v>
      </c>
      <c r="GNR21" t="str">
        <v>2022-03-24</v>
      </c>
      <c r="GNS21" t="str">
        <v>2022-11-25</v>
      </c>
      <c r="GNT21" t="str">
        <v>2023-11-12</v>
      </c>
      <c r="GNU21" t="str">
        <v>2024-08-31</v>
      </c>
      <c r="GNV21" t="str">
        <v>2025-08-11</v>
      </c>
      <c r="GNW21" t="str">
        <v>2023-09-12</v>
      </c>
      <c r="GNX21" t="str">
        <v>2024-02-26</v>
      </c>
      <c r="GNY21" t="str">
        <v>2023-07-19</v>
      </c>
      <c r="GNZ21" t="str">
        <v>2024-09-29</v>
      </c>
      <c r="GOA21" t="str">
        <v>2022-11-25</v>
      </c>
      <c r="GOB21" t="str">
        <v>2025-05-23</v>
      </c>
      <c r="GOC21" t="str">
        <v>2022-01-26</v>
      </c>
      <c r="GOD21" t="str">
        <v>2024-03-12</v>
      </c>
      <c r="GOE21" t="str">
        <v>2023-06-18</v>
      </c>
      <c r="GOF21" t="str">
        <v>2023-03-20</v>
      </c>
      <c r="GOG21" t="str">
        <v>2022-06-15</v>
      </c>
      <c r="GOH21" t="str">
        <v>2023-12-02</v>
      </c>
      <c r="GOI21" t="str">
        <v>2022-09-08</v>
      </c>
      <c r="GOJ21" t="str">
        <v>2024-05-07</v>
      </c>
      <c r="GOK21" t="str">
        <v>2024-07-25</v>
      </c>
      <c r="GOL21" t="str">
        <v>2023-06-26</v>
      </c>
      <c r="GOM21" t="str">
        <v>2024-01-30</v>
      </c>
      <c r="GON21" t="str">
        <v>2024-09-02</v>
      </c>
      <c r="GOO21" t="str">
        <v>2022-12-30</v>
      </c>
      <c r="GOP21" t="str">
        <v>2022-08-04</v>
      </c>
      <c r="GOQ21" t="str">
        <v>2024-01-13</v>
      </c>
      <c r="GOR21" t="str">
        <v>2023-01-19</v>
      </c>
      <c r="GOS21" t="str">
        <v>2025-01-16</v>
      </c>
      <c r="GOT21" t="str">
        <v>2025-02-19</v>
      </c>
      <c r="GOU21" t="str">
        <v>2022-12-08</v>
      </c>
      <c r="GOV21" t="str">
        <v>2023-03-05</v>
      </c>
      <c r="GOW21" t="str">
        <v>2024-08-15</v>
      </c>
      <c r="GOX21" t="str">
        <v>2023-12-25</v>
      </c>
      <c r="GOY21" t="str">
        <v>2023-06-14</v>
      </c>
      <c r="GOZ21" t="str">
        <v>2024-04-23</v>
      </c>
      <c r="GPA21" t="str">
        <v>2025-09-20</v>
      </c>
      <c r="GPB21" t="str">
        <v>2025-05-06</v>
      </c>
      <c r="GPC21" t="str">
        <v>2025-12-27</v>
      </c>
      <c r="GPD21" t="str">
        <v>2024-11-07</v>
      </c>
      <c r="GPE21" t="str">
        <v>2023-07-27</v>
      </c>
      <c r="GPF21" t="str">
        <v>2025-11-14</v>
      </c>
      <c r="GPG21" t="str">
        <v>2025-08-21</v>
      </c>
      <c r="GPH21" t="str">
        <v>2022-01-17</v>
      </c>
      <c r="GPI21" t="str">
        <v>2022-10-29</v>
      </c>
      <c r="GPJ21" t="str">
        <v>2025-07-26</v>
      </c>
      <c r="GPK21" t="str">
        <v>2024-11-30</v>
      </c>
      <c r="GPL21" t="str">
        <v>2023-05-11</v>
      </c>
      <c r="GPM21" t="str">
        <v>2025-04-24</v>
      </c>
      <c r="GPN21" t="str">
        <v>2022-11-15</v>
      </c>
      <c r="GPO21" t="str">
        <v>2025-07-15</v>
      </c>
      <c r="GPP21" t="str">
        <v>2023-11-18</v>
      </c>
      <c r="GPQ21" t="str">
        <v>2022-06-21</v>
      </c>
      <c r="GPR21" t="str">
        <v>2023-11-07</v>
      </c>
      <c r="GPS21" t="str">
        <v>2023-11-04</v>
      </c>
      <c r="GPT21" t="str">
        <v>2023-11-25</v>
      </c>
      <c r="GPU21" t="str">
        <v>2024-04-01</v>
      </c>
      <c r="GPV21" t="str">
        <v>2025-11-04</v>
      </c>
      <c r="GPW21" t="str">
        <v>2025-03-23</v>
      </c>
      <c r="GPX21" t="str">
        <v>2022-04-25</v>
      </c>
      <c r="GPY21" t="str">
        <v>2022-09-07</v>
      </c>
      <c r="GPZ21" t="str">
        <v>2022-08-11</v>
      </c>
      <c r="GQA21" t="str">
        <v>2024-11-20</v>
      </c>
      <c r="GQB21" t="str">
        <v>2025-02-11</v>
      </c>
      <c r="GQC21" t="str">
        <v>2022-03-19</v>
      </c>
      <c r="GQD21" t="str">
        <v>2023-07-18</v>
      </c>
      <c r="GQE21" t="str">
        <v>2022-06-22</v>
      </c>
      <c r="GQF21" t="str">
        <v>2023-11-05</v>
      </c>
      <c r="GQG21" t="str">
        <v>2023-03-03</v>
      </c>
      <c r="GQH21" t="str">
        <v>2022-01-14</v>
      </c>
      <c r="GQI21" t="str">
        <v>2024-07-29</v>
      </c>
      <c r="GQJ21" t="str">
        <v>2024-09-23</v>
      </c>
      <c r="GQK21" t="str">
        <v>2025-04-02</v>
      </c>
      <c r="GQL21" t="str">
        <v>2024-11-12</v>
      </c>
      <c r="GQM21" t="str">
        <v>2024-03-08</v>
      </c>
      <c r="GQN21" t="str">
        <v>2024-01-10</v>
      </c>
      <c r="GQO21" t="str">
        <v>2025-05-01</v>
      </c>
      <c r="GQP21" t="str">
        <v>2024-03-12</v>
      </c>
      <c r="GQQ21" t="str">
        <v>2022-05-18</v>
      </c>
      <c r="GQR21" t="str">
        <v>2022-05-27</v>
      </c>
      <c r="GQS21" t="str">
        <v>2023-06-14</v>
      </c>
      <c r="GQT21" t="str">
        <v>2024-03-21</v>
      </c>
      <c r="GQU21" t="str">
        <v>2023-08-04</v>
      </c>
      <c r="GQV21" t="str">
        <v>2023-01-19</v>
      </c>
      <c r="GQW21" t="str">
        <v>2024-09-27</v>
      </c>
      <c r="GQX21" t="str">
        <v>2024-09-16</v>
      </c>
      <c r="GQY21" t="str">
        <v>2022-12-08</v>
      </c>
      <c r="GQZ21" t="str">
        <v>2024-08-09</v>
      </c>
      <c r="GRA21" t="str">
        <v>2024-08-22</v>
      </c>
      <c r="GRB21" t="str">
        <v>2024-08-19</v>
      </c>
      <c r="GRC21" t="str">
        <v>2023-10-09</v>
      </c>
      <c r="GRD21" t="str">
        <v>2022-12-10</v>
      </c>
      <c r="GRE21" t="str">
        <v>2023-01-09</v>
      </c>
      <c r="GRF21" t="str">
        <v>2025-11-05</v>
      </c>
      <c r="GRG21" t="str">
        <v>2022-08-23</v>
      </c>
      <c r="GRH21" t="str">
        <v>2023-05-12</v>
      </c>
      <c r="GRI21" t="str">
        <v>2023-04-12</v>
      </c>
      <c r="GRJ21" t="str">
        <v>2024-08-08</v>
      </c>
      <c r="GRK21" t="str">
        <v>2023-12-07</v>
      </c>
      <c r="GRL21" t="str">
        <v>2023-04-19</v>
      </c>
      <c r="GRM21" t="str">
        <v>2023-05-18</v>
      </c>
      <c r="GRN21" t="str">
        <v>2022-10-11</v>
      </c>
      <c r="GRO21" t="str">
        <v>2022-02-11</v>
      </c>
      <c r="GRP21" t="str">
        <v>2022-12-29</v>
      </c>
      <c r="GRQ21" t="str">
        <v>2025-06-12</v>
      </c>
      <c r="GRR21" t="str">
        <v>2023-08-07</v>
      </c>
      <c r="GRS21" t="str">
        <v>2024-11-06</v>
      </c>
      <c r="GRT21" t="str">
        <v>2022-10-08</v>
      </c>
      <c r="GRU21" t="str">
        <v>2023-04-08</v>
      </c>
      <c r="GRV21" t="str">
        <v>2024-07-07</v>
      </c>
      <c r="GRW21" t="str">
        <v>2025-04-01</v>
      </c>
      <c r="GRX21" t="str">
        <v>2024-05-21</v>
      </c>
      <c r="GRY21" t="str">
        <v>2023-02-25</v>
      </c>
      <c r="GRZ21" t="str">
        <v>2023-01-02</v>
      </c>
      <c r="GSA21" t="str">
        <v>2023-05-18</v>
      </c>
      <c r="GSB21" t="str">
        <v>2024-08-12</v>
      </c>
      <c r="GSC21" t="str">
        <v>2023-04-10</v>
      </c>
      <c r="GSD21" t="str">
        <v>2022-07-25</v>
      </c>
      <c r="GSE21" t="str">
        <v>2025-03-08</v>
      </c>
      <c r="GSF21" t="str">
        <v>2023-02-10</v>
      </c>
      <c r="GSG21" t="str">
        <v>2022-09-07</v>
      </c>
      <c r="GSH21" t="str">
        <v>2022-05-24</v>
      </c>
      <c r="GSI21" t="str">
        <v>2024-11-21</v>
      </c>
      <c r="GSJ21" t="str">
        <v>2025-11-30</v>
      </c>
      <c r="GSK21" t="str">
        <v>2025-11-13</v>
      </c>
      <c r="GSL21" t="str">
        <v>2023-04-08</v>
      </c>
      <c r="GSM21" t="str">
        <v>2025-12-03</v>
      </c>
      <c r="GSN21" t="str">
        <v>2025-10-07</v>
      </c>
      <c r="GSO21" t="str">
        <v>2024-06-14</v>
      </c>
      <c r="GSP21" t="str">
        <v>2025-08-11</v>
      </c>
      <c r="GSQ21" t="str">
        <v>2025-06-23</v>
      </c>
      <c r="GSR21" t="str">
        <v>2025-11-23</v>
      </c>
      <c r="GSS21" t="str">
        <v>2025-12-01</v>
      </c>
      <c r="GST21" t="str">
        <v>2022-06-09</v>
      </c>
      <c r="GSU21" t="str">
        <v>2024-09-16</v>
      </c>
      <c r="GSV21" t="str">
        <v>2022-11-09</v>
      </c>
      <c r="GSW21" t="str">
        <v>2025-12-14</v>
      </c>
      <c r="GSX21" t="str">
        <v>2023-07-24</v>
      </c>
      <c r="GSY21" t="str">
        <v>2025-12-14</v>
      </c>
      <c r="GSZ21" t="str">
        <v>2025-08-03</v>
      </c>
      <c r="GTA21" t="str">
        <v>2024-09-28</v>
      </c>
      <c r="GTB21" t="str">
        <v>2024-09-21</v>
      </c>
      <c r="GTC21" t="str">
        <v>2022-07-16</v>
      </c>
      <c r="GTD21" t="str">
        <v>2023-08-04</v>
      </c>
      <c r="GTE21" t="str">
        <v>2024-06-07</v>
      </c>
      <c r="GTF21" t="str">
        <v>2024-01-24</v>
      </c>
      <c r="GTG21" t="str">
        <v>2024-05-08</v>
      </c>
      <c r="GTH21" t="str">
        <v>2022-11-14</v>
      </c>
      <c r="GTI21" t="str">
        <v>2023-05-29</v>
      </c>
      <c r="GTJ21" t="str">
        <v>2024-11-17</v>
      </c>
      <c r="GTK21" t="str">
        <v>2022-12-28</v>
      </c>
      <c r="GTL21" t="str">
        <v>2024-10-13</v>
      </c>
      <c r="GTM21" t="str">
        <v>2023-01-08</v>
      </c>
      <c r="GTN21" t="str">
        <v>2025-06-14</v>
      </c>
      <c r="GTO21" t="str">
        <v>2022-07-05</v>
      </c>
      <c r="GTP21" t="str">
        <v>2022-05-07</v>
      </c>
      <c r="GTQ21" t="str">
        <v>2023-05-19</v>
      </c>
      <c r="GTR21" t="str">
        <v>2022-09-05</v>
      </c>
      <c r="GTS21" t="str">
        <v>2023-01-26</v>
      </c>
      <c r="GTT21" t="str">
        <v>2022-01-07</v>
      </c>
      <c r="GTU21" t="str">
        <v>2023-04-03</v>
      </c>
      <c r="GTV21" t="str">
        <v>2024-07-31</v>
      </c>
      <c r="GTW21" t="str">
        <v>2024-04-09</v>
      </c>
      <c r="GTX21" t="str">
        <v>2025-04-01</v>
      </c>
      <c r="GTY21" t="str">
        <v>2024-01-22</v>
      </c>
      <c r="GTZ21" t="str">
        <v>2024-05-21</v>
      </c>
      <c r="GUA21" t="str">
        <v>2022-01-29</v>
      </c>
      <c r="GUB21" t="str">
        <v>2024-09-09</v>
      </c>
      <c r="GUC21" t="str">
        <v>2022-12-13</v>
      </c>
      <c r="GUD21" t="str">
        <v>2024-12-08</v>
      </c>
      <c r="GUE21" t="str">
        <v>2023-03-20</v>
      </c>
      <c r="GUF21" t="str">
        <v>2022-08-27</v>
      </c>
      <c r="GUG21" t="str">
        <v>2023-10-22</v>
      </c>
      <c r="GUH21" t="str">
        <v>2022-03-22</v>
      </c>
      <c r="GUI21" t="str">
        <v>2025-08-17</v>
      </c>
      <c r="GUJ21" t="str">
        <v>2022-03-02</v>
      </c>
      <c r="GUK21" t="str">
        <v>2023-08-22</v>
      </c>
      <c r="GUL21" t="str">
        <v>2025-06-29</v>
      </c>
      <c r="GUM21" t="str">
        <v>2023-10-07</v>
      </c>
      <c r="GUN21" t="str">
        <v>2022-10-07</v>
      </c>
      <c r="GUO21" t="str">
        <v>2022-04-09</v>
      </c>
      <c r="GUP21" t="str">
        <v>2025-06-13</v>
      </c>
      <c r="GUQ21" t="str">
        <v>2023-08-22</v>
      </c>
      <c r="GUR21" t="str">
        <v>2022-04-07</v>
      </c>
      <c r="GUS21" t="str">
        <v>2022-05-07</v>
      </c>
      <c r="GUT21" t="str">
        <v>2023-10-30</v>
      </c>
      <c r="GUU21" t="str">
        <v>2022-12-17</v>
      </c>
      <c r="GUV21" t="str">
        <v>2025-02-16</v>
      </c>
      <c r="GUW21" t="str">
        <v>2025-10-23</v>
      </c>
      <c r="GUX21" t="str">
        <v>2023-06-09</v>
      </c>
      <c r="GUY21" t="str">
        <v>2023-01-15</v>
      </c>
      <c r="GUZ21" t="str">
        <v>2024-10-21</v>
      </c>
      <c r="GVA21" t="str">
        <v>2023-10-23</v>
      </c>
      <c r="GVB21" t="str">
        <v>2024-09-09</v>
      </c>
      <c r="GVC21" t="str">
        <v>2023-03-03</v>
      </c>
      <c r="GVD21" t="str">
        <v>2022-06-12</v>
      </c>
      <c r="GVE21" t="str">
        <v>2022-10-20</v>
      </c>
      <c r="GVF21" t="str">
        <v>2025-05-12</v>
      </c>
      <c r="GVG21" t="str">
        <v>2023-09-22</v>
      </c>
      <c r="GVH21" t="str">
        <v>2024-10-13</v>
      </c>
      <c r="GVI21" t="str">
        <v>2022-07-15</v>
      </c>
      <c r="GVJ21" t="str">
        <v>2024-07-30</v>
      </c>
      <c r="GVK21" t="str">
        <v>2024-07-11</v>
      </c>
      <c r="GVL21" t="str">
        <v>2024-06-22</v>
      </c>
      <c r="GVM21" t="str">
        <v>2022-07-18</v>
      </c>
      <c r="GVN21" t="str">
        <v>2023-10-26</v>
      </c>
      <c r="GVO21" t="str">
        <v>2025-03-10</v>
      </c>
      <c r="GVP21" t="str">
        <v>2025-07-17</v>
      </c>
      <c r="GVQ21" t="str">
        <v>2023-12-28</v>
      </c>
      <c r="GVR21" t="str">
        <v>2023-11-07</v>
      </c>
      <c r="GVS21" t="str">
        <v>2023-09-17</v>
      </c>
      <c r="GVT21" t="str">
        <v>2025-02-08</v>
      </c>
      <c r="GVU21" t="str">
        <v>2024-10-09</v>
      </c>
      <c r="GVV21" t="str">
        <v>2024-12-08</v>
      </c>
      <c r="GVW21" t="str">
        <v>2023-12-25</v>
      </c>
      <c r="GVX21" t="str">
        <v>2024-01-24</v>
      </c>
      <c r="GVY21" t="str">
        <v>2025-07-07</v>
      </c>
      <c r="GVZ21" t="str">
        <v>2023-01-18</v>
      </c>
      <c r="GWA21" t="str">
        <v>2022-09-19</v>
      </c>
      <c r="GWB21" t="str">
        <v>2023-03-19</v>
      </c>
      <c r="GWC21" t="str">
        <v>2025-01-06</v>
      </c>
      <c r="GWD21" t="str">
        <v>2023-09-07</v>
      </c>
      <c r="GWE21" t="str">
        <v>2022-06-13</v>
      </c>
      <c r="GWF21" t="str">
        <v>2023-04-03</v>
      </c>
      <c r="GWG21" t="str">
        <v>2024-05-18</v>
      </c>
      <c r="GWH21" t="str">
        <v>2025-01-14</v>
      </c>
      <c r="GWI21" t="str">
        <v>2022-09-18</v>
      </c>
      <c r="GWJ21" t="str">
        <v>2022-01-25</v>
      </c>
      <c r="GWK21" t="str">
        <v>2024-08-08</v>
      </c>
      <c r="GWL21" t="str">
        <v>2023-10-10</v>
      </c>
      <c r="GWM21" t="str">
        <v>2025-04-16</v>
      </c>
      <c r="GWN21" t="str">
        <v>2023-11-19</v>
      </c>
      <c r="GWO21" t="str">
        <v>2025-07-31</v>
      </c>
      <c r="GWP21" t="str">
        <v>2024-11-09</v>
      </c>
      <c r="GWQ21" t="str">
        <v>2022-02-07</v>
      </c>
      <c r="GWR21" t="str">
        <v>2025-12-18</v>
      </c>
      <c r="GWS21" t="str">
        <v>2024-09-10</v>
      </c>
      <c r="GWT21" t="str">
        <v>2024-05-24</v>
      </c>
      <c r="GWU21" t="str">
        <v>2022-12-23</v>
      </c>
      <c r="GWV21" t="str">
        <v>2024-03-05</v>
      </c>
      <c r="GWW21" t="str">
        <v>2023-06-09</v>
      </c>
      <c r="GWX21" t="str">
        <v>2025-01-18</v>
      </c>
      <c r="GWY21" t="str">
        <v>2024-05-15</v>
      </c>
      <c r="GWZ21" t="str">
        <v>2023-01-20</v>
      </c>
      <c r="GXA21" t="str">
        <v>2025-02-19</v>
      </c>
      <c r="GXB21" t="str">
        <v>2024-09-07</v>
      </c>
      <c r="GXC21" t="str">
        <v>2022-04-21</v>
      </c>
      <c r="GXD21" t="str">
        <v>2024-02-01</v>
      </c>
      <c r="GXE21" t="str">
        <v>2024-12-29</v>
      </c>
      <c r="GXF21" t="str">
        <v>2023-07-10</v>
      </c>
      <c r="GXG21" t="str">
        <v>2023-10-22</v>
      </c>
      <c r="GXH21" t="str">
        <v>2024-08-25</v>
      </c>
      <c r="GXI21" t="str">
        <v>2024-09-01</v>
      </c>
      <c r="GXJ21" t="str">
        <v>2023-04-04</v>
      </c>
      <c r="GXK21" t="str">
        <v>2023-05-15</v>
      </c>
      <c r="GXL21" t="str">
        <v>2024-11-11</v>
      </c>
      <c r="GXM21" t="str">
        <v>2025-10-27</v>
      </c>
      <c r="GXN21" t="str">
        <v>2025-04-19</v>
      </c>
      <c r="GXO21" t="str">
        <v>2023-09-20</v>
      </c>
      <c r="GXP21" t="str">
        <v>2024-05-21</v>
      </c>
      <c r="GXQ21" t="str">
        <v>2025-04-20</v>
      </c>
      <c r="GXR21" t="str">
        <v>2022-03-22</v>
      </c>
      <c r="GXS21" t="str">
        <v>2023-10-08</v>
      </c>
      <c r="GXT21" t="str">
        <v>2024-02-18</v>
      </c>
      <c r="GXU21" t="str">
        <v>2024-05-11</v>
      </c>
      <c r="GXV21" t="str">
        <v>2022-04-13</v>
      </c>
      <c r="GXW21" t="str">
        <v>2023-03-05</v>
      </c>
      <c r="GXX21" t="str">
        <v>2023-06-21</v>
      </c>
      <c r="GXY21" t="str">
        <v>2025-03-25</v>
      </c>
      <c r="GXZ21" t="str">
        <v>2024-02-09</v>
      </c>
      <c r="GYA21" t="str">
        <v>2025-08-26</v>
      </c>
      <c r="GYB21" t="str">
        <v>2023-10-16</v>
      </c>
      <c r="GYC21" t="str">
        <v>2025-04-01</v>
      </c>
      <c r="GYD21" t="str">
        <v>2023-11-04</v>
      </c>
      <c r="GYE21" t="str">
        <v>2024-05-22</v>
      </c>
      <c r="GYF21" t="str">
        <v>2023-01-12</v>
      </c>
      <c r="GYG21" t="str">
        <v>2025-01-15</v>
      </c>
      <c r="GYH21" t="str">
        <v>2022-12-11</v>
      </c>
      <c r="GYI21" t="str">
        <v>2024-04-13</v>
      </c>
      <c r="GYJ21" t="str">
        <v>2025-02-05</v>
      </c>
      <c r="GYK21" t="str">
        <v>2022-07-22</v>
      </c>
      <c r="GYL21" t="str">
        <v>2024-03-13</v>
      </c>
      <c r="GYM21" t="str">
        <v>2025-05-17</v>
      </c>
      <c r="GYN21" t="str">
        <v>2022-09-04</v>
      </c>
      <c r="GYO21" t="str">
        <v>2023-12-12</v>
      </c>
      <c r="GYP21" t="str">
        <v>2023-04-04</v>
      </c>
      <c r="GYQ21" t="str">
        <v>2025-03-21</v>
      </c>
      <c r="GYR21" t="str">
        <v>2025-09-10</v>
      </c>
      <c r="GYS21" t="str">
        <v>2022-03-14</v>
      </c>
      <c r="GYT21" t="str">
        <v>2023-03-21</v>
      </c>
      <c r="GYU21" t="str">
        <v>2022-12-06</v>
      </c>
      <c r="GYV21" t="str">
        <v>2023-05-29</v>
      </c>
      <c r="GYW21" t="str">
        <v>2023-08-30</v>
      </c>
      <c r="GYX21" t="str">
        <v>2022-05-09</v>
      </c>
      <c r="GYY21" t="str">
        <v>2025-10-06</v>
      </c>
      <c r="GYZ21" t="str">
        <v>2023-10-10</v>
      </c>
      <c r="GZA21" t="str">
        <v>2025-11-05</v>
      </c>
      <c r="GZB21" t="str">
        <v>2023-12-05</v>
      </c>
      <c r="GZC21" t="str">
        <v>2023-03-21</v>
      </c>
      <c r="GZD21" t="str">
        <v>2022-06-21</v>
      </c>
      <c r="GZE21" t="str">
        <v>2022-02-07</v>
      </c>
      <c r="GZF21" t="str">
        <v>2024-03-31</v>
      </c>
      <c r="GZG21" t="str">
        <v>2025-06-10</v>
      </c>
      <c r="GZH21" t="str">
        <v>2025-09-02</v>
      </c>
      <c r="GZI21" t="str">
        <v>2024-08-30</v>
      </c>
      <c r="GZJ21" t="str">
        <v>2022-10-01</v>
      </c>
      <c r="GZK21" t="str">
        <v>2024-07-15</v>
      </c>
      <c r="GZL21" t="str">
        <v>2023-03-10</v>
      </c>
      <c r="GZM21" t="str">
        <v>2023-01-18</v>
      </c>
      <c r="GZN21" t="str">
        <v>2025-12-14</v>
      </c>
      <c r="GZO21" t="str">
        <v>2024-07-22</v>
      </c>
      <c r="GZP21" t="str">
        <v>2022-01-15</v>
      </c>
      <c r="GZQ21" t="str">
        <v>2025-07-12</v>
      </c>
      <c r="GZR21" t="str">
        <v>2024-10-27</v>
      </c>
      <c r="GZS21" t="str">
        <v>2022-12-09</v>
      </c>
      <c r="GZT21" t="str">
        <v>2024-08-13</v>
      </c>
      <c r="GZU21" t="str">
        <v>2023-06-26</v>
      </c>
      <c r="GZV21" t="str">
        <v>2022-11-22</v>
      </c>
      <c r="GZW21" t="str">
        <v>2022-04-19</v>
      </c>
      <c r="GZX21" t="str">
        <v>2024-10-08</v>
      </c>
      <c r="GZY21" t="str">
        <v>2024-11-17</v>
      </c>
      <c r="GZZ21" t="str">
        <v>2025-08-10</v>
      </c>
      <c r="HAA21" t="str">
        <v>2024-09-28</v>
      </c>
      <c r="HAB21" t="str">
        <v>2025-01-28</v>
      </c>
      <c r="HAC21" t="str">
        <v>2022-10-10</v>
      </c>
      <c r="HAD21" t="str">
        <v>2023-02-09</v>
      </c>
      <c r="HAE21" t="str">
        <v>2022-11-27</v>
      </c>
      <c r="HAF21" t="str">
        <v>2024-04-12</v>
      </c>
      <c r="HAG21" t="str">
        <v>2022-06-12</v>
      </c>
      <c r="HAH21" t="str">
        <v>2022-11-11</v>
      </c>
      <c r="HAI21" t="str">
        <v>2022-10-08</v>
      </c>
      <c r="HAJ21" t="str">
        <v>2022-01-14</v>
      </c>
      <c r="HAK21" t="str">
        <v>2022-01-17</v>
      </c>
      <c r="HAL21" t="str">
        <v>2023-10-13</v>
      </c>
      <c r="HAM21" t="str">
        <v>2022-01-14</v>
      </c>
      <c r="HAN21" t="str">
        <v>2022-08-23</v>
      </c>
      <c r="HAO21" t="str">
        <v>2022-01-23</v>
      </c>
      <c r="HAP21" t="str">
        <v>2023-11-21</v>
      </c>
      <c r="HAQ21" t="str">
        <v>2025-03-22</v>
      </c>
      <c r="HAR21" t="str">
        <v>2023-01-22</v>
      </c>
      <c r="HAS21" t="str">
        <v>2024-01-23</v>
      </c>
      <c r="HAT21" t="str">
        <v>2024-06-21</v>
      </c>
      <c r="HAU21" t="str">
        <v>2024-08-12</v>
      </c>
      <c r="HAV21" t="str">
        <v>2023-11-29</v>
      </c>
      <c r="HAW21" t="str">
        <v>2025-01-28</v>
      </c>
      <c r="HAX21" t="str">
        <v>2024-02-09</v>
      </c>
      <c r="HAY21" t="str">
        <v>2023-01-29</v>
      </c>
      <c r="HAZ21" t="str">
        <v>2022-08-31</v>
      </c>
      <c r="HBA21" t="str">
        <v>2024-06-23</v>
      </c>
      <c r="HBB21" t="str">
        <v>2022-11-27</v>
      </c>
      <c r="HBC21" t="str">
        <v>2025-10-23</v>
      </c>
      <c r="HBD21" t="str">
        <v>2022-09-09</v>
      </c>
      <c r="HBE21" t="str">
        <v>2023-08-15</v>
      </c>
      <c r="HBF21" t="str">
        <v>2025-04-17</v>
      </c>
      <c r="HBG21" t="str">
        <v>2024-04-04</v>
      </c>
      <c r="HBH21" t="str">
        <v>2023-02-21</v>
      </c>
      <c r="HBI21" t="str">
        <v>2023-03-25</v>
      </c>
      <c r="HBJ21" t="str">
        <v>2022-01-11</v>
      </c>
      <c r="HBK21" t="str">
        <v>2022-08-08</v>
      </c>
      <c r="HBL21" t="str">
        <v>2025-05-11</v>
      </c>
      <c r="HBM21" t="str">
        <v>2022-05-10</v>
      </c>
      <c r="HBN21" t="str">
        <v>2025-01-18</v>
      </c>
      <c r="HBO21" t="str">
        <v>2023-11-09</v>
      </c>
      <c r="HBP21" t="str">
        <v>2024-10-05</v>
      </c>
      <c r="HBQ21" t="str">
        <v>2023-05-25</v>
      </c>
      <c r="HBR21" t="str">
        <v>2024-03-31</v>
      </c>
      <c r="HBS21" t="str">
        <v>2024-07-17</v>
      </c>
      <c r="HBT21" t="str">
        <v>2022-01-13</v>
      </c>
      <c r="HBU21" t="str">
        <v>2025-10-19</v>
      </c>
      <c r="HBV21" t="str">
        <v>2023-03-05</v>
      </c>
      <c r="HBW21" t="str">
        <v>2024-05-17</v>
      </c>
      <c r="HBX21" t="str">
        <v>2023-09-20</v>
      </c>
      <c r="HBY21" t="str">
        <v>2024-08-12</v>
      </c>
      <c r="HBZ21" t="str">
        <v>2022-09-14</v>
      </c>
      <c r="HCA21" t="str">
        <v>2023-07-04</v>
      </c>
      <c r="HCB21" t="str">
        <v>2025-02-10</v>
      </c>
      <c r="HCC21" t="str">
        <v>2024-03-30</v>
      </c>
      <c r="HCD21" t="str">
        <v>2024-02-17</v>
      </c>
      <c r="HCE21" t="str">
        <v>2022-03-17</v>
      </c>
      <c r="HCF21" t="str">
        <v>2022-10-07</v>
      </c>
      <c r="HCG21" t="str">
        <v>2023-03-20</v>
      </c>
      <c r="HCH21" t="str">
        <v>2024-06-14</v>
      </c>
      <c r="HCI21" t="str">
        <v>2022-04-19</v>
      </c>
      <c r="HCJ21" t="str">
        <v>2022-01-01</v>
      </c>
      <c r="HCK21" t="str">
        <v>2023-01-15</v>
      </c>
      <c r="HCL21" t="str">
        <v>2024-05-06</v>
      </c>
      <c r="HCM21" t="str">
        <v>2023-01-16</v>
      </c>
      <c r="HCN21" t="str">
        <v>2023-09-24</v>
      </c>
      <c r="HCO21" t="str">
        <v>2025-08-23</v>
      </c>
      <c r="HCP21" t="str">
        <v>2025-05-31</v>
      </c>
      <c r="HCQ21" t="str">
        <v>2023-01-18</v>
      </c>
      <c r="HCR21" t="str">
        <v>2025-09-26</v>
      </c>
      <c r="HCS21" t="str">
        <v>2024-06-22</v>
      </c>
      <c r="HCT21" t="str">
        <v>2024-06-02</v>
      </c>
      <c r="HCU21" t="str">
        <v>2025-08-20</v>
      </c>
      <c r="HCV21" t="str">
        <v>2022-09-27</v>
      </c>
      <c r="HCW21" t="str">
        <v>2024-12-03</v>
      </c>
      <c r="HCX21" t="str">
        <v>2023-09-01</v>
      </c>
      <c r="HCY21" t="str">
        <v>2023-08-28</v>
      </c>
      <c r="HCZ21" t="str">
        <v>2025-07-10</v>
      </c>
      <c r="HDA21" t="str">
        <v>2023-08-21</v>
      </c>
      <c r="HDB21" t="str">
        <v>2022-12-23</v>
      </c>
      <c r="HDC21" t="str">
        <v>2024-03-23</v>
      </c>
      <c r="HDD21" t="str">
        <v>2025-04-16</v>
      </c>
      <c r="HDE21" t="str">
        <v>2024-06-05</v>
      </c>
      <c r="HDF21" t="str">
        <v>2024-06-01</v>
      </c>
      <c r="HDG21" t="str">
        <v>2022-02-12</v>
      </c>
      <c r="HDH21" t="str">
        <v>2025-03-29</v>
      </c>
      <c r="HDI21" t="str">
        <v>2025-11-16</v>
      </c>
      <c r="HDJ21" t="str">
        <v>2022-02-07</v>
      </c>
      <c r="HDK21" t="str">
        <v>2022-10-20</v>
      </c>
      <c r="HDL21" t="str">
        <v>2022-12-14</v>
      </c>
      <c r="HDM21" t="str">
        <v>2025-04-11</v>
      </c>
      <c r="HDN21" t="str">
        <v>2025-05-02</v>
      </c>
      <c r="HDO21" t="str">
        <v>2022-10-22</v>
      </c>
      <c r="HDP21" t="str">
        <v>2023-11-23</v>
      </c>
      <c r="HDQ21" t="str">
        <v>2025-05-10</v>
      </c>
      <c r="HDR21" t="str">
        <v>2022-07-28</v>
      </c>
      <c r="HDS21" t="str">
        <v>2022-07-23</v>
      </c>
      <c r="HDT21" t="str">
        <v>2024-08-06</v>
      </c>
      <c r="HDU21" t="str">
        <v>2022-01-13</v>
      </c>
      <c r="HDV21" t="str">
        <v>2023-02-12</v>
      </c>
      <c r="HDW21" t="str">
        <v>2025-06-08</v>
      </c>
      <c r="HDX21" t="str">
        <v>2025-10-26</v>
      </c>
      <c r="HDY21" t="str">
        <v>2024-04-13</v>
      </c>
      <c r="HDZ21" t="str">
        <v>2023-12-07</v>
      </c>
      <c r="HEA21" t="str">
        <v>2023-01-22</v>
      </c>
      <c r="HEB21" t="str">
        <v>2023-09-22</v>
      </c>
      <c r="HEC21" t="str">
        <v>2023-03-26</v>
      </c>
      <c r="HED21" t="str">
        <v>2024-06-20</v>
      </c>
      <c r="HEE21" t="str">
        <v>2024-12-12</v>
      </c>
      <c r="HEF21" t="str">
        <v>2025-07-05</v>
      </c>
      <c r="HEG21" t="str">
        <v>2025-07-30</v>
      </c>
      <c r="HEH21" t="str">
        <v>2024-04-15</v>
      </c>
      <c r="HEI21" t="str">
        <v>2022-07-18</v>
      </c>
      <c r="HEJ21" t="str">
        <v>2025-09-19</v>
      </c>
      <c r="HEK21" t="str">
        <v>2022-03-30</v>
      </c>
      <c r="HEL21" t="str">
        <v>2023-06-27</v>
      </c>
      <c r="HEM21" t="str">
        <v>2025-10-16</v>
      </c>
      <c r="HEN21" t="str">
        <v>2022-03-17</v>
      </c>
      <c r="HEO21" t="str">
        <v>2025-07-17</v>
      </c>
      <c r="HEP21" t="str">
        <v>2025-02-04</v>
      </c>
      <c r="HEQ21" t="str">
        <v>2023-01-23</v>
      </c>
      <c r="HER21" t="str">
        <v>2025-06-29</v>
      </c>
      <c r="HES21" t="str">
        <v>2022-01-22</v>
      </c>
      <c r="HET21" t="str">
        <v>2022-01-02</v>
      </c>
      <c r="HEU21" t="str">
        <v>2025-07-17</v>
      </c>
      <c r="HEV21" t="str">
        <v>2025-04-10</v>
      </c>
      <c r="HEW21" t="str">
        <v>2025-09-14</v>
      </c>
      <c r="HEX21" t="str">
        <v>2025-01-14</v>
      </c>
      <c r="HEY21" t="str">
        <v>2022-11-04</v>
      </c>
      <c r="HEZ21" t="str">
        <v>2025-09-22</v>
      </c>
      <c r="HFA21" t="str">
        <v>2024-07-11</v>
      </c>
      <c r="HFB21" t="str">
        <v>2023-03-15</v>
      </c>
      <c r="HFC21" t="str">
        <v>2025-12-29</v>
      </c>
      <c r="HFD21" t="str">
        <v>2022-10-03</v>
      </c>
      <c r="HFE21" t="str">
        <v>2024-06-19</v>
      </c>
      <c r="HFF21" t="str">
        <v>2022-11-14</v>
      </c>
      <c r="HFG21" t="str">
        <v>2024-08-17</v>
      </c>
      <c r="HFH21" t="str">
        <v>2025-08-26</v>
      </c>
      <c r="HFI21" t="str">
        <v>2025-04-03</v>
      </c>
      <c r="HFJ21" t="str">
        <v>2024-09-24</v>
      </c>
      <c r="HFK21" t="str">
        <v>2025-04-16</v>
      </c>
      <c r="HFL21" t="str">
        <v>2024-05-25</v>
      </c>
      <c r="HFM21" t="str">
        <v>2023-07-26</v>
      </c>
      <c r="HFN21" t="str">
        <v>2025-06-08</v>
      </c>
      <c r="HFO21" t="str">
        <v>2023-06-27</v>
      </c>
      <c r="HFP21" t="str">
        <v>2023-02-07</v>
      </c>
      <c r="HFQ21" t="str">
        <v>2024-02-18</v>
      </c>
      <c r="HFR21" t="str">
        <v>2023-06-05</v>
      </c>
      <c r="HFS21" t="str">
        <v>2022-03-13</v>
      </c>
      <c r="HFT21" t="str">
        <v>2022-07-01</v>
      </c>
      <c r="HFU21" t="str">
        <v>2023-09-05</v>
      </c>
      <c r="HFV21" t="str">
        <v>2022-11-18</v>
      </c>
      <c r="HFW21" t="str">
        <v>2022-06-04</v>
      </c>
      <c r="HFX21" t="str">
        <v>2024-01-14</v>
      </c>
      <c r="HFY21" t="str">
        <v>2023-09-06</v>
      </c>
      <c r="HFZ21" t="str">
        <v>2022-09-16</v>
      </c>
      <c r="HGA21" t="str">
        <v>2024-01-08</v>
      </c>
      <c r="HGB21" t="str">
        <v>2022-02-01</v>
      </c>
      <c r="HGC21" t="str">
        <v>2024-05-27</v>
      </c>
      <c r="HGD21" t="str">
        <v>2025-08-18</v>
      </c>
      <c r="HGE21" t="str">
        <v>2024-07-25</v>
      </c>
      <c r="HGF21" t="str">
        <v>2022-07-06</v>
      </c>
      <c r="HGG21" t="str">
        <v>2022-02-10</v>
      </c>
      <c r="HGH21" t="str">
        <v>2022-05-03</v>
      </c>
      <c r="HGI21" t="str">
        <v>2025-06-07</v>
      </c>
      <c r="HGJ21" t="str">
        <v>2024-10-28</v>
      </c>
      <c r="HGK21" t="str">
        <v>2022-07-09</v>
      </c>
      <c r="HGL21" t="str">
        <v>2023-06-28</v>
      </c>
      <c r="HGM21" t="str">
        <v>2025-02-25</v>
      </c>
      <c r="HGN21" t="str">
        <v>2024-05-20</v>
      </c>
      <c r="HGO21" t="str">
        <v>2023-08-11</v>
      </c>
      <c r="HGP21" t="str">
        <v>2024-02-05</v>
      </c>
      <c r="HGQ21" t="str">
        <v>2022-07-27</v>
      </c>
      <c r="HGR21" t="str">
        <v>2024-05-06</v>
      </c>
      <c r="HGS21" t="str">
        <v>2024-01-23</v>
      </c>
      <c r="HGT21" t="str">
        <v>2024-10-24</v>
      </c>
      <c r="HGU21" t="str">
        <v>2025-10-21</v>
      </c>
      <c r="HGV21" t="str">
        <v>2022-01-11</v>
      </c>
      <c r="HGW21" t="str">
        <v>2024-01-21</v>
      </c>
      <c r="HGX21" t="str">
        <v>2022-08-09</v>
      </c>
      <c r="HGY21" t="str">
        <v>2024-06-10</v>
      </c>
      <c r="HGZ21" t="str">
        <v>2022-12-07</v>
      </c>
      <c r="HHA21" t="str">
        <v>2024-09-15</v>
      </c>
      <c r="HHB21" t="str">
        <v>2023-05-29</v>
      </c>
      <c r="HHC21" t="str">
        <v>2025-12-25</v>
      </c>
      <c r="HHD21" t="str">
        <v>2023-04-09</v>
      </c>
      <c r="HHE21" t="str">
        <v>2022-12-13</v>
      </c>
      <c r="HHF21" t="str">
        <v>2024-02-05</v>
      </c>
      <c r="HHG21" t="str">
        <v>2022-01-18</v>
      </c>
      <c r="HHH21" t="str">
        <v>2022-02-11</v>
      </c>
      <c r="HHI21" t="str">
        <v>2023-09-23</v>
      </c>
      <c r="HHJ21" t="str">
        <v>2024-10-22</v>
      </c>
      <c r="HHK21" t="str">
        <v>2022-09-08</v>
      </c>
      <c r="HHL21" t="str">
        <v>2024-08-17</v>
      </c>
      <c r="HHM21" t="str">
        <v>2025-09-29</v>
      </c>
      <c r="HHN21" t="str">
        <v>2023-12-04</v>
      </c>
      <c r="HHO21" t="str">
        <v>2022-01-07</v>
      </c>
      <c r="HHP21" t="str">
        <v>2022-02-07</v>
      </c>
      <c r="HHQ21" t="str">
        <v>2024-06-18</v>
      </c>
      <c r="HHR21" t="str">
        <v>2024-02-19</v>
      </c>
      <c r="HHS21" t="str">
        <v>2023-01-13</v>
      </c>
      <c r="HHT21" t="str">
        <v>2022-10-22</v>
      </c>
      <c r="HHU21" t="str">
        <v>2025-11-07</v>
      </c>
      <c r="HHV21" t="str">
        <v>2025-03-03</v>
      </c>
      <c r="HHW21" t="str">
        <v>2024-10-28</v>
      </c>
      <c r="HHX21" t="str">
        <v>2023-01-26</v>
      </c>
      <c r="HHY21" t="str">
        <v>2023-05-09</v>
      </c>
      <c r="HHZ21" t="str">
        <v>2023-05-22</v>
      </c>
      <c r="HIA21" t="str">
        <v>2025-07-27</v>
      </c>
      <c r="HIB21" t="str">
        <v>2025-09-15</v>
      </c>
      <c r="HIC21" t="str">
        <v>2024-12-18</v>
      </c>
      <c r="HID21" t="str">
        <v>2023-11-28</v>
      </c>
      <c r="HIE21" t="str">
        <v>2023-07-03</v>
      </c>
      <c r="HIF21" t="str">
        <v>2022-11-29</v>
      </c>
      <c r="HIG21" t="str">
        <v>2022-03-21</v>
      </c>
      <c r="HIH21" t="str">
        <v>2022-09-23</v>
      </c>
      <c r="HII21" t="str">
        <v>2025-04-30</v>
      </c>
      <c r="HIJ21" t="str">
        <v>2025-10-06</v>
      </c>
      <c r="HIK21" t="str">
        <v>2025-02-20</v>
      </c>
      <c r="HIL21" t="str">
        <v>2025-09-21</v>
      </c>
      <c r="HIM21" t="str">
        <v>2022-12-02</v>
      </c>
      <c r="HIN21" t="str">
        <v>2024-01-18</v>
      </c>
      <c r="HIO21" t="str">
        <v>2022-04-24</v>
      </c>
      <c r="HIP21" t="str">
        <v>2025-08-09</v>
      </c>
      <c r="HIQ21" t="str">
        <v>2022-10-18</v>
      </c>
      <c r="HIR21" t="str">
        <v>2023-01-12</v>
      </c>
      <c r="HIS21" t="str">
        <v>2024-07-17</v>
      </c>
      <c r="HIT21" t="str">
        <v>2025-09-28</v>
      </c>
      <c r="HIU21" t="str">
        <v>2024-05-20</v>
      </c>
      <c r="HIV21" t="str">
        <v>2025-12-06</v>
      </c>
      <c r="HIW21" t="str">
        <v>2025-09-27</v>
      </c>
      <c r="HIX21" t="str">
        <v>2022-05-24</v>
      </c>
      <c r="HIY21" t="str">
        <v>2023-11-15</v>
      </c>
      <c r="HIZ21" t="str">
        <v>2023-09-29</v>
      </c>
      <c r="HJA21" t="str">
        <v>2025-09-04</v>
      </c>
      <c r="HJB21" t="str">
        <v>2024-08-29</v>
      </c>
      <c r="HJC21" t="str">
        <v>2022-11-09</v>
      </c>
      <c r="HJD21" t="str">
        <v>2023-10-08</v>
      </c>
      <c r="HJE21" t="str">
        <v>2024-02-02</v>
      </c>
      <c r="HJF21" t="str">
        <v>2024-01-05</v>
      </c>
      <c r="HJG21" t="str">
        <v>2024-01-17</v>
      </c>
      <c r="HJH21" t="str">
        <v>2025-05-19</v>
      </c>
      <c r="HJI21" t="str">
        <v>2022-05-04</v>
      </c>
      <c r="HJJ21" t="str">
        <v>2024-08-08</v>
      </c>
      <c r="HJK21" t="str">
        <v>2022-12-07</v>
      </c>
      <c r="HJL21" t="str">
        <v>2024-06-10</v>
      </c>
      <c r="HJM21" t="str">
        <v>2023-10-07</v>
      </c>
      <c r="HJN21" t="str">
        <v>2023-01-09</v>
      </c>
      <c r="HJO21" t="str">
        <v>2024-05-23</v>
      </c>
      <c r="HJP21" t="str">
        <v>2022-07-10</v>
      </c>
      <c r="HJQ21" t="str">
        <v>2023-10-15</v>
      </c>
      <c r="HJR21" t="str">
        <v>2025-05-31</v>
      </c>
      <c r="HJS21" t="str">
        <v>2022-12-23</v>
      </c>
      <c r="HJT21" t="str">
        <v>2022-09-06</v>
      </c>
      <c r="HJU21" t="str">
        <v>2023-06-06</v>
      </c>
      <c r="HJV21" t="str">
        <v>2023-06-26</v>
      </c>
      <c r="HJW21" t="str">
        <v>2025-01-22</v>
      </c>
      <c r="HJX21" t="str">
        <v>2023-04-09</v>
      </c>
      <c r="HJY21" t="str">
        <v>2023-08-17</v>
      </c>
      <c r="HJZ21" t="str">
        <v>2024-04-05</v>
      </c>
      <c r="HKA21" t="str">
        <v>2025-10-16</v>
      </c>
      <c r="HKB21" t="str">
        <v>2024-03-21</v>
      </c>
      <c r="HKC21" t="str">
        <v>2024-07-07</v>
      </c>
      <c r="HKD21" t="str">
        <v>2025-02-06</v>
      </c>
      <c r="HKE21" t="str">
        <v>2022-01-17</v>
      </c>
      <c r="HKF21" t="str">
        <v>2022-01-21</v>
      </c>
      <c r="HKG21" t="str">
        <v>2025-06-30</v>
      </c>
      <c r="HKH21" t="str">
        <v>2022-10-12</v>
      </c>
      <c r="HKI21" t="str">
        <v>2024-11-15</v>
      </c>
      <c r="HKJ21" t="str">
        <v>2025-10-04</v>
      </c>
      <c r="HKK21" t="str">
        <v>2022-05-20</v>
      </c>
      <c r="HKL21" t="str">
        <v>2024-11-12</v>
      </c>
      <c r="HKM21" t="str">
        <v>2024-01-29</v>
      </c>
      <c r="HKN21" t="str">
        <v>2022-10-05</v>
      </c>
      <c r="HKO21" t="str">
        <v>2025-12-24</v>
      </c>
      <c r="HKP21" t="str">
        <v>2024-11-27</v>
      </c>
      <c r="HKQ21" t="str">
        <v>2024-05-16</v>
      </c>
      <c r="HKR21" t="str">
        <v>2025-07-20</v>
      </c>
      <c r="HKS21" t="str">
        <v>2024-11-12</v>
      </c>
      <c r="HKT21" t="str">
        <v>2024-03-12</v>
      </c>
      <c r="HKU21" t="str">
        <v>2024-11-20</v>
      </c>
      <c r="HKV21" t="str">
        <v>2022-06-08</v>
      </c>
      <c r="HKW21" t="str">
        <v>2025-05-27</v>
      </c>
      <c r="HKX21" t="str">
        <v>2024-08-21</v>
      </c>
      <c r="HKY21" t="str">
        <v>2022-02-27</v>
      </c>
      <c r="HKZ21" t="str">
        <v>2023-08-26</v>
      </c>
      <c r="HLA21" t="str">
        <v>2024-09-05</v>
      </c>
      <c r="HLB21" t="str">
        <v>2023-04-12</v>
      </c>
      <c r="HLC21" t="str">
        <v>2025-03-26</v>
      </c>
      <c r="HLD21" t="str">
        <v>2025-05-24</v>
      </c>
      <c r="HLE21" t="str">
        <v>2022-08-13</v>
      </c>
      <c r="HLF21" t="str">
        <v>2025-12-07</v>
      </c>
      <c r="HLG21" t="str">
        <v>2022-09-27</v>
      </c>
      <c r="HLH21" t="str">
        <v>2022-06-28</v>
      </c>
      <c r="HLI21" t="str">
        <v>2022-05-29</v>
      </c>
      <c r="HLJ21" t="str">
        <v>2022-04-06</v>
      </c>
      <c r="HLK21" t="str">
        <v>2022-06-23</v>
      </c>
      <c r="HLL21" t="str">
        <v>2022-04-26</v>
      </c>
      <c r="HLM21" t="str">
        <v>2022-06-25</v>
      </c>
      <c r="HLN21" t="str">
        <v>2025-04-18</v>
      </c>
      <c r="HLO21" t="str">
        <v>2024-12-23</v>
      </c>
      <c r="HLP21" t="str">
        <v>2022-12-22</v>
      </c>
      <c r="HLQ21" t="str">
        <v>2022-01-23</v>
      </c>
      <c r="HLR21" t="str">
        <v>2024-05-12</v>
      </c>
      <c r="HLS21" t="str">
        <v>2023-01-19</v>
      </c>
      <c r="HLT21" t="str">
        <v>2023-03-31</v>
      </c>
      <c r="HLU21" t="str">
        <v>2024-12-18</v>
      </c>
      <c r="HLV21" t="str">
        <v>2024-12-20</v>
      </c>
      <c r="HLW21" t="str">
        <v>2025-12-20</v>
      </c>
      <c r="HLX21" t="str">
        <v>2024-12-29</v>
      </c>
      <c r="HLY21" t="str">
        <v>2024-04-03</v>
      </c>
      <c r="HLZ21" t="str">
        <v>2022-07-25</v>
      </c>
      <c r="HMA21" t="str">
        <v>2023-02-16</v>
      </c>
      <c r="HMB21" t="str">
        <v>2025-02-16</v>
      </c>
      <c r="HMC21" t="str">
        <v>2025-06-12</v>
      </c>
      <c r="HMD21" t="str">
        <v>2022-09-30</v>
      </c>
      <c r="HME21" t="str">
        <v>2024-09-18</v>
      </c>
      <c r="HMF21" t="str">
        <v>2023-04-19</v>
      </c>
      <c r="HMG21" t="str">
        <v>2025-02-02</v>
      </c>
      <c r="HMH21" t="str">
        <v>2024-06-10</v>
      </c>
      <c r="HMI21" t="str">
        <v>2025-04-15</v>
      </c>
      <c r="HMJ21" t="str">
        <v>2025-05-09</v>
      </c>
      <c r="HMK21" t="str">
        <v>2025-08-02</v>
      </c>
      <c r="HML21" t="str">
        <v>2022-02-12</v>
      </c>
      <c r="HMM21" t="str">
        <v>2023-03-24</v>
      </c>
      <c r="HMN21" t="str">
        <v>2025-07-31</v>
      </c>
      <c r="HMO21" t="str">
        <v>2023-09-10</v>
      </c>
      <c r="HMP21" t="str">
        <v>2024-04-21</v>
      </c>
      <c r="HMQ21" t="str">
        <v>2023-03-19</v>
      </c>
      <c r="HMR21" t="str">
        <v>2024-10-08</v>
      </c>
      <c r="HMS21" t="str">
        <v>2024-01-28</v>
      </c>
      <c r="HMT21" t="str">
        <v>2023-06-09</v>
      </c>
      <c r="HMU21" t="str">
        <v>2022-01-28</v>
      </c>
      <c r="HMV21" t="str">
        <v>2023-01-09</v>
      </c>
      <c r="HMW21" t="str">
        <v>2025-09-11</v>
      </c>
      <c r="HMX21" t="str">
        <v>2025-05-06</v>
      </c>
      <c r="HMY21" t="str">
        <v>2024-11-07</v>
      </c>
      <c r="HMZ21" t="str">
        <v>2022-07-17</v>
      </c>
      <c r="HNA21" t="str">
        <v>2023-09-14</v>
      </c>
      <c r="HNB21" t="str">
        <v>2025-10-26</v>
      </c>
      <c r="HNC21" t="str">
        <v>2025-10-31</v>
      </c>
      <c r="HND21" t="str">
        <v>2023-12-05</v>
      </c>
      <c r="HNE21" t="str">
        <v>2024-07-07</v>
      </c>
      <c r="HNF21" t="str">
        <v>2025-05-30</v>
      </c>
      <c r="HNG21" t="str">
        <v>2024-07-30</v>
      </c>
      <c r="HNH21" t="str">
        <v>2023-01-06</v>
      </c>
      <c r="HNI21" t="str">
        <v>2024-05-14</v>
      </c>
      <c r="HNJ21" t="str">
        <v>2023-07-13</v>
      </c>
      <c r="HNK21" t="str">
        <v>2023-03-12</v>
      </c>
      <c r="HNL21" t="str">
        <v>2025-07-19</v>
      </c>
      <c r="HNM21" t="str">
        <v>2024-06-13</v>
      </c>
      <c r="HNN21" t="str">
        <v>2022-01-18</v>
      </c>
      <c r="HNO21" t="str">
        <v>2024-04-14</v>
      </c>
      <c r="HNP21" t="str">
        <v>2024-04-12</v>
      </c>
      <c r="HNQ21" t="str">
        <v>2022-10-15</v>
      </c>
      <c r="HNR21" t="str">
        <v>2023-12-20</v>
      </c>
      <c r="HNS21" t="str">
        <v>2025-10-03</v>
      </c>
      <c r="HNT21" t="str">
        <v>2022-10-09</v>
      </c>
      <c r="HNU21" t="str">
        <v>2025-09-26</v>
      </c>
      <c r="HNV21" t="str">
        <v>2024-09-13</v>
      </c>
      <c r="HNW21" t="str">
        <v>2023-10-15</v>
      </c>
      <c r="HNX21" t="str">
        <v>2025-04-16</v>
      </c>
      <c r="HNY21" t="str">
        <v>2025-03-13</v>
      </c>
      <c r="HNZ21" t="str">
        <v>2025-12-01</v>
      </c>
      <c r="HOA21" t="str">
        <v>2023-11-23</v>
      </c>
      <c r="HOB21" t="str">
        <v>2023-11-27</v>
      </c>
      <c r="HOC21" t="str">
        <v>2022-06-04</v>
      </c>
      <c r="HOD21" t="str">
        <v>2023-01-02</v>
      </c>
      <c r="HOE21" t="str">
        <v>2024-12-05</v>
      </c>
      <c r="HOF21" t="str">
        <v>2024-10-10</v>
      </c>
      <c r="HOG21" t="str">
        <v>2022-01-27</v>
      </c>
      <c r="HOH21" t="str">
        <v>2025-05-07</v>
      </c>
      <c r="HOI21" t="str">
        <v>2025-06-06</v>
      </c>
      <c r="HOJ21" t="str">
        <v>2025-07-21</v>
      </c>
      <c r="HOK21" t="str">
        <v>2022-11-20</v>
      </c>
      <c r="HOL21" t="str">
        <v>2024-01-09</v>
      </c>
      <c r="HOM21" t="str">
        <v>2023-12-06</v>
      </c>
      <c r="HON21" t="str">
        <v>2023-11-09</v>
      </c>
      <c r="HOO21" t="str">
        <v>2023-01-12</v>
      </c>
      <c r="HOP21" t="str">
        <v>2023-04-30</v>
      </c>
      <c r="HOQ21" t="str">
        <v>2022-12-14</v>
      </c>
      <c r="HOR21" t="str">
        <v>2023-04-02</v>
      </c>
      <c r="HOS21" t="str">
        <v>2025-11-14</v>
      </c>
      <c r="HOT21" t="str">
        <v>2024-12-04</v>
      </c>
      <c r="HOU21" t="str">
        <v>2025-06-25</v>
      </c>
      <c r="HOV21" t="str">
        <v>2022-08-16</v>
      </c>
      <c r="HOW21" t="str">
        <v>2025-05-12</v>
      </c>
      <c r="HOX21" t="str">
        <v>2023-03-17</v>
      </c>
      <c r="HOY21" t="str">
        <v>2025-07-02</v>
      </c>
      <c r="HOZ21" t="str">
        <v>2022-08-13</v>
      </c>
      <c r="HPA21" t="str">
        <v>2025-12-02</v>
      </c>
      <c r="HPB21" t="str">
        <v>2024-05-21</v>
      </c>
      <c r="HPC21" t="str">
        <v>2024-08-01</v>
      </c>
      <c r="HPD21" t="str">
        <v>2022-12-26</v>
      </c>
      <c r="HPE21" t="str">
        <v>2025-04-21</v>
      </c>
      <c r="HPF21" t="str">
        <v>2023-10-31</v>
      </c>
      <c r="HPG21" t="str">
        <v>2025-03-22</v>
      </c>
      <c r="HPH21" t="str">
        <v>2024-10-25</v>
      </c>
      <c r="HPI21" t="str">
        <v>2025-09-22</v>
      </c>
      <c r="HPJ21" t="str">
        <v>2022-05-11</v>
      </c>
      <c r="HPK21" t="str">
        <v>2024-03-13</v>
      </c>
      <c r="HPL21" t="str">
        <v>2022-06-10</v>
      </c>
      <c r="HPM21" t="str">
        <v>2024-01-25</v>
      </c>
      <c r="HPN21" t="str">
        <v>2022-08-24</v>
      </c>
      <c r="HPO21" t="str">
        <v>2025-03-16</v>
      </c>
      <c r="HPP21" t="str">
        <v>2025-03-29</v>
      </c>
      <c r="HPQ21" t="str">
        <v>2023-07-22</v>
      </c>
      <c r="HPR21" t="str">
        <v>2023-02-11</v>
      </c>
      <c r="HPS21" t="str">
        <v>2024-09-25</v>
      </c>
      <c r="HPT21" t="str">
        <v>2025-05-26</v>
      </c>
      <c r="HPU21" t="str">
        <v>2023-03-05</v>
      </c>
      <c r="HPV21" t="str">
        <v>2025-05-26</v>
      </c>
      <c r="HPW21" t="str">
        <v>2023-10-02</v>
      </c>
      <c r="HPX21" t="str">
        <v>2025-08-12</v>
      </c>
      <c r="HPY21" t="str">
        <v>2023-03-19</v>
      </c>
      <c r="HPZ21" t="str">
        <v>2024-01-09</v>
      </c>
      <c r="HQA21" t="str">
        <v>2024-01-03</v>
      </c>
      <c r="HQB21" t="str">
        <v>2023-12-05</v>
      </c>
      <c r="HQC21" t="str">
        <v>2023-11-03</v>
      </c>
      <c r="HQD21" t="str">
        <v>2023-09-09</v>
      </c>
      <c r="HQE21" t="str">
        <v>2024-09-27</v>
      </c>
      <c r="HQF21" t="str">
        <v>2022-02-22</v>
      </c>
      <c r="HQG21" t="str">
        <v>2024-06-23</v>
      </c>
      <c r="HQH21" t="str">
        <v>2022-09-13</v>
      </c>
      <c r="HQI21" t="str">
        <v>2025-08-22</v>
      </c>
      <c r="HQJ21" t="str">
        <v>2024-05-04</v>
      </c>
      <c r="HQK21" t="str">
        <v>2024-01-24</v>
      </c>
      <c r="HQL21" t="str">
        <v>2023-09-07</v>
      </c>
      <c r="HQM21" t="str">
        <v>2022-01-15</v>
      </c>
      <c r="HQN21" t="str">
        <v>2024-11-05</v>
      </c>
      <c r="HQO21" t="str">
        <v>2022-07-20</v>
      </c>
      <c r="HQP21" t="str">
        <v>2025-03-05</v>
      </c>
      <c r="HQQ21" t="str">
        <v>2022-10-29</v>
      </c>
      <c r="HQR21" t="str">
        <v>2022-02-07</v>
      </c>
      <c r="HQS21" t="str">
        <v>2024-01-13</v>
      </c>
      <c r="HQT21" t="str">
        <v>2025-09-06</v>
      </c>
      <c r="HQU21" t="str">
        <v>2022-10-29</v>
      </c>
      <c r="HQV21" t="str">
        <v>2022-01-10</v>
      </c>
      <c r="HQW21" t="str">
        <v>2024-08-06</v>
      </c>
      <c r="HQX21" t="str">
        <v>2024-03-27</v>
      </c>
      <c r="HQY21" t="str">
        <v>2022-01-31</v>
      </c>
      <c r="HQZ21" t="str">
        <v>2023-05-02</v>
      </c>
      <c r="HRA21" t="str">
        <v>2025-06-07</v>
      </c>
      <c r="HRB21" t="str">
        <v>2025-06-21</v>
      </c>
      <c r="HRC21" t="str">
        <v>2023-12-15</v>
      </c>
      <c r="HRD21" t="str">
        <v>2022-05-06</v>
      </c>
      <c r="HRE21" t="str">
        <v>2025-12-27</v>
      </c>
      <c r="HRF21" t="str">
        <v>2025-08-18</v>
      </c>
      <c r="HRG21" t="str">
        <v>2024-06-22</v>
      </c>
      <c r="HRH21" t="str">
        <v>2022-12-29</v>
      </c>
      <c r="HRI21" t="str">
        <v>2023-12-06</v>
      </c>
      <c r="HRJ21" t="str">
        <v>2023-11-30</v>
      </c>
      <c r="HRK21" t="str">
        <v>2024-04-10</v>
      </c>
      <c r="HRL21" t="str">
        <v>2024-02-21</v>
      </c>
      <c r="HRM21" t="str">
        <v>2023-02-23</v>
      </c>
      <c r="HRN21" t="str">
        <v>2023-07-20</v>
      </c>
      <c r="HRO21" t="str">
        <v>2025-11-22</v>
      </c>
      <c r="HRP21" t="str">
        <v>2025-03-04</v>
      </c>
      <c r="HRQ21" t="str">
        <v>2024-02-20</v>
      </c>
      <c r="HRR21" t="str">
        <v>2024-01-15</v>
      </c>
      <c r="HRS21" t="str">
        <v>2024-10-25</v>
      </c>
      <c r="HRT21" t="str">
        <v>2024-12-04</v>
      </c>
      <c r="HRU21" t="str">
        <v>2023-03-13</v>
      </c>
      <c r="HRV21" t="str">
        <v>2025-02-19</v>
      </c>
      <c r="HRW21" t="str">
        <v>2024-06-18</v>
      </c>
      <c r="HRX21" t="str">
        <v>2023-05-04</v>
      </c>
      <c r="HRY21" t="str">
        <v>2022-04-02</v>
      </c>
      <c r="HRZ21" t="str">
        <v>2025-08-06</v>
      </c>
      <c r="HSA21" t="str">
        <v>2022-08-31</v>
      </c>
      <c r="HSB21" t="str">
        <v>2022-08-10</v>
      </c>
      <c r="HSC21" t="str">
        <v>2022-03-26</v>
      </c>
      <c r="HSD21" t="str">
        <v>2024-11-12</v>
      </c>
      <c r="HSE21" t="str">
        <v>2023-07-22</v>
      </c>
      <c r="HSF21" t="str">
        <v>2022-01-21</v>
      </c>
      <c r="HSG21" t="str">
        <v>2024-04-28</v>
      </c>
      <c r="HSH21" t="str">
        <v>2023-07-05</v>
      </c>
      <c r="HSI21" t="str">
        <v>2024-05-14</v>
      </c>
      <c r="HSJ21" t="str">
        <v>2023-02-23</v>
      </c>
      <c r="HSK21" t="str">
        <v>2023-09-06</v>
      </c>
      <c r="HSL21" t="str">
        <v>2023-06-13</v>
      </c>
      <c r="HSM21" t="str">
        <v>2024-06-11</v>
      </c>
      <c r="HSN21" t="str">
        <v>2024-02-25</v>
      </c>
      <c r="HSO21" t="str">
        <v>2023-12-09</v>
      </c>
      <c r="HSP21" t="str">
        <v>2022-02-04</v>
      </c>
      <c r="HSQ21" t="str">
        <v>2022-02-15</v>
      </c>
      <c r="HSR21" t="str">
        <v>2022-06-06</v>
      </c>
      <c r="HSS21" t="str">
        <v>2025-06-18</v>
      </c>
      <c r="HST21" t="str">
        <v>2025-01-21</v>
      </c>
      <c r="HSU21" t="str">
        <v>2024-11-27</v>
      </c>
      <c r="HSV21" t="str">
        <v>2024-08-18</v>
      </c>
      <c r="HSW21" t="str">
        <v>2022-12-15</v>
      </c>
      <c r="HSX21" t="str">
        <v>2025-03-30</v>
      </c>
      <c r="HSY21" t="str">
        <v>2025-03-20</v>
      </c>
      <c r="HSZ21" t="str">
        <v>2024-06-11</v>
      </c>
      <c r="HTA21" t="str">
        <v>2025-05-04</v>
      </c>
      <c r="HTB21" t="str">
        <v>2024-09-06</v>
      </c>
      <c r="HTC21" t="str">
        <v>2022-08-07</v>
      </c>
      <c r="HTD21" t="str">
        <v>2025-01-12</v>
      </c>
      <c r="HTE21" t="str">
        <v>2025-10-21</v>
      </c>
      <c r="HTF21" t="str">
        <v>2023-10-09</v>
      </c>
      <c r="HTG21" t="str">
        <v>2023-07-24</v>
      </c>
      <c r="HTH21" t="str">
        <v>2022-09-27</v>
      </c>
      <c r="HTI21" t="str">
        <v>2023-05-07</v>
      </c>
      <c r="HTJ21" t="str">
        <v>2022-12-13</v>
      </c>
      <c r="HTK21" t="str">
        <v>2025-10-17</v>
      </c>
      <c r="HTL21" t="str">
        <v>2024-05-12</v>
      </c>
      <c r="HTM21" t="str">
        <v>2023-08-16</v>
      </c>
      <c r="HTN21" t="str">
        <v>2023-02-21</v>
      </c>
      <c r="HTO21" t="str">
        <v>2022-03-15</v>
      </c>
      <c r="HTP21" t="str">
        <v>2024-10-02</v>
      </c>
      <c r="HTQ21" t="str">
        <v>2023-07-23</v>
      </c>
      <c r="HTR21" t="str">
        <v>2025-03-01</v>
      </c>
      <c r="HTS21" t="str">
        <v>2022-10-19</v>
      </c>
      <c r="HTT21" t="str">
        <v>2023-05-12</v>
      </c>
      <c r="HTU21" t="str">
        <v>2022-10-26</v>
      </c>
      <c r="HTV21" t="str">
        <v>2024-05-13</v>
      </c>
      <c r="HTW21" t="str">
        <v>2025-03-31</v>
      </c>
      <c r="HTX21" t="str">
        <v>2023-11-18</v>
      </c>
      <c r="HTY21" t="str">
        <v>2025-03-15</v>
      </c>
      <c r="HTZ21" t="str">
        <v>2025-06-09</v>
      </c>
      <c r="HUA21" t="str">
        <v>2022-11-20</v>
      </c>
      <c r="HUB21" t="str">
        <v>2023-07-25</v>
      </c>
      <c r="HUC21" t="str">
        <v>2023-08-21</v>
      </c>
      <c r="HUD21" t="str">
        <v>2022-02-09</v>
      </c>
      <c r="HUE21" t="str">
        <v>2024-04-05</v>
      </c>
      <c r="HUF21" t="str">
        <v>2024-01-25</v>
      </c>
      <c r="HUG21" t="str">
        <v>2024-02-16</v>
      </c>
      <c r="HUH21" t="str">
        <v>2024-01-16</v>
      </c>
      <c r="HUI21" t="str">
        <v>2022-08-13</v>
      </c>
      <c r="HUJ21" t="str">
        <v>2023-08-07</v>
      </c>
      <c r="HUK21" t="str">
        <v>2022-09-05</v>
      </c>
      <c r="HUL21" t="str">
        <v>2022-08-15</v>
      </c>
      <c r="HUM21" t="str">
        <v>2025-11-16</v>
      </c>
      <c r="HUN21" t="str">
        <v>2022-05-31</v>
      </c>
      <c r="HUO21" t="str">
        <v>2023-09-06</v>
      </c>
      <c r="HUP21" t="str">
        <v>2023-09-07</v>
      </c>
      <c r="HUQ21" t="str">
        <v>2023-01-25</v>
      </c>
      <c r="HUR21" t="str">
        <v>2022-01-06</v>
      </c>
      <c r="HUS21" t="str">
        <v>2024-09-26</v>
      </c>
      <c r="HUT21" t="str">
        <v>2022-02-09</v>
      </c>
      <c r="HUU21" t="str">
        <v>2024-08-17</v>
      </c>
      <c r="HUV21" t="str">
        <v>2023-03-06</v>
      </c>
      <c r="HUW21" t="str">
        <v>2025-03-30</v>
      </c>
      <c r="HUX21" t="str">
        <v>2025-02-13</v>
      </c>
      <c r="HUY21" t="str">
        <v>2024-11-21</v>
      </c>
      <c r="HUZ21" t="str">
        <v>2022-05-06</v>
      </c>
      <c r="HVA21" t="str">
        <v>2022-10-29</v>
      </c>
      <c r="HVB21" t="str">
        <v>2023-04-10</v>
      </c>
      <c r="HVC21" t="str">
        <v>2024-08-23</v>
      </c>
      <c r="HVD21" t="str">
        <v>2025-07-16</v>
      </c>
      <c r="HVE21" t="str">
        <v>2023-06-23</v>
      </c>
      <c r="HVF21" t="str">
        <v>2023-04-16</v>
      </c>
      <c r="HVG21" t="str">
        <v>2022-06-04</v>
      </c>
      <c r="HVH21" t="str">
        <v>2025-10-23</v>
      </c>
      <c r="HVI21" t="str">
        <v>2022-04-27</v>
      </c>
      <c r="HVJ21" t="str">
        <v>2025-06-11</v>
      </c>
      <c r="HVK21" t="str">
        <v>2023-10-03</v>
      </c>
      <c r="HVL21" t="str">
        <v>2023-06-29</v>
      </c>
      <c r="HVM21" t="str">
        <v>2023-04-20</v>
      </c>
      <c r="HVN21" t="str">
        <v>2024-08-31</v>
      </c>
      <c r="HVO21" t="str">
        <v>2023-09-21</v>
      </c>
      <c r="HVP21" t="str">
        <v>2025-04-28</v>
      </c>
      <c r="HVQ21" t="str">
        <v>2022-11-27</v>
      </c>
      <c r="HVR21" t="str">
        <v>2023-06-24</v>
      </c>
      <c r="HVS21" t="str">
        <v>2023-10-23</v>
      </c>
      <c r="HVT21" t="str">
        <v>2022-11-06</v>
      </c>
      <c r="HVU21" t="str">
        <v>2025-03-13</v>
      </c>
      <c r="HVV21" t="str">
        <v>2025-01-28</v>
      </c>
      <c r="HVW21" t="str">
        <v>2025-12-20</v>
      </c>
      <c r="HVX21" t="str">
        <v>2024-08-18</v>
      </c>
      <c r="HVY21" t="str">
        <v>2024-03-13</v>
      </c>
      <c r="HVZ21" t="str">
        <v>2022-01-27</v>
      </c>
      <c r="HWA21" t="str">
        <v>2023-02-20</v>
      </c>
      <c r="HWB21" t="str">
        <v>2022-10-27</v>
      </c>
      <c r="HWC21" t="str">
        <v>2023-05-24</v>
      </c>
      <c r="HWD21" t="str">
        <v>2025-09-20</v>
      </c>
      <c r="HWE21" t="str">
        <v>2025-07-18</v>
      </c>
      <c r="HWF21" t="str">
        <v>2022-02-05</v>
      </c>
      <c r="HWG21" t="str">
        <v>2024-12-10</v>
      </c>
      <c r="HWH21" t="str">
        <v>2023-07-11</v>
      </c>
      <c r="HWI21" t="str">
        <v>2022-06-28</v>
      </c>
      <c r="HWJ21" t="str">
        <v>2022-12-16</v>
      </c>
      <c r="HWK21" t="str">
        <v>2025-06-26</v>
      </c>
      <c r="HWL21" t="str">
        <v>2024-06-05</v>
      </c>
      <c r="HWM21" t="str">
        <v>2023-09-19</v>
      </c>
      <c r="HWN21" t="str">
        <v>2025-12-07</v>
      </c>
      <c r="HWO21" t="str">
        <v>2025-05-02</v>
      </c>
      <c r="HWP21" t="str">
        <v>2022-06-20</v>
      </c>
      <c r="HWQ21" t="str">
        <v>2022-06-14</v>
      </c>
      <c r="HWR21" t="str">
        <v>2023-10-01</v>
      </c>
      <c r="HWS21" t="str">
        <v>2024-01-22</v>
      </c>
      <c r="HWT21" t="str">
        <v>2025-04-02</v>
      </c>
      <c r="HWU21" t="str">
        <v>2023-08-26</v>
      </c>
      <c r="HWV21" t="str">
        <v>2024-12-27</v>
      </c>
      <c r="HWW21" t="str">
        <v>2024-09-13</v>
      </c>
      <c r="HWX21" t="str">
        <v>2024-11-24</v>
      </c>
      <c r="HWY21" t="str">
        <v>2025-04-18</v>
      </c>
      <c r="HWZ21" t="str">
        <v>2023-05-07</v>
      </c>
      <c r="HXA21" t="str">
        <v>2025-03-10</v>
      </c>
      <c r="HXB21" t="str">
        <v>2025-05-09</v>
      </c>
      <c r="HXC21" t="str">
        <v>2024-09-13</v>
      </c>
      <c r="HXD21" t="str">
        <v>2025-12-09</v>
      </c>
      <c r="HXE21" t="str">
        <v>2025-08-24</v>
      </c>
      <c r="HXF21" t="str">
        <v>2024-01-10</v>
      </c>
      <c r="HXG21" t="str">
        <v>2025-01-14</v>
      </c>
      <c r="HXH21" t="str">
        <v>2024-01-29</v>
      </c>
      <c r="HXI21" t="str">
        <v>2025-10-03</v>
      </c>
      <c r="HXJ21" t="str">
        <v>2025-09-24</v>
      </c>
      <c r="HXK21" t="str">
        <v>2025-01-16</v>
      </c>
      <c r="HXL21" t="str">
        <v>2025-09-23</v>
      </c>
      <c r="HXM21" t="str">
        <v>2023-04-21</v>
      </c>
      <c r="HXN21" t="str">
        <v>2024-10-17</v>
      </c>
      <c r="HXO21" t="str">
        <v>2024-06-14</v>
      </c>
      <c r="HXP21" t="str">
        <v>2023-04-17</v>
      </c>
      <c r="HXQ21" t="str">
        <v>2023-11-08</v>
      </c>
      <c r="HXR21" t="str">
        <v>2024-07-11</v>
      </c>
      <c r="HXS21" t="str">
        <v>2022-09-10</v>
      </c>
      <c r="HXT21" t="str">
        <v>2025-11-19</v>
      </c>
      <c r="HXU21" t="str">
        <v>2024-03-08</v>
      </c>
      <c r="HXV21" t="str">
        <v>2022-07-10</v>
      </c>
      <c r="HXW21" t="str">
        <v>2023-05-01</v>
      </c>
      <c r="HXX21" t="str">
        <v>2022-12-04</v>
      </c>
      <c r="HXY21" t="str">
        <v>2022-01-25</v>
      </c>
      <c r="HXZ21" t="str">
        <v>2022-02-23</v>
      </c>
      <c r="HYA21" t="str">
        <v>2024-10-21</v>
      </c>
      <c r="HYB21" t="str">
        <v>2025-01-21</v>
      </c>
      <c r="HYC21" t="str">
        <v>2025-03-27</v>
      </c>
      <c r="HYD21" t="str">
        <v>2022-05-03</v>
      </c>
      <c r="HYE21" t="str">
        <v>2025-02-06</v>
      </c>
      <c r="HYF21" t="str">
        <v>2022-07-22</v>
      </c>
      <c r="HYG21" t="str">
        <v>2023-06-08</v>
      </c>
      <c r="HYH21" t="str">
        <v>2024-10-30</v>
      </c>
      <c r="HYI21" t="str">
        <v>2023-11-28</v>
      </c>
      <c r="HYJ21" t="str">
        <v>2023-07-26</v>
      </c>
      <c r="HYK21" t="str">
        <v>2024-07-20</v>
      </c>
      <c r="HYL21" t="str">
        <v>2022-05-09</v>
      </c>
      <c r="HYM21" t="str">
        <v>2024-09-20</v>
      </c>
      <c r="HYN21" t="str">
        <v>2022-08-03</v>
      </c>
      <c r="HYO21" t="str">
        <v>2023-06-24</v>
      </c>
      <c r="HYP21" t="str">
        <v>2025-12-21</v>
      </c>
      <c r="HYQ21" t="str">
        <v>2022-12-07</v>
      </c>
      <c r="HYR21" t="str">
        <v>2022-10-26</v>
      </c>
      <c r="HYS21" t="str">
        <v>2022-10-16</v>
      </c>
      <c r="HYT21" t="str">
        <v>2025-06-30</v>
      </c>
      <c r="HYU21" t="str">
        <v>2024-03-14</v>
      </c>
      <c r="HYV21" t="str">
        <v>2024-09-22</v>
      </c>
      <c r="HYW21" t="str">
        <v>2022-12-04</v>
      </c>
      <c r="HYX21" t="str">
        <v>2022-05-04</v>
      </c>
      <c r="HYY21" t="str">
        <v>2023-08-26</v>
      </c>
      <c r="HYZ21" t="str">
        <v>2023-11-03</v>
      </c>
      <c r="HZA21" t="str">
        <v>2025-07-29</v>
      </c>
      <c r="HZB21" t="str">
        <v>2024-08-18</v>
      </c>
      <c r="HZC21" t="str">
        <v>2022-03-03</v>
      </c>
      <c r="HZD21" t="str">
        <v>2025-05-16</v>
      </c>
      <c r="HZE21" t="str">
        <v>2025-02-01</v>
      </c>
      <c r="HZF21" t="str">
        <v>2023-05-05</v>
      </c>
      <c r="HZG21" t="str">
        <v>2023-03-27</v>
      </c>
      <c r="HZH21" t="str">
        <v>2024-11-10</v>
      </c>
      <c r="HZI21" t="str">
        <v>2024-05-10</v>
      </c>
      <c r="HZJ21" t="str">
        <v>2023-08-08</v>
      </c>
      <c r="HZK21" t="str">
        <v>2024-10-26</v>
      </c>
      <c r="HZL21" t="str">
        <v>2025-02-26</v>
      </c>
      <c r="HZM21" t="str">
        <v>2024-10-25</v>
      </c>
      <c r="HZN21" t="str">
        <v>2023-11-02</v>
      </c>
      <c r="HZO21" t="str">
        <v>2023-12-05</v>
      </c>
      <c r="HZP21" t="str">
        <v>2023-08-18</v>
      </c>
      <c r="HZQ21" t="str">
        <v>2022-12-02</v>
      </c>
      <c r="HZR21" t="str">
        <v>2023-02-11</v>
      </c>
      <c r="HZS21" t="str">
        <v>2022-06-07</v>
      </c>
      <c r="HZT21" t="str">
        <v>2024-04-03</v>
      </c>
      <c r="HZU21" t="str">
        <v>2024-03-20</v>
      </c>
      <c r="HZV21" t="str">
        <v>2025-03-13</v>
      </c>
      <c r="HZW21" t="str">
        <v>2022-09-15</v>
      </c>
      <c r="HZX21" t="str">
        <v>2025-05-03</v>
      </c>
      <c r="HZY21" t="str">
        <v>2025-09-09</v>
      </c>
      <c r="HZZ21" t="str">
        <v>2022-07-08</v>
      </c>
      <c r="IAA21" t="str">
        <v>2023-08-26</v>
      </c>
      <c r="IAB21" t="str">
        <v>2025-02-01</v>
      </c>
      <c r="IAC21" t="str">
        <v>2025-12-20</v>
      </c>
      <c r="IAD21" t="str">
        <v>2022-04-06</v>
      </c>
      <c r="IAE21" t="str">
        <v>2024-02-13</v>
      </c>
      <c r="IAF21" t="str">
        <v>2023-02-23</v>
      </c>
      <c r="IAG21" t="str">
        <v>2023-06-06</v>
      </c>
      <c r="IAH21" t="str">
        <v>2024-05-26</v>
      </c>
      <c r="IAI21" t="str">
        <v>2025-02-05</v>
      </c>
      <c r="IAJ21" t="str">
        <v>2022-12-23</v>
      </c>
      <c r="IAK21" t="str">
        <v>2023-10-13</v>
      </c>
      <c r="IAL21" t="str">
        <v>2025-04-25</v>
      </c>
      <c r="IAM21" t="str">
        <v>2023-10-17</v>
      </c>
      <c r="IAN21" t="str">
        <v>2022-04-25</v>
      </c>
      <c r="IAO21" t="str">
        <v>2025-07-24</v>
      </c>
      <c r="IAP21" t="str">
        <v>2023-10-08</v>
      </c>
      <c r="IAQ21" t="str">
        <v>2024-10-14</v>
      </c>
      <c r="IAR21" t="str">
        <v>2022-07-17</v>
      </c>
      <c r="IAS21" t="str">
        <v>2023-07-30</v>
      </c>
      <c r="IAT21" t="str">
        <v>2025-01-18</v>
      </c>
      <c r="IAU21" t="str">
        <v>2024-08-01</v>
      </c>
      <c r="IAV21" t="str">
        <v>2022-10-12</v>
      </c>
      <c r="IAW21" t="str">
        <v>2023-08-20</v>
      </c>
      <c r="IAX21" t="str">
        <v>2024-10-21</v>
      </c>
      <c r="IAY21" t="str">
        <v>2024-10-19</v>
      </c>
      <c r="IAZ21" t="str">
        <v>2022-09-09</v>
      </c>
      <c r="IBA21" t="str">
        <v>2024-09-23</v>
      </c>
      <c r="IBB21" t="str">
        <v>2024-01-05</v>
      </c>
      <c r="IBC21" t="str">
        <v>2022-06-03</v>
      </c>
      <c r="IBD21" t="str">
        <v>2024-08-15</v>
      </c>
      <c r="IBE21" t="str">
        <v>2024-02-05</v>
      </c>
      <c r="IBF21" t="str">
        <v>2022-01-22</v>
      </c>
      <c r="IBG21" t="str">
        <v>2022-01-11</v>
      </c>
      <c r="IBH21" t="str">
        <v>2025-04-15</v>
      </c>
      <c r="IBI21" t="str">
        <v>2024-02-04</v>
      </c>
      <c r="IBJ21" t="str">
        <v>2023-01-14</v>
      </c>
      <c r="IBK21" t="str">
        <v>2022-08-04</v>
      </c>
      <c r="IBL21" t="str">
        <v>2023-02-03</v>
      </c>
      <c r="IBM21" t="str">
        <v>2023-08-26</v>
      </c>
      <c r="IBN21" t="str">
        <v>2022-07-16</v>
      </c>
      <c r="IBO21" t="str">
        <v>2023-12-05</v>
      </c>
      <c r="IBP21" t="str">
        <v>2023-02-15</v>
      </c>
      <c r="IBQ21" t="str">
        <v>2024-08-16</v>
      </c>
      <c r="IBR21" t="str">
        <v>2024-05-28</v>
      </c>
      <c r="IBS21" t="str">
        <v>2024-05-06</v>
      </c>
      <c r="IBT21" t="str">
        <v>2023-12-31</v>
      </c>
      <c r="IBU21" t="str">
        <v>2022-04-09</v>
      </c>
      <c r="IBV21" t="str">
        <v>2023-08-14</v>
      </c>
      <c r="IBW21" t="str">
        <v>2024-01-30</v>
      </c>
      <c r="IBX21" t="str">
        <v>2025-04-24</v>
      </c>
      <c r="IBY21" t="str">
        <v>2023-02-21</v>
      </c>
      <c r="IBZ21" t="str">
        <v>2025-04-06</v>
      </c>
      <c r="ICA21" t="str">
        <v>2024-08-04</v>
      </c>
      <c r="ICB21" t="str">
        <v>2024-11-07</v>
      </c>
      <c r="ICC21" t="str">
        <v>2024-09-11</v>
      </c>
      <c r="ICD21" t="str">
        <v>2025-07-11</v>
      </c>
      <c r="ICE21" t="str">
        <v>2025-09-19</v>
      </c>
      <c r="ICF21" t="str">
        <v>2023-11-30</v>
      </c>
      <c r="ICG21" t="str">
        <v>2023-01-04</v>
      </c>
      <c r="ICH21" t="str">
        <v>2025-06-18</v>
      </c>
      <c r="ICI21" t="str">
        <v>2023-11-04</v>
      </c>
      <c r="ICJ21" t="str">
        <v>2025-05-29</v>
      </c>
      <c r="ICK21" t="str">
        <v>2023-05-31</v>
      </c>
      <c r="ICL21" t="str">
        <v>2022-09-29</v>
      </c>
      <c r="ICM21" t="str">
        <v>2022-05-11</v>
      </c>
      <c r="ICN21" t="str">
        <v>2024-04-17</v>
      </c>
      <c r="ICO21" t="str">
        <v>2023-06-02</v>
      </c>
      <c r="ICP21" t="str">
        <v>2025-04-13</v>
      </c>
      <c r="ICQ21" t="str">
        <v>2023-11-25</v>
      </c>
      <c r="ICR21" t="str">
        <v>2023-06-16</v>
      </c>
      <c r="ICS21" t="str">
        <v>2022-02-19</v>
      </c>
      <c r="ICT21" t="str">
        <v>2023-09-28</v>
      </c>
      <c r="ICU21" t="str">
        <v>2024-12-04</v>
      </c>
      <c r="ICV21" t="str">
        <v>2023-05-31</v>
      </c>
      <c r="ICW21" t="str">
        <v>2025-06-28</v>
      </c>
      <c r="ICX21" t="str">
        <v>2022-11-06</v>
      </c>
      <c r="ICY21" t="str">
        <v>2023-07-08</v>
      </c>
      <c r="ICZ21" t="str">
        <v>2022-04-21</v>
      </c>
      <c r="IDA21" t="str">
        <v>2022-04-08</v>
      </c>
      <c r="IDB21" t="str">
        <v>2022-03-22</v>
      </c>
      <c r="IDC21" t="str">
        <v>2023-10-11</v>
      </c>
      <c r="IDD21" t="str">
        <v>2022-05-08</v>
      </c>
      <c r="IDE21" t="str">
        <v>2025-06-20</v>
      </c>
      <c r="IDF21" t="str">
        <v>2022-12-02</v>
      </c>
      <c r="IDG21" t="str">
        <v>2025-10-02</v>
      </c>
      <c r="IDH21" t="str">
        <v>2025-06-13</v>
      </c>
      <c r="IDI21" t="str">
        <v>2023-04-21</v>
      </c>
      <c r="IDJ21" t="str">
        <v>2023-02-17</v>
      </c>
      <c r="IDK21" t="str">
        <v>2024-04-26</v>
      </c>
      <c r="IDL21" t="str">
        <v>2025-05-30</v>
      </c>
      <c r="IDM21" t="str">
        <v>2025-08-02</v>
      </c>
      <c r="IDN21" t="str">
        <v>2022-07-03</v>
      </c>
      <c r="IDO21" t="str">
        <v>2023-08-24</v>
      </c>
      <c r="IDP21" t="str">
        <v>2022-10-24</v>
      </c>
      <c r="IDQ21" t="str">
        <v>2022-06-02</v>
      </c>
      <c r="IDR21" t="str">
        <v>2022-04-15</v>
      </c>
      <c r="IDS21" t="str">
        <v>2024-06-05</v>
      </c>
      <c r="IDT21" t="str">
        <v>2023-09-08</v>
      </c>
      <c r="IDU21" t="str">
        <v>2023-06-10</v>
      </c>
      <c r="IDV21" t="str">
        <v>2025-09-20</v>
      </c>
      <c r="IDW21" t="str">
        <v>2024-09-14</v>
      </c>
      <c r="IDX21" t="str">
        <v>2024-03-24</v>
      </c>
      <c r="IDY21" t="str">
        <v>2024-05-27</v>
      </c>
      <c r="IDZ21" t="str">
        <v>2024-12-28</v>
      </c>
      <c r="IEA21" t="str">
        <v>2023-01-25</v>
      </c>
      <c r="IEB21" t="str">
        <v>2024-04-28</v>
      </c>
      <c r="IEC21" t="str">
        <v>2022-10-27</v>
      </c>
      <c r="IED21" t="str">
        <v>2022-08-13</v>
      </c>
      <c r="IEE21" t="str">
        <v>2023-04-06</v>
      </c>
      <c r="IEF21" t="str">
        <v>2025-07-30</v>
      </c>
      <c r="IEG21" t="str">
        <v>2022-04-06</v>
      </c>
      <c r="IEH21" t="str">
        <v>2024-05-17</v>
      </c>
      <c r="IEI21" t="str">
        <v>2025-08-02</v>
      </c>
      <c r="IEJ21" t="str">
        <v>2024-05-17</v>
      </c>
      <c r="IEK21" t="str">
        <v>2023-09-01</v>
      </c>
      <c r="IEL21" t="str">
        <v>2024-04-03</v>
      </c>
      <c r="IEM21" t="str">
        <v>2023-10-15</v>
      </c>
      <c r="IEN21" t="str">
        <v>2023-07-08</v>
      </c>
      <c r="IEO21" t="str">
        <v>2024-06-04</v>
      </c>
      <c r="IEP21" t="str">
        <v>2025-03-13</v>
      </c>
      <c r="IEQ21" t="str">
        <v>2023-01-17</v>
      </c>
      <c r="IER21" t="str">
        <v>2023-09-21</v>
      </c>
      <c r="IES21" t="str">
        <v>2024-06-16</v>
      </c>
      <c r="IET21" t="str">
        <v>2025-07-17</v>
      </c>
      <c r="IEU21" t="str">
        <v>2024-04-17</v>
      </c>
      <c r="IEV21" t="str">
        <v>2023-06-06</v>
      </c>
      <c r="IEW21" t="str">
        <v>2022-02-09</v>
      </c>
      <c r="IEX21" t="str">
        <v>2025-03-08</v>
      </c>
      <c r="IEY21" t="str">
        <v>2022-03-15</v>
      </c>
      <c r="IEZ21" t="str">
        <v>2023-02-27</v>
      </c>
      <c r="IFA21" t="str">
        <v>2024-11-13</v>
      </c>
      <c r="IFB21" t="str">
        <v>2024-01-25</v>
      </c>
      <c r="IFC21" t="str">
        <v>2022-08-17</v>
      </c>
      <c r="IFD21" t="str">
        <v>2024-10-02</v>
      </c>
      <c r="IFE21" t="str">
        <v>2022-05-09</v>
      </c>
      <c r="IFF21" t="str">
        <v>2025-09-20</v>
      </c>
      <c r="IFG21" t="str">
        <v>2022-04-19</v>
      </c>
      <c r="IFH21" t="str">
        <v>2025-08-26</v>
      </c>
      <c r="IFI21" t="str">
        <v>2023-10-26</v>
      </c>
      <c r="IFJ21" t="str">
        <v>2024-04-03</v>
      </c>
      <c r="IFK21" t="str">
        <v>2022-06-07</v>
      </c>
      <c r="IFL21" t="str">
        <v>2022-01-09</v>
      </c>
      <c r="IFM21" t="str">
        <v>2025-04-29</v>
      </c>
      <c r="IFN21" t="str">
        <v>2023-10-12</v>
      </c>
      <c r="IFO21" t="str">
        <v>2025-01-28</v>
      </c>
      <c r="IFP21" t="str">
        <v>2022-08-20</v>
      </c>
      <c r="IFQ21" t="str">
        <v>2024-08-21</v>
      </c>
      <c r="IFR21" t="str">
        <v>2025-02-01</v>
      </c>
      <c r="IFS21" t="str">
        <v>2024-02-26</v>
      </c>
      <c r="IFT21" t="str">
        <v>2022-09-29</v>
      </c>
      <c r="IFU21" t="str">
        <v>2024-02-02</v>
      </c>
      <c r="IFV21" t="str">
        <v>2025-05-05</v>
      </c>
      <c r="IFW21" t="str">
        <v>2022-02-13</v>
      </c>
      <c r="IFX21" t="str">
        <v>2023-08-01</v>
      </c>
      <c r="IFY21" t="str">
        <v>2024-03-15</v>
      </c>
      <c r="IFZ21" t="str">
        <v>2024-04-07</v>
      </c>
      <c r="IGA21" t="str">
        <v>2025-06-12</v>
      </c>
      <c r="IGB21" t="str">
        <v>2022-02-22</v>
      </c>
      <c r="IGC21" t="str">
        <v>2024-10-15</v>
      </c>
      <c r="IGD21" t="str">
        <v>2022-07-28</v>
      </c>
      <c r="IGE21" t="str">
        <v>2025-11-19</v>
      </c>
      <c r="IGF21" t="str">
        <v>2023-08-12</v>
      </c>
      <c r="IGG21" t="str">
        <v>2025-06-08</v>
      </c>
      <c r="IGH21" t="str">
        <v>2022-10-09</v>
      </c>
      <c r="IGI21" t="str">
        <v>2023-06-13</v>
      </c>
      <c r="IGJ21" t="str">
        <v>2022-07-15</v>
      </c>
      <c r="IGK21" t="str">
        <v>2023-10-29</v>
      </c>
      <c r="IGL21" t="str">
        <v>2022-05-17</v>
      </c>
      <c r="IGM21" t="str">
        <v>2025-07-08</v>
      </c>
      <c r="IGN21" t="str">
        <v>2024-03-01</v>
      </c>
      <c r="IGO21" t="str">
        <v>2025-04-06</v>
      </c>
      <c r="IGP21" t="str">
        <v>2025-08-01</v>
      </c>
      <c r="IGQ21" t="str">
        <v>2025-12-15</v>
      </c>
      <c r="IGR21" t="str">
        <v>2023-02-03</v>
      </c>
      <c r="IGS21" t="str">
        <v>2024-02-18</v>
      </c>
      <c r="IGT21" t="str">
        <v>2024-10-23</v>
      </c>
      <c r="IGU21" t="str">
        <v>2025-12-19</v>
      </c>
      <c r="IGV21" t="str">
        <v>2023-10-25</v>
      </c>
      <c r="IGW21" t="str">
        <v>2023-11-13</v>
      </c>
      <c r="IGX21" t="str">
        <v>2023-08-14</v>
      </c>
      <c r="IGY21" t="str">
        <v>2025-10-09</v>
      </c>
      <c r="IGZ21" t="str">
        <v>2022-08-31</v>
      </c>
      <c r="IHA21" t="str">
        <v>2023-02-14</v>
      </c>
      <c r="IHB21" t="str">
        <v>2025-12-25</v>
      </c>
      <c r="IHC21" t="str">
        <v>2025-12-06</v>
      </c>
      <c r="IHD21" t="str">
        <v>2022-09-14</v>
      </c>
      <c r="IHE21" t="str">
        <v>2023-08-22</v>
      </c>
      <c r="IHF21" t="str">
        <v>2024-12-06</v>
      </c>
      <c r="IHG21" t="str">
        <v>2024-07-13</v>
      </c>
      <c r="IHH21" t="str">
        <v>2024-05-17</v>
      </c>
      <c r="IHI21" t="str">
        <v>2022-09-23</v>
      </c>
      <c r="IHJ21" t="str">
        <v>2022-06-15</v>
      </c>
      <c r="IHK21" t="str">
        <v>2025-09-11</v>
      </c>
      <c r="IHL21" t="str">
        <v>2025-10-01</v>
      </c>
      <c r="IHM21" t="str">
        <v>2024-06-27</v>
      </c>
      <c r="IHN21" t="str">
        <v>2022-09-11</v>
      </c>
      <c r="IHO21" t="str">
        <v>2022-01-10</v>
      </c>
      <c r="IHP21" t="str">
        <v>2025-03-24</v>
      </c>
      <c r="IHQ21" t="str">
        <v>2023-07-03</v>
      </c>
      <c r="IHR21" t="str">
        <v>2022-08-31</v>
      </c>
      <c r="IHS21" t="str">
        <v>2022-03-30</v>
      </c>
      <c r="IHT21" t="str">
        <v>2025-07-29</v>
      </c>
      <c r="IHU21" t="str">
        <v>2023-08-28</v>
      </c>
      <c r="IHV21" t="str">
        <v>2022-08-22</v>
      </c>
      <c r="IHW21" t="str">
        <v>2022-07-08</v>
      </c>
      <c r="IHX21" t="str">
        <v>2022-07-02</v>
      </c>
      <c r="IHY21" t="str">
        <v>2025-08-04</v>
      </c>
      <c r="IHZ21" t="str">
        <v>2022-03-25</v>
      </c>
      <c r="IIA21" t="str">
        <v>2025-12-22</v>
      </c>
      <c r="IIB21" t="str">
        <v>2023-09-04</v>
      </c>
      <c r="IIC21" t="str">
        <v>2024-03-02</v>
      </c>
      <c r="IID21" t="str">
        <v>2024-04-18</v>
      </c>
      <c r="IIE21" t="str">
        <v>2024-07-04</v>
      </c>
      <c r="IIF21" t="str">
        <v>2023-03-06</v>
      </c>
      <c r="IIG21" t="str">
        <v>2024-04-20</v>
      </c>
      <c r="IIH21" t="str">
        <v>2025-07-29</v>
      </c>
      <c r="III21" t="str">
        <v>2023-03-11</v>
      </c>
      <c r="IIJ21" t="str">
        <v>2022-09-06</v>
      </c>
      <c r="IIK21" t="str">
        <v>2022-06-20</v>
      </c>
      <c r="IIL21" t="str">
        <v>2024-10-17</v>
      </c>
      <c r="IIM21" t="str">
        <v>2024-04-30</v>
      </c>
      <c r="IIN21" t="str">
        <v>2023-06-02</v>
      </c>
      <c r="IIO21" t="str">
        <v>2022-08-12</v>
      </c>
      <c r="IIP21" t="str">
        <v>2024-07-01</v>
      </c>
      <c r="IIQ21" t="str">
        <v>2022-08-13</v>
      </c>
      <c r="IIR21" t="str">
        <v>2023-07-09</v>
      </c>
      <c r="IIS21" t="str">
        <v>2025-03-23</v>
      </c>
      <c r="IIT21" t="str">
        <v>2022-09-18</v>
      </c>
      <c r="IIU21" t="str">
        <v>2024-11-04</v>
      </c>
      <c r="IIV21" t="str">
        <v>2023-11-30</v>
      </c>
      <c r="IIW21" t="str">
        <v>2025-10-14</v>
      </c>
      <c r="IIX21" t="str">
        <v>2024-05-05</v>
      </c>
      <c r="IIY21" t="str">
        <v>2024-12-05</v>
      </c>
      <c r="IIZ21" t="str">
        <v>2025-05-23</v>
      </c>
      <c r="IJA21" t="str">
        <v>2024-05-02</v>
      </c>
      <c r="IJB21" t="str">
        <v>2024-03-04</v>
      </c>
      <c r="IJC21" t="str">
        <v>2024-01-02</v>
      </c>
      <c r="IJD21" t="str">
        <v>2025-07-26</v>
      </c>
      <c r="IJE21" t="str">
        <v>2023-09-24</v>
      </c>
      <c r="IJF21" t="str">
        <v>2024-12-14</v>
      </c>
      <c r="IJG21" t="str">
        <v>2024-12-08</v>
      </c>
      <c r="IJH21" t="str">
        <v>2023-03-09</v>
      </c>
      <c r="IJI21" t="str">
        <v>2022-07-09</v>
      </c>
      <c r="IJJ21" t="str">
        <v>2024-09-22</v>
      </c>
      <c r="IJK21" t="str">
        <v>2024-01-02</v>
      </c>
      <c r="IJL21" t="str">
        <v>2023-03-19</v>
      </c>
      <c r="IJM21" t="str">
        <v>2023-06-21</v>
      </c>
      <c r="IJN21" t="str">
        <v>2022-04-11</v>
      </c>
      <c r="IJO21" t="str">
        <v>2024-07-08</v>
      </c>
      <c r="IJP21" t="str">
        <v>2023-09-02</v>
      </c>
      <c r="IJQ21" t="str">
        <v>2025-03-22</v>
      </c>
      <c r="IJR21" t="str">
        <v>2025-05-04</v>
      </c>
      <c r="IJS21" t="str">
        <v>2024-06-30</v>
      </c>
      <c r="IJT21" t="str">
        <v>2023-07-16</v>
      </c>
      <c r="IJU21" t="str">
        <v>2022-04-11</v>
      </c>
      <c r="IJV21" t="str">
        <v>2022-04-15</v>
      </c>
      <c r="IJW21" t="str">
        <v>2024-06-05</v>
      </c>
      <c r="IJX21" t="str">
        <v>2023-01-21</v>
      </c>
      <c r="IJY21" t="str">
        <v>2022-05-09</v>
      </c>
      <c r="IJZ21" t="str">
        <v>2022-03-01</v>
      </c>
      <c r="IKA21" t="str">
        <v>2022-12-15</v>
      </c>
      <c r="IKB21" t="str">
        <v>2025-09-13</v>
      </c>
      <c r="IKC21" t="str">
        <v>2022-02-09</v>
      </c>
      <c r="IKD21" t="str">
        <v>2023-12-26</v>
      </c>
      <c r="IKE21" t="str">
        <v>2024-07-11</v>
      </c>
      <c r="IKF21" t="str">
        <v>2024-09-21</v>
      </c>
      <c r="IKG21" t="str">
        <v>2022-08-29</v>
      </c>
      <c r="IKH21" t="str">
        <v>2023-09-01</v>
      </c>
      <c r="IKI21" t="str">
        <v>2023-02-05</v>
      </c>
      <c r="IKJ21" t="str">
        <v>2023-02-10</v>
      </c>
      <c r="IKK21" t="str">
        <v>2024-05-14</v>
      </c>
      <c r="IKL21" t="str">
        <v>2024-08-13</v>
      </c>
      <c r="IKM21" t="str">
        <v>2023-06-19</v>
      </c>
      <c r="IKN21" t="str">
        <v>2025-01-29</v>
      </c>
      <c r="IKO21" t="str">
        <v>2023-04-26</v>
      </c>
      <c r="IKP21" t="str">
        <v>2024-07-15</v>
      </c>
      <c r="IKQ21" t="str">
        <v>2024-07-18</v>
      </c>
      <c r="IKR21" t="str">
        <v>2022-06-25</v>
      </c>
      <c r="IKS21" t="str">
        <v>2023-09-05</v>
      </c>
      <c r="IKT21" t="str">
        <v>2023-08-07</v>
      </c>
      <c r="IKU21" t="str">
        <v>2025-08-07</v>
      </c>
      <c r="IKV21" t="str">
        <v>2024-05-17</v>
      </c>
      <c r="IKW21" t="str">
        <v>2025-02-15</v>
      </c>
      <c r="IKX21" t="str">
        <v>2025-12-06</v>
      </c>
      <c r="IKY21" t="str">
        <v>2024-10-15</v>
      </c>
      <c r="IKZ21" t="str">
        <v>2022-03-19</v>
      </c>
      <c r="ILA21" t="str">
        <v>2022-03-07</v>
      </c>
      <c r="ILB21" t="str">
        <v>2023-09-02</v>
      </c>
      <c r="ILC21" t="str">
        <v>2023-02-06</v>
      </c>
      <c r="ILD21" t="str">
        <v>2024-10-01</v>
      </c>
      <c r="ILE21" t="str">
        <v>2023-07-21</v>
      </c>
      <c r="ILF21" t="str">
        <v>2025-07-11</v>
      </c>
      <c r="ILG21" t="str">
        <v>2024-07-14</v>
      </c>
      <c r="ILH21" t="str">
        <v>2022-12-15</v>
      </c>
      <c r="ILI21" t="str">
        <v>2023-12-13</v>
      </c>
      <c r="ILJ21" t="str">
        <v>2025-03-08</v>
      </c>
      <c r="ILK21" t="str">
        <v>2024-04-11</v>
      </c>
      <c r="ILL21" t="str">
        <v>2025-06-25</v>
      </c>
      <c r="ILM21" t="str">
        <v>2025-12-29</v>
      </c>
      <c r="ILN21" t="str">
        <v>2022-04-01</v>
      </c>
      <c r="ILO21" t="str">
        <v>2025-01-06</v>
      </c>
      <c r="ILP21" t="str">
        <v>2023-08-17</v>
      </c>
      <c r="ILQ21" t="str">
        <v>2024-11-17</v>
      </c>
      <c r="ILR21" t="str">
        <v>2022-01-04</v>
      </c>
      <c r="ILS21" t="str">
        <v>2022-12-05</v>
      </c>
      <c r="ILT21" t="str">
        <v>2025-01-29</v>
      </c>
      <c r="ILU21" t="str">
        <v>2025-03-23</v>
      </c>
      <c r="ILV21" t="str">
        <v>2023-09-02</v>
      </c>
      <c r="ILW21" t="str">
        <v>2025-10-12</v>
      </c>
      <c r="ILX21" t="str">
        <v>2023-12-26</v>
      </c>
      <c r="ILY21" t="str">
        <v>2025-06-06</v>
      </c>
      <c r="ILZ21" t="str">
        <v>2024-08-19</v>
      </c>
      <c r="IMA21" t="str">
        <v>2024-04-07</v>
      </c>
      <c r="IMB21" t="str">
        <v>2025-08-12</v>
      </c>
      <c r="IMC21" t="str">
        <v>2022-11-15</v>
      </c>
      <c r="IMD21" t="str">
        <v>2023-10-28</v>
      </c>
      <c r="IME21" t="str">
        <v>2022-12-03</v>
      </c>
      <c r="IMF21" t="str">
        <v>2023-11-24</v>
      </c>
      <c r="IMG21" t="str">
        <v>2025-11-14</v>
      </c>
      <c r="IMH21" t="str">
        <v>2022-10-08</v>
      </c>
      <c r="IMI21" t="str">
        <v>2024-10-07</v>
      </c>
      <c r="IMJ21" t="str">
        <v>2023-12-22</v>
      </c>
      <c r="IMK21" t="str">
        <v>2022-12-24</v>
      </c>
      <c r="IML21" t="str">
        <v>2023-08-28</v>
      </c>
      <c r="IMM21" t="str">
        <v>2022-05-14</v>
      </c>
      <c r="IMN21" t="str">
        <v>2025-01-26</v>
      </c>
      <c r="IMO21" t="str">
        <v>2024-10-03</v>
      </c>
      <c r="IMP21" t="str">
        <v>2024-07-20</v>
      </c>
      <c r="IMQ21" t="str">
        <v>2022-01-18</v>
      </c>
      <c r="IMR21" t="str">
        <v>2022-10-04</v>
      </c>
      <c r="IMS21" t="str">
        <v>2025-03-30</v>
      </c>
      <c r="IMT21" t="str">
        <v>2025-04-10</v>
      </c>
      <c r="IMU21" t="str">
        <v>2023-01-06</v>
      </c>
      <c r="IMV21" t="str">
        <v>2024-08-13</v>
      </c>
      <c r="IMW21" t="str">
        <v>2023-06-20</v>
      </c>
      <c r="IMX21" t="str">
        <v>2023-06-15</v>
      </c>
      <c r="IMY21" t="str">
        <v>2025-09-06</v>
      </c>
      <c r="IMZ21" t="str">
        <v>2024-01-05</v>
      </c>
      <c r="INA21" t="str">
        <v>2025-03-18</v>
      </c>
      <c r="INB21" t="str">
        <v>2025-08-12</v>
      </c>
      <c r="INC21" t="str">
        <v>2023-07-25</v>
      </c>
      <c r="IND21" t="str">
        <v>2023-05-12</v>
      </c>
      <c r="INE21" t="str">
        <v>2023-03-18</v>
      </c>
      <c r="INF21" t="str">
        <v>2023-11-22</v>
      </c>
      <c r="ING21" t="str">
        <v>2023-10-06</v>
      </c>
      <c r="INH21" t="str">
        <v>2023-08-24</v>
      </c>
      <c r="INI21" t="str">
        <v>2023-05-17</v>
      </c>
      <c r="INJ21" t="str">
        <v>2022-02-22</v>
      </c>
      <c r="INK21" t="str">
        <v>2023-04-12</v>
      </c>
      <c r="INL21" t="str">
        <v>2025-06-23</v>
      </c>
      <c r="INM21" t="str">
        <v>2022-10-09</v>
      </c>
      <c r="INN21" t="str">
        <v>2022-04-16</v>
      </c>
      <c r="INO21" t="str">
        <v>2022-05-04</v>
      </c>
      <c r="INP21" t="str">
        <v>2024-04-12</v>
      </c>
      <c r="INQ21" t="str">
        <v>2022-10-03</v>
      </c>
      <c r="INR21" t="str">
        <v>2023-10-25</v>
      </c>
      <c r="INS21" t="str">
        <v>2022-09-28</v>
      </c>
      <c r="INT21" t="str">
        <v>2024-01-25</v>
      </c>
      <c r="INU21" t="str">
        <v>2025-02-19</v>
      </c>
      <c r="INV21" t="str">
        <v>2023-12-05</v>
      </c>
      <c r="INW21" t="str">
        <v>2025-05-02</v>
      </c>
      <c r="INX21" t="str">
        <v>2023-02-03</v>
      </c>
      <c r="INY21" t="str">
        <v>2023-03-29</v>
      </c>
      <c r="INZ21" t="str">
        <v>2024-09-18</v>
      </c>
      <c r="IOA21" t="str">
        <v>2022-09-29</v>
      </c>
      <c r="IOB21" t="str">
        <v>2023-05-04</v>
      </c>
      <c r="IOC21" t="str">
        <v>2023-11-20</v>
      </c>
      <c r="IOD21" t="str">
        <v>2025-07-26</v>
      </c>
      <c r="IOE21" t="str">
        <v>2023-08-16</v>
      </c>
      <c r="IOF21" t="str">
        <v>2022-09-24</v>
      </c>
      <c r="IOG21" t="str">
        <v>2022-12-03</v>
      </c>
      <c r="IOH21" t="str">
        <v>2022-07-04</v>
      </c>
      <c r="IOI21" t="str">
        <v>2024-01-06</v>
      </c>
      <c r="IOJ21" t="str">
        <v>2023-02-25</v>
      </c>
      <c r="IOK21" t="str">
        <v>2023-07-21</v>
      </c>
      <c r="IOL21" t="str">
        <v>2024-05-29</v>
      </c>
      <c r="IOM21" t="str">
        <v>2022-10-30</v>
      </c>
      <c r="ION21" t="str">
        <v>2022-09-16</v>
      </c>
      <c r="IOO21" t="str">
        <v>2025-04-09</v>
      </c>
      <c r="IOP21" t="str">
        <v>2023-08-05</v>
      </c>
      <c r="IOQ21" t="str">
        <v>2024-04-25</v>
      </c>
      <c r="IOR21" t="str">
        <v>2025-02-02</v>
      </c>
      <c r="IOS21" t="str">
        <v>2022-12-08</v>
      </c>
      <c r="IOT21" t="str">
        <v>2023-08-16</v>
      </c>
      <c r="IOU21" t="str">
        <v>2024-09-21</v>
      </c>
      <c r="IOV21" t="str">
        <v>2025-04-24</v>
      </c>
      <c r="IOW21" t="str">
        <v>2023-08-14</v>
      </c>
      <c r="IOX21" t="str">
        <v>2024-09-17</v>
      </c>
      <c r="IOY21" t="str">
        <v>2025-07-23</v>
      </c>
      <c r="IOZ21" t="str">
        <v>2023-01-20</v>
      </c>
      <c r="IPA21" t="str">
        <v>2023-02-22</v>
      </c>
      <c r="IPB21" t="str">
        <v>2023-04-04</v>
      </c>
      <c r="IPC21" t="str">
        <v>2022-04-01</v>
      </c>
      <c r="IPD21" t="str">
        <v>2024-01-17</v>
      </c>
      <c r="IPE21" t="str">
        <v>2025-06-12</v>
      </c>
      <c r="IPF21" t="str">
        <v>2024-05-26</v>
      </c>
      <c r="IPG21" t="str">
        <v>2022-02-25</v>
      </c>
      <c r="IPH21" t="str">
        <v>2024-08-04</v>
      </c>
      <c r="IPI21" t="str">
        <v>2024-05-07</v>
      </c>
      <c r="IPJ21" t="str">
        <v>2024-07-09</v>
      </c>
      <c r="IPK21" t="str">
        <v>2024-02-27</v>
      </c>
      <c r="IPL21" t="str">
        <v>2022-12-14</v>
      </c>
      <c r="IPM21" t="str">
        <v>2023-04-11</v>
      </c>
      <c r="IPN21" t="str">
        <v>2022-01-17</v>
      </c>
      <c r="IPO21" t="str">
        <v>2025-05-20</v>
      </c>
      <c r="IPP21" t="str">
        <v>2024-02-22</v>
      </c>
      <c r="IPQ21" t="str">
        <v>2025-03-16</v>
      </c>
      <c r="IPR21" t="str">
        <v>2022-01-12</v>
      </c>
      <c r="IPS21" t="str">
        <v>2025-04-30</v>
      </c>
      <c r="IPT21" t="str">
        <v>2022-06-12</v>
      </c>
      <c r="IPU21" t="str">
        <v>2024-09-13</v>
      </c>
      <c r="IPV21" t="str">
        <v>2024-05-16</v>
      </c>
      <c r="IPW21" t="str">
        <v>2024-12-23</v>
      </c>
      <c r="IPX21" t="str">
        <v>2023-01-11</v>
      </c>
      <c r="IPY21" t="str">
        <v>2025-05-01</v>
      </c>
      <c r="IPZ21" t="str">
        <v>2023-11-28</v>
      </c>
      <c r="IQA21" t="str">
        <v>2023-03-18</v>
      </c>
      <c r="IQB21" t="str">
        <v>2023-04-23</v>
      </c>
      <c r="IQC21" t="str">
        <v>2023-06-01</v>
      </c>
      <c r="IQD21" t="str">
        <v>2025-10-11</v>
      </c>
      <c r="IQE21" t="str">
        <v>2024-04-18</v>
      </c>
      <c r="IQF21" t="str">
        <v>2023-08-21</v>
      </c>
      <c r="IQG21" t="str">
        <v>2025-02-13</v>
      </c>
      <c r="IQH21" t="str">
        <v>2022-07-20</v>
      </c>
      <c r="IQI21" t="str">
        <v>2023-03-13</v>
      </c>
      <c r="IQJ21" t="str">
        <v>2022-03-11</v>
      </c>
      <c r="IQK21" t="str">
        <v>2023-12-02</v>
      </c>
      <c r="IQL21" t="str">
        <v>2022-04-20</v>
      </c>
      <c r="IQM21" t="str">
        <v>2023-02-27</v>
      </c>
      <c r="IQN21" t="str">
        <v>2022-04-06</v>
      </c>
      <c r="IQO21" t="str">
        <v>2024-09-01</v>
      </c>
      <c r="IQP21" t="str">
        <v>2024-11-10</v>
      </c>
      <c r="IQQ21" t="str">
        <v>2023-08-31</v>
      </c>
      <c r="IQR21" t="str">
        <v>2022-10-21</v>
      </c>
      <c r="IQS21" t="str">
        <v>2023-04-02</v>
      </c>
      <c r="IQT21" t="str">
        <v>2024-02-17</v>
      </c>
      <c r="IQU21" t="str">
        <v>2022-01-15</v>
      </c>
      <c r="IQV21" t="str">
        <v>2025-07-01</v>
      </c>
      <c r="IQW21" t="str">
        <v>2024-03-13</v>
      </c>
      <c r="IQX21" t="str">
        <v>2023-11-23</v>
      </c>
      <c r="IQY21" t="str">
        <v>2024-03-03</v>
      </c>
      <c r="IQZ21" t="str">
        <v>2023-09-11</v>
      </c>
      <c r="IRA21" t="str">
        <v>2024-05-30</v>
      </c>
      <c r="IRB21" t="str">
        <v>2025-07-09</v>
      </c>
      <c r="IRC21" t="str">
        <v>2025-12-20</v>
      </c>
      <c r="IRD21" t="str">
        <v>2023-03-21</v>
      </c>
      <c r="IRE21" t="str">
        <v>2023-03-27</v>
      </c>
      <c r="IRF21" t="str">
        <v>2025-05-07</v>
      </c>
      <c r="IRG21" t="str">
        <v>2024-12-09</v>
      </c>
      <c r="IRH21" t="str">
        <v>2023-03-30</v>
      </c>
      <c r="IRI21" t="str">
        <v>2022-04-18</v>
      </c>
      <c r="IRJ21" t="str">
        <v>2022-08-11</v>
      </c>
      <c r="IRK21" t="str">
        <v>2022-11-25</v>
      </c>
      <c r="IRL21" t="str">
        <v>2025-01-21</v>
      </c>
      <c r="IRM21" t="str">
        <v>2023-02-06</v>
      </c>
      <c r="IRN21" t="str">
        <v>2025-01-20</v>
      </c>
      <c r="IRO21" t="str">
        <v>2022-08-30</v>
      </c>
      <c r="IRP21" t="str">
        <v>2025-06-02</v>
      </c>
      <c r="IRQ21" t="str">
        <v>2023-05-15</v>
      </c>
      <c r="IRR21" t="str">
        <v>2024-01-02</v>
      </c>
      <c r="IRS21" t="str">
        <v>2025-03-03</v>
      </c>
      <c r="IRT21" t="str">
        <v>2024-11-01</v>
      </c>
      <c r="IRU21" t="str">
        <v>2022-08-09</v>
      </c>
      <c r="IRV21" t="str">
        <v>2025-10-22</v>
      </c>
      <c r="IRW21" t="str">
        <v>2025-02-09</v>
      </c>
      <c r="IRX21" t="str">
        <v>2024-01-15</v>
      </c>
      <c r="IRY21" t="str">
        <v>2022-11-11</v>
      </c>
      <c r="IRZ21" t="str">
        <v>2024-03-31</v>
      </c>
      <c r="ISA21" t="str">
        <v>2023-04-03</v>
      </c>
      <c r="ISB21" t="str">
        <v>2024-09-04</v>
      </c>
      <c r="ISC21" t="str">
        <v>2025-12-12</v>
      </c>
      <c r="ISD21" t="str">
        <v>2024-12-15</v>
      </c>
      <c r="ISE21" t="str">
        <v>2023-11-02</v>
      </c>
      <c r="ISF21" t="str">
        <v>2025-07-17</v>
      </c>
      <c r="ISG21" t="str">
        <v>2023-06-27</v>
      </c>
      <c r="ISH21" t="str">
        <v>2024-10-18</v>
      </c>
      <c r="ISI21" t="str">
        <v>2024-10-31</v>
      </c>
      <c r="ISJ21" t="str">
        <v>2022-03-16</v>
      </c>
      <c r="ISK21" t="str">
        <v>2022-09-15</v>
      </c>
      <c r="ISL21" t="str">
        <v>2022-10-10</v>
      </c>
      <c r="ISM21" t="str">
        <v>2024-09-08</v>
      </c>
      <c r="ISN21" t="str">
        <v>2024-05-01</v>
      </c>
      <c r="ISO21" t="str">
        <v>2024-09-23</v>
      </c>
      <c r="ISP21" t="str">
        <v>2024-07-17</v>
      </c>
      <c r="ISQ21" t="str">
        <v>2023-03-31</v>
      </c>
      <c r="ISR21" t="str">
        <v>2025-02-04</v>
      </c>
      <c r="ISS21" t="str">
        <v>2022-02-02</v>
      </c>
      <c r="IST21" t="str">
        <v>2024-01-16</v>
      </c>
      <c r="ISU21" t="str">
        <v>2023-05-20</v>
      </c>
      <c r="ISV21" t="str">
        <v>2025-08-25</v>
      </c>
      <c r="ISW21" t="str">
        <v>2025-09-27</v>
      </c>
      <c r="ISX21" t="str">
        <v>2023-10-27</v>
      </c>
      <c r="ISY21" t="str">
        <v>2024-07-26</v>
      </c>
      <c r="ISZ21" t="str">
        <v>2022-05-21</v>
      </c>
      <c r="ITA21" t="str">
        <v>2025-08-15</v>
      </c>
      <c r="ITB21" t="str">
        <v>2024-05-17</v>
      </c>
      <c r="ITC21" t="str">
        <v>2023-08-09</v>
      </c>
      <c r="ITD21" t="str">
        <v>2025-02-27</v>
      </c>
      <c r="ITE21" t="str">
        <v>2022-01-09</v>
      </c>
      <c r="ITF21" t="str">
        <v>2024-01-29</v>
      </c>
      <c r="ITG21" t="str">
        <v>2023-10-08</v>
      </c>
      <c r="ITH21" t="str">
        <v>2022-09-23</v>
      </c>
      <c r="ITI21" t="str">
        <v>2022-04-09</v>
      </c>
      <c r="ITJ21" t="str">
        <v>2022-08-13</v>
      </c>
      <c r="ITK21" t="str">
        <v>2025-08-07</v>
      </c>
      <c r="ITL21" t="str">
        <v>2022-01-08</v>
      </c>
      <c r="ITM21" t="str">
        <v>2024-07-04</v>
      </c>
      <c r="ITN21" t="str">
        <v>2025-03-28</v>
      </c>
      <c r="ITO21" t="str">
        <v>2022-12-04</v>
      </c>
      <c r="ITP21" t="str">
        <v>2024-06-06</v>
      </c>
      <c r="ITQ21" t="str">
        <v>2025-01-12</v>
      </c>
      <c r="ITR21" t="str">
        <v>2024-01-27</v>
      </c>
      <c r="ITS21" t="str">
        <v>2025-05-08</v>
      </c>
      <c r="ITT21" t="str">
        <v>2023-05-02</v>
      </c>
      <c r="ITU21" t="str">
        <v>2024-10-08</v>
      </c>
      <c r="ITV21" t="str">
        <v>2024-09-26</v>
      </c>
      <c r="ITW21" t="str">
        <v>2025-08-06</v>
      </c>
      <c r="ITX21" t="str">
        <v>2024-12-06</v>
      </c>
      <c r="ITY21" t="str">
        <v>2022-01-05</v>
      </c>
      <c r="ITZ21" t="str">
        <v>2022-04-07</v>
      </c>
      <c r="IUA21" t="str">
        <v>2025-08-07</v>
      </c>
      <c r="IUB21" t="str">
        <v>2023-10-14</v>
      </c>
      <c r="IUC21" t="str">
        <v>2025-02-20</v>
      </c>
      <c r="IUD21" t="str">
        <v>2024-02-13</v>
      </c>
      <c r="IUE21" t="str">
        <v>2025-02-22</v>
      </c>
      <c r="IUF21" t="str">
        <v>2023-07-17</v>
      </c>
      <c r="IUG21" t="str">
        <v>2025-09-03</v>
      </c>
      <c r="IUH21" t="str">
        <v>2022-12-29</v>
      </c>
      <c r="IUI21" t="str">
        <v>2023-02-24</v>
      </c>
      <c r="IUJ21" t="str">
        <v>2024-03-11</v>
      </c>
      <c r="IUK21" t="str">
        <v>2025-07-14</v>
      </c>
      <c r="IUL21" t="str">
        <v>2024-08-22</v>
      </c>
      <c r="IUM21" t="str">
        <v>2023-06-10</v>
      </c>
      <c r="IUN21" t="str">
        <v>2022-07-18</v>
      </c>
      <c r="IUO21" t="str">
        <v>2025-07-09</v>
      </c>
      <c r="IUP21" t="str">
        <v>2025-07-28</v>
      </c>
      <c r="IUQ21" t="str">
        <v>2022-04-03</v>
      </c>
      <c r="IUR21" t="str">
        <v>2023-10-21</v>
      </c>
      <c r="IUS21" t="str">
        <v>2023-10-21</v>
      </c>
      <c r="IUT21" t="str">
        <v>2025-08-25</v>
      </c>
      <c r="IUU21" t="str">
        <v>2023-05-29</v>
      </c>
      <c r="IUV21" t="str">
        <v>2022-01-12</v>
      </c>
      <c r="IUW21" t="str">
        <v>2025-09-25</v>
      </c>
      <c r="IUX21" t="str">
        <v>2025-07-04</v>
      </c>
      <c r="IUY21" t="str">
        <v>2025-02-12</v>
      </c>
      <c r="IUZ21" t="str">
        <v>2025-05-15</v>
      </c>
      <c r="IVA21" t="str">
        <v>2022-12-14</v>
      </c>
      <c r="IVB21" t="str">
        <v>2023-12-17</v>
      </c>
      <c r="IVC21" t="str">
        <v>2025-04-10</v>
      </c>
      <c r="IVD21" t="str">
        <v>2023-12-21</v>
      </c>
      <c r="IVE21" t="str">
        <v>2022-05-24</v>
      </c>
      <c r="IVF21" t="str">
        <v>2023-04-11</v>
      </c>
      <c r="IVG21" t="str">
        <v>2022-05-05</v>
      </c>
      <c r="IVH21" t="str">
        <v>2023-08-10</v>
      </c>
      <c r="IVI21" t="str">
        <v>2022-09-05</v>
      </c>
      <c r="IVJ21" t="str">
        <v>2022-06-04</v>
      </c>
      <c r="IVK21" t="str">
        <v>2023-03-01</v>
      </c>
      <c r="IVL21" t="str">
        <v>2022-06-10</v>
      </c>
      <c r="IVM21" t="str">
        <v>2023-02-10</v>
      </c>
      <c r="IVN21" t="str">
        <v>2024-07-19</v>
      </c>
      <c r="IVO21" t="str">
        <v>2024-05-20</v>
      </c>
      <c r="IVP21" t="str">
        <v>2023-04-20</v>
      </c>
      <c r="IVQ21" t="str">
        <v>2025-10-24</v>
      </c>
      <c r="IVR21" t="str">
        <v>2022-08-04</v>
      </c>
      <c r="IVS21" t="str">
        <v>2022-04-08</v>
      </c>
      <c r="IVT21" t="str">
        <v>2022-07-25</v>
      </c>
      <c r="IVU21" t="str">
        <v>2023-09-07</v>
      </c>
      <c r="IVV21" t="str">
        <v>2025-12-17</v>
      </c>
      <c r="IVW21" t="str">
        <v>2025-08-02</v>
      </c>
      <c r="IVX21" t="str">
        <v>2022-08-04</v>
      </c>
      <c r="IVY21" t="str">
        <v>2022-09-19</v>
      </c>
      <c r="IVZ21" t="str">
        <v>2025-03-03</v>
      </c>
      <c r="IWA21" t="str">
        <v>2022-12-12</v>
      </c>
      <c r="IWB21" t="str">
        <v>2024-12-29</v>
      </c>
      <c r="IWC21" t="str">
        <v>2022-04-30</v>
      </c>
      <c r="IWD21" t="str">
        <v>2024-12-18</v>
      </c>
      <c r="IWE21" t="str">
        <v>2023-12-27</v>
      </c>
      <c r="IWF21" t="str">
        <v>2022-05-08</v>
      </c>
      <c r="IWG21" t="str">
        <v>2025-11-10</v>
      </c>
      <c r="IWH21" t="str">
        <v>2024-07-24</v>
      </c>
      <c r="IWI21" t="str">
        <v>2025-01-31</v>
      </c>
      <c r="IWJ21" t="str">
        <v>2023-02-06</v>
      </c>
      <c r="IWK21" t="str">
        <v>2024-05-11</v>
      </c>
      <c r="IWL21" t="str">
        <v>2025-11-16</v>
      </c>
      <c r="IWM21" t="str">
        <v>2023-09-16</v>
      </c>
      <c r="IWN21" t="str">
        <v>2024-11-03</v>
      </c>
      <c r="IWO21" t="str">
        <v>2022-08-15</v>
      </c>
      <c r="IWP21" t="str">
        <v>2022-07-05</v>
      </c>
      <c r="IWQ21" t="str">
        <v>2022-01-20</v>
      </c>
      <c r="IWR21" t="str">
        <v>2025-08-25</v>
      </c>
      <c r="IWS21" t="str">
        <v>2023-07-16</v>
      </c>
      <c r="IWT21" t="str">
        <v>2024-12-26</v>
      </c>
      <c r="IWU21" t="str">
        <v>2024-12-19</v>
      </c>
      <c r="IWV21" t="str">
        <v>2022-02-08</v>
      </c>
      <c r="IWW21" t="str">
        <v>2023-05-31</v>
      </c>
      <c r="IWX21" t="str">
        <v>2025-10-25</v>
      </c>
      <c r="IWY21" t="str">
        <v>2022-01-07</v>
      </c>
      <c r="IWZ21" t="str">
        <v>2023-11-29</v>
      </c>
      <c r="IXA21" t="str">
        <v>2022-09-18</v>
      </c>
      <c r="IXB21" t="str">
        <v>2024-01-23</v>
      </c>
      <c r="IXC21" t="str">
        <v>2022-08-01</v>
      </c>
      <c r="IXD21" t="str">
        <v>2024-03-23</v>
      </c>
      <c r="IXE21" t="str">
        <v>2022-06-09</v>
      </c>
      <c r="IXF21" t="str">
        <v>2025-04-04</v>
      </c>
      <c r="IXG21" t="str">
        <v>2022-03-11</v>
      </c>
      <c r="IXH21" t="str">
        <v>2025-12-22</v>
      </c>
      <c r="IXI21" t="str">
        <v>2024-10-14</v>
      </c>
      <c r="IXJ21" t="str">
        <v>2024-02-12</v>
      </c>
      <c r="IXK21" t="str">
        <v>2025-08-06</v>
      </c>
      <c r="IXL21" t="str">
        <v>2024-04-29</v>
      </c>
      <c r="IXM21" t="str">
        <v>2023-06-21</v>
      </c>
      <c r="IXN21" t="str">
        <v>2024-08-14</v>
      </c>
      <c r="IXO21" t="str">
        <v>2025-03-06</v>
      </c>
      <c r="IXP21" t="str">
        <v>2024-05-04</v>
      </c>
      <c r="IXQ21" t="str">
        <v>2022-02-14</v>
      </c>
      <c r="IXR21" t="str">
        <v>2023-11-12</v>
      </c>
      <c r="IXS21" t="str">
        <v>2022-03-02</v>
      </c>
      <c r="IXT21" t="str">
        <v>2024-05-01</v>
      </c>
      <c r="IXU21" t="str">
        <v>2022-05-01</v>
      </c>
      <c r="IXV21" t="str">
        <v>2024-03-10</v>
      </c>
      <c r="IXW21" t="str">
        <v>2023-01-22</v>
      </c>
      <c r="IXX21" t="str">
        <v>2023-03-04</v>
      </c>
      <c r="IXY21" t="str">
        <v>2023-12-31</v>
      </c>
      <c r="IXZ21" t="str">
        <v>2025-04-05</v>
      </c>
      <c r="IYA21" t="str">
        <v>2022-01-21</v>
      </c>
      <c r="IYB21" t="str">
        <v>2025-05-14</v>
      </c>
      <c r="IYC21" t="str">
        <v>2023-01-15</v>
      </c>
      <c r="IYD21" t="str">
        <v>2025-06-26</v>
      </c>
      <c r="IYE21" t="str">
        <v>2023-05-15</v>
      </c>
      <c r="IYF21" t="str">
        <v>2025-12-27</v>
      </c>
      <c r="IYG21" t="str">
        <v>2023-03-09</v>
      </c>
      <c r="IYH21" t="str">
        <v>2023-08-28</v>
      </c>
      <c r="IYI21" t="str">
        <v>2025-12-29</v>
      </c>
      <c r="IYJ21" t="str">
        <v>2024-12-16</v>
      </c>
      <c r="IYK21" t="str">
        <v>2025-08-25</v>
      </c>
      <c r="IYL21" t="str">
        <v>2025-08-26</v>
      </c>
      <c r="IYM21" t="str">
        <v>2025-12-05</v>
      </c>
      <c r="IYN21" t="str">
        <v>2023-09-25</v>
      </c>
      <c r="IYO21" t="str">
        <v>2024-03-24</v>
      </c>
      <c r="IYP21" t="str">
        <v>2023-01-26</v>
      </c>
      <c r="IYQ21" t="str">
        <v>2024-05-16</v>
      </c>
      <c r="IYR21" t="str">
        <v>2024-07-01</v>
      </c>
      <c r="IYS21" t="str">
        <v>2023-11-12</v>
      </c>
      <c r="IYT21" t="str">
        <v>2024-09-05</v>
      </c>
      <c r="IYU21" t="str">
        <v>2023-08-28</v>
      </c>
      <c r="IYV21" t="str">
        <v>2024-10-24</v>
      </c>
      <c r="IYW21" t="str">
        <v>2022-10-13</v>
      </c>
      <c r="IYX21" t="str">
        <v>2025-01-10</v>
      </c>
      <c r="IYY21" t="str">
        <v>2024-02-03</v>
      </c>
      <c r="IYZ21" t="str">
        <v>2025-03-19</v>
      </c>
      <c r="IZA21" t="str">
        <v>2023-11-24</v>
      </c>
      <c r="IZB21" t="str">
        <v>2022-05-27</v>
      </c>
      <c r="IZC21" t="str">
        <v>2024-01-24</v>
      </c>
      <c r="IZD21" t="str">
        <v>2024-10-04</v>
      </c>
      <c r="IZE21" t="str">
        <v>2024-02-29</v>
      </c>
      <c r="IZF21" t="str">
        <v>2025-12-11</v>
      </c>
      <c r="IZG21" t="str">
        <v>2022-06-17</v>
      </c>
      <c r="IZH21" t="str">
        <v>2024-06-30</v>
      </c>
      <c r="IZI21" t="str">
        <v>2025-12-14</v>
      </c>
      <c r="IZJ21" t="str">
        <v>2023-01-17</v>
      </c>
      <c r="IZK21" t="str">
        <v>2025-10-29</v>
      </c>
      <c r="IZL21" t="str">
        <v>2022-04-11</v>
      </c>
      <c r="IZM21" t="str">
        <v>2025-10-24</v>
      </c>
      <c r="IZN21" t="str">
        <v>2025-11-18</v>
      </c>
      <c r="IZO21" t="str">
        <v>2025-08-27</v>
      </c>
      <c r="IZP21" t="str">
        <v>2023-07-17</v>
      </c>
      <c r="IZQ21" t="str">
        <v>2024-09-19</v>
      </c>
      <c r="IZR21" t="str">
        <v>2022-08-19</v>
      </c>
      <c r="IZS21" t="str">
        <v>2023-11-28</v>
      </c>
      <c r="IZT21" t="str">
        <v>2022-11-03</v>
      </c>
      <c r="IZU21" t="str">
        <v>2025-03-20</v>
      </c>
      <c r="IZV21" t="str">
        <v>2025-04-01</v>
      </c>
      <c r="IZW21" t="str">
        <v>2024-09-25</v>
      </c>
      <c r="IZX21" t="str">
        <v>2024-11-13</v>
      </c>
      <c r="IZY21" t="str">
        <v>2024-05-17</v>
      </c>
      <c r="IZZ21" t="str">
        <v>2023-07-25</v>
      </c>
      <c r="JAA21" t="str">
        <v>2022-10-23</v>
      </c>
      <c r="JAB21" t="str">
        <v>2024-09-13</v>
      </c>
      <c r="JAC21" t="str">
        <v>2025-04-27</v>
      </c>
      <c r="JAD21" t="str">
        <v>2022-03-05</v>
      </c>
      <c r="JAE21" t="str">
        <v>2025-01-10</v>
      </c>
      <c r="JAF21" t="str">
        <v>2024-02-07</v>
      </c>
      <c r="JAG21" t="str">
        <v>2022-05-08</v>
      </c>
      <c r="JAH21" t="str">
        <v>2023-04-15</v>
      </c>
      <c r="JAI21" t="str">
        <v>2023-01-26</v>
      </c>
      <c r="JAJ21" t="str">
        <v>2023-11-13</v>
      </c>
      <c r="JAK21" t="str">
        <v>2025-03-20</v>
      </c>
      <c r="JAL21" t="str">
        <v>2023-03-12</v>
      </c>
      <c r="JAM21" t="str">
        <v>2023-03-31</v>
      </c>
      <c r="JAN21" t="str">
        <v>2024-10-13</v>
      </c>
      <c r="JAO21" t="str">
        <v>2025-03-21</v>
      </c>
      <c r="JAP21" t="str">
        <v>2022-05-27</v>
      </c>
      <c r="JAQ21" t="str">
        <v>2025-09-16</v>
      </c>
      <c r="JAR21" t="str">
        <v>2023-03-08</v>
      </c>
      <c r="JAS21" t="str">
        <v>2024-07-27</v>
      </c>
      <c r="JAT21" t="str">
        <v>2023-03-08</v>
      </c>
      <c r="JAU21" t="str">
        <v>2023-07-19</v>
      </c>
      <c r="JAV21" t="str">
        <v>2025-06-29</v>
      </c>
      <c r="JAW21" t="str">
        <v>2025-11-08</v>
      </c>
      <c r="JAX21" t="str">
        <v>2022-03-06</v>
      </c>
      <c r="JAY21" t="str">
        <v>2025-03-02</v>
      </c>
      <c r="JAZ21" t="str">
        <v>2023-12-05</v>
      </c>
      <c r="JBA21" t="str">
        <v>2024-02-19</v>
      </c>
      <c r="JBB21" t="str">
        <v>2024-08-01</v>
      </c>
      <c r="JBC21" t="str">
        <v>2025-03-08</v>
      </c>
      <c r="JBD21" t="str">
        <v>2025-02-16</v>
      </c>
      <c r="JBE21" t="str">
        <v>2024-08-07</v>
      </c>
      <c r="JBF21" t="str">
        <v>2022-08-26</v>
      </c>
      <c r="JBG21" t="str">
        <v>2023-03-17</v>
      </c>
      <c r="JBH21" t="str">
        <v>2023-11-07</v>
      </c>
      <c r="JBI21" t="str">
        <v>2023-12-20</v>
      </c>
      <c r="JBJ21" t="str">
        <v>2023-02-27</v>
      </c>
      <c r="JBK21" t="str">
        <v>2022-06-13</v>
      </c>
      <c r="JBL21" t="str">
        <v>2024-07-25</v>
      </c>
      <c r="JBM21" t="str">
        <v>2023-04-02</v>
      </c>
      <c r="JBN21" t="str">
        <v>2024-05-07</v>
      </c>
      <c r="JBO21" t="str">
        <v>2025-05-10</v>
      </c>
      <c r="JBP21" t="str">
        <v>2022-01-13</v>
      </c>
      <c r="JBQ21" t="str">
        <v>2025-10-24</v>
      </c>
      <c r="JBR21" t="str">
        <v>2022-12-11</v>
      </c>
      <c r="JBS21" t="str">
        <v>2024-11-28</v>
      </c>
      <c r="JBT21" t="str">
        <v>2023-02-11</v>
      </c>
      <c r="JBU21" t="str">
        <v>2025-12-22</v>
      </c>
      <c r="JBV21" t="str">
        <v>2024-10-14</v>
      </c>
      <c r="JBW21" t="str">
        <v>2022-09-11</v>
      </c>
      <c r="JBX21" t="str">
        <v>2025-09-11</v>
      </c>
      <c r="JBY21" t="str">
        <v>2023-05-10</v>
      </c>
      <c r="JBZ21" t="str">
        <v>2025-03-27</v>
      </c>
      <c r="JCA21" t="str">
        <v>2024-01-29</v>
      </c>
      <c r="JCB21" t="str">
        <v>2022-03-18</v>
      </c>
      <c r="JCC21" t="str">
        <v>2022-10-20</v>
      </c>
      <c r="JCD21" t="str">
        <v>2022-01-21</v>
      </c>
      <c r="JCE21" t="str">
        <v>2022-08-29</v>
      </c>
      <c r="JCF21" t="str">
        <v>2024-09-01</v>
      </c>
      <c r="JCG21" t="str">
        <v>2022-04-05</v>
      </c>
      <c r="JCH21" t="str">
        <v>2024-05-04</v>
      </c>
      <c r="JCI21" t="str">
        <v>2023-11-21</v>
      </c>
      <c r="JCJ21" t="str">
        <v>2023-02-24</v>
      </c>
      <c r="JCK21" t="str">
        <v>2025-10-22</v>
      </c>
      <c r="JCL21" t="str">
        <v>2022-06-23</v>
      </c>
      <c r="JCM21" t="str">
        <v>2023-07-09</v>
      </c>
      <c r="JCN21" t="str">
        <v>2024-05-20</v>
      </c>
      <c r="JCO21" t="str">
        <v>2025-06-20</v>
      </c>
      <c r="JCP21" t="str">
        <v>2025-09-27</v>
      </c>
      <c r="JCQ21" t="str">
        <v>2023-10-16</v>
      </c>
      <c r="JCR21" t="str">
        <v>2023-10-01</v>
      </c>
      <c r="JCS21" t="str">
        <v>2024-12-15</v>
      </c>
      <c r="JCT21" t="str">
        <v>2022-04-26</v>
      </c>
      <c r="JCU21" t="str">
        <v>2022-07-10</v>
      </c>
      <c r="JCV21" t="str">
        <v>2022-08-11</v>
      </c>
      <c r="JCW21" t="str">
        <v>2023-04-23</v>
      </c>
      <c r="JCX21" t="str">
        <v>2023-04-27</v>
      </c>
      <c r="JCY21" t="str">
        <v>2022-01-07</v>
      </c>
      <c r="JCZ21" t="str">
        <v>2022-05-16</v>
      </c>
      <c r="JDA21" t="str">
        <v>2022-09-09</v>
      </c>
      <c r="JDB21" t="str">
        <v>2024-06-24</v>
      </c>
      <c r="JDC21" t="str">
        <v>2024-08-08</v>
      </c>
      <c r="JDD21" t="str">
        <v>2025-09-05</v>
      </c>
      <c r="JDE21" t="str">
        <v>2022-02-21</v>
      </c>
      <c r="JDF21" t="str">
        <v>2025-03-06</v>
      </c>
      <c r="JDG21" t="str">
        <v>2025-06-07</v>
      </c>
      <c r="JDH21" t="str">
        <v>2024-12-20</v>
      </c>
      <c r="JDI21" t="str">
        <v>2023-03-27</v>
      </c>
      <c r="JDJ21" t="str">
        <v>2022-03-21</v>
      </c>
      <c r="JDK21" t="str">
        <v>2023-03-31</v>
      </c>
      <c r="JDL21" t="str">
        <v>2023-08-21</v>
      </c>
      <c r="JDM21" t="str">
        <v>2022-10-05</v>
      </c>
      <c r="JDN21" t="str">
        <v>2025-05-16</v>
      </c>
      <c r="JDO21" t="str">
        <v>2025-05-27</v>
      </c>
      <c r="JDP21" t="str">
        <v>2023-01-03</v>
      </c>
      <c r="JDQ21" t="str">
        <v>2023-05-10</v>
      </c>
      <c r="JDR21" t="str">
        <v>2025-09-22</v>
      </c>
      <c r="JDS21" t="str">
        <v>2025-03-28</v>
      </c>
      <c r="JDT21" t="str">
        <v>2022-05-16</v>
      </c>
      <c r="JDU21" t="str">
        <v>2022-03-21</v>
      </c>
      <c r="JDV21" t="str">
        <v>2023-04-04</v>
      </c>
      <c r="JDW21" t="str">
        <v>2024-01-08</v>
      </c>
      <c r="JDX21" t="str">
        <v>2023-01-10</v>
      </c>
      <c r="JDY21" t="str">
        <v>2025-02-05</v>
      </c>
      <c r="JDZ21" t="str">
        <v>2023-06-02</v>
      </c>
      <c r="JEA21" t="str">
        <v>2023-05-20</v>
      </c>
      <c r="JEB21" t="str">
        <v>2022-07-31</v>
      </c>
      <c r="JEC21" t="str">
        <v>2024-06-24</v>
      </c>
      <c r="JED21" t="str">
        <v>2022-01-26</v>
      </c>
      <c r="JEE21" t="str">
        <v>2024-09-21</v>
      </c>
      <c r="JEF21" t="str">
        <v>2024-11-05</v>
      </c>
      <c r="JEG21" t="str">
        <v>2024-04-09</v>
      </c>
      <c r="JEH21" t="str">
        <v>2023-07-01</v>
      </c>
      <c r="JEI21" t="str">
        <v>2023-02-24</v>
      </c>
      <c r="JEJ21" t="str">
        <v>2023-06-05</v>
      </c>
      <c r="JEK21" t="str">
        <v>2023-04-05</v>
      </c>
      <c r="JEL21" t="str">
        <v>2025-04-06</v>
      </c>
      <c r="JEM21" t="str">
        <v>2024-04-01</v>
      </c>
      <c r="JEN21" t="str">
        <v>2024-03-18</v>
      </c>
      <c r="JEO21" t="str">
        <v>2023-03-31</v>
      </c>
      <c r="JEP21" t="str">
        <v>2023-11-27</v>
      </c>
      <c r="JEQ21" t="str">
        <v>2022-07-01</v>
      </c>
      <c r="JER21" t="str">
        <v>2024-06-23</v>
      </c>
      <c r="JES21" t="str">
        <v>2024-12-17</v>
      </c>
      <c r="JET21" t="str">
        <v>2025-04-09</v>
      </c>
      <c r="JEU21" t="str">
        <v>2025-04-03</v>
      </c>
      <c r="JEV21" t="str">
        <v>2025-07-28</v>
      </c>
      <c r="JEW21" t="str">
        <v>2023-07-06</v>
      </c>
      <c r="JEX21" t="str">
        <v>2023-11-22</v>
      </c>
      <c r="JEY21" t="str">
        <v>2024-12-16</v>
      </c>
      <c r="JEZ21" t="str">
        <v>2023-07-26</v>
      </c>
      <c r="JFA21" t="str">
        <v>2024-05-08</v>
      </c>
      <c r="JFB21" t="str">
        <v>2025-05-20</v>
      </c>
      <c r="JFC21" t="str">
        <v>2023-03-14</v>
      </c>
      <c r="JFD21" t="str">
        <v>2025-08-20</v>
      </c>
      <c r="JFE21" t="str">
        <v>2024-07-30</v>
      </c>
      <c r="JFF21" t="str">
        <v>2023-05-26</v>
      </c>
      <c r="JFG21" t="str">
        <v>2022-03-19</v>
      </c>
      <c r="JFH21" t="str">
        <v>2023-01-27</v>
      </c>
      <c r="JFI21" t="str">
        <v>2025-10-30</v>
      </c>
      <c r="JFJ21" t="str">
        <v>2025-06-09</v>
      </c>
      <c r="JFK21" t="str">
        <v>2025-11-03</v>
      </c>
      <c r="JFL21" t="str">
        <v>2024-10-09</v>
      </c>
      <c r="JFM21" t="str">
        <v>2022-10-14</v>
      </c>
      <c r="JFN21" t="str">
        <v>2022-04-09</v>
      </c>
      <c r="JFO21" t="str">
        <v>2024-05-22</v>
      </c>
      <c r="JFP21" t="str">
        <v>2024-02-25</v>
      </c>
      <c r="JFQ21" t="str">
        <v>2022-06-02</v>
      </c>
      <c r="JFR21" t="str">
        <v>2024-09-06</v>
      </c>
      <c r="JFS21" t="str">
        <v>2025-08-08</v>
      </c>
      <c r="JFT21" t="str">
        <v>2023-03-15</v>
      </c>
      <c r="JFU21" t="str">
        <v>2023-02-20</v>
      </c>
      <c r="JFV21" t="str">
        <v>2024-03-19</v>
      </c>
      <c r="JFW21" t="str">
        <v>2024-02-05</v>
      </c>
      <c r="JFX21" t="str">
        <v>2023-01-01</v>
      </c>
      <c r="JFY21" t="str">
        <v>2022-05-07</v>
      </c>
      <c r="JFZ21" t="str">
        <v>2024-02-08</v>
      </c>
      <c r="JGA21" t="str">
        <v>2022-02-23</v>
      </c>
      <c r="JGB21" t="str">
        <v>2024-04-02</v>
      </c>
      <c r="JGC21" t="str">
        <v>2023-05-11</v>
      </c>
      <c r="JGD21" t="str">
        <v>2024-08-30</v>
      </c>
      <c r="JGE21" t="str">
        <v>2025-04-21</v>
      </c>
      <c r="JGF21" t="str">
        <v>2023-08-18</v>
      </c>
      <c r="JGG21" t="str">
        <v>2024-10-03</v>
      </c>
      <c r="JGH21" t="str">
        <v>2023-04-22</v>
      </c>
      <c r="JGI21" t="str">
        <v>2024-09-11</v>
      </c>
      <c r="JGJ21" t="str">
        <v>2024-05-28</v>
      </c>
      <c r="JGK21" t="str">
        <v>2022-02-01</v>
      </c>
      <c r="JGL21" t="str">
        <v>2022-01-28</v>
      </c>
      <c r="JGM21" t="str">
        <v>2023-10-30</v>
      </c>
      <c r="JGN21" t="str">
        <v>2022-08-19</v>
      </c>
      <c r="JGO21" t="str">
        <v>2025-06-29</v>
      </c>
      <c r="JGP21" t="str">
        <v>2025-10-28</v>
      </c>
      <c r="JGQ21" t="str">
        <v>2022-12-10</v>
      </c>
      <c r="JGR21" t="str">
        <v>2024-10-10</v>
      </c>
      <c r="JGS21" t="str">
        <v>2023-05-26</v>
      </c>
      <c r="JGT21" t="str">
        <v>2025-04-12</v>
      </c>
      <c r="JGU21" t="str">
        <v>2024-12-31</v>
      </c>
      <c r="JGV21" t="str">
        <v>2025-12-01</v>
      </c>
      <c r="JGW21" t="str">
        <v>2025-08-30</v>
      </c>
      <c r="JGX21" t="str">
        <v>2024-09-02</v>
      </c>
      <c r="JGY21" t="str">
        <v>2025-07-11</v>
      </c>
      <c r="JGZ21" t="str">
        <v>2024-01-26</v>
      </c>
      <c r="JHA21" t="str">
        <v>2024-11-20</v>
      </c>
      <c r="JHB21" t="str">
        <v>2024-10-15</v>
      </c>
      <c r="JHC21" t="str">
        <v>2023-11-28</v>
      </c>
      <c r="JHD21" t="str">
        <v>2024-08-23</v>
      </c>
      <c r="JHE21" t="str">
        <v>2025-10-27</v>
      </c>
      <c r="JHF21" t="str">
        <v>2022-04-21</v>
      </c>
      <c r="JHG21" t="str">
        <v>2022-08-03</v>
      </c>
      <c r="JHH21" t="str">
        <v>2025-02-10</v>
      </c>
      <c r="JHI21" t="str">
        <v>2025-05-03</v>
      </c>
      <c r="JHJ21" t="str">
        <v>2022-09-09</v>
      </c>
      <c r="JHK21" t="str">
        <v>2024-02-22</v>
      </c>
      <c r="JHL21" t="str">
        <v>2025-04-26</v>
      </c>
      <c r="JHM21" t="str">
        <v>2022-05-29</v>
      </c>
      <c r="JHN21" t="str">
        <v>2025-06-24</v>
      </c>
      <c r="JHO21" t="str">
        <v>2022-02-19</v>
      </c>
      <c r="JHP21" t="str">
        <v>2025-03-16</v>
      </c>
      <c r="JHQ21" t="str">
        <v>2024-03-15</v>
      </c>
      <c r="JHR21" t="str">
        <v>2024-07-20</v>
      </c>
      <c r="JHS21" t="str">
        <v>2023-06-07</v>
      </c>
      <c r="JHT21" t="str">
        <v>2025-06-11</v>
      </c>
      <c r="JHU21" t="str">
        <v>2022-04-22</v>
      </c>
      <c r="JHV21" t="str">
        <v>2024-10-16</v>
      </c>
      <c r="JHW21" t="str">
        <v>2025-06-25</v>
      </c>
      <c r="JHX21" t="str">
        <v>2022-04-16</v>
      </c>
      <c r="JHY21" t="str">
        <v>2023-08-11</v>
      </c>
      <c r="JHZ21" t="str">
        <v>2023-06-04</v>
      </c>
      <c r="JIA21" t="str">
        <v>2024-05-03</v>
      </c>
      <c r="JIB21" t="str">
        <v>2023-08-29</v>
      </c>
      <c r="JIC21" t="str">
        <v>2024-03-10</v>
      </c>
      <c r="JID21" t="str">
        <v>2025-04-04</v>
      </c>
      <c r="JIE21" t="str">
        <v>2023-03-12</v>
      </c>
      <c r="JIF21" t="str">
        <v>2024-07-17</v>
      </c>
      <c r="JIG21" t="str">
        <v>2025-11-18</v>
      </c>
      <c r="JIH21" t="str">
        <v>2022-12-10</v>
      </c>
      <c r="JII21" t="str">
        <v>2025-03-05</v>
      </c>
      <c r="JIJ21" t="str">
        <v>2024-04-17</v>
      </c>
      <c r="JIK21" t="str">
        <v>2025-10-13</v>
      </c>
      <c r="JIL21" t="str">
        <v>2023-12-10</v>
      </c>
      <c r="JIM21" t="str">
        <v>2025-02-17</v>
      </c>
      <c r="JIN21" t="str">
        <v>2022-07-28</v>
      </c>
      <c r="JIO21" t="str">
        <v>2024-09-14</v>
      </c>
      <c r="JIP21" t="str">
        <v>2022-04-05</v>
      </c>
      <c r="JIQ21" t="str">
        <v>2023-10-01</v>
      </c>
      <c r="JIR21" t="str">
        <v>2024-04-20</v>
      </c>
      <c r="JIS21" t="str">
        <v>2025-05-08</v>
      </c>
      <c r="JIT21" t="str">
        <v>2022-05-08</v>
      </c>
      <c r="JIU21" t="str">
        <v>2023-08-25</v>
      </c>
      <c r="JIV21" t="str">
        <v>2024-02-09</v>
      </c>
      <c r="JIW21" t="str">
        <v>2023-02-12</v>
      </c>
      <c r="JIX21" t="str">
        <v>2023-12-07</v>
      </c>
      <c r="JIY21" t="str">
        <v>2025-11-06</v>
      </c>
      <c r="JIZ21" t="str">
        <v>2023-07-20</v>
      </c>
      <c r="JJA21" t="str">
        <v>2022-01-17</v>
      </c>
      <c r="JJB21" t="str">
        <v>2024-09-29</v>
      </c>
      <c r="JJC21" t="str">
        <v>2025-02-17</v>
      </c>
      <c r="JJD21" t="str">
        <v>2025-07-09</v>
      </c>
      <c r="JJE21" t="str">
        <v>2025-09-02</v>
      </c>
      <c r="JJF21" t="str">
        <v>2024-11-11</v>
      </c>
      <c r="JJG21" t="str">
        <v>2022-02-27</v>
      </c>
      <c r="JJH21" t="str">
        <v>2022-01-18</v>
      </c>
      <c r="JJI21" t="str">
        <v>2025-10-26</v>
      </c>
      <c r="JJJ21" t="str">
        <v>2025-01-26</v>
      </c>
      <c r="JJK21" t="str">
        <v>2025-04-23</v>
      </c>
      <c r="JJL21" t="str">
        <v>2025-05-06</v>
      </c>
      <c r="JJM21" t="str">
        <v>2022-05-27</v>
      </c>
      <c r="JJN21" t="str">
        <v>2025-07-06</v>
      </c>
      <c r="JJO21" t="str">
        <v>2023-09-15</v>
      </c>
      <c r="JJP21" t="str">
        <v>2023-02-19</v>
      </c>
      <c r="JJQ21" t="str">
        <v>2023-01-31</v>
      </c>
      <c r="JJR21" t="str">
        <v>2023-05-04</v>
      </c>
      <c r="JJS21" t="str">
        <v>2024-02-21</v>
      </c>
      <c r="JJT21" t="str">
        <v>2024-09-09</v>
      </c>
      <c r="JJU21" t="str">
        <v>2025-05-13</v>
      </c>
      <c r="JJV21" t="str">
        <v>2023-03-19</v>
      </c>
      <c r="JJW21" t="str">
        <v>2022-01-28</v>
      </c>
      <c r="JJX21" t="str">
        <v>2022-02-24</v>
      </c>
      <c r="JJY21" t="str">
        <v>2024-12-29</v>
      </c>
      <c r="JJZ21" t="str">
        <v>2023-06-02</v>
      </c>
      <c r="JKA21" t="str">
        <v>2022-05-27</v>
      </c>
      <c r="JKB21" t="str">
        <v>2024-06-19</v>
      </c>
      <c r="JKC21" t="str">
        <v>2024-03-03</v>
      </c>
      <c r="JKD21" t="str">
        <v>2023-12-26</v>
      </c>
      <c r="JKE21" t="str">
        <v>2022-05-10</v>
      </c>
      <c r="JKF21" t="str">
        <v>2022-05-13</v>
      </c>
      <c r="JKG21" t="str">
        <v>2025-09-15</v>
      </c>
      <c r="JKH21" t="str">
        <v>2024-07-25</v>
      </c>
      <c r="JKI21" t="str">
        <v>2023-06-29</v>
      </c>
      <c r="JKJ21" t="str">
        <v>2023-09-26</v>
      </c>
      <c r="JKK21" t="str">
        <v>2022-08-31</v>
      </c>
      <c r="JKL21" t="str">
        <v>2024-09-09</v>
      </c>
      <c r="JKM21" t="str">
        <v>2025-12-08</v>
      </c>
      <c r="JKN21" t="str">
        <v>2025-12-23</v>
      </c>
      <c r="JKO21" t="str">
        <v>2022-02-07</v>
      </c>
      <c r="JKP21" t="str">
        <v>2025-04-16</v>
      </c>
      <c r="JKQ21" t="str">
        <v>2023-10-28</v>
      </c>
      <c r="JKR21" t="str">
        <v>2025-12-02</v>
      </c>
      <c r="JKS21" t="str">
        <v>2022-05-13</v>
      </c>
      <c r="JKT21" t="str">
        <v>2023-08-30</v>
      </c>
      <c r="JKU21" t="str">
        <v>2022-05-22</v>
      </c>
      <c r="JKV21" t="str">
        <v>2023-04-06</v>
      </c>
      <c r="JKW21" t="str">
        <v>2024-05-30</v>
      </c>
      <c r="JKX21" t="str">
        <v>2022-08-07</v>
      </c>
      <c r="JKY21" t="str">
        <v>2023-05-17</v>
      </c>
      <c r="JKZ21" t="str">
        <v>2023-10-04</v>
      </c>
      <c r="JLA21" t="str">
        <v>2022-07-13</v>
      </c>
      <c r="JLB21" t="str">
        <v>2023-11-02</v>
      </c>
      <c r="JLC21" t="str">
        <v>2022-06-06</v>
      </c>
      <c r="JLD21" t="str">
        <v>2024-04-14</v>
      </c>
      <c r="JLE21" t="str">
        <v>2025-03-11</v>
      </c>
      <c r="JLF21" t="str">
        <v>2023-01-01</v>
      </c>
      <c r="JLG21" t="str">
        <v>2023-06-07</v>
      </c>
      <c r="JLH21" t="str">
        <v>2022-05-24</v>
      </c>
      <c r="JLI21" t="str">
        <v>2022-09-05</v>
      </c>
      <c r="JLJ21" t="str">
        <v>2024-10-14</v>
      </c>
      <c r="JLK21" t="str">
        <v>2025-04-02</v>
      </c>
      <c r="JLL21" t="str">
        <v>2025-07-16</v>
      </c>
      <c r="JLM21" t="str">
        <v>2025-07-20</v>
      </c>
      <c r="JLN21" t="str">
        <v>2023-06-24</v>
      </c>
      <c r="JLO21" t="str">
        <v>2025-09-29</v>
      </c>
      <c r="JLP21" t="str">
        <v>2022-08-02</v>
      </c>
      <c r="JLQ21" t="str">
        <v>2022-11-27</v>
      </c>
      <c r="JLR21" t="str">
        <v>2024-03-02</v>
      </c>
      <c r="JLS21" t="str">
        <v>2023-04-15</v>
      </c>
      <c r="JLT21" t="str">
        <v>2025-01-11</v>
      </c>
      <c r="JLU21" t="str">
        <v>2023-05-28</v>
      </c>
      <c r="JLV21" t="str">
        <v>2023-11-12</v>
      </c>
      <c r="JLW21" t="str">
        <v>2022-03-14</v>
      </c>
      <c r="JLX21" t="str">
        <v>2023-12-28</v>
      </c>
      <c r="JLY21" t="str">
        <v>2023-10-17</v>
      </c>
      <c r="JLZ21" t="str">
        <v>2022-12-26</v>
      </c>
      <c r="JMA21" t="str">
        <v>2022-06-07</v>
      </c>
      <c r="JMB21" t="str">
        <v>2023-12-19</v>
      </c>
      <c r="JMC21" t="str">
        <v>2023-03-21</v>
      </c>
      <c r="JMD21" t="str">
        <v>2025-02-18</v>
      </c>
      <c r="JME21" t="str">
        <v>2024-09-15</v>
      </c>
      <c r="JMF21" t="str">
        <v>2022-05-18</v>
      </c>
      <c r="JMG21" t="str">
        <v>2024-01-14</v>
      </c>
      <c r="JMH21" t="str">
        <v>2022-03-16</v>
      </c>
      <c r="JMI21" t="str">
        <v>2025-09-18</v>
      </c>
      <c r="JMJ21" t="str">
        <v>2025-11-19</v>
      </c>
      <c r="JMK21" t="str">
        <v>2022-06-14</v>
      </c>
      <c r="JML21" t="str">
        <v>2022-01-13</v>
      </c>
      <c r="JMM21" t="str">
        <v>2022-04-22</v>
      </c>
      <c r="JMN21" t="str">
        <v>2022-01-16</v>
      </c>
      <c r="JMO21" t="str">
        <v>2024-04-11</v>
      </c>
      <c r="JMP21" t="str">
        <v>2025-04-11</v>
      </c>
      <c r="JMQ21" t="str">
        <v>2022-08-23</v>
      </c>
      <c r="JMR21" t="str">
        <v>2024-08-10</v>
      </c>
      <c r="JMS21" t="str">
        <v>2023-05-09</v>
      </c>
      <c r="JMT21" t="str">
        <v>2023-05-29</v>
      </c>
      <c r="JMU21" t="str">
        <v>2022-05-12</v>
      </c>
      <c r="JMV21" t="str">
        <v>2023-05-08</v>
      </c>
      <c r="JMW21" t="str">
        <v>2025-12-11</v>
      </c>
      <c r="JMX21" t="str">
        <v>2023-11-26</v>
      </c>
      <c r="JMY21" t="str">
        <v>2024-06-19</v>
      </c>
      <c r="JMZ21" t="str">
        <v>2024-03-19</v>
      </c>
      <c r="JNA21" t="str">
        <v>2024-01-17</v>
      </c>
      <c r="JNB21" t="str">
        <v>2024-08-15</v>
      </c>
      <c r="JNC21" t="str">
        <v>2024-09-21</v>
      </c>
      <c r="JND21" t="str">
        <v>2023-11-03</v>
      </c>
      <c r="JNE21" t="str">
        <v>2023-05-19</v>
      </c>
      <c r="JNF21" t="str">
        <v>2024-03-25</v>
      </c>
      <c r="JNG21" t="str">
        <v>2024-04-09</v>
      </c>
      <c r="JNH21" t="str">
        <v>2024-07-01</v>
      </c>
      <c r="JNI21" t="str">
        <v>2024-02-22</v>
      </c>
      <c r="JNJ21" t="str">
        <v>2023-05-16</v>
      </c>
      <c r="JNK21" t="str">
        <v>2024-03-10</v>
      </c>
      <c r="JNL21" t="str">
        <v>2025-03-11</v>
      </c>
      <c r="JNM21" t="str">
        <v>2022-10-09</v>
      </c>
      <c r="JNN21" t="str">
        <v>2025-06-25</v>
      </c>
      <c r="JNO21" t="str">
        <v>2024-03-25</v>
      </c>
      <c r="JNP21" t="str">
        <v>2025-08-04</v>
      </c>
      <c r="JNQ21" t="str">
        <v>2023-07-31</v>
      </c>
      <c r="JNR21" t="str">
        <v>2025-10-01</v>
      </c>
      <c r="JNS21" t="str">
        <v>2024-05-26</v>
      </c>
      <c r="JNT21" t="str">
        <v>2023-11-20</v>
      </c>
      <c r="JNU21" t="str">
        <v>2024-07-25</v>
      </c>
      <c r="JNV21" t="str">
        <v>2022-01-21</v>
      </c>
      <c r="JNW21" t="str">
        <v>2025-08-09</v>
      </c>
      <c r="JNX21" t="str">
        <v>2024-05-09</v>
      </c>
      <c r="JNY21" t="str">
        <v>2023-08-24</v>
      </c>
      <c r="JNZ21" t="str">
        <v>2022-03-12</v>
      </c>
      <c r="JOA21" t="str">
        <v>2023-06-04</v>
      </c>
      <c r="JOB21" t="str">
        <v>2022-09-06</v>
      </c>
      <c r="JOC21" t="str">
        <v>2023-10-27</v>
      </c>
      <c r="JOD21" t="str">
        <v>2022-12-14</v>
      </c>
      <c r="JOE21" t="str">
        <v>2024-12-10</v>
      </c>
      <c r="JOF21" t="str">
        <v>2024-05-09</v>
      </c>
      <c r="JOG21" t="str">
        <v>2022-11-30</v>
      </c>
      <c r="JOH21" t="str">
        <v>2024-11-24</v>
      </c>
      <c r="JOI21" t="str">
        <v>2022-10-03</v>
      </c>
      <c r="JOJ21" t="str">
        <v>2025-02-07</v>
      </c>
      <c r="JOK21" t="str">
        <v>2022-10-10</v>
      </c>
      <c r="JOL21" t="str">
        <v>2025-07-01</v>
      </c>
      <c r="JOM21" t="str">
        <v>2023-12-20</v>
      </c>
      <c r="JON21" t="str">
        <v>2023-01-17</v>
      </c>
      <c r="JOO21" t="str">
        <v>2025-06-11</v>
      </c>
      <c r="JOP21" t="str">
        <v>2024-05-22</v>
      </c>
      <c r="JOQ21" t="str">
        <v>2023-05-29</v>
      </c>
      <c r="JOR21" t="str">
        <v>2022-03-16</v>
      </c>
      <c r="JOS21" t="str">
        <v>2024-06-20</v>
      </c>
      <c r="JOT21" t="str">
        <v>2025-02-14</v>
      </c>
      <c r="JOU21" t="str">
        <v>2022-04-19</v>
      </c>
      <c r="JOV21" t="str">
        <v>2023-03-23</v>
      </c>
      <c r="JOW21" t="str">
        <v>2023-09-22</v>
      </c>
      <c r="JOX21" t="str">
        <v>2024-03-08</v>
      </c>
      <c r="JOY21" t="str">
        <v>2023-10-13</v>
      </c>
      <c r="JOZ21" t="str">
        <v>2025-04-27</v>
      </c>
      <c r="JPA21" t="str">
        <v>2024-07-17</v>
      </c>
      <c r="JPB21" t="str">
        <v>2025-10-12</v>
      </c>
      <c r="JPC21" t="str">
        <v>2024-05-03</v>
      </c>
      <c r="JPD21" t="str">
        <v>2022-01-14</v>
      </c>
      <c r="JPE21" t="str">
        <v>2022-09-21</v>
      </c>
      <c r="JPF21" t="str">
        <v>2023-10-21</v>
      </c>
      <c r="JPG21" t="str">
        <v>2023-03-31</v>
      </c>
      <c r="JPH21" t="str">
        <v>2025-07-08</v>
      </c>
      <c r="JPI21" t="str">
        <v>2023-06-20</v>
      </c>
      <c r="JPJ21" t="str">
        <v>2024-04-12</v>
      </c>
      <c r="JPK21" t="str">
        <v>2022-04-11</v>
      </c>
      <c r="JPL21" t="str">
        <v>2023-01-16</v>
      </c>
      <c r="JPM21" t="str">
        <v>2024-05-26</v>
      </c>
      <c r="JPN21" t="str">
        <v>2024-03-25</v>
      </c>
      <c r="JPO21" t="str">
        <v>2025-03-10</v>
      </c>
      <c r="JPP21" t="str">
        <v>2025-01-06</v>
      </c>
      <c r="JPQ21" t="str">
        <v>2022-03-18</v>
      </c>
      <c r="JPR21" t="str">
        <v>2023-03-17</v>
      </c>
      <c r="JPS21" t="str">
        <v>2024-10-23</v>
      </c>
      <c r="JPT21" t="str">
        <v>2022-12-13</v>
      </c>
      <c r="JPU21" t="str">
        <v>2024-01-19</v>
      </c>
      <c r="JPV21" t="str">
        <v>2023-01-04</v>
      </c>
      <c r="JPW21" t="str">
        <v>2023-04-23</v>
      </c>
      <c r="JPX21" t="str">
        <v>2024-05-04</v>
      </c>
      <c r="JPY21" t="str">
        <v>2023-05-30</v>
      </c>
      <c r="JPZ21" t="str">
        <v>2025-12-25</v>
      </c>
      <c r="JQA21" t="str">
        <v>2024-05-28</v>
      </c>
      <c r="JQB21" t="str">
        <v>2025-11-07</v>
      </c>
      <c r="JQC21" t="str">
        <v>2025-05-12</v>
      </c>
      <c r="JQD21" t="str">
        <v>2024-10-16</v>
      </c>
      <c r="JQE21" t="str">
        <v>2024-08-21</v>
      </c>
      <c r="JQF21" t="str">
        <v>2022-04-23</v>
      </c>
      <c r="JQG21" t="str">
        <v>2023-08-26</v>
      </c>
      <c r="JQH21" t="str">
        <v>2023-05-27</v>
      </c>
      <c r="JQI21" t="str">
        <v>2023-10-02</v>
      </c>
      <c r="JQJ21" t="str">
        <v>2022-04-03</v>
      </c>
      <c r="JQK21" t="str">
        <v>2025-06-08</v>
      </c>
      <c r="JQL21" t="str">
        <v>2024-05-06</v>
      </c>
      <c r="JQM21" t="str">
        <v>2023-10-21</v>
      </c>
      <c r="JQN21" t="str">
        <v>2025-12-09</v>
      </c>
      <c r="JQO21" t="str">
        <v>2023-04-15</v>
      </c>
      <c r="JQP21" t="str">
        <v>2023-01-21</v>
      </c>
      <c r="JQQ21" t="str">
        <v>2022-10-06</v>
      </c>
      <c r="JQR21" t="str">
        <v>2022-01-04</v>
      </c>
      <c r="JQS21" t="str">
        <v>2023-06-02</v>
      </c>
      <c r="JQT21" t="str">
        <v>2025-03-08</v>
      </c>
      <c r="JQU21" t="str">
        <v>2025-10-13</v>
      </c>
      <c r="JQV21" t="str">
        <v>2025-07-14</v>
      </c>
      <c r="JQW21" t="str">
        <v>2023-11-20</v>
      </c>
      <c r="JQX21" t="str">
        <v>2022-12-11</v>
      </c>
      <c r="JQY21" t="str">
        <v>2023-09-29</v>
      </c>
      <c r="JQZ21" t="str">
        <v>2022-01-27</v>
      </c>
      <c r="JRA21" t="str">
        <v>2023-04-22</v>
      </c>
      <c r="JRB21" t="str">
        <v>2023-07-04</v>
      </c>
      <c r="JRC21" t="str">
        <v>2022-03-07</v>
      </c>
      <c r="JRD21" t="str">
        <v>2024-06-17</v>
      </c>
      <c r="JRE21" t="str">
        <v>2023-05-23</v>
      </c>
      <c r="JRF21" t="str">
        <v>2023-04-11</v>
      </c>
      <c r="JRG21" t="str">
        <v>2022-01-18</v>
      </c>
      <c r="JRH21" t="str">
        <v>2024-06-01</v>
      </c>
      <c r="JRI21" t="str">
        <v>2022-02-12</v>
      </c>
      <c r="JRJ21" t="str">
        <v>2025-02-01</v>
      </c>
      <c r="JRK21" t="str">
        <v>2024-01-19</v>
      </c>
      <c r="JRL21" t="str">
        <v>2025-01-07</v>
      </c>
      <c r="JRM21" t="str">
        <v>2023-06-17</v>
      </c>
      <c r="JRN21" t="str">
        <v>2022-08-15</v>
      </c>
      <c r="JRO21" t="str">
        <v>2023-08-02</v>
      </c>
      <c r="JRP21" t="str">
        <v>2025-02-05</v>
      </c>
      <c r="JRQ21" t="str">
        <v>2023-05-24</v>
      </c>
      <c r="JRR21" t="str">
        <v>2024-10-24</v>
      </c>
      <c r="JRS21" t="str">
        <v>2025-05-08</v>
      </c>
      <c r="JRT21" t="str">
        <v>2022-02-10</v>
      </c>
      <c r="JRU21" t="str">
        <v>2023-04-08</v>
      </c>
      <c r="JRV21" t="str">
        <v>2022-10-28</v>
      </c>
      <c r="JRW21" t="str">
        <v>2024-03-10</v>
      </c>
      <c r="JRX21" t="str">
        <v>2022-01-18</v>
      </c>
      <c r="JRY21" t="str">
        <v>2022-04-01</v>
      </c>
      <c r="JRZ21" t="str">
        <v>2025-04-02</v>
      </c>
      <c r="JSA21" t="str">
        <v>2022-07-07</v>
      </c>
      <c r="JSB21" t="str">
        <v>2024-03-14</v>
      </c>
      <c r="JSC21" t="str">
        <v>2024-03-09</v>
      </c>
      <c r="JSD21" t="str">
        <v>2022-08-25</v>
      </c>
      <c r="JSE21" t="str">
        <v>2025-07-20</v>
      </c>
      <c r="JSF21" t="str">
        <v>2025-05-16</v>
      </c>
      <c r="JSG21" t="str">
        <v>2024-11-30</v>
      </c>
      <c r="JSH21" t="str">
        <v>2024-03-21</v>
      </c>
      <c r="JSI21" t="str">
        <v>2023-05-16</v>
      </c>
      <c r="JSJ21" t="str">
        <v>2024-08-31</v>
      </c>
      <c r="JSK21" t="str">
        <v>2023-11-27</v>
      </c>
      <c r="JSL21" t="str">
        <v>2025-11-14</v>
      </c>
      <c r="JSM21" t="str">
        <v>2024-05-30</v>
      </c>
      <c r="JSN21" t="str">
        <v>2022-05-28</v>
      </c>
      <c r="JSO21" t="str">
        <v>2024-11-10</v>
      </c>
      <c r="JSP21" t="str">
        <v>2023-11-01</v>
      </c>
      <c r="JSQ21" t="str">
        <v>2022-12-22</v>
      </c>
      <c r="JSR21" t="str">
        <v>2025-01-28</v>
      </c>
      <c r="JSS21" t="str">
        <v>2023-04-13</v>
      </c>
      <c r="JST21" t="str">
        <v>2023-01-18</v>
      </c>
      <c r="JSU21" t="str">
        <v>2025-08-02</v>
      </c>
      <c r="JSV21" t="str">
        <v>2025-12-25</v>
      </c>
      <c r="JSW21" t="str">
        <v>2022-11-30</v>
      </c>
      <c r="JSX21" t="str">
        <v>2024-01-26</v>
      </c>
      <c r="JSY21" t="str">
        <v>2022-09-11</v>
      </c>
      <c r="JSZ21" t="str">
        <v>2022-07-04</v>
      </c>
      <c r="JTA21" t="str">
        <v>2024-09-01</v>
      </c>
      <c r="JTB21" t="str">
        <v>2023-01-15</v>
      </c>
      <c r="JTC21" t="str">
        <v>2024-08-17</v>
      </c>
      <c r="JTD21" t="str">
        <v>2025-10-01</v>
      </c>
      <c r="JTE21" t="str">
        <v>2023-03-21</v>
      </c>
      <c r="JTF21" t="str">
        <v>2024-09-22</v>
      </c>
      <c r="JTG21" t="str">
        <v>2022-07-22</v>
      </c>
      <c r="JTH21" t="str">
        <v>2023-04-02</v>
      </c>
      <c r="JTI21" t="str">
        <v>2023-01-27</v>
      </c>
      <c r="JTJ21" t="str">
        <v>2023-11-09</v>
      </c>
      <c r="JTK21" t="str">
        <v>2025-09-09</v>
      </c>
      <c r="JTL21" t="str">
        <v>2023-06-23</v>
      </c>
      <c r="JTM21" t="str">
        <v>2023-08-22</v>
      </c>
      <c r="JTN21" t="str">
        <v>2023-11-29</v>
      </c>
      <c r="JTO21" t="str">
        <v>2025-10-13</v>
      </c>
      <c r="JTP21" t="str">
        <v>2023-05-05</v>
      </c>
      <c r="JTQ21" t="str">
        <v>2025-03-24</v>
      </c>
      <c r="JTR21" t="str">
        <v>2025-05-01</v>
      </c>
      <c r="JTS21" t="str">
        <v>2022-04-28</v>
      </c>
      <c r="JTT21" t="str">
        <v>2024-01-19</v>
      </c>
      <c r="JTU21" t="str">
        <v>2023-07-27</v>
      </c>
      <c r="JTV21" t="str">
        <v>2023-11-28</v>
      </c>
      <c r="JTW21" t="str">
        <v>2023-04-11</v>
      </c>
      <c r="JTX21" t="str">
        <v>2022-04-21</v>
      </c>
      <c r="JTY21" t="str">
        <v>2025-03-03</v>
      </c>
      <c r="JTZ21" t="str">
        <v>2024-06-03</v>
      </c>
      <c r="JUA21" t="str">
        <v>2023-05-07</v>
      </c>
      <c r="JUB21" t="str">
        <v>2025-05-25</v>
      </c>
      <c r="JUC21" t="str">
        <v>2025-09-11</v>
      </c>
      <c r="JUD21" t="str">
        <v>2025-02-28</v>
      </c>
      <c r="JUE21" t="str">
        <v>2023-04-30</v>
      </c>
      <c r="JUF21" t="str">
        <v>2023-10-22</v>
      </c>
      <c r="JUG21" t="str">
        <v>2024-11-11</v>
      </c>
      <c r="JUH21" t="str">
        <v>2025-12-16</v>
      </c>
      <c r="JUI21" t="str">
        <v>2023-04-30</v>
      </c>
      <c r="JUJ21" t="str">
        <v>2024-06-24</v>
      </c>
      <c r="JUK21" t="str">
        <v>2025-12-22</v>
      </c>
      <c r="JUL21" t="str">
        <v>2024-08-20</v>
      </c>
      <c r="JUM21" t="str">
        <v>2023-05-13</v>
      </c>
      <c r="JUN21" t="str">
        <v>2022-12-27</v>
      </c>
      <c r="JUO21" t="str">
        <v>2025-12-09</v>
      </c>
      <c r="JUP21" t="str">
        <v>2022-06-30</v>
      </c>
      <c r="JUQ21" t="str">
        <v>2023-01-01</v>
      </c>
      <c r="JUR21" t="str">
        <v>2024-09-18</v>
      </c>
      <c r="JUS21" t="str">
        <v>2024-09-26</v>
      </c>
      <c r="JUT21" t="str">
        <v>2022-06-05</v>
      </c>
      <c r="JUU21" t="str">
        <v>2025-08-17</v>
      </c>
      <c r="JUV21" t="str">
        <v>2022-10-29</v>
      </c>
      <c r="JUW21" t="str">
        <v>2025-09-18</v>
      </c>
      <c r="JUX21" t="str">
        <v>2024-03-27</v>
      </c>
      <c r="JUY21" t="str">
        <v>2022-02-28</v>
      </c>
      <c r="JUZ21" t="str">
        <v>2023-08-04</v>
      </c>
      <c r="JVA21" t="str">
        <v>2023-10-21</v>
      </c>
      <c r="JVB21" t="str">
        <v>2022-07-01</v>
      </c>
      <c r="JVC21" t="str">
        <v>2025-10-26</v>
      </c>
      <c r="JVD21" t="str">
        <v>2025-07-17</v>
      </c>
      <c r="JVE21" t="str">
        <v>2024-08-12</v>
      </c>
      <c r="JVF21" t="str">
        <v>2025-12-05</v>
      </c>
      <c r="JVG21" t="str">
        <v>2025-11-11</v>
      </c>
      <c r="JVH21" t="str">
        <v>2022-04-27</v>
      </c>
      <c r="JVI21" t="str">
        <v>2025-11-07</v>
      </c>
      <c r="JVJ21" t="str">
        <v>2024-07-12</v>
      </c>
      <c r="JVK21" t="str">
        <v>2022-09-20</v>
      </c>
      <c r="JVL21" t="str">
        <v>2025-11-19</v>
      </c>
      <c r="JVM21" t="str">
        <v>2025-07-20</v>
      </c>
      <c r="JVN21" t="str">
        <v>2024-09-19</v>
      </c>
      <c r="JVO21" t="str">
        <v>2024-11-01</v>
      </c>
      <c r="JVP21" t="str">
        <v>2024-05-24</v>
      </c>
      <c r="JVQ21" t="str">
        <v>2022-03-16</v>
      </c>
      <c r="JVR21" t="str">
        <v>2025-05-17</v>
      </c>
      <c r="JVS21" t="str">
        <v>2023-01-08</v>
      </c>
      <c r="JVT21" t="str">
        <v>2023-10-28</v>
      </c>
      <c r="JVU21" t="str">
        <v>2024-08-29</v>
      </c>
      <c r="JVV21" t="str">
        <v>2023-04-26</v>
      </c>
      <c r="JVW21" t="str">
        <v>2022-01-24</v>
      </c>
      <c r="JVX21" t="str">
        <v>2025-07-30</v>
      </c>
      <c r="JVY21" t="str">
        <v>2025-09-10</v>
      </c>
      <c r="JVZ21" t="str">
        <v>2025-06-25</v>
      </c>
      <c r="JWA21" t="str">
        <v>2024-08-10</v>
      </c>
      <c r="JWB21" t="str">
        <v>2022-09-04</v>
      </c>
      <c r="JWC21" t="str">
        <v>2025-08-23</v>
      </c>
      <c r="JWD21" t="str">
        <v>2024-10-17</v>
      </c>
      <c r="JWE21" t="str">
        <v>2025-04-13</v>
      </c>
      <c r="JWF21" t="str">
        <v>2022-11-13</v>
      </c>
      <c r="JWG21" t="str">
        <v>2025-12-10</v>
      </c>
      <c r="JWH21" t="str">
        <v>2023-08-11</v>
      </c>
      <c r="JWI21" t="str">
        <v>2024-04-21</v>
      </c>
      <c r="JWJ21" t="str">
        <v>2025-11-12</v>
      </c>
      <c r="JWK21" t="str">
        <v>2023-09-16</v>
      </c>
      <c r="JWL21" t="str">
        <v>2023-06-21</v>
      </c>
      <c r="JWM21" t="str">
        <v>2023-12-27</v>
      </c>
      <c r="JWN21" t="str">
        <v>2022-01-08</v>
      </c>
      <c r="JWO21" t="str">
        <v>2025-06-28</v>
      </c>
      <c r="JWP21" t="str">
        <v>2022-07-31</v>
      </c>
      <c r="JWQ21" t="str">
        <v>2024-01-09</v>
      </c>
      <c r="JWR21" t="str">
        <v>2025-07-08</v>
      </c>
      <c r="JWS21" t="str">
        <v>2022-08-24</v>
      </c>
      <c r="JWT21" t="str">
        <v>2023-05-05</v>
      </c>
      <c r="JWU21" t="str">
        <v>2022-01-09</v>
      </c>
      <c r="JWV21" t="str">
        <v>2024-07-27</v>
      </c>
      <c r="JWW21" t="str">
        <v>2023-07-30</v>
      </c>
      <c r="JWX21" t="str">
        <v>2023-09-23</v>
      </c>
      <c r="JWY21" t="str">
        <v>2022-03-05</v>
      </c>
      <c r="JWZ21" t="str">
        <v>2025-07-19</v>
      </c>
      <c r="JXA21" t="str">
        <v>2025-10-22</v>
      </c>
      <c r="JXB21" t="str">
        <v>2025-10-12</v>
      </c>
      <c r="JXC21" t="str">
        <v>2023-08-01</v>
      </c>
      <c r="JXD21" t="str">
        <v>2024-04-22</v>
      </c>
      <c r="JXE21" t="str">
        <v>2025-08-09</v>
      </c>
      <c r="JXF21" t="str">
        <v>2022-05-12</v>
      </c>
      <c r="JXG21" t="str">
        <v>2023-09-05</v>
      </c>
      <c r="JXH21" t="str">
        <v>2025-04-26</v>
      </c>
      <c r="JXI21" t="str">
        <v>2025-07-24</v>
      </c>
      <c r="JXJ21" t="str">
        <v>2025-04-09</v>
      </c>
      <c r="JXK21" t="str">
        <v>2022-10-25</v>
      </c>
      <c r="JXL21" t="str">
        <v>2024-08-21</v>
      </c>
      <c r="JXM21" t="str">
        <v>2025-04-03</v>
      </c>
      <c r="JXN21" t="str">
        <v>2024-02-04</v>
      </c>
      <c r="JXO21" t="str">
        <v>2024-11-29</v>
      </c>
      <c r="JXP21" t="str">
        <v>2025-02-22</v>
      </c>
      <c r="JXQ21" t="str">
        <v>2022-03-31</v>
      </c>
      <c r="JXR21" t="str">
        <v>2024-01-07</v>
      </c>
      <c r="JXS21" t="str">
        <v>2025-12-28</v>
      </c>
      <c r="JXT21" t="str">
        <v>2023-08-07</v>
      </c>
      <c r="JXU21" t="str">
        <v>2023-11-10</v>
      </c>
      <c r="JXV21" t="str">
        <v>2024-01-15</v>
      </c>
      <c r="JXW21" t="str">
        <v>2023-01-06</v>
      </c>
      <c r="JXX21" t="str">
        <v>2023-04-16</v>
      </c>
      <c r="JXY21" t="str">
        <v>2024-09-21</v>
      </c>
      <c r="JXZ21" t="str">
        <v>2025-05-14</v>
      </c>
      <c r="JYA21" t="str">
        <v>2024-07-18</v>
      </c>
      <c r="JYB21" t="str">
        <v>2025-05-11</v>
      </c>
      <c r="JYC21" t="str">
        <v>2023-08-23</v>
      </c>
      <c r="JYD21" t="str">
        <v>2025-01-04</v>
      </c>
      <c r="JYE21" t="str">
        <v>2024-03-08</v>
      </c>
      <c r="JYF21" t="str">
        <v>2023-10-12</v>
      </c>
      <c r="JYG21" t="str">
        <v>2024-02-04</v>
      </c>
      <c r="JYH21" t="str">
        <v>2025-03-31</v>
      </c>
      <c r="JYI21" t="str">
        <v>2025-03-13</v>
      </c>
      <c r="JYJ21" t="str">
        <v>2025-04-22</v>
      </c>
      <c r="JYK21" t="str">
        <v>2025-04-26</v>
      </c>
      <c r="JYL21" t="str">
        <v>2024-04-03</v>
      </c>
      <c r="JYM21" t="str">
        <v>2023-11-21</v>
      </c>
      <c r="JYN21" t="str">
        <v>2022-02-15</v>
      </c>
      <c r="JYO21" t="str">
        <v>2023-11-17</v>
      </c>
      <c r="JYP21" t="str">
        <v>2023-08-18</v>
      </c>
      <c r="JYQ21" t="str">
        <v>2022-09-21</v>
      </c>
      <c r="JYR21" t="str">
        <v>2022-07-04</v>
      </c>
      <c r="JYS21" t="str">
        <v>2025-02-22</v>
      </c>
      <c r="JYT21" t="str">
        <v>2023-11-14</v>
      </c>
      <c r="JYU21" t="str">
        <v>2023-01-11</v>
      </c>
      <c r="JYV21" t="str">
        <v>2022-05-15</v>
      </c>
      <c r="JYW21" t="str">
        <v>2025-05-31</v>
      </c>
      <c r="JYX21" t="str">
        <v>2024-03-16</v>
      </c>
      <c r="JYY21" t="str">
        <v>2024-02-25</v>
      </c>
      <c r="JYZ21" t="str">
        <v>2022-06-04</v>
      </c>
      <c r="JZA21" t="str">
        <v>2025-10-26</v>
      </c>
      <c r="JZB21" t="str">
        <v>2025-05-14</v>
      </c>
      <c r="JZC21" t="str">
        <v>2023-12-25</v>
      </c>
      <c r="JZD21" t="str">
        <v>2024-03-19</v>
      </c>
      <c r="JZE21" t="str">
        <v>2024-08-23</v>
      </c>
      <c r="JZF21" t="str">
        <v>2023-12-21</v>
      </c>
      <c r="JZG21" t="str">
        <v>2025-10-20</v>
      </c>
      <c r="JZH21" t="str">
        <v>2022-09-28</v>
      </c>
      <c r="JZI21" t="str">
        <v>2025-08-05</v>
      </c>
      <c r="JZJ21" t="str">
        <v>2024-03-17</v>
      </c>
      <c r="JZK21" t="str">
        <v>2024-03-19</v>
      </c>
      <c r="JZL21" t="str">
        <v>2024-06-24</v>
      </c>
      <c r="JZM21" t="str">
        <v>2023-03-13</v>
      </c>
      <c r="JZN21" t="str">
        <v>2025-10-25</v>
      </c>
      <c r="JZO21" t="str">
        <v>2024-01-25</v>
      </c>
      <c r="JZP21" t="str">
        <v>2023-02-03</v>
      </c>
      <c r="JZQ21" t="str">
        <v>2025-01-05</v>
      </c>
      <c r="JZR21" t="str">
        <v>2025-12-23</v>
      </c>
      <c r="JZS21" t="str">
        <v>2024-12-17</v>
      </c>
      <c r="JZT21" t="str">
        <v>2025-04-24</v>
      </c>
      <c r="JZU21" t="str">
        <v>2022-11-03</v>
      </c>
      <c r="JZV21" t="str">
        <v>2024-03-11</v>
      </c>
      <c r="JZW21" t="str">
        <v>2025-11-25</v>
      </c>
      <c r="JZX21" t="str">
        <v>2023-05-29</v>
      </c>
      <c r="JZY21" t="str">
        <v>2025-04-10</v>
      </c>
      <c r="JZZ21" t="str">
        <v>2024-12-14</v>
      </c>
      <c r="KAA21" t="str">
        <v>2024-10-04</v>
      </c>
      <c r="KAB21" t="str">
        <v>2023-05-18</v>
      </c>
      <c r="KAC21" t="str">
        <v>2023-05-29</v>
      </c>
      <c r="KAD21" t="str">
        <v>2022-05-05</v>
      </c>
      <c r="KAE21" t="str">
        <v>2022-04-11</v>
      </c>
      <c r="KAF21" t="str">
        <v>2024-05-17</v>
      </c>
      <c r="KAG21" t="str">
        <v>2024-09-27</v>
      </c>
      <c r="KAH21" t="str">
        <v>2025-05-30</v>
      </c>
      <c r="KAI21" t="str">
        <v>2023-10-07</v>
      </c>
      <c r="KAJ21" t="str">
        <v>2024-07-23</v>
      </c>
      <c r="KAK21" t="str">
        <v>2023-10-19</v>
      </c>
      <c r="KAL21" t="str">
        <v>2023-12-14</v>
      </c>
      <c r="KAM21" t="str">
        <v>2022-03-09</v>
      </c>
      <c r="KAN21" t="str">
        <v>2025-10-21</v>
      </c>
      <c r="KAO21" t="str">
        <v>2024-04-26</v>
      </c>
      <c r="KAP21" t="str">
        <v>2024-05-17</v>
      </c>
      <c r="KAQ21" t="str">
        <v>2022-07-21</v>
      </c>
      <c r="KAR21" t="str">
        <v>2022-05-24</v>
      </c>
      <c r="KAS21" t="str">
        <v>2022-01-30</v>
      </c>
      <c r="KAT21" t="str">
        <v>2023-02-21</v>
      </c>
      <c r="KAU21" t="str">
        <v>2022-01-10</v>
      </c>
      <c r="KAV21" t="str">
        <v>2023-03-02</v>
      </c>
      <c r="KAW21" t="str">
        <v>2025-10-14</v>
      </c>
      <c r="KAX21" t="str">
        <v>2024-01-30</v>
      </c>
      <c r="KAY21" t="str">
        <v>2023-06-13</v>
      </c>
      <c r="KAZ21" t="str">
        <v>2024-03-10</v>
      </c>
      <c r="KBA21" t="str">
        <v>2023-01-19</v>
      </c>
      <c r="KBB21" t="str">
        <v>2023-06-13</v>
      </c>
      <c r="KBC21" t="str">
        <v>2023-04-08</v>
      </c>
      <c r="KBD21" t="str">
        <v>2024-05-08</v>
      </c>
      <c r="KBE21" t="str">
        <v>2023-05-30</v>
      </c>
      <c r="KBF21" t="str">
        <v>2022-10-04</v>
      </c>
      <c r="KBG21" t="str">
        <v>2022-05-28</v>
      </c>
      <c r="KBH21" t="str">
        <v>2023-01-24</v>
      </c>
      <c r="KBI21" t="str">
        <v>2025-03-24</v>
      </c>
      <c r="KBJ21" t="str">
        <v>2025-10-22</v>
      </c>
      <c r="KBK21" t="str">
        <v>2025-08-31</v>
      </c>
      <c r="KBL21" t="str">
        <v>2025-01-30</v>
      </c>
      <c r="KBM21" t="str">
        <v>2022-03-06</v>
      </c>
      <c r="KBN21" t="str">
        <v>2022-10-21</v>
      </c>
      <c r="KBO21" t="str">
        <v>2023-10-24</v>
      </c>
      <c r="KBP21" t="str">
        <v>2023-10-06</v>
      </c>
      <c r="KBQ21" t="str">
        <v>2024-12-04</v>
      </c>
      <c r="KBR21" t="str">
        <v>2025-08-21</v>
      </c>
      <c r="KBS21" t="str">
        <v>2022-02-27</v>
      </c>
      <c r="KBT21" t="str">
        <v>2022-08-08</v>
      </c>
      <c r="KBU21" t="str">
        <v>2025-01-26</v>
      </c>
      <c r="KBV21" t="str">
        <v>2022-01-30</v>
      </c>
      <c r="KBW21" t="str">
        <v>2023-05-27</v>
      </c>
      <c r="KBX21" t="str">
        <v>2022-10-24</v>
      </c>
      <c r="KBY21" t="str">
        <v>2024-04-27</v>
      </c>
      <c r="KBZ21" t="str">
        <v>2024-10-17</v>
      </c>
      <c r="KCA21" t="str">
        <v>2025-08-09</v>
      </c>
      <c r="KCB21" t="str">
        <v>2022-08-03</v>
      </c>
      <c r="KCC21" t="str">
        <v>2023-09-28</v>
      </c>
      <c r="KCD21" t="str">
        <v>2022-08-07</v>
      </c>
      <c r="KCE21" t="str">
        <v>2024-11-01</v>
      </c>
      <c r="KCF21" t="str">
        <v>2024-08-04</v>
      </c>
      <c r="KCG21" t="str">
        <v>2025-12-30</v>
      </c>
      <c r="KCH21" t="str">
        <v>2024-10-06</v>
      </c>
      <c r="KCI21" t="str">
        <v>2023-01-04</v>
      </c>
      <c r="KCJ21" t="str">
        <v>2023-03-09</v>
      </c>
      <c r="KCK21" t="str">
        <v>2025-11-13</v>
      </c>
      <c r="KCL21" t="str">
        <v>2022-01-13</v>
      </c>
      <c r="KCM21" t="str">
        <v>2023-10-17</v>
      </c>
      <c r="KCN21" t="str">
        <v>2023-08-17</v>
      </c>
      <c r="KCO21" t="str">
        <v>2022-02-02</v>
      </c>
      <c r="KCP21" t="str">
        <v>2024-12-13</v>
      </c>
      <c r="KCQ21" t="str">
        <v>2024-04-02</v>
      </c>
      <c r="KCR21" t="str">
        <v>2024-12-23</v>
      </c>
      <c r="KCS21" t="str">
        <v>2022-03-06</v>
      </c>
      <c r="KCT21" t="str">
        <v>2025-05-13</v>
      </c>
      <c r="KCU21" t="str">
        <v>2022-08-19</v>
      </c>
      <c r="KCV21" t="str">
        <v>2023-04-12</v>
      </c>
      <c r="KCW21" t="str">
        <v>2025-06-16</v>
      </c>
      <c r="KCX21" t="str">
        <v>2022-09-04</v>
      </c>
      <c r="KCY21" t="str">
        <v>2025-09-12</v>
      </c>
      <c r="KCZ21" t="str">
        <v>2023-06-17</v>
      </c>
      <c r="KDA21" t="str">
        <v>2024-12-13</v>
      </c>
      <c r="KDB21" t="str">
        <v>2023-09-11</v>
      </c>
      <c r="KDC21" t="str">
        <v>2022-05-15</v>
      </c>
      <c r="KDD21" t="str">
        <v>2023-01-03</v>
      </c>
      <c r="KDE21" t="str">
        <v>2024-02-21</v>
      </c>
      <c r="KDF21" t="str">
        <v>2025-04-06</v>
      </c>
      <c r="KDG21" t="str">
        <v>2022-03-28</v>
      </c>
      <c r="KDH21" t="str">
        <v>2025-11-20</v>
      </c>
      <c r="KDI21" t="str">
        <v>2023-01-23</v>
      </c>
      <c r="KDJ21" t="str">
        <v>2024-08-01</v>
      </c>
      <c r="KDK21" t="str">
        <v>2022-06-08</v>
      </c>
      <c r="KDL21" t="str">
        <v>2024-04-07</v>
      </c>
      <c r="KDM21" t="str">
        <v>2023-04-30</v>
      </c>
      <c r="KDN21" t="str">
        <v>2022-03-10</v>
      </c>
      <c r="KDO21" t="str">
        <v>2023-01-06</v>
      </c>
      <c r="KDP21" t="str">
        <v>2024-10-13</v>
      </c>
      <c r="KDQ21" t="str">
        <v>2023-10-29</v>
      </c>
      <c r="KDR21" t="str">
        <v>2022-05-30</v>
      </c>
      <c r="KDS21" t="str">
        <v>2025-06-10</v>
      </c>
      <c r="KDT21" t="str">
        <v>2025-02-07</v>
      </c>
      <c r="KDU21" t="str">
        <v>2023-01-05</v>
      </c>
      <c r="KDV21" t="str">
        <v>2024-10-14</v>
      </c>
      <c r="KDW21" t="str">
        <v>2025-05-16</v>
      </c>
      <c r="KDX21" t="str">
        <v>2025-10-28</v>
      </c>
      <c r="KDY21" t="str">
        <v>2022-09-18</v>
      </c>
      <c r="KDZ21" t="str">
        <v>2023-05-31</v>
      </c>
      <c r="KEA21" t="str">
        <v>2022-09-28</v>
      </c>
      <c r="KEB21" t="str">
        <v>2023-01-29</v>
      </c>
      <c r="KEC21" t="str">
        <v>2022-08-16</v>
      </c>
      <c r="KED21" t="str">
        <v>2025-02-24</v>
      </c>
      <c r="KEE21" t="str">
        <v>2025-04-23</v>
      </c>
      <c r="KEF21" t="str">
        <v>2023-05-18</v>
      </c>
      <c r="KEG21" t="str">
        <v>2022-12-13</v>
      </c>
      <c r="KEH21" t="str">
        <v>2024-05-18</v>
      </c>
      <c r="KEI21" t="str">
        <v>2023-05-12</v>
      </c>
      <c r="KEJ21" t="str">
        <v>2023-05-09</v>
      </c>
      <c r="KEK21" t="str">
        <v>2023-08-04</v>
      </c>
      <c r="KEL21" t="str">
        <v>2025-03-13</v>
      </c>
      <c r="KEM21" t="str">
        <v>2023-06-03</v>
      </c>
      <c r="KEN21" t="str">
        <v>2025-01-14</v>
      </c>
      <c r="KEO21" t="str">
        <v>2023-02-28</v>
      </c>
      <c r="KEP21" t="str">
        <v>2024-05-05</v>
      </c>
      <c r="KEQ21" t="str">
        <v>2022-03-24</v>
      </c>
      <c r="KER21" t="str">
        <v>2024-03-17</v>
      </c>
      <c r="KES21" t="str">
        <v>2022-06-13</v>
      </c>
      <c r="KET21" t="str">
        <v>2025-11-25</v>
      </c>
      <c r="KEU21" t="str">
        <v>2022-05-29</v>
      </c>
      <c r="KEV21" t="str">
        <v>2024-06-03</v>
      </c>
      <c r="KEW21" t="str">
        <v>2024-08-25</v>
      </c>
      <c r="KEX21" t="str">
        <v>2025-05-29</v>
      </c>
      <c r="KEY21" t="str">
        <v>2022-03-24</v>
      </c>
      <c r="KEZ21" t="str">
        <v>2023-10-10</v>
      </c>
      <c r="KFA21" t="str">
        <v>2022-05-23</v>
      </c>
      <c r="KFB21" t="str">
        <v>2025-04-08</v>
      </c>
      <c r="KFC21" t="str">
        <v>2023-01-28</v>
      </c>
      <c r="KFD21" t="str">
        <v>2024-02-25</v>
      </c>
      <c r="KFE21" t="str">
        <v>2023-05-10</v>
      </c>
      <c r="KFF21" t="str">
        <v>2022-02-05</v>
      </c>
      <c r="KFG21" t="str">
        <v>2023-07-18</v>
      </c>
      <c r="KFH21" t="str">
        <v>2023-11-07</v>
      </c>
      <c r="KFI21" t="str">
        <v>2025-01-31</v>
      </c>
      <c r="KFJ21" t="str">
        <v>2022-10-28</v>
      </c>
      <c r="KFK21" t="str">
        <v>2025-10-20</v>
      </c>
      <c r="KFL21" t="str">
        <v>2025-02-19</v>
      </c>
      <c r="KFM21" t="str">
        <v>2025-03-07</v>
      </c>
      <c r="KFN21" t="str">
        <v>2023-03-13</v>
      </c>
      <c r="KFO21" t="str">
        <v>2023-11-02</v>
      </c>
      <c r="KFP21" t="str">
        <v>2025-08-04</v>
      </c>
      <c r="KFQ21" t="str">
        <v>2023-02-11</v>
      </c>
      <c r="KFR21" t="str">
        <v>2024-04-04</v>
      </c>
      <c r="KFS21" t="str">
        <v>2022-04-15</v>
      </c>
      <c r="KFT21" t="str">
        <v>2024-10-13</v>
      </c>
      <c r="KFU21" t="str">
        <v>2025-03-17</v>
      </c>
      <c r="KFV21" t="str">
        <v>2025-06-09</v>
      </c>
      <c r="KFW21" t="str">
        <v>2025-04-20</v>
      </c>
      <c r="KFX21" t="str">
        <v>2025-04-05</v>
      </c>
      <c r="KFY21" t="str">
        <v>2022-05-04</v>
      </c>
      <c r="KFZ21" t="str">
        <v>2022-03-18</v>
      </c>
      <c r="KGA21" t="str">
        <v>2023-08-08</v>
      </c>
      <c r="KGB21" t="str">
        <v>2024-07-16</v>
      </c>
      <c r="KGC21" t="str">
        <v>2023-12-29</v>
      </c>
      <c r="KGD21" t="str">
        <v>2024-09-12</v>
      </c>
      <c r="KGE21" t="str">
        <v>2024-01-02</v>
      </c>
      <c r="KGF21" t="str">
        <v>2023-11-04</v>
      </c>
      <c r="KGG21" t="str">
        <v>2025-08-06</v>
      </c>
      <c r="KGH21" t="str">
        <v>2023-07-22</v>
      </c>
      <c r="KGI21" t="str">
        <v>2022-05-06</v>
      </c>
      <c r="KGJ21" t="str">
        <v>2025-09-30</v>
      </c>
      <c r="KGK21" t="str">
        <v>2025-12-06</v>
      </c>
      <c r="KGL21" t="str">
        <v>2025-11-16</v>
      </c>
      <c r="KGM21" t="str">
        <v>2023-02-13</v>
      </c>
      <c r="KGN21" t="str">
        <v>2022-10-26</v>
      </c>
      <c r="KGO21" t="str">
        <v>2022-10-14</v>
      </c>
      <c r="KGP21" t="str">
        <v>2023-06-27</v>
      </c>
      <c r="KGQ21" t="str">
        <v>2024-07-17</v>
      </c>
      <c r="KGR21" t="str">
        <v>2024-12-26</v>
      </c>
      <c r="KGS21" t="str">
        <v>2025-01-15</v>
      </c>
      <c r="KGT21" t="str">
        <v>2025-08-05</v>
      </c>
      <c r="KGU21" t="str">
        <v>2025-01-22</v>
      </c>
      <c r="KGV21" t="str">
        <v>2022-07-10</v>
      </c>
      <c r="KGW21" t="str">
        <v>2025-12-22</v>
      </c>
      <c r="KGX21" t="str">
        <v>2023-05-12</v>
      </c>
      <c r="KGY21" t="str">
        <v>2022-03-04</v>
      </c>
      <c r="KGZ21" t="str">
        <v>2022-04-03</v>
      </c>
      <c r="KHA21" t="str">
        <v>2023-10-17</v>
      </c>
      <c r="KHB21" t="str">
        <v>2022-07-20</v>
      </c>
      <c r="KHC21" t="str">
        <v>2022-12-01</v>
      </c>
      <c r="KHD21" t="str">
        <v>2024-04-22</v>
      </c>
      <c r="KHE21" t="str">
        <v>2025-08-02</v>
      </c>
      <c r="KHF21" t="str">
        <v>2023-12-01</v>
      </c>
      <c r="KHG21" t="str">
        <v>2025-09-08</v>
      </c>
      <c r="KHH21" t="str">
        <v>2024-06-14</v>
      </c>
      <c r="KHI21" t="str">
        <v>2022-04-26</v>
      </c>
      <c r="KHJ21" t="str">
        <v>2025-08-03</v>
      </c>
      <c r="KHK21" t="str">
        <v>2022-01-25</v>
      </c>
      <c r="KHL21" t="str">
        <v>2025-07-06</v>
      </c>
      <c r="KHM21" t="str">
        <v>2022-04-17</v>
      </c>
      <c r="KHN21" t="str">
        <v>2024-11-23</v>
      </c>
      <c r="KHO21" t="str">
        <v>2023-04-02</v>
      </c>
      <c r="KHP21" t="str">
        <v>2023-03-08</v>
      </c>
      <c r="KHQ21" t="str">
        <v>2023-11-11</v>
      </c>
      <c r="KHR21" t="str">
        <v>2022-04-27</v>
      </c>
      <c r="KHS21" t="str">
        <v>2024-03-19</v>
      </c>
      <c r="KHT21" t="str">
        <v>2023-06-09</v>
      </c>
      <c r="KHU21" t="str">
        <v>2024-10-19</v>
      </c>
      <c r="KHV21" t="str">
        <v>2022-04-04</v>
      </c>
      <c r="KHW21" t="str">
        <v>2022-10-18</v>
      </c>
      <c r="KHX21" t="str">
        <v>2023-09-11</v>
      </c>
      <c r="KHY21" t="str">
        <v>2024-10-20</v>
      </c>
      <c r="KHZ21" t="str">
        <v>2024-08-13</v>
      </c>
      <c r="KIA21" t="str">
        <v>2023-05-09</v>
      </c>
      <c r="KIB21" t="str">
        <v>2024-08-24</v>
      </c>
      <c r="KIC21" t="str">
        <v>2022-05-06</v>
      </c>
      <c r="KID21" t="str">
        <v>2022-02-21</v>
      </c>
      <c r="KIE21" t="str">
        <v>2024-09-18</v>
      </c>
      <c r="KIF21" t="str">
        <v>2025-02-11</v>
      </c>
      <c r="KIG21" t="str">
        <v>2024-01-10</v>
      </c>
      <c r="KIH21" t="str">
        <v>2023-08-02</v>
      </c>
      <c r="KII21" t="str">
        <v>2023-04-02</v>
      </c>
      <c r="KIJ21" t="str">
        <v>2022-10-20</v>
      </c>
      <c r="KIK21" t="str">
        <v>2025-04-14</v>
      </c>
      <c r="KIL21" t="str">
        <v>2022-07-09</v>
      </c>
      <c r="KIM21" t="str">
        <v>2022-01-01</v>
      </c>
      <c r="KIN21" t="str">
        <v>2024-10-09</v>
      </c>
      <c r="KIO21" t="str">
        <v>2024-07-23</v>
      </c>
      <c r="KIP21" t="str">
        <v>2025-04-30</v>
      </c>
      <c r="KIQ21" t="str">
        <v>2023-02-02</v>
      </c>
      <c r="KIR21" t="str">
        <v>2023-02-13</v>
      </c>
      <c r="KIS21" t="str">
        <v>2024-08-10</v>
      </c>
      <c r="KIT21" t="str">
        <v>2023-04-15</v>
      </c>
      <c r="KIU21" t="str">
        <v>2023-11-08</v>
      </c>
      <c r="KIV21" t="str">
        <v>2025-05-19</v>
      </c>
      <c r="KIW21" t="str">
        <v>2025-02-06</v>
      </c>
      <c r="KIX21" t="str">
        <v>2022-04-09</v>
      </c>
      <c r="KIY21" t="str">
        <v>2022-06-25</v>
      </c>
      <c r="KIZ21" t="str">
        <v>2022-05-31</v>
      </c>
      <c r="KJA21" t="str">
        <v>2024-06-01</v>
      </c>
      <c r="KJB21" t="str">
        <v>2022-02-21</v>
      </c>
      <c r="KJC21" t="str">
        <v>2023-12-03</v>
      </c>
      <c r="KJD21" t="str">
        <v>2023-05-24</v>
      </c>
      <c r="KJE21" t="str">
        <v>2024-04-20</v>
      </c>
      <c r="KJF21" t="str">
        <v>2023-06-25</v>
      </c>
      <c r="KJG21" t="str">
        <v>2022-11-19</v>
      </c>
      <c r="KJH21" t="str">
        <v>2022-11-19</v>
      </c>
      <c r="KJI21" t="str">
        <v>2025-12-25</v>
      </c>
      <c r="KJJ21" t="str">
        <v>2022-04-03</v>
      </c>
      <c r="KJK21" t="str">
        <v>2023-07-29</v>
      </c>
      <c r="KJL21" t="str">
        <v>2025-05-26</v>
      </c>
      <c r="KJM21" t="str">
        <v>2023-08-17</v>
      </c>
      <c r="KJN21" t="str">
        <v>2023-06-26</v>
      </c>
      <c r="KJO21" t="str">
        <v>2022-10-02</v>
      </c>
      <c r="KJP21" t="str">
        <v>2022-05-12</v>
      </c>
      <c r="KJQ21" t="str">
        <v>2025-09-05</v>
      </c>
      <c r="KJR21" t="str">
        <v>2025-12-14</v>
      </c>
      <c r="KJS21" t="str">
        <v>2024-10-09</v>
      </c>
      <c r="KJT21" t="str">
        <v>2023-06-08</v>
      </c>
      <c r="KJU21" t="str">
        <v>2025-02-15</v>
      </c>
      <c r="KJV21" t="str">
        <v>2022-06-30</v>
      </c>
      <c r="KJW21" t="str">
        <v>2025-08-01</v>
      </c>
      <c r="KJX21" t="str">
        <v>2022-02-03</v>
      </c>
      <c r="KJY21" t="str">
        <v>2025-02-12</v>
      </c>
      <c r="KJZ21" t="str">
        <v>2023-03-17</v>
      </c>
      <c r="KKA21" t="str">
        <v>2022-12-11</v>
      </c>
      <c r="KKB21" t="str">
        <v>2022-01-07</v>
      </c>
      <c r="KKC21" t="str">
        <v>2023-07-24</v>
      </c>
      <c r="KKD21" t="str">
        <v>2024-09-28</v>
      </c>
      <c r="KKE21" t="str">
        <v>2023-08-08</v>
      </c>
      <c r="KKF21" t="str">
        <v>2024-12-23</v>
      </c>
      <c r="KKG21" t="str">
        <v>2024-12-29</v>
      </c>
      <c r="KKH21" t="str">
        <v>2024-09-16</v>
      </c>
      <c r="KKI21" t="str">
        <v>2023-06-20</v>
      </c>
      <c r="KKJ21" t="str">
        <v>2024-03-01</v>
      </c>
      <c r="KKK21" t="str">
        <v>2024-02-29</v>
      </c>
      <c r="KKL21" t="str">
        <v>2024-01-29</v>
      </c>
      <c r="KKM21" t="str">
        <v>2022-04-09</v>
      </c>
      <c r="KKN21" t="str">
        <v>2022-09-07</v>
      </c>
      <c r="KKO21" t="str">
        <v>2022-08-20</v>
      </c>
      <c r="KKP21" t="str">
        <v>2024-12-24</v>
      </c>
      <c r="KKQ21" t="str">
        <v>2022-10-02</v>
      </c>
      <c r="KKR21" t="str">
        <v>2023-09-14</v>
      </c>
      <c r="KKS21" t="str">
        <v>2022-04-03</v>
      </c>
      <c r="KKT21" t="str">
        <v>2024-02-07</v>
      </c>
      <c r="KKU21" t="str">
        <v>2024-01-27</v>
      </c>
      <c r="KKV21" t="str">
        <v>2025-11-26</v>
      </c>
      <c r="KKW21" t="str">
        <v>2023-09-11</v>
      </c>
      <c r="KKX21" t="str">
        <v>2025-01-04</v>
      </c>
      <c r="KKY21" t="str">
        <v>2024-08-14</v>
      </c>
      <c r="KKZ21" t="str">
        <v>2025-09-26</v>
      </c>
      <c r="KLA21" t="str">
        <v>2022-10-30</v>
      </c>
      <c r="KLB21" t="str">
        <v>2023-01-18</v>
      </c>
      <c r="KLC21" t="str">
        <v>2024-03-20</v>
      </c>
      <c r="KLD21" t="str">
        <v>2022-07-18</v>
      </c>
      <c r="KLE21" t="str">
        <v>2022-02-20</v>
      </c>
      <c r="KLF21" t="str">
        <v>2023-09-28</v>
      </c>
      <c r="KLG21" t="str">
        <v>2023-04-18</v>
      </c>
      <c r="KLH21" t="str">
        <v>2022-06-22</v>
      </c>
      <c r="KLI21" t="str">
        <v>2025-06-19</v>
      </c>
      <c r="KLJ21" t="str">
        <v>2025-10-19</v>
      </c>
      <c r="KLK21" t="str">
        <v>2022-06-07</v>
      </c>
      <c r="KLL21" t="str">
        <v>2023-04-09</v>
      </c>
      <c r="KLM21" t="str">
        <v>2022-09-23</v>
      </c>
      <c r="KLN21" t="str">
        <v>2022-07-07</v>
      </c>
      <c r="KLO21" t="str">
        <v>2024-02-12</v>
      </c>
      <c r="KLP21" t="str">
        <v>2022-10-06</v>
      </c>
      <c r="KLQ21" t="str">
        <v>2022-07-08</v>
      </c>
      <c r="KLR21" t="str">
        <v>2023-01-15</v>
      </c>
      <c r="KLS21" t="str">
        <v>2022-01-10</v>
      </c>
      <c r="KLT21" t="str">
        <v>2025-03-02</v>
      </c>
      <c r="KLU21" t="str">
        <v>2022-04-07</v>
      </c>
      <c r="KLV21" t="str">
        <v>2025-01-20</v>
      </c>
      <c r="KLW21" t="str">
        <v>2024-08-24</v>
      </c>
      <c r="KLX21" t="str">
        <v>2022-01-01</v>
      </c>
      <c r="KLY21" t="str">
        <v>2022-05-28</v>
      </c>
      <c r="KLZ21" t="str">
        <v>2023-01-29</v>
      </c>
      <c r="KMA21" t="str">
        <v>2023-04-01</v>
      </c>
      <c r="KMB21" t="str">
        <v>2024-04-27</v>
      </c>
      <c r="KMC21" t="str">
        <v>2024-11-16</v>
      </c>
      <c r="KMD21" t="str">
        <v>2024-09-03</v>
      </c>
      <c r="KME21" t="str">
        <v>2022-01-27</v>
      </c>
      <c r="KMF21" t="str">
        <v>2024-01-03</v>
      </c>
      <c r="KMG21" t="str">
        <v>2025-02-15</v>
      </c>
      <c r="KMH21" t="str">
        <v>2025-04-08</v>
      </c>
      <c r="KMI21" t="str">
        <v>2023-03-02</v>
      </c>
      <c r="KMJ21" t="str">
        <v>2022-04-10</v>
      </c>
      <c r="KMK21" t="str">
        <v>2022-05-14</v>
      </c>
      <c r="KML21" t="str">
        <v>2024-02-07</v>
      </c>
      <c r="KMM21" t="str">
        <v>2023-07-19</v>
      </c>
      <c r="KMN21" t="str">
        <v>2024-04-24</v>
      </c>
      <c r="KMO21" t="str">
        <v>2022-02-02</v>
      </c>
      <c r="KMP21" t="str">
        <v>2022-07-01</v>
      </c>
      <c r="KMQ21" t="str">
        <v>2022-06-21</v>
      </c>
      <c r="KMR21" t="str">
        <v>2024-09-24</v>
      </c>
      <c r="KMS21" t="str">
        <v>2023-07-26</v>
      </c>
      <c r="KMT21" t="str">
        <v>2022-01-15</v>
      </c>
      <c r="KMU21" t="str">
        <v>2024-09-12</v>
      </c>
      <c r="KMV21" t="str">
        <v>2022-11-15</v>
      </c>
      <c r="KMW21" t="str">
        <v>2023-05-16</v>
      </c>
      <c r="KMX21" t="str">
        <v>2025-08-31</v>
      </c>
      <c r="KMY21" t="str">
        <v>2024-03-14</v>
      </c>
      <c r="KMZ21" t="str">
        <v>2025-10-05</v>
      </c>
      <c r="KNA21" t="str">
        <v>2025-05-05</v>
      </c>
      <c r="KNB21" t="str">
        <v>2022-09-09</v>
      </c>
      <c r="KNC21" t="str">
        <v>2023-04-05</v>
      </c>
      <c r="KND21" t="str">
        <v>2022-05-25</v>
      </c>
      <c r="KNE21" t="str">
        <v>2023-07-27</v>
      </c>
      <c r="KNF21" t="str">
        <v>2022-09-19</v>
      </c>
      <c r="KNG21" t="str">
        <v>2025-11-05</v>
      </c>
      <c r="KNH21" t="str">
        <v>2022-05-17</v>
      </c>
      <c r="KNI21" t="str">
        <v>2025-10-09</v>
      </c>
      <c r="KNJ21" t="str">
        <v>2024-10-22</v>
      </c>
      <c r="KNK21" t="str">
        <v>2024-06-25</v>
      </c>
      <c r="KNL21" t="str">
        <v>2025-07-13</v>
      </c>
      <c r="KNM21" t="str">
        <v>2025-11-09</v>
      </c>
      <c r="KNN21" t="str">
        <v>2024-08-08</v>
      </c>
      <c r="KNO21" t="str">
        <v>2024-11-26</v>
      </c>
      <c r="KNP21" t="str">
        <v>2025-07-17</v>
      </c>
      <c r="KNQ21" t="str">
        <v>2025-07-29</v>
      </c>
      <c r="KNR21" t="str">
        <v>2023-06-30</v>
      </c>
      <c r="KNS21" t="str">
        <v>2022-03-16</v>
      </c>
      <c r="KNT21" t="str">
        <v>2023-01-10</v>
      </c>
      <c r="KNU21" t="str">
        <v>2024-10-24</v>
      </c>
      <c r="KNV21" t="str">
        <v>2023-10-19</v>
      </c>
      <c r="KNW21" t="str">
        <v>2024-08-30</v>
      </c>
      <c r="KNX21" t="str">
        <v>2025-01-04</v>
      </c>
      <c r="KNY21" t="str">
        <v>2023-06-06</v>
      </c>
      <c r="KNZ21" t="str">
        <v>2022-07-16</v>
      </c>
      <c r="KOA21" t="str">
        <v>2023-10-15</v>
      </c>
      <c r="KOB21" t="str">
        <v>2023-12-22</v>
      </c>
      <c r="KOC21" t="str">
        <v>2022-09-17</v>
      </c>
      <c r="KOD21" t="str">
        <v>2024-01-18</v>
      </c>
      <c r="KOE21" t="str">
        <v>2023-04-04</v>
      </c>
      <c r="KOF21" t="str">
        <v>2025-10-12</v>
      </c>
      <c r="KOG21" t="str">
        <v>2022-05-14</v>
      </c>
      <c r="KOH21" t="str">
        <v>2025-07-14</v>
      </c>
      <c r="KOI21" t="str">
        <v>2025-02-20</v>
      </c>
      <c r="KOJ21" t="str">
        <v>2023-12-25</v>
      </c>
      <c r="KOK21" t="str">
        <v>2022-10-28</v>
      </c>
      <c r="KOL21" t="str">
        <v>2023-03-09</v>
      </c>
      <c r="KOM21" t="str">
        <v>2024-12-24</v>
      </c>
      <c r="KON21" t="str">
        <v>2022-06-16</v>
      </c>
      <c r="KOO21" t="str">
        <v>2025-09-08</v>
      </c>
      <c r="KOP21" t="str">
        <v>2024-08-15</v>
      </c>
      <c r="KOQ21" t="str">
        <v>2024-07-05</v>
      </c>
      <c r="KOR21" t="str">
        <v>2025-01-03</v>
      </c>
      <c r="KOS21" t="str">
        <v>2025-09-11</v>
      </c>
      <c r="KOT21" t="str">
        <v>2022-02-26</v>
      </c>
      <c r="KOU21" t="str">
        <v>2025-12-22</v>
      </c>
      <c r="KOV21" t="str">
        <v>2022-05-05</v>
      </c>
      <c r="KOW21" t="str">
        <v>2023-07-19</v>
      </c>
      <c r="KOX21" t="str">
        <v>2025-03-27</v>
      </c>
      <c r="KOY21" t="str">
        <v>2025-09-06</v>
      </c>
      <c r="KOZ21" t="str">
        <v>2024-11-04</v>
      </c>
      <c r="KPA21" t="str">
        <v>2023-09-04</v>
      </c>
      <c r="KPB21" t="str">
        <v>2022-12-09</v>
      </c>
      <c r="KPC21" t="str">
        <v>2024-11-09</v>
      </c>
      <c r="KPD21" t="str">
        <v>2023-04-03</v>
      </c>
      <c r="KPE21" t="str">
        <v>2025-10-28</v>
      </c>
      <c r="KPF21" t="str">
        <v>2022-02-13</v>
      </c>
      <c r="KPG21" t="str">
        <v>2024-06-09</v>
      </c>
      <c r="KPH21" t="str">
        <v>2025-10-19</v>
      </c>
      <c r="KPI21" t="str">
        <v>2025-02-05</v>
      </c>
      <c r="KPJ21" t="str">
        <v>2023-03-11</v>
      </c>
      <c r="KPK21" t="str">
        <v>2023-01-18</v>
      </c>
      <c r="KPL21" t="str">
        <v>2025-01-22</v>
      </c>
      <c r="KPM21" t="str">
        <v>2023-09-11</v>
      </c>
      <c r="KPN21" t="str">
        <v>2025-07-09</v>
      </c>
      <c r="KPO21" t="str">
        <v>2024-05-16</v>
      </c>
      <c r="KPP21" t="str">
        <v>2024-11-22</v>
      </c>
      <c r="KPQ21" t="str">
        <v>2023-03-17</v>
      </c>
      <c r="KPR21" t="str">
        <v>2024-08-28</v>
      </c>
      <c r="KPS21" t="str">
        <v>2022-12-16</v>
      </c>
      <c r="KPT21" t="str">
        <v>2024-08-09</v>
      </c>
      <c r="KPU21" t="str">
        <v>2025-03-12</v>
      </c>
      <c r="KPV21" t="str">
        <v>2022-12-20</v>
      </c>
      <c r="KPW21" t="str">
        <v>2023-08-03</v>
      </c>
      <c r="KPX21" t="str">
        <v>2025-04-23</v>
      </c>
      <c r="KPY21" t="str">
        <v>2024-08-29</v>
      </c>
      <c r="KPZ21" t="str">
        <v>2022-03-02</v>
      </c>
      <c r="KQA21" t="str">
        <v>2024-03-29</v>
      </c>
      <c r="KQB21" t="str">
        <v>2025-04-03</v>
      </c>
      <c r="KQC21" t="str">
        <v>2025-01-29</v>
      </c>
      <c r="KQD21" t="str">
        <v>2024-08-15</v>
      </c>
      <c r="KQE21" t="str">
        <v>2022-06-05</v>
      </c>
      <c r="KQF21" t="str">
        <v>2023-09-04</v>
      </c>
      <c r="KQG21" t="str">
        <v>2023-06-19</v>
      </c>
      <c r="KQH21" t="str">
        <v>2025-08-29</v>
      </c>
      <c r="KQI21" t="str">
        <v>2022-12-27</v>
      </c>
      <c r="KQJ21" t="str">
        <v>2023-04-01</v>
      </c>
      <c r="KQK21" t="str">
        <v>2024-05-13</v>
      </c>
      <c r="KQL21" t="str">
        <v>2025-01-21</v>
      </c>
      <c r="KQM21" t="str">
        <v>2024-05-21</v>
      </c>
      <c r="KQN21" t="str">
        <v>2023-04-05</v>
      </c>
      <c r="KQO21" t="str">
        <v>2022-11-20</v>
      </c>
      <c r="KQP21" t="str">
        <v>2022-03-04</v>
      </c>
      <c r="KQQ21" t="str">
        <v>2025-02-05</v>
      </c>
      <c r="KQR21" t="str">
        <v>2024-03-25</v>
      </c>
      <c r="KQS21" t="str">
        <v>2022-10-26</v>
      </c>
      <c r="KQT21" t="str">
        <v>2024-11-28</v>
      </c>
      <c r="KQU21" t="str">
        <v>2022-01-03</v>
      </c>
      <c r="KQV21" t="str">
        <v>2022-05-23</v>
      </c>
      <c r="KQW21" t="str">
        <v>2022-10-12</v>
      </c>
      <c r="KQX21" t="str">
        <v>2025-11-05</v>
      </c>
      <c r="KQY21" t="str">
        <v>2024-01-25</v>
      </c>
      <c r="KQZ21" t="str">
        <v>2025-04-10</v>
      </c>
      <c r="KRA21" t="str">
        <v>2023-12-19</v>
      </c>
      <c r="KRB21" t="str">
        <v>2024-05-13</v>
      </c>
      <c r="KRC21" t="str">
        <v>2025-10-08</v>
      </c>
      <c r="KRD21" t="str">
        <v>2024-09-03</v>
      </c>
      <c r="KRE21" t="str">
        <v>2022-02-19</v>
      </c>
      <c r="KRF21" t="str">
        <v>2022-02-15</v>
      </c>
      <c r="KRG21" t="str">
        <v>2023-04-01</v>
      </c>
      <c r="KRH21" t="str">
        <v>2024-12-21</v>
      </c>
      <c r="KRI21" t="str">
        <v>2025-08-01</v>
      </c>
      <c r="KRJ21" t="str">
        <v>2022-09-02</v>
      </c>
      <c r="KRK21" t="str">
        <v>2024-03-09</v>
      </c>
      <c r="KRL21" t="str">
        <v>2024-09-07</v>
      </c>
      <c r="KRM21" t="str">
        <v>2024-03-09</v>
      </c>
      <c r="KRN21" t="str">
        <v>2025-02-14</v>
      </c>
      <c r="KRO21" t="str">
        <v>2023-07-31</v>
      </c>
      <c r="KRP21" t="str">
        <v>2025-09-14</v>
      </c>
      <c r="KRQ21" t="str">
        <v>2025-09-14</v>
      </c>
      <c r="KRR21" t="str">
        <v>2023-06-29</v>
      </c>
      <c r="KRS21" t="str">
        <v>2022-11-02</v>
      </c>
      <c r="KRT21" t="str">
        <v>2024-12-01</v>
      </c>
      <c r="KRU21" t="str">
        <v>2025-06-07</v>
      </c>
      <c r="KRV21" t="str">
        <v>2025-11-10</v>
      </c>
      <c r="KRW21" t="str">
        <v>2023-01-16</v>
      </c>
      <c r="KRX21" t="str">
        <v>2025-06-19</v>
      </c>
      <c r="KRY21" t="str">
        <v>2024-07-05</v>
      </c>
      <c r="KRZ21" t="str">
        <v>2025-12-17</v>
      </c>
      <c r="KSA21" t="str">
        <v>2023-06-26</v>
      </c>
      <c r="KSB21" t="str">
        <v>2022-11-13</v>
      </c>
      <c r="KSC21" t="str">
        <v>2025-03-24</v>
      </c>
      <c r="KSD21" t="str">
        <v>2024-01-02</v>
      </c>
      <c r="KSE21" t="str">
        <v>2023-10-16</v>
      </c>
      <c r="KSF21" t="str">
        <v>2023-11-20</v>
      </c>
      <c r="KSG21" t="str">
        <v>2024-09-10</v>
      </c>
      <c r="KSH21" t="str">
        <v>2023-06-24</v>
      </c>
      <c r="KSI21" t="str">
        <v>2023-04-09</v>
      </c>
      <c r="KSJ21" t="str">
        <v>2025-02-26</v>
      </c>
      <c r="KSK21" t="str">
        <v>2025-07-19</v>
      </c>
      <c r="KSL21" t="str">
        <v>2024-05-20</v>
      </c>
      <c r="KSM21" t="str">
        <v>2022-05-05</v>
      </c>
      <c r="KSN21" t="str">
        <v>2023-10-21</v>
      </c>
      <c r="KSO21" t="str">
        <v>2024-12-07</v>
      </c>
      <c r="KSP21" t="str">
        <v>2022-11-24</v>
      </c>
      <c r="KSQ21" t="str">
        <v>2022-10-20</v>
      </c>
      <c r="KSR21" t="str">
        <v>2022-02-10</v>
      </c>
      <c r="KSS21" t="str">
        <v>2025-08-09</v>
      </c>
      <c r="KST21" t="str">
        <v>2025-02-24</v>
      </c>
      <c r="KSU21" t="str">
        <v>2022-01-06</v>
      </c>
      <c r="KSV21" t="str">
        <v>2024-05-30</v>
      </c>
      <c r="KSW21" t="str">
        <v>2025-05-21</v>
      </c>
      <c r="KSX21" t="str">
        <v>2023-09-12</v>
      </c>
      <c r="KSY21" t="str">
        <v>2024-07-24</v>
      </c>
      <c r="KSZ21" t="str">
        <v>2022-04-28</v>
      </c>
      <c r="KTA21" t="str">
        <v>2022-01-07</v>
      </c>
      <c r="KTB21" t="str">
        <v>2023-09-20</v>
      </c>
      <c r="KTC21" t="str">
        <v>2022-08-02</v>
      </c>
      <c r="KTD21" t="str">
        <v>2023-08-09</v>
      </c>
      <c r="KTE21" t="str">
        <v>2025-10-17</v>
      </c>
      <c r="KTF21" t="str">
        <v>2024-08-21</v>
      </c>
      <c r="KTG21" t="str">
        <v>2025-02-02</v>
      </c>
      <c r="KTH21" t="str">
        <v>2023-09-28</v>
      </c>
      <c r="KTI21" t="str">
        <v>2025-10-30</v>
      </c>
      <c r="KTJ21" t="str">
        <v>2023-01-31</v>
      </c>
      <c r="KTK21" t="str">
        <v>2024-04-05</v>
      </c>
      <c r="KTL21" t="str">
        <v>2024-09-05</v>
      </c>
      <c r="KTM21" t="str">
        <v>2025-08-28</v>
      </c>
      <c r="KTN21" t="str">
        <v>2023-09-14</v>
      </c>
      <c r="KTO21" t="str">
        <v>2024-12-07</v>
      </c>
      <c r="KTP21" t="str">
        <v>2025-02-13</v>
      </c>
      <c r="KTQ21" t="str">
        <v>2022-07-05</v>
      </c>
      <c r="KTR21" t="str">
        <v>2025-10-25</v>
      </c>
      <c r="KTS21" t="str">
        <v>2023-03-17</v>
      </c>
      <c r="KTT21" t="str">
        <v>2025-02-01</v>
      </c>
      <c r="KTU21" t="str">
        <v>2022-08-14</v>
      </c>
      <c r="KTV21" t="str">
        <v>2025-04-03</v>
      </c>
      <c r="KTW21" t="str">
        <v>2024-10-27</v>
      </c>
      <c r="KTX21" t="str">
        <v>2024-10-11</v>
      </c>
      <c r="KTY21" t="str">
        <v>2024-08-25</v>
      </c>
      <c r="KTZ21" t="str">
        <v>2025-05-30</v>
      </c>
      <c r="KUA21" t="str">
        <v>2025-04-29</v>
      </c>
      <c r="KUB21" t="str">
        <v>2025-11-19</v>
      </c>
      <c r="KUC21" t="str">
        <v>2024-05-24</v>
      </c>
      <c r="KUD21" t="str">
        <v>2024-08-01</v>
      </c>
      <c r="KUE21" t="str">
        <v>2022-10-09</v>
      </c>
      <c r="KUF21" t="str">
        <v>2025-11-13</v>
      </c>
      <c r="KUG21" t="str">
        <v>2024-06-21</v>
      </c>
      <c r="KUH21" t="str">
        <v>2024-07-17</v>
      </c>
      <c r="KUI21" t="str">
        <v>2025-04-21</v>
      </c>
      <c r="KUJ21" t="str">
        <v>2022-01-25</v>
      </c>
      <c r="KUK21" t="str">
        <v>2022-11-05</v>
      </c>
      <c r="KUL21" t="str">
        <v>2022-08-05</v>
      </c>
      <c r="KUM21" t="str">
        <v>2024-10-25</v>
      </c>
      <c r="KUN21" t="str">
        <v>2024-10-15</v>
      </c>
      <c r="KUO21" t="str">
        <v>2025-10-22</v>
      </c>
      <c r="KUP21" t="str">
        <v>2025-05-18</v>
      </c>
      <c r="KUQ21" t="str">
        <v>2022-06-04</v>
      </c>
      <c r="KUR21" t="str">
        <v>2025-10-13</v>
      </c>
      <c r="KUS21" t="str">
        <v>2024-11-25</v>
      </c>
      <c r="KUT21" t="str">
        <v>2022-12-14</v>
      </c>
      <c r="KUU21" t="str">
        <v>2024-03-27</v>
      </c>
      <c r="KUV21" t="str">
        <v>2023-01-26</v>
      </c>
      <c r="KUW21" t="str">
        <v>2023-09-08</v>
      </c>
      <c r="KUX21" t="str">
        <v>2022-02-15</v>
      </c>
      <c r="KUY21" t="str">
        <v>2024-12-02</v>
      </c>
      <c r="KUZ21" t="str">
        <v>2022-07-09</v>
      </c>
      <c r="KVA21" t="str">
        <v>2025-09-29</v>
      </c>
      <c r="KVB21" t="str">
        <v>2022-07-01</v>
      </c>
      <c r="KVC21" t="str">
        <v>2024-02-08</v>
      </c>
      <c r="KVD21" t="str">
        <v>2024-10-26</v>
      </c>
      <c r="KVE21" t="str">
        <v>2024-11-11</v>
      </c>
      <c r="KVF21" t="str">
        <v>2024-11-03</v>
      </c>
      <c r="KVG21" t="str">
        <v>2024-03-26</v>
      </c>
      <c r="KVH21" t="str">
        <v>2022-01-26</v>
      </c>
      <c r="KVI21" t="str">
        <v>2022-02-16</v>
      </c>
      <c r="KVJ21" t="str">
        <v>2024-08-18</v>
      </c>
      <c r="KVK21" t="str">
        <v>2022-10-06</v>
      </c>
      <c r="KVL21" t="str">
        <v>2023-02-27</v>
      </c>
      <c r="KVM21" t="str">
        <v>2022-11-08</v>
      </c>
      <c r="KVN21" t="str">
        <v>2023-07-24</v>
      </c>
      <c r="KVO21" t="str">
        <v>2024-07-03</v>
      </c>
      <c r="KVP21" t="str">
        <v>2025-04-25</v>
      </c>
      <c r="KVQ21" t="str">
        <v>2025-12-07</v>
      </c>
      <c r="KVR21" t="str">
        <v>2025-07-23</v>
      </c>
      <c r="KVS21" t="str">
        <v>2024-05-23</v>
      </c>
      <c r="KVT21" t="str">
        <v>2023-11-14</v>
      </c>
      <c r="KVU21" t="str">
        <v>2023-06-11</v>
      </c>
      <c r="KVV21" t="str">
        <v>2025-02-18</v>
      </c>
      <c r="KVW21" t="str">
        <v>2023-02-18</v>
      </c>
      <c r="KVX21" t="str">
        <v>2024-03-27</v>
      </c>
      <c r="KVY21" t="str">
        <v>2025-05-31</v>
      </c>
      <c r="KVZ21" t="str">
        <v>2025-07-06</v>
      </c>
      <c r="KWA21" t="str">
        <v>2025-02-19</v>
      </c>
      <c r="KWB21" t="str">
        <v>2023-11-28</v>
      </c>
      <c r="KWC21" t="str">
        <v>2025-04-24</v>
      </c>
      <c r="KWD21" t="str">
        <v>2023-10-20</v>
      </c>
      <c r="KWE21" t="str">
        <v>2024-02-11</v>
      </c>
      <c r="KWF21" t="str">
        <v>2025-07-09</v>
      </c>
      <c r="KWG21" t="str">
        <v>2025-04-01</v>
      </c>
      <c r="KWH21" t="str">
        <v>2024-09-24</v>
      </c>
      <c r="KWI21" t="str">
        <v>2024-05-01</v>
      </c>
      <c r="KWJ21" t="str">
        <v>2025-12-20</v>
      </c>
      <c r="KWK21" t="str">
        <v>2025-11-28</v>
      </c>
      <c r="KWL21" t="str">
        <v>2024-09-16</v>
      </c>
      <c r="KWM21" t="str">
        <v>2022-04-29</v>
      </c>
      <c r="KWN21" t="str">
        <v>2024-04-10</v>
      </c>
      <c r="KWO21" t="str">
        <v>2022-12-31</v>
      </c>
      <c r="KWP21" t="str">
        <v>2024-02-02</v>
      </c>
      <c r="KWQ21" t="str">
        <v>2022-04-06</v>
      </c>
      <c r="KWR21" t="str">
        <v>2024-11-22</v>
      </c>
      <c r="KWS21" t="str">
        <v>2022-10-09</v>
      </c>
      <c r="KWT21" t="str">
        <v>2025-10-12</v>
      </c>
      <c r="KWU21" t="str">
        <v>2025-04-13</v>
      </c>
      <c r="KWV21" t="str">
        <v>2024-11-15</v>
      </c>
      <c r="KWW21" t="str">
        <v>2024-10-09</v>
      </c>
      <c r="KWX21" t="str">
        <v>2024-11-16</v>
      </c>
      <c r="KWY21" t="str">
        <v>2024-03-07</v>
      </c>
      <c r="KWZ21" t="str">
        <v>2022-08-02</v>
      </c>
      <c r="KXA21" t="str">
        <v>2024-11-02</v>
      </c>
      <c r="KXB21" t="str">
        <v>2023-03-10</v>
      </c>
      <c r="KXC21" t="str">
        <v>2023-01-03</v>
      </c>
      <c r="KXD21" t="str">
        <v>2022-02-14</v>
      </c>
      <c r="KXE21" t="str">
        <v>2022-11-10</v>
      </c>
      <c r="KXF21" t="str">
        <v>2022-02-25</v>
      </c>
      <c r="KXG21" t="str">
        <v>2023-12-27</v>
      </c>
      <c r="KXH21" t="str">
        <v>2024-12-07</v>
      </c>
      <c r="KXI21" t="str">
        <v>2025-10-12</v>
      </c>
      <c r="KXJ21" t="str">
        <v>2022-05-12</v>
      </c>
      <c r="KXK21" t="str">
        <v>2023-02-09</v>
      </c>
      <c r="KXL21" t="str">
        <v>2023-12-04</v>
      </c>
      <c r="KXM21" t="str">
        <v>2025-11-18</v>
      </c>
      <c r="KXN21" t="str">
        <v>2022-05-23</v>
      </c>
      <c r="KXO21" t="str">
        <v>2022-12-08</v>
      </c>
      <c r="KXP21" t="str">
        <v>2023-12-16</v>
      </c>
      <c r="KXQ21" t="str">
        <v>2023-01-16</v>
      </c>
      <c r="KXR21" t="str">
        <v>2025-02-06</v>
      </c>
      <c r="KXS21" t="str">
        <v>2023-04-21</v>
      </c>
      <c r="KXT21" t="str">
        <v>2024-02-07</v>
      </c>
      <c r="KXU21" t="str">
        <v>2022-06-08</v>
      </c>
      <c r="KXV21" t="str">
        <v>2025-11-04</v>
      </c>
      <c r="KXW21" t="str">
        <v>2025-02-01</v>
      </c>
      <c r="KXX21" t="str">
        <v>2025-10-24</v>
      </c>
      <c r="KXY21" t="str">
        <v>2024-05-19</v>
      </c>
      <c r="KXZ21" t="str">
        <v>2023-08-14</v>
      </c>
      <c r="KYA21" t="str">
        <v>2025-06-08</v>
      </c>
      <c r="KYB21" t="str">
        <v>2025-07-29</v>
      </c>
      <c r="KYC21" t="str">
        <v>2022-04-27</v>
      </c>
      <c r="KYD21" t="str">
        <v>2022-03-21</v>
      </c>
      <c r="KYE21" t="str">
        <v>2023-12-02</v>
      </c>
      <c r="KYF21" t="str">
        <v>2024-07-22</v>
      </c>
      <c r="KYG21" t="str">
        <v>2022-05-19</v>
      </c>
      <c r="KYH21" t="str">
        <v>2023-10-31</v>
      </c>
      <c r="KYI21" t="str">
        <v>2024-08-20</v>
      </c>
      <c r="KYJ21" t="str">
        <v>2025-09-29</v>
      </c>
      <c r="KYK21" t="str">
        <v>2025-08-12</v>
      </c>
      <c r="KYL21" t="str">
        <v>2025-04-02</v>
      </c>
      <c r="KYM21" t="str">
        <v>2025-12-04</v>
      </c>
      <c r="KYN21" t="str">
        <v>2022-04-09</v>
      </c>
      <c r="KYO21" t="str">
        <v>2024-04-11</v>
      </c>
      <c r="KYP21" t="str">
        <v>2022-10-20</v>
      </c>
      <c r="KYQ21" t="str">
        <v>2023-07-03</v>
      </c>
      <c r="KYR21" t="str">
        <v>2022-11-12</v>
      </c>
      <c r="KYS21" t="str">
        <v>2023-08-08</v>
      </c>
      <c r="KYT21" t="str">
        <v>2024-07-01</v>
      </c>
      <c r="KYU21" t="str">
        <v>2025-12-04</v>
      </c>
      <c r="KYV21" t="str">
        <v>2024-06-20</v>
      </c>
      <c r="KYW21" t="str">
        <v>2022-08-02</v>
      </c>
      <c r="KYX21" t="str">
        <v>2022-12-22</v>
      </c>
      <c r="KYY21" t="str">
        <v>2024-05-04</v>
      </c>
      <c r="KYZ21" t="str">
        <v>2023-06-20</v>
      </c>
      <c r="KZA21" t="str">
        <v>2023-08-27</v>
      </c>
      <c r="KZB21" t="str">
        <v>2022-03-16</v>
      </c>
      <c r="KZC21" t="str">
        <v>2022-09-23</v>
      </c>
      <c r="KZD21" t="str">
        <v>2024-03-22</v>
      </c>
      <c r="KZE21" t="str">
        <v>2022-11-29</v>
      </c>
      <c r="KZF21" t="str">
        <v>2022-03-27</v>
      </c>
      <c r="KZG21" t="str">
        <v>2022-02-11</v>
      </c>
      <c r="KZH21" t="str">
        <v>2025-11-10</v>
      </c>
      <c r="KZI21" t="str">
        <v>2022-04-25</v>
      </c>
      <c r="KZJ21" t="str">
        <v>2023-11-03</v>
      </c>
      <c r="KZK21" t="str">
        <v>2022-12-27</v>
      </c>
      <c r="KZL21" t="str">
        <v>2024-03-28</v>
      </c>
      <c r="KZM21" t="str">
        <v>2025-11-03</v>
      </c>
      <c r="KZN21" t="str">
        <v>2022-04-25</v>
      </c>
      <c r="KZO21" t="str">
        <v>2024-09-18</v>
      </c>
      <c r="KZP21" t="str">
        <v>2023-02-27</v>
      </c>
      <c r="KZQ21" t="str">
        <v>2025-01-20</v>
      </c>
      <c r="KZR21" t="str">
        <v>2022-08-24</v>
      </c>
      <c r="KZS21" t="str">
        <v>2024-08-06</v>
      </c>
      <c r="KZT21" t="str">
        <v>2023-08-06</v>
      </c>
      <c r="KZU21" t="str">
        <v>2022-09-29</v>
      </c>
      <c r="KZV21" t="str">
        <v>2024-10-24</v>
      </c>
      <c r="KZW21" t="str">
        <v>2024-10-07</v>
      </c>
      <c r="KZX21" t="str">
        <v>2023-05-11</v>
      </c>
      <c r="KZY21" t="str">
        <v>2022-05-03</v>
      </c>
      <c r="KZZ21" t="str">
        <v>2023-06-21</v>
      </c>
      <c r="LAA21" t="str">
        <v>2023-01-22</v>
      </c>
      <c r="LAB21" t="str">
        <v>2025-01-21</v>
      </c>
      <c r="LAC21" t="str">
        <v>2025-07-23</v>
      </c>
      <c r="LAD21" t="str">
        <v>2024-02-06</v>
      </c>
      <c r="LAE21" t="str">
        <v>2024-04-02</v>
      </c>
      <c r="LAF21" t="str">
        <v>2025-11-20</v>
      </c>
      <c r="LAG21" t="str">
        <v>2025-01-15</v>
      </c>
      <c r="LAH21" t="str">
        <v>2025-04-20</v>
      </c>
      <c r="LAI21" t="str">
        <v>2023-10-25</v>
      </c>
      <c r="LAJ21" t="str">
        <v>2025-11-09</v>
      </c>
      <c r="LAK21" t="str">
        <v>2025-11-20</v>
      </c>
      <c r="LAL21" t="str">
        <v>2024-06-10</v>
      </c>
      <c r="LAM21" t="str">
        <v>2025-06-28</v>
      </c>
      <c r="LAN21" t="str">
        <v>2022-09-27</v>
      </c>
      <c r="LAO21" t="str">
        <v>2022-02-25</v>
      </c>
      <c r="LAP21" t="str">
        <v>2023-05-27</v>
      </c>
      <c r="LAQ21" t="str">
        <v>2025-08-31</v>
      </c>
      <c r="LAR21" t="str">
        <v>2023-01-20</v>
      </c>
      <c r="LAS21" t="str">
        <v>2025-12-18</v>
      </c>
      <c r="LAT21" t="str">
        <v>2023-12-18</v>
      </c>
      <c r="LAU21" t="str">
        <v>2023-06-29</v>
      </c>
      <c r="LAV21" t="str">
        <v>2024-12-24</v>
      </c>
      <c r="LAW21" t="str">
        <v>2022-10-12</v>
      </c>
      <c r="LAX21" t="str">
        <v>2022-06-12</v>
      </c>
      <c r="LAY21" t="str">
        <v>2022-11-23</v>
      </c>
      <c r="LAZ21" t="str">
        <v>2022-12-20</v>
      </c>
      <c r="LBA21" t="str">
        <v>2023-12-01</v>
      </c>
      <c r="LBB21" t="str">
        <v>2023-05-02</v>
      </c>
      <c r="LBC21" t="str">
        <v>2025-05-31</v>
      </c>
      <c r="LBD21" t="str">
        <v>2022-08-16</v>
      </c>
      <c r="LBE21" t="str">
        <v>2025-03-13</v>
      </c>
      <c r="LBF21" t="str">
        <v>2025-09-28</v>
      </c>
      <c r="LBG21" t="str">
        <v>2024-11-29</v>
      </c>
      <c r="LBH21" t="str">
        <v>2022-08-23</v>
      </c>
      <c r="LBI21" t="str">
        <v>2023-05-22</v>
      </c>
      <c r="LBJ21" t="str">
        <v>2022-03-26</v>
      </c>
      <c r="LBK21" t="str">
        <v>2023-05-07</v>
      </c>
      <c r="LBL21" t="str">
        <v>2025-03-19</v>
      </c>
      <c r="LBM21" t="str">
        <v>2023-05-25</v>
      </c>
      <c r="LBN21" t="str">
        <v>2024-12-09</v>
      </c>
      <c r="LBO21" t="str">
        <v>2024-06-18</v>
      </c>
      <c r="LBP21" t="str">
        <v>2022-08-22</v>
      </c>
      <c r="LBQ21" t="str">
        <v>2022-04-29</v>
      </c>
      <c r="LBR21" t="str">
        <v>2024-03-18</v>
      </c>
      <c r="LBS21" t="str">
        <v>2023-05-09</v>
      </c>
      <c r="LBT21" t="str">
        <v>2025-05-16</v>
      </c>
      <c r="LBU21" t="str">
        <v>2023-01-13</v>
      </c>
      <c r="LBV21" t="str">
        <v>2024-07-05</v>
      </c>
      <c r="LBW21" t="str">
        <v>2025-05-19</v>
      </c>
      <c r="LBX21" t="str">
        <v>2024-10-30</v>
      </c>
      <c r="LBY21" t="str">
        <v>2024-09-10</v>
      </c>
      <c r="LBZ21" t="str">
        <v>2022-04-21</v>
      </c>
      <c r="LCA21" t="str">
        <v>2023-12-17</v>
      </c>
      <c r="LCB21" t="str">
        <v>2022-03-25</v>
      </c>
      <c r="LCC21" t="str">
        <v>2022-11-12</v>
      </c>
      <c r="LCD21" t="str">
        <v>2025-04-07</v>
      </c>
      <c r="LCE21" t="str">
        <v>2025-05-10</v>
      </c>
      <c r="LCF21" t="str">
        <v>2023-06-02</v>
      </c>
      <c r="LCG21" t="str">
        <v>2025-02-24</v>
      </c>
      <c r="LCH21" t="str">
        <v>2022-12-31</v>
      </c>
      <c r="LCI21" t="str">
        <v>2023-01-07</v>
      </c>
      <c r="LCJ21" t="str">
        <v>2022-07-27</v>
      </c>
      <c r="LCK21" t="str">
        <v>2024-09-11</v>
      </c>
      <c r="LCL21" t="str">
        <v>2022-09-05</v>
      </c>
      <c r="LCM21" t="str">
        <v>2025-03-20</v>
      </c>
      <c r="LCN21" t="str">
        <v>2022-10-31</v>
      </c>
      <c r="LCO21" t="str">
        <v>2025-01-12</v>
      </c>
      <c r="LCP21" t="str">
        <v>2023-11-14</v>
      </c>
      <c r="LCQ21" t="str">
        <v>2022-02-01</v>
      </c>
      <c r="LCR21" t="str">
        <v>2023-04-06</v>
      </c>
      <c r="LCS21" t="str">
        <v>2022-05-02</v>
      </c>
      <c r="LCT21" t="str">
        <v>2025-11-13</v>
      </c>
      <c r="LCU21" t="str">
        <v>2025-03-25</v>
      </c>
      <c r="LCV21" t="str">
        <v>2024-02-29</v>
      </c>
      <c r="LCW21" t="str">
        <v>2022-09-05</v>
      </c>
      <c r="LCX21" t="str">
        <v>2023-04-28</v>
      </c>
      <c r="LCY21" t="str">
        <v>2022-08-10</v>
      </c>
      <c r="LCZ21" t="str">
        <v>2022-03-31</v>
      </c>
      <c r="LDA21" t="str">
        <v>2024-07-18</v>
      </c>
      <c r="LDB21" t="str">
        <v>2025-12-04</v>
      </c>
      <c r="LDC21" t="str">
        <v>2025-01-21</v>
      </c>
      <c r="LDD21" t="str">
        <v>2023-08-04</v>
      </c>
      <c r="LDE21" t="str">
        <v>2025-06-01</v>
      </c>
      <c r="LDF21" t="str">
        <v>2024-04-03</v>
      </c>
      <c r="LDG21" t="str">
        <v>2025-12-29</v>
      </c>
      <c r="LDH21" t="str">
        <v>2024-08-23</v>
      </c>
      <c r="LDI21" t="str">
        <v>2022-05-04</v>
      </c>
      <c r="LDJ21" t="str">
        <v>2025-08-02</v>
      </c>
      <c r="LDK21" t="str">
        <v>2023-02-24</v>
      </c>
      <c r="LDL21" t="str">
        <v>2025-12-03</v>
      </c>
      <c r="LDM21" t="str">
        <v>2024-12-08</v>
      </c>
      <c r="LDN21" t="str">
        <v>2024-04-15</v>
      </c>
      <c r="LDO21" t="str">
        <v>2023-07-13</v>
      </c>
      <c r="LDP21" t="str">
        <v>2025-08-01</v>
      </c>
      <c r="LDQ21" t="str">
        <v>2025-10-05</v>
      </c>
      <c r="LDR21" t="str">
        <v>2022-05-30</v>
      </c>
      <c r="LDS21" t="str">
        <v>2025-04-26</v>
      </c>
      <c r="LDT21" t="str">
        <v>2023-04-12</v>
      </c>
      <c r="LDU21" t="str">
        <v>2023-04-05</v>
      </c>
      <c r="LDV21" t="str">
        <v>2023-08-05</v>
      </c>
      <c r="LDW21" t="str">
        <v>2023-09-06</v>
      </c>
      <c r="LDX21" t="str">
        <v>2025-02-07</v>
      </c>
      <c r="LDY21" t="str">
        <v>2023-02-03</v>
      </c>
      <c r="LDZ21" t="str">
        <v>2023-03-19</v>
      </c>
      <c r="LEA21" t="str">
        <v>2023-01-30</v>
      </c>
      <c r="LEB21" t="str">
        <v>2025-07-06</v>
      </c>
      <c r="LEC21" t="str">
        <v>2025-04-11</v>
      </c>
      <c r="LED21" t="str">
        <v>2024-11-19</v>
      </c>
      <c r="LEE21" t="str">
        <v>2025-05-25</v>
      </c>
      <c r="LEF21" t="str">
        <v>2025-05-04</v>
      </c>
      <c r="LEG21" t="str">
        <v>2024-11-25</v>
      </c>
      <c r="LEH21" t="str">
        <v>2024-07-25</v>
      </c>
      <c r="LEI21" t="str">
        <v>2022-04-25</v>
      </c>
      <c r="LEJ21" t="str">
        <v>2023-09-17</v>
      </c>
      <c r="LEK21" t="str">
        <v>2022-01-28</v>
      </c>
      <c r="LEL21" t="str">
        <v>2022-10-07</v>
      </c>
      <c r="LEM21" t="str">
        <v>2024-02-17</v>
      </c>
      <c r="LEN21" t="str">
        <v>2022-04-03</v>
      </c>
      <c r="LEO21" t="str">
        <v>2025-10-20</v>
      </c>
      <c r="LEP21" t="str">
        <v>2025-09-24</v>
      </c>
      <c r="LEQ21" t="str">
        <v>2023-09-06</v>
      </c>
      <c r="LER21" t="str">
        <v>2024-11-03</v>
      </c>
      <c r="LES21" t="str">
        <v>2024-03-18</v>
      </c>
      <c r="LET21" t="str">
        <v>2023-11-30</v>
      </c>
      <c r="LEU21" t="str">
        <v>2024-05-27</v>
      </c>
      <c r="LEV21" t="str">
        <v>2024-10-08</v>
      </c>
      <c r="LEW21" t="str">
        <v>2023-03-28</v>
      </c>
      <c r="LEX21" t="str">
        <v>2023-09-25</v>
      </c>
      <c r="LEY21" t="str">
        <v>2025-04-24</v>
      </c>
      <c r="LEZ21" t="str">
        <v>2023-04-29</v>
      </c>
      <c r="LFA21" t="str">
        <v>2022-05-06</v>
      </c>
      <c r="LFB21" t="str">
        <v>2025-04-27</v>
      </c>
      <c r="LFC21" t="str">
        <v>2022-04-15</v>
      </c>
      <c r="LFD21" t="str">
        <v>2025-10-03</v>
      </c>
      <c r="LFE21" t="str">
        <v>2024-10-06</v>
      </c>
      <c r="LFF21" t="str">
        <v>2025-10-15</v>
      </c>
      <c r="LFG21" t="str">
        <v>2023-07-01</v>
      </c>
      <c r="LFH21" t="str">
        <v>2025-04-02</v>
      </c>
      <c r="LFI21" t="str">
        <v>2023-06-04</v>
      </c>
      <c r="LFJ21" t="str">
        <v>2024-09-30</v>
      </c>
      <c r="LFK21" t="str">
        <v>2022-01-17</v>
      </c>
      <c r="LFL21" t="str">
        <v>2025-05-11</v>
      </c>
      <c r="LFM21" t="str">
        <v>2024-01-27</v>
      </c>
      <c r="LFN21" t="str">
        <v>2025-06-10</v>
      </c>
      <c r="LFO21" t="str">
        <v>2023-06-03</v>
      </c>
      <c r="LFP21" t="str">
        <v>2025-03-10</v>
      </c>
      <c r="LFQ21" t="str">
        <v>2022-05-25</v>
      </c>
      <c r="LFR21" t="str">
        <v>2025-10-15</v>
      </c>
      <c r="LFS21" t="str">
        <v>2023-05-09</v>
      </c>
      <c r="LFT21" t="str">
        <v>2023-08-01</v>
      </c>
      <c r="LFU21" t="str">
        <v>2024-01-14</v>
      </c>
      <c r="LFV21" t="str">
        <v>2023-05-14</v>
      </c>
      <c r="LFW21" t="str">
        <v>2024-03-26</v>
      </c>
      <c r="LFX21" t="str">
        <v>2023-12-21</v>
      </c>
      <c r="LFY21" t="str">
        <v>2025-06-03</v>
      </c>
      <c r="LFZ21" t="str">
        <v>2025-04-29</v>
      </c>
      <c r="LGA21" t="str">
        <v>2022-07-26</v>
      </c>
      <c r="LGB21" t="str">
        <v>2023-12-19</v>
      </c>
      <c r="LGC21" t="str">
        <v>2022-10-05</v>
      </c>
      <c r="LGD21" t="str">
        <v>2023-02-07</v>
      </c>
      <c r="LGE21" t="str">
        <v>2025-04-18</v>
      </c>
      <c r="LGF21" t="str">
        <v>2023-02-18</v>
      </c>
      <c r="LGG21" t="str">
        <v>2022-02-26</v>
      </c>
      <c r="LGH21" t="str">
        <v>2022-12-03</v>
      </c>
      <c r="LGI21" t="str">
        <v>2023-03-29</v>
      </c>
      <c r="LGJ21" t="str">
        <v>2022-02-18</v>
      </c>
      <c r="LGK21" t="str">
        <v>2025-12-29</v>
      </c>
      <c r="LGL21" t="str">
        <v>2023-08-05</v>
      </c>
      <c r="LGM21" t="str">
        <v>2025-02-25</v>
      </c>
      <c r="LGN21" t="str">
        <v>2022-10-15</v>
      </c>
      <c r="LGO21" t="str">
        <v>2024-04-23</v>
      </c>
      <c r="LGP21" t="str">
        <v>2023-03-15</v>
      </c>
      <c r="LGQ21" t="str">
        <v>2024-10-08</v>
      </c>
      <c r="LGR21" t="str">
        <v>2025-11-26</v>
      </c>
      <c r="LGS21" t="str">
        <v>2022-08-17</v>
      </c>
      <c r="LGT21" t="str">
        <v>2022-04-30</v>
      </c>
      <c r="LGU21" t="str">
        <v>2024-12-29</v>
      </c>
      <c r="LGV21" t="str">
        <v>2022-11-04</v>
      </c>
      <c r="LGW21" t="str">
        <v>2024-02-11</v>
      </c>
      <c r="LGX21" t="str">
        <v>2025-06-23</v>
      </c>
      <c r="LGY21" t="str">
        <v>2024-02-20</v>
      </c>
      <c r="LGZ21" t="str">
        <v>2024-09-07</v>
      </c>
      <c r="LHA21" t="str">
        <v>2022-07-19</v>
      </c>
      <c r="LHB21" t="str">
        <v>2022-07-09</v>
      </c>
      <c r="LHC21" t="str">
        <v>2024-06-12</v>
      </c>
      <c r="LHD21" t="str">
        <v>2023-08-11</v>
      </c>
      <c r="LHE21" t="str">
        <v>2025-06-02</v>
      </c>
      <c r="LHF21" t="str">
        <v>2023-09-23</v>
      </c>
      <c r="LHG21" t="str">
        <v>2025-12-11</v>
      </c>
      <c r="LHH21" t="str">
        <v>2024-08-17</v>
      </c>
      <c r="LHI21" t="str">
        <v>2023-10-22</v>
      </c>
      <c r="LHJ21" t="str">
        <v>2024-12-20</v>
      </c>
      <c r="LHK21" t="str">
        <v>2025-09-21</v>
      </c>
      <c r="LHL21" t="str">
        <v>2024-08-24</v>
      </c>
      <c r="LHM21" t="str">
        <v>2024-05-26</v>
      </c>
      <c r="LHN21" t="str">
        <v>2023-03-26</v>
      </c>
      <c r="LHO21" t="str">
        <v>2022-07-10</v>
      </c>
      <c r="LHP21" t="str">
        <v>2024-09-19</v>
      </c>
      <c r="LHQ21" t="str">
        <v>2024-05-11</v>
      </c>
      <c r="LHR21" t="str">
        <v>2025-06-21</v>
      </c>
      <c r="LHS21" t="str">
        <v>2023-10-02</v>
      </c>
      <c r="LHT21" t="str">
        <v>2025-01-21</v>
      </c>
      <c r="LHU21" t="str">
        <v>2023-10-15</v>
      </c>
      <c r="LHV21" t="str">
        <v>2023-08-05</v>
      </c>
      <c r="LHW21" t="str">
        <v>2025-04-11</v>
      </c>
      <c r="LHX21" t="str">
        <v>2023-08-02</v>
      </c>
      <c r="LHY21" t="str">
        <v>2023-07-19</v>
      </c>
      <c r="LHZ21" t="str">
        <v>2024-02-16</v>
      </c>
      <c r="LIA21" t="str">
        <v>2023-04-02</v>
      </c>
      <c r="LIB21" t="str">
        <v>2022-05-29</v>
      </c>
      <c r="LIC21" t="str">
        <v>2024-08-27</v>
      </c>
      <c r="LID21" t="str">
        <v>2022-07-31</v>
      </c>
      <c r="LIE21" t="str">
        <v>2024-04-03</v>
      </c>
      <c r="LIF21" t="str">
        <v>2025-10-21</v>
      </c>
      <c r="LIG21" t="str">
        <v>2024-09-12</v>
      </c>
      <c r="LIH21" t="str">
        <v>2024-12-29</v>
      </c>
      <c r="LII21" t="str">
        <v>2025-10-24</v>
      </c>
      <c r="LIJ21" t="str">
        <v>2024-04-10</v>
      </c>
      <c r="LIK21" t="str">
        <v>2025-03-02</v>
      </c>
      <c r="LIL21" t="str">
        <v>2022-06-15</v>
      </c>
      <c r="LIM21" t="str">
        <v>2025-01-30</v>
      </c>
      <c r="LIN21" t="str">
        <v>2025-11-06</v>
      </c>
      <c r="LIO21" t="str">
        <v>2024-10-21</v>
      </c>
      <c r="LIP21" t="str">
        <v>2023-01-02</v>
      </c>
      <c r="LIQ21" t="str">
        <v>2025-09-20</v>
      </c>
      <c r="LIR21" t="str">
        <v>2024-04-15</v>
      </c>
      <c r="LIS21" t="str">
        <v>2024-03-27</v>
      </c>
      <c r="LIT21" t="str">
        <v>2024-09-14</v>
      </c>
      <c r="LIU21" t="str">
        <v>2025-09-02</v>
      </c>
      <c r="LIV21" t="str">
        <v>2024-09-19</v>
      </c>
      <c r="LIW21" t="str">
        <v>2024-06-28</v>
      </c>
      <c r="LIX21" t="str">
        <v>2022-10-18</v>
      </c>
      <c r="LIY21" t="str">
        <v>2024-04-18</v>
      </c>
      <c r="LIZ21" t="str">
        <v>2023-10-17</v>
      </c>
      <c r="LJA21" t="str">
        <v>2025-08-06</v>
      </c>
      <c r="LJB21" t="str">
        <v>2024-07-28</v>
      </c>
      <c r="LJC21" t="str">
        <v>2025-12-08</v>
      </c>
      <c r="LJD21" t="str">
        <v>2024-04-13</v>
      </c>
      <c r="LJE21" t="str">
        <v>2023-10-21</v>
      </c>
      <c r="LJF21" t="str">
        <v>2025-04-20</v>
      </c>
      <c r="LJG21" t="str">
        <v>2022-01-01</v>
      </c>
      <c r="LJH21" t="str">
        <v>2024-10-20</v>
      </c>
      <c r="LJI21" t="str">
        <v>2022-02-19</v>
      </c>
      <c r="LJJ21" t="str">
        <v>2023-07-16</v>
      </c>
      <c r="LJK21" t="str">
        <v>2023-10-15</v>
      </c>
      <c r="LJL21" t="str">
        <v>2022-03-11</v>
      </c>
      <c r="LJM21" t="str">
        <v>2023-09-08</v>
      </c>
      <c r="LJN21" t="str">
        <v>2024-09-25</v>
      </c>
      <c r="LJO21" t="str">
        <v>2024-10-26</v>
      </c>
      <c r="LJP21" t="str">
        <v>2024-02-22</v>
      </c>
      <c r="LJQ21" t="str">
        <v>2024-04-25</v>
      </c>
      <c r="LJR21" t="str">
        <v>2023-03-10</v>
      </c>
      <c r="LJS21" t="str">
        <v>2022-02-02</v>
      </c>
      <c r="LJT21" t="str">
        <v>2023-07-30</v>
      </c>
      <c r="LJU21" t="str">
        <v>2025-12-11</v>
      </c>
      <c r="LJV21" t="str">
        <v>2025-02-06</v>
      </c>
      <c r="LJW21" t="str">
        <v>2022-11-03</v>
      </c>
      <c r="LJX21" t="str">
        <v>2025-10-25</v>
      </c>
      <c r="LJY21" t="str">
        <v>2022-10-25</v>
      </c>
      <c r="LJZ21" t="str">
        <v>2023-04-03</v>
      </c>
      <c r="LKA21" t="str">
        <v>2023-02-02</v>
      </c>
      <c r="LKB21" t="str">
        <v>2025-06-02</v>
      </c>
      <c r="LKC21" t="str">
        <v>2023-09-21</v>
      </c>
      <c r="LKD21" t="str">
        <v>2025-10-23</v>
      </c>
      <c r="LKE21" t="str">
        <v>2025-05-14</v>
      </c>
      <c r="LKF21" t="str">
        <v>2023-12-09</v>
      </c>
      <c r="LKG21" t="str">
        <v>2022-06-10</v>
      </c>
      <c r="LKH21" t="str">
        <v>2024-09-01</v>
      </c>
      <c r="LKI21" t="str">
        <v>2025-06-21</v>
      </c>
      <c r="LKJ21" t="str">
        <v>2022-05-19</v>
      </c>
      <c r="LKK21" t="str">
        <v>2023-10-15</v>
      </c>
      <c r="LKL21" t="str">
        <v>2023-10-08</v>
      </c>
      <c r="LKM21" t="str">
        <v>2024-06-06</v>
      </c>
      <c r="LKN21" t="str">
        <v>2023-09-05</v>
      </c>
      <c r="LKO21" t="str">
        <v>2024-09-27</v>
      </c>
      <c r="LKP21" t="str">
        <v>2025-01-27</v>
      </c>
      <c r="LKQ21" t="str">
        <v>2025-09-26</v>
      </c>
      <c r="LKR21" t="str">
        <v>2022-12-02</v>
      </c>
      <c r="LKS21" t="str">
        <v>2022-07-06</v>
      </c>
      <c r="LKT21" t="str">
        <v>2024-06-08</v>
      </c>
      <c r="LKU21" t="str">
        <v>2023-03-14</v>
      </c>
      <c r="LKV21" t="str">
        <v>2022-06-18</v>
      </c>
      <c r="LKW21" t="str">
        <v>2023-07-17</v>
      </c>
      <c r="LKX21" t="str">
        <v>2023-09-14</v>
      </c>
      <c r="LKY21" t="str">
        <v>2024-07-03</v>
      </c>
      <c r="LKZ21" t="str">
        <v>2024-11-01</v>
      </c>
      <c r="LLA21" t="str">
        <v>2025-07-09</v>
      </c>
      <c r="LLB21" t="str">
        <v>2024-08-01</v>
      </c>
      <c r="LLC21" t="str">
        <v>2022-11-24</v>
      </c>
      <c r="LLD21" t="str">
        <v>2024-06-11</v>
      </c>
      <c r="LLE21" t="str">
        <v>2024-05-01</v>
      </c>
      <c r="LLF21" t="str">
        <v>2024-01-01</v>
      </c>
      <c r="LLG21" t="str">
        <v>2024-09-26</v>
      </c>
      <c r="LLH21" t="str">
        <v>2022-06-20</v>
      </c>
      <c r="LLI21" t="str">
        <v>2025-03-15</v>
      </c>
      <c r="LLJ21" t="str">
        <v>2023-01-11</v>
      </c>
      <c r="LLK21" t="str">
        <v>2023-10-31</v>
      </c>
      <c r="LLL21" t="str">
        <v>2022-06-24</v>
      </c>
      <c r="LLM21" t="str">
        <v>2022-11-12</v>
      </c>
      <c r="LLN21" t="str">
        <v>2022-03-20</v>
      </c>
      <c r="LLO21" t="str">
        <v>2025-07-09</v>
      </c>
      <c r="LLP21" t="str">
        <v>2022-08-11</v>
      </c>
      <c r="LLQ21" t="str">
        <v>2025-06-07</v>
      </c>
      <c r="LLR21" t="str">
        <v>2023-08-29</v>
      </c>
      <c r="LLS21" t="str">
        <v>2022-11-22</v>
      </c>
      <c r="LLT21" t="str">
        <v>2024-11-01</v>
      </c>
      <c r="LLU21" t="str">
        <v>2024-01-14</v>
      </c>
      <c r="LLV21" t="str">
        <v>2025-05-16</v>
      </c>
      <c r="LLW21" t="str">
        <v>2025-03-05</v>
      </c>
      <c r="LLX21" t="str">
        <v>2025-08-01</v>
      </c>
      <c r="LLY21" t="str">
        <v>2024-07-05</v>
      </c>
      <c r="LLZ21" t="str">
        <v>2024-09-10</v>
      </c>
      <c r="LMA21" t="str">
        <v>2022-11-20</v>
      </c>
      <c r="LMB21" t="str">
        <v>2023-04-01</v>
      </c>
      <c r="LMC21" t="str">
        <v>2023-05-12</v>
      </c>
      <c r="LMD21" t="str">
        <v>2024-12-15</v>
      </c>
      <c r="LME21" t="str">
        <v>2024-02-25</v>
      </c>
      <c r="LMF21" t="str">
        <v>2023-02-15</v>
      </c>
      <c r="LMG21" t="str">
        <v>2022-07-27</v>
      </c>
      <c r="LMH21" t="str">
        <v>2023-10-23</v>
      </c>
      <c r="LMI21" t="str">
        <v>2022-11-23</v>
      </c>
      <c r="LMJ21" t="str">
        <v>2022-06-28</v>
      </c>
      <c r="LMK21" t="str">
        <v>2024-05-13</v>
      </c>
      <c r="LML21" t="str">
        <v>2023-08-21</v>
      </c>
      <c r="LMM21" t="str">
        <v>2024-02-14</v>
      </c>
      <c r="LMN21" t="str">
        <v>2023-04-06</v>
      </c>
      <c r="LMO21" t="str">
        <v>2025-05-06</v>
      </c>
      <c r="LMP21" t="str">
        <v>2024-07-22</v>
      </c>
      <c r="LMQ21" t="str">
        <v>2024-05-28</v>
      </c>
      <c r="LMR21" t="str">
        <v>2022-03-26</v>
      </c>
      <c r="LMS21" t="str">
        <v>2022-02-11</v>
      </c>
      <c r="LMT21" t="str">
        <v>2025-09-18</v>
      </c>
      <c r="LMU21" t="str">
        <v>2024-12-13</v>
      </c>
      <c r="LMV21" t="str">
        <v>2022-04-28</v>
      </c>
      <c r="LMW21" t="str">
        <v>2025-04-29</v>
      </c>
      <c r="LMX21" t="str">
        <v>2024-08-15</v>
      </c>
      <c r="LMY21" t="str">
        <v>2024-08-12</v>
      </c>
      <c r="LMZ21" t="str">
        <v>2022-06-25</v>
      </c>
      <c r="LNA21" t="str">
        <v>2025-06-23</v>
      </c>
      <c r="LNB21" t="str">
        <v>2023-01-25</v>
      </c>
      <c r="LNC21" t="str">
        <v>2024-02-07</v>
      </c>
      <c r="LND21" t="str">
        <v>2025-03-02</v>
      </c>
      <c r="LNE21" t="str">
        <v>2025-09-10</v>
      </c>
      <c r="LNF21" t="str">
        <v>2022-12-31</v>
      </c>
      <c r="LNG21" t="str">
        <v>2024-08-03</v>
      </c>
      <c r="LNH21" t="str">
        <v>2022-03-19</v>
      </c>
      <c r="LNI21" t="str">
        <v>2022-02-20</v>
      </c>
      <c r="LNJ21" t="str">
        <v>2025-08-20</v>
      </c>
      <c r="LNK21" t="str">
        <v>2025-10-11</v>
      </c>
      <c r="LNL21" t="str">
        <v>2023-02-15</v>
      </c>
      <c r="LNM21" t="str">
        <v>2025-07-11</v>
      </c>
      <c r="LNN21" t="str">
        <v>2024-10-14</v>
      </c>
      <c r="LNO21" t="str">
        <v>2023-10-27</v>
      </c>
      <c r="LNP21" t="str">
        <v>2024-08-27</v>
      </c>
      <c r="LNQ21" t="str">
        <v>2022-08-14</v>
      </c>
      <c r="LNR21" t="str">
        <v>2024-08-09</v>
      </c>
      <c r="LNS21" t="str">
        <v>2025-03-16</v>
      </c>
      <c r="LNT21" t="str">
        <v>2025-07-21</v>
      </c>
      <c r="LNU21" t="str">
        <v>2025-07-29</v>
      </c>
      <c r="LNV21" t="str">
        <v>2025-02-24</v>
      </c>
      <c r="LNW21" t="str">
        <v>2023-05-04</v>
      </c>
      <c r="LNX21" t="str">
        <v>2022-07-19</v>
      </c>
      <c r="LNY21" t="str">
        <v>2022-12-23</v>
      </c>
      <c r="LNZ21" t="str">
        <v>2024-10-06</v>
      </c>
      <c r="LOA21" t="str">
        <v>2023-05-16</v>
      </c>
      <c r="LOB21" t="str">
        <v>2022-05-08</v>
      </c>
      <c r="LOC21" t="str">
        <v>2023-11-07</v>
      </c>
      <c r="LOD21" t="str">
        <v>2023-12-28</v>
      </c>
      <c r="LOE21" t="str">
        <v>2022-04-28</v>
      </c>
      <c r="LOF21" t="str">
        <v>2023-01-13</v>
      </c>
      <c r="LOG21" t="str">
        <v>2023-04-20</v>
      </c>
      <c r="LOH21" t="str">
        <v>2024-10-28</v>
      </c>
      <c r="LOI21" t="str">
        <v>2025-12-04</v>
      </c>
      <c r="LOJ21" t="str">
        <v>2023-12-27</v>
      </c>
      <c r="LOK21" t="str">
        <v>2025-06-09</v>
      </c>
      <c r="LOL21" t="str">
        <v>2022-10-26</v>
      </c>
      <c r="LOM21" t="str">
        <v>2025-08-01</v>
      </c>
      <c r="LON21" t="str">
        <v>2024-06-27</v>
      </c>
      <c r="LOO21" t="str">
        <v>2025-02-19</v>
      </c>
      <c r="LOP21" t="str">
        <v>2023-04-30</v>
      </c>
      <c r="LOQ21" t="str">
        <v>2023-01-26</v>
      </c>
      <c r="LOR21" t="str">
        <v>2024-10-19</v>
      </c>
      <c r="LOS21" t="str">
        <v>2024-08-15</v>
      </c>
      <c r="LOT21" t="str">
        <v>2024-02-25</v>
      </c>
      <c r="LOU21" t="str">
        <v>2024-04-06</v>
      </c>
      <c r="LOV21" t="str">
        <v>2025-08-12</v>
      </c>
      <c r="LOW21" t="str">
        <v>2022-12-29</v>
      </c>
      <c r="LOX21" t="str">
        <v>2024-08-30</v>
      </c>
      <c r="LOY21" t="str">
        <v>2025-10-22</v>
      </c>
      <c r="LOZ21" t="str">
        <v>2025-02-08</v>
      </c>
      <c r="LPA21" t="str">
        <v>2022-09-24</v>
      </c>
      <c r="LPB21" t="str">
        <v>2024-05-30</v>
      </c>
      <c r="LPC21" t="str">
        <v>2022-10-16</v>
      </c>
      <c r="LPD21" t="str">
        <v>2024-09-15</v>
      </c>
      <c r="LPE21" t="str">
        <v>2022-09-03</v>
      </c>
      <c r="LPF21" t="str">
        <v>2024-02-03</v>
      </c>
      <c r="LPG21" t="str">
        <v>2025-02-06</v>
      </c>
      <c r="LPH21" t="str">
        <v>2025-09-26</v>
      </c>
      <c r="LPI21" t="str">
        <v>2025-04-28</v>
      </c>
      <c r="LPJ21" t="str">
        <v>2024-09-15</v>
      </c>
      <c r="LPK21" t="str">
        <v>2025-02-26</v>
      </c>
      <c r="LPL21" t="str">
        <v>2025-05-29</v>
      </c>
      <c r="LPM21" t="str">
        <v>2025-10-20</v>
      </c>
      <c r="LPN21" t="str">
        <v>2024-11-07</v>
      </c>
      <c r="LPO21" t="str">
        <v>2023-07-30</v>
      </c>
      <c r="LPP21" t="str">
        <v>2024-08-03</v>
      </c>
      <c r="LPQ21" t="str">
        <v>2024-08-20</v>
      </c>
      <c r="LPR21" t="str">
        <v>2024-08-16</v>
      </c>
      <c r="LPS21" t="str">
        <v>2024-07-19</v>
      </c>
      <c r="LPT21" t="str">
        <v>2023-05-31</v>
      </c>
      <c r="LPU21" t="str">
        <v>2024-12-22</v>
      </c>
      <c r="LPV21" t="str">
        <v>2022-12-29</v>
      </c>
      <c r="LPW21" t="str">
        <v>2022-11-27</v>
      </c>
      <c r="LPX21" t="str">
        <v>2024-04-19</v>
      </c>
      <c r="LPY21" t="str">
        <v>2024-08-03</v>
      </c>
      <c r="LPZ21" t="str">
        <v>2024-12-26</v>
      </c>
      <c r="LQA21" t="str">
        <v>2023-06-07</v>
      </c>
      <c r="LQB21" t="str">
        <v>2023-12-05</v>
      </c>
      <c r="LQC21" t="str">
        <v>2022-12-02</v>
      </c>
      <c r="LQD21" t="str">
        <v>2025-10-18</v>
      </c>
      <c r="LQE21" t="str">
        <v>2024-11-27</v>
      </c>
      <c r="LQF21" t="str">
        <v>2023-06-18</v>
      </c>
      <c r="LQG21" t="str">
        <v>2023-02-15</v>
      </c>
      <c r="LQH21" t="str">
        <v>2023-06-10</v>
      </c>
      <c r="LQI21" t="str">
        <v>2022-08-04</v>
      </c>
      <c r="LQJ21" t="str">
        <v>2025-10-02</v>
      </c>
      <c r="LQK21" t="str">
        <v>2024-08-21</v>
      </c>
      <c r="LQL21" t="str">
        <v>2023-10-19</v>
      </c>
      <c r="LQM21" t="str">
        <v>2022-10-16</v>
      </c>
      <c r="LQN21" t="str">
        <v>2023-01-29</v>
      </c>
      <c r="LQO21" t="str">
        <v>2023-09-07</v>
      </c>
      <c r="LQP21" t="str">
        <v>2024-07-25</v>
      </c>
      <c r="LQQ21" t="str">
        <v>2023-03-28</v>
      </c>
      <c r="LQR21" t="str">
        <v>2022-05-16</v>
      </c>
      <c r="LQS21" t="str">
        <v>2025-07-02</v>
      </c>
      <c r="LQT21" t="str">
        <v>2022-08-02</v>
      </c>
      <c r="LQU21" t="str">
        <v>2022-09-28</v>
      </c>
      <c r="LQV21" t="str">
        <v>2022-05-21</v>
      </c>
      <c r="LQW21" t="str">
        <v>2023-05-19</v>
      </c>
      <c r="LQX21" t="str">
        <v>2023-07-24</v>
      </c>
      <c r="LQY21" t="str">
        <v>2024-01-15</v>
      </c>
      <c r="LQZ21" t="str">
        <v>2025-12-16</v>
      </c>
      <c r="LRA21" t="str">
        <v>2022-04-24</v>
      </c>
      <c r="LRB21" t="str">
        <v>2023-08-01</v>
      </c>
      <c r="LRC21" t="str">
        <v>2023-06-29</v>
      </c>
      <c r="LRD21" t="str">
        <v>2022-12-12</v>
      </c>
      <c r="LRE21" t="str">
        <v>2022-08-26</v>
      </c>
      <c r="LRF21" t="str">
        <v>2022-03-14</v>
      </c>
      <c r="LRG21" t="str">
        <v>2024-07-01</v>
      </c>
      <c r="LRH21" t="str">
        <v>2022-10-15</v>
      </c>
      <c r="LRI21" t="str">
        <v>2023-09-02</v>
      </c>
      <c r="LRJ21" t="str">
        <v>2025-12-04</v>
      </c>
      <c r="LRK21" t="str">
        <v>2023-12-13</v>
      </c>
      <c r="LRL21" t="str">
        <v>2022-06-09</v>
      </c>
      <c r="LRM21" t="str">
        <v>2022-11-17</v>
      </c>
      <c r="LRN21" t="str">
        <v>2023-09-04</v>
      </c>
      <c r="LRO21" t="str">
        <v>2024-05-04</v>
      </c>
      <c r="LRP21" t="str">
        <v>2024-10-05</v>
      </c>
      <c r="LRQ21" t="str">
        <v>2025-05-01</v>
      </c>
      <c r="LRR21" t="str">
        <v>2024-09-03</v>
      </c>
      <c r="LRS21" t="str">
        <v>2023-08-17</v>
      </c>
      <c r="LRT21" t="str">
        <v>2023-02-20</v>
      </c>
      <c r="LRU21" t="str">
        <v>2023-05-30</v>
      </c>
      <c r="LRV21" t="str">
        <v>2025-02-12</v>
      </c>
      <c r="LRW21" t="str">
        <v>2022-10-02</v>
      </c>
      <c r="LRX21" t="str">
        <v>2023-06-14</v>
      </c>
      <c r="LRY21" t="str">
        <v>2025-06-01</v>
      </c>
      <c r="LRZ21" t="str">
        <v>2023-11-30</v>
      </c>
      <c r="LSA21" t="str">
        <v>2022-01-21</v>
      </c>
      <c r="LSB21" t="str">
        <v>2025-12-14</v>
      </c>
      <c r="LSC21" t="str">
        <v>2022-07-23</v>
      </c>
      <c r="LSD21" t="str">
        <v>2024-04-30</v>
      </c>
      <c r="LSE21" t="str">
        <v>2023-08-21</v>
      </c>
      <c r="LSF21" t="str">
        <v>2024-03-16</v>
      </c>
      <c r="LSG21" t="str">
        <v>2022-01-30</v>
      </c>
      <c r="LSH21" t="str">
        <v>2022-02-17</v>
      </c>
      <c r="LSI21" t="str">
        <v>2024-01-26</v>
      </c>
      <c r="LSJ21" t="str">
        <v>2025-07-07</v>
      </c>
      <c r="LSK21" t="str">
        <v>2024-04-10</v>
      </c>
      <c r="LSL21" t="str">
        <v>2023-06-27</v>
      </c>
      <c r="LSM21" t="str">
        <v>2023-05-03</v>
      </c>
      <c r="LSN21" t="str">
        <v>2023-10-19</v>
      </c>
      <c r="LSO21" t="str">
        <v>2024-12-31</v>
      </c>
      <c r="LSP21" t="str">
        <v>2022-11-05</v>
      </c>
      <c r="LSQ21" t="str">
        <v>2022-06-18</v>
      </c>
      <c r="LSR21" t="str">
        <v>2024-07-15</v>
      </c>
      <c r="LSS21" t="str">
        <v>2024-04-04</v>
      </c>
      <c r="LST21" t="str">
        <v>2022-03-11</v>
      </c>
      <c r="LSU21" t="str">
        <v>2023-09-25</v>
      </c>
      <c r="LSV21" t="str">
        <v>2023-10-09</v>
      </c>
      <c r="LSW21" t="str">
        <v>2024-01-14</v>
      </c>
      <c r="LSX21" t="str">
        <v>2022-01-03</v>
      </c>
      <c r="LSY21" t="str">
        <v>2025-02-16</v>
      </c>
      <c r="LSZ21" t="str">
        <v>2024-06-19</v>
      </c>
      <c r="LTA21" t="str">
        <v>2023-08-12</v>
      </c>
      <c r="LTB21" t="str">
        <v>2024-02-10</v>
      </c>
      <c r="LTC21" t="str">
        <v>2023-11-30</v>
      </c>
      <c r="LTD21" t="str">
        <v>2025-08-29</v>
      </c>
      <c r="LTE21" t="str">
        <v>2023-09-22</v>
      </c>
      <c r="LTF21" t="str">
        <v>2022-08-07</v>
      </c>
      <c r="LTG21" t="str">
        <v>2025-11-11</v>
      </c>
      <c r="LTH21" t="str">
        <v>2022-10-01</v>
      </c>
      <c r="LTI21" t="str">
        <v>2023-09-12</v>
      </c>
      <c r="LTJ21" t="str">
        <v>2025-11-10</v>
      </c>
      <c r="LTK21" t="str">
        <v>2022-01-03</v>
      </c>
      <c r="LTL21" t="str">
        <v>2023-04-18</v>
      </c>
      <c r="LTM21" t="str">
        <v>2023-05-21</v>
      </c>
      <c r="LTN21" t="str">
        <v>2025-04-04</v>
      </c>
      <c r="LTO21" t="str">
        <v>2025-09-28</v>
      </c>
      <c r="LTP21" t="str">
        <v>2022-01-25</v>
      </c>
      <c r="LTQ21" t="str">
        <v>2025-06-23</v>
      </c>
      <c r="LTR21" t="str">
        <v>2024-08-15</v>
      </c>
      <c r="LTS21" t="str">
        <v>2023-08-23</v>
      </c>
      <c r="LTT21" t="str">
        <v>2022-01-21</v>
      </c>
      <c r="LTU21" t="str">
        <v>2022-03-17</v>
      </c>
      <c r="LTV21" t="str">
        <v>2025-04-11</v>
      </c>
      <c r="LTW21" t="str">
        <v>2022-01-27</v>
      </c>
      <c r="LTX21" t="str">
        <v>2024-08-03</v>
      </c>
      <c r="LTY21" t="str">
        <v>2022-02-04</v>
      </c>
      <c r="LTZ21" t="str">
        <v>2024-08-06</v>
      </c>
      <c r="LUA21" t="str">
        <v>2023-01-06</v>
      </c>
      <c r="LUB21" t="str">
        <v>2022-11-10</v>
      </c>
      <c r="LUC21" t="str">
        <v>2025-07-18</v>
      </c>
      <c r="LUD21" t="str">
        <v>2023-07-08</v>
      </c>
      <c r="LUE21" t="str">
        <v>2024-12-03</v>
      </c>
      <c r="LUF21" t="str">
        <v>2023-07-02</v>
      </c>
      <c r="LUG21" t="str">
        <v>2023-04-12</v>
      </c>
      <c r="LUH21" t="str">
        <v>2023-06-24</v>
      </c>
      <c r="LUI21" t="str">
        <v>2024-06-18</v>
      </c>
      <c r="LUJ21" t="str">
        <v>2025-10-23</v>
      </c>
      <c r="LUK21" t="str">
        <v>2024-03-16</v>
      </c>
      <c r="LUL21" t="str">
        <v>2022-12-17</v>
      </c>
      <c r="LUM21" t="str">
        <v>2024-09-27</v>
      </c>
      <c r="LUN21" t="str">
        <v>2022-09-13</v>
      </c>
      <c r="LUO21" t="str">
        <v>2022-09-13</v>
      </c>
      <c r="LUP21" t="str">
        <v>2025-10-01</v>
      </c>
      <c r="LUQ21" t="str">
        <v>2023-08-01</v>
      </c>
      <c r="LUR21" t="str">
        <v>2022-12-11</v>
      </c>
      <c r="LUS21" t="str">
        <v>2022-03-20</v>
      </c>
      <c r="LUT21" t="str">
        <v>2023-01-01</v>
      </c>
      <c r="LUU21" t="str">
        <v>2025-03-24</v>
      </c>
      <c r="LUV21" t="str">
        <v>2025-12-21</v>
      </c>
      <c r="LUW21" t="str">
        <v>2023-02-26</v>
      </c>
      <c r="LUX21" t="str">
        <v>2024-01-05</v>
      </c>
      <c r="LUY21" t="str">
        <v>2024-07-25</v>
      </c>
      <c r="LUZ21" t="str">
        <v>2024-05-25</v>
      </c>
      <c r="LVA21" t="str">
        <v>2025-01-18</v>
      </c>
      <c r="LVB21" t="str">
        <v>2024-08-07</v>
      </c>
      <c r="LVC21" t="str">
        <v>2024-05-19</v>
      </c>
      <c r="LVD21" t="str">
        <v>2025-11-11</v>
      </c>
      <c r="LVE21" t="str">
        <v>2024-08-13</v>
      </c>
      <c r="LVF21" t="str">
        <v>2022-11-29</v>
      </c>
      <c r="LVG21" t="str">
        <v>2022-03-24</v>
      </c>
      <c r="LVH21" t="str">
        <v>2024-05-12</v>
      </c>
      <c r="LVI21" t="str">
        <v>2022-03-03</v>
      </c>
      <c r="LVJ21" t="str">
        <v>2024-01-19</v>
      </c>
      <c r="LVK21" t="str">
        <v>2022-07-29</v>
      </c>
      <c r="LVL21" t="str">
        <v>2025-02-18</v>
      </c>
      <c r="LVM21" t="str">
        <v>2023-11-29</v>
      </c>
      <c r="LVN21" t="str">
        <v>2023-10-10</v>
      </c>
      <c r="LVO21" t="str">
        <v>2023-10-27</v>
      </c>
      <c r="LVP21" t="str">
        <v>2024-07-18</v>
      </c>
      <c r="LVQ21" t="str">
        <v>2024-02-12</v>
      </c>
      <c r="LVR21" t="str">
        <v>2024-10-22</v>
      </c>
      <c r="LVS21" t="str">
        <v>2024-03-27</v>
      </c>
      <c r="LVT21" t="str">
        <v>2025-09-16</v>
      </c>
      <c r="LVU21" t="str">
        <v>2022-09-13</v>
      </c>
      <c r="LVV21" t="str">
        <v>2025-02-27</v>
      </c>
      <c r="LVW21" t="str">
        <v>2022-06-23</v>
      </c>
      <c r="LVX21" t="str">
        <v>2024-01-27</v>
      </c>
      <c r="LVY21" t="str">
        <v>2023-02-26</v>
      </c>
      <c r="LVZ21" t="str">
        <v>2024-04-01</v>
      </c>
      <c r="LWA21" t="str">
        <v>2023-09-14</v>
      </c>
      <c r="LWB21" t="str">
        <v>2024-02-03</v>
      </c>
      <c r="LWC21" t="str">
        <v>2025-08-02</v>
      </c>
      <c r="LWD21" t="str">
        <v>2022-04-10</v>
      </c>
      <c r="LWE21" t="str">
        <v>2024-12-02</v>
      </c>
      <c r="LWF21" t="str">
        <v>2025-07-10</v>
      </c>
      <c r="LWG21" t="str">
        <v>2025-09-15</v>
      </c>
      <c r="LWH21" t="str">
        <v>2025-01-12</v>
      </c>
      <c r="LWI21" t="str">
        <v>2024-12-15</v>
      </c>
      <c r="LWJ21" t="str">
        <v>2024-11-13</v>
      </c>
      <c r="LWK21" t="str">
        <v>2022-01-03</v>
      </c>
      <c r="LWL21" t="str">
        <v>2023-01-15</v>
      </c>
      <c r="LWM21" t="str">
        <v>2025-03-17</v>
      </c>
      <c r="LWN21" t="str">
        <v>2024-11-19</v>
      </c>
      <c r="LWO21" t="str">
        <v>2024-05-26</v>
      </c>
      <c r="LWP21" t="str">
        <v>2022-10-13</v>
      </c>
      <c r="LWQ21" t="str">
        <v>2024-04-13</v>
      </c>
      <c r="LWR21" t="str">
        <v>2022-08-27</v>
      </c>
      <c r="LWS21" t="str">
        <v>2023-11-05</v>
      </c>
      <c r="LWT21" t="str">
        <v>2023-05-08</v>
      </c>
      <c r="LWU21" t="str">
        <v>2023-06-04</v>
      </c>
      <c r="LWV21" t="str">
        <v>2025-12-30</v>
      </c>
      <c r="LWW21" t="str">
        <v>2025-08-24</v>
      </c>
      <c r="LWX21" t="str">
        <v>2023-12-24</v>
      </c>
      <c r="LWY21" t="str">
        <v>2025-02-07</v>
      </c>
      <c r="LWZ21" t="str">
        <v>2025-01-21</v>
      </c>
      <c r="LXA21" t="str">
        <v>2025-11-12</v>
      </c>
      <c r="LXB21" t="str">
        <v>2025-11-05</v>
      </c>
      <c r="LXC21" t="str">
        <v>2025-05-30</v>
      </c>
      <c r="LXD21" t="str">
        <v>2023-07-17</v>
      </c>
      <c r="LXE21" t="str">
        <v>2025-10-01</v>
      </c>
      <c r="LXF21" t="str">
        <v>2024-06-23</v>
      </c>
      <c r="LXG21" t="str">
        <v>2022-07-01</v>
      </c>
      <c r="LXH21" t="str">
        <v>2024-02-24</v>
      </c>
      <c r="LXI21" t="str">
        <v>2023-10-30</v>
      </c>
      <c r="LXJ21" t="str">
        <v>2024-11-03</v>
      </c>
      <c r="LXK21" t="str">
        <v>2023-11-27</v>
      </c>
      <c r="LXL21" t="str">
        <v>2022-07-21</v>
      </c>
      <c r="LXM21" t="str">
        <v>2022-11-27</v>
      </c>
      <c r="LXN21" t="str">
        <v>2022-10-20</v>
      </c>
      <c r="LXO21" t="str">
        <v>2025-02-10</v>
      </c>
      <c r="LXP21" t="str">
        <v>2022-04-30</v>
      </c>
      <c r="LXQ21" t="str">
        <v>2025-12-25</v>
      </c>
      <c r="LXR21" t="str">
        <v>2025-12-26</v>
      </c>
      <c r="LXS21" t="str">
        <v>2025-05-12</v>
      </c>
      <c r="LXT21" t="str">
        <v>2024-12-20</v>
      </c>
      <c r="LXU21" t="str">
        <v>2023-05-11</v>
      </c>
      <c r="LXV21" t="str">
        <v>2024-08-26</v>
      </c>
      <c r="LXW21" t="str">
        <v>2023-01-17</v>
      </c>
      <c r="LXX21" t="str">
        <v>2024-10-17</v>
      </c>
      <c r="LXY21" t="str">
        <v>2023-09-29</v>
      </c>
      <c r="LXZ21" t="str">
        <v>2024-06-16</v>
      </c>
      <c r="LYA21" t="str">
        <v>2025-04-16</v>
      </c>
      <c r="LYB21" t="str">
        <v>2025-05-30</v>
      </c>
      <c r="LYC21" t="str">
        <v>2023-12-22</v>
      </c>
      <c r="LYD21" t="str">
        <v>2024-09-12</v>
      </c>
      <c r="LYE21" t="str">
        <v>2025-05-17</v>
      </c>
      <c r="LYF21" t="str">
        <v>2023-12-09</v>
      </c>
      <c r="LYG21" t="str">
        <v>2025-02-08</v>
      </c>
      <c r="LYH21" t="str">
        <v>2023-02-20</v>
      </c>
      <c r="LYI21" t="str">
        <v>2024-11-08</v>
      </c>
      <c r="LYJ21" t="str">
        <v>2024-09-29</v>
      </c>
      <c r="LYK21" t="str">
        <v>2023-10-08</v>
      </c>
      <c r="LYL21" t="str">
        <v>2023-06-06</v>
      </c>
      <c r="LYM21" t="str">
        <v>2024-08-12</v>
      </c>
      <c r="LYN21" t="str">
        <v>2025-09-04</v>
      </c>
      <c r="LYO21" t="str">
        <v>2022-10-23</v>
      </c>
      <c r="LYP21" t="str">
        <v>2025-10-19</v>
      </c>
      <c r="LYQ21" t="str">
        <v>2024-01-15</v>
      </c>
      <c r="LYR21" t="str">
        <v>2023-10-13</v>
      </c>
      <c r="LYS21" t="str">
        <v>2022-09-26</v>
      </c>
      <c r="LYT21" t="str">
        <v>2025-03-24</v>
      </c>
      <c r="LYU21" t="str">
        <v>2023-05-19</v>
      </c>
      <c r="LYV21" t="str">
        <v>2025-03-12</v>
      </c>
      <c r="LYW21" t="str">
        <v>2022-07-04</v>
      </c>
      <c r="LYX21" t="str">
        <v>2025-04-16</v>
      </c>
      <c r="LYY21" t="str">
        <v>2025-02-09</v>
      </c>
      <c r="LYZ21" t="str">
        <v>2022-06-22</v>
      </c>
      <c r="LZA21" t="str">
        <v>2023-03-01</v>
      </c>
      <c r="LZB21" t="str">
        <v>2022-04-06</v>
      </c>
      <c r="LZC21" t="str">
        <v>2023-08-30</v>
      </c>
      <c r="LZD21" t="str">
        <v>2022-02-27</v>
      </c>
      <c r="LZE21" t="str">
        <v>2024-06-29</v>
      </c>
      <c r="LZF21" t="str">
        <v>2025-11-24</v>
      </c>
      <c r="LZG21" t="str">
        <v>2024-06-23</v>
      </c>
      <c r="LZH21" t="str">
        <v>2024-09-12</v>
      </c>
      <c r="LZI21" t="str">
        <v>2024-06-24</v>
      </c>
      <c r="LZJ21" t="str">
        <v>2024-02-06</v>
      </c>
      <c r="LZK21" t="str">
        <v>2024-03-15</v>
      </c>
      <c r="LZL21" t="str">
        <v>2024-09-07</v>
      </c>
      <c r="LZM21" t="str">
        <v>2025-05-27</v>
      </c>
      <c r="LZN21" t="str">
        <v>2025-06-02</v>
      </c>
      <c r="LZO21" t="str">
        <v>2025-08-29</v>
      </c>
      <c r="LZP21" t="str">
        <v>2022-04-30</v>
      </c>
      <c r="LZQ21" t="str">
        <v>2023-06-03</v>
      </c>
      <c r="LZR21" t="str">
        <v>2022-07-27</v>
      </c>
      <c r="LZS21" t="str">
        <v>2025-02-27</v>
      </c>
      <c r="LZT21" t="str">
        <v>2025-08-07</v>
      </c>
      <c r="LZU21" t="str">
        <v>2022-03-31</v>
      </c>
      <c r="LZV21" t="str">
        <v>2023-04-30</v>
      </c>
      <c r="LZW21" t="str">
        <v>2025-09-11</v>
      </c>
      <c r="LZX21" t="str">
        <v>2025-08-23</v>
      </c>
      <c r="LZY21" t="str">
        <v>2022-05-28</v>
      </c>
      <c r="LZZ21" t="str">
        <v>2024-09-11</v>
      </c>
      <c r="MAA21" t="str">
        <v>2024-07-16</v>
      </c>
      <c r="MAB21" t="str">
        <v>2024-05-19</v>
      </c>
      <c r="MAC21" t="str">
        <v>2022-09-30</v>
      </c>
      <c r="MAD21" t="str">
        <v>2022-02-28</v>
      </c>
      <c r="MAE21" t="str">
        <v>2025-02-09</v>
      </c>
      <c r="MAF21" t="str">
        <v>2023-04-03</v>
      </c>
      <c r="MAG21" t="str">
        <v>2022-03-07</v>
      </c>
      <c r="MAH21" t="str">
        <v>2022-06-06</v>
      </c>
      <c r="MAI21" t="str">
        <v>2025-01-31</v>
      </c>
      <c r="MAJ21" t="str">
        <v>2023-01-25</v>
      </c>
      <c r="MAK21" t="str">
        <v>2022-05-08</v>
      </c>
      <c r="MAL21" t="str">
        <v>2023-01-12</v>
      </c>
      <c r="MAM21" t="str">
        <v>2024-12-04</v>
      </c>
      <c r="MAN21" t="str">
        <v>2022-06-03</v>
      </c>
      <c r="MAO21" t="str">
        <v>2022-08-11</v>
      </c>
      <c r="MAP21" t="str">
        <v>2025-06-14</v>
      </c>
      <c r="MAQ21" t="str">
        <v>2024-04-07</v>
      </c>
      <c r="MAR21" t="str">
        <v>2024-10-30</v>
      </c>
      <c r="MAS21" t="str">
        <v>2022-08-30</v>
      </c>
      <c r="MAT21" t="str">
        <v>2024-09-22</v>
      </c>
      <c r="MAU21" t="str">
        <v>2022-12-13</v>
      </c>
      <c r="MAV21" t="str">
        <v>2022-04-30</v>
      </c>
      <c r="MAW21" t="str">
        <v>2024-06-18</v>
      </c>
      <c r="MAX21" t="str">
        <v>2023-10-06</v>
      </c>
      <c r="MAY21" t="str">
        <v>2025-07-22</v>
      </c>
      <c r="MAZ21" t="str">
        <v>2025-06-14</v>
      </c>
      <c r="MBA21" t="str">
        <v>2022-07-31</v>
      </c>
      <c r="MBB21" t="str">
        <v>2022-04-28</v>
      </c>
      <c r="MBC21" t="str">
        <v>2022-03-03</v>
      </c>
      <c r="MBD21" t="str">
        <v>2023-07-29</v>
      </c>
      <c r="MBE21" t="str">
        <v>2024-02-19</v>
      </c>
      <c r="MBF21" t="str">
        <v>2025-01-13</v>
      </c>
      <c r="MBG21" t="str">
        <v>2024-03-23</v>
      </c>
      <c r="MBH21" t="str">
        <v>2022-04-02</v>
      </c>
      <c r="MBI21" t="str">
        <v>2024-02-17</v>
      </c>
      <c r="MBJ21" t="str">
        <v>2024-05-09</v>
      </c>
      <c r="MBK21" t="str">
        <v>2025-01-11</v>
      </c>
      <c r="MBL21" t="str">
        <v>2025-03-03</v>
      </c>
      <c r="MBM21" t="str">
        <v>2022-07-12</v>
      </c>
      <c r="MBN21" t="str">
        <v>2022-06-05</v>
      </c>
      <c r="MBO21" t="str">
        <v>2024-08-04</v>
      </c>
      <c r="MBP21" t="str">
        <v>2025-04-27</v>
      </c>
      <c r="MBQ21" t="str">
        <v>2025-06-05</v>
      </c>
      <c r="MBR21" t="str">
        <v>2025-02-24</v>
      </c>
      <c r="MBS21" t="str">
        <v>2025-08-09</v>
      </c>
      <c r="MBT21" t="str">
        <v>2024-12-23</v>
      </c>
      <c r="MBU21" t="str">
        <v>2025-04-21</v>
      </c>
      <c r="MBV21" t="str">
        <v>2024-04-03</v>
      </c>
      <c r="MBW21" t="str">
        <v>2022-01-14</v>
      </c>
      <c r="MBX21" t="str">
        <v>2024-03-08</v>
      </c>
      <c r="MBY21" t="str">
        <v>2023-05-12</v>
      </c>
      <c r="MBZ21" t="str">
        <v>2023-06-20</v>
      </c>
      <c r="MCA21" t="str">
        <v>2024-11-21</v>
      </c>
      <c r="MCB21" t="str">
        <v>2022-12-10</v>
      </c>
      <c r="MCC21" t="str">
        <v>2025-03-07</v>
      </c>
      <c r="MCD21" t="str">
        <v>2025-05-07</v>
      </c>
      <c r="MCE21" t="str">
        <v>2024-07-30</v>
      </c>
      <c r="MCF21" t="str">
        <v>2024-09-01</v>
      </c>
      <c r="MCG21" t="str">
        <v>2023-10-24</v>
      </c>
      <c r="MCH21" t="str">
        <v>2025-03-20</v>
      </c>
      <c r="MCI21" t="str">
        <v>2023-02-24</v>
      </c>
      <c r="MCJ21" t="str">
        <v>2022-11-03</v>
      </c>
      <c r="MCK21" t="str">
        <v>2024-11-21</v>
      </c>
      <c r="MCL21" t="str">
        <v>2022-09-04</v>
      </c>
      <c r="MCM21" t="str">
        <v>2022-11-04</v>
      </c>
      <c r="MCN21" t="str">
        <v>2022-10-23</v>
      </c>
      <c r="MCO21" t="str">
        <v>2025-11-15</v>
      </c>
      <c r="MCP21" t="str">
        <v>2024-11-19</v>
      </c>
      <c r="MCQ21" t="str">
        <v>2023-10-18</v>
      </c>
      <c r="MCR21" t="str">
        <v>2025-01-02</v>
      </c>
      <c r="MCS21" t="str">
        <v>2022-04-03</v>
      </c>
      <c r="MCT21" t="str">
        <v>2024-08-02</v>
      </c>
      <c r="MCU21" t="str">
        <v>2022-07-11</v>
      </c>
      <c r="MCV21" t="str">
        <v>2024-02-06</v>
      </c>
      <c r="MCW21" t="str">
        <v>2022-07-05</v>
      </c>
      <c r="MCX21" t="str">
        <v>2024-05-30</v>
      </c>
      <c r="MCY21" t="str">
        <v>2024-12-17</v>
      </c>
      <c r="MCZ21" t="str">
        <v>2024-04-11</v>
      </c>
      <c r="MDA21" t="str">
        <v>2022-12-24</v>
      </c>
      <c r="MDB21" t="str">
        <v>2023-01-10</v>
      </c>
      <c r="MDC21" t="str">
        <v>2025-04-25</v>
      </c>
      <c r="MDD21" t="str">
        <v>2023-02-16</v>
      </c>
      <c r="MDE21" t="str">
        <v>2023-06-25</v>
      </c>
      <c r="MDF21" t="str">
        <v>2023-08-25</v>
      </c>
      <c r="MDG21" t="str">
        <v>2024-10-15</v>
      </c>
      <c r="MDH21" t="str">
        <v>2025-07-21</v>
      </c>
      <c r="MDI21" t="str">
        <v>2025-10-10</v>
      </c>
      <c r="MDJ21" t="str">
        <v>2023-12-25</v>
      </c>
      <c r="MDK21" t="str">
        <v>2022-12-10</v>
      </c>
      <c r="MDL21" t="str">
        <v>2024-08-11</v>
      </c>
      <c r="MDM21" t="str">
        <v>2023-06-22</v>
      </c>
      <c r="MDN21" t="str">
        <v>2022-03-18</v>
      </c>
      <c r="MDO21" t="str">
        <v>2024-01-10</v>
      </c>
      <c r="MDP21" t="str">
        <v>2024-01-11</v>
      </c>
      <c r="MDQ21" t="str">
        <v>2023-01-17</v>
      </c>
      <c r="MDR21" t="str">
        <v>2022-09-30</v>
      </c>
      <c r="MDS21" t="str">
        <v>2025-09-03</v>
      </c>
      <c r="MDT21" t="str">
        <v>2024-08-07</v>
      </c>
      <c r="MDU21" t="str">
        <v>2025-01-21</v>
      </c>
      <c r="MDV21" t="str">
        <v>2025-09-24</v>
      </c>
      <c r="MDW21" t="str">
        <v>2022-02-21</v>
      </c>
      <c r="MDX21" t="str">
        <v>2023-03-11</v>
      </c>
      <c r="MDY21" t="str">
        <v>2025-04-17</v>
      </c>
      <c r="MDZ21" t="str">
        <v>2024-02-02</v>
      </c>
      <c r="MEA21" t="str">
        <v>2023-07-30</v>
      </c>
      <c r="MEB21" t="str">
        <v>2025-11-03</v>
      </c>
      <c r="MEC21" t="str">
        <v>2025-02-07</v>
      </c>
      <c r="MED21" t="str">
        <v>2025-02-10</v>
      </c>
      <c r="MEE21" t="str">
        <v>2025-01-25</v>
      </c>
      <c r="MEF21" t="str">
        <v>2022-09-06</v>
      </c>
      <c r="MEG21" t="str">
        <v>2023-01-22</v>
      </c>
      <c r="MEH21" t="str">
        <v>2024-12-26</v>
      </c>
      <c r="MEI21" t="str">
        <v>2025-01-25</v>
      </c>
      <c r="MEJ21" t="str">
        <v>2025-04-07</v>
      </c>
      <c r="MEK21" t="str">
        <v>2025-08-16</v>
      </c>
      <c r="MEL21" t="str">
        <v>2024-06-25</v>
      </c>
      <c r="MEM21" t="str">
        <v>2024-01-15</v>
      </c>
      <c r="MEN21" t="str">
        <v>2024-12-05</v>
      </c>
      <c r="MEO21" t="str">
        <v>2025-09-05</v>
      </c>
      <c r="MEP21" t="str">
        <v>2022-02-05</v>
      </c>
      <c r="MEQ21" t="str">
        <v>2022-03-29</v>
      </c>
      <c r="MER21" t="str">
        <v>2023-02-17</v>
      </c>
      <c r="MES21" t="str">
        <v>2024-04-30</v>
      </c>
      <c r="MET21" t="str">
        <v>2025-08-30</v>
      </c>
      <c r="MEU21" t="str">
        <v>2024-11-22</v>
      </c>
      <c r="MEV21" t="str">
        <v>2023-03-29</v>
      </c>
      <c r="MEW21" t="str">
        <v>2023-03-08</v>
      </c>
      <c r="MEX21" t="str">
        <v>2024-05-19</v>
      </c>
      <c r="MEY21" t="str">
        <v>2025-07-23</v>
      </c>
      <c r="MEZ21" t="str">
        <v>2023-10-10</v>
      </c>
      <c r="MFA21" t="str">
        <v>2024-04-10</v>
      </c>
      <c r="MFB21" t="str">
        <v>2022-12-03</v>
      </c>
      <c r="MFC21" t="str">
        <v>2022-10-20</v>
      </c>
      <c r="MFD21" t="str">
        <v>2025-07-26</v>
      </c>
      <c r="MFE21" t="str">
        <v>2024-04-28</v>
      </c>
      <c r="MFF21" t="str">
        <v>2023-05-27</v>
      </c>
      <c r="MFG21" t="str">
        <v>2023-05-27</v>
      </c>
      <c r="MFH21" t="str">
        <v>2023-02-02</v>
      </c>
      <c r="MFI21" t="str">
        <v>2024-05-16</v>
      </c>
      <c r="MFJ21" t="str">
        <v>2023-09-16</v>
      </c>
      <c r="MFK21" t="str">
        <v>2023-10-17</v>
      </c>
      <c r="MFL21" t="str">
        <v>2022-02-24</v>
      </c>
      <c r="MFM21" t="str">
        <v>2025-04-02</v>
      </c>
      <c r="MFN21" t="str">
        <v>2024-01-28</v>
      </c>
      <c r="MFO21" t="str">
        <v>2023-01-27</v>
      </c>
      <c r="MFP21" t="str">
        <v>2024-12-26</v>
      </c>
      <c r="MFQ21" t="str">
        <v>2023-04-02</v>
      </c>
      <c r="MFR21" t="str">
        <v>2023-11-11</v>
      </c>
      <c r="MFS21" t="str">
        <v>2024-11-20</v>
      </c>
      <c r="MFT21" t="str">
        <v>2024-11-17</v>
      </c>
      <c r="MFU21" t="str">
        <v>2025-08-25</v>
      </c>
      <c r="MFV21" t="str">
        <v>2024-04-04</v>
      </c>
      <c r="MFW21" t="str">
        <v>2025-06-20</v>
      </c>
      <c r="MFX21" t="str">
        <v>2022-07-21</v>
      </c>
      <c r="MFY21" t="str">
        <v>2022-10-31</v>
      </c>
      <c r="MFZ21" t="str">
        <v>2024-10-01</v>
      </c>
      <c r="MGA21" t="str">
        <v>2022-10-27</v>
      </c>
      <c r="MGB21" t="str">
        <v>2022-03-31</v>
      </c>
      <c r="MGC21" t="str">
        <v>2024-02-18</v>
      </c>
      <c r="MGD21" t="str">
        <v>2023-12-17</v>
      </c>
      <c r="MGE21" t="str">
        <v>2025-06-10</v>
      </c>
      <c r="MGF21" t="str">
        <v>2024-03-15</v>
      </c>
      <c r="MGG21" t="str">
        <v>2022-11-09</v>
      </c>
      <c r="MGH21" t="str">
        <v>2024-09-22</v>
      </c>
      <c r="MGI21" t="str">
        <v>2024-05-29</v>
      </c>
      <c r="MGJ21" t="str">
        <v>2024-01-09</v>
      </c>
      <c r="MGK21" t="str">
        <v>2023-07-09</v>
      </c>
      <c r="MGL21" t="str">
        <v>2025-02-03</v>
      </c>
      <c r="MGM21" t="str">
        <v>2022-04-24</v>
      </c>
      <c r="MGN21" t="str">
        <v>2022-09-11</v>
      </c>
      <c r="MGO21" t="str">
        <v>2025-08-15</v>
      </c>
      <c r="MGP21" t="str">
        <v>2025-02-13</v>
      </c>
      <c r="MGQ21" t="str">
        <v>2023-06-24</v>
      </c>
      <c r="MGR21" t="str">
        <v>2023-05-30</v>
      </c>
      <c r="MGS21" t="str">
        <v>2023-01-29</v>
      </c>
      <c r="MGT21" t="str">
        <v>2022-09-01</v>
      </c>
      <c r="MGU21" t="str">
        <v>2022-02-06</v>
      </c>
      <c r="MGV21" t="str">
        <v>2025-07-07</v>
      </c>
      <c r="MGW21" t="str">
        <v>2024-01-10</v>
      </c>
      <c r="MGX21" t="str">
        <v>2023-03-03</v>
      </c>
      <c r="MGY21" t="str">
        <v>2022-12-13</v>
      </c>
      <c r="MGZ21" t="str">
        <v>2024-04-26</v>
      </c>
      <c r="MHA21" t="str">
        <v>2024-03-23</v>
      </c>
      <c r="MHB21" t="str">
        <v>2022-09-09</v>
      </c>
      <c r="MHC21" t="str">
        <v>2024-01-17</v>
      </c>
      <c r="MHD21" t="str">
        <v>2023-11-08</v>
      </c>
      <c r="MHE21" t="str">
        <v>2025-09-25</v>
      </c>
      <c r="MHF21" t="str">
        <v>2022-05-17</v>
      </c>
      <c r="MHG21" t="str">
        <v>2023-06-28</v>
      </c>
      <c r="MHH21" t="str">
        <v>2025-02-06</v>
      </c>
      <c r="MHI21" t="str">
        <v>2024-05-11</v>
      </c>
      <c r="MHJ21" t="str">
        <v>2023-05-31</v>
      </c>
      <c r="MHK21" t="str">
        <v>2025-05-27</v>
      </c>
      <c r="MHL21" t="str">
        <v>2025-09-28</v>
      </c>
      <c r="MHM21" t="str">
        <v>2024-06-23</v>
      </c>
      <c r="MHN21" t="str">
        <v>2023-10-01</v>
      </c>
      <c r="MHO21" t="str">
        <v>2025-08-29</v>
      </c>
      <c r="MHP21" t="str">
        <v>2025-05-02</v>
      </c>
      <c r="MHQ21" t="str">
        <v>2022-04-24</v>
      </c>
      <c r="MHR21" t="str">
        <v>2024-11-23</v>
      </c>
      <c r="MHS21" t="str">
        <v>2022-12-18</v>
      </c>
      <c r="MHT21" t="str">
        <v>2023-06-27</v>
      </c>
      <c r="MHU21" t="str">
        <v>2023-11-06</v>
      </c>
      <c r="MHV21" t="str">
        <v>2024-06-07</v>
      </c>
      <c r="MHW21" t="str">
        <v>2022-06-25</v>
      </c>
      <c r="MHX21" t="str">
        <v>2022-08-28</v>
      </c>
      <c r="MHY21" t="str">
        <v>2024-07-11</v>
      </c>
      <c r="MHZ21" t="str">
        <v>2023-06-15</v>
      </c>
      <c r="MIA21" t="str">
        <v>2025-12-16</v>
      </c>
      <c r="MIB21" t="str">
        <v>2024-01-06</v>
      </c>
      <c r="MIC21" t="str">
        <v>2024-01-28</v>
      </c>
      <c r="MID21" t="str">
        <v>2023-11-02</v>
      </c>
      <c r="MIE21" t="str">
        <v>2022-03-09</v>
      </c>
      <c r="MIF21" t="str">
        <v>2025-02-06</v>
      </c>
      <c r="MIG21" t="str">
        <v>2022-05-11</v>
      </c>
      <c r="MIH21" t="str">
        <v>2022-10-14</v>
      </c>
      <c r="MII21" t="str">
        <v>2023-10-05</v>
      </c>
      <c r="MIJ21" t="str">
        <v>2024-12-12</v>
      </c>
      <c r="MIK21" t="str">
        <v>2025-11-17</v>
      </c>
      <c r="MIL21" t="str">
        <v>2022-09-18</v>
      </c>
      <c r="MIM21" t="str">
        <v>2024-03-11</v>
      </c>
      <c r="MIN21" t="str">
        <v>2023-09-27</v>
      </c>
      <c r="MIO21" t="str">
        <v>2024-03-27</v>
      </c>
      <c r="MIP21" t="str">
        <v>2024-08-14</v>
      </c>
      <c r="MIQ21" t="str">
        <v>2022-04-30</v>
      </c>
      <c r="MIR21" t="str">
        <v>2025-03-13</v>
      </c>
      <c r="MIS21" t="str">
        <v>2022-04-23</v>
      </c>
      <c r="MIT21" t="str">
        <v>2024-11-12</v>
      </c>
      <c r="MIU21" t="str">
        <v>2024-03-19</v>
      </c>
      <c r="MIV21" t="str">
        <v>2022-03-22</v>
      </c>
      <c r="MIW21" t="str">
        <v>2022-05-02</v>
      </c>
      <c r="MIX21" t="str">
        <v>2024-03-01</v>
      </c>
      <c r="MIY21" t="str">
        <v>2023-12-12</v>
      </c>
      <c r="MIZ21" t="str">
        <v>2023-11-29</v>
      </c>
      <c r="MJA21" t="str">
        <v>2025-06-18</v>
      </c>
      <c r="MJB21" t="str">
        <v>2022-09-04</v>
      </c>
      <c r="MJC21" t="str">
        <v>2023-05-28</v>
      </c>
      <c r="MJD21" t="str">
        <v>2024-08-25</v>
      </c>
      <c r="MJE21" t="str">
        <v>2023-07-19</v>
      </c>
      <c r="MJF21" t="str">
        <v>2024-04-27</v>
      </c>
      <c r="MJG21" t="str">
        <v>2023-06-02</v>
      </c>
      <c r="MJH21" t="str">
        <v>2024-07-29</v>
      </c>
      <c r="MJI21" t="str">
        <v>2025-12-08</v>
      </c>
      <c r="MJJ21" t="str">
        <v>2025-02-11</v>
      </c>
      <c r="MJK21" t="str">
        <v>2022-11-30</v>
      </c>
      <c r="MJL21" t="str">
        <v>2025-02-19</v>
      </c>
      <c r="MJM21" t="str">
        <v>2025-05-14</v>
      </c>
      <c r="MJN21" t="str">
        <v>2025-12-01</v>
      </c>
      <c r="MJO21" t="str">
        <v>2025-07-20</v>
      </c>
      <c r="MJP21" t="str">
        <v>2022-11-16</v>
      </c>
      <c r="MJQ21" t="str">
        <v>2024-11-27</v>
      </c>
      <c r="MJR21" t="str">
        <v>2023-05-20</v>
      </c>
      <c r="MJS21" t="str">
        <v>2022-03-04</v>
      </c>
      <c r="MJT21" t="str">
        <v>2024-08-18</v>
      </c>
      <c r="MJU21" t="str">
        <v>2024-08-30</v>
      </c>
      <c r="MJV21" t="str">
        <v>2024-09-27</v>
      </c>
      <c r="MJW21" t="str">
        <v>2022-08-19</v>
      </c>
      <c r="MJX21" t="str">
        <v>2024-09-10</v>
      </c>
      <c r="MJY21" t="str">
        <v>2023-05-06</v>
      </c>
      <c r="MJZ21" t="str">
        <v>2023-11-11</v>
      </c>
      <c r="MKA21" t="str">
        <v>2024-08-11</v>
      </c>
      <c r="MKB21" t="str">
        <v>2024-10-04</v>
      </c>
      <c r="MKC21" t="str">
        <v>2024-08-03</v>
      </c>
      <c r="MKD21" t="str">
        <v>2023-11-24</v>
      </c>
      <c r="MKE21" t="str">
        <v>2023-07-23</v>
      </c>
      <c r="MKF21" t="str">
        <v>2022-02-23</v>
      </c>
      <c r="MKG21" t="str">
        <v>2024-01-28</v>
      </c>
      <c r="MKH21" t="str">
        <v>2023-07-02</v>
      </c>
      <c r="MKI21" t="str">
        <v>2024-01-02</v>
      </c>
      <c r="MKJ21" t="str">
        <v>2022-08-24</v>
      </c>
      <c r="MKK21" t="str">
        <v>2025-12-25</v>
      </c>
      <c r="MKL21" t="str">
        <v>2022-05-13</v>
      </c>
      <c r="MKM21" t="str">
        <v>2023-02-07</v>
      </c>
      <c r="MKN21" t="str">
        <v>2022-09-22</v>
      </c>
      <c r="MKO21" t="str">
        <v>2025-09-27</v>
      </c>
      <c r="MKP21" t="str">
        <v>2022-12-24</v>
      </c>
      <c r="MKQ21" t="str">
        <v>2022-10-13</v>
      </c>
      <c r="MKR21" t="str">
        <v>2024-08-15</v>
      </c>
      <c r="MKS21" t="str">
        <v>2022-02-11</v>
      </c>
      <c r="MKT21" t="str">
        <v>2022-04-14</v>
      </c>
      <c r="MKU21" t="str">
        <v>2024-12-15</v>
      </c>
      <c r="MKV21" t="str">
        <v>2025-06-21</v>
      </c>
      <c r="MKW21" t="str">
        <v>2024-05-01</v>
      </c>
      <c r="MKX21" t="str">
        <v>2024-03-23</v>
      </c>
      <c r="MKY21" t="str">
        <v>2023-07-23</v>
      </c>
      <c r="MKZ21" t="str">
        <v>2025-06-26</v>
      </c>
      <c r="MLA21" t="str">
        <v>2025-05-01</v>
      </c>
      <c r="MLB21" t="str">
        <v>2024-04-15</v>
      </c>
      <c r="MLC21" t="str">
        <v>2024-11-02</v>
      </c>
      <c r="MLD21" t="str">
        <v>2024-11-20</v>
      </c>
      <c r="MLE21" t="str">
        <v>2024-11-26</v>
      </c>
      <c r="MLF21" t="str">
        <v>2022-02-15</v>
      </c>
      <c r="MLG21" t="str">
        <v>2022-03-15</v>
      </c>
      <c r="MLH21" t="str">
        <v>2025-05-28</v>
      </c>
      <c r="MLI21" t="str">
        <v>2024-10-11</v>
      </c>
      <c r="MLJ21" t="str">
        <v>2022-07-07</v>
      </c>
      <c r="MLK21" t="str">
        <v>2022-05-17</v>
      </c>
      <c r="MLL21" t="str">
        <v>2023-06-11</v>
      </c>
      <c r="MLM21" t="str">
        <v>2025-12-04</v>
      </c>
      <c r="MLN21" t="str">
        <v>2024-06-14</v>
      </c>
      <c r="MLO21" t="str">
        <v>2022-07-10</v>
      </c>
      <c r="MLP21" t="str">
        <v>2025-02-20</v>
      </c>
      <c r="MLQ21" t="str">
        <v>2022-04-09</v>
      </c>
      <c r="MLR21" t="str">
        <v>2025-10-04</v>
      </c>
      <c r="MLS21" t="str">
        <v>2023-08-01</v>
      </c>
      <c r="MLT21" t="str">
        <v>2024-05-20</v>
      </c>
      <c r="MLU21" t="str">
        <v>2023-01-24</v>
      </c>
      <c r="MLV21" t="str">
        <v>2022-02-04</v>
      </c>
      <c r="MLW21" t="str">
        <v>2023-07-06</v>
      </c>
      <c r="MLX21" t="str">
        <v>2022-06-06</v>
      </c>
      <c r="MLY21" t="str">
        <v>2023-08-26</v>
      </c>
      <c r="MLZ21" t="str">
        <v>2023-03-10</v>
      </c>
      <c r="MMA21" t="str">
        <v>2025-11-13</v>
      </c>
      <c r="MMB21" t="str">
        <v>2023-08-29</v>
      </c>
      <c r="MMC21" t="str">
        <v>2024-01-25</v>
      </c>
      <c r="MMD21" t="str">
        <v>2024-02-15</v>
      </c>
      <c r="MME21" t="str">
        <v>2023-07-26</v>
      </c>
      <c r="MMF21" t="str">
        <v>2022-09-29</v>
      </c>
      <c r="MMG21" t="str">
        <v>2025-02-04</v>
      </c>
      <c r="MMH21" t="str">
        <v>2023-03-19</v>
      </c>
      <c r="MMI21" t="str">
        <v>2024-02-06</v>
      </c>
      <c r="MMJ21" t="str">
        <v>2023-07-12</v>
      </c>
      <c r="MMK21" t="str">
        <v>2024-06-26</v>
      </c>
      <c r="MML21" t="str">
        <v>2025-07-17</v>
      </c>
      <c r="MMM21" t="str">
        <v>2023-08-11</v>
      </c>
      <c r="MMN21" t="str">
        <v>2025-12-16</v>
      </c>
      <c r="MMO21" t="str">
        <v>2022-11-22</v>
      </c>
      <c r="MMP21" t="str">
        <v>2022-09-27</v>
      </c>
      <c r="MMQ21" t="str">
        <v>2025-12-14</v>
      </c>
      <c r="MMR21" t="str">
        <v>2024-03-17</v>
      </c>
      <c r="MMS21" t="str">
        <v>2024-03-29</v>
      </c>
      <c r="MMT21" t="str">
        <v>2022-01-15</v>
      </c>
      <c r="MMU21" t="str">
        <v>2025-01-19</v>
      </c>
      <c r="MMV21" t="str">
        <v>2022-07-23</v>
      </c>
      <c r="MMW21" t="str">
        <v>2024-10-25</v>
      </c>
      <c r="MMX21" t="str">
        <v>2022-12-27</v>
      </c>
      <c r="MMY21" t="str">
        <v>2023-10-24</v>
      </c>
      <c r="MMZ21" t="str">
        <v>2023-04-27</v>
      </c>
      <c r="MNA21" t="str">
        <v>2024-02-17</v>
      </c>
      <c r="MNB21" t="str">
        <v>2023-07-23</v>
      </c>
      <c r="MNC21" t="str">
        <v>2023-12-14</v>
      </c>
      <c r="MND21" t="str">
        <v>2025-06-26</v>
      </c>
      <c r="MNE21" t="str">
        <v>2022-06-06</v>
      </c>
      <c r="MNF21" t="str">
        <v>2024-01-19</v>
      </c>
      <c r="MNG21" t="str">
        <v>2024-10-01</v>
      </c>
      <c r="MNH21" t="str">
        <v>2024-10-20</v>
      </c>
      <c r="MNI21" t="str">
        <v>2024-02-07</v>
      </c>
      <c r="MNJ21" t="str">
        <v>2025-07-16</v>
      </c>
      <c r="MNK21" t="str">
        <v>2025-07-15</v>
      </c>
      <c r="MNL21" t="str">
        <v>2025-11-11</v>
      </c>
      <c r="MNM21" t="str">
        <v>2023-08-21</v>
      </c>
      <c r="MNN21" t="str">
        <v>2024-07-30</v>
      </c>
      <c r="MNO21" t="str">
        <v>2025-06-30</v>
      </c>
      <c r="MNP21" t="str">
        <v>2022-01-16</v>
      </c>
      <c r="MNQ21" t="str">
        <v>2022-02-04</v>
      </c>
      <c r="MNR21" t="str">
        <v>2022-05-22</v>
      </c>
      <c r="MNS21" t="str">
        <v>2024-06-18</v>
      </c>
      <c r="MNT21" t="str">
        <v>2025-05-29</v>
      </c>
      <c r="MNU21" t="str">
        <v>2025-05-14</v>
      </c>
      <c r="MNV21" t="str">
        <v>2022-11-01</v>
      </c>
      <c r="MNW21" t="str">
        <v>2025-05-31</v>
      </c>
      <c r="MNX21" t="str">
        <v>2025-10-14</v>
      </c>
      <c r="MNY21" t="str">
        <v>2023-06-03</v>
      </c>
      <c r="MNZ21" t="str">
        <v>2025-09-22</v>
      </c>
      <c r="MOA21" t="str">
        <v>2025-02-08</v>
      </c>
      <c r="MOB21" t="str">
        <v>2022-11-13</v>
      </c>
      <c r="MOC21" t="str">
        <v>2022-07-08</v>
      </c>
      <c r="MOD21" t="str">
        <v>2024-06-15</v>
      </c>
      <c r="MOE21" t="str">
        <v>2023-09-15</v>
      </c>
      <c r="MOF21" t="str">
        <v>2023-01-30</v>
      </c>
      <c r="MOG21" t="str">
        <v>2025-05-10</v>
      </c>
      <c r="MOH21" t="str">
        <v>2025-11-30</v>
      </c>
      <c r="MOI21" t="str">
        <v>2022-06-18</v>
      </c>
      <c r="MOJ21" t="str">
        <v>2025-05-01</v>
      </c>
      <c r="MOK21" t="str">
        <v>2025-03-16</v>
      </c>
      <c r="MOL21" t="str">
        <v>2023-12-29</v>
      </c>
      <c r="MOM21" t="str">
        <v>2023-10-25</v>
      </c>
      <c r="MON21" t="str">
        <v>2025-02-17</v>
      </c>
      <c r="MOO21" t="str">
        <v>2022-06-30</v>
      </c>
      <c r="MOP21" t="str">
        <v>2024-02-08</v>
      </c>
      <c r="MOQ21" t="str">
        <v>2024-05-30</v>
      </c>
      <c r="MOR21" t="str">
        <v>2024-11-09</v>
      </c>
      <c r="MOS21" t="str">
        <v>2025-08-01</v>
      </c>
      <c r="MOT21" t="str">
        <v>2022-01-24</v>
      </c>
      <c r="MOU21" t="str">
        <v>2025-05-27</v>
      </c>
      <c r="MOV21" t="str">
        <v>2022-01-14</v>
      </c>
      <c r="MOW21" t="str">
        <v>2023-09-27</v>
      </c>
      <c r="MOX21" t="str">
        <v>2022-06-06</v>
      </c>
      <c r="MOY21" t="str">
        <v>2023-05-20</v>
      </c>
      <c r="MOZ21" t="str">
        <v>2023-11-24</v>
      </c>
      <c r="MPA21" t="str">
        <v>2023-11-14</v>
      </c>
      <c r="MPB21" t="str">
        <v>2024-01-03</v>
      </c>
      <c r="MPC21" t="str">
        <v>2024-07-19</v>
      </c>
      <c r="MPD21" t="str">
        <v>2025-03-08</v>
      </c>
      <c r="MPE21" t="str">
        <v>2023-11-09</v>
      </c>
      <c r="MPF21" t="str">
        <v>2024-12-21</v>
      </c>
      <c r="MPG21" t="str">
        <v>2024-07-16</v>
      </c>
      <c r="MPH21" t="str">
        <v>2025-01-10</v>
      </c>
      <c r="MPI21" t="str">
        <v>2023-05-18</v>
      </c>
      <c r="MPJ21" t="str">
        <v>2025-10-24</v>
      </c>
      <c r="MPK21" t="str">
        <v>2025-03-15</v>
      </c>
      <c r="MPL21" t="str">
        <v>2024-02-07</v>
      </c>
      <c r="MPM21" t="str">
        <v>2022-07-04</v>
      </c>
      <c r="MPN21" t="str">
        <v>2025-01-02</v>
      </c>
      <c r="MPO21" t="str">
        <v>2023-11-07</v>
      </c>
      <c r="MPP21" t="str">
        <v>2022-07-29</v>
      </c>
      <c r="MPQ21" t="str">
        <v>2023-07-24</v>
      </c>
      <c r="MPR21" t="str">
        <v>2023-10-29</v>
      </c>
      <c r="MPS21" t="str">
        <v>2025-01-20</v>
      </c>
      <c r="MPT21" t="str">
        <v>2022-05-02</v>
      </c>
      <c r="MPU21" t="str">
        <v>2025-07-28</v>
      </c>
      <c r="MPV21" t="str">
        <v>2023-11-28</v>
      </c>
      <c r="MPW21" t="str">
        <v>2023-06-25</v>
      </c>
      <c r="MPX21" t="str">
        <v>2022-11-21</v>
      </c>
      <c r="MPY21" t="str">
        <v>2022-04-29</v>
      </c>
      <c r="MPZ21" t="str">
        <v>2022-10-14</v>
      </c>
      <c r="MQA21" t="str">
        <v>2025-10-15</v>
      </c>
      <c r="MQB21" t="str">
        <v>2024-10-02</v>
      </c>
      <c r="MQC21" t="str">
        <v>2025-09-13</v>
      </c>
      <c r="MQD21" t="str">
        <v>2022-06-15</v>
      </c>
      <c r="MQE21" t="str">
        <v>2025-02-27</v>
      </c>
      <c r="MQF21" t="str">
        <v>2023-05-19</v>
      </c>
      <c r="MQG21" t="str">
        <v>2023-03-19</v>
      </c>
      <c r="MQH21" t="str">
        <v>2022-05-11</v>
      </c>
      <c r="MQI21" t="str">
        <v>2022-02-24</v>
      </c>
      <c r="MQJ21" t="str">
        <v>2024-12-07</v>
      </c>
      <c r="MQK21" t="str">
        <v>2022-03-02</v>
      </c>
      <c r="MQL21" t="str">
        <v>2025-01-12</v>
      </c>
      <c r="MQM21" t="str">
        <v>2022-08-04</v>
      </c>
      <c r="MQN21" t="str">
        <v>2025-08-31</v>
      </c>
      <c r="MQO21" t="str">
        <v>2025-08-02</v>
      </c>
      <c r="MQP21" t="str">
        <v>2025-07-14</v>
      </c>
      <c r="MQQ21" t="str">
        <v>2022-08-31</v>
      </c>
      <c r="MQR21" t="str">
        <v>2022-08-20</v>
      </c>
      <c r="MQS21" t="str">
        <v>2022-07-01</v>
      </c>
      <c r="MQT21" t="str">
        <v>2025-10-28</v>
      </c>
      <c r="MQU21" t="str">
        <v>2024-04-04</v>
      </c>
      <c r="MQV21" t="str">
        <v>2023-10-04</v>
      </c>
      <c r="MQW21" t="str">
        <v>2024-09-19</v>
      </c>
      <c r="MQX21" t="str">
        <v>2025-11-06</v>
      </c>
      <c r="MQY21" t="str">
        <v>2022-04-23</v>
      </c>
      <c r="MQZ21" t="str">
        <v>2025-05-04</v>
      </c>
      <c r="MRA21" t="str">
        <v>2024-12-07</v>
      </c>
      <c r="MRB21" t="str">
        <v>2024-01-09</v>
      </c>
      <c r="MRC21" t="str">
        <v>2025-06-22</v>
      </c>
      <c r="MRD21" t="str">
        <v>2024-03-08</v>
      </c>
      <c r="MRE21" t="str">
        <v>2024-10-15</v>
      </c>
      <c r="MRF21" t="str">
        <v>2023-06-20</v>
      </c>
      <c r="MRG21" t="str">
        <v>2025-02-25</v>
      </c>
      <c r="MRH21" t="str">
        <v>2023-10-09</v>
      </c>
      <c r="MRI21" t="str">
        <v>2023-10-11</v>
      </c>
      <c r="MRJ21" t="str">
        <v>2025-02-17</v>
      </c>
      <c r="MRK21" t="str">
        <v>2024-09-01</v>
      </c>
      <c r="MRL21" t="str">
        <v>2023-01-05</v>
      </c>
      <c r="MRM21" t="str">
        <v>2022-05-27</v>
      </c>
      <c r="MRN21" t="str">
        <v>2024-11-28</v>
      </c>
      <c r="MRO21" t="str">
        <v>2022-09-14</v>
      </c>
      <c r="MRP21" t="str">
        <v>2025-10-17</v>
      </c>
      <c r="MRQ21" t="str">
        <v>2024-05-14</v>
      </c>
      <c r="MRR21" t="str">
        <v>2023-10-05</v>
      </c>
      <c r="MRS21" t="str">
        <v>2022-03-03</v>
      </c>
      <c r="MRT21" t="str">
        <v>2022-03-08</v>
      </c>
      <c r="MRU21" t="str">
        <v>2024-01-09</v>
      </c>
      <c r="MRV21" t="str">
        <v>2025-09-12</v>
      </c>
      <c r="MRW21" t="str">
        <v>2022-08-07</v>
      </c>
      <c r="MRX21" t="str">
        <v>2024-04-07</v>
      </c>
      <c r="MRY21" t="str">
        <v>2025-05-06</v>
      </c>
      <c r="MRZ21" t="str">
        <v>2022-08-11</v>
      </c>
      <c r="MSA21" t="str">
        <v>2022-09-08</v>
      </c>
      <c r="MSB21" t="str">
        <v>2024-06-11</v>
      </c>
      <c r="MSC21" t="str">
        <v>2025-08-18</v>
      </c>
      <c r="MSD21" t="str">
        <v>2023-07-21</v>
      </c>
      <c r="MSE21" t="str">
        <v>2025-10-20</v>
      </c>
      <c r="MSF21" t="str">
        <v>2025-04-26</v>
      </c>
      <c r="MSG21" t="str">
        <v>2024-11-10</v>
      </c>
      <c r="MSH21" t="str">
        <v>2022-05-25</v>
      </c>
      <c r="MSI21" t="str">
        <v>2025-03-22</v>
      </c>
      <c r="MSJ21" t="str">
        <v>2024-04-02</v>
      </c>
      <c r="MSK21" t="str">
        <v>2023-11-13</v>
      </c>
      <c r="MSL21" t="str">
        <v>2022-09-22</v>
      </c>
      <c r="MSM21" t="str">
        <v>2025-12-04</v>
      </c>
      <c r="MSN21" t="str">
        <v>2023-08-02</v>
      </c>
      <c r="MSO21" t="str">
        <v>2022-05-08</v>
      </c>
      <c r="MSP21" t="str">
        <v>2022-06-20</v>
      </c>
      <c r="MSQ21" t="str">
        <v>2022-04-28</v>
      </c>
      <c r="MSR21" t="str">
        <v>2025-03-07</v>
      </c>
      <c r="MSS21" t="str">
        <v>2022-04-27</v>
      </c>
      <c r="MST21" t="str">
        <v>2023-10-11</v>
      </c>
      <c r="MSU21" t="str">
        <v>2022-02-17</v>
      </c>
      <c r="MSV21" t="str">
        <v>2024-05-08</v>
      </c>
      <c r="MSW21" t="str">
        <v>2023-08-15</v>
      </c>
      <c r="MSX21" t="str">
        <v>2022-02-14</v>
      </c>
      <c r="MSY21" t="str">
        <v>2022-12-15</v>
      </c>
      <c r="MSZ21" t="str">
        <v>2024-10-02</v>
      </c>
      <c r="MTA21" t="str">
        <v>2022-12-17</v>
      </c>
      <c r="MTB21" t="str">
        <v>2025-06-07</v>
      </c>
      <c r="MTC21" t="str">
        <v>2025-12-23</v>
      </c>
      <c r="MTD21" t="str">
        <v>2022-11-22</v>
      </c>
      <c r="MTE21" t="str">
        <v>2023-12-04</v>
      </c>
      <c r="MTF21" t="str">
        <v>2024-01-23</v>
      </c>
      <c r="MTG21" t="str">
        <v>2022-03-03</v>
      </c>
      <c r="MTH21" t="str">
        <v>2022-09-13</v>
      </c>
      <c r="MTI21" t="str">
        <v>2025-06-02</v>
      </c>
      <c r="MTJ21" t="str">
        <v>2024-07-14</v>
      </c>
      <c r="MTK21" t="str">
        <v>2022-11-11</v>
      </c>
      <c r="MTL21" t="str">
        <v>2024-04-23</v>
      </c>
      <c r="MTM21" t="str">
        <v>2025-05-11</v>
      </c>
      <c r="MTN21" t="str">
        <v>2023-09-27</v>
      </c>
      <c r="MTO21" t="str">
        <v>2025-03-17</v>
      </c>
      <c r="MTP21" t="str">
        <v>2023-02-27</v>
      </c>
      <c r="MTQ21" t="str">
        <v>2024-08-13</v>
      </c>
      <c r="MTR21" t="str">
        <v>2023-03-15</v>
      </c>
      <c r="MTS21" t="str">
        <v>2025-06-13</v>
      </c>
      <c r="MTT21" t="str">
        <v>2023-12-27</v>
      </c>
      <c r="MTU21" t="str">
        <v>2023-07-15</v>
      </c>
      <c r="MTV21" t="str">
        <v>2023-10-20</v>
      </c>
      <c r="MTW21" t="str">
        <v>2024-09-14</v>
      </c>
      <c r="MTX21" t="str">
        <v>2022-06-25</v>
      </c>
      <c r="MTY21" t="str">
        <v>2023-01-14</v>
      </c>
      <c r="MTZ21" t="str">
        <v>2025-06-21</v>
      </c>
      <c r="MUA21" t="str">
        <v>2022-08-10</v>
      </c>
      <c r="MUB21" t="str">
        <v>2025-03-02</v>
      </c>
      <c r="MUC21" t="str">
        <v>2025-04-15</v>
      </c>
      <c r="MUD21" t="str">
        <v>2025-01-17</v>
      </c>
      <c r="MUE21" t="str">
        <v>2023-07-28</v>
      </c>
      <c r="MUF21" t="str">
        <v>2024-06-05</v>
      </c>
      <c r="MUG21" t="str">
        <v>2023-06-13</v>
      </c>
      <c r="MUH21" t="str">
        <v>2024-05-14</v>
      </c>
      <c r="MUI21" t="str">
        <v>2023-06-20</v>
      </c>
      <c r="MUJ21" t="str">
        <v>2022-11-28</v>
      </c>
      <c r="MUK21" t="str">
        <v>2024-12-26</v>
      </c>
      <c r="MUL21" t="str">
        <v>2023-06-25</v>
      </c>
      <c r="MUM21" t="str">
        <v>2025-11-24</v>
      </c>
      <c r="MUN21" t="str">
        <v>2023-01-06</v>
      </c>
      <c r="MUO21" t="str">
        <v>2024-12-17</v>
      </c>
      <c r="MUP21" t="str">
        <v>2024-03-14</v>
      </c>
      <c r="MUQ21" t="str">
        <v>2023-10-21</v>
      </c>
      <c r="MUR21" t="str">
        <v>2022-12-26</v>
      </c>
      <c r="MUS21" t="str">
        <v>2024-03-23</v>
      </c>
      <c r="MUT21" t="str">
        <v>2025-10-20</v>
      </c>
      <c r="MUU21" t="str">
        <v>2024-10-02</v>
      </c>
      <c r="MUV21" t="str">
        <v>2023-03-14</v>
      </c>
      <c r="MUW21" t="str">
        <v>2022-06-18</v>
      </c>
      <c r="MUX21" t="str">
        <v>2024-03-01</v>
      </c>
      <c r="MUY21" t="str">
        <v>2024-06-11</v>
      </c>
      <c r="MUZ21" t="str">
        <v>2022-10-21</v>
      </c>
      <c r="MVA21" t="str">
        <v>2024-11-25</v>
      </c>
      <c r="MVB21" t="str">
        <v>2023-11-03</v>
      </c>
      <c r="MVC21" t="str">
        <v>2022-04-21</v>
      </c>
      <c r="MVD21" t="str">
        <v>2024-11-30</v>
      </c>
      <c r="MVE21" t="str">
        <v>2024-11-20</v>
      </c>
      <c r="MVF21" t="str">
        <v>2022-03-11</v>
      </c>
      <c r="MVG21" t="str">
        <v>2025-03-03</v>
      </c>
      <c r="MVH21" t="str">
        <v>2024-12-15</v>
      </c>
      <c r="MVI21" t="str">
        <v>2022-10-12</v>
      </c>
      <c r="MVJ21" t="str">
        <v>2023-01-02</v>
      </c>
      <c r="MVK21" t="str">
        <v>2025-04-15</v>
      </c>
      <c r="MVL21" t="str">
        <v>2023-11-27</v>
      </c>
      <c r="MVM21" t="str">
        <v>2023-10-19</v>
      </c>
      <c r="MVN21" t="str">
        <v>2025-01-26</v>
      </c>
      <c r="MVO21" t="str">
        <v>2024-07-20</v>
      </c>
      <c r="MVP21" t="str">
        <v>2024-03-08</v>
      </c>
      <c r="MVQ21" t="str">
        <v>2023-11-03</v>
      </c>
      <c r="MVR21" t="str">
        <v>2022-08-21</v>
      </c>
      <c r="MVS21" t="str">
        <v>2024-05-27</v>
      </c>
      <c r="MVT21" t="str">
        <v>2022-04-19</v>
      </c>
      <c r="MVU21" t="str">
        <v>2025-06-16</v>
      </c>
      <c r="MVV21" t="str">
        <v>2023-06-09</v>
      </c>
      <c r="MVW21" t="str">
        <v>2022-01-20</v>
      </c>
      <c r="MVX21" t="str">
        <v>2022-11-21</v>
      </c>
      <c r="MVY21" t="str">
        <v>2025-04-11</v>
      </c>
      <c r="MVZ21" t="str">
        <v>2025-01-09</v>
      </c>
      <c r="MWA21" t="str">
        <v>2023-01-01</v>
      </c>
      <c r="MWB21" t="str">
        <v>2023-05-09</v>
      </c>
      <c r="MWC21" t="str">
        <v>2025-10-27</v>
      </c>
      <c r="MWD21" t="str">
        <v>2022-06-30</v>
      </c>
      <c r="MWE21" t="str">
        <v>2025-08-26</v>
      </c>
      <c r="MWF21" t="str">
        <v>2024-07-21</v>
      </c>
      <c r="MWG21" t="str">
        <v>2022-04-01</v>
      </c>
      <c r="MWH21" t="str">
        <v>2025-07-28</v>
      </c>
      <c r="MWI21" t="str">
        <v>2022-01-17</v>
      </c>
      <c r="MWJ21" t="str">
        <v>2022-08-07</v>
      </c>
      <c r="MWK21" t="str">
        <v>2024-12-03</v>
      </c>
      <c r="MWL21" t="str">
        <v>2025-12-02</v>
      </c>
      <c r="MWM21" t="str">
        <v>2022-07-02</v>
      </c>
      <c r="MWN21" t="str">
        <v>2025-09-05</v>
      </c>
      <c r="MWO21" t="str">
        <v>2023-10-28</v>
      </c>
      <c r="MWP21" t="str">
        <v>2024-09-16</v>
      </c>
      <c r="MWQ21" t="str">
        <v>2023-12-16</v>
      </c>
      <c r="MWR21" t="str">
        <v>2023-02-26</v>
      </c>
      <c r="MWS21" t="str">
        <v>2025-02-06</v>
      </c>
      <c r="MWT21" t="str">
        <v>2023-08-21</v>
      </c>
      <c r="MWU21" t="str">
        <v>2023-09-25</v>
      </c>
      <c r="MWV21" t="str">
        <v>2025-05-14</v>
      </c>
      <c r="MWW21" t="str">
        <v>2023-06-21</v>
      </c>
      <c r="MWX21" t="str">
        <v>2022-02-28</v>
      </c>
      <c r="MWY21" t="str">
        <v>2024-05-19</v>
      </c>
      <c r="MWZ21" t="str">
        <v>2024-12-29</v>
      </c>
      <c r="MXA21" t="str">
        <v>2024-04-20</v>
      </c>
      <c r="MXB21" t="str">
        <v>2022-11-26</v>
      </c>
      <c r="MXC21" t="str">
        <v>2024-02-28</v>
      </c>
      <c r="MXD21" t="str">
        <v>2022-09-29</v>
      </c>
      <c r="MXE21" t="str">
        <v>2023-05-20</v>
      </c>
      <c r="MXF21" t="str">
        <v>2022-12-30</v>
      </c>
      <c r="MXG21" t="str">
        <v>2023-04-17</v>
      </c>
      <c r="MXH21" t="str">
        <v>2023-07-31</v>
      </c>
      <c r="MXI21" t="str">
        <v>2025-05-07</v>
      </c>
      <c r="MXJ21" t="str">
        <v>2022-09-23</v>
      </c>
      <c r="MXK21" t="str">
        <v>2024-09-26</v>
      </c>
      <c r="MXL21" t="str">
        <v>2024-02-08</v>
      </c>
      <c r="MXM21" t="str">
        <v>2023-12-11</v>
      </c>
      <c r="MXN21" t="str">
        <v>2025-01-03</v>
      </c>
      <c r="MXO21" t="str">
        <v>2024-04-14</v>
      </c>
      <c r="MXP21" t="str">
        <v>2023-12-21</v>
      </c>
      <c r="MXQ21" t="str">
        <v>2022-12-12</v>
      </c>
      <c r="MXR21" t="str">
        <v>2023-09-05</v>
      </c>
      <c r="MXS21" t="str">
        <v>2024-08-05</v>
      </c>
      <c r="MXT21" t="str">
        <v>2022-10-08</v>
      </c>
      <c r="MXU21" t="str">
        <v>2023-02-04</v>
      </c>
      <c r="MXV21" t="str">
        <v>2022-02-21</v>
      </c>
      <c r="MXW21" t="str">
        <v>2023-10-26</v>
      </c>
      <c r="MXX21" t="str">
        <v>2023-02-02</v>
      </c>
      <c r="MXY21" t="str">
        <v>2025-02-24</v>
      </c>
      <c r="MXZ21" t="str">
        <v>2025-02-25</v>
      </c>
      <c r="MYA21" t="str">
        <v>2022-06-15</v>
      </c>
      <c r="MYB21" t="str">
        <v>2025-12-12</v>
      </c>
      <c r="MYC21" t="str">
        <v>2023-04-27</v>
      </c>
      <c r="MYD21" t="str">
        <v>2025-09-20</v>
      </c>
      <c r="MYE21" t="str">
        <v>2023-04-19</v>
      </c>
      <c r="MYF21" t="str">
        <v>2024-06-03</v>
      </c>
      <c r="MYG21" t="str">
        <v>2024-05-03</v>
      </c>
      <c r="MYH21" t="str">
        <v>2024-03-22</v>
      </c>
      <c r="MYI21" t="str">
        <v>2025-10-05</v>
      </c>
      <c r="MYJ21" t="str">
        <v>2022-09-14</v>
      </c>
      <c r="MYK21" t="str">
        <v>2023-02-08</v>
      </c>
      <c r="MYL21" t="str">
        <v>2022-05-30</v>
      </c>
      <c r="MYM21" t="str">
        <v>2025-05-17</v>
      </c>
      <c r="MYN21" t="str">
        <v>2023-07-03</v>
      </c>
      <c r="MYO21" t="str">
        <v>2023-12-05</v>
      </c>
      <c r="MYP21" t="str">
        <v>2025-05-29</v>
      </c>
      <c r="MYQ21" t="str">
        <v>2024-06-30</v>
      </c>
      <c r="MYR21" t="str">
        <v>2025-02-14</v>
      </c>
      <c r="MYS21" t="str">
        <v>2022-08-21</v>
      </c>
      <c r="MYT21" t="str">
        <v>2025-02-27</v>
      </c>
      <c r="MYU21" t="str">
        <v>2025-02-06</v>
      </c>
      <c r="MYV21" t="str">
        <v>2024-05-10</v>
      </c>
      <c r="MYW21" t="str">
        <v>2023-05-19</v>
      </c>
      <c r="MYX21" t="str">
        <v>2022-02-22</v>
      </c>
      <c r="MYY21" t="str">
        <v>2025-05-23</v>
      </c>
      <c r="MYZ21" t="str">
        <v>2025-04-23</v>
      </c>
      <c r="MZA21" t="str">
        <v>2023-04-08</v>
      </c>
      <c r="MZB21" t="str">
        <v>2023-08-04</v>
      </c>
      <c r="MZC21" t="str">
        <v>2022-05-20</v>
      </c>
      <c r="MZD21" t="str">
        <v>2022-11-29</v>
      </c>
      <c r="MZE21" t="str">
        <v>2022-10-31</v>
      </c>
      <c r="MZF21" t="str">
        <v>2022-05-02</v>
      </c>
      <c r="MZG21" t="str">
        <v>2025-12-06</v>
      </c>
      <c r="MZH21" t="str">
        <v>2025-04-18</v>
      </c>
      <c r="MZI21" t="str">
        <v>2022-10-15</v>
      </c>
      <c r="MZJ21" t="str">
        <v>2024-09-17</v>
      </c>
      <c r="MZK21" t="str">
        <v>2023-06-18</v>
      </c>
      <c r="MZL21" t="str">
        <v>2024-10-29</v>
      </c>
      <c r="MZM21" t="str">
        <v>2025-10-25</v>
      </c>
      <c r="MZN21" t="str">
        <v>2024-01-21</v>
      </c>
      <c r="MZO21" t="str">
        <v>2023-06-03</v>
      </c>
      <c r="MZP21" t="str">
        <v>2025-05-18</v>
      </c>
      <c r="MZQ21" t="str">
        <v>2025-10-29</v>
      </c>
      <c r="MZR21" t="str">
        <v>2025-07-11</v>
      </c>
      <c r="MZS21" t="str">
        <v>2023-08-26</v>
      </c>
      <c r="MZT21" t="str">
        <v>2022-09-14</v>
      </c>
      <c r="MZU21" t="str">
        <v>2025-10-11</v>
      </c>
      <c r="MZV21" t="str">
        <v>2023-01-10</v>
      </c>
      <c r="MZW21" t="str">
        <v>2024-01-21</v>
      </c>
      <c r="MZX21" t="str">
        <v>2022-08-20</v>
      </c>
      <c r="MZY21" t="str">
        <v>2023-09-20</v>
      </c>
      <c r="MZZ21" t="str">
        <v>2024-12-30</v>
      </c>
      <c r="NAA21" t="str">
        <v>2024-08-11</v>
      </c>
      <c r="NAB21" t="str">
        <v>2025-06-14</v>
      </c>
      <c r="NAC21" t="str">
        <v>2022-07-17</v>
      </c>
      <c r="NAD21" t="str">
        <v>2023-03-14</v>
      </c>
      <c r="NAE21" t="str">
        <v>2022-09-01</v>
      </c>
      <c r="NAF21" t="str">
        <v>2022-01-14</v>
      </c>
      <c r="NAG21" t="str">
        <v>2023-08-17</v>
      </c>
      <c r="NAH21" t="str">
        <v>2022-02-01</v>
      </c>
      <c r="NAI21" t="str">
        <v>2022-04-22</v>
      </c>
      <c r="NAJ21" t="str">
        <v>2024-07-26</v>
      </c>
      <c r="NAK21" t="str">
        <v>2024-12-19</v>
      </c>
      <c r="NAL21" t="str">
        <v>2023-11-03</v>
      </c>
      <c r="NAM21" t="str">
        <v>2022-09-14</v>
      </c>
      <c r="NAN21" t="str">
        <v>2024-05-04</v>
      </c>
      <c r="NAO21" t="str">
        <v>2023-06-07</v>
      </c>
      <c r="NAP21" t="str">
        <v>2025-08-04</v>
      </c>
      <c r="NAQ21" t="str">
        <v>2025-06-28</v>
      </c>
      <c r="NAR21" t="str">
        <v>2024-06-12</v>
      </c>
      <c r="NAS21" t="str">
        <v>2024-02-02</v>
      </c>
      <c r="NAT21" t="str">
        <v>2025-11-18</v>
      </c>
      <c r="NAU21" t="str">
        <v>2025-01-05</v>
      </c>
      <c r="NAV21" t="str">
        <v>2024-08-07</v>
      </c>
      <c r="NAW21" t="str">
        <v>2023-03-26</v>
      </c>
      <c r="NAX21" t="str">
        <v>2023-07-21</v>
      </c>
      <c r="NAY21" t="str">
        <v>2022-09-12</v>
      </c>
      <c r="NAZ21" t="str">
        <v>2022-11-04</v>
      </c>
      <c r="NBA21" t="str">
        <v>2023-11-28</v>
      </c>
      <c r="NBB21" t="str">
        <v>2025-08-02</v>
      </c>
      <c r="NBC21" t="str">
        <v>2023-07-18</v>
      </c>
      <c r="NBD21" t="str">
        <v>2022-01-06</v>
      </c>
      <c r="NBE21" t="str">
        <v>2023-01-20</v>
      </c>
      <c r="NBF21" t="str">
        <v>2022-03-22</v>
      </c>
      <c r="NBG21" t="str">
        <v>2025-07-11</v>
      </c>
      <c r="NBH21" t="str">
        <v>2022-10-05</v>
      </c>
      <c r="NBI21" t="str">
        <v>2024-10-26</v>
      </c>
      <c r="NBJ21" t="str">
        <v>2023-02-16</v>
      </c>
      <c r="NBK21" t="str">
        <v>2023-12-02</v>
      </c>
      <c r="NBL21" t="str">
        <v>2024-09-05</v>
      </c>
      <c r="NBM21" t="str">
        <v>2025-12-06</v>
      </c>
      <c r="NBN21" t="str">
        <v>2025-05-14</v>
      </c>
      <c r="NBO21" t="str">
        <v>2025-11-10</v>
      </c>
      <c r="NBP21" t="str">
        <v>2023-04-23</v>
      </c>
      <c r="NBQ21" t="str">
        <v>2025-06-05</v>
      </c>
      <c r="NBR21" t="str">
        <v>2024-03-26</v>
      </c>
      <c r="NBS21" t="str">
        <v>2024-10-14</v>
      </c>
      <c r="NBT21" t="str">
        <v>2023-02-19</v>
      </c>
      <c r="NBU21" t="str">
        <v>2022-03-03</v>
      </c>
      <c r="NBV21" t="str">
        <v>2025-02-22</v>
      </c>
      <c r="NBW21" t="str">
        <v>2024-07-22</v>
      </c>
      <c r="NBX21" t="str">
        <v>2022-06-22</v>
      </c>
      <c r="NBY21" t="str">
        <v>2024-04-01</v>
      </c>
      <c r="NBZ21" t="str">
        <v>2023-01-01</v>
      </c>
      <c r="NCA21" t="str">
        <v>2024-03-19</v>
      </c>
      <c r="NCB21" t="str">
        <v>2024-11-16</v>
      </c>
      <c r="NCC21" t="str">
        <v>2023-07-07</v>
      </c>
      <c r="NCD21" t="str">
        <v>2022-12-15</v>
      </c>
      <c r="NCE21" t="str">
        <v>2023-08-18</v>
      </c>
      <c r="NCF21" t="str">
        <v>2023-06-26</v>
      </c>
      <c r="NCG21" t="str">
        <v>2023-12-02</v>
      </c>
      <c r="NCH21" t="str">
        <v>2025-08-05</v>
      </c>
      <c r="NCI21" t="str">
        <v>2022-01-22</v>
      </c>
      <c r="NCJ21" t="str">
        <v>2022-02-04</v>
      </c>
      <c r="NCK21" t="str">
        <v>2024-02-12</v>
      </c>
      <c r="NCL21" t="str">
        <v>2023-05-26</v>
      </c>
      <c r="NCM21" t="str">
        <v>2024-01-29</v>
      </c>
      <c r="NCN21" t="str">
        <v>2022-02-23</v>
      </c>
      <c r="NCO21" t="str">
        <v>2024-06-01</v>
      </c>
      <c r="NCP21" t="str">
        <v>2024-10-13</v>
      </c>
      <c r="NCQ21" t="str">
        <v>2023-02-04</v>
      </c>
      <c r="NCR21" t="str">
        <v>2023-11-12</v>
      </c>
      <c r="NCS21" t="str">
        <v>2025-06-19</v>
      </c>
      <c r="NCT21" t="str">
        <v>2022-03-26</v>
      </c>
      <c r="NCU21" t="str">
        <v>2023-08-21</v>
      </c>
      <c r="NCV21" t="str">
        <v>2025-08-16</v>
      </c>
      <c r="NCW21" t="str">
        <v>2025-02-04</v>
      </c>
      <c r="NCX21" t="str">
        <v>2023-05-15</v>
      </c>
      <c r="NCY21" t="str">
        <v>2024-05-21</v>
      </c>
      <c r="NCZ21" t="str">
        <v>2022-01-27</v>
      </c>
      <c r="NDA21" t="str">
        <v>2025-05-26</v>
      </c>
      <c r="NDB21" t="str">
        <v>2024-03-16</v>
      </c>
      <c r="NDC21" t="str">
        <v>2025-01-21</v>
      </c>
      <c r="NDD21" t="str">
        <v>2022-06-19</v>
      </c>
      <c r="NDE21" t="str">
        <v>2022-06-06</v>
      </c>
      <c r="NDF21" t="str">
        <v>2023-12-24</v>
      </c>
      <c r="NDG21" t="str">
        <v>2022-06-22</v>
      </c>
      <c r="NDH21" t="str">
        <v>2025-07-28</v>
      </c>
      <c r="NDI21" t="str">
        <v>2025-10-18</v>
      </c>
      <c r="NDJ21" t="str">
        <v>2022-03-03</v>
      </c>
      <c r="NDK21" t="str">
        <v>2022-01-02</v>
      </c>
      <c r="NDL21" t="str">
        <v>2025-10-05</v>
      </c>
      <c r="NDM21" t="str">
        <v>2022-07-14</v>
      </c>
      <c r="NDN21" t="str">
        <v>2025-11-03</v>
      </c>
      <c r="NDO21" t="str">
        <v>2025-05-28</v>
      </c>
      <c r="NDP21" t="str">
        <v>2025-10-08</v>
      </c>
      <c r="NDQ21" t="str">
        <v>2024-11-08</v>
      </c>
      <c r="NDR21" t="str">
        <v>2025-10-25</v>
      </c>
      <c r="NDS21" t="str">
        <v>2024-12-01</v>
      </c>
      <c r="NDT21" t="str">
        <v>2024-12-08</v>
      </c>
      <c r="NDU21" t="str">
        <v>2023-07-06</v>
      </c>
      <c r="NDV21" t="str">
        <v>2022-08-28</v>
      </c>
      <c r="NDW21" t="str">
        <v>2024-05-29</v>
      </c>
      <c r="NDX21" t="str">
        <v>2025-06-19</v>
      </c>
      <c r="NDY21" t="str">
        <v>2022-07-01</v>
      </c>
      <c r="NDZ21" t="str">
        <v>2023-11-19</v>
      </c>
      <c r="NEA21" t="str">
        <v>2022-12-14</v>
      </c>
      <c r="NEB21" t="str">
        <v>2024-02-21</v>
      </c>
      <c r="NEC21" t="str">
        <v>2023-08-23</v>
      </c>
      <c r="NED21" t="str">
        <v>2024-09-16</v>
      </c>
      <c r="NEE21" t="str">
        <v>2022-03-31</v>
      </c>
      <c r="NEF21" t="str">
        <v>2025-06-19</v>
      </c>
      <c r="NEG21" t="str">
        <v>2023-06-19</v>
      </c>
      <c r="NEH21" t="str">
        <v>2024-04-07</v>
      </c>
      <c r="NEI21" t="str">
        <v>2022-02-10</v>
      </c>
      <c r="NEJ21" t="str">
        <v>2024-10-22</v>
      </c>
      <c r="NEK21" t="str">
        <v>2023-02-06</v>
      </c>
      <c r="NEL21" t="str">
        <v>2022-09-08</v>
      </c>
      <c r="NEM21" t="str">
        <v>2024-06-16</v>
      </c>
      <c r="NEN21" t="str">
        <v>2022-08-26</v>
      </c>
      <c r="NEO21" t="str">
        <v>2023-05-12</v>
      </c>
      <c r="NEP21" t="str">
        <v>2025-04-19</v>
      </c>
      <c r="NEQ21" t="str">
        <v>2022-12-24</v>
      </c>
      <c r="NER21" t="str">
        <v>2023-05-01</v>
      </c>
      <c r="NES21" t="str">
        <v>2022-08-09</v>
      </c>
      <c r="NET21" t="str">
        <v>2024-02-18</v>
      </c>
      <c r="NEU21" t="str">
        <v>2024-11-01</v>
      </c>
      <c r="NEV21" t="str">
        <v>2022-01-10</v>
      </c>
      <c r="NEW21" t="str">
        <v>2022-02-14</v>
      </c>
      <c r="NEX21" t="str">
        <v>2022-08-04</v>
      </c>
      <c r="NEY21" t="str">
        <v>2024-01-03</v>
      </c>
      <c r="NEZ21" t="str">
        <v>2025-06-30</v>
      </c>
      <c r="NFA21" t="str">
        <v>2022-02-15</v>
      </c>
      <c r="NFB21" t="str">
        <v>2023-10-17</v>
      </c>
      <c r="NFC21" t="str">
        <v>2022-06-11</v>
      </c>
      <c r="NFD21" t="str">
        <v>2024-09-26</v>
      </c>
      <c r="NFE21" t="str">
        <v>2023-04-25</v>
      </c>
      <c r="NFF21" t="str">
        <v>2022-11-04</v>
      </c>
      <c r="NFG21" t="str">
        <v>2022-04-03</v>
      </c>
      <c r="NFH21" t="str">
        <v>2024-06-15</v>
      </c>
      <c r="NFI21" t="str">
        <v>2023-07-05</v>
      </c>
      <c r="NFJ21" t="str">
        <v>2024-01-01</v>
      </c>
      <c r="NFK21" t="str">
        <v>2025-06-02</v>
      </c>
      <c r="NFL21" t="str">
        <v>2023-07-12</v>
      </c>
      <c r="NFM21" t="str">
        <v>2022-11-07</v>
      </c>
      <c r="NFN21" t="str">
        <v>2025-06-02</v>
      </c>
      <c r="NFO21" t="str">
        <v>2022-08-29</v>
      </c>
      <c r="NFP21" t="str">
        <v>2025-04-08</v>
      </c>
      <c r="NFQ21" t="str">
        <v>2022-03-13</v>
      </c>
      <c r="NFR21" t="str">
        <v>2022-12-02</v>
      </c>
      <c r="NFS21" t="str">
        <v>2024-03-02</v>
      </c>
      <c r="NFT21" t="str">
        <v>2024-04-05</v>
      </c>
      <c r="NFU21" t="str">
        <v>2024-02-29</v>
      </c>
      <c r="NFV21" t="str">
        <v>2024-05-17</v>
      </c>
      <c r="NFW21" t="str">
        <v>2022-01-26</v>
      </c>
      <c r="NFX21" t="str">
        <v>2023-07-19</v>
      </c>
      <c r="NFY21" t="str">
        <v>2022-09-26</v>
      </c>
      <c r="NFZ21" t="str">
        <v>2025-08-26</v>
      </c>
      <c r="NGA21" t="str">
        <v>2024-11-04</v>
      </c>
      <c r="NGB21" t="str">
        <v>2023-07-13</v>
      </c>
      <c r="NGC21" t="str">
        <v>2022-01-05</v>
      </c>
      <c r="NGD21" t="str">
        <v>2022-01-26</v>
      </c>
      <c r="NGE21" t="str">
        <v>2022-03-29</v>
      </c>
      <c r="NGF21" t="str">
        <v>2025-09-27</v>
      </c>
      <c r="NGG21" t="str">
        <v>2022-10-01</v>
      </c>
      <c r="NGH21" t="str">
        <v>2022-12-09</v>
      </c>
      <c r="NGI21" t="str">
        <v>2022-04-05</v>
      </c>
      <c r="NGJ21" t="str">
        <v>2022-07-25</v>
      </c>
      <c r="NGK21" t="str">
        <v>2023-11-15</v>
      </c>
      <c r="NGL21" t="str">
        <v>2022-10-05</v>
      </c>
      <c r="NGM21" t="str">
        <v>2022-06-02</v>
      </c>
      <c r="NGN21" t="str">
        <v>2022-03-31</v>
      </c>
      <c r="NGO21" t="str">
        <v>2023-01-14</v>
      </c>
      <c r="NGP21" t="str">
        <v>2024-07-12</v>
      </c>
      <c r="NGQ21" t="str">
        <v>2025-02-21</v>
      </c>
      <c r="NGR21" t="str">
        <v>2023-07-03</v>
      </c>
      <c r="NGS21" t="str">
        <v>2022-07-06</v>
      </c>
      <c r="NGT21" t="str">
        <v>2023-08-06</v>
      </c>
      <c r="NGU21" t="str">
        <v>2025-01-27</v>
      </c>
      <c r="NGV21" t="str">
        <v>2022-04-18</v>
      </c>
      <c r="NGW21" t="str">
        <v>2023-08-13</v>
      </c>
      <c r="NGX21" t="str">
        <v>2024-03-20</v>
      </c>
      <c r="NGY21" t="str">
        <v>2023-11-19</v>
      </c>
      <c r="NGZ21" t="str">
        <v>2023-02-08</v>
      </c>
      <c r="NHA21" t="str">
        <v>2023-02-09</v>
      </c>
      <c r="NHB21" t="str">
        <v>2024-01-15</v>
      </c>
      <c r="NHC21" t="str">
        <v>2023-05-20</v>
      </c>
      <c r="NHD21" t="str">
        <v>2025-03-27</v>
      </c>
      <c r="NHE21" t="str">
        <v>2025-09-06</v>
      </c>
      <c r="NHF21" t="str">
        <v>2023-11-09</v>
      </c>
      <c r="NHG21" t="str">
        <v>2022-01-12</v>
      </c>
      <c r="NHH21" t="str">
        <v>2025-05-05</v>
      </c>
      <c r="NHI21" t="str">
        <v>2024-07-26</v>
      </c>
      <c r="NHJ21" t="str">
        <v>2023-08-12</v>
      </c>
      <c r="NHK21" t="str">
        <v>2023-12-20</v>
      </c>
      <c r="NHL21" t="str">
        <v>2025-10-04</v>
      </c>
      <c r="NHM21" t="str">
        <v>2022-06-12</v>
      </c>
      <c r="NHN21" t="str">
        <v>2024-12-24</v>
      </c>
      <c r="NHO21" t="str">
        <v>2022-04-12</v>
      </c>
      <c r="NHP21" t="str">
        <v>2023-02-03</v>
      </c>
      <c r="NHQ21" t="str">
        <v>2023-02-19</v>
      </c>
      <c r="NHR21" t="str">
        <v>2025-07-27</v>
      </c>
      <c r="NHS21" t="str">
        <v>2025-07-22</v>
      </c>
      <c r="NHT21" t="str">
        <v>2023-04-27</v>
      </c>
      <c r="NHU21" t="str">
        <v>2024-10-29</v>
      </c>
      <c r="NHV21" t="str">
        <v>2025-09-30</v>
      </c>
      <c r="NHW21" t="str">
        <v>2022-07-02</v>
      </c>
      <c r="NHX21" t="str">
        <v>2022-03-09</v>
      </c>
      <c r="NHY21" t="str">
        <v>2025-12-17</v>
      </c>
      <c r="NHZ21" t="str">
        <v>2025-08-01</v>
      </c>
      <c r="NIA21" t="str">
        <v>2024-01-23</v>
      </c>
      <c r="NIB21" t="str">
        <v>2025-06-18</v>
      </c>
      <c r="NIC21" t="str">
        <v>2025-11-07</v>
      </c>
      <c r="NID21" t="str">
        <v>2025-10-11</v>
      </c>
      <c r="NIE21" t="str">
        <v>2022-04-01</v>
      </c>
      <c r="NIF21" t="str">
        <v>2024-10-15</v>
      </c>
      <c r="NIG21" t="str">
        <v>2024-07-28</v>
      </c>
      <c r="NIH21" t="str">
        <v>2025-05-09</v>
      </c>
      <c r="NII21" t="str">
        <v>2025-03-26</v>
      </c>
      <c r="NIJ21" t="str">
        <v>2023-03-11</v>
      </c>
      <c r="NIK21" t="str">
        <v>2023-04-07</v>
      </c>
      <c r="NIL21" t="str">
        <v>2025-04-27</v>
      </c>
      <c r="NIM21" t="str">
        <v>2025-06-22</v>
      </c>
      <c r="NIN21" t="str">
        <v>2022-05-17</v>
      </c>
      <c r="NIO21" t="str">
        <v>2023-02-01</v>
      </c>
      <c r="NIP21" t="str">
        <v>2025-09-21</v>
      </c>
      <c r="NIQ21" t="str">
        <v>2023-04-17</v>
      </c>
      <c r="NIR21" t="str">
        <v>2022-05-09</v>
      </c>
      <c r="NIS21" t="str">
        <v>2024-07-26</v>
      </c>
      <c r="NIT21" t="str">
        <v>2024-05-01</v>
      </c>
      <c r="NIU21" t="str">
        <v>2023-01-07</v>
      </c>
      <c r="NIV21" t="str">
        <v>2022-06-17</v>
      </c>
      <c r="NIW21" t="str">
        <v>2023-09-15</v>
      </c>
      <c r="NIX21" t="str">
        <v>2024-03-26</v>
      </c>
      <c r="NIY21" t="str">
        <v>2022-12-13</v>
      </c>
      <c r="NIZ21" t="str">
        <v>2022-04-20</v>
      </c>
      <c r="NJA21" t="str">
        <v>2023-09-14</v>
      </c>
      <c r="NJB21" t="str">
        <v>2023-09-19</v>
      </c>
      <c r="NJC21" t="str">
        <v>2022-05-30</v>
      </c>
      <c r="NJD21" t="str">
        <v>2022-07-05</v>
      </c>
      <c r="NJE21" t="str">
        <v>2023-05-21</v>
      </c>
      <c r="NJF21" t="str">
        <v>2023-11-05</v>
      </c>
      <c r="NJG21" t="str">
        <v>2024-10-24</v>
      </c>
      <c r="NJH21" t="str">
        <v>2024-01-12</v>
      </c>
      <c r="NJI21" t="str">
        <v>2022-08-01</v>
      </c>
      <c r="NJJ21" t="str">
        <v>2025-04-03</v>
      </c>
      <c r="NJK21" t="str">
        <v>2023-10-07</v>
      </c>
      <c r="NJL21" t="str">
        <v>2024-03-14</v>
      </c>
      <c r="NJM21" t="str">
        <v>2022-01-30</v>
      </c>
      <c r="NJN21" t="str">
        <v>2023-05-12</v>
      </c>
      <c r="NJO21" t="str">
        <v>2024-09-23</v>
      </c>
      <c r="NJP21" t="str">
        <v>2022-07-01</v>
      </c>
      <c r="NJQ21" t="str">
        <v>2023-04-06</v>
      </c>
      <c r="NJR21" t="str">
        <v>2024-10-09</v>
      </c>
      <c r="NJS21" t="str">
        <v>2023-09-17</v>
      </c>
      <c r="NJT21" t="str">
        <v>2024-06-10</v>
      </c>
      <c r="NJU21" t="str">
        <v>2022-05-15</v>
      </c>
      <c r="NJV21" t="str">
        <v>2024-03-31</v>
      </c>
      <c r="NJW21" t="str">
        <v>2025-04-13</v>
      </c>
      <c r="NJX21" t="str">
        <v>2024-04-07</v>
      </c>
      <c r="NJY21" t="str">
        <v>2022-11-12</v>
      </c>
      <c r="NJZ21" t="str">
        <v>2024-10-02</v>
      </c>
      <c r="NKA21" t="str">
        <v>2024-05-16</v>
      </c>
      <c r="NKB21" t="str">
        <v>2025-03-14</v>
      </c>
      <c r="NKC21" t="str">
        <v>2025-04-25</v>
      </c>
      <c r="NKD21" t="str">
        <v>2023-03-09</v>
      </c>
      <c r="NKE21" t="str">
        <v>2025-03-03</v>
      </c>
      <c r="NKF21" t="str">
        <v>2025-10-17</v>
      </c>
      <c r="NKG21" t="str">
        <v>2023-02-03</v>
      </c>
      <c r="NKH21" t="str">
        <v>2024-05-23</v>
      </c>
      <c r="NKI21" t="str">
        <v>2024-09-07</v>
      </c>
      <c r="NKJ21" t="str">
        <v>2024-10-22</v>
      </c>
      <c r="NKK21" t="str">
        <v>2024-06-29</v>
      </c>
      <c r="NKL21" t="str">
        <v>2025-05-06</v>
      </c>
      <c r="NKM21" t="str">
        <v>2023-02-16</v>
      </c>
      <c r="NKN21" t="str">
        <v>2023-07-29</v>
      </c>
      <c r="NKO21" t="str">
        <v>2024-05-30</v>
      </c>
      <c r="NKP21" t="str">
        <v>2024-05-23</v>
      </c>
      <c r="NKQ21" t="str">
        <v>2022-02-28</v>
      </c>
      <c r="NKR21" t="str">
        <v>2024-01-02</v>
      </c>
      <c r="NKS21" t="str">
        <v>2023-08-31</v>
      </c>
      <c r="NKT21" t="str">
        <v>2024-05-13</v>
      </c>
      <c r="NKU21" t="str">
        <v>2025-08-25</v>
      </c>
      <c r="NKV21" t="str">
        <v>2024-04-23</v>
      </c>
      <c r="NKW21" t="str">
        <v>2024-09-28</v>
      </c>
      <c r="NKX21" t="str">
        <v>2024-03-16</v>
      </c>
      <c r="NKY21" t="str">
        <v>2024-07-08</v>
      </c>
      <c r="NKZ21" t="str">
        <v>2024-02-26</v>
      </c>
      <c r="NLA21" t="str">
        <v>2022-04-22</v>
      </c>
      <c r="NLB21" t="str">
        <v>2022-11-12</v>
      </c>
      <c r="NLC21" t="str">
        <v>2025-08-20</v>
      </c>
      <c r="NLD21" t="str">
        <v>2022-01-20</v>
      </c>
      <c r="NLE21" t="str">
        <v>2022-02-13</v>
      </c>
      <c r="NLF21" t="str">
        <v>2024-02-19</v>
      </c>
      <c r="NLG21" t="str">
        <v>2023-05-12</v>
      </c>
      <c r="NLH21" t="str">
        <v>2024-02-26</v>
      </c>
      <c r="NLI21" t="str">
        <v>2025-04-05</v>
      </c>
      <c r="NLJ21" t="str">
        <v>2025-05-05</v>
      </c>
      <c r="NLK21" t="str">
        <v>2022-01-02</v>
      </c>
      <c r="NLL21" t="str">
        <v>2023-11-06</v>
      </c>
      <c r="NLM21" t="str">
        <v>2024-08-21</v>
      </c>
      <c r="NLN21" t="str">
        <v>2023-10-30</v>
      </c>
      <c r="NLO21" t="str">
        <v>2022-12-20</v>
      </c>
      <c r="NLP21" t="str">
        <v>2022-05-20</v>
      </c>
      <c r="NLQ21" t="str">
        <v>2024-04-11</v>
      </c>
      <c r="NLR21" t="str">
        <v>2025-12-12</v>
      </c>
      <c r="NLS21" t="str">
        <v>2024-02-21</v>
      </c>
      <c r="NLT21" t="str">
        <v>2023-12-21</v>
      </c>
      <c r="NLU21" t="str">
        <v>2024-06-27</v>
      </c>
      <c r="NLV21" t="str">
        <v>2022-12-07</v>
      </c>
      <c r="NLW21" t="str">
        <v>2024-06-23</v>
      </c>
      <c r="NLX21" t="str">
        <v>2022-02-15</v>
      </c>
      <c r="NLY21" t="str">
        <v>2025-10-01</v>
      </c>
      <c r="NLZ21" t="str">
        <v>2022-08-18</v>
      </c>
      <c r="NMA21" t="str">
        <v>2024-10-10</v>
      </c>
      <c r="NMB21" t="str">
        <v>2022-08-05</v>
      </c>
      <c r="NMC21" t="str">
        <v>2022-04-26</v>
      </c>
      <c r="NMD21" t="str">
        <v>2025-02-23</v>
      </c>
      <c r="NME21" t="str">
        <v>2025-11-28</v>
      </c>
      <c r="NMF21" t="str">
        <v>2025-09-21</v>
      </c>
      <c r="NMG21" t="str">
        <v>2025-02-19</v>
      </c>
      <c r="NMH21" t="str">
        <v>2024-04-30</v>
      </c>
      <c r="NMI21" t="str">
        <v>2024-08-03</v>
      </c>
      <c r="NMJ21" t="str">
        <v>2025-02-01</v>
      </c>
      <c r="NMK21" t="str">
        <v>2025-03-21</v>
      </c>
      <c r="NML21" t="str">
        <v>2022-08-25</v>
      </c>
      <c r="NMM21" t="str">
        <v>2023-08-21</v>
      </c>
      <c r="NMN21" t="str">
        <v>2025-04-08</v>
      </c>
      <c r="NMO21" t="str">
        <v>2023-01-03</v>
      </c>
      <c r="NMP21" t="str">
        <v>2023-05-19</v>
      </c>
      <c r="NMQ21" t="str">
        <v>2025-07-31</v>
      </c>
      <c r="NMR21" t="str">
        <v>2024-06-29</v>
      </c>
      <c r="NMS21" t="str">
        <v>2025-06-18</v>
      </c>
      <c r="NMT21" t="str">
        <v>2024-03-04</v>
      </c>
      <c r="NMU21" t="str">
        <v>2023-03-14</v>
      </c>
      <c r="NMV21" t="str">
        <v>2022-06-27</v>
      </c>
      <c r="NMW21" t="str">
        <v>2025-07-01</v>
      </c>
      <c r="NMX21" t="str">
        <v>2025-10-22</v>
      </c>
      <c r="NMY21" t="str">
        <v>2024-12-30</v>
      </c>
      <c r="NMZ21" t="str">
        <v>2023-03-28</v>
      </c>
      <c r="NNA21" t="str">
        <v>2025-07-04</v>
      </c>
      <c r="NNB21" t="str">
        <v>2022-10-23</v>
      </c>
      <c r="NNC21" t="str">
        <v>2023-09-11</v>
      </c>
      <c r="NND21" t="str">
        <v>2025-02-05</v>
      </c>
      <c r="NNE21" t="str">
        <v>2022-04-30</v>
      </c>
      <c r="NNF21" t="str">
        <v>2023-11-02</v>
      </c>
      <c r="NNG21" t="str">
        <v>2023-04-25</v>
      </c>
      <c r="NNH21" t="str">
        <v>2022-07-09</v>
      </c>
      <c r="NNI21" t="str">
        <v>2024-10-28</v>
      </c>
      <c r="NNJ21" t="str">
        <v>2025-01-08</v>
      </c>
      <c r="NNK21" t="str">
        <v>2024-11-06</v>
      </c>
      <c r="NNL21" t="str">
        <v>2023-02-23</v>
      </c>
      <c r="NNM21" t="str">
        <v>2022-11-03</v>
      </c>
      <c r="NNN21" t="str">
        <v>2023-09-26</v>
      </c>
      <c r="NNO21" t="str">
        <v>2022-02-21</v>
      </c>
      <c r="NNP21" t="str">
        <v>2023-12-13</v>
      </c>
      <c r="NNQ21" t="str">
        <v>2024-09-19</v>
      </c>
      <c r="NNR21" t="str">
        <v>2024-04-22</v>
      </c>
      <c r="NNS21" t="str">
        <v>2024-08-11</v>
      </c>
      <c r="NNT21" t="str">
        <v>2022-05-16</v>
      </c>
      <c r="NNU21" t="str">
        <v>2022-11-21</v>
      </c>
      <c r="NNV21" t="str">
        <v>2024-12-18</v>
      </c>
      <c r="NNW21" t="str">
        <v>2024-04-11</v>
      </c>
      <c r="NNX21" t="str">
        <v>2025-02-23</v>
      </c>
      <c r="NNY21" t="str">
        <v>2025-05-15</v>
      </c>
      <c r="NNZ21" t="str">
        <v>2023-05-28</v>
      </c>
      <c r="NOA21" t="str">
        <v>2025-02-11</v>
      </c>
      <c r="NOB21" t="str">
        <v>2025-11-20</v>
      </c>
      <c r="NOC21" t="str">
        <v>2025-07-19</v>
      </c>
      <c r="NOD21" t="str">
        <v>2025-08-14</v>
      </c>
      <c r="NOE21" t="str">
        <v>2022-03-26</v>
      </c>
      <c r="NOF21" t="str">
        <v>2023-06-27</v>
      </c>
      <c r="NOG21" t="str">
        <v>2025-02-13</v>
      </c>
      <c r="NOH21" t="str">
        <v>2025-07-31</v>
      </c>
      <c r="NOI21" t="str">
        <v>2025-11-27</v>
      </c>
      <c r="NOJ21" t="str">
        <v>2022-05-23</v>
      </c>
      <c r="NOK21" t="str">
        <v>2025-06-13</v>
      </c>
      <c r="NOL21" t="str">
        <v>2023-12-24</v>
      </c>
      <c r="NOM21" t="str">
        <v>2022-11-24</v>
      </c>
      <c r="NON21" t="str">
        <v>2022-01-16</v>
      </c>
      <c r="NOO21" t="str">
        <v>2024-05-11</v>
      </c>
      <c r="NOP21" t="str">
        <v>2024-02-09</v>
      </c>
      <c r="NOQ21" t="str">
        <v>2025-08-09</v>
      </c>
      <c r="NOR21" t="str">
        <v>2025-03-26</v>
      </c>
      <c r="NOS21" t="str">
        <v>2023-06-09</v>
      </c>
      <c r="NOT21" t="str">
        <v>2022-08-22</v>
      </c>
      <c r="NOU21" t="str">
        <v>2022-05-18</v>
      </c>
      <c r="NOV21" t="str">
        <v>2025-11-14</v>
      </c>
      <c r="NOW21" t="str">
        <v>2025-10-29</v>
      </c>
      <c r="NOX21" t="str">
        <v>2023-07-03</v>
      </c>
      <c r="NOY21" t="str">
        <v>2023-08-17</v>
      </c>
      <c r="NOZ21" t="str">
        <v>2022-02-06</v>
      </c>
      <c r="NPA21" t="str">
        <v>2025-10-06</v>
      </c>
      <c r="NPB21" t="str">
        <v>2025-09-04</v>
      </c>
      <c r="NPC21" t="str">
        <v>2025-09-18</v>
      </c>
      <c r="NPD21" t="str">
        <v>2022-03-01</v>
      </c>
      <c r="NPE21" t="str">
        <v>2025-10-11</v>
      </c>
      <c r="NPF21" t="str">
        <v>2025-10-05</v>
      </c>
      <c r="NPG21" t="str">
        <v>2025-12-17</v>
      </c>
      <c r="NPH21" t="str">
        <v>2022-06-28</v>
      </c>
      <c r="NPI21" t="str">
        <v>2023-08-04</v>
      </c>
      <c r="NPJ21" t="str">
        <v>2024-02-22</v>
      </c>
      <c r="NPK21" t="str">
        <v>2024-07-03</v>
      </c>
      <c r="NPL21" t="str">
        <v>2024-05-13</v>
      </c>
      <c r="NPM21" t="str">
        <v>2023-01-20</v>
      </c>
      <c r="NPN21" t="str">
        <v>2023-12-28</v>
      </c>
      <c r="NPO21" t="str">
        <v>2025-10-31</v>
      </c>
      <c r="NPP21" t="str">
        <v>2023-06-07</v>
      </c>
      <c r="NPQ21" t="str">
        <v>2023-11-06</v>
      </c>
      <c r="NPR21" t="str">
        <v>2023-01-06</v>
      </c>
      <c r="NPS21" t="str">
        <v>2023-08-18</v>
      </c>
      <c r="NPT21" t="str">
        <v>2024-09-27</v>
      </c>
      <c r="NPU21" t="str">
        <v>2023-01-30</v>
      </c>
      <c r="NPV21" t="str">
        <v>2023-07-31</v>
      </c>
      <c r="NPW21" t="str">
        <v>2024-04-12</v>
      </c>
      <c r="NPX21" t="str">
        <v>2025-01-30</v>
      </c>
      <c r="NPY21" t="str">
        <v>2024-05-15</v>
      </c>
      <c r="NPZ21" t="str">
        <v>2023-03-23</v>
      </c>
      <c r="NQA21" t="str">
        <v>2023-12-30</v>
      </c>
      <c r="NQB21" t="str">
        <v>2024-11-18</v>
      </c>
      <c r="NQC21" t="str">
        <v>2022-05-30</v>
      </c>
      <c r="NQD21" t="str">
        <v>2025-01-13</v>
      </c>
      <c r="NQE21" t="str">
        <v>2025-04-18</v>
      </c>
      <c r="NQF21" t="str">
        <v>2023-10-25</v>
      </c>
      <c r="NQG21" t="str">
        <v>2025-09-24</v>
      </c>
      <c r="NQH21" t="str">
        <v>2023-03-18</v>
      </c>
      <c r="NQI21" t="str">
        <v>2025-11-26</v>
      </c>
      <c r="NQJ21" t="str">
        <v>2024-06-21</v>
      </c>
      <c r="NQK21" t="str">
        <v>2024-02-09</v>
      </c>
      <c r="NQL21" t="str">
        <v>2025-06-29</v>
      </c>
      <c r="NQM21" t="str">
        <v>2025-07-03</v>
      </c>
      <c r="NQN21" t="str">
        <v>2023-11-18</v>
      </c>
      <c r="NQO21" t="str">
        <v>2025-04-03</v>
      </c>
      <c r="NQP21" t="str">
        <v>2024-07-13</v>
      </c>
      <c r="NQQ21" t="str">
        <v>2025-12-23</v>
      </c>
      <c r="NQR21" t="str">
        <v>2025-12-04</v>
      </c>
      <c r="NQS21" t="str">
        <v>2025-03-06</v>
      </c>
      <c r="NQT21" t="str">
        <v>2023-03-01</v>
      </c>
      <c r="NQU21" t="str">
        <v>2022-07-25</v>
      </c>
      <c r="NQV21" t="str">
        <v>2025-05-09</v>
      </c>
      <c r="NQW21" t="str">
        <v>2022-07-21</v>
      </c>
      <c r="NQX21" t="str">
        <v>2022-06-07</v>
      </c>
      <c r="NQY21" t="str">
        <v>2025-09-15</v>
      </c>
      <c r="NQZ21" t="str">
        <v>2022-01-26</v>
      </c>
      <c r="NRA21" t="str">
        <v>2024-01-06</v>
      </c>
      <c r="NRB21" t="str">
        <v>2025-03-09</v>
      </c>
      <c r="NRC21" t="str">
        <v>2023-07-27</v>
      </c>
      <c r="NRD21" t="str">
        <v>2025-06-15</v>
      </c>
      <c r="NRE21" t="str">
        <v>2023-02-25</v>
      </c>
      <c r="NRF21" t="str">
        <v>2022-05-06</v>
      </c>
      <c r="NRG21" t="str">
        <v>2024-07-16</v>
      </c>
      <c r="NRH21" t="str">
        <v>2024-10-20</v>
      </c>
      <c r="NRI21" t="str">
        <v>2024-02-05</v>
      </c>
      <c r="NRJ21" t="str">
        <v>2025-03-21</v>
      </c>
      <c r="NRK21" t="str">
        <v>2024-01-17</v>
      </c>
      <c r="NRL21" t="str">
        <v>2024-09-26</v>
      </c>
      <c r="NRM21" t="str">
        <v>2025-08-29</v>
      </c>
      <c r="NRN21" t="str">
        <v>2024-10-21</v>
      </c>
      <c r="NRO21" t="str">
        <v>2025-11-01</v>
      </c>
      <c r="NRP21" t="str">
        <v>2022-09-20</v>
      </c>
      <c r="NRQ21" t="str">
        <v>2022-04-29</v>
      </c>
      <c r="NRR21" t="str">
        <v>2023-02-21</v>
      </c>
      <c r="NRS21" t="str">
        <v>2025-09-25</v>
      </c>
      <c r="NRT21" t="str">
        <v>2023-02-16</v>
      </c>
      <c r="NRU21" t="str">
        <v>2024-07-26</v>
      </c>
      <c r="NRV21" t="str">
        <v>2024-04-03</v>
      </c>
      <c r="NRW21" t="str">
        <v>2022-06-18</v>
      </c>
      <c r="NRX21" t="str">
        <v>2023-06-15</v>
      </c>
      <c r="NRY21" t="str">
        <v>2025-05-18</v>
      </c>
      <c r="NRZ21" t="str">
        <v>2023-01-12</v>
      </c>
      <c r="NSA21" t="str">
        <v>2024-06-16</v>
      </c>
      <c r="NSB21" t="str">
        <v>2022-08-05</v>
      </c>
      <c r="NSC21" t="str">
        <v>2025-08-11</v>
      </c>
      <c r="NSD21" t="str">
        <v>2022-11-30</v>
      </c>
      <c r="NSE21" t="str">
        <v>2025-02-24</v>
      </c>
      <c r="NSF21" t="str">
        <v>2023-03-26</v>
      </c>
      <c r="NSG21" t="str">
        <v>2023-01-25</v>
      </c>
      <c r="NSH21" t="str">
        <v>2022-02-08</v>
      </c>
      <c r="NSI21" t="str">
        <v>2023-03-17</v>
      </c>
      <c r="NSJ21" t="str">
        <v>2022-12-04</v>
      </c>
      <c r="NSK21" t="str">
        <v>2024-11-20</v>
      </c>
      <c r="NSL21" t="str">
        <v>2022-04-05</v>
      </c>
      <c r="NSM21" t="str">
        <v>2023-08-23</v>
      </c>
      <c r="NSN21" t="str">
        <v>2024-10-08</v>
      </c>
      <c r="NSO21" t="str">
        <v>2024-05-27</v>
      </c>
      <c r="NSP21" t="str">
        <v>2024-08-31</v>
      </c>
      <c r="NSQ21" t="str">
        <v>2024-02-24</v>
      </c>
      <c r="NSR21" t="str">
        <v>2022-02-09</v>
      </c>
      <c r="NSS21" t="str">
        <v>2024-11-07</v>
      </c>
      <c r="NST21" t="str">
        <v>2024-03-30</v>
      </c>
      <c r="NSU21" t="str">
        <v>2022-01-08</v>
      </c>
      <c r="NSV21" t="str">
        <v>2023-09-13</v>
      </c>
      <c r="NSW21" t="str">
        <v>2023-03-30</v>
      </c>
      <c r="NSX21" t="str">
        <v>2022-09-17</v>
      </c>
      <c r="NSY21" t="str">
        <v>2023-05-18</v>
      </c>
      <c r="NSZ21" t="str">
        <v>2025-10-04</v>
      </c>
      <c r="NTA21" t="str">
        <v>2025-05-24</v>
      </c>
      <c r="NTB21" t="str">
        <v>2025-03-25</v>
      </c>
      <c r="NTC21" t="str">
        <v>2024-10-17</v>
      </c>
      <c r="NTD21" t="str">
        <v>2023-09-12</v>
      </c>
      <c r="NTE21" t="str">
        <v>2022-02-21</v>
      </c>
      <c r="NTF21" t="str">
        <v>2023-02-08</v>
      </c>
      <c r="NTG21" t="str">
        <v>2023-05-29</v>
      </c>
      <c r="NTH21" t="str">
        <v>2025-11-24</v>
      </c>
      <c r="NTI21" t="str">
        <v>2025-05-22</v>
      </c>
      <c r="NTJ21" t="str">
        <v>2025-09-01</v>
      </c>
      <c r="NTK21" t="str">
        <v>2024-09-09</v>
      </c>
      <c r="NTL21" t="str">
        <v>2023-10-25</v>
      </c>
      <c r="NTM21" t="str">
        <v>2023-07-29</v>
      </c>
      <c r="NTN21" t="str">
        <v>2025-08-22</v>
      </c>
      <c r="NTO21" t="str">
        <v>2024-11-29</v>
      </c>
      <c r="NTP21" t="str">
        <v>2022-12-04</v>
      </c>
      <c r="NTQ21" t="str">
        <v>2025-03-03</v>
      </c>
    </row>
    <row r="22" spans="1:10001" x14ac:dyDescent="0.3">
      <c r="A22" t="str">
        <v>AccountID</v>
      </c>
      <c r="B22" t="str">
        <v>ACC100253</v>
      </c>
      <c r="C22" t="str">
        <v>ACC100275</v>
      </c>
      <c r="D22" t="str">
        <v>ACC100012</v>
      </c>
      <c r="E22" t="str">
        <v>ACC100307</v>
      </c>
      <c r="F22" t="str">
        <v>ACC100160</v>
      </c>
      <c r="G22" t="str">
        <v>ACC100204</v>
      </c>
      <c r="H22" t="str">
        <v>ACC100094</v>
      </c>
      <c r="I22" t="str">
        <v>ACC100367</v>
      </c>
      <c r="J22" t="str">
        <v>ACC100169</v>
      </c>
      <c r="K22" t="str">
        <v>ACC100465</v>
      </c>
      <c r="L22" t="str">
        <v>ACC100370</v>
      </c>
      <c r="M22" t="str">
        <v>ACC100359</v>
      </c>
      <c r="N22" t="str">
        <v>ACC100232</v>
      </c>
      <c r="O22" t="str">
        <v>ACC100107</v>
      </c>
      <c r="P22" t="str">
        <v>ACC100382</v>
      </c>
      <c r="Q22" t="str">
        <v>ACC100366</v>
      </c>
      <c r="R22" t="str">
        <v>ACC100479</v>
      </c>
      <c r="S22" t="str">
        <v>ACC100152</v>
      </c>
      <c r="T22" t="str">
        <v>ACC100269</v>
      </c>
      <c r="U22" t="str">
        <v>ACC100134</v>
      </c>
      <c r="V22" t="str">
        <v>ACC100381</v>
      </c>
      <c r="W22" t="str">
        <v>ACC100161</v>
      </c>
      <c r="X22" t="str">
        <v>ACC100045</v>
      </c>
      <c r="Y22" t="str">
        <v>ACC100174</v>
      </c>
      <c r="Z22" t="str">
        <v>ACC100298</v>
      </c>
      <c r="AA22" t="str">
        <v>ACC100037</v>
      </c>
      <c r="AB22" t="str">
        <v>ACC100379</v>
      </c>
      <c r="AC22" t="str">
        <v>ACC100147</v>
      </c>
      <c r="AD22" t="str">
        <v>ACC100053</v>
      </c>
      <c r="AE22" t="str">
        <v>ACC100127</v>
      </c>
      <c r="AF22" t="str">
        <v>ACC100460</v>
      </c>
      <c r="AG22" t="str">
        <v>ACC100496</v>
      </c>
      <c r="AH22" t="str">
        <v>ACC100252</v>
      </c>
      <c r="AI22" t="str">
        <v>ACC100035</v>
      </c>
      <c r="AJ22" t="str">
        <v>ACC100332</v>
      </c>
      <c r="AK22" t="str">
        <v>ACC100206</v>
      </c>
      <c r="AL22" t="str">
        <v>ACC100473</v>
      </c>
      <c r="AM22" t="str">
        <v>ACC100358</v>
      </c>
      <c r="AN22" t="str">
        <v>ACC100022</v>
      </c>
      <c r="AO22" t="str">
        <v>ACC100364</v>
      </c>
      <c r="AP22" t="str">
        <v>ACC100364</v>
      </c>
      <c r="AQ22" t="str">
        <v>ACC100439</v>
      </c>
      <c r="AR22" t="str">
        <v>ACC100132</v>
      </c>
      <c r="AS22" t="str">
        <v>ACC100088</v>
      </c>
      <c r="AT22" t="str">
        <v>ACC100098</v>
      </c>
      <c r="AU22" t="str">
        <v>ACC100060</v>
      </c>
      <c r="AV22" t="str">
        <v>ACC100179</v>
      </c>
      <c r="AW22" t="str">
        <v>ACC100168</v>
      </c>
      <c r="AX22" t="str">
        <v>ACC100317</v>
      </c>
      <c r="AY22" t="str">
        <v>ACC100115</v>
      </c>
      <c r="AZ22" t="str">
        <v>ACC100280</v>
      </c>
      <c r="BA22" t="str">
        <v>ACC100069</v>
      </c>
      <c r="BB22" t="str">
        <v>ACC100007</v>
      </c>
      <c r="BC22" t="str">
        <v>ACC100231</v>
      </c>
      <c r="BD22" t="str">
        <v>ACC100134</v>
      </c>
      <c r="BE22" t="str">
        <v>ACC100193</v>
      </c>
      <c r="BF22" t="str">
        <v>ACC100347</v>
      </c>
      <c r="BG22" t="str">
        <v>ACC100443</v>
      </c>
      <c r="BH22" t="str">
        <v>ACC100114</v>
      </c>
      <c r="BI22" t="str">
        <v>ACC100021</v>
      </c>
      <c r="BJ22" t="str">
        <v>ACC100243</v>
      </c>
      <c r="BK22" t="str">
        <v>ACC100233</v>
      </c>
      <c r="BL22" t="str">
        <v>ACC100144</v>
      </c>
      <c r="BM22" t="str">
        <v>ACC100018</v>
      </c>
      <c r="BN22" t="str">
        <v>ACC100116</v>
      </c>
      <c r="BO22" t="str">
        <v>ACC100493</v>
      </c>
      <c r="BP22" t="str">
        <v>ACC100076</v>
      </c>
      <c r="BQ22" t="str">
        <v>ACC100446</v>
      </c>
      <c r="BR22" t="str">
        <v>ACC100004</v>
      </c>
      <c r="BS22" t="str">
        <v>ACC100396</v>
      </c>
      <c r="BT22" t="str">
        <v>ACC100466</v>
      </c>
      <c r="BU22" t="str">
        <v>ACC100195</v>
      </c>
      <c r="BV22" t="str">
        <v>ACC100018</v>
      </c>
      <c r="BW22" t="str">
        <v>ACC100130</v>
      </c>
      <c r="BX22" t="str">
        <v>ACC100164</v>
      </c>
      <c r="BY22" t="str">
        <v>ACC100043</v>
      </c>
      <c r="BZ22" t="str">
        <v>ACC100286</v>
      </c>
      <c r="CA22" t="str">
        <v>ACC100028</v>
      </c>
      <c r="CB22" t="str">
        <v>ACC100252</v>
      </c>
      <c r="CC22" t="str">
        <v>ACC100040</v>
      </c>
      <c r="CD22" t="str">
        <v>ACC100214</v>
      </c>
      <c r="CE22" t="str">
        <v>ACC100190</v>
      </c>
      <c r="CF22" t="str">
        <v>ACC100442</v>
      </c>
      <c r="CG22" t="str">
        <v>ACC100032</v>
      </c>
      <c r="CH22" t="str">
        <v>ACC100043</v>
      </c>
      <c r="CI22" t="str">
        <v>ACC100027</v>
      </c>
      <c r="CJ22" t="str">
        <v>ACC100372</v>
      </c>
      <c r="CK22" t="str">
        <v>ACC100154</v>
      </c>
      <c r="CL22" t="str">
        <v>ACC100142</v>
      </c>
      <c r="CM22" t="str">
        <v>ACC100192</v>
      </c>
      <c r="CN22" t="str">
        <v>ACC100369</v>
      </c>
      <c r="CO22" t="str">
        <v>ACC100148</v>
      </c>
      <c r="CP22" t="str">
        <v>ACC100098</v>
      </c>
      <c r="CQ22" t="str">
        <v>ACC100416</v>
      </c>
      <c r="CR22" t="str">
        <v>ACC100258</v>
      </c>
      <c r="CS22" t="str">
        <v>ACC100138</v>
      </c>
      <c r="CT22" t="str">
        <v>ACC100248</v>
      </c>
      <c r="CU22" t="str">
        <v>ACC100439</v>
      </c>
      <c r="CV22" t="str">
        <v>ACC100114</v>
      </c>
      <c r="CW22" t="str">
        <v>ACC100318</v>
      </c>
      <c r="CX22" t="str">
        <v>ACC100147</v>
      </c>
      <c r="CY22" t="str">
        <v>ACC100323</v>
      </c>
      <c r="CZ22" t="str">
        <v>ACC100040</v>
      </c>
      <c r="DA22" t="str">
        <v>ACC100024</v>
      </c>
      <c r="DB22" t="str">
        <v>ACC100051</v>
      </c>
      <c r="DC22" t="str">
        <v>ACC100255</v>
      </c>
      <c r="DD22" t="str">
        <v>ACC100439</v>
      </c>
      <c r="DE22" t="str">
        <v>ACC100362</v>
      </c>
      <c r="DF22" t="str">
        <v>ACC100219</v>
      </c>
      <c r="DG22" t="str">
        <v>ACC100312</v>
      </c>
      <c r="DH22" t="str">
        <v>ACC100377</v>
      </c>
      <c r="DI22" t="str">
        <v>ACC100006</v>
      </c>
      <c r="DJ22" t="str">
        <v>ACC100230</v>
      </c>
      <c r="DK22" t="str">
        <v>ACC100015</v>
      </c>
      <c r="DL22" t="str">
        <v>ACC100398</v>
      </c>
      <c r="DM22" t="str">
        <v>ACC100316</v>
      </c>
      <c r="DN22" t="str">
        <v>ACC100216</v>
      </c>
      <c r="DO22" t="str">
        <v>ACC100474</v>
      </c>
      <c r="DP22" t="str">
        <v>ACC100195</v>
      </c>
      <c r="DQ22" t="str">
        <v>ACC100233</v>
      </c>
      <c r="DR22" t="str">
        <v>ACC100201</v>
      </c>
      <c r="DS22" t="str">
        <v>ACC100417</v>
      </c>
      <c r="DT22" t="str">
        <v>ACC100041</v>
      </c>
      <c r="DU22" t="str">
        <v>ACC100192</v>
      </c>
      <c r="DV22" t="str">
        <v>ACC100134</v>
      </c>
      <c r="DW22" t="str">
        <v>ACC100400</v>
      </c>
      <c r="DX22" t="str">
        <v>ACC100422</v>
      </c>
      <c r="DY22" t="str">
        <v>ACC100205</v>
      </c>
      <c r="DZ22" t="str">
        <v>ACC100162</v>
      </c>
      <c r="EA22" t="str">
        <v>ACC100249</v>
      </c>
      <c r="EB22" t="str">
        <v>ACC100433</v>
      </c>
      <c r="EC22" t="str">
        <v>ACC100400</v>
      </c>
      <c r="ED22" t="str">
        <v>ACC100152</v>
      </c>
      <c r="EE22" t="str">
        <v>ACC100128</v>
      </c>
      <c r="EF22" t="str">
        <v>ACC100231</v>
      </c>
      <c r="EG22" t="str">
        <v>ACC100187</v>
      </c>
      <c r="EH22" t="str">
        <v>ACC100407</v>
      </c>
      <c r="EI22" t="str">
        <v>ACC100269</v>
      </c>
      <c r="EJ22" t="str">
        <v>ACC100471</v>
      </c>
      <c r="EK22" t="str">
        <v>ACC100293</v>
      </c>
      <c r="EL22" t="str">
        <v>ACC100037</v>
      </c>
      <c r="EM22" t="str">
        <v>ACC100091</v>
      </c>
      <c r="EN22" t="str">
        <v>ACC100207</v>
      </c>
      <c r="EO22" t="str">
        <v>ACC100144</v>
      </c>
      <c r="EP22" t="str">
        <v>ACC100295</v>
      </c>
      <c r="EQ22" t="str">
        <v>ACC100252</v>
      </c>
      <c r="ER22" t="str">
        <v>ACC100359</v>
      </c>
      <c r="ES22" t="str">
        <v>ACC100300</v>
      </c>
      <c r="ET22" t="str">
        <v>ACC100005</v>
      </c>
      <c r="EU22" t="str">
        <v>ACC100398</v>
      </c>
      <c r="EV22" t="str">
        <v>ACC100331</v>
      </c>
      <c r="EW22" t="str">
        <v>ACC100160</v>
      </c>
      <c r="EX22" t="str">
        <v>ACC100125</v>
      </c>
      <c r="EY22" t="str">
        <v>ACC100278</v>
      </c>
      <c r="EZ22" t="str">
        <v>ACC100455</v>
      </c>
      <c r="FA22" t="str">
        <v>ACC100422</v>
      </c>
      <c r="FB22" t="str">
        <v>ACC100459</v>
      </c>
      <c r="FC22" t="str">
        <v>ACC100069</v>
      </c>
      <c r="FD22" t="str">
        <v>ACC100355</v>
      </c>
      <c r="FE22" t="str">
        <v>ACC100029</v>
      </c>
      <c r="FF22" t="str">
        <v>ACC100342</v>
      </c>
      <c r="FG22" t="str">
        <v>ACC100479</v>
      </c>
      <c r="FH22" t="str">
        <v>ACC100261</v>
      </c>
      <c r="FI22" t="str">
        <v>ACC100250</v>
      </c>
      <c r="FJ22" t="str">
        <v>ACC100160</v>
      </c>
      <c r="FK22" t="str">
        <v>ACC100007</v>
      </c>
      <c r="FL22" t="str">
        <v>ACC100048</v>
      </c>
      <c r="FM22" t="str">
        <v>ACC100343</v>
      </c>
      <c r="FN22" t="str">
        <v>ACC100474</v>
      </c>
      <c r="FO22" t="str">
        <v>ACC100454</v>
      </c>
      <c r="FP22" t="str">
        <v>ACC100487</v>
      </c>
      <c r="FQ22" t="str">
        <v>ACC100210</v>
      </c>
      <c r="FR22" t="str">
        <v>ACC100329</v>
      </c>
      <c r="FS22" t="str">
        <v>ACC100049</v>
      </c>
      <c r="FT22" t="str">
        <v>ACC100464</v>
      </c>
      <c r="FU22" t="str">
        <v>ACC100412</v>
      </c>
      <c r="FV22" t="str">
        <v>ACC100376</v>
      </c>
      <c r="FW22" t="str">
        <v>ACC100289</v>
      </c>
      <c r="FX22" t="str">
        <v>ACC100443</v>
      </c>
      <c r="FY22" t="str">
        <v>ACC100006</v>
      </c>
      <c r="FZ22" t="str">
        <v>ACC100228</v>
      </c>
      <c r="GA22" t="str">
        <v>ACC100051</v>
      </c>
      <c r="GB22" t="str">
        <v>ACC100310</v>
      </c>
      <c r="GC22" t="str">
        <v>ACC100270</v>
      </c>
      <c r="GD22" t="str">
        <v>ACC100062</v>
      </c>
      <c r="GE22" t="str">
        <v>ACC100300</v>
      </c>
      <c r="GF22" t="str">
        <v>ACC100249</v>
      </c>
      <c r="GG22" t="str">
        <v>ACC100159</v>
      </c>
      <c r="GH22" t="str">
        <v>ACC100236</v>
      </c>
      <c r="GI22" t="str">
        <v>ACC100234</v>
      </c>
      <c r="GJ22" t="str">
        <v>ACC100155</v>
      </c>
      <c r="GK22" t="str">
        <v>ACC100121</v>
      </c>
      <c r="GL22" t="str">
        <v>ACC100195</v>
      </c>
      <c r="GM22" t="str">
        <v>ACC100016</v>
      </c>
      <c r="GN22" t="str">
        <v>ACC100480</v>
      </c>
      <c r="GO22" t="str">
        <v>ACC100344</v>
      </c>
      <c r="GP22" t="str">
        <v>ACC100113</v>
      </c>
      <c r="GQ22" t="str">
        <v>ACC100317</v>
      </c>
      <c r="GR22" t="str">
        <v>ACC100112</v>
      </c>
      <c r="GS22" t="str">
        <v>ACC100013</v>
      </c>
      <c r="GT22" t="str">
        <v>ACC100034</v>
      </c>
      <c r="GU22" t="str">
        <v>ACC100493</v>
      </c>
      <c r="GV22" t="str">
        <v>ACC100259</v>
      </c>
      <c r="GW22" t="str">
        <v>ACC100351</v>
      </c>
      <c r="GX22" t="str">
        <v>ACC100106</v>
      </c>
      <c r="GY22" t="str">
        <v>ACC100174</v>
      </c>
      <c r="GZ22" t="str">
        <v>ACC100242</v>
      </c>
      <c r="HA22" t="str">
        <v>ACC100082</v>
      </c>
      <c r="HB22" t="str">
        <v>ACC100029</v>
      </c>
      <c r="HC22" t="str">
        <v>ACC100309</v>
      </c>
      <c r="HD22" t="str">
        <v>ACC100425</v>
      </c>
      <c r="HE22" t="str">
        <v>ACC100136</v>
      </c>
      <c r="HF22" t="str">
        <v>ACC100359</v>
      </c>
      <c r="HG22" t="str">
        <v>ACC100496</v>
      </c>
      <c r="HH22" t="str">
        <v>ACC100258</v>
      </c>
      <c r="HI22" t="str">
        <v>ACC100378</v>
      </c>
      <c r="HJ22" t="str">
        <v>ACC100111</v>
      </c>
      <c r="HK22" t="str">
        <v>ACC100216</v>
      </c>
      <c r="HL22" t="str">
        <v>ACC100194</v>
      </c>
      <c r="HM22" t="str">
        <v>ACC100287</v>
      </c>
      <c r="HN22" t="str">
        <v>ACC100209</v>
      </c>
      <c r="HO22" t="str">
        <v>ACC100491</v>
      </c>
      <c r="HP22" t="str">
        <v>ACC100094</v>
      </c>
      <c r="HQ22" t="str">
        <v>ACC100147</v>
      </c>
      <c r="HR22" t="str">
        <v>ACC100452</v>
      </c>
      <c r="HS22" t="str">
        <v>ACC100400</v>
      </c>
      <c r="HT22" t="str">
        <v>ACC100435</v>
      </c>
      <c r="HU22" t="str">
        <v>ACC100031</v>
      </c>
      <c r="HV22" t="str">
        <v>ACC100182</v>
      </c>
      <c r="HW22" t="str">
        <v>ACC100003</v>
      </c>
      <c r="HX22" t="str">
        <v>ACC100376</v>
      </c>
      <c r="HY22" t="str">
        <v>ACC100367</v>
      </c>
      <c r="HZ22" t="str">
        <v>ACC100237</v>
      </c>
      <c r="IA22" t="str">
        <v>ACC100485</v>
      </c>
      <c r="IB22" t="str">
        <v>ACC100438</v>
      </c>
      <c r="IC22" t="str">
        <v>ACC100076</v>
      </c>
      <c r="ID22" t="str">
        <v>ACC100219</v>
      </c>
      <c r="IE22" t="str">
        <v>ACC100455</v>
      </c>
      <c r="IF22" t="str">
        <v>ACC100242</v>
      </c>
      <c r="IG22" t="str">
        <v>ACC100259</v>
      </c>
      <c r="IH22" t="str">
        <v>ACC100012</v>
      </c>
      <c r="II22" t="str">
        <v>ACC100282</v>
      </c>
      <c r="IJ22" t="str">
        <v>ACC100488</v>
      </c>
      <c r="IK22" t="str">
        <v>ACC100008</v>
      </c>
      <c r="IL22" t="str">
        <v>ACC100107</v>
      </c>
      <c r="IM22" t="str">
        <v>ACC100038</v>
      </c>
      <c r="IN22" t="str">
        <v>ACC100243</v>
      </c>
      <c r="IO22" t="str">
        <v>ACC100291</v>
      </c>
      <c r="IP22" t="str">
        <v>ACC100322</v>
      </c>
      <c r="IQ22" t="str">
        <v>ACC100042</v>
      </c>
      <c r="IR22" t="str">
        <v>ACC100402</v>
      </c>
      <c r="IS22" t="str">
        <v>ACC100105</v>
      </c>
      <c r="IT22" t="str">
        <v>ACC100012</v>
      </c>
      <c r="IU22" t="str">
        <v>ACC100180</v>
      </c>
      <c r="IV22" t="str">
        <v>ACC100313</v>
      </c>
      <c r="IW22" t="str">
        <v>ACC100348</v>
      </c>
      <c r="IX22" t="str">
        <v>ACC100183</v>
      </c>
      <c r="IY22" t="str">
        <v>ACC100174</v>
      </c>
      <c r="IZ22" t="str">
        <v>ACC100219</v>
      </c>
      <c r="JA22" t="str">
        <v>ACC100471</v>
      </c>
      <c r="JB22" t="str">
        <v>ACC100477</v>
      </c>
      <c r="JC22" t="str">
        <v>ACC100069</v>
      </c>
      <c r="JD22" t="str">
        <v>ACC100492</v>
      </c>
      <c r="JE22" t="str">
        <v>ACC100330</v>
      </c>
      <c r="JF22" t="str">
        <v>ACC100266</v>
      </c>
      <c r="JG22" t="str">
        <v>ACC100351</v>
      </c>
      <c r="JH22" t="str">
        <v>ACC100040</v>
      </c>
      <c r="JI22" t="str">
        <v>ACC100387</v>
      </c>
      <c r="JJ22" t="str">
        <v>ACC100397</v>
      </c>
      <c r="JK22" t="str">
        <v>ACC100444</v>
      </c>
      <c r="JL22" t="str">
        <v>ACC100349</v>
      </c>
      <c r="JM22" t="str">
        <v>ACC100102</v>
      </c>
      <c r="JN22" t="str">
        <v>ACC100189</v>
      </c>
      <c r="JO22" t="str">
        <v>ACC100314</v>
      </c>
      <c r="JP22" t="str">
        <v>ACC100037</v>
      </c>
      <c r="JQ22" t="str">
        <v>ACC100235</v>
      </c>
      <c r="JR22" t="str">
        <v>ACC100364</v>
      </c>
      <c r="JS22" t="str">
        <v>ACC100186</v>
      </c>
      <c r="JT22" t="str">
        <v>ACC100429</v>
      </c>
      <c r="JU22" t="str">
        <v>ACC100367</v>
      </c>
      <c r="JV22" t="str">
        <v>ACC100414</v>
      </c>
      <c r="JW22" t="str">
        <v>ACC100093</v>
      </c>
      <c r="JX22" t="str">
        <v>ACC100481</v>
      </c>
      <c r="JY22" t="str">
        <v>ACC100136</v>
      </c>
      <c r="JZ22" t="str">
        <v>ACC100190</v>
      </c>
      <c r="KA22" t="str">
        <v>ACC100387</v>
      </c>
      <c r="KB22" t="str">
        <v>ACC100444</v>
      </c>
      <c r="KC22" t="str">
        <v>ACC100358</v>
      </c>
      <c r="KD22" t="str">
        <v>ACC100081</v>
      </c>
      <c r="KE22" t="str">
        <v>ACC100331</v>
      </c>
      <c r="KF22" t="str">
        <v>ACC100350</v>
      </c>
      <c r="KG22" t="str">
        <v>ACC100109</v>
      </c>
      <c r="KH22" t="str">
        <v>ACC100424</v>
      </c>
      <c r="KI22" t="str">
        <v>ACC100452</v>
      </c>
      <c r="KJ22" t="str">
        <v>ACC100354</v>
      </c>
      <c r="KK22" t="str">
        <v>ACC100144</v>
      </c>
      <c r="KL22" t="str">
        <v>ACC100132</v>
      </c>
      <c r="KM22" t="str">
        <v>ACC100330</v>
      </c>
      <c r="KN22" t="str">
        <v>ACC100116</v>
      </c>
      <c r="KO22" t="str">
        <v>ACC100316</v>
      </c>
      <c r="KP22" t="str">
        <v>ACC100380</v>
      </c>
      <c r="KQ22" t="str">
        <v>ACC100382</v>
      </c>
      <c r="KR22" t="str">
        <v>ACC100149</v>
      </c>
      <c r="KS22" t="str">
        <v>ACC100292</v>
      </c>
      <c r="KT22" t="str">
        <v>ACC100046</v>
      </c>
      <c r="KU22" t="str">
        <v>ACC100415</v>
      </c>
      <c r="KV22" t="str">
        <v>ACC100315</v>
      </c>
      <c r="KW22" t="str">
        <v>ACC100110</v>
      </c>
      <c r="KX22" t="str">
        <v>ACC100462</v>
      </c>
      <c r="KY22" t="str">
        <v>ACC100106</v>
      </c>
      <c r="KZ22" t="str">
        <v>ACC100387</v>
      </c>
      <c r="LA22" t="str">
        <v>ACC100441</v>
      </c>
      <c r="LB22" t="str">
        <v>ACC100413</v>
      </c>
      <c r="LC22" t="str">
        <v>ACC100074</v>
      </c>
      <c r="LD22" t="str">
        <v>ACC100152</v>
      </c>
      <c r="LE22" t="str">
        <v>ACC100061</v>
      </c>
      <c r="LF22" t="str">
        <v>ACC100479</v>
      </c>
      <c r="LG22" t="str">
        <v>ACC100300</v>
      </c>
      <c r="LH22" t="str">
        <v>ACC100161</v>
      </c>
      <c r="LI22" t="str">
        <v>ACC100137</v>
      </c>
      <c r="LJ22" t="str">
        <v>ACC100126</v>
      </c>
      <c r="LK22" t="str">
        <v>ACC100254</v>
      </c>
      <c r="LL22" t="str">
        <v>ACC100306</v>
      </c>
      <c r="LM22" t="str">
        <v>ACC100411</v>
      </c>
      <c r="LN22" t="str">
        <v>ACC100377</v>
      </c>
      <c r="LO22" t="str">
        <v>ACC100069</v>
      </c>
      <c r="LP22" t="str">
        <v>ACC100357</v>
      </c>
      <c r="LQ22" t="str">
        <v>ACC100316</v>
      </c>
      <c r="LR22" t="str">
        <v>ACC100243</v>
      </c>
      <c r="LS22" t="str">
        <v>ACC100486</v>
      </c>
      <c r="LT22" t="str">
        <v>ACC100483</v>
      </c>
      <c r="LU22" t="str">
        <v>ACC100089</v>
      </c>
      <c r="LV22" t="str">
        <v>ACC100176</v>
      </c>
      <c r="LW22" t="str">
        <v>ACC100174</v>
      </c>
      <c r="LX22" t="str">
        <v>ACC100036</v>
      </c>
      <c r="LY22" t="str">
        <v>ACC100273</v>
      </c>
      <c r="LZ22" t="str">
        <v>ACC100188</v>
      </c>
      <c r="MA22" t="str">
        <v>ACC100025</v>
      </c>
      <c r="MB22" t="str">
        <v>ACC100280</v>
      </c>
      <c r="MC22" t="str">
        <v>ACC100215</v>
      </c>
      <c r="MD22" t="str">
        <v>ACC100263</v>
      </c>
      <c r="ME22" t="str">
        <v>ACC100169</v>
      </c>
      <c r="MF22" t="str">
        <v>ACC100165</v>
      </c>
      <c r="MG22" t="str">
        <v>ACC100249</v>
      </c>
      <c r="MH22" t="str">
        <v>ACC100212</v>
      </c>
      <c r="MI22" t="str">
        <v>ACC100262</v>
      </c>
      <c r="MJ22" t="str">
        <v>ACC100468</v>
      </c>
      <c r="MK22" t="str">
        <v>ACC100166</v>
      </c>
      <c r="ML22" t="str">
        <v>ACC100110</v>
      </c>
      <c r="MM22" t="str">
        <v>ACC100340</v>
      </c>
      <c r="MN22" t="str">
        <v>ACC100426</v>
      </c>
      <c r="MO22" t="str">
        <v>ACC100141</v>
      </c>
      <c r="MP22" t="str">
        <v>ACC100372</v>
      </c>
      <c r="MQ22" t="str">
        <v>ACC100249</v>
      </c>
      <c r="MR22" t="str">
        <v>ACC100133</v>
      </c>
      <c r="MS22" t="str">
        <v>ACC100013</v>
      </c>
      <c r="MT22" t="str">
        <v>ACC100043</v>
      </c>
      <c r="MU22" t="str">
        <v>ACC100249</v>
      </c>
      <c r="MV22" t="str">
        <v>ACC100384</v>
      </c>
      <c r="MW22" t="str">
        <v>ACC100303</v>
      </c>
      <c r="MX22" t="str">
        <v>ACC100025</v>
      </c>
      <c r="MY22" t="str">
        <v>ACC100283</v>
      </c>
      <c r="MZ22" t="str">
        <v>ACC100236</v>
      </c>
      <c r="NA22" t="str">
        <v>ACC100497</v>
      </c>
      <c r="NB22" t="str">
        <v>ACC100096</v>
      </c>
      <c r="NC22" t="str">
        <v>ACC100086</v>
      </c>
      <c r="ND22" t="str">
        <v>ACC100105</v>
      </c>
      <c r="NE22" t="str">
        <v>ACC100037</v>
      </c>
      <c r="NF22" t="str">
        <v>ACC100241</v>
      </c>
      <c r="NG22" t="str">
        <v>ACC100074</v>
      </c>
      <c r="NH22" t="str">
        <v>ACC100465</v>
      </c>
      <c r="NI22" t="str">
        <v>ACC100451</v>
      </c>
      <c r="NJ22" t="str">
        <v>ACC100034</v>
      </c>
      <c r="NK22" t="str">
        <v>ACC100066</v>
      </c>
      <c r="NL22" t="str">
        <v>ACC100212</v>
      </c>
      <c r="NM22" t="str">
        <v>ACC100231</v>
      </c>
      <c r="NN22" t="str">
        <v>ACC100287</v>
      </c>
      <c r="NO22" t="str">
        <v>ACC100121</v>
      </c>
      <c r="NP22" t="str">
        <v>ACC100151</v>
      </c>
      <c r="NQ22" t="str">
        <v>ACC100193</v>
      </c>
      <c r="NR22" t="str">
        <v>ACC100317</v>
      </c>
      <c r="NS22" t="str">
        <v>ACC100185</v>
      </c>
      <c r="NT22" t="str">
        <v>ACC100311</v>
      </c>
      <c r="NU22" t="str">
        <v>ACC100178</v>
      </c>
      <c r="NV22" t="str">
        <v>ACC100322</v>
      </c>
      <c r="NW22" t="str">
        <v>ACC100147</v>
      </c>
      <c r="NX22" t="str">
        <v>ACC100046</v>
      </c>
      <c r="NY22" t="str">
        <v>ACC100047</v>
      </c>
      <c r="NZ22" t="str">
        <v>ACC100442</v>
      </c>
      <c r="OA22" t="str">
        <v>ACC100324</v>
      </c>
      <c r="OB22" t="str">
        <v>ACC100419</v>
      </c>
      <c r="OC22" t="str">
        <v>ACC100466</v>
      </c>
      <c r="OD22" t="str">
        <v>ACC100321</v>
      </c>
      <c r="OE22" t="str">
        <v>ACC100119</v>
      </c>
      <c r="OF22" t="str">
        <v>ACC100004</v>
      </c>
      <c r="OG22" t="str">
        <v>ACC100478</v>
      </c>
      <c r="OH22" t="str">
        <v>ACC100381</v>
      </c>
      <c r="OI22" t="str">
        <v>ACC100262</v>
      </c>
      <c r="OJ22" t="str">
        <v>ACC100373</v>
      </c>
      <c r="OK22" t="str">
        <v>ACC100035</v>
      </c>
      <c r="OL22" t="str">
        <v>ACC100272</v>
      </c>
      <c r="OM22" t="str">
        <v>ACC100205</v>
      </c>
      <c r="ON22" t="str">
        <v>ACC100486</v>
      </c>
      <c r="OO22" t="str">
        <v>ACC100226</v>
      </c>
      <c r="OP22" t="str">
        <v>ACC100128</v>
      </c>
      <c r="OQ22" t="str">
        <v>ACC100181</v>
      </c>
      <c r="OR22" t="str">
        <v>ACC100338</v>
      </c>
      <c r="OS22" t="str">
        <v>ACC100084</v>
      </c>
      <c r="OT22" t="str">
        <v>ACC100076</v>
      </c>
      <c r="OU22" t="str">
        <v>ACC100143</v>
      </c>
      <c r="OV22" t="str">
        <v>ACC100309</v>
      </c>
      <c r="OW22" t="str">
        <v>ACC100142</v>
      </c>
      <c r="OX22" t="str">
        <v>ACC100265</v>
      </c>
      <c r="OY22" t="str">
        <v>ACC100403</v>
      </c>
      <c r="OZ22" t="str">
        <v>ACC100055</v>
      </c>
      <c r="PA22" t="str">
        <v>ACC100329</v>
      </c>
      <c r="PB22" t="str">
        <v>ACC100215</v>
      </c>
      <c r="PC22" t="str">
        <v>ACC100398</v>
      </c>
      <c r="PD22" t="str">
        <v>ACC100089</v>
      </c>
      <c r="PE22" t="str">
        <v>ACC100198</v>
      </c>
      <c r="PF22" t="str">
        <v>ACC100455</v>
      </c>
      <c r="PG22" t="str">
        <v>ACC100223</v>
      </c>
      <c r="PH22" t="str">
        <v>ACC100304</v>
      </c>
      <c r="PI22" t="str">
        <v>ACC100366</v>
      </c>
      <c r="PJ22" t="str">
        <v>ACC100421</v>
      </c>
      <c r="PK22" t="str">
        <v>ACC100203</v>
      </c>
      <c r="PL22" t="str">
        <v>ACC100035</v>
      </c>
      <c r="PM22" t="str">
        <v>ACC100166</v>
      </c>
      <c r="PN22" t="str">
        <v>ACC100319</v>
      </c>
      <c r="PO22" t="str">
        <v>ACC100340</v>
      </c>
      <c r="PP22" t="str">
        <v>ACC100420</v>
      </c>
      <c r="PQ22" t="str">
        <v>ACC100040</v>
      </c>
      <c r="PR22" t="str">
        <v>ACC100039</v>
      </c>
      <c r="PS22" t="str">
        <v>ACC100451</v>
      </c>
      <c r="PT22" t="str">
        <v>ACC100054</v>
      </c>
      <c r="PU22" t="str">
        <v>ACC100023</v>
      </c>
      <c r="PV22" t="str">
        <v>ACC100157</v>
      </c>
      <c r="PW22" t="str">
        <v>ACC100005</v>
      </c>
      <c r="PX22" t="str">
        <v>ACC100488</v>
      </c>
      <c r="PY22" t="str">
        <v>ACC100407</v>
      </c>
      <c r="PZ22" t="str">
        <v>ACC100085</v>
      </c>
      <c r="QA22" t="str">
        <v>ACC100311</v>
      </c>
      <c r="QB22" t="str">
        <v>ACC100491</v>
      </c>
      <c r="QC22" t="str">
        <v>ACC100121</v>
      </c>
      <c r="QD22" t="str">
        <v>ACC100446</v>
      </c>
      <c r="QE22" t="str">
        <v>ACC100037</v>
      </c>
      <c r="QF22" t="str">
        <v>ACC100428</v>
      </c>
      <c r="QG22" t="str">
        <v>ACC100182</v>
      </c>
      <c r="QH22" t="str">
        <v>ACC100117</v>
      </c>
      <c r="QI22" t="str">
        <v>ACC100226</v>
      </c>
      <c r="QJ22" t="str">
        <v>ACC100342</v>
      </c>
      <c r="QK22" t="str">
        <v>ACC100336</v>
      </c>
      <c r="QL22" t="str">
        <v>ACC100414</v>
      </c>
      <c r="QM22" t="str">
        <v>ACC100415</v>
      </c>
      <c r="QN22" t="str">
        <v>ACC100486</v>
      </c>
      <c r="QO22" t="str">
        <v>ACC100212</v>
      </c>
      <c r="QP22" t="str">
        <v>ACC100375</v>
      </c>
      <c r="QQ22" t="str">
        <v>ACC100203</v>
      </c>
      <c r="QR22" t="str">
        <v>ACC100214</v>
      </c>
      <c r="QS22" t="str">
        <v>ACC100084</v>
      </c>
      <c r="QT22" t="str">
        <v>ACC100488</v>
      </c>
      <c r="QU22" t="str">
        <v>ACC100342</v>
      </c>
      <c r="QV22" t="str">
        <v>ACC100275</v>
      </c>
      <c r="QW22" t="str">
        <v>ACC100055</v>
      </c>
      <c r="QX22" t="str">
        <v>ACC100137</v>
      </c>
      <c r="QY22" t="str">
        <v>ACC100494</v>
      </c>
      <c r="QZ22" t="str">
        <v>ACC100078</v>
      </c>
      <c r="RA22" t="str">
        <v>ACC100355</v>
      </c>
      <c r="RB22" t="str">
        <v>ACC100126</v>
      </c>
      <c r="RC22" t="str">
        <v>ACC100448</v>
      </c>
      <c r="RD22" t="str">
        <v>ACC100006</v>
      </c>
      <c r="RE22" t="str">
        <v>ACC100192</v>
      </c>
      <c r="RF22" t="str">
        <v>ACC100052</v>
      </c>
      <c r="RG22" t="str">
        <v>ACC100037</v>
      </c>
      <c r="RH22" t="str">
        <v>ACC100240</v>
      </c>
      <c r="RI22" t="str">
        <v>ACC100431</v>
      </c>
      <c r="RJ22" t="str">
        <v>ACC100500</v>
      </c>
      <c r="RK22" t="str">
        <v>ACC100284</v>
      </c>
      <c r="RL22" t="str">
        <v>ACC100479</v>
      </c>
      <c r="RM22" t="str">
        <v>ACC100445</v>
      </c>
      <c r="RN22" t="str">
        <v>ACC100409</v>
      </c>
      <c r="RO22" t="str">
        <v>ACC100198</v>
      </c>
      <c r="RP22" t="str">
        <v>ACC100059</v>
      </c>
      <c r="RQ22" t="str">
        <v>ACC100480</v>
      </c>
      <c r="RR22" t="str">
        <v>ACC100330</v>
      </c>
      <c r="RS22" t="str">
        <v>ACC100443</v>
      </c>
      <c r="RT22" t="str">
        <v>ACC100494</v>
      </c>
      <c r="RU22" t="str">
        <v>ACC100219</v>
      </c>
      <c r="RV22" t="str">
        <v>ACC100292</v>
      </c>
      <c r="RW22" t="str">
        <v>ACC100121</v>
      </c>
      <c r="RX22" t="str">
        <v>ACC100457</v>
      </c>
      <c r="RY22" t="str">
        <v>ACC100215</v>
      </c>
      <c r="RZ22" t="str">
        <v>ACC100025</v>
      </c>
      <c r="SA22" t="str">
        <v>ACC100125</v>
      </c>
      <c r="SB22" t="str">
        <v>ACC100070</v>
      </c>
      <c r="SC22" t="str">
        <v>ACC100478</v>
      </c>
      <c r="SD22" t="str">
        <v>ACC100223</v>
      </c>
      <c r="SE22" t="str">
        <v>ACC100152</v>
      </c>
      <c r="SF22" t="str">
        <v>ACC100251</v>
      </c>
      <c r="SG22" t="str">
        <v>ACC100471</v>
      </c>
      <c r="SH22" t="str">
        <v>ACC100407</v>
      </c>
      <c r="SI22" t="str">
        <v>ACC100234</v>
      </c>
      <c r="SJ22" t="str">
        <v>ACC100212</v>
      </c>
      <c r="SK22" t="str">
        <v>ACC100017</v>
      </c>
      <c r="SL22" t="str">
        <v>ACC100454</v>
      </c>
      <c r="SM22" t="str">
        <v>ACC100033</v>
      </c>
      <c r="SN22" t="str">
        <v>ACC100188</v>
      </c>
      <c r="SO22" t="str">
        <v>ACC100246</v>
      </c>
      <c r="SP22" t="str">
        <v>ACC100421</v>
      </c>
      <c r="SQ22" t="str">
        <v>ACC100150</v>
      </c>
      <c r="SR22" t="str">
        <v>ACC100028</v>
      </c>
      <c r="SS22" t="str">
        <v>ACC100350</v>
      </c>
      <c r="ST22" t="str">
        <v>ACC100124</v>
      </c>
      <c r="SU22" t="str">
        <v>ACC100184</v>
      </c>
      <c r="SV22" t="str">
        <v>ACC100033</v>
      </c>
      <c r="SW22" t="str">
        <v>ACC100237</v>
      </c>
      <c r="SX22" t="str">
        <v>ACC100266</v>
      </c>
      <c r="SY22" t="str">
        <v>ACC100028</v>
      </c>
      <c r="SZ22" t="str">
        <v>ACC100228</v>
      </c>
      <c r="TA22" t="str">
        <v>ACC100084</v>
      </c>
      <c r="TB22" t="str">
        <v>ACC100068</v>
      </c>
      <c r="TC22" t="str">
        <v>ACC100425</v>
      </c>
      <c r="TD22" t="str">
        <v>ACC100457</v>
      </c>
      <c r="TE22" t="str">
        <v>ACC100388</v>
      </c>
      <c r="TF22" t="str">
        <v>ACC100439</v>
      </c>
      <c r="TG22" t="str">
        <v>ACC100027</v>
      </c>
      <c r="TH22" t="str">
        <v>ACC100033</v>
      </c>
      <c r="TI22" t="str">
        <v>ACC100094</v>
      </c>
      <c r="TJ22" t="str">
        <v>ACC100069</v>
      </c>
      <c r="TK22" t="str">
        <v>ACC100113</v>
      </c>
      <c r="TL22" t="str">
        <v>ACC100360</v>
      </c>
      <c r="TM22" t="str">
        <v>ACC100398</v>
      </c>
      <c r="TN22" t="str">
        <v>ACC100192</v>
      </c>
      <c r="TO22" t="str">
        <v>ACC100404</v>
      </c>
      <c r="TP22" t="str">
        <v>ACC100149</v>
      </c>
      <c r="TQ22" t="str">
        <v>ACC100151</v>
      </c>
      <c r="TR22" t="str">
        <v>ACC100081</v>
      </c>
      <c r="TS22" t="str">
        <v>ACC100083</v>
      </c>
      <c r="TT22" t="str">
        <v>ACC100245</v>
      </c>
      <c r="TU22" t="str">
        <v>ACC100245</v>
      </c>
      <c r="TV22" t="str">
        <v>ACC100346</v>
      </c>
      <c r="TW22" t="str">
        <v>ACC100125</v>
      </c>
      <c r="TX22" t="str">
        <v>ACC100235</v>
      </c>
      <c r="TY22" t="str">
        <v>ACC100155</v>
      </c>
      <c r="TZ22" t="str">
        <v>ACC100478</v>
      </c>
      <c r="UA22" t="str">
        <v>ACC100457</v>
      </c>
      <c r="UB22" t="str">
        <v>ACC100028</v>
      </c>
      <c r="UC22" t="str">
        <v>ACC100002</v>
      </c>
      <c r="UD22" t="str">
        <v>ACC100186</v>
      </c>
      <c r="UE22" t="str">
        <v>ACC100443</v>
      </c>
      <c r="UF22" t="str">
        <v>ACC100313</v>
      </c>
      <c r="UG22" t="str">
        <v>ACC100215</v>
      </c>
      <c r="UH22" t="str">
        <v>ACC100340</v>
      </c>
      <c r="UI22" t="str">
        <v>ACC100370</v>
      </c>
      <c r="UJ22" t="str">
        <v>ACC100107</v>
      </c>
      <c r="UK22" t="str">
        <v>ACC100406</v>
      </c>
      <c r="UL22" t="str">
        <v>ACC100030</v>
      </c>
      <c r="UM22" t="str">
        <v>ACC100493</v>
      </c>
      <c r="UN22" t="str">
        <v>ACC100395</v>
      </c>
      <c r="UO22" t="str">
        <v>ACC100456</v>
      </c>
      <c r="UP22" t="str">
        <v>ACC100187</v>
      </c>
      <c r="UQ22" t="str">
        <v>ACC100003</v>
      </c>
      <c r="UR22" t="str">
        <v>ACC100421</v>
      </c>
      <c r="US22" t="str">
        <v>ACC100300</v>
      </c>
      <c r="UT22" t="str">
        <v>ACC100207</v>
      </c>
      <c r="UU22" t="str">
        <v>ACC100026</v>
      </c>
      <c r="UV22" t="str">
        <v>ACC100112</v>
      </c>
      <c r="UW22" t="str">
        <v>ACC100371</v>
      </c>
      <c r="UX22" t="str">
        <v>ACC100276</v>
      </c>
      <c r="UY22" t="str">
        <v>ACC100199</v>
      </c>
      <c r="UZ22" t="str">
        <v>ACC100201</v>
      </c>
      <c r="VA22" t="str">
        <v>ACC100285</v>
      </c>
      <c r="VB22" t="str">
        <v>ACC100387</v>
      </c>
      <c r="VC22" t="str">
        <v>ACC100194</v>
      </c>
      <c r="VD22" t="str">
        <v>ACC100224</v>
      </c>
      <c r="VE22" t="str">
        <v>ACC100455</v>
      </c>
      <c r="VF22" t="str">
        <v>ACC100458</v>
      </c>
      <c r="VG22" t="str">
        <v>ACC100102</v>
      </c>
      <c r="VH22" t="str">
        <v>ACC100476</v>
      </c>
      <c r="VI22" t="str">
        <v>ACC100440</v>
      </c>
      <c r="VJ22" t="str">
        <v>ACC100278</v>
      </c>
      <c r="VK22" t="str">
        <v>ACC100394</v>
      </c>
      <c r="VL22" t="str">
        <v>ACC100129</v>
      </c>
      <c r="VM22" t="str">
        <v>ACC100153</v>
      </c>
      <c r="VN22" t="str">
        <v>ACC100202</v>
      </c>
      <c r="VO22" t="str">
        <v>ACC100238</v>
      </c>
      <c r="VP22" t="str">
        <v>ACC100455</v>
      </c>
      <c r="VQ22" t="str">
        <v>ACC100472</v>
      </c>
      <c r="VR22" t="str">
        <v>ACC100446</v>
      </c>
      <c r="VS22" t="str">
        <v>ACC100055</v>
      </c>
      <c r="VT22" t="str">
        <v>ACC100077</v>
      </c>
      <c r="VU22" t="str">
        <v>ACC100387</v>
      </c>
      <c r="VV22" t="str">
        <v>ACC100143</v>
      </c>
      <c r="VW22" t="str">
        <v>ACC100215</v>
      </c>
      <c r="VX22" t="str">
        <v>ACC100081</v>
      </c>
      <c r="VY22" t="str">
        <v>ACC100106</v>
      </c>
      <c r="VZ22" t="str">
        <v>ACC100413</v>
      </c>
      <c r="WA22" t="str">
        <v>ACC100204</v>
      </c>
      <c r="WB22" t="str">
        <v>ACC100405</v>
      </c>
      <c r="WC22" t="str">
        <v>ACC100087</v>
      </c>
      <c r="WD22" t="str">
        <v>ACC100279</v>
      </c>
      <c r="WE22" t="str">
        <v>ACC100048</v>
      </c>
      <c r="WF22" t="str">
        <v>ACC100356</v>
      </c>
      <c r="WG22" t="str">
        <v>ACC100133</v>
      </c>
      <c r="WH22" t="str">
        <v>ACC100026</v>
      </c>
      <c r="WI22" t="str">
        <v>ACC100203</v>
      </c>
      <c r="WJ22" t="str">
        <v>ACC100213</v>
      </c>
      <c r="WK22" t="str">
        <v>ACC100189</v>
      </c>
      <c r="WL22" t="str">
        <v>ACC100054</v>
      </c>
      <c r="WM22" t="str">
        <v>ACC100091</v>
      </c>
      <c r="WN22" t="str">
        <v>ACC100322</v>
      </c>
      <c r="WO22" t="str">
        <v>ACC100057</v>
      </c>
      <c r="WP22" t="str">
        <v>ACC100352</v>
      </c>
      <c r="WQ22" t="str">
        <v>ACC100460</v>
      </c>
      <c r="WR22" t="str">
        <v>ACC100055</v>
      </c>
      <c r="WS22" t="str">
        <v>ACC100497</v>
      </c>
      <c r="WT22" t="str">
        <v>ACC100433</v>
      </c>
      <c r="WU22" t="str">
        <v>ACC100459</v>
      </c>
      <c r="WV22" t="str">
        <v>ACC100385</v>
      </c>
      <c r="WW22" t="str">
        <v>ACC100229</v>
      </c>
      <c r="WX22" t="str">
        <v>ACC100024</v>
      </c>
      <c r="WY22" t="str">
        <v>ACC100391</v>
      </c>
      <c r="WZ22" t="str">
        <v>ACC100294</v>
      </c>
      <c r="XA22" t="str">
        <v>ACC100266</v>
      </c>
      <c r="XB22" t="str">
        <v>ACC100309</v>
      </c>
      <c r="XC22" t="str">
        <v>ACC100100</v>
      </c>
      <c r="XD22" t="str">
        <v>ACC100450</v>
      </c>
      <c r="XE22" t="str">
        <v>ACC100062</v>
      </c>
      <c r="XF22" t="str">
        <v>ACC100367</v>
      </c>
      <c r="XG22" t="str">
        <v>ACC100474</v>
      </c>
      <c r="XH22" t="str">
        <v>ACC100498</v>
      </c>
      <c r="XI22" t="str">
        <v>ACC100256</v>
      </c>
      <c r="XJ22" t="str">
        <v>ACC100126</v>
      </c>
      <c r="XK22" t="str">
        <v>ACC100070</v>
      </c>
      <c r="XL22" t="str">
        <v>ACC100169</v>
      </c>
      <c r="XM22" t="str">
        <v>ACC100293</v>
      </c>
      <c r="XN22" t="str">
        <v>ACC100073</v>
      </c>
      <c r="XO22" t="str">
        <v>ACC100492</v>
      </c>
      <c r="XP22" t="str">
        <v>ACC100415</v>
      </c>
      <c r="XQ22" t="str">
        <v>ACC100144</v>
      </c>
      <c r="XR22" t="str">
        <v>ACC100063</v>
      </c>
      <c r="XS22" t="str">
        <v>ACC100169</v>
      </c>
      <c r="XT22" t="str">
        <v>ACC100452</v>
      </c>
      <c r="XU22" t="str">
        <v>ACC100136</v>
      </c>
      <c r="XV22" t="str">
        <v>ACC100045</v>
      </c>
      <c r="XW22" t="str">
        <v>ACC100161</v>
      </c>
      <c r="XX22" t="str">
        <v>ACC100352</v>
      </c>
      <c r="XY22" t="str">
        <v>ACC100219</v>
      </c>
      <c r="XZ22" t="str">
        <v>ACC100311</v>
      </c>
      <c r="YA22" t="str">
        <v>ACC100016</v>
      </c>
      <c r="YB22" t="str">
        <v>ACC100361</v>
      </c>
      <c r="YC22" t="str">
        <v>ACC100307</v>
      </c>
      <c r="YD22" t="str">
        <v>ACC100400</v>
      </c>
      <c r="YE22" t="str">
        <v>ACC100166</v>
      </c>
      <c r="YF22" t="str">
        <v>ACC100105</v>
      </c>
      <c r="YG22" t="str">
        <v>ACC100295</v>
      </c>
      <c r="YH22" t="str">
        <v>ACC100402</v>
      </c>
      <c r="YI22" t="str">
        <v>ACC100054</v>
      </c>
      <c r="YJ22" t="str">
        <v>ACC100270</v>
      </c>
      <c r="YK22" t="str">
        <v>ACC100197</v>
      </c>
      <c r="YL22" t="str">
        <v>ACC100481</v>
      </c>
      <c r="YM22" t="str">
        <v>ACC100179</v>
      </c>
      <c r="YN22" t="str">
        <v>ACC100446</v>
      </c>
      <c r="YO22" t="str">
        <v>ACC100026</v>
      </c>
      <c r="YP22" t="str">
        <v>ACC100152</v>
      </c>
      <c r="YQ22" t="str">
        <v>ACC100399</v>
      </c>
      <c r="YR22" t="str">
        <v>ACC100390</v>
      </c>
      <c r="YS22" t="str">
        <v>ACC100205</v>
      </c>
      <c r="YT22" t="str">
        <v>ACC100290</v>
      </c>
      <c r="YU22" t="str">
        <v>ACC100055</v>
      </c>
      <c r="YV22" t="str">
        <v>ACC100407</v>
      </c>
      <c r="YW22" t="str">
        <v>ACC100416</v>
      </c>
      <c r="YX22" t="str">
        <v>ACC100459</v>
      </c>
      <c r="YY22" t="str">
        <v>ACC100144</v>
      </c>
      <c r="YZ22" t="str">
        <v>ACC100229</v>
      </c>
      <c r="ZA22" t="str">
        <v>ACC100159</v>
      </c>
      <c r="ZB22" t="str">
        <v>ACC100417</v>
      </c>
      <c r="ZC22" t="str">
        <v>ACC100180</v>
      </c>
      <c r="ZD22" t="str">
        <v>ACC100112</v>
      </c>
      <c r="ZE22" t="str">
        <v>ACC100443</v>
      </c>
      <c r="ZF22" t="str">
        <v>ACC100160</v>
      </c>
      <c r="ZG22" t="str">
        <v>ACC100024</v>
      </c>
      <c r="ZH22" t="str">
        <v>ACC100490</v>
      </c>
      <c r="ZI22" t="str">
        <v>ACC100181</v>
      </c>
      <c r="ZJ22" t="str">
        <v>ACC100363</v>
      </c>
      <c r="ZK22" t="str">
        <v>ACC100293</v>
      </c>
      <c r="ZL22" t="str">
        <v>ACC100364</v>
      </c>
      <c r="ZM22" t="str">
        <v>ACC100052</v>
      </c>
      <c r="ZN22" t="str">
        <v>ACC100217</v>
      </c>
      <c r="ZO22" t="str">
        <v>ACC100348</v>
      </c>
      <c r="ZP22" t="str">
        <v>ACC100102</v>
      </c>
      <c r="ZQ22" t="str">
        <v>ACC100394</v>
      </c>
      <c r="ZR22" t="str">
        <v>ACC100115</v>
      </c>
      <c r="ZS22" t="str">
        <v>ACC100455</v>
      </c>
      <c r="ZT22" t="str">
        <v>ACC100100</v>
      </c>
      <c r="ZU22" t="str">
        <v>ACC100302</v>
      </c>
      <c r="ZV22" t="str">
        <v>ACC100152</v>
      </c>
      <c r="ZW22" t="str">
        <v>ACC100100</v>
      </c>
      <c r="ZX22" t="str">
        <v>ACC100242</v>
      </c>
      <c r="ZY22" t="str">
        <v>ACC100480</v>
      </c>
      <c r="ZZ22" t="str">
        <v>ACC100281</v>
      </c>
      <c r="AAA22" t="str">
        <v>ACC100094</v>
      </c>
      <c r="AAB22" t="str">
        <v>ACC100176</v>
      </c>
      <c r="AAC22" t="str">
        <v>ACC100038</v>
      </c>
      <c r="AAD22" t="str">
        <v>ACC100267</v>
      </c>
      <c r="AAE22" t="str">
        <v>ACC100123</v>
      </c>
      <c r="AAF22" t="str">
        <v>ACC100211</v>
      </c>
      <c r="AAG22" t="str">
        <v>ACC100222</v>
      </c>
      <c r="AAH22" t="str">
        <v>ACC100187</v>
      </c>
      <c r="AAI22" t="str">
        <v>ACC100271</v>
      </c>
      <c r="AAJ22" t="str">
        <v>ACC100495</v>
      </c>
      <c r="AAK22" t="str">
        <v>ACC100254</v>
      </c>
      <c r="AAL22" t="str">
        <v>ACC100359</v>
      </c>
      <c r="AAM22" t="str">
        <v>ACC100067</v>
      </c>
      <c r="AAN22" t="str">
        <v>ACC100270</v>
      </c>
      <c r="AAO22" t="str">
        <v>ACC100250</v>
      </c>
      <c r="AAP22" t="str">
        <v>ACC100018</v>
      </c>
      <c r="AAQ22" t="str">
        <v>ACC100415</v>
      </c>
      <c r="AAR22" t="str">
        <v>ACC100425</v>
      </c>
      <c r="AAS22" t="str">
        <v>ACC100319</v>
      </c>
      <c r="AAT22" t="str">
        <v>ACC100004</v>
      </c>
      <c r="AAU22" t="str">
        <v>ACC100066</v>
      </c>
      <c r="AAV22" t="str">
        <v>ACC100176</v>
      </c>
      <c r="AAW22" t="str">
        <v>ACC100038</v>
      </c>
      <c r="AAX22" t="str">
        <v>ACC100181</v>
      </c>
      <c r="AAY22" t="str">
        <v>ACC100273</v>
      </c>
      <c r="AAZ22" t="str">
        <v>ACC100073</v>
      </c>
      <c r="ABA22" t="str">
        <v>ACC100103</v>
      </c>
      <c r="ABB22" t="str">
        <v>ACC100436</v>
      </c>
      <c r="ABC22" t="str">
        <v>ACC100068</v>
      </c>
      <c r="ABD22" t="str">
        <v>ACC100176</v>
      </c>
      <c r="ABE22" t="str">
        <v>ACC100322</v>
      </c>
      <c r="ABF22" t="str">
        <v>ACC100090</v>
      </c>
      <c r="ABG22" t="str">
        <v>ACC100464</v>
      </c>
      <c r="ABH22" t="str">
        <v>ACC100006</v>
      </c>
      <c r="ABI22" t="str">
        <v>ACC100093</v>
      </c>
      <c r="ABJ22" t="str">
        <v>ACC100101</v>
      </c>
      <c r="ABK22" t="str">
        <v>ACC100202</v>
      </c>
      <c r="ABL22" t="str">
        <v>ACC100430</v>
      </c>
      <c r="ABM22" t="str">
        <v>ACC100053</v>
      </c>
      <c r="ABN22" t="str">
        <v>ACC100423</v>
      </c>
      <c r="ABO22" t="str">
        <v>ACC100190</v>
      </c>
      <c r="ABP22" t="str">
        <v>ACC100365</v>
      </c>
      <c r="ABQ22" t="str">
        <v>ACC100107</v>
      </c>
      <c r="ABR22" t="str">
        <v>ACC100072</v>
      </c>
      <c r="ABS22" t="str">
        <v>ACC100367</v>
      </c>
      <c r="ABT22" t="str">
        <v>ACC100310</v>
      </c>
      <c r="ABU22" t="str">
        <v>ACC100339</v>
      </c>
      <c r="ABV22" t="str">
        <v>ACC100334</v>
      </c>
      <c r="ABW22" t="str">
        <v>ACC100215</v>
      </c>
      <c r="ABX22" t="str">
        <v>ACC100142</v>
      </c>
      <c r="ABY22" t="str">
        <v>ACC100195</v>
      </c>
      <c r="ABZ22" t="str">
        <v>ACC100193</v>
      </c>
      <c r="ACA22" t="str">
        <v>ACC100037</v>
      </c>
      <c r="ACB22" t="str">
        <v>ACC100026</v>
      </c>
      <c r="ACC22" t="str">
        <v>ACC100049</v>
      </c>
      <c r="ACD22" t="str">
        <v>ACC100023</v>
      </c>
      <c r="ACE22" t="str">
        <v>ACC100024</v>
      </c>
      <c r="ACF22" t="str">
        <v>ACC100435</v>
      </c>
      <c r="ACG22" t="str">
        <v>ACC100418</v>
      </c>
      <c r="ACH22" t="str">
        <v>ACC100485</v>
      </c>
      <c r="ACI22" t="str">
        <v>ACC100028</v>
      </c>
      <c r="ACJ22" t="str">
        <v>ACC100383</v>
      </c>
      <c r="ACK22" t="str">
        <v>ACC100265</v>
      </c>
      <c r="ACL22" t="str">
        <v>ACC100275</v>
      </c>
      <c r="ACM22" t="str">
        <v>ACC100160</v>
      </c>
      <c r="ACN22" t="str">
        <v>ACC100070</v>
      </c>
      <c r="ACO22" t="str">
        <v>ACC100315</v>
      </c>
      <c r="ACP22" t="str">
        <v>ACC100455</v>
      </c>
      <c r="ACQ22" t="str">
        <v>ACC100028</v>
      </c>
      <c r="ACR22" t="str">
        <v>ACC100219</v>
      </c>
      <c r="ACS22" t="str">
        <v>ACC100154</v>
      </c>
      <c r="ACT22" t="str">
        <v>ACC100090</v>
      </c>
      <c r="ACU22" t="str">
        <v>ACC100470</v>
      </c>
      <c r="ACV22" t="str">
        <v>ACC100423</v>
      </c>
      <c r="ACW22" t="str">
        <v>ACC100055</v>
      </c>
      <c r="ACX22" t="str">
        <v>ACC100064</v>
      </c>
      <c r="ACY22" t="str">
        <v>ACC100096</v>
      </c>
      <c r="ACZ22" t="str">
        <v>ACC100340</v>
      </c>
      <c r="ADA22" t="str">
        <v>ACC100266</v>
      </c>
      <c r="ADB22" t="str">
        <v>ACC100059</v>
      </c>
      <c r="ADC22" t="str">
        <v>ACC100288</v>
      </c>
      <c r="ADD22" t="str">
        <v>ACC100385</v>
      </c>
      <c r="ADE22" t="str">
        <v>ACC100404</v>
      </c>
      <c r="ADF22" t="str">
        <v>ACC100322</v>
      </c>
      <c r="ADG22" t="str">
        <v>ACC100300</v>
      </c>
      <c r="ADH22" t="str">
        <v>ACC100292</v>
      </c>
      <c r="ADI22" t="str">
        <v>ACC100249</v>
      </c>
      <c r="ADJ22" t="str">
        <v>ACC100222</v>
      </c>
      <c r="ADK22" t="str">
        <v>ACC100459</v>
      </c>
      <c r="ADL22" t="str">
        <v>ACC100284</v>
      </c>
      <c r="ADM22" t="str">
        <v>ACC100175</v>
      </c>
      <c r="ADN22" t="str">
        <v>ACC100370</v>
      </c>
      <c r="ADO22" t="str">
        <v>ACC100038</v>
      </c>
      <c r="ADP22" t="str">
        <v>ACC100268</v>
      </c>
      <c r="ADQ22" t="str">
        <v>ACC100306</v>
      </c>
      <c r="ADR22" t="str">
        <v>ACC100003</v>
      </c>
      <c r="ADS22" t="str">
        <v>ACC100413</v>
      </c>
      <c r="ADT22" t="str">
        <v>ACC100229</v>
      </c>
      <c r="ADU22" t="str">
        <v>ACC100252</v>
      </c>
      <c r="ADV22" t="str">
        <v>ACC100439</v>
      </c>
      <c r="ADW22" t="str">
        <v>ACC100088</v>
      </c>
      <c r="ADX22" t="str">
        <v>ACC100106</v>
      </c>
      <c r="ADY22" t="str">
        <v>ACC100412</v>
      </c>
      <c r="ADZ22" t="str">
        <v>ACC100232</v>
      </c>
      <c r="AEA22" t="str">
        <v>ACC100226</v>
      </c>
      <c r="AEB22" t="str">
        <v>ACC100186</v>
      </c>
      <c r="AEC22" t="str">
        <v>ACC100011</v>
      </c>
      <c r="AED22" t="str">
        <v>ACC100160</v>
      </c>
      <c r="AEE22" t="str">
        <v>ACC100495</v>
      </c>
      <c r="AEF22" t="str">
        <v>ACC100095</v>
      </c>
      <c r="AEG22" t="str">
        <v>ACC100416</v>
      </c>
      <c r="AEH22" t="str">
        <v>ACC100178</v>
      </c>
      <c r="AEI22" t="str">
        <v>ACC100435</v>
      </c>
      <c r="AEJ22" t="str">
        <v>ACC100218</v>
      </c>
      <c r="AEK22" t="str">
        <v>ACC100133</v>
      </c>
      <c r="AEL22" t="str">
        <v>ACC100451</v>
      </c>
      <c r="AEM22" t="str">
        <v>ACC100041</v>
      </c>
      <c r="AEN22" t="str">
        <v>ACC100365</v>
      </c>
      <c r="AEO22" t="str">
        <v>ACC100470</v>
      </c>
      <c r="AEP22" t="str">
        <v>ACC100011</v>
      </c>
      <c r="AEQ22" t="str">
        <v>ACC100333</v>
      </c>
      <c r="AER22" t="str">
        <v>ACC100269</v>
      </c>
      <c r="AES22" t="str">
        <v>ACC100204</v>
      </c>
      <c r="AET22" t="str">
        <v>ACC100069</v>
      </c>
      <c r="AEU22" t="str">
        <v>ACC100203</v>
      </c>
      <c r="AEV22" t="str">
        <v>ACC100126</v>
      </c>
      <c r="AEW22" t="str">
        <v>ACC100318</v>
      </c>
      <c r="AEX22" t="str">
        <v>ACC100236</v>
      </c>
      <c r="AEY22" t="str">
        <v>ACC100069</v>
      </c>
      <c r="AEZ22" t="str">
        <v>ACC100160</v>
      </c>
      <c r="AFA22" t="str">
        <v>ACC100298</v>
      </c>
      <c r="AFB22" t="str">
        <v>ACC100493</v>
      </c>
      <c r="AFC22" t="str">
        <v>ACC100149</v>
      </c>
      <c r="AFD22" t="str">
        <v>ACC100366</v>
      </c>
      <c r="AFE22" t="str">
        <v>ACC100151</v>
      </c>
      <c r="AFF22" t="str">
        <v>ACC100251</v>
      </c>
      <c r="AFG22" t="str">
        <v>ACC100116</v>
      </c>
      <c r="AFH22" t="str">
        <v>ACC100425</v>
      </c>
      <c r="AFI22" t="str">
        <v>ACC100483</v>
      </c>
      <c r="AFJ22" t="str">
        <v>ACC100472</v>
      </c>
      <c r="AFK22" t="str">
        <v>ACC100300</v>
      </c>
      <c r="AFL22" t="str">
        <v>ACC100327</v>
      </c>
      <c r="AFM22" t="str">
        <v>ACC100467</v>
      </c>
      <c r="AFN22" t="str">
        <v>ACC100279</v>
      </c>
      <c r="AFO22" t="str">
        <v>ACC100481</v>
      </c>
      <c r="AFP22" t="str">
        <v>ACC100091</v>
      </c>
      <c r="AFQ22" t="str">
        <v>ACC100094</v>
      </c>
      <c r="AFR22" t="str">
        <v>ACC100456</v>
      </c>
      <c r="AFS22" t="str">
        <v>ACC100424</v>
      </c>
      <c r="AFT22" t="str">
        <v>ACC100421</v>
      </c>
      <c r="AFU22" t="str">
        <v>ACC100117</v>
      </c>
      <c r="AFV22" t="str">
        <v>ACC100438</v>
      </c>
      <c r="AFW22" t="str">
        <v>ACC100131</v>
      </c>
      <c r="AFX22" t="str">
        <v>ACC100419</v>
      </c>
      <c r="AFY22" t="str">
        <v>ACC100074</v>
      </c>
      <c r="AFZ22" t="str">
        <v>ACC100311</v>
      </c>
      <c r="AGA22" t="str">
        <v>ACC100016</v>
      </c>
      <c r="AGB22" t="str">
        <v>ACC100489</v>
      </c>
      <c r="AGC22" t="str">
        <v>ACC100285</v>
      </c>
      <c r="AGD22" t="str">
        <v>ACC100382</v>
      </c>
      <c r="AGE22" t="str">
        <v>ACC100066</v>
      </c>
      <c r="AGF22" t="str">
        <v>ACC100471</v>
      </c>
      <c r="AGG22" t="str">
        <v>ACC100285</v>
      </c>
      <c r="AGH22" t="str">
        <v>ACC100269</v>
      </c>
      <c r="AGI22" t="str">
        <v>ACC100174</v>
      </c>
      <c r="AGJ22" t="str">
        <v>ACC100112</v>
      </c>
      <c r="AGK22" t="str">
        <v>ACC100298</v>
      </c>
      <c r="AGL22" t="str">
        <v>ACC100320</v>
      </c>
      <c r="AGM22" t="str">
        <v>ACC100317</v>
      </c>
      <c r="AGN22" t="str">
        <v>ACC100315</v>
      </c>
      <c r="AGO22" t="str">
        <v>ACC100049</v>
      </c>
      <c r="AGP22" t="str">
        <v>ACC100391</v>
      </c>
      <c r="AGQ22" t="str">
        <v>ACC100446</v>
      </c>
      <c r="AGR22" t="str">
        <v>ACC100090</v>
      </c>
      <c r="AGS22" t="str">
        <v>ACC100195</v>
      </c>
      <c r="AGT22" t="str">
        <v>ACC100242</v>
      </c>
      <c r="AGU22" t="str">
        <v>ACC100452</v>
      </c>
      <c r="AGV22" t="str">
        <v>ACC100247</v>
      </c>
      <c r="AGW22" t="str">
        <v>ACC100462</v>
      </c>
      <c r="AGX22" t="str">
        <v>ACC100099</v>
      </c>
      <c r="AGY22" t="str">
        <v>ACC100200</v>
      </c>
      <c r="AGZ22" t="str">
        <v>ACC100324</v>
      </c>
      <c r="AHA22" t="str">
        <v>ACC100405</v>
      </c>
      <c r="AHB22" t="str">
        <v>ACC100497</v>
      </c>
      <c r="AHC22" t="str">
        <v>ACC100115</v>
      </c>
      <c r="AHD22" t="str">
        <v>ACC100182</v>
      </c>
      <c r="AHE22" t="str">
        <v>ACC100334</v>
      </c>
      <c r="AHF22" t="str">
        <v>ACC100176</v>
      </c>
      <c r="AHG22" t="str">
        <v>ACC100246</v>
      </c>
      <c r="AHH22" t="str">
        <v>ACC100041</v>
      </c>
      <c r="AHI22" t="str">
        <v>ACC100416</v>
      </c>
      <c r="AHJ22" t="str">
        <v>ACC100261</v>
      </c>
      <c r="AHK22" t="str">
        <v>ACC100401</v>
      </c>
      <c r="AHL22" t="str">
        <v>ACC100126</v>
      </c>
      <c r="AHM22" t="str">
        <v>ACC100317</v>
      </c>
      <c r="AHN22" t="str">
        <v>ACC100148</v>
      </c>
      <c r="AHO22" t="str">
        <v>ACC100406</v>
      </c>
      <c r="AHP22" t="str">
        <v>ACC100248</v>
      </c>
      <c r="AHQ22" t="str">
        <v>ACC100393</v>
      </c>
      <c r="AHR22" t="str">
        <v>ACC100121</v>
      </c>
      <c r="AHS22" t="str">
        <v>ACC100298</v>
      </c>
      <c r="AHT22" t="str">
        <v>ACC100347</v>
      </c>
      <c r="AHU22" t="str">
        <v>ACC100243</v>
      </c>
      <c r="AHV22" t="str">
        <v>ACC100452</v>
      </c>
      <c r="AHW22" t="str">
        <v>ACC100152</v>
      </c>
      <c r="AHX22" t="str">
        <v>ACC100145</v>
      </c>
      <c r="AHY22" t="str">
        <v>ACC100249</v>
      </c>
      <c r="AHZ22" t="str">
        <v>ACC100439</v>
      </c>
      <c r="AIA22" t="str">
        <v>ACC100264</v>
      </c>
      <c r="AIB22" t="str">
        <v>ACC100250</v>
      </c>
      <c r="AIC22" t="str">
        <v>ACC100095</v>
      </c>
      <c r="AID22" t="str">
        <v>ACC100429</v>
      </c>
      <c r="AIE22" t="str">
        <v>ACC100075</v>
      </c>
      <c r="AIF22" t="str">
        <v>ACC100183</v>
      </c>
      <c r="AIG22" t="str">
        <v>ACC100068</v>
      </c>
      <c r="AIH22" t="str">
        <v>ACC100173</v>
      </c>
      <c r="AII22" t="str">
        <v>ACC100252</v>
      </c>
      <c r="AIJ22" t="str">
        <v>ACC100408</v>
      </c>
      <c r="AIK22" t="str">
        <v>ACC100318</v>
      </c>
      <c r="AIL22" t="str">
        <v>ACC100397</v>
      </c>
      <c r="AIM22" t="str">
        <v>ACC100059</v>
      </c>
      <c r="AIN22" t="str">
        <v>ACC100124</v>
      </c>
      <c r="AIO22" t="str">
        <v>ACC100234</v>
      </c>
      <c r="AIP22" t="str">
        <v>ACC100417</v>
      </c>
      <c r="AIQ22" t="str">
        <v>ACC100268</v>
      </c>
      <c r="AIR22" t="str">
        <v>ACC100245</v>
      </c>
      <c r="AIS22" t="str">
        <v>ACC100010</v>
      </c>
      <c r="AIT22" t="str">
        <v>ACC100128</v>
      </c>
      <c r="AIU22" t="str">
        <v>ACC100138</v>
      </c>
      <c r="AIV22" t="str">
        <v>ACC100366</v>
      </c>
      <c r="AIW22" t="str">
        <v>ACC100136</v>
      </c>
      <c r="AIX22" t="str">
        <v>ACC100197</v>
      </c>
      <c r="AIY22" t="str">
        <v>ACC100472</v>
      </c>
      <c r="AIZ22" t="str">
        <v>ACC100199</v>
      </c>
      <c r="AJA22" t="str">
        <v>ACC100288</v>
      </c>
      <c r="AJB22" t="str">
        <v>ACC100310</v>
      </c>
      <c r="AJC22" t="str">
        <v>ACC100195</v>
      </c>
      <c r="AJD22" t="str">
        <v>ACC100022</v>
      </c>
      <c r="AJE22" t="str">
        <v>ACC100284</v>
      </c>
      <c r="AJF22" t="str">
        <v>ACC100398</v>
      </c>
      <c r="AJG22" t="str">
        <v>ACC100269</v>
      </c>
      <c r="AJH22" t="str">
        <v>ACC100280</v>
      </c>
      <c r="AJI22" t="str">
        <v>ACC100130</v>
      </c>
      <c r="AJJ22" t="str">
        <v>ACC100486</v>
      </c>
      <c r="AJK22" t="str">
        <v>ACC100364</v>
      </c>
      <c r="AJL22" t="str">
        <v>ACC100192</v>
      </c>
      <c r="AJM22" t="str">
        <v>ACC100437</v>
      </c>
      <c r="AJN22" t="str">
        <v>ACC100264</v>
      </c>
      <c r="AJO22" t="str">
        <v>ACC100276</v>
      </c>
      <c r="AJP22" t="str">
        <v>ACC100235</v>
      </c>
      <c r="AJQ22" t="str">
        <v>ACC100380</v>
      </c>
      <c r="AJR22" t="str">
        <v>ACC100391</v>
      </c>
      <c r="AJS22" t="str">
        <v>ACC100113</v>
      </c>
      <c r="AJT22" t="str">
        <v>ACC100366</v>
      </c>
      <c r="AJU22" t="str">
        <v>ACC100164</v>
      </c>
      <c r="AJV22" t="str">
        <v>ACC100269</v>
      </c>
      <c r="AJW22" t="str">
        <v>ACC100196</v>
      </c>
      <c r="AJX22" t="str">
        <v>ACC100140</v>
      </c>
      <c r="AJY22" t="str">
        <v>ACC100025</v>
      </c>
      <c r="AJZ22" t="str">
        <v>ACC100493</v>
      </c>
      <c r="AKA22" t="str">
        <v>ACC100009</v>
      </c>
      <c r="AKB22" t="str">
        <v>ACC100307</v>
      </c>
      <c r="AKC22" t="str">
        <v>ACC100344</v>
      </c>
      <c r="AKD22" t="str">
        <v>ACC100139</v>
      </c>
      <c r="AKE22" t="str">
        <v>ACC100395</v>
      </c>
      <c r="AKF22" t="str">
        <v>ACC100412</v>
      </c>
      <c r="AKG22" t="str">
        <v>ACC100201</v>
      </c>
      <c r="AKH22" t="str">
        <v>ACC100045</v>
      </c>
      <c r="AKI22" t="str">
        <v>ACC100108</v>
      </c>
      <c r="AKJ22" t="str">
        <v>ACC100092</v>
      </c>
      <c r="AKK22" t="str">
        <v>ACC100238</v>
      </c>
      <c r="AKL22" t="str">
        <v>ACC100422</v>
      </c>
      <c r="AKM22" t="str">
        <v>ACC100225</v>
      </c>
      <c r="AKN22" t="str">
        <v>ACC100409</v>
      </c>
      <c r="AKO22" t="str">
        <v>ACC100484</v>
      </c>
      <c r="AKP22" t="str">
        <v>ACC100500</v>
      </c>
      <c r="AKQ22" t="str">
        <v>ACC100090</v>
      </c>
      <c r="AKR22" t="str">
        <v>ACC100500</v>
      </c>
      <c r="AKS22" t="str">
        <v>ACC100158</v>
      </c>
      <c r="AKT22" t="str">
        <v>ACC100452</v>
      </c>
      <c r="AKU22" t="str">
        <v>ACC100442</v>
      </c>
      <c r="AKV22" t="str">
        <v>ACC100290</v>
      </c>
      <c r="AKW22" t="str">
        <v>ACC100319</v>
      </c>
      <c r="AKX22" t="str">
        <v>ACC100108</v>
      </c>
      <c r="AKY22" t="str">
        <v>ACC100420</v>
      </c>
      <c r="AKZ22" t="str">
        <v>ACC100331</v>
      </c>
      <c r="ALA22" t="str">
        <v>ACC100021</v>
      </c>
      <c r="ALB22" t="str">
        <v>ACC100075</v>
      </c>
      <c r="ALC22" t="str">
        <v>ACC100044</v>
      </c>
      <c r="ALD22" t="str">
        <v>ACC100015</v>
      </c>
      <c r="ALE22" t="str">
        <v>ACC100183</v>
      </c>
      <c r="ALF22" t="str">
        <v>ACC100061</v>
      </c>
      <c r="ALG22" t="str">
        <v>ACC100483</v>
      </c>
      <c r="ALH22" t="str">
        <v>ACC100042</v>
      </c>
      <c r="ALI22" t="str">
        <v>ACC100442</v>
      </c>
      <c r="ALJ22" t="str">
        <v>ACC100133</v>
      </c>
      <c r="ALK22" t="str">
        <v>ACC100211</v>
      </c>
      <c r="ALL22" t="str">
        <v>ACC100325</v>
      </c>
      <c r="ALM22" t="str">
        <v>ACC100237</v>
      </c>
      <c r="ALN22" t="str">
        <v>ACC100480</v>
      </c>
      <c r="ALO22" t="str">
        <v>ACC100059</v>
      </c>
      <c r="ALP22" t="str">
        <v>ACC100408</v>
      </c>
      <c r="ALQ22" t="str">
        <v>ACC100211</v>
      </c>
      <c r="ALR22" t="str">
        <v>ACC100179</v>
      </c>
      <c r="ALS22" t="str">
        <v>ACC100019</v>
      </c>
      <c r="ALT22" t="str">
        <v>ACC100116</v>
      </c>
      <c r="ALU22" t="str">
        <v>ACC100156</v>
      </c>
      <c r="ALV22" t="str">
        <v>ACC100430</v>
      </c>
      <c r="ALW22" t="str">
        <v>ACC100048</v>
      </c>
      <c r="ALX22" t="str">
        <v>ACC100068</v>
      </c>
      <c r="ALY22" t="str">
        <v>ACC100291</v>
      </c>
      <c r="ALZ22" t="str">
        <v>ACC100147</v>
      </c>
      <c r="AMA22" t="str">
        <v>ACC100270</v>
      </c>
      <c r="AMB22" t="str">
        <v>ACC100301</v>
      </c>
      <c r="AMC22" t="str">
        <v>ACC100028</v>
      </c>
      <c r="AMD22" t="str">
        <v>ACC100113</v>
      </c>
      <c r="AME22" t="str">
        <v>ACC100252</v>
      </c>
      <c r="AMF22" t="str">
        <v>ACC100194</v>
      </c>
      <c r="AMG22" t="str">
        <v>ACC100386</v>
      </c>
      <c r="AMH22" t="str">
        <v>ACC100436</v>
      </c>
      <c r="AMI22" t="str">
        <v>ACC100292</v>
      </c>
      <c r="AMJ22" t="str">
        <v>ACC100325</v>
      </c>
      <c r="AMK22" t="str">
        <v>ACC100062</v>
      </c>
      <c r="AML22" t="str">
        <v>ACC100275</v>
      </c>
      <c r="AMM22" t="str">
        <v>ACC100179</v>
      </c>
      <c r="AMN22" t="str">
        <v>ACC100351</v>
      </c>
      <c r="AMO22" t="str">
        <v>ACC100415</v>
      </c>
      <c r="AMP22" t="str">
        <v>ACC100078</v>
      </c>
      <c r="AMQ22" t="str">
        <v>ACC100173</v>
      </c>
      <c r="AMR22" t="str">
        <v>ACC100376</v>
      </c>
      <c r="AMS22" t="str">
        <v>ACC100299</v>
      </c>
      <c r="AMT22" t="str">
        <v>ACC100393</v>
      </c>
      <c r="AMU22" t="str">
        <v>ACC100362</v>
      </c>
      <c r="AMV22" t="str">
        <v>ACC100461</v>
      </c>
      <c r="AMW22" t="str">
        <v>ACC100395</v>
      </c>
      <c r="AMX22" t="str">
        <v>ACC100443</v>
      </c>
      <c r="AMY22" t="str">
        <v>ACC100342</v>
      </c>
      <c r="AMZ22" t="str">
        <v>ACC100433</v>
      </c>
      <c r="ANA22" t="str">
        <v>ACC100099</v>
      </c>
      <c r="ANB22" t="str">
        <v>ACC100122</v>
      </c>
      <c r="ANC22" t="str">
        <v>ACC100064</v>
      </c>
      <c r="AND22" t="str">
        <v>ACC100093</v>
      </c>
      <c r="ANE22" t="str">
        <v>ACC100051</v>
      </c>
      <c r="ANF22" t="str">
        <v>ACC100408</v>
      </c>
      <c r="ANG22" t="str">
        <v>ACC100397</v>
      </c>
      <c r="ANH22" t="str">
        <v>ACC100168</v>
      </c>
      <c r="ANI22" t="str">
        <v>ACC100296</v>
      </c>
      <c r="ANJ22" t="str">
        <v>ACC100323</v>
      </c>
      <c r="ANK22" t="str">
        <v>ACC100012</v>
      </c>
      <c r="ANL22" t="str">
        <v>ACC100472</v>
      </c>
      <c r="ANM22" t="str">
        <v>ACC100443</v>
      </c>
      <c r="ANN22" t="str">
        <v>ACC100148</v>
      </c>
      <c r="ANO22" t="str">
        <v>ACC100358</v>
      </c>
      <c r="ANP22" t="str">
        <v>ACC100417</v>
      </c>
      <c r="ANQ22" t="str">
        <v>ACC100318</v>
      </c>
      <c r="ANR22" t="str">
        <v>ACC100304</v>
      </c>
      <c r="ANS22" t="str">
        <v>ACC100397</v>
      </c>
      <c r="ANT22" t="str">
        <v>ACC100216</v>
      </c>
      <c r="ANU22" t="str">
        <v>ACC100495</v>
      </c>
      <c r="ANV22" t="str">
        <v>ACC100072</v>
      </c>
      <c r="ANW22" t="str">
        <v>ACC100279</v>
      </c>
      <c r="ANX22" t="str">
        <v>ACC100095</v>
      </c>
      <c r="ANY22" t="str">
        <v>ACC100238</v>
      </c>
      <c r="ANZ22" t="str">
        <v>ACC100424</v>
      </c>
      <c r="AOA22" t="str">
        <v>ACC100168</v>
      </c>
      <c r="AOB22" t="str">
        <v>ACC100442</v>
      </c>
      <c r="AOC22" t="str">
        <v>ACC100343</v>
      </c>
      <c r="AOD22" t="str">
        <v>ACC100016</v>
      </c>
      <c r="AOE22" t="str">
        <v>ACC100023</v>
      </c>
      <c r="AOF22" t="str">
        <v>ACC100172</v>
      </c>
      <c r="AOG22" t="str">
        <v>ACC100248</v>
      </c>
      <c r="AOH22" t="str">
        <v>ACC100466</v>
      </c>
      <c r="AOI22" t="str">
        <v>ACC100031</v>
      </c>
      <c r="AOJ22" t="str">
        <v>ACC100161</v>
      </c>
      <c r="AOK22" t="str">
        <v>ACC100091</v>
      </c>
      <c r="AOL22" t="str">
        <v>ACC100373</v>
      </c>
      <c r="AOM22" t="str">
        <v>ACC100263</v>
      </c>
      <c r="AON22" t="str">
        <v>ACC100110</v>
      </c>
      <c r="AOO22" t="str">
        <v>ACC100185</v>
      </c>
      <c r="AOP22" t="str">
        <v>ACC100309</v>
      </c>
      <c r="AOQ22" t="str">
        <v>ACC100266</v>
      </c>
      <c r="AOR22" t="str">
        <v>ACC100379</v>
      </c>
      <c r="AOS22" t="str">
        <v>ACC100217</v>
      </c>
      <c r="AOT22" t="str">
        <v>ACC100239</v>
      </c>
      <c r="AOU22" t="str">
        <v>ACC100439</v>
      </c>
      <c r="AOV22" t="str">
        <v>ACC100455</v>
      </c>
      <c r="AOW22" t="str">
        <v>ACC100011</v>
      </c>
      <c r="AOX22" t="str">
        <v>ACC100119</v>
      </c>
      <c r="AOY22" t="str">
        <v>ACC100019</v>
      </c>
      <c r="AOZ22" t="str">
        <v>ACC100110</v>
      </c>
      <c r="APA22" t="str">
        <v>ACC100128</v>
      </c>
      <c r="APB22" t="str">
        <v>ACC100268</v>
      </c>
      <c r="APC22" t="str">
        <v>ACC100162</v>
      </c>
      <c r="APD22" t="str">
        <v>ACC100274</v>
      </c>
      <c r="APE22" t="str">
        <v>ACC100388</v>
      </c>
      <c r="APF22" t="str">
        <v>ACC100349</v>
      </c>
      <c r="APG22" t="str">
        <v>ACC100306</v>
      </c>
      <c r="APH22" t="str">
        <v>ACC100015</v>
      </c>
      <c r="API22" t="str">
        <v>ACC100236</v>
      </c>
      <c r="APJ22" t="str">
        <v>ACC100381</v>
      </c>
      <c r="APK22" t="str">
        <v>ACC100124</v>
      </c>
      <c r="APL22" t="str">
        <v>ACC100310</v>
      </c>
      <c r="APM22" t="str">
        <v>ACC100214</v>
      </c>
      <c r="APN22" t="str">
        <v>ACC100060</v>
      </c>
      <c r="APO22" t="str">
        <v>ACC100306</v>
      </c>
      <c r="APP22" t="str">
        <v>ACC100457</v>
      </c>
      <c r="APQ22" t="str">
        <v>ACC100115</v>
      </c>
      <c r="APR22" t="str">
        <v>ACC100008</v>
      </c>
      <c r="APS22" t="str">
        <v>ACC100256</v>
      </c>
      <c r="APT22" t="str">
        <v>ACC100130</v>
      </c>
      <c r="APU22" t="str">
        <v>ACC100283</v>
      </c>
      <c r="APV22" t="str">
        <v>ACC100247</v>
      </c>
      <c r="APW22" t="str">
        <v>ACC100373</v>
      </c>
      <c r="APX22" t="str">
        <v>ACC100457</v>
      </c>
      <c r="APY22" t="str">
        <v>ACC100155</v>
      </c>
      <c r="APZ22" t="str">
        <v>ACC100384</v>
      </c>
      <c r="AQA22" t="str">
        <v>ACC100319</v>
      </c>
      <c r="AQB22" t="str">
        <v>ACC100246</v>
      </c>
      <c r="AQC22" t="str">
        <v>ACC100167</v>
      </c>
      <c r="AQD22" t="str">
        <v>ACC100173</v>
      </c>
      <c r="AQE22" t="str">
        <v>ACC100047</v>
      </c>
      <c r="AQF22" t="str">
        <v>ACC100327</v>
      </c>
      <c r="AQG22" t="str">
        <v>ACC100468</v>
      </c>
      <c r="AQH22" t="str">
        <v>ACC100231</v>
      </c>
      <c r="AQI22" t="str">
        <v>ACC100350</v>
      </c>
      <c r="AQJ22" t="str">
        <v>ACC100226</v>
      </c>
      <c r="AQK22" t="str">
        <v>ACC100022</v>
      </c>
      <c r="AQL22" t="str">
        <v>ACC100192</v>
      </c>
      <c r="AQM22" t="str">
        <v>ACC100467</v>
      </c>
      <c r="AQN22" t="str">
        <v>ACC100202</v>
      </c>
      <c r="AQO22" t="str">
        <v>ACC100352</v>
      </c>
      <c r="AQP22" t="str">
        <v>ACC100407</v>
      </c>
      <c r="AQQ22" t="str">
        <v>ACC100410</v>
      </c>
      <c r="AQR22" t="str">
        <v>ACC100006</v>
      </c>
      <c r="AQS22" t="str">
        <v>ACC100090</v>
      </c>
      <c r="AQT22" t="str">
        <v>ACC100443</v>
      </c>
      <c r="AQU22" t="str">
        <v>ACC100419</v>
      </c>
      <c r="AQV22" t="str">
        <v>ACC100080</v>
      </c>
      <c r="AQW22" t="str">
        <v>ACC100091</v>
      </c>
      <c r="AQX22" t="str">
        <v>ACC100049</v>
      </c>
      <c r="AQY22" t="str">
        <v>ACC100463</v>
      </c>
      <c r="AQZ22" t="str">
        <v>ACC100210</v>
      </c>
      <c r="ARA22" t="str">
        <v>ACC100396</v>
      </c>
      <c r="ARB22" t="str">
        <v>ACC100012</v>
      </c>
      <c r="ARC22" t="str">
        <v>ACC100430</v>
      </c>
      <c r="ARD22" t="str">
        <v>ACC100264</v>
      </c>
      <c r="ARE22" t="str">
        <v>ACC100171</v>
      </c>
      <c r="ARF22" t="str">
        <v>ACC100404</v>
      </c>
      <c r="ARG22" t="str">
        <v>ACC100385</v>
      </c>
      <c r="ARH22" t="str">
        <v>ACC100219</v>
      </c>
      <c r="ARI22" t="str">
        <v>ACC100312</v>
      </c>
      <c r="ARJ22" t="str">
        <v>ACC100340</v>
      </c>
      <c r="ARK22" t="str">
        <v>ACC100128</v>
      </c>
      <c r="ARL22" t="str">
        <v>ACC100092</v>
      </c>
      <c r="ARM22" t="str">
        <v>ACC100088</v>
      </c>
      <c r="ARN22" t="str">
        <v>ACC100282</v>
      </c>
      <c r="ARO22" t="str">
        <v>ACC100413</v>
      </c>
      <c r="ARP22" t="str">
        <v>ACC100224</v>
      </c>
      <c r="ARQ22" t="str">
        <v>ACC100318</v>
      </c>
      <c r="ARR22" t="str">
        <v>ACC100313</v>
      </c>
      <c r="ARS22" t="str">
        <v>ACC100253</v>
      </c>
      <c r="ART22" t="str">
        <v>ACC100205</v>
      </c>
      <c r="ARU22" t="str">
        <v>ACC100134</v>
      </c>
      <c r="ARV22" t="str">
        <v>ACC100362</v>
      </c>
      <c r="ARW22" t="str">
        <v>ACC100448</v>
      </c>
      <c r="ARX22" t="str">
        <v>ACC100126</v>
      </c>
      <c r="ARY22" t="str">
        <v>ACC100082</v>
      </c>
      <c r="ARZ22" t="str">
        <v>ACC100137</v>
      </c>
      <c r="ASA22" t="str">
        <v>ACC100415</v>
      </c>
      <c r="ASB22" t="str">
        <v>ACC100139</v>
      </c>
      <c r="ASC22" t="str">
        <v>ACC100353</v>
      </c>
      <c r="ASD22" t="str">
        <v>ACC100379</v>
      </c>
      <c r="ASE22" t="str">
        <v>ACC100196</v>
      </c>
      <c r="ASF22" t="str">
        <v>ACC100286</v>
      </c>
      <c r="ASG22" t="str">
        <v>ACC100485</v>
      </c>
      <c r="ASH22" t="str">
        <v>ACC100112</v>
      </c>
      <c r="ASI22" t="str">
        <v>ACC100257</v>
      </c>
      <c r="ASJ22" t="str">
        <v>ACC100105</v>
      </c>
      <c r="ASK22" t="str">
        <v>ACC100477</v>
      </c>
      <c r="ASL22" t="str">
        <v>ACC100272</v>
      </c>
      <c r="ASM22" t="str">
        <v>ACC100287</v>
      </c>
      <c r="ASN22" t="str">
        <v>ACC100415</v>
      </c>
      <c r="ASO22" t="str">
        <v>ACC100027</v>
      </c>
      <c r="ASP22" t="str">
        <v>ACC100196</v>
      </c>
      <c r="ASQ22" t="str">
        <v>ACC100091</v>
      </c>
      <c r="ASR22" t="str">
        <v>ACC100174</v>
      </c>
      <c r="ASS22" t="str">
        <v>ACC100435</v>
      </c>
      <c r="AST22" t="str">
        <v>ACC100472</v>
      </c>
      <c r="ASU22" t="str">
        <v>ACC100044</v>
      </c>
      <c r="ASV22" t="str">
        <v>ACC100397</v>
      </c>
      <c r="ASW22" t="str">
        <v>ACC100048</v>
      </c>
      <c r="ASX22" t="str">
        <v>ACC100179</v>
      </c>
      <c r="ASY22" t="str">
        <v>ACC100395</v>
      </c>
      <c r="ASZ22" t="str">
        <v>ACC100391</v>
      </c>
      <c r="ATA22" t="str">
        <v>ACC100394</v>
      </c>
      <c r="ATB22" t="str">
        <v>ACC100431</v>
      </c>
      <c r="ATC22" t="str">
        <v>ACC100358</v>
      </c>
      <c r="ATD22" t="str">
        <v>ACC100443</v>
      </c>
      <c r="ATE22" t="str">
        <v>ACC100267</v>
      </c>
      <c r="ATF22" t="str">
        <v>ACC100171</v>
      </c>
      <c r="ATG22" t="str">
        <v>ACC100236</v>
      </c>
      <c r="ATH22" t="str">
        <v>ACC100307</v>
      </c>
      <c r="ATI22" t="str">
        <v>ACC100401</v>
      </c>
      <c r="ATJ22" t="str">
        <v>ACC100403</v>
      </c>
      <c r="ATK22" t="str">
        <v>ACC100342</v>
      </c>
      <c r="ATL22" t="str">
        <v>ACC100155</v>
      </c>
      <c r="ATM22" t="str">
        <v>ACC100252</v>
      </c>
      <c r="ATN22" t="str">
        <v>ACC100204</v>
      </c>
      <c r="ATO22" t="str">
        <v>ACC100127</v>
      </c>
      <c r="ATP22" t="str">
        <v>ACC100402</v>
      </c>
      <c r="ATQ22" t="str">
        <v>ACC100162</v>
      </c>
      <c r="ATR22" t="str">
        <v>ACC100430</v>
      </c>
      <c r="ATS22" t="str">
        <v>ACC100436</v>
      </c>
      <c r="ATT22" t="str">
        <v>ACC100481</v>
      </c>
      <c r="ATU22" t="str">
        <v>ACC100411</v>
      </c>
      <c r="ATV22" t="str">
        <v>ACC100137</v>
      </c>
      <c r="ATW22" t="str">
        <v>ACC100249</v>
      </c>
      <c r="ATX22" t="str">
        <v>ACC100101</v>
      </c>
      <c r="ATY22" t="str">
        <v>ACC100174</v>
      </c>
      <c r="ATZ22" t="str">
        <v>ACC100237</v>
      </c>
      <c r="AUA22" t="str">
        <v>ACC100130</v>
      </c>
      <c r="AUB22" t="str">
        <v>ACC100053</v>
      </c>
      <c r="AUC22" t="str">
        <v>ACC100151</v>
      </c>
      <c r="AUD22" t="str">
        <v>ACC100359</v>
      </c>
      <c r="AUE22" t="str">
        <v>ACC100214</v>
      </c>
      <c r="AUF22" t="str">
        <v>ACC100064</v>
      </c>
      <c r="AUG22" t="str">
        <v>ACC100265</v>
      </c>
      <c r="AUH22" t="str">
        <v>ACC100494</v>
      </c>
      <c r="AUI22" t="str">
        <v>ACC100442</v>
      </c>
      <c r="AUJ22" t="str">
        <v>ACC100273</v>
      </c>
      <c r="AUK22" t="str">
        <v>ACC100062</v>
      </c>
      <c r="AUL22" t="str">
        <v>ACC100192</v>
      </c>
      <c r="AUM22" t="str">
        <v>ACC100380</v>
      </c>
      <c r="AUN22" t="str">
        <v>ACC100448</v>
      </c>
      <c r="AUO22" t="str">
        <v>ACC100380</v>
      </c>
      <c r="AUP22" t="str">
        <v>ACC100092</v>
      </c>
      <c r="AUQ22" t="str">
        <v>ACC100078</v>
      </c>
      <c r="AUR22" t="str">
        <v>ACC100014</v>
      </c>
      <c r="AUS22" t="str">
        <v>ACC100284</v>
      </c>
      <c r="AUT22" t="str">
        <v>ACC100389</v>
      </c>
      <c r="AUU22" t="str">
        <v>ACC100419</v>
      </c>
      <c r="AUV22" t="str">
        <v>ACC100407</v>
      </c>
      <c r="AUW22" t="str">
        <v>ACC100425</v>
      </c>
      <c r="AUX22" t="str">
        <v>ACC100416</v>
      </c>
      <c r="AUY22" t="str">
        <v>ACC100043</v>
      </c>
      <c r="AUZ22" t="str">
        <v>ACC100189</v>
      </c>
      <c r="AVA22" t="str">
        <v>ACC100221</v>
      </c>
      <c r="AVB22" t="str">
        <v>ACC100187</v>
      </c>
      <c r="AVC22" t="str">
        <v>ACC100220</v>
      </c>
      <c r="AVD22" t="str">
        <v>ACC100180</v>
      </c>
      <c r="AVE22" t="str">
        <v>ACC100170</v>
      </c>
      <c r="AVF22" t="str">
        <v>ACC100146</v>
      </c>
      <c r="AVG22" t="str">
        <v>ACC100416</v>
      </c>
      <c r="AVH22" t="str">
        <v>ACC100402</v>
      </c>
      <c r="AVI22" t="str">
        <v>ACC100334</v>
      </c>
      <c r="AVJ22" t="str">
        <v>ACC100350</v>
      </c>
      <c r="AVK22" t="str">
        <v>ACC100023</v>
      </c>
      <c r="AVL22" t="str">
        <v>ACC100049</v>
      </c>
      <c r="AVM22" t="str">
        <v>ACC100380</v>
      </c>
      <c r="AVN22" t="str">
        <v>ACC100023</v>
      </c>
      <c r="AVO22" t="str">
        <v>ACC100349</v>
      </c>
      <c r="AVP22" t="str">
        <v>ACC100129</v>
      </c>
      <c r="AVQ22" t="str">
        <v>ACC100202</v>
      </c>
      <c r="AVR22" t="str">
        <v>ACC100325</v>
      </c>
      <c r="AVS22" t="str">
        <v>ACC100287</v>
      </c>
      <c r="AVT22" t="str">
        <v>ACC100394</v>
      </c>
      <c r="AVU22" t="str">
        <v>ACC100112</v>
      </c>
      <c r="AVV22" t="str">
        <v>ACC100035</v>
      </c>
      <c r="AVW22" t="str">
        <v>ACC100330</v>
      </c>
      <c r="AVX22" t="str">
        <v>ACC100407</v>
      </c>
      <c r="AVY22" t="str">
        <v>ACC100170</v>
      </c>
      <c r="AVZ22" t="str">
        <v>ACC100348</v>
      </c>
      <c r="AWA22" t="str">
        <v>ACC100311</v>
      </c>
      <c r="AWB22" t="str">
        <v>ACC100397</v>
      </c>
      <c r="AWC22" t="str">
        <v>ACC100364</v>
      </c>
      <c r="AWD22" t="str">
        <v>ACC100035</v>
      </c>
      <c r="AWE22" t="str">
        <v>ACC100383</v>
      </c>
      <c r="AWF22" t="str">
        <v>ACC100390</v>
      </c>
      <c r="AWG22" t="str">
        <v>ACC100254</v>
      </c>
      <c r="AWH22" t="str">
        <v>ACC100066</v>
      </c>
      <c r="AWI22" t="str">
        <v>ACC100030</v>
      </c>
      <c r="AWJ22" t="str">
        <v>ACC100104</v>
      </c>
      <c r="AWK22" t="str">
        <v>ACC100313</v>
      </c>
      <c r="AWL22" t="str">
        <v>ACC100296</v>
      </c>
      <c r="AWM22" t="str">
        <v>ACC100175</v>
      </c>
      <c r="AWN22" t="str">
        <v>ACC100132</v>
      </c>
      <c r="AWO22" t="str">
        <v>ACC100182</v>
      </c>
      <c r="AWP22" t="str">
        <v>ACC100189</v>
      </c>
      <c r="AWQ22" t="str">
        <v>ACC100081</v>
      </c>
      <c r="AWR22" t="str">
        <v>ACC100030</v>
      </c>
      <c r="AWS22" t="str">
        <v>ACC100438</v>
      </c>
      <c r="AWT22" t="str">
        <v>ACC100120</v>
      </c>
      <c r="AWU22" t="str">
        <v>ACC100029</v>
      </c>
      <c r="AWV22" t="str">
        <v>ACC100141</v>
      </c>
      <c r="AWW22" t="str">
        <v>ACC100148</v>
      </c>
      <c r="AWX22" t="str">
        <v>ACC100480</v>
      </c>
      <c r="AWY22" t="str">
        <v>ACC100463</v>
      </c>
      <c r="AWZ22" t="str">
        <v>ACC100422</v>
      </c>
      <c r="AXA22" t="str">
        <v>ACC100474</v>
      </c>
      <c r="AXB22" t="str">
        <v>ACC100206</v>
      </c>
      <c r="AXC22" t="str">
        <v>ACC100074</v>
      </c>
      <c r="AXD22" t="str">
        <v>ACC100151</v>
      </c>
      <c r="AXE22" t="str">
        <v>ACC100117</v>
      </c>
      <c r="AXF22" t="str">
        <v>ACC100391</v>
      </c>
      <c r="AXG22" t="str">
        <v>ACC100371</v>
      </c>
      <c r="AXH22" t="str">
        <v>ACC100080</v>
      </c>
      <c r="AXI22" t="str">
        <v>ACC100109</v>
      </c>
      <c r="AXJ22" t="str">
        <v>ACC100108</v>
      </c>
      <c r="AXK22" t="str">
        <v>ACC100406</v>
      </c>
      <c r="AXL22" t="str">
        <v>ACC100086</v>
      </c>
      <c r="AXM22" t="str">
        <v>ACC100304</v>
      </c>
      <c r="AXN22" t="str">
        <v>ACC100432</v>
      </c>
      <c r="AXO22" t="str">
        <v>ACC100314</v>
      </c>
      <c r="AXP22" t="str">
        <v>ACC100347</v>
      </c>
      <c r="AXQ22" t="str">
        <v>ACC100380</v>
      </c>
      <c r="AXR22" t="str">
        <v>ACC100129</v>
      </c>
      <c r="AXS22" t="str">
        <v>ACC100281</v>
      </c>
      <c r="AXT22" t="str">
        <v>ACC100116</v>
      </c>
      <c r="AXU22" t="str">
        <v>ACC100266</v>
      </c>
      <c r="AXV22" t="str">
        <v>ACC100248</v>
      </c>
      <c r="AXW22" t="str">
        <v>ACC100250</v>
      </c>
      <c r="AXX22" t="str">
        <v>ACC100491</v>
      </c>
      <c r="AXY22" t="str">
        <v>ACC100383</v>
      </c>
      <c r="AXZ22" t="str">
        <v>ACC100161</v>
      </c>
      <c r="AYA22" t="str">
        <v>ACC100389</v>
      </c>
      <c r="AYB22" t="str">
        <v>ACC100122</v>
      </c>
      <c r="AYC22" t="str">
        <v>ACC100257</v>
      </c>
      <c r="AYD22" t="str">
        <v>ACC100178</v>
      </c>
      <c r="AYE22" t="str">
        <v>ACC100042</v>
      </c>
      <c r="AYF22" t="str">
        <v>ACC100315</v>
      </c>
      <c r="AYG22" t="str">
        <v>ACC100340</v>
      </c>
      <c r="AYH22" t="str">
        <v>ACC100094</v>
      </c>
      <c r="AYI22" t="str">
        <v>ACC100247</v>
      </c>
      <c r="AYJ22" t="str">
        <v>ACC100498</v>
      </c>
      <c r="AYK22" t="str">
        <v>ACC100403</v>
      </c>
      <c r="AYL22" t="str">
        <v>ACC100348</v>
      </c>
      <c r="AYM22" t="str">
        <v>ACC100250</v>
      </c>
      <c r="AYN22" t="str">
        <v>ACC100312</v>
      </c>
      <c r="AYO22" t="str">
        <v>ACC100176</v>
      </c>
      <c r="AYP22" t="str">
        <v>ACC100399</v>
      </c>
      <c r="AYQ22" t="str">
        <v>ACC100367</v>
      </c>
      <c r="AYR22" t="str">
        <v>ACC100421</v>
      </c>
      <c r="AYS22" t="str">
        <v>ACC100282</v>
      </c>
      <c r="AYT22" t="str">
        <v>ACC100489</v>
      </c>
      <c r="AYU22" t="str">
        <v>ACC100492</v>
      </c>
      <c r="AYV22" t="str">
        <v>ACC100414</v>
      </c>
      <c r="AYW22" t="str">
        <v>ACC100226</v>
      </c>
      <c r="AYX22" t="str">
        <v>ACC100485</v>
      </c>
      <c r="AYY22" t="str">
        <v>ACC100464</v>
      </c>
      <c r="AYZ22" t="str">
        <v>ACC100352</v>
      </c>
      <c r="AZA22" t="str">
        <v>ACC100126</v>
      </c>
      <c r="AZB22" t="str">
        <v>ACC100158</v>
      </c>
      <c r="AZC22" t="str">
        <v>ACC100121</v>
      </c>
      <c r="AZD22" t="str">
        <v>ACC100446</v>
      </c>
      <c r="AZE22" t="str">
        <v>ACC100133</v>
      </c>
      <c r="AZF22" t="str">
        <v>ACC100451</v>
      </c>
      <c r="AZG22" t="str">
        <v>ACC100144</v>
      </c>
      <c r="AZH22" t="str">
        <v>ACC100144</v>
      </c>
      <c r="AZI22" t="str">
        <v>ACC100408</v>
      </c>
      <c r="AZJ22" t="str">
        <v>ACC100100</v>
      </c>
      <c r="AZK22" t="str">
        <v>ACC100070</v>
      </c>
      <c r="AZL22" t="str">
        <v>ACC100227</v>
      </c>
      <c r="AZM22" t="str">
        <v>ACC100060</v>
      </c>
      <c r="AZN22" t="str">
        <v>ACC100140</v>
      </c>
      <c r="AZO22" t="str">
        <v>ACC100276</v>
      </c>
      <c r="AZP22" t="str">
        <v>ACC100162</v>
      </c>
      <c r="AZQ22" t="str">
        <v>ACC100398</v>
      </c>
      <c r="AZR22" t="str">
        <v>ACC100103</v>
      </c>
      <c r="AZS22" t="str">
        <v>ACC100267</v>
      </c>
      <c r="AZT22" t="str">
        <v>ACC100223</v>
      </c>
      <c r="AZU22" t="str">
        <v>ACC100128</v>
      </c>
      <c r="AZV22" t="str">
        <v>ACC100152</v>
      </c>
      <c r="AZW22" t="str">
        <v>ACC100243</v>
      </c>
      <c r="AZX22" t="str">
        <v>ACC100480</v>
      </c>
      <c r="AZY22" t="str">
        <v>ACC100476</v>
      </c>
      <c r="AZZ22" t="str">
        <v>ACC100363</v>
      </c>
      <c r="BAA22" t="str">
        <v>ACC100008</v>
      </c>
      <c r="BAB22" t="str">
        <v>ACC100070</v>
      </c>
      <c r="BAC22" t="str">
        <v>ACC100229</v>
      </c>
      <c r="BAD22" t="str">
        <v>ACC100019</v>
      </c>
      <c r="BAE22" t="str">
        <v>ACC100445</v>
      </c>
      <c r="BAF22" t="str">
        <v>ACC100209</v>
      </c>
      <c r="BAG22" t="str">
        <v>ACC100346</v>
      </c>
      <c r="BAH22" t="str">
        <v>ACC100424</v>
      </c>
      <c r="BAI22" t="str">
        <v>ACC100225</v>
      </c>
      <c r="BAJ22" t="str">
        <v>ACC100118</v>
      </c>
      <c r="BAK22" t="str">
        <v>ACC100139</v>
      </c>
      <c r="BAL22" t="str">
        <v>ACC100322</v>
      </c>
      <c r="BAM22" t="str">
        <v>ACC100094</v>
      </c>
      <c r="BAN22" t="str">
        <v>ACC100250</v>
      </c>
      <c r="BAO22" t="str">
        <v>ACC100026</v>
      </c>
      <c r="BAP22" t="str">
        <v>ACC100420</v>
      </c>
      <c r="BAQ22" t="str">
        <v>ACC100328</v>
      </c>
      <c r="BAR22" t="str">
        <v>ACC100265</v>
      </c>
      <c r="BAS22" t="str">
        <v>ACC100069</v>
      </c>
      <c r="BAT22" t="str">
        <v>ACC100222</v>
      </c>
      <c r="BAU22" t="str">
        <v>ACC100231</v>
      </c>
      <c r="BAV22" t="str">
        <v>ACC100305</v>
      </c>
      <c r="BAW22" t="str">
        <v>ACC100088</v>
      </c>
      <c r="BAX22" t="str">
        <v>ACC100431</v>
      </c>
      <c r="BAY22" t="str">
        <v>ACC100162</v>
      </c>
      <c r="BAZ22" t="str">
        <v>ACC100206</v>
      </c>
      <c r="BBA22" t="str">
        <v>ACC100327</v>
      </c>
      <c r="BBB22" t="str">
        <v>ACC100160</v>
      </c>
      <c r="BBC22" t="str">
        <v>ACC100343</v>
      </c>
      <c r="BBD22" t="str">
        <v>ACC100238</v>
      </c>
      <c r="BBE22" t="str">
        <v>ACC100433</v>
      </c>
      <c r="BBF22" t="str">
        <v>ACC100476</v>
      </c>
      <c r="BBG22" t="str">
        <v>ACC100027</v>
      </c>
      <c r="BBH22" t="str">
        <v>ACC100380</v>
      </c>
      <c r="BBI22" t="str">
        <v>ACC100236</v>
      </c>
      <c r="BBJ22" t="str">
        <v>ACC100367</v>
      </c>
      <c r="BBK22" t="str">
        <v>ACC100193</v>
      </c>
      <c r="BBL22" t="str">
        <v>ACC100084</v>
      </c>
      <c r="BBM22" t="str">
        <v>ACC100229</v>
      </c>
      <c r="BBN22" t="str">
        <v>ACC100341</v>
      </c>
      <c r="BBO22" t="str">
        <v>ACC100279</v>
      </c>
      <c r="BBP22" t="str">
        <v>ACC100343</v>
      </c>
      <c r="BBQ22" t="str">
        <v>ACC100435</v>
      </c>
      <c r="BBR22" t="str">
        <v>ACC100297</v>
      </c>
      <c r="BBS22" t="str">
        <v>ACC100184</v>
      </c>
      <c r="BBT22" t="str">
        <v>ACC100245</v>
      </c>
      <c r="BBU22" t="str">
        <v>ACC100208</v>
      </c>
      <c r="BBV22" t="str">
        <v>ACC100492</v>
      </c>
      <c r="BBW22" t="str">
        <v>ACC100350</v>
      </c>
      <c r="BBX22" t="str">
        <v>ACC100386</v>
      </c>
      <c r="BBY22" t="str">
        <v>ACC100049</v>
      </c>
      <c r="BBZ22" t="str">
        <v>ACC100303</v>
      </c>
      <c r="BCA22" t="str">
        <v>ACC100343</v>
      </c>
      <c r="BCB22" t="str">
        <v>ACC100246</v>
      </c>
      <c r="BCC22" t="str">
        <v>ACC100046</v>
      </c>
      <c r="BCD22" t="str">
        <v>ACC100137</v>
      </c>
      <c r="BCE22" t="str">
        <v>ACC100328</v>
      </c>
      <c r="BCF22" t="str">
        <v>ACC100226</v>
      </c>
      <c r="BCG22" t="str">
        <v>ACC100436</v>
      </c>
      <c r="BCH22" t="str">
        <v>ACC100006</v>
      </c>
      <c r="BCI22" t="str">
        <v>ACC100128</v>
      </c>
      <c r="BCJ22" t="str">
        <v>ACC100088</v>
      </c>
      <c r="BCK22" t="str">
        <v>ACC100326</v>
      </c>
      <c r="BCL22" t="str">
        <v>ACC100443</v>
      </c>
      <c r="BCM22" t="str">
        <v>ACC100404</v>
      </c>
      <c r="BCN22" t="str">
        <v>ACC100465</v>
      </c>
      <c r="BCO22" t="str">
        <v>ACC100237</v>
      </c>
      <c r="BCP22" t="str">
        <v>ACC100001</v>
      </c>
      <c r="BCQ22" t="str">
        <v>ACC100108</v>
      </c>
      <c r="BCR22" t="str">
        <v>ACC100196</v>
      </c>
      <c r="BCS22" t="str">
        <v>ACC100067</v>
      </c>
      <c r="BCT22" t="str">
        <v>ACC100490</v>
      </c>
      <c r="BCU22" t="str">
        <v>ACC100203</v>
      </c>
      <c r="BCV22" t="str">
        <v>ACC100278</v>
      </c>
      <c r="BCW22" t="str">
        <v>ACC100064</v>
      </c>
      <c r="BCX22" t="str">
        <v>ACC100233</v>
      </c>
      <c r="BCY22" t="str">
        <v>ACC100249</v>
      </c>
      <c r="BCZ22" t="str">
        <v>ACC100210</v>
      </c>
      <c r="BDA22" t="str">
        <v>ACC100089</v>
      </c>
      <c r="BDB22" t="str">
        <v>ACC100047</v>
      </c>
      <c r="BDC22" t="str">
        <v>ACC100238</v>
      </c>
      <c r="BDD22" t="str">
        <v>ACC100360</v>
      </c>
      <c r="BDE22" t="str">
        <v>ACC100174</v>
      </c>
      <c r="BDF22" t="str">
        <v>ACC100075</v>
      </c>
      <c r="BDG22" t="str">
        <v>ACC100496</v>
      </c>
      <c r="BDH22" t="str">
        <v>ACC100209</v>
      </c>
      <c r="BDI22" t="str">
        <v>ACC100393</v>
      </c>
      <c r="BDJ22" t="str">
        <v>ACC100059</v>
      </c>
      <c r="BDK22" t="str">
        <v>ACC100169</v>
      </c>
      <c r="BDL22" t="str">
        <v>ACC100497</v>
      </c>
      <c r="BDM22" t="str">
        <v>ACC100263</v>
      </c>
      <c r="BDN22" t="str">
        <v>ACC100255</v>
      </c>
      <c r="BDO22" t="str">
        <v>ACC100325</v>
      </c>
      <c r="BDP22" t="str">
        <v>ACC100419</v>
      </c>
      <c r="BDQ22" t="str">
        <v>ACC100499</v>
      </c>
      <c r="BDR22" t="str">
        <v>ACC100435</v>
      </c>
      <c r="BDS22" t="str">
        <v>ACC100084</v>
      </c>
      <c r="BDT22" t="str">
        <v>ACC100416</v>
      </c>
      <c r="BDU22" t="str">
        <v>ACC100198</v>
      </c>
      <c r="BDV22" t="str">
        <v>ACC100265</v>
      </c>
      <c r="BDW22" t="str">
        <v>ACC100037</v>
      </c>
      <c r="BDX22" t="str">
        <v>ACC100436</v>
      </c>
      <c r="BDY22" t="str">
        <v>ACC100017</v>
      </c>
      <c r="BDZ22" t="str">
        <v>ACC100257</v>
      </c>
      <c r="BEA22" t="str">
        <v>ACC100454</v>
      </c>
      <c r="BEB22" t="str">
        <v>ACC100209</v>
      </c>
      <c r="BEC22" t="str">
        <v>ACC100142</v>
      </c>
      <c r="BED22" t="str">
        <v>ACC100426</v>
      </c>
      <c r="BEE22" t="str">
        <v>ACC100450</v>
      </c>
      <c r="BEF22" t="str">
        <v>ACC100471</v>
      </c>
      <c r="BEG22" t="str">
        <v>ACC100042</v>
      </c>
      <c r="BEH22" t="str">
        <v>ACC100411</v>
      </c>
      <c r="BEI22" t="str">
        <v>ACC100332</v>
      </c>
      <c r="BEJ22" t="str">
        <v>ACC100357</v>
      </c>
      <c r="BEK22" t="str">
        <v>ACC100157</v>
      </c>
      <c r="BEL22" t="str">
        <v>ACC100067</v>
      </c>
      <c r="BEM22" t="str">
        <v>ACC100148</v>
      </c>
      <c r="BEN22" t="str">
        <v>ACC100254</v>
      </c>
      <c r="BEO22" t="str">
        <v>ACC100039</v>
      </c>
      <c r="BEP22" t="str">
        <v>ACC100123</v>
      </c>
      <c r="BEQ22" t="str">
        <v>ACC100475</v>
      </c>
      <c r="BER22" t="str">
        <v>ACC100065</v>
      </c>
      <c r="BES22" t="str">
        <v>ACC100224</v>
      </c>
      <c r="BET22" t="str">
        <v>ACC100463</v>
      </c>
      <c r="BEU22" t="str">
        <v>ACC100189</v>
      </c>
      <c r="BEV22" t="str">
        <v>ACC100030</v>
      </c>
      <c r="BEW22" t="str">
        <v>ACC100091</v>
      </c>
      <c r="BEX22" t="str">
        <v>ACC100281</v>
      </c>
      <c r="BEY22" t="str">
        <v>ACC100357</v>
      </c>
      <c r="BEZ22" t="str">
        <v>ACC100333</v>
      </c>
      <c r="BFA22" t="str">
        <v>ACC100236</v>
      </c>
      <c r="BFB22" t="str">
        <v>ACC100299</v>
      </c>
      <c r="BFC22" t="str">
        <v>ACC100144</v>
      </c>
      <c r="BFD22" t="str">
        <v>ACC100159</v>
      </c>
      <c r="BFE22" t="str">
        <v>ACC100063</v>
      </c>
      <c r="BFF22" t="str">
        <v>ACC100011</v>
      </c>
      <c r="BFG22" t="str">
        <v>ACC100037</v>
      </c>
      <c r="BFH22" t="str">
        <v>ACC100468</v>
      </c>
      <c r="BFI22" t="str">
        <v>ACC100247</v>
      </c>
      <c r="BFJ22" t="str">
        <v>ACC100295</v>
      </c>
      <c r="BFK22" t="str">
        <v>ACC100198</v>
      </c>
      <c r="BFL22" t="str">
        <v>ACC100337</v>
      </c>
      <c r="BFM22" t="str">
        <v>ACC100497</v>
      </c>
      <c r="BFN22" t="str">
        <v>ACC100359</v>
      </c>
      <c r="BFO22" t="str">
        <v>ACC100211</v>
      </c>
      <c r="BFP22" t="str">
        <v>ACC100190</v>
      </c>
      <c r="BFQ22" t="str">
        <v>ACC100007</v>
      </c>
      <c r="BFR22" t="str">
        <v>ACC100428</v>
      </c>
      <c r="BFS22" t="str">
        <v>ACC100202</v>
      </c>
      <c r="BFT22" t="str">
        <v>ACC100069</v>
      </c>
      <c r="BFU22" t="str">
        <v>ACC100494</v>
      </c>
      <c r="BFV22" t="str">
        <v>ACC100381</v>
      </c>
      <c r="BFW22" t="str">
        <v>ACC100158</v>
      </c>
      <c r="BFX22" t="str">
        <v>ACC100231</v>
      </c>
      <c r="BFY22" t="str">
        <v>ACC100471</v>
      </c>
      <c r="BFZ22" t="str">
        <v>ACC100377</v>
      </c>
      <c r="BGA22" t="str">
        <v>ACC100262</v>
      </c>
      <c r="BGB22" t="str">
        <v>ACC100347</v>
      </c>
      <c r="BGC22" t="str">
        <v>ACC100322</v>
      </c>
      <c r="BGD22" t="str">
        <v>ACC100324</v>
      </c>
      <c r="BGE22" t="str">
        <v>ACC100242</v>
      </c>
      <c r="BGF22" t="str">
        <v>ACC100222</v>
      </c>
      <c r="BGG22" t="str">
        <v>ACC100382</v>
      </c>
      <c r="BGH22" t="str">
        <v>ACC100496</v>
      </c>
      <c r="BGI22" t="str">
        <v>ACC100146</v>
      </c>
      <c r="BGJ22" t="str">
        <v>ACC100183</v>
      </c>
      <c r="BGK22" t="str">
        <v>ACC100132</v>
      </c>
      <c r="BGL22" t="str">
        <v>ACC100304</v>
      </c>
      <c r="BGM22" t="str">
        <v>ACC100484</v>
      </c>
      <c r="BGN22" t="str">
        <v>ACC100017</v>
      </c>
      <c r="BGO22" t="str">
        <v>ACC100465</v>
      </c>
      <c r="BGP22" t="str">
        <v>ACC100233</v>
      </c>
      <c r="BGQ22" t="str">
        <v>ACC100398</v>
      </c>
      <c r="BGR22" t="str">
        <v>ACC100030</v>
      </c>
      <c r="BGS22" t="str">
        <v>ACC100498</v>
      </c>
      <c r="BGT22" t="str">
        <v>ACC100482</v>
      </c>
      <c r="BGU22" t="str">
        <v>ACC100188</v>
      </c>
      <c r="BGV22" t="str">
        <v>ACC100369</v>
      </c>
      <c r="BGW22" t="str">
        <v>ACC100305</v>
      </c>
      <c r="BGX22" t="str">
        <v>ACC100422</v>
      </c>
      <c r="BGY22" t="str">
        <v>ACC100146</v>
      </c>
      <c r="BGZ22" t="str">
        <v>ACC100166</v>
      </c>
      <c r="BHA22" t="str">
        <v>ACC100099</v>
      </c>
      <c r="BHB22" t="str">
        <v>ACC100295</v>
      </c>
      <c r="BHC22" t="str">
        <v>ACC100195</v>
      </c>
      <c r="BHD22" t="str">
        <v>ACC100202</v>
      </c>
      <c r="BHE22" t="str">
        <v>ACC100049</v>
      </c>
      <c r="BHF22" t="str">
        <v>ACC100276</v>
      </c>
      <c r="BHG22" t="str">
        <v>ACC100302</v>
      </c>
      <c r="BHH22" t="str">
        <v>ACC100250</v>
      </c>
      <c r="BHI22" t="str">
        <v>ACC100489</v>
      </c>
      <c r="BHJ22" t="str">
        <v>ACC100375</v>
      </c>
      <c r="BHK22" t="str">
        <v>ACC100005</v>
      </c>
      <c r="BHL22" t="str">
        <v>ACC100037</v>
      </c>
      <c r="BHM22" t="str">
        <v>ACC100479</v>
      </c>
      <c r="BHN22" t="str">
        <v>ACC100329</v>
      </c>
      <c r="BHO22" t="str">
        <v>ACC100075</v>
      </c>
      <c r="BHP22" t="str">
        <v>ACC100358</v>
      </c>
      <c r="BHQ22" t="str">
        <v>ACC100007</v>
      </c>
      <c r="BHR22" t="str">
        <v>ACC100131</v>
      </c>
      <c r="BHS22" t="str">
        <v>ACC100134</v>
      </c>
      <c r="BHT22" t="str">
        <v>ACC100318</v>
      </c>
      <c r="BHU22" t="str">
        <v>ACC100261</v>
      </c>
      <c r="BHV22" t="str">
        <v>ACC100043</v>
      </c>
      <c r="BHW22" t="str">
        <v>ACC100404</v>
      </c>
      <c r="BHX22" t="str">
        <v>ACC100378</v>
      </c>
      <c r="BHY22" t="str">
        <v>ACC100148</v>
      </c>
      <c r="BHZ22" t="str">
        <v>ACC100044</v>
      </c>
      <c r="BIA22" t="str">
        <v>ACC100333</v>
      </c>
      <c r="BIB22" t="str">
        <v>ACC100471</v>
      </c>
      <c r="BIC22" t="str">
        <v>ACC100277</v>
      </c>
      <c r="BID22" t="str">
        <v>ACC100129</v>
      </c>
      <c r="BIE22" t="str">
        <v>ACC100052</v>
      </c>
      <c r="BIF22" t="str">
        <v>ACC100292</v>
      </c>
      <c r="BIG22" t="str">
        <v>ACC100470</v>
      </c>
      <c r="BIH22" t="str">
        <v>ACC100396</v>
      </c>
      <c r="BII22" t="str">
        <v>ACC100450</v>
      </c>
      <c r="BIJ22" t="str">
        <v>ACC100079</v>
      </c>
      <c r="BIK22" t="str">
        <v>ACC100409</v>
      </c>
      <c r="BIL22" t="str">
        <v>ACC100173</v>
      </c>
      <c r="BIM22" t="str">
        <v>ACC100148</v>
      </c>
      <c r="BIN22" t="str">
        <v>ACC100248</v>
      </c>
      <c r="BIO22" t="str">
        <v>ACC100421</v>
      </c>
      <c r="BIP22" t="str">
        <v>ACC100362</v>
      </c>
      <c r="BIQ22" t="str">
        <v>ACC100083</v>
      </c>
      <c r="BIR22" t="str">
        <v>ACC100178</v>
      </c>
      <c r="BIS22" t="str">
        <v>ACC100016</v>
      </c>
      <c r="BIT22" t="str">
        <v>ACC100177</v>
      </c>
      <c r="BIU22" t="str">
        <v>ACC100158</v>
      </c>
      <c r="BIV22" t="str">
        <v>ACC100371</v>
      </c>
      <c r="BIW22" t="str">
        <v>ACC100418</v>
      </c>
      <c r="BIX22" t="str">
        <v>ACC100343</v>
      </c>
      <c r="BIY22" t="str">
        <v>ACC100091</v>
      </c>
      <c r="BIZ22" t="str">
        <v>ACC100345</v>
      </c>
      <c r="BJA22" t="str">
        <v>ACC100004</v>
      </c>
      <c r="BJB22" t="str">
        <v>ACC100093</v>
      </c>
      <c r="BJC22" t="str">
        <v>ACC100318</v>
      </c>
      <c r="BJD22" t="str">
        <v>ACC100250</v>
      </c>
      <c r="BJE22" t="str">
        <v>ACC100417</v>
      </c>
      <c r="BJF22" t="str">
        <v>ACC100068</v>
      </c>
      <c r="BJG22" t="str">
        <v>ACC100293</v>
      </c>
      <c r="BJH22" t="str">
        <v>ACC100263</v>
      </c>
      <c r="BJI22" t="str">
        <v>ACC100384</v>
      </c>
      <c r="BJJ22" t="str">
        <v>ACC100356</v>
      </c>
      <c r="BJK22" t="str">
        <v>ACC100458</v>
      </c>
      <c r="BJL22" t="str">
        <v>ACC100300</v>
      </c>
      <c r="BJM22" t="str">
        <v>ACC100136</v>
      </c>
      <c r="BJN22" t="str">
        <v>ACC100178</v>
      </c>
      <c r="BJO22" t="str">
        <v>ACC100120</v>
      </c>
      <c r="BJP22" t="str">
        <v>ACC100149</v>
      </c>
      <c r="BJQ22" t="str">
        <v>ACC100256</v>
      </c>
      <c r="BJR22" t="str">
        <v>ACC100048</v>
      </c>
      <c r="BJS22" t="str">
        <v>ACC100340</v>
      </c>
      <c r="BJT22" t="str">
        <v>ACC100493</v>
      </c>
      <c r="BJU22" t="str">
        <v>ACC100304</v>
      </c>
      <c r="BJV22" t="str">
        <v>ACC100294</v>
      </c>
      <c r="BJW22" t="str">
        <v>ACC100472</v>
      </c>
      <c r="BJX22" t="str">
        <v>ACC100012</v>
      </c>
      <c r="BJY22" t="str">
        <v>ACC100228</v>
      </c>
      <c r="BJZ22" t="str">
        <v>ACC100009</v>
      </c>
      <c r="BKA22" t="str">
        <v>ACC100427</v>
      </c>
      <c r="BKB22" t="str">
        <v>ACC100360</v>
      </c>
      <c r="BKC22" t="str">
        <v>ACC100369</v>
      </c>
      <c r="BKD22" t="str">
        <v>ACC100030</v>
      </c>
      <c r="BKE22" t="str">
        <v>ACC100471</v>
      </c>
      <c r="BKF22" t="str">
        <v>ACC100105</v>
      </c>
      <c r="BKG22" t="str">
        <v>ACC100125</v>
      </c>
      <c r="BKH22" t="str">
        <v>ACC100089</v>
      </c>
      <c r="BKI22" t="str">
        <v>ACC100455</v>
      </c>
      <c r="BKJ22" t="str">
        <v>ACC100281</v>
      </c>
      <c r="BKK22" t="str">
        <v>ACC100010</v>
      </c>
      <c r="BKL22" t="str">
        <v>ACC100332</v>
      </c>
      <c r="BKM22" t="str">
        <v>ACC100048</v>
      </c>
      <c r="BKN22" t="str">
        <v>ACC100481</v>
      </c>
      <c r="BKO22" t="str">
        <v>ACC100321</v>
      </c>
      <c r="BKP22" t="str">
        <v>ACC100332</v>
      </c>
      <c r="BKQ22" t="str">
        <v>ACC100243</v>
      </c>
      <c r="BKR22" t="str">
        <v>ACC100417</v>
      </c>
      <c r="BKS22" t="str">
        <v>ACC100204</v>
      </c>
      <c r="BKT22" t="str">
        <v>ACC100280</v>
      </c>
      <c r="BKU22" t="str">
        <v>ACC100170</v>
      </c>
      <c r="BKV22" t="str">
        <v>ACC100014</v>
      </c>
      <c r="BKW22" t="str">
        <v>ACC100140</v>
      </c>
      <c r="BKX22" t="str">
        <v>ACC100024</v>
      </c>
      <c r="BKY22" t="str">
        <v>ACC100195</v>
      </c>
      <c r="BKZ22" t="str">
        <v>ACC100038</v>
      </c>
      <c r="BLA22" t="str">
        <v>ACC100409</v>
      </c>
      <c r="BLB22" t="str">
        <v>ACC100290</v>
      </c>
      <c r="BLC22" t="str">
        <v>ACC100313</v>
      </c>
      <c r="BLD22" t="str">
        <v>ACC100307</v>
      </c>
      <c r="BLE22" t="str">
        <v>ACC100495</v>
      </c>
      <c r="BLF22" t="str">
        <v>ACC100496</v>
      </c>
      <c r="BLG22" t="str">
        <v>ACC100121</v>
      </c>
      <c r="BLH22" t="str">
        <v>ACC100030</v>
      </c>
      <c r="BLI22" t="str">
        <v>ACC100431</v>
      </c>
      <c r="BLJ22" t="str">
        <v>ACC100134</v>
      </c>
      <c r="BLK22" t="str">
        <v>ACC100290</v>
      </c>
      <c r="BLL22" t="str">
        <v>ACC100102</v>
      </c>
      <c r="BLM22" t="str">
        <v>ACC100411</v>
      </c>
      <c r="BLN22" t="str">
        <v>ACC100399</v>
      </c>
      <c r="BLO22" t="str">
        <v>ACC100338</v>
      </c>
      <c r="BLP22" t="str">
        <v>ACC100092</v>
      </c>
      <c r="BLQ22" t="str">
        <v>ACC100180</v>
      </c>
      <c r="BLR22" t="str">
        <v>ACC100472</v>
      </c>
      <c r="BLS22" t="str">
        <v>ACC100374</v>
      </c>
      <c r="BLT22" t="str">
        <v>ACC100320</v>
      </c>
      <c r="BLU22" t="str">
        <v>ACC100471</v>
      </c>
      <c r="BLV22" t="str">
        <v>ACC100367</v>
      </c>
      <c r="BLW22" t="str">
        <v>ACC100350</v>
      </c>
      <c r="BLX22" t="str">
        <v>ACC100160</v>
      </c>
      <c r="BLY22" t="str">
        <v>ACC100470</v>
      </c>
      <c r="BLZ22" t="str">
        <v>ACC100032</v>
      </c>
      <c r="BMA22" t="str">
        <v>ACC100352</v>
      </c>
      <c r="BMB22" t="str">
        <v>ACC100468</v>
      </c>
      <c r="BMC22" t="str">
        <v>ACC100031</v>
      </c>
      <c r="BMD22" t="str">
        <v>ACC100394</v>
      </c>
      <c r="BME22" t="str">
        <v>ACC100185</v>
      </c>
      <c r="BMF22" t="str">
        <v>ACC100455</v>
      </c>
      <c r="BMG22" t="str">
        <v>ACC100355</v>
      </c>
      <c r="BMH22" t="str">
        <v>ACC100426</v>
      </c>
      <c r="BMI22" t="str">
        <v>ACC100180</v>
      </c>
      <c r="BMJ22" t="str">
        <v>ACC100444</v>
      </c>
      <c r="BMK22" t="str">
        <v>ACC100468</v>
      </c>
      <c r="BML22" t="str">
        <v>ACC100425</v>
      </c>
      <c r="BMM22" t="str">
        <v>ACC100340</v>
      </c>
      <c r="BMN22" t="str">
        <v>ACC100032</v>
      </c>
      <c r="BMO22" t="str">
        <v>ACC100412</v>
      </c>
      <c r="BMP22" t="str">
        <v>ACC100196</v>
      </c>
      <c r="BMQ22" t="str">
        <v>ACC100493</v>
      </c>
      <c r="BMR22" t="str">
        <v>ACC100409</v>
      </c>
      <c r="BMS22" t="str">
        <v>ACC100485</v>
      </c>
      <c r="BMT22" t="str">
        <v>ACC100357</v>
      </c>
      <c r="BMU22" t="str">
        <v>ACC100231</v>
      </c>
      <c r="BMV22" t="str">
        <v>ACC100034</v>
      </c>
      <c r="BMW22" t="str">
        <v>ACC100388</v>
      </c>
      <c r="BMX22" t="str">
        <v>ACC100440</v>
      </c>
      <c r="BMY22" t="str">
        <v>ACC100032</v>
      </c>
      <c r="BMZ22" t="str">
        <v>ACC100454</v>
      </c>
      <c r="BNA22" t="str">
        <v>ACC100072</v>
      </c>
      <c r="BNB22" t="str">
        <v>ACC100357</v>
      </c>
      <c r="BNC22" t="str">
        <v>ACC100348</v>
      </c>
      <c r="BND22" t="str">
        <v>ACC100468</v>
      </c>
      <c r="BNE22" t="str">
        <v>ACC100434</v>
      </c>
      <c r="BNF22" t="str">
        <v>ACC100407</v>
      </c>
      <c r="BNG22" t="str">
        <v>ACC100355</v>
      </c>
      <c r="BNH22" t="str">
        <v>ACC100377</v>
      </c>
      <c r="BNI22" t="str">
        <v>ACC100288</v>
      </c>
      <c r="BNJ22" t="str">
        <v>ACC100460</v>
      </c>
      <c r="BNK22" t="str">
        <v>ACC100070</v>
      </c>
      <c r="BNL22" t="str">
        <v>ACC100049</v>
      </c>
      <c r="BNM22" t="str">
        <v>ACC100265</v>
      </c>
      <c r="BNN22" t="str">
        <v>ACC100151</v>
      </c>
      <c r="BNO22" t="str">
        <v>ACC100289</v>
      </c>
      <c r="BNP22" t="str">
        <v>ACC100102</v>
      </c>
      <c r="BNQ22" t="str">
        <v>ACC100338</v>
      </c>
      <c r="BNR22" t="str">
        <v>ACC100355</v>
      </c>
      <c r="BNS22" t="str">
        <v>ACC100085</v>
      </c>
      <c r="BNT22" t="str">
        <v>ACC100292</v>
      </c>
      <c r="BNU22" t="str">
        <v>ACC100468</v>
      </c>
      <c r="BNV22" t="str">
        <v>ACC100130</v>
      </c>
      <c r="BNW22" t="str">
        <v>ACC100120</v>
      </c>
      <c r="BNX22" t="str">
        <v>ACC100327</v>
      </c>
      <c r="BNY22" t="str">
        <v>ACC100023</v>
      </c>
      <c r="BNZ22" t="str">
        <v>ACC100196</v>
      </c>
      <c r="BOA22" t="str">
        <v>ACC100007</v>
      </c>
      <c r="BOB22" t="str">
        <v>ACC100164</v>
      </c>
      <c r="BOC22" t="str">
        <v>ACC100209</v>
      </c>
      <c r="BOD22" t="str">
        <v>ACC100421</v>
      </c>
      <c r="BOE22" t="str">
        <v>ACC100408</v>
      </c>
      <c r="BOF22" t="str">
        <v>ACC100290</v>
      </c>
      <c r="BOG22" t="str">
        <v>ACC100130</v>
      </c>
      <c r="BOH22" t="str">
        <v>ACC100117</v>
      </c>
      <c r="BOI22" t="str">
        <v>ACC100339</v>
      </c>
      <c r="BOJ22" t="str">
        <v>ACC100360</v>
      </c>
      <c r="BOK22" t="str">
        <v>ACC100039</v>
      </c>
      <c r="BOL22" t="str">
        <v>ACC100346</v>
      </c>
      <c r="BOM22" t="str">
        <v>ACC100252</v>
      </c>
      <c r="BON22" t="str">
        <v>ACC100275</v>
      </c>
      <c r="BOO22" t="str">
        <v>ACC100466</v>
      </c>
      <c r="BOP22" t="str">
        <v>ACC100320</v>
      </c>
      <c r="BOQ22" t="str">
        <v>ACC100498</v>
      </c>
      <c r="BOR22" t="str">
        <v>ACC100425</v>
      </c>
      <c r="BOS22" t="str">
        <v>ACC100063</v>
      </c>
      <c r="BOT22" t="str">
        <v>ACC100235</v>
      </c>
      <c r="BOU22" t="str">
        <v>ACC100420</v>
      </c>
      <c r="BOV22" t="str">
        <v>ACC100170</v>
      </c>
      <c r="BOW22" t="str">
        <v>ACC100401</v>
      </c>
      <c r="BOX22" t="str">
        <v>ACC100301</v>
      </c>
      <c r="BOY22" t="str">
        <v>ACC100167</v>
      </c>
      <c r="BOZ22" t="str">
        <v>ACC100310</v>
      </c>
      <c r="BPA22" t="str">
        <v>ACC100069</v>
      </c>
      <c r="BPB22" t="str">
        <v>ACC100014</v>
      </c>
      <c r="BPC22" t="str">
        <v>ACC100317</v>
      </c>
      <c r="BPD22" t="str">
        <v>ACC100384</v>
      </c>
      <c r="BPE22" t="str">
        <v>ACC100083</v>
      </c>
      <c r="BPF22" t="str">
        <v>ACC100004</v>
      </c>
      <c r="BPG22" t="str">
        <v>ACC100226</v>
      </c>
      <c r="BPH22" t="str">
        <v>ACC100481</v>
      </c>
      <c r="BPI22" t="str">
        <v>ACC100192</v>
      </c>
      <c r="BPJ22" t="str">
        <v>ACC100011</v>
      </c>
      <c r="BPK22" t="str">
        <v>ACC100420</v>
      </c>
      <c r="BPL22" t="str">
        <v>ACC100362</v>
      </c>
      <c r="BPM22" t="str">
        <v>ACC100418</v>
      </c>
      <c r="BPN22" t="str">
        <v>ACC100083</v>
      </c>
      <c r="BPO22" t="str">
        <v>ACC100454</v>
      </c>
      <c r="BPP22" t="str">
        <v>ACC100128</v>
      </c>
      <c r="BPQ22" t="str">
        <v>ACC100091</v>
      </c>
      <c r="BPR22" t="str">
        <v>ACC100370</v>
      </c>
      <c r="BPS22" t="str">
        <v>ACC100414</v>
      </c>
      <c r="BPT22" t="str">
        <v>ACC100425</v>
      </c>
      <c r="BPU22" t="str">
        <v>ACC100469</v>
      </c>
      <c r="BPV22" t="str">
        <v>ACC100346</v>
      </c>
      <c r="BPW22" t="str">
        <v>ACC100338</v>
      </c>
      <c r="BPX22" t="str">
        <v>ACC100127</v>
      </c>
      <c r="BPY22" t="str">
        <v>ACC100273</v>
      </c>
      <c r="BPZ22" t="str">
        <v>ACC100015</v>
      </c>
      <c r="BQA22" t="str">
        <v>ACC100248</v>
      </c>
      <c r="BQB22" t="str">
        <v>ACC100201</v>
      </c>
      <c r="BQC22" t="str">
        <v>ACC100396</v>
      </c>
      <c r="BQD22" t="str">
        <v>ACC100173</v>
      </c>
      <c r="BQE22" t="str">
        <v>ACC100169</v>
      </c>
      <c r="BQF22" t="str">
        <v>ACC100270</v>
      </c>
      <c r="BQG22" t="str">
        <v>ACC100395</v>
      </c>
      <c r="BQH22" t="str">
        <v>ACC100137</v>
      </c>
      <c r="BQI22" t="str">
        <v>ACC100443</v>
      </c>
      <c r="BQJ22" t="str">
        <v>ACC100354</v>
      </c>
      <c r="BQK22" t="str">
        <v>ACC100445</v>
      </c>
      <c r="BQL22" t="str">
        <v>ACC100468</v>
      </c>
      <c r="BQM22" t="str">
        <v>ACC100187</v>
      </c>
      <c r="BQN22" t="str">
        <v>ACC100069</v>
      </c>
      <c r="BQO22" t="str">
        <v>ACC100458</v>
      </c>
      <c r="BQP22" t="str">
        <v>ACC100150</v>
      </c>
      <c r="BQQ22" t="str">
        <v>ACC100489</v>
      </c>
      <c r="BQR22" t="str">
        <v>ACC100344</v>
      </c>
      <c r="BQS22" t="str">
        <v>ACC100118</v>
      </c>
      <c r="BQT22" t="str">
        <v>ACC100428</v>
      </c>
      <c r="BQU22" t="str">
        <v>ACC100064</v>
      </c>
      <c r="BQV22" t="str">
        <v>ACC100134</v>
      </c>
      <c r="BQW22" t="str">
        <v>ACC100169</v>
      </c>
      <c r="BQX22" t="str">
        <v>ACC100271</v>
      </c>
      <c r="BQY22" t="str">
        <v>ACC100111</v>
      </c>
      <c r="BQZ22" t="str">
        <v>ACC100298</v>
      </c>
      <c r="BRA22" t="str">
        <v>ACC100417</v>
      </c>
      <c r="BRB22" t="str">
        <v>ACC100016</v>
      </c>
      <c r="BRC22" t="str">
        <v>ACC100099</v>
      </c>
      <c r="BRD22" t="str">
        <v>ACC100484</v>
      </c>
      <c r="BRE22" t="str">
        <v>ACC100194</v>
      </c>
      <c r="BRF22" t="str">
        <v>ACC100164</v>
      </c>
      <c r="BRG22" t="str">
        <v>ACC100064</v>
      </c>
      <c r="BRH22" t="str">
        <v>ACC100158</v>
      </c>
      <c r="BRI22" t="str">
        <v>ACC100201</v>
      </c>
      <c r="BRJ22" t="str">
        <v>ACC100403</v>
      </c>
      <c r="BRK22" t="str">
        <v>ACC100091</v>
      </c>
      <c r="BRL22" t="str">
        <v>ACC100201</v>
      </c>
      <c r="BRM22" t="str">
        <v>ACC100230</v>
      </c>
      <c r="BRN22" t="str">
        <v>ACC100065</v>
      </c>
      <c r="BRO22" t="str">
        <v>ACC100022</v>
      </c>
      <c r="BRP22" t="str">
        <v>ACC100461</v>
      </c>
      <c r="BRQ22" t="str">
        <v>ACC100434</v>
      </c>
      <c r="BRR22" t="str">
        <v>ACC100500</v>
      </c>
      <c r="BRS22" t="str">
        <v>ACC100265</v>
      </c>
      <c r="BRT22" t="str">
        <v>ACC100124</v>
      </c>
      <c r="BRU22" t="str">
        <v>ACC100122</v>
      </c>
      <c r="BRV22" t="str">
        <v>ACC100073</v>
      </c>
      <c r="BRW22" t="str">
        <v>ACC100396</v>
      </c>
      <c r="BRX22" t="str">
        <v>ACC100438</v>
      </c>
      <c r="BRY22" t="str">
        <v>ACC100476</v>
      </c>
      <c r="BRZ22" t="str">
        <v>ACC100254</v>
      </c>
      <c r="BSA22" t="str">
        <v>ACC100018</v>
      </c>
      <c r="BSB22" t="str">
        <v>ACC100367</v>
      </c>
      <c r="BSC22" t="str">
        <v>ACC100385</v>
      </c>
      <c r="BSD22" t="str">
        <v>ACC100321</v>
      </c>
      <c r="BSE22" t="str">
        <v>ACC100487</v>
      </c>
      <c r="BSF22" t="str">
        <v>ACC100400</v>
      </c>
      <c r="BSG22" t="str">
        <v>ACC100349</v>
      </c>
      <c r="BSH22" t="str">
        <v>ACC100020</v>
      </c>
      <c r="BSI22" t="str">
        <v>ACC100259</v>
      </c>
      <c r="BSJ22" t="str">
        <v>ACC100362</v>
      </c>
      <c r="BSK22" t="str">
        <v>ACC100125</v>
      </c>
      <c r="BSL22" t="str">
        <v>ACC100082</v>
      </c>
      <c r="BSM22" t="str">
        <v>ACC100062</v>
      </c>
      <c r="BSN22" t="str">
        <v>ACC100471</v>
      </c>
      <c r="BSO22" t="str">
        <v>ACC100007</v>
      </c>
      <c r="BSP22" t="str">
        <v>ACC100087</v>
      </c>
      <c r="BSQ22" t="str">
        <v>ACC100198</v>
      </c>
      <c r="BSR22" t="str">
        <v>ACC100134</v>
      </c>
      <c r="BSS22" t="str">
        <v>ACC100279</v>
      </c>
      <c r="BST22" t="str">
        <v>ACC100445</v>
      </c>
      <c r="BSU22" t="str">
        <v>ACC100402</v>
      </c>
      <c r="BSV22" t="str">
        <v>ACC100387</v>
      </c>
      <c r="BSW22" t="str">
        <v>ACC100275</v>
      </c>
      <c r="BSX22" t="str">
        <v>ACC100259</v>
      </c>
      <c r="BSY22" t="str">
        <v>ACC100103</v>
      </c>
      <c r="BSZ22" t="str">
        <v>ACC100317</v>
      </c>
      <c r="BTA22" t="str">
        <v>ACC100304</v>
      </c>
      <c r="BTB22" t="str">
        <v>ACC100042</v>
      </c>
      <c r="BTC22" t="str">
        <v>ACC100001</v>
      </c>
      <c r="BTD22" t="str">
        <v>ACC100488</v>
      </c>
      <c r="BTE22" t="str">
        <v>ACC100466</v>
      </c>
      <c r="BTF22" t="str">
        <v>ACC100383</v>
      </c>
      <c r="BTG22" t="str">
        <v>ACC100441</v>
      </c>
      <c r="BTH22" t="str">
        <v>ACC100428</v>
      </c>
      <c r="BTI22" t="str">
        <v>ACC100409</v>
      </c>
      <c r="BTJ22" t="str">
        <v>ACC100138</v>
      </c>
      <c r="BTK22" t="str">
        <v>ACC100497</v>
      </c>
      <c r="BTL22" t="str">
        <v>ACC100451</v>
      </c>
      <c r="BTM22" t="str">
        <v>ACC100075</v>
      </c>
      <c r="BTN22" t="str">
        <v>ACC100024</v>
      </c>
      <c r="BTO22" t="str">
        <v>ACC100448</v>
      </c>
      <c r="BTP22" t="str">
        <v>ACC100464</v>
      </c>
      <c r="BTQ22" t="str">
        <v>ACC100350</v>
      </c>
      <c r="BTR22" t="str">
        <v>ACC100301</v>
      </c>
      <c r="BTS22" t="str">
        <v>ACC100298</v>
      </c>
      <c r="BTT22" t="str">
        <v>ACC100044</v>
      </c>
      <c r="BTU22" t="str">
        <v>ACC100205</v>
      </c>
      <c r="BTV22" t="str">
        <v>ACC100108</v>
      </c>
      <c r="BTW22" t="str">
        <v>ACC100099</v>
      </c>
      <c r="BTX22" t="str">
        <v>ACC100245</v>
      </c>
      <c r="BTY22" t="str">
        <v>ACC100078</v>
      </c>
      <c r="BTZ22" t="str">
        <v>ACC100259</v>
      </c>
      <c r="BUA22" t="str">
        <v>ACC100349</v>
      </c>
      <c r="BUB22" t="str">
        <v>ACC100104</v>
      </c>
      <c r="BUC22" t="str">
        <v>ACC100443</v>
      </c>
      <c r="BUD22" t="str">
        <v>ACC100407</v>
      </c>
      <c r="BUE22" t="str">
        <v>ACC100382</v>
      </c>
      <c r="BUF22" t="str">
        <v>ACC100079</v>
      </c>
      <c r="BUG22" t="str">
        <v>ACC100113</v>
      </c>
      <c r="BUH22" t="str">
        <v>ACC100264</v>
      </c>
      <c r="BUI22" t="str">
        <v>ACC100459</v>
      </c>
      <c r="BUJ22" t="str">
        <v>ACC100494</v>
      </c>
      <c r="BUK22" t="str">
        <v>ACC100400</v>
      </c>
      <c r="BUL22" t="str">
        <v>ACC100480</v>
      </c>
      <c r="BUM22" t="str">
        <v>ACC100028</v>
      </c>
      <c r="BUN22" t="str">
        <v>ACC100153</v>
      </c>
      <c r="BUO22" t="str">
        <v>ACC100344</v>
      </c>
      <c r="BUP22" t="str">
        <v>ACC100272</v>
      </c>
      <c r="BUQ22" t="str">
        <v>ACC100315</v>
      </c>
      <c r="BUR22" t="str">
        <v>ACC100029</v>
      </c>
      <c r="BUS22" t="str">
        <v>ACC100490</v>
      </c>
      <c r="BUT22" t="str">
        <v>ACC100388</v>
      </c>
      <c r="BUU22" t="str">
        <v>ACC100109</v>
      </c>
      <c r="BUV22" t="str">
        <v>ACC100322</v>
      </c>
      <c r="BUW22" t="str">
        <v>ACC100046</v>
      </c>
      <c r="BUX22" t="str">
        <v>ACC100069</v>
      </c>
      <c r="BUY22" t="str">
        <v>ACC100244</v>
      </c>
      <c r="BUZ22" t="str">
        <v>ACC100031</v>
      </c>
      <c r="BVA22" t="str">
        <v>ACC100381</v>
      </c>
      <c r="BVB22" t="str">
        <v>ACC100412</v>
      </c>
      <c r="BVC22" t="str">
        <v>ACC100299</v>
      </c>
      <c r="BVD22" t="str">
        <v>ACC100393</v>
      </c>
      <c r="BVE22" t="str">
        <v>ACC100132</v>
      </c>
      <c r="BVF22" t="str">
        <v>ACC100269</v>
      </c>
      <c r="BVG22" t="str">
        <v>ACC100320</v>
      </c>
      <c r="BVH22" t="str">
        <v>ACC100195</v>
      </c>
      <c r="BVI22" t="str">
        <v>ACC100019</v>
      </c>
      <c r="BVJ22" t="str">
        <v>ACC100261</v>
      </c>
      <c r="BVK22" t="str">
        <v>ACC100238</v>
      </c>
      <c r="BVL22" t="str">
        <v>ACC100339</v>
      </c>
      <c r="BVM22" t="str">
        <v>ACC100094</v>
      </c>
      <c r="BVN22" t="str">
        <v>ACC100119</v>
      </c>
      <c r="BVO22" t="str">
        <v>ACC100114</v>
      </c>
      <c r="BVP22" t="str">
        <v>ACC100279</v>
      </c>
      <c r="BVQ22" t="str">
        <v>ACC100029</v>
      </c>
      <c r="BVR22" t="str">
        <v>ACC100363</v>
      </c>
      <c r="BVS22" t="str">
        <v>ACC100286</v>
      </c>
      <c r="BVT22" t="str">
        <v>ACC100359</v>
      </c>
      <c r="BVU22" t="str">
        <v>ACC100192</v>
      </c>
      <c r="BVV22" t="str">
        <v>ACC100223</v>
      </c>
      <c r="BVW22" t="str">
        <v>ACC100161</v>
      </c>
      <c r="BVX22" t="str">
        <v>ACC100402</v>
      </c>
      <c r="BVY22" t="str">
        <v>ACC100337</v>
      </c>
      <c r="BVZ22" t="str">
        <v>ACC100272</v>
      </c>
      <c r="BWA22" t="str">
        <v>ACC100434</v>
      </c>
      <c r="BWB22" t="str">
        <v>ACC100172</v>
      </c>
      <c r="BWC22" t="str">
        <v>ACC100036</v>
      </c>
      <c r="BWD22" t="str">
        <v>ACC100048</v>
      </c>
      <c r="BWE22" t="str">
        <v>ACC100183</v>
      </c>
      <c r="BWF22" t="str">
        <v>ACC100165</v>
      </c>
      <c r="BWG22" t="str">
        <v>ACC100115</v>
      </c>
      <c r="BWH22" t="str">
        <v>ACC100331</v>
      </c>
      <c r="BWI22" t="str">
        <v>ACC100372</v>
      </c>
      <c r="BWJ22" t="str">
        <v>ACC100074</v>
      </c>
      <c r="BWK22" t="str">
        <v>ACC100070</v>
      </c>
      <c r="BWL22" t="str">
        <v>ACC100021</v>
      </c>
      <c r="BWM22" t="str">
        <v>ACC100437</v>
      </c>
      <c r="BWN22" t="str">
        <v>ACC100288</v>
      </c>
      <c r="BWO22" t="str">
        <v>ACC100266</v>
      </c>
      <c r="BWP22" t="str">
        <v>ACC100224</v>
      </c>
      <c r="BWQ22" t="str">
        <v>ACC100108</v>
      </c>
      <c r="BWR22" t="str">
        <v>ACC100052</v>
      </c>
      <c r="BWS22" t="str">
        <v>ACC100229</v>
      </c>
      <c r="BWT22" t="str">
        <v>ACC100321</v>
      </c>
      <c r="BWU22" t="str">
        <v>ACC100343</v>
      </c>
      <c r="BWV22" t="str">
        <v>ACC100012</v>
      </c>
      <c r="BWW22" t="str">
        <v>ACC100103</v>
      </c>
      <c r="BWX22" t="str">
        <v>ACC100080</v>
      </c>
      <c r="BWY22" t="str">
        <v>ACC100136</v>
      </c>
      <c r="BWZ22" t="str">
        <v>ACC100384</v>
      </c>
      <c r="BXA22" t="str">
        <v>ACC100284</v>
      </c>
      <c r="BXB22" t="str">
        <v>ACC100304</v>
      </c>
      <c r="BXC22" t="str">
        <v>ACC100409</v>
      </c>
      <c r="BXD22" t="str">
        <v>ACC100094</v>
      </c>
      <c r="BXE22" t="str">
        <v>ACC100092</v>
      </c>
      <c r="BXF22" t="str">
        <v>ACC100214</v>
      </c>
      <c r="BXG22" t="str">
        <v>ACC100108</v>
      </c>
      <c r="BXH22" t="str">
        <v>ACC100356</v>
      </c>
      <c r="BXI22" t="str">
        <v>ACC100088</v>
      </c>
      <c r="BXJ22" t="str">
        <v>ACC100117</v>
      </c>
      <c r="BXK22" t="str">
        <v>ACC100019</v>
      </c>
      <c r="BXL22" t="str">
        <v>ACC100345</v>
      </c>
      <c r="BXM22" t="str">
        <v>ACC100041</v>
      </c>
      <c r="BXN22" t="str">
        <v>ACC100485</v>
      </c>
      <c r="BXO22" t="str">
        <v>ACC100327</v>
      </c>
      <c r="BXP22" t="str">
        <v>ACC100444</v>
      </c>
      <c r="BXQ22" t="str">
        <v>ACC100204</v>
      </c>
      <c r="BXR22" t="str">
        <v>ACC100061</v>
      </c>
      <c r="BXS22" t="str">
        <v>ACC100038</v>
      </c>
      <c r="BXT22" t="str">
        <v>ACC100279</v>
      </c>
      <c r="BXU22" t="str">
        <v>ACC100299</v>
      </c>
      <c r="BXV22" t="str">
        <v>ACC100103</v>
      </c>
      <c r="BXW22" t="str">
        <v>ACC100261</v>
      </c>
      <c r="BXX22" t="str">
        <v>ACC100304</v>
      </c>
      <c r="BXY22" t="str">
        <v>ACC100189</v>
      </c>
      <c r="BXZ22" t="str">
        <v>ACC100235</v>
      </c>
      <c r="BYA22" t="str">
        <v>ACC100297</v>
      </c>
      <c r="BYB22" t="str">
        <v>ACC100297</v>
      </c>
      <c r="BYC22" t="str">
        <v>ACC100314</v>
      </c>
      <c r="BYD22" t="str">
        <v>ACC100035</v>
      </c>
      <c r="BYE22" t="str">
        <v>ACC100359</v>
      </c>
      <c r="BYF22" t="str">
        <v>ACC100203</v>
      </c>
      <c r="BYG22" t="str">
        <v>ACC100039</v>
      </c>
      <c r="BYH22" t="str">
        <v>ACC100195</v>
      </c>
      <c r="BYI22" t="str">
        <v>ACC100304</v>
      </c>
      <c r="BYJ22" t="str">
        <v>ACC100062</v>
      </c>
      <c r="BYK22" t="str">
        <v>ACC100230</v>
      </c>
      <c r="BYL22" t="str">
        <v>ACC100121</v>
      </c>
      <c r="BYM22" t="str">
        <v>ACC100363</v>
      </c>
      <c r="BYN22" t="str">
        <v>ACC100387</v>
      </c>
      <c r="BYO22" t="str">
        <v>ACC100298</v>
      </c>
      <c r="BYP22" t="str">
        <v>ACC100439</v>
      </c>
      <c r="BYQ22" t="str">
        <v>ACC100375</v>
      </c>
      <c r="BYR22" t="str">
        <v>ACC100485</v>
      </c>
      <c r="BYS22" t="str">
        <v>ACC100386</v>
      </c>
      <c r="BYT22" t="str">
        <v>ACC100086</v>
      </c>
      <c r="BYU22" t="str">
        <v>ACC100087</v>
      </c>
      <c r="BYV22" t="str">
        <v>ACC100014</v>
      </c>
      <c r="BYW22" t="str">
        <v>ACC100465</v>
      </c>
      <c r="BYX22" t="str">
        <v>ACC100322</v>
      </c>
      <c r="BYY22" t="str">
        <v>ACC100094</v>
      </c>
      <c r="BYZ22" t="str">
        <v>ACC100219</v>
      </c>
      <c r="BZA22" t="str">
        <v>ACC100139</v>
      </c>
      <c r="BZB22" t="str">
        <v>ACC100386</v>
      </c>
      <c r="BZC22" t="str">
        <v>ACC100123</v>
      </c>
      <c r="BZD22" t="str">
        <v>ACC100281</v>
      </c>
      <c r="BZE22" t="str">
        <v>ACC100202</v>
      </c>
      <c r="BZF22" t="str">
        <v>ACC100123</v>
      </c>
      <c r="BZG22" t="str">
        <v>ACC100032</v>
      </c>
      <c r="BZH22" t="str">
        <v>ACC100214</v>
      </c>
      <c r="BZI22" t="str">
        <v>ACC100407</v>
      </c>
      <c r="BZJ22" t="str">
        <v>ACC100129</v>
      </c>
      <c r="BZK22" t="str">
        <v>ACC100021</v>
      </c>
      <c r="BZL22" t="str">
        <v>ACC100238</v>
      </c>
      <c r="BZM22" t="str">
        <v>ACC100078</v>
      </c>
      <c r="BZN22" t="str">
        <v>ACC100133</v>
      </c>
      <c r="BZO22" t="str">
        <v>ACC100185</v>
      </c>
      <c r="BZP22" t="str">
        <v>ACC100282</v>
      </c>
      <c r="BZQ22" t="str">
        <v>ACC100038</v>
      </c>
      <c r="BZR22" t="str">
        <v>ACC100444</v>
      </c>
      <c r="BZS22" t="str">
        <v>ACC100001</v>
      </c>
      <c r="BZT22" t="str">
        <v>ACC100119</v>
      </c>
      <c r="BZU22" t="str">
        <v>ACC100205</v>
      </c>
      <c r="BZV22" t="str">
        <v>ACC100444</v>
      </c>
      <c r="BZW22" t="str">
        <v>ACC100294</v>
      </c>
      <c r="BZX22" t="str">
        <v>ACC100257</v>
      </c>
      <c r="BZY22" t="str">
        <v>ACC100324</v>
      </c>
      <c r="BZZ22" t="str">
        <v>ACC100363</v>
      </c>
      <c r="CAA22" t="str">
        <v>ACC100365</v>
      </c>
      <c r="CAB22" t="str">
        <v>ACC100280</v>
      </c>
      <c r="CAC22" t="str">
        <v>ACC100380</v>
      </c>
      <c r="CAD22" t="str">
        <v>ACC100013</v>
      </c>
      <c r="CAE22" t="str">
        <v>ACC100102</v>
      </c>
      <c r="CAF22" t="str">
        <v>ACC100339</v>
      </c>
      <c r="CAG22" t="str">
        <v>ACC100039</v>
      </c>
      <c r="CAH22" t="str">
        <v>ACC100152</v>
      </c>
      <c r="CAI22" t="str">
        <v>ACC100014</v>
      </c>
      <c r="CAJ22" t="str">
        <v>ACC100310</v>
      </c>
      <c r="CAK22" t="str">
        <v>ACC100293</v>
      </c>
      <c r="CAL22" t="str">
        <v>ACC100140</v>
      </c>
      <c r="CAM22" t="str">
        <v>ACC100205</v>
      </c>
      <c r="CAN22" t="str">
        <v>ACC100189</v>
      </c>
      <c r="CAO22" t="str">
        <v>ACC100325</v>
      </c>
      <c r="CAP22" t="str">
        <v>ACC100089</v>
      </c>
      <c r="CAQ22" t="str">
        <v>ACC100181</v>
      </c>
      <c r="CAR22" t="str">
        <v>ACC100312</v>
      </c>
      <c r="CAS22" t="str">
        <v>ACC100364</v>
      </c>
      <c r="CAT22" t="str">
        <v>ACC100412</v>
      </c>
      <c r="CAU22" t="str">
        <v>ACC100375</v>
      </c>
      <c r="CAV22" t="str">
        <v>ACC100137</v>
      </c>
      <c r="CAW22" t="str">
        <v>ACC100475</v>
      </c>
      <c r="CAX22" t="str">
        <v>ACC100168</v>
      </c>
      <c r="CAY22" t="str">
        <v>ACC100377</v>
      </c>
      <c r="CAZ22" t="str">
        <v>ACC100323</v>
      </c>
      <c r="CBA22" t="str">
        <v>ACC100333</v>
      </c>
      <c r="CBB22" t="str">
        <v>ACC100006</v>
      </c>
      <c r="CBC22" t="str">
        <v>ACC100455</v>
      </c>
      <c r="CBD22" t="str">
        <v>ACC100066</v>
      </c>
      <c r="CBE22" t="str">
        <v>ACC100206</v>
      </c>
      <c r="CBF22" t="str">
        <v>ACC100150</v>
      </c>
      <c r="CBG22" t="str">
        <v>ACC100494</v>
      </c>
      <c r="CBH22" t="str">
        <v>ACC100493</v>
      </c>
      <c r="CBI22" t="str">
        <v>ACC100491</v>
      </c>
      <c r="CBJ22" t="str">
        <v>ACC100116</v>
      </c>
      <c r="CBK22" t="str">
        <v>ACC100427</v>
      </c>
      <c r="CBL22" t="str">
        <v>ACC100290</v>
      </c>
      <c r="CBM22" t="str">
        <v>ACC100338</v>
      </c>
      <c r="CBN22" t="str">
        <v>ACC100286</v>
      </c>
      <c r="CBO22" t="str">
        <v>ACC100459</v>
      </c>
      <c r="CBP22" t="str">
        <v>ACC100081</v>
      </c>
      <c r="CBQ22" t="str">
        <v>ACC100244</v>
      </c>
      <c r="CBR22" t="str">
        <v>ACC100239</v>
      </c>
      <c r="CBS22" t="str">
        <v>ACC100074</v>
      </c>
      <c r="CBT22" t="str">
        <v>ACC100259</v>
      </c>
      <c r="CBU22" t="str">
        <v>ACC100366</v>
      </c>
      <c r="CBV22" t="str">
        <v>ACC100310</v>
      </c>
      <c r="CBW22" t="str">
        <v>ACC100311</v>
      </c>
      <c r="CBX22" t="str">
        <v>ACC100276</v>
      </c>
      <c r="CBY22" t="str">
        <v>ACC100021</v>
      </c>
      <c r="CBZ22" t="str">
        <v>ACC100450</v>
      </c>
      <c r="CCA22" t="str">
        <v>ACC100113</v>
      </c>
      <c r="CCB22" t="str">
        <v>ACC100288</v>
      </c>
      <c r="CCC22" t="str">
        <v>ACC100443</v>
      </c>
      <c r="CCD22" t="str">
        <v>ACC100216</v>
      </c>
      <c r="CCE22" t="str">
        <v>ACC100065</v>
      </c>
      <c r="CCF22" t="str">
        <v>ACC100064</v>
      </c>
      <c r="CCG22" t="str">
        <v>ACC100440</v>
      </c>
      <c r="CCH22" t="str">
        <v>ACC100473</v>
      </c>
      <c r="CCI22" t="str">
        <v>ACC100310</v>
      </c>
      <c r="CCJ22" t="str">
        <v>ACC100278</v>
      </c>
      <c r="CCK22" t="str">
        <v>ACC100168</v>
      </c>
      <c r="CCL22" t="str">
        <v>ACC100005</v>
      </c>
      <c r="CCM22" t="str">
        <v>ACC100479</v>
      </c>
      <c r="CCN22" t="str">
        <v>ACC100438</v>
      </c>
      <c r="CCO22" t="str">
        <v>ACC100065</v>
      </c>
      <c r="CCP22" t="str">
        <v>ACC100153</v>
      </c>
      <c r="CCQ22" t="str">
        <v>ACC100458</v>
      </c>
      <c r="CCR22" t="str">
        <v>ACC100413</v>
      </c>
      <c r="CCS22" t="str">
        <v>ACC100116</v>
      </c>
      <c r="CCT22" t="str">
        <v>ACC100422</v>
      </c>
      <c r="CCU22" t="str">
        <v>ACC100089</v>
      </c>
      <c r="CCV22" t="str">
        <v>ACC100393</v>
      </c>
      <c r="CCW22" t="str">
        <v>ACC100164</v>
      </c>
      <c r="CCX22" t="str">
        <v>ACC100026</v>
      </c>
      <c r="CCY22" t="str">
        <v>ACC100334</v>
      </c>
      <c r="CCZ22" t="str">
        <v>ACC100301</v>
      </c>
      <c r="CDA22" t="str">
        <v>ACC100499</v>
      </c>
      <c r="CDB22" t="str">
        <v>ACC100116</v>
      </c>
      <c r="CDC22" t="str">
        <v>ACC100413</v>
      </c>
      <c r="CDD22" t="str">
        <v>ACC100283</v>
      </c>
      <c r="CDE22" t="str">
        <v>ACC100389</v>
      </c>
      <c r="CDF22" t="str">
        <v>ACC100141</v>
      </c>
      <c r="CDG22" t="str">
        <v>ACC100199</v>
      </c>
      <c r="CDH22" t="str">
        <v>ACC100183</v>
      </c>
      <c r="CDI22" t="str">
        <v>ACC100463</v>
      </c>
      <c r="CDJ22" t="str">
        <v>ACC100334</v>
      </c>
      <c r="CDK22" t="str">
        <v>ACC100131</v>
      </c>
      <c r="CDL22" t="str">
        <v>ACC100466</v>
      </c>
      <c r="CDM22" t="str">
        <v>ACC100013</v>
      </c>
      <c r="CDN22" t="str">
        <v>ACC100477</v>
      </c>
      <c r="CDO22" t="str">
        <v>ACC100388</v>
      </c>
      <c r="CDP22" t="str">
        <v>ACC100231</v>
      </c>
      <c r="CDQ22" t="str">
        <v>ACC100242</v>
      </c>
      <c r="CDR22" t="str">
        <v>ACC100297</v>
      </c>
      <c r="CDS22" t="str">
        <v>ACC100206</v>
      </c>
      <c r="CDT22" t="str">
        <v>ACC100382</v>
      </c>
      <c r="CDU22" t="str">
        <v>ACC100190</v>
      </c>
      <c r="CDV22" t="str">
        <v>ACC100439</v>
      </c>
      <c r="CDW22" t="str">
        <v>ACC100070</v>
      </c>
      <c r="CDX22" t="str">
        <v>ACC100132</v>
      </c>
      <c r="CDY22" t="str">
        <v>ACC100201</v>
      </c>
      <c r="CDZ22" t="str">
        <v>ACC100312</v>
      </c>
      <c r="CEA22" t="str">
        <v>ACC100092</v>
      </c>
      <c r="CEB22" t="str">
        <v>ACC100300</v>
      </c>
      <c r="CEC22" t="str">
        <v>ACC100155</v>
      </c>
      <c r="CED22" t="str">
        <v>ACC100474</v>
      </c>
      <c r="CEE22" t="str">
        <v>ACC100262</v>
      </c>
      <c r="CEF22" t="str">
        <v>ACC100347</v>
      </c>
      <c r="CEG22" t="str">
        <v>ACC100266</v>
      </c>
      <c r="CEH22" t="str">
        <v>ACC100192</v>
      </c>
      <c r="CEI22" t="str">
        <v>ACC100193</v>
      </c>
      <c r="CEJ22" t="str">
        <v>ACC100043</v>
      </c>
      <c r="CEK22" t="str">
        <v>ACC100044</v>
      </c>
      <c r="CEL22" t="str">
        <v>ACC100029</v>
      </c>
      <c r="CEM22" t="str">
        <v>ACC100187</v>
      </c>
      <c r="CEN22" t="str">
        <v>ACC100214</v>
      </c>
      <c r="CEO22" t="str">
        <v>ACC100252</v>
      </c>
      <c r="CEP22" t="str">
        <v>ACC100086</v>
      </c>
      <c r="CEQ22" t="str">
        <v>ACC100076</v>
      </c>
      <c r="CER22" t="str">
        <v>ACC100123</v>
      </c>
      <c r="CES22" t="str">
        <v>ACC100347</v>
      </c>
      <c r="CET22" t="str">
        <v>ACC100445</v>
      </c>
      <c r="CEU22" t="str">
        <v>ACC100193</v>
      </c>
      <c r="CEV22" t="str">
        <v>ACC100165</v>
      </c>
      <c r="CEW22" t="str">
        <v>ACC100100</v>
      </c>
      <c r="CEX22" t="str">
        <v>ACC100384</v>
      </c>
      <c r="CEY22" t="str">
        <v>ACC100007</v>
      </c>
      <c r="CEZ22" t="str">
        <v>ACC100067</v>
      </c>
      <c r="CFA22" t="str">
        <v>ACC100414</v>
      </c>
      <c r="CFB22" t="str">
        <v>ACC100200</v>
      </c>
      <c r="CFC22" t="str">
        <v>ACC100038</v>
      </c>
      <c r="CFD22" t="str">
        <v>ACC100010</v>
      </c>
      <c r="CFE22" t="str">
        <v>ACC100039</v>
      </c>
      <c r="CFF22" t="str">
        <v>ACC100159</v>
      </c>
      <c r="CFG22" t="str">
        <v>ACC100329</v>
      </c>
      <c r="CFH22" t="str">
        <v>ACC100316</v>
      </c>
      <c r="CFI22" t="str">
        <v>ACC100301</v>
      </c>
      <c r="CFJ22" t="str">
        <v>ACC100339</v>
      </c>
      <c r="CFK22" t="str">
        <v>ACC100152</v>
      </c>
      <c r="CFL22" t="str">
        <v>ACC100206</v>
      </c>
      <c r="CFM22" t="str">
        <v>ACC100331</v>
      </c>
      <c r="CFN22" t="str">
        <v>ACC100001</v>
      </c>
      <c r="CFO22" t="str">
        <v>ACC100256</v>
      </c>
      <c r="CFP22" t="str">
        <v>ACC100341</v>
      </c>
      <c r="CFQ22" t="str">
        <v>ACC100442</v>
      </c>
      <c r="CFR22" t="str">
        <v>ACC100323</v>
      </c>
      <c r="CFS22" t="str">
        <v>ACC100251</v>
      </c>
      <c r="CFT22" t="str">
        <v>ACC100493</v>
      </c>
      <c r="CFU22" t="str">
        <v>ACC100070</v>
      </c>
      <c r="CFV22" t="str">
        <v>ACC100162</v>
      </c>
      <c r="CFW22" t="str">
        <v>ACC100420</v>
      </c>
      <c r="CFX22" t="str">
        <v>ACC100206</v>
      </c>
      <c r="CFY22" t="str">
        <v>ACC100039</v>
      </c>
      <c r="CFZ22" t="str">
        <v>ACC100066</v>
      </c>
      <c r="CGA22" t="str">
        <v>ACC100408</v>
      </c>
      <c r="CGB22" t="str">
        <v>ACC100036</v>
      </c>
      <c r="CGC22" t="str">
        <v>ACC100111</v>
      </c>
      <c r="CGD22" t="str">
        <v>ACC100131</v>
      </c>
      <c r="CGE22" t="str">
        <v>ACC100435</v>
      </c>
      <c r="CGF22" t="str">
        <v>ACC100203</v>
      </c>
      <c r="CGG22" t="str">
        <v>ACC100306</v>
      </c>
      <c r="CGH22" t="str">
        <v>ACC100177</v>
      </c>
      <c r="CGI22" t="str">
        <v>ACC100258</v>
      </c>
      <c r="CGJ22" t="str">
        <v>ACC100436</v>
      </c>
      <c r="CGK22" t="str">
        <v>ACC100486</v>
      </c>
      <c r="CGL22" t="str">
        <v>ACC100193</v>
      </c>
      <c r="CGM22" t="str">
        <v>ACC100289</v>
      </c>
      <c r="CGN22" t="str">
        <v>ACC100492</v>
      </c>
      <c r="CGO22" t="str">
        <v>ACC100236</v>
      </c>
      <c r="CGP22" t="str">
        <v>ACC100499</v>
      </c>
      <c r="CGQ22" t="str">
        <v>ACC100183</v>
      </c>
      <c r="CGR22" t="str">
        <v>ACC100157</v>
      </c>
      <c r="CGS22" t="str">
        <v>ACC100023</v>
      </c>
      <c r="CGT22" t="str">
        <v>ACC100263</v>
      </c>
      <c r="CGU22" t="str">
        <v>ACC100283</v>
      </c>
      <c r="CGV22" t="str">
        <v>ACC100173</v>
      </c>
      <c r="CGW22" t="str">
        <v>ACC100271</v>
      </c>
      <c r="CGX22" t="str">
        <v>ACC100063</v>
      </c>
      <c r="CGY22" t="str">
        <v>ACC100179</v>
      </c>
      <c r="CGZ22" t="str">
        <v>ACC100431</v>
      </c>
      <c r="CHA22" t="str">
        <v>ACC100476</v>
      </c>
      <c r="CHB22" t="str">
        <v>ACC100492</v>
      </c>
      <c r="CHC22" t="str">
        <v>ACC100359</v>
      </c>
      <c r="CHD22" t="str">
        <v>ACC100175</v>
      </c>
      <c r="CHE22" t="str">
        <v>ACC100176</v>
      </c>
      <c r="CHF22" t="str">
        <v>ACC100104</v>
      </c>
      <c r="CHG22" t="str">
        <v>ACC100063</v>
      </c>
      <c r="CHH22" t="str">
        <v>ACC100276</v>
      </c>
      <c r="CHI22" t="str">
        <v>ACC100354</v>
      </c>
      <c r="CHJ22" t="str">
        <v>ACC100091</v>
      </c>
      <c r="CHK22" t="str">
        <v>ACC100062</v>
      </c>
      <c r="CHL22" t="str">
        <v>ACC100267</v>
      </c>
      <c r="CHM22" t="str">
        <v>ACC100395</v>
      </c>
      <c r="CHN22" t="str">
        <v>ACC100153</v>
      </c>
      <c r="CHO22" t="str">
        <v>ACC100339</v>
      </c>
      <c r="CHP22" t="str">
        <v>ACC100453</v>
      </c>
      <c r="CHQ22" t="str">
        <v>ACC100132</v>
      </c>
      <c r="CHR22" t="str">
        <v>ACC100218</v>
      </c>
      <c r="CHS22" t="str">
        <v>ACC100262</v>
      </c>
      <c r="CHT22" t="str">
        <v>ACC100033</v>
      </c>
      <c r="CHU22" t="str">
        <v>ACC100320</v>
      </c>
      <c r="CHV22" t="str">
        <v>ACC100271</v>
      </c>
      <c r="CHW22" t="str">
        <v>ACC100201</v>
      </c>
      <c r="CHX22" t="str">
        <v>ACC100445</v>
      </c>
      <c r="CHY22" t="str">
        <v>ACC100305</v>
      </c>
      <c r="CHZ22" t="str">
        <v>ACC100481</v>
      </c>
      <c r="CIA22" t="str">
        <v>ACC100282</v>
      </c>
      <c r="CIB22" t="str">
        <v>ACC100420</v>
      </c>
      <c r="CIC22" t="str">
        <v>ACC100158</v>
      </c>
      <c r="CID22" t="str">
        <v>ACC100458</v>
      </c>
      <c r="CIE22" t="str">
        <v>ACC100076</v>
      </c>
      <c r="CIF22" t="str">
        <v>ACC100116</v>
      </c>
      <c r="CIG22" t="str">
        <v>ACC100274</v>
      </c>
      <c r="CIH22" t="str">
        <v>ACC100234</v>
      </c>
      <c r="CII22" t="str">
        <v>ACC100038</v>
      </c>
      <c r="CIJ22" t="str">
        <v>ACC100038</v>
      </c>
      <c r="CIK22" t="str">
        <v>ACC100285</v>
      </c>
      <c r="CIL22" t="str">
        <v>ACC100126</v>
      </c>
      <c r="CIM22" t="str">
        <v>ACC100222</v>
      </c>
      <c r="CIN22" t="str">
        <v>ACC100381</v>
      </c>
      <c r="CIO22" t="str">
        <v>ACC100233</v>
      </c>
      <c r="CIP22" t="str">
        <v>ACC100148</v>
      </c>
      <c r="CIQ22" t="str">
        <v>ACC100267</v>
      </c>
      <c r="CIR22" t="str">
        <v>ACC100018</v>
      </c>
      <c r="CIS22" t="str">
        <v>ACC100393</v>
      </c>
      <c r="CIT22" t="str">
        <v>ACC100073</v>
      </c>
      <c r="CIU22" t="str">
        <v>ACC100419</v>
      </c>
      <c r="CIV22" t="str">
        <v>ACC100139</v>
      </c>
      <c r="CIW22" t="str">
        <v>ACC100436</v>
      </c>
      <c r="CIX22" t="str">
        <v>ACC100035</v>
      </c>
      <c r="CIY22" t="str">
        <v>ACC100381</v>
      </c>
      <c r="CIZ22" t="str">
        <v>ACC100430</v>
      </c>
      <c r="CJA22" t="str">
        <v>ACC100125</v>
      </c>
      <c r="CJB22" t="str">
        <v>ACC100127</v>
      </c>
      <c r="CJC22" t="str">
        <v>ACC100214</v>
      </c>
      <c r="CJD22" t="str">
        <v>ACC100111</v>
      </c>
      <c r="CJE22" t="str">
        <v>ACC100075</v>
      </c>
      <c r="CJF22" t="str">
        <v>ACC100384</v>
      </c>
      <c r="CJG22" t="str">
        <v>ACC100166</v>
      </c>
      <c r="CJH22" t="str">
        <v>ACC100296</v>
      </c>
      <c r="CJI22" t="str">
        <v>ACC100270</v>
      </c>
      <c r="CJJ22" t="str">
        <v>ACC100264</v>
      </c>
      <c r="CJK22" t="str">
        <v>ACC100149</v>
      </c>
      <c r="CJL22" t="str">
        <v>ACC100234</v>
      </c>
      <c r="CJM22" t="str">
        <v>ACC100288</v>
      </c>
      <c r="CJN22" t="str">
        <v>ACC100467</v>
      </c>
      <c r="CJO22" t="str">
        <v>ACC100386</v>
      </c>
      <c r="CJP22" t="str">
        <v>ACC100370</v>
      </c>
      <c r="CJQ22" t="str">
        <v>ACC100175</v>
      </c>
      <c r="CJR22" t="str">
        <v>ACC100427</v>
      </c>
      <c r="CJS22" t="str">
        <v>ACC100473</v>
      </c>
      <c r="CJT22" t="str">
        <v>ACC100003</v>
      </c>
      <c r="CJU22" t="str">
        <v>ACC100127</v>
      </c>
      <c r="CJV22" t="str">
        <v>ACC100170</v>
      </c>
      <c r="CJW22" t="str">
        <v>ACC100109</v>
      </c>
      <c r="CJX22" t="str">
        <v>ACC100377</v>
      </c>
      <c r="CJY22" t="str">
        <v>ACC100338</v>
      </c>
      <c r="CJZ22" t="str">
        <v>ACC100145</v>
      </c>
      <c r="CKA22" t="str">
        <v>ACC100464</v>
      </c>
      <c r="CKB22" t="str">
        <v>ACC100150</v>
      </c>
      <c r="CKC22" t="str">
        <v>ACC100001</v>
      </c>
      <c r="CKD22" t="str">
        <v>ACC100136</v>
      </c>
      <c r="CKE22" t="str">
        <v>ACC100068</v>
      </c>
      <c r="CKF22" t="str">
        <v>ACC100499</v>
      </c>
      <c r="CKG22" t="str">
        <v>ACC100448</v>
      </c>
      <c r="CKH22" t="str">
        <v>ACC100057</v>
      </c>
      <c r="CKI22" t="str">
        <v>ACC100133</v>
      </c>
      <c r="CKJ22" t="str">
        <v>ACC100410</v>
      </c>
      <c r="CKK22" t="str">
        <v>ACC100424</v>
      </c>
      <c r="CKL22" t="str">
        <v>ACC100273</v>
      </c>
      <c r="CKM22" t="str">
        <v>ACC100017</v>
      </c>
      <c r="CKN22" t="str">
        <v>ACC100443</v>
      </c>
      <c r="CKO22" t="str">
        <v>ACC100488</v>
      </c>
      <c r="CKP22" t="str">
        <v>ACC100249</v>
      </c>
      <c r="CKQ22" t="str">
        <v>ACC100071</v>
      </c>
      <c r="CKR22" t="str">
        <v>ACC100377</v>
      </c>
      <c r="CKS22" t="str">
        <v>ACC100130</v>
      </c>
      <c r="CKT22" t="str">
        <v>ACC100463</v>
      </c>
      <c r="CKU22" t="str">
        <v>ACC100326</v>
      </c>
      <c r="CKV22" t="str">
        <v>ACC100368</v>
      </c>
      <c r="CKW22" t="str">
        <v>ACC100433</v>
      </c>
      <c r="CKX22" t="str">
        <v>ACC100428</v>
      </c>
      <c r="CKY22" t="str">
        <v>ACC100094</v>
      </c>
      <c r="CKZ22" t="str">
        <v>ACC100253</v>
      </c>
      <c r="CLA22" t="str">
        <v>ACC100011</v>
      </c>
      <c r="CLB22" t="str">
        <v>ACC100082</v>
      </c>
      <c r="CLC22" t="str">
        <v>ACC100149</v>
      </c>
      <c r="CLD22" t="str">
        <v>ACC100471</v>
      </c>
      <c r="CLE22" t="str">
        <v>ACC100239</v>
      </c>
      <c r="CLF22" t="str">
        <v>ACC100437</v>
      </c>
      <c r="CLG22" t="str">
        <v>ACC100194</v>
      </c>
      <c r="CLH22" t="str">
        <v>ACC100226</v>
      </c>
      <c r="CLI22" t="str">
        <v>ACC100270</v>
      </c>
      <c r="CLJ22" t="str">
        <v>ACC100247</v>
      </c>
      <c r="CLK22" t="str">
        <v>ACC100394</v>
      </c>
      <c r="CLL22" t="str">
        <v>ACC100226</v>
      </c>
      <c r="CLM22" t="str">
        <v>ACC100049</v>
      </c>
      <c r="CLN22" t="str">
        <v>ACC100355</v>
      </c>
      <c r="CLO22" t="str">
        <v>ACC100294</v>
      </c>
      <c r="CLP22" t="str">
        <v>ACC100123</v>
      </c>
      <c r="CLQ22" t="str">
        <v>ACC100309</v>
      </c>
      <c r="CLR22" t="str">
        <v>ACC100293</v>
      </c>
      <c r="CLS22" t="str">
        <v>ACC100405</v>
      </c>
      <c r="CLT22" t="str">
        <v>ACC100137</v>
      </c>
      <c r="CLU22" t="str">
        <v>ACC100327</v>
      </c>
      <c r="CLV22" t="str">
        <v>ACC100091</v>
      </c>
      <c r="CLW22" t="str">
        <v>ACC100418</v>
      </c>
      <c r="CLX22" t="str">
        <v>ACC100402</v>
      </c>
      <c r="CLY22" t="str">
        <v>ACC100231</v>
      </c>
      <c r="CLZ22" t="str">
        <v>ACC100103</v>
      </c>
      <c r="CMA22" t="str">
        <v>ACC100332</v>
      </c>
      <c r="CMB22" t="str">
        <v>ACC100001</v>
      </c>
      <c r="CMC22" t="str">
        <v>ACC100095</v>
      </c>
      <c r="CMD22" t="str">
        <v>ACC100229</v>
      </c>
      <c r="CME22" t="str">
        <v>ACC100193</v>
      </c>
      <c r="CMF22" t="str">
        <v>ACC100288</v>
      </c>
      <c r="CMG22" t="str">
        <v>ACC100444</v>
      </c>
      <c r="CMH22" t="str">
        <v>ACC100370</v>
      </c>
      <c r="CMI22" t="str">
        <v>ACC100418</v>
      </c>
      <c r="CMJ22" t="str">
        <v>ACC100345</v>
      </c>
      <c r="CMK22" t="str">
        <v>ACC100221</v>
      </c>
      <c r="CML22" t="str">
        <v>ACC100386</v>
      </c>
      <c r="CMM22" t="str">
        <v>ACC100294</v>
      </c>
      <c r="CMN22" t="str">
        <v>ACC100192</v>
      </c>
      <c r="CMO22" t="str">
        <v>ACC100097</v>
      </c>
      <c r="CMP22" t="str">
        <v>ACC100068</v>
      </c>
      <c r="CMQ22" t="str">
        <v>ACC100243</v>
      </c>
      <c r="CMR22" t="str">
        <v>ACC100487</v>
      </c>
      <c r="CMS22" t="str">
        <v>ACC100368</v>
      </c>
      <c r="CMT22" t="str">
        <v>ACC100456</v>
      </c>
      <c r="CMU22" t="str">
        <v>ACC100076</v>
      </c>
      <c r="CMV22" t="str">
        <v>ACC100216</v>
      </c>
      <c r="CMW22" t="str">
        <v>ACC100029</v>
      </c>
      <c r="CMX22" t="str">
        <v>ACC100384</v>
      </c>
      <c r="CMY22" t="str">
        <v>ACC100020</v>
      </c>
      <c r="CMZ22" t="str">
        <v>ACC100428</v>
      </c>
      <c r="CNA22" t="str">
        <v>ACC100305</v>
      </c>
      <c r="CNB22" t="str">
        <v>ACC100215</v>
      </c>
      <c r="CNC22" t="str">
        <v>ACC100218</v>
      </c>
      <c r="CND22" t="str">
        <v>ACC100347</v>
      </c>
      <c r="CNE22" t="str">
        <v>ACC100317</v>
      </c>
      <c r="CNF22" t="str">
        <v>ACC100062</v>
      </c>
      <c r="CNG22" t="str">
        <v>ACC100471</v>
      </c>
      <c r="CNH22" t="str">
        <v>ACC100481</v>
      </c>
      <c r="CNI22" t="str">
        <v>ACC100188</v>
      </c>
      <c r="CNJ22" t="str">
        <v>ACC100477</v>
      </c>
      <c r="CNK22" t="str">
        <v>ACC100172</v>
      </c>
      <c r="CNL22" t="str">
        <v>ACC100359</v>
      </c>
      <c r="CNM22" t="str">
        <v>ACC100113</v>
      </c>
      <c r="CNN22" t="str">
        <v>ACC100421</v>
      </c>
      <c r="CNO22" t="str">
        <v>ACC100444</v>
      </c>
      <c r="CNP22" t="str">
        <v>ACC100050</v>
      </c>
      <c r="CNQ22" t="str">
        <v>ACC100441</v>
      </c>
      <c r="CNR22" t="str">
        <v>ACC100244</v>
      </c>
      <c r="CNS22" t="str">
        <v>ACC100443</v>
      </c>
      <c r="CNT22" t="str">
        <v>ACC100252</v>
      </c>
      <c r="CNU22" t="str">
        <v>ACC100308</v>
      </c>
      <c r="CNV22" t="str">
        <v>ACC100154</v>
      </c>
      <c r="CNW22" t="str">
        <v>ACC100083</v>
      </c>
      <c r="CNX22" t="str">
        <v>ACC100276</v>
      </c>
      <c r="CNY22" t="str">
        <v>ACC100472</v>
      </c>
      <c r="CNZ22" t="str">
        <v>ACC100010</v>
      </c>
      <c r="COA22" t="str">
        <v>ACC100430</v>
      </c>
      <c r="COB22" t="str">
        <v>ACC100246</v>
      </c>
      <c r="COC22" t="str">
        <v>ACC100347</v>
      </c>
      <c r="COD22" t="str">
        <v>ACC100462</v>
      </c>
      <c r="COE22" t="str">
        <v>ACC100162</v>
      </c>
      <c r="COF22" t="str">
        <v>ACC100206</v>
      </c>
      <c r="COG22" t="str">
        <v>ACC100321</v>
      </c>
      <c r="COH22" t="str">
        <v>ACC100384</v>
      </c>
      <c r="COI22" t="str">
        <v>ACC100093</v>
      </c>
      <c r="COJ22" t="str">
        <v>ACC100320</v>
      </c>
      <c r="COK22" t="str">
        <v>ACC100354</v>
      </c>
      <c r="COL22" t="str">
        <v>ACC100294</v>
      </c>
      <c r="COM22" t="str">
        <v>ACC100244</v>
      </c>
      <c r="CON22" t="str">
        <v>ACC100074</v>
      </c>
      <c r="COO22" t="str">
        <v>ACC100018</v>
      </c>
      <c r="COP22" t="str">
        <v>ACC100241</v>
      </c>
      <c r="COQ22" t="str">
        <v>ACC100424</v>
      </c>
      <c r="COR22" t="str">
        <v>ACC100248</v>
      </c>
      <c r="COS22" t="str">
        <v>ACC100321</v>
      </c>
      <c r="COT22" t="str">
        <v>ACC100161</v>
      </c>
      <c r="COU22" t="str">
        <v>ACC100313</v>
      </c>
      <c r="COV22" t="str">
        <v>ACC100443</v>
      </c>
      <c r="COW22" t="str">
        <v>ACC100163</v>
      </c>
      <c r="COX22" t="str">
        <v>ACC100279</v>
      </c>
      <c r="COY22" t="str">
        <v>ACC100448</v>
      </c>
      <c r="COZ22" t="str">
        <v>ACC100058</v>
      </c>
      <c r="CPA22" t="str">
        <v>ACC100420</v>
      </c>
      <c r="CPB22" t="str">
        <v>ACC100382</v>
      </c>
      <c r="CPC22" t="str">
        <v>ACC100442</v>
      </c>
      <c r="CPD22" t="str">
        <v>ACC100236</v>
      </c>
      <c r="CPE22" t="str">
        <v>ACC100417</v>
      </c>
      <c r="CPF22" t="str">
        <v>ACC100330</v>
      </c>
      <c r="CPG22" t="str">
        <v>ACC100372</v>
      </c>
      <c r="CPH22" t="str">
        <v>ACC100465</v>
      </c>
      <c r="CPI22" t="str">
        <v>ACC100481</v>
      </c>
      <c r="CPJ22" t="str">
        <v>ACC100360</v>
      </c>
      <c r="CPK22" t="str">
        <v>ACC100172</v>
      </c>
      <c r="CPL22" t="str">
        <v>ACC100315</v>
      </c>
      <c r="CPM22" t="str">
        <v>ACC100117</v>
      </c>
      <c r="CPN22" t="str">
        <v>ACC100286</v>
      </c>
      <c r="CPO22" t="str">
        <v>ACC100030</v>
      </c>
      <c r="CPP22" t="str">
        <v>ACC100140</v>
      </c>
      <c r="CPQ22" t="str">
        <v>ACC100215</v>
      </c>
      <c r="CPR22" t="str">
        <v>ACC100113</v>
      </c>
      <c r="CPS22" t="str">
        <v>ACC100463</v>
      </c>
      <c r="CPT22" t="str">
        <v>ACC100007</v>
      </c>
      <c r="CPU22" t="str">
        <v>ACC100072</v>
      </c>
      <c r="CPV22" t="str">
        <v>ACC100420</v>
      </c>
      <c r="CPW22" t="str">
        <v>ACC100276</v>
      </c>
      <c r="CPX22" t="str">
        <v>ACC100066</v>
      </c>
      <c r="CPY22" t="str">
        <v>ACC100269</v>
      </c>
      <c r="CPZ22" t="str">
        <v>ACC100219</v>
      </c>
      <c r="CQA22" t="str">
        <v>ACC100403</v>
      </c>
      <c r="CQB22" t="str">
        <v>ACC100031</v>
      </c>
      <c r="CQC22" t="str">
        <v>ACC100101</v>
      </c>
      <c r="CQD22" t="str">
        <v>ACC100292</v>
      </c>
      <c r="CQE22" t="str">
        <v>ACC100464</v>
      </c>
      <c r="CQF22" t="str">
        <v>ACC100058</v>
      </c>
      <c r="CQG22" t="str">
        <v>ACC100497</v>
      </c>
      <c r="CQH22" t="str">
        <v>ACC100083</v>
      </c>
      <c r="CQI22" t="str">
        <v>ACC100198</v>
      </c>
      <c r="CQJ22" t="str">
        <v>ACC100250</v>
      </c>
      <c r="CQK22" t="str">
        <v>ACC100425</v>
      </c>
      <c r="CQL22" t="str">
        <v>ACC100361</v>
      </c>
      <c r="CQM22" t="str">
        <v>ACC100094</v>
      </c>
      <c r="CQN22" t="str">
        <v>ACC100298</v>
      </c>
      <c r="CQO22" t="str">
        <v>ACC100460</v>
      </c>
      <c r="CQP22" t="str">
        <v>ACC100071</v>
      </c>
      <c r="CQQ22" t="str">
        <v>ACC100347</v>
      </c>
      <c r="CQR22" t="str">
        <v>ACC100154</v>
      </c>
      <c r="CQS22" t="str">
        <v>ACC100259</v>
      </c>
      <c r="CQT22" t="str">
        <v>ACC100307</v>
      </c>
      <c r="CQU22" t="str">
        <v>ACC100150</v>
      </c>
      <c r="CQV22" t="str">
        <v>ACC100324</v>
      </c>
      <c r="CQW22" t="str">
        <v>ACC100382</v>
      </c>
      <c r="CQX22" t="str">
        <v>ACC100379</v>
      </c>
      <c r="CQY22" t="str">
        <v>ACC100033</v>
      </c>
      <c r="CQZ22" t="str">
        <v>ACC100319</v>
      </c>
      <c r="CRA22" t="str">
        <v>ACC100340</v>
      </c>
      <c r="CRB22" t="str">
        <v>ACC100490</v>
      </c>
      <c r="CRC22" t="str">
        <v>ACC100120</v>
      </c>
      <c r="CRD22" t="str">
        <v>ACC100208</v>
      </c>
      <c r="CRE22" t="str">
        <v>ACC100241</v>
      </c>
      <c r="CRF22" t="str">
        <v>ACC100413</v>
      </c>
      <c r="CRG22" t="str">
        <v>ACC100372</v>
      </c>
      <c r="CRH22" t="str">
        <v>ACC100368</v>
      </c>
      <c r="CRI22" t="str">
        <v>ACC100048</v>
      </c>
      <c r="CRJ22" t="str">
        <v>ACC100250</v>
      </c>
      <c r="CRK22" t="str">
        <v>ACC100259</v>
      </c>
      <c r="CRL22" t="str">
        <v>ACC100155</v>
      </c>
      <c r="CRM22" t="str">
        <v>ACC100398</v>
      </c>
      <c r="CRN22" t="str">
        <v>ACC100223</v>
      </c>
      <c r="CRO22" t="str">
        <v>ACC100353</v>
      </c>
      <c r="CRP22" t="str">
        <v>ACC100030</v>
      </c>
      <c r="CRQ22" t="str">
        <v>ACC100347</v>
      </c>
      <c r="CRR22" t="str">
        <v>ACC100051</v>
      </c>
      <c r="CRS22" t="str">
        <v>ACC100021</v>
      </c>
      <c r="CRT22" t="str">
        <v>ACC100284</v>
      </c>
      <c r="CRU22" t="str">
        <v>ACC100477</v>
      </c>
      <c r="CRV22" t="str">
        <v>ACC100375</v>
      </c>
      <c r="CRW22" t="str">
        <v>ACC100360</v>
      </c>
      <c r="CRX22" t="str">
        <v>ACC100358</v>
      </c>
      <c r="CRY22" t="str">
        <v>ACC100149</v>
      </c>
      <c r="CRZ22" t="str">
        <v>ACC100286</v>
      </c>
      <c r="CSA22" t="str">
        <v>ACC100029</v>
      </c>
      <c r="CSB22" t="str">
        <v>ACC100235</v>
      </c>
      <c r="CSC22" t="str">
        <v>ACC100119</v>
      </c>
      <c r="CSD22" t="str">
        <v>ACC100499</v>
      </c>
      <c r="CSE22" t="str">
        <v>ACC100326</v>
      </c>
      <c r="CSF22" t="str">
        <v>ACC100002</v>
      </c>
      <c r="CSG22" t="str">
        <v>ACC100001</v>
      </c>
      <c r="CSH22" t="str">
        <v>ACC100397</v>
      </c>
      <c r="CSI22" t="str">
        <v>ACC100159</v>
      </c>
      <c r="CSJ22" t="str">
        <v>ACC100369</v>
      </c>
      <c r="CSK22" t="str">
        <v>ACC100375</v>
      </c>
      <c r="CSL22" t="str">
        <v>ACC100126</v>
      </c>
      <c r="CSM22" t="str">
        <v>ACC100381</v>
      </c>
      <c r="CSN22" t="str">
        <v>ACC100007</v>
      </c>
      <c r="CSO22" t="str">
        <v>ACC100004</v>
      </c>
      <c r="CSP22" t="str">
        <v>ACC100343</v>
      </c>
      <c r="CSQ22" t="str">
        <v>ACC100387</v>
      </c>
      <c r="CSR22" t="str">
        <v>ACC100244</v>
      </c>
      <c r="CSS22" t="str">
        <v>ACC100066</v>
      </c>
      <c r="CST22" t="str">
        <v>ACC100126</v>
      </c>
      <c r="CSU22" t="str">
        <v>ACC100372</v>
      </c>
      <c r="CSV22" t="str">
        <v>ACC100085</v>
      </c>
      <c r="CSW22" t="str">
        <v>ACC100338</v>
      </c>
      <c r="CSX22" t="str">
        <v>ACC100216</v>
      </c>
      <c r="CSY22" t="str">
        <v>ACC100227</v>
      </c>
      <c r="CSZ22" t="str">
        <v>ACC100040</v>
      </c>
      <c r="CTA22" t="str">
        <v>ACC100031</v>
      </c>
      <c r="CTB22" t="str">
        <v>ACC100157</v>
      </c>
      <c r="CTC22" t="str">
        <v>ACC100432</v>
      </c>
      <c r="CTD22" t="str">
        <v>ACC100419</v>
      </c>
      <c r="CTE22" t="str">
        <v>ACC100122</v>
      </c>
      <c r="CTF22" t="str">
        <v>ACC100369</v>
      </c>
      <c r="CTG22" t="str">
        <v>ACC100419</v>
      </c>
      <c r="CTH22" t="str">
        <v>ACC100362</v>
      </c>
      <c r="CTI22" t="str">
        <v>ACC100081</v>
      </c>
      <c r="CTJ22" t="str">
        <v>ACC100176</v>
      </c>
      <c r="CTK22" t="str">
        <v>ACC100025</v>
      </c>
      <c r="CTL22" t="str">
        <v>ACC100062</v>
      </c>
      <c r="CTM22" t="str">
        <v>ACC100208</v>
      </c>
      <c r="CTN22" t="str">
        <v>ACC100459</v>
      </c>
      <c r="CTO22" t="str">
        <v>ACC100304</v>
      </c>
      <c r="CTP22" t="str">
        <v>ACC100064</v>
      </c>
      <c r="CTQ22" t="str">
        <v>ACC100026</v>
      </c>
      <c r="CTR22" t="str">
        <v>ACC100016</v>
      </c>
      <c r="CTS22" t="str">
        <v>ACC100434</v>
      </c>
      <c r="CTT22" t="str">
        <v>ACC100151</v>
      </c>
      <c r="CTU22" t="str">
        <v>ACC100326</v>
      </c>
      <c r="CTV22" t="str">
        <v>ACC100417</v>
      </c>
      <c r="CTW22" t="str">
        <v>ACC100207</v>
      </c>
      <c r="CTX22" t="str">
        <v>ACC100007</v>
      </c>
      <c r="CTY22" t="str">
        <v>ACC100324</v>
      </c>
      <c r="CTZ22" t="str">
        <v>ACC100149</v>
      </c>
      <c r="CUA22" t="str">
        <v>ACC100282</v>
      </c>
      <c r="CUB22" t="str">
        <v>ACC100152</v>
      </c>
      <c r="CUC22" t="str">
        <v>ACC100306</v>
      </c>
      <c r="CUD22" t="str">
        <v>ACC100443</v>
      </c>
      <c r="CUE22" t="str">
        <v>ACC100274</v>
      </c>
      <c r="CUF22" t="str">
        <v>ACC100053</v>
      </c>
      <c r="CUG22" t="str">
        <v>ACC100144</v>
      </c>
      <c r="CUH22" t="str">
        <v>ACC100073</v>
      </c>
      <c r="CUI22" t="str">
        <v>ACC100478</v>
      </c>
      <c r="CUJ22" t="str">
        <v>ACC100214</v>
      </c>
      <c r="CUK22" t="str">
        <v>ACC100342</v>
      </c>
      <c r="CUL22" t="str">
        <v>ACC100192</v>
      </c>
      <c r="CUM22" t="str">
        <v>ACC100184</v>
      </c>
      <c r="CUN22" t="str">
        <v>ACC100139</v>
      </c>
      <c r="CUO22" t="str">
        <v>ACC100140</v>
      </c>
      <c r="CUP22" t="str">
        <v>ACC100448</v>
      </c>
      <c r="CUQ22" t="str">
        <v>ACC100469</v>
      </c>
      <c r="CUR22" t="str">
        <v>ACC100368</v>
      </c>
      <c r="CUS22" t="str">
        <v>ACC100330</v>
      </c>
      <c r="CUT22" t="str">
        <v>ACC100450</v>
      </c>
      <c r="CUU22" t="str">
        <v>ACC100007</v>
      </c>
      <c r="CUV22" t="str">
        <v>ACC100305</v>
      </c>
      <c r="CUW22" t="str">
        <v>ACC100394</v>
      </c>
      <c r="CUX22" t="str">
        <v>ACC100315</v>
      </c>
      <c r="CUY22" t="str">
        <v>ACC100473</v>
      </c>
      <c r="CUZ22" t="str">
        <v>ACC100183</v>
      </c>
      <c r="CVA22" t="str">
        <v>ACC100376</v>
      </c>
      <c r="CVB22" t="str">
        <v>ACC100156</v>
      </c>
      <c r="CVC22" t="str">
        <v>ACC100215</v>
      </c>
      <c r="CVD22" t="str">
        <v>ACC100305</v>
      </c>
      <c r="CVE22" t="str">
        <v>ACC100430</v>
      </c>
      <c r="CVF22" t="str">
        <v>ACC100317</v>
      </c>
      <c r="CVG22" t="str">
        <v>ACC100164</v>
      </c>
      <c r="CVH22" t="str">
        <v>ACC100331</v>
      </c>
      <c r="CVI22" t="str">
        <v>ACC100266</v>
      </c>
      <c r="CVJ22" t="str">
        <v>ACC100484</v>
      </c>
      <c r="CVK22" t="str">
        <v>ACC100239</v>
      </c>
      <c r="CVL22" t="str">
        <v>ACC100305</v>
      </c>
      <c r="CVM22" t="str">
        <v>ACC100100</v>
      </c>
      <c r="CVN22" t="str">
        <v>ACC100232</v>
      </c>
      <c r="CVO22" t="str">
        <v>ACC100377</v>
      </c>
      <c r="CVP22" t="str">
        <v>ACC100271</v>
      </c>
      <c r="CVQ22" t="str">
        <v>ACC100424</v>
      </c>
      <c r="CVR22" t="str">
        <v>ACC100341</v>
      </c>
      <c r="CVS22" t="str">
        <v>ACC100262</v>
      </c>
      <c r="CVT22" t="str">
        <v>ACC100358</v>
      </c>
      <c r="CVU22" t="str">
        <v>ACC100093</v>
      </c>
      <c r="CVV22" t="str">
        <v>ACC100046</v>
      </c>
      <c r="CVW22" t="str">
        <v>ACC100390</v>
      </c>
      <c r="CVX22" t="str">
        <v>ACC100409</v>
      </c>
      <c r="CVY22" t="str">
        <v>ACC100313</v>
      </c>
      <c r="CVZ22" t="str">
        <v>ACC100483</v>
      </c>
      <c r="CWA22" t="str">
        <v>ACC100123</v>
      </c>
      <c r="CWB22" t="str">
        <v>ACC100471</v>
      </c>
      <c r="CWC22" t="str">
        <v>ACC100181</v>
      </c>
      <c r="CWD22" t="str">
        <v>ACC100101</v>
      </c>
      <c r="CWE22" t="str">
        <v>ACC100131</v>
      </c>
      <c r="CWF22" t="str">
        <v>ACC100456</v>
      </c>
      <c r="CWG22" t="str">
        <v>ACC100111</v>
      </c>
      <c r="CWH22" t="str">
        <v>ACC100227</v>
      </c>
      <c r="CWI22" t="str">
        <v>ACC100267</v>
      </c>
      <c r="CWJ22" t="str">
        <v>ACC100325</v>
      </c>
      <c r="CWK22" t="str">
        <v>ACC100232</v>
      </c>
      <c r="CWL22" t="str">
        <v>ACC100082</v>
      </c>
      <c r="CWM22" t="str">
        <v>ACC100331</v>
      </c>
      <c r="CWN22" t="str">
        <v>ACC100111</v>
      </c>
      <c r="CWO22" t="str">
        <v>ACC100150</v>
      </c>
      <c r="CWP22" t="str">
        <v>ACC100279</v>
      </c>
      <c r="CWQ22" t="str">
        <v>ACC100469</v>
      </c>
      <c r="CWR22" t="str">
        <v>ACC100256</v>
      </c>
      <c r="CWS22" t="str">
        <v>ACC100084</v>
      </c>
      <c r="CWT22" t="str">
        <v>ACC100101</v>
      </c>
      <c r="CWU22" t="str">
        <v>ACC100265</v>
      </c>
      <c r="CWV22" t="str">
        <v>ACC100279</v>
      </c>
      <c r="CWW22" t="str">
        <v>ACC100230</v>
      </c>
      <c r="CWX22" t="str">
        <v>ACC100025</v>
      </c>
      <c r="CWY22" t="str">
        <v>ACC100169</v>
      </c>
      <c r="CWZ22" t="str">
        <v>ACC100263</v>
      </c>
      <c r="CXA22" t="str">
        <v>ACC100264</v>
      </c>
      <c r="CXB22" t="str">
        <v>ACC100474</v>
      </c>
      <c r="CXC22" t="str">
        <v>ACC100083</v>
      </c>
      <c r="CXD22" t="str">
        <v>ACC100079</v>
      </c>
      <c r="CXE22" t="str">
        <v>ACC100267</v>
      </c>
      <c r="CXF22" t="str">
        <v>ACC100491</v>
      </c>
      <c r="CXG22" t="str">
        <v>ACC100372</v>
      </c>
      <c r="CXH22" t="str">
        <v>ACC100367</v>
      </c>
      <c r="CXI22" t="str">
        <v>ACC100404</v>
      </c>
      <c r="CXJ22" t="str">
        <v>ACC100417</v>
      </c>
      <c r="CXK22" t="str">
        <v>ACC100120</v>
      </c>
      <c r="CXL22" t="str">
        <v>ACC100247</v>
      </c>
      <c r="CXM22" t="str">
        <v>ACC100468</v>
      </c>
      <c r="CXN22" t="str">
        <v>ACC100051</v>
      </c>
      <c r="CXO22" t="str">
        <v>ACC100356</v>
      </c>
      <c r="CXP22" t="str">
        <v>ACC100437</v>
      </c>
      <c r="CXQ22" t="str">
        <v>ACC100325</v>
      </c>
      <c r="CXR22" t="str">
        <v>ACC100482</v>
      </c>
      <c r="CXS22" t="str">
        <v>ACC100119</v>
      </c>
      <c r="CXT22" t="str">
        <v>ACC100437</v>
      </c>
      <c r="CXU22" t="str">
        <v>ACC100070</v>
      </c>
      <c r="CXV22" t="str">
        <v>ACC100164</v>
      </c>
      <c r="CXW22" t="str">
        <v>ACC100024</v>
      </c>
      <c r="CXX22" t="str">
        <v>ACC100151</v>
      </c>
      <c r="CXY22" t="str">
        <v>ACC100266</v>
      </c>
      <c r="CXZ22" t="str">
        <v>ACC100210</v>
      </c>
      <c r="CYA22" t="str">
        <v>ACC100341</v>
      </c>
      <c r="CYB22" t="str">
        <v>ACC100285</v>
      </c>
      <c r="CYC22" t="str">
        <v>ACC100249</v>
      </c>
      <c r="CYD22" t="str">
        <v>ACC100307</v>
      </c>
      <c r="CYE22" t="str">
        <v>ACC100436</v>
      </c>
      <c r="CYF22" t="str">
        <v>ACC100195</v>
      </c>
      <c r="CYG22" t="str">
        <v>ACC100141</v>
      </c>
      <c r="CYH22" t="str">
        <v>ACC100182</v>
      </c>
      <c r="CYI22" t="str">
        <v>ACC100260</v>
      </c>
      <c r="CYJ22" t="str">
        <v>ACC100439</v>
      </c>
      <c r="CYK22" t="str">
        <v>ACC100205</v>
      </c>
      <c r="CYL22" t="str">
        <v>ACC100253</v>
      </c>
      <c r="CYM22" t="str">
        <v>ACC100180</v>
      </c>
      <c r="CYN22" t="str">
        <v>ACC100181</v>
      </c>
      <c r="CYO22" t="str">
        <v>ACC100272</v>
      </c>
      <c r="CYP22" t="str">
        <v>ACC100418</v>
      </c>
      <c r="CYQ22" t="str">
        <v>ACC100313</v>
      </c>
      <c r="CYR22" t="str">
        <v>ACC100287</v>
      </c>
      <c r="CYS22" t="str">
        <v>ACC100047</v>
      </c>
      <c r="CYT22" t="str">
        <v>ACC100424</v>
      </c>
      <c r="CYU22" t="str">
        <v>ACC100208</v>
      </c>
      <c r="CYV22" t="str">
        <v>ACC100263</v>
      </c>
      <c r="CYW22" t="str">
        <v>ACC100131</v>
      </c>
      <c r="CYX22" t="str">
        <v>ACC100323</v>
      </c>
      <c r="CYY22" t="str">
        <v>ACC100209</v>
      </c>
      <c r="CYZ22" t="str">
        <v>ACC100484</v>
      </c>
      <c r="CZA22" t="str">
        <v>ACC100141</v>
      </c>
      <c r="CZB22" t="str">
        <v>ACC100258</v>
      </c>
      <c r="CZC22" t="str">
        <v>ACC100292</v>
      </c>
      <c r="CZD22" t="str">
        <v>ACC100472</v>
      </c>
      <c r="CZE22" t="str">
        <v>ACC100411</v>
      </c>
      <c r="CZF22" t="str">
        <v>ACC100253</v>
      </c>
      <c r="CZG22" t="str">
        <v>ACC100397</v>
      </c>
      <c r="CZH22" t="str">
        <v>ACC100142</v>
      </c>
      <c r="CZI22" t="str">
        <v>ACC100085</v>
      </c>
      <c r="CZJ22" t="str">
        <v>ACC100248</v>
      </c>
      <c r="CZK22" t="str">
        <v>ACC100274</v>
      </c>
      <c r="CZL22" t="str">
        <v>ACC100418</v>
      </c>
      <c r="CZM22" t="str">
        <v>ACC100006</v>
      </c>
      <c r="CZN22" t="str">
        <v>ACC100175</v>
      </c>
      <c r="CZO22" t="str">
        <v>ACC100427</v>
      </c>
      <c r="CZP22" t="str">
        <v>ACC100122</v>
      </c>
      <c r="CZQ22" t="str">
        <v>ACC100325</v>
      </c>
      <c r="CZR22" t="str">
        <v>ACC100329</v>
      </c>
      <c r="CZS22" t="str">
        <v>ACC100135</v>
      </c>
      <c r="CZT22" t="str">
        <v>ACC100177</v>
      </c>
      <c r="CZU22" t="str">
        <v>ACC100385</v>
      </c>
      <c r="CZV22" t="str">
        <v>ACC100319</v>
      </c>
      <c r="CZW22" t="str">
        <v>ACC100226</v>
      </c>
      <c r="CZX22" t="str">
        <v>ACC100223</v>
      </c>
      <c r="CZY22" t="str">
        <v>ACC100452</v>
      </c>
      <c r="CZZ22" t="str">
        <v>ACC100366</v>
      </c>
      <c r="DAA22" t="str">
        <v>ACC100421</v>
      </c>
      <c r="DAB22" t="str">
        <v>ACC100493</v>
      </c>
      <c r="DAC22" t="str">
        <v>ACC100121</v>
      </c>
      <c r="DAD22" t="str">
        <v>ACC100208</v>
      </c>
      <c r="DAE22" t="str">
        <v>ACC100276</v>
      </c>
      <c r="DAF22" t="str">
        <v>ACC100294</v>
      </c>
      <c r="DAG22" t="str">
        <v>ACC100410</v>
      </c>
      <c r="DAH22" t="str">
        <v>ACC100356</v>
      </c>
      <c r="DAI22" t="str">
        <v>ACC100364</v>
      </c>
      <c r="DAJ22" t="str">
        <v>ACC100403</v>
      </c>
      <c r="DAK22" t="str">
        <v>ACC100248</v>
      </c>
      <c r="DAL22" t="str">
        <v>ACC100026</v>
      </c>
      <c r="DAM22" t="str">
        <v>ACC100028</v>
      </c>
      <c r="DAN22" t="str">
        <v>ACC100085</v>
      </c>
      <c r="DAO22" t="str">
        <v>ACC100380</v>
      </c>
      <c r="DAP22" t="str">
        <v>ACC100038</v>
      </c>
      <c r="DAQ22" t="str">
        <v>ACC100171</v>
      </c>
      <c r="DAR22" t="str">
        <v>ACC100070</v>
      </c>
      <c r="DAS22" t="str">
        <v>ACC100282</v>
      </c>
      <c r="DAT22" t="str">
        <v>ACC100420</v>
      </c>
      <c r="DAU22" t="str">
        <v>ACC100069</v>
      </c>
      <c r="DAV22" t="str">
        <v>ACC100270</v>
      </c>
      <c r="DAW22" t="str">
        <v>ACC100060</v>
      </c>
      <c r="DAX22" t="str">
        <v>ACC100496</v>
      </c>
      <c r="DAY22" t="str">
        <v>ACC100152</v>
      </c>
      <c r="DAZ22" t="str">
        <v>ACC100061</v>
      </c>
      <c r="DBA22" t="str">
        <v>ACC100310</v>
      </c>
      <c r="DBB22" t="str">
        <v>ACC100233</v>
      </c>
      <c r="DBC22" t="str">
        <v>ACC100062</v>
      </c>
      <c r="DBD22" t="str">
        <v>ACC100386</v>
      </c>
      <c r="DBE22" t="str">
        <v>ACC100258</v>
      </c>
      <c r="DBF22" t="str">
        <v>ACC100284</v>
      </c>
      <c r="DBG22" t="str">
        <v>ACC100130</v>
      </c>
      <c r="DBH22" t="str">
        <v>ACC100454</v>
      </c>
      <c r="DBI22" t="str">
        <v>ACC100214</v>
      </c>
      <c r="DBJ22" t="str">
        <v>ACC100391</v>
      </c>
      <c r="DBK22" t="str">
        <v>ACC100197</v>
      </c>
      <c r="DBL22" t="str">
        <v>ACC100474</v>
      </c>
      <c r="DBM22" t="str">
        <v>ACC100057</v>
      </c>
      <c r="DBN22" t="str">
        <v>ACC100187</v>
      </c>
      <c r="DBO22" t="str">
        <v>ACC100415</v>
      </c>
      <c r="DBP22" t="str">
        <v>ACC100158</v>
      </c>
      <c r="DBQ22" t="str">
        <v>ACC100335</v>
      </c>
      <c r="DBR22" t="str">
        <v>ACC100202</v>
      </c>
      <c r="DBS22" t="str">
        <v>ACC100406</v>
      </c>
      <c r="DBT22" t="str">
        <v>ACC100021</v>
      </c>
      <c r="DBU22" t="str">
        <v>ACC100016</v>
      </c>
      <c r="DBV22" t="str">
        <v>ACC100060</v>
      </c>
      <c r="DBW22" t="str">
        <v>ACC100373</v>
      </c>
      <c r="DBX22" t="str">
        <v>ACC100012</v>
      </c>
      <c r="DBY22" t="str">
        <v>ACC100331</v>
      </c>
      <c r="DBZ22" t="str">
        <v>ACC100214</v>
      </c>
      <c r="DCA22" t="str">
        <v>ACC100450</v>
      </c>
      <c r="DCB22" t="str">
        <v>ACC100407</v>
      </c>
      <c r="DCC22" t="str">
        <v>ACC100394</v>
      </c>
      <c r="DCD22" t="str">
        <v>ACC100247</v>
      </c>
      <c r="DCE22" t="str">
        <v>ACC100009</v>
      </c>
      <c r="DCF22" t="str">
        <v>ACC100264</v>
      </c>
      <c r="DCG22" t="str">
        <v>ACC100470</v>
      </c>
      <c r="DCH22" t="str">
        <v>ACC100377</v>
      </c>
      <c r="DCI22" t="str">
        <v>ACC100146</v>
      </c>
      <c r="DCJ22" t="str">
        <v>ACC100452</v>
      </c>
      <c r="DCK22" t="str">
        <v>ACC100435</v>
      </c>
      <c r="DCL22" t="str">
        <v>ACC100152</v>
      </c>
      <c r="DCM22" t="str">
        <v>ACC100341</v>
      </c>
      <c r="DCN22" t="str">
        <v>ACC100287</v>
      </c>
      <c r="DCO22" t="str">
        <v>ACC100421</v>
      </c>
      <c r="DCP22" t="str">
        <v>ACC100285</v>
      </c>
      <c r="DCQ22" t="str">
        <v>ACC100463</v>
      </c>
      <c r="DCR22" t="str">
        <v>ACC100453</v>
      </c>
      <c r="DCS22" t="str">
        <v>ACC100479</v>
      </c>
      <c r="DCT22" t="str">
        <v>ACC100053</v>
      </c>
      <c r="DCU22" t="str">
        <v>ACC100499</v>
      </c>
      <c r="DCV22" t="str">
        <v>ACC100080</v>
      </c>
      <c r="DCW22" t="str">
        <v>ACC100115</v>
      </c>
      <c r="DCX22" t="str">
        <v>ACC100288</v>
      </c>
      <c r="DCY22" t="str">
        <v>ACC100340</v>
      </c>
      <c r="DCZ22" t="str">
        <v>ACC100447</v>
      </c>
      <c r="DDA22" t="str">
        <v>ACC100105</v>
      </c>
      <c r="DDB22" t="str">
        <v>ACC100414</v>
      </c>
      <c r="DDC22" t="str">
        <v>ACC100424</v>
      </c>
      <c r="DDD22" t="str">
        <v>ACC100195</v>
      </c>
      <c r="DDE22" t="str">
        <v>ACC100287</v>
      </c>
      <c r="DDF22" t="str">
        <v>ACC100188</v>
      </c>
      <c r="DDG22" t="str">
        <v>ACC100245</v>
      </c>
      <c r="DDH22" t="str">
        <v>ACC100294</v>
      </c>
      <c r="DDI22" t="str">
        <v>ACC100393</v>
      </c>
      <c r="DDJ22" t="str">
        <v>ACC100037</v>
      </c>
      <c r="DDK22" t="str">
        <v>ACC100341</v>
      </c>
      <c r="DDL22" t="str">
        <v>ACC100337</v>
      </c>
      <c r="DDM22" t="str">
        <v>ACC100398</v>
      </c>
      <c r="DDN22" t="str">
        <v>ACC100299</v>
      </c>
      <c r="DDO22" t="str">
        <v>ACC100425</v>
      </c>
      <c r="DDP22" t="str">
        <v>ACC100423</v>
      </c>
      <c r="DDQ22" t="str">
        <v>ACC100270</v>
      </c>
      <c r="DDR22" t="str">
        <v>ACC100212</v>
      </c>
      <c r="DDS22" t="str">
        <v>ACC100480</v>
      </c>
      <c r="DDT22" t="str">
        <v>ACC100361</v>
      </c>
      <c r="DDU22" t="str">
        <v>ACC100129</v>
      </c>
      <c r="DDV22" t="str">
        <v>ACC100314</v>
      </c>
      <c r="DDW22" t="str">
        <v>ACC100175</v>
      </c>
      <c r="DDX22" t="str">
        <v>ACC100121</v>
      </c>
      <c r="DDY22" t="str">
        <v>ACC100024</v>
      </c>
      <c r="DDZ22" t="str">
        <v>ACC100374</v>
      </c>
      <c r="DEA22" t="str">
        <v>ACC100438</v>
      </c>
      <c r="DEB22" t="str">
        <v>ACC100249</v>
      </c>
      <c r="DEC22" t="str">
        <v>ACC100224</v>
      </c>
      <c r="DED22" t="str">
        <v>ACC100001</v>
      </c>
      <c r="DEE22" t="str">
        <v>ACC100255</v>
      </c>
      <c r="DEF22" t="str">
        <v>ACC100346</v>
      </c>
      <c r="DEG22" t="str">
        <v>ACC100182</v>
      </c>
      <c r="DEH22" t="str">
        <v>ACC100371</v>
      </c>
      <c r="DEI22" t="str">
        <v>ACC100194</v>
      </c>
      <c r="DEJ22" t="str">
        <v>ACC100084</v>
      </c>
      <c r="DEK22" t="str">
        <v>ACC100399</v>
      </c>
      <c r="DEL22" t="str">
        <v>ACC100190</v>
      </c>
      <c r="DEM22" t="str">
        <v>ACC100179</v>
      </c>
      <c r="DEN22" t="str">
        <v>ACC100204</v>
      </c>
      <c r="DEO22" t="str">
        <v>ACC100414</v>
      </c>
      <c r="DEP22" t="str">
        <v>ACC100198</v>
      </c>
      <c r="DEQ22" t="str">
        <v>ACC100361</v>
      </c>
      <c r="DER22" t="str">
        <v>ACC100020</v>
      </c>
      <c r="DES22" t="str">
        <v>ACC100026</v>
      </c>
      <c r="DET22" t="str">
        <v>ACC100175</v>
      </c>
      <c r="DEU22" t="str">
        <v>ACC100292</v>
      </c>
      <c r="DEV22" t="str">
        <v>ACC100088</v>
      </c>
      <c r="DEW22" t="str">
        <v>ACC100321</v>
      </c>
      <c r="DEX22" t="str">
        <v>ACC100413</v>
      </c>
      <c r="DEY22" t="str">
        <v>ACC100472</v>
      </c>
      <c r="DEZ22" t="str">
        <v>ACC100171</v>
      </c>
      <c r="DFA22" t="str">
        <v>ACC100019</v>
      </c>
      <c r="DFB22" t="str">
        <v>ACC100466</v>
      </c>
      <c r="DFC22" t="str">
        <v>ACC100205</v>
      </c>
      <c r="DFD22" t="str">
        <v>ACC100131</v>
      </c>
      <c r="DFE22" t="str">
        <v>ACC100108</v>
      </c>
      <c r="DFF22" t="str">
        <v>ACC100481</v>
      </c>
      <c r="DFG22" t="str">
        <v>ACC100165</v>
      </c>
      <c r="DFH22" t="str">
        <v>ACC100266</v>
      </c>
      <c r="DFI22" t="str">
        <v>ACC100084</v>
      </c>
      <c r="DFJ22" t="str">
        <v>ACC100384</v>
      </c>
      <c r="DFK22" t="str">
        <v>ACC100345</v>
      </c>
      <c r="DFL22" t="str">
        <v>ACC100113</v>
      </c>
      <c r="DFM22" t="str">
        <v>ACC100024</v>
      </c>
      <c r="DFN22" t="str">
        <v>ACC100163</v>
      </c>
      <c r="DFO22" t="str">
        <v>ACC100019</v>
      </c>
      <c r="DFP22" t="str">
        <v>ACC100358</v>
      </c>
      <c r="DFQ22" t="str">
        <v>ACC100211</v>
      </c>
      <c r="DFR22" t="str">
        <v>ACC100033</v>
      </c>
      <c r="DFS22" t="str">
        <v>ACC100245</v>
      </c>
      <c r="DFT22" t="str">
        <v>ACC100336</v>
      </c>
      <c r="DFU22" t="str">
        <v>ACC100257</v>
      </c>
      <c r="DFV22" t="str">
        <v>ACC100357</v>
      </c>
      <c r="DFW22" t="str">
        <v>ACC100461</v>
      </c>
      <c r="DFX22" t="str">
        <v>ACC100367</v>
      </c>
      <c r="DFY22" t="str">
        <v>ACC100062</v>
      </c>
      <c r="DFZ22" t="str">
        <v>ACC100007</v>
      </c>
      <c r="DGA22" t="str">
        <v>ACC100419</v>
      </c>
      <c r="DGB22" t="str">
        <v>ACC100197</v>
      </c>
      <c r="DGC22" t="str">
        <v>ACC100284</v>
      </c>
      <c r="DGD22" t="str">
        <v>ACC100215</v>
      </c>
      <c r="DGE22" t="str">
        <v>ACC100117</v>
      </c>
      <c r="DGF22" t="str">
        <v>ACC100044</v>
      </c>
      <c r="DGG22" t="str">
        <v>ACC100332</v>
      </c>
      <c r="DGH22" t="str">
        <v>ACC100294</v>
      </c>
      <c r="DGI22" t="str">
        <v>ACC100331</v>
      </c>
      <c r="DGJ22" t="str">
        <v>ACC100335</v>
      </c>
      <c r="DGK22" t="str">
        <v>ACC100258</v>
      </c>
      <c r="DGL22" t="str">
        <v>ACC100009</v>
      </c>
      <c r="DGM22" t="str">
        <v>ACC100157</v>
      </c>
      <c r="DGN22" t="str">
        <v>ACC100471</v>
      </c>
      <c r="DGO22" t="str">
        <v>ACC100213</v>
      </c>
      <c r="DGP22" t="str">
        <v>ACC100049</v>
      </c>
      <c r="DGQ22" t="str">
        <v>ACC100150</v>
      </c>
      <c r="DGR22" t="str">
        <v>ACC100318</v>
      </c>
      <c r="DGS22" t="str">
        <v>ACC100464</v>
      </c>
      <c r="DGT22" t="str">
        <v>ACC100122</v>
      </c>
      <c r="DGU22" t="str">
        <v>ACC100358</v>
      </c>
      <c r="DGV22" t="str">
        <v>ACC100457</v>
      </c>
      <c r="DGW22" t="str">
        <v>ACC100466</v>
      </c>
      <c r="DGX22" t="str">
        <v>ACC100255</v>
      </c>
      <c r="DGY22" t="str">
        <v>ACC100456</v>
      </c>
      <c r="DGZ22" t="str">
        <v>ACC100305</v>
      </c>
      <c r="DHA22" t="str">
        <v>ACC100114</v>
      </c>
      <c r="DHB22" t="str">
        <v>ACC100163</v>
      </c>
      <c r="DHC22" t="str">
        <v>ACC100174</v>
      </c>
      <c r="DHD22" t="str">
        <v>ACC100451</v>
      </c>
      <c r="DHE22" t="str">
        <v>ACC100445</v>
      </c>
      <c r="DHF22" t="str">
        <v>ACC100294</v>
      </c>
      <c r="DHG22" t="str">
        <v>ACC100401</v>
      </c>
      <c r="DHH22" t="str">
        <v>ACC100126</v>
      </c>
      <c r="DHI22" t="str">
        <v>ACC100248</v>
      </c>
      <c r="DHJ22" t="str">
        <v>ACC100263</v>
      </c>
      <c r="DHK22" t="str">
        <v>ACC100283</v>
      </c>
      <c r="DHL22" t="str">
        <v>ACC100140</v>
      </c>
      <c r="DHM22" t="str">
        <v>ACC100105</v>
      </c>
      <c r="DHN22" t="str">
        <v>ACC100070</v>
      </c>
      <c r="DHO22" t="str">
        <v>ACC100486</v>
      </c>
      <c r="DHP22" t="str">
        <v>ACC100455</v>
      </c>
      <c r="DHQ22" t="str">
        <v>ACC100183</v>
      </c>
      <c r="DHR22" t="str">
        <v>ACC100095</v>
      </c>
      <c r="DHS22" t="str">
        <v>ACC100007</v>
      </c>
      <c r="DHT22" t="str">
        <v>ACC100258</v>
      </c>
      <c r="DHU22" t="str">
        <v>ACC100493</v>
      </c>
      <c r="DHV22" t="str">
        <v>ACC100028</v>
      </c>
      <c r="DHW22" t="str">
        <v>ACC100070</v>
      </c>
      <c r="DHX22" t="str">
        <v>ACC100209</v>
      </c>
      <c r="DHY22" t="str">
        <v>ACC100175</v>
      </c>
      <c r="DHZ22" t="str">
        <v>ACC100323</v>
      </c>
      <c r="DIA22" t="str">
        <v>ACC100393</v>
      </c>
      <c r="DIB22" t="str">
        <v>ACC100247</v>
      </c>
      <c r="DIC22" t="str">
        <v>ACC100222</v>
      </c>
      <c r="DID22" t="str">
        <v>ACC100145</v>
      </c>
      <c r="DIE22" t="str">
        <v>ACC100006</v>
      </c>
      <c r="DIF22" t="str">
        <v>ACC100423</v>
      </c>
      <c r="DIG22" t="str">
        <v>ACC100175</v>
      </c>
      <c r="DIH22" t="str">
        <v>ACC100043</v>
      </c>
      <c r="DII22" t="str">
        <v>ACC100015</v>
      </c>
      <c r="DIJ22" t="str">
        <v>ACC100376</v>
      </c>
      <c r="DIK22" t="str">
        <v>ACC100131</v>
      </c>
      <c r="DIL22" t="str">
        <v>ACC100395</v>
      </c>
      <c r="DIM22" t="str">
        <v>ACC100413</v>
      </c>
      <c r="DIN22" t="str">
        <v>ACC100422</v>
      </c>
      <c r="DIO22" t="str">
        <v>ACC100418</v>
      </c>
      <c r="DIP22" t="str">
        <v>ACC100314</v>
      </c>
      <c r="DIQ22" t="str">
        <v>ACC100205</v>
      </c>
      <c r="DIR22" t="str">
        <v>ACC100183</v>
      </c>
      <c r="DIS22" t="str">
        <v>ACC100326</v>
      </c>
      <c r="DIT22" t="str">
        <v>ACC100446</v>
      </c>
      <c r="DIU22" t="str">
        <v>ACC100051</v>
      </c>
      <c r="DIV22" t="str">
        <v>ACC100289</v>
      </c>
      <c r="DIW22" t="str">
        <v>ACC100334</v>
      </c>
      <c r="DIX22" t="str">
        <v>ACC100351</v>
      </c>
      <c r="DIY22" t="str">
        <v>ACC100040</v>
      </c>
      <c r="DIZ22" t="str">
        <v>ACC100066</v>
      </c>
      <c r="DJA22" t="str">
        <v>ACC100167</v>
      </c>
      <c r="DJB22" t="str">
        <v>ACC100166</v>
      </c>
      <c r="DJC22" t="str">
        <v>ACC100181</v>
      </c>
      <c r="DJD22" t="str">
        <v>ACC100018</v>
      </c>
      <c r="DJE22" t="str">
        <v>ACC100036</v>
      </c>
      <c r="DJF22" t="str">
        <v>ACC100278</v>
      </c>
      <c r="DJG22" t="str">
        <v>ACC100243</v>
      </c>
      <c r="DJH22" t="str">
        <v>ACC100409</v>
      </c>
      <c r="DJI22" t="str">
        <v>ACC100392</v>
      </c>
      <c r="DJJ22" t="str">
        <v>ACC100037</v>
      </c>
      <c r="DJK22" t="str">
        <v>ACC100369</v>
      </c>
      <c r="DJL22" t="str">
        <v>ACC100182</v>
      </c>
      <c r="DJM22" t="str">
        <v>ACC100277</v>
      </c>
      <c r="DJN22" t="str">
        <v>ACC100197</v>
      </c>
      <c r="DJO22" t="str">
        <v>ACC100329</v>
      </c>
      <c r="DJP22" t="str">
        <v>ACC100154</v>
      </c>
      <c r="DJQ22" t="str">
        <v>ACC100214</v>
      </c>
      <c r="DJR22" t="str">
        <v>ACC100404</v>
      </c>
      <c r="DJS22" t="str">
        <v>ACC100011</v>
      </c>
      <c r="DJT22" t="str">
        <v>ACC100187</v>
      </c>
      <c r="DJU22" t="str">
        <v>ACC100495</v>
      </c>
      <c r="DJV22" t="str">
        <v>ACC100170</v>
      </c>
      <c r="DJW22" t="str">
        <v>ACC100354</v>
      </c>
      <c r="DJX22" t="str">
        <v>ACC100234</v>
      </c>
      <c r="DJY22" t="str">
        <v>ACC100297</v>
      </c>
      <c r="DJZ22" t="str">
        <v>ACC100172</v>
      </c>
      <c r="DKA22" t="str">
        <v>ACC100007</v>
      </c>
      <c r="DKB22" t="str">
        <v>ACC100112</v>
      </c>
      <c r="DKC22" t="str">
        <v>ACC100204</v>
      </c>
      <c r="DKD22" t="str">
        <v>ACC100257</v>
      </c>
      <c r="DKE22" t="str">
        <v>ACC100462</v>
      </c>
      <c r="DKF22" t="str">
        <v>ACC100164</v>
      </c>
      <c r="DKG22" t="str">
        <v>ACC100039</v>
      </c>
      <c r="DKH22" t="str">
        <v>ACC100116</v>
      </c>
      <c r="DKI22" t="str">
        <v>ACC100225</v>
      </c>
      <c r="DKJ22" t="str">
        <v>ACC100395</v>
      </c>
      <c r="DKK22" t="str">
        <v>ACC100189</v>
      </c>
      <c r="DKL22" t="str">
        <v>ACC100275</v>
      </c>
      <c r="DKM22" t="str">
        <v>ACC100464</v>
      </c>
      <c r="DKN22" t="str">
        <v>ACC100410</v>
      </c>
      <c r="DKO22" t="str">
        <v>ACC100458</v>
      </c>
      <c r="DKP22" t="str">
        <v>ACC100079</v>
      </c>
      <c r="DKQ22" t="str">
        <v>ACC100445</v>
      </c>
      <c r="DKR22" t="str">
        <v>ACC100280</v>
      </c>
      <c r="DKS22" t="str">
        <v>ACC100096</v>
      </c>
      <c r="DKT22" t="str">
        <v>ACC100377</v>
      </c>
      <c r="DKU22" t="str">
        <v>ACC100147</v>
      </c>
      <c r="DKV22" t="str">
        <v>ACC100276</v>
      </c>
      <c r="DKW22" t="str">
        <v>ACC100282</v>
      </c>
      <c r="DKX22" t="str">
        <v>ACC100058</v>
      </c>
      <c r="DKY22" t="str">
        <v>ACC100039</v>
      </c>
      <c r="DKZ22" t="str">
        <v>ACC100463</v>
      </c>
      <c r="DLA22" t="str">
        <v>ACC100237</v>
      </c>
      <c r="DLB22" t="str">
        <v>ACC100433</v>
      </c>
      <c r="DLC22" t="str">
        <v>ACC100103</v>
      </c>
      <c r="DLD22" t="str">
        <v>ACC100399</v>
      </c>
      <c r="DLE22" t="str">
        <v>ACC100350</v>
      </c>
      <c r="DLF22" t="str">
        <v>ACC100495</v>
      </c>
      <c r="DLG22" t="str">
        <v>ACC100218</v>
      </c>
      <c r="DLH22" t="str">
        <v>ACC100071</v>
      </c>
      <c r="DLI22" t="str">
        <v>ACC100257</v>
      </c>
      <c r="DLJ22" t="str">
        <v>ACC100291</v>
      </c>
      <c r="DLK22" t="str">
        <v>ACC100433</v>
      </c>
      <c r="DLL22" t="str">
        <v>ACC100375</v>
      </c>
      <c r="DLM22" t="str">
        <v>ACC100326</v>
      </c>
      <c r="DLN22" t="str">
        <v>ACC100478</v>
      </c>
      <c r="DLO22" t="str">
        <v>ACC100332</v>
      </c>
      <c r="DLP22" t="str">
        <v>ACC100011</v>
      </c>
      <c r="DLQ22" t="str">
        <v>ACC100153</v>
      </c>
      <c r="DLR22" t="str">
        <v>ACC100237</v>
      </c>
      <c r="DLS22" t="str">
        <v>ACC100180</v>
      </c>
      <c r="DLT22" t="str">
        <v>ACC100391</v>
      </c>
      <c r="DLU22" t="str">
        <v>ACC100169</v>
      </c>
      <c r="DLV22" t="str">
        <v>ACC100235</v>
      </c>
      <c r="DLW22" t="str">
        <v>ACC100177</v>
      </c>
      <c r="DLX22" t="str">
        <v>ACC100409</v>
      </c>
      <c r="DLY22" t="str">
        <v>ACC100401</v>
      </c>
      <c r="DLZ22" t="str">
        <v>ACC100183</v>
      </c>
      <c r="DMA22" t="str">
        <v>ACC100357</v>
      </c>
      <c r="DMB22" t="str">
        <v>ACC100478</v>
      </c>
      <c r="DMC22" t="str">
        <v>ACC100253</v>
      </c>
      <c r="DMD22" t="str">
        <v>ACC100256</v>
      </c>
      <c r="DME22" t="str">
        <v>ACC100354</v>
      </c>
      <c r="DMF22" t="str">
        <v>ACC100090</v>
      </c>
      <c r="DMG22" t="str">
        <v>ACC100373</v>
      </c>
      <c r="DMH22" t="str">
        <v>ACC100391</v>
      </c>
      <c r="DMI22" t="str">
        <v>ACC100083</v>
      </c>
      <c r="DMJ22" t="str">
        <v>ACC100455</v>
      </c>
      <c r="DMK22" t="str">
        <v>ACC100470</v>
      </c>
      <c r="DML22" t="str">
        <v>ACC100441</v>
      </c>
      <c r="DMM22" t="str">
        <v>ACC100107</v>
      </c>
      <c r="DMN22" t="str">
        <v>ACC100402</v>
      </c>
      <c r="DMO22" t="str">
        <v>ACC100050</v>
      </c>
      <c r="DMP22" t="str">
        <v>ACC100186</v>
      </c>
      <c r="DMQ22" t="str">
        <v>ACC100323</v>
      </c>
      <c r="DMR22" t="str">
        <v>ACC100142</v>
      </c>
      <c r="DMS22" t="str">
        <v>ACC100162</v>
      </c>
      <c r="DMT22" t="str">
        <v>ACC100170</v>
      </c>
      <c r="DMU22" t="str">
        <v>ACC100430</v>
      </c>
      <c r="DMV22" t="str">
        <v>ACC100108</v>
      </c>
      <c r="DMW22" t="str">
        <v>ACC100036</v>
      </c>
      <c r="DMX22" t="str">
        <v>ACC100218</v>
      </c>
      <c r="DMY22" t="str">
        <v>ACC100441</v>
      </c>
      <c r="DMZ22" t="str">
        <v>ACC100141</v>
      </c>
      <c r="DNA22" t="str">
        <v>ACC100187</v>
      </c>
      <c r="DNB22" t="str">
        <v>ACC100460</v>
      </c>
      <c r="DNC22" t="str">
        <v>ACC100232</v>
      </c>
      <c r="DND22" t="str">
        <v>ACC100030</v>
      </c>
      <c r="DNE22" t="str">
        <v>ACC100087</v>
      </c>
      <c r="DNF22" t="str">
        <v>ACC100287</v>
      </c>
      <c r="DNG22" t="str">
        <v>ACC100394</v>
      </c>
      <c r="DNH22" t="str">
        <v>ACC100363</v>
      </c>
      <c r="DNI22" t="str">
        <v>ACC100024</v>
      </c>
      <c r="DNJ22" t="str">
        <v>ACC100110</v>
      </c>
      <c r="DNK22" t="str">
        <v>ACC100416</v>
      </c>
      <c r="DNL22" t="str">
        <v>ACC100158</v>
      </c>
      <c r="DNM22" t="str">
        <v>ACC100433</v>
      </c>
      <c r="DNN22" t="str">
        <v>ACC100469</v>
      </c>
      <c r="DNO22" t="str">
        <v>ACC100213</v>
      </c>
      <c r="DNP22" t="str">
        <v>ACC100314</v>
      </c>
      <c r="DNQ22" t="str">
        <v>ACC100324</v>
      </c>
      <c r="DNR22" t="str">
        <v>ACC100427</v>
      </c>
      <c r="DNS22" t="str">
        <v>ACC100119</v>
      </c>
      <c r="DNT22" t="str">
        <v>ACC100020</v>
      </c>
      <c r="DNU22" t="str">
        <v>ACC100350</v>
      </c>
      <c r="DNV22" t="str">
        <v>ACC100302</v>
      </c>
      <c r="DNW22" t="str">
        <v>ACC100312</v>
      </c>
      <c r="DNX22" t="str">
        <v>ACC100497</v>
      </c>
      <c r="DNY22" t="str">
        <v>ACC100337</v>
      </c>
      <c r="DNZ22" t="str">
        <v>ACC100221</v>
      </c>
      <c r="DOA22" t="str">
        <v>ACC100002</v>
      </c>
      <c r="DOB22" t="str">
        <v>ACC100224</v>
      </c>
      <c r="DOC22" t="str">
        <v>ACC100488</v>
      </c>
      <c r="DOD22" t="str">
        <v>ACC100331</v>
      </c>
      <c r="DOE22" t="str">
        <v>ACC100122</v>
      </c>
      <c r="DOF22" t="str">
        <v>ACC100186</v>
      </c>
      <c r="DOG22" t="str">
        <v>ACC100482</v>
      </c>
      <c r="DOH22" t="str">
        <v>ACC100389</v>
      </c>
      <c r="DOI22" t="str">
        <v>ACC100380</v>
      </c>
      <c r="DOJ22" t="str">
        <v>ACC100245</v>
      </c>
      <c r="DOK22" t="str">
        <v>ACC100254</v>
      </c>
      <c r="DOL22" t="str">
        <v>ACC100214</v>
      </c>
      <c r="DOM22" t="str">
        <v>ACC100193</v>
      </c>
      <c r="DON22" t="str">
        <v>ACC100449</v>
      </c>
      <c r="DOO22" t="str">
        <v>ACC100428</v>
      </c>
      <c r="DOP22" t="str">
        <v>ACC100484</v>
      </c>
      <c r="DOQ22" t="str">
        <v>ACC100392</v>
      </c>
      <c r="DOR22" t="str">
        <v>ACC100338</v>
      </c>
      <c r="DOS22" t="str">
        <v>ACC100178</v>
      </c>
      <c r="DOT22" t="str">
        <v>ACC100227</v>
      </c>
      <c r="DOU22" t="str">
        <v>ACC100377</v>
      </c>
      <c r="DOV22" t="str">
        <v>ACC100272</v>
      </c>
      <c r="DOW22" t="str">
        <v>ACC100040</v>
      </c>
      <c r="DOX22" t="str">
        <v>ACC100468</v>
      </c>
      <c r="DOY22" t="str">
        <v>ACC100471</v>
      </c>
      <c r="DOZ22" t="str">
        <v>ACC100148</v>
      </c>
      <c r="DPA22" t="str">
        <v>ACC100392</v>
      </c>
      <c r="DPB22" t="str">
        <v>ACC100392</v>
      </c>
      <c r="DPC22" t="str">
        <v>ACC100409</v>
      </c>
      <c r="DPD22" t="str">
        <v>ACC100252</v>
      </c>
      <c r="DPE22" t="str">
        <v>ACC100034</v>
      </c>
      <c r="DPF22" t="str">
        <v>ACC100038</v>
      </c>
      <c r="DPG22" t="str">
        <v>ACC100395</v>
      </c>
      <c r="DPH22" t="str">
        <v>ACC100487</v>
      </c>
      <c r="DPI22" t="str">
        <v>ACC100321</v>
      </c>
      <c r="DPJ22" t="str">
        <v>ACC100281</v>
      </c>
      <c r="DPK22" t="str">
        <v>ACC100384</v>
      </c>
      <c r="DPL22" t="str">
        <v>ACC100105</v>
      </c>
      <c r="DPM22" t="str">
        <v>ACC100022</v>
      </c>
      <c r="DPN22" t="str">
        <v>ACC100382</v>
      </c>
      <c r="DPO22" t="str">
        <v>ACC100415</v>
      </c>
      <c r="DPP22" t="str">
        <v>ACC100394</v>
      </c>
      <c r="DPQ22" t="str">
        <v>ACC100115</v>
      </c>
      <c r="DPR22" t="str">
        <v>ACC100252</v>
      </c>
      <c r="DPS22" t="str">
        <v>ACC100202</v>
      </c>
      <c r="DPT22" t="str">
        <v>ACC100081</v>
      </c>
      <c r="DPU22" t="str">
        <v>ACC100169</v>
      </c>
      <c r="DPV22" t="str">
        <v>ACC100177</v>
      </c>
      <c r="DPW22" t="str">
        <v>ACC100265</v>
      </c>
      <c r="DPX22" t="str">
        <v>ACC100419</v>
      </c>
      <c r="DPY22" t="str">
        <v>ACC100257</v>
      </c>
      <c r="DPZ22" t="str">
        <v>ACC100145</v>
      </c>
      <c r="DQA22" t="str">
        <v>ACC100462</v>
      </c>
      <c r="DQB22" t="str">
        <v>ACC100318</v>
      </c>
      <c r="DQC22" t="str">
        <v>ACC100407</v>
      </c>
      <c r="DQD22" t="str">
        <v>ACC100169</v>
      </c>
      <c r="DQE22" t="str">
        <v>ACC100136</v>
      </c>
      <c r="DQF22" t="str">
        <v>ACC100302</v>
      </c>
      <c r="DQG22" t="str">
        <v>ACC100035</v>
      </c>
      <c r="DQH22" t="str">
        <v>ACC100298</v>
      </c>
      <c r="DQI22" t="str">
        <v>ACC100281</v>
      </c>
      <c r="DQJ22" t="str">
        <v>ACC100327</v>
      </c>
      <c r="DQK22" t="str">
        <v>ACC100287</v>
      </c>
      <c r="DQL22" t="str">
        <v>ACC100279</v>
      </c>
      <c r="DQM22" t="str">
        <v>ACC100359</v>
      </c>
      <c r="DQN22" t="str">
        <v>ACC100318</v>
      </c>
      <c r="DQO22" t="str">
        <v>ACC100051</v>
      </c>
      <c r="DQP22" t="str">
        <v>ACC100075</v>
      </c>
      <c r="DQQ22" t="str">
        <v>ACC100451</v>
      </c>
      <c r="DQR22" t="str">
        <v>ACC100167</v>
      </c>
      <c r="DQS22" t="str">
        <v>ACC100394</v>
      </c>
      <c r="DQT22" t="str">
        <v>ACC100260</v>
      </c>
      <c r="DQU22" t="str">
        <v>ACC100103</v>
      </c>
      <c r="DQV22" t="str">
        <v>ACC100037</v>
      </c>
      <c r="DQW22" t="str">
        <v>ACC100499</v>
      </c>
      <c r="DQX22" t="str">
        <v>ACC100244</v>
      </c>
      <c r="DQY22" t="str">
        <v>ACC100189</v>
      </c>
      <c r="DQZ22" t="str">
        <v>ACC100265</v>
      </c>
      <c r="DRA22" t="str">
        <v>ACC100184</v>
      </c>
      <c r="DRB22" t="str">
        <v>ACC100170</v>
      </c>
      <c r="DRC22" t="str">
        <v>ACC100108</v>
      </c>
      <c r="DRD22" t="str">
        <v>ACC100425</v>
      </c>
      <c r="DRE22" t="str">
        <v>ACC100094</v>
      </c>
      <c r="DRF22" t="str">
        <v>ACC100187</v>
      </c>
      <c r="DRG22" t="str">
        <v>ACC100332</v>
      </c>
      <c r="DRH22" t="str">
        <v>ACC100151</v>
      </c>
      <c r="DRI22" t="str">
        <v>ACC100187</v>
      </c>
      <c r="DRJ22" t="str">
        <v>ACC100386</v>
      </c>
      <c r="DRK22" t="str">
        <v>ACC100294</v>
      </c>
      <c r="DRL22" t="str">
        <v>ACC100471</v>
      </c>
      <c r="DRM22" t="str">
        <v>ACC100213</v>
      </c>
      <c r="DRN22" t="str">
        <v>ACC100174</v>
      </c>
      <c r="DRO22" t="str">
        <v>ACC100320</v>
      </c>
      <c r="DRP22" t="str">
        <v>ACC100225</v>
      </c>
      <c r="DRQ22" t="str">
        <v>ACC100202</v>
      </c>
      <c r="DRR22" t="str">
        <v>ACC100195</v>
      </c>
      <c r="DRS22" t="str">
        <v>ACC100055</v>
      </c>
      <c r="DRT22" t="str">
        <v>ACC100496</v>
      </c>
      <c r="DRU22" t="str">
        <v>ACC100330</v>
      </c>
      <c r="DRV22" t="str">
        <v>ACC100321</v>
      </c>
      <c r="DRW22" t="str">
        <v>ACC100428</v>
      </c>
      <c r="DRX22" t="str">
        <v>ACC100405</v>
      </c>
      <c r="DRY22" t="str">
        <v>ACC100001</v>
      </c>
      <c r="DRZ22" t="str">
        <v>ACC100085</v>
      </c>
      <c r="DSA22" t="str">
        <v>ACC100098</v>
      </c>
      <c r="DSB22" t="str">
        <v>ACC100080</v>
      </c>
      <c r="DSC22" t="str">
        <v>ACC100234</v>
      </c>
      <c r="DSD22" t="str">
        <v>ACC100054</v>
      </c>
      <c r="DSE22" t="str">
        <v>ACC100019</v>
      </c>
      <c r="DSF22" t="str">
        <v>ACC100374</v>
      </c>
      <c r="DSG22" t="str">
        <v>ACC100228</v>
      </c>
      <c r="DSH22" t="str">
        <v>ACC100420</v>
      </c>
      <c r="DSI22" t="str">
        <v>ACC100370</v>
      </c>
      <c r="DSJ22" t="str">
        <v>ACC100154</v>
      </c>
      <c r="DSK22" t="str">
        <v>ACC100462</v>
      </c>
      <c r="DSL22" t="str">
        <v>ACC100486</v>
      </c>
      <c r="DSM22" t="str">
        <v>ACC100144</v>
      </c>
      <c r="DSN22" t="str">
        <v>ACC100399</v>
      </c>
      <c r="DSO22" t="str">
        <v>ACC100125</v>
      </c>
      <c r="DSP22" t="str">
        <v>ACC100169</v>
      </c>
      <c r="DSQ22" t="str">
        <v>ACC100314</v>
      </c>
      <c r="DSR22" t="str">
        <v>ACC100184</v>
      </c>
      <c r="DSS22" t="str">
        <v>ACC100286</v>
      </c>
      <c r="DST22" t="str">
        <v>ACC100160</v>
      </c>
      <c r="DSU22" t="str">
        <v>ACC100067</v>
      </c>
      <c r="DSV22" t="str">
        <v>ACC100349</v>
      </c>
      <c r="DSW22" t="str">
        <v>ACC100110</v>
      </c>
      <c r="DSX22" t="str">
        <v>ACC100390</v>
      </c>
      <c r="DSY22" t="str">
        <v>ACC100460</v>
      </c>
      <c r="DSZ22" t="str">
        <v>ACC100473</v>
      </c>
      <c r="DTA22" t="str">
        <v>ACC100345</v>
      </c>
      <c r="DTB22" t="str">
        <v>ACC100441</v>
      </c>
      <c r="DTC22" t="str">
        <v>ACC100317</v>
      </c>
      <c r="DTD22" t="str">
        <v>ACC100097</v>
      </c>
      <c r="DTE22" t="str">
        <v>ACC100147</v>
      </c>
      <c r="DTF22" t="str">
        <v>ACC100455</v>
      </c>
      <c r="DTG22" t="str">
        <v>ACC100465</v>
      </c>
      <c r="DTH22" t="str">
        <v>ACC100263</v>
      </c>
      <c r="DTI22" t="str">
        <v>ACC100295</v>
      </c>
      <c r="DTJ22" t="str">
        <v>ACC100119</v>
      </c>
      <c r="DTK22" t="str">
        <v>ACC100233</v>
      </c>
      <c r="DTL22" t="str">
        <v>ACC100006</v>
      </c>
      <c r="DTM22" t="str">
        <v>ACC100458</v>
      </c>
      <c r="DTN22" t="str">
        <v>ACC100177</v>
      </c>
      <c r="DTO22" t="str">
        <v>ACC100353</v>
      </c>
      <c r="DTP22" t="str">
        <v>ACC100143</v>
      </c>
      <c r="DTQ22" t="str">
        <v>ACC100364</v>
      </c>
      <c r="DTR22" t="str">
        <v>ACC100147</v>
      </c>
      <c r="DTS22" t="str">
        <v>ACC100276</v>
      </c>
      <c r="DTT22" t="str">
        <v>ACC100180</v>
      </c>
      <c r="DTU22" t="str">
        <v>ACC100118</v>
      </c>
      <c r="DTV22" t="str">
        <v>ACC100126</v>
      </c>
      <c r="DTW22" t="str">
        <v>ACC100109</v>
      </c>
      <c r="DTX22" t="str">
        <v>ACC100303</v>
      </c>
      <c r="DTY22" t="str">
        <v>ACC100444</v>
      </c>
      <c r="DTZ22" t="str">
        <v>ACC100118</v>
      </c>
      <c r="DUA22" t="str">
        <v>ACC100028</v>
      </c>
      <c r="DUB22" t="str">
        <v>ACC100226</v>
      </c>
      <c r="DUC22" t="str">
        <v>ACC100350</v>
      </c>
      <c r="DUD22" t="str">
        <v>ACC100034</v>
      </c>
      <c r="DUE22" t="str">
        <v>ACC100245</v>
      </c>
      <c r="DUF22" t="str">
        <v>ACC100449</v>
      </c>
      <c r="DUG22" t="str">
        <v>ACC100321</v>
      </c>
      <c r="DUH22" t="str">
        <v>ACC100061</v>
      </c>
      <c r="DUI22" t="str">
        <v>ACC100117</v>
      </c>
      <c r="DUJ22" t="str">
        <v>ACC100100</v>
      </c>
      <c r="DUK22" t="str">
        <v>ACC100005</v>
      </c>
      <c r="DUL22" t="str">
        <v>ACC100096</v>
      </c>
      <c r="DUM22" t="str">
        <v>ACC100149</v>
      </c>
      <c r="DUN22" t="str">
        <v>ACC100258</v>
      </c>
      <c r="DUO22" t="str">
        <v>ACC100234</v>
      </c>
      <c r="DUP22" t="str">
        <v>ACC100385</v>
      </c>
      <c r="DUQ22" t="str">
        <v>ACC100413</v>
      </c>
      <c r="DUR22" t="str">
        <v>ACC100238</v>
      </c>
      <c r="DUS22" t="str">
        <v>ACC100350</v>
      </c>
      <c r="DUT22" t="str">
        <v>ACC100408</v>
      </c>
      <c r="DUU22" t="str">
        <v>ACC100136</v>
      </c>
      <c r="DUV22" t="str">
        <v>ACC100219</v>
      </c>
      <c r="DUW22" t="str">
        <v>ACC100257</v>
      </c>
      <c r="DUX22" t="str">
        <v>ACC100119</v>
      </c>
      <c r="DUY22" t="str">
        <v>ACC100160</v>
      </c>
      <c r="DUZ22" t="str">
        <v>ACC100251</v>
      </c>
      <c r="DVA22" t="str">
        <v>ACC100481</v>
      </c>
      <c r="DVB22" t="str">
        <v>ACC100237</v>
      </c>
      <c r="DVC22" t="str">
        <v>ACC100332</v>
      </c>
      <c r="DVD22" t="str">
        <v>ACC100383</v>
      </c>
      <c r="DVE22" t="str">
        <v>ACC100361</v>
      </c>
      <c r="DVF22" t="str">
        <v>ACC100247</v>
      </c>
      <c r="DVG22" t="str">
        <v>ACC100040</v>
      </c>
      <c r="DVH22" t="str">
        <v>ACC100118</v>
      </c>
      <c r="DVI22" t="str">
        <v>ACC100239</v>
      </c>
      <c r="DVJ22" t="str">
        <v>ACC100411</v>
      </c>
      <c r="DVK22" t="str">
        <v>ACC100359</v>
      </c>
      <c r="DVL22" t="str">
        <v>ACC100144</v>
      </c>
      <c r="DVM22" t="str">
        <v>ACC100172</v>
      </c>
      <c r="DVN22" t="str">
        <v>ACC100487</v>
      </c>
      <c r="DVO22" t="str">
        <v>ACC100292</v>
      </c>
      <c r="DVP22" t="str">
        <v>ACC100370</v>
      </c>
      <c r="DVQ22" t="str">
        <v>ACC100387</v>
      </c>
      <c r="DVR22" t="str">
        <v>ACC100155</v>
      </c>
      <c r="DVS22" t="str">
        <v>ACC100017</v>
      </c>
      <c r="DVT22" t="str">
        <v>ACC100129</v>
      </c>
      <c r="DVU22" t="str">
        <v>ACC100409</v>
      </c>
      <c r="DVV22" t="str">
        <v>ACC100306</v>
      </c>
      <c r="DVW22" t="str">
        <v>ACC100311</v>
      </c>
      <c r="DVX22" t="str">
        <v>ACC100109</v>
      </c>
      <c r="DVY22" t="str">
        <v>ACC100266</v>
      </c>
      <c r="DVZ22" t="str">
        <v>ACC100366</v>
      </c>
      <c r="DWA22" t="str">
        <v>ACC100337</v>
      </c>
      <c r="DWB22" t="str">
        <v>ACC100413</v>
      </c>
      <c r="DWC22" t="str">
        <v>ACC100385</v>
      </c>
      <c r="DWD22" t="str">
        <v>ACC100367</v>
      </c>
      <c r="DWE22" t="str">
        <v>ACC100329</v>
      </c>
      <c r="DWF22" t="str">
        <v>ACC100177</v>
      </c>
      <c r="DWG22" t="str">
        <v>ACC100035</v>
      </c>
      <c r="DWH22" t="str">
        <v>ACC100209</v>
      </c>
      <c r="DWI22" t="str">
        <v>ACC100420</v>
      </c>
      <c r="DWJ22" t="str">
        <v>ACC100019</v>
      </c>
      <c r="DWK22" t="str">
        <v>ACC100465</v>
      </c>
      <c r="DWL22" t="str">
        <v>ACC100442</v>
      </c>
      <c r="DWM22" t="str">
        <v>ACC100411</v>
      </c>
      <c r="DWN22" t="str">
        <v>ACC100306</v>
      </c>
      <c r="DWO22" t="str">
        <v>ACC100034</v>
      </c>
      <c r="DWP22" t="str">
        <v>ACC100412</v>
      </c>
      <c r="DWQ22" t="str">
        <v>ACC100164</v>
      </c>
      <c r="DWR22" t="str">
        <v>ACC100377</v>
      </c>
      <c r="DWS22" t="str">
        <v>ACC100282</v>
      </c>
      <c r="DWT22" t="str">
        <v>ACC100249</v>
      </c>
      <c r="DWU22" t="str">
        <v>ACC100260</v>
      </c>
      <c r="DWV22" t="str">
        <v>ACC100342</v>
      </c>
      <c r="DWW22" t="str">
        <v>ACC100194</v>
      </c>
      <c r="DWX22" t="str">
        <v>ACC100194</v>
      </c>
      <c r="DWY22" t="str">
        <v>ACC100020</v>
      </c>
      <c r="DWZ22" t="str">
        <v>ACC100014</v>
      </c>
      <c r="DXA22" t="str">
        <v>ACC100243</v>
      </c>
      <c r="DXB22" t="str">
        <v>ACC100164</v>
      </c>
      <c r="DXC22" t="str">
        <v>ACC100093</v>
      </c>
      <c r="DXD22" t="str">
        <v>ACC100099</v>
      </c>
      <c r="DXE22" t="str">
        <v>ACC100212</v>
      </c>
      <c r="DXF22" t="str">
        <v>ACC100458</v>
      </c>
      <c r="DXG22" t="str">
        <v>ACC100203</v>
      </c>
      <c r="DXH22" t="str">
        <v>ACC100404</v>
      </c>
      <c r="DXI22" t="str">
        <v>ACC100144</v>
      </c>
      <c r="DXJ22" t="str">
        <v>ACC100050</v>
      </c>
      <c r="DXK22" t="str">
        <v>ACC100487</v>
      </c>
      <c r="DXL22" t="str">
        <v>ACC100340</v>
      </c>
      <c r="DXM22" t="str">
        <v>ACC100070</v>
      </c>
      <c r="DXN22" t="str">
        <v>ACC100328</v>
      </c>
      <c r="DXO22" t="str">
        <v>ACC100397</v>
      </c>
      <c r="DXP22" t="str">
        <v>ACC100058</v>
      </c>
      <c r="DXQ22" t="str">
        <v>ACC100280</v>
      </c>
      <c r="DXR22" t="str">
        <v>ACC100166</v>
      </c>
      <c r="DXS22" t="str">
        <v>ACC100481</v>
      </c>
      <c r="DXT22" t="str">
        <v>ACC100465</v>
      </c>
      <c r="DXU22" t="str">
        <v>ACC100098</v>
      </c>
      <c r="DXV22" t="str">
        <v>ACC100042</v>
      </c>
      <c r="DXW22" t="str">
        <v>ACC100258</v>
      </c>
      <c r="DXX22" t="str">
        <v>ACC100195</v>
      </c>
      <c r="DXY22" t="str">
        <v>ACC100140</v>
      </c>
      <c r="DXZ22" t="str">
        <v>ACC100281</v>
      </c>
      <c r="DYA22" t="str">
        <v>ACC100119</v>
      </c>
      <c r="DYB22" t="str">
        <v>ACC100020</v>
      </c>
      <c r="DYC22" t="str">
        <v>ACC100070</v>
      </c>
      <c r="DYD22" t="str">
        <v>ACC100133</v>
      </c>
      <c r="DYE22" t="str">
        <v>ACC100272</v>
      </c>
      <c r="DYF22" t="str">
        <v>ACC100425</v>
      </c>
      <c r="DYG22" t="str">
        <v>ACC100363</v>
      </c>
      <c r="DYH22" t="str">
        <v>ACC100287</v>
      </c>
      <c r="DYI22" t="str">
        <v>ACC100406</v>
      </c>
      <c r="DYJ22" t="str">
        <v>ACC100180</v>
      </c>
      <c r="DYK22" t="str">
        <v>ACC100441</v>
      </c>
      <c r="DYL22" t="str">
        <v>ACC100008</v>
      </c>
      <c r="DYM22" t="str">
        <v>ACC100183</v>
      </c>
      <c r="DYN22" t="str">
        <v>ACC100334</v>
      </c>
      <c r="DYO22" t="str">
        <v>ACC100008</v>
      </c>
      <c r="DYP22" t="str">
        <v>ACC100302</v>
      </c>
      <c r="DYQ22" t="str">
        <v>ACC100488</v>
      </c>
      <c r="DYR22" t="str">
        <v>ACC100278</v>
      </c>
      <c r="DYS22" t="str">
        <v>ACC100264</v>
      </c>
      <c r="DYT22" t="str">
        <v>ACC100476</v>
      </c>
      <c r="DYU22" t="str">
        <v>ACC100393</v>
      </c>
      <c r="DYV22" t="str">
        <v>ACC100109</v>
      </c>
      <c r="DYW22" t="str">
        <v>ACC100027</v>
      </c>
      <c r="DYX22" t="str">
        <v>ACC100135</v>
      </c>
      <c r="DYY22" t="str">
        <v>ACC100463</v>
      </c>
      <c r="DYZ22" t="str">
        <v>ACC100101</v>
      </c>
      <c r="DZA22" t="str">
        <v>ACC100105</v>
      </c>
      <c r="DZB22" t="str">
        <v>ACC100374</v>
      </c>
      <c r="DZC22" t="str">
        <v>ACC100373</v>
      </c>
      <c r="DZD22" t="str">
        <v>ACC100146</v>
      </c>
      <c r="DZE22" t="str">
        <v>ACC100299</v>
      </c>
      <c r="DZF22" t="str">
        <v>ACC100295</v>
      </c>
      <c r="DZG22" t="str">
        <v>ACC100243</v>
      </c>
      <c r="DZH22" t="str">
        <v>ACC100438</v>
      </c>
      <c r="DZI22" t="str">
        <v>ACC100383</v>
      </c>
      <c r="DZJ22" t="str">
        <v>ACC100240</v>
      </c>
      <c r="DZK22" t="str">
        <v>ACC100117</v>
      </c>
      <c r="DZL22" t="str">
        <v>ACC100112</v>
      </c>
      <c r="DZM22" t="str">
        <v>ACC100185</v>
      </c>
      <c r="DZN22" t="str">
        <v>ACC100461</v>
      </c>
      <c r="DZO22" t="str">
        <v>ACC100022</v>
      </c>
      <c r="DZP22" t="str">
        <v>ACC100088</v>
      </c>
      <c r="DZQ22" t="str">
        <v>ACC100175</v>
      </c>
      <c r="DZR22" t="str">
        <v>ACC100395</v>
      </c>
      <c r="DZS22" t="str">
        <v>ACC100138</v>
      </c>
      <c r="DZT22" t="str">
        <v>ACC100227</v>
      </c>
      <c r="DZU22" t="str">
        <v>ACC100131</v>
      </c>
      <c r="DZV22" t="str">
        <v>ACC100202</v>
      </c>
      <c r="DZW22" t="str">
        <v>ACC100456</v>
      </c>
      <c r="DZX22" t="str">
        <v>ACC100494</v>
      </c>
      <c r="DZY22" t="str">
        <v>ACC100371</v>
      </c>
      <c r="DZZ22" t="str">
        <v>ACC100343</v>
      </c>
      <c r="EAA22" t="str">
        <v>ACC100315</v>
      </c>
      <c r="EAB22" t="str">
        <v>ACC100479</v>
      </c>
      <c r="EAC22" t="str">
        <v>ACC100492</v>
      </c>
      <c r="EAD22" t="str">
        <v>ACC100359</v>
      </c>
      <c r="EAE22" t="str">
        <v>ACC100411</v>
      </c>
      <c r="EAF22" t="str">
        <v>ACC100335</v>
      </c>
      <c r="EAG22" t="str">
        <v>ACC100241</v>
      </c>
      <c r="EAH22" t="str">
        <v>ACC100233</v>
      </c>
      <c r="EAI22" t="str">
        <v>ACC100290</v>
      </c>
      <c r="EAJ22" t="str">
        <v>ACC100240</v>
      </c>
      <c r="EAK22" t="str">
        <v>ACC100215</v>
      </c>
      <c r="EAL22" t="str">
        <v>ACC100394</v>
      </c>
      <c r="EAM22" t="str">
        <v>ACC100018</v>
      </c>
      <c r="EAN22" t="str">
        <v>ACC100069</v>
      </c>
      <c r="EAO22" t="str">
        <v>ACC100337</v>
      </c>
      <c r="EAP22" t="str">
        <v>ACC100234</v>
      </c>
      <c r="EAQ22" t="str">
        <v>ACC100408</v>
      </c>
      <c r="EAR22" t="str">
        <v>ACC100102</v>
      </c>
      <c r="EAS22" t="str">
        <v>ACC100090</v>
      </c>
      <c r="EAT22" t="str">
        <v>ACC100116</v>
      </c>
      <c r="EAU22" t="str">
        <v>ACC100445</v>
      </c>
      <c r="EAV22" t="str">
        <v>ACC100182</v>
      </c>
      <c r="EAW22" t="str">
        <v>ACC100399</v>
      </c>
      <c r="EAX22" t="str">
        <v>ACC100071</v>
      </c>
      <c r="EAY22" t="str">
        <v>ACC100274</v>
      </c>
      <c r="EAZ22" t="str">
        <v>ACC100385</v>
      </c>
      <c r="EBA22" t="str">
        <v>ACC100262</v>
      </c>
      <c r="EBB22" t="str">
        <v>ACC100158</v>
      </c>
      <c r="EBC22" t="str">
        <v>ACC100002</v>
      </c>
      <c r="EBD22" t="str">
        <v>ACC100244</v>
      </c>
      <c r="EBE22" t="str">
        <v>ACC100175</v>
      </c>
      <c r="EBF22" t="str">
        <v>ACC100217</v>
      </c>
      <c r="EBG22" t="str">
        <v>ACC100117</v>
      </c>
      <c r="EBH22" t="str">
        <v>ACC100183</v>
      </c>
      <c r="EBI22" t="str">
        <v>ACC100091</v>
      </c>
      <c r="EBJ22" t="str">
        <v>ACC100451</v>
      </c>
      <c r="EBK22" t="str">
        <v>ACC100186</v>
      </c>
      <c r="EBL22" t="str">
        <v>ACC100472</v>
      </c>
      <c r="EBM22" t="str">
        <v>ACC100265</v>
      </c>
      <c r="EBN22" t="str">
        <v>ACC100406</v>
      </c>
      <c r="EBO22" t="str">
        <v>ACC100386</v>
      </c>
      <c r="EBP22" t="str">
        <v>ACC100107</v>
      </c>
      <c r="EBQ22" t="str">
        <v>ACC100328</v>
      </c>
      <c r="EBR22" t="str">
        <v>ACC100195</v>
      </c>
      <c r="EBS22" t="str">
        <v>ACC100359</v>
      </c>
      <c r="EBT22" t="str">
        <v>ACC100430</v>
      </c>
      <c r="EBU22" t="str">
        <v>ACC100348</v>
      </c>
      <c r="EBV22" t="str">
        <v>ACC100093</v>
      </c>
      <c r="EBW22" t="str">
        <v>ACC100131</v>
      </c>
      <c r="EBX22" t="str">
        <v>ACC100242</v>
      </c>
      <c r="EBY22" t="str">
        <v>ACC100313</v>
      </c>
      <c r="EBZ22" t="str">
        <v>ACC100032</v>
      </c>
      <c r="ECA22" t="str">
        <v>ACC100386</v>
      </c>
      <c r="ECB22" t="str">
        <v>ACC100201</v>
      </c>
      <c r="ECC22" t="str">
        <v>ACC100087</v>
      </c>
      <c r="ECD22" t="str">
        <v>ACC100173</v>
      </c>
      <c r="ECE22" t="str">
        <v>ACC100109</v>
      </c>
      <c r="ECF22" t="str">
        <v>ACC100466</v>
      </c>
      <c r="ECG22" t="str">
        <v>ACC100232</v>
      </c>
      <c r="ECH22" t="str">
        <v>ACC100190</v>
      </c>
      <c r="ECI22" t="str">
        <v>ACC100373</v>
      </c>
      <c r="ECJ22" t="str">
        <v>ACC100214</v>
      </c>
      <c r="ECK22" t="str">
        <v>ACC100402</v>
      </c>
      <c r="ECL22" t="str">
        <v>ACC100300</v>
      </c>
      <c r="ECM22" t="str">
        <v>ACC100062</v>
      </c>
      <c r="ECN22" t="str">
        <v>ACC100255</v>
      </c>
      <c r="ECO22" t="str">
        <v>ACC100398</v>
      </c>
      <c r="ECP22" t="str">
        <v>ACC100096</v>
      </c>
      <c r="ECQ22" t="str">
        <v>ACC100310</v>
      </c>
      <c r="ECR22" t="str">
        <v>ACC100321</v>
      </c>
      <c r="ECS22" t="str">
        <v>ACC100254</v>
      </c>
      <c r="ECT22" t="str">
        <v>ACC100366</v>
      </c>
      <c r="ECU22" t="str">
        <v>ACC100097</v>
      </c>
      <c r="ECV22" t="str">
        <v>ACC100071</v>
      </c>
      <c r="ECW22" t="str">
        <v>ACC100166</v>
      </c>
      <c r="ECX22" t="str">
        <v>ACC100437</v>
      </c>
      <c r="ECY22" t="str">
        <v>ACC100254</v>
      </c>
      <c r="ECZ22" t="str">
        <v>ACC100257</v>
      </c>
      <c r="EDA22" t="str">
        <v>ACC100260</v>
      </c>
      <c r="EDB22" t="str">
        <v>ACC100098</v>
      </c>
      <c r="EDC22" t="str">
        <v>ACC100162</v>
      </c>
      <c r="EDD22" t="str">
        <v>ACC100340</v>
      </c>
      <c r="EDE22" t="str">
        <v>ACC100464</v>
      </c>
      <c r="EDF22" t="str">
        <v>ACC100261</v>
      </c>
      <c r="EDG22" t="str">
        <v>ACC100363</v>
      </c>
      <c r="EDH22" t="str">
        <v>ACC100148</v>
      </c>
      <c r="EDI22" t="str">
        <v>ACC100059</v>
      </c>
      <c r="EDJ22" t="str">
        <v>ACC100455</v>
      </c>
      <c r="EDK22" t="str">
        <v>ACC100364</v>
      </c>
      <c r="EDL22" t="str">
        <v>ACC100458</v>
      </c>
      <c r="EDM22" t="str">
        <v>ACC100096</v>
      </c>
      <c r="EDN22" t="str">
        <v>ACC100194</v>
      </c>
      <c r="EDO22" t="str">
        <v>ACC100347</v>
      </c>
      <c r="EDP22" t="str">
        <v>ACC100087</v>
      </c>
      <c r="EDQ22" t="str">
        <v>ACC100116</v>
      </c>
      <c r="EDR22" t="str">
        <v>ACC100454</v>
      </c>
      <c r="EDS22" t="str">
        <v>ACC100393</v>
      </c>
      <c r="EDT22" t="str">
        <v>ACC100146</v>
      </c>
      <c r="EDU22" t="str">
        <v>ACC100101</v>
      </c>
      <c r="EDV22" t="str">
        <v>ACC100378</v>
      </c>
      <c r="EDW22" t="str">
        <v>ACC100286</v>
      </c>
      <c r="EDX22" t="str">
        <v>ACC100201</v>
      </c>
      <c r="EDY22" t="str">
        <v>ACC100284</v>
      </c>
      <c r="EDZ22" t="str">
        <v>ACC100385</v>
      </c>
      <c r="EEA22" t="str">
        <v>ACC100368</v>
      </c>
      <c r="EEB22" t="str">
        <v>ACC100335</v>
      </c>
      <c r="EEC22" t="str">
        <v>ACC100101</v>
      </c>
      <c r="EED22" t="str">
        <v>ACC100190</v>
      </c>
      <c r="EEE22" t="str">
        <v>ACC100389</v>
      </c>
      <c r="EEF22" t="str">
        <v>ACC100332</v>
      </c>
      <c r="EEG22" t="str">
        <v>ACC100368</v>
      </c>
      <c r="EEH22" t="str">
        <v>ACC100138</v>
      </c>
      <c r="EEI22" t="str">
        <v>ACC100232</v>
      </c>
      <c r="EEJ22" t="str">
        <v>ACC100143</v>
      </c>
      <c r="EEK22" t="str">
        <v>ACC100120</v>
      </c>
      <c r="EEL22" t="str">
        <v>ACC100062</v>
      </c>
      <c r="EEM22" t="str">
        <v>ACC100074</v>
      </c>
      <c r="EEN22" t="str">
        <v>ACC100287</v>
      </c>
      <c r="EEO22" t="str">
        <v>ACC100050</v>
      </c>
      <c r="EEP22" t="str">
        <v>ACC100327</v>
      </c>
      <c r="EEQ22" t="str">
        <v>ACC100374</v>
      </c>
      <c r="EER22" t="str">
        <v>ACC100436</v>
      </c>
      <c r="EES22" t="str">
        <v>ACC100389</v>
      </c>
      <c r="EET22" t="str">
        <v>ACC100026</v>
      </c>
      <c r="EEU22" t="str">
        <v>ACC100191</v>
      </c>
      <c r="EEV22" t="str">
        <v>ACC100203</v>
      </c>
      <c r="EEW22" t="str">
        <v>ACC100389</v>
      </c>
      <c r="EEX22" t="str">
        <v>ACC100399</v>
      </c>
      <c r="EEY22" t="str">
        <v>ACC100202</v>
      </c>
      <c r="EEZ22" t="str">
        <v>ACC100271</v>
      </c>
      <c r="EFA22" t="str">
        <v>ACC100335</v>
      </c>
      <c r="EFB22" t="str">
        <v>ACC100243</v>
      </c>
      <c r="EFC22" t="str">
        <v>ACC100257</v>
      </c>
      <c r="EFD22" t="str">
        <v>ACC100171</v>
      </c>
      <c r="EFE22" t="str">
        <v>ACC100025</v>
      </c>
      <c r="EFF22" t="str">
        <v>ACC100378</v>
      </c>
      <c r="EFG22" t="str">
        <v>ACC100089</v>
      </c>
      <c r="EFH22" t="str">
        <v>ACC100284</v>
      </c>
      <c r="EFI22" t="str">
        <v>ACC100367</v>
      </c>
      <c r="EFJ22" t="str">
        <v>ACC100379</v>
      </c>
      <c r="EFK22" t="str">
        <v>ACC100242</v>
      </c>
      <c r="EFL22" t="str">
        <v>ACC100098</v>
      </c>
      <c r="EFM22" t="str">
        <v>ACC100481</v>
      </c>
      <c r="EFN22" t="str">
        <v>ACC100479</v>
      </c>
      <c r="EFO22" t="str">
        <v>ACC100126</v>
      </c>
      <c r="EFP22" t="str">
        <v>ACC100442</v>
      </c>
      <c r="EFQ22" t="str">
        <v>ACC100298</v>
      </c>
      <c r="EFR22" t="str">
        <v>ACC100264</v>
      </c>
      <c r="EFS22" t="str">
        <v>ACC100426</v>
      </c>
      <c r="EFT22" t="str">
        <v>ACC100206</v>
      </c>
      <c r="EFU22" t="str">
        <v>ACC100195</v>
      </c>
      <c r="EFV22" t="str">
        <v>ACC100446</v>
      </c>
      <c r="EFW22" t="str">
        <v>ACC100186</v>
      </c>
      <c r="EFX22" t="str">
        <v>ACC100307</v>
      </c>
      <c r="EFY22" t="str">
        <v>ACC100487</v>
      </c>
      <c r="EFZ22" t="str">
        <v>ACC100008</v>
      </c>
      <c r="EGA22" t="str">
        <v>ACC100069</v>
      </c>
      <c r="EGB22" t="str">
        <v>ACC100366</v>
      </c>
      <c r="EGC22" t="str">
        <v>ACC100155</v>
      </c>
      <c r="EGD22" t="str">
        <v>ACC100413</v>
      </c>
      <c r="EGE22" t="str">
        <v>ACC100053</v>
      </c>
      <c r="EGF22" t="str">
        <v>ACC100344</v>
      </c>
      <c r="EGG22" t="str">
        <v>ACC100265</v>
      </c>
      <c r="EGH22" t="str">
        <v>ACC100349</v>
      </c>
      <c r="EGI22" t="str">
        <v>ACC100083</v>
      </c>
      <c r="EGJ22" t="str">
        <v>ACC100439</v>
      </c>
      <c r="EGK22" t="str">
        <v>ACC100193</v>
      </c>
      <c r="EGL22" t="str">
        <v>ACC100161</v>
      </c>
      <c r="EGM22" t="str">
        <v>ACC100168</v>
      </c>
      <c r="EGN22" t="str">
        <v>ACC100336</v>
      </c>
      <c r="EGO22" t="str">
        <v>ACC100164</v>
      </c>
      <c r="EGP22" t="str">
        <v>ACC100289</v>
      </c>
      <c r="EGQ22" t="str">
        <v>ACC100319</v>
      </c>
      <c r="EGR22" t="str">
        <v>ACC100112</v>
      </c>
      <c r="EGS22" t="str">
        <v>ACC100271</v>
      </c>
      <c r="EGT22" t="str">
        <v>ACC100220</v>
      </c>
      <c r="EGU22" t="str">
        <v>ACC100298</v>
      </c>
      <c r="EGV22" t="str">
        <v>ACC100419</v>
      </c>
      <c r="EGW22" t="str">
        <v>ACC100101</v>
      </c>
      <c r="EGX22" t="str">
        <v>ACC100266</v>
      </c>
      <c r="EGY22" t="str">
        <v>ACC100234</v>
      </c>
      <c r="EGZ22" t="str">
        <v>ACC100387</v>
      </c>
      <c r="EHA22" t="str">
        <v>ACC100195</v>
      </c>
      <c r="EHB22" t="str">
        <v>ACC100067</v>
      </c>
      <c r="EHC22" t="str">
        <v>ACC100200</v>
      </c>
      <c r="EHD22" t="str">
        <v>ACC100077</v>
      </c>
      <c r="EHE22" t="str">
        <v>ACC100335</v>
      </c>
      <c r="EHF22" t="str">
        <v>ACC100346</v>
      </c>
      <c r="EHG22" t="str">
        <v>ACC100121</v>
      </c>
      <c r="EHH22" t="str">
        <v>ACC100456</v>
      </c>
      <c r="EHI22" t="str">
        <v>ACC100422</v>
      </c>
      <c r="EHJ22" t="str">
        <v>ACC100151</v>
      </c>
      <c r="EHK22" t="str">
        <v>ACC100223</v>
      </c>
      <c r="EHL22" t="str">
        <v>ACC100184</v>
      </c>
      <c r="EHM22" t="str">
        <v>ACC100129</v>
      </c>
      <c r="EHN22" t="str">
        <v>ACC100156</v>
      </c>
      <c r="EHO22" t="str">
        <v>ACC100273</v>
      </c>
      <c r="EHP22" t="str">
        <v>ACC100481</v>
      </c>
      <c r="EHQ22" t="str">
        <v>ACC100400</v>
      </c>
      <c r="EHR22" t="str">
        <v>ACC100131</v>
      </c>
      <c r="EHS22" t="str">
        <v>ACC100377</v>
      </c>
      <c r="EHT22" t="str">
        <v>ACC100088</v>
      </c>
      <c r="EHU22" t="str">
        <v>ACC100460</v>
      </c>
      <c r="EHV22" t="str">
        <v>ACC100359</v>
      </c>
      <c r="EHW22" t="str">
        <v>ACC100476</v>
      </c>
      <c r="EHX22" t="str">
        <v>ACC100326</v>
      </c>
      <c r="EHY22" t="str">
        <v>ACC100450</v>
      </c>
      <c r="EHZ22" t="str">
        <v>ACC100183</v>
      </c>
      <c r="EIA22" t="str">
        <v>ACC100262</v>
      </c>
      <c r="EIB22" t="str">
        <v>ACC100146</v>
      </c>
      <c r="EIC22" t="str">
        <v>ACC100018</v>
      </c>
      <c r="EID22" t="str">
        <v>ACC100103</v>
      </c>
      <c r="EIE22" t="str">
        <v>ACC100438</v>
      </c>
      <c r="EIF22" t="str">
        <v>ACC100007</v>
      </c>
      <c r="EIG22" t="str">
        <v>ACC100488</v>
      </c>
      <c r="EIH22" t="str">
        <v>ACC100084</v>
      </c>
      <c r="EII22" t="str">
        <v>ACC100116</v>
      </c>
      <c r="EIJ22" t="str">
        <v>ACC100048</v>
      </c>
      <c r="EIK22" t="str">
        <v>ACC100089</v>
      </c>
      <c r="EIL22" t="str">
        <v>ACC100460</v>
      </c>
      <c r="EIM22" t="str">
        <v>ACC100392</v>
      </c>
      <c r="EIN22" t="str">
        <v>ACC100412</v>
      </c>
      <c r="EIO22" t="str">
        <v>ACC100142</v>
      </c>
      <c r="EIP22" t="str">
        <v>ACC100062</v>
      </c>
      <c r="EIQ22" t="str">
        <v>ACC100021</v>
      </c>
      <c r="EIR22" t="str">
        <v>ACC100468</v>
      </c>
      <c r="EIS22" t="str">
        <v>ACC100020</v>
      </c>
      <c r="EIT22" t="str">
        <v>ACC100376</v>
      </c>
      <c r="EIU22" t="str">
        <v>ACC100177</v>
      </c>
      <c r="EIV22" t="str">
        <v>ACC100193</v>
      </c>
      <c r="EIW22" t="str">
        <v>ACC100009</v>
      </c>
      <c r="EIX22" t="str">
        <v>ACC100289</v>
      </c>
      <c r="EIY22" t="str">
        <v>ACC100291</v>
      </c>
      <c r="EIZ22" t="str">
        <v>ACC100371</v>
      </c>
      <c r="EJA22" t="str">
        <v>ACC100337</v>
      </c>
      <c r="EJB22" t="str">
        <v>ACC100145</v>
      </c>
      <c r="EJC22" t="str">
        <v>ACC100463</v>
      </c>
      <c r="EJD22" t="str">
        <v>ACC100067</v>
      </c>
      <c r="EJE22" t="str">
        <v>ACC100231</v>
      </c>
      <c r="EJF22" t="str">
        <v>ACC100399</v>
      </c>
      <c r="EJG22" t="str">
        <v>ACC100067</v>
      </c>
      <c r="EJH22" t="str">
        <v>ACC100355</v>
      </c>
      <c r="EJI22" t="str">
        <v>ACC100392</v>
      </c>
      <c r="EJJ22" t="str">
        <v>ACC100321</v>
      </c>
      <c r="EJK22" t="str">
        <v>ACC100044</v>
      </c>
      <c r="EJL22" t="str">
        <v>ACC100115</v>
      </c>
      <c r="EJM22" t="str">
        <v>ACC100474</v>
      </c>
      <c r="EJN22" t="str">
        <v>ACC100327</v>
      </c>
      <c r="EJO22" t="str">
        <v>ACC100412</v>
      </c>
      <c r="EJP22" t="str">
        <v>ACC100359</v>
      </c>
      <c r="EJQ22" t="str">
        <v>ACC100485</v>
      </c>
      <c r="EJR22" t="str">
        <v>ACC100174</v>
      </c>
      <c r="EJS22" t="str">
        <v>ACC100421</v>
      </c>
      <c r="EJT22" t="str">
        <v>ACC100089</v>
      </c>
      <c r="EJU22" t="str">
        <v>ACC100139</v>
      </c>
      <c r="EJV22" t="str">
        <v>ACC100325</v>
      </c>
      <c r="EJW22" t="str">
        <v>ACC100413</v>
      </c>
      <c r="EJX22" t="str">
        <v>ACC100017</v>
      </c>
      <c r="EJY22" t="str">
        <v>ACC100045</v>
      </c>
      <c r="EJZ22" t="str">
        <v>ACC100346</v>
      </c>
      <c r="EKA22" t="str">
        <v>ACC100008</v>
      </c>
      <c r="EKB22" t="str">
        <v>ACC100266</v>
      </c>
      <c r="EKC22" t="str">
        <v>ACC100353</v>
      </c>
      <c r="EKD22" t="str">
        <v>ACC100191</v>
      </c>
      <c r="EKE22" t="str">
        <v>ACC100395</v>
      </c>
      <c r="EKF22" t="str">
        <v>ACC100453</v>
      </c>
      <c r="EKG22" t="str">
        <v>ACC100431</v>
      </c>
      <c r="EKH22" t="str">
        <v>ACC100174</v>
      </c>
      <c r="EKI22" t="str">
        <v>ACC100066</v>
      </c>
      <c r="EKJ22" t="str">
        <v>ACC100012</v>
      </c>
      <c r="EKK22" t="str">
        <v>ACC100087</v>
      </c>
      <c r="EKL22" t="str">
        <v>ACC100230</v>
      </c>
      <c r="EKM22" t="str">
        <v>ACC100261</v>
      </c>
      <c r="EKN22" t="str">
        <v>ACC100054</v>
      </c>
      <c r="EKO22" t="str">
        <v>ACC100162</v>
      </c>
      <c r="EKP22" t="str">
        <v>ACC100455</v>
      </c>
      <c r="EKQ22" t="str">
        <v>ACC100110</v>
      </c>
      <c r="EKR22" t="str">
        <v>ACC100084</v>
      </c>
      <c r="EKS22" t="str">
        <v>ACC100205</v>
      </c>
      <c r="EKT22" t="str">
        <v>ACC100197</v>
      </c>
      <c r="EKU22" t="str">
        <v>ACC100008</v>
      </c>
      <c r="EKV22" t="str">
        <v>ACC100212</v>
      </c>
      <c r="EKW22" t="str">
        <v>ACC100306</v>
      </c>
      <c r="EKX22" t="str">
        <v>ACC100354</v>
      </c>
      <c r="EKY22" t="str">
        <v>ACC100269</v>
      </c>
      <c r="EKZ22" t="str">
        <v>ACC100264</v>
      </c>
      <c r="ELA22" t="str">
        <v>ACC100313</v>
      </c>
      <c r="ELB22" t="str">
        <v>ACC100174</v>
      </c>
      <c r="ELC22" t="str">
        <v>ACC100321</v>
      </c>
      <c r="ELD22" t="str">
        <v>ACC100020</v>
      </c>
      <c r="ELE22" t="str">
        <v>ACC100049</v>
      </c>
      <c r="ELF22" t="str">
        <v>ACC100227</v>
      </c>
      <c r="ELG22" t="str">
        <v>ACC100318</v>
      </c>
      <c r="ELH22" t="str">
        <v>ACC100412</v>
      </c>
      <c r="ELI22" t="str">
        <v>ACC100184</v>
      </c>
      <c r="ELJ22" t="str">
        <v>ACC100308</v>
      </c>
      <c r="ELK22" t="str">
        <v>ACC100270</v>
      </c>
      <c r="ELL22" t="str">
        <v>ACC100287</v>
      </c>
      <c r="ELM22" t="str">
        <v>ACC100296</v>
      </c>
      <c r="ELN22" t="str">
        <v>ACC100313</v>
      </c>
      <c r="ELO22" t="str">
        <v>ACC100225</v>
      </c>
      <c r="ELP22" t="str">
        <v>ACC100151</v>
      </c>
      <c r="ELQ22" t="str">
        <v>ACC100159</v>
      </c>
      <c r="ELR22" t="str">
        <v>ACC100171</v>
      </c>
      <c r="ELS22" t="str">
        <v>ACC100055</v>
      </c>
      <c r="ELT22" t="str">
        <v>ACC100261</v>
      </c>
      <c r="ELU22" t="str">
        <v>ACC100413</v>
      </c>
      <c r="ELV22" t="str">
        <v>ACC100083</v>
      </c>
      <c r="ELW22" t="str">
        <v>ACC100203</v>
      </c>
      <c r="ELX22" t="str">
        <v>ACC100499</v>
      </c>
      <c r="ELY22" t="str">
        <v>ACC100413</v>
      </c>
      <c r="ELZ22" t="str">
        <v>ACC100103</v>
      </c>
      <c r="EMA22" t="str">
        <v>ACC100188</v>
      </c>
      <c r="EMB22" t="str">
        <v>ACC100403</v>
      </c>
      <c r="EMC22" t="str">
        <v>ACC100082</v>
      </c>
      <c r="EMD22" t="str">
        <v>ACC100201</v>
      </c>
      <c r="EME22" t="str">
        <v>ACC100027</v>
      </c>
      <c r="EMF22" t="str">
        <v>ACC100181</v>
      </c>
      <c r="EMG22" t="str">
        <v>ACC100092</v>
      </c>
      <c r="EMH22" t="str">
        <v>ACC100061</v>
      </c>
      <c r="EMI22" t="str">
        <v>ACC100368</v>
      </c>
      <c r="EMJ22" t="str">
        <v>ACC100085</v>
      </c>
      <c r="EMK22" t="str">
        <v>ACC100100</v>
      </c>
      <c r="EML22" t="str">
        <v>ACC100067</v>
      </c>
      <c r="EMM22" t="str">
        <v>ACC100067</v>
      </c>
      <c r="EMN22" t="str">
        <v>ACC100099</v>
      </c>
      <c r="EMO22" t="str">
        <v>ACC100090</v>
      </c>
      <c r="EMP22" t="str">
        <v>ACC100340</v>
      </c>
      <c r="EMQ22" t="str">
        <v>ACC100177</v>
      </c>
      <c r="EMR22" t="str">
        <v>ACC100306</v>
      </c>
      <c r="EMS22" t="str">
        <v>ACC100033</v>
      </c>
      <c r="EMT22" t="str">
        <v>ACC100458</v>
      </c>
      <c r="EMU22" t="str">
        <v>ACC100015</v>
      </c>
      <c r="EMV22" t="str">
        <v>ACC100231</v>
      </c>
      <c r="EMW22" t="str">
        <v>ACC100275</v>
      </c>
      <c r="EMX22" t="str">
        <v>ACC100029</v>
      </c>
      <c r="EMY22" t="str">
        <v>ACC100486</v>
      </c>
      <c r="EMZ22" t="str">
        <v>ACC100047</v>
      </c>
      <c r="ENA22" t="str">
        <v>ACC100379</v>
      </c>
      <c r="ENB22" t="str">
        <v>ACC100499</v>
      </c>
      <c r="ENC22" t="str">
        <v>ACC100078</v>
      </c>
      <c r="END22" t="str">
        <v>ACC100089</v>
      </c>
      <c r="ENE22" t="str">
        <v>ACC100377</v>
      </c>
      <c r="ENF22" t="str">
        <v>ACC100010</v>
      </c>
      <c r="ENG22" t="str">
        <v>ACC100282</v>
      </c>
      <c r="ENH22" t="str">
        <v>ACC100194</v>
      </c>
      <c r="ENI22" t="str">
        <v>ACC100026</v>
      </c>
      <c r="ENJ22" t="str">
        <v>ACC100455</v>
      </c>
      <c r="ENK22" t="str">
        <v>ACC100367</v>
      </c>
      <c r="ENL22" t="str">
        <v>ACC100333</v>
      </c>
      <c r="ENM22" t="str">
        <v>ACC100194</v>
      </c>
      <c r="ENN22" t="str">
        <v>ACC100211</v>
      </c>
      <c r="ENO22" t="str">
        <v>ACC100054</v>
      </c>
      <c r="ENP22" t="str">
        <v>ACC100476</v>
      </c>
      <c r="ENQ22" t="str">
        <v>ACC100079</v>
      </c>
      <c r="ENR22" t="str">
        <v>ACC100159</v>
      </c>
      <c r="ENS22" t="str">
        <v>ACC100448</v>
      </c>
      <c r="ENT22" t="str">
        <v>ACC100184</v>
      </c>
      <c r="ENU22" t="str">
        <v>ACC100276</v>
      </c>
      <c r="ENV22" t="str">
        <v>ACC100320</v>
      </c>
      <c r="ENW22" t="str">
        <v>ACC100251</v>
      </c>
      <c r="ENX22" t="str">
        <v>ACC100104</v>
      </c>
      <c r="ENY22" t="str">
        <v>ACC100336</v>
      </c>
      <c r="ENZ22" t="str">
        <v>ACC100236</v>
      </c>
      <c r="EOA22" t="str">
        <v>ACC100159</v>
      </c>
      <c r="EOB22" t="str">
        <v>ACC100015</v>
      </c>
      <c r="EOC22" t="str">
        <v>ACC100151</v>
      </c>
      <c r="EOD22" t="str">
        <v>ACC100011</v>
      </c>
      <c r="EOE22" t="str">
        <v>ACC100483</v>
      </c>
      <c r="EOF22" t="str">
        <v>ACC100024</v>
      </c>
      <c r="EOG22" t="str">
        <v>ACC100132</v>
      </c>
      <c r="EOH22" t="str">
        <v>ACC100008</v>
      </c>
      <c r="EOI22" t="str">
        <v>ACC100212</v>
      </c>
      <c r="EOJ22" t="str">
        <v>ACC100152</v>
      </c>
      <c r="EOK22" t="str">
        <v>ACC100107</v>
      </c>
      <c r="EOL22" t="str">
        <v>ACC100208</v>
      </c>
      <c r="EOM22" t="str">
        <v>ACC100160</v>
      </c>
      <c r="EON22" t="str">
        <v>ACC100388</v>
      </c>
      <c r="EOO22" t="str">
        <v>ACC100173</v>
      </c>
      <c r="EOP22" t="str">
        <v>ACC100185</v>
      </c>
      <c r="EOQ22" t="str">
        <v>ACC100386</v>
      </c>
      <c r="EOR22" t="str">
        <v>ACC100136</v>
      </c>
      <c r="EOS22" t="str">
        <v>ACC100323</v>
      </c>
      <c r="EOT22" t="str">
        <v>ACC100291</v>
      </c>
      <c r="EOU22" t="str">
        <v>ACC100406</v>
      </c>
      <c r="EOV22" t="str">
        <v>ACC100392</v>
      </c>
      <c r="EOW22" t="str">
        <v>ACC100274</v>
      </c>
      <c r="EOX22" t="str">
        <v>ACC100200</v>
      </c>
      <c r="EOY22" t="str">
        <v>ACC100030</v>
      </c>
      <c r="EOZ22" t="str">
        <v>ACC100363</v>
      </c>
      <c r="EPA22" t="str">
        <v>ACC100199</v>
      </c>
      <c r="EPB22" t="str">
        <v>ACC100240</v>
      </c>
      <c r="EPC22" t="str">
        <v>ACC100476</v>
      </c>
      <c r="EPD22" t="str">
        <v>ACC100383</v>
      </c>
      <c r="EPE22" t="str">
        <v>ACC100069</v>
      </c>
      <c r="EPF22" t="str">
        <v>ACC100352</v>
      </c>
      <c r="EPG22" t="str">
        <v>ACC100389</v>
      </c>
      <c r="EPH22" t="str">
        <v>ACC100445</v>
      </c>
      <c r="EPI22" t="str">
        <v>ACC100332</v>
      </c>
      <c r="EPJ22" t="str">
        <v>ACC100244</v>
      </c>
      <c r="EPK22" t="str">
        <v>ACC100453</v>
      </c>
      <c r="EPL22" t="str">
        <v>ACC100305</v>
      </c>
      <c r="EPM22" t="str">
        <v>ACC100401</v>
      </c>
      <c r="EPN22" t="str">
        <v>ACC100442</v>
      </c>
      <c r="EPO22" t="str">
        <v>ACC100393</v>
      </c>
      <c r="EPP22" t="str">
        <v>ACC100293</v>
      </c>
      <c r="EPQ22" t="str">
        <v>ACC100229</v>
      </c>
      <c r="EPR22" t="str">
        <v>ACC100250</v>
      </c>
      <c r="EPS22" t="str">
        <v>ACC100395</v>
      </c>
      <c r="EPT22" t="str">
        <v>ACC100002</v>
      </c>
      <c r="EPU22" t="str">
        <v>ACC100232</v>
      </c>
      <c r="EPV22" t="str">
        <v>ACC100341</v>
      </c>
      <c r="EPW22" t="str">
        <v>ACC100413</v>
      </c>
      <c r="EPX22" t="str">
        <v>ACC100202</v>
      </c>
      <c r="EPY22" t="str">
        <v>ACC100240</v>
      </c>
      <c r="EPZ22" t="str">
        <v>ACC100466</v>
      </c>
      <c r="EQA22" t="str">
        <v>ACC100498</v>
      </c>
      <c r="EQB22" t="str">
        <v>ACC100171</v>
      </c>
      <c r="EQC22" t="str">
        <v>ACC100322</v>
      </c>
      <c r="EQD22" t="str">
        <v>ACC100218</v>
      </c>
      <c r="EQE22" t="str">
        <v>ACC100080</v>
      </c>
      <c r="EQF22" t="str">
        <v>ACC100199</v>
      </c>
      <c r="EQG22" t="str">
        <v>ACC100181</v>
      </c>
      <c r="EQH22" t="str">
        <v>ACC100422</v>
      </c>
      <c r="EQI22" t="str">
        <v>ACC100288</v>
      </c>
      <c r="EQJ22" t="str">
        <v>ACC100455</v>
      </c>
      <c r="EQK22" t="str">
        <v>ACC100479</v>
      </c>
      <c r="EQL22" t="str">
        <v>ACC100083</v>
      </c>
      <c r="EQM22" t="str">
        <v>ACC100330</v>
      </c>
      <c r="EQN22" t="str">
        <v>ACC100463</v>
      </c>
      <c r="EQO22" t="str">
        <v>ACC100432</v>
      </c>
      <c r="EQP22" t="str">
        <v>ACC100435</v>
      </c>
      <c r="EQQ22" t="str">
        <v>ACC100216</v>
      </c>
      <c r="EQR22" t="str">
        <v>ACC100428</v>
      </c>
      <c r="EQS22" t="str">
        <v>ACC100192</v>
      </c>
      <c r="EQT22" t="str">
        <v>ACC100217</v>
      </c>
      <c r="EQU22" t="str">
        <v>ACC100357</v>
      </c>
      <c r="EQV22" t="str">
        <v>ACC100411</v>
      </c>
      <c r="EQW22" t="str">
        <v>ACC100304</v>
      </c>
      <c r="EQX22" t="str">
        <v>ACC100286</v>
      </c>
      <c r="EQY22" t="str">
        <v>ACC100475</v>
      </c>
      <c r="EQZ22" t="str">
        <v>ACC100208</v>
      </c>
      <c r="ERA22" t="str">
        <v>ACC100375</v>
      </c>
      <c r="ERB22" t="str">
        <v>ACC100305</v>
      </c>
      <c r="ERC22" t="str">
        <v>ACC100229</v>
      </c>
      <c r="ERD22" t="str">
        <v>ACC100478</v>
      </c>
      <c r="ERE22" t="str">
        <v>ACC100240</v>
      </c>
      <c r="ERF22" t="str">
        <v>ACC100461</v>
      </c>
      <c r="ERG22" t="str">
        <v>ACC100069</v>
      </c>
      <c r="ERH22" t="str">
        <v>ACC100264</v>
      </c>
      <c r="ERI22" t="str">
        <v>ACC100273</v>
      </c>
      <c r="ERJ22" t="str">
        <v>ACC100139</v>
      </c>
      <c r="ERK22" t="str">
        <v>ACC100114</v>
      </c>
      <c r="ERL22" t="str">
        <v>ACC100139</v>
      </c>
      <c r="ERM22" t="str">
        <v>ACC100319</v>
      </c>
      <c r="ERN22" t="str">
        <v>ACC100158</v>
      </c>
      <c r="ERO22" t="str">
        <v>ACC100094</v>
      </c>
      <c r="ERP22" t="str">
        <v>ACC100149</v>
      </c>
      <c r="ERQ22" t="str">
        <v>ACC100228</v>
      </c>
      <c r="ERR22" t="str">
        <v>ACC100127</v>
      </c>
      <c r="ERS22" t="str">
        <v>ACC100456</v>
      </c>
      <c r="ERT22" t="str">
        <v>ACC100349</v>
      </c>
      <c r="ERU22" t="str">
        <v>ACC100232</v>
      </c>
      <c r="ERV22" t="str">
        <v>ACC100447</v>
      </c>
      <c r="ERW22" t="str">
        <v>ACC100342</v>
      </c>
      <c r="ERX22" t="str">
        <v>ACC100364</v>
      </c>
      <c r="ERY22" t="str">
        <v>ACC100065</v>
      </c>
      <c r="ERZ22" t="str">
        <v>ACC100425</v>
      </c>
      <c r="ESA22" t="str">
        <v>ACC100496</v>
      </c>
      <c r="ESB22" t="str">
        <v>ACC100404</v>
      </c>
      <c r="ESC22" t="str">
        <v>ACC100262</v>
      </c>
      <c r="ESD22" t="str">
        <v>ACC100253</v>
      </c>
      <c r="ESE22" t="str">
        <v>ACC100188</v>
      </c>
      <c r="ESF22" t="str">
        <v>ACC100254</v>
      </c>
      <c r="ESG22" t="str">
        <v>ACC100452</v>
      </c>
      <c r="ESH22" t="str">
        <v>ACC100301</v>
      </c>
      <c r="ESI22" t="str">
        <v>ACC100065</v>
      </c>
      <c r="ESJ22" t="str">
        <v>ACC100353</v>
      </c>
      <c r="ESK22" t="str">
        <v>ACC100492</v>
      </c>
      <c r="ESL22" t="str">
        <v>ACC100259</v>
      </c>
      <c r="ESM22" t="str">
        <v>ACC100017</v>
      </c>
      <c r="ESN22" t="str">
        <v>ACC100342</v>
      </c>
      <c r="ESO22" t="str">
        <v>ACC100370</v>
      </c>
      <c r="ESP22" t="str">
        <v>ACC100462</v>
      </c>
      <c r="ESQ22" t="str">
        <v>ACC100198</v>
      </c>
      <c r="ESR22" t="str">
        <v>ACC100373</v>
      </c>
      <c r="ESS22" t="str">
        <v>ACC100090</v>
      </c>
      <c r="EST22" t="str">
        <v>ACC100108</v>
      </c>
      <c r="ESU22" t="str">
        <v>ACC100241</v>
      </c>
      <c r="ESV22" t="str">
        <v>ACC100453</v>
      </c>
      <c r="ESW22" t="str">
        <v>ACC100467</v>
      </c>
      <c r="ESX22" t="str">
        <v>ACC100138</v>
      </c>
      <c r="ESY22" t="str">
        <v>ACC100009</v>
      </c>
      <c r="ESZ22" t="str">
        <v>ACC100102</v>
      </c>
      <c r="ETA22" t="str">
        <v>ACC100277</v>
      </c>
      <c r="ETB22" t="str">
        <v>ACC100456</v>
      </c>
      <c r="ETC22" t="str">
        <v>ACC100346</v>
      </c>
      <c r="ETD22" t="str">
        <v>ACC100322</v>
      </c>
      <c r="ETE22" t="str">
        <v>ACC100127</v>
      </c>
      <c r="ETF22" t="str">
        <v>ACC100165</v>
      </c>
      <c r="ETG22" t="str">
        <v>ACC100201</v>
      </c>
      <c r="ETH22" t="str">
        <v>ACC100465</v>
      </c>
      <c r="ETI22" t="str">
        <v>ACC100494</v>
      </c>
      <c r="ETJ22" t="str">
        <v>ACC100074</v>
      </c>
      <c r="ETK22" t="str">
        <v>ACC100488</v>
      </c>
      <c r="ETL22" t="str">
        <v>ACC100025</v>
      </c>
      <c r="ETM22" t="str">
        <v>ACC100348</v>
      </c>
      <c r="ETN22" t="str">
        <v>ACC100015</v>
      </c>
      <c r="ETO22" t="str">
        <v>ACC100495</v>
      </c>
      <c r="ETP22" t="str">
        <v>ACC100289</v>
      </c>
      <c r="ETQ22" t="str">
        <v>ACC100090</v>
      </c>
      <c r="ETR22" t="str">
        <v>ACC100298</v>
      </c>
      <c r="ETS22" t="str">
        <v>ACC100283</v>
      </c>
      <c r="ETT22" t="str">
        <v>ACC100220</v>
      </c>
      <c r="ETU22" t="str">
        <v>ACC100039</v>
      </c>
      <c r="ETV22" t="str">
        <v>ACC100113</v>
      </c>
      <c r="ETW22" t="str">
        <v>ACC100328</v>
      </c>
      <c r="ETX22" t="str">
        <v>ACC100189</v>
      </c>
      <c r="ETY22" t="str">
        <v>ACC100473</v>
      </c>
      <c r="ETZ22" t="str">
        <v>ACC100488</v>
      </c>
      <c r="EUA22" t="str">
        <v>ACC100193</v>
      </c>
      <c r="EUB22" t="str">
        <v>ACC100476</v>
      </c>
      <c r="EUC22" t="str">
        <v>ACC100372</v>
      </c>
      <c r="EUD22" t="str">
        <v>ACC100497</v>
      </c>
      <c r="EUE22" t="str">
        <v>ACC100280</v>
      </c>
      <c r="EUF22" t="str">
        <v>ACC100482</v>
      </c>
      <c r="EUG22" t="str">
        <v>ACC100319</v>
      </c>
      <c r="EUH22" t="str">
        <v>ACC100345</v>
      </c>
      <c r="EUI22" t="str">
        <v>ACC100043</v>
      </c>
      <c r="EUJ22" t="str">
        <v>ACC100301</v>
      </c>
      <c r="EUK22" t="str">
        <v>ACC100367</v>
      </c>
      <c r="EUL22" t="str">
        <v>ACC100146</v>
      </c>
      <c r="EUM22" t="str">
        <v>ACC100041</v>
      </c>
      <c r="EUN22" t="str">
        <v>ACC100344</v>
      </c>
      <c r="EUO22" t="str">
        <v>ACC100208</v>
      </c>
      <c r="EUP22" t="str">
        <v>ACC100056</v>
      </c>
      <c r="EUQ22" t="str">
        <v>ACC100172</v>
      </c>
      <c r="EUR22" t="str">
        <v>ACC100377</v>
      </c>
      <c r="EUS22" t="str">
        <v>ACC100303</v>
      </c>
      <c r="EUT22" t="str">
        <v>ACC100296</v>
      </c>
      <c r="EUU22" t="str">
        <v>ACC100013</v>
      </c>
      <c r="EUV22" t="str">
        <v>ACC100014</v>
      </c>
      <c r="EUW22" t="str">
        <v>ACC100357</v>
      </c>
      <c r="EUX22" t="str">
        <v>ACC100074</v>
      </c>
      <c r="EUY22" t="str">
        <v>ACC100384</v>
      </c>
      <c r="EUZ22" t="str">
        <v>ACC100050</v>
      </c>
      <c r="EVA22" t="str">
        <v>ACC100390</v>
      </c>
      <c r="EVB22" t="str">
        <v>ACC100300</v>
      </c>
      <c r="EVC22" t="str">
        <v>ACC100407</v>
      </c>
      <c r="EVD22" t="str">
        <v>ACC100430</v>
      </c>
      <c r="EVE22" t="str">
        <v>ACC100488</v>
      </c>
      <c r="EVF22" t="str">
        <v>ACC100262</v>
      </c>
      <c r="EVG22" t="str">
        <v>ACC100051</v>
      </c>
      <c r="EVH22" t="str">
        <v>ACC100360</v>
      </c>
      <c r="EVI22" t="str">
        <v>ACC100077</v>
      </c>
      <c r="EVJ22" t="str">
        <v>ACC100325</v>
      </c>
      <c r="EVK22" t="str">
        <v>ACC100137</v>
      </c>
      <c r="EVL22" t="str">
        <v>ACC100185</v>
      </c>
      <c r="EVM22" t="str">
        <v>ACC100386</v>
      </c>
      <c r="EVN22" t="str">
        <v>ACC100360</v>
      </c>
      <c r="EVO22" t="str">
        <v>ACC100006</v>
      </c>
      <c r="EVP22" t="str">
        <v>ACC100379</v>
      </c>
      <c r="EVQ22" t="str">
        <v>ACC100118</v>
      </c>
      <c r="EVR22" t="str">
        <v>ACC100346</v>
      </c>
      <c r="EVS22" t="str">
        <v>ACC100141</v>
      </c>
      <c r="EVT22" t="str">
        <v>ACC100217</v>
      </c>
      <c r="EVU22" t="str">
        <v>ACC100008</v>
      </c>
      <c r="EVV22" t="str">
        <v>ACC100128</v>
      </c>
      <c r="EVW22" t="str">
        <v>ACC100074</v>
      </c>
      <c r="EVX22" t="str">
        <v>ACC100492</v>
      </c>
      <c r="EVY22" t="str">
        <v>ACC100430</v>
      </c>
      <c r="EVZ22" t="str">
        <v>ACC100344</v>
      </c>
      <c r="EWA22" t="str">
        <v>ACC100089</v>
      </c>
      <c r="EWB22" t="str">
        <v>ACC100454</v>
      </c>
      <c r="EWC22" t="str">
        <v>ACC100089</v>
      </c>
      <c r="EWD22" t="str">
        <v>ACC100143</v>
      </c>
      <c r="EWE22" t="str">
        <v>ACC100221</v>
      </c>
      <c r="EWF22" t="str">
        <v>ACC100184</v>
      </c>
      <c r="EWG22" t="str">
        <v>ACC100142</v>
      </c>
      <c r="EWH22" t="str">
        <v>ACC100233</v>
      </c>
      <c r="EWI22" t="str">
        <v>ACC100021</v>
      </c>
      <c r="EWJ22" t="str">
        <v>ACC100088</v>
      </c>
      <c r="EWK22" t="str">
        <v>ACC100202</v>
      </c>
      <c r="EWL22" t="str">
        <v>ACC100255</v>
      </c>
      <c r="EWM22" t="str">
        <v>ACC100025</v>
      </c>
      <c r="EWN22" t="str">
        <v>ACC100107</v>
      </c>
      <c r="EWO22" t="str">
        <v>ACC100121</v>
      </c>
      <c r="EWP22" t="str">
        <v>ACC100221</v>
      </c>
      <c r="EWQ22" t="str">
        <v>ACC100090</v>
      </c>
      <c r="EWR22" t="str">
        <v>ACC100266</v>
      </c>
      <c r="EWS22" t="str">
        <v>ACC100384</v>
      </c>
      <c r="EWT22" t="str">
        <v>ACC100078</v>
      </c>
      <c r="EWU22" t="str">
        <v>ACC100128</v>
      </c>
      <c r="EWV22" t="str">
        <v>ACC100265</v>
      </c>
      <c r="EWW22" t="str">
        <v>ACC100396</v>
      </c>
      <c r="EWX22" t="str">
        <v>ACC100351</v>
      </c>
      <c r="EWY22" t="str">
        <v>ACC100241</v>
      </c>
      <c r="EWZ22" t="str">
        <v>ACC100231</v>
      </c>
      <c r="EXA22" t="str">
        <v>ACC100463</v>
      </c>
      <c r="EXB22" t="str">
        <v>ACC100459</v>
      </c>
      <c r="EXC22" t="str">
        <v>ACC100027</v>
      </c>
      <c r="EXD22" t="str">
        <v>ACC100240</v>
      </c>
      <c r="EXE22" t="str">
        <v>ACC100268</v>
      </c>
      <c r="EXF22" t="str">
        <v>ACC100143</v>
      </c>
      <c r="EXG22" t="str">
        <v>ACC100287</v>
      </c>
      <c r="EXH22" t="str">
        <v>ACC100391</v>
      </c>
      <c r="EXI22" t="str">
        <v>ACC100094</v>
      </c>
      <c r="EXJ22" t="str">
        <v>ACC100362</v>
      </c>
      <c r="EXK22" t="str">
        <v>ACC100323</v>
      </c>
      <c r="EXL22" t="str">
        <v>ACC100345</v>
      </c>
      <c r="EXM22" t="str">
        <v>ACC100241</v>
      </c>
      <c r="EXN22" t="str">
        <v>ACC100037</v>
      </c>
      <c r="EXO22" t="str">
        <v>ACC100033</v>
      </c>
      <c r="EXP22" t="str">
        <v>ACC100446</v>
      </c>
      <c r="EXQ22" t="str">
        <v>ACC100043</v>
      </c>
      <c r="EXR22" t="str">
        <v>ACC100166</v>
      </c>
      <c r="EXS22" t="str">
        <v>ACC100193</v>
      </c>
      <c r="EXT22" t="str">
        <v>ACC100249</v>
      </c>
      <c r="EXU22" t="str">
        <v>ACC100248</v>
      </c>
      <c r="EXV22" t="str">
        <v>ACC100404</v>
      </c>
      <c r="EXW22" t="str">
        <v>ACC100431</v>
      </c>
      <c r="EXX22" t="str">
        <v>ACC100196</v>
      </c>
      <c r="EXY22" t="str">
        <v>ACC100446</v>
      </c>
      <c r="EXZ22" t="str">
        <v>ACC100373</v>
      </c>
      <c r="EYA22" t="str">
        <v>ACC100499</v>
      </c>
      <c r="EYB22" t="str">
        <v>ACC100301</v>
      </c>
      <c r="EYC22" t="str">
        <v>ACC100223</v>
      </c>
      <c r="EYD22" t="str">
        <v>ACC100086</v>
      </c>
      <c r="EYE22" t="str">
        <v>ACC100468</v>
      </c>
      <c r="EYF22" t="str">
        <v>ACC100048</v>
      </c>
      <c r="EYG22" t="str">
        <v>ACC100492</v>
      </c>
      <c r="EYH22" t="str">
        <v>ACC100297</v>
      </c>
      <c r="EYI22" t="str">
        <v>ACC100240</v>
      </c>
      <c r="EYJ22" t="str">
        <v>ACC100437</v>
      </c>
      <c r="EYK22" t="str">
        <v>ACC100479</v>
      </c>
      <c r="EYL22" t="str">
        <v>ACC100001</v>
      </c>
      <c r="EYM22" t="str">
        <v>ACC100403</v>
      </c>
      <c r="EYN22" t="str">
        <v>ACC100346</v>
      </c>
      <c r="EYO22" t="str">
        <v>ACC100152</v>
      </c>
      <c r="EYP22" t="str">
        <v>ACC100016</v>
      </c>
      <c r="EYQ22" t="str">
        <v>ACC100149</v>
      </c>
      <c r="EYR22" t="str">
        <v>ACC100033</v>
      </c>
      <c r="EYS22" t="str">
        <v>ACC100162</v>
      </c>
      <c r="EYT22" t="str">
        <v>ACC100375</v>
      </c>
      <c r="EYU22" t="str">
        <v>ACC100320</v>
      </c>
      <c r="EYV22" t="str">
        <v>ACC100392</v>
      </c>
      <c r="EYW22" t="str">
        <v>ACC100142</v>
      </c>
      <c r="EYX22" t="str">
        <v>ACC100150</v>
      </c>
      <c r="EYY22" t="str">
        <v>ACC100253</v>
      </c>
      <c r="EYZ22" t="str">
        <v>ACC100291</v>
      </c>
      <c r="EZA22" t="str">
        <v>ACC100483</v>
      </c>
      <c r="EZB22" t="str">
        <v>ACC100432</v>
      </c>
      <c r="EZC22" t="str">
        <v>ACC100360</v>
      </c>
      <c r="EZD22" t="str">
        <v>ACC100462</v>
      </c>
      <c r="EZE22" t="str">
        <v>ACC100202</v>
      </c>
      <c r="EZF22" t="str">
        <v>ACC100418</v>
      </c>
      <c r="EZG22" t="str">
        <v>ACC100125</v>
      </c>
      <c r="EZH22" t="str">
        <v>ACC100136</v>
      </c>
      <c r="EZI22" t="str">
        <v>ACC100207</v>
      </c>
      <c r="EZJ22" t="str">
        <v>ACC100343</v>
      </c>
      <c r="EZK22" t="str">
        <v>ACC100254</v>
      </c>
      <c r="EZL22" t="str">
        <v>ACC100092</v>
      </c>
      <c r="EZM22" t="str">
        <v>ACC100095</v>
      </c>
      <c r="EZN22" t="str">
        <v>ACC100083</v>
      </c>
      <c r="EZO22" t="str">
        <v>ACC100225</v>
      </c>
      <c r="EZP22" t="str">
        <v>ACC100079</v>
      </c>
      <c r="EZQ22" t="str">
        <v>ACC100111</v>
      </c>
      <c r="EZR22" t="str">
        <v>ACC100435</v>
      </c>
      <c r="EZS22" t="str">
        <v>ACC100331</v>
      </c>
      <c r="EZT22" t="str">
        <v>ACC100286</v>
      </c>
      <c r="EZU22" t="str">
        <v>ACC100061</v>
      </c>
      <c r="EZV22" t="str">
        <v>ACC100341</v>
      </c>
      <c r="EZW22" t="str">
        <v>ACC100106</v>
      </c>
      <c r="EZX22" t="str">
        <v>ACC100009</v>
      </c>
      <c r="EZY22" t="str">
        <v>ACC100493</v>
      </c>
      <c r="EZZ22" t="str">
        <v>ACC100382</v>
      </c>
      <c r="FAA22" t="str">
        <v>ACC100370</v>
      </c>
      <c r="FAB22" t="str">
        <v>ACC100423</v>
      </c>
      <c r="FAC22" t="str">
        <v>ACC100451</v>
      </c>
      <c r="FAD22" t="str">
        <v>ACC100192</v>
      </c>
      <c r="FAE22" t="str">
        <v>ACC100016</v>
      </c>
      <c r="FAF22" t="str">
        <v>ACC100417</v>
      </c>
      <c r="FAG22" t="str">
        <v>ACC100326</v>
      </c>
      <c r="FAH22" t="str">
        <v>ACC100111</v>
      </c>
      <c r="FAI22" t="str">
        <v>ACC100038</v>
      </c>
      <c r="FAJ22" t="str">
        <v>ACC100266</v>
      </c>
      <c r="FAK22" t="str">
        <v>ACC100258</v>
      </c>
      <c r="FAL22" t="str">
        <v>ACC100033</v>
      </c>
      <c r="FAM22" t="str">
        <v>ACC100398</v>
      </c>
      <c r="FAN22" t="str">
        <v>ACC100491</v>
      </c>
      <c r="FAO22" t="str">
        <v>ACC100254</v>
      </c>
      <c r="FAP22" t="str">
        <v>ACC100296</v>
      </c>
      <c r="FAQ22" t="str">
        <v>ACC100150</v>
      </c>
      <c r="FAR22" t="str">
        <v>ACC100167</v>
      </c>
      <c r="FAS22" t="str">
        <v>ACC100298</v>
      </c>
      <c r="FAT22" t="str">
        <v>ACC100489</v>
      </c>
      <c r="FAU22" t="str">
        <v>ACC100448</v>
      </c>
      <c r="FAV22" t="str">
        <v>ACC100247</v>
      </c>
      <c r="FAW22" t="str">
        <v>ACC100259</v>
      </c>
      <c r="FAX22" t="str">
        <v>ACC100033</v>
      </c>
      <c r="FAY22" t="str">
        <v>ACC100262</v>
      </c>
      <c r="FAZ22" t="str">
        <v>ACC100081</v>
      </c>
      <c r="FBA22" t="str">
        <v>ACC100269</v>
      </c>
      <c r="FBB22" t="str">
        <v>ACC100360</v>
      </c>
      <c r="FBC22" t="str">
        <v>ACC100194</v>
      </c>
      <c r="FBD22" t="str">
        <v>ACC100479</v>
      </c>
      <c r="FBE22" t="str">
        <v>ACC100189</v>
      </c>
      <c r="FBF22" t="str">
        <v>ACC100166</v>
      </c>
      <c r="FBG22" t="str">
        <v>ACC100322</v>
      </c>
      <c r="FBH22" t="str">
        <v>ACC100446</v>
      </c>
      <c r="FBI22" t="str">
        <v>ACC100450</v>
      </c>
      <c r="FBJ22" t="str">
        <v>ACC100291</v>
      </c>
      <c r="FBK22" t="str">
        <v>ACC100246</v>
      </c>
      <c r="FBL22" t="str">
        <v>ACC100023</v>
      </c>
      <c r="FBM22" t="str">
        <v>ACC100062</v>
      </c>
      <c r="FBN22" t="str">
        <v>ACC100264</v>
      </c>
      <c r="FBO22" t="str">
        <v>ACC100328</v>
      </c>
      <c r="FBP22" t="str">
        <v>ACC100352</v>
      </c>
      <c r="FBQ22" t="str">
        <v>ACC100110</v>
      </c>
      <c r="FBR22" t="str">
        <v>ACC100090</v>
      </c>
      <c r="FBS22" t="str">
        <v>ACC100277</v>
      </c>
      <c r="FBT22" t="str">
        <v>ACC100135</v>
      </c>
      <c r="FBU22" t="str">
        <v>ACC100017</v>
      </c>
      <c r="FBV22" t="str">
        <v>ACC100131</v>
      </c>
      <c r="FBW22" t="str">
        <v>ACC100030</v>
      </c>
      <c r="FBX22" t="str">
        <v>ACC100491</v>
      </c>
      <c r="FBY22" t="str">
        <v>ACC100377</v>
      </c>
      <c r="FBZ22" t="str">
        <v>ACC100139</v>
      </c>
      <c r="FCA22" t="str">
        <v>ACC100486</v>
      </c>
      <c r="FCB22" t="str">
        <v>ACC100393</v>
      </c>
      <c r="FCC22" t="str">
        <v>ACC100379</v>
      </c>
      <c r="FCD22" t="str">
        <v>ACC100005</v>
      </c>
      <c r="FCE22" t="str">
        <v>ACC100092</v>
      </c>
      <c r="FCF22" t="str">
        <v>ACC100439</v>
      </c>
      <c r="FCG22" t="str">
        <v>ACC100076</v>
      </c>
      <c r="FCH22" t="str">
        <v>ACC100409</v>
      </c>
      <c r="FCI22" t="str">
        <v>ACC100360</v>
      </c>
      <c r="FCJ22" t="str">
        <v>ACC100381</v>
      </c>
      <c r="FCK22" t="str">
        <v>ACC100298</v>
      </c>
      <c r="FCL22" t="str">
        <v>ACC100204</v>
      </c>
      <c r="FCM22" t="str">
        <v>ACC100065</v>
      </c>
      <c r="FCN22" t="str">
        <v>ACC100279</v>
      </c>
      <c r="FCO22" t="str">
        <v>ACC100158</v>
      </c>
      <c r="FCP22" t="str">
        <v>ACC100424</v>
      </c>
      <c r="FCQ22" t="str">
        <v>ACC100075</v>
      </c>
      <c r="FCR22" t="str">
        <v>ACC100027</v>
      </c>
      <c r="FCS22" t="str">
        <v>ACC100042</v>
      </c>
      <c r="FCT22" t="str">
        <v>ACC100115</v>
      </c>
      <c r="FCU22" t="str">
        <v>ACC100401</v>
      </c>
      <c r="FCV22" t="str">
        <v>ACC100296</v>
      </c>
      <c r="FCW22" t="str">
        <v>ACC100457</v>
      </c>
      <c r="FCX22" t="str">
        <v>ACC100059</v>
      </c>
      <c r="FCY22" t="str">
        <v>ACC100259</v>
      </c>
      <c r="FCZ22" t="str">
        <v>ACC100151</v>
      </c>
      <c r="FDA22" t="str">
        <v>ACC100409</v>
      </c>
      <c r="FDB22" t="str">
        <v>ACC100231</v>
      </c>
      <c r="FDC22" t="str">
        <v>ACC100163</v>
      </c>
      <c r="FDD22" t="str">
        <v>ACC100500</v>
      </c>
      <c r="FDE22" t="str">
        <v>ACC100462</v>
      </c>
      <c r="FDF22" t="str">
        <v>ACC100460</v>
      </c>
      <c r="FDG22" t="str">
        <v>ACC100008</v>
      </c>
      <c r="FDH22" t="str">
        <v>ACC100400</v>
      </c>
      <c r="FDI22" t="str">
        <v>ACC100187</v>
      </c>
      <c r="FDJ22" t="str">
        <v>ACC100029</v>
      </c>
      <c r="FDK22" t="str">
        <v>ACC100086</v>
      </c>
      <c r="FDL22" t="str">
        <v>ACC100099</v>
      </c>
      <c r="FDM22" t="str">
        <v>ACC100290</v>
      </c>
      <c r="FDN22" t="str">
        <v>ACC100250</v>
      </c>
      <c r="FDO22" t="str">
        <v>ACC100220</v>
      </c>
      <c r="FDP22" t="str">
        <v>ACC100348</v>
      </c>
      <c r="FDQ22" t="str">
        <v>ACC100241</v>
      </c>
      <c r="FDR22" t="str">
        <v>ACC100444</v>
      </c>
      <c r="FDS22" t="str">
        <v>ACC100278</v>
      </c>
      <c r="FDT22" t="str">
        <v>ACC100133</v>
      </c>
      <c r="FDU22" t="str">
        <v>ACC100418</v>
      </c>
      <c r="FDV22" t="str">
        <v>ACC100207</v>
      </c>
      <c r="FDW22" t="str">
        <v>ACC100153</v>
      </c>
      <c r="FDX22" t="str">
        <v>ACC100069</v>
      </c>
      <c r="FDY22" t="str">
        <v>ACC100070</v>
      </c>
      <c r="FDZ22" t="str">
        <v>ACC100413</v>
      </c>
      <c r="FEA22" t="str">
        <v>ACC100289</v>
      </c>
      <c r="FEB22" t="str">
        <v>ACC100214</v>
      </c>
      <c r="FEC22" t="str">
        <v>ACC100056</v>
      </c>
      <c r="FED22" t="str">
        <v>ACC100077</v>
      </c>
      <c r="FEE22" t="str">
        <v>ACC100186</v>
      </c>
      <c r="FEF22" t="str">
        <v>ACC100049</v>
      </c>
      <c r="FEG22" t="str">
        <v>ACC100415</v>
      </c>
      <c r="FEH22" t="str">
        <v>ACC100367</v>
      </c>
      <c r="FEI22" t="str">
        <v>ACC100198</v>
      </c>
      <c r="FEJ22" t="str">
        <v>ACC100122</v>
      </c>
      <c r="FEK22" t="str">
        <v>ACC100364</v>
      </c>
      <c r="FEL22" t="str">
        <v>ACC100495</v>
      </c>
      <c r="FEM22" t="str">
        <v>ACC100471</v>
      </c>
      <c r="FEN22" t="str">
        <v>ACC100494</v>
      </c>
      <c r="FEO22" t="str">
        <v>ACC100097</v>
      </c>
      <c r="FEP22" t="str">
        <v>ACC100199</v>
      </c>
      <c r="FEQ22" t="str">
        <v>ACC100467</v>
      </c>
      <c r="FER22" t="str">
        <v>ACC100126</v>
      </c>
      <c r="FES22" t="str">
        <v>ACC100004</v>
      </c>
      <c r="FET22" t="str">
        <v>ACC100413</v>
      </c>
      <c r="FEU22" t="str">
        <v>ACC100200</v>
      </c>
      <c r="FEV22" t="str">
        <v>ACC100049</v>
      </c>
      <c r="FEW22" t="str">
        <v>ACC100136</v>
      </c>
      <c r="FEX22" t="str">
        <v>ACC100231</v>
      </c>
      <c r="FEY22" t="str">
        <v>ACC100253</v>
      </c>
      <c r="FEZ22" t="str">
        <v>ACC100042</v>
      </c>
      <c r="FFA22" t="str">
        <v>ACC100171</v>
      </c>
      <c r="FFB22" t="str">
        <v>ACC100120</v>
      </c>
      <c r="FFC22" t="str">
        <v>ACC100229</v>
      </c>
      <c r="FFD22" t="str">
        <v>ACC100120</v>
      </c>
      <c r="FFE22" t="str">
        <v>ACC100486</v>
      </c>
      <c r="FFF22" t="str">
        <v>ACC100409</v>
      </c>
      <c r="FFG22" t="str">
        <v>ACC100231</v>
      </c>
      <c r="FFH22" t="str">
        <v>ACC100135</v>
      </c>
      <c r="FFI22" t="str">
        <v>ACC100258</v>
      </c>
      <c r="FFJ22" t="str">
        <v>ACC100057</v>
      </c>
      <c r="FFK22" t="str">
        <v>ACC100163</v>
      </c>
      <c r="FFL22" t="str">
        <v>ACC100293</v>
      </c>
      <c r="FFM22" t="str">
        <v>ACC100319</v>
      </c>
      <c r="FFN22" t="str">
        <v>ACC100080</v>
      </c>
      <c r="FFO22" t="str">
        <v>ACC100405</v>
      </c>
      <c r="FFP22" t="str">
        <v>ACC100495</v>
      </c>
      <c r="FFQ22" t="str">
        <v>ACC100494</v>
      </c>
      <c r="FFR22" t="str">
        <v>ACC100009</v>
      </c>
      <c r="FFS22" t="str">
        <v>ACC100433</v>
      </c>
      <c r="FFT22" t="str">
        <v>ACC100070</v>
      </c>
      <c r="FFU22" t="str">
        <v>ACC100334</v>
      </c>
      <c r="FFV22" t="str">
        <v>ACC100194</v>
      </c>
      <c r="FFW22" t="str">
        <v>ACC100309</v>
      </c>
      <c r="FFX22" t="str">
        <v>ACC100267</v>
      </c>
      <c r="FFY22" t="str">
        <v>ACC100112</v>
      </c>
      <c r="FFZ22" t="str">
        <v>ACC100215</v>
      </c>
      <c r="FGA22" t="str">
        <v>ACC100481</v>
      </c>
      <c r="FGB22" t="str">
        <v>ACC100201</v>
      </c>
      <c r="FGC22" t="str">
        <v>ACC100041</v>
      </c>
      <c r="FGD22" t="str">
        <v>ACC100253</v>
      </c>
      <c r="FGE22" t="str">
        <v>ACC100345</v>
      </c>
      <c r="FGF22" t="str">
        <v>ACC100109</v>
      </c>
      <c r="FGG22" t="str">
        <v>ACC100413</v>
      </c>
      <c r="FGH22" t="str">
        <v>ACC100425</v>
      </c>
      <c r="FGI22" t="str">
        <v>ACC100172</v>
      </c>
      <c r="FGJ22" t="str">
        <v>ACC100029</v>
      </c>
      <c r="FGK22" t="str">
        <v>ACC100161</v>
      </c>
      <c r="FGL22" t="str">
        <v>ACC100049</v>
      </c>
      <c r="FGM22" t="str">
        <v>ACC100102</v>
      </c>
      <c r="FGN22" t="str">
        <v>ACC100274</v>
      </c>
      <c r="FGO22" t="str">
        <v>ACC100341</v>
      </c>
      <c r="FGP22" t="str">
        <v>ACC100043</v>
      </c>
      <c r="FGQ22" t="str">
        <v>ACC100297</v>
      </c>
      <c r="FGR22" t="str">
        <v>ACC100009</v>
      </c>
      <c r="FGS22" t="str">
        <v>ACC100227</v>
      </c>
      <c r="FGT22" t="str">
        <v>ACC100340</v>
      </c>
      <c r="FGU22" t="str">
        <v>ACC100497</v>
      </c>
      <c r="FGV22" t="str">
        <v>ACC100130</v>
      </c>
      <c r="FGW22" t="str">
        <v>ACC100387</v>
      </c>
      <c r="FGX22" t="str">
        <v>ACC100271</v>
      </c>
      <c r="FGY22" t="str">
        <v>ACC100372</v>
      </c>
      <c r="FGZ22" t="str">
        <v>ACC100373</v>
      </c>
      <c r="FHA22" t="str">
        <v>ACC100345</v>
      </c>
      <c r="FHB22" t="str">
        <v>ACC100442</v>
      </c>
      <c r="FHC22" t="str">
        <v>ACC100318</v>
      </c>
      <c r="FHD22" t="str">
        <v>ACC100280</v>
      </c>
      <c r="FHE22" t="str">
        <v>ACC100365</v>
      </c>
      <c r="FHF22" t="str">
        <v>ACC100156</v>
      </c>
      <c r="FHG22" t="str">
        <v>ACC100020</v>
      </c>
      <c r="FHH22" t="str">
        <v>ACC100024</v>
      </c>
      <c r="FHI22" t="str">
        <v>ACC100230</v>
      </c>
      <c r="FHJ22" t="str">
        <v>ACC100144</v>
      </c>
      <c r="FHK22" t="str">
        <v>ACC100140</v>
      </c>
      <c r="FHL22" t="str">
        <v>ACC100066</v>
      </c>
      <c r="FHM22" t="str">
        <v>ACC100397</v>
      </c>
      <c r="FHN22" t="str">
        <v>ACC100134</v>
      </c>
      <c r="FHO22" t="str">
        <v>ACC100287</v>
      </c>
      <c r="FHP22" t="str">
        <v>ACC100219</v>
      </c>
      <c r="FHQ22" t="str">
        <v>ACC100267</v>
      </c>
      <c r="FHR22" t="str">
        <v>ACC100247</v>
      </c>
      <c r="FHS22" t="str">
        <v>ACC100377</v>
      </c>
      <c r="FHT22" t="str">
        <v>ACC100281</v>
      </c>
      <c r="FHU22" t="str">
        <v>ACC100231</v>
      </c>
      <c r="FHV22" t="str">
        <v>ACC100163</v>
      </c>
      <c r="FHW22" t="str">
        <v>ACC100257</v>
      </c>
      <c r="FHX22" t="str">
        <v>ACC100016</v>
      </c>
      <c r="FHY22" t="str">
        <v>ACC100065</v>
      </c>
      <c r="FHZ22" t="str">
        <v>ACC100123</v>
      </c>
      <c r="FIA22" t="str">
        <v>ACC100344</v>
      </c>
      <c r="FIB22" t="str">
        <v>ACC100303</v>
      </c>
      <c r="FIC22" t="str">
        <v>ACC100344</v>
      </c>
      <c r="FID22" t="str">
        <v>ACC100008</v>
      </c>
      <c r="FIE22" t="str">
        <v>ACC100346</v>
      </c>
      <c r="FIF22" t="str">
        <v>ACC100162</v>
      </c>
      <c r="FIG22" t="str">
        <v>ACC100148</v>
      </c>
      <c r="FIH22" t="str">
        <v>ACC100205</v>
      </c>
      <c r="FII22" t="str">
        <v>ACC100232</v>
      </c>
      <c r="FIJ22" t="str">
        <v>ACC100474</v>
      </c>
      <c r="FIK22" t="str">
        <v>ACC100147</v>
      </c>
      <c r="FIL22" t="str">
        <v>ACC100295</v>
      </c>
      <c r="FIM22" t="str">
        <v>ACC100128</v>
      </c>
      <c r="FIN22" t="str">
        <v>ACC100405</v>
      </c>
      <c r="FIO22" t="str">
        <v>ACC100200</v>
      </c>
      <c r="FIP22" t="str">
        <v>ACC100248</v>
      </c>
      <c r="FIQ22" t="str">
        <v>ACC100399</v>
      </c>
      <c r="FIR22" t="str">
        <v>ACC100174</v>
      </c>
      <c r="FIS22" t="str">
        <v>ACC100439</v>
      </c>
      <c r="FIT22" t="str">
        <v>ACC100080</v>
      </c>
      <c r="FIU22" t="str">
        <v>ACC100036</v>
      </c>
      <c r="FIV22" t="str">
        <v>ACC100133</v>
      </c>
      <c r="FIW22" t="str">
        <v>ACC100496</v>
      </c>
      <c r="FIX22" t="str">
        <v>ACC100377</v>
      </c>
      <c r="FIY22" t="str">
        <v>ACC100262</v>
      </c>
      <c r="FIZ22" t="str">
        <v>ACC100120</v>
      </c>
      <c r="FJA22" t="str">
        <v>ACC100458</v>
      </c>
      <c r="FJB22" t="str">
        <v>ACC100103</v>
      </c>
      <c r="FJC22" t="str">
        <v>ACC100044</v>
      </c>
      <c r="FJD22" t="str">
        <v>ACC100408</v>
      </c>
      <c r="FJE22" t="str">
        <v>ACC100136</v>
      </c>
      <c r="FJF22" t="str">
        <v>ACC100309</v>
      </c>
      <c r="FJG22" t="str">
        <v>ACC100011</v>
      </c>
      <c r="FJH22" t="str">
        <v>ACC100337</v>
      </c>
      <c r="FJI22" t="str">
        <v>ACC100393</v>
      </c>
      <c r="FJJ22" t="str">
        <v>ACC100432</v>
      </c>
      <c r="FJK22" t="str">
        <v>ACC100322</v>
      </c>
      <c r="FJL22" t="str">
        <v>ACC100467</v>
      </c>
      <c r="FJM22" t="str">
        <v>ACC100468</v>
      </c>
      <c r="FJN22" t="str">
        <v>ACC100499</v>
      </c>
      <c r="FJO22" t="str">
        <v>ACC100340</v>
      </c>
      <c r="FJP22" t="str">
        <v>ACC100059</v>
      </c>
      <c r="FJQ22" t="str">
        <v>ACC100104</v>
      </c>
      <c r="FJR22" t="str">
        <v>ACC100029</v>
      </c>
      <c r="FJS22" t="str">
        <v>ACC100340</v>
      </c>
      <c r="FJT22" t="str">
        <v>ACC100087</v>
      </c>
      <c r="FJU22" t="str">
        <v>ACC100172</v>
      </c>
      <c r="FJV22" t="str">
        <v>ACC100227</v>
      </c>
      <c r="FJW22" t="str">
        <v>ACC100216</v>
      </c>
      <c r="FJX22" t="str">
        <v>ACC100062</v>
      </c>
      <c r="FJY22" t="str">
        <v>ACC100238</v>
      </c>
      <c r="FJZ22" t="str">
        <v>ACC100032</v>
      </c>
      <c r="FKA22" t="str">
        <v>ACC100480</v>
      </c>
      <c r="FKB22" t="str">
        <v>ACC100119</v>
      </c>
      <c r="FKC22" t="str">
        <v>ACC100112</v>
      </c>
      <c r="FKD22" t="str">
        <v>ACC100363</v>
      </c>
      <c r="FKE22" t="str">
        <v>ACC100083</v>
      </c>
      <c r="FKF22" t="str">
        <v>ACC100183</v>
      </c>
      <c r="FKG22" t="str">
        <v>ACC100378</v>
      </c>
      <c r="FKH22" t="str">
        <v>ACC100215</v>
      </c>
      <c r="FKI22" t="str">
        <v>ACC100267</v>
      </c>
      <c r="FKJ22" t="str">
        <v>ACC100387</v>
      </c>
      <c r="FKK22" t="str">
        <v>ACC100404</v>
      </c>
      <c r="FKL22" t="str">
        <v>ACC100245</v>
      </c>
      <c r="FKM22" t="str">
        <v>ACC100093</v>
      </c>
      <c r="FKN22" t="str">
        <v>ACC100443</v>
      </c>
      <c r="FKO22" t="str">
        <v>ACC100176</v>
      </c>
      <c r="FKP22" t="str">
        <v>ACC100235</v>
      </c>
      <c r="FKQ22" t="str">
        <v>ACC100051</v>
      </c>
      <c r="FKR22" t="str">
        <v>ACC100254</v>
      </c>
      <c r="FKS22" t="str">
        <v>ACC100117</v>
      </c>
      <c r="FKT22" t="str">
        <v>ACC100395</v>
      </c>
      <c r="FKU22" t="str">
        <v>ACC100106</v>
      </c>
      <c r="FKV22" t="str">
        <v>ACC100055</v>
      </c>
      <c r="FKW22" t="str">
        <v>ACC100126</v>
      </c>
      <c r="FKX22" t="str">
        <v>ACC100386</v>
      </c>
      <c r="FKY22" t="str">
        <v>ACC100481</v>
      </c>
      <c r="FKZ22" t="str">
        <v>ACC100481</v>
      </c>
      <c r="FLA22" t="str">
        <v>ACC100227</v>
      </c>
      <c r="FLB22" t="str">
        <v>ACC100275</v>
      </c>
      <c r="FLC22" t="str">
        <v>ACC100195</v>
      </c>
      <c r="FLD22" t="str">
        <v>ACC100339</v>
      </c>
      <c r="FLE22" t="str">
        <v>ACC100378</v>
      </c>
      <c r="FLF22" t="str">
        <v>ACC100174</v>
      </c>
      <c r="FLG22" t="str">
        <v>ACC100294</v>
      </c>
      <c r="FLH22" t="str">
        <v>ACC100043</v>
      </c>
      <c r="FLI22" t="str">
        <v>ACC100187</v>
      </c>
      <c r="FLJ22" t="str">
        <v>ACC100392</v>
      </c>
      <c r="FLK22" t="str">
        <v>ACC100010</v>
      </c>
      <c r="FLL22" t="str">
        <v>ACC100411</v>
      </c>
      <c r="FLM22" t="str">
        <v>ACC100490</v>
      </c>
      <c r="FLN22" t="str">
        <v>ACC100370</v>
      </c>
      <c r="FLO22" t="str">
        <v>ACC100238</v>
      </c>
      <c r="FLP22" t="str">
        <v>ACC100275</v>
      </c>
      <c r="FLQ22" t="str">
        <v>ACC100206</v>
      </c>
      <c r="FLR22" t="str">
        <v>ACC100019</v>
      </c>
      <c r="FLS22" t="str">
        <v>ACC100239</v>
      </c>
      <c r="FLT22" t="str">
        <v>ACC100073</v>
      </c>
      <c r="FLU22" t="str">
        <v>ACC100428</v>
      </c>
      <c r="FLV22" t="str">
        <v>ACC100186</v>
      </c>
      <c r="FLW22" t="str">
        <v>ACC100073</v>
      </c>
      <c r="FLX22" t="str">
        <v>ACC100135</v>
      </c>
      <c r="FLY22" t="str">
        <v>ACC100500</v>
      </c>
      <c r="FLZ22" t="str">
        <v>ACC100497</v>
      </c>
      <c r="FMA22" t="str">
        <v>ACC100301</v>
      </c>
      <c r="FMB22" t="str">
        <v>ACC100047</v>
      </c>
      <c r="FMC22" t="str">
        <v>ACC100497</v>
      </c>
      <c r="FMD22" t="str">
        <v>ACC100073</v>
      </c>
      <c r="FME22" t="str">
        <v>ACC100191</v>
      </c>
      <c r="FMF22" t="str">
        <v>ACC100024</v>
      </c>
      <c r="FMG22" t="str">
        <v>ACC100358</v>
      </c>
      <c r="FMH22" t="str">
        <v>ACC100464</v>
      </c>
      <c r="FMI22" t="str">
        <v>ACC100420</v>
      </c>
      <c r="FMJ22" t="str">
        <v>ACC100351</v>
      </c>
      <c r="FMK22" t="str">
        <v>ACC100320</v>
      </c>
      <c r="FML22" t="str">
        <v>ACC100272</v>
      </c>
      <c r="FMM22" t="str">
        <v>ACC100428</v>
      </c>
      <c r="FMN22" t="str">
        <v>ACC100059</v>
      </c>
      <c r="FMO22" t="str">
        <v>ACC100346</v>
      </c>
      <c r="FMP22" t="str">
        <v>ACC100274</v>
      </c>
      <c r="FMQ22" t="str">
        <v>ACC100155</v>
      </c>
      <c r="FMR22" t="str">
        <v>ACC100075</v>
      </c>
      <c r="FMS22" t="str">
        <v>ACC100342</v>
      </c>
      <c r="FMT22" t="str">
        <v>ACC100062</v>
      </c>
      <c r="FMU22" t="str">
        <v>ACC100039</v>
      </c>
      <c r="FMV22" t="str">
        <v>ACC100131</v>
      </c>
      <c r="FMW22" t="str">
        <v>ACC100147</v>
      </c>
      <c r="FMX22" t="str">
        <v>ACC100108</v>
      </c>
      <c r="FMY22" t="str">
        <v>ACC100121</v>
      </c>
      <c r="FMZ22" t="str">
        <v>ACC100224</v>
      </c>
      <c r="FNA22" t="str">
        <v>ACC100470</v>
      </c>
      <c r="FNB22" t="str">
        <v>ACC100412</v>
      </c>
      <c r="FNC22" t="str">
        <v>ACC100238</v>
      </c>
      <c r="FND22" t="str">
        <v>ACC100225</v>
      </c>
      <c r="FNE22" t="str">
        <v>ACC100432</v>
      </c>
      <c r="FNF22" t="str">
        <v>ACC100282</v>
      </c>
      <c r="FNG22" t="str">
        <v>ACC100384</v>
      </c>
      <c r="FNH22" t="str">
        <v>ACC100299</v>
      </c>
      <c r="FNI22" t="str">
        <v>ACC100497</v>
      </c>
      <c r="FNJ22" t="str">
        <v>ACC100372</v>
      </c>
      <c r="FNK22" t="str">
        <v>ACC100269</v>
      </c>
      <c r="FNL22" t="str">
        <v>ACC100176</v>
      </c>
      <c r="FNM22" t="str">
        <v>ACC100325</v>
      </c>
      <c r="FNN22" t="str">
        <v>ACC100345</v>
      </c>
      <c r="FNO22" t="str">
        <v>ACC100301</v>
      </c>
      <c r="FNP22" t="str">
        <v>ACC100267</v>
      </c>
      <c r="FNQ22" t="str">
        <v>ACC100236</v>
      </c>
      <c r="FNR22" t="str">
        <v>ACC100483</v>
      </c>
      <c r="FNS22" t="str">
        <v>ACC100296</v>
      </c>
      <c r="FNT22" t="str">
        <v>ACC100110</v>
      </c>
      <c r="FNU22" t="str">
        <v>ACC100346</v>
      </c>
      <c r="FNV22" t="str">
        <v>ACC100305</v>
      </c>
      <c r="FNW22" t="str">
        <v>ACC100315</v>
      </c>
      <c r="FNX22" t="str">
        <v>ACC100352</v>
      </c>
      <c r="FNY22" t="str">
        <v>ACC100424</v>
      </c>
      <c r="FNZ22" t="str">
        <v>ACC100113</v>
      </c>
      <c r="FOA22" t="str">
        <v>ACC100183</v>
      </c>
      <c r="FOB22" t="str">
        <v>ACC100215</v>
      </c>
      <c r="FOC22" t="str">
        <v>ACC100438</v>
      </c>
      <c r="FOD22" t="str">
        <v>ACC100239</v>
      </c>
      <c r="FOE22" t="str">
        <v>ACC100268</v>
      </c>
      <c r="FOF22" t="str">
        <v>ACC100165</v>
      </c>
      <c r="FOG22" t="str">
        <v>ACC100152</v>
      </c>
      <c r="FOH22" t="str">
        <v>ACC100389</v>
      </c>
      <c r="FOI22" t="str">
        <v>ACC100442</v>
      </c>
      <c r="FOJ22" t="str">
        <v>ACC100425</v>
      </c>
      <c r="FOK22" t="str">
        <v>ACC100424</v>
      </c>
      <c r="FOL22" t="str">
        <v>ACC100250</v>
      </c>
      <c r="FOM22" t="str">
        <v>ACC100002</v>
      </c>
      <c r="FON22" t="str">
        <v>ACC100430</v>
      </c>
      <c r="FOO22" t="str">
        <v>ACC100122</v>
      </c>
      <c r="FOP22" t="str">
        <v>ACC100499</v>
      </c>
      <c r="FOQ22" t="str">
        <v>ACC100412</v>
      </c>
      <c r="FOR22" t="str">
        <v>ACC100029</v>
      </c>
      <c r="FOS22" t="str">
        <v>ACC100420</v>
      </c>
      <c r="FOT22" t="str">
        <v>ACC100322</v>
      </c>
      <c r="FOU22" t="str">
        <v>ACC100374</v>
      </c>
      <c r="FOV22" t="str">
        <v>ACC100185</v>
      </c>
      <c r="FOW22" t="str">
        <v>ACC100043</v>
      </c>
      <c r="FOX22" t="str">
        <v>ACC100378</v>
      </c>
      <c r="FOY22" t="str">
        <v>ACC100336</v>
      </c>
      <c r="FOZ22" t="str">
        <v>ACC100409</v>
      </c>
      <c r="FPA22" t="str">
        <v>ACC100495</v>
      </c>
      <c r="FPB22" t="str">
        <v>ACC100328</v>
      </c>
      <c r="FPC22" t="str">
        <v>ACC100198</v>
      </c>
      <c r="FPD22" t="str">
        <v>ACC100324</v>
      </c>
      <c r="FPE22" t="str">
        <v>ACC100310</v>
      </c>
      <c r="FPF22" t="str">
        <v>ACC100114</v>
      </c>
      <c r="FPG22" t="str">
        <v>ACC100161</v>
      </c>
      <c r="FPH22" t="str">
        <v>ACC100368</v>
      </c>
      <c r="FPI22" t="str">
        <v>ACC100081</v>
      </c>
      <c r="FPJ22" t="str">
        <v>ACC100478</v>
      </c>
      <c r="FPK22" t="str">
        <v>ACC100479</v>
      </c>
      <c r="FPL22" t="str">
        <v>ACC100313</v>
      </c>
      <c r="FPM22" t="str">
        <v>ACC100365</v>
      </c>
      <c r="FPN22" t="str">
        <v>ACC100204</v>
      </c>
      <c r="FPO22" t="str">
        <v>ACC100389</v>
      </c>
      <c r="FPP22" t="str">
        <v>ACC100478</v>
      </c>
      <c r="FPQ22" t="str">
        <v>ACC100104</v>
      </c>
      <c r="FPR22" t="str">
        <v>ACC100311</v>
      </c>
      <c r="FPS22" t="str">
        <v>ACC100250</v>
      </c>
      <c r="FPT22" t="str">
        <v>ACC100058</v>
      </c>
      <c r="FPU22" t="str">
        <v>ACC100192</v>
      </c>
      <c r="FPV22" t="str">
        <v>ACC100104</v>
      </c>
      <c r="FPW22" t="str">
        <v>ACC100264</v>
      </c>
      <c r="FPX22" t="str">
        <v>ACC100307</v>
      </c>
      <c r="FPY22" t="str">
        <v>ACC100124</v>
      </c>
      <c r="FPZ22" t="str">
        <v>ACC100294</v>
      </c>
      <c r="FQA22" t="str">
        <v>ACC100207</v>
      </c>
      <c r="FQB22" t="str">
        <v>ACC100499</v>
      </c>
      <c r="FQC22" t="str">
        <v>ACC100237</v>
      </c>
      <c r="FQD22" t="str">
        <v>ACC100367</v>
      </c>
      <c r="FQE22" t="str">
        <v>ACC100336</v>
      </c>
      <c r="FQF22" t="str">
        <v>ACC100057</v>
      </c>
      <c r="FQG22" t="str">
        <v>ACC100488</v>
      </c>
      <c r="FQH22" t="str">
        <v>ACC100444</v>
      </c>
      <c r="FQI22" t="str">
        <v>ACC100071</v>
      </c>
      <c r="FQJ22" t="str">
        <v>ACC100116</v>
      </c>
      <c r="FQK22" t="str">
        <v>ACC100367</v>
      </c>
      <c r="FQL22" t="str">
        <v>ACC100486</v>
      </c>
      <c r="FQM22" t="str">
        <v>ACC100472</v>
      </c>
      <c r="FQN22" t="str">
        <v>ACC100182</v>
      </c>
      <c r="FQO22" t="str">
        <v>ACC100290</v>
      </c>
      <c r="FQP22" t="str">
        <v>ACC100234</v>
      </c>
      <c r="FQQ22" t="str">
        <v>ACC100200</v>
      </c>
      <c r="FQR22" t="str">
        <v>ACC100044</v>
      </c>
      <c r="FQS22" t="str">
        <v>ACC100441</v>
      </c>
      <c r="FQT22" t="str">
        <v>ACC100270</v>
      </c>
      <c r="FQU22" t="str">
        <v>ACC100061</v>
      </c>
      <c r="FQV22" t="str">
        <v>ACC100116</v>
      </c>
      <c r="FQW22" t="str">
        <v>ACC100207</v>
      </c>
      <c r="FQX22" t="str">
        <v>ACC100224</v>
      </c>
      <c r="FQY22" t="str">
        <v>ACC100342</v>
      </c>
      <c r="FQZ22" t="str">
        <v>ACC100059</v>
      </c>
      <c r="FRA22" t="str">
        <v>ACC100078</v>
      </c>
      <c r="FRB22" t="str">
        <v>ACC100236</v>
      </c>
      <c r="FRC22" t="str">
        <v>ACC100178</v>
      </c>
      <c r="FRD22" t="str">
        <v>ACC100475</v>
      </c>
      <c r="FRE22" t="str">
        <v>ACC100217</v>
      </c>
      <c r="FRF22" t="str">
        <v>ACC100135</v>
      </c>
      <c r="FRG22" t="str">
        <v>ACC100242</v>
      </c>
      <c r="FRH22" t="str">
        <v>ACC100167</v>
      </c>
      <c r="FRI22" t="str">
        <v>ACC100237</v>
      </c>
      <c r="FRJ22" t="str">
        <v>ACC100476</v>
      </c>
      <c r="FRK22" t="str">
        <v>ACC100244</v>
      </c>
      <c r="FRL22" t="str">
        <v>ACC100440</v>
      </c>
      <c r="FRM22" t="str">
        <v>ACC100196</v>
      </c>
      <c r="FRN22" t="str">
        <v>ACC100270</v>
      </c>
      <c r="FRO22" t="str">
        <v>ACC100491</v>
      </c>
      <c r="FRP22" t="str">
        <v>ACC100150</v>
      </c>
      <c r="FRQ22" t="str">
        <v>ACC100024</v>
      </c>
      <c r="FRR22" t="str">
        <v>ACC100101</v>
      </c>
      <c r="FRS22" t="str">
        <v>ACC100264</v>
      </c>
      <c r="FRT22" t="str">
        <v>ACC100041</v>
      </c>
      <c r="FRU22" t="str">
        <v>ACC100458</v>
      </c>
      <c r="FRV22" t="str">
        <v>ACC100191</v>
      </c>
      <c r="FRW22" t="str">
        <v>ACC100430</v>
      </c>
      <c r="FRX22" t="str">
        <v>ACC100417</v>
      </c>
      <c r="FRY22" t="str">
        <v>ACC100160</v>
      </c>
      <c r="FRZ22" t="str">
        <v>ACC100193</v>
      </c>
      <c r="FSA22" t="str">
        <v>ACC100198</v>
      </c>
      <c r="FSB22" t="str">
        <v>ACC100481</v>
      </c>
      <c r="FSC22" t="str">
        <v>ACC100273</v>
      </c>
      <c r="FSD22" t="str">
        <v>ACC100344</v>
      </c>
      <c r="FSE22" t="str">
        <v>ACC100325</v>
      </c>
      <c r="FSF22" t="str">
        <v>ACC100373</v>
      </c>
      <c r="FSG22" t="str">
        <v>ACC100373</v>
      </c>
      <c r="FSH22" t="str">
        <v>ACC100414</v>
      </c>
      <c r="FSI22" t="str">
        <v>ACC100246</v>
      </c>
      <c r="FSJ22" t="str">
        <v>ACC100406</v>
      </c>
      <c r="FSK22" t="str">
        <v>ACC100457</v>
      </c>
      <c r="FSL22" t="str">
        <v>ACC100152</v>
      </c>
      <c r="FSM22" t="str">
        <v>ACC100220</v>
      </c>
      <c r="FSN22" t="str">
        <v>ACC100487</v>
      </c>
      <c r="FSO22" t="str">
        <v>ACC100121</v>
      </c>
      <c r="FSP22" t="str">
        <v>ACC100045</v>
      </c>
      <c r="FSQ22" t="str">
        <v>ACC100035</v>
      </c>
      <c r="FSR22" t="str">
        <v>ACC100465</v>
      </c>
      <c r="FSS22" t="str">
        <v>ACC100179</v>
      </c>
      <c r="FST22" t="str">
        <v>ACC100266</v>
      </c>
      <c r="FSU22" t="str">
        <v>ACC100486</v>
      </c>
      <c r="FSV22" t="str">
        <v>ACC100478</v>
      </c>
      <c r="FSW22" t="str">
        <v>ACC100252</v>
      </c>
      <c r="FSX22" t="str">
        <v>ACC100101</v>
      </c>
      <c r="FSY22" t="str">
        <v>ACC100035</v>
      </c>
      <c r="FSZ22" t="str">
        <v>ACC100439</v>
      </c>
      <c r="FTA22" t="str">
        <v>ACC100097</v>
      </c>
      <c r="FTB22" t="str">
        <v>ACC100244</v>
      </c>
      <c r="FTC22" t="str">
        <v>ACC100139</v>
      </c>
      <c r="FTD22" t="str">
        <v>ACC100453</v>
      </c>
      <c r="FTE22" t="str">
        <v>ACC100185</v>
      </c>
      <c r="FTF22" t="str">
        <v>ACC100099</v>
      </c>
      <c r="FTG22" t="str">
        <v>ACC100283</v>
      </c>
      <c r="FTH22" t="str">
        <v>ACC100301</v>
      </c>
      <c r="FTI22" t="str">
        <v>ACC100108</v>
      </c>
      <c r="FTJ22" t="str">
        <v>ACC100090</v>
      </c>
      <c r="FTK22" t="str">
        <v>ACC100424</v>
      </c>
      <c r="FTL22" t="str">
        <v>ACC100171</v>
      </c>
      <c r="FTM22" t="str">
        <v>ACC100033</v>
      </c>
      <c r="FTN22" t="str">
        <v>ACC100243</v>
      </c>
      <c r="FTO22" t="str">
        <v>ACC100116</v>
      </c>
      <c r="FTP22" t="str">
        <v>ACC100180</v>
      </c>
      <c r="FTQ22" t="str">
        <v>ACC100430</v>
      </c>
      <c r="FTR22" t="str">
        <v>ACC100486</v>
      </c>
      <c r="FTS22" t="str">
        <v>ACC100433</v>
      </c>
      <c r="FTT22" t="str">
        <v>ACC100181</v>
      </c>
      <c r="FTU22" t="str">
        <v>ACC100260</v>
      </c>
      <c r="FTV22" t="str">
        <v>ACC100262</v>
      </c>
      <c r="FTW22" t="str">
        <v>ACC100170</v>
      </c>
      <c r="FTX22" t="str">
        <v>ACC100476</v>
      </c>
      <c r="FTY22" t="str">
        <v>ACC100116</v>
      </c>
      <c r="FTZ22" t="str">
        <v>ACC100130</v>
      </c>
      <c r="FUA22" t="str">
        <v>ACC100205</v>
      </c>
      <c r="FUB22" t="str">
        <v>ACC100223</v>
      </c>
      <c r="FUC22" t="str">
        <v>ACC100009</v>
      </c>
      <c r="FUD22" t="str">
        <v>ACC100293</v>
      </c>
      <c r="FUE22" t="str">
        <v>ACC100465</v>
      </c>
      <c r="FUF22" t="str">
        <v>ACC100151</v>
      </c>
      <c r="FUG22" t="str">
        <v>ACC100198</v>
      </c>
      <c r="FUH22" t="str">
        <v>ACC100257</v>
      </c>
      <c r="FUI22" t="str">
        <v>ACC100067</v>
      </c>
      <c r="FUJ22" t="str">
        <v>ACC100306</v>
      </c>
      <c r="FUK22" t="str">
        <v>ACC100481</v>
      </c>
      <c r="FUL22" t="str">
        <v>ACC100310</v>
      </c>
      <c r="FUM22" t="str">
        <v>ACC100051</v>
      </c>
      <c r="FUN22" t="str">
        <v>ACC100268</v>
      </c>
      <c r="FUO22" t="str">
        <v>ACC100414</v>
      </c>
      <c r="FUP22" t="str">
        <v>ACC100418</v>
      </c>
      <c r="FUQ22" t="str">
        <v>ACC100182</v>
      </c>
      <c r="FUR22" t="str">
        <v>ACC100463</v>
      </c>
      <c r="FUS22" t="str">
        <v>ACC100085</v>
      </c>
      <c r="FUT22" t="str">
        <v>ACC100336</v>
      </c>
      <c r="FUU22" t="str">
        <v>ACC100266</v>
      </c>
      <c r="FUV22" t="str">
        <v>ACC100184</v>
      </c>
      <c r="FUW22" t="str">
        <v>ACC100087</v>
      </c>
      <c r="FUX22" t="str">
        <v>ACC100054</v>
      </c>
      <c r="FUY22" t="str">
        <v>ACC100395</v>
      </c>
      <c r="FUZ22" t="str">
        <v>ACC100359</v>
      </c>
      <c r="FVA22" t="str">
        <v>ACC100195</v>
      </c>
      <c r="FVB22" t="str">
        <v>ACC100437</v>
      </c>
      <c r="FVC22" t="str">
        <v>ACC100400</v>
      </c>
      <c r="FVD22" t="str">
        <v>ACC100351</v>
      </c>
      <c r="FVE22" t="str">
        <v>ACC100249</v>
      </c>
      <c r="FVF22" t="str">
        <v>ACC100218</v>
      </c>
      <c r="FVG22" t="str">
        <v>ACC100426</v>
      </c>
      <c r="FVH22" t="str">
        <v>ACC100351</v>
      </c>
      <c r="FVI22" t="str">
        <v>ACC100085</v>
      </c>
      <c r="FVJ22" t="str">
        <v>ACC100433</v>
      </c>
      <c r="FVK22" t="str">
        <v>ACC100327</v>
      </c>
      <c r="FVL22" t="str">
        <v>ACC100149</v>
      </c>
      <c r="FVM22" t="str">
        <v>ACC100180</v>
      </c>
      <c r="FVN22" t="str">
        <v>ACC100247</v>
      </c>
      <c r="FVO22" t="str">
        <v>ACC100104</v>
      </c>
      <c r="FVP22" t="str">
        <v>ACC100392</v>
      </c>
      <c r="FVQ22" t="str">
        <v>ACC100447</v>
      </c>
      <c r="FVR22" t="str">
        <v>ACC100415</v>
      </c>
      <c r="FVS22" t="str">
        <v>ACC100325</v>
      </c>
      <c r="FVT22" t="str">
        <v>ACC100009</v>
      </c>
      <c r="FVU22" t="str">
        <v>ACC100170</v>
      </c>
      <c r="FVV22" t="str">
        <v>ACC100130</v>
      </c>
      <c r="FVW22" t="str">
        <v>ACC100447</v>
      </c>
      <c r="FVX22" t="str">
        <v>ACC100447</v>
      </c>
      <c r="FVY22" t="str">
        <v>ACC100176</v>
      </c>
      <c r="FVZ22" t="str">
        <v>ACC100247</v>
      </c>
      <c r="FWA22" t="str">
        <v>ACC100077</v>
      </c>
      <c r="FWB22" t="str">
        <v>ACC100239</v>
      </c>
      <c r="FWC22" t="str">
        <v>ACC100222</v>
      </c>
      <c r="FWD22" t="str">
        <v>ACC100008</v>
      </c>
      <c r="FWE22" t="str">
        <v>ACC100215</v>
      </c>
      <c r="FWF22" t="str">
        <v>ACC100361</v>
      </c>
      <c r="FWG22" t="str">
        <v>ACC100151</v>
      </c>
      <c r="FWH22" t="str">
        <v>ACC100014</v>
      </c>
      <c r="FWI22" t="str">
        <v>ACC100231</v>
      </c>
      <c r="FWJ22" t="str">
        <v>ACC100270</v>
      </c>
      <c r="FWK22" t="str">
        <v>ACC100160</v>
      </c>
      <c r="FWL22" t="str">
        <v>ACC100374</v>
      </c>
      <c r="FWM22" t="str">
        <v>ACC100062</v>
      </c>
      <c r="FWN22" t="str">
        <v>ACC100253</v>
      </c>
      <c r="FWO22" t="str">
        <v>ACC100418</v>
      </c>
      <c r="FWP22" t="str">
        <v>ACC100303</v>
      </c>
      <c r="FWQ22" t="str">
        <v>ACC100371</v>
      </c>
      <c r="FWR22" t="str">
        <v>ACC100010</v>
      </c>
      <c r="FWS22" t="str">
        <v>ACC100228</v>
      </c>
      <c r="FWT22" t="str">
        <v>ACC100357</v>
      </c>
      <c r="FWU22" t="str">
        <v>ACC100186</v>
      </c>
      <c r="FWV22" t="str">
        <v>ACC100389</v>
      </c>
      <c r="FWW22" t="str">
        <v>ACC100454</v>
      </c>
      <c r="FWX22" t="str">
        <v>ACC100328</v>
      </c>
      <c r="FWY22" t="str">
        <v>ACC100082</v>
      </c>
      <c r="FWZ22" t="str">
        <v>ACC100396</v>
      </c>
      <c r="FXA22" t="str">
        <v>ACC100099</v>
      </c>
      <c r="FXB22" t="str">
        <v>ACC100441</v>
      </c>
      <c r="FXC22" t="str">
        <v>ACC100169</v>
      </c>
      <c r="FXD22" t="str">
        <v>ACC100057</v>
      </c>
      <c r="FXE22" t="str">
        <v>ACC100307</v>
      </c>
      <c r="FXF22" t="str">
        <v>ACC100445</v>
      </c>
      <c r="FXG22" t="str">
        <v>ACC100056</v>
      </c>
      <c r="FXH22" t="str">
        <v>ACC100460</v>
      </c>
      <c r="FXI22" t="str">
        <v>ACC100098</v>
      </c>
      <c r="FXJ22" t="str">
        <v>ACC100376</v>
      </c>
      <c r="FXK22" t="str">
        <v>ACC100424</v>
      </c>
      <c r="FXL22" t="str">
        <v>ACC100383</v>
      </c>
      <c r="FXM22" t="str">
        <v>ACC100482</v>
      </c>
      <c r="FXN22" t="str">
        <v>ACC100285</v>
      </c>
      <c r="FXO22" t="str">
        <v>ACC100371</v>
      </c>
      <c r="FXP22" t="str">
        <v>ACC100047</v>
      </c>
      <c r="FXQ22" t="str">
        <v>ACC100483</v>
      </c>
      <c r="FXR22" t="str">
        <v>ACC100442</v>
      </c>
      <c r="FXS22" t="str">
        <v>ACC100313</v>
      </c>
      <c r="FXT22" t="str">
        <v>ACC100079</v>
      </c>
      <c r="FXU22" t="str">
        <v>ACC100151</v>
      </c>
      <c r="FXV22" t="str">
        <v>ACC100354</v>
      </c>
      <c r="FXW22" t="str">
        <v>ACC100248</v>
      </c>
      <c r="FXX22" t="str">
        <v>ACC100318</v>
      </c>
      <c r="FXY22" t="str">
        <v>ACC100298</v>
      </c>
      <c r="FXZ22" t="str">
        <v>ACC100299</v>
      </c>
      <c r="FYA22" t="str">
        <v>ACC100022</v>
      </c>
      <c r="FYB22" t="str">
        <v>ACC100369</v>
      </c>
      <c r="FYC22" t="str">
        <v>ACC100222</v>
      </c>
      <c r="FYD22" t="str">
        <v>ACC100489</v>
      </c>
      <c r="FYE22" t="str">
        <v>ACC100457</v>
      </c>
      <c r="FYF22" t="str">
        <v>ACC100020</v>
      </c>
      <c r="FYG22" t="str">
        <v>ACC100426</v>
      </c>
      <c r="FYH22" t="str">
        <v>ACC100244</v>
      </c>
      <c r="FYI22" t="str">
        <v>ACC100070</v>
      </c>
      <c r="FYJ22" t="str">
        <v>ACC100024</v>
      </c>
      <c r="FYK22" t="str">
        <v>ACC100381</v>
      </c>
      <c r="FYL22" t="str">
        <v>ACC100454</v>
      </c>
      <c r="FYM22" t="str">
        <v>ACC100082</v>
      </c>
      <c r="FYN22" t="str">
        <v>ACC100195</v>
      </c>
      <c r="FYO22" t="str">
        <v>ACC100046</v>
      </c>
      <c r="FYP22" t="str">
        <v>ACC100178</v>
      </c>
      <c r="FYQ22" t="str">
        <v>ACC100489</v>
      </c>
      <c r="FYR22" t="str">
        <v>ACC100286</v>
      </c>
      <c r="FYS22" t="str">
        <v>ACC100023</v>
      </c>
      <c r="FYT22" t="str">
        <v>ACC100172</v>
      </c>
      <c r="FYU22" t="str">
        <v>ACC100438</v>
      </c>
      <c r="FYV22" t="str">
        <v>ACC100354</v>
      </c>
      <c r="FYW22" t="str">
        <v>ACC100452</v>
      </c>
      <c r="FYX22" t="str">
        <v>ACC100326</v>
      </c>
      <c r="FYY22" t="str">
        <v>ACC100440</v>
      </c>
      <c r="FYZ22" t="str">
        <v>ACC100384</v>
      </c>
      <c r="FZA22" t="str">
        <v>ACC100261</v>
      </c>
      <c r="FZB22" t="str">
        <v>ACC100277</v>
      </c>
      <c r="FZC22" t="str">
        <v>ACC100162</v>
      </c>
      <c r="FZD22" t="str">
        <v>ACC100433</v>
      </c>
      <c r="FZE22" t="str">
        <v>ACC100215</v>
      </c>
      <c r="FZF22" t="str">
        <v>ACC100169</v>
      </c>
      <c r="FZG22" t="str">
        <v>ACC100201</v>
      </c>
      <c r="FZH22" t="str">
        <v>ACC100469</v>
      </c>
      <c r="FZI22" t="str">
        <v>ACC100232</v>
      </c>
      <c r="FZJ22" t="str">
        <v>ACC100479</v>
      </c>
      <c r="FZK22" t="str">
        <v>ACC100434</v>
      </c>
      <c r="FZL22" t="str">
        <v>ACC100164</v>
      </c>
      <c r="FZM22" t="str">
        <v>ACC100145</v>
      </c>
      <c r="FZN22" t="str">
        <v>ACC100468</v>
      </c>
      <c r="FZO22" t="str">
        <v>ACC100057</v>
      </c>
      <c r="FZP22" t="str">
        <v>ACC100345</v>
      </c>
      <c r="FZQ22" t="str">
        <v>ACC100490</v>
      </c>
      <c r="FZR22" t="str">
        <v>ACC100242</v>
      </c>
      <c r="FZS22" t="str">
        <v>ACC100175</v>
      </c>
      <c r="FZT22" t="str">
        <v>ACC100101</v>
      </c>
      <c r="FZU22" t="str">
        <v>ACC100327</v>
      </c>
      <c r="FZV22" t="str">
        <v>ACC100349</v>
      </c>
      <c r="FZW22" t="str">
        <v>ACC100365</v>
      </c>
      <c r="FZX22" t="str">
        <v>ACC100301</v>
      </c>
      <c r="FZY22" t="str">
        <v>ACC100292</v>
      </c>
      <c r="FZZ22" t="str">
        <v>ACC100334</v>
      </c>
      <c r="GAA22" t="str">
        <v>ACC100066</v>
      </c>
      <c r="GAB22" t="str">
        <v>ACC100133</v>
      </c>
      <c r="GAC22" t="str">
        <v>ACC100438</v>
      </c>
      <c r="GAD22" t="str">
        <v>ACC100111</v>
      </c>
      <c r="GAE22" t="str">
        <v>ACC100455</v>
      </c>
      <c r="GAF22" t="str">
        <v>ACC100369</v>
      </c>
      <c r="GAG22" t="str">
        <v>ACC100252</v>
      </c>
      <c r="GAH22" t="str">
        <v>ACC100031</v>
      </c>
      <c r="GAI22" t="str">
        <v>ACC100149</v>
      </c>
      <c r="GAJ22" t="str">
        <v>ACC100377</v>
      </c>
      <c r="GAK22" t="str">
        <v>ACC100483</v>
      </c>
      <c r="GAL22" t="str">
        <v>ACC100414</v>
      </c>
      <c r="GAM22" t="str">
        <v>ACC100174</v>
      </c>
      <c r="GAN22" t="str">
        <v>ACC100425</v>
      </c>
      <c r="GAO22" t="str">
        <v>ACC100290</v>
      </c>
      <c r="GAP22" t="str">
        <v>ACC100455</v>
      </c>
      <c r="GAQ22" t="str">
        <v>ACC100322</v>
      </c>
      <c r="GAR22" t="str">
        <v>ACC100069</v>
      </c>
      <c r="GAS22" t="str">
        <v>ACC100356</v>
      </c>
      <c r="GAT22" t="str">
        <v>ACC100025</v>
      </c>
      <c r="GAU22" t="str">
        <v>ACC100330</v>
      </c>
      <c r="GAV22" t="str">
        <v>ACC100359</v>
      </c>
      <c r="GAW22" t="str">
        <v>ACC100326</v>
      </c>
      <c r="GAX22" t="str">
        <v>ACC100392</v>
      </c>
      <c r="GAY22" t="str">
        <v>ACC100033</v>
      </c>
      <c r="GAZ22" t="str">
        <v>ACC100404</v>
      </c>
      <c r="GBA22" t="str">
        <v>ACC100283</v>
      </c>
      <c r="GBB22" t="str">
        <v>ACC100246</v>
      </c>
      <c r="GBC22" t="str">
        <v>ACC100248</v>
      </c>
      <c r="GBD22" t="str">
        <v>ACC100091</v>
      </c>
      <c r="GBE22" t="str">
        <v>ACC100463</v>
      </c>
      <c r="GBF22" t="str">
        <v>ACC100103</v>
      </c>
      <c r="GBG22" t="str">
        <v>ACC100157</v>
      </c>
      <c r="GBH22" t="str">
        <v>ACC100002</v>
      </c>
      <c r="GBI22" t="str">
        <v>ACC100282</v>
      </c>
      <c r="GBJ22" t="str">
        <v>ACC100380</v>
      </c>
      <c r="GBK22" t="str">
        <v>ACC100382</v>
      </c>
      <c r="GBL22" t="str">
        <v>ACC100485</v>
      </c>
      <c r="GBM22" t="str">
        <v>ACC100236</v>
      </c>
      <c r="GBN22" t="str">
        <v>ACC100047</v>
      </c>
      <c r="GBO22" t="str">
        <v>ACC100160</v>
      </c>
      <c r="GBP22" t="str">
        <v>ACC100308</v>
      </c>
      <c r="GBQ22" t="str">
        <v>ACC100480</v>
      </c>
      <c r="GBR22" t="str">
        <v>ACC100263</v>
      </c>
      <c r="GBS22" t="str">
        <v>ACC100373</v>
      </c>
      <c r="GBT22" t="str">
        <v>ACC100010</v>
      </c>
      <c r="GBU22" t="str">
        <v>ACC100192</v>
      </c>
      <c r="GBV22" t="str">
        <v>ACC100475</v>
      </c>
      <c r="GBW22" t="str">
        <v>ACC100278</v>
      </c>
      <c r="GBX22" t="str">
        <v>ACC100283</v>
      </c>
      <c r="GBY22" t="str">
        <v>ACC100312</v>
      </c>
      <c r="GBZ22" t="str">
        <v>ACC100253</v>
      </c>
      <c r="GCA22" t="str">
        <v>ACC100450</v>
      </c>
      <c r="GCB22" t="str">
        <v>ACC100023</v>
      </c>
      <c r="GCC22" t="str">
        <v>ACC100317</v>
      </c>
      <c r="GCD22" t="str">
        <v>ACC100044</v>
      </c>
      <c r="GCE22" t="str">
        <v>ACC100475</v>
      </c>
      <c r="GCF22" t="str">
        <v>ACC100360</v>
      </c>
      <c r="GCG22" t="str">
        <v>ACC100006</v>
      </c>
      <c r="GCH22" t="str">
        <v>ACC100343</v>
      </c>
      <c r="GCI22" t="str">
        <v>ACC100037</v>
      </c>
      <c r="GCJ22" t="str">
        <v>ACC100121</v>
      </c>
      <c r="GCK22" t="str">
        <v>ACC100016</v>
      </c>
      <c r="GCL22" t="str">
        <v>ACC100133</v>
      </c>
      <c r="GCM22" t="str">
        <v>ACC100203</v>
      </c>
      <c r="GCN22" t="str">
        <v>ACC100185</v>
      </c>
      <c r="GCO22" t="str">
        <v>ACC100349</v>
      </c>
      <c r="GCP22" t="str">
        <v>ACC100385</v>
      </c>
      <c r="GCQ22" t="str">
        <v>ACC100331</v>
      </c>
      <c r="GCR22" t="str">
        <v>ACC100233</v>
      </c>
      <c r="GCS22" t="str">
        <v>ACC100433</v>
      </c>
      <c r="GCT22" t="str">
        <v>ACC100024</v>
      </c>
      <c r="GCU22" t="str">
        <v>ACC100382</v>
      </c>
      <c r="GCV22" t="str">
        <v>ACC100210</v>
      </c>
      <c r="GCW22" t="str">
        <v>ACC100473</v>
      </c>
      <c r="GCX22" t="str">
        <v>ACC100064</v>
      </c>
      <c r="GCY22" t="str">
        <v>ACC100029</v>
      </c>
      <c r="GCZ22" t="str">
        <v>ACC100090</v>
      </c>
      <c r="GDA22" t="str">
        <v>ACC100332</v>
      </c>
      <c r="GDB22" t="str">
        <v>ACC100109</v>
      </c>
      <c r="GDC22" t="str">
        <v>ACC100402</v>
      </c>
      <c r="GDD22" t="str">
        <v>ACC100278</v>
      </c>
      <c r="GDE22" t="str">
        <v>ACC100395</v>
      </c>
      <c r="GDF22" t="str">
        <v>ACC100084</v>
      </c>
      <c r="GDG22" t="str">
        <v>ACC100178</v>
      </c>
      <c r="GDH22" t="str">
        <v>ACC100212</v>
      </c>
      <c r="GDI22" t="str">
        <v>ACC100358</v>
      </c>
      <c r="GDJ22" t="str">
        <v>ACC100410</v>
      </c>
      <c r="GDK22" t="str">
        <v>ACC100458</v>
      </c>
      <c r="GDL22" t="str">
        <v>ACC100388</v>
      </c>
      <c r="GDM22" t="str">
        <v>ACC100072</v>
      </c>
      <c r="GDN22" t="str">
        <v>ACC100184</v>
      </c>
      <c r="GDO22" t="str">
        <v>ACC100463</v>
      </c>
      <c r="GDP22" t="str">
        <v>ACC100078</v>
      </c>
      <c r="GDQ22" t="str">
        <v>ACC100201</v>
      </c>
      <c r="GDR22" t="str">
        <v>ACC100431</v>
      </c>
      <c r="GDS22" t="str">
        <v>ACC100195</v>
      </c>
      <c r="GDT22" t="str">
        <v>ACC100159</v>
      </c>
      <c r="GDU22" t="str">
        <v>ACC100259</v>
      </c>
      <c r="GDV22" t="str">
        <v>ACC100045</v>
      </c>
      <c r="GDW22" t="str">
        <v>ACC100174</v>
      </c>
      <c r="GDX22" t="str">
        <v>ACC100364</v>
      </c>
      <c r="GDY22" t="str">
        <v>ACC100479</v>
      </c>
      <c r="GDZ22" t="str">
        <v>ACC100141</v>
      </c>
      <c r="GEA22" t="str">
        <v>ACC100040</v>
      </c>
      <c r="GEB22" t="str">
        <v>ACC100272</v>
      </c>
      <c r="GEC22" t="str">
        <v>ACC100126</v>
      </c>
      <c r="GED22" t="str">
        <v>ACC100316</v>
      </c>
      <c r="GEE22" t="str">
        <v>ACC100185</v>
      </c>
      <c r="GEF22" t="str">
        <v>ACC100146</v>
      </c>
      <c r="GEG22" t="str">
        <v>ACC100060</v>
      </c>
      <c r="GEH22" t="str">
        <v>ACC100239</v>
      </c>
      <c r="GEI22" t="str">
        <v>ACC100302</v>
      </c>
      <c r="GEJ22" t="str">
        <v>ACC100429</v>
      </c>
      <c r="GEK22" t="str">
        <v>ACC100114</v>
      </c>
      <c r="GEL22" t="str">
        <v>ACC100395</v>
      </c>
      <c r="GEM22" t="str">
        <v>ACC100360</v>
      </c>
      <c r="GEN22" t="str">
        <v>ACC100372</v>
      </c>
      <c r="GEO22" t="str">
        <v>ACC100034</v>
      </c>
      <c r="GEP22" t="str">
        <v>ACC100174</v>
      </c>
      <c r="GEQ22" t="str">
        <v>ACC100017</v>
      </c>
      <c r="GER22" t="str">
        <v>ACC100432</v>
      </c>
      <c r="GES22" t="str">
        <v>ACC100115</v>
      </c>
      <c r="GET22" t="str">
        <v>ACC100121</v>
      </c>
      <c r="GEU22" t="str">
        <v>ACC100298</v>
      </c>
      <c r="GEV22" t="str">
        <v>ACC100284</v>
      </c>
      <c r="GEW22" t="str">
        <v>ACC100393</v>
      </c>
      <c r="GEX22" t="str">
        <v>ACC100324</v>
      </c>
      <c r="GEY22" t="str">
        <v>ACC100389</v>
      </c>
      <c r="GEZ22" t="str">
        <v>ACC100071</v>
      </c>
      <c r="GFA22" t="str">
        <v>ACC100471</v>
      </c>
      <c r="GFB22" t="str">
        <v>ACC100272</v>
      </c>
      <c r="GFC22" t="str">
        <v>ACC100405</v>
      </c>
      <c r="GFD22" t="str">
        <v>ACC100188</v>
      </c>
      <c r="GFE22" t="str">
        <v>ACC100109</v>
      </c>
      <c r="GFF22" t="str">
        <v>ACC100451</v>
      </c>
      <c r="GFG22" t="str">
        <v>ACC100215</v>
      </c>
      <c r="GFH22" t="str">
        <v>ACC100330</v>
      </c>
      <c r="GFI22" t="str">
        <v>ACC100484</v>
      </c>
      <c r="GFJ22" t="str">
        <v>ACC100267</v>
      </c>
      <c r="GFK22" t="str">
        <v>ACC100127</v>
      </c>
      <c r="GFL22" t="str">
        <v>ACC100216</v>
      </c>
      <c r="GFM22" t="str">
        <v>ACC100182</v>
      </c>
      <c r="GFN22" t="str">
        <v>ACC100297</v>
      </c>
      <c r="GFO22" t="str">
        <v>ACC100416</v>
      </c>
      <c r="GFP22" t="str">
        <v>ACC100182</v>
      </c>
      <c r="GFQ22" t="str">
        <v>ACC100406</v>
      </c>
      <c r="GFR22" t="str">
        <v>ACC100353</v>
      </c>
      <c r="GFS22" t="str">
        <v>ACC100468</v>
      </c>
      <c r="GFT22" t="str">
        <v>ACC100077</v>
      </c>
      <c r="GFU22" t="str">
        <v>ACC100465</v>
      </c>
      <c r="GFV22" t="str">
        <v>ACC100385</v>
      </c>
      <c r="GFW22" t="str">
        <v>ACC100258</v>
      </c>
      <c r="GFX22" t="str">
        <v>ACC100442</v>
      </c>
      <c r="GFY22" t="str">
        <v>ACC100403</v>
      </c>
      <c r="GFZ22" t="str">
        <v>ACC100418</v>
      </c>
      <c r="GGA22" t="str">
        <v>ACC100179</v>
      </c>
      <c r="GGB22" t="str">
        <v>ACC100317</v>
      </c>
      <c r="GGC22" t="str">
        <v>ACC100040</v>
      </c>
      <c r="GGD22" t="str">
        <v>ACC100271</v>
      </c>
      <c r="GGE22" t="str">
        <v>ACC100224</v>
      </c>
      <c r="GGF22" t="str">
        <v>ACC100179</v>
      </c>
      <c r="GGG22" t="str">
        <v>ACC100254</v>
      </c>
      <c r="GGH22" t="str">
        <v>ACC100407</v>
      </c>
      <c r="GGI22" t="str">
        <v>ACC100476</v>
      </c>
      <c r="GGJ22" t="str">
        <v>ACC100482</v>
      </c>
      <c r="GGK22" t="str">
        <v>ACC100451</v>
      </c>
      <c r="GGL22" t="str">
        <v>ACC100152</v>
      </c>
      <c r="GGM22" t="str">
        <v>ACC100213</v>
      </c>
      <c r="GGN22" t="str">
        <v>ACC100404</v>
      </c>
      <c r="GGO22" t="str">
        <v>ACC100235</v>
      </c>
      <c r="GGP22" t="str">
        <v>ACC100335</v>
      </c>
      <c r="GGQ22" t="str">
        <v>ACC100415</v>
      </c>
      <c r="GGR22" t="str">
        <v>ACC100407</v>
      </c>
      <c r="GGS22" t="str">
        <v>ACC100330</v>
      </c>
      <c r="GGT22" t="str">
        <v>ACC100296</v>
      </c>
      <c r="GGU22" t="str">
        <v>ACC100167</v>
      </c>
      <c r="GGV22" t="str">
        <v>ACC100296</v>
      </c>
      <c r="GGW22" t="str">
        <v>ACC100021</v>
      </c>
      <c r="GGX22" t="str">
        <v>ACC100111</v>
      </c>
      <c r="GGY22" t="str">
        <v>ACC100029</v>
      </c>
      <c r="GGZ22" t="str">
        <v>ACC100043</v>
      </c>
      <c r="GHA22" t="str">
        <v>ACC100342</v>
      </c>
      <c r="GHB22" t="str">
        <v>ACC100045</v>
      </c>
      <c r="GHC22" t="str">
        <v>ACC100138</v>
      </c>
      <c r="GHD22" t="str">
        <v>ACC100186</v>
      </c>
      <c r="GHE22" t="str">
        <v>ACC100014</v>
      </c>
      <c r="GHF22" t="str">
        <v>ACC100087</v>
      </c>
      <c r="GHG22" t="str">
        <v>ACC100357</v>
      </c>
      <c r="GHH22" t="str">
        <v>ACC100456</v>
      </c>
      <c r="GHI22" t="str">
        <v>ACC100086</v>
      </c>
      <c r="GHJ22" t="str">
        <v>ACC100497</v>
      </c>
      <c r="GHK22" t="str">
        <v>ACC100499</v>
      </c>
      <c r="GHL22" t="str">
        <v>ACC100199</v>
      </c>
      <c r="GHM22" t="str">
        <v>ACC100158</v>
      </c>
      <c r="GHN22" t="str">
        <v>ACC100195</v>
      </c>
      <c r="GHO22" t="str">
        <v>ACC100284</v>
      </c>
      <c r="GHP22" t="str">
        <v>ACC100472</v>
      </c>
      <c r="GHQ22" t="str">
        <v>ACC100446</v>
      </c>
      <c r="GHR22" t="str">
        <v>ACC100113</v>
      </c>
      <c r="GHS22" t="str">
        <v>ACC100067</v>
      </c>
      <c r="GHT22" t="str">
        <v>ACC100280</v>
      </c>
      <c r="GHU22" t="str">
        <v>ACC100195</v>
      </c>
      <c r="GHV22" t="str">
        <v>ACC100136</v>
      </c>
      <c r="GHW22" t="str">
        <v>ACC100410</v>
      </c>
      <c r="GHX22" t="str">
        <v>ACC100066</v>
      </c>
      <c r="GHY22" t="str">
        <v>ACC100051</v>
      </c>
      <c r="GHZ22" t="str">
        <v>ACC100147</v>
      </c>
      <c r="GIA22" t="str">
        <v>ACC100445</v>
      </c>
      <c r="GIB22" t="str">
        <v>ACC100400</v>
      </c>
      <c r="GIC22" t="str">
        <v>ACC100056</v>
      </c>
      <c r="GID22" t="str">
        <v>ACC100125</v>
      </c>
      <c r="GIE22" t="str">
        <v>ACC100288</v>
      </c>
      <c r="GIF22" t="str">
        <v>ACC100232</v>
      </c>
      <c r="GIG22" t="str">
        <v>ACC100445</v>
      </c>
      <c r="GIH22" t="str">
        <v>ACC100417</v>
      </c>
      <c r="GII22" t="str">
        <v>ACC100232</v>
      </c>
      <c r="GIJ22" t="str">
        <v>ACC100225</v>
      </c>
      <c r="GIK22" t="str">
        <v>ACC100183</v>
      </c>
      <c r="GIL22" t="str">
        <v>ACC100199</v>
      </c>
      <c r="GIM22" t="str">
        <v>ACC100349</v>
      </c>
      <c r="GIN22" t="str">
        <v>ACC100192</v>
      </c>
      <c r="GIO22" t="str">
        <v>ACC100125</v>
      </c>
      <c r="GIP22" t="str">
        <v>ACC100160</v>
      </c>
      <c r="GIQ22" t="str">
        <v>ACC100261</v>
      </c>
      <c r="GIR22" t="str">
        <v>ACC100314</v>
      </c>
      <c r="GIS22" t="str">
        <v>ACC100198</v>
      </c>
      <c r="GIT22" t="str">
        <v>ACC100486</v>
      </c>
      <c r="GIU22" t="str">
        <v>ACC100456</v>
      </c>
      <c r="GIV22" t="str">
        <v>ACC100052</v>
      </c>
      <c r="GIW22" t="str">
        <v>ACC100436</v>
      </c>
      <c r="GIX22" t="str">
        <v>ACC100390</v>
      </c>
      <c r="GIY22" t="str">
        <v>ACC100404</v>
      </c>
      <c r="GIZ22" t="str">
        <v>ACC100015</v>
      </c>
      <c r="GJA22" t="str">
        <v>ACC100285</v>
      </c>
      <c r="GJB22" t="str">
        <v>ACC100359</v>
      </c>
      <c r="GJC22" t="str">
        <v>ACC100112</v>
      </c>
      <c r="GJD22" t="str">
        <v>ACC100293</v>
      </c>
      <c r="GJE22" t="str">
        <v>ACC100392</v>
      </c>
      <c r="GJF22" t="str">
        <v>ACC100418</v>
      </c>
      <c r="GJG22" t="str">
        <v>ACC100026</v>
      </c>
      <c r="GJH22" t="str">
        <v>ACC100161</v>
      </c>
      <c r="GJI22" t="str">
        <v>ACC100411</v>
      </c>
      <c r="GJJ22" t="str">
        <v>ACC100266</v>
      </c>
      <c r="GJK22" t="str">
        <v>ACC100307</v>
      </c>
      <c r="GJL22" t="str">
        <v>ACC100334</v>
      </c>
      <c r="GJM22" t="str">
        <v>ACC100373</v>
      </c>
      <c r="GJN22" t="str">
        <v>ACC100159</v>
      </c>
      <c r="GJO22" t="str">
        <v>ACC100255</v>
      </c>
      <c r="GJP22" t="str">
        <v>ACC100051</v>
      </c>
      <c r="GJQ22" t="str">
        <v>ACC100030</v>
      </c>
      <c r="GJR22" t="str">
        <v>ACC100483</v>
      </c>
      <c r="GJS22" t="str">
        <v>ACC100331</v>
      </c>
      <c r="GJT22" t="str">
        <v>ACC100108</v>
      </c>
      <c r="GJU22" t="str">
        <v>ACC100142</v>
      </c>
      <c r="GJV22" t="str">
        <v>ACC100378</v>
      </c>
      <c r="GJW22" t="str">
        <v>ACC100174</v>
      </c>
      <c r="GJX22" t="str">
        <v>ACC100247</v>
      </c>
      <c r="GJY22" t="str">
        <v>ACC100372</v>
      </c>
      <c r="GJZ22" t="str">
        <v>ACC100233</v>
      </c>
      <c r="GKA22" t="str">
        <v>ACC100400</v>
      </c>
      <c r="GKB22" t="str">
        <v>ACC100153</v>
      </c>
      <c r="GKC22" t="str">
        <v>ACC100194</v>
      </c>
      <c r="GKD22" t="str">
        <v>ACC100019</v>
      </c>
      <c r="GKE22" t="str">
        <v>ACC100047</v>
      </c>
      <c r="GKF22" t="str">
        <v>ACC100218</v>
      </c>
      <c r="GKG22" t="str">
        <v>ACC100476</v>
      </c>
      <c r="GKH22" t="str">
        <v>ACC100407</v>
      </c>
      <c r="GKI22" t="str">
        <v>ACC100107</v>
      </c>
      <c r="GKJ22" t="str">
        <v>ACC100205</v>
      </c>
      <c r="GKK22" t="str">
        <v>ACC100347</v>
      </c>
      <c r="GKL22" t="str">
        <v>ACC100084</v>
      </c>
      <c r="GKM22" t="str">
        <v>ACC100426</v>
      </c>
      <c r="GKN22" t="str">
        <v>ACC100302</v>
      </c>
      <c r="GKO22" t="str">
        <v>ACC100374</v>
      </c>
      <c r="GKP22" t="str">
        <v>ACC100416</v>
      </c>
      <c r="GKQ22" t="str">
        <v>ACC100274</v>
      </c>
      <c r="GKR22" t="str">
        <v>ACC100196</v>
      </c>
      <c r="GKS22" t="str">
        <v>ACC100281</v>
      </c>
      <c r="GKT22" t="str">
        <v>ACC100296</v>
      </c>
      <c r="GKU22" t="str">
        <v>ACC100065</v>
      </c>
      <c r="GKV22" t="str">
        <v>ACC100001</v>
      </c>
      <c r="GKW22" t="str">
        <v>ACC100126</v>
      </c>
      <c r="GKX22" t="str">
        <v>ACC100499</v>
      </c>
      <c r="GKY22" t="str">
        <v>ACC100231</v>
      </c>
      <c r="GKZ22" t="str">
        <v>ACC100169</v>
      </c>
      <c r="GLA22" t="str">
        <v>ACC100041</v>
      </c>
      <c r="GLB22" t="str">
        <v>ACC100181</v>
      </c>
      <c r="GLC22" t="str">
        <v>ACC100366</v>
      </c>
      <c r="GLD22" t="str">
        <v>ACC100452</v>
      </c>
      <c r="GLE22" t="str">
        <v>ACC100486</v>
      </c>
      <c r="GLF22" t="str">
        <v>ACC100211</v>
      </c>
      <c r="GLG22" t="str">
        <v>ACC100310</v>
      </c>
      <c r="GLH22" t="str">
        <v>ACC100095</v>
      </c>
      <c r="GLI22" t="str">
        <v>ACC100476</v>
      </c>
      <c r="GLJ22" t="str">
        <v>ACC100448</v>
      </c>
      <c r="GLK22" t="str">
        <v>ACC100095</v>
      </c>
      <c r="GLL22" t="str">
        <v>ACC100356</v>
      </c>
      <c r="GLM22" t="str">
        <v>ACC100190</v>
      </c>
      <c r="GLN22" t="str">
        <v>ACC100036</v>
      </c>
      <c r="GLO22" t="str">
        <v>ACC100422</v>
      </c>
      <c r="GLP22" t="str">
        <v>ACC100359</v>
      </c>
      <c r="GLQ22" t="str">
        <v>ACC100392</v>
      </c>
      <c r="GLR22" t="str">
        <v>ACC100372</v>
      </c>
      <c r="GLS22" t="str">
        <v>ACC100430</v>
      </c>
      <c r="GLT22" t="str">
        <v>ACC100058</v>
      </c>
      <c r="GLU22" t="str">
        <v>ACC100052</v>
      </c>
      <c r="GLV22" t="str">
        <v>ACC100091</v>
      </c>
      <c r="GLW22" t="str">
        <v>ACC100165</v>
      </c>
      <c r="GLX22" t="str">
        <v>ACC100470</v>
      </c>
      <c r="GLY22" t="str">
        <v>ACC100071</v>
      </c>
      <c r="GLZ22" t="str">
        <v>ACC100471</v>
      </c>
      <c r="GMA22" t="str">
        <v>ACC100393</v>
      </c>
      <c r="GMB22" t="str">
        <v>ACC100303</v>
      </c>
      <c r="GMC22" t="str">
        <v>ACC100229</v>
      </c>
      <c r="GMD22" t="str">
        <v>ACC100163</v>
      </c>
      <c r="GME22" t="str">
        <v>ACC100019</v>
      </c>
      <c r="GMF22" t="str">
        <v>ACC100154</v>
      </c>
      <c r="GMG22" t="str">
        <v>ACC100027</v>
      </c>
      <c r="GMH22" t="str">
        <v>ACC100156</v>
      </c>
      <c r="GMI22" t="str">
        <v>ACC100373</v>
      </c>
      <c r="GMJ22" t="str">
        <v>ACC100108</v>
      </c>
      <c r="GMK22" t="str">
        <v>ACC100102</v>
      </c>
      <c r="GML22" t="str">
        <v>ACC100427</v>
      </c>
      <c r="GMM22" t="str">
        <v>ACC100125</v>
      </c>
      <c r="GMN22" t="str">
        <v>ACC100261</v>
      </c>
      <c r="GMO22" t="str">
        <v>ACC100374</v>
      </c>
      <c r="GMP22" t="str">
        <v>ACC100418</v>
      </c>
      <c r="GMQ22" t="str">
        <v>ACC100447</v>
      </c>
      <c r="GMR22" t="str">
        <v>ACC100468</v>
      </c>
      <c r="GMS22" t="str">
        <v>ACC100171</v>
      </c>
      <c r="GMT22" t="str">
        <v>ACC100472</v>
      </c>
      <c r="GMU22" t="str">
        <v>ACC100465</v>
      </c>
      <c r="GMV22" t="str">
        <v>ACC100446</v>
      </c>
      <c r="GMW22" t="str">
        <v>ACC100083</v>
      </c>
      <c r="GMX22" t="str">
        <v>ACC100094</v>
      </c>
      <c r="GMY22" t="str">
        <v>ACC100106</v>
      </c>
      <c r="GMZ22" t="str">
        <v>ACC100315</v>
      </c>
      <c r="GNA22" t="str">
        <v>ACC100221</v>
      </c>
      <c r="GNB22" t="str">
        <v>ACC100341</v>
      </c>
      <c r="GNC22" t="str">
        <v>ACC100318</v>
      </c>
      <c r="GND22" t="str">
        <v>ACC100425</v>
      </c>
      <c r="GNE22" t="str">
        <v>ACC100018</v>
      </c>
      <c r="GNF22" t="str">
        <v>ACC100274</v>
      </c>
      <c r="GNG22" t="str">
        <v>ACC100006</v>
      </c>
      <c r="GNH22" t="str">
        <v>ACC100438</v>
      </c>
      <c r="GNI22" t="str">
        <v>ACC100432</v>
      </c>
      <c r="GNJ22" t="str">
        <v>ACC100337</v>
      </c>
      <c r="GNK22" t="str">
        <v>ACC100396</v>
      </c>
      <c r="GNL22" t="str">
        <v>ACC100356</v>
      </c>
      <c r="GNM22" t="str">
        <v>ACC100474</v>
      </c>
      <c r="GNN22" t="str">
        <v>ACC100418</v>
      </c>
      <c r="GNO22" t="str">
        <v>ACC100217</v>
      </c>
      <c r="GNP22" t="str">
        <v>ACC100460</v>
      </c>
      <c r="GNQ22" t="str">
        <v>ACC100159</v>
      </c>
      <c r="GNR22" t="str">
        <v>ACC100422</v>
      </c>
      <c r="GNS22" t="str">
        <v>ACC100281</v>
      </c>
      <c r="GNT22" t="str">
        <v>ACC100382</v>
      </c>
      <c r="GNU22" t="str">
        <v>ACC100297</v>
      </c>
      <c r="GNV22" t="str">
        <v>ACC100284</v>
      </c>
      <c r="GNW22" t="str">
        <v>ACC100357</v>
      </c>
      <c r="GNX22" t="str">
        <v>ACC100415</v>
      </c>
      <c r="GNY22" t="str">
        <v>ACC100123</v>
      </c>
      <c r="GNZ22" t="str">
        <v>ACC100006</v>
      </c>
      <c r="GOA22" t="str">
        <v>ACC100139</v>
      </c>
      <c r="GOB22" t="str">
        <v>ACC100431</v>
      </c>
      <c r="GOC22" t="str">
        <v>ACC100340</v>
      </c>
      <c r="GOD22" t="str">
        <v>ACC100442</v>
      </c>
      <c r="GOE22" t="str">
        <v>ACC100271</v>
      </c>
      <c r="GOF22" t="str">
        <v>ACC100400</v>
      </c>
      <c r="GOG22" t="str">
        <v>ACC100129</v>
      </c>
      <c r="GOH22" t="str">
        <v>ACC100220</v>
      </c>
      <c r="GOI22" t="str">
        <v>ACC100258</v>
      </c>
      <c r="GOJ22" t="str">
        <v>ACC100421</v>
      </c>
      <c r="GOK22" t="str">
        <v>ACC100154</v>
      </c>
      <c r="GOL22" t="str">
        <v>ACC100299</v>
      </c>
      <c r="GOM22" t="str">
        <v>ACC100072</v>
      </c>
      <c r="GON22" t="str">
        <v>ACC100133</v>
      </c>
      <c r="GOO22" t="str">
        <v>ACC100352</v>
      </c>
      <c r="GOP22" t="str">
        <v>ACC100240</v>
      </c>
      <c r="GOQ22" t="str">
        <v>ACC100182</v>
      </c>
      <c r="GOR22" t="str">
        <v>ACC100008</v>
      </c>
      <c r="GOS22" t="str">
        <v>ACC100374</v>
      </c>
      <c r="GOT22" t="str">
        <v>ACC100235</v>
      </c>
      <c r="GOU22" t="str">
        <v>ACC100078</v>
      </c>
      <c r="GOV22" t="str">
        <v>ACC100469</v>
      </c>
      <c r="GOW22" t="str">
        <v>ACC100135</v>
      </c>
      <c r="GOX22" t="str">
        <v>ACC100204</v>
      </c>
      <c r="GOY22" t="str">
        <v>ACC100019</v>
      </c>
      <c r="GOZ22" t="str">
        <v>ACC100334</v>
      </c>
      <c r="GPA22" t="str">
        <v>ACC100060</v>
      </c>
      <c r="GPB22" t="str">
        <v>ACC100069</v>
      </c>
      <c r="GPC22" t="str">
        <v>ACC100461</v>
      </c>
      <c r="GPD22" t="str">
        <v>ACC100470</v>
      </c>
      <c r="GPE22" t="str">
        <v>ACC100001</v>
      </c>
      <c r="GPF22" t="str">
        <v>ACC100095</v>
      </c>
      <c r="GPG22" t="str">
        <v>ACC100485</v>
      </c>
      <c r="GPH22" t="str">
        <v>ACC100090</v>
      </c>
      <c r="GPI22" t="str">
        <v>ACC100465</v>
      </c>
      <c r="GPJ22" t="str">
        <v>ACC100228</v>
      </c>
      <c r="GPK22" t="str">
        <v>ACC100297</v>
      </c>
      <c r="GPL22" t="str">
        <v>ACC100297</v>
      </c>
      <c r="GPM22" t="str">
        <v>ACC100480</v>
      </c>
      <c r="GPN22" t="str">
        <v>ACC100080</v>
      </c>
      <c r="GPO22" t="str">
        <v>ACC100131</v>
      </c>
      <c r="GPP22" t="str">
        <v>ACC100200</v>
      </c>
      <c r="GPQ22" t="str">
        <v>ACC100090</v>
      </c>
      <c r="GPR22" t="str">
        <v>ACC100133</v>
      </c>
      <c r="GPS22" t="str">
        <v>ACC100104</v>
      </c>
      <c r="GPT22" t="str">
        <v>ACC100236</v>
      </c>
      <c r="GPU22" t="str">
        <v>ACC100148</v>
      </c>
      <c r="GPV22" t="str">
        <v>ACC100431</v>
      </c>
      <c r="GPW22" t="str">
        <v>ACC100489</v>
      </c>
      <c r="GPX22" t="str">
        <v>ACC100271</v>
      </c>
      <c r="GPY22" t="str">
        <v>ACC100237</v>
      </c>
      <c r="GPZ22" t="str">
        <v>ACC100152</v>
      </c>
      <c r="GQA22" t="str">
        <v>ACC100342</v>
      </c>
      <c r="GQB22" t="str">
        <v>ACC100478</v>
      </c>
      <c r="GQC22" t="str">
        <v>ACC100052</v>
      </c>
      <c r="GQD22" t="str">
        <v>ACC100158</v>
      </c>
      <c r="GQE22" t="str">
        <v>ACC100373</v>
      </c>
      <c r="GQF22" t="str">
        <v>ACC100285</v>
      </c>
      <c r="GQG22" t="str">
        <v>ACC100468</v>
      </c>
      <c r="GQH22" t="str">
        <v>ACC100492</v>
      </c>
      <c r="GQI22" t="str">
        <v>ACC100318</v>
      </c>
      <c r="GQJ22" t="str">
        <v>ACC100355</v>
      </c>
      <c r="GQK22" t="str">
        <v>ACC100380</v>
      </c>
      <c r="GQL22" t="str">
        <v>ACC100104</v>
      </c>
      <c r="GQM22" t="str">
        <v>ACC100433</v>
      </c>
      <c r="GQN22" t="str">
        <v>ACC100235</v>
      </c>
      <c r="GQO22" t="str">
        <v>ACC100258</v>
      </c>
      <c r="GQP22" t="str">
        <v>ACC100078</v>
      </c>
      <c r="GQQ22" t="str">
        <v>ACC100254</v>
      </c>
      <c r="GQR22" t="str">
        <v>ACC100020</v>
      </c>
      <c r="GQS22" t="str">
        <v>ACC100291</v>
      </c>
      <c r="GQT22" t="str">
        <v>ACC100037</v>
      </c>
      <c r="GQU22" t="str">
        <v>ACC100228</v>
      </c>
      <c r="GQV22" t="str">
        <v>ACC100151</v>
      </c>
      <c r="GQW22" t="str">
        <v>ACC100002</v>
      </c>
      <c r="GQX22" t="str">
        <v>ACC100310</v>
      </c>
      <c r="GQY22" t="str">
        <v>ACC100312</v>
      </c>
      <c r="GQZ22" t="str">
        <v>ACC100375</v>
      </c>
      <c r="GRA22" t="str">
        <v>ACC100194</v>
      </c>
      <c r="GRB22" t="str">
        <v>ACC100438</v>
      </c>
      <c r="GRC22" t="str">
        <v>ACC100141</v>
      </c>
      <c r="GRD22" t="str">
        <v>ACC100365</v>
      </c>
      <c r="GRE22" t="str">
        <v>ACC100055</v>
      </c>
      <c r="GRF22" t="str">
        <v>ACC100431</v>
      </c>
      <c r="GRG22" t="str">
        <v>ACC100415</v>
      </c>
      <c r="GRH22" t="str">
        <v>ACC100096</v>
      </c>
      <c r="GRI22" t="str">
        <v>ACC100067</v>
      </c>
      <c r="GRJ22" t="str">
        <v>ACC100253</v>
      </c>
      <c r="GRK22" t="str">
        <v>ACC100083</v>
      </c>
      <c r="GRL22" t="str">
        <v>ACC100453</v>
      </c>
      <c r="GRM22" t="str">
        <v>ACC100402</v>
      </c>
      <c r="GRN22" t="str">
        <v>ACC100274</v>
      </c>
      <c r="GRO22" t="str">
        <v>ACC100229</v>
      </c>
      <c r="GRP22" t="str">
        <v>ACC100487</v>
      </c>
      <c r="GRQ22" t="str">
        <v>ACC100157</v>
      </c>
      <c r="GRR22" t="str">
        <v>ACC100463</v>
      </c>
      <c r="GRS22" t="str">
        <v>ACC100281</v>
      </c>
      <c r="GRT22" t="str">
        <v>ACC100438</v>
      </c>
      <c r="GRU22" t="str">
        <v>ACC100180</v>
      </c>
      <c r="GRV22" t="str">
        <v>ACC100182</v>
      </c>
      <c r="GRW22" t="str">
        <v>ACC100180</v>
      </c>
      <c r="GRX22" t="str">
        <v>ACC100195</v>
      </c>
      <c r="GRY22" t="str">
        <v>ACC100297</v>
      </c>
      <c r="GRZ22" t="str">
        <v>ACC100108</v>
      </c>
      <c r="GSA22" t="str">
        <v>ACC100226</v>
      </c>
      <c r="GSB22" t="str">
        <v>ACC100413</v>
      </c>
      <c r="GSC22" t="str">
        <v>ACC100496</v>
      </c>
      <c r="GSD22" t="str">
        <v>ACC100385</v>
      </c>
      <c r="GSE22" t="str">
        <v>ACC100229</v>
      </c>
      <c r="GSF22" t="str">
        <v>ACC100019</v>
      </c>
      <c r="GSG22" t="str">
        <v>ACC100196</v>
      </c>
      <c r="GSH22" t="str">
        <v>ACC100072</v>
      </c>
      <c r="GSI22" t="str">
        <v>ACC100217</v>
      </c>
      <c r="GSJ22" t="str">
        <v>ACC100041</v>
      </c>
      <c r="GSK22" t="str">
        <v>ACC100035</v>
      </c>
      <c r="GSL22" t="str">
        <v>ACC100452</v>
      </c>
      <c r="GSM22" t="str">
        <v>ACC100237</v>
      </c>
      <c r="GSN22" t="str">
        <v>ACC100420</v>
      </c>
      <c r="GSO22" t="str">
        <v>ACC100225</v>
      </c>
      <c r="GSP22" t="str">
        <v>ACC100199</v>
      </c>
      <c r="GSQ22" t="str">
        <v>ACC100194</v>
      </c>
      <c r="GSR22" t="str">
        <v>ACC100011</v>
      </c>
      <c r="GSS22" t="str">
        <v>ACC100406</v>
      </c>
      <c r="GST22" t="str">
        <v>ACC100103</v>
      </c>
      <c r="GSU22" t="str">
        <v>ACC100235</v>
      </c>
      <c r="GSV22" t="str">
        <v>ACC100037</v>
      </c>
      <c r="GSW22" t="str">
        <v>ACC100477</v>
      </c>
      <c r="GSX22" t="str">
        <v>ACC100115</v>
      </c>
      <c r="GSY22" t="str">
        <v>ACC100136</v>
      </c>
      <c r="GSZ22" t="str">
        <v>ACC100279</v>
      </c>
      <c r="GTA22" t="str">
        <v>ACC100241</v>
      </c>
      <c r="GTB22" t="str">
        <v>ACC100378</v>
      </c>
      <c r="GTC22" t="str">
        <v>ACC100086</v>
      </c>
      <c r="GTD22" t="str">
        <v>ACC100082</v>
      </c>
      <c r="GTE22" t="str">
        <v>ACC100209</v>
      </c>
      <c r="GTF22" t="str">
        <v>ACC100052</v>
      </c>
      <c r="GTG22" t="str">
        <v>ACC100284</v>
      </c>
      <c r="GTH22" t="str">
        <v>ACC100401</v>
      </c>
      <c r="GTI22" t="str">
        <v>ACC100031</v>
      </c>
      <c r="GTJ22" t="str">
        <v>ACC100224</v>
      </c>
      <c r="GTK22" t="str">
        <v>ACC100165</v>
      </c>
      <c r="GTL22" t="str">
        <v>ACC100274</v>
      </c>
      <c r="GTM22" t="str">
        <v>ACC100388</v>
      </c>
      <c r="GTN22" t="str">
        <v>ACC100277</v>
      </c>
      <c r="GTO22" t="str">
        <v>ACC100015</v>
      </c>
      <c r="GTP22" t="str">
        <v>ACC100069</v>
      </c>
      <c r="GTQ22" t="str">
        <v>ACC100190</v>
      </c>
      <c r="GTR22" t="str">
        <v>ACC100039</v>
      </c>
      <c r="GTS22" t="str">
        <v>ACC100381</v>
      </c>
      <c r="GTT22" t="str">
        <v>ACC100450</v>
      </c>
      <c r="GTU22" t="str">
        <v>ACC100119</v>
      </c>
      <c r="GTV22" t="str">
        <v>ACC100033</v>
      </c>
      <c r="GTW22" t="str">
        <v>ACC100465</v>
      </c>
      <c r="GTX22" t="str">
        <v>ACC100312</v>
      </c>
      <c r="GTY22" t="str">
        <v>ACC100105</v>
      </c>
      <c r="GTZ22" t="str">
        <v>ACC100405</v>
      </c>
      <c r="GUA22" t="str">
        <v>ACC100436</v>
      </c>
      <c r="GUB22" t="str">
        <v>ACC100220</v>
      </c>
      <c r="GUC22" t="str">
        <v>ACC100242</v>
      </c>
      <c r="GUD22" t="str">
        <v>ACC100258</v>
      </c>
      <c r="GUE22" t="str">
        <v>ACC100103</v>
      </c>
      <c r="GUF22" t="str">
        <v>ACC100429</v>
      </c>
      <c r="GUG22" t="str">
        <v>ACC100381</v>
      </c>
      <c r="GUH22" t="str">
        <v>ACC100224</v>
      </c>
      <c r="GUI22" t="str">
        <v>ACC100024</v>
      </c>
      <c r="GUJ22" t="str">
        <v>ACC100361</v>
      </c>
      <c r="GUK22" t="str">
        <v>ACC100163</v>
      </c>
      <c r="GUL22" t="str">
        <v>ACC100383</v>
      </c>
      <c r="GUM22" t="str">
        <v>ACC100458</v>
      </c>
      <c r="GUN22" t="str">
        <v>ACC100377</v>
      </c>
      <c r="GUO22" t="str">
        <v>ACC100189</v>
      </c>
      <c r="GUP22" t="str">
        <v>ACC100314</v>
      </c>
      <c r="GUQ22" t="str">
        <v>ACC100019</v>
      </c>
      <c r="GUR22" t="str">
        <v>ACC100130</v>
      </c>
      <c r="GUS22" t="str">
        <v>ACC100308</v>
      </c>
      <c r="GUT22" t="str">
        <v>ACC100259</v>
      </c>
      <c r="GUU22" t="str">
        <v>ACC100098</v>
      </c>
      <c r="GUV22" t="str">
        <v>ACC100311</v>
      </c>
      <c r="GUW22" t="str">
        <v>ACC100035</v>
      </c>
      <c r="GUX22" t="str">
        <v>ACC100308</v>
      </c>
      <c r="GUY22" t="str">
        <v>ACC100336</v>
      </c>
      <c r="GUZ22" t="str">
        <v>ACC100387</v>
      </c>
      <c r="GVA22" t="str">
        <v>ACC100170</v>
      </c>
      <c r="GVB22" t="str">
        <v>ACC100099</v>
      </c>
      <c r="GVC22" t="str">
        <v>ACC100091</v>
      </c>
      <c r="GVD22" t="str">
        <v>ACC100496</v>
      </c>
      <c r="GVE22" t="str">
        <v>ACC100459</v>
      </c>
      <c r="GVF22" t="str">
        <v>ACC100013</v>
      </c>
      <c r="GVG22" t="str">
        <v>ACC100130</v>
      </c>
      <c r="GVH22" t="str">
        <v>ACC100426</v>
      </c>
      <c r="GVI22" t="str">
        <v>ACC100147</v>
      </c>
      <c r="GVJ22" t="str">
        <v>ACC100386</v>
      </c>
      <c r="GVK22" t="str">
        <v>ACC100082</v>
      </c>
      <c r="GVL22" t="str">
        <v>ACC100123</v>
      </c>
      <c r="GVM22" t="str">
        <v>ACC100044</v>
      </c>
      <c r="GVN22" t="str">
        <v>ACC100293</v>
      </c>
      <c r="GVO22" t="str">
        <v>ACC100320</v>
      </c>
      <c r="GVP22" t="str">
        <v>ACC100249</v>
      </c>
      <c r="GVQ22" t="str">
        <v>ACC100119</v>
      </c>
      <c r="GVR22" t="str">
        <v>ACC100290</v>
      </c>
      <c r="GVS22" t="str">
        <v>ACC100370</v>
      </c>
      <c r="GVT22" t="str">
        <v>ACC100138</v>
      </c>
      <c r="GVU22" t="str">
        <v>ACC100081</v>
      </c>
      <c r="GVV22" t="str">
        <v>ACC100060</v>
      </c>
      <c r="GVW22" t="str">
        <v>ACC100194</v>
      </c>
      <c r="GVX22" t="str">
        <v>ACC100179</v>
      </c>
      <c r="GVY22" t="str">
        <v>ACC100481</v>
      </c>
      <c r="GVZ22" t="str">
        <v>ACC100175</v>
      </c>
      <c r="GWA22" t="str">
        <v>ACC100466</v>
      </c>
      <c r="GWB22" t="str">
        <v>ACC100138</v>
      </c>
      <c r="GWC22" t="str">
        <v>ACC100087</v>
      </c>
      <c r="GWD22" t="str">
        <v>ACC100307</v>
      </c>
      <c r="GWE22" t="str">
        <v>ACC100210</v>
      </c>
      <c r="GWF22" t="str">
        <v>ACC100431</v>
      </c>
      <c r="GWG22" t="str">
        <v>ACC100119</v>
      </c>
      <c r="GWH22" t="str">
        <v>ACC100201</v>
      </c>
      <c r="GWI22" t="str">
        <v>ACC100089</v>
      </c>
      <c r="GWJ22" t="str">
        <v>ACC100307</v>
      </c>
      <c r="GWK22" t="str">
        <v>ACC100427</v>
      </c>
      <c r="GWL22" t="str">
        <v>ACC100018</v>
      </c>
      <c r="GWM22" t="str">
        <v>ACC100364</v>
      </c>
      <c r="GWN22" t="str">
        <v>ACC100109</v>
      </c>
      <c r="GWO22" t="str">
        <v>ACC100268</v>
      </c>
      <c r="GWP22" t="str">
        <v>ACC100028</v>
      </c>
      <c r="GWQ22" t="str">
        <v>ACC100091</v>
      </c>
      <c r="GWR22" t="str">
        <v>ACC100286</v>
      </c>
      <c r="GWS22" t="str">
        <v>ACC100050</v>
      </c>
      <c r="GWT22" t="str">
        <v>ACC100158</v>
      </c>
      <c r="GWU22" t="str">
        <v>ACC100204</v>
      </c>
      <c r="GWV22" t="str">
        <v>ACC100283</v>
      </c>
      <c r="GWW22" t="str">
        <v>ACC100101</v>
      </c>
      <c r="GWX22" t="str">
        <v>ACC100206</v>
      </c>
      <c r="GWY22" t="str">
        <v>ACC100331</v>
      </c>
      <c r="GWZ22" t="str">
        <v>ACC100357</v>
      </c>
      <c r="GXA22" t="str">
        <v>ACC100121</v>
      </c>
      <c r="GXB22" t="str">
        <v>ACC100429</v>
      </c>
      <c r="GXC22" t="str">
        <v>ACC100455</v>
      </c>
      <c r="GXD22" t="str">
        <v>ACC100322</v>
      </c>
      <c r="GXE22" t="str">
        <v>ACC100233</v>
      </c>
      <c r="GXF22" t="str">
        <v>ACC100454</v>
      </c>
      <c r="GXG22" t="str">
        <v>ACC100269</v>
      </c>
      <c r="GXH22" t="str">
        <v>ACC100018</v>
      </c>
      <c r="GXI22" t="str">
        <v>ACC100472</v>
      </c>
      <c r="GXJ22" t="str">
        <v>ACC100140</v>
      </c>
      <c r="GXK22" t="str">
        <v>ACC100464</v>
      </c>
      <c r="GXL22" t="str">
        <v>ACC100385</v>
      </c>
      <c r="GXM22" t="str">
        <v>ACC100133</v>
      </c>
      <c r="GXN22" t="str">
        <v>ACC100248</v>
      </c>
      <c r="GXO22" t="str">
        <v>ACC100334</v>
      </c>
      <c r="GXP22" t="str">
        <v>ACC100471</v>
      </c>
      <c r="GXQ22" t="str">
        <v>ACC100456</v>
      </c>
      <c r="GXR22" t="str">
        <v>ACC100103</v>
      </c>
      <c r="GXS22" t="str">
        <v>ACC100314</v>
      </c>
      <c r="GXT22" t="str">
        <v>ACC100468</v>
      </c>
      <c r="GXU22" t="str">
        <v>ACC100043</v>
      </c>
      <c r="GXV22" t="str">
        <v>ACC100375</v>
      </c>
      <c r="GXW22" t="str">
        <v>ACC100438</v>
      </c>
      <c r="GXX22" t="str">
        <v>ACC100489</v>
      </c>
      <c r="GXY22" t="str">
        <v>ACC100064</v>
      </c>
      <c r="GXZ22" t="str">
        <v>ACC100358</v>
      </c>
      <c r="GYA22" t="str">
        <v>ACC100255</v>
      </c>
      <c r="GYB22" t="str">
        <v>ACC100421</v>
      </c>
      <c r="GYC22" t="str">
        <v>ACC100123</v>
      </c>
      <c r="GYD22" t="str">
        <v>ACC100417</v>
      </c>
      <c r="GYE22" t="str">
        <v>ACC100233</v>
      </c>
      <c r="GYF22" t="str">
        <v>ACC100404</v>
      </c>
      <c r="GYG22" t="str">
        <v>ACC100181</v>
      </c>
      <c r="GYH22" t="str">
        <v>ACC100092</v>
      </c>
      <c r="GYI22" t="str">
        <v>ACC100423</v>
      </c>
      <c r="GYJ22" t="str">
        <v>ACC100228</v>
      </c>
      <c r="GYK22" t="str">
        <v>ACC100211</v>
      </c>
      <c r="GYL22" t="str">
        <v>ACC100281</v>
      </c>
      <c r="GYM22" t="str">
        <v>ACC100023</v>
      </c>
      <c r="GYN22" t="str">
        <v>ACC100024</v>
      </c>
      <c r="GYO22" t="str">
        <v>ACC100456</v>
      </c>
      <c r="GYP22" t="str">
        <v>ACC100258</v>
      </c>
      <c r="GYQ22" t="str">
        <v>ACC100220</v>
      </c>
      <c r="GYR22" t="str">
        <v>ACC100129</v>
      </c>
      <c r="GYS22" t="str">
        <v>ACC100328</v>
      </c>
      <c r="GYT22" t="str">
        <v>ACC100342</v>
      </c>
      <c r="GYU22" t="str">
        <v>ACC100347</v>
      </c>
      <c r="GYV22" t="str">
        <v>ACC100062</v>
      </c>
      <c r="GYW22" t="str">
        <v>ACC100362</v>
      </c>
      <c r="GYX22" t="str">
        <v>ACC100054</v>
      </c>
      <c r="GYY22" t="str">
        <v>ACC100389</v>
      </c>
      <c r="GYZ22" t="str">
        <v>ACC100297</v>
      </c>
      <c r="GZA22" t="str">
        <v>ACC100313</v>
      </c>
      <c r="GZB22" t="str">
        <v>ACC100326</v>
      </c>
      <c r="GZC22" t="str">
        <v>ACC100307</v>
      </c>
      <c r="GZD22" t="str">
        <v>ACC100044</v>
      </c>
      <c r="GZE22" t="str">
        <v>ACC100275</v>
      </c>
      <c r="GZF22" t="str">
        <v>ACC100427</v>
      </c>
      <c r="GZG22" t="str">
        <v>ACC100209</v>
      </c>
      <c r="GZH22" t="str">
        <v>ACC100374</v>
      </c>
      <c r="GZI22" t="str">
        <v>ACC100111</v>
      </c>
      <c r="GZJ22" t="str">
        <v>ACC100197</v>
      </c>
      <c r="GZK22" t="str">
        <v>ACC100464</v>
      </c>
      <c r="GZL22" t="str">
        <v>ACC100286</v>
      </c>
      <c r="GZM22" t="str">
        <v>ACC100399</v>
      </c>
      <c r="GZN22" t="str">
        <v>ACC100044</v>
      </c>
      <c r="GZO22" t="str">
        <v>ACC100450</v>
      </c>
      <c r="GZP22" t="str">
        <v>ACC100343</v>
      </c>
      <c r="GZQ22" t="str">
        <v>ACC100141</v>
      </c>
      <c r="GZR22" t="str">
        <v>ACC100047</v>
      </c>
      <c r="GZS22" t="str">
        <v>ACC100386</v>
      </c>
      <c r="GZT22" t="str">
        <v>ACC100272</v>
      </c>
      <c r="GZU22" t="str">
        <v>ACC100289</v>
      </c>
      <c r="GZV22" t="str">
        <v>ACC100383</v>
      </c>
      <c r="GZW22" t="str">
        <v>ACC100050</v>
      </c>
      <c r="GZX22" t="str">
        <v>ACC100318</v>
      </c>
      <c r="GZY22" t="str">
        <v>ACC100007</v>
      </c>
      <c r="GZZ22" t="str">
        <v>ACC100226</v>
      </c>
      <c r="HAA22" t="str">
        <v>ACC100176</v>
      </c>
      <c r="HAB22" t="str">
        <v>ACC100349</v>
      </c>
      <c r="HAC22" t="str">
        <v>ACC100210</v>
      </c>
      <c r="HAD22" t="str">
        <v>ACC100393</v>
      </c>
      <c r="HAE22" t="str">
        <v>ACC100079</v>
      </c>
      <c r="HAF22" t="str">
        <v>ACC100194</v>
      </c>
      <c r="HAG22" t="str">
        <v>ACC100256</v>
      </c>
      <c r="HAH22" t="str">
        <v>ACC100299</v>
      </c>
      <c r="HAI22" t="str">
        <v>ACC100148</v>
      </c>
      <c r="HAJ22" t="str">
        <v>ACC100463</v>
      </c>
      <c r="HAK22" t="str">
        <v>ACC100165</v>
      </c>
      <c r="HAL22" t="str">
        <v>ACC100036</v>
      </c>
      <c r="HAM22" t="str">
        <v>ACC100279</v>
      </c>
      <c r="HAN22" t="str">
        <v>ACC100010</v>
      </c>
      <c r="HAO22" t="str">
        <v>ACC100051</v>
      </c>
      <c r="HAP22" t="str">
        <v>ACC100365</v>
      </c>
      <c r="HAQ22" t="str">
        <v>ACC100031</v>
      </c>
      <c r="HAR22" t="str">
        <v>ACC100014</v>
      </c>
      <c r="HAS22" t="str">
        <v>ACC100006</v>
      </c>
      <c r="HAT22" t="str">
        <v>ACC100114</v>
      </c>
      <c r="HAU22" t="str">
        <v>ACC100495</v>
      </c>
      <c r="HAV22" t="str">
        <v>ACC100173</v>
      </c>
      <c r="HAW22" t="str">
        <v>ACC100110</v>
      </c>
      <c r="HAX22" t="str">
        <v>ACC100087</v>
      </c>
      <c r="HAY22" t="str">
        <v>ACC100204</v>
      </c>
      <c r="HAZ22" t="str">
        <v>ACC100286</v>
      </c>
      <c r="HBA22" t="str">
        <v>ACC100343</v>
      </c>
      <c r="HBB22" t="str">
        <v>ACC100223</v>
      </c>
      <c r="HBC22" t="str">
        <v>ACC100154</v>
      </c>
      <c r="HBD22" t="str">
        <v>ACC100140</v>
      </c>
      <c r="HBE22" t="str">
        <v>ACC100155</v>
      </c>
      <c r="HBF22" t="str">
        <v>ACC100157</v>
      </c>
      <c r="HBG22" t="str">
        <v>ACC100002</v>
      </c>
      <c r="HBH22" t="str">
        <v>ACC100444</v>
      </c>
      <c r="HBI22" t="str">
        <v>ACC100030</v>
      </c>
      <c r="HBJ22" t="str">
        <v>ACC100435</v>
      </c>
      <c r="HBK22" t="str">
        <v>ACC100133</v>
      </c>
      <c r="HBL22" t="str">
        <v>ACC100413</v>
      </c>
      <c r="HBM22" t="str">
        <v>ACC100490</v>
      </c>
      <c r="HBN22" t="str">
        <v>ACC100327</v>
      </c>
      <c r="HBO22" t="str">
        <v>ACC100387</v>
      </c>
      <c r="HBP22" t="str">
        <v>ACC100125</v>
      </c>
      <c r="HBQ22" t="str">
        <v>ACC100417</v>
      </c>
      <c r="HBR22" t="str">
        <v>ACC100436</v>
      </c>
      <c r="HBS22" t="str">
        <v>ACC100250</v>
      </c>
      <c r="HBT22" t="str">
        <v>ACC100477</v>
      </c>
      <c r="HBU22" t="str">
        <v>ACC100235</v>
      </c>
      <c r="HBV22" t="str">
        <v>ACC100275</v>
      </c>
      <c r="HBW22" t="str">
        <v>ACC100304</v>
      </c>
      <c r="HBX22" t="str">
        <v>ACC100340</v>
      </c>
      <c r="HBY22" t="str">
        <v>ACC100307</v>
      </c>
      <c r="HBZ22" t="str">
        <v>ACC100293</v>
      </c>
      <c r="HCA22" t="str">
        <v>ACC100195</v>
      </c>
      <c r="HCB22" t="str">
        <v>ACC100126</v>
      </c>
      <c r="HCC22" t="str">
        <v>ACC100433</v>
      </c>
      <c r="HCD22" t="str">
        <v>ACC100264</v>
      </c>
      <c r="HCE22" t="str">
        <v>ACC100410</v>
      </c>
      <c r="HCF22" t="str">
        <v>ACC100361</v>
      </c>
      <c r="HCG22" t="str">
        <v>ACC100147</v>
      </c>
      <c r="HCH22" t="str">
        <v>ACC100235</v>
      </c>
      <c r="HCI22" t="str">
        <v>ACC100278</v>
      </c>
      <c r="HCJ22" t="str">
        <v>ACC100260</v>
      </c>
      <c r="HCK22" t="str">
        <v>ACC100375</v>
      </c>
      <c r="HCL22" t="str">
        <v>ACC100461</v>
      </c>
      <c r="HCM22" t="str">
        <v>ACC100234</v>
      </c>
      <c r="HCN22" t="str">
        <v>ACC100250</v>
      </c>
      <c r="HCO22" t="str">
        <v>ACC100150</v>
      </c>
      <c r="HCP22" t="str">
        <v>ACC100365</v>
      </c>
      <c r="HCQ22" t="str">
        <v>ACC100116</v>
      </c>
      <c r="HCR22" t="str">
        <v>ACC100392</v>
      </c>
      <c r="HCS22" t="str">
        <v>ACC100326</v>
      </c>
      <c r="HCT22" t="str">
        <v>ACC100130</v>
      </c>
      <c r="HCU22" t="str">
        <v>ACC100061</v>
      </c>
      <c r="HCV22" t="str">
        <v>ACC100033</v>
      </c>
      <c r="HCW22" t="str">
        <v>ACC100273</v>
      </c>
      <c r="HCX22" t="str">
        <v>ACC100033</v>
      </c>
      <c r="HCY22" t="str">
        <v>ACC100422</v>
      </c>
      <c r="HCZ22" t="str">
        <v>ACC100289</v>
      </c>
      <c r="HDA22" t="str">
        <v>ACC100348</v>
      </c>
      <c r="HDB22" t="str">
        <v>ACC100092</v>
      </c>
      <c r="HDC22" t="str">
        <v>ACC100264</v>
      </c>
      <c r="HDD22" t="str">
        <v>ACC100387</v>
      </c>
      <c r="HDE22" t="str">
        <v>ACC100251</v>
      </c>
      <c r="HDF22" t="str">
        <v>ACC100051</v>
      </c>
      <c r="HDG22" t="str">
        <v>ACC100293</v>
      </c>
      <c r="HDH22" t="str">
        <v>ACC100390</v>
      </c>
      <c r="HDI22" t="str">
        <v>ACC100042</v>
      </c>
      <c r="HDJ22" t="str">
        <v>ACC100047</v>
      </c>
      <c r="HDK22" t="str">
        <v>ACC100363</v>
      </c>
      <c r="HDL22" t="str">
        <v>ACC100436</v>
      </c>
      <c r="HDM22" t="str">
        <v>ACC100253</v>
      </c>
      <c r="HDN22" t="str">
        <v>ACC100090</v>
      </c>
      <c r="HDO22" t="str">
        <v>ACC100139</v>
      </c>
      <c r="HDP22" t="str">
        <v>ACC100279</v>
      </c>
      <c r="HDQ22" t="str">
        <v>ACC100016</v>
      </c>
      <c r="HDR22" t="str">
        <v>ACC100053</v>
      </c>
      <c r="HDS22" t="str">
        <v>ACC100193</v>
      </c>
      <c r="HDT22" t="str">
        <v>ACC100271</v>
      </c>
      <c r="HDU22" t="str">
        <v>ACC100271</v>
      </c>
      <c r="HDV22" t="str">
        <v>ACC100288</v>
      </c>
      <c r="HDW22" t="str">
        <v>ACC100435</v>
      </c>
      <c r="HDX22" t="str">
        <v>ACC100341</v>
      </c>
      <c r="HDY22" t="str">
        <v>ACC100335</v>
      </c>
      <c r="HDZ22" t="str">
        <v>ACC100312</v>
      </c>
      <c r="HEA22" t="str">
        <v>ACC100317</v>
      </c>
      <c r="HEB22" t="str">
        <v>ACC100392</v>
      </c>
      <c r="HEC22" t="str">
        <v>ACC100248</v>
      </c>
      <c r="HED22" t="str">
        <v>ACC100252</v>
      </c>
      <c r="HEE22" t="str">
        <v>ACC100208</v>
      </c>
      <c r="HEF22" t="str">
        <v>ACC100464</v>
      </c>
      <c r="HEG22" t="str">
        <v>ACC100367</v>
      </c>
      <c r="HEH22" t="str">
        <v>ACC100174</v>
      </c>
      <c r="HEI22" t="str">
        <v>ACC100152</v>
      </c>
      <c r="HEJ22" t="str">
        <v>ACC100051</v>
      </c>
      <c r="HEK22" t="str">
        <v>ACC100391</v>
      </c>
      <c r="HEL22" t="str">
        <v>ACC100384</v>
      </c>
      <c r="HEM22" t="str">
        <v>ACC100095</v>
      </c>
      <c r="HEN22" t="str">
        <v>ACC100456</v>
      </c>
      <c r="HEO22" t="str">
        <v>ACC100092</v>
      </c>
      <c r="HEP22" t="str">
        <v>ACC100020</v>
      </c>
      <c r="HEQ22" t="str">
        <v>ACC100216</v>
      </c>
      <c r="HER22" t="str">
        <v>ACC100069</v>
      </c>
      <c r="HES22" t="str">
        <v>ACC100429</v>
      </c>
      <c r="HET22" t="str">
        <v>ACC100211</v>
      </c>
      <c r="HEU22" t="str">
        <v>ACC100351</v>
      </c>
      <c r="HEV22" t="str">
        <v>ACC100309</v>
      </c>
      <c r="HEW22" t="str">
        <v>ACC100325</v>
      </c>
      <c r="HEX22" t="str">
        <v>ACC100358</v>
      </c>
      <c r="HEY22" t="str">
        <v>ACC100336</v>
      </c>
      <c r="HEZ22" t="str">
        <v>ACC100045</v>
      </c>
      <c r="HFA22" t="str">
        <v>ACC100416</v>
      </c>
      <c r="HFB22" t="str">
        <v>ACC100029</v>
      </c>
      <c r="HFC22" t="str">
        <v>ACC100006</v>
      </c>
      <c r="HFD22" t="str">
        <v>ACC100496</v>
      </c>
      <c r="HFE22" t="str">
        <v>ACC100399</v>
      </c>
      <c r="HFF22" t="str">
        <v>ACC100196</v>
      </c>
      <c r="HFG22" t="str">
        <v>ACC100411</v>
      </c>
      <c r="HFH22" t="str">
        <v>ACC100479</v>
      </c>
      <c r="HFI22" t="str">
        <v>ACC100221</v>
      </c>
      <c r="HFJ22" t="str">
        <v>ACC100413</v>
      </c>
      <c r="HFK22" t="str">
        <v>ACC100355</v>
      </c>
      <c r="HFL22" t="str">
        <v>ACC100059</v>
      </c>
      <c r="HFM22" t="str">
        <v>ACC100420</v>
      </c>
      <c r="HFN22" t="str">
        <v>ACC100052</v>
      </c>
      <c r="HFO22" t="str">
        <v>ACC100163</v>
      </c>
      <c r="HFP22" t="str">
        <v>ACC100223</v>
      </c>
      <c r="HFQ22" t="str">
        <v>ACC100392</v>
      </c>
      <c r="HFR22" t="str">
        <v>ACC100121</v>
      </c>
      <c r="HFS22" t="str">
        <v>ACC100289</v>
      </c>
      <c r="HFT22" t="str">
        <v>ACC100156</v>
      </c>
      <c r="HFU22" t="str">
        <v>ACC100318</v>
      </c>
      <c r="HFV22" t="str">
        <v>ACC100115</v>
      </c>
      <c r="HFW22" t="str">
        <v>ACC100288</v>
      </c>
      <c r="HFX22" t="str">
        <v>ACC100005</v>
      </c>
      <c r="HFY22" t="str">
        <v>ACC100289</v>
      </c>
      <c r="HFZ22" t="str">
        <v>ACC100006</v>
      </c>
      <c r="HGA22" t="str">
        <v>ACC100464</v>
      </c>
      <c r="HGB22" t="str">
        <v>ACC100177</v>
      </c>
      <c r="HGC22" t="str">
        <v>ACC100169</v>
      </c>
      <c r="HGD22" t="str">
        <v>ACC100348</v>
      </c>
      <c r="HGE22" t="str">
        <v>ACC100156</v>
      </c>
      <c r="HGF22" t="str">
        <v>ACC100437</v>
      </c>
      <c r="HGG22" t="str">
        <v>ACC100198</v>
      </c>
      <c r="HGH22" t="str">
        <v>ACC100412</v>
      </c>
      <c r="HGI22" t="str">
        <v>ACC100143</v>
      </c>
      <c r="HGJ22" t="str">
        <v>ACC100477</v>
      </c>
      <c r="HGK22" t="str">
        <v>ACC100499</v>
      </c>
      <c r="HGL22" t="str">
        <v>ACC100281</v>
      </c>
      <c r="HGM22" t="str">
        <v>ACC100046</v>
      </c>
      <c r="HGN22" t="str">
        <v>ACC100194</v>
      </c>
      <c r="HGO22" t="str">
        <v>ACC100113</v>
      </c>
      <c r="HGP22" t="str">
        <v>ACC100355</v>
      </c>
      <c r="HGQ22" t="str">
        <v>ACC100265</v>
      </c>
      <c r="HGR22" t="str">
        <v>ACC100423</v>
      </c>
      <c r="HGS22" t="str">
        <v>ACC100399</v>
      </c>
      <c r="HGT22" t="str">
        <v>ACC100281</v>
      </c>
      <c r="HGU22" t="str">
        <v>ACC100109</v>
      </c>
      <c r="HGV22" t="str">
        <v>ACC100224</v>
      </c>
      <c r="HGW22" t="str">
        <v>ACC100166</v>
      </c>
      <c r="HGX22" t="str">
        <v>ACC100429</v>
      </c>
      <c r="HGY22" t="str">
        <v>ACC100482</v>
      </c>
      <c r="HGZ22" t="str">
        <v>ACC100126</v>
      </c>
      <c r="HHA22" t="str">
        <v>ACC100221</v>
      </c>
      <c r="HHB22" t="str">
        <v>ACC100330</v>
      </c>
      <c r="HHC22" t="str">
        <v>ACC100074</v>
      </c>
      <c r="HHD22" t="str">
        <v>ACC100076</v>
      </c>
      <c r="HHE22" t="str">
        <v>ACC100282</v>
      </c>
      <c r="HHF22" t="str">
        <v>ACC100185</v>
      </c>
      <c r="HHG22" t="str">
        <v>ACC100303</v>
      </c>
      <c r="HHH22" t="str">
        <v>ACC100179</v>
      </c>
      <c r="HHI22" t="str">
        <v>ACC100308</v>
      </c>
      <c r="HHJ22" t="str">
        <v>ACC100452</v>
      </c>
      <c r="HHK22" t="str">
        <v>ACC100197</v>
      </c>
      <c r="HHL22" t="str">
        <v>ACC100295</v>
      </c>
      <c r="HHM22" t="str">
        <v>ACC100492</v>
      </c>
      <c r="HHN22" t="str">
        <v>ACC100058</v>
      </c>
      <c r="HHO22" t="str">
        <v>ACC100027</v>
      </c>
      <c r="HHP22" t="str">
        <v>ACC100291</v>
      </c>
      <c r="HHQ22" t="str">
        <v>ACC100170</v>
      </c>
      <c r="HHR22" t="str">
        <v>ACC100350</v>
      </c>
      <c r="HHS22" t="str">
        <v>ACC100226</v>
      </c>
      <c r="HHT22" t="str">
        <v>ACC100015</v>
      </c>
      <c r="HHU22" t="str">
        <v>ACC100142</v>
      </c>
      <c r="HHV22" t="str">
        <v>ACC100251</v>
      </c>
      <c r="HHW22" t="str">
        <v>ACC100155</v>
      </c>
      <c r="HHX22" t="str">
        <v>ACC100435</v>
      </c>
      <c r="HHY22" t="str">
        <v>ACC100377</v>
      </c>
      <c r="HHZ22" t="str">
        <v>ACC100257</v>
      </c>
      <c r="HIA22" t="str">
        <v>ACC100324</v>
      </c>
      <c r="HIB22" t="str">
        <v>ACC100048</v>
      </c>
      <c r="HIC22" t="str">
        <v>ACC100132</v>
      </c>
      <c r="HID22" t="str">
        <v>ACC100493</v>
      </c>
      <c r="HIE22" t="str">
        <v>ACC100148</v>
      </c>
      <c r="HIF22" t="str">
        <v>ACC100044</v>
      </c>
      <c r="HIG22" t="str">
        <v>ACC100049</v>
      </c>
      <c r="HIH22" t="str">
        <v>ACC100491</v>
      </c>
      <c r="HII22" t="str">
        <v>ACC100406</v>
      </c>
      <c r="HIJ22" t="str">
        <v>ACC100132</v>
      </c>
      <c r="HIK22" t="str">
        <v>ACC100443</v>
      </c>
      <c r="HIL22" t="str">
        <v>ACC100210</v>
      </c>
      <c r="HIM22" t="str">
        <v>ACC100477</v>
      </c>
      <c r="HIN22" t="str">
        <v>ACC100070</v>
      </c>
      <c r="HIO22" t="str">
        <v>ACC100082</v>
      </c>
      <c r="HIP22" t="str">
        <v>ACC100072</v>
      </c>
      <c r="HIQ22" t="str">
        <v>ACC100133</v>
      </c>
      <c r="HIR22" t="str">
        <v>ACC100349</v>
      </c>
      <c r="HIS22" t="str">
        <v>ACC100157</v>
      </c>
      <c r="HIT22" t="str">
        <v>ACC100483</v>
      </c>
      <c r="HIU22" t="str">
        <v>ACC100417</v>
      </c>
      <c r="HIV22" t="str">
        <v>ACC100249</v>
      </c>
      <c r="HIW22" t="str">
        <v>ACC100444</v>
      </c>
      <c r="HIX22" t="str">
        <v>ACC100353</v>
      </c>
      <c r="HIY22" t="str">
        <v>ACC100271</v>
      </c>
      <c r="HIZ22" t="str">
        <v>ACC100001</v>
      </c>
      <c r="HJA22" t="str">
        <v>ACC100486</v>
      </c>
      <c r="HJB22" t="str">
        <v>ACC100278</v>
      </c>
      <c r="HJC22" t="str">
        <v>ACC100470</v>
      </c>
      <c r="HJD22" t="str">
        <v>ACC100469</v>
      </c>
      <c r="HJE22" t="str">
        <v>ACC100146</v>
      </c>
      <c r="HJF22" t="str">
        <v>ACC100184</v>
      </c>
      <c r="HJG22" t="str">
        <v>ACC100039</v>
      </c>
      <c r="HJH22" t="str">
        <v>ACC100405</v>
      </c>
      <c r="HJI22" t="str">
        <v>ACC100052</v>
      </c>
      <c r="HJJ22" t="str">
        <v>ACC100179</v>
      </c>
      <c r="HJK22" t="str">
        <v>ACC100100</v>
      </c>
      <c r="HJL22" t="str">
        <v>ACC100031</v>
      </c>
      <c r="HJM22" t="str">
        <v>ACC100172</v>
      </c>
      <c r="HJN22" t="str">
        <v>ACC100188</v>
      </c>
      <c r="HJO22" t="str">
        <v>ACC100327</v>
      </c>
      <c r="HJP22" t="str">
        <v>ACC100278</v>
      </c>
      <c r="HJQ22" t="str">
        <v>ACC100156</v>
      </c>
      <c r="HJR22" t="str">
        <v>ACC100414</v>
      </c>
      <c r="HJS22" t="str">
        <v>ACC100294</v>
      </c>
      <c r="HJT22" t="str">
        <v>ACC100115</v>
      </c>
      <c r="HJU22" t="str">
        <v>ACC100362</v>
      </c>
      <c r="HJV22" t="str">
        <v>ACC100091</v>
      </c>
      <c r="HJW22" t="str">
        <v>ACC100074</v>
      </c>
      <c r="HJX22" t="str">
        <v>ACC100253</v>
      </c>
      <c r="HJY22" t="str">
        <v>ACC100286</v>
      </c>
      <c r="HJZ22" t="str">
        <v>ACC100265</v>
      </c>
      <c r="HKA22" t="str">
        <v>ACC100382</v>
      </c>
      <c r="HKB22" t="str">
        <v>ACC100498</v>
      </c>
      <c r="HKC22" t="str">
        <v>ACC100326</v>
      </c>
      <c r="HKD22" t="str">
        <v>ACC100417</v>
      </c>
      <c r="HKE22" t="str">
        <v>ACC100004</v>
      </c>
      <c r="HKF22" t="str">
        <v>ACC100340</v>
      </c>
      <c r="HKG22" t="str">
        <v>ACC100097</v>
      </c>
      <c r="HKH22" t="str">
        <v>ACC100468</v>
      </c>
      <c r="HKI22" t="str">
        <v>ACC100246</v>
      </c>
      <c r="HKJ22" t="str">
        <v>ACC100338</v>
      </c>
      <c r="HKK22" t="str">
        <v>ACC100317</v>
      </c>
      <c r="HKL22" t="str">
        <v>ACC100159</v>
      </c>
      <c r="HKM22" t="str">
        <v>ACC100406</v>
      </c>
      <c r="HKN22" t="str">
        <v>ACC100360</v>
      </c>
      <c r="HKO22" t="str">
        <v>ACC100294</v>
      </c>
      <c r="HKP22" t="str">
        <v>ACC100500</v>
      </c>
      <c r="HKQ22" t="str">
        <v>ACC100301</v>
      </c>
      <c r="HKR22" t="str">
        <v>ACC100001</v>
      </c>
      <c r="HKS22" t="str">
        <v>ACC100334</v>
      </c>
      <c r="HKT22" t="str">
        <v>ACC100117</v>
      </c>
      <c r="HKU22" t="str">
        <v>ACC100486</v>
      </c>
      <c r="HKV22" t="str">
        <v>ACC100088</v>
      </c>
      <c r="HKW22" t="str">
        <v>ACC100444</v>
      </c>
      <c r="HKX22" t="str">
        <v>ACC100314</v>
      </c>
      <c r="HKY22" t="str">
        <v>ACC100011</v>
      </c>
      <c r="HKZ22" t="str">
        <v>ACC100122</v>
      </c>
      <c r="HLA22" t="str">
        <v>ACC100329</v>
      </c>
      <c r="HLB22" t="str">
        <v>ACC100225</v>
      </c>
      <c r="HLC22" t="str">
        <v>ACC100396</v>
      </c>
      <c r="HLD22" t="str">
        <v>ACC100442</v>
      </c>
      <c r="HLE22" t="str">
        <v>ACC100196</v>
      </c>
      <c r="HLF22" t="str">
        <v>ACC100264</v>
      </c>
      <c r="HLG22" t="str">
        <v>ACC100463</v>
      </c>
      <c r="HLH22" t="str">
        <v>ACC100473</v>
      </c>
      <c r="HLI22" t="str">
        <v>ACC100214</v>
      </c>
      <c r="HLJ22" t="str">
        <v>ACC100353</v>
      </c>
      <c r="HLK22" t="str">
        <v>ACC100260</v>
      </c>
      <c r="HLL22" t="str">
        <v>ACC100151</v>
      </c>
      <c r="HLM22" t="str">
        <v>ACC100488</v>
      </c>
      <c r="HLN22" t="str">
        <v>ACC100065</v>
      </c>
      <c r="HLO22" t="str">
        <v>ACC100302</v>
      </c>
      <c r="HLP22" t="str">
        <v>ACC100340</v>
      </c>
      <c r="HLQ22" t="str">
        <v>ACC100084</v>
      </c>
      <c r="HLR22" t="str">
        <v>ACC100074</v>
      </c>
      <c r="HLS22" t="str">
        <v>ACC100477</v>
      </c>
      <c r="HLT22" t="str">
        <v>ACC100316</v>
      </c>
      <c r="HLU22" t="str">
        <v>ACC100095</v>
      </c>
      <c r="HLV22" t="str">
        <v>ACC100273</v>
      </c>
      <c r="HLW22" t="str">
        <v>ACC100311</v>
      </c>
      <c r="HLX22" t="str">
        <v>ACC100480</v>
      </c>
      <c r="HLY22" t="str">
        <v>ACC100460</v>
      </c>
      <c r="HLZ22" t="str">
        <v>ACC100057</v>
      </c>
      <c r="HMA22" t="str">
        <v>ACC100304</v>
      </c>
      <c r="HMB22" t="str">
        <v>ACC100082</v>
      </c>
      <c r="HMC22" t="str">
        <v>ACC100359</v>
      </c>
      <c r="HMD22" t="str">
        <v>ACC100114</v>
      </c>
      <c r="HME22" t="str">
        <v>ACC100145</v>
      </c>
      <c r="HMF22" t="str">
        <v>ACC100089</v>
      </c>
      <c r="HMG22" t="str">
        <v>ACC100094</v>
      </c>
      <c r="HMH22" t="str">
        <v>ACC100335</v>
      </c>
      <c r="HMI22" t="str">
        <v>ACC100365</v>
      </c>
      <c r="HMJ22" t="str">
        <v>ACC100085</v>
      </c>
      <c r="HMK22" t="str">
        <v>ACC100364</v>
      </c>
      <c r="HML22" t="str">
        <v>ACC100392</v>
      </c>
      <c r="HMM22" t="str">
        <v>ACC100229</v>
      </c>
      <c r="HMN22" t="str">
        <v>ACC100117</v>
      </c>
      <c r="HMO22" t="str">
        <v>ACC100139</v>
      </c>
      <c r="HMP22" t="str">
        <v>ACC100380</v>
      </c>
      <c r="HMQ22" t="str">
        <v>ACC100023</v>
      </c>
      <c r="HMR22" t="str">
        <v>ACC100226</v>
      </c>
      <c r="HMS22" t="str">
        <v>ACC100096</v>
      </c>
      <c r="HMT22" t="str">
        <v>ACC100061</v>
      </c>
      <c r="HMU22" t="str">
        <v>ACC100426</v>
      </c>
      <c r="HMV22" t="str">
        <v>ACC100369</v>
      </c>
      <c r="HMW22" t="str">
        <v>ACC100133</v>
      </c>
      <c r="HMX22" t="str">
        <v>ACC100263</v>
      </c>
      <c r="HMY22" t="str">
        <v>ACC100347</v>
      </c>
      <c r="HMZ22" t="str">
        <v>ACC100205</v>
      </c>
      <c r="HNA22" t="str">
        <v>ACC100269</v>
      </c>
      <c r="HNB22" t="str">
        <v>ACC100120</v>
      </c>
      <c r="HNC22" t="str">
        <v>ACC100362</v>
      </c>
      <c r="HND22" t="str">
        <v>ACC100145</v>
      </c>
      <c r="HNE22" t="str">
        <v>ACC100428</v>
      </c>
      <c r="HNF22" t="str">
        <v>ACC100228</v>
      </c>
      <c r="HNG22" t="str">
        <v>ACC100174</v>
      </c>
      <c r="HNH22" t="str">
        <v>ACC100262</v>
      </c>
      <c r="HNI22" t="str">
        <v>ACC100455</v>
      </c>
      <c r="HNJ22" t="str">
        <v>ACC100189</v>
      </c>
      <c r="HNK22" t="str">
        <v>ACC100460</v>
      </c>
      <c r="HNL22" t="str">
        <v>ACC100486</v>
      </c>
      <c r="HNM22" t="str">
        <v>ACC100375</v>
      </c>
      <c r="HNN22" t="str">
        <v>ACC100297</v>
      </c>
      <c r="HNO22" t="str">
        <v>ACC100493</v>
      </c>
      <c r="HNP22" t="str">
        <v>ACC100234</v>
      </c>
      <c r="HNQ22" t="str">
        <v>ACC100112</v>
      </c>
      <c r="HNR22" t="str">
        <v>ACC100279</v>
      </c>
      <c r="HNS22" t="str">
        <v>ACC100157</v>
      </c>
      <c r="HNT22" t="str">
        <v>ACC100208</v>
      </c>
      <c r="HNU22" t="str">
        <v>ACC100268</v>
      </c>
      <c r="HNV22" t="str">
        <v>ACC100205</v>
      </c>
      <c r="HNW22" t="str">
        <v>ACC100324</v>
      </c>
      <c r="HNX22" t="str">
        <v>ACC100354</v>
      </c>
      <c r="HNY22" t="str">
        <v>ACC100356</v>
      </c>
      <c r="HNZ22" t="str">
        <v>ACC100036</v>
      </c>
      <c r="HOA22" t="str">
        <v>ACC100061</v>
      </c>
      <c r="HOB22" t="str">
        <v>ACC100426</v>
      </c>
      <c r="HOC22" t="str">
        <v>ACC100285</v>
      </c>
      <c r="HOD22" t="str">
        <v>ACC100193</v>
      </c>
      <c r="HOE22" t="str">
        <v>ACC100293</v>
      </c>
      <c r="HOF22" t="str">
        <v>ACC100126</v>
      </c>
      <c r="HOG22" t="str">
        <v>ACC100272</v>
      </c>
      <c r="HOH22" t="str">
        <v>ACC100315</v>
      </c>
      <c r="HOI22" t="str">
        <v>ACC100250</v>
      </c>
      <c r="HOJ22" t="str">
        <v>ACC100004</v>
      </c>
      <c r="HOK22" t="str">
        <v>ACC100006</v>
      </c>
      <c r="HOL22" t="str">
        <v>ACC100278</v>
      </c>
      <c r="HOM22" t="str">
        <v>ACC100162</v>
      </c>
      <c r="HON22" t="str">
        <v>ACC100017</v>
      </c>
      <c r="HOO22" t="str">
        <v>ACC100451</v>
      </c>
      <c r="HOP22" t="str">
        <v>ACC100468</v>
      </c>
      <c r="HOQ22" t="str">
        <v>ACC100331</v>
      </c>
      <c r="HOR22" t="str">
        <v>ACC100110</v>
      </c>
      <c r="HOS22" t="str">
        <v>ACC100010</v>
      </c>
      <c r="HOT22" t="str">
        <v>ACC100497</v>
      </c>
      <c r="HOU22" t="str">
        <v>ACC100171</v>
      </c>
      <c r="HOV22" t="str">
        <v>ACC100085</v>
      </c>
      <c r="HOW22" t="str">
        <v>ACC100488</v>
      </c>
      <c r="HOX22" t="str">
        <v>ACC100029</v>
      </c>
      <c r="HOY22" t="str">
        <v>ACC100165</v>
      </c>
      <c r="HOZ22" t="str">
        <v>ACC100183</v>
      </c>
      <c r="HPA22" t="str">
        <v>ACC100392</v>
      </c>
      <c r="HPB22" t="str">
        <v>ACC100469</v>
      </c>
      <c r="HPC22" t="str">
        <v>ACC100076</v>
      </c>
      <c r="HPD22" t="str">
        <v>ACC100359</v>
      </c>
      <c r="HPE22" t="str">
        <v>ACC100414</v>
      </c>
      <c r="HPF22" t="str">
        <v>ACC100315</v>
      </c>
      <c r="HPG22" t="str">
        <v>ACC100111</v>
      </c>
      <c r="HPH22" t="str">
        <v>ACC100193</v>
      </c>
      <c r="HPI22" t="str">
        <v>ACC100280</v>
      </c>
      <c r="HPJ22" t="str">
        <v>ACC100325</v>
      </c>
      <c r="HPK22" t="str">
        <v>ACC100293</v>
      </c>
      <c r="HPL22" t="str">
        <v>ACC100143</v>
      </c>
      <c r="HPM22" t="str">
        <v>ACC100146</v>
      </c>
      <c r="HPN22" t="str">
        <v>ACC100396</v>
      </c>
      <c r="HPO22" t="str">
        <v>ACC100347</v>
      </c>
      <c r="HPP22" t="str">
        <v>ACC100158</v>
      </c>
      <c r="HPQ22" t="str">
        <v>ACC100468</v>
      </c>
      <c r="HPR22" t="str">
        <v>ACC100426</v>
      </c>
      <c r="HPS22" t="str">
        <v>ACC100133</v>
      </c>
      <c r="HPT22" t="str">
        <v>ACC100134</v>
      </c>
      <c r="HPU22" t="str">
        <v>ACC100288</v>
      </c>
      <c r="HPV22" t="str">
        <v>ACC100096</v>
      </c>
      <c r="HPW22" t="str">
        <v>ACC100064</v>
      </c>
      <c r="HPX22" t="str">
        <v>ACC100110</v>
      </c>
      <c r="HPY22" t="str">
        <v>ACC100201</v>
      </c>
      <c r="HPZ22" t="str">
        <v>ACC100078</v>
      </c>
      <c r="HQA22" t="str">
        <v>ACC100453</v>
      </c>
      <c r="HQB22" t="str">
        <v>ACC100344</v>
      </c>
      <c r="HQC22" t="str">
        <v>ACC100138</v>
      </c>
      <c r="HQD22" t="str">
        <v>ACC100480</v>
      </c>
      <c r="HQE22" t="str">
        <v>ACC100192</v>
      </c>
      <c r="HQF22" t="str">
        <v>ACC100185</v>
      </c>
      <c r="HQG22" t="str">
        <v>ACC100450</v>
      </c>
      <c r="HQH22" t="str">
        <v>ACC100286</v>
      </c>
      <c r="HQI22" t="str">
        <v>ACC100075</v>
      </c>
      <c r="HQJ22" t="str">
        <v>ACC100329</v>
      </c>
      <c r="HQK22" t="str">
        <v>ACC100215</v>
      </c>
      <c r="HQL22" t="str">
        <v>ACC100206</v>
      </c>
      <c r="HQM22" t="str">
        <v>ACC100405</v>
      </c>
      <c r="HQN22" t="str">
        <v>ACC100070</v>
      </c>
      <c r="HQO22" t="str">
        <v>ACC100494</v>
      </c>
      <c r="HQP22" t="str">
        <v>ACC100491</v>
      </c>
      <c r="HQQ22" t="str">
        <v>ACC100433</v>
      </c>
      <c r="HQR22" t="str">
        <v>ACC100056</v>
      </c>
      <c r="HQS22" t="str">
        <v>ACC100484</v>
      </c>
      <c r="HQT22" t="str">
        <v>ACC100183</v>
      </c>
      <c r="HQU22" t="str">
        <v>ACC100343</v>
      </c>
      <c r="HQV22" t="str">
        <v>ACC100276</v>
      </c>
      <c r="HQW22" t="str">
        <v>ACC100056</v>
      </c>
      <c r="HQX22" t="str">
        <v>ACC100207</v>
      </c>
      <c r="HQY22" t="str">
        <v>ACC100484</v>
      </c>
      <c r="HQZ22" t="str">
        <v>ACC100367</v>
      </c>
      <c r="HRA22" t="str">
        <v>ACC100085</v>
      </c>
      <c r="HRB22" t="str">
        <v>ACC100338</v>
      </c>
      <c r="HRC22" t="str">
        <v>ACC100122</v>
      </c>
      <c r="HRD22" t="str">
        <v>ACC100365</v>
      </c>
      <c r="HRE22" t="str">
        <v>ACC100407</v>
      </c>
      <c r="HRF22" t="str">
        <v>ACC100141</v>
      </c>
      <c r="HRG22" t="str">
        <v>ACC100054</v>
      </c>
      <c r="HRH22" t="str">
        <v>ACC100010</v>
      </c>
      <c r="HRI22" t="str">
        <v>ACC100367</v>
      </c>
      <c r="HRJ22" t="str">
        <v>ACC100359</v>
      </c>
      <c r="HRK22" t="str">
        <v>ACC100118</v>
      </c>
      <c r="HRL22" t="str">
        <v>ACC100031</v>
      </c>
      <c r="HRM22" t="str">
        <v>ACC100072</v>
      </c>
      <c r="HRN22" t="str">
        <v>ACC100211</v>
      </c>
      <c r="HRO22" t="str">
        <v>ACC100175</v>
      </c>
      <c r="HRP22" t="str">
        <v>ACC100113</v>
      </c>
      <c r="HRQ22" t="str">
        <v>ACC100219</v>
      </c>
      <c r="HRR22" t="str">
        <v>ACC100061</v>
      </c>
      <c r="HRS22" t="str">
        <v>ACC100036</v>
      </c>
      <c r="HRT22" t="str">
        <v>ACC100214</v>
      </c>
      <c r="HRU22" t="str">
        <v>ACC100184</v>
      </c>
      <c r="HRV22" t="str">
        <v>ACC100292</v>
      </c>
      <c r="HRW22" t="str">
        <v>ACC100257</v>
      </c>
      <c r="HRX22" t="str">
        <v>ACC100071</v>
      </c>
      <c r="HRY22" t="str">
        <v>ACC100432</v>
      </c>
      <c r="HRZ22" t="str">
        <v>ACC100225</v>
      </c>
      <c r="HSA22" t="str">
        <v>ACC100384</v>
      </c>
      <c r="HSB22" t="str">
        <v>ACC100016</v>
      </c>
      <c r="HSC22" t="str">
        <v>ACC100043</v>
      </c>
      <c r="HSD22" t="str">
        <v>ACC100156</v>
      </c>
      <c r="HSE22" t="str">
        <v>ACC100282</v>
      </c>
      <c r="HSF22" t="str">
        <v>ACC100117</v>
      </c>
      <c r="HSG22" t="str">
        <v>ACC100099</v>
      </c>
      <c r="HSH22" t="str">
        <v>ACC100140</v>
      </c>
      <c r="HSI22" t="str">
        <v>ACC100150</v>
      </c>
      <c r="HSJ22" t="str">
        <v>ACC100189</v>
      </c>
      <c r="HSK22" t="str">
        <v>ACC100027</v>
      </c>
      <c r="HSL22" t="str">
        <v>ACC100313</v>
      </c>
      <c r="HSM22" t="str">
        <v>ACC100212</v>
      </c>
      <c r="HSN22" t="str">
        <v>ACC100110</v>
      </c>
      <c r="HSO22" t="str">
        <v>ACC100032</v>
      </c>
      <c r="HSP22" t="str">
        <v>ACC100358</v>
      </c>
      <c r="HSQ22" t="str">
        <v>ACC100154</v>
      </c>
      <c r="HSR22" t="str">
        <v>ACC100004</v>
      </c>
      <c r="HSS22" t="str">
        <v>ACC100311</v>
      </c>
      <c r="HST22" t="str">
        <v>ACC100398</v>
      </c>
      <c r="HSU22" t="str">
        <v>ACC100445</v>
      </c>
      <c r="HSV22" t="str">
        <v>ACC100402</v>
      </c>
      <c r="HSW22" t="str">
        <v>ACC100376</v>
      </c>
      <c r="HSX22" t="str">
        <v>ACC100146</v>
      </c>
      <c r="HSY22" t="str">
        <v>ACC100231</v>
      </c>
      <c r="HSZ22" t="str">
        <v>ACC100287</v>
      </c>
      <c r="HTA22" t="str">
        <v>ACC100038</v>
      </c>
      <c r="HTB22" t="str">
        <v>ACC100003</v>
      </c>
      <c r="HTC22" t="str">
        <v>ACC100328</v>
      </c>
      <c r="HTD22" t="str">
        <v>ACC100221</v>
      </c>
      <c r="HTE22" t="str">
        <v>ACC100069</v>
      </c>
      <c r="HTF22" t="str">
        <v>ACC100011</v>
      </c>
      <c r="HTG22" t="str">
        <v>ACC100413</v>
      </c>
      <c r="HTH22" t="str">
        <v>ACC100496</v>
      </c>
      <c r="HTI22" t="str">
        <v>ACC100054</v>
      </c>
      <c r="HTJ22" t="str">
        <v>ACC100099</v>
      </c>
      <c r="HTK22" t="str">
        <v>ACC100380</v>
      </c>
      <c r="HTL22" t="str">
        <v>ACC100132</v>
      </c>
      <c r="HTM22" t="str">
        <v>ACC100301</v>
      </c>
      <c r="HTN22" t="str">
        <v>ACC100204</v>
      </c>
      <c r="HTO22" t="str">
        <v>ACC100452</v>
      </c>
      <c r="HTP22" t="str">
        <v>ACC100012</v>
      </c>
      <c r="HTQ22" t="str">
        <v>ACC100215</v>
      </c>
      <c r="HTR22" t="str">
        <v>ACC100480</v>
      </c>
      <c r="HTS22" t="str">
        <v>ACC100002</v>
      </c>
      <c r="HTT22" t="str">
        <v>ACC100274</v>
      </c>
      <c r="HTU22" t="str">
        <v>ACC100185</v>
      </c>
      <c r="HTV22" t="str">
        <v>ACC100065</v>
      </c>
      <c r="HTW22" t="str">
        <v>ACC100023</v>
      </c>
      <c r="HTX22" t="str">
        <v>ACC100186</v>
      </c>
      <c r="HTY22" t="str">
        <v>ACC100247</v>
      </c>
      <c r="HTZ22" t="str">
        <v>ACC100128</v>
      </c>
      <c r="HUA22" t="str">
        <v>ACC100241</v>
      </c>
      <c r="HUB22" t="str">
        <v>ACC100372</v>
      </c>
      <c r="HUC22" t="str">
        <v>ACC100106</v>
      </c>
      <c r="HUD22" t="str">
        <v>ACC100415</v>
      </c>
      <c r="HUE22" t="str">
        <v>ACC100119</v>
      </c>
      <c r="HUF22" t="str">
        <v>ACC100368</v>
      </c>
      <c r="HUG22" t="str">
        <v>ACC100493</v>
      </c>
      <c r="HUH22" t="str">
        <v>ACC100013</v>
      </c>
      <c r="HUI22" t="str">
        <v>ACC100011</v>
      </c>
      <c r="HUJ22" t="str">
        <v>ACC100312</v>
      </c>
      <c r="HUK22" t="str">
        <v>ACC100247</v>
      </c>
      <c r="HUL22" t="str">
        <v>ACC100171</v>
      </c>
      <c r="HUM22" t="str">
        <v>ACC100240</v>
      </c>
      <c r="HUN22" t="str">
        <v>ACC100491</v>
      </c>
      <c r="HUO22" t="str">
        <v>ACC100270</v>
      </c>
      <c r="HUP22" t="str">
        <v>ACC100120</v>
      </c>
      <c r="HUQ22" t="str">
        <v>ACC100142</v>
      </c>
      <c r="HUR22" t="str">
        <v>ACC100277</v>
      </c>
      <c r="HUS22" t="str">
        <v>ACC100157</v>
      </c>
      <c r="HUT22" t="str">
        <v>ACC100498</v>
      </c>
      <c r="HUU22" t="str">
        <v>ACC100200</v>
      </c>
      <c r="HUV22" t="str">
        <v>ACC100241</v>
      </c>
      <c r="HUW22" t="str">
        <v>ACC100433</v>
      </c>
      <c r="HUX22" t="str">
        <v>ACC100337</v>
      </c>
      <c r="HUY22" t="str">
        <v>ACC100184</v>
      </c>
      <c r="HUZ22" t="str">
        <v>ACC100263</v>
      </c>
      <c r="HVA22" t="str">
        <v>ACC100226</v>
      </c>
      <c r="HVB22" t="str">
        <v>ACC100394</v>
      </c>
      <c r="HVC22" t="str">
        <v>ACC100307</v>
      </c>
      <c r="HVD22" t="str">
        <v>ACC100360</v>
      </c>
      <c r="HVE22" t="str">
        <v>ACC100301</v>
      </c>
      <c r="HVF22" t="str">
        <v>ACC100356</v>
      </c>
      <c r="HVG22" t="str">
        <v>ACC100268</v>
      </c>
      <c r="HVH22" t="str">
        <v>ACC100120</v>
      </c>
      <c r="HVI22" t="str">
        <v>ACC100270</v>
      </c>
      <c r="HVJ22" t="str">
        <v>ACC100141</v>
      </c>
      <c r="HVK22" t="str">
        <v>ACC100168</v>
      </c>
      <c r="HVL22" t="str">
        <v>ACC100005</v>
      </c>
      <c r="HVM22" t="str">
        <v>ACC100101</v>
      </c>
      <c r="HVN22" t="str">
        <v>ACC100141</v>
      </c>
      <c r="HVO22" t="str">
        <v>ACC100062</v>
      </c>
      <c r="HVP22" t="str">
        <v>ACC100384</v>
      </c>
      <c r="HVQ22" t="str">
        <v>ACC100246</v>
      </c>
      <c r="HVR22" t="str">
        <v>ACC100325</v>
      </c>
      <c r="HVS22" t="str">
        <v>ACC100211</v>
      </c>
      <c r="HVT22" t="str">
        <v>ACC100242</v>
      </c>
      <c r="HVU22" t="str">
        <v>ACC100137</v>
      </c>
      <c r="HVV22" t="str">
        <v>ACC100257</v>
      </c>
      <c r="HVW22" t="str">
        <v>ACC100203</v>
      </c>
      <c r="HVX22" t="str">
        <v>ACC100353</v>
      </c>
      <c r="HVY22" t="str">
        <v>ACC100331</v>
      </c>
      <c r="HVZ22" t="str">
        <v>ACC100421</v>
      </c>
      <c r="HWA22" t="str">
        <v>ACC100037</v>
      </c>
      <c r="HWB22" t="str">
        <v>ACC100183</v>
      </c>
      <c r="HWC22" t="str">
        <v>ACC100475</v>
      </c>
      <c r="HWD22" t="str">
        <v>ACC100141</v>
      </c>
      <c r="HWE22" t="str">
        <v>ACC100149</v>
      </c>
      <c r="HWF22" t="str">
        <v>ACC100151</v>
      </c>
      <c r="HWG22" t="str">
        <v>ACC100308</v>
      </c>
      <c r="HWH22" t="str">
        <v>ACC100133</v>
      </c>
      <c r="HWI22" t="str">
        <v>ACC100148</v>
      </c>
      <c r="HWJ22" t="str">
        <v>ACC100404</v>
      </c>
      <c r="HWK22" t="str">
        <v>ACC100274</v>
      </c>
      <c r="HWL22" t="str">
        <v>ACC100373</v>
      </c>
      <c r="HWM22" t="str">
        <v>ACC100355</v>
      </c>
      <c r="HWN22" t="str">
        <v>ACC100490</v>
      </c>
      <c r="HWO22" t="str">
        <v>ACC100030</v>
      </c>
      <c r="HWP22" t="str">
        <v>ACC100007</v>
      </c>
      <c r="HWQ22" t="str">
        <v>ACC100288</v>
      </c>
      <c r="HWR22" t="str">
        <v>ACC100149</v>
      </c>
      <c r="HWS22" t="str">
        <v>ACC100373</v>
      </c>
      <c r="HWT22" t="str">
        <v>ACC100376</v>
      </c>
      <c r="HWU22" t="str">
        <v>ACC100042</v>
      </c>
      <c r="HWV22" t="str">
        <v>ACC100041</v>
      </c>
      <c r="HWW22" t="str">
        <v>ACC100112</v>
      </c>
      <c r="HWX22" t="str">
        <v>ACC100210</v>
      </c>
      <c r="HWY22" t="str">
        <v>ACC100021</v>
      </c>
      <c r="HWZ22" t="str">
        <v>ACC100294</v>
      </c>
      <c r="HXA22" t="str">
        <v>ACC100052</v>
      </c>
      <c r="HXB22" t="str">
        <v>ACC100274</v>
      </c>
      <c r="HXC22" t="str">
        <v>ACC100186</v>
      </c>
      <c r="HXD22" t="str">
        <v>ACC100215</v>
      </c>
      <c r="HXE22" t="str">
        <v>ACC100397</v>
      </c>
      <c r="HXF22" t="str">
        <v>ACC100306</v>
      </c>
      <c r="HXG22" t="str">
        <v>ACC100132</v>
      </c>
      <c r="HXH22" t="str">
        <v>ACC100449</v>
      </c>
      <c r="HXI22" t="str">
        <v>ACC100001</v>
      </c>
      <c r="HXJ22" t="str">
        <v>ACC100384</v>
      </c>
      <c r="HXK22" t="str">
        <v>ACC100275</v>
      </c>
      <c r="HXL22" t="str">
        <v>ACC100244</v>
      </c>
      <c r="HXM22" t="str">
        <v>ACC100282</v>
      </c>
      <c r="HXN22" t="str">
        <v>ACC100056</v>
      </c>
      <c r="HXO22" t="str">
        <v>ACC100310</v>
      </c>
      <c r="HXP22" t="str">
        <v>ACC100098</v>
      </c>
      <c r="HXQ22" t="str">
        <v>ACC100222</v>
      </c>
      <c r="HXR22" t="str">
        <v>ACC100167</v>
      </c>
      <c r="HXS22" t="str">
        <v>ACC100361</v>
      </c>
      <c r="HXT22" t="str">
        <v>ACC100411</v>
      </c>
      <c r="HXU22" t="str">
        <v>ACC100291</v>
      </c>
      <c r="HXV22" t="str">
        <v>ACC100272</v>
      </c>
      <c r="HXW22" t="str">
        <v>ACC100489</v>
      </c>
      <c r="HXX22" t="str">
        <v>ACC100109</v>
      </c>
      <c r="HXY22" t="str">
        <v>ACC100281</v>
      </c>
      <c r="HXZ22" t="str">
        <v>ACC100091</v>
      </c>
      <c r="HYA22" t="str">
        <v>ACC100028</v>
      </c>
      <c r="HYB22" t="str">
        <v>ACC100114</v>
      </c>
      <c r="HYC22" t="str">
        <v>ACC100448</v>
      </c>
      <c r="HYD22" t="str">
        <v>ACC100290</v>
      </c>
      <c r="HYE22" t="str">
        <v>ACC100337</v>
      </c>
      <c r="HYF22" t="str">
        <v>ACC100349</v>
      </c>
      <c r="HYG22" t="str">
        <v>ACC100080</v>
      </c>
      <c r="HYH22" t="str">
        <v>ACC100021</v>
      </c>
      <c r="HYI22" t="str">
        <v>ACC100201</v>
      </c>
      <c r="HYJ22" t="str">
        <v>ACC100359</v>
      </c>
      <c r="HYK22" t="str">
        <v>ACC100254</v>
      </c>
      <c r="HYL22" t="str">
        <v>ACC100032</v>
      </c>
      <c r="HYM22" t="str">
        <v>ACC100428</v>
      </c>
      <c r="HYN22" t="str">
        <v>ACC100088</v>
      </c>
      <c r="HYO22" t="str">
        <v>ACC100018</v>
      </c>
      <c r="HYP22" t="str">
        <v>ACC100168</v>
      </c>
      <c r="HYQ22" t="str">
        <v>ACC100150</v>
      </c>
      <c r="HYR22" t="str">
        <v>ACC100138</v>
      </c>
      <c r="HYS22" t="str">
        <v>ACC100338</v>
      </c>
      <c r="HYT22" t="str">
        <v>ACC100066</v>
      </c>
      <c r="HYU22" t="str">
        <v>ACC100078</v>
      </c>
      <c r="HYV22" t="str">
        <v>ACC100277</v>
      </c>
      <c r="HYW22" t="str">
        <v>ACC100017</v>
      </c>
      <c r="HYX22" t="str">
        <v>ACC100239</v>
      </c>
      <c r="HYY22" t="str">
        <v>ACC100397</v>
      </c>
      <c r="HYZ22" t="str">
        <v>ACC100384</v>
      </c>
      <c r="HZA22" t="str">
        <v>ACC100209</v>
      </c>
      <c r="HZB22" t="str">
        <v>ACC100049</v>
      </c>
      <c r="HZC22" t="str">
        <v>ACC100477</v>
      </c>
      <c r="HZD22" t="str">
        <v>ACC100370</v>
      </c>
      <c r="HZE22" t="str">
        <v>ACC100199</v>
      </c>
      <c r="HZF22" t="str">
        <v>ACC100449</v>
      </c>
      <c r="HZG22" t="str">
        <v>ACC100442</v>
      </c>
      <c r="HZH22" t="str">
        <v>ACC100360</v>
      </c>
      <c r="HZI22" t="str">
        <v>ACC100170</v>
      </c>
      <c r="HZJ22" t="str">
        <v>ACC100017</v>
      </c>
      <c r="HZK22" t="str">
        <v>ACC100402</v>
      </c>
      <c r="HZL22" t="str">
        <v>ACC100415</v>
      </c>
      <c r="HZM22" t="str">
        <v>ACC100204</v>
      </c>
      <c r="HZN22" t="str">
        <v>ACC100444</v>
      </c>
      <c r="HZO22" t="str">
        <v>ACC100030</v>
      </c>
      <c r="HZP22" t="str">
        <v>ACC100322</v>
      </c>
      <c r="HZQ22" t="str">
        <v>ACC100203</v>
      </c>
      <c r="HZR22" t="str">
        <v>ACC100451</v>
      </c>
      <c r="HZS22" t="str">
        <v>ACC100358</v>
      </c>
      <c r="HZT22" t="str">
        <v>ACC100358</v>
      </c>
      <c r="HZU22" t="str">
        <v>ACC100319</v>
      </c>
      <c r="HZV22" t="str">
        <v>ACC100344</v>
      </c>
      <c r="HZW22" t="str">
        <v>ACC100004</v>
      </c>
      <c r="HZX22" t="str">
        <v>ACC100339</v>
      </c>
      <c r="HZY22" t="str">
        <v>ACC100220</v>
      </c>
      <c r="HZZ22" t="str">
        <v>ACC100123</v>
      </c>
      <c r="IAA22" t="str">
        <v>ACC100311</v>
      </c>
      <c r="IAB22" t="str">
        <v>ACC100315</v>
      </c>
      <c r="IAC22" t="str">
        <v>ACC100165</v>
      </c>
      <c r="IAD22" t="str">
        <v>ACC100359</v>
      </c>
      <c r="IAE22" t="str">
        <v>ACC100157</v>
      </c>
      <c r="IAF22" t="str">
        <v>ACC100477</v>
      </c>
      <c r="IAG22" t="str">
        <v>ACC100362</v>
      </c>
      <c r="IAH22" t="str">
        <v>ACC100091</v>
      </c>
      <c r="IAI22" t="str">
        <v>ACC100270</v>
      </c>
      <c r="IAJ22" t="str">
        <v>ACC100396</v>
      </c>
      <c r="IAK22" t="str">
        <v>ACC100012</v>
      </c>
      <c r="IAL22" t="str">
        <v>ACC100173</v>
      </c>
      <c r="IAM22" t="str">
        <v>ACC100165</v>
      </c>
      <c r="IAN22" t="str">
        <v>ACC100014</v>
      </c>
      <c r="IAO22" t="str">
        <v>ACC100355</v>
      </c>
      <c r="IAP22" t="str">
        <v>ACC100278</v>
      </c>
      <c r="IAQ22" t="str">
        <v>ACC100254</v>
      </c>
      <c r="IAR22" t="str">
        <v>ACC100290</v>
      </c>
      <c r="IAS22" t="str">
        <v>ACC100110</v>
      </c>
      <c r="IAT22" t="str">
        <v>ACC100076</v>
      </c>
      <c r="IAU22" t="str">
        <v>ACC100390</v>
      </c>
      <c r="IAV22" t="str">
        <v>ACC100016</v>
      </c>
      <c r="IAW22" t="str">
        <v>ACC100001</v>
      </c>
      <c r="IAX22" t="str">
        <v>ACC100366</v>
      </c>
      <c r="IAY22" t="str">
        <v>ACC100248</v>
      </c>
      <c r="IAZ22" t="str">
        <v>ACC100388</v>
      </c>
      <c r="IBA22" t="str">
        <v>ACC100256</v>
      </c>
      <c r="IBB22" t="str">
        <v>ACC100312</v>
      </c>
      <c r="IBC22" t="str">
        <v>ACC100408</v>
      </c>
      <c r="IBD22" t="str">
        <v>ACC100421</v>
      </c>
      <c r="IBE22" t="str">
        <v>ACC100076</v>
      </c>
      <c r="IBF22" t="str">
        <v>ACC100235</v>
      </c>
      <c r="IBG22" t="str">
        <v>ACC100183</v>
      </c>
      <c r="IBH22" t="str">
        <v>ACC100151</v>
      </c>
      <c r="IBI22" t="str">
        <v>ACC100241</v>
      </c>
      <c r="IBJ22" t="str">
        <v>ACC100314</v>
      </c>
      <c r="IBK22" t="str">
        <v>ACC100311</v>
      </c>
      <c r="IBL22" t="str">
        <v>ACC100454</v>
      </c>
      <c r="IBM22" t="str">
        <v>ACC100003</v>
      </c>
      <c r="IBN22" t="str">
        <v>ACC100306</v>
      </c>
      <c r="IBO22" t="str">
        <v>ACC100169</v>
      </c>
      <c r="IBP22" t="str">
        <v>ACC100132</v>
      </c>
      <c r="IBQ22" t="str">
        <v>ACC100085</v>
      </c>
      <c r="IBR22" t="str">
        <v>ACC100114</v>
      </c>
      <c r="IBS22" t="str">
        <v>ACC100279</v>
      </c>
      <c r="IBT22" t="str">
        <v>ACC100362</v>
      </c>
      <c r="IBU22" t="str">
        <v>ACC100111</v>
      </c>
      <c r="IBV22" t="str">
        <v>ACC100173</v>
      </c>
      <c r="IBW22" t="str">
        <v>ACC100402</v>
      </c>
      <c r="IBX22" t="str">
        <v>ACC100126</v>
      </c>
      <c r="IBY22" t="str">
        <v>ACC100311</v>
      </c>
      <c r="IBZ22" t="str">
        <v>ACC100260</v>
      </c>
      <c r="ICA22" t="str">
        <v>ACC100129</v>
      </c>
      <c r="ICB22" t="str">
        <v>ACC100337</v>
      </c>
      <c r="ICC22" t="str">
        <v>ACC100249</v>
      </c>
      <c r="ICD22" t="str">
        <v>ACC100312</v>
      </c>
      <c r="ICE22" t="str">
        <v>ACC100321</v>
      </c>
      <c r="ICF22" t="str">
        <v>ACC100014</v>
      </c>
      <c r="ICG22" t="str">
        <v>ACC100071</v>
      </c>
      <c r="ICH22" t="str">
        <v>ACC100341</v>
      </c>
      <c r="ICI22" t="str">
        <v>ACC100070</v>
      </c>
      <c r="ICJ22" t="str">
        <v>ACC100103</v>
      </c>
      <c r="ICK22" t="str">
        <v>ACC100393</v>
      </c>
      <c r="ICL22" t="str">
        <v>ACC100242</v>
      </c>
      <c r="ICM22" t="str">
        <v>ACC100002</v>
      </c>
      <c r="ICN22" t="str">
        <v>ACC100403</v>
      </c>
      <c r="ICO22" t="str">
        <v>ACC100189</v>
      </c>
      <c r="ICP22" t="str">
        <v>ACC100230</v>
      </c>
      <c r="ICQ22" t="str">
        <v>ACC100448</v>
      </c>
      <c r="ICR22" t="str">
        <v>ACC100137</v>
      </c>
      <c r="ICS22" t="str">
        <v>ACC100131</v>
      </c>
      <c r="ICT22" t="str">
        <v>ACC100400</v>
      </c>
      <c r="ICU22" t="str">
        <v>ACC100298</v>
      </c>
      <c r="ICV22" t="str">
        <v>ACC100037</v>
      </c>
      <c r="ICW22" t="str">
        <v>ACC100346</v>
      </c>
      <c r="ICX22" t="str">
        <v>ACC100235</v>
      </c>
      <c r="ICY22" t="str">
        <v>ACC100252</v>
      </c>
      <c r="ICZ22" t="str">
        <v>ACC100440</v>
      </c>
      <c r="IDA22" t="str">
        <v>ACC100243</v>
      </c>
      <c r="IDB22" t="str">
        <v>ACC100262</v>
      </c>
      <c r="IDC22" t="str">
        <v>ACC100151</v>
      </c>
      <c r="IDD22" t="str">
        <v>ACC100186</v>
      </c>
      <c r="IDE22" t="str">
        <v>ACC100260</v>
      </c>
      <c r="IDF22" t="str">
        <v>ACC100129</v>
      </c>
      <c r="IDG22" t="str">
        <v>ACC100059</v>
      </c>
      <c r="IDH22" t="str">
        <v>ACC100374</v>
      </c>
      <c r="IDI22" t="str">
        <v>ACC100272</v>
      </c>
      <c r="IDJ22" t="str">
        <v>ACC100413</v>
      </c>
      <c r="IDK22" t="str">
        <v>ACC100456</v>
      </c>
      <c r="IDL22" t="str">
        <v>ACC100363</v>
      </c>
      <c r="IDM22" t="str">
        <v>ACC100232</v>
      </c>
      <c r="IDN22" t="str">
        <v>ACC100211</v>
      </c>
      <c r="IDO22" t="str">
        <v>ACC100094</v>
      </c>
      <c r="IDP22" t="str">
        <v>ACC100181</v>
      </c>
      <c r="IDQ22" t="str">
        <v>ACC100408</v>
      </c>
      <c r="IDR22" t="str">
        <v>ACC100488</v>
      </c>
      <c r="IDS22" t="str">
        <v>ACC100486</v>
      </c>
      <c r="IDT22" t="str">
        <v>ACC100295</v>
      </c>
      <c r="IDU22" t="str">
        <v>ACC100028</v>
      </c>
      <c r="IDV22" t="str">
        <v>ACC100358</v>
      </c>
      <c r="IDW22" t="str">
        <v>ACC100373</v>
      </c>
      <c r="IDX22" t="str">
        <v>ACC100074</v>
      </c>
      <c r="IDY22" t="str">
        <v>ACC100323</v>
      </c>
      <c r="IDZ22" t="str">
        <v>ACC100443</v>
      </c>
      <c r="IEA22" t="str">
        <v>ACC100157</v>
      </c>
      <c r="IEB22" t="str">
        <v>ACC100490</v>
      </c>
      <c r="IEC22" t="str">
        <v>ACC100139</v>
      </c>
      <c r="IED22" t="str">
        <v>ACC100453</v>
      </c>
      <c r="IEE22" t="str">
        <v>ACC100154</v>
      </c>
      <c r="IEF22" t="str">
        <v>ACC100149</v>
      </c>
      <c r="IEG22" t="str">
        <v>ACC100232</v>
      </c>
      <c r="IEH22" t="str">
        <v>ACC100333</v>
      </c>
      <c r="IEI22" t="str">
        <v>ACC100241</v>
      </c>
      <c r="IEJ22" t="str">
        <v>ACC100325</v>
      </c>
      <c r="IEK22" t="str">
        <v>ACC100001</v>
      </c>
      <c r="IEL22" t="str">
        <v>ACC100224</v>
      </c>
      <c r="IEM22" t="str">
        <v>ACC100500</v>
      </c>
      <c r="IEN22" t="str">
        <v>ACC100428</v>
      </c>
      <c r="IEO22" t="str">
        <v>ACC100356</v>
      </c>
      <c r="IEP22" t="str">
        <v>ACC100375</v>
      </c>
      <c r="IEQ22" t="str">
        <v>ACC100240</v>
      </c>
      <c r="IER22" t="str">
        <v>ACC100051</v>
      </c>
      <c r="IES22" t="str">
        <v>ACC100108</v>
      </c>
      <c r="IET22" t="str">
        <v>ACC100329</v>
      </c>
      <c r="IEU22" t="str">
        <v>ACC100238</v>
      </c>
      <c r="IEV22" t="str">
        <v>ACC100370</v>
      </c>
      <c r="IEW22" t="str">
        <v>ACC100152</v>
      </c>
      <c r="IEX22" t="str">
        <v>ACC100327</v>
      </c>
      <c r="IEY22" t="str">
        <v>ACC100211</v>
      </c>
      <c r="IEZ22" t="str">
        <v>ACC100165</v>
      </c>
      <c r="IFA22" t="str">
        <v>ACC100485</v>
      </c>
      <c r="IFB22" t="str">
        <v>ACC100148</v>
      </c>
      <c r="IFC22" t="str">
        <v>ACC100220</v>
      </c>
      <c r="IFD22" t="str">
        <v>ACC100389</v>
      </c>
      <c r="IFE22" t="str">
        <v>ACC100015</v>
      </c>
      <c r="IFF22" t="str">
        <v>ACC100177</v>
      </c>
      <c r="IFG22" t="str">
        <v>ACC100347</v>
      </c>
      <c r="IFH22" t="str">
        <v>ACC100006</v>
      </c>
      <c r="IFI22" t="str">
        <v>ACC100377</v>
      </c>
      <c r="IFJ22" t="str">
        <v>ACC100246</v>
      </c>
      <c r="IFK22" t="str">
        <v>ACC100158</v>
      </c>
      <c r="IFL22" t="str">
        <v>ACC100048</v>
      </c>
      <c r="IFM22" t="str">
        <v>ACC100055</v>
      </c>
      <c r="IFN22" t="str">
        <v>ACC100410</v>
      </c>
      <c r="IFO22" t="str">
        <v>ACC100175</v>
      </c>
      <c r="IFP22" t="str">
        <v>ACC100004</v>
      </c>
      <c r="IFQ22" t="str">
        <v>ACC100093</v>
      </c>
      <c r="IFR22" t="str">
        <v>ACC100364</v>
      </c>
      <c r="IFS22" t="str">
        <v>ACC100228</v>
      </c>
      <c r="IFT22" t="str">
        <v>ACC100164</v>
      </c>
      <c r="IFU22" t="str">
        <v>ACC100441</v>
      </c>
      <c r="IFV22" t="str">
        <v>ACC100356</v>
      </c>
      <c r="IFW22" t="str">
        <v>ACC100328</v>
      </c>
      <c r="IFX22" t="str">
        <v>ACC100059</v>
      </c>
      <c r="IFY22" t="str">
        <v>ACC100050</v>
      </c>
      <c r="IFZ22" t="str">
        <v>ACC100279</v>
      </c>
      <c r="IGA22" t="str">
        <v>ACC100298</v>
      </c>
      <c r="IGB22" t="str">
        <v>ACC100304</v>
      </c>
      <c r="IGC22" t="str">
        <v>ACC100091</v>
      </c>
      <c r="IGD22" t="str">
        <v>ACC100060</v>
      </c>
      <c r="IGE22" t="str">
        <v>ACC100452</v>
      </c>
      <c r="IGF22" t="str">
        <v>ACC100326</v>
      </c>
      <c r="IGG22" t="str">
        <v>ACC100070</v>
      </c>
      <c r="IGH22" t="str">
        <v>ACC100063</v>
      </c>
      <c r="IGI22" t="str">
        <v>ACC100127</v>
      </c>
      <c r="IGJ22" t="str">
        <v>ACC100362</v>
      </c>
      <c r="IGK22" t="str">
        <v>ACC100178</v>
      </c>
      <c r="IGL22" t="str">
        <v>ACC100095</v>
      </c>
      <c r="IGM22" t="str">
        <v>ACC100443</v>
      </c>
      <c r="IGN22" t="str">
        <v>ACC100118</v>
      </c>
      <c r="IGO22" t="str">
        <v>ACC100223</v>
      </c>
      <c r="IGP22" t="str">
        <v>ACC100464</v>
      </c>
      <c r="IGQ22" t="str">
        <v>ACC100347</v>
      </c>
      <c r="IGR22" t="str">
        <v>ACC100479</v>
      </c>
      <c r="IGS22" t="str">
        <v>ACC100467</v>
      </c>
      <c r="IGT22" t="str">
        <v>ACC100266</v>
      </c>
      <c r="IGU22" t="str">
        <v>ACC100280</v>
      </c>
      <c r="IGV22" t="str">
        <v>ACC100352</v>
      </c>
      <c r="IGW22" t="str">
        <v>ACC100065</v>
      </c>
      <c r="IGX22" t="str">
        <v>ACC100298</v>
      </c>
      <c r="IGY22" t="str">
        <v>ACC100419</v>
      </c>
      <c r="IGZ22" t="str">
        <v>ACC100164</v>
      </c>
      <c r="IHA22" t="str">
        <v>ACC100409</v>
      </c>
      <c r="IHB22" t="str">
        <v>ACC100181</v>
      </c>
      <c r="IHC22" t="str">
        <v>ACC100440</v>
      </c>
      <c r="IHD22" t="str">
        <v>ACC100223</v>
      </c>
      <c r="IHE22" t="str">
        <v>ACC100474</v>
      </c>
      <c r="IHF22" t="str">
        <v>ACC100155</v>
      </c>
      <c r="IHG22" t="str">
        <v>ACC100349</v>
      </c>
      <c r="IHH22" t="str">
        <v>ACC100460</v>
      </c>
      <c r="IHI22" t="str">
        <v>ACC100205</v>
      </c>
      <c r="IHJ22" t="str">
        <v>ACC100448</v>
      </c>
      <c r="IHK22" t="str">
        <v>ACC100410</v>
      </c>
      <c r="IHL22" t="str">
        <v>ACC100030</v>
      </c>
      <c r="IHM22" t="str">
        <v>ACC100257</v>
      </c>
      <c r="IHN22" t="str">
        <v>ACC100133</v>
      </c>
      <c r="IHO22" t="str">
        <v>ACC100494</v>
      </c>
      <c r="IHP22" t="str">
        <v>ACC100013</v>
      </c>
      <c r="IHQ22" t="str">
        <v>ACC100211</v>
      </c>
      <c r="IHR22" t="str">
        <v>ACC100481</v>
      </c>
      <c r="IHS22" t="str">
        <v>ACC100028</v>
      </c>
      <c r="IHT22" t="str">
        <v>ACC100127</v>
      </c>
      <c r="IHU22" t="str">
        <v>ACC100008</v>
      </c>
      <c r="IHV22" t="str">
        <v>ACC100223</v>
      </c>
      <c r="IHW22" t="str">
        <v>ACC100199</v>
      </c>
      <c r="IHX22" t="str">
        <v>ACC100358</v>
      </c>
      <c r="IHY22" t="str">
        <v>ACC100220</v>
      </c>
      <c r="IHZ22" t="str">
        <v>ACC100058</v>
      </c>
      <c r="IIA22" t="str">
        <v>ACC100366</v>
      </c>
      <c r="IIB22" t="str">
        <v>ACC100358</v>
      </c>
      <c r="IIC22" t="str">
        <v>ACC100068</v>
      </c>
      <c r="IID22" t="str">
        <v>ACC100013</v>
      </c>
      <c r="IIE22" t="str">
        <v>ACC100277</v>
      </c>
      <c r="IIF22" t="str">
        <v>ACC100320</v>
      </c>
      <c r="IIG22" t="str">
        <v>ACC100174</v>
      </c>
      <c r="IIH22" t="str">
        <v>ACC100288</v>
      </c>
      <c r="III22" t="str">
        <v>ACC100382</v>
      </c>
      <c r="IIJ22" t="str">
        <v>ACC100290</v>
      </c>
      <c r="IIK22" t="str">
        <v>ACC100335</v>
      </c>
      <c r="IIL22" t="str">
        <v>ACC100245</v>
      </c>
      <c r="IIM22" t="str">
        <v>ACC100417</v>
      </c>
      <c r="IIN22" t="str">
        <v>ACC100129</v>
      </c>
      <c r="IIO22" t="str">
        <v>ACC100014</v>
      </c>
      <c r="IIP22" t="str">
        <v>ACC100449</v>
      </c>
      <c r="IIQ22" t="str">
        <v>ACC100487</v>
      </c>
      <c r="IIR22" t="str">
        <v>ACC100242</v>
      </c>
      <c r="IIS22" t="str">
        <v>ACC100489</v>
      </c>
      <c r="IIT22" t="str">
        <v>ACC100310</v>
      </c>
      <c r="IIU22" t="str">
        <v>ACC100433</v>
      </c>
      <c r="IIV22" t="str">
        <v>ACC100330</v>
      </c>
      <c r="IIW22" t="str">
        <v>ACC100182</v>
      </c>
      <c r="IIX22" t="str">
        <v>ACC100170</v>
      </c>
      <c r="IIY22" t="str">
        <v>ACC100202</v>
      </c>
      <c r="IIZ22" t="str">
        <v>ACC100422</v>
      </c>
      <c r="IJA22" t="str">
        <v>ACC100062</v>
      </c>
      <c r="IJB22" t="str">
        <v>ACC100266</v>
      </c>
      <c r="IJC22" t="str">
        <v>ACC100073</v>
      </c>
      <c r="IJD22" t="str">
        <v>ACC100369</v>
      </c>
      <c r="IJE22" t="str">
        <v>ACC100008</v>
      </c>
      <c r="IJF22" t="str">
        <v>ACC100305</v>
      </c>
      <c r="IJG22" t="str">
        <v>ACC100320</v>
      </c>
      <c r="IJH22" t="str">
        <v>ACC100470</v>
      </c>
      <c r="IJI22" t="str">
        <v>ACC100021</v>
      </c>
      <c r="IJJ22" t="str">
        <v>ACC100304</v>
      </c>
      <c r="IJK22" t="str">
        <v>ACC100001</v>
      </c>
      <c r="IJL22" t="str">
        <v>ACC100115</v>
      </c>
      <c r="IJM22" t="str">
        <v>ACC100316</v>
      </c>
      <c r="IJN22" t="str">
        <v>ACC100324</v>
      </c>
      <c r="IJO22" t="str">
        <v>ACC100147</v>
      </c>
      <c r="IJP22" t="str">
        <v>ACC100058</v>
      </c>
      <c r="IJQ22" t="str">
        <v>ACC100473</v>
      </c>
      <c r="IJR22" t="str">
        <v>ACC100399</v>
      </c>
      <c r="IJS22" t="str">
        <v>ACC100152</v>
      </c>
      <c r="IJT22" t="str">
        <v>ACC100411</v>
      </c>
      <c r="IJU22" t="str">
        <v>ACC100365</v>
      </c>
      <c r="IJV22" t="str">
        <v>ACC100189</v>
      </c>
      <c r="IJW22" t="str">
        <v>ACC100105</v>
      </c>
      <c r="IJX22" t="str">
        <v>ACC100004</v>
      </c>
      <c r="IJY22" t="str">
        <v>ACC100311</v>
      </c>
      <c r="IJZ22" t="str">
        <v>ACC100378</v>
      </c>
      <c r="IKA22" t="str">
        <v>ACC100275</v>
      </c>
      <c r="IKB22" t="str">
        <v>ACC100326</v>
      </c>
      <c r="IKC22" t="str">
        <v>ACC100217</v>
      </c>
      <c r="IKD22" t="str">
        <v>ACC100001</v>
      </c>
      <c r="IKE22" t="str">
        <v>ACC100210</v>
      </c>
      <c r="IKF22" t="str">
        <v>ACC100213</v>
      </c>
      <c r="IKG22" t="str">
        <v>ACC100328</v>
      </c>
      <c r="IKH22" t="str">
        <v>ACC100363</v>
      </c>
      <c r="IKI22" t="str">
        <v>ACC100023</v>
      </c>
      <c r="IKJ22" t="str">
        <v>ACC100171</v>
      </c>
      <c r="IKK22" t="str">
        <v>ACC100271</v>
      </c>
      <c r="IKL22" t="str">
        <v>ACC100160</v>
      </c>
      <c r="IKM22" t="str">
        <v>ACC100485</v>
      </c>
      <c r="IKN22" t="str">
        <v>ACC100200</v>
      </c>
      <c r="IKO22" t="str">
        <v>ACC100366</v>
      </c>
      <c r="IKP22" t="str">
        <v>ACC100137</v>
      </c>
      <c r="IKQ22" t="str">
        <v>ACC100190</v>
      </c>
      <c r="IKR22" t="str">
        <v>ACC100303</v>
      </c>
      <c r="IKS22" t="str">
        <v>ACC100344</v>
      </c>
      <c r="IKT22" t="str">
        <v>ACC100209</v>
      </c>
      <c r="IKU22" t="str">
        <v>ACC100324</v>
      </c>
      <c r="IKV22" t="str">
        <v>ACC100199</v>
      </c>
      <c r="IKW22" t="str">
        <v>ACC100249</v>
      </c>
      <c r="IKX22" t="str">
        <v>ACC100085</v>
      </c>
      <c r="IKY22" t="str">
        <v>ACC100398</v>
      </c>
      <c r="IKZ22" t="str">
        <v>ACC100417</v>
      </c>
      <c r="ILA22" t="str">
        <v>ACC100470</v>
      </c>
      <c r="ILB22" t="str">
        <v>ACC100190</v>
      </c>
      <c r="ILC22" t="str">
        <v>ACC100455</v>
      </c>
      <c r="ILD22" t="str">
        <v>ACC100456</v>
      </c>
      <c r="ILE22" t="str">
        <v>ACC100213</v>
      </c>
      <c r="ILF22" t="str">
        <v>ACC100135</v>
      </c>
      <c r="ILG22" t="str">
        <v>ACC100441</v>
      </c>
      <c r="ILH22" t="str">
        <v>ACC100307</v>
      </c>
      <c r="ILI22" t="str">
        <v>ACC100332</v>
      </c>
      <c r="ILJ22" t="str">
        <v>ACC100225</v>
      </c>
      <c r="ILK22" t="str">
        <v>ACC100212</v>
      </c>
      <c r="ILL22" t="str">
        <v>ACC100041</v>
      </c>
      <c r="ILM22" t="str">
        <v>ACC100315</v>
      </c>
      <c r="ILN22" t="str">
        <v>ACC100126</v>
      </c>
      <c r="ILO22" t="str">
        <v>ACC100198</v>
      </c>
      <c r="ILP22" t="str">
        <v>ACC100215</v>
      </c>
      <c r="ILQ22" t="str">
        <v>ACC100314</v>
      </c>
      <c r="ILR22" t="str">
        <v>ACC100075</v>
      </c>
      <c r="ILS22" t="str">
        <v>ACC100397</v>
      </c>
      <c r="ILT22" t="str">
        <v>ACC100456</v>
      </c>
      <c r="ILU22" t="str">
        <v>ACC100123</v>
      </c>
      <c r="ILV22" t="str">
        <v>ACC100238</v>
      </c>
      <c r="ILW22" t="str">
        <v>ACC100346</v>
      </c>
      <c r="ILX22" t="str">
        <v>ACC100224</v>
      </c>
      <c r="ILY22" t="str">
        <v>ACC100205</v>
      </c>
      <c r="ILZ22" t="str">
        <v>ACC100296</v>
      </c>
      <c r="IMA22" t="str">
        <v>ACC100439</v>
      </c>
      <c r="IMB22" t="str">
        <v>ACC100169</v>
      </c>
      <c r="IMC22" t="str">
        <v>ACC100492</v>
      </c>
      <c r="IMD22" t="str">
        <v>ACC100103</v>
      </c>
      <c r="IME22" t="str">
        <v>ACC100070</v>
      </c>
      <c r="IMF22" t="str">
        <v>ACC100087</v>
      </c>
      <c r="IMG22" t="str">
        <v>ACC100264</v>
      </c>
      <c r="IMH22" t="str">
        <v>ACC100327</v>
      </c>
      <c r="IMI22" t="str">
        <v>ACC100361</v>
      </c>
      <c r="IMJ22" t="str">
        <v>ACC100415</v>
      </c>
      <c r="IMK22" t="str">
        <v>ACC100284</v>
      </c>
      <c r="IML22" t="str">
        <v>ACC100015</v>
      </c>
      <c r="IMM22" t="str">
        <v>ACC100281</v>
      </c>
      <c r="IMN22" t="str">
        <v>ACC100380</v>
      </c>
      <c r="IMO22" t="str">
        <v>ACC100295</v>
      </c>
      <c r="IMP22" t="str">
        <v>ACC100051</v>
      </c>
      <c r="IMQ22" t="str">
        <v>ACC100246</v>
      </c>
      <c r="IMR22" t="str">
        <v>ACC100022</v>
      </c>
      <c r="IMS22" t="str">
        <v>ACC100383</v>
      </c>
      <c r="IMT22" t="str">
        <v>ACC100409</v>
      </c>
      <c r="IMU22" t="str">
        <v>ACC100118</v>
      </c>
      <c r="IMV22" t="str">
        <v>ACC100287</v>
      </c>
      <c r="IMW22" t="str">
        <v>ACC100313</v>
      </c>
      <c r="IMX22" t="str">
        <v>ACC100456</v>
      </c>
      <c r="IMY22" t="str">
        <v>ACC100152</v>
      </c>
      <c r="IMZ22" t="str">
        <v>ACC100416</v>
      </c>
      <c r="INA22" t="str">
        <v>ACC100259</v>
      </c>
      <c r="INB22" t="str">
        <v>ACC100315</v>
      </c>
      <c r="INC22" t="str">
        <v>ACC100038</v>
      </c>
      <c r="IND22" t="str">
        <v>ACC100289</v>
      </c>
      <c r="INE22" t="str">
        <v>ACC100225</v>
      </c>
      <c r="INF22" t="str">
        <v>ACC100342</v>
      </c>
      <c r="ING22" t="str">
        <v>ACC100380</v>
      </c>
      <c r="INH22" t="str">
        <v>ACC100486</v>
      </c>
      <c r="INI22" t="str">
        <v>ACC100409</v>
      </c>
      <c r="INJ22" t="str">
        <v>ACC100021</v>
      </c>
      <c r="INK22" t="str">
        <v>ACC100257</v>
      </c>
      <c r="INL22" t="str">
        <v>ACC100383</v>
      </c>
      <c r="INM22" t="str">
        <v>ACC100320</v>
      </c>
      <c r="INN22" t="str">
        <v>ACC100322</v>
      </c>
      <c r="INO22" t="str">
        <v>ACC100094</v>
      </c>
      <c r="INP22" t="str">
        <v>ACC100418</v>
      </c>
      <c r="INQ22" t="str">
        <v>ACC100117</v>
      </c>
      <c r="INR22" t="str">
        <v>ACC100445</v>
      </c>
      <c r="INS22" t="str">
        <v>ACC100036</v>
      </c>
      <c r="INT22" t="str">
        <v>ACC100367</v>
      </c>
      <c r="INU22" t="str">
        <v>ACC100280</v>
      </c>
      <c r="INV22" t="str">
        <v>ACC100302</v>
      </c>
      <c r="INW22" t="str">
        <v>ACC100186</v>
      </c>
      <c r="INX22" t="str">
        <v>ACC100477</v>
      </c>
      <c r="INY22" t="str">
        <v>ACC100353</v>
      </c>
      <c r="INZ22" t="str">
        <v>ACC100360</v>
      </c>
      <c r="IOA22" t="str">
        <v>ACC100278</v>
      </c>
      <c r="IOB22" t="str">
        <v>ACC100329</v>
      </c>
      <c r="IOC22" t="str">
        <v>ACC100232</v>
      </c>
      <c r="IOD22" t="str">
        <v>ACC100054</v>
      </c>
      <c r="IOE22" t="str">
        <v>ACC100397</v>
      </c>
      <c r="IOF22" t="str">
        <v>ACC100211</v>
      </c>
      <c r="IOG22" t="str">
        <v>ACC100326</v>
      </c>
      <c r="IOH22" t="str">
        <v>ACC100248</v>
      </c>
      <c r="IOI22" t="str">
        <v>ACC100257</v>
      </c>
      <c r="IOJ22" t="str">
        <v>ACC100298</v>
      </c>
      <c r="IOK22" t="str">
        <v>ACC100438</v>
      </c>
      <c r="IOL22" t="str">
        <v>ACC100396</v>
      </c>
      <c r="IOM22" t="str">
        <v>ACC100368</v>
      </c>
      <c r="ION22" t="str">
        <v>ACC100495</v>
      </c>
      <c r="IOO22" t="str">
        <v>ACC100064</v>
      </c>
      <c r="IOP22" t="str">
        <v>ACC100365</v>
      </c>
      <c r="IOQ22" t="str">
        <v>ACC100429</v>
      </c>
      <c r="IOR22" t="str">
        <v>ACC100367</v>
      </c>
      <c r="IOS22" t="str">
        <v>ACC100183</v>
      </c>
      <c r="IOT22" t="str">
        <v>ACC100148</v>
      </c>
      <c r="IOU22" t="str">
        <v>ACC100372</v>
      </c>
      <c r="IOV22" t="str">
        <v>ACC100047</v>
      </c>
      <c r="IOW22" t="str">
        <v>ACC100117</v>
      </c>
      <c r="IOX22" t="str">
        <v>ACC100175</v>
      </c>
      <c r="IOY22" t="str">
        <v>ACC100419</v>
      </c>
      <c r="IOZ22" t="str">
        <v>ACC100282</v>
      </c>
      <c r="IPA22" t="str">
        <v>ACC100280</v>
      </c>
      <c r="IPB22" t="str">
        <v>ACC100244</v>
      </c>
      <c r="IPC22" t="str">
        <v>ACC100323</v>
      </c>
      <c r="IPD22" t="str">
        <v>ACC100095</v>
      </c>
      <c r="IPE22" t="str">
        <v>ACC100248</v>
      </c>
      <c r="IPF22" t="str">
        <v>ACC100447</v>
      </c>
      <c r="IPG22" t="str">
        <v>ACC100162</v>
      </c>
      <c r="IPH22" t="str">
        <v>ACC100104</v>
      </c>
      <c r="IPI22" t="str">
        <v>ACC100352</v>
      </c>
      <c r="IPJ22" t="str">
        <v>ACC100483</v>
      </c>
      <c r="IPK22" t="str">
        <v>ACC100350</v>
      </c>
      <c r="IPL22" t="str">
        <v>ACC100208</v>
      </c>
      <c r="IPM22" t="str">
        <v>ACC100391</v>
      </c>
      <c r="IPN22" t="str">
        <v>ACC100238</v>
      </c>
      <c r="IPO22" t="str">
        <v>ACC100462</v>
      </c>
      <c r="IPP22" t="str">
        <v>ACC100286</v>
      </c>
      <c r="IPQ22" t="str">
        <v>ACC100192</v>
      </c>
      <c r="IPR22" t="str">
        <v>ACC100444</v>
      </c>
      <c r="IPS22" t="str">
        <v>ACC100225</v>
      </c>
      <c r="IPT22" t="str">
        <v>ACC100448</v>
      </c>
      <c r="IPU22" t="str">
        <v>ACC100122</v>
      </c>
      <c r="IPV22" t="str">
        <v>ACC100211</v>
      </c>
      <c r="IPW22" t="str">
        <v>ACC100327</v>
      </c>
      <c r="IPX22" t="str">
        <v>ACC100278</v>
      </c>
      <c r="IPY22" t="str">
        <v>ACC100041</v>
      </c>
      <c r="IPZ22" t="str">
        <v>ACC100200</v>
      </c>
      <c r="IQA22" t="str">
        <v>ACC100278</v>
      </c>
      <c r="IQB22" t="str">
        <v>ACC100241</v>
      </c>
      <c r="IQC22" t="str">
        <v>ACC100491</v>
      </c>
      <c r="IQD22" t="str">
        <v>ACC100100</v>
      </c>
      <c r="IQE22" t="str">
        <v>ACC100117</v>
      </c>
      <c r="IQF22" t="str">
        <v>ACC100140</v>
      </c>
      <c r="IQG22" t="str">
        <v>ACC100405</v>
      </c>
      <c r="IQH22" t="str">
        <v>ACC100267</v>
      </c>
      <c r="IQI22" t="str">
        <v>ACC100148</v>
      </c>
      <c r="IQJ22" t="str">
        <v>ACC100308</v>
      </c>
      <c r="IQK22" t="str">
        <v>ACC100180</v>
      </c>
      <c r="IQL22" t="str">
        <v>ACC100415</v>
      </c>
      <c r="IQM22" t="str">
        <v>ACC100005</v>
      </c>
      <c r="IQN22" t="str">
        <v>ACC100211</v>
      </c>
      <c r="IQO22" t="str">
        <v>ACC100372</v>
      </c>
      <c r="IQP22" t="str">
        <v>ACC100030</v>
      </c>
      <c r="IQQ22" t="str">
        <v>ACC100390</v>
      </c>
      <c r="IQR22" t="str">
        <v>ACC100468</v>
      </c>
      <c r="IQS22" t="str">
        <v>ACC100450</v>
      </c>
      <c r="IQT22" t="str">
        <v>ACC100272</v>
      </c>
      <c r="IQU22" t="str">
        <v>ACC100349</v>
      </c>
      <c r="IQV22" t="str">
        <v>ACC100048</v>
      </c>
      <c r="IQW22" t="str">
        <v>ACC100359</v>
      </c>
      <c r="IQX22" t="str">
        <v>ACC100186</v>
      </c>
      <c r="IQY22" t="str">
        <v>ACC100009</v>
      </c>
      <c r="IQZ22" t="str">
        <v>ACC100158</v>
      </c>
      <c r="IRA22" t="str">
        <v>ACC100466</v>
      </c>
      <c r="IRB22" t="str">
        <v>ACC100073</v>
      </c>
      <c r="IRC22" t="str">
        <v>ACC100394</v>
      </c>
      <c r="IRD22" t="str">
        <v>ACC100310</v>
      </c>
      <c r="IRE22" t="str">
        <v>ACC100020</v>
      </c>
      <c r="IRF22" t="str">
        <v>ACC100300</v>
      </c>
      <c r="IRG22" t="str">
        <v>ACC100155</v>
      </c>
      <c r="IRH22" t="str">
        <v>ACC100074</v>
      </c>
      <c r="IRI22" t="str">
        <v>ACC100412</v>
      </c>
      <c r="IRJ22" t="str">
        <v>ACC100391</v>
      </c>
      <c r="IRK22" t="str">
        <v>ACC100330</v>
      </c>
      <c r="IRL22" t="str">
        <v>ACC100114</v>
      </c>
      <c r="IRM22" t="str">
        <v>ACC100014</v>
      </c>
      <c r="IRN22" t="str">
        <v>ACC100236</v>
      </c>
      <c r="IRO22" t="str">
        <v>ACC100132</v>
      </c>
      <c r="IRP22" t="str">
        <v>ACC100386</v>
      </c>
      <c r="IRQ22" t="str">
        <v>ACC100150</v>
      </c>
      <c r="IRR22" t="str">
        <v>ACC100133</v>
      </c>
      <c r="IRS22" t="str">
        <v>ACC100447</v>
      </c>
      <c r="IRT22" t="str">
        <v>ACC100234</v>
      </c>
      <c r="IRU22" t="str">
        <v>ACC100023</v>
      </c>
      <c r="IRV22" t="str">
        <v>ACC100025</v>
      </c>
      <c r="IRW22" t="str">
        <v>ACC100023</v>
      </c>
      <c r="IRX22" t="str">
        <v>ACC100244</v>
      </c>
      <c r="IRY22" t="str">
        <v>ACC100388</v>
      </c>
      <c r="IRZ22" t="str">
        <v>ACC100041</v>
      </c>
      <c r="ISA22" t="str">
        <v>ACC100174</v>
      </c>
      <c r="ISB22" t="str">
        <v>ACC100265</v>
      </c>
      <c r="ISC22" t="str">
        <v>ACC100389</v>
      </c>
      <c r="ISD22" t="str">
        <v>ACC100161</v>
      </c>
      <c r="ISE22" t="str">
        <v>ACC100320</v>
      </c>
      <c r="ISF22" t="str">
        <v>ACC100003</v>
      </c>
      <c r="ISG22" t="str">
        <v>ACC100253</v>
      </c>
      <c r="ISH22" t="str">
        <v>ACC100267</v>
      </c>
      <c r="ISI22" t="str">
        <v>ACC100479</v>
      </c>
      <c r="ISJ22" t="str">
        <v>ACC100234</v>
      </c>
      <c r="ISK22" t="str">
        <v>ACC100451</v>
      </c>
      <c r="ISL22" t="str">
        <v>ACC100384</v>
      </c>
      <c r="ISM22" t="str">
        <v>ACC100440</v>
      </c>
      <c r="ISN22" t="str">
        <v>ACC100419</v>
      </c>
      <c r="ISO22" t="str">
        <v>ACC100126</v>
      </c>
      <c r="ISP22" t="str">
        <v>ACC100207</v>
      </c>
      <c r="ISQ22" t="str">
        <v>ACC100123</v>
      </c>
      <c r="ISR22" t="str">
        <v>ACC100367</v>
      </c>
      <c r="ISS22" t="str">
        <v>ACC100081</v>
      </c>
      <c r="IST22" t="str">
        <v>ACC100232</v>
      </c>
      <c r="ISU22" t="str">
        <v>ACC100111</v>
      </c>
      <c r="ISV22" t="str">
        <v>ACC100026</v>
      </c>
      <c r="ISW22" t="str">
        <v>ACC100361</v>
      </c>
      <c r="ISX22" t="str">
        <v>ACC100331</v>
      </c>
      <c r="ISY22" t="str">
        <v>ACC100283</v>
      </c>
      <c r="ISZ22" t="str">
        <v>ACC100341</v>
      </c>
      <c r="ITA22" t="str">
        <v>ACC100227</v>
      </c>
      <c r="ITB22" t="str">
        <v>ACC100258</v>
      </c>
      <c r="ITC22" t="str">
        <v>ACC100456</v>
      </c>
      <c r="ITD22" t="str">
        <v>ACC100139</v>
      </c>
      <c r="ITE22" t="str">
        <v>ACC100037</v>
      </c>
      <c r="ITF22" t="str">
        <v>ACC100352</v>
      </c>
      <c r="ITG22" t="str">
        <v>ACC100298</v>
      </c>
      <c r="ITH22" t="str">
        <v>ACC100462</v>
      </c>
      <c r="ITI22" t="str">
        <v>ACC100070</v>
      </c>
      <c r="ITJ22" t="str">
        <v>ACC100317</v>
      </c>
      <c r="ITK22" t="str">
        <v>ACC100197</v>
      </c>
      <c r="ITL22" t="str">
        <v>ACC100004</v>
      </c>
      <c r="ITM22" t="str">
        <v>ACC100155</v>
      </c>
      <c r="ITN22" t="str">
        <v>ACC100007</v>
      </c>
      <c r="ITO22" t="str">
        <v>ACC100040</v>
      </c>
      <c r="ITP22" t="str">
        <v>ACC100423</v>
      </c>
      <c r="ITQ22" t="str">
        <v>ACC100224</v>
      </c>
      <c r="ITR22" t="str">
        <v>ACC100302</v>
      </c>
      <c r="ITS22" t="str">
        <v>ACC100088</v>
      </c>
      <c r="ITT22" t="str">
        <v>ACC100156</v>
      </c>
      <c r="ITU22" t="str">
        <v>ACC100091</v>
      </c>
      <c r="ITV22" t="str">
        <v>ACC100009</v>
      </c>
      <c r="ITW22" t="str">
        <v>ACC100173</v>
      </c>
      <c r="ITX22" t="str">
        <v>ACC100030</v>
      </c>
      <c r="ITY22" t="str">
        <v>ACC100322</v>
      </c>
      <c r="ITZ22" t="str">
        <v>ACC100293</v>
      </c>
      <c r="IUA22" t="str">
        <v>ACC100363</v>
      </c>
      <c r="IUB22" t="str">
        <v>ACC100020</v>
      </c>
      <c r="IUC22" t="str">
        <v>ACC100015</v>
      </c>
      <c r="IUD22" t="str">
        <v>ACC100328</v>
      </c>
      <c r="IUE22" t="str">
        <v>ACC100104</v>
      </c>
      <c r="IUF22" t="str">
        <v>ACC100200</v>
      </c>
      <c r="IUG22" t="str">
        <v>ACC100112</v>
      </c>
      <c r="IUH22" t="str">
        <v>ACC100417</v>
      </c>
      <c r="IUI22" t="str">
        <v>ACC100174</v>
      </c>
      <c r="IUJ22" t="str">
        <v>ACC100280</v>
      </c>
      <c r="IUK22" t="str">
        <v>ACC100122</v>
      </c>
      <c r="IUL22" t="str">
        <v>ACC100482</v>
      </c>
      <c r="IUM22" t="str">
        <v>ACC100255</v>
      </c>
      <c r="IUN22" t="str">
        <v>ACC100115</v>
      </c>
      <c r="IUO22" t="str">
        <v>ACC100500</v>
      </c>
      <c r="IUP22" t="str">
        <v>ACC100150</v>
      </c>
      <c r="IUQ22" t="str">
        <v>ACC100426</v>
      </c>
      <c r="IUR22" t="str">
        <v>ACC100192</v>
      </c>
      <c r="IUS22" t="str">
        <v>ACC100070</v>
      </c>
      <c r="IUT22" t="str">
        <v>ACC100107</v>
      </c>
      <c r="IUU22" t="str">
        <v>ACC100023</v>
      </c>
      <c r="IUV22" t="str">
        <v>ACC100398</v>
      </c>
      <c r="IUW22" t="str">
        <v>ACC100008</v>
      </c>
      <c r="IUX22" t="str">
        <v>ACC100050</v>
      </c>
      <c r="IUY22" t="str">
        <v>ACC100092</v>
      </c>
      <c r="IUZ22" t="str">
        <v>ACC100254</v>
      </c>
      <c r="IVA22" t="str">
        <v>ACC100417</v>
      </c>
      <c r="IVB22" t="str">
        <v>ACC100162</v>
      </c>
      <c r="IVC22" t="str">
        <v>ACC100246</v>
      </c>
      <c r="IVD22" t="str">
        <v>ACC100386</v>
      </c>
      <c r="IVE22" t="str">
        <v>ACC100437</v>
      </c>
      <c r="IVF22" t="str">
        <v>ACC100267</v>
      </c>
      <c r="IVG22" t="str">
        <v>ACC100188</v>
      </c>
      <c r="IVH22" t="str">
        <v>ACC100022</v>
      </c>
      <c r="IVI22" t="str">
        <v>ACC100299</v>
      </c>
      <c r="IVJ22" t="str">
        <v>ACC100429</v>
      </c>
      <c r="IVK22" t="str">
        <v>ACC100416</v>
      </c>
      <c r="IVL22" t="str">
        <v>ACC100308</v>
      </c>
      <c r="IVM22" t="str">
        <v>ACC100452</v>
      </c>
      <c r="IVN22" t="str">
        <v>ACC100274</v>
      </c>
      <c r="IVO22" t="str">
        <v>ACC100421</v>
      </c>
      <c r="IVP22" t="str">
        <v>ACC100343</v>
      </c>
      <c r="IVQ22" t="str">
        <v>ACC100390</v>
      </c>
      <c r="IVR22" t="str">
        <v>ACC100416</v>
      </c>
      <c r="IVS22" t="str">
        <v>ACC100263</v>
      </c>
      <c r="IVT22" t="str">
        <v>ACC100057</v>
      </c>
      <c r="IVU22" t="str">
        <v>ACC100237</v>
      </c>
      <c r="IVV22" t="str">
        <v>ACC100445</v>
      </c>
      <c r="IVW22" t="str">
        <v>ACC100335</v>
      </c>
      <c r="IVX22" t="str">
        <v>ACC100001</v>
      </c>
      <c r="IVY22" t="str">
        <v>ACC100465</v>
      </c>
      <c r="IVZ22" t="str">
        <v>ACC100436</v>
      </c>
      <c r="IWA22" t="str">
        <v>ACC100271</v>
      </c>
      <c r="IWB22" t="str">
        <v>ACC100265</v>
      </c>
      <c r="IWC22" t="str">
        <v>ACC100136</v>
      </c>
      <c r="IWD22" t="str">
        <v>ACC100208</v>
      </c>
      <c r="IWE22" t="str">
        <v>ACC100147</v>
      </c>
      <c r="IWF22" t="str">
        <v>ACC100100</v>
      </c>
      <c r="IWG22" t="str">
        <v>ACC100051</v>
      </c>
      <c r="IWH22" t="str">
        <v>ACC100204</v>
      </c>
      <c r="IWI22" t="str">
        <v>ACC100219</v>
      </c>
      <c r="IWJ22" t="str">
        <v>ACC100233</v>
      </c>
      <c r="IWK22" t="str">
        <v>ACC100352</v>
      </c>
      <c r="IWL22" t="str">
        <v>ACC100172</v>
      </c>
      <c r="IWM22" t="str">
        <v>ACC100120</v>
      </c>
      <c r="IWN22" t="str">
        <v>ACC100404</v>
      </c>
      <c r="IWO22" t="str">
        <v>ACC100493</v>
      </c>
      <c r="IWP22" t="str">
        <v>ACC100327</v>
      </c>
      <c r="IWQ22" t="str">
        <v>ACC100330</v>
      </c>
      <c r="IWR22" t="str">
        <v>ACC100068</v>
      </c>
      <c r="IWS22" t="str">
        <v>ACC100108</v>
      </c>
      <c r="IWT22" t="str">
        <v>ACC100474</v>
      </c>
      <c r="IWU22" t="str">
        <v>ACC100244</v>
      </c>
      <c r="IWV22" t="str">
        <v>ACC100177</v>
      </c>
      <c r="IWW22" t="str">
        <v>ACC100252</v>
      </c>
      <c r="IWX22" t="str">
        <v>ACC100132</v>
      </c>
      <c r="IWY22" t="str">
        <v>ACC100214</v>
      </c>
      <c r="IWZ22" t="str">
        <v>ACC100117</v>
      </c>
      <c r="IXA22" t="str">
        <v>ACC100420</v>
      </c>
      <c r="IXB22" t="str">
        <v>ACC100204</v>
      </c>
      <c r="IXC22" t="str">
        <v>ACC100338</v>
      </c>
      <c r="IXD22" t="str">
        <v>ACC100341</v>
      </c>
      <c r="IXE22" t="str">
        <v>ACC100450</v>
      </c>
      <c r="IXF22" t="str">
        <v>ACC100188</v>
      </c>
      <c r="IXG22" t="str">
        <v>ACC100264</v>
      </c>
      <c r="IXH22" t="str">
        <v>ACC100472</v>
      </c>
      <c r="IXI22" t="str">
        <v>ACC100028</v>
      </c>
      <c r="IXJ22" t="str">
        <v>ACC100241</v>
      </c>
      <c r="IXK22" t="str">
        <v>ACC100116</v>
      </c>
      <c r="IXL22" t="str">
        <v>ACC100206</v>
      </c>
      <c r="IXM22" t="str">
        <v>ACC100294</v>
      </c>
      <c r="IXN22" t="str">
        <v>ACC100240</v>
      </c>
      <c r="IXO22" t="str">
        <v>ACC100216</v>
      </c>
      <c r="IXP22" t="str">
        <v>ACC100262</v>
      </c>
      <c r="IXQ22" t="str">
        <v>ACC100141</v>
      </c>
      <c r="IXR22" t="str">
        <v>ACC100205</v>
      </c>
      <c r="IXS22" t="str">
        <v>ACC100479</v>
      </c>
      <c r="IXT22" t="str">
        <v>ACC100176</v>
      </c>
      <c r="IXU22" t="str">
        <v>ACC100267</v>
      </c>
      <c r="IXV22" t="str">
        <v>ACC100436</v>
      </c>
      <c r="IXW22" t="str">
        <v>ACC100388</v>
      </c>
      <c r="IXX22" t="str">
        <v>ACC100489</v>
      </c>
      <c r="IXY22" t="str">
        <v>ACC100066</v>
      </c>
      <c r="IXZ22" t="str">
        <v>ACC100360</v>
      </c>
      <c r="IYA22" t="str">
        <v>ACC100288</v>
      </c>
      <c r="IYB22" t="str">
        <v>ACC100482</v>
      </c>
      <c r="IYC22" t="str">
        <v>ACC100183</v>
      </c>
      <c r="IYD22" t="str">
        <v>ACC100176</v>
      </c>
      <c r="IYE22" t="str">
        <v>ACC100282</v>
      </c>
      <c r="IYF22" t="str">
        <v>ACC100188</v>
      </c>
      <c r="IYG22" t="str">
        <v>ACC100155</v>
      </c>
      <c r="IYH22" t="str">
        <v>ACC100235</v>
      </c>
      <c r="IYI22" t="str">
        <v>ACC100216</v>
      </c>
      <c r="IYJ22" t="str">
        <v>ACC100449</v>
      </c>
      <c r="IYK22" t="str">
        <v>ACC100209</v>
      </c>
      <c r="IYL22" t="str">
        <v>ACC100203</v>
      </c>
      <c r="IYM22" t="str">
        <v>ACC100266</v>
      </c>
      <c r="IYN22" t="str">
        <v>ACC100236</v>
      </c>
      <c r="IYO22" t="str">
        <v>ACC100482</v>
      </c>
      <c r="IYP22" t="str">
        <v>ACC100351</v>
      </c>
      <c r="IYQ22" t="str">
        <v>ACC100044</v>
      </c>
      <c r="IYR22" t="str">
        <v>ACC100435</v>
      </c>
      <c r="IYS22" t="str">
        <v>ACC100136</v>
      </c>
      <c r="IYT22" t="str">
        <v>ACC100012</v>
      </c>
      <c r="IYU22" t="str">
        <v>ACC100453</v>
      </c>
      <c r="IYV22" t="str">
        <v>ACC100185</v>
      </c>
      <c r="IYW22" t="str">
        <v>ACC100074</v>
      </c>
      <c r="IYX22" t="str">
        <v>ACC100005</v>
      </c>
      <c r="IYY22" t="str">
        <v>ACC100186</v>
      </c>
      <c r="IYZ22" t="str">
        <v>ACC100070</v>
      </c>
      <c r="IZA22" t="str">
        <v>ACC100341</v>
      </c>
      <c r="IZB22" t="str">
        <v>ACC100037</v>
      </c>
      <c r="IZC22" t="str">
        <v>ACC100443</v>
      </c>
      <c r="IZD22" t="str">
        <v>ACC100099</v>
      </c>
      <c r="IZE22" t="str">
        <v>ACC100489</v>
      </c>
      <c r="IZF22" t="str">
        <v>ACC100060</v>
      </c>
      <c r="IZG22" t="str">
        <v>ACC100084</v>
      </c>
      <c r="IZH22" t="str">
        <v>ACC100209</v>
      </c>
      <c r="IZI22" t="str">
        <v>ACC100486</v>
      </c>
      <c r="IZJ22" t="str">
        <v>ACC100421</v>
      </c>
      <c r="IZK22" t="str">
        <v>ACC100330</v>
      </c>
      <c r="IZL22" t="str">
        <v>ACC100239</v>
      </c>
      <c r="IZM22" t="str">
        <v>ACC100268</v>
      </c>
      <c r="IZN22" t="str">
        <v>ACC100371</v>
      </c>
      <c r="IZO22" t="str">
        <v>ACC100077</v>
      </c>
      <c r="IZP22" t="str">
        <v>ACC100308</v>
      </c>
      <c r="IZQ22" t="str">
        <v>ACC100159</v>
      </c>
      <c r="IZR22" t="str">
        <v>ACC100326</v>
      </c>
      <c r="IZS22" t="str">
        <v>ACC100101</v>
      </c>
      <c r="IZT22" t="str">
        <v>ACC100173</v>
      </c>
      <c r="IZU22" t="str">
        <v>ACC100320</v>
      </c>
      <c r="IZV22" t="str">
        <v>ACC100324</v>
      </c>
      <c r="IZW22" t="str">
        <v>ACC100065</v>
      </c>
      <c r="IZX22" t="str">
        <v>ACC100452</v>
      </c>
      <c r="IZY22" t="str">
        <v>ACC100284</v>
      </c>
      <c r="IZZ22" t="str">
        <v>ACC100416</v>
      </c>
      <c r="JAA22" t="str">
        <v>ACC100346</v>
      </c>
      <c r="JAB22" t="str">
        <v>ACC100218</v>
      </c>
      <c r="JAC22" t="str">
        <v>ACC100117</v>
      </c>
      <c r="JAD22" t="str">
        <v>ACC100297</v>
      </c>
      <c r="JAE22" t="str">
        <v>ACC100157</v>
      </c>
      <c r="JAF22" t="str">
        <v>ACC100388</v>
      </c>
      <c r="JAG22" t="str">
        <v>ACC100163</v>
      </c>
      <c r="JAH22" t="str">
        <v>ACC100269</v>
      </c>
      <c r="JAI22" t="str">
        <v>ACC100240</v>
      </c>
      <c r="JAJ22" t="str">
        <v>ACC100009</v>
      </c>
      <c r="JAK22" t="str">
        <v>ACC100077</v>
      </c>
      <c r="JAL22" t="str">
        <v>ACC100160</v>
      </c>
      <c r="JAM22" t="str">
        <v>ACC100208</v>
      </c>
      <c r="JAN22" t="str">
        <v>ACC100321</v>
      </c>
      <c r="JAO22" t="str">
        <v>ACC100326</v>
      </c>
      <c r="JAP22" t="str">
        <v>ACC100313</v>
      </c>
      <c r="JAQ22" t="str">
        <v>ACC100458</v>
      </c>
      <c r="JAR22" t="str">
        <v>ACC100442</v>
      </c>
      <c r="JAS22" t="str">
        <v>ACC100372</v>
      </c>
      <c r="JAT22" t="str">
        <v>ACC100234</v>
      </c>
      <c r="JAU22" t="str">
        <v>ACC100451</v>
      </c>
      <c r="JAV22" t="str">
        <v>ACC100012</v>
      </c>
      <c r="JAW22" t="str">
        <v>ACC100166</v>
      </c>
      <c r="JAX22" t="str">
        <v>ACC100366</v>
      </c>
      <c r="JAY22" t="str">
        <v>ACC100207</v>
      </c>
      <c r="JAZ22" t="str">
        <v>ACC100254</v>
      </c>
      <c r="JBA22" t="str">
        <v>ACC100471</v>
      </c>
      <c r="JBB22" t="str">
        <v>ACC100058</v>
      </c>
      <c r="JBC22" t="str">
        <v>ACC100043</v>
      </c>
      <c r="JBD22" t="str">
        <v>ACC100242</v>
      </c>
      <c r="JBE22" t="str">
        <v>ACC100235</v>
      </c>
      <c r="JBF22" t="str">
        <v>ACC100365</v>
      </c>
      <c r="JBG22" t="str">
        <v>ACC100376</v>
      </c>
      <c r="JBH22" t="str">
        <v>ACC100013</v>
      </c>
      <c r="JBI22" t="str">
        <v>ACC100155</v>
      </c>
      <c r="JBJ22" t="str">
        <v>ACC100335</v>
      </c>
      <c r="JBK22" t="str">
        <v>ACC100065</v>
      </c>
      <c r="JBL22" t="str">
        <v>ACC100244</v>
      </c>
      <c r="JBM22" t="str">
        <v>ACC100004</v>
      </c>
      <c r="JBN22" t="str">
        <v>ACC100416</v>
      </c>
      <c r="JBO22" t="str">
        <v>ACC100045</v>
      </c>
      <c r="JBP22" t="str">
        <v>ACC100201</v>
      </c>
      <c r="JBQ22" t="str">
        <v>ACC100221</v>
      </c>
      <c r="JBR22" t="str">
        <v>ACC100392</v>
      </c>
      <c r="JBS22" t="str">
        <v>ACC100305</v>
      </c>
      <c r="JBT22" t="str">
        <v>ACC100273</v>
      </c>
      <c r="JBU22" t="str">
        <v>ACC100114</v>
      </c>
      <c r="JBV22" t="str">
        <v>ACC100148</v>
      </c>
      <c r="JBW22" t="str">
        <v>ACC100101</v>
      </c>
      <c r="JBX22" t="str">
        <v>ACC100487</v>
      </c>
      <c r="JBY22" t="str">
        <v>ACC100123</v>
      </c>
      <c r="JBZ22" t="str">
        <v>ACC100371</v>
      </c>
      <c r="JCA22" t="str">
        <v>ACC100361</v>
      </c>
      <c r="JCB22" t="str">
        <v>ACC100167</v>
      </c>
      <c r="JCC22" t="str">
        <v>ACC100093</v>
      </c>
      <c r="JCD22" t="str">
        <v>ACC100457</v>
      </c>
      <c r="JCE22" t="str">
        <v>ACC100483</v>
      </c>
      <c r="JCF22" t="str">
        <v>ACC100241</v>
      </c>
      <c r="JCG22" t="str">
        <v>ACC100185</v>
      </c>
      <c r="JCH22" t="str">
        <v>ACC100411</v>
      </c>
      <c r="JCI22" t="str">
        <v>ACC100095</v>
      </c>
      <c r="JCJ22" t="str">
        <v>ACC100454</v>
      </c>
      <c r="JCK22" t="str">
        <v>ACC100127</v>
      </c>
      <c r="JCL22" t="str">
        <v>ACC100178</v>
      </c>
      <c r="JCM22" t="str">
        <v>ACC100295</v>
      </c>
      <c r="JCN22" t="str">
        <v>ACC100144</v>
      </c>
      <c r="JCO22" t="str">
        <v>ACC100497</v>
      </c>
      <c r="JCP22" t="str">
        <v>ACC100428</v>
      </c>
      <c r="JCQ22" t="str">
        <v>ACC100161</v>
      </c>
      <c r="JCR22" t="str">
        <v>ACC100320</v>
      </c>
      <c r="JCS22" t="str">
        <v>ACC100436</v>
      </c>
      <c r="JCT22" t="str">
        <v>ACC100304</v>
      </c>
      <c r="JCU22" t="str">
        <v>ACC100423</v>
      </c>
      <c r="JCV22" t="str">
        <v>ACC100293</v>
      </c>
      <c r="JCW22" t="str">
        <v>ACC100312</v>
      </c>
      <c r="JCX22" t="str">
        <v>ACC100475</v>
      </c>
      <c r="JCY22" t="str">
        <v>ACC100253</v>
      </c>
      <c r="JCZ22" t="str">
        <v>ACC100080</v>
      </c>
      <c r="JDA22" t="str">
        <v>ACC100422</v>
      </c>
      <c r="JDB22" t="str">
        <v>ACC100261</v>
      </c>
      <c r="JDC22" t="str">
        <v>ACC100249</v>
      </c>
      <c r="JDD22" t="str">
        <v>ACC100253</v>
      </c>
      <c r="JDE22" t="str">
        <v>ACC100173</v>
      </c>
      <c r="JDF22" t="str">
        <v>ACC100467</v>
      </c>
      <c r="JDG22" t="str">
        <v>ACC100408</v>
      </c>
      <c r="JDH22" t="str">
        <v>ACC100161</v>
      </c>
      <c r="JDI22" t="str">
        <v>ACC100077</v>
      </c>
      <c r="JDJ22" t="str">
        <v>ACC100447</v>
      </c>
      <c r="JDK22" t="str">
        <v>ACC100080</v>
      </c>
      <c r="JDL22" t="str">
        <v>ACC100330</v>
      </c>
      <c r="JDM22" t="str">
        <v>ACC100384</v>
      </c>
      <c r="JDN22" t="str">
        <v>ACC100416</v>
      </c>
      <c r="JDO22" t="str">
        <v>ACC100347</v>
      </c>
      <c r="JDP22" t="str">
        <v>ACC100157</v>
      </c>
      <c r="JDQ22" t="str">
        <v>ACC100335</v>
      </c>
      <c r="JDR22" t="str">
        <v>ACC100099</v>
      </c>
      <c r="JDS22" t="str">
        <v>ACC100175</v>
      </c>
      <c r="JDT22" t="str">
        <v>ACC100088</v>
      </c>
      <c r="JDU22" t="str">
        <v>ACC100150</v>
      </c>
      <c r="JDV22" t="str">
        <v>ACC100433</v>
      </c>
      <c r="JDW22" t="str">
        <v>ACC100192</v>
      </c>
      <c r="JDX22" t="str">
        <v>ACC100173</v>
      </c>
      <c r="JDY22" t="str">
        <v>ACC100151</v>
      </c>
      <c r="JDZ22" t="str">
        <v>ACC100454</v>
      </c>
      <c r="JEA22" t="str">
        <v>ACC100134</v>
      </c>
      <c r="JEB22" t="str">
        <v>ACC100432</v>
      </c>
      <c r="JEC22" t="str">
        <v>ACC100057</v>
      </c>
      <c r="JED22" t="str">
        <v>ACC100364</v>
      </c>
      <c r="JEE22" t="str">
        <v>ACC100266</v>
      </c>
      <c r="JEF22" t="str">
        <v>ACC100062</v>
      </c>
      <c r="JEG22" t="str">
        <v>ACC100391</v>
      </c>
      <c r="JEH22" t="str">
        <v>ACC100459</v>
      </c>
      <c r="JEI22" t="str">
        <v>ACC100410</v>
      </c>
      <c r="JEJ22" t="str">
        <v>ACC100378</v>
      </c>
      <c r="JEK22" t="str">
        <v>ACC100098</v>
      </c>
      <c r="JEL22" t="str">
        <v>ACC100340</v>
      </c>
      <c r="JEM22" t="str">
        <v>ACC100351</v>
      </c>
      <c r="JEN22" t="str">
        <v>ACC100205</v>
      </c>
      <c r="JEO22" t="str">
        <v>ACC100044</v>
      </c>
      <c r="JEP22" t="str">
        <v>ACC100429</v>
      </c>
      <c r="JEQ22" t="str">
        <v>ACC100420</v>
      </c>
      <c r="JER22" t="str">
        <v>ACC100048</v>
      </c>
      <c r="JES22" t="str">
        <v>ACC100070</v>
      </c>
      <c r="JET22" t="str">
        <v>ACC100162</v>
      </c>
      <c r="JEU22" t="str">
        <v>ACC100283</v>
      </c>
      <c r="JEV22" t="str">
        <v>ACC100272</v>
      </c>
      <c r="JEW22" t="str">
        <v>ACC100121</v>
      </c>
      <c r="JEX22" t="str">
        <v>ACC100120</v>
      </c>
      <c r="JEY22" t="str">
        <v>ACC100473</v>
      </c>
      <c r="JEZ22" t="str">
        <v>ACC100295</v>
      </c>
      <c r="JFA22" t="str">
        <v>ACC100258</v>
      </c>
      <c r="JFB22" t="str">
        <v>ACC100359</v>
      </c>
      <c r="JFC22" t="str">
        <v>ACC100161</v>
      </c>
      <c r="JFD22" t="str">
        <v>ACC100263</v>
      </c>
      <c r="JFE22" t="str">
        <v>ACC100240</v>
      </c>
      <c r="JFF22" t="str">
        <v>ACC100229</v>
      </c>
      <c r="JFG22" t="str">
        <v>ACC100250</v>
      </c>
      <c r="JFH22" t="str">
        <v>ACC100384</v>
      </c>
      <c r="JFI22" t="str">
        <v>ACC100383</v>
      </c>
      <c r="JFJ22" t="str">
        <v>ACC100172</v>
      </c>
      <c r="JFK22" t="str">
        <v>ACC100013</v>
      </c>
      <c r="JFL22" t="str">
        <v>ACC100437</v>
      </c>
      <c r="JFM22" t="str">
        <v>ACC100482</v>
      </c>
      <c r="JFN22" t="str">
        <v>ACC100318</v>
      </c>
      <c r="JFO22" t="str">
        <v>ACC100416</v>
      </c>
      <c r="JFP22" t="str">
        <v>ACC100423</v>
      </c>
      <c r="JFQ22" t="str">
        <v>ACC100242</v>
      </c>
      <c r="JFR22" t="str">
        <v>ACC100152</v>
      </c>
      <c r="JFS22" t="str">
        <v>ACC100283</v>
      </c>
      <c r="JFT22" t="str">
        <v>ACC100469</v>
      </c>
      <c r="JFU22" t="str">
        <v>ACC100435</v>
      </c>
      <c r="JFV22" t="str">
        <v>ACC100250</v>
      </c>
      <c r="JFW22" t="str">
        <v>ACC100221</v>
      </c>
      <c r="JFX22" t="str">
        <v>ACC100492</v>
      </c>
      <c r="JFY22" t="str">
        <v>ACC100464</v>
      </c>
      <c r="JFZ22" t="str">
        <v>ACC100067</v>
      </c>
      <c r="JGA22" t="str">
        <v>ACC100346</v>
      </c>
      <c r="JGB22" t="str">
        <v>ACC100269</v>
      </c>
      <c r="JGC22" t="str">
        <v>ACC100220</v>
      </c>
      <c r="JGD22" t="str">
        <v>ACC100147</v>
      </c>
      <c r="JGE22" t="str">
        <v>ACC100321</v>
      </c>
      <c r="JGF22" t="str">
        <v>ACC100203</v>
      </c>
      <c r="JGG22" t="str">
        <v>ACC100388</v>
      </c>
      <c r="JGH22" t="str">
        <v>ACC100223</v>
      </c>
      <c r="JGI22" t="str">
        <v>ACC100044</v>
      </c>
      <c r="JGJ22" t="str">
        <v>ACC100350</v>
      </c>
      <c r="JGK22" t="str">
        <v>ACC100309</v>
      </c>
      <c r="JGL22" t="str">
        <v>ACC100425</v>
      </c>
      <c r="JGM22" t="str">
        <v>ACC100306</v>
      </c>
      <c r="JGN22" t="str">
        <v>ACC100095</v>
      </c>
      <c r="JGO22" t="str">
        <v>ACC100334</v>
      </c>
      <c r="JGP22" t="str">
        <v>ACC100373</v>
      </c>
      <c r="JGQ22" t="str">
        <v>ACC100188</v>
      </c>
      <c r="JGR22" t="str">
        <v>ACC100385</v>
      </c>
      <c r="JGS22" t="str">
        <v>ACC100128</v>
      </c>
      <c r="JGT22" t="str">
        <v>ACC100141</v>
      </c>
      <c r="JGU22" t="str">
        <v>ACC100069</v>
      </c>
      <c r="JGV22" t="str">
        <v>ACC100175</v>
      </c>
      <c r="JGW22" t="str">
        <v>ACC100273</v>
      </c>
      <c r="JGX22" t="str">
        <v>ACC100312</v>
      </c>
      <c r="JGY22" t="str">
        <v>ACC100324</v>
      </c>
      <c r="JGZ22" t="str">
        <v>ACC100053</v>
      </c>
      <c r="JHA22" t="str">
        <v>ACC100337</v>
      </c>
      <c r="JHB22" t="str">
        <v>ACC100455</v>
      </c>
      <c r="JHC22" t="str">
        <v>ACC100248</v>
      </c>
      <c r="JHD22" t="str">
        <v>ACC100130</v>
      </c>
      <c r="JHE22" t="str">
        <v>ACC100445</v>
      </c>
      <c r="JHF22" t="str">
        <v>ACC100345</v>
      </c>
      <c r="JHG22" t="str">
        <v>ACC100148</v>
      </c>
      <c r="JHH22" t="str">
        <v>ACC100065</v>
      </c>
      <c r="JHI22" t="str">
        <v>ACC100285</v>
      </c>
      <c r="JHJ22" t="str">
        <v>ACC100092</v>
      </c>
      <c r="JHK22" t="str">
        <v>ACC100385</v>
      </c>
      <c r="JHL22" t="str">
        <v>ACC100251</v>
      </c>
      <c r="JHM22" t="str">
        <v>ACC100327</v>
      </c>
      <c r="JHN22" t="str">
        <v>ACC100256</v>
      </c>
      <c r="JHO22" t="str">
        <v>ACC100048</v>
      </c>
      <c r="JHP22" t="str">
        <v>ACC100409</v>
      </c>
      <c r="JHQ22" t="str">
        <v>ACC100150</v>
      </c>
      <c r="JHR22" t="str">
        <v>ACC100471</v>
      </c>
      <c r="JHS22" t="str">
        <v>ACC100326</v>
      </c>
      <c r="JHT22" t="str">
        <v>ACC100250</v>
      </c>
      <c r="JHU22" t="str">
        <v>ACC100409</v>
      </c>
      <c r="JHV22" t="str">
        <v>ACC100499</v>
      </c>
      <c r="JHW22" t="str">
        <v>ACC100366</v>
      </c>
      <c r="JHX22" t="str">
        <v>ACC100459</v>
      </c>
      <c r="JHY22" t="str">
        <v>ACC100207</v>
      </c>
      <c r="JHZ22" t="str">
        <v>ACC100151</v>
      </c>
      <c r="JIA22" t="str">
        <v>ACC100275</v>
      </c>
      <c r="JIB22" t="str">
        <v>ACC100130</v>
      </c>
      <c r="JIC22" t="str">
        <v>ACC100153</v>
      </c>
      <c r="JID22" t="str">
        <v>ACC100233</v>
      </c>
      <c r="JIE22" t="str">
        <v>ACC100199</v>
      </c>
      <c r="JIF22" t="str">
        <v>ACC100197</v>
      </c>
      <c r="JIG22" t="str">
        <v>ACC100369</v>
      </c>
      <c r="JIH22" t="str">
        <v>ACC100059</v>
      </c>
      <c r="JII22" t="str">
        <v>ACC100414</v>
      </c>
      <c r="JIJ22" t="str">
        <v>ACC100357</v>
      </c>
      <c r="JIK22" t="str">
        <v>ACC100025</v>
      </c>
      <c r="JIL22" t="str">
        <v>ACC100118</v>
      </c>
      <c r="JIM22" t="str">
        <v>ACC100376</v>
      </c>
      <c r="JIN22" t="str">
        <v>ACC100103</v>
      </c>
      <c r="JIO22" t="str">
        <v>ACC100093</v>
      </c>
      <c r="JIP22" t="str">
        <v>ACC100120</v>
      </c>
      <c r="JIQ22" t="str">
        <v>ACC100403</v>
      </c>
      <c r="JIR22" t="str">
        <v>ACC100106</v>
      </c>
      <c r="JIS22" t="str">
        <v>ACC100060</v>
      </c>
      <c r="JIT22" t="str">
        <v>ACC100309</v>
      </c>
      <c r="JIU22" t="str">
        <v>ACC100397</v>
      </c>
      <c r="JIV22" t="str">
        <v>ACC100108</v>
      </c>
      <c r="JIW22" t="str">
        <v>ACC100423</v>
      </c>
      <c r="JIX22" t="str">
        <v>ACC100145</v>
      </c>
      <c r="JIY22" t="str">
        <v>ACC100176</v>
      </c>
      <c r="JIZ22" t="str">
        <v>ACC100331</v>
      </c>
      <c r="JJA22" t="str">
        <v>ACC100180</v>
      </c>
      <c r="JJB22" t="str">
        <v>ACC100093</v>
      </c>
      <c r="JJC22" t="str">
        <v>ACC100016</v>
      </c>
      <c r="JJD22" t="str">
        <v>ACC100472</v>
      </c>
      <c r="JJE22" t="str">
        <v>ACC100454</v>
      </c>
      <c r="JJF22" t="str">
        <v>ACC100057</v>
      </c>
      <c r="JJG22" t="str">
        <v>ACC100487</v>
      </c>
      <c r="JJH22" t="str">
        <v>ACC100055</v>
      </c>
      <c r="JJI22" t="str">
        <v>ACC100486</v>
      </c>
      <c r="JJJ22" t="str">
        <v>ACC100130</v>
      </c>
      <c r="JJK22" t="str">
        <v>ACC100102</v>
      </c>
      <c r="JJL22" t="str">
        <v>ACC100001</v>
      </c>
      <c r="JJM22" t="str">
        <v>ACC100424</v>
      </c>
      <c r="JJN22" t="str">
        <v>ACC100097</v>
      </c>
      <c r="JJO22" t="str">
        <v>ACC100145</v>
      </c>
      <c r="JJP22" t="str">
        <v>ACC100372</v>
      </c>
      <c r="JJQ22" t="str">
        <v>ACC100202</v>
      </c>
      <c r="JJR22" t="str">
        <v>ACC100203</v>
      </c>
      <c r="JJS22" t="str">
        <v>ACC100475</v>
      </c>
      <c r="JJT22" t="str">
        <v>ACC100412</v>
      </c>
      <c r="JJU22" t="str">
        <v>ACC100467</v>
      </c>
      <c r="JJV22" t="str">
        <v>ACC100257</v>
      </c>
      <c r="JJW22" t="str">
        <v>ACC100200</v>
      </c>
      <c r="JJX22" t="str">
        <v>ACC100343</v>
      </c>
      <c r="JJY22" t="str">
        <v>ACC100207</v>
      </c>
      <c r="JJZ22" t="str">
        <v>ACC100013</v>
      </c>
      <c r="JKA22" t="str">
        <v>ACC100287</v>
      </c>
      <c r="JKB22" t="str">
        <v>ACC100122</v>
      </c>
      <c r="JKC22" t="str">
        <v>ACC100168</v>
      </c>
      <c r="JKD22" t="str">
        <v>ACC100050</v>
      </c>
      <c r="JKE22" t="str">
        <v>ACC100411</v>
      </c>
      <c r="JKF22" t="str">
        <v>ACC100489</v>
      </c>
      <c r="JKG22" t="str">
        <v>ACC100352</v>
      </c>
      <c r="JKH22" t="str">
        <v>ACC100029</v>
      </c>
      <c r="JKI22" t="str">
        <v>ACC100337</v>
      </c>
      <c r="JKJ22" t="str">
        <v>ACC100076</v>
      </c>
      <c r="JKK22" t="str">
        <v>ACC100441</v>
      </c>
      <c r="JKL22" t="str">
        <v>ACC100157</v>
      </c>
      <c r="JKM22" t="str">
        <v>ACC100041</v>
      </c>
      <c r="JKN22" t="str">
        <v>ACC100355</v>
      </c>
      <c r="JKO22" t="str">
        <v>ACC100002</v>
      </c>
      <c r="JKP22" t="str">
        <v>ACC100312</v>
      </c>
      <c r="JKQ22" t="str">
        <v>ACC100320</v>
      </c>
      <c r="JKR22" t="str">
        <v>ACC100087</v>
      </c>
      <c r="JKS22" t="str">
        <v>ACC100300</v>
      </c>
      <c r="JKT22" t="str">
        <v>ACC100293</v>
      </c>
      <c r="JKU22" t="str">
        <v>ACC100025</v>
      </c>
      <c r="JKV22" t="str">
        <v>ACC100374</v>
      </c>
      <c r="JKW22" t="str">
        <v>ACC100354</v>
      </c>
      <c r="JKX22" t="str">
        <v>ACC100327</v>
      </c>
      <c r="JKY22" t="str">
        <v>ACC100070</v>
      </c>
      <c r="JKZ22" t="str">
        <v>ACC100102</v>
      </c>
      <c r="JLA22" t="str">
        <v>ACC100258</v>
      </c>
      <c r="JLB22" t="str">
        <v>ACC100067</v>
      </c>
      <c r="JLC22" t="str">
        <v>ACC100094</v>
      </c>
      <c r="JLD22" t="str">
        <v>ACC100199</v>
      </c>
      <c r="JLE22" t="str">
        <v>ACC100327</v>
      </c>
      <c r="JLF22" t="str">
        <v>ACC100226</v>
      </c>
      <c r="JLG22" t="str">
        <v>ACC100058</v>
      </c>
      <c r="JLH22" t="str">
        <v>ACC100398</v>
      </c>
      <c r="JLI22" t="str">
        <v>ACC100066</v>
      </c>
      <c r="JLJ22" t="str">
        <v>ACC100110</v>
      </c>
      <c r="JLK22" t="str">
        <v>ACC100328</v>
      </c>
      <c r="JLL22" t="str">
        <v>ACC100266</v>
      </c>
      <c r="JLM22" t="str">
        <v>ACC100312</v>
      </c>
      <c r="JLN22" t="str">
        <v>ACC100058</v>
      </c>
      <c r="JLO22" t="str">
        <v>ACC100337</v>
      </c>
      <c r="JLP22" t="str">
        <v>ACC100162</v>
      </c>
      <c r="JLQ22" t="str">
        <v>ACC100306</v>
      </c>
      <c r="JLR22" t="str">
        <v>ACC100471</v>
      </c>
      <c r="JLS22" t="str">
        <v>ACC100298</v>
      </c>
      <c r="JLT22" t="str">
        <v>ACC100232</v>
      </c>
      <c r="JLU22" t="str">
        <v>ACC100446</v>
      </c>
      <c r="JLV22" t="str">
        <v>ACC100085</v>
      </c>
      <c r="JLW22" t="str">
        <v>ACC100274</v>
      </c>
      <c r="JLX22" t="str">
        <v>ACC100315</v>
      </c>
      <c r="JLY22" t="str">
        <v>ACC100211</v>
      </c>
      <c r="JLZ22" t="str">
        <v>ACC100338</v>
      </c>
      <c r="JMA22" t="str">
        <v>ACC100098</v>
      </c>
      <c r="JMB22" t="str">
        <v>ACC100425</v>
      </c>
      <c r="JMC22" t="str">
        <v>ACC100195</v>
      </c>
      <c r="JMD22" t="str">
        <v>ACC100500</v>
      </c>
      <c r="JME22" t="str">
        <v>ACC100060</v>
      </c>
      <c r="JMF22" t="str">
        <v>ACC100493</v>
      </c>
      <c r="JMG22" t="str">
        <v>ACC100115</v>
      </c>
      <c r="JMH22" t="str">
        <v>ACC100179</v>
      </c>
      <c r="JMI22" t="str">
        <v>ACC100262</v>
      </c>
      <c r="JMJ22" t="str">
        <v>ACC100096</v>
      </c>
      <c r="JMK22" t="str">
        <v>ACC100496</v>
      </c>
      <c r="JML22" t="str">
        <v>ACC100422</v>
      </c>
      <c r="JMM22" t="str">
        <v>ACC100496</v>
      </c>
      <c r="JMN22" t="str">
        <v>ACC100058</v>
      </c>
      <c r="JMO22" t="str">
        <v>ACC100258</v>
      </c>
      <c r="JMP22" t="str">
        <v>ACC100407</v>
      </c>
      <c r="JMQ22" t="str">
        <v>ACC100071</v>
      </c>
      <c r="JMR22" t="str">
        <v>ACC100344</v>
      </c>
      <c r="JMS22" t="str">
        <v>ACC100448</v>
      </c>
      <c r="JMT22" t="str">
        <v>ACC100019</v>
      </c>
      <c r="JMU22" t="str">
        <v>ACC100364</v>
      </c>
      <c r="JMV22" t="str">
        <v>ACC100085</v>
      </c>
      <c r="JMW22" t="str">
        <v>ACC100489</v>
      </c>
      <c r="JMX22" t="str">
        <v>ACC100094</v>
      </c>
      <c r="JMY22" t="str">
        <v>ACC100419</v>
      </c>
      <c r="JMZ22" t="str">
        <v>ACC100259</v>
      </c>
      <c r="JNA22" t="str">
        <v>ACC100061</v>
      </c>
      <c r="JNB22" t="str">
        <v>ACC100336</v>
      </c>
      <c r="JNC22" t="str">
        <v>ACC100388</v>
      </c>
      <c r="JND22" t="str">
        <v>ACC100210</v>
      </c>
      <c r="JNE22" t="str">
        <v>ACC100144</v>
      </c>
      <c r="JNF22" t="str">
        <v>ACC100040</v>
      </c>
      <c r="JNG22" t="str">
        <v>ACC100016</v>
      </c>
      <c r="JNH22" t="str">
        <v>ACC100387</v>
      </c>
      <c r="JNI22" t="str">
        <v>ACC100363</v>
      </c>
      <c r="JNJ22" t="str">
        <v>ACC100282</v>
      </c>
      <c r="JNK22" t="str">
        <v>ACC100492</v>
      </c>
      <c r="JNL22" t="str">
        <v>ACC100418</v>
      </c>
      <c r="JNM22" t="str">
        <v>ACC100385</v>
      </c>
      <c r="JNN22" t="str">
        <v>ACC100098</v>
      </c>
      <c r="JNO22" t="str">
        <v>ACC100345</v>
      </c>
      <c r="JNP22" t="str">
        <v>ACC100499</v>
      </c>
      <c r="JNQ22" t="str">
        <v>ACC100022</v>
      </c>
      <c r="JNR22" t="str">
        <v>ACC100259</v>
      </c>
      <c r="JNS22" t="str">
        <v>ACC100350</v>
      </c>
      <c r="JNT22" t="str">
        <v>ACC100346</v>
      </c>
      <c r="JNU22" t="str">
        <v>ACC100237</v>
      </c>
      <c r="JNV22" t="str">
        <v>ACC100274</v>
      </c>
      <c r="JNW22" t="str">
        <v>ACC100260</v>
      </c>
      <c r="JNX22" t="str">
        <v>ACC100417</v>
      </c>
      <c r="JNY22" t="str">
        <v>ACC100123</v>
      </c>
      <c r="JNZ22" t="str">
        <v>ACC100043</v>
      </c>
      <c r="JOA22" t="str">
        <v>ACC100203</v>
      </c>
      <c r="JOB22" t="str">
        <v>ACC100157</v>
      </c>
      <c r="JOC22" t="str">
        <v>ACC100450</v>
      </c>
      <c r="JOD22" t="str">
        <v>ACC100035</v>
      </c>
      <c r="JOE22" t="str">
        <v>ACC100137</v>
      </c>
      <c r="JOF22" t="str">
        <v>ACC100218</v>
      </c>
      <c r="JOG22" t="str">
        <v>ACC100144</v>
      </c>
      <c r="JOH22" t="str">
        <v>ACC100423</v>
      </c>
      <c r="JOI22" t="str">
        <v>ACC100409</v>
      </c>
      <c r="JOJ22" t="str">
        <v>ACC100043</v>
      </c>
      <c r="JOK22" t="str">
        <v>ACC100378</v>
      </c>
      <c r="JOL22" t="str">
        <v>ACC100230</v>
      </c>
      <c r="JOM22" t="str">
        <v>ACC100198</v>
      </c>
      <c r="JON22" t="str">
        <v>ACC100110</v>
      </c>
      <c r="JOO22" t="str">
        <v>ACC100330</v>
      </c>
      <c r="JOP22" t="str">
        <v>ACC100373</v>
      </c>
      <c r="JOQ22" t="str">
        <v>ACC100474</v>
      </c>
      <c r="JOR22" t="str">
        <v>ACC100129</v>
      </c>
      <c r="JOS22" t="str">
        <v>ACC100408</v>
      </c>
      <c r="JOT22" t="str">
        <v>ACC100029</v>
      </c>
      <c r="JOU22" t="str">
        <v>ACC100238</v>
      </c>
      <c r="JOV22" t="str">
        <v>ACC100079</v>
      </c>
      <c r="JOW22" t="str">
        <v>ACC100223</v>
      </c>
      <c r="JOX22" t="str">
        <v>ACC100231</v>
      </c>
      <c r="JOY22" t="str">
        <v>ACC100411</v>
      </c>
      <c r="JOZ22" t="str">
        <v>ACC100096</v>
      </c>
      <c r="JPA22" t="str">
        <v>ACC100009</v>
      </c>
      <c r="JPB22" t="str">
        <v>ACC100142</v>
      </c>
      <c r="JPC22" t="str">
        <v>ACC100467</v>
      </c>
      <c r="JPD22" t="str">
        <v>ACC100342</v>
      </c>
      <c r="JPE22" t="str">
        <v>ACC100117</v>
      </c>
      <c r="JPF22" t="str">
        <v>ACC100079</v>
      </c>
      <c r="JPG22" t="str">
        <v>ACC100478</v>
      </c>
      <c r="JPH22" t="str">
        <v>ACC100051</v>
      </c>
      <c r="JPI22" t="str">
        <v>ACC100273</v>
      </c>
      <c r="JPJ22" t="str">
        <v>ACC100151</v>
      </c>
      <c r="JPK22" t="str">
        <v>ACC100187</v>
      </c>
      <c r="JPL22" t="str">
        <v>ACC100160</v>
      </c>
      <c r="JPM22" t="str">
        <v>ACC100390</v>
      </c>
      <c r="JPN22" t="str">
        <v>ACC100002</v>
      </c>
      <c r="JPO22" t="str">
        <v>ACC100164</v>
      </c>
      <c r="JPP22" t="str">
        <v>ACC100407</v>
      </c>
      <c r="JPQ22" t="str">
        <v>ACC100265</v>
      </c>
      <c r="JPR22" t="str">
        <v>ACC100072</v>
      </c>
      <c r="JPS22" t="str">
        <v>ACC100360</v>
      </c>
      <c r="JPT22" t="str">
        <v>ACC100292</v>
      </c>
      <c r="JPU22" t="str">
        <v>ACC100004</v>
      </c>
      <c r="JPV22" t="str">
        <v>ACC100005</v>
      </c>
      <c r="JPW22" t="str">
        <v>ACC100203</v>
      </c>
      <c r="JPX22" t="str">
        <v>ACC100429</v>
      </c>
      <c r="JPY22" t="str">
        <v>ACC100441</v>
      </c>
      <c r="JPZ22" t="str">
        <v>ACC100233</v>
      </c>
      <c r="JQA22" t="str">
        <v>ACC100438</v>
      </c>
      <c r="JQB22" t="str">
        <v>ACC100472</v>
      </c>
      <c r="JQC22" t="str">
        <v>ACC100026</v>
      </c>
      <c r="JQD22" t="str">
        <v>ACC100465</v>
      </c>
      <c r="JQE22" t="str">
        <v>ACC100297</v>
      </c>
      <c r="JQF22" t="str">
        <v>ACC100051</v>
      </c>
      <c r="JQG22" t="str">
        <v>ACC100214</v>
      </c>
      <c r="JQH22" t="str">
        <v>ACC100015</v>
      </c>
      <c r="JQI22" t="str">
        <v>ACC100222</v>
      </c>
      <c r="JQJ22" t="str">
        <v>ACC100018</v>
      </c>
      <c r="JQK22" t="str">
        <v>ACC100204</v>
      </c>
      <c r="JQL22" t="str">
        <v>ACC100492</v>
      </c>
      <c r="JQM22" t="str">
        <v>ACC100496</v>
      </c>
      <c r="JQN22" t="str">
        <v>ACC100245</v>
      </c>
      <c r="JQO22" t="str">
        <v>ACC100445</v>
      </c>
      <c r="JQP22" t="str">
        <v>ACC100057</v>
      </c>
      <c r="JQQ22" t="str">
        <v>ACC100304</v>
      </c>
      <c r="JQR22" t="str">
        <v>ACC100027</v>
      </c>
      <c r="JQS22" t="str">
        <v>ACC100440</v>
      </c>
      <c r="JQT22" t="str">
        <v>ACC100104</v>
      </c>
      <c r="JQU22" t="str">
        <v>ACC100371</v>
      </c>
      <c r="JQV22" t="str">
        <v>ACC100096</v>
      </c>
      <c r="JQW22" t="str">
        <v>ACC100474</v>
      </c>
      <c r="JQX22" t="str">
        <v>ACC100227</v>
      </c>
      <c r="JQY22" t="str">
        <v>ACC100431</v>
      </c>
      <c r="JQZ22" t="str">
        <v>ACC100058</v>
      </c>
      <c r="JRA22" t="str">
        <v>ACC100129</v>
      </c>
      <c r="JRB22" t="str">
        <v>ACC100055</v>
      </c>
      <c r="JRC22" t="str">
        <v>ACC100459</v>
      </c>
      <c r="JRD22" t="str">
        <v>ACC100260</v>
      </c>
      <c r="JRE22" t="str">
        <v>ACC100448</v>
      </c>
      <c r="JRF22" t="str">
        <v>ACC100436</v>
      </c>
      <c r="JRG22" t="str">
        <v>ACC100291</v>
      </c>
      <c r="JRH22" t="str">
        <v>ACC100323</v>
      </c>
      <c r="JRI22" t="str">
        <v>ACC100376</v>
      </c>
      <c r="JRJ22" t="str">
        <v>ACC100114</v>
      </c>
      <c r="JRK22" t="str">
        <v>ACC100326</v>
      </c>
      <c r="JRL22" t="str">
        <v>ACC100249</v>
      </c>
      <c r="JRM22" t="str">
        <v>ACC100311</v>
      </c>
      <c r="JRN22" t="str">
        <v>ACC100127</v>
      </c>
      <c r="JRO22" t="str">
        <v>ACC100499</v>
      </c>
      <c r="JRP22" t="str">
        <v>ACC100317</v>
      </c>
      <c r="JRQ22" t="str">
        <v>ACC100222</v>
      </c>
      <c r="JRR22" t="str">
        <v>ACC100344</v>
      </c>
      <c r="JRS22" t="str">
        <v>ACC100046</v>
      </c>
      <c r="JRT22" t="str">
        <v>ACC100142</v>
      </c>
      <c r="JRU22" t="str">
        <v>ACC100449</v>
      </c>
      <c r="JRV22" t="str">
        <v>ACC100470</v>
      </c>
      <c r="JRW22" t="str">
        <v>ACC100374</v>
      </c>
      <c r="JRX22" t="str">
        <v>ACC100499</v>
      </c>
      <c r="JRY22" t="str">
        <v>ACC100483</v>
      </c>
      <c r="JRZ22" t="str">
        <v>ACC100096</v>
      </c>
      <c r="JSA22" t="str">
        <v>ACC100054</v>
      </c>
      <c r="JSB22" t="str">
        <v>ACC100214</v>
      </c>
      <c r="JSC22" t="str">
        <v>ACC100389</v>
      </c>
      <c r="JSD22" t="str">
        <v>ACC100271</v>
      </c>
      <c r="JSE22" t="str">
        <v>ACC100142</v>
      </c>
      <c r="JSF22" t="str">
        <v>ACC100438</v>
      </c>
      <c r="JSG22" t="str">
        <v>ACC100391</v>
      </c>
      <c r="JSH22" t="str">
        <v>ACC100129</v>
      </c>
      <c r="JSI22" t="str">
        <v>ACC100120</v>
      </c>
      <c r="JSJ22" t="str">
        <v>ACC100236</v>
      </c>
      <c r="JSK22" t="str">
        <v>ACC100467</v>
      </c>
      <c r="JSL22" t="str">
        <v>ACC100143</v>
      </c>
      <c r="JSM22" t="str">
        <v>ACC100274</v>
      </c>
      <c r="JSN22" t="str">
        <v>ACC100086</v>
      </c>
      <c r="JSO22" t="str">
        <v>ACC100056</v>
      </c>
      <c r="JSP22" t="str">
        <v>ACC100111</v>
      </c>
      <c r="JSQ22" t="str">
        <v>ACC100349</v>
      </c>
      <c r="JSR22" t="str">
        <v>ACC100310</v>
      </c>
      <c r="JSS22" t="str">
        <v>ACC100140</v>
      </c>
      <c r="JST22" t="str">
        <v>ACC100471</v>
      </c>
      <c r="JSU22" t="str">
        <v>ACC100048</v>
      </c>
      <c r="JSV22" t="str">
        <v>ACC100050</v>
      </c>
      <c r="JSW22" t="str">
        <v>ACC100334</v>
      </c>
      <c r="JSX22" t="str">
        <v>ACC100174</v>
      </c>
      <c r="JSY22" t="str">
        <v>ACC100118</v>
      </c>
      <c r="JSZ22" t="str">
        <v>ACC100049</v>
      </c>
      <c r="JTA22" t="str">
        <v>ACC100047</v>
      </c>
      <c r="JTB22" t="str">
        <v>ACC100432</v>
      </c>
      <c r="JTC22" t="str">
        <v>ACC100168</v>
      </c>
      <c r="JTD22" t="str">
        <v>ACC100008</v>
      </c>
      <c r="JTE22" t="str">
        <v>ACC100438</v>
      </c>
      <c r="JTF22" t="str">
        <v>ACC100019</v>
      </c>
      <c r="JTG22" t="str">
        <v>ACC100259</v>
      </c>
      <c r="JTH22" t="str">
        <v>ACC100010</v>
      </c>
      <c r="JTI22" t="str">
        <v>ACC100500</v>
      </c>
      <c r="JTJ22" t="str">
        <v>ACC100264</v>
      </c>
      <c r="JTK22" t="str">
        <v>ACC100458</v>
      </c>
      <c r="JTL22" t="str">
        <v>ACC100143</v>
      </c>
      <c r="JTM22" t="str">
        <v>ACC100366</v>
      </c>
      <c r="JTN22" t="str">
        <v>ACC100206</v>
      </c>
      <c r="JTO22" t="str">
        <v>ACC100296</v>
      </c>
      <c r="JTP22" t="str">
        <v>ACC100434</v>
      </c>
      <c r="JTQ22" t="str">
        <v>ACC100128</v>
      </c>
      <c r="JTR22" t="str">
        <v>ACC100011</v>
      </c>
      <c r="JTS22" t="str">
        <v>ACC100177</v>
      </c>
      <c r="JTT22" t="str">
        <v>ACC100388</v>
      </c>
      <c r="JTU22" t="str">
        <v>ACC100068</v>
      </c>
      <c r="JTV22" t="str">
        <v>ACC100389</v>
      </c>
      <c r="JTW22" t="str">
        <v>ACC100115</v>
      </c>
      <c r="JTX22" t="str">
        <v>ACC100180</v>
      </c>
      <c r="JTY22" t="str">
        <v>ACC100190</v>
      </c>
      <c r="JTZ22" t="str">
        <v>ACC100470</v>
      </c>
      <c r="JUA22" t="str">
        <v>ACC100234</v>
      </c>
      <c r="JUB22" t="str">
        <v>ACC100011</v>
      </c>
      <c r="JUC22" t="str">
        <v>ACC100389</v>
      </c>
      <c r="JUD22" t="str">
        <v>ACC100126</v>
      </c>
      <c r="JUE22" t="str">
        <v>ACC100031</v>
      </c>
      <c r="JUF22" t="str">
        <v>ACC100359</v>
      </c>
      <c r="JUG22" t="str">
        <v>ACC100082</v>
      </c>
      <c r="JUH22" t="str">
        <v>ACC100389</v>
      </c>
      <c r="JUI22" t="str">
        <v>ACC100222</v>
      </c>
      <c r="JUJ22" t="str">
        <v>ACC100466</v>
      </c>
      <c r="JUK22" t="str">
        <v>ACC100156</v>
      </c>
      <c r="JUL22" t="str">
        <v>ACC100206</v>
      </c>
      <c r="JUM22" t="str">
        <v>ACC100104</v>
      </c>
      <c r="JUN22" t="str">
        <v>ACC100473</v>
      </c>
      <c r="JUO22" t="str">
        <v>ACC100393</v>
      </c>
      <c r="JUP22" t="str">
        <v>ACC100093</v>
      </c>
      <c r="JUQ22" t="str">
        <v>ACC100115</v>
      </c>
      <c r="JUR22" t="str">
        <v>ACC100074</v>
      </c>
      <c r="JUS22" t="str">
        <v>ACC100431</v>
      </c>
      <c r="JUT22" t="str">
        <v>ACC100187</v>
      </c>
      <c r="JUU22" t="str">
        <v>ACC100486</v>
      </c>
      <c r="JUV22" t="str">
        <v>ACC100442</v>
      </c>
      <c r="JUW22" t="str">
        <v>ACC100159</v>
      </c>
      <c r="JUX22" t="str">
        <v>ACC100050</v>
      </c>
      <c r="JUY22" t="str">
        <v>ACC100151</v>
      </c>
      <c r="JUZ22" t="str">
        <v>ACC100104</v>
      </c>
      <c r="JVA22" t="str">
        <v>ACC100322</v>
      </c>
      <c r="JVB22" t="str">
        <v>ACC100014</v>
      </c>
      <c r="JVC22" t="str">
        <v>ACC100007</v>
      </c>
      <c r="JVD22" t="str">
        <v>ACC100365</v>
      </c>
      <c r="JVE22" t="str">
        <v>ACC100301</v>
      </c>
      <c r="JVF22" t="str">
        <v>ACC100399</v>
      </c>
      <c r="JVG22" t="str">
        <v>ACC100280</v>
      </c>
      <c r="JVH22" t="str">
        <v>ACC100222</v>
      </c>
      <c r="JVI22" t="str">
        <v>ACC100310</v>
      </c>
      <c r="JVJ22" t="str">
        <v>ACC100482</v>
      </c>
      <c r="JVK22" t="str">
        <v>ACC100474</v>
      </c>
      <c r="JVL22" t="str">
        <v>ACC100366</v>
      </c>
      <c r="JVM22" t="str">
        <v>ACC100247</v>
      </c>
      <c r="JVN22" t="str">
        <v>ACC100145</v>
      </c>
      <c r="JVO22" t="str">
        <v>ACC100337</v>
      </c>
      <c r="JVP22" t="str">
        <v>ACC100448</v>
      </c>
      <c r="JVQ22" t="str">
        <v>ACC100412</v>
      </c>
      <c r="JVR22" t="str">
        <v>ACC100001</v>
      </c>
      <c r="JVS22" t="str">
        <v>ACC100477</v>
      </c>
      <c r="JVT22" t="str">
        <v>ACC100305</v>
      </c>
      <c r="JVU22" t="str">
        <v>ACC100114</v>
      </c>
      <c r="JVV22" t="str">
        <v>ACC100179</v>
      </c>
      <c r="JVW22" t="str">
        <v>ACC100084</v>
      </c>
      <c r="JVX22" t="str">
        <v>ACC100465</v>
      </c>
      <c r="JVY22" t="str">
        <v>ACC100450</v>
      </c>
      <c r="JVZ22" t="str">
        <v>ACC100036</v>
      </c>
      <c r="JWA22" t="str">
        <v>ACC100442</v>
      </c>
      <c r="JWB22" t="str">
        <v>ACC100391</v>
      </c>
      <c r="JWC22" t="str">
        <v>ACC100500</v>
      </c>
      <c r="JWD22" t="str">
        <v>ACC100328</v>
      </c>
      <c r="JWE22" t="str">
        <v>ACC100281</v>
      </c>
      <c r="JWF22" t="str">
        <v>ACC100425</v>
      </c>
      <c r="JWG22" t="str">
        <v>ACC100402</v>
      </c>
      <c r="JWH22" t="str">
        <v>ACC100021</v>
      </c>
      <c r="JWI22" t="str">
        <v>ACC100183</v>
      </c>
      <c r="JWJ22" t="str">
        <v>ACC100125</v>
      </c>
      <c r="JWK22" t="str">
        <v>ACC100072</v>
      </c>
      <c r="JWL22" t="str">
        <v>ACC100312</v>
      </c>
      <c r="JWM22" t="str">
        <v>ACC100306</v>
      </c>
      <c r="JWN22" t="str">
        <v>ACC100243</v>
      </c>
      <c r="JWO22" t="str">
        <v>ACC100443</v>
      </c>
      <c r="JWP22" t="str">
        <v>ACC100291</v>
      </c>
      <c r="JWQ22" t="str">
        <v>ACC100251</v>
      </c>
      <c r="JWR22" t="str">
        <v>ACC100131</v>
      </c>
      <c r="JWS22" t="str">
        <v>ACC100349</v>
      </c>
      <c r="JWT22" t="str">
        <v>ACC100067</v>
      </c>
      <c r="JWU22" t="str">
        <v>ACC100286</v>
      </c>
      <c r="JWV22" t="str">
        <v>ACC100155</v>
      </c>
      <c r="JWW22" t="str">
        <v>ACC100076</v>
      </c>
      <c r="JWX22" t="str">
        <v>ACC100021</v>
      </c>
      <c r="JWY22" t="str">
        <v>ACC100214</v>
      </c>
      <c r="JWZ22" t="str">
        <v>ACC100309</v>
      </c>
      <c r="JXA22" t="str">
        <v>ACC100255</v>
      </c>
      <c r="JXB22" t="str">
        <v>ACC100385</v>
      </c>
      <c r="JXC22" t="str">
        <v>ACC100259</v>
      </c>
      <c r="JXD22" t="str">
        <v>ACC100340</v>
      </c>
      <c r="JXE22" t="str">
        <v>ACC100299</v>
      </c>
      <c r="JXF22" t="str">
        <v>ACC100359</v>
      </c>
      <c r="JXG22" t="str">
        <v>ACC100322</v>
      </c>
      <c r="JXH22" t="str">
        <v>ACC100471</v>
      </c>
      <c r="JXI22" t="str">
        <v>ACC100298</v>
      </c>
      <c r="JXJ22" t="str">
        <v>ACC100017</v>
      </c>
      <c r="JXK22" t="str">
        <v>ACC100399</v>
      </c>
      <c r="JXL22" t="str">
        <v>ACC100005</v>
      </c>
      <c r="JXM22" t="str">
        <v>ACC100020</v>
      </c>
      <c r="JXN22" t="str">
        <v>ACC100371</v>
      </c>
      <c r="JXO22" t="str">
        <v>ACC100372</v>
      </c>
      <c r="JXP22" t="str">
        <v>ACC100281</v>
      </c>
      <c r="JXQ22" t="str">
        <v>ACC100258</v>
      </c>
      <c r="JXR22" t="str">
        <v>ACC100356</v>
      </c>
      <c r="JXS22" t="str">
        <v>ACC100496</v>
      </c>
      <c r="JXT22" t="str">
        <v>ACC100378</v>
      </c>
      <c r="JXU22" t="str">
        <v>ACC100450</v>
      </c>
      <c r="JXV22" t="str">
        <v>ACC100063</v>
      </c>
      <c r="JXW22" t="str">
        <v>ACC100181</v>
      </c>
      <c r="JXX22" t="str">
        <v>ACC100134</v>
      </c>
      <c r="JXY22" t="str">
        <v>ACC100386</v>
      </c>
      <c r="JXZ22" t="str">
        <v>ACC100320</v>
      </c>
      <c r="JYA22" t="str">
        <v>ACC100370</v>
      </c>
      <c r="JYB22" t="str">
        <v>ACC100228</v>
      </c>
      <c r="JYC22" t="str">
        <v>ACC100274</v>
      </c>
      <c r="JYD22" t="str">
        <v>ACC100491</v>
      </c>
      <c r="JYE22" t="str">
        <v>ACC100038</v>
      </c>
      <c r="JYF22" t="str">
        <v>ACC100492</v>
      </c>
      <c r="JYG22" t="str">
        <v>ACC100111</v>
      </c>
      <c r="JYH22" t="str">
        <v>ACC100019</v>
      </c>
      <c r="JYI22" t="str">
        <v>ACC100476</v>
      </c>
      <c r="JYJ22" t="str">
        <v>ACC100146</v>
      </c>
      <c r="JYK22" t="str">
        <v>ACC100194</v>
      </c>
      <c r="JYL22" t="str">
        <v>ACC100430</v>
      </c>
      <c r="JYM22" t="str">
        <v>ACC100149</v>
      </c>
      <c r="JYN22" t="str">
        <v>ACC100458</v>
      </c>
      <c r="JYO22" t="str">
        <v>ACC100137</v>
      </c>
      <c r="JYP22" t="str">
        <v>ACC100266</v>
      </c>
      <c r="JYQ22" t="str">
        <v>ACC100260</v>
      </c>
      <c r="JYR22" t="str">
        <v>ACC100389</v>
      </c>
      <c r="JYS22" t="str">
        <v>ACC100089</v>
      </c>
      <c r="JYT22" t="str">
        <v>ACC100285</v>
      </c>
      <c r="JYU22" t="str">
        <v>ACC100345</v>
      </c>
      <c r="JYV22" t="str">
        <v>ACC100294</v>
      </c>
      <c r="JYW22" t="str">
        <v>ACC100256</v>
      </c>
      <c r="JYX22" t="str">
        <v>ACC100167</v>
      </c>
      <c r="JYY22" t="str">
        <v>ACC100417</v>
      </c>
      <c r="JYZ22" t="str">
        <v>ACC100343</v>
      </c>
      <c r="JZA22" t="str">
        <v>ACC100313</v>
      </c>
      <c r="JZB22" t="str">
        <v>ACC100283</v>
      </c>
      <c r="JZC22" t="str">
        <v>ACC100040</v>
      </c>
      <c r="JZD22" t="str">
        <v>ACC100401</v>
      </c>
      <c r="JZE22" t="str">
        <v>ACC100236</v>
      </c>
      <c r="JZF22" t="str">
        <v>ACC100233</v>
      </c>
      <c r="JZG22" t="str">
        <v>ACC100202</v>
      </c>
      <c r="JZH22" t="str">
        <v>ACC100099</v>
      </c>
      <c r="JZI22" t="str">
        <v>ACC100241</v>
      </c>
      <c r="JZJ22" t="str">
        <v>ACC100023</v>
      </c>
      <c r="JZK22" t="str">
        <v>ACC100481</v>
      </c>
      <c r="JZL22" t="str">
        <v>ACC100177</v>
      </c>
      <c r="JZM22" t="str">
        <v>ACC100131</v>
      </c>
      <c r="JZN22" t="str">
        <v>ACC100246</v>
      </c>
      <c r="JZO22" t="str">
        <v>ACC100239</v>
      </c>
      <c r="JZP22" t="str">
        <v>ACC100446</v>
      </c>
      <c r="JZQ22" t="str">
        <v>ACC100456</v>
      </c>
      <c r="JZR22" t="str">
        <v>ACC100104</v>
      </c>
      <c r="JZS22" t="str">
        <v>ACC100483</v>
      </c>
      <c r="JZT22" t="str">
        <v>ACC100187</v>
      </c>
      <c r="JZU22" t="str">
        <v>ACC100056</v>
      </c>
      <c r="JZV22" t="str">
        <v>ACC100183</v>
      </c>
      <c r="JZW22" t="str">
        <v>ACC100463</v>
      </c>
      <c r="JZX22" t="str">
        <v>ACC100197</v>
      </c>
      <c r="JZY22" t="str">
        <v>ACC100230</v>
      </c>
      <c r="JZZ22" t="str">
        <v>ACC100196</v>
      </c>
      <c r="KAA22" t="str">
        <v>ACC100068</v>
      </c>
      <c r="KAB22" t="str">
        <v>ACC100426</v>
      </c>
      <c r="KAC22" t="str">
        <v>ACC100365</v>
      </c>
      <c r="KAD22" t="str">
        <v>ACC100094</v>
      </c>
      <c r="KAE22" t="str">
        <v>ACC100334</v>
      </c>
      <c r="KAF22" t="str">
        <v>ACC100248</v>
      </c>
      <c r="KAG22" t="str">
        <v>ACC100303</v>
      </c>
      <c r="KAH22" t="str">
        <v>ACC100383</v>
      </c>
      <c r="KAI22" t="str">
        <v>ACC100193</v>
      </c>
      <c r="KAJ22" t="str">
        <v>ACC100280</v>
      </c>
      <c r="KAK22" t="str">
        <v>ACC100285</v>
      </c>
      <c r="KAL22" t="str">
        <v>ACC100444</v>
      </c>
      <c r="KAM22" t="str">
        <v>ACC100481</v>
      </c>
      <c r="KAN22" t="str">
        <v>ACC100166</v>
      </c>
      <c r="KAO22" t="str">
        <v>ACC100482</v>
      </c>
      <c r="KAP22" t="str">
        <v>ACC100175</v>
      </c>
      <c r="KAQ22" t="str">
        <v>ACC100196</v>
      </c>
      <c r="KAR22" t="str">
        <v>ACC100443</v>
      </c>
      <c r="KAS22" t="str">
        <v>ACC100401</v>
      </c>
      <c r="KAT22" t="str">
        <v>ACC100061</v>
      </c>
      <c r="KAU22" t="str">
        <v>ACC100087</v>
      </c>
      <c r="KAV22" t="str">
        <v>ACC100473</v>
      </c>
      <c r="KAW22" t="str">
        <v>ACC100146</v>
      </c>
      <c r="KAX22" t="str">
        <v>ACC100164</v>
      </c>
      <c r="KAY22" t="str">
        <v>ACC100333</v>
      </c>
      <c r="KAZ22" t="str">
        <v>ACC100002</v>
      </c>
      <c r="KBA22" t="str">
        <v>ACC100340</v>
      </c>
      <c r="KBB22" t="str">
        <v>ACC100059</v>
      </c>
      <c r="KBC22" t="str">
        <v>ACC100481</v>
      </c>
      <c r="KBD22" t="str">
        <v>ACC100036</v>
      </c>
      <c r="KBE22" t="str">
        <v>ACC100064</v>
      </c>
      <c r="KBF22" t="str">
        <v>ACC100357</v>
      </c>
      <c r="KBG22" t="str">
        <v>ACC100241</v>
      </c>
      <c r="KBH22" t="str">
        <v>ACC100128</v>
      </c>
      <c r="KBI22" t="str">
        <v>ACC100287</v>
      </c>
      <c r="KBJ22" t="str">
        <v>ACC100179</v>
      </c>
      <c r="KBK22" t="str">
        <v>ACC100256</v>
      </c>
      <c r="KBL22" t="str">
        <v>ACC100087</v>
      </c>
      <c r="KBM22" t="str">
        <v>ACC100479</v>
      </c>
      <c r="KBN22" t="str">
        <v>ACC100071</v>
      </c>
      <c r="KBO22" t="str">
        <v>ACC100356</v>
      </c>
      <c r="KBP22" t="str">
        <v>ACC100153</v>
      </c>
      <c r="KBQ22" t="str">
        <v>ACC100375</v>
      </c>
      <c r="KBR22" t="str">
        <v>ACC100335</v>
      </c>
      <c r="KBS22" t="str">
        <v>ACC100150</v>
      </c>
      <c r="KBT22" t="str">
        <v>ACC100301</v>
      </c>
      <c r="KBU22" t="str">
        <v>ACC100318</v>
      </c>
      <c r="KBV22" t="str">
        <v>ACC100438</v>
      </c>
      <c r="KBW22" t="str">
        <v>ACC100108</v>
      </c>
      <c r="KBX22" t="str">
        <v>ACC100230</v>
      </c>
      <c r="KBY22" t="str">
        <v>ACC100408</v>
      </c>
      <c r="KBZ22" t="str">
        <v>ACC100008</v>
      </c>
      <c r="KCA22" t="str">
        <v>ACC100074</v>
      </c>
      <c r="KCB22" t="str">
        <v>ACC100499</v>
      </c>
      <c r="KCC22" t="str">
        <v>ACC100401</v>
      </c>
      <c r="KCD22" t="str">
        <v>ACC100429</v>
      </c>
      <c r="KCE22" t="str">
        <v>ACC100124</v>
      </c>
      <c r="KCF22" t="str">
        <v>ACC100369</v>
      </c>
      <c r="KCG22" t="str">
        <v>ACC100372</v>
      </c>
      <c r="KCH22" t="str">
        <v>ACC100337</v>
      </c>
      <c r="KCI22" t="str">
        <v>ACC100205</v>
      </c>
      <c r="KCJ22" t="str">
        <v>ACC100388</v>
      </c>
      <c r="KCK22" t="str">
        <v>ACC100362</v>
      </c>
      <c r="KCL22" t="str">
        <v>ACC100367</v>
      </c>
      <c r="KCM22" t="str">
        <v>ACC100421</v>
      </c>
      <c r="KCN22" t="str">
        <v>ACC100241</v>
      </c>
      <c r="KCO22" t="str">
        <v>ACC100340</v>
      </c>
      <c r="KCP22" t="str">
        <v>ACC100160</v>
      </c>
      <c r="KCQ22" t="str">
        <v>ACC100249</v>
      </c>
      <c r="KCR22" t="str">
        <v>ACC100284</v>
      </c>
      <c r="KCS22" t="str">
        <v>ACC100336</v>
      </c>
      <c r="KCT22" t="str">
        <v>ACC100361</v>
      </c>
      <c r="KCU22" t="str">
        <v>ACC100065</v>
      </c>
      <c r="KCV22" t="str">
        <v>ACC100191</v>
      </c>
      <c r="KCW22" t="str">
        <v>ACC100073</v>
      </c>
      <c r="KCX22" t="str">
        <v>ACC100081</v>
      </c>
      <c r="KCY22" t="str">
        <v>ACC100284</v>
      </c>
      <c r="KCZ22" t="str">
        <v>ACC100298</v>
      </c>
      <c r="KDA22" t="str">
        <v>ACC100426</v>
      </c>
      <c r="KDB22" t="str">
        <v>ACC100383</v>
      </c>
      <c r="KDC22" t="str">
        <v>ACC100429</v>
      </c>
      <c r="KDD22" t="str">
        <v>ACC100202</v>
      </c>
      <c r="KDE22" t="str">
        <v>ACC100358</v>
      </c>
      <c r="KDF22" t="str">
        <v>ACC100381</v>
      </c>
      <c r="KDG22" t="str">
        <v>ACC100081</v>
      </c>
      <c r="KDH22" t="str">
        <v>ACC100043</v>
      </c>
      <c r="KDI22" t="str">
        <v>ACC100272</v>
      </c>
      <c r="KDJ22" t="str">
        <v>ACC100262</v>
      </c>
      <c r="KDK22" t="str">
        <v>ACC100378</v>
      </c>
      <c r="KDL22" t="str">
        <v>ACC100276</v>
      </c>
      <c r="KDM22" t="str">
        <v>ACC100454</v>
      </c>
      <c r="KDN22" t="str">
        <v>ACC100193</v>
      </c>
      <c r="KDO22" t="str">
        <v>ACC100095</v>
      </c>
      <c r="KDP22" t="str">
        <v>ACC100366</v>
      </c>
      <c r="KDQ22" t="str">
        <v>ACC100005</v>
      </c>
      <c r="KDR22" t="str">
        <v>ACC100303</v>
      </c>
      <c r="KDS22" t="str">
        <v>ACC100379</v>
      </c>
      <c r="KDT22" t="str">
        <v>ACC100067</v>
      </c>
      <c r="KDU22" t="str">
        <v>ACC100043</v>
      </c>
      <c r="KDV22" t="str">
        <v>ACC100356</v>
      </c>
      <c r="KDW22" t="str">
        <v>ACC100069</v>
      </c>
      <c r="KDX22" t="str">
        <v>ACC100019</v>
      </c>
      <c r="KDY22" t="str">
        <v>ACC100329</v>
      </c>
      <c r="KDZ22" t="str">
        <v>ACC100068</v>
      </c>
      <c r="KEA22" t="str">
        <v>ACC100397</v>
      </c>
      <c r="KEB22" t="str">
        <v>ACC100175</v>
      </c>
      <c r="KEC22" t="str">
        <v>ACC100461</v>
      </c>
      <c r="KED22" t="str">
        <v>ACC100137</v>
      </c>
      <c r="KEE22" t="str">
        <v>ACC100237</v>
      </c>
      <c r="KEF22" t="str">
        <v>ACC100475</v>
      </c>
      <c r="KEG22" t="str">
        <v>ACC100075</v>
      </c>
      <c r="KEH22" t="str">
        <v>ACC100299</v>
      </c>
      <c r="KEI22" t="str">
        <v>ACC100028</v>
      </c>
      <c r="KEJ22" t="str">
        <v>ACC100484</v>
      </c>
      <c r="KEK22" t="str">
        <v>ACC100156</v>
      </c>
      <c r="KEL22" t="str">
        <v>ACC100304</v>
      </c>
      <c r="KEM22" t="str">
        <v>ACC100260</v>
      </c>
      <c r="KEN22" t="str">
        <v>ACC100120</v>
      </c>
      <c r="KEO22" t="str">
        <v>ACC100097</v>
      </c>
      <c r="KEP22" t="str">
        <v>ACC100480</v>
      </c>
      <c r="KEQ22" t="str">
        <v>ACC100361</v>
      </c>
      <c r="KER22" t="str">
        <v>ACC100191</v>
      </c>
      <c r="KES22" t="str">
        <v>ACC100374</v>
      </c>
      <c r="KET22" t="str">
        <v>ACC100035</v>
      </c>
      <c r="KEU22" t="str">
        <v>ACC100405</v>
      </c>
      <c r="KEV22" t="str">
        <v>ACC100039</v>
      </c>
      <c r="KEW22" t="str">
        <v>ACC100028</v>
      </c>
      <c r="KEX22" t="str">
        <v>ACC100402</v>
      </c>
      <c r="KEY22" t="str">
        <v>ACC100183</v>
      </c>
      <c r="KEZ22" t="str">
        <v>ACC100342</v>
      </c>
      <c r="KFA22" t="str">
        <v>ACC100130</v>
      </c>
      <c r="KFB22" t="str">
        <v>ACC100295</v>
      </c>
      <c r="KFC22" t="str">
        <v>ACC100427</v>
      </c>
      <c r="KFD22" t="str">
        <v>ACC100474</v>
      </c>
      <c r="KFE22" t="str">
        <v>ACC100232</v>
      </c>
      <c r="KFF22" t="str">
        <v>ACC100044</v>
      </c>
      <c r="KFG22" t="str">
        <v>ACC100313</v>
      </c>
      <c r="KFH22" t="str">
        <v>ACC100237</v>
      </c>
      <c r="KFI22" t="str">
        <v>ACC100470</v>
      </c>
      <c r="KFJ22" t="str">
        <v>ACC100042</v>
      </c>
      <c r="KFK22" t="str">
        <v>ACC100480</v>
      </c>
      <c r="KFL22" t="str">
        <v>ACC100027</v>
      </c>
      <c r="KFM22" t="str">
        <v>ACC100180</v>
      </c>
      <c r="KFN22" t="str">
        <v>ACC100427</v>
      </c>
      <c r="KFO22" t="str">
        <v>ACC100499</v>
      </c>
      <c r="KFP22" t="str">
        <v>ACC100199</v>
      </c>
      <c r="KFQ22" t="str">
        <v>ACC100305</v>
      </c>
      <c r="KFR22" t="str">
        <v>ACC100370</v>
      </c>
      <c r="KFS22" t="str">
        <v>ACC100203</v>
      </c>
      <c r="KFT22" t="str">
        <v>ACC100007</v>
      </c>
      <c r="KFU22" t="str">
        <v>ACC100022</v>
      </c>
      <c r="KFV22" t="str">
        <v>ACC100444</v>
      </c>
      <c r="KFW22" t="str">
        <v>ACC100091</v>
      </c>
      <c r="KFX22" t="str">
        <v>ACC100065</v>
      </c>
      <c r="KFY22" t="str">
        <v>ACC100134</v>
      </c>
      <c r="KFZ22" t="str">
        <v>ACC100456</v>
      </c>
      <c r="KGA22" t="str">
        <v>ACC100318</v>
      </c>
      <c r="KGB22" t="str">
        <v>ACC100109</v>
      </c>
      <c r="KGC22" t="str">
        <v>ACC100273</v>
      </c>
      <c r="KGD22" t="str">
        <v>ACC100353</v>
      </c>
      <c r="KGE22" t="str">
        <v>ACC100151</v>
      </c>
      <c r="KGF22" t="str">
        <v>ACC100289</v>
      </c>
      <c r="KGG22" t="str">
        <v>ACC100038</v>
      </c>
      <c r="KGH22" t="str">
        <v>ACC100336</v>
      </c>
      <c r="KGI22" t="str">
        <v>ACC100270</v>
      </c>
      <c r="KGJ22" t="str">
        <v>ACC100073</v>
      </c>
      <c r="KGK22" t="str">
        <v>ACC100401</v>
      </c>
      <c r="KGL22" t="str">
        <v>ACC100013</v>
      </c>
      <c r="KGM22" t="str">
        <v>ACC100423</v>
      </c>
      <c r="KGN22" t="str">
        <v>ACC100249</v>
      </c>
      <c r="KGO22" t="str">
        <v>ACC100288</v>
      </c>
      <c r="KGP22" t="str">
        <v>ACC100342</v>
      </c>
      <c r="KGQ22" t="str">
        <v>ACC100293</v>
      </c>
      <c r="KGR22" t="str">
        <v>ACC100500</v>
      </c>
      <c r="KGS22" t="str">
        <v>ACC100483</v>
      </c>
      <c r="KGT22" t="str">
        <v>ACC100410</v>
      </c>
      <c r="KGU22" t="str">
        <v>ACC100401</v>
      </c>
      <c r="KGV22" t="str">
        <v>ACC100140</v>
      </c>
      <c r="KGW22" t="str">
        <v>ACC100492</v>
      </c>
      <c r="KGX22" t="str">
        <v>ACC100489</v>
      </c>
      <c r="KGY22" t="str">
        <v>ACC100075</v>
      </c>
      <c r="KGZ22" t="str">
        <v>ACC100466</v>
      </c>
      <c r="KHA22" t="str">
        <v>ACC100203</v>
      </c>
      <c r="KHB22" t="str">
        <v>ACC100307</v>
      </c>
      <c r="KHC22" t="str">
        <v>ACC100444</v>
      </c>
      <c r="KHD22" t="str">
        <v>ACC100112</v>
      </c>
      <c r="KHE22" t="str">
        <v>ACC100444</v>
      </c>
      <c r="KHF22" t="str">
        <v>ACC100212</v>
      </c>
      <c r="KHG22" t="str">
        <v>ACC100172</v>
      </c>
      <c r="KHH22" t="str">
        <v>ACC100199</v>
      </c>
      <c r="KHI22" t="str">
        <v>ACC100348</v>
      </c>
      <c r="KHJ22" t="str">
        <v>ACC100053</v>
      </c>
      <c r="KHK22" t="str">
        <v>ACC100192</v>
      </c>
      <c r="KHL22" t="str">
        <v>ACC100237</v>
      </c>
      <c r="KHM22" t="str">
        <v>ACC100488</v>
      </c>
      <c r="KHN22" t="str">
        <v>ACC100406</v>
      </c>
      <c r="KHO22" t="str">
        <v>ACC100293</v>
      </c>
      <c r="KHP22" t="str">
        <v>ACC100274</v>
      </c>
      <c r="KHQ22" t="str">
        <v>ACC100437</v>
      </c>
      <c r="KHR22" t="str">
        <v>ACC100206</v>
      </c>
      <c r="KHS22" t="str">
        <v>ACC100247</v>
      </c>
      <c r="KHT22" t="str">
        <v>ACC100495</v>
      </c>
      <c r="KHU22" t="str">
        <v>ACC100180</v>
      </c>
      <c r="KHV22" t="str">
        <v>ACC100099</v>
      </c>
      <c r="KHW22" t="str">
        <v>ACC100153</v>
      </c>
      <c r="KHX22" t="str">
        <v>ACC100349</v>
      </c>
      <c r="KHY22" t="str">
        <v>ACC100005</v>
      </c>
      <c r="KHZ22" t="str">
        <v>ACC100269</v>
      </c>
      <c r="KIA22" t="str">
        <v>ACC100150</v>
      </c>
      <c r="KIB22" t="str">
        <v>ACC100031</v>
      </c>
      <c r="KIC22" t="str">
        <v>ACC100493</v>
      </c>
      <c r="KID22" t="str">
        <v>ACC100095</v>
      </c>
      <c r="KIE22" t="str">
        <v>ACC100375</v>
      </c>
      <c r="KIF22" t="str">
        <v>ACC100200</v>
      </c>
      <c r="KIG22" t="str">
        <v>ACC100050</v>
      </c>
      <c r="KIH22" t="str">
        <v>ACC100292</v>
      </c>
      <c r="KII22" t="str">
        <v>ACC100237</v>
      </c>
      <c r="KIJ22" t="str">
        <v>ACC100170</v>
      </c>
      <c r="KIK22" t="str">
        <v>ACC100125</v>
      </c>
      <c r="KIL22" t="str">
        <v>ACC100368</v>
      </c>
      <c r="KIM22" t="str">
        <v>ACC100154</v>
      </c>
      <c r="KIN22" t="str">
        <v>ACC100234</v>
      </c>
      <c r="KIO22" t="str">
        <v>ACC100040</v>
      </c>
      <c r="KIP22" t="str">
        <v>ACC100338</v>
      </c>
      <c r="KIQ22" t="str">
        <v>ACC100368</v>
      </c>
      <c r="KIR22" t="str">
        <v>ACC100481</v>
      </c>
      <c r="KIS22" t="str">
        <v>ACC100193</v>
      </c>
      <c r="KIT22" t="str">
        <v>ACC100164</v>
      </c>
      <c r="KIU22" t="str">
        <v>ACC100238</v>
      </c>
      <c r="KIV22" t="str">
        <v>ACC100089</v>
      </c>
      <c r="KIW22" t="str">
        <v>ACC100241</v>
      </c>
      <c r="KIX22" t="str">
        <v>ACC100324</v>
      </c>
      <c r="KIY22" t="str">
        <v>ACC100457</v>
      </c>
      <c r="KIZ22" t="str">
        <v>ACC100135</v>
      </c>
      <c r="KJA22" t="str">
        <v>ACC100238</v>
      </c>
      <c r="KJB22" t="str">
        <v>ACC100467</v>
      </c>
      <c r="KJC22" t="str">
        <v>ACC100444</v>
      </c>
      <c r="KJD22" t="str">
        <v>ACC100201</v>
      </c>
      <c r="KJE22" t="str">
        <v>ACC100489</v>
      </c>
      <c r="KJF22" t="str">
        <v>ACC100034</v>
      </c>
      <c r="KJG22" t="str">
        <v>ACC100232</v>
      </c>
      <c r="KJH22" t="str">
        <v>ACC100212</v>
      </c>
      <c r="KJI22" t="str">
        <v>ACC100419</v>
      </c>
      <c r="KJJ22" t="str">
        <v>ACC100188</v>
      </c>
      <c r="KJK22" t="str">
        <v>ACC100159</v>
      </c>
      <c r="KJL22" t="str">
        <v>ACC100066</v>
      </c>
      <c r="KJM22" t="str">
        <v>ACC100026</v>
      </c>
      <c r="KJN22" t="str">
        <v>ACC100455</v>
      </c>
      <c r="KJO22" t="str">
        <v>ACC100486</v>
      </c>
      <c r="KJP22" t="str">
        <v>ACC100048</v>
      </c>
      <c r="KJQ22" t="str">
        <v>ACC100447</v>
      </c>
      <c r="KJR22" t="str">
        <v>ACC100072</v>
      </c>
      <c r="KJS22" t="str">
        <v>ACC100146</v>
      </c>
      <c r="KJT22" t="str">
        <v>ACC100359</v>
      </c>
      <c r="KJU22" t="str">
        <v>ACC100411</v>
      </c>
      <c r="KJV22" t="str">
        <v>ACC100424</v>
      </c>
      <c r="KJW22" t="str">
        <v>ACC100404</v>
      </c>
      <c r="KJX22" t="str">
        <v>ACC100222</v>
      </c>
      <c r="KJY22" t="str">
        <v>ACC100473</v>
      </c>
      <c r="KJZ22" t="str">
        <v>ACC100077</v>
      </c>
      <c r="KKA22" t="str">
        <v>ACC100125</v>
      </c>
      <c r="KKB22" t="str">
        <v>ACC100036</v>
      </c>
      <c r="KKC22" t="str">
        <v>ACC100125</v>
      </c>
      <c r="KKD22" t="str">
        <v>ACC100051</v>
      </c>
      <c r="KKE22" t="str">
        <v>ACC100034</v>
      </c>
      <c r="KKF22" t="str">
        <v>ACC100428</v>
      </c>
      <c r="KKG22" t="str">
        <v>ACC100414</v>
      </c>
      <c r="KKH22" t="str">
        <v>ACC100396</v>
      </c>
      <c r="KKI22" t="str">
        <v>ACC100078</v>
      </c>
      <c r="KKJ22" t="str">
        <v>ACC100413</v>
      </c>
      <c r="KKK22" t="str">
        <v>ACC100006</v>
      </c>
      <c r="KKL22" t="str">
        <v>ACC100013</v>
      </c>
      <c r="KKM22" t="str">
        <v>ACC100117</v>
      </c>
      <c r="KKN22" t="str">
        <v>ACC100138</v>
      </c>
      <c r="KKO22" t="str">
        <v>ACC100052</v>
      </c>
      <c r="KKP22" t="str">
        <v>ACC100043</v>
      </c>
      <c r="KKQ22" t="str">
        <v>ACC100036</v>
      </c>
      <c r="KKR22" t="str">
        <v>ACC100273</v>
      </c>
      <c r="KKS22" t="str">
        <v>ACC100350</v>
      </c>
      <c r="KKT22" t="str">
        <v>ACC100275</v>
      </c>
      <c r="KKU22" t="str">
        <v>ACC100367</v>
      </c>
      <c r="KKV22" t="str">
        <v>ACC100172</v>
      </c>
      <c r="KKW22" t="str">
        <v>ACC100250</v>
      </c>
      <c r="KKX22" t="str">
        <v>ACC100288</v>
      </c>
      <c r="KKY22" t="str">
        <v>ACC100041</v>
      </c>
      <c r="KKZ22" t="str">
        <v>ACC100339</v>
      </c>
      <c r="KLA22" t="str">
        <v>ACC100027</v>
      </c>
      <c r="KLB22" t="str">
        <v>ACC100402</v>
      </c>
      <c r="KLC22" t="str">
        <v>ACC100056</v>
      </c>
      <c r="KLD22" t="str">
        <v>ACC100222</v>
      </c>
      <c r="KLE22" t="str">
        <v>ACC100195</v>
      </c>
      <c r="KLF22" t="str">
        <v>ACC100181</v>
      </c>
      <c r="KLG22" t="str">
        <v>ACC100192</v>
      </c>
      <c r="KLH22" t="str">
        <v>ACC100376</v>
      </c>
      <c r="KLI22" t="str">
        <v>ACC100420</v>
      </c>
      <c r="KLJ22" t="str">
        <v>ACC100065</v>
      </c>
      <c r="KLK22" t="str">
        <v>ACC100218</v>
      </c>
      <c r="KLL22" t="str">
        <v>ACC100429</v>
      </c>
      <c r="KLM22" t="str">
        <v>ACC100103</v>
      </c>
      <c r="KLN22" t="str">
        <v>ACC100177</v>
      </c>
      <c r="KLO22" t="str">
        <v>ACC100214</v>
      </c>
      <c r="KLP22" t="str">
        <v>ACC100365</v>
      </c>
      <c r="KLQ22" t="str">
        <v>ACC100184</v>
      </c>
      <c r="KLR22" t="str">
        <v>ACC100256</v>
      </c>
      <c r="KLS22" t="str">
        <v>ACC100052</v>
      </c>
      <c r="KLT22" t="str">
        <v>ACC100139</v>
      </c>
      <c r="KLU22" t="str">
        <v>ACC100488</v>
      </c>
      <c r="KLV22" t="str">
        <v>ACC100073</v>
      </c>
      <c r="KLW22" t="str">
        <v>ACC100245</v>
      </c>
      <c r="KLX22" t="str">
        <v>ACC100496</v>
      </c>
      <c r="KLY22" t="str">
        <v>ACC100387</v>
      </c>
      <c r="KLZ22" t="str">
        <v>ACC100051</v>
      </c>
      <c r="KMA22" t="str">
        <v>ACC100405</v>
      </c>
      <c r="KMB22" t="str">
        <v>ACC100165</v>
      </c>
      <c r="KMC22" t="str">
        <v>ACC100220</v>
      </c>
      <c r="KMD22" t="str">
        <v>ACC100255</v>
      </c>
      <c r="KME22" t="str">
        <v>ACC100195</v>
      </c>
      <c r="KMF22" t="str">
        <v>ACC100465</v>
      </c>
      <c r="KMG22" t="str">
        <v>ACC100149</v>
      </c>
      <c r="KMH22" t="str">
        <v>ACC100129</v>
      </c>
      <c r="KMI22" t="str">
        <v>ACC100368</v>
      </c>
      <c r="KMJ22" t="str">
        <v>ACC100477</v>
      </c>
      <c r="KMK22" t="str">
        <v>ACC100269</v>
      </c>
      <c r="KML22" t="str">
        <v>ACC100190</v>
      </c>
      <c r="KMM22" t="str">
        <v>ACC100304</v>
      </c>
      <c r="KMN22" t="str">
        <v>ACC100076</v>
      </c>
      <c r="KMO22" t="str">
        <v>ACC100035</v>
      </c>
      <c r="KMP22" t="str">
        <v>ACC100377</v>
      </c>
      <c r="KMQ22" t="str">
        <v>ACC100177</v>
      </c>
      <c r="KMR22" t="str">
        <v>ACC100406</v>
      </c>
      <c r="KMS22" t="str">
        <v>ACC100162</v>
      </c>
      <c r="KMT22" t="str">
        <v>ACC100312</v>
      </c>
      <c r="KMU22" t="str">
        <v>ACC100153</v>
      </c>
      <c r="KMV22" t="str">
        <v>ACC100473</v>
      </c>
      <c r="KMW22" t="str">
        <v>ACC100378</v>
      </c>
      <c r="KMX22" t="str">
        <v>ACC100010</v>
      </c>
      <c r="KMY22" t="str">
        <v>ACC100116</v>
      </c>
      <c r="KMZ22" t="str">
        <v>ACC100445</v>
      </c>
      <c r="KNA22" t="str">
        <v>ACC100438</v>
      </c>
      <c r="KNB22" t="str">
        <v>ACC100011</v>
      </c>
      <c r="KNC22" t="str">
        <v>ACC100209</v>
      </c>
      <c r="KND22" t="str">
        <v>ACC100412</v>
      </c>
      <c r="KNE22" t="str">
        <v>ACC100136</v>
      </c>
      <c r="KNF22" t="str">
        <v>ACC100154</v>
      </c>
      <c r="KNG22" t="str">
        <v>ACC100092</v>
      </c>
      <c r="KNH22" t="str">
        <v>ACC100304</v>
      </c>
      <c r="KNI22" t="str">
        <v>ACC100003</v>
      </c>
      <c r="KNJ22" t="str">
        <v>ACC100445</v>
      </c>
      <c r="KNK22" t="str">
        <v>ACC100445</v>
      </c>
      <c r="KNL22" t="str">
        <v>ACC100446</v>
      </c>
      <c r="KNM22" t="str">
        <v>ACC100114</v>
      </c>
      <c r="KNN22" t="str">
        <v>ACC100222</v>
      </c>
      <c r="KNO22" t="str">
        <v>ACC100073</v>
      </c>
      <c r="KNP22" t="str">
        <v>ACC100199</v>
      </c>
      <c r="KNQ22" t="str">
        <v>ACC100363</v>
      </c>
      <c r="KNR22" t="str">
        <v>ACC100162</v>
      </c>
      <c r="KNS22" t="str">
        <v>ACC100392</v>
      </c>
      <c r="KNT22" t="str">
        <v>ACC100020</v>
      </c>
      <c r="KNU22" t="str">
        <v>ACC100492</v>
      </c>
      <c r="KNV22" t="str">
        <v>ACC100038</v>
      </c>
      <c r="KNW22" t="str">
        <v>ACC100186</v>
      </c>
      <c r="KNX22" t="str">
        <v>ACC100330</v>
      </c>
      <c r="KNY22" t="str">
        <v>ACC100137</v>
      </c>
      <c r="KNZ22" t="str">
        <v>ACC100146</v>
      </c>
      <c r="KOA22" t="str">
        <v>ACC100246</v>
      </c>
      <c r="KOB22" t="str">
        <v>ACC100318</v>
      </c>
      <c r="KOC22" t="str">
        <v>ACC100215</v>
      </c>
      <c r="KOD22" t="str">
        <v>ACC100471</v>
      </c>
      <c r="KOE22" t="str">
        <v>ACC100254</v>
      </c>
      <c r="KOF22" t="str">
        <v>ACC100406</v>
      </c>
      <c r="KOG22" t="str">
        <v>ACC100246</v>
      </c>
      <c r="KOH22" t="str">
        <v>ACC100318</v>
      </c>
      <c r="KOI22" t="str">
        <v>ACC100261</v>
      </c>
      <c r="KOJ22" t="str">
        <v>ACC100064</v>
      </c>
      <c r="KOK22" t="str">
        <v>ACC100193</v>
      </c>
      <c r="KOL22" t="str">
        <v>ACC100243</v>
      </c>
      <c r="KOM22" t="str">
        <v>ACC100055</v>
      </c>
      <c r="KON22" t="str">
        <v>ACC100290</v>
      </c>
      <c r="KOO22" t="str">
        <v>ACC100259</v>
      </c>
      <c r="KOP22" t="str">
        <v>ACC100263</v>
      </c>
      <c r="KOQ22" t="str">
        <v>ACC100301</v>
      </c>
      <c r="KOR22" t="str">
        <v>ACC100423</v>
      </c>
      <c r="KOS22" t="str">
        <v>ACC100105</v>
      </c>
      <c r="KOT22" t="str">
        <v>ACC100033</v>
      </c>
      <c r="KOU22" t="str">
        <v>ACC100148</v>
      </c>
      <c r="KOV22" t="str">
        <v>ACC100001</v>
      </c>
      <c r="KOW22" t="str">
        <v>ACC100483</v>
      </c>
      <c r="KOX22" t="str">
        <v>ACC100232</v>
      </c>
      <c r="KOY22" t="str">
        <v>ACC100372</v>
      </c>
      <c r="KOZ22" t="str">
        <v>ACC100109</v>
      </c>
      <c r="KPA22" t="str">
        <v>ACC100221</v>
      </c>
      <c r="KPB22" t="str">
        <v>ACC100131</v>
      </c>
      <c r="KPC22" t="str">
        <v>ACC100139</v>
      </c>
      <c r="KPD22" t="str">
        <v>ACC100281</v>
      </c>
      <c r="KPE22" t="str">
        <v>ACC100489</v>
      </c>
      <c r="KPF22" t="str">
        <v>ACC100015</v>
      </c>
      <c r="KPG22" t="str">
        <v>ACC100310</v>
      </c>
      <c r="KPH22" t="str">
        <v>ACC100305</v>
      </c>
      <c r="KPI22" t="str">
        <v>ACC100158</v>
      </c>
      <c r="KPJ22" t="str">
        <v>ACC100344</v>
      </c>
      <c r="KPK22" t="str">
        <v>ACC100461</v>
      </c>
      <c r="KPL22" t="str">
        <v>ACC100276</v>
      </c>
      <c r="KPM22" t="str">
        <v>ACC100280</v>
      </c>
      <c r="KPN22" t="str">
        <v>ACC100348</v>
      </c>
      <c r="KPO22" t="str">
        <v>ACC100491</v>
      </c>
      <c r="KPP22" t="str">
        <v>ACC100420</v>
      </c>
      <c r="KPQ22" t="str">
        <v>ACC100202</v>
      </c>
      <c r="KPR22" t="str">
        <v>ACC100188</v>
      </c>
      <c r="KPS22" t="str">
        <v>ACC100121</v>
      </c>
      <c r="KPT22" t="str">
        <v>ACC100293</v>
      </c>
      <c r="KPU22" t="str">
        <v>ACC100008</v>
      </c>
      <c r="KPV22" t="str">
        <v>ACC100099</v>
      </c>
      <c r="KPW22" t="str">
        <v>ACC100095</v>
      </c>
      <c r="KPX22" t="str">
        <v>ACC100188</v>
      </c>
      <c r="KPY22" t="str">
        <v>ACC100046</v>
      </c>
      <c r="KPZ22" t="str">
        <v>ACC100127</v>
      </c>
      <c r="KQA22" t="str">
        <v>ACC100356</v>
      </c>
      <c r="KQB22" t="str">
        <v>ACC100021</v>
      </c>
      <c r="KQC22" t="str">
        <v>ACC100093</v>
      </c>
      <c r="KQD22" t="str">
        <v>ACC100137</v>
      </c>
      <c r="KQE22" t="str">
        <v>ACC100129</v>
      </c>
      <c r="KQF22" t="str">
        <v>ACC100025</v>
      </c>
      <c r="KQG22" t="str">
        <v>ACC100407</v>
      </c>
      <c r="KQH22" t="str">
        <v>ACC100218</v>
      </c>
      <c r="KQI22" t="str">
        <v>ACC100033</v>
      </c>
      <c r="KQJ22" t="str">
        <v>ACC100401</v>
      </c>
      <c r="KQK22" t="str">
        <v>ACC100062</v>
      </c>
      <c r="KQL22" t="str">
        <v>ACC100192</v>
      </c>
      <c r="KQM22" t="str">
        <v>ACC100167</v>
      </c>
      <c r="KQN22" t="str">
        <v>ACC100267</v>
      </c>
      <c r="KQO22" t="str">
        <v>ACC100044</v>
      </c>
      <c r="KQP22" t="str">
        <v>ACC100399</v>
      </c>
      <c r="KQQ22" t="str">
        <v>ACC100392</v>
      </c>
      <c r="KQR22" t="str">
        <v>ACC100389</v>
      </c>
      <c r="KQS22" t="str">
        <v>ACC100161</v>
      </c>
      <c r="KQT22" t="str">
        <v>ACC100069</v>
      </c>
      <c r="KQU22" t="str">
        <v>ACC100130</v>
      </c>
      <c r="KQV22" t="str">
        <v>ACC100086</v>
      </c>
      <c r="KQW22" t="str">
        <v>ACC100017</v>
      </c>
      <c r="KQX22" t="str">
        <v>ACC100026</v>
      </c>
      <c r="KQY22" t="str">
        <v>ACC100455</v>
      </c>
      <c r="KQZ22" t="str">
        <v>ACC100161</v>
      </c>
      <c r="KRA22" t="str">
        <v>ACC100264</v>
      </c>
      <c r="KRB22" t="str">
        <v>ACC100097</v>
      </c>
      <c r="KRC22" t="str">
        <v>ACC100353</v>
      </c>
      <c r="KRD22" t="str">
        <v>ACC100157</v>
      </c>
      <c r="KRE22" t="str">
        <v>ACC100442</v>
      </c>
      <c r="KRF22" t="str">
        <v>ACC100210</v>
      </c>
      <c r="KRG22" t="str">
        <v>ACC100258</v>
      </c>
      <c r="KRH22" t="str">
        <v>ACC100157</v>
      </c>
      <c r="KRI22" t="str">
        <v>ACC100397</v>
      </c>
      <c r="KRJ22" t="str">
        <v>ACC100457</v>
      </c>
      <c r="KRK22" t="str">
        <v>ACC100397</v>
      </c>
      <c r="KRL22" t="str">
        <v>ACC100485</v>
      </c>
      <c r="KRM22" t="str">
        <v>ACC100328</v>
      </c>
      <c r="KRN22" t="str">
        <v>ACC100008</v>
      </c>
      <c r="KRO22" t="str">
        <v>ACC100395</v>
      </c>
      <c r="KRP22" t="str">
        <v>ACC100064</v>
      </c>
      <c r="KRQ22" t="str">
        <v>ACC100446</v>
      </c>
      <c r="KRR22" t="str">
        <v>ACC100480</v>
      </c>
      <c r="KRS22" t="str">
        <v>ACC100373</v>
      </c>
      <c r="KRT22" t="str">
        <v>ACC100192</v>
      </c>
      <c r="KRU22" t="str">
        <v>ACC100216</v>
      </c>
      <c r="KRV22" t="str">
        <v>ACC100155</v>
      </c>
      <c r="KRW22" t="str">
        <v>ACC100224</v>
      </c>
      <c r="KRX22" t="str">
        <v>ACC100339</v>
      </c>
      <c r="KRY22" t="str">
        <v>ACC100144</v>
      </c>
      <c r="KRZ22" t="str">
        <v>ACC100067</v>
      </c>
      <c r="KSA22" t="str">
        <v>ACC100456</v>
      </c>
      <c r="KSB22" t="str">
        <v>ACC100269</v>
      </c>
      <c r="KSC22" t="str">
        <v>ACC100261</v>
      </c>
      <c r="KSD22" t="str">
        <v>ACC100359</v>
      </c>
      <c r="KSE22" t="str">
        <v>ACC100255</v>
      </c>
      <c r="KSF22" t="str">
        <v>ACC100147</v>
      </c>
      <c r="KSG22" t="str">
        <v>ACC100411</v>
      </c>
      <c r="KSH22" t="str">
        <v>ACC100085</v>
      </c>
      <c r="KSI22" t="str">
        <v>ACC100487</v>
      </c>
      <c r="KSJ22" t="str">
        <v>ACC100417</v>
      </c>
      <c r="KSK22" t="str">
        <v>ACC100208</v>
      </c>
      <c r="KSL22" t="str">
        <v>ACC100090</v>
      </c>
      <c r="KSM22" t="str">
        <v>ACC100433</v>
      </c>
      <c r="KSN22" t="str">
        <v>ACC100397</v>
      </c>
      <c r="KSO22" t="str">
        <v>ACC100214</v>
      </c>
      <c r="KSP22" t="str">
        <v>ACC100354</v>
      </c>
      <c r="KSQ22" t="str">
        <v>ACC100072</v>
      </c>
      <c r="KSR22" t="str">
        <v>ACC100225</v>
      </c>
      <c r="KSS22" t="str">
        <v>ACC100482</v>
      </c>
      <c r="KST22" t="str">
        <v>ACC100437</v>
      </c>
      <c r="KSU22" t="str">
        <v>ACC100245</v>
      </c>
      <c r="KSV22" t="str">
        <v>ACC100065</v>
      </c>
      <c r="KSW22" t="str">
        <v>ACC100173</v>
      </c>
      <c r="KSX22" t="str">
        <v>ACC100427</v>
      </c>
      <c r="KSY22" t="str">
        <v>ACC100060</v>
      </c>
      <c r="KSZ22" t="str">
        <v>ACC100195</v>
      </c>
      <c r="KTA22" t="str">
        <v>ACC100425</v>
      </c>
      <c r="KTB22" t="str">
        <v>ACC100380</v>
      </c>
      <c r="KTC22" t="str">
        <v>ACC100218</v>
      </c>
      <c r="KTD22" t="str">
        <v>ACC100302</v>
      </c>
      <c r="KTE22" t="str">
        <v>ACC100085</v>
      </c>
      <c r="KTF22" t="str">
        <v>ACC100111</v>
      </c>
      <c r="KTG22" t="str">
        <v>ACC100453</v>
      </c>
      <c r="KTH22" t="str">
        <v>ACC100182</v>
      </c>
      <c r="KTI22" t="str">
        <v>ACC100046</v>
      </c>
      <c r="KTJ22" t="str">
        <v>ACC100421</v>
      </c>
      <c r="KTK22" t="str">
        <v>ACC100074</v>
      </c>
      <c r="KTL22" t="str">
        <v>ACC100237</v>
      </c>
      <c r="KTM22" t="str">
        <v>ACC100089</v>
      </c>
      <c r="KTN22" t="str">
        <v>ACC100175</v>
      </c>
      <c r="KTO22" t="str">
        <v>ACC100154</v>
      </c>
      <c r="KTP22" t="str">
        <v>ACC100398</v>
      </c>
      <c r="KTQ22" t="str">
        <v>ACC100409</v>
      </c>
      <c r="KTR22" t="str">
        <v>ACC100206</v>
      </c>
      <c r="KTS22" t="str">
        <v>ACC100104</v>
      </c>
      <c r="KTT22" t="str">
        <v>ACC100161</v>
      </c>
      <c r="KTU22" t="str">
        <v>ACC100196</v>
      </c>
      <c r="KTV22" t="str">
        <v>ACC100470</v>
      </c>
      <c r="KTW22" t="str">
        <v>ACC100414</v>
      </c>
      <c r="KTX22" t="str">
        <v>ACC100247</v>
      </c>
      <c r="KTY22" t="str">
        <v>ACC100262</v>
      </c>
      <c r="KTZ22" t="str">
        <v>ACC100246</v>
      </c>
      <c r="KUA22" t="str">
        <v>ACC100067</v>
      </c>
      <c r="KUB22" t="str">
        <v>ACC100106</v>
      </c>
      <c r="KUC22" t="str">
        <v>ACC100185</v>
      </c>
      <c r="KUD22" t="str">
        <v>ACC100411</v>
      </c>
      <c r="KUE22" t="str">
        <v>ACC100474</v>
      </c>
      <c r="KUF22" t="str">
        <v>ACC100103</v>
      </c>
      <c r="KUG22" t="str">
        <v>ACC100074</v>
      </c>
      <c r="KUH22" t="str">
        <v>ACC100216</v>
      </c>
      <c r="KUI22" t="str">
        <v>ACC100434</v>
      </c>
      <c r="KUJ22" t="str">
        <v>ACC100490</v>
      </c>
      <c r="KUK22" t="str">
        <v>ACC100177</v>
      </c>
      <c r="KUL22" t="str">
        <v>ACC100338</v>
      </c>
      <c r="KUM22" t="str">
        <v>ACC100203</v>
      </c>
      <c r="KUN22" t="str">
        <v>ACC100466</v>
      </c>
      <c r="KUO22" t="str">
        <v>ACC100462</v>
      </c>
      <c r="KUP22" t="str">
        <v>ACC100051</v>
      </c>
      <c r="KUQ22" t="str">
        <v>ACC100331</v>
      </c>
      <c r="KUR22" t="str">
        <v>ACC100292</v>
      </c>
      <c r="KUS22" t="str">
        <v>ACC100170</v>
      </c>
      <c r="KUT22" t="str">
        <v>ACC100381</v>
      </c>
      <c r="KUU22" t="str">
        <v>ACC100082</v>
      </c>
      <c r="KUV22" t="str">
        <v>ACC100278</v>
      </c>
      <c r="KUW22" t="str">
        <v>ACC100259</v>
      </c>
      <c r="KUX22" t="str">
        <v>ACC100283</v>
      </c>
      <c r="KUY22" t="str">
        <v>ACC100255</v>
      </c>
      <c r="KUZ22" t="str">
        <v>ACC100173</v>
      </c>
      <c r="KVA22" t="str">
        <v>ACC100289</v>
      </c>
      <c r="KVB22" t="str">
        <v>ACC100159</v>
      </c>
      <c r="KVC22" t="str">
        <v>ACC100079</v>
      </c>
      <c r="KVD22" t="str">
        <v>ACC100252</v>
      </c>
      <c r="KVE22" t="str">
        <v>ACC100157</v>
      </c>
      <c r="KVF22" t="str">
        <v>ACC100177</v>
      </c>
      <c r="KVG22" t="str">
        <v>ACC100079</v>
      </c>
      <c r="KVH22" t="str">
        <v>ACC100387</v>
      </c>
      <c r="KVI22" t="str">
        <v>ACC100498</v>
      </c>
      <c r="KVJ22" t="str">
        <v>ACC100283</v>
      </c>
      <c r="KVK22" t="str">
        <v>ACC100138</v>
      </c>
      <c r="KVL22" t="str">
        <v>ACC100473</v>
      </c>
      <c r="KVM22" t="str">
        <v>ACC100311</v>
      </c>
      <c r="KVN22" t="str">
        <v>ACC100205</v>
      </c>
      <c r="KVO22" t="str">
        <v>ACC100013</v>
      </c>
      <c r="KVP22" t="str">
        <v>ACC100496</v>
      </c>
      <c r="KVQ22" t="str">
        <v>ACC100283</v>
      </c>
      <c r="KVR22" t="str">
        <v>ACC100032</v>
      </c>
      <c r="KVS22" t="str">
        <v>ACC100317</v>
      </c>
      <c r="KVT22" t="str">
        <v>ACC100435</v>
      </c>
      <c r="KVU22" t="str">
        <v>ACC100418</v>
      </c>
      <c r="KVV22" t="str">
        <v>ACC100150</v>
      </c>
      <c r="KVW22" t="str">
        <v>ACC100331</v>
      </c>
      <c r="KVX22" t="str">
        <v>ACC100110</v>
      </c>
      <c r="KVY22" t="str">
        <v>ACC100411</v>
      </c>
      <c r="KVZ22" t="str">
        <v>ACC100317</v>
      </c>
      <c r="KWA22" t="str">
        <v>ACC100184</v>
      </c>
      <c r="KWB22" t="str">
        <v>ACC100368</v>
      </c>
      <c r="KWC22" t="str">
        <v>ACC100231</v>
      </c>
      <c r="KWD22" t="str">
        <v>ACC100244</v>
      </c>
      <c r="KWE22" t="str">
        <v>ACC100330</v>
      </c>
      <c r="KWF22" t="str">
        <v>ACC100303</v>
      </c>
      <c r="KWG22" t="str">
        <v>ACC100417</v>
      </c>
      <c r="KWH22" t="str">
        <v>ACC100361</v>
      </c>
      <c r="KWI22" t="str">
        <v>ACC100367</v>
      </c>
      <c r="KWJ22" t="str">
        <v>ACC100090</v>
      </c>
      <c r="KWK22" t="str">
        <v>ACC100401</v>
      </c>
      <c r="KWL22" t="str">
        <v>ACC100090</v>
      </c>
      <c r="KWM22" t="str">
        <v>ACC100379</v>
      </c>
      <c r="KWN22" t="str">
        <v>ACC100271</v>
      </c>
      <c r="KWO22" t="str">
        <v>ACC100374</v>
      </c>
      <c r="KWP22" t="str">
        <v>ACC100278</v>
      </c>
      <c r="KWQ22" t="str">
        <v>ACC100073</v>
      </c>
      <c r="KWR22" t="str">
        <v>ACC100104</v>
      </c>
      <c r="KWS22" t="str">
        <v>ACC100231</v>
      </c>
      <c r="KWT22" t="str">
        <v>ACC100384</v>
      </c>
      <c r="KWU22" t="str">
        <v>ACC100114</v>
      </c>
      <c r="KWV22" t="str">
        <v>ACC100182</v>
      </c>
      <c r="KWW22" t="str">
        <v>ACC100060</v>
      </c>
      <c r="KWX22" t="str">
        <v>ACC100245</v>
      </c>
      <c r="KWY22" t="str">
        <v>ACC100293</v>
      </c>
      <c r="KWZ22" t="str">
        <v>ACC100495</v>
      </c>
      <c r="KXA22" t="str">
        <v>ACC100152</v>
      </c>
      <c r="KXB22" t="str">
        <v>ACC100061</v>
      </c>
      <c r="KXC22" t="str">
        <v>ACC100179</v>
      </c>
      <c r="KXD22" t="str">
        <v>ACC100178</v>
      </c>
      <c r="KXE22" t="str">
        <v>ACC100406</v>
      </c>
      <c r="KXF22" t="str">
        <v>ACC100199</v>
      </c>
      <c r="KXG22" t="str">
        <v>ACC100008</v>
      </c>
      <c r="KXH22" t="str">
        <v>ACC100059</v>
      </c>
      <c r="KXI22" t="str">
        <v>ACC100346</v>
      </c>
      <c r="KXJ22" t="str">
        <v>ACC100128</v>
      </c>
      <c r="KXK22" t="str">
        <v>ACC100090</v>
      </c>
      <c r="KXL22" t="str">
        <v>ACC100366</v>
      </c>
      <c r="KXM22" t="str">
        <v>ACC100389</v>
      </c>
      <c r="KXN22" t="str">
        <v>ACC100230</v>
      </c>
      <c r="KXO22" t="str">
        <v>ACC100325</v>
      </c>
      <c r="KXP22" t="str">
        <v>ACC100330</v>
      </c>
      <c r="KXQ22" t="str">
        <v>ACC100224</v>
      </c>
      <c r="KXR22" t="str">
        <v>ACC100258</v>
      </c>
      <c r="KXS22" t="str">
        <v>ACC100445</v>
      </c>
      <c r="KXT22" t="str">
        <v>ACC100367</v>
      </c>
      <c r="KXU22" t="str">
        <v>ACC100465</v>
      </c>
      <c r="KXV22" t="str">
        <v>ACC100213</v>
      </c>
      <c r="KXW22" t="str">
        <v>ACC100485</v>
      </c>
      <c r="KXX22" t="str">
        <v>ACC100179</v>
      </c>
      <c r="KXY22" t="str">
        <v>ACC100078</v>
      </c>
      <c r="KXZ22" t="str">
        <v>ACC100422</v>
      </c>
      <c r="KYA22" t="str">
        <v>ACC100275</v>
      </c>
      <c r="KYB22" t="str">
        <v>ACC100048</v>
      </c>
      <c r="KYC22" t="str">
        <v>ACC100494</v>
      </c>
      <c r="KYD22" t="str">
        <v>ACC100417</v>
      </c>
      <c r="KYE22" t="str">
        <v>ACC100488</v>
      </c>
      <c r="KYF22" t="str">
        <v>ACC100252</v>
      </c>
      <c r="KYG22" t="str">
        <v>ACC100346</v>
      </c>
      <c r="KYH22" t="str">
        <v>ACC100391</v>
      </c>
      <c r="KYI22" t="str">
        <v>ACC100228</v>
      </c>
      <c r="KYJ22" t="str">
        <v>ACC100073</v>
      </c>
      <c r="KYK22" t="str">
        <v>ACC100338</v>
      </c>
      <c r="KYL22" t="str">
        <v>ACC100478</v>
      </c>
      <c r="KYM22" t="str">
        <v>ACC100103</v>
      </c>
      <c r="KYN22" t="str">
        <v>ACC100313</v>
      </c>
      <c r="KYO22" t="str">
        <v>ACC100415</v>
      </c>
      <c r="KYP22" t="str">
        <v>ACC100073</v>
      </c>
      <c r="KYQ22" t="str">
        <v>ACC100389</v>
      </c>
      <c r="KYR22" t="str">
        <v>ACC100323</v>
      </c>
      <c r="KYS22" t="str">
        <v>ACC100350</v>
      </c>
      <c r="KYT22" t="str">
        <v>ACC100489</v>
      </c>
      <c r="KYU22" t="str">
        <v>ACC100457</v>
      </c>
      <c r="KYV22" t="str">
        <v>ACC100071</v>
      </c>
      <c r="KYW22" t="str">
        <v>ACC100183</v>
      </c>
      <c r="KYX22" t="str">
        <v>ACC100305</v>
      </c>
      <c r="KYY22" t="str">
        <v>ACC100302</v>
      </c>
      <c r="KYZ22" t="str">
        <v>ACC100164</v>
      </c>
      <c r="KZA22" t="str">
        <v>ACC100212</v>
      </c>
      <c r="KZB22" t="str">
        <v>ACC100438</v>
      </c>
      <c r="KZC22" t="str">
        <v>ACC100073</v>
      </c>
      <c r="KZD22" t="str">
        <v>ACC100143</v>
      </c>
      <c r="KZE22" t="str">
        <v>ACC100458</v>
      </c>
      <c r="KZF22" t="str">
        <v>ACC100453</v>
      </c>
      <c r="KZG22" t="str">
        <v>ACC100326</v>
      </c>
      <c r="KZH22" t="str">
        <v>ACC100222</v>
      </c>
      <c r="KZI22" t="str">
        <v>ACC100356</v>
      </c>
      <c r="KZJ22" t="str">
        <v>ACC100440</v>
      </c>
      <c r="KZK22" t="str">
        <v>ACC100253</v>
      </c>
      <c r="KZL22" t="str">
        <v>ACC100455</v>
      </c>
      <c r="KZM22" t="str">
        <v>ACC100077</v>
      </c>
      <c r="KZN22" t="str">
        <v>ACC100469</v>
      </c>
      <c r="KZO22" t="str">
        <v>ACC100381</v>
      </c>
      <c r="KZP22" t="str">
        <v>ACC100329</v>
      </c>
      <c r="KZQ22" t="str">
        <v>ACC100240</v>
      </c>
      <c r="KZR22" t="str">
        <v>ACC100460</v>
      </c>
      <c r="KZS22" t="str">
        <v>ACC100034</v>
      </c>
      <c r="KZT22" t="str">
        <v>ACC100278</v>
      </c>
      <c r="KZU22" t="str">
        <v>ACC100477</v>
      </c>
      <c r="KZV22" t="str">
        <v>ACC100191</v>
      </c>
      <c r="KZW22" t="str">
        <v>ACC100158</v>
      </c>
      <c r="KZX22" t="str">
        <v>ACC100273</v>
      </c>
      <c r="KZY22" t="str">
        <v>ACC100486</v>
      </c>
      <c r="KZZ22" t="str">
        <v>ACC100445</v>
      </c>
      <c r="LAA22" t="str">
        <v>ACC100182</v>
      </c>
      <c r="LAB22" t="str">
        <v>ACC100425</v>
      </c>
      <c r="LAC22" t="str">
        <v>ACC100218</v>
      </c>
      <c r="LAD22" t="str">
        <v>ACC100359</v>
      </c>
      <c r="LAE22" t="str">
        <v>ACC100358</v>
      </c>
      <c r="LAF22" t="str">
        <v>ACC100365</v>
      </c>
      <c r="LAG22" t="str">
        <v>ACC100036</v>
      </c>
      <c r="LAH22" t="str">
        <v>ACC100271</v>
      </c>
      <c r="LAI22" t="str">
        <v>ACC100373</v>
      </c>
      <c r="LAJ22" t="str">
        <v>ACC100088</v>
      </c>
      <c r="LAK22" t="str">
        <v>ACC100011</v>
      </c>
      <c r="LAL22" t="str">
        <v>ACC100451</v>
      </c>
      <c r="LAM22" t="str">
        <v>ACC100065</v>
      </c>
      <c r="LAN22" t="str">
        <v>ACC100203</v>
      </c>
      <c r="LAO22" t="str">
        <v>ACC100366</v>
      </c>
      <c r="LAP22" t="str">
        <v>ACC100143</v>
      </c>
      <c r="LAQ22" t="str">
        <v>ACC100445</v>
      </c>
      <c r="LAR22" t="str">
        <v>ACC100389</v>
      </c>
      <c r="LAS22" t="str">
        <v>ACC100316</v>
      </c>
      <c r="LAT22" t="str">
        <v>ACC100306</v>
      </c>
      <c r="LAU22" t="str">
        <v>ACC100355</v>
      </c>
      <c r="LAV22" t="str">
        <v>ACC100303</v>
      </c>
      <c r="LAW22" t="str">
        <v>ACC100163</v>
      </c>
      <c r="LAX22" t="str">
        <v>ACC100335</v>
      </c>
      <c r="LAY22" t="str">
        <v>ACC100453</v>
      </c>
      <c r="LAZ22" t="str">
        <v>ACC100437</v>
      </c>
      <c r="LBA22" t="str">
        <v>ACC100336</v>
      </c>
      <c r="LBB22" t="str">
        <v>ACC100368</v>
      </c>
      <c r="LBC22" t="str">
        <v>ACC100414</v>
      </c>
      <c r="LBD22" t="str">
        <v>ACC100398</v>
      </c>
      <c r="LBE22" t="str">
        <v>ACC100196</v>
      </c>
      <c r="LBF22" t="str">
        <v>ACC100137</v>
      </c>
      <c r="LBG22" t="str">
        <v>ACC100244</v>
      </c>
      <c r="LBH22" t="str">
        <v>ACC100348</v>
      </c>
      <c r="LBI22" t="str">
        <v>ACC100364</v>
      </c>
      <c r="LBJ22" t="str">
        <v>ACC100126</v>
      </c>
      <c r="LBK22" t="str">
        <v>ACC100248</v>
      </c>
      <c r="LBL22" t="str">
        <v>ACC100183</v>
      </c>
      <c r="LBM22" t="str">
        <v>ACC100116</v>
      </c>
      <c r="LBN22" t="str">
        <v>ACC100015</v>
      </c>
      <c r="LBO22" t="str">
        <v>ACC100086</v>
      </c>
      <c r="LBP22" t="str">
        <v>ACC100093</v>
      </c>
      <c r="LBQ22" t="str">
        <v>ACC100358</v>
      </c>
      <c r="LBR22" t="str">
        <v>ACC100016</v>
      </c>
      <c r="LBS22" t="str">
        <v>ACC100155</v>
      </c>
      <c r="LBT22" t="str">
        <v>ACC100022</v>
      </c>
      <c r="LBU22" t="str">
        <v>ACC100293</v>
      </c>
      <c r="LBV22" t="str">
        <v>ACC100424</v>
      </c>
      <c r="LBW22" t="str">
        <v>ACC100182</v>
      </c>
      <c r="LBX22" t="str">
        <v>ACC100086</v>
      </c>
      <c r="LBY22" t="str">
        <v>ACC100339</v>
      </c>
      <c r="LBZ22" t="str">
        <v>ACC100018</v>
      </c>
      <c r="LCA22" t="str">
        <v>ACC100306</v>
      </c>
      <c r="LCB22" t="str">
        <v>ACC100009</v>
      </c>
      <c r="LCC22" t="str">
        <v>ACC100406</v>
      </c>
      <c r="LCD22" t="str">
        <v>ACC100287</v>
      </c>
      <c r="LCE22" t="str">
        <v>ACC100358</v>
      </c>
      <c r="LCF22" t="str">
        <v>ACC100300</v>
      </c>
      <c r="LCG22" t="str">
        <v>ACC100129</v>
      </c>
      <c r="LCH22" t="str">
        <v>ACC100387</v>
      </c>
      <c r="LCI22" t="str">
        <v>ACC100106</v>
      </c>
      <c r="LCJ22" t="str">
        <v>ACC100329</v>
      </c>
      <c r="LCK22" t="str">
        <v>ACC100161</v>
      </c>
      <c r="LCL22" t="str">
        <v>ACC100153</v>
      </c>
      <c r="LCM22" t="str">
        <v>ACC100096</v>
      </c>
      <c r="LCN22" t="str">
        <v>ACC100166</v>
      </c>
      <c r="LCO22" t="str">
        <v>ACC100274</v>
      </c>
      <c r="LCP22" t="str">
        <v>ACC100183</v>
      </c>
      <c r="LCQ22" t="str">
        <v>ACC100113</v>
      </c>
      <c r="LCR22" t="str">
        <v>ACC100232</v>
      </c>
      <c r="LCS22" t="str">
        <v>ACC100148</v>
      </c>
      <c r="LCT22" t="str">
        <v>ACC100024</v>
      </c>
      <c r="LCU22" t="str">
        <v>ACC100034</v>
      </c>
      <c r="LCV22" t="str">
        <v>ACC100323</v>
      </c>
      <c r="LCW22" t="str">
        <v>ACC100353</v>
      </c>
      <c r="LCX22" t="str">
        <v>ACC100358</v>
      </c>
      <c r="LCY22" t="str">
        <v>ACC100285</v>
      </c>
      <c r="LCZ22" t="str">
        <v>ACC100065</v>
      </c>
      <c r="LDA22" t="str">
        <v>ACC100105</v>
      </c>
      <c r="LDB22" t="str">
        <v>ACC100268</v>
      </c>
      <c r="LDC22" t="str">
        <v>ACC100396</v>
      </c>
      <c r="LDD22" t="str">
        <v>ACC100359</v>
      </c>
      <c r="LDE22" t="str">
        <v>ACC100054</v>
      </c>
      <c r="LDF22" t="str">
        <v>ACC100241</v>
      </c>
      <c r="LDG22" t="str">
        <v>ACC100298</v>
      </c>
      <c r="LDH22" t="str">
        <v>ACC100383</v>
      </c>
      <c r="LDI22" t="str">
        <v>ACC100152</v>
      </c>
      <c r="LDJ22" t="str">
        <v>ACC100434</v>
      </c>
      <c r="LDK22" t="str">
        <v>ACC100301</v>
      </c>
      <c r="LDL22" t="str">
        <v>ACC100465</v>
      </c>
      <c r="LDM22" t="str">
        <v>ACC100464</v>
      </c>
      <c r="LDN22" t="str">
        <v>ACC100232</v>
      </c>
      <c r="LDO22" t="str">
        <v>ACC100224</v>
      </c>
      <c r="LDP22" t="str">
        <v>ACC100391</v>
      </c>
      <c r="LDQ22" t="str">
        <v>ACC100339</v>
      </c>
      <c r="LDR22" t="str">
        <v>ACC100100</v>
      </c>
      <c r="LDS22" t="str">
        <v>ACC100321</v>
      </c>
      <c r="LDT22" t="str">
        <v>ACC100489</v>
      </c>
      <c r="LDU22" t="str">
        <v>ACC100440</v>
      </c>
      <c r="LDV22" t="str">
        <v>ACC100101</v>
      </c>
      <c r="LDW22" t="str">
        <v>ACC100047</v>
      </c>
      <c r="LDX22" t="str">
        <v>ACC100037</v>
      </c>
      <c r="LDY22" t="str">
        <v>ACC100267</v>
      </c>
      <c r="LDZ22" t="str">
        <v>ACC100436</v>
      </c>
      <c r="LEA22" t="str">
        <v>ACC100396</v>
      </c>
      <c r="LEB22" t="str">
        <v>ACC100101</v>
      </c>
      <c r="LEC22" t="str">
        <v>ACC100351</v>
      </c>
      <c r="LED22" t="str">
        <v>ACC100045</v>
      </c>
      <c r="LEE22" t="str">
        <v>ACC100124</v>
      </c>
      <c r="LEF22" t="str">
        <v>ACC100136</v>
      </c>
      <c r="LEG22" t="str">
        <v>ACC100420</v>
      </c>
      <c r="LEH22" t="str">
        <v>ACC100422</v>
      </c>
      <c r="LEI22" t="str">
        <v>ACC100041</v>
      </c>
      <c r="LEJ22" t="str">
        <v>ACC100345</v>
      </c>
      <c r="LEK22" t="str">
        <v>ACC100500</v>
      </c>
      <c r="LEL22" t="str">
        <v>ACC100380</v>
      </c>
      <c r="LEM22" t="str">
        <v>ACC100249</v>
      </c>
      <c r="LEN22" t="str">
        <v>ACC100162</v>
      </c>
      <c r="LEO22" t="str">
        <v>ACC100472</v>
      </c>
      <c r="LEP22" t="str">
        <v>ACC100385</v>
      </c>
      <c r="LEQ22" t="str">
        <v>ACC100097</v>
      </c>
      <c r="LER22" t="str">
        <v>ACC100216</v>
      </c>
      <c r="LES22" t="str">
        <v>ACC100347</v>
      </c>
      <c r="LET22" t="str">
        <v>ACC100444</v>
      </c>
      <c r="LEU22" t="str">
        <v>ACC100017</v>
      </c>
      <c r="LEV22" t="str">
        <v>ACC100406</v>
      </c>
      <c r="LEW22" t="str">
        <v>ACC100007</v>
      </c>
      <c r="LEX22" t="str">
        <v>ACC100041</v>
      </c>
      <c r="LEY22" t="str">
        <v>ACC100156</v>
      </c>
      <c r="LEZ22" t="str">
        <v>ACC100072</v>
      </c>
      <c r="LFA22" t="str">
        <v>ACC100274</v>
      </c>
      <c r="LFB22" t="str">
        <v>ACC100448</v>
      </c>
      <c r="LFC22" t="str">
        <v>ACC100145</v>
      </c>
      <c r="LFD22" t="str">
        <v>ACC100486</v>
      </c>
      <c r="LFE22" t="str">
        <v>ACC100219</v>
      </c>
      <c r="LFF22" t="str">
        <v>ACC100053</v>
      </c>
      <c r="LFG22" t="str">
        <v>ACC100090</v>
      </c>
      <c r="LFH22" t="str">
        <v>ACC100313</v>
      </c>
      <c r="LFI22" t="str">
        <v>ACC100075</v>
      </c>
      <c r="LFJ22" t="str">
        <v>ACC100254</v>
      </c>
      <c r="LFK22" t="str">
        <v>ACC100026</v>
      </c>
      <c r="LFL22" t="str">
        <v>ACC100025</v>
      </c>
      <c r="LFM22" t="str">
        <v>ACC100414</v>
      </c>
      <c r="LFN22" t="str">
        <v>ACC100305</v>
      </c>
      <c r="LFO22" t="str">
        <v>ACC100096</v>
      </c>
      <c r="LFP22" t="str">
        <v>ACC100197</v>
      </c>
      <c r="LFQ22" t="str">
        <v>ACC100044</v>
      </c>
      <c r="LFR22" t="str">
        <v>ACC100201</v>
      </c>
      <c r="LFS22" t="str">
        <v>ACC100319</v>
      </c>
      <c r="LFT22" t="str">
        <v>ACC100102</v>
      </c>
      <c r="LFU22" t="str">
        <v>ACC100340</v>
      </c>
      <c r="LFV22" t="str">
        <v>ACC100218</v>
      </c>
      <c r="LFW22" t="str">
        <v>ACC100239</v>
      </c>
      <c r="LFX22" t="str">
        <v>ACC100101</v>
      </c>
      <c r="LFY22" t="str">
        <v>ACC100493</v>
      </c>
      <c r="LFZ22" t="str">
        <v>ACC100468</v>
      </c>
      <c r="LGA22" t="str">
        <v>ACC100140</v>
      </c>
      <c r="LGB22" t="str">
        <v>ACC100072</v>
      </c>
      <c r="LGC22" t="str">
        <v>ACC100317</v>
      </c>
      <c r="LGD22" t="str">
        <v>ACC100376</v>
      </c>
      <c r="LGE22" t="str">
        <v>ACC100316</v>
      </c>
      <c r="LGF22" t="str">
        <v>ACC100173</v>
      </c>
      <c r="LGG22" t="str">
        <v>ACC100016</v>
      </c>
      <c r="LGH22" t="str">
        <v>ACC100015</v>
      </c>
      <c r="LGI22" t="str">
        <v>ACC100367</v>
      </c>
      <c r="LGJ22" t="str">
        <v>ACC100300</v>
      </c>
      <c r="LGK22" t="str">
        <v>ACC100419</v>
      </c>
      <c r="LGL22" t="str">
        <v>ACC100349</v>
      </c>
      <c r="LGM22" t="str">
        <v>ACC100160</v>
      </c>
      <c r="LGN22" t="str">
        <v>ACC100211</v>
      </c>
      <c r="LGO22" t="str">
        <v>ACC100352</v>
      </c>
      <c r="LGP22" t="str">
        <v>ACC100339</v>
      </c>
      <c r="LGQ22" t="str">
        <v>ACC100281</v>
      </c>
      <c r="LGR22" t="str">
        <v>ACC100449</v>
      </c>
      <c r="LGS22" t="str">
        <v>ACC100437</v>
      </c>
      <c r="LGT22" t="str">
        <v>ACC100151</v>
      </c>
      <c r="LGU22" t="str">
        <v>ACC100435</v>
      </c>
      <c r="LGV22" t="str">
        <v>ACC100108</v>
      </c>
      <c r="LGW22" t="str">
        <v>ACC100336</v>
      </c>
      <c r="LGX22" t="str">
        <v>ACC100135</v>
      </c>
      <c r="LGY22" t="str">
        <v>ACC100017</v>
      </c>
      <c r="LGZ22" t="str">
        <v>ACC100370</v>
      </c>
      <c r="LHA22" t="str">
        <v>ACC100357</v>
      </c>
      <c r="LHB22" t="str">
        <v>ACC100079</v>
      </c>
      <c r="LHC22" t="str">
        <v>ACC100252</v>
      </c>
      <c r="LHD22" t="str">
        <v>ACC100153</v>
      </c>
      <c r="LHE22" t="str">
        <v>ACC100377</v>
      </c>
      <c r="LHF22" t="str">
        <v>ACC100093</v>
      </c>
      <c r="LHG22" t="str">
        <v>ACC100497</v>
      </c>
      <c r="LHH22" t="str">
        <v>ACC100476</v>
      </c>
      <c r="LHI22" t="str">
        <v>ACC100124</v>
      </c>
      <c r="LHJ22" t="str">
        <v>ACC100434</v>
      </c>
      <c r="LHK22" t="str">
        <v>ACC100317</v>
      </c>
      <c r="LHL22" t="str">
        <v>ACC100183</v>
      </c>
      <c r="LHM22" t="str">
        <v>ACC100297</v>
      </c>
      <c r="LHN22" t="str">
        <v>ACC100448</v>
      </c>
      <c r="LHO22" t="str">
        <v>ACC100085</v>
      </c>
      <c r="LHP22" t="str">
        <v>ACC100453</v>
      </c>
      <c r="LHQ22" t="str">
        <v>ACC100481</v>
      </c>
      <c r="LHR22" t="str">
        <v>ACC100042</v>
      </c>
      <c r="LHS22" t="str">
        <v>ACC100154</v>
      </c>
      <c r="LHT22" t="str">
        <v>ACC100277</v>
      </c>
      <c r="LHU22" t="str">
        <v>ACC100062</v>
      </c>
      <c r="LHV22" t="str">
        <v>ACC100072</v>
      </c>
      <c r="LHW22" t="str">
        <v>ACC100240</v>
      </c>
      <c r="LHX22" t="str">
        <v>ACC100299</v>
      </c>
      <c r="LHY22" t="str">
        <v>ACC100371</v>
      </c>
      <c r="LHZ22" t="str">
        <v>ACC100305</v>
      </c>
      <c r="LIA22" t="str">
        <v>ACC100446</v>
      </c>
      <c r="LIB22" t="str">
        <v>ACC100081</v>
      </c>
      <c r="LIC22" t="str">
        <v>ACC100262</v>
      </c>
      <c r="LID22" t="str">
        <v>ACC100188</v>
      </c>
      <c r="LIE22" t="str">
        <v>ACC100056</v>
      </c>
      <c r="LIF22" t="str">
        <v>ACC100085</v>
      </c>
      <c r="LIG22" t="str">
        <v>ACC100326</v>
      </c>
      <c r="LIH22" t="str">
        <v>ACC100407</v>
      </c>
      <c r="LII22" t="str">
        <v>ACC100280</v>
      </c>
      <c r="LIJ22" t="str">
        <v>ACC100299</v>
      </c>
      <c r="LIK22" t="str">
        <v>ACC100159</v>
      </c>
      <c r="LIL22" t="str">
        <v>ACC100344</v>
      </c>
      <c r="LIM22" t="str">
        <v>ACC100314</v>
      </c>
      <c r="LIN22" t="str">
        <v>ACC100283</v>
      </c>
      <c r="LIO22" t="str">
        <v>ACC100220</v>
      </c>
      <c r="LIP22" t="str">
        <v>ACC100457</v>
      </c>
      <c r="LIQ22" t="str">
        <v>ACC100055</v>
      </c>
      <c r="LIR22" t="str">
        <v>ACC100104</v>
      </c>
      <c r="LIS22" t="str">
        <v>ACC100012</v>
      </c>
      <c r="LIT22" t="str">
        <v>ACC100142</v>
      </c>
      <c r="LIU22" t="str">
        <v>ACC100219</v>
      </c>
      <c r="LIV22" t="str">
        <v>ACC100373</v>
      </c>
      <c r="LIW22" t="str">
        <v>ACC100450</v>
      </c>
      <c r="LIX22" t="str">
        <v>ACC100246</v>
      </c>
      <c r="LIY22" t="str">
        <v>ACC100130</v>
      </c>
      <c r="LIZ22" t="str">
        <v>ACC100056</v>
      </c>
      <c r="LJA22" t="str">
        <v>ACC100337</v>
      </c>
      <c r="LJB22" t="str">
        <v>ACC100018</v>
      </c>
      <c r="LJC22" t="str">
        <v>ACC100026</v>
      </c>
      <c r="LJD22" t="str">
        <v>ACC100033</v>
      </c>
      <c r="LJE22" t="str">
        <v>ACC100245</v>
      </c>
      <c r="LJF22" t="str">
        <v>ACC100483</v>
      </c>
      <c r="LJG22" t="str">
        <v>ACC100448</v>
      </c>
      <c r="LJH22" t="str">
        <v>ACC100197</v>
      </c>
      <c r="LJI22" t="str">
        <v>ACC100248</v>
      </c>
      <c r="LJJ22" t="str">
        <v>ACC100487</v>
      </c>
      <c r="LJK22" t="str">
        <v>ACC100434</v>
      </c>
      <c r="LJL22" t="str">
        <v>ACC100269</v>
      </c>
      <c r="LJM22" t="str">
        <v>ACC100087</v>
      </c>
      <c r="LJN22" t="str">
        <v>ACC100039</v>
      </c>
      <c r="LJO22" t="str">
        <v>ACC100177</v>
      </c>
      <c r="LJP22" t="str">
        <v>ACC100467</v>
      </c>
      <c r="LJQ22" t="str">
        <v>ACC100481</v>
      </c>
      <c r="LJR22" t="str">
        <v>ACC100155</v>
      </c>
      <c r="LJS22" t="str">
        <v>ACC100007</v>
      </c>
      <c r="LJT22" t="str">
        <v>ACC100478</v>
      </c>
      <c r="LJU22" t="str">
        <v>ACC100162</v>
      </c>
      <c r="LJV22" t="str">
        <v>ACC100463</v>
      </c>
      <c r="LJW22" t="str">
        <v>ACC100042</v>
      </c>
      <c r="LJX22" t="str">
        <v>ACC100313</v>
      </c>
      <c r="LJY22" t="str">
        <v>ACC100150</v>
      </c>
      <c r="LJZ22" t="str">
        <v>ACC100059</v>
      </c>
      <c r="LKA22" t="str">
        <v>ACC100340</v>
      </c>
      <c r="LKB22" t="str">
        <v>ACC100472</v>
      </c>
      <c r="LKC22" t="str">
        <v>ACC100403</v>
      </c>
      <c r="LKD22" t="str">
        <v>ACC100457</v>
      </c>
      <c r="LKE22" t="str">
        <v>ACC100052</v>
      </c>
      <c r="LKF22" t="str">
        <v>ACC100107</v>
      </c>
      <c r="LKG22" t="str">
        <v>ACC100367</v>
      </c>
      <c r="LKH22" t="str">
        <v>ACC100085</v>
      </c>
      <c r="LKI22" t="str">
        <v>ACC100045</v>
      </c>
      <c r="LKJ22" t="str">
        <v>ACC100069</v>
      </c>
      <c r="LKK22" t="str">
        <v>ACC100077</v>
      </c>
      <c r="LKL22" t="str">
        <v>ACC100452</v>
      </c>
      <c r="LKM22" t="str">
        <v>ACC100356</v>
      </c>
      <c r="LKN22" t="str">
        <v>ACC100132</v>
      </c>
      <c r="LKO22" t="str">
        <v>ACC100406</v>
      </c>
      <c r="LKP22" t="str">
        <v>ACC100078</v>
      </c>
      <c r="LKQ22" t="str">
        <v>ACC100485</v>
      </c>
      <c r="LKR22" t="str">
        <v>ACC100335</v>
      </c>
      <c r="LKS22" t="str">
        <v>ACC100352</v>
      </c>
      <c r="LKT22" t="str">
        <v>ACC100212</v>
      </c>
      <c r="LKU22" t="str">
        <v>ACC100105</v>
      </c>
      <c r="LKV22" t="str">
        <v>ACC100468</v>
      </c>
      <c r="LKW22" t="str">
        <v>ACC100125</v>
      </c>
      <c r="LKX22" t="str">
        <v>ACC100488</v>
      </c>
      <c r="LKY22" t="str">
        <v>ACC100249</v>
      </c>
      <c r="LKZ22" t="str">
        <v>ACC100408</v>
      </c>
      <c r="LLA22" t="str">
        <v>ACC100337</v>
      </c>
      <c r="LLB22" t="str">
        <v>ACC100351</v>
      </c>
      <c r="LLC22" t="str">
        <v>ACC100097</v>
      </c>
      <c r="LLD22" t="str">
        <v>ACC100113</v>
      </c>
      <c r="LLE22" t="str">
        <v>ACC100003</v>
      </c>
      <c r="LLF22" t="str">
        <v>ACC100167</v>
      </c>
      <c r="LLG22" t="str">
        <v>ACC100186</v>
      </c>
      <c r="LLH22" t="str">
        <v>ACC100415</v>
      </c>
      <c r="LLI22" t="str">
        <v>ACC100263</v>
      </c>
      <c r="LLJ22" t="str">
        <v>ACC100047</v>
      </c>
      <c r="LLK22" t="str">
        <v>ACC100109</v>
      </c>
      <c r="LLL22" t="str">
        <v>ACC100059</v>
      </c>
      <c r="LLM22" t="str">
        <v>ACC100434</v>
      </c>
      <c r="LLN22" t="str">
        <v>ACC100109</v>
      </c>
      <c r="LLO22" t="str">
        <v>ACC100311</v>
      </c>
      <c r="LLP22" t="str">
        <v>ACC100214</v>
      </c>
      <c r="LLQ22" t="str">
        <v>ACC100276</v>
      </c>
      <c r="LLR22" t="str">
        <v>ACC100253</v>
      </c>
      <c r="LLS22" t="str">
        <v>ACC100010</v>
      </c>
      <c r="LLT22" t="str">
        <v>ACC100332</v>
      </c>
      <c r="LLU22" t="str">
        <v>ACC100312</v>
      </c>
      <c r="LLV22" t="str">
        <v>ACC100172</v>
      </c>
      <c r="LLW22" t="str">
        <v>ACC100373</v>
      </c>
      <c r="LLX22" t="str">
        <v>ACC100296</v>
      </c>
      <c r="LLY22" t="str">
        <v>ACC100193</v>
      </c>
      <c r="LLZ22" t="str">
        <v>ACC100495</v>
      </c>
      <c r="LMA22" t="str">
        <v>ACC100352</v>
      </c>
      <c r="LMB22" t="str">
        <v>ACC100030</v>
      </c>
      <c r="LMC22" t="str">
        <v>ACC100440</v>
      </c>
      <c r="LMD22" t="str">
        <v>ACC100023</v>
      </c>
      <c r="LME22" t="str">
        <v>ACC100360</v>
      </c>
      <c r="LMF22" t="str">
        <v>ACC100131</v>
      </c>
      <c r="LMG22" t="str">
        <v>ACC100060</v>
      </c>
      <c r="LMH22" t="str">
        <v>ACC100179</v>
      </c>
      <c r="LMI22" t="str">
        <v>ACC100461</v>
      </c>
      <c r="LMJ22" t="str">
        <v>ACC100355</v>
      </c>
      <c r="LMK22" t="str">
        <v>ACC100169</v>
      </c>
      <c r="LML22" t="str">
        <v>ACC100290</v>
      </c>
      <c r="LMM22" t="str">
        <v>ACC100192</v>
      </c>
      <c r="LMN22" t="str">
        <v>ACC100203</v>
      </c>
      <c r="LMO22" t="str">
        <v>ACC100247</v>
      </c>
      <c r="LMP22" t="str">
        <v>ACC100321</v>
      </c>
      <c r="LMQ22" t="str">
        <v>ACC100385</v>
      </c>
      <c r="LMR22" t="str">
        <v>ACC100174</v>
      </c>
      <c r="LMS22" t="str">
        <v>ACC100418</v>
      </c>
      <c r="LMT22" t="str">
        <v>ACC100160</v>
      </c>
      <c r="LMU22" t="str">
        <v>ACC100085</v>
      </c>
      <c r="LMV22" t="str">
        <v>ACC100127</v>
      </c>
      <c r="LMW22" t="str">
        <v>ACC100189</v>
      </c>
      <c r="LMX22" t="str">
        <v>ACC100276</v>
      </c>
      <c r="LMY22" t="str">
        <v>ACC100443</v>
      </c>
      <c r="LMZ22" t="str">
        <v>ACC100046</v>
      </c>
      <c r="LNA22" t="str">
        <v>ACC100148</v>
      </c>
      <c r="LNB22" t="str">
        <v>ACC100082</v>
      </c>
      <c r="LNC22" t="str">
        <v>ACC100087</v>
      </c>
      <c r="LND22" t="str">
        <v>ACC100042</v>
      </c>
      <c r="LNE22" t="str">
        <v>ACC100475</v>
      </c>
      <c r="LNF22" t="str">
        <v>ACC100006</v>
      </c>
      <c r="LNG22" t="str">
        <v>ACC100047</v>
      </c>
      <c r="LNH22" t="str">
        <v>ACC100414</v>
      </c>
      <c r="LNI22" t="str">
        <v>ACC100033</v>
      </c>
      <c r="LNJ22" t="str">
        <v>ACC100145</v>
      </c>
      <c r="LNK22" t="str">
        <v>ACC100006</v>
      </c>
      <c r="LNL22" t="str">
        <v>ACC100291</v>
      </c>
      <c r="LNM22" t="str">
        <v>ACC100240</v>
      </c>
      <c r="LNN22" t="str">
        <v>ACC100292</v>
      </c>
      <c r="LNO22" t="str">
        <v>ACC100021</v>
      </c>
      <c r="LNP22" t="str">
        <v>ACC100415</v>
      </c>
      <c r="LNQ22" t="str">
        <v>ACC100125</v>
      </c>
      <c r="LNR22" t="str">
        <v>ACC100138</v>
      </c>
      <c r="LNS22" t="str">
        <v>ACC100475</v>
      </c>
      <c r="LNT22" t="str">
        <v>ACC100118</v>
      </c>
      <c r="LNU22" t="str">
        <v>ACC100091</v>
      </c>
      <c r="LNV22" t="str">
        <v>ACC100301</v>
      </c>
      <c r="LNW22" t="str">
        <v>ACC100274</v>
      </c>
      <c r="LNX22" t="str">
        <v>ACC100272</v>
      </c>
      <c r="LNY22" t="str">
        <v>ACC100279</v>
      </c>
      <c r="LNZ22" t="str">
        <v>ACC100283</v>
      </c>
      <c r="LOA22" t="str">
        <v>ACC100269</v>
      </c>
      <c r="LOB22" t="str">
        <v>ACC100248</v>
      </c>
      <c r="LOC22" t="str">
        <v>ACC100091</v>
      </c>
      <c r="LOD22" t="str">
        <v>ACC100171</v>
      </c>
      <c r="LOE22" t="str">
        <v>ACC100155</v>
      </c>
      <c r="LOF22" t="str">
        <v>ACC100368</v>
      </c>
      <c r="LOG22" t="str">
        <v>ACC100089</v>
      </c>
      <c r="LOH22" t="str">
        <v>ACC100021</v>
      </c>
      <c r="LOI22" t="str">
        <v>ACC100170</v>
      </c>
      <c r="LOJ22" t="str">
        <v>ACC100441</v>
      </c>
      <c r="LOK22" t="str">
        <v>ACC100238</v>
      </c>
      <c r="LOL22" t="str">
        <v>ACC100122</v>
      </c>
      <c r="LOM22" t="str">
        <v>ACC100088</v>
      </c>
      <c r="LON22" t="str">
        <v>ACC100492</v>
      </c>
      <c r="LOO22" t="str">
        <v>ACC100462</v>
      </c>
      <c r="LOP22" t="str">
        <v>ACC100480</v>
      </c>
      <c r="LOQ22" t="str">
        <v>ACC100343</v>
      </c>
      <c r="LOR22" t="str">
        <v>ACC100167</v>
      </c>
      <c r="LOS22" t="str">
        <v>ACC100276</v>
      </c>
      <c r="LOT22" t="str">
        <v>ACC100254</v>
      </c>
      <c r="LOU22" t="str">
        <v>ACC100021</v>
      </c>
      <c r="LOV22" t="str">
        <v>ACC100379</v>
      </c>
      <c r="LOW22" t="str">
        <v>ACC100014</v>
      </c>
      <c r="LOX22" t="str">
        <v>ACC100140</v>
      </c>
      <c r="LOY22" t="str">
        <v>ACC100341</v>
      </c>
      <c r="LOZ22" t="str">
        <v>ACC100268</v>
      </c>
      <c r="LPA22" t="str">
        <v>ACC100205</v>
      </c>
      <c r="LPB22" t="str">
        <v>ACC100279</v>
      </c>
      <c r="LPC22" t="str">
        <v>ACC100335</v>
      </c>
      <c r="LPD22" t="str">
        <v>ACC100283</v>
      </c>
      <c r="LPE22" t="str">
        <v>ACC100164</v>
      </c>
      <c r="LPF22" t="str">
        <v>ACC100049</v>
      </c>
      <c r="LPG22" t="str">
        <v>ACC100374</v>
      </c>
      <c r="LPH22" t="str">
        <v>ACC100435</v>
      </c>
      <c r="LPI22" t="str">
        <v>ACC100170</v>
      </c>
      <c r="LPJ22" t="str">
        <v>ACC100446</v>
      </c>
      <c r="LPK22" t="str">
        <v>ACC100323</v>
      </c>
      <c r="LPL22" t="str">
        <v>ACC100493</v>
      </c>
      <c r="LPM22" t="str">
        <v>ACC100193</v>
      </c>
      <c r="LPN22" t="str">
        <v>ACC100397</v>
      </c>
      <c r="LPO22" t="str">
        <v>ACC100114</v>
      </c>
      <c r="LPP22" t="str">
        <v>ACC100077</v>
      </c>
      <c r="LPQ22" t="str">
        <v>ACC100290</v>
      </c>
      <c r="LPR22" t="str">
        <v>ACC100170</v>
      </c>
      <c r="LPS22" t="str">
        <v>ACC100033</v>
      </c>
      <c r="LPT22" t="str">
        <v>ACC100365</v>
      </c>
      <c r="LPU22" t="str">
        <v>ACC100372</v>
      </c>
      <c r="LPV22" t="str">
        <v>ACC100012</v>
      </c>
      <c r="LPW22" t="str">
        <v>ACC100282</v>
      </c>
      <c r="LPX22" t="str">
        <v>ACC100447</v>
      </c>
      <c r="LPY22" t="str">
        <v>ACC100433</v>
      </c>
      <c r="LPZ22" t="str">
        <v>ACC100341</v>
      </c>
      <c r="LQA22" t="str">
        <v>ACC100073</v>
      </c>
      <c r="LQB22" t="str">
        <v>ACC100344</v>
      </c>
      <c r="LQC22" t="str">
        <v>ACC100095</v>
      </c>
      <c r="LQD22" t="str">
        <v>ACC100348</v>
      </c>
      <c r="LQE22" t="str">
        <v>ACC100154</v>
      </c>
      <c r="LQF22" t="str">
        <v>ACC100445</v>
      </c>
      <c r="LQG22" t="str">
        <v>ACC100109</v>
      </c>
      <c r="LQH22" t="str">
        <v>ACC100276</v>
      </c>
      <c r="LQI22" t="str">
        <v>ACC100282</v>
      </c>
      <c r="LQJ22" t="str">
        <v>ACC100288</v>
      </c>
      <c r="LQK22" t="str">
        <v>ACC100435</v>
      </c>
      <c r="LQL22" t="str">
        <v>ACC100169</v>
      </c>
      <c r="LQM22" t="str">
        <v>ACC100478</v>
      </c>
      <c r="LQN22" t="str">
        <v>ACC100321</v>
      </c>
      <c r="LQO22" t="str">
        <v>ACC100299</v>
      </c>
      <c r="LQP22" t="str">
        <v>ACC100165</v>
      </c>
      <c r="LQQ22" t="str">
        <v>ACC100153</v>
      </c>
      <c r="LQR22" t="str">
        <v>ACC100420</v>
      </c>
      <c r="LQS22" t="str">
        <v>ACC100064</v>
      </c>
      <c r="LQT22" t="str">
        <v>ACC100430</v>
      </c>
      <c r="LQU22" t="str">
        <v>ACC100216</v>
      </c>
      <c r="LQV22" t="str">
        <v>ACC100266</v>
      </c>
      <c r="LQW22" t="str">
        <v>ACC100478</v>
      </c>
      <c r="LQX22" t="str">
        <v>ACC100221</v>
      </c>
      <c r="LQY22" t="str">
        <v>ACC100212</v>
      </c>
      <c r="LQZ22" t="str">
        <v>ACC100249</v>
      </c>
      <c r="LRA22" t="str">
        <v>ACC100359</v>
      </c>
      <c r="LRB22" t="str">
        <v>ACC100180</v>
      </c>
      <c r="LRC22" t="str">
        <v>ACC100357</v>
      </c>
      <c r="LRD22" t="str">
        <v>ACC100033</v>
      </c>
      <c r="LRE22" t="str">
        <v>ACC100086</v>
      </c>
      <c r="LRF22" t="str">
        <v>ACC100276</v>
      </c>
      <c r="LRG22" t="str">
        <v>ACC100278</v>
      </c>
      <c r="LRH22" t="str">
        <v>ACC100013</v>
      </c>
      <c r="LRI22" t="str">
        <v>ACC100330</v>
      </c>
      <c r="LRJ22" t="str">
        <v>ACC100059</v>
      </c>
      <c r="LRK22" t="str">
        <v>ACC100474</v>
      </c>
      <c r="LRL22" t="str">
        <v>ACC100085</v>
      </c>
      <c r="LRM22" t="str">
        <v>ACC100363</v>
      </c>
      <c r="LRN22" t="str">
        <v>ACC100478</v>
      </c>
      <c r="LRO22" t="str">
        <v>ACC100385</v>
      </c>
      <c r="LRP22" t="str">
        <v>ACC100123</v>
      </c>
      <c r="LRQ22" t="str">
        <v>ACC100088</v>
      </c>
      <c r="LRR22" t="str">
        <v>ACC100091</v>
      </c>
      <c r="LRS22" t="str">
        <v>ACC100120</v>
      </c>
      <c r="LRT22" t="str">
        <v>ACC100149</v>
      </c>
      <c r="LRU22" t="str">
        <v>ACC100032</v>
      </c>
      <c r="LRV22" t="str">
        <v>ACC100137</v>
      </c>
      <c r="LRW22" t="str">
        <v>ACC100207</v>
      </c>
      <c r="LRX22" t="str">
        <v>ACC100348</v>
      </c>
      <c r="LRY22" t="str">
        <v>ACC100303</v>
      </c>
      <c r="LRZ22" t="str">
        <v>ACC100403</v>
      </c>
      <c r="LSA22" t="str">
        <v>ACC100362</v>
      </c>
      <c r="LSB22" t="str">
        <v>ACC100184</v>
      </c>
      <c r="LSC22" t="str">
        <v>ACC100408</v>
      </c>
      <c r="LSD22" t="str">
        <v>ACC100237</v>
      </c>
      <c r="LSE22" t="str">
        <v>ACC100249</v>
      </c>
      <c r="LSF22" t="str">
        <v>ACC100294</v>
      </c>
      <c r="LSG22" t="str">
        <v>ACC100232</v>
      </c>
      <c r="LSH22" t="str">
        <v>ACC100274</v>
      </c>
      <c r="LSI22" t="str">
        <v>ACC100262</v>
      </c>
      <c r="LSJ22" t="str">
        <v>ACC100471</v>
      </c>
      <c r="LSK22" t="str">
        <v>ACC100081</v>
      </c>
      <c r="LSL22" t="str">
        <v>ACC100028</v>
      </c>
      <c r="LSM22" t="str">
        <v>ACC100117</v>
      </c>
      <c r="LSN22" t="str">
        <v>ACC100380</v>
      </c>
      <c r="LSO22" t="str">
        <v>ACC100069</v>
      </c>
      <c r="LSP22" t="str">
        <v>ACC100419</v>
      </c>
      <c r="LSQ22" t="str">
        <v>ACC100270</v>
      </c>
      <c r="LSR22" t="str">
        <v>ACC100430</v>
      </c>
      <c r="LSS22" t="str">
        <v>ACC100089</v>
      </c>
      <c r="LST22" t="str">
        <v>ACC100057</v>
      </c>
      <c r="LSU22" t="str">
        <v>ACC100013</v>
      </c>
      <c r="LSV22" t="str">
        <v>ACC100357</v>
      </c>
      <c r="LSW22" t="str">
        <v>ACC100130</v>
      </c>
      <c r="LSX22" t="str">
        <v>ACC100222</v>
      </c>
      <c r="LSY22" t="str">
        <v>ACC100105</v>
      </c>
      <c r="LSZ22" t="str">
        <v>ACC100444</v>
      </c>
      <c r="LTA22" t="str">
        <v>ACC100317</v>
      </c>
      <c r="LTB22" t="str">
        <v>ACC100152</v>
      </c>
      <c r="LTC22" t="str">
        <v>ACC100267</v>
      </c>
      <c r="LTD22" t="str">
        <v>ACC100006</v>
      </c>
      <c r="LTE22" t="str">
        <v>ACC100017</v>
      </c>
      <c r="LTF22" t="str">
        <v>ACC100055</v>
      </c>
      <c r="LTG22" t="str">
        <v>ACC100094</v>
      </c>
      <c r="LTH22" t="str">
        <v>ACC100346</v>
      </c>
      <c r="LTI22" t="str">
        <v>ACC100397</v>
      </c>
      <c r="LTJ22" t="str">
        <v>ACC100408</v>
      </c>
      <c r="LTK22" t="str">
        <v>ACC100092</v>
      </c>
      <c r="LTL22" t="str">
        <v>ACC100102</v>
      </c>
      <c r="LTM22" t="str">
        <v>ACC100377</v>
      </c>
      <c r="LTN22" t="str">
        <v>ACC100016</v>
      </c>
      <c r="LTO22" t="str">
        <v>ACC100447</v>
      </c>
      <c r="LTP22" t="str">
        <v>ACC100441</v>
      </c>
      <c r="LTQ22" t="str">
        <v>ACC100288</v>
      </c>
      <c r="LTR22" t="str">
        <v>ACC100118</v>
      </c>
      <c r="LTS22" t="str">
        <v>ACC100360</v>
      </c>
      <c r="LTT22" t="str">
        <v>ACC100175</v>
      </c>
      <c r="LTU22" t="str">
        <v>ACC100227</v>
      </c>
      <c r="LTV22" t="str">
        <v>ACC100434</v>
      </c>
      <c r="LTW22" t="str">
        <v>ACC100102</v>
      </c>
      <c r="LTX22" t="str">
        <v>ACC100483</v>
      </c>
      <c r="LTY22" t="str">
        <v>ACC100219</v>
      </c>
      <c r="LTZ22" t="str">
        <v>ACC100004</v>
      </c>
      <c r="LUA22" t="str">
        <v>ACC100030</v>
      </c>
      <c r="LUB22" t="str">
        <v>ACC100221</v>
      </c>
      <c r="LUC22" t="str">
        <v>ACC100349</v>
      </c>
      <c r="LUD22" t="str">
        <v>ACC100347</v>
      </c>
      <c r="LUE22" t="str">
        <v>ACC100014</v>
      </c>
      <c r="LUF22" t="str">
        <v>ACC100324</v>
      </c>
      <c r="LUG22" t="str">
        <v>ACC100222</v>
      </c>
      <c r="LUH22" t="str">
        <v>ACC100231</v>
      </c>
      <c r="LUI22" t="str">
        <v>ACC100322</v>
      </c>
      <c r="LUJ22" t="str">
        <v>ACC100038</v>
      </c>
      <c r="LUK22" t="str">
        <v>ACC100345</v>
      </c>
      <c r="LUL22" t="str">
        <v>ACC100239</v>
      </c>
      <c r="LUM22" t="str">
        <v>ACC100302</v>
      </c>
      <c r="LUN22" t="str">
        <v>ACC100360</v>
      </c>
      <c r="LUO22" t="str">
        <v>ACC100161</v>
      </c>
      <c r="LUP22" t="str">
        <v>ACC100057</v>
      </c>
      <c r="LUQ22" t="str">
        <v>ACC100166</v>
      </c>
      <c r="LUR22" t="str">
        <v>ACC100112</v>
      </c>
      <c r="LUS22" t="str">
        <v>ACC100008</v>
      </c>
      <c r="LUT22" t="str">
        <v>ACC100182</v>
      </c>
      <c r="LUU22" t="str">
        <v>ACC100489</v>
      </c>
      <c r="LUV22" t="str">
        <v>ACC100220</v>
      </c>
      <c r="LUW22" t="str">
        <v>ACC100209</v>
      </c>
      <c r="LUX22" t="str">
        <v>ACC100135</v>
      </c>
      <c r="LUY22" t="str">
        <v>ACC100378</v>
      </c>
      <c r="LUZ22" t="str">
        <v>ACC100036</v>
      </c>
      <c r="LVA22" t="str">
        <v>ACC100190</v>
      </c>
      <c r="LVB22" t="str">
        <v>ACC100285</v>
      </c>
      <c r="LVC22" t="str">
        <v>ACC100011</v>
      </c>
      <c r="LVD22" t="str">
        <v>ACC100012</v>
      </c>
      <c r="LVE22" t="str">
        <v>ACC100295</v>
      </c>
      <c r="LVF22" t="str">
        <v>ACC100085</v>
      </c>
      <c r="LVG22" t="str">
        <v>ACC100017</v>
      </c>
      <c r="LVH22" t="str">
        <v>ACC100249</v>
      </c>
      <c r="LVI22" t="str">
        <v>ACC100241</v>
      </c>
      <c r="LVJ22" t="str">
        <v>ACC100227</v>
      </c>
      <c r="LVK22" t="str">
        <v>ACC100032</v>
      </c>
      <c r="LVL22" t="str">
        <v>ACC100169</v>
      </c>
      <c r="LVM22" t="str">
        <v>ACC100089</v>
      </c>
      <c r="LVN22" t="str">
        <v>ACC100078</v>
      </c>
      <c r="LVO22" t="str">
        <v>ACC100237</v>
      </c>
      <c r="LVP22" t="str">
        <v>ACC100487</v>
      </c>
      <c r="LVQ22" t="str">
        <v>ACC100278</v>
      </c>
      <c r="LVR22" t="str">
        <v>ACC100166</v>
      </c>
      <c r="LVS22" t="str">
        <v>ACC100313</v>
      </c>
      <c r="LVT22" t="str">
        <v>ACC100490</v>
      </c>
      <c r="LVU22" t="str">
        <v>ACC100215</v>
      </c>
      <c r="LVV22" t="str">
        <v>ACC100399</v>
      </c>
      <c r="LVW22" t="str">
        <v>ACC100397</v>
      </c>
      <c r="LVX22" t="str">
        <v>ACC100126</v>
      </c>
      <c r="LVY22" t="str">
        <v>ACC100239</v>
      </c>
      <c r="LVZ22" t="str">
        <v>ACC100311</v>
      </c>
      <c r="LWA22" t="str">
        <v>ACC100058</v>
      </c>
      <c r="LWB22" t="str">
        <v>ACC100376</v>
      </c>
      <c r="LWC22" t="str">
        <v>ACC100069</v>
      </c>
      <c r="LWD22" t="str">
        <v>ACC100165</v>
      </c>
      <c r="LWE22" t="str">
        <v>ACC100104</v>
      </c>
      <c r="LWF22" t="str">
        <v>ACC100455</v>
      </c>
      <c r="LWG22" t="str">
        <v>ACC100028</v>
      </c>
      <c r="LWH22" t="str">
        <v>ACC100134</v>
      </c>
      <c r="LWI22" t="str">
        <v>ACC100340</v>
      </c>
      <c r="LWJ22" t="str">
        <v>ACC100110</v>
      </c>
      <c r="LWK22" t="str">
        <v>ACC100431</v>
      </c>
      <c r="LWL22" t="str">
        <v>ACC100091</v>
      </c>
      <c r="LWM22" t="str">
        <v>ACC100190</v>
      </c>
      <c r="LWN22" t="str">
        <v>ACC100193</v>
      </c>
      <c r="LWO22" t="str">
        <v>ACC100033</v>
      </c>
      <c r="LWP22" t="str">
        <v>ACC100460</v>
      </c>
      <c r="LWQ22" t="str">
        <v>ACC100455</v>
      </c>
      <c r="LWR22" t="str">
        <v>ACC100188</v>
      </c>
      <c r="LWS22" t="str">
        <v>ACC100035</v>
      </c>
      <c r="LWT22" t="str">
        <v>ACC100308</v>
      </c>
      <c r="LWU22" t="str">
        <v>ACC100047</v>
      </c>
      <c r="LWV22" t="str">
        <v>ACC100039</v>
      </c>
      <c r="LWW22" t="str">
        <v>ACC100124</v>
      </c>
      <c r="LWX22" t="str">
        <v>ACC100285</v>
      </c>
      <c r="LWY22" t="str">
        <v>ACC100438</v>
      </c>
      <c r="LWZ22" t="str">
        <v>ACC100430</v>
      </c>
      <c r="LXA22" t="str">
        <v>ACC100084</v>
      </c>
      <c r="LXB22" t="str">
        <v>ACC100303</v>
      </c>
      <c r="LXC22" t="str">
        <v>ACC100288</v>
      </c>
      <c r="LXD22" t="str">
        <v>ACC100213</v>
      </c>
      <c r="LXE22" t="str">
        <v>ACC100109</v>
      </c>
      <c r="LXF22" t="str">
        <v>ACC100356</v>
      </c>
      <c r="LXG22" t="str">
        <v>ACC100036</v>
      </c>
      <c r="LXH22" t="str">
        <v>ACC100333</v>
      </c>
      <c r="LXI22" t="str">
        <v>ACC100069</v>
      </c>
      <c r="LXJ22" t="str">
        <v>ACC100041</v>
      </c>
      <c r="LXK22" t="str">
        <v>ACC100460</v>
      </c>
      <c r="LXL22" t="str">
        <v>ACC100453</v>
      </c>
      <c r="LXM22" t="str">
        <v>ACC100058</v>
      </c>
      <c r="LXN22" t="str">
        <v>ACC100497</v>
      </c>
      <c r="LXO22" t="str">
        <v>ACC100123</v>
      </c>
      <c r="LXP22" t="str">
        <v>ACC100193</v>
      </c>
      <c r="LXQ22" t="str">
        <v>ACC100383</v>
      </c>
      <c r="LXR22" t="str">
        <v>ACC100334</v>
      </c>
      <c r="LXS22" t="str">
        <v>ACC100189</v>
      </c>
      <c r="LXT22" t="str">
        <v>ACC100182</v>
      </c>
      <c r="LXU22" t="str">
        <v>ACC100403</v>
      </c>
      <c r="LXV22" t="str">
        <v>ACC100055</v>
      </c>
      <c r="LXW22" t="str">
        <v>ACC100214</v>
      </c>
      <c r="LXX22" t="str">
        <v>ACC100378</v>
      </c>
      <c r="LXY22" t="str">
        <v>ACC100368</v>
      </c>
      <c r="LXZ22" t="str">
        <v>ACC100110</v>
      </c>
      <c r="LYA22" t="str">
        <v>ACC100251</v>
      </c>
      <c r="LYB22" t="str">
        <v>ACC100324</v>
      </c>
      <c r="LYC22" t="str">
        <v>ACC100377</v>
      </c>
      <c r="LYD22" t="str">
        <v>ACC100146</v>
      </c>
      <c r="LYE22" t="str">
        <v>ACC100059</v>
      </c>
      <c r="LYF22" t="str">
        <v>ACC100043</v>
      </c>
      <c r="LYG22" t="str">
        <v>ACC100064</v>
      </c>
      <c r="LYH22" t="str">
        <v>ACC100103</v>
      </c>
      <c r="LYI22" t="str">
        <v>ACC100164</v>
      </c>
      <c r="LYJ22" t="str">
        <v>ACC100106</v>
      </c>
      <c r="LYK22" t="str">
        <v>ACC100488</v>
      </c>
      <c r="LYL22" t="str">
        <v>ACC100333</v>
      </c>
      <c r="LYM22" t="str">
        <v>ACC100469</v>
      </c>
      <c r="LYN22" t="str">
        <v>ACC100432</v>
      </c>
      <c r="LYO22" t="str">
        <v>ACC100361</v>
      </c>
      <c r="LYP22" t="str">
        <v>ACC100161</v>
      </c>
      <c r="LYQ22" t="str">
        <v>ACC100441</v>
      </c>
      <c r="LYR22" t="str">
        <v>ACC100135</v>
      </c>
      <c r="LYS22" t="str">
        <v>ACC100421</v>
      </c>
      <c r="LYT22" t="str">
        <v>ACC100158</v>
      </c>
      <c r="LYU22" t="str">
        <v>ACC100417</v>
      </c>
      <c r="LYV22" t="str">
        <v>ACC100327</v>
      </c>
      <c r="LYW22" t="str">
        <v>ACC100405</v>
      </c>
      <c r="LYX22" t="str">
        <v>ACC100159</v>
      </c>
      <c r="LYY22" t="str">
        <v>ACC100328</v>
      </c>
      <c r="LYZ22" t="str">
        <v>ACC100357</v>
      </c>
      <c r="LZA22" t="str">
        <v>ACC100264</v>
      </c>
      <c r="LZB22" t="str">
        <v>ACC100150</v>
      </c>
      <c r="LZC22" t="str">
        <v>ACC100250</v>
      </c>
      <c r="LZD22" t="str">
        <v>ACC100115</v>
      </c>
      <c r="LZE22" t="str">
        <v>ACC100180</v>
      </c>
      <c r="LZF22" t="str">
        <v>ACC100062</v>
      </c>
      <c r="LZG22" t="str">
        <v>ACC100289</v>
      </c>
      <c r="LZH22" t="str">
        <v>ACC100081</v>
      </c>
      <c r="LZI22" t="str">
        <v>ACC100091</v>
      </c>
      <c r="LZJ22" t="str">
        <v>ACC100412</v>
      </c>
      <c r="LZK22" t="str">
        <v>ACC100438</v>
      </c>
      <c r="LZL22" t="str">
        <v>ACC100427</v>
      </c>
      <c r="LZM22" t="str">
        <v>ACC100092</v>
      </c>
      <c r="LZN22" t="str">
        <v>ACC100366</v>
      </c>
      <c r="LZO22" t="str">
        <v>ACC100488</v>
      </c>
      <c r="LZP22" t="str">
        <v>ACC100050</v>
      </c>
      <c r="LZQ22" t="str">
        <v>ACC100005</v>
      </c>
      <c r="LZR22" t="str">
        <v>ACC100155</v>
      </c>
      <c r="LZS22" t="str">
        <v>ACC100140</v>
      </c>
      <c r="LZT22" t="str">
        <v>ACC100283</v>
      </c>
      <c r="LZU22" t="str">
        <v>ACC100140</v>
      </c>
      <c r="LZV22" t="str">
        <v>ACC100058</v>
      </c>
      <c r="LZW22" t="str">
        <v>ACC100037</v>
      </c>
      <c r="LZX22" t="str">
        <v>ACC100339</v>
      </c>
      <c r="LZY22" t="str">
        <v>ACC100476</v>
      </c>
      <c r="LZZ22" t="str">
        <v>ACC100246</v>
      </c>
      <c r="MAA22" t="str">
        <v>ACC100379</v>
      </c>
      <c r="MAB22" t="str">
        <v>ACC100133</v>
      </c>
      <c r="MAC22" t="str">
        <v>ACC100113</v>
      </c>
      <c r="MAD22" t="str">
        <v>ACC100336</v>
      </c>
      <c r="MAE22" t="str">
        <v>ACC100077</v>
      </c>
      <c r="MAF22" t="str">
        <v>ACC100044</v>
      </c>
      <c r="MAG22" t="str">
        <v>ACC100325</v>
      </c>
      <c r="MAH22" t="str">
        <v>ACC100097</v>
      </c>
      <c r="MAI22" t="str">
        <v>ACC100030</v>
      </c>
      <c r="MAJ22" t="str">
        <v>ACC100076</v>
      </c>
      <c r="MAK22" t="str">
        <v>ACC100024</v>
      </c>
      <c r="MAL22" t="str">
        <v>ACC100339</v>
      </c>
      <c r="MAM22" t="str">
        <v>ACC100449</v>
      </c>
      <c r="MAN22" t="str">
        <v>ACC100261</v>
      </c>
      <c r="MAO22" t="str">
        <v>ACC100449</v>
      </c>
      <c r="MAP22" t="str">
        <v>ACC100042</v>
      </c>
      <c r="MAQ22" t="str">
        <v>ACC100077</v>
      </c>
      <c r="MAR22" t="str">
        <v>ACC100424</v>
      </c>
      <c r="MAS22" t="str">
        <v>ACC100278</v>
      </c>
      <c r="MAT22" t="str">
        <v>ACC100274</v>
      </c>
      <c r="MAU22" t="str">
        <v>ACC100115</v>
      </c>
      <c r="MAV22" t="str">
        <v>ACC100194</v>
      </c>
      <c r="MAW22" t="str">
        <v>ACC100189</v>
      </c>
      <c r="MAX22" t="str">
        <v>ACC100474</v>
      </c>
      <c r="MAY22" t="str">
        <v>ACC100358</v>
      </c>
      <c r="MAZ22" t="str">
        <v>ACC100380</v>
      </c>
      <c r="MBA22" t="str">
        <v>ACC100434</v>
      </c>
      <c r="MBB22" t="str">
        <v>ACC100099</v>
      </c>
      <c r="MBC22" t="str">
        <v>ACC100202</v>
      </c>
      <c r="MBD22" t="str">
        <v>ACC100405</v>
      </c>
      <c r="MBE22" t="str">
        <v>ACC100485</v>
      </c>
      <c r="MBF22" t="str">
        <v>ACC100214</v>
      </c>
      <c r="MBG22" t="str">
        <v>ACC100195</v>
      </c>
      <c r="MBH22" t="str">
        <v>ACC100156</v>
      </c>
      <c r="MBI22" t="str">
        <v>ACC100031</v>
      </c>
      <c r="MBJ22" t="str">
        <v>ACC100485</v>
      </c>
      <c r="MBK22" t="str">
        <v>ACC100056</v>
      </c>
      <c r="MBL22" t="str">
        <v>ACC100115</v>
      </c>
      <c r="MBM22" t="str">
        <v>ACC100139</v>
      </c>
      <c r="MBN22" t="str">
        <v>ACC100033</v>
      </c>
      <c r="MBO22" t="str">
        <v>ACC100288</v>
      </c>
      <c r="MBP22" t="str">
        <v>ACC100351</v>
      </c>
      <c r="MBQ22" t="str">
        <v>ACC100333</v>
      </c>
      <c r="MBR22" t="str">
        <v>ACC100276</v>
      </c>
      <c r="MBS22" t="str">
        <v>ACC100254</v>
      </c>
      <c r="MBT22" t="str">
        <v>ACC100117</v>
      </c>
      <c r="MBU22" t="str">
        <v>ACC100287</v>
      </c>
      <c r="MBV22" t="str">
        <v>ACC100082</v>
      </c>
      <c r="MBW22" t="str">
        <v>ACC100151</v>
      </c>
      <c r="MBX22" t="str">
        <v>ACC100418</v>
      </c>
      <c r="MBY22" t="str">
        <v>ACC100302</v>
      </c>
      <c r="MBZ22" t="str">
        <v>ACC100451</v>
      </c>
      <c r="MCA22" t="str">
        <v>ACC100258</v>
      </c>
      <c r="MCB22" t="str">
        <v>ACC100309</v>
      </c>
      <c r="MCC22" t="str">
        <v>ACC100180</v>
      </c>
      <c r="MCD22" t="str">
        <v>ACC100062</v>
      </c>
      <c r="MCE22" t="str">
        <v>ACC100494</v>
      </c>
      <c r="MCF22" t="str">
        <v>ACC100263</v>
      </c>
      <c r="MCG22" t="str">
        <v>ACC100062</v>
      </c>
      <c r="MCH22" t="str">
        <v>ACC100412</v>
      </c>
      <c r="MCI22" t="str">
        <v>ACC100194</v>
      </c>
      <c r="MCJ22" t="str">
        <v>ACC100216</v>
      </c>
      <c r="MCK22" t="str">
        <v>ACC100397</v>
      </c>
      <c r="MCL22" t="str">
        <v>ACC100059</v>
      </c>
      <c r="MCM22" t="str">
        <v>ACC100268</v>
      </c>
      <c r="MCN22" t="str">
        <v>ACC100003</v>
      </c>
      <c r="MCO22" t="str">
        <v>ACC100359</v>
      </c>
      <c r="MCP22" t="str">
        <v>ACC100401</v>
      </c>
      <c r="MCQ22" t="str">
        <v>ACC100301</v>
      </c>
      <c r="MCR22" t="str">
        <v>ACC100162</v>
      </c>
      <c r="MCS22" t="str">
        <v>ACC100482</v>
      </c>
      <c r="MCT22" t="str">
        <v>ACC100290</v>
      </c>
      <c r="MCU22" t="str">
        <v>ACC100119</v>
      </c>
      <c r="MCV22" t="str">
        <v>ACC100429</v>
      </c>
      <c r="MCW22" t="str">
        <v>ACC100235</v>
      </c>
      <c r="MCX22" t="str">
        <v>ACC100102</v>
      </c>
      <c r="MCY22" t="str">
        <v>ACC100006</v>
      </c>
      <c r="MCZ22" t="str">
        <v>ACC100281</v>
      </c>
      <c r="MDA22" t="str">
        <v>ACC100499</v>
      </c>
      <c r="MDB22" t="str">
        <v>ACC100136</v>
      </c>
      <c r="MDC22" t="str">
        <v>ACC100180</v>
      </c>
      <c r="MDD22" t="str">
        <v>ACC100383</v>
      </c>
      <c r="MDE22" t="str">
        <v>ACC100299</v>
      </c>
      <c r="MDF22" t="str">
        <v>ACC100186</v>
      </c>
      <c r="MDG22" t="str">
        <v>ACC100499</v>
      </c>
      <c r="MDH22" t="str">
        <v>ACC100259</v>
      </c>
      <c r="MDI22" t="str">
        <v>ACC100198</v>
      </c>
      <c r="MDJ22" t="str">
        <v>ACC100074</v>
      </c>
      <c r="MDK22" t="str">
        <v>ACC100024</v>
      </c>
      <c r="MDL22" t="str">
        <v>ACC100094</v>
      </c>
      <c r="MDM22" t="str">
        <v>ACC100453</v>
      </c>
      <c r="MDN22" t="str">
        <v>ACC100223</v>
      </c>
      <c r="MDO22" t="str">
        <v>ACC100405</v>
      </c>
      <c r="MDP22" t="str">
        <v>ACC100386</v>
      </c>
      <c r="MDQ22" t="str">
        <v>ACC100171</v>
      </c>
      <c r="MDR22" t="str">
        <v>ACC100164</v>
      </c>
      <c r="MDS22" t="str">
        <v>ACC100217</v>
      </c>
      <c r="MDT22" t="str">
        <v>ACC100169</v>
      </c>
      <c r="MDU22" t="str">
        <v>ACC100266</v>
      </c>
      <c r="MDV22" t="str">
        <v>ACC100407</v>
      </c>
      <c r="MDW22" t="str">
        <v>ACC100073</v>
      </c>
      <c r="MDX22" t="str">
        <v>ACC100285</v>
      </c>
      <c r="MDY22" t="str">
        <v>ACC100443</v>
      </c>
      <c r="MDZ22" t="str">
        <v>ACC100353</v>
      </c>
      <c r="MEA22" t="str">
        <v>ACC100331</v>
      </c>
      <c r="MEB22" t="str">
        <v>ACC100077</v>
      </c>
      <c r="MEC22" t="str">
        <v>ACC100424</v>
      </c>
      <c r="MED22" t="str">
        <v>ACC100223</v>
      </c>
      <c r="MEE22" t="str">
        <v>ACC100414</v>
      </c>
      <c r="MEF22" t="str">
        <v>ACC100418</v>
      </c>
      <c r="MEG22" t="str">
        <v>ACC100147</v>
      </c>
      <c r="MEH22" t="str">
        <v>ACC100270</v>
      </c>
      <c r="MEI22" t="str">
        <v>ACC100371</v>
      </c>
      <c r="MEJ22" t="str">
        <v>ACC100451</v>
      </c>
      <c r="MEK22" t="str">
        <v>ACC100115</v>
      </c>
      <c r="MEL22" t="str">
        <v>ACC100053</v>
      </c>
      <c r="MEM22" t="str">
        <v>ACC100325</v>
      </c>
      <c r="MEN22" t="str">
        <v>ACC100225</v>
      </c>
      <c r="MEO22" t="str">
        <v>ACC100384</v>
      </c>
      <c r="MEP22" t="str">
        <v>ACC100073</v>
      </c>
      <c r="MEQ22" t="str">
        <v>ACC100266</v>
      </c>
      <c r="MER22" t="str">
        <v>ACC100071</v>
      </c>
      <c r="MES22" t="str">
        <v>ACC100051</v>
      </c>
      <c r="MET22" t="str">
        <v>ACC100121</v>
      </c>
      <c r="MEU22" t="str">
        <v>ACC100249</v>
      </c>
      <c r="MEV22" t="str">
        <v>ACC100436</v>
      </c>
      <c r="MEW22" t="str">
        <v>ACC100499</v>
      </c>
      <c r="MEX22" t="str">
        <v>ACC100103</v>
      </c>
      <c r="MEY22" t="str">
        <v>ACC100284</v>
      </c>
      <c r="MEZ22" t="str">
        <v>ACC100075</v>
      </c>
      <c r="MFA22" t="str">
        <v>ACC100056</v>
      </c>
      <c r="MFB22" t="str">
        <v>ACC100319</v>
      </c>
      <c r="MFC22" t="str">
        <v>ACC100082</v>
      </c>
      <c r="MFD22" t="str">
        <v>ACC100278</v>
      </c>
      <c r="MFE22" t="str">
        <v>ACC100456</v>
      </c>
      <c r="MFF22" t="str">
        <v>ACC100017</v>
      </c>
      <c r="MFG22" t="str">
        <v>ACC100485</v>
      </c>
      <c r="MFH22" t="str">
        <v>ACC100139</v>
      </c>
      <c r="MFI22" t="str">
        <v>ACC100188</v>
      </c>
      <c r="MFJ22" t="str">
        <v>ACC100243</v>
      </c>
      <c r="MFK22" t="str">
        <v>ACC100010</v>
      </c>
      <c r="MFL22" t="str">
        <v>ACC100263</v>
      </c>
      <c r="MFM22" t="str">
        <v>ACC100324</v>
      </c>
      <c r="MFN22" t="str">
        <v>ACC100039</v>
      </c>
      <c r="MFO22" t="str">
        <v>ACC100363</v>
      </c>
      <c r="MFP22" t="str">
        <v>ACC100143</v>
      </c>
      <c r="MFQ22" t="str">
        <v>ACC100053</v>
      </c>
      <c r="MFR22" t="str">
        <v>ACC100405</v>
      </c>
      <c r="MFS22" t="str">
        <v>ACC100210</v>
      </c>
      <c r="MFT22" t="str">
        <v>ACC100277</v>
      </c>
      <c r="MFU22" t="str">
        <v>ACC100485</v>
      </c>
      <c r="MFV22" t="str">
        <v>ACC100168</v>
      </c>
      <c r="MFW22" t="str">
        <v>ACC100157</v>
      </c>
      <c r="MFX22" t="str">
        <v>ACC100477</v>
      </c>
      <c r="MFY22" t="str">
        <v>ACC100264</v>
      </c>
      <c r="MFZ22" t="str">
        <v>ACC100048</v>
      </c>
      <c r="MGA22" t="str">
        <v>ACC100084</v>
      </c>
      <c r="MGB22" t="str">
        <v>ACC100475</v>
      </c>
      <c r="MGC22" t="str">
        <v>ACC100416</v>
      </c>
      <c r="MGD22" t="str">
        <v>ACC100404</v>
      </c>
      <c r="MGE22" t="str">
        <v>ACC100231</v>
      </c>
      <c r="MGF22" t="str">
        <v>ACC100205</v>
      </c>
      <c r="MGG22" t="str">
        <v>ACC100429</v>
      </c>
      <c r="MGH22" t="str">
        <v>ACC100455</v>
      </c>
      <c r="MGI22" t="str">
        <v>ACC100185</v>
      </c>
      <c r="MGJ22" t="str">
        <v>ACC100387</v>
      </c>
      <c r="MGK22" t="str">
        <v>ACC100022</v>
      </c>
      <c r="MGL22" t="str">
        <v>ACC100152</v>
      </c>
      <c r="MGM22" t="str">
        <v>ACC100269</v>
      </c>
      <c r="MGN22" t="str">
        <v>ACC100069</v>
      </c>
      <c r="MGO22" t="str">
        <v>ACC100374</v>
      </c>
      <c r="MGP22" t="str">
        <v>ACC100391</v>
      </c>
      <c r="MGQ22" t="str">
        <v>ACC100251</v>
      </c>
      <c r="MGR22" t="str">
        <v>ACC100272</v>
      </c>
      <c r="MGS22" t="str">
        <v>ACC100359</v>
      </c>
      <c r="MGT22" t="str">
        <v>ACC100448</v>
      </c>
      <c r="MGU22" t="str">
        <v>ACC100335</v>
      </c>
      <c r="MGV22" t="str">
        <v>ACC100003</v>
      </c>
      <c r="MGW22" t="str">
        <v>ACC100148</v>
      </c>
      <c r="MGX22" t="str">
        <v>ACC100017</v>
      </c>
      <c r="MGY22" t="str">
        <v>ACC100341</v>
      </c>
      <c r="MGZ22" t="str">
        <v>ACC100127</v>
      </c>
      <c r="MHA22" t="str">
        <v>ACC100053</v>
      </c>
      <c r="MHB22" t="str">
        <v>ACC100131</v>
      </c>
      <c r="MHC22" t="str">
        <v>ACC100194</v>
      </c>
      <c r="MHD22" t="str">
        <v>ACC100085</v>
      </c>
      <c r="MHE22" t="str">
        <v>ACC100166</v>
      </c>
      <c r="MHF22" t="str">
        <v>ACC100452</v>
      </c>
      <c r="MHG22" t="str">
        <v>ACC100108</v>
      </c>
      <c r="MHH22" t="str">
        <v>ACC100325</v>
      </c>
      <c r="MHI22" t="str">
        <v>ACC100052</v>
      </c>
      <c r="MHJ22" t="str">
        <v>ACC100236</v>
      </c>
      <c r="MHK22" t="str">
        <v>ACC100429</v>
      </c>
      <c r="MHL22" t="str">
        <v>ACC100062</v>
      </c>
      <c r="MHM22" t="str">
        <v>ACC100240</v>
      </c>
      <c r="MHN22" t="str">
        <v>ACC100295</v>
      </c>
      <c r="MHO22" t="str">
        <v>ACC100430</v>
      </c>
      <c r="MHP22" t="str">
        <v>ACC100120</v>
      </c>
      <c r="MHQ22" t="str">
        <v>ACC100370</v>
      </c>
      <c r="MHR22" t="str">
        <v>ACC100169</v>
      </c>
      <c r="MHS22" t="str">
        <v>ACC100471</v>
      </c>
      <c r="MHT22" t="str">
        <v>ACC100219</v>
      </c>
      <c r="MHU22" t="str">
        <v>ACC100499</v>
      </c>
      <c r="MHV22" t="str">
        <v>ACC100101</v>
      </c>
      <c r="MHW22" t="str">
        <v>ACC100479</v>
      </c>
      <c r="MHX22" t="str">
        <v>ACC100499</v>
      </c>
      <c r="MHY22" t="str">
        <v>ACC100305</v>
      </c>
      <c r="MHZ22" t="str">
        <v>ACC100254</v>
      </c>
      <c r="MIA22" t="str">
        <v>ACC100171</v>
      </c>
      <c r="MIB22" t="str">
        <v>ACC100274</v>
      </c>
      <c r="MIC22" t="str">
        <v>ACC100138</v>
      </c>
      <c r="MID22" t="str">
        <v>ACC100162</v>
      </c>
      <c r="MIE22" t="str">
        <v>ACC100257</v>
      </c>
      <c r="MIF22" t="str">
        <v>ACC100342</v>
      </c>
      <c r="MIG22" t="str">
        <v>ACC100461</v>
      </c>
      <c r="MIH22" t="str">
        <v>ACC100422</v>
      </c>
      <c r="MII22" t="str">
        <v>ACC100060</v>
      </c>
      <c r="MIJ22" t="str">
        <v>ACC100428</v>
      </c>
      <c r="MIK22" t="str">
        <v>ACC100434</v>
      </c>
      <c r="MIL22" t="str">
        <v>ACC100194</v>
      </c>
      <c r="MIM22" t="str">
        <v>ACC100439</v>
      </c>
      <c r="MIN22" t="str">
        <v>ACC100093</v>
      </c>
      <c r="MIO22" t="str">
        <v>ACC100188</v>
      </c>
      <c r="MIP22" t="str">
        <v>ACC100102</v>
      </c>
      <c r="MIQ22" t="str">
        <v>ACC100112</v>
      </c>
      <c r="MIR22" t="str">
        <v>ACC100273</v>
      </c>
      <c r="MIS22" t="str">
        <v>ACC100220</v>
      </c>
      <c r="MIT22" t="str">
        <v>ACC100330</v>
      </c>
      <c r="MIU22" t="str">
        <v>ACC100049</v>
      </c>
      <c r="MIV22" t="str">
        <v>ACC100152</v>
      </c>
      <c r="MIW22" t="str">
        <v>ACC100217</v>
      </c>
      <c r="MIX22" t="str">
        <v>ACC100346</v>
      </c>
      <c r="MIY22" t="str">
        <v>ACC100392</v>
      </c>
      <c r="MIZ22" t="str">
        <v>ACC100139</v>
      </c>
      <c r="MJA22" t="str">
        <v>ACC100215</v>
      </c>
      <c r="MJB22" t="str">
        <v>ACC100438</v>
      </c>
      <c r="MJC22" t="str">
        <v>ACC100209</v>
      </c>
      <c r="MJD22" t="str">
        <v>ACC100198</v>
      </c>
      <c r="MJE22" t="str">
        <v>ACC100128</v>
      </c>
      <c r="MJF22" t="str">
        <v>ACC100319</v>
      </c>
      <c r="MJG22" t="str">
        <v>ACC100105</v>
      </c>
      <c r="MJH22" t="str">
        <v>ACC100152</v>
      </c>
      <c r="MJI22" t="str">
        <v>ACC100210</v>
      </c>
      <c r="MJJ22" t="str">
        <v>ACC100211</v>
      </c>
      <c r="MJK22" t="str">
        <v>ACC100472</v>
      </c>
      <c r="MJL22" t="str">
        <v>ACC100178</v>
      </c>
      <c r="MJM22" t="str">
        <v>ACC100439</v>
      </c>
      <c r="MJN22" t="str">
        <v>ACC100304</v>
      </c>
      <c r="MJO22" t="str">
        <v>ACC100293</v>
      </c>
      <c r="MJP22" t="str">
        <v>ACC100436</v>
      </c>
      <c r="MJQ22" t="str">
        <v>ACC100048</v>
      </c>
      <c r="MJR22" t="str">
        <v>ACC100069</v>
      </c>
      <c r="MJS22" t="str">
        <v>ACC100199</v>
      </c>
      <c r="MJT22" t="str">
        <v>ACC100290</v>
      </c>
      <c r="MJU22" t="str">
        <v>ACC100334</v>
      </c>
      <c r="MJV22" t="str">
        <v>ACC100229</v>
      </c>
      <c r="MJW22" t="str">
        <v>ACC100163</v>
      </c>
      <c r="MJX22" t="str">
        <v>ACC100475</v>
      </c>
      <c r="MJY22" t="str">
        <v>ACC100449</v>
      </c>
      <c r="MJZ22" t="str">
        <v>ACC100276</v>
      </c>
      <c r="MKA22" t="str">
        <v>ACC100111</v>
      </c>
      <c r="MKB22" t="str">
        <v>ACC100424</v>
      </c>
      <c r="MKC22" t="str">
        <v>ACC100148</v>
      </c>
      <c r="MKD22" t="str">
        <v>ACC100103</v>
      </c>
      <c r="MKE22" t="str">
        <v>ACC100290</v>
      </c>
      <c r="MKF22" t="str">
        <v>ACC100445</v>
      </c>
      <c r="MKG22" t="str">
        <v>ACC100365</v>
      </c>
      <c r="MKH22" t="str">
        <v>ACC100335</v>
      </c>
      <c r="MKI22" t="str">
        <v>ACC100271</v>
      </c>
      <c r="MKJ22" t="str">
        <v>ACC100249</v>
      </c>
      <c r="MKK22" t="str">
        <v>ACC100448</v>
      </c>
      <c r="MKL22" t="str">
        <v>ACC100056</v>
      </c>
      <c r="MKM22" t="str">
        <v>ACC100496</v>
      </c>
      <c r="MKN22" t="str">
        <v>ACC100031</v>
      </c>
      <c r="MKO22" t="str">
        <v>ACC100175</v>
      </c>
      <c r="MKP22" t="str">
        <v>ACC100045</v>
      </c>
      <c r="MKQ22" t="str">
        <v>ACC100305</v>
      </c>
      <c r="MKR22" t="str">
        <v>ACC100257</v>
      </c>
      <c r="MKS22" t="str">
        <v>ACC100134</v>
      </c>
      <c r="MKT22" t="str">
        <v>ACC100400</v>
      </c>
      <c r="MKU22" t="str">
        <v>ACC100084</v>
      </c>
      <c r="MKV22" t="str">
        <v>ACC100382</v>
      </c>
      <c r="MKW22" t="str">
        <v>ACC100104</v>
      </c>
      <c r="MKX22" t="str">
        <v>ACC100012</v>
      </c>
      <c r="MKY22" t="str">
        <v>ACC100288</v>
      </c>
      <c r="MKZ22" t="str">
        <v>ACC100385</v>
      </c>
      <c r="MLA22" t="str">
        <v>ACC100220</v>
      </c>
      <c r="MLB22" t="str">
        <v>ACC100136</v>
      </c>
      <c r="MLC22" t="str">
        <v>ACC100121</v>
      </c>
      <c r="MLD22" t="str">
        <v>ACC100356</v>
      </c>
      <c r="MLE22" t="str">
        <v>ACC100149</v>
      </c>
      <c r="MLF22" t="str">
        <v>ACC100008</v>
      </c>
      <c r="MLG22" t="str">
        <v>ACC100442</v>
      </c>
      <c r="MLH22" t="str">
        <v>ACC100485</v>
      </c>
      <c r="MLI22" t="str">
        <v>ACC100352</v>
      </c>
      <c r="MLJ22" t="str">
        <v>ACC100004</v>
      </c>
      <c r="MLK22" t="str">
        <v>ACC100358</v>
      </c>
      <c r="MLL22" t="str">
        <v>ACC100127</v>
      </c>
      <c r="MLM22" t="str">
        <v>ACC100456</v>
      </c>
      <c r="MLN22" t="str">
        <v>ACC100171</v>
      </c>
      <c r="MLO22" t="str">
        <v>ACC100410</v>
      </c>
      <c r="MLP22" t="str">
        <v>ACC100031</v>
      </c>
      <c r="MLQ22" t="str">
        <v>ACC100348</v>
      </c>
      <c r="MLR22" t="str">
        <v>ACC100234</v>
      </c>
      <c r="MLS22" t="str">
        <v>ACC100362</v>
      </c>
      <c r="MLT22" t="str">
        <v>ACC100315</v>
      </c>
      <c r="MLU22" t="str">
        <v>ACC100454</v>
      </c>
      <c r="MLV22" t="str">
        <v>ACC100386</v>
      </c>
      <c r="MLW22" t="str">
        <v>ACC100498</v>
      </c>
      <c r="MLX22" t="str">
        <v>ACC100397</v>
      </c>
      <c r="MLY22" t="str">
        <v>ACC100262</v>
      </c>
      <c r="MLZ22" t="str">
        <v>ACC100362</v>
      </c>
      <c r="MMA22" t="str">
        <v>ACC100222</v>
      </c>
      <c r="MMB22" t="str">
        <v>ACC100284</v>
      </c>
      <c r="MMC22" t="str">
        <v>ACC100255</v>
      </c>
      <c r="MMD22" t="str">
        <v>ACC100392</v>
      </c>
      <c r="MME22" t="str">
        <v>ACC100221</v>
      </c>
      <c r="MMF22" t="str">
        <v>ACC100372</v>
      </c>
      <c r="MMG22" t="str">
        <v>ACC100219</v>
      </c>
      <c r="MMH22" t="str">
        <v>ACC100013</v>
      </c>
      <c r="MMI22" t="str">
        <v>ACC100239</v>
      </c>
      <c r="MMJ22" t="str">
        <v>ACC100194</v>
      </c>
      <c r="MMK22" t="str">
        <v>ACC100278</v>
      </c>
      <c r="MML22" t="str">
        <v>ACC100310</v>
      </c>
      <c r="MMM22" t="str">
        <v>ACC100278</v>
      </c>
      <c r="MMN22" t="str">
        <v>ACC100490</v>
      </c>
      <c r="MMO22" t="str">
        <v>ACC100047</v>
      </c>
      <c r="MMP22" t="str">
        <v>ACC100319</v>
      </c>
      <c r="MMQ22" t="str">
        <v>ACC100431</v>
      </c>
      <c r="MMR22" t="str">
        <v>ACC100088</v>
      </c>
      <c r="MMS22" t="str">
        <v>ACC100049</v>
      </c>
      <c r="MMT22" t="str">
        <v>ACC100049</v>
      </c>
      <c r="MMU22" t="str">
        <v>ACC100306</v>
      </c>
      <c r="MMV22" t="str">
        <v>ACC100183</v>
      </c>
      <c r="MMW22" t="str">
        <v>ACC100394</v>
      </c>
      <c r="MMX22" t="str">
        <v>ACC100366</v>
      </c>
      <c r="MMY22" t="str">
        <v>ACC100034</v>
      </c>
      <c r="MMZ22" t="str">
        <v>ACC100350</v>
      </c>
      <c r="MNA22" t="str">
        <v>ACC100449</v>
      </c>
      <c r="MNB22" t="str">
        <v>ACC100211</v>
      </c>
      <c r="MNC22" t="str">
        <v>ACC100309</v>
      </c>
      <c r="MND22" t="str">
        <v>ACC100290</v>
      </c>
      <c r="MNE22" t="str">
        <v>ACC100377</v>
      </c>
      <c r="MNF22" t="str">
        <v>ACC100210</v>
      </c>
      <c r="MNG22" t="str">
        <v>ACC100465</v>
      </c>
      <c r="MNH22" t="str">
        <v>ACC100146</v>
      </c>
      <c r="MNI22" t="str">
        <v>ACC100369</v>
      </c>
      <c r="MNJ22" t="str">
        <v>ACC100396</v>
      </c>
      <c r="MNK22" t="str">
        <v>ACC100169</v>
      </c>
      <c r="MNL22" t="str">
        <v>ACC100112</v>
      </c>
      <c r="MNM22" t="str">
        <v>ACC100359</v>
      </c>
      <c r="MNN22" t="str">
        <v>ACC100125</v>
      </c>
      <c r="MNO22" t="str">
        <v>ACC100341</v>
      </c>
      <c r="MNP22" t="str">
        <v>ACC100371</v>
      </c>
      <c r="MNQ22" t="str">
        <v>ACC100020</v>
      </c>
      <c r="MNR22" t="str">
        <v>ACC100223</v>
      </c>
      <c r="MNS22" t="str">
        <v>ACC100371</v>
      </c>
      <c r="MNT22" t="str">
        <v>ACC100091</v>
      </c>
      <c r="MNU22" t="str">
        <v>ACC100204</v>
      </c>
      <c r="MNV22" t="str">
        <v>ACC100351</v>
      </c>
      <c r="MNW22" t="str">
        <v>ACC100223</v>
      </c>
      <c r="MNX22" t="str">
        <v>ACC100465</v>
      </c>
      <c r="MNY22" t="str">
        <v>ACC100107</v>
      </c>
      <c r="MNZ22" t="str">
        <v>ACC100428</v>
      </c>
      <c r="MOA22" t="str">
        <v>ACC100292</v>
      </c>
      <c r="MOB22" t="str">
        <v>ACC100056</v>
      </c>
      <c r="MOC22" t="str">
        <v>ACC100488</v>
      </c>
      <c r="MOD22" t="str">
        <v>ACC100074</v>
      </c>
      <c r="MOE22" t="str">
        <v>ACC100450</v>
      </c>
      <c r="MOF22" t="str">
        <v>ACC100178</v>
      </c>
      <c r="MOG22" t="str">
        <v>ACC100308</v>
      </c>
      <c r="MOH22" t="str">
        <v>ACC100144</v>
      </c>
      <c r="MOI22" t="str">
        <v>ACC100258</v>
      </c>
      <c r="MOJ22" t="str">
        <v>ACC100165</v>
      </c>
      <c r="MOK22" t="str">
        <v>ACC100359</v>
      </c>
      <c r="MOL22" t="str">
        <v>ACC100359</v>
      </c>
      <c r="MOM22" t="str">
        <v>ACC100033</v>
      </c>
      <c r="MON22" t="str">
        <v>ACC100485</v>
      </c>
      <c r="MOO22" t="str">
        <v>ACC100459</v>
      </c>
      <c r="MOP22" t="str">
        <v>ACC100136</v>
      </c>
      <c r="MOQ22" t="str">
        <v>ACC100181</v>
      </c>
      <c r="MOR22" t="str">
        <v>ACC100200</v>
      </c>
      <c r="MOS22" t="str">
        <v>ACC100476</v>
      </c>
      <c r="MOT22" t="str">
        <v>ACC100401</v>
      </c>
      <c r="MOU22" t="str">
        <v>ACC100023</v>
      </c>
      <c r="MOV22" t="str">
        <v>ACC100081</v>
      </c>
      <c r="MOW22" t="str">
        <v>ACC100350</v>
      </c>
      <c r="MOX22" t="str">
        <v>ACC100486</v>
      </c>
      <c r="MOY22" t="str">
        <v>ACC100287</v>
      </c>
      <c r="MOZ22" t="str">
        <v>ACC100010</v>
      </c>
      <c r="MPA22" t="str">
        <v>ACC100367</v>
      </c>
      <c r="MPB22" t="str">
        <v>ACC100054</v>
      </c>
      <c r="MPC22" t="str">
        <v>ACC100171</v>
      </c>
      <c r="MPD22" t="str">
        <v>ACC100047</v>
      </c>
      <c r="MPE22" t="str">
        <v>ACC100427</v>
      </c>
      <c r="MPF22" t="str">
        <v>ACC100265</v>
      </c>
      <c r="MPG22" t="str">
        <v>ACC100255</v>
      </c>
      <c r="MPH22" t="str">
        <v>ACC100465</v>
      </c>
      <c r="MPI22" t="str">
        <v>ACC100044</v>
      </c>
      <c r="MPJ22" t="str">
        <v>ACC100117</v>
      </c>
      <c r="MPK22" t="str">
        <v>ACC100044</v>
      </c>
      <c r="MPL22" t="str">
        <v>ACC100459</v>
      </c>
      <c r="MPM22" t="str">
        <v>ACC100416</v>
      </c>
      <c r="MPN22" t="str">
        <v>ACC100323</v>
      </c>
      <c r="MPO22" t="str">
        <v>ACC100101</v>
      </c>
      <c r="MPP22" t="str">
        <v>ACC100390</v>
      </c>
      <c r="MPQ22" t="str">
        <v>ACC100448</v>
      </c>
      <c r="MPR22" t="str">
        <v>ACC100098</v>
      </c>
      <c r="MPS22" t="str">
        <v>ACC100246</v>
      </c>
      <c r="MPT22" t="str">
        <v>ACC100101</v>
      </c>
      <c r="MPU22" t="str">
        <v>ACC100443</v>
      </c>
      <c r="MPV22" t="str">
        <v>ACC100225</v>
      </c>
      <c r="MPW22" t="str">
        <v>ACC100148</v>
      </c>
      <c r="MPX22" t="str">
        <v>ACC100395</v>
      </c>
      <c r="MPY22" t="str">
        <v>ACC100345</v>
      </c>
      <c r="MPZ22" t="str">
        <v>ACC100500</v>
      </c>
      <c r="MQA22" t="str">
        <v>ACC100036</v>
      </c>
      <c r="MQB22" t="str">
        <v>ACC100391</v>
      </c>
      <c r="MQC22" t="str">
        <v>ACC100367</v>
      </c>
      <c r="MQD22" t="str">
        <v>ACC100444</v>
      </c>
      <c r="MQE22" t="str">
        <v>ACC100450</v>
      </c>
      <c r="MQF22" t="str">
        <v>ACC100329</v>
      </c>
      <c r="MQG22" t="str">
        <v>ACC100268</v>
      </c>
      <c r="MQH22" t="str">
        <v>ACC100075</v>
      </c>
      <c r="MQI22" t="str">
        <v>ACC100113</v>
      </c>
      <c r="MQJ22" t="str">
        <v>ACC100341</v>
      </c>
      <c r="MQK22" t="str">
        <v>ACC100339</v>
      </c>
      <c r="MQL22" t="str">
        <v>ACC100324</v>
      </c>
      <c r="MQM22" t="str">
        <v>ACC100461</v>
      </c>
      <c r="MQN22" t="str">
        <v>ACC100384</v>
      </c>
      <c r="MQO22" t="str">
        <v>ACC100036</v>
      </c>
      <c r="MQP22" t="str">
        <v>ACC100371</v>
      </c>
      <c r="MQQ22" t="str">
        <v>ACC100322</v>
      </c>
      <c r="MQR22" t="str">
        <v>ACC100028</v>
      </c>
      <c r="MQS22" t="str">
        <v>ACC100103</v>
      </c>
      <c r="MQT22" t="str">
        <v>ACC100249</v>
      </c>
      <c r="MQU22" t="str">
        <v>ACC100338</v>
      </c>
      <c r="MQV22" t="str">
        <v>ACC100478</v>
      </c>
      <c r="MQW22" t="str">
        <v>ACC100287</v>
      </c>
      <c r="MQX22" t="str">
        <v>ACC100191</v>
      </c>
      <c r="MQY22" t="str">
        <v>ACC100493</v>
      </c>
      <c r="MQZ22" t="str">
        <v>ACC100051</v>
      </c>
      <c r="MRA22" t="str">
        <v>ACC100225</v>
      </c>
      <c r="MRB22" t="str">
        <v>ACC100099</v>
      </c>
      <c r="MRC22" t="str">
        <v>ACC100316</v>
      </c>
      <c r="MRD22" t="str">
        <v>ACC100263</v>
      </c>
      <c r="MRE22" t="str">
        <v>ACC100293</v>
      </c>
      <c r="MRF22" t="str">
        <v>ACC100490</v>
      </c>
      <c r="MRG22" t="str">
        <v>ACC100232</v>
      </c>
      <c r="MRH22" t="str">
        <v>ACC100225</v>
      </c>
      <c r="MRI22" t="str">
        <v>ACC100175</v>
      </c>
      <c r="MRJ22" t="str">
        <v>ACC100495</v>
      </c>
      <c r="MRK22" t="str">
        <v>ACC100320</v>
      </c>
      <c r="MRL22" t="str">
        <v>ACC100122</v>
      </c>
      <c r="MRM22" t="str">
        <v>ACC100494</v>
      </c>
      <c r="MRN22" t="str">
        <v>ACC100361</v>
      </c>
      <c r="MRO22" t="str">
        <v>ACC100325</v>
      </c>
      <c r="MRP22" t="str">
        <v>ACC100145</v>
      </c>
      <c r="MRQ22" t="str">
        <v>ACC100450</v>
      </c>
      <c r="MRR22" t="str">
        <v>ACC100007</v>
      </c>
      <c r="MRS22" t="str">
        <v>ACC100490</v>
      </c>
      <c r="MRT22" t="str">
        <v>ACC100115</v>
      </c>
      <c r="MRU22" t="str">
        <v>ACC100461</v>
      </c>
      <c r="MRV22" t="str">
        <v>ACC100327</v>
      </c>
      <c r="MRW22" t="str">
        <v>ACC100125</v>
      </c>
      <c r="MRX22" t="str">
        <v>ACC100468</v>
      </c>
      <c r="MRY22" t="str">
        <v>ACC100134</v>
      </c>
      <c r="MRZ22" t="str">
        <v>ACC100145</v>
      </c>
      <c r="MSA22" t="str">
        <v>ACC100340</v>
      </c>
      <c r="MSB22" t="str">
        <v>ACC100487</v>
      </c>
      <c r="MSC22" t="str">
        <v>ACC100393</v>
      </c>
      <c r="MSD22" t="str">
        <v>ACC100472</v>
      </c>
      <c r="MSE22" t="str">
        <v>ACC100015</v>
      </c>
      <c r="MSF22" t="str">
        <v>ACC100032</v>
      </c>
      <c r="MSG22" t="str">
        <v>ACC100223</v>
      </c>
      <c r="MSH22" t="str">
        <v>ACC100026</v>
      </c>
      <c r="MSI22" t="str">
        <v>ACC100263</v>
      </c>
      <c r="MSJ22" t="str">
        <v>ACC100355</v>
      </c>
      <c r="MSK22" t="str">
        <v>ACC100215</v>
      </c>
      <c r="MSL22" t="str">
        <v>ACC100383</v>
      </c>
      <c r="MSM22" t="str">
        <v>ACC100339</v>
      </c>
      <c r="MSN22" t="str">
        <v>ACC100098</v>
      </c>
      <c r="MSO22" t="str">
        <v>ACC100238</v>
      </c>
      <c r="MSP22" t="str">
        <v>ACC100386</v>
      </c>
      <c r="MSQ22" t="str">
        <v>ACC100371</v>
      </c>
      <c r="MSR22" t="str">
        <v>ACC100195</v>
      </c>
      <c r="MSS22" t="str">
        <v>ACC100441</v>
      </c>
      <c r="MST22" t="str">
        <v>ACC100140</v>
      </c>
      <c r="MSU22" t="str">
        <v>ACC100443</v>
      </c>
      <c r="MSV22" t="str">
        <v>ACC100313</v>
      </c>
      <c r="MSW22" t="str">
        <v>ACC100098</v>
      </c>
      <c r="MSX22" t="str">
        <v>ACC100344</v>
      </c>
      <c r="MSY22" t="str">
        <v>ACC100064</v>
      </c>
      <c r="MSZ22" t="str">
        <v>ACC100118</v>
      </c>
      <c r="MTA22" t="str">
        <v>ACC100006</v>
      </c>
      <c r="MTB22" t="str">
        <v>ACC100499</v>
      </c>
      <c r="MTC22" t="str">
        <v>ACC100491</v>
      </c>
      <c r="MTD22" t="str">
        <v>ACC100034</v>
      </c>
      <c r="MTE22" t="str">
        <v>ACC100079</v>
      </c>
      <c r="MTF22" t="str">
        <v>ACC100455</v>
      </c>
      <c r="MTG22" t="str">
        <v>ACC100323</v>
      </c>
      <c r="MTH22" t="str">
        <v>ACC100207</v>
      </c>
      <c r="MTI22" t="str">
        <v>ACC100016</v>
      </c>
      <c r="MTJ22" t="str">
        <v>ACC100303</v>
      </c>
      <c r="MTK22" t="str">
        <v>ACC100161</v>
      </c>
      <c r="MTL22" t="str">
        <v>ACC100450</v>
      </c>
      <c r="MTM22" t="str">
        <v>ACC100274</v>
      </c>
      <c r="MTN22" t="str">
        <v>ACC100352</v>
      </c>
      <c r="MTO22" t="str">
        <v>ACC100342</v>
      </c>
      <c r="MTP22" t="str">
        <v>ACC100306</v>
      </c>
      <c r="MTQ22" t="str">
        <v>ACC100488</v>
      </c>
      <c r="MTR22" t="str">
        <v>ACC100054</v>
      </c>
      <c r="MTS22" t="str">
        <v>ACC100072</v>
      </c>
      <c r="MTT22" t="str">
        <v>ACC100386</v>
      </c>
      <c r="MTU22" t="str">
        <v>ACC100447</v>
      </c>
      <c r="MTV22" t="str">
        <v>ACC100271</v>
      </c>
      <c r="MTW22" t="str">
        <v>ACC100214</v>
      </c>
      <c r="MTX22" t="str">
        <v>ACC100025</v>
      </c>
      <c r="MTY22" t="str">
        <v>ACC100488</v>
      </c>
      <c r="MTZ22" t="str">
        <v>ACC100404</v>
      </c>
      <c r="MUA22" t="str">
        <v>ACC100436</v>
      </c>
      <c r="MUB22" t="str">
        <v>ACC100263</v>
      </c>
      <c r="MUC22" t="str">
        <v>ACC100408</v>
      </c>
      <c r="MUD22" t="str">
        <v>ACC100252</v>
      </c>
      <c r="MUE22" t="str">
        <v>ACC100352</v>
      </c>
      <c r="MUF22" t="str">
        <v>ACC100165</v>
      </c>
      <c r="MUG22" t="str">
        <v>ACC100244</v>
      </c>
      <c r="MUH22" t="str">
        <v>ACC100094</v>
      </c>
      <c r="MUI22" t="str">
        <v>ACC100383</v>
      </c>
      <c r="MUJ22" t="str">
        <v>ACC100143</v>
      </c>
      <c r="MUK22" t="str">
        <v>ACC100473</v>
      </c>
      <c r="MUL22" t="str">
        <v>ACC100119</v>
      </c>
      <c r="MUM22" t="str">
        <v>ACC100414</v>
      </c>
      <c r="MUN22" t="str">
        <v>ACC100175</v>
      </c>
      <c r="MUO22" t="str">
        <v>ACC100114</v>
      </c>
      <c r="MUP22" t="str">
        <v>ACC100043</v>
      </c>
      <c r="MUQ22" t="str">
        <v>ACC100237</v>
      </c>
      <c r="MUR22" t="str">
        <v>ACC100417</v>
      </c>
      <c r="MUS22" t="str">
        <v>ACC100402</v>
      </c>
      <c r="MUT22" t="str">
        <v>ACC100311</v>
      </c>
      <c r="MUU22" t="str">
        <v>ACC100322</v>
      </c>
      <c r="MUV22" t="str">
        <v>ACC100413</v>
      </c>
      <c r="MUW22" t="str">
        <v>ACC100262</v>
      </c>
      <c r="MUX22" t="str">
        <v>ACC100266</v>
      </c>
      <c r="MUY22" t="str">
        <v>ACC100060</v>
      </c>
      <c r="MUZ22" t="str">
        <v>ACC100475</v>
      </c>
      <c r="MVA22" t="str">
        <v>ACC100319</v>
      </c>
      <c r="MVB22" t="str">
        <v>ACC100261</v>
      </c>
      <c r="MVC22" t="str">
        <v>ACC100248</v>
      </c>
      <c r="MVD22" t="str">
        <v>ACC100326</v>
      </c>
      <c r="MVE22" t="str">
        <v>ACC100442</v>
      </c>
      <c r="MVF22" t="str">
        <v>ACC100448</v>
      </c>
      <c r="MVG22" t="str">
        <v>ACC100146</v>
      </c>
      <c r="MVH22" t="str">
        <v>ACC100086</v>
      </c>
      <c r="MVI22" t="str">
        <v>ACC100295</v>
      </c>
      <c r="MVJ22" t="str">
        <v>ACC100332</v>
      </c>
      <c r="MVK22" t="str">
        <v>ACC100345</v>
      </c>
      <c r="MVL22" t="str">
        <v>ACC100499</v>
      </c>
      <c r="MVM22" t="str">
        <v>ACC100280</v>
      </c>
      <c r="MVN22" t="str">
        <v>ACC100410</v>
      </c>
      <c r="MVO22" t="str">
        <v>ACC100021</v>
      </c>
      <c r="MVP22" t="str">
        <v>ACC100342</v>
      </c>
      <c r="MVQ22" t="str">
        <v>ACC100497</v>
      </c>
      <c r="MVR22" t="str">
        <v>ACC100182</v>
      </c>
      <c r="MVS22" t="str">
        <v>ACC100415</v>
      </c>
      <c r="MVT22" t="str">
        <v>ACC100321</v>
      </c>
      <c r="MVU22" t="str">
        <v>ACC100465</v>
      </c>
      <c r="MVV22" t="str">
        <v>ACC100330</v>
      </c>
      <c r="MVW22" t="str">
        <v>ACC100092</v>
      </c>
      <c r="MVX22" t="str">
        <v>ACC100213</v>
      </c>
      <c r="MVY22" t="str">
        <v>ACC100413</v>
      </c>
      <c r="MVZ22" t="str">
        <v>ACC100094</v>
      </c>
      <c r="MWA22" t="str">
        <v>ACC100288</v>
      </c>
      <c r="MWB22" t="str">
        <v>ACC100479</v>
      </c>
      <c r="MWC22" t="str">
        <v>ACC100187</v>
      </c>
      <c r="MWD22" t="str">
        <v>ACC100280</v>
      </c>
      <c r="MWE22" t="str">
        <v>ACC100379</v>
      </c>
      <c r="MWF22" t="str">
        <v>ACC100071</v>
      </c>
      <c r="MWG22" t="str">
        <v>ACC100195</v>
      </c>
      <c r="MWH22" t="str">
        <v>ACC100217</v>
      </c>
      <c r="MWI22" t="str">
        <v>ACC100272</v>
      </c>
      <c r="MWJ22" t="str">
        <v>ACC100049</v>
      </c>
      <c r="MWK22" t="str">
        <v>ACC100177</v>
      </c>
      <c r="MWL22" t="str">
        <v>ACC100261</v>
      </c>
      <c r="MWM22" t="str">
        <v>ACC100057</v>
      </c>
      <c r="MWN22" t="str">
        <v>ACC100191</v>
      </c>
      <c r="MWO22" t="str">
        <v>ACC100117</v>
      </c>
      <c r="MWP22" t="str">
        <v>ACC100339</v>
      </c>
      <c r="MWQ22" t="str">
        <v>ACC100131</v>
      </c>
      <c r="MWR22" t="str">
        <v>ACC100407</v>
      </c>
      <c r="MWS22" t="str">
        <v>ACC100146</v>
      </c>
      <c r="MWT22" t="str">
        <v>ACC100398</v>
      </c>
      <c r="MWU22" t="str">
        <v>ACC100317</v>
      </c>
      <c r="MWV22" t="str">
        <v>ACC100421</v>
      </c>
      <c r="MWW22" t="str">
        <v>ACC100016</v>
      </c>
      <c r="MWX22" t="str">
        <v>ACC100213</v>
      </c>
      <c r="MWY22" t="str">
        <v>ACC100341</v>
      </c>
      <c r="MWZ22" t="str">
        <v>ACC100267</v>
      </c>
      <c r="MXA22" t="str">
        <v>ACC100269</v>
      </c>
      <c r="MXB22" t="str">
        <v>ACC100234</v>
      </c>
      <c r="MXC22" t="str">
        <v>ACC100172</v>
      </c>
      <c r="MXD22" t="str">
        <v>ACC100367</v>
      </c>
      <c r="MXE22" t="str">
        <v>ACC100052</v>
      </c>
      <c r="MXF22" t="str">
        <v>ACC100447</v>
      </c>
      <c r="MXG22" t="str">
        <v>ACC100407</v>
      </c>
      <c r="MXH22" t="str">
        <v>ACC100460</v>
      </c>
      <c r="MXI22" t="str">
        <v>ACC100383</v>
      </c>
      <c r="MXJ22" t="str">
        <v>ACC100479</v>
      </c>
      <c r="MXK22" t="str">
        <v>ACC100062</v>
      </c>
      <c r="MXL22" t="str">
        <v>ACC100248</v>
      </c>
      <c r="MXM22" t="str">
        <v>ACC100345</v>
      </c>
      <c r="MXN22" t="str">
        <v>ACC100343</v>
      </c>
      <c r="MXO22" t="str">
        <v>ACC100142</v>
      </c>
      <c r="MXP22" t="str">
        <v>ACC100201</v>
      </c>
      <c r="MXQ22" t="str">
        <v>ACC100187</v>
      </c>
      <c r="MXR22" t="str">
        <v>ACC100095</v>
      </c>
      <c r="MXS22" t="str">
        <v>ACC100180</v>
      </c>
      <c r="MXT22" t="str">
        <v>ACC100109</v>
      </c>
      <c r="MXU22" t="str">
        <v>ACC100163</v>
      </c>
      <c r="MXV22" t="str">
        <v>ACC100402</v>
      </c>
      <c r="MXW22" t="str">
        <v>ACC100187</v>
      </c>
      <c r="MXX22" t="str">
        <v>ACC100148</v>
      </c>
      <c r="MXY22" t="str">
        <v>ACC100214</v>
      </c>
      <c r="MXZ22" t="str">
        <v>ACC100412</v>
      </c>
      <c r="MYA22" t="str">
        <v>ACC100216</v>
      </c>
      <c r="MYB22" t="str">
        <v>ACC100128</v>
      </c>
      <c r="MYC22" t="str">
        <v>ACC100344</v>
      </c>
      <c r="MYD22" t="str">
        <v>ACC100187</v>
      </c>
      <c r="MYE22" t="str">
        <v>ACC100488</v>
      </c>
      <c r="MYF22" t="str">
        <v>ACC100234</v>
      </c>
      <c r="MYG22" t="str">
        <v>ACC100298</v>
      </c>
      <c r="MYH22" t="str">
        <v>ACC100046</v>
      </c>
      <c r="MYI22" t="str">
        <v>ACC100262</v>
      </c>
      <c r="MYJ22" t="str">
        <v>ACC100245</v>
      </c>
      <c r="MYK22" t="str">
        <v>ACC100038</v>
      </c>
      <c r="MYL22" t="str">
        <v>ACC100384</v>
      </c>
      <c r="MYM22" t="str">
        <v>ACC100422</v>
      </c>
      <c r="MYN22" t="str">
        <v>ACC100029</v>
      </c>
      <c r="MYO22" t="str">
        <v>ACC100028</v>
      </c>
      <c r="MYP22" t="str">
        <v>ACC100054</v>
      </c>
      <c r="MYQ22" t="str">
        <v>ACC100185</v>
      </c>
      <c r="MYR22" t="str">
        <v>ACC100415</v>
      </c>
      <c r="MYS22" t="str">
        <v>ACC100109</v>
      </c>
      <c r="MYT22" t="str">
        <v>ACC100073</v>
      </c>
      <c r="MYU22" t="str">
        <v>ACC100167</v>
      </c>
      <c r="MYV22" t="str">
        <v>ACC100183</v>
      </c>
      <c r="MYW22" t="str">
        <v>ACC100404</v>
      </c>
      <c r="MYX22" t="str">
        <v>ACC100360</v>
      </c>
      <c r="MYY22" t="str">
        <v>ACC100121</v>
      </c>
      <c r="MYZ22" t="str">
        <v>ACC100455</v>
      </c>
      <c r="MZA22" t="str">
        <v>ACC100161</v>
      </c>
      <c r="MZB22" t="str">
        <v>ACC100008</v>
      </c>
      <c r="MZC22" t="str">
        <v>ACC100302</v>
      </c>
      <c r="MZD22" t="str">
        <v>ACC100109</v>
      </c>
      <c r="MZE22" t="str">
        <v>ACC100477</v>
      </c>
      <c r="MZF22" t="str">
        <v>ACC100084</v>
      </c>
      <c r="MZG22" t="str">
        <v>ACC100282</v>
      </c>
      <c r="MZH22" t="str">
        <v>ACC100042</v>
      </c>
      <c r="MZI22" t="str">
        <v>ACC100332</v>
      </c>
      <c r="MZJ22" t="str">
        <v>ACC100029</v>
      </c>
      <c r="MZK22" t="str">
        <v>ACC100274</v>
      </c>
      <c r="MZL22" t="str">
        <v>ACC100430</v>
      </c>
      <c r="MZM22" t="str">
        <v>ACC100393</v>
      </c>
      <c r="MZN22" t="str">
        <v>ACC100223</v>
      </c>
      <c r="MZO22" t="str">
        <v>ACC100161</v>
      </c>
      <c r="MZP22" t="str">
        <v>ACC100262</v>
      </c>
      <c r="MZQ22" t="str">
        <v>ACC100002</v>
      </c>
      <c r="MZR22" t="str">
        <v>ACC100169</v>
      </c>
      <c r="MZS22" t="str">
        <v>ACC100248</v>
      </c>
      <c r="MZT22" t="str">
        <v>ACC100384</v>
      </c>
      <c r="MZU22" t="str">
        <v>ACC100081</v>
      </c>
      <c r="MZV22" t="str">
        <v>ACC100072</v>
      </c>
      <c r="MZW22" t="str">
        <v>ACC100408</v>
      </c>
      <c r="MZX22" t="str">
        <v>ACC100044</v>
      </c>
      <c r="MZY22" t="str">
        <v>ACC100104</v>
      </c>
      <c r="MZZ22" t="str">
        <v>ACC100081</v>
      </c>
      <c r="NAA22" t="str">
        <v>ACC100318</v>
      </c>
      <c r="NAB22" t="str">
        <v>ACC100374</v>
      </c>
      <c r="NAC22" t="str">
        <v>ACC100172</v>
      </c>
      <c r="NAD22" t="str">
        <v>ACC100395</v>
      </c>
      <c r="NAE22" t="str">
        <v>ACC100079</v>
      </c>
      <c r="NAF22" t="str">
        <v>ACC100059</v>
      </c>
      <c r="NAG22" t="str">
        <v>ACC100350</v>
      </c>
      <c r="NAH22" t="str">
        <v>ACC100157</v>
      </c>
      <c r="NAI22" t="str">
        <v>ACC100462</v>
      </c>
      <c r="NAJ22" t="str">
        <v>ACC100091</v>
      </c>
      <c r="NAK22" t="str">
        <v>ACC100300</v>
      </c>
      <c r="NAL22" t="str">
        <v>ACC100020</v>
      </c>
      <c r="NAM22" t="str">
        <v>ACC100054</v>
      </c>
      <c r="NAN22" t="str">
        <v>ACC100208</v>
      </c>
      <c r="NAO22" t="str">
        <v>ACC100246</v>
      </c>
      <c r="NAP22" t="str">
        <v>ACC100074</v>
      </c>
      <c r="NAQ22" t="str">
        <v>ACC100014</v>
      </c>
      <c r="NAR22" t="str">
        <v>ACC100254</v>
      </c>
      <c r="NAS22" t="str">
        <v>ACC100274</v>
      </c>
      <c r="NAT22" t="str">
        <v>ACC100042</v>
      </c>
      <c r="NAU22" t="str">
        <v>ACC100192</v>
      </c>
      <c r="NAV22" t="str">
        <v>ACC100271</v>
      </c>
      <c r="NAW22" t="str">
        <v>ACC100399</v>
      </c>
      <c r="NAX22" t="str">
        <v>ACC100158</v>
      </c>
      <c r="NAY22" t="str">
        <v>ACC100358</v>
      </c>
      <c r="NAZ22" t="str">
        <v>ACC100061</v>
      </c>
      <c r="NBA22" t="str">
        <v>ACC100471</v>
      </c>
      <c r="NBB22" t="str">
        <v>ACC100348</v>
      </c>
      <c r="NBC22" t="str">
        <v>ACC100151</v>
      </c>
      <c r="NBD22" t="str">
        <v>ACC100263</v>
      </c>
      <c r="NBE22" t="str">
        <v>ACC100431</v>
      </c>
      <c r="NBF22" t="str">
        <v>ACC100300</v>
      </c>
      <c r="NBG22" t="str">
        <v>ACC100049</v>
      </c>
      <c r="NBH22" t="str">
        <v>ACC100433</v>
      </c>
      <c r="NBI22" t="str">
        <v>ACC100119</v>
      </c>
      <c r="NBJ22" t="str">
        <v>ACC100463</v>
      </c>
      <c r="NBK22" t="str">
        <v>ACC100264</v>
      </c>
      <c r="NBL22" t="str">
        <v>ACC100328</v>
      </c>
      <c r="NBM22" t="str">
        <v>ACC100256</v>
      </c>
      <c r="NBN22" t="str">
        <v>ACC100323</v>
      </c>
      <c r="NBO22" t="str">
        <v>ACC100189</v>
      </c>
      <c r="NBP22" t="str">
        <v>ACC100406</v>
      </c>
      <c r="NBQ22" t="str">
        <v>ACC100115</v>
      </c>
      <c r="NBR22" t="str">
        <v>ACC100449</v>
      </c>
      <c r="NBS22" t="str">
        <v>ACC100296</v>
      </c>
      <c r="NBT22" t="str">
        <v>ACC100214</v>
      </c>
      <c r="NBU22" t="str">
        <v>ACC100112</v>
      </c>
      <c r="NBV22" t="str">
        <v>ACC100182</v>
      </c>
      <c r="NBW22" t="str">
        <v>ACC100232</v>
      </c>
      <c r="NBX22" t="str">
        <v>ACC100471</v>
      </c>
      <c r="NBY22" t="str">
        <v>ACC100223</v>
      </c>
      <c r="NBZ22" t="str">
        <v>ACC100140</v>
      </c>
      <c r="NCA22" t="str">
        <v>ACC100390</v>
      </c>
      <c r="NCB22" t="str">
        <v>ACC100091</v>
      </c>
      <c r="NCC22" t="str">
        <v>ACC100203</v>
      </c>
      <c r="NCD22" t="str">
        <v>ACC100222</v>
      </c>
      <c r="NCE22" t="str">
        <v>ACC100228</v>
      </c>
      <c r="NCF22" t="str">
        <v>ACC100111</v>
      </c>
      <c r="NCG22" t="str">
        <v>ACC100397</v>
      </c>
      <c r="NCH22" t="str">
        <v>ACC100324</v>
      </c>
      <c r="NCI22" t="str">
        <v>ACC100200</v>
      </c>
      <c r="NCJ22" t="str">
        <v>ACC100019</v>
      </c>
      <c r="NCK22" t="str">
        <v>ACC100250</v>
      </c>
      <c r="NCL22" t="str">
        <v>ACC100297</v>
      </c>
      <c r="NCM22" t="str">
        <v>ACC100001</v>
      </c>
      <c r="NCN22" t="str">
        <v>ACC100399</v>
      </c>
      <c r="NCO22" t="str">
        <v>ACC100304</v>
      </c>
      <c r="NCP22" t="str">
        <v>ACC100251</v>
      </c>
      <c r="NCQ22" t="str">
        <v>ACC100302</v>
      </c>
      <c r="NCR22" t="str">
        <v>ACC100097</v>
      </c>
      <c r="NCS22" t="str">
        <v>ACC100045</v>
      </c>
      <c r="NCT22" t="str">
        <v>ACC100203</v>
      </c>
      <c r="NCU22" t="str">
        <v>ACC100262</v>
      </c>
      <c r="NCV22" t="str">
        <v>ACC100186</v>
      </c>
      <c r="NCW22" t="str">
        <v>ACC100357</v>
      </c>
      <c r="NCX22" t="str">
        <v>ACC100231</v>
      </c>
      <c r="NCY22" t="str">
        <v>ACC100089</v>
      </c>
      <c r="NCZ22" t="str">
        <v>ACC100065</v>
      </c>
      <c r="NDA22" t="str">
        <v>ACC100105</v>
      </c>
      <c r="NDB22" t="str">
        <v>ACC100116</v>
      </c>
      <c r="NDC22" t="str">
        <v>ACC100431</v>
      </c>
      <c r="NDD22" t="str">
        <v>ACC100296</v>
      </c>
      <c r="NDE22" t="str">
        <v>ACC100096</v>
      </c>
      <c r="NDF22" t="str">
        <v>ACC100439</v>
      </c>
      <c r="NDG22" t="str">
        <v>ACC100243</v>
      </c>
      <c r="NDH22" t="str">
        <v>ACC100201</v>
      </c>
      <c r="NDI22" t="str">
        <v>ACC100112</v>
      </c>
      <c r="NDJ22" t="str">
        <v>ACC100019</v>
      </c>
      <c r="NDK22" t="str">
        <v>ACC100194</v>
      </c>
      <c r="NDL22" t="str">
        <v>ACC100475</v>
      </c>
      <c r="NDM22" t="str">
        <v>ACC100073</v>
      </c>
      <c r="NDN22" t="str">
        <v>ACC100393</v>
      </c>
      <c r="NDO22" t="str">
        <v>ACC100283</v>
      </c>
      <c r="NDP22" t="str">
        <v>ACC100135</v>
      </c>
      <c r="NDQ22" t="str">
        <v>ACC100468</v>
      </c>
      <c r="NDR22" t="str">
        <v>ACC100384</v>
      </c>
      <c r="NDS22" t="str">
        <v>ACC100411</v>
      </c>
      <c r="NDT22" t="str">
        <v>ACC100476</v>
      </c>
      <c r="NDU22" t="str">
        <v>ACC100053</v>
      </c>
      <c r="NDV22" t="str">
        <v>ACC100441</v>
      </c>
      <c r="NDW22" t="str">
        <v>ACC100060</v>
      </c>
      <c r="NDX22" t="str">
        <v>ACC100255</v>
      </c>
      <c r="NDY22" t="str">
        <v>ACC100213</v>
      </c>
      <c r="NDZ22" t="str">
        <v>ACC100415</v>
      </c>
      <c r="NEA22" t="str">
        <v>ACC100352</v>
      </c>
      <c r="NEB22" t="str">
        <v>ACC100358</v>
      </c>
      <c r="NEC22" t="str">
        <v>ACC100295</v>
      </c>
      <c r="NED22" t="str">
        <v>ACC100404</v>
      </c>
      <c r="NEE22" t="str">
        <v>ACC100399</v>
      </c>
      <c r="NEF22" t="str">
        <v>ACC100370</v>
      </c>
      <c r="NEG22" t="str">
        <v>ACC100396</v>
      </c>
      <c r="NEH22" t="str">
        <v>ACC100186</v>
      </c>
      <c r="NEI22" t="str">
        <v>ACC100102</v>
      </c>
      <c r="NEJ22" t="str">
        <v>ACC100140</v>
      </c>
      <c r="NEK22" t="str">
        <v>ACC100023</v>
      </c>
      <c r="NEL22" t="str">
        <v>ACC100219</v>
      </c>
      <c r="NEM22" t="str">
        <v>ACC100251</v>
      </c>
      <c r="NEN22" t="str">
        <v>ACC100329</v>
      </c>
      <c r="NEO22" t="str">
        <v>ACC100387</v>
      </c>
      <c r="NEP22" t="str">
        <v>ACC100499</v>
      </c>
      <c r="NEQ22" t="str">
        <v>ACC100069</v>
      </c>
      <c r="NER22" t="str">
        <v>ACC100257</v>
      </c>
      <c r="NES22" t="str">
        <v>ACC100349</v>
      </c>
      <c r="NET22" t="str">
        <v>ACC100221</v>
      </c>
      <c r="NEU22" t="str">
        <v>ACC100326</v>
      </c>
      <c r="NEV22" t="str">
        <v>ACC100360</v>
      </c>
      <c r="NEW22" t="str">
        <v>ACC100118</v>
      </c>
      <c r="NEX22" t="str">
        <v>ACC100063</v>
      </c>
      <c r="NEY22" t="str">
        <v>ACC100144</v>
      </c>
      <c r="NEZ22" t="str">
        <v>ACC100256</v>
      </c>
      <c r="NFA22" t="str">
        <v>ACC100062</v>
      </c>
      <c r="NFB22" t="str">
        <v>ACC100089</v>
      </c>
      <c r="NFC22" t="str">
        <v>ACC100476</v>
      </c>
      <c r="NFD22" t="str">
        <v>ACC100413</v>
      </c>
      <c r="NFE22" t="str">
        <v>ACC100120</v>
      </c>
      <c r="NFF22" t="str">
        <v>ACC100343</v>
      </c>
      <c r="NFG22" t="str">
        <v>ACC100085</v>
      </c>
      <c r="NFH22" t="str">
        <v>ACC100247</v>
      </c>
      <c r="NFI22" t="str">
        <v>ACC100379</v>
      </c>
      <c r="NFJ22" t="str">
        <v>ACC100407</v>
      </c>
      <c r="NFK22" t="str">
        <v>ACC100465</v>
      </c>
      <c r="NFL22" t="str">
        <v>ACC100414</v>
      </c>
      <c r="NFM22" t="str">
        <v>ACC100255</v>
      </c>
      <c r="NFN22" t="str">
        <v>ACC100045</v>
      </c>
      <c r="NFO22" t="str">
        <v>ACC100403</v>
      </c>
      <c r="NFP22" t="str">
        <v>ACC100161</v>
      </c>
      <c r="NFQ22" t="str">
        <v>ACC100362</v>
      </c>
      <c r="NFR22" t="str">
        <v>ACC100169</v>
      </c>
      <c r="NFS22" t="str">
        <v>ACC100068</v>
      </c>
      <c r="NFT22" t="str">
        <v>ACC100259</v>
      </c>
      <c r="NFU22" t="str">
        <v>ACC100298</v>
      </c>
      <c r="NFV22" t="str">
        <v>ACC100348</v>
      </c>
      <c r="NFW22" t="str">
        <v>ACC100114</v>
      </c>
      <c r="NFX22" t="str">
        <v>ACC100271</v>
      </c>
      <c r="NFY22" t="str">
        <v>ACC100224</v>
      </c>
      <c r="NFZ22" t="str">
        <v>ACC100201</v>
      </c>
      <c r="NGA22" t="str">
        <v>ACC100228</v>
      </c>
      <c r="NGB22" t="str">
        <v>ACC100422</v>
      </c>
      <c r="NGC22" t="str">
        <v>ACC100131</v>
      </c>
      <c r="NGD22" t="str">
        <v>ACC100408</v>
      </c>
      <c r="NGE22" t="str">
        <v>ACC100187</v>
      </c>
      <c r="NGF22" t="str">
        <v>ACC100357</v>
      </c>
      <c r="NGG22" t="str">
        <v>ACC100296</v>
      </c>
      <c r="NGH22" t="str">
        <v>ACC100462</v>
      </c>
      <c r="NGI22" t="str">
        <v>ACC100310</v>
      </c>
      <c r="NGJ22" t="str">
        <v>ACC100161</v>
      </c>
      <c r="NGK22" t="str">
        <v>ACC100041</v>
      </c>
      <c r="NGL22" t="str">
        <v>ACC100124</v>
      </c>
      <c r="NGM22" t="str">
        <v>ACC100241</v>
      </c>
      <c r="NGN22" t="str">
        <v>ACC100264</v>
      </c>
      <c r="NGO22" t="str">
        <v>ACC100047</v>
      </c>
      <c r="NGP22" t="str">
        <v>ACC100321</v>
      </c>
      <c r="NGQ22" t="str">
        <v>ACC100245</v>
      </c>
      <c r="NGR22" t="str">
        <v>ACC100402</v>
      </c>
      <c r="NGS22" t="str">
        <v>ACC100234</v>
      </c>
      <c r="NGT22" t="str">
        <v>ACC100237</v>
      </c>
      <c r="NGU22" t="str">
        <v>ACC100240</v>
      </c>
      <c r="NGV22" t="str">
        <v>ACC100201</v>
      </c>
      <c r="NGW22" t="str">
        <v>ACC100067</v>
      </c>
      <c r="NGX22" t="str">
        <v>ACC100412</v>
      </c>
      <c r="NGY22" t="str">
        <v>ACC100443</v>
      </c>
      <c r="NGZ22" t="str">
        <v>ACC100447</v>
      </c>
      <c r="NHA22" t="str">
        <v>ACC100321</v>
      </c>
      <c r="NHB22" t="str">
        <v>ACC100278</v>
      </c>
      <c r="NHC22" t="str">
        <v>ACC100297</v>
      </c>
      <c r="NHD22" t="str">
        <v>ACC100118</v>
      </c>
      <c r="NHE22" t="str">
        <v>ACC100470</v>
      </c>
      <c r="NHF22" t="str">
        <v>ACC100403</v>
      </c>
      <c r="NHG22" t="str">
        <v>ACC100332</v>
      </c>
      <c r="NHH22" t="str">
        <v>ACC100027</v>
      </c>
      <c r="NHI22" t="str">
        <v>ACC100319</v>
      </c>
      <c r="NHJ22" t="str">
        <v>ACC100348</v>
      </c>
      <c r="NHK22" t="str">
        <v>ACC100297</v>
      </c>
      <c r="NHL22" t="str">
        <v>ACC100306</v>
      </c>
      <c r="NHM22" t="str">
        <v>ACC100295</v>
      </c>
      <c r="NHN22" t="str">
        <v>ACC100455</v>
      </c>
      <c r="NHO22" t="str">
        <v>ACC100044</v>
      </c>
      <c r="NHP22" t="str">
        <v>ACC100134</v>
      </c>
      <c r="NHQ22" t="str">
        <v>ACC100323</v>
      </c>
      <c r="NHR22" t="str">
        <v>ACC100497</v>
      </c>
      <c r="NHS22" t="str">
        <v>ACC100171</v>
      </c>
      <c r="NHT22" t="str">
        <v>ACC100055</v>
      </c>
      <c r="NHU22" t="str">
        <v>ACC100230</v>
      </c>
      <c r="NHV22" t="str">
        <v>ACC100361</v>
      </c>
      <c r="NHW22" t="str">
        <v>ACC100193</v>
      </c>
      <c r="NHX22" t="str">
        <v>ACC100152</v>
      </c>
      <c r="NHY22" t="str">
        <v>ACC100487</v>
      </c>
      <c r="NHZ22" t="str">
        <v>ACC100397</v>
      </c>
      <c r="NIA22" t="str">
        <v>ACC100088</v>
      </c>
      <c r="NIB22" t="str">
        <v>ACC100109</v>
      </c>
      <c r="NIC22" t="str">
        <v>ACC100351</v>
      </c>
      <c r="NID22" t="str">
        <v>ACC100389</v>
      </c>
      <c r="NIE22" t="str">
        <v>ACC100146</v>
      </c>
      <c r="NIF22" t="str">
        <v>ACC100449</v>
      </c>
      <c r="NIG22" t="str">
        <v>ACC100494</v>
      </c>
      <c r="NIH22" t="str">
        <v>ACC100160</v>
      </c>
      <c r="NII22" t="str">
        <v>ACC100292</v>
      </c>
      <c r="NIJ22" t="str">
        <v>ACC100453</v>
      </c>
      <c r="NIK22" t="str">
        <v>ACC100117</v>
      </c>
      <c r="NIL22" t="str">
        <v>ACC100096</v>
      </c>
      <c r="NIM22" t="str">
        <v>ACC100170</v>
      </c>
      <c r="NIN22" t="str">
        <v>ACC100111</v>
      </c>
      <c r="NIO22" t="str">
        <v>ACC100394</v>
      </c>
      <c r="NIP22" t="str">
        <v>ACC100481</v>
      </c>
      <c r="NIQ22" t="str">
        <v>ACC100283</v>
      </c>
      <c r="NIR22" t="str">
        <v>ACC100470</v>
      </c>
      <c r="NIS22" t="str">
        <v>ACC100074</v>
      </c>
      <c r="NIT22" t="str">
        <v>ACC100494</v>
      </c>
      <c r="NIU22" t="str">
        <v>ACC100207</v>
      </c>
      <c r="NIV22" t="str">
        <v>ACC100356</v>
      </c>
      <c r="NIW22" t="str">
        <v>ACC100068</v>
      </c>
      <c r="NIX22" t="str">
        <v>ACC100176</v>
      </c>
      <c r="NIY22" t="str">
        <v>ACC100073</v>
      </c>
      <c r="NIZ22" t="str">
        <v>ACC100185</v>
      </c>
      <c r="NJA22" t="str">
        <v>ACC100468</v>
      </c>
      <c r="NJB22" t="str">
        <v>ACC100204</v>
      </c>
      <c r="NJC22" t="str">
        <v>ACC100235</v>
      </c>
      <c r="NJD22" t="str">
        <v>ACC100039</v>
      </c>
      <c r="NJE22" t="str">
        <v>ACC100200</v>
      </c>
      <c r="NJF22" t="str">
        <v>ACC100420</v>
      </c>
      <c r="NJG22" t="str">
        <v>ACC100477</v>
      </c>
      <c r="NJH22" t="str">
        <v>ACC100033</v>
      </c>
      <c r="NJI22" t="str">
        <v>ACC100337</v>
      </c>
      <c r="NJJ22" t="str">
        <v>ACC100023</v>
      </c>
      <c r="NJK22" t="str">
        <v>ACC100094</v>
      </c>
      <c r="NJL22" t="str">
        <v>ACC100465</v>
      </c>
      <c r="NJM22" t="str">
        <v>ACC100073</v>
      </c>
      <c r="NJN22" t="str">
        <v>ACC100407</v>
      </c>
      <c r="NJO22" t="str">
        <v>ACC100362</v>
      </c>
      <c r="NJP22" t="str">
        <v>ACC100081</v>
      </c>
      <c r="NJQ22" t="str">
        <v>ACC100182</v>
      </c>
      <c r="NJR22" t="str">
        <v>ACC100373</v>
      </c>
      <c r="NJS22" t="str">
        <v>ACC100476</v>
      </c>
      <c r="NJT22" t="str">
        <v>ACC100070</v>
      </c>
      <c r="NJU22" t="str">
        <v>ACC100224</v>
      </c>
      <c r="NJV22" t="str">
        <v>ACC100098</v>
      </c>
      <c r="NJW22" t="str">
        <v>ACC100061</v>
      </c>
      <c r="NJX22" t="str">
        <v>ACC100453</v>
      </c>
      <c r="NJY22" t="str">
        <v>ACC100124</v>
      </c>
      <c r="NJZ22" t="str">
        <v>ACC100102</v>
      </c>
      <c r="NKA22" t="str">
        <v>ACC100492</v>
      </c>
      <c r="NKB22" t="str">
        <v>ACC100039</v>
      </c>
      <c r="NKC22" t="str">
        <v>ACC100299</v>
      </c>
      <c r="NKD22" t="str">
        <v>ACC100334</v>
      </c>
      <c r="NKE22" t="str">
        <v>ACC100426</v>
      </c>
      <c r="NKF22" t="str">
        <v>ACC100442</v>
      </c>
      <c r="NKG22" t="str">
        <v>ACC100338</v>
      </c>
      <c r="NKH22" t="str">
        <v>ACC100423</v>
      </c>
      <c r="NKI22" t="str">
        <v>ACC100426</v>
      </c>
      <c r="NKJ22" t="str">
        <v>ACC100158</v>
      </c>
      <c r="NKK22" t="str">
        <v>ACC100111</v>
      </c>
      <c r="NKL22" t="str">
        <v>ACC100496</v>
      </c>
      <c r="NKM22" t="str">
        <v>ACC100485</v>
      </c>
      <c r="NKN22" t="str">
        <v>ACC100006</v>
      </c>
      <c r="NKO22" t="str">
        <v>ACC100068</v>
      </c>
      <c r="NKP22" t="str">
        <v>ACC100220</v>
      </c>
      <c r="NKQ22" t="str">
        <v>ACC100229</v>
      </c>
      <c r="NKR22" t="str">
        <v>ACC100107</v>
      </c>
      <c r="NKS22" t="str">
        <v>ACC100038</v>
      </c>
      <c r="NKT22" t="str">
        <v>ACC100421</v>
      </c>
      <c r="NKU22" t="str">
        <v>ACC100287</v>
      </c>
      <c r="NKV22" t="str">
        <v>ACC100199</v>
      </c>
      <c r="NKW22" t="str">
        <v>ACC100106</v>
      </c>
      <c r="NKX22" t="str">
        <v>ACC100275</v>
      </c>
      <c r="NKY22" t="str">
        <v>ACC100063</v>
      </c>
      <c r="NKZ22" t="str">
        <v>ACC100092</v>
      </c>
      <c r="NLA22" t="str">
        <v>ACC100062</v>
      </c>
      <c r="NLB22" t="str">
        <v>ACC100016</v>
      </c>
      <c r="NLC22" t="str">
        <v>ACC100121</v>
      </c>
      <c r="NLD22" t="str">
        <v>ACC100372</v>
      </c>
      <c r="NLE22" t="str">
        <v>ACC100207</v>
      </c>
      <c r="NLF22" t="str">
        <v>ACC100291</v>
      </c>
      <c r="NLG22" t="str">
        <v>ACC100312</v>
      </c>
      <c r="NLH22" t="str">
        <v>ACC100372</v>
      </c>
      <c r="NLI22" t="str">
        <v>ACC100045</v>
      </c>
      <c r="NLJ22" t="str">
        <v>ACC100428</v>
      </c>
      <c r="NLK22" t="str">
        <v>ACC100247</v>
      </c>
      <c r="NLL22" t="str">
        <v>ACC100016</v>
      </c>
      <c r="NLM22" t="str">
        <v>ACC100358</v>
      </c>
      <c r="NLN22" t="str">
        <v>ACC100050</v>
      </c>
      <c r="NLO22" t="str">
        <v>ACC100211</v>
      </c>
      <c r="NLP22" t="str">
        <v>ACC100291</v>
      </c>
      <c r="NLQ22" t="str">
        <v>ACC100161</v>
      </c>
      <c r="NLR22" t="str">
        <v>ACC100286</v>
      </c>
      <c r="NLS22" t="str">
        <v>ACC100203</v>
      </c>
      <c r="NLT22" t="str">
        <v>ACC100340</v>
      </c>
      <c r="NLU22" t="str">
        <v>ACC100469</v>
      </c>
      <c r="NLV22" t="str">
        <v>ACC100373</v>
      </c>
      <c r="NLW22" t="str">
        <v>ACC100262</v>
      </c>
      <c r="NLX22" t="str">
        <v>ACC100352</v>
      </c>
      <c r="NLY22" t="str">
        <v>ACC100234</v>
      </c>
      <c r="NLZ22" t="str">
        <v>ACC100319</v>
      </c>
      <c r="NMA22" t="str">
        <v>ACC100020</v>
      </c>
      <c r="NMB22" t="str">
        <v>ACC100174</v>
      </c>
      <c r="NMC22" t="str">
        <v>ACC100164</v>
      </c>
      <c r="NMD22" t="str">
        <v>ACC100277</v>
      </c>
      <c r="NME22" t="str">
        <v>ACC100480</v>
      </c>
      <c r="NMF22" t="str">
        <v>ACC100311</v>
      </c>
      <c r="NMG22" t="str">
        <v>ACC100437</v>
      </c>
      <c r="NMH22" t="str">
        <v>ACC100471</v>
      </c>
      <c r="NMI22" t="str">
        <v>ACC100351</v>
      </c>
      <c r="NMJ22" t="str">
        <v>ACC100373</v>
      </c>
      <c r="NMK22" t="str">
        <v>ACC100244</v>
      </c>
      <c r="NML22" t="str">
        <v>ACC100175</v>
      </c>
      <c r="NMM22" t="str">
        <v>ACC100358</v>
      </c>
      <c r="NMN22" t="str">
        <v>ACC100236</v>
      </c>
      <c r="NMO22" t="str">
        <v>ACC100071</v>
      </c>
      <c r="NMP22" t="str">
        <v>ACC100121</v>
      </c>
      <c r="NMQ22" t="str">
        <v>ACC100354</v>
      </c>
      <c r="NMR22" t="str">
        <v>ACC100048</v>
      </c>
      <c r="NMS22" t="str">
        <v>ACC100353</v>
      </c>
      <c r="NMT22" t="str">
        <v>ACC100104</v>
      </c>
      <c r="NMU22" t="str">
        <v>ACC100437</v>
      </c>
      <c r="NMV22" t="str">
        <v>ACC100265</v>
      </c>
      <c r="NMW22" t="str">
        <v>ACC100038</v>
      </c>
      <c r="NMX22" t="str">
        <v>ACC100154</v>
      </c>
      <c r="NMY22" t="str">
        <v>ACC100036</v>
      </c>
      <c r="NMZ22" t="str">
        <v>ACC100038</v>
      </c>
      <c r="NNA22" t="str">
        <v>ACC100192</v>
      </c>
      <c r="NNB22" t="str">
        <v>ACC100336</v>
      </c>
      <c r="NNC22" t="str">
        <v>ACC100079</v>
      </c>
      <c r="NND22" t="str">
        <v>ACC100356</v>
      </c>
      <c r="NNE22" t="str">
        <v>ACC100244</v>
      </c>
      <c r="NNF22" t="str">
        <v>ACC100384</v>
      </c>
      <c r="NNG22" t="str">
        <v>ACC100120</v>
      </c>
      <c r="NNH22" t="str">
        <v>ACC100356</v>
      </c>
      <c r="NNI22" t="str">
        <v>ACC100373</v>
      </c>
      <c r="NNJ22" t="str">
        <v>ACC100068</v>
      </c>
      <c r="NNK22" t="str">
        <v>ACC100055</v>
      </c>
      <c r="NNL22" t="str">
        <v>ACC100208</v>
      </c>
      <c r="NNM22" t="str">
        <v>ACC100176</v>
      </c>
      <c r="NNN22" t="str">
        <v>ACC100462</v>
      </c>
      <c r="NNO22" t="str">
        <v>ACC100377</v>
      </c>
      <c r="NNP22" t="str">
        <v>ACC100356</v>
      </c>
      <c r="NNQ22" t="str">
        <v>ACC100454</v>
      </c>
      <c r="NNR22" t="str">
        <v>ACC100412</v>
      </c>
      <c r="NNS22" t="str">
        <v>ACC100260</v>
      </c>
      <c r="NNT22" t="str">
        <v>ACC100223</v>
      </c>
      <c r="NNU22" t="str">
        <v>ACC100168</v>
      </c>
      <c r="NNV22" t="str">
        <v>ACC100030</v>
      </c>
      <c r="NNW22" t="str">
        <v>ACC100355</v>
      </c>
      <c r="NNX22" t="str">
        <v>ACC100385</v>
      </c>
      <c r="NNY22" t="str">
        <v>ACC100215</v>
      </c>
      <c r="NNZ22" t="str">
        <v>ACC100272</v>
      </c>
      <c r="NOA22" t="str">
        <v>ACC100378</v>
      </c>
      <c r="NOB22" t="str">
        <v>ACC100133</v>
      </c>
      <c r="NOC22" t="str">
        <v>ACC100167</v>
      </c>
      <c r="NOD22" t="str">
        <v>ACC100005</v>
      </c>
      <c r="NOE22" t="str">
        <v>ACC100414</v>
      </c>
      <c r="NOF22" t="str">
        <v>ACC100091</v>
      </c>
      <c r="NOG22" t="str">
        <v>ACC100276</v>
      </c>
      <c r="NOH22" t="str">
        <v>ACC100125</v>
      </c>
      <c r="NOI22" t="str">
        <v>ACC100269</v>
      </c>
      <c r="NOJ22" t="str">
        <v>ACC100292</v>
      </c>
      <c r="NOK22" t="str">
        <v>ACC100299</v>
      </c>
      <c r="NOL22" t="str">
        <v>ACC100388</v>
      </c>
      <c r="NOM22" t="str">
        <v>ACC100031</v>
      </c>
      <c r="NON22" t="str">
        <v>ACC100110</v>
      </c>
      <c r="NOO22" t="str">
        <v>ACC100171</v>
      </c>
      <c r="NOP22" t="str">
        <v>ACC100233</v>
      </c>
      <c r="NOQ22" t="str">
        <v>ACC100118</v>
      </c>
      <c r="NOR22" t="str">
        <v>ACC100400</v>
      </c>
      <c r="NOS22" t="str">
        <v>ACC100300</v>
      </c>
      <c r="NOT22" t="str">
        <v>ACC100449</v>
      </c>
      <c r="NOU22" t="str">
        <v>ACC100110</v>
      </c>
      <c r="NOV22" t="str">
        <v>ACC100167</v>
      </c>
      <c r="NOW22" t="str">
        <v>ACC100359</v>
      </c>
      <c r="NOX22" t="str">
        <v>ACC100243</v>
      </c>
      <c r="NOY22" t="str">
        <v>ACC100447</v>
      </c>
      <c r="NOZ22" t="str">
        <v>ACC100068</v>
      </c>
      <c r="NPA22" t="str">
        <v>ACC100035</v>
      </c>
      <c r="NPB22" t="str">
        <v>ACC100117</v>
      </c>
      <c r="NPC22" t="str">
        <v>ACC100377</v>
      </c>
      <c r="NPD22" t="str">
        <v>ACC100192</v>
      </c>
      <c r="NPE22" t="str">
        <v>ACC100101</v>
      </c>
      <c r="NPF22" t="str">
        <v>ACC100371</v>
      </c>
      <c r="NPG22" t="str">
        <v>ACC100226</v>
      </c>
      <c r="NPH22" t="str">
        <v>ACC100343</v>
      </c>
      <c r="NPI22" t="str">
        <v>ACC100384</v>
      </c>
      <c r="NPJ22" t="str">
        <v>ACC100084</v>
      </c>
      <c r="NPK22" t="str">
        <v>ACC100251</v>
      </c>
      <c r="NPL22" t="str">
        <v>ACC100205</v>
      </c>
      <c r="NPM22" t="str">
        <v>ACC100242</v>
      </c>
      <c r="NPN22" t="str">
        <v>ACC100213</v>
      </c>
      <c r="NPO22" t="str">
        <v>ACC100377</v>
      </c>
      <c r="NPP22" t="str">
        <v>ACC100148</v>
      </c>
      <c r="NPQ22" t="str">
        <v>ACC100009</v>
      </c>
      <c r="NPR22" t="str">
        <v>ACC100486</v>
      </c>
      <c r="NPS22" t="str">
        <v>ACC100310</v>
      </c>
      <c r="NPT22" t="str">
        <v>ACC100298</v>
      </c>
      <c r="NPU22" t="str">
        <v>ACC100366</v>
      </c>
      <c r="NPV22" t="str">
        <v>ACC100072</v>
      </c>
      <c r="NPW22" t="str">
        <v>ACC100039</v>
      </c>
      <c r="NPX22" t="str">
        <v>ACC100281</v>
      </c>
      <c r="NPY22" t="str">
        <v>ACC100475</v>
      </c>
      <c r="NPZ22" t="str">
        <v>ACC100206</v>
      </c>
      <c r="NQA22" t="str">
        <v>ACC100231</v>
      </c>
      <c r="NQB22" t="str">
        <v>ACC100045</v>
      </c>
      <c r="NQC22" t="str">
        <v>ACC100249</v>
      </c>
      <c r="NQD22" t="str">
        <v>ACC100251</v>
      </c>
      <c r="NQE22" t="str">
        <v>ACC100135</v>
      </c>
      <c r="NQF22" t="str">
        <v>ACC100175</v>
      </c>
      <c r="NQG22" t="str">
        <v>ACC100163</v>
      </c>
      <c r="NQH22" t="str">
        <v>ACC100472</v>
      </c>
      <c r="NQI22" t="str">
        <v>ACC100321</v>
      </c>
      <c r="NQJ22" t="str">
        <v>ACC100371</v>
      </c>
      <c r="NQK22" t="str">
        <v>ACC100294</v>
      </c>
      <c r="NQL22" t="str">
        <v>ACC100250</v>
      </c>
      <c r="NQM22" t="str">
        <v>ACC100488</v>
      </c>
      <c r="NQN22" t="str">
        <v>ACC100214</v>
      </c>
      <c r="NQO22" t="str">
        <v>ACC100227</v>
      </c>
      <c r="NQP22" t="str">
        <v>ACC100340</v>
      </c>
      <c r="NQQ22" t="str">
        <v>ACC100490</v>
      </c>
      <c r="NQR22" t="str">
        <v>ACC100025</v>
      </c>
      <c r="NQS22" t="str">
        <v>ACC100185</v>
      </c>
      <c r="NQT22" t="str">
        <v>ACC100411</v>
      </c>
      <c r="NQU22" t="str">
        <v>ACC100384</v>
      </c>
      <c r="NQV22" t="str">
        <v>ACC100076</v>
      </c>
      <c r="NQW22" t="str">
        <v>ACC100028</v>
      </c>
      <c r="NQX22" t="str">
        <v>ACC100187</v>
      </c>
      <c r="NQY22" t="str">
        <v>ACC100207</v>
      </c>
      <c r="NQZ22" t="str">
        <v>ACC100130</v>
      </c>
      <c r="NRA22" t="str">
        <v>ACC100466</v>
      </c>
      <c r="NRB22" t="str">
        <v>ACC100359</v>
      </c>
      <c r="NRC22" t="str">
        <v>ACC100060</v>
      </c>
      <c r="NRD22" t="str">
        <v>ACC100475</v>
      </c>
      <c r="NRE22" t="str">
        <v>ACC100117</v>
      </c>
      <c r="NRF22" t="str">
        <v>ACC100001</v>
      </c>
      <c r="NRG22" t="str">
        <v>ACC100235</v>
      </c>
      <c r="NRH22" t="str">
        <v>ACC100484</v>
      </c>
      <c r="NRI22" t="str">
        <v>ACC100389</v>
      </c>
      <c r="NRJ22" t="str">
        <v>ACC100494</v>
      </c>
      <c r="NRK22" t="str">
        <v>ACC100257</v>
      </c>
      <c r="NRL22" t="str">
        <v>ACC100111</v>
      </c>
      <c r="NRM22" t="str">
        <v>ACC100125</v>
      </c>
      <c r="NRN22" t="str">
        <v>ACC100171</v>
      </c>
      <c r="NRO22" t="str">
        <v>ACC100444</v>
      </c>
      <c r="NRP22" t="str">
        <v>ACC100059</v>
      </c>
      <c r="NRQ22" t="str">
        <v>ACC100099</v>
      </c>
      <c r="NRR22" t="str">
        <v>ACC100045</v>
      </c>
      <c r="NRS22" t="str">
        <v>ACC100230</v>
      </c>
      <c r="NRT22" t="str">
        <v>ACC100402</v>
      </c>
      <c r="NRU22" t="str">
        <v>ACC100484</v>
      </c>
      <c r="NRV22" t="str">
        <v>ACC100153</v>
      </c>
      <c r="NRW22" t="str">
        <v>ACC100308</v>
      </c>
      <c r="NRX22" t="str">
        <v>ACC100070</v>
      </c>
      <c r="NRY22" t="str">
        <v>ACC100331</v>
      </c>
      <c r="NRZ22" t="str">
        <v>ACC100494</v>
      </c>
      <c r="NSA22" t="str">
        <v>ACC100121</v>
      </c>
      <c r="NSB22" t="str">
        <v>ACC100343</v>
      </c>
      <c r="NSC22" t="str">
        <v>ACC100485</v>
      </c>
      <c r="NSD22" t="str">
        <v>ACC100019</v>
      </c>
      <c r="NSE22" t="str">
        <v>ACC100345</v>
      </c>
      <c r="NSF22" t="str">
        <v>ACC100352</v>
      </c>
      <c r="NSG22" t="str">
        <v>ACC100259</v>
      </c>
      <c r="NSH22" t="str">
        <v>ACC100180</v>
      </c>
      <c r="NSI22" t="str">
        <v>ACC100095</v>
      </c>
      <c r="NSJ22" t="str">
        <v>ACC100362</v>
      </c>
      <c r="NSK22" t="str">
        <v>ACC100147</v>
      </c>
      <c r="NSL22" t="str">
        <v>ACC100462</v>
      </c>
      <c r="NSM22" t="str">
        <v>ACC100024</v>
      </c>
      <c r="NSN22" t="str">
        <v>ACC100448</v>
      </c>
      <c r="NSO22" t="str">
        <v>ACC100345</v>
      </c>
      <c r="NSP22" t="str">
        <v>ACC100160</v>
      </c>
      <c r="NSQ22" t="str">
        <v>ACC100177</v>
      </c>
      <c r="NSR22" t="str">
        <v>ACC100400</v>
      </c>
      <c r="NSS22" t="str">
        <v>ACC100498</v>
      </c>
      <c r="NST22" t="str">
        <v>ACC100199</v>
      </c>
      <c r="NSU22" t="str">
        <v>ACC100382</v>
      </c>
      <c r="NSV22" t="str">
        <v>ACC100153</v>
      </c>
      <c r="NSW22" t="str">
        <v>ACC100184</v>
      </c>
      <c r="NSX22" t="str">
        <v>ACC100123</v>
      </c>
      <c r="NSY22" t="str">
        <v>ACC100197</v>
      </c>
      <c r="NSZ22" t="str">
        <v>ACC100483</v>
      </c>
      <c r="NTA22" t="str">
        <v>ACC100191</v>
      </c>
      <c r="NTB22" t="str">
        <v>ACC100021</v>
      </c>
      <c r="NTC22" t="str">
        <v>ACC100313</v>
      </c>
      <c r="NTD22" t="str">
        <v>ACC100415</v>
      </c>
      <c r="NTE22" t="str">
        <v>ACC100198</v>
      </c>
      <c r="NTF22" t="str">
        <v>ACC100455</v>
      </c>
      <c r="NTG22" t="str">
        <v>ACC100251</v>
      </c>
      <c r="NTH22" t="str">
        <v>ACC100190</v>
      </c>
      <c r="NTI22" t="str">
        <v>ACC100257</v>
      </c>
      <c r="NTJ22" t="str">
        <v>ACC100161</v>
      </c>
      <c r="NTK22" t="str">
        <v>ACC100361</v>
      </c>
      <c r="NTL22" t="str">
        <v>ACC100315</v>
      </c>
      <c r="NTM22" t="str">
        <v>ACC100149</v>
      </c>
      <c r="NTN22" t="str">
        <v>ACC100043</v>
      </c>
      <c r="NTO22" t="str">
        <v>ACC100313</v>
      </c>
      <c r="NTP22" t="str">
        <v>ACC100263</v>
      </c>
      <c r="NTQ22" t="str">
        <v>ACC100355</v>
      </c>
    </row>
    <row r="23" spans="1:10001" x14ac:dyDescent="0.3">
      <c r="A23" t="str">
        <v>CustomerID</v>
      </c>
      <c r="B23" t="str">
        <v>CUST10125</v>
      </c>
      <c r="C23" t="str">
        <v>CUST10137</v>
      </c>
      <c r="D23" t="str">
        <v>CUST10006</v>
      </c>
      <c r="E23" t="str">
        <v>CUST10152</v>
      </c>
      <c r="F23" t="str">
        <v>CUST10076</v>
      </c>
      <c r="G23" t="str">
        <v>CUST10099</v>
      </c>
      <c r="H23" t="str">
        <v>CUST10045</v>
      </c>
      <c r="I23" t="str">
        <v>CUST10178</v>
      </c>
      <c r="J23" t="str">
        <v>CUST10080</v>
      </c>
      <c r="K23" t="str">
        <v>CUST10226</v>
      </c>
      <c r="L23" t="str">
        <v>CUST10179</v>
      </c>
      <c r="M23" t="str">
        <v>CUST10175</v>
      </c>
      <c r="N23" t="str">
        <v>CUST10113</v>
      </c>
      <c r="O23" t="str">
        <v>CUST10052</v>
      </c>
      <c r="P23" t="str">
        <v>CUST10185</v>
      </c>
      <c r="Q23" t="str">
        <v>CUST10177</v>
      </c>
      <c r="R23" t="str">
        <v>CUST10233</v>
      </c>
      <c r="S23" t="str">
        <v>CUST10071</v>
      </c>
      <c r="T23" t="str">
        <v>CUST10133</v>
      </c>
      <c r="U23" t="str">
        <v>CUST10064</v>
      </c>
      <c r="V23" t="str">
        <v>CUST10184</v>
      </c>
      <c r="W23" t="str">
        <v>CUST10076</v>
      </c>
      <c r="X23" t="str">
        <v>CUST10022</v>
      </c>
      <c r="Y23" t="str">
        <v>CUST10083</v>
      </c>
      <c r="Z23" t="str">
        <v>CUST10149</v>
      </c>
      <c r="AA23" t="str">
        <v>CUST10018</v>
      </c>
      <c r="AB23" t="str">
        <v>CUST10183</v>
      </c>
      <c r="AC23" t="str">
        <v>CUST10070</v>
      </c>
      <c r="AD23" t="str">
        <v>CUST10025</v>
      </c>
      <c r="AE23" t="str">
        <v>CUST10061</v>
      </c>
      <c r="AF23" t="str">
        <v>CUST10222</v>
      </c>
      <c r="AG23" t="str">
        <v>CUST10243</v>
      </c>
      <c r="AH23" t="str">
        <v>CUST10125</v>
      </c>
      <c r="AI23" t="str">
        <v>CUST10017</v>
      </c>
      <c r="AJ23" t="str">
        <v>CUST10163</v>
      </c>
      <c r="AK23" t="str">
        <v>CUST10100</v>
      </c>
      <c r="AL23" t="str">
        <v>CUST10229</v>
      </c>
      <c r="AM23" t="str">
        <v>CUST10175</v>
      </c>
      <c r="AN23" t="str">
        <v>CUST10010</v>
      </c>
      <c r="AO23" t="str">
        <v>CUST10177</v>
      </c>
      <c r="AP23" t="str">
        <v>CUST10177</v>
      </c>
      <c r="AQ23" t="str">
        <v>CUST10213</v>
      </c>
      <c r="AR23" t="str">
        <v>CUST10064</v>
      </c>
      <c r="AS23" t="str">
        <v>CUST10043</v>
      </c>
      <c r="AT23" t="str">
        <v>CUST10047</v>
      </c>
      <c r="AU23" t="str">
        <v>CUST10028</v>
      </c>
      <c r="AV23" t="str">
        <v>CUST10085</v>
      </c>
      <c r="AW23" t="str">
        <v>CUST10079</v>
      </c>
      <c r="AX23" t="str">
        <v>CUST10155</v>
      </c>
      <c r="AY23" t="str">
        <v>CUST10056</v>
      </c>
      <c r="AZ23" t="str">
        <v>CUST10138</v>
      </c>
      <c r="BA23" t="str">
        <v>CUST10033</v>
      </c>
      <c r="BB23" t="str">
        <v>CUST10004</v>
      </c>
      <c r="BC23" t="str">
        <v>CUST10113</v>
      </c>
      <c r="BD23" t="str">
        <v>CUST10064</v>
      </c>
      <c r="BE23" t="str">
        <v>CUST10093</v>
      </c>
      <c r="BF23" t="str">
        <v>CUST10171</v>
      </c>
      <c r="BG23" t="str">
        <v>CUST10215</v>
      </c>
      <c r="BH23" t="str">
        <v>CUST10055</v>
      </c>
      <c r="BI23" t="str">
        <v>CUST10010</v>
      </c>
      <c r="BJ23" t="str">
        <v>CUST10119</v>
      </c>
      <c r="BK23" t="str">
        <v>CUST10114</v>
      </c>
      <c r="BL23" t="str">
        <v>CUST10069</v>
      </c>
      <c r="BM23" t="str">
        <v>CUST10008</v>
      </c>
      <c r="BN23" t="str">
        <v>CUST10056</v>
      </c>
      <c r="BO23" t="str">
        <v>CUST10242</v>
      </c>
      <c r="BP23" t="str">
        <v>CUST10037</v>
      </c>
      <c r="BQ23" t="str">
        <v>CUST10217</v>
      </c>
      <c r="BR23" t="str">
        <v>CUST10002</v>
      </c>
      <c r="BS23" t="str">
        <v>CUST10193</v>
      </c>
      <c r="BT23" t="str">
        <v>CUST10226</v>
      </c>
      <c r="BU23" t="str">
        <v>CUST10094</v>
      </c>
      <c r="BV23" t="str">
        <v>CUST10008</v>
      </c>
      <c r="BW23" t="str">
        <v>CUST10063</v>
      </c>
      <c r="BX23" t="str">
        <v>CUST10077</v>
      </c>
      <c r="BY23" t="str">
        <v>CUST10021</v>
      </c>
      <c r="BZ23" t="str">
        <v>CUST10143</v>
      </c>
      <c r="CA23" t="str">
        <v>CUST10013</v>
      </c>
      <c r="CB23" t="str">
        <v>CUST10125</v>
      </c>
      <c r="CC23" t="str">
        <v>CUST10019</v>
      </c>
      <c r="CD23" t="str">
        <v>CUST10104</v>
      </c>
      <c r="CE23" t="str">
        <v>CUST10092</v>
      </c>
      <c r="CF23" t="str">
        <v>CUST10215</v>
      </c>
      <c r="CG23" t="str">
        <v>CUST10015</v>
      </c>
      <c r="CH23" t="str">
        <v>CUST10021</v>
      </c>
      <c r="CI23" t="str">
        <v>CUST10013</v>
      </c>
      <c r="CJ23" t="str">
        <v>CUST10180</v>
      </c>
      <c r="CK23" t="str">
        <v>CUST10073</v>
      </c>
      <c r="CL23" t="str">
        <v>CUST10067</v>
      </c>
      <c r="CM23" t="str">
        <v>CUST10092</v>
      </c>
      <c r="CN23" t="str">
        <v>CUST10178</v>
      </c>
      <c r="CO23" t="str">
        <v>CUST10070</v>
      </c>
      <c r="CP23" t="str">
        <v>CUST10047</v>
      </c>
      <c r="CQ23" t="str">
        <v>CUST10204</v>
      </c>
      <c r="CR23" t="str">
        <v>CUST10128</v>
      </c>
      <c r="CS23" t="str">
        <v>CUST10066</v>
      </c>
      <c r="CT23" t="str">
        <v>CUST10122</v>
      </c>
      <c r="CU23" t="str">
        <v>CUST10213</v>
      </c>
      <c r="CV23" t="str">
        <v>CUST10055</v>
      </c>
      <c r="CW23" t="str">
        <v>CUST10156</v>
      </c>
      <c r="CX23" t="str">
        <v>CUST10070</v>
      </c>
      <c r="CY23" t="str">
        <v>CUST10159</v>
      </c>
      <c r="CZ23" t="str">
        <v>CUST10019</v>
      </c>
      <c r="DA23" t="str">
        <v>CUST10011</v>
      </c>
      <c r="DB23" t="str">
        <v>CUST10024</v>
      </c>
      <c r="DC23" t="str">
        <v>CUST10127</v>
      </c>
      <c r="DD23" t="str">
        <v>CUST10213</v>
      </c>
      <c r="DE23" t="str">
        <v>CUST10176</v>
      </c>
      <c r="DF23" t="str">
        <v>CUST10107</v>
      </c>
      <c r="DG23" t="str">
        <v>CUST10154</v>
      </c>
      <c r="DH23" t="str">
        <v>CUST10182</v>
      </c>
      <c r="DI23" t="str">
        <v>CUST10003</v>
      </c>
      <c r="DJ23" t="str">
        <v>CUST10113</v>
      </c>
      <c r="DK23" t="str">
        <v>CUST10007</v>
      </c>
      <c r="DL23" t="str">
        <v>CUST10195</v>
      </c>
      <c r="DM23" t="str">
        <v>CUST10155</v>
      </c>
      <c r="DN23" t="str">
        <v>CUST10105</v>
      </c>
      <c r="DO23" t="str">
        <v>CUST10230</v>
      </c>
      <c r="DP23" t="str">
        <v>CUST10094</v>
      </c>
      <c r="DQ23" t="str">
        <v>CUST10114</v>
      </c>
      <c r="DR23" t="str">
        <v>CUST10098</v>
      </c>
      <c r="DS23" t="str">
        <v>CUST10204</v>
      </c>
      <c r="DT23" t="str">
        <v>CUST10020</v>
      </c>
      <c r="DU23" t="str">
        <v>CUST10092</v>
      </c>
      <c r="DV23" t="str">
        <v>CUST10064</v>
      </c>
      <c r="DW23" t="str">
        <v>CUST10195</v>
      </c>
      <c r="DX23" t="str">
        <v>CUST10206</v>
      </c>
      <c r="DY23" t="str">
        <v>CUST10100</v>
      </c>
      <c r="DZ23" t="str">
        <v>CUST10077</v>
      </c>
      <c r="EA23" t="str">
        <v>CUST10122</v>
      </c>
      <c r="EB23" t="str">
        <v>CUST10210</v>
      </c>
      <c r="EC23" t="str">
        <v>CUST10195</v>
      </c>
      <c r="ED23" t="str">
        <v>CUST10071</v>
      </c>
      <c r="EE23" t="str">
        <v>CUST10062</v>
      </c>
      <c r="EF23" t="str">
        <v>CUST10113</v>
      </c>
      <c r="EG23" t="str">
        <v>CUST10089</v>
      </c>
      <c r="EH23" t="str">
        <v>CUST10199</v>
      </c>
      <c r="EI23" t="str">
        <v>CUST10133</v>
      </c>
      <c r="EJ23" t="str">
        <v>CUST10228</v>
      </c>
      <c r="EK23" t="str">
        <v>CUST10147</v>
      </c>
      <c r="EL23" t="str">
        <v>CUST10018</v>
      </c>
      <c r="EM23" t="str">
        <v>CUST10044</v>
      </c>
      <c r="EN23" t="str">
        <v>CUST10101</v>
      </c>
      <c r="EO23" t="str">
        <v>CUST10069</v>
      </c>
      <c r="EP23" t="str">
        <v>CUST10148</v>
      </c>
      <c r="EQ23" t="str">
        <v>CUST10125</v>
      </c>
      <c r="ER23" t="str">
        <v>CUST10175</v>
      </c>
      <c r="ES23" t="str">
        <v>CUST10149</v>
      </c>
      <c r="ET23" t="str">
        <v>CUST10003</v>
      </c>
      <c r="EU23" t="str">
        <v>CUST10195</v>
      </c>
      <c r="EV23" t="str">
        <v>CUST10163</v>
      </c>
      <c r="EW23" t="str">
        <v>CUST10076</v>
      </c>
      <c r="EX23" t="str">
        <v>CUST10060</v>
      </c>
      <c r="EY23" t="str">
        <v>CUST10138</v>
      </c>
      <c r="EZ23" t="str">
        <v>CUST10221</v>
      </c>
      <c r="FA23" t="str">
        <v>CUST10206</v>
      </c>
      <c r="FB23" t="str">
        <v>CUST10222</v>
      </c>
      <c r="FC23" t="str">
        <v>CUST10033</v>
      </c>
      <c r="FD23" t="str">
        <v>CUST10174</v>
      </c>
      <c r="FE23" t="str">
        <v>CUST10013</v>
      </c>
      <c r="FF23" t="str">
        <v>CUST10167</v>
      </c>
      <c r="FG23" t="str">
        <v>CUST10233</v>
      </c>
      <c r="FH23" t="str">
        <v>CUST10130</v>
      </c>
      <c r="FI23" t="str">
        <v>CUST10123</v>
      </c>
      <c r="FJ23" t="str">
        <v>CUST10076</v>
      </c>
      <c r="FK23" t="str">
        <v>CUST10004</v>
      </c>
      <c r="FL23" t="str">
        <v>CUST10023</v>
      </c>
      <c r="FM23" t="str">
        <v>CUST10168</v>
      </c>
      <c r="FN23" t="str">
        <v>CUST10230</v>
      </c>
      <c r="FO23" t="str">
        <v>CUST10220</v>
      </c>
      <c r="FP23" t="str">
        <v>CUST10238</v>
      </c>
      <c r="FQ23" t="str">
        <v>CUST10102</v>
      </c>
      <c r="FR23" t="str">
        <v>CUST10162</v>
      </c>
      <c r="FS23" t="str">
        <v>CUST10024</v>
      </c>
      <c r="FT23" t="str">
        <v>CUST10225</v>
      </c>
      <c r="FU23" t="str">
        <v>CUST10200</v>
      </c>
      <c r="FV23" t="str">
        <v>CUST10181</v>
      </c>
      <c r="FW23" t="str">
        <v>CUST10144</v>
      </c>
      <c r="FX23" t="str">
        <v>CUST10215</v>
      </c>
      <c r="FY23" t="str">
        <v>CUST10003</v>
      </c>
      <c r="FZ23" t="str">
        <v>CUST10111</v>
      </c>
      <c r="GA23" t="str">
        <v>CUST10024</v>
      </c>
      <c r="GB23" t="str">
        <v>CUST10153</v>
      </c>
      <c r="GC23" t="str">
        <v>CUST10134</v>
      </c>
      <c r="GD23" t="str">
        <v>CUST10029</v>
      </c>
      <c r="GE23" t="str">
        <v>CUST10149</v>
      </c>
      <c r="GF23" t="str">
        <v>CUST10122</v>
      </c>
      <c r="GG23" t="str">
        <v>CUST10075</v>
      </c>
      <c r="GH23" t="str">
        <v>CUST10115</v>
      </c>
      <c r="GI23" t="str">
        <v>CUST10114</v>
      </c>
      <c r="GJ23" t="str">
        <v>CUST10074</v>
      </c>
      <c r="GK23" t="str">
        <v>CUST10059</v>
      </c>
      <c r="GL23" t="str">
        <v>CUST10094</v>
      </c>
      <c r="GM23" t="str">
        <v>CUST10008</v>
      </c>
      <c r="GN23" t="str">
        <v>CUST10234</v>
      </c>
      <c r="GO23" t="str">
        <v>CUST10169</v>
      </c>
      <c r="GP23" t="str">
        <v>CUST10054</v>
      </c>
      <c r="GQ23" t="str">
        <v>CUST10155</v>
      </c>
      <c r="GR23" t="str">
        <v>CUST10054</v>
      </c>
      <c r="GS23" t="str">
        <v>CUST10007</v>
      </c>
      <c r="GT23" t="str">
        <v>CUST10016</v>
      </c>
      <c r="GU23" t="str">
        <v>CUST10242</v>
      </c>
      <c r="GV23" t="str">
        <v>CUST10128</v>
      </c>
      <c r="GW23" t="str">
        <v>CUST10172</v>
      </c>
      <c r="GX23" t="str">
        <v>CUST10052</v>
      </c>
      <c r="GY23" t="str">
        <v>CUST10083</v>
      </c>
      <c r="GZ23" t="str">
        <v>CUST10119</v>
      </c>
      <c r="HA23" t="str">
        <v>CUST10041</v>
      </c>
      <c r="HB23" t="str">
        <v>CUST10013</v>
      </c>
      <c r="HC23" t="str">
        <v>CUST10153</v>
      </c>
      <c r="HD23" t="str">
        <v>CUST10207</v>
      </c>
      <c r="HE23" t="str">
        <v>CUST10065</v>
      </c>
      <c r="HF23" t="str">
        <v>CUST10175</v>
      </c>
      <c r="HG23" t="str">
        <v>CUST10243</v>
      </c>
      <c r="HH23" t="str">
        <v>CUST10128</v>
      </c>
      <c r="HI23" t="str">
        <v>CUST10182</v>
      </c>
      <c r="HJ23" t="str">
        <v>CUST10053</v>
      </c>
      <c r="HK23" t="str">
        <v>CUST10105</v>
      </c>
      <c r="HL23" t="str">
        <v>CUST10093</v>
      </c>
      <c r="HM23" t="str">
        <v>CUST10143</v>
      </c>
      <c r="HN23" t="str">
        <v>CUST10102</v>
      </c>
      <c r="HO23" t="str">
        <v>CUST10241</v>
      </c>
      <c r="HP23" t="str">
        <v>CUST10045</v>
      </c>
      <c r="HQ23" t="str">
        <v>CUST10070</v>
      </c>
      <c r="HR23" t="str">
        <v>CUST10220</v>
      </c>
      <c r="HS23" t="str">
        <v>CUST10195</v>
      </c>
      <c r="HT23" t="str">
        <v>CUST10210</v>
      </c>
      <c r="HU23" t="str">
        <v>CUST10015</v>
      </c>
      <c r="HV23" t="str">
        <v>CUST10086</v>
      </c>
      <c r="HW23" t="str">
        <v>CUST10002</v>
      </c>
      <c r="HX23" t="str">
        <v>CUST10181</v>
      </c>
      <c r="HY23" t="str">
        <v>CUST10178</v>
      </c>
      <c r="HZ23" t="str">
        <v>CUST10115</v>
      </c>
      <c r="IA23" t="str">
        <v>CUST10236</v>
      </c>
      <c r="IB23" t="str">
        <v>CUST10213</v>
      </c>
      <c r="IC23" t="str">
        <v>CUST10037</v>
      </c>
      <c r="ID23" t="str">
        <v>CUST10107</v>
      </c>
      <c r="IE23" t="str">
        <v>CUST10221</v>
      </c>
      <c r="IF23" t="str">
        <v>CUST10119</v>
      </c>
      <c r="IG23" t="str">
        <v>CUST10128</v>
      </c>
      <c r="IH23" t="str">
        <v>CUST10006</v>
      </c>
      <c r="II23" t="str">
        <v>CUST10139</v>
      </c>
      <c r="IJ23" t="str">
        <v>CUST10239</v>
      </c>
      <c r="IK23" t="str">
        <v>CUST10004</v>
      </c>
      <c r="IL23" t="str">
        <v>CUST10052</v>
      </c>
      <c r="IM23" t="str">
        <v>CUST10018</v>
      </c>
      <c r="IN23" t="str">
        <v>CUST10119</v>
      </c>
      <c r="IO23" t="str">
        <v>CUST10145</v>
      </c>
      <c r="IP23" t="str">
        <v>CUST10159</v>
      </c>
      <c r="IQ23" t="str">
        <v>CUST10021</v>
      </c>
      <c r="IR23" t="str">
        <v>CUST10196</v>
      </c>
      <c r="IS23" t="str">
        <v>CUST10051</v>
      </c>
      <c r="IT23" t="str">
        <v>CUST10006</v>
      </c>
      <c r="IU23" t="str">
        <v>CUST10085</v>
      </c>
      <c r="IV23" t="str">
        <v>CUST10154</v>
      </c>
      <c r="IW23" t="str">
        <v>CUST10171</v>
      </c>
      <c r="IX23" t="str">
        <v>CUST10087</v>
      </c>
      <c r="IY23" t="str">
        <v>CUST10083</v>
      </c>
      <c r="IZ23" t="str">
        <v>CUST10107</v>
      </c>
      <c r="JA23" t="str">
        <v>CUST10228</v>
      </c>
      <c r="JB23" t="str">
        <v>CUST10232</v>
      </c>
      <c r="JC23" t="str">
        <v>CUST10033</v>
      </c>
      <c r="JD23" t="str">
        <v>CUST10241</v>
      </c>
      <c r="JE23" t="str">
        <v>CUST10163</v>
      </c>
      <c r="JF23" t="str">
        <v>CUST10132</v>
      </c>
      <c r="JG23" t="str">
        <v>CUST10172</v>
      </c>
      <c r="JH23" t="str">
        <v>CUST10019</v>
      </c>
      <c r="JI23" t="str">
        <v>CUST10188</v>
      </c>
      <c r="JJ23" t="str">
        <v>CUST10194</v>
      </c>
      <c r="JK23" t="str">
        <v>CUST10216</v>
      </c>
      <c r="JL23" t="str">
        <v>CUST10172</v>
      </c>
      <c r="JM23" t="str">
        <v>CUST10050</v>
      </c>
      <c r="JN23" t="str">
        <v>CUST10091</v>
      </c>
      <c r="JO23" t="str">
        <v>CUST10154</v>
      </c>
      <c r="JP23" t="str">
        <v>CUST10018</v>
      </c>
      <c r="JQ23" t="str">
        <v>CUST10114</v>
      </c>
      <c r="JR23" t="str">
        <v>CUST10177</v>
      </c>
      <c r="JS23" t="str">
        <v>CUST10089</v>
      </c>
      <c r="JT23" t="str">
        <v>CUST10208</v>
      </c>
      <c r="JU23" t="str">
        <v>CUST10178</v>
      </c>
      <c r="JV23" t="str">
        <v>CUST10202</v>
      </c>
      <c r="JW23" t="str">
        <v>CUST10045</v>
      </c>
      <c r="JX23" t="str">
        <v>CUST10234</v>
      </c>
      <c r="JY23" t="str">
        <v>CUST10065</v>
      </c>
      <c r="JZ23" t="str">
        <v>CUST10092</v>
      </c>
      <c r="KA23" t="str">
        <v>CUST10188</v>
      </c>
      <c r="KB23" t="str">
        <v>CUST10216</v>
      </c>
      <c r="KC23" t="str">
        <v>CUST10175</v>
      </c>
      <c r="KD23" t="str">
        <v>CUST10041</v>
      </c>
      <c r="KE23" t="str">
        <v>CUST10163</v>
      </c>
      <c r="KF23" t="str">
        <v>CUST10172</v>
      </c>
      <c r="KG23" t="str">
        <v>CUST10053</v>
      </c>
      <c r="KH23" t="str">
        <v>CUST10207</v>
      </c>
      <c r="KI23" t="str">
        <v>CUST10220</v>
      </c>
      <c r="KJ23" t="str">
        <v>CUST10173</v>
      </c>
      <c r="KK23" t="str">
        <v>CUST10069</v>
      </c>
      <c r="KL23" t="str">
        <v>CUST10064</v>
      </c>
      <c r="KM23" t="str">
        <v>CUST10163</v>
      </c>
      <c r="KN23" t="str">
        <v>CUST10056</v>
      </c>
      <c r="KO23" t="str">
        <v>CUST10155</v>
      </c>
      <c r="KP23" t="str">
        <v>CUST10184</v>
      </c>
      <c r="KQ23" t="str">
        <v>CUST10185</v>
      </c>
      <c r="KR23" t="str">
        <v>CUST10070</v>
      </c>
      <c r="KS23" t="str">
        <v>CUST10146</v>
      </c>
      <c r="KT23" t="str">
        <v>CUST10022</v>
      </c>
      <c r="KU23" t="str">
        <v>CUST10203</v>
      </c>
      <c r="KV23" t="str">
        <v>CUST10155</v>
      </c>
      <c r="KW23" t="str">
        <v>CUST10053</v>
      </c>
      <c r="KX23" t="str">
        <v>CUST10224</v>
      </c>
      <c r="KY23" t="str">
        <v>CUST10052</v>
      </c>
      <c r="KZ23" t="str">
        <v>CUST10188</v>
      </c>
      <c r="LA23" t="str">
        <v>CUST10215</v>
      </c>
      <c r="LB23" t="str">
        <v>CUST10201</v>
      </c>
      <c r="LC23" t="str">
        <v>CUST10036</v>
      </c>
      <c r="LD23" t="str">
        <v>CUST10071</v>
      </c>
      <c r="LE23" t="str">
        <v>CUST10028</v>
      </c>
      <c r="LF23" t="str">
        <v>CUST10233</v>
      </c>
      <c r="LG23" t="str">
        <v>CUST10149</v>
      </c>
      <c r="LH23" t="str">
        <v>CUST10076</v>
      </c>
      <c r="LI23" t="str">
        <v>CUST10066</v>
      </c>
      <c r="LJ23" t="str">
        <v>CUST10061</v>
      </c>
      <c r="LK23" t="str">
        <v>CUST10126</v>
      </c>
      <c r="LL23" t="str">
        <v>CUST10152</v>
      </c>
      <c r="LM23" t="str">
        <v>CUST10200</v>
      </c>
      <c r="LN23" t="str">
        <v>CUST10182</v>
      </c>
      <c r="LO23" t="str">
        <v>CUST10033</v>
      </c>
      <c r="LP23" t="str">
        <v>CUST10174</v>
      </c>
      <c r="LQ23" t="str">
        <v>CUST10155</v>
      </c>
      <c r="LR23" t="str">
        <v>CUST10119</v>
      </c>
      <c r="LS23" t="str">
        <v>CUST10237</v>
      </c>
      <c r="LT23" t="str">
        <v>CUST10235</v>
      </c>
      <c r="LU23" t="str">
        <v>CUST10044</v>
      </c>
      <c r="LV23" t="str">
        <v>CUST10084</v>
      </c>
      <c r="LW23" t="str">
        <v>CUST10083</v>
      </c>
      <c r="LX23" t="str">
        <v>CUST10018</v>
      </c>
      <c r="LY23" t="str">
        <v>CUST10135</v>
      </c>
      <c r="LZ23" t="str">
        <v>CUST10090</v>
      </c>
      <c r="MA23" t="str">
        <v>CUST10012</v>
      </c>
      <c r="MB23" t="str">
        <v>CUST10138</v>
      </c>
      <c r="MC23" t="str">
        <v>CUST10105</v>
      </c>
      <c r="MD23" t="str">
        <v>CUST10131</v>
      </c>
      <c r="ME23" t="str">
        <v>CUST10080</v>
      </c>
      <c r="MF23" t="str">
        <v>CUST10078</v>
      </c>
      <c r="MG23" t="str">
        <v>CUST10122</v>
      </c>
      <c r="MH23" t="str">
        <v>CUST10103</v>
      </c>
      <c r="MI23" t="str">
        <v>CUST10130</v>
      </c>
      <c r="MJ23" t="str">
        <v>CUST10227</v>
      </c>
      <c r="MK23" t="str">
        <v>CUST10078</v>
      </c>
      <c r="ML23" t="str">
        <v>CUST10053</v>
      </c>
      <c r="MM23" t="str">
        <v>CUST10167</v>
      </c>
      <c r="MN23" t="str">
        <v>CUST10207</v>
      </c>
      <c r="MO23" t="str">
        <v>CUST10067</v>
      </c>
      <c r="MP23" t="str">
        <v>CUST10180</v>
      </c>
      <c r="MQ23" t="str">
        <v>CUST10122</v>
      </c>
      <c r="MR23" t="str">
        <v>CUST10064</v>
      </c>
      <c r="MS23" t="str">
        <v>CUST10007</v>
      </c>
      <c r="MT23" t="str">
        <v>CUST10021</v>
      </c>
      <c r="MU23" t="str">
        <v>CUST10122</v>
      </c>
      <c r="MV23" t="str">
        <v>CUST10186</v>
      </c>
      <c r="MW23" t="str">
        <v>CUST10150</v>
      </c>
      <c r="MX23" t="str">
        <v>CUST10012</v>
      </c>
      <c r="MY23" t="str">
        <v>CUST10140</v>
      </c>
      <c r="MZ23" t="str">
        <v>CUST10115</v>
      </c>
      <c r="NA23" t="str">
        <v>CUST10243</v>
      </c>
      <c r="NB23" t="str">
        <v>CUST10047</v>
      </c>
      <c r="NC23" t="str">
        <v>CUST10043</v>
      </c>
      <c r="ND23" t="str">
        <v>CUST10051</v>
      </c>
      <c r="NE23" t="str">
        <v>CUST10018</v>
      </c>
      <c r="NF23" t="str">
        <v>CUST10119</v>
      </c>
      <c r="NG23" t="str">
        <v>CUST10036</v>
      </c>
      <c r="NH23" t="str">
        <v>CUST10226</v>
      </c>
      <c r="NI23" t="str">
        <v>CUST10219</v>
      </c>
      <c r="NJ23" t="str">
        <v>CUST10016</v>
      </c>
      <c r="NK23" t="str">
        <v>CUST10030</v>
      </c>
      <c r="NL23" t="str">
        <v>CUST10103</v>
      </c>
      <c r="NM23" t="str">
        <v>CUST10113</v>
      </c>
      <c r="NN23" t="str">
        <v>CUST10143</v>
      </c>
      <c r="NO23" t="str">
        <v>CUST10059</v>
      </c>
      <c r="NP23" t="str">
        <v>CUST10071</v>
      </c>
      <c r="NQ23" t="str">
        <v>CUST10093</v>
      </c>
      <c r="NR23" t="str">
        <v>CUST10155</v>
      </c>
      <c r="NS23" t="str">
        <v>CUST10089</v>
      </c>
      <c r="NT23" t="str">
        <v>CUST10153</v>
      </c>
      <c r="NU23" t="str">
        <v>CUST10084</v>
      </c>
      <c r="NV23" t="str">
        <v>CUST10159</v>
      </c>
      <c r="NW23" t="str">
        <v>CUST10070</v>
      </c>
      <c r="NX23" t="str">
        <v>CUST10022</v>
      </c>
      <c r="NY23" t="str">
        <v>CUST10023</v>
      </c>
      <c r="NZ23" t="str">
        <v>CUST10215</v>
      </c>
      <c r="OA23" t="str">
        <v>CUST10160</v>
      </c>
      <c r="OB23" t="str">
        <v>CUST10205</v>
      </c>
      <c r="OC23" t="str">
        <v>CUST10226</v>
      </c>
      <c r="OD23" t="str">
        <v>CUST10158</v>
      </c>
      <c r="OE23" t="str">
        <v>CUST10058</v>
      </c>
      <c r="OF23" t="str">
        <v>CUST10002</v>
      </c>
      <c r="OG23" t="str">
        <v>CUST10232</v>
      </c>
      <c r="OH23" t="str">
        <v>CUST10184</v>
      </c>
      <c r="OI23" t="str">
        <v>CUST10130</v>
      </c>
      <c r="OJ23" t="str">
        <v>CUST10180</v>
      </c>
      <c r="OK23" t="str">
        <v>CUST10017</v>
      </c>
      <c r="OL23" t="str">
        <v>CUST10134</v>
      </c>
      <c r="OM23" t="str">
        <v>CUST10100</v>
      </c>
      <c r="ON23" t="str">
        <v>CUST10237</v>
      </c>
      <c r="OO23" t="str">
        <v>CUST10110</v>
      </c>
      <c r="OP23" t="str">
        <v>CUST10062</v>
      </c>
      <c r="OQ23" t="str">
        <v>CUST10086</v>
      </c>
      <c r="OR23" t="str">
        <v>CUST10165</v>
      </c>
      <c r="OS23" t="str">
        <v>CUST10042</v>
      </c>
      <c r="OT23" t="str">
        <v>CUST10037</v>
      </c>
      <c r="OU23" t="str">
        <v>CUST10068</v>
      </c>
      <c r="OV23" t="str">
        <v>CUST10153</v>
      </c>
      <c r="OW23" t="str">
        <v>CUST10067</v>
      </c>
      <c r="OX23" t="str">
        <v>CUST10132</v>
      </c>
      <c r="OY23" t="str">
        <v>CUST10196</v>
      </c>
      <c r="OZ23" t="str">
        <v>CUST10026</v>
      </c>
      <c r="PA23" t="str">
        <v>CUST10162</v>
      </c>
      <c r="PB23" t="str">
        <v>CUST10105</v>
      </c>
      <c r="PC23" t="str">
        <v>CUST10195</v>
      </c>
      <c r="PD23" t="str">
        <v>CUST10044</v>
      </c>
      <c r="PE23" t="str">
        <v>CUST10097</v>
      </c>
      <c r="PF23" t="str">
        <v>CUST10221</v>
      </c>
      <c r="PG23" t="str">
        <v>CUST10109</v>
      </c>
      <c r="PH23" t="str">
        <v>CUST10151</v>
      </c>
      <c r="PI23" t="str">
        <v>CUST10177</v>
      </c>
      <c r="PJ23" t="str">
        <v>CUST10206</v>
      </c>
      <c r="PK23" t="str">
        <v>CUST10099</v>
      </c>
      <c r="PL23" t="str">
        <v>CUST10017</v>
      </c>
      <c r="PM23" t="str">
        <v>CUST10078</v>
      </c>
      <c r="PN23" t="str">
        <v>CUST10156</v>
      </c>
      <c r="PO23" t="str">
        <v>CUST10167</v>
      </c>
      <c r="PP23" t="str">
        <v>CUST10205</v>
      </c>
      <c r="PQ23" t="str">
        <v>CUST10019</v>
      </c>
      <c r="PR23" t="str">
        <v>CUST10019</v>
      </c>
      <c r="PS23" t="str">
        <v>CUST10219</v>
      </c>
      <c r="PT23" t="str">
        <v>CUST10025</v>
      </c>
      <c r="PU23" t="str">
        <v>CUST10011</v>
      </c>
      <c r="PV23" t="str">
        <v>CUST10074</v>
      </c>
      <c r="PW23" t="str">
        <v>CUST10003</v>
      </c>
      <c r="PX23" t="str">
        <v>CUST10239</v>
      </c>
      <c r="PY23" t="str">
        <v>CUST10199</v>
      </c>
      <c r="PZ23" t="str">
        <v>CUST10042</v>
      </c>
      <c r="QA23" t="str">
        <v>CUST10153</v>
      </c>
      <c r="QB23" t="str">
        <v>CUST10241</v>
      </c>
      <c r="QC23" t="str">
        <v>CUST10059</v>
      </c>
      <c r="QD23" t="str">
        <v>CUST10217</v>
      </c>
      <c r="QE23" t="str">
        <v>CUST10018</v>
      </c>
      <c r="QF23" t="str">
        <v>CUST10208</v>
      </c>
      <c r="QG23" t="str">
        <v>CUST10086</v>
      </c>
      <c r="QH23" t="str">
        <v>CUST10057</v>
      </c>
      <c r="QI23" t="str">
        <v>CUST10110</v>
      </c>
      <c r="QJ23" t="str">
        <v>CUST10167</v>
      </c>
      <c r="QK23" t="str">
        <v>CUST10165</v>
      </c>
      <c r="QL23" t="str">
        <v>CUST10202</v>
      </c>
      <c r="QM23" t="str">
        <v>CUST10203</v>
      </c>
      <c r="QN23" t="str">
        <v>CUST10237</v>
      </c>
      <c r="QO23" t="str">
        <v>CUST10103</v>
      </c>
      <c r="QP23" t="str">
        <v>CUST10181</v>
      </c>
      <c r="QQ23" t="str">
        <v>CUST10099</v>
      </c>
      <c r="QR23" t="str">
        <v>CUST10104</v>
      </c>
      <c r="QS23" t="str">
        <v>CUST10042</v>
      </c>
      <c r="QT23" t="str">
        <v>CUST10239</v>
      </c>
      <c r="QU23" t="str">
        <v>CUST10167</v>
      </c>
      <c r="QV23" t="str">
        <v>CUST10137</v>
      </c>
      <c r="QW23" t="str">
        <v>CUST10026</v>
      </c>
      <c r="QX23" t="str">
        <v>CUST10066</v>
      </c>
      <c r="QY23" t="str">
        <v>CUST10242</v>
      </c>
      <c r="QZ23" t="str">
        <v>CUST10039</v>
      </c>
      <c r="RA23" t="str">
        <v>CUST10174</v>
      </c>
      <c r="RB23" t="str">
        <v>CUST10061</v>
      </c>
      <c r="RC23" t="str">
        <v>CUST10218</v>
      </c>
      <c r="RD23" t="str">
        <v>CUST10003</v>
      </c>
      <c r="RE23" t="str">
        <v>CUST10092</v>
      </c>
      <c r="RF23" t="str">
        <v>CUST10025</v>
      </c>
      <c r="RG23" t="str">
        <v>CUST10018</v>
      </c>
      <c r="RH23" t="str">
        <v>CUST10118</v>
      </c>
      <c r="RI23" t="str">
        <v>CUST10209</v>
      </c>
      <c r="RJ23" t="str">
        <v>CUST10245</v>
      </c>
      <c r="RK23" t="str">
        <v>CUST10141</v>
      </c>
      <c r="RL23" t="str">
        <v>CUST10233</v>
      </c>
      <c r="RM23" t="str">
        <v>CUST10217</v>
      </c>
      <c r="RN23" t="str">
        <v>CUST10199</v>
      </c>
      <c r="RO23" t="str">
        <v>CUST10097</v>
      </c>
      <c r="RP23" t="str">
        <v>CUST10027</v>
      </c>
      <c r="RQ23" t="str">
        <v>CUST10234</v>
      </c>
      <c r="RR23" t="str">
        <v>CUST10163</v>
      </c>
      <c r="RS23" t="str">
        <v>CUST10215</v>
      </c>
      <c r="RT23" t="str">
        <v>CUST10242</v>
      </c>
      <c r="RU23" t="str">
        <v>CUST10107</v>
      </c>
      <c r="RV23" t="str">
        <v>CUST10146</v>
      </c>
      <c r="RW23" t="str">
        <v>CUST10059</v>
      </c>
      <c r="RX23" t="str">
        <v>CUST10221</v>
      </c>
      <c r="RY23" t="str">
        <v>CUST10105</v>
      </c>
      <c r="RZ23" t="str">
        <v>CUST10012</v>
      </c>
      <c r="SA23" t="str">
        <v>CUST10060</v>
      </c>
      <c r="SB23" t="str">
        <v>CUST10033</v>
      </c>
      <c r="SC23" t="str">
        <v>CUST10232</v>
      </c>
      <c r="SD23" t="str">
        <v>CUST10109</v>
      </c>
      <c r="SE23" t="str">
        <v>CUST10071</v>
      </c>
      <c r="SF23" t="str">
        <v>CUST10124</v>
      </c>
      <c r="SG23" t="str">
        <v>CUST10228</v>
      </c>
      <c r="SH23" t="str">
        <v>CUST10199</v>
      </c>
      <c r="SI23" t="str">
        <v>CUST10114</v>
      </c>
      <c r="SJ23" t="str">
        <v>CUST10103</v>
      </c>
      <c r="SK23" t="str">
        <v>CUST10008</v>
      </c>
      <c r="SL23" t="str">
        <v>CUST10220</v>
      </c>
      <c r="SM23" t="str">
        <v>CUST10016</v>
      </c>
      <c r="SN23" t="str">
        <v>CUST10090</v>
      </c>
      <c r="SO23" t="str">
        <v>CUST10121</v>
      </c>
      <c r="SP23" t="str">
        <v>CUST10206</v>
      </c>
      <c r="SQ23" t="str">
        <v>CUST10071</v>
      </c>
      <c r="SR23" t="str">
        <v>CUST10013</v>
      </c>
      <c r="SS23" t="str">
        <v>CUST10172</v>
      </c>
      <c r="ST23" t="str">
        <v>CUST10060</v>
      </c>
      <c r="SU23" t="str">
        <v>CUST10088</v>
      </c>
      <c r="SV23" t="str">
        <v>CUST10016</v>
      </c>
      <c r="SW23" t="str">
        <v>CUST10115</v>
      </c>
      <c r="SX23" t="str">
        <v>CUST10132</v>
      </c>
      <c r="SY23" t="str">
        <v>CUST10013</v>
      </c>
      <c r="SZ23" t="str">
        <v>CUST10111</v>
      </c>
      <c r="TA23" t="str">
        <v>CUST10042</v>
      </c>
      <c r="TB23" t="str">
        <v>CUST10032</v>
      </c>
      <c r="TC23" t="str">
        <v>CUST10207</v>
      </c>
      <c r="TD23" t="str">
        <v>CUST10221</v>
      </c>
      <c r="TE23" t="str">
        <v>CUST10188</v>
      </c>
      <c r="TF23" t="str">
        <v>CUST10213</v>
      </c>
      <c r="TG23" t="str">
        <v>CUST10013</v>
      </c>
      <c r="TH23" t="str">
        <v>CUST10016</v>
      </c>
      <c r="TI23" t="str">
        <v>CUST10045</v>
      </c>
      <c r="TJ23" t="str">
        <v>CUST10033</v>
      </c>
      <c r="TK23" t="str">
        <v>CUST10054</v>
      </c>
      <c r="TL23" t="str">
        <v>CUST10175</v>
      </c>
      <c r="TM23" t="str">
        <v>CUST10195</v>
      </c>
      <c r="TN23" t="str">
        <v>CUST10092</v>
      </c>
      <c r="TO23" t="str">
        <v>CUST10197</v>
      </c>
      <c r="TP23" t="str">
        <v>CUST10070</v>
      </c>
      <c r="TQ23" t="str">
        <v>CUST10071</v>
      </c>
      <c r="TR23" t="str">
        <v>CUST10041</v>
      </c>
      <c r="TS23" t="str">
        <v>CUST10041</v>
      </c>
      <c r="TT23" t="str">
        <v>CUST10121</v>
      </c>
      <c r="TU23" t="str">
        <v>CUST10121</v>
      </c>
      <c r="TV23" t="str">
        <v>CUST10170</v>
      </c>
      <c r="TW23" t="str">
        <v>CUST10060</v>
      </c>
      <c r="TX23" t="str">
        <v>CUST10114</v>
      </c>
      <c r="TY23" t="str">
        <v>CUST10074</v>
      </c>
      <c r="TZ23" t="str">
        <v>CUST10232</v>
      </c>
      <c r="UA23" t="str">
        <v>CUST10221</v>
      </c>
      <c r="UB23" t="str">
        <v>CUST10013</v>
      </c>
      <c r="UC23" t="str">
        <v>CUST10001</v>
      </c>
      <c r="UD23" t="str">
        <v>CUST10089</v>
      </c>
      <c r="UE23" t="str">
        <v>CUST10215</v>
      </c>
      <c r="UF23" t="str">
        <v>CUST10154</v>
      </c>
      <c r="UG23" t="str">
        <v>CUST10105</v>
      </c>
      <c r="UH23" t="str">
        <v>CUST10167</v>
      </c>
      <c r="UI23" t="str">
        <v>CUST10179</v>
      </c>
      <c r="UJ23" t="str">
        <v>CUST10052</v>
      </c>
      <c r="UK23" t="str">
        <v>CUST10198</v>
      </c>
      <c r="UL23" t="str">
        <v>CUST10014</v>
      </c>
      <c r="UM23" t="str">
        <v>CUST10242</v>
      </c>
      <c r="UN23" t="str">
        <v>CUST10192</v>
      </c>
      <c r="UO23" t="str">
        <v>CUST10221</v>
      </c>
      <c r="UP23" t="str">
        <v>CUST10089</v>
      </c>
      <c r="UQ23" t="str">
        <v>CUST10002</v>
      </c>
      <c r="UR23" t="str">
        <v>CUST10206</v>
      </c>
      <c r="US23" t="str">
        <v>CUST10149</v>
      </c>
      <c r="UT23" t="str">
        <v>CUST10101</v>
      </c>
      <c r="UU23" t="str">
        <v>CUST10012</v>
      </c>
      <c r="UV23" t="str">
        <v>CUST10054</v>
      </c>
      <c r="UW23" t="str">
        <v>CUST10179</v>
      </c>
      <c r="UX23" t="str">
        <v>CUST10137</v>
      </c>
      <c r="UY23" t="str">
        <v>CUST10098</v>
      </c>
      <c r="UZ23" t="str">
        <v>CUST10098</v>
      </c>
      <c r="VA23" t="str">
        <v>CUST10142</v>
      </c>
      <c r="VB23" t="str">
        <v>CUST10188</v>
      </c>
      <c r="VC23" t="str">
        <v>CUST10093</v>
      </c>
      <c r="VD23" t="str">
        <v>CUST10109</v>
      </c>
      <c r="VE23" t="str">
        <v>CUST10221</v>
      </c>
      <c r="VF23" t="str">
        <v>CUST10222</v>
      </c>
      <c r="VG23" t="str">
        <v>CUST10050</v>
      </c>
      <c r="VH23" t="str">
        <v>CUST10231</v>
      </c>
      <c r="VI23" t="str">
        <v>CUST10214</v>
      </c>
      <c r="VJ23" t="str">
        <v>CUST10138</v>
      </c>
      <c r="VK23" t="str">
        <v>CUST10191</v>
      </c>
      <c r="VL23" t="str">
        <v>CUST10062</v>
      </c>
      <c r="VM23" t="str">
        <v>CUST10072</v>
      </c>
      <c r="VN23" t="str">
        <v>CUST10099</v>
      </c>
      <c r="VO23" t="str">
        <v>CUST10116</v>
      </c>
      <c r="VP23" t="str">
        <v>CUST10221</v>
      </c>
      <c r="VQ23" t="str">
        <v>CUST10228</v>
      </c>
      <c r="VR23" t="str">
        <v>CUST10217</v>
      </c>
      <c r="VS23" t="str">
        <v>CUST10026</v>
      </c>
      <c r="VT23" t="str">
        <v>CUST10038</v>
      </c>
      <c r="VU23" t="str">
        <v>CUST10188</v>
      </c>
      <c r="VV23" t="str">
        <v>CUST10068</v>
      </c>
      <c r="VW23" t="str">
        <v>CUST10105</v>
      </c>
      <c r="VX23" t="str">
        <v>CUST10041</v>
      </c>
      <c r="VY23" t="str">
        <v>CUST10052</v>
      </c>
      <c r="VZ23" t="str">
        <v>CUST10201</v>
      </c>
      <c r="WA23" t="str">
        <v>CUST10099</v>
      </c>
      <c r="WB23" t="str">
        <v>CUST10197</v>
      </c>
      <c r="WC23" t="str">
        <v>CUST10043</v>
      </c>
      <c r="WD23" t="str">
        <v>CUST10138</v>
      </c>
      <c r="WE23" t="str">
        <v>CUST10023</v>
      </c>
      <c r="WF23" t="str">
        <v>CUST10174</v>
      </c>
      <c r="WG23" t="str">
        <v>CUST10064</v>
      </c>
      <c r="WH23" t="str">
        <v>CUST10012</v>
      </c>
      <c r="WI23" t="str">
        <v>CUST10099</v>
      </c>
      <c r="WJ23" t="str">
        <v>CUST10104</v>
      </c>
      <c r="WK23" t="str">
        <v>CUST10091</v>
      </c>
      <c r="WL23" t="str">
        <v>CUST10025</v>
      </c>
      <c r="WM23" t="str">
        <v>CUST10044</v>
      </c>
      <c r="WN23" t="str">
        <v>CUST10159</v>
      </c>
      <c r="WO23" t="str">
        <v>CUST10026</v>
      </c>
      <c r="WP23" t="str">
        <v>CUST10173</v>
      </c>
      <c r="WQ23" t="str">
        <v>CUST10222</v>
      </c>
      <c r="WR23" t="str">
        <v>CUST10026</v>
      </c>
      <c r="WS23" t="str">
        <v>CUST10243</v>
      </c>
      <c r="WT23" t="str">
        <v>CUST10210</v>
      </c>
      <c r="WU23" t="str">
        <v>CUST10222</v>
      </c>
      <c r="WV23" t="str">
        <v>CUST10186</v>
      </c>
      <c r="WW23" t="str">
        <v>CUST10112</v>
      </c>
      <c r="WX23" t="str">
        <v>CUST10011</v>
      </c>
      <c r="WY23" t="str">
        <v>CUST10190</v>
      </c>
      <c r="WZ23" t="str">
        <v>CUST10147</v>
      </c>
      <c r="XA23" t="str">
        <v>CUST10132</v>
      </c>
      <c r="XB23" t="str">
        <v>CUST10153</v>
      </c>
      <c r="XC23" t="str">
        <v>CUST10048</v>
      </c>
      <c r="XD23" t="str">
        <v>CUST10219</v>
      </c>
      <c r="XE23" t="str">
        <v>CUST10029</v>
      </c>
      <c r="XF23" t="str">
        <v>CUST10178</v>
      </c>
      <c r="XG23" t="str">
        <v>CUST10230</v>
      </c>
      <c r="XH23" t="str">
        <v>CUST10244</v>
      </c>
      <c r="XI23" t="str">
        <v>CUST10127</v>
      </c>
      <c r="XJ23" t="str">
        <v>CUST10061</v>
      </c>
      <c r="XK23" t="str">
        <v>CUST10033</v>
      </c>
      <c r="XL23" t="str">
        <v>CUST10080</v>
      </c>
      <c r="XM23" t="str">
        <v>CUST10147</v>
      </c>
      <c r="XN23" t="str">
        <v>CUST10036</v>
      </c>
      <c r="XO23" t="str">
        <v>CUST10241</v>
      </c>
      <c r="XP23" t="str">
        <v>CUST10203</v>
      </c>
      <c r="XQ23" t="str">
        <v>CUST10069</v>
      </c>
      <c r="XR23" t="str">
        <v>CUST10029</v>
      </c>
      <c r="XS23" t="str">
        <v>CUST10080</v>
      </c>
      <c r="XT23" t="str">
        <v>CUST10220</v>
      </c>
      <c r="XU23" t="str">
        <v>CUST10065</v>
      </c>
      <c r="XV23" t="str">
        <v>CUST10022</v>
      </c>
      <c r="XW23" t="str">
        <v>CUST10076</v>
      </c>
      <c r="XX23" t="str">
        <v>CUST10173</v>
      </c>
      <c r="XY23" t="str">
        <v>CUST10107</v>
      </c>
      <c r="XZ23" t="str">
        <v>CUST10153</v>
      </c>
      <c r="YA23" t="str">
        <v>CUST10008</v>
      </c>
      <c r="YB23" t="str">
        <v>CUST10176</v>
      </c>
      <c r="YC23" t="str">
        <v>CUST10152</v>
      </c>
      <c r="YD23" t="str">
        <v>CUST10195</v>
      </c>
      <c r="YE23" t="str">
        <v>CUST10078</v>
      </c>
      <c r="YF23" t="str">
        <v>CUST10051</v>
      </c>
      <c r="YG23" t="str">
        <v>CUST10148</v>
      </c>
      <c r="YH23" t="str">
        <v>CUST10196</v>
      </c>
      <c r="YI23" t="str">
        <v>CUST10025</v>
      </c>
      <c r="YJ23" t="str">
        <v>CUST10134</v>
      </c>
      <c r="YK23" t="str">
        <v>CUST10096</v>
      </c>
      <c r="YL23" t="str">
        <v>CUST10234</v>
      </c>
      <c r="YM23" t="str">
        <v>CUST10085</v>
      </c>
      <c r="YN23" t="str">
        <v>CUST10217</v>
      </c>
      <c r="YO23" t="str">
        <v>CUST10012</v>
      </c>
      <c r="YP23" t="str">
        <v>CUST10071</v>
      </c>
      <c r="YQ23" t="str">
        <v>CUST10195</v>
      </c>
      <c r="YR23" t="str">
        <v>CUST10189</v>
      </c>
      <c r="YS23" t="str">
        <v>CUST10100</v>
      </c>
      <c r="YT23" t="str">
        <v>CUST10144</v>
      </c>
      <c r="YU23" t="str">
        <v>CUST10026</v>
      </c>
      <c r="YV23" t="str">
        <v>CUST10199</v>
      </c>
      <c r="YW23" t="str">
        <v>CUST10204</v>
      </c>
      <c r="YX23" t="str">
        <v>CUST10222</v>
      </c>
      <c r="YY23" t="str">
        <v>CUST10069</v>
      </c>
      <c r="YZ23" t="str">
        <v>CUST10112</v>
      </c>
      <c r="ZA23" t="str">
        <v>CUST10075</v>
      </c>
      <c r="ZB23" t="str">
        <v>CUST10204</v>
      </c>
      <c r="ZC23" t="str">
        <v>CUST10085</v>
      </c>
      <c r="ZD23" t="str">
        <v>CUST10054</v>
      </c>
      <c r="ZE23" t="str">
        <v>CUST10215</v>
      </c>
      <c r="ZF23" t="str">
        <v>CUST10076</v>
      </c>
      <c r="ZG23" t="str">
        <v>CUST10011</v>
      </c>
      <c r="ZH23" t="str">
        <v>CUST10241</v>
      </c>
      <c r="ZI23" t="str">
        <v>CUST10086</v>
      </c>
      <c r="ZJ23" t="str">
        <v>CUST10176</v>
      </c>
      <c r="ZK23" t="str">
        <v>CUST10147</v>
      </c>
      <c r="ZL23" t="str">
        <v>CUST10177</v>
      </c>
      <c r="ZM23" t="str">
        <v>CUST10025</v>
      </c>
      <c r="ZN23" t="str">
        <v>CUST10106</v>
      </c>
      <c r="ZO23" t="str">
        <v>CUST10171</v>
      </c>
      <c r="ZP23" t="str">
        <v>CUST10050</v>
      </c>
      <c r="ZQ23" t="str">
        <v>CUST10191</v>
      </c>
      <c r="ZR23" t="str">
        <v>CUST10056</v>
      </c>
      <c r="ZS23" t="str">
        <v>CUST10221</v>
      </c>
      <c r="ZT23" t="str">
        <v>CUST10048</v>
      </c>
      <c r="ZU23" t="str">
        <v>CUST10150</v>
      </c>
      <c r="ZV23" t="str">
        <v>CUST10071</v>
      </c>
      <c r="ZW23" t="str">
        <v>CUST10048</v>
      </c>
      <c r="ZX23" t="str">
        <v>CUST10119</v>
      </c>
      <c r="ZY23" t="str">
        <v>CUST10234</v>
      </c>
      <c r="ZZ23" t="str">
        <v>CUST10139</v>
      </c>
      <c r="AAA23" t="str">
        <v>CUST10045</v>
      </c>
      <c r="AAB23" t="str">
        <v>CUST10084</v>
      </c>
      <c r="AAC23" t="str">
        <v>CUST10018</v>
      </c>
      <c r="AAD23" t="str">
        <v>CUST10133</v>
      </c>
      <c r="AAE23" t="str">
        <v>CUST10060</v>
      </c>
      <c r="AAF23" t="str">
        <v>CUST10102</v>
      </c>
      <c r="AAG23" t="str">
        <v>CUST10108</v>
      </c>
      <c r="AAH23" t="str">
        <v>CUST10089</v>
      </c>
      <c r="AAI23" t="str">
        <v>CUST10134</v>
      </c>
      <c r="AAJ23" t="str">
        <v>CUST10242</v>
      </c>
      <c r="AAK23" t="str">
        <v>CUST10126</v>
      </c>
      <c r="AAL23" t="str">
        <v>CUST10175</v>
      </c>
      <c r="AAM23" t="str">
        <v>CUST10031</v>
      </c>
      <c r="AAN23" t="str">
        <v>CUST10134</v>
      </c>
      <c r="AAO23" t="str">
        <v>CUST10123</v>
      </c>
      <c r="AAP23" t="str">
        <v>CUST10008</v>
      </c>
      <c r="AAQ23" t="str">
        <v>CUST10203</v>
      </c>
      <c r="AAR23" t="str">
        <v>CUST10207</v>
      </c>
      <c r="AAS23" t="str">
        <v>CUST10156</v>
      </c>
      <c r="AAT23" t="str">
        <v>CUST10002</v>
      </c>
      <c r="AAU23" t="str">
        <v>CUST10030</v>
      </c>
      <c r="AAV23" t="str">
        <v>CUST10084</v>
      </c>
      <c r="AAW23" t="str">
        <v>CUST10018</v>
      </c>
      <c r="AAX23" t="str">
        <v>CUST10086</v>
      </c>
      <c r="AAY23" t="str">
        <v>CUST10135</v>
      </c>
      <c r="AAZ23" t="str">
        <v>CUST10036</v>
      </c>
      <c r="ABA23" t="str">
        <v>CUST10051</v>
      </c>
      <c r="ABB23" t="str">
        <v>CUST10211</v>
      </c>
      <c r="ABC23" t="str">
        <v>CUST10032</v>
      </c>
      <c r="ABD23" t="str">
        <v>CUST10084</v>
      </c>
      <c r="ABE23" t="str">
        <v>CUST10159</v>
      </c>
      <c r="ABF23" t="str">
        <v>CUST10044</v>
      </c>
      <c r="ABG23" t="str">
        <v>CUST10225</v>
      </c>
      <c r="ABH23" t="str">
        <v>CUST10003</v>
      </c>
      <c r="ABI23" t="str">
        <v>CUST10045</v>
      </c>
      <c r="ABJ23" t="str">
        <v>CUST10049</v>
      </c>
      <c r="ABK23" t="str">
        <v>CUST10099</v>
      </c>
      <c r="ABL23" t="str">
        <v>CUST10209</v>
      </c>
      <c r="ABM23" t="str">
        <v>CUST10025</v>
      </c>
      <c r="ABN23" t="str">
        <v>CUST10206</v>
      </c>
      <c r="ABO23" t="str">
        <v>CUST10092</v>
      </c>
      <c r="ABP23" t="str">
        <v>CUST10177</v>
      </c>
      <c r="ABQ23" t="str">
        <v>CUST10052</v>
      </c>
      <c r="ABR23" t="str">
        <v>CUST10035</v>
      </c>
      <c r="ABS23" t="str">
        <v>CUST10178</v>
      </c>
      <c r="ABT23" t="str">
        <v>CUST10153</v>
      </c>
      <c r="ABU23" t="str">
        <v>CUST10166</v>
      </c>
      <c r="ABV23" t="str">
        <v>CUST10164</v>
      </c>
      <c r="ABW23" t="str">
        <v>CUST10105</v>
      </c>
      <c r="ABX23" t="str">
        <v>CUST10067</v>
      </c>
      <c r="ABY23" t="str">
        <v>CUST10094</v>
      </c>
      <c r="ABZ23" t="str">
        <v>CUST10093</v>
      </c>
      <c r="ACA23" t="str">
        <v>CUST10018</v>
      </c>
      <c r="ACB23" t="str">
        <v>CUST10012</v>
      </c>
      <c r="ACC23" t="str">
        <v>CUST10024</v>
      </c>
      <c r="ACD23" t="str">
        <v>CUST10011</v>
      </c>
      <c r="ACE23" t="str">
        <v>CUST10011</v>
      </c>
      <c r="ACF23" t="str">
        <v>CUST10210</v>
      </c>
      <c r="ACG23" t="str">
        <v>CUST10205</v>
      </c>
      <c r="ACH23" t="str">
        <v>CUST10236</v>
      </c>
      <c r="ACI23" t="str">
        <v>CUST10013</v>
      </c>
      <c r="ACJ23" t="str">
        <v>CUST10186</v>
      </c>
      <c r="ACK23" t="str">
        <v>CUST10132</v>
      </c>
      <c r="ACL23" t="str">
        <v>CUST10137</v>
      </c>
      <c r="ACM23" t="str">
        <v>CUST10076</v>
      </c>
      <c r="ACN23" t="str">
        <v>CUST10033</v>
      </c>
      <c r="ACO23" t="str">
        <v>CUST10155</v>
      </c>
      <c r="ACP23" t="str">
        <v>CUST10221</v>
      </c>
      <c r="ACQ23" t="str">
        <v>CUST10013</v>
      </c>
      <c r="ACR23" t="str">
        <v>CUST10107</v>
      </c>
      <c r="ACS23" t="str">
        <v>CUST10073</v>
      </c>
      <c r="ACT23" t="str">
        <v>CUST10044</v>
      </c>
      <c r="ACU23" t="str">
        <v>CUST10228</v>
      </c>
      <c r="ACV23" t="str">
        <v>CUST10206</v>
      </c>
      <c r="ACW23" t="str">
        <v>CUST10026</v>
      </c>
      <c r="ACX23" t="str">
        <v>CUST10030</v>
      </c>
      <c r="ACY23" t="str">
        <v>CUST10047</v>
      </c>
      <c r="ACZ23" t="str">
        <v>CUST10167</v>
      </c>
      <c r="ADA23" t="str">
        <v>CUST10132</v>
      </c>
      <c r="ADB23" t="str">
        <v>CUST10027</v>
      </c>
      <c r="ADC23" t="str">
        <v>CUST10143</v>
      </c>
      <c r="ADD23" t="str">
        <v>CUST10186</v>
      </c>
      <c r="ADE23" t="str">
        <v>CUST10197</v>
      </c>
      <c r="ADF23" t="str">
        <v>CUST10159</v>
      </c>
      <c r="ADG23" t="str">
        <v>CUST10149</v>
      </c>
      <c r="ADH23" t="str">
        <v>CUST10146</v>
      </c>
      <c r="ADI23" t="str">
        <v>CUST10122</v>
      </c>
      <c r="ADJ23" t="str">
        <v>CUST10108</v>
      </c>
      <c r="ADK23" t="str">
        <v>CUST10222</v>
      </c>
      <c r="ADL23" t="str">
        <v>CUST10141</v>
      </c>
      <c r="ADM23" t="str">
        <v>CUST10083</v>
      </c>
      <c r="ADN23" t="str">
        <v>CUST10179</v>
      </c>
      <c r="ADO23" t="str">
        <v>CUST10018</v>
      </c>
      <c r="ADP23" t="str">
        <v>CUST10133</v>
      </c>
      <c r="ADQ23" t="str">
        <v>CUST10152</v>
      </c>
      <c r="ADR23" t="str">
        <v>CUST10002</v>
      </c>
      <c r="ADS23" t="str">
        <v>CUST10201</v>
      </c>
      <c r="ADT23" t="str">
        <v>CUST10112</v>
      </c>
      <c r="ADU23" t="str">
        <v>CUST10125</v>
      </c>
      <c r="ADV23" t="str">
        <v>CUST10213</v>
      </c>
      <c r="ADW23" t="str">
        <v>CUST10043</v>
      </c>
      <c r="ADX23" t="str">
        <v>CUST10052</v>
      </c>
      <c r="ADY23" t="str">
        <v>CUST10200</v>
      </c>
      <c r="ADZ23" t="str">
        <v>CUST10113</v>
      </c>
      <c r="AEA23" t="str">
        <v>CUST10110</v>
      </c>
      <c r="AEB23" t="str">
        <v>CUST10089</v>
      </c>
      <c r="AEC23" t="str">
        <v>CUST10006</v>
      </c>
      <c r="AED23" t="str">
        <v>CUST10076</v>
      </c>
      <c r="AEE23" t="str">
        <v>CUST10242</v>
      </c>
      <c r="AEF23" t="str">
        <v>CUST10046</v>
      </c>
      <c r="AEG23" t="str">
        <v>CUST10204</v>
      </c>
      <c r="AEH23" t="str">
        <v>CUST10084</v>
      </c>
      <c r="AEI23" t="str">
        <v>CUST10210</v>
      </c>
      <c r="AEJ23" t="str">
        <v>CUST10106</v>
      </c>
      <c r="AEK23" t="str">
        <v>CUST10064</v>
      </c>
      <c r="AEL23" t="str">
        <v>CUST10219</v>
      </c>
      <c r="AEM23" t="str">
        <v>CUST10020</v>
      </c>
      <c r="AEN23" t="str">
        <v>CUST10177</v>
      </c>
      <c r="AEO23" t="str">
        <v>CUST10228</v>
      </c>
      <c r="AEP23" t="str">
        <v>CUST10006</v>
      </c>
      <c r="AEQ23" t="str">
        <v>CUST10164</v>
      </c>
      <c r="AER23" t="str">
        <v>CUST10133</v>
      </c>
      <c r="AES23" t="str">
        <v>CUST10099</v>
      </c>
      <c r="AET23" t="str">
        <v>CUST10033</v>
      </c>
      <c r="AEU23" t="str">
        <v>CUST10099</v>
      </c>
      <c r="AEV23" t="str">
        <v>CUST10061</v>
      </c>
      <c r="AEW23" t="str">
        <v>CUST10156</v>
      </c>
      <c r="AEX23" t="str">
        <v>CUST10115</v>
      </c>
      <c r="AEY23" t="str">
        <v>CUST10033</v>
      </c>
      <c r="AEZ23" t="str">
        <v>CUST10076</v>
      </c>
      <c r="AFA23" t="str">
        <v>CUST10149</v>
      </c>
      <c r="AFB23" t="str">
        <v>CUST10242</v>
      </c>
      <c r="AFC23" t="str">
        <v>CUST10070</v>
      </c>
      <c r="AFD23" t="str">
        <v>CUST10177</v>
      </c>
      <c r="AFE23" t="str">
        <v>CUST10071</v>
      </c>
      <c r="AFF23" t="str">
        <v>CUST10124</v>
      </c>
      <c r="AFG23" t="str">
        <v>CUST10056</v>
      </c>
      <c r="AFH23" t="str">
        <v>CUST10207</v>
      </c>
      <c r="AFI23" t="str">
        <v>CUST10235</v>
      </c>
      <c r="AFJ23" t="str">
        <v>CUST10228</v>
      </c>
      <c r="AFK23" t="str">
        <v>CUST10149</v>
      </c>
      <c r="AFL23" t="str">
        <v>CUST10162</v>
      </c>
      <c r="AFM23" t="str">
        <v>CUST10226</v>
      </c>
      <c r="AFN23" t="str">
        <v>CUST10138</v>
      </c>
      <c r="AFO23" t="str">
        <v>CUST10234</v>
      </c>
      <c r="AFP23" t="str">
        <v>CUST10044</v>
      </c>
      <c r="AFQ23" t="str">
        <v>CUST10045</v>
      </c>
      <c r="AFR23" t="str">
        <v>CUST10221</v>
      </c>
      <c r="AFS23" t="str">
        <v>CUST10207</v>
      </c>
      <c r="AFT23" t="str">
        <v>CUST10206</v>
      </c>
      <c r="AFU23" t="str">
        <v>CUST10057</v>
      </c>
      <c r="AFV23" t="str">
        <v>CUST10213</v>
      </c>
      <c r="AFW23" t="str">
        <v>CUST10063</v>
      </c>
      <c r="AFX23" t="str">
        <v>CUST10205</v>
      </c>
      <c r="AFY23" t="str">
        <v>CUST10036</v>
      </c>
      <c r="AFZ23" t="str">
        <v>CUST10153</v>
      </c>
      <c r="AGA23" t="str">
        <v>CUST10008</v>
      </c>
      <c r="AGB23" t="str">
        <v>CUST10240</v>
      </c>
      <c r="AGC23" t="str">
        <v>CUST10142</v>
      </c>
      <c r="AGD23" t="str">
        <v>CUST10185</v>
      </c>
      <c r="AGE23" t="str">
        <v>CUST10030</v>
      </c>
      <c r="AGF23" t="str">
        <v>CUST10228</v>
      </c>
      <c r="AGG23" t="str">
        <v>CUST10142</v>
      </c>
      <c r="AGH23" t="str">
        <v>CUST10133</v>
      </c>
      <c r="AGI23" t="str">
        <v>CUST10083</v>
      </c>
      <c r="AGJ23" t="str">
        <v>CUST10054</v>
      </c>
      <c r="AGK23" t="str">
        <v>CUST10149</v>
      </c>
      <c r="AGL23" t="str">
        <v>CUST10157</v>
      </c>
      <c r="AGM23" t="str">
        <v>CUST10155</v>
      </c>
      <c r="AGN23" t="str">
        <v>CUST10155</v>
      </c>
      <c r="AGO23" t="str">
        <v>CUST10024</v>
      </c>
      <c r="AGP23" t="str">
        <v>CUST10190</v>
      </c>
      <c r="AGQ23" t="str">
        <v>CUST10217</v>
      </c>
      <c r="AGR23" t="str">
        <v>CUST10044</v>
      </c>
      <c r="AGS23" t="str">
        <v>CUST10094</v>
      </c>
      <c r="AGT23" t="str">
        <v>CUST10119</v>
      </c>
      <c r="AGU23" t="str">
        <v>CUST10220</v>
      </c>
      <c r="AGV23" t="str">
        <v>CUST10122</v>
      </c>
      <c r="AGW23" t="str">
        <v>CUST10224</v>
      </c>
      <c r="AGX23" t="str">
        <v>CUST10048</v>
      </c>
      <c r="AGY23" t="str">
        <v>CUST10098</v>
      </c>
      <c r="AGZ23" t="str">
        <v>CUST10160</v>
      </c>
      <c r="AHA23" t="str">
        <v>CUST10197</v>
      </c>
      <c r="AHB23" t="str">
        <v>CUST10243</v>
      </c>
      <c r="AHC23" t="str">
        <v>CUST10056</v>
      </c>
      <c r="AHD23" t="str">
        <v>CUST10086</v>
      </c>
      <c r="AHE23" t="str">
        <v>CUST10164</v>
      </c>
      <c r="AHF23" t="str">
        <v>CUST10084</v>
      </c>
      <c r="AHG23" t="str">
        <v>CUST10121</v>
      </c>
      <c r="AHH23" t="str">
        <v>CUST10020</v>
      </c>
      <c r="AHI23" t="str">
        <v>CUST10204</v>
      </c>
      <c r="AHJ23" t="str">
        <v>CUST10130</v>
      </c>
      <c r="AHK23" t="str">
        <v>CUST10196</v>
      </c>
      <c r="AHL23" t="str">
        <v>CUST10061</v>
      </c>
      <c r="AHM23" t="str">
        <v>CUST10155</v>
      </c>
      <c r="AHN23" t="str">
        <v>CUST10070</v>
      </c>
      <c r="AHO23" t="str">
        <v>CUST10198</v>
      </c>
      <c r="AHP23" t="str">
        <v>CUST10122</v>
      </c>
      <c r="AHQ23" t="str">
        <v>CUST10190</v>
      </c>
      <c r="AHR23" t="str">
        <v>CUST10059</v>
      </c>
      <c r="AHS23" t="str">
        <v>CUST10149</v>
      </c>
      <c r="AHT23" t="str">
        <v>CUST10171</v>
      </c>
      <c r="AHU23" t="str">
        <v>CUST10119</v>
      </c>
      <c r="AHV23" t="str">
        <v>CUST10220</v>
      </c>
      <c r="AHW23" t="str">
        <v>CUST10071</v>
      </c>
      <c r="AHX23" t="str">
        <v>CUST10069</v>
      </c>
      <c r="AHY23" t="str">
        <v>CUST10122</v>
      </c>
      <c r="AHZ23" t="str">
        <v>CUST10213</v>
      </c>
      <c r="AIA23" t="str">
        <v>CUST10131</v>
      </c>
      <c r="AIB23" t="str">
        <v>CUST10123</v>
      </c>
      <c r="AIC23" t="str">
        <v>CUST10046</v>
      </c>
      <c r="AID23" t="str">
        <v>CUST10208</v>
      </c>
      <c r="AIE23" t="str">
        <v>CUST10036</v>
      </c>
      <c r="AIF23" t="str">
        <v>CUST10087</v>
      </c>
      <c r="AIG23" t="str">
        <v>CUST10032</v>
      </c>
      <c r="AIH23" t="str">
        <v>CUST10083</v>
      </c>
      <c r="AII23" t="str">
        <v>CUST10125</v>
      </c>
      <c r="AIJ23" t="str">
        <v>CUST10199</v>
      </c>
      <c r="AIK23" t="str">
        <v>CUST10156</v>
      </c>
      <c r="AIL23" t="str">
        <v>CUST10194</v>
      </c>
      <c r="AIM23" t="str">
        <v>CUST10027</v>
      </c>
      <c r="AIN23" t="str">
        <v>CUST10060</v>
      </c>
      <c r="AIO23" t="str">
        <v>CUST10114</v>
      </c>
      <c r="AIP23" t="str">
        <v>CUST10204</v>
      </c>
      <c r="AIQ23" t="str">
        <v>CUST10133</v>
      </c>
      <c r="AIR23" t="str">
        <v>CUST10121</v>
      </c>
      <c r="AIS23" t="str">
        <v>CUST10006</v>
      </c>
      <c r="AIT23" t="str">
        <v>CUST10062</v>
      </c>
      <c r="AIU23" t="str">
        <v>CUST10066</v>
      </c>
      <c r="AIV23" t="str">
        <v>CUST10177</v>
      </c>
      <c r="AIW23" t="str">
        <v>CUST10065</v>
      </c>
      <c r="AIX23" t="str">
        <v>CUST10096</v>
      </c>
      <c r="AIY23" t="str">
        <v>CUST10228</v>
      </c>
      <c r="AIZ23" t="str">
        <v>CUST10098</v>
      </c>
      <c r="AJA23" t="str">
        <v>CUST10143</v>
      </c>
      <c r="AJB23" t="str">
        <v>CUST10153</v>
      </c>
      <c r="AJC23" t="str">
        <v>CUST10094</v>
      </c>
      <c r="AJD23" t="str">
        <v>CUST10010</v>
      </c>
      <c r="AJE23" t="str">
        <v>CUST10141</v>
      </c>
      <c r="AJF23" t="str">
        <v>CUST10195</v>
      </c>
      <c r="AJG23" t="str">
        <v>CUST10133</v>
      </c>
      <c r="AJH23" t="str">
        <v>CUST10138</v>
      </c>
      <c r="AJI23" t="str">
        <v>CUST10063</v>
      </c>
      <c r="AJJ23" t="str">
        <v>CUST10237</v>
      </c>
      <c r="AJK23" t="str">
        <v>CUST10177</v>
      </c>
      <c r="AJL23" t="str">
        <v>CUST10092</v>
      </c>
      <c r="AJM23" t="str">
        <v>CUST10212</v>
      </c>
      <c r="AJN23" t="str">
        <v>CUST10131</v>
      </c>
      <c r="AJO23" t="str">
        <v>CUST10137</v>
      </c>
      <c r="AJP23" t="str">
        <v>CUST10114</v>
      </c>
      <c r="AJQ23" t="str">
        <v>CUST10184</v>
      </c>
      <c r="AJR23" t="str">
        <v>CUST10190</v>
      </c>
      <c r="AJS23" t="str">
        <v>CUST10054</v>
      </c>
      <c r="AJT23" t="str">
        <v>CUST10177</v>
      </c>
      <c r="AJU23" t="str">
        <v>CUST10077</v>
      </c>
      <c r="AJV23" t="str">
        <v>CUST10133</v>
      </c>
      <c r="AJW23" t="str">
        <v>CUST10095</v>
      </c>
      <c r="AJX23" t="str">
        <v>CUST10067</v>
      </c>
      <c r="AJY23" t="str">
        <v>CUST10012</v>
      </c>
      <c r="AJZ23" t="str">
        <v>CUST10242</v>
      </c>
      <c r="AKA23" t="str">
        <v>CUST10005</v>
      </c>
      <c r="AKB23" t="str">
        <v>CUST10152</v>
      </c>
      <c r="AKC23" t="str">
        <v>CUST10169</v>
      </c>
      <c r="AKD23" t="str">
        <v>CUST10066</v>
      </c>
      <c r="AKE23" t="str">
        <v>CUST10192</v>
      </c>
      <c r="AKF23" t="str">
        <v>CUST10200</v>
      </c>
      <c r="AKG23" t="str">
        <v>CUST10098</v>
      </c>
      <c r="AKH23" t="str">
        <v>CUST10022</v>
      </c>
      <c r="AKI23" t="str">
        <v>CUST10052</v>
      </c>
      <c r="AKJ23" t="str">
        <v>CUST10045</v>
      </c>
      <c r="AKK23" t="str">
        <v>CUST10116</v>
      </c>
      <c r="AKL23" t="str">
        <v>CUST10206</v>
      </c>
      <c r="AKM23" t="str">
        <v>CUST10110</v>
      </c>
      <c r="AKN23" t="str">
        <v>CUST10199</v>
      </c>
      <c r="AKO23" t="str">
        <v>CUST10235</v>
      </c>
      <c r="AKP23" t="str">
        <v>CUST10245</v>
      </c>
      <c r="AKQ23" t="str">
        <v>CUST10044</v>
      </c>
      <c r="AKR23" t="str">
        <v>CUST10245</v>
      </c>
      <c r="AKS23" t="str">
        <v>CUST10075</v>
      </c>
      <c r="AKT23" t="str">
        <v>CUST10220</v>
      </c>
      <c r="AKU23" t="str">
        <v>CUST10215</v>
      </c>
      <c r="AKV23" t="str">
        <v>CUST10144</v>
      </c>
      <c r="AKW23" t="str">
        <v>CUST10156</v>
      </c>
      <c r="AKX23" t="str">
        <v>CUST10052</v>
      </c>
      <c r="AKY23" t="str">
        <v>CUST10205</v>
      </c>
      <c r="AKZ23" t="str">
        <v>CUST10163</v>
      </c>
      <c r="ALA23" t="str">
        <v>CUST10010</v>
      </c>
      <c r="ALB23" t="str">
        <v>CUST10036</v>
      </c>
      <c r="ALC23" t="str">
        <v>CUST10022</v>
      </c>
      <c r="ALD23" t="str">
        <v>CUST10007</v>
      </c>
      <c r="ALE23" t="str">
        <v>CUST10087</v>
      </c>
      <c r="ALF23" t="str">
        <v>CUST10028</v>
      </c>
      <c r="ALG23" t="str">
        <v>CUST10235</v>
      </c>
      <c r="ALH23" t="str">
        <v>CUST10021</v>
      </c>
      <c r="ALI23" t="str">
        <v>CUST10215</v>
      </c>
      <c r="ALJ23" t="str">
        <v>CUST10064</v>
      </c>
      <c r="ALK23" t="str">
        <v>CUST10102</v>
      </c>
      <c r="ALL23" t="str">
        <v>CUST10160</v>
      </c>
      <c r="ALM23" t="str">
        <v>CUST10115</v>
      </c>
      <c r="ALN23" t="str">
        <v>CUST10234</v>
      </c>
      <c r="ALO23" t="str">
        <v>CUST10027</v>
      </c>
      <c r="ALP23" t="str">
        <v>CUST10199</v>
      </c>
      <c r="ALQ23" t="str">
        <v>CUST10102</v>
      </c>
      <c r="ALR23" t="str">
        <v>CUST10085</v>
      </c>
      <c r="ALS23" t="str">
        <v>CUST10009</v>
      </c>
      <c r="ALT23" t="str">
        <v>CUST10056</v>
      </c>
      <c r="ALU23" t="str">
        <v>CUST10074</v>
      </c>
      <c r="ALV23" t="str">
        <v>CUST10209</v>
      </c>
      <c r="ALW23" t="str">
        <v>CUST10023</v>
      </c>
      <c r="ALX23" t="str">
        <v>CUST10032</v>
      </c>
      <c r="ALY23" t="str">
        <v>CUST10145</v>
      </c>
      <c r="ALZ23" t="str">
        <v>CUST10070</v>
      </c>
      <c r="AMA23" t="str">
        <v>CUST10134</v>
      </c>
      <c r="AMB23" t="str">
        <v>CUST10150</v>
      </c>
      <c r="AMC23" t="str">
        <v>CUST10013</v>
      </c>
      <c r="AMD23" t="str">
        <v>CUST10054</v>
      </c>
      <c r="AME23" t="str">
        <v>CUST10125</v>
      </c>
      <c r="AMF23" t="str">
        <v>CUST10093</v>
      </c>
      <c r="AMG23" t="str">
        <v>CUST10187</v>
      </c>
      <c r="AMH23" t="str">
        <v>CUST10211</v>
      </c>
      <c r="AMI23" t="str">
        <v>CUST10146</v>
      </c>
      <c r="AMJ23" t="str">
        <v>CUST10160</v>
      </c>
      <c r="AMK23" t="str">
        <v>CUST10029</v>
      </c>
      <c r="AML23" t="str">
        <v>CUST10137</v>
      </c>
      <c r="AMM23" t="str">
        <v>CUST10085</v>
      </c>
      <c r="AMN23" t="str">
        <v>CUST10172</v>
      </c>
      <c r="AMO23" t="str">
        <v>CUST10203</v>
      </c>
      <c r="AMP23" t="str">
        <v>CUST10039</v>
      </c>
      <c r="AMQ23" t="str">
        <v>CUST10083</v>
      </c>
      <c r="AMR23" t="str">
        <v>CUST10181</v>
      </c>
      <c r="AMS23" t="str">
        <v>CUST10149</v>
      </c>
      <c r="AMT23" t="str">
        <v>CUST10190</v>
      </c>
      <c r="AMU23" t="str">
        <v>CUST10176</v>
      </c>
      <c r="AMV23" t="str">
        <v>CUST10223</v>
      </c>
      <c r="AMW23" t="str">
        <v>CUST10192</v>
      </c>
      <c r="AMX23" t="str">
        <v>CUST10215</v>
      </c>
      <c r="AMY23" t="str">
        <v>CUST10167</v>
      </c>
      <c r="AMZ23" t="str">
        <v>CUST10210</v>
      </c>
      <c r="ANA23" t="str">
        <v>CUST10048</v>
      </c>
      <c r="ANB23" t="str">
        <v>CUST10059</v>
      </c>
      <c r="ANC23" t="str">
        <v>CUST10030</v>
      </c>
      <c r="AND23" t="str">
        <v>CUST10045</v>
      </c>
      <c r="ANE23" t="str">
        <v>CUST10024</v>
      </c>
      <c r="ANF23" t="str">
        <v>CUST10199</v>
      </c>
      <c r="ANG23" t="str">
        <v>CUST10194</v>
      </c>
      <c r="ANH23" t="str">
        <v>CUST10079</v>
      </c>
      <c r="ANI23" t="str">
        <v>CUST10148</v>
      </c>
      <c r="ANJ23" t="str">
        <v>CUST10159</v>
      </c>
      <c r="ANK23" t="str">
        <v>CUST10006</v>
      </c>
      <c r="ANL23" t="str">
        <v>CUST10228</v>
      </c>
      <c r="ANM23" t="str">
        <v>CUST10215</v>
      </c>
      <c r="ANN23" t="str">
        <v>CUST10070</v>
      </c>
      <c r="ANO23" t="str">
        <v>CUST10175</v>
      </c>
      <c r="ANP23" t="str">
        <v>CUST10204</v>
      </c>
      <c r="ANQ23" t="str">
        <v>CUST10156</v>
      </c>
      <c r="ANR23" t="str">
        <v>CUST10151</v>
      </c>
      <c r="ANS23" t="str">
        <v>CUST10194</v>
      </c>
      <c r="ANT23" t="str">
        <v>CUST10105</v>
      </c>
      <c r="ANU23" t="str">
        <v>CUST10242</v>
      </c>
      <c r="ANV23" t="str">
        <v>CUST10035</v>
      </c>
      <c r="ANW23" t="str">
        <v>CUST10138</v>
      </c>
      <c r="ANX23" t="str">
        <v>CUST10046</v>
      </c>
      <c r="ANY23" t="str">
        <v>CUST10116</v>
      </c>
      <c r="ANZ23" t="str">
        <v>CUST10207</v>
      </c>
      <c r="AOA23" t="str">
        <v>CUST10079</v>
      </c>
      <c r="AOB23" t="str">
        <v>CUST10215</v>
      </c>
      <c r="AOC23" t="str">
        <v>CUST10168</v>
      </c>
      <c r="AOD23" t="str">
        <v>CUST10008</v>
      </c>
      <c r="AOE23" t="str">
        <v>CUST10011</v>
      </c>
      <c r="AOF23" t="str">
        <v>CUST10082</v>
      </c>
      <c r="AOG23" t="str">
        <v>CUST10122</v>
      </c>
      <c r="AOH23" t="str">
        <v>CUST10226</v>
      </c>
      <c r="AOI23" t="str">
        <v>CUST10015</v>
      </c>
      <c r="AOJ23" t="str">
        <v>CUST10076</v>
      </c>
      <c r="AOK23" t="str">
        <v>CUST10044</v>
      </c>
      <c r="AOL23" t="str">
        <v>CUST10180</v>
      </c>
      <c r="AOM23" t="str">
        <v>CUST10131</v>
      </c>
      <c r="AON23" t="str">
        <v>CUST10053</v>
      </c>
      <c r="AOO23" t="str">
        <v>CUST10089</v>
      </c>
      <c r="AOP23" t="str">
        <v>CUST10153</v>
      </c>
      <c r="AOQ23" t="str">
        <v>CUST10132</v>
      </c>
      <c r="AOR23" t="str">
        <v>CUST10183</v>
      </c>
      <c r="AOS23" t="str">
        <v>CUST10106</v>
      </c>
      <c r="AOT23" t="str">
        <v>CUST10117</v>
      </c>
      <c r="AOU23" t="str">
        <v>CUST10213</v>
      </c>
      <c r="AOV23" t="str">
        <v>CUST10221</v>
      </c>
      <c r="AOW23" t="str">
        <v>CUST10006</v>
      </c>
      <c r="AOX23" t="str">
        <v>CUST10058</v>
      </c>
      <c r="AOY23" t="str">
        <v>CUST10009</v>
      </c>
      <c r="AOZ23" t="str">
        <v>CUST10053</v>
      </c>
      <c r="APA23" t="str">
        <v>CUST10062</v>
      </c>
      <c r="APB23" t="str">
        <v>CUST10133</v>
      </c>
      <c r="APC23" t="str">
        <v>CUST10077</v>
      </c>
      <c r="APD23" t="str">
        <v>CUST10136</v>
      </c>
      <c r="APE23" t="str">
        <v>CUST10188</v>
      </c>
      <c r="APF23" t="str">
        <v>CUST10172</v>
      </c>
      <c r="APG23" t="str">
        <v>CUST10152</v>
      </c>
      <c r="APH23" t="str">
        <v>CUST10007</v>
      </c>
      <c r="API23" t="str">
        <v>CUST10115</v>
      </c>
      <c r="APJ23" t="str">
        <v>CUST10184</v>
      </c>
      <c r="APK23" t="str">
        <v>CUST10060</v>
      </c>
      <c r="APL23" t="str">
        <v>CUST10153</v>
      </c>
      <c r="APM23" t="str">
        <v>CUST10104</v>
      </c>
      <c r="APN23" t="str">
        <v>CUST10028</v>
      </c>
      <c r="APO23" t="str">
        <v>CUST10152</v>
      </c>
      <c r="APP23" t="str">
        <v>CUST10221</v>
      </c>
      <c r="APQ23" t="str">
        <v>CUST10056</v>
      </c>
      <c r="APR23" t="str">
        <v>CUST10004</v>
      </c>
      <c r="APS23" t="str">
        <v>CUST10127</v>
      </c>
      <c r="APT23" t="str">
        <v>CUST10063</v>
      </c>
      <c r="APU23" t="str">
        <v>CUST10140</v>
      </c>
      <c r="APV23" t="str">
        <v>CUST10122</v>
      </c>
      <c r="APW23" t="str">
        <v>CUST10180</v>
      </c>
      <c r="APX23" t="str">
        <v>CUST10221</v>
      </c>
      <c r="APY23" t="str">
        <v>CUST10074</v>
      </c>
      <c r="APZ23" t="str">
        <v>CUST10186</v>
      </c>
      <c r="AQA23" t="str">
        <v>CUST10156</v>
      </c>
      <c r="AQB23" t="str">
        <v>CUST10121</v>
      </c>
      <c r="AQC23" t="str">
        <v>CUST10079</v>
      </c>
      <c r="AQD23" t="str">
        <v>CUST10083</v>
      </c>
      <c r="AQE23" t="str">
        <v>CUST10023</v>
      </c>
      <c r="AQF23" t="str">
        <v>CUST10162</v>
      </c>
      <c r="AQG23" t="str">
        <v>CUST10227</v>
      </c>
      <c r="AQH23" t="str">
        <v>CUST10113</v>
      </c>
      <c r="AQI23" t="str">
        <v>CUST10172</v>
      </c>
      <c r="AQJ23" t="str">
        <v>CUST10110</v>
      </c>
      <c r="AQK23" t="str">
        <v>CUST10010</v>
      </c>
      <c r="AQL23" t="str">
        <v>CUST10092</v>
      </c>
      <c r="AQM23" t="str">
        <v>CUST10226</v>
      </c>
      <c r="AQN23" t="str">
        <v>CUST10099</v>
      </c>
      <c r="AQO23" t="str">
        <v>CUST10173</v>
      </c>
      <c r="AQP23" t="str">
        <v>CUST10199</v>
      </c>
      <c r="AQQ23" t="str">
        <v>CUST10200</v>
      </c>
      <c r="AQR23" t="str">
        <v>CUST10003</v>
      </c>
      <c r="AQS23" t="str">
        <v>CUST10044</v>
      </c>
      <c r="AQT23" t="str">
        <v>CUST10215</v>
      </c>
      <c r="AQU23" t="str">
        <v>CUST10205</v>
      </c>
      <c r="AQV23" t="str">
        <v>CUST10040</v>
      </c>
      <c r="AQW23" t="str">
        <v>CUST10044</v>
      </c>
      <c r="AQX23" t="str">
        <v>CUST10024</v>
      </c>
      <c r="AQY23" t="str">
        <v>CUST10225</v>
      </c>
      <c r="AQZ23" t="str">
        <v>CUST10102</v>
      </c>
      <c r="ARA23" t="str">
        <v>CUST10193</v>
      </c>
      <c r="ARB23" t="str">
        <v>CUST10006</v>
      </c>
      <c r="ARC23" t="str">
        <v>CUST10209</v>
      </c>
      <c r="ARD23" t="str">
        <v>CUST10131</v>
      </c>
      <c r="ARE23" t="str">
        <v>CUST10081</v>
      </c>
      <c r="ARF23" t="str">
        <v>CUST10197</v>
      </c>
      <c r="ARG23" t="str">
        <v>CUST10186</v>
      </c>
      <c r="ARH23" t="str">
        <v>CUST10107</v>
      </c>
      <c r="ARI23" t="str">
        <v>CUST10154</v>
      </c>
      <c r="ARJ23" t="str">
        <v>CUST10167</v>
      </c>
      <c r="ARK23" t="str">
        <v>CUST10062</v>
      </c>
      <c r="ARL23" t="str">
        <v>CUST10045</v>
      </c>
      <c r="ARM23" t="str">
        <v>CUST10043</v>
      </c>
      <c r="ARN23" t="str">
        <v>CUST10139</v>
      </c>
      <c r="ARO23" t="str">
        <v>CUST10201</v>
      </c>
      <c r="ARP23" t="str">
        <v>CUST10109</v>
      </c>
      <c r="ARQ23" t="str">
        <v>CUST10156</v>
      </c>
      <c r="ARR23" t="str">
        <v>CUST10154</v>
      </c>
      <c r="ARS23" t="str">
        <v>CUST10125</v>
      </c>
      <c r="ART23" t="str">
        <v>CUST10100</v>
      </c>
      <c r="ARU23" t="str">
        <v>CUST10064</v>
      </c>
      <c r="ARV23" t="str">
        <v>CUST10176</v>
      </c>
      <c r="ARW23" t="str">
        <v>CUST10218</v>
      </c>
      <c r="ARX23" t="str">
        <v>CUST10061</v>
      </c>
      <c r="ARY23" t="str">
        <v>CUST10041</v>
      </c>
      <c r="ARZ23" t="str">
        <v>CUST10066</v>
      </c>
      <c r="ASA23" t="str">
        <v>CUST10203</v>
      </c>
      <c r="ASB23" t="str">
        <v>CUST10066</v>
      </c>
      <c r="ASC23" t="str">
        <v>CUST10173</v>
      </c>
      <c r="ASD23" t="str">
        <v>CUST10183</v>
      </c>
      <c r="ASE23" t="str">
        <v>CUST10095</v>
      </c>
      <c r="ASF23" t="str">
        <v>CUST10143</v>
      </c>
      <c r="ASG23" t="str">
        <v>CUST10236</v>
      </c>
      <c r="ASH23" t="str">
        <v>CUST10054</v>
      </c>
      <c r="ASI23" t="str">
        <v>CUST10127</v>
      </c>
      <c r="ASJ23" t="str">
        <v>CUST10051</v>
      </c>
      <c r="ASK23" t="str">
        <v>CUST10232</v>
      </c>
      <c r="ASL23" t="str">
        <v>CUST10134</v>
      </c>
      <c r="ASM23" t="str">
        <v>CUST10143</v>
      </c>
      <c r="ASN23" t="str">
        <v>CUST10203</v>
      </c>
      <c r="ASO23" t="str">
        <v>CUST10013</v>
      </c>
      <c r="ASP23" t="str">
        <v>CUST10095</v>
      </c>
      <c r="ASQ23" t="str">
        <v>CUST10044</v>
      </c>
      <c r="ASR23" t="str">
        <v>CUST10083</v>
      </c>
      <c r="ASS23" t="str">
        <v>CUST10210</v>
      </c>
      <c r="AST23" t="str">
        <v>CUST10228</v>
      </c>
      <c r="ASU23" t="str">
        <v>CUST10022</v>
      </c>
      <c r="ASV23" t="str">
        <v>CUST10194</v>
      </c>
      <c r="ASW23" t="str">
        <v>CUST10023</v>
      </c>
      <c r="ASX23" t="str">
        <v>CUST10085</v>
      </c>
      <c r="ASY23" t="str">
        <v>CUST10192</v>
      </c>
      <c r="ASZ23" t="str">
        <v>CUST10190</v>
      </c>
      <c r="ATA23" t="str">
        <v>CUST10191</v>
      </c>
      <c r="ATB23" t="str">
        <v>CUST10209</v>
      </c>
      <c r="ATC23" t="str">
        <v>CUST10175</v>
      </c>
      <c r="ATD23" t="str">
        <v>CUST10215</v>
      </c>
      <c r="ATE23" t="str">
        <v>CUST10133</v>
      </c>
      <c r="ATF23" t="str">
        <v>CUST10081</v>
      </c>
      <c r="ATG23" t="str">
        <v>CUST10115</v>
      </c>
      <c r="ATH23" t="str">
        <v>CUST10152</v>
      </c>
      <c r="ATI23" t="str">
        <v>CUST10196</v>
      </c>
      <c r="ATJ23" t="str">
        <v>CUST10196</v>
      </c>
      <c r="ATK23" t="str">
        <v>CUST10167</v>
      </c>
      <c r="ATL23" t="str">
        <v>CUST10074</v>
      </c>
      <c r="ATM23" t="str">
        <v>CUST10125</v>
      </c>
      <c r="ATN23" t="str">
        <v>CUST10099</v>
      </c>
      <c r="ATO23" t="str">
        <v>CUST10061</v>
      </c>
      <c r="ATP23" t="str">
        <v>CUST10196</v>
      </c>
      <c r="ATQ23" t="str">
        <v>CUST10077</v>
      </c>
      <c r="ATR23" t="str">
        <v>CUST10209</v>
      </c>
      <c r="ATS23" t="str">
        <v>CUST10211</v>
      </c>
      <c r="ATT23" t="str">
        <v>CUST10234</v>
      </c>
      <c r="ATU23" t="str">
        <v>CUST10200</v>
      </c>
      <c r="ATV23" t="str">
        <v>CUST10066</v>
      </c>
      <c r="ATW23" t="str">
        <v>CUST10122</v>
      </c>
      <c r="ATX23" t="str">
        <v>CUST10049</v>
      </c>
      <c r="ATY23" t="str">
        <v>CUST10083</v>
      </c>
      <c r="ATZ23" t="str">
        <v>CUST10115</v>
      </c>
      <c r="AUA23" t="str">
        <v>CUST10063</v>
      </c>
      <c r="AUB23" t="str">
        <v>CUST10025</v>
      </c>
      <c r="AUC23" t="str">
        <v>CUST10071</v>
      </c>
      <c r="AUD23" t="str">
        <v>CUST10175</v>
      </c>
      <c r="AUE23" t="str">
        <v>CUST10104</v>
      </c>
      <c r="AUF23" t="str">
        <v>CUST10030</v>
      </c>
      <c r="AUG23" t="str">
        <v>CUST10132</v>
      </c>
      <c r="AUH23" t="str">
        <v>CUST10242</v>
      </c>
      <c r="AUI23" t="str">
        <v>CUST10215</v>
      </c>
      <c r="AUJ23" t="str">
        <v>CUST10135</v>
      </c>
      <c r="AUK23" t="str">
        <v>CUST10029</v>
      </c>
      <c r="AUL23" t="str">
        <v>CUST10092</v>
      </c>
      <c r="AUM23" t="str">
        <v>CUST10184</v>
      </c>
      <c r="AUN23" t="str">
        <v>CUST10218</v>
      </c>
      <c r="AUO23" t="str">
        <v>CUST10184</v>
      </c>
      <c r="AUP23" t="str">
        <v>CUST10045</v>
      </c>
      <c r="AUQ23" t="str">
        <v>CUST10039</v>
      </c>
      <c r="AUR23" t="str">
        <v>CUST10007</v>
      </c>
      <c r="AUS23" t="str">
        <v>CUST10141</v>
      </c>
      <c r="AUT23" t="str">
        <v>CUST10188</v>
      </c>
      <c r="AUU23" t="str">
        <v>CUST10205</v>
      </c>
      <c r="AUV23" t="str">
        <v>CUST10199</v>
      </c>
      <c r="AUW23" t="str">
        <v>CUST10207</v>
      </c>
      <c r="AUX23" t="str">
        <v>CUST10204</v>
      </c>
      <c r="AUY23" t="str">
        <v>CUST10021</v>
      </c>
      <c r="AUZ23" t="str">
        <v>CUST10091</v>
      </c>
      <c r="AVA23" t="str">
        <v>CUST10108</v>
      </c>
      <c r="AVB23" t="str">
        <v>CUST10089</v>
      </c>
      <c r="AVC23" t="str">
        <v>CUST10107</v>
      </c>
      <c r="AVD23" t="str">
        <v>CUST10085</v>
      </c>
      <c r="AVE23" t="str">
        <v>CUST10080</v>
      </c>
      <c r="AVF23" t="str">
        <v>CUST10069</v>
      </c>
      <c r="AVG23" t="str">
        <v>CUST10204</v>
      </c>
      <c r="AVH23" t="str">
        <v>CUST10196</v>
      </c>
      <c r="AVI23" t="str">
        <v>CUST10164</v>
      </c>
      <c r="AVJ23" t="str">
        <v>CUST10172</v>
      </c>
      <c r="AVK23" t="str">
        <v>CUST10011</v>
      </c>
      <c r="AVL23" t="str">
        <v>CUST10024</v>
      </c>
      <c r="AVM23" t="str">
        <v>CUST10184</v>
      </c>
      <c r="AVN23" t="str">
        <v>CUST10011</v>
      </c>
      <c r="AVO23" t="str">
        <v>CUST10172</v>
      </c>
      <c r="AVP23" t="str">
        <v>CUST10062</v>
      </c>
      <c r="AVQ23" t="str">
        <v>CUST10099</v>
      </c>
      <c r="AVR23" t="str">
        <v>CUST10160</v>
      </c>
      <c r="AVS23" t="str">
        <v>CUST10143</v>
      </c>
      <c r="AVT23" t="str">
        <v>CUST10191</v>
      </c>
      <c r="AVU23" t="str">
        <v>CUST10054</v>
      </c>
      <c r="AVV23" t="str">
        <v>CUST10017</v>
      </c>
      <c r="AVW23" t="str">
        <v>CUST10163</v>
      </c>
      <c r="AVX23" t="str">
        <v>CUST10199</v>
      </c>
      <c r="AVY23" t="str">
        <v>CUST10080</v>
      </c>
      <c r="AVZ23" t="str">
        <v>CUST10171</v>
      </c>
      <c r="AWA23" t="str">
        <v>CUST10153</v>
      </c>
      <c r="AWB23" t="str">
        <v>CUST10194</v>
      </c>
      <c r="AWC23" t="str">
        <v>CUST10177</v>
      </c>
      <c r="AWD23" t="str">
        <v>CUST10017</v>
      </c>
      <c r="AWE23" t="str">
        <v>CUST10186</v>
      </c>
      <c r="AWF23" t="str">
        <v>CUST10189</v>
      </c>
      <c r="AWG23" t="str">
        <v>CUST10126</v>
      </c>
      <c r="AWH23" t="str">
        <v>CUST10030</v>
      </c>
      <c r="AWI23" t="str">
        <v>CUST10014</v>
      </c>
      <c r="AWJ23" t="str">
        <v>CUST10051</v>
      </c>
      <c r="AWK23" t="str">
        <v>CUST10154</v>
      </c>
      <c r="AWL23" t="str">
        <v>CUST10148</v>
      </c>
      <c r="AWM23" t="str">
        <v>CUST10083</v>
      </c>
      <c r="AWN23" t="str">
        <v>CUST10064</v>
      </c>
      <c r="AWO23" t="str">
        <v>CUST10086</v>
      </c>
      <c r="AWP23" t="str">
        <v>CUST10091</v>
      </c>
      <c r="AWQ23" t="str">
        <v>CUST10041</v>
      </c>
      <c r="AWR23" t="str">
        <v>CUST10014</v>
      </c>
      <c r="AWS23" t="str">
        <v>CUST10213</v>
      </c>
      <c r="AWT23" t="str">
        <v>CUST10059</v>
      </c>
      <c r="AWU23" t="str">
        <v>CUST10013</v>
      </c>
      <c r="AWV23" t="str">
        <v>CUST10067</v>
      </c>
      <c r="AWW23" t="str">
        <v>CUST10070</v>
      </c>
      <c r="AWX23" t="str">
        <v>CUST10234</v>
      </c>
      <c r="AWY23" t="str">
        <v>CUST10225</v>
      </c>
      <c r="AWZ23" t="str">
        <v>CUST10206</v>
      </c>
      <c r="AXA23" t="str">
        <v>CUST10230</v>
      </c>
      <c r="AXB23" t="str">
        <v>CUST10100</v>
      </c>
      <c r="AXC23" t="str">
        <v>CUST10036</v>
      </c>
      <c r="AXD23" t="str">
        <v>CUST10071</v>
      </c>
      <c r="AXE23" t="str">
        <v>CUST10057</v>
      </c>
      <c r="AXF23" t="str">
        <v>CUST10190</v>
      </c>
      <c r="AXG23" t="str">
        <v>CUST10179</v>
      </c>
      <c r="AXH23" t="str">
        <v>CUST10040</v>
      </c>
      <c r="AXI23" t="str">
        <v>CUST10053</v>
      </c>
      <c r="AXJ23" t="str">
        <v>CUST10052</v>
      </c>
      <c r="AXK23" t="str">
        <v>CUST10198</v>
      </c>
      <c r="AXL23" t="str">
        <v>CUST10043</v>
      </c>
      <c r="AXM23" t="str">
        <v>CUST10151</v>
      </c>
      <c r="AXN23" t="str">
        <v>CUST10209</v>
      </c>
      <c r="AXO23" t="str">
        <v>CUST10154</v>
      </c>
      <c r="AXP23" t="str">
        <v>CUST10171</v>
      </c>
      <c r="AXQ23" t="str">
        <v>CUST10184</v>
      </c>
      <c r="AXR23" t="str">
        <v>CUST10062</v>
      </c>
      <c r="AXS23" t="str">
        <v>CUST10139</v>
      </c>
      <c r="AXT23" t="str">
        <v>CUST10056</v>
      </c>
      <c r="AXU23" t="str">
        <v>CUST10132</v>
      </c>
      <c r="AXV23" t="str">
        <v>CUST10122</v>
      </c>
      <c r="AXW23" t="str">
        <v>CUST10123</v>
      </c>
      <c r="AXX23" t="str">
        <v>CUST10241</v>
      </c>
      <c r="AXY23" t="str">
        <v>CUST10186</v>
      </c>
      <c r="AXZ23" t="str">
        <v>CUST10076</v>
      </c>
      <c r="AYA23" t="str">
        <v>CUST10188</v>
      </c>
      <c r="AYB23" t="str">
        <v>CUST10059</v>
      </c>
      <c r="AYC23" t="str">
        <v>CUST10127</v>
      </c>
      <c r="AYD23" t="str">
        <v>CUST10084</v>
      </c>
      <c r="AYE23" t="str">
        <v>CUST10021</v>
      </c>
      <c r="AYF23" t="str">
        <v>CUST10155</v>
      </c>
      <c r="AYG23" t="str">
        <v>CUST10167</v>
      </c>
      <c r="AYH23" t="str">
        <v>CUST10045</v>
      </c>
      <c r="AYI23" t="str">
        <v>CUST10122</v>
      </c>
      <c r="AYJ23" t="str">
        <v>CUST10244</v>
      </c>
      <c r="AYK23" t="str">
        <v>CUST10196</v>
      </c>
      <c r="AYL23" t="str">
        <v>CUST10171</v>
      </c>
      <c r="AYM23" t="str">
        <v>CUST10123</v>
      </c>
      <c r="AYN23" t="str">
        <v>CUST10154</v>
      </c>
      <c r="AYO23" t="str">
        <v>CUST10084</v>
      </c>
      <c r="AYP23" t="str">
        <v>CUST10195</v>
      </c>
      <c r="AYQ23" t="str">
        <v>CUST10178</v>
      </c>
      <c r="AYR23" t="str">
        <v>CUST10206</v>
      </c>
      <c r="AYS23" t="str">
        <v>CUST10139</v>
      </c>
      <c r="AYT23" t="str">
        <v>CUST10240</v>
      </c>
      <c r="AYU23" t="str">
        <v>CUST10241</v>
      </c>
      <c r="AYV23" t="str">
        <v>CUST10202</v>
      </c>
      <c r="AYW23" t="str">
        <v>CUST10110</v>
      </c>
      <c r="AYX23" t="str">
        <v>CUST10236</v>
      </c>
      <c r="AYY23" t="str">
        <v>CUST10225</v>
      </c>
      <c r="AYZ23" t="str">
        <v>CUST10173</v>
      </c>
      <c r="AZA23" t="str">
        <v>CUST10061</v>
      </c>
      <c r="AZB23" t="str">
        <v>CUST10075</v>
      </c>
      <c r="AZC23" t="str">
        <v>CUST10059</v>
      </c>
      <c r="AZD23" t="str">
        <v>CUST10217</v>
      </c>
      <c r="AZE23" t="str">
        <v>CUST10064</v>
      </c>
      <c r="AZF23" t="str">
        <v>CUST10219</v>
      </c>
      <c r="AZG23" t="str">
        <v>CUST10069</v>
      </c>
      <c r="AZH23" t="str">
        <v>CUST10069</v>
      </c>
      <c r="AZI23" t="str">
        <v>CUST10199</v>
      </c>
      <c r="AZJ23" t="str">
        <v>CUST10048</v>
      </c>
      <c r="AZK23" t="str">
        <v>CUST10033</v>
      </c>
      <c r="AZL23" t="str">
        <v>CUST10111</v>
      </c>
      <c r="AZM23" t="str">
        <v>CUST10028</v>
      </c>
      <c r="AZN23" t="str">
        <v>CUST10067</v>
      </c>
      <c r="AZO23" t="str">
        <v>CUST10137</v>
      </c>
      <c r="AZP23" t="str">
        <v>CUST10077</v>
      </c>
      <c r="AZQ23" t="str">
        <v>CUST10195</v>
      </c>
      <c r="AZR23" t="str">
        <v>CUST10051</v>
      </c>
      <c r="AZS23" t="str">
        <v>CUST10133</v>
      </c>
      <c r="AZT23" t="str">
        <v>CUST10109</v>
      </c>
      <c r="AZU23" t="str">
        <v>CUST10062</v>
      </c>
      <c r="AZV23" t="str">
        <v>CUST10071</v>
      </c>
      <c r="AZW23" t="str">
        <v>CUST10119</v>
      </c>
      <c r="AZX23" t="str">
        <v>CUST10234</v>
      </c>
      <c r="AZY23" t="str">
        <v>CUST10231</v>
      </c>
      <c r="AZZ23" t="str">
        <v>CUST10176</v>
      </c>
      <c r="BAA23" t="str">
        <v>CUST10004</v>
      </c>
      <c r="BAB23" t="str">
        <v>CUST10033</v>
      </c>
      <c r="BAC23" t="str">
        <v>CUST10112</v>
      </c>
      <c r="BAD23" t="str">
        <v>CUST10009</v>
      </c>
      <c r="BAE23" t="str">
        <v>CUST10217</v>
      </c>
      <c r="BAF23" t="str">
        <v>CUST10102</v>
      </c>
      <c r="BAG23" t="str">
        <v>CUST10170</v>
      </c>
      <c r="BAH23" t="str">
        <v>CUST10207</v>
      </c>
      <c r="BAI23" t="str">
        <v>CUST10110</v>
      </c>
      <c r="BAJ23" t="str">
        <v>CUST10057</v>
      </c>
      <c r="BAK23" t="str">
        <v>CUST10066</v>
      </c>
      <c r="BAL23" t="str">
        <v>CUST10159</v>
      </c>
      <c r="BAM23" t="str">
        <v>CUST10045</v>
      </c>
      <c r="BAN23" t="str">
        <v>CUST10123</v>
      </c>
      <c r="BAO23" t="str">
        <v>CUST10012</v>
      </c>
      <c r="BAP23" t="str">
        <v>CUST10205</v>
      </c>
      <c r="BAQ23" t="str">
        <v>CUST10162</v>
      </c>
      <c r="BAR23" t="str">
        <v>CUST10132</v>
      </c>
      <c r="BAS23" t="str">
        <v>CUST10033</v>
      </c>
      <c r="BAT23" t="str">
        <v>CUST10108</v>
      </c>
      <c r="BAU23" t="str">
        <v>CUST10113</v>
      </c>
      <c r="BAV23" t="str">
        <v>CUST10151</v>
      </c>
      <c r="BAW23" t="str">
        <v>CUST10043</v>
      </c>
      <c r="BAX23" t="str">
        <v>CUST10209</v>
      </c>
      <c r="BAY23" t="str">
        <v>CUST10077</v>
      </c>
      <c r="BAZ23" t="str">
        <v>CUST10100</v>
      </c>
      <c r="BBA23" t="str">
        <v>CUST10162</v>
      </c>
      <c r="BBB23" t="str">
        <v>CUST10076</v>
      </c>
      <c r="BBC23" t="str">
        <v>CUST10168</v>
      </c>
      <c r="BBD23" t="str">
        <v>CUST10116</v>
      </c>
      <c r="BBE23" t="str">
        <v>CUST10210</v>
      </c>
      <c r="BBF23" t="str">
        <v>CUST10231</v>
      </c>
      <c r="BBG23" t="str">
        <v>CUST10013</v>
      </c>
      <c r="BBH23" t="str">
        <v>CUST10184</v>
      </c>
      <c r="BBI23" t="str">
        <v>CUST10115</v>
      </c>
      <c r="BBJ23" t="str">
        <v>CUST10178</v>
      </c>
      <c r="BBK23" t="str">
        <v>CUST10093</v>
      </c>
      <c r="BBL23" t="str">
        <v>CUST10042</v>
      </c>
      <c r="BBM23" t="str">
        <v>CUST10112</v>
      </c>
      <c r="BBN23" t="str">
        <v>CUST10167</v>
      </c>
      <c r="BBO23" t="str">
        <v>CUST10138</v>
      </c>
      <c r="BBP23" t="str">
        <v>CUST10168</v>
      </c>
      <c r="BBQ23" t="str">
        <v>CUST10210</v>
      </c>
      <c r="BBR23" t="str">
        <v>CUST10148</v>
      </c>
      <c r="BBS23" t="str">
        <v>CUST10088</v>
      </c>
      <c r="BBT23" t="str">
        <v>CUST10121</v>
      </c>
      <c r="BBU23" t="str">
        <v>CUST10101</v>
      </c>
      <c r="BBV23" t="str">
        <v>CUST10241</v>
      </c>
      <c r="BBW23" t="str">
        <v>CUST10172</v>
      </c>
      <c r="BBX23" t="str">
        <v>CUST10187</v>
      </c>
      <c r="BBY23" t="str">
        <v>CUST10024</v>
      </c>
      <c r="BBZ23" t="str">
        <v>CUST10150</v>
      </c>
      <c r="BCA23" t="str">
        <v>CUST10168</v>
      </c>
      <c r="BCB23" t="str">
        <v>CUST10121</v>
      </c>
      <c r="BCC23" t="str">
        <v>CUST10022</v>
      </c>
      <c r="BCD23" t="str">
        <v>CUST10066</v>
      </c>
      <c r="BCE23" t="str">
        <v>CUST10162</v>
      </c>
      <c r="BCF23" t="str">
        <v>CUST10110</v>
      </c>
      <c r="BCG23" t="str">
        <v>CUST10211</v>
      </c>
      <c r="BCH23" t="str">
        <v>CUST10003</v>
      </c>
      <c r="BCI23" t="str">
        <v>CUST10062</v>
      </c>
      <c r="BCJ23" t="str">
        <v>CUST10043</v>
      </c>
      <c r="BCK23" t="str">
        <v>CUST10161</v>
      </c>
      <c r="BCL23" t="str">
        <v>CUST10215</v>
      </c>
      <c r="BCM23" t="str">
        <v>CUST10197</v>
      </c>
      <c r="BCN23" t="str">
        <v>CUST10226</v>
      </c>
      <c r="BCO23" t="str">
        <v>CUST10115</v>
      </c>
      <c r="BCP23" t="str">
        <v>CUST10001</v>
      </c>
      <c r="BCQ23" t="str">
        <v>CUST10052</v>
      </c>
      <c r="BCR23" t="str">
        <v>CUST10095</v>
      </c>
      <c r="BCS23" t="str">
        <v>CUST10031</v>
      </c>
      <c r="BCT23" t="str">
        <v>CUST10241</v>
      </c>
      <c r="BCU23" t="str">
        <v>CUST10099</v>
      </c>
      <c r="BCV23" t="str">
        <v>CUST10138</v>
      </c>
      <c r="BCW23" t="str">
        <v>CUST10030</v>
      </c>
      <c r="BCX23" t="str">
        <v>CUST10114</v>
      </c>
      <c r="BCY23" t="str">
        <v>CUST10122</v>
      </c>
      <c r="BCZ23" t="str">
        <v>CUST10102</v>
      </c>
      <c r="BDA23" t="str">
        <v>CUST10044</v>
      </c>
      <c r="BDB23" t="str">
        <v>CUST10023</v>
      </c>
      <c r="BDC23" t="str">
        <v>CUST10116</v>
      </c>
      <c r="BDD23" t="str">
        <v>CUST10175</v>
      </c>
      <c r="BDE23" t="str">
        <v>CUST10083</v>
      </c>
      <c r="BDF23" t="str">
        <v>CUST10036</v>
      </c>
      <c r="BDG23" t="str">
        <v>CUST10243</v>
      </c>
      <c r="BDH23" t="str">
        <v>CUST10102</v>
      </c>
      <c r="BDI23" t="str">
        <v>CUST10190</v>
      </c>
      <c r="BDJ23" t="str">
        <v>CUST10027</v>
      </c>
      <c r="BDK23" t="str">
        <v>CUST10080</v>
      </c>
      <c r="BDL23" t="str">
        <v>CUST10243</v>
      </c>
      <c r="BDM23" t="str">
        <v>CUST10131</v>
      </c>
      <c r="BDN23" t="str">
        <v>CUST10127</v>
      </c>
      <c r="BDO23" t="str">
        <v>CUST10160</v>
      </c>
      <c r="BDP23" t="str">
        <v>CUST10205</v>
      </c>
      <c r="BDQ23" t="str">
        <v>CUST10244</v>
      </c>
      <c r="BDR23" t="str">
        <v>CUST10210</v>
      </c>
      <c r="BDS23" t="str">
        <v>CUST10042</v>
      </c>
      <c r="BDT23" t="str">
        <v>CUST10204</v>
      </c>
      <c r="BDU23" t="str">
        <v>CUST10097</v>
      </c>
      <c r="BDV23" t="str">
        <v>CUST10132</v>
      </c>
      <c r="BDW23" t="str">
        <v>CUST10018</v>
      </c>
      <c r="BDX23" t="str">
        <v>CUST10211</v>
      </c>
      <c r="BDY23" t="str">
        <v>CUST10008</v>
      </c>
      <c r="BDZ23" t="str">
        <v>CUST10127</v>
      </c>
      <c r="BEA23" t="str">
        <v>CUST10220</v>
      </c>
      <c r="BEB23" t="str">
        <v>CUST10102</v>
      </c>
      <c r="BEC23" t="str">
        <v>CUST10067</v>
      </c>
      <c r="BED23" t="str">
        <v>CUST10207</v>
      </c>
      <c r="BEE23" t="str">
        <v>CUST10219</v>
      </c>
      <c r="BEF23" t="str">
        <v>CUST10228</v>
      </c>
      <c r="BEG23" t="str">
        <v>CUST10021</v>
      </c>
      <c r="BEH23" t="str">
        <v>CUST10200</v>
      </c>
      <c r="BEI23" t="str">
        <v>CUST10163</v>
      </c>
      <c r="BEJ23" t="str">
        <v>CUST10174</v>
      </c>
      <c r="BEK23" t="str">
        <v>CUST10074</v>
      </c>
      <c r="BEL23" t="str">
        <v>CUST10031</v>
      </c>
      <c r="BEM23" t="str">
        <v>CUST10070</v>
      </c>
      <c r="BEN23" t="str">
        <v>CUST10126</v>
      </c>
      <c r="BEO23" t="str">
        <v>CUST10019</v>
      </c>
      <c r="BEP23" t="str">
        <v>CUST10060</v>
      </c>
      <c r="BEQ23" t="str">
        <v>CUST10231</v>
      </c>
      <c r="BER23" t="str">
        <v>CUST10030</v>
      </c>
      <c r="BES23" t="str">
        <v>CUST10109</v>
      </c>
      <c r="BET23" t="str">
        <v>CUST10225</v>
      </c>
      <c r="BEU23" t="str">
        <v>CUST10091</v>
      </c>
      <c r="BEV23" t="str">
        <v>CUST10014</v>
      </c>
      <c r="BEW23" t="str">
        <v>CUST10044</v>
      </c>
      <c r="BEX23" t="str">
        <v>CUST10139</v>
      </c>
      <c r="BEY23" t="str">
        <v>CUST10174</v>
      </c>
      <c r="BEZ23" t="str">
        <v>CUST10164</v>
      </c>
      <c r="BFA23" t="str">
        <v>CUST10115</v>
      </c>
      <c r="BFB23" t="str">
        <v>CUST10149</v>
      </c>
      <c r="BFC23" t="str">
        <v>CUST10069</v>
      </c>
      <c r="BFD23" t="str">
        <v>CUST10075</v>
      </c>
      <c r="BFE23" t="str">
        <v>CUST10029</v>
      </c>
      <c r="BFF23" t="str">
        <v>CUST10006</v>
      </c>
      <c r="BFG23" t="str">
        <v>CUST10018</v>
      </c>
      <c r="BFH23" t="str">
        <v>CUST10227</v>
      </c>
      <c r="BFI23" t="str">
        <v>CUST10122</v>
      </c>
      <c r="BFJ23" t="str">
        <v>CUST10148</v>
      </c>
      <c r="BFK23" t="str">
        <v>CUST10097</v>
      </c>
      <c r="BFL23" t="str">
        <v>CUST10165</v>
      </c>
      <c r="BFM23" t="str">
        <v>CUST10243</v>
      </c>
      <c r="BFN23" t="str">
        <v>CUST10175</v>
      </c>
      <c r="BFO23" t="str">
        <v>CUST10102</v>
      </c>
      <c r="BFP23" t="str">
        <v>CUST10092</v>
      </c>
      <c r="BFQ23" t="str">
        <v>CUST10004</v>
      </c>
      <c r="BFR23" t="str">
        <v>CUST10208</v>
      </c>
      <c r="BFS23" t="str">
        <v>CUST10099</v>
      </c>
      <c r="BFT23" t="str">
        <v>CUST10033</v>
      </c>
      <c r="BFU23" t="str">
        <v>CUST10242</v>
      </c>
      <c r="BFV23" t="str">
        <v>CUST10184</v>
      </c>
      <c r="BFW23" t="str">
        <v>CUST10075</v>
      </c>
      <c r="BFX23" t="str">
        <v>CUST10113</v>
      </c>
      <c r="BFY23" t="str">
        <v>CUST10228</v>
      </c>
      <c r="BFZ23" t="str">
        <v>CUST10182</v>
      </c>
      <c r="BGA23" t="str">
        <v>CUST10130</v>
      </c>
      <c r="BGB23" t="str">
        <v>CUST10171</v>
      </c>
      <c r="BGC23" t="str">
        <v>CUST10159</v>
      </c>
      <c r="BGD23" t="str">
        <v>CUST10160</v>
      </c>
      <c r="BGE23" t="str">
        <v>CUST10119</v>
      </c>
      <c r="BGF23" t="str">
        <v>CUST10108</v>
      </c>
      <c r="BGG23" t="str">
        <v>CUST10185</v>
      </c>
      <c r="BGH23" t="str">
        <v>CUST10243</v>
      </c>
      <c r="BGI23" t="str">
        <v>CUST10069</v>
      </c>
      <c r="BGJ23" t="str">
        <v>CUST10087</v>
      </c>
      <c r="BGK23" t="str">
        <v>CUST10064</v>
      </c>
      <c r="BGL23" t="str">
        <v>CUST10151</v>
      </c>
      <c r="BGM23" t="str">
        <v>CUST10235</v>
      </c>
      <c r="BGN23" t="str">
        <v>CUST10008</v>
      </c>
      <c r="BGO23" t="str">
        <v>CUST10226</v>
      </c>
      <c r="BGP23" t="str">
        <v>CUST10114</v>
      </c>
      <c r="BGQ23" t="str">
        <v>CUST10195</v>
      </c>
      <c r="BGR23" t="str">
        <v>CUST10014</v>
      </c>
      <c r="BGS23" t="str">
        <v>CUST10244</v>
      </c>
      <c r="BGT23" t="str">
        <v>CUST10235</v>
      </c>
      <c r="BGU23" t="str">
        <v>CUST10090</v>
      </c>
      <c r="BGV23" t="str">
        <v>CUST10178</v>
      </c>
      <c r="BGW23" t="str">
        <v>CUST10151</v>
      </c>
      <c r="BGX23" t="str">
        <v>CUST10206</v>
      </c>
      <c r="BGY23" t="str">
        <v>CUST10069</v>
      </c>
      <c r="BGZ23" t="str">
        <v>CUST10078</v>
      </c>
      <c r="BHA23" t="str">
        <v>CUST10048</v>
      </c>
      <c r="BHB23" t="str">
        <v>CUST10148</v>
      </c>
      <c r="BHC23" t="str">
        <v>CUST10094</v>
      </c>
      <c r="BHD23" t="str">
        <v>CUST10099</v>
      </c>
      <c r="BHE23" t="str">
        <v>CUST10024</v>
      </c>
      <c r="BHF23" t="str">
        <v>CUST10137</v>
      </c>
      <c r="BHG23" t="str">
        <v>CUST10150</v>
      </c>
      <c r="BHH23" t="str">
        <v>CUST10123</v>
      </c>
      <c r="BHI23" t="str">
        <v>CUST10240</v>
      </c>
      <c r="BHJ23" t="str">
        <v>CUST10181</v>
      </c>
      <c r="BHK23" t="str">
        <v>CUST10003</v>
      </c>
      <c r="BHL23" t="str">
        <v>CUST10018</v>
      </c>
      <c r="BHM23" t="str">
        <v>CUST10233</v>
      </c>
      <c r="BHN23" t="str">
        <v>CUST10162</v>
      </c>
      <c r="BHO23" t="str">
        <v>CUST10036</v>
      </c>
      <c r="BHP23" t="str">
        <v>CUST10175</v>
      </c>
      <c r="BHQ23" t="str">
        <v>CUST10004</v>
      </c>
      <c r="BHR23" t="str">
        <v>CUST10063</v>
      </c>
      <c r="BHS23" t="str">
        <v>CUST10064</v>
      </c>
      <c r="BHT23" t="str">
        <v>CUST10156</v>
      </c>
      <c r="BHU23" t="str">
        <v>CUST10130</v>
      </c>
      <c r="BHV23" t="str">
        <v>CUST10021</v>
      </c>
      <c r="BHW23" t="str">
        <v>CUST10197</v>
      </c>
      <c r="BHX23" t="str">
        <v>CUST10182</v>
      </c>
      <c r="BHY23" t="str">
        <v>CUST10070</v>
      </c>
      <c r="BHZ23" t="str">
        <v>CUST10022</v>
      </c>
      <c r="BIA23" t="str">
        <v>CUST10164</v>
      </c>
      <c r="BIB23" t="str">
        <v>CUST10228</v>
      </c>
      <c r="BIC23" t="str">
        <v>CUST10137</v>
      </c>
      <c r="BID23" t="str">
        <v>CUST10062</v>
      </c>
      <c r="BIE23" t="str">
        <v>CUST10025</v>
      </c>
      <c r="BIF23" t="str">
        <v>CUST10146</v>
      </c>
      <c r="BIG23" t="str">
        <v>CUST10228</v>
      </c>
      <c r="BIH23" t="str">
        <v>CUST10193</v>
      </c>
      <c r="BII23" t="str">
        <v>CUST10219</v>
      </c>
      <c r="BIJ23" t="str">
        <v>CUST10040</v>
      </c>
      <c r="BIK23" t="str">
        <v>CUST10199</v>
      </c>
      <c r="BIL23" t="str">
        <v>CUST10083</v>
      </c>
      <c r="BIM23" t="str">
        <v>CUST10070</v>
      </c>
      <c r="BIN23" t="str">
        <v>CUST10122</v>
      </c>
      <c r="BIO23" t="str">
        <v>CUST10206</v>
      </c>
      <c r="BIP23" t="str">
        <v>CUST10176</v>
      </c>
      <c r="BIQ23" t="str">
        <v>CUST10041</v>
      </c>
      <c r="BIR23" t="str">
        <v>CUST10084</v>
      </c>
      <c r="BIS23" t="str">
        <v>CUST10008</v>
      </c>
      <c r="BIT23" t="str">
        <v>CUST10084</v>
      </c>
      <c r="BIU23" t="str">
        <v>CUST10075</v>
      </c>
      <c r="BIV23" t="str">
        <v>CUST10179</v>
      </c>
      <c r="BIW23" t="str">
        <v>CUST10205</v>
      </c>
      <c r="BIX23" t="str">
        <v>CUST10168</v>
      </c>
      <c r="BIY23" t="str">
        <v>CUST10044</v>
      </c>
      <c r="BIZ23" t="str">
        <v>CUST10170</v>
      </c>
      <c r="BJA23" t="str">
        <v>CUST10002</v>
      </c>
      <c r="BJB23" t="str">
        <v>CUST10045</v>
      </c>
      <c r="BJC23" t="str">
        <v>CUST10156</v>
      </c>
      <c r="BJD23" t="str">
        <v>CUST10123</v>
      </c>
      <c r="BJE23" t="str">
        <v>CUST10204</v>
      </c>
      <c r="BJF23" t="str">
        <v>CUST10032</v>
      </c>
      <c r="BJG23" t="str">
        <v>CUST10147</v>
      </c>
      <c r="BJH23" t="str">
        <v>CUST10131</v>
      </c>
      <c r="BJI23" t="str">
        <v>CUST10186</v>
      </c>
      <c r="BJJ23" t="str">
        <v>CUST10174</v>
      </c>
      <c r="BJK23" t="str">
        <v>CUST10222</v>
      </c>
      <c r="BJL23" t="str">
        <v>CUST10149</v>
      </c>
      <c r="BJM23" t="str">
        <v>CUST10065</v>
      </c>
      <c r="BJN23" t="str">
        <v>CUST10084</v>
      </c>
      <c r="BJO23" t="str">
        <v>CUST10059</v>
      </c>
      <c r="BJP23" t="str">
        <v>CUST10070</v>
      </c>
      <c r="BJQ23" t="str">
        <v>CUST10127</v>
      </c>
      <c r="BJR23" t="str">
        <v>CUST10023</v>
      </c>
      <c r="BJS23" t="str">
        <v>CUST10167</v>
      </c>
      <c r="BJT23" t="str">
        <v>CUST10242</v>
      </c>
      <c r="BJU23" t="str">
        <v>CUST10151</v>
      </c>
      <c r="BJV23" t="str">
        <v>CUST10147</v>
      </c>
      <c r="BJW23" t="str">
        <v>CUST10228</v>
      </c>
      <c r="BJX23" t="str">
        <v>CUST10006</v>
      </c>
      <c r="BJY23" t="str">
        <v>CUST10111</v>
      </c>
      <c r="BJZ23" t="str">
        <v>CUST10005</v>
      </c>
      <c r="BKA23" t="str">
        <v>CUST10208</v>
      </c>
      <c r="BKB23" t="str">
        <v>CUST10175</v>
      </c>
      <c r="BKC23" t="str">
        <v>CUST10178</v>
      </c>
      <c r="BKD23" t="str">
        <v>CUST10014</v>
      </c>
      <c r="BKE23" t="str">
        <v>CUST10228</v>
      </c>
      <c r="BKF23" t="str">
        <v>CUST10051</v>
      </c>
      <c r="BKG23" t="str">
        <v>CUST10060</v>
      </c>
      <c r="BKH23" t="str">
        <v>CUST10044</v>
      </c>
      <c r="BKI23" t="str">
        <v>CUST10221</v>
      </c>
      <c r="BKJ23" t="str">
        <v>CUST10139</v>
      </c>
      <c r="BKK23" t="str">
        <v>CUST10006</v>
      </c>
      <c r="BKL23" t="str">
        <v>CUST10163</v>
      </c>
      <c r="BKM23" t="str">
        <v>CUST10023</v>
      </c>
      <c r="BKN23" t="str">
        <v>CUST10234</v>
      </c>
      <c r="BKO23" t="str">
        <v>CUST10158</v>
      </c>
      <c r="BKP23" t="str">
        <v>CUST10163</v>
      </c>
      <c r="BKQ23" t="str">
        <v>CUST10119</v>
      </c>
      <c r="BKR23" t="str">
        <v>CUST10204</v>
      </c>
      <c r="BKS23" t="str">
        <v>CUST10099</v>
      </c>
      <c r="BKT23" t="str">
        <v>CUST10138</v>
      </c>
      <c r="BKU23" t="str">
        <v>CUST10080</v>
      </c>
      <c r="BKV23" t="str">
        <v>CUST10007</v>
      </c>
      <c r="BKW23" t="str">
        <v>CUST10067</v>
      </c>
      <c r="BKX23" t="str">
        <v>CUST10011</v>
      </c>
      <c r="BKY23" t="str">
        <v>CUST10094</v>
      </c>
      <c r="BKZ23" t="str">
        <v>CUST10018</v>
      </c>
      <c r="BLA23" t="str">
        <v>CUST10199</v>
      </c>
      <c r="BLB23" t="str">
        <v>CUST10144</v>
      </c>
      <c r="BLC23" t="str">
        <v>CUST10154</v>
      </c>
      <c r="BLD23" t="str">
        <v>CUST10152</v>
      </c>
      <c r="BLE23" t="str">
        <v>CUST10242</v>
      </c>
      <c r="BLF23" t="str">
        <v>CUST10243</v>
      </c>
      <c r="BLG23" t="str">
        <v>CUST10059</v>
      </c>
      <c r="BLH23" t="str">
        <v>CUST10014</v>
      </c>
      <c r="BLI23" t="str">
        <v>CUST10209</v>
      </c>
      <c r="BLJ23" t="str">
        <v>CUST10064</v>
      </c>
      <c r="BLK23" t="str">
        <v>CUST10144</v>
      </c>
      <c r="BLL23" t="str">
        <v>CUST10050</v>
      </c>
      <c r="BLM23" t="str">
        <v>CUST10200</v>
      </c>
      <c r="BLN23" t="str">
        <v>CUST10195</v>
      </c>
      <c r="BLO23" t="str">
        <v>CUST10165</v>
      </c>
      <c r="BLP23" t="str">
        <v>CUST10045</v>
      </c>
      <c r="BLQ23" t="str">
        <v>CUST10085</v>
      </c>
      <c r="BLR23" t="str">
        <v>CUST10228</v>
      </c>
      <c r="BLS23" t="str">
        <v>CUST10180</v>
      </c>
      <c r="BLT23" t="str">
        <v>CUST10157</v>
      </c>
      <c r="BLU23" t="str">
        <v>CUST10228</v>
      </c>
      <c r="BLV23" t="str">
        <v>CUST10178</v>
      </c>
      <c r="BLW23" t="str">
        <v>CUST10172</v>
      </c>
      <c r="BLX23" t="str">
        <v>CUST10076</v>
      </c>
      <c r="BLY23" t="str">
        <v>CUST10228</v>
      </c>
      <c r="BLZ23" t="str">
        <v>CUST10015</v>
      </c>
      <c r="BMA23" t="str">
        <v>CUST10173</v>
      </c>
      <c r="BMB23" t="str">
        <v>CUST10227</v>
      </c>
      <c r="BMC23" t="str">
        <v>CUST10015</v>
      </c>
      <c r="BMD23" t="str">
        <v>CUST10191</v>
      </c>
      <c r="BME23" t="str">
        <v>CUST10089</v>
      </c>
      <c r="BMF23" t="str">
        <v>CUST10221</v>
      </c>
      <c r="BMG23" t="str">
        <v>CUST10174</v>
      </c>
      <c r="BMH23" t="str">
        <v>CUST10207</v>
      </c>
      <c r="BMI23" t="str">
        <v>CUST10085</v>
      </c>
      <c r="BMJ23" t="str">
        <v>CUST10216</v>
      </c>
      <c r="BMK23" t="str">
        <v>CUST10227</v>
      </c>
      <c r="BML23" t="str">
        <v>CUST10207</v>
      </c>
      <c r="BMM23" t="str">
        <v>CUST10167</v>
      </c>
      <c r="BMN23" t="str">
        <v>CUST10015</v>
      </c>
      <c r="BMO23" t="str">
        <v>CUST10200</v>
      </c>
      <c r="BMP23" t="str">
        <v>CUST10095</v>
      </c>
      <c r="BMQ23" t="str">
        <v>CUST10242</v>
      </c>
      <c r="BMR23" t="str">
        <v>CUST10199</v>
      </c>
      <c r="BMS23" t="str">
        <v>CUST10236</v>
      </c>
      <c r="BMT23" t="str">
        <v>CUST10174</v>
      </c>
      <c r="BMU23" t="str">
        <v>CUST10113</v>
      </c>
      <c r="BMV23" t="str">
        <v>CUST10016</v>
      </c>
      <c r="BMW23" t="str">
        <v>CUST10188</v>
      </c>
      <c r="BMX23" t="str">
        <v>CUST10214</v>
      </c>
      <c r="BMY23" t="str">
        <v>CUST10015</v>
      </c>
      <c r="BMZ23" t="str">
        <v>CUST10220</v>
      </c>
      <c r="BNA23" t="str">
        <v>CUST10035</v>
      </c>
      <c r="BNB23" t="str">
        <v>CUST10174</v>
      </c>
      <c r="BNC23" t="str">
        <v>CUST10171</v>
      </c>
      <c r="BND23" t="str">
        <v>CUST10227</v>
      </c>
      <c r="BNE23" t="str">
        <v>CUST10210</v>
      </c>
      <c r="BNF23" t="str">
        <v>CUST10199</v>
      </c>
      <c r="BNG23" t="str">
        <v>CUST10174</v>
      </c>
      <c r="BNH23" t="str">
        <v>CUST10182</v>
      </c>
      <c r="BNI23" t="str">
        <v>CUST10143</v>
      </c>
      <c r="BNJ23" t="str">
        <v>CUST10222</v>
      </c>
      <c r="BNK23" t="str">
        <v>CUST10033</v>
      </c>
      <c r="BNL23" t="str">
        <v>CUST10024</v>
      </c>
      <c r="BNM23" t="str">
        <v>CUST10132</v>
      </c>
      <c r="BNN23" t="str">
        <v>CUST10071</v>
      </c>
      <c r="BNO23" t="str">
        <v>CUST10144</v>
      </c>
      <c r="BNP23" t="str">
        <v>CUST10050</v>
      </c>
      <c r="BNQ23" t="str">
        <v>CUST10165</v>
      </c>
      <c r="BNR23" t="str">
        <v>CUST10174</v>
      </c>
      <c r="BNS23" t="str">
        <v>CUST10042</v>
      </c>
      <c r="BNT23" t="str">
        <v>CUST10146</v>
      </c>
      <c r="BNU23" t="str">
        <v>CUST10227</v>
      </c>
      <c r="BNV23" t="str">
        <v>CUST10063</v>
      </c>
      <c r="BNW23" t="str">
        <v>CUST10059</v>
      </c>
      <c r="BNX23" t="str">
        <v>CUST10162</v>
      </c>
      <c r="BNY23" t="str">
        <v>CUST10011</v>
      </c>
      <c r="BNZ23" t="str">
        <v>CUST10095</v>
      </c>
      <c r="BOA23" t="str">
        <v>CUST10004</v>
      </c>
      <c r="BOB23" t="str">
        <v>CUST10077</v>
      </c>
      <c r="BOC23" t="str">
        <v>CUST10102</v>
      </c>
      <c r="BOD23" t="str">
        <v>CUST10206</v>
      </c>
      <c r="BOE23" t="str">
        <v>CUST10199</v>
      </c>
      <c r="BOF23" t="str">
        <v>CUST10144</v>
      </c>
      <c r="BOG23" t="str">
        <v>CUST10063</v>
      </c>
      <c r="BOH23" t="str">
        <v>CUST10057</v>
      </c>
      <c r="BOI23" t="str">
        <v>CUST10166</v>
      </c>
      <c r="BOJ23" t="str">
        <v>CUST10175</v>
      </c>
      <c r="BOK23" t="str">
        <v>CUST10019</v>
      </c>
      <c r="BOL23" t="str">
        <v>CUST10170</v>
      </c>
      <c r="BOM23" t="str">
        <v>CUST10125</v>
      </c>
      <c r="BON23" t="str">
        <v>CUST10137</v>
      </c>
      <c r="BOO23" t="str">
        <v>CUST10226</v>
      </c>
      <c r="BOP23" t="str">
        <v>CUST10157</v>
      </c>
      <c r="BOQ23" t="str">
        <v>CUST10244</v>
      </c>
      <c r="BOR23" t="str">
        <v>CUST10207</v>
      </c>
      <c r="BOS23" t="str">
        <v>CUST10029</v>
      </c>
      <c r="BOT23" t="str">
        <v>CUST10114</v>
      </c>
      <c r="BOU23" t="str">
        <v>CUST10205</v>
      </c>
      <c r="BOV23" t="str">
        <v>CUST10080</v>
      </c>
      <c r="BOW23" t="str">
        <v>CUST10196</v>
      </c>
      <c r="BOX23" t="str">
        <v>CUST10150</v>
      </c>
      <c r="BOY23" t="str">
        <v>CUST10079</v>
      </c>
      <c r="BOZ23" t="str">
        <v>CUST10153</v>
      </c>
      <c r="BPA23" t="str">
        <v>CUST10033</v>
      </c>
      <c r="BPB23" t="str">
        <v>CUST10007</v>
      </c>
      <c r="BPC23" t="str">
        <v>CUST10155</v>
      </c>
      <c r="BPD23" t="str">
        <v>CUST10186</v>
      </c>
      <c r="BPE23" t="str">
        <v>CUST10041</v>
      </c>
      <c r="BPF23" t="str">
        <v>CUST10002</v>
      </c>
      <c r="BPG23" t="str">
        <v>CUST10110</v>
      </c>
      <c r="BPH23" t="str">
        <v>CUST10234</v>
      </c>
      <c r="BPI23" t="str">
        <v>CUST10092</v>
      </c>
      <c r="BPJ23" t="str">
        <v>CUST10006</v>
      </c>
      <c r="BPK23" t="str">
        <v>CUST10205</v>
      </c>
      <c r="BPL23" t="str">
        <v>CUST10176</v>
      </c>
      <c r="BPM23" t="str">
        <v>CUST10205</v>
      </c>
      <c r="BPN23" t="str">
        <v>CUST10041</v>
      </c>
      <c r="BPO23" t="str">
        <v>CUST10220</v>
      </c>
      <c r="BPP23" t="str">
        <v>CUST10062</v>
      </c>
      <c r="BPQ23" t="str">
        <v>CUST10044</v>
      </c>
      <c r="BPR23" t="str">
        <v>CUST10179</v>
      </c>
      <c r="BPS23" t="str">
        <v>CUST10202</v>
      </c>
      <c r="BPT23" t="str">
        <v>CUST10207</v>
      </c>
      <c r="BPU23" t="str">
        <v>CUST10227</v>
      </c>
      <c r="BPV23" t="str">
        <v>CUST10170</v>
      </c>
      <c r="BPW23" t="str">
        <v>CUST10165</v>
      </c>
      <c r="BPX23" t="str">
        <v>CUST10061</v>
      </c>
      <c r="BPY23" t="str">
        <v>CUST10135</v>
      </c>
      <c r="BPZ23" t="str">
        <v>CUST10007</v>
      </c>
      <c r="BQA23" t="str">
        <v>CUST10122</v>
      </c>
      <c r="BQB23" t="str">
        <v>CUST10098</v>
      </c>
      <c r="BQC23" t="str">
        <v>CUST10193</v>
      </c>
      <c r="BQD23" t="str">
        <v>CUST10083</v>
      </c>
      <c r="BQE23" t="str">
        <v>CUST10080</v>
      </c>
      <c r="BQF23" t="str">
        <v>CUST10134</v>
      </c>
      <c r="BQG23" t="str">
        <v>CUST10192</v>
      </c>
      <c r="BQH23" t="str">
        <v>CUST10066</v>
      </c>
      <c r="BQI23" t="str">
        <v>CUST10215</v>
      </c>
      <c r="BQJ23" t="str">
        <v>CUST10173</v>
      </c>
      <c r="BQK23" t="str">
        <v>CUST10217</v>
      </c>
      <c r="BQL23" t="str">
        <v>CUST10227</v>
      </c>
      <c r="BQM23" t="str">
        <v>CUST10089</v>
      </c>
      <c r="BQN23" t="str">
        <v>CUST10033</v>
      </c>
      <c r="BQO23" t="str">
        <v>CUST10222</v>
      </c>
      <c r="BQP23" t="str">
        <v>CUST10071</v>
      </c>
      <c r="BQQ23" t="str">
        <v>CUST10240</v>
      </c>
      <c r="BQR23" t="str">
        <v>CUST10169</v>
      </c>
      <c r="BQS23" t="str">
        <v>CUST10057</v>
      </c>
      <c r="BQT23" t="str">
        <v>CUST10208</v>
      </c>
      <c r="BQU23" t="str">
        <v>CUST10030</v>
      </c>
      <c r="BQV23" t="str">
        <v>CUST10064</v>
      </c>
      <c r="BQW23" t="str">
        <v>CUST10080</v>
      </c>
      <c r="BQX23" t="str">
        <v>CUST10134</v>
      </c>
      <c r="BQY23" t="str">
        <v>CUST10053</v>
      </c>
      <c r="BQZ23" t="str">
        <v>CUST10149</v>
      </c>
      <c r="BRA23" t="str">
        <v>CUST10204</v>
      </c>
      <c r="BRB23" t="str">
        <v>CUST10008</v>
      </c>
      <c r="BRC23" t="str">
        <v>CUST10048</v>
      </c>
      <c r="BRD23" t="str">
        <v>CUST10235</v>
      </c>
      <c r="BRE23" t="str">
        <v>CUST10093</v>
      </c>
      <c r="BRF23" t="str">
        <v>CUST10077</v>
      </c>
      <c r="BRG23" t="str">
        <v>CUST10030</v>
      </c>
      <c r="BRH23" t="str">
        <v>CUST10075</v>
      </c>
      <c r="BRI23" t="str">
        <v>CUST10098</v>
      </c>
      <c r="BRJ23" t="str">
        <v>CUST10196</v>
      </c>
      <c r="BRK23" t="str">
        <v>CUST10044</v>
      </c>
      <c r="BRL23" t="str">
        <v>CUST10098</v>
      </c>
      <c r="BRM23" t="str">
        <v>CUST10113</v>
      </c>
      <c r="BRN23" t="str">
        <v>CUST10030</v>
      </c>
      <c r="BRO23" t="str">
        <v>CUST10010</v>
      </c>
      <c r="BRP23" t="str">
        <v>CUST10223</v>
      </c>
      <c r="BRQ23" t="str">
        <v>CUST10210</v>
      </c>
      <c r="BRR23" t="str">
        <v>CUST10245</v>
      </c>
      <c r="BRS23" t="str">
        <v>CUST10132</v>
      </c>
      <c r="BRT23" t="str">
        <v>CUST10060</v>
      </c>
      <c r="BRU23" t="str">
        <v>CUST10059</v>
      </c>
      <c r="BRV23" t="str">
        <v>CUST10036</v>
      </c>
      <c r="BRW23" t="str">
        <v>CUST10193</v>
      </c>
      <c r="BRX23" t="str">
        <v>CUST10213</v>
      </c>
      <c r="BRY23" t="str">
        <v>CUST10231</v>
      </c>
      <c r="BRZ23" t="str">
        <v>CUST10126</v>
      </c>
      <c r="BSA23" t="str">
        <v>CUST10008</v>
      </c>
      <c r="BSB23" t="str">
        <v>CUST10178</v>
      </c>
      <c r="BSC23" t="str">
        <v>CUST10186</v>
      </c>
      <c r="BSD23" t="str">
        <v>CUST10158</v>
      </c>
      <c r="BSE23" t="str">
        <v>CUST10238</v>
      </c>
      <c r="BSF23" t="str">
        <v>CUST10195</v>
      </c>
      <c r="BSG23" t="str">
        <v>CUST10172</v>
      </c>
      <c r="BSH23" t="str">
        <v>CUST10009</v>
      </c>
      <c r="BSI23" t="str">
        <v>CUST10128</v>
      </c>
      <c r="BSJ23" t="str">
        <v>CUST10176</v>
      </c>
      <c r="BSK23" t="str">
        <v>CUST10060</v>
      </c>
      <c r="BSL23" t="str">
        <v>CUST10041</v>
      </c>
      <c r="BSM23" t="str">
        <v>CUST10029</v>
      </c>
      <c r="BSN23" t="str">
        <v>CUST10228</v>
      </c>
      <c r="BSO23" t="str">
        <v>CUST10004</v>
      </c>
      <c r="BSP23" t="str">
        <v>CUST10043</v>
      </c>
      <c r="BSQ23" t="str">
        <v>CUST10097</v>
      </c>
      <c r="BSR23" t="str">
        <v>CUST10064</v>
      </c>
      <c r="BSS23" t="str">
        <v>CUST10138</v>
      </c>
      <c r="BST23" t="str">
        <v>CUST10217</v>
      </c>
      <c r="BSU23" t="str">
        <v>CUST10196</v>
      </c>
      <c r="BSV23" t="str">
        <v>CUST10188</v>
      </c>
      <c r="BSW23" t="str">
        <v>CUST10137</v>
      </c>
      <c r="BSX23" t="str">
        <v>CUST10128</v>
      </c>
      <c r="BSY23" t="str">
        <v>CUST10051</v>
      </c>
      <c r="BSZ23" t="str">
        <v>CUST10155</v>
      </c>
      <c r="BTA23" t="str">
        <v>CUST10151</v>
      </c>
      <c r="BTB23" t="str">
        <v>CUST10021</v>
      </c>
      <c r="BTC23" t="str">
        <v>CUST10001</v>
      </c>
      <c r="BTD23" t="str">
        <v>CUST10239</v>
      </c>
      <c r="BTE23" t="str">
        <v>CUST10226</v>
      </c>
      <c r="BTF23" t="str">
        <v>CUST10186</v>
      </c>
      <c r="BTG23" t="str">
        <v>CUST10215</v>
      </c>
      <c r="BTH23" t="str">
        <v>CUST10208</v>
      </c>
      <c r="BTI23" t="str">
        <v>CUST10199</v>
      </c>
      <c r="BTJ23" t="str">
        <v>CUST10066</v>
      </c>
      <c r="BTK23" t="str">
        <v>CUST10243</v>
      </c>
      <c r="BTL23" t="str">
        <v>CUST10219</v>
      </c>
      <c r="BTM23" t="str">
        <v>CUST10036</v>
      </c>
      <c r="BTN23" t="str">
        <v>CUST10011</v>
      </c>
      <c r="BTO23" t="str">
        <v>CUST10218</v>
      </c>
      <c r="BTP23" t="str">
        <v>CUST10225</v>
      </c>
      <c r="BTQ23" t="str">
        <v>CUST10172</v>
      </c>
      <c r="BTR23" t="str">
        <v>CUST10150</v>
      </c>
      <c r="BTS23" t="str">
        <v>CUST10149</v>
      </c>
      <c r="BTT23" t="str">
        <v>CUST10022</v>
      </c>
      <c r="BTU23" t="str">
        <v>CUST10100</v>
      </c>
      <c r="BTV23" t="str">
        <v>CUST10052</v>
      </c>
      <c r="BTW23" t="str">
        <v>CUST10048</v>
      </c>
      <c r="BTX23" t="str">
        <v>CUST10121</v>
      </c>
      <c r="BTY23" t="str">
        <v>CUST10039</v>
      </c>
      <c r="BTZ23" t="str">
        <v>CUST10128</v>
      </c>
      <c r="BUA23" t="str">
        <v>CUST10172</v>
      </c>
      <c r="BUB23" t="str">
        <v>CUST10051</v>
      </c>
      <c r="BUC23" t="str">
        <v>CUST10215</v>
      </c>
      <c r="BUD23" t="str">
        <v>CUST10199</v>
      </c>
      <c r="BUE23" t="str">
        <v>CUST10185</v>
      </c>
      <c r="BUF23" t="str">
        <v>CUST10040</v>
      </c>
      <c r="BUG23" t="str">
        <v>CUST10054</v>
      </c>
      <c r="BUH23" t="str">
        <v>CUST10131</v>
      </c>
      <c r="BUI23" t="str">
        <v>CUST10222</v>
      </c>
      <c r="BUJ23" t="str">
        <v>CUST10242</v>
      </c>
      <c r="BUK23" t="str">
        <v>CUST10195</v>
      </c>
      <c r="BUL23" t="str">
        <v>CUST10234</v>
      </c>
      <c r="BUM23" t="str">
        <v>CUST10013</v>
      </c>
      <c r="BUN23" t="str">
        <v>CUST10072</v>
      </c>
      <c r="BUO23" t="str">
        <v>CUST10169</v>
      </c>
      <c r="BUP23" t="str">
        <v>CUST10134</v>
      </c>
      <c r="BUQ23" t="str">
        <v>CUST10155</v>
      </c>
      <c r="BUR23" t="str">
        <v>CUST10013</v>
      </c>
      <c r="BUS23" t="str">
        <v>CUST10241</v>
      </c>
      <c r="BUT23" t="str">
        <v>CUST10188</v>
      </c>
      <c r="BUU23" t="str">
        <v>CUST10053</v>
      </c>
      <c r="BUV23" t="str">
        <v>CUST10159</v>
      </c>
      <c r="BUW23" t="str">
        <v>CUST10022</v>
      </c>
      <c r="BUX23" t="str">
        <v>CUST10033</v>
      </c>
      <c r="BUY23" t="str">
        <v>CUST10120</v>
      </c>
      <c r="BUZ23" t="str">
        <v>CUST10015</v>
      </c>
      <c r="BVA23" t="str">
        <v>CUST10184</v>
      </c>
      <c r="BVB23" t="str">
        <v>CUST10200</v>
      </c>
      <c r="BVC23" t="str">
        <v>CUST10149</v>
      </c>
      <c r="BVD23" t="str">
        <v>CUST10190</v>
      </c>
      <c r="BVE23" t="str">
        <v>CUST10064</v>
      </c>
      <c r="BVF23" t="str">
        <v>CUST10133</v>
      </c>
      <c r="BVG23" t="str">
        <v>CUST10157</v>
      </c>
      <c r="BVH23" t="str">
        <v>CUST10094</v>
      </c>
      <c r="BVI23" t="str">
        <v>CUST10009</v>
      </c>
      <c r="BVJ23" t="str">
        <v>CUST10130</v>
      </c>
      <c r="BVK23" t="str">
        <v>CUST10116</v>
      </c>
      <c r="BVL23" t="str">
        <v>CUST10166</v>
      </c>
      <c r="BVM23" t="str">
        <v>CUST10045</v>
      </c>
      <c r="BVN23" t="str">
        <v>CUST10058</v>
      </c>
      <c r="BVO23" t="str">
        <v>CUST10055</v>
      </c>
      <c r="BVP23" t="str">
        <v>CUST10138</v>
      </c>
      <c r="BVQ23" t="str">
        <v>CUST10013</v>
      </c>
      <c r="BVR23" t="str">
        <v>CUST10176</v>
      </c>
      <c r="BVS23" t="str">
        <v>CUST10143</v>
      </c>
      <c r="BVT23" t="str">
        <v>CUST10175</v>
      </c>
      <c r="BVU23" t="str">
        <v>CUST10092</v>
      </c>
      <c r="BVV23" t="str">
        <v>CUST10109</v>
      </c>
      <c r="BVW23" t="str">
        <v>CUST10076</v>
      </c>
      <c r="BVX23" t="str">
        <v>CUST10196</v>
      </c>
      <c r="BVY23" t="str">
        <v>CUST10165</v>
      </c>
      <c r="BVZ23" t="str">
        <v>CUST10134</v>
      </c>
      <c r="BWA23" t="str">
        <v>CUST10210</v>
      </c>
      <c r="BWB23" t="str">
        <v>CUST10082</v>
      </c>
      <c r="BWC23" t="str">
        <v>CUST10018</v>
      </c>
      <c r="BWD23" t="str">
        <v>CUST10023</v>
      </c>
      <c r="BWE23" t="str">
        <v>CUST10087</v>
      </c>
      <c r="BWF23" t="str">
        <v>CUST10078</v>
      </c>
      <c r="BWG23" t="str">
        <v>CUST10056</v>
      </c>
      <c r="BWH23" t="str">
        <v>CUST10163</v>
      </c>
      <c r="BWI23" t="str">
        <v>CUST10180</v>
      </c>
      <c r="BWJ23" t="str">
        <v>CUST10036</v>
      </c>
      <c r="BWK23" t="str">
        <v>CUST10033</v>
      </c>
      <c r="BWL23" t="str">
        <v>CUST10010</v>
      </c>
      <c r="BWM23" t="str">
        <v>CUST10212</v>
      </c>
      <c r="BWN23" t="str">
        <v>CUST10143</v>
      </c>
      <c r="BWO23" t="str">
        <v>CUST10132</v>
      </c>
      <c r="BWP23" t="str">
        <v>CUST10109</v>
      </c>
      <c r="BWQ23" t="str">
        <v>CUST10052</v>
      </c>
      <c r="BWR23" t="str">
        <v>CUST10025</v>
      </c>
      <c r="BWS23" t="str">
        <v>CUST10112</v>
      </c>
      <c r="BWT23" t="str">
        <v>CUST10158</v>
      </c>
      <c r="BWU23" t="str">
        <v>CUST10168</v>
      </c>
      <c r="BWV23" t="str">
        <v>CUST10006</v>
      </c>
      <c r="BWW23" t="str">
        <v>CUST10051</v>
      </c>
      <c r="BWX23" t="str">
        <v>CUST10040</v>
      </c>
      <c r="BWY23" t="str">
        <v>CUST10065</v>
      </c>
      <c r="BWZ23" t="str">
        <v>CUST10186</v>
      </c>
      <c r="BXA23" t="str">
        <v>CUST10141</v>
      </c>
      <c r="BXB23" t="str">
        <v>CUST10151</v>
      </c>
      <c r="BXC23" t="str">
        <v>CUST10199</v>
      </c>
      <c r="BXD23" t="str">
        <v>CUST10045</v>
      </c>
      <c r="BXE23" t="str">
        <v>CUST10045</v>
      </c>
      <c r="BXF23" t="str">
        <v>CUST10104</v>
      </c>
      <c r="BXG23" t="str">
        <v>CUST10052</v>
      </c>
      <c r="BXH23" t="str">
        <v>CUST10174</v>
      </c>
      <c r="BXI23" t="str">
        <v>CUST10043</v>
      </c>
      <c r="BXJ23" t="str">
        <v>CUST10057</v>
      </c>
      <c r="BXK23" t="str">
        <v>CUST10009</v>
      </c>
      <c r="BXL23" t="str">
        <v>CUST10170</v>
      </c>
      <c r="BXM23" t="str">
        <v>CUST10020</v>
      </c>
      <c r="BXN23" t="str">
        <v>CUST10236</v>
      </c>
      <c r="BXO23" t="str">
        <v>CUST10162</v>
      </c>
      <c r="BXP23" t="str">
        <v>CUST10216</v>
      </c>
      <c r="BXQ23" t="str">
        <v>CUST10099</v>
      </c>
      <c r="BXR23" t="str">
        <v>CUST10028</v>
      </c>
      <c r="BXS23" t="str">
        <v>CUST10018</v>
      </c>
      <c r="BXT23" t="str">
        <v>CUST10138</v>
      </c>
      <c r="BXU23" t="str">
        <v>CUST10149</v>
      </c>
      <c r="BXV23" t="str">
        <v>CUST10051</v>
      </c>
      <c r="BXW23" t="str">
        <v>CUST10130</v>
      </c>
      <c r="BXX23" t="str">
        <v>CUST10151</v>
      </c>
      <c r="BXY23" t="str">
        <v>CUST10091</v>
      </c>
      <c r="BXZ23" t="str">
        <v>CUST10114</v>
      </c>
      <c r="BYA23" t="str">
        <v>CUST10148</v>
      </c>
      <c r="BYB23" t="str">
        <v>CUST10148</v>
      </c>
      <c r="BYC23" t="str">
        <v>CUST10154</v>
      </c>
      <c r="BYD23" t="str">
        <v>CUST10017</v>
      </c>
      <c r="BYE23" t="str">
        <v>CUST10175</v>
      </c>
      <c r="BYF23" t="str">
        <v>CUST10099</v>
      </c>
      <c r="BYG23" t="str">
        <v>CUST10019</v>
      </c>
      <c r="BYH23" t="str">
        <v>CUST10094</v>
      </c>
      <c r="BYI23" t="str">
        <v>CUST10151</v>
      </c>
      <c r="BYJ23" t="str">
        <v>CUST10029</v>
      </c>
      <c r="BYK23" t="str">
        <v>CUST10113</v>
      </c>
      <c r="BYL23" t="str">
        <v>CUST10059</v>
      </c>
      <c r="BYM23" t="str">
        <v>CUST10176</v>
      </c>
      <c r="BYN23" t="str">
        <v>CUST10188</v>
      </c>
      <c r="BYO23" t="str">
        <v>CUST10149</v>
      </c>
      <c r="BYP23" t="str">
        <v>CUST10213</v>
      </c>
      <c r="BYQ23" t="str">
        <v>CUST10181</v>
      </c>
      <c r="BYR23" t="str">
        <v>CUST10236</v>
      </c>
      <c r="BYS23" t="str">
        <v>CUST10187</v>
      </c>
      <c r="BYT23" t="str">
        <v>CUST10043</v>
      </c>
      <c r="BYU23" t="str">
        <v>CUST10043</v>
      </c>
      <c r="BYV23" t="str">
        <v>CUST10007</v>
      </c>
      <c r="BYW23" t="str">
        <v>CUST10226</v>
      </c>
      <c r="BYX23" t="str">
        <v>CUST10159</v>
      </c>
      <c r="BYY23" t="str">
        <v>CUST10045</v>
      </c>
      <c r="BYZ23" t="str">
        <v>CUST10107</v>
      </c>
      <c r="BZA23" t="str">
        <v>CUST10066</v>
      </c>
      <c r="BZB23" t="str">
        <v>CUST10187</v>
      </c>
      <c r="BZC23" t="str">
        <v>CUST10060</v>
      </c>
      <c r="BZD23" t="str">
        <v>CUST10139</v>
      </c>
      <c r="BZE23" t="str">
        <v>CUST10099</v>
      </c>
      <c r="BZF23" t="str">
        <v>CUST10060</v>
      </c>
      <c r="BZG23" t="str">
        <v>CUST10015</v>
      </c>
      <c r="BZH23" t="str">
        <v>CUST10104</v>
      </c>
      <c r="BZI23" t="str">
        <v>CUST10199</v>
      </c>
      <c r="BZJ23" t="str">
        <v>CUST10062</v>
      </c>
      <c r="BZK23" t="str">
        <v>CUST10010</v>
      </c>
      <c r="BZL23" t="str">
        <v>CUST10116</v>
      </c>
      <c r="BZM23" t="str">
        <v>CUST10039</v>
      </c>
      <c r="BZN23" t="str">
        <v>CUST10064</v>
      </c>
      <c r="BZO23" t="str">
        <v>CUST10089</v>
      </c>
      <c r="BZP23" t="str">
        <v>CUST10139</v>
      </c>
      <c r="BZQ23" t="str">
        <v>CUST10018</v>
      </c>
      <c r="BZR23" t="str">
        <v>CUST10216</v>
      </c>
      <c r="BZS23" t="str">
        <v>CUST10001</v>
      </c>
      <c r="BZT23" t="str">
        <v>CUST10058</v>
      </c>
      <c r="BZU23" t="str">
        <v>CUST10100</v>
      </c>
      <c r="BZV23" t="str">
        <v>CUST10216</v>
      </c>
      <c r="BZW23" t="str">
        <v>CUST10147</v>
      </c>
      <c r="BZX23" t="str">
        <v>CUST10127</v>
      </c>
      <c r="BZY23" t="str">
        <v>CUST10160</v>
      </c>
      <c r="BZZ23" t="str">
        <v>CUST10176</v>
      </c>
      <c r="CAA23" t="str">
        <v>CUST10177</v>
      </c>
      <c r="CAB23" t="str">
        <v>CUST10138</v>
      </c>
      <c r="CAC23" t="str">
        <v>CUST10184</v>
      </c>
      <c r="CAD23" t="str">
        <v>CUST10007</v>
      </c>
      <c r="CAE23" t="str">
        <v>CUST10050</v>
      </c>
      <c r="CAF23" t="str">
        <v>CUST10166</v>
      </c>
      <c r="CAG23" t="str">
        <v>CUST10019</v>
      </c>
      <c r="CAH23" t="str">
        <v>CUST10071</v>
      </c>
      <c r="CAI23" t="str">
        <v>CUST10007</v>
      </c>
      <c r="CAJ23" t="str">
        <v>CUST10153</v>
      </c>
      <c r="CAK23" t="str">
        <v>CUST10147</v>
      </c>
      <c r="CAL23" t="str">
        <v>CUST10067</v>
      </c>
      <c r="CAM23" t="str">
        <v>CUST10100</v>
      </c>
      <c r="CAN23" t="str">
        <v>CUST10091</v>
      </c>
      <c r="CAO23" t="str">
        <v>CUST10160</v>
      </c>
      <c r="CAP23" t="str">
        <v>CUST10044</v>
      </c>
      <c r="CAQ23" t="str">
        <v>CUST10086</v>
      </c>
      <c r="CAR23" t="str">
        <v>CUST10154</v>
      </c>
      <c r="CAS23" t="str">
        <v>CUST10177</v>
      </c>
      <c r="CAT23" t="str">
        <v>CUST10200</v>
      </c>
      <c r="CAU23" t="str">
        <v>CUST10181</v>
      </c>
      <c r="CAV23" t="str">
        <v>CUST10066</v>
      </c>
      <c r="CAW23" t="str">
        <v>CUST10231</v>
      </c>
      <c r="CAX23" t="str">
        <v>CUST10079</v>
      </c>
      <c r="CAY23" t="str">
        <v>CUST10182</v>
      </c>
      <c r="CAZ23" t="str">
        <v>CUST10159</v>
      </c>
      <c r="CBA23" t="str">
        <v>CUST10164</v>
      </c>
      <c r="CBB23" t="str">
        <v>CUST10003</v>
      </c>
      <c r="CBC23" t="str">
        <v>CUST10221</v>
      </c>
      <c r="CBD23" t="str">
        <v>CUST10030</v>
      </c>
      <c r="CBE23" t="str">
        <v>CUST10100</v>
      </c>
      <c r="CBF23" t="str">
        <v>CUST10071</v>
      </c>
      <c r="CBG23" t="str">
        <v>CUST10242</v>
      </c>
      <c r="CBH23" t="str">
        <v>CUST10242</v>
      </c>
      <c r="CBI23" t="str">
        <v>CUST10241</v>
      </c>
      <c r="CBJ23" t="str">
        <v>CUST10056</v>
      </c>
      <c r="CBK23" t="str">
        <v>CUST10208</v>
      </c>
      <c r="CBL23" t="str">
        <v>CUST10144</v>
      </c>
      <c r="CBM23" t="str">
        <v>CUST10165</v>
      </c>
      <c r="CBN23" t="str">
        <v>CUST10143</v>
      </c>
      <c r="CBO23" t="str">
        <v>CUST10222</v>
      </c>
      <c r="CBP23" t="str">
        <v>CUST10041</v>
      </c>
      <c r="CBQ23" t="str">
        <v>CUST10120</v>
      </c>
      <c r="CBR23" t="str">
        <v>CUST10117</v>
      </c>
      <c r="CBS23" t="str">
        <v>CUST10036</v>
      </c>
      <c r="CBT23" t="str">
        <v>CUST10128</v>
      </c>
      <c r="CBU23" t="str">
        <v>CUST10177</v>
      </c>
      <c r="CBV23" t="str">
        <v>CUST10153</v>
      </c>
      <c r="CBW23" t="str">
        <v>CUST10153</v>
      </c>
      <c r="CBX23" t="str">
        <v>CUST10137</v>
      </c>
      <c r="CBY23" t="str">
        <v>CUST10010</v>
      </c>
      <c r="CBZ23" t="str">
        <v>CUST10219</v>
      </c>
      <c r="CCA23" t="str">
        <v>CUST10054</v>
      </c>
      <c r="CCB23" t="str">
        <v>CUST10143</v>
      </c>
      <c r="CCC23" t="str">
        <v>CUST10215</v>
      </c>
      <c r="CCD23" t="str">
        <v>CUST10105</v>
      </c>
      <c r="CCE23" t="str">
        <v>CUST10030</v>
      </c>
      <c r="CCF23" t="str">
        <v>CUST10030</v>
      </c>
      <c r="CCG23" t="str">
        <v>CUST10214</v>
      </c>
      <c r="CCH23" t="str">
        <v>CUST10229</v>
      </c>
      <c r="CCI23" t="str">
        <v>CUST10153</v>
      </c>
      <c r="CCJ23" t="str">
        <v>CUST10138</v>
      </c>
      <c r="CCK23" t="str">
        <v>CUST10079</v>
      </c>
      <c r="CCL23" t="str">
        <v>CUST10003</v>
      </c>
      <c r="CCM23" t="str">
        <v>CUST10233</v>
      </c>
      <c r="CCN23" t="str">
        <v>CUST10213</v>
      </c>
      <c r="CCO23" t="str">
        <v>CUST10030</v>
      </c>
      <c r="CCP23" t="str">
        <v>CUST10072</v>
      </c>
      <c r="CCQ23" t="str">
        <v>CUST10222</v>
      </c>
      <c r="CCR23" t="str">
        <v>CUST10201</v>
      </c>
      <c r="CCS23" t="str">
        <v>CUST10056</v>
      </c>
      <c r="CCT23" t="str">
        <v>CUST10206</v>
      </c>
      <c r="CCU23" t="str">
        <v>CUST10044</v>
      </c>
      <c r="CCV23" t="str">
        <v>CUST10190</v>
      </c>
      <c r="CCW23" t="str">
        <v>CUST10077</v>
      </c>
      <c r="CCX23" t="str">
        <v>CUST10012</v>
      </c>
      <c r="CCY23" t="str">
        <v>CUST10164</v>
      </c>
      <c r="CCZ23" t="str">
        <v>CUST10150</v>
      </c>
      <c r="CDA23" t="str">
        <v>CUST10244</v>
      </c>
      <c r="CDB23" t="str">
        <v>CUST10056</v>
      </c>
      <c r="CDC23" t="str">
        <v>CUST10201</v>
      </c>
      <c r="CDD23" t="str">
        <v>CUST10140</v>
      </c>
      <c r="CDE23" t="str">
        <v>CUST10188</v>
      </c>
      <c r="CDF23" t="str">
        <v>CUST10067</v>
      </c>
      <c r="CDG23" t="str">
        <v>CUST10098</v>
      </c>
      <c r="CDH23" t="str">
        <v>CUST10087</v>
      </c>
      <c r="CDI23" t="str">
        <v>CUST10225</v>
      </c>
      <c r="CDJ23" t="str">
        <v>CUST10164</v>
      </c>
      <c r="CDK23" t="str">
        <v>CUST10063</v>
      </c>
      <c r="CDL23" t="str">
        <v>CUST10226</v>
      </c>
      <c r="CDM23" t="str">
        <v>CUST10007</v>
      </c>
      <c r="CDN23" t="str">
        <v>CUST10232</v>
      </c>
      <c r="CDO23" t="str">
        <v>CUST10188</v>
      </c>
      <c r="CDP23" t="str">
        <v>CUST10113</v>
      </c>
      <c r="CDQ23" t="str">
        <v>CUST10119</v>
      </c>
      <c r="CDR23" t="str">
        <v>CUST10148</v>
      </c>
      <c r="CDS23" t="str">
        <v>CUST10100</v>
      </c>
      <c r="CDT23" t="str">
        <v>CUST10185</v>
      </c>
      <c r="CDU23" t="str">
        <v>CUST10092</v>
      </c>
      <c r="CDV23" t="str">
        <v>CUST10213</v>
      </c>
      <c r="CDW23" t="str">
        <v>CUST10033</v>
      </c>
      <c r="CDX23" t="str">
        <v>CUST10064</v>
      </c>
      <c r="CDY23" t="str">
        <v>CUST10098</v>
      </c>
      <c r="CDZ23" t="str">
        <v>CUST10154</v>
      </c>
      <c r="CEA23" t="str">
        <v>CUST10045</v>
      </c>
      <c r="CEB23" t="str">
        <v>CUST10149</v>
      </c>
      <c r="CEC23" t="str">
        <v>CUST10074</v>
      </c>
      <c r="CED23" t="str">
        <v>CUST10230</v>
      </c>
      <c r="CEE23" t="str">
        <v>CUST10130</v>
      </c>
      <c r="CEF23" t="str">
        <v>CUST10171</v>
      </c>
      <c r="CEG23" t="str">
        <v>CUST10132</v>
      </c>
      <c r="CEH23" t="str">
        <v>CUST10092</v>
      </c>
      <c r="CEI23" t="str">
        <v>CUST10093</v>
      </c>
      <c r="CEJ23" t="str">
        <v>CUST10021</v>
      </c>
      <c r="CEK23" t="str">
        <v>CUST10022</v>
      </c>
      <c r="CEL23" t="str">
        <v>CUST10013</v>
      </c>
      <c r="CEM23" t="str">
        <v>CUST10089</v>
      </c>
      <c r="CEN23" t="str">
        <v>CUST10104</v>
      </c>
      <c r="CEO23" t="str">
        <v>CUST10125</v>
      </c>
      <c r="CEP23" t="str">
        <v>CUST10043</v>
      </c>
      <c r="CEQ23" t="str">
        <v>CUST10037</v>
      </c>
      <c r="CER23" t="str">
        <v>CUST10060</v>
      </c>
      <c r="CES23" t="str">
        <v>CUST10171</v>
      </c>
      <c r="CET23" t="str">
        <v>CUST10217</v>
      </c>
      <c r="CEU23" t="str">
        <v>CUST10093</v>
      </c>
      <c r="CEV23" t="str">
        <v>CUST10078</v>
      </c>
      <c r="CEW23" t="str">
        <v>CUST10048</v>
      </c>
      <c r="CEX23" t="str">
        <v>CUST10186</v>
      </c>
      <c r="CEY23" t="str">
        <v>CUST10004</v>
      </c>
      <c r="CEZ23" t="str">
        <v>CUST10031</v>
      </c>
      <c r="CFA23" t="str">
        <v>CUST10202</v>
      </c>
      <c r="CFB23" t="str">
        <v>CUST10098</v>
      </c>
      <c r="CFC23" t="str">
        <v>CUST10018</v>
      </c>
      <c r="CFD23" t="str">
        <v>CUST10006</v>
      </c>
      <c r="CFE23" t="str">
        <v>CUST10019</v>
      </c>
      <c r="CFF23" t="str">
        <v>CUST10075</v>
      </c>
      <c r="CFG23" t="str">
        <v>CUST10162</v>
      </c>
      <c r="CFH23" t="str">
        <v>CUST10155</v>
      </c>
      <c r="CFI23" t="str">
        <v>CUST10150</v>
      </c>
      <c r="CFJ23" t="str">
        <v>CUST10166</v>
      </c>
      <c r="CFK23" t="str">
        <v>CUST10071</v>
      </c>
      <c r="CFL23" t="str">
        <v>CUST10100</v>
      </c>
      <c r="CFM23" t="str">
        <v>CUST10163</v>
      </c>
      <c r="CFN23" t="str">
        <v>CUST10001</v>
      </c>
      <c r="CFO23" t="str">
        <v>CUST10127</v>
      </c>
      <c r="CFP23" t="str">
        <v>CUST10167</v>
      </c>
      <c r="CFQ23" t="str">
        <v>CUST10215</v>
      </c>
      <c r="CFR23" t="str">
        <v>CUST10159</v>
      </c>
      <c r="CFS23" t="str">
        <v>CUST10124</v>
      </c>
      <c r="CFT23" t="str">
        <v>CUST10242</v>
      </c>
      <c r="CFU23" t="str">
        <v>CUST10033</v>
      </c>
      <c r="CFV23" t="str">
        <v>CUST10077</v>
      </c>
      <c r="CFW23" t="str">
        <v>CUST10205</v>
      </c>
      <c r="CFX23" t="str">
        <v>CUST10100</v>
      </c>
      <c r="CFY23" t="str">
        <v>CUST10019</v>
      </c>
      <c r="CFZ23" t="str">
        <v>CUST10030</v>
      </c>
      <c r="CGA23" t="str">
        <v>CUST10199</v>
      </c>
      <c r="CGB23" t="str">
        <v>CUST10018</v>
      </c>
      <c r="CGC23" t="str">
        <v>CUST10053</v>
      </c>
      <c r="CGD23" t="str">
        <v>CUST10063</v>
      </c>
      <c r="CGE23" t="str">
        <v>CUST10210</v>
      </c>
      <c r="CGF23" t="str">
        <v>CUST10099</v>
      </c>
      <c r="CGG23" t="str">
        <v>CUST10152</v>
      </c>
      <c r="CGH23" t="str">
        <v>CUST10084</v>
      </c>
      <c r="CGI23" t="str">
        <v>CUST10128</v>
      </c>
      <c r="CGJ23" t="str">
        <v>CUST10211</v>
      </c>
      <c r="CGK23" t="str">
        <v>CUST10237</v>
      </c>
      <c r="CGL23" t="str">
        <v>CUST10093</v>
      </c>
      <c r="CGM23" t="str">
        <v>CUST10144</v>
      </c>
      <c r="CGN23" t="str">
        <v>CUST10241</v>
      </c>
      <c r="CGO23" t="str">
        <v>CUST10115</v>
      </c>
      <c r="CGP23" t="str">
        <v>CUST10244</v>
      </c>
      <c r="CGQ23" t="str">
        <v>CUST10087</v>
      </c>
      <c r="CGR23" t="str">
        <v>CUST10074</v>
      </c>
      <c r="CGS23" t="str">
        <v>CUST10011</v>
      </c>
      <c r="CGT23" t="str">
        <v>CUST10131</v>
      </c>
      <c r="CGU23" t="str">
        <v>CUST10140</v>
      </c>
      <c r="CGV23" t="str">
        <v>CUST10083</v>
      </c>
      <c r="CGW23" t="str">
        <v>CUST10134</v>
      </c>
      <c r="CGX23" t="str">
        <v>CUST10029</v>
      </c>
      <c r="CGY23" t="str">
        <v>CUST10085</v>
      </c>
      <c r="CGZ23" t="str">
        <v>CUST10209</v>
      </c>
      <c r="CHA23" t="str">
        <v>CUST10231</v>
      </c>
      <c r="CHB23" t="str">
        <v>CUST10241</v>
      </c>
      <c r="CHC23" t="str">
        <v>CUST10175</v>
      </c>
      <c r="CHD23" t="str">
        <v>CUST10083</v>
      </c>
      <c r="CHE23" t="str">
        <v>CUST10084</v>
      </c>
      <c r="CHF23" t="str">
        <v>CUST10051</v>
      </c>
      <c r="CHG23" t="str">
        <v>CUST10029</v>
      </c>
      <c r="CHH23" t="str">
        <v>CUST10137</v>
      </c>
      <c r="CHI23" t="str">
        <v>CUST10173</v>
      </c>
      <c r="CHJ23" t="str">
        <v>CUST10044</v>
      </c>
      <c r="CHK23" t="str">
        <v>CUST10029</v>
      </c>
      <c r="CHL23" t="str">
        <v>CUST10133</v>
      </c>
      <c r="CHM23" t="str">
        <v>CUST10192</v>
      </c>
      <c r="CHN23" t="str">
        <v>CUST10072</v>
      </c>
      <c r="CHO23" t="str">
        <v>CUST10166</v>
      </c>
      <c r="CHP23" t="str">
        <v>CUST10220</v>
      </c>
      <c r="CHQ23" t="str">
        <v>CUST10064</v>
      </c>
      <c r="CHR23" t="str">
        <v>CUST10106</v>
      </c>
      <c r="CHS23" t="str">
        <v>CUST10130</v>
      </c>
      <c r="CHT23" t="str">
        <v>CUST10016</v>
      </c>
      <c r="CHU23" t="str">
        <v>CUST10157</v>
      </c>
      <c r="CHV23" t="str">
        <v>CUST10134</v>
      </c>
      <c r="CHW23" t="str">
        <v>CUST10098</v>
      </c>
      <c r="CHX23" t="str">
        <v>CUST10217</v>
      </c>
      <c r="CHY23" t="str">
        <v>CUST10151</v>
      </c>
      <c r="CHZ23" t="str">
        <v>CUST10234</v>
      </c>
      <c r="CIA23" t="str">
        <v>CUST10139</v>
      </c>
      <c r="CIB23" t="str">
        <v>CUST10205</v>
      </c>
      <c r="CIC23" t="str">
        <v>CUST10075</v>
      </c>
      <c r="CID23" t="str">
        <v>CUST10222</v>
      </c>
      <c r="CIE23" t="str">
        <v>CUST10037</v>
      </c>
      <c r="CIF23" t="str">
        <v>CUST10056</v>
      </c>
      <c r="CIG23" t="str">
        <v>CUST10136</v>
      </c>
      <c r="CIH23" t="str">
        <v>CUST10114</v>
      </c>
      <c r="CII23" t="str">
        <v>CUST10018</v>
      </c>
      <c r="CIJ23" t="str">
        <v>CUST10018</v>
      </c>
      <c r="CIK23" t="str">
        <v>CUST10142</v>
      </c>
      <c r="CIL23" t="str">
        <v>CUST10061</v>
      </c>
      <c r="CIM23" t="str">
        <v>CUST10108</v>
      </c>
      <c r="CIN23" t="str">
        <v>CUST10184</v>
      </c>
      <c r="CIO23" t="str">
        <v>CUST10114</v>
      </c>
      <c r="CIP23" t="str">
        <v>CUST10070</v>
      </c>
      <c r="CIQ23" t="str">
        <v>CUST10133</v>
      </c>
      <c r="CIR23" t="str">
        <v>CUST10008</v>
      </c>
      <c r="CIS23" t="str">
        <v>CUST10190</v>
      </c>
      <c r="CIT23" t="str">
        <v>CUST10036</v>
      </c>
      <c r="CIU23" t="str">
        <v>CUST10205</v>
      </c>
      <c r="CIV23" t="str">
        <v>CUST10066</v>
      </c>
      <c r="CIW23" t="str">
        <v>CUST10211</v>
      </c>
      <c r="CIX23" t="str">
        <v>CUST10017</v>
      </c>
      <c r="CIY23" t="str">
        <v>CUST10184</v>
      </c>
      <c r="CIZ23" t="str">
        <v>CUST10209</v>
      </c>
      <c r="CJA23" t="str">
        <v>CUST10060</v>
      </c>
      <c r="CJB23" t="str">
        <v>CUST10061</v>
      </c>
      <c r="CJC23" t="str">
        <v>CUST10104</v>
      </c>
      <c r="CJD23" t="str">
        <v>CUST10053</v>
      </c>
      <c r="CJE23" t="str">
        <v>CUST10036</v>
      </c>
      <c r="CJF23" t="str">
        <v>CUST10186</v>
      </c>
      <c r="CJG23" t="str">
        <v>CUST10078</v>
      </c>
      <c r="CJH23" t="str">
        <v>CUST10148</v>
      </c>
      <c r="CJI23" t="str">
        <v>CUST10134</v>
      </c>
      <c r="CJJ23" t="str">
        <v>CUST10131</v>
      </c>
      <c r="CJK23" t="str">
        <v>CUST10070</v>
      </c>
      <c r="CJL23" t="str">
        <v>CUST10114</v>
      </c>
      <c r="CJM23" t="str">
        <v>CUST10143</v>
      </c>
      <c r="CJN23" t="str">
        <v>CUST10226</v>
      </c>
      <c r="CJO23" t="str">
        <v>CUST10187</v>
      </c>
      <c r="CJP23" t="str">
        <v>CUST10179</v>
      </c>
      <c r="CJQ23" t="str">
        <v>CUST10083</v>
      </c>
      <c r="CJR23" t="str">
        <v>CUST10208</v>
      </c>
      <c r="CJS23" t="str">
        <v>CUST10229</v>
      </c>
      <c r="CJT23" t="str">
        <v>CUST10002</v>
      </c>
      <c r="CJU23" t="str">
        <v>CUST10061</v>
      </c>
      <c r="CJV23" t="str">
        <v>CUST10080</v>
      </c>
      <c r="CJW23" t="str">
        <v>CUST10053</v>
      </c>
      <c r="CJX23" t="str">
        <v>CUST10182</v>
      </c>
      <c r="CJY23" t="str">
        <v>CUST10165</v>
      </c>
      <c r="CJZ23" t="str">
        <v>CUST10069</v>
      </c>
      <c r="CKA23" t="str">
        <v>CUST10225</v>
      </c>
      <c r="CKB23" t="str">
        <v>CUST10071</v>
      </c>
      <c r="CKC23" t="str">
        <v>CUST10001</v>
      </c>
      <c r="CKD23" t="str">
        <v>CUST10065</v>
      </c>
      <c r="CKE23" t="str">
        <v>CUST10032</v>
      </c>
      <c r="CKF23" t="str">
        <v>CUST10244</v>
      </c>
      <c r="CKG23" t="str">
        <v>CUST10218</v>
      </c>
      <c r="CKH23" t="str">
        <v>CUST10026</v>
      </c>
      <c r="CKI23" t="str">
        <v>CUST10064</v>
      </c>
      <c r="CKJ23" t="str">
        <v>CUST10200</v>
      </c>
      <c r="CKK23" t="str">
        <v>CUST10207</v>
      </c>
      <c r="CKL23" t="str">
        <v>CUST10135</v>
      </c>
      <c r="CKM23" t="str">
        <v>CUST10008</v>
      </c>
      <c r="CKN23" t="str">
        <v>CUST10215</v>
      </c>
      <c r="CKO23" t="str">
        <v>CUST10239</v>
      </c>
      <c r="CKP23" t="str">
        <v>CUST10122</v>
      </c>
      <c r="CKQ23" t="str">
        <v>CUST10034</v>
      </c>
      <c r="CKR23" t="str">
        <v>CUST10182</v>
      </c>
      <c r="CKS23" t="str">
        <v>CUST10063</v>
      </c>
      <c r="CKT23" t="str">
        <v>CUST10225</v>
      </c>
      <c r="CKU23" t="str">
        <v>CUST10161</v>
      </c>
      <c r="CKV23" t="str">
        <v>CUST10178</v>
      </c>
      <c r="CKW23" t="str">
        <v>CUST10210</v>
      </c>
      <c r="CKX23" t="str">
        <v>CUST10208</v>
      </c>
      <c r="CKY23" t="str">
        <v>CUST10045</v>
      </c>
      <c r="CKZ23" t="str">
        <v>CUST10125</v>
      </c>
      <c r="CLA23" t="str">
        <v>CUST10006</v>
      </c>
      <c r="CLB23" t="str">
        <v>CUST10041</v>
      </c>
      <c r="CLC23" t="str">
        <v>CUST10070</v>
      </c>
      <c r="CLD23" t="str">
        <v>CUST10228</v>
      </c>
      <c r="CLE23" t="str">
        <v>CUST10117</v>
      </c>
      <c r="CLF23" t="str">
        <v>CUST10212</v>
      </c>
      <c r="CLG23" t="str">
        <v>CUST10093</v>
      </c>
      <c r="CLH23" t="str">
        <v>CUST10110</v>
      </c>
      <c r="CLI23" t="str">
        <v>CUST10134</v>
      </c>
      <c r="CLJ23" t="str">
        <v>CUST10122</v>
      </c>
      <c r="CLK23" t="str">
        <v>CUST10191</v>
      </c>
      <c r="CLL23" t="str">
        <v>CUST10110</v>
      </c>
      <c r="CLM23" t="str">
        <v>CUST10024</v>
      </c>
      <c r="CLN23" t="str">
        <v>CUST10174</v>
      </c>
      <c r="CLO23" t="str">
        <v>CUST10147</v>
      </c>
      <c r="CLP23" t="str">
        <v>CUST10060</v>
      </c>
      <c r="CLQ23" t="str">
        <v>CUST10153</v>
      </c>
      <c r="CLR23" t="str">
        <v>CUST10147</v>
      </c>
      <c r="CLS23" t="str">
        <v>CUST10197</v>
      </c>
      <c r="CLT23" t="str">
        <v>CUST10066</v>
      </c>
      <c r="CLU23" t="str">
        <v>CUST10162</v>
      </c>
      <c r="CLV23" t="str">
        <v>CUST10044</v>
      </c>
      <c r="CLW23" t="str">
        <v>CUST10205</v>
      </c>
      <c r="CLX23" t="str">
        <v>CUST10196</v>
      </c>
      <c r="CLY23" t="str">
        <v>CUST10113</v>
      </c>
      <c r="CLZ23" t="str">
        <v>CUST10051</v>
      </c>
      <c r="CMA23" t="str">
        <v>CUST10163</v>
      </c>
      <c r="CMB23" t="str">
        <v>CUST10001</v>
      </c>
      <c r="CMC23" t="str">
        <v>CUST10046</v>
      </c>
      <c r="CMD23" t="str">
        <v>CUST10112</v>
      </c>
      <c r="CME23" t="str">
        <v>CUST10093</v>
      </c>
      <c r="CMF23" t="str">
        <v>CUST10143</v>
      </c>
      <c r="CMG23" t="str">
        <v>CUST10216</v>
      </c>
      <c r="CMH23" t="str">
        <v>CUST10179</v>
      </c>
      <c r="CMI23" t="str">
        <v>CUST10205</v>
      </c>
      <c r="CMJ23" t="str">
        <v>CUST10170</v>
      </c>
      <c r="CMK23" t="str">
        <v>CUST10108</v>
      </c>
      <c r="CML23" t="str">
        <v>CUST10187</v>
      </c>
      <c r="CMM23" t="str">
        <v>CUST10147</v>
      </c>
      <c r="CMN23" t="str">
        <v>CUST10092</v>
      </c>
      <c r="CMO23" t="str">
        <v>CUST10047</v>
      </c>
      <c r="CMP23" t="str">
        <v>CUST10032</v>
      </c>
      <c r="CMQ23" t="str">
        <v>CUST10119</v>
      </c>
      <c r="CMR23" t="str">
        <v>CUST10238</v>
      </c>
      <c r="CMS23" t="str">
        <v>CUST10178</v>
      </c>
      <c r="CMT23" t="str">
        <v>CUST10221</v>
      </c>
      <c r="CMU23" t="str">
        <v>CUST10037</v>
      </c>
      <c r="CMV23" t="str">
        <v>CUST10105</v>
      </c>
      <c r="CMW23" t="str">
        <v>CUST10013</v>
      </c>
      <c r="CMX23" t="str">
        <v>CUST10186</v>
      </c>
      <c r="CMY23" t="str">
        <v>CUST10009</v>
      </c>
      <c r="CMZ23" t="str">
        <v>CUST10208</v>
      </c>
      <c r="CNA23" t="str">
        <v>CUST10151</v>
      </c>
      <c r="CNB23" t="str">
        <v>CUST10105</v>
      </c>
      <c r="CNC23" t="str">
        <v>CUST10106</v>
      </c>
      <c r="CND23" t="str">
        <v>CUST10171</v>
      </c>
      <c r="CNE23" t="str">
        <v>CUST10155</v>
      </c>
      <c r="CNF23" t="str">
        <v>CUST10029</v>
      </c>
      <c r="CNG23" t="str">
        <v>CUST10228</v>
      </c>
      <c r="CNH23" t="str">
        <v>CUST10234</v>
      </c>
      <c r="CNI23" t="str">
        <v>CUST10090</v>
      </c>
      <c r="CNJ23" t="str">
        <v>CUST10232</v>
      </c>
      <c r="CNK23" t="str">
        <v>CUST10082</v>
      </c>
      <c r="CNL23" t="str">
        <v>CUST10175</v>
      </c>
      <c r="CNM23" t="str">
        <v>CUST10054</v>
      </c>
      <c r="CNN23" t="str">
        <v>CUST10206</v>
      </c>
      <c r="CNO23" t="str">
        <v>CUST10216</v>
      </c>
      <c r="CNP23" t="str">
        <v>CUST10024</v>
      </c>
      <c r="CNQ23" t="str">
        <v>CUST10215</v>
      </c>
      <c r="CNR23" t="str">
        <v>CUST10120</v>
      </c>
      <c r="CNS23" t="str">
        <v>CUST10215</v>
      </c>
      <c r="CNT23" t="str">
        <v>CUST10125</v>
      </c>
      <c r="CNU23" t="str">
        <v>CUST10152</v>
      </c>
      <c r="CNV23" t="str">
        <v>CUST10073</v>
      </c>
      <c r="CNW23" t="str">
        <v>CUST10041</v>
      </c>
      <c r="CNX23" t="str">
        <v>CUST10137</v>
      </c>
      <c r="CNY23" t="str">
        <v>CUST10228</v>
      </c>
      <c r="CNZ23" t="str">
        <v>CUST10006</v>
      </c>
      <c r="COA23" t="str">
        <v>CUST10209</v>
      </c>
      <c r="COB23" t="str">
        <v>CUST10121</v>
      </c>
      <c r="COC23" t="str">
        <v>CUST10171</v>
      </c>
      <c r="COD23" t="str">
        <v>CUST10224</v>
      </c>
      <c r="COE23" t="str">
        <v>CUST10077</v>
      </c>
      <c r="COF23" t="str">
        <v>CUST10100</v>
      </c>
      <c r="COG23" t="str">
        <v>CUST10158</v>
      </c>
      <c r="COH23" t="str">
        <v>CUST10186</v>
      </c>
      <c r="COI23" t="str">
        <v>CUST10045</v>
      </c>
      <c r="COJ23" t="str">
        <v>CUST10157</v>
      </c>
      <c r="COK23" t="str">
        <v>CUST10173</v>
      </c>
      <c r="COL23" t="str">
        <v>CUST10147</v>
      </c>
      <c r="COM23" t="str">
        <v>CUST10120</v>
      </c>
      <c r="CON23" t="str">
        <v>CUST10036</v>
      </c>
      <c r="COO23" t="str">
        <v>CUST10008</v>
      </c>
      <c r="COP23" t="str">
        <v>CUST10119</v>
      </c>
      <c r="COQ23" t="str">
        <v>CUST10207</v>
      </c>
      <c r="COR23" t="str">
        <v>CUST10122</v>
      </c>
      <c r="COS23" t="str">
        <v>CUST10158</v>
      </c>
      <c r="COT23" t="str">
        <v>CUST10076</v>
      </c>
      <c r="COU23" t="str">
        <v>CUST10154</v>
      </c>
      <c r="COV23" t="str">
        <v>CUST10215</v>
      </c>
      <c r="COW23" t="str">
        <v>CUST10077</v>
      </c>
      <c r="COX23" t="str">
        <v>CUST10138</v>
      </c>
      <c r="COY23" t="str">
        <v>CUST10218</v>
      </c>
      <c r="COZ23" t="str">
        <v>CUST10027</v>
      </c>
      <c r="CPA23" t="str">
        <v>CUST10205</v>
      </c>
      <c r="CPB23" t="str">
        <v>CUST10185</v>
      </c>
      <c r="CPC23" t="str">
        <v>CUST10215</v>
      </c>
      <c r="CPD23" t="str">
        <v>CUST10115</v>
      </c>
      <c r="CPE23" t="str">
        <v>CUST10204</v>
      </c>
      <c r="CPF23" t="str">
        <v>CUST10163</v>
      </c>
      <c r="CPG23" t="str">
        <v>CUST10180</v>
      </c>
      <c r="CPH23" t="str">
        <v>CUST10226</v>
      </c>
      <c r="CPI23" t="str">
        <v>CUST10234</v>
      </c>
      <c r="CPJ23" t="str">
        <v>CUST10175</v>
      </c>
      <c r="CPK23" t="str">
        <v>CUST10082</v>
      </c>
      <c r="CPL23" t="str">
        <v>CUST10155</v>
      </c>
      <c r="CPM23" t="str">
        <v>CUST10057</v>
      </c>
      <c r="CPN23" t="str">
        <v>CUST10143</v>
      </c>
      <c r="CPO23" t="str">
        <v>CUST10014</v>
      </c>
      <c r="CPP23" t="str">
        <v>CUST10067</v>
      </c>
      <c r="CPQ23" t="str">
        <v>CUST10105</v>
      </c>
      <c r="CPR23" t="str">
        <v>CUST10054</v>
      </c>
      <c r="CPS23" t="str">
        <v>CUST10225</v>
      </c>
      <c r="CPT23" t="str">
        <v>CUST10004</v>
      </c>
      <c r="CPU23" t="str">
        <v>CUST10035</v>
      </c>
      <c r="CPV23" t="str">
        <v>CUST10205</v>
      </c>
      <c r="CPW23" t="str">
        <v>CUST10137</v>
      </c>
      <c r="CPX23" t="str">
        <v>CUST10030</v>
      </c>
      <c r="CPY23" t="str">
        <v>CUST10133</v>
      </c>
      <c r="CPZ23" t="str">
        <v>CUST10107</v>
      </c>
      <c r="CQA23" t="str">
        <v>CUST10196</v>
      </c>
      <c r="CQB23" t="str">
        <v>CUST10015</v>
      </c>
      <c r="CQC23" t="str">
        <v>CUST10049</v>
      </c>
      <c r="CQD23" t="str">
        <v>CUST10146</v>
      </c>
      <c r="CQE23" t="str">
        <v>CUST10225</v>
      </c>
      <c r="CQF23" t="str">
        <v>CUST10027</v>
      </c>
      <c r="CQG23" t="str">
        <v>CUST10243</v>
      </c>
      <c r="CQH23" t="str">
        <v>CUST10041</v>
      </c>
      <c r="CQI23" t="str">
        <v>CUST10097</v>
      </c>
      <c r="CQJ23" t="str">
        <v>CUST10123</v>
      </c>
      <c r="CQK23" t="str">
        <v>CUST10207</v>
      </c>
      <c r="CQL23" t="str">
        <v>CUST10176</v>
      </c>
      <c r="CQM23" t="str">
        <v>CUST10045</v>
      </c>
      <c r="CQN23" t="str">
        <v>CUST10149</v>
      </c>
      <c r="CQO23" t="str">
        <v>CUST10222</v>
      </c>
      <c r="CQP23" t="str">
        <v>CUST10034</v>
      </c>
      <c r="CQQ23" t="str">
        <v>CUST10171</v>
      </c>
      <c r="CQR23" t="str">
        <v>CUST10073</v>
      </c>
      <c r="CQS23" t="str">
        <v>CUST10128</v>
      </c>
      <c r="CQT23" t="str">
        <v>CUST10152</v>
      </c>
      <c r="CQU23" t="str">
        <v>CUST10071</v>
      </c>
      <c r="CQV23" t="str">
        <v>CUST10160</v>
      </c>
      <c r="CQW23" t="str">
        <v>CUST10185</v>
      </c>
      <c r="CQX23" t="str">
        <v>CUST10183</v>
      </c>
      <c r="CQY23" t="str">
        <v>CUST10016</v>
      </c>
      <c r="CQZ23" t="str">
        <v>CUST10156</v>
      </c>
      <c r="CRA23" t="str">
        <v>CUST10167</v>
      </c>
      <c r="CRB23" t="str">
        <v>CUST10241</v>
      </c>
      <c r="CRC23" t="str">
        <v>CUST10059</v>
      </c>
      <c r="CRD23" t="str">
        <v>CUST10101</v>
      </c>
      <c r="CRE23" t="str">
        <v>CUST10119</v>
      </c>
      <c r="CRF23" t="str">
        <v>CUST10201</v>
      </c>
      <c r="CRG23" t="str">
        <v>CUST10180</v>
      </c>
      <c r="CRH23" t="str">
        <v>CUST10178</v>
      </c>
      <c r="CRI23" t="str">
        <v>CUST10023</v>
      </c>
      <c r="CRJ23" t="str">
        <v>CUST10123</v>
      </c>
      <c r="CRK23" t="str">
        <v>CUST10128</v>
      </c>
      <c r="CRL23" t="str">
        <v>CUST10074</v>
      </c>
      <c r="CRM23" t="str">
        <v>CUST10195</v>
      </c>
      <c r="CRN23" t="str">
        <v>CUST10109</v>
      </c>
      <c r="CRO23" t="str">
        <v>CUST10173</v>
      </c>
      <c r="CRP23" t="str">
        <v>CUST10014</v>
      </c>
      <c r="CRQ23" t="str">
        <v>CUST10171</v>
      </c>
      <c r="CRR23" t="str">
        <v>CUST10024</v>
      </c>
      <c r="CRS23" t="str">
        <v>CUST10010</v>
      </c>
      <c r="CRT23" t="str">
        <v>CUST10141</v>
      </c>
      <c r="CRU23" t="str">
        <v>CUST10232</v>
      </c>
      <c r="CRV23" t="str">
        <v>CUST10181</v>
      </c>
      <c r="CRW23" t="str">
        <v>CUST10175</v>
      </c>
      <c r="CRX23" t="str">
        <v>CUST10175</v>
      </c>
      <c r="CRY23" t="str">
        <v>CUST10070</v>
      </c>
      <c r="CRZ23" t="str">
        <v>CUST10143</v>
      </c>
      <c r="CSA23" t="str">
        <v>CUST10013</v>
      </c>
      <c r="CSB23" t="str">
        <v>CUST10114</v>
      </c>
      <c r="CSC23" t="str">
        <v>CUST10058</v>
      </c>
      <c r="CSD23" t="str">
        <v>CUST10244</v>
      </c>
      <c r="CSE23" t="str">
        <v>CUST10161</v>
      </c>
      <c r="CSF23" t="str">
        <v>CUST10001</v>
      </c>
      <c r="CSG23" t="str">
        <v>CUST10001</v>
      </c>
      <c r="CSH23" t="str">
        <v>CUST10194</v>
      </c>
      <c r="CSI23" t="str">
        <v>CUST10075</v>
      </c>
      <c r="CSJ23" t="str">
        <v>CUST10178</v>
      </c>
      <c r="CSK23" t="str">
        <v>CUST10181</v>
      </c>
      <c r="CSL23" t="str">
        <v>CUST10061</v>
      </c>
      <c r="CSM23" t="str">
        <v>CUST10184</v>
      </c>
      <c r="CSN23" t="str">
        <v>CUST10004</v>
      </c>
      <c r="CSO23" t="str">
        <v>CUST10002</v>
      </c>
      <c r="CSP23" t="str">
        <v>CUST10168</v>
      </c>
      <c r="CSQ23" t="str">
        <v>CUST10188</v>
      </c>
      <c r="CSR23" t="str">
        <v>CUST10120</v>
      </c>
      <c r="CSS23" t="str">
        <v>CUST10030</v>
      </c>
      <c r="CST23" t="str">
        <v>CUST10061</v>
      </c>
      <c r="CSU23" t="str">
        <v>CUST10180</v>
      </c>
      <c r="CSV23" t="str">
        <v>CUST10042</v>
      </c>
      <c r="CSW23" t="str">
        <v>CUST10165</v>
      </c>
      <c r="CSX23" t="str">
        <v>CUST10105</v>
      </c>
      <c r="CSY23" t="str">
        <v>CUST10111</v>
      </c>
      <c r="CSZ23" t="str">
        <v>CUST10019</v>
      </c>
      <c r="CTA23" t="str">
        <v>CUST10015</v>
      </c>
      <c r="CTB23" t="str">
        <v>CUST10074</v>
      </c>
      <c r="CTC23" t="str">
        <v>CUST10209</v>
      </c>
      <c r="CTD23" t="str">
        <v>CUST10205</v>
      </c>
      <c r="CTE23" t="str">
        <v>CUST10059</v>
      </c>
      <c r="CTF23" t="str">
        <v>CUST10178</v>
      </c>
      <c r="CTG23" t="str">
        <v>CUST10205</v>
      </c>
      <c r="CTH23" t="str">
        <v>CUST10176</v>
      </c>
      <c r="CTI23" t="str">
        <v>CUST10041</v>
      </c>
      <c r="CTJ23" t="str">
        <v>CUST10084</v>
      </c>
      <c r="CTK23" t="str">
        <v>CUST10012</v>
      </c>
      <c r="CTL23" t="str">
        <v>CUST10029</v>
      </c>
      <c r="CTM23" t="str">
        <v>CUST10101</v>
      </c>
      <c r="CTN23" t="str">
        <v>CUST10222</v>
      </c>
      <c r="CTO23" t="str">
        <v>CUST10151</v>
      </c>
      <c r="CTP23" t="str">
        <v>CUST10030</v>
      </c>
      <c r="CTQ23" t="str">
        <v>CUST10012</v>
      </c>
      <c r="CTR23" t="str">
        <v>CUST10008</v>
      </c>
      <c r="CTS23" t="str">
        <v>CUST10210</v>
      </c>
      <c r="CTT23" t="str">
        <v>CUST10071</v>
      </c>
      <c r="CTU23" t="str">
        <v>CUST10161</v>
      </c>
      <c r="CTV23" t="str">
        <v>CUST10204</v>
      </c>
      <c r="CTW23" t="str">
        <v>CUST10101</v>
      </c>
      <c r="CTX23" t="str">
        <v>CUST10004</v>
      </c>
      <c r="CTY23" t="str">
        <v>CUST10160</v>
      </c>
      <c r="CTZ23" t="str">
        <v>CUST10070</v>
      </c>
      <c r="CUA23" t="str">
        <v>CUST10139</v>
      </c>
      <c r="CUB23" t="str">
        <v>CUST10071</v>
      </c>
      <c r="CUC23" t="str">
        <v>CUST10152</v>
      </c>
      <c r="CUD23" t="str">
        <v>CUST10215</v>
      </c>
      <c r="CUE23" t="str">
        <v>CUST10136</v>
      </c>
      <c r="CUF23" t="str">
        <v>CUST10025</v>
      </c>
      <c r="CUG23" t="str">
        <v>CUST10069</v>
      </c>
      <c r="CUH23" t="str">
        <v>CUST10036</v>
      </c>
      <c r="CUI23" t="str">
        <v>CUST10232</v>
      </c>
      <c r="CUJ23" t="str">
        <v>CUST10104</v>
      </c>
      <c r="CUK23" t="str">
        <v>CUST10167</v>
      </c>
      <c r="CUL23" t="str">
        <v>CUST10092</v>
      </c>
      <c r="CUM23" t="str">
        <v>CUST10088</v>
      </c>
      <c r="CUN23" t="str">
        <v>CUST10066</v>
      </c>
      <c r="CUO23" t="str">
        <v>CUST10067</v>
      </c>
      <c r="CUP23" t="str">
        <v>CUST10218</v>
      </c>
      <c r="CUQ23" t="str">
        <v>CUST10227</v>
      </c>
      <c r="CUR23" t="str">
        <v>CUST10178</v>
      </c>
      <c r="CUS23" t="str">
        <v>CUST10163</v>
      </c>
      <c r="CUT23" t="str">
        <v>CUST10219</v>
      </c>
      <c r="CUU23" t="str">
        <v>CUST10004</v>
      </c>
      <c r="CUV23" t="str">
        <v>CUST10151</v>
      </c>
      <c r="CUW23" t="str">
        <v>CUST10191</v>
      </c>
      <c r="CUX23" t="str">
        <v>CUST10155</v>
      </c>
      <c r="CUY23" t="str">
        <v>CUST10229</v>
      </c>
      <c r="CUZ23" t="str">
        <v>CUST10087</v>
      </c>
      <c r="CVA23" t="str">
        <v>CUST10181</v>
      </c>
      <c r="CVB23" t="str">
        <v>CUST10074</v>
      </c>
      <c r="CVC23" t="str">
        <v>CUST10105</v>
      </c>
      <c r="CVD23" t="str">
        <v>CUST10151</v>
      </c>
      <c r="CVE23" t="str">
        <v>CUST10209</v>
      </c>
      <c r="CVF23" t="str">
        <v>CUST10155</v>
      </c>
      <c r="CVG23" t="str">
        <v>CUST10077</v>
      </c>
      <c r="CVH23" t="str">
        <v>CUST10163</v>
      </c>
      <c r="CVI23" t="str">
        <v>CUST10132</v>
      </c>
      <c r="CVJ23" t="str">
        <v>CUST10235</v>
      </c>
      <c r="CVK23" t="str">
        <v>CUST10117</v>
      </c>
      <c r="CVL23" t="str">
        <v>CUST10151</v>
      </c>
      <c r="CVM23" t="str">
        <v>CUST10048</v>
      </c>
      <c r="CVN23" t="str">
        <v>CUST10113</v>
      </c>
      <c r="CVO23" t="str">
        <v>CUST10182</v>
      </c>
      <c r="CVP23" t="str">
        <v>CUST10134</v>
      </c>
      <c r="CVQ23" t="str">
        <v>CUST10207</v>
      </c>
      <c r="CVR23" t="str">
        <v>CUST10167</v>
      </c>
      <c r="CVS23" t="str">
        <v>CUST10130</v>
      </c>
      <c r="CVT23" t="str">
        <v>CUST10175</v>
      </c>
      <c r="CVU23" t="str">
        <v>CUST10045</v>
      </c>
      <c r="CVV23" t="str">
        <v>CUST10022</v>
      </c>
      <c r="CVW23" t="str">
        <v>CUST10189</v>
      </c>
      <c r="CVX23" t="str">
        <v>CUST10199</v>
      </c>
      <c r="CVY23" t="str">
        <v>CUST10154</v>
      </c>
      <c r="CVZ23" t="str">
        <v>CUST10235</v>
      </c>
      <c r="CWA23" t="str">
        <v>CUST10060</v>
      </c>
      <c r="CWB23" t="str">
        <v>CUST10228</v>
      </c>
      <c r="CWC23" t="str">
        <v>CUST10086</v>
      </c>
      <c r="CWD23" t="str">
        <v>CUST10049</v>
      </c>
      <c r="CWE23" t="str">
        <v>CUST10063</v>
      </c>
      <c r="CWF23" t="str">
        <v>CUST10221</v>
      </c>
      <c r="CWG23" t="str">
        <v>CUST10053</v>
      </c>
      <c r="CWH23" t="str">
        <v>CUST10111</v>
      </c>
      <c r="CWI23" t="str">
        <v>CUST10133</v>
      </c>
      <c r="CWJ23" t="str">
        <v>CUST10160</v>
      </c>
      <c r="CWK23" t="str">
        <v>CUST10113</v>
      </c>
      <c r="CWL23" t="str">
        <v>CUST10041</v>
      </c>
      <c r="CWM23" t="str">
        <v>CUST10163</v>
      </c>
      <c r="CWN23" t="str">
        <v>CUST10053</v>
      </c>
      <c r="CWO23" t="str">
        <v>CUST10071</v>
      </c>
      <c r="CWP23" t="str">
        <v>CUST10138</v>
      </c>
      <c r="CWQ23" t="str">
        <v>CUST10227</v>
      </c>
      <c r="CWR23" t="str">
        <v>CUST10127</v>
      </c>
      <c r="CWS23" t="str">
        <v>CUST10042</v>
      </c>
      <c r="CWT23" t="str">
        <v>CUST10049</v>
      </c>
      <c r="CWU23" t="str">
        <v>CUST10132</v>
      </c>
      <c r="CWV23" t="str">
        <v>CUST10138</v>
      </c>
      <c r="CWW23" t="str">
        <v>CUST10113</v>
      </c>
      <c r="CWX23" t="str">
        <v>CUST10012</v>
      </c>
      <c r="CWY23" t="str">
        <v>CUST10080</v>
      </c>
      <c r="CWZ23" t="str">
        <v>CUST10131</v>
      </c>
      <c r="CXA23" t="str">
        <v>CUST10131</v>
      </c>
      <c r="CXB23" t="str">
        <v>CUST10230</v>
      </c>
      <c r="CXC23" t="str">
        <v>CUST10041</v>
      </c>
      <c r="CXD23" t="str">
        <v>CUST10040</v>
      </c>
      <c r="CXE23" t="str">
        <v>CUST10133</v>
      </c>
      <c r="CXF23" t="str">
        <v>CUST10241</v>
      </c>
      <c r="CXG23" t="str">
        <v>CUST10180</v>
      </c>
      <c r="CXH23" t="str">
        <v>CUST10178</v>
      </c>
      <c r="CXI23" t="str">
        <v>CUST10197</v>
      </c>
      <c r="CXJ23" t="str">
        <v>CUST10204</v>
      </c>
      <c r="CXK23" t="str">
        <v>CUST10059</v>
      </c>
      <c r="CXL23" t="str">
        <v>CUST10122</v>
      </c>
      <c r="CXM23" t="str">
        <v>CUST10227</v>
      </c>
      <c r="CXN23" t="str">
        <v>CUST10024</v>
      </c>
      <c r="CXO23" t="str">
        <v>CUST10174</v>
      </c>
      <c r="CXP23" t="str">
        <v>CUST10212</v>
      </c>
      <c r="CXQ23" t="str">
        <v>CUST10160</v>
      </c>
      <c r="CXR23" t="str">
        <v>CUST10235</v>
      </c>
      <c r="CXS23" t="str">
        <v>CUST10058</v>
      </c>
      <c r="CXT23" t="str">
        <v>CUST10212</v>
      </c>
      <c r="CXU23" t="str">
        <v>CUST10033</v>
      </c>
      <c r="CXV23" t="str">
        <v>CUST10077</v>
      </c>
      <c r="CXW23" t="str">
        <v>CUST10011</v>
      </c>
      <c r="CXX23" t="str">
        <v>CUST10071</v>
      </c>
      <c r="CXY23" t="str">
        <v>CUST10132</v>
      </c>
      <c r="CXZ23" t="str">
        <v>CUST10102</v>
      </c>
      <c r="CYA23" t="str">
        <v>CUST10167</v>
      </c>
      <c r="CYB23" t="str">
        <v>CUST10142</v>
      </c>
      <c r="CYC23" t="str">
        <v>CUST10122</v>
      </c>
      <c r="CYD23" t="str">
        <v>CUST10152</v>
      </c>
      <c r="CYE23" t="str">
        <v>CUST10211</v>
      </c>
      <c r="CYF23" t="str">
        <v>CUST10094</v>
      </c>
      <c r="CYG23" t="str">
        <v>CUST10067</v>
      </c>
      <c r="CYH23" t="str">
        <v>CUST10086</v>
      </c>
      <c r="CYI23" t="str">
        <v>CUST10129</v>
      </c>
      <c r="CYJ23" t="str">
        <v>CUST10213</v>
      </c>
      <c r="CYK23" t="str">
        <v>CUST10100</v>
      </c>
      <c r="CYL23" t="str">
        <v>CUST10125</v>
      </c>
      <c r="CYM23" t="str">
        <v>CUST10085</v>
      </c>
      <c r="CYN23" t="str">
        <v>CUST10086</v>
      </c>
      <c r="CYO23" t="str">
        <v>CUST10134</v>
      </c>
      <c r="CYP23" t="str">
        <v>CUST10205</v>
      </c>
      <c r="CYQ23" t="str">
        <v>CUST10154</v>
      </c>
      <c r="CYR23" t="str">
        <v>CUST10143</v>
      </c>
      <c r="CYS23" t="str">
        <v>CUST10023</v>
      </c>
      <c r="CYT23" t="str">
        <v>CUST10207</v>
      </c>
      <c r="CYU23" t="str">
        <v>CUST10101</v>
      </c>
      <c r="CYV23" t="str">
        <v>CUST10131</v>
      </c>
      <c r="CYW23" t="str">
        <v>CUST10063</v>
      </c>
      <c r="CYX23" t="str">
        <v>CUST10159</v>
      </c>
      <c r="CYY23" t="str">
        <v>CUST10102</v>
      </c>
      <c r="CYZ23" t="str">
        <v>CUST10235</v>
      </c>
      <c r="CZA23" t="str">
        <v>CUST10067</v>
      </c>
      <c r="CZB23" t="str">
        <v>CUST10128</v>
      </c>
      <c r="CZC23" t="str">
        <v>CUST10146</v>
      </c>
      <c r="CZD23" t="str">
        <v>CUST10228</v>
      </c>
      <c r="CZE23" t="str">
        <v>CUST10200</v>
      </c>
      <c r="CZF23" t="str">
        <v>CUST10125</v>
      </c>
      <c r="CZG23" t="str">
        <v>CUST10194</v>
      </c>
      <c r="CZH23" t="str">
        <v>CUST10067</v>
      </c>
      <c r="CZI23" t="str">
        <v>CUST10042</v>
      </c>
      <c r="CZJ23" t="str">
        <v>CUST10122</v>
      </c>
      <c r="CZK23" t="str">
        <v>CUST10136</v>
      </c>
      <c r="CZL23" t="str">
        <v>CUST10205</v>
      </c>
      <c r="CZM23" t="str">
        <v>CUST10003</v>
      </c>
      <c r="CZN23" t="str">
        <v>CUST10083</v>
      </c>
      <c r="CZO23" t="str">
        <v>CUST10208</v>
      </c>
      <c r="CZP23" t="str">
        <v>CUST10059</v>
      </c>
      <c r="CZQ23" t="str">
        <v>CUST10160</v>
      </c>
      <c r="CZR23" t="str">
        <v>CUST10162</v>
      </c>
      <c r="CZS23" t="str">
        <v>CUST10065</v>
      </c>
      <c r="CZT23" t="str">
        <v>CUST10084</v>
      </c>
      <c r="CZU23" t="str">
        <v>CUST10186</v>
      </c>
      <c r="CZV23" t="str">
        <v>CUST10156</v>
      </c>
      <c r="CZW23" t="str">
        <v>CUST10110</v>
      </c>
      <c r="CZX23" t="str">
        <v>CUST10109</v>
      </c>
      <c r="CZY23" t="str">
        <v>CUST10220</v>
      </c>
      <c r="CZZ23" t="str">
        <v>CUST10177</v>
      </c>
      <c r="DAA23" t="str">
        <v>CUST10206</v>
      </c>
      <c r="DAB23" t="str">
        <v>CUST10242</v>
      </c>
      <c r="DAC23" t="str">
        <v>CUST10059</v>
      </c>
      <c r="DAD23" t="str">
        <v>CUST10101</v>
      </c>
      <c r="DAE23" t="str">
        <v>CUST10137</v>
      </c>
      <c r="DAF23" t="str">
        <v>CUST10147</v>
      </c>
      <c r="DAG23" t="str">
        <v>CUST10200</v>
      </c>
      <c r="DAH23" t="str">
        <v>CUST10174</v>
      </c>
      <c r="DAI23" t="str">
        <v>CUST10177</v>
      </c>
      <c r="DAJ23" t="str">
        <v>CUST10196</v>
      </c>
      <c r="DAK23" t="str">
        <v>CUST10122</v>
      </c>
      <c r="DAL23" t="str">
        <v>CUST10012</v>
      </c>
      <c r="DAM23" t="str">
        <v>CUST10013</v>
      </c>
      <c r="DAN23" t="str">
        <v>CUST10042</v>
      </c>
      <c r="DAO23" t="str">
        <v>CUST10184</v>
      </c>
      <c r="DAP23" t="str">
        <v>CUST10018</v>
      </c>
      <c r="DAQ23" t="str">
        <v>CUST10081</v>
      </c>
      <c r="DAR23" t="str">
        <v>CUST10033</v>
      </c>
      <c r="DAS23" t="str">
        <v>CUST10139</v>
      </c>
      <c r="DAT23" t="str">
        <v>CUST10205</v>
      </c>
      <c r="DAU23" t="str">
        <v>CUST10033</v>
      </c>
      <c r="DAV23" t="str">
        <v>CUST10134</v>
      </c>
      <c r="DAW23" t="str">
        <v>CUST10028</v>
      </c>
      <c r="DAX23" t="str">
        <v>CUST10243</v>
      </c>
      <c r="DAY23" t="str">
        <v>CUST10071</v>
      </c>
      <c r="DAZ23" t="str">
        <v>CUST10028</v>
      </c>
      <c r="DBA23" t="str">
        <v>CUST10153</v>
      </c>
      <c r="DBB23" t="str">
        <v>CUST10114</v>
      </c>
      <c r="DBC23" t="str">
        <v>CUST10029</v>
      </c>
      <c r="DBD23" t="str">
        <v>CUST10187</v>
      </c>
      <c r="DBE23" t="str">
        <v>CUST10128</v>
      </c>
      <c r="DBF23" t="str">
        <v>CUST10141</v>
      </c>
      <c r="DBG23" t="str">
        <v>CUST10063</v>
      </c>
      <c r="DBH23" t="str">
        <v>CUST10220</v>
      </c>
      <c r="DBI23" t="str">
        <v>CUST10104</v>
      </c>
      <c r="DBJ23" t="str">
        <v>CUST10190</v>
      </c>
      <c r="DBK23" t="str">
        <v>CUST10096</v>
      </c>
      <c r="DBL23" t="str">
        <v>CUST10230</v>
      </c>
      <c r="DBM23" t="str">
        <v>CUST10026</v>
      </c>
      <c r="DBN23" t="str">
        <v>CUST10089</v>
      </c>
      <c r="DBO23" t="str">
        <v>CUST10203</v>
      </c>
      <c r="DBP23" t="str">
        <v>CUST10075</v>
      </c>
      <c r="DBQ23" t="str">
        <v>CUST10164</v>
      </c>
      <c r="DBR23" t="str">
        <v>CUST10099</v>
      </c>
      <c r="DBS23" t="str">
        <v>CUST10198</v>
      </c>
      <c r="DBT23" t="str">
        <v>CUST10010</v>
      </c>
      <c r="DBU23" t="str">
        <v>CUST10008</v>
      </c>
      <c r="DBV23" t="str">
        <v>CUST10028</v>
      </c>
      <c r="DBW23" t="str">
        <v>CUST10180</v>
      </c>
      <c r="DBX23" t="str">
        <v>CUST10006</v>
      </c>
      <c r="DBY23" t="str">
        <v>CUST10163</v>
      </c>
      <c r="DBZ23" t="str">
        <v>CUST10104</v>
      </c>
      <c r="DCA23" t="str">
        <v>CUST10219</v>
      </c>
      <c r="DCB23" t="str">
        <v>CUST10199</v>
      </c>
      <c r="DCC23" t="str">
        <v>CUST10191</v>
      </c>
      <c r="DCD23" t="str">
        <v>CUST10122</v>
      </c>
      <c r="DCE23" t="str">
        <v>CUST10005</v>
      </c>
      <c r="DCF23" t="str">
        <v>CUST10131</v>
      </c>
      <c r="DCG23" t="str">
        <v>CUST10228</v>
      </c>
      <c r="DCH23" t="str">
        <v>CUST10182</v>
      </c>
      <c r="DCI23" t="str">
        <v>CUST10069</v>
      </c>
      <c r="DCJ23" t="str">
        <v>CUST10220</v>
      </c>
      <c r="DCK23" t="str">
        <v>CUST10210</v>
      </c>
      <c r="DCL23" t="str">
        <v>CUST10071</v>
      </c>
      <c r="DCM23" t="str">
        <v>CUST10167</v>
      </c>
      <c r="DCN23" t="str">
        <v>CUST10143</v>
      </c>
      <c r="DCO23" t="str">
        <v>CUST10206</v>
      </c>
      <c r="DCP23" t="str">
        <v>CUST10142</v>
      </c>
      <c r="DCQ23" t="str">
        <v>CUST10225</v>
      </c>
      <c r="DCR23" t="str">
        <v>CUST10220</v>
      </c>
      <c r="DCS23" t="str">
        <v>CUST10233</v>
      </c>
      <c r="DCT23" t="str">
        <v>CUST10025</v>
      </c>
      <c r="DCU23" t="str">
        <v>CUST10244</v>
      </c>
      <c r="DCV23" t="str">
        <v>CUST10040</v>
      </c>
      <c r="DCW23" t="str">
        <v>CUST10056</v>
      </c>
      <c r="DCX23" t="str">
        <v>CUST10143</v>
      </c>
      <c r="DCY23" t="str">
        <v>CUST10167</v>
      </c>
      <c r="DCZ23" t="str">
        <v>CUST10218</v>
      </c>
      <c r="DDA23" t="str">
        <v>CUST10051</v>
      </c>
      <c r="DDB23" t="str">
        <v>CUST10202</v>
      </c>
      <c r="DDC23" t="str">
        <v>CUST10207</v>
      </c>
      <c r="DDD23" t="str">
        <v>CUST10094</v>
      </c>
      <c r="DDE23" t="str">
        <v>CUST10143</v>
      </c>
      <c r="DDF23" t="str">
        <v>CUST10090</v>
      </c>
      <c r="DDG23" t="str">
        <v>CUST10121</v>
      </c>
      <c r="DDH23" t="str">
        <v>CUST10147</v>
      </c>
      <c r="DDI23" t="str">
        <v>CUST10190</v>
      </c>
      <c r="DDJ23" t="str">
        <v>CUST10018</v>
      </c>
      <c r="DDK23" t="str">
        <v>CUST10167</v>
      </c>
      <c r="DDL23" t="str">
        <v>CUST10165</v>
      </c>
      <c r="DDM23" t="str">
        <v>CUST10195</v>
      </c>
      <c r="DDN23" t="str">
        <v>CUST10149</v>
      </c>
      <c r="DDO23" t="str">
        <v>CUST10207</v>
      </c>
      <c r="DDP23" t="str">
        <v>CUST10206</v>
      </c>
      <c r="DDQ23" t="str">
        <v>CUST10134</v>
      </c>
      <c r="DDR23" t="str">
        <v>CUST10103</v>
      </c>
      <c r="DDS23" t="str">
        <v>CUST10234</v>
      </c>
      <c r="DDT23" t="str">
        <v>CUST10176</v>
      </c>
      <c r="DDU23" t="str">
        <v>CUST10062</v>
      </c>
      <c r="DDV23" t="str">
        <v>CUST10154</v>
      </c>
      <c r="DDW23" t="str">
        <v>CUST10083</v>
      </c>
      <c r="DDX23" t="str">
        <v>CUST10059</v>
      </c>
      <c r="DDY23" t="str">
        <v>CUST10011</v>
      </c>
      <c r="DDZ23" t="str">
        <v>CUST10180</v>
      </c>
      <c r="DEA23" t="str">
        <v>CUST10213</v>
      </c>
      <c r="DEB23" t="str">
        <v>CUST10122</v>
      </c>
      <c r="DEC23" t="str">
        <v>CUST10109</v>
      </c>
      <c r="DED23" t="str">
        <v>CUST10001</v>
      </c>
      <c r="DEE23" t="str">
        <v>CUST10127</v>
      </c>
      <c r="DEF23" t="str">
        <v>CUST10170</v>
      </c>
      <c r="DEG23" t="str">
        <v>CUST10086</v>
      </c>
      <c r="DEH23" t="str">
        <v>CUST10179</v>
      </c>
      <c r="DEI23" t="str">
        <v>CUST10093</v>
      </c>
      <c r="DEJ23" t="str">
        <v>CUST10042</v>
      </c>
      <c r="DEK23" t="str">
        <v>CUST10195</v>
      </c>
      <c r="DEL23" t="str">
        <v>CUST10092</v>
      </c>
      <c r="DEM23" t="str">
        <v>CUST10085</v>
      </c>
      <c r="DEN23" t="str">
        <v>CUST10099</v>
      </c>
      <c r="DEO23" t="str">
        <v>CUST10202</v>
      </c>
      <c r="DEP23" t="str">
        <v>CUST10097</v>
      </c>
      <c r="DEQ23" t="str">
        <v>CUST10176</v>
      </c>
      <c r="DER23" t="str">
        <v>CUST10009</v>
      </c>
      <c r="DES23" t="str">
        <v>CUST10012</v>
      </c>
      <c r="DET23" t="str">
        <v>CUST10083</v>
      </c>
      <c r="DEU23" t="str">
        <v>CUST10146</v>
      </c>
      <c r="DEV23" t="str">
        <v>CUST10043</v>
      </c>
      <c r="DEW23" t="str">
        <v>CUST10158</v>
      </c>
      <c r="DEX23" t="str">
        <v>CUST10201</v>
      </c>
      <c r="DEY23" t="str">
        <v>CUST10228</v>
      </c>
      <c r="DEZ23" t="str">
        <v>CUST10081</v>
      </c>
      <c r="DFA23" t="str">
        <v>CUST10009</v>
      </c>
      <c r="DFB23" t="str">
        <v>CUST10226</v>
      </c>
      <c r="DFC23" t="str">
        <v>CUST10100</v>
      </c>
      <c r="DFD23" t="str">
        <v>CUST10063</v>
      </c>
      <c r="DFE23" t="str">
        <v>CUST10052</v>
      </c>
      <c r="DFF23" t="str">
        <v>CUST10234</v>
      </c>
      <c r="DFG23" t="str">
        <v>CUST10078</v>
      </c>
      <c r="DFH23" t="str">
        <v>CUST10132</v>
      </c>
      <c r="DFI23" t="str">
        <v>CUST10042</v>
      </c>
      <c r="DFJ23" t="str">
        <v>CUST10186</v>
      </c>
      <c r="DFK23" t="str">
        <v>CUST10170</v>
      </c>
      <c r="DFL23" t="str">
        <v>CUST10054</v>
      </c>
      <c r="DFM23" t="str">
        <v>CUST10011</v>
      </c>
      <c r="DFN23" t="str">
        <v>CUST10077</v>
      </c>
      <c r="DFO23" t="str">
        <v>CUST10009</v>
      </c>
      <c r="DFP23" t="str">
        <v>CUST10175</v>
      </c>
      <c r="DFQ23" t="str">
        <v>CUST10102</v>
      </c>
      <c r="DFR23" t="str">
        <v>CUST10016</v>
      </c>
      <c r="DFS23" t="str">
        <v>CUST10121</v>
      </c>
      <c r="DFT23" t="str">
        <v>CUST10165</v>
      </c>
      <c r="DFU23" t="str">
        <v>CUST10127</v>
      </c>
      <c r="DFV23" t="str">
        <v>CUST10174</v>
      </c>
      <c r="DFW23" t="str">
        <v>CUST10223</v>
      </c>
      <c r="DFX23" t="str">
        <v>CUST10178</v>
      </c>
      <c r="DFY23" t="str">
        <v>CUST10029</v>
      </c>
      <c r="DFZ23" t="str">
        <v>CUST10004</v>
      </c>
      <c r="DGA23" t="str">
        <v>CUST10205</v>
      </c>
      <c r="DGB23" t="str">
        <v>CUST10096</v>
      </c>
      <c r="DGC23" t="str">
        <v>CUST10141</v>
      </c>
      <c r="DGD23" t="str">
        <v>CUST10105</v>
      </c>
      <c r="DGE23" t="str">
        <v>CUST10057</v>
      </c>
      <c r="DGF23" t="str">
        <v>CUST10022</v>
      </c>
      <c r="DGG23" t="str">
        <v>CUST10163</v>
      </c>
      <c r="DGH23" t="str">
        <v>CUST10147</v>
      </c>
      <c r="DGI23" t="str">
        <v>CUST10163</v>
      </c>
      <c r="DGJ23" t="str">
        <v>CUST10164</v>
      </c>
      <c r="DGK23" t="str">
        <v>CUST10128</v>
      </c>
      <c r="DGL23" t="str">
        <v>CUST10005</v>
      </c>
      <c r="DGM23" t="str">
        <v>CUST10074</v>
      </c>
      <c r="DGN23" t="str">
        <v>CUST10228</v>
      </c>
      <c r="DGO23" t="str">
        <v>CUST10104</v>
      </c>
      <c r="DGP23" t="str">
        <v>CUST10024</v>
      </c>
      <c r="DGQ23" t="str">
        <v>CUST10071</v>
      </c>
      <c r="DGR23" t="str">
        <v>CUST10156</v>
      </c>
      <c r="DGS23" t="str">
        <v>CUST10225</v>
      </c>
      <c r="DGT23" t="str">
        <v>CUST10059</v>
      </c>
      <c r="DGU23" t="str">
        <v>CUST10175</v>
      </c>
      <c r="DGV23" t="str">
        <v>CUST10221</v>
      </c>
      <c r="DGW23" t="str">
        <v>CUST10226</v>
      </c>
      <c r="DGX23" t="str">
        <v>CUST10127</v>
      </c>
      <c r="DGY23" t="str">
        <v>CUST10221</v>
      </c>
      <c r="DGZ23" t="str">
        <v>CUST10151</v>
      </c>
      <c r="DHA23" t="str">
        <v>CUST10055</v>
      </c>
      <c r="DHB23" t="str">
        <v>CUST10077</v>
      </c>
      <c r="DHC23" t="str">
        <v>CUST10083</v>
      </c>
      <c r="DHD23" t="str">
        <v>CUST10219</v>
      </c>
      <c r="DHE23" t="str">
        <v>CUST10217</v>
      </c>
      <c r="DHF23" t="str">
        <v>CUST10147</v>
      </c>
      <c r="DHG23" t="str">
        <v>CUST10196</v>
      </c>
      <c r="DHH23" t="str">
        <v>CUST10061</v>
      </c>
      <c r="DHI23" t="str">
        <v>CUST10122</v>
      </c>
      <c r="DHJ23" t="str">
        <v>CUST10131</v>
      </c>
      <c r="DHK23" t="str">
        <v>CUST10140</v>
      </c>
      <c r="DHL23" t="str">
        <v>CUST10067</v>
      </c>
      <c r="DHM23" t="str">
        <v>CUST10051</v>
      </c>
      <c r="DHN23" t="str">
        <v>CUST10033</v>
      </c>
      <c r="DHO23" t="str">
        <v>CUST10237</v>
      </c>
      <c r="DHP23" t="str">
        <v>CUST10221</v>
      </c>
      <c r="DHQ23" t="str">
        <v>CUST10087</v>
      </c>
      <c r="DHR23" t="str">
        <v>CUST10046</v>
      </c>
      <c r="DHS23" t="str">
        <v>CUST10004</v>
      </c>
      <c r="DHT23" t="str">
        <v>CUST10128</v>
      </c>
      <c r="DHU23" t="str">
        <v>CUST10242</v>
      </c>
      <c r="DHV23" t="str">
        <v>CUST10013</v>
      </c>
      <c r="DHW23" t="str">
        <v>CUST10033</v>
      </c>
      <c r="DHX23" t="str">
        <v>CUST10102</v>
      </c>
      <c r="DHY23" t="str">
        <v>CUST10083</v>
      </c>
      <c r="DHZ23" t="str">
        <v>CUST10159</v>
      </c>
      <c r="DIA23" t="str">
        <v>CUST10190</v>
      </c>
      <c r="DIB23" t="str">
        <v>CUST10122</v>
      </c>
      <c r="DIC23" t="str">
        <v>CUST10108</v>
      </c>
      <c r="DID23" t="str">
        <v>CUST10069</v>
      </c>
      <c r="DIE23" t="str">
        <v>CUST10003</v>
      </c>
      <c r="DIF23" t="str">
        <v>CUST10206</v>
      </c>
      <c r="DIG23" t="str">
        <v>CUST10083</v>
      </c>
      <c r="DIH23" t="str">
        <v>CUST10021</v>
      </c>
      <c r="DII23" t="str">
        <v>CUST10007</v>
      </c>
      <c r="DIJ23" t="str">
        <v>CUST10181</v>
      </c>
      <c r="DIK23" t="str">
        <v>CUST10063</v>
      </c>
      <c r="DIL23" t="str">
        <v>CUST10192</v>
      </c>
      <c r="DIM23" t="str">
        <v>CUST10201</v>
      </c>
      <c r="DIN23" t="str">
        <v>CUST10206</v>
      </c>
      <c r="DIO23" t="str">
        <v>CUST10205</v>
      </c>
      <c r="DIP23" t="str">
        <v>CUST10154</v>
      </c>
      <c r="DIQ23" t="str">
        <v>CUST10100</v>
      </c>
      <c r="DIR23" t="str">
        <v>CUST10087</v>
      </c>
      <c r="DIS23" t="str">
        <v>CUST10161</v>
      </c>
      <c r="DIT23" t="str">
        <v>CUST10217</v>
      </c>
      <c r="DIU23" t="str">
        <v>CUST10024</v>
      </c>
      <c r="DIV23" t="str">
        <v>CUST10144</v>
      </c>
      <c r="DIW23" t="str">
        <v>CUST10164</v>
      </c>
      <c r="DIX23" t="str">
        <v>CUST10172</v>
      </c>
      <c r="DIY23" t="str">
        <v>CUST10019</v>
      </c>
      <c r="DIZ23" t="str">
        <v>CUST10030</v>
      </c>
      <c r="DJA23" t="str">
        <v>CUST10079</v>
      </c>
      <c r="DJB23" t="str">
        <v>CUST10078</v>
      </c>
      <c r="DJC23" t="str">
        <v>CUST10086</v>
      </c>
      <c r="DJD23" t="str">
        <v>CUST10008</v>
      </c>
      <c r="DJE23" t="str">
        <v>CUST10018</v>
      </c>
      <c r="DJF23" t="str">
        <v>CUST10138</v>
      </c>
      <c r="DJG23" t="str">
        <v>CUST10119</v>
      </c>
      <c r="DJH23" t="str">
        <v>CUST10199</v>
      </c>
      <c r="DJI23" t="str">
        <v>CUST10190</v>
      </c>
      <c r="DJJ23" t="str">
        <v>CUST10018</v>
      </c>
      <c r="DJK23" t="str">
        <v>CUST10178</v>
      </c>
      <c r="DJL23" t="str">
        <v>CUST10086</v>
      </c>
      <c r="DJM23" t="str">
        <v>CUST10137</v>
      </c>
      <c r="DJN23" t="str">
        <v>CUST10096</v>
      </c>
      <c r="DJO23" t="str">
        <v>CUST10162</v>
      </c>
      <c r="DJP23" t="str">
        <v>CUST10073</v>
      </c>
      <c r="DJQ23" t="str">
        <v>CUST10104</v>
      </c>
      <c r="DJR23" t="str">
        <v>CUST10197</v>
      </c>
      <c r="DJS23" t="str">
        <v>CUST10006</v>
      </c>
      <c r="DJT23" t="str">
        <v>CUST10089</v>
      </c>
      <c r="DJU23" t="str">
        <v>CUST10242</v>
      </c>
      <c r="DJV23" t="str">
        <v>CUST10080</v>
      </c>
      <c r="DJW23" t="str">
        <v>CUST10173</v>
      </c>
      <c r="DJX23" t="str">
        <v>CUST10114</v>
      </c>
      <c r="DJY23" t="str">
        <v>CUST10148</v>
      </c>
      <c r="DJZ23" t="str">
        <v>CUST10082</v>
      </c>
      <c r="DKA23" t="str">
        <v>CUST10004</v>
      </c>
      <c r="DKB23" t="str">
        <v>CUST10054</v>
      </c>
      <c r="DKC23" t="str">
        <v>CUST10099</v>
      </c>
      <c r="DKD23" t="str">
        <v>CUST10127</v>
      </c>
      <c r="DKE23" t="str">
        <v>CUST10224</v>
      </c>
      <c r="DKF23" t="str">
        <v>CUST10077</v>
      </c>
      <c r="DKG23" t="str">
        <v>CUST10019</v>
      </c>
      <c r="DKH23" t="str">
        <v>CUST10056</v>
      </c>
      <c r="DKI23" t="str">
        <v>CUST10110</v>
      </c>
      <c r="DKJ23" t="str">
        <v>CUST10192</v>
      </c>
      <c r="DKK23" t="str">
        <v>CUST10091</v>
      </c>
      <c r="DKL23" t="str">
        <v>CUST10137</v>
      </c>
      <c r="DKM23" t="str">
        <v>CUST10225</v>
      </c>
      <c r="DKN23" t="str">
        <v>CUST10200</v>
      </c>
      <c r="DKO23" t="str">
        <v>CUST10222</v>
      </c>
      <c r="DKP23" t="str">
        <v>CUST10040</v>
      </c>
      <c r="DKQ23" t="str">
        <v>CUST10217</v>
      </c>
      <c r="DKR23" t="str">
        <v>CUST10138</v>
      </c>
      <c r="DKS23" t="str">
        <v>CUST10047</v>
      </c>
      <c r="DKT23" t="str">
        <v>CUST10182</v>
      </c>
      <c r="DKU23" t="str">
        <v>CUST10070</v>
      </c>
      <c r="DKV23" t="str">
        <v>CUST10137</v>
      </c>
      <c r="DKW23" t="str">
        <v>CUST10139</v>
      </c>
      <c r="DKX23" t="str">
        <v>CUST10027</v>
      </c>
      <c r="DKY23" t="str">
        <v>CUST10019</v>
      </c>
      <c r="DKZ23" t="str">
        <v>CUST10225</v>
      </c>
      <c r="DLA23" t="str">
        <v>CUST10115</v>
      </c>
      <c r="DLB23" t="str">
        <v>CUST10210</v>
      </c>
      <c r="DLC23" t="str">
        <v>CUST10051</v>
      </c>
      <c r="DLD23" t="str">
        <v>CUST10195</v>
      </c>
      <c r="DLE23" t="str">
        <v>CUST10172</v>
      </c>
      <c r="DLF23" t="str">
        <v>CUST10242</v>
      </c>
      <c r="DLG23" t="str">
        <v>CUST10106</v>
      </c>
      <c r="DLH23" t="str">
        <v>CUST10034</v>
      </c>
      <c r="DLI23" t="str">
        <v>CUST10127</v>
      </c>
      <c r="DLJ23" t="str">
        <v>CUST10145</v>
      </c>
      <c r="DLK23" t="str">
        <v>CUST10210</v>
      </c>
      <c r="DLL23" t="str">
        <v>CUST10181</v>
      </c>
      <c r="DLM23" t="str">
        <v>CUST10161</v>
      </c>
      <c r="DLN23" t="str">
        <v>CUST10232</v>
      </c>
      <c r="DLO23" t="str">
        <v>CUST10163</v>
      </c>
      <c r="DLP23" t="str">
        <v>CUST10006</v>
      </c>
      <c r="DLQ23" t="str">
        <v>CUST10072</v>
      </c>
      <c r="DLR23" t="str">
        <v>CUST10115</v>
      </c>
      <c r="DLS23" t="str">
        <v>CUST10085</v>
      </c>
      <c r="DLT23" t="str">
        <v>CUST10190</v>
      </c>
      <c r="DLU23" t="str">
        <v>CUST10080</v>
      </c>
      <c r="DLV23" t="str">
        <v>CUST10114</v>
      </c>
      <c r="DLW23" t="str">
        <v>CUST10084</v>
      </c>
      <c r="DLX23" t="str">
        <v>CUST10199</v>
      </c>
      <c r="DLY23" t="str">
        <v>CUST10196</v>
      </c>
      <c r="DLZ23" t="str">
        <v>CUST10087</v>
      </c>
      <c r="DMA23" t="str">
        <v>CUST10174</v>
      </c>
      <c r="DMB23" t="str">
        <v>CUST10232</v>
      </c>
      <c r="DMC23" t="str">
        <v>CUST10125</v>
      </c>
      <c r="DMD23" t="str">
        <v>CUST10127</v>
      </c>
      <c r="DME23" t="str">
        <v>CUST10173</v>
      </c>
      <c r="DMF23" t="str">
        <v>CUST10044</v>
      </c>
      <c r="DMG23" t="str">
        <v>CUST10180</v>
      </c>
      <c r="DMH23" t="str">
        <v>CUST10190</v>
      </c>
      <c r="DMI23" t="str">
        <v>CUST10041</v>
      </c>
      <c r="DMJ23" t="str">
        <v>CUST10221</v>
      </c>
      <c r="DMK23" t="str">
        <v>CUST10228</v>
      </c>
      <c r="DML23" t="str">
        <v>CUST10215</v>
      </c>
      <c r="DMM23" t="str">
        <v>CUST10052</v>
      </c>
      <c r="DMN23" t="str">
        <v>CUST10196</v>
      </c>
      <c r="DMO23" t="str">
        <v>CUST10024</v>
      </c>
      <c r="DMP23" t="str">
        <v>CUST10089</v>
      </c>
      <c r="DMQ23" t="str">
        <v>CUST10159</v>
      </c>
      <c r="DMR23" t="str">
        <v>CUST10067</v>
      </c>
      <c r="DMS23" t="str">
        <v>CUST10077</v>
      </c>
      <c r="DMT23" t="str">
        <v>CUST10080</v>
      </c>
      <c r="DMU23" t="str">
        <v>CUST10209</v>
      </c>
      <c r="DMV23" t="str">
        <v>CUST10052</v>
      </c>
      <c r="DMW23" t="str">
        <v>CUST10018</v>
      </c>
      <c r="DMX23" t="str">
        <v>CUST10106</v>
      </c>
      <c r="DMY23" t="str">
        <v>CUST10215</v>
      </c>
      <c r="DMZ23" t="str">
        <v>CUST10067</v>
      </c>
      <c r="DNA23" t="str">
        <v>CUST10089</v>
      </c>
      <c r="DNB23" t="str">
        <v>CUST10222</v>
      </c>
      <c r="DNC23" t="str">
        <v>CUST10113</v>
      </c>
      <c r="DND23" t="str">
        <v>CUST10014</v>
      </c>
      <c r="DNE23" t="str">
        <v>CUST10043</v>
      </c>
      <c r="DNF23" t="str">
        <v>CUST10143</v>
      </c>
      <c r="DNG23" t="str">
        <v>CUST10191</v>
      </c>
      <c r="DNH23" t="str">
        <v>CUST10176</v>
      </c>
      <c r="DNI23" t="str">
        <v>CUST10011</v>
      </c>
      <c r="DNJ23" t="str">
        <v>CUST10053</v>
      </c>
      <c r="DNK23" t="str">
        <v>CUST10204</v>
      </c>
      <c r="DNL23" t="str">
        <v>CUST10075</v>
      </c>
      <c r="DNM23" t="str">
        <v>CUST10210</v>
      </c>
      <c r="DNN23" t="str">
        <v>CUST10227</v>
      </c>
      <c r="DNO23" t="str">
        <v>CUST10104</v>
      </c>
      <c r="DNP23" t="str">
        <v>CUST10154</v>
      </c>
      <c r="DNQ23" t="str">
        <v>CUST10160</v>
      </c>
      <c r="DNR23" t="str">
        <v>CUST10208</v>
      </c>
      <c r="DNS23" t="str">
        <v>CUST10058</v>
      </c>
      <c r="DNT23" t="str">
        <v>CUST10009</v>
      </c>
      <c r="DNU23" t="str">
        <v>CUST10172</v>
      </c>
      <c r="DNV23" t="str">
        <v>CUST10150</v>
      </c>
      <c r="DNW23" t="str">
        <v>CUST10154</v>
      </c>
      <c r="DNX23" t="str">
        <v>CUST10243</v>
      </c>
      <c r="DNY23" t="str">
        <v>CUST10165</v>
      </c>
      <c r="DNZ23" t="str">
        <v>CUST10108</v>
      </c>
      <c r="DOA23" t="str">
        <v>CUST10001</v>
      </c>
      <c r="DOB23" t="str">
        <v>CUST10109</v>
      </c>
      <c r="DOC23" t="str">
        <v>CUST10239</v>
      </c>
      <c r="DOD23" t="str">
        <v>CUST10163</v>
      </c>
      <c r="DOE23" t="str">
        <v>CUST10059</v>
      </c>
      <c r="DOF23" t="str">
        <v>CUST10089</v>
      </c>
      <c r="DOG23" t="str">
        <v>CUST10235</v>
      </c>
      <c r="DOH23" t="str">
        <v>CUST10188</v>
      </c>
      <c r="DOI23" t="str">
        <v>CUST10184</v>
      </c>
      <c r="DOJ23" t="str">
        <v>CUST10121</v>
      </c>
      <c r="DOK23" t="str">
        <v>CUST10126</v>
      </c>
      <c r="DOL23" t="str">
        <v>CUST10104</v>
      </c>
      <c r="DOM23" t="str">
        <v>CUST10093</v>
      </c>
      <c r="DON23" t="str">
        <v>CUST10218</v>
      </c>
      <c r="DOO23" t="str">
        <v>CUST10208</v>
      </c>
      <c r="DOP23" t="str">
        <v>CUST10235</v>
      </c>
      <c r="DOQ23" t="str">
        <v>CUST10190</v>
      </c>
      <c r="DOR23" t="str">
        <v>CUST10165</v>
      </c>
      <c r="DOS23" t="str">
        <v>CUST10084</v>
      </c>
      <c r="DOT23" t="str">
        <v>CUST10111</v>
      </c>
      <c r="DOU23" t="str">
        <v>CUST10182</v>
      </c>
      <c r="DOV23" t="str">
        <v>CUST10134</v>
      </c>
      <c r="DOW23" t="str">
        <v>CUST10019</v>
      </c>
      <c r="DOX23" t="str">
        <v>CUST10227</v>
      </c>
      <c r="DOY23" t="str">
        <v>CUST10228</v>
      </c>
      <c r="DOZ23" t="str">
        <v>CUST10070</v>
      </c>
      <c r="DPA23" t="str">
        <v>CUST10190</v>
      </c>
      <c r="DPB23" t="str">
        <v>CUST10190</v>
      </c>
      <c r="DPC23" t="str">
        <v>CUST10199</v>
      </c>
      <c r="DPD23" t="str">
        <v>CUST10125</v>
      </c>
      <c r="DPE23" t="str">
        <v>CUST10016</v>
      </c>
      <c r="DPF23" t="str">
        <v>CUST10018</v>
      </c>
      <c r="DPG23" t="str">
        <v>CUST10192</v>
      </c>
      <c r="DPH23" t="str">
        <v>CUST10238</v>
      </c>
      <c r="DPI23" t="str">
        <v>CUST10158</v>
      </c>
      <c r="DPJ23" t="str">
        <v>CUST10139</v>
      </c>
      <c r="DPK23" t="str">
        <v>CUST10186</v>
      </c>
      <c r="DPL23" t="str">
        <v>CUST10051</v>
      </c>
      <c r="DPM23" t="str">
        <v>CUST10010</v>
      </c>
      <c r="DPN23" t="str">
        <v>CUST10185</v>
      </c>
      <c r="DPO23" t="str">
        <v>CUST10203</v>
      </c>
      <c r="DPP23" t="str">
        <v>CUST10191</v>
      </c>
      <c r="DPQ23" t="str">
        <v>CUST10056</v>
      </c>
      <c r="DPR23" t="str">
        <v>CUST10125</v>
      </c>
      <c r="DPS23" t="str">
        <v>CUST10099</v>
      </c>
      <c r="DPT23" t="str">
        <v>CUST10041</v>
      </c>
      <c r="DPU23" t="str">
        <v>CUST10080</v>
      </c>
      <c r="DPV23" t="str">
        <v>CUST10084</v>
      </c>
      <c r="DPW23" t="str">
        <v>CUST10132</v>
      </c>
      <c r="DPX23" t="str">
        <v>CUST10205</v>
      </c>
      <c r="DPY23" t="str">
        <v>CUST10127</v>
      </c>
      <c r="DPZ23" t="str">
        <v>CUST10069</v>
      </c>
      <c r="DQA23" t="str">
        <v>CUST10224</v>
      </c>
      <c r="DQB23" t="str">
        <v>CUST10156</v>
      </c>
      <c r="DQC23" t="str">
        <v>CUST10199</v>
      </c>
      <c r="DQD23" t="str">
        <v>CUST10080</v>
      </c>
      <c r="DQE23" t="str">
        <v>CUST10065</v>
      </c>
      <c r="DQF23" t="str">
        <v>CUST10150</v>
      </c>
      <c r="DQG23" t="str">
        <v>CUST10017</v>
      </c>
      <c r="DQH23" t="str">
        <v>CUST10149</v>
      </c>
      <c r="DQI23" t="str">
        <v>CUST10139</v>
      </c>
      <c r="DQJ23" t="str">
        <v>CUST10162</v>
      </c>
      <c r="DQK23" t="str">
        <v>CUST10143</v>
      </c>
      <c r="DQL23" t="str">
        <v>CUST10138</v>
      </c>
      <c r="DQM23" t="str">
        <v>CUST10175</v>
      </c>
      <c r="DQN23" t="str">
        <v>CUST10156</v>
      </c>
      <c r="DQO23" t="str">
        <v>CUST10024</v>
      </c>
      <c r="DQP23" t="str">
        <v>CUST10036</v>
      </c>
      <c r="DQQ23" t="str">
        <v>CUST10219</v>
      </c>
      <c r="DQR23" t="str">
        <v>CUST10079</v>
      </c>
      <c r="DQS23" t="str">
        <v>CUST10191</v>
      </c>
      <c r="DQT23" t="str">
        <v>CUST10129</v>
      </c>
      <c r="DQU23" t="str">
        <v>CUST10051</v>
      </c>
      <c r="DQV23" t="str">
        <v>CUST10018</v>
      </c>
      <c r="DQW23" t="str">
        <v>CUST10244</v>
      </c>
      <c r="DQX23" t="str">
        <v>CUST10120</v>
      </c>
      <c r="DQY23" t="str">
        <v>CUST10091</v>
      </c>
      <c r="DQZ23" t="str">
        <v>CUST10132</v>
      </c>
      <c r="DRA23" t="str">
        <v>CUST10088</v>
      </c>
      <c r="DRB23" t="str">
        <v>CUST10080</v>
      </c>
      <c r="DRC23" t="str">
        <v>CUST10052</v>
      </c>
      <c r="DRD23" t="str">
        <v>CUST10207</v>
      </c>
      <c r="DRE23" t="str">
        <v>CUST10045</v>
      </c>
      <c r="DRF23" t="str">
        <v>CUST10089</v>
      </c>
      <c r="DRG23" t="str">
        <v>CUST10163</v>
      </c>
      <c r="DRH23" t="str">
        <v>CUST10071</v>
      </c>
      <c r="DRI23" t="str">
        <v>CUST10089</v>
      </c>
      <c r="DRJ23" t="str">
        <v>CUST10187</v>
      </c>
      <c r="DRK23" t="str">
        <v>CUST10147</v>
      </c>
      <c r="DRL23" t="str">
        <v>CUST10228</v>
      </c>
      <c r="DRM23" t="str">
        <v>CUST10104</v>
      </c>
      <c r="DRN23" t="str">
        <v>CUST10083</v>
      </c>
      <c r="DRO23" t="str">
        <v>CUST10157</v>
      </c>
      <c r="DRP23" t="str">
        <v>CUST10110</v>
      </c>
      <c r="DRQ23" t="str">
        <v>CUST10099</v>
      </c>
      <c r="DRR23" t="str">
        <v>CUST10094</v>
      </c>
      <c r="DRS23" t="str">
        <v>CUST10026</v>
      </c>
      <c r="DRT23" t="str">
        <v>CUST10243</v>
      </c>
      <c r="DRU23" t="str">
        <v>CUST10163</v>
      </c>
      <c r="DRV23" t="str">
        <v>CUST10158</v>
      </c>
      <c r="DRW23" t="str">
        <v>CUST10208</v>
      </c>
      <c r="DRX23" t="str">
        <v>CUST10197</v>
      </c>
      <c r="DRY23" t="str">
        <v>CUST10001</v>
      </c>
      <c r="DRZ23" t="str">
        <v>CUST10042</v>
      </c>
      <c r="DSA23" t="str">
        <v>CUST10047</v>
      </c>
      <c r="DSB23" t="str">
        <v>CUST10040</v>
      </c>
      <c r="DSC23" t="str">
        <v>CUST10114</v>
      </c>
      <c r="DSD23" t="str">
        <v>CUST10025</v>
      </c>
      <c r="DSE23" t="str">
        <v>CUST10009</v>
      </c>
      <c r="DSF23" t="str">
        <v>CUST10180</v>
      </c>
      <c r="DSG23" t="str">
        <v>CUST10111</v>
      </c>
      <c r="DSH23" t="str">
        <v>CUST10205</v>
      </c>
      <c r="DSI23" t="str">
        <v>CUST10179</v>
      </c>
      <c r="DSJ23" t="str">
        <v>CUST10073</v>
      </c>
      <c r="DSK23" t="str">
        <v>CUST10224</v>
      </c>
      <c r="DSL23" t="str">
        <v>CUST10237</v>
      </c>
      <c r="DSM23" t="str">
        <v>CUST10069</v>
      </c>
      <c r="DSN23" t="str">
        <v>CUST10195</v>
      </c>
      <c r="DSO23" t="str">
        <v>CUST10060</v>
      </c>
      <c r="DSP23" t="str">
        <v>CUST10080</v>
      </c>
      <c r="DSQ23" t="str">
        <v>CUST10154</v>
      </c>
      <c r="DSR23" t="str">
        <v>CUST10088</v>
      </c>
      <c r="DSS23" t="str">
        <v>CUST10143</v>
      </c>
      <c r="DST23" t="str">
        <v>CUST10076</v>
      </c>
      <c r="DSU23" t="str">
        <v>CUST10031</v>
      </c>
      <c r="DSV23" t="str">
        <v>CUST10172</v>
      </c>
      <c r="DSW23" t="str">
        <v>CUST10053</v>
      </c>
      <c r="DSX23" t="str">
        <v>CUST10189</v>
      </c>
      <c r="DSY23" t="str">
        <v>CUST10222</v>
      </c>
      <c r="DSZ23" t="str">
        <v>CUST10229</v>
      </c>
      <c r="DTA23" t="str">
        <v>CUST10170</v>
      </c>
      <c r="DTB23" t="str">
        <v>CUST10215</v>
      </c>
      <c r="DTC23" t="str">
        <v>CUST10155</v>
      </c>
      <c r="DTD23" t="str">
        <v>CUST10047</v>
      </c>
      <c r="DTE23" t="str">
        <v>CUST10070</v>
      </c>
      <c r="DTF23" t="str">
        <v>CUST10221</v>
      </c>
      <c r="DTG23" t="str">
        <v>CUST10226</v>
      </c>
      <c r="DTH23" t="str">
        <v>CUST10131</v>
      </c>
      <c r="DTI23" t="str">
        <v>CUST10148</v>
      </c>
      <c r="DTJ23" t="str">
        <v>CUST10058</v>
      </c>
      <c r="DTK23" t="str">
        <v>CUST10114</v>
      </c>
      <c r="DTL23" t="str">
        <v>CUST10003</v>
      </c>
      <c r="DTM23" t="str">
        <v>CUST10222</v>
      </c>
      <c r="DTN23" t="str">
        <v>CUST10084</v>
      </c>
      <c r="DTO23" t="str">
        <v>CUST10173</v>
      </c>
      <c r="DTP23" t="str">
        <v>CUST10068</v>
      </c>
      <c r="DTQ23" t="str">
        <v>CUST10177</v>
      </c>
      <c r="DTR23" t="str">
        <v>CUST10070</v>
      </c>
      <c r="DTS23" t="str">
        <v>CUST10137</v>
      </c>
      <c r="DTT23" t="str">
        <v>CUST10085</v>
      </c>
      <c r="DTU23" t="str">
        <v>CUST10057</v>
      </c>
      <c r="DTV23" t="str">
        <v>CUST10061</v>
      </c>
      <c r="DTW23" t="str">
        <v>CUST10053</v>
      </c>
      <c r="DTX23" t="str">
        <v>CUST10150</v>
      </c>
      <c r="DTY23" t="str">
        <v>CUST10216</v>
      </c>
      <c r="DTZ23" t="str">
        <v>CUST10057</v>
      </c>
      <c r="DUA23" t="str">
        <v>CUST10013</v>
      </c>
      <c r="DUB23" t="str">
        <v>CUST10110</v>
      </c>
      <c r="DUC23" t="str">
        <v>CUST10172</v>
      </c>
      <c r="DUD23" t="str">
        <v>CUST10016</v>
      </c>
      <c r="DUE23" t="str">
        <v>CUST10121</v>
      </c>
      <c r="DUF23" t="str">
        <v>CUST10218</v>
      </c>
      <c r="DUG23" t="str">
        <v>CUST10158</v>
      </c>
      <c r="DUH23" t="str">
        <v>CUST10028</v>
      </c>
      <c r="DUI23" t="str">
        <v>CUST10057</v>
      </c>
      <c r="DUJ23" t="str">
        <v>CUST10048</v>
      </c>
      <c r="DUK23" t="str">
        <v>CUST10003</v>
      </c>
      <c r="DUL23" t="str">
        <v>CUST10047</v>
      </c>
      <c r="DUM23" t="str">
        <v>CUST10070</v>
      </c>
      <c r="DUN23" t="str">
        <v>CUST10128</v>
      </c>
      <c r="DUO23" t="str">
        <v>CUST10114</v>
      </c>
      <c r="DUP23" t="str">
        <v>CUST10186</v>
      </c>
      <c r="DUQ23" t="str">
        <v>CUST10201</v>
      </c>
      <c r="DUR23" t="str">
        <v>CUST10116</v>
      </c>
      <c r="DUS23" t="str">
        <v>CUST10172</v>
      </c>
      <c r="DUT23" t="str">
        <v>CUST10199</v>
      </c>
      <c r="DUU23" t="str">
        <v>CUST10065</v>
      </c>
      <c r="DUV23" t="str">
        <v>CUST10107</v>
      </c>
      <c r="DUW23" t="str">
        <v>CUST10127</v>
      </c>
      <c r="DUX23" t="str">
        <v>CUST10058</v>
      </c>
      <c r="DUY23" t="str">
        <v>CUST10076</v>
      </c>
      <c r="DUZ23" t="str">
        <v>CUST10124</v>
      </c>
      <c r="DVA23" t="str">
        <v>CUST10234</v>
      </c>
      <c r="DVB23" t="str">
        <v>CUST10115</v>
      </c>
      <c r="DVC23" t="str">
        <v>CUST10163</v>
      </c>
      <c r="DVD23" t="str">
        <v>CUST10186</v>
      </c>
      <c r="DVE23" t="str">
        <v>CUST10176</v>
      </c>
      <c r="DVF23" t="str">
        <v>CUST10122</v>
      </c>
      <c r="DVG23" t="str">
        <v>CUST10019</v>
      </c>
      <c r="DVH23" t="str">
        <v>CUST10057</v>
      </c>
      <c r="DVI23" t="str">
        <v>CUST10117</v>
      </c>
      <c r="DVJ23" t="str">
        <v>CUST10200</v>
      </c>
      <c r="DVK23" t="str">
        <v>CUST10175</v>
      </c>
      <c r="DVL23" t="str">
        <v>CUST10069</v>
      </c>
      <c r="DVM23" t="str">
        <v>CUST10082</v>
      </c>
      <c r="DVN23" t="str">
        <v>CUST10238</v>
      </c>
      <c r="DVO23" t="str">
        <v>CUST10146</v>
      </c>
      <c r="DVP23" t="str">
        <v>CUST10179</v>
      </c>
      <c r="DVQ23" t="str">
        <v>CUST10188</v>
      </c>
      <c r="DVR23" t="str">
        <v>CUST10074</v>
      </c>
      <c r="DVS23" t="str">
        <v>CUST10008</v>
      </c>
      <c r="DVT23" t="str">
        <v>CUST10062</v>
      </c>
      <c r="DVU23" t="str">
        <v>CUST10199</v>
      </c>
      <c r="DVV23" t="str">
        <v>CUST10152</v>
      </c>
      <c r="DVW23" t="str">
        <v>CUST10153</v>
      </c>
      <c r="DVX23" t="str">
        <v>CUST10053</v>
      </c>
      <c r="DVY23" t="str">
        <v>CUST10132</v>
      </c>
      <c r="DVZ23" t="str">
        <v>CUST10177</v>
      </c>
      <c r="DWA23" t="str">
        <v>CUST10165</v>
      </c>
      <c r="DWB23" t="str">
        <v>CUST10201</v>
      </c>
      <c r="DWC23" t="str">
        <v>CUST10186</v>
      </c>
      <c r="DWD23" t="str">
        <v>CUST10178</v>
      </c>
      <c r="DWE23" t="str">
        <v>CUST10162</v>
      </c>
      <c r="DWF23" t="str">
        <v>CUST10084</v>
      </c>
      <c r="DWG23" t="str">
        <v>CUST10017</v>
      </c>
      <c r="DWH23" t="str">
        <v>CUST10102</v>
      </c>
      <c r="DWI23" t="str">
        <v>CUST10205</v>
      </c>
      <c r="DWJ23" t="str">
        <v>CUST10009</v>
      </c>
      <c r="DWK23" t="str">
        <v>CUST10226</v>
      </c>
      <c r="DWL23" t="str">
        <v>CUST10215</v>
      </c>
      <c r="DWM23" t="str">
        <v>CUST10200</v>
      </c>
      <c r="DWN23" t="str">
        <v>CUST10152</v>
      </c>
      <c r="DWO23" t="str">
        <v>CUST10016</v>
      </c>
      <c r="DWP23" t="str">
        <v>CUST10200</v>
      </c>
      <c r="DWQ23" t="str">
        <v>CUST10077</v>
      </c>
      <c r="DWR23" t="str">
        <v>CUST10182</v>
      </c>
      <c r="DWS23" t="str">
        <v>CUST10139</v>
      </c>
      <c r="DWT23" t="str">
        <v>CUST10122</v>
      </c>
      <c r="DWU23" t="str">
        <v>CUST10129</v>
      </c>
      <c r="DWV23" t="str">
        <v>CUST10167</v>
      </c>
      <c r="DWW23" t="str">
        <v>CUST10093</v>
      </c>
      <c r="DWX23" t="str">
        <v>CUST10093</v>
      </c>
      <c r="DWY23" t="str">
        <v>CUST10009</v>
      </c>
      <c r="DWZ23" t="str">
        <v>CUST10007</v>
      </c>
      <c r="DXA23" t="str">
        <v>CUST10119</v>
      </c>
      <c r="DXB23" t="str">
        <v>CUST10077</v>
      </c>
      <c r="DXC23" t="str">
        <v>CUST10045</v>
      </c>
      <c r="DXD23" t="str">
        <v>CUST10048</v>
      </c>
      <c r="DXE23" t="str">
        <v>CUST10103</v>
      </c>
      <c r="DXF23" t="str">
        <v>CUST10222</v>
      </c>
      <c r="DXG23" t="str">
        <v>CUST10099</v>
      </c>
      <c r="DXH23" t="str">
        <v>CUST10197</v>
      </c>
      <c r="DXI23" t="str">
        <v>CUST10069</v>
      </c>
      <c r="DXJ23" t="str">
        <v>CUST10024</v>
      </c>
      <c r="DXK23" t="str">
        <v>CUST10238</v>
      </c>
      <c r="DXL23" t="str">
        <v>CUST10167</v>
      </c>
      <c r="DXM23" t="str">
        <v>CUST10033</v>
      </c>
      <c r="DXN23" t="str">
        <v>CUST10162</v>
      </c>
      <c r="DXO23" t="str">
        <v>CUST10194</v>
      </c>
      <c r="DXP23" t="str">
        <v>CUST10027</v>
      </c>
      <c r="DXQ23" t="str">
        <v>CUST10138</v>
      </c>
      <c r="DXR23" t="str">
        <v>CUST10078</v>
      </c>
      <c r="DXS23" t="str">
        <v>CUST10234</v>
      </c>
      <c r="DXT23" t="str">
        <v>CUST10226</v>
      </c>
      <c r="DXU23" t="str">
        <v>CUST10047</v>
      </c>
      <c r="DXV23" t="str">
        <v>CUST10021</v>
      </c>
      <c r="DXW23" t="str">
        <v>CUST10128</v>
      </c>
      <c r="DXX23" t="str">
        <v>CUST10094</v>
      </c>
      <c r="DXY23" t="str">
        <v>CUST10067</v>
      </c>
      <c r="DXZ23" t="str">
        <v>CUST10139</v>
      </c>
      <c r="DYA23" t="str">
        <v>CUST10058</v>
      </c>
      <c r="DYB23" t="str">
        <v>CUST10009</v>
      </c>
      <c r="DYC23" t="str">
        <v>CUST10033</v>
      </c>
      <c r="DYD23" t="str">
        <v>CUST10064</v>
      </c>
      <c r="DYE23" t="str">
        <v>CUST10134</v>
      </c>
      <c r="DYF23" t="str">
        <v>CUST10207</v>
      </c>
      <c r="DYG23" t="str">
        <v>CUST10176</v>
      </c>
      <c r="DYH23" t="str">
        <v>CUST10143</v>
      </c>
      <c r="DYI23" t="str">
        <v>CUST10198</v>
      </c>
      <c r="DYJ23" t="str">
        <v>CUST10085</v>
      </c>
      <c r="DYK23" t="str">
        <v>CUST10215</v>
      </c>
      <c r="DYL23" t="str">
        <v>CUST10004</v>
      </c>
      <c r="DYM23" t="str">
        <v>CUST10087</v>
      </c>
      <c r="DYN23" t="str">
        <v>CUST10164</v>
      </c>
      <c r="DYO23" t="str">
        <v>CUST10004</v>
      </c>
      <c r="DYP23" t="str">
        <v>CUST10150</v>
      </c>
      <c r="DYQ23" t="str">
        <v>CUST10239</v>
      </c>
      <c r="DYR23" t="str">
        <v>CUST10138</v>
      </c>
      <c r="DYS23" t="str">
        <v>CUST10131</v>
      </c>
      <c r="DYT23" t="str">
        <v>CUST10231</v>
      </c>
      <c r="DYU23" t="str">
        <v>CUST10190</v>
      </c>
      <c r="DYV23" t="str">
        <v>CUST10053</v>
      </c>
      <c r="DYW23" t="str">
        <v>CUST10013</v>
      </c>
      <c r="DYX23" t="str">
        <v>CUST10065</v>
      </c>
      <c r="DYY23" t="str">
        <v>CUST10225</v>
      </c>
      <c r="DYZ23" t="str">
        <v>CUST10049</v>
      </c>
      <c r="DZA23" t="str">
        <v>CUST10051</v>
      </c>
      <c r="DZB23" t="str">
        <v>CUST10180</v>
      </c>
      <c r="DZC23" t="str">
        <v>CUST10180</v>
      </c>
      <c r="DZD23" t="str">
        <v>CUST10069</v>
      </c>
      <c r="DZE23" t="str">
        <v>CUST10149</v>
      </c>
      <c r="DZF23" t="str">
        <v>CUST10148</v>
      </c>
      <c r="DZG23" t="str">
        <v>CUST10119</v>
      </c>
      <c r="DZH23" t="str">
        <v>CUST10213</v>
      </c>
      <c r="DZI23" t="str">
        <v>CUST10186</v>
      </c>
      <c r="DZJ23" t="str">
        <v>CUST10118</v>
      </c>
      <c r="DZK23" t="str">
        <v>CUST10057</v>
      </c>
      <c r="DZL23" t="str">
        <v>CUST10054</v>
      </c>
      <c r="DZM23" t="str">
        <v>CUST10089</v>
      </c>
      <c r="DZN23" t="str">
        <v>CUST10223</v>
      </c>
      <c r="DZO23" t="str">
        <v>CUST10010</v>
      </c>
      <c r="DZP23" t="str">
        <v>CUST10043</v>
      </c>
      <c r="DZQ23" t="str">
        <v>CUST10083</v>
      </c>
      <c r="DZR23" t="str">
        <v>CUST10192</v>
      </c>
      <c r="DZS23" t="str">
        <v>CUST10066</v>
      </c>
      <c r="DZT23" t="str">
        <v>CUST10111</v>
      </c>
      <c r="DZU23" t="str">
        <v>CUST10063</v>
      </c>
      <c r="DZV23" t="str">
        <v>CUST10099</v>
      </c>
      <c r="DZW23" t="str">
        <v>CUST10221</v>
      </c>
      <c r="DZX23" t="str">
        <v>CUST10242</v>
      </c>
      <c r="DZY23" t="str">
        <v>CUST10179</v>
      </c>
      <c r="DZZ23" t="str">
        <v>CUST10168</v>
      </c>
      <c r="EAA23" t="str">
        <v>CUST10155</v>
      </c>
      <c r="EAB23" t="str">
        <v>CUST10233</v>
      </c>
      <c r="EAC23" t="str">
        <v>CUST10241</v>
      </c>
      <c r="EAD23" t="str">
        <v>CUST10175</v>
      </c>
      <c r="EAE23" t="str">
        <v>CUST10200</v>
      </c>
      <c r="EAF23" t="str">
        <v>CUST10164</v>
      </c>
      <c r="EAG23" t="str">
        <v>CUST10119</v>
      </c>
      <c r="EAH23" t="str">
        <v>CUST10114</v>
      </c>
      <c r="EAI23" t="str">
        <v>CUST10144</v>
      </c>
      <c r="EAJ23" t="str">
        <v>CUST10118</v>
      </c>
      <c r="EAK23" t="str">
        <v>CUST10105</v>
      </c>
      <c r="EAL23" t="str">
        <v>CUST10191</v>
      </c>
      <c r="EAM23" t="str">
        <v>CUST10008</v>
      </c>
      <c r="EAN23" t="str">
        <v>CUST10033</v>
      </c>
      <c r="EAO23" t="str">
        <v>CUST10165</v>
      </c>
      <c r="EAP23" t="str">
        <v>CUST10114</v>
      </c>
      <c r="EAQ23" t="str">
        <v>CUST10199</v>
      </c>
      <c r="EAR23" t="str">
        <v>CUST10050</v>
      </c>
      <c r="EAS23" t="str">
        <v>CUST10044</v>
      </c>
      <c r="EAT23" t="str">
        <v>CUST10056</v>
      </c>
      <c r="EAU23" t="str">
        <v>CUST10217</v>
      </c>
      <c r="EAV23" t="str">
        <v>CUST10086</v>
      </c>
      <c r="EAW23" t="str">
        <v>CUST10195</v>
      </c>
      <c r="EAX23" t="str">
        <v>CUST10034</v>
      </c>
      <c r="EAY23" t="str">
        <v>CUST10136</v>
      </c>
      <c r="EAZ23" t="str">
        <v>CUST10186</v>
      </c>
      <c r="EBA23" t="str">
        <v>CUST10130</v>
      </c>
      <c r="EBB23" t="str">
        <v>CUST10075</v>
      </c>
      <c r="EBC23" t="str">
        <v>CUST10001</v>
      </c>
      <c r="EBD23" t="str">
        <v>CUST10120</v>
      </c>
      <c r="EBE23" t="str">
        <v>CUST10083</v>
      </c>
      <c r="EBF23" t="str">
        <v>CUST10106</v>
      </c>
      <c r="EBG23" t="str">
        <v>CUST10057</v>
      </c>
      <c r="EBH23" t="str">
        <v>CUST10087</v>
      </c>
      <c r="EBI23" t="str">
        <v>CUST10044</v>
      </c>
      <c r="EBJ23" t="str">
        <v>CUST10219</v>
      </c>
      <c r="EBK23" t="str">
        <v>CUST10089</v>
      </c>
      <c r="EBL23" t="str">
        <v>CUST10228</v>
      </c>
      <c r="EBM23" t="str">
        <v>CUST10132</v>
      </c>
      <c r="EBN23" t="str">
        <v>CUST10198</v>
      </c>
      <c r="EBO23" t="str">
        <v>CUST10187</v>
      </c>
      <c r="EBP23" t="str">
        <v>CUST10052</v>
      </c>
      <c r="EBQ23" t="str">
        <v>CUST10162</v>
      </c>
      <c r="EBR23" t="str">
        <v>CUST10094</v>
      </c>
      <c r="EBS23" t="str">
        <v>CUST10175</v>
      </c>
      <c r="EBT23" t="str">
        <v>CUST10209</v>
      </c>
      <c r="EBU23" t="str">
        <v>CUST10171</v>
      </c>
      <c r="EBV23" t="str">
        <v>CUST10045</v>
      </c>
      <c r="EBW23" t="str">
        <v>CUST10063</v>
      </c>
      <c r="EBX23" t="str">
        <v>CUST10119</v>
      </c>
      <c r="EBY23" t="str">
        <v>CUST10154</v>
      </c>
      <c r="EBZ23" t="str">
        <v>CUST10015</v>
      </c>
      <c r="ECA23" t="str">
        <v>CUST10187</v>
      </c>
      <c r="ECB23" t="str">
        <v>CUST10098</v>
      </c>
      <c r="ECC23" t="str">
        <v>CUST10043</v>
      </c>
      <c r="ECD23" t="str">
        <v>CUST10083</v>
      </c>
      <c r="ECE23" t="str">
        <v>CUST10053</v>
      </c>
      <c r="ECF23" t="str">
        <v>CUST10226</v>
      </c>
      <c r="ECG23" t="str">
        <v>CUST10113</v>
      </c>
      <c r="ECH23" t="str">
        <v>CUST10092</v>
      </c>
      <c r="ECI23" t="str">
        <v>CUST10180</v>
      </c>
      <c r="ECJ23" t="str">
        <v>CUST10104</v>
      </c>
      <c r="ECK23" t="str">
        <v>CUST10196</v>
      </c>
      <c r="ECL23" t="str">
        <v>CUST10149</v>
      </c>
      <c r="ECM23" t="str">
        <v>CUST10029</v>
      </c>
      <c r="ECN23" t="str">
        <v>CUST10127</v>
      </c>
      <c r="ECO23" t="str">
        <v>CUST10195</v>
      </c>
      <c r="ECP23" t="str">
        <v>CUST10047</v>
      </c>
      <c r="ECQ23" t="str">
        <v>CUST10153</v>
      </c>
      <c r="ECR23" t="str">
        <v>CUST10158</v>
      </c>
      <c r="ECS23" t="str">
        <v>CUST10126</v>
      </c>
      <c r="ECT23" t="str">
        <v>CUST10177</v>
      </c>
      <c r="ECU23" t="str">
        <v>CUST10047</v>
      </c>
      <c r="ECV23" t="str">
        <v>CUST10034</v>
      </c>
      <c r="ECW23" t="str">
        <v>CUST10078</v>
      </c>
      <c r="ECX23" t="str">
        <v>CUST10212</v>
      </c>
      <c r="ECY23" t="str">
        <v>CUST10126</v>
      </c>
      <c r="ECZ23" t="str">
        <v>CUST10127</v>
      </c>
      <c r="EDA23" t="str">
        <v>CUST10129</v>
      </c>
      <c r="EDB23" t="str">
        <v>CUST10047</v>
      </c>
      <c r="EDC23" t="str">
        <v>CUST10077</v>
      </c>
      <c r="EDD23" t="str">
        <v>CUST10167</v>
      </c>
      <c r="EDE23" t="str">
        <v>CUST10225</v>
      </c>
      <c r="EDF23" t="str">
        <v>CUST10130</v>
      </c>
      <c r="EDG23" t="str">
        <v>CUST10176</v>
      </c>
      <c r="EDH23" t="str">
        <v>CUST10070</v>
      </c>
      <c r="EDI23" t="str">
        <v>CUST10027</v>
      </c>
      <c r="EDJ23" t="str">
        <v>CUST10221</v>
      </c>
      <c r="EDK23" t="str">
        <v>CUST10177</v>
      </c>
      <c r="EDL23" t="str">
        <v>CUST10222</v>
      </c>
      <c r="EDM23" t="str">
        <v>CUST10047</v>
      </c>
      <c r="EDN23" t="str">
        <v>CUST10093</v>
      </c>
      <c r="EDO23" t="str">
        <v>CUST10171</v>
      </c>
      <c r="EDP23" t="str">
        <v>CUST10043</v>
      </c>
      <c r="EDQ23" t="str">
        <v>CUST10056</v>
      </c>
      <c r="EDR23" t="str">
        <v>CUST10220</v>
      </c>
      <c r="EDS23" t="str">
        <v>CUST10190</v>
      </c>
      <c r="EDT23" t="str">
        <v>CUST10069</v>
      </c>
      <c r="EDU23" t="str">
        <v>CUST10049</v>
      </c>
      <c r="EDV23" t="str">
        <v>CUST10182</v>
      </c>
      <c r="EDW23" t="str">
        <v>CUST10143</v>
      </c>
      <c r="EDX23" t="str">
        <v>CUST10098</v>
      </c>
      <c r="EDY23" t="str">
        <v>CUST10141</v>
      </c>
      <c r="EDZ23" t="str">
        <v>CUST10186</v>
      </c>
      <c r="EEA23" t="str">
        <v>CUST10178</v>
      </c>
      <c r="EEB23" t="str">
        <v>CUST10164</v>
      </c>
      <c r="EEC23" t="str">
        <v>CUST10049</v>
      </c>
      <c r="EED23" t="str">
        <v>CUST10092</v>
      </c>
      <c r="EEE23" t="str">
        <v>CUST10188</v>
      </c>
      <c r="EEF23" t="str">
        <v>CUST10163</v>
      </c>
      <c r="EEG23" t="str">
        <v>CUST10178</v>
      </c>
      <c r="EEH23" t="str">
        <v>CUST10066</v>
      </c>
      <c r="EEI23" t="str">
        <v>CUST10113</v>
      </c>
      <c r="EEJ23" t="str">
        <v>CUST10068</v>
      </c>
      <c r="EEK23" t="str">
        <v>CUST10059</v>
      </c>
      <c r="EEL23" t="str">
        <v>CUST10029</v>
      </c>
      <c r="EEM23" t="str">
        <v>CUST10036</v>
      </c>
      <c r="EEN23" t="str">
        <v>CUST10143</v>
      </c>
      <c r="EEO23" t="str">
        <v>CUST10024</v>
      </c>
      <c r="EEP23" t="str">
        <v>CUST10162</v>
      </c>
      <c r="EEQ23" t="str">
        <v>CUST10180</v>
      </c>
      <c r="EER23" t="str">
        <v>CUST10211</v>
      </c>
      <c r="EES23" t="str">
        <v>CUST10188</v>
      </c>
      <c r="EET23" t="str">
        <v>CUST10012</v>
      </c>
      <c r="EEU23" t="str">
        <v>CUST10092</v>
      </c>
      <c r="EEV23" t="str">
        <v>CUST10099</v>
      </c>
      <c r="EEW23" t="str">
        <v>CUST10188</v>
      </c>
      <c r="EEX23" t="str">
        <v>CUST10195</v>
      </c>
      <c r="EEY23" t="str">
        <v>CUST10099</v>
      </c>
      <c r="EEZ23" t="str">
        <v>CUST10134</v>
      </c>
      <c r="EFA23" t="str">
        <v>CUST10164</v>
      </c>
      <c r="EFB23" t="str">
        <v>CUST10119</v>
      </c>
      <c r="EFC23" t="str">
        <v>CUST10127</v>
      </c>
      <c r="EFD23" t="str">
        <v>CUST10081</v>
      </c>
      <c r="EFE23" t="str">
        <v>CUST10012</v>
      </c>
      <c r="EFF23" t="str">
        <v>CUST10182</v>
      </c>
      <c r="EFG23" t="str">
        <v>CUST10044</v>
      </c>
      <c r="EFH23" t="str">
        <v>CUST10141</v>
      </c>
      <c r="EFI23" t="str">
        <v>CUST10178</v>
      </c>
      <c r="EFJ23" t="str">
        <v>CUST10183</v>
      </c>
      <c r="EFK23" t="str">
        <v>CUST10119</v>
      </c>
      <c r="EFL23" t="str">
        <v>CUST10047</v>
      </c>
      <c r="EFM23" t="str">
        <v>CUST10234</v>
      </c>
      <c r="EFN23" t="str">
        <v>CUST10233</v>
      </c>
      <c r="EFO23" t="str">
        <v>CUST10061</v>
      </c>
      <c r="EFP23" t="str">
        <v>CUST10215</v>
      </c>
      <c r="EFQ23" t="str">
        <v>CUST10149</v>
      </c>
      <c r="EFR23" t="str">
        <v>CUST10131</v>
      </c>
      <c r="EFS23" t="str">
        <v>CUST10207</v>
      </c>
      <c r="EFT23" t="str">
        <v>CUST10100</v>
      </c>
      <c r="EFU23" t="str">
        <v>CUST10094</v>
      </c>
      <c r="EFV23" t="str">
        <v>CUST10217</v>
      </c>
      <c r="EFW23" t="str">
        <v>CUST10089</v>
      </c>
      <c r="EFX23" t="str">
        <v>CUST10152</v>
      </c>
      <c r="EFY23" t="str">
        <v>CUST10238</v>
      </c>
      <c r="EFZ23" t="str">
        <v>CUST10004</v>
      </c>
      <c r="EGA23" t="str">
        <v>CUST10033</v>
      </c>
      <c r="EGB23" t="str">
        <v>CUST10177</v>
      </c>
      <c r="EGC23" t="str">
        <v>CUST10074</v>
      </c>
      <c r="EGD23" t="str">
        <v>CUST10201</v>
      </c>
      <c r="EGE23" t="str">
        <v>CUST10025</v>
      </c>
      <c r="EGF23" t="str">
        <v>CUST10169</v>
      </c>
      <c r="EGG23" t="str">
        <v>CUST10132</v>
      </c>
      <c r="EGH23" t="str">
        <v>CUST10172</v>
      </c>
      <c r="EGI23" t="str">
        <v>CUST10041</v>
      </c>
      <c r="EGJ23" t="str">
        <v>CUST10213</v>
      </c>
      <c r="EGK23" t="str">
        <v>CUST10093</v>
      </c>
      <c r="EGL23" t="str">
        <v>CUST10076</v>
      </c>
      <c r="EGM23" t="str">
        <v>CUST10079</v>
      </c>
      <c r="EGN23" t="str">
        <v>CUST10165</v>
      </c>
      <c r="EGO23" t="str">
        <v>CUST10077</v>
      </c>
      <c r="EGP23" t="str">
        <v>CUST10144</v>
      </c>
      <c r="EGQ23" t="str">
        <v>CUST10156</v>
      </c>
      <c r="EGR23" t="str">
        <v>CUST10054</v>
      </c>
      <c r="EGS23" t="str">
        <v>CUST10134</v>
      </c>
      <c r="EGT23" t="str">
        <v>CUST10107</v>
      </c>
      <c r="EGU23" t="str">
        <v>CUST10149</v>
      </c>
      <c r="EGV23" t="str">
        <v>CUST10205</v>
      </c>
      <c r="EGW23" t="str">
        <v>CUST10049</v>
      </c>
      <c r="EGX23" t="str">
        <v>CUST10132</v>
      </c>
      <c r="EGY23" t="str">
        <v>CUST10114</v>
      </c>
      <c r="EGZ23" t="str">
        <v>CUST10188</v>
      </c>
      <c r="EHA23" t="str">
        <v>CUST10094</v>
      </c>
      <c r="EHB23" t="str">
        <v>CUST10031</v>
      </c>
      <c r="EHC23" t="str">
        <v>CUST10098</v>
      </c>
      <c r="EHD23" t="str">
        <v>CUST10038</v>
      </c>
      <c r="EHE23" t="str">
        <v>CUST10164</v>
      </c>
      <c r="EHF23" t="str">
        <v>CUST10170</v>
      </c>
      <c r="EHG23" t="str">
        <v>CUST10059</v>
      </c>
      <c r="EHH23" t="str">
        <v>CUST10221</v>
      </c>
      <c r="EHI23" t="str">
        <v>CUST10206</v>
      </c>
      <c r="EHJ23" t="str">
        <v>CUST10071</v>
      </c>
      <c r="EHK23" t="str">
        <v>CUST10109</v>
      </c>
      <c r="EHL23" t="str">
        <v>CUST10088</v>
      </c>
      <c r="EHM23" t="str">
        <v>CUST10062</v>
      </c>
      <c r="EHN23" t="str">
        <v>CUST10074</v>
      </c>
      <c r="EHO23" t="str">
        <v>CUST10135</v>
      </c>
      <c r="EHP23" t="str">
        <v>CUST10234</v>
      </c>
      <c r="EHQ23" t="str">
        <v>CUST10195</v>
      </c>
      <c r="EHR23" t="str">
        <v>CUST10063</v>
      </c>
      <c r="EHS23" t="str">
        <v>CUST10182</v>
      </c>
      <c r="EHT23" t="str">
        <v>CUST10043</v>
      </c>
      <c r="EHU23" t="str">
        <v>CUST10222</v>
      </c>
      <c r="EHV23" t="str">
        <v>CUST10175</v>
      </c>
      <c r="EHW23" t="str">
        <v>CUST10231</v>
      </c>
      <c r="EHX23" t="str">
        <v>CUST10161</v>
      </c>
      <c r="EHY23" t="str">
        <v>CUST10219</v>
      </c>
      <c r="EHZ23" t="str">
        <v>CUST10087</v>
      </c>
      <c r="EIA23" t="str">
        <v>CUST10130</v>
      </c>
      <c r="EIB23" t="str">
        <v>CUST10069</v>
      </c>
      <c r="EIC23" t="str">
        <v>CUST10008</v>
      </c>
      <c r="EID23" t="str">
        <v>CUST10051</v>
      </c>
      <c r="EIE23" t="str">
        <v>CUST10213</v>
      </c>
      <c r="EIF23" t="str">
        <v>CUST10004</v>
      </c>
      <c r="EIG23" t="str">
        <v>CUST10239</v>
      </c>
      <c r="EIH23" t="str">
        <v>CUST10042</v>
      </c>
      <c r="EII23" t="str">
        <v>CUST10056</v>
      </c>
      <c r="EIJ23" t="str">
        <v>CUST10023</v>
      </c>
      <c r="EIK23" t="str">
        <v>CUST10044</v>
      </c>
      <c r="EIL23" t="str">
        <v>CUST10222</v>
      </c>
      <c r="EIM23" t="str">
        <v>CUST10190</v>
      </c>
      <c r="EIN23" t="str">
        <v>CUST10200</v>
      </c>
      <c r="EIO23" t="str">
        <v>CUST10067</v>
      </c>
      <c r="EIP23" t="str">
        <v>CUST10029</v>
      </c>
      <c r="EIQ23" t="str">
        <v>CUST10010</v>
      </c>
      <c r="EIR23" t="str">
        <v>CUST10227</v>
      </c>
      <c r="EIS23" t="str">
        <v>CUST10009</v>
      </c>
      <c r="EIT23" t="str">
        <v>CUST10181</v>
      </c>
      <c r="EIU23" t="str">
        <v>CUST10084</v>
      </c>
      <c r="EIV23" t="str">
        <v>CUST10093</v>
      </c>
      <c r="EIW23" t="str">
        <v>CUST10005</v>
      </c>
      <c r="EIX23" t="str">
        <v>CUST10144</v>
      </c>
      <c r="EIY23" t="str">
        <v>CUST10145</v>
      </c>
      <c r="EIZ23" t="str">
        <v>CUST10179</v>
      </c>
      <c r="EJA23" t="str">
        <v>CUST10165</v>
      </c>
      <c r="EJB23" t="str">
        <v>CUST10069</v>
      </c>
      <c r="EJC23" t="str">
        <v>CUST10225</v>
      </c>
      <c r="EJD23" t="str">
        <v>CUST10031</v>
      </c>
      <c r="EJE23" t="str">
        <v>CUST10113</v>
      </c>
      <c r="EJF23" t="str">
        <v>CUST10195</v>
      </c>
      <c r="EJG23" t="str">
        <v>CUST10031</v>
      </c>
      <c r="EJH23" t="str">
        <v>CUST10174</v>
      </c>
      <c r="EJI23" t="str">
        <v>CUST10190</v>
      </c>
      <c r="EJJ23" t="str">
        <v>CUST10158</v>
      </c>
      <c r="EJK23" t="str">
        <v>CUST10022</v>
      </c>
      <c r="EJL23" t="str">
        <v>CUST10056</v>
      </c>
      <c r="EJM23" t="str">
        <v>CUST10230</v>
      </c>
      <c r="EJN23" t="str">
        <v>CUST10162</v>
      </c>
      <c r="EJO23" t="str">
        <v>CUST10200</v>
      </c>
      <c r="EJP23" t="str">
        <v>CUST10175</v>
      </c>
      <c r="EJQ23" t="str">
        <v>CUST10236</v>
      </c>
      <c r="EJR23" t="str">
        <v>CUST10083</v>
      </c>
      <c r="EJS23" t="str">
        <v>CUST10206</v>
      </c>
      <c r="EJT23" t="str">
        <v>CUST10044</v>
      </c>
      <c r="EJU23" t="str">
        <v>CUST10066</v>
      </c>
      <c r="EJV23" t="str">
        <v>CUST10160</v>
      </c>
      <c r="EJW23" t="str">
        <v>CUST10201</v>
      </c>
      <c r="EJX23" t="str">
        <v>CUST10008</v>
      </c>
      <c r="EJY23" t="str">
        <v>CUST10022</v>
      </c>
      <c r="EJZ23" t="str">
        <v>CUST10170</v>
      </c>
      <c r="EKA23" t="str">
        <v>CUST10004</v>
      </c>
      <c r="EKB23" t="str">
        <v>CUST10132</v>
      </c>
      <c r="EKC23" t="str">
        <v>CUST10173</v>
      </c>
      <c r="EKD23" t="str">
        <v>CUST10092</v>
      </c>
      <c r="EKE23" t="str">
        <v>CUST10192</v>
      </c>
      <c r="EKF23" t="str">
        <v>CUST10220</v>
      </c>
      <c r="EKG23" t="str">
        <v>CUST10209</v>
      </c>
      <c r="EKH23" t="str">
        <v>CUST10083</v>
      </c>
      <c r="EKI23" t="str">
        <v>CUST10030</v>
      </c>
      <c r="EKJ23" t="str">
        <v>CUST10006</v>
      </c>
      <c r="EKK23" t="str">
        <v>CUST10043</v>
      </c>
      <c r="EKL23" t="str">
        <v>CUST10113</v>
      </c>
      <c r="EKM23" t="str">
        <v>CUST10130</v>
      </c>
      <c r="EKN23" t="str">
        <v>CUST10025</v>
      </c>
      <c r="EKO23" t="str">
        <v>CUST10077</v>
      </c>
      <c r="EKP23" t="str">
        <v>CUST10221</v>
      </c>
      <c r="EKQ23" t="str">
        <v>CUST10053</v>
      </c>
      <c r="EKR23" t="str">
        <v>CUST10042</v>
      </c>
      <c r="EKS23" t="str">
        <v>CUST10100</v>
      </c>
      <c r="EKT23" t="str">
        <v>CUST10096</v>
      </c>
      <c r="EKU23" t="str">
        <v>CUST10004</v>
      </c>
      <c r="EKV23" t="str">
        <v>CUST10103</v>
      </c>
      <c r="EKW23" t="str">
        <v>CUST10152</v>
      </c>
      <c r="EKX23" t="str">
        <v>CUST10173</v>
      </c>
      <c r="EKY23" t="str">
        <v>CUST10133</v>
      </c>
      <c r="EKZ23" t="str">
        <v>CUST10131</v>
      </c>
      <c r="ELA23" t="str">
        <v>CUST10154</v>
      </c>
      <c r="ELB23" t="str">
        <v>CUST10083</v>
      </c>
      <c r="ELC23" t="str">
        <v>CUST10158</v>
      </c>
      <c r="ELD23" t="str">
        <v>CUST10009</v>
      </c>
      <c r="ELE23" t="str">
        <v>CUST10024</v>
      </c>
      <c r="ELF23" t="str">
        <v>CUST10111</v>
      </c>
      <c r="ELG23" t="str">
        <v>CUST10156</v>
      </c>
      <c r="ELH23" t="str">
        <v>CUST10200</v>
      </c>
      <c r="ELI23" t="str">
        <v>CUST10088</v>
      </c>
      <c r="ELJ23" t="str">
        <v>CUST10152</v>
      </c>
      <c r="ELK23" t="str">
        <v>CUST10134</v>
      </c>
      <c r="ELL23" t="str">
        <v>CUST10143</v>
      </c>
      <c r="ELM23" t="str">
        <v>CUST10148</v>
      </c>
      <c r="ELN23" t="str">
        <v>CUST10154</v>
      </c>
      <c r="ELO23" t="str">
        <v>CUST10110</v>
      </c>
      <c r="ELP23" t="str">
        <v>CUST10071</v>
      </c>
      <c r="ELQ23" t="str">
        <v>CUST10075</v>
      </c>
      <c r="ELR23" t="str">
        <v>CUST10081</v>
      </c>
      <c r="ELS23" t="str">
        <v>CUST10026</v>
      </c>
      <c r="ELT23" t="str">
        <v>CUST10130</v>
      </c>
      <c r="ELU23" t="str">
        <v>CUST10201</v>
      </c>
      <c r="ELV23" t="str">
        <v>CUST10041</v>
      </c>
      <c r="ELW23" t="str">
        <v>CUST10099</v>
      </c>
      <c r="ELX23" t="str">
        <v>CUST10244</v>
      </c>
      <c r="ELY23" t="str">
        <v>CUST10201</v>
      </c>
      <c r="ELZ23" t="str">
        <v>CUST10051</v>
      </c>
      <c r="EMA23" t="str">
        <v>CUST10090</v>
      </c>
      <c r="EMB23" t="str">
        <v>CUST10196</v>
      </c>
      <c r="EMC23" t="str">
        <v>CUST10041</v>
      </c>
      <c r="EMD23" t="str">
        <v>CUST10098</v>
      </c>
      <c r="EME23" t="str">
        <v>CUST10013</v>
      </c>
      <c r="EMF23" t="str">
        <v>CUST10086</v>
      </c>
      <c r="EMG23" t="str">
        <v>CUST10045</v>
      </c>
      <c r="EMH23" t="str">
        <v>CUST10028</v>
      </c>
      <c r="EMI23" t="str">
        <v>CUST10178</v>
      </c>
      <c r="EMJ23" t="str">
        <v>CUST10042</v>
      </c>
      <c r="EMK23" t="str">
        <v>CUST10048</v>
      </c>
      <c r="EML23" t="str">
        <v>CUST10031</v>
      </c>
      <c r="EMM23" t="str">
        <v>CUST10031</v>
      </c>
      <c r="EMN23" t="str">
        <v>CUST10048</v>
      </c>
      <c r="EMO23" t="str">
        <v>CUST10044</v>
      </c>
      <c r="EMP23" t="str">
        <v>CUST10167</v>
      </c>
      <c r="EMQ23" t="str">
        <v>CUST10084</v>
      </c>
      <c r="EMR23" t="str">
        <v>CUST10152</v>
      </c>
      <c r="EMS23" t="str">
        <v>CUST10016</v>
      </c>
      <c r="EMT23" t="str">
        <v>CUST10222</v>
      </c>
      <c r="EMU23" t="str">
        <v>CUST10007</v>
      </c>
      <c r="EMV23" t="str">
        <v>CUST10113</v>
      </c>
      <c r="EMW23" t="str">
        <v>CUST10137</v>
      </c>
      <c r="EMX23" t="str">
        <v>CUST10013</v>
      </c>
      <c r="EMY23" t="str">
        <v>CUST10237</v>
      </c>
      <c r="EMZ23" t="str">
        <v>CUST10023</v>
      </c>
      <c r="ENA23" t="str">
        <v>CUST10183</v>
      </c>
      <c r="ENB23" t="str">
        <v>CUST10244</v>
      </c>
      <c r="ENC23" t="str">
        <v>CUST10039</v>
      </c>
      <c r="END23" t="str">
        <v>CUST10044</v>
      </c>
      <c r="ENE23" t="str">
        <v>CUST10182</v>
      </c>
      <c r="ENF23" t="str">
        <v>CUST10006</v>
      </c>
      <c r="ENG23" t="str">
        <v>CUST10139</v>
      </c>
      <c r="ENH23" t="str">
        <v>CUST10093</v>
      </c>
      <c r="ENI23" t="str">
        <v>CUST10012</v>
      </c>
      <c r="ENJ23" t="str">
        <v>CUST10221</v>
      </c>
      <c r="ENK23" t="str">
        <v>CUST10178</v>
      </c>
      <c r="ENL23" t="str">
        <v>CUST10164</v>
      </c>
      <c r="ENM23" t="str">
        <v>CUST10093</v>
      </c>
      <c r="ENN23" t="str">
        <v>CUST10102</v>
      </c>
      <c r="ENO23" t="str">
        <v>CUST10025</v>
      </c>
      <c r="ENP23" t="str">
        <v>CUST10231</v>
      </c>
      <c r="ENQ23" t="str">
        <v>CUST10040</v>
      </c>
      <c r="ENR23" t="str">
        <v>CUST10075</v>
      </c>
      <c r="ENS23" t="str">
        <v>CUST10218</v>
      </c>
      <c r="ENT23" t="str">
        <v>CUST10088</v>
      </c>
      <c r="ENU23" t="str">
        <v>CUST10137</v>
      </c>
      <c r="ENV23" t="str">
        <v>CUST10157</v>
      </c>
      <c r="ENW23" t="str">
        <v>CUST10124</v>
      </c>
      <c r="ENX23" t="str">
        <v>CUST10051</v>
      </c>
      <c r="ENY23" t="str">
        <v>CUST10165</v>
      </c>
      <c r="ENZ23" t="str">
        <v>CUST10115</v>
      </c>
      <c r="EOA23" t="str">
        <v>CUST10075</v>
      </c>
      <c r="EOB23" t="str">
        <v>CUST10007</v>
      </c>
      <c r="EOC23" t="str">
        <v>CUST10071</v>
      </c>
      <c r="EOD23" t="str">
        <v>CUST10006</v>
      </c>
      <c r="EOE23" t="str">
        <v>CUST10235</v>
      </c>
      <c r="EOF23" t="str">
        <v>CUST10011</v>
      </c>
      <c r="EOG23" t="str">
        <v>CUST10064</v>
      </c>
      <c r="EOH23" t="str">
        <v>CUST10004</v>
      </c>
      <c r="EOI23" t="str">
        <v>CUST10103</v>
      </c>
      <c r="EOJ23" t="str">
        <v>CUST10071</v>
      </c>
      <c r="EOK23" t="str">
        <v>CUST10052</v>
      </c>
      <c r="EOL23" t="str">
        <v>CUST10101</v>
      </c>
      <c r="EOM23" t="str">
        <v>CUST10076</v>
      </c>
      <c r="EON23" t="str">
        <v>CUST10188</v>
      </c>
      <c r="EOO23" t="str">
        <v>CUST10083</v>
      </c>
      <c r="EOP23" t="str">
        <v>CUST10089</v>
      </c>
      <c r="EOQ23" t="str">
        <v>CUST10187</v>
      </c>
      <c r="EOR23" t="str">
        <v>CUST10065</v>
      </c>
      <c r="EOS23" t="str">
        <v>CUST10159</v>
      </c>
      <c r="EOT23" t="str">
        <v>CUST10145</v>
      </c>
      <c r="EOU23" t="str">
        <v>CUST10198</v>
      </c>
      <c r="EOV23" t="str">
        <v>CUST10190</v>
      </c>
      <c r="EOW23" t="str">
        <v>CUST10136</v>
      </c>
      <c r="EOX23" t="str">
        <v>CUST10098</v>
      </c>
      <c r="EOY23" t="str">
        <v>CUST10014</v>
      </c>
      <c r="EOZ23" t="str">
        <v>CUST10176</v>
      </c>
      <c r="EPA23" t="str">
        <v>CUST10098</v>
      </c>
      <c r="EPB23" t="str">
        <v>CUST10118</v>
      </c>
      <c r="EPC23" t="str">
        <v>CUST10231</v>
      </c>
      <c r="EPD23" t="str">
        <v>CUST10186</v>
      </c>
      <c r="EPE23" t="str">
        <v>CUST10033</v>
      </c>
      <c r="EPF23" t="str">
        <v>CUST10173</v>
      </c>
      <c r="EPG23" t="str">
        <v>CUST10188</v>
      </c>
      <c r="EPH23" t="str">
        <v>CUST10217</v>
      </c>
      <c r="EPI23" t="str">
        <v>CUST10163</v>
      </c>
      <c r="EPJ23" t="str">
        <v>CUST10120</v>
      </c>
      <c r="EPK23" t="str">
        <v>CUST10220</v>
      </c>
      <c r="EPL23" t="str">
        <v>CUST10151</v>
      </c>
      <c r="EPM23" t="str">
        <v>CUST10196</v>
      </c>
      <c r="EPN23" t="str">
        <v>CUST10215</v>
      </c>
      <c r="EPO23" t="str">
        <v>CUST10190</v>
      </c>
      <c r="EPP23" t="str">
        <v>CUST10147</v>
      </c>
      <c r="EPQ23" t="str">
        <v>CUST10112</v>
      </c>
      <c r="EPR23" t="str">
        <v>CUST10123</v>
      </c>
      <c r="EPS23" t="str">
        <v>CUST10192</v>
      </c>
      <c r="EPT23" t="str">
        <v>CUST10001</v>
      </c>
      <c r="EPU23" t="str">
        <v>CUST10113</v>
      </c>
      <c r="EPV23" t="str">
        <v>CUST10167</v>
      </c>
      <c r="EPW23" t="str">
        <v>CUST10201</v>
      </c>
      <c r="EPX23" t="str">
        <v>CUST10099</v>
      </c>
      <c r="EPY23" t="str">
        <v>CUST10118</v>
      </c>
      <c r="EPZ23" t="str">
        <v>CUST10226</v>
      </c>
      <c r="EQA23" t="str">
        <v>CUST10244</v>
      </c>
      <c r="EQB23" t="str">
        <v>CUST10081</v>
      </c>
      <c r="EQC23" t="str">
        <v>CUST10159</v>
      </c>
      <c r="EQD23" t="str">
        <v>CUST10106</v>
      </c>
      <c r="EQE23" t="str">
        <v>CUST10040</v>
      </c>
      <c r="EQF23" t="str">
        <v>CUST10098</v>
      </c>
      <c r="EQG23" t="str">
        <v>CUST10086</v>
      </c>
      <c r="EQH23" t="str">
        <v>CUST10206</v>
      </c>
      <c r="EQI23" t="str">
        <v>CUST10143</v>
      </c>
      <c r="EQJ23" t="str">
        <v>CUST10221</v>
      </c>
      <c r="EQK23" t="str">
        <v>CUST10233</v>
      </c>
      <c r="EQL23" t="str">
        <v>CUST10041</v>
      </c>
      <c r="EQM23" t="str">
        <v>CUST10163</v>
      </c>
      <c r="EQN23" t="str">
        <v>CUST10225</v>
      </c>
      <c r="EQO23" t="str">
        <v>CUST10209</v>
      </c>
      <c r="EQP23" t="str">
        <v>CUST10210</v>
      </c>
      <c r="EQQ23" t="str">
        <v>CUST10105</v>
      </c>
      <c r="EQR23" t="str">
        <v>CUST10208</v>
      </c>
      <c r="EQS23" t="str">
        <v>CUST10092</v>
      </c>
      <c r="EQT23" t="str">
        <v>CUST10106</v>
      </c>
      <c r="EQU23" t="str">
        <v>CUST10174</v>
      </c>
      <c r="EQV23" t="str">
        <v>CUST10200</v>
      </c>
      <c r="EQW23" t="str">
        <v>CUST10151</v>
      </c>
      <c r="EQX23" t="str">
        <v>CUST10143</v>
      </c>
      <c r="EQY23" t="str">
        <v>CUST10231</v>
      </c>
      <c r="EQZ23" t="str">
        <v>CUST10101</v>
      </c>
      <c r="ERA23" t="str">
        <v>CUST10181</v>
      </c>
      <c r="ERB23" t="str">
        <v>CUST10151</v>
      </c>
      <c r="ERC23" t="str">
        <v>CUST10112</v>
      </c>
      <c r="ERD23" t="str">
        <v>CUST10232</v>
      </c>
      <c r="ERE23" t="str">
        <v>CUST10118</v>
      </c>
      <c r="ERF23" t="str">
        <v>CUST10223</v>
      </c>
      <c r="ERG23" t="str">
        <v>CUST10033</v>
      </c>
      <c r="ERH23" t="str">
        <v>CUST10131</v>
      </c>
      <c r="ERI23" t="str">
        <v>CUST10135</v>
      </c>
      <c r="ERJ23" t="str">
        <v>CUST10066</v>
      </c>
      <c r="ERK23" t="str">
        <v>CUST10055</v>
      </c>
      <c r="ERL23" t="str">
        <v>CUST10066</v>
      </c>
      <c r="ERM23" t="str">
        <v>CUST10156</v>
      </c>
      <c r="ERN23" t="str">
        <v>CUST10075</v>
      </c>
      <c r="ERO23" t="str">
        <v>CUST10045</v>
      </c>
      <c r="ERP23" t="str">
        <v>CUST10070</v>
      </c>
      <c r="ERQ23" t="str">
        <v>CUST10111</v>
      </c>
      <c r="ERR23" t="str">
        <v>CUST10061</v>
      </c>
      <c r="ERS23" t="str">
        <v>CUST10221</v>
      </c>
      <c r="ERT23" t="str">
        <v>CUST10172</v>
      </c>
      <c r="ERU23" t="str">
        <v>CUST10113</v>
      </c>
      <c r="ERV23" t="str">
        <v>CUST10218</v>
      </c>
      <c r="ERW23" t="str">
        <v>CUST10167</v>
      </c>
      <c r="ERX23" t="str">
        <v>CUST10177</v>
      </c>
      <c r="ERY23" t="str">
        <v>CUST10030</v>
      </c>
      <c r="ERZ23" t="str">
        <v>CUST10207</v>
      </c>
      <c r="ESA23" t="str">
        <v>CUST10243</v>
      </c>
      <c r="ESB23" t="str">
        <v>CUST10197</v>
      </c>
      <c r="ESC23" t="str">
        <v>CUST10130</v>
      </c>
      <c r="ESD23" t="str">
        <v>CUST10125</v>
      </c>
      <c r="ESE23" t="str">
        <v>CUST10090</v>
      </c>
      <c r="ESF23" t="str">
        <v>CUST10126</v>
      </c>
      <c r="ESG23" t="str">
        <v>CUST10220</v>
      </c>
      <c r="ESH23" t="str">
        <v>CUST10150</v>
      </c>
      <c r="ESI23" t="str">
        <v>CUST10030</v>
      </c>
      <c r="ESJ23" t="str">
        <v>CUST10173</v>
      </c>
      <c r="ESK23" t="str">
        <v>CUST10241</v>
      </c>
      <c r="ESL23" t="str">
        <v>CUST10128</v>
      </c>
      <c r="ESM23" t="str">
        <v>CUST10008</v>
      </c>
      <c r="ESN23" t="str">
        <v>CUST10167</v>
      </c>
      <c r="ESO23" t="str">
        <v>CUST10179</v>
      </c>
      <c r="ESP23" t="str">
        <v>CUST10224</v>
      </c>
      <c r="ESQ23" t="str">
        <v>CUST10097</v>
      </c>
      <c r="ESR23" t="str">
        <v>CUST10180</v>
      </c>
      <c r="ESS23" t="str">
        <v>CUST10044</v>
      </c>
      <c r="EST23" t="str">
        <v>CUST10052</v>
      </c>
      <c r="ESU23" t="str">
        <v>CUST10119</v>
      </c>
      <c r="ESV23" t="str">
        <v>CUST10220</v>
      </c>
      <c r="ESW23" t="str">
        <v>CUST10226</v>
      </c>
      <c r="ESX23" t="str">
        <v>CUST10066</v>
      </c>
      <c r="ESY23" t="str">
        <v>CUST10005</v>
      </c>
      <c r="ESZ23" t="str">
        <v>CUST10050</v>
      </c>
      <c r="ETA23" t="str">
        <v>CUST10137</v>
      </c>
      <c r="ETB23" t="str">
        <v>CUST10221</v>
      </c>
      <c r="ETC23" t="str">
        <v>CUST10170</v>
      </c>
      <c r="ETD23" t="str">
        <v>CUST10159</v>
      </c>
      <c r="ETE23" t="str">
        <v>CUST10061</v>
      </c>
      <c r="ETF23" t="str">
        <v>CUST10078</v>
      </c>
      <c r="ETG23" t="str">
        <v>CUST10098</v>
      </c>
      <c r="ETH23" t="str">
        <v>CUST10226</v>
      </c>
      <c r="ETI23" t="str">
        <v>CUST10242</v>
      </c>
      <c r="ETJ23" t="str">
        <v>CUST10036</v>
      </c>
      <c r="ETK23" t="str">
        <v>CUST10239</v>
      </c>
      <c r="ETL23" t="str">
        <v>CUST10012</v>
      </c>
      <c r="ETM23" t="str">
        <v>CUST10171</v>
      </c>
      <c r="ETN23" t="str">
        <v>CUST10007</v>
      </c>
      <c r="ETO23" t="str">
        <v>CUST10242</v>
      </c>
      <c r="ETP23" t="str">
        <v>CUST10144</v>
      </c>
      <c r="ETQ23" t="str">
        <v>CUST10044</v>
      </c>
      <c r="ETR23" t="str">
        <v>CUST10149</v>
      </c>
      <c r="ETS23" t="str">
        <v>CUST10140</v>
      </c>
      <c r="ETT23" t="str">
        <v>CUST10107</v>
      </c>
      <c r="ETU23" t="str">
        <v>CUST10019</v>
      </c>
      <c r="ETV23" t="str">
        <v>CUST10054</v>
      </c>
      <c r="ETW23" t="str">
        <v>CUST10162</v>
      </c>
      <c r="ETX23" t="str">
        <v>CUST10091</v>
      </c>
      <c r="ETY23" t="str">
        <v>CUST10229</v>
      </c>
      <c r="ETZ23" t="str">
        <v>CUST10239</v>
      </c>
      <c r="EUA23" t="str">
        <v>CUST10093</v>
      </c>
      <c r="EUB23" t="str">
        <v>CUST10231</v>
      </c>
      <c r="EUC23" t="str">
        <v>CUST10180</v>
      </c>
      <c r="EUD23" t="str">
        <v>CUST10243</v>
      </c>
      <c r="EUE23" t="str">
        <v>CUST10138</v>
      </c>
      <c r="EUF23" t="str">
        <v>CUST10235</v>
      </c>
      <c r="EUG23" t="str">
        <v>CUST10156</v>
      </c>
      <c r="EUH23" t="str">
        <v>CUST10170</v>
      </c>
      <c r="EUI23" t="str">
        <v>CUST10021</v>
      </c>
      <c r="EUJ23" t="str">
        <v>CUST10150</v>
      </c>
      <c r="EUK23" t="str">
        <v>CUST10178</v>
      </c>
      <c r="EUL23" t="str">
        <v>CUST10069</v>
      </c>
      <c r="EUM23" t="str">
        <v>CUST10020</v>
      </c>
      <c r="EUN23" t="str">
        <v>CUST10169</v>
      </c>
      <c r="EUO23" t="str">
        <v>CUST10101</v>
      </c>
      <c r="EUP23" t="str">
        <v>CUST10026</v>
      </c>
      <c r="EUQ23" t="str">
        <v>CUST10082</v>
      </c>
      <c r="EUR23" t="str">
        <v>CUST10182</v>
      </c>
      <c r="EUS23" t="str">
        <v>CUST10150</v>
      </c>
      <c r="EUT23" t="str">
        <v>CUST10148</v>
      </c>
      <c r="EUU23" t="str">
        <v>CUST10007</v>
      </c>
      <c r="EUV23" t="str">
        <v>CUST10007</v>
      </c>
      <c r="EUW23" t="str">
        <v>CUST10174</v>
      </c>
      <c r="EUX23" t="str">
        <v>CUST10036</v>
      </c>
      <c r="EUY23" t="str">
        <v>CUST10186</v>
      </c>
      <c r="EUZ23" t="str">
        <v>CUST10024</v>
      </c>
      <c r="EVA23" t="str">
        <v>CUST10189</v>
      </c>
      <c r="EVB23" t="str">
        <v>CUST10149</v>
      </c>
      <c r="EVC23" t="str">
        <v>CUST10199</v>
      </c>
      <c r="EVD23" t="str">
        <v>CUST10209</v>
      </c>
      <c r="EVE23" t="str">
        <v>CUST10239</v>
      </c>
      <c r="EVF23" t="str">
        <v>CUST10130</v>
      </c>
      <c r="EVG23" t="str">
        <v>CUST10024</v>
      </c>
      <c r="EVH23" t="str">
        <v>CUST10175</v>
      </c>
      <c r="EVI23" t="str">
        <v>CUST10038</v>
      </c>
      <c r="EVJ23" t="str">
        <v>CUST10160</v>
      </c>
      <c r="EVK23" t="str">
        <v>CUST10066</v>
      </c>
      <c r="EVL23" t="str">
        <v>CUST10089</v>
      </c>
      <c r="EVM23" t="str">
        <v>CUST10187</v>
      </c>
      <c r="EVN23" t="str">
        <v>CUST10175</v>
      </c>
      <c r="EVO23" t="str">
        <v>CUST10003</v>
      </c>
      <c r="EVP23" t="str">
        <v>CUST10183</v>
      </c>
      <c r="EVQ23" t="str">
        <v>CUST10057</v>
      </c>
      <c r="EVR23" t="str">
        <v>CUST10170</v>
      </c>
      <c r="EVS23" t="str">
        <v>CUST10067</v>
      </c>
      <c r="EVT23" t="str">
        <v>CUST10106</v>
      </c>
      <c r="EVU23" t="str">
        <v>CUST10004</v>
      </c>
      <c r="EVV23" t="str">
        <v>CUST10062</v>
      </c>
      <c r="EVW23" t="str">
        <v>CUST10036</v>
      </c>
      <c r="EVX23" t="str">
        <v>CUST10241</v>
      </c>
      <c r="EVY23" t="str">
        <v>CUST10209</v>
      </c>
      <c r="EVZ23" t="str">
        <v>CUST10169</v>
      </c>
      <c r="EWA23" t="str">
        <v>CUST10044</v>
      </c>
      <c r="EWB23" t="str">
        <v>CUST10220</v>
      </c>
      <c r="EWC23" t="str">
        <v>CUST10044</v>
      </c>
      <c r="EWD23" t="str">
        <v>CUST10068</v>
      </c>
      <c r="EWE23" t="str">
        <v>CUST10108</v>
      </c>
      <c r="EWF23" t="str">
        <v>CUST10088</v>
      </c>
      <c r="EWG23" t="str">
        <v>CUST10067</v>
      </c>
      <c r="EWH23" t="str">
        <v>CUST10114</v>
      </c>
      <c r="EWI23" t="str">
        <v>CUST10010</v>
      </c>
      <c r="EWJ23" t="str">
        <v>CUST10043</v>
      </c>
      <c r="EWK23" t="str">
        <v>CUST10099</v>
      </c>
      <c r="EWL23" t="str">
        <v>CUST10127</v>
      </c>
      <c r="EWM23" t="str">
        <v>CUST10012</v>
      </c>
      <c r="EWN23" t="str">
        <v>CUST10052</v>
      </c>
      <c r="EWO23" t="str">
        <v>CUST10059</v>
      </c>
      <c r="EWP23" t="str">
        <v>CUST10108</v>
      </c>
      <c r="EWQ23" t="str">
        <v>CUST10044</v>
      </c>
      <c r="EWR23" t="str">
        <v>CUST10132</v>
      </c>
      <c r="EWS23" t="str">
        <v>CUST10186</v>
      </c>
      <c r="EWT23" t="str">
        <v>CUST10039</v>
      </c>
      <c r="EWU23" t="str">
        <v>CUST10062</v>
      </c>
      <c r="EWV23" t="str">
        <v>CUST10132</v>
      </c>
      <c r="EWW23" t="str">
        <v>CUST10193</v>
      </c>
      <c r="EWX23" t="str">
        <v>CUST10172</v>
      </c>
      <c r="EWY23" t="str">
        <v>CUST10119</v>
      </c>
      <c r="EWZ23" t="str">
        <v>CUST10113</v>
      </c>
      <c r="EXA23" t="str">
        <v>CUST10225</v>
      </c>
      <c r="EXB23" t="str">
        <v>CUST10222</v>
      </c>
      <c r="EXC23" t="str">
        <v>CUST10013</v>
      </c>
      <c r="EXD23" t="str">
        <v>CUST10118</v>
      </c>
      <c r="EXE23" t="str">
        <v>CUST10133</v>
      </c>
      <c r="EXF23" t="str">
        <v>CUST10068</v>
      </c>
      <c r="EXG23" t="str">
        <v>CUST10143</v>
      </c>
      <c r="EXH23" t="str">
        <v>CUST10190</v>
      </c>
      <c r="EXI23" t="str">
        <v>CUST10045</v>
      </c>
      <c r="EXJ23" t="str">
        <v>CUST10176</v>
      </c>
      <c r="EXK23" t="str">
        <v>CUST10159</v>
      </c>
      <c r="EXL23" t="str">
        <v>CUST10170</v>
      </c>
      <c r="EXM23" t="str">
        <v>CUST10119</v>
      </c>
      <c r="EXN23" t="str">
        <v>CUST10018</v>
      </c>
      <c r="EXO23" t="str">
        <v>CUST10016</v>
      </c>
      <c r="EXP23" t="str">
        <v>CUST10217</v>
      </c>
      <c r="EXQ23" t="str">
        <v>CUST10021</v>
      </c>
      <c r="EXR23" t="str">
        <v>CUST10078</v>
      </c>
      <c r="EXS23" t="str">
        <v>CUST10093</v>
      </c>
      <c r="EXT23" t="str">
        <v>CUST10122</v>
      </c>
      <c r="EXU23" t="str">
        <v>CUST10122</v>
      </c>
      <c r="EXV23" t="str">
        <v>CUST10197</v>
      </c>
      <c r="EXW23" t="str">
        <v>CUST10209</v>
      </c>
      <c r="EXX23" t="str">
        <v>CUST10095</v>
      </c>
      <c r="EXY23" t="str">
        <v>CUST10217</v>
      </c>
      <c r="EXZ23" t="str">
        <v>CUST10180</v>
      </c>
      <c r="EYA23" t="str">
        <v>CUST10244</v>
      </c>
      <c r="EYB23" t="str">
        <v>CUST10150</v>
      </c>
      <c r="EYC23" t="str">
        <v>CUST10109</v>
      </c>
      <c r="EYD23" t="str">
        <v>CUST10043</v>
      </c>
      <c r="EYE23" t="str">
        <v>CUST10227</v>
      </c>
      <c r="EYF23" t="str">
        <v>CUST10023</v>
      </c>
      <c r="EYG23" t="str">
        <v>CUST10241</v>
      </c>
      <c r="EYH23" t="str">
        <v>CUST10148</v>
      </c>
      <c r="EYI23" t="str">
        <v>CUST10118</v>
      </c>
      <c r="EYJ23" t="str">
        <v>CUST10212</v>
      </c>
      <c r="EYK23" t="str">
        <v>CUST10233</v>
      </c>
      <c r="EYL23" t="str">
        <v>CUST10001</v>
      </c>
      <c r="EYM23" t="str">
        <v>CUST10196</v>
      </c>
      <c r="EYN23" t="str">
        <v>CUST10170</v>
      </c>
      <c r="EYO23" t="str">
        <v>CUST10071</v>
      </c>
      <c r="EYP23" t="str">
        <v>CUST10008</v>
      </c>
      <c r="EYQ23" t="str">
        <v>CUST10070</v>
      </c>
      <c r="EYR23" t="str">
        <v>CUST10016</v>
      </c>
      <c r="EYS23" t="str">
        <v>CUST10077</v>
      </c>
      <c r="EYT23" t="str">
        <v>CUST10181</v>
      </c>
      <c r="EYU23" t="str">
        <v>CUST10157</v>
      </c>
      <c r="EYV23" t="str">
        <v>CUST10190</v>
      </c>
      <c r="EYW23" t="str">
        <v>CUST10067</v>
      </c>
      <c r="EYX23" t="str">
        <v>CUST10071</v>
      </c>
      <c r="EYY23" t="str">
        <v>CUST10125</v>
      </c>
      <c r="EYZ23" t="str">
        <v>CUST10145</v>
      </c>
      <c r="EZA23" t="str">
        <v>CUST10235</v>
      </c>
      <c r="EZB23" t="str">
        <v>CUST10209</v>
      </c>
      <c r="EZC23" t="str">
        <v>CUST10175</v>
      </c>
      <c r="EZD23" t="str">
        <v>CUST10224</v>
      </c>
      <c r="EZE23" t="str">
        <v>CUST10099</v>
      </c>
      <c r="EZF23" t="str">
        <v>CUST10205</v>
      </c>
      <c r="EZG23" t="str">
        <v>CUST10060</v>
      </c>
      <c r="EZH23" t="str">
        <v>CUST10065</v>
      </c>
      <c r="EZI23" t="str">
        <v>CUST10101</v>
      </c>
      <c r="EZJ23" t="str">
        <v>CUST10168</v>
      </c>
      <c r="EZK23" t="str">
        <v>CUST10126</v>
      </c>
      <c r="EZL23" t="str">
        <v>CUST10045</v>
      </c>
      <c r="EZM23" t="str">
        <v>CUST10046</v>
      </c>
      <c r="EZN23" t="str">
        <v>CUST10041</v>
      </c>
      <c r="EZO23" t="str">
        <v>CUST10110</v>
      </c>
      <c r="EZP23" t="str">
        <v>CUST10040</v>
      </c>
      <c r="EZQ23" t="str">
        <v>CUST10053</v>
      </c>
      <c r="EZR23" t="str">
        <v>CUST10210</v>
      </c>
      <c r="EZS23" t="str">
        <v>CUST10163</v>
      </c>
      <c r="EZT23" t="str">
        <v>CUST10143</v>
      </c>
      <c r="EZU23" t="str">
        <v>CUST10028</v>
      </c>
      <c r="EZV23" t="str">
        <v>CUST10167</v>
      </c>
      <c r="EZW23" t="str">
        <v>CUST10052</v>
      </c>
      <c r="EZX23" t="str">
        <v>CUST10005</v>
      </c>
      <c r="EZY23" t="str">
        <v>CUST10242</v>
      </c>
      <c r="EZZ23" t="str">
        <v>CUST10185</v>
      </c>
      <c r="FAA23" t="str">
        <v>CUST10179</v>
      </c>
      <c r="FAB23" t="str">
        <v>CUST10206</v>
      </c>
      <c r="FAC23" t="str">
        <v>CUST10219</v>
      </c>
      <c r="FAD23" t="str">
        <v>CUST10092</v>
      </c>
      <c r="FAE23" t="str">
        <v>CUST10008</v>
      </c>
      <c r="FAF23" t="str">
        <v>CUST10204</v>
      </c>
      <c r="FAG23" t="str">
        <v>CUST10161</v>
      </c>
      <c r="FAH23" t="str">
        <v>CUST10053</v>
      </c>
      <c r="FAI23" t="str">
        <v>CUST10018</v>
      </c>
      <c r="FAJ23" t="str">
        <v>CUST10132</v>
      </c>
      <c r="FAK23" t="str">
        <v>CUST10128</v>
      </c>
      <c r="FAL23" t="str">
        <v>CUST10016</v>
      </c>
      <c r="FAM23" t="str">
        <v>CUST10195</v>
      </c>
      <c r="FAN23" t="str">
        <v>CUST10241</v>
      </c>
      <c r="FAO23" t="str">
        <v>CUST10126</v>
      </c>
      <c r="FAP23" t="str">
        <v>CUST10148</v>
      </c>
      <c r="FAQ23" t="str">
        <v>CUST10071</v>
      </c>
      <c r="FAR23" t="str">
        <v>CUST10079</v>
      </c>
      <c r="FAS23" t="str">
        <v>CUST10149</v>
      </c>
      <c r="FAT23" t="str">
        <v>CUST10240</v>
      </c>
      <c r="FAU23" t="str">
        <v>CUST10218</v>
      </c>
      <c r="FAV23" t="str">
        <v>CUST10122</v>
      </c>
      <c r="FAW23" t="str">
        <v>CUST10128</v>
      </c>
      <c r="FAX23" t="str">
        <v>CUST10016</v>
      </c>
      <c r="FAY23" t="str">
        <v>CUST10130</v>
      </c>
      <c r="FAZ23" t="str">
        <v>CUST10041</v>
      </c>
      <c r="FBA23" t="str">
        <v>CUST10133</v>
      </c>
      <c r="FBB23" t="str">
        <v>CUST10175</v>
      </c>
      <c r="FBC23" t="str">
        <v>CUST10093</v>
      </c>
      <c r="FBD23" t="str">
        <v>CUST10233</v>
      </c>
      <c r="FBE23" t="str">
        <v>CUST10091</v>
      </c>
      <c r="FBF23" t="str">
        <v>CUST10078</v>
      </c>
      <c r="FBG23" t="str">
        <v>CUST10159</v>
      </c>
      <c r="FBH23" t="str">
        <v>CUST10217</v>
      </c>
      <c r="FBI23" t="str">
        <v>CUST10219</v>
      </c>
      <c r="FBJ23" t="str">
        <v>CUST10145</v>
      </c>
      <c r="FBK23" t="str">
        <v>CUST10121</v>
      </c>
      <c r="FBL23" t="str">
        <v>CUST10011</v>
      </c>
      <c r="FBM23" t="str">
        <v>CUST10029</v>
      </c>
      <c r="FBN23" t="str">
        <v>CUST10131</v>
      </c>
      <c r="FBO23" t="str">
        <v>CUST10162</v>
      </c>
      <c r="FBP23" t="str">
        <v>CUST10173</v>
      </c>
      <c r="FBQ23" t="str">
        <v>CUST10053</v>
      </c>
      <c r="FBR23" t="str">
        <v>CUST10044</v>
      </c>
      <c r="FBS23" t="str">
        <v>CUST10137</v>
      </c>
      <c r="FBT23" t="str">
        <v>CUST10065</v>
      </c>
      <c r="FBU23" t="str">
        <v>CUST10008</v>
      </c>
      <c r="FBV23" t="str">
        <v>CUST10063</v>
      </c>
      <c r="FBW23" t="str">
        <v>CUST10014</v>
      </c>
      <c r="FBX23" t="str">
        <v>CUST10241</v>
      </c>
      <c r="FBY23" t="str">
        <v>CUST10182</v>
      </c>
      <c r="FBZ23" t="str">
        <v>CUST10066</v>
      </c>
      <c r="FCA23" t="str">
        <v>CUST10237</v>
      </c>
      <c r="FCB23" t="str">
        <v>CUST10190</v>
      </c>
      <c r="FCC23" t="str">
        <v>CUST10183</v>
      </c>
      <c r="FCD23" t="str">
        <v>CUST10003</v>
      </c>
      <c r="FCE23" t="str">
        <v>CUST10045</v>
      </c>
      <c r="FCF23" t="str">
        <v>CUST10213</v>
      </c>
      <c r="FCG23" t="str">
        <v>CUST10037</v>
      </c>
      <c r="FCH23" t="str">
        <v>CUST10199</v>
      </c>
      <c r="FCI23" t="str">
        <v>CUST10175</v>
      </c>
      <c r="FCJ23" t="str">
        <v>CUST10184</v>
      </c>
      <c r="FCK23" t="str">
        <v>CUST10149</v>
      </c>
      <c r="FCL23" t="str">
        <v>CUST10099</v>
      </c>
      <c r="FCM23" t="str">
        <v>CUST10030</v>
      </c>
      <c r="FCN23" t="str">
        <v>CUST10138</v>
      </c>
      <c r="FCO23" t="str">
        <v>CUST10075</v>
      </c>
      <c r="FCP23" t="str">
        <v>CUST10207</v>
      </c>
      <c r="FCQ23" t="str">
        <v>CUST10036</v>
      </c>
      <c r="FCR23" t="str">
        <v>CUST10013</v>
      </c>
      <c r="FCS23" t="str">
        <v>CUST10021</v>
      </c>
      <c r="FCT23" t="str">
        <v>CUST10056</v>
      </c>
      <c r="FCU23" t="str">
        <v>CUST10196</v>
      </c>
      <c r="FCV23" t="str">
        <v>CUST10148</v>
      </c>
      <c r="FCW23" t="str">
        <v>CUST10221</v>
      </c>
      <c r="FCX23" t="str">
        <v>CUST10027</v>
      </c>
      <c r="FCY23" t="str">
        <v>CUST10128</v>
      </c>
      <c r="FCZ23" t="str">
        <v>CUST10071</v>
      </c>
      <c r="FDA23" t="str">
        <v>CUST10199</v>
      </c>
      <c r="FDB23" t="str">
        <v>CUST10113</v>
      </c>
      <c r="FDC23" t="str">
        <v>CUST10077</v>
      </c>
      <c r="FDD23" t="str">
        <v>CUST10245</v>
      </c>
      <c r="FDE23" t="str">
        <v>CUST10224</v>
      </c>
      <c r="FDF23" t="str">
        <v>CUST10222</v>
      </c>
      <c r="FDG23" t="str">
        <v>CUST10004</v>
      </c>
      <c r="FDH23" t="str">
        <v>CUST10195</v>
      </c>
      <c r="FDI23" t="str">
        <v>CUST10089</v>
      </c>
      <c r="FDJ23" t="str">
        <v>CUST10013</v>
      </c>
      <c r="FDK23" t="str">
        <v>CUST10043</v>
      </c>
      <c r="FDL23" t="str">
        <v>CUST10048</v>
      </c>
      <c r="FDM23" t="str">
        <v>CUST10144</v>
      </c>
      <c r="FDN23" t="str">
        <v>CUST10123</v>
      </c>
      <c r="FDO23" t="str">
        <v>CUST10107</v>
      </c>
      <c r="FDP23" t="str">
        <v>CUST10171</v>
      </c>
      <c r="FDQ23" t="str">
        <v>CUST10119</v>
      </c>
      <c r="FDR23" t="str">
        <v>CUST10216</v>
      </c>
      <c r="FDS23" t="str">
        <v>CUST10138</v>
      </c>
      <c r="FDT23" t="str">
        <v>CUST10064</v>
      </c>
      <c r="FDU23" t="str">
        <v>CUST10205</v>
      </c>
      <c r="FDV23" t="str">
        <v>CUST10101</v>
      </c>
      <c r="FDW23" t="str">
        <v>CUST10072</v>
      </c>
      <c r="FDX23" t="str">
        <v>CUST10033</v>
      </c>
      <c r="FDY23" t="str">
        <v>CUST10033</v>
      </c>
      <c r="FDZ23" t="str">
        <v>CUST10201</v>
      </c>
      <c r="FEA23" t="str">
        <v>CUST10144</v>
      </c>
      <c r="FEB23" t="str">
        <v>CUST10104</v>
      </c>
      <c r="FEC23" t="str">
        <v>CUST10026</v>
      </c>
      <c r="FED23" t="str">
        <v>CUST10038</v>
      </c>
      <c r="FEE23" t="str">
        <v>CUST10089</v>
      </c>
      <c r="FEF23" t="str">
        <v>CUST10024</v>
      </c>
      <c r="FEG23" t="str">
        <v>CUST10203</v>
      </c>
      <c r="FEH23" t="str">
        <v>CUST10178</v>
      </c>
      <c r="FEI23" t="str">
        <v>CUST10097</v>
      </c>
      <c r="FEJ23" t="str">
        <v>CUST10059</v>
      </c>
      <c r="FEK23" t="str">
        <v>CUST10177</v>
      </c>
      <c r="FEL23" t="str">
        <v>CUST10242</v>
      </c>
      <c r="FEM23" t="str">
        <v>CUST10228</v>
      </c>
      <c r="FEN23" t="str">
        <v>CUST10242</v>
      </c>
      <c r="FEO23" t="str">
        <v>CUST10047</v>
      </c>
      <c r="FEP23" t="str">
        <v>CUST10098</v>
      </c>
      <c r="FEQ23" t="str">
        <v>CUST10226</v>
      </c>
      <c r="FER23" t="str">
        <v>CUST10061</v>
      </c>
      <c r="FES23" t="str">
        <v>CUST10002</v>
      </c>
      <c r="FET23" t="str">
        <v>CUST10201</v>
      </c>
      <c r="FEU23" t="str">
        <v>CUST10098</v>
      </c>
      <c r="FEV23" t="str">
        <v>CUST10024</v>
      </c>
      <c r="FEW23" t="str">
        <v>CUST10065</v>
      </c>
      <c r="FEX23" t="str">
        <v>CUST10113</v>
      </c>
      <c r="FEY23" t="str">
        <v>CUST10125</v>
      </c>
      <c r="FEZ23" t="str">
        <v>CUST10021</v>
      </c>
      <c r="FFA23" t="str">
        <v>CUST10081</v>
      </c>
      <c r="FFB23" t="str">
        <v>CUST10059</v>
      </c>
      <c r="FFC23" t="str">
        <v>CUST10112</v>
      </c>
      <c r="FFD23" t="str">
        <v>CUST10059</v>
      </c>
      <c r="FFE23" t="str">
        <v>CUST10237</v>
      </c>
      <c r="FFF23" t="str">
        <v>CUST10199</v>
      </c>
      <c r="FFG23" t="str">
        <v>CUST10113</v>
      </c>
      <c r="FFH23" t="str">
        <v>CUST10065</v>
      </c>
      <c r="FFI23" t="str">
        <v>CUST10128</v>
      </c>
      <c r="FFJ23" t="str">
        <v>CUST10026</v>
      </c>
      <c r="FFK23" t="str">
        <v>CUST10077</v>
      </c>
      <c r="FFL23" t="str">
        <v>CUST10147</v>
      </c>
      <c r="FFM23" t="str">
        <v>CUST10156</v>
      </c>
      <c r="FFN23" t="str">
        <v>CUST10040</v>
      </c>
      <c r="FFO23" t="str">
        <v>CUST10197</v>
      </c>
      <c r="FFP23" t="str">
        <v>CUST10242</v>
      </c>
      <c r="FFQ23" t="str">
        <v>CUST10242</v>
      </c>
      <c r="FFR23" t="str">
        <v>CUST10005</v>
      </c>
      <c r="FFS23" t="str">
        <v>CUST10210</v>
      </c>
      <c r="FFT23" t="str">
        <v>CUST10033</v>
      </c>
      <c r="FFU23" t="str">
        <v>CUST10164</v>
      </c>
      <c r="FFV23" t="str">
        <v>CUST10093</v>
      </c>
      <c r="FFW23" t="str">
        <v>CUST10153</v>
      </c>
      <c r="FFX23" t="str">
        <v>CUST10133</v>
      </c>
      <c r="FFY23" t="str">
        <v>CUST10054</v>
      </c>
      <c r="FFZ23" t="str">
        <v>CUST10105</v>
      </c>
      <c r="FGA23" t="str">
        <v>CUST10234</v>
      </c>
      <c r="FGB23" t="str">
        <v>CUST10098</v>
      </c>
      <c r="FGC23" t="str">
        <v>CUST10020</v>
      </c>
      <c r="FGD23" t="str">
        <v>CUST10125</v>
      </c>
      <c r="FGE23" t="str">
        <v>CUST10170</v>
      </c>
      <c r="FGF23" t="str">
        <v>CUST10053</v>
      </c>
      <c r="FGG23" t="str">
        <v>CUST10201</v>
      </c>
      <c r="FGH23" t="str">
        <v>CUST10207</v>
      </c>
      <c r="FGI23" t="str">
        <v>CUST10082</v>
      </c>
      <c r="FGJ23" t="str">
        <v>CUST10013</v>
      </c>
      <c r="FGK23" t="str">
        <v>CUST10076</v>
      </c>
      <c r="FGL23" t="str">
        <v>CUST10024</v>
      </c>
      <c r="FGM23" t="str">
        <v>CUST10050</v>
      </c>
      <c r="FGN23" t="str">
        <v>CUST10136</v>
      </c>
      <c r="FGO23" t="str">
        <v>CUST10167</v>
      </c>
      <c r="FGP23" t="str">
        <v>CUST10021</v>
      </c>
      <c r="FGQ23" t="str">
        <v>CUST10148</v>
      </c>
      <c r="FGR23" t="str">
        <v>CUST10005</v>
      </c>
      <c r="FGS23" t="str">
        <v>CUST10111</v>
      </c>
      <c r="FGT23" t="str">
        <v>CUST10167</v>
      </c>
      <c r="FGU23" t="str">
        <v>CUST10243</v>
      </c>
      <c r="FGV23" t="str">
        <v>CUST10063</v>
      </c>
      <c r="FGW23" t="str">
        <v>CUST10188</v>
      </c>
      <c r="FGX23" t="str">
        <v>CUST10134</v>
      </c>
      <c r="FGY23" t="str">
        <v>CUST10180</v>
      </c>
      <c r="FGZ23" t="str">
        <v>CUST10180</v>
      </c>
      <c r="FHA23" t="str">
        <v>CUST10170</v>
      </c>
      <c r="FHB23" t="str">
        <v>CUST10215</v>
      </c>
      <c r="FHC23" t="str">
        <v>CUST10156</v>
      </c>
      <c r="FHD23" t="str">
        <v>CUST10138</v>
      </c>
      <c r="FHE23" t="str">
        <v>CUST10177</v>
      </c>
      <c r="FHF23" t="str">
        <v>CUST10074</v>
      </c>
      <c r="FHG23" t="str">
        <v>CUST10009</v>
      </c>
      <c r="FHH23" t="str">
        <v>CUST10011</v>
      </c>
      <c r="FHI23" t="str">
        <v>CUST10113</v>
      </c>
      <c r="FHJ23" t="str">
        <v>CUST10069</v>
      </c>
      <c r="FHK23" t="str">
        <v>CUST10067</v>
      </c>
      <c r="FHL23" t="str">
        <v>CUST10030</v>
      </c>
      <c r="FHM23" t="str">
        <v>CUST10194</v>
      </c>
      <c r="FHN23" t="str">
        <v>CUST10064</v>
      </c>
      <c r="FHO23" t="str">
        <v>CUST10143</v>
      </c>
      <c r="FHP23" t="str">
        <v>CUST10107</v>
      </c>
      <c r="FHQ23" t="str">
        <v>CUST10133</v>
      </c>
      <c r="FHR23" t="str">
        <v>CUST10122</v>
      </c>
      <c r="FHS23" t="str">
        <v>CUST10182</v>
      </c>
      <c r="FHT23" t="str">
        <v>CUST10139</v>
      </c>
      <c r="FHU23" t="str">
        <v>CUST10113</v>
      </c>
      <c r="FHV23" t="str">
        <v>CUST10077</v>
      </c>
      <c r="FHW23" t="str">
        <v>CUST10127</v>
      </c>
      <c r="FHX23" t="str">
        <v>CUST10008</v>
      </c>
      <c r="FHY23" t="str">
        <v>CUST10030</v>
      </c>
      <c r="FHZ23" t="str">
        <v>CUST10060</v>
      </c>
      <c r="FIA23" t="str">
        <v>CUST10169</v>
      </c>
      <c r="FIB23" t="str">
        <v>CUST10150</v>
      </c>
      <c r="FIC23" t="str">
        <v>CUST10169</v>
      </c>
      <c r="FID23" t="str">
        <v>CUST10004</v>
      </c>
      <c r="FIE23" t="str">
        <v>CUST10170</v>
      </c>
      <c r="FIF23" t="str">
        <v>CUST10077</v>
      </c>
      <c r="FIG23" t="str">
        <v>CUST10070</v>
      </c>
      <c r="FIH23" t="str">
        <v>CUST10100</v>
      </c>
      <c r="FII23" t="str">
        <v>CUST10113</v>
      </c>
      <c r="FIJ23" t="str">
        <v>CUST10230</v>
      </c>
      <c r="FIK23" t="str">
        <v>CUST10070</v>
      </c>
      <c r="FIL23" t="str">
        <v>CUST10148</v>
      </c>
      <c r="FIM23" t="str">
        <v>CUST10062</v>
      </c>
      <c r="FIN23" t="str">
        <v>CUST10197</v>
      </c>
      <c r="FIO23" t="str">
        <v>CUST10098</v>
      </c>
      <c r="FIP23" t="str">
        <v>CUST10122</v>
      </c>
      <c r="FIQ23" t="str">
        <v>CUST10195</v>
      </c>
      <c r="FIR23" t="str">
        <v>CUST10083</v>
      </c>
      <c r="FIS23" t="str">
        <v>CUST10213</v>
      </c>
      <c r="FIT23" t="str">
        <v>CUST10040</v>
      </c>
      <c r="FIU23" t="str">
        <v>CUST10018</v>
      </c>
      <c r="FIV23" t="str">
        <v>CUST10064</v>
      </c>
      <c r="FIW23" t="str">
        <v>CUST10243</v>
      </c>
      <c r="FIX23" t="str">
        <v>CUST10182</v>
      </c>
      <c r="FIY23" t="str">
        <v>CUST10130</v>
      </c>
      <c r="FIZ23" t="str">
        <v>CUST10059</v>
      </c>
      <c r="FJA23" t="str">
        <v>CUST10222</v>
      </c>
      <c r="FJB23" t="str">
        <v>CUST10051</v>
      </c>
      <c r="FJC23" t="str">
        <v>CUST10022</v>
      </c>
      <c r="FJD23" t="str">
        <v>CUST10199</v>
      </c>
      <c r="FJE23" t="str">
        <v>CUST10065</v>
      </c>
      <c r="FJF23" t="str">
        <v>CUST10153</v>
      </c>
      <c r="FJG23" t="str">
        <v>CUST10006</v>
      </c>
      <c r="FJH23" t="str">
        <v>CUST10165</v>
      </c>
      <c r="FJI23" t="str">
        <v>CUST10190</v>
      </c>
      <c r="FJJ23" t="str">
        <v>CUST10209</v>
      </c>
      <c r="FJK23" t="str">
        <v>CUST10159</v>
      </c>
      <c r="FJL23" t="str">
        <v>CUST10226</v>
      </c>
      <c r="FJM23" t="str">
        <v>CUST10227</v>
      </c>
      <c r="FJN23" t="str">
        <v>CUST10244</v>
      </c>
      <c r="FJO23" t="str">
        <v>CUST10167</v>
      </c>
      <c r="FJP23" t="str">
        <v>CUST10027</v>
      </c>
      <c r="FJQ23" t="str">
        <v>CUST10051</v>
      </c>
      <c r="FJR23" t="str">
        <v>CUST10013</v>
      </c>
      <c r="FJS23" t="str">
        <v>CUST10167</v>
      </c>
      <c r="FJT23" t="str">
        <v>CUST10043</v>
      </c>
      <c r="FJU23" t="str">
        <v>CUST10082</v>
      </c>
      <c r="FJV23" t="str">
        <v>CUST10111</v>
      </c>
      <c r="FJW23" t="str">
        <v>CUST10105</v>
      </c>
      <c r="FJX23" t="str">
        <v>CUST10029</v>
      </c>
      <c r="FJY23" t="str">
        <v>CUST10116</v>
      </c>
      <c r="FJZ23" t="str">
        <v>CUST10015</v>
      </c>
      <c r="FKA23" t="str">
        <v>CUST10234</v>
      </c>
      <c r="FKB23" t="str">
        <v>CUST10058</v>
      </c>
      <c r="FKC23" t="str">
        <v>CUST10054</v>
      </c>
      <c r="FKD23" t="str">
        <v>CUST10176</v>
      </c>
      <c r="FKE23" t="str">
        <v>CUST10041</v>
      </c>
      <c r="FKF23" t="str">
        <v>CUST10087</v>
      </c>
      <c r="FKG23" t="str">
        <v>CUST10182</v>
      </c>
      <c r="FKH23" t="str">
        <v>CUST10105</v>
      </c>
      <c r="FKI23" t="str">
        <v>CUST10133</v>
      </c>
      <c r="FKJ23" t="str">
        <v>CUST10188</v>
      </c>
      <c r="FKK23" t="str">
        <v>CUST10197</v>
      </c>
      <c r="FKL23" t="str">
        <v>CUST10121</v>
      </c>
      <c r="FKM23" t="str">
        <v>CUST10045</v>
      </c>
      <c r="FKN23" t="str">
        <v>CUST10215</v>
      </c>
      <c r="FKO23" t="str">
        <v>CUST10084</v>
      </c>
      <c r="FKP23" t="str">
        <v>CUST10114</v>
      </c>
      <c r="FKQ23" t="str">
        <v>CUST10024</v>
      </c>
      <c r="FKR23" t="str">
        <v>CUST10126</v>
      </c>
      <c r="FKS23" t="str">
        <v>CUST10057</v>
      </c>
      <c r="FKT23" t="str">
        <v>CUST10192</v>
      </c>
      <c r="FKU23" t="str">
        <v>CUST10052</v>
      </c>
      <c r="FKV23" t="str">
        <v>CUST10026</v>
      </c>
      <c r="FKW23" t="str">
        <v>CUST10061</v>
      </c>
      <c r="FKX23" t="str">
        <v>CUST10187</v>
      </c>
      <c r="FKY23" t="str">
        <v>CUST10234</v>
      </c>
      <c r="FKZ23" t="str">
        <v>CUST10234</v>
      </c>
      <c r="FLA23" t="str">
        <v>CUST10111</v>
      </c>
      <c r="FLB23" t="str">
        <v>CUST10137</v>
      </c>
      <c r="FLC23" t="str">
        <v>CUST10094</v>
      </c>
      <c r="FLD23" t="str">
        <v>CUST10166</v>
      </c>
      <c r="FLE23" t="str">
        <v>CUST10182</v>
      </c>
      <c r="FLF23" t="str">
        <v>CUST10083</v>
      </c>
      <c r="FLG23" t="str">
        <v>CUST10147</v>
      </c>
      <c r="FLH23" t="str">
        <v>CUST10021</v>
      </c>
      <c r="FLI23" t="str">
        <v>CUST10089</v>
      </c>
      <c r="FLJ23" t="str">
        <v>CUST10190</v>
      </c>
      <c r="FLK23" t="str">
        <v>CUST10006</v>
      </c>
      <c r="FLL23" t="str">
        <v>CUST10200</v>
      </c>
      <c r="FLM23" t="str">
        <v>CUST10241</v>
      </c>
      <c r="FLN23" t="str">
        <v>CUST10179</v>
      </c>
      <c r="FLO23" t="str">
        <v>CUST10116</v>
      </c>
      <c r="FLP23" t="str">
        <v>CUST10137</v>
      </c>
      <c r="FLQ23" t="str">
        <v>CUST10100</v>
      </c>
      <c r="FLR23" t="str">
        <v>CUST10009</v>
      </c>
      <c r="FLS23" t="str">
        <v>CUST10117</v>
      </c>
      <c r="FLT23" t="str">
        <v>CUST10036</v>
      </c>
      <c r="FLU23" t="str">
        <v>CUST10208</v>
      </c>
      <c r="FLV23" t="str">
        <v>CUST10089</v>
      </c>
      <c r="FLW23" t="str">
        <v>CUST10036</v>
      </c>
      <c r="FLX23" t="str">
        <v>CUST10065</v>
      </c>
      <c r="FLY23" t="str">
        <v>CUST10245</v>
      </c>
      <c r="FLZ23" t="str">
        <v>CUST10243</v>
      </c>
      <c r="FMA23" t="str">
        <v>CUST10150</v>
      </c>
      <c r="FMB23" t="str">
        <v>CUST10023</v>
      </c>
      <c r="FMC23" t="str">
        <v>CUST10243</v>
      </c>
      <c r="FMD23" t="str">
        <v>CUST10036</v>
      </c>
      <c r="FME23" t="str">
        <v>CUST10092</v>
      </c>
      <c r="FMF23" t="str">
        <v>CUST10011</v>
      </c>
      <c r="FMG23" t="str">
        <v>CUST10175</v>
      </c>
      <c r="FMH23" t="str">
        <v>CUST10225</v>
      </c>
      <c r="FMI23" t="str">
        <v>CUST10205</v>
      </c>
      <c r="FMJ23" t="str">
        <v>CUST10172</v>
      </c>
      <c r="FMK23" t="str">
        <v>CUST10157</v>
      </c>
      <c r="FML23" t="str">
        <v>CUST10134</v>
      </c>
      <c r="FMM23" t="str">
        <v>CUST10208</v>
      </c>
      <c r="FMN23" t="str">
        <v>CUST10027</v>
      </c>
      <c r="FMO23" t="str">
        <v>CUST10170</v>
      </c>
      <c r="FMP23" t="str">
        <v>CUST10136</v>
      </c>
      <c r="FMQ23" t="str">
        <v>CUST10074</v>
      </c>
      <c r="FMR23" t="str">
        <v>CUST10036</v>
      </c>
      <c r="FMS23" t="str">
        <v>CUST10167</v>
      </c>
      <c r="FMT23" t="str">
        <v>CUST10029</v>
      </c>
      <c r="FMU23" t="str">
        <v>CUST10019</v>
      </c>
      <c r="FMV23" t="str">
        <v>CUST10063</v>
      </c>
      <c r="FMW23" t="str">
        <v>CUST10070</v>
      </c>
      <c r="FMX23" t="str">
        <v>CUST10052</v>
      </c>
      <c r="FMY23" t="str">
        <v>CUST10059</v>
      </c>
      <c r="FMZ23" t="str">
        <v>CUST10109</v>
      </c>
      <c r="FNA23" t="str">
        <v>CUST10228</v>
      </c>
      <c r="FNB23" t="str">
        <v>CUST10200</v>
      </c>
      <c r="FNC23" t="str">
        <v>CUST10116</v>
      </c>
      <c r="FND23" t="str">
        <v>CUST10110</v>
      </c>
      <c r="FNE23" t="str">
        <v>CUST10209</v>
      </c>
      <c r="FNF23" t="str">
        <v>CUST10139</v>
      </c>
      <c r="FNG23" t="str">
        <v>CUST10186</v>
      </c>
      <c r="FNH23" t="str">
        <v>CUST10149</v>
      </c>
      <c r="FNI23" t="str">
        <v>CUST10243</v>
      </c>
      <c r="FNJ23" t="str">
        <v>CUST10180</v>
      </c>
      <c r="FNK23" t="str">
        <v>CUST10133</v>
      </c>
      <c r="FNL23" t="str">
        <v>CUST10084</v>
      </c>
      <c r="FNM23" t="str">
        <v>CUST10160</v>
      </c>
      <c r="FNN23" t="str">
        <v>CUST10170</v>
      </c>
      <c r="FNO23" t="str">
        <v>CUST10150</v>
      </c>
      <c r="FNP23" t="str">
        <v>CUST10133</v>
      </c>
      <c r="FNQ23" t="str">
        <v>CUST10115</v>
      </c>
      <c r="FNR23" t="str">
        <v>CUST10235</v>
      </c>
      <c r="FNS23" t="str">
        <v>CUST10148</v>
      </c>
      <c r="FNT23" t="str">
        <v>CUST10053</v>
      </c>
      <c r="FNU23" t="str">
        <v>CUST10170</v>
      </c>
      <c r="FNV23" t="str">
        <v>CUST10151</v>
      </c>
      <c r="FNW23" t="str">
        <v>CUST10155</v>
      </c>
      <c r="FNX23" t="str">
        <v>CUST10173</v>
      </c>
      <c r="FNY23" t="str">
        <v>CUST10207</v>
      </c>
      <c r="FNZ23" t="str">
        <v>CUST10054</v>
      </c>
      <c r="FOA23" t="str">
        <v>CUST10087</v>
      </c>
      <c r="FOB23" t="str">
        <v>CUST10105</v>
      </c>
      <c r="FOC23" t="str">
        <v>CUST10213</v>
      </c>
      <c r="FOD23" t="str">
        <v>CUST10117</v>
      </c>
      <c r="FOE23" t="str">
        <v>CUST10133</v>
      </c>
      <c r="FOF23" t="str">
        <v>CUST10078</v>
      </c>
      <c r="FOG23" t="str">
        <v>CUST10071</v>
      </c>
      <c r="FOH23" t="str">
        <v>CUST10188</v>
      </c>
      <c r="FOI23" t="str">
        <v>CUST10215</v>
      </c>
      <c r="FOJ23" t="str">
        <v>CUST10207</v>
      </c>
      <c r="FOK23" t="str">
        <v>CUST10207</v>
      </c>
      <c r="FOL23" t="str">
        <v>CUST10123</v>
      </c>
      <c r="FOM23" t="str">
        <v>CUST10001</v>
      </c>
      <c r="FON23" t="str">
        <v>CUST10209</v>
      </c>
      <c r="FOO23" t="str">
        <v>CUST10059</v>
      </c>
      <c r="FOP23" t="str">
        <v>CUST10244</v>
      </c>
      <c r="FOQ23" t="str">
        <v>CUST10200</v>
      </c>
      <c r="FOR23" t="str">
        <v>CUST10013</v>
      </c>
      <c r="FOS23" t="str">
        <v>CUST10205</v>
      </c>
      <c r="FOT23" t="str">
        <v>CUST10159</v>
      </c>
      <c r="FOU23" t="str">
        <v>CUST10180</v>
      </c>
      <c r="FOV23" t="str">
        <v>CUST10089</v>
      </c>
      <c r="FOW23" t="str">
        <v>CUST10021</v>
      </c>
      <c r="FOX23" t="str">
        <v>CUST10182</v>
      </c>
      <c r="FOY23" t="str">
        <v>CUST10165</v>
      </c>
      <c r="FOZ23" t="str">
        <v>CUST10199</v>
      </c>
      <c r="FPA23" t="str">
        <v>CUST10242</v>
      </c>
      <c r="FPB23" t="str">
        <v>CUST10162</v>
      </c>
      <c r="FPC23" t="str">
        <v>CUST10097</v>
      </c>
      <c r="FPD23" t="str">
        <v>CUST10160</v>
      </c>
      <c r="FPE23" t="str">
        <v>CUST10153</v>
      </c>
      <c r="FPF23" t="str">
        <v>CUST10055</v>
      </c>
      <c r="FPG23" t="str">
        <v>CUST10076</v>
      </c>
      <c r="FPH23" t="str">
        <v>CUST10178</v>
      </c>
      <c r="FPI23" t="str">
        <v>CUST10041</v>
      </c>
      <c r="FPJ23" t="str">
        <v>CUST10232</v>
      </c>
      <c r="FPK23" t="str">
        <v>CUST10233</v>
      </c>
      <c r="FPL23" t="str">
        <v>CUST10154</v>
      </c>
      <c r="FPM23" t="str">
        <v>CUST10177</v>
      </c>
      <c r="FPN23" t="str">
        <v>CUST10099</v>
      </c>
      <c r="FPO23" t="str">
        <v>CUST10188</v>
      </c>
      <c r="FPP23" t="str">
        <v>CUST10232</v>
      </c>
      <c r="FPQ23" t="str">
        <v>CUST10051</v>
      </c>
      <c r="FPR23" t="str">
        <v>CUST10153</v>
      </c>
      <c r="FPS23" t="str">
        <v>CUST10123</v>
      </c>
      <c r="FPT23" t="str">
        <v>CUST10027</v>
      </c>
      <c r="FPU23" t="str">
        <v>CUST10092</v>
      </c>
      <c r="FPV23" t="str">
        <v>CUST10051</v>
      </c>
      <c r="FPW23" t="str">
        <v>CUST10131</v>
      </c>
      <c r="FPX23" t="str">
        <v>CUST10152</v>
      </c>
      <c r="FPY23" t="str">
        <v>CUST10060</v>
      </c>
      <c r="FPZ23" t="str">
        <v>CUST10147</v>
      </c>
      <c r="FQA23" t="str">
        <v>CUST10101</v>
      </c>
      <c r="FQB23" t="str">
        <v>CUST10244</v>
      </c>
      <c r="FQC23" t="str">
        <v>CUST10115</v>
      </c>
      <c r="FQD23" t="str">
        <v>CUST10178</v>
      </c>
      <c r="FQE23" t="str">
        <v>CUST10165</v>
      </c>
      <c r="FQF23" t="str">
        <v>CUST10026</v>
      </c>
      <c r="FQG23" t="str">
        <v>CUST10239</v>
      </c>
      <c r="FQH23" t="str">
        <v>CUST10216</v>
      </c>
      <c r="FQI23" t="str">
        <v>CUST10034</v>
      </c>
      <c r="FQJ23" t="str">
        <v>CUST10056</v>
      </c>
      <c r="FQK23" t="str">
        <v>CUST10178</v>
      </c>
      <c r="FQL23" t="str">
        <v>CUST10237</v>
      </c>
      <c r="FQM23" t="str">
        <v>CUST10228</v>
      </c>
      <c r="FQN23" t="str">
        <v>CUST10086</v>
      </c>
      <c r="FQO23" t="str">
        <v>CUST10144</v>
      </c>
      <c r="FQP23" t="str">
        <v>CUST10114</v>
      </c>
      <c r="FQQ23" t="str">
        <v>CUST10098</v>
      </c>
      <c r="FQR23" t="str">
        <v>CUST10022</v>
      </c>
      <c r="FQS23" t="str">
        <v>CUST10215</v>
      </c>
      <c r="FQT23" t="str">
        <v>CUST10134</v>
      </c>
      <c r="FQU23" t="str">
        <v>CUST10028</v>
      </c>
      <c r="FQV23" t="str">
        <v>CUST10056</v>
      </c>
      <c r="FQW23" t="str">
        <v>CUST10101</v>
      </c>
      <c r="FQX23" t="str">
        <v>CUST10109</v>
      </c>
      <c r="FQY23" t="str">
        <v>CUST10167</v>
      </c>
      <c r="FQZ23" t="str">
        <v>CUST10027</v>
      </c>
      <c r="FRA23" t="str">
        <v>CUST10039</v>
      </c>
      <c r="FRB23" t="str">
        <v>CUST10115</v>
      </c>
      <c r="FRC23" t="str">
        <v>CUST10084</v>
      </c>
      <c r="FRD23" t="str">
        <v>CUST10231</v>
      </c>
      <c r="FRE23" t="str">
        <v>CUST10106</v>
      </c>
      <c r="FRF23" t="str">
        <v>CUST10065</v>
      </c>
      <c r="FRG23" t="str">
        <v>CUST10119</v>
      </c>
      <c r="FRH23" t="str">
        <v>CUST10079</v>
      </c>
      <c r="FRI23" t="str">
        <v>CUST10115</v>
      </c>
      <c r="FRJ23" t="str">
        <v>CUST10231</v>
      </c>
      <c r="FRK23" t="str">
        <v>CUST10120</v>
      </c>
      <c r="FRL23" t="str">
        <v>CUST10214</v>
      </c>
      <c r="FRM23" t="str">
        <v>CUST10095</v>
      </c>
      <c r="FRN23" t="str">
        <v>CUST10134</v>
      </c>
      <c r="FRO23" t="str">
        <v>CUST10241</v>
      </c>
      <c r="FRP23" t="str">
        <v>CUST10071</v>
      </c>
      <c r="FRQ23" t="str">
        <v>CUST10011</v>
      </c>
      <c r="FRR23" t="str">
        <v>CUST10049</v>
      </c>
      <c r="FRS23" t="str">
        <v>CUST10131</v>
      </c>
      <c r="FRT23" t="str">
        <v>CUST10020</v>
      </c>
      <c r="FRU23" t="str">
        <v>CUST10222</v>
      </c>
      <c r="FRV23" t="str">
        <v>CUST10092</v>
      </c>
      <c r="FRW23" t="str">
        <v>CUST10209</v>
      </c>
      <c r="FRX23" t="str">
        <v>CUST10204</v>
      </c>
      <c r="FRY23" t="str">
        <v>CUST10076</v>
      </c>
      <c r="FRZ23" t="str">
        <v>CUST10093</v>
      </c>
      <c r="FSA23" t="str">
        <v>CUST10097</v>
      </c>
      <c r="FSB23" t="str">
        <v>CUST10234</v>
      </c>
      <c r="FSC23" t="str">
        <v>CUST10135</v>
      </c>
      <c r="FSD23" t="str">
        <v>CUST10169</v>
      </c>
      <c r="FSE23" t="str">
        <v>CUST10160</v>
      </c>
      <c r="FSF23" t="str">
        <v>CUST10180</v>
      </c>
      <c r="FSG23" t="str">
        <v>CUST10180</v>
      </c>
      <c r="FSH23" t="str">
        <v>CUST10202</v>
      </c>
      <c r="FSI23" t="str">
        <v>CUST10121</v>
      </c>
      <c r="FSJ23" t="str">
        <v>CUST10198</v>
      </c>
      <c r="FSK23" t="str">
        <v>CUST10221</v>
      </c>
      <c r="FSL23" t="str">
        <v>CUST10071</v>
      </c>
      <c r="FSM23" t="str">
        <v>CUST10107</v>
      </c>
      <c r="FSN23" t="str">
        <v>CUST10238</v>
      </c>
      <c r="FSO23" t="str">
        <v>CUST10059</v>
      </c>
      <c r="FSP23" t="str">
        <v>CUST10022</v>
      </c>
      <c r="FSQ23" t="str">
        <v>CUST10017</v>
      </c>
      <c r="FSR23" t="str">
        <v>CUST10226</v>
      </c>
      <c r="FSS23" t="str">
        <v>CUST10085</v>
      </c>
      <c r="FST23" t="str">
        <v>CUST10132</v>
      </c>
      <c r="FSU23" t="str">
        <v>CUST10237</v>
      </c>
      <c r="FSV23" t="str">
        <v>CUST10232</v>
      </c>
      <c r="FSW23" t="str">
        <v>CUST10125</v>
      </c>
      <c r="FSX23" t="str">
        <v>CUST10049</v>
      </c>
      <c r="FSY23" t="str">
        <v>CUST10017</v>
      </c>
      <c r="FSZ23" t="str">
        <v>CUST10213</v>
      </c>
      <c r="FTA23" t="str">
        <v>CUST10047</v>
      </c>
      <c r="FTB23" t="str">
        <v>CUST10120</v>
      </c>
      <c r="FTC23" t="str">
        <v>CUST10066</v>
      </c>
      <c r="FTD23" t="str">
        <v>CUST10220</v>
      </c>
      <c r="FTE23" t="str">
        <v>CUST10089</v>
      </c>
      <c r="FTF23" t="str">
        <v>CUST10048</v>
      </c>
      <c r="FTG23" t="str">
        <v>CUST10140</v>
      </c>
      <c r="FTH23" t="str">
        <v>CUST10150</v>
      </c>
      <c r="FTI23" t="str">
        <v>CUST10052</v>
      </c>
      <c r="FTJ23" t="str">
        <v>CUST10044</v>
      </c>
      <c r="FTK23" t="str">
        <v>CUST10207</v>
      </c>
      <c r="FTL23" t="str">
        <v>CUST10081</v>
      </c>
      <c r="FTM23" t="str">
        <v>CUST10016</v>
      </c>
      <c r="FTN23" t="str">
        <v>CUST10119</v>
      </c>
      <c r="FTO23" t="str">
        <v>CUST10056</v>
      </c>
      <c r="FTP23" t="str">
        <v>CUST10085</v>
      </c>
      <c r="FTQ23" t="str">
        <v>CUST10209</v>
      </c>
      <c r="FTR23" t="str">
        <v>CUST10237</v>
      </c>
      <c r="FTS23" t="str">
        <v>CUST10210</v>
      </c>
      <c r="FTT23" t="str">
        <v>CUST10086</v>
      </c>
      <c r="FTU23" t="str">
        <v>CUST10129</v>
      </c>
      <c r="FTV23" t="str">
        <v>CUST10130</v>
      </c>
      <c r="FTW23" t="str">
        <v>CUST10080</v>
      </c>
      <c r="FTX23" t="str">
        <v>CUST10231</v>
      </c>
      <c r="FTY23" t="str">
        <v>CUST10056</v>
      </c>
      <c r="FTZ23" t="str">
        <v>CUST10063</v>
      </c>
      <c r="FUA23" t="str">
        <v>CUST10100</v>
      </c>
      <c r="FUB23" t="str">
        <v>CUST10109</v>
      </c>
      <c r="FUC23" t="str">
        <v>CUST10005</v>
      </c>
      <c r="FUD23" t="str">
        <v>CUST10147</v>
      </c>
      <c r="FUE23" t="str">
        <v>CUST10226</v>
      </c>
      <c r="FUF23" t="str">
        <v>CUST10071</v>
      </c>
      <c r="FUG23" t="str">
        <v>CUST10097</v>
      </c>
      <c r="FUH23" t="str">
        <v>CUST10127</v>
      </c>
      <c r="FUI23" t="str">
        <v>CUST10031</v>
      </c>
      <c r="FUJ23" t="str">
        <v>CUST10152</v>
      </c>
      <c r="FUK23" t="str">
        <v>CUST10234</v>
      </c>
      <c r="FUL23" t="str">
        <v>CUST10153</v>
      </c>
      <c r="FUM23" t="str">
        <v>CUST10024</v>
      </c>
      <c r="FUN23" t="str">
        <v>CUST10133</v>
      </c>
      <c r="FUO23" t="str">
        <v>CUST10202</v>
      </c>
      <c r="FUP23" t="str">
        <v>CUST10205</v>
      </c>
      <c r="FUQ23" t="str">
        <v>CUST10086</v>
      </c>
      <c r="FUR23" t="str">
        <v>CUST10225</v>
      </c>
      <c r="FUS23" t="str">
        <v>CUST10042</v>
      </c>
      <c r="FUT23" t="str">
        <v>CUST10165</v>
      </c>
      <c r="FUU23" t="str">
        <v>CUST10132</v>
      </c>
      <c r="FUV23" t="str">
        <v>CUST10088</v>
      </c>
      <c r="FUW23" t="str">
        <v>CUST10043</v>
      </c>
      <c r="FUX23" t="str">
        <v>CUST10025</v>
      </c>
      <c r="FUY23" t="str">
        <v>CUST10192</v>
      </c>
      <c r="FUZ23" t="str">
        <v>CUST10175</v>
      </c>
      <c r="FVA23" t="str">
        <v>CUST10094</v>
      </c>
      <c r="FVB23" t="str">
        <v>CUST10212</v>
      </c>
      <c r="FVC23" t="str">
        <v>CUST10195</v>
      </c>
      <c r="FVD23" t="str">
        <v>CUST10172</v>
      </c>
      <c r="FVE23" t="str">
        <v>CUST10122</v>
      </c>
      <c r="FVF23" t="str">
        <v>CUST10106</v>
      </c>
      <c r="FVG23" t="str">
        <v>CUST10207</v>
      </c>
      <c r="FVH23" t="str">
        <v>CUST10172</v>
      </c>
      <c r="FVI23" t="str">
        <v>CUST10042</v>
      </c>
      <c r="FVJ23" t="str">
        <v>CUST10210</v>
      </c>
      <c r="FVK23" t="str">
        <v>CUST10162</v>
      </c>
      <c r="FVL23" t="str">
        <v>CUST10070</v>
      </c>
      <c r="FVM23" t="str">
        <v>CUST10085</v>
      </c>
      <c r="FVN23" t="str">
        <v>CUST10122</v>
      </c>
      <c r="FVO23" t="str">
        <v>CUST10051</v>
      </c>
      <c r="FVP23" t="str">
        <v>CUST10190</v>
      </c>
      <c r="FVQ23" t="str">
        <v>CUST10218</v>
      </c>
      <c r="FVR23" t="str">
        <v>CUST10203</v>
      </c>
      <c r="FVS23" t="str">
        <v>CUST10160</v>
      </c>
      <c r="FVT23" t="str">
        <v>CUST10005</v>
      </c>
      <c r="FVU23" t="str">
        <v>CUST10080</v>
      </c>
      <c r="FVV23" t="str">
        <v>CUST10063</v>
      </c>
      <c r="FVW23" t="str">
        <v>CUST10218</v>
      </c>
      <c r="FVX23" t="str">
        <v>CUST10218</v>
      </c>
      <c r="FVY23" t="str">
        <v>CUST10084</v>
      </c>
      <c r="FVZ23" t="str">
        <v>CUST10122</v>
      </c>
      <c r="FWA23" t="str">
        <v>CUST10038</v>
      </c>
      <c r="FWB23" t="str">
        <v>CUST10117</v>
      </c>
      <c r="FWC23" t="str">
        <v>CUST10108</v>
      </c>
      <c r="FWD23" t="str">
        <v>CUST10004</v>
      </c>
      <c r="FWE23" t="str">
        <v>CUST10105</v>
      </c>
      <c r="FWF23" t="str">
        <v>CUST10176</v>
      </c>
      <c r="FWG23" t="str">
        <v>CUST10071</v>
      </c>
      <c r="FWH23" t="str">
        <v>CUST10007</v>
      </c>
      <c r="FWI23" t="str">
        <v>CUST10113</v>
      </c>
      <c r="FWJ23" t="str">
        <v>CUST10134</v>
      </c>
      <c r="FWK23" t="str">
        <v>CUST10076</v>
      </c>
      <c r="FWL23" t="str">
        <v>CUST10180</v>
      </c>
      <c r="FWM23" t="str">
        <v>CUST10029</v>
      </c>
      <c r="FWN23" t="str">
        <v>CUST10125</v>
      </c>
      <c r="FWO23" t="str">
        <v>CUST10205</v>
      </c>
      <c r="FWP23" t="str">
        <v>CUST10150</v>
      </c>
      <c r="FWQ23" t="str">
        <v>CUST10179</v>
      </c>
      <c r="FWR23" t="str">
        <v>CUST10006</v>
      </c>
      <c r="FWS23" t="str">
        <v>CUST10111</v>
      </c>
      <c r="FWT23" t="str">
        <v>CUST10174</v>
      </c>
      <c r="FWU23" t="str">
        <v>CUST10089</v>
      </c>
      <c r="FWV23" t="str">
        <v>CUST10188</v>
      </c>
      <c r="FWW23" t="str">
        <v>CUST10220</v>
      </c>
      <c r="FWX23" t="str">
        <v>CUST10162</v>
      </c>
      <c r="FWY23" t="str">
        <v>CUST10041</v>
      </c>
      <c r="FWZ23" t="str">
        <v>CUST10193</v>
      </c>
      <c r="FXA23" t="str">
        <v>CUST10048</v>
      </c>
      <c r="FXB23" t="str">
        <v>CUST10215</v>
      </c>
      <c r="FXC23" t="str">
        <v>CUST10080</v>
      </c>
      <c r="FXD23" t="str">
        <v>CUST10026</v>
      </c>
      <c r="FXE23" t="str">
        <v>CUST10152</v>
      </c>
      <c r="FXF23" t="str">
        <v>CUST10217</v>
      </c>
      <c r="FXG23" t="str">
        <v>CUST10026</v>
      </c>
      <c r="FXH23" t="str">
        <v>CUST10222</v>
      </c>
      <c r="FXI23" t="str">
        <v>CUST10047</v>
      </c>
      <c r="FXJ23" t="str">
        <v>CUST10181</v>
      </c>
      <c r="FXK23" t="str">
        <v>CUST10207</v>
      </c>
      <c r="FXL23" t="str">
        <v>CUST10186</v>
      </c>
      <c r="FXM23" t="str">
        <v>CUST10235</v>
      </c>
      <c r="FXN23" t="str">
        <v>CUST10142</v>
      </c>
      <c r="FXO23" t="str">
        <v>CUST10179</v>
      </c>
      <c r="FXP23" t="str">
        <v>CUST10023</v>
      </c>
      <c r="FXQ23" t="str">
        <v>CUST10235</v>
      </c>
      <c r="FXR23" t="str">
        <v>CUST10215</v>
      </c>
      <c r="FXS23" t="str">
        <v>CUST10154</v>
      </c>
      <c r="FXT23" t="str">
        <v>CUST10040</v>
      </c>
      <c r="FXU23" t="str">
        <v>CUST10071</v>
      </c>
      <c r="FXV23" t="str">
        <v>CUST10173</v>
      </c>
      <c r="FXW23" t="str">
        <v>CUST10122</v>
      </c>
      <c r="FXX23" t="str">
        <v>CUST10156</v>
      </c>
      <c r="FXY23" t="str">
        <v>CUST10149</v>
      </c>
      <c r="FXZ23" t="str">
        <v>CUST10149</v>
      </c>
      <c r="FYA23" t="str">
        <v>CUST10010</v>
      </c>
      <c r="FYB23" t="str">
        <v>CUST10178</v>
      </c>
      <c r="FYC23" t="str">
        <v>CUST10108</v>
      </c>
      <c r="FYD23" t="str">
        <v>CUST10240</v>
      </c>
      <c r="FYE23" t="str">
        <v>CUST10221</v>
      </c>
      <c r="FYF23" t="str">
        <v>CUST10009</v>
      </c>
      <c r="FYG23" t="str">
        <v>CUST10207</v>
      </c>
      <c r="FYH23" t="str">
        <v>CUST10120</v>
      </c>
      <c r="FYI23" t="str">
        <v>CUST10033</v>
      </c>
      <c r="FYJ23" t="str">
        <v>CUST10011</v>
      </c>
      <c r="FYK23" t="str">
        <v>CUST10184</v>
      </c>
      <c r="FYL23" t="str">
        <v>CUST10220</v>
      </c>
      <c r="FYM23" t="str">
        <v>CUST10041</v>
      </c>
      <c r="FYN23" t="str">
        <v>CUST10094</v>
      </c>
      <c r="FYO23" t="str">
        <v>CUST10022</v>
      </c>
      <c r="FYP23" t="str">
        <v>CUST10084</v>
      </c>
      <c r="FYQ23" t="str">
        <v>CUST10240</v>
      </c>
      <c r="FYR23" t="str">
        <v>CUST10143</v>
      </c>
      <c r="FYS23" t="str">
        <v>CUST10011</v>
      </c>
      <c r="FYT23" t="str">
        <v>CUST10082</v>
      </c>
      <c r="FYU23" t="str">
        <v>CUST10213</v>
      </c>
      <c r="FYV23" t="str">
        <v>CUST10173</v>
      </c>
      <c r="FYW23" t="str">
        <v>CUST10220</v>
      </c>
      <c r="FYX23" t="str">
        <v>CUST10161</v>
      </c>
      <c r="FYY23" t="str">
        <v>CUST10214</v>
      </c>
      <c r="FYZ23" t="str">
        <v>CUST10186</v>
      </c>
      <c r="FZA23" t="str">
        <v>CUST10130</v>
      </c>
      <c r="FZB23" t="str">
        <v>CUST10137</v>
      </c>
      <c r="FZC23" t="str">
        <v>CUST10077</v>
      </c>
      <c r="FZD23" t="str">
        <v>CUST10210</v>
      </c>
      <c r="FZE23" t="str">
        <v>CUST10105</v>
      </c>
      <c r="FZF23" t="str">
        <v>CUST10080</v>
      </c>
      <c r="FZG23" t="str">
        <v>CUST10098</v>
      </c>
      <c r="FZH23" t="str">
        <v>CUST10227</v>
      </c>
      <c r="FZI23" t="str">
        <v>CUST10113</v>
      </c>
      <c r="FZJ23" t="str">
        <v>CUST10233</v>
      </c>
      <c r="FZK23" t="str">
        <v>CUST10210</v>
      </c>
      <c r="FZL23" t="str">
        <v>CUST10077</v>
      </c>
      <c r="FZM23" t="str">
        <v>CUST10069</v>
      </c>
      <c r="FZN23" t="str">
        <v>CUST10227</v>
      </c>
      <c r="FZO23" t="str">
        <v>CUST10026</v>
      </c>
      <c r="FZP23" t="str">
        <v>CUST10170</v>
      </c>
      <c r="FZQ23" t="str">
        <v>CUST10241</v>
      </c>
      <c r="FZR23" t="str">
        <v>CUST10119</v>
      </c>
      <c r="FZS23" t="str">
        <v>CUST10083</v>
      </c>
      <c r="FZT23" t="str">
        <v>CUST10049</v>
      </c>
      <c r="FZU23" t="str">
        <v>CUST10162</v>
      </c>
      <c r="FZV23" t="str">
        <v>CUST10172</v>
      </c>
      <c r="FZW23" t="str">
        <v>CUST10177</v>
      </c>
      <c r="FZX23" t="str">
        <v>CUST10150</v>
      </c>
      <c r="FZY23" t="str">
        <v>CUST10146</v>
      </c>
      <c r="FZZ23" t="str">
        <v>CUST10164</v>
      </c>
      <c r="GAA23" t="str">
        <v>CUST10030</v>
      </c>
      <c r="GAB23" t="str">
        <v>CUST10064</v>
      </c>
      <c r="GAC23" t="str">
        <v>CUST10213</v>
      </c>
      <c r="GAD23" t="str">
        <v>CUST10053</v>
      </c>
      <c r="GAE23" t="str">
        <v>CUST10221</v>
      </c>
      <c r="GAF23" t="str">
        <v>CUST10178</v>
      </c>
      <c r="GAG23" t="str">
        <v>CUST10125</v>
      </c>
      <c r="GAH23" t="str">
        <v>CUST10015</v>
      </c>
      <c r="GAI23" t="str">
        <v>CUST10070</v>
      </c>
      <c r="GAJ23" t="str">
        <v>CUST10182</v>
      </c>
      <c r="GAK23" t="str">
        <v>CUST10235</v>
      </c>
      <c r="GAL23" t="str">
        <v>CUST10202</v>
      </c>
      <c r="GAM23" t="str">
        <v>CUST10083</v>
      </c>
      <c r="GAN23" t="str">
        <v>CUST10207</v>
      </c>
      <c r="GAO23" t="str">
        <v>CUST10144</v>
      </c>
      <c r="GAP23" t="str">
        <v>CUST10221</v>
      </c>
      <c r="GAQ23" t="str">
        <v>CUST10159</v>
      </c>
      <c r="GAR23" t="str">
        <v>CUST10033</v>
      </c>
      <c r="GAS23" t="str">
        <v>CUST10174</v>
      </c>
      <c r="GAT23" t="str">
        <v>CUST10012</v>
      </c>
      <c r="GAU23" t="str">
        <v>CUST10163</v>
      </c>
      <c r="GAV23" t="str">
        <v>CUST10175</v>
      </c>
      <c r="GAW23" t="str">
        <v>CUST10161</v>
      </c>
      <c r="GAX23" t="str">
        <v>CUST10190</v>
      </c>
      <c r="GAY23" t="str">
        <v>CUST10016</v>
      </c>
      <c r="GAZ23" t="str">
        <v>CUST10197</v>
      </c>
      <c r="GBA23" t="str">
        <v>CUST10140</v>
      </c>
      <c r="GBB23" t="str">
        <v>CUST10121</v>
      </c>
      <c r="GBC23" t="str">
        <v>CUST10122</v>
      </c>
      <c r="GBD23" t="str">
        <v>CUST10044</v>
      </c>
      <c r="GBE23" t="str">
        <v>CUST10225</v>
      </c>
      <c r="GBF23" t="str">
        <v>CUST10051</v>
      </c>
      <c r="GBG23" t="str">
        <v>CUST10074</v>
      </c>
      <c r="GBH23" t="str">
        <v>CUST10001</v>
      </c>
      <c r="GBI23" t="str">
        <v>CUST10139</v>
      </c>
      <c r="GBJ23" t="str">
        <v>CUST10184</v>
      </c>
      <c r="GBK23" t="str">
        <v>CUST10185</v>
      </c>
      <c r="GBL23" t="str">
        <v>CUST10236</v>
      </c>
      <c r="GBM23" t="str">
        <v>CUST10115</v>
      </c>
      <c r="GBN23" t="str">
        <v>CUST10023</v>
      </c>
      <c r="GBO23" t="str">
        <v>CUST10076</v>
      </c>
      <c r="GBP23" t="str">
        <v>CUST10152</v>
      </c>
      <c r="GBQ23" t="str">
        <v>CUST10234</v>
      </c>
      <c r="GBR23" t="str">
        <v>CUST10131</v>
      </c>
      <c r="GBS23" t="str">
        <v>CUST10180</v>
      </c>
      <c r="GBT23" t="str">
        <v>CUST10006</v>
      </c>
      <c r="GBU23" t="str">
        <v>CUST10092</v>
      </c>
      <c r="GBV23" t="str">
        <v>CUST10231</v>
      </c>
      <c r="GBW23" t="str">
        <v>CUST10138</v>
      </c>
      <c r="GBX23" t="str">
        <v>CUST10140</v>
      </c>
      <c r="GBY23" t="str">
        <v>CUST10154</v>
      </c>
      <c r="GBZ23" t="str">
        <v>CUST10125</v>
      </c>
      <c r="GCA23" t="str">
        <v>CUST10219</v>
      </c>
      <c r="GCB23" t="str">
        <v>CUST10011</v>
      </c>
      <c r="GCC23" t="str">
        <v>CUST10155</v>
      </c>
      <c r="GCD23" t="str">
        <v>CUST10022</v>
      </c>
      <c r="GCE23" t="str">
        <v>CUST10231</v>
      </c>
      <c r="GCF23" t="str">
        <v>CUST10175</v>
      </c>
      <c r="GCG23" t="str">
        <v>CUST10003</v>
      </c>
      <c r="GCH23" t="str">
        <v>CUST10168</v>
      </c>
      <c r="GCI23" t="str">
        <v>CUST10018</v>
      </c>
      <c r="GCJ23" t="str">
        <v>CUST10059</v>
      </c>
      <c r="GCK23" t="str">
        <v>CUST10008</v>
      </c>
      <c r="GCL23" t="str">
        <v>CUST10064</v>
      </c>
      <c r="GCM23" t="str">
        <v>CUST10099</v>
      </c>
      <c r="GCN23" t="str">
        <v>CUST10089</v>
      </c>
      <c r="GCO23" t="str">
        <v>CUST10172</v>
      </c>
      <c r="GCP23" t="str">
        <v>CUST10186</v>
      </c>
      <c r="GCQ23" t="str">
        <v>CUST10163</v>
      </c>
      <c r="GCR23" t="str">
        <v>CUST10114</v>
      </c>
      <c r="GCS23" t="str">
        <v>CUST10210</v>
      </c>
      <c r="GCT23" t="str">
        <v>CUST10011</v>
      </c>
      <c r="GCU23" t="str">
        <v>CUST10185</v>
      </c>
      <c r="GCV23" t="str">
        <v>CUST10102</v>
      </c>
      <c r="GCW23" t="str">
        <v>CUST10229</v>
      </c>
      <c r="GCX23" t="str">
        <v>CUST10030</v>
      </c>
      <c r="GCY23" t="str">
        <v>CUST10013</v>
      </c>
      <c r="GCZ23" t="str">
        <v>CUST10044</v>
      </c>
      <c r="GDA23" t="str">
        <v>CUST10163</v>
      </c>
      <c r="GDB23" t="str">
        <v>CUST10053</v>
      </c>
      <c r="GDC23" t="str">
        <v>CUST10196</v>
      </c>
      <c r="GDD23" t="str">
        <v>CUST10138</v>
      </c>
      <c r="GDE23" t="str">
        <v>CUST10192</v>
      </c>
      <c r="GDF23" t="str">
        <v>CUST10042</v>
      </c>
      <c r="GDG23" t="str">
        <v>CUST10084</v>
      </c>
      <c r="GDH23" t="str">
        <v>CUST10103</v>
      </c>
      <c r="GDI23" t="str">
        <v>CUST10175</v>
      </c>
      <c r="GDJ23" t="str">
        <v>CUST10200</v>
      </c>
      <c r="GDK23" t="str">
        <v>CUST10222</v>
      </c>
      <c r="GDL23" t="str">
        <v>CUST10188</v>
      </c>
      <c r="GDM23" t="str">
        <v>CUST10035</v>
      </c>
      <c r="GDN23" t="str">
        <v>CUST10088</v>
      </c>
      <c r="GDO23" t="str">
        <v>CUST10225</v>
      </c>
      <c r="GDP23" t="str">
        <v>CUST10039</v>
      </c>
      <c r="GDQ23" t="str">
        <v>CUST10098</v>
      </c>
      <c r="GDR23" t="str">
        <v>CUST10209</v>
      </c>
      <c r="GDS23" t="str">
        <v>CUST10094</v>
      </c>
      <c r="GDT23" t="str">
        <v>CUST10075</v>
      </c>
      <c r="GDU23" t="str">
        <v>CUST10128</v>
      </c>
      <c r="GDV23" t="str">
        <v>CUST10022</v>
      </c>
      <c r="GDW23" t="str">
        <v>CUST10083</v>
      </c>
      <c r="GDX23" t="str">
        <v>CUST10177</v>
      </c>
      <c r="GDY23" t="str">
        <v>CUST10233</v>
      </c>
      <c r="GDZ23" t="str">
        <v>CUST10067</v>
      </c>
      <c r="GEA23" t="str">
        <v>CUST10019</v>
      </c>
      <c r="GEB23" t="str">
        <v>CUST10134</v>
      </c>
      <c r="GEC23" t="str">
        <v>CUST10061</v>
      </c>
      <c r="GED23" t="str">
        <v>CUST10155</v>
      </c>
      <c r="GEE23" t="str">
        <v>CUST10089</v>
      </c>
      <c r="GEF23" t="str">
        <v>CUST10069</v>
      </c>
      <c r="GEG23" t="str">
        <v>CUST10028</v>
      </c>
      <c r="GEH23" t="str">
        <v>CUST10117</v>
      </c>
      <c r="GEI23" t="str">
        <v>CUST10150</v>
      </c>
      <c r="GEJ23" t="str">
        <v>CUST10208</v>
      </c>
      <c r="GEK23" t="str">
        <v>CUST10055</v>
      </c>
      <c r="GEL23" t="str">
        <v>CUST10192</v>
      </c>
      <c r="GEM23" t="str">
        <v>CUST10175</v>
      </c>
      <c r="GEN23" t="str">
        <v>CUST10180</v>
      </c>
      <c r="GEO23" t="str">
        <v>CUST10016</v>
      </c>
      <c r="GEP23" t="str">
        <v>CUST10083</v>
      </c>
      <c r="GEQ23" t="str">
        <v>CUST10008</v>
      </c>
      <c r="GER23" t="str">
        <v>CUST10209</v>
      </c>
      <c r="GES23" t="str">
        <v>CUST10056</v>
      </c>
      <c r="GET23" t="str">
        <v>CUST10059</v>
      </c>
      <c r="GEU23" t="str">
        <v>CUST10149</v>
      </c>
      <c r="GEV23" t="str">
        <v>CUST10141</v>
      </c>
      <c r="GEW23" t="str">
        <v>CUST10190</v>
      </c>
      <c r="GEX23" t="str">
        <v>CUST10160</v>
      </c>
      <c r="GEY23" t="str">
        <v>CUST10188</v>
      </c>
      <c r="GEZ23" t="str">
        <v>CUST10034</v>
      </c>
      <c r="GFA23" t="str">
        <v>CUST10228</v>
      </c>
      <c r="GFB23" t="str">
        <v>CUST10134</v>
      </c>
      <c r="GFC23" t="str">
        <v>CUST10197</v>
      </c>
      <c r="GFD23" t="str">
        <v>CUST10090</v>
      </c>
      <c r="GFE23" t="str">
        <v>CUST10053</v>
      </c>
      <c r="GFF23" t="str">
        <v>CUST10219</v>
      </c>
      <c r="GFG23" t="str">
        <v>CUST10105</v>
      </c>
      <c r="GFH23" t="str">
        <v>CUST10163</v>
      </c>
      <c r="GFI23" t="str">
        <v>CUST10235</v>
      </c>
      <c r="GFJ23" t="str">
        <v>CUST10133</v>
      </c>
      <c r="GFK23" t="str">
        <v>CUST10061</v>
      </c>
      <c r="GFL23" t="str">
        <v>CUST10105</v>
      </c>
      <c r="GFM23" t="str">
        <v>CUST10086</v>
      </c>
      <c r="GFN23" t="str">
        <v>CUST10148</v>
      </c>
      <c r="GFO23" t="str">
        <v>CUST10204</v>
      </c>
      <c r="GFP23" t="str">
        <v>CUST10086</v>
      </c>
      <c r="GFQ23" t="str">
        <v>CUST10198</v>
      </c>
      <c r="GFR23" t="str">
        <v>CUST10173</v>
      </c>
      <c r="GFS23" t="str">
        <v>CUST10227</v>
      </c>
      <c r="GFT23" t="str">
        <v>CUST10038</v>
      </c>
      <c r="GFU23" t="str">
        <v>CUST10226</v>
      </c>
      <c r="GFV23" t="str">
        <v>CUST10186</v>
      </c>
      <c r="GFW23" t="str">
        <v>CUST10128</v>
      </c>
      <c r="GFX23" t="str">
        <v>CUST10215</v>
      </c>
      <c r="GFY23" t="str">
        <v>CUST10196</v>
      </c>
      <c r="GFZ23" t="str">
        <v>CUST10205</v>
      </c>
      <c r="GGA23" t="str">
        <v>CUST10085</v>
      </c>
      <c r="GGB23" t="str">
        <v>CUST10155</v>
      </c>
      <c r="GGC23" t="str">
        <v>CUST10019</v>
      </c>
      <c r="GGD23" t="str">
        <v>CUST10134</v>
      </c>
      <c r="GGE23" t="str">
        <v>CUST10109</v>
      </c>
      <c r="GGF23" t="str">
        <v>CUST10085</v>
      </c>
      <c r="GGG23" t="str">
        <v>CUST10126</v>
      </c>
      <c r="GGH23" t="str">
        <v>CUST10199</v>
      </c>
      <c r="GGI23" t="str">
        <v>CUST10231</v>
      </c>
      <c r="GGJ23" t="str">
        <v>CUST10235</v>
      </c>
      <c r="GGK23" t="str">
        <v>CUST10219</v>
      </c>
      <c r="GGL23" t="str">
        <v>CUST10071</v>
      </c>
      <c r="GGM23" t="str">
        <v>CUST10104</v>
      </c>
      <c r="GGN23" t="str">
        <v>CUST10197</v>
      </c>
      <c r="GGO23" t="str">
        <v>CUST10114</v>
      </c>
      <c r="GGP23" t="str">
        <v>CUST10164</v>
      </c>
      <c r="GGQ23" t="str">
        <v>CUST10203</v>
      </c>
      <c r="GGR23" t="str">
        <v>CUST10199</v>
      </c>
      <c r="GGS23" t="str">
        <v>CUST10163</v>
      </c>
      <c r="GGT23" t="str">
        <v>CUST10148</v>
      </c>
      <c r="GGU23" t="str">
        <v>CUST10079</v>
      </c>
      <c r="GGV23" t="str">
        <v>CUST10148</v>
      </c>
      <c r="GGW23" t="str">
        <v>CUST10010</v>
      </c>
      <c r="GGX23" t="str">
        <v>CUST10053</v>
      </c>
      <c r="GGY23" t="str">
        <v>CUST10013</v>
      </c>
      <c r="GGZ23" t="str">
        <v>CUST10021</v>
      </c>
      <c r="GHA23" t="str">
        <v>CUST10167</v>
      </c>
      <c r="GHB23" t="str">
        <v>CUST10022</v>
      </c>
      <c r="GHC23" t="str">
        <v>CUST10066</v>
      </c>
      <c r="GHD23" t="str">
        <v>CUST10089</v>
      </c>
      <c r="GHE23" t="str">
        <v>CUST10007</v>
      </c>
      <c r="GHF23" t="str">
        <v>CUST10043</v>
      </c>
      <c r="GHG23" t="str">
        <v>CUST10174</v>
      </c>
      <c r="GHH23" t="str">
        <v>CUST10221</v>
      </c>
      <c r="GHI23" t="str">
        <v>CUST10043</v>
      </c>
      <c r="GHJ23" t="str">
        <v>CUST10243</v>
      </c>
      <c r="GHK23" t="str">
        <v>CUST10244</v>
      </c>
      <c r="GHL23" t="str">
        <v>CUST10098</v>
      </c>
      <c r="GHM23" t="str">
        <v>CUST10075</v>
      </c>
      <c r="GHN23" t="str">
        <v>CUST10094</v>
      </c>
      <c r="GHO23" t="str">
        <v>CUST10141</v>
      </c>
      <c r="GHP23" t="str">
        <v>CUST10228</v>
      </c>
      <c r="GHQ23" t="str">
        <v>CUST10217</v>
      </c>
      <c r="GHR23" t="str">
        <v>CUST10054</v>
      </c>
      <c r="GHS23" t="str">
        <v>CUST10031</v>
      </c>
      <c r="GHT23" t="str">
        <v>CUST10138</v>
      </c>
      <c r="GHU23" t="str">
        <v>CUST10094</v>
      </c>
      <c r="GHV23" t="str">
        <v>CUST10065</v>
      </c>
      <c r="GHW23" t="str">
        <v>CUST10200</v>
      </c>
      <c r="GHX23" t="str">
        <v>CUST10030</v>
      </c>
      <c r="GHY23" t="str">
        <v>CUST10024</v>
      </c>
      <c r="GHZ23" t="str">
        <v>CUST10070</v>
      </c>
      <c r="GIA23" t="str">
        <v>CUST10217</v>
      </c>
      <c r="GIB23" t="str">
        <v>CUST10195</v>
      </c>
      <c r="GIC23" t="str">
        <v>CUST10026</v>
      </c>
      <c r="GID23" t="str">
        <v>CUST10060</v>
      </c>
      <c r="GIE23" t="str">
        <v>CUST10143</v>
      </c>
      <c r="GIF23" t="str">
        <v>CUST10113</v>
      </c>
      <c r="GIG23" t="str">
        <v>CUST10217</v>
      </c>
      <c r="GIH23" t="str">
        <v>CUST10204</v>
      </c>
      <c r="GII23" t="str">
        <v>CUST10113</v>
      </c>
      <c r="GIJ23" t="str">
        <v>CUST10110</v>
      </c>
      <c r="GIK23" t="str">
        <v>CUST10087</v>
      </c>
      <c r="GIL23" t="str">
        <v>CUST10098</v>
      </c>
      <c r="GIM23" t="str">
        <v>CUST10172</v>
      </c>
      <c r="GIN23" t="str">
        <v>CUST10092</v>
      </c>
      <c r="GIO23" t="str">
        <v>CUST10060</v>
      </c>
      <c r="GIP23" t="str">
        <v>CUST10076</v>
      </c>
      <c r="GIQ23" t="str">
        <v>CUST10130</v>
      </c>
      <c r="GIR23" t="str">
        <v>CUST10154</v>
      </c>
      <c r="GIS23" t="str">
        <v>CUST10097</v>
      </c>
      <c r="GIT23" t="str">
        <v>CUST10237</v>
      </c>
      <c r="GIU23" t="str">
        <v>CUST10221</v>
      </c>
      <c r="GIV23" t="str">
        <v>CUST10025</v>
      </c>
      <c r="GIW23" t="str">
        <v>CUST10211</v>
      </c>
      <c r="GIX23" t="str">
        <v>CUST10189</v>
      </c>
      <c r="GIY23" t="str">
        <v>CUST10197</v>
      </c>
      <c r="GIZ23" t="str">
        <v>CUST10007</v>
      </c>
      <c r="GJA23" t="str">
        <v>CUST10142</v>
      </c>
      <c r="GJB23" t="str">
        <v>CUST10175</v>
      </c>
      <c r="GJC23" t="str">
        <v>CUST10054</v>
      </c>
      <c r="GJD23" t="str">
        <v>CUST10147</v>
      </c>
      <c r="GJE23" t="str">
        <v>CUST10190</v>
      </c>
      <c r="GJF23" t="str">
        <v>CUST10205</v>
      </c>
      <c r="GJG23" t="str">
        <v>CUST10012</v>
      </c>
      <c r="GJH23" t="str">
        <v>CUST10076</v>
      </c>
      <c r="GJI23" t="str">
        <v>CUST10200</v>
      </c>
      <c r="GJJ23" t="str">
        <v>CUST10132</v>
      </c>
      <c r="GJK23" t="str">
        <v>CUST10152</v>
      </c>
      <c r="GJL23" t="str">
        <v>CUST10164</v>
      </c>
      <c r="GJM23" t="str">
        <v>CUST10180</v>
      </c>
      <c r="GJN23" t="str">
        <v>CUST10075</v>
      </c>
      <c r="GJO23" t="str">
        <v>CUST10127</v>
      </c>
      <c r="GJP23" t="str">
        <v>CUST10024</v>
      </c>
      <c r="GJQ23" t="str">
        <v>CUST10014</v>
      </c>
      <c r="GJR23" t="str">
        <v>CUST10235</v>
      </c>
      <c r="GJS23" t="str">
        <v>CUST10163</v>
      </c>
      <c r="GJT23" t="str">
        <v>CUST10052</v>
      </c>
      <c r="GJU23" t="str">
        <v>CUST10067</v>
      </c>
      <c r="GJV23" t="str">
        <v>CUST10182</v>
      </c>
      <c r="GJW23" t="str">
        <v>CUST10083</v>
      </c>
      <c r="GJX23" t="str">
        <v>CUST10122</v>
      </c>
      <c r="GJY23" t="str">
        <v>CUST10180</v>
      </c>
      <c r="GJZ23" t="str">
        <v>CUST10114</v>
      </c>
      <c r="GKA23" t="str">
        <v>CUST10195</v>
      </c>
      <c r="GKB23" t="str">
        <v>CUST10072</v>
      </c>
      <c r="GKC23" t="str">
        <v>CUST10093</v>
      </c>
      <c r="GKD23" t="str">
        <v>CUST10009</v>
      </c>
      <c r="GKE23" t="str">
        <v>CUST10023</v>
      </c>
      <c r="GKF23" t="str">
        <v>CUST10106</v>
      </c>
      <c r="GKG23" t="str">
        <v>CUST10231</v>
      </c>
      <c r="GKH23" t="str">
        <v>CUST10199</v>
      </c>
      <c r="GKI23" t="str">
        <v>CUST10052</v>
      </c>
      <c r="GKJ23" t="str">
        <v>CUST10100</v>
      </c>
      <c r="GKK23" t="str">
        <v>CUST10171</v>
      </c>
      <c r="GKL23" t="str">
        <v>CUST10042</v>
      </c>
      <c r="GKM23" t="str">
        <v>CUST10207</v>
      </c>
      <c r="GKN23" t="str">
        <v>CUST10150</v>
      </c>
      <c r="GKO23" t="str">
        <v>CUST10180</v>
      </c>
      <c r="GKP23" t="str">
        <v>CUST10204</v>
      </c>
      <c r="GKQ23" t="str">
        <v>CUST10136</v>
      </c>
      <c r="GKR23" t="str">
        <v>CUST10095</v>
      </c>
      <c r="GKS23" t="str">
        <v>CUST10139</v>
      </c>
      <c r="GKT23" t="str">
        <v>CUST10148</v>
      </c>
      <c r="GKU23" t="str">
        <v>CUST10030</v>
      </c>
      <c r="GKV23" t="str">
        <v>CUST10001</v>
      </c>
      <c r="GKW23" t="str">
        <v>CUST10061</v>
      </c>
      <c r="GKX23" t="str">
        <v>CUST10244</v>
      </c>
      <c r="GKY23" t="str">
        <v>CUST10113</v>
      </c>
      <c r="GKZ23" t="str">
        <v>CUST10080</v>
      </c>
      <c r="GLA23" t="str">
        <v>CUST10020</v>
      </c>
      <c r="GLB23" t="str">
        <v>CUST10086</v>
      </c>
      <c r="GLC23" t="str">
        <v>CUST10177</v>
      </c>
      <c r="GLD23" t="str">
        <v>CUST10220</v>
      </c>
      <c r="GLE23" t="str">
        <v>CUST10237</v>
      </c>
      <c r="GLF23" t="str">
        <v>CUST10102</v>
      </c>
      <c r="GLG23" t="str">
        <v>CUST10153</v>
      </c>
      <c r="GLH23" t="str">
        <v>CUST10046</v>
      </c>
      <c r="GLI23" t="str">
        <v>CUST10231</v>
      </c>
      <c r="GLJ23" t="str">
        <v>CUST10218</v>
      </c>
      <c r="GLK23" t="str">
        <v>CUST10046</v>
      </c>
      <c r="GLL23" t="str">
        <v>CUST10174</v>
      </c>
      <c r="GLM23" t="str">
        <v>CUST10092</v>
      </c>
      <c r="GLN23" t="str">
        <v>CUST10018</v>
      </c>
      <c r="GLO23" t="str">
        <v>CUST10206</v>
      </c>
      <c r="GLP23" t="str">
        <v>CUST10175</v>
      </c>
      <c r="GLQ23" t="str">
        <v>CUST10190</v>
      </c>
      <c r="GLR23" t="str">
        <v>CUST10180</v>
      </c>
      <c r="GLS23" t="str">
        <v>CUST10209</v>
      </c>
      <c r="GLT23" t="str">
        <v>CUST10027</v>
      </c>
      <c r="GLU23" t="str">
        <v>CUST10025</v>
      </c>
      <c r="GLV23" t="str">
        <v>CUST10044</v>
      </c>
      <c r="GLW23" t="str">
        <v>CUST10078</v>
      </c>
      <c r="GLX23" t="str">
        <v>CUST10228</v>
      </c>
      <c r="GLY23" t="str">
        <v>CUST10034</v>
      </c>
      <c r="GLZ23" t="str">
        <v>CUST10228</v>
      </c>
      <c r="GMA23" t="str">
        <v>CUST10190</v>
      </c>
      <c r="GMB23" t="str">
        <v>CUST10150</v>
      </c>
      <c r="GMC23" t="str">
        <v>CUST10112</v>
      </c>
      <c r="GMD23" t="str">
        <v>CUST10077</v>
      </c>
      <c r="GME23" t="str">
        <v>CUST10009</v>
      </c>
      <c r="GMF23" t="str">
        <v>CUST10073</v>
      </c>
      <c r="GMG23" t="str">
        <v>CUST10013</v>
      </c>
      <c r="GMH23" t="str">
        <v>CUST10074</v>
      </c>
      <c r="GMI23" t="str">
        <v>CUST10180</v>
      </c>
      <c r="GMJ23" t="str">
        <v>CUST10052</v>
      </c>
      <c r="GMK23" t="str">
        <v>CUST10050</v>
      </c>
      <c r="GML23" t="str">
        <v>CUST10208</v>
      </c>
      <c r="GMM23" t="str">
        <v>CUST10060</v>
      </c>
      <c r="GMN23" t="str">
        <v>CUST10130</v>
      </c>
      <c r="GMO23" t="str">
        <v>CUST10180</v>
      </c>
      <c r="GMP23" t="str">
        <v>CUST10205</v>
      </c>
      <c r="GMQ23" t="str">
        <v>CUST10218</v>
      </c>
      <c r="GMR23" t="str">
        <v>CUST10227</v>
      </c>
      <c r="GMS23" t="str">
        <v>CUST10081</v>
      </c>
      <c r="GMT23" t="str">
        <v>CUST10228</v>
      </c>
      <c r="GMU23" t="str">
        <v>CUST10226</v>
      </c>
      <c r="GMV23" t="str">
        <v>CUST10217</v>
      </c>
      <c r="GMW23" t="str">
        <v>CUST10041</v>
      </c>
      <c r="GMX23" t="str">
        <v>CUST10045</v>
      </c>
      <c r="GMY23" t="str">
        <v>CUST10052</v>
      </c>
      <c r="GMZ23" t="str">
        <v>CUST10155</v>
      </c>
      <c r="GNA23" t="str">
        <v>CUST10108</v>
      </c>
      <c r="GNB23" t="str">
        <v>CUST10167</v>
      </c>
      <c r="GNC23" t="str">
        <v>CUST10156</v>
      </c>
      <c r="GND23" t="str">
        <v>CUST10207</v>
      </c>
      <c r="GNE23" t="str">
        <v>CUST10008</v>
      </c>
      <c r="GNF23" t="str">
        <v>CUST10136</v>
      </c>
      <c r="GNG23" t="str">
        <v>CUST10003</v>
      </c>
      <c r="GNH23" t="str">
        <v>CUST10213</v>
      </c>
      <c r="GNI23" t="str">
        <v>CUST10209</v>
      </c>
      <c r="GNJ23" t="str">
        <v>CUST10165</v>
      </c>
      <c r="GNK23" t="str">
        <v>CUST10193</v>
      </c>
      <c r="GNL23" t="str">
        <v>CUST10174</v>
      </c>
      <c r="GNM23" t="str">
        <v>CUST10230</v>
      </c>
      <c r="GNN23" t="str">
        <v>CUST10205</v>
      </c>
      <c r="GNO23" t="str">
        <v>CUST10106</v>
      </c>
      <c r="GNP23" t="str">
        <v>CUST10222</v>
      </c>
      <c r="GNQ23" t="str">
        <v>CUST10075</v>
      </c>
      <c r="GNR23" t="str">
        <v>CUST10206</v>
      </c>
      <c r="GNS23" t="str">
        <v>CUST10139</v>
      </c>
      <c r="GNT23" t="str">
        <v>CUST10185</v>
      </c>
      <c r="GNU23" t="str">
        <v>CUST10148</v>
      </c>
      <c r="GNV23" t="str">
        <v>CUST10141</v>
      </c>
      <c r="GNW23" t="str">
        <v>CUST10174</v>
      </c>
      <c r="GNX23" t="str">
        <v>CUST10203</v>
      </c>
      <c r="GNY23" t="str">
        <v>CUST10060</v>
      </c>
      <c r="GNZ23" t="str">
        <v>CUST10003</v>
      </c>
      <c r="GOA23" t="str">
        <v>CUST10066</v>
      </c>
      <c r="GOB23" t="str">
        <v>CUST10209</v>
      </c>
      <c r="GOC23" t="str">
        <v>CUST10167</v>
      </c>
      <c r="GOD23" t="str">
        <v>CUST10215</v>
      </c>
      <c r="GOE23" t="str">
        <v>CUST10134</v>
      </c>
      <c r="GOF23" t="str">
        <v>CUST10195</v>
      </c>
      <c r="GOG23" t="str">
        <v>CUST10062</v>
      </c>
      <c r="GOH23" t="str">
        <v>CUST10107</v>
      </c>
      <c r="GOI23" t="str">
        <v>CUST10128</v>
      </c>
      <c r="GOJ23" t="str">
        <v>CUST10206</v>
      </c>
      <c r="GOK23" t="str">
        <v>CUST10073</v>
      </c>
      <c r="GOL23" t="str">
        <v>CUST10149</v>
      </c>
      <c r="GOM23" t="str">
        <v>CUST10035</v>
      </c>
      <c r="GON23" t="str">
        <v>CUST10064</v>
      </c>
      <c r="GOO23" t="str">
        <v>CUST10173</v>
      </c>
      <c r="GOP23" t="str">
        <v>CUST10118</v>
      </c>
      <c r="GOQ23" t="str">
        <v>CUST10086</v>
      </c>
      <c r="GOR23" t="str">
        <v>CUST10004</v>
      </c>
      <c r="GOS23" t="str">
        <v>CUST10180</v>
      </c>
      <c r="GOT23" t="str">
        <v>CUST10114</v>
      </c>
      <c r="GOU23" t="str">
        <v>CUST10039</v>
      </c>
      <c r="GOV23" t="str">
        <v>CUST10227</v>
      </c>
      <c r="GOW23" t="str">
        <v>CUST10065</v>
      </c>
      <c r="GOX23" t="str">
        <v>CUST10099</v>
      </c>
      <c r="GOY23" t="str">
        <v>CUST10009</v>
      </c>
      <c r="GOZ23" t="str">
        <v>CUST10164</v>
      </c>
      <c r="GPA23" t="str">
        <v>CUST10028</v>
      </c>
      <c r="GPB23" t="str">
        <v>CUST10033</v>
      </c>
      <c r="GPC23" t="str">
        <v>CUST10223</v>
      </c>
      <c r="GPD23" t="str">
        <v>CUST10228</v>
      </c>
      <c r="GPE23" t="str">
        <v>CUST10001</v>
      </c>
      <c r="GPF23" t="str">
        <v>CUST10046</v>
      </c>
      <c r="GPG23" t="str">
        <v>CUST10236</v>
      </c>
      <c r="GPH23" t="str">
        <v>CUST10044</v>
      </c>
      <c r="GPI23" t="str">
        <v>CUST10226</v>
      </c>
      <c r="GPJ23" t="str">
        <v>CUST10111</v>
      </c>
      <c r="GPK23" t="str">
        <v>CUST10148</v>
      </c>
      <c r="GPL23" t="str">
        <v>CUST10148</v>
      </c>
      <c r="GPM23" t="str">
        <v>CUST10234</v>
      </c>
      <c r="GPN23" t="str">
        <v>CUST10040</v>
      </c>
      <c r="GPO23" t="str">
        <v>CUST10063</v>
      </c>
      <c r="GPP23" t="str">
        <v>CUST10098</v>
      </c>
      <c r="GPQ23" t="str">
        <v>CUST10044</v>
      </c>
      <c r="GPR23" t="str">
        <v>CUST10064</v>
      </c>
      <c r="GPS23" t="str">
        <v>CUST10051</v>
      </c>
      <c r="GPT23" t="str">
        <v>CUST10115</v>
      </c>
      <c r="GPU23" t="str">
        <v>CUST10070</v>
      </c>
      <c r="GPV23" t="str">
        <v>CUST10209</v>
      </c>
      <c r="GPW23" t="str">
        <v>CUST10240</v>
      </c>
      <c r="GPX23" t="str">
        <v>CUST10134</v>
      </c>
      <c r="GPY23" t="str">
        <v>CUST10115</v>
      </c>
      <c r="GPZ23" t="str">
        <v>CUST10071</v>
      </c>
      <c r="GQA23" t="str">
        <v>CUST10167</v>
      </c>
      <c r="GQB23" t="str">
        <v>CUST10232</v>
      </c>
      <c r="GQC23" t="str">
        <v>CUST10025</v>
      </c>
      <c r="GQD23" t="str">
        <v>CUST10075</v>
      </c>
      <c r="GQE23" t="str">
        <v>CUST10180</v>
      </c>
      <c r="GQF23" t="str">
        <v>CUST10142</v>
      </c>
      <c r="GQG23" t="str">
        <v>CUST10227</v>
      </c>
      <c r="GQH23" t="str">
        <v>CUST10241</v>
      </c>
      <c r="GQI23" t="str">
        <v>CUST10156</v>
      </c>
      <c r="GQJ23" t="str">
        <v>CUST10174</v>
      </c>
      <c r="GQK23" t="str">
        <v>CUST10184</v>
      </c>
      <c r="GQL23" t="str">
        <v>CUST10051</v>
      </c>
      <c r="GQM23" t="str">
        <v>CUST10210</v>
      </c>
      <c r="GQN23" t="str">
        <v>CUST10114</v>
      </c>
      <c r="GQO23" t="str">
        <v>CUST10128</v>
      </c>
      <c r="GQP23" t="str">
        <v>CUST10039</v>
      </c>
      <c r="GQQ23" t="str">
        <v>CUST10126</v>
      </c>
      <c r="GQR23" t="str">
        <v>CUST10009</v>
      </c>
      <c r="GQS23" t="str">
        <v>CUST10145</v>
      </c>
      <c r="GQT23" t="str">
        <v>CUST10018</v>
      </c>
      <c r="GQU23" t="str">
        <v>CUST10111</v>
      </c>
      <c r="GQV23" t="str">
        <v>CUST10071</v>
      </c>
      <c r="GQW23" t="str">
        <v>CUST10001</v>
      </c>
      <c r="GQX23" t="str">
        <v>CUST10153</v>
      </c>
      <c r="GQY23" t="str">
        <v>CUST10154</v>
      </c>
      <c r="GQZ23" t="str">
        <v>CUST10181</v>
      </c>
      <c r="GRA23" t="str">
        <v>CUST10093</v>
      </c>
      <c r="GRB23" t="str">
        <v>CUST10213</v>
      </c>
      <c r="GRC23" t="str">
        <v>CUST10067</v>
      </c>
      <c r="GRD23" t="str">
        <v>CUST10177</v>
      </c>
      <c r="GRE23" t="str">
        <v>CUST10026</v>
      </c>
      <c r="GRF23" t="str">
        <v>CUST10209</v>
      </c>
      <c r="GRG23" t="str">
        <v>CUST10203</v>
      </c>
      <c r="GRH23" t="str">
        <v>CUST10047</v>
      </c>
      <c r="GRI23" t="str">
        <v>CUST10031</v>
      </c>
      <c r="GRJ23" t="str">
        <v>CUST10125</v>
      </c>
      <c r="GRK23" t="str">
        <v>CUST10041</v>
      </c>
      <c r="GRL23" t="str">
        <v>CUST10220</v>
      </c>
      <c r="GRM23" t="str">
        <v>CUST10196</v>
      </c>
      <c r="GRN23" t="str">
        <v>CUST10136</v>
      </c>
      <c r="GRO23" t="str">
        <v>CUST10112</v>
      </c>
      <c r="GRP23" t="str">
        <v>CUST10238</v>
      </c>
      <c r="GRQ23" t="str">
        <v>CUST10074</v>
      </c>
      <c r="GRR23" t="str">
        <v>CUST10225</v>
      </c>
      <c r="GRS23" t="str">
        <v>CUST10139</v>
      </c>
      <c r="GRT23" t="str">
        <v>CUST10213</v>
      </c>
      <c r="GRU23" t="str">
        <v>CUST10085</v>
      </c>
      <c r="GRV23" t="str">
        <v>CUST10086</v>
      </c>
      <c r="GRW23" t="str">
        <v>CUST10085</v>
      </c>
      <c r="GRX23" t="str">
        <v>CUST10094</v>
      </c>
      <c r="GRY23" t="str">
        <v>CUST10148</v>
      </c>
      <c r="GRZ23" t="str">
        <v>CUST10052</v>
      </c>
      <c r="GSA23" t="str">
        <v>CUST10110</v>
      </c>
      <c r="GSB23" t="str">
        <v>CUST10201</v>
      </c>
      <c r="GSC23" t="str">
        <v>CUST10243</v>
      </c>
      <c r="GSD23" t="str">
        <v>CUST10186</v>
      </c>
      <c r="GSE23" t="str">
        <v>CUST10112</v>
      </c>
      <c r="GSF23" t="str">
        <v>CUST10009</v>
      </c>
      <c r="GSG23" t="str">
        <v>CUST10095</v>
      </c>
      <c r="GSH23" t="str">
        <v>CUST10035</v>
      </c>
      <c r="GSI23" t="str">
        <v>CUST10106</v>
      </c>
      <c r="GSJ23" t="str">
        <v>CUST10020</v>
      </c>
      <c r="GSK23" t="str">
        <v>CUST10017</v>
      </c>
      <c r="GSL23" t="str">
        <v>CUST10220</v>
      </c>
      <c r="GSM23" t="str">
        <v>CUST10115</v>
      </c>
      <c r="GSN23" t="str">
        <v>CUST10205</v>
      </c>
      <c r="GSO23" t="str">
        <v>CUST10110</v>
      </c>
      <c r="GSP23" t="str">
        <v>CUST10098</v>
      </c>
      <c r="GSQ23" t="str">
        <v>CUST10093</v>
      </c>
      <c r="GSR23" t="str">
        <v>CUST10006</v>
      </c>
      <c r="GSS23" t="str">
        <v>CUST10198</v>
      </c>
      <c r="GST23" t="str">
        <v>CUST10051</v>
      </c>
      <c r="GSU23" t="str">
        <v>CUST10114</v>
      </c>
      <c r="GSV23" t="str">
        <v>CUST10018</v>
      </c>
      <c r="GSW23" t="str">
        <v>CUST10232</v>
      </c>
      <c r="GSX23" t="str">
        <v>CUST10056</v>
      </c>
      <c r="GSY23" t="str">
        <v>CUST10065</v>
      </c>
      <c r="GSZ23" t="str">
        <v>CUST10138</v>
      </c>
      <c r="GTA23" t="str">
        <v>CUST10119</v>
      </c>
      <c r="GTB23" t="str">
        <v>CUST10182</v>
      </c>
      <c r="GTC23" t="str">
        <v>CUST10043</v>
      </c>
      <c r="GTD23" t="str">
        <v>CUST10041</v>
      </c>
      <c r="GTE23" t="str">
        <v>CUST10102</v>
      </c>
      <c r="GTF23" t="str">
        <v>CUST10025</v>
      </c>
      <c r="GTG23" t="str">
        <v>CUST10141</v>
      </c>
      <c r="GTH23" t="str">
        <v>CUST10196</v>
      </c>
      <c r="GTI23" t="str">
        <v>CUST10015</v>
      </c>
      <c r="GTJ23" t="str">
        <v>CUST10109</v>
      </c>
      <c r="GTK23" t="str">
        <v>CUST10078</v>
      </c>
      <c r="GTL23" t="str">
        <v>CUST10136</v>
      </c>
      <c r="GTM23" t="str">
        <v>CUST10188</v>
      </c>
      <c r="GTN23" t="str">
        <v>CUST10137</v>
      </c>
      <c r="GTO23" t="str">
        <v>CUST10007</v>
      </c>
      <c r="GTP23" t="str">
        <v>CUST10033</v>
      </c>
      <c r="GTQ23" t="str">
        <v>CUST10092</v>
      </c>
      <c r="GTR23" t="str">
        <v>CUST10019</v>
      </c>
      <c r="GTS23" t="str">
        <v>CUST10184</v>
      </c>
      <c r="GTT23" t="str">
        <v>CUST10219</v>
      </c>
      <c r="GTU23" t="str">
        <v>CUST10058</v>
      </c>
      <c r="GTV23" t="str">
        <v>CUST10016</v>
      </c>
      <c r="GTW23" t="str">
        <v>CUST10226</v>
      </c>
      <c r="GTX23" t="str">
        <v>CUST10154</v>
      </c>
      <c r="GTY23" t="str">
        <v>CUST10051</v>
      </c>
      <c r="GTZ23" t="str">
        <v>CUST10197</v>
      </c>
      <c r="GUA23" t="str">
        <v>CUST10211</v>
      </c>
      <c r="GUB23" t="str">
        <v>CUST10107</v>
      </c>
      <c r="GUC23" t="str">
        <v>CUST10119</v>
      </c>
      <c r="GUD23" t="str">
        <v>CUST10128</v>
      </c>
      <c r="GUE23" t="str">
        <v>CUST10051</v>
      </c>
      <c r="GUF23" t="str">
        <v>CUST10208</v>
      </c>
      <c r="GUG23" t="str">
        <v>CUST10184</v>
      </c>
      <c r="GUH23" t="str">
        <v>CUST10109</v>
      </c>
      <c r="GUI23" t="str">
        <v>CUST10011</v>
      </c>
      <c r="GUJ23" t="str">
        <v>CUST10176</v>
      </c>
      <c r="GUK23" t="str">
        <v>CUST10077</v>
      </c>
      <c r="GUL23" t="str">
        <v>CUST10186</v>
      </c>
      <c r="GUM23" t="str">
        <v>CUST10222</v>
      </c>
      <c r="GUN23" t="str">
        <v>CUST10182</v>
      </c>
      <c r="GUO23" t="str">
        <v>CUST10091</v>
      </c>
      <c r="GUP23" t="str">
        <v>CUST10154</v>
      </c>
      <c r="GUQ23" t="str">
        <v>CUST10009</v>
      </c>
      <c r="GUR23" t="str">
        <v>CUST10063</v>
      </c>
      <c r="GUS23" t="str">
        <v>CUST10152</v>
      </c>
      <c r="GUT23" t="str">
        <v>CUST10128</v>
      </c>
      <c r="GUU23" t="str">
        <v>CUST10047</v>
      </c>
      <c r="GUV23" t="str">
        <v>CUST10153</v>
      </c>
      <c r="GUW23" t="str">
        <v>CUST10017</v>
      </c>
      <c r="GUX23" t="str">
        <v>CUST10152</v>
      </c>
      <c r="GUY23" t="str">
        <v>CUST10165</v>
      </c>
      <c r="GUZ23" t="str">
        <v>CUST10188</v>
      </c>
      <c r="GVA23" t="str">
        <v>CUST10080</v>
      </c>
      <c r="GVB23" t="str">
        <v>CUST10048</v>
      </c>
      <c r="GVC23" t="str">
        <v>CUST10044</v>
      </c>
      <c r="GVD23" t="str">
        <v>CUST10243</v>
      </c>
      <c r="GVE23" t="str">
        <v>CUST10222</v>
      </c>
      <c r="GVF23" t="str">
        <v>CUST10007</v>
      </c>
      <c r="GVG23" t="str">
        <v>CUST10063</v>
      </c>
      <c r="GVH23" t="str">
        <v>CUST10207</v>
      </c>
      <c r="GVI23" t="str">
        <v>CUST10070</v>
      </c>
      <c r="GVJ23" t="str">
        <v>CUST10187</v>
      </c>
      <c r="GVK23" t="str">
        <v>CUST10041</v>
      </c>
      <c r="GVL23" t="str">
        <v>CUST10060</v>
      </c>
      <c r="GVM23" t="str">
        <v>CUST10022</v>
      </c>
      <c r="GVN23" t="str">
        <v>CUST10147</v>
      </c>
      <c r="GVO23" t="str">
        <v>CUST10157</v>
      </c>
      <c r="GVP23" t="str">
        <v>CUST10122</v>
      </c>
      <c r="GVQ23" t="str">
        <v>CUST10058</v>
      </c>
      <c r="GVR23" t="str">
        <v>CUST10144</v>
      </c>
      <c r="GVS23" t="str">
        <v>CUST10179</v>
      </c>
      <c r="GVT23" t="str">
        <v>CUST10066</v>
      </c>
      <c r="GVU23" t="str">
        <v>CUST10041</v>
      </c>
      <c r="GVV23" t="str">
        <v>CUST10028</v>
      </c>
      <c r="GVW23" t="str">
        <v>CUST10093</v>
      </c>
      <c r="GVX23" t="str">
        <v>CUST10085</v>
      </c>
      <c r="GVY23" t="str">
        <v>CUST10234</v>
      </c>
      <c r="GVZ23" t="str">
        <v>CUST10083</v>
      </c>
      <c r="GWA23" t="str">
        <v>CUST10226</v>
      </c>
      <c r="GWB23" t="str">
        <v>CUST10066</v>
      </c>
      <c r="GWC23" t="str">
        <v>CUST10043</v>
      </c>
      <c r="GWD23" t="str">
        <v>CUST10152</v>
      </c>
      <c r="GWE23" t="str">
        <v>CUST10102</v>
      </c>
      <c r="GWF23" t="str">
        <v>CUST10209</v>
      </c>
      <c r="GWG23" t="str">
        <v>CUST10058</v>
      </c>
      <c r="GWH23" t="str">
        <v>CUST10098</v>
      </c>
      <c r="GWI23" t="str">
        <v>CUST10044</v>
      </c>
      <c r="GWJ23" t="str">
        <v>CUST10152</v>
      </c>
      <c r="GWK23" t="str">
        <v>CUST10208</v>
      </c>
      <c r="GWL23" t="str">
        <v>CUST10008</v>
      </c>
      <c r="GWM23" t="str">
        <v>CUST10177</v>
      </c>
      <c r="GWN23" t="str">
        <v>CUST10053</v>
      </c>
      <c r="GWO23" t="str">
        <v>CUST10133</v>
      </c>
      <c r="GWP23" t="str">
        <v>CUST10013</v>
      </c>
      <c r="GWQ23" t="str">
        <v>CUST10044</v>
      </c>
      <c r="GWR23" t="str">
        <v>CUST10143</v>
      </c>
      <c r="GWS23" t="str">
        <v>CUST10024</v>
      </c>
      <c r="GWT23" t="str">
        <v>CUST10075</v>
      </c>
      <c r="GWU23" t="str">
        <v>CUST10099</v>
      </c>
      <c r="GWV23" t="str">
        <v>CUST10140</v>
      </c>
      <c r="GWW23" t="str">
        <v>CUST10049</v>
      </c>
      <c r="GWX23" t="str">
        <v>CUST10100</v>
      </c>
      <c r="GWY23" t="str">
        <v>CUST10163</v>
      </c>
      <c r="GWZ23" t="str">
        <v>CUST10174</v>
      </c>
      <c r="GXA23" t="str">
        <v>CUST10059</v>
      </c>
      <c r="GXB23" t="str">
        <v>CUST10208</v>
      </c>
      <c r="GXC23" t="str">
        <v>CUST10221</v>
      </c>
      <c r="GXD23" t="str">
        <v>CUST10159</v>
      </c>
      <c r="GXE23" t="str">
        <v>CUST10114</v>
      </c>
      <c r="GXF23" t="str">
        <v>CUST10220</v>
      </c>
      <c r="GXG23" t="str">
        <v>CUST10133</v>
      </c>
      <c r="GXH23" t="str">
        <v>CUST10008</v>
      </c>
      <c r="GXI23" t="str">
        <v>CUST10228</v>
      </c>
      <c r="GXJ23" t="str">
        <v>CUST10067</v>
      </c>
      <c r="GXK23" t="str">
        <v>CUST10225</v>
      </c>
      <c r="GXL23" t="str">
        <v>CUST10186</v>
      </c>
      <c r="GXM23" t="str">
        <v>CUST10064</v>
      </c>
      <c r="GXN23" t="str">
        <v>CUST10122</v>
      </c>
      <c r="GXO23" t="str">
        <v>CUST10164</v>
      </c>
      <c r="GXP23" t="str">
        <v>CUST10228</v>
      </c>
      <c r="GXQ23" t="str">
        <v>CUST10221</v>
      </c>
      <c r="GXR23" t="str">
        <v>CUST10051</v>
      </c>
      <c r="GXS23" t="str">
        <v>CUST10154</v>
      </c>
      <c r="GXT23" t="str">
        <v>CUST10227</v>
      </c>
      <c r="GXU23" t="str">
        <v>CUST10021</v>
      </c>
      <c r="GXV23" t="str">
        <v>CUST10181</v>
      </c>
      <c r="GXW23" t="str">
        <v>CUST10213</v>
      </c>
      <c r="GXX23" t="str">
        <v>CUST10240</v>
      </c>
      <c r="GXY23" t="str">
        <v>CUST10030</v>
      </c>
      <c r="GXZ23" t="str">
        <v>CUST10175</v>
      </c>
      <c r="GYA23" t="str">
        <v>CUST10127</v>
      </c>
      <c r="GYB23" t="str">
        <v>CUST10206</v>
      </c>
      <c r="GYC23" t="str">
        <v>CUST10060</v>
      </c>
      <c r="GYD23" t="str">
        <v>CUST10204</v>
      </c>
      <c r="GYE23" t="str">
        <v>CUST10114</v>
      </c>
      <c r="GYF23" t="str">
        <v>CUST10197</v>
      </c>
      <c r="GYG23" t="str">
        <v>CUST10086</v>
      </c>
      <c r="GYH23" t="str">
        <v>CUST10045</v>
      </c>
      <c r="GYI23" t="str">
        <v>CUST10206</v>
      </c>
      <c r="GYJ23" t="str">
        <v>CUST10111</v>
      </c>
      <c r="GYK23" t="str">
        <v>CUST10102</v>
      </c>
      <c r="GYL23" t="str">
        <v>CUST10139</v>
      </c>
      <c r="GYM23" t="str">
        <v>CUST10011</v>
      </c>
      <c r="GYN23" t="str">
        <v>CUST10011</v>
      </c>
      <c r="GYO23" t="str">
        <v>CUST10221</v>
      </c>
      <c r="GYP23" t="str">
        <v>CUST10128</v>
      </c>
      <c r="GYQ23" t="str">
        <v>CUST10107</v>
      </c>
      <c r="GYR23" t="str">
        <v>CUST10062</v>
      </c>
      <c r="GYS23" t="str">
        <v>CUST10162</v>
      </c>
      <c r="GYT23" t="str">
        <v>CUST10167</v>
      </c>
      <c r="GYU23" t="str">
        <v>CUST10171</v>
      </c>
      <c r="GYV23" t="str">
        <v>CUST10029</v>
      </c>
      <c r="GYW23" t="str">
        <v>CUST10176</v>
      </c>
      <c r="GYX23" t="str">
        <v>CUST10025</v>
      </c>
      <c r="GYY23" t="str">
        <v>CUST10188</v>
      </c>
      <c r="GYZ23" t="str">
        <v>CUST10148</v>
      </c>
      <c r="GZA23" t="str">
        <v>CUST10154</v>
      </c>
      <c r="GZB23" t="str">
        <v>CUST10161</v>
      </c>
      <c r="GZC23" t="str">
        <v>CUST10152</v>
      </c>
      <c r="GZD23" t="str">
        <v>CUST10022</v>
      </c>
      <c r="GZE23" t="str">
        <v>CUST10137</v>
      </c>
      <c r="GZF23" t="str">
        <v>CUST10208</v>
      </c>
      <c r="GZG23" t="str">
        <v>CUST10102</v>
      </c>
      <c r="GZH23" t="str">
        <v>CUST10180</v>
      </c>
      <c r="GZI23" t="str">
        <v>CUST10053</v>
      </c>
      <c r="GZJ23" t="str">
        <v>CUST10096</v>
      </c>
      <c r="GZK23" t="str">
        <v>CUST10225</v>
      </c>
      <c r="GZL23" t="str">
        <v>CUST10143</v>
      </c>
      <c r="GZM23" t="str">
        <v>CUST10195</v>
      </c>
      <c r="GZN23" t="str">
        <v>CUST10022</v>
      </c>
      <c r="GZO23" t="str">
        <v>CUST10219</v>
      </c>
      <c r="GZP23" t="str">
        <v>CUST10168</v>
      </c>
      <c r="GZQ23" t="str">
        <v>CUST10067</v>
      </c>
      <c r="GZR23" t="str">
        <v>CUST10023</v>
      </c>
      <c r="GZS23" t="str">
        <v>CUST10187</v>
      </c>
      <c r="GZT23" t="str">
        <v>CUST10134</v>
      </c>
      <c r="GZU23" t="str">
        <v>CUST10144</v>
      </c>
      <c r="GZV23" t="str">
        <v>CUST10186</v>
      </c>
      <c r="GZW23" t="str">
        <v>CUST10024</v>
      </c>
      <c r="GZX23" t="str">
        <v>CUST10156</v>
      </c>
      <c r="GZY23" t="str">
        <v>CUST10004</v>
      </c>
      <c r="GZZ23" t="str">
        <v>CUST10110</v>
      </c>
      <c r="HAA23" t="str">
        <v>CUST10084</v>
      </c>
      <c r="HAB23" t="str">
        <v>CUST10172</v>
      </c>
      <c r="HAC23" t="str">
        <v>CUST10102</v>
      </c>
      <c r="HAD23" t="str">
        <v>CUST10190</v>
      </c>
      <c r="HAE23" t="str">
        <v>CUST10040</v>
      </c>
      <c r="HAF23" t="str">
        <v>CUST10093</v>
      </c>
      <c r="HAG23" t="str">
        <v>CUST10127</v>
      </c>
      <c r="HAH23" t="str">
        <v>CUST10149</v>
      </c>
      <c r="HAI23" t="str">
        <v>CUST10070</v>
      </c>
      <c r="HAJ23" t="str">
        <v>CUST10225</v>
      </c>
      <c r="HAK23" t="str">
        <v>CUST10078</v>
      </c>
      <c r="HAL23" t="str">
        <v>CUST10018</v>
      </c>
      <c r="HAM23" t="str">
        <v>CUST10138</v>
      </c>
      <c r="HAN23" t="str">
        <v>CUST10006</v>
      </c>
      <c r="HAO23" t="str">
        <v>CUST10024</v>
      </c>
      <c r="HAP23" t="str">
        <v>CUST10177</v>
      </c>
      <c r="HAQ23" t="str">
        <v>CUST10015</v>
      </c>
      <c r="HAR23" t="str">
        <v>CUST10007</v>
      </c>
      <c r="HAS23" t="str">
        <v>CUST10003</v>
      </c>
      <c r="HAT23" t="str">
        <v>CUST10055</v>
      </c>
      <c r="HAU23" t="str">
        <v>CUST10242</v>
      </c>
      <c r="HAV23" t="str">
        <v>CUST10083</v>
      </c>
      <c r="HAW23" t="str">
        <v>CUST10053</v>
      </c>
      <c r="HAX23" t="str">
        <v>CUST10043</v>
      </c>
      <c r="HAY23" t="str">
        <v>CUST10099</v>
      </c>
      <c r="HAZ23" t="str">
        <v>CUST10143</v>
      </c>
      <c r="HBA23" t="str">
        <v>CUST10168</v>
      </c>
      <c r="HBB23" t="str">
        <v>CUST10109</v>
      </c>
      <c r="HBC23" t="str">
        <v>CUST10073</v>
      </c>
      <c r="HBD23" t="str">
        <v>CUST10067</v>
      </c>
      <c r="HBE23" t="str">
        <v>CUST10074</v>
      </c>
      <c r="HBF23" t="str">
        <v>CUST10074</v>
      </c>
      <c r="HBG23" t="str">
        <v>CUST10001</v>
      </c>
      <c r="HBH23" t="str">
        <v>CUST10216</v>
      </c>
      <c r="HBI23" t="str">
        <v>CUST10014</v>
      </c>
      <c r="HBJ23" t="str">
        <v>CUST10210</v>
      </c>
      <c r="HBK23" t="str">
        <v>CUST10064</v>
      </c>
      <c r="HBL23" t="str">
        <v>CUST10201</v>
      </c>
      <c r="HBM23" t="str">
        <v>CUST10241</v>
      </c>
      <c r="HBN23" t="str">
        <v>CUST10162</v>
      </c>
      <c r="HBO23" t="str">
        <v>CUST10188</v>
      </c>
      <c r="HBP23" t="str">
        <v>CUST10060</v>
      </c>
      <c r="HBQ23" t="str">
        <v>CUST10204</v>
      </c>
      <c r="HBR23" t="str">
        <v>CUST10211</v>
      </c>
      <c r="HBS23" t="str">
        <v>CUST10123</v>
      </c>
      <c r="HBT23" t="str">
        <v>CUST10232</v>
      </c>
      <c r="HBU23" t="str">
        <v>CUST10114</v>
      </c>
      <c r="HBV23" t="str">
        <v>CUST10137</v>
      </c>
      <c r="HBW23" t="str">
        <v>CUST10151</v>
      </c>
      <c r="HBX23" t="str">
        <v>CUST10167</v>
      </c>
      <c r="HBY23" t="str">
        <v>CUST10152</v>
      </c>
      <c r="HBZ23" t="str">
        <v>CUST10147</v>
      </c>
      <c r="HCA23" t="str">
        <v>CUST10094</v>
      </c>
      <c r="HCB23" t="str">
        <v>CUST10061</v>
      </c>
      <c r="HCC23" t="str">
        <v>CUST10210</v>
      </c>
      <c r="HCD23" t="str">
        <v>CUST10131</v>
      </c>
      <c r="HCE23" t="str">
        <v>CUST10200</v>
      </c>
      <c r="HCF23" t="str">
        <v>CUST10176</v>
      </c>
      <c r="HCG23" t="str">
        <v>CUST10070</v>
      </c>
      <c r="HCH23" t="str">
        <v>CUST10114</v>
      </c>
      <c r="HCI23" t="str">
        <v>CUST10138</v>
      </c>
      <c r="HCJ23" t="str">
        <v>CUST10129</v>
      </c>
      <c r="HCK23" t="str">
        <v>CUST10181</v>
      </c>
      <c r="HCL23" t="str">
        <v>CUST10223</v>
      </c>
      <c r="HCM23" t="str">
        <v>CUST10114</v>
      </c>
      <c r="HCN23" t="str">
        <v>CUST10123</v>
      </c>
      <c r="HCO23" t="str">
        <v>CUST10071</v>
      </c>
      <c r="HCP23" t="str">
        <v>CUST10177</v>
      </c>
      <c r="HCQ23" t="str">
        <v>CUST10056</v>
      </c>
      <c r="HCR23" t="str">
        <v>CUST10190</v>
      </c>
      <c r="HCS23" t="str">
        <v>CUST10161</v>
      </c>
      <c r="HCT23" t="str">
        <v>CUST10063</v>
      </c>
      <c r="HCU23" t="str">
        <v>CUST10028</v>
      </c>
      <c r="HCV23" t="str">
        <v>CUST10016</v>
      </c>
      <c r="HCW23" t="str">
        <v>CUST10135</v>
      </c>
      <c r="HCX23" t="str">
        <v>CUST10016</v>
      </c>
      <c r="HCY23" t="str">
        <v>CUST10206</v>
      </c>
      <c r="HCZ23" t="str">
        <v>CUST10144</v>
      </c>
      <c r="HDA23" t="str">
        <v>CUST10171</v>
      </c>
      <c r="HDB23" t="str">
        <v>CUST10045</v>
      </c>
      <c r="HDC23" t="str">
        <v>CUST10131</v>
      </c>
      <c r="HDD23" t="str">
        <v>CUST10188</v>
      </c>
      <c r="HDE23" t="str">
        <v>CUST10124</v>
      </c>
      <c r="HDF23" t="str">
        <v>CUST10024</v>
      </c>
      <c r="HDG23" t="str">
        <v>CUST10147</v>
      </c>
      <c r="HDH23" t="str">
        <v>CUST10189</v>
      </c>
      <c r="HDI23" t="str">
        <v>CUST10021</v>
      </c>
      <c r="HDJ23" t="str">
        <v>CUST10023</v>
      </c>
      <c r="HDK23" t="str">
        <v>CUST10176</v>
      </c>
      <c r="HDL23" t="str">
        <v>CUST10211</v>
      </c>
      <c r="HDM23" t="str">
        <v>CUST10125</v>
      </c>
      <c r="HDN23" t="str">
        <v>CUST10044</v>
      </c>
      <c r="HDO23" t="str">
        <v>CUST10066</v>
      </c>
      <c r="HDP23" t="str">
        <v>CUST10138</v>
      </c>
      <c r="HDQ23" t="str">
        <v>CUST10008</v>
      </c>
      <c r="HDR23" t="str">
        <v>CUST10025</v>
      </c>
      <c r="HDS23" t="str">
        <v>CUST10093</v>
      </c>
      <c r="HDT23" t="str">
        <v>CUST10134</v>
      </c>
      <c r="HDU23" t="str">
        <v>CUST10134</v>
      </c>
      <c r="HDV23" t="str">
        <v>CUST10143</v>
      </c>
      <c r="HDW23" t="str">
        <v>CUST10210</v>
      </c>
      <c r="HDX23" t="str">
        <v>CUST10167</v>
      </c>
      <c r="HDY23" t="str">
        <v>CUST10164</v>
      </c>
      <c r="HDZ23" t="str">
        <v>CUST10154</v>
      </c>
      <c r="HEA23" t="str">
        <v>CUST10155</v>
      </c>
      <c r="HEB23" t="str">
        <v>CUST10190</v>
      </c>
      <c r="HEC23" t="str">
        <v>CUST10122</v>
      </c>
      <c r="HED23" t="str">
        <v>CUST10125</v>
      </c>
      <c r="HEE23" t="str">
        <v>CUST10101</v>
      </c>
      <c r="HEF23" t="str">
        <v>CUST10225</v>
      </c>
      <c r="HEG23" t="str">
        <v>CUST10178</v>
      </c>
      <c r="HEH23" t="str">
        <v>CUST10083</v>
      </c>
      <c r="HEI23" t="str">
        <v>CUST10071</v>
      </c>
      <c r="HEJ23" t="str">
        <v>CUST10024</v>
      </c>
      <c r="HEK23" t="str">
        <v>CUST10190</v>
      </c>
      <c r="HEL23" t="str">
        <v>CUST10186</v>
      </c>
      <c r="HEM23" t="str">
        <v>CUST10046</v>
      </c>
      <c r="HEN23" t="str">
        <v>CUST10221</v>
      </c>
      <c r="HEO23" t="str">
        <v>CUST10045</v>
      </c>
      <c r="HEP23" t="str">
        <v>CUST10009</v>
      </c>
      <c r="HEQ23" t="str">
        <v>CUST10105</v>
      </c>
      <c r="HER23" t="str">
        <v>CUST10033</v>
      </c>
      <c r="HES23" t="str">
        <v>CUST10208</v>
      </c>
      <c r="HET23" t="str">
        <v>CUST10102</v>
      </c>
      <c r="HEU23" t="str">
        <v>CUST10172</v>
      </c>
      <c r="HEV23" t="str">
        <v>CUST10153</v>
      </c>
      <c r="HEW23" t="str">
        <v>CUST10160</v>
      </c>
      <c r="HEX23" t="str">
        <v>CUST10175</v>
      </c>
      <c r="HEY23" t="str">
        <v>CUST10165</v>
      </c>
      <c r="HEZ23" t="str">
        <v>CUST10022</v>
      </c>
      <c r="HFA23" t="str">
        <v>CUST10204</v>
      </c>
      <c r="HFB23" t="str">
        <v>CUST10013</v>
      </c>
      <c r="HFC23" t="str">
        <v>CUST10003</v>
      </c>
      <c r="HFD23" t="str">
        <v>CUST10243</v>
      </c>
      <c r="HFE23" t="str">
        <v>CUST10195</v>
      </c>
      <c r="HFF23" t="str">
        <v>CUST10095</v>
      </c>
      <c r="HFG23" t="str">
        <v>CUST10200</v>
      </c>
      <c r="HFH23" t="str">
        <v>CUST10233</v>
      </c>
      <c r="HFI23" t="str">
        <v>CUST10108</v>
      </c>
      <c r="HFJ23" t="str">
        <v>CUST10201</v>
      </c>
      <c r="HFK23" t="str">
        <v>CUST10174</v>
      </c>
      <c r="HFL23" t="str">
        <v>CUST10027</v>
      </c>
      <c r="HFM23" t="str">
        <v>CUST10205</v>
      </c>
      <c r="HFN23" t="str">
        <v>CUST10025</v>
      </c>
      <c r="HFO23" t="str">
        <v>CUST10077</v>
      </c>
      <c r="HFP23" t="str">
        <v>CUST10109</v>
      </c>
      <c r="HFQ23" t="str">
        <v>CUST10190</v>
      </c>
      <c r="HFR23" t="str">
        <v>CUST10059</v>
      </c>
      <c r="HFS23" t="str">
        <v>CUST10144</v>
      </c>
      <c r="HFT23" t="str">
        <v>CUST10074</v>
      </c>
      <c r="HFU23" t="str">
        <v>CUST10156</v>
      </c>
      <c r="HFV23" t="str">
        <v>CUST10056</v>
      </c>
      <c r="HFW23" t="str">
        <v>CUST10143</v>
      </c>
      <c r="HFX23" t="str">
        <v>CUST10003</v>
      </c>
      <c r="HFY23" t="str">
        <v>CUST10144</v>
      </c>
      <c r="HFZ23" t="str">
        <v>CUST10003</v>
      </c>
      <c r="HGA23" t="str">
        <v>CUST10225</v>
      </c>
      <c r="HGB23" t="str">
        <v>CUST10084</v>
      </c>
      <c r="HGC23" t="str">
        <v>CUST10080</v>
      </c>
      <c r="HGD23" t="str">
        <v>CUST10171</v>
      </c>
      <c r="HGE23" t="str">
        <v>CUST10074</v>
      </c>
      <c r="HGF23" t="str">
        <v>CUST10212</v>
      </c>
      <c r="HGG23" t="str">
        <v>CUST10097</v>
      </c>
      <c r="HGH23" t="str">
        <v>CUST10200</v>
      </c>
      <c r="HGI23" t="str">
        <v>CUST10068</v>
      </c>
      <c r="HGJ23" t="str">
        <v>CUST10232</v>
      </c>
      <c r="HGK23" t="str">
        <v>CUST10244</v>
      </c>
      <c r="HGL23" t="str">
        <v>CUST10139</v>
      </c>
      <c r="HGM23" t="str">
        <v>CUST10022</v>
      </c>
      <c r="HGN23" t="str">
        <v>CUST10093</v>
      </c>
      <c r="HGO23" t="str">
        <v>CUST10054</v>
      </c>
      <c r="HGP23" t="str">
        <v>CUST10174</v>
      </c>
      <c r="HGQ23" t="str">
        <v>CUST10132</v>
      </c>
      <c r="HGR23" t="str">
        <v>CUST10206</v>
      </c>
      <c r="HGS23" t="str">
        <v>CUST10195</v>
      </c>
      <c r="HGT23" t="str">
        <v>CUST10139</v>
      </c>
      <c r="HGU23" t="str">
        <v>CUST10053</v>
      </c>
      <c r="HGV23" t="str">
        <v>CUST10109</v>
      </c>
      <c r="HGW23" t="str">
        <v>CUST10078</v>
      </c>
      <c r="HGX23" t="str">
        <v>CUST10208</v>
      </c>
      <c r="HGY23" t="str">
        <v>CUST10235</v>
      </c>
      <c r="HGZ23" t="str">
        <v>CUST10061</v>
      </c>
      <c r="HHA23" t="str">
        <v>CUST10108</v>
      </c>
      <c r="HHB23" t="str">
        <v>CUST10163</v>
      </c>
      <c r="HHC23" t="str">
        <v>CUST10036</v>
      </c>
      <c r="HHD23" t="str">
        <v>CUST10037</v>
      </c>
      <c r="HHE23" t="str">
        <v>CUST10139</v>
      </c>
      <c r="HHF23" t="str">
        <v>CUST10089</v>
      </c>
      <c r="HHG23" t="str">
        <v>CUST10150</v>
      </c>
      <c r="HHH23" t="str">
        <v>CUST10085</v>
      </c>
      <c r="HHI23" t="str">
        <v>CUST10152</v>
      </c>
      <c r="HHJ23" t="str">
        <v>CUST10220</v>
      </c>
      <c r="HHK23" t="str">
        <v>CUST10096</v>
      </c>
      <c r="HHL23" t="str">
        <v>CUST10148</v>
      </c>
      <c r="HHM23" t="str">
        <v>CUST10241</v>
      </c>
      <c r="HHN23" t="str">
        <v>CUST10027</v>
      </c>
      <c r="HHO23" t="str">
        <v>CUST10013</v>
      </c>
      <c r="HHP23" t="str">
        <v>CUST10145</v>
      </c>
      <c r="HHQ23" t="str">
        <v>CUST10080</v>
      </c>
      <c r="HHR23" t="str">
        <v>CUST10172</v>
      </c>
      <c r="HHS23" t="str">
        <v>CUST10110</v>
      </c>
      <c r="HHT23" t="str">
        <v>CUST10007</v>
      </c>
      <c r="HHU23" t="str">
        <v>CUST10067</v>
      </c>
      <c r="HHV23" t="str">
        <v>CUST10124</v>
      </c>
      <c r="HHW23" t="str">
        <v>CUST10074</v>
      </c>
      <c r="HHX23" t="str">
        <v>CUST10210</v>
      </c>
      <c r="HHY23" t="str">
        <v>CUST10182</v>
      </c>
      <c r="HHZ23" t="str">
        <v>CUST10127</v>
      </c>
      <c r="HIA23" t="str">
        <v>CUST10160</v>
      </c>
      <c r="HIB23" t="str">
        <v>CUST10023</v>
      </c>
      <c r="HIC23" t="str">
        <v>CUST10064</v>
      </c>
      <c r="HID23" t="str">
        <v>CUST10242</v>
      </c>
      <c r="HIE23" t="str">
        <v>CUST10070</v>
      </c>
      <c r="HIF23" t="str">
        <v>CUST10022</v>
      </c>
      <c r="HIG23" t="str">
        <v>CUST10024</v>
      </c>
      <c r="HIH23" t="str">
        <v>CUST10241</v>
      </c>
      <c r="HII23" t="str">
        <v>CUST10198</v>
      </c>
      <c r="HIJ23" t="str">
        <v>CUST10064</v>
      </c>
      <c r="HIK23" t="str">
        <v>CUST10215</v>
      </c>
      <c r="HIL23" t="str">
        <v>CUST10102</v>
      </c>
      <c r="HIM23" t="str">
        <v>CUST10232</v>
      </c>
      <c r="HIN23" t="str">
        <v>CUST10033</v>
      </c>
      <c r="HIO23" t="str">
        <v>CUST10041</v>
      </c>
      <c r="HIP23" t="str">
        <v>CUST10035</v>
      </c>
      <c r="HIQ23" t="str">
        <v>CUST10064</v>
      </c>
      <c r="HIR23" t="str">
        <v>CUST10172</v>
      </c>
      <c r="HIS23" t="str">
        <v>CUST10074</v>
      </c>
      <c r="HIT23" t="str">
        <v>CUST10235</v>
      </c>
      <c r="HIU23" t="str">
        <v>CUST10204</v>
      </c>
      <c r="HIV23" t="str">
        <v>CUST10122</v>
      </c>
      <c r="HIW23" t="str">
        <v>CUST10216</v>
      </c>
      <c r="HIX23" t="str">
        <v>CUST10173</v>
      </c>
      <c r="HIY23" t="str">
        <v>CUST10134</v>
      </c>
      <c r="HIZ23" t="str">
        <v>CUST10001</v>
      </c>
      <c r="HJA23" t="str">
        <v>CUST10237</v>
      </c>
      <c r="HJB23" t="str">
        <v>CUST10138</v>
      </c>
      <c r="HJC23" t="str">
        <v>CUST10228</v>
      </c>
      <c r="HJD23" t="str">
        <v>CUST10227</v>
      </c>
      <c r="HJE23" t="str">
        <v>CUST10069</v>
      </c>
      <c r="HJF23" t="str">
        <v>CUST10088</v>
      </c>
      <c r="HJG23" t="str">
        <v>CUST10019</v>
      </c>
      <c r="HJH23" t="str">
        <v>CUST10197</v>
      </c>
      <c r="HJI23" t="str">
        <v>CUST10025</v>
      </c>
      <c r="HJJ23" t="str">
        <v>CUST10085</v>
      </c>
      <c r="HJK23" t="str">
        <v>CUST10048</v>
      </c>
      <c r="HJL23" t="str">
        <v>CUST10015</v>
      </c>
      <c r="HJM23" t="str">
        <v>CUST10082</v>
      </c>
      <c r="HJN23" t="str">
        <v>CUST10090</v>
      </c>
      <c r="HJO23" t="str">
        <v>CUST10162</v>
      </c>
      <c r="HJP23" t="str">
        <v>CUST10138</v>
      </c>
      <c r="HJQ23" t="str">
        <v>CUST10074</v>
      </c>
      <c r="HJR23" t="str">
        <v>CUST10202</v>
      </c>
      <c r="HJS23" t="str">
        <v>CUST10147</v>
      </c>
      <c r="HJT23" t="str">
        <v>CUST10056</v>
      </c>
      <c r="HJU23" t="str">
        <v>CUST10176</v>
      </c>
      <c r="HJV23" t="str">
        <v>CUST10044</v>
      </c>
      <c r="HJW23" t="str">
        <v>CUST10036</v>
      </c>
      <c r="HJX23" t="str">
        <v>CUST10125</v>
      </c>
      <c r="HJY23" t="str">
        <v>CUST10143</v>
      </c>
      <c r="HJZ23" t="str">
        <v>CUST10132</v>
      </c>
      <c r="HKA23" t="str">
        <v>CUST10185</v>
      </c>
      <c r="HKB23" t="str">
        <v>CUST10244</v>
      </c>
      <c r="HKC23" t="str">
        <v>CUST10161</v>
      </c>
      <c r="HKD23" t="str">
        <v>CUST10204</v>
      </c>
      <c r="HKE23" t="str">
        <v>CUST10002</v>
      </c>
      <c r="HKF23" t="str">
        <v>CUST10167</v>
      </c>
      <c r="HKG23" t="str">
        <v>CUST10047</v>
      </c>
      <c r="HKH23" t="str">
        <v>CUST10227</v>
      </c>
      <c r="HKI23" t="str">
        <v>CUST10121</v>
      </c>
      <c r="HKJ23" t="str">
        <v>CUST10165</v>
      </c>
      <c r="HKK23" t="str">
        <v>CUST10155</v>
      </c>
      <c r="HKL23" t="str">
        <v>CUST10075</v>
      </c>
      <c r="HKM23" t="str">
        <v>CUST10198</v>
      </c>
      <c r="HKN23" t="str">
        <v>CUST10175</v>
      </c>
      <c r="HKO23" t="str">
        <v>CUST10147</v>
      </c>
      <c r="HKP23" t="str">
        <v>CUST10245</v>
      </c>
      <c r="HKQ23" t="str">
        <v>CUST10150</v>
      </c>
      <c r="HKR23" t="str">
        <v>CUST10001</v>
      </c>
      <c r="HKS23" t="str">
        <v>CUST10164</v>
      </c>
      <c r="HKT23" t="str">
        <v>CUST10057</v>
      </c>
      <c r="HKU23" t="str">
        <v>CUST10237</v>
      </c>
      <c r="HKV23" t="str">
        <v>CUST10043</v>
      </c>
      <c r="HKW23" t="str">
        <v>CUST10216</v>
      </c>
      <c r="HKX23" t="str">
        <v>CUST10154</v>
      </c>
      <c r="HKY23" t="str">
        <v>CUST10006</v>
      </c>
      <c r="HKZ23" t="str">
        <v>CUST10059</v>
      </c>
      <c r="HLA23" t="str">
        <v>CUST10162</v>
      </c>
      <c r="HLB23" t="str">
        <v>CUST10110</v>
      </c>
      <c r="HLC23" t="str">
        <v>CUST10193</v>
      </c>
      <c r="HLD23" t="str">
        <v>CUST10215</v>
      </c>
      <c r="HLE23" t="str">
        <v>CUST10095</v>
      </c>
      <c r="HLF23" t="str">
        <v>CUST10131</v>
      </c>
      <c r="HLG23" t="str">
        <v>CUST10225</v>
      </c>
      <c r="HLH23" t="str">
        <v>CUST10229</v>
      </c>
      <c r="HLI23" t="str">
        <v>CUST10104</v>
      </c>
      <c r="HLJ23" t="str">
        <v>CUST10173</v>
      </c>
      <c r="HLK23" t="str">
        <v>CUST10129</v>
      </c>
      <c r="HLL23" t="str">
        <v>CUST10071</v>
      </c>
      <c r="HLM23" t="str">
        <v>CUST10239</v>
      </c>
      <c r="HLN23" t="str">
        <v>CUST10030</v>
      </c>
      <c r="HLO23" t="str">
        <v>CUST10150</v>
      </c>
      <c r="HLP23" t="str">
        <v>CUST10167</v>
      </c>
      <c r="HLQ23" t="str">
        <v>CUST10042</v>
      </c>
      <c r="HLR23" t="str">
        <v>CUST10036</v>
      </c>
      <c r="HLS23" t="str">
        <v>CUST10232</v>
      </c>
      <c r="HLT23" t="str">
        <v>CUST10155</v>
      </c>
      <c r="HLU23" t="str">
        <v>CUST10046</v>
      </c>
      <c r="HLV23" t="str">
        <v>CUST10135</v>
      </c>
      <c r="HLW23" t="str">
        <v>CUST10153</v>
      </c>
      <c r="HLX23" t="str">
        <v>CUST10234</v>
      </c>
      <c r="HLY23" t="str">
        <v>CUST10222</v>
      </c>
      <c r="HLZ23" t="str">
        <v>CUST10026</v>
      </c>
      <c r="HMA23" t="str">
        <v>CUST10151</v>
      </c>
      <c r="HMB23" t="str">
        <v>CUST10041</v>
      </c>
      <c r="HMC23" t="str">
        <v>CUST10175</v>
      </c>
      <c r="HMD23" t="str">
        <v>CUST10055</v>
      </c>
      <c r="HME23" t="str">
        <v>CUST10069</v>
      </c>
      <c r="HMF23" t="str">
        <v>CUST10044</v>
      </c>
      <c r="HMG23" t="str">
        <v>CUST10045</v>
      </c>
      <c r="HMH23" t="str">
        <v>CUST10164</v>
      </c>
      <c r="HMI23" t="str">
        <v>CUST10177</v>
      </c>
      <c r="HMJ23" t="str">
        <v>CUST10042</v>
      </c>
      <c r="HMK23" t="str">
        <v>CUST10177</v>
      </c>
      <c r="HML23" t="str">
        <v>CUST10190</v>
      </c>
      <c r="HMM23" t="str">
        <v>CUST10112</v>
      </c>
      <c r="HMN23" t="str">
        <v>CUST10057</v>
      </c>
      <c r="HMO23" t="str">
        <v>CUST10066</v>
      </c>
      <c r="HMP23" t="str">
        <v>CUST10184</v>
      </c>
      <c r="HMQ23" t="str">
        <v>CUST10011</v>
      </c>
      <c r="HMR23" t="str">
        <v>CUST10110</v>
      </c>
      <c r="HMS23" t="str">
        <v>CUST10047</v>
      </c>
      <c r="HMT23" t="str">
        <v>CUST10028</v>
      </c>
      <c r="HMU23" t="str">
        <v>CUST10207</v>
      </c>
      <c r="HMV23" t="str">
        <v>CUST10178</v>
      </c>
      <c r="HMW23" t="str">
        <v>CUST10064</v>
      </c>
      <c r="HMX23" t="str">
        <v>CUST10131</v>
      </c>
      <c r="HMY23" t="str">
        <v>CUST10171</v>
      </c>
      <c r="HMZ23" t="str">
        <v>CUST10100</v>
      </c>
      <c r="HNA23" t="str">
        <v>CUST10133</v>
      </c>
      <c r="HNB23" t="str">
        <v>CUST10059</v>
      </c>
      <c r="HNC23" t="str">
        <v>CUST10176</v>
      </c>
      <c r="HND23" t="str">
        <v>CUST10069</v>
      </c>
      <c r="HNE23" t="str">
        <v>CUST10208</v>
      </c>
      <c r="HNF23" t="str">
        <v>CUST10111</v>
      </c>
      <c r="HNG23" t="str">
        <v>CUST10083</v>
      </c>
      <c r="HNH23" t="str">
        <v>CUST10130</v>
      </c>
      <c r="HNI23" t="str">
        <v>CUST10221</v>
      </c>
      <c r="HNJ23" t="str">
        <v>CUST10091</v>
      </c>
      <c r="HNK23" t="str">
        <v>CUST10222</v>
      </c>
      <c r="HNL23" t="str">
        <v>CUST10237</v>
      </c>
      <c r="HNM23" t="str">
        <v>CUST10181</v>
      </c>
      <c r="HNN23" t="str">
        <v>CUST10148</v>
      </c>
      <c r="HNO23" t="str">
        <v>CUST10242</v>
      </c>
      <c r="HNP23" t="str">
        <v>CUST10114</v>
      </c>
      <c r="HNQ23" t="str">
        <v>CUST10054</v>
      </c>
      <c r="HNR23" t="str">
        <v>CUST10138</v>
      </c>
      <c r="HNS23" t="str">
        <v>CUST10074</v>
      </c>
      <c r="HNT23" t="str">
        <v>CUST10101</v>
      </c>
      <c r="HNU23" t="str">
        <v>CUST10133</v>
      </c>
      <c r="HNV23" t="str">
        <v>CUST10100</v>
      </c>
      <c r="HNW23" t="str">
        <v>CUST10160</v>
      </c>
      <c r="HNX23" t="str">
        <v>CUST10173</v>
      </c>
      <c r="HNY23" t="str">
        <v>CUST10174</v>
      </c>
      <c r="HNZ23" t="str">
        <v>CUST10018</v>
      </c>
      <c r="HOA23" t="str">
        <v>CUST10028</v>
      </c>
      <c r="HOB23" t="str">
        <v>CUST10207</v>
      </c>
      <c r="HOC23" t="str">
        <v>CUST10142</v>
      </c>
      <c r="HOD23" t="str">
        <v>CUST10093</v>
      </c>
      <c r="HOE23" t="str">
        <v>CUST10147</v>
      </c>
      <c r="HOF23" t="str">
        <v>CUST10061</v>
      </c>
      <c r="HOG23" t="str">
        <v>CUST10134</v>
      </c>
      <c r="HOH23" t="str">
        <v>CUST10155</v>
      </c>
      <c r="HOI23" t="str">
        <v>CUST10123</v>
      </c>
      <c r="HOJ23" t="str">
        <v>CUST10002</v>
      </c>
      <c r="HOK23" t="str">
        <v>CUST10003</v>
      </c>
      <c r="HOL23" t="str">
        <v>CUST10138</v>
      </c>
      <c r="HOM23" t="str">
        <v>CUST10077</v>
      </c>
      <c r="HON23" t="str">
        <v>CUST10008</v>
      </c>
      <c r="HOO23" t="str">
        <v>CUST10219</v>
      </c>
      <c r="HOP23" t="str">
        <v>CUST10227</v>
      </c>
      <c r="HOQ23" t="str">
        <v>CUST10163</v>
      </c>
      <c r="HOR23" t="str">
        <v>CUST10053</v>
      </c>
      <c r="HOS23" t="str">
        <v>CUST10006</v>
      </c>
      <c r="HOT23" t="str">
        <v>CUST10243</v>
      </c>
      <c r="HOU23" t="str">
        <v>CUST10081</v>
      </c>
      <c r="HOV23" t="str">
        <v>CUST10042</v>
      </c>
      <c r="HOW23" t="str">
        <v>CUST10239</v>
      </c>
      <c r="HOX23" t="str">
        <v>CUST10013</v>
      </c>
      <c r="HOY23" t="str">
        <v>CUST10078</v>
      </c>
      <c r="HOZ23" t="str">
        <v>CUST10087</v>
      </c>
      <c r="HPA23" t="str">
        <v>CUST10190</v>
      </c>
      <c r="HPB23" t="str">
        <v>CUST10227</v>
      </c>
      <c r="HPC23" t="str">
        <v>CUST10037</v>
      </c>
      <c r="HPD23" t="str">
        <v>CUST10175</v>
      </c>
      <c r="HPE23" t="str">
        <v>CUST10202</v>
      </c>
      <c r="HPF23" t="str">
        <v>CUST10155</v>
      </c>
      <c r="HPG23" t="str">
        <v>CUST10053</v>
      </c>
      <c r="HPH23" t="str">
        <v>CUST10093</v>
      </c>
      <c r="HPI23" t="str">
        <v>CUST10138</v>
      </c>
      <c r="HPJ23" t="str">
        <v>CUST10160</v>
      </c>
      <c r="HPK23" t="str">
        <v>CUST10147</v>
      </c>
      <c r="HPL23" t="str">
        <v>CUST10068</v>
      </c>
      <c r="HPM23" t="str">
        <v>CUST10069</v>
      </c>
      <c r="HPN23" t="str">
        <v>CUST10193</v>
      </c>
      <c r="HPO23" t="str">
        <v>CUST10171</v>
      </c>
      <c r="HPP23" t="str">
        <v>CUST10075</v>
      </c>
      <c r="HPQ23" t="str">
        <v>CUST10227</v>
      </c>
      <c r="HPR23" t="str">
        <v>CUST10207</v>
      </c>
      <c r="HPS23" t="str">
        <v>CUST10064</v>
      </c>
      <c r="HPT23" t="str">
        <v>CUST10064</v>
      </c>
      <c r="HPU23" t="str">
        <v>CUST10143</v>
      </c>
      <c r="HPV23" t="str">
        <v>CUST10047</v>
      </c>
      <c r="HPW23" t="str">
        <v>CUST10030</v>
      </c>
      <c r="HPX23" t="str">
        <v>CUST10053</v>
      </c>
      <c r="HPY23" t="str">
        <v>CUST10098</v>
      </c>
      <c r="HPZ23" t="str">
        <v>CUST10039</v>
      </c>
      <c r="HQA23" t="str">
        <v>CUST10220</v>
      </c>
      <c r="HQB23" t="str">
        <v>CUST10169</v>
      </c>
      <c r="HQC23" t="str">
        <v>CUST10066</v>
      </c>
      <c r="HQD23" t="str">
        <v>CUST10234</v>
      </c>
      <c r="HQE23" t="str">
        <v>CUST10092</v>
      </c>
      <c r="HQF23" t="str">
        <v>CUST10089</v>
      </c>
      <c r="HQG23" t="str">
        <v>CUST10219</v>
      </c>
      <c r="HQH23" t="str">
        <v>CUST10143</v>
      </c>
      <c r="HQI23" t="str">
        <v>CUST10036</v>
      </c>
      <c r="HQJ23" t="str">
        <v>CUST10162</v>
      </c>
      <c r="HQK23" t="str">
        <v>CUST10105</v>
      </c>
      <c r="HQL23" t="str">
        <v>CUST10100</v>
      </c>
      <c r="HQM23" t="str">
        <v>CUST10197</v>
      </c>
      <c r="HQN23" t="str">
        <v>CUST10033</v>
      </c>
      <c r="HQO23" t="str">
        <v>CUST10242</v>
      </c>
      <c r="HQP23" t="str">
        <v>CUST10241</v>
      </c>
      <c r="HQQ23" t="str">
        <v>CUST10210</v>
      </c>
      <c r="HQR23" t="str">
        <v>CUST10026</v>
      </c>
      <c r="HQS23" t="str">
        <v>CUST10235</v>
      </c>
      <c r="HQT23" t="str">
        <v>CUST10087</v>
      </c>
      <c r="HQU23" t="str">
        <v>CUST10168</v>
      </c>
      <c r="HQV23" t="str">
        <v>CUST10137</v>
      </c>
      <c r="HQW23" t="str">
        <v>CUST10026</v>
      </c>
      <c r="HQX23" t="str">
        <v>CUST10101</v>
      </c>
      <c r="HQY23" t="str">
        <v>CUST10235</v>
      </c>
      <c r="HQZ23" t="str">
        <v>CUST10178</v>
      </c>
      <c r="HRA23" t="str">
        <v>CUST10042</v>
      </c>
      <c r="HRB23" t="str">
        <v>CUST10165</v>
      </c>
      <c r="HRC23" t="str">
        <v>CUST10059</v>
      </c>
      <c r="HRD23" t="str">
        <v>CUST10177</v>
      </c>
      <c r="HRE23" t="str">
        <v>CUST10199</v>
      </c>
      <c r="HRF23" t="str">
        <v>CUST10067</v>
      </c>
      <c r="HRG23" t="str">
        <v>CUST10025</v>
      </c>
      <c r="HRH23" t="str">
        <v>CUST10006</v>
      </c>
      <c r="HRI23" t="str">
        <v>CUST10178</v>
      </c>
      <c r="HRJ23" t="str">
        <v>CUST10175</v>
      </c>
      <c r="HRK23" t="str">
        <v>CUST10057</v>
      </c>
      <c r="HRL23" t="str">
        <v>CUST10015</v>
      </c>
      <c r="HRM23" t="str">
        <v>CUST10035</v>
      </c>
      <c r="HRN23" t="str">
        <v>CUST10102</v>
      </c>
      <c r="HRO23" t="str">
        <v>CUST10083</v>
      </c>
      <c r="HRP23" t="str">
        <v>CUST10054</v>
      </c>
      <c r="HRQ23" t="str">
        <v>CUST10107</v>
      </c>
      <c r="HRR23" t="str">
        <v>CUST10028</v>
      </c>
      <c r="HRS23" t="str">
        <v>CUST10018</v>
      </c>
      <c r="HRT23" t="str">
        <v>CUST10104</v>
      </c>
      <c r="HRU23" t="str">
        <v>CUST10088</v>
      </c>
      <c r="HRV23" t="str">
        <v>CUST10146</v>
      </c>
      <c r="HRW23" t="str">
        <v>CUST10127</v>
      </c>
      <c r="HRX23" t="str">
        <v>CUST10034</v>
      </c>
      <c r="HRY23" t="str">
        <v>CUST10209</v>
      </c>
      <c r="HRZ23" t="str">
        <v>CUST10110</v>
      </c>
      <c r="HSA23" t="str">
        <v>CUST10186</v>
      </c>
      <c r="HSB23" t="str">
        <v>CUST10008</v>
      </c>
      <c r="HSC23" t="str">
        <v>CUST10021</v>
      </c>
      <c r="HSD23" t="str">
        <v>CUST10074</v>
      </c>
      <c r="HSE23" t="str">
        <v>CUST10139</v>
      </c>
      <c r="HSF23" t="str">
        <v>CUST10057</v>
      </c>
      <c r="HSG23" t="str">
        <v>CUST10048</v>
      </c>
      <c r="HSH23" t="str">
        <v>CUST10067</v>
      </c>
      <c r="HSI23" t="str">
        <v>CUST10071</v>
      </c>
      <c r="HSJ23" t="str">
        <v>CUST10091</v>
      </c>
      <c r="HSK23" t="str">
        <v>CUST10013</v>
      </c>
      <c r="HSL23" t="str">
        <v>CUST10154</v>
      </c>
      <c r="HSM23" t="str">
        <v>CUST10103</v>
      </c>
      <c r="HSN23" t="str">
        <v>CUST10053</v>
      </c>
      <c r="HSO23" t="str">
        <v>CUST10015</v>
      </c>
      <c r="HSP23" t="str">
        <v>CUST10175</v>
      </c>
      <c r="HSQ23" t="str">
        <v>CUST10073</v>
      </c>
      <c r="HSR23" t="str">
        <v>CUST10002</v>
      </c>
      <c r="HSS23" t="str">
        <v>CUST10153</v>
      </c>
      <c r="HST23" t="str">
        <v>CUST10195</v>
      </c>
      <c r="HSU23" t="str">
        <v>CUST10217</v>
      </c>
      <c r="HSV23" t="str">
        <v>CUST10196</v>
      </c>
      <c r="HSW23" t="str">
        <v>CUST10181</v>
      </c>
      <c r="HSX23" t="str">
        <v>CUST10069</v>
      </c>
      <c r="HSY23" t="str">
        <v>CUST10113</v>
      </c>
      <c r="HSZ23" t="str">
        <v>CUST10143</v>
      </c>
      <c r="HTA23" t="str">
        <v>CUST10018</v>
      </c>
      <c r="HTB23" t="str">
        <v>CUST10002</v>
      </c>
      <c r="HTC23" t="str">
        <v>CUST10162</v>
      </c>
      <c r="HTD23" t="str">
        <v>CUST10108</v>
      </c>
      <c r="HTE23" t="str">
        <v>CUST10033</v>
      </c>
      <c r="HTF23" t="str">
        <v>CUST10006</v>
      </c>
      <c r="HTG23" t="str">
        <v>CUST10201</v>
      </c>
      <c r="HTH23" t="str">
        <v>CUST10243</v>
      </c>
      <c r="HTI23" t="str">
        <v>CUST10025</v>
      </c>
      <c r="HTJ23" t="str">
        <v>CUST10048</v>
      </c>
      <c r="HTK23" t="str">
        <v>CUST10184</v>
      </c>
      <c r="HTL23" t="str">
        <v>CUST10064</v>
      </c>
      <c r="HTM23" t="str">
        <v>CUST10150</v>
      </c>
      <c r="HTN23" t="str">
        <v>CUST10099</v>
      </c>
      <c r="HTO23" t="str">
        <v>CUST10220</v>
      </c>
      <c r="HTP23" t="str">
        <v>CUST10006</v>
      </c>
      <c r="HTQ23" t="str">
        <v>CUST10105</v>
      </c>
      <c r="HTR23" t="str">
        <v>CUST10234</v>
      </c>
      <c r="HTS23" t="str">
        <v>CUST10001</v>
      </c>
      <c r="HTT23" t="str">
        <v>CUST10136</v>
      </c>
      <c r="HTU23" t="str">
        <v>CUST10089</v>
      </c>
      <c r="HTV23" t="str">
        <v>CUST10030</v>
      </c>
      <c r="HTW23" t="str">
        <v>CUST10011</v>
      </c>
      <c r="HTX23" t="str">
        <v>CUST10089</v>
      </c>
      <c r="HTY23" t="str">
        <v>CUST10122</v>
      </c>
      <c r="HTZ23" t="str">
        <v>CUST10062</v>
      </c>
      <c r="HUA23" t="str">
        <v>CUST10119</v>
      </c>
      <c r="HUB23" t="str">
        <v>CUST10180</v>
      </c>
      <c r="HUC23" t="str">
        <v>CUST10052</v>
      </c>
      <c r="HUD23" t="str">
        <v>CUST10203</v>
      </c>
      <c r="HUE23" t="str">
        <v>CUST10058</v>
      </c>
      <c r="HUF23" t="str">
        <v>CUST10178</v>
      </c>
      <c r="HUG23" t="str">
        <v>CUST10242</v>
      </c>
      <c r="HUH23" t="str">
        <v>CUST10007</v>
      </c>
      <c r="HUI23" t="str">
        <v>CUST10006</v>
      </c>
      <c r="HUJ23" t="str">
        <v>CUST10154</v>
      </c>
      <c r="HUK23" t="str">
        <v>CUST10122</v>
      </c>
      <c r="HUL23" t="str">
        <v>CUST10081</v>
      </c>
      <c r="HUM23" t="str">
        <v>CUST10118</v>
      </c>
      <c r="HUN23" t="str">
        <v>CUST10241</v>
      </c>
      <c r="HUO23" t="str">
        <v>CUST10134</v>
      </c>
      <c r="HUP23" t="str">
        <v>CUST10059</v>
      </c>
      <c r="HUQ23" t="str">
        <v>CUST10067</v>
      </c>
      <c r="HUR23" t="str">
        <v>CUST10137</v>
      </c>
      <c r="HUS23" t="str">
        <v>CUST10074</v>
      </c>
      <c r="HUT23" t="str">
        <v>CUST10244</v>
      </c>
      <c r="HUU23" t="str">
        <v>CUST10098</v>
      </c>
      <c r="HUV23" t="str">
        <v>CUST10119</v>
      </c>
      <c r="HUW23" t="str">
        <v>CUST10210</v>
      </c>
      <c r="HUX23" t="str">
        <v>CUST10165</v>
      </c>
      <c r="HUY23" t="str">
        <v>CUST10088</v>
      </c>
      <c r="HUZ23" t="str">
        <v>CUST10131</v>
      </c>
      <c r="HVA23" t="str">
        <v>CUST10110</v>
      </c>
      <c r="HVB23" t="str">
        <v>CUST10191</v>
      </c>
      <c r="HVC23" t="str">
        <v>CUST10152</v>
      </c>
      <c r="HVD23" t="str">
        <v>CUST10175</v>
      </c>
      <c r="HVE23" t="str">
        <v>CUST10150</v>
      </c>
      <c r="HVF23" t="str">
        <v>CUST10174</v>
      </c>
      <c r="HVG23" t="str">
        <v>CUST10133</v>
      </c>
      <c r="HVH23" t="str">
        <v>CUST10059</v>
      </c>
      <c r="HVI23" t="str">
        <v>CUST10134</v>
      </c>
      <c r="HVJ23" t="str">
        <v>CUST10067</v>
      </c>
      <c r="HVK23" t="str">
        <v>CUST10079</v>
      </c>
      <c r="HVL23" t="str">
        <v>CUST10003</v>
      </c>
      <c r="HVM23" t="str">
        <v>CUST10049</v>
      </c>
      <c r="HVN23" t="str">
        <v>CUST10067</v>
      </c>
      <c r="HVO23" t="str">
        <v>CUST10029</v>
      </c>
      <c r="HVP23" t="str">
        <v>CUST10186</v>
      </c>
      <c r="HVQ23" t="str">
        <v>CUST10121</v>
      </c>
      <c r="HVR23" t="str">
        <v>CUST10160</v>
      </c>
      <c r="HVS23" t="str">
        <v>CUST10102</v>
      </c>
      <c r="HVT23" t="str">
        <v>CUST10119</v>
      </c>
      <c r="HVU23" t="str">
        <v>CUST10066</v>
      </c>
      <c r="HVV23" t="str">
        <v>CUST10127</v>
      </c>
      <c r="HVW23" t="str">
        <v>CUST10099</v>
      </c>
      <c r="HVX23" t="str">
        <v>CUST10173</v>
      </c>
      <c r="HVY23" t="str">
        <v>CUST10163</v>
      </c>
      <c r="HVZ23" t="str">
        <v>CUST10206</v>
      </c>
      <c r="HWA23" t="str">
        <v>CUST10018</v>
      </c>
      <c r="HWB23" t="str">
        <v>CUST10087</v>
      </c>
      <c r="HWC23" t="str">
        <v>CUST10231</v>
      </c>
      <c r="HWD23" t="str">
        <v>CUST10067</v>
      </c>
      <c r="HWE23" t="str">
        <v>CUST10070</v>
      </c>
      <c r="HWF23" t="str">
        <v>CUST10071</v>
      </c>
      <c r="HWG23" t="str">
        <v>CUST10152</v>
      </c>
      <c r="HWH23" t="str">
        <v>CUST10064</v>
      </c>
      <c r="HWI23" t="str">
        <v>CUST10070</v>
      </c>
      <c r="HWJ23" t="str">
        <v>CUST10197</v>
      </c>
      <c r="HWK23" t="str">
        <v>CUST10136</v>
      </c>
      <c r="HWL23" t="str">
        <v>CUST10180</v>
      </c>
      <c r="HWM23" t="str">
        <v>CUST10174</v>
      </c>
      <c r="HWN23" t="str">
        <v>CUST10241</v>
      </c>
      <c r="HWO23" t="str">
        <v>CUST10014</v>
      </c>
      <c r="HWP23" t="str">
        <v>CUST10004</v>
      </c>
      <c r="HWQ23" t="str">
        <v>CUST10143</v>
      </c>
      <c r="HWR23" t="str">
        <v>CUST10070</v>
      </c>
      <c r="HWS23" t="str">
        <v>CUST10180</v>
      </c>
      <c r="HWT23" t="str">
        <v>CUST10181</v>
      </c>
      <c r="HWU23" t="str">
        <v>CUST10021</v>
      </c>
      <c r="HWV23" t="str">
        <v>CUST10020</v>
      </c>
      <c r="HWW23" t="str">
        <v>CUST10054</v>
      </c>
      <c r="HWX23" t="str">
        <v>CUST10102</v>
      </c>
      <c r="HWY23" t="str">
        <v>CUST10010</v>
      </c>
      <c r="HWZ23" t="str">
        <v>CUST10147</v>
      </c>
      <c r="HXA23" t="str">
        <v>CUST10025</v>
      </c>
      <c r="HXB23" t="str">
        <v>CUST10136</v>
      </c>
      <c r="HXC23" t="str">
        <v>CUST10089</v>
      </c>
      <c r="HXD23" t="str">
        <v>CUST10105</v>
      </c>
      <c r="HXE23" t="str">
        <v>CUST10194</v>
      </c>
      <c r="HXF23" t="str">
        <v>CUST10152</v>
      </c>
      <c r="HXG23" t="str">
        <v>CUST10064</v>
      </c>
      <c r="HXH23" t="str">
        <v>CUST10218</v>
      </c>
      <c r="HXI23" t="str">
        <v>CUST10001</v>
      </c>
      <c r="HXJ23" t="str">
        <v>CUST10186</v>
      </c>
      <c r="HXK23" t="str">
        <v>CUST10137</v>
      </c>
      <c r="HXL23" t="str">
        <v>CUST10120</v>
      </c>
      <c r="HXM23" t="str">
        <v>CUST10139</v>
      </c>
      <c r="HXN23" t="str">
        <v>CUST10026</v>
      </c>
      <c r="HXO23" t="str">
        <v>CUST10153</v>
      </c>
      <c r="HXP23" t="str">
        <v>CUST10047</v>
      </c>
      <c r="HXQ23" t="str">
        <v>CUST10108</v>
      </c>
      <c r="HXR23" t="str">
        <v>CUST10079</v>
      </c>
      <c r="HXS23" t="str">
        <v>CUST10176</v>
      </c>
      <c r="HXT23" t="str">
        <v>CUST10200</v>
      </c>
      <c r="HXU23" t="str">
        <v>CUST10145</v>
      </c>
      <c r="HXV23" t="str">
        <v>CUST10134</v>
      </c>
      <c r="HXW23" t="str">
        <v>CUST10240</v>
      </c>
      <c r="HXX23" t="str">
        <v>CUST10053</v>
      </c>
      <c r="HXY23" t="str">
        <v>CUST10139</v>
      </c>
      <c r="HXZ23" t="str">
        <v>CUST10044</v>
      </c>
      <c r="HYA23" t="str">
        <v>CUST10013</v>
      </c>
      <c r="HYB23" t="str">
        <v>CUST10055</v>
      </c>
      <c r="HYC23" t="str">
        <v>CUST10218</v>
      </c>
      <c r="HYD23" t="str">
        <v>CUST10144</v>
      </c>
      <c r="HYE23" t="str">
        <v>CUST10165</v>
      </c>
      <c r="HYF23" t="str">
        <v>CUST10172</v>
      </c>
      <c r="HYG23" t="str">
        <v>CUST10040</v>
      </c>
      <c r="HYH23" t="str">
        <v>CUST10010</v>
      </c>
      <c r="HYI23" t="str">
        <v>CUST10098</v>
      </c>
      <c r="HYJ23" t="str">
        <v>CUST10175</v>
      </c>
      <c r="HYK23" t="str">
        <v>CUST10126</v>
      </c>
      <c r="HYL23" t="str">
        <v>CUST10015</v>
      </c>
      <c r="HYM23" t="str">
        <v>CUST10208</v>
      </c>
      <c r="HYN23" t="str">
        <v>CUST10043</v>
      </c>
      <c r="HYO23" t="str">
        <v>CUST10008</v>
      </c>
      <c r="HYP23" t="str">
        <v>CUST10079</v>
      </c>
      <c r="HYQ23" t="str">
        <v>CUST10071</v>
      </c>
      <c r="HYR23" t="str">
        <v>CUST10066</v>
      </c>
      <c r="HYS23" t="str">
        <v>CUST10165</v>
      </c>
      <c r="HYT23" t="str">
        <v>CUST10030</v>
      </c>
      <c r="HYU23" t="str">
        <v>CUST10039</v>
      </c>
      <c r="HYV23" t="str">
        <v>CUST10137</v>
      </c>
      <c r="HYW23" t="str">
        <v>CUST10008</v>
      </c>
      <c r="HYX23" t="str">
        <v>CUST10117</v>
      </c>
      <c r="HYY23" t="str">
        <v>CUST10194</v>
      </c>
      <c r="HYZ23" t="str">
        <v>CUST10186</v>
      </c>
      <c r="HZA23" t="str">
        <v>CUST10102</v>
      </c>
      <c r="HZB23" t="str">
        <v>CUST10024</v>
      </c>
      <c r="HZC23" t="str">
        <v>CUST10232</v>
      </c>
      <c r="HZD23" t="str">
        <v>CUST10179</v>
      </c>
      <c r="HZE23" t="str">
        <v>CUST10098</v>
      </c>
      <c r="HZF23" t="str">
        <v>CUST10218</v>
      </c>
      <c r="HZG23" t="str">
        <v>CUST10215</v>
      </c>
      <c r="HZH23" t="str">
        <v>CUST10175</v>
      </c>
      <c r="HZI23" t="str">
        <v>CUST10080</v>
      </c>
      <c r="HZJ23" t="str">
        <v>CUST10008</v>
      </c>
      <c r="HZK23" t="str">
        <v>CUST10196</v>
      </c>
      <c r="HZL23" t="str">
        <v>CUST10203</v>
      </c>
      <c r="HZM23" t="str">
        <v>CUST10099</v>
      </c>
      <c r="HZN23" t="str">
        <v>CUST10216</v>
      </c>
      <c r="HZO23" t="str">
        <v>CUST10014</v>
      </c>
      <c r="HZP23" t="str">
        <v>CUST10159</v>
      </c>
      <c r="HZQ23" t="str">
        <v>CUST10099</v>
      </c>
      <c r="HZR23" t="str">
        <v>CUST10219</v>
      </c>
      <c r="HZS23" t="str">
        <v>CUST10175</v>
      </c>
      <c r="HZT23" t="str">
        <v>CUST10175</v>
      </c>
      <c r="HZU23" t="str">
        <v>CUST10156</v>
      </c>
      <c r="HZV23" t="str">
        <v>CUST10169</v>
      </c>
      <c r="HZW23" t="str">
        <v>CUST10002</v>
      </c>
      <c r="HZX23" t="str">
        <v>CUST10166</v>
      </c>
      <c r="HZY23" t="str">
        <v>CUST10107</v>
      </c>
      <c r="HZZ23" t="str">
        <v>CUST10060</v>
      </c>
      <c r="IAA23" t="str">
        <v>CUST10153</v>
      </c>
      <c r="IAB23" t="str">
        <v>CUST10155</v>
      </c>
      <c r="IAC23" t="str">
        <v>CUST10078</v>
      </c>
      <c r="IAD23" t="str">
        <v>CUST10175</v>
      </c>
      <c r="IAE23" t="str">
        <v>CUST10074</v>
      </c>
      <c r="IAF23" t="str">
        <v>CUST10232</v>
      </c>
      <c r="IAG23" t="str">
        <v>CUST10176</v>
      </c>
      <c r="IAH23" t="str">
        <v>CUST10044</v>
      </c>
      <c r="IAI23" t="str">
        <v>CUST10134</v>
      </c>
      <c r="IAJ23" t="str">
        <v>CUST10193</v>
      </c>
      <c r="IAK23" t="str">
        <v>CUST10006</v>
      </c>
      <c r="IAL23" t="str">
        <v>CUST10083</v>
      </c>
      <c r="IAM23" t="str">
        <v>CUST10078</v>
      </c>
      <c r="IAN23" t="str">
        <v>CUST10007</v>
      </c>
      <c r="IAO23" t="str">
        <v>CUST10174</v>
      </c>
      <c r="IAP23" t="str">
        <v>CUST10138</v>
      </c>
      <c r="IAQ23" t="str">
        <v>CUST10126</v>
      </c>
      <c r="IAR23" t="str">
        <v>CUST10144</v>
      </c>
      <c r="IAS23" t="str">
        <v>CUST10053</v>
      </c>
      <c r="IAT23" t="str">
        <v>CUST10037</v>
      </c>
      <c r="IAU23" t="str">
        <v>CUST10189</v>
      </c>
      <c r="IAV23" t="str">
        <v>CUST10008</v>
      </c>
      <c r="IAW23" t="str">
        <v>CUST10001</v>
      </c>
      <c r="IAX23" t="str">
        <v>CUST10177</v>
      </c>
      <c r="IAY23" t="str">
        <v>CUST10122</v>
      </c>
      <c r="IAZ23" t="str">
        <v>CUST10188</v>
      </c>
      <c r="IBA23" t="str">
        <v>CUST10127</v>
      </c>
      <c r="IBB23" t="str">
        <v>CUST10154</v>
      </c>
      <c r="IBC23" t="str">
        <v>CUST10199</v>
      </c>
      <c r="IBD23" t="str">
        <v>CUST10206</v>
      </c>
      <c r="IBE23" t="str">
        <v>CUST10037</v>
      </c>
      <c r="IBF23" t="str">
        <v>CUST10114</v>
      </c>
      <c r="IBG23" t="str">
        <v>CUST10087</v>
      </c>
      <c r="IBH23" t="str">
        <v>CUST10071</v>
      </c>
      <c r="IBI23" t="str">
        <v>CUST10119</v>
      </c>
      <c r="IBJ23" t="str">
        <v>CUST10154</v>
      </c>
      <c r="IBK23" t="str">
        <v>CUST10153</v>
      </c>
      <c r="IBL23" t="str">
        <v>CUST10220</v>
      </c>
      <c r="IBM23" t="str">
        <v>CUST10002</v>
      </c>
      <c r="IBN23" t="str">
        <v>CUST10152</v>
      </c>
      <c r="IBO23" t="str">
        <v>CUST10080</v>
      </c>
      <c r="IBP23" t="str">
        <v>CUST10064</v>
      </c>
      <c r="IBQ23" t="str">
        <v>CUST10042</v>
      </c>
      <c r="IBR23" t="str">
        <v>CUST10055</v>
      </c>
      <c r="IBS23" t="str">
        <v>CUST10138</v>
      </c>
      <c r="IBT23" t="str">
        <v>CUST10176</v>
      </c>
      <c r="IBU23" t="str">
        <v>CUST10053</v>
      </c>
      <c r="IBV23" t="str">
        <v>CUST10083</v>
      </c>
      <c r="IBW23" t="str">
        <v>CUST10196</v>
      </c>
      <c r="IBX23" t="str">
        <v>CUST10061</v>
      </c>
      <c r="IBY23" t="str">
        <v>CUST10153</v>
      </c>
      <c r="IBZ23" t="str">
        <v>CUST10129</v>
      </c>
      <c r="ICA23" t="str">
        <v>CUST10062</v>
      </c>
      <c r="ICB23" t="str">
        <v>CUST10165</v>
      </c>
      <c r="ICC23" t="str">
        <v>CUST10122</v>
      </c>
      <c r="ICD23" t="str">
        <v>CUST10154</v>
      </c>
      <c r="ICE23" t="str">
        <v>CUST10158</v>
      </c>
      <c r="ICF23" t="str">
        <v>CUST10007</v>
      </c>
      <c r="ICG23" t="str">
        <v>CUST10034</v>
      </c>
      <c r="ICH23" t="str">
        <v>CUST10167</v>
      </c>
      <c r="ICI23" t="str">
        <v>CUST10033</v>
      </c>
      <c r="ICJ23" t="str">
        <v>CUST10051</v>
      </c>
      <c r="ICK23" t="str">
        <v>CUST10190</v>
      </c>
      <c r="ICL23" t="str">
        <v>CUST10119</v>
      </c>
      <c r="ICM23" t="str">
        <v>CUST10001</v>
      </c>
      <c r="ICN23" t="str">
        <v>CUST10196</v>
      </c>
      <c r="ICO23" t="str">
        <v>CUST10091</v>
      </c>
      <c r="ICP23" t="str">
        <v>CUST10113</v>
      </c>
      <c r="ICQ23" t="str">
        <v>CUST10218</v>
      </c>
      <c r="ICR23" t="str">
        <v>CUST10066</v>
      </c>
      <c r="ICS23" t="str">
        <v>CUST10063</v>
      </c>
      <c r="ICT23" t="str">
        <v>CUST10195</v>
      </c>
      <c r="ICU23" t="str">
        <v>CUST10149</v>
      </c>
      <c r="ICV23" t="str">
        <v>CUST10018</v>
      </c>
      <c r="ICW23" t="str">
        <v>CUST10170</v>
      </c>
      <c r="ICX23" t="str">
        <v>CUST10114</v>
      </c>
      <c r="ICY23" t="str">
        <v>CUST10125</v>
      </c>
      <c r="ICZ23" t="str">
        <v>CUST10214</v>
      </c>
      <c r="IDA23" t="str">
        <v>CUST10119</v>
      </c>
      <c r="IDB23" t="str">
        <v>CUST10130</v>
      </c>
      <c r="IDC23" t="str">
        <v>CUST10071</v>
      </c>
      <c r="IDD23" t="str">
        <v>CUST10089</v>
      </c>
      <c r="IDE23" t="str">
        <v>CUST10129</v>
      </c>
      <c r="IDF23" t="str">
        <v>CUST10062</v>
      </c>
      <c r="IDG23" t="str">
        <v>CUST10027</v>
      </c>
      <c r="IDH23" t="str">
        <v>CUST10180</v>
      </c>
      <c r="IDI23" t="str">
        <v>CUST10134</v>
      </c>
      <c r="IDJ23" t="str">
        <v>CUST10201</v>
      </c>
      <c r="IDK23" t="str">
        <v>CUST10221</v>
      </c>
      <c r="IDL23" t="str">
        <v>CUST10176</v>
      </c>
      <c r="IDM23" t="str">
        <v>CUST10113</v>
      </c>
      <c r="IDN23" t="str">
        <v>CUST10102</v>
      </c>
      <c r="IDO23" t="str">
        <v>CUST10045</v>
      </c>
      <c r="IDP23" t="str">
        <v>CUST10086</v>
      </c>
      <c r="IDQ23" t="str">
        <v>CUST10199</v>
      </c>
      <c r="IDR23" t="str">
        <v>CUST10239</v>
      </c>
      <c r="IDS23" t="str">
        <v>CUST10237</v>
      </c>
      <c r="IDT23" t="str">
        <v>CUST10148</v>
      </c>
      <c r="IDU23" t="str">
        <v>CUST10013</v>
      </c>
      <c r="IDV23" t="str">
        <v>CUST10175</v>
      </c>
      <c r="IDW23" t="str">
        <v>CUST10180</v>
      </c>
      <c r="IDX23" t="str">
        <v>CUST10036</v>
      </c>
      <c r="IDY23" t="str">
        <v>CUST10159</v>
      </c>
      <c r="IDZ23" t="str">
        <v>CUST10215</v>
      </c>
      <c r="IEA23" t="str">
        <v>CUST10074</v>
      </c>
      <c r="IEB23" t="str">
        <v>CUST10241</v>
      </c>
      <c r="IEC23" t="str">
        <v>CUST10066</v>
      </c>
      <c r="IED23" t="str">
        <v>CUST10220</v>
      </c>
      <c r="IEE23" t="str">
        <v>CUST10073</v>
      </c>
      <c r="IEF23" t="str">
        <v>CUST10070</v>
      </c>
      <c r="IEG23" t="str">
        <v>CUST10113</v>
      </c>
      <c r="IEH23" t="str">
        <v>CUST10164</v>
      </c>
      <c r="IEI23" t="str">
        <v>CUST10119</v>
      </c>
      <c r="IEJ23" t="str">
        <v>CUST10160</v>
      </c>
      <c r="IEK23" t="str">
        <v>CUST10001</v>
      </c>
      <c r="IEL23" t="str">
        <v>CUST10109</v>
      </c>
      <c r="IEM23" t="str">
        <v>CUST10245</v>
      </c>
      <c r="IEN23" t="str">
        <v>CUST10208</v>
      </c>
      <c r="IEO23" t="str">
        <v>CUST10174</v>
      </c>
      <c r="IEP23" t="str">
        <v>CUST10181</v>
      </c>
      <c r="IEQ23" t="str">
        <v>CUST10118</v>
      </c>
      <c r="IER23" t="str">
        <v>CUST10024</v>
      </c>
      <c r="IES23" t="str">
        <v>CUST10052</v>
      </c>
      <c r="IET23" t="str">
        <v>CUST10162</v>
      </c>
      <c r="IEU23" t="str">
        <v>CUST10116</v>
      </c>
      <c r="IEV23" t="str">
        <v>CUST10179</v>
      </c>
      <c r="IEW23" t="str">
        <v>CUST10071</v>
      </c>
      <c r="IEX23" t="str">
        <v>CUST10162</v>
      </c>
      <c r="IEY23" t="str">
        <v>CUST10102</v>
      </c>
      <c r="IEZ23" t="str">
        <v>CUST10078</v>
      </c>
      <c r="IFA23" t="str">
        <v>CUST10236</v>
      </c>
      <c r="IFB23" t="str">
        <v>CUST10070</v>
      </c>
      <c r="IFC23" t="str">
        <v>CUST10107</v>
      </c>
      <c r="IFD23" t="str">
        <v>CUST10188</v>
      </c>
      <c r="IFE23" t="str">
        <v>CUST10007</v>
      </c>
      <c r="IFF23" t="str">
        <v>CUST10084</v>
      </c>
      <c r="IFG23" t="str">
        <v>CUST10171</v>
      </c>
      <c r="IFH23" t="str">
        <v>CUST10003</v>
      </c>
      <c r="IFI23" t="str">
        <v>CUST10182</v>
      </c>
      <c r="IFJ23" t="str">
        <v>CUST10121</v>
      </c>
      <c r="IFK23" t="str">
        <v>CUST10075</v>
      </c>
      <c r="IFL23" t="str">
        <v>CUST10023</v>
      </c>
      <c r="IFM23" t="str">
        <v>CUST10026</v>
      </c>
      <c r="IFN23" t="str">
        <v>CUST10200</v>
      </c>
      <c r="IFO23" t="str">
        <v>CUST10083</v>
      </c>
      <c r="IFP23" t="str">
        <v>CUST10002</v>
      </c>
      <c r="IFQ23" t="str">
        <v>CUST10045</v>
      </c>
      <c r="IFR23" t="str">
        <v>CUST10177</v>
      </c>
      <c r="IFS23" t="str">
        <v>CUST10111</v>
      </c>
      <c r="IFT23" t="str">
        <v>CUST10077</v>
      </c>
      <c r="IFU23" t="str">
        <v>CUST10215</v>
      </c>
      <c r="IFV23" t="str">
        <v>CUST10174</v>
      </c>
      <c r="IFW23" t="str">
        <v>CUST10162</v>
      </c>
      <c r="IFX23" t="str">
        <v>CUST10027</v>
      </c>
      <c r="IFY23" t="str">
        <v>CUST10024</v>
      </c>
      <c r="IFZ23" t="str">
        <v>CUST10138</v>
      </c>
      <c r="IGA23" t="str">
        <v>CUST10149</v>
      </c>
      <c r="IGB23" t="str">
        <v>CUST10151</v>
      </c>
      <c r="IGC23" t="str">
        <v>CUST10044</v>
      </c>
      <c r="IGD23" t="str">
        <v>CUST10028</v>
      </c>
      <c r="IGE23" t="str">
        <v>CUST10220</v>
      </c>
      <c r="IGF23" t="str">
        <v>CUST10161</v>
      </c>
      <c r="IGG23" t="str">
        <v>CUST10033</v>
      </c>
      <c r="IGH23" t="str">
        <v>CUST10029</v>
      </c>
      <c r="IGI23" t="str">
        <v>CUST10061</v>
      </c>
      <c r="IGJ23" t="str">
        <v>CUST10176</v>
      </c>
      <c r="IGK23" t="str">
        <v>CUST10084</v>
      </c>
      <c r="IGL23" t="str">
        <v>CUST10046</v>
      </c>
      <c r="IGM23" t="str">
        <v>CUST10215</v>
      </c>
      <c r="IGN23" t="str">
        <v>CUST10057</v>
      </c>
      <c r="IGO23" t="str">
        <v>CUST10109</v>
      </c>
      <c r="IGP23" t="str">
        <v>CUST10225</v>
      </c>
      <c r="IGQ23" t="str">
        <v>CUST10171</v>
      </c>
      <c r="IGR23" t="str">
        <v>CUST10233</v>
      </c>
      <c r="IGS23" t="str">
        <v>CUST10226</v>
      </c>
      <c r="IGT23" t="str">
        <v>CUST10132</v>
      </c>
      <c r="IGU23" t="str">
        <v>CUST10138</v>
      </c>
      <c r="IGV23" t="str">
        <v>CUST10173</v>
      </c>
      <c r="IGW23" t="str">
        <v>CUST10030</v>
      </c>
      <c r="IGX23" t="str">
        <v>CUST10149</v>
      </c>
      <c r="IGY23" t="str">
        <v>CUST10205</v>
      </c>
      <c r="IGZ23" t="str">
        <v>CUST10077</v>
      </c>
      <c r="IHA23" t="str">
        <v>CUST10199</v>
      </c>
      <c r="IHB23" t="str">
        <v>CUST10086</v>
      </c>
      <c r="IHC23" t="str">
        <v>CUST10214</v>
      </c>
      <c r="IHD23" t="str">
        <v>CUST10109</v>
      </c>
      <c r="IHE23" t="str">
        <v>CUST10230</v>
      </c>
      <c r="IHF23" t="str">
        <v>CUST10074</v>
      </c>
      <c r="IHG23" t="str">
        <v>CUST10172</v>
      </c>
      <c r="IHH23" t="str">
        <v>CUST10222</v>
      </c>
      <c r="IHI23" t="str">
        <v>CUST10100</v>
      </c>
      <c r="IHJ23" t="str">
        <v>CUST10218</v>
      </c>
      <c r="IHK23" t="str">
        <v>CUST10200</v>
      </c>
      <c r="IHL23" t="str">
        <v>CUST10014</v>
      </c>
      <c r="IHM23" t="str">
        <v>CUST10127</v>
      </c>
      <c r="IHN23" t="str">
        <v>CUST10064</v>
      </c>
      <c r="IHO23" t="str">
        <v>CUST10242</v>
      </c>
      <c r="IHP23" t="str">
        <v>CUST10007</v>
      </c>
      <c r="IHQ23" t="str">
        <v>CUST10102</v>
      </c>
      <c r="IHR23" t="str">
        <v>CUST10234</v>
      </c>
      <c r="IHS23" t="str">
        <v>CUST10013</v>
      </c>
      <c r="IHT23" t="str">
        <v>CUST10061</v>
      </c>
      <c r="IHU23" t="str">
        <v>CUST10004</v>
      </c>
      <c r="IHV23" t="str">
        <v>CUST10109</v>
      </c>
      <c r="IHW23" t="str">
        <v>CUST10098</v>
      </c>
      <c r="IHX23" t="str">
        <v>CUST10175</v>
      </c>
      <c r="IHY23" t="str">
        <v>CUST10107</v>
      </c>
      <c r="IHZ23" t="str">
        <v>CUST10027</v>
      </c>
      <c r="IIA23" t="str">
        <v>CUST10177</v>
      </c>
      <c r="IIB23" t="str">
        <v>CUST10175</v>
      </c>
      <c r="IIC23" t="str">
        <v>CUST10032</v>
      </c>
      <c r="IID23" t="str">
        <v>CUST10007</v>
      </c>
      <c r="IIE23" t="str">
        <v>CUST10137</v>
      </c>
      <c r="IIF23" t="str">
        <v>CUST10157</v>
      </c>
      <c r="IIG23" t="str">
        <v>CUST10083</v>
      </c>
      <c r="IIH23" t="str">
        <v>CUST10143</v>
      </c>
      <c r="III23" t="str">
        <v>CUST10185</v>
      </c>
      <c r="IIJ23" t="str">
        <v>CUST10144</v>
      </c>
      <c r="IIK23" t="str">
        <v>CUST10164</v>
      </c>
      <c r="IIL23" t="str">
        <v>CUST10121</v>
      </c>
      <c r="IIM23" t="str">
        <v>CUST10204</v>
      </c>
      <c r="IIN23" t="str">
        <v>CUST10062</v>
      </c>
      <c r="IIO23" t="str">
        <v>CUST10007</v>
      </c>
      <c r="IIP23" t="str">
        <v>CUST10218</v>
      </c>
      <c r="IIQ23" t="str">
        <v>CUST10238</v>
      </c>
      <c r="IIR23" t="str">
        <v>CUST10119</v>
      </c>
      <c r="IIS23" t="str">
        <v>CUST10240</v>
      </c>
      <c r="IIT23" t="str">
        <v>CUST10153</v>
      </c>
      <c r="IIU23" t="str">
        <v>CUST10210</v>
      </c>
      <c r="IIV23" t="str">
        <v>CUST10163</v>
      </c>
      <c r="IIW23" t="str">
        <v>CUST10086</v>
      </c>
      <c r="IIX23" t="str">
        <v>CUST10080</v>
      </c>
      <c r="IIY23" t="str">
        <v>CUST10099</v>
      </c>
      <c r="IIZ23" t="str">
        <v>CUST10206</v>
      </c>
      <c r="IJA23" t="str">
        <v>CUST10029</v>
      </c>
      <c r="IJB23" t="str">
        <v>CUST10132</v>
      </c>
      <c r="IJC23" t="str">
        <v>CUST10036</v>
      </c>
      <c r="IJD23" t="str">
        <v>CUST10178</v>
      </c>
      <c r="IJE23" t="str">
        <v>CUST10004</v>
      </c>
      <c r="IJF23" t="str">
        <v>CUST10151</v>
      </c>
      <c r="IJG23" t="str">
        <v>CUST10157</v>
      </c>
      <c r="IJH23" t="str">
        <v>CUST10228</v>
      </c>
      <c r="IJI23" t="str">
        <v>CUST10010</v>
      </c>
      <c r="IJJ23" t="str">
        <v>CUST10151</v>
      </c>
      <c r="IJK23" t="str">
        <v>CUST10001</v>
      </c>
      <c r="IJL23" t="str">
        <v>CUST10056</v>
      </c>
      <c r="IJM23" t="str">
        <v>CUST10155</v>
      </c>
      <c r="IJN23" t="str">
        <v>CUST10160</v>
      </c>
      <c r="IJO23" t="str">
        <v>CUST10070</v>
      </c>
      <c r="IJP23" t="str">
        <v>CUST10027</v>
      </c>
      <c r="IJQ23" t="str">
        <v>CUST10229</v>
      </c>
      <c r="IJR23" t="str">
        <v>CUST10195</v>
      </c>
      <c r="IJS23" t="str">
        <v>CUST10071</v>
      </c>
      <c r="IJT23" t="str">
        <v>CUST10200</v>
      </c>
      <c r="IJU23" t="str">
        <v>CUST10177</v>
      </c>
      <c r="IJV23" t="str">
        <v>CUST10091</v>
      </c>
      <c r="IJW23" t="str">
        <v>CUST10051</v>
      </c>
      <c r="IJX23" t="str">
        <v>CUST10002</v>
      </c>
      <c r="IJY23" t="str">
        <v>CUST10153</v>
      </c>
      <c r="IJZ23" t="str">
        <v>CUST10182</v>
      </c>
      <c r="IKA23" t="str">
        <v>CUST10137</v>
      </c>
      <c r="IKB23" t="str">
        <v>CUST10161</v>
      </c>
      <c r="IKC23" t="str">
        <v>CUST10106</v>
      </c>
      <c r="IKD23" t="str">
        <v>CUST10001</v>
      </c>
      <c r="IKE23" t="str">
        <v>CUST10102</v>
      </c>
      <c r="IKF23" t="str">
        <v>CUST10104</v>
      </c>
      <c r="IKG23" t="str">
        <v>CUST10162</v>
      </c>
      <c r="IKH23" t="str">
        <v>CUST10176</v>
      </c>
      <c r="IKI23" t="str">
        <v>CUST10011</v>
      </c>
      <c r="IKJ23" t="str">
        <v>CUST10081</v>
      </c>
      <c r="IKK23" t="str">
        <v>CUST10134</v>
      </c>
      <c r="IKL23" t="str">
        <v>CUST10076</v>
      </c>
      <c r="IKM23" t="str">
        <v>CUST10236</v>
      </c>
      <c r="IKN23" t="str">
        <v>CUST10098</v>
      </c>
      <c r="IKO23" t="str">
        <v>CUST10177</v>
      </c>
      <c r="IKP23" t="str">
        <v>CUST10066</v>
      </c>
      <c r="IKQ23" t="str">
        <v>CUST10092</v>
      </c>
      <c r="IKR23" t="str">
        <v>CUST10150</v>
      </c>
      <c r="IKS23" t="str">
        <v>CUST10169</v>
      </c>
      <c r="IKT23" t="str">
        <v>CUST10102</v>
      </c>
      <c r="IKU23" t="str">
        <v>CUST10160</v>
      </c>
      <c r="IKV23" t="str">
        <v>CUST10098</v>
      </c>
      <c r="IKW23" t="str">
        <v>CUST10122</v>
      </c>
      <c r="IKX23" t="str">
        <v>CUST10042</v>
      </c>
      <c r="IKY23" t="str">
        <v>CUST10195</v>
      </c>
      <c r="IKZ23" t="str">
        <v>CUST10204</v>
      </c>
      <c r="ILA23" t="str">
        <v>CUST10228</v>
      </c>
      <c r="ILB23" t="str">
        <v>CUST10092</v>
      </c>
      <c r="ILC23" t="str">
        <v>CUST10221</v>
      </c>
      <c r="ILD23" t="str">
        <v>CUST10221</v>
      </c>
      <c r="ILE23" t="str">
        <v>CUST10104</v>
      </c>
      <c r="ILF23" t="str">
        <v>CUST10065</v>
      </c>
      <c r="ILG23" t="str">
        <v>CUST10215</v>
      </c>
      <c r="ILH23" t="str">
        <v>CUST10152</v>
      </c>
      <c r="ILI23" t="str">
        <v>CUST10163</v>
      </c>
      <c r="ILJ23" t="str">
        <v>CUST10110</v>
      </c>
      <c r="ILK23" t="str">
        <v>CUST10103</v>
      </c>
      <c r="ILL23" t="str">
        <v>CUST10020</v>
      </c>
      <c r="ILM23" t="str">
        <v>CUST10155</v>
      </c>
      <c r="ILN23" t="str">
        <v>CUST10061</v>
      </c>
      <c r="ILO23" t="str">
        <v>CUST10097</v>
      </c>
      <c r="ILP23" t="str">
        <v>CUST10105</v>
      </c>
      <c r="ILQ23" t="str">
        <v>CUST10154</v>
      </c>
      <c r="ILR23" t="str">
        <v>CUST10036</v>
      </c>
      <c r="ILS23" t="str">
        <v>CUST10194</v>
      </c>
      <c r="ILT23" t="str">
        <v>CUST10221</v>
      </c>
      <c r="ILU23" t="str">
        <v>CUST10060</v>
      </c>
      <c r="ILV23" t="str">
        <v>CUST10116</v>
      </c>
      <c r="ILW23" t="str">
        <v>CUST10170</v>
      </c>
      <c r="ILX23" t="str">
        <v>CUST10109</v>
      </c>
      <c r="ILY23" t="str">
        <v>CUST10100</v>
      </c>
      <c r="ILZ23" t="str">
        <v>CUST10148</v>
      </c>
      <c r="IMA23" t="str">
        <v>CUST10213</v>
      </c>
      <c r="IMB23" t="str">
        <v>CUST10080</v>
      </c>
      <c r="IMC23" t="str">
        <v>CUST10241</v>
      </c>
      <c r="IMD23" t="str">
        <v>CUST10051</v>
      </c>
      <c r="IME23" t="str">
        <v>CUST10033</v>
      </c>
      <c r="IMF23" t="str">
        <v>CUST10043</v>
      </c>
      <c r="IMG23" t="str">
        <v>CUST10131</v>
      </c>
      <c r="IMH23" t="str">
        <v>CUST10162</v>
      </c>
      <c r="IMI23" t="str">
        <v>CUST10176</v>
      </c>
      <c r="IMJ23" t="str">
        <v>CUST10203</v>
      </c>
      <c r="IMK23" t="str">
        <v>CUST10141</v>
      </c>
      <c r="IML23" t="str">
        <v>CUST10007</v>
      </c>
      <c r="IMM23" t="str">
        <v>CUST10139</v>
      </c>
      <c r="IMN23" t="str">
        <v>CUST10184</v>
      </c>
      <c r="IMO23" t="str">
        <v>CUST10148</v>
      </c>
      <c r="IMP23" t="str">
        <v>CUST10024</v>
      </c>
      <c r="IMQ23" t="str">
        <v>CUST10121</v>
      </c>
      <c r="IMR23" t="str">
        <v>CUST10010</v>
      </c>
      <c r="IMS23" t="str">
        <v>CUST10186</v>
      </c>
      <c r="IMT23" t="str">
        <v>CUST10199</v>
      </c>
      <c r="IMU23" t="str">
        <v>CUST10057</v>
      </c>
      <c r="IMV23" t="str">
        <v>CUST10143</v>
      </c>
      <c r="IMW23" t="str">
        <v>CUST10154</v>
      </c>
      <c r="IMX23" t="str">
        <v>CUST10221</v>
      </c>
      <c r="IMY23" t="str">
        <v>CUST10071</v>
      </c>
      <c r="IMZ23" t="str">
        <v>CUST10204</v>
      </c>
      <c r="INA23" t="str">
        <v>CUST10128</v>
      </c>
      <c r="INB23" t="str">
        <v>CUST10155</v>
      </c>
      <c r="INC23" t="str">
        <v>CUST10018</v>
      </c>
      <c r="IND23" t="str">
        <v>CUST10144</v>
      </c>
      <c r="INE23" t="str">
        <v>CUST10110</v>
      </c>
      <c r="INF23" t="str">
        <v>CUST10167</v>
      </c>
      <c r="ING23" t="str">
        <v>CUST10184</v>
      </c>
      <c r="INH23" t="str">
        <v>CUST10237</v>
      </c>
      <c r="INI23" t="str">
        <v>CUST10199</v>
      </c>
      <c r="INJ23" t="str">
        <v>CUST10010</v>
      </c>
      <c r="INK23" t="str">
        <v>CUST10127</v>
      </c>
      <c r="INL23" t="str">
        <v>CUST10186</v>
      </c>
      <c r="INM23" t="str">
        <v>CUST10157</v>
      </c>
      <c r="INN23" t="str">
        <v>CUST10159</v>
      </c>
      <c r="INO23" t="str">
        <v>CUST10045</v>
      </c>
      <c r="INP23" t="str">
        <v>CUST10205</v>
      </c>
      <c r="INQ23" t="str">
        <v>CUST10057</v>
      </c>
      <c r="INR23" t="str">
        <v>CUST10217</v>
      </c>
      <c r="INS23" t="str">
        <v>CUST10018</v>
      </c>
      <c r="INT23" t="str">
        <v>CUST10178</v>
      </c>
      <c r="INU23" t="str">
        <v>CUST10138</v>
      </c>
      <c r="INV23" t="str">
        <v>CUST10150</v>
      </c>
      <c r="INW23" t="str">
        <v>CUST10089</v>
      </c>
      <c r="INX23" t="str">
        <v>CUST10232</v>
      </c>
      <c r="INY23" t="str">
        <v>CUST10173</v>
      </c>
      <c r="INZ23" t="str">
        <v>CUST10175</v>
      </c>
      <c r="IOA23" t="str">
        <v>CUST10138</v>
      </c>
      <c r="IOB23" t="str">
        <v>CUST10162</v>
      </c>
      <c r="IOC23" t="str">
        <v>CUST10113</v>
      </c>
      <c r="IOD23" t="str">
        <v>CUST10025</v>
      </c>
      <c r="IOE23" t="str">
        <v>CUST10194</v>
      </c>
      <c r="IOF23" t="str">
        <v>CUST10102</v>
      </c>
      <c r="IOG23" t="str">
        <v>CUST10161</v>
      </c>
      <c r="IOH23" t="str">
        <v>CUST10122</v>
      </c>
      <c r="IOI23" t="str">
        <v>CUST10127</v>
      </c>
      <c r="IOJ23" t="str">
        <v>CUST10149</v>
      </c>
      <c r="IOK23" t="str">
        <v>CUST10213</v>
      </c>
      <c r="IOL23" t="str">
        <v>CUST10193</v>
      </c>
      <c r="IOM23" t="str">
        <v>CUST10178</v>
      </c>
      <c r="ION23" t="str">
        <v>CUST10242</v>
      </c>
      <c r="IOO23" t="str">
        <v>CUST10030</v>
      </c>
      <c r="IOP23" t="str">
        <v>CUST10177</v>
      </c>
      <c r="IOQ23" t="str">
        <v>CUST10208</v>
      </c>
      <c r="IOR23" t="str">
        <v>CUST10178</v>
      </c>
      <c r="IOS23" t="str">
        <v>CUST10087</v>
      </c>
      <c r="IOT23" t="str">
        <v>CUST10070</v>
      </c>
      <c r="IOU23" t="str">
        <v>CUST10180</v>
      </c>
      <c r="IOV23" t="str">
        <v>CUST10023</v>
      </c>
      <c r="IOW23" t="str">
        <v>CUST10057</v>
      </c>
      <c r="IOX23" t="str">
        <v>CUST10083</v>
      </c>
      <c r="IOY23" t="str">
        <v>CUST10205</v>
      </c>
      <c r="IOZ23" t="str">
        <v>CUST10139</v>
      </c>
      <c r="IPA23" t="str">
        <v>CUST10138</v>
      </c>
      <c r="IPB23" t="str">
        <v>CUST10120</v>
      </c>
      <c r="IPC23" t="str">
        <v>CUST10159</v>
      </c>
      <c r="IPD23" t="str">
        <v>CUST10046</v>
      </c>
      <c r="IPE23" t="str">
        <v>CUST10122</v>
      </c>
      <c r="IPF23" t="str">
        <v>CUST10218</v>
      </c>
      <c r="IPG23" t="str">
        <v>CUST10077</v>
      </c>
      <c r="IPH23" t="str">
        <v>CUST10051</v>
      </c>
      <c r="IPI23" t="str">
        <v>CUST10173</v>
      </c>
      <c r="IPJ23" t="str">
        <v>CUST10235</v>
      </c>
      <c r="IPK23" t="str">
        <v>CUST10172</v>
      </c>
      <c r="IPL23" t="str">
        <v>CUST10101</v>
      </c>
      <c r="IPM23" t="str">
        <v>CUST10190</v>
      </c>
      <c r="IPN23" t="str">
        <v>CUST10116</v>
      </c>
      <c r="IPO23" t="str">
        <v>CUST10224</v>
      </c>
      <c r="IPP23" t="str">
        <v>CUST10143</v>
      </c>
      <c r="IPQ23" t="str">
        <v>CUST10092</v>
      </c>
      <c r="IPR23" t="str">
        <v>CUST10216</v>
      </c>
      <c r="IPS23" t="str">
        <v>CUST10110</v>
      </c>
      <c r="IPT23" t="str">
        <v>CUST10218</v>
      </c>
      <c r="IPU23" t="str">
        <v>CUST10059</v>
      </c>
      <c r="IPV23" t="str">
        <v>CUST10102</v>
      </c>
      <c r="IPW23" t="str">
        <v>CUST10162</v>
      </c>
      <c r="IPX23" t="str">
        <v>CUST10138</v>
      </c>
      <c r="IPY23" t="str">
        <v>CUST10020</v>
      </c>
      <c r="IPZ23" t="str">
        <v>CUST10098</v>
      </c>
      <c r="IQA23" t="str">
        <v>CUST10138</v>
      </c>
      <c r="IQB23" t="str">
        <v>CUST10119</v>
      </c>
      <c r="IQC23" t="str">
        <v>CUST10241</v>
      </c>
      <c r="IQD23" t="str">
        <v>CUST10048</v>
      </c>
      <c r="IQE23" t="str">
        <v>CUST10057</v>
      </c>
      <c r="IQF23" t="str">
        <v>CUST10067</v>
      </c>
      <c r="IQG23" t="str">
        <v>CUST10197</v>
      </c>
      <c r="IQH23" t="str">
        <v>CUST10133</v>
      </c>
      <c r="IQI23" t="str">
        <v>CUST10070</v>
      </c>
      <c r="IQJ23" t="str">
        <v>CUST10152</v>
      </c>
      <c r="IQK23" t="str">
        <v>CUST10085</v>
      </c>
      <c r="IQL23" t="str">
        <v>CUST10203</v>
      </c>
      <c r="IQM23" t="str">
        <v>CUST10003</v>
      </c>
      <c r="IQN23" t="str">
        <v>CUST10102</v>
      </c>
      <c r="IQO23" t="str">
        <v>CUST10180</v>
      </c>
      <c r="IQP23" t="str">
        <v>CUST10014</v>
      </c>
      <c r="IQQ23" t="str">
        <v>CUST10189</v>
      </c>
      <c r="IQR23" t="str">
        <v>CUST10227</v>
      </c>
      <c r="IQS23" t="str">
        <v>CUST10219</v>
      </c>
      <c r="IQT23" t="str">
        <v>CUST10134</v>
      </c>
      <c r="IQU23" t="str">
        <v>CUST10172</v>
      </c>
      <c r="IQV23" t="str">
        <v>CUST10023</v>
      </c>
      <c r="IQW23" t="str">
        <v>CUST10175</v>
      </c>
      <c r="IQX23" t="str">
        <v>CUST10089</v>
      </c>
      <c r="IQY23" t="str">
        <v>CUST10005</v>
      </c>
      <c r="IQZ23" t="str">
        <v>CUST10075</v>
      </c>
      <c r="IRA23" t="str">
        <v>CUST10226</v>
      </c>
      <c r="IRB23" t="str">
        <v>CUST10036</v>
      </c>
      <c r="IRC23" t="str">
        <v>CUST10191</v>
      </c>
      <c r="IRD23" t="str">
        <v>CUST10153</v>
      </c>
      <c r="IRE23" t="str">
        <v>CUST10009</v>
      </c>
      <c r="IRF23" t="str">
        <v>CUST10149</v>
      </c>
      <c r="IRG23" t="str">
        <v>CUST10074</v>
      </c>
      <c r="IRH23" t="str">
        <v>CUST10036</v>
      </c>
      <c r="IRI23" t="str">
        <v>CUST10200</v>
      </c>
      <c r="IRJ23" t="str">
        <v>CUST10190</v>
      </c>
      <c r="IRK23" t="str">
        <v>CUST10163</v>
      </c>
      <c r="IRL23" t="str">
        <v>CUST10055</v>
      </c>
      <c r="IRM23" t="str">
        <v>CUST10007</v>
      </c>
      <c r="IRN23" t="str">
        <v>CUST10115</v>
      </c>
      <c r="IRO23" t="str">
        <v>CUST10064</v>
      </c>
      <c r="IRP23" t="str">
        <v>CUST10187</v>
      </c>
      <c r="IRQ23" t="str">
        <v>CUST10071</v>
      </c>
      <c r="IRR23" t="str">
        <v>CUST10064</v>
      </c>
      <c r="IRS23" t="str">
        <v>CUST10218</v>
      </c>
      <c r="IRT23" t="str">
        <v>CUST10114</v>
      </c>
      <c r="IRU23" t="str">
        <v>CUST10011</v>
      </c>
      <c r="IRV23" t="str">
        <v>CUST10012</v>
      </c>
      <c r="IRW23" t="str">
        <v>CUST10011</v>
      </c>
      <c r="IRX23" t="str">
        <v>CUST10120</v>
      </c>
      <c r="IRY23" t="str">
        <v>CUST10188</v>
      </c>
      <c r="IRZ23" t="str">
        <v>CUST10020</v>
      </c>
      <c r="ISA23" t="str">
        <v>CUST10083</v>
      </c>
      <c r="ISB23" t="str">
        <v>CUST10132</v>
      </c>
      <c r="ISC23" t="str">
        <v>CUST10188</v>
      </c>
      <c r="ISD23" t="str">
        <v>CUST10076</v>
      </c>
      <c r="ISE23" t="str">
        <v>CUST10157</v>
      </c>
      <c r="ISF23" t="str">
        <v>CUST10002</v>
      </c>
      <c r="ISG23" t="str">
        <v>CUST10125</v>
      </c>
      <c r="ISH23" t="str">
        <v>CUST10133</v>
      </c>
      <c r="ISI23" t="str">
        <v>CUST10233</v>
      </c>
      <c r="ISJ23" t="str">
        <v>CUST10114</v>
      </c>
      <c r="ISK23" t="str">
        <v>CUST10219</v>
      </c>
      <c r="ISL23" t="str">
        <v>CUST10186</v>
      </c>
      <c r="ISM23" t="str">
        <v>CUST10214</v>
      </c>
      <c r="ISN23" t="str">
        <v>CUST10205</v>
      </c>
      <c r="ISO23" t="str">
        <v>CUST10061</v>
      </c>
      <c r="ISP23" t="str">
        <v>CUST10101</v>
      </c>
      <c r="ISQ23" t="str">
        <v>CUST10060</v>
      </c>
      <c r="ISR23" t="str">
        <v>CUST10178</v>
      </c>
      <c r="ISS23" t="str">
        <v>CUST10041</v>
      </c>
      <c r="IST23" t="str">
        <v>CUST10113</v>
      </c>
      <c r="ISU23" t="str">
        <v>CUST10053</v>
      </c>
      <c r="ISV23" t="str">
        <v>CUST10012</v>
      </c>
      <c r="ISW23" t="str">
        <v>CUST10176</v>
      </c>
      <c r="ISX23" t="str">
        <v>CUST10163</v>
      </c>
      <c r="ISY23" t="str">
        <v>CUST10140</v>
      </c>
      <c r="ISZ23" t="str">
        <v>CUST10167</v>
      </c>
      <c r="ITA23" t="str">
        <v>CUST10111</v>
      </c>
      <c r="ITB23" t="str">
        <v>CUST10128</v>
      </c>
      <c r="ITC23" t="str">
        <v>CUST10221</v>
      </c>
      <c r="ITD23" t="str">
        <v>CUST10066</v>
      </c>
      <c r="ITE23" t="str">
        <v>CUST10018</v>
      </c>
      <c r="ITF23" t="str">
        <v>CUST10173</v>
      </c>
      <c r="ITG23" t="str">
        <v>CUST10149</v>
      </c>
      <c r="ITH23" t="str">
        <v>CUST10224</v>
      </c>
      <c r="ITI23" t="str">
        <v>CUST10033</v>
      </c>
      <c r="ITJ23" t="str">
        <v>CUST10155</v>
      </c>
      <c r="ITK23" t="str">
        <v>CUST10096</v>
      </c>
      <c r="ITL23" t="str">
        <v>CUST10002</v>
      </c>
      <c r="ITM23" t="str">
        <v>CUST10074</v>
      </c>
      <c r="ITN23" t="str">
        <v>CUST10004</v>
      </c>
      <c r="ITO23" t="str">
        <v>CUST10019</v>
      </c>
      <c r="ITP23" t="str">
        <v>CUST10206</v>
      </c>
      <c r="ITQ23" t="str">
        <v>CUST10109</v>
      </c>
      <c r="ITR23" t="str">
        <v>CUST10150</v>
      </c>
      <c r="ITS23" t="str">
        <v>CUST10043</v>
      </c>
      <c r="ITT23" t="str">
        <v>CUST10074</v>
      </c>
      <c r="ITU23" t="str">
        <v>CUST10044</v>
      </c>
      <c r="ITV23" t="str">
        <v>CUST10005</v>
      </c>
      <c r="ITW23" t="str">
        <v>CUST10083</v>
      </c>
      <c r="ITX23" t="str">
        <v>CUST10014</v>
      </c>
      <c r="ITY23" t="str">
        <v>CUST10159</v>
      </c>
      <c r="ITZ23" t="str">
        <v>CUST10147</v>
      </c>
      <c r="IUA23" t="str">
        <v>CUST10176</v>
      </c>
      <c r="IUB23" t="str">
        <v>CUST10009</v>
      </c>
      <c r="IUC23" t="str">
        <v>CUST10007</v>
      </c>
      <c r="IUD23" t="str">
        <v>CUST10162</v>
      </c>
      <c r="IUE23" t="str">
        <v>CUST10051</v>
      </c>
      <c r="IUF23" t="str">
        <v>CUST10098</v>
      </c>
      <c r="IUG23" t="str">
        <v>CUST10054</v>
      </c>
      <c r="IUH23" t="str">
        <v>CUST10204</v>
      </c>
      <c r="IUI23" t="str">
        <v>CUST10083</v>
      </c>
      <c r="IUJ23" t="str">
        <v>CUST10138</v>
      </c>
      <c r="IUK23" t="str">
        <v>CUST10059</v>
      </c>
      <c r="IUL23" t="str">
        <v>CUST10235</v>
      </c>
      <c r="IUM23" t="str">
        <v>CUST10127</v>
      </c>
      <c r="IUN23" t="str">
        <v>CUST10056</v>
      </c>
      <c r="IUO23" t="str">
        <v>CUST10245</v>
      </c>
      <c r="IUP23" t="str">
        <v>CUST10071</v>
      </c>
      <c r="IUQ23" t="str">
        <v>CUST10207</v>
      </c>
      <c r="IUR23" t="str">
        <v>CUST10092</v>
      </c>
      <c r="IUS23" t="str">
        <v>CUST10033</v>
      </c>
      <c r="IUT23" t="str">
        <v>CUST10052</v>
      </c>
      <c r="IUU23" t="str">
        <v>CUST10011</v>
      </c>
      <c r="IUV23" t="str">
        <v>CUST10195</v>
      </c>
      <c r="IUW23" t="str">
        <v>CUST10004</v>
      </c>
      <c r="IUX23" t="str">
        <v>CUST10024</v>
      </c>
      <c r="IUY23" t="str">
        <v>CUST10045</v>
      </c>
      <c r="IUZ23" t="str">
        <v>CUST10126</v>
      </c>
      <c r="IVA23" t="str">
        <v>CUST10204</v>
      </c>
      <c r="IVB23" t="str">
        <v>CUST10077</v>
      </c>
      <c r="IVC23" t="str">
        <v>CUST10121</v>
      </c>
      <c r="IVD23" t="str">
        <v>CUST10187</v>
      </c>
      <c r="IVE23" t="str">
        <v>CUST10212</v>
      </c>
      <c r="IVF23" t="str">
        <v>CUST10133</v>
      </c>
      <c r="IVG23" t="str">
        <v>CUST10090</v>
      </c>
      <c r="IVH23" t="str">
        <v>CUST10010</v>
      </c>
      <c r="IVI23" t="str">
        <v>CUST10149</v>
      </c>
      <c r="IVJ23" t="str">
        <v>CUST10208</v>
      </c>
      <c r="IVK23" t="str">
        <v>CUST10204</v>
      </c>
      <c r="IVL23" t="str">
        <v>CUST10152</v>
      </c>
      <c r="IVM23" t="str">
        <v>CUST10220</v>
      </c>
      <c r="IVN23" t="str">
        <v>CUST10136</v>
      </c>
      <c r="IVO23" t="str">
        <v>CUST10206</v>
      </c>
      <c r="IVP23" t="str">
        <v>CUST10168</v>
      </c>
      <c r="IVQ23" t="str">
        <v>CUST10189</v>
      </c>
      <c r="IVR23" t="str">
        <v>CUST10204</v>
      </c>
      <c r="IVS23" t="str">
        <v>CUST10131</v>
      </c>
      <c r="IVT23" t="str">
        <v>CUST10026</v>
      </c>
      <c r="IVU23" t="str">
        <v>CUST10115</v>
      </c>
      <c r="IVV23" t="str">
        <v>CUST10217</v>
      </c>
      <c r="IVW23" t="str">
        <v>CUST10164</v>
      </c>
      <c r="IVX23" t="str">
        <v>CUST10001</v>
      </c>
      <c r="IVY23" t="str">
        <v>CUST10226</v>
      </c>
      <c r="IVZ23" t="str">
        <v>CUST10211</v>
      </c>
      <c r="IWA23" t="str">
        <v>CUST10134</v>
      </c>
      <c r="IWB23" t="str">
        <v>CUST10132</v>
      </c>
      <c r="IWC23" t="str">
        <v>CUST10065</v>
      </c>
      <c r="IWD23" t="str">
        <v>CUST10101</v>
      </c>
      <c r="IWE23" t="str">
        <v>CUST10070</v>
      </c>
      <c r="IWF23" t="str">
        <v>CUST10048</v>
      </c>
      <c r="IWG23" t="str">
        <v>CUST10024</v>
      </c>
      <c r="IWH23" t="str">
        <v>CUST10099</v>
      </c>
      <c r="IWI23" t="str">
        <v>CUST10107</v>
      </c>
      <c r="IWJ23" t="str">
        <v>CUST10114</v>
      </c>
      <c r="IWK23" t="str">
        <v>CUST10173</v>
      </c>
      <c r="IWL23" t="str">
        <v>CUST10082</v>
      </c>
      <c r="IWM23" t="str">
        <v>CUST10059</v>
      </c>
      <c r="IWN23" t="str">
        <v>CUST10197</v>
      </c>
      <c r="IWO23" t="str">
        <v>CUST10242</v>
      </c>
      <c r="IWP23" t="str">
        <v>CUST10162</v>
      </c>
      <c r="IWQ23" t="str">
        <v>CUST10163</v>
      </c>
      <c r="IWR23" t="str">
        <v>CUST10032</v>
      </c>
      <c r="IWS23" t="str">
        <v>CUST10052</v>
      </c>
      <c r="IWT23" t="str">
        <v>CUST10230</v>
      </c>
      <c r="IWU23" t="str">
        <v>CUST10120</v>
      </c>
      <c r="IWV23" t="str">
        <v>CUST10084</v>
      </c>
      <c r="IWW23" t="str">
        <v>CUST10125</v>
      </c>
      <c r="IWX23" t="str">
        <v>CUST10064</v>
      </c>
      <c r="IWY23" t="str">
        <v>CUST10104</v>
      </c>
      <c r="IWZ23" t="str">
        <v>CUST10057</v>
      </c>
      <c r="IXA23" t="str">
        <v>CUST10205</v>
      </c>
      <c r="IXB23" t="str">
        <v>CUST10099</v>
      </c>
      <c r="IXC23" t="str">
        <v>CUST10165</v>
      </c>
      <c r="IXD23" t="str">
        <v>CUST10167</v>
      </c>
      <c r="IXE23" t="str">
        <v>CUST10219</v>
      </c>
      <c r="IXF23" t="str">
        <v>CUST10090</v>
      </c>
      <c r="IXG23" t="str">
        <v>CUST10131</v>
      </c>
      <c r="IXH23" t="str">
        <v>CUST10228</v>
      </c>
      <c r="IXI23" t="str">
        <v>CUST10013</v>
      </c>
      <c r="IXJ23" t="str">
        <v>CUST10119</v>
      </c>
      <c r="IXK23" t="str">
        <v>CUST10056</v>
      </c>
      <c r="IXL23" t="str">
        <v>CUST10100</v>
      </c>
      <c r="IXM23" t="str">
        <v>CUST10147</v>
      </c>
      <c r="IXN23" t="str">
        <v>CUST10118</v>
      </c>
      <c r="IXO23" t="str">
        <v>CUST10105</v>
      </c>
      <c r="IXP23" t="str">
        <v>CUST10130</v>
      </c>
      <c r="IXQ23" t="str">
        <v>CUST10067</v>
      </c>
      <c r="IXR23" t="str">
        <v>CUST10100</v>
      </c>
      <c r="IXS23" t="str">
        <v>CUST10233</v>
      </c>
      <c r="IXT23" t="str">
        <v>CUST10084</v>
      </c>
      <c r="IXU23" t="str">
        <v>CUST10133</v>
      </c>
      <c r="IXV23" t="str">
        <v>CUST10211</v>
      </c>
      <c r="IXW23" t="str">
        <v>CUST10188</v>
      </c>
      <c r="IXX23" t="str">
        <v>CUST10240</v>
      </c>
      <c r="IXY23" t="str">
        <v>CUST10030</v>
      </c>
      <c r="IXZ23" t="str">
        <v>CUST10175</v>
      </c>
      <c r="IYA23" t="str">
        <v>CUST10143</v>
      </c>
      <c r="IYB23" t="str">
        <v>CUST10235</v>
      </c>
      <c r="IYC23" t="str">
        <v>CUST10087</v>
      </c>
      <c r="IYD23" t="str">
        <v>CUST10084</v>
      </c>
      <c r="IYE23" t="str">
        <v>CUST10139</v>
      </c>
      <c r="IYF23" t="str">
        <v>CUST10090</v>
      </c>
      <c r="IYG23" t="str">
        <v>CUST10074</v>
      </c>
      <c r="IYH23" t="str">
        <v>CUST10114</v>
      </c>
      <c r="IYI23" t="str">
        <v>CUST10105</v>
      </c>
      <c r="IYJ23" t="str">
        <v>CUST10218</v>
      </c>
      <c r="IYK23" t="str">
        <v>CUST10102</v>
      </c>
      <c r="IYL23" t="str">
        <v>CUST10099</v>
      </c>
      <c r="IYM23" t="str">
        <v>CUST10132</v>
      </c>
      <c r="IYN23" t="str">
        <v>CUST10115</v>
      </c>
      <c r="IYO23" t="str">
        <v>CUST10235</v>
      </c>
      <c r="IYP23" t="str">
        <v>CUST10172</v>
      </c>
      <c r="IYQ23" t="str">
        <v>CUST10022</v>
      </c>
      <c r="IYR23" t="str">
        <v>CUST10210</v>
      </c>
      <c r="IYS23" t="str">
        <v>CUST10065</v>
      </c>
      <c r="IYT23" t="str">
        <v>CUST10006</v>
      </c>
      <c r="IYU23" t="str">
        <v>CUST10220</v>
      </c>
      <c r="IYV23" t="str">
        <v>CUST10089</v>
      </c>
      <c r="IYW23" t="str">
        <v>CUST10036</v>
      </c>
      <c r="IYX23" t="str">
        <v>CUST10003</v>
      </c>
      <c r="IYY23" t="str">
        <v>CUST10089</v>
      </c>
      <c r="IYZ23" t="str">
        <v>CUST10033</v>
      </c>
      <c r="IZA23" t="str">
        <v>CUST10167</v>
      </c>
      <c r="IZB23" t="str">
        <v>CUST10018</v>
      </c>
      <c r="IZC23" t="str">
        <v>CUST10215</v>
      </c>
      <c r="IZD23" t="str">
        <v>CUST10048</v>
      </c>
      <c r="IZE23" t="str">
        <v>CUST10240</v>
      </c>
      <c r="IZF23" t="str">
        <v>CUST10028</v>
      </c>
      <c r="IZG23" t="str">
        <v>CUST10042</v>
      </c>
      <c r="IZH23" t="str">
        <v>CUST10102</v>
      </c>
      <c r="IZI23" t="str">
        <v>CUST10237</v>
      </c>
      <c r="IZJ23" t="str">
        <v>CUST10206</v>
      </c>
      <c r="IZK23" t="str">
        <v>CUST10163</v>
      </c>
      <c r="IZL23" t="str">
        <v>CUST10117</v>
      </c>
      <c r="IZM23" t="str">
        <v>CUST10133</v>
      </c>
      <c r="IZN23" t="str">
        <v>CUST10179</v>
      </c>
      <c r="IZO23" t="str">
        <v>CUST10038</v>
      </c>
      <c r="IZP23" t="str">
        <v>CUST10152</v>
      </c>
      <c r="IZQ23" t="str">
        <v>CUST10075</v>
      </c>
      <c r="IZR23" t="str">
        <v>CUST10161</v>
      </c>
      <c r="IZS23" t="str">
        <v>CUST10049</v>
      </c>
      <c r="IZT23" t="str">
        <v>CUST10083</v>
      </c>
      <c r="IZU23" t="str">
        <v>CUST10157</v>
      </c>
      <c r="IZV23" t="str">
        <v>CUST10160</v>
      </c>
      <c r="IZW23" t="str">
        <v>CUST10030</v>
      </c>
      <c r="IZX23" t="str">
        <v>CUST10220</v>
      </c>
      <c r="IZY23" t="str">
        <v>CUST10141</v>
      </c>
      <c r="IZZ23" t="str">
        <v>CUST10204</v>
      </c>
      <c r="JAA23" t="str">
        <v>CUST10170</v>
      </c>
      <c r="JAB23" t="str">
        <v>CUST10106</v>
      </c>
      <c r="JAC23" t="str">
        <v>CUST10057</v>
      </c>
      <c r="JAD23" t="str">
        <v>CUST10148</v>
      </c>
      <c r="JAE23" t="str">
        <v>CUST10074</v>
      </c>
      <c r="JAF23" t="str">
        <v>CUST10188</v>
      </c>
      <c r="JAG23" t="str">
        <v>CUST10077</v>
      </c>
      <c r="JAH23" t="str">
        <v>CUST10133</v>
      </c>
      <c r="JAI23" t="str">
        <v>CUST10118</v>
      </c>
      <c r="JAJ23" t="str">
        <v>CUST10005</v>
      </c>
      <c r="JAK23" t="str">
        <v>CUST10038</v>
      </c>
      <c r="JAL23" t="str">
        <v>CUST10076</v>
      </c>
      <c r="JAM23" t="str">
        <v>CUST10101</v>
      </c>
      <c r="JAN23" t="str">
        <v>CUST10158</v>
      </c>
      <c r="JAO23" t="str">
        <v>CUST10161</v>
      </c>
      <c r="JAP23" t="str">
        <v>CUST10154</v>
      </c>
      <c r="JAQ23" t="str">
        <v>CUST10222</v>
      </c>
      <c r="JAR23" t="str">
        <v>CUST10215</v>
      </c>
      <c r="JAS23" t="str">
        <v>CUST10180</v>
      </c>
      <c r="JAT23" t="str">
        <v>CUST10114</v>
      </c>
      <c r="JAU23" t="str">
        <v>CUST10219</v>
      </c>
      <c r="JAV23" t="str">
        <v>CUST10006</v>
      </c>
      <c r="JAW23" t="str">
        <v>CUST10078</v>
      </c>
      <c r="JAX23" t="str">
        <v>CUST10177</v>
      </c>
      <c r="JAY23" t="str">
        <v>CUST10101</v>
      </c>
      <c r="JAZ23" t="str">
        <v>CUST10126</v>
      </c>
      <c r="JBA23" t="str">
        <v>CUST10228</v>
      </c>
      <c r="JBB23" t="str">
        <v>CUST10027</v>
      </c>
      <c r="JBC23" t="str">
        <v>CUST10021</v>
      </c>
      <c r="JBD23" t="str">
        <v>CUST10119</v>
      </c>
      <c r="JBE23" t="str">
        <v>CUST10114</v>
      </c>
      <c r="JBF23" t="str">
        <v>CUST10177</v>
      </c>
      <c r="JBG23" t="str">
        <v>CUST10181</v>
      </c>
      <c r="JBH23" t="str">
        <v>CUST10007</v>
      </c>
      <c r="JBI23" t="str">
        <v>CUST10074</v>
      </c>
      <c r="JBJ23" t="str">
        <v>CUST10164</v>
      </c>
      <c r="JBK23" t="str">
        <v>CUST10030</v>
      </c>
      <c r="JBL23" t="str">
        <v>CUST10120</v>
      </c>
      <c r="JBM23" t="str">
        <v>CUST10002</v>
      </c>
      <c r="JBN23" t="str">
        <v>CUST10204</v>
      </c>
      <c r="JBO23" t="str">
        <v>CUST10022</v>
      </c>
      <c r="JBP23" t="str">
        <v>CUST10098</v>
      </c>
      <c r="JBQ23" t="str">
        <v>CUST10108</v>
      </c>
      <c r="JBR23" t="str">
        <v>CUST10190</v>
      </c>
      <c r="JBS23" t="str">
        <v>CUST10151</v>
      </c>
      <c r="JBT23" t="str">
        <v>CUST10135</v>
      </c>
      <c r="JBU23" t="str">
        <v>CUST10055</v>
      </c>
      <c r="JBV23" t="str">
        <v>CUST10070</v>
      </c>
      <c r="JBW23" t="str">
        <v>CUST10049</v>
      </c>
      <c r="JBX23" t="str">
        <v>CUST10238</v>
      </c>
      <c r="JBY23" t="str">
        <v>CUST10060</v>
      </c>
      <c r="JBZ23" t="str">
        <v>CUST10179</v>
      </c>
      <c r="JCA23" t="str">
        <v>CUST10176</v>
      </c>
      <c r="JCB23" t="str">
        <v>CUST10079</v>
      </c>
      <c r="JCC23" t="str">
        <v>CUST10045</v>
      </c>
      <c r="JCD23" t="str">
        <v>CUST10221</v>
      </c>
      <c r="JCE23" t="str">
        <v>CUST10235</v>
      </c>
      <c r="JCF23" t="str">
        <v>CUST10119</v>
      </c>
      <c r="JCG23" t="str">
        <v>CUST10089</v>
      </c>
      <c r="JCH23" t="str">
        <v>CUST10200</v>
      </c>
      <c r="JCI23" t="str">
        <v>CUST10046</v>
      </c>
      <c r="JCJ23" t="str">
        <v>CUST10220</v>
      </c>
      <c r="JCK23" t="str">
        <v>CUST10061</v>
      </c>
      <c r="JCL23" t="str">
        <v>CUST10084</v>
      </c>
      <c r="JCM23" t="str">
        <v>CUST10148</v>
      </c>
      <c r="JCN23" t="str">
        <v>CUST10069</v>
      </c>
      <c r="JCO23" t="str">
        <v>CUST10243</v>
      </c>
      <c r="JCP23" t="str">
        <v>CUST10208</v>
      </c>
      <c r="JCQ23" t="str">
        <v>CUST10076</v>
      </c>
      <c r="JCR23" t="str">
        <v>CUST10157</v>
      </c>
      <c r="JCS23" t="str">
        <v>CUST10211</v>
      </c>
      <c r="JCT23" t="str">
        <v>CUST10151</v>
      </c>
      <c r="JCU23" t="str">
        <v>CUST10206</v>
      </c>
      <c r="JCV23" t="str">
        <v>CUST10147</v>
      </c>
      <c r="JCW23" t="str">
        <v>CUST10154</v>
      </c>
      <c r="JCX23" t="str">
        <v>CUST10231</v>
      </c>
      <c r="JCY23" t="str">
        <v>CUST10125</v>
      </c>
      <c r="JCZ23" t="str">
        <v>CUST10040</v>
      </c>
      <c r="JDA23" t="str">
        <v>CUST10206</v>
      </c>
      <c r="JDB23" t="str">
        <v>CUST10130</v>
      </c>
      <c r="JDC23" t="str">
        <v>CUST10122</v>
      </c>
      <c r="JDD23" t="str">
        <v>CUST10125</v>
      </c>
      <c r="JDE23" t="str">
        <v>CUST10083</v>
      </c>
      <c r="JDF23" t="str">
        <v>CUST10226</v>
      </c>
      <c r="JDG23" t="str">
        <v>CUST10199</v>
      </c>
      <c r="JDH23" t="str">
        <v>CUST10076</v>
      </c>
      <c r="JDI23" t="str">
        <v>CUST10038</v>
      </c>
      <c r="JDJ23" t="str">
        <v>CUST10218</v>
      </c>
      <c r="JDK23" t="str">
        <v>CUST10040</v>
      </c>
      <c r="JDL23" t="str">
        <v>CUST10163</v>
      </c>
      <c r="JDM23" t="str">
        <v>CUST10186</v>
      </c>
      <c r="JDN23" t="str">
        <v>CUST10204</v>
      </c>
      <c r="JDO23" t="str">
        <v>CUST10171</v>
      </c>
      <c r="JDP23" t="str">
        <v>CUST10074</v>
      </c>
      <c r="JDQ23" t="str">
        <v>CUST10164</v>
      </c>
      <c r="JDR23" t="str">
        <v>CUST10048</v>
      </c>
      <c r="JDS23" t="str">
        <v>CUST10083</v>
      </c>
      <c r="JDT23" t="str">
        <v>CUST10043</v>
      </c>
      <c r="JDU23" t="str">
        <v>CUST10071</v>
      </c>
      <c r="JDV23" t="str">
        <v>CUST10210</v>
      </c>
      <c r="JDW23" t="str">
        <v>CUST10092</v>
      </c>
      <c r="JDX23" t="str">
        <v>CUST10083</v>
      </c>
      <c r="JDY23" t="str">
        <v>CUST10071</v>
      </c>
      <c r="JDZ23" t="str">
        <v>CUST10220</v>
      </c>
      <c r="JEA23" t="str">
        <v>CUST10064</v>
      </c>
      <c r="JEB23" t="str">
        <v>CUST10209</v>
      </c>
      <c r="JEC23" t="str">
        <v>CUST10026</v>
      </c>
      <c r="JED23" t="str">
        <v>CUST10177</v>
      </c>
      <c r="JEE23" t="str">
        <v>CUST10132</v>
      </c>
      <c r="JEF23" t="str">
        <v>CUST10029</v>
      </c>
      <c r="JEG23" t="str">
        <v>CUST10190</v>
      </c>
      <c r="JEH23" t="str">
        <v>CUST10222</v>
      </c>
      <c r="JEI23" t="str">
        <v>CUST10200</v>
      </c>
      <c r="JEJ23" t="str">
        <v>CUST10182</v>
      </c>
      <c r="JEK23" t="str">
        <v>CUST10047</v>
      </c>
      <c r="JEL23" t="str">
        <v>CUST10167</v>
      </c>
      <c r="JEM23" t="str">
        <v>CUST10172</v>
      </c>
      <c r="JEN23" t="str">
        <v>CUST10100</v>
      </c>
      <c r="JEO23" t="str">
        <v>CUST10022</v>
      </c>
      <c r="JEP23" t="str">
        <v>CUST10208</v>
      </c>
      <c r="JEQ23" t="str">
        <v>CUST10205</v>
      </c>
      <c r="JER23" t="str">
        <v>CUST10023</v>
      </c>
      <c r="JES23" t="str">
        <v>CUST10033</v>
      </c>
      <c r="JET23" t="str">
        <v>CUST10077</v>
      </c>
      <c r="JEU23" t="str">
        <v>CUST10140</v>
      </c>
      <c r="JEV23" t="str">
        <v>CUST10134</v>
      </c>
      <c r="JEW23" t="str">
        <v>CUST10059</v>
      </c>
      <c r="JEX23" t="str">
        <v>CUST10059</v>
      </c>
      <c r="JEY23" t="str">
        <v>CUST10229</v>
      </c>
      <c r="JEZ23" t="str">
        <v>CUST10148</v>
      </c>
      <c r="JFA23" t="str">
        <v>CUST10128</v>
      </c>
      <c r="JFB23" t="str">
        <v>CUST10175</v>
      </c>
      <c r="JFC23" t="str">
        <v>CUST10076</v>
      </c>
      <c r="JFD23" t="str">
        <v>CUST10131</v>
      </c>
      <c r="JFE23" t="str">
        <v>CUST10118</v>
      </c>
      <c r="JFF23" t="str">
        <v>CUST10112</v>
      </c>
      <c r="JFG23" t="str">
        <v>CUST10123</v>
      </c>
      <c r="JFH23" t="str">
        <v>CUST10186</v>
      </c>
      <c r="JFI23" t="str">
        <v>CUST10186</v>
      </c>
      <c r="JFJ23" t="str">
        <v>CUST10082</v>
      </c>
      <c r="JFK23" t="str">
        <v>CUST10007</v>
      </c>
      <c r="JFL23" t="str">
        <v>CUST10212</v>
      </c>
      <c r="JFM23" t="str">
        <v>CUST10235</v>
      </c>
      <c r="JFN23" t="str">
        <v>CUST10156</v>
      </c>
      <c r="JFO23" t="str">
        <v>CUST10204</v>
      </c>
      <c r="JFP23" t="str">
        <v>CUST10206</v>
      </c>
      <c r="JFQ23" t="str">
        <v>CUST10119</v>
      </c>
      <c r="JFR23" t="str">
        <v>CUST10071</v>
      </c>
      <c r="JFS23" t="str">
        <v>CUST10140</v>
      </c>
      <c r="JFT23" t="str">
        <v>CUST10227</v>
      </c>
      <c r="JFU23" t="str">
        <v>CUST10210</v>
      </c>
      <c r="JFV23" t="str">
        <v>CUST10123</v>
      </c>
      <c r="JFW23" t="str">
        <v>CUST10108</v>
      </c>
      <c r="JFX23" t="str">
        <v>CUST10241</v>
      </c>
      <c r="JFY23" t="str">
        <v>CUST10225</v>
      </c>
      <c r="JFZ23" t="str">
        <v>CUST10031</v>
      </c>
      <c r="JGA23" t="str">
        <v>CUST10170</v>
      </c>
      <c r="JGB23" t="str">
        <v>CUST10133</v>
      </c>
      <c r="JGC23" t="str">
        <v>CUST10107</v>
      </c>
      <c r="JGD23" t="str">
        <v>CUST10070</v>
      </c>
      <c r="JGE23" t="str">
        <v>CUST10158</v>
      </c>
      <c r="JGF23" t="str">
        <v>CUST10099</v>
      </c>
      <c r="JGG23" t="str">
        <v>CUST10188</v>
      </c>
      <c r="JGH23" t="str">
        <v>CUST10109</v>
      </c>
      <c r="JGI23" t="str">
        <v>CUST10022</v>
      </c>
      <c r="JGJ23" t="str">
        <v>CUST10172</v>
      </c>
      <c r="JGK23" t="str">
        <v>CUST10153</v>
      </c>
      <c r="JGL23" t="str">
        <v>CUST10207</v>
      </c>
      <c r="JGM23" t="str">
        <v>CUST10152</v>
      </c>
      <c r="JGN23" t="str">
        <v>CUST10046</v>
      </c>
      <c r="JGO23" t="str">
        <v>CUST10164</v>
      </c>
      <c r="JGP23" t="str">
        <v>CUST10180</v>
      </c>
      <c r="JGQ23" t="str">
        <v>CUST10090</v>
      </c>
      <c r="JGR23" t="str">
        <v>CUST10186</v>
      </c>
      <c r="JGS23" t="str">
        <v>CUST10062</v>
      </c>
      <c r="JGT23" t="str">
        <v>CUST10067</v>
      </c>
      <c r="JGU23" t="str">
        <v>CUST10033</v>
      </c>
      <c r="JGV23" t="str">
        <v>CUST10083</v>
      </c>
      <c r="JGW23" t="str">
        <v>CUST10135</v>
      </c>
      <c r="JGX23" t="str">
        <v>CUST10154</v>
      </c>
      <c r="JGY23" t="str">
        <v>CUST10160</v>
      </c>
      <c r="JGZ23" t="str">
        <v>CUST10025</v>
      </c>
      <c r="JHA23" t="str">
        <v>CUST10165</v>
      </c>
      <c r="JHB23" t="str">
        <v>CUST10221</v>
      </c>
      <c r="JHC23" t="str">
        <v>CUST10122</v>
      </c>
      <c r="JHD23" t="str">
        <v>CUST10063</v>
      </c>
      <c r="JHE23" t="str">
        <v>CUST10217</v>
      </c>
      <c r="JHF23" t="str">
        <v>CUST10170</v>
      </c>
      <c r="JHG23" t="str">
        <v>CUST10070</v>
      </c>
      <c r="JHH23" t="str">
        <v>CUST10030</v>
      </c>
      <c r="JHI23" t="str">
        <v>CUST10142</v>
      </c>
      <c r="JHJ23" t="str">
        <v>CUST10045</v>
      </c>
      <c r="JHK23" t="str">
        <v>CUST10186</v>
      </c>
      <c r="JHL23" t="str">
        <v>CUST10124</v>
      </c>
      <c r="JHM23" t="str">
        <v>CUST10162</v>
      </c>
      <c r="JHN23" t="str">
        <v>CUST10127</v>
      </c>
      <c r="JHO23" t="str">
        <v>CUST10023</v>
      </c>
      <c r="JHP23" t="str">
        <v>CUST10199</v>
      </c>
      <c r="JHQ23" t="str">
        <v>CUST10071</v>
      </c>
      <c r="JHR23" t="str">
        <v>CUST10228</v>
      </c>
      <c r="JHS23" t="str">
        <v>CUST10161</v>
      </c>
      <c r="JHT23" t="str">
        <v>CUST10123</v>
      </c>
      <c r="JHU23" t="str">
        <v>CUST10199</v>
      </c>
      <c r="JHV23" t="str">
        <v>CUST10244</v>
      </c>
      <c r="JHW23" t="str">
        <v>CUST10177</v>
      </c>
      <c r="JHX23" t="str">
        <v>CUST10222</v>
      </c>
      <c r="JHY23" t="str">
        <v>CUST10101</v>
      </c>
      <c r="JHZ23" t="str">
        <v>CUST10071</v>
      </c>
      <c r="JIA23" t="str">
        <v>CUST10137</v>
      </c>
      <c r="JIB23" t="str">
        <v>CUST10063</v>
      </c>
      <c r="JIC23" t="str">
        <v>CUST10072</v>
      </c>
      <c r="JID23" t="str">
        <v>CUST10114</v>
      </c>
      <c r="JIE23" t="str">
        <v>CUST10098</v>
      </c>
      <c r="JIF23" t="str">
        <v>CUST10096</v>
      </c>
      <c r="JIG23" t="str">
        <v>CUST10178</v>
      </c>
      <c r="JIH23" t="str">
        <v>CUST10027</v>
      </c>
      <c r="JII23" t="str">
        <v>CUST10202</v>
      </c>
      <c r="JIJ23" t="str">
        <v>CUST10174</v>
      </c>
      <c r="JIK23" t="str">
        <v>CUST10012</v>
      </c>
      <c r="JIL23" t="str">
        <v>CUST10057</v>
      </c>
      <c r="JIM23" t="str">
        <v>CUST10181</v>
      </c>
      <c r="JIN23" t="str">
        <v>CUST10051</v>
      </c>
      <c r="JIO23" t="str">
        <v>CUST10045</v>
      </c>
      <c r="JIP23" t="str">
        <v>CUST10059</v>
      </c>
      <c r="JIQ23" t="str">
        <v>CUST10196</v>
      </c>
      <c r="JIR23" t="str">
        <v>CUST10052</v>
      </c>
      <c r="JIS23" t="str">
        <v>CUST10028</v>
      </c>
      <c r="JIT23" t="str">
        <v>CUST10153</v>
      </c>
      <c r="JIU23" t="str">
        <v>CUST10194</v>
      </c>
      <c r="JIV23" t="str">
        <v>CUST10052</v>
      </c>
      <c r="JIW23" t="str">
        <v>CUST10206</v>
      </c>
      <c r="JIX23" t="str">
        <v>CUST10069</v>
      </c>
      <c r="JIY23" t="str">
        <v>CUST10084</v>
      </c>
      <c r="JIZ23" t="str">
        <v>CUST10163</v>
      </c>
      <c r="JJA23" t="str">
        <v>CUST10085</v>
      </c>
      <c r="JJB23" t="str">
        <v>CUST10045</v>
      </c>
      <c r="JJC23" t="str">
        <v>CUST10008</v>
      </c>
      <c r="JJD23" t="str">
        <v>CUST10228</v>
      </c>
      <c r="JJE23" t="str">
        <v>CUST10220</v>
      </c>
      <c r="JJF23" t="str">
        <v>CUST10026</v>
      </c>
      <c r="JJG23" t="str">
        <v>CUST10238</v>
      </c>
      <c r="JJH23" t="str">
        <v>CUST10026</v>
      </c>
      <c r="JJI23" t="str">
        <v>CUST10237</v>
      </c>
      <c r="JJJ23" t="str">
        <v>CUST10063</v>
      </c>
      <c r="JJK23" t="str">
        <v>CUST10050</v>
      </c>
      <c r="JJL23" t="str">
        <v>CUST10001</v>
      </c>
      <c r="JJM23" t="str">
        <v>CUST10207</v>
      </c>
      <c r="JJN23" t="str">
        <v>CUST10047</v>
      </c>
      <c r="JJO23" t="str">
        <v>CUST10069</v>
      </c>
      <c r="JJP23" t="str">
        <v>CUST10180</v>
      </c>
      <c r="JJQ23" t="str">
        <v>CUST10099</v>
      </c>
      <c r="JJR23" t="str">
        <v>CUST10099</v>
      </c>
      <c r="JJS23" t="str">
        <v>CUST10231</v>
      </c>
      <c r="JJT23" t="str">
        <v>CUST10200</v>
      </c>
      <c r="JJU23" t="str">
        <v>CUST10226</v>
      </c>
      <c r="JJV23" t="str">
        <v>CUST10127</v>
      </c>
      <c r="JJW23" t="str">
        <v>CUST10098</v>
      </c>
      <c r="JJX23" t="str">
        <v>CUST10168</v>
      </c>
      <c r="JJY23" t="str">
        <v>CUST10101</v>
      </c>
      <c r="JJZ23" t="str">
        <v>CUST10007</v>
      </c>
      <c r="JKA23" t="str">
        <v>CUST10143</v>
      </c>
      <c r="JKB23" t="str">
        <v>CUST10059</v>
      </c>
      <c r="JKC23" t="str">
        <v>CUST10079</v>
      </c>
      <c r="JKD23" t="str">
        <v>CUST10024</v>
      </c>
      <c r="JKE23" t="str">
        <v>CUST10200</v>
      </c>
      <c r="JKF23" t="str">
        <v>CUST10240</v>
      </c>
      <c r="JKG23" t="str">
        <v>CUST10173</v>
      </c>
      <c r="JKH23" t="str">
        <v>CUST10013</v>
      </c>
      <c r="JKI23" t="str">
        <v>CUST10165</v>
      </c>
      <c r="JKJ23" t="str">
        <v>CUST10037</v>
      </c>
      <c r="JKK23" t="str">
        <v>CUST10215</v>
      </c>
      <c r="JKL23" t="str">
        <v>CUST10074</v>
      </c>
      <c r="JKM23" t="str">
        <v>CUST10020</v>
      </c>
      <c r="JKN23" t="str">
        <v>CUST10174</v>
      </c>
      <c r="JKO23" t="str">
        <v>CUST10001</v>
      </c>
      <c r="JKP23" t="str">
        <v>CUST10154</v>
      </c>
      <c r="JKQ23" t="str">
        <v>CUST10157</v>
      </c>
      <c r="JKR23" t="str">
        <v>CUST10043</v>
      </c>
      <c r="JKS23" t="str">
        <v>CUST10149</v>
      </c>
      <c r="JKT23" t="str">
        <v>CUST10147</v>
      </c>
      <c r="JKU23" t="str">
        <v>CUST10012</v>
      </c>
      <c r="JKV23" t="str">
        <v>CUST10180</v>
      </c>
      <c r="JKW23" t="str">
        <v>CUST10173</v>
      </c>
      <c r="JKX23" t="str">
        <v>CUST10162</v>
      </c>
      <c r="JKY23" t="str">
        <v>CUST10033</v>
      </c>
      <c r="JKZ23" t="str">
        <v>CUST10050</v>
      </c>
      <c r="JLA23" t="str">
        <v>CUST10128</v>
      </c>
      <c r="JLB23" t="str">
        <v>CUST10031</v>
      </c>
      <c r="JLC23" t="str">
        <v>CUST10045</v>
      </c>
      <c r="JLD23" t="str">
        <v>CUST10098</v>
      </c>
      <c r="JLE23" t="str">
        <v>CUST10162</v>
      </c>
      <c r="JLF23" t="str">
        <v>CUST10110</v>
      </c>
      <c r="JLG23" t="str">
        <v>CUST10027</v>
      </c>
      <c r="JLH23" t="str">
        <v>CUST10195</v>
      </c>
      <c r="JLI23" t="str">
        <v>CUST10030</v>
      </c>
      <c r="JLJ23" t="str">
        <v>CUST10053</v>
      </c>
      <c r="JLK23" t="str">
        <v>CUST10162</v>
      </c>
      <c r="JLL23" t="str">
        <v>CUST10132</v>
      </c>
      <c r="JLM23" t="str">
        <v>CUST10154</v>
      </c>
      <c r="JLN23" t="str">
        <v>CUST10027</v>
      </c>
      <c r="JLO23" t="str">
        <v>CUST10165</v>
      </c>
      <c r="JLP23" t="str">
        <v>CUST10077</v>
      </c>
      <c r="JLQ23" t="str">
        <v>CUST10152</v>
      </c>
      <c r="JLR23" t="str">
        <v>CUST10228</v>
      </c>
      <c r="JLS23" t="str">
        <v>CUST10149</v>
      </c>
      <c r="JLT23" t="str">
        <v>CUST10113</v>
      </c>
      <c r="JLU23" t="str">
        <v>CUST10217</v>
      </c>
      <c r="JLV23" t="str">
        <v>CUST10042</v>
      </c>
      <c r="JLW23" t="str">
        <v>CUST10136</v>
      </c>
      <c r="JLX23" t="str">
        <v>CUST10155</v>
      </c>
      <c r="JLY23" t="str">
        <v>CUST10102</v>
      </c>
      <c r="JLZ23" t="str">
        <v>CUST10165</v>
      </c>
      <c r="JMA23" t="str">
        <v>CUST10047</v>
      </c>
      <c r="JMB23" t="str">
        <v>CUST10207</v>
      </c>
      <c r="JMC23" t="str">
        <v>CUST10094</v>
      </c>
      <c r="JMD23" t="str">
        <v>CUST10245</v>
      </c>
      <c r="JME23" t="str">
        <v>CUST10028</v>
      </c>
      <c r="JMF23" t="str">
        <v>CUST10242</v>
      </c>
      <c r="JMG23" t="str">
        <v>CUST10056</v>
      </c>
      <c r="JMH23" t="str">
        <v>CUST10085</v>
      </c>
      <c r="JMI23" t="str">
        <v>CUST10130</v>
      </c>
      <c r="JMJ23" t="str">
        <v>CUST10047</v>
      </c>
      <c r="JMK23" t="str">
        <v>CUST10243</v>
      </c>
      <c r="JML23" t="str">
        <v>CUST10206</v>
      </c>
      <c r="JMM23" t="str">
        <v>CUST10243</v>
      </c>
      <c r="JMN23" t="str">
        <v>CUST10027</v>
      </c>
      <c r="JMO23" t="str">
        <v>CUST10128</v>
      </c>
      <c r="JMP23" t="str">
        <v>CUST10199</v>
      </c>
      <c r="JMQ23" t="str">
        <v>CUST10034</v>
      </c>
      <c r="JMR23" t="str">
        <v>CUST10169</v>
      </c>
      <c r="JMS23" t="str">
        <v>CUST10218</v>
      </c>
      <c r="JMT23" t="str">
        <v>CUST10009</v>
      </c>
      <c r="JMU23" t="str">
        <v>CUST10177</v>
      </c>
      <c r="JMV23" t="str">
        <v>CUST10042</v>
      </c>
      <c r="JMW23" t="str">
        <v>CUST10240</v>
      </c>
      <c r="JMX23" t="str">
        <v>CUST10045</v>
      </c>
      <c r="JMY23" t="str">
        <v>CUST10205</v>
      </c>
      <c r="JMZ23" t="str">
        <v>CUST10128</v>
      </c>
      <c r="JNA23" t="str">
        <v>CUST10028</v>
      </c>
      <c r="JNB23" t="str">
        <v>CUST10165</v>
      </c>
      <c r="JNC23" t="str">
        <v>CUST10188</v>
      </c>
      <c r="JND23" t="str">
        <v>CUST10102</v>
      </c>
      <c r="JNE23" t="str">
        <v>CUST10069</v>
      </c>
      <c r="JNF23" t="str">
        <v>CUST10019</v>
      </c>
      <c r="JNG23" t="str">
        <v>CUST10008</v>
      </c>
      <c r="JNH23" t="str">
        <v>CUST10188</v>
      </c>
      <c r="JNI23" t="str">
        <v>CUST10176</v>
      </c>
      <c r="JNJ23" t="str">
        <v>CUST10139</v>
      </c>
      <c r="JNK23" t="str">
        <v>CUST10241</v>
      </c>
      <c r="JNL23" t="str">
        <v>CUST10205</v>
      </c>
      <c r="JNM23" t="str">
        <v>CUST10186</v>
      </c>
      <c r="JNN23" t="str">
        <v>CUST10047</v>
      </c>
      <c r="JNO23" t="str">
        <v>CUST10170</v>
      </c>
      <c r="JNP23" t="str">
        <v>CUST10244</v>
      </c>
      <c r="JNQ23" t="str">
        <v>CUST10010</v>
      </c>
      <c r="JNR23" t="str">
        <v>CUST10128</v>
      </c>
      <c r="JNS23" t="str">
        <v>CUST10172</v>
      </c>
      <c r="JNT23" t="str">
        <v>CUST10170</v>
      </c>
      <c r="JNU23" t="str">
        <v>CUST10115</v>
      </c>
      <c r="JNV23" t="str">
        <v>CUST10136</v>
      </c>
      <c r="JNW23" t="str">
        <v>CUST10129</v>
      </c>
      <c r="JNX23" t="str">
        <v>CUST10204</v>
      </c>
      <c r="JNY23" t="str">
        <v>CUST10060</v>
      </c>
      <c r="JNZ23" t="str">
        <v>CUST10021</v>
      </c>
      <c r="JOA23" t="str">
        <v>CUST10099</v>
      </c>
      <c r="JOB23" t="str">
        <v>CUST10074</v>
      </c>
      <c r="JOC23" t="str">
        <v>CUST10219</v>
      </c>
      <c r="JOD23" t="str">
        <v>CUST10017</v>
      </c>
      <c r="JOE23" t="str">
        <v>CUST10066</v>
      </c>
      <c r="JOF23" t="str">
        <v>CUST10106</v>
      </c>
      <c r="JOG23" t="str">
        <v>CUST10069</v>
      </c>
      <c r="JOH23" t="str">
        <v>CUST10206</v>
      </c>
      <c r="JOI23" t="str">
        <v>CUST10199</v>
      </c>
      <c r="JOJ23" t="str">
        <v>CUST10021</v>
      </c>
      <c r="JOK23" t="str">
        <v>CUST10182</v>
      </c>
      <c r="JOL23" t="str">
        <v>CUST10113</v>
      </c>
      <c r="JOM23" t="str">
        <v>CUST10097</v>
      </c>
      <c r="JON23" t="str">
        <v>CUST10053</v>
      </c>
      <c r="JOO23" t="str">
        <v>CUST10163</v>
      </c>
      <c r="JOP23" t="str">
        <v>CUST10180</v>
      </c>
      <c r="JOQ23" t="str">
        <v>CUST10230</v>
      </c>
      <c r="JOR23" t="str">
        <v>CUST10062</v>
      </c>
      <c r="JOS23" t="str">
        <v>CUST10199</v>
      </c>
      <c r="JOT23" t="str">
        <v>CUST10013</v>
      </c>
      <c r="JOU23" t="str">
        <v>CUST10116</v>
      </c>
      <c r="JOV23" t="str">
        <v>CUST10040</v>
      </c>
      <c r="JOW23" t="str">
        <v>CUST10109</v>
      </c>
      <c r="JOX23" t="str">
        <v>CUST10113</v>
      </c>
      <c r="JOY23" t="str">
        <v>CUST10200</v>
      </c>
      <c r="JOZ23" t="str">
        <v>CUST10047</v>
      </c>
      <c r="JPA23" t="str">
        <v>CUST10005</v>
      </c>
      <c r="JPB23" t="str">
        <v>CUST10067</v>
      </c>
      <c r="JPC23" t="str">
        <v>CUST10226</v>
      </c>
      <c r="JPD23" t="str">
        <v>CUST10167</v>
      </c>
      <c r="JPE23" t="str">
        <v>CUST10057</v>
      </c>
      <c r="JPF23" t="str">
        <v>CUST10040</v>
      </c>
      <c r="JPG23" t="str">
        <v>CUST10232</v>
      </c>
      <c r="JPH23" t="str">
        <v>CUST10024</v>
      </c>
      <c r="JPI23" t="str">
        <v>CUST10135</v>
      </c>
      <c r="JPJ23" t="str">
        <v>CUST10071</v>
      </c>
      <c r="JPK23" t="str">
        <v>CUST10089</v>
      </c>
      <c r="JPL23" t="str">
        <v>CUST10076</v>
      </c>
      <c r="JPM23" t="str">
        <v>CUST10189</v>
      </c>
      <c r="JPN23" t="str">
        <v>CUST10001</v>
      </c>
      <c r="JPO23" t="str">
        <v>CUST10077</v>
      </c>
      <c r="JPP23" t="str">
        <v>CUST10199</v>
      </c>
      <c r="JPQ23" t="str">
        <v>CUST10132</v>
      </c>
      <c r="JPR23" t="str">
        <v>CUST10035</v>
      </c>
      <c r="JPS23" t="str">
        <v>CUST10175</v>
      </c>
      <c r="JPT23" t="str">
        <v>CUST10146</v>
      </c>
      <c r="JPU23" t="str">
        <v>CUST10002</v>
      </c>
      <c r="JPV23" t="str">
        <v>CUST10003</v>
      </c>
      <c r="JPW23" t="str">
        <v>CUST10099</v>
      </c>
      <c r="JPX23" t="str">
        <v>CUST10208</v>
      </c>
      <c r="JPY23" t="str">
        <v>CUST10215</v>
      </c>
      <c r="JPZ23" t="str">
        <v>CUST10114</v>
      </c>
      <c r="JQA23" t="str">
        <v>CUST10213</v>
      </c>
      <c r="JQB23" t="str">
        <v>CUST10228</v>
      </c>
      <c r="JQC23" t="str">
        <v>CUST10012</v>
      </c>
      <c r="JQD23" t="str">
        <v>CUST10226</v>
      </c>
      <c r="JQE23" t="str">
        <v>CUST10148</v>
      </c>
      <c r="JQF23" t="str">
        <v>CUST10024</v>
      </c>
      <c r="JQG23" t="str">
        <v>CUST10104</v>
      </c>
      <c r="JQH23" t="str">
        <v>CUST10007</v>
      </c>
      <c r="JQI23" t="str">
        <v>CUST10108</v>
      </c>
      <c r="JQJ23" t="str">
        <v>CUST10008</v>
      </c>
      <c r="JQK23" t="str">
        <v>CUST10099</v>
      </c>
      <c r="JQL23" t="str">
        <v>CUST10241</v>
      </c>
      <c r="JQM23" t="str">
        <v>CUST10243</v>
      </c>
      <c r="JQN23" t="str">
        <v>CUST10121</v>
      </c>
      <c r="JQO23" t="str">
        <v>CUST10217</v>
      </c>
      <c r="JQP23" t="str">
        <v>CUST10026</v>
      </c>
      <c r="JQQ23" t="str">
        <v>CUST10151</v>
      </c>
      <c r="JQR23" t="str">
        <v>CUST10013</v>
      </c>
      <c r="JQS23" t="str">
        <v>CUST10214</v>
      </c>
      <c r="JQT23" t="str">
        <v>CUST10051</v>
      </c>
      <c r="JQU23" t="str">
        <v>CUST10179</v>
      </c>
      <c r="JQV23" t="str">
        <v>CUST10047</v>
      </c>
      <c r="JQW23" t="str">
        <v>CUST10230</v>
      </c>
      <c r="JQX23" t="str">
        <v>CUST10111</v>
      </c>
      <c r="JQY23" t="str">
        <v>CUST10209</v>
      </c>
      <c r="JQZ23" t="str">
        <v>CUST10027</v>
      </c>
      <c r="JRA23" t="str">
        <v>CUST10062</v>
      </c>
      <c r="JRB23" t="str">
        <v>CUST10026</v>
      </c>
      <c r="JRC23" t="str">
        <v>CUST10222</v>
      </c>
      <c r="JRD23" t="str">
        <v>CUST10129</v>
      </c>
      <c r="JRE23" t="str">
        <v>CUST10218</v>
      </c>
      <c r="JRF23" t="str">
        <v>CUST10211</v>
      </c>
      <c r="JRG23" t="str">
        <v>CUST10145</v>
      </c>
      <c r="JRH23" t="str">
        <v>CUST10159</v>
      </c>
      <c r="JRI23" t="str">
        <v>CUST10181</v>
      </c>
      <c r="JRJ23" t="str">
        <v>CUST10055</v>
      </c>
      <c r="JRK23" t="str">
        <v>CUST10161</v>
      </c>
      <c r="JRL23" t="str">
        <v>CUST10122</v>
      </c>
      <c r="JRM23" t="str">
        <v>CUST10153</v>
      </c>
      <c r="JRN23" t="str">
        <v>CUST10061</v>
      </c>
      <c r="JRO23" t="str">
        <v>CUST10244</v>
      </c>
      <c r="JRP23" t="str">
        <v>CUST10155</v>
      </c>
      <c r="JRQ23" t="str">
        <v>CUST10108</v>
      </c>
      <c r="JRR23" t="str">
        <v>CUST10169</v>
      </c>
      <c r="JRS23" t="str">
        <v>CUST10022</v>
      </c>
      <c r="JRT23" t="str">
        <v>CUST10067</v>
      </c>
      <c r="JRU23" t="str">
        <v>CUST10218</v>
      </c>
      <c r="JRV23" t="str">
        <v>CUST10228</v>
      </c>
      <c r="JRW23" t="str">
        <v>CUST10180</v>
      </c>
      <c r="JRX23" t="str">
        <v>CUST10244</v>
      </c>
      <c r="JRY23" t="str">
        <v>CUST10235</v>
      </c>
      <c r="JRZ23" t="str">
        <v>CUST10047</v>
      </c>
      <c r="JSA23" t="str">
        <v>CUST10025</v>
      </c>
      <c r="JSB23" t="str">
        <v>CUST10104</v>
      </c>
      <c r="JSC23" t="str">
        <v>CUST10188</v>
      </c>
      <c r="JSD23" t="str">
        <v>CUST10134</v>
      </c>
      <c r="JSE23" t="str">
        <v>CUST10067</v>
      </c>
      <c r="JSF23" t="str">
        <v>CUST10213</v>
      </c>
      <c r="JSG23" t="str">
        <v>CUST10190</v>
      </c>
      <c r="JSH23" t="str">
        <v>CUST10062</v>
      </c>
      <c r="JSI23" t="str">
        <v>CUST10059</v>
      </c>
      <c r="JSJ23" t="str">
        <v>CUST10115</v>
      </c>
      <c r="JSK23" t="str">
        <v>CUST10226</v>
      </c>
      <c r="JSL23" t="str">
        <v>CUST10068</v>
      </c>
      <c r="JSM23" t="str">
        <v>CUST10136</v>
      </c>
      <c r="JSN23" t="str">
        <v>CUST10043</v>
      </c>
      <c r="JSO23" t="str">
        <v>CUST10026</v>
      </c>
      <c r="JSP23" t="str">
        <v>CUST10053</v>
      </c>
      <c r="JSQ23" t="str">
        <v>CUST10172</v>
      </c>
      <c r="JSR23" t="str">
        <v>CUST10153</v>
      </c>
      <c r="JSS23" t="str">
        <v>CUST10067</v>
      </c>
      <c r="JST23" t="str">
        <v>CUST10228</v>
      </c>
      <c r="JSU23" t="str">
        <v>CUST10023</v>
      </c>
      <c r="JSV23" t="str">
        <v>CUST10024</v>
      </c>
      <c r="JSW23" t="str">
        <v>CUST10164</v>
      </c>
      <c r="JSX23" t="str">
        <v>CUST10083</v>
      </c>
      <c r="JSY23" t="str">
        <v>CUST10057</v>
      </c>
      <c r="JSZ23" t="str">
        <v>CUST10024</v>
      </c>
      <c r="JTA23" t="str">
        <v>CUST10023</v>
      </c>
      <c r="JTB23" t="str">
        <v>CUST10209</v>
      </c>
      <c r="JTC23" t="str">
        <v>CUST10079</v>
      </c>
      <c r="JTD23" t="str">
        <v>CUST10004</v>
      </c>
      <c r="JTE23" t="str">
        <v>CUST10213</v>
      </c>
      <c r="JTF23" t="str">
        <v>CUST10009</v>
      </c>
      <c r="JTG23" t="str">
        <v>CUST10128</v>
      </c>
      <c r="JTH23" t="str">
        <v>CUST10006</v>
      </c>
      <c r="JTI23" t="str">
        <v>CUST10245</v>
      </c>
      <c r="JTJ23" t="str">
        <v>CUST10131</v>
      </c>
      <c r="JTK23" t="str">
        <v>CUST10222</v>
      </c>
      <c r="JTL23" t="str">
        <v>CUST10068</v>
      </c>
      <c r="JTM23" t="str">
        <v>CUST10177</v>
      </c>
      <c r="JTN23" t="str">
        <v>CUST10100</v>
      </c>
      <c r="JTO23" t="str">
        <v>CUST10148</v>
      </c>
      <c r="JTP23" t="str">
        <v>CUST10210</v>
      </c>
      <c r="JTQ23" t="str">
        <v>CUST10062</v>
      </c>
      <c r="JTR23" t="str">
        <v>CUST10006</v>
      </c>
      <c r="JTS23" t="str">
        <v>CUST10084</v>
      </c>
      <c r="JTT23" t="str">
        <v>CUST10188</v>
      </c>
      <c r="JTU23" t="str">
        <v>CUST10032</v>
      </c>
      <c r="JTV23" t="str">
        <v>CUST10188</v>
      </c>
      <c r="JTW23" t="str">
        <v>CUST10056</v>
      </c>
      <c r="JTX23" t="str">
        <v>CUST10085</v>
      </c>
      <c r="JTY23" t="str">
        <v>CUST10092</v>
      </c>
      <c r="JTZ23" t="str">
        <v>CUST10228</v>
      </c>
      <c r="JUA23" t="str">
        <v>CUST10114</v>
      </c>
      <c r="JUB23" t="str">
        <v>CUST10006</v>
      </c>
      <c r="JUC23" t="str">
        <v>CUST10188</v>
      </c>
      <c r="JUD23" t="str">
        <v>CUST10061</v>
      </c>
      <c r="JUE23" t="str">
        <v>CUST10015</v>
      </c>
      <c r="JUF23" t="str">
        <v>CUST10175</v>
      </c>
      <c r="JUG23" t="str">
        <v>CUST10041</v>
      </c>
      <c r="JUH23" t="str">
        <v>CUST10188</v>
      </c>
      <c r="JUI23" t="str">
        <v>CUST10108</v>
      </c>
      <c r="JUJ23" t="str">
        <v>CUST10226</v>
      </c>
      <c r="JUK23" t="str">
        <v>CUST10074</v>
      </c>
      <c r="JUL23" t="str">
        <v>CUST10100</v>
      </c>
      <c r="JUM23" t="str">
        <v>CUST10051</v>
      </c>
      <c r="JUN23" t="str">
        <v>CUST10229</v>
      </c>
      <c r="JUO23" t="str">
        <v>CUST10190</v>
      </c>
      <c r="JUP23" t="str">
        <v>CUST10045</v>
      </c>
      <c r="JUQ23" t="str">
        <v>CUST10056</v>
      </c>
      <c r="JUR23" t="str">
        <v>CUST10036</v>
      </c>
      <c r="JUS23" t="str">
        <v>CUST10209</v>
      </c>
      <c r="JUT23" t="str">
        <v>CUST10089</v>
      </c>
      <c r="JUU23" t="str">
        <v>CUST10237</v>
      </c>
      <c r="JUV23" t="str">
        <v>CUST10215</v>
      </c>
      <c r="JUW23" t="str">
        <v>CUST10075</v>
      </c>
      <c r="JUX23" t="str">
        <v>CUST10024</v>
      </c>
      <c r="JUY23" t="str">
        <v>CUST10071</v>
      </c>
      <c r="JUZ23" t="str">
        <v>CUST10051</v>
      </c>
      <c r="JVA23" t="str">
        <v>CUST10159</v>
      </c>
      <c r="JVB23" t="str">
        <v>CUST10007</v>
      </c>
      <c r="JVC23" t="str">
        <v>CUST10004</v>
      </c>
      <c r="JVD23" t="str">
        <v>CUST10177</v>
      </c>
      <c r="JVE23" t="str">
        <v>CUST10150</v>
      </c>
      <c r="JVF23" t="str">
        <v>CUST10195</v>
      </c>
      <c r="JVG23" t="str">
        <v>CUST10138</v>
      </c>
      <c r="JVH23" t="str">
        <v>CUST10108</v>
      </c>
      <c r="JVI23" t="str">
        <v>CUST10153</v>
      </c>
      <c r="JVJ23" t="str">
        <v>CUST10235</v>
      </c>
      <c r="JVK23" t="str">
        <v>CUST10230</v>
      </c>
      <c r="JVL23" t="str">
        <v>CUST10177</v>
      </c>
      <c r="JVM23" t="str">
        <v>CUST10122</v>
      </c>
      <c r="JVN23" t="str">
        <v>CUST10069</v>
      </c>
      <c r="JVO23" t="str">
        <v>CUST10165</v>
      </c>
      <c r="JVP23" t="str">
        <v>CUST10218</v>
      </c>
      <c r="JVQ23" t="str">
        <v>CUST10200</v>
      </c>
      <c r="JVR23" t="str">
        <v>CUST10001</v>
      </c>
      <c r="JVS23" t="str">
        <v>CUST10232</v>
      </c>
      <c r="JVT23" t="str">
        <v>CUST10151</v>
      </c>
      <c r="JVU23" t="str">
        <v>CUST10055</v>
      </c>
      <c r="JVV23" t="str">
        <v>CUST10085</v>
      </c>
      <c r="JVW23" t="str">
        <v>CUST10042</v>
      </c>
      <c r="JVX23" t="str">
        <v>CUST10226</v>
      </c>
      <c r="JVY23" t="str">
        <v>CUST10219</v>
      </c>
      <c r="JVZ23" t="str">
        <v>CUST10018</v>
      </c>
      <c r="JWA23" t="str">
        <v>CUST10215</v>
      </c>
      <c r="JWB23" t="str">
        <v>CUST10190</v>
      </c>
      <c r="JWC23" t="str">
        <v>CUST10245</v>
      </c>
      <c r="JWD23" t="str">
        <v>CUST10162</v>
      </c>
      <c r="JWE23" t="str">
        <v>CUST10139</v>
      </c>
      <c r="JWF23" t="str">
        <v>CUST10207</v>
      </c>
      <c r="JWG23" t="str">
        <v>CUST10196</v>
      </c>
      <c r="JWH23" t="str">
        <v>CUST10010</v>
      </c>
      <c r="JWI23" t="str">
        <v>CUST10087</v>
      </c>
      <c r="JWJ23" t="str">
        <v>CUST10060</v>
      </c>
      <c r="JWK23" t="str">
        <v>CUST10035</v>
      </c>
      <c r="JWL23" t="str">
        <v>CUST10154</v>
      </c>
      <c r="JWM23" t="str">
        <v>CUST10152</v>
      </c>
      <c r="JWN23" t="str">
        <v>CUST10119</v>
      </c>
      <c r="JWO23" t="str">
        <v>CUST10215</v>
      </c>
      <c r="JWP23" t="str">
        <v>CUST10145</v>
      </c>
      <c r="JWQ23" t="str">
        <v>CUST10124</v>
      </c>
      <c r="JWR23" t="str">
        <v>CUST10063</v>
      </c>
      <c r="JWS23" t="str">
        <v>CUST10172</v>
      </c>
      <c r="JWT23" t="str">
        <v>CUST10031</v>
      </c>
      <c r="JWU23" t="str">
        <v>CUST10143</v>
      </c>
      <c r="JWV23" t="str">
        <v>CUST10074</v>
      </c>
      <c r="JWW23" t="str">
        <v>CUST10037</v>
      </c>
      <c r="JWX23" t="str">
        <v>CUST10010</v>
      </c>
      <c r="JWY23" t="str">
        <v>CUST10104</v>
      </c>
      <c r="JWZ23" t="str">
        <v>CUST10153</v>
      </c>
      <c r="JXA23" t="str">
        <v>CUST10127</v>
      </c>
      <c r="JXB23" t="str">
        <v>CUST10186</v>
      </c>
      <c r="JXC23" t="str">
        <v>CUST10128</v>
      </c>
      <c r="JXD23" t="str">
        <v>CUST10167</v>
      </c>
      <c r="JXE23" t="str">
        <v>CUST10149</v>
      </c>
      <c r="JXF23" t="str">
        <v>CUST10175</v>
      </c>
      <c r="JXG23" t="str">
        <v>CUST10159</v>
      </c>
      <c r="JXH23" t="str">
        <v>CUST10228</v>
      </c>
      <c r="JXI23" t="str">
        <v>CUST10149</v>
      </c>
      <c r="JXJ23" t="str">
        <v>CUST10008</v>
      </c>
      <c r="JXK23" t="str">
        <v>CUST10195</v>
      </c>
      <c r="JXL23" t="str">
        <v>CUST10003</v>
      </c>
      <c r="JXM23" t="str">
        <v>CUST10009</v>
      </c>
      <c r="JXN23" t="str">
        <v>CUST10179</v>
      </c>
      <c r="JXO23" t="str">
        <v>CUST10180</v>
      </c>
      <c r="JXP23" t="str">
        <v>CUST10139</v>
      </c>
      <c r="JXQ23" t="str">
        <v>CUST10128</v>
      </c>
      <c r="JXR23" t="str">
        <v>CUST10174</v>
      </c>
      <c r="JXS23" t="str">
        <v>CUST10243</v>
      </c>
      <c r="JXT23" t="str">
        <v>CUST10182</v>
      </c>
      <c r="JXU23" t="str">
        <v>CUST10219</v>
      </c>
      <c r="JXV23" t="str">
        <v>CUST10029</v>
      </c>
      <c r="JXW23" t="str">
        <v>CUST10086</v>
      </c>
      <c r="JXX23" t="str">
        <v>CUST10064</v>
      </c>
      <c r="JXY23" t="str">
        <v>CUST10187</v>
      </c>
      <c r="JXZ23" t="str">
        <v>CUST10157</v>
      </c>
      <c r="JYA23" t="str">
        <v>CUST10179</v>
      </c>
      <c r="JYB23" t="str">
        <v>CUST10111</v>
      </c>
      <c r="JYC23" t="str">
        <v>CUST10136</v>
      </c>
      <c r="JYD23" t="str">
        <v>CUST10241</v>
      </c>
      <c r="JYE23" t="str">
        <v>CUST10018</v>
      </c>
      <c r="JYF23" t="str">
        <v>CUST10241</v>
      </c>
      <c r="JYG23" t="str">
        <v>CUST10053</v>
      </c>
      <c r="JYH23" t="str">
        <v>CUST10009</v>
      </c>
      <c r="JYI23" t="str">
        <v>CUST10231</v>
      </c>
      <c r="JYJ23" t="str">
        <v>CUST10069</v>
      </c>
      <c r="JYK23" t="str">
        <v>CUST10093</v>
      </c>
      <c r="JYL23" t="str">
        <v>CUST10209</v>
      </c>
      <c r="JYM23" t="str">
        <v>CUST10070</v>
      </c>
      <c r="JYN23" t="str">
        <v>CUST10222</v>
      </c>
      <c r="JYO23" t="str">
        <v>CUST10066</v>
      </c>
      <c r="JYP23" t="str">
        <v>CUST10132</v>
      </c>
      <c r="JYQ23" t="str">
        <v>CUST10129</v>
      </c>
      <c r="JYR23" t="str">
        <v>CUST10188</v>
      </c>
      <c r="JYS23" t="str">
        <v>CUST10044</v>
      </c>
      <c r="JYT23" t="str">
        <v>CUST10142</v>
      </c>
      <c r="JYU23" t="str">
        <v>CUST10170</v>
      </c>
      <c r="JYV23" t="str">
        <v>CUST10147</v>
      </c>
      <c r="JYW23" t="str">
        <v>CUST10127</v>
      </c>
      <c r="JYX23" t="str">
        <v>CUST10079</v>
      </c>
      <c r="JYY23" t="str">
        <v>CUST10204</v>
      </c>
      <c r="JYZ23" t="str">
        <v>CUST10168</v>
      </c>
      <c r="JZA23" t="str">
        <v>CUST10154</v>
      </c>
      <c r="JZB23" t="str">
        <v>CUST10140</v>
      </c>
      <c r="JZC23" t="str">
        <v>CUST10019</v>
      </c>
      <c r="JZD23" t="str">
        <v>CUST10196</v>
      </c>
      <c r="JZE23" t="str">
        <v>CUST10115</v>
      </c>
      <c r="JZF23" t="str">
        <v>CUST10114</v>
      </c>
      <c r="JZG23" t="str">
        <v>CUST10099</v>
      </c>
      <c r="JZH23" t="str">
        <v>CUST10048</v>
      </c>
      <c r="JZI23" t="str">
        <v>CUST10119</v>
      </c>
      <c r="JZJ23" t="str">
        <v>CUST10011</v>
      </c>
      <c r="JZK23" t="str">
        <v>CUST10234</v>
      </c>
      <c r="JZL23" t="str">
        <v>CUST10084</v>
      </c>
      <c r="JZM23" t="str">
        <v>CUST10063</v>
      </c>
      <c r="JZN23" t="str">
        <v>CUST10121</v>
      </c>
      <c r="JZO23" t="str">
        <v>CUST10117</v>
      </c>
      <c r="JZP23" t="str">
        <v>CUST10217</v>
      </c>
      <c r="JZQ23" t="str">
        <v>CUST10221</v>
      </c>
      <c r="JZR23" t="str">
        <v>CUST10051</v>
      </c>
      <c r="JZS23" t="str">
        <v>CUST10235</v>
      </c>
      <c r="JZT23" t="str">
        <v>CUST10089</v>
      </c>
      <c r="JZU23" t="str">
        <v>CUST10026</v>
      </c>
      <c r="JZV23" t="str">
        <v>CUST10087</v>
      </c>
      <c r="JZW23" t="str">
        <v>CUST10225</v>
      </c>
      <c r="JZX23" t="str">
        <v>CUST10096</v>
      </c>
      <c r="JZY23" t="str">
        <v>CUST10113</v>
      </c>
      <c r="JZZ23" t="str">
        <v>CUST10095</v>
      </c>
      <c r="KAA23" t="str">
        <v>CUST10032</v>
      </c>
      <c r="KAB23" t="str">
        <v>CUST10207</v>
      </c>
      <c r="KAC23" t="str">
        <v>CUST10177</v>
      </c>
      <c r="KAD23" t="str">
        <v>CUST10045</v>
      </c>
      <c r="KAE23" t="str">
        <v>CUST10164</v>
      </c>
      <c r="KAF23" t="str">
        <v>CUST10122</v>
      </c>
      <c r="KAG23" t="str">
        <v>CUST10150</v>
      </c>
      <c r="KAH23" t="str">
        <v>CUST10186</v>
      </c>
      <c r="KAI23" t="str">
        <v>CUST10093</v>
      </c>
      <c r="KAJ23" t="str">
        <v>CUST10138</v>
      </c>
      <c r="KAK23" t="str">
        <v>CUST10142</v>
      </c>
      <c r="KAL23" t="str">
        <v>CUST10216</v>
      </c>
      <c r="KAM23" t="str">
        <v>CUST10234</v>
      </c>
      <c r="KAN23" t="str">
        <v>CUST10078</v>
      </c>
      <c r="KAO23" t="str">
        <v>CUST10235</v>
      </c>
      <c r="KAP23" t="str">
        <v>CUST10083</v>
      </c>
      <c r="KAQ23" t="str">
        <v>CUST10095</v>
      </c>
      <c r="KAR23" t="str">
        <v>CUST10215</v>
      </c>
      <c r="KAS23" t="str">
        <v>CUST10196</v>
      </c>
      <c r="KAT23" t="str">
        <v>CUST10028</v>
      </c>
      <c r="KAU23" t="str">
        <v>CUST10043</v>
      </c>
      <c r="KAV23" t="str">
        <v>CUST10229</v>
      </c>
      <c r="KAW23" t="str">
        <v>CUST10069</v>
      </c>
      <c r="KAX23" t="str">
        <v>CUST10077</v>
      </c>
      <c r="KAY23" t="str">
        <v>CUST10164</v>
      </c>
      <c r="KAZ23" t="str">
        <v>CUST10001</v>
      </c>
      <c r="KBA23" t="str">
        <v>CUST10167</v>
      </c>
      <c r="KBB23" t="str">
        <v>CUST10027</v>
      </c>
      <c r="KBC23" t="str">
        <v>CUST10234</v>
      </c>
      <c r="KBD23" t="str">
        <v>CUST10018</v>
      </c>
      <c r="KBE23" t="str">
        <v>CUST10030</v>
      </c>
      <c r="KBF23" t="str">
        <v>CUST10174</v>
      </c>
      <c r="KBG23" t="str">
        <v>CUST10119</v>
      </c>
      <c r="KBH23" t="str">
        <v>CUST10062</v>
      </c>
      <c r="KBI23" t="str">
        <v>CUST10143</v>
      </c>
      <c r="KBJ23" t="str">
        <v>CUST10085</v>
      </c>
      <c r="KBK23" t="str">
        <v>CUST10127</v>
      </c>
      <c r="KBL23" t="str">
        <v>CUST10043</v>
      </c>
      <c r="KBM23" t="str">
        <v>CUST10233</v>
      </c>
      <c r="KBN23" t="str">
        <v>CUST10034</v>
      </c>
      <c r="KBO23" t="str">
        <v>CUST10174</v>
      </c>
      <c r="KBP23" t="str">
        <v>CUST10072</v>
      </c>
      <c r="KBQ23" t="str">
        <v>CUST10181</v>
      </c>
      <c r="KBR23" t="str">
        <v>CUST10164</v>
      </c>
      <c r="KBS23" t="str">
        <v>CUST10071</v>
      </c>
      <c r="KBT23" t="str">
        <v>CUST10150</v>
      </c>
      <c r="KBU23" t="str">
        <v>CUST10156</v>
      </c>
      <c r="KBV23" t="str">
        <v>CUST10213</v>
      </c>
      <c r="KBW23" t="str">
        <v>CUST10052</v>
      </c>
      <c r="KBX23" t="str">
        <v>CUST10113</v>
      </c>
      <c r="KBY23" t="str">
        <v>CUST10199</v>
      </c>
      <c r="KBZ23" t="str">
        <v>CUST10004</v>
      </c>
      <c r="KCA23" t="str">
        <v>CUST10036</v>
      </c>
      <c r="KCB23" t="str">
        <v>CUST10244</v>
      </c>
      <c r="KCC23" t="str">
        <v>CUST10196</v>
      </c>
      <c r="KCD23" t="str">
        <v>CUST10208</v>
      </c>
      <c r="KCE23" t="str">
        <v>CUST10060</v>
      </c>
      <c r="KCF23" t="str">
        <v>CUST10178</v>
      </c>
      <c r="KCG23" t="str">
        <v>CUST10180</v>
      </c>
      <c r="KCH23" t="str">
        <v>CUST10165</v>
      </c>
      <c r="KCI23" t="str">
        <v>CUST10100</v>
      </c>
      <c r="KCJ23" t="str">
        <v>CUST10188</v>
      </c>
      <c r="KCK23" t="str">
        <v>CUST10176</v>
      </c>
      <c r="KCL23" t="str">
        <v>CUST10178</v>
      </c>
      <c r="KCM23" t="str">
        <v>CUST10206</v>
      </c>
      <c r="KCN23" t="str">
        <v>CUST10119</v>
      </c>
      <c r="KCO23" t="str">
        <v>CUST10167</v>
      </c>
      <c r="KCP23" t="str">
        <v>CUST10076</v>
      </c>
      <c r="KCQ23" t="str">
        <v>CUST10122</v>
      </c>
      <c r="KCR23" t="str">
        <v>CUST10141</v>
      </c>
      <c r="KCS23" t="str">
        <v>CUST10165</v>
      </c>
      <c r="KCT23" t="str">
        <v>CUST10176</v>
      </c>
      <c r="KCU23" t="str">
        <v>CUST10030</v>
      </c>
      <c r="KCV23" t="str">
        <v>CUST10092</v>
      </c>
      <c r="KCW23" t="str">
        <v>CUST10036</v>
      </c>
      <c r="KCX23" t="str">
        <v>CUST10041</v>
      </c>
      <c r="KCY23" t="str">
        <v>CUST10141</v>
      </c>
      <c r="KCZ23" t="str">
        <v>CUST10149</v>
      </c>
      <c r="KDA23" t="str">
        <v>CUST10207</v>
      </c>
      <c r="KDB23" t="str">
        <v>CUST10186</v>
      </c>
      <c r="KDC23" t="str">
        <v>CUST10208</v>
      </c>
      <c r="KDD23" t="str">
        <v>CUST10099</v>
      </c>
      <c r="KDE23" t="str">
        <v>CUST10175</v>
      </c>
      <c r="KDF23" t="str">
        <v>CUST10184</v>
      </c>
      <c r="KDG23" t="str">
        <v>CUST10041</v>
      </c>
      <c r="KDH23" t="str">
        <v>CUST10021</v>
      </c>
      <c r="KDI23" t="str">
        <v>CUST10134</v>
      </c>
      <c r="KDJ23" t="str">
        <v>CUST10130</v>
      </c>
      <c r="KDK23" t="str">
        <v>CUST10182</v>
      </c>
      <c r="KDL23" t="str">
        <v>CUST10137</v>
      </c>
      <c r="KDM23" t="str">
        <v>CUST10220</v>
      </c>
      <c r="KDN23" t="str">
        <v>CUST10093</v>
      </c>
      <c r="KDO23" t="str">
        <v>CUST10046</v>
      </c>
      <c r="KDP23" t="str">
        <v>CUST10177</v>
      </c>
      <c r="KDQ23" t="str">
        <v>CUST10003</v>
      </c>
      <c r="KDR23" t="str">
        <v>CUST10150</v>
      </c>
      <c r="KDS23" t="str">
        <v>CUST10183</v>
      </c>
      <c r="KDT23" t="str">
        <v>CUST10031</v>
      </c>
      <c r="KDU23" t="str">
        <v>CUST10021</v>
      </c>
      <c r="KDV23" t="str">
        <v>CUST10174</v>
      </c>
      <c r="KDW23" t="str">
        <v>CUST10033</v>
      </c>
      <c r="KDX23" t="str">
        <v>CUST10009</v>
      </c>
      <c r="KDY23" t="str">
        <v>CUST10162</v>
      </c>
      <c r="KDZ23" t="str">
        <v>CUST10032</v>
      </c>
      <c r="KEA23" t="str">
        <v>CUST10194</v>
      </c>
      <c r="KEB23" t="str">
        <v>CUST10083</v>
      </c>
      <c r="KEC23" t="str">
        <v>CUST10223</v>
      </c>
      <c r="KED23" t="str">
        <v>CUST10066</v>
      </c>
      <c r="KEE23" t="str">
        <v>CUST10115</v>
      </c>
      <c r="KEF23" t="str">
        <v>CUST10231</v>
      </c>
      <c r="KEG23" t="str">
        <v>CUST10036</v>
      </c>
      <c r="KEH23" t="str">
        <v>CUST10149</v>
      </c>
      <c r="KEI23" t="str">
        <v>CUST10013</v>
      </c>
      <c r="KEJ23" t="str">
        <v>CUST10235</v>
      </c>
      <c r="KEK23" t="str">
        <v>CUST10074</v>
      </c>
      <c r="KEL23" t="str">
        <v>CUST10151</v>
      </c>
      <c r="KEM23" t="str">
        <v>CUST10129</v>
      </c>
      <c r="KEN23" t="str">
        <v>CUST10059</v>
      </c>
      <c r="KEO23" t="str">
        <v>CUST10047</v>
      </c>
      <c r="KEP23" t="str">
        <v>CUST10234</v>
      </c>
      <c r="KEQ23" t="str">
        <v>CUST10176</v>
      </c>
      <c r="KER23" t="str">
        <v>CUST10092</v>
      </c>
      <c r="KES23" t="str">
        <v>CUST10180</v>
      </c>
      <c r="KET23" t="str">
        <v>CUST10017</v>
      </c>
      <c r="KEU23" t="str">
        <v>CUST10197</v>
      </c>
      <c r="KEV23" t="str">
        <v>CUST10019</v>
      </c>
      <c r="KEW23" t="str">
        <v>CUST10013</v>
      </c>
      <c r="KEX23" t="str">
        <v>CUST10196</v>
      </c>
      <c r="KEY23" t="str">
        <v>CUST10087</v>
      </c>
      <c r="KEZ23" t="str">
        <v>CUST10167</v>
      </c>
      <c r="KFA23" t="str">
        <v>CUST10063</v>
      </c>
      <c r="KFB23" t="str">
        <v>CUST10148</v>
      </c>
      <c r="KFC23" t="str">
        <v>CUST10208</v>
      </c>
      <c r="KFD23" t="str">
        <v>CUST10230</v>
      </c>
      <c r="KFE23" t="str">
        <v>CUST10113</v>
      </c>
      <c r="KFF23" t="str">
        <v>CUST10022</v>
      </c>
      <c r="KFG23" t="str">
        <v>CUST10154</v>
      </c>
      <c r="KFH23" t="str">
        <v>CUST10115</v>
      </c>
      <c r="KFI23" t="str">
        <v>CUST10228</v>
      </c>
      <c r="KFJ23" t="str">
        <v>CUST10021</v>
      </c>
      <c r="KFK23" t="str">
        <v>CUST10234</v>
      </c>
      <c r="KFL23" t="str">
        <v>CUST10013</v>
      </c>
      <c r="KFM23" t="str">
        <v>CUST10085</v>
      </c>
      <c r="KFN23" t="str">
        <v>CUST10208</v>
      </c>
      <c r="KFO23" t="str">
        <v>CUST10244</v>
      </c>
      <c r="KFP23" t="str">
        <v>CUST10098</v>
      </c>
      <c r="KFQ23" t="str">
        <v>CUST10151</v>
      </c>
      <c r="KFR23" t="str">
        <v>CUST10179</v>
      </c>
      <c r="KFS23" t="str">
        <v>CUST10099</v>
      </c>
      <c r="KFT23" t="str">
        <v>CUST10004</v>
      </c>
      <c r="KFU23" t="str">
        <v>CUST10010</v>
      </c>
      <c r="KFV23" t="str">
        <v>CUST10216</v>
      </c>
      <c r="KFW23" t="str">
        <v>CUST10044</v>
      </c>
      <c r="KFX23" t="str">
        <v>CUST10030</v>
      </c>
      <c r="KFY23" t="str">
        <v>CUST10064</v>
      </c>
      <c r="KFZ23" t="str">
        <v>CUST10221</v>
      </c>
      <c r="KGA23" t="str">
        <v>CUST10156</v>
      </c>
      <c r="KGB23" t="str">
        <v>CUST10053</v>
      </c>
      <c r="KGC23" t="str">
        <v>CUST10135</v>
      </c>
      <c r="KGD23" t="str">
        <v>CUST10173</v>
      </c>
      <c r="KGE23" t="str">
        <v>CUST10071</v>
      </c>
      <c r="KGF23" t="str">
        <v>CUST10144</v>
      </c>
      <c r="KGG23" t="str">
        <v>CUST10018</v>
      </c>
      <c r="KGH23" t="str">
        <v>CUST10165</v>
      </c>
      <c r="KGI23" t="str">
        <v>CUST10134</v>
      </c>
      <c r="KGJ23" t="str">
        <v>CUST10036</v>
      </c>
      <c r="KGK23" t="str">
        <v>CUST10196</v>
      </c>
      <c r="KGL23" t="str">
        <v>CUST10007</v>
      </c>
      <c r="KGM23" t="str">
        <v>CUST10206</v>
      </c>
      <c r="KGN23" t="str">
        <v>CUST10122</v>
      </c>
      <c r="KGO23" t="str">
        <v>CUST10143</v>
      </c>
      <c r="KGP23" t="str">
        <v>CUST10167</v>
      </c>
      <c r="KGQ23" t="str">
        <v>CUST10147</v>
      </c>
      <c r="KGR23" t="str">
        <v>CUST10245</v>
      </c>
      <c r="KGS23" t="str">
        <v>CUST10235</v>
      </c>
      <c r="KGT23" t="str">
        <v>CUST10200</v>
      </c>
      <c r="KGU23" t="str">
        <v>CUST10196</v>
      </c>
      <c r="KGV23" t="str">
        <v>CUST10067</v>
      </c>
      <c r="KGW23" t="str">
        <v>CUST10241</v>
      </c>
      <c r="KGX23" t="str">
        <v>CUST10240</v>
      </c>
      <c r="KGY23" t="str">
        <v>CUST10036</v>
      </c>
      <c r="KGZ23" t="str">
        <v>CUST10226</v>
      </c>
      <c r="KHA23" t="str">
        <v>CUST10099</v>
      </c>
      <c r="KHB23" t="str">
        <v>CUST10152</v>
      </c>
      <c r="KHC23" t="str">
        <v>CUST10216</v>
      </c>
      <c r="KHD23" t="str">
        <v>CUST10054</v>
      </c>
      <c r="KHE23" t="str">
        <v>CUST10216</v>
      </c>
      <c r="KHF23" t="str">
        <v>CUST10103</v>
      </c>
      <c r="KHG23" t="str">
        <v>CUST10082</v>
      </c>
      <c r="KHH23" t="str">
        <v>CUST10098</v>
      </c>
      <c r="KHI23" t="str">
        <v>CUST10171</v>
      </c>
      <c r="KHJ23" t="str">
        <v>CUST10025</v>
      </c>
      <c r="KHK23" t="str">
        <v>CUST10092</v>
      </c>
      <c r="KHL23" t="str">
        <v>CUST10115</v>
      </c>
      <c r="KHM23" t="str">
        <v>CUST10239</v>
      </c>
      <c r="KHN23" t="str">
        <v>CUST10198</v>
      </c>
      <c r="KHO23" t="str">
        <v>CUST10147</v>
      </c>
      <c r="KHP23" t="str">
        <v>CUST10136</v>
      </c>
      <c r="KHQ23" t="str">
        <v>CUST10212</v>
      </c>
      <c r="KHR23" t="str">
        <v>CUST10100</v>
      </c>
      <c r="KHS23" t="str">
        <v>CUST10122</v>
      </c>
      <c r="KHT23" t="str">
        <v>CUST10242</v>
      </c>
      <c r="KHU23" t="str">
        <v>CUST10085</v>
      </c>
      <c r="KHV23" t="str">
        <v>CUST10048</v>
      </c>
      <c r="KHW23" t="str">
        <v>CUST10072</v>
      </c>
      <c r="KHX23" t="str">
        <v>CUST10172</v>
      </c>
      <c r="KHY23" t="str">
        <v>CUST10003</v>
      </c>
      <c r="KHZ23" t="str">
        <v>CUST10133</v>
      </c>
      <c r="KIA23" t="str">
        <v>CUST10071</v>
      </c>
      <c r="KIB23" t="str">
        <v>CUST10015</v>
      </c>
      <c r="KIC23" t="str">
        <v>CUST10242</v>
      </c>
      <c r="KID23" t="str">
        <v>CUST10046</v>
      </c>
      <c r="KIE23" t="str">
        <v>CUST10181</v>
      </c>
      <c r="KIF23" t="str">
        <v>CUST10098</v>
      </c>
      <c r="KIG23" t="str">
        <v>CUST10024</v>
      </c>
      <c r="KIH23" t="str">
        <v>CUST10146</v>
      </c>
      <c r="KII23" t="str">
        <v>CUST10115</v>
      </c>
      <c r="KIJ23" t="str">
        <v>CUST10080</v>
      </c>
      <c r="KIK23" t="str">
        <v>CUST10060</v>
      </c>
      <c r="KIL23" t="str">
        <v>CUST10178</v>
      </c>
      <c r="KIM23" t="str">
        <v>CUST10073</v>
      </c>
      <c r="KIN23" t="str">
        <v>CUST10114</v>
      </c>
      <c r="KIO23" t="str">
        <v>CUST10019</v>
      </c>
      <c r="KIP23" t="str">
        <v>CUST10165</v>
      </c>
      <c r="KIQ23" t="str">
        <v>CUST10178</v>
      </c>
      <c r="KIR23" t="str">
        <v>CUST10234</v>
      </c>
      <c r="KIS23" t="str">
        <v>CUST10093</v>
      </c>
      <c r="KIT23" t="str">
        <v>CUST10077</v>
      </c>
      <c r="KIU23" t="str">
        <v>CUST10116</v>
      </c>
      <c r="KIV23" t="str">
        <v>CUST10044</v>
      </c>
      <c r="KIW23" t="str">
        <v>CUST10119</v>
      </c>
      <c r="KIX23" t="str">
        <v>CUST10160</v>
      </c>
      <c r="KIY23" t="str">
        <v>CUST10221</v>
      </c>
      <c r="KIZ23" t="str">
        <v>CUST10065</v>
      </c>
      <c r="KJA23" t="str">
        <v>CUST10116</v>
      </c>
      <c r="KJB23" t="str">
        <v>CUST10226</v>
      </c>
      <c r="KJC23" t="str">
        <v>CUST10216</v>
      </c>
      <c r="KJD23" t="str">
        <v>CUST10098</v>
      </c>
      <c r="KJE23" t="str">
        <v>CUST10240</v>
      </c>
      <c r="KJF23" t="str">
        <v>CUST10016</v>
      </c>
      <c r="KJG23" t="str">
        <v>CUST10113</v>
      </c>
      <c r="KJH23" t="str">
        <v>CUST10103</v>
      </c>
      <c r="KJI23" t="str">
        <v>CUST10205</v>
      </c>
      <c r="KJJ23" t="str">
        <v>CUST10090</v>
      </c>
      <c r="KJK23" t="str">
        <v>CUST10075</v>
      </c>
      <c r="KJL23" t="str">
        <v>CUST10030</v>
      </c>
      <c r="KJM23" t="str">
        <v>CUST10012</v>
      </c>
      <c r="KJN23" t="str">
        <v>CUST10221</v>
      </c>
      <c r="KJO23" t="str">
        <v>CUST10237</v>
      </c>
      <c r="KJP23" t="str">
        <v>CUST10023</v>
      </c>
      <c r="KJQ23" t="str">
        <v>CUST10218</v>
      </c>
      <c r="KJR23" t="str">
        <v>CUST10035</v>
      </c>
      <c r="KJS23" t="str">
        <v>CUST10069</v>
      </c>
      <c r="KJT23" t="str">
        <v>CUST10175</v>
      </c>
      <c r="KJU23" t="str">
        <v>CUST10200</v>
      </c>
      <c r="KJV23" t="str">
        <v>CUST10207</v>
      </c>
      <c r="KJW23" t="str">
        <v>CUST10197</v>
      </c>
      <c r="KJX23" t="str">
        <v>CUST10108</v>
      </c>
      <c r="KJY23" t="str">
        <v>CUST10229</v>
      </c>
      <c r="KJZ23" t="str">
        <v>CUST10038</v>
      </c>
      <c r="KKA23" t="str">
        <v>CUST10060</v>
      </c>
      <c r="KKB23" t="str">
        <v>CUST10018</v>
      </c>
      <c r="KKC23" t="str">
        <v>CUST10060</v>
      </c>
      <c r="KKD23" t="str">
        <v>CUST10024</v>
      </c>
      <c r="KKE23" t="str">
        <v>CUST10016</v>
      </c>
      <c r="KKF23" t="str">
        <v>CUST10208</v>
      </c>
      <c r="KKG23" t="str">
        <v>CUST10202</v>
      </c>
      <c r="KKH23" t="str">
        <v>CUST10193</v>
      </c>
      <c r="KKI23" t="str">
        <v>CUST10039</v>
      </c>
      <c r="KKJ23" t="str">
        <v>CUST10201</v>
      </c>
      <c r="KKK23" t="str">
        <v>CUST10003</v>
      </c>
      <c r="KKL23" t="str">
        <v>CUST10007</v>
      </c>
      <c r="KKM23" t="str">
        <v>CUST10057</v>
      </c>
      <c r="KKN23" t="str">
        <v>CUST10066</v>
      </c>
      <c r="KKO23" t="str">
        <v>CUST10025</v>
      </c>
      <c r="KKP23" t="str">
        <v>CUST10021</v>
      </c>
      <c r="KKQ23" t="str">
        <v>CUST10018</v>
      </c>
      <c r="KKR23" t="str">
        <v>CUST10135</v>
      </c>
      <c r="KKS23" t="str">
        <v>CUST10172</v>
      </c>
      <c r="KKT23" t="str">
        <v>CUST10137</v>
      </c>
      <c r="KKU23" t="str">
        <v>CUST10178</v>
      </c>
      <c r="KKV23" t="str">
        <v>CUST10082</v>
      </c>
      <c r="KKW23" t="str">
        <v>CUST10123</v>
      </c>
      <c r="KKX23" t="str">
        <v>CUST10143</v>
      </c>
      <c r="KKY23" t="str">
        <v>CUST10020</v>
      </c>
      <c r="KKZ23" t="str">
        <v>CUST10166</v>
      </c>
      <c r="KLA23" t="str">
        <v>CUST10013</v>
      </c>
      <c r="KLB23" t="str">
        <v>CUST10196</v>
      </c>
      <c r="KLC23" t="str">
        <v>CUST10026</v>
      </c>
      <c r="KLD23" t="str">
        <v>CUST10108</v>
      </c>
      <c r="KLE23" t="str">
        <v>CUST10094</v>
      </c>
      <c r="KLF23" t="str">
        <v>CUST10086</v>
      </c>
      <c r="KLG23" t="str">
        <v>CUST10092</v>
      </c>
      <c r="KLH23" t="str">
        <v>CUST10181</v>
      </c>
      <c r="KLI23" t="str">
        <v>CUST10205</v>
      </c>
      <c r="KLJ23" t="str">
        <v>CUST10030</v>
      </c>
      <c r="KLK23" t="str">
        <v>CUST10106</v>
      </c>
      <c r="KLL23" t="str">
        <v>CUST10208</v>
      </c>
      <c r="KLM23" t="str">
        <v>CUST10051</v>
      </c>
      <c r="KLN23" t="str">
        <v>CUST10084</v>
      </c>
      <c r="KLO23" t="str">
        <v>CUST10104</v>
      </c>
      <c r="KLP23" t="str">
        <v>CUST10177</v>
      </c>
      <c r="KLQ23" t="str">
        <v>CUST10088</v>
      </c>
      <c r="KLR23" t="str">
        <v>CUST10127</v>
      </c>
      <c r="KLS23" t="str">
        <v>CUST10025</v>
      </c>
      <c r="KLT23" t="str">
        <v>CUST10066</v>
      </c>
      <c r="KLU23" t="str">
        <v>CUST10239</v>
      </c>
      <c r="KLV23" t="str">
        <v>CUST10036</v>
      </c>
      <c r="KLW23" t="str">
        <v>CUST10121</v>
      </c>
      <c r="KLX23" t="str">
        <v>CUST10243</v>
      </c>
      <c r="KLY23" t="str">
        <v>CUST10188</v>
      </c>
      <c r="KLZ23" t="str">
        <v>CUST10024</v>
      </c>
      <c r="KMA23" t="str">
        <v>CUST10197</v>
      </c>
      <c r="KMB23" t="str">
        <v>CUST10078</v>
      </c>
      <c r="KMC23" t="str">
        <v>CUST10107</v>
      </c>
      <c r="KMD23" t="str">
        <v>CUST10127</v>
      </c>
      <c r="KME23" t="str">
        <v>CUST10094</v>
      </c>
      <c r="KMF23" t="str">
        <v>CUST10226</v>
      </c>
      <c r="KMG23" t="str">
        <v>CUST10070</v>
      </c>
      <c r="KMH23" t="str">
        <v>CUST10062</v>
      </c>
      <c r="KMI23" t="str">
        <v>CUST10178</v>
      </c>
      <c r="KMJ23" t="str">
        <v>CUST10232</v>
      </c>
      <c r="KMK23" t="str">
        <v>CUST10133</v>
      </c>
      <c r="KML23" t="str">
        <v>CUST10092</v>
      </c>
      <c r="KMM23" t="str">
        <v>CUST10151</v>
      </c>
      <c r="KMN23" t="str">
        <v>CUST10037</v>
      </c>
      <c r="KMO23" t="str">
        <v>CUST10017</v>
      </c>
      <c r="KMP23" t="str">
        <v>CUST10182</v>
      </c>
      <c r="KMQ23" t="str">
        <v>CUST10084</v>
      </c>
      <c r="KMR23" t="str">
        <v>CUST10198</v>
      </c>
      <c r="KMS23" t="str">
        <v>CUST10077</v>
      </c>
      <c r="KMT23" t="str">
        <v>CUST10154</v>
      </c>
      <c r="KMU23" t="str">
        <v>CUST10072</v>
      </c>
      <c r="KMV23" t="str">
        <v>CUST10229</v>
      </c>
      <c r="KMW23" t="str">
        <v>CUST10182</v>
      </c>
      <c r="KMX23" t="str">
        <v>CUST10006</v>
      </c>
      <c r="KMY23" t="str">
        <v>CUST10056</v>
      </c>
      <c r="KMZ23" t="str">
        <v>CUST10217</v>
      </c>
      <c r="KNA23" t="str">
        <v>CUST10213</v>
      </c>
      <c r="KNB23" t="str">
        <v>CUST10006</v>
      </c>
      <c r="KNC23" t="str">
        <v>CUST10102</v>
      </c>
      <c r="KND23" t="str">
        <v>CUST10200</v>
      </c>
      <c r="KNE23" t="str">
        <v>CUST10065</v>
      </c>
      <c r="KNF23" t="str">
        <v>CUST10073</v>
      </c>
      <c r="KNG23" t="str">
        <v>CUST10045</v>
      </c>
      <c r="KNH23" t="str">
        <v>CUST10151</v>
      </c>
      <c r="KNI23" t="str">
        <v>CUST10002</v>
      </c>
      <c r="KNJ23" t="str">
        <v>CUST10217</v>
      </c>
      <c r="KNK23" t="str">
        <v>CUST10217</v>
      </c>
      <c r="KNL23" t="str">
        <v>CUST10217</v>
      </c>
      <c r="KNM23" t="str">
        <v>CUST10055</v>
      </c>
      <c r="KNN23" t="str">
        <v>CUST10108</v>
      </c>
      <c r="KNO23" t="str">
        <v>CUST10036</v>
      </c>
      <c r="KNP23" t="str">
        <v>CUST10098</v>
      </c>
      <c r="KNQ23" t="str">
        <v>CUST10176</v>
      </c>
      <c r="KNR23" t="str">
        <v>CUST10077</v>
      </c>
      <c r="KNS23" t="str">
        <v>CUST10190</v>
      </c>
      <c r="KNT23" t="str">
        <v>CUST10009</v>
      </c>
      <c r="KNU23" t="str">
        <v>CUST10241</v>
      </c>
      <c r="KNV23" t="str">
        <v>CUST10018</v>
      </c>
      <c r="KNW23" t="str">
        <v>CUST10089</v>
      </c>
      <c r="KNX23" t="str">
        <v>CUST10163</v>
      </c>
      <c r="KNY23" t="str">
        <v>CUST10066</v>
      </c>
      <c r="KNZ23" t="str">
        <v>CUST10069</v>
      </c>
      <c r="KOA23" t="str">
        <v>CUST10121</v>
      </c>
      <c r="KOB23" t="str">
        <v>CUST10156</v>
      </c>
      <c r="KOC23" t="str">
        <v>CUST10105</v>
      </c>
      <c r="KOD23" t="str">
        <v>CUST10228</v>
      </c>
      <c r="KOE23" t="str">
        <v>CUST10126</v>
      </c>
      <c r="KOF23" t="str">
        <v>CUST10198</v>
      </c>
      <c r="KOG23" t="str">
        <v>CUST10121</v>
      </c>
      <c r="KOH23" t="str">
        <v>CUST10156</v>
      </c>
      <c r="KOI23" t="str">
        <v>CUST10130</v>
      </c>
      <c r="KOJ23" t="str">
        <v>CUST10030</v>
      </c>
      <c r="KOK23" t="str">
        <v>CUST10093</v>
      </c>
      <c r="KOL23" t="str">
        <v>CUST10119</v>
      </c>
      <c r="KOM23" t="str">
        <v>CUST10026</v>
      </c>
      <c r="KON23" t="str">
        <v>CUST10144</v>
      </c>
      <c r="KOO23" t="str">
        <v>CUST10128</v>
      </c>
      <c r="KOP23" t="str">
        <v>CUST10131</v>
      </c>
      <c r="KOQ23" t="str">
        <v>CUST10150</v>
      </c>
      <c r="KOR23" t="str">
        <v>CUST10206</v>
      </c>
      <c r="KOS23" t="str">
        <v>CUST10051</v>
      </c>
      <c r="KOT23" t="str">
        <v>CUST10016</v>
      </c>
      <c r="KOU23" t="str">
        <v>CUST10070</v>
      </c>
      <c r="KOV23" t="str">
        <v>CUST10001</v>
      </c>
      <c r="KOW23" t="str">
        <v>CUST10235</v>
      </c>
      <c r="KOX23" t="str">
        <v>CUST10113</v>
      </c>
      <c r="KOY23" t="str">
        <v>CUST10180</v>
      </c>
      <c r="KOZ23" t="str">
        <v>CUST10053</v>
      </c>
      <c r="KPA23" t="str">
        <v>CUST10108</v>
      </c>
      <c r="KPB23" t="str">
        <v>CUST10063</v>
      </c>
      <c r="KPC23" t="str">
        <v>CUST10066</v>
      </c>
      <c r="KPD23" t="str">
        <v>CUST10139</v>
      </c>
      <c r="KPE23" t="str">
        <v>CUST10240</v>
      </c>
      <c r="KPF23" t="str">
        <v>CUST10007</v>
      </c>
      <c r="KPG23" t="str">
        <v>CUST10153</v>
      </c>
      <c r="KPH23" t="str">
        <v>CUST10151</v>
      </c>
      <c r="KPI23" t="str">
        <v>CUST10075</v>
      </c>
      <c r="KPJ23" t="str">
        <v>CUST10169</v>
      </c>
      <c r="KPK23" t="str">
        <v>CUST10223</v>
      </c>
      <c r="KPL23" t="str">
        <v>CUST10137</v>
      </c>
      <c r="KPM23" t="str">
        <v>CUST10138</v>
      </c>
      <c r="KPN23" t="str">
        <v>CUST10171</v>
      </c>
      <c r="KPO23" t="str">
        <v>CUST10241</v>
      </c>
      <c r="KPP23" t="str">
        <v>CUST10205</v>
      </c>
      <c r="KPQ23" t="str">
        <v>CUST10099</v>
      </c>
      <c r="KPR23" t="str">
        <v>CUST10090</v>
      </c>
      <c r="KPS23" t="str">
        <v>CUST10059</v>
      </c>
      <c r="KPT23" t="str">
        <v>CUST10147</v>
      </c>
      <c r="KPU23" t="str">
        <v>CUST10004</v>
      </c>
      <c r="KPV23" t="str">
        <v>CUST10048</v>
      </c>
      <c r="KPW23" t="str">
        <v>CUST10046</v>
      </c>
      <c r="KPX23" t="str">
        <v>CUST10090</v>
      </c>
      <c r="KPY23" t="str">
        <v>CUST10022</v>
      </c>
      <c r="KPZ23" t="str">
        <v>CUST10061</v>
      </c>
      <c r="KQA23" t="str">
        <v>CUST10174</v>
      </c>
      <c r="KQB23" t="str">
        <v>CUST10010</v>
      </c>
      <c r="KQC23" t="str">
        <v>CUST10045</v>
      </c>
      <c r="KQD23" t="str">
        <v>CUST10066</v>
      </c>
      <c r="KQE23" t="str">
        <v>CUST10062</v>
      </c>
      <c r="KQF23" t="str">
        <v>CUST10012</v>
      </c>
      <c r="KQG23" t="str">
        <v>CUST10199</v>
      </c>
      <c r="KQH23" t="str">
        <v>CUST10106</v>
      </c>
      <c r="KQI23" t="str">
        <v>CUST10016</v>
      </c>
      <c r="KQJ23" t="str">
        <v>CUST10196</v>
      </c>
      <c r="KQK23" t="str">
        <v>CUST10029</v>
      </c>
      <c r="KQL23" t="str">
        <v>CUST10092</v>
      </c>
      <c r="KQM23" t="str">
        <v>CUST10079</v>
      </c>
      <c r="KQN23" t="str">
        <v>CUST10133</v>
      </c>
      <c r="KQO23" t="str">
        <v>CUST10022</v>
      </c>
      <c r="KQP23" t="str">
        <v>CUST10195</v>
      </c>
      <c r="KQQ23" t="str">
        <v>CUST10190</v>
      </c>
      <c r="KQR23" t="str">
        <v>CUST10188</v>
      </c>
      <c r="KQS23" t="str">
        <v>CUST10076</v>
      </c>
      <c r="KQT23" t="str">
        <v>CUST10033</v>
      </c>
      <c r="KQU23" t="str">
        <v>CUST10063</v>
      </c>
      <c r="KQV23" t="str">
        <v>CUST10043</v>
      </c>
      <c r="KQW23" t="str">
        <v>CUST10008</v>
      </c>
      <c r="KQX23" t="str">
        <v>CUST10012</v>
      </c>
      <c r="KQY23" t="str">
        <v>CUST10221</v>
      </c>
      <c r="KQZ23" t="str">
        <v>CUST10076</v>
      </c>
      <c r="KRA23" t="str">
        <v>CUST10131</v>
      </c>
      <c r="KRB23" t="str">
        <v>CUST10047</v>
      </c>
      <c r="KRC23" t="str">
        <v>CUST10173</v>
      </c>
      <c r="KRD23" t="str">
        <v>CUST10074</v>
      </c>
      <c r="KRE23" t="str">
        <v>CUST10215</v>
      </c>
      <c r="KRF23" t="str">
        <v>CUST10102</v>
      </c>
      <c r="KRG23" t="str">
        <v>CUST10128</v>
      </c>
      <c r="KRH23" t="str">
        <v>CUST10074</v>
      </c>
      <c r="KRI23" t="str">
        <v>CUST10194</v>
      </c>
      <c r="KRJ23" t="str">
        <v>CUST10221</v>
      </c>
      <c r="KRK23" t="str">
        <v>CUST10194</v>
      </c>
      <c r="KRL23" t="str">
        <v>CUST10236</v>
      </c>
      <c r="KRM23" t="str">
        <v>CUST10162</v>
      </c>
      <c r="KRN23" t="str">
        <v>CUST10004</v>
      </c>
      <c r="KRO23" t="str">
        <v>CUST10192</v>
      </c>
      <c r="KRP23" t="str">
        <v>CUST10030</v>
      </c>
      <c r="KRQ23" t="str">
        <v>CUST10217</v>
      </c>
      <c r="KRR23" t="str">
        <v>CUST10234</v>
      </c>
      <c r="KRS23" t="str">
        <v>CUST10180</v>
      </c>
      <c r="KRT23" t="str">
        <v>CUST10092</v>
      </c>
      <c r="KRU23" t="str">
        <v>CUST10105</v>
      </c>
      <c r="KRV23" t="str">
        <v>CUST10074</v>
      </c>
      <c r="KRW23" t="str">
        <v>CUST10109</v>
      </c>
      <c r="KRX23" t="str">
        <v>CUST10166</v>
      </c>
      <c r="KRY23" t="str">
        <v>CUST10069</v>
      </c>
      <c r="KRZ23" t="str">
        <v>CUST10031</v>
      </c>
      <c r="KSA23" t="str">
        <v>CUST10221</v>
      </c>
      <c r="KSB23" t="str">
        <v>CUST10133</v>
      </c>
      <c r="KSC23" t="str">
        <v>CUST10130</v>
      </c>
      <c r="KSD23" t="str">
        <v>CUST10175</v>
      </c>
      <c r="KSE23" t="str">
        <v>CUST10127</v>
      </c>
      <c r="KSF23" t="str">
        <v>CUST10070</v>
      </c>
      <c r="KSG23" t="str">
        <v>CUST10200</v>
      </c>
      <c r="KSH23" t="str">
        <v>CUST10042</v>
      </c>
      <c r="KSI23" t="str">
        <v>CUST10238</v>
      </c>
      <c r="KSJ23" t="str">
        <v>CUST10204</v>
      </c>
      <c r="KSK23" t="str">
        <v>CUST10101</v>
      </c>
      <c r="KSL23" t="str">
        <v>CUST10044</v>
      </c>
      <c r="KSM23" t="str">
        <v>CUST10210</v>
      </c>
      <c r="KSN23" t="str">
        <v>CUST10194</v>
      </c>
      <c r="KSO23" t="str">
        <v>CUST10104</v>
      </c>
      <c r="KSP23" t="str">
        <v>CUST10173</v>
      </c>
      <c r="KSQ23" t="str">
        <v>CUST10035</v>
      </c>
      <c r="KSR23" t="str">
        <v>CUST10110</v>
      </c>
      <c r="KSS23" t="str">
        <v>CUST10235</v>
      </c>
      <c r="KST23" t="str">
        <v>CUST10212</v>
      </c>
      <c r="KSU23" t="str">
        <v>CUST10121</v>
      </c>
      <c r="KSV23" t="str">
        <v>CUST10030</v>
      </c>
      <c r="KSW23" t="str">
        <v>CUST10083</v>
      </c>
      <c r="KSX23" t="str">
        <v>CUST10208</v>
      </c>
      <c r="KSY23" t="str">
        <v>CUST10028</v>
      </c>
      <c r="KSZ23" t="str">
        <v>CUST10094</v>
      </c>
      <c r="KTA23" t="str">
        <v>CUST10207</v>
      </c>
      <c r="KTB23" t="str">
        <v>CUST10184</v>
      </c>
      <c r="KTC23" t="str">
        <v>CUST10106</v>
      </c>
      <c r="KTD23" t="str">
        <v>CUST10150</v>
      </c>
      <c r="KTE23" t="str">
        <v>CUST10042</v>
      </c>
      <c r="KTF23" t="str">
        <v>CUST10053</v>
      </c>
      <c r="KTG23" t="str">
        <v>CUST10220</v>
      </c>
      <c r="KTH23" t="str">
        <v>CUST10086</v>
      </c>
      <c r="KTI23" t="str">
        <v>CUST10022</v>
      </c>
      <c r="KTJ23" t="str">
        <v>CUST10206</v>
      </c>
      <c r="KTK23" t="str">
        <v>CUST10036</v>
      </c>
      <c r="KTL23" t="str">
        <v>CUST10115</v>
      </c>
      <c r="KTM23" t="str">
        <v>CUST10044</v>
      </c>
      <c r="KTN23" t="str">
        <v>CUST10083</v>
      </c>
      <c r="KTO23" t="str">
        <v>CUST10073</v>
      </c>
      <c r="KTP23" t="str">
        <v>CUST10195</v>
      </c>
      <c r="KTQ23" t="str">
        <v>CUST10199</v>
      </c>
      <c r="KTR23" t="str">
        <v>CUST10100</v>
      </c>
      <c r="KTS23" t="str">
        <v>CUST10051</v>
      </c>
      <c r="KTT23" t="str">
        <v>CUST10076</v>
      </c>
      <c r="KTU23" t="str">
        <v>CUST10095</v>
      </c>
      <c r="KTV23" t="str">
        <v>CUST10228</v>
      </c>
      <c r="KTW23" t="str">
        <v>CUST10202</v>
      </c>
      <c r="KTX23" t="str">
        <v>CUST10122</v>
      </c>
      <c r="KTY23" t="str">
        <v>CUST10130</v>
      </c>
      <c r="KTZ23" t="str">
        <v>CUST10121</v>
      </c>
      <c r="KUA23" t="str">
        <v>CUST10031</v>
      </c>
      <c r="KUB23" t="str">
        <v>CUST10052</v>
      </c>
      <c r="KUC23" t="str">
        <v>CUST10089</v>
      </c>
      <c r="KUD23" t="str">
        <v>CUST10200</v>
      </c>
      <c r="KUE23" t="str">
        <v>CUST10230</v>
      </c>
      <c r="KUF23" t="str">
        <v>CUST10051</v>
      </c>
      <c r="KUG23" t="str">
        <v>CUST10036</v>
      </c>
      <c r="KUH23" t="str">
        <v>CUST10105</v>
      </c>
      <c r="KUI23" t="str">
        <v>CUST10210</v>
      </c>
      <c r="KUJ23" t="str">
        <v>CUST10241</v>
      </c>
      <c r="KUK23" t="str">
        <v>CUST10084</v>
      </c>
      <c r="KUL23" t="str">
        <v>CUST10165</v>
      </c>
      <c r="KUM23" t="str">
        <v>CUST10099</v>
      </c>
      <c r="KUN23" t="str">
        <v>CUST10226</v>
      </c>
      <c r="KUO23" t="str">
        <v>CUST10224</v>
      </c>
      <c r="KUP23" t="str">
        <v>CUST10024</v>
      </c>
      <c r="KUQ23" t="str">
        <v>CUST10163</v>
      </c>
      <c r="KUR23" t="str">
        <v>CUST10146</v>
      </c>
      <c r="KUS23" t="str">
        <v>CUST10080</v>
      </c>
      <c r="KUT23" t="str">
        <v>CUST10184</v>
      </c>
      <c r="KUU23" t="str">
        <v>CUST10041</v>
      </c>
      <c r="KUV23" t="str">
        <v>CUST10138</v>
      </c>
      <c r="KUW23" t="str">
        <v>CUST10128</v>
      </c>
      <c r="KUX23" t="str">
        <v>CUST10140</v>
      </c>
      <c r="KUY23" t="str">
        <v>CUST10127</v>
      </c>
      <c r="KUZ23" t="str">
        <v>CUST10083</v>
      </c>
      <c r="KVA23" t="str">
        <v>CUST10144</v>
      </c>
      <c r="KVB23" t="str">
        <v>CUST10075</v>
      </c>
      <c r="KVC23" t="str">
        <v>CUST10040</v>
      </c>
      <c r="KVD23" t="str">
        <v>CUST10125</v>
      </c>
      <c r="KVE23" t="str">
        <v>CUST10074</v>
      </c>
      <c r="KVF23" t="str">
        <v>CUST10084</v>
      </c>
      <c r="KVG23" t="str">
        <v>CUST10040</v>
      </c>
      <c r="KVH23" t="str">
        <v>CUST10188</v>
      </c>
      <c r="KVI23" t="str">
        <v>CUST10244</v>
      </c>
      <c r="KVJ23" t="str">
        <v>CUST10140</v>
      </c>
      <c r="KVK23" t="str">
        <v>CUST10066</v>
      </c>
      <c r="KVL23" t="str">
        <v>CUST10229</v>
      </c>
      <c r="KVM23" t="str">
        <v>CUST10153</v>
      </c>
      <c r="KVN23" t="str">
        <v>CUST10100</v>
      </c>
      <c r="KVO23" t="str">
        <v>CUST10007</v>
      </c>
      <c r="KVP23" t="str">
        <v>CUST10243</v>
      </c>
      <c r="KVQ23" t="str">
        <v>CUST10140</v>
      </c>
      <c r="KVR23" t="str">
        <v>CUST10015</v>
      </c>
      <c r="KVS23" t="str">
        <v>CUST10155</v>
      </c>
      <c r="KVT23" t="str">
        <v>CUST10210</v>
      </c>
      <c r="KVU23" t="str">
        <v>CUST10205</v>
      </c>
      <c r="KVV23" t="str">
        <v>CUST10071</v>
      </c>
      <c r="KVW23" t="str">
        <v>CUST10163</v>
      </c>
      <c r="KVX23" t="str">
        <v>CUST10053</v>
      </c>
      <c r="KVY23" t="str">
        <v>CUST10200</v>
      </c>
      <c r="KVZ23" t="str">
        <v>CUST10155</v>
      </c>
      <c r="KWA23" t="str">
        <v>CUST10088</v>
      </c>
      <c r="KWB23" t="str">
        <v>CUST10178</v>
      </c>
      <c r="KWC23" t="str">
        <v>CUST10113</v>
      </c>
      <c r="KWD23" t="str">
        <v>CUST10120</v>
      </c>
      <c r="KWE23" t="str">
        <v>CUST10163</v>
      </c>
      <c r="KWF23" t="str">
        <v>CUST10150</v>
      </c>
      <c r="KWG23" t="str">
        <v>CUST10204</v>
      </c>
      <c r="KWH23" t="str">
        <v>CUST10176</v>
      </c>
      <c r="KWI23" t="str">
        <v>CUST10178</v>
      </c>
      <c r="KWJ23" t="str">
        <v>CUST10044</v>
      </c>
      <c r="KWK23" t="str">
        <v>CUST10196</v>
      </c>
      <c r="KWL23" t="str">
        <v>CUST10044</v>
      </c>
      <c r="KWM23" t="str">
        <v>CUST10183</v>
      </c>
      <c r="KWN23" t="str">
        <v>CUST10134</v>
      </c>
      <c r="KWO23" t="str">
        <v>CUST10180</v>
      </c>
      <c r="KWP23" t="str">
        <v>CUST10138</v>
      </c>
      <c r="KWQ23" t="str">
        <v>CUST10036</v>
      </c>
      <c r="KWR23" t="str">
        <v>CUST10051</v>
      </c>
      <c r="KWS23" t="str">
        <v>CUST10113</v>
      </c>
      <c r="KWT23" t="str">
        <v>CUST10186</v>
      </c>
      <c r="KWU23" t="str">
        <v>CUST10055</v>
      </c>
      <c r="KWV23" t="str">
        <v>CUST10086</v>
      </c>
      <c r="KWW23" t="str">
        <v>CUST10028</v>
      </c>
      <c r="KWX23" t="str">
        <v>CUST10121</v>
      </c>
      <c r="KWY23" t="str">
        <v>CUST10147</v>
      </c>
      <c r="KWZ23" t="str">
        <v>CUST10242</v>
      </c>
      <c r="KXA23" t="str">
        <v>CUST10071</v>
      </c>
      <c r="KXB23" t="str">
        <v>CUST10028</v>
      </c>
      <c r="KXC23" t="str">
        <v>CUST10085</v>
      </c>
      <c r="KXD23" t="str">
        <v>CUST10084</v>
      </c>
      <c r="KXE23" t="str">
        <v>CUST10198</v>
      </c>
      <c r="KXF23" t="str">
        <v>CUST10098</v>
      </c>
      <c r="KXG23" t="str">
        <v>CUST10004</v>
      </c>
      <c r="KXH23" t="str">
        <v>CUST10027</v>
      </c>
      <c r="KXI23" t="str">
        <v>CUST10170</v>
      </c>
      <c r="KXJ23" t="str">
        <v>CUST10062</v>
      </c>
      <c r="KXK23" t="str">
        <v>CUST10044</v>
      </c>
      <c r="KXL23" t="str">
        <v>CUST10177</v>
      </c>
      <c r="KXM23" t="str">
        <v>CUST10188</v>
      </c>
      <c r="KXN23" t="str">
        <v>CUST10113</v>
      </c>
      <c r="KXO23" t="str">
        <v>CUST10160</v>
      </c>
      <c r="KXP23" t="str">
        <v>CUST10163</v>
      </c>
      <c r="KXQ23" t="str">
        <v>CUST10109</v>
      </c>
      <c r="KXR23" t="str">
        <v>CUST10128</v>
      </c>
      <c r="KXS23" t="str">
        <v>CUST10217</v>
      </c>
      <c r="KXT23" t="str">
        <v>CUST10178</v>
      </c>
      <c r="KXU23" t="str">
        <v>CUST10226</v>
      </c>
      <c r="KXV23" t="str">
        <v>CUST10104</v>
      </c>
      <c r="KXW23" t="str">
        <v>CUST10236</v>
      </c>
      <c r="KXX23" t="str">
        <v>CUST10085</v>
      </c>
      <c r="KXY23" t="str">
        <v>CUST10039</v>
      </c>
      <c r="KXZ23" t="str">
        <v>CUST10206</v>
      </c>
      <c r="KYA23" t="str">
        <v>CUST10137</v>
      </c>
      <c r="KYB23" t="str">
        <v>CUST10023</v>
      </c>
      <c r="KYC23" t="str">
        <v>CUST10242</v>
      </c>
      <c r="KYD23" t="str">
        <v>CUST10204</v>
      </c>
      <c r="KYE23" t="str">
        <v>CUST10239</v>
      </c>
      <c r="KYF23" t="str">
        <v>CUST10125</v>
      </c>
      <c r="KYG23" t="str">
        <v>CUST10170</v>
      </c>
      <c r="KYH23" t="str">
        <v>CUST10190</v>
      </c>
      <c r="KYI23" t="str">
        <v>CUST10111</v>
      </c>
      <c r="KYJ23" t="str">
        <v>CUST10036</v>
      </c>
      <c r="KYK23" t="str">
        <v>CUST10165</v>
      </c>
      <c r="KYL23" t="str">
        <v>CUST10232</v>
      </c>
      <c r="KYM23" t="str">
        <v>CUST10051</v>
      </c>
      <c r="KYN23" t="str">
        <v>CUST10154</v>
      </c>
      <c r="KYO23" t="str">
        <v>CUST10203</v>
      </c>
      <c r="KYP23" t="str">
        <v>CUST10036</v>
      </c>
      <c r="KYQ23" t="str">
        <v>CUST10188</v>
      </c>
      <c r="KYR23" t="str">
        <v>CUST10159</v>
      </c>
      <c r="KYS23" t="str">
        <v>CUST10172</v>
      </c>
      <c r="KYT23" t="str">
        <v>CUST10240</v>
      </c>
      <c r="KYU23" t="str">
        <v>CUST10221</v>
      </c>
      <c r="KYV23" t="str">
        <v>CUST10034</v>
      </c>
      <c r="KYW23" t="str">
        <v>CUST10087</v>
      </c>
      <c r="KYX23" t="str">
        <v>CUST10151</v>
      </c>
      <c r="KYY23" t="str">
        <v>CUST10150</v>
      </c>
      <c r="KYZ23" t="str">
        <v>CUST10077</v>
      </c>
      <c r="KZA23" t="str">
        <v>CUST10103</v>
      </c>
      <c r="KZB23" t="str">
        <v>CUST10213</v>
      </c>
      <c r="KZC23" t="str">
        <v>CUST10036</v>
      </c>
      <c r="KZD23" t="str">
        <v>CUST10068</v>
      </c>
      <c r="KZE23" t="str">
        <v>CUST10222</v>
      </c>
      <c r="KZF23" t="str">
        <v>CUST10220</v>
      </c>
      <c r="KZG23" t="str">
        <v>CUST10161</v>
      </c>
      <c r="KZH23" t="str">
        <v>CUST10108</v>
      </c>
      <c r="KZI23" t="str">
        <v>CUST10174</v>
      </c>
      <c r="KZJ23" t="str">
        <v>CUST10214</v>
      </c>
      <c r="KZK23" t="str">
        <v>CUST10125</v>
      </c>
      <c r="KZL23" t="str">
        <v>CUST10221</v>
      </c>
      <c r="KZM23" t="str">
        <v>CUST10038</v>
      </c>
      <c r="KZN23" t="str">
        <v>CUST10227</v>
      </c>
      <c r="KZO23" t="str">
        <v>CUST10184</v>
      </c>
      <c r="KZP23" t="str">
        <v>CUST10162</v>
      </c>
      <c r="KZQ23" t="str">
        <v>CUST10118</v>
      </c>
      <c r="KZR23" t="str">
        <v>CUST10222</v>
      </c>
      <c r="KZS23" t="str">
        <v>CUST10016</v>
      </c>
      <c r="KZT23" t="str">
        <v>CUST10138</v>
      </c>
      <c r="KZU23" t="str">
        <v>CUST10232</v>
      </c>
      <c r="KZV23" t="str">
        <v>CUST10092</v>
      </c>
      <c r="KZW23" t="str">
        <v>CUST10075</v>
      </c>
      <c r="KZX23" t="str">
        <v>CUST10135</v>
      </c>
      <c r="KZY23" t="str">
        <v>CUST10237</v>
      </c>
      <c r="KZZ23" t="str">
        <v>CUST10217</v>
      </c>
      <c r="LAA23" t="str">
        <v>CUST10086</v>
      </c>
      <c r="LAB23" t="str">
        <v>CUST10207</v>
      </c>
      <c r="LAC23" t="str">
        <v>CUST10106</v>
      </c>
      <c r="LAD23" t="str">
        <v>CUST10175</v>
      </c>
      <c r="LAE23" t="str">
        <v>CUST10175</v>
      </c>
      <c r="LAF23" t="str">
        <v>CUST10177</v>
      </c>
      <c r="LAG23" t="str">
        <v>CUST10018</v>
      </c>
      <c r="LAH23" t="str">
        <v>CUST10134</v>
      </c>
      <c r="LAI23" t="str">
        <v>CUST10180</v>
      </c>
      <c r="LAJ23" t="str">
        <v>CUST10043</v>
      </c>
      <c r="LAK23" t="str">
        <v>CUST10006</v>
      </c>
      <c r="LAL23" t="str">
        <v>CUST10219</v>
      </c>
      <c r="LAM23" t="str">
        <v>CUST10030</v>
      </c>
      <c r="LAN23" t="str">
        <v>CUST10099</v>
      </c>
      <c r="LAO23" t="str">
        <v>CUST10177</v>
      </c>
      <c r="LAP23" t="str">
        <v>CUST10068</v>
      </c>
      <c r="LAQ23" t="str">
        <v>CUST10217</v>
      </c>
      <c r="LAR23" t="str">
        <v>CUST10188</v>
      </c>
      <c r="LAS23" t="str">
        <v>CUST10155</v>
      </c>
      <c r="LAT23" t="str">
        <v>CUST10152</v>
      </c>
      <c r="LAU23" t="str">
        <v>CUST10174</v>
      </c>
      <c r="LAV23" t="str">
        <v>CUST10150</v>
      </c>
      <c r="LAW23" t="str">
        <v>CUST10077</v>
      </c>
      <c r="LAX23" t="str">
        <v>CUST10164</v>
      </c>
      <c r="LAY23" t="str">
        <v>CUST10220</v>
      </c>
      <c r="LAZ23" t="str">
        <v>CUST10212</v>
      </c>
      <c r="LBA23" t="str">
        <v>CUST10165</v>
      </c>
      <c r="LBB23" t="str">
        <v>CUST10178</v>
      </c>
      <c r="LBC23" t="str">
        <v>CUST10202</v>
      </c>
      <c r="LBD23" t="str">
        <v>CUST10195</v>
      </c>
      <c r="LBE23" t="str">
        <v>CUST10095</v>
      </c>
      <c r="LBF23" t="str">
        <v>CUST10066</v>
      </c>
      <c r="LBG23" t="str">
        <v>CUST10120</v>
      </c>
      <c r="LBH23" t="str">
        <v>CUST10171</v>
      </c>
      <c r="LBI23" t="str">
        <v>CUST10177</v>
      </c>
      <c r="LBJ23" t="str">
        <v>CUST10061</v>
      </c>
      <c r="LBK23" t="str">
        <v>CUST10122</v>
      </c>
      <c r="LBL23" t="str">
        <v>CUST10087</v>
      </c>
      <c r="LBM23" t="str">
        <v>CUST10056</v>
      </c>
      <c r="LBN23" t="str">
        <v>CUST10007</v>
      </c>
      <c r="LBO23" t="str">
        <v>CUST10043</v>
      </c>
      <c r="LBP23" t="str">
        <v>CUST10045</v>
      </c>
      <c r="LBQ23" t="str">
        <v>CUST10175</v>
      </c>
      <c r="LBR23" t="str">
        <v>CUST10008</v>
      </c>
      <c r="LBS23" t="str">
        <v>CUST10074</v>
      </c>
      <c r="LBT23" t="str">
        <v>CUST10010</v>
      </c>
      <c r="LBU23" t="str">
        <v>CUST10147</v>
      </c>
      <c r="LBV23" t="str">
        <v>CUST10207</v>
      </c>
      <c r="LBW23" t="str">
        <v>CUST10086</v>
      </c>
      <c r="LBX23" t="str">
        <v>CUST10043</v>
      </c>
      <c r="LBY23" t="str">
        <v>CUST10166</v>
      </c>
      <c r="LBZ23" t="str">
        <v>CUST10008</v>
      </c>
      <c r="LCA23" t="str">
        <v>CUST10152</v>
      </c>
      <c r="LCB23" t="str">
        <v>CUST10005</v>
      </c>
      <c r="LCC23" t="str">
        <v>CUST10198</v>
      </c>
      <c r="LCD23" t="str">
        <v>CUST10143</v>
      </c>
      <c r="LCE23" t="str">
        <v>CUST10175</v>
      </c>
      <c r="LCF23" t="str">
        <v>CUST10149</v>
      </c>
      <c r="LCG23" t="str">
        <v>CUST10062</v>
      </c>
      <c r="LCH23" t="str">
        <v>CUST10188</v>
      </c>
      <c r="LCI23" t="str">
        <v>CUST10052</v>
      </c>
      <c r="LCJ23" t="str">
        <v>CUST10162</v>
      </c>
      <c r="LCK23" t="str">
        <v>CUST10076</v>
      </c>
      <c r="LCL23" t="str">
        <v>CUST10072</v>
      </c>
      <c r="LCM23" t="str">
        <v>CUST10047</v>
      </c>
      <c r="LCN23" t="str">
        <v>CUST10078</v>
      </c>
      <c r="LCO23" t="str">
        <v>CUST10136</v>
      </c>
      <c r="LCP23" t="str">
        <v>CUST10087</v>
      </c>
      <c r="LCQ23" t="str">
        <v>CUST10054</v>
      </c>
      <c r="LCR23" t="str">
        <v>CUST10113</v>
      </c>
      <c r="LCS23" t="str">
        <v>CUST10070</v>
      </c>
      <c r="LCT23" t="str">
        <v>CUST10011</v>
      </c>
      <c r="LCU23" t="str">
        <v>CUST10016</v>
      </c>
      <c r="LCV23" t="str">
        <v>CUST10159</v>
      </c>
      <c r="LCW23" t="str">
        <v>CUST10173</v>
      </c>
      <c r="LCX23" t="str">
        <v>CUST10175</v>
      </c>
      <c r="LCY23" t="str">
        <v>CUST10142</v>
      </c>
      <c r="LCZ23" t="str">
        <v>CUST10030</v>
      </c>
      <c r="LDA23" t="str">
        <v>CUST10051</v>
      </c>
      <c r="LDB23" t="str">
        <v>CUST10133</v>
      </c>
      <c r="LDC23" t="str">
        <v>CUST10193</v>
      </c>
      <c r="LDD23" t="str">
        <v>CUST10175</v>
      </c>
      <c r="LDE23" t="str">
        <v>CUST10025</v>
      </c>
      <c r="LDF23" t="str">
        <v>CUST10119</v>
      </c>
      <c r="LDG23" t="str">
        <v>CUST10149</v>
      </c>
      <c r="LDH23" t="str">
        <v>CUST10186</v>
      </c>
      <c r="LDI23" t="str">
        <v>CUST10071</v>
      </c>
      <c r="LDJ23" t="str">
        <v>CUST10210</v>
      </c>
      <c r="LDK23" t="str">
        <v>CUST10150</v>
      </c>
      <c r="LDL23" t="str">
        <v>CUST10226</v>
      </c>
      <c r="LDM23" t="str">
        <v>CUST10225</v>
      </c>
      <c r="LDN23" t="str">
        <v>CUST10113</v>
      </c>
      <c r="LDO23" t="str">
        <v>CUST10109</v>
      </c>
      <c r="LDP23" t="str">
        <v>CUST10190</v>
      </c>
      <c r="LDQ23" t="str">
        <v>CUST10166</v>
      </c>
      <c r="LDR23" t="str">
        <v>CUST10048</v>
      </c>
      <c r="LDS23" t="str">
        <v>CUST10158</v>
      </c>
      <c r="LDT23" t="str">
        <v>CUST10240</v>
      </c>
      <c r="LDU23" t="str">
        <v>CUST10214</v>
      </c>
      <c r="LDV23" t="str">
        <v>CUST10049</v>
      </c>
      <c r="LDW23" t="str">
        <v>CUST10023</v>
      </c>
      <c r="LDX23" t="str">
        <v>CUST10018</v>
      </c>
      <c r="LDY23" t="str">
        <v>CUST10133</v>
      </c>
      <c r="LDZ23" t="str">
        <v>CUST10211</v>
      </c>
      <c r="LEA23" t="str">
        <v>CUST10193</v>
      </c>
      <c r="LEB23" t="str">
        <v>CUST10049</v>
      </c>
      <c r="LEC23" t="str">
        <v>CUST10172</v>
      </c>
      <c r="LED23" t="str">
        <v>CUST10022</v>
      </c>
      <c r="LEE23" t="str">
        <v>CUST10060</v>
      </c>
      <c r="LEF23" t="str">
        <v>CUST10065</v>
      </c>
      <c r="LEG23" t="str">
        <v>CUST10205</v>
      </c>
      <c r="LEH23" t="str">
        <v>CUST10206</v>
      </c>
      <c r="LEI23" t="str">
        <v>CUST10020</v>
      </c>
      <c r="LEJ23" t="str">
        <v>CUST10170</v>
      </c>
      <c r="LEK23" t="str">
        <v>CUST10245</v>
      </c>
      <c r="LEL23" t="str">
        <v>CUST10184</v>
      </c>
      <c r="LEM23" t="str">
        <v>CUST10122</v>
      </c>
      <c r="LEN23" t="str">
        <v>CUST10077</v>
      </c>
      <c r="LEO23" t="str">
        <v>CUST10228</v>
      </c>
      <c r="LEP23" t="str">
        <v>CUST10186</v>
      </c>
      <c r="LEQ23" t="str">
        <v>CUST10047</v>
      </c>
      <c r="LER23" t="str">
        <v>CUST10105</v>
      </c>
      <c r="LES23" t="str">
        <v>CUST10171</v>
      </c>
      <c r="LET23" t="str">
        <v>CUST10216</v>
      </c>
      <c r="LEU23" t="str">
        <v>CUST10008</v>
      </c>
      <c r="LEV23" t="str">
        <v>CUST10198</v>
      </c>
      <c r="LEW23" t="str">
        <v>CUST10004</v>
      </c>
      <c r="LEX23" t="str">
        <v>CUST10020</v>
      </c>
      <c r="LEY23" t="str">
        <v>CUST10074</v>
      </c>
      <c r="LEZ23" t="str">
        <v>CUST10035</v>
      </c>
      <c r="LFA23" t="str">
        <v>CUST10136</v>
      </c>
      <c r="LFB23" t="str">
        <v>CUST10218</v>
      </c>
      <c r="LFC23" t="str">
        <v>CUST10069</v>
      </c>
      <c r="LFD23" t="str">
        <v>CUST10237</v>
      </c>
      <c r="LFE23" t="str">
        <v>CUST10107</v>
      </c>
      <c r="LFF23" t="str">
        <v>CUST10025</v>
      </c>
      <c r="LFG23" t="str">
        <v>CUST10044</v>
      </c>
      <c r="LFH23" t="str">
        <v>CUST10154</v>
      </c>
      <c r="LFI23" t="str">
        <v>CUST10036</v>
      </c>
      <c r="LFJ23" t="str">
        <v>CUST10126</v>
      </c>
      <c r="LFK23" t="str">
        <v>CUST10012</v>
      </c>
      <c r="LFL23" t="str">
        <v>CUST10012</v>
      </c>
      <c r="LFM23" t="str">
        <v>CUST10202</v>
      </c>
      <c r="LFN23" t="str">
        <v>CUST10151</v>
      </c>
      <c r="LFO23" t="str">
        <v>CUST10047</v>
      </c>
      <c r="LFP23" t="str">
        <v>CUST10096</v>
      </c>
      <c r="LFQ23" t="str">
        <v>CUST10022</v>
      </c>
      <c r="LFR23" t="str">
        <v>CUST10098</v>
      </c>
      <c r="LFS23" t="str">
        <v>CUST10156</v>
      </c>
      <c r="LFT23" t="str">
        <v>CUST10050</v>
      </c>
      <c r="LFU23" t="str">
        <v>CUST10167</v>
      </c>
      <c r="LFV23" t="str">
        <v>CUST10106</v>
      </c>
      <c r="LFW23" t="str">
        <v>CUST10117</v>
      </c>
      <c r="LFX23" t="str">
        <v>CUST10049</v>
      </c>
      <c r="LFY23" t="str">
        <v>CUST10242</v>
      </c>
      <c r="LFZ23" t="str">
        <v>CUST10227</v>
      </c>
      <c r="LGA23" t="str">
        <v>CUST10067</v>
      </c>
      <c r="LGB23" t="str">
        <v>CUST10035</v>
      </c>
      <c r="LGC23" t="str">
        <v>CUST10155</v>
      </c>
      <c r="LGD23" t="str">
        <v>CUST10181</v>
      </c>
      <c r="LGE23" t="str">
        <v>CUST10155</v>
      </c>
      <c r="LGF23" t="str">
        <v>CUST10083</v>
      </c>
      <c r="LGG23" t="str">
        <v>CUST10008</v>
      </c>
      <c r="LGH23" t="str">
        <v>CUST10007</v>
      </c>
      <c r="LGI23" t="str">
        <v>CUST10178</v>
      </c>
      <c r="LGJ23" t="str">
        <v>CUST10149</v>
      </c>
      <c r="LGK23" t="str">
        <v>CUST10205</v>
      </c>
      <c r="LGL23" t="str">
        <v>CUST10172</v>
      </c>
      <c r="LGM23" t="str">
        <v>CUST10076</v>
      </c>
      <c r="LGN23" t="str">
        <v>CUST10102</v>
      </c>
      <c r="LGO23" t="str">
        <v>CUST10173</v>
      </c>
      <c r="LGP23" t="str">
        <v>CUST10166</v>
      </c>
      <c r="LGQ23" t="str">
        <v>CUST10139</v>
      </c>
      <c r="LGR23" t="str">
        <v>CUST10218</v>
      </c>
      <c r="LGS23" t="str">
        <v>CUST10212</v>
      </c>
      <c r="LGT23" t="str">
        <v>CUST10071</v>
      </c>
      <c r="LGU23" t="str">
        <v>CUST10210</v>
      </c>
      <c r="LGV23" t="str">
        <v>CUST10052</v>
      </c>
      <c r="LGW23" t="str">
        <v>CUST10165</v>
      </c>
      <c r="LGX23" t="str">
        <v>CUST10065</v>
      </c>
      <c r="LGY23" t="str">
        <v>CUST10008</v>
      </c>
      <c r="LGZ23" t="str">
        <v>CUST10179</v>
      </c>
      <c r="LHA23" t="str">
        <v>CUST10174</v>
      </c>
      <c r="LHB23" t="str">
        <v>CUST10040</v>
      </c>
      <c r="LHC23" t="str">
        <v>CUST10125</v>
      </c>
      <c r="LHD23" t="str">
        <v>CUST10072</v>
      </c>
      <c r="LHE23" t="str">
        <v>CUST10182</v>
      </c>
      <c r="LHF23" t="str">
        <v>CUST10045</v>
      </c>
      <c r="LHG23" t="str">
        <v>CUST10243</v>
      </c>
      <c r="LHH23" t="str">
        <v>CUST10231</v>
      </c>
      <c r="LHI23" t="str">
        <v>CUST10060</v>
      </c>
      <c r="LHJ23" t="str">
        <v>CUST10210</v>
      </c>
      <c r="LHK23" t="str">
        <v>CUST10155</v>
      </c>
      <c r="LHL23" t="str">
        <v>CUST10087</v>
      </c>
      <c r="LHM23" t="str">
        <v>CUST10148</v>
      </c>
      <c r="LHN23" t="str">
        <v>CUST10218</v>
      </c>
      <c r="LHO23" t="str">
        <v>CUST10042</v>
      </c>
      <c r="LHP23" t="str">
        <v>CUST10220</v>
      </c>
      <c r="LHQ23" t="str">
        <v>CUST10234</v>
      </c>
      <c r="LHR23" t="str">
        <v>CUST10021</v>
      </c>
      <c r="LHS23" t="str">
        <v>CUST10073</v>
      </c>
      <c r="LHT23" t="str">
        <v>CUST10137</v>
      </c>
      <c r="LHU23" t="str">
        <v>CUST10029</v>
      </c>
      <c r="LHV23" t="str">
        <v>CUST10035</v>
      </c>
      <c r="LHW23" t="str">
        <v>CUST10118</v>
      </c>
      <c r="LHX23" t="str">
        <v>CUST10149</v>
      </c>
      <c r="LHY23" t="str">
        <v>CUST10179</v>
      </c>
      <c r="LHZ23" t="str">
        <v>CUST10151</v>
      </c>
      <c r="LIA23" t="str">
        <v>CUST10217</v>
      </c>
      <c r="LIB23" t="str">
        <v>CUST10041</v>
      </c>
      <c r="LIC23" t="str">
        <v>CUST10130</v>
      </c>
      <c r="LID23" t="str">
        <v>CUST10090</v>
      </c>
      <c r="LIE23" t="str">
        <v>CUST10026</v>
      </c>
      <c r="LIF23" t="str">
        <v>CUST10042</v>
      </c>
      <c r="LIG23" t="str">
        <v>CUST10161</v>
      </c>
      <c r="LIH23" t="str">
        <v>CUST10199</v>
      </c>
      <c r="LII23" t="str">
        <v>CUST10138</v>
      </c>
      <c r="LIJ23" t="str">
        <v>CUST10149</v>
      </c>
      <c r="LIK23" t="str">
        <v>CUST10075</v>
      </c>
      <c r="LIL23" t="str">
        <v>CUST10169</v>
      </c>
      <c r="LIM23" t="str">
        <v>CUST10154</v>
      </c>
      <c r="LIN23" t="str">
        <v>CUST10140</v>
      </c>
      <c r="LIO23" t="str">
        <v>CUST10107</v>
      </c>
      <c r="LIP23" t="str">
        <v>CUST10221</v>
      </c>
      <c r="LIQ23" t="str">
        <v>CUST10026</v>
      </c>
      <c r="LIR23" t="str">
        <v>CUST10051</v>
      </c>
      <c r="LIS23" t="str">
        <v>CUST10006</v>
      </c>
      <c r="LIT23" t="str">
        <v>CUST10067</v>
      </c>
      <c r="LIU23" t="str">
        <v>CUST10107</v>
      </c>
      <c r="LIV23" t="str">
        <v>CUST10180</v>
      </c>
      <c r="LIW23" t="str">
        <v>CUST10219</v>
      </c>
      <c r="LIX23" t="str">
        <v>CUST10121</v>
      </c>
      <c r="LIY23" t="str">
        <v>CUST10063</v>
      </c>
      <c r="LIZ23" t="str">
        <v>CUST10026</v>
      </c>
      <c r="LJA23" t="str">
        <v>CUST10165</v>
      </c>
      <c r="LJB23" t="str">
        <v>CUST10008</v>
      </c>
      <c r="LJC23" t="str">
        <v>CUST10012</v>
      </c>
      <c r="LJD23" t="str">
        <v>CUST10016</v>
      </c>
      <c r="LJE23" t="str">
        <v>CUST10121</v>
      </c>
      <c r="LJF23" t="str">
        <v>CUST10235</v>
      </c>
      <c r="LJG23" t="str">
        <v>CUST10218</v>
      </c>
      <c r="LJH23" t="str">
        <v>CUST10096</v>
      </c>
      <c r="LJI23" t="str">
        <v>CUST10122</v>
      </c>
      <c r="LJJ23" t="str">
        <v>CUST10238</v>
      </c>
      <c r="LJK23" t="str">
        <v>CUST10210</v>
      </c>
      <c r="LJL23" t="str">
        <v>CUST10133</v>
      </c>
      <c r="LJM23" t="str">
        <v>CUST10043</v>
      </c>
      <c r="LJN23" t="str">
        <v>CUST10019</v>
      </c>
      <c r="LJO23" t="str">
        <v>CUST10084</v>
      </c>
      <c r="LJP23" t="str">
        <v>CUST10226</v>
      </c>
      <c r="LJQ23" t="str">
        <v>CUST10234</v>
      </c>
      <c r="LJR23" t="str">
        <v>CUST10074</v>
      </c>
      <c r="LJS23" t="str">
        <v>CUST10004</v>
      </c>
      <c r="LJT23" t="str">
        <v>CUST10232</v>
      </c>
      <c r="LJU23" t="str">
        <v>CUST10077</v>
      </c>
      <c r="LJV23" t="str">
        <v>CUST10225</v>
      </c>
      <c r="LJW23" t="str">
        <v>CUST10021</v>
      </c>
      <c r="LJX23" t="str">
        <v>CUST10154</v>
      </c>
      <c r="LJY23" t="str">
        <v>CUST10071</v>
      </c>
      <c r="LJZ23" t="str">
        <v>CUST10027</v>
      </c>
      <c r="LKA23" t="str">
        <v>CUST10167</v>
      </c>
      <c r="LKB23" t="str">
        <v>CUST10228</v>
      </c>
      <c r="LKC23" t="str">
        <v>CUST10196</v>
      </c>
      <c r="LKD23" t="str">
        <v>CUST10221</v>
      </c>
      <c r="LKE23" t="str">
        <v>CUST10025</v>
      </c>
      <c r="LKF23" t="str">
        <v>CUST10052</v>
      </c>
      <c r="LKG23" t="str">
        <v>CUST10178</v>
      </c>
      <c r="LKH23" t="str">
        <v>CUST10042</v>
      </c>
      <c r="LKI23" t="str">
        <v>CUST10022</v>
      </c>
      <c r="LKJ23" t="str">
        <v>CUST10033</v>
      </c>
      <c r="LKK23" t="str">
        <v>CUST10038</v>
      </c>
      <c r="LKL23" t="str">
        <v>CUST10220</v>
      </c>
      <c r="LKM23" t="str">
        <v>CUST10174</v>
      </c>
      <c r="LKN23" t="str">
        <v>CUST10064</v>
      </c>
      <c r="LKO23" t="str">
        <v>CUST10198</v>
      </c>
      <c r="LKP23" t="str">
        <v>CUST10039</v>
      </c>
      <c r="LKQ23" t="str">
        <v>CUST10236</v>
      </c>
      <c r="LKR23" t="str">
        <v>CUST10164</v>
      </c>
      <c r="LKS23" t="str">
        <v>CUST10173</v>
      </c>
      <c r="LKT23" t="str">
        <v>CUST10103</v>
      </c>
      <c r="LKU23" t="str">
        <v>CUST10051</v>
      </c>
      <c r="LKV23" t="str">
        <v>CUST10227</v>
      </c>
      <c r="LKW23" t="str">
        <v>CUST10060</v>
      </c>
      <c r="LKX23" t="str">
        <v>CUST10239</v>
      </c>
      <c r="LKY23" t="str">
        <v>CUST10122</v>
      </c>
      <c r="LKZ23" t="str">
        <v>CUST10199</v>
      </c>
      <c r="LLA23" t="str">
        <v>CUST10165</v>
      </c>
      <c r="LLB23" t="str">
        <v>CUST10172</v>
      </c>
      <c r="LLC23" t="str">
        <v>CUST10047</v>
      </c>
      <c r="LLD23" t="str">
        <v>CUST10054</v>
      </c>
      <c r="LLE23" t="str">
        <v>CUST10002</v>
      </c>
      <c r="LLF23" t="str">
        <v>CUST10079</v>
      </c>
      <c r="LLG23" t="str">
        <v>CUST10089</v>
      </c>
      <c r="LLH23" t="str">
        <v>CUST10203</v>
      </c>
      <c r="LLI23" t="str">
        <v>CUST10131</v>
      </c>
      <c r="LLJ23" t="str">
        <v>CUST10023</v>
      </c>
      <c r="LLK23" t="str">
        <v>CUST10053</v>
      </c>
      <c r="LLL23" t="str">
        <v>CUST10027</v>
      </c>
      <c r="LLM23" t="str">
        <v>CUST10210</v>
      </c>
      <c r="LLN23" t="str">
        <v>CUST10053</v>
      </c>
      <c r="LLO23" t="str">
        <v>CUST10153</v>
      </c>
      <c r="LLP23" t="str">
        <v>CUST10104</v>
      </c>
      <c r="LLQ23" t="str">
        <v>CUST10137</v>
      </c>
      <c r="LLR23" t="str">
        <v>CUST10125</v>
      </c>
      <c r="LLS23" t="str">
        <v>CUST10006</v>
      </c>
      <c r="LLT23" t="str">
        <v>CUST10163</v>
      </c>
      <c r="LLU23" t="str">
        <v>CUST10154</v>
      </c>
      <c r="LLV23" t="str">
        <v>CUST10082</v>
      </c>
      <c r="LLW23" t="str">
        <v>CUST10180</v>
      </c>
      <c r="LLX23" t="str">
        <v>CUST10148</v>
      </c>
      <c r="LLY23" t="str">
        <v>CUST10093</v>
      </c>
      <c r="LLZ23" t="str">
        <v>CUST10242</v>
      </c>
      <c r="LMA23" t="str">
        <v>CUST10173</v>
      </c>
      <c r="LMB23" t="str">
        <v>CUST10014</v>
      </c>
      <c r="LMC23" t="str">
        <v>CUST10214</v>
      </c>
      <c r="LMD23" t="str">
        <v>CUST10011</v>
      </c>
      <c r="LME23" t="str">
        <v>CUST10175</v>
      </c>
      <c r="LMF23" t="str">
        <v>CUST10063</v>
      </c>
      <c r="LMG23" t="str">
        <v>CUST10028</v>
      </c>
      <c r="LMH23" t="str">
        <v>CUST10085</v>
      </c>
      <c r="LMI23" t="str">
        <v>CUST10223</v>
      </c>
      <c r="LMJ23" t="str">
        <v>CUST10174</v>
      </c>
      <c r="LMK23" t="str">
        <v>CUST10080</v>
      </c>
      <c r="LML23" t="str">
        <v>CUST10144</v>
      </c>
      <c r="LMM23" t="str">
        <v>CUST10092</v>
      </c>
      <c r="LMN23" t="str">
        <v>CUST10099</v>
      </c>
      <c r="LMO23" t="str">
        <v>CUST10122</v>
      </c>
      <c r="LMP23" t="str">
        <v>CUST10158</v>
      </c>
      <c r="LMQ23" t="str">
        <v>CUST10186</v>
      </c>
      <c r="LMR23" t="str">
        <v>CUST10083</v>
      </c>
      <c r="LMS23" t="str">
        <v>CUST10205</v>
      </c>
      <c r="LMT23" t="str">
        <v>CUST10076</v>
      </c>
      <c r="LMU23" t="str">
        <v>CUST10042</v>
      </c>
      <c r="LMV23" t="str">
        <v>CUST10061</v>
      </c>
      <c r="LMW23" t="str">
        <v>CUST10091</v>
      </c>
      <c r="LMX23" t="str">
        <v>CUST10137</v>
      </c>
      <c r="LMY23" t="str">
        <v>CUST10215</v>
      </c>
      <c r="LMZ23" t="str">
        <v>CUST10022</v>
      </c>
      <c r="LNA23" t="str">
        <v>CUST10070</v>
      </c>
      <c r="LNB23" t="str">
        <v>CUST10041</v>
      </c>
      <c r="LNC23" t="str">
        <v>CUST10043</v>
      </c>
      <c r="LND23" t="str">
        <v>CUST10021</v>
      </c>
      <c r="LNE23" t="str">
        <v>CUST10231</v>
      </c>
      <c r="LNF23" t="str">
        <v>CUST10003</v>
      </c>
      <c r="LNG23" t="str">
        <v>CUST10023</v>
      </c>
      <c r="LNH23" t="str">
        <v>CUST10202</v>
      </c>
      <c r="LNI23" t="str">
        <v>CUST10016</v>
      </c>
      <c r="LNJ23" t="str">
        <v>CUST10069</v>
      </c>
      <c r="LNK23" t="str">
        <v>CUST10003</v>
      </c>
      <c r="LNL23" t="str">
        <v>CUST10145</v>
      </c>
      <c r="LNM23" t="str">
        <v>CUST10118</v>
      </c>
      <c r="LNN23" t="str">
        <v>CUST10146</v>
      </c>
      <c r="LNO23" t="str">
        <v>CUST10010</v>
      </c>
      <c r="LNP23" t="str">
        <v>CUST10203</v>
      </c>
      <c r="LNQ23" t="str">
        <v>CUST10060</v>
      </c>
      <c r="LNR23" t="str">
        <v>CUST10066</v>
      </c>
      <c r="LNS23" t="str">
        <v>CUST10231</v>
      </c>
      <c r="LNT23" t="str">
        <v>CUST10057</v>
      </c>
      <c r="LNU23" t="str">
        <v>CUST10044</v>
      </c>
      <c r="LNV23" t="str">
        <v>CUST10150</v>
      </c>
      <c r="LNW23" t="str">
        <v>CUST10136</v>
      </c>
      <c r="LNX23" t="str">
        <v>CUST10134</v>
      </c>
      <c r="LNY23" t="str">
        <v>CUST10138</v>
      </c>
      <c r="LNZ23" t="str">
        <v>CUST10140</v>
      </c>
      <c r="LOA23" t="str">
        <v>CUST10133</v>
      </c>
      <c r="LOB23" t="str">
        <v>CUST10122</v>
      </c>
      <c r="LOC23" t="str">
        <v>CUST10044</v>
      </c>
      <c r="LOD23" t="str">
        <v>CUST10081</v>
      </c>
      <c r="LOE23" t="str">
        <v>CUST10074</v>
      </c>
      <c r="LOF23" t="str">
        <v>CUST10178</v>
      </c>
      <c r="LOG23" t="str">
        <v>CUST10044</v>
      </c>
      <c r="LOH23" t="str">
        <v>CUST10010</v>
      </c>
      <c r="LOI23" t="str">
        <v>CUST10080</v>
      </c>
      <c r="LOJ23" t="str">
        <v>CUST10215</v>
      </c>
      <c r="LOK23" t="str">
        <v>CUST10116</v>
      </c>
      <c r="LOL23" t="str">
        <v>CUST10059</v>
      </c>
      <c r="LOM23" t="str">
        <v>CUST10043</v>
      </c>
      <c r="LON23" t="str">
        <v>CUST10241</v>
      </c>
      <c r="LOO23" t="str">
        <v>CUST10224</v>
      </c>
      <c r="LOP23" t="str">
        <v>CUST10234</v>
      </c>
      <c r="LOQ23" t="str">
        <v>CUST10168</v>
      </c>
      <c r="LOR23" t="str">
        <v>CUST10079</v>
      </c>
      <c r="LOS23" t="str">
        <v>CUST10137</v>
      </c>
      <c r="LOT23" t="str">
        <v>CUST10126</v>
      </c>
      <c r="LOU23" t="str">
        <v>CUST10010</v>
      </c>
      <c r="LOV23" t="str">
        <v>CUST10183</v>
      </c>
      <c r="LOW23" t="str">
        <v>CUST10007</v>
      </c>
      <c r="LOX23" t="str">
        <v>CUST10067</v>
      </c>
      <c r="LOY23" t="str">
        <v>CUST10167</v>
      </c>
      <c r="LOZ23" t="str">
        <v>CUST10133</v>
      </c>
      <c r="LPA23" t="str">
        <v>CUST10100</v>
      </c>
      <c r="LPB23" t="str">
        <v>CUST10138</v>
      </c>
      <c r="LPC23" t="str">
        <v>CUST10164</v>
      </c>
      <c r="LPD23" t="str">
        <v>CUST10140</v>
      </c>
      <c r="LPE23" t="str">
        <v>CUST10077</v>
      </c>
      <c r="LPF23" t="str">
        <v>CUST10024</v>
      </c>
      <c r="LPG23" t="str">
        <v>CUST10180</v>
      </c>
      <c r="LPH23" t="str">
        <v>CUST10210</v>
      </c>
      <c r="LPI23" t="str">
        <v>CUST10080</v>
      </c>
      <c r="LPJ23" t="str">
        <v>CUST10217</v>
      </c>
      <c r="LPK23" t="str">
        <v>CUST10159</v>
      </c>
      <c r="LPL23" t="str">
        <v>CUST10242</v>
      </c>
      <c r="LPM23" t="str">
        <v>CUST10093</v>
      </c>
      <c r="LPN23" t="str">
        <v>CUST10194</v>
      </c>
      <c r="LPO23" t="str">
        <v>CUST10055</v>
      </c>
      <c r="LPP23" t="str">
        <v>CUST10038</v>
      </c>
      <c r="LPQ23" t="str">
        <v>CUST10144</v>
      </c>
      <c r="LPR23" t="str">
        <v>CUST10080</v>
      </c>
      <c r="LPS23" t="str">
        <v>CUST10016</v>
      </c>
      <c r="LPT23" t="str">
        <v>CUST10177</v>
      </c>
      <c r="LPU23" t="str">
        <v>CUST10180</v>
      </c>
      <c r="LPV23" t="str">
        <v>CUST10006</v>
      </c>
      <c r="LPW23" t="str">
        <v>CUST10139</v>
      </c>
      <c r="LPX23" t="str">
        <v>CUST10218</v>
      </c>
      <c r="LPY23" t="str">
        <v>CUST10210</v>
      </c>
      <c r="LPZ23" t="str">
        <v>CUST10167</v>
      </c>
      <c r="LQA23" t="str">
        <v>CUST10036</v>
      </c>
      <c r="LQB23" t="str">
        <v>CUST10169</v>
      </c>
      <c r="LQC23" t="str">
        <v>CUST10046</v>
      </c>
      <c r="LQD23" t="str">
        <v>CUST10171</v>
      </c>
      <c r="LQE23" t="str">
        <v>CUST10073</v>
      </c>
      <c r="LQF23" t="str">
        <v>CUST10217</v>
      </c>
      <c r="LQG23" t="str">
        <v>CUST10053</v>
      </c>
      <c r="LQH23" t="str">
        <v>CUST10137</v>
      </c>
      <c r="LQI23" t="str">
        <v>CUST10139</v>
      </c>
      <c r="LQJ23" t="str">
        <v>CUST10143</v>
      </c>
      <c r="LQK23" t="str">
        <v>CUST10210</v>
      </c>
      <c r="LQL23" t="str">
        <v>CUST10080</v>
      </c>
      <c r="LQM23" t="str">
        <v>CUST10232</v>
      </c>
      <c r="LQN23" t="str">
        <v>CUST10158</v>
      </c>
      <c r="LQO23" t="str">
        <v>CUST10149</v>
      </c>
      <c r="LQP23" t="str">
        <v>CUST10078</v>
      </c>
      <c r="LQQ23" t="str">
        <v>CUST10072</v>
      </c>
      <c r="LQR23" t="str">
        <v>CUST10205</v>
      </c>
      <c r="LQS23" t="str">
        <v>CUST10030</v>
      </c>
      <c r="LQT23" t="str">
        <v>CUST10209</v>
      </c>
      <c r="LQU23" t="str">
        <v>CUST10105</v>
      </c>
      <c r="LQV23" t="str">
        <v>CUST10132</v>
      </c>
      <c r="LQW23" t="str">
        <v>CUST10232</v>
      </c>
      <c r="LQX23" t="str">
        <v>CUST10108</v>
      </c>
      <c r="LQY23" t="str">
        <v>CUST10103</v>
      </c>
      <c r="LQZ23" t="str">
        <v>CUST10122</v>
      </c>
      <c r="LRA23" t="str">
        <v>CUST10175</v>
      </c>
      <c r="LRB23" t="str">
        <v>CUST10085</v>
      </c>
      <c r="LRC23" t="str">
        <v>CUST10174</v>
      </c>
      <c r="LRD23" t="str">
        <v>CUST10016</v>
      </c>
      <c r="LRE23" t="str">
        <v>CUST10043</v>
      </c>
      <c r="LRF23" t="str">
        <v>CUST10137</v>
      </c>
      <c r="LRG23" t="str">
        <v>CUST10138</v>
      </c>
      <c r="LRH23" t="str">
        <v>CUST10007</v>
      </c>
      <c r="LRI23" t="str">
        <v>CUST10163</v>
      </c>
      <c r="LRJ23" t="str">
        <v>CUST10027</v>
      </c>
      <c r="LRK23" t="str">
        <v>CUST10230</v>
      </c>
      <c r="LRL23" t="str">
        <v>CUST10042</v>
      </c>
      <c r="LRM23" t="str">
        <v>CUST10176</v>
      </c>
      <c r="LRN23" t="str">
        <v>CUST10232</v>
      </c>
      <c r="LRO23" t="str">
        <v>CUST10186</v>
      </c>
      <c r="LRP23" t="str">
        <v>CUST10060</v>
      </c>
      <c r="LRQ23" t="str">
        <v>CUST10043</v>
      </c>
      <c r="LRR23" t="str">
        <v>CUST10044</v>
      </c>
      <c r="LRS23" t="str">
        <v>CUST10059</v>
      </c>
      <c r="LRT23" t="str">
        <v>CUST10070</v>
      </c>
      <c r="LRU23" t="str">
        <v>CUST10015</v>
      </c>
      <c r="LRV23" t="str">
        <v>CUST10066</v>
      </c>
      <c r="LRW23" t="str">
        <v>CUST10101</v>
      </c>
      <c r="LRX23" t="str">
        <v>CUST10171</v>
      </c>
      <c r="LRY23" t="str">
        <v>CUST10150</v>
      </c>
      <c r="LRZ23" t="str">
        <v>CUST10196</v>
      </c>
      <c r="LSA23" t="str">
        <v>CUST10176</v>
      </c>
      <c r="LSB23" t="str">
        <v>CUST10088</v>
      </c>
      <c r="LSC23" t="str">
        <v>CUST10199</v>
      </c>
      <c r="LSD23" t="str">
        <v>CUST10115</v>
      </c>
      <c r="LSE23" t="str">
        <v>CUST10122</v>
      </c>
      <c r="LSF23" t="str">
        <v>CUST10147</v>
      </c>
      <c r="LSG23" t="str">
        <v>CUST10113</v>
      </c>
      <c r="LSH23" t="str">
        <v>CUST10136</v>
      </c>
      <c r="LSI23" t="str">
        <v>CUST10130</v>
      </c>
      <c r="LSJ23" t="str">
        <v>CUST10228</v>
      </c>
      <c r="LSK23" t="str">
        <v>CUST10041</v>
      </c>
      <c r="LSL23" t="str">
        <v>CUST10013</v>
      </c>
      <c r="LSM23" t="str">
        <v>CUST10057</v>
      </c>
      <c r="LSN23" t="str">
        <v>CUST10184</v>
      </c>
      <c r="LSO23" t="str">
        <v>CUST10033</v>
      </c>
      <c r="LSP23" t="str">
        <v>CUST10205</v>
      </c>
      <c r="LSQ23" t="str">
        <v>CUST10134</v>
      </c>
      <c r="LSR23" t="str">
        <v>CUST10209</v>
      </c>
      <c r="LSS23" t="str">
        <v>CUST10044</v>
      </c>
      <c r="LST23" t="str">
        <v>CUST10026</v>
      </c>
      <c r="LSU23" t="str">
        <v>CUST10007</v>
      </c>
      <c r="LSV23" t="str">
        <v>CUST10174</v>
      </c>
      <c r="LSW23" t="str">
        <v>CUST10063</v>
      </c>
      <c r="LSX23" t="str">
        <v>CUST10108</v>
      </c>
      <c r="LSY23" t="str">
        <v>CUST10051</v>
      </c>
      <c r="LSZ23" t="str">
        <v>CUST10216</v>
      </c>
      <c r="LTA23" t="str">
        <v>CUST10155</v>
      </c>
      <c r="LTB23" t="str">
        <v>CUST10071</v>
      </c>
      <c r="LTC23" t="str">
        <v>CUST10133</v>
      </c>
      <c r="LTD23" t="str">
        <v>CUST10003</v>
      </c>
      <c r="LTE23" t="str">
        <v>CUST10008</v>
      </c>
      <c r="LTF23" t="str">
        <v>CUST10026</v>
      </c>
      <c r="LTG23" t="str">
        <v>CUST10045</v>
      </c>
      <c r="LTH23" t="str">
        <v>CUST10170</v>
      </c>
      <c r="LTI23" t="str">
        <v>CUST10194</v>
      </c>
      <c r="LTJ23" t="str">
        <v>CUST10199</v>
      </c>
      <c r="LTK23" t="str">
        <v>CUST10045</v>
      </c>
      <c r="LTL23" t="str">
        <v>CUST10050</v>
      </c>
      <c r="LTM23" t="str">
        <v>CUST10182</v>
      </c>
      <c r="LTN23" t="str">
        <v>CUST10008</v>
      </c>
      <c r="LTO23" t="str">
        <v>CUST10218</v>
      </c>
      <c r="LTP23" t="str">
        <v>CUST10215</v>
      </c>
      <c r="LTQ23" t="str">
        <v>CUST10143</v>
      </c>
      <c r="LTR23" t="str">
        <v>CUST10057</v>
      </c>
      <c r="LTS23" t="str">
        <v>CUST10175</v>
      </c>
      <c r="LTT23" t="str">
        <v>CUST10083</v>
      </c>
      <c r="LTU23" t="str">
        <v>CUST10111</v>
      </c>
      <c r="LTV23" t="str">
        <v>CUST10210</v>
      </c>
      <c r="LTW23" t="str">
        <v>CUST10050</v>
      </c>
      <c r="LTX23" t="str">
        <v>CUST10235</v>
      </c>
      <c r="LTY23" t="str">
        <v>CUST10107</v>
      </c>
      <c r="LTZ23" t="str">
        <v>CUST10002</v>
      </c>
      <c r="LUA23" t="str">
        <v>CUST10014</v>
      </c>
      <c r="LUB23" t="str">
        <v>CUST10108</v>
      </c>
      <c r="LUC23" t="str">
        <v>CUST10172</v>
      </c>
      <c r="LUD23" t="str">
        <v>CUST10171</v>
      </c>
      <c r="LUE23" t="str">
        <v>CUST10007</v>
      </c>
      <c r="LUF23" t="str">
        <v>CUST10160</v>
      </c>
      <c r="LUG23" t="str">
        <v>CUST10108</v>
      </c>
      <c r="LUH23" t="str">
        <v>CUST10113</v>
      </c>
      <c r="LUI23" t="str">
        <v>CUST10159</v>
      </c>
      <c r="LUJ23" t="str">
        <v>CUST10018</v>
      </c>
      <c r="LUK23" t="str">
        <v>CUST10170</v>
      </c>
      <c r="LUL23" t="str">
        <v>CUST10117</v>
      </c>
      <c r="LUM23" t="str">
        <v>CUST10150</v>
      </c>
      <c r="LUN23" t="str">
        <v>CUST10175</v>
      </c>
      <c r="LUO23" t="str">
        <v>CUST10076</v>
      </c>
      <c r="LUP23" t="str">
        <v>CUST10026</v>
      </c>
      <c r="LUQ23" t="str">
        <v>CUST10078</v>
      </c>
      <c r="LUR23" t="str">
        <v>CUST10054</v>
      </c>
      <c r="LUS23" t="str">
        <v>CUST10004</v>
      </c>
      <c r="LUT23" t="str">
        <v>CUST10086</v>
      </c>
      <c r="LUU23" t="str">
        <v>CUST10240</v>
      </c>
      <c r="LUV23" t="str">
        <v>CUST10107</v>
      </c>
      <c r="LUW23" t="str">
        <v>CUST10102</v>
      </c>
      <c r="LUX23" t="str">
        <v>CUST10065</v>
      </c>
      <c r="LUY23" t="str">
        <v>CUST10182</v>
      </c>
      <c r="LUZ23" t="str">
        <v>CUST10018</v>
      </c>
      <c r="LVA23" t="str">
        <v>CUST10092</v>
      </c>
      <c r="LVB23" t="str">
        <v>CUST10142</v>
      </c>
      <c r="LVC23" t="str">
        <v>CUST10006</v>
      </c>
      <c r="LVD23" t="str">
        <v>CUST10006</v>
      </c>
      <c r="LVE23" t="str">
        <v>CUST10148</v>
      </c>
      <c r="LVF23" t="str">
        <v>CUST10042</v>
      </c>
      <c r="LVG23" t="str">
        <v>CUST10008</v>
      </c>
      <c r="LVH23" t="str">
        <v>CUST10122</v>
      </c>
      <c r="LVI23" t="str">
        <v>CUST10119</v>
      </c>
      <c r="LVJ23" t="str">
        <v>CUST10111</v>
      </c>
      <c r="LVK23" t="str">
        <v>CUST10015</v>
      </c>
      <c r="LVL23" t="str">
        <v>CUST10080</v>
      </c>
      <c r="LVM23" t="str">
        <v>CUST10044</v>
      </c>
      <c r="LVN23" t="str">
        <v>CUST10039</v>
      </c>
      <c r="LVO23" t="str">
        <v>CUST10115</v>
      </c>
      <c r="LVP23" t="str">
        <v>CUST10238</v>
      </c>
      <c r="LVQ23" t="str">
        <v>CUST10138</v>
      </c>
      <c r="LVR23" t="str">
        <v>CUST10078</v>
      </c>
      <c r="LVS23" t="str">
        <v>CUST10154</v>
      </c>
      <c r="LVT23" t="str">
        <v>CUST10241</v>
      </c>
      <c r="LVU23" t="str">
        <v>CUST10105</v>
      </c>
      <c r="LVV23" t="str">
        <v>CUST10195</v>
      </c>
      <c r="LVW23" t="str">
        <v>CUST10194</v>
      </c>
      <c r="LVX23" t="str">
        <v>CUST10061</v>
      </c>
      <c r="LVY23" t="str">
        <v>CUST10117</v>
      </c>
      <c r="LVZ23" t="str">
        <v>CUST10153</v>
      </c>
      <c r="LWA23" t="str">
        <v>CUST10027</v>
      </c>
      <c r="LWB23" t="str">
        <v>CUST10181</v>
      </c>
      <c r="LWC23" t="str">
        <v>CUST10033</v>
      </c>
      <c r="LWD23" t="str">
        <v>CUST10078</v>
      </c>
      <c r="LWE23" t="str">
        <v>CUST10051</v>
      </c>
      <c r="LWF23" t="str">
        <v>CUST10221</v>
      </c>
      <c r="LWG23" t="str">
        <v>CUST10013</v>
      </c>
      <c r="LWH23" t="str">
        <v>CUST10064</v>
      </c>
      <c r="LWI23" t="str">
        <v>CUST10167</v>
      </c>
      <c r="LWJ23" t="str">
        <v>CUST10053</v>
      </c>
      <c r="LWK23" t="str">
        <v>CUST10209</v>
      </c>
      <c r="LWL23" t="str">
        <v>CUST10044</v>
      </c>
      <c r="LWM23" t="str">
        <v>CUST10092</v>
      </c>
      <c r="LWN23" t="str">
        <v>CUST10093</v>
      </c>
      <c r="LWO23" t="str">
        <v>CUST10016</v>
      </c>
      <c r="LWP23" t="str">
        <v>CUST10222</v>
      </c>
      <c r="LWQ23" t="str">
        <v>CUST10221</v>
      </c>
      <c r="LWR23" t="str">
        <v>CUST10090</v>
      </c>
      <c r="LWS23" t="str">
        <v>CUST10017</v>
      </c>
      <c r="LWT23" t="str">
        <v>CUST10152</v>
      </c>
      <c r="LWU23" t="str">
        <v>CUST10023</v>
      </c>
      <c r="LWV23" t="str">
        <v>CUST10019</v>
      </c>
      <c r="LWW23" t="str">
        <v>CUST10060</v>
      </c>
      <c r="LWX23" t="str">
        <v>CUST10142</v>
      </c>
      <c r="LWY23" t="str">
        <v>CUST10213</v>
      </c>
      <c r="LWZ23" t="str">
        <v>CUST10209</v>
      </c>
      <c r="LXA23" t="str">
        <v>CUST10042</v>
      </c>
      <c r="LXB23" t="str">
        <v>CUST10150</v>
      </c>
      <c r="LXC23" t="str">
        <v>CUST10143</v>
      </c>
      <c r="LXD23" t="str">
        <v>CUST10104</v>
      </c>
      <c r="LXE23" t="str">
        <v>CUST10053</v>
      </c>
      <c r="LXF23" t="str">
        <v>CUST10174</v>
      </c>
      <c r="LXG23" t="str">
        <v>CUST10018</v>
      </c>
      <c r="LXH23" t="str">
        <v>CUST10164</v>
      </c>
      <c r="LXI23" t="str">
        <v>CUST10033</v>
      </c>
      <c r="LXJ23" t="str">
        <v>CUST10020</v>
      </c>
      <c r="LXK23" t="str">
        <v>CUST10222</v>
      </c>
      <c r="LXL23" t="str">
        <v>CUST10220</v>
      </c>
      <c r="LXM23" t="str">
        <v>CUST10027</v>
      </c>
      <c r="LXN23" t="str">
        <v>CUST10243</v>
      </c>
      <c r="LXO23" t="str">
        <v>CUST10060</v>
      </c>
      <c r="LXP23" t="str">
        <v>CUST10093</v>
      </c>
      <c r="LXQ23" t="str">
        <v>CUST10186</v>
      </c>
      <c r="LXR23" t="str">
        <v>CUST10164</v>
      </c>
      <c r="LXS23" t="str">
        <v>CUST10091</v>
      </c>
      <c r="LXT23" t="str">
        <v>CUST10086</v>
      </c>
      <c r="LXU23" t="str">
        <v>CUST10196</v>
      </c>
      <c r="LXV23" t="str">
        <v>CUST10026</v>
      </c>
      <c r="LXW23" t="str">
        <v>CUST10104</v>
      </c>
      <c r="LXX23" t="str">
        <v>CUST10182</v>
      </c>
      <c r="LXY23" t="str">
        <v>CUST10178</v>
      </c>
      <c r="LXZ23" t="str">
        <v>CUST10053</v>
      </c>
      <c r="LYA23" t="str">
        <v>CUST10124</v>
      </c>
      <c r="LYB23" t="str">
        <v>CUST10160</v>
      </c>
      <c r="LYC23" t="str">
        <v>CUST10182</v>
      </c>
      <c r="LYD23" t="str">
        <v>CUST10069</v>
      </c>
      <c r="LYE23" t="str">
        <v>CUST10027</v>
      </c>
      <c r="LYF23" t="str">
        <v>CUST10021</v>
      </c>
      <c r="LYG23" t="str">
        <v>CUST10030</v>
      </c>
      <c r="LYH23" t="str">
        <v>CUST10051</v>
      </c>
      <c r="LYI23" t="str">
        <v>CUST10077</v>
      </c>
      <c r="LYJ23" t="str">
        <v>CUST10052</v>
      </c>
      <c r="LYK23" t="str">
        <v>CUST10239</v>
      </c>
      <c r="LYL23" t="str">
        <v>CUST10164</v>
      </c>
      <c r="LYM23" t="str">
        <v>CUST10227</v>
      </c>
      <c r="LYN23" t="str">
        <v>CUST10209</v>
      </c>
      <c r="LYO23" t="str">
        <v>CUST10176</v>
      </c>
      <c r="LYP23" t="str">
        <v>CUST10076</v>
      </c>
      <c r="LYQ23" t="str">
        <v>CUST10215</v>
      </c>
      <c r="LYR23" t="str">
        <v>CUST10065</v>
      </c>
      <c r="LYS23" t="str">
        <v>CUST10206</v>
      </c>
      <c r="LYT23" t="str">
        <v>CUST10075</v>
      </c>
      <c r="LYU23" t="str">
        <v>CUST10204</v>
      </c>
      <c r="LYV23" t="str">
        <v>CUST10162</v>
      </c>
      <c r="LYW23" t="str">
        <v>CUST10197</v>
      </c>
      <c r="LYX23" t="str">
        <v>CUST10075</v>
      </c>
      <c r="LYY23" t="str">
        <v>CUST10162</v>
      </c>
      <c r="LYZ23" t="str">
        <v>CUST10174</v>
      </c>
      <c r="LZA23" t="str">
        <v>CUST10131</v>
      </c>
      <c r="LZB23" t="str">
        <v>CUST10071</v>
      </c>
      <c r="LZC23" t="str">
        <v>CUST10123</v>
      </c>
      <c r="LZD23" t="str">
        <v>CUST10056</v>
      </c>
      <c r="LZE23" t="str">
        <v>CUST10085</v>
      </c>
      <c r="LZF23" t="str">
        <v>CUST10029</v>
      </c>
      <c r="LZG23" t="str">
        <v>CUST10144</v>
      </c>
      <c r="LZH23" t="str">
        <v>CUST10041</v>
      </c>
      <c r="LZI23" t="str">
        <v>CUST10044</v>
      </c>
      <c r="LZJ23" t="str">
        <v>CUST10200</v>
      </c>
      <c r="LZK23" t="str">
        <v>CUST10213</v>
      </c>
      <c r="LZL23" t="str">
        <v>CUST10208</v>
      </c>
      <c r="LZM23" t="str">
        <v>CUST10045</v>
      </c>
      <c r="LZN23" t="str">
        <v>CUST10177</v>
      </c>
      <c r="LZO23" t="str">
        <v>CUST10239</v>
      </c>
      <c r="LZP23" t="str">
        <v>CUST10024</v>
      </c>
      <c r="LZQ23" t="str">
        <v>CUST10003</v>
      </c>
      <c r="LZR23" t="str">
        <v>CUST10074</v>
      </c>
      <c r="LZS23" t="str">
        <v>CUST10067</v>
      </c>
      <c r="LZT23" t="str">
        <v>CUST10140</v>
      </c>
      <c r="LZU23" t="str">
        <v>CUST10067</v>
      </c>
      <c r="LZV23" t="str">
        <v>CUST10027</v>
      </c>
      <c r="LZW23" t="str">
        <v>CUST10018</v>
      </c>
      <c r="LZX23" t="str">
        <v>CUST10166</v>
      </c>
      <c r="LZY23" t="str">
        <v>CUST10231</v>
      </c>
      <c r="LZZ23" t="str">
        <v>CUST10121</v>
      </c>
      <c r="MAA23" t="str">
        <v>CUST10183</v>
      </c>
      <c r="MAB23" t="str">
        <v>CUST10064</v>
      </c>
      <c r="MAC23" t="str">
        <v>CUST10054</v>
      </c>
      <c r="MAD23" t="str">
        <v>CUST10165</v>
      </c>
      <c r="MAE23" t="str">
        <v>CUST10038</v>
      </c>
      <c r="MAF23" t="str">
        <v>CUST10022</v>
      </c>
      <c r="MAG23" t="str">
        <v>CUST10160</v>
      </c>
      <c r="MAH23" t="str">
        <v>CUST10047</v>
      </c>
      <c r="MAI23" t="str">
        <v>CUST10014</v>
      </c>
      <c r="MAJ23" t="str">
        <v>CUST10037</v>
      </c>
      <c r="MAK23" t="str">
        <v>CUST10011</v>
      </c>
      <c r="MAL23" t="str">
        <v>CUST10166</v>
      </c>
      <c r="MAM23" t="str">
        <v>CUST10218</v>
      </c>
      <c r="MAN23" t="str">
        <v>CUST10130</v>
      </c>
      <c r="MAO23" t="str">
        <v>CUST10218</v>
      </c>
      <c r="MAP23" t="str">
        <v>CUST10021</v>
      </c>
      <c r="MAQ23" t="str">
        <v>CUST10038</v>
      </c>
      <c r="MAR23" t="str">
        <v>CUST10207</v>
      </c>
      <c r="MAS23" t="str">
        <v>CUST10138</v>
      </c>
      <c r="MAT23" t="str">
        <v>CUST10136</v>
      </c>
      <c r="MAU23" t="str">
        <v>CUST10056</v>
      </c>
      <c r="MAV23" t="str">
        <v>CUST10093</v>
      </c>
      <c r="MAW23" t="str">
        <v>CUST10091</v>
      </c>
      <c r="MAX23" t="str">
        <v>CUST10230</v>
      </c>
      <c r="MAY23" t="str">
        <v>CUST10175</v>
      </c>
      <c r="MAZ23" t="str">
        <v>CUST10184</v>
      </c>
      <c r="MBA23" t="str">
        <v>CUST10210</v>
      </c>
      <c r="MBB23" t="str">
        <v>CUST10048</v>
      </c>
      <c r="MBC23" t="str">
        <v>CUST10099</v>
      </c>
      <c r="MBD23" t="str">
        <v>CUST10197</v>
      </c>
      <c r="MBE23" t="str">
        <v>CUST10236</v>
      </c>
      <c r="MBF23" t="str">
        <v>CUST10104</v>
      </c>
      <c r="MBG23" t="str">
        <v>CUST10094</v>
      </c>
      <c r="MBH23" t="str">
        <v>CUST10074</v>
      </c>
      <c r="MBI23" t="str">
        <v>CUST10015</v>
      </c>
      <c r="MBJ23" t="str">
        <v>CUST10236</v>
      </c>
      <c r="MBK23" t="str">
        <v>CUST10026</v>
      </c>
      <c r="MBL23" t="str">
        <v>CUST10056</v>
      </c>
      <c r="MBM23" t="str">
        <v>CUST10066</v>
      </c>
      <c r="MBN23" t="str">
        <v>CUST10016</v>
      </c>
      <c r="MBO23" t="str">
        <v>CUST10143</v>
      </c>
      <c r="MBP23" t="str">
        <v>CUST10172</v>
      </c>
      <c r="MBQ23" t="str">
        <v>CUST10164</v>
      </c>
      <c r="MBR23" t="str">
        <v>CUST10137</v>
      </c>
      <c r="MBS23" t="str">
        <v>CUST10126</v>
      </c>
      <c r="MBT23" t="str">
        <v>CUST10057</v>
      </c>
      <c r="MBU23" t="str">
        <v>CUST10143</v>
      </c>
      <c r="MBV23" t="str">
        <v>CUST10041</v>
      </c>
      <c r="MBW23" t="str">
        <v>CUST10071</v>
      </c>
      <c r="MBX23" t="str">
        <v>CUST10205</v>
      </c>
      <c r="MBY23" t="str">
        <v>CUST10150</v>
      </c>
      <c r="MBZ23" t="str">
        <v>CUST10219</v>
      </c>
      <c r="MCA23" t="str">
        <v>CUST10128</v>
      </c>
      <c r="MCB23" t="str">
        <v>CUST10153</v>
      </c>
      <c r="MCC23" t="str">
        <v>CUST10085</v>
      </c>
      <c r="MCD23" t="str">
        <v>CUST10029</v>
      </c>
      <c r="MCE23" t="str">
        <v>CUST10242</v>
      </c>
      <c r="MCF23" t="str">
        <v>CUST10131</v>
      </c>
      <c r="MCG23" t="str">
        <v>CUST10029</v>
      </c>
      <c r="MCH23" t="str">
        <v>CUST10200</v>
      </c>
      <c r="MCI23" t="str">
        <v>CUST10093</v>
      </c>
      <c r="MCJ23" t="str">
        <v>CUST10105</v>
      </c>
      <c r="MCK23" t="str">
        <v>CUST10194</v>
      </c>
      <c r="MCL23" t="str">
        <v>CUST10027</v>
      </c>
      <c r="MCM23" t="str">
        <v>CUST10133</v>
      </c>
      <c r="MCN23" t="str">
        <v>CUST10002</v>
      </c>
      <c r="MCO23" t="str">
        <v>CUST10175</v>
      </c>
      <c r="MCP23" t="str">
        <v>CUST10196</v>
      </c>
      <c r="MCQ23" t="str">
        <v>CUST10150</v>
      </c>
      <c r="MCR23" t="str">
        <v>CUST10077</v>
      </c>
      <c r="MCS23" t="str">
        <v>CUST10235</v>
      </c>
      <c r="MCT23" t="str">
        <v>CUST10144</v>
      </c>
      <c r="MCU23" t="str">
        <v>CUST10058</v>
      </c>
      <c r="MCV23" t="str">
        <v>CUST10208</v>
      </c>
      <c r="MCW23" t="str">
        <v>CUST10114</v>
      </c>
      <c r="MCX23" t="str">
        <v>CUST10050</v>
      </c>
      <c r="MCY23" t="str">
        <v>CUST10003</v>
      </c>
      <c r="MCZ23" t="str">
        <v>CUST10139</v>
      </c>
      <c r="MDA23" t="str">
        <v>CUST10244</v>
      </c>
      <c r="MDB23" t="str">
        <v>CUST10065</v>
      </c>
      <c r="MDC23" t="str">
        <v>CUST10085</v>
      </c>
      <c r="MDD23" t="str">
        <v>CUST10186</v>
      </c>
      <c r="MDE23" t="str">
        <v>CUST10149</v>
      </c>
      <c r="MDF23" t="str">
        <v>CUST10089</v>
      </c>
      <c r="MDG23" t="str">
        <v>CUST10244</v>
      </c>
      <c r="MDH23" t="str">
        <v>CUST10128</v>
      </c>
      <c r="MDI23" t="str">
        <v>CUST10097</v>
      </c>
      <c r="MDJ23" t="str">
        <v>CUST10036</v>
      </c>
      <c r="MDK23" t="str">
        <v>CUST10011</v>
      </c>
      <c r="MDL23" t="str">
        <v>CUST10045</v>
      </c>
      <c r="MDM23" t="str">
        <v>CUST10220</v>
      </c>
      <c r="MDN23" t="str">
        <v>CUST10109</v>
      </c>
      <c r="MDO23" t="str">
        <v>CUST10197</v>
      </c>
      <c r="MDP23" t="str">
        <v>CUST10187</v>
      </c>
      <c r="MDQ23" t="str">
        <v>CUST10081</v>
      </c>
      <c r="MDR23" t="str">
        <v>CUST10077</v>
      </c>
      <c r="MDS23" t="str">
        <v>CUST10106</v>
      </c>
      <c r="MDT23" t="str">
        <v>CUST10080</v>
      </c>
      <c r="MDU23" t="str">
        <v>CUST10132</v>
      </c>
      <c r="MDV23" t="str">
        <v>CUST10199</v>
      </c>
      <c r="MDW23" t="str">
        <v>CUST10036</v>
      </c>
      <c r="MDX23" t="str">
        <v>CUST10142</v>
      </c>
      <c r="MDY23" t="str">
        <v>CUST10215</v>
      </c>
      <c r="MDZ23" t="str">
        <v>CUST10173</v>
      </c>
      <c r="MEA23" t="str">
        <v>CUST10163</v>
      </c>
      <c r="MEB23" t="str">
        <v>CUST10038</v>
      </c>
      <c r="MEC23" t="str">
        <v>CUST10207</v>
      </c>
      <c r="MED23" t="str">
        <v>CUST10109</v>
      </c>
      <c r="MEE23" t="str">
        <v>CUST10202</v>
      </c>
      <c r="MEF23" t="str">
        <v>CUST10205</v>
      </c>
      <c r="MEG23" t="str">
        <v>CUST10070</v>
      </c>
      <c r="MEH23" t="str">
        <v>CUST10134</v>
      </c>
      <c r="MEI23" t="str">
        <v>CUST10179</v>
      </c>
      <c r="MEJ23" t="str">
        <v>CUST10219</v>
      </c>
      <c r="MEK23" t="str">
        <v>CUST10056</v>
      </c>
      <c r="MEL23" t="str">
        <v>CUST10025</v>
      </c>
      <c r="MEM23" t="str">
        <v>CUST10160</v>
      </c>
      <c r="MEN23" t="str">
        <v>CUST10110</v>
      </c>
      <c r="MEO23" t="str">
        <v>CUST10186</v>
      </c>
      <c r="MEP23" t="str">
        <v>CUST10036</v>
      </c>
      <c r="MEQ23" t="str">
        <v>CUST10132</v>
      </c>
      <c r="MER23" t="str">
        <v>CUST10034</v>
      </c>
      <c r="MES23" t="str">
        <v>CUST10024</v>
      </c>
      <c r="MET23" t="str">
        <v>CUST10059</v>
      </c>
      <c r="MEU23" t="str">
        <v>CUST10122</v>
      </c>
      <c r="MEV23" t="str">
        <v>CUST10211</v>
      </c>
      <c r="MEW23" t="str">
        <v>CUST10244</v>
      </c>
      <c r="MEX23" t="str">
        <v>CUST10051</v>
      </c>
      <c r="MEY23" t="str">
        <v>CUST10141</v>
      </c>
      <c r="MEZ23" t="str">
        <v>CUST10036</v>
      </c>
      <c r="MFA23" t="str">
        <v>CUST10026</v>
      </c>
      <c r="MFB23" t="str">
        <v>CUST10156</v>
      </c>
      <c r="MFC23" t="str">
        <v>CUST10041</v>
      </c>
      <c r="MFD23" t="str">
        <v>CUST10138</v>
      </c>
      <c r="MFE23" t="str">
        <v>CUST10221</v>
      </c>
      <c r="MFF23" t="str">
        <v>CUST10008</v>
      </c>
      <c r="MFG23" t="str">
        <v>CUST10236</v>
      </c>
      <c r="MFH23" t="str">
        <v>CUST10066</v>
      </c>
      <c r="MFI23" t="str">
        <v>CUST10090</v>
      </c>
      <c r="MFJ23" t="str">
        <v>CUST10119</v>
      </c>
      <c r="MFK23" t="str">
        <v>CUST10006</v>
      </c>
      <c r="MFL23" t="str">
        <v>CUST10131</v>
      </c>
      <c r="MFM23" t="str">
        <v>CUST10160</v>
      </c>
      <c r="MFN23" t="str">
        <v>CUST10019</v>
      </c>
      <c r="MFO23" t="str">
        <v>CUST10176</v>
      </c>
      <c r="MFP23" t="str">
        <v>CUST10068</v>
      </c>
      <c r="MFQ23" t="str">
        <v>CUST10025</v>
      </c>
      <c r="MFR23" t="str">
        <v>CUST10197</v>
      </c>
      <c r="MFS23" t="str">
        <v>CUST10102</v>
      </c>
      <c r="MFT23" t="str">
        <v>CUST10137</v>
      </c>
      <c r="MFU23" t="str">
        <v>CUST10236</v>
      </c>
      <c r="MFV23" t="str">
        <v>CUST10079</v>
      </c>
      <c r="MFW23" t="str">
        <v>CUST10074</v>
      </c>
      <c r="MFX23" t="str">
        <v>CUST10232</v>
      </c>
      <c r="MFY23" t="str">
        <v>CUST10131</v>
      </c>
      <c r="MFZ23" t="str">
        <v>CUST10023</v>
      </c>
      <c r="MGA23" t="str">
        <v>CUST10042</v>
      </c>
      <c r="MGB23" t="str">
        <v>CUST10231</v>
      </c>
      <c r="MGC23" t="str">
        <v>CUST10204</v>
      </c>
      <c r="MGD23" t="str">
        <v>CUST10197</v>
      </c>
      <c r="MGE23" t="str">
        <v>CUST10113</v>
      </c>
      <c r="MGF23" t="str">
        <v>CUST10100</v>
      </c>
      <c r="MGG23" t="str">
        <v>CUST10208</v>
      </c>
      <c r="MGH23" t="str">
        <v>CUST10221</v>
      </c>
      <c r="MGI23" t="str">
        <v>CUST10089</v>
      </c>
      <c r="MGJ23" t="str">
        <v>CUST10188</v>
      </c>
      <c r="MGK23" t="str">
        <v>CUST10010</v>
      </c>
      <c r="MGL23" t="str">
        <v>CUST10071</v>
      </c>
      <c r="MGM23" t="str">
        <v>CUST10133</v>
      </c>
      <c r="MGN23" t="str">
        <v>CUST10033</v>
      </c>
      <c r="MGO23" t="str">
        <v>CUST10180</v>
      </c>
      <c r="MGP23" t="str">
        <v>CUST10190</v>
      </c>
      <c r="MGQ23" t="str">
        <v>CUST10124</v>
      </c>
      <c r="MGR23" t="str">
        <v>CUST10134</v>
      </c>
      <c r="MGS23" t="str">
        <v>CUST10175</v>
      </c>
      <c r="MGT23" t="str">
        <v>CUST10218</v>
      </c>
      <c r="MGU23" t="str">
        <v>CUST10164</v>
      </c>
      <c r="MGV23" t="str">
        <v>CUST10002</v>
      </c>
      <c r="MGW23" t="str">
        <v>CUST10070</v>
      </c>
      <c r="MGX23" t="str">
        <v>CUST10008</v>
      </c>
      <c r="MGY23" t="str">
        <v>CUST10167</v>
      </c>
      <c r="MGZ23" t="str">
        <v>CUST10061</v>
      </c>
      <c r="MHA23" t="str">
        <v>CUST10025</v>
      </c>
      <c r="MHB23" t="str">
        <v>CUST10063</v>
      </c>
      <c r="MHC23" t="str">
        <v>CUST10093</v>
      </c>
      <c r="MHD23" t="str">
        <v>CUST10042</v>
      </c>
      <c r="MHE23" t="str">
        <v>CUST10078</v>
      </c>
      <c r="MHF23" t="str">
        <v>CUST10220</v>
      </c>
      <c r="MHG23" t="str">
        <v>CUST10052</v>
      </c>
      <c r="MHH23" t="str">
        <v>CUST10160</v>
      </c>
      <c r="MHI23" t="str">
        <v>CUST10025</v>
      </c>
      <c r="MHJ23" t="str">
        <v>CUST10115</v>
      </c>
      <c r="MHK23" t="str">
        <v>CUST10208</v>
      </c>
      <c r="MHL23" t="str">
        <v>CUST10029</v>
      </c>
      <c r="MHM23" t="str">
        <v>CUST10118</v>
      </c>
      <c r="MHN23" t="str">
        <v>CUST10148</v>
      </c>
      <c r="MHO23" t="str">
        <v>CUST10209</v>
      </c>
      <c r="MHP23" t="str">
        <v>CUST10059</v>
      </c>
      <c r="MHQ23" t="str">
        <v>CUST10179</v>
      </c>
      <c r="MHR23" t="str">
        <v>CUST10080</v>
      </c>
      <c r="MHS23" t="str">
        <v>CUST10228</v>
      </c>
      <c r="MHT23" t="str">
        <v>CUST10107</v>
      </c>
      <c r="MHU23" t="str">
        <v>CUST10244</v>
      </c>
      <c r="MHV23" t="str">
        <v>CUST10049</v>
      </c>
      <c r="MHW23" t="str">
        <v>CUST10233</v>
      </c>
      <c r="MHX23" t="str">
        <v>CUST10244</v>
      </c>
      <c r="MHY23" t="str">
        <v>CUST10151</v>
      </c>
      <c r="MHZ23" t="str">
        <v>CUST10126</v>
      </c>
      <c r="MIA23" t="str">
        <v>CUST10081</v>
      </c>
      <c r="MIB23" t="str">
        <v>CUST10136</v>
      </c>
      <c r="MIC23" t="str">
        <v>CUST10066</v>
      </c>
      <c r="MID23" t="str">
        <v>CUST10077</v>
      </c>
      <c r="MIE23" t="str">
        <v>CUST10127</v>
      </c>
      <c r="MIF23" t="str">
        <v>CUST10167</v>
      </c>
      <c r="MIG23" t="str">
        <v>CUST10223</v>
      </c>
      <c r="MIH23" t="str">
        <v>CUST10206</v>
      </c>
      <c r="MII23" t="str">
        <v>CUST10028</v>
      </c>
      <c r="MIJ23" t="str">
        <v>CUST10208</v>
      </c>
      <c r="MIK23" t="str">
        <v>CUST10210</v>
      </c>
      <c r="MIL23" t="str">
        <v>CUST10093</v>
      </c>
      <c r="MIM23" t="str">
        <v>CUST10213</v>
      </c>
      <c r="MIN23" t="str">
        <v>CUST10045</v>
      </c>
      <c r="MIO23" t="str">
        <v>CUST10090</v>
      </c>
      <c r="MIP23" t="str">
        <v>CUST10050</v>
      </c>
      <c r="MIQ23" t="str">
        <v>CUST10054</v>
      </c>
      <c r="MIR23" t="str">
        <v>CUST10135</v>
      </c>
      <c r="MIS23" t="str">
        <v>CUST10107</v>
      </c>
      <c r="MIT23" t="str">
        <v>CUST10163</v>
      </c>
      <c r="MIU23" t="str">
        <v>CUST10024</v>
      </c>
      <c r="MIV23" t="str">
        <v>CUST10071</v>
      </c>
      <c r="MIW23" t="str">
        <v>CUST10106</v>
      </c>
      <c r="MIX23" t="str">
        <v>CUST10170</v>
      </c>
      <c r="MIY23" t="str">
        <v>CUST10190</v>
      </c>
      <c r="MIZ23" t="str">
        <v>CUST10066</v>
      </c>
      <c r="MJA23" t="str">
        <v>CUST10105</v>
      </c>
      <c r="MJB23" t="str">
        <v>CUST10213</v>
      </c>
      <c r="MJC23" t="str">
        <v>CUST10102</v>
      </c>
      <c r="MJD23" t="str">
        <v>CUST10097</v>
      </c>
      <c r="MJE23" t="str">
        <v>CUST10062</v>
      </c>
      <c r="MJF23" t="str">
        <v>CUST10156</v>
      </c>
      <c r="MJG23" t="str">
        <v>CUST10051</v>
      </c>
      <c r="MJH23" t="str">
        <v>CUST10071</v>
      </c>
      <c r="MJI23" t="str">
        <v>CUST10102</v>
      </c>
      <c r="MJJ23" t="str">
        <v>CUST10102</v>
      </c>
      <c r="MJK23" t="str">
        <v>CUST10228</v>
      </c>
      <c r="MJL23" t="str">
        <v>CUST10084</v>
      </c>
      <c r="MJM23" t="str">
        <v>CUST10213</v>
      </c>
      <c r="MJN23" t="str">
        <v>CUST10151</v>
      </c>
      <c r="MJO23" t="str">
        <v>CUST10147</v>
      </c>
      <c r="MJP23" t="str">
        <v>CUST10211</v>
      </c>
      <c r="MJQ23" t="str">
        <v>CUST10023</v>
      </c>
      <c r="MJR23" t="str">
        <v>CUST10033</v>
      </c>
      <c r="MJS23" t="str">
        <v>CUST10098</v>
      </c>
      <c r="MJT23" t="str">
        <v>CUST10144</v>
      </c>
      <c r="MJU23" t="str">
        <v>CUST10164</v>
      </c>
      <c r="MJV23" t="str">
        <v>CUST10112</v>
      </c>
      <c r="MJW23" t="str">
        <v>CUST10077</v>
      </c>
      <c r="MJX23" t="str">
        <v>CUST10231</v>
      </c>
      <c r="MJY23" t="str">
        <v>CUST10218</v>
      </c>
      <c r="MJZ23" t="str">
        <v>CUST10137</v>
      </c>
      <c r="MKA23" t="str">
        <v>CUST10053</v>
      </c>
      <c r="MKB23" t="str">
        <v>CUST10207</v>
      </c>
      <c r="MKC23" t="str">
        <v>CUST10070</v>
      </c>
      <c r="MKD23" t="str">
        <v>CUST10051</v>
      </c>
      <c r="MKE23" t="str">
        <v>CUST10144</v>
      </c>
      <c r="MKF23" t="str">
        <v>CUST10217</v>
      </c>
      <c r="MKG23" t="str">
        <v>CUST10177</v>
      </c>
      <c r="MKH23" t="str">
        <v>CUST10164</v>
      </c>
      <c r="MKI23" t="str">
        <v>CUST10134</v>
      </c>
      <c r="MKJ23" t="str">
        <v>CUST10122</v>
      </c>
      <c r="MKK23" t="str">
        <v>CUST10218</v>
      </c>
      <c r="MKL23" t="str">
        <v>CUST10026</v>
      </c>
      <c r="MKM23" t="str">
        <v>CUST10243</v>
      </c>
      <c r="MKN23" t="str">
        <v>CUST10015</v>
      </c>
      <c r="MKO23" t="str">
        <v>CUST10083</v>
      </c>
      <c r="MKP23" t="str">
        <v>CUST10022</v>
      </c>
      <c r="MKQ23" t="str">
        <v>CUST10151</v>
      </c>
      <c r="MKR23" t="str">
        <v>CUST10127</v>
      </c>
      <c r="MKS23" t="str">
        <v>CUST10064</v>
      </c>
      <c r="MKT23" t="str">
        <v>CUST10195</v>
      </c>
      <c r="MKU23" t="str">
        <v>CUST10042</v>
      </c>
      <c r="MKV23" t="str">
        <v>CUST10185</v>
      </c>
      <c r="MKW23" t="str">
        <v>CUST10051</v>
      </c>
      <c r="MKX23" t="str">
        <v>CUST10006</v>
      </c>
      <c r="MKY23" t="str">
        <v>CUST10143</v>
      </c>
      <c r="MKZ23" t="str">
        <v>CUST10186</v>
      </c>
      <c r="MLA23" t="str">
        <v>CUST10107</v>
      </c>
      <c r="MLB23" t="str">
        <v>CUST10065</v>
      </c>
      <c r="MLC23" t="str">
        <v>CUST10059</v>
      </c>
      <c r="MLD23" t="str">
        <v>CUST10174</v>
      </c>
      <c r="MLE23" t="str">
        <v>CUST10070</v>
      </c>
      <c r="MLF23" t="str">
        <v>CUST10004</v>
      </c>
      <c r="MLG23" t="str">
        <v>CUST10215</v>
      </c>
      <c r="MLH23" t="str">
        <v>CUST10236</v>
      </c>
      <c r="MLI23" t="str">
        <v>CUST10173</v>
      </c>
      <c r="MLJ23" t="str">
        <v>CUST10002</v>
      </c>
      <c r="MLK23" t="str">
        <v>CUST10175</v>
      </c>
      <c r="MLL23" t="str">
        <v>CUST10061</v>
      </c>
      <c r="MLM23" t="str">
        <v>CUST10221</v>
      </c>
      <c r="MLN23" t="str">
        <v>CUST10081</v>
      </c>
      <c r="MLO23" t="str">
        <v>CUST10200</v>
      </c>
      <c r="MLP23" t="str">
        <v>CUST10015</v>
      </c>
      <c r="MLQ23" t="str">
        <v>CUST10171</v>
      </c>
      <c r="MLR23" t="str">
        <v>CUST10114</v>
      </c>
      <c r="MLS23" t="str">
        <v>CUST10176</v>
      </c>
      <c r="MLT23" t="str">
        <v>CUST10155</v>
      </c>
      <c r="MLU23" t="str">
        <v>CUST10220</v>
      </c>
      <c r="MLV23" t="str">
        <v>CUST10187</v>
      </c>
      <c r="MLW23" t="str">
        <v>CUST10244</v>
      </c>
      <c r="MLX23" t="str">
        <v>CUST10194</v>
      </c>
      <c r="MLY23" t="str">
        <v>CUST10130</v>
      </c>
      <c r="MLZ23" t="str">
        <v>CUST10176</v>
      </c>
      <c r="MMA23" t="str">
        <v>CUST10108</v>
      </c>
      <c r="MMB23" t="str">
        <v>CUST10141</v>
      </c>
      <c r="MMC23" t="str">
        <v>CUST10127</v>
      </c>
      <c r="MMD23" t="str">
        <v>CUST10190</v>
      </c>
      <c r="MME23" t="str">
        <v>CUST10108</v>
      </c>
      <c r="MMF23" t="str">
        <v>CUST10180</v>
      </c>
      <c r="MMG23" t="str">
        <v>CUST10107</v>
      </c>
      <c r="MMH23" t="str">
        <v>CUST10007</v>
      </c>
      <c r="MMI23" t="str">
        <v>CUST10117</v>
      </c>
      <c r="MMJ23" t="str">
        <v>CUST10093</v>
      </c>
      <c r="MMK23" t="str">
        <v>CUST10138</v>
      </c>
      <c r="MML23" t="str">
        <v>CUST10153</v>
      </c>
      <c r="MMM23" t="str">
        <v>CUST10138</v>
      </c>
      <c r="MMN23" t="str">
        <v>CUST10241</v>
      </c>
      <c r="MMO23" t="str">
        <v>CUST10023</v>
      </c>
      <c r="MMP23" t="str">
        <v>CUST10156</v>
      </c>
      <c r="MMQ23" t="str">
        <v>CUST10209</v>
      </c>
      <c r="MMR23" t="str">
        <v>CUST10043</v>
      </c>
      <c r="MMS23" t="str">
        <v>CUST10024</v>
      </c>
      <c r="MMT23" t="str">
        <v>CUST10024</v>
      </c>
      <c r="MMU23" t="str">
        <v>CUST10152</v>
      </c>
      <c r="MMV23" t="str">
        <v>CUST10087</v>
      </c>
      <c r="MMW23" t="str">
        <v>CUST10191</v>
      </c>
      <c r="MMX23" t="str">
        <v>CUST10177</v>
      </c>
      <c r="MMY23" t="str">
        <v>CUST10016</v>
      </c>
      <c r="MMZ23" t="str">
        <v>CUST10172</v>
      </c>
      <c r="MNA23" t="str">
        <v>CUST10218</v>
      </c>
      <c r="MNB23" t="str">
        <v>CUST10102</v>
      </c>
      <c r="MNC23" t="str">
        <v>CUST10153</v>
      </c>
      <c r="MND23" t="str">
        <v>CUST10144</v>
      </c>
      <c r="MNE23" t="str">
        <v>CUST10182</v>
      </c>
      <c r="MNF23" t="str">
        <v>CUST10102</v>
      </c>
      <c r="MNG23" t="str">
        <v>CUST10226</v>
      </c>
      <c r="MNH23" t="str">
        <v>CUST10069</v>
      </c>
      <c r="MNI23" t="str">
        <v>CUST10178</v>
      </c>
      <c r="MNJ23" t="str">
        <v>CUST10193</v>
      </c>
      <c r="MNK23" t="str">
        <v>CUST10080</v>
      </c>
      <c r="MNL23" t="str">
        <v>CUST10054</v>
      </c>
      <c r="MNM23" t="str">
        <v>CUST10175</v>
      </c>
      <c r="MNN23" t="str">
        <v>CUST10060</v>
      </c>
      <c r="MNO23" t="str">
        <v>CUST10167</v>
      </c>
      <c r="MNP23" t="str">
        <v>CUST10179</v>
      </c>
      <c r="MNQ23" t="str">
        <v>CUST10009</v>
      </c>
      <c r="MNR23" t="str">
        <v>CUST10109</v>
      </c>
      <c r="MNS23" t="str">
        <v>CUST10179</v>
      </c>
      <c r="MNT23" t="str">
        <v>CUST10044</v>
      </c>
      <c r="MNU23" t="str">
        <v>CUST10099</v>
      </c>
      <c r="MNV23" t="str">
        <v>CUST10172</v>
      </c>
      <c r="MNW23" t="str">
        <v>CUST10109</v>
      </c>
      <c r="MNX23" t="str">
        <v>CUST10226</v>
      </c>
      <c r="MNY23" t="str">
        <v>CUST10052</v>
      </c>
      <c r="MNZ23" t="str">
        <v>CUST10208</v>
      </c>
      <c r="MOA23" t="str">
        <v>CUST10146</v>
      </c>
      <c r="MOB23" t="str">
        <v>CUST10026</v>
      </c>
      <c r="MOC23" t="str">
        <v>CUST10239</v>
      </c>
      <c r="MOD23" t="str">
        <v>CUST10036</v>
      </c>
      <c r="MOE23" t="str">
        <v>CUST10219</v>
      </c>
      <c r="MOF23" t="str">
        <v>CUST10084</v>
      </c>
      <c r="MOG23" t="str">
        <v>CUST10152</v>
      </c>
      <c r="MOH23" t="str">
        <v>CUST10069</v>
      </c>
      <c r="MOI23" t="str">
        <v>CUST10128</v>
      </c>
      <c r="MOJ23" t="str">
        <v>CUST10078</v>
      </c>
      <c r="MOK23" t="str">
        <v>CUST10175</v>
      </c>
      <c r="MOL23" t="str">
        <v>CUST10175</v>
      </c>
      <c r="MOM23" t="str">
        <v>CUST10016</v>
      </c>
      <c r="MON23" t="str">
        <v>CUST10236</v>
      </c>
      <c r="MOO23" t="str">
        <v>CUST10222</v>
      </c>
      <c r="MOP23" t="str">
        <v>CUST10065</v>
      </c>
      <c r="MOQ23" t="str">
        <v>CUST10086</v>
      </c>
      <c r="MOR23" t="str">
        <v>CUST10098</v>
      </c>
      <c r="MOS23" t="str">
        <v>CUST10231</v>
      </c>
      <c r="MOT23" t="str">
        <v>CUST10196</v>
      </c>
      <c r="MOU23" t="str">
        <v>CUST10011</v>
      </c>
      <c r="MOV23" t="str">
        <v>CUST10041</v>
      </c>
      <c r="MOW23" t="str">
        <v>CUST10172</v>
      </c>
      <c r="MOX23" t="str">
        <v>CUST10237</v>
      </c>
      <c r="MOY23" t="str">
        <v>CUST10143</v>
      </c>
      <c r="MOZ23" t="str">
        <v>CUST10006</v>
      </c>
      <c r="MPA23" t="str">
        <v>CUST10178</v>
      </c>
      <c r="MPB23" t="str">
        <v>CUST10025</v>
      </c>
      <c r="MPC23" t="str">
        <v>CUST10081</v>
      </c>
      <c r="MPD23" t="str">
        <v>CUST10023</v>
      </c>
      <c r="MPE23" t="str">
        <v>CUST10208</v>
      </c>
      <c r="MPF23" t="str">
        <v>CUST10132</v>
      </c>
      <c r="MPG23" t="str">
        <v>CUST10127</v>
      </c>
      <c r="MPH23" t="str">
        <v>CUST10226</v>
      </c>
      <c r="MPI23" t="str">
        <v>CUST10022</v>
      </c>
      <c r="MPJ23" t="str">
        <v>CUST10057</v>
      </c>
      <c r="MPK23" t="str">
        <v>CUST10022</v>
      </c>
      <c r="MPL23" t="str">
        <v>CUST10222</v>
      </c>
      <c r="MPM23" t="str">
        <v>CUST10204</v>
      </c>
      <c r="MPN23" t="str">
        <v>CUST10159</v>
      </c>
      <c r="MPO23" t="str">
        <v>CUST10049</v>
      </c>
      <c r="MPP23" t="str">
        <v>CUST10189</v>
      </c>
      <c r="MPQ23" t="str">
        <v>CUST10218</v>
      </c>
      <c r="MPR23" t="str">
        <v>CUST10047</v>
      </c>
      <c r="MPS23" t="str">
        <v>CUST10121</v>
      </c>
      <c r="MPT23" t="str">
        <v>CUST10049</v>
      </c>
      <c r="MPU23" t="str">
        <v>CUST10215</v>
      </c>
      <c r="MPV23" t="str">
        <v>CUST10110</v>
      </c>
      <c r="MPW23" t="str">
        <v>CUST10070</v>
      </c>
      <c r="MPX23" t="str">
        <v>CUST10192</v>
      </c>
      <c r="MPY23" t="str">
        <v>CUST10170</v>
      </c>
      <c r="MPZ23" t="str">
        <v>CUST10245</v>
      </c>
      <c r="MQA23" t="str">
        <v>CUST10018</v>
      </c>
      <c r="MQB23" t="str">
        <v>CUST10190</v>
      </c>
      <c r="MQC23" t="str">
        <v>CUST10178</v>
      </c>
      <c r="MQD23" t="str">
        <v>CUST10216</v>
      </c>
      <c r="MQE23" t="str">
        <v>CUST10219</v>
      </c>
      <c r="MQF23" t="str">
        <v>CUST10162</v>
      </c>
      <c r="MQG23" t="str">
        <v>CUST10133</v>
      </c>
      <c r="MQH23" t="str">
        <v>CUST10036</v>
      </c>
      <c r="MQI23" t="str">
        <v>CUST10054</v>
      </c>
      <c r="MQJ23" t="str">
        <v>CUST10167</v>
      </c>
      <c r="MQK23" t="str">
        <v>CUST10166</v>
      </c>
      <c r="MQL23" t="str">
        <v>CUST10160</v>
      </c>
      <c r="MQM23" t="str">
        <v>CUST10223</v>
      </c>
      <c r="MQN23" t="str">
        <v>CUST10186</v>
      </c>
      <c r="MQO23" t="str">
        <v>CUST10018</v>
      </c>
      <c r="MQP23" t="str">
        <v>CUST10179</v>
      </c>
      <c r="MQQ23" t="str">
        <v>CUST10159</v>
      </c>
      <c r="MQR23" t="str">
        <v>CUST10013</v>
      </c>
      <c r="MQS23" t="str">
        <v>CUST10051</v>
      </c>
      <c r="MQT23" t="str">
        <v>CUST10122</v>
      </c>
      <c r="MQU23" t="str">
        <v>CUST10165</v>
      </c>
      <c r="MQV23" t="str">
        <v>CUST10232</v>
      </c>
      <c r="MQW23" t="str">
        <v>CUST10143</v>
      </c>
      <c r="MQX23" t="str">
        <v>CUST10092</v>
      </c>
      <c r="MQY23" t="str">
        <v>CUST10242</v>
      </c>
      <c r="MQZ23" t="str">
        <v>CUST10024</v>
      </c>
      <c r="MRA23" t="str">
        <v>CUST10110</v>
      </c>
      <c r="MRB23" t="str">
        <v>CUST10048</v>
      </c>
      <c r="MRC23" t="str">
        <v>CUST10155</v>
      </c>
      <c r="MRD23" t="str">
        <v>CUST10131</v>
      </c>
      <c r="MRE23" t="str">
        <v>CUST10147</v>
      </c>
      <c r="MRF23" t="str">
        <v>CUST10241</v>
      </c>
      <c r="MRG23" t="str">
        <v>CUST10113</v>
      </c>
      <c r="MRH23" t="str">
        <v>CUST10110</v>
      </c>
      <c r="MRI23" t="str">
        <v>CUST10083</v>
      </c>
      <c r="MRJ23" t="str">
        <v>CUST10242</v>
      </c>
      <c r="MRK23" t="str">
        <v>CUST10157</v>
      </c>
      <c r="MRL23" t="str">
        <v>CUST10059</v>
      </c>
      <c r="MRM23" t="str">
        <v>CUST10242</v>
      </c>
      <c r="MRN23" t="str">
        <v>CUST10176</v>
      </c>
      <c r="MRO23" t="str">
        <v>CUST10160</v>
      </c>
      <c r="MRP23" t="str">
        <v>CUST10069</v>
      </c>
      <c r="MRQ23" t="str">
        <v>CUST10219</v>
      </c>
      <c r="MRR23" t="str">
        <v>CUST10004</v>
      </c>
      <c r="MRS23" t="str">
        <v>CUST10241</v>
      </c>
      <c r="MRT23" t="str">
        <v>CUST10056</v>
      </c>
      <c r="MRU23" t="str">
        <v>CUST10223</v>
      </c>
      <c r="MRV23" t="str">
        <v>CUST10162</v>
      </c>
      <c r="MRW23" t="str">
        <v>CUST10060</v>
      </c>
      <c r="MRX23" t="str">
        <v>CUST10227</v>
      </c>
      <c r="MRY23" t="str">
        <v>CUST10064</v>
      </c>
      <c r="MRZ23" t="str">
        <v>CUST10069</v>
      </c>
      <c r="MSA23" t="str">
        <v>CUST10167</v>
      </c>
      <c r="MSB23" t="str">
        <v>CUST10238</v>
      </c>
      <c r="MSC23" t="str">
        <v>CUST10190</v>
      </c>
      <c r="MSD23" t="str">
        <v>CUST10228</v>
      </c>
      <c r="MSE23" t="str">
        <v>CUST10007</v>
      </c>
      <c r="MSF23" t="str">
        <v>CUST10015</v>
      </c>
      <c r="MSG23" t="str">
        <v>CUST10109</v>
      </c>
      <c r="MSH23" t="str">
        <v>CUST10012</v>
      </c>
      <c r="MSI23" t="str">
        <v>CUST10131</v>
      </c>
      <c r="MSJ23" t="str">
        <v>CUST10174</v>
      </c>
      <c r="MSK23" t="str">
        <v>CUST10105</v>
      </c>
      <c r="MSL23" t="str">
        <v>CUST10186</v>
      </c>
      <c r="MSM23" t="str">
        <v>CUST10166</v>
      </c>
      <c r="MSN23" t="str">
        <v>CUST10047</v>
      </c>
      <c r="MSO23" t="str">
        <v>CUST10116</v>
      </c>
      <c r="MSP23" t="str">
        <v>CUST10187</v>
      </c>
      <c r="MSQ23" t="str">
        <v>CUST10179</v>
      </c>
      <c r="MSR23" t="str">
        <v>CUST10094</v>
      </c>
      <c r="MSS23" t="str">
        <v>CUST10215</v>
      </c>
      <c r="MST23" t="str">
        <v>CUST10067</v>
      </c>
      <c r="MSU23" t="str">
        <v>CUST10215</v>
      </c>
      <c r="MSV23" t="str">
        <v>CUST10154</v>
      </c>
      <c r="MSW23" t="str">
        <v>CUST10047</v>
      </c>
      <c r="MSX23" t="str">
        <v>CUST10169</v>
      </c>
      <c r="MSY23" t="str">
        <v>CUST10030</v>
      </c>
      <c r="MSZ23" t="str">
        <v>CUST10057</v>
      </c>
      <c r="MTA23" t="str">
        <v>CUST10003</v>
      </c>
      <c r="MTB23" t="str">
        <v>CUST10244</v>
      </c>
      <c r="MTC23" t="str">
        <v>CUST10241</v>
      </c>
      <c r="MTD23" t="str">
        <v>CUST10016</v>
      </c>
      <c r="MTE23" t="str">
        <v>CUST10040</v>
      </c>
      <c r="MTF23" t="str">
        <v>CUST10221</v>
      </c>
      <c r="MTG23" t="str">
        <v>CUST10159</v>
      </c>
      <c r="MTH23" t="str">
        <v>CUST10101</v>
      </c>
      <c r="MTI23" t="str">
        <v>CUST10008</v>
      </c>
      <c r="MTJ23" t="str">
        <v>CUST10150</v>
      </c>
      <c r="MTK23" t="str">
        <v>CUST10076</v>
      </c>
      <c r="MTL23" t="str">
        <v>CUST10219</v>
      </c>
      <c r="MTM23" t="str">
        <v>CUST10136</v>
      </c>
      <c r="MTN23" t="str">
        <v>CUST10173</v>
      </c>
      <c r="MTO23" t="str">
        <v>CUST10167</v>
      </c>
      <c r="MTP23" t="str">
        <v>CUST10152</v>
      </c>
      <c r="MTQ23" t="str">
        <v>CUST10239</v>
      </c>
      <c r="MTR23" t="str">
        <v>CUST10025</v>
      </c>
      <c r="MTS23" t="str">
        <v>CUST10035</v>
      </c>
      <c r="MTT23" t="str">
        <v>CUST10187</v>
      </c>
      <c r="MTU23" t="str">
        <v>CUST10218</v>
      </c>
      <c r="MTV23" t="str">
        <v>CUST10134</v>
      </c>
      <c r="MTW23" t="str">
        <v>CUST10104</v>
      </c>
      <c r="MTX23" t="str">
        <v>CUST10012</v>
      </c>
      <c r="MTY23" t="str">
        <v>CUST10239</v>
      </c>
      <c r="MTZ23" t="str">
        <v>CUST10197</v>
      </c>
      <c r="MUA23" t="str">
        <v>CUST10211</v>
      </c>
      <c r="MUB23" t="str">
        <v>CUST10131</v>
      </c>
      <c r="MUC23" t="str">
        <v>CUST10199</v>
      </c>
      <c r="MUD23" t="str">
        <v>CUST10125</v>
      </c>
      <c r="MUE23" t="str">
        <v>CUST10173</v>
      </c>
      <c r="MUF23" t="str">
        <v>CUST10078</v>
      </c>
      <c r="MUG23" t="str">
        <v>CUST10120</v>
      </c>
      <c r="MUH23" t="str">
        <v>CUST10045</v>
      </c>
      <c r="MUI23" t="str">
        <v>CUST10186</v>
      </c>
      <c r="MUJ23" t="str">
        <v>CUST10068</v>
      </c>
      <c r="MUK23" t="str">
        <v>CUST10229</v>
      </c>
      <c r="MUL23" t="str">
        <v>CUST10058</v>
      </c>
      <c r="MUM23" t="str">
        <v>CUST10202</v>
      </c>
      <c r="MUN23" t="str">
        <v>CUST10083</v>
      </c>
      <c r="MUO23" t="str">
        <v>CUST10055</v>
      </c>
      <c r="MUP23" t="str">
        <v>CUST10021</v>
      </c>
      <c r="MUQ23" t="str">
        <v>CUST10115</v>
      </c>
      <c r="MUR23" t="str">
        <v>CUST10204</v>
      </c>
      <c r="MUS23" t="str">
        <v>CUST10196</v>
      </c>
      <c r="MUT23" t="str">
        <v>CUST10153</v>
      </c>
      <c r="MUU23" t="str">
        <v>CUST10159</v>
      </c>
      <c r="MUV23" t="str">
        <v>CUST10201</v>
      </c>
      <c r="MUW23" t="str">
        <v>CUST10130</v>
      </c>
      <c r="MUX23" t="str">
        <v>CUST10132</v>
      </c>
      <c r="MUY23" t="str">
        <v>CUST10028</v>
      </c>
      <c r="MUZ23" t="str">
        <v>CUST10231</v>
      </c>
      <c r="MVA23" t="str">
        <v>CUST10156</v>
      </c>
      <c r="MVB23" t="str">
        <v>CUST10130</v>
      </c>
      <c r="MVC23" t="str">
        <v>CUST10122</v>
      </c>
      <c r="MVD23" t="str">
        <v>CUST10161</v>
      </c>
      <c r="MVE23" t="str">
        <v>CUST10215</v>
      </c>
      <c r="MVF23" t="str">
        <v>CUST10218</v>
      </c>
      <c r="MVG23" t="str">
        <v>CUST10069</v>
      </c>
      <c r="MVH23" t="str">
        <v>CUST10043</v>
      </c>
      <c r="MVI23" t="str">
        <v>CUST10148</v>
      </c>
      <c r="MVJ23" t="str">
        <v>CUST10163</v>
      </c>
      <c r="MVK23" t="str">
        <v>CUST10170</v>
      </c>
      <c r="MVL23" t="str">
        <v>CUST10244</v>
      </c>
      <c r="MVM23" t="str">
        <v>CUST10138</v>
      </c>
      <c r="MVN23" t="str">
        <v>CUST10200</v>
      </c>
      <c r="MVO23" t="str">
        <v>CUST10010</v>
      </c>
      <c r="MVP23" t="str">
        <v>CUST10167</v>
      </c>
      <c r="MVQ23" t="str">
        <v>CUST10243</v>
      </c>
      <c r="MVR23" t="str">
        <v>CUST10086</v>
      </c>
      <c r="MVS23" t="str">
        <v>CUST10203</v>
      </c>
      <c r="MVT23" t="str">
        <v>CUST10158</v>
      </c>
      <c r="MVU23" t="str">
        <v>CUST10226</v>
      </c>
      <c r="MVV23" t="str">
        <v>CUST10163</v>
      </c>
      <c r="MVW23" t="str">
        <v>CUST10045</v>
      </c>
      <c r="MVX23" t="str">
        <v>CUST10104</v>
      </c>
      <c r="MVY23" t="str">
        <v>CUST10201</v>
      </c>
      <c r="MVZ23" t="str">
        <v>CUST10045</v>
      </c>
      <c r="MWA23" t="str">
        <v>CUST10143</v>
      </c>
      <c r="MWB23" t="str">
        <v>CUST10233</v>
      </c>
      <c r="MWC23" t="str">
        <v>CUST10089</v>
      </c>
      <c r="MWD23" t="str">
        <v>CUST10138</v>
      </c>
      <c r="MWE23" t="str">
        <v>CUST10183</v>
      </c>
      <c r="MWF23" t="str">
        <v>CUST10034</v>
      </c>
      <c r="MWG23" t="str">
        <v>CUST10094</v>
      </c>
      <c r="MWH23" t="str">
        <v>CUST10106</v>
      </c>
      <c r="MWI23" t="str">
        <v>CUST10134</v>
      </c>
      <c r="MWJ23" t="str">
        <v>CUST10024</v>
      </c>
      <c r="MWK23" t="str">
        <v>CUST10084</v>
      </c>
      <c r="MWL23" t="str">
        <v>CUST10130</v>
      </c>
      <c r="MWM23" t="str">
        <v>CUST10026</v>
      </c>
      <c r="MWN23" t="str">
        <v>CUST10092</v>
      </c>
      <c r="MWO23" t="str">
        <v>CUST10057</v>
      </c>
      <c r="MWP23" t="str">
        <v>CUST10166</v>
      </c>
      <c r="MWQ23" t="str">
        <v>CUST10063</v>
      </c>
      <c r="MWR23" t="str">
        <v>CUST10199</v>
      </c>
      <c r="MWS23" t="str">
        <v>CUST10069</v>
      </c>
      <c r="MWT23" t="str">
        <v>CUST10195</v>
      </c>
      <c r="MWU23" t="str">
        <v>CUST10155</v>
      </c>
      <c r="MWV23" t="str">
        <v>CUST10206</v>
      </c>
      <c r="MWW23" t="str">
        <v>CUST10008</v>
      </c>
      <c r="MWX23" t="str">
        <v>CUST10104</v>
      </c>
      <c r="MWY23" t="str">
        <v>CUST10167</v>
      </c>
      <c r="MWZ23" t="str">
        <v>CUST10133</v>
      </c>
      <c r="MXA23" t="str">
        <v>CUST10133</v>
      </c>
      <c r="MXB23" t="str">
        <v>CUST10114</v>
      </c>
      <c r="MXC23" t="str">
        <v>CUST10082</v>
      </c>
      <c r="MXD23" t="str">
        <v>CUST10178</v>
      </c>
      <c r="MXE23" t="str">
        <v>CUST10025</v>
      </c>
      <c r="MXF23" t="str">
        <v>CUST10218</v>
      </c>
      <c r="MXG23" t="str">
        <v>CUST10199</v>
      </c>
      <c r="MXH23" t="str">
        <v>CUST10222</v>
      </c>
      <c r="MXI23" t="str">
        <v>CUST10186</v>
      </c>
      <c r="MXJ23" t="str">
        <v>CUST10233</v>
      </c>
      <c r="MXK23" t="str">
        <v>CUST10029</v>
      </c>
      <c r="MXL23" t="str">
        <v>CUST10122</v>
      </c>
      <c r="MXM23" t="str">
        <v>CUST10170</v>
      </c>
      <c r="MXN23" t="str">
        <v>CUST10168</v>
      </c>
      <c r="MXO23" t="str">
        <v>CUST10067</v>
      </c>
      <c r="MXP23" t="str">
        <v>CUST10098</v>
      </c>
      <c r="MXQ23" t="str">
        <v>CUST10089</v>
      </c>
      <c r="MXR23" t="str">
        <v>CUST10046</v>
      </c>
      <c r="MXS23" t="str">
        <v>CUST10085</v>
      </c>
      <c r="MXT23" t="str">
        <v>CUST10053</v>
      </c>
      <c r="MXU23" t="str">
        <v>CUST10077</v>
      </c>
      <c r="MXV23" t="str">
        <v>CUST10196</v>
      </c>
      <c r="MXW23" t="str">
        <v>CUST10089</v>
      </c>
      <c r="MXX23" t="str">
        <v>CUST10070</v>
      </c>
      <c r="MXY23" t="str">
        <v>CUST10104</v>
      </c>
      <c r="MXZ23" t="str">
        <v>CUST10200</v>
      </c>
      <c r="MYA23" t="str">
        <v>CUST10105</v>
      </c>
      <c r="MYB23" t="str">
        <v>CUST10062</v>
      </c>
      <c r="MYC23" t="str">
        <v>CUST10169</v>
      </c>
      <c r="MYD23" t="str">
        <v>CUST10089</v>
      </c>
      <c r="MYE23" t="str">
        <v>CUST10239</v>
      </c>
      <c r="MYF23" t="str">
        <v>CUST10114</v>
      </c>
      <c r="MYG23" t="str">
        <v>CUST10149</v>
      </c>
      <c r="MYH23" t="str">
        <v>CUST10022</v>
      </c>
      <c r="MYI23" t="str">
        <v>CUST10130</v>
      </c>
      <c r="MYJ23" t="str">
        <v>CUST10121</v>
      </c>
      <c r="MYK23" t="str">
        <v>CUST10018</v>
      </c>
      <c r="MYL23" t="str">
        <v>CUST10186</v>
      </c>
      <c r="MYM23" t="str">
        <v>CUST10206</v>
      </c>
      <c r="MYN23" t="str">
        <v>CUST10013</v>
      </c>
      <c r="MYO23" t="str">
        <v>CUST10013</v>
      </c>
      <c r="MYP23" t="str">
        <v>CUST10025</v>
      </c>
      <c r="MYQ23" t="str">
        <v>CUST10089</v>
      </c>
      <c r="MYR23" t="str">
        <v>CUST10203</v>
      </c>
      <c r="MYS23" t="str">
        <v>CUST10053</v>
      </c>
      <c r="MYT23" t="str">
        <v>CUST10036</v>
      </c>
      <c r="MYU23" t="str">
        <v>CUST10079</v>
      </c>
      <c r="MYV23" t="str">
        <v>CUST10087</v>
      </c>
      <c r="MYW23" t="str">
        <v>CUST10197</v>
      </c>
      <c r="MYX23" t="str">
        <v>CUST10175</v>
      </c>
      <c r="MYY23" t="str">
        <v>CUST10059</v>
      </c>
      <c r="MYZ23" t="str">
        <v>CUST10221</v>
      </c>
      <c r="MZA23" t="str">
        <v>CUST10076</v>
      </c>
      <c r="MZB23" t="str">
        <v>CUST10004</v>
      </c>
      <c r="MZC23" t="str">
        <v>CUST10150</v>
      </c>
      <c r="MZD23" t="str">
        <v>CUST10053</v>
      </c>
      <c r="MZE23" t="str">
        <v>CUST10232</v>
      </c>
      <c r="MZF23" t="str">
        <v>CUST10042</v>
      </c>
      <c r="MZG23" t="str">
        <v>CUST10139</v>
      </c>
      <c r="MZH23" t="str">
        <v>CUST10021</v>
      </c>
      <c r="MZI23" t="str">
        <v>CUST10163</v>
      </c>
      <c r="MZJ23" t="str">
        <v>CUST10013</v>
      </c>
      <c r="MZK23" t="str">
        <v>CUST10136</v>
      </c>
      <c r="MZL23" t="str">
        <v>CUST10209</v>
      </c>
      <c r="MZM23" t="str">
        <v>CUST10190</v>
      </c>
      <c r="MZN23" t="str">
        <v>CUST10109</v>
      </c>
      <c r="MZO23" t="str">
        <v>CUST10076</v>
      </c>
      <c r="MZP23" t="str">
        <v>CUST10130</v>
      </c>
      <c r="MZQ23" t="str">
        <v>CUST10001</v>
      </c>
      <c r="MZR23" t="str">
        <v>CUST10080</v>
      </c>
      <c r="MZS23" t="str">
        <v>CUST10122</v>
      </c>
      <c r="MZT23" t="str">
        <v>CUST10186</v>
      </c>
      <c r="MZU23" t="str">
        <v>CUST10041</v>
      </c>
      <c r="MZV23" t="str">
        <v>CUST10035</v>
      </c>
      <c r="MZW23" t="str">
        <v>CUST10199</v>
      </c>
      <c r="MZX23" t="str">
        <v>CUST10022</v>
      </c>
      <c r="MZY23" t="str">
        <v>CUST10051</v>
      </c>
      <c r="MZZ23" t="str">
        <v>CUST10041</v>
      </c>
      <c r="NAA23" t="str">
        <v>CUST10156</v>
      </c>
      <c r="NAB23" t="str">
        <v>CUST10180</v>
      </c>
      <c r="NAC23" t="str">
        <v>CUST10082</v>
      </c>
      <c r="NAD23" t="str">
        <v>CUST10192</v>
      </c>
      <c r="NAE23" t="str">
        <v>CUST10040</v>
      </c>
      <c r="NAF23" t="str">
        <v>CUST10027</v>
      </c>
      <c r="NAG23" t="str">
        <v>CUST10172</v>
      </c>
      <c r="NAH23" t="str">
        <v>CUST10074</v>
      </c>
      <c r="NAI23" t="str">
        <v>CUST10224</v>
      </c>
      <c r="NAJ23" t="str">
        <v>CUST10044</v>
      </c>
      <c r="NAK23" t="str">
        <v>CUST10149</v>
      </c>
      <c r="NAL23" t="str">
        <v>CUST10009</v>
      </c>
      <c r="NAM23" t="str">
        <v>CUST10025</v>
      </c>
      <c r="NAN23" t="str">
        <v>CUST10101</v>
      </c>
      <c r="NAO23" t="str">
        <v>CUST10121</v>
      </c>
      <c r="NAP23" t="str">
        <v>CUST10036</v>
      </c>
      <c r="NAQ23" t="str">
        <v>CUST10007</v>
      </c>
      <c r="NAR23" t="str">
        <v>CUST10126</v>
      </c>
      <c r="NAS23" t="str">
        <v>CUST10136</v>
      </c>
      <c r="NAT23" t="str">
        <v>CUST10021</v>
      </c>
      <c r="NAU23" t="str">
        <v>CUST10092</v>
      </c>
      <c r="NAV23" t="str">
        <v>CUST10134</v>
      </c>
      <c r="NAW23" t="str">
        <v>CUST10195</v>
      </c>
      <c r="NAX23" t="str">
        <v>CUST10075</v>
      </c>
      <c r="NAY23" t="str">
        <v>CUST10175</v>
      </c>
      <c r="NAZ23" t="str">
        <v>CUST10028</v>
      </c>
      <c r="NBA23" t="str">
        <v>CUST10228</v>
      </c>
      <c r="NBB23" t="str">
        <v>CUST10171</v>
      </c>
      <c r="NBC23" t="str">
        <v>CUST10071</v>
      </c>
      <c r="NBD23" t="str">
        <v>CUST10131</v>
      </c>
      <c r="NBE23" t="str">
        <v>CUST10209</v>
      </c>
      <c r="NBF23" t="str">
        <v>CUST10149</v>
      </c>
      <c r="NBG23" t="str">
        <v>CUST10024</v>
      </c>
      <c r="NBH23" t="str">
        <v>CUST10210</v>
      </c>
      <c r="NBI23" t="str">
        <v>CUST10058</v>
      </c>
      <c r="NBJ23" t="str">
        <v>CUST10225</v>
      </c>
      <c r="NBK23" t="str">
        <v>CUST10131</v>
      </c>
      <c r="NBL23" t="str">
        <v>CUST10162</v>
      </c>
      <c r="NBM23" t="str">
        <v>CUST10127</v>
      </c>
      <c r="NBN23" t="str">
        <v>CUST10159</v>
      </c>
      <c r="NBO23" t="str">
        <v>CUST10091</v>
      </c>
      <c r="NBP23" t="str">
        <v>CUST10198</v>
      </c>
      <c r="NBQ23" t="str">
        <v>CUST10056</v>
      </c>
      <c r="NBR23" t="str">
        <v>CUST10218</v>
      </c>
      <c r="NBS23" t="str">
        <v>CUST10148</v>
      </c>
      <c r="NBT23" t="str">
        <v>CUST10104</v>
      </c>
      <c r="NBU23" t="str">
        <v>CUST10054</v>
      </c>
      <c r="NBV23" t="str">
        <v>CUST10086</v>
      </c>
      <c r="NBW23" t="str">
        <v>CUST10113</v>
      </c>
      <c r="NBX23" t="str">
        <v>CUST10228</v>
      </c>
      <c r="NBY23" t="str">
        <v>CUST10109</v>
      </c>
      <c r="NBZ23" t="str">
        <v>CUST10067</v>
      </c>
      <c r="NCA23" t="str">
        <v>CUST10189</v>
      </c>
      <c r="NCB23" t="str">
        <v>CUST10044</v>
      </c>
      <c r="NCC23" t="str">
        <v>CUST10099</v>
      </c>
      <c r="NCD23" t="str">
        <v>CUST10108</v>
      </c>
      <c r="NCE23" t="str">
        <v>CUST10111</v>
      </c>
      <c r="NCF23" t="str">
        <v>CUST10053</v>
      </c>
      <c r="NCG23" t="str">
        <v>CUST10194</v>
      </c>
      <c r="NCH23" t="str">
        <v>CUST10160</v>
      </c>
      <c r="NCI23" t="str">
        <v>CUST10098</v>
      </c>
      <c r="NCJ23" t="str">
        <v>CUST10009</v>
      </c>
      <c r="NCK23" t="str">
        <v>CUST10123</v>
      </c>
      <c r="NCL23" t="str">
        <v>CUST10148</v>
      </c>
      <c r="NCM23" t="str">
        <v>CUST10001</v>
      </c>
      <c r="NCN23" t="str">
        <v>CUST10195</v>
      </c>
      <c r="NCO23" t="str">
        <v>CUST10151</v>
      </c>
      <c r="NCP23" t="str">
        <v>CUST10124</v>
      </c>
      <c r="NCQ23" t="str">
        <v>CUST10150</v>
      </c>
      <c r="NCR23" t="str">
        <v>CUST10047</v>
      </c>
      <c r="NCS23" t="str">
        <v>CUST10022</v>
      </c>
      <c r="NCT23" t="str">
        <v>CUST10099</v>
      </c>
      <c r="NCU23" t="str">
        <v>CUST10130</v>
      </c>
      <c r="NCV23" t="str">
        <v>CUST10089</v>
      </c>
      <c r="NCW23" t="str">
        <v>CUST10174</v>
      </c>
      <c r="NCX23" t="str">
        <v>CUST10113</v>
      </c>
      <c r="NCY23" t="str">
        <v>CUST10044</v>
      </c>
      <c r="NCZ23" t="str">
        <v>CUST10030</v>
      </c>
      <c r="NDA23" t="str">
        <v>CUST10051</v>
      </c>
      <c r="NDB23" t="str">
        <v>CUST10056</v>
      </c>
      <c r="NDC23" t="str">
        <v>CUST10209</v>
      </c>
      <c r="NDD23" t="str">
        <v>CUST10148</v>
      </c>
      <c r="NDE23" t="str">
        <v>CUST10047</v>
      </c>
      <c r="NDF23" t="str">
        <v>CUST10213</v>
      </c>
      <c r="NDG23" t="str">
        <v>CUST10119</v>
      </c>
      <c r="NDH23" t="str">
        <v>CUST10098</v>
      </c>
      <c r="NDI23" t="str">
        <v>CUST10054</v>
      </c>
      <c r="NDJ23" t="str">
        <v>CUST10009</v>
      </c>
      <c r="NDK23" t="str">
        <v>CUST10093</v>
      </c>
      <c r="NDL23" t="str">
        <v>CUST10231</v>
      </c>
      <c r="NDM23" t="str">
        <v>CUST10036</v>
      </c>
      <c r="NDN23" t="str">
        <v>CUST10190</v>
      </c>
      <c r="NDO23" t="str">
        <v>CUST10140</v>
      </c>
      <c r="NDP23" t="str">
        <v>CUST10065</v>
      </c>
      <c r="NDQ23" t="str">
        <v>CUST10227</v>
      </c>
      <c r="NDR23" t="str">
        <v>CUST10186</v>
      </c>
      <c r="NDS23" t="str">
        <v>CUST10200</v>
      </c>
      <c r="NDT23" t="str">
        <v>CUST10231</v>
      </c>
      <c r="NDU23" t="str">
        <v>CUST10025</v>
      </c>
      <c r="NDV23" t="str">
        <v>CUST10215</v>
      </c>
      <c r="NDW23" t="str">
        <v>CUST10028</v>
      </c>
      <c r="NDX23" t="str">
        <v>CUST10127</v>
      </c>
      <c r="NDY23" t="str">
        <v>CUST10104</v>
      </c>
      <c r="NDZ23" t="str">
        <v>CUST10203</v>
      </c>
      <c r="NEA23" t="str">
        <v>CUST10173</v>
      </c>
      <c r="NEB23" t="str">
        <v>CUST10175</v>
      </c>
      <c r="NEC23" t="str">
        <v>CUST10148</v>
      </c>
      <c r="NED23" t="str">
        <v>CUST10197</v>
      </c>
      <c r="NEE23" t="str">
        <v>CUST10195</v>
      </c>
      <c r="NEF23" t="str">
        <v>CUST10179</v>
      </c>
      <c r="NEG23" t="str">
        <v>CUST10193</v>
      </c>
      <c r="NEH23" t="str">
        <v>CUST10089</v>
      </c>
      <c r="NEI23" t="str">
        <v>CUST10050</v>
      </c>
      <c r="NEJ23" t="str">
        <v>CUST10067</v>
      </c>
      <c r="NEK23" t="str">
        <v>CUST10011</v>
      </c>
      <c r="NEL23" t="str">
        <v>CUST10107</v>
      </c>
      <c r="NEM23" t="str">
        <v>CUST10124</v>
      </c>
      <c r="NEN23" t="str">
        <v>CUST10162</v>
      </c>
      <c r="NEO23" t="str">
        <v>CUST10188</v>
      </c>
      <c r="NEP23" t="str">
        <v>CUST10244</v>
      </c>
      <c r="NEQ23" t="str">
        <v>CUST10033</v>
      </c>
      <c r="NER23" t="str">
        <v>CUST10127</v>
      </c>
      <c r="NES23" t="str">
        <v>CUST10172</v>
      </c>
      <c r="NET23" t="str">
        <v>CUST10108</v>
      </c>
      <c r="NEU23" t="str">
        <v>CUST10161</v>
      </c>
      <c r="NEV23" t="str">
        <v>CUST10175</v>
      </c>
      <c r="NEW23" t="str">
        <v>CUST10057</v>
      </c>
      <c r="NEX23" t="str">
        <v>CUST10029</v>
      </c>
      <c r="NEY23" t="str">
        <v>CUST10069</v>
      </c>
      <c r="NEZ23" t="str">
        <v>CUST10127</v>
      </c>
      <c r="NFA23" t="str">
        <v>CUST10029</v>
      </c>
      <c r="NFB23" t="str">
        <v>CUST10044</v>
      </c>
      <c r="NFC23" t="str">
        <v>CUST10231</v>
      </c>
      <c r="NFD23" t="str">
        <v>CUST10201</v>
      </c>
      <c r="NFE23" t="str">
        <v>CUST10059</v>
      </c>
      <c r="NFF23" t="str">
        <v>CUST10168</v>
      </c>
      <c r="NFG23" t="str">
        <v>CUST10042</v>
      </c>
      <c r="NFH23" t="str">
        <v>CUST10122</v>
      </c>
      <c r="NFI23" t="str">
        <v>CUST10183</v>
      </c>
      <c r="NFJ23" t="str">
        <v>CUST10199</v>
      </c>
      <c r="NFK23" t="str">
        <v>CUST10226</v>
      </c>
      <c r="NFL23" t="str">
        <v>CUST10202</v>
      </c>
      <c r="NFM23" t="str">
        <v>CUST10127</v>
      </c>
      <c r="NFN23" t="str">
        <v>CUST10022</v>
      </c>
      <c r="NFO23" t="str">
        <v>CUST10196</v>
      </c>
      <c r="NFP23" t="str">
        <v>CUST10076</v>
      </c>
      <c r="NFQ23" t="str">
        <v>CUST10176</v>
      </c>
      <c r="NFR23" t="str">
        <v>CUST10080</v>
      </c>
      <c r="NFS23" t="str">
        <v>CUST10032</v>
      </c>
      <c r="NFT23" t="str">
        <v>CUST10128</v>
      </c>
      <c r="NFU23" t="str">
        <v>CUST10149</v>
      </c>
      <c r="NFV23" t="str">
        <v>CUST10171</v>
      </c>
      <c r="NFW23" t="str">
        <v>CUST10055</v>
      </c>
      <c r="NFX23" t="str">
        <v>CUST10134</v>
      </c>
      <c r="NFY23" t="str">
        <v>CUST10109</v>
      </c>
      <c r="NFZ23" t="str">
        <v>CUST10098</v>
      </c>
      <c r="NGA23" t="str">
        <v>CUST10111</v>
      </c>
      <c r="NGB23" t="str">
        <v>CUST10206</v>
      </c>
      <c r="NGC23" t="str">
        <v>CUST10063</v>
      </c>
      <c r="NGD23" t="str">
        <v>CUST10199</v>
      </c>
      <c r="NGE23" t="str">
        <v>CUST10089</v>
      </c>
      <c r="NGF23" t="str">
        <v>CUST10174</v>
      </c>
      <c r="NGG23" t="str">
        <v>CUST10148</v>
      </c>
      <c r="NGH23" t="str">
        <v>CUST10224</v>
      </c>
      <c r="NGI23" t="str">
        <v>CUST10153</v>
      </c>
      <c r="NGJ23" t="str">
        <v>CUST10076</v>
      </c>
      <c r="NGK23" t="str">
        <v>CUST10020</v>
      </c>
      <c r="NGL23" t="str">
        <v>CUST10060</v>
      </c>
      <c r="NGM23" t="str">
        <v>CUST10119</v>
      </c>
      <c r="NGN23" t="str">
        <v>CUST10131</v>
      </c>
      <c r="NGO23" t="str">
        <v>CUST10023</v>
      </c>
      <c r="NGP23" t="str">
        <v>CUST10158</v>
      </c>
      <c r="NGQ23" t="str">
        <v>CUST10121</v>
      </c>
      <c r="NGR23" t="str">
        <v>CUST10196</v>
      </c>
      <c r="NGS23" t="str">
        <v>CUST10114</v>
      </c>
      <c r="NGT23" t="str">
        <v>CUST10115</v>
      </c>
      <c r="NGU23" t="str">
        <v>CUST10118</v>
      </c>
      <c r="NGV23" t="str">
        <v>CUST10098</v>
      </c>
      <c r="NGW23" t="str">
        <v>CUST10031</v>
      </c>
      <c r="NGX23" t="str">
        <v>CUST10200</v>
      </c>
      <c r="NGY23" t="str">
        <v>CUST10215</v>
      </c>
      <c r="NGZ23" t="str">
        <v>CUST10218</v>
      </c>
      <c r="NHA23" t="str">
        <v>CUST10158</v>
      </c>
      <c r="NHB23" t="str">
        <v>CUST10138</v>
      </c>
      <c r="NHC23" t="str">
        <v>CUST10148</v>
      </c>
      <c r="NHD23" t="str">
        <v>CUST10057</v>
      </c>
      <c r="NHE23" t="str">
        <v>CUST10228</v>
      </c>
      <c r="NHF23" t="str">
        <v>CUST10196</v>
      </c>
      <c r="NHG23" t="str">
        <v>CUST10163</v>
      </c>
      <c r="NHH23" t="str">
        <v>CUST10013</v>
      </c>
      <c r="NHI23" t="str">
        <v>CUST10156</v>
      </c>
      <c r="NHJ23" t="str">
        <v>CUST10171</v>
      </c>
      <c r="NHK23" t="str">
        <v>CUST10148</v>
      </c>
      <c r="NHL23" t="str">
        <v>CUST10152</v>
      </c>
      <c r="NHM23" t="str">
        <v>CUST10148</v>
      </c>
      <c r="NHN23" t="str">
        <v>CUST10221</v>
      </c>
      <c r="NHO23" t="str">
        <v>CUST10022</v>
      </c>
      <c r="NHP23" t="str">
        <v>CUST10064</v>
      </c>
      <c r="NHQ23" t="str">
        <v>CUST10159</v>
      </c>
      <c r="NHR23" t="str">
        <v>CUST10243</v>
      </c>
      <c r="NHS23" t="str">
        <v>CUST10081</v>
      </c>
      <c r="NHT23" t="str">
        <v>CUST10026</v>
      </c>
      <c r="NHU23" t="str">
        <v>CUST10113</v>
      </c>
      <c r="NHV23" t="str">
        <v>CUST10176</v>
      </c>
      <c r="NHW23" t="str">
        <v>CUST10093</v>
      </c>
      <c r="NHX23" t="str">
        <v>CUST10071</v>
      </c>
      <c r="NHY23" t="str">
        <v>CUST10238</v>
      </c>
      <c r="NHZ23" t="str">
        <v>CUST10194</v>
      </c>
      <c r="NIA23" t="str">
        <v>CUST10043</v>
      </c>
      <c r="NIB23" t="str">
        <v>CUST10053</v>
      </c>
      <c r="NIC23" t="str">
        <v>CUST10172</v>
      </c>
      <c r="NID23" t="str">
        <v>CUST10188</v>
      </c>
      <c r="NIE23" t="str">
        <v>CUST10069</v>
      </c>
      <c r="NIF23" t="str">
        <v>CUST10218</v>
      </c>
      <c r="NIG23" t="str">
        <v>CUST10242</v>
      </c>
      <c r="NIH23" t="str">
        <v>CUST10076</v>
      </c>
      <c r="NII23" t="str">
        <v>CUST10146</v>
      </c>
      <c r="NIJ23" t="str">
        <v>CUST10220</v>
      </c>
      <c r="NIK23" t="str">
        <v>CUST10057</v>
      </c>
      <c r="NIL23" t="str">
        <v>CUST10047</v>
      </c>
      <c r="NIM23" t="str">
        <v>CUST10080</v>
      </c>
      <c r="NIN23" t="str">
        <v>CUST10053</v>
      </c>
      <c r="NIO23" t="str">
        <v>CUST10191</v>
      </c>
      <c r="NIP23" t="str">
        <v>CUST10234</v>
      </c>
      <c r="NIQ23" t="str">
        <v>CUST10140</v>
      </c>
      <c r="NIR23" t="str">
        <v>CUST10228</v>
      </c>
      <c r="NIS23" t="str">
        <v>CUST10036</v>
      </c>
      <c r="NIT23" t="str">
        <v>CUST10242</v>
      </c>
      <c r="NIU23" t="str">
        <v>CUST10101</v>
      </c>
      <c r="NIV23" t="str">
        <v>CUST10174</v>
      </c>
      <c r="NIW23" t="str">
        <v>CUST10032</v>
      </c>
      <c r="NIX23" t="str">
        <v>CUST10084</v>
      </c>
      <c r="NIY23" t="str">
        <v>CUST10036</v>
      </c>
      <c r="NIZ23" t="str">
        <v>CUST10089</v>
      </c>
      <c r="NJA23" t="str">
        <v>CUST10227</v>
      </c>
      <c r="NJB23" t="str">
        <v>CUST10099</v>
      </c>
      <c r="NJC23" t="str">
        <v>CUST10114</v>
      </c>
      <c r="NJD23" t="str">
        <v>CUST10019</v>
      </c>
      <c r="NJE23" t="str">
        <v>CUST10098</v>
      </c>
      <c r="NJF23" t="str">
        <v>CUST10205</v>
      </c>
      <c r="NJG23" t="str">
        <v>CUST10232</v>
      </c>
      <c r="NJH23" t="str">
        <v>CUST10016</v>
      </c>
      <c r="NJI23" t="str">
        <v>CUST10165</v>
      </c>
      <c r="NJJ23" t="str">
        <v>CUST10011</v>
      </c>
      <c r="NJK23" t="str">
        <v>CUST10045</v>
      </c>
      <c r="NJL23" t="str">
        <v>CUST10226</v>
      </c>
      <c r="NJM23" t="str">
        <v>CUST10036</v>
      </c>
      <c r="NJN23" t="str">
        <v>CUST10199</v>
      </c>
      <c r="NJO23" t="str">
        <v>CUST10176</v>
      </c>
      <c r="NJP23" t="str">
        <v>CUST10041</v>
      </c>
      <c r="NJQ23" t="str">
        <v>CUST10086</v>
      </c>
      <c r="NJR23" t="str">
        <v>CUST10180</v>
      </c>
      <c r="NJS23" t="str">
        <v>CUST10231</v>
      </c>
      <c r="NJT23" t="str">
        <v>CUST10033</v>
      </c>
      <c r="NJU23" t="str">
        <v>CUST10109</v>
      </c>
      <c r="NJV23" t="str">
        <v>CUST10047</v>
      </c>
      <c r="NJW23" t="str">
        <v>CUST10028</v>
      </c>
      <c r="NJX23" t="str">
        <v>CUST10220</v>
      </c>
      <c r="NJY23" t="str">
        <v>CUST10060</v>
      </c>
      <c r="NJZ23" t="str">
        <v>CUST10050</v>
      </c>
      <c r="NKA23" t="str">
        <v>CUST10241</v>
      </c>
      <c r="NKB23" t="str">
        <v>CUST10019</v>
      </c>
      <c r="NKC23" t="str">
        <v>CUST10149</v>
      </c>
      <c r="NKD23" t="str">
        <v>CUST10164</v>
      </c>
      <c r="NKE23" t="str">
        <v>CUST10207</v>
      </c>
      <c r="NKF23" t="str">
        <v>CUST10215</v>
      </c>
      <c r="NKG23" t="str">
        <v>CUST10165</v>
      </c>
      <c r="NKH23" t="str">
        <v>CUST10206</v>
      </c>
      <c r="NKI23" t="str">
        <v>CUST10207</v>
      </c>
      <c r="NKJ23" t="str">
        <v>CUST10075</v>
      </c>
      <c r="NKK23" t="str">
        <v>CUST10053</v>
      </c>
      <c r="NKL23" t="str">
        <v>CUST10243</v>
      </c>
      <c r="NKM23" t="str">
        <v>CUST10236</v>
      </c>
      <c r="NKN23" t="str">
        <v>CUST10003</v>
      </c>
      <c r="NKO23" t="str">
        <v>CUST10032</v>
      </c>
      <c r="NKP23" t="str">
        <v>CUST10107</v>
      </c>
      <c r="NKQ23" t="str">
        <v>CUST10112</v>
      </c>
      <c r="NKR23" t="str">
        <v>CUST10052</v>
      </c>
      <c r="NKS23" t="str">
        <v>CUST10018</v>
      </c>
      <c r="NKT23" t="str">
        <v>CUST10206</v>
      </c>
      <c r="NKU23" t="str">
        <v>CUST10143</v>
      </c>
      <c r="NKV23" t="str">
        <v>CUST10098</v>
      </c>
      <c r="NKW23" t="str">
        <v>CUST10052</v>
      </c>
      <c r="NKX23" t="str">
        <v>CUST10137</v>
      </c>
      <c r="NKY23" t="str">
        <v>CUST10029</v>
      </c>
      <c r="NKZ23" t="str">
        <v>CUST10045</v>
      </c>
      <c r="NLA23" t="str">
        <v>CUST10029</v>
      </c>
      <c r="NLB23" t="str">
        <v>CUST10008</v>
      </c>
      <c r="NLC23" t="str">
        <v>CUST10059</v>
      </c>
      <c r="NLD23" t="str">
        <v>CUST10180</v>
      </c>
      <c r="NLE23" t="str">
        <v>CUST10101</v>
      </c>
      <c r="NLF23" t="str">
        <v>CUST10145</v>
      </c>
      <c r="NLG23" t="str">
        <v>CUST10154</v>
      </c>
      <c r="NLH23" t="str">
        <v>CUST10180</v>
      </c>
      <c r="NLI23" t="str">
        <v>CUST10022</v>
      </c>
      <c r="NLJ23" t="str">
        <v>CUST10208</v>
      </c>
      <c r="NLK23" t="str">
        <v>CUST10122</v>
      </c>
      <c r="NLL23" t="str">
        <v>CUST10008</v>
      </c>
      <c r="NLM23" t="str">
        <v>CUST10175</v>
      </c>
      <c r="NLN23" t="str">
        <v>CUST10024</v>
      </c>
      <c r="NLO23" t="str">
        <v>CUST10102</v>
      </c>
      <c r="NLP23" t="str">
        <v>CUST10145</v>
      </c>
      <c r="NLQ23" t="str">
        <v>CUST10076</v>
      </c>
      <c r="NLR23" t="str">
        <v>CUST10143</v>
      </c>
      <c r="NLS23" t="str">
        <v>CUST10099</v>
      </c>
      <c r="NLT23" t="str">
        <v>CUST10167</v>
      </c>
      <c r="NLU23" t="str">
        <v>CUST10227</v>
      </c>
      <c r="NLV23" t="str">
        <v>CUST10180</v>
      </c>
      <c r="NLW23" t="str">
        <v>CUST10130</v>
      </c>
      <c r="NLX23" t="str">
        <v>CUST10173</v>
      </c>
      <c r="NLY23" t="str">
        <v>CUST10114</v>
      </c>
      <c r="NLZ23" t="str">
        <v>CUST10156</v>
      </c>
      <c r="NMA23" t="str">
        <v>CUST10009</v>
      </c>
      <c r="NMB23" t="str">
        <v>CUST10083</v>
      </c>
      <c r="NMC23" t="str">
        <v>CUST10077</v>
      </c>
      <c r="NMD23" t="str">
        <v>CUST10137</v>
      </c>
      <c r="NME23" t="str">
        <v>CUST10234</v>
      </c>
      <c r="NMF23" t="str">
        <v>CUST10153</v>
      </c>
      <c r="NMG23" t="str">
        <v>CUST10212</v>
      </c>
      <c r="NMH23" t="str">
        <v>CUST10228</v>
      </c>
      <c r="NMI23" t="str">
        <v>CUST10172</v>
      </c>
      <c r="NMJ23" t="str">
        <v>CUST10180</v>
      </c>
      <c r="NMK23" t="str">
        <v>CUST10120</v>
      </c>
      <c r="NML23" t="str">
        <v>CUST10083</v>
      </c>
      <c r="NMM23" t="str">
        <v>CUST10175</v>
      </c>
      <c r="NMN23" t="str">
        <v>CUST10115</v>
      </c>
      <c r="NMO23" t="str">
        <v>CUST10034</v>
      </c>
      <c r="NMP23" t="str">
        <v>CUST10059</v>
      </c>
      <c r="NMQ23" t="str">
        <v>CUST10173</v>
      </c>
      <c r="NMR23" t="str">
        <v>CUST10023</v>
      </c>
      <c r="NMS23" t="str">
        <v>CUST10173</v>
      </c>
      <c r="NMT23" t="str">
        <v>CUST10051</v>
      </c>
      <c r="NMU23" t="str">
        <v>CUST10212</v>
      </c>
      <c r="NMV23" t="str">
        <v>CUST10132</v>
      </c>
      <c r="NMW23" t="str">
        <v>CUST10018</v>
      </c>
      <c r="NMX23" t="str">
        <v>CUST10073</v>
      </c>
      <c r="NMY23" t="str">
        <v>CUST10018</v>
      </c>
      <c r="NMZ23" t="str">
        <v>CUST10018</v>
      </c>
      <c r="NNA23" t="str">
        <v>CUST10092</v>
      </c>
      <c r="NNB23" t="str">
        <v>CUST10165</v>
      </c>
      <c r="NNC23" t="str">
        <v>CUST10040</v>
      </c>
      <c r="NND23" t="str">
        <v>CUST10174</v>
      </c>
      <c r="NNE23" t="str">
        <v>CUST10120</v>
      </c>
      <c r="NNF23" t="str">
        <v>CUST10186</v>
      </c>
      <c r="NNG23" t="str">
        <v>CUST10059</v>
      </c>
      <c r="NNH23" t="str">
        <v>CUST10174</v>
      </c>
      <c r="NNI23" t="str">
        <v>CUST10180</v>
      </c>
      <c r="NNJ23" t="str">
        <v>CUST10032</v>
      </c>
      <c r="NNK23" t="str">
        <v>CUST10026</v>
      </c>
      <c r="NNL23" t="str">
        <v>CUST10101</v>
      </c>
      <c r="NNM23" t="str">
        <v>CUST10084</v>
      </c>
      <c r="NNN23" t="str">
        <v>CUST10224</v>
      </c>
      <c r="NNO23" t="str">
        <v>CUST10182</v>
      </c>
      <c r="NNP23" t="str">
        <v>CUST10174</v>
      </c>
      <c r="NNQ23" t="str">
        <v>CUST10220</v>
      </c>
      <c r="NNR23" t="str">
        <v>CUST10200</v>
      </c>
      <c r="NNS23" t="str">
        <v>CUST10129</v>
      </c>
      <c r="NNT23" t="str">
        <v>CUST10109</v>
      </c>
      <c r="NNU23" t="str">
        <v>CUST10079</v>
      </c>
      <c r="NNV23" t="str">
        <v>CUST10014</v>
      </c>
      <c r="NNW23" t="str">
        <v>CUST10174</v>
      </c>
      <c r="NNX23" t="str">
        <v>CUST10186</v>
      </c>
      <c r="NNY23" t="str">
        <v>CUST10105</v>
      </c>
      <c r="NNZ23" t="str">
        <v>CUST10134</v>
      </c>
      <c r="NOA23" t="str">
        <v>CUST10182</v>
      </c>
      <c r="NOB23" t="str">
        <v>CUST10064</v>
      </c>
      <c r="NOC23" t="str">
        <v>CUST10079</v>
      </c>
      <c r="NOD23" t="str">
        <v>CUST10003</v>
      </c>
      <c r="NOE23" t="str">
        <v>CUST10202</v>
      </c>
      <c r="NOF23" t="str">
        <v>CUST10044</v>
      </c>
      <c r="NOG23" t="str">
        <v>CUST10137</v>
      </c>
      <c r="NOH23" t="str">
        <v>CUST10060</v>
      </c>
      <c r="NOI23" t="str">
        <v>CUST10133</v>
      </c>
      <c r="NOJ23" t="str">
        <v>CUST10146</v>
      </c>
      <c r="NOK23" t="str">
        <v>CUST10149</v>
      </c>
      <c r="NOL23" t="str">
        <v>CUST10188</v>
      </c>
      <c r="NOM23" t="str">
        <v>CUST10015</v>
      </c>
      <c r="NON23" t="str">
        <v>CUST10053</v>
      </c>
      <c r="NOO23" t="str">
        <v>CUST10081</v>
      </c>
      <c r="NOP23" t="str">
        <v>CUST10114</v>
      </c>
      <c r="NOQ23" t="str">
        <v>CUST10057</v>
      </c>
      <c r="NOR23" t="str">
        <v>CUST10195</v>
      </c>
      <c r="NOS23" t="str">
        <v>CUST10149</v>
      </c>
      <c r="NOT23" t="str">
        <v>CUST10218</v>
      </c>
      <c r="NOU23" t="str">
        <v>CUST10053</v>
      </c>
      <c r="NOV23" t="str">
        <v>CUST10079</v>
      </c>
      <c r="NOW23" t="str">
        <v>CUST10175</v>
      </c>
      <c r="NOX23" t="str">
        <v>CUST10119</v>
      </c>
      <c r="NOY23" t="str">
        <v>CUST10218</v>
      </c>
      <c r="NOZ23" t="str">
        <v>CUST10032</v>
      </c>
      <c r="NPA23" t="str">
        <v>CUST10017</v>
      </c>
      <c r="NPB23" t="str">
        <v>CUST10057</v>
      </c>
      <c r="NPC23" t="str">
        <v>CUST10182</v>
      </c>
      <c r="NPD23" t="str">
        <v>CUST10092</v>
      </c>
      <c r="NPE23" t="str">
        <v>CUST10049</v>
      </c>
      <c r="NPF23" t="str">
        <v>CUST10179</v>
      </c>
      <c r="NPG23" t="str">
        <v>CUST10110</v>
      </c>
      <c r="NPH23" t="str">
        <v>CUST10168</v>
      </c>
      <c r="NPI23" t="str">
        <v>CUST10186</v>
      </c>
      <c r="NPJ23" t="str">
        <v>CUST10042</v>
      </c>
      <c r="NPK23" t="str">
        <v>CUST10124</v>
      </c>
      <c r="NPL23" t="str">
        <v>CUST10100</v>
      </c>
      <c r="NPM23" t="str">
        <v>CUST10119</v>
      </c>
      <c r="NPN23" t="str">
        <v>CUST10104</v>
      </c>
      <c r="NPO23" t="str">
        <v>CUST10182</v>
      </c>
      <c r="NPP23" t="str">
        <v>CUST10070</v>
      </c>
      <c r="NPQ23" t="str">
        <v>CUST10005</v>
      </c>
      <c r="NPR23" t="str">
        <v>CUST10237</v>
      </c>
      <c r="NPS23" t="str">
        <v>CUST10153</v>
      </c>
      <c r="NPT23" t="str">
        <v>CUST10149</v>
      </c>
      <c r="NPU23" t="str">
        <v>CUST10177</v>
      </c>
      <c r="NPV23" t="str">
        <v>CUST10035</v>
      </c>
      <c r="NPW23" t="str">
        <v>CUST10019</v>
      </c>
      <c r="NPX23" t="str">
        <v>CUST10139</v>
      </c>
      <c r="NPY23" t="str">
        <v>CUST10231</v>
      </c>
      <c r="NPZ23" t="str">
        <v>CUST10100</v>
      </c>
      <c r="NQA23" t="str">
        <v>CUST10113</v>
      </c>
      <c r="NQB23" t="str">
        <v>CUST10022</v>
      </c>
      <c r="NQC23" t="str">
        <v>CUST10122</v>
      </c>
      <c r="NQD23" t="str">
        <v>CUST10124</v>
      </c>
      <c r="NQE23" t="str">
        <v>CUST10065</v>
      </c>
      <c r="NQF23" t="str">
        <v>CUST10083</v>
      </c>
      <c r="NQG23" t="str">
        <v>CUST10077</v>
      </c>
      <c r="NQH23" t="str">
        <v>CUST10228</v>
      </c>
      <c r="NQI23" t="str">
        <v>CUST10158</v>
      </c>
      <c r="NQJ23" t="str">
        <v>CUST10179</v>
      </c>
      <c r="NQK23" t="str">
        <v>CUST10147</v>
      </c>
      <c r="NQL23" t="str">
        <v>CUST10123</v>
      </c>
      <c r="NQM23" t="str">
        <v>CUST10239</v>
      </c>
      <c r="NQN23" t="str">
        <v>CUST10104</v>
      </c>
      <c r="NQO23" t="str">
        <v>CUST10111</v>
      </c>
      <c r="NQP23" t="str">
        <v>CUST10167</v>
      </c>
      <c r="NQQ23" t="str">
        <v>CUST10241</v>
      </c>
      <c r="NQR23" t="str">
        <v>CUST10012</v>
      </c>
      <c r="NQS23" t="str">
        <v>CUST10089</v>
      </c>
      <c r="NQT23" t="str">
        <v>CUST10200</v>
      </c>
      <c r="NQU23" t="str">
        <v>CUST10186</v>
      </c>
      <c r="NQV23" t="str">
        <v>CUST10037</v>
      </c>
      <c r="NQW23" t="str">
        <v>CUST10013</v>
      </c>
      <c r="NQX23" t="str">
        <v>CUST10089</v>
      </c>
      <c r="NQY23" t="str">
        <v>CUST10101</v>
      </c>
      <c r="NQZ23" t="str">
        <v>CUST10063</v>
      </c>
      <c r="NRA23" t="str">
        <v>CUST10226</v>
      </c>
      <c r="NRB23" t="str">
        <v>CUST10175</v>
      </c>
      <c r="NRC23" t="str">
        <v>CUST10028</v>
      </c>
      <c r="NRD23" t="str">
        <v>CUST10231</v>
      </c>
      <c r="NRE23" t="str">
        <v>CUST10057</v>
      </c>
      <c r="NRF23" t="str">
        <v>CUST10001</v>
      </c>
      <c r="NRG23" t="str">
        <v>CUST10114</v>
      </c>
      <c r="NRH23" t="str">
        <v>CUST10235</v>
      </c>
      <c r="NRI23" t="str">
        <v>CUST10188</v>
      </c>
      <c r="NRJ23" t="str">
        <v>CUST10242</v>
      </c>
      <c r="NRK23" t="str">
        <v>CUST10127</v>
      </c>
      <c r="NRL23" t="str">
        <v>CUST10053</v>
      </c>
      <c r="NRM23" t="str">
        <v>CUST10060</v>
      </c>
      <c r="NRN23" t="str">
        <v>CUST10081</v>
      </c>
      <c r="NRO23" t="str">
        <v>CUST10216</v>
      </c>
      <c r="NRP23" t="str">
        <v>CUST10027</v>
      </c>
      <c r="NRQ23" t="str">
        <v>CUST10048</v>
      </c>
      <c r="NRR23" t="str">
        <v>CUST10022</v>
      </c>
      <c r="NRS23" t="str">
        <v>CUST10113</v>
      </c>
      <c r="NRT23" t="str">
        <v>CUST10196</v>
      </c>
      <c r="NRU23" t="str">
        <v>CUST10235</v>
      </c>
      <c r="NRV23" t="str">
        <v>CUST10072</v>
      </c>
      <c r="NRW23" t="str">
        <v>CUST10152</v>
      </c>
      <c r="NRX23" t="str">
        <v>CUST10033</v>
      </c>
      <c r="NRY23" t="str">
        <v>CUST10163</v>
      </c>
      <c r="NRZ23" t="str">
        <v>CUST10242</v>
      </c>
      <c r="NSA23" t="str">
        <v>CUST10059</v>
      </c>
      <c r="NSB23" t="str">
        <v>CUST10168</v>
      </c>
      <c r="NSC23" t="str">
        <v>CUST10236</v>
      </c>
      <c r="NSD23" t="str">
        <v>CUST10009</v>
      </c>
      <c r="NSE23" t="str">
        <v>CUST10170</v>
      </c>
      <c r="NSF23" t="str">
        <v>CUST10173</v>
      </c>
      <c r="NSG23" t="str">
        <v>CUST10128</v>
      </c>
      <c r="NSH23" t="str">
        <v>CUST10085</v>
      </c>
      <c r="NSI23" t="str">
        <v>CUST10046</v>
      </c>
      <c r="NSJ23" t="str">
        <v>CUST10176</v>
      </c>
      <c r="NSK23" t="str">
        <v>CUST10070</v>
      </c>
      <c r="NSL23" t="str">
        <v>CUST10224</v>
      </c>
      <c r="NSM23" t="str">
        <v>CUST10011</v>
      </c>
      <c r="NSN23" t="str">
        <v>CUST10218</v>
      </c>
      <c r="NSO23" t="str">
        <v>CUST10170</v>
      </c>
      <c r="NSP23" t="str">
        <v>CUST10076</v>
      </c>
      <c r="NSQ23" t="str">
        <v>CUST10084</v>
      </c>
      <c r="NSR23" t="str">
        <v>CUST10195</v>
      </c>
      <c r="NSS23" t="str">
        <v>CUST10244</v>
      </c>
      <c r="NST23" t="str">
        <v>CUST10098</v>
      </c>
      <c r="NSU23" t="str">
        <v>CUST10185</v>
      </c>
      <c r="NSV23" t="str">
        <v>CUST10072</v>
      </c>
      <c r="NSW23" t="str">
        <v>CUST10088</v>
      </c>
      <c r="NSX23" t="str">
        <v>CUST10060</v>
      </c>
      <c r="NSY23" t="str">
        <v>CUST10096</v>
      </c>
      <c r="NSZ23" t="str">
        <v>CUST10235</v>
      </c>
      <c r="NTA23" t="str">
        <v>CUST10092</v>
      </c>
      <c r="NTB23" t="str">
        <v>CUST10010</v>
      </c>
      <c r="NTC23" t="str">
        <v>CUST10154</v>
      </c>
      <c r="NTD23" t="str">
        <v>CUST10203</v>
      </c>
      <c r="NTE23" t="str">
        <v>CUST10097</v>
      </c>
      <c r="NTF23" t="str">
        <v>CUST10221</v>
      </c>
      <c r="NTG23" t="str">
        <v>CUST10124</v>
      </c>
      <c r="NTH23" t="str">
        <v>CUST10092</v>
      </c>
      <c r="NTI23" t="str">
        <v>CUST10127</v>
      </c>
      <c r="NTJ23" t="str">
        <v>CUST10076</v>
      </c>
      <c r="NTK23" t="str">
        <v>CUST10176</v>
      </c>
      <c r="NTL23" t="str">
        <v>CUST10155</v>
      </c>
      <c r="NTM23" t="str">
        <v>CUST10070</v>
      </c>
      <c r="NTN23" t="str">
        <v>CUST10021</v>
      </c>
      <c r="NTO23" t="str">
        <v>CUST10154</v>
      </c>
      <c r="NTP23" t="str">
        <v>CUST10131</v>
      </c>
      <c r="NTQ23" t="str">
        <v>CUST10174</v>
      </c>
    </row>
    <row r="24" spans="1:10001" x14ac:dyDescent="0.3">
      <c r="A24" t="str">
        <v>CustomerName</v>
      </c>
      <c r="B24" t="str">
        <v>Aisha Singh</v>
      </c>
      <c r="C24" t="str">
        <v>David Mueller</v>
      </c>
      <c r="D24" t="str">
        <v>Mohammed Sato</v>
      </c>
      <c r="E24" t="str">
        <v>Richard Harris</v>
      </c>
      <c r="F24" t="str">
        <v>Susan Miller</v>
      </c>
      <c r="G24" t="str">
        <v>Kenji Sato</v>
      </c>
      <c r="H24" t="str">
        <v>Joseph Wilson</v>
      </c>
      <c r="I24" t="str">
        <v>Charles Park</v>
      </c>
      <c r="J24" t="str">
        <v>Wei White</v>
      </c>
      <c r="K24" t="str">
        <v>David Wilson</v>
      </c>
      <c r="L24" t="str">
        <v>Michael Lopez</v>
      </c>
      <c r="M24" t="str">
        <v>Deepa Mueller</v>
      </c>
      <c r="N24" t="str">
        <v>Li Brown</v>
      </c>
      <c r="O24" t="str">
        <v>Raj Liu</v>
      </c>
      <c r="P24" t="str">
        <v>Priya Thomas</v>
      </c>
      <c r="Q24" t="str">
        <v>Anil Gonzalez</v>
      </c>
      <c r="R24" t="str">
        <v>Charles Rodriguez</v>
      </c>
      <c r="S24" t="str">
        <v>Kenji Sharma</v>
      </c>
      <c r="T24" t="str">
        <v>Michael Jones</v>
      </c>
      <c r="U24" t="str">
        <v>Aisha Ahmed</v>
      </c>
      <c r="V24" t="str">
        <v>Li Martin</v>
      </c>
      <c r="W24" t="str">
        <v>Susan Miller</v>
      </c>
      <c r="X24" t="str">
        <v>Aisha Kumar</v>
      </c>
      <c r="Y24" t="str">
        <v>Yuki Liu</v>
      </c>
      <c r="Z24" t="str">
        <v>Linda Cohen</v>
      </c>
      <c r="AA24" t="str">
        <v>Anil Sato</v>
      </c>
      <c r="AB24" t="str">
        <v>Richard Singh</v>
      </c>
      <c r="AC24" t="str">
        <v>Ivan Sato</v>
      </c>
      <c r="AD24" t="str">
        <v>Yuki Rossi</v>
      </c>
      <c r="AE24" t="str">
        <v>Fatima Thompson</v>
      </c>
      <c r="AF24" t="str">
        <v>Ana Martin</v>
      </c>
      <c r="AG24" t="str">
        <v>Barbara Singh</v>
      </c>
      <c r="AH24" t="str">
        <v>Aisha Singh</v>
      </c>
      <c r="AI24" t="str">
        <v>Joseph Anderson</v>
      </c>
      <c r="AJ24" t="str">
        <v>Omar White</v>
      </c>
      <c r="AK24" t="str">
        <v>Hans Thomas</v>
      </c>
      <c r="AL24" t="str">
        <v>Elizabeth Moore</v>
      </c>
      <c r="AM24" t="str">
        <v>Deepa Mueller</v>
      </c>
      <c r="AN24" t="str">
        <v>Marie Wang</v>
      </c>
      <c r="AO24" t="str">
        <v>Anil Gonzalez</v>
      </c>
      <c r="AP24" t="str">
        <v>Anil Gonzalez</v>
      </c>
      <c r="AQ24" t="str">
        <v>Mohammed Martin</v>
      </c>
      <c r="AR24" t="str">
        <v>Aisha Ahmed</v>
      </c>
      <c r="AS24" t="str">
        <v>Raj Harris</v>
      </c>
      <c r="AT24" t="str">
        <v>Chen Levi</v>
      </c>
      <c r="AU24" t="str">
        <v>Zhang Taylor</v>
      </c>
      <c r="AV24" t="str">
        <v>Linda Tran</v>
      </c>
      <c r="AW24" t="str">
        <v>Elizabeth Suzuki</v>
      </c>
      <c r="AX24" t="str">
        <v>Deepa Brown</v>
      </c>
      <c r="AY24" t="str">
        <v>Michael Thomas</v>
      </c>
      <c r="AZ24" t="str">
        <v>Michael Tanaka</v>
      </c>
      <c r="BA24" t="str">
        <v>Marie Ali</v>
      </c>
      <c r="BB24" t="str">
        <v>Li Gonzalez</v>
      </c>
      <c r="BC24" t="str">
        <v>Li Brown</v>
      </c>
      <c r="BD24" t="str">
        <v>Aisha Ahmed</v>
      </c>
      <c r="BE24" t="str">
        <v>James Wilson</v>
      </c>
      <c r="BF24" t="str">
        <v>Ji-ho Cohen</v>
      </c>
      <c r="BG24" t="str">
        <v>Jessica Chen</v>
      </c>
      <c r="BH24" t="str">
        <v>William Sato</v>
      </c>
      <c r="BI24" t="str">
        <v>Marie Wang</v>
      </c>
      <c r="BJ24" t="str">
        <v>Robert Johnson</v>
      </c>
      <c r="BK24" t="str">
        <v>Fatima Suzuki</v>
      </c>
      <c r="BL24" t="str">
        <v>Zhang Moore</v>
      </c>
      <c r="BM24" t="str">
        <v>James Singh</v>
      </c>
      <c r="BN24" t="str">
        <v>Michael Thomas</v>
      </c>
      <c r="BO24" t="str">
        <v>Anil Khan</v>
      </c>
      <c r="BP24" t="str">
        <v>William Tanaka</v>
      </c>
      <c r="BQ24" t="str">
        <v>Fatima Tanaka</v>
      </c>
      <c r="BR24" t="str">
        <v>Deepa Rodriguez</v>
      </c>
      <c r="BS24" t="str">
        <v>Pierre Smith</v>
      </c>
      <c r="BT24" t="str">
        <v>David Wilson</v>
      </c>
      <c r="BU24" t="str">
        <v>Deepa Patel</v>
      </c>
      <c r="BV24" t="str">
        <v>James Singh</v>
      </c>
      <c r="BW24" t="str">
        <v>Karen Liu</v>
      </c>
      <c r="BX24" t="str">
        <v>Joseph Thompson</v>
      </c>
      <c r="BY24" t="str">
        <v>Jennifer Smith</v>
      </c>
      <c r="BZ24" t="str">
        <v>Pierre Gonzalez</v>
      </c>
      <c r="CA24" t="str">
        <v>Mary Williams</v>
      </c>
      <c r="CB24" t="str">
        <v>Aisha Singh</v>
      </c>
      <c r="CC24" t="str">
        <v>Kenji Jones</v>
      </c>
      <c r="CD24" t="str">
        <v>Priya Suzuki</v>
      </c>
      <c r="CE24" t="str">
        <v>William Brown</v>
      </c>
      <c r="CF24" t="str">
        <v>Jessica Chen</v>
      </c>
      <c r="CG24" t="str">
        <v>David Thomas</v>
      </c>
      <c r="CH24" t="str">
        <v>Jennifer Smith</v>
      </c>
      <c r="CI24" t="str">
        <v>Mary Williams</v>
      </c>
      <c r="CJ24" t="str">
        <v>Charles Sharma</v>
      </c>
      <c r="CK24" t="str">
        <v>John Jones</v>
      </c>
      <c r="CL24" t="str">
        <v>Pierre Levi</v>
      </c>
      <c r="CM24" t="str">
        <v>William Brown</v>
      </c>
      <c r="CN24" t="str">
        <v>Charles Park</v>
      </c>
      <c r="CO24" t="str">
        <v>Ivan Sato</v>
      </c>
      <c r="CP24" t="str">
        <v>Chen Levi</v>
      </c>
      <c r="CQ24" t="str">
        <v>Sakura Perez</v>
      </c>
      <c r="CR24" t="str">
        <v>Sarah Gonzalez</v>
      </c>
      <c r="CS24" t="str">
        <v>William Chen</v>
      </c>
      <c r="CT24" t="str">
        <v>Sarah Jones</v>
      </c>
      <c r="CU24" t="str">
        <v>Mohammed Martin</v>
      </c>
      <c r="CV24" t="str">
        <v>William Sato</v>
      </c>
      <c r="CW24" t="str">
        <v>Pierre Tanaka</v>
      </c>
      <c r="CX24" t="str">
        <v>Ivan Sato</v>
      </c>
      <c r="CY24" t="str">
        <v>Wei Patel</v>
      </c>
      <c r="CZ24" t="str">
        <v>Kenji Jones</v>
      </c>
      <c r="DA24" t="str">
        <v>William Ahmed</v>
      </c>
      <c r="DB24" t="str">
        <v>Susan Kim</v>
      </c>
      <c r="DC24" t="str">
        <v>Jennifer Williams</v>
      </c>
      <c r="DD24" t="str">
        <v>Mohammed Martin</v>
      </c>
      <c r="DE24" t="str">
        <v>Olga Thompson</v>
      </c>
      <c r="DF24" t="str">
        <v>Yuki Rossi</v>
      </c>
      <c r="DG24" t="str">
        <v>Richard Chen</v>
      </c>
      <c r="DH24" t="str">
        <v>John Sato</v>
      </c>
      <c r="DI24" t="str">
        <v>Susan Sharma</v>
      </c>
      <c r="DJ24" t="str">
        <v>Li Brown</v>
      </c>
      <c r="DK24" t="str">
        <v>John White</v>
      </c>
      <c r="DL24" t="str">
        <v>Mary Wang</v>
      </c>
      <c r="DM24" t="str">
        <v>Deepa Brown</v>
      </c>
      <c r="DN24" t="str">
        <v>Karen Khan</v>
      </c>
      <c r="DO24" t="str">
        <v>Olga Tran</v>
      </c>
      <c r="DP24" t="str">
        <v>Deepa Patel</v>
      </c>
      <c r="DQ24" t="str">
        <v>Fatima Suzuki</v>
      </c>
      <c r="DR24" t="str">
        <v>Susan Chen</v>
      </c>
      <c r="DS24" t="str">
        <v>Sakura Perez</v>
      </c>
      <c r="DT24" t="str">
        <v>Jose Tran</v>
      </c>
      <c r="DU24" t="str">
        <v>William Brown</v>
      </c>
      <c r="DV24" t="str">
        <v>Aisha Ahmed</v>
      </c>
      <c r="DW24" t="str">
        <v>Mary Wang</v>
      </c>
      <c r="DX24" t="str">
        <v>Fatima Sato</v>
      </c>
      <c r="DY24" t="str">
        <v>Hans Thomas</v>
      </c>
      <c r="DZ24" t="str">
        <v>Joseph Thompson</v>
      </c>
      <c r="EA24" t="str">
        <v>Sarah Jones</v>
      </c>
      <c r="EB24" t="str">
        <v>Mary Tanaka</v>
      </c>
      <c r="EC24" t="str">
        <v>Mary Wang</v>
      </c>
      <c r="ED24" t="str">
        <v>Kenji Sharma</v>
      </c>
      <c r="EE24" t="str">
        <v>Raj Dubois</v>
      </c>
      <c r="EF24" t="str">
        <v>Li Brown</v>
      </c>
      <c r="EG24" t="str">
        <v>Chen Jones</v>
      </c>
      <c r="EH24" t="str">
        <v>James Sharma</v>
      </c>
      <c r="EI24" t="str">
        <v>Michael Jones</v>
      </c>
      <c r="EJ24" t="str">
        <v>Li Dubois</v>
      </c>
      <c r="EK24" t="str">
        <v>David White</v>
      </c>
      <c r="EL24" t="str">
        <v>Anil Sato</v>
      </c>
      <c r="EM24" t="str">
        <v>James Kim</v>
      </c>
      <c r="EN24" t="str">
        <v>Sofia Liu</v>
      </c>
      <c r="EO24" t="str">
        <v>Zhang Moore</v>
      </c>
      <c r="EP24" t="str">
        <v>Raj Harris</v>
      </c>
      <c r="EQ24" t="str">
        <v>Aisha Singh</v>
      </c>
      <c r="ER24" t="str">
        <v>Deepa Mueller</v>
      </c>
      <c r="ES24" t="str">
        <v>Linda Cohen</v>
      </c>
      <c r="ET24" t="str">
        <v>Susan Sharma</v>
      </c>
      <c r="EU24" t="str">
        <v>Mary Wang</v>
      </c>
      <c r="EV24" t="str">
        <v>Omar White</v>
      </c>
      <c r="EW24" t="str">
        <v>Susan Miller</v>
      </c>
      <c r="EX24" t="str">
        <v>Ivan Wang</v>
      </c>
      <c r="EY24" t="str">
        <v>Michael Tanaka</v>
      </c>
      <c r="EZ24" t="str">
        <v>Maria Rodriguez</v>
      </c>
      <c r="FA24" t="str">
        <v>Fatima Sato</v>
      </c>
      <c r="FB24" t="str">
        <v>Ana Martin</v>
      </c>
      <c r="FC24" t="str">
        <v>Marie Ali</v>
      </c>
      <c r="FD24" t="str">
        <v>Mary Harris</v>
      </c>
      <c r="FE24" t="str">
        <v>Mary Williams</v>
      </c>
      <c r="FF24" t="str">
        <v>Anna White</v>
      </c>
      <c r="FG24" t="str">
        <v>Charles Rodriguez</v>
      </c>
      <c r="FH24" t="str">
        <v>Sarah Tanaka</v>
      </c>
      <c r="FI24" t="str">
        <v>Barbara Harris</v>
      </c>
      <c r="FJ24" t="str">
        <v>Susan Miller</v>
      </c>
      <c r="FK24" t="str">
        <v>Li Gonzalez</v>
      </c>
      <c r="FL24" t="str">
        <v>Patricia Kim</v>
      </c>
      <c r="FM24" t="str">
        <v>Omar Brown</v>
      </c>
      <c r="FN24" t="str">
        <v>Olga Tran</v>
      </c>
      <c r="FO24" t="str">
        <v>Zhang Suzuki</v>
      </c>
      <c r="FP24" t="str">
        <v>Omar Hassan</v>
      </c>
      <c r="FQ24" t="str">
        <v>Hiroshi Liu</v>
      </c>
      <c r="FR24" t="str">
        <v>Kenji Wilson</v>
      </c>
      <c r="FS24" t="str">
        <v>Susan Kim</v>
      </c>
      <c r="FT24" t="str">
        <v>Carlos Miller</v>
      </c>
      <c r="FU24" t="str">
        <v>Olga Singh</v>
      </c>
      <c r="FV24" t="str">
        <v>Maria Schmidt</v>
      </c>
      <c r="FW24" t="str">
        <v>Wei Martinez</v>
      </c>
      <c r="FX24" t="str">
        <v>Jessica Chen</v>
      </c>
      <c r="FY24" t="str">
        <v>Susan Sharma</v>
      </c>
      <c r="FZ24" t="str">
        <v>Luis Kim</v>
      </c>
      <c r="GA24" t="str">
        <v>Susan Kim</v>
      </c>
      <c r="GB24" t="str">
        <v>Ivan Jackson</v>
      </c>
      <c r="GC24" t="str">
        <v>Jose Khan</v>
      </c>
      <c r="GD24" t="str">
        <v>Joseph Thompson</v>
      </c>
      <c r="GE24" t="str">
        <v>Linda Cohen</v>
      </c>
      <c r="GF24" t="str">
        <v>Sarah Jones</v>
      </c>
      <c r="GG24" t="str">
        <v>Li Kim</v>
      </c>
      <c r="GH24" t="str">
        <v>Wei Kumar</v>
      </c>
      <c r="GI24" t="str">
        <v>Fatima Suzuki</v>
      </c>
      <c r="GJ24" t="str">
        <v>Luis Tran</v>
      </c>
      <c r="GK24" t="str">
        <v>Hans Perez</v>
      </c>
      <c r="GL24" t="str">
        <v>Deepa Patel</v>
      </c>
      <c r="GM24" t="str">
        <v>James Singh</v>
      </c>
      <c r="GN24" t="str">
        <v>Chen Rodriguez</v>
      </c>
      <c r="GO24" t="str">
        <v>Aisha Sato</v>
      </c>
      <c r="GP24" t="str">
        <v>Thomas Suzuki</v>
      </c>
      <c r="GQ24" t="str">
        <v>Deepa Brown</v>
      </c>
      <c r="GR24" t="str">
        <v>Thomas Suzuki</v>
      </c>
      <c r="GS24" t="str">
        <v>John White</v>
      </c>
      <c r="GT24" t="str">
        <v>Olga Chen</v>
      </c>
      <c r="GU24" t="str">
        <v>Anil Khan</v>
      </c>
      <c r="GV24" t="str">
        <v>Sarah Gonzalez</v>
      </c>
      <c r="GW24" t="str">
        <v>Hans Tran</v>
      </c>
      <c r="GX24" t="str">
        <v>Raj Liu</v>
      </c>
      <c r="GY24" t="str">
        <v>Yuki Liu</v>
      </c>
      <c r="GZ24" t="str">
        <v>Robert Johnson</v>
      </c>
      <c r="HA24" t="str">
        <v>John Park</v>
      </c>
      <c r="HB24" t="str">
        <v>Mary Williams</v>
      </c>
      <c r="HC24" t="str">
        <v>Ivan Jackson</v>
      </c>
      <c r="HD24" t="str">
        <v>Omar Chen</v>
      </c>
      <c r="HE24" t="str">
        <v>Sofia Williams</v>
      </c>
      <c r="HF24" t="str">
        <v>Deepa Mueller</v>
      </c>
      <c r="HG24" t="str">
        <v>Barbara Singh</v>
      </c>
      <c r="HH24" t="str">
        <v>Sarah Gonzalez</v>
      </c>
      <c r="HI24" t="str">
        <v>John Sato</v>
      </c>
      <c r="HJ24" t="str">
        <v>Barbara Taylor</v>
      </c>
      <c r="HK24" t="str">
        <v>Karen Khan</v>
      </c>
      <c r="HL24" t="str">
        <v>James Wilson</v>
      </c>
      <c r="HM24" t="str">
        <v>Pierre Gonzalez</v>
      </c>
      <c r="HN24" t="str">
        <v>Hiroshi Liu</v>
      </c>
      <c r="HO24" t="str">
        <v>Thomas Jackson</v>
      </c>
      <c r="HP24" t="str">
        <v>Joseph Wilson</v>
      </c>
      <c r="HQ24" t="str">
        <v>Ivan Sato</v>
      </c>
      <c r="HR24" t="str">
        <v>Zhang Suzuki</v>
      </c>
      <c r="HS24" t="str">
        <v>Mary Wang</v>
      </c>
      <c r="HT24" t="str">
        <v>Mary Tanaka</v>
      </c>
      <c r="HU24" t="str">
        <v>David Thomas</v>
      </c>
      <c r="HV24" t="str">
        <v>Ivan Perez</v>
      </c>
      <c r="HW24" t="str">
        <v>Deepa Rodriguez</v>
      </c>
      <c r="HX24" t="str">
        <v>Maria Schmidt</v>
      </c>
      <c r="HY24" t="str">
        <v>Charles Park</v>
      </c>
      <c r="HZ24" t="str">
        <v>Wei Kumar</v>
      </c>
      <c r="IA24" t="str">
        <v>Yuki Singh</v>
      </c>
      <c r="IB24" t="str">
        <v>Mohammed Martin</v>
      </c>
      <c r="IC24" t="str">
        <v>William Tanaka</v>
      </c>
      <c r="ID24" t="str">
        <v>Yuki Rossi</v>
      </c>
      <c r="IE24" t="str">
        <v>Maria Rodriguez</v>
      </c>
      <c r="IF24" t="str">
        <v>Robert Johnson</v>
      </c>
      <c r="IG24" t="str">
        <v>Sarah Gonzalez</v>
      </c>
      <c r="IH24" t="str">
        <v>Mohammed Sato</v>
      </c>
      <c r="II24" t="str">
        <v>Hiroshi Hernandez</v>
      </c>
      <c r="IJ24" t="str">
        <v>Barbara Nguyen</v>
      </c>
      <c r="IK24" t="str">
        <v>Li Gonzalez</v>
      </c>
      <c r="IL24" t="str">
        <v>Raj Liu</v>
      </c>
      <c r="IM24" t="str">
        <v>Anil Sato</v>
      </c>
      <c r="IN24" t="str">
        <v>Robert Johnson</v>
      </c>
      <c r="IO24" t="str">
        <v>Mohammed Martinez</v>
      </c>
      <c r="IP24" t="str">
        <v>Wei Patel</v>
      </c>
      <c r="IQ24" t="str">
        <v>Jennifer Smith</v>
      </c>
      <c r="IR24" t="str">
        <v>Sofia Sharma</v>
      </c>
      <c r="IS24" t="str">
        <v>Fatima Taylor</v>
      </c>
      <c r="IT24" t="str">
        <v>Mohammed Sato</v>
      </c>
      <c r="IU24" t="str">
        <v>Linda Tran</v>
      </c>
      <c r="IV24" t="str">
        <v>Richard Chen</v>
      </c>
      <c r="IW24" t="str">
        <v>Ji-ho Cohen</v>
      </c>
      <c r="IX24" t="str">
        <v>Robert Rossi</v>
      </c>
      <c r="IY24" t="str">
        <v>Yuki Liu</v>
      </c>
      <c r="IZ24" t="str">
        <v>Yuki Rossi</v>
      </c>
      <c r="JA24" t="str">
        <v>Li Dubois</v>
      </c>
      <c r="JB24" t="str">
        <v>Sofia Tran</v>
      </c>
      <c r="JC24" t="str">
        <v>Marie Ali</v>
      </c>
      <c r="JD24" t="str">
        <v>Thomas Jackson</v>
      </c>
      <c r="JE24" t="str">
        <v>Omar White</v>
      </c>
      <c r="JF24" t="str">
        <v>David Schmidt</v>
      </c>
      <c r="JG24" t="str">
        <v>Hans Tran</v>
      </c>
      <c r="JH24" t="str">
        <v>Kenji Jones</v>
      </c>
      <c r="JI24" t="str">
        <v>Marie Perez</v>
      </c>
      <c r="JJ24" t="str">
        <v>Robert Ali</v>
      </c>
      <c r="JK24" t="str">
        <v>Wei Rodriguez</v>
      </c>
      <c r="JL24" t="str">
        <v>Hans Tran</v>
      </c>
      <c r="JM24" t="str">
        <v>Carlos Martin</v>
      </c>
      <c r="JN24" t="str">
        <v>Hiroshi Dubois</v>
      </c>
      <c r="JO24" t="str">
        <v>Richard Chen</v>
      </c>
      <c r="JP24" t="str">
        <v>Anil Sato</v>
      </c>
      <c r="JQ24" t="str">
        <v>Fatima Suzuki</v>
      </c>
      <c r="JR24" t="str">
        <v>Anil Gonzalez</v>
      </c>
      <c r="JS24" t="str">
        <v>Chen Jones</v>
      </c>
      <c r="JT24" t="str">
        <v>Barbara Davis</v>
      </c>
      <c r="JU24" t="str">
        <v>Charles Park</v>
      </c>
      <c r="JV24" t="str">
        <v>Elizabeth Miller</v>
      </c>
      <c r="JW24" t="str">
        <v>Joseph Wilson</v>
      </c>
      <c r="JX24" t="str">
        <v>Chen Rodriguez</v>
      </c>
      <c r="JY24" t="str">
        <v>Sofia Williams</v>
      </c>
      <c r="JZ24" t="str">
        <v>William Brown</v>
      </c>
      <c r="KA24" t="str">
        <v>Marie Perez</v>
      </c>
      <c r="KB24" t="str">
        <v>Wei Rodriguez</v>
      </c>
      <c r="KC24" t="str">
        <v>Deepa Mueller</v>
      </c>
      <c r="KD24" t="str">
        <v>John Park</v>
      </c>
      <c r="KE24" t="str">
        <v>Omar White</v>
      </c>
      <c r="KF24" t="str">
        <v>Hans Tran</v>
      </c>
      <c r="KG24" t="str">
        <v>Barbara Taylor</v>
      </c>
      <c r="KH24" t="str">
        <v>Omar Chen</v>
      </c>
      <c r="KI24" t="str">
        <v>Zhang Suzuki</v>
      </c>
      <c r="KJ24" t="str">
        <v>Linda Jones</v>
      </c>
      <c r="KK24" t="str">
        <v>Zhang Moore</v>
      </c>
      <c r="KL24" t="str">
        <v>Aisha Ahmed</v>
      </c>
      <c r="KM24" t="str">
        <v>Omar White</v>
      </c>
      <c r="KN24" t="str">
        <v>Michael Thomas</v>
      </c>
      <c r="KO24" t="str">
        <v>Deepa Brown</v>
      </c>
      <c r="KP24" t="str">
        <v>Li Martin</v>
      </c>
      <c r="KQ24" t="str">
        <v>Priya Thomas</v>
      </c>
      <c r="KR24" t="str">
        <v>Ivan Sato</v>
      </c>
      <c r="KS24" t="str">
        <v>Robert Miller</v>
      </c>
      <c r="KT24" t="str">
        <v>Aisha Kumar</v>
      </c>
      <c r="KU24" t="str">
        <v>Luis Anderson</v>
      </c>
      <c r="KV24" t="str">
        <v>Deepa Brown</v>
      </c>
      <c r="KW24" t="str">
        <v>Barbara Taylor</v>
      </c>
      <c r="KX24" t="str">
        <v>Joseph Williams</v>
      </c>
      <c r="KY24" t="str">
        <v>Raj Liu</v>
      </c>
      <c r="KZ24" t="str">
        <v>Marie Perez</v>
      </c>
      <c r="LA24" t="str">
        <v>Jessica Chen</v>
      </c>
      <c r="LB24" t="str">
        <v>Zhang Lee</v>
      </c>
      <c r="LC24" t="str">
        <v>Carlos Lopez</v>
      </c>
      <c r="LD24" t="str">
        <v>Kenji Sharma</v>
      </c>
      <c r="LE24" t="str">
        <v>Zhang Taylor</v>
      </c>
      <c r="LF24" t="str">
        <v>Charles Rodriguez</v>
      </c>
      <c r="LG24" t="str">
        <v>Linda Cohen</v>
      </c>
      <c r="LH24" t="str">
        <v>Susan Miller</v>
      </c>
      <c r="LI24" t="str">
        <v>William Chen</v>
      </c>
      <c r="LJ24" t="str">
        <v>Fatima Thompson</v>
      </c>
      <c r="LK24" t="str">
        <v>Marie Sato</v>
      </c>
      <c r="LL24" t="str">
        <v>Richard Harris</v>
      </c>
      <c r="LM24" t="str">
        <v>Olga Singh</v>
      </c>
      <c r="LN24" t="str">
        <v>John Sato</v>
      </c>
      <c r="LO24" t="str">
        <v>Marie Ali</v>
      </c>
      <c r="LP24" t="str">
        <v>Mary Harris</v>
      </c>
      <c r="LQ24" t="str">
        <v>Deepa Brown</v>
      </c>
      <c r="LR24" t="str">
        <v>Robert Johnson</v>
      </c>
      <c r="LS24" t="str">
        <v>Yuki Suzuki</v>
      </c>
      <c r="LT24" t="str">
        <v>Olga Jones</v>
      </c>
      <c r="LU24" t="str">
        <v>James Kim</v>
      </c>
      <c r="LV24" t="str">
        <v>Jose Miller</v>
      </c>
      <c r="LW24" t="str">
        <v>Yuki Liu</v>
      </c>
      <c r="LX24" t="str">
        <v>Anil Sato</v>
      </c>
      <c r="LY24" t="str">
        <v>Aisha Tran</v>
      </c>
      <c r="LZ24" t="str">
        <v>Sofia Suzuki</v>
      </c>
      <c r="MA24" t="str">
        <v>Hans Thomas</v>
      </c>
      <c r="MB24" t="str">
        <v>Michael Tanaka</v>
      </c>
      <c r="MC24" t="str">
        <v>Karen Khan</v>
      </c>
      <c r="MD24" t="str">
        <v>Luis Schmidt</v>
      </c>
      <c r="ME24" t="str">
        <v>Wei White</v>
      </c>
      <c r="MF24" t="str">
        <v>Ana Schmidt</v>
      </c>
      <c r="MG24" t="str">
        <v>Sarah Jones</v>
      </c>
      <c r="MH24" t="str">
        <v>Ji-ho Mueller</v>
      </c>
      <c r="MI24" t="str">
        <v>Sarah Tanaka</v>
      </c>
      <c r="MJ24" t="str">
        <v>Sarah Moore</v>
      </c>
      <c r="MK24" t="str">
        <v>Ana Schmidt</v>
      </c>
      <c r="ML24" t="str">
        <v>Barbara Taylor</v>
      </c>
      <c r="MM24" t="str">
        <v>Anna White</v>
      </c>
      <c r="MN24" t="str">
        <v>Omar Chen</v>
      </c>
      <c r="MO24" t="str">
        <v>Pierre Levi</v>
      </c>
      <c r="MP24" t="str">
        <v>Charles Sharma</v>
      </c>
      <c r="MQ24" t="str">
        <v>Sarah Jones</v>
      </c>
      <c r="MR24" t="str">
        <v>Aisha Ahmed</v>
      </c>
      <c r="MS24" t="str">
        <v>John White</v>
      </c>
      <c r="MT24" t="str">
        <v>Jennifer Smith</v>
      </c>
      <c r="MU24" t="str">
        <v>Sarah Jones</v>
      </c>
      <c r="MV24" t="str">
        <v>Yuki Levi</v>
      </c>
      <c r="MW24" t="str">
        <v>Sarah Hernandez</v>
      </c>
      <c r="MX24" t="str">
        <v>Hans Thomas</v>
      </c>
      <c r="MY24" t="str">
        <v>Yuki Choi</v>
      </c>
      <c r="MZ24" t="str">
        <v>Wei Kumar</v>
      </c>
      <c r="NA24" t="str">
        <v>Barbara Singh</v>
      </c>
      <c r="NB24" t="str">
        <v>Chen Levi</v>
      </c>
      <c r="NC24" t="str">
        <v>Raj Harris</v>
      </c>
      <c r="ND24" t="str">
        <v>Fatima Taylor</v>
      </c>
      <c r="NE24" t="str">
        <v>Anil Sato</v>
      </c>
      <c r="NF24" t="str">
        <v>Robert Johnson</v>
      </c>
      <c r="NG24" t="str">
        <v>Carlos Lopez</v>
      </c>
      <c r="NH24" t="str">
        <v>David Wilson</v>
      </c>
      <c r="NI24" t="str">
        <v>Wei Sharma</v>
      </c>
      <c r="NJ24" t="str">
        <v>Olga Chen</v>
      </c>
      <c r="NK24" t="str">
        <v>Carlos Levi</v>
      </c>
      <c r="NL24" t="str">
        <v>Ji-ho Mueller</v>
      </c>
      <c r="NM24" t="str">
        <v>Li Brown</v>
      </c>
      <c r="NN24" t="str">
        <v>Pierre Gonzalez</v>
      </c>
      <c r="NO24" t="str">
        <v>Hans Perez</v>
      </c>
      <c r="NP24" t="str">
        <v>Kenji Sharma</v>
      </c>
      <c r="NQ24" t="str">
        <v>James Wilson</v>
      </c>
      <c r="NR24" t="str">
        <v>Deepa Brown</v>
      </c>
      <c r="NS24" t="str">
        <v>Chen Jones</v>
      </c>
      <c r="NT24" t="str">
        <v>Ivan Jackson</v>
      </c>
      <c r="NU24" t="str">
        <v>Jose Miller</v>
      </c>
      <c r="NV24" t="str">
        <v>Wei Patel</v>
      </c>
      <c r="NW24" t="str">
        <v>Ivan Sato</v>
      </c>
      <c r="NX24" t="str">
        <v>Aisha Kumar</v>
      </c>
      <c r="NY24" t="str">
        <v>Patricia Kim</v>
      </c>
      <c r="NZ24" t="str">
        <v>Jessica Chen</v>
      </c>
      <c r="OA24" t="str">
        <v>Ana Smith</v>
      </c>
      <c r="OB24" t="str">
        <v>Thomas Suzuki</v>
      </c>
      <c r="OC24" t="str">
        <v>David Wilson</v>
      </c>
      <c r="OD24" t="str">
        <v>Aisha Chen</v>
      </c>
      <c r="OE24" t="str">
        <v>Charles Kim</v>
      </c>
      <c r="OF24" t="str">
        <v>Deepa Rodriguez</v>
      </c>
      <c r="OG24" t="str">
        <v>Sofia Tran</v>
      </c>
      <c r="OH24" t="str">
        <v>Li Martin</v>
      </c>
      <c r="OI24" t="str">
        <v>Sarah Tanaka</v>
      </c>
      <c r="OJ24" t="str">
        <v>Charles Sharma</v>
      </c>
      <c r="OK24" t="str">
        <v>Joseph Anderson</v>
      </c>
      <c r="OL24" t="str">
        <v>Jose Khan</v>
      </c>
      <c r="OM24" t="str">
        <v>Hans Thomas</v>
      </c>
      <c r="ON24" t="str">
        <v>Yuki Suzuki</v>
      </c>
      <c r="OO24" t="str">
        <v>Susan Sharma</v>
      </c>
      <c r="OP24" t="str">
        <v>Raj Dubois</v>
      </c>
      <c r="OQ24" t="str">
        <v>Ivan Perez</v>
      </c>
      <c r="OR24" t="str">
        <v>Li Choi</v>
      </c>
      <c r="OS24" t="str">
        <v>Ivan Ali</v>
      </c>
      <c r="OT24" t="str">
        <v>William Tanaka</v>
      </c>
      <c r="OU24" t="str">
        <v>Priya Rossi</v>
      </c>
      <c r="OV24" t="str">
        <v>Ivan Jackson</v>
      </c>
      <c r="OW24" t="str">
        <v>Pierre Levi</v>
      </c>
      <c r="OX24" t="str">
        <v>David Schmidt</v>
      </c>
      <c r="OY24" t="str">
        <v>Sofia Sharma</v>
      </c>
      <c r="OZ24" t="str">
        <v>Ji-ho Patel</v>
      </c>
      <c r="PA24" t="str">
        <v>Kenji Wilson</v>
      </c>
      <c r="PB24" t="str">
        <v>Karen Khan</v>
      </c>
      <c r="PC24" t="str">
        <v>Mary Wang</v>
      </c>
      <c r="PD24" t="str">
        <v>James Kim</v>
      </c>
      <c r="PE24" t="str">
        <v>David Tran</v>
      </c>
      <c r="PF24" t="str">
        <v>Maria Rodriguez</v>
      </c>
      <c r="PG24" t="str">
        <v>Joseph Cohen</v>
      </c>
      <c r="PH24" t="str">
        <v>Pierre Thompson</v>
      </c>
      <c r="PI24" t="str">
        <v>Anil Gonzalez</v>
      </c>
      <c r="PJ24" t="str">
        <v>Fatima Sato</v>
      </c>
      <c r="PK24" t="str">
        <v>Kenji Sato</v>
      </c>
      <c r="PL24" t="str">
        <v>Joseph Anderson</v>
      </c>
      <c r="PM24" t="str">
        <v>Ana Schmidt</v>
      </c>
      <c r="PN24" t="str">
        <v>Pierre Tanaka</v>
      </c>
      <c r="PO24" t="str">
        <v>Anna White</v>
      </c>
      <c r="PP24" t="str">
        <v>Thomas Suzuki</v>
      </c>
      <c r="PQ24" t="str">
        <v>Kenji Jones</v>
      </c>
      <c r="PR24" t="str">
        <v>Kenji Jones</v>
      </c>
      <c r="PS24" t="str">
        <v>Wei Sharma</v>
      </c>
      <c r="PT24" t="str">
        <v>Yuki Rossi</v>
      </c>
      <c r="PU24" t="str">
        <v>William Ahmed</v>
      </c>
      <c r="PV24" t="str">
        <v>Luis Tran</v>
      </c>
      <c r="PW24" t="str">
        <v>Susan Sharma</v>
      </c>
      <c r="PX24" t="str">
        <v>Barbara Nguyen</v>
      </c>
      <c r="PY24" t="str">
        <v>James Sharma</v>
      </c>
      <c r="PZ24" t="str">
        <v>Ivan Ali</v>
      </c>
      <c r="QA24" t="str">
        <v>Ivan Jackson</v>
      </c>
      <c r="QB24" t="str">
        <v>Thomas Jackson</v>
      </c>
      <c r="QC24" t="str">
        <v>Hans Perez</v>
      </c>
      <c r="QD24" t="str">
        <v>Fatima Tanaka</v>
      </c>
      <c r="QE24" t="str">
        <v>Anil Sato</v>
      </c>
      <c r="QF24" t="str">
        <v>Barbara Davis</v>
      </c>
      <c r="QG24" t="str">
        <v>Ivan Perez</v>
      </c>
      <c r="QH24" t="str">
        <v>Chen Hernandez</v>
      </c>
      <c r="QI24" t="str">
        <v>Susan Sharma</v>
      </c>
      <c r="QJ24" t="str">
        <v>Anna White</v>
      </c>
      <c r="QK24" t="str">
        <v>Li Choi</v>
      </c>
      <c r="QL24" t="str">
        <v>Elizabeth Miller</v>
      </c>
      <c r="QM24" t="str">
        <v>Luis Anderson</v>
      </c>
      <c r="QN24" t="str">
        <v>Yuki Suzuki</v>
      </c>
      <c r="QO24" t="str">
        <v>Ji-ho Mueller</v>
      </c>
      <c r="QP24" t="str">
        <v>Maria Schmidt</v>
      </c>
      <c r="QQ24" t="str">
        <v>Kenji Sato</v>
      </c>
      <c r="QR24" t="str">
        <v>Priya Suzuki</v>
      </c>
      <c r="QS24" t="str">
        <v>Ivan Ali</v>
      </c>
      <c r="QT24" t="str">
        <v>Barbara Nguyen</v>
      </c>
      <c r="QU24" t="str">
        <v>Anna White</v>
      </c>
      <c r="QV24" t="str">
        <v>David Mueller</v>
      </c>
      <c r="QW24" t="str">
        <v>Ji-ho Patel</v>
      </c>
      <c r="QX24" t="str">
        <v>William Chen</v>
      </c>
      <c r="QY24" t="str">
        <v>Anil Khan</v>
      </c>
      <c r="QZ24" t="str">
        <v>Thomas Schmidt</v>
      </c>
      <c r="RA24" t="str">
        <v>Mary Harris</v>
      </c>
      <c r="RB24" t="str">
        <v>Fatima Thompson</v>
      </c>
      <c r="RC24" t="str">
        <v>Fatima Singh</v>
      </c>
      <c r="RD24" t="str">
        <v>Susan Sharma</v>
      </c>
      <c r="RE24" t="str">
        <v>William Brown</v>
      </c>
      <c r="RF24" t="str">
        <v>Yuki Rossi</v>
      </c>
      <c r="RG24" t="str">
        <v>Anil Sato</v>
      </c>
      <c r="RH24" t="str">
        <v>Anna Rossi</v>
      </c>
      <c r="RI24" t="str">
        <v>Ji-ho Chen</v>
      </c>
      <c r="RJ24" t="str">
        <v>Maria Levi</v>
      </c>
      <c r="RK24" t="str">
        <v>Sakura Singh</v>
      </c>
      <c r="RL24" t="str">
        <v>Charles Rodriguez</v>
      </c>
      <c r="RM24" t="str">
        <v>Fatima Tanaka</v>
      </c>
      <c r="RN24" t="str">
        <v>James Sharma</v>
      </c>
      <c r="RO24" t="str">
        <v>David Tran</v>
      </c>
      <c r="RP24" t="str">
        <v>Jose Patel</v>
      </c>
      <c r="RQ24" t="str">
        <v>Chen Rodriguez</v>
      </c>
      <c r="RR24" t="str">
        <v>Omar White</v>
      </c>
      <c r="RS24" t="str">
        <v>Jessica Chen</v>
      </c>
      <c r="RT24" t="str">
        <v>Anil Khan</v>
      </c>
      <c r="RU24" t="str">
        <v>Yuki Rossi</v>
      </c>
      <c r="RV24" t="str">
        <v>Robert Miller</v>
      </c>
      <c r="RW24" t="str">
        <v>Hans Perez</v>
      </c>
      <c r="RX24" t="str">
        <v>Maria Rodriguez</v>
      </c>
      <c r="RY24" t="str">
        <v>Karen Khan</v>
      </c>
      <c r="RZ24" t="str">
        <v>Hans Thomas</v>
      </c>
      <c r="SA24" t="str">
        <v>Ivan Wang</v>
      </c>
      <c r="SB24" t="str">
        <v>Marie Ali</v>
      </c>
      <c r="SC24" t="str">
        <v>Sofia Tran</v>
      </c>
      <c r="SD24" t="str">
        <v>Joseph Cohen</v>
      </c>
      <c r="SE24" t="str">
        <v>Kenji Sharma</v>
      </c>
      <c r="SF24" t="str">
        <v>Susan Park</v>
      </c>
      <c r="SG24" t="str">
        <v>Li Dubois</v>
      </c>
      <c r="SH24" t="str">
        <v>James Sharma</v>
      </c>
      <c r="SI24" t="str">
        <v>Fatima Suzuki</v>
      </c>
      <c r="SJ24" t="str">
        <v>Ji-ho Mueller</v>
      </c>
      <c r="SK24" t="str">
        <v>James Singh</v>
      </c>
      <c r="SL24" t="str">
        <v>Zhang Suzuki</v>
      </c>
      <c r="SM24" t="str">
        <v>Olga Chen</v>
      </c>
      <c r="SN24" t="str">
        <v>Sofia Suzuki</v>
      </c>
      <c r="SO24" t="str">
        <v>Priya Ali</v>
      </c>
      <c r="SP24" t="str">
        <v>Fatima Sato</v>
      </c>
      <c r="SQ24" t="str">
        <v>Kenji Sharma</v>
      </c>
      <c r="SR24" t="str">
        <v>Mary Williams</v>
      </c>
      <c r="SS24" t="str">
        <v>Hans Tran</v>
      </c>
      <c r="ST24" t="str">
        <v>Ivan Wang</v>
      </c>
      <c r="SU24" t="str">
        <v>Charles Lopez</v>
      </c>
      <c r="SV24" t="str">
        <v>Olga Chen</v>
      </c>
      <c r="SW24" t="str">
        <v>Wei Kumar</v>
      </c>
      <c r="SX24" t="str">
        <v>David Schmidt</v>
      </c>
      <c r="SY24" t="str">
        <v>Mary Williams</v>
      </c>
      <c r="SZ24" t="str">
        <v>Luis Kim</v>
      </c>
      <c r="TA24" t="str">
        <v>Ivan Ali</v>
      </c>
      <c r="TB24" t="str">
        <v>Jennifer Sato</v>
      </c>
      <c r="TC24" t="str">
        <v>Omar Chen</v>
      </c>
      <c r="TD24" t="str">
        <v>Maria Rodriguez</v>
      </c>
      <c r="TE24" t="str">
        <v>Marie Perez</v>
      </c>
      <c r="TF24" t="str">
        <v>Mohammed Martin</v>
      </c>
      <c r="TG24" t="str">
        <v>Mary Williams</v>
      </c>
      <c r="TH24" t="str">
        <v>Olga Chen</v>
      </c>
      <c r="TI24" t="str">
        <v>Joseph Wilson</v>
      </c>
      <c r="TJ24" t="str">
        <v>Marie Ali</v>
      </c>
      <c r="TK24" t="str">
        <v>Thomas Suzuki</v>
      </c>
      <c r="TL24" t="str">
        <v>Deepa Mueller</v>
      </c>
      <c r="TM24" t="str">
        <v>Mary Wang</v>
      </c>
      <c r="TN24" t="str">
        <v>William Brown</v>
      </c>
      <c r="TO24" t="str">
        <v>Maria Rossi</v>
      </c>
      <c r="TP24" t="str">
        <v>Ivan Sato</v>
      </c>
      <c r="TQ24" t="str">
        <v>Kenji Sharma</v>
      </c>
      <c r="TR24" t="str">
        <v>John Park</v>
      </c>
      <c r="TS24" t="str">
        <v>John Park</v>
      </c>
      <c r="TT24" t="str">
        <v>Priya Ali</v>
      </c>
      <c r="TU24" t="str">
        <v>Priya Ali</v>
      </c>
      <c r="TV24" t="str">
        <v>Raj Ahmed</v>
      </c>
      <c r="TW24" t="str">
        <v>Ivan Wang</v>
      </c>
      <c r="TX24" t="str">
        <v>Fatima Suzuki</v>
      </c>
      <c r="TY24" t="str">
        <v>Luis Tran</v>
      </c>
      <c r="TZ24" t="str">
        <v>Sofia Tran</v>
      </c>
      <c r="UA24" t="str">
        <v>Maria Rodriguez</v>
      </c>
      <c r="UB24" t="str">
        <v>Mary Williams</v>
      </c>
      <c r="UC24" t="str">
        <v>Raj Thompson</v>
      </c>
      <c r="UD24" t="str">
        <v>Chen Jones</v>
      </c>
      <c r="UE24" t="str">
        <v>Jessica Chen</v>
      </c>
      <c r="UF24" t="str">
        <v>Richard Chen</v>
      </c>
      <c r="UG24" t="str">
        <v>Karen Khan</v>
      </c>
      <c r="UH24" t="str">
        <v>Anna White</v>
      </c>
      <c r="UI24" t="str">
        <v>Michael Lopez</v>
      </c>
      <c r="UJ24" t="str">
        <v>Raj Liu</v>
      </c>
      <c r="UK24" t="str">
        <v>Elizabeth Choi</v>
      </c>
      <c r="UL24" t="str">
        <v>Zhang Gonzalez</v>
      </c>
      <c r="UM24" t="str">
        <v>Anil Khan</v>
      </c>
      <c r="UN24" t="str">
        <v>Hiroshi Sharma</v>
      </c>
      <c r="UO24" t="str">
        <v>Maria Rodriguez</v>
      </c>
      <c r="UP24" t="str">
        <v>Chen Jones</v>
      </c>
      <c r="UQ24" t="str">
        <v>Deepa Rodriguez</v>
      </c>
      <c r="UR24" t="str">
        <v>Fatima Sato</v>
      </c>
      <c r="US24" t="str">
        <v>Linda Cohen</v>
      </c>
      <c r="UT24" t="str">
        <v>Sofia Liu</v>
      </c>
      <c r="UU24" t="str">
        <v>Hans Thomas</v>
      </c>
      <c r="UV24" t="str">
        <v>Thomas Suzuki</v>
      </c>
      <c r="UW24" t="str">
        <v>Michael Lopez</v>
      </c>
      <c r="UX24" t="str">
        <v>David Mueller</v>
      </c>
      <c r="UY24" t="str">
        <v>Susan Chen</v>
      </c>
      <c r="UZ24" t="str">
        <v>Susan Chen</v>
      </c>
      <c r="VA24" t="str">
        <v>James Taylor</v>
      </c>
      <c r="VB24" t="str">
        <v>Marie Perez</v>
      </c>
      <c r="VC24" t="str">
        <v>James Wilson</v>
      </c>
      <c r="VD24" t="str">
        <v>Joseph Cohen</v>
      </c>
      <c r="VE24" t="str">
        <v>Maria Rodriguez</v>
      </c>
      <c r="VF24" t="str">
        <v>Ana Martin</v>
      </c>
      <c r="VG24" t="str">
        <v>Carlos Martin</v>
      </c>
      <c r="VH24" t="str">
        <v>William Suzuki</v>
      </c>
      <c r="VI24" t="str">
        <v>Joseph Tran</v>
      </c>
      <c r="VJ24" t="str">
        <v>Michael Tanaka</v>
      </c>
      <c r="VK24" t="str">
        <v>Deepa Kim</v>
      </c>
      <c r="VL24" t="str">
        <v>Raj Dubois</v>
      </c>
      <c r="VM24" t="str">
        <v>Olga Davis</v>
      </c>
      <c r="VN24" t="str">
        <v>Kenji Sato</v>
      </c>
      <c r="VO24" t="str">
        <v>Mohammed Williams</v>
      </c>
      <c r="VP24" t="str">
        <v>Maria Rodriguez</v>
      </c>
      <c r="VQ24" t="str">
        <v>Li Dubois</v>
      </c>
      <c r="VR24" t="str">
        <v>Fatima Tanaka</v>
      </c>
      <c r="VS24" t="str">
        <v>Ji-ho Patel</v>
      </c>
      <c r="VT24" t="str">
        <v>David Sharma</v>
      </c>
      <c r="VU24" t="str">
        <v>Marie Perez</v>
      </c>
      <c r="VV24" t="str">
        <v>Priya Rossi</v>
      </c>
      <c r="VW24" t="str">
        <v>Karen Khan</v>
      </c>
      <c r="VX24" t="str">
        <v>John Park</v>
      </c>
      <c r="VY24" t="str">
        <v>Raj Liu</v>
      </c>
      <c r="VZ24" t="str">
        <v>Zhang Lee</v>
      </c>
      <c r="WA24" t="str">
        <v>Kenji Sato</v>
      </c>
      <c r="WB24" t="str">
        <v>Maria Rossi</v>
      </c>
      <c r="WC24" t="str">
        <v>Raj Harris</v>
      </c>
      <c r="WD24" t="str">
        <v>Michael Tanaka</v>
      </c>
      <c r="WE24" t="str">
        <v>Patricia Kim</v>
      </c>
      <c r="WF24" t="str">
        <v>Mary Harris</v>
      </c>
      <c r="WG24" t="str">
        <v>Aisha Ahmed</v>
      </c>
      <c r="WH24" t="str">
        <v>Hans Thomas</v>
      </c>
      <c r="WI24" t="str">
        <v>Kenji Sato</v>
      </c>
      <c r="WJ24" t="str">
        <v>Priya Suzuki</v>
      </c>
      <c r="WK24" t="str">
        <v>Hiroshi Dubois</v>
      </c>
      <c r="WL24" t="str">
        <v>Yuki Rossi</v>
      </c>
      <c r="WM24" t="str">
        <v>James Kim</v>
      </c>
      <c r="WN24" t="str">
        <v>Wei Patel</v>
      </c>
      <c r="WO24" t="str">
        <v>Ji-ho Patel</v>
      </c>
      <c r="WP24" t="str">
        <v>Linda Jones</v>
      </c>
      <c r="WQ24" t="str">
        <v>Ana Martin</v>
      </c>
      <c r="WR24" t="str">
        <v>Ji-ho Patel</v>
      </c>
      <c r="WS24" t="str">
        <v>Barbara Singh</v>
      </c>
      <c r="WT24" t="str">
        <v>Mary Tanaka</v>
      </c>
      <c r="WU24" t="str">
        <v>Ana Martin</v>
      </c>
      <c r="WV24" t="str">
        <v>Yuki Levi</v>
      </c>
      <c r="WW24" t="str">
        <v>Olga Ali</v>
      </c>
      <c r="WX24" t="str">
        <v>William Ahmed</v>
      </c>
      <c r="WY24" t="str">
        <v>William Cohen</v>
      </c>
      <c r="WZ24" t="str">
        <v>David White</v>
      </c>
      <c r="XA24" t="str">
        <v>David Schmidt</v>
      </c>
      <c r="XB24" t="str">
        <v>Ivan Jackson</v>
      </c>
      <c r="XC24" t="str">
        <v>William Patel</v>
      </c>
      <c r="XD24" t="str">
        <v>Wei Sharma</v>
      </c>
      <c r="XE24" t="str">
        <v>Joseph Thompson</v>
      </c>
      <c r="XF24" t="str">
        <v>Charles Park</v>
      </c>
      <c r="XG24" t="str">
        <v>Olga Tran</v>
      </c>
      <c r="XH24" t="str">
        <v>Mohammed Park</v>
      </c>
      <c r="XI24" t="str">
        <v>Jennifer Williams</v>
      </c>
      <c r="XJ24" t="str">
        <v>Fatima Thompson</v>
      </c>
      <c r="XK24" t="str">
        <v>Marie Ali</v>
      </c>
      <c r="XL24" t="str">
        <v>Wei White</v>
      </c>
      <c r="XM24" t="str">
        <v>David White</v>
      </c>
      <c r="XN24" t="str">
        <v>Carlos Lopez</v>
      </c>
      <c r="XO24" t="str">
        <v>Thomas Jackson</v>
      </c>
      <c r="XP24" t="str">
        <v>Luis Anderson</v>
      </c>
      <c r="XQ24" t="str">
        <v>Zhang Moore</v>
      </c>
      <c r="XR24" t="str">
        <v>Joseph Thompson</v>
      </c>
      <c r="XS24" t="str">
        <v>Wei White</v>
      </c>
      <c r="XT24" t="str">
        <v>Zhang Suzuki</v>
      </c>
      <c r="XU24" t="str">
        <v>Sofia Williams</v>
      </c>
      <c r="XV24" t="str">
        <v>Aisha Kumar</v>
      </c>
      <c r="XW24" t="str">
        <v>Susan Miller</v>
      </c>
      <c r="XX24" t="str">
        <v>Linda Jones</v>
      </c>
      <c r="XY24" t="str">
        <v>Yuki Rossi</v>
      </c>
      <c r="XZ24" t="str">
        <v>Ivan Jackson</v>
      </c>
      <c r="YA24" t="str">
        <v>James Singh</v>
      </c>
      <c r="YB24" t="str">
        <v>Olga Thompson</v>
      </c>
      <c r="YC24" t="str">
        <v>Richard Harris</v>
      </c>
      <c r="YD24" t="str">
        <v>Mary Wang</v>
      </c>
      <c r="YE24" t="str">
        <v>Ana Schmidt</v>
      </c>
      <c r="YF24" t="str">
        <v>Fatima Taylor</v>
      </c>
      <c r="YG24" t="str">
        <v>Raj Harris</v>
      </c>
      <c r="YH24" t="str">
        <v>Sofia Sharma</v>
      </c>
      <c r="YI24" t="str">
        <v>Yuki Rossi</v>
      </c>
      <c r="YJ24" t="str">
        <v>Jose Khan</v>
      </c>
      <c r="YK24" t="str">
        <v>Joseph Rossi</v>
      </c>
      <c r="YL24" t="str">
        <v>Chen Rodriguez</v>
      </c>
      <c r="YM24" t="str">
        <v>Linda Tran</v>
      </c>
      <c r="YN24" t="str">
        <v>Fatima Tanaka</v>
      </c>
      <c r="YO24" t="str">
        <v>Hans Thomas</v>
      </c>
      <c r="YP24" t="str">
        <v>Kenji Sharma</v>
      </c>
      <c r="YQ24" t="str">
        <v>Mary Wang</v>
      </c>
      <c r="YR24" t="str">
        <v>Anna Martin</v>
      </c>
      <c r="YS24" t="str">
        <v>Hans Thomas</v>
      </c>
      <c r="YT24" t="str">
        <v>Wei Martinez</v>
      </c>
      <c r="YU24" t="str">
        <v>Ji-ho Patel</v>
      </c>
      <c r="YV24" t="str">
        <v>James Sharma</v>
      </c>
      <c r="YW24" t="str">
        <v>Sakura Perez</v>
      </c>
      <c r="YX24" t="str">
        <v>Ana Martin</v>
      </c>
      <c r="YY24" t="str">
        <v>Zhang Moore</v>
      </c>
      <c r="YZ24" t="str">
        <v>Olga Ali</v>
      </c>
      <c r="ZA24" t="str">
        <v>Li Kim</v>
      </c>
      <c r="ZB24" t="str">
        <v>Sakura Perez</v>
      </c>
      <c r="ZC24" t="str">
        <v>Linda Tran</v>
      </c>
      <c r="ZD24" t="str">
        <v>Thomas Suzuki</v>
      </c>
      <c r="ZE24" t="str">
        <v>Jessica Chen</v>
      </c>
      <c r="ZF24" t="str">
        <v>Susan Miller</v>
      </c>
      <c r="ZG24" t="str">
        <v>William Ahmed</v>
      </c>
      <c r="ZH24" t="str">
        <v>Thomas Jackson</v>
      </c>
      <c r="ZI24" t="str">
        <v>Ivan Perez</v>
      </c>
      <c r="ZJ24" t="str">
        <v>Olga Thompson</v>
      </c>
      <c r="ZK24" t="str">
        <v>David White</v>
      </c>
      <c r="ZL24" t="str">
        <v>Anil Gonzalez</v>
      </c>
      <c r="ZM24" t="str">
        <v>Yuki Rossi</v>
      </c>
      <c r="ZN24" t="str">
        <v>Ivan Lee</v>
      </c>
      <c r="ZO24" t="str">
        <v>Ji-ho Cohen</v>
      </c>
      <c r="ZP24" t="str">
        <v>Carlos Martin</v>
      </c>
      <c r="ZQ24" t="str">
        <v>Deepa Kim</v>
      </c>
      <c r="ZR24" t="str">
        <v>Michael Thomas</v>
      </c>
      <c r="ZS24" t="str">
        <v>Maria Rodriguez</v>
      </c>
      <c r="ZT24" t="str">
        <v>William Patel</v>
      </c>
      <c r="ZU24" t="str">
        <v>Sarah Hernandez</v>
      </c>
      <c r="ZV24" t="str">
        <v>Kenji Sharma</v>
      </c>
      <c r="ZW24" t="str">
        <v>William Patel</v>
      </c>
      <c r="ZX24" t="str">
        <v>Robert Johnson</v>
      </c>
      <c r="ZY24" t="str">
        <v>Chen Rodriguez</v>
      </c>
      <c r="ZZ24" t="str">
        <v>Hiroshi Hernandez</v>
      </c>
      <c r="AAA24" t="str">
        <v>Joseph Wilson</v>
      </c>
      <c r="AAB24" t="str">
        <v>Jose Miller</v>
      </c>
      <c r="AAC24" t="str">
        <v>Anil Sato</v>
      </c>
      <c r="AAD24" t="str">
        <v>Michael Jones</v>
      </c>
      <c r="AAE24" t="str">
        <v>Ivan Wang</v>
      </c>
      <c r="AAF24" t="str">
        <v>Hiroshi Liu</v>
      </c>
      <c r="AAG24" t="str">
        <v>Ivan Sato</v>
      </c>
      <c r="AAH24" t="str">
        <v>Chen Jones</v>
      </c>
      <c r="AAI24" t="str">
        <v>Jose Khan</v>
      </c>
      <c r="AAJ24" t="str">
        <v>Anil Khan</v>
      </c>
      <c r="AAK24" t="str">
        <v>Marie Sato</v>
      </c>
      <c r="AAL24" t="str">
        <v>Deepa Mueller</v>
      </c>
      <c r="AAM24" t="str">
        <v>Jose Liu</v>
      </c>
      <c r="AAN24" t="str">
        <v>Jose Khan</v>
      </c>
      <c r="AAO24" t="str">
        <v>Barbara Harris</v>
      </c>
      <c r="AAP24" t="str">
        <v>James Singh</v>
      </c>
      <c r="AAQ24" t="str">
        <v>Luis Anderson</v>
      </c>
      <c r="AAR24" t="str">
        <v>Omar Chen</v>
      </c>
      <c r="AAS24" t="str">
        <v>Pierre Tanaka</v>
      </c>
      <c r="AAT24" t="str">
        <v>Deepa Rodriguez</v>
      </c>
      <c r="AAU24" t="str">
        <v>Carlos Levi</v>
      </c>
      <c r="AAV24" t="str">
        <v>Jose Miller</v>
      </c>
      <c r="AAW24" t="str">
        <v>Anil Sato</v>
      </c>
      <c r="AAX24" t="str">
        <v>Ivan Perez</v>
      </c>
      <c r="AAY24" t="str">
        <v>Aisha Tran</v>
      </c>
      <c r="AAZ24" t="str">
        <v>Carlos Lopez</v>
      </c>
      <c r="ABA24" t="str">
        <v>Fatima Taylor</v>
      </c>
      <c r="ABB24" t="str">
        <v>Ji-ho Gonzalez</v>
      </c>
      <c r="ABC24" t="str">
        <v>Jennifer Sato</v>
      </c>
      <c r="ABD24" t="str">
        <v>Jose Miller</v>
      </c>
      <c r="ABE24" t="str">
        <v>Wei Patel</v>
      </c>
      <c r="ABF24" t="str">
        <v>James Kim</v>
      </c>
      <c r="ABG24" t="str">
        <v>Carlos Miller</v>
      </c>
      <c r="ABH24" t="str">
        <v>Susan Sharma</v>
      </c>
      <c r="ABI24" t="str">
        <v>Joseph Wilson</v>
      </c>
      <c r="ABJ24" t="str">
        <v>Karen Perez</v>
      </c>
      <c r="ABK24" t="str">
        <v>Kenji Sato</v>
      </c>
      <c r="ABL24" t="str">
        <v>Ji-ho Chen</v>
      </c>
      <c r="ABM24" t="str">
        <v>Yuki Rossi</v>
      </c>
      <c r="ABN24" t="str">
        <v>Fatima Sato</v>
      </c>
      <c r="ABO24" t="str">
        <v>William Brown</v>
      </c>
      <c r="ABP24" t="str">
        <v>Anil Gonzalez</v>
      </c>
      <c r="ABQ24" t="str">
        <v>Raj Liu</v>
      </c>
      <c r="ABR24" t="str">
        <v>Min Rodriguez</v>
      </c>
      <c r="ABS24" t="str">
        <v>Charles Park</v>
      </c>
      <c r="ABT24" t="str">
        <v>Ivan Jackson</v>
      </c>
      <c r="ABU24" t="str">
        <v>Ana Singh</v>
      </c>
      <c r="ABV24" t="str">
        <v>Chen Harris</v>
      </c>
      <c r="ABW24" t="str">
        <v>Karen Khan</v>
      </c>
      <c r="ABX24" t="str">
        <v>Pierre Levi</v>
      </c>
      <c r="ABY24" t="str">
        <v>Deepa Patel</v>
      </c>
      <c r="ABZ24" t="str">
        <v>James Wilson</v>
      </c>
      <c r="ACA24" t="str">
        <v>Anil Sato</v>
      </c>
      <c r="ACB24" t="str">
        <v>Hans Thomas</v>
      </c>
      <c r="ACC24" t="str">
        <v>Susan Kim</v>
      </c>
      <c r="ACD24" t="str">
        <v>William Ahmed</v>
      </c>
      <c r="ACE24" t="str">
        <v>William Ahmed</v>
      </c>
      <c r="ACF24" t="str">
        <v>Mary Tanaka</v>
      </c>
      <c r="ACG24" t="str">
        <v>Thomas Suzuki</v>
      </c>
      <c r="ACH24" t="str">
        <v>Yuki Singh</v>
      </c>
      <c r="ACI24" t="str">
        <v>Mary Williams</v>
      </c>
      <c r="ACJ24" t="str">
        <v>Yuki Levi</v>
      </c>
      <c r="ACK24" t="str">
        <v>David Schmidt</v>
      </c>
      <c r="ACL24" t="str">
        <v>David Mueller</v>
      </c>
      <c r="ACM24" t="str">
        <v>Susan Miller</v>
      </c>
      <c r="ACN24" t="str">
        <v>Marie Ali</v>
      </c>
      <c r="ACO24" t="str">
        <v>Deepa Brown</v>
      </c>
      <c r="ACP24" t="str">
        <v>Maria Rodriguez</v>
      </c>
      <c r="ACQ24" t="str">
        <v>Mary Williams</v>
      </c>
      <c r="ACR24" t="str">
        <v>Yuki Rossi</v>
      </c>
      <c r="ACS24" t="str">
        <v>John Jones</v>
      </c>
      <c r="ACT24" t="str">
        <v>James Kim</v>
      </c>
      <c r="ACU24" t="str">
        <v>Li Dubois</v>
      </c>
      <c r="ACV24" t="str">
        <v>Fatima Sato</v>
      </c>
      <c r="ACW24" t="str">
        <v>Ji-ho Patel</v>
      </c>
      <c r="ACX24" t="str">
        <v>Carlos Levi</v>
      </c>
      <c r="ACY24" t="str">
        <v>Chen Levi</v>
      </c>
      <c r="ACZ24" t="str">
        <v>Anna White</v>
      </c>
      <c r="ADA24" t="str">
        <v>David Schmidt</v>
      </c>
      <c r="ADB24" t="str">
        <v>Jose Patel</v>
      </c>
      <c r="ADC24" t="str">
        <v>Pierre Gonzalez</v>
      </c>
      <c r="ADD24" t="str">
        <v>Yuki Levi</v>
      </c>
      <c r="ADE24" t="str">
        <v>Maria Rossi</v>
      </c>
      <c r="ADF24" t="str">
        <v>Wei Patel</v>
      </c>
      <c r="ADG24" t="str">
        <v>Linda Cohen</v>
      </c>
      <c r="ADH24" t="str">
        <v>Robert Miller</v>
      </c>
      <c r="ADI24" t="str">
        <v>Sarah Jones</v>
      </c>
      <c r="ADJ24" t="str">
        <v>Ivan Sato</v>
      </c>
      <c r="ADK24" t="str">
        <v>Ana Martin</v>
      </c>
      <c r="ADL24" t="str">
        <v>Sakura Singh</v>
      </c>
      <c r="ADM24" t="str">
        <v>Yuki Liu</v>
      </c>
      <c r="ADN24" t="str">
        <v>Michael Lopez</v>
      </c>
      <c r="ADO24" t="str">
        <v>Anil Sato</v>
      </c>
      <c r="ADP24" t="str">
        <v>Michael Jones</v>
      </c>
      <c r="ADQ24" t="str">
        <v>Richard Harris</v>
      </c>
      <c r="ADR24" t="str">
        <v>Deepa Rodriguez</v>
      </c>
      <c r="ADS24" t="str">
        <v>Zhang Lee</v>
      </c>
      <c r="ADT24" t="str">
        <v>Olga Ali</v>
      </c>
      <c r="ADU24" t="str">
        <v>Aisha Singh</v>
      </c>
      <c r="ADV24" t="str">
        <v>Mohammed Martin</v>
      </c>
      <c r="ADW24" t="str">
        <v>Raj Harris</v>
      </c>
      <c r="ADX24" t="str">
        <v>Raj Liu</v>
      </c>
      <c r="ADY24" t="str">
        <v>Olga Singh</v>
      </c>
      <c r="ADZ24" t="str">
        <v>Li Brown</v>
      </c>
      <c r="AEA24" t="str">
        <v>Susan Sharma</v>
      </c>
      <c r="AEB24" t="str">
        <v>Chen Jones</v>
      </c>
      <c r="AEC24" t="str">
        <v>Mohammed Sato</v>
      </c>
      <c r="AED24" t="str">
        <v>Susan Miller</v>
      </c>
      <c r="AEE24" t="str">
        <v>Anil Khan</v>
      </c>
      <c r="AEF24" t="str">
        <v>Mary Lopez</v>
      </c>
      <c r="AEG24" t="str">
        <v>Sakura Perez</v>
      </c>
      <c r="AEH24" t="str">
        <v>Jose Miller</v>
      </c>
      <c r="AEI24" t="str">
        <v>Mary Tanaka</v>
      </c>
      <c r="AEJ24" t="str">
        <v>Ivan Lee</v>
      </c>
      <c r="AEK24" t="str">
        <v>Aisha Ahmed</v>
      </c>
      <c r="AEL24" t="str">
        <v>Wei Sharma</v>
      </c>
      <c r="AEM24" t="str">
        <v>Jose Tran</v>
      </c>
      <c r="AEN24" t="str">
        <v>Anil Gonzalez</v>
      </c>
      <c r="AEO24" t="str">
        <v>Li Dubois</v>
      </c>
      <c r="AEP24" t="str">
        <v>Mohammed Sato</v>
      </c>
      <c r="AEQ24" t="str">
        <v>Chen Harris</v>
      </c>
      <c r="AER24" t="str">
        <v>Michael Jones</v>
      </c>
      <c r="AES24" t="str">
        <v>Kenji Sato</v>
      </c>
      <c r="AET24" t="str">
        <v>Marie Ali</v>
      </c>
      <c r="AEU24" t="str">
        <v>Kenji Sato</v>
      </c>
      <c r="AEV24" t="str">
        <v>Fatima Thompson</v>
      </c>
      <c r="AEW24" t="str">
        <v>Pierre Tanaka</v>
      </c>
      <c r="AEX24" t="str">
        <v>Wei Kumar</v>
      </c>
      <c r="AEY24" t="str">
        <v>Marie Ali</v>
      </c>
      <c r="AEZ24" t="str">
        <v>Susan Miller</v>
      </c>
      <c r="AFA24" t="str">
        <v>Linda Cohen</v>
      </c>
      <c r="AFB24" t="str">
        <v>Anil Khan</v>
      </c>
      <c r="AFC24" t="str">
        <v>Ivan Sato</v>
      </c>
      <c r="AFD24" t="str">
        <v>Anil Gonzalez</v>
      </c>
      <c r="AFE24" t="str">
        <v>Kenji Sharma</v>
      </c>
      <c r="AFF24" t="str">
        <v>Susan Park</v>
      </c>
      <c r="AFG24" t="str">
        <v>Michael Thomas</v>
      </c>
      <c r="AFH24" t="str">
        <v>Omar Chen</v>
      </c>
      <c r="AFI24" t="str">
        <v>Olga Jones</v>
      </c>
      <c r="AFJ24" t="str">
        <v>Li Dubois</v>
      </c>
      <c r="AFK24" t="str">
        <v>Linda Cohen</v>
      </c>
      <c r="AFL24" t="str">
        <v>Kenji Wilson</v>
      </c>
      <c r="AFM24" t="str">
        <v>David Wilson</v>
      </c>
      <c r="AFN24" t="str">
        <v>Michael Tanaka</v>
      </c>
      <c r="AFO24" t="str">
        <v>Chen Rodriguez</v>
      </c>
      <c r="AFP24" t="str">
        <v>James Kim</v>
      </c>
      <c r="AFQ24" t="str">
        <v>Joseph Wilson</v>
      </c>
      <c r="AFR24" t="str">
        <v>Maria Rodriguez</v>
      </c>
      <c r="AFS24" t="str">
        <v>Omar Chen</v>
      </c>
      <c r="AFT24" t="str">
        <v>Fatima Sato</v>
      </c>
      <c r="AFU24" t="str">
        <v>Chen Hernandez</v>
      </c>
      <c r="AFV24" t="str">
        <v>Mohammed Martin</v>
      </c>
      <c r="AFW24" t="str">
        <v>Karen Liu</v>
      </c>
      <c r="AFX24" t="str">
        <v>Thomas Suzuki</v>
      </c>
      <c r="AFY24" t="str">
        <v>Carlos Lopez</v>
      </c>
      <c r="AFZ24" t="str">
        <v>Ivan Jackson</v>
      </c>
      <c r="AGA24" t="str">
        <v>James Singh</v>
      </c>
      <c r="AGB24" t="str">
        <v>Ana Wang</v>
      </c>
      <c r="AGC24" t="str">
        <v>James Taylor</v>
      </c>
      <c r="AGD24" t="str">
        <v>Priya Thomas</v>
      </c>
      <c r="AGE24" t="str">
        <v>Carlos Levi</v>
      </c>
      <c r="AGF24" t="str">
        <v>Li Dubois</v>
      </c>
      <c r="AGG24" t="str">
        <v>James Taylor</v>
      </c>
      <c r="AGH24" t="str">
        <v>Michael Jones</v>
      </c>
      <c r="AGI24" t="str">
        <v>Yuki Liu</v>
      </c>
      <c r="AGJ24" t="str">
        <v>Thomas Suzuki</v>
      </c>
      <c r="AGK24" t="str">
        <v>Linda Cohen</v>
      </c>
      <c r="AGL24" t="str">
        <v>James Singh</v>
      </c>
      <c r="AGM24" t="str">
        <v>Deepa Brown</v>
      </c>
      <c r="AGN24" t="str">
        <v>Deepa Brown</v>
      </c>
      <c r="AGO24" t="str">
        <v>Susan Kim</v>
      </c>
      <c r="AGP24" t="str">
        <v>William Cohen</v>
      </c>
      <c r="AGQ24" t="str">
        <v>Fatima Tanaka</v>
      </c>
      <c r="AGR24" t="str">
        <v>James Kim</v>
      </c>
      <c r="AGS24" t="str">
        <v>Deepa Patel</v>
      </c>
      <c r="AGT24" t="str">
        <v>Robert Johnson</v>
      </c>
      <c r="AGU24" t="str">
        <v>Zhang Suzuki</v>
      </c>
      <c r="AGV24" t="str">
        <v>Sarah Jones</v>
      </c>
      <c r="AGW24" t="str">
        <v>Joseph Williams</v>
      </c>
      <c r="AGX24" t="str">
        <v>William Patel</v>
      </c>
      <c r="AGY24" t="str">
        <v>Susan Chen</v>
      </c>
      <c r="AGZ24" t="str">
        <v>Ana Smith</v>
      </c>
      <c r="AHA24" t="str">
        <v>Maria Rossi</v>
      </c>
      <c r="AHB24" t="str">
        <v>Barbara Singh</v>
      </c>
      <c r="AHC24" t="str">
        <v>Michael Thomas</v>
      </c>
      <c r="AHD24" t="str">
        <v>Ivan Perez</v>
      </c>
      <c r="AHE24" t="str">
        <v>Chen Harris</v>
      </c>
      <c r="AHF24" t="str">
        <v>Jose Miller</v>
      </c>
      <c r="AHG24" t="str">
        <v>Priya Ali</v>
      </c>
      <c r="AHH24" t="str">
        <v>Jose Tran</v>
      </c>
      <c r="AHI24" t="str">
        <v>Sakura Perez</v>
      </c>
      <c r="AHJ24" t="str">
        <v>Sarah Tanaka</v>
      </c>
      <c r="AHK24" t="str">
        <v>Sofia Sharma</v>
      </c>
      <c r="AHL24" t="str">
        <v>Fatima Thompson</v>
      </c>
      <c r="AHM24" t="str">
        <v>Deepa Brown</v>
      </c>
      <c r="AHN24" t="str">
        <v>Ivan Sato</v>
      </c>
      <c r="AHO24" t="str">
        <v>Elizabeth Choi</v>
      </c>
      <c r="AHP24" t="str">
        <v>Sarah Jones</v>
      </c>
      <c r="AHQ24" t="str">
        <v>William Cohen</v>
      </c>
      <c r="AHR24" t="str">
        <v>Hans Perez</v>
      </c>
      <c r="AHS24" t="str">
        <v>Linda Cohen</v>
      </c>
      <c r="AHT24" t="str">
        <v>Ji-ho Cohen</v>
      </c>
      <c r="AHU24" t="str">
        <v>Robert Johnson</v>
      </c>
      <c r="AHV24" t="str">
        <v>Zhang Suzuki</v>
      </c>
      <c r="AHW24" t="str">
        <v>Kenji Sharma</v>
      </c>
      <c r="AHX24" t="str">
        <v>Zhang Moore</v>
      </c>
      <c r="AHY24" t="str">
        <v>Sarah Jones</v>
      </c>
      <c r="AHZ24" t="str">
        <v>Mohammed Martin</v>
      </c>
      <c r="AIA24" t="str">
        <v>Luis Schmidt</v>
      </c>
      <c r="AIB24" t="str">
        <v>Barbara Harris</v>
      </c>
      <c r="AIC24" t="str">
        <v>Mary Lopez</v>
      </c>
      <c r="AID24" t="str">
        <v>Barbara Davis</v>
      </c>
      <c r="AIE24" t="str">
        <v>Carlos Lopez</v>
      </c>
      <c r="AIF24" t="str">
        <v>Robert Rossi</v>
      </c>
      <c r="AIG24" t="str">
        <v>Jennifer Sato</v>
      </c>
      <c r="AIH24" t="str">
        <v>Yuki Liu</v>
      </c>
      <c r="AII24" t="str">
        <v>Aisha Singh</v>
      </c>
      <c r="AIJ24" t="str">
        <v>James Sharma</v>
      </c>
      <c r="AIK24" t="str">
        <v>Pierre Tanaka</v>
      </c>
      <c r="AIL24" t="str">
        <v>Robert Ali</v>
      </c>
      <c r="AIM24" t="str">
        <v>Jose Patel</v>
      </c>
      <c r="AIN24" t="str">
        <v>Ivan Wang</v>
      </c>
      <c r="AIO24" t="str">
        <v>Fatima Suzuki</v>
      </c>
      <c r="AIP24" t="str">
        <v>Sakura Perez</v>
      </c>
      <c r="AIQ24" t="str">
        <v>Michael Jones</v>
      </c>
      <c r="AIR24" t="str">
        <v>Priya Ali</v>
      </c>
      <c r="AIS24" t="str">
        <v>Mohammed Sato</v>
      </c>
      <c r="AIT24" t="str">
        <v>Raj Dubois</v>
      </c>
      <c r="AIU24" t="str">
        <v>William Chen</v>
      </c>
      <c r="AIV24" t="str">
        <v>Anil Gonzalez</v>
      </c>
      <c r="AIW24" t="str">
        <v>Sofia Williams</v>
      </c>
      <c r="AIX24" t="str">
        <v>Joseph Rossi</v>
      </c>
      <c r="AIY24" t="str">
        <v>Li Dubois</v>
      </c>
      <c r="AIZ24" t="str">
        <v>Susan Chen</v>
      </c>
      <c r="AJA24" t="str">
        <v>Pierre Gonzalez</v>
      </c>
      <c r="AJB24" t="str">
        <v>Ivan Jackson</v>
      </c>
      <c r="AJC24" t="str">
        <v>Deepa Patel</v>
      </c>
      <c r="AJD24" t="str">
        <v>Marie Wang</v>
      </c>
      <c r="AJE24" t="str">
        <v>Sakura Singh</v>
      </c>
      <c r="AJF24" t="str">
        <v>Mary Wang</v>
      </c>
      <c r="AJG24" t="str">
        <v>Michael Jones</v>
      </c>
      <c r="AJH24" t="str">
        <v>Michael Tanaka</v>
      </c>
      <c r="AJI24" t="str">
        <v>Karen Liu</v>
      </c>
      <c r="AJJ24" t="str">
        <v>Yuki Suzuki</v>
      </c>
      <c r="AJK24" t="str">
        <v>Anil Gonzalez</v>
      </c>
      <c r="AJL24" t="str">
        <v>William Brown</v>
      </c>
      <c r="AJM24" t="str">
        <v>Barbara Tran</v>
      </c>
      <c r="AJN24" t="str">
        <v>Luis Schmidt</v>
      </c>
      <c r="AJO24" t="str">
        <v>David Mueller</v>
      </c>
      <c r="AJP24" t="str">
        <v>Fatima Suzuki</v>
      </c>
      <c r="AJQ24" t="str">
        <v>Li Martin</v>
      </c>
      <c r="AJR24" t="str">
        <v>William Cohen</v>
      </c>
      <c r="AJS24" t="str">
        <v>Thomas Suzuki</v>
      </c>
      <c r="AJT24" t="str">
        <v>Anil Gonzalez</v>
      </c>
      <c r="AJU24" t="str">
        <v>Joseph Thompson</v>
      </c>
      <c r="AJV24" t="str">
        <v>Michael Jones</v>
      </c>
      <c r="AJW24" t="str">
        <v>Mary Martin</v>
      </c>
      <c r="AJX24" t="str">
        <v>Pierre Levi</v>
      </c>
      <c r="AJY24" t="str">
        <v>Hans Thomas</v>
      </c>
      <c r="AJZ24" t="str">
        <v>Anil Khan</v>
      </c>
      <c r="AKA24" t="str">
        <v>Sofia Thomas</v>
      </c>
      <c r="AKB24" t="str">
        <v>Richard Harris</v>
      </c>
      <c r="AKC24" t="str">
        <v>Aisha Sato</v>
      </c>
      <c r="AKD24" t="str">
        <v>William Chen</v>
      </c>
      <c r="AKE24" t="str">
        <v>Hiroshi Sharma</v>
      </c>
      <c r="AKF24" t="str">
        <v>Olga Singh</v>
      </c>
      <c r="AKG24" t="str">
        <v>Susan Chen</v>
      </c>
      <c r="AKH24" t="str">
        <v>Aisha Kumar</v>
      </c>
      <c r="AKI24" t="str">
        <v>Raj Liu</v>
      </c>
      <c r="AKJ24" t="str">
        <v>Joseph Wilson</v>
      </c>
      <c r="AKK24" t="str">
        <v>Mohammed Williams</v>
      </c>
      <c r="AKL24" t="str">
        <v>Fatima Sato</v>
      </c>
      <c r="AKM24" t="str">
        <v>Susan Sharma</v>
      </c>
      <c r="AKN24" t="str">
        <v>James Sharma</v>
      </c>
      <c r="AKO24" t="str">
        <v>Olga Jones</v>
      </c>
      <c r="AKP24" t="str">
        <v>Maria Levi</v>
      </c>
      <c r="AKQ24" t="str">
        <v>James Kim</v>
      </c>
      <c r="AKR24" t="str">
        <v>Maria Levi</v>
      </c>
      <c r="AKS24" t="str">
        <v>Li Kim</v>
      </c>
      <c r="AKT24" t="str">
        <v>Zhang Suzuki</v>
      </c>
      <c r="AKU24" t="str">
        <v>Jessica Chen</v>
      </c>
      <c r="AKV24" t="str">
        <v>Wei Martinez</v>
      </c>
      <c r="AKW24" t="str">
        <v>Pierre Tanaka</v>
      </c>
      <c r="AKX24" t="str">
        <v>Raj Liu</v>
      </c>
      <c r="AKY24" t="str">
        <v>Thomas Suzuki</v>
      </c>
      <c r="AKZ24" t="str">
        <v>Omar White</v>
      </c>
      <c r="ALA24" t="str">
        <v>Marie Wang</v>
      </c>
      <c r="ALB24" t="str">
        <v>Carlos Lopez</v>
      </c>
      <c r="ALC24" t="str">
        <v>Aisha Kumar</v>
      </c>
      <c r="ALD24" t="str">
        <v>John White</v>
      </c>
      <c r="ALE24" t="str">
        <v>Robert Rossi</v>
      </c>
      <c r="ALF24" t="str">
        <v>Zhang Taylor</v>
      </c>
      <c r="ALG24" t="str">
        <v>Olga Jones</v>
      </c>
      <c r="ALH24" t="str">
        <v>Jennifer Smith</v>
      </c>
      <c r="ALI24" t="str">
        <v>Jessica Chen</v>
      </c>
      <c r="ALJ24" t="str">
        <v>Aisha Ahmed</v>
      </c>
      <c r="ALK24" t="str">
        <v>Hiroshi Liu</v>
      </c>
      <c r="ALL24" t="str">
        <v>Ana Smith</v>
      </c>
      <c r="ALM24" t="str">
        <v>Wei Kumar</v>
      </c>
      <c r="ALN24" t="str">
        <v>Chen Rodriguez</v>
      </c>
      <c r="ALO24" t="str">
        <v>Jose Patel</v>
      </c>
      <c r="ALP24" t="str">
        <v>James Sharma</v>
      </c>
      <c r="ALQ24" t="str">
        <v>Hiroshi Liu</v>
      </c>
      <c r="ALR24" t="str">
        <v>Linda Tran</v>
      </c>
      <c r="ALS24" t="str">
        <v>Susan Brown</v>
      </c>
      <c r="ALT24" t="str">
        <v>Michael Thomas</v>
      </c>
      <c r="ALU24" t="str">
        <v>Luis Tran</v>
      </c>
      <c r="ALV24" t="str">
        <v>Ji-ho Chen</v>
      </c>
      <c r="ALW24" t="str">
        <v>Patricia Kim</v>
      </c>
      <c r="ALX24" t="str">
        <v>Jennifer Sato</v>
      </c>
      <c r="ALY24" t="str">
        <v>Mohammed Martinez</v>
      </c>
      <c r="ALZ24" t="str">
        <v>Ivan Sato</v>
      </c>
      <c r="AMA24" t="str">
        <v>Jose Khan</v>
      </c>
      <c r="AMB24" t="str">
        <v>Sarah Hernandez</v>
      </c>
      <c r="AMC24" t="str">
        <v>Mary Williams</v>
      </c>
      <c r="AMD24" t="str">
        <v>Thomas Suzuki</v>
      </c>
      <c r="AME24" t="str">
        <v>Aisha Singh</v>
      </c>
      <c r="AMF24" t="str">
        <v>James Wilson</v>
      </c>
      <c r="AMG24" t="str">
        <v>Zhang Brown</v>
      </c>
      <c r="AMH24" t="str">
        <v>Ji-ho Gonzalez</v>
      </c>
      <c r="AMI24" t="str">
        <v>Robert Miller</v>
      </c>
      <c r="AMJ24" t="str">
        <v>Ana Smith</v>
      </c>
      <c r="AMK24" t="str">
        <v>Joseph Thompson</v>
      </c>
      <c r="AML24" t="str">
        <v>David Mueller</v>
      </c>
      <c r="AMM24" t="str">
        <v>Linda Tran</v>
      </c>
      <c r="AMN24" t="str">
        <v>Hans Tran</v>
      </c>
      <c r="AMO24" t="str">
        <v>Luis Anderson</v>
      </c>
      <c r="AMP24" t="str">
        <v>Thomas Schmidt</v>
      </c>
      <c r="AMQ24" t="str">
        <v>Yuki Liu</v>
      </c>
      <c r="AMR24" t="str">
        <v>Maria Schmidt</v>
      </c>
      <c r="AMS24" t="str">
        <v>Linda Cohen</v>
      </c>
      <c r="AMT24" t="str">
        <v>William Cohen</v>
      </c>
      <c r="AMU24" t="str">
        <v>Olga Thompson</v>
      </c>
      <c r="AMV24" t="str">
        <v>John Miller</v>
      </c>
      <c r="AMW24" t="str">
        <v>Hiroshi Sharma</v>
      </c>
      <c r="AMX24" t="str">
        <v>Jessica Chen</v>
      </c>
      <c r="AMY24" t="str">
        <v>Anna White</v>
      </c>
      <c r="AMZ24" t="str">
        <v>Mary Tanaka</v>
      </c>
      <c r="ANA24" t="str">
        <v>William Patel</v>
      </c>
      <c r="ANB24" t="str">
        <v>Hans Perez</v>
      </c>
      <c r="ANC24" t="str">
        <v>Carlos Levi</v>
      </c>
      <c r="AND24" t="str">
        <v>Joseph Wilson</v>
      </c>
      <c r="ANE24" t="str">
        <v>Susan Kim</v>
      </c>
      <c r="ANF24" t="str">
        <v>James Sharma</v>
      </c>
      <c r="ANG24" t="str">
        <v>Robert Ali</v>
      </c>
      <c r="ANH24" t="str">
        <v>Elizabeth Suzuki</v>
      </c>
      <c r="ANI24" t="str">
        <v>Raj Harris</v>
      </c>
      <c r="ANJ24" t="str">
        <v>Wei Patel</v>
      </c>
      <c r="ANK24" t="str">
        <v>Mohammed Sato</v>
      </c>
      <c r="ANL24" t="str">
        <v>Li Dubois</v>
      </c>
      <c r="ANM24" t="str">
        <v>Jessica Chen</v>
      </c>
      <c r="ANN24" t="str">
        <v>Ivan Sato</v>
      </c>
      <c r="ANO24" t="str">
        <v>Deepa Mueller</v>
      </c>
      <c r="ANP24" t="str">
        <v>Sakura Perez</v>
      </c>
      <c r="ANQ24" t="str">
        <v>Pierre Tanaka</v>
      </c>
      <c r="ANR24" t="str">
        <v>Pierre Thompson</v>
      </c>
      <c r="ANS24" t="str">
        <v>Robert Ali</v>
      </c>
      <c r="ANT24" t="str">
        <v>Karen Khan</v>
      </c>
      <c r="ANU24" t="str">
        <v>Anil Khan</v>
      </c>
      <c r="ANV24" t="str">
        <v>Min Rodriguez</v>
      </c>
      <c r="ANW24" t="str">
        <v>Michael Tanaka</v>
      </c>
      <c r="ANX24" t="str">
        <v>Mary Lopez</v>
      </c>
      <c r="ANY24" t="str">
        <v>Mohammed Williams</v>
      </c>
      <c r="ANZ24" t="str">
        <v>Omar Chen</v>
      </c>
      <c r="AOA24" t="str">
        <v>Elizabeth Suzuki</v>
      </c>
      <c r="AOB24" t="str">
        <v>Jessica Chen</v>
      </c>
      <c r="AOC24" t="str">
        <v>Omar Brown</v>
      </c>
      <c r="AOD24" t="str">
        <v>James Singh</v>
      </c>
      <c r="AOE24" t="str">
        <v>William Ahmed</v>
      </c>
      <c r="AOF24" t="str">
        <v>Linda Chen</v>
      </c>
      <c r="AOG24" t="str">
        <v>Sarah Jones</v>
      </c>
      <c r="AOH24" t="str">
        <v>David Wilson</v>
      </c>
      <c r="AOI24" t="str">
        <v>David Thomas</v>
      </c>
      <c r="AOJ24" t="str">
        <v>Susan Miller</v>
      </c>
      <c r="AOK24" t="str">
        <v>James Kim</v>
      </c>
      <c r="AOL24" t="str">
        <v>Charles Sharma</v>
      </c>
      <c r="AOM24" t="str">
        <v>Luis Schmidt</v>
      </c>
      <c r="AON24" t="str">
        <v>Barbara Taylor</v>
      </c>
      <c r="AOO24" t="str">
        <v>Chen Jones</v>
      </c>
      <c r="AOP24" t="str">
        <v>Ivan Jackson</v>
      </c>
      <c r="AOQ24" t="str">
        <v>David Schmidt</v>
      </c>
      <c r="AOR24" t="str">
        <v>Richard Singh</v>
      </c>
      <c r="AOS24" t="str">
        <v>Ivan Lee</v>
      </c>
      <c r="AOT24" t="str">
        <v>Robert Miller</v>
      </c>
      <c r="AOU24" t="str">
        <v>Mohammed Martin</v>
      </c>
      <c r="AOV24" t="str">
        <v>Maria Rodriguez</v>
      </c>
      <c r="AOW24" t="str">
        <v>Mohammed Sato</v>
      </c>
      <c r="AOX24" t="str">
        <v>Charles Kim</v>
      </c>
      <c r="AOY24" t="str">
        <v>Susan Brown</v>
      </c>
      <c r="AOZ24" t="str">
        <v>Barbara Taylor</v>
      </c>
      <c r="APA24" t="str">
        <v>Raj Dubois</v>
      </c>
      <c r="APB24" t="str">
        <v>Michael Jones</v>
      </c>
      <c r="APC24" t="str">
        <v>Joseph Thompson</v>
      </c>
      <c r="APD24" t="str">
        <v>Linda Liu</v>
      </c>
      <c r="APE24" t="str">
        <v>Marie Perez</v>
      </c>
      <c r="APF24" t="str">
        <v>Hans Tran</v>
      </c>
      <c r="APG24" t="str">
        <v>Richard Harris</v>
      </c>
      <c r="APH24" t="str">
        <v>John White</v>
      </c>
      <c r="API24" t="str">
        <v>Wei Kumar</v>
      </c>
      <c r="APJ24" t="str">
        <v>Li Martin</v>
      </c>
      <c r="APK24" t="str">
        <v>Ivan Wang</v>
      </c>
      <c r="APL24" t="str">
        <v>Ivan Jackson</v>
      </c>
      <c r="APM24" t="str">
        <v>Priya Suzuki</v>
      </c>
      <c r="APN24" t="str">
        <v>Zhang Taylor</v>
      </c>
      <c r="APO24" t="str">
        <v>Richard Harris</v>
      </c>
      <c r="APP24" t="str">
        <v>Maria Rodriguez</v>
      </c>
      <c r="APQ24" t="str">
        <v>Michael Thomas</v>
      </c>
      <c r="APR24" t="str">
        <v>Li Gonzalez</v>
      </c>
      <c r="APS24" t="str">
        <v>Jennifer Williams</v>
      </c>
      <c r="APT24" t="str">
        <v>Karen Liu</v>
      </c>
      <c r="APU24" t="str">
        <v>Yuki Choi</v>
      </c>
      <c r="APV24" t="str">
        <v>Sarah Jones</v>
      </c>
      <c r="APW24" t="str">
        <v>Charles Sharma</v>
      </c>
      <c r="APX24" t="str">
        <v>Maria Rodriguez</v>
      </c>
      <c r="APY24" t="str">
        <v>Luis Tran</v>
      </c>
      <c r="APZ24" t="str">
        <v>Yuki Levi</v>
      </c>
      <c r="AQA24" t="str">
        <v>Pierre Tanaka</v>
      </c>
      <c r="AQB24" t="str">
        <v>Priya Ali</v>
      </c>
      <c r="AQC24" t="str">
        <v>Elizabeth Suzuki</v>
      </c>
      <c r="AQD24" t="str">
        <v>Yuki Liu</v>
      </c>
      <c r="AQE24" t="str">
        <v>Patricia Kim</v>
      </c>
      <c r="AQF24" t="str">
        <v>Kenji Wilson</v>
      </c>
      <c r="AQG24" t="str">
        <v>Sarah Moore</v>
      </c>
      <c r="AQH24" t="str">
        <v>Li Brown</v>
      </c>
      <c r="AQI24" t="str">
        <v>Hans Tran</v>
      </c>
      <c r="AQJ24" t="str">
        <v>Susan Sharma</v>
      </c>
      <c r="AQK24" t="str">
        <v>Marie Wang</v>
      </c>
      <c r="AQL24" t="str">
        <v>William Brown</v>
      </c>
      <c r="AQM24" t="str">
        <v>David Wilson</v>
      </c>
      <c r="AQN24" t="str">
        <v>Kenji Sato</v>
      </c>
      <c r="AQO24" t="str">
        <v>Linda Jones</v>
      </c>
      <c r="AQP24" t="str">
        <v>James Sharma</v>
      </c>
      <c r="AQQ24" t="str">
        <v>Olga Singh</v>
      </c>
      <c r="AQR24" t="str">
        <v>Susan Sharma</v>
      </c>
      <c r="AQS24" t="str">
        <v>James Kim</v>
      </c>
      <c r="AQT24" t="str">
        <v>Jessica Chen</v>
      </c>
      <c r="AQU24" t="str">
        <v>Thomas Suzuki</v>
      </c>
      <c r="AQV24" t="str">
        <v>Michael Khan</v>
      </c>
      <c r="AQW24" t="str">
        <v>James Kim</v>
      </c>
      <c r="AQX24" t="str">
        <v>Susan Kim</v>
      </c>
      <c r="AQY24" t="str">
        <v>Carlos Miller</v>
      </c>
      <c r="AQZ24" t="str">
        <v>Hiroshi Liu</v>
      </c>
      <c r="ARA24" t="str">
        <v>Pierre Smith</v>
      </c>
      <c r="ARB24" t="str">
        <v>Mohammed Sato</v>
      </c>
      <c r="ARC24" t="str">
        <v>Ji-ho Chen</v>
      </c>
      <c r="ARD24" t="str">
        <v>Luis Schmidt</v>
      </c>
      <c r="ARE24" t="str">
        <v>Jose Taylor</v>
      </c>
      <c r="ARF24" t="str">
        <v>Maria Rossi</v>
      </c>
      <c r="ARG24" t="str">
        <v>Yuki Levi</v>
      </c>
      <c r="ARH24" t="str">
        <v>Yuki Rossi</v>
      </c>
      <c r="ARI24" t="str">
        <v>Richard Chen</v>
      </c>
      <c r="ARJ24" t="str">
        <v>Anna White</v>
      </c>
      <c r="ARK24" t="str">
        <v>Raj Dubois</v>
      </c>
      <c r="ARL24" t="str">
        <v>Joseph Wilson</v>
      </c>
      <c r="ARM24" t="str">
        <v>Raj Harris</v>
      </c>
      <c r="ARN24" t="str">
        <v>Hiroshi Hernandez</v>
      </c>
      <c r="ARO24" t="str">
        <v>Zhang Lee</v>
      </c>
      <c r="ARP24" t="str">
        <v>Joseph Cohen</v>
      </c>
      <c r="ARQ24" t="str">
        <v>Pierre Tanaka</v>
      </c>
      <c r="ARR24" t="str">
        <v>Richard Chen</v>
      </c>
      <c r="ARS24" t="str">
        <v>Aisha Singh</v>
      </c>
      <c r="ART24" t="str">
        <v>Hans Thomas</v>
      </c>
      <c r="ARU24" t="str">
        <v>Aisha Ahmed</v>
      </c>
      <c r="ARV24" t="str">
        <v>Olga Thompson</v>
      </c>
      <c r="ARW24" t="str">
        <v>Fatima Singh</v>
      </c>
      <c r="ARX24" t="str">
        <v>Fatima Thompson</v>
      </c>
      <c r="ARY24" t="str">
        <v>John Park</v>
      </c>
      <c r="ARZ24" t="str">
        <v>William Chen</v>
      </c>
      <c r="ASA24" t="str">
        <v>Luis Anderson</v>
      </c>
      <c r="ASB24" t="str">
        <v>William Chen</v>
      </c>
      <c r="ASC24" t="str">
        <v>Linda Jones</v>
      </c>
      <c r="ASD24" t="str">
        <v>Richard Singh</v>
      </c>
      <c r="ASE24" t="str">
        <v>Mary Martin</v>
      </c>
      <c r="ASF24" t="str">
        <v>Pierre Gonzalez</v>
      </c>
      <c r="ASG24" t="str">
        <v>Yuki Singh</v>
      </c>
      <c r="ASH24" t="str">
        <v>Thomas Suzuki</v>
      </c>
      <c r="ASI24" t="str">
        <v>Jennifer Williams</v>
      </c>
      <c r="ASJ24" t="str">
        <v>Fatima Taylor</v>
      </c>
      <c r="ASK24" t="str">
        <v>Sofia Tran</v>
      </c>
      <c r="ASL24" t="str">
        <v>Jose Khan</v>
      </c>
      <c r="ASM24" t="str">
        <v>Pierre Gonzalez</v>
      </c>
      <c r="ASN24" t="str">
        <v>Luis Anderson</v>
      </c>
      <c r="ASO24" t="str">
        <v>Mary Williams</v>
      </c>
      <c r="ASP24" t="str">
        <v>Mary Martin</v>
      </c>
      <c r="ASQ24" t="str">
        <v>James Kim</v>
      </c>
      <c r="ASR24" t="str">
        <v>Yuki Liu</v>
      </c>
      <c r="ASS24" t="str">
        <v>Mary Tanaka</v>
      </c>
      <c r="AST24" t="str">
        <v>Li Dubois</v>
      </c>
      <c r="ASU24" t="str">
        <v>Aisha Kumar</v>
      </c>
      <c r="ASV24" t="str">
        <v>Robert Ali</v>
      </c>
      <c r="ASW24" t="str">
        <v>Patricia Kim</v>
      </c>
      <c r="ASX24" t="str">
        <v>Linda Tran</v>
      </c>
      <c r="ASY24" t="str">
        <v>Hiroshi Sharma</v>
      </c>
      <c r="ASZ24" t="str">
        <v>William Cohen</v>
      </c>
      <c r="ATA24" t="str">
        <v>Deepa Kim</v>
      </c>
      <c r="ATB24" t="str">
        <v>Ji-ho Chen</v>
      </c>
      <c r="ATC24" t="str">
        <v>Deepa Mueller</v>
      </c>
      <c r="ATD24" t="str">
        <v>Jessica Chen</v>
      </c>
      <c r="ATE24" t="str">
        <v>Michael Jones</v>
      </c>
      <c r="ATF24" t="str">
        <v>Jose Taylor</v>
      </c>
      <c r="ATG24" t="str">
        <v>Wei Kumar</v>
      </c>
      <c r="ATH24" t="str">
        <v>Richard Harris</v>
      </c>
      <c r="ATI24" t="str">
        <v>Sofia Sharma</v>
      </c>
      <c r="ATJ24" t="str">
        <v>Sofia Sharma</v>
      </c>
      <c r="ATK24" t="str">
        <v>Anna White</v>
      </c>
      <c r="ATL24" t="str">
        <v>Luis Tran</v>
      </c>
      <c r="ATM24" t="str">
        <v>Aisha Singh</v>
      </c>
      <c r="ATN24" t="str">
        <v>Kenji Sato</v>
      </c>
      <c r="ATO24" t="str">
        <v>Fatima Thompson</v>
      </c>
      <c r="ATP24" t="str">
        <v>Sofia Sharma</v>
      </c>
      <c r="ATQ24" t="str">
        <v>Joseph Thompson</v>
      </c>
      <c r="ATR24" t="str">
        <v>Ji-ho Chen</v>
      </c>
      <c r="ATS24" t="str">
        <v>Ji-ho Gonzalez</v>
      </c>
      <c r="ATT24" t="str">
        <v>Chen Rodriguez</v>
      </c>
      <c r="ATU24" t="str">
        <v>Olga Singh</v>
      </c>
      <c r="ATV24" t="str">
        <v>William Chen</v>
      </c>
      <c r="ATW24" t="str">
        <v>Sarah Jones</v>
      </c>
      <c r="ATX24" t="str">
        <v>Karen Perez</v>
      </c>
      <c r="ATY24" t="str">
        <v>Yuki Liu</v>
      </c>
      <c r="ATZ24" t="str">
        <v>Wei Kumar</v>
      </c>
      <c r="AUA24" t="str">
        <v>Karen Liu</v>
      </c>
      <c r="AUB24" t="str">
        <v>Yuki Rossi</v>
      </c>
      <c r="AUC24" t="str">
        <v>Kenji Sharma</v>
      </c>
      <c r="AUD24" t="str">
        <v>Deepa Mueller</v>
      </c>
      <c r="AUE24" t="str">
        <v>Priya Suzuki</v>
      </c>
      <c r="AUF24" t="str">
        <v>Carlos Levi</v>
      </c>
      <c r="AUG24" t="str">
        <v>David Schmidt</v>
      </c>
      <c r="AUH24" t="str">
        <v>Anil Khan</v>
      </c>
      <c r="AUI24" t="str">
        <v>Jessica Chen</v>
      </c>
      <c r="AUJ24" t="str">
        <v>Aisha Tran</v>
      </c>
      <c r="AUK24" t="str">
        <v>Joseph Thompson</v>
      </c>
      <c r="AUL24" t="str">
        <v>William Brown</v>
      </c>
      <c r="AUM24" t="str">
        <v>Li Martin</v>
      </c>
      <c r="AUN24" t="str">
        <v>Fatima Singh</v>
      </c>
      <c r="AUO24" t="str">
        <v>Li Martin</v>
      </c>
      <c r="AUP24" t="str">
        <v>Joseph Wilson</v>
      </c>
      <c r="AUQ24" t="str">
        <v>Thomas Schmidt</v>
      </c>
      <c r="AUR24" t="str">
        <v>John White</v>
      </c>
      <c r="AUS24" t="str">
        <v>Sakura Singh</v>
      </c>
      <c r="AUT24" t="str">
        <v>Marie Perez</v>
      </c>
      <c r="AUU24" t="str">
        <v>Thomas Suzuki</v>
      </c>
      <c r="AUV24" t="str">
        <v>James Sharma</v>
      </c>
      <c r="AUW24" t="str">
        <v>Omar Chen</v>
      </c>
      <c r="AUX24" t="str">
        <v>Sakura Perez</v>
      </c>
      <c r="AUY24" t="str">
        <v>Jennifer Smith</v>
      </c>
      <c r="AUZ24" t="str">
        <v>Hiroshi Dubois</v>
      </c>
      <c r="AVA24" t="str">
        <v>Ivan Sato</v>
      </c>
      <c r="AVB24" t="str">
        <v>Chen Jones</v>
      </c>
      <c r="AVC24" t="str">
        <v>Yuki Rossi</v>
      </c>
      <c r="AVD24" t="str">
        <v>Linda Tran</v>
      </c>
      <c r="AVE24" t="str">
        <v>Wei White</v>
      </c>
      <c r="AVF24" t="str">
        <v>Zhang Moore</v>
      </c>
      <c r="AVG24" t="str">
        <v>Sakura Perez</v>
      </c>
      <c r="AVH24" t="str">
        <v>Sofia Sharma</v>
      </c>
      <c r="AVI24" t="str">
        <v>Chen Harris</v>
      </c>
      <c r="AVJ24" t="str">
        <v>Hans Tran</v>
      </c>
      <c r="AVK24" t="str">
        <v>William Ahmed</v>
      </c>
      <c r="AVL24" t="str">
        <v>Susan Kim</v>
      </c>
      <c r="AVM24" t="str">
        <v>Li Martin</v>
      </c>
      <c r="AVN24" t="str">
        <v>William Ahmed</v>
      </c>
      <c r="AVO24" t="str">
        <v>Hans Tran</v>
      </c>
      <c r="AVP24" t="str">
        <v>Raj Dubois</v>
      </c>
      <c r="AVQ24" t="str">
        <v>Kenji Sato</v>
      </c>
      <c r="AVR24" t="str">
        <v>Ana Smith</v>
      </c>
      <c r="AVS24" t="str">
        <v>Pierre Gonzalez</v>
      </c>
      <c r="AVT24" t="str">
        <v>Deepa Kim</v>
      </c>
      <c r="AVU24" t="str">
        <v>Thomas Suzuki</v>
      </c>
      <c r="AVV24" t="str">
        <v>Joseph Anderson</v>
      </c>
      <c r="AVW24" t="str">
        <v>Omar White</v>
      </c>
      <c r="AVX24" t="str">
        <v>James Sharma</v>
      </c>
      <c r="AVY24" t="str">
        <v>Wei White</v>
      </c>
      <c r="AVZ24" t="str">
        <v>Ji-ho Cohen</v>
      </c>
      <c r="AWA24" t="str">
        <v>Ivan Jackson</v>
      </c>
      <c r="AWB24" t="str">
        <v>Robert Ali</v>
      </c>
      <c r="AWC24" t="str">
        <v>Anil Gonzalez</v>
      </c>
      <c r="AWD24" t="str">
        <v>Joseph Anderson</v>
      </c>
      <c r="AWE24" t="str">
        <v>Yuki Levi</v>
      </c>
      <c r="AWF24" t="str">
        <v>Anna Martin</v>
      </c>
      <c r="AWG24" t="str">
        <v>Marie Sato</v>
      </c>
      <c r="AWH24" t="str">
        <v>Carlos Levi</v>
      </c>
      <c r="AWI24" t="str">
        <v>Zhang Gonzalez</v>
      </c>
      <c r="AWJ24" t="str">
        <v>Fatima Taylor</v>
      </c>
      <c r="AWK24" t="str">
        <v>Richard Chen</v>
      </c>
      <c r="AWL24" t="str">
        <v>Raj Harris</v>
      </c>
      <c r="AWM24" t="str">
        <v>Yuki Liu</v>
      </c>
      <c r="AWN24" t="str">
        <v>Aisha Ahmed</v>
      </c>
      <c r="AWO24" t="str">
        <v>Ivan Perez</v>
      </c>
      <c r="AWP24" t="str">
        <v>Hiroshi Dubois</v>
      </c>
      <c r="AWQ24" t="str">
        <v>John Park</v>
      </c>
      <c r="AWR24" t="str">
        <v>Zhang Gonzalez</v>
      </c>
      <c r="AWS24" t="str">
        <v>Mohammed Martin</v>
      </c>
      <c r="AWT24" t="str">
        <v>Hans Perez</v>
      </c>
      <c r="AWU24" t="str">
        <v>Mary Williams</v>
      </c>
      <c r="AWV24" t="str">
        <v>Pierre Levi</v>
      </c>
      <c r="AWW24" t="str">
        <v>Ivan Sato</v>
      </c>
      <c r="AWX24" t="str">
        <v>Chen Rodriguez</v>
      </c>
      <c r="AWY24" t="str">
        <v>Carlos Miller</v>
      </c>
      <c r="AWZ24" t="str">
        <v>Fatima Sato</v>
      </c>
      <c r="AXA24" t="str">
        <v>Olga Tran</v>
      </c>
      <c r="AXB24" t="str">
        <v>Hans Thomas</v>
      </c>
      <c r="AXC24" t="str">
        <v>Carlos Lopez</v>
      </c>
      <c r="AXD24" t="str">
        <v>Kenji Sharma</v>
      </c>
      <c r="AXE24" t="str">
        <v>Chen Hernandez</v>
      </c>
      <c r="AXF24" t="str">
        <v>William Cohen</v>
      </c>
      <c r="AXG24" t="str">
        <v>Michael Lopez</v>
      </c>
      <c r="AXH24" t="str">
        <v>Michael Khan</v>
      </c>
      <c r="AXI24" t="str">
        <v>Barbara Taylor</v>
      </c>
      <c r="AXJ24" t="str">
        <v>Raj Liu</v>
      </c>
      <c r="AXK24" t="str">
        <v>Elizabeth Choi</v>
      </c>
      <c r="AXL24" t="str">
        <v>Raj Harris</v>
      </c>
      <c r="AXM24" t="str">
        <v>Pierre Thompson</v>
      </c>
      <c r="AXN24" t="str">
        <v>Ji-ho Chen</v>
      </c>
      <c r="AXO24" t="str">
        <v>Richard Chen</v>
      </c>
      <c r="AXP24" t="str">
        <v>Ji-ho Cohen</v>
      </c>
      <c r="AXQ24" t="str">
        <v>Li Martin</v>
      </c>
      <c r="AXR24" t="str">
        <v>Raj Dubois</v>
      </c>
      <c r="AXS24" t="str">
        <v>Hiroshi Hernandez</v>
      </c>
      <c r="AXT24" t="str">
        <v>Michael Thomas</v>
      </c>
      <c r="AXU24" t="str">
        <v>David Schmidt</v>
      </c>
      <c r="AXV24" t="str">
        <v>Sarah Jones</v>
      </c>
      <c r="AXW24" t="str">
        <v>Barbara Harris</v>
      </c>
      <c r="AXX24" t="str">
        <v>Thomas Jackson</v>
      </c>
      <c r="AXY24" t="str">
        <v>Yuki Levi</v>
      </c>
      <c r="AXZ24" t="str">
        <v>Susan Miller</v>
      </c>
      <c r="AYA24" t="str">
        <v>Marie Perez</v>
      </c>
      <c r="AYB24" t="str">
        <v>Hans Perez</v>
      </c>
      <c r="AYC24" t="str">
        <v>Jennifer Williams</v>
      </c>
      <c r="AYD24" t="str">
        <v>Jose Miller</v>
      </c>
      <c r="AYE24" t="str">
        <v>Jennifer Smith</v>
      </c>
      <c r="AYF24" t="str">
        <v>Deepa Brown</v>
      </c>
      <c r="AYG24" t="str">
        <v>Anna White</v>
      </c>
      <c r="AYH24" t="str">
        <v>Joseph Wilson</v>
      </c>
      <c r="AYI24" t="str">
        <v>Sarah Jones</v>
      </c>
      <c r="AYJ24" t="str">
        <v>Mohammed Park</v>
      </c>
      <c r="AYK24" t="str">
        <v>Sofia Sharma</v>
      </c>
      <c r="AYL24" t="str">
        <v>Ji-ho Cohen</v>
      </c>
      <c r="AYM24" t="str">
        <v>Barbara Harris</v>
      </c>
      <c r="AYN24" t="str">
        <v>Richard Chen</v>
      </c>
      <c r="AYO24" t="str">
        <v>Jose Miller</v>
      </c>
      <c r="AYP24" t="str">
        <v>Mary Wang</v>
      </c>
      <c r="AYQ24" t="str">
        <v>Charles Park</v>
      </c>
      <c r="AYR24" t="str">
        <v>Fatima Sato</v>
      </c>
      <c r="AYS24" t="str">
        <v>Hiroshi Hernandez</v>
      </c>
      <c r="AYT24" t="str">
        <v>Ana Wang</v>
      </c>
      <c r="AYU24" t="str">
        <v>Thomas Jackson</v>
      </c>
      <c r="AYV24" t="str">
        <v>Elizabeth Miller</v>
      </c>
      <c r="AYW24" t="str">
        <v>Susan Sharma</v>
      </c>
      <c r="AYX24" t="str">
        <v>Yuki Singh</v>
      </c>
      <c r="AYY24" t="str">
        <v>Carlos Miller</v>
      </c>
      <c r="AYZ24" t="str">
        <v>Linda Jones</v>
      </c>
      <c r="AZA24" t="str">
        <v>Fatima Thompson</v>
      </c>
      <c r="AZB24" t="str">
        <v>Li Kim</v>
      </c>
      <c r="AZC24" t="str">
        <v>Hans Perez</v>
      </c>
      <c r="AZD24" t="str">
        <v>Fatima Tanaka</v>
      </c>
      <c r="AZE24" t="str">
        <v>Aisha Ahmed</v>
      </c>
      <c r="AZF24" t="str">
        <v>Wei Sharma</v>
      </c>
      <c r="AZG24" t="str">
        <v>Zhang Moore</v>
      </c>
      <c r="AZH24" t="str">
        <v>Zhang Moore</v>
      </c>
      <c r="AZI24" t="str">
        <v>James Sharma</v>
      </c>
      <c r="AZJ24" t="str">
        <v>William Patel</v>
      </c>
      <c r="AZK24" t="str">
        <v>Marie Ali</v>
      </c>
      <c r="AZL24" t="str">
        <v>Luis Kim</v>
      </c>
      <c r="AZM24" t="str">
        <v>Zhang Taylor</v>
      </c>
      <c r="AZN24" t="str">
        <v>Pierre Levi</v>
      </c>
      <c r="AZO24" t="str">
        <v>David Mueller</v>
      </c>
      <c r="AZP24" t="str">
        <v>Joseph Thompson</v>
      </c>
      <c r="AZQ24" t="str">
        <v>Mary Wang</v>
      </c>
      <c r="AZR24" t="str">
        <v>Fatima Taylor</v>
      </c>
      <c r="AZS24" t="str">
        <v>Michael Jones</v>
      </c>
      <c r="AZT24" t="str">
        <v>Joseph Cohen</v>
      </c>
      <c r="AZU24" t="str">
        <v>Raj Dubois</v>
      </c>
      <c r="AZV24" t="str">
        <v>Kenji Sharma</v>
      </c>
      <c r="AZW24" t="str">
        <v>Robert Johnson</v>
      </c>
      <c r="AZX24" t="str">
        <v>Chen Rodriguez</v>
      </c>
      <c r="AZY24" t="str">
        <v>William Suzuki</v>
      </c>
      <c r="AZZ24" t="str">
        <v>Olga Thompson</v>
      </c>
      <c r="BAA24" t="str">
        <v>Li Gonzalez</v>
      </c>
      <c r="BAB24" t="str">
        <v>Marie Ali</v>
      </c>
      <c r="BAC24" t="str">
        <v>Olga Ali</v>
      </c>
      <c r="BAD24" t="str">
        <v>Susan Brown</v>
      </c>
      <c r="BAE24" t="str">
        <v>Fatima Tanaka</v>
      </c>
      <c r="BAF24" t="str">
        <v>Hiroshi Liu</v>
      </c>
      <c r="BAG24" t="str">
        <v>Raj Ahmed</v>
      </c>
      <c r="BAH24" t="str">
        <v>Omar Chen</v>
      </c>
      <c r="BAI24" t="str">
        <v>Susan Sharma</v>
      </c>
      <c r="BAJ24" t="str">
        <v>Chen Hernandez</v>
      </c>
      <c r="BAK24" t="str">
        <v>William Chen</v>
      </c>
      <c r="BAL24" t="str">
        <v>Wei Patel</v>
      </c>
      <c r="BAM24" t="str">
        <v>Joseph Wilson</v>
      </c>
      <c r="BAN24" t="str">
        <v>Barbara Harris</v>
      </c>
      <c r="BAO24" t="str">
        <v>Hans Thomas</v>
      </c>
      <c r="BAP24" t="str">
        <v>Thomas Suzuki</v>
      </c>
      <c r="BAQ24" t="str">
        <v>Kenji Wilson</v>
      </c>
      <c r="BAR24" t="str">
        <v>David Schmidt</v>
      </c>
      <c r="BAS24" t="str">
        <v>Marie Ali</v>
      </c>
      <c r="BAT24" t="str">
        <v>Ivan Sato</v>
      </c>
      <c r="BAU24" t="str">
        <v>Li Brown</v>
      </c>
      <c r="BAV24" t="str">
        <v>Pierre Thompson</v>
      </c>
      <c r="BAW24" t="str">
        <v>Raj Harris</v>
      </c>
      <c r="BAX24" t="str">
        <v>Ji-ho Chen</v>
      </c>
      <c r="BAY24" t="str">
        <v>Joseph Thompson</v>
      </c>
      <c r="BAZ24" t="str">
        <v>Hans Thomas</v>
      </c>
      <c r="BBA24" t="str">
        <v>Kenji Wilson</v>
      </c>
      <c r="BBB24" t="str">
        <v>Susan Miller</v>
      </c>
      <c r="BBC24" t="str">
        <v>Omar Brown</v>
      </c>
      <c r="BBD24" t="str">
        <v>Mohammed Williams</v>
      </c>
      <c r="BBE24" t="str">
        <v>Mary Tanaka</v>
      </c>
      <c r="BBF24" t="str">
        <v>William Suzuki</v>
      </c>
      <c r="BBG24" t="str">
        <v>Mary Williams</v>
      </c>
      <c r="BBH24" t="str">
        <v>Li Martin</v>
      </c>
      <c r="BBI24" t="str">
        <v>Wei Kumar</v>
      </c>
      <c r="BBJ24" t="str">
        <v>Charles Park</v>
      </c>
      <c r="BBK24" t="str">
        <v>James Wilson</v>
      </c>
      <c r="BBL24" t="str">
        <v>Ivan Ali</v>
      </c>
      <c r="BBM24" t="str">
        <v>Olga Ali</v>
      </c>
      <c r="BBN24" t="str">
        <v>Anna White</v>
      </c>
      <c r="BBO24" t="str">
        <v>Michael Tanaka</v>
      </c>
      <c r="BBP24" t="str">
        <v>Omar Brown</v>
      </c>
      <c r="BBQ24" t="str">
        <v>Mary Tanaka</v>
      </c>
      <c r="BBR24" t="str">
        <v>Raj Harris</v>
      </c>
      <c r="BBS24" t="str">
        <v>Charles Lopez</v>
      </c>
      <c r="BBT24" t="str">
        <v>Priya Ali</v>
      </c>
      <c r="BBU24" t="str">
        <v>Sofia Liu</v>
      </c>
      <c r="BBV24" t="str">
        <v>Thomas Jackson</v>
      </c>
      <c r="BBW24" t="str">
        <v>Hans Tran</v>
      </c>
      <c r="BBX24" t="str">
        <v>Zhang Brown</v>
      </c>
      <c r="BBY24" t="str">
        <v>Susan Kim</v>
      </c>
      <c r="BBZ24" t="str">
        <v>Sarah Hernandez</v>
      </c>
      <c r="BCA24" t="str">
        <v>Omar Brown</v>
      </c>
      <c r="BCB24" t="str">
        <v>Priya Ali</v>
      </c>
      <c r="BCC24" t="str">
        <v>Aisha Kumar</v>
      </c>
      <c r="BCD24" t="str">
        <v>William Chen</v>
      </c>
      <c r="BCE24" t="str">
        <v>Kenji Wilson</v>
      </c>
      <c r="BCF24" t="str">
        <v>Susan Sharma</v>
      </c>
      <c r="BCG24" t="str">
        <v>Ji-ho Gonzalez</v>
      </c>
      <c r="BCH24" t="str">
        <v>Susan Sharma</v>
      </c>
      <c r="BCI24" t="str">
        <v>Raj Dubois</v>
      </c>
      <c r="BCJ24" t="str">
        <v>Raj Harris</v>
      </c>
      <c r="BCK24" t="str">
        <v>Elizabeth Jackson</v>
      </c>
      <c r="BCL24" t="str">
        <v>Jessica Chen</v>
      </c>
      <c r="BCM24" t="str">
        <v>Maria Rossi</v>
      </c>
      <c r="BCN24" t="str">
        <v>David Wilson</v>
      </c>
      <c r="BCO24" t="str">
        <v>Wei Kumar</v>
      </c>
      <c r="BCP24" t="str">
        <v>Raj Thompson</v>
      </c>
      <c r="BCQ24" t="str">
        <v>Raj Liu</v>
      </c>
      <c r="BCR24" t="str">
        <v>Mary Martin</v>
      </c>
      <c r="BCS24" t="str">
        <v>Jose Liu</v>
      </c>
      <c r="BCT24" t="str">
        <v>Thomas Jackson</v>
      </c>
      <c r="BCU24" t="str">
        <v>Kenji Sato</v>
      </c>
      <c r="BCV24" t="str">
        <v>Michael Tanaka</v>
      </c>
      <c r="BCW24" t="str">
        <v>Carlos Levi</v>
      </c>
      <c r="BCX24" t="str">
        <v>Fatima Suzuki</v>
      </c>
      <c r="BCY24" t="str">
        <v>Sarah Jones</v>
      </c>
      <c r="BCZ24" t="str">
        <v>Hiroshi Liu</v>
      </c>
      <c r="BDA24" t="str">
        <v>James Kim</v>
      </c>
      <c r="BDB24" t="str">
        <v>Patricia Kim</v>
      </c>
      <c r="BDC24" t="str">
        <v>Mohammed Williams</v>
      </c>
      <c r="BDD24" t="str">
        <v>Deepa Mueller</v>
      </c>
      <c r="BDE24" t="str">
        <v>Yuki Liu</v>
      </c>
      <c r="BDF24" t="str">
        <v>Carlos Lopez</v>
      </c>
      <c r="BDG24" t="str">
        <v>Barbara Singh</v>
      </c>
      <c r="BDH24" t="str">
        <v>Hiroshi Liu</v>
      </c>
      <c r="BDI24" t="str">
        <v>William Cohen</v>
      </c>
      <c r="BDJ24" t="str">
        <v>Jose Patel</v>
      </c>
      <c r="BDK24" t="str">
        <v>Wei White</v>
      </c>
      <c r="BDL24" t="str">
        <v>Barbara Singh</v>
      </c>
      <c r="BDM24" t="str">
        <v>Luis Schmidt</v>
      </c>
      <c r="BDN24" t="str">
        <v>Jennifer Williams</v>
      </c>
      <c r="BDO24" t="str">
        <v>Ana Smith</v>
      </c>
      <c r="BDP24" t="str">
        <v>Thomas Suzuki</v>
      </c>
      <c r="BDQ24" t="str">
        <v>Mohammed Park</v>
      </c>
      <c r="BDR24" t="str">
        <v>Mary Tanaka</v>
      </c>
      <c r="BDS24" t="str">
        <v>Ivan Ali</v>
      </c>
      <c r="BDT24" t="str">
        <v>Sakura Perez</v>
      </c>
      <c r="BDU24" t="str">
        <v>David Tran</v>
      </c>
      <c r="BDV24" t="str">
        <v>David Schmidt</v>
      </c>
      <c r="BDW24" t="str">
        <v>Anil Sato</v>
      </c>
      <c r="BDX24" t="str">
        <v>Ji-ho Gonzalez</v>
      </c>
      <c r="BDY24" t="str">
        <v>James Singh</v>
      </c>
      <c r="BDZ24" t="str">
        <v>Jennifer Williams</v>
      </c>
      <c r="BEA24" t="str">
        <v>Zhang Suzuki</v>
      </c>
      <c r="BEB24" t="str">
        <v>Hiroshi Liu</v>
      </c>
      <c r="BEC24" t="str">
        <v>Pierre Levi</v>
      </c>
      <c r="BED24" t="str">
        <v>Omar Chen</v>
      </c>
      <c r="BEE24" t="str">
        <v>Wei Sharma</v>
      </c>
      <c r="BEF24" t="str">
        <v>Li Dubois</v>
      </c>
      <c r="BEG24" t="str">
        <v>Jennifer Smith</v>
      </c>
      <c r="BEH24" t="str">
        <v>Olga Singh</v>
      </c>
      <c r="BEI24" t="str">
        <v>Omar White</v>
      </c>
      <c r="BEJ24" t="str">
        <v>Mary Harris</v>
      </c>
      <c r="BEK24" t="str">
        <v>Luis Tran</v>
      </c>
      <c r="BEL24" t="str">
        <v>Jose Liu</v>
      </c>
      <c r="BEM24" t="str">
        <v>Ivan Sato</v>
      </c>
      <c r="BEN24" t="str">
        <v>Marie Sato</v>
      </c>
      <c r="BEO24" t="str">
        <v>Kenji Jones</v>
      </c>
      <c r="BEP24" t="str">
        <v>Ivan Wang</v>
      </c>
      <c r="BEQ24" t="str">
        <v>William Suzuki</v>
      </c>
      <c r="BER24" t="str">
        <v>Carlos Levi</v>
      </c>
      <c r="BES24" t="str">
        <v>Joseph Cohen</v>
      </c>
      <c r="BET24" t="str">
        <v>Carlos Miller</v>
      </c>
      <c r="BEU24" t="str">
        <v>Hiroshi Dubois</v>
      </c>
      <c r="BEV24" t="str">
        <v>Zhang Gonzalez</v>
      </c>
      <c r="BEW24" t="str">
        <v>James Kim</v>
      </c>
      <c r="BEX24" t="str">
        <v>Hiroshi Hernandez</v>
      </c>
      <c r="BEY24" t="str">
        <v>Mary Harris</v>
      </c>
      <c r="BEZ24" t="str">
        <v>Chen Harris</v>
      </c>
      <c r="BFA24" t="str">
        <v>Wei Kumar</v>
      </c>
      <c r="BFB24" t="str">
        <v>Linda Cohen</v>
      </c>
      <c r="BFC24" t="str">
        <v>Zhang Moore</v>
      </c>
      <c r="BFD24" t="str">
        <v>Li Kim</v>
      </c>
      <c r="BFE24" t="str">
        <v>Joseph Thompson</v>
      </c>
      <c r="BFF24" t="str">
        <v>Mohammed Sato</v>
      </c>
      <c r="BFG24" t="str">
        <v>Anil Sato</v>
      </c>
      <c r="BFH24" t="str">
        <v>Sarah Moore</v>
      </c>
      <c r="BFI24" t="str">
        <v>Sarah Jones</v>
      </c>
      <c r="BFJ24" t="str">
        <v>Raj Harris</v>
      </c>
      <c r="BFK24" t="str">
        <v>David Tran</v>
      </c>
      <c r="BFL24" t="str">
        <v>Li Choi</v>
      </c>
      <c r="BFM24" t="str">
        <v>Barbara Singh</v>
      </c>
      <c r="BFN24" t="str">
        <v>Deepa Mueller</v>
      </c>
      <c r="BFO24" t="str">
        <v>Hiroshi Liu</v>
      </c>
      <c r="BFP24" t="str">
        <v>William Brown</v>
      </c>
      <c r="BFQ24" t="str">
        <v>Li Gonzalez</v>
      </c>
      <c r="BFR24" t="str">
        <v>Barbara Davis</v>
      </c>
      <c r="BFS24" t="str">
        <v>Kenji Sato</v>
      </c>
      <c r="BFT24" t="str">
        <v>Marie Ali</v>
      </c>
      <c r="BFU24" t="str">
        <v>Anil Khan</v>
      </c>
      <c r="BFV24" t="str">
        <v>Li Martin</v>
      </c>
      <c r="BFW24" t="str">
        <v>Li Kim</v>
      </c>
      <c r="BFX24" t="str">
        <v>Li Brown</v>
      </c>
      <c r="BFY24" t="str">
        <v>Li Dubois</v>
      </c>
      <c r="BFZ24" t="str">
        <v>John Sato</v>
      </c>
      <c r="BGA24" t="str">
        <v>Sarah Tanaka</v>
      </c>
      <c r="BGB24" t="str">
        <v>Ji-ho Cohen</v>
      </c>
      <c r="BGC24" t="str">
        <v>Wei Patel</v>
      </c>
      <c r="BGD24" t="str">
        <v>Ana Smith</v>
      </c>
      <c r="BGE24" t="str">
        <v>Robert Johnson</v>
      </c>
      <c r="BGF24" t="str">
        <v>Ivan Sato</v>
      </c>
      <c r="BGG24" t="str">
        <v>Priya Thomas</v>
      </c>
      <c r="BGH24" t="str">
        <v>Barbara Singh</v>
      </c>
      <c r="BGI24" t="str">
        <v>Zhang Moore</v>
      </c>
      <c r="BGJ24" t="str">
        <v>Robert Rossi</v>
      </c>
      <c r="BGK24" t="str">
        <v>Aisha Ahmed</v>
      </c>
      <c r="BGL24" t="str">
        <v>Pierre Thompson</v>
      </c>
      <c r="BGM24" t="str">
        <v>Olga Jones</v>
      </c>
      <c r="BGN24" t="str">
        <v>James Singh</v>
      </c>
      <c r="BGO24" t="str">
        <v>David Wilson</v>
      </c>
      <c r="BGP24" t="str">
        <v>Fatima Suzuki</v>
      </c>
      <c r="BGQ24" t="str">
        <v>Mary Wang</v>
      </c>
      <c r="BGR24" t="str">
        <v>Zhang Gonzalez</v>
      </c>
      <c r="BGS24" t="str">
        <v>Mohammed Park</v>
      </c>
      <c r="BGT24" t="str">
        <v>Olga Jones</v>
      </c>
      <c r="BGU24" t="str">
        <v>Sofia Suzuki</v>
      </c>
      <c r="BGV24" t="str">
        <v>Charles Park</v>
      </c>
      <c r="BGW24" t="str">
        <v>Pierre Thompson</v>
      </c>
      <c r="BGX24" t="str">
        <v>Fatima Sato</v>
      </c>
      <c r="BGY24" t="str">
        <v>Zhang Moore</v>
      </c>
      <c r="BGZ24" t="str">
        <v>Ana Schmidt</v>
      </c>
      <c r="BHA24" t="str">
        <v>William Patel</v>
      </c>
      <c r="BHB24" t="str">
        <v>Raj Harris</v>
      </c>
      <c r="BHC24" t="str">
        <v>Deepa Patel</v>
      </c>
      <c r="BHD24" t="str">
        <v>Kenji Sato</v>
      </c>
      <c r="BHE24" t="str">
        <v>Susan Kim</v>
      </c>
      <c r="BHF24" t="str">
        <v>David Mueller</v>
      </c>
      <c r="BHG24" t="str">
        <v>Sarah Hernandez</v>
      </c>
      <c r="BHH24" t="str">
        <v>Barbara Harris</v>
      </c>
      <c r="BHI24" t="str">
        <v>Ana Wang</v>
      </c>
      <c r="BHJ24" t="str">
        <v>Maria Schmidt</v>
      </c>
      <c r="BHK24" t="str">
        <v>Susan Sharma</v>
      </c>
      <c r="BHL24" t="str">
        <v>Anil Sato</v>
      </c>
      <c r="BHM24" t="str">
        <v>Charles Rodriguez</v>
      </c>
      <c r="BHN24" t="str">
        <v>Kenji Wilson</v>
      </c>
      <c r="BHO24" t="str">
        <v>Carlos Lopez</v>
      </c>
      <c r="BHP24" t="str">
        <v>Deepa Mueller</v>
      </c>
      <c r="BHQ24" t="str">
        <v>Li Gonzalez</v>
      </c>
      <c r="BHR24" t="str">
        <v>Karen Liu</v>
      </c>
      <c r="BHS24" t="str">
        <v>Aisha Ahmed</v>
      </c>
      <c r="BHT24" t="str">
        <v>Pierre Tanaka</v>
      </c>
      <c r="BHU24" t="str">
        <v>Sarah Tanaka</v>
      </c>
      <c r="BHV24" t="str">
        <v>Jennifer Smith</v>
      </c>
      <c r="BHW24" t="str">
        <v>Maria Rossi</v>
      </c>
      <c r="BHX24" t="str">
        <v>John Sato</v>
      </c>
      <c r="BHY24" t="str">
        <v>Ivan Sato</v>
      </c>
      <c r="BHZ24" t="str">
        <v>Aisha Kumar</v>
      </c>
      <c r="BIA24" t="str">
        <v>Chen Harris</v>
      </c>
      <c r="BIB24" t="str">
        <v>Li Dubois</v>
      </c>
      <c r="BIC24" t="str">
        <v>David Mueller</v>
      </c>
      <c r="BID24" t="str">
        <v>Raj Dubois</v>
      </c>
      <c r="BIE24" t="str">
        <v>Yuki Rossi</v>
      </c>
      <c r="BIF24" t="str">
        <v>Robert Miller</v>
      </c>
      <c r="BIG24" t="str">
        <v>Li Dubois</v>
      </c>
      <c r="BIH24" t="str">
        <v>Pierre Smith</v>
      </c>
      <c r="BII24" t="str">
        <v>Wei Sharma</v>
      </c>
      <c r="BIJ24" t="str">
        <v>Michael Khan</v>
      </c>
      <c r="BIK24" t="str">
        <v>James Sharma</v>
      </c>
      <c r="BIL24" t="str">
        <v>Yuki Liu</v>
      </c>
      <c r="BIM24" t="str">
        <v>Ivan Sato</v>
      </c>
      <c r="BIN24" t="str">
        <v>Sarah Jones</v>
      </c>
      <c r="BIO24" t="str">
        <v>Fatima Sato</v>
      </c>
      <c r="BIP24" t="str">
        <v>Olga Thompson</v>
      </c>
      <c r="BIQ24" t="str">
        <v>John Park</v>
      </c>
      <c r="BIR24" t="str">
        <v>Jose Miller</v>
      </c>
      <c r="BIS24" t="str">
        <v>James Singh</v>
      </c>
      <c r="BIT24" t="str">
        <v>Jose Miller</v>
      </c>
      <c r="BIU24" t="str">
        <v>Li Kim</v>
      </c>
      <c r="BIV24" t="str">
        <v>Michael Lopez</v>
      </c>
      <c r="BIW24" t="str">
        <v>Thomas Suzuki</v>
      </c>
      <c r="BIX24" t="str">
        <v>Omar Brown</v>
      </c>
      <c r="BIY24" t="str">
        <v>James Kim</v>
      </c>
      <c r="BIZ24" t="str">
        <v>Raj Ahmed</v>
      </c>
      <c r="BJA24" t="str">
        <v>Deepa Rodriguez</v>
      </c>
      <c r="BJB24" t="str">
        <v>Joseph Wilson</v>
      </c>
      <c r="BJC24" t="str">
        <v>Pierre Tanaka</v>
      </c>
      <c r="BJD24" t="str">
        <v>Barbara Harris</v>
      </c>
      <c r="BJE24" t="str">
        <v>Sakura Perez</v>
      </c>
      <c r="BJF24" t="str">
        <v>Jennifer Sato</v>
      </c>
      <c r="BJG24" t="str">
        <v>David White</v>
      </c>
      <c r="BJH24" t="str">
        <v>Luis Schmidt</v>
      </c>
      <c r="BJI24" t="str">
        <v>Yuki Levi</v>
      </c>
      <c r="BJJ24" t="str">
        <v>Mary Harris</v>
      </c>
      <c r="BJK24" t="str">
        <v>Ana Martin</v>
      </c>
      <c r="BJL24" t="str">
        <v>Linda Cohen</v>
      </c>
      <c r="BJM24" t="str">
        <v>Sofia Williams</v>
      </c>
      <c r="BJN24" t="str">
        <v>Jose Miller</v>
      </c>
      <c r="BJO24" t="str">
        <v>Hans Perez</v>
      </c>
      <c r="BJP24" t="str">
        <v>Ivan Sato</v>
      </c>
      <c r="BJQ24" t="str">
        <v>Jennifer Williams</v>
      </c>
      <c r="BJR24" t="str">
        <v>Patricia Kim</v>
      </c>
      <c r="BJS24" t="str">
        <v>Anna White</v>
      </c>
      <c r="BJT24" t="str">
        <v>Anil Khan</v>
      </c>
      <c r="BJU24" t="str">
        <v>Pierre Thompson</v>
      </c>
      <c r="BJV24" t="str">
        <v>David White</v>
      </c>
      <c r="BJW24" t="str">
        <v>Li Dubois</v>
      </c>
      <c r="BJX24" t="str">
        <v>Mohammed Sato</v>
      </c>
      <c r="BJY24" t="str">
        <v>Luis Kim</v>
      </c>
      <c r="BJZ24" t="str">
        <v>Sofia Thomas</v>
      </c>
      <c r="BKA24" t="str">
        <v>Barbara Davis</v>
      </c>
      <c r="BKB24" t="str">
        <v>Deepa Mueller</v>
      </c>
      <c r="BKC24" t="str">
        <v>Charles Park</v>
      </c>
      <c r="BKD24" t="str">
        <v>Zhang Gonzalez</v>
      </c>
      <c r="BKE24" t="str">
        <v>Li Dubois</v>
      </c>
      <c r="BKF24" t="str">
        <v>Fatima Taylor</v>
      </c>
      <c r="BKG24" t="str">
        <v>Ivan Wang</v>
      </c>
      <c r="BKH24" t="str">
        <v>James Kim</v>
      </c>
      <c r="BKI24" t="str">
        <v>Maria Rodriguez</v>
      </c>
      <c r="BKJ24" t="str">
        <v>Hiroshi Hernandez</v>
      </c>
      <c r="BKK24" t="str">
        <v>Mohammed Sato</v>
      </c>
      <c r="BKL24" t="str">
        <v>Omar White</v>
      </c>
      <c r="BKM24" t="str">
        <v>Patricia Kim</v>
      </c>
      <c r="BKN24" t="str">
        <v>Chen Rodriguez</v>
      </c>
      <c r="BKO24" t="str">
        <v>Aisha Chen</v>
      </c>
      <c r="BKP24" t="str">
        <v>Omar White</v>
      </c>
      <c r="BKQ24" t="str">
        <v>Robert Johnson</v>
      </c>
      <c r="BKR24" t="str">
        <v>Sakura Perez</v>
      </c>
      <c r="BKS24" t="str">
        <v>Kenji Sato</v>
      </c>
      <c r="BKT24" t="str">
        <v>Michael Tanaka</v>
      </c>
      <c r="BKU24" t="str">
        <v>Wei White</v>
      </c>
      <c r="BKV24" t="str">
        <v>John White</v>
      </c>
      <c r="BKW24" t="str">
        <v>Pierre Levi</v>
      </c>
      <c r="BKX24" t="str">
        <v>William Ahmed</v>
      </c>
      <c r="BKY24" t="str">
        <v>Deepa Patel</v>
      </c>
      <c r="BKZ24" t="str">
        <v>Anil Sato</v>
      </c>
      <c r="BLA24" t="str">
        <v>James Sharma</v>
      </c>
      <c r="BLB24" t="str">
        <v>Wei Martinez</v>
      </c>
      <c r="BLC24" t="str">
        <v>Richard Chen</v>
      </c>
      <c r="BLD24" t="str">
        <v>Richard Harris</v>
      </c>
      <c r="BLE24" t="str">
        <v>Anil Khan</v>
      </c>
      <c r="BLF24" t="str">
        <v>Barbara Singh</v>
      </c>
      <c r="BLG24" t="str">
        <v>Hans Perez</v>
      </c>
      <c r="BLH24" t="str">
        <v>Zhang Gonzalez</v>
      </c>
      <c r="BLI24" t="str">
        <v>Ji-ho Chen</v>
      </c>
      <c r="BLJ24" t="str">
        <v>Aisha Ahmed</v>
      </c>
      <c r="BLK24" t="str">
        <v>Wei Martinez</v>
      </c>
      <c r="BLL24" t="str">
        <v>Carlos Martin</v>
      </c>
      <c r="BLM24" t="str">
        <v>Olga Singh</v>
      </c>
      <c r="BLN24" t="str">
        <v>Mary Wang</v>
      </c>
      <c r="BLO24" t="str">
        <v>Li Choi</v>
      </c>
      <c r="BLP24" t="str">
        <v>Joseph Wilson</v>
      </c>
      <c r="BLQ24" t="str">
        <v>Linda Tran</v>
      </c>
      <c r="BLR24" t="str">
        <v>Li Dubois</v>
      </c>
      <c r="BLS24" t="str">
        <v>Charles Sharma</v>
      </c>
      <c r="BLT24" t="str">
        <v>James Singh</v>
      </c>
      <c r="BLU24" t="str">
        <v>Li Dubois</v>
      </c>
      <c r="BLV24" t="str">
        <v>Charles Park</v>
      </c>
      <c r="BLW24" t="str">
        <v>Hans Tran</v>
      </c>
      <c r="BLX24" t="str">
        <v>Susan Miller</v>
      </c>
      <c r="BLY24" t="str">
        <v>Li Dubois</v>
      </c>
      <c r="BLZ24" t="str">
        <v>David Thomas</v>
      </c>
      <c r="BMA24" t="str">
        <v>Linda Jones</v>
      </c>
      <c r="BMB24" t="str">
        <v>Sarah Moore</v>
      </c>
      <c r="BMC24" t="str">
        <v>David Thomas</v>
      </c>
      <c r="BMD24" t="str">
        <v>Deepa Kim</v>
      </c>
      <c r="BME24" t="str">
        <v>Chen Jones</v>
      </c>
      <c r="BMF24" t="str">
        <v>Maria Rodriguez</v>
      </c>
      <c r="BMG24" t="str">
        <v>Mary Harris</v>
      </c>
      <c r="BMH24" t="str">
        <v>Omar Chen</v>
      </c>
      <c r="BMI24" t="str">
        <v>Linda Tran</v>
      </c>
      <c r="BMJ24" t="str">
        <v>Wei Rodriguez</v>
      </c>
      <c r="BMK24" t="str">
        <v>Sarah Moore</v>
      </c>
      <c r="BML24" t="str">
        <v>Omar Chen</v>
      </c>
      <c r="BMM24" t="str">
        <v>Anna White</v>
      </c>
      <c r="BMN24" t="str">
        <v>David Thomas</v>
      </c>
      <c r="BMO24" t="str">
        <v>Olga Singh</v>
      </c>
      <c r="BMP24" t="str">
        <v>Mary Martin</v>
      </c>
      <c r="BMQ24" t="str">
        <v>Anil Khan</v>
      </c>
      <c r="BMR24" t="str">
        <v>James Sharma</v>
      </c>
      <c r="BMS24" t="str">
        <v>Yuki Singh</v>
      </c>
      <c r="BMT24" t="str">
        <v>Mary Harris</v>
      </c>
      <c r="BMU24" t="str">
        <v>Li Brown</v>
      </c>
      <c r="BMV24" t="str">
        <v>Olga Chen</v>
      </c>
      <c r="BMW24" t="str">
        <v>Marie Perez</v>
      </c>
      <c r="BMX24" t="str">
        <v>Joseph Tran</v>
      </c>
      <c r="BMY24" t="str">
        <v>David Thomas</v>
      </c>
      <c r="BMZ24" t="str">
        <v>Zhang Suzuki</v>
      </c>
      <c r="BNA24" t="str">
        <v>Min Rodriguez</v>
      </c>
      <c r="BNB24" t="str">
        <v>Mary Harris</v>
      </c>
      <c r="BNC24" t="str">
        <v>Ji-ho Cohen</v>
      </c>
      <c r="BND24" t="str">
        <v>Sarah Moore</v>
      </c>
      <c r="BNE24" t="str">
        <v>Mary Tanaka</v>
      </c>
      <c r="BNF24" t="str">
        <v>James Sharma</v>
      </c>
      <c r="BNG24" t="str">
        <v>Mary Harris</v>
      </c>
      <c r="BNH24" t="str">
        <v>John Sato</v>
      </c>
      <c r="BNI24" t="str">
        <v>Pierre Gonzalez</v>
      </c>
      <c r="BNJ24" t="str">
        <v>Ana Martin</v>
      </c>
      <c r="BNK24" t="str">
        <v>Marie Ali</v>
      </c>
      <c r="BNL24" t="str">
        <v>Susan Kim</v>
      </c>
      <c r="BNM24" t="str">
        <v>David Schmidt</v>
      </c>
      <c r="BNN24" t="str">
        <v>Kenji Sharma</v>
      </c>
      <c r="BNO24" t="str">
        <v>Wei Martinez</v>
      </c>
      <c r="BNP24" t="str">
        <v>Carlos Martin</v>
      </c>
      <c r="BNQ24" t="str">
        <v>Li Choi</v>
      </c>
      <c r="BNR24" t="str">
        <v>Mary Harris</v>
      </c>
      <c r="BNS24" t="str">
        <v>Ivan Ali</v>
      </c>
      <c r="BNT24" t="str">
        <v>Robert Miller</v>
      </c>
      <c r="BNU24" t="str">
        <v>Sarah Moore</v>
      </c>
      <c r="BNV24" t="str">
        <v>Karen Liu</v>
      </c>
      <c r="BNW24" t="str">
        <v>Hans Perez</v>
      </c>
      <c r="BNX24" t="str">
        <v>Kenji Wilson</v>
      </c>
      <c r="BNY24" t="str">
        <v>William Ahmed</v>
      </c>
      <c r="BNZ24" t="str">
        <v>Mary Martin</v>
      </c>
      <c r="BOA24" t="str">
        <v>Li Gonzalez</v>
      </c>
      <c r="BOB24" t="str">
        <v>Joseph Thompson</v>
      </c>
      <c r="BOC24" t="str">
        <v>Hiroshi Liu</v>
      </c>
      <c r="BOD24" t="str">
        <v>Fatima Sato</v>
      </c>
      <c r="BOE24" t="str">
        <v>James Sharma</v>
      </c>
      <c r="BOF24" t="str">
        <v>Wei Martinez</v>
      </c>
      <c r="BOG24" t="str">
        <v>Karen Liu</v>
      </c>
      <c r="BOH24" t="str">
        <v>Chen Hernandez</v>
      </c>
      <c r="BOI24" t="str">
        <v>Ana Singh</v>
      </c>
      <c r="BOJ24" t="str">
        <v>Deepa Mueller</v>
      </c>
      <c r="BOK24" t="str">
        <v>Kenji Jones</v>
      </c>
      <c r="BOL24" t="str">
        <v>Raj Ahmed</v>
      </c>
      <c r="BOM24" t="str">
        <v>Aisha Singh</v>
      </c>
      <c r="BON24" t="str">
        <v>David Mueller</v>
      </c>
      <c r="BOO24" t="str">
        <v>David Wilson</v>
      </c>
      <c r="BOP24" t="str">
        <v>James Singh</v>
      </c>
      <c r="BOQ24" t="str">
        <v>Mohammed Park</v>
      </c>
      <c r="BOR24" t="str">
        <v>Omar Chen</v>
      </c>
      <c r="BOS24" t="str">
        <v>Joseph Thompson</v>
      </c>
      <c r="BOT24" t="str">
        <v>Fatima Suzuki</v>
      </c>
      <c r="BOU24" t="str">
        <v>Thomas Suzuki</v>
      </c>
      <c r="BOV24" t="str">
        <v>Wei White</v>
      </c>
      <c r="BOW24" t="str">
        <v>Sofia Sharma</v>
      </c>
      <c r="BOX24" t="str">
        <v>Sarah Hernandez</v>
      </c>
      <c r="BOY24" t="str">
        <v>Elizabeth Suzuki</v>
      </c>
      <c r="BOZ24" t="str">
        <v>Ivan Jackson</v>
      </c>
      <c r="BPA24" t="str">
        <v>Marie Ali</v>
      </c>
      <c r="BPB24" t="str">
        <v>John White</v>
      </c>
      <c r="BPC24" t="str">
        <v>Deepa Brown</v>
      </c>
      <c r="BPD24" t="str">
        <v>Yuki Levi</v>
      </c>
      <c r="BPE24" t="str">
        <v>John Park</v>
      </c>
      <c r="BPF24" t="str">
        <v>Deepa Rodriguez</v>
      </c>
      <c r="BPG24" t="str">
        <v>Susan Sharma</v>
      </c>
      <c r="BPH24" t="str">
        <v>Chen Rodriguez</v>
      </c>
      <c r="BPI24" t="str">
        <v>William Brown</v>
      </c>
      <c r="BPJ24" t="str">
        <v>Mohammed Sato</v>
      </c>
      <c r="BPK24" t="str">
        <v>Thomas Suzuki</v>
      </c>
      <c r="BPL24" t="str">
        <v>Olga Thompson</v>
      </c>
      <c r="BPM24" t="str">
        <v>Thomas Suzuki</v>
      </c>
      <c r="BPN24" t="str">
        <v>John Park</v>
      </c>
      <c r="BPO24" t="str">
        <v>Zhang Suzuki</v>
      </c>
      <c r="BPP24" t="str">
        <v>Raj Dubois</v>
      </c>
      <c r="BPQ24" t="str">
        <v>James Kim</v>
      </c>
      <c r="BPR24" t="str">
        <v>Michael Lopez</v>
      </c>
      <c r="BPS24" t="str">
        <v>Elizabeth Miller</v>
      </c>
      <c r="BPT24" t="str">
        <v>Omar Chen</v>
      </c>
      <c r="BPU24" t="str">
        <v>Sarah Moore</v>
      </c>
      <c r="BPV24" t="str">
        <v>Raj Ahmed</v>
      </c>
      <c r="BPW24" t="str">
        <v>Li Choi</v>
      </c>
      <c r="BPX24" t="str">
        <v>Fatima Thompson</v>
      </c>
      <c r="BPY24" t="str">
        <v>Aisha Tran</v>
      </c>
      <c r="BPZ24" t="str">
        <v>John White</v>
      </c>
      <c r="BQA24" t="str">
        <v>Sarah Jones</v>
      </c>
      <c r="BQB24" t="str">
        <v>Susan Chen</v>
      </c>
      <c r="BQC24" t="str">
        <v>Pierre Smith</v>
      </c>
      <c r="BQD24" t="str">
        <v>Yuki Liu</v>
      </c>
      <c r="BQE24" t="str">
        <v>Wei White</v>
      </c>
      <c r="BQF24" t="str">
        <v>Jose Khan</v>
      </c>
      <c r="BQG24" t="str">
        <v>Hiroshi Sharma</v>
      </c>
      <c r="BQH24" t="str">
        <v>William Chen</v>
      </c>
      <c r="BQI24" t="str">
        <v>Jessica Chen</v>
      </c>
      <c r="BQJ24" t="str">
        <v>Linda Jones</v>
      </c>
      <c r="BQK24" t="str">
        <v>Fatima Tanaka</v>
      </c>
      <c r="BQL24" t="str">
        <v>Sarah Moore</v>
      </c>
      <c r="BQM24" t="str">
        <v>Chen Jones</v>
      </c>
      <c r="BQN24" t="str">
        <v>Marie Ali</v>
      </c>
      <c r="BQO24" t="str">
        <v>Ana Martin</v>
      </c>
      <c r="BQP24" t="str">
        <v>Kenji Sharma</v>
      </c>
      <c r="BQQ24" t="str">
        <v>Ana Wang</v>
      </c>
      <c r="BQR24" t="str">
        <v>Aisha Sato</v>
      </c>
      <c r="BQS24" t="str">
        <v>Chen Hernandez</v>
      </c>
      <c r="BQT24" t="str">
        <v>Barbara Davis</v>
      </c>
      <c r="BQU24" t="str">
        <v>Carlos Levi</v>
      </c>
      <c r="BQV24" t="str">
        <v>Aisha Ahmed</v>
      </c>
      <c r="BQW24" t="str">
        <v>Wei White</v>
      </c>
      <c r="BQX24" t="str">
        <v>Jose Khan</v>
      </c>
      <c r="BQY24" t="str">
        <v>Barbara Taylor</v>
      </c>
      <c r="BQZ24" t="str">
        <v>Linda Cohen</v>
      </c>
      <c r="BRA24" t="str">
        <v>Sakura Perez</v>
      </c>
      <c r="BRB24" t="str">
        <v>James Singh</v>
      </c>
      <c r="BRC24" t="str">
        <v>William Patel</v>
      </c>
      <c r="BRD24" t="str">
        <v>Olga Jones</v>
      </c>
      <c r="BRE24" t="str">
        <v>James Wilson</v>
      </c>
      <c r="BRF24" t="str">
        <v>Joseph Thompson</v>
      </c>
      <c r="BRG24" t="str">
        <v>Carlos Levi</v>
      </c>
      <c r="BRH24" t="str">
        <v>Li Kim</v>
      </c>
      <c r="BRI24" t="str">
        <v>Susan Chen</v>
      </c>
      <c r="BRJ24" t="str">
        <v>Sofia Sharma</v>
      </c>
      <c r="BRK24" t="str">
        <v>James Kim</v>
      </c>
      <c r="BRL24" t="str">
        <v>Susan Chen</v>
      </c>
      <c r="BRM24" t="str">
        <v>Li Brown</v>
      </c>
      <c r="BRN24" t="str">
        <v>Carlos Levi</v>
      </c>
      <c r="BRO24" t="str">
        <v>Marie Wang</v>
      </c>
      <c r="BRP24" t="str">
        <v>John Miller</v>
      </c>
      <c r="BRQ24" t="str">
        <v>Mary Tanaka</v>
      </c>
      <c r="BRR24" t="str">
        <v>Maria Levi</v>
      </c>
      <c r="BRS24" t="str">
        <v>David Schmidt</v>
      </c>
      <c r="BRT24" t="str">
        <v>Ivan Wang</v>
      </c>
      <c r="BRU24" t="str">
        <v>Hans Perez</v>
      </c>
      <c r="BRV24" t="str">
        <v>Carlos Lopez</v>
      </c>
      <c r="BRW24" t="str">
        <v>Pierre Smith</v>
      </c>
      <c r="BRX24" t="str">
        <v>Mohammed Martin</v>
      </c>
      <c r="BRY24" t="str">
        <v>William Suzuki</v>
      </c>
      <c r="BRZ24" t="str">
        <v>Marie Sato</v>
      </c>
      <c r="BSA24" t="str">
        <v>James Singh</v>
      </c>
      <c r="BSB24" t="str">
        <v>Charles Park</v>
      </c>
      <c r="BSC24" t="str">
        <v>Yuki Levi</v>
      </c>
      <c r="BSD24" t="str">
        <v>Aisha Chen</v>
      </c>
      <c r="BSE24" t="str">
        <v>Omar Hassan</v>
      </c>
      <c r="BSF24" t="str">
        <v>Mary Wang</v>
      </c>
      <c r="BSG24" t="str">
        <v>Hans Tran</v>
      </c>
      <c r="BSH24" t="str">
        <v>Susan Brown</v>
      </c>
      <c r="BSI24" t="str">
        <v>Sarah Gonzalez</v>
      </c>
      <c r="BSJ24" t="str">
        <v>Olga Thompson</v>
      </c>
      <c r="BSK24" t="str">
        <v>Ivan Wang</v>
      </c>
      <c r="BSL24" t="str">
        <v>John Park</v>
      </c>
      <c r="BSM24" t="str">
        <v>Joseph Thompson</v>
      </c>
      <c r="BSN24" t="str">
        <v>Li Dubois</v>
      </c>
      <c r="BSO24" t="str">
        <v>Li Gonzalez</v>
      </c>
      <c r="BSP24" t="str">
        <v>Raj Harris</v>
      </c>
      <c r="BSQ24" t="str">
        <v>David Tran</v>
      </c>
      <c r="BSR24" t="str">
        <v>Aisha Ahmed</v>
      </c>
      <c r="BSS24" t="str">
        <v>Michael Tanaka</v>
      </c>
      <c r="BST24" t="str">
        <v>Fatima Tanaka</v>
      </c>
      <c r="BSU24" t="str">
        <v>Sofia Sharma</v>
      </c>
      <c r="BSV24" t="str">
        <v>Marie Perez</v>
      </c>
      <c r="BSW24" t="str">
        <v>David Mueller</v>
      </c>
      <c r="BSX24" t="str">
        <v>Sarah Gonzalez</v>
      </c>
      <c r="BSY24" t="str">
        <v>Fatima Taylor</v>
      </c>
      <c r="BSZ24" t="str">
        <v>Deepa Brown</v>
      </c>
      <c r="BTA24" t="str">
        <v>Pierre Thompson</v>
      </c>
      <c r="BTB24" t="str">
        <v>Jennifer Smith</v>
      </c>
      <c r="BTC24" t="str">
        <v>Raj Thompson</v>
      </c>
      <c r="BTD24" t="str">
        <v>Barbara Nguyen</v>
      </c>
      <c r="BTE24" t="str">
        <v>David Wilson</v>
      </c>
      <c r="BTF24" t="str">
        <v>Yuki Levi</v>
      </c>
      <c r="BTG24" t="str">
        <v>Jessica Chen</v>
      </c>
      <c r="BTH24" t="str">
        <v>Barbara Davis</v>
      </c>
      <c r="BTI24" t="str">
        <v>James Sharma</v>
      </c>
      <c r="BTJ24" t="str">
        <v>William Chen</v>
      </c>
      <c r="BTK24" t="str">
        <v>Barbara Singh</v>
      </c>
      <c r="BTL24" t="str">
        <v>Wei Sharma</v>
      </c>
      <c r="BTM24" t="str">
        <v>Carlos Lopez</v>
      </c>
      <c r="BTN24" t="str">
        <v>William Ahmed</v>
      </c>
      <c r="BTO24" t="str">
        <v>Fatima Singh</v>
      </c>
      <c r="BTP24" t="str">
        <v>Carlos Miller</v>
      </c>
      <c r="BTQ24" t="str">
        <v>Hans Tran</v>
      </c>
      <c r="BTR24" t="str">
        <v>Sarah Hernandez</v>
      </c>
      <c r="BTS24" t="str">
        <v>Linda Cohen</v>
      </c>
      <c r="BTT24" t="str">
        <v>Aisha Kumar</v>
      </c>
      <c r="BTU24" t="str">
        <v>Hans Thomas</v>
      </c>
      <c r="BTV24" t="str">
        <v>Raj Liu</v>
      </c>
      <c r="BTW24" t="str">
        <v>William Patel</v>
      </c>
      <c r="BTX24" t="str">
        <v>Priya Ali</v>
      </c>
      <c r="BTY24" t="str">
        <v>Thomas Schmidt</v>
      </c>
      <c r="BTZ24" t="str">
        <v>Sarah Gonzalez</v>
      </c>
      <c r="BUA24" t="str">
        <v>Hans Tran</v>
      </c>
      <c r="BUB24" t="str">
        <v>Fatima Taylor</v>
      </c>
      <c r="BUC24" t="str">
        <v>Jessica Chen</v>
      </c>
      <c r="BUD24" t="str">
        <v>James Sharma</v>
      </c>
      <c r="BUE24" t="str">
        <v>Priya Thomas</v>
      </c>
      <c r="BUF24" t="str">
        <v>Michael Khan</v>
      </c>
      <c r="BUG24" t="str">
        <v>Thomas Suzuki</v>
      </c>
      <c r="BUH24" t="str">
        <v>Luis Schmidt</v>
      </c>
      <c r="BUI24" t="str">
        <v>Ana Martin</v>
      </c>
      <c r="BUJ24" t="str">
        <v>Anil Khan</v>
      </c>
      <c r="BUK24" t="str">
        <v>Mary Wang</v>
      </c>
      <c r="BUL24" t="str">
        <v>Chen Rodriguez</v>
      </c>
      <c r="BUM24" t="str">
        <v>Mary Williams</v>
      </c>
      <c r="BUN24" t="str">
        <v>Olga Davis</v>
      </c>
      <c r="BUO24" t="str">
        <v>Aisha Sato</v>
      </c>
      <c r="BUP24" t="str">
        <v>Jose Khan</v>
      </c>
      <c r="BUQ24" t="str">
        <v>Deepa Brown</v>
      </c>
      <c r="BUR24" t="str">
        <v>Mary Williams</v>
      </c>
      <c r="BUS24" t="str">
        <v>Thomas Jackson</v>
      </c>
      <c r="BUT24" t="str">
        <v>Marie Perez</v>
      </c>
      <c r="BUU24" t="str">
        <v>Barbara Taylor</v>
      </c>
      <c r="BUV24" t="str">
        <v>Wei Patel</v>
      </c>
      <c r="BUW24" t="str">
        <v>Aisha Kumar</v>
      </c>
      <c r="BUX24" t="str">
        <v>Marie Ali</v>
      </c>
      <c r="BUY24" t="str">
        <v>Ana Wilson</v>
      </c>
      <c r="BUZ24" t="str">
        <v>David Thomas</v>
      </c>
      <c r="BVA24" t="str">
        <v>Li Martin</v>
      </c>
      <c r="BVB24" t="str">
        <v>Olga Singh</v>
      </c>
      <c r="BVC24" t="str">
        <v>Linda Cohen</v>
      </c>
      <c r="BVD24" t="str">
        <v>William Cohen</v>
      </c>
      <c r="BVE24" t="str">
        <v>Aisha Ahmed</v>
      </c>
      <c r="BVF24" t="str">
        <v>Michael Jones</v>
      </c>
      <c r="BVG24" t="str">
        <v>James Singh</v>
      </c>
      <c r="BVH24" t="str">
        <v>Deepa Patel</v>
      </c>
      <c r="BVI24" t="str">
        <v>Susan Brown</v>
      </c>
      <c r="BVJ24" t="str">
        <v>Sarah Tanaka</v>
      </c>
      <c r="BVK24" t="str">
        <v>Mohammed Williams</v>
      </c>
      <c r="BVL24" t="str">
        <v>Ana Singh</v>
      </c>
      <c r="BVM24" t="str">
        <v>Joseph Wilson</v>
      </c>
      <c r="BVN24" t="str">
        <v>Charles Kim</v>
      </c>
      <c r="BVO24" t="str">
        <v>William Sato</v>
      </c>
      <c r="BVP24" t="str">
        <v>Michael Tanaka</v>
      </c>
      <c r="BVQ24" t="str">
        <v>Mary Williams</v>
      </c>
      <c r="BVR24" t="str">
        <v>Olga Thompson</v>
      </c>
      <c r="BVS24" t="str">
        <v>Pierre Gonzalez</v>
      </c>
      <c r="BVT24" t="str">
        <v>Deepa Mueller</v>
      </c>
      <c r="BVU24" t="str">
        <v>William Brown</v>
      </c>
      <c r="BVV24" t="str">
        <v>Joseph Cohen</v>
      </c>
      <c r="BVW24" t="str">
        <v>Susan Miller</v>
      </c>
      <c r="BVX24" t="str">
        <v>Sofia Sharma</v>
      </c>
      <c r="BVY24" t="str">
        <v>Li Choi</v>
      </c>
      <c r="BVZ24" t="str">
        <v>Jose Khan</v>
      </c>
      <c r="BWA24" t="str">
        <v>Mary Tanaka</v>
      </c>
      <c r="BWB24" t="str">
        <v>Linda Chen</v>
      </c>
      <c r="BWC24" t="str">
        <v>Anil Sato</v>
      </c>
      <c r="BWD24" t="str">
        <v>Patricia Kim</v>
      </c>
      <c r="BWE24" t="str">
        <v>Robert Rossi</v>
      </c>
      <c r="BWF24" t="str">
        <v>Ana Schmidt</v>
      </c>
      <c r="BWG24" t="str">
        <v>Michael Thomas</v>
      </c>
      <c r="BWH24" t="str">
        <v>Omar White</v>
      </c>
      <c r="BWI24" t="str">
        <v>Charles Sharma</v>
      </c>
      <c r="BWJ24" t="str">
        <v>Carlos Lopez</v>
      </c>
      <c r="BWK24" t="str">
        <v>Marie Ali</v>
      </c>
      <c r="BWL24" t="str">
        <v>Marie Wang</v>
      </c>
      <c r="BWM24" t="str">
        <v>Barbara Tran</v>
      </c>
      <c r="BWN24" t="str">
        <v>Pierre Gonzalez</v>
      </c>
      <c r="BWO24" t="str">
        <v>David Schmidt</v>
      </c>
      <c r="BWP24" t="str">
        <v>Joseph Cohen</v>
      </c>
      <c r="BWQ24" t="str">
        <v>Raj Liu</v>
      </c>
      <c r="BWR24" t="str">
        <v>Yuki Rossi</v>
      </c>
      <c r="BWS24" t="str">
        <v>Olga Ali</v>
      </c>
      <c r="BWT24" t="str">
        <v>Aisha Chen</v>
      </c>
      <c r="BWU24" t="str">
        <v>Omar Brown</v>
      </c>
      <c r="BWV24" t="str">
        <v>Mohammed Sato</v>
      </c>
      <c r="BWW24" t="str">
        <v>Fatima Taylor</v>
      </c>
      <c r="BWX24" t="str">
        <v>Michael Khan</v>
      </c>
      <c r="BWY24" t="str">
        <v>Sofia Williams</v>
      </c>
      <c r="BWZ24" t="str">
        <v>Yuki Levi</v>
      </c>
      <c r="BXA24" t="str">
        <v>Sakura Singh</v>
      </c>
      <c r="BXB24" t="str">
        <v>Pierre Thompson</v>
      </c>
      <c r="BXC24" t="str">
        <v>James Sharma</v>
      </c>
      <c r="BXD24" t="str">
        <v>Joseph Wilson</v>
      </c>
      <c r="BXE24" t="str">
        <v>Joseph Wilson</v>
      </c>
      <c r="BXF24" t="str">
        <v>Priya Suzuki</v>
      </c>
      <c r="BXG24" t="str">
        <v>Raj Liu</v>
      </c>
      <c r="BXH24" t="str">
        <v>Mary Harris</v>
      </c>
      <c r="BXI24" t="str">
        <v>Raj Harris</v>
      </c>
      <c r="BXJ24" t="str">
        <v>Chen Hernandez</v>
      </c>
      <c r="BXK24" t="str">
        <v>Susan Brown</v>
      </c>
      <c r="BXL24" t="str">
        <v>Raj Ahmed</v>
      </c>
      <c r="BXM24" t="str">
        <v>Jose Tran</v>
      </c>
      <c r="BXN24" t="str">
        <v>Yuki Singh</v>
      </c>
      <c r="BXO24" t="str">
        <v>Kenji Wilson</v>
      </c>
      <c r="BXP24" t="str">
        <v>Wei Rodriguez</v>
      </c>
      <c r="BXQ24" t="str">
        <v>Kenji Sato</v>
      </c>
      <c r="BXR24" t="str">
        <v>Zhang Taylor</v>
      </c>
      <c r="BXS24" t="str">
        <v>Anil Sato</v>
      </c>
      <c r="BXT24" t="str">
        <v>Michael Tanaka</v>
      </c>
      <c r="BXU24" t="str">
        <v>Linda Cohen</v>
      </c>
      <c r="BXV24" t="str">
        <v>Fatima Taylor</v>
      </c>
      <c r="BXW24" t="str">
        <v>Sarah Tanaka</v>
      </c>
      <c r="BXX24" t="str">
        <v>Pierre Thompson</v>
      </c>
      <c r="BXY24" t="str">
        <v>Hiroshi Dubois</v>
      </c>
      <c r="BXZ24" t="str">
        <v>Fatima Suzuki</v>
      </c>
      <c r="BYA24" t="str">
        <v>Raj Harris</v>
      </c>
      <c r="BYB24" t="str">
        <v>Raj Harris</v>
      </c>
      <c r="BYC24" t="str">
        <v>Richard Chen</v>
      </c>
      <c r="BYD24" t="str">
        <v>Joseph Anderson</v>
      </c>
      <c r="BYE24" t="str">
        <v>Deepa Mueller</v>
      </c>
      <c r="BYF24" t="str">
        <v>Kenji Sato</v>
      </c>
      <c r="BYG24" t="str">
        <v>Kenji Jones</v>
      </c>
      <c r="BYH24" t="str">
        <v>Deepa Patel</v>
      </c>
      <c r="BYI24" t="str">
        <v>Pierre Thompson</v>
      </c>
      <c r="BYJ24" t="str">
        <v>Joseph Thompson</v>
      </c>
      <c r="BYK24" t="str">
        <v>Li Brown</v>
      </c>
      <c r="BYL24" t="str">
        <v>Hans Perez</v>
      </c>
      <c r="BYM24" t="str">
        <v>Olga Thompson</v>
      </c>
      <c r="BYN24" t="str">
        <v>Marie Perez</v>
      </c>
      <c r="BYO24" t="str">
        <v>Linda Cohen</v>
      </c>
      <c r="BYP24" t="str">
        <v>Mohammed Martin</v>
      </c>
      <c r="BYQ24" t="str">
        <v>Maria Schmidt</v>
      </c>
      <c r="BYR24" t="str">
        <v>Yuki Singh</v>
      </c>
      <c r="BYS24" t="str">
        <v>Zhang Brown</v>
      </c>
      <c r="BYT24" t="str">
        <v>Raj Harris</v>
      </c>
      <c r="BYU24" t="str">
        <v>Raj Harris</v>
      </c>
      <c r="BYV24" t="str">
        <v>John White</v>
      </c>
      <c r="BYW24" t="str">
        <v>David Wilson</v>
      </c>
      <c r="BYX24" t="str">
        <v>Wei Patel</v>
      </c>
      <c r="BYY24" t="str">
        <v>Joseph Wilson</v>
      </c>
      <c r="BYZ24" t="str">
        <v>Yuki Rossi</v>
      </c>
      <c r="BZA24" t="str">
        <v>William Chen</v>
      </c>
      <c r="BZB24" t="str">
        <v>Zhang Brown</v>
      </c>
      <c r="BZC24" t="str">
        <v>Ivan Wang</v>
      </c>
      <c r="BZD24" t="str">
        <v>Hiroshi Hernandez</v>
      </c>
      <c r="BZE24" t="str">
        <v>Kenji Sato</v>
      </c>
      <c r="BZF24" t="str">
        <v>Ivan Wang</v>
      </c>
      <c r="BZG24" t="str">
        <v>David Thomas</v>
      </c>
      <c r="BZH24" t="str">
        <v>Priya Suzuki</v>
      </c>
      <c r="BZI24" t="str">
        <v>James Sharma</v>
      </c>
      <c r="BZJ24" t="str">
        <v>Raj Dubois</v>
      </c>
      <c r="BZK24" t="str">
        <v>Marie Wang</v>
      </c>
      <c r="BZL24" t="str">
        <v>Mohammed Williams</v>
      </c>
      <c r="BZM24" t="str">
        <v>Thomas Schmidt</v>
      </c>
      <c r="BZN24" t="str">
        <v>Aisha Ahmed</v>
      </c>
      <c r="BZO24" t="str">
        <v>Chen Jones</v>
      </c>
      <c r="BZP24" t="str">
        <v>Hiroshi Hernandez</v>
      </c>
      <c r="BZQ24" t="str">
        <v>Anil Sato</v>
      </c>
      <c r="BZR24" t="str">
        <v>Wei Rodriguez</v>
      </c>
      <c r="BZS24" t="str">
        <v>Raj Thompson</v>
      </c>
      <c r="BZT24" t="str">
        <v>Charles Kim</v>
      </c>
      <c r="BZU24" t="str">
        <v>Hans Thomas</v>
      </c>
      <c r="BZV24" t="str">
        <v>Wei Rodriguez</v>
      </c>
      <c r="BZW24" t="str">
        <v>David White</v>
      </c>
      <c r="BZX24" t="str">
        <v>Jennifer Williams</v>
      </c>
      <c r="BZY24" t="str">
        <v>Ana Smith</v>
      </c>
      <c r="BZZ24" t="str">
        <v>Olga Thompson</v>
      </c>
      <c r="CAA24" t="str">
        <v>Anil Gonzalez</v>
      </c>
      <c r="CAB24" t="str">
        <v>Michael Tanaka</v>
      </c>
      <c r="CAC24" t="str">
        <v>Li Martin</v>
      </c>
      <c r="CAD24" t="str">
        <v>John White</v>
      </c>
      <c r="CAE24" t="str">
        <v>Carlos Martin</v>
      </c>
      <c r="CAF24" t="str">
        <v>Ana Singh</v>
      </c>
      <c r="CAG24" t="str">
        <v>Kenji Jones</v>
      </c>
      <c r="CAH24" t="str">
        <v>Kenji Sharma</v>
      </c>
      <c r="CAI24" t="str">
        <v>John White</v>
      </c>
      <c r="CAJ24" t="str">
        <v>Ivan Jackson</v>
      </c>
      <c r="CAK24" t="str">
        <v>David White</v>
      </c>
      <c r="CAL24" t="str">
        <v>Pierre Levi</v>
      </c>
      <c r="CAM24" t="str">
        <v>Hans Thomas</v>
      </c>
      <c r="CAN24" t="str">
        <v>Hiroshi Dubois</v>
      </c>
      <c r="CAO24" t="str">
        <v>Ana Smith</v>
      </c>
      <c r="CAP24" t="str">
        <v>James Kim</v>
      </c>
      <c r="CAQ24" t="str">
        <v>Ivan Perez</v>
      </c>
      <c r="CAR24" t="str">
        <v>Richard Chen</v>
      </c>
      <c r="CAS24" t="str">
        <v>Anil Gonzalez</v>
      </c>
      <c r="CAT24" t="str">
        <v>Olga Singh</v>
      </c>
      <c r="CAU24" t="str">
        <v>Maria Schmidt</v>
      </c>
      <c r="CAV24" t="str">
        <v>William Chen</v>
      </c>
      <c r="CAW24" t="str">
        <v>William Suzuki</v>
      </c>
      <c r="CAX24" t="str">
        <v>Elizabeth Suzuki</v>
      </c>
      <c r="CAY24" t="str">
        <v>John Sato</v>
      </c>
      <c r="CAZ24" t="str">
        <v>Wei Patel</v>
      </c>
      <c r="CBA24" t="str">
        <v>Chen Harris</v>
      </c>
      <c r="CBB24" t="str">
        <v>Susan Sharma</v>
      </c>
      <c r="CBC24" t="str">
        <v>Maria Rodriguez</v>
      </c>
      <c r="CBD24" t="str">
        <v>Carlos Levi</v>
      </c>
      <c r="CBE24" t="str">
        <v>Hans Thomas</v>
      </c>
      <c r="CBF24" t="str">
        <v>Kenji Sharma</v>
      </c>
      <c r="CBG24" t="str">
        <v>Anil Khan</v>
      </c>
      <c r="CBH24" t="str">
        <v>Anil Khan</v>
      </c>
      <c r="CBI24" t="str">
        <v>Thomas Jackson</v>
      </c>
      <c r="CBJ24" t="str">
        <v>Michael Thomas</v>
      </c>
      <c r="CBK24" t="str">
        <v>Barbara Davis</v>
      </c>
      <c r="CBL24" t="str">
        <v>Wei Martinez</v>
      </c>
      <c r="CBM24" t="str">
        <v>Li Choi</v>
      </c>
      <c r="CBN24" t="str">
        <v>Pierre Gonzalez</v>
      </c>
      <c r="CBO24" t="str">
        <v>Ana Martin</v>
      </c>
      <c r="CBP24" t="str">
        <v>John Park</v>
      </c>
      <c r="CBQ24" t="str">
        <v>Ana Wilson</v>
      </c>
      <c r="CBR24" t="str">
        <v>Robert Miller</v>
      </c>
      <c r="CBS24" t="str">
        <v>Carlos Lopez</v>
      </c>
      <c r="CBT24" t="str">
        <v>Sarah Gonzalez</v>
      </c>
      <c r="CBU24" t="str">
        <v>Anil Gonzalez</v>
      </c>
      <c r="CBV24" t="str">
        <v>Ivan Jackson</v>
      </c>
      <c r="CBW24" t="str">
        <v>Ivan Jackson</v>
      </c>
      <c r="CBX24" t="str">
        <v>David Mueller</v>
      </c>
      <c r="CBY24" t="str">
        <v>Marie Wang</v>
      </c>
      <c r="CBZ24" t="str">
        <v>Wei Sharma</v>
      </c>
      <c r="CCA24" t="str">
        <v>Thomas Suzuki</v>
      </c>
      <c r="CCB24" t="str">
        <v>Pierre Gonzalez</v>
      </c>
      <c r="CCC24" t="str">
        <v>Jessica Chen</v>
      </c>
      <c r="CCD24" t="str">
        <v>Karen Khan</v>
      </c>
      <c r="CCE24" t="str">
        <v>Carlos Levi</v>
      </c>
      <c r="CCF24" t="str">
        <v>Carlos Levi</v>
      </c>
      <c r="CCG24" t="str">
        <v>Joseph Tran</v>
      </c>
      <c r="CCH24" t="str">
        <v>Elizabeth Moore</v>
      </c>
      <c r="CCI24" t="str">
        <v>Ivan Jackson</v>
      </c>
      <c r="CCJ24" t="str">
        <v>Michael Tanaka</v>
      </c>
      <c r="CCK24" t="str">
        <v>Elizabeth Suzuki</v>
      </c>
      <c r="CCL24" t="str">
        <v>Susan Sharma</v>
      </c>
      <c r="CCM24" t="str">
        <v>Charles Rodriguez</v>
      </c>
      <c r="CCN24" t="str">
        <v>Mohammed Martin</v>
      </c>
      <c r="CCO24" t="str">
        <v>Carlos Levi</v>
      </c>
      <c r="CCP24" t="str">
        <v>Olga Davis</v>
      </c>
      <c r="CCQ24" t="str">
        <v>Ana Martin</v>
      </c>
      <c r="CCR24" t="str">
        <v>Zhang Lee</v>
      </c>
      <c r="CCS24" t="str">
        <v>Michael Thomas</v>
      </c>
      <c r="CCT24" t="str">
        <v>Fatima Sato</v>
      </c>
      <c r="CCU24" t="str">
        <v>James Kim</v>
      </c>
      <c r="CCV24" t="str">
        <v>William Cohen</v>
      </c>
      <c r="CCW24" t="str">
        <v>Joseph Thompson</v>
      </c>
      <c r="CCX24" t="str">
        <v>Hans Thomas</v>
      </c>
      <c r="CCY24" t="str">
        <v>Chen Harris</v>
      </c>
      <c r="CCZ24" t="str">
        <v>Sarah Hernandez</v>
      </c>
      <c r="CDA24" t="str">
        <v>Mohammed Park</v>
      </c>
      <c r="CDB24" t="str">
        <v>Michael Thomas</v>
      </c>
      <c r="CDC24" t="str">
        <v>Zhang Lee</v>
      </c>
      <c r="CDD24" t="str">
        <v>Yuki Choi</v>
      </c>
      <c r="CDE24" t="str">
        <v>Marie Perez</v>
      </c>
      <c r="CDF24" t="str">
        <v>Pierre Levi</v>
      </c>
      <c r="CDG24" t="str">
        <v>Susan Chen</v>
      </c>
      <c r="CDH24" t="str">
        <v>Robert Rossi</v>
      </c>
      <c r="CDI24" t="str">
        <v>Carlos Miller</v>
      </c>
      <c r="CDJ24" t="str">
        <v>Chen Harris</v>
      </c>
      <c r="CDK24" t="str">
        <v>Karen Liu</v>
      </c>
      <c r="CDL24" t="str">
        <v>David Wilson</v>
      </c>
      <c r="CDM24" t="str">
        <v>John White</v>
      </c>
      <c r="CDN24" t="str">
        <v>Sofia Tran</v>
      </c>
      <c r="CDO24" t="str">
        <v>Marie Perez</v>
      </c>
      <c r="CDP24" t="str">
        <v>Li Brown</v>
      </c>
      <c r="CDQ24" t="str">
        <v>Robert Johnson</v>
      </c>
      <c r="CDR24" t="str">
        <v>Raj Harris</v>
      </c>
      <c r="CDS24" t="str">
        <v>Hans Thomas</v>
      </c>
      <c r="CDT24" t="str">
        <v>Priya Thomas</v>
      </c>
      <c r="CDU24" t="str">
        <v>William Brown</v>
      </c>
      <c r="CDV24" t="str">
        <v>Mohammed Martin</v>
      </c>
      <c r="CDW24" t="str">
        <v>Marie Ali</v>
      </c>
      <c r="CDX24" t="str">
        <v>Aisha Ahmed</v>
      </c>
      <c r="CDY24" t="str">
        <v>Susan Chen</v>
      </c>
      <c r="CDZ24" t="str">
        <v>Richard Chen</v>
      </c>
      <c r="CEA24" t="str">
        <v>Joseph Wilson</v>
      </c>
      <c r="CEB24" t="str">
        <v>Linda Cohen</v>
      </c>
      <c r="CEC24" t="str">
        <v>Luis Tran</v>
      </c>
      <c r="CED24" t="str">
        <v>Olga Tran</v>
      </c>
      <c r="CEE24" t="str">
        <v>Sarah Tanaka</v>
      </c>
      <c r="CEF24" t="str">
        <v>Ji-ho Cohen</v>
      </c>
      <c r="CEG24" t="str">
        <v>David Schmidt</v>
      </c>
      <c r="CEH24" t="str">
        <v>William Brown</v>
      </c>
      <c r="CEI24" t="str">
        <v>James Wilson</v>
      </c>
      <c r="CEJ24" t="str">
        <v>Jennifer Smith</v>
      </c>
      <c r="CEK24" t="str">
        <v>Aisha Kumar</v>
      </c>
      <c r="CEL24" t="str">
        <v>Mary Williams</v>
      </c>
      <c r="CEM24" t="str">
        <v>Chen Jones</v>
      </c>
      <c r="CEN24" t="str">
        <v>Priya Suzuki</v>
      </c>
      <c r="CEO24" t="str">
        <v>Aisha Singh</v>
      </c>
      <c r="CEP24" t="str">
        <v>Raj Harris</v>
      </c>
      <c r="CEQ24" t="str">
        <v>William Tanaka</v>
      </c>
      <c r="CER24" t="str">
        <v>Ivan Wang</v>
      </c>
      <c r="CES24" t="str">
        <v>Ji-ho Cohen</v>
      </c>
      <c r="CET24" t="str">
        <v>Fatima Tanaka</v>
      </c>
      <c r="CEU24" t="str">
        <v>James Wilson</v>
      </c>
      <c r="CEV24" t="str">
        <v>Ana Schmidt</v>
      </c>
      <c r="CEW24" t="str">
        <v>William Patel</v>
      </c>
      <c r="CEX24" t="str">
        <v>Yuki Levi</v>
      </c>
      <c r="CEY24" t="str">
        <v>Li Gonzalez</v>
      </c>
      <c r="CEZ24" t="str">
        <v>Jose Liu</v>
      </c>
      <c r="CFA24" t="str">
        <v>Elizabeth Miller</v>
      </c>
      <c r="CFB24" t="str">
        <v>Susan Chen</v>
      </c>
      <c r="CFC24" t="str">
        <v>Anil Sato</v>
      </c>
      <c r="CFD24" t="str">
        <v>Mohammed Sato</v>
      </c>
      <c r="CFE24" t="str">
        <v>Kenji Jones</v>
      </c>
      <c r="CFF24" t="str">
        <v>Li Kim</v>
      </c>
      <c r="CFG24" t="str">
        <v>Kenji Wilson</v>
      </c>
      <c r="CFH24" t="str">
        <v>Deepa Brown</v>
      </c>
      <c r="CFI24" t="str">
        <v>Sarah Hernandez</v>
      </c>
      <c r="CFJ24" t="str">
        <v>Ana Singh</v>
      </c>
      <c r="CFK24" t="str">
        <v>Kenji Sharma</v>
      </c>
      <c r="CFL24" t="str">
        <v>Hans Thomas</v>
      </c>
      <c r="CFM24" t="str">
        <v>Omar White</v>
      </c>
      <c r="CFN24" t="str">
        <v>Raj Thompson</v>
      </c>
      <c r="CFO24" t="str">
        <v>Jennifer Williams</v>
      </c>
      <c r="CFP24" t="str">
        <v>Anna White</v>
      </c>
      <c r="CFQ24" t="str">
        <v>Jessica Chen</v>
      </c>
      <c r="CFR24" t="str">
        <v>Wei Patel</v>
      </c>
      <c r="CFS24" t="str">
        <v>Susan Park</v>
      </c>
      <c r="CFT24" t="str">
        <v>Anil Khan</v>
      </c>
      <c r="CFU24" t="str">
        <v>Marie Ali</v>
      </c>
      <c r="CFV24" t="str">
        <v>Joseph Thompson</v>
      </c>
      <c r="CFW24" t="str">
        <v>Thomas Suzuki</v>
      </c>
      <c r="CFX24" t="str">
        <v>Hans Thomas</v>
      </c>
      <c r="CFY24" t="str">
        <v>Kenji Jones</v>
      </c>
      <c r="CFZ24" t="str">
        <v>Carlos Levi</v>
      </c>
      <c r="CGA24" t="str">
        <v>James Sharma</v>
      </c>
      <c r="CGB24" t="str">
        <v>Anil Sato</v>
      </c>
      <c r="CGC24" t="str">
        <v>Barbara Taylor</v>
      </c>
      <c r="CGD24" t="str">
        <v>Karen Liu</v>
      </c>
      <c r="CGE24" t="str">
        <v>Mary Tanaka</v>
      </c>
      <c r="CGF24" t="str">
        <v>Kenji Sato</v>
      </c>
      <c r="CGG24" t="str">
        <v>Richard Harris</v>
      </c>
      <c r="CGH24" t="str">
        <v>Jose Miller</v>
      </c>
      <c r="CGI24" t="str">
        <v>Sarah Gonzalez</v>
      </c>
      <c r="CGJ24" t="str">
        <v>Ji-ho Gonzalez</v>
      </c>
      <c r="CGK24" t="str">
        <v>Yuki Suzuki</v>
      </c>
      <c r="CGL24" t="str">
        <v>James Wilson</v>
      </c>
      <c r="CGM24" t="str">
        <v>Wei Martinez</v>
      </c>
      <c r="CGN24" t="str">
        <v>Thomas Jackson</v>
      </c>
      <c r="CGO24" t="str">
        <v>Wei Kumar</v>
      </c>
      <c r="CGP24" t="str">
        <v>Mohammed Park</v>
      </c>
      <c r="CGQ24" t="str">
        <v>Robert Rossi</v>
      </c>
      <c r="CGR24" t="str">
        <v>Luis Tran</v>
      </c>
      <c r="CGS24" t="str">
        <v>William Ahmed</v>
      </c>
      <c r="CGT24" t="str">
        <v>Luis Schmidt</v>
      </c>
      <c r="CGU24" t="str">
        <v>Yuki Choi</v>
      </c>
      <c r="CGV24" t="str">
        <v>Yuki Liu</v>
      </c>
      <c r="CGW24" t="str">
        <v>Jose Khan</v>
      </c>
      <c r="CGX24" t="str">
        <v>Joseph Thompson</v>
      </c>
      <c r="CGY24" t="str">
        <v>Linda Tran</v>
      </c>
      <c r="CGZ24" t="str">
        <v>Ji-ho Chen</v>
      </c>
      <c r="CHA24" t="str">
        <v>William Suzuki</v>
      </c>
      <c r="CHB24" t="str">
        <v>Thomas Jackson</v>
      </c>
      <c r="CHC24" t="str">
        <v>Deepa Mueller</v>
      </c>
      <c r="CHD24" t="str">
        <v>Yuki Liu</v>
      </c>
      <c r="CHE24" t="str">
        <v>Jose Miller</v>
      </c>
      <c r="CHF24" t="str">
        <v>Fatima Taylor</v>
      </c>
      <c r="CHG24" t="str">
        <v>Joseph Thompson</v>
      </c>
      <c r="CHH24" t="str">
        <v>David Mueller</v>
      </c>
      <c r="CHI24" t="str">
        <v>Linda Jones</v>
      </c>
      <c r="CHJ24" t="str">
        <v>James Kim</v>
      </c>
      <c r="CHK24" t="str">
        <v>Joseph Thompson</v>
      </c>
      <c r="CHL24" t="str">
        <v>Michael Jones</v>
      </c>
      <c r="CHM24" t="str">
        <v>Hiroshi Sharma</v>
      </c>
      <c r="CHN24" t="str">
        <v>Olga Davis</v>
      </c>
      <c r="CHO24" t="str">
        <v>Ana Singh</v>
      </c>
      <c r="CHP24" t="str">
        <v>Zhang Suzuki</v>
      </c>
      <c r="CHQ24" t="str">
        <v>Aisha Ahmed</v>
      </c>
      <c r="CHR24" t="str">
        <v>Ivan Lee</v>
      </c>
      <c r="CHS24" t="str">
        <v>Sarah Tanaka</v>
      </c>
      <c r="CHT24" t="str">
        <v>Olga Chen</v>
      </c>
      <c r="CHU24" t="str">
        <v>James Singh</v>
      </c>
      <c r="CHV24" t="str">
        <v>Jose Khan</v>
      </c>
      <c r="CHW24" t="str">
        <v>Susan Chen</v>
      </c>
      <c r="CHX24" t="str">
        <v>Fatima Tanaka</v>
      </c>
      <c r="CHY24" t="str">
        <v>Pierre Thompson</v>
      </c>
      <c r="CHZ24" t="str">
        <v>Chen Rodriguez</v>
      </c>
      <c r="CIA24" t="str">
        <v>Hiroshi Hernandez</v>
      </c>
      <c r="CIB24" t="str">
        <v>Thomas Suzuki</v>
      </c>
      <c r="CIC24" t="str">
        <v>Li Kim</v>
      </c>
      <c r="CID24" t="str">
        <v>Ana Martin</v>
      </c>
      <c r="CIE24" t="str">
        <v>William Tanaka</v>
      </c>
      <c r="CIF24" t="str">
        <v>Michael Thomas</v>
      </c>
      <c r="CIG24" t="str">
        <v>Linda Liu</v>
      </c>
      <c r="CIH24" t="str">
        <v>Fatima Suzuki</v>
      </c>
      <c r="CII24" t="str">
        <v>Anil Sato</v>
      </c>
      <c r="CIJ24" t="str">
        <v>Anil Sato</v>
      </c>
      <c r="CIK24" t="str">
        <v>James Taylor</v>
      </c>
      <c r="CIL24" t="str">
        <v>Fatima Thompson</v>
      </c>
      <c r="CIM24" t="str">
        <v>Ivan Sato</v>
      </c>
      <c r="CIN24" t="str">
        <v>Li Martin</v>
      </c>
      <c r="CIO24" t="str">
        <v>Fatima Suzuki</v>
      </c>
      <c r="CIP24" t="str">
        <v>Ivan Sato</v>
      </c>
      <c r="CIQ24" t="str">
        <v>Michael Jones</v>
      </c>
      <c r="CIR24" t="str">
        <v>James Singh</v>
      </c>
      <c r="CIS24" t="str">
        <v>William Cohen</v>
      </c>
      <c r="CIT24" t="str">
        <v>Carlos Lopez</v>
      </c>
      <c r="CIU24" t="str">
        <v>Thomas Suzuki</v>
      </c>
      <c r="CIV24" t="str">
        <v>William Chen</v>
      </c>
      <c r="CIW24" t="str">
        <v>Ji-ho Gonzalez</v>
      </c>
      <c r="CIX24" t="str">
        <v>Joseph Anderson</v>
      </c>
      <c r="CIY24" t="str">
        <v>Li Martin</v>
      </c>
      <c r="CIZ24" t="str">
        <v>Ji-ho Chen</v>
      </c>
      <c r="CJA24" t="str">
        <v>Ivan Wang</v>
      </c>
      <c r="CJB24" t="str">
        <v>Fatima Thompson</v>
      </c>
      <c r="CJC24" t="str">
        <v>Priya Suzuki</v>
      </c>
      <c r="CJD24" t="str">
        <v>Barbara Taylor</v>
      </c>
      <c r="CJE24" t="str">
        <v>Carlos Lopez</v>
      </c>
      <c r="CJF24" t="str">
        <v>Yuki Levi</v>
      </c>
      <c r="CJG24" t="str">
        <v>Ana Schmidt</v>
      </c>
      <c r="CJH24" t="str">
        <v>Raj Harris</v>
      </c>
      <c r="CJI24" t="str">
        <v>Jose Khan</v>
      </c>
      <c r="CJJ24" t="str">
        <v>Luis Schmidt</v>
      </c>
      <c r="CJK24" t="str">
        <v>Ivan Sato</v>
      </c>
      <c r="CJL24" t="str">
        <v>Fatima Suzuki</v>
      </c>
      <c r="CJM24" t="str">
        <v>Pierre Gonzalez</v>
      </c>
      <c r="CJN24" t="str">
        <v>David Wilson</v>
      </c>
      <c r="CJO24" t="str">
        <v>Zhang Brown</v>
      </c>
      <c r="CJP24" t="str">
        <v>Michael Lopez</v>
      </c>
      <c r="CJQ24" t="str">
        <v>Yuki Liu</v>
      </c>
      <c r="CJR24" t="str">
        <v>Barbara Davis</v>
      </c>
      <c r="CJS24" t="str">
        <v>Elizabeth Moore</v>
      </c>
      <c r="CJT24" t="str">
        <v>Deepa Rodriguez</v>
      </c>
      <c r="CJU24" t="str">
        <v>Fatima Thompson</v>
      </c>
      <c r="CJV24" t="str">
        <v>Wei White</v>
      </c>
      <c r="CJW24" t="str">
        <v>Barbara Taylor</v>
      </c>
      <c r="CJX24" t="str">
        <v>John Sato</v>
      </c>
      <c r="CJY24" t="str">
        <v>Li Choi</v>
      </c>
      <c r="CJZ24" t="str">
        <v>Zhang Moore</v>
      </c>
      <c r="CKA24" t="str">
        <v>Carlos Miller</v>
      </c>
      <c r="CKB24" t="str">
        <v>Kenji Sharma</v>
      </c>
      <c r="CKC24" t="str">
        <v>Raj Thompson</v>
      </c>
      <c r="CKD24" t="str">
        <v>Sofia Williams</v>
      </c>
      <c r="CKE24" t="str">
        <v>Jennifer Sato</v>
      </c>
      <c r="CKF24" t="str">
        <v>Mohammed Park</v>
      </c>
      <c r="CKG24" t="str">
        <v>Fatima Singh</v>
      </c>
      <c r="CKH24" t="str">
        <v>Ji-ho Patel</v>
      </c>
      <c r="CKI24" t="str">
        <v>Aisha Ahmed</v>
      </c>
      <c r="CKJ24" t="str">
        <v>Olga Singh</v>
      </c>
      <c r="CKK24" t="str">
        <v>Omar Chen</v>
      </c>
      <c r="CKL24" t="str">
        <v>Aisha Tran</v>
      </c>
      <c r="CKM24" t="str">
        <v>James Singh</v>
      </c>
      <c r="CKN24" t="str">
        <v>Jessica Chen</v>
      </c>
      <c r="CKO24" t="str">
        <v>Barbara Nguyen</v>
      </c>
      <c r="CKP24" t="str">
        <v>Sarah Jones</v>
      </c>
      <c r="CKQ24" t="str">
        <v>Li Rossi</v>
      </c>
      <c r="CKR24" t="str">
        <v>John Sato</v>
      </c>
      <c r="CKS24" t="str">
        <v>Karen Liu</v>
      </c>
      <c r="CKT24" t="str">
        <v>Carlos Miller</v>
      </c>
      <c r="CKU24" t="str">
        <v>Elizabeth Jackson</v>
      </c>
      <c r="CKV24" t="str">
        <v>Charles Park</v>
      </c>
      <c r="CKW24" t="str">
        <v>Mary Tanaka</v>
      </c>
      <c r="CKX24" t="str">
        <v>Barbara Davis</v>
      </c>
      <c r="CKY24" t="str">
        <v>Joseph Wilson</v>
      </c>
      <c r="CKZ24" t="str">
        <v>Aisha Singh</v>
      </c>
      <c r="CLA24" t="str">
        <v>Mohammed Sato</v>
      </c>
      <c r="CLB24" t="str">
        <v>John Park</v>
      </c>
      <c r="CLC24" t="str">
        <v>Ivan Sato</v>
      </c>
      <c r="CLD24" t="str">
        <v>Li Dubois</v>
      </c>
      <c r="CLE24" t="str">
        <v>Robert Miller</v>
      </c>
      <c r="CLF24" t="str">
        <v>Barbara Tran</v>
      </c>
      <c r="CLG24" t="str">
        <v>James Wilson</v>
      </c>
      <c r="CLH24" t="str">
        <v>Susan Sharma</v>
      </c>
      <c r="CLI24" t="str">
        <v>Jose Khan</v>
      </c>
      <c r="CLJ24" t="str">
        <v>Sarah Jones</v>
      </c>
      <c r="CLK24" t="str">
        <v>Deepa Kim</v>
      </c>
      <c r="CLL24" t="str">
        <v>Susan Sharma</v>
      </c>
      <c r="CLM24" t="str">
        <v>Susan Kim</v>
      </c>
      <c r="CLN24" t="str">
        <v>Mary Harris</v>
      </c>
      <c r="CLO24" t="str">
        <v>David White</v>
      </c>
      <c r="CLP24" t="str">
        <v>Ivan Wang</v>
      </c>
      <c r="CLQ24" t="str">
        <v>Ivan Jackson</v>
      </c>
      <c r="CLR24" t="str">
        <v>David White</v>
      </c>
      <c r="CLS24" t="str">
        <v>Maria Rossi</v>
      </c>
      <c r="CLT24" t="str">
        <v>William Chen</v>
      </c>
      <c r="CLU24" t="str">
        <v>Kenji Wilson</v>
      </c>
      <c r="CLV24" t="str">
        <v>James Kim</v>
      </c>
      <c r="CLW24" t="str">
        <v>Thomas Suzuki</v>
      </c>
      <c r="CLX24" t="str">
        <v>Sofia Sharma</v>
      </c>
      <c r="CLY24" t="str">
        <v>Li Brown</v>
      </c>
      <c r="CLZ24" t="str">
        <v>Fatima Taylor</v>
      </c>
      <c r="CMA24" t="str">
        <v>Omar White</v>
      </c>
      <c r="CMB24" t="str">
        <v>Raj Thompson</v>
      </c>
      <c r="CMC24" t="str">
        <v>Mary Lopez</v>
      </c>
      <c r="CMD24" t="str">
        <v>Olga Ali</v>
      </c>
      <c r="CME24" t="str">
        <v>James Wilson</v>
      </c>
      <c r="CMF24" t="str">
        <v>Pierre Gonzalez</v>
      </c>
      <c r="CMG24" t="str">
        <v>Wei Rodriguez</v>
      </c>
      <c r="CMH24" t="str">
        <v>Michael Lopez</v>
      </c>
      <c r="CMI24" t="str">
        <v>Thomas Suzuki</v>
      </c>
      <c r="CMJ24" t="str">
        <v>Raj Ahmed</v>
      </c>
      <c r="CMK24" t="str">
        <v>Ivan Sato</v>
      </c>
      <c r="CML24" t="str">
        <v>Zhang Brown</v>
      </c>
      <c r="CMM24" t="str">
        <v>David White</v>
      </c>
      <c r="CMN24" t="str">
        <v>William Brown</v>
      </c>
      <c r="CMO24" t="str">
        <v>Chen Levi</v>
      </c>
      <c r="CMP24" t="str">
        <v>Jennifer Sato</v>
      </c>
      <c r="CMQ24" t="str">
        <v>Robert Johnson</v>
      </c>
      <c r="CMR24" t="str">
        <v>Omar Hassan</v>
      </c>
      <c r="CMS24" t="str">
        <v>Charles Park</v>
      </c>
      <c r="CMT24" t="str">
        <v>Maria Rodriguez</v>
      </c>
      <c r="CMU24" t="str">
        <v>William Tanaka</v>
      </c>
      <c r="CMV24" t="str">
        <v>Karen Khan</v>
      </c>
      <c r="CMW24" t="str">
        <v>Mary Williams</v>
      </c>
      <c r="CMX24" t="str">
        <v>Yuki Levi</v>
      </c>
      <c r="CMY24" t="str">
        <v>Susan Brown</v>
      </c>
      <c r="CMZ24" t="str">
        <v>Barbara Davis</v>
      </c>
      <c r="CNA24" t="str">
        <v>Pierre Thompson</v>
      </c>
      <c r="CNB24" t="str">
        <v>Karen Khan</v>
      </c>
      <c r="CNC24" t="str">
        <v>Ivan Lee</v>
      </c>
      <c r="CND24" t="str">
        <v>Ji-ho Cohen</v>
      </c>
      <c r="CNE24" t="str">
        <v>Deepa Brown</v>
      </c>
      <c r="CNF24" t="str">
        <v>Joseph Thompson</v>
      </c>
      <c r="CNG24" t="str">
        <v>Li Dubois</v>
      </c>
      <c r="CNH24" t="str">
        <v>Chen Rodriguez</v>
      </c>
      <c r="CNI24" t="str">
        <v>Sofia Suzuki</v>
      </c>
      <c r="CNJ24" t="str">
        <v>Sofia Tran</v>
      </c>
      <c r="CNK24" t="str">
        <v>Linda Chen</v>
      </c>
      <c r="CNL24" t="str">
        <v>Deepa Mueller</v>
      </c>
      <c r="CNM24" t="str">
        <v>Thomas Suzuki</v>
      </c>
      <c r="CNN24" t="str">
        <v>Fatima Sato</v>
      </c>
      <c r="CNO24" t="str">
        <v>Wei Rodriguez</v>
      </c>
      <c r="CNP24" t="str">
        <v>Susan Kim</v>
      </c>
      <c r="CNQ24" t="str">
        <v>Jessica Chen</v>
      </c>
      <c r="CNR24" t="str">
        <v>Ana Wilson</v>
      </c>
      <c r="CNS24" t="str">
        <v>Jessica Chen</v>
      </c>
      <c r="CNT24" t="str">
        <v>Aisha Singh</v>
      </c>
      <c r="CNU24" t="str">
        <v>Richard Harris</v>
      </c>
      <c r="CNV24" t="str">
        <v>John Jones</v>
      </c>
      <c r="CNW24" t="str">
        <v>John Park</v>
      </c>
      <c r="CNX24" t="str">
        <v>David Mueller</v>
      </c>
      <c r="CNY24" t="str">
        <v>Li Dubois</v>
      </c>
      <c r="CNZ24" t="str">
        <v>Mohammed Sato</v>
      </c>
      <c r="COA24" t="str">
        <v>Ji-ho Chen</v>
      </c>
      <c r="COB24" t="str">
        <v>Priya Ali</v>
      </c>
      <c r="COC24" t="str">
        <v>Ji-ho Cohen</v>
      </c>
      <c r="COD24" t="str">
        <v>Joseph Williams</v>
      </c>
      <c r="COE24" t="str">
        <v>Joseph Thompson</v>
      </c>
      <c r="COF24" t="str">
        <v>Hans Thomas</v>
      </c>
      <c r="COG24" t="str">
        <v>Aisha Chen</v>
      </c>
      <c r="COH24" t="str">
        <v>Yuki Levi</v>
      </c>
      <c r="COI24" t="str">
        <v>Joseph Wilson</v>
      </c>
      <c r="COJ24" t="str">
        <v>James Singh</v>
      </c>
      <c r="COK24" t="str">
        <v>Linda Jones</v>
      </c>
      <c r="COL24" t="str">
        <v>David White</v>
      </c>
      <c r="COM24" t="str">
        <v>Ana Wilson</v>
      </c>
      <c r="CON24" t="str">
        <v>Carlos Lopez</v>
      </c>
      <c r="COO24" t="str">
        <v>James Singh</v>
      </c>
      <c r="COP24" t="str">
        <v>Robert Johnson</v>
      </c>
      <c r="COQ24" t="str">
        <v>Omar Chen</v>
      </c>
      <c r="COR24" t="str">
        <v>Sarah Jones</v>
      </c>
      <c r="COS24" t="str">
        <v>Aisha Chen</v>
      </c>
      <c r="COT24" t="str">
        <v>Susan Miller</v>
      </c>
      <c r="COU24" t="str">
        <v>Richard Chen</v>
      </c>
      <c r="COV24" t="str">
        <v>Jessica Chen</v>
      </c>
      <c r="COW24" t="str">
        <v>Joseph Thompson</v>
      </c>
      <c r="COX24" t="str">
        <v>Michael Tanaka</v>
      </c>
      <c r="COY24" t="str">
        <v>Fatima Singh</v>
      </c>
      <c r="COZ24" t="str">
        <v>Jose Patel</v>
      </c>
      <c r="CPA24" t="str">
        <v>Thomas Suzuki</v>
      </c>
      <c r="CPB24" t="str">
        <v>Priya Thomas</v>
      </c>
      <c r="CPC24" t="str">
        <v>Jessica Chen</v>
      </c>
      <c r="CPD24" t="str">
        <v>Wei Kumar</v>
      </c>
      <c r="CPE24" t="str">
        <v>Sakura Perez</v>
      </c>
      <c r="CPF24" t="str">
        <v>Omar White</v>
      </c>
      <c r="CPG24" t="str">
        <v>Charles Sharma</v>
      </c>
      <c r="CPH24" t="str">
        <v>David Wilson</v>
      </c>
      <c r="CPI24" t="str">
        <v>Chen Rodriguez</v>
      </c>
      <c r="CPJ24" t="str">
        <v>Deepa Mueller</v>
      </c>
      <c r="CPK24" t="str">
        <v>Linda Chen</v>
      </c>
      <c r="CPL24" t="str">
        <v>Deepa Brown</v>
      </c>
      <c r="CPM24" t="str">
        <v>Chen Hernandez</v>
      </c>
      <c r="CPN24" t="str">
        <v>Pierre Gonzalez</v>
      </c>
      <c r="CPO24" t="str">
        <v>Zhang Gonzalez</v>
      </c>
      <c r="CPP24" t="str">
        <v>Pierre Levi</v>
      </c>
      <c r="CPQ24" t="str">
        <v>Karen Khan</v>
      </c>
      <c r="CPR24" t="str">
        <v>Thomas Suzuki</v>
      </c>
      <c r="CPS24" t="str">
        <v>Carlos Miller</v>
      </c>
      <c r="CPT24" t="str">
        <v>Li Gonzalez</v>
      </c>
      <c r="CPU24" t="str">
        <v>Min Rodriguez</v>
      </c>
      <c r="CPV24" t="str">
        <v>Thomas Suzuki</v>
      </c>
      <c r="CPW24" t="str">
        <v>David Mueller</v>
      </c>
      <c r="CPX24" t="str">
        <v>Carlos Levi</v>
      </c>
      <c r="CPY24" t="str">
        <v>Michael Jones</v>
      </c>
      <c r="CPZ24" t="str">
        <v>Yuki Rossi</v>
      </c>
      <c r="CQA24" t="str">
        <v>Sofia Sharma</v>
      </c>
      <c r="CQB24" t="str">
        <v>David Thomas</v>
      </c>
      <c r="CQC24" t="str">
        <v>Karen Perez</v>
      </c>
      <c r="CQD24" t="str">
        <v>Robert Miller</v>
      </c>
      <c r="CQE24" t="str">
        <v>Carlos Miller</v>
      </c>
      <c r="CQF24" t="str">
        <v>Jose Patel</v>
      </c>
      <c r="CQG24" t="str">
        <v>Barbara Singh</v>
      </c>
      <c r="CQH24" t="str">
        <v>John Park</v>
      </c>
      <c r="CQI24" t="str">
        <v>David Tran</v>
      </c>
      <c r="CQJ24" t="str">
        <v>Barbara Harris</v>
      </c>
      <c r="CQK24" t="str">
        <v>Omar Chen</v>
      </c>
      <c r="CQL24" t="str">
        <v>Olga Thompson</v>
      </c>
      <c r="CQM24" t="str">
        <v>Joseph Wilson</v>
      </c>
      <c r="CQN24" t="str">
        <v>Linda Cohen</v>
      </c>
      <c r="CQO24" t="str">
        <v>Ana Martin</v>
      </c>
      <c r="CQP24" t="str">
        <v>Li Rossi</v>
      </c>
      <c r="CQQ24" t="str">
        <v>Ji-ho Cohen</v>
      </c>
      <c r="CQR24" t="str">
        <v>John Jones</v>
      </c>
      <c r="CQS24" t="str">
        <v>Sarah Gonzalez</v>
      </c>
      <c r="CQT24" t="str">
        <v>Richard Harris</v>
      </c>
      <c r="CQU24" t="str">
        <v>Kenji Sharma</v>
      </c>
      <c r="CQV24" t="str">
        <v>Ana Smith</v>
      </c>
      <c r="CQW24" t="str">
        <v>Priya Thomas</v>
      </c>
      <c r="CQX24" t="str">
        <v>Richard Singh</v>
      </c>
      <c r="CQY24" t="str">
        <v>Olga Chen</v>
      </c>
      <c r="CQZ24" t="str">
        <v>Pierre Tanaka</v>
      </c>
      <c r="CRA24" t="str">
        <v>Anna White</v>
      </c>
      <c r="CRB24" t="str">
        <v>Thomas Jackson</v>
      </c>
      <c r="CRC24" t="str">
        <v>Hans Perez</v>
      </c>
      <c r="CRD24" t="str">
        <v>Sofia Liu</v>
      </c>
      <c r="CRE24" t="str">
        <v>Robert Johnson</v>
      </c>
      <c r="CRF24" t="str">
        <v>Zhang Lee</v>
      </c>
      <c r="CRG24" t="str">
        <v>Charles Sharma</v>
      </c>
      <c r="CRH24" t="str">
        <v>Charles Park</v>
      </c>
      <c r="CRI24" t="str">
        <v>Patricia Kim</v>
      </c>
      <c r="CRJ24" t="str">
        <v>Barbara Harris</v>
      </c>
      <c r="CRK24" t="str">
        <v>Sarah Gonzalez</v>
      </c>
      <c r="CRL24" t="str">
        <v>Luis Tran</v>
      </c>
      <c r="CRM24" t="str">
        <v>Mary Wang</v>
      </c>
      <c r="CRN24" t="str">
        <v>Joseph Cohen</v>
      </c>
      <c r="CRO24" t="str">
        <v>Linda Jones</v>
      </c>
      <c r="CRP24" t="str">
        <v>Zhang Gonzalez</v>
      </c>
      <c r="CRQ24" t="str">
        <v>Ji-ho Cohen</v>
      </c>
      <c r="CRR24" t="str">
        <v>Susan Kim</v>
      </c>
      <c r="CRS24" t="str">
        <v>Marie Wang</v>
      </c>
      <c r="CRT24" t="str">
        <v>Sakura Singh</v>
      </c>
      <c r="CRU24" t="str">
        <v>Sofia Tran</v>
      </c>
      <c r="CRV24" t="str">
        <v>Maria Schmidt</v>
      </c>
      <c r="CRW24" t="str">
        <v>Deepa Mueller</v>
      </c>
      <c r="CRX24" t="str">
        <v>Deepa Mueller</v>
      </c>
      <c r="CRY24" t="str">
        <v>Ivan Sato</v>
      </c>
      <c r="CRZ24" t="str">
        <v>Pierre Gonzalez</v>
      </c>
      <c r="CSA24" t="str">
        <v>Mary Williams</v>
      </c>
      <c r="CSB24" t="str">
        <v>Fatima Suzuki</v>
      </c>
      <c r="CSC24" t="str">
        <v>Charles Kim</v>
      </c>
      <c r="CSD24" t="str">
        <v>Mohammed Park</v>
      </c>
      <c r="CSE24" t="str">
        <v>Elizabeth Jackson</v>
      </c>
      <c r="CSF24" t="str">
        <v>Raj Thompson</v>
      </c>
      <c r="CSG24" t="str">
        <v>Raj Thompson</v>
      </c>
      <c r="CSH24" t="str">
        <v>Robert Ali</v>
      </c>
      <c r="CSI24" t="str">
        <v>Li Kim</v>
      </c>
      <c r="CSJ24" t="str">
        <v>Charles Park</v>
      </c>
      <c r="CSK24" t="str">
        <v>Maria Schmidt</v>
      </c>
      <c r="CSL24" t="str">
        <v>Fatima Thompson</v>
      </c>
      <c r="CSM24" t="str">
        <v>Li Martin</v>
      </c>
      <c r="CSN24" t="str">
        <v>Li Gonzalez</v>
      </c>
      <c r="CSO24" t="str">
        <v>Deepa Rodriguez</v>
      </c>
      <c r="CSP24" t="str">
        <v>Omar Brown</v>
      </c>
      <c r="CSQ24" t="str">
        <v>Marie Perez</v>
      </c>
      <c r="CSR24" t="str">
        <v>Ana Wilson</v>
      </c>
      <c r="CSS24" t="str">
        <v>Carlos Levi</v>
      </c>
      <c r="CST24" t="str">
        <v>Fatima Thompson</v>
      </c>
      <c r="CSU24" t="str">
        <v>Charles Sharma</v>
      </c>
      <c r="CSV24" t="str">
        <v>Ivan Ali</v>
      </c>
      <c r="CSW24" t="str">
        <v>Li Choi</v>
      </c>
      <c r="CSX24" t="str">
        <v>Karen Khan</v>
      </c>
      <c r="CSY24" t="str">
        <v>Luis Kim</v>
      </c>
      <c r="CSZ24" t="str">
        <v>Kenji Jones</v>
      </c>
      <c r="CTA24" t="str">
        <v>David Thomas</v>
      </c>
      <c r="CTB24" t="str">
        <v>Luis Tran</v>
      </c>
      <c r="CTC24" t="str">
        <v>Ji-ho Chen</v>
      </c>
      <c r="CTD24" t="str">
        <v>Thomas Suzuki</v>
      </c>
      <c r="CTE24" t="str">
        <v>Hans Perez</v>
      </c>
      <c r="CTF24" t="str">
        <v>Charles Park</v>
      </c>
      <c r="CTG24" t="str">
        <v>Thomas Suzuki</v>
      </c>
      <c r="CTH24" t="str">
        <v>Olga Thompson</v>
      </c>
      <c r="CTI24" t="str">
        <v>John Park</v>
      </c>
      <c r="CTJ24" t="str">
        <v>Jose Miller</v>
      </c>
      <c r="CTK24" t="str">
        <v>Hans Thomas</v>
      </c>
      <c r="CTL24" t="str">
        <v>Joseph Thompson</v>
      </c>
      <c r="CTM24" t="str">
        <v>Sofia Liu</v>
      </c>
      <c r="CTN24" t="str">
        <v>Ana Martin</v>
      </c>
      <c r="CTO24" t="str">
        <v>Pierre Thompson</v>
      </c>
      <c r="CTP24" t="str">
        <v>Carlos Levi</v>
      </c>
      <c r="CTQ24" t="str">
        <v>Hans Thomas</v>
      </c>
      <c r="CTR24" t="str">
        <v>James Singh</v>
      </c>
      <c r="CTS24" t="str">
        <v>Mary Tanaka</v>
      </c>
      <c r="CTT24" t="str">
        <v>Kenji Sharma</v>
      </c>
      <c r="CTU24" t="str">
        <v>Elizabeth Jackson</v>
      </c>
      <c r="CTV24" t="str">
        <v>Sakura Perez</v>
      </c>
      <c r="CTW24" t="str">
        <v>Sofia Liu</v>
      </c>
      <c r="CTX24" t="str">
        <v>Li Gonzalez</v>
      </c>
      <c r="CTY24" t="str">
        <v>Ana Smith</v>
      </c>
      <c r="CTZ24" t="str">
        <v>Ivan Sato</v>
      </c>
      <c r="CUA24" t="str">
        <v>Hiroshi Hernandez</v>
      </c>
      <c r="CUB24" t="str">
        <v>Kenji Sharma</v>
      </c>
      <c r="CUC24" t="str">
        <v>Richard Harris</v>
      </c>
      <c r="CUD24" t="str">
        <v>Jessica Chen</v>
      </c>
      <c r="CUE24" t="str">
        <v>Linda Liu</v>
      </c>
      <c r="CUF24" t="str">
        <v>Yuki Rossi</v>
      </c>
      <c r="CUG24" t="str">
        <v>Zhang Moore</v>
      </c>
      <c r="CUH24" t="str">
        <v>Carlos Lopez</v>
      </c>
      <c r="CUI24" t="str">
        <v>Sofia Tran</v>
      </c>
      <c r="CUJ24" t="str">
        <v>Priya Suzuki</v>
      </c>
      <c r="CUK24" t="str">
        <v>Anna White</v>
      </c>
      <c r="CUL24" t="str">
        <v>William Brown</v>
      </c>
      <c r="CUM24" t="str">
        <v>Charles Lopez</v>
      </c>
      <c r="CUN24" t="str">
        <v>William Chen</v>
      </c>
      <c r="CUO24" t="str">
        <v>Pierre Levi</v>
      </c>
      <c r="CUP24" t="str">
        <v>Fatima Singh</v>
      </c>
      <c r="CUQ24" t="str">
        <v>Sarah Moore</v>
      </c>
      <c r="CUR24" t="str">
        <v>Charles Park</v>
      </c>
      <c r="CUS24" t="str">
        <v>Omar White</v>
      </c>
      <c r="CUT24" t="str">
        <v>Wei Sharma</v>
      </c>
      <c r="CUU24" t="str">
        <v>Li Gonzalez</v>
      </c>
      <c r="CUV24" t="str">
        <v>Pierre Thompson</v>
      </c>
      <c r="CUW24" t="str">
        <v>Deepa Kim</v>
      </c>
      <c r="CUX24" t="str">
        <v>Deepa Brown</v>
      </c>
      <c r="CUY24" t="str">
        <v>Elizabeth Moore</v>
      </c>
      <c r="CUZ24" t="str">
        <v>Robert Rossi</v>
      </c>
      <c r="CVA24" t="str">
        <v>Maria Schmidt</v>
      </c>
      <c r="CVB24" t="str">
        <v>Luis Tran</v>
      </c>
      <c r="CVC24" t="str">
        <v>Karen Khan</v>
      </c>
      <c r="CVD24" t="str">
        <v>Pierre Thompson</v>
      </c>
      <c r="CVE24" t="str">
        <v>Ji-ho Chen</v>
      </c>
      <c r="CVF24" t="str">
        <v>Deepa Brown</v>
      </c>
      <c r="CVG24" t="str">
        <v>Joseph Thompson</v>
      </c>
      <c r="CVH24" t="str">
        <v>Omar White</v>
      </c>
      <c r="CVI24" t="str">
        <v>David Schmidt</v>
      </c>
      <c r="CVJ24" t="str">
        <v>Olga Jones</v>
      </c>
      <c r="CVK24" t="str">
        <v>Robert Miller</v>
      </c>
      <c r="CVL24" t="str">
        <v>Pierre Thompson</v>
      </c>
      <c r="CVM24" t="str">
        <v>William Patel</v>
      </c>
      <c r="CVN24" t="str">
        <v>Li Brown</v>
      </c>
      <c r="CVO24" t="str">
        <v>John Sato</v>
      </c>
      <c r="CVP24" t="str">
        <v>Jose Khan</v>
      </c>
      <c r="CVQ24" t="str">
        <v>Omar Chen</v>
      </c>
      <c r="CVR24" t="str">
        <v>Anna White</v>
      </c>
      <c r="CVS24" t="str">
        <v>Sarah Tanaka</v>
      </c>
      <c r="CVT24" t="str">
        <v>Deepa Mueller</v>
      </c>
      <c r="CVU24" t="str">
        <v>Joseph Wilson</v>
      </c>
      <c r="CVV24" t="str">
        <v>Aisha Kumar</v>
      </c>
      <c r="CVW24" t="str">
        <v>Anna Martin</v>
      </c>
      <c r="CVX24" t="str">
        <v>James Sharma</v>
      </c>
      <c r="CVY24" t="str">
        <v>Richard Chen</v>
      </c>
      <c r="CVZ24" t="str">
        <v>Olga Jones</v>
      </c>
      <c r="CWA24" t="str">
        <v>Ivan Wang</v>
      </c>
      <c r="CWB24" t="str">
        <v>Li Dubois</v>
      </c>
      <c r="CWC24" t="str">
        <v>Ivan Perez</v>
      </c>
      <c r="CWD24" t="str">
        <v>Karen Perez</v>
      </c>
      <c r="CWE24" t="str">
        <v>Karen Liu</v>
      </c>
      <c r="CWF24" t="str">
        <v>Maria Rodriguez</v>
      </c>
      <c r="CWG24" t="str">
        <v>Barbara Taylor</v>
      </c>
      <c r="CWH24" t="str">
        <v>Luis Kim</v>
      </c>
      <c r="CWI24" t="str">
        <v>Michael Jones</v>
      </c>
      <c r="CWJ24" t="str">
        <v>Ana Smith</v>
      </c>
      <c r="CWK24" t="str">
        <v>Li Brown</v>
      </c>
      <c r="CWL24" t="str">
        <v>John Park</v>
      </c>
      <c r="CWM24" t="str">
        <v>Omar White</v>
      </c>
      <c r="CWN24" t="str">
        <v>Barbara Taylor</v>
      </c>
      <c r="CWO24" t="str">
        <v>Kenji Sharma</v>
      </c>
      <c r="CWP24" t="str">
        <v>Michael Tanaka</v>
      </c>
      <c r="CWQ24" t="str">
        <v>Sarah Moore</v>
      </c>
      <c r="CWR24" t="str">
        <v>Jennifer Williams</v>
      </c>
      <c r="CWS24" t="str">
        <v>Ivan Ali</v>
      </c>
      <c r="CWT24" t="str">
        <v>Karen Perez</v>
      </c>
      <c r="CWU24" t="str">
        <v>David Schmidt</v>
      </c>
      <c r="CWV24" t="str">
        <v>Michael Tanaka</v>
      </c>
      <c r="CWW24" t="str">
        <v>Li Brown</v>
      </c>
      <c r="CWX24" t="str">
        <v>Hans Thomas</v>
      </c>
      <c r="CWY24" t="str">
        <v>Wei White</v>
      </c>
      <c r="CWZ24" t="str">
        <v>Luis Schmidt</v>
      </c>
      <c r="CXA24" t="str">
        <v>Luis Schmidt</v>
      </c>
      <c r="CXB24" t="str">
        <v>Olga Tran</v>
      </c>
      <c r="CXC24" t="str">
        <v>John Park</v>
      </c>
      <c r="CXD24" t="str">
        <v>Michael Khan</v>
      </c>
      <c r="CXE24" t="str">
        <v>Michael Jones</v>
      </c>
      <c r="CXF24" t="str">
        <v>Thomas Jackson</v>
      </c>
      <c r="CXG24" t="str">
        <v>Charles Sharma</v>
      </c>
      <c r="CXH24" t="str">
        <v>Charles Park</v>
      </c>
      <c r="CXI24" t="str">
        <v>Maria Rossi</v>
      </c>
      <c r="CXJ24" t="str">
        <v>Sakura Perez</v>
      </c>
      <c r="CXK24" t="str">
        <v>Hans Perez</v>
      </c>
      <c r="CXL24" t="str">
        <v>Sarah Jones</v>
      </c>
      <c r="CXM24" t="str">
        <v>Sarah Moore</v>
      </c>
      <c r="CXN24" t="str">
        <v>Susan Kim</v>
      </c>
      <c r="CXO24" t="str">
        <v>Mary Harris</v>
      </c>
      <c r="CXP24" t="str">
        <v>Barbara Tran</v>
      </c>
      <c r="CXQ24" t="str">
        <v>Ana Smith</v>
      </c>
      <c r="CXR24" t="str">
        <v>Olga Jones</v>
      </c>
      <c r="CXS24" t="str">
        <v>Charles Kim</v>
      </c>
      <c r="CXT24" t="str">
        <v>Barbara Tran</v>
      </c>
      <c r="CXU24" t="str">
        <v>Marie Ali</v>
      </c>
      <c r="CXV24" t="str">
        <v>Joseph Thompson</v>
      </c>
      <c r="CXW24" t="str">
        <v>William Ahmed</v>
      </c>
      <c r="CXX24" t="str">
        <v>Kenji Sharma</v>
      </c>
      <c r="CXY24" t="str">
        <v>David Schmidt</v>
      </c>
      <c r="CXZ24" t="str">
        <v>Hiroshi Liu</v>
      </c>
      <c r="CYA24" t="str">
        <v>Anna White</v>
      </c>
      <c r="CYB24" t="str">
        <v>James Taylor</v>
      </c>
      <c r="CYC24" t="str">
        <v>Sarah Jones</v>
      </c>
      <c r="CYD24" t="str">
        <v>Richard Harris</v>
      </c>
      <c r="CYE24" t="str">
        <v>Ji-ho Gonzalez</v>
      </c>
      <c r="CYF24" t="str">
        <v>Deepa Patel</v>
      </c>
      <c r="CYG24" t="str">
        <v>Pierre Levi</v>
      </c>
      <c r="CYH24" t="str">
        <v>Ivan Perez</v>
      </c>
      <c r="CYI24" t="str">
        <v>Ji-ho Singh</v>
      </c>
      <c r="CYJ24" t="str">
        <v>Mohammed Martin</v>
      </c>
      <c r="CYK24" t="str">
        <v>Hans Thomas</v>
      </c>
      <c r="CYL24" t="str">
        <v>Aisha Singh</v>
      </c>
      <c r="CYM24" t="str">
        <v>Linda Tran</v>
      </c>
      <c r="CYN24" t="str">
        <v>Ivan Perez</v>
      </c>
      <c r="CYO24" t="str">
        <v>Jose Khan</v>
      </c>
      <c r="CYP24" t="str">
        <v>Thomas Suzuki</v>
      </c>
      <c r="CYQ24" t="str">
        <v>Richard Chen</v>
      </c>
      <c r="CYR24" t="str">
        <v>Pierre Gonzalez</v>
      </c>
      <c r="CYS24" t="str">
        <v>Patricia Kim</v>
      </c>
      <c r="CYT24" t="str">
        <v>Omar Chen</v>
      </c>
      <c r="CYU24" t="str">
        <v>Sofia Liu</v>
      </c>
      <c r="CYV24" t="str">
        <v>Luis Schmidt</v>
      </c>
      <c r="CYW24" t="str">
        <v>Karen Liu</v>
      </c>
      <c r="CYX24" t="str">
        <v>Wei Patel</v>
      </c>
      <c r="CYY24" t="str">
        <v>Hiroshi Liu</v>
      </c>
      <c r="CYZ24" t="str">
        <v>Olga Jones</v>
      </c>
      <c r="CZA24" t="str">
        <v>Pierre Levi</v>
      </c>
      <c r="CZB24" t="str">
        <v>Sarah Gonzalez</v>
      </c>
      <c r="CZC24" t="str">
        <v>Robert Miller</v>
      </c>
      <c r="CZD24" t="str">
        <v>Li Dubois</v>
      </c>
      <c r="CZE24" t="str">
        <v>Olga Singh</v>
      </c>
      <c r="CZF24" t="str">
        <v>Aisha Singh</v>
      </c>
      <c r="CZG24" t="str">
        <v>Robert Ali</v>
      </c>
      <c r="CZH24" t="str">
        <v>Pierre Levi</v>
      </c>
      <c r="CZI24" t="str">
        <v>Ivan Ali</v>
      </c>
      <c r="CZJ24" t="str">
        <v>Sarah Jones</v>
      </c>
      <c r="CZK24" t="str">
        <v>Linda Liu</v>
      </c>
      <c r="CZL24" t="str">
        <v>Thomas Suzuki</v>
      </c>
      <c r="CZM24" t="str">
        <v>Susan Sharma</v>
      </c>
      <c r="CZN24" t="str">
        <v>Yuki Liu</v>
      </c>
      <c r="CZO24" t="str">
        <v>Barbara Davis</v>
      </c>
      <c r="CZP24" t="str">
        <v>Hans Perez</v>
      </c>
      <c r="CZQ24" t="str">
        <v>Ana Smith</v>
      </c>
      <c r="CZR24" t="str">
        <v>Kenji Wilson</v>
      </c>
      <c r="CZS24" t="str">
        <v>Sofia Williams</v>
      </c>
      <c r="CZT24" t="str">
        <v>Jose Miller</v>
      </c>
      <c r="CZU24" t="str">
        <v>Yuki Levi</v>
      </c>
      <c r="CZV24" t="str">
        <v>Pierre Tanaka</v>
      </c>
      <c r="CZW24" t="str">
        <v>Susan Sharma</v>
      </c>
      <c r="CZX24" t="str">
        <v>Joseph Cohen</v>
      </c>
      <c r="CZY24" t="str">
        <v>Zhang Suzuki</v>
      </c>
      <c r="CZZ24" t="str">
        <v>Anil Gonzalez</v>
      </c>
      <c r="DAA24" t="str">
        <v>Fatima Sato</v>
      </c>
      <c r="DAB24" t="str">
        <v>Anil Khan</v>
      </c>
      <c r="DAC24" t="str">
        <v>Hans Perez</v>
      </c>
      <c r="DAD24" t="str">
        <v>Sofia Liu</v>
      </c>
      <c r="DAE24" t="str">
        <v>David Mueller</v>
      </c>
      <c r="DAF24" t="str">
        <v>David White</v>
      </c>
      <c r="DAG24" t="str">
        <v>Olga Singh</v>
      </c>
      <c r="DAH24" t="str">
        <v>Mary Harris</v>
      </c>
      <c r="DAI24" t="str">
        <v>Anil Gonzalez</v>
      </c>
      <c r="DAJ24" t="str">
        <v>Sofia Sharma</v>
      </c>
      <c r="DAK24" t="str">
        <v>Sarah Jones</v>
      </c>
      <c r="DAL24" t="str">
        <v>Hans Thomas</v>
      </c>
      <c r="DAM24" t="str">
        <v>Mary Williams</v>
      </c>
      <c r="DAN24" t="str">
        <v>Ivan Ali</v>
      </c>
      <c r="DAO24" t="str">
        <v>Li Martin</v>
      </c>
      <c r="DAP24" t="str">
        <v>Anil Sato</v>
      </c>
      <c r="DAQ24" t="str">
        <v>Jose Taylor</v>
      </c>
      <c r="DAR24" t="str">
        <v>Marie Ali</v>
      </c>
      <c r="DAS24" t="str">
        <v>Hiroshi Hernandez</v>
      </c>
      <c r="DAT24" t="str">
        <v>Thomas Suzuki</v>
      </c>
      <c r="DAU24" t="str">
        <v>Marie Ali</v>
      </c>
      <c r="DAV24" t="str">
        <v>Jose Khan</v>
      </c>
      <c r="DAW24" t="str">
        <v>Zhang Taylor</v>
      </c>
      <c r="DAX24" t="str">
        <v>Barbara Singh</v>
      </c>
      <c r="DAY24" t="str">
        <v>Kenji Sharma</v>
      </c>
      <c r="DAZ24" t="str">
        <v>Zhang Taylor</v>
      </c>
      <c r="DBA24" t="str">
        <v>Ivan Jackson</v>
      </c>
      <c r="DBB24" t="str">
        <v>Fatima Suzuki</v>
      </c>
      <c r="DBC24" t="str">
        <v>Joseph Thompson</v>
      </c>
      <c r="DBD24" t="str">
        <v>Zhang Brown</v>
      </c>
      <c r="DBE24" t="str">
        <v>Sarah Gonzalez</v>
      </c>
      <c r="DBF24" t="str">
        <v>Sakura Singh</v>
      </c>
      <c r="DBG24" t="str">
        <v>Karen Liu</v>
      </c>
      <c r="DBH24" t="str">
        <v>Zhang Suzuki</v>
      </c>
      <c r="DBI24" t="str">
        <v>Priya Suzuki</v>
      </c>
      <c r="DBJ24" t="str">
        <v>William Cohen</v>
      </c>
      <c r="DBK24" t="str">
        <v>Joseph Rossi</v>
      </c>
      <c r="DBL24" t="str">
        <v>Olga Tran</v>
      </c>
      <c r="DBM24" t="str">
        <v>Ji-ho Patel</v>
      </c>
      <c r="DBN24" t="str">
        <v>Chen Jones</v>
      </c>
      <c r="DBO24" t="str">
        <v>Luis Anderson</v>
      </c>
      <c r="DBP24" t="str">
        <v>Li Kim</v>
      </c>
      <c r="DBQ24" t="str">
        <v>Chen Harris</v>
      </c>
      <c r="DBR24" t="str">
        <v>Kenji Sato</v>
      </c>
      <c r="DBS24" t="str">
        <v>Elizabeth Choi</v>
      </c>
      <c r="DBT24" t="str">
        <v>Marie Wang</v>
      </c>
      <c r="DBU24" t="str">
        <v>James Singh</v>
      </c>
      <c r="DBV24" t="str">
        <v>Zhang Taylor</v>
      </c>
      <c r="DBW24" t="str">
        <v>Charles Sharma</v>
      </c>
      <c r="DBX24" t="str">
        <v>Mohammed Sato</v>
      </c>
      <c r="DBY24" t="str">
        <v>Omar White</v>
      </c>
      <c r="DBZ24" t="str">
        <v>Priya Suzuki</v>
      </c>
      <c r="DCA24" t="str">
        <v>Wei Sharma</v>
      </c>
      <c r="DCB24" t="str">
        <v>James Sharma</v>
      </c>
      <c r="DCC24" t="str">
        <v>Deepa Kim</v>
      </c>
      <c r="DCD24" t="str">
        <v>Sarah Jones</v>
      </c>
      <c r="DCE24" t="str">
        <v>Sofia Thomas</v>
      </c>
      <c r="DCF24" t="str">
        <v>Luis Schmidt</v>
      </c>
      <c r="DCG24" t="str">
        <v>Li Dubois</v>
      </c>
      <c r="DCH24" t="str">
        <v>John Sato</v>
      </c>
      <c r="DCI24" t="str">
        <v>Zhang Moore</v>
      </c>
      <c r="DCJ24" t="str">
        <v>Zhang Suzuki</v>
      </c>
      <c r="DCK24" t="str">
        <v>Mary Tanaka</v>
      </c>
      <c r="DCL24" t="str">
        <v>Kenji Sharma</v>
      </c>
      <c r="DCM24" t="str">
        <v>Anna White</v>
      </c>
      <c r="DCN24" t="str">
        <v>Pierre Gonzalez</v>
      </c>
      <c r="DCO24" t="str">
        <v>Fatima Sato</v>
      </c>
      <c r="DCP24" t="str">
        <v>James Taylor</v>
      </c>
      <c r="DCQ24" t="str">
        <v>Carlos Miller</v>
      </c>
      <c r="DCR24" t="str">
        <v>Zhang Suzuki</v>
      </c>
      <c r="DCS24" t="str">
        <v>Charles Rodriguez</v>
      </c>
      <c r="DCT24" t="str">
        <v>Yuki Rossi</v>
      </c>
      <c r="DCU24" t="str">
        <v>Mohammed Park</v>
      </c>
      <c r="DCV24" t="str">
        <v>Michael Khan</v>
      </c>
      <c r="DCW24" t="str">
        <v>Michael Thomas</v>
      </c>
      <c r="DCX24" t="str">
        <v>Pierre Gonzalez</v>
      </c>
      <c r="DCY24" t="str">
        <v>Anna White</v>
      </c>
      <c r="DCZ24" t="str">
        <v>Fatima Singh</v>
      </c>
      <c r="DDA24" t="str">
        <v>Fatima Taylor</v>
      </c>
      <c r="DDB24" t="str">
        <v>Elizabeth Miller</v>
      </c>
      <c r="DDC24" t="str">
        <v>Omar Chen</v>
      </c>
      <c r="DDD24" t="str">
        <v>Deepa Patel</v>
      </c>
      <c r="DDE24" t="str">
        <v>Pierre Gonzalez</v>
      </c>
      <c r="DDF24" t="str">
        <v>Sofia Suzuki</v>
      </c>
      <c r="DDG24" t="str">
        <v>Priya Ali</v>
      </c>
      <c r="DDH24" t="str">
        <v>David White</v>
      </c>
      <c r="DDI24" t="str">
        <v>William Cohen</v>
      </c>
      <c r="DDJ24" t="str">
        <v>Anil Sato</v>
      </c>
      <c r="DDK24" t="str">
        <v>Anna White</v>
      </c>
      <c r="DDL24" t="str">
        <v>Li Choi</v>
      </c>
      <c r="DDM24" t="str">
        <v>Mary Wang</v>
      </c>
      <c r="DDN24" t="str">
        <v>Linda Cohen</v>
      </c>
      <c r="DDO24" t="str">
        <v>Omar Chen</v>
      </c>
      <c r="DDP24" t="str">
        <v>Fatima Sato</v>
      </c>
      <c r="DDQ24" t="str">
        <v>Jose Khan</v>
      </c>
      <c r="DDR24" t="str">
        <v>Ji-ho Mueller</v>
      </c>
      <c r="DDS24" t="str">
        <v>Chen Rodriguez</v>
      </c>
      <c r="DDT24" t="str">
        <v>Olga Thompson</v>
      </c>
      <c r="DDU24" t="str">
        <v>Raj Dubois</v>
      </c>
      <c r="DDV24" t="str">
        <v>Richard Chen</v>
      </c>
      <c r="DDW24" t="str">
        <v>Yuki Liu</v>
      </c>
      <c r="DDX24" t="str">
        <v>Hans Perez</v>
      </c>
      <c r="DDY24" t="str">
        <v>William Ahmed</v>
      </c>
      <c r="DDZ24" t="str">
        <v>Charles Sharma</v>
      </c>
      <c r="DEA24" t="str">
        <v>Mohammed Martin</v>
      </c>
      <c r="DEB24" t="str">
        <v>Sarah Jones</v>
      </c>
      <c r="DEC24" t="str">
        <v>Joseph Cohen</v>
      </c>
      <c r="DED24" t="str">
        <v>Raj Thompson</v>
      </c>
      <c r="DEE24" t="str">
        <v>Jennifer Williams</v>
      </c>
      <c r="DEF24" t="str">
        <v>Raj Ahmed</v>
      </c>
      <c r="DEG24" t="str">
        <v>Ivan Perez</v>
      </c>
      <c r="DEH24" t="str">
        <v>Michael Lopez</v>
      </c>
      <c r="DEI24" t="str">
        <v>James Wilson</v>
      </c>
      <c r="DEJ24" t="str">
        <v>Ivan Ali</v>
      </c>
      <c r="DEK24" t="str">
        <v>Mary Wang</v>
      </c>
      <c r="DEL24" t="str">
        <v>William Brown</v>
      </c>
      <c r="DEM24" t="str">
        <v>Linda Tran</v>
      </c>
      <c r="DEN24" t="str">
        <v>Kenji Sato</v>
      </c>
      <c r="DEO24" t="str">
        <v>Elizabeth Miller</v>
      </c>
      <c r="DEP24" t="str">
        <v>David Tran</v>
      </c>
      <c r="DEQ24" t="str">
        <v>Olga Thompson</v>
      </c>
      <c r="DER24" t="str">
        <v>Susan Brown</v>
      </c>
      <c r="DES24" t="str">
        <v>Hans Thomas</v>
      </c>
      <c r="DET24" t="str">
        <v>Yuki Liu</v>
      </c>
      <c r="DEU24" t="str">
        <v>Robert Miller</v>
      </c>
      <c r="DEV24" t="str">
        <v>Raj Harris</v>
      </c>
      <c r="DEW24" t="str">
        <v>Aisha Chen</v>
      </c>
      <c r="DEX24" t="str">
        <v>Zhang Lee</v>
      </c>
      <c r="DEY24" t="str">
        <v>Li Dubois</v>
      </c>
      <c r="DEZ24" t="str">
        <v>Jose Taylor</v>
      </c>
      <c r="DFA24" t="str">
        <v>Susan Brown</v>
      </c>
      <c r="DFB24" t="str">
        <v>David Wilson</v>
      </c>
      <c r="DFC24" t="str">
        <v>Hans Thomas</v>
      </c>
      <c r="DFD24" t="str">
        <v>Karen Liu</v>
      </c>
      <c r="DFE24" t="str">
        <v>Raj Liu</v>
      </c>
      <c r="DFF24" t="str">
        <v>Chen Rodriguez</v>
      </c>
      <c r="DFG24" t="str">
        <v>Ana Schmidt</v>
      </c>
      <c r="DFH24" t="str">
        <v>David Schmidt</v>
      </c>
      <c r="DFI24" t="str">
        <v>Ivan Ali</v>
      </c>
      <c r="DFJ24" t="str">
        <v>Yuki Levi</v>
      </c>
      <c r="DFK24" t="str">
        <v>Raj Ahmed</v>
      </c>
      <c r="DFL24" t="str">
        <v>Thomas Suzuki</v>
      </c>
      <c r="DFM24" t="str">
        <v>William Ahmed</v>
      </c>
      <c r="DFN24" t="str">
        <v>Joseph Thompson</v>
      </c>
      <c r="DFO24" t="str">
        <v>Susan Brown</v>
      </c>
      <c r="DFP24" t="str">
        <v>Deepa Mueller</v>
      </c>
      <c r="DFQ24" t="str">
        <v>Hiroshi Liu</v>
      </c>
      <c r="DFR24" t="str">
        <v>Olga Chen</v>
      </c>
      <c r="DFS24" t="str">
        <v>Priya Ali</v>
      </c>
      <c r="DFT24" t="str">
        <v>Li Choi</v>
      </c>
      <c r="DFU24" t="str">
        <v>Jennifer Williams</v>
      </c>
      <c r="DFV24" t="str">
        <v>Mary Harris</v>
      </c>
      <c r="DFW24" t="str">
        <v>John Miller</v>
      </c>
      <c r="DFX24" t="str">
        <v>Charles Park</v>
      </c>
      <c r="DFY24" t="str">
        <v>Joseph Thompson</v>
      </c>
      <c r="DFZ24" t="str">
        <v>Li Gonzalez</v>
      </c>
      <c r="DGA24" t="str">
        <v>Thomas Suzuki</v>
      </c>
      <c r="DGB24" t="str">
        <v>Joseph Rossi</v>
      </c>
      <c r="DGC24" t="str">
        <v>Sakura Singh</v>
      </c>
      <c r="DGD24" t="str">
        <v>Karen Khan</v>
      </c>
      <c r="DGE24" t="str">
        <v>Chen Hernandez</v>
      </c>
      <c r="DGF24" t="str">
        <v>Aisha Kumar</v>
      </c>
      <c r="DGG24" t="str">
        <v>Omar White</v>
      </c>
      <c r="DGH24" t="str">
        <v>David White</v>
      </c>
      <c r="DGI24" t="str">
        <v>Omar White</v>
      </c>
      <c r="DGJ24" t="str">
        <v>Chen Harris</v>
      </c>
      <c r="DGK24" t="str">
        <v>Sarah Gonzalez</v>
      </c>
      <c r="DGL24" t="str">
        <v>Sofia Thomas</v>
      </c>
      <c r="DGM24" t="str">
        <v>Luis Tran</v>
      </c>
      <c r="DGN24" t="str">
        <v>Li Dubois</v>
      </c>
      <c r="DGO24" t="str">
        <v>Priya Suzuki</v>
      </c>
      <c r="DGP24" t="str">
        <v>Susan Kim</v>
      </c>
      <c r="DGQ24" t="str">
        <v>Kenji Sharma</v>
      </c>
      <c r="DGR24" t="str">
        <v>Pierre Tanaka</v>
      </c>
      <c r="DGS24" t="str">
        <v>Carlos Miller</v>
      </c>
      <c r="DGT24" t="str">
        <v>Hans Perez</v>
      </c>
      <c r="DGU24" t="str">
        <v>Deepa Mueller</v>
      </c>
      <c r="DGV24" t="str">
        <v>Maria Rodriguez</v>
      </c>
      <c r="DGW24" t="str">
        <v>David Wilson</v>
      </c>
      <c r="DGX24" t="str">
        <v>Jennifer Williams</v>
      </c>
      <c r="DGY24" t="str">
        <v>Maria Rodriguez</v>
      </c>
      <c r="DGZ24" t="str">
        <v>Pierre Thompson</v>
      </c>
      <c r="DHA24" t="str">
        <v>William Sato</v>
      </c>
      <c r="DHB24" t="str">
        <v>Joseph Thompson</v>
      </c>
      <c r="DHC24" t="str">
        <v>Yuki Liu</v>
      </c>
      <c r="DHD24" t="str">
        <v>Wei Sharma</v>
      </c>
      <c r="DHE24" t="str">
        <v>Fatima Tanaka</v>
      </c>
      <c r="DHF24" t="str">
        <v>David White</v>
      </c>
      <c r="DHG24" t="str">
        <v>Sofia Sharma</v>
      </c>
      <c r="DHH24" t="str">
        <v>Fatima Thompson</v>
      </c>
      <c r="DHI24" t="str">
        <v>Sarah Jones</v>
      </c>
      <c r="DHJ24" t="str">
        <v>Luis Schmidt</v>
      </c>
      <c r="DHK24" t="str">
        <v>Yuki Choi</v>
      </c>
      <c r="DHL24" t="str">
        <v>Pierre Levi</v>
      </c>
      <c r="DHM24" t="str">
        <v>Fatima Taylor</v>
      </c>
      <c r="DHN24" t="str">
        <v>Marie Ali</v>
      </c>
      <c r="DHO24" t="str">
        <v>Yuki Suzuki</v>
      </c>
      <c r="DHP24" t="str">
        <v>Maria Rodriguez</v>
      </c>
      <c r="DHQ24" t="str">
        <v>Robert Rossi</v>
      </c>
      <c r="DHR24" t="str">
        <v>Mary Lopez</v>
      </c>
      <c r="DHS24" t="str">
        <v>Li Gonzalez</v>
      </c>
      <c r="DHT24" t="str">
        <v>Sarah Gonzalez</v>
      </c>
      <c r="DHU24" t="str">
        <v>Anil Khan</v>
      </c>
      <c r="DHV24" t="str">
        <v>Mary Williams</v>
      </c>
      <c r="DHW24" t="str">
        <v>Marie Ali</v>
      </c>
      <c r="DHX24" t="str">
        <v>Hiroshi Liu</v>
      </c>
      <c r="DHY24" t="str">
        <v>Yuki Liu</v>
      </c>
      <c r="DHZ24" t="str">
        <v>Wei Patel</v>
      </c>
      <c r="DIA24" t="str">
        <v>William Cohen</v>
      </c>
      <c r="DIB24" t="str">
        <v>Sarah Jones</v>
      </c>
      <c r="DIC24" t="str">
        <v>Ivan Sato</v>
      </c>
      <c r="DID24" t="str">
        <v>Zhang Moore</v>
      </c>
      <c r="DIE24" t="str">
        <v>Susan Sharma</v>
      </c>
      <c r="DIF24" t="str">
        <v>Fatima Sato</v>
      </c>
      <c r="DIG24" t="str">
        <v>Yuki Liu</v>
      </c>
      <c r="DIH24" t="str">
        <v>Jennifer Smith</v>
      </c>
      <c r="DII24" t="str">
        <v>John White</v>
      </c>
      <c r="DIJ24" t="str">
        <v>Maria Schmidt</v>
      </c>
      <c r="DIK24" t="str">
        <v>Karen Liu</v>
      </c>
      <c r="DIL24" t="str">
        <v>Hiroshi Sharma</v>
      </c>
      <c r="DIM24" t="str">
        <v>Zhang Lee</v>
      </c>
      <c r="DIN24" t="str">
        <v>Fatima Sato</v>
      </c>
      <c r="DIO24" t="str">
        <v>Thomas Suzuki</v>
      </c>
      <c r="DIP24" t="str">
        <v>Richard Chen</v>
      </c>
      <c r="DIQ24" t="str">
        <v>Hans Thomas</v>
      </c>
      <c r="DIR24" t="str">
        <v>Robert Rossi</v>
      </c>
      <c r="DIS24" t="str">
        <v>Elizabeth Jackson</v>
      </c>
      <c r="DIT24" t="str">
        <v>Fatima Tanaka</v>
      </c>
      <c r="DIU24" t="str">
        <v>Susan Kim</v>
      </c>
      <c r="DIV24" t="str">
        <v>Wei Martinez</v>
      </c>
      <c r="DIW24" t="str">
        <v>Chen Harris</v>
      </c>
      <c r="DIX24" t="str">
        <v>Hans Tran</v>
      </c>
      <c r="DIY24" t="str">
        <v>Kenji Jones</v>
      </c>
      <c r="DIZ24" t="str">
        <v>Carlos Levi</v>
      </c>
      <c r="DJA24" t="str">
        <v>Elizabeth Suzuki</v>
      </c>
      <c r="DJB24" t="str">
        <v>Ana Schmidt</v>
      </c>
      <c r="DJC24" t="str">
        <v>Ivan Perez</v>
      </c>
      <c r="DJD24" t="str">
        <v>James Singh</v>
      </c>
      <c r="DJE24" t="str">
        <v>Anil Sato</v>
      </c>
      <c r="DJF24" t="str">
        <v>Michael Tanaka</v>
      </c>
      <c r="DJG24" t="str">
        <v>Robert Johnson</v>
      </c>
      <c r="DJH24" t="str">
        <v>James Sharma</v>
      </c>
      <c r="DJI24" t="str">
        <v>William Cohen</v>
      </c>
      <c r="DJJ24" t="str">
        <v>Anil Sato</v>
      </c>
      <c r="DJK24" t="str">
        <v>Charles Park</v>
      </c>
      <c r="DJL24" t="str">
        <v>Ivan Perez</v>
      </c>
      <c r="DJM24" t="str">
        <v>David Mueller</v>
      </c>
      <c r="DJN24" t="str">
        <v>Joseph Rossi</v>
      </c>
      <c r="DJO24" t="str">
        <v>Kenji Wilson</v>
      </c>
      <c r="DJP24" t="str">
        <v>John Jones</v>
      </c>
      <c r="DJQ24" t="str">
        <v>Priya Suzuki</v>
      </c>
      <c r="DJR24" t="str">
        <v>Maria Rossi</v>
      </c>
      <c r="DJS24" t="str">
        <v>Mohammed Sato</v>
      </c>
      <c r="DJT24" t="str">
        <v>Chen Jones</v>
      </c>
      <c r="DJU24" t="str">
        <v>Anil Khan</v>
      </c>
      <c r="DJV24" t="str">
        <v>Wei White</v>
      </c>
      <c r="DJW24" t="str">
        <v>Linda Jones</v>
      </c>
      <c r="DJX24" t="str">
        <v>Fatima Suzuki</v>
      </c>
      <c r="DJY24" t="str">
        <v>Raj Harris</v>
      </c>
      <c r="DJZ24" t="str">
        <v>Linda Chen</v>
      </c>
      <c r="DKA24" t="str">
        <v>Li Gonzalez</v>
      </c>
      <c r="DKB24" t="str">
        <v>Thomas Suzuki</v>
      </c>
      <c r="DKC24" t="str">
        <v>Kenji Sato</v>
      </c>
      <c r="DKD24" t="str">
        <v>Jennifer Williams</v>
      </c>
      <c r="DKE24" t="str">
        <v>Joseph Williams</v>
      </c>
      <c r="DKF24" t="str">
        <v>Joseph Thompson</v>
      </c>
      <c r="DKG24" t="str">
        <v>Kenji Jones</v>
      </c>
      <c r="DKH24" t="str">
        <v>Michael Thomas</v>
      </c>
      <c r="DKI24" t="str">
        <v>Susan Sharma</v>
      </c>
      <c r="DKJ24" t="str">
        <v>Hiroshi Sharma</v>
      </c>
      <c r="DKK24" t="str">
        <v>Hiroshi Dubois</v>
      </c>
      <c r="DKL24" t="str">
        <v>David Mueller</v>
      </c>
      <c r="DKM24" t="str">
        <v>Carlos Miller</v>
      </c>
      <c r="DKN24" t="str">
        <v>Olga Singh</v>
      </c>
      <c r="DKO24" t="str">
        <v>Ana Martin</v>
      </c>
      <c r="DKP24" t="str">
        <v>Michael Khan</v>
      </c>
      <c r="DKQ24" t="str">
        <v>Fatima Tanaka</v>
      </c>
      <c r="DKR24" t="str">
        <v>Michael Tanaka</v>
      </c>
      <c r="DKS24" t="str">
        <v>Chen Levi</v>
      </c>
      <c r="DKT24" t="str">
        <v>John Sato</v>
      </c>
      <c r="DKU24" t="str">
        <v>Ivan Sato</v>
      </c>
      <c r="DKV24" t="str">
        <v>David Mueller</v>
      </c>
      <c r="DKW24" t="str">
        <v>Hiroshi Hernandez</v>
      </c>
      <c r="DKX24" t="str">
        <v>Jose Patel</v>
      </c>
      <c r="DKY24" t="str">
        <v>Kenji Jones</v>
      </c>
      <c r="DKZ24" t="str">
        <v>Carlos Miller</v>
      </c>
      <c r="DLA24" t="str">
        <v>Wei Kumar</v>
      </c>
      <c r="DLB24" t="str">
        <v>Mary Tanaka</v>
      </c>
      <c r="DLC24" t="str">
        <v>Fatima Taylor</v>
      </c>
      <c r="DLD24" t="str">
        <v>Mary Wang</v>
      </c>
      <c r="DLE24" t="str">
        <v>Hans Tran</v>
      </c>
      <c r="DLF24" t="str">
        <v>Anil Khan</v>
      </c>
      <c r="DLG24" t="str">
        <v>Ivan Lee</v>
      </c>
      <c r="DLH24" t="str">
        <v>Li Rossi</v>
      </c>
      <c r="DLI24" t="str">
        <v>Jennifer Williams</v>
      </c>
      <c r="DLJ24" t="str">
        <v>Mohammed Martinez</v>
      </c>
      <c r="DLK24" t="str">
        <v>Mary Tanaka</v>
      </c>
      <c r="DLL24" t="str">
        <v>Maria Schmidt</v>
      </c>
      <c r="DLM24" t="str">
        <v>Elizabeth Jackson</v>
      </c>
      <c r="DLN24" t="str">
        <v>Sofia Tran</v>
      </c>
      <c r="DLO24" t="str">
        <v>Omar White</v>
      </c>
      <c r="DLP24" t="str">
        <v>Mohammed Sato</v>
      </c>
      <c r="DLQ24" t="str">
        <v>Olga Davis</v>
      </c>
      <c r="DLR24" t="str">
        <v>Wei Kumar</v>
      </c>
      <c r="DLS24" t="str">
        <v>Linda Tran</v>
      </c>
      <c r="DLT24" t="str">
        <v>William Cohen</v>
      </c>
      <c r="DLU24" t="str">
        <v>Wei White</v>
      </c>
      <c r="DLV24" t="str">
        <v>Fatima Suzuki</v>
      </c>
      <c r="DLW24" t="str">
        <v>Jose Miller</v>
      </c>
      <c r="DLX24" t="str">
        <v>James Sharma</v>
      </c>
      <c r="DLY24" t="str">
        <v>Sofia Sharma</v>
      </c>
      <c r="DLZ24" t="str">
        <v>Robert Rossi</v>
      </c>
      <c r="DMA24" t="str">
        <v>Mary Harris</v>
      </c>
      <c r="DMB24" t="str">
        <v>Sofia Tran</v>
      </c>
      <c r="DMC24" t="str">
        <v>Aisha Singh</v>
      </c>
      <c r="DMD24" t="str">
        <v>Jennifer Williams</v>
      </c>
      <c r="DME24" t="str">
        <v>Linda Jones</v>
      </c>
      <c r="DMF24" t="str">
        <v>James Kim</v>
      </c>
      <c r="DMG24" t="str">
        <v>Charles Sharma</v>
      </c>
      <c r="DMH24" t="str">
        <v>William Cohen</v>
      </c>
      <c r="DMI24" t="str">
        <v>John Park</v>
      </c>
      <c r="DMJ24" t="str">
        <v>Maria Rodriguez</v>
      </c>
      <c r="DMK24" t="str">
        <v>Li Dubois</v>
      </c>
      <c r="DML24" t="str">
        <v>Jessica Chen</v>
      </c>
      <c r="DMM24" t="str">
        <v>Raj Liu</v>
      </c>
      <c r="DMN24" t="str">
        <v>Sofia Sharma</v>
      </c>
      <c r="DMO24" t="str">
        <v>Susan Kim</v>
      </c>
      <c r="DMP24" t="str">
        <v>Chen Jones</v>
      </c>
      <c r="DMQ24" t="str">
        <v>Wei Patel</v>
      </c>
      <c r="DMR24" t="str">
        <v>Pierre Levi</v>
      </c>
      <c r="DMS24" t="str">
        <v>Joseph Thompson</v>
      </c>
      <c r="DMT24" t="str">
        <v>Wei White</v>
      </c>
      <c r="DMU24" t="str">
        <v>Ji-ho Chen</v>
      </c>
      <c r="DMV24" t="str">
        <v>Raj Liu</v>
      </c>
      <c r="DMW24" t="str">
        <v>Anil Sato</v>
      </c>
      <c r="DMX24" t="str">
        <v>Ivan Lee</v>
      </c>
      <c r="DMY24" t="str">
        <v>Jessica Chen</v>
      </c>
      <c r="DMZ24" t="str">
        <v>Pierre Levi</v>
      </c>
      <c r="DNA24" t="str">
        <v>Chen Jones</v>
      </c>
      <c r="DNB24" t="str">
        <v>Ana Martin</v>
      </c>
      <c r="DNC24" t="str">
        <v>Li Brown</v>
      </c>
      <c r="DND24" t="str">
        <v>Zhang Gonzalez</v>
      </c>
      <c r="DNE24" t="str">
        <v>Raj Harris</v>
      </c>
      <c r="DNF24" t="str">
        <v>Pierre Gonzalez</v>
      </c>
      <c r="DNG24" t="str">
        <v>Deepa Kim</v>
      </c>
      <c r="DNH24" t="str">
        <v>Olga Thompson</v>
      </c>
      <c r="DNI24" t="str">
        <v>William Ahmed</v>
      </c>
      <c r="DNJ24" t="str">
        <v>Barbara Taylor</v>
      </c>
      <c r="DNK24" t="str">
        <v>Sakura Perez</v>
      </c>
      <c r="DNL24" t="str">
        <v>Li Kim</v>
      </c>
      <c r="DNM24" t="str">
        <v>Mary Tanaka</v>
      </c>
      <c r="DNN24" t="str">
        <v>Sarah Moore</v>
      </c>
      <c r="DNO24" t="str">
        <v>Priya Suzuki</v>
      </c>
      <c r="DNP24" t="str">
        <v>Richard Chen</v>
      </c>
      <c r="DNQ24" t="str">
        <v>Ana Smith</v>
      </c>
      <c r="DNR24" t="str">
        <v>Barbara Davis</v>
      </c>
      <c r="DNS24" t="str">
        <v>Charles Kim</v>
      </c>
      <c r="DNT24" t="str">
        <v>Susan Brown</v>
      </c>
      <c r="DNU24" t="str">
        <v>Hans Tran</v>
      </c>
      <c r="DNV24" t="str">
        <v>Sarah Hernandez</v>
      </c>
      <c r="DNW24" t="str">
        <v>Richard Chen</v>
      </c>
      <c r="DNX24" t="str">
        <v>Barbara Singh</v>
      </c>
      <c r="DNY24" t="str">
        <v>Li Choi</v>
      </c>
      <c r="DNZ24" t="str">
        <v>Ivan Sato</v>
      </c>
      <c r="DOA24" t="str">
        <v>Raj Thompson</v>
      </c>
      <c r="DOB24" t="str">
        <v>Joseph Cohen</v>
      </c>
      <c r="DOC24" t="str">
        <v>Barbara Nguyen</v>
      </c>
      <c r="DOD24" t="str">
        <v>Omar White</v>
      </c>
      <c r="DOE24" t="str">
        <v>Hans Perez</v>
      </c>
      <c r="DOF24" t="str">
        <v>Chen Jones</v>
      </c>
      <c r="DOG24" t="str">
        <v>Olga Jones</v>
      </c>
      <c r="DOH24" t="str">
        <v>Marie Perez</v>
      </c>
      <c r="DOI24" t="str">
        <v>Li Martin</v>
      </c>
      <c r="DOJ24" t="str">
        <v>Priya Ali</v>
      </c>
      <c r="DOK24" t="str">
        <v>Marie Sato</v>
      </c>
      <c r="DOL24" t="str">
        <v>Priya Suzuki</v>
      </c>
      <c r="DOM24" t="str">
        <v>James Wilson</v>
      </c>
      <c r="DON24" t="str">
        <v>Fatima Singh</v>
      </c>
      <c r="DOO24" t="str">
        <v>Barbara Davis</v>
      </c>
      <c r="DOP24" t="str">
        <v>Olga Jones</v>
      </c>
      <c r="DOQ24" t="str">
        <v>William Cohen</v>
      </c>
      <c r="DOR24" t="str">
        <v>Li Choi</v>
      </c>
      <c r="DOS24" t="str">
        <v>Jose Miller</v>
      </c>
      <c r="DOT24" t="str">
        <v>Luis Kim</v>
      </c>
      <c r="DOU24" t="str">
        <v>John Sato</v>
      </c>
      <c r="DOV24" t="str">
        <v>Jose Khan</v>
      </c>
      <c r="DOW24" t="str">
        <v>Kenji Jones</v>
      </c>
      <c r="DOX24" t="str">
        <v>Sarah Moore</v>
      </c>
      <c r="DOY24" t="str">
        <v>Li Dubois</v>
      </c>
      <c r="DOZ24" t="str">
        <v>Ivan Sato</v>
      </c>
      <c r="DPA24" t="str">
        <v>William Cohen</v>
      </c>
      <c r="DPB24" t="str">
        <v>William Cohen</v>
      </c>
      <c r="DPC24" t="str">
        <v>James Sharma</v>
      </c>
      <c r="DPD24" t="str">
        <v>Aisha Singh</v>
      </c>
      <c r="DPE24" t="str">
        <v>Olga Chen</v>
      </c>
      <c r="DPF24" t="str">
        <v>Anil Sato</v>
      </c>
      <c r="DPG24" t="str">
        <v>Hiroshi Sharma</v>
      </c>
      <c r="DPH24" t="str">
        <v>Omar Hassan</v>
      </c>
      <c r="DPI24" t="str">
        <v>Aisha Chen</v>
      </c>
      <c r="DPJ24" t="str">
        <v>Hiroshi Hernandez</v>
      </c>
      <c r="DPK24" t="str">
        <v>Yuki Levi</v>
      </c>
      <c r="DPL24" t="str">
        <v>Fatima Taylor</v>
      </c>
      <c r="DPM24" t="str">
        <v>Marie Wang</v>
      </c>
      <c r="DPN24" t="str">
        <v>Priya Thomas</v>
      </c>
      <c r="DPO24" t="str">
        <v>Luis Anderson</v>
      </c>
      <c r="DPP24" t="str">
        <v>Deepa Kim</v>
      </c>
      <c r="DPQ24" t="str">
        <v>Michael Thomas</v>
      </c>
      <c r="DPR24" t="str">
        <v>Aisha Singh</v>
      </c>
      <c r="DPS24" t="str">
        <v>Kenji Sato</v>
      </c>
      <c r="DPT24" t="str">
        <v>John Park</v>
      </c>
      <c r="DPU24" t="str">
        <v>Wei White</v>
      </c>
      <c r="DPV24" t="str">
        <v>Jose Miller</v>
      </c>
      <c r="DPW24" t="str">
        <v>David Schmidt</v>
      </c>
      <c r="DPX24" t="str">
        <v>Thomas Suzuki</v>
      </c>
      <c r="DPY24" t="str">
        <v>Jennifer Williams</v>
      </c>
      <c r="DPZ24" t="str">
        <v>Zhang Moore</v>
      </c>
      <c r="DQA24" t="str">
        <v>Joseph Williams</v>
      </c>
      <c r="DQB24" t="str">
        <v>Pierre Tanaka</v>
      </c>
      <c r="DQC24" t="str">
        <v>James Sharma</v>
      </c>
      <c r="DQD24" t="str">
        <v>Wei White</v>
      </c>
      <c r="DQE24" t="str">
        <v>Sofia Williams</v>
      </c>
      <c r="DQF24" t="str">
        <v>Sarah Hernandez</v>
      </c>
      <c r="DQG24" t="str">
        <v>Joseph Anderson</v>
      </c>
      <c r="DQH24" t="str">
        <v>Linda Cohen</v>
      </c>
      <c r="DQI24" t="str">
        <v>Hiroshi Hernandez</v>
      </c>
      <c r="DQJ24" t="str">
        <v>Kenji Wilson</v>
      </c>
      <c r="DQK24" t="str">
        <v>Pierre Gonzalez</v>
      </c>
      <c r="DQL24" t="str">
        <v>Michael Tanaka</v>
      </c>
      <c r="DQM24" t="str">
        <v>Deepa Mueller</v>
      </c>
      <c r="DQN24" t="str">
        <v>Pierre Tanaka</v>
      </c>
      <c r="DQO24" t="str">
        <v>Susan Kim</v>
      </c>
      <c r="DQP24" t="str">
        <v>Carlos Lopez</v>
      </c>
      <c r="DQQ24" t="str">
        <v>Wei Sharma</v>
      </c>
      <c r="DQR24" t="str">
        <v>Elizabeth Suzuki</v>
      </c>
      <c r="DQS24" t="str">
        <v>Deepa Kim</v>
      </c>
      <c r="DQT24" t="str">
        <v>Ji-ho Singh</v>
      </c>
      <c r="DQU24" t="str">
        <v>Fatima Taylor</v>
      </c>
      <c r="DQV24" t="str">
        <v>Anil Sato</v>
      </c>
      <c r="DQW24" t="str">
        <v>Mohammed Park</v>
      </c>
      <c r="DQX24" t="str">
        <v>Ana Wilson</v>
      </c>
      <c r="DQY24" t="str">
        <v>Hiroshi Dubois</v>
      </c>
      <c r="DQZ24" t="str">
        <v>David Schmidt</v>
      </c>
      <c r="DRA24" t="str">
        <v>Charles Lopez</v>
      </c>
      <c r="DRB24" t="str">
        <v>Wei White</v>
      </c>
      <c r="DRC24" t="str">
        <v>Raj Liu</v>
      </c>
      <c r="DRD24" t="str">
        <v>Omar Chen</v>
      </c>
      <c r="DRE24" t="str">
        <v>Joseph Wilson</v>
      </c>
      <c r="DRF24" t="str">
        <v>Chen Jones</v>
      </c>
      <c r="DRG24" t="str">
        <v>Omar White</v>
      </c>
      <c r="DRH24" t="str">
        <v>Kenji Sharma</v>
      </c>
      <c r="DRI24" t="str">
        <v>Chen Jones</v>
      </c>
      <c r="DRJ24" t="str">
        <v>Zhang Brown</v>
      </c>
      <c r="DRK24" t="str">
        <v>David White</v>
      </c>
      <c r="DRL24" t="str">
        <v>Li Dubois</v>
      </c>
      <c r="DRM24" t="str">
        <v>Priya Suzuki</v>
      </c>
      <c r="DRN24" t="str">
        <v>Yuki Liu</v>
      </c>
      <c r="DRO24" t="str">
        <v>James Singh</v>
      </c>
      <c r="DRP24" t="str">
        <v>Susan Sharma</v>
      </c>
      <c r="DRQ24" t="str">
        <v>Kenji Sato</v>
      </c>
      <c r="DRR24" t="str">
        <v>Deepa Patel</v>
      </c>
      <c r="DRS24" t="str">
        <v>Ji-ho Patel</v>
      </c>
      <c r="DRT24" t="str">
        <v>Barbara Singh</v>
      </c>
      <c r="DRU24" t="str">
        <v>Omar White</v>
      </c>
      <c r="DRV24" t="str">
        <v>Aisha Chen</v>
      </c>
      <c r="DRW24" t="str">
        <v>Barbara Davis</v>
      </c>
      <c r="DRX24" t="str">
        <v>Maria Rossi</v>
      </c>
      <c r="DRY24" t="str">
        <v>Raj Thompson</v>
      </c>
      <c r="DRZ24" t="str">
        <v>Ivan Ali</v>
      </c>
      <c r="DSA24" t="str">
        <v>Chen Levi</v>
      </c>
      <c r="DSB24" t="str">
        <v>Michael Khan</v>
      </c>
      <c r="DSC24" t="str">
        <v>Fatima Suzuki</v>
      </c>
      <c r="DSD24" t="str">
        <v>Yuki Rossi</v>
      </c>
      <c r="DSE24" t="str">
        <v>Susan Brown</v>
      </c>
      <c r="DSF24" t="str">
        <v>Charles Sharma</v>
      </c>
      <c r="DSG24" t="str">
        <v>Luis Kim</v>
      </c>
      <c r="DSH24" t="str">
        <v>Thomas Suzuki</v>
      </c>
      <c r="DSI24" t="str">
        <v>Michael Lopez</v>
      </c>
      <c r="DSJ24" t="str">
        <v>John Jones</v>
      </c>
      <c r="DSK24" t="str">
        <v>Joseph Williams</v>
      </c>
      <c r="DSL24" t="str">
        <v>Yuki Suzuki</v>
      </c>
      <c r="DSM24" t="str">
        <v>Zhang Moore</v>
      </c>
      <c r="DSN24" t="str">
        <v>Mary Wang</v>
      </c>
      <c r="DSO24" t="str">
        <v>Ivan Wang</v>
      </c>
      <c r="DSP24" t="str">
        <v>Wei White</v>
      </c>
      <c r="DSQ24" t="str">
        <v>Richard Chen</v>
      </c>
      <c r="DSR24" t="str">
        <v>Charles Lopez</v>
      </c>
      <c r="DSS24" t="str">
        <v>Pierre Gonzalez</v>
      </c>
      <c r="DST24" t="str">
        <v>Susan Miller</v>
      </c>
      <c r="DSU24" t="str">
        <v>Jose Liu</v>
      </c>
      <c r="DSV24" t="str">
        <v>Hans Tran</v>
      </c>
      <c r="DSW24" t="str">
        <v>Barbara Taylor</v>
      </c>
      <c r="DSX24" t="str">
        <v>Anna Martin</v>
      </c>
      <c r="DSY24" t="str">
        <v>Ana Martin</v>
      </c>
      <c r="DSZ24" t="str">
        <v>Elizabeth Moore</v>
      </c>
      <c r="DTA24" t="str">
        <v>Raj Ahmed</v>
      </c>
      <c r="DTB24" t="str">
        <v>Jessica Chen</v>
      </c>
      <c r="DTC24" t="str">
        <v>Deepa Brown</v>
      </c>
      <c r="DTD24" t="str">
        <v>Chen Levi</v>
      </c>
      <c r="DTE24" t="str">
        <v>Ivan Sato</v>
      </c>
      <c r="DTF24" t="str">
        <v>Maria Rodriguez</v>
      </c>
      <c r="DTG24" t="str">
        <v>David Wilson</v>
      </c>
      <c r="DTH24" t="str">
        <v>Luis Schmidt</v>
      </c>
      <c r="DTI24" t="str">
        <v>Raj Harris</v>
      </c>
      <c r="DTJ24" t="str">
        <v>Charles Kim</v>
      </c>
      <c r="DTK24" t="str">
        <v>Fatima Suzuki</v>
      </c>
      <c r="DTL24" t="str">
        <v>Susan Sharma</v>
      </c>
      <c r="DTM24" t="str">
        <v>Ana Martin</v>
      </c>
      <c r="DTN24" t="str">
        <v>Jose Miller</v>
      </c>
      <c r="DTO24" t="str">
        <v>Linda Jones</v>
      </c>
      <c r="DTP24" t="str">
        <v>Priya Rossi</v>
      </c>
      <c r="DTQ24" t="str">
        <v>Anil Gonzalez</v>
      </c>
      <c r="DTR24" t="str">
        <v>Ivan Sato</v>
      </c>
      <c r="DTS24" t="str">
        <v>David Mueller</v>
      </c>
      <c r="DTT24" t="str">
        <v>Linda Tran</v>
      </c>
      <c r="DTU24" t="str">
        <v>Chen Hernandez</v>
      </c>
      <c r="DTV24" t="str">
        <v>Fatima Thompson</v>
      </c>
      <c r="DTW24" t="str">
        <v>Barbara Taylor</v>
      </c>
      <c r="DTX24" t="str">
        <v>Sarah Hernandez</v>
      </c>
      <c r="DTY24" t="str">
        <v>Wei Rodriguez</v>
      </c>
      <c r="DTZ24" t="str">
        <v>Chen Hernandez</v>
      </c>
      <c r="DUA24" t="str">
        <v>Mary Williams</v>
      </c>
      <c r="DUB24" t="str">
        <v>Susan Sharma</v>
      </c>
      <c r="DUC24" t="str">
        <v>Hans Tran</v>
      </c>
      <c r="DUD24" t="str">
        <v>Olga Chen</v>
      </c>
      <c r="DUE24" t="str">
        <v>Priya Ali</v>
      </c>
      <c r="DUF24" t="str">
        <v>Fatima Singh</v>
      </c>
      <c r="DUG24" t="str">
        <v>Aisha Chen</v>
      </c>
      <c r="DUH24" t="str">
        <v>Zhang Taylor</v>
      </c>
      <c r="DUI24" t="str">
        <v>Chen Hernandez</v>
      </c>
      <c r="DUJ24" t="str">
        <v>William Patel</v>
      </c>
      <c r="DUK24" t="str">
        <v>Susan Sharma</v>
      </c>
      <c r="DUL24" t="str">
        <v>Chen Levi</v>
      </c>
      <c r="DUM24" t="str">
        <v>Ivan Sato</v>
      </c>
      <c r="DUN24" t="str">
        <v>Sarah Gonzalez</v>
      </c>
      <c r="DUO24" t="str">
        <v>Fatima Suzuki</v>
      </c>
      <c r="DUP24" t="str">
        <v>Yuki Levi</v>
      </c>
      <c r="DUQ24" t="str">
        <v>Zhang Lee</v>
      </c>
      <c r="DUR24" t="str">
        <v>Mohammed Williams</v>
      </c>
      <c r="DUS24" t="str">
        <v>Hans Tran</v>
      </c>
      <c r="DUT24" t="str">
        <v>James Sharma</v>
      </c>
      <c r="DUU24" t="str">
        <v>Sofia Williams</v>
      </c>
      <c r="DUV24" t="str">
        <v>Yuki Rossi</v>
      </c>
      <c r="DUW24" t="str">
        <v>Jennifer Williams</v>
      </c>
      <c r="DUX24" t="str">
        <v>Charles Kim</v>
      </c>
      <c r="DUY24" t="str">
        <v>Susan Miller</v>
      </c>
      <c r="DUZ24" t="str">
        <v>Susan Park</v>
      </c>
      <c r="DVA24" t="str">
        <v>Chen Rodriguez</v>
      </c>
      <c r="DVB24" t="str">
        <v>Wei Kumar</v>
      </c>
      <c r="DVC24" t="str">
        <v>Omar White</v>
      </c>
      <c r="DVD24" t="str">
        <v>Yuki Levi</v>
      </c>
      <c r="DVE24" t="str">
        <v>Olga Thompson</v>
      </c>
      <c r="DVF24" t="str">
        <v>Sarah Jones</v>
      </c>
      <c r="DVG24" t="str">
        <v>Kenji Jones</v>
      </c>
      <c r="DVH24" t="str">
        <v>Chen Hernandez</v>
      </c>
      <c r="DVI24" t="str">
        <v>Robert Miller</v>
      </c>
      <c r="DVJ24" t="str">
        <v>Olga Singh</v>
      </c>
      <c r="DVK24" t="str">
        <v>Deepa Mueller</v>
      </c>
      <c r="DVL24" t="str">
        <v>Zhang Moore</v>
      </c>
      <c r="DVM24" t="str">
        <v>Linda Chen</v>
      </c>
      <c r="DVN24" t="str">
        <v>Omar Hassan</v>
      </c>
      <c r="DVO24" t="str">
        <v>Robert Miller</v>
      </c>
      <c r="DVP24" t="str">
        <v>Michael Lopez</v>
      </c>
      <c r="DVQ24" t="str">
        <v>Marie Perez</v>
      </c>
      <c r="DVR24" t="str">
        <v>Luis Tran</v>
      </c>
      <c r="DVS24" t="str">
        <v>James Singh</v>
      </c>
      <c r="DVT24" t="str">
        <v>Raj Dubois</v>
      </c>
      <c r="DVU24" t="str">
        <v>James Sharma</v>
      </c>
      <c r="DVV24" t="str">
        <v>Richard Harris</v>
      </c>
      <c r="DVW24" t="str">
        <v>Ivan Jackson</v>
      </c>
      <c r="DVX24" t="str">
        <v>Barbara Taylor</v>
      </c>
      <c r="DVY24" t="str">
        <v>David Schmidt</v>
      </c>
      <c r="DVZ24" t="str">
        <v>Anil Gonzalez</v>
      </c>
      <c r="DWA24" t="str">
        <v>Li Choi</v>
      </c>
      <c r="DWB24" t="str">
        <v>Zhang Lee</v>
      </c>
      <c r="DWC24" t="str">
        <v>Yuki Levi</v>
      </c>
      <c r="DWD24" t="str">
        <v>Charles Park</v>
      </c>
      <c r="DWE24" t="str">
        <v>Kenji Wilson</v>
      </c>
      <c r="DWF24" t="str">
        <v>Jose Miller</v>
      </c>
      <c r="DWG24" t="str">
        <v>Joseph Anderson</v>
      </c>
      <c r="DWH24" t="str">
        <v>Hiroshi Liu</v>
      </c>
      <c r="DWI24" t="str">
        <v>Thomas Suzuki</v>
      </c>
      <c r="DWJ24" t="str">
        <v>Susan Brown</v>
      </c>
      <c r="DWK24" t="str">
        <v>David Wilson</v>
      </c>
      <c r="DWL24" t="str">
        <v>Jessica Chen</v>
      </c>
      <c r="DWM24" t="str">
        <v>Olga Singh</v>
      </c>
      <c r="DWN24" t="str">
        <v>Richard Harris</v>
      </c>
      <c r="DWO24" t="str">
        <v>Olga Chen</v>
      </c>
      <c r="DWP24" t="str">
        <v>Olga Singh</v>
      </c>
      <c r="DWQ24" t="str">
        <v>Joseph Thompson</v>
      </c>
      <c r="DWR24" t="str">
        <v>John Sato</v>
      </c>
      <c r="DWS24" t="str">
        <v>Hiroshi Hernandez</v>
      </c>
      <c r="DWT24" t="str">
        <v>Sarah Jones</v>
      </c>
      <c r="DWU24" t="str">
        <v>Ji-ho Singh</v>
      </c>
      <c r="DWV24" t="str">
        <v>Anna White</v>
      </c>
      <c r="DWW24" t="str">
        <v>James Wilson</v>
      </c>
      <c r="DWX24" t="str">
        <v>James Wilson</v>
      </c>
      <c r="DWY24" t="str">
        <v>Susan Brown</v>
      </c>
      <c r="DWZ24" t="str">
        <v>John White</v>
      </c>
      <c r="DXA24" t="str">
        <v>Robert Johnson</v>
      </c>
      <c r="DXB24" t="str">
        <v>Joseph Thompson</v>
      </c>
      <c r="DXC24" t="str">
        <v>Joseph Wilson</v>
      </c>
      <c r="DXD24" t="str">
        <v>William Patel</v>
      </c>
      <c r="DXE24" t="str">
        <v>Ji-ho Mueller</v>
      </c>
      <c r="DXF24" t="str">
        <v>Ana Martin</v>
      </c>
      <c r="DXG24" t="str">
        <v>Kenji Sato</v>
      </c>
      <c r="DXH24" t="str">
        <v>Maria Rossi</v>
      </c>
      <c r="DXI24" t="str">
        <v>Zhang Moore</v>
      </c>
      <c r="DXJ24" t="str">
        <v>Susan Kim</v>
      </c>
      <c r="DXK24" t="str">
        <v>Omar Hassan</v>
      </c>
      <c r="DXL24" t="str">
        <v>Anna White</v>
      </c>
      <c r="DXM24" t="str">
        <v>Marie Ali</v>
      </c>
      <c r="DXN24" t="str">
        <v>Kenji Wilson</v>
      </c>
      <c r="DXO24" t="str">
        <v>Robert Ali</v>
      </c>
      <c r="DXP24" t="str">
        <v>Jose Patel</v>
      </c>
      <c r="DXQ24" t="str">
        <v>Michael Tanaka</v>
      </c>
      <c r="DXR24" t="str">
        <v>Ana Schmidt</v>
      </c>
      <c r="DXS24" t="str">
        <v>Chen Rodriguez</v>
      </c>
      <c r="DXT24" t="str">
        <v>David Wilson</v>
      </c>
      <c r="DXU24" t="str">
        <v>Chen Levi</v>
      </c>
      <c r="DXV24" t="str">
        <v>Jennifer Smith</v>
      </c>
      <c r="DXW24" t="str">
        <v>Sarah Gonzalez</v>
      </c>
      <c r="DXX24" t="str">
        <v>Deepa Patel</v>
      </c>
      <c r="DXY24" t="str">
        <v>Pierre Levi</v>
      </c>
      <c r="DXZ24" t="str">
        <v>Hiroshi Hernandez</v>
      </c>
      <c r="DYA24" t="str">
        <v>Charles Kim</v>
      </c>
      <c r="DYB24" t="str">
        <v>Susan Brown</v>
      </c>
      <c r="DYC24" t="str">
        <v>Marie Ali</v>
      </c>
      <c r="DYD24" t="str">
        <v>Aisha Ahmed</v>
      </c>
      <c r="DYE24" t="str">
        <v>Jose Khan</v>
      </c>
      <c r="DYF24" t="str">
        <v>Omar Chen</v>
      </c>
      <c r="DYG24" t="str">
        <v>Olga Thompson</v>
      </c>
      <c r="DYH24" t="str">
        <v>Pierre Gonzalez</v>
      </c>
      <c r="DYI24" t="str">
        <v>Elizabeth Choi</v>
      </c>
      <c r="DYJ24" t="str">
        <v>Linda Tran</v>
      </c>
      <c r="DYK24" t="str">
        <v>Jessica Chen</v>
      </c>
      <c r="DYL24" t="str">
        <v>Li Gonzalez</v>
      </c>
      <c r="DYM24" t="str">
        <v>Robert Rossi</v>
      </c>
      <c r="DYN24" t="str">
        <v>Chen Harris</v>
      </c>
      <c r="DYO24" t="str">
        <v>Li Gonzalez</v>
      </c>
      <c r="DYP24" t="str">
        <v>Sarah Hernandez</v>
      </c>
      <c r="DYQ24" t="str">
        <v>Barbara Nguyen</v>
      </c>
      <c r="DYR24" t="str">
        <v>Michael Tanaka</v>
      </c>
      <c r="DYS24" t="str">
        <v>Luis Schmidt</v>
      </c>
      <c r="DYT24" t="str">
        <v>William Suzuki</v>
      </c>
      <c r="DYU24" t="str">
        <v>William Cohen</v>
      </c>
      <c r="DYV24" t="str">
        <v>Barbara Taylor</v>
      </c>
      <c r="DYW24" t="str">
        <v>Mary Williams</v>
      </c>
      <c r="DYX24" t="str">
        <v>Sofia Williams</v>
      </c>
      <c r="DYY24" t="str">
        <v>Carlos Miller</v>
      </c>
      <c r="DYZ24" t="str">
        <v>Karen Perez</v>
      </c>
      <c r="DZA24" t="str">
        <v>Fatima Taylor</v>
      </c>
      <c r="DZB24" t="str">
        <v>Charles Sharma</v>
      </c>
      <c r="DZC24" t="str">
        <v>Charles Sharma</v>
      </c>
      <c r="DZD24" t="str">
        <v>Zhang Moore</v>
      </c>
      <c r="DZE24" t="str">
        <v>Linda Cohen</v>
      </c>
      <c r="DZF24" t="str">
        <v>Raj Harris</v>
      </c>
      <c r="DZG24" t="str">
        <v>Robert Johnson</v>
      </c>
      <c r="DZH24" t="str">
        <v>Mohammed Martin</v>
      </c>
      <c r="DZI24" t="str">
        <v>Yuki Levi</v>
      </c>
      <c r="DZJ24" t="str">
        <v>Anna Rossi</v>
      </c>
      <c r="DZK24" t="str">
        <v>Chen Hernandez</v>
      </c>
      <c r="DZL24" t="str">
        <v>Thomas Suzuki</v>
      </c>
      <c r="DZM24" t="str">
        <v>Chen Jones</v>
      </c>
      <c r="DZN24" t="str">
        <v>John Miller</v>
      </c>
      <c r="DZO24" t="str">
        <v>Marie Wang</v>
      </c>
      <c r="DZP24" t="str">
        <v>Raj Harris</v>
      </c>
      <c r="DZQ24" t="str">
        <v>Yuki Liu</v>
      </c>
      <c r="DZR24" t="str">
        <v>Hiroshi Sharma</v>
      </c>
      <c r="DZS24" t="str">
        <v>William Chen</v>
      </c>
      <c r="DZT24" t="str">
        <v>Luis Kim</v>
      </c>
      <c r="DZU24" t="str">
        <v>Karen Liu</v>
      </c>
      <c r="DZV24" t="str">
        <v>Kenji Sato</v>
      </c>
      <c r="DZW24" t="str">
        <v>Maria Rodriguez</v>
      </c>
      <c r="DZX24" t="str">
        <v>Anil Khan</v>
      </c>
      <c r="DZY24" t="str">
        <v>Michael Lopez</v>
      </c>
      <c r="DZZ24" t="str">
        <v>Omar Brown</v>
      </c>
      <c r="EAA24" t="str">
        <v>Deepa Brown</v>
      </c>
      <c r="EAB24" t="str">
        <v>Charles Rodriguez</v>
      </c>
      <c r="EAC24" t="str">
        <v>Thomas Jackson</v>
      </c>
      <c r="EAD24" t="str">
        <v>Deepa Mueller</v>
      </c>
      <c r="EAE24" t="str">
        <v>Olga Singh</v>
      </c>
      <c r="EAF24" t="str">
        <v>Chen Harris</v>
      </c>
      <c r="EAG24" t="str">
        <v>Robert Johnson</v>
      </c>
      <c r="EAH24" t="str">
        <v>Fatima Suzuki</v>
      </c>
      <c r="EAI24" t="str">
        <v>Wei Martinez</v>
      </c>
      <c r="EAJ24" t="str">
        <v>Anna Rossi</v>
      </c>
      <c r="EAK24" t="str">
        <v>Karen Khan</v>
      </c>
      <c r="EAL24" t="str">
        <v>Deepa Kim</v>
      </c>
      <c r="EAM24" t="str">
        <v>James Singh</v>
      </c>
      <c r="EAN24" t="str">
        <v>Marie Ali</v>
      </c>
      <c r="EAO24" t="str">
        <v>Li Choi</v>
      </c>
      <c r="EAP24" t="str">
        <v>Fatima Suzuki</v>
      </c>
      <c r="EAQ24" t="str">
        <v>James Sharma</v>
      </c>
      <c r="EAR24" t="str">
        <v>Carlos Martin</v>
      </c>
      <c r="EAS24" t="str">
        <v>James Kim</v>
      </c>
      <c r="EAT24" t="str">
        <v>Michael Thomas</v>
      </c>
      <c r="EAU24" t="str">
        <v>Fatima Tanaka</v>
      </c>
      <c r="EAV24" t="str">
        <v>Ivan Perez</v>
      </c>
      <c r="EAW24" t="str">
        <v>Mary Wang</v>
      </c>
      <c r="EAX24" t="str">
        <v>Li Rossi</v>
      </c>
      <c r="EAY24" t="str">
        <v>Linda Liu</v>
      </c>
      <c r="EAZ24" t="str">
        <v>Yuki Levi</v>
      </c>
      <c r="EBA24" t="str">
        <v>Sarah Tanaka</v>
      </c>
      <c r="EBB24" t="str">
        <v>Li Kim</v>
      </c>
      <c r="EBC24" t="str">
        <v>Raj Thompson</v>
      </c>
      <c r="EBD24" t="str">
        <v>Ana Wilson</v>
      </c>
      <c r="EBE24" t="str">
        <v>Yuki Liu</v>
      </c>
      <c r="EBF24" t="str">
        <v>Ivan Lee</v>
      </c>
      <c r="EBG24" t="str">
        <v>Chen Hernandez</v>
      </c>
      <c r="EBH24" t="str">
        <v>Robert Rossi</v>
      </c>
      <c r="EBI24" t="str">
        <v>James Kim</v>
      </c>
      <c r="EBJ24" t="str">
        <v>Wei Sharma</v>
      </c>
      <c r="EBK24" t="str">
        <v>Chen Jones</v>
      </c>
      <c r="EBL24" t="str">
        <v>Li Dubois</v>
      </c>
      <c r="EBM24" t="str">
        <v>David Schmidt</v>
      </c>
      <c r="EBN24" t="str">
        <v>Elizabeth Choi</v>
      </c>
      <c r="EBO24" t="str">
        <v>Zhang Brown</v>
      </c>
      <c r="EBP24" t="str">
        <v>Raj Liu</v>
      </c>
      <c r="EBQ24" t="str">
        <v>Kenji Wilson</v>
      </c>
      <c r="EBR24" t="str">
        <v>Deepa Patel</v>
      </c>
      <c r="EBS24" t="str">
        <v>Deepa Mueller</v>
      </c>
      <c r="EBT24" t="str">
        <v>Ji-ho Chen</v>
      </c>
      <c r="EBU24" t="str">
        <v>Ji-ho Cohen</v>
      </c>
      <c r="EBV24" t="str">
        <v>Joseph Wilson</v>
      </c>
      <c r="EBW24" t="str">
        <v>Karen Liu</v>
      </c>
      <c r="EBX24" t="str">
        <v>Robert Johnson</v>
      </c>
      <c r="EBY24" t="str">
        <v>Richard Chen</v>
      </c>
      <c r="EBZ24" t="str">
        <v>David Thomas</v>
      </c>
      <c r="ECA24" t="str">
        <v>Zhang Brown</v>
      </c>
      <c r="ECB24" t="str">
        <v>Susan Chen</v>
      </c>
      <c r="ECC24" t="str">
        <v>Raj Harris</v>
      </c>
      <c r="ECD24" t="str">
        <v>Yuki Liu</v>
      </c>
      <c r="ECE24" t="str">
        <v>Barbara Taylor</v>
      </c>
      <c r="ECF24" t="str">
        <v>David Wilson</v>
      </c>
      <c r="ECG24" t="str">
        <v>Li Brown</v>
      </c>
      <c r="ECH24" t="str">
        <v>William Brown</v>
      </c>
      <c r="ECI24" t="str">
        <v>Charles Sharma</v>
      </c>
      <c r="ECJ24" t="str">
        <v>Priya Suzuki</v>
      </c>
      <c r="ECK24" t="str">
        <v>Sofia Sharma</v>
      </c>
      <c r="ECL24" t="str">
        <v>Linda Cohen</v>
      </c>
      <c r="ECM24" t="str">
        <v>Joseph Thompson</v>
      </c>
      <c r="ECN24" t="str">
        <v>Jennifer Williams</v>
      </c>
      <c r="ECO24" t="str">
        <v>Mary Wang</v>
      </c>
      <c r="ECP24" t="str">
        <v>Chen Levi</v>
      </c>
      <c r="ECQ24" t="str">
        <v>Ivan Jackson</v>
      </c>
      <c r="ECR24" t="str">
        <v>Aisha Chen</v>
      </c>
      <c r="ECS24" t="str">
        <v>Marie Sato</v>
      </c>
      <c r="ECT24" t="str">
        <v>Anil Gonzalez</v>
      </c>
      <c r="ECU24" t="str">
        <v>Chen Levi</v>
      </c>
      <c r="ECV24" t="str">
        <v>Li Rossi</v>
      </c>
      <c r="ECW24" t="str">
        <v>Ana Schmidt</v>
      </c>
      <c r="ECX24" t="str">
        <v>Barbara Tran</v>
      </c>
      <c r="ECY24" t="str">
        <v>Marie Sato</v>
      </c>
      <c r="ECZ24" t="str">
        <v>Jennifer Williams</v>
      </c>
      <c r="EDA24" t="str">
        <v>Ji-ho Singh</v>
      </c>
      <c r="EDB24" t="str">
        <v>Chen Levi</v>
      </c>
      <c r="EDC24" t="str">
        <v>Joseph Thompson</v>
      </c>
      <c r="EDD24" t="str">
        <v>Anna White</v>
      </c>
      <c r="EDE24" t="str">
        <v>Carlos Miller</v>
      </c>
      <c r="EDF24" t="str">
        <v>Sarah Tanaka</v>
      </c>
      <c r="EDG24" t="str">
        <v>Olga Thompson</v>
      </c>
      <c r="EDH24" t="str">
        <v>Ivan Sato</v>
      </c>
      <c r="EDI24" t="str">
        <v>Jose Patel</v>
      </c>
      <c r="EDJ24" t="str">
        <v>Maria Rodriguez</v>
      </c>
      <c r="EDK24" t="str">
        <v>Anil Gonzalez</v>
      </c>
      <c r="EDL24" t="str">
        <v>Ana Martin</v>
      </c>
      <c r="EDM24" t="str">
        <v>Chen Levi</v>
      </c>
      <c r="EDN24" t="str">
        <v>James Wilson</v>
      </c>
      <c r="EDO24" t="str">
        <v>Ji-ho Cohen</v>
      </c>
      <c r="EDP24" t="str">
        <v>Raj Harris</v>
      </c>
      <c r="EDQ24" t="str">
        <v>Michael Thomas</v>
      </c>
      <c r="EDR24" t="str">
        <v>Zhang Suzuki</v>
      </c>
      <c r="EDS24" t="str">
        <v>William Cohen</v>
      </c>
      <c r="EDT24" t="str">
        <v>Zhang Moore</v>
      </c>
      <c r="EDU24" t="str">
        <v>Karen Perez</v>
      </c>
      <c r="EDV24" t="str">
        <v>John Sato</v>
      </c>
      <c r="EDW24" t="str">
        <v>Pierre Gonzalez</v>
      </c>
      <c r="EDX24" t="str">
        <v>Susan Chen</v>
      </c>
      <c r="EDY24" t="str">
        <v>Sakura Singh</v>
      </c>
      <c r="EDZ24" t="str">
        <v>Yuki Levi</v>
      </c>
      <c r="EEA24" t="str">
        <v>Charles Park</v>
      </c>
      <c r="EEB24" t="str">
        <v>Chen Harris</v>
      </c>
      <c r="EEC24" t="str">
        <v>Karen Perez</v>
      </c>
      <c r="EED24" t="str">
        <v>William Brown</v>
      </c>
      <c r="EEE24" t="str">
        <v>Marie Perez</v>
      </c>
      <c r="EEF24" t="str">
        <v>Omar White</v>
      </c>
      <c r="EEG24" t="str">
        <v>Charles Park</v>
      </c>
      <c r="EEH24" t="str">
        <v>William Chen</v>
      </c>
      <c r="EEI24" t="str">
        <v>Li Brown</v>
      </c>
      <c r="EEJ24" t="str">
        <v>Priya Rossi</v>
      </c>
      <c r="EEK24" t="str">
        <v>Hans Perez</v>
      </c>
      <c r="EEL24" t="str">
        <v>Joseph Thompson</v>
      </c>
      <c r="EEM24" t="str">
        <v>Carlos Lopez</v>
      </c>
      <c r="EEN24" t="str">
        <v>Pierre Gonzalez</v>
      </c>
      <c r="EEO24" t="str">
        <v>Susan Kim</v>
      </c>
      <c r="EEP24" t="str">
        <v>Kenji Wilson</v>
      </c>
      <c r="EEQ24" t="str">
        <v>Charles Sharma</v>
      </c>
      <c r="EER24" t="str">
        <v>Ji-ho Gonzalez</v>
      </c>
      <c r="EES24" t="str">
        <v>Marie Perez</v>
      </c>
      <c r="EET24" t="str">
        <v>Hans Thomas</v>
      </c>
      <c r="EEU24" t="str">
        <v>William Brown</v>
      </c>
      <c r="EEV24" t="str">
        <v>Kenji Sato</v>
      </c>
      <c r="EEW24" t="str">
        <v>Marie Perez</v>
      </c>
      <c r="EEX24" t="str">
        <v>Mary Wang</v>
      </c>
      <c r="EEY24" t="str">
        <v>Kenji Sato</v>
      </c>
      <c r="EEZ24" t="str">
        <v>Jose Khan</v>
      </c>
      <c r="EFA24" t="str">
        <v>Chen Harris</v>
      </c>
      <c r="EFB24" t="str">
        <v>Robert Johnson</v>
      </c>
      <c r="EFC24" t="str">
        <v>Jennifer Williams</v>
      </c>
      <c r="EFD24" t="str">
        <v>Jose Taylor</v>
      </c>
      <c r="EFE24" t="str">
        <v>Hans Thomas</v>
      </c>
      <c r="EFF24" t="str">
        <v>John Sato</v>
      </c>
      <c r="EFG24" t="str">
        <v>James Kim</v>
      </c>
      <c r="EFH24" t="str">
        <v>Sakura Singh</v>
      </c>
      <c r="EFI24" t="str">
        <v>Charles Park</v>
      </c>
      <c r="EFJ24" t="str">
        <v>Richard Singh</v>
      </c>
      <c r="EFK24" t="str">
        <v>Robert Johnson</v>
      </c>
      <c r="EFL24" t="str">
        <v>Chen Levi</v>
      </c>
      <c r="EFM24" t="str">
        <v>Chen Rodriguez</v>
      </c>
      <c r="EFN24" t="str">
        <v>Charles Rodriguez</v>
      </c>
      <c r="EFO24" t="str">
        <v>Fatima Thompson</v>
      </c>
      <c r="EFP24" t="str">
        <v>Jessica Chen</v>
      </c>
      <c r="EFQ24" t="str">
        <v>Linda Cohen</v>
      </c>
      <c r="EFR24" t="str">
        <v>Luis Schmidt</v>
      </c>
      <c r="EFS24" t="str">
        <v>Omar Chen</v>
      </c>
      <c r="EFT24" t="str">
        <v>Hans Thomas</v>
      </c>
      <c r="EFU24" t="str">
        <v>Deepa Patel</v>
      </c>
      <c r="EFV24" t="str">
        <v>Fatima Tanaka</v>
      </c>
      <c r="EFW24" t="str">
        <v>Chen Jones</v>
      </c>
      <c r="EFX24" t="str">
        <v>Richard Harris</v>
      </c>
      <c r="EFY24" t="str">
        <v>Omar Hassan</v>
      </c>
      <c r="EFZ24" t="str">
        <v>Li Gonzalez</v>
      </c>
      <c r="EGA24" t="str">
        <v>Marie Ali</v>
      </c>
      <c r="EGB24" t="str">
        <v>Anil Gonzalez</v>
      </c>
      <c r="EGC24" t="str">
        <v>Luis Tran</v>
      </c>
      <c r="EGD24" t="str">
        <v>Zhang Lee</v>
      </c>
      <c r="EGE24" t="str">
        <v>Yuki Rossi</v>
      </c>
      <c r="EGF24" t="str">
        <v>Aisha Sato</v>
      </c>
      <c r="EGG24" t="str">
        <v>David Schmidt</v>
      </c>
      <c r="EGH24" t="str">
        <v>Hans Tran</v>
      </c>
      <c r="EGI24" t="str">
        <v>John Park</v>
      </c>
      <c r="EGJ24" t="str">
        <v>Mohammed Martin</v>
      </c>
      <c r="EGK24" t="str">
        <v>James Wilson</v>
      </c>
      <c r="EGL24" t="str">
        <v>Susan Miller</v>
      </c>
      <c r="EGM24" t="str">
        <v>Elizabeth Suzuki</v>
      </c>
      <c r="EGN24" t="str">
        <v>Li Choi</v>
      </c>
      <c r="EGO24" t="str">
        <v>Joseph Thompson</v>
      </c>
      <c r="EGP24" t="str">
        <v>Wei Martinez</v>
      </c>
      <c r="EGQ24" t="str">
        <v>Pierre Tanaka</v>
      </c>
      <c r="EGR24" t="str">
        <v>Thomas Suzuki</v>
      </c>
      <c r="EGS24" t="str">
        <v>Jose Khan</v>
      </c>
      <c r="EGT24" t="str">
        <v>Yuki Rossi</v>
      </c>
      <c r="EGU24" t="str">
        <v>Linda Cohen</v>
      </c>
      <c r="EGV24" t="str">
        <v>Thomas Suzuki</v>
      </c>
      <c r="EGW24" t="str">
        <v>Karen Perez</v>
      </c>
      <c r="EGX24" t="str">
        <v>David Schmidt</v>
      </c>
      <c r="EGY24" t="str">
        <v>Fatima Suzuki</v>
      </c>
      <c r="EGZ24" t="str">
        <v>Marie Perez</v>
      </c>
      <c r="EHA24" t="str">
        <v>Deepa Patel</v>
      </c>
      <c r="EHB24" t="str">
        <v>Jose Liu</v>
      </c>
      <c r="EHC24" t="str">
        <v>Susan Chen</v>
      </c>
      <c r="EHD24" t="str">
        <v>David Sharma</v>
      </c>
      <c r="EHE24" t="str">
        <v>Chen Harris</v>
      </c>
      <c r="EHF24" t="str">
        <v>Raj Ahmed</v>
      </c>
      <c r="EHG24" t="str">
        <v>Hans Perez</v>
      </c>
      <c r="EHH24" t="str">
        <v>Maria Rodriguez</v>
      </c>
      <c r="EHI24" t="str">
        <v>Fatima Sato</v>
      </c>
      <c r="EHJ24" t="str">
        <v>Kenji Sharma</v>
      </c>
      <c r="EHK24" t="str">
        <v>Joseph Cohen</v>
      </c>
      <c r="EHL24" t="str">
        <v>Charles Lopez</v>
      </c>
      <c r="EHM24" t="str">
        <v>Raj Dubois</v>
      </c>
      <c r="EHN24" t="str">
        <v>Luis Tran</v>
      </c>
      <c r="EHO24" t="str">
        <v>Aisha Tran</v>
      </c>
      <c r="EHP24" t="str">
        <v>Chen Rodriguez</v>
      </c>
      <c r="EHQ24" t="str">
        <v>Mary Wang</v>
      </c>
      <c r="EHR24" t="str">
        <v>Karen Liu</v>
      </c>
      <c r="EHS24" t="str">
        <v>John Sato</v>
      </c>
      <c r="EHT24" t="str">
        <v>Raj Harris</v>
      </c>
      <c r="EHU24" t="str">
        <v>Ana Martin</v>
      </c>
      <c r="EHV24" t="str">
        <v>Deepa Mueller</v>
      </c>
      <c r="EHW24" t="str">
        <v>William Suzuki</v>
      </c>
      <c r="EHX24" t="str">
        <v>Elizabeth Jackson</v>
      </c>
      <c r="EHY24" t="str">
        <v>Wei Sharma</v>
      </c>
      <c r="EHZ24" t="str">
        <v>Robert Rossi</v>
      </c>
      <c r="EIA24" t="str">
        <v>Sarah Tanaka</v>
      </c>
      <c r="EIB24" t="str">
        <v>Zhang Moore</v>
      </c>
      <c r="EIC24" t="str">
        <v>James Singh</v>
      </c>
      <c r="EID24" t="str">
        <v>Fatima Taylor</v>
      </c>
      <c r="EIE24" t="str">
        <v>Mohammed Martin</v>
      </c>
      <c r="EIF24" t="str">
        <v>Li Gonzalez</v>
      </c>
      <c r="EIG24" t="str">
        <v>Barbara Nguyen</v>
      </c>
      <c r="EIH24" t="str">
        <v>Ivan Ali</v>
      </c>
      <c r="EII24" t="str">
        <v>Michael Thomas</v>
      </c>
      <c r="EIJ24" t="str">
        <v>Patricia Kim</v>
      </c>
      <c r="EIK24" t="str">
        <v>James Kim</v>
      </c>
      <c r="EIL24" t="str">
        <v>Ana Martin</v>
      </c>
      <c r="EIM24" t="str">
        <v>William Cohen</v>
      </c>
      <c r="EIN24" t="str">
        <v>Olga Singh</v>
      </c>
      <c r="EIO24" t="str">
        <v>Pierre Levi</v>
      </c>
      <c r="EIP24" t="str">
        <v>Joseph Thompson</v>
      </c>
      <c r="EIQ24" t="str">
        <v>Marie Wang</v>
      </c>
      <c r="EIR24" t="str">
        <v>Sarah Moore</v>
      </c>
      <c r="EIS24" t="str">
        <v>Susan Brown</v>
      </c>
      <c r="EIT24" t="str">
        <v>Maria Schmidt</v>
      </c>
      <c r="EIU24" t="str">
        <v>Jose Miller</v>
      </c>
      <c r="EIV24" t="str">
        <v>James Wilson</v>
      </c>
      <c r="EIW24" t="str">
        <v>Sofia Thomas</v>
      </c>
      <c r="EIX24" t="str">
        <v>Wei Martinez</v>
      </c>
      <c r="EIY24" t="str">
        <v>Mohammed Martinez</v>
      </c>
      <c r="EIZ24" t="str">
        <v>Michael Lopez</v>
      </c>
      <c r="EJA24" t="str">
        <v>Li Choi</v>
      </c>
      <c r="EJB24" t="str">
        <v>Zhang Moore</v>
      </c>
      <c r="EJC24" t="str">
        <v>Carlos Miller</v>
      </c>
      <c r="EJD24" t="str">
        <v>Jose Liu</v>
      </c>
      <c r="EJE24" t="str">
        <v>Li Brown</v>
      </c>
      <c r="EJF24" t="str">
        <v>Mary Wang</v>
      </c>
      <c r="EJG24" t="str">
        <v>Jose Liu</v>
      </c>
      <c r="EJH24" t="str">
        <v>Mary Harris</v>
      </c>
      <c r="EJI24" t="str">
        <v>William Cohen</v>
      </c>
      <c r="EJJ24" t="str">
        <v>Aisha Chen</v>
      </c>
      <c r="EJK24" t="str">
        <v>Aisha Kumar</v>
      </c>
      <c r="EJL24" t="str">
        <v>Michael Thomas</v>
      </c>
      <c r="EJM24" t="str">
        <v>Olga Tran</v>
      </c>
      <c r="EJN24" t="str">
        <v>Kenji Wilson</v>
      </c>
      <c r="EJO24" t="str">
        <v>Olga Singh</v>
      </c>
      <c r="EJP24" t="str">
        <v>Deepa Mueller</v>
      </c>
      <c r="EJQ24" t="str">
        <v>Yuki Singh</v>
      </c>
      <c r="EJR24" t="str">
        <v>Yuki Liu</v>
      </c>
      <c r="EJS24" t="str">
        <v>Fatima Sato</v>
      </c>
      <c r="EJT24" t="str">
        <v>James Kim</v>
      </c>
      <c r="EJU24" t="str">
        <v>William Chen</v>
      </c>
      <c r="EJV24" t="str">
        <v>Ana Smith</v>
      </c>
      <c r="EJW24" t="str">
        <v>Zhang Lee</v>
      </c>
      <c r="EJX24" t="str">
        <v>James Singh</v>
      </c>
      <c r="EJY24" t="str">
        <v>Aisha Kumar</v>
      </c>
      <c r="EJZ24" t="str">
        <v>Raj Ahmed</v>
      </c>
      <c r="EKA24" t="str">
        <v>Li Gonzalez</v>
      </c>
      <c r="EKB24" t="str">
        <v>David Schmidt</v>
      </c>
      <c r="EKC24" t="str">
        <v>Linda Jones</v>
      </c>
      <c r="EKD24" t="str">
        <v>William Brown</v>
      </c>
      <c r="EKE24" t="str">
        <v>Hiroshi Sharma</v>
      </c>
      <c r="EKF24" t="str">
        <v>Zhang Suzuki</v>
      </c>
      <c r="EKG24" t="str">
        <v>Ji-ho Chen</v>
      </c>
      <c r="EKH24" t="str">
        <v>Yuki Liu</v>
      </c>
      <c r="EKI24" t="str">
        <v>Carlos Levi</v>
      </c>
      <c r="EKJ24" t="str">
        <v>Mohammed Sato</v>
      </c>
      <c r="EKK24" t="str">
        <v>Raj Harris</v>
      </c>
      <c r="EKL24" t="str">
        <v>Li Brown</v>
      </c>
      <c r="EKM24" t="str">
        <v>Sarah Tanaka</v>
      </c>
      <c r="EKN24" t="str">
        <v>Yuki Rossi</v>
      </c>
      <c r="EKO24" t="str">
        <v>Joseph Thompson</v>
      </c>
      <c r="EKP24" t="str">
        <v>Maria Rodriguez</v>
      </c>
      <c r="EKQ24" t="str">
        <v>Barbara Taylor</v>
      </c>
      <c r="EKR24" t="str">
        <v>Ivan Ali</v>
      </c>
      <c r="EKS24" t="str">
        <v>Hans Thomas</v>
      </c>
      <c r="EKT24" t="str">
        <v>Joseph Rossi</v>
      </c>
      <c r="EKU24" t="str">
        <v>Li Gonzalez</v>
      </c>
      <c r="EKV24" t="str">
        <v>Ji-ho Mueller</v>
      </c>
      <c r="EKW24" t="str">
        <v>Richard Harris</v>
      </c>
      <c r="EKX24" t="str">
        <v>Linda Jones</v>
      </c>
      <c r="EKY24" t="str">
        <v>Michael Jones</v>
      </c>
      <c r="EKZ24" t="str">
        <v>Luis Schmidt</v>
      </c>
      <c r="ELA24" t="str">
        <v>Richard Chen</v>
      </c>
      <c r="ELB24" t="str">
        <v>Yuki Liu</v>
      </c>
      <c r="ELC24" t="str">
        <v>Aisha Chen</v>
      </c>
      <c r="ELD24" t="str">
        <v>Susan Brown</v>
      </c>
      <c r="ELE24" t="str">
        <v>Susan Kim</v>
      </c>
      <c r="ELF24" t="str">
        <v>Luis Kim</v>
      </c>
      <c r="ELG24" t="str">
        <v>Pierre Tanaka</v>
      </c>
      <c r="ELH24" t="str">
        <v>Olga Singh</v>
      </c>
      <c r="ELI24" t="str">
        <v>Charles Lopez</v>
      </c>
      <c r="ELJ24" t="str">
        <v>Richard Harris</v>
      </c>
      <c r="ELK24" t="str">
        <v>Jose Khan</v>
      </c>
      <c r="ELL24" t="str">
        <v>Pierre Gonzalez</v>
      </c>
      <c r="ELM24" t="str">
        <v>Raj Harris</v>
      </c>
      <c r="ELN24" t="str">
        <v>Richard Chen</v>
      </c>
      <c r="ELO24" t="str">
        <v>Susan Sharma</v>
      </c>
      <c r="ELP24" t="str">
        <v>Kenji Sharma</v>
      </c>
      <c r="ELQ24" t="str">
        <v>Li Kim</v>
      </c>
      <c r="ELR24" t="str">
        <v>Jose Taylor</v>
      </c>
      <c r="ELS24" t="str">
        <v>Ji-ho Patel</v>
      </c>
      <c r="ELT24" t="str">
        <v>Sarah Tanaka</v>
      </c>
      <c r="ELU24" t="str">
        <v>Zhang Lee</v>
      </c>
      <c r="ELV24" t="str">
        <v>John Park</v>
      </c>
      <c r="ELW24" t="str">
        <v>Kenji Sato</v>
      </c>
      <c r="ELX24" t="str">
        <v>Mohammed Park</v>
      </c>
      <c r="ELY24" t="str">
        <v>Zhang Lee</v>
      </c>
      <c r="ELZ24" t="str">
        <v>Fatima Taylor</v>
      </c>
      <c r="EMA24" t="str">
        <v>Sofia Suzuki</v>
      </c>
      <c r="EMB24" t="str">
        <v>Sofia Sharma</v>
      </c>
      <c r="EMC24" t="str">
        <v>John Park</v>
      </c>
      <c r="EMD24" t="str">
        <v>Susan Chen</v>
      </c>
      <c r="EME24" t="str">
        <v>Mary Williams</v>
      </c>
      <c r="EMF24" t="str">
        <v>Ivan Perez</v>
      </c>
      <c r="EMG24" t="str">
        <v>Joseph Wilson</v>
      </c>
      <c r="EMH24" t="str">
        <v>Zhang Taylor</v>
      </c>
      <c r="EMI24" t="str">
        <v>Charles Park</v>
      </c>
      <c r="EMJ24" t="str">
        <v>Ivan Ali</v>
      </c>
      <c r="EMK24" t="str">
        <v>William Patel</v>
      </c>
      <c r="EML24" t="str">
        <v>Jose Liu</v>
      </c>
      <c r="EMM24" t="str">
        <v>Jose Liu</v>
      </c>
      <c r="EMN24" t="str">
        <v>William Patel</v>
      </c>
      <c r="EMO24" t="str">
        <v>James Kim</v>
      </c>
      <c r="EMP24" t="str">
        <v>Anna White</v>
      </c>
      <c r="EMQ24" t="str">
        <v>Jose Miller</v>
      </c>
      <c r="EMR24" t="str">
        <v>Richard Harris</v>
      </c>
      <c r="EMS24" t="str">
        <v>Olga Chen</v>
      </c>
      <c r="EMT24" t="str">
        <v>Ana Martin</v>
      </c>
      <c r="EMU24" t="str">
        <v>John White</v>
      </c>
      <c r="EMV24" t="str">
        <v>Li Brown</v>
      </c>
      <c r="EMW24" t="str">
        <v>David Mueller</v>
      </c>
      <c r="EMX24" t="str">
        <v>Mary Williams</v>
      </c>
      <c r="EMY24" t="str">
        <v>Yuki Suzuki</v>
      </c>
      <c r="EMZ24" t="str">
        <v>Patricia Kim</v>
      </c>
      <c r="ENA24" t="str">
        <v>Richard Singh</v>
      </c>
      <c r="ENB24" t="str">
        <v>Mohammed Park</v>
      </c>
      <c r="ENC24" t="str">
        <v>Thomas Schmidt</v>
      </c>
      <c r="END24" t="str">
        <v>James Kim</v>
      </c>
      <c r="ENE24" t="str">
        <v>John Sato</v>
      </c>
      <c r="ENF24" t="str">
        <v>Mohammed Sato</v>
      </c>
      <c r="ENG24" t="str">
        <v>Hiroshi Hernandez</v>
      </c>
      <c r="ENH24" t="str">
        <v>James Wilson</v>
      </c>
      <c r="ENI24" t="str">
        <v>Hans Thomas</v>
      </c>
      <c r="ENJ24" t="str">
        <v>Maria Rodriguez</v>
      </c>
      <c r="ENK24" t="str">
        <v>Charles Park</v>
      </c>
      <c r="ENL24" t="str">
        <v>Chen Harris</v>
      </c>
      <c r="ENM24" t="str">
        <v>James Wilson</v>
      </c>
      <c r="ENN24" t="str">
        <v>Hiroshi Liu</v>
      </c>
      <c r="ENO24" t="str">
        <v>Yuki Rossi</v>
      </c>
      <c r="ENP24" t="str">
        <v>William Suzuki</v>
      </c>
      <c r="ENQ24" t="str">
        <v>Michael Khan</v>
      </c>
      <c r="ENR24" t="str">
        <v>Li Kim</v>
      </c>
      <c r="ENS24" t="str">
        <v>Fatima Singh</v>
      </c>
      <c r="ENT24" t="str">
        <v>Charles Lopez</v>
      </c>
      <c r="ENU24" t="str">
        <v>David Mueller</v>
      </c>
      <c r="ENV24" t="str">
        <v>James Singh</v>
      </c>
      <c r="ENW24" t="str">
        <v>Susan Park</v>
      </c>
      <c r="ENX24" t="str">
        <v>Fatima Taylor</v>
      </c>
      <c r="ENY24" t="str">
        <v>Li Choi</v>
      </c>
      <c r="ENZ24" t="str">
        <v>Wei Kumar</v>
      </c>
      <c r="EOA24" t="str">
        <v>Li Kim</v>
      </c>
      <c r="EOB24" t="str">
        <v>John White</v>
      </c>
      <c r="EOC24" t="str">
        <v>Kenji Sharma</v>
      </c>
      <c r="EOD24" t="str">
        <v>Mohammed Sato</v>
      </c>
      <c r="EOE24" t="str">
        <v>Olga Jones</v>
      </c>
      <c r="EOF24" t="str">
        <v>William Ahmed</v>
      </c>
      <c r="EOG24" t="str">
        <v>Aisha Ahmed</v>
      </c>
      <c r="EOH24" t="str">
        <v>Li Gonzalez</v>
      </c>
      <c r="EOI24" t="str">
        <v>Ji-ho Mueller</v>
      </c>
      <c r="EOJ24" t="str">
        <v>Kenji Sharma</v>
      </c>
      <c r="EOK24" t="str">
        <v>Raj Liu</v>
      </c>
      <c r="EOL24" t="str">
        <v>Sofia Liu</v>
      </c>
      <c r="EOM24" t="str">
        <v>Susan Miller</v>
      </c>
      <c r="EON24" t="str">
        <v>Marie Perez</v>
      </c>
      <c r="EOO24" t="str">
        <v>Yuki Liu</v>
      </c>
      <c r="EOP24" t="str">
        <v>Chen Jones</v>
      </c>
      <c r="EOQ24" t="str">
        <v>Zhang Brown</v>
      </c>
      <c r="EOR24" t="str">
        <v>Sofia Williams</v>
      </c>
      <c r="EOS24" t="str">
        <v>Wei Patel</v>
      </c>
      <c r="EOT24" t="str">
        <v>Mohammed Martinez</v>
      </c>
      <c r="EOU24" t="str">
        <v>Elizabeth Choi</v>
      </c>
      <c r="EOV24" t="str">
        <v>William Cohen</v>
      </c>
      <c r="EOW24" t="str">
        <v>Linda Liu</v>
      </c>
      <c r="EOX24" t="str">
        <v>Susan Chen</v>
      </c>
      <c r="EOY24" t="str">
        <v>Zhang Gonzalez</v>
      </c>
      <c r="EOZ24" t="str">
        <v>Olga Thompson</v>
      </c>
      <c r="EPA24" t="str">
        <v>Susan Chen</v>
      </c>
      <c r="EPB24" t="str">
        <v>Anna Rossi</v>
      </c>
      <c r="EPC24" t="str">
        <v>William Suzuki</v>
      </c>
      <c r="EPD24" t="str">
        <v>Yuki Levi</v>
      </c>
      <c r="EPE24" t="str">
        <v>Marie Ali</v>
      </c>
      <c r="EPF24" t="str">
        <v>Linda Jones</v>
      </c>
      <c r="EPG24" t="str">
        <v>Marie Perez</v>
      </c>
      <c r="EPH24" t="str">
        <v>Fatima Tanaka</v>
      </c>
      <c r="EPI24" t="str">
        <v>Omar White</v>
      </c>
      <c r="EPJ24" t="str">
        <v>Ana Wilson</v>
      </c>
      <c r="EPK24" t="str">
        <v>Zhang Suzuki</v>
      </c>
      <c r="EPL24" t="str">
        <v>Pierre Thompson</v>
      </c>
      <c r="EPM24" t="str">
        <v>Sofia Sharma</v>
      </c>
      <c r="EPN24" t="str">
        <v>Jessica Chen</v>
      </c>
      <c r="EPO24" t="str">
        <v>William Cohen</v>
      </c>
      <c r="EPP24" t="str">
        <v>David White</v>
      </c>
      <c r="EPQ24" t="str">
        <v>Olga Ali</v>
      </c>
      <c r="EPR24" t="str">
        <v>Barbara Harris</v>
      </c>
      <c r="EPS24" t="str">
        <v>Hiroshi Sharma</v>
      </c>
      <c r="EPT24" t="str">
        <v>Raj Thompson</v>
      </c>
      <c r="EPU24" t="str">
        <v>Li Brown</v>
      </c>
      <c r="EPV24" t="str">
        <v>Anna White</v>
      </c>
      <c r="EPW24" t="str">
        <v>Zhang Lee</v>
      </c>
      <c r="EPX24" t="str">
        <v>Kenji Sato</v>
      </c>
      <c r="EPY24" t="str">
        <v>Anna Rossi</v>
      </c>
      <c r="EPZ24" t="str">
        <v>David Wilson</v>
      </c>
      <c r="EQA24" t="str">
        <v>Mohammed Park</v>
      </c>
      <c r="EQB24" t="str">
        <v>Jose Taylor</v>
      </c>
      <c r="EQC24" t="str">
        <v>Wei Patel</v>
      </c>
      <c r="EQD24" t="str">
        <v>Ivan Lee</v>
      </c>
      <c r="EQE24" t="str">
        <v>Michael Khan</v>
      </c>
      <c r="EQF24" t="str">
        <v>Susan Chen</v>
      </c>
      <c r="EQG24" t="str">
        <v>Ivan Perez</v>
      </c>
      <c r="EQH24" t="str">
        <v>Fatima Sato</v>
      </c>
      <c r="EQI24" t="str">
        <v>Pierre Gonzalez</v>
      </c>
      <c r="EQJ24" t="str">
        <v>Maria Rodriguez</v>
      </c>
      <c r="EQK24" t="str">
        <v>Charles Rodriguez</v>
      </c>
      <c r="EQL24" t="str">
        <v>John Park</v>
      </c>
      <c r="EQM24" t="str">
        <v>Omar White</v>
      </c>
      <c r="EQN24" t="str">
        <v>Carlos Miller</v>
      </c>
      <c r="EQO24" t="str">
        <v>Ji-ho Chen</v>
      </c>
      <c r="EQP24" t="str">
        <v>Mary Tanaka</v>
      </c>
      <c r="EQQ24" t="str">
        <v>Karen Khan</v>
      </c>
      <c r="EQR24" t="str">
        <v>Barbara Davis</v>
      </c>
      <c r="EQS24" t="str">
        <v>William Brown</v>
      </c>
      <c r="EQT24" t="str">
        <v>Ivan Lee</v>
      </c>
      <c r="EQU24" t="str">
        <v>Mary Harris</v>
      </c>
      <c r="EQV24" t="str">
        <v>Olga Singh</v>
      </c>
      <c r="EQW24" t="str">
        <v>Pierre Thompson</v>
      </c>
      <c r="EQX24" t="str">
        <v>Pierre Gonzalez</v>
      </c>
      <c r="EQY24" t="str">
        <v>William Suzuki</v>
      </c>
      <c r="EQZ24" t="str">
        <v>Sofia Liu</v>
      </c>
      <c r="ERA24" t="str">
        <v>Maria Schmidt</v>
      </c>
      <c r="ERB24" t="str">
        <v>Pierre Thompson</v>
      </c>
      <c r="ERC24" t="str">
        <v>Olga Ali</v>
      </c>
      <c r="ERD24" t="str">
        <v>Sofia Tran</v>
      </c>
      <c r="ERE24" t="str">
        <v>Anna Rossi</v>
      </c>
      <c r="ERF24" t="str">
        <v>John Miller</v>
      </c>
      <c r="ERG24" t="str">
        <v>Marie Ali</v>
      </c>
      <c r="ERH24" t="str">
        <v>Luis Schmidt</v>
      </c>
      <c r="ERI24" t="str">
        <v>Aisha Tran</v>
      </c>
      <c r="ERJ24" t="str">
        <v>William Chen</v>
      </c>
      <c r="ERK24" t="str">
        <v>William Sato</v>
      </c>
      <c r="ERL24" t="str">
        <v>William Chen</v>
      </c>
      <c r="ERM24" t="str">
        <v>Pierre Tanaka</v>
      </c>
      <c r="ERN24" t="str">
        <v>Li Kim</v>
      </c>
      <c r="ERO24" t="str">
        <v>Joseph Wilson</v>
      </c>
      <c r="ERP24" t="str">
        <v>Ivan Sato</v>
      </c>
      <c r="ERQ24" t="str">
        <v>Luis Kim</v>
      </c>
      <c r="ERR24" t="str">
        <v>Fatima Thompson</v>
      </c>
      <c r="ERS24" t="str">
        <v>Maria Rodriguez</v>
      </c>
      <c r="ERT24" t="str">
        <v>Hans Tran</v>
      </c>
      <c r="ERU24" t="str">
        <v>Li Brown</v>
      </c>
      <c r="ERV24" t="str">
        <v>Fatima Singh</v>
      </c>
      <c r="ERW24" t="str">
        <v>Anna White</v>
      </c>
      <c r="ERX24" t="str">
        <v>Anil Gonzalez</v>
      </c>
      <c r="ERY24" t="str">
        <v>Carlos Levi</v>
      </c>
      <c r="ERZ24" t="str">
        <v>Omar Chen</v>
      </c>
      <c r="ESA24" t="str">
        <v>Barbara Singh</v>
      </c>
      <c r="ESB24" t="str">
        <v>Maria Rossi</v>
      </c>
      <c r="ESC24" t="str">
        <v>Sarah Tanaka</v>
      </c>
      <c r="ESD24" t="str">
        <v>Aisha Singh</v>
      </c>
      <c r="ESE24" t="str">
        <v>Sofia Suzuki</v>
      </c>
      <c r="ESF24" t="str">
        <v>Marie Sato</v>
      </c>
      <c r="ESG24" t="str">
        <v>Zhang Suzuki</v>
      </c>
      <c r="ESH24" t="str">
        <v>Sarah Hernandez</v>
      </c>
      <c r="ESI24" t="str">
        <v>Carlos Levi</v>
      </c>
      <c r="ESJ24" t="str">
        <v>Linda Jones</v>
      </c>
      <c r="ESK24" t="str">
        <v>Thomas Jackson</v>
      </c>
      <c r="ESL24" t="str">
        <v>Sarah Gonzalez</v>
      </c>
      <c r="ESM24" t="str">
        <v>James Singh</v>
      </c>
      <c r="ESN24" t="str">
        <v>Anna White</v>
      </c>
      <c r="ESO24" t="str">
        <v>Michael Lopez</v>
      </c>
      <c r="ESP24" t="str">
        <v>Joseph Williams</v>
      </c>
      <c r="ESQ24" t="str">
        <v>David Tran</v>
      </c>
      <c r="ESR24" t="str">
        <v>Charles Sharma</v>
      </c>
      <c r="ESS24" t="str">
        <v>James Kim</v>
      </c>
      <c r="EST24" t="str">
        <v>Raj Liu</v>
      </c>
      <c r="ESU24" t="str">
        <v>Robert Johnson</v>
      </c>
      <c r="ESV24" t="str">
        <v>Zhang Suzuki</v>
      </c>
      <c r="ESW24" t="str">
        <v>David Wilson</v>
      </c>
      <c r="ESX24" t="str">
        <v>William Chen</v>
      </c>
      <c r="ESY24" t="str">
        <v>Sofia Thomas</v>
      </c>
      <c r="ESZ24" t="str">
        <v>Carlos Martin</v>
      </c>
      <c r="ETA24" t="str">
        <v>David Mueller</v>
      </c>
      <c r="ETB24" t="str">
        <v>Maria Rodriguez</v>
      </c>
      <c r="ETC24" t="str">
        <v>Raj Ahmed</v>
      </c>
      <c r="ETD24" t="str">
        <v>Wei Patel</v>
      </c>
      <c r="ETE24" t="str">
        <v>Fatima Thompson</v>
      </c>
      <c r="ETF24" t="str">
        <v>Ana Schmidt</v>
      </c>
      <c r="ETG24" t="str">
        <v>Susan Chen</v>
      </c>
      <c r="ETH24" t="str">
        <v>David Wilson</v>
      </c>
      <c r="ETI24" t="str">
        <v>Anil Khan</v>
      </c>
      <c r="ETJ24" t="str">
        <v>Carlos Lopez</v>
      </c>
      <c r="ETK24" t="str">
        <v>Barbara Nguyen</v>
      </c>
      <c r="ETL24" t="str">
        <v>Hans Thomas</v>
      </c>
      <c r="ETM24" t="str">
        <v>Ji-ho Cohen</v>
      </c>
      <c r="ETN24" t="str">
        <v>John White</v>
      </c>
      <c r="ETO24" t="str">
        <v>Anil Khan</v>
      </c>
      <c r="ETP24" t="str">
        <v>Wei Martinez</v>
      </c>
      <c r="ETQ24" t="str">
        <v>James Kim</v>
      </c>
      <c r="ETR24" t="str">
        <v>Linda Cohen</v>
      </c>
      <c r="ETS24" t="str">
        <v>Yuki Choi</v>
      </c>
      <c r="ETT24" t="str">
        <v>Yuki Rossi</v>
      </c>
      <c r="ETU24" t="str">
        <v>Kenji Jones</v>
      </c>
      <c r="ETV24" t="str">
        <v>Thomas Suzuki</v>
      </c>
      <c r="ETW24" t="str">
        <v>Kenji Wilson</v>
      </c>
      <c r="ETX24" t="str">
        <v>Hiroshi Dubois</v>
      </c>
      <c r="ETY24" t="str">
        <v>Elizabeth Moore</v>
      </c>
      <c r="ETZ24" t="str">
        <v>Barbara Nguyen</v>
      </c>
      <c r="EUA24" t="str">
        <v>James Wilson</v>
      </c>
      <c r="EUB24" t="str">
        <v>William Suzuki</v>
      </c>
      <c r="EUC24" t="str">
        <v>Charles Sharma</v>
      </c>
      <c r="EUD24" t="str">
        <v>Barbara Singh</v>
      </c>
      <c r="EUE24" t="str">
        <v>Michael Tanaka</v>
      </c>
      <c r="EUF24" t="str">
        <v>Olga Jones</v>
      </c>
      <c r="EUG24" t="str">
        <v>Pierre Tanaka</v>
      </c>
      <c r="EUH24" t="str">
        <v>Raj Ahmed</v>
      </c>
      <c r="EUI24" t="str">
        <v>Jennifer Smith</v>
      </c>
      <c r="EUJ24" t="str">
        <v>Sarah Hernandez</v>
      </c>
      <c r="EUK24" t="str">
        <v>Charles Park</v>
      </c>
      <c r="EUL24" t="str">
        <v>Zhang Moore</v>
      </c>
      <c r="EUM24" t="str">
        <v>Jose Tran</v>
      </c>
      <c r="EUN24" t="str">
        <v>Aisha Sato</v>
      </c>
      <c r="EUO24" t="str">
        <v>Sofia Liu</v>
      </c>
      <c r="EUP24" t="str">
        <v>Ji-ho Patel</v>
      </c>
      <c r="EUQ24" t="str">
        <v>Linda Chen</v>
      </c>
      <c r="EUR24" t="str">
        <v>John Sato</v>
      </c>
      <c r="EUS24" t="str">
        <v>Sarah Hernandez</v>
      </c>
      <c r="EUT24" t="str">
        <v>Raj Harris</v>
      </c>
      <c r="EUU24" t="str">
        <v>John White</v>
      </c>
      <c r="EUV24" t="str">
        <v>John White</v>
      </c>
      <c r="EUW24" t="str">
        <v>Mary Harris</v>
      </c>
      <c r="EUX24" t="str">
        <v>Carlos Lopez</v>
      </c>
      <c r="EUY24" t="str">
        <v>Yuki Levi</v>
      </c>
      <c r="EUZ24" t="str">
        <v>Susan Kim</v>
      </c>
      <c r="EVA24" t="str">
        <v>Anna Martin</v>
      </c>
      <c r="EVB24" t="str">
        <v>Linda Cohen</v>
      </c>
      <c r="EVC24" t="str">
        <v>James Sharma</v>
      </c>
      <c r="EVD24" t="str">
        <v>Ji-ho Chen</v>
      </c>
      <c r="EVE24" t="str">
        <v>Barbara Nguyen</v>
      </c>
      <c r="EVF24" t="str">
        <v>Sarah Tanaka</v>
      </c>
      <c r="EVG24" t="str">
        <v>Susan Kim</v>
      </c>
      <c r="EVH24" t="str">
        <v>Deepa Mueller</v>
      </c>
      <c r="EVI24" t="str">
        <v>David Sharma</v>
      </c>
      <c r="EVJ24" t="str">
        <v>Ana Smith</v>
      </c>
      <c r="EVK24" t="str">
        <v>William Chen</v>
      </c>
      <c r="EVL24" t="str">
        <v>Chen Jones</v>
      </c>
      <c r="EVM24" t="str">
        <v>Zhang Brown</v>
      </c>
      <c r="EVN24" t="str">
        <v>Deepa Mueller</v>
      </c>
      <c r="EVO24" t="str">
        <v>Susan Sharma</v>
      </c>
      <c r="EVP24" t="str">
        <v>Richard Singh</v>
      </c>
      <c r="EVQ24" t="str">
        <v>Chen Hernandez</v>
      </c>
      <c r="EVR24" t="str">
        <v>Raj Ahmed</v>
      </c>
      <c r="EVS24" t="str">
        <v>Pierre Levi</v>
      </c>
      <c r="EVT24" t="str">
        <v>Ivan Lee</v>
      </c>
      <c r="EVU24" t="str">
        <v>Li Gonzalez</v>
      </c>
      <c r="EVV24" t="str">
        <v>Raj Dubois</v>
      </c>
      <c r="EVW24" t="str">
        <v>Carlos Lopez</v>
      </c>
      <c r="EVX24" t="str">
        <v>Thomas Jackson</v>
      </c>
      <c r="EVY24" t="str">
        <v>Ji-ho Chen</v>
      </c>
      <c r="EVZ24" t="str">
        <v>Aisha Sato</v>
      </c>
      <c r="EWA24" t="str">
        <v>James Kim</v>
      </c>
      <c r="EWB24" t="str">
        <v>Zhang Suzuki</v>
      </c>
      <c r="EWC24" t="str">
        <v>James Kim</v>
      </c>
      <c r="EWD24" t="str">
        <v>Priya Rossi</v>
      </c>
      <c r="EWE24" t="str">
        <v>Ivan Sato</v>
      </c>
      <c r="EWF24" t="str">
        <v>Charles Lopez</v>
      </c>
      <c r="EWG24" t="str">
        <v>Pierre Levi</v>
      </c>
      <c r="EWH24" t="str">
        <v>Fatima Suzuki</v>
      </c>
      <c r="EWI24" t="str">
        <v>Marie Wang</v>
      </c>
      <c r="EWJ24" t="str">
        <v>Raj Harris</v>
      </c>
      <c r="EWK24" t="str">
        <v>Kenji Sato</v>
      </c>
      <c r="EWL24" t="str">
        <v>Jennifer Williams</v>
      </c>
      <c r="EWM24" t="str">
        <v>Hans Thomas</v>
      </c>
      <c r="EWN24" t="str">
        <v>Raj Liu</v>
      </c>
      <c r="EWO24" t="str">
        <v>Hans Perez</v>
      </c>
      <c r="EWP24" t="str">
        <v>Ivan Sato</v>
      </c>
      <c r="EWQ24" t="str">
        <v>James Kim</v>
      </c>
      <c r="EWR24" t="str">
        <v>David Schmidt</v>
      </c>
      <c r="EWS24" t="str">
        <v>Yuki Levi</v>
      </c>
      <c r="EWT24" t="str">
        <v>Thomas Schmidt</v>
      </c>
      <c r="EWU24" t="str">
        <v>Raj Dubois</v>
      </c>
      <c r="EWV24" t="str">
        <v>David Schmidt</v>
      </c>
      <c r="EWW24" t="str">
        <v>Pierre Smith</v>
      </c>
      <c r="EWX24" t="str">
        <v>Hans Tran</v>
      </c>
      <c r="EWY24" t="str">
        <v>Robert Johnson</v>
      </c>
      <c r="EWZ24" t="str">
        <v>Li Brown</v>
      </c>
      <c r="EXA24" t="str">
        <v>Carlos Miller</v>
      </c>
      <c r="EXB24" t="str">
        <v>Ana Martin</v>
      </c>
      <c r="EXC24" t="str">
        <v>Mary Williams</v>
      </c>
      <c r="EXD24" t="str">
        <v>Anna Rossi</v>
      </c>
      <c r="EXE24" t="str">
        <v>Michael Jones</v>
      </c>
      <c r="EXF24" t="str">
        <v>Priya Rossi</v>
      </c>
      <c r="EXG24" t="str">
        <v>Pierre Gonzalez</v>
      </c>
      <c r="EXH24" t="str">
        <v>William Cohen</v>
      </c>
      <c r="EXI24" t="str">
        <v>Joseph Wilson</v>
      </c>
      <c r="EXJ24" t="str">
        <v>Olga Thompson</v>
      </c>
      <c r="EXK24" t="str">
        <v>Wei Patel</v>
      </c>
      <c r="EXL24" t="str">
        <v>Raj Ahmed</v>
      </c>
      <c r="EXM24" t="str">
        <v>Robert Johnson</v>
      </c>
      <c r="EXN24" t="str">
        <v>Anil Sato</v>
      </c>
      <c r="EXO24" t="str">
        <v>Olga Chen</v>
      </c>
      <c r="EXP24" t="str">
        <v>Fatima Tanaka</v>
      </c>
      <c r="EXQ24" t="str">
        <v>Jennifer Smith</v>
      </c>
      <c r="EXR24" t="str">
        <v>Ana Schmidt</v>
      </c>
      <c r="EXS24" t="str">
        <v>James Wilson</v>
      </c>
      <c r="EXT24" t="str">
        <v>Sarah Jones</v>
      </c>
      <c r="EXU24" t="str">
        <v>Sarah Jones</v>
      </c>
      <c r="EXV24" t="str">
        <v>Maria Rossi</v>
      </c>
      <c r="EXW24" t="str">
        <v>Ji-ho Chen</v>
      </c>
      <c r="EXX24" t="str">
        <v>Mary Martin</v>
      </c>
      <c r="EXY24" t="str">
        <v>Fatima Tanaka</v>
      </c>
      <c r="EXZ24" t="str">
        <v>Charles Sharma</v>
      </c>
      <c r="EYA24" t="str">
        <v>Mohammed Park</v>
      </c>
      <c r="EYB24" t="str">
        <v>Sarah Hernandez</v>
      </c>
      <c r="EYC24" t="str">
        <v>Joseph Cohen</v>
      </c>
      <c r="EYD24" t="str">
        <v>Raj Harris</v>
      </c>
      <c r="EYE24" t="str">
        <v>Sarah Moore</v>
      </c>
      <c r="EYF24" t="str">
        <v>Patricia Kim</v>
      </c>
      <c r="EYG24" t="str">
        <v>Thomas Jackson</v>
      </c>
      <c r="EYH24" t="str">
        <v>Raj Harris</v>
      </c>
      <c r="EYI24" t="str">
        <v>Anna Rossi</v>
      </c>
      <c r="EYJ24" t="str">
        <v>Barbara Tran</v>
      </c>
      <c r="EYK24" t="str">
        <v>Charles Rodriguez</v>
      </c>
      <c r="EYL24" t="str">
        <v>Raj Thompson</v>
      </c>
      <c r="EYM24" t="str">
        <v>Sofia Sharma</v>
      </c>
      <c r="EYN24" t="str">
        <v>Raj Ahmed</v>
      </c>
      <c r="EYO24" t="str">
        <v>Kenji Sharma</v>
      </c>
      <c r="EYP24" t="str">
        <v>James Singh</v>
      </c>
      <c r="EYQ24" t="str">
        <v>Ivan Sato</v>
      </c>
      <c r="EYR24" t="str">
        <v>Olga Chen</v>
      </c>
      <c r="EYS24" t="str">
        <v>Joseph Thompson</v>
      </c>
      <c r="EYT24" t="str">
        <v>Maria Schmidt</v>
      </c>
      <c r="EYU24" t="str">
        <v>James Singh</v>
      </c>
      <c r="EYV24" t="str">
        <v>William Cohen</v>
      </c>
      <c r="EYW24" t="str">
        <v>Pierre Levi</v>
      </c>
      <c r="EYX24" t="str">
        <v>Kenji Sharma</v>
      </c>
      <c r="EYY24" t="str">
        <v>Aisha Singh</v>
      </c>
      <c r="EYZ24" t="str">
        <v>Mohammed Martinez</v>
      </c>
      <c r="EZA24" t="str">
        <v>Olga Jones</v>
      </c>
      <c r="EZB24" t="str">
        <v>Ji-ho Chen</v>
      </c>
      <c r="EZC24" t="str">
        <v>Deepa Mueller</v>
      </c>
      <c r="EZD24" t="str">
        <v>Joseph Williams</v>
      </c>
      <c r="EZE24" t="str">
        <v>Kenji Sato</v>
      </c>
      <c r="EZF24" t="str">
        <v>Thomas Suzuki</v>
      </c>
      <c r="EZG24" t="str">
        <v>Ivan Wang</v>
      </c>
      <c r="EZH24" t="str">
        <v>Sofia Williams</v>
      </c>
      <c r="EZI24" t="str">
        <v>Sofia Liu</v>
      </c>
      <c r="EZJ24" t="str">
        <v>Omar Brown</v>
      </c>
      <c r="EZK24" t="str">
        <v>Marie Sato</v>
      </c>
      <c r="EZL24" t="str">
        <v>Joseph Wilson</v>
      </c>
      <c r="EZM24" t="str">
        <v>Mary Lopez</v>
      </c>
      <c r="EZN24" t="str">
        <v>John Park</v>
      </c>
      <c r="EZO24" t="str">
        <v>Susan Sharma</v>
      </c>
      <c r="EZP24" t="str">
        <v>Michael Khan</v>
      </c>
      <c r="EZQ24" t="str">
        <v>Barbara Taylor</v>
      </c>
      <c r="EZR24" t="str">
        <v>Mary Tanaka</v>
      </c>
      <c r="EZS24" t="str">
        <v>Omar White</v>
      </c>
      <c r="EZT24" t="str">
        <v>Pierre Gonzalez</v>
      </c>
      <c r="EZU24" t="str">
        <v>Zhang Taylor</v>
      </c>
      <c r="EZV24" t="str">
        <v>Anna White</v>
      </c>
      <c r="EZW24" t="str">
        <v>Raj Liu</v>
      </c>
      <c r="EZX24" t="str">
        <v>Sofia Thomas</v>
      </c>
      <c r="EZY24" t="str">
        <v>Anil Khan</v>
      </c>
      <c r="EZZ24" t="str">
        <v>Priya Thomas</v>
      </c>
      <c r="FAA24" t="str">
        <v>Michael Lopez</v>
      </c>
      <c r="FAB24" t="str">
        <v>Fatima Sato</v>
      </c>
      <c r="FAC24" t="str">
        <v>Wei Sharma</v>
      </c>
      <c r="FAD24" t="str">
        <v>William Brown</v>
      </c>
      <c r="FAE24" t="str">
        <v>James Singh</v>
      </c>
      <c r="FAF24" t="str">
        <v>Sakura Perez</v>
      </c>
      <c r="FAG24" t="str">
        <v>Elizabeth Jackson</v>
      </c>
      <c r="FAH24" t="str">
        <v>Barbara Taylor</v>
      </c>
      <c r="FAI24" t="str">
        <v>Anil Sato</v>
      </c>
      <c r="FAJ24" t="str">
        <v>David Schmidt</v>
      </c>
      <c r="FAK24" t="str">
        <v>Sarah Gonzalez</v>
      </c>
      <c r="FAL24" t="str">
        <v>Olga Chen</v>
      </c>
      <c r="FAM24" t="str">
        <v>Mary Wang</v>
      </c>
      <c r="FAN24" t="str">
        <v>Thomas Jackson</v>
      </c>
      <c r="FAO24" t="str">
        <v>Marie Sato</v>
      </c>
      <c r="FAP24" t="str">
        <v>Raj Harris</v>
      </c>
      <c r="FAQ24" t="str">
        <v>Kenji Sharma</v>
      </c>
      <c r="FAR24" t="str">
        <v>Elizabeth Suzuki</v>
      </c>
      <c r="FAS24" t="str">
        <v>Linda Cohen</v>
      </c>
      <c r="FAT24" t="str">
        <v>Ana Wang</v>
      </c>
      <c r="FAU24" t="str">
        <v>Fatima Singh</v>
      </c>
      <c r="FAV24" t="str">
        <v>Sarah Jones</v>
      </c>
      <c r="FAW24" t="str">
        <v>Sarah Gonzalez</v>
      </c>
      <c r="FAX24" t="str">
        <v>Olga Chen</v>
      </c>
      <c r="FAY24" t="str">
        <v>Sarah Tanaka</v>
      </c>
      <c r="FAZ24" t="str">
        <v>John Park</v>
      </c>
      <c r="FBA24" t="str">
        <v>Michael Jones</v>
      </c>
      <c r="FBB24" t="str">
        <v>Deepa Mueller</v>
      </c>
      <c r="FBC24" t="str">
        <v>James Wilson</v>
      </c>
      <c r="FBD24" t="str">
        <v>Charles Rodriguez</v>
      </c>
      <c r="FBE24" t="str">
        <v>Hiroshi Dubois</v>
      </c>
      <c r="FBF24" t="str">
        <v>Ana Schmidt</v>
      </c>
      <c r="FBG24" t="str">
        <v>Wei Patel</v>
      </c>
      <c r="FBH24" t="str">
        <v>Fatima Tanaka</v>
      </c>
      <c r="FBI24" t="str">
        <v>Wei Sharma</v>
      </c>
      <c r="FBJ24" t="str">
        <v>Mohammed Martinez</v>
      </c>
      <c r="FBK24" t="str">
        <v>Priya Ali</v>
      </c>
      <c r="FBL24" t="str">
        <v>William Ahmed</v>
      </c>
      <c r="FBM24" t="str">
        <v>Joseph Thompson</v>
      </c>
      <c r="FBN24" t="str">
        <v>Luis Schmidt</v>
      </c>
      <c r="FBO24" t="str">
        <v>Kenji Wilson</v>
      </c>
      <c r="FBP24" t="str">
        <v>Linda Jones</v>
      </c>
      <c r="FBQ24" t="str">
        <v>Barbara Taylor</v>
      </c>
      <c r="FBR24" t="str">
        <v>James Kim</v>
      </c>
      <c r="FBS24" t="str">
        <v>David Mueller</v>
      </c>
      <c r="FBT24" t="str">
        <v>Sofia Williams</v>
      </c>
      <c r="FBU24" t="str">
        <v>James Singh</v>
      </c>
      <c r="FBV24" t="str">
        <v>Karen Liu</v>
      </c>
      <c r="FBW24" t="str">
        <v>Zhang Gonzalez</v>
      </c>
      <c r="FBX24" t="str">
        <v>Thomas Jackson</v>
      </c>
      <c r="FBY24" t="str">
        <v>John Sato</v>
      </c>
      <c r="FBZ24" t="str">
        <v>William Chen</v>
      </c>
      <c r="FCA24" t="str">
        <v>Yuki Suzuki</v>
      </c>
      <c r="FCB24" t="str">
        <v>William Cohen</v>
      </c>
      <c r="FCC24" t="str">
        <v>Richard Singh</v>
      </c>
      <c r="FCD24" t="str">
        <v>Susan Sharma</v>
      </c>
      <c r="FCE24" t="str">
        <v>Joseph Wilson</v>
      </c>
      <c r="FCF24" t="str">
        <v>Mohammed Martin</v>
      </c>
      <c r="FCG24" t="str">
        <v>William Tanaka</v>
      </c>
      <c r="FCH24" t="str">
        <v>James Sharma</v>
      </c>
      <c r="FCI24" t="str">
        <v>Deepa Mueller</v>
      </c>
      <c r="FCJ24" t="str">
        <v>Li Martin</v>
      </c>
      <c r="FCK24" t="str">
        <v>Linda Cohen</v>
      </c>
      <c r="FCL24" t="str">
        <v>Kenji Sato</v>
      </c>
      <c r="FCM24" t="str">
        <v>Carlos Levi</v>
      </c>
      <c r="FCN24" t="str">
        <v>Michael Tanaka</v>
      </c>
      <c r="FCO24" t="str">
        <v>Li Kim</v>
      </c>
      <c r="FCP24" t="str">
        <v>Omar Chen</v>
      </c>
      <c r="FCQ24" t="str">
        <v>Carlos Lopez</v>
      </c>
      <c r="FCR24" t="str">
        <v>Mary Williams</v>
      </c>
      <c r="FCS24" t="str">
        <v>Jennifer Smith</v>
      </c>
      <c r="FCT24" t="str">
        <v>Michael Thomas</v>
      </c>
      <c r="FCU24" t="str">
        <v>Sofia Sharma</v>
      </c>
      <c r="FCV24" t="str">
        <v>Raj Harris</v>
      </c>
      <c r="FCW24" t="str">
        <v>Maria Rodriguez</v>
      </c>
      <c r="FCX24" t="str">
        <v>Jose Patel</v>
      </c>
      <c r="FCY24" t="str">
        <v>Sarah Gonzalez</v>
      </c>
      <c r="FCZ24" t="str">
        <v>Kenji Sharma</v>
      </c>
      <c r="FDA24" t="str">
        <v>James Sharma</v>
      </c>
      <c r="FDB24" t="str">
        <v>Li Brown</v>
      </c>
      <c r="FDC24" t="str">
        <v>Joseph Thompson</v>
      </c>
      <c r="FDD24" t="str">
        <v>Maria Levi</v>
      </c>
      <c r="FDE24" t="str">
        <v>Joseph Williams</v>
      </c>
      <c r="FDF24" t="str">
        <v>Ana Martin</v>
      </c>
      <c r="FDG24" t="str">
        <v>Li Gonzalez</v>
      </c>
      <c r="FDH24" t="str">
        <v>Mary Wang</v>
      </c>
      <c r="FDI24" t="str">
        <v>Chen Jones</v>
      </c>
      <c r="FDJ24" t="str">
        <v>Mary Williams</v>
      </c>
      <c r="FDK24" t="str">
        <v>Raj Harris</v>
      </c>
      <c r="FDL24" t="str">
        <v>William Patel</v>
      </c>
      <c r="FDM24" t="str">
        <v>Wei Martinez</v>
      </c>
      <c r="FDN24" t="str">
        <v>Barbara Harris</v>
      </c>
      <c r="FDO24" t="str">
        <v>Yuki Rossi</v>
      </c>
      <c r="FDP24" t="str">
        <v>Ji-ho Cohen</v>
      </c>
      <c r="FDQ24" t="str">
        <v>Robert Johnson</v>
      </c>
      <c r="FDR24" t="str">
        <v>Wei Rodriguez</v>
      </c>
      <c r="FDS24" t="str">
        <v>Michael Tanaka</v>
      </c>
      <c r="FDT24" t="str">
        <v>Aisha Ahmed</v>
      </c>
      <c r="FDU24" t="str">
        <v>Thomas Suzuki</v>
      </c>
      <c r="FDV24" t="str">
        <v>Sofia Liu</v>
      </c>
      <c r="FDW24" t="str">
        <v>Olga Davis</v>
      </c>
      <c r="FDX24" t="str">
        <v>Marie Ali</v>
      </c>
      <c r="FDY24" t="str">
        <v>Marie Ali</v>
      </c>
      <c r="FDZ24" t="str">
        <v>Zhang Lee</v>
      </c>
      <c r="FEA24" t="str">
        <v>Wei Martinez</v>
      </c>
      <c r="FEB24" t="str">
        <v>Priya Suzuki</v>
      </c>
      <c r="FEC24" t="str">
        <v>Ji-ho Patel</v>
      </c>
      <c r="FED24" t="str">
        <v>David Sharma</v>
      </c>
      <c r="FEE24" t="str">
        <v>Chen Jones</v>
      </c>
      <c r="FEF24" t="str">
        <v>Susan Kim</v>
      </c>
      <c r="FEG24" t="str">
        <v>Luis Anderson</v>
      </c>
      <c r="FEH24" t="str">
        <v>Charles Park</v>
      </c>
      <c r="FEI24" t="str">
        <v>David Tran</v>
      </c>
      <c r="FEJ24" t="str">
        <v>Hans Perez</v>
      </c>
      <c r="FEK24" t="str">
        <v>Anil Gonzalez</v>
      </c>
      <c r="FEL24" t="str">
        <v>Anil Khan</v>
      </c>
      <c r="FEM24" t="str">
        <v>Li Dubois</v>
      </c>
      <c r="FEN24" t="str">
        <v>Anil Khan</v>
      </c>
      <c r="FEO24" t="str">
        <v>Chen Levi</v>
      </c>
      <c r="FEP24" t="str">
        <v>Susan Chen</v>
      </c>
      <c r="FEQ24" t="str">
        <v>David Wilson</v>
      </c>
      <c r="FER24" t="str">
        <v>Fatima Thompson</v>
      </c>
      <c r="FES24" t="str">
        <v>Deepa Rodriguez</v>
      </c>
      <c r="FET24" t="str">
        <v>Zhang Lee</v>
      </c>
      <c r="FEU24" t="str">
        <v>Susan Chen</v>
      </c>
      <c r="FEV24" t="str">
        <v>Susan Kim</v>
      </c>
      <c r="FEW24" t="str">
        <v>Sofia Williams</v>
      </c>
      <c r="FEX24" t="str">
        <v>Li Brown</v>
      </c>
      <c r="FEY24" t="str">
        <v>Aisha Singh</v>
      </c>
      <c r="FEZ24" t="str">
        <v>Jennifer Smith</v>
      </c>
      <c r="FFA24" t="str">
        <v>Jose Taylor</v>
      </c>
      <c r="FFB24" t="str">
        <v>Hans Perez</v>
      </c>
      <c r="FFC24" t="str">
        <v>Olga Ali</v>
      </c>
      <c r="FFD24" t="str">
        <v>Hans Perez</v>
      </c>
      <c r="FFE24" t="str">
        <v>Yuki Suzuki</v>
      </c>
      <c r="FFF24" t="str">
        <v>James Sharma</v>
      </c>
      <c r="FFG24" t="str">
        <v>Li Brown</v>
      </c>
      <c r="FFH24" t="str">
        <v>Sofia Williams</v>
      </c>
      <c r="FFI24" t="str">
        <v>Sarah Gonzalez</v>
      </c>
      <c r="FFJ24" t="str">
        <v>Ji-ho Patel</v>
      </c>
      <c r="FFK24" t="str">
        <v>Joseph Thompson</v>
      </c>
      <c r="FFL24" t="str">
        <v>David White</v>
      </c>
      <c r="FFM24" t="str">
        <v>Pierre Tanaka</v>
      </c>
      <c r="FFN24" t="str">
        <v>Michael Khan</v>
      </c>
      <c r="FFO24" t="str">
        <v>Maria Rossi</v>
      </c>
      <c r="FFP24" t="str">
        <v>Anil Khan</v>
      </c>
      <c r="FFQ24" t="str">
        <v>Anil Khan</v>
      </c>
      <c r="FFR24" t="str">
        <v>Sofia Thomas</v>
      </c>
      <c r="FFS24" t="str">
        <v>Mary Tanaka</v>
      </c>
      <c r="FFT24" t="str">
        <v>Marie Ali</v>
      </c>
      <c r="FFU24" t="str">
        <v>Chen Harris</v>
      </c>
      <c r="FFV24" t="str">
        <v>James Wilson</v>
      </c>
      <c r="FFW24" t="str">
        <v>Ivan Jackson</v>
      </c>
      <c r="FFX24" t="str">
        <v>Michael Jones</v>
      </c>
      <c r="FFY24" t="str">
        <v>Thomas Suzuki</v>
      </c>
      <c r="FFZ24" t="str">
        <v>Karen Khan</v>
      </c>
      <c r="FGA24" t="str">
        <v>Chen Rodriguez</v>
      </c>
      <c r="FGB24" t="str">
        <v>Susan Chen</v>
      </c>
      <c r="FGC24" t="str">
        <v>Jose Tran</v>
      </c>
      <c r="FGD24" t="str">
        <v>Aisha Singh</v>
      </c>
      <c r="FGE24" t="str">
        <v>Raj Ahmed</v>
      </c>
      <c r="FGF24" t="str">
        <v>Barbara Taylor</v>
      </c>
      <c r="FGG24" t="str">
        <v>Zhang Lee</v>
      </c>
      <c r="FGH24" t="str">
        <v>Omar Chen</v>
      </c>
      <c r="FGI24" t="str">
        <v>Linda Chen</v>
      </c>
      <c r="FGJ24" t="str">
        <v>Mary Williams</v>
      </c>
      <c r="FGK24" t="str">
        <v>Susan Miller</v>
      </c>
      <c r="FGL24" t="str">
        <v>Susan Kim</v>
      </c>
      <c r="FGM24" t="str">
        <v>Carlos Martin</v>
      </c>
      <c r="FGN24" t="str">
        <v>Linda Liu</v>
      </c>
      <c r="FGO24" t="str">
        <v>Anna White</v>
      </c>
      <c r="FGP24" t="str">
        <v>Jennifer Smith</v>
      </c>
      <c r="FGQ24" t="str">
        <v>Raj Harris</v>
      </c>
      <c r="FGR24" t="str">
        <v>Sofia Thomas</v>
      </c>
      <c r="FGS24" t="str">
        <v>Luis Kim</v>
      </c>
      <c r="FGT24" t="str">
        <v>Anna White</v>
      </c>
      <c r="FGU24" t="str">
        <v>Barbara Singh</v>
      </c>
      <c r="FGV24" t="str">
        <v>Karen Liu</v>
      </c>
      <c r="FGW24" t="str">
        <v>Marie Perez</v>
      </c>
      <c r="FGX24" t="str">
        <v>Jose Khan</v>
      </c>
      <c r="FGY24" t="str">
        <v>Charles Sharma</v>
      </c>
      <c r="FGZ24" t="str">
        <v>Charles Sharma</v>
      </c>
      <c r="FHA24" t="str">
        <v>Raj Ahmed</v>
      </c>
      <c r="FHB24" t="str">
        <v>Jessica Chen</v>
      </c>
      <c r="FHC24" t="str">
        <v>Pierre Tanaka</v>
      </c>
      <c r="FHD24" t="str">
        <v>Michael Tanaka</v>
      </c>
      <c r="FHE24" t="str">
        <v>Anil Gonzalez</v>
      </c>
      <c r="FHF24" t="str">
        <v>Luis Tran</v>
      </c>
      <c r="FHG24" t="str">
        <v>Susan Brown</v>
      </c>
      <c r="FHH24" t="str">
        <v>William Ahmed</v>
      </c>
      <c r="FHI24" t="str">
        <v>Li Brown</v>
      </c>
      <c r="FHJ24" t="str">
        <v>Zhang Moore</v>
      </c>
      <c r="FHK24" t="str">
        <v>Pierre Levi</v>
      </c>
      <c r="FHL24" t="str">
        <v>Carlos Levi</v>
      </c>
      <c r="FHM24" t="str">
        <v>Robert Ali</v>
      </c>
      <c r="FHN24" t="str">
        <v>Aisha Ahmed</v>
      </c>
      <c r="FHO24" t="str">
        <v>Pierre Gonzalez</v>
      </c>
      <c r="FHP24" t="str">
        <v>Yuki Rossi</v>
      </c>
      <c r="FHQ24" t="str">
        <v>Michael Jones</v>
      </c>
      <c r="FHR24" t="str">
        <v>Sarah Jones</v>
      </c>
      <c r="FHS24" t="str">
        <v>John Sato</v>
      </c>
      <c r="FHT24" t="str">
        <v>Hiroshi Hernandez</v>
      </c>
      <c r="FHU24" t="str">
        <v>Li Brown</v>
      </c>
      <c r="FHV24" t="str">
        <v>Joseph Thompson</v>
      </c>
      <c r="FHW24" t="str">
        <v>Jennifer Williams</v>
      </c>
      <c r="FHX24" t="str">
        <v>James Singh</v>
      </c>
      <c r="FHY24" t="str">
        <v>Carlos Levi</v>
      </c>
      <c r="FHZ24" t="str">
        <v>Ivan Wang</v>
      </c>
      <c r="FIA24" t="str">
        <v>Aisha Sato</v>
      </c>
      <c r="FIB24" t="str">
        <v>Sarah Hernandez</v>
      </c>
      <c r="FIC24" t="str">
        <v>Aisha Sato</v>
      </c>
      <c r="FID24" t="str">
        <v>Li Gonzalez</v>
      </c>
      <c r="FIE24" t="str">
        <v>Raj Ahmed</v>
      </c>
      <c r="FIF24" t="str">
        <v>Joseph Thompson</v>
      </c>
      <c r="FIG24" t="str">
        <v>Ivan Sato</v>
      </c>
      <c r="FIH24" t="str">
        <v>Hans Thomas</v>
      </c>
      <c r="FII24" t="str">
        <v>Li Brown</v>
      </c>
      <c r="FIJ24" t="str">
        <v>Olga Tran</v>
      </c>
      <c r="FIK24" t="str">
        <v>Ivan Sato</v>
      </c>
      <c r="FIL24" t="str">
        <v>Raj Harris</v>
      </c>
      <c r="FIM24" t="str">
        <v>Raj Dubois</v>
      </c>
      <c r="FIN24" t="str">
        <v>Maria Rossi</v>
      </c>
      <c r="FIO24" t="str">
        <v>Susan Chen</v>
      </c>
      <c r="FIP24" t="str">
        <v>Sarah Jones</v>
      </c>
      <c r="FIQ24" t="str">
        <v>Mary Wang</v>
      </c>
      <c r="FIR24" t="str">
        <v>Yuki Liu</v>
      </c>
      <c r="FIS24" t="str">
        <v>Mohammed Martin</v>
      </c>
      <c r="FIT24" t="str">
        <v>Michael Khan</v>
      </c>
      <c r="FIU24" t="str">
        <v>Anil Sato</v>
      </c>
      <c r="FIV24" t="str">
        <v>Aisha Ahmed</v>
      </c>
      <c r="FIW24" t="str">
        <v>Barbara Singh</v>
      </c>
      <c r="FIX24" t="str">
        <v>John Sato</v>
      </c>
      <c r="FIY24" t="str">
        <v>Sarah Tanaka</v>
      </c>
      <c r="FIZ24" t="str">
        <v>Hans Perez</v>
      </c>
      <c r="FJA24" t="str">
        <v>Ana Martin</v>
      </c>
      <c r="FJB24" t="str">
        <v>Fatima Taylor</v>
      </c>
      <c r="FJC24" t="str">
        <v>Aisha Kumar</v>
      </c>
      <c r="FJD24" t="str">
        <v>James Sharma</v>
      </c>
      <c r="FJE24" t="str">
        <v>Sofia Williams</v>
      </c>
      <c r="FJF24" t="str">
        <v>Ivan Jackson</v>
      </c>
      <c r="FJG24" t="str">
        <v>Mohammed Sato</v>
      </c>
      <c r="FJH24" t="str">
        <v>Li Choi</v>
      </c>
      <c r="FJI24" t="str">
        <v>William Cohen</v>
      </c>
      <c r="FJJ24" t="str">
        <v>Ji-ho Chen</v>
      </c>
      <c r="FJK24" t="str">
        <v>Wei Patel</v>
      </c>
      <c r="FJL24" t="str">
        <v>David Wilson</v>
      </c>
      <c r="FJM24" t="str">
        <v>Sarah Moore</v>
      </c>
      <c r="FJN24" t="str">
        <v>Mohammed Park</v>
      </c>
      <c r="FJO24" t="str">
        <v>Anna White</v>
      </c>
      <c r="FJP24" t="str">
        <v>Jose Patel</v>
      </c>
      <c r="FJQ24" t="str">
        <v>Fatima Taylor</v>
      </c>
      <c r="FJR24" t="str">
        <v>Mary Williams</v>
      </c>
      <c r="FJS24" t="str">
        <v>Anna White</v>
      </c>
      <c r="FJT24" t="str">
        <v>Raj Harris</v>
      </c>
      <c r="FJU24" t="str">
        <v>Linda Chen</v>
      </c>
      <c r="FJV24" t="str">
        <v>Luis Kim</v>
      </c>
      <c r="FJW24" t="str">
        <v>Karen Khan</v>
      </c>
      <c r="FJX24" t="str">
        <v>Joseph Thompson</v>
      </c>
      <c r="FJY24" t="str">
        <v>Mohammed Williams</v>
      </c>
      <c r="FJZ24" t="str">
        <v>David Thomas</v>
      </c>
      <c r="FKA24" t="str">
        <v>Chen Rodriguez</v>
      </c>
      <c r="FKB24" t="str">
        <v>Charles Kim</v>
      </c>
      <c r="FKC24" t="str">
        <v>Thomas Suzuki</v>
      </c>
      <c r="FKD24" t="str">
        <v>Olga Thompson</v>
      </c>
      <c r="FKE24" t="str">
        <v>John Park</v>
      </c>
      <c r="FKF24" t="str">
        <v>Robert Rossi</v>
      </c>
      <c r="FKG24" t="str">
        <v>John Sato</v>
      </c>
      <c r="FKH24" t="str">
        <v>Karen Khan</v>
      </c>
      <c r="FKI24" t="str">
        <v>Michael Jones</v>
      </c>
      <c r="FKJ24" t="str">
        <v>Marie Perez</v>
      </c>
      <c r="FKK24" t="str">
        <v>Maria Rossi</v>
      </c>
      <c r="FKL24" t="str">
        <v>Priya Ali</v>
      </c>
      <c r="FKM24" t="str">
        <v>Joseph Wilson</v>
      </c>
      <c r="FKN24" t="str">
        <v>Jessica Chen</v>
      </c>
      <c r="FKO24" t="str">
        <v>Jose Miller</v>
      </c>
      <c r="FKP24" t="str">
        <v>Fatima Suzuki</v>
      </c>
      <c r="FKQ24" t="str">
        <v>Susan Kim</v>
      </c>
      <c r="FKR24" t="str">
        <v>Marie Sato</v>
      </c>
      <c r="FKS24" t="str">
        <v>Chen Hernandez</v>
      </c>
      <c r="FKT24" t="str">
        <v>Hiroshi Sharma</v>
      </c>
      <c r="FKU24" t="str">
        <v>Raj Liu</v>
      </c>
      <c r="FKV24" t="str">
        <v>Ji-ho Patel</v>
      </c>
      <c r="FKW24" t="str">
        <v>Fatima Thompson</v>
      </c>
      <c r="FKX24" t="str">
        <v>Zhang Brown</v>
      </c>
      <c r="FKY24" t="str">
        <v>Chen Rodriguez</v>
      </c>
      <c r="FKZ24" t="str">
        <v>Chen Rodriguez</v>
      </c>
      <c r="FLA24" t="str">
        <v>Luis Kim</v>
      </c>
      <c r="FLB24" t="str">
        <v>David Mueller</v>
      </c>
      <c r="FLC24" t="str">
        <v>Deepa Patel</v>
      </c>
      <c r="FLD24" t="str">
        <v>Ana Singh</v>
      </c>
      <c r="FLE24" t="str">
        <v>John Sato</v>
      </c>
      <c r="FLF24" t="str">
        <v>Yuki Liu</v>
      </c>
      <c r="FLG24" t="str">
        <v>David White</v>
      </c>
      <c r="FLH24" t="str">
        <v>Jennifer Smith</v>
      </c>
      <c r="FLI24" t="str">
        <v>Chen Jones</v>
      </c>
      <c r="FLJ24" t="str">
        <v>William Cohen</v>
      </c>
      <c r="FLK24" t="str">
        <v>Mohammed Sato</v>
      </c>
      <c r="FLL24" t="str">
        <v>Olga Singh</v>
      </c>
      <c r="FLM24" t="str">
        <v>Thomas Jackson</v>
      </c>
      <c r="FLN24" t="str">
        <v>Michael Lopez</v>
      </c>
      <c r="FLO24" t="str">
        <v>Mohammed Williams</v>
      </c>
      <c r="FLP24" t="str">
        <v>David Mueller</v>
      </c>
      <c r="FLQ24" t="str">
        <v>Hans Thomas</v>
      </c>
      <c r="FLR24" t="str">
        <v>Susan Brown</v>
      </c>
      <c r="FLS24" t="str">
        <v>Robert Miller</v>
      </c>
      <c r="FLT24" t="str">
        <v>Carlos Lopez</v>
      </c>
      <c r="FLU24" t="str">
        <v>Barbara Davis</v>
      </c>
      <c r="FLV24" t="str">
        <v>Chen Jones</v>
      </c>
      <c r="FLW24" t="str">
        <v>Carlos Lopez</v>
      </c>
      <c r="FLX24" t="str">
        <v>Sofia Williams</v>
      </c>
      <c r="FLY24" t="str">
        <v>Maria Levi</v>
      </c>
      <c r="FLZ24" t="str">
        <v>Barbara Singh</v>
      </c>
      <c r="FMA24" t="str">
        <v>Sarah Hernandez</v>
      </c>
      <c r="FMB24" t="str">
        <v>Patricia Kim</v>
      </c>
      <c r="FMC24" t="str">
        <v>Barbara Singh</v>
      </c>
      <c r="FMD24" t="str">
        <v>Carlos Lopez</v>
      </c>
      <c r="FME24" t="str">
        <v>William Brown</v>
      </c>
      <c r="FMF24" t="str">
        <v>William Ahmed</v>
      </c>
      <c r="FMG24" t="str">
        <v>Deepa Mueller</v>
      </c>
      <c r="FMH24" t="str">
        <v>Carlos Miller</v>
      </c>
      <c r="FMI24" t="str">
        <v>Thomas Suzuki</v>
      </c>
      <c r="FMJ24" t="str">
        <v>Hans Tran</v>
      </c>
      <c r="FMK24" t="str">
        <v>James Singh</v>
      </c>
      <c r="FML24" t="str">
        <v>Jose Khan</v>
      </c>
      <c r="FMM24" t="str">
        <v>Barbara Davis</v>
      </c>
      <c r="FMN24" t="str">
        <v>Jose Patel</v>
      </c>
      <c r="FMO24" t="str">
        <v>Raj Ahmed</v>
      </c>
      <c r="FMP24" t="str">
        <v>Linda Liu</v>
      </c>
      <c r="FMQ24" t="str">
        <v>Luis Tran</v>
      </c>
      <c r="FMR24" t="str">
        <v>Carlos Lopez</v>
      </c>
      <c r="FMS24" t="str">
        <v>Anna White</v>
      </c>
      <c r="FMT24" t="str">
        <v>Joseph Thompson</v>
      </c>
      <c r="FMU24" t="str">
        <v>Kenji Jones</v>
      </c>
      <c r="FMV24" t="str">
        <v>Karen Liu</v>
      </c>
      <c r="FMW24" t="str">
        <v>Ivan Sato</v>
      </c>
      <c r="FMX24" t="str">
        <v>Raj Liu</v>
      </c>
      <c r="FMY24" t="str">
        <v>Hans Perez</v>
      </c>
      <c r="FMZ24" t="str">
        <v>Joseph Cohen</v>
      </c>
      <c r="FNA24" t="str">
        <v>Li Dubois</v>
      </c>
      <c r="FNB24" t="str">
        <v>Olga Singh</v>
      </c>
      <c r="FNC24" t="str">
        <v>Mohammed Williams</v>
      </c>
      <c r="FND24" t="str">
        <v>Susan Sharma</v>
      </c>
      <c r="FNE24" t="str">
        <v>Ji-ho Chen</v>
      </c>
      <c r="FNF24" t="str">
        <v>Hiroshi Hernandez</v>
      </c>
      <c r="FNG24" t="str">
        <v>Yuki Levi</v>
      </c>
      <c r="FNH24" t="str">
        <v>Linda Cohen</v>
      </c>
      <c r="FNI24" t="str">
        <v>Barbara Singh</v>
      </c>
      <c r="FNJ24" t="str">
        <v>Charles Sharma</v>
      </c>
      <c r="FNK24" t="str">
        <v>Michael Jones</v>
      </c>
      <c r="FNL24" t="str">
        <v>Jose Miller</v>
      </c>
      <c r="FNM24" t="str">
        <v>Ana Smith</v>
      </c>
      <c r="FNN24" t="str">
        <v>Raj Ahmed</v>
      </c>
      <c r="FNO24" t="str">
        <v>Sarah Hernandez</v>
      </c>
      <c r="FNP24" t="str">
        <v>Michael Jones</v>
      </c>
      <c r="FNQ24" t="str">
        <v>Wei Kumar</v>
      </c>
      <c r="FNR24" t="str">
        <v>Olga Jones</v>
      </c>
      <c r="FNS24" t="str">
        <v>Raj Harris</v>
      </c>
      <c r="FNT24" t="str">
        <v>Barbara Taylor</v>
      </c>
      <c r="FNU24" t="str">
        <v>Raj Ahmed</v>
      </c>
      <c r="FNV24" t="str">
        <v>Pierre Thompson</v>
      </c>
      <c r="FNW24" t="str">
        <v>Deepa Brown</v>
      </c>
      <c r="FNX24" t="str">
        <v>Linda Jones</v>
      </c>
      <c r="FNY24" t="str">
        <v>Omar Chen</v>
      </c>
      <c r="FNZ24" t="str">
        <v>Thomas Suzuki</v>
      </c>
      <c r="FOA24" t="str">
        <v>Robert Rossi</v>
      </c>
      <c r="FOB24" t="str">
        <v>Karen Khan</v>
      </c>
      <c r="FOC24" t="str">
        <v>Mohammed Martin</v>
      </c>
      <c r="FOD24" t="str">
        <v>Robert Miller</v>
      </c>
      <c r="FOE24" t="str">
        <v>Michael Jones</v>
      </c>
      <c r="FOF24" t="str">
        <v>Ana Schmidt</v>
      </c>
      <c r="FOG24" t="str">
        <v>Kenji Sharma</v>
      </c>
      <c r="FOH24" t="str">
        <v>Marie Perez</v>
      </c>
      <c r="FOI24" t="str">
        <v>Jessica Chen</v>
      </c>
      <c r="FOJ24" t="str">
        <v>Omar Chen</v>
      </c>
      <c r="FOK24" t="str">
        <v>Omar Chen</v>
      </c>
      <c r="FOL24" t="str">
        <v>Barbara Harris</v>
      </c>
      <c r="FOM24" t="str">
        <v>Raj Thompson</v>
      </c>
      <c r="FON24" t="str">
        <v>Ji-ho Chen</v>
      </c>
      <c r="FOO24" t="str">
        <v>Hans Perez</v>
      </c>
      <c r="FOP24" t="str">
        <v>Mohammed Park</v>
      </c>
      <c r="FOQ24" t="str">
        <v>Olga Singh</v>
      </c>
      <c r="FOR24" t="str">
        <v>Mary Williams</v>
      </c>
      <c r="FOS24" t="str">
        <v>Thomas Suzuki</v>
      </c>
      <c r="FOT24" t="str">
        <v>Wei Patel</v>
      </c>
      <c r="FOU24" t="str">
        <v>Charles Sharma</v>
      </c>
      <c r="FOV24" t="str">
        <v>Chen Jones</v>
      </c>
      <c r="FOW24" t="str">
        <v>Jennifer Smith</v>
      </c>
      <c r="FOX24" t="str">
        <v>John Sato</v>
      </c>
      <c r="FOY24" t="str">
        <v>Li Choi</v>
      </c>
      <c r="FOZ24" t="str">
        <v>James Sharma</v>
      </c>
      <c r="FPA24" t="str">
        <v>Anil Khan</v>
      </c>
      <c r="FPB24" t="str">
        <v>Kenji Wilson</v>
      </c>
      <c r="FPC24" t="str">
        <v>David Tran</v>
      </c>
      <c r="FPD24" t="str">
        <v>Ana Smith</v>
      </c>
      <c r="FPE24" t="str">
        <v>Ivan Jackson</v>
      </c>
      <c r="FPF24" t="str">
        <v>William Sato</v>
      </c>
      <c r="FPG24" t="str">
        <v>Susan Miller</v>
      </c>
      <c r="FPH24" t="str">
        <v>Charles Park</v>
      </c>
      <c r="FPI24" t="str">
        <v>John Park</v>
      </c>
      <c r="FPJ24" t="str">
        <v>Sofia Tran</v>
      </c>
      <c r="FPK24" t="str">
        <v>Charles Rodriguez</v>
      </c>
      <c r="FPL24" t="str">
        <v>Richard Chen</v>
      </c>
      <c r="FPM24" t="str">
        <v>Anil Gonzalez</v>
      </c>
      <c r="FPN24" t="str">
        <v>Kenji Sato</v>
      </c>
      <c r="FPO24" t="str">
        <v>Marie Perez</v>
      </c>
      <c r="FPP24" t="str">
        <v>Sofia Tran</v>
      </c>
      <c r="FPQ24" t="str">
        <v>Fatima Taylor</v>
      </c>
      <c r="FPR24" t="str">
        <v>Ivan Jackson</v>
      </c>
      <c r="FPS24" t="str">
        <v>Barbara Harris</v>
      </c>
      <c r="FPT24" t="str">
        <v>Jose Patel</v>
      </c>
      <c r="FPU24" t="str">
        <v>William Brown</v>
      </c>
      <c r="FPV24" t="str">
        <v>Fatima Taylor</v>
      </c>
      <c r="FPW24" t="str">
        <v>Luis Schmidt</v>
      </c>
      <c r="FPX24" t="str">
        <v>Richard Harris</v>
      </c>
      <c r="FPY24" t="str">
        <v>Ivan Wang</v>
      </c>
      <c r="FPZ24" t="str">
        <v>David White</v>
      </c>
      <c r="FQA24" t="str">
        <v>Sofia Liu</v>
      </c>
      <c r="FQB24" t="str">
        <v>Mohammed Park</v>
      </c>
      <c r="FQC24" t="str">
        <v>Wei Kumar</v>
      </c>
      <c r="FQD24" t="str">
        <v>Charles Park</v>
      </c>
      <c r="FQE24" t="str">
        <v>Li Choi</v>
      </c>
      <c r="FQF24" t="str">
        <v>Ji-ho Patel</v>
      </c>
      <c r="FQG24" t="str">
        <v>Barbara Nguyen</v>
      </c>
      <c r="FQH24" t="str">
        <v>Wei Rodriguez</v>
      </c>
      <c r="FQI24" t="str">
        <v>Li Rossi</v>
      </c>
      <c r="FQJ24" t="str">
        <v>Michael Thomas</v>
      </c>
      <c r="FQK24" t="str">
        <v>Charles Park</v>
      </c>
      <c r="FQL24" t="str">
        <v>Yuki Suzuki</v>
      </c>
      <c r="FQM24" t="str">
        <v>Li Dubois</v>
      </c>
      <c r="FQN24" t="str">
        <v>Ivan Perez</v>
      </c>
      <c r="FQO24" t="str">
        <v>Wei Martinez</v>
      </c>
      <c r="FQP24" t="str">
        <v>Fatima Suzuki</v>
      </c>
      <c r="FQQ24" t="str">
        <v>Susan Chen</v>
      </c>
      <c r="FQR24" t="str">
        <v>Aisha Kumar</v>
      </c>
      <c r="FQS24" t="str">
        <v>Jessica Chen</v>
      </c>
      <c r="FQT24" t="str">
        <v>Jose Khan</v>
      </c>
      <c r="FQU24" t="str">
        <v>Zhang Taylor</v>
      </c>
      <c r="FQV24" t="str">
        <v>Michael Thomas</v>
      </c>
      <c r="FQW24" t="str">
        <v>Sofia Liu</v>
      </c>
      <c r="FQX24" t="str">
        <v>Joseph Cohen</v>
      </c>
      <c r="FQY24" t="str">
        <v>Anna White</v>
      </c>
      <c r="FQZ24" t="str">
        <v>Jose Patel</v>
      </c>
      <c r="FRA24" t="str">
        <v>Thomas Schmidt</v>
      </c>
      <c r="FRB24" t="str">
        <v>Wei Kumar</v>
      </c>
      <c r="FRC24" t="str">
        <v>Jose Miller</v>
      </c>
      <c r="FRD24" t="str">
        <v>William Suzuki</v>
      </c>
      <c r="FRE24" t="str">
        <v>Ivan Lee</v>
      </c>
      <c r="FRF24" t="str">
        <v>Sofia Williams</v>
      </c>
      <c r="FRG24" t="str">
        <v>Robert Johnson</v>
      </c>
      <c r="FRH24" t="str">
        <v>Elizabeth Suzuki</v>
      </c>
      <c r="FRI24" t="str">
        <v>Wei Kumar</v>
      </c>
      <c r="FRJ24" t="str">
        <v>William Suzuki</v>
      </c>
      <c r="FRK24" t="str">
        <v>Ana Wilson</v>
      </c>
      <c r="FRL24" t="str">
        <v>Joseph Tran</v>
      </c>
      <c r="FRM24" t="str">
        <v>Mary Martin</v>
      </c>
      <c r="FRN24" t="str">
        <v>Jose Khan</v>
      </c>
      <c r="FRO24" t="str">
        <v>Thomas Jackson</v>
      </c>
      <c r="FRP24" t="str">
        <v>Kenji Sharma</v>
      </c>
      <c r="FRQ24" t="str">
        <v>William Ahmed</v>
      </c>
      <c r="FRR24" t="str">
        <v>Karen Perez</v>
      </c>
      <c r="FRS24" t="str">
        <v>Luis Schmidt</v>
      </c>
      <c r="FRT24" t="str">
        <v>Jose Tran</v>
      </c>
      <c r="FRU24" t="str">
        <v>Ana Martin</v>
      </c>
      <c r="FRV24" t="str">
        <v>William Brown</v>
      </c>
      <c r="FRW24" t="str">
        <v>Ji-ho Chen</v>
      </c>
      <c r="FRX24" t="str">
        <v>Sakura Perez</v>
      </c>
      <c r="FRY24" t="str">
        <v>Susan Miller</v>
      </c>
      <c r="FRZ24" t="str">
        <v>James Wilson</v>
      </c>
      <c r="FSA24" t="str">
        <v>David Tran</v>
      </c>
      <c r="FSB24" t="str">
        <v>Chen Rodriguez</v>
      </c>
      <c r="FSC24" t="str">
        <v>Aisha Tran</v>
      </c>
      <c r="FSD24" t="str">
        <v>Aisha Sato</v>
      </c>
      <c r="FSE24" t="str">
        <v>Ana Smith</v>
      </c>
      <c r="FSF24" t="str">
        <v>Charles Sharma</v>
      </c>
      <c r="FSG24" t="str">
        <v>Charles Sharma</v>
      </c>
      <c r="FSH24" t="str">
        <v>Elizabeth Miller</v>
      </c>
      <c r="FSI24" t="str">
        <v>Priya Ali</v>
      </c>
      <c r="FSJ24" t="str">
        <v>Elizabeth Choi</v>
      </c>
      <c r="FSK24" t="str">
        <v>Maria Rodriguez</v>
      </c>
      <c r="FSL24" t="str">
        <v>Kenji Sharma</v>
      </c>
      <c r="FSM24" t="str">
        <v>Yuki Rossi</v>
      </c>
      <c r="FSN24" t="str">
        <v>Omar Hassan</v>
      </c>
      <c r="FSO24" t="str">
        <v>Hans Perez</v>
      </c>
      <c r="FSP24" t="str">
        <v>Aisha Kumar</v>
      </c>
      <c r="FSQ24" t="str">
        <v>Joseph Anderson</v>
      </c>
      <c r="FSR24" t="str">
        <v>David Wilson</v>
      </c>
      <c r="FSS24" t="str">
        <v>Linda Tran</v>
      </c>
      <c r="FST24" t="str">
        <v>David Schmidt</v>
      </c>
      <c r="FSU24" t="str">
        <v>Yuki Suzuki</v>
      </c>
      <c r="FSV24" t="str">
        <v>Sofia Tran</v>
      </c>
      <c r="FSW24" t="str">
        <v>Aisha Singh</v>
      </c>
      <c r="FSX24" t="str">
        <v>Karen Perez</v>
      </c>
      <c r="FSY24" t="str">
        <v>Joseph Anderson</v>
      </c>
      <c r="FSZ24" t="str">
        <v>Mohammed Martin</v>
      </c>
      <c r="FTA24" t="str">
        <v>Chen Levi</v>
      </c>
      <c r="FTB24" t="str">
        <v>Ana Wilson</v>
      </c>
      <c r="FTC24" t="str">
        <v>William Chen</v>
      </c>
      <c r="FTD24" t="str">
        <v>Zhang Suzuki</v>
      </c>
      <c r="FTE24" t="str">
        <v>Chen Jones</v>
      </c>
      <c r="FTF24" t="str">
        <v>William Patel</v>
      </c>
      <c r="FTG24" t="str">
        <v>Yuki Choi</v>
      </c>
      <c r="FTH24" t="str">
        <v>Sarah Hernandez</v>
      </c>
      <c r="FTI24" t="str">
        <v>Raj Liu</v>
      </c>
      <c r="FTJ24" t="str">
        <v>James Kim</v>
      </c>
      <c r="FTK24" t="str">
        <v>Omar Chen</v>
      </c>
      <c r="FTL24" t="str">
        <v>Jose Taylor</v>
      </c>
      <c r="FTM24" t="str">
        <v>Olga Chen</v>
      </c>
      <c r="FTN24" t="str">
        <v>Robert Johnson</v>
      </c>
      <c r="FTO24" t="str">
        <v>Michael Thomas</v>
      </c>
      <c r="FTP24" t="str">
        <v>Linda Tran</v>
      </c>
      <c r="FTQ24" t="str">
        <v>Ji-ho Chen</v>
      </c>
      <c r="FTR24" t="str">
        <v>Yuki Suzuki</v>
      </c>
      <c r="FTS24" t="str">
        <v>Mary Tanaka</v>
      </c>
      <c r="FTT24" t="str">
        <v>Ivan Perez</v>
      </c>
      <c r="FTU24" t="str">
        <v>Ji-ho Singh</v>
      </c>
      <c r="FTV24" t="str">
        <v>Sarah Tanaka</v>
      </c>
      <c r="FTW24" t="str">
        <v>Wei White</v>
      </c>
      <c r="FTX24" t="str">
        <v>William Suzuki</v>
      </c>
      <c r="FTY24" t="str">
        <v>Michael Thomas</v>
      </c>
      <c r="FTZ24" t="str">
        <v>Karen Liu</v>
      </c>
      <c r="FUA24" t="str">
        <v>Hans Thomas</v>
      </c>
      <c r="FUB24" t="str">
        <v>Joseph Cohen</v>
      </c>
      <c r="FUC24" t="str">
        <v>Sofia Thomas</v>
      </c>
      <c r="FUD24" t="str">
        <v>David White</v>
      </c>
      <c r="FUE24" t="str">
        <v>David Wilson</v>
      </c>
      <c r="FUF24" t="str">
        <v>Kenji Sharma</v>
      </c>
      <c r="FUG24" t="str">
        <v>David Tran</v>
      </c>
      <c r="FUH24" t="str">
        <v>Jennifer Williams</v>
      </c>
      <c r="FUI24" t="str">
        <v>Jose Liu</v>
      </c>
      <c r="FUJ24" t="str">
        <v>Richard Harris</v>
      </c>
      <c r="FUK24" t="str">
        <v>Chen Rodriguez</v>
      </c>
      <c r="FUL24" t="str">
        <v>Ivan Jackson</v>
      </c>
      <c r="FUM24" t="str">
        <v>Susan Kim</v>
      </c>
      <c r="FUN24" t="str">
        <v>Michael Jones</v>
      </c>
      <c r="FUO24" t="str">
        <v>Elizabeth Miller</v>
      </c>
      <c r="FUP24" t="str">
        <v>Thomas Suzuki</v>
      </c>
      <c r="FUQ24" t="str">
        <v>Ivan Perez</v>
      </c>
      <c r="FUR24" t="str">
        <v>Carlos Miller</v>
      </c>
      <c r="FUS24" t="str">
        <v>Ivan Ali</v>
      </c>
      <c r="FUT24" t="str">
        <v>Li Choi</v>
      </c>
      <c r="FUU24" t="str">
        <v>David Schmidt</v>
      </c>
      <c r="FUV24" t="str">
        <v>Charles Lopez</v>
      </c>
      <c r="FUW24" t="str">
        <v>Raj Harris</v>
      </c>
      <c r="FUX24" t="str">
        <v>Yuki Rossi</v>
      </c>
      <c r="FUY24" t="str">
        <v>Hiroshi Sharma</v>
      </c>
      <c r="FUZ24" t="str">
        <v>Deepa Mueller</v>
      </c>
      <c r="FVA24" t="str">
        <v>Deepa Patel</v>
      </c>
      <c r="FVB24" t="str">
        <v>Barbara Tran</v>
      </c>
      <c r="FVC24" t="str">
        <v>Mary Wang</v>
      </c>
      <c r="FVD24" t="str">
        <v>Hans Tran</v>
      </c>
      <c r="FVE24" t="str">
        <v>Sarah Jones</v>
      </c>
      <c r="FVF24" t="str">
        <v>Ivan Lee</v>
      </c>
      <c r="FVG24" t="str">
        <v>Omar Chen</v>
      </c>
      <c r="FVH24" t="str">
        <v>Hans Tran</v>
      </c>
      <c r="FVI24" t="str">
        <v>Ivan Ali</v>
      </c>
      <c r="FVJ24" t="str">
        <v>Mary Tanaka</v>
      </c>
      <c r="FVK24" t="str">
        <v>Kenji Wilson</v>
      </c>
      <c r="FVL24" t="str">
        <v>Ivan Sato</v>
      </c>
      <c r="FVM24" t="str">
        <v>Linda Tran</v>
      </c>
      <c r="FVN24" t="str">
        <v>Sarah Jones</v>
      </c>
      <c r="FVO24" t="str">
        <v>Fatima Taylor</v>
      </c>
      <c r="FVP24" t="str">
        <v>William Cohen</v>
      </c>
      <c r="FVQ24" t="str">
        <v>Fatima Singh</v>
      </c>
      <c r="FVR24" t="str">
        <v>Luis Anderson</v>
      </c>
      <c r="FVS24" t="str">
        <v>Ana Smith</v>
      </c>
      <c r="FVT24" t="str">
        <v>Sofia Thomas</v>
      </c>
      <c r="FVU24" t="str">
        <v>Wei White</v>
      </c>
      <c r="FVV24" t="str">
        <v>Karen Liu</v>
      </c>
      <c r="FVW24" t="str">
        <v>Fatima Singh</v>
      </c>
      <c r="FVX24" t="str">
        <v>Fatima Singh</v>
      </c>
      <c r="FVY24" t="str">
        <v>Jose Miller</v>
      </c>
      <c r="FVZ24" t="str">
        <v>Sarah Jones</v>
      </c>
      <c r="FWA24" t="str">
        <v>David Sharma</v>
      </c>
      <c r="FWB24" t="str">
        <v>Robert Miller</v>
      </c>
      <c r="FWC24" t="str">
        <v>Ivan Sato</v>
      </c>
      <c r="FWD24" t="str">
        <v>Li Gonzalez</v>
      </c>
      <c r="FWE24" t="str">
        <v>Karen Khan</v>
      </c>
      <c r="FWF24" t="str">
        <v>Olga Thompson</v>
      </c>
      <c r="FWG24" t="str">
        <v>Kenji Sharma</v>
      </c>
      <c r="FWH24" t="str">
        <v>John White</v>
      </c>
      <c r="FWI24" t="str">
        <v>Li Brown</v>
      </c>
      <c r="FWJ24" t="str">
        <v>Jose Khan</v>
      </c>
      <c r="FWK24" t="str">
        <v>Susan Miller</v>
      </c>
      <c r="FWL24" t="str">
        <v>Charles Sharma</v>
      </c>
      <c r="FWM24" t="str">
        <v>Joseph Thompson</v>
      </c>
      <c r="FWN24" t="str">
        <v>Aisha Singh</v>
      </c>
      <c r="FWO24" t="str">
        <v>Thomas Suzuki</v>
      </c>
      <c r="FWP24" t="str">
        <v>Sarah Hernandez</v>
      </c>
      <c r="FWQ24" t="str">
        <v>Michael Lopez</v>
      </c>
      <c r="FWR24" t="str">
        <v>Mohammed Sato</v>
      </c>
      <c r="FWS24" t="str">
        <v>Luis Kim</v>
      </c>
      <c r="FWT24" t="str">
        <v>Mary Harris</v>
      </c>
      <c r="FWU24" t="str">
        <v>Chen Jones</v>
      </c>
      <c r="FWV24" t="str">
        <v>Marie Perez</v>
      </c>
      <c r="FWW24" t="str">
        <v>Zhang Suzuki</v>
      </c>
      <c r="FWX24" t="str">
        <v>Kenji Wilson</v>
      </c>
      <c r="FWY24" t="str">
        <v>John Park</v>
      </c>
      <c r="FWZ24" t="str">
        <v>Pierre Smith</v>
      </c>
      <c r="FXA24" t="str">
        <v>William Patel</v>
      </c>
      <c r="FXB24" t="str">
        <v>Jessica Chen</v>
      </c>
      <c r="FXC24" t="str">
        <v>Wei White</v>
      </c>
      <c r="FXD24" t="str">
        <v>Ji-ho Patel</v>
      </c>
      <c r="FXE24" t="str">
        <v>Richard Harris</v>
      </c>
      <c r="FXF24" t="str">
        <v>Fatima Tanaka</v>
      </c>
      <c r="FXG24" t="str">
        <v>Ji-ho Patel</v>
      </c>
      <c r="FXH24" t="str">
        <v>Ana Martin</v>
      </c>
      <c r="FXI24" t="str">
        <v>Chen Levi</v>
      </c>
      <c r="FXJ24" t="str">
        <v>Maria Schmidt</v>
      </c>
      <c r="FXK24" t="str">
        <v>Omar Chen</v>
      </c>
      <c r="FXL24" t="str">
        <v>Yuki Levi</v>
      </c>
      <c r="FXM24" t="str">
        <v>Olga Jones</v>
      </c>
      <c r="FXN24" t="str">
        <v>James Taylor</v>
      </c>
      <c r="FXO24" t="str">
        <v>Michael Lopez</v>
      </c>
      <c r="FXP24" t="str">
        <v>Patricia Kim</v>
      </c>
      <c r="FXQ24" t="str">
        <v>Olga Jones</v>
      </c>
      <c r="FXR24" t="str">
        <v>Jessica Chen</v>
      </c>
      <c r="FXS24" t="str">
        <v>Richard Chen</v>
      </c>
      <c r="FXT24" t="str">
        <v>Michael Khan</v>
      </c>
      <c r="FXU24" t="str">
        <v>Kenji Sharma</v>
      </c>
      <c r="FXV24" t="str">
        <v>Linda Jones</v>
      </c>
      <c r="FXW24" t="str">
        <v>Sarah Jones</v>
      </c>
      <c r="FXX24" t="str">
        <v>Pierre Tanaka</v>
      </c>
      <c r="FXY24" t="str">
        <v>Linda Cohen</v>
      </c>
      <c r="FXZ24" t="str">
        <v>Linda Cohen</v>
      </c>
      <c r="FYA24" t="str">
        <v>Marie Wang</v>
      </c>
      <c r="FYB24" t="str">
        <v>Charles Park</v>
      </c>
      <c r="FYC24" t="str">
        <v>Ivan Sato</v>
      </c>
      <c r="FYD24" t="str">
        <v>Ana Wang</v>
      </c>
      <c r="FYE24" t="str">
        <v>Maria Rodriguez</v>
      </c>
      <c r="FYF24" t="str">
        <v>Susan Brown</v>
      </c>
      <c r="FYG24" t="str">
        <v>Omar Chen</v>
      </c>
      <c r="FYH24" t="str">
        <v>Ana Wilson</v>
      </c>
      <c r="FYI24" t="str">
        <v>Marie Ali</v>
      </c>
      <c r="FYJ24" t="str">
        <v>William Ahmed</v>
      </c>
      <c r="FYK24" t="str">
        <v>Li Martin</v>
      </c>
      <c r="FYL24" t="str">
        <v>Zhang Suzuki</v>
      </c>
      <c r="FYM24" t="str">
        <v>John Park</v>
      </c>
      <c r="FYN24" t="str">
        <v>Deepa Patel</v>
      </c>
      <c r="FYO24" t="str">
        <v>Aisha Kumar</v>
      </c>
      <c r="FYP24" t="str">
        <v>Jose Miller</v>
      </c>
      <c r="FYQ24" t="str">
        <v>Ana Wang</v>
      </c>
      <c r="FYR24" t="str">
        <v>Pierre Gonzalez</v>
      </c>
      <c r="FYS24" t="str">
        <v>William Ahmed</v>
      </c>
      <c r="FYT24" t="str">
        <v>Linda Chen</v>
      </c>
      <c r="FYU24" t="str">
        <v>Mohammed Martin</v>
      </c>
      <c r="FYV24" t="str">
        <v>Linda Jones</v>
      </c>
      <c r="FYW24" t="str">
        <v>Zhang Suzuki</v>
      </c>
      <c r="FYX24" t="str">
        <v>Elizabeth Jackson</v>
      </c>
      <c r="FYY24" t="str">
        <v>Joseph Tran</v>
      </c>
      <c r="FYZ24" t="str">
        <v>Yuki Levi</v>
      </c>
      <c r="FZA24" t="str">
        <v>Sarah Tanaka</v>
      </c>
      <c r="FZB24" t="str">
        <v>David Mueller</v>
      </c>
      <c r="FZC24" t="str">
        <v>Joseph Thompson</v>
      </c>
      <c r="FZD24" t="str">
        <v>Mary Tanaka</v>
      </c>
      <c r="FZE24" t="str">
        <v>Karen Khan</v>
      </c>
      <c r="FZF24" t="str">
        <v>Wei White</v>
      </c>
      <c r="FZG24" t="str">
        <v>Susan Chen</v>
      </c>
      <c r="FZH24" t="str">
        <v>Sarah Moore</v>
      </c>
      <c r="FZI24" t="str">
        <v>Li Brown</v>
      </c>
      <c r="FZJ24" t="str">
        <v>Charles Rodriguez</v>
      </c>
      <c r="FZK24" t="str">
        <v>Mary Tanaka</v>
      </c>
      <c r="FZL24" t="str">
        <v>Joseph Thompson</v>
      </c>
      <c r="FZM24" t="str">
        <v>Zhang Moore</v>
      </c>
      <c r="FZN24" t="str">
        <v>Sarah Moore</v>
      </c>
      <c r="FZO24" t="str">
        <v>Ji-ho Patel</v>
      </c>
      <c r="FZP24" t="str">
        <v>Raj Ahmed</v>
      </c>
      <c r="FZQ24" t="str">
        <v>Thomas Jackson</v>
      </c>
      <c r="FZR24" t="str">
        <v>Robert Johnson</v>
      </c>
      <c r="FZS24" t="str">
        <v>Yuki Liu</v>
      </c>
      <c r="FZT24" t="str">
        <v>Karen Perez</v>
      </c>
      <c r="FZU24" t="str">
        <v>Kenji Wilson</v>
      </c>
      <c r="FZV24" t="str">
        <v>Hans Tran</v>
      </c>
      <c r="FZW24" t="str">
        <v>Anil Gonzalez</v>
      </c>
      <c r="FZX24" t="str">
        <v>Sarah Hernandez</v>
      </c>
      <c r="FZY24" t="str">
        <v>Robert Miller</v>
      </c>
      <c r="FZZ24" t="str">
        <v>Chen Harris</v>
      </c>
      <c r="GAA24" t="str">
        <v>Carlos Levi</v>
      </c>
      <c r="GAB24" t="str">
        <v>Aisha Ahmed</v>
      </c>
      <c r="GAC24" t="str">
        <v>Mohammed Martin</v>
      </c>
      <c r="GAD24" t="str">
        <v>Barbara Taylor</v>
      </c>
      <c r="GAE24" t="str">
        <v>Maria Rodriguez</v>
      </c>
      <c r="GAF24" t="str">
        <v>Charles Park</v>
      </c>
      <c r="GAG24" t="str">
        <v>Aisha Singh</v>
      </c>
      <c r="GAH24" t="str">
        <v>David Thomas</v>
      </c>
      <c r="GAI24" t="str">
        <v>Ivan Sato</v>
      </c>
      <c r="GAJ24" t="str">
        <v>John Sato</v>
      </c>
      <c r="GAK24" t="str">
        <v>Olga Jones</v>
      </c>
      <c r="GAL24" t="str">
        <v>Elizabeth Miller</v>
      </c>
      <c r="GAM24" t="str">
        <v>Yuki Liu</v>
      </c>
      <c r="GAN24" t="str">
        <v>Omar Chen</v>
      </c>
      <c r="GAO24" t="str">
        <v>Wei Martinez</v>
      </c>
      <c r="GAP24" t="str">
        <v>Maria Rodriguez</v>
      </c>
      <c r="GAQ24" t="str">
        <v>Wei Patel</v>
      </c>
      <c r="GAR24" t="str">
        <v>Marie Ali</v>
      </c>
      <c r="GAS24" t="str">
        <v>Mary Harris</v>
      </c>
      <c r="GAT24" t="str">
        <v>Hans Thomas</v>
      </c>
      <c r="GAU24" t="str">
        <v>Omar White</v>
      </c>
      <c r="GAV24" t="str">
        <v>Deepa Mueller</v>
      </c>
      <c r="GAW24" t="str">
        <v>Elizabeth Jackson</v>
      </c>
      <c r="GAX24" t="str">
        <v>William Cohen</v>
      </c>
      <c r="GAY24" t="str">
        <v>Olga Chen</v>
      </c>
      <c r="GAZ24" t="str">
        <v>Maria Rossi</v>
      </c>
      <c r="GBA24" t="str">
        <v>Yuki Choi</v>
      </c>
      <c r="GBB24" t="str">
        <v>Priya Ali</v>
      </c>
      <c r="GBC24" t="str">
        <v>Sarah Jones</v>
      </c>
      <c r="GBD24" t="str">
        <v>James Kim</v>
      </c>
      <c r="GBE24" t="str">
        <v>Carlos Miller</v>
      </c>
      <c r="GBF24" t="str">
        <v>Fatima Taylor</v>
      </c>
      <c r="GBG24" t="str">
        <v>Luis Tran</v>
      </c>
      <c r="GBH24" t="str">
        <v>Raj Thompson</v>
      </c>
      <c r="GBI24" t="str">
        <v>Hiroshi Hernandez</v>
      </c>
      <c r="GBJ24" t="str">
        <v>Li Martin</v>
      </c>
      <c r="GBK24" t="str">
        <v>Priya Thomas</v>
      </c>
      <c r="GBL24" t="str">
        <v>Yuki Singh</v>
      </c>
      <c r="GBM24" t="str">
        <v>Wei Kumar</v>
      </c>
      <c r="GBN24" t="str">
        <v>Patricia Kim</v>
      </c>
      <c r="GBO24" t="str">
        <v>Susan Miller</v>
      </c>
      <c r="GBP24" t="str">
        <v>Richard Harris</v>
      </c>
      <c r="GBQ24" t="str">
        <v>Chen Rodriguez</v>
      </c>
      <c r="GBR24" t="str">
        <v>Luis Schmidt</v>
      </c>
      <c r="GBS24" t="str">
        <v>Charles Sharma</v>
      </c>
      <c r="GBT24" t="str">
        <v>Mohammed Sato</v>
      </c>
      <c r="GBU24" t="str">
        <v>William Brown</v>
      </c>
      <c r="GBV24" t="str">
        <v>William Suzuki</v>
      </c>
      <c r="GBW24" t="str">
        <v>Michael Tanaka</v>
      </c>
      <c r="GBX24" t="str">
        <v>Yuki Choi</v>
      </c>
      <c r="GBY24" t="str">
        <v>Richard Chen</v>
      </c>
      <c r="GBZ24" t="str">
        <v>Aisha Singh</v>
      </c>
      <c r="GCA24" t="str">
        <v>Wei Sharma</v>
      </c>
      <c r="GCB24" t="str">
        <v>William Ahmed</v>
      </c>
      <c r="GCC24" t="str">
        <v>Deepa Brown</v>
      </c>
      <c r="GCD24" t="str">
        <v>Aisha Kumar</v>
      </c>
      <c r="GCE24" t="str">
        <v>William Suzuki</v>
      </c>
      <c r="GCF24" t="str">
        <v>Deepa Mueller</v>
      </c>
      <c r="GCG24" t="str">
        <v>Susan Sharma</v>
      </c>
      <c r="GCH24" t="str">
        <v>Omar Brown</v>
      </c>
      <c r="GCI24" t="str">
        <v>Anil Sato</v>
      </c>
      <c r="GCJ24" t="str">
        <v>Hans Perez</v>
      </c>
      <c r="GCK24" t="str">
        <v>James Singh</v>
      </c>
      <c r="GCL24" t="str">
        <v>Aisha Ahmed</v>
      </c>
      <c r="GCM24" t="str">
        <v>Kenji Sato</v>
      </c>
      <c r="GCN24" t="str">
        <v>Chen Jones</v>
      </c>
      <c r="GCO24" t="str">
        <v>Hans Tran</v>
      </c>
      <c r="GCP24" t="str">
        <v>Yuki Levi</v>
      </c>
      <c r="GCQ24" t="str">
        <v>Omar White</v>
      </c>
      <c r="GCR24" t="str">
        <v>Fatima Suzuki</v>
      </c>
      <c r="GCS24" t="str">
        <v>Mary Tanaka</v>
      </c>
      <c r="GCT24" t="str">
        <v>William Ahmed</v>
      </c>
      <c r="GCU24" t="str">
        <v>Priya Thomas</v>
      </c>
      <c r="GCV24" t="str">
        <v>Hiroshi Liu</v>
      </c>
      <c r="GCW24" t="str">
        <v>Elizabeth Moore</v>
      </c>
      <c r="GCX24" t="str">
        <v>Carlos Levi</v>
      </c>
      <c r="GCY24" t="str">
        <v>Mary Williams</v>
      </c>
      <c r="GCZ24" t="str">
        <v>James Kim</v>
      </c>
      <c r="GDA24" t="str">
        <v>Omar White</v>
      </c>
      <c r="GDB24" t="str">
        <v>Barbara Taylor</v>
      </c>
      <c r="GDC24" t="str">
        <v>Sofia Sharma</v>
      </c>
      <c r="GDD24" t="str">
        <v>Michael Tanaka</v>
      </c>
      <c r="GDE24" t="str">
        <v>Hiroshi Sharma</v>
      </c>
      <c r="GDF24" t="str">
        <v>Ivan Ali</v>
      </c>
      <c r="GDG24" t="str">
        <v>Jose Miller</v>
      </c>
      <c r="GDH24" t="str">
        <v>Ji-ho Mueller</v>
      </c>
      <c r="GDI24" t="str">
        <v>Deepa Mueller</v>
      </c>
      <c r="GDJ24" t="str">
        <v>Olga Singh</v>
      </c>
      <c r="GDK24" t="str">
        <v>Ana Martin</v>
      </c>
      <c r="GDL24" t="str">
        <v>Marie Perez</v>
      </c>
      <c r="GDM24" t="str">
        <v>Min Rodriguez</v>
      </c>
      <c r="GDN24" t="str">
        <v>Charles Lopez</v>
      </c>
      <c r="GDO24" t="str">
        <v>Carlos Miller</v>
      </c>
      <c r="GDP24" t="str">
        <v>Thomas Schmidt</v>
      </c>
      <c r="GDQ24" t="str">
        <v>Susan Chen</v>
      </c>
      <c r="GDR24" t="str">
        <v>Ji-ho Chen</v>
      </c>
      <c r="GDS24" t="str">
        <v>Deepa Patel</v>
      </c>
      <c r="GDT24" t="str">
        <v>Li Kim</v>
      </c>
      <c r="GDU24" t="str">
        <v>Sarah Gonzalez</v>
      </c>
      <c r="GDV24" t="str">
        <v>Aisha Kumar</v>
      </c>
      <c r="GDW24" t="str">
        <v>Yuki Liu</v>
      </c>
      <c r="GDX24" t="str">
        <v>Anil Gonzalez</v>
      </c>
      <c r="GDY24" t="str">
        <v>Charles Rodriguez</v>
      </c>
      <c r="GDZ24" t="str">
        <v>Pierre Levi</v>
      </c>
      <c r="GEA24" t="str">
        <v>Kenji Jones</v>
      </c>
      <c r="GEB24" t="str">
        <v>Jose Khan</v>
      </c>
      <c r="GEC24" t="str">
        <v>Fatima Thompson</v>
      </c>
      <c r="GED24" t="str">
        <v>Deepa Brown</v>
      </c>
      <c r="GEE24" t="str">
        <v>Chen Jones</v>
      </c>
      <c r="GEF24" t="str">
        <v>Zhang Moore</v>
      </c>
      <c r="GEG24" t="str">
        <v>Zhang Taylor</v>
      </c>
      <c r="GEH24" t="str">
        <v>Robert Miller</v>
      </c>
      <c r="GEI24" t="str">
        <v>Sarah Hernandez</v>
      </c>
      <c r="GEJ24" t="str">
        <v>Barbara Davis</v>
      </c>
      <c r="GEK24" t="str">
        <v>William Sato</v>
      </c>
      <c r="GEL24" t="str">
        <v>Hiroshi Sharma</v>
      </c>
      <c r="GEM24" t="str">
        <v>Deepa Mueller</v>
      </c>
      <c r="GEN24" t="str">
        <v>Charles Sharma</v>
      </c>
      <c r="GEO24" t="str">
        <v>Olga Chen</v>
      </c>
      <c r="GEP24" t="str">
        <v>Yuki Liu</v>
      </c>
      <c r="GEQ24" t="str">
        <v>James Singh</v>
      </c>
      <c r="GER24" t="str">
        <v>Ji-ho Chen</v>
      </c>
      <c r="GES24" t="str">
        <v>Michael Thomas</v>
      </c>
      <c r="GET24" t="str">
        <v>Hans Perez</v>
      </c>
      <c r="GEU24" t="str">
        <v>Linda Cohen</v>
      </c>
      <c r="GEV24" t="str">
        <v>Sakura Singh</v>
      </c>
      <c r="GEW24" t="str">
        <v>William Cohen</v>
      </c>
      <c r="GEX24" t="str">
        <v>Ana Smith</v>
      </c>
      <c r="GEY24" t="str">
        <v>Marie Perez</v>
      </c>
      <c r="GEZ24" t="str">
        <v>Li Rossi</v>
      </c>
      <c r="GFA24" t="str">
        <v>Li Dubois</v>
      </c>
      <c r="GFB24" t="str">
        <v>Jose Khan</v>
      </c>
      <c r="GFC24" t="str">
        <v>Maria Rossi</v>
      </c>
      <c r="GFD24" t="str">
        <v>Sofia Suzuki</v>
      </c>
      <c r="GFE24" t="str">
        <v>Barbara Taylor</v>
      </c>
      <c r="GFF24" t="str">
        <v>Wei Sharma</v>
      </c>
      <c r="GFG24" t="str">
        <v>Karen Khan</v>
      </c>
      <c r="GFH24" t="str">
        <v>Omar White</v>
      </c>
      <c r="GFI24" t="str">
        <v>Olga Jones</v>
      </c>
      <c r="GFJ24" t="str">
        <v>Michael Jones</v>
      </c>
      <c r="GFK24" t="str">
        <v>Fatima Thompson</v>
      </c>
      <c r="GFL24" t="str">
        <v>Karen Khan</v>
      </c>
      <c r="GFM24" t="str">
        <v>Ivan Perez</v>
      </c>
      <c r="GFN24" t="str">
        <v>Raj Harris</v>
      </c>
      <c r="GFO24" t="str">
        <v>Sakura Perez</v>
      </c>
      <c r="GFP24" t="str">
        <v>Ivan Perez</v>
      </c>
      <c r="GFQ24" t="str">
        <v>Elizabeth Choi</v>
      </c>
      <c r="GFR24" t="str">
        <v>Linda Jones</v>
      </c>
      <c r="GFS24" t="str">
        <v>Sarah Moore</v>
      </c>
      <c r="GFT24" t="str">
        <v>David Sharma</v>
      </c>
      <c r="GFU24" t="str">
        <v>David Wilson</v>
      </c>
      <c r="GFV24" t="str">
        <v>Yuki Levi</v>
      </c>
      <c r="GFW24" t="str">
        <v>Sarah Gonzalez</v>
      </c>
      <c r="GFX24" t="str">
        <v>Jessica Chen</v>
      </c>
      <c r="GFY24" t="str">
        <v>Sofia Sharma</v>
      </c>
      <c r="GFZ24" t="str">
        <v>Thomas Suzuki</v>
      </c>
      <c r="GGA24" t="str">
        <v>Linda Tran</v>
      </c>
      <c r="GGB24" t="str">
        <v>Deepa Brown</v>
      </c>
      <c r="GGC24" t="str">
        <v>Kenji Jones</v>
      </c>
      <c r="GGD24" t="str">
        <v>Jose Khan</v>
      </c>
      <c r="GGE24" t="str">
        <v>Joseph Cohen</v>
      </c>
      <c r="GGF24" t="str">
        <v>Linda Tran</v>
      </c>
      <c r="GGG24" t="str">
        <v>Marie Sato</v>
      </c>
      <c r="GGH24" t="str">
        <v>James Sharma</v>
      </c>
      <c r="GGI24" t="str">
        <v>William Suzuki</v>
      </c>
      <c r="GGJ24" t="str">
        <v>Olga Jones</v>
      </c>
      <c r="GGK24" t="str">
        <v>Wei Sharma</v>
      </c>
      <c r="GGL24" t="str">
        <v>Kenji Sharma</v>
      </c>
      <c r="GGM24" t="str">
        <v>Priya Suzuki</v>
      </c>
      <c r="GGN24" t="str">
        <v>Maria Rossi</v>
      </c>
      <c r="GGO24" t="str">
        <v>Fatima Suzuki</v>
      </c>
      <c r="GGP24" t="str">
        <v>Chen Harris</v>
      </c>
      <c r="GGQ24" t="str">
        <v>Luis Anderson</v>
      </c>
      <c r="GGR24" t="str">
        <v>James Sharma</v>
      </c>
      <c r="GGS24" t="str">
        <v>Omar White</v>
      </c>
      <c r="GGT24" t="str">
        <v>Raj Harris</v>
      </c>
      <c r="GGU24" t="str">
        <v>Elizabeth Suzuki</v>
      </c>
      <c r="GGV24" t="str">
        <v>Raj Harris</v>
      </c>
      <c r="GGW24" t="str">
        <v>Marie Wang</v>
      </c>
      <c r="GGX24" t="str">
        <v>Barbara Taylor</v>
      </c>
      <c r="GGY24" t="str">
        <v>Mary Williams</v>
      </c>
      <c r="GGZ24" t="str">
        <v>Jennifer Smith</v>
      </c>
      <c r="GHA24" t="str">
        <v>Anna White</v>
      </c>
      <c r="GHB24" t="str">
        <v>Aisha Kumar</v>
      </c>
      <c r="GHC24" t="str">
        <v>William Chen</v>
      </c>
      <c r="GHD24" t="str">
        <v>Chen Jones</v>
      </c>
      <c r="GHE24" t="str">
        <v>John White</v>
      </c>
      <c r="GHF24" t="str">
        <v>Raj Harris</v>
      </c>
      <c r="GHG24" t="str">
        <v>Mary Harris</v>
      </c>
      <c r="GHH24" t="str">
        <v>Maria Rodriguez</v>
      </c>
      <c r="GHI24" t="str">
        <v>Raj Harris</v>
      </c>
      <c r="GHJ24" t="str">
        <v>Barbara Singh</v>
      </c>
      <c r="GHK24" t="str">
        <v>Mohammed Park</v>
      </c>
      <c r="GHL24" t="str">
        <v>Susan Chen</v>
      </c>
      <c r="GHM24" t="str">
        <v>Li Kim</v>
      </c>
      <c r="GHN24" t="str">
        <v>Deepa Patel</v>
      </c>
      <c r="GHO24" t="str">
        <v>Sakura Singh</v>
      </c>
      <c r="GHP24" t="str">
        <v>Li Dubois</v>
      </c>
      <c r="GHQ24" t="str">
        <v>Fatima Tanaka</v>
      </c>
      <c r="GHR24" t="str">
        <v>Thomas Suzuki</v>
      </c>
      <c r="GHS24" t="str">
        <v>Jose Liu</v>
      </c>
      <c r="GHT24" t="str">
        <v>Michael Tanaka</v>
      </c>
      <c r="GHU24" t="str">
        <v>Deepa Patel</v>
      </c>
      <c r="GHV24" t="str">
        <v>Sofia Williams</v>
      </c>
      <c r="GHW24" t="str">
        <v>Olga Singh</v>
      </c>
      <c r="GHX24" t="str">
        <v>Carlos Levi</v>
      </c>
      <c r="GHY24" t="str">
        <v>Susan Kim</v>
      </c>
      <c r="GHZ24" t="str">
        <v>Ivan Sato</v>
      </c>
      <c r="GIA24" t="str">
        <v>Fatima Tanaka</v>
      </c>
      <c r="GIB24" t="str">
        <v>Mary Wang</v>
      </c>
      <c r="GIC24" t="str">
        <v>Ji-ho Patel</v>
      </c>
      <c r="GID24" t="str">
        <v>Ivan Wang</v>
      </c>
      <c r="GIE24" t="str">
        <v>Pierre Gonzalez</v>
      </c>
      <c r="GIF24" t="str">
        <v>Li Brown</v>
      </c>
      <c r="GIG24" t="str">
        <v>Fatima Tanaka</v>
      </c>
      <c r="GIH24" t="str">
        <v>Sakura Perez</v>
      </c>
      <c r="GII24" t="str">
        <v>Li Brown</v>
      </c>
      <c r="GIJ24" t="str">
        <v>Susan Sharma</v>
      </c>
      <c r="GIK24" t="str">
        <v>Robert Rossi</v>
      </c>
      <c r="GIL24" t="str">
        <v>Susan Chen</v>
      </c>
      <c r="GIM24" t="str">
        <v>Hans Tran</v>
      </c>
      <c r="GIN24" t="str">
        <v>William Brown</v>
      </c>
      <c r="GIO24" t="str">
        <v>Ivan Wang</v>
      </c>
      <c r="GIP24" t="str">
        <v>Susan Miller</v>
      </c>
      <c r="GIQ24" t="str">
        <v>Sarah Tanaka</v>
      </c>
      <c r="GIR24" t="str">
        <v>Richard Chen</v>
      </c>
      <c r="GIS24" t="str">
        <v>David Tran</v>
      </c>
      <c r="GIT24" t="str">
        <v>Yuki Suzuki</v>
      </c>
      <c r="GIU24" t="str">
        <v>Maria Rodriguez</v>
      </c>
      <c r="GIV24" t="str">
        <v>Yuki Rossi</v>
      </c>
      <c r="GIW24" t="str">
        <v>Ji-ho Gonzalez</v>
      </c>
      <c r="GIX24" t="str">
        <v>Anna Martin</v>
      </c>
      <c r="GIY24" t="str">
        <v>Maria Rossi</v>
      </c>
      <c r="GIZ24" t="str">
        <v>John White</v>
      </c>
      <c r="GJA24" t="str">
        <v>James Taylor</v>
      </c>
      <c r="GJB24" t="str">
        <v>Deepa Mueller</v>
      </c>
      <c r="GJC24" t="str">
        <v>Thomas Suzuki</v>
      </c>
      <c r="GJD24" t="str">
        <v>David White</v>
      </c>
      <c r="GJE24" t="str">
        <v>William Cohen</v>
      </c>
      <c r="GJF24" t="str">
        <v>Thomas Suzuki</v>
      </c>
      <c r="GJG24" t="str">
        <v>Hans Thomas</v>
      </c>
      <c r="GJH24" t="str">
        <v>Susan Miller</v>
      </c>
      <c r="GJI24" t="str">
        <v>Olga Singh</v>
      </c>
      <c r="GJJ24" t="str">
        <v>David Schmidt</v>
      </c>
      <c r="GJK24" t="str">
        <v>Richard Harris</v>
      </c>
      <c r="GJL24" t="str">
        <v>Chen Harris</v>
      </c>
      <c r="GJM24" t="str">
        <v>Charles Sharma</v>
      </c>
      <c r="GJN24" t="str">
        <v>Li Kim</v>
      </c>
      <c r="GJO24" t="str">
        <v>Jennifer Williams</v>
      </c>
      <c r="GJP24" t="str">
        <v>Susan Kim</v>
      </c>
      <c r="GJQ24" t="str">
        <v>Zhang Gonzalez</v>
      </c>
      <c r="GJR24" t="str">
        <v>Olga Jones</v>
      </c>
      <c r="GJS24" t="str">
        <v>Omar White</v>
      </c>
      <c r="GJT24" t="str">
        <v>Raj Liu</v>
      </c>
      <c r="GJU24" t="str">
        <v>Pierre Levi</v>
      </c>
      <c r="GJV24" t="str">
        <v>John Sato</v>
      </c>
      <c r="GJW24" t="str">
        <v>Yuki Liu</v>
      </c>
      <c r="GJX24" t="str">
        <v>Sarah Jones</v>
      </c>
      <c r="GJY24" t="str">
        <v>Charles Sharma</v>
      </c>
      <c r="GJZ24" t="str">
        <v>Fatima Suzuki</v>
      </c>
      <c r="GKA24" t="str">
        <v>Mary Wang</v>
      </c>
      <c r="GKB24" t="str">
        <v>Olga Davis</v>
      </c>
      <c r="GKC24" t="str">
        <v>James Wilson</v>
      </c>
      <c r="GKD24" t="str">
        <v>Susan Brown</v>
      </c>
      <c r="GKE24" t="str">
        <v>Patricia Kim</v>
      </c>
      <c r="GKF24" t="str">
        <v>Ivan Lee</v>
      </c>
      <c r="GKG24" t="str">
        <v>William Suzuki</v>
      </c>
      <c r="GKH24" t="str">
        <v>James Sharma</v>
      </c>
      <c r="GKI24" t="str">
        <v>Raj Liu</v>
      </c>
      <c r="GKJ24" t="str">
        <v>Hans Thomas</v>
      </c>
      <c r="GKK24" t="str">
        <v>Ji-ho Cohen</v>
      </c>
      <c r="GKL24" t="str">
        <v>Ivan Ali</v>
      </c>
      <c r="GKM24" t="str">
        <v>Omar Chen</v>
      </c>
      <c r="GKN24" t="str">
        <v>Sarah Hernandez</v>
      </c>
      <c r="GKO24" t="str">
        <v>Charles Sharma</v>
      </c>
      <c r="GKP24" t="str">
        <v>Sakura Perez</v>
      </c>
      <c r="GKQ24" t="str">
        <v>Linda Liu</v>
      </c>
      <c r="GKR24" t="str">
        <v>Mary Martin</v>
      </c>
      <c r="GKS24" t="str">
        <v>Hiroshi Hernandez</v>
      </c>
      <c r="GKT24" t="str">
        <v>Raj Harris</v>
      </c>
      <c r="GKU24" t="str">
        <v>Carlos Levi</v>
      </c>
      <c r="GKV24" t="str">
        <v>Raj Thompson</v>
      </c>
      <c r="GKW24" t="str">
        <v>Fatima Thompson</v>
      </c>
      <c r="GKX24" t="str">
        <v>Mohammed Park</v>
      </c>
      <c r="GKY24" t="str">
        <v>Li Brown</v>
      </c>
      <c r="GKZ24" t="str">
        <v>Wei White</v>
      </c>
      <c r="GLA24" t="str">
        <v>Jose Tran</v>
      </c>
      <c r="GLB24" t="str">
        <v>Ivan Perez</v>
      </c>
      <c r="GLC24" t="str">
        <v>Anil Gonzalez</v>
      </c>
      <c r="GLD24" t="str">
        <v>Zhang Suzuki</v>
      </c>
      <c r="GLE24" t="str">
        <v>Yuki Suzuki</v>
      </c>
      <c r="GLF24" t="str">
        <v>Hiroshi Liu</v>
      </c>
      <c r="GLG24" t="str">
        <v>Ivan Jackson</v>
      </c>
      <c r="GLH24" t="str">
        <v>Mary Lopez</v>
      </c>
      <c r="GLI24" t="str">
        <v>William Suzuki</v>
      </c>
      <c r="GLJ24" t="str">
        <v>Fatima Singh</v>
      </c>
      <c r="GLK24" t="str">
        <v>Mary Lopez</v>
      </c>
      <c r="GLL24" t="str">
        <v>Mary Harris</v>
      </c>
      <c r="GLM24" t="str">
        <v>William Brown</v>
      </c>
      <c r="GLN24" t="str">
        <v>Anil Sato</v>
      </c>
      <c r="GLO24" t="str">
        <v>Fatima Sato</v>
      </c>
      <c r="GLP24" t="str">
        <v>Deepa Mueller</v>
      </c>
      <c r="GLQ24" t="str">
        <v>William Cohen</v>
      </c>
      <c r="GLR24" t="str">
        <v>Charles Sharma</v>
      </c>
      <c r="GLS24" t="str">
        <v>Ji-ho Chen</v>
      </c>
      <c r="GLT24" t="str">
        <v>Jose Patel</v>
      </c>
      <c r="GLU24" t="str">
        <v>Yuki Rossi</v>
      </c>
      <c r="GLV24" t="str">
        <v>James Kim</v>
      </c>
      <c r="GLW24" t="str">
        <v>Ana Schmidt</v>
      </c>
      <c r="GLX24" t="str">
        <v>Li Dubois</v>
      </c>
      <c r="GLY24" t="str">
        <v>Li Rossi</v>
      </c>
      <c r="GLZ24" t="str">
        <v>Li Dubois</v>
      </c>
      <c r="GMA24" t="str">
        <v>William Cohen</v>
      </c>
      <c r="GMB24" t="str">
        <v>Sarah Hernandez</v>
      </c>
      <c r="GMC24" t="str">
        <v>Olga Ali</v>
      </c>
      <c r="GMD24" t="str">
        <v>Joseph Thompson</v>
      </c>
      <c r="GME24" t="str">
        <v>Susan Brown</v>
      </c>
      <c r="GMF24" t="str">
        <v>John Jones</v>
      </c>
      <c r="GMG24" t="str">
        <v>Mary Williams</v>
      </c>
      <c r="GMH24" t="str">
        <v>Luis Tran</v>
      </c>
      <c r="GMI24" t="str">
        <v>Charles Sharma</v>
      </c>
      <c r="GMJ24" t="str">
        <v>Raj Liu</v>
      </c>
      <c r="GMK24" t="str">
        <v>Carlos Martin</v>
      </c>
      <c r="GML24" t="str">
        <v>Barbara Davis</v>
      </c>
      <c r="GMM24" t="str">
        <v>Ivan Wang</v>
      </c>
      <c r="GMN24" t="str">
        <v>Sarah Tanaka</v>
      </c>
      <c r="GMO24" t="str">
        <v>Charles Sharma</v>
      </c>
      <c r="GMP24" t="str">
        <v>Thomas Suzuki</v>
      </c>
      <c r="GMQ24" t="str">
        <v>Fatima Singh</v>
      </c>
      <c r="GMR24" t="str">
        <v>Sarah Moore</v>
      </c>
      <c r="GMS24" t="str">
        <v>Jose Taylor</v>
      </c>
      <c r="GMT24" t="str">
        <v>Li Dubois</v>
      </c>
      <c r="GMU24" t="str">
        <v>David Wilson</v>
      </c>
      <c r="GMV24" t="str">
        <v>Fatima Tanaka</v>
      </c>
      <c r="GMW24" t="str">
        <v>John Park</v>
      </c>
      <c r="GMX24" t="str">
        <v>Joseph Wilson</v>
      </c>
      <c r="GMY24" t="str">
        <v>Raj Liu</v>
      </c>
      <c r="GMZ24" t="str">
        <v>Deepa Brown</v>
      </c>
      <c r="GNA24" t="str">
        <v>Ivan Sato</v>
      </c>
      <c r="GNB24" t="str">
        <v>Anna White</v>
      </c>
      <c r="GNC24" t="str">
        <v>Pierre Tanaka</v>
      </c>
      <c r="GND24" t="str">
        <v>Omar Chen</v>
      </c>
      <c r="GNE24" t="str">
        <v>James Singh</v>
      </c>
      <c r="GNF24" t="str">
        <v>Linda Liu</v>
      </c>
      <c r="GNG24" t="str">
        <v>Susan Sharma</v>
      </c>
      <c r="GNH24" t="str">
        <v>Mohammed Martin</v>
      </c>
      <c r="GNI24" t="str">
        <v>Ji-ho Chen</v>
      </c>
      <c r="GNJ24" t="str">
        <v>Li Choi</v>
      </c>
      <c r="GNK24" t="str">
        <v>Pierre Smith</v>
      </c>
      <c r="GNL24" t="str">
        <v>Mary Harris</v>
      </c>
      <c r="GNM24" t="str">
        <v>Olga Tran</v>
      </c>
      <c r="GNN24" t="str">
        <v>Thomas Suzuki</v>
      </c>
      <c r="GNO24" t="str">
        <v>Ivan Lee</v>
      </c>
      <c r="GNP24" t="str">
        <v>Ana Martin</v>
      </c>
      <c r="GNQ24" t="str">
        <v>Li Kim</v>
      </c>
      <c r="GNR24" t="str">
        <v>Fatima Sato</v>
      </c>
      <c r="GNS24" t="str">
        <v>Hiroshi Hernandez</v>
      </c>
      <c r="GNT24" t="str">
        <v>Priya Thomas</v>
      </c>
      <c r="GNU24" t="str">
        <v>Raj Harris</v>
      </c>
      <c r="GNV24" t="str">
        <v>Sakura Singh</v>
      </c>
      <c r="GNW24" t="str">
        <v>Mary Harris</v>
      </c>
      <c r="GNX24" t="str">
        <v>Luis Anderson</v>
      </c>
      <c r="GNY24" t="str">
        <v>Ivan Wang</v>
      </c>
      <c r="GNZ24" t="str">
        <v>Susan Sharma</v>
      </c>
      <c r="GOA24" t="str">
        <v>William Chen</v>
      </c>
      <c r="GOB24" t="str">
        <v>Ji-ho Chen</v>
      </c>
      <c r="GOC24" t="str">
        <v>Anna White</v>
      </c>
      <c r="GOD24" t="str">
        <v>Jessica Chen</v>
      </c>
      <c r="GOE24" t="str">
        <v>Jose Khan</v>
      </c>
      <c r="GOF24" t="str">
        <v>Mary Wang</v>
      </c>
      <c r="GOG24" t="str">
        <v>Raj Dubois</v>
      </c>
      <c r="GOH24" t="str">
        <v>Yuki Rossi</v>
      </c>
      <c r="GOI24" t="str">
        <v>Sarah Gonzalez</v>
      </c>
      <c r="GOJ24" t="str">
        <v>Fatima Sato</v>
      </c>
      <c r="GOK24" t="str">
        <v>John Jones</v>
      </c>
      <c r="GOL24" t="str">
        <v>Linda Cohen</v>
      </c>
      <c r="GOM24" t="str">
        <v>Min Rodriguez</v>
      </c>
      <c r="GON24" t="str">
        <v>Aisha Ahmed</v>
      </c>
      <c r="GOO24" t="str">
        <v>Linda Jones</v>
      </c>
      <c r="GOP24" t="str">
        <v>Anna Rossi</v>
      </c>
      <c r="GOQ24" t="str">
        <v>Ivan Perez</v>
      </c>
      <c r="GOR24" t="str">
        <v>Li Gonzalez</v>
      </c>
      <c r="GOS24" t="str">
        <v>Charles Sharma</v>
      </c>
      <c r="GOT24" t="str">
        <v>Fatima Suzuki</v>
      </c>
      <c r="GOU24" t="str">
        <v>Thomas Schmidt</v>
      </c>
      <c r="GOV24" t="str">
        <v>Sarah Moore</v>
      </c>
      <c r="GOW24" t="str">
        <v>Sofia Williams</v>
      </c>
      <c r="GOX24" t="str">
        <v>Kenji Sato</v>
      </c>
      <c r="GOY24" t="str">
        <v>Susan Brown</v>
      </c>
      <c r="GOZ24" t="str">
        <v>Chen Harris</v>
      </c>
      <c r="GPA24" t="str">
        <v>Zhang Taylor</v>
      </c>
      <c r="GPB24" t="str">
        <v>Marie Ali</v>
      </c>
      <c r="GPC24" t="str">
        <v>John Miller</v>
      </c>
      <c r="GPD24" t="str">
        <v>Li Dubois</v>
      </c>
      <c r="GPE24" t="str">
        <v>Raj Thompson</v>
      </c>
      <c r="GPF24" t="str">
        <v>Mary Lopez</v>
      </c>
      <c r="GPG24" t="str">
        <v>Yuki Singh</v>
      </c>
      <c r="GPH24" t="str">
        <v>James Kim</v>
      </c>
      <c r="GPI24" t="str">
        <v>David Wilson</v>
      </c>
      <c r="GPJ24" t="str">
        <v>Luis Kim</v>
      </c>
      <c r="GPK24" t="str">
        <v>Raj Harris</v>
      </c>
      <c r="GPL24" t="str">
        <v>Raj Harris</v>
      </c>
      <c r="GPM24" t="str">
        <v>Chen Rodriguez</v>
      </c>
      <c r="GPN24" t="str">
        <v>Michael Khan</v>
      </c>
      <c r="GPO24" t="str">
        <v>Karen Liu</v>
      </c>
      <c r="GPP24" t="str">
        <v>Susan Chen</v>
      </c>
      <c r="GPQ24" t="str">
        <v>James Kim</v>
      </c>
      <c r="GPR24" t="str">
        <v>Aisha Ahmed</v>
      </c>
      <c r="GPS24" t="str">
        <v>Fatima Taylor</v>
      </c>
      <c r="GPT24" t="str">
        <v>Wei Kumar</v>
      </c>
      <c r="GPU24" t="str">
        <v>Ivan Sato</v>
      </c>
      <c r="GPV24" t="str">
        <v>Ji-ho Chen</v>
      </c>
      <c r="GPW24" t="str">
        <v>Ana Wang</v>
      </c>
      <c r="GPX24" t="str">
        <v>Jose Khan</v>
      </c>
      <c r="GPY24" t="str">
        <v>Wei Kumar</v>
      </c>
      <c r="GPZ24" t="str">
        <v>Kenji Sharma</v>
      </c>
      <c r="GQA24" t="str">
        <v>Anna White</v>
      </c>
      <c r="GQB24" t="str">
        <v>Sofia Tran</v>
      </c>
      <c r="GQC24" t="str">
        <v>Yuki Rossi</v>
      </c>
      <c r="GQD24" t="str">
        <v>Li Kim</v>
      </c>
      <c r="GQE24" t="str">
        <v>Charles Sharma</v>
      </c>
      <c r="GQF24" t="str">
        <v>James Taylor</v>
      </c>
      <c r="GQG24" t="str">
        <v>Sarah Moore</v>
      </c>
      <c r="GQH24" t="str">
        <v>Thomas Jackson</v>
      </c>
      <c r="GQI24" t="str">
        <v>Pierre Tanaka</v>
      </c>
      <c r="GQJ24" t="str">
        <v>Mary Harris</v>
      </c>
      <c r="GQK24" t="str">
        <v>Li Martin</v>
      </c>
      <c r="GQL24" t="str">
        <v>Fatima Taylor</v>
      </c>
      <c r="GQM24" t="str">
        <v>Mary Tanaka</v>
      </c>
      <c r="GQN24" t="str">
        <v>Fatima Suzuki</v>
      </c>
      <c r="GQO24" t="str">
        <v>Sarah Gonzalez</v>
      </c>
      <c r="GQP24" t="str">
        <v>Thomas Schmidt</v>
      </c>
      <c r="GQQ24" t="str">
        <v>Marie Sato</v>
      </c>
      <c r="GQR24" t="str">
        <v>Susan Brown</v>
      </c>
      <c r="GQS24" t="str">
        <v>Mohammed Martinez</v>
      </c>
      <c r="GQT24" t="str">
        <v>Anil Sato</v>
      </c>
      <c r="GQU24" t="str">
        <v>Luis Kim</v>
      </c>
      <c r="GQV24" t="str">
        <v>Kenji Sharma</v>
      </c>
      <c r="GQW24" t="str">
        <v>Raj Thompson</v>
      </c>
      <c r="GQX24" t="str">
        <v>Ivan Jackson</v>
      </c>
      <c r="GQY24" t="str">
        <v>Richard Chen</v>
      </c>
      <c r="GQZ24" t="str">
        <v>Maria Schmidt</v>
      </c>
      <c r="GRA24" t="str">
        <v>James Wilson</v>
      </c>
      <c r="GRB24" t="str">
        <v>Mohammed Martin</v>
      </c>
      <c r="GRC24" t="str">
        <v>Pierre Levi</v>
      </c>
      <c r="GRD24" t="str">
        <v>Anil Gonzalez</v>
      </c>
      <c r="GRE24" t="str">
        <v>Ji-ho Patel</v>
      </c>
      <c r="GRF24" t="str">
        <v>Ji-ho Chen</v>
      </c>
      <c r="GRG24" t="str">
        <v>Luis Anderson</v>
      </c>
      <c r="GRH24" t="str">
        <v>Chen Levi</v>
      </c>
      <c r="GRI24" t="str">
        <v>Jose Liu</v>
      </c>
      <c r="GRJ24" t="str">
        <v>Aisha Singh</v>
      </c>
      <c r="GRK24" t="str">
        <v>John Park</v>
      </c>
      <c r="GRL24" t="str">
        <v>Zhang Suzuki</v>
      </c>
      <c r="GRM24" t="str">
        <v>Sofia Sharma</v>
      </c>
      <c r="GRN24" t="str">
        <v>Linda Liu</v>
      </c>
      <c r="GRO24" t="str">
        <v>Olga Ali</v>
      </c>
      <c r="GRP24" t="str">
        <v>Omar Hassan</v>
      </c>
      <c r="GRQ24" t="str">
        <v>Luis Tran</v>
      </c>
      <c r="GRR24" t="str">
        <v>Carlos Miller</v>
      </c>
      <c r="GRS24" t="str">
        <v>Hiroshi Hernandez</v>
      </c>
      <c r="GRT24" t="str">
        <v>Mohammed Martin</v>
      </c>
      <c r="GRU24" t="str">
        <v>Linda Tran</v>
      </c>
      <c r="GRV24" t="str">
        <v>Ivan Perez</v>
      </c>
      <c r="GRW24" t="str">
        <v>Linda Tran</v>
      </c>
      <c r="GRX24" t="str">
        <v>Deepa Patel</v>
      </c>
      <c r="GRY24" t="str">
        <v>Raj Harris</v>
      </c>
      <c r="GRZ24" t="str">
        <v>Raj Liu</v>
      </c>
      <c r="GSA24" t="str">
        <v>Susan Sharma</v>
      </c>
      <c r="GSB24" t="str">
        <v>Zhang Lee</v>
      </c>
      <c r="GSC24" t="str">
        <v>Barbara Singh</v>
      </c>
      <c r="GSD24" t="str">
        <v>Yuki Levi</v>
      </c>
      <c r="GSE24" t="str">
        <v>Olga Ali</v>
      </c>
      <c r="GSF24" t="str">
        <v>Susan Brown</v>
      </c>
      <c r="GSG24" t="str">
        <v>Mary Martin</v>
      </c>
      <c r="GSH24" t="str">
        <v>Min Rodriguez</v>
      </c>
      <c r="GSI24" t="str">
        <v>Ivan Lee</v>
      </c>
      <c r="GSJ24" t="str">
        <v>Jose Tran</v>
      </c>
      <c r="GSK24" t="str">
        <v>Joseph Anderson</v>
      </c>
      <c r="GSL24" t="str">
        <v>Zhang Suzuki</v>
      </c>
      <c r="GSM24" t="str">
        <v>Wei Kumar</v>
      </c>
      <c r="GSN24" t="str">
        <v>Thomas Suzuki</v>
      </c>
      <c r="GSO24" t="str">
        <v>Susan Sharma</v>
      </c>
      <c r="GSP24" t="str">
        <v>Susan Chen</v>
      </c>
      <c r="GSQ24" t="str">
        <v>James Wilson</v>
      </c>
      <c r="GSR24" t="str">
        <v>Mohammed Sato</v>
      </c>
      <c r="GSS24" t="str">
        <v>Elizabeth Choi</v>
      </c>
      <c r="GST24" t="str">
        <v>Fatima Taylor</v>
      </c>
      <c r="GSU24" t="str">
        <v>Fatima Suzuki</v>
      </c>
      <c r="GSV24" t="str">
        <v>Anil Sato</v>
      </c>
      <c r="GSW24" t="str">
        <v>Sofia Tran</v>
      </c>
      <c r="GSX24" t="str">
        <v>Michael Thomas</v>
      </c>
      <c r="GSY24" t="str">
        <v>Sofia Williams</v>
      </c>
      <c r="GSZ24" t="str">
        <v>Michael Tanaka</v>
      </c>
      <c r="GTA24" t="str">
        <v>Robert Johnson</v>
      </c>
      <c r="GTB24" t="str">
        <v>John Sato</v>
      </c>
      <c r="GTC24" t="str">
        <v>Raj Harris</v>
      </c>
      <c r="GTD24" t="str">
        <v>John Park</v>
      </c>
      <c r="GTE24" t="str">
        <v>Hiroshi Liu</v>
      </c>
      <c r="GTF24" t="str">
        <v>Yuki Rossi</v>
      </c>
      <c r="GTG24" t="str">
        <v>Sakura Singh</v>
      </c>
      <c r="GTH24" t="str">
        <v>Sofia Sharma</v>
      </c>
      <c r="GTI24" t="str">
        <v>David Thomas</v>
      </c>
      <c r="GTJ24" t="str">
        <v>Joseph Cohen</v>
      </c>
      <c r="GTK24" t="str">
        <v>Ana Schmidt</v>
      </c>
      <c r="GTL24" t="str">
        <v>Linda Liu</v>
      </c>
      <c r="GTM24" t="str">
        <v>Marie Perez</v>
      </c>
      <c r="GTN24" t="str">
        <v>David Mueller</v>
      </c>
      <c r="GTO24" t="str">
        <v>John White</v>
      </c>
      <c r="GTP24" t="str">
        <v>Marie Ali</v>
      </c>
      <c r="GTQ24" t="str">
        <v>William Brown</v>
      </c>
      <c r="GTR24" t="str">
        <v>Kenji Jones</v>
      </c>
      <c r="GTS24" t="str">
        <v>Li Martin</v>
      </c>
      <c r="GTT24" t="str">
        <v>Wei Sharma</v>
      </c>
      <c r="GTU24" t="str">
        <v>Charles Kim</v>
      </c>
      <c r="GTV24" t="str">
        <v>Olga Chen</v>
      </c>
      <c r="GTW24" t="str">
        <v>David Wilson</v>
      </c>
      <c r="GTX24" t="str">
        <v>Richard Chen</v>
      </c>
      <c r="GTY24" t="str">
        <v>Fatima Taylor</v>
      </c>
      <c r="GTZ24" t="str">
        <v>Maria Rossi</v>
      </c>
      <c r="GUA24" t="str">
        <v>Ji-ho Gonzalez</v>
      </c>
      <c r="GUB24" t="str">
        <v>Yuki Rossi</v>
      </c>
      <c r="GUC24" t="str">
        <v>Robert Johnson</v>
      </c>
      <c r="GUD24" t="str">
        <v>Sarah Gonzalez</v>
      </c>
      <c r="GUE24" t="str">
        <v>Fatima Taylor</v>
      </c>
      <c r="GUF24" t="str">
        <v>Barbara Davis</v>
      </c>
      <c r="GUG24" t="str">
        <v>Li Martin</v>
      </c>
      <c r="GUH24" t="str">
        <v>Joseph Cohen</v>
      </c>
      <c r="GUI24" t="str">
        <v>William Ahmed</v>
      </c>
      <c r="GUJ24" t="str">
        <v>Olga Thompson</v>
      </c>
      <c r="GUK24" t="str">
        <v>Joseph Thompson</v>
      </c>
      <c r="GUL24" t="str">
        <v>Yuki Levi</v>
      </c>
      <c r="GUM24" t="str">
        <v>Ana Martin</v>
      </c>
      <c r="GUN24" t="str">
        <v>John Sato</v>
      </c>
      <c r="GUO24" t="str">
        <v>Hiroshi Dubois</v>
      </c>
      <c r="GUP24" t="str">
        <v>Richard Chen</v>
      </c>
      <c r="GUQ24" t="str">
        <v>Susan Brown</v>
      </c>
      <c r="GUR24" t="str">
        <v>Karen Liu</v>
      </c>
      <c r="GUS24" t="str">
        <v>Richard Harris</v>
      </c>
      <c r="GUT24" t="str">
        <v>Sarah Gonzalez</v>
      </c>
      <c r="GUU24" t="str">
        <v>Chen Levi</v>
      </c>
      <c r="GUV24" t="str">
        <v>Ivan Jackson</v>
      </c>
      <c r="GUW24" t="str">
        <v>Joseph Anderson</v>
      </c>
      <c r="GUX24" t="str">
        <v>Richard Harris</v>
      </c>
      <c r="GUY24" t="str">
        <v>Li Choi</v>
      </c>
      <c r="GUZ24" t="str">
        <v>Marie Perez</v>
      </c>
      <c r="GVA24" t="str">
        <v>Wei White</v>
      </c>
      <c r="GVB24" t="str">
        <v>William Patel</v>
      </c>
      <c r="GVC24" t="str">
        <v>James Kim</v>
      </c>
      <c r="GVD24" t="str">
        <v>Barbara Singh</v>
      </c>
      <c r="GVE24" t="str">
        <v>Ana Martin</v>
      </c>
      <c r="GVF24" t="str">
        <v>John White</v>
      </c>
      <c r="GVG24" t="str">
        <v>Karen Liu</v>
      </c>
      <c r="GVH24" t="str">
        <v>Omar Chen</v>
      </c>
      <c r="GVI24" t="str">
        <v>Ivan Sato</v>
      </c>
      <c r="GVJ24" t="str">
        <v>Zhang Brown</v>
      </c>
      <c r="GVK24" t="str">
        <v>John Park</v>
      </c>
      <c r="GVL24" t="str">
        <v>Ivan Wang</v>
      </c>
      <c r="GVM24" t="str">
        <v>Aisha Kumar</v>
      </c>
      <c r="GVN24" t="str">
        <v>David White</v>
      </c>
      <c r="GVO24" t="str">
        <v>James Singh</v>
      </c>
      <c r="GVP24" t="str">
        <v>Sarah Jones</v>
      </c>
      <c r="GVQ24" t="str">
        <v>Charles Kim</v>
      </c>
      <c r="GVR24" t="str">
        <v>Wei Martinez</v>
      </c>
      <c r="GVS24" t="str">
        <v>Michael Lopez</v>
      </c>
      <c r="GVT24" t="str">
        <v>William Chen</v>
      </c>
      <c r="GVU24" t="str">
        <v>John Park</v>
      </c>
      <c r="GVV24" t="str">
        <v>Zhang Taylor</v>
      </c>
      <c r="GVW24" t="str">
        <v>James Wilson</v>
      </c>
      <c r="GVX24" t="str">
        <v>Linda Tran</v>
      </c>
      <c r="GVY24" t="str">
        <v>Chen Rodriguez</v>
      </c>
      <c r="GVZ24" t="str">
        <v>Yuki Liu</v>
      </c>
      <c r="GWA24" t="str">
        <v>David Wilson</v>
      </c>
      <c r="GWB24" t="str">
        <v>William Chen</v>
      </c>
      <c r="GWC24" t="str">
        <v>Raj Harris</v>
      </c>
      <c r="GWD24" t="str">
        <v>Richard Harris</v>
      </c>
      <c r="GWE24" t="str">
        <v>Hiroshi Liu</v>
      </c>
      <c r="GWF24" t="str">
        <v>Ji-ho Chen</v>
      </c>
      <c r="GWG24" t="str">
        <v>Charles Kim</v>
      </c>
      <c r="GWH24" t="str">
        <v>Susan Chen</v>
      </c>
      <c r="GWI24" t="str">
        <v>James Kim</v>
      </c>
      <c r="GWJ24" t="str">
        <v>Richard Harris</v>
      </c>
      <c r="GWK24" t="str">
        <v>Barbara Davis</v>
      </c>
      <c r="GWL24" t="str">
        <v>James Singh</v>
      </c>
      <c r="GWM24" t="str">
        <v>Anil Gonzalez</v>
      </c>
      <c r="GWN24" t="str">
        <v>Barbara Taylor</v>
      </c>
      <c r="GWO24" t="str">
        <v>Michael Jones</v>
      </c>
      <c r="GWP24" t="str">
        <v>Mary Williams</v>
      </c>
      <c r="GWQ24" t="str">
        <v>James Kim</v>
      </c>
      <c r="GWR24" t="str">
        <v>Pierre Gonzalez</v>
      </c>
      <c r="GWS24" t="str">
        <v>Susan Kim</v>
      </c>
      <c r="GWT24" t="str">
        <v>Li Kim</v>
      </c>
      <c r="GWU24" t="str">
        <v>Kenji Sato</v>
      </c>
      <c r="GWV24" t="str">
        <v>Yuki Choi</v>
      </c>
      <c r="GWW24" t="str">
        <v>Karen Perez</v>
      </c>
      <c r="GWX24" t="str">
        <v>Hans Thomas</v>
      </c>
      <c r="GWY24" t="str">
        <v>Omar White</v>
      </c>
      <c r="GWZ24" t="str">
        <v>Mary Harris</v>
      </c>
      <c r="GXA24" t="str">
        <v>Hans Perez</v>
      </c>
      <c r="GXB24" t="str">
        <v>Barbara Davis</v>
      </c>
      <c r="GXC24" t="str">
        <v>Maria Rodriguez</v>
      </c>
      <c r="GXD24" t="str">
        <v>Wei Patel</v>
      </c>
      <c r="GXE24" t="str">
        <v>Fatima Suzuki</v>
      </c>
      <c r="GXF24" t="str">
        <v>Zhang Suzuki</v>
      </c>
      <c r="GXG24" t="str">
        <v>Michael Jones</v>
      </c>
      <c r="GXH24" t="str">
        <v>James Singh</v>
      </c>
      <c r="GXI24" t="str">
        <v>Li Dubois</v>
      </c>
      <c r="GXJ24" t="str">
        <v>Pierre Levi</v>
      </c>
      <c r="GXK24" t="str">
        <v>Carlos Miller</v>
      </c>
      <c r="GXL24" t="str">
        <v>Yuki Levi</v>
      </c>
      <c r="GXM24" t="str">
        <v>Aisha Ahmed</v>
      </c>
      <c r="GXN24" t="str">
        <v>Sarah Jones</v>
      </c>
      <c r="GXO24" t="str">
        <v>Chen Harris</v>
      </c>
      <c r="GXP24" t="str">
        <v>Li Dubois</v>
      </c>
      <c r="GXQ24" t="str">
        <v>Maria Rodriguez</v>
      </c>
      <c r="GXR24" t="str">
        <v>Fatima Taylor</v>
      </c>
      <c r="GXS24" t="str">
        <v>Richard Chen</v>
      </c>
      <c r="GXT24" t="str">
        <v>Sarah Moore</v>
      </c>
      <c r="GXU24" t="str">
        <v>Jennifer Smith</v>
      </c>
      <c r="GXV24" t="str">
        <v>Maria Schmidt</v>
      </c>
      <c r="GXW24" t="str">
        <v>Mohammed Martin</v>
      </c>
      <c r="GXX24" t="str">
        <v>Ana Wang</v>
      </c>
      <c r="GXY24" t="str">
        <v>Carlos Levi</v>
      </c>
      <c r="GXZ24" t="str">
        <v>Deepa Mueller</v>
      </c>
      <c r="GYA24" t="str">
        <v>Jennifer Williams</v>
      </c>
      <c r="GYB24" t="str">
        <v>Fatima Sato</v>
      </c>
      <c r="GYC24" t="str">
        <v>Ivan Wang</v>
      </c>
      <c r="GYD24" t="str">
        <v>Sakura Perez</v>
      </c>
      <c r="GYE24" t="str">
        <v>Fatima Suzuki</v>
      </c>
      <c r="GYF24" t="str">
        <v>Maria Rossi</v>
      </c>
      <c r="GYG24" t="str">
        <v>Ivan Perez</v>
      </c>
      <c r="GYH24" t="str">
        <v>Joseph Wilson</v>
      </c>
      <c r="GYI24" t="str">
        <v>Fatima Sato</v>
      </c>
      <c r="GYJ24" t="str">
        <v>Luis Kim</v>
      </c>
      <c r="GYK24" t="str">
        <v>Hiroshi Liu</v>
      </c>
      <c r="GYL24" t="str">
        <v>Hiroshi Hernandez</v>
      </c>
      <c r="GYM24" t="str">
        <v>William Ahmed</v>
      </c>
      <c r="GYN24" t="str">
        <v>William Ahmed</v>
      </c>
      <c r="GYO24" t="str">
        <v>Maria Rodriguez</v>
      </c>
      <c r="GYP24" t="str">
        <v>Sarah Gonzalez</v>
      </c>
      <c r="GYQ24" t="str">
        <v>Yuki Rossi</v>
      </c>
      <c r="GYR24" t="str">
        <v>Raj Dubois</v>
      </c>
      <c r="GYS24" t="str">
        <v>Kenji Wilson</v>
      </c>
      <c r="GYT24" t="str">
        <v>Anna White</v>
      </c>
      <c r="GYU24" t="str">
        <v>Ji-ho Cohen</v>
      </c>
      <c r="GYV24" t="str">
        <v>Joseph Thompson</v>
      </c>
      <c r="GYW24" t="str">
        <v>Olga Thompson</v>
      </c>
      <c r="GYX24" t="str">
        <v>Yuki Rossi</v>
      </c>
      <c r="GYY24" t="str">
        <v>Marie Perez</v>
      </c>
      <c r="GYZ24" t="str">
        <v>Raj Harris</v>
      </c>
      <c r="GZA24" t="str">
        <v>Richard Chen</v>
      </c>
      <c r="GZB24" t="str">
        <v>Elizabeth Jackson</v>
      </c>
      <c r="GZC24" t="str">
        <v>Richard Harris</v>
      </c>
      <c r="GZD24" t="str">
        <v>Aisha Kumar</v>
      </c>
      <c r="GZE24" t="str">
        <v>David Mueller</v>
      </c>
      <c r="GZF24" t="str">
        <v>Barbara Davis</v>
      </c>
      <c r="GZG24" t="str">
        <v>Hiroshi Liu</v>
      </c>
      <c r="GZH24" t="str">
        <v>Charles Sharma</v>
      </c>
      <c r="GZI24" t="str">
        <v>Barbara Taylor</v>
      </c>
      <c r="GZJ24" t="str">
        <v>Joseph Rossi</v>
      </c>
      <c r="GZK24" t="str">
        <v>Carlos Miller</v>
      </c>
      <c r="GZL24" t="str">
        <v>Pierre Gonzalez</v>
      </c>
      <c r="GZM24" t="str">
        <v>Mary Wang</v>
      </c>
      <c r="GZN24" t="str">
        <v>Aisha Kumar</v>
      </c>
      <c r="GZO24" t="str">
        <v>Wei Sharma</v>
      </c>
      <c r="GZP24" t="str">
        <v>Omar Brown</v>
      </c>
      <c r="GZQ24" t="str">
        <v>Pierre Levi</v>
      </c>
      <c r="GZR24" t="str">
        <v>Patricia Kim</v>
      </c>
      <c r="GZS24" t="str">
        <v>Zhang Brown</v>
      </c>
      <c r="GZT24" t="str">
        <v>Jose Khan</v>
      </c>
      <c r="GZU24" t="str">
        <v>Wei Martinez</v>
      </c>
      <c r="GZV24" t="str">
        <v>Yuki Levi</v>
      </c>
      <c r="GZW24" t="str">
        <v>Susan Kim</v>
      </c>
      <c r="GZX24" t="str">
        <v>Pierre Tanaka</v>
      </c>
      <c r="GZY24" t="str">
        <v>Li Gonzalez</v>
      </c>
      <c r="GZZ24" t="str">
        <v>Susan Sharma</v>
      </c>
      <c r="HAA24" t="str">
        <v>Jose Miller</v>
      </c>
      <c r="HAB24" t="str">
        <v>Hans Tran</v>
      </c>
      <c r="HAC24" t="str">
        <v>Hiroshi Liu</v>
      </c>
      <c r="HAD24" t="str">
        <v>William Cohen</v>
      </c>
      <c r="HAE24" t="str">
        <v>Michael Khan</v>
      </c>
      <c r="HAF24" t="str">
        <v>James Wilson</v>
      </c>
      <c r="HAG24" t="str">
        <v>Jennifer Williams</v>
      </c>
      <c r="HAH24" t="str">
        <v>Linda Cohen</v>
      </c>
      <c r="HAI24" t="str">
        <v>Ivan Sato</v>
      </c>
      <c r="HAJ24" t="str">
        <v>Carlos Miller</v>
      </c>
      <c r="HAK24" t="str">
        <v>Ana Schmidt</v>
      </c>
      <c r="HAL24" t="str">
        <v>Anil Sato</v>
      </c>
      <c r="HAM24" t="str">
        <v>Michael Tanaka</v>
      </c>
      <c r="HAN24" t="str">
        <v>Mohammed Sato</v>
      </c>
      <c r="HAO24" t="str">
        <v>Susan Kim</v>
      </c>
      <c r="HAP24" t="str">
        <v>Anil Gonzalez</v>
      </c>
      <c r="HAQ24" t="str">
        <v>David Thomas</v>
      </c>
      <c r="HAR24" t="str">
        <v>John White</v>
      </c>
      <c r="HAS24" t="str">
        <v>Susan Sharma</v>
      </c>
      <c r="HAT24" t="str">
        <v>William Sato</v>
      </c>
      <c r="HAU24" t="str">
        <v>Anil Khan</v>
      </c>
      <c r="HAV24" t="str">
        <v>Yuki Liu</v>
      </c>
      <c r="HAW24" t="str">
        <v>Barbara Taylor</v>
      </c>
      <c r="HAX24" t="str">
        <v>Raj Harris</v>
      </c>
      <c r="HAY24" t="str">
        <v>Kenji Sato</v>
      </c>
      <c r="HAZ24" t="str">
        <v>Pierre Gonzalez</v>
      </c>
      <c r="HBA24" t="str">
        <v>Omar Brown</v>
      </c>
      <c r="HBB24" t="str">
        <v>Joseph Cohen</v>
      </c>
      <c r="HBC24" t="str">
        <v>John Jones</v>
      </c>
      <c r="HBD24" t="str">
        <v>Pierre Levi</v>
      </c>
      <c r="HBE24" t="str">
        <v>Luis Tran</v>
      </c>
      <c r="HBF24" t="str">
        <v>Luis Tran</v>
      </c>
      <c r="HBG24" t="str">
        <v>Raj Thompson</v>
      </c>
      <c r="HBH24" t="str">
        <v>Wei Rodriguez</v>
      </c>
      <c r="HBI24" t="str">
        <v>Zhang Gonzalez</v>
      </c>
      <c r="HBJ24" t="str">
        <v>Mary Tanaka</v>
      </c>
      <c r="HBK24" t="str">
        <v>Aisha Ahmed</v>
      </c>
      <c r="HBL24" t="str">
        <v>Zhang Lee</v>
      </c>
      <c r="HBM24" t="str">
        <v>Thomas Jackson</v>
      </c>
      <c r="HBN24" t="str">
        <v>Kenji Wilson</v>
      </c>
      <c r="HBO24" t="str">
        <v>Marie Perez</v>
      </c>
      <c r="HBP24" t="str">
        <v>Ivan Wang</v>
      </c>
      <c r="HBQ24" t="str">
        <v>Sakura Perez</v>
      </c>
      <c r="HBR24" t="str">
        <v>Ji-ho Gonzalez</v>
      </c>
      <c r="HBS24" t="str">
        <v>Barbara Harris</v>
      </c>
      <c r="HBT24" t="str">
        <v>Sofia Tran</v>
      </c>
      <c r="HBU24" t="str">
        <v>Fatima Suzuki</v>
      </c>
      <c r="HBV24" t="str">
        <v>David Mueller</v>
      </c>
      <c r="HBW24" t="str">
        <v>Pierre Thompson</v>
      </c>
      <c r="HBX24" t="str">
        <v>Anna White</v>
      </c>
      <c r="HBY24" t="str">
        <v>Richard Harris</v>
      </c>
      <c r="HBZ24" t="str">
        <v>David White</v>
      </c>
      <c r="HCA24" t="str">
        <v>Deepa Patel</v>
      </c>
      <c r="HCB24" t="str">
        <v>Fatima Thompson</v>
      </c>
      <c r="HCC24" t="str">
        <v>Mary Tanaka</v>
      </c>
      <c r="HCD24" t="str">
        <v>Luis Schmidt</v>
      </c>
      <c r="HCE24" t="str">
        <v>Olga Singh</v>
      </c>
      <c r="HCF24" t="str">
        <v>Olga Thompson</v>
      </c>
      <c r="HCG24" t="str">
        <v>Ivan Sato</v>
      </c>
      <c r="HCH24" t="str">
        <v>Fatima Suzuki</v>
      </c>
      <c r="HCI24" t="str">
        <v>Michael Tanaka</v>
      </c>
      <c r="HCJ24" t="str">
        <v>Ji-ho Singh</v>
      </c>
      <c r="HCK24" t="str">
        <v>Maria Schmidt</v>
      </c>
      <c r="HCL24" t="str">
        <v>John Miller</v>
      </c>
      <c r="HCM24" t="str">
        <v>Fatima Suzuki</v>
      </c>
      <c r="HCN24" t="str">
        <v>Barbara Harris</v>
      </c>
      <c r="HCO24" t="str">
        <v>Kenji Sharma</v>
      </c>
      <c r="HCP24" t="str">
        <v>Anil Gonzalez</v>
      </c>
      <c r="HCQ24" t="str">
        <v>Michael Thomas</v>
      </c>
      <c r="HCR24" t="str">
        <v>William Cohen</v>
      </c>
      <c r="HCS24" t="str">
        <v>Elizabeth Jackson</v>
      </c>
      <c r="HCT24" t="str">
        <v>Karen Liu</v>
      </c>
      <c r="HCU24" t="str">
        <v>Zhang Taylor</v>
      </c>
      <c r="HCV24" t="str">
        <v>Olga Chen</v>
      </c>
      <c r="HCW24" t="str">
        <v>Aisha Tran</v>
      </c>
      <c r="HCX24" t="str">
        <v>Olga Chen</v>
      </c>
      <c r="HCY24" t="str">
        <v>Fatima Sato</v>
      </c>
      <c r="HCZ24" t="str">
        <v>Wei Martinez</v>
      </c>
      <c r="HDA24" t="str">
        <v>Ji-ho Cohen</v>
      </c>
      <c r="HDB24" t="str">
        <v>Joseph Wilson</v>
      </c>
      <c r="HDC24" t="str">
        <v>Luis Schmidt</v>
      </c>
      <c r="HDD24" t="str">
        <v>Marie Perez</v>
      </c>
      <c r="HDE24" t="str">
        <v>Susan Park</v>
      </c>
      <c r="HDF24" t="str">
        <v>Susan Kim</v>
      </c>
      <c r="HDG24" t="str">
        <v>David White</v>
      </c>
      <c r="HDH24" t="str">
        <v>Anna Martin</v>
      </c>
      <c r="HDI24" t="str">
        <v>Jennifer Smith</v>
      </c>
      <c r="HDJ24" t="str">
        <v>Patricia Kim</v>
      </c>
      <c r="HDK24" t="str">
        <v>Olga Thompson</v>
      </c>
      <c r="HDL24" t="str">
        <v>Ji-ho Gonzalez</v>
      </c>
      <c r="HDM24" t="str">
        <v>Aisha Singh</v>
      </c>
      <c r="HDN24" t="str">
        <v>James Kim</v>
      </c>
      <c r="HDO24" t="str">
        <v>William Chen</v>
      </c>
      <c r="HDP24" t="str">
        <v>Michael Tanaka</v>
      </c>
      <c r="HDQ24" t="str">
        <v>James Singh</v>
      </c>
      <c r="HDR24" t="str">
        <v>Yuki Rossi</v>
      </c>
      <c r="HDS24" t="str">
        <v>James Wilson</v>
      </c>
      <c r="HDT24" t="str">
        <v>Jose Khan</v>
      </c>
      <c r="HDU24" t="str">
        <v>Jose Khan</v>
      </c>
      <c r="HDV24" t="str">
        <v>Pierre Gonzalez</v>
      </c>
      <c r="HDW24" t="str">
        <v>Mary Tanaka</v>
      </c>
      <c r="HDX24" t="str">
        <v>Anna White</v>
      </c>
      <c r="HDY24" t="str">
        <v>Chen Harris</v>
      </c>
      <c r="HDZ24" t="str">
        <v>Richard Chen</v>
      </c>
      <c r="HEA24" t="str">
        <v>Deepa Brown</v>
      </c>
      <c r="HEB24" t="str">
        <v>William Cohen</v>
      </c>
      <c r="HEC24" t="str">
        <v>Sarah Jones</v>
      </c>
      <c r="HED24" t="str">
        <v>Aisha Singh</v>
      </c>
      <c r="HEE24" t="str">
        <v>Sofia Liu</v>
      </c>
      <c r="HEF24" t="str">
        <v>Carlos Miller</v>
      </c>
      <c r="HEG24" t="str">
        <v>Charles Park</v>
      </c>
      <c r="HEH24" t="str">
        <v>Yuki Liu</v>
      </c>
      <c r="HEI24" t="str">
        <v>Kenji Sharma</v>
      </c>
      <c r="HEJ24" t="str">
        <v>Susan Kim</v>
      </c>
      <c r="HEK24" t="str">
        <v>William Cohen</v>
      </c>
      <c r="HEL24" t="str">
        <v>Yuki Levi</v>
      </c>
      <c r="HEM24" t="str">
        <v>Mary Lopez</v>
      </c>
      <c r="HEN24" t="str">
        <v>Maria Rodriguez</v>
      </c>
      <c r="HEO24" t="str">
        <v>Joseph Wilson</v>
      </c>
      <c r="HEP24" t="str">
        <v>Susan Brown</v>
      </c>
      <c r="HEQ24" t="str">
        <v>Karen Khan</v>
      </c>
      <c r="HER24" t="str">
        <v>Marie Ali</v>
      </c>
      <c r="HES24" t="str">
        <v>Barbara Davis</v>
      </c>
      <c r="HET24" t="str">
        <v>Hiroshi Liu</v>
      </c>
      <c r="HEU24" t="str">
        <v>Hans Tran</v>
      </c>
      <c r="HEV24" t="str">
        <v>Ivan Jackson</v>
      </c>
      <c r="HEW24" t="str">
        <v>Ana Smith</v>
      </c>
      <c r="HEX24" t="str">
        <v>Deepa Mueller</v>
      </c>
      <c r="HEY24" t="str">
        <v>Li Choi</v>
      </c>
      <c r="HEZ24" t="str">
        <v>Aisha Kumar</v>
      </c>
      <c r="HFA24" t="str">
        <v>Sakura Perez</v>
      </c>
      <c r="HFB24" t="str">
        <v>Mary Williams</v>
      </c>
      <c r="HFC24" t="str">
        <v>Susan Sharma</v>
      </c>
      <c r="HFD24" t="str">
        <v>Barbara Singh</v>
      </c>
      <c r="HFE24" t="str">
        <v>Mary Wang</v>
      </c>
      <c r="HFF24" t="str">
        <v>Mary Martin</v>
      </c>
      <c r="HFG24" t="str">
        <v>Olga Singh</v>
      </c>
      <c r="HFH24" t="str">
        <v>Charles Rodriguez</v>
      </c>
      <c r="HFI24" t="str">
        <v>Ivan Sato</v>
      </c>
      <c r="HFJ24" t="str">
        <v>Zhang Lee</v>
      </c>
      <c r="HFK24" t="str">
        <v>Mary Harris</v>
      </c>
      <c r="HFL24" t="str">
        <v>Jose Patel</v>
      </c>
      <c r="HFM24" t="str">
        <v>Thomas Suzuki</v>
      </c>
      <c r="HFN24" t="str">
        <v>Yuki Rossi</v>
      </c>
      <c r="HFO24" t="str">
        <v>Joseph Thompson</v>
      </c>
      <c r="HFP24" t="str">
        <v>Joseph Cohen</v>
      </c>
      <c r="HFQ24" t="str">
        <v>William Cohen</v>
      </c>
      <c r="HFR24" t="str">
        <v>Hans Perez</v>
      </c>
      <c r="HFS24" t="str">
        <v>Wei Martinez</v>
      </c>
      <c r="HFT24" t="str">
        <v>Luis Tran</v>
      </c>
      <c r="HFU24" t="str">
        <v>Pierre Tanaka</v>
      </c>
      <c r="HFV24" t="str">
        <v>Michael Thomas</v>
      </c>
      <c r="HFW24" t="str">
        <v>Pierre Gonzalez</v>
      </c>
      <c r="HFX24" t="str">
        <v>Susan Sharma</v>
      </c>
      <c r="HFY24" t="str">
        <v>Wei Martinez</v>
      </c>
      <c r="HFZ24" t="str">
        <v>Susan Sharma</v>
      </c>
      <c r="HGA24" t="str">
        <v>Carlos Miller</v>
      </c>
      <c r="HGB24" t="str">
        <v>Jose Miller</v>
      </c>
      <c r="HGC24" t="str">
        <v>Wei White</v>
      </c>
      <c r="HGD24" t="str">
        <v>Ji-ho Cohen</v>
      </c>
      <c r="HGE24" t="str">
        <v>Luis Tran</v>
      </c>
      <c r="HGF24" t="str">
        <v>Barbara Tran</v>
      </c>
      <c r="HGG24" t="str">
        <v>David Tran</v>
      </c>
      <c r="HGH24" t="str">
        <v>Olga Singh</v>
      </c>
      <c r="HGI24" t="str">
        <v>Priya Rossi</v>
      </c>
      <c r="HGJ24" t="str">
        <v>Sofia Tran</v>
      </c>
      <c r="HGK24" t="str">
        <v>Mohammed Park</v>
      </c>
      <c r="HGL24" t="str">
        <v>Hiroshi Hernandez</v>
      </c>
      <c r="HGM24" t="str">
        <v>Aisha Kumar</v>
      </c>
      <c r="HGN24" t="str">
        <v>James Wilson</v>
      </c>
      <c r="HGO24" t="str">
        <v>Thomas Suzuki</v>
      </c>
      <c r="HGP24" t="str">
        <v>Mary Harris</v>
      </c>
      <c r="HGQ24" t="str">
        <v>David Schmidt</v>
      </c>
      <c r="HGR24" t="str">
        <v>Fatima Sato</v>
      </c>
      <c r="HGS24" t="str">
        <v>Mary Wang</v>
      </c>
      <c r="HGT24" t="str">
        <v>Hiroshi Hernandez</v>
      </c>
      <c r="HGU24" t="str">
        <v>Barbara Taylor</v>
      </c>
      <c r="HGV24" t="str">
        <v>Joseph Cohen</v>
      </c>
      <c r="HGW24" t="str">
        <v>Ana Schmidt</v>
      </c>
      <c r="HGX24" t="str">
        <v>Barbara Davis</v>
      </c>
      <c r="HGY24" t="str">
        <v>Olga Jones</v>
      </c>
      <c r="HGZ24" t="str">
        <v>Fatima Thompson</v>
      </c>
      <c r="HHA24" t="str">
        <v>Ivan Sato</v>
      </c>
      <c r="HHB24" t="str">
        <v>Omar White</v>
      </c>
      <c r="HHC24" t="str">
        <v>Carlos Lopez</v>
      </c>
      <c r="HHD24" t="str">
        <v>William Tanaka</v>
      </c>
      <c r="HHE24" t="str">
        <v>Hiroshi Hernandez</v>
      </c>
      <c r="HHF24" t="str">
        <v>Chen Jones</v>
      </c>
      <c r="HHG24" t="str">
        <v>Sarah Hernandez</v>
      </c>
      <c r="HHH24" t="str">
        <v>Linda Tran</v>
      </c>
      <c r="HHI24" t="str">
        <v>Richard Harris</v>
      </c>
      <c r="HHJ24" t="str">
        <v>Zhang Suzuki</v>
      </c>
      <c r="HHK24" t="str">
        <v>Joseph Rossi</v>
      </c>
      <c r="HHL24" t="str">
        <v>Raj Harris</v>
      </c>
      <c r="HHM24" t="str">
        <v>Thomas Jackson</v>
      </c>
      <c r="HHN24" t="str">
        <v>Jose Patel</v>
      </c>
      <c r="HHO24" t="str">
        <v>Mary Williams</v>
      </c>
      <c r="HHP24" t="str">
        <v>Mohammed Martinez</v>
      </c>
      <c r="HHQ24" t="str">
        <v>Wei White</v>
      </c>
      <c r="HHR24" t="str">
        <v>Hans Tran</v>
      </c>
      <c r="HHS24" t="str">
        <v>Susan Sharma</v>
      </c>
      <c r="HHT24" t="str">
        <v>John White</v>
      </c>
      <c r="HHU24" t="str">
        <v>Pierre Levi</v>
      </c>
      <c r="HHV24" t="str">
        <v>Susan Park</v>
      </c>
      <c r="HHW24" t="str">
        <v>Luis Tran</v>
      </c>
      <c r="HHX24" t="str">
        <v>Mary Tanaka</v>
      </c>
      <c r="HHY24" t="str">
        <v>John Sato</v>
      </c>
      <c r="HHZ24" t="str">
        <v>Jennifer Williams</v>
      </c>
      <c r="HIA24" t="str">
        <v>Ana Smith</v>
      </c>
      <c r="HIB24" t="str">
        <v>Patricia Kim</v>
      </c>
      <c r="HIC24" t="str">
        <v>Aisha Ahmed</v>
      </c>
      <c r="HID24" t="str">
        <v>Anil Khan</v>
      </c>
      <c r="HIE24" t="str">
        <v>Ivan Sato</v>
      </c>
      <c r="HIF24" t="str">
        <v>Aisha Kumar</v>
      </c>
      <c r="HIG24" t="str">
        <v>Susan Kim</v>
      </c>
      <c r="HIH24" t="str">
        <v>Thomas Jackson</v>
      </c>
      <c r="HII24" t="str">
        <v>Elizabeth Choi</v>
      </c>
      <c r="HIJ24" t="str">
        <v>Aisha Ahmed</v>
      </c>
      <c r="HIK24" t="str">
        <v>Jessica Chen</v>
      </c>
      <c r="HIL24" t="str">
        <v>Hiroshi Liu</v>
      </c>
      <c r="HIM24" t="str">
        <v>Sofia Tran</v>
      </c>
      <c r="HIN24" t="str">
        <v>Marie Ali</v>
      </c>
      <c r="HIO24" t="str">
        <v>John Park</v>
      </c>
      <c r="HIP24" t="str">
        <v>Min Rodriguez</v>
      </c>
      <c r="HIQ24" t="str">
        <v>Aisha Ahmed</v>
      </c>
      <c r="HIR24" t="str">
        <v>Hans Tran</v>
      </c>
      <c r="HIS24" t="str">
        <v>Luis Tran</v>
      </c>
      <c r="HIT24" t="str">
        <v>Olga Jones</v>
      </c>
      <c r="HIU24" t="str">
        <v>Sakura Perez</v>
      </c>
      <c r="HIV24" t="str">
        <v>Sarah Jones</v>
      </c>
      <c r="HIW24" t="str">
        <v>Wei Rodriguez</v>
      </c>
      <c r="HIX24" t="str">
        <v>Linda Jones</v>
      </c>
      <c r="HIY24" t="str">
        <v>Jose Khan</v>
      </c>
      <c r="HIZ24" t="str">
        <v>Raj Thompson</v>
      </c>
      <c r="HJA24" t="str">
        <v>Yuki Suzuki</v>
      </c>
      <c r="HJB24" t="str">
        <v>Michael Tanaka</v>
      </c>
      <c r="HJC24" t="str">
        <v>Li Dubois</v>
      </c>
      <c r="HJD24" t="str">
        <v>Sarah Moore</v>
      </c>
      <c r="HJE24" t="str">
        <v>Zhang Moore</v>
      </c>
      <c r="HJF24" t="str">
        <v>Charles Lopez</v>
      </c>
      <c r="HJG24" t="str">
        <v>Kenji Jones</v>
      </c>
      <c r="HJH24" t="str">
        <v>Maria Rossi</v>
      </c>
      <c r="HJI24" t="str">
        <v>Yuki Rossi</v>
      </c>
      <c r="HJJ24" t="str">
        <v>Linda Tran</v>
      </c>
      <c r="HJK24" t="str">
        <v>William Patel</v>
      </c>
      <c r="HJL24" t="str">
        <v>David Thomas</v>
      </c>
      <c r="HJM24" t="str">
        <v>Linda Chen</v>
      </c>
      <c r="HJN24" t="str">
        <v>Sofia Suzuki</v>
      </c>
      <c r="HJO24" t="str">
        <v>Kenji Wilson</v>
      </c>
      <c r="HJP24" t="str">
        <v>Michael Tanaka</v>
      </c>
      <c r="HJQ24" t="str">
        <v>Luis Tran</v>
      </c>
      <c r="HJR24" t="str">
        <v>Elizabeth Miller</v>
      </c>
      <c r="HJS24" t="str">
        <v>David White</v>
      </c>
      <c r="HJT24" t="str">
        <v>Michael Thomas</v>
      </c>
      <c r="HJU24" t="str">
        <v>Olga Thompson</v>
      </c>
      <c r="HJV24" t="str">
        <v>James Kim</v>
      </c>
      <c r="HJW24" t="str">
        <v>Carlos Lopez</v>
      </c>
      <c r="HJX24" t="str">
        <v>Aisha Singh</v>
      </c>
      <c r="HJY24" t="str">
        <v>Pierre Gonzalez</v>
      </c>
      <c r="HJZ24" t="str">
        <v>David Schmidt</v>
      </c>
      <c r="HKA24" t="str">
        <v>Priya Thomas</v>
      </c>
      <c r="HKB24" t="str">
        <v>Mohammed Park</v>
      </c>
      <c r="HKC24" t="str">
        <v>Elizabeth Jackson</v>
      </c>
      <c r="HKD24" t="str">
        <v>Sakura Perez</v>
      </c>
      <c r="HKE24" t="str">
        <v>Deepa Rodriguez</v>
      </c>
      <c r="HKF24" t="str">
        <v>Anna White</v>
      </c>
      <c r="HKG24" t="str">
        <v>Chen Levi</v>
      </c>
      <c r="HKH24" t="str">
        <v>Sarah Moore</v>
      </c>
      <c r="HKI24" t="str">
        <v>Priya Ali</v>
      </c>
      <c r="HKJ24" t="str">
        <v>Li Choi</v>
      </c>
      <c r="HKK24" t="str">
        <v>Deepa Brown</v>
      </c>
      <c r="HKL24" t="str">
        <v>Li Kim</v>
      </c>
      <c r="HKM24" t="str">
        <v>Elizabeth Choi</v>
      </c>
      <c r="HKN24" t="str">
        <v>Deepa Mueller</v>
      </c>
      <c r="HKO24" t="str">
        <v>David White</v>
      </c>
      <c r="HKP24" t="str">
        <v>Maria Levi</v>
      </c>
      <c r="HKQ24" t="str">
        <v>Sarah Hernandez</v>
      </c>
      <c r="HKR24" t="str">
        <v>Raj Thompson</v>
      </c>
      <c r="HKS24" t="str">
        <v>Chen Harris</v>
      </c>
      <c r="HKT24" t="str">
        <v>Chen Hernandez</v>
      </c>
      <c r="HKU24" t="str">
        <v>Yuki Suzuki</v>
      </c>
      <c r="HKV24" t="str">
        <v>Raj Harris</v>
      </c>
      <c r="HKW24" t="str">
        <v>Wei Rodriguez</v>
      </c>
      <c r="HKX24" t="str">
        <v>Richard Chen</v>
      </c>
      <c r="HKY24" t="str">
        <v>Mohammed Sato</v>
      </c>
      <c r="HKZ24" t="str">
        <v>Hans Perez</v>
      </c>
      <c r="HLA24" t="str">
        <v>Kenji Wilson</v>
      </c>
      <c r="HLB24" t="str">
        <v>Susan Sharma</v>
      </c>
      <c r="HLC24" t="str">
        <v>Pierre Smith</v>
      </c>
      <c r="HLD24" t="str">
        <v>Jessica Chen</v>
      </c>
      <c r="HLE24" t="str">
        <v>Mary Martin</v>
      </c>
      <c r="HLF24" t="str">
        <v>Luis Schmidt</v>
      </c>
      <c r="HLG24" t="str">
        <v>Carlos Miller</v>
      </c>
      <c r="HLH24" t="str">
        <v>Elizabeth Moore</v>
      </c>
      <c r="HLI24" t="str">
        <v>Priya Suzuki</v>
      </c>
      <c r="HLJ24" t="str">
        <v>Linda Jones</v>
      </c>
      <c r="HLK24" t="str">
        <v>Ji-ho Singh</v>
      </c>
      <c r="HLL24" t="str">
        <v>Kenji Sharma</v>
      </c>
      <c r="HLM24" t="str">
        <v>Barbara Nguyen</v>
      </c>
      <c r="HLN24" t="str">
        <v>Carlos Levi</v>
      </c>
      <c r="HLO24" t="str">
        <v>Sarah Hernandez</v>
      </c>
      <c r="HLP24" t="str">
        <v>Anna White</v>
      </c>
      <c r="HLQ24" t="str">
        <v>Ivan Ali</v>
      </c>
      <c r="HLR24" t="str">
        <v>Carlos Lopez</v>
      </c>
      <c r="HLS24" t="str">
        <v>Sofia Tran</v>
      </c>
      <c r="HLT24" t="str">
        <v>Deepa Brown</v>
      </c>
      <c r="HLU24" t="str">
        <v>Mary Lopez</v>
      </c>
      <c r="HLV24" t="str">
        <v>Aisha Tran</v>
      </c>
      <c r="HLW24" t="str">
        <v>Ivan Jackson</v>
      </c>
      <c r="HLX24" t="str">
        <v>Chen Rodriguez</v>
      </c>
      <c r="HLY24" t="str">
        <v>Ana Martin</v>
      </c>
      <c r="HLZ24" t="str">
        <v>Ji-ho Patel</v>
      </c>
      <c r="HMA24" t="str">
        <v>Pierre Thompson</v>
      </c>
      <c r="HMB24" t="str">
        <v>John Park</v>
      </c>
      <c r="HMC24" t="str">
        <v>Deepa Mueller</v>
      </c>
      <c r="HMD24" t="str">
        <v>William Sato</v>
      </c>
      <c r="HME24" t="str">
        <v>Zhang Moore</v>
      </c>
      <c r="HMF24" t="str">
        <v>James Kim</v>
      </c>
      <c r="HMG24" t="str">
        <v>Joseph Wilson</v>
      </c>
      <c r="HMH24" t="str">
        <v>Chen Harris</v>
      </c>
      <c r="HMI24" t="str">
        <v>Anil Gonzalez</v>
      </c>
      <c r="HMJ24" t="str">
        <v>Ivan Ali</v>
      </c>
      <c r="HMK24" t="str">
        <v>Anil Gonzalez</v>
      </c>
      <c r="HML24" t="str">
        <v>William Cohen</v>
      </c>
      <c r="HMM24" t="str">
        <v>Olga Ali</v>
      </c>
      <c r="HMN24" t="str">
        <v>Chen Hernandez</v>
      </c>
      <c r="HMO24" t="str">
        <v>William Chen</v>
      </c>
      <c r="HMP24" t="str">
        <v>Li Martin</v>
      </c>
      <c r="HMQ24" t="str">
        <v>William Ahmed</v>
      </c>
      <c r="HMR24" t="str">
        <v>Susan Sharma</v>
      </c>
      <c r="HMS24" t="str">
        <v>Chen Levi</v>
      </c>
      <c r="HMT24" t="str">
        <v>Zhang Taylor</v>
      </c>
      <c r="HMU24" t="str">
        <v>Omar Chen</v>
      </c>
      <c r="HMV24" t="str">
        <v>Charles Park</v>
      </c>
      <c r="HMW24" t="str">
        <v>Aisha Ahmed</v>
      </c>
      <c r="HMX24" t="str">
        <v>Luis Schmidt</v>
      </c>
      <c r="HMY24" t="str">
        <v>Ji-ho Cohen</v>
      </c>
      <c r="HMZ24" t="str">
        <v>Hans Thomas</v>
      </c>
      <c r="HNA24" t="str">
        <v>Michael Jones</v>
      </c>
      <c r="HNB24" t="str">
        <v>Hans Perez</v>
      </c>
      <c r="HNC24" t="str">
        <v>Olga Thompson</v>
      </c>
      <c r="HND24" t="str">
        <v>Zhang Moore</v>
      </c>
      <c r="HNE24" t="str">
        <v>Barbara Davis</v>
      </c>
      <c r="HNF24" t="str">
        <v>Luis Kim</v>
      </c>
      <c r="HNG24" t="str">
        <v>Yuki Liu</v>
      </c>
      <c r="HNH24" t="str">
        <v>Sarah Tanaka</v>
      </c>
      <c r="HNI24" t="str">
        <v>Maria Rodriguez</v>
      </c>
      <c r="HNJ24" t="str">
        <v>Hiroshi Dubois</v>
      </c>
      <c r="HNK24" t="str">
        <v>Ana Martin</v>
      </c>
      <c r="HNL24" t="str">
        <v>Yuki Suzuki</v>
      </c>
      <c r="HNM24" t="str">
        <v>Maria Schmidt</v>
      </c>
      <c r="HNN24" t="str">
        <v>Raj Harris</v>
      </c>
      <c r="HNO24" t="str">
        <v>Anil Khan</v>
      </c>
      <c r="HNP24" t="str">
        <v>Fatima Suzuki</v>
      </c>
      <c r="HNQ24" t="str">
        <v>Thomas Suzuki</v>
      </c>
      <c r="HNR24" t="str">
        <v>Michael Tanaka</v>
      </c>
      <c r="HNS24" t="str">
        <v>Luis Tran</v>
      </c>
      <c r="HNT24" t="str">
        <v>Sofia Liu</v>
      </c>
      <c r="HNU24" t="str">
        <v>Michael Jones</v>
      </c>
      <c r="HNV24" t="str">
        <v>Hans Thomas</v>
      </c>
      <c r="HNW24" t="str">
        <v>Ana Smith</v>
      </c>
      <c r="HNX24" t="str">
        <v>Linda Jones</v>
      </c>
      <c r="HNY24" t="str">
        <v>Mary Harris</v>
      </c>
      <c r="HNZ24" t="str">
        <v>Anil Sato</v>
      </c>
      <c r="HOA24" t="str">
        <v>Zhang Taylor</v>
      </c>
      <c r="HOB24" t="str">
        <v>Omar Chen</v>
      </c>
      <c r="HOC24" t="str">
        <v>James Taylor</v>
      </c>
      <c r="HOD24" t="str">
        <v>James Wilson</v>
      </c>
      <c r="HOE24" t="str">
        <v>David White</v>
      </c>
      <c r="HOF24" t="str">
        <v>Fatima Thompson</v>
      </c>
      <c r="HOG24" t="str">
        <v>Jose Khan</v>
      </c>
      <c r="HOH24" t="str">
        <v>Deepa Brown</v>
      </c>
      <c r="HOI24" t="str">
        <v>Barbara Harris</v>
      </c>
      <c r="HOJ24" t="str">
        <v>Deepa Rodriguez</v>
      </c>
      <c r="HOK24" t="str">
        <v>Susan Sharma</v>
      </c>
      <c r="HOL24" t="str">
        <v>Michael Tanaka</v>
      </c>
      <c r="HOM24" t="str">
        <v>Joseph Thompson</v>
      </c>
      <c r="HON24" t="str">
        <v>James Singh</v>
      </c>
      <c r="HOO24" t="str">
        <v>Wei Sharma</v>
      </c>
      <c r="HOP24" t="str">
        <v>Sarah Moore</v>
      </c>
      <c r="HOQ24" t="str">
        <v>Omar White</v>
      </c>
      <c r="HOR24" t="str">
        <v>Barbara Taylor</v>
      </c>
      <c r="HOS24" t="str">
        <v>Mohammed Sato</v>
      </c>
      <c r="HOT24" t="str">
        <v>Barbara Singh</v>
      </c>
      <c r="HOU24" t="str">
        <v>Jose Taylor</v>
      </c>
      <c r="HOV24" t="str">
        <v>Ivan Ali</v>
      </c>
      <c r="HOW24" t="str">
        <v>Barbara Nguyen</v>
      </c>
      <c r="HOX24" t="str">
        <v>Mary Williams</v>
      </c>
      <c r="HOY24" t="str">
        <v>Ana Schmidt</v>
      </c>
      <c r="HOZ24" t="str">
        <v>Robert Rossi</v>
      </c>
      <c r="HPA24" t="str">
        <v>William Cohen</v>
      </c>
      <c r="HPB24" t="str">
        <v>Sarah Moore</v>
      </c>
      <c r="HPC24" t="str">
        <v>William Tanaka</v>
      </c>
      <c r="HPD24" t="str">
        <v>Deepa Mueller</v>
      </c>
      <c r="HPE24" t="str">
        <v>Elizabeth Miller</v>
      </c>
      <c r="HPF24" t="str">
        <v>Deepa Brown</v>
      </c>
      <c r="HPG24" t="str">
        <v>Barbara Taylor</v>
      </c>
      <c r="HPH24" t="str">
        <v>James Wilson</v>
      </c>
      <c r="HPI24" t="str">
        <v>Michael Tanaka</v>
      </c>
      <c r="HPJ24" t="str">
        <v>Ana Smith</v>
      </c>
      <c r="HPK24" t="str">
        <v>David White</v>
      </c>
      <c r="HPL24" t="str">
        <v>Priya Rossi</v>
      </c>
      <c r="HPM24" t="str">
        <v>Zhang Moore</v>
      </c>
      <c r="HPN24" t="str">
        <v>Pierre Smith</v>
      </c>
      <c r="HPO24" t="str">
        <v>Ji-ho Cohen</v>
      </c>
      <c r="HPP24" t="str">
        <v>Li Kim</v>
      </c>
      <c r="HPQ24" t="str">
        <v>Sarah Moore</v>
      </c>
      <c r="HPR24" t="str">
        <v>Omar Chen</v>
      </c>
      <c r="HPS24" t="str">
        <v>Aisha Ahmed</v>
      </c>
      <c r="HPT24" t="str">
        <v>Aisha Ahmed</v>
      </c>
      <c r="HPU24" t="str">
        <v>Pierre Gonzalez</v>
      </c>
      <c r="HPV24" t="str">
        <v>Chen Levi</v>
      </c>
      <c r="HPW24" t="str">
        <v>Carlos Levi</v>
      </c>
      <c r="HPX24" t="str">
        <v>Barbara Taylor</v>
      </c>
      <c r="HPY24" t="str">
        <v>Susan Chen</v>
      </c>
      <c r="HPZ24" t="str">
        <v>Thomas Schmidt</v>
      </c>
      <c r="HQA24" t="str">
        <v>Zhang Suzuki</v>
      </c>
      <c r="HQB24" t="str">
        <v>Aisha Sato</v>
      </c>
      <c r="HQC24" t="str">
        <v>William Chen</v>
      </c>
      <c r="HQD24" t="str">
        <v>Chen Rodriguez</v>
      </c>
      <c r="HQE24" t="str">
        <v>William Brown</v>
      </c>
      <c r="HQF24" t="str">
        <v>Chen Jones</v>
      </c>
      <c r="HQG24" t="str">
        <v>Wei Sharma</v>
      </c>
      <c r="HQH24" t="str">
        <v>Pierre Gonzalez</v>
      </c>
      <c r="HQI24" t="str">
        <v>Carlos Lopez</v>
      </c>
      <c r="HQJ24" t="str">
        <v>Kenji Wilson</v>
      </c>
      <c r="HQK24" t="str">
        <v>Karen Khan</v>
      </c>
      <c r="HQL24" t="str">
        <v>Hans Thomas</v>
      </c>
      <c r="HQM24" t="str">
        <v>Maria Rossi</v>
      </c>
      <c r="HQN24" t="str">
        <v>Marie Ali</v>
      </c>
      <c r="HQO24" t="str">
        <v>Anil Khan</v>
      </c>
      <c r="HQP24" t="str">
        <v>Thomas Jackson</v>
      </c>
      <c r="HQQ24" t="str">
        <v>Mary Tanaka</v>
      </c>
      <c r="HQR24" t="str">
        <v>Ji-ho Patel</v>
      </c>
      <c r="HQS24" t="str">
        <v>Olga Jones</v>
      </c>
      <c r="HQT24" t="str">
        <v>Robert Rossi</v>
      </c>
      <c r="HQU24" t="str">
        <v>Omar Brown</v>
      </c>
      <c r="HQV24" t="str">
        <v>David Mueller</v>
      </c>
      <c r="HQW24" t="str">
        <v>Ji-ho Patel</v>
      </c>
      <c r="HQX24" t="str">
        <v>Sofia Liu</v>
      </c>
      <c r="HQY24" t="str">
        <v>Olga Jones</v>
      </c>
      <c r="HQZ24" t="str">
        <v>Charles Park</v>
      </c>
      <c r="HRA24" t="str">
        <v>Ivan Ali</v>
      </c>
      <c r="HRB24" t="str">
        <v>Li Choi</v>
      </c>
      <c r="HRC24" t="str">
        <v>Hans Perez</v>
      </c>
      <c r="HRD24" t="str">
        <v>Anil Gonzalez</v>
      </c>
      <c r="HRE24" t="str">
        <v>James Sharma</v>
      </c>
      <c r="HRF24" t="str">
        <v>Pierre Levi</v>
      </c>
      <c r="HRG24" t="str">
        <v>Yuki Rossi</v>
      </c>
      <c r="HRH24" t="str">
        <v>Mohammed Sato</v>
      </c>
      <c r="HRI24" t="str">
        <v>Charles Park</v>
      </c>
      <c r="HRJ24" t="str">
        <v>Deepa Mueller</v>
      </c>
      <c r="HRK24" t="str">
        <v>Chen Hernandez</v>
      </c>
      <c r="HRL24" t="str">
        <v>David Thomas</v>
      </c>
      <c r="HRM24" t="str">
        <v>Min Rodriguez</v>
      </c>
      <c r="HRN24" t="str">
        <v>Hiroshi Liu</v>
      </c>
      <c r="HRO24" t="str">
        <v>Yuki Liu</v>
      </c>
      <c r="HRP24" t="str">
        <v>Thomas Suzuki</v>
      </c>
      <c r="HRQ24" t="str">
        <v>Yuki Rossi</v>
      </c>
      <c r="HRR24" t="str">
        <v>Zhang Taylor</v>
      </c>
      <c r="HRS24" t="str">
        <v>Anil Sato</v>
      </c>
      <c r="HRT24" t="str">
        <v>Priya Suzuki</v>
      </c>
      <c r="HRU24" t="str">
        <v>Charles Lopez</v>
      </c>
      <c r="HRV24" t="str">
        <v>Robert Miller</v>
      </c>
      <c r="HRW24" t="str">
        <v>Jennifer Williams</v>
      </c>
      <c r="HRX24" t="str">
        <v>Li Rossi</v>
      </c>
      <c r="HRY24" t="str">
        <v>Ji-ho Chen</v>
      </c>
      <c r="HRZ24" t="str">
        <v>Susan Sharma</v>
      </c>
      <c r="HSA24" t="str">
        <v>Yuki Levi</v>
      </c>
      <c r="HSB24" t="str">
        <v>James Singh</v>
      </c>
      <c r="HSC24" t="str">
        <v>Jennifer Smith</v>
      </c>
      <c r="HSD24" t="str">
        <v>Luis Tran</v>
      </c>
      <c r="HSE24" t="str">
        <v>Hiroshi Hernandez</v>
      </c>
      <c r="HSF24" t="str">
        <v>Chen Hernandez</v>
      </c>
      <c r="HSG24" t="str">
        <v>William Patel</v>
      </c>
      <c r="HSH24" t="str">
        <v>Pierre Levi</v>
      </c>
      <c r="HSI24" t="str">
        <v>Kenji Sharma</v>
      </c>
      <c r="HSJ24" t="str">
        <v>Hiroshi Dubois</v>
      </c>
      <c r="HSK24" t="str">
        <v>Mary Williams</v>
      </c>
      <c r="HSL24" t="str">
        <v>Richard Chen</v>
      </c>
      <c r="HSM24" t="str">
        <v>Ji-ho Mueller</v>
      </c>
      <c r="HSN24" t="str">
        <v>Barbara Taylor</v>
      </c>
      <c r="HSO24" t="str">
        <v>David Thomas</v>
      </c>
      <c r="HSP24" t="str">
        <v>Deepa Mueller</v>
      </c>
      <c r="HSQ24" t="str">
        <v>John Jones</v>
      </c>
      <c r="HSR24" t="str">
        <v>Deepa Rodriguez</v>
      </c>
      <c r="HSS24" t="str">
        <v>Ivan Jackson</v>
      </c>
      <c r="HST24" t="str">
        <v>Mary Wang</v>
      </c>
      <c r="HSU24" t="str">
        <v>Fatima Tanaka</v>
      </c>
      <c r="HSV24" t="str">
        <v>Sofia Sharma</v>
      </c>
      <c r="HSW24" t="str">
        <v>Maria Schmidt</v>
      </c>
      <c r="HSX24" t="str">
        <v>Zhang Moore</v>
      </c>
      <c r="HSY24" t="str">
        <v>Li Brown</v>
      </c>
      <c r="HSZ24" t="str">
        <v>Pierre Gonzalez</v>
      </c>
      <c r="HTA24" t="str">
        <v>Anil Sato</v>
      </c>
      <c r="HTB24" t="str">
        <v>Deepa Rodriguez</v>
      </c>
      <c r="HTC24" t="str">
        <v>Kenji Wilson</v>
      </c>
      <c r="HTD24" t="str">
        <v>Ivan Sato</v>
      </c>
      <c r="HTE24" t="str">
        <v>Marie Ali</v>
      </c>
      <c r="HTF24" t="str">
        <v>Mohammed Sato</v>
      </c>
      <c r="HTG24" t="str">
        <v>Zhang Lee</v>
      </c>
      <c r="HTH24" t="str">
        <v>Barbara Singh</v>
      </c>
      <c r="HTI24" t="str">
        <v>Yuki Rossi</v>
      </c>
      <c r="HTJ24" t="str">
        <v>William Patel</v>
      </c>
      <c r="HTK24" t="str">
        <v>Li Martin</v>
      </c>
      <c r="HTL24" t="str">
        <v>Aisha Ahmed</v>
      </c>
      <c r="HTM24" t="str">
        <v>Sarah Hernandez</v>
      </c>
      <c r="HTN24" t="str">
        <v>Kenji Sato</v>
      </c>
      <c r="HTO24" t="str">
        <v>Zhang Suzuki</v>
      </c>
      <c r="HTP24" t="str">
        <v>Mohammed Sato</v>
      </c>
      <c r="HTQ24" t="str">
        <v>Karen Khan</v>
      </c>
      <c r="HTR24" t="str">
        <v>Chen Rodriguez</v>
      </c>
      <c r="HTS24" t="str">
        <v>Raj Thompson</v>
      </c>
      <c r="HTT24" t="str">
        <v>Linda Liu</v>
      </c>
      <c r="HTU24" t="str">
        <v>Chen Jones</v>
      </c>
      <c r="HTV24" t="str">
        <v>Carlos Levi</v>
      </c>
      <c r="HTW24" t="str">
        <v>William Ahmed</v>
      </c>
      <c r="HTX24" t="str">
        <v>Chen Jones</v>
      </c>
      <c r="HTY24" t="str">
        <v>Sarah Jones</v>
      </c>
      <c r="HTZ24" t="str">
        <v>Raj Dubois</v>
      </c>
      <c r="HUA24" t="str">
        <v>Robert Johnson</v>
      </c>
      <c r="HUB24" t="str">
        <v>Charles Sharma</v>
      </c>
      <c r="HUC24" t="str">
        <v>Raj Liu</v>
      </c>
      <c r="HUD24" t="str">
        <v>Luis Anderson</v>
      </c>
      <c r="HUE24" t="str">
        <v>Charles Kim</v>
      </c>
      <c r="HUF24" t="str">
        <v>Charles Park</v>
      </c>
      <c r="HUG24" t="str">
        <v>Anil Khan</v>
      </c>
      <c r="HUH24" t="str">
        <v>John White</v>
      </c>
      <c r="HUI24" t="str">
        <v>Mohammed Sato</v>
      </c>
      <c r="HUJ24" t="str">
        <v>Richard Chen</v>
      </c>
      <c r="HUK24" t="str">
        <v>Sarah Jones</v>
      </c>
      <c r="HUL24" t="str">
        <v>Jose Taylor</v>
      </c>
      <c r="HUM24" t="str">
        <v>Anna Rossi</v>
      </c>
      <c r="HUN24" t="str">
        <v>Thomas Jackson</v>
      </c>
      <c r="HUO24" t="str">
        <v>Jose Khan</v>
      </c>
      <c r="HUP24" t="str">
        <v>Hans Perez</v>
      </c>
      <c r="HUQ24" t="str">
        <v>Pierre Levi</v>
      </c>
      <c r="HUR24" t="str">
        <v>David Mueller</v>
      </c>
      <c r="HUS24" t="str">
        <v>Luis Tran</v>
      </c>
      <c r="HUT24" t="str">
        <v>Mohammed Park</v>
      </c>
      <c r="HUU24" t="str">
        <v>Susan Chen</v>
      </c>
      <c r="HUV24" t="str">
        <v>Robert Johnson</v>
      </c>
      <c r="HUW24" t="str">
        <v>Mary Tanaka</v>
      </c>
      <c r="HUX24" t="str">
        <v>Li Choi</v>
      </c>
      <c r="HUY24" t="str">
        <v>Charles Lopez</v>
      </c>
      <c r="HUZ24" t="str">
        <v>Luis Schmidt</v>
      </c>
      <c r="HVA24" t="str">
        <v>Susan Sharma</v>
      </c>
      <c r="HVB24" t="str">
        <v>Deepa Kim</v>
      </c>
      <c r="HVC24" t="str">
        <v>Richard Harris</v>
      </c>
      <c r="HVD24" t="str">
        <v>Deepa Mueller</v>
      </c>
      <c r="HVE24" t="str">
        <v>Sarah Hernandez</v>
      </c>
      <c r="HVF24" t="str">
        <v>Mary Harris</v>
      </c>
      <c r="HVG24" t="str">
        <v>Michael Jones</v>
      </c>
      <c r="HVH24" t="str">
        <v>Hans Perez</v>
      </c>
      <c r="HVI24" t="str">
        <v>Jose Khan</v>
      </c>
      <c r="HVJ24" t="str">
        <v>Pierre Levi</v>
      </c>
      <c r="HVK24" t="str">
        <v>Elizabeth Suzuki</v>
      </c>
      <c r="HVL24" t="str">
        <v>Susan Sharma</v>
      </c>
      <c r="HVM24" t="str">
        <v>Karen Perez</v>
      </c>
      <c r="HVN24" t="str">
        <v>Pierre Levi</v>
      </c>
      <c r="HVO24" t="str">
        <v>Joseph Thompson</v>
      </c>
      <c r="HVP24" t="str">
        <v>Yuki Levi</v>
      </c>
      <c r="HVQ24" t="str">
        <v>Priya Ali</v>
      </c>
      <c r="HVR24" t="str">
        <v>Ana Smith</v>
      </c>
      <c r="HVS24" t="str">
        <v>Hiroshi Liu</v>
      </c>
      <c r="HVT24" t="str">
        <v>Robert Johnson</v>
      </c>
      <c r="HVU24" t="str">
        <v>William Chen</v>
      </c>
      <c r="HVV24" t="str">
        <v>Jennifer Williams</v>
      </c>
      <c r="HVW24" t="str">
        <v>Kenji Sato</v>
      </c>
      <c r="HVX24" t="str">
        <v>Linda Jones</v>
      </c>
      <c r="HVY24" t="str">
        <v>Omar White</v>
      </c>
      <c r="HVZ24" t="str">
        <v>Fatima Sato</v>
      </c>
      <c r="HWA24" t="str">
        <v>Anil Sato</v>
      </c>
      <c r="HWB24" t="str">
        <v>Robert Rossi</v>
      </c>
      <c r="HWC24" t="str">
        <v>William Suzuki</v>
      </c>
      <c r="HWD24" t="str">
        <v>Pierre Levi</v>
      </c>
      <c r="HWE24" t="str">
        <v>Ivan Sato</v>
      </c>
      <c r="HWF24" t="str">
        <v>Kenji Sharma</v>
      </c>
      <c r="HWG24" t="str">
        <v>Richard Harris</v>
      </c>
      <c r="HWH24" t="str">
        <v>Aisha Ahmed</v>
      </c>
      <c r="HWI24" t="str">
        <v>Ivan Sato</v>
      </c>
      <c r="HWJ24" t="str">
        <v>Maria Rossi</v>
      </c>
      <c r="HWK24" t="str">
        <v>Linda Liu</v>
      </c>
      <c r="HWL24" t="str">
        <v>Charles Sharma</v>
      </c>
      <c r="HWM24" t="str">
        <v>Mary Harris</v>
      </c>
      <c r="HWN24" t="str">
        <v>Thomas Jackson</v>
      </c>
      <c r="HWO24" t="str">
        <v>Zhang Gonzalez</v>
      </c>
      <c r="HWP24" t="str">
        <v>Li Gonzalez</v>
      </c>
      <c r="HWQ24" t="str">
        <v>Pierre Gonzalez</v>
      </c>
      <c r="HWR24" t="str">
        <v>Ivan Sato</v>
      </c>
      <c r="HWS24" t="str">
        <v>Charles Sharma</v>
      </c>
      <c r="HWT24" t="str">
        <v>Maria Schmidt</v>
      </c>
      <c r="HWU24" t="str">
        <v>Jennifer Smith</v>
      </c>
      <c r="HWV24" t="str">
        <v>Jose Tran</v>
      </c>
      <c r="HWW24" t="str">
        <v>Thomas Suzuki</v>
      </c>
      <c r="HWX24" t="str">
        <v>Hiroshi Liu</v>
      </c>
      <c r="HWY24" t="str">
        <v>Marie Wang</v>
      </c>
      <c r="HWZ24" t="str">
        <v>David White</v>
      </c>
      <c r="HXA24" t="str">
        <v>Yuki Rossi</v>
      </c>
      <c r="HXB24" t="str">
        <v>Linda Liu</v>
      </c>
      <c r="HXC24" t="str">
        <v>Chen Jones</v>
      </c>
      <c r="HXD24" t="str">
        <v>Karen Khan</v>
      </c>
      <c r="HXE24" t="str">
        <v>Robert Ali</v>
      </c>
      <c r="HXF24" t="str">
        <v>Richard Harris</v>
      </c>
      <c r="HXG24" t="str">
        <v>Aisha Ahmed</v>
      </c>
      <c r="HXH24" t="str">
        <v>Fatima Singh</v>
      </c>
      <c r="HXI24" t="str">
        <v>Raj Thompson</v>
      </c>
      <c r="HXJ24" t="str">
        <v>Yuki Levi</v>
      </c>
      <c r="HXK24" t="str">
        <v>David Mueller</v>
      </c>
      <c r="HXL24" t="str">
        <v>Ana Wilson</v>
      </c>
      <c r="HXM24" t="str">
        <v>Hiroshi Hernandez</v>
      </c>
      <c r="HXN24" t="str">
        <v>Ji-ho Patel</v>
      </c>
      <c r="HXO24" t="str">
        <v>Ivan Jackson</v>
      </c>
      <c r="HXP24" t="str">
        <v>Chen Levi</v>
      </c>
      <c r="HXQ24" t="str">
        <v>Ivan Sato</v>
      </c>
      <c r="HXR24" t="str">
        <v>Elizabeth Suzuki</v>
      </c>
      <c r="HXS24" t="str">
        <v>Olga Thompson</v>
      </c>
      <c r="HXT24" t="str">
        <v>Olga Singh</v>
      </c>
      <c r="HXU24" t="str">
        <v>Mohammed Martinez</v>
      </c>
      <c r="HXV24" t="str">
        <v>Jose Khan</v>
      </c>
      <c r="HXW24" t="str">
        <v>Ana Wang</v>
      </c>
      <c r="HXX24" t="str">
        <v>Barbara Taylor</v>
      </c>
      <c r="HXY24" t="str">
        <v>Hiroshi Hernandez</v>
      </c>
      <c r="HXZ24" t="str">
        <v>James Kim</v>
      </c>
      <c r="HYA24" t="str">
        <v>Mary Williams</v>
      </c>
      <c r="HYB24" t="str">
        <v>William Sato</v>
      </c>
      <c r="HYC24" t="str">
        <v>Fatima Singh</v>
      </c>
      <c r="HYD24" t="str">
        <v>Wei Martinez</v>
      </c>
      <c r="HYE24" t="str">
        <v>Li Choi</v>
      </c>
      <c r="HYF24" t="str">
        <v>Hans Tran</v>
      </c>
      <c r="HYG24" t="str">
        <v>Michael Khan</v>
      </c>
      <c r="HYH24" t="str">
        <v>Marie Wang</v>
      </c>
      <c r="HYI24" t="str">
        <v>Susan Chen</v>
      </c>
      <c r="HYJ24" t="str">
        <v>Deepa Mueller</v>
      </c>
      <c r="HYK24" t="str">
        <v>Marie Sato</v>
      </c>
      <c r="HYL24" t="str">
        <v>David Thomas</v>
      </c>
      <c r="HYM24" t="str">
        <v>Barbara Davis</v>
      </c>
      <c r="HYN24" t="str">
        <v>Raj Harris</v>
      </c>
      <c r="HYO24" t="str">
        <v>James Singh</v>
      </c>
      <c r="HYP24" t="str">
        <v>Elizabeth Suzuki</v>
      </c>
      <c r="HYQ24" t="str">
        <v>Kenji Sharma</v>
      </c>
      <c r="HYR24" t="str">
        <v>William Chen</v>
      </c>
      <c r="HYS24" t="str">
        <v>Li Choi</v>
      </c>
      <c r="HYT24" t="str">
        <v>Carlos Levi</v>
      </c>
      <c r="HYU24" t="str">
        <v>Thomas Schmidt</v>
      </c>
      <c r="HYV24" t="str">
        <v>David Mueller</v>
      </c>
      <c r="HYW24" t="str">
        <v>James Singh</v>
      </c>
      <c r="HYX24" t="str">
        <v>Robert Miller</v>
      </c>
      <c r="HYY24" t="str">
        <v>Robert Ali</v>
      </c>
      <c r="HYZ24" t="str">
        <v>Yuki Levi</v>
      </c>
      <c r="HZA24" t="str">
        <v>Hiroshi Liu</v>
      </c>
      <c r="HZB24" t="str">
        <v>Susan Kim</v>
      </c>
      <c r="HZC24" t="str">
        <v>Sofia Tran</v>
      </c>
      <c r="HZD24" t="str">
        <v>Michael Lopez</v>
      </c>
      <c r="HZE24" t="str">
        <v>Susan Chen</v>
      </c>
      <c r="HZF24" t="str">
        <v>Fatima Singh</v>
      </c>
      <c r="HZG24" t="str">
        <v>Jessica Chen</v>
      </c>
      <c r="HZH24" t="str">
        <v>Deepa Mueller</v>
      </c>
      <c r="HZI24" t="str">
        <v>Wei White</v>
      </c>
      <c r="HZJ24" t="str">
        <v>James Singh</v>
      </c>
      <c r="HZK24" t="str">
        <v>Sofia Sharma</v>
      </c>
      <c r="HZL24" t="str">
        <v>Luis Anderson</v>
      </c>
      <c r="HZM24" t="str">
        <v>Kenji Sato</v>
      </c>
      <c r="HZN24" t="str">
        <v>Wei Rodriguez</v>
      </c>
      <c r="HZO24" t="str">
        <v>Zhang Gonzalez</v>
      </c>
      <c r="HZP24" t="str">
        <v>Wei Patel</v>
      </c>
      <c r="HZQ24" t="str">
        <v>Kenji Sato</v>
      </c>
      <c r="HZR24" t="str">
        <v>Wei Sharma</v>
      </c>
      <c r="HZS24" t="str">
        <v>Deepa Mueller</v>
      </c>
      <c r="HZT24" t="str">
        <v>Deepa Mueller</v>
      </c>
      <c r="HZU24" t="str">
        <v>Pierre Tanaka</v>
      </c>
      <c r="HZV24" t="str">
        <v>Aisha Sato</v>
      </c>
      <c r="HZW24" t="str">
        <v>Deepa Rodriguez</v>
      </c>
      <c r="HZX24" t="str">
        <v>Ana Singh</v>
      </c>
      <c r="HZY24" t="str">
        <v>Yuki Rossi</v>
      </c>
      <c r="HZZ24" t="str">
        <v>Ivan Wang</v>
      </c>
      <c r="IAA24" t="str">
        <v>Ivan Jackson</v>
      </c>
      <c r="IAB24" t="str">
        <v>Deepa Brown</v>
      </c>
      <c r="IAC24" t="str">
        <v>Ana Schmidt</v>
      </c>
      <c r="IAD24" t="str">
        <v>Deepa Mueller</v>
      </c>
      <c r="IAE24" t="str">
        <v>Luis Tran</v>
      </c>
      <c r="IAF24" t="str">
        <v>Sofia Tran</v>
      </c>
      <c r="IAG24" t="str">
        <v>Olga Thompson</v>
      </c>
      <c r="IAH24" t="str">
        <v>James Kim</v>
      </c>
      <c r="IAI24" t="str">
        <v>Jose Khan</v>
      </c>
      <c r="IAJ24" t="str">
        <v>Pierre Smith</v>
      </c>
      <c r="IAK24" t="str">
        <v>Mohammed Sato</v>
      </c>
      <c r="IAL24" t="str">
        <v>Yuki Liu</v>
      </c>
      <c r="IAM24" t="str">
        <v>Ana Schmidt</v>
      </c>
      <c r="IAN24" t="str">
        <v>John White</v>
      </c>
      <c r="IAO24" t="str">
        <v>Mary Harris</v>
      </c>
      <c r="IAP24" t="str">
        <v>Michael Tanaka</v>
      </c>
      <c r="IAQ24" t="str">
        <v>Marie Sato</v>
      </c>
      <c r="IAR24" t="str">
        <v>Wei Martinez</v>
      </c>
      <c r="IAS24" t="str">
        <v>Barbara Taylor</v>
      </c>
      <c r="IAT24" t="str">
        <v>William Tanaka</v>
      </c>
      <c r="IAU24" t="str">
        <v>Anna Martin</v>
      </c>
      <c r="IAV24" t="str">
        <v>James Singh</v>
      </c>
      <c r="IAW24" t="str">
        <v>Raj Thompson</v>
      </c>
      <c r="IAX24" t="str">
        <v>Anil Gonzalez</v>
      </c>
      <c r="IAY24" t="str">
        <v>Sarah Jones</v>
      </c>
      <c r="IAZ24" t="str">
        <v>Marie Perez</v>
      </c>
      <c r="IBA24" t="str">
        <v>Jennifer Williams</v>
      </c>
      <c r="IBB24" t="str">
        <v>Richard Chen</v>
      </c>
      <c r="IBC24" t="str">
        <v>James Sharma</v>
      </c>
      <c r="IBD24" t="str">
        <v>Fatima Sato</v>
      </c>
      <c r="IBE24" t="str">
        <v>William Tanaka</v>
      </c>
      <c r="IBF24" t="str">
        <v>Fatima Suzuki</v>
      </c>
      <c r="IBG24" t="str">
        <v>Robert Rossi</v>
      </c>
      <c r="IBH24" t="str">
        <v>Kenji Sharma</v>
      </c>
      <c r="IBI24" t="str">
        <v>Robert Johnson</v>
      </c>
      <c r="IBJ24" t="str">
        <v>Richard Chen</v>
      </c>
      <c r="IBK24" t="str">
        <v>Ivan Jackson</v>
      </c>
      <c r="IBL24" t="str">
        <v>Zhang Suzuki</v>
      </c>
      <c r="IBM24" t="str">
        <v>Deepa Rodriguez</v>
      </c>
      <c r="IBN24" t="str">
        <v>Richard Harris</v>
      </c>
      <c r="IBO24" t="str">
        <v>Wei White</v>
      </c>
      <c r="IBP24" t="str">
        <v>Aisha Ahmed</v>
      </c>
      <c r="IBQ24" t="str">
        <v>Ivan Ali</v>
      </c>
      <c r="IBR24" t="str">
        <v>William Sato</v>
      </c>
      <c r="IBS24" t="str">
        <v>Michael Tanaka</v>
      </c>
      <c r="IBT24" t="str">
        <v>Olga Thompson</v>
      </c>
      <c r="IBU24" t="str">
        <v>Barbara Taylor</v>
      </c>
      <c r="IBV24" t="str">
        <v>Yuki Liu</v>
      </c>
      <c r="IBW24" t="str">
        <v>Sofia Sharma</v>
      </c>
      <c r="IBX24" t="str">
        <v>Fatima Thompson</v>
      </c>
      <c r="IBY24" t="str">
        <v>Ivan Jackson</v>
      </c>
      <c r="IBZ24" t="str">
        <v>Ji-ho Singh</v>
      </c>
      <c r="ICA24" t="str">
        <v>Raj Dubois</v>
      </c>
      <c r="ICB24" t="str">
        <v>Li Choi</v>
      </c>
      <c r="ICC24" t="str">
        <v>Sarah Jones</v>
      </c>
      <c r="ICD24" t="str">
        <v>Richard Chen</v>
      </c>
      <c r="ICE24" t="str">
        <v>Aisha Chen</v>
      </c>
      <c r="ICF24" t="str">
        <v>John White</v>
      </c>
      <c r="ICG24" t="str">
        <v>Li Rossi</v>
      </c>
      <c r="ICH24" t="str">
        <v>Anna White</v>
      </c>
      <c r="ICI24" t="str">
        <v>Marie Ali</v>
      </c>
      <c r="ICJ24" t="str">
        <v>Fatima Taylor</v>
      </c>
      <c r="ICK24" t="str">
        <v>William Cohen</v>
      </c>
      <c r="ICL24" t="str">
        <v>Robert Johnson</v>
      </c>
      <c r="ICM24" t="str">
        <v>Raj Thompson</v>
      </c>
      <c r="ICN24" t="str">
        <v>Sofia Sharma</v>
      </c>
      <c r="ICO24" t="str">
        <v>Hiroshi Dubois</v>
      </c>
      <c r="ICP24" t="str">
        <v>Li Brown</v>
      </c>
      <c r="ICQ24" t="str">
        <v>Fatima Singh</v>
      </c>
      <c r="ICR24" t="str">
        <v>William Chen</v>
      </c>
      <c r="ICS24" t="str">
        <v>Karen Liu</v>
      </c>
      <c r="ICT24" t="str">
        <v>Mary Wang</v>
      </c>
      <c r="ICU24" t="str">
        <v>Linda Cohen</v>
      </c>
      <c r="ICV24" t="str">
        <v>Anil Sato</v>
      </c>
      <c r="ICW24" t="str">
        <v>Raj Ahmed</v>
      </c>
      <c r="ICX24" t="str">
        <v>Fatima Suzuki</v>
      </c>
      <c r="ICY24" t="str">
        <v>Aisha Singh</v>
      </c>
      <c r="ICZ24" t="str">
        <v>Joseph Tran</v>
      </c>
      <c r="IDA24" t="str">
        <v>Robert Johnson</v>
      </c>
      <c r="IDB24" t="str">
        <v>Sarah Tanaka</v>
      </c>
      <c r="IDC24" t="str">
        <v>Kenji Sharma</v>
      </c>
      <c r="IDD24" t="str">
        <v>Chen Jones</v>
      </c>
      <c r="IDE24" t="str">
        <v>Ji-ho Singh</v>
      </c>
      <c r="IDF24" t="str">
        <v>Raj Dubois</v>
      </c>
      <c r="IDG24" t="str">
        <v>Jose Patel</v>
      </c>
      <c r="IDH24" t="str">
        <v>Charles Sharma</v>
      </c>
      <c r="IDI24" t="str">
        <v>Jose Khan</v>
      </c>
      <c r="IDJ24" t="str">
        <v>Zhang Lee</v>
      </c>
      <c r="IDK24" t="str">
        <v>Maria Rodriguez</v>
      </c>
      <c r="IDL24" t="str">
        <v>Olga Thompson</v>
      </c>
      <c r="IDM24" t="str">
        <v>Li Brown</v>
      </c>
      <c r="IDN24" t="str">
        <v>Hiroshi Liu</v>
      </c>
      <c r="IDO24" t="str">
        <v>Joseph Wilson</v>
      </c>
      <c r="IDP24" t="str">
        <v>Ivan Perez</v>
      </c>
      <c r="IDQ24" t="str">
        <v>James Sharma</v>
      </c>
      <c r="IDR24" t="str">
        <v>Barbara Nguyen</v>
      </c>
      <c r="IDS24" t="str">
        <v>Yuki Suzuki</v>
      </c>
      <c r="IDT24" t="str">
        <v>Raj Harris</v>
      </c>
      <c r="IDU24" t="str">
        <v>Mary Williams</v>
      </c>
      <c r="IDV24" t="str">
        <v>Deepa Mueller</v>
      </c>
      <c r="IDW24" t="str">
        <v>Charles Sharma</v>
      </c>
      <c r="IDX24" t="str">
        <v>Carlos Lopez</v>
      </c>
      <c r="IDY24" t="str">
        <v>Wei Patel</v>
      </c>
      <c r="IDZ24" t="str">
        <v>Jessica Chen</v>
      </c>
      <c r="IEA24" t="str">
        <v>Luis Tran</v>
      </c>
      <c r="IEB24" t="str">
        <v>Thomas Jackson</v>
      </c>
      <c r="IEC24" t="str">
        <v>William Chen</v>
      </c>
      <c r="IED24" t="str">
        <v>Zhang Suzuki</v>
      </c>
      <c r="IEE24" t="str">
        <v>John Jones</v>
      </c>
      <c r="IEF24" t="str">
        <v>Ivan Sato</v>
      </c>
      <c r="IEG24" t="str">
        <v>Li Brown</v>
      </c>
      <c r="IEH24" t="str">
        <v>Chen Harris</v>
      </c>
      <c r="IEI24" t="str">
        <v>Robert Johnson</v>
      </c>
      <c r="IEJ24" t="str">
        <v>Ana Smith</v>
      </c>
      <c r="IEK24" t="str">
        <v>Raj Thompson</v>
      </c>
      <c r="IEL24" t="str">
        <v>Joseph Cohen</v>
      </c>
      <c r="IEM24" t="str">
        <v>Maria Levi</v>
      </c>
      <c r="IEN24" t="str">
        <v>Barbara Davis</v>
      </c>
      <c r="IEO24" t="str">
        <v>Mary Harris</v>
      </c>
      <c r="IEP24" t="str">
        <v>Maria Schmidt</v>
      </c>
      <c r="IEQ24" t="str">
        <v>Anna Rossi</v>
      </c>
      <c r="IER24" t="str">
        <v>Susan Kim</v>
      </c>
      <c r="IES24" t="str">
        <v>Raj Liu</v>
      </c>
      <c r="IET24" t="str">
        <v>Kenji Wilson</v>
      </c>
      <c r="IEU24" t="str">
        <v>Mohammed Williams</v>
      </c>
      <c r="IEV24" t="str">
        <v>Michael Lopez</v>
      </c>
      <c r="IEW24" t="str">
        <v>Kenji Sharma</v>
      </c>
      <c r="IEX24" t="str">
        <v>Kenji Wilson</v>
      </c>
      <c r="IEY24" t="str">
        <v>Hiroshi Liu</v>
      </c>
      <c r="IEZ24" t="str">
        <v>Ana Schmidt</v>
      </c>
      <c r="IFA24" t="str">
        <v>Yuki Singh</v>
      </c>
      <c r="IFB24" t="str">
        <v>Ivan Sato</v>
      </c>
      <c r="IFC24" t="str">
        <v>Yuki Rossi</v>
      </c>
      <c r="IFD24" t="str">
        <v>Marie Perez</v>
      </c>
      <c r="IFE24" t="str">
        <v>John White</v>
      </c>
      <c r="IFF24" t="str">
        <v>Jose Miller</v>
      </c>
      <c r="IFG24" t="str">
        <v>Ji-ho Cohen</v>
      </c>
      <c r="IFH24" t="str">
        <v>Susan Sharma</v>
      </c>
      <c r="IFI24" t="str">
        <v>John Sato</v>
      </c>
      <c r="IFJ24" t="str">
        <v>Priya Ali</v>
      </c>
      <c r="IFK24" t="str">
        <v>Li Kim</v>
      </c>
      <c r="IFL24" t="str">
        <v>Patricia Kim</v>
      </c>
      <c r="IFM24" t="str">
        <v>Ji-ho Patel</v>
      </c>
      <c r="IFN24" t="str">
        <v>Olga Singh</v>
      </c>
      <c r="IFO24" t="str">
        <v>Yuki Liu</v>
      </c>
      <c r="IFP24" t="str">
        <v>Deepa Rodriguez</v>
      </c>
      <c r="IFQ24" t="str">
        <v>Joseph Wilson</v>
      </c>
      <c r="IFR24" t="str">
        <v>Anil Gonzalez</v>
      </c>
      <c r="IFS24" t="str">
        <v>Luis Kim</v>
      </c>
      <c r="IFT24" t="str">
        <v>Joseph Thompson</v>
      </c>
      <c r="IFU24" t="str">
        <v>Jessica Chen</v>
      </c>
      <c r="IFV24" t="str">
        <v>Mary Harris</v>
      </c>
      <c r="IFW24" t="str">
        <v>Kenji Wilson</v>
      </c>
      <c r="IFX24" t="str">
        <v>Jose Patel</v>
      </c>
      <c r="IFY24" t="str">
        <v>Susan Kim</v>
      </c>
      <c r="IFZ24" t="str">
        <v>Michael Tanaka</v>
      </c>
      <c r="IGA24" t="str">
        <v>Linda Cohen</v>
      </c>
      <c r="IGB24" t="str">
        <v>Pierre Thompson</v>
      </c>
      <c r="IGC24" t="str">
        <v>James Kim</v>
      </c>
      <c r="IGD24" t="str">
        <v>Zhang Taylor</v>
      </c>
      <c r="IGE24" t="str">
        <v>Zhang Suzuki</v>
      </c>
      <c r="IGF24" t="str">
        <v>Elizabeth Jackson</v>
      </c>
      <c r="IGG24" t="str">
        <v>Marie Ali</v>
      </c>
      <c r="IGH24" t="str">
        <v>Joseph Thompson</v>
      </c>
      <c r="IGI24" t="str">
        <v>Fatima Thompson</v>
      </c>
      <c r="IGJ24" t="str">
        <v>Olga Thompson</v>
      </c>
      <c r="IGK24" t="str">
        <v>Jose Miller</v>
      </c>
      <c r="IGL24" t="str">
        <v>Mary Lopez</v>
      </c>
      <c r="IGM24" t="str">
        <v>Jessica Chen</v>
      </c>
      <c r="IGN24" t="str">
        <v>Chen Hernandez</v>
      </c>
      <c r="IGO24" t="str">
        <v>Joseph Cohen</v>
      </c>
      <c r="IGP24" t="str">
        <v>Carlos Miller</v>
      </c>
      <c r="IGQ24" t="str">
        <v>Ji-ho Cohen</v>
      </c>
      <c r="IGR24" t="str">
        <v>Charles Rodriguez</v>
      </c>
      <c r="IGS24" t="str">
        <v>David Wilson</v>
      </c>
      <c r="IGT24" t="str">
        <v>David Schmidt</v>
      </c>
      <c r="IGU24" t="str">
        <v>Michael Tanaka</v>
      </c>
      <c r="IGV24" t="str">
        <v>Linda Jones</v>
      </c>
      <c r="IGW24" t="str">
        <v>Carlos Levi</v>
      </c>
      <c r="IGX24" t="str">
        <v>Linda Cohen</v>
      </c>
      <c r="IGY24" t="str">
        <v>Thomas Suzuki</v>
      </c>
      <c r="IGZ24" t="str">
        <v>Joseph Thompson</v>
      </c>
      <c r="IHA24" t="str">
        <v>James Sharma</v>
      </c>
      <c r="IHB24" t="str">
        <v>Ivan Perez</v>
      </c>
      <c r="IHC24" t="str">
        <v>Joseph Tran</v>
      </c>
      <c r="IHD24" t="str">
        <v>Joseph Cohen</v>
      </c>
      <c r="IHE24" t="str">
        <v>Olga Tran</v>
      </c>
      <c r="IHF24" t="str">
        <v>Luis Tran</v>
      </c>
      <c r="IHG24" t="str">
        <v>Hans Tran</v>
      </c>
      <c r="IHH24" t="str">
        <v>Ana Martin</v>
      </c>
      <c r="IHI24" t="str">
        <v>Hans Thomas</v>
      </c>
      <c r="IHJ24" t="str">
        <v>Fatima Singh</v>
      </c>
      <c r="IHK24" t="str">
        <v>Olga Singh</v>
      </c>
      <c r="IHL24" t="str">
        <v>Zhang Gonzalez</v>
      </c>
      <c r="IHM24" t="str">
        <v>Jennifer Williams</v>
      </c>
      <c r="IHN24" t="str">
        <v>Aisha Ahmed</v>
      </c>
      <c r="IHO24" t="str">
        <v>Anil Khan</v>
      </c>
      <c r="IHP24" t="str">
        <v>John White</v>
      </c>
      <c r="IHQ24" t="str">
        <v>Hiroshi Liu</v>
      </c>
      <c r="IHR24" t="str">
        <v>Chen Rodriguez</v>
      </c>
      <c r="IHS24" t="str">
        <v>Mary Williams</v>
      </c>
      <c r="IHT24" t="str">
        <v>Fatima Thompson</v>
      </c>
      <c r="IHU24" t="str">
        <v>Li Gonzalez</v>
      </c>
      <c r="IHV24" t="str">
        <v>Joseph Cohen</v>
      </c>
      <c r="IHW24" t="str">
        <v>Susan Chen</v>
      </c>
      <c r="IHX24" t="str">
        <v>Deepa Mueller</v>
      </c>
      <c r="IHY24" t="str">
        <v>Yuki Rossi</v>
      </c>
      <c r="IHZ24" t="str">
        <v>Jose Patel</v>
      </c>
      <c r="IIA24" t="str">
        <v>Anil Gonzalez</v>
      </c>
      <c r="IIB24" t="str">
        <v>Deepa Mueller</v>
      </c>
      <c r="IIC24" t="str">
        <v>Jennifer Sato</v>
      </c>
      <c r="IID24" t="str">
        <v>John White</v>
      </c>
      <c r="IIE24" t="str">
        <v>David Mueller</v>
      </c>
      <c r="IIF24" t="str">
        <v>James Singh</v>
      </c>
      <c r="IIG24" t="str">
        <v>Yuki Liu</v>
      </c>
      <c r="IIH24" t="str">
        <v>Pierre Gonzalez</v>
      </c>
      <c r="III24" t="str">
        <v>Priya Thomas</v>
      </c>
      <c r="IIJ24" t="str">
        <v>Wei Martinez</v>
      </c>
      <c r="IIK24" t="str">
        <v>Chen Harris</v>
      </c>
      <c r="IIL24" t="str">
        <v>Priya Ali</v>
      </c>
      <c r="IIM24" t="str">
        <v>Sakura Perez</v>
      </c>
      <c r="IIN24" t="str">
        <v>Raj Dubois</v>
      </c>
      <c r="IIO24" t="str">
        <v>John White</v>
      </c>
      <c r="IIP24" t="str">
        <v>Fatima Singh</v>
      </c>
      <c r="IIQ24" t="str">
        <v>Omar Hassan</v>
      </c>
      <c r="IIR24" t="str">
        <v>Robert Johnson</v>
      </c>
      <c r="IIS24" t="str">
        <v>Ana Wang</v>
      </c>
      <c r="IIT24" t="str">
        <v>Ivan Jackson</v>
      </c>
      <c r="IIU24" t="str">
        <v>Mary Tanaka</v>
      </c>
      <c r="IIV24" t="str">
        <v>Omar White</v>
      </c>
      <c r="IIW24" t="str">
        <v>Ivan Perez</v>
      </c>
      <c r="IIX24" t="str">
        <v>Wei White</v>
      </c>
      <c r="IIY24" t="str">
        <v>Kenji Sato</v>
      </c>
      <c r="IIZ24" t="str">
        <v>Fatima Sato</v>
      </c>
      <c r="IJA24" t="str">
        <v>Joseph Thompson</v>
      </c>
      <c r="IJB24" t="str">
        <v>David Schmidt</v>
      </c>
      <c r="IJC24" t="str">
        <v>Carlos Lopez</v>
      </c>
      <c r="IJD24" t="str">
        <v>Charles Park</v>
      </c>
      <c r="IJE24" t="str">
        <v>Li Gonzalez</v>
      </c>
      <c r="IJF24" t="str">
        <v>Pierre Thompson</v>
      </c>
      <c r="IJG24" t="str">
        <v>James Singh</v>
      </c>
      <c r="IJH24" t="str">
        <v>Li Dubois</v>
      </c>
      <c r="IJI24" t="str">
        <v>Marie Wang</v>
      </c>
      <c r="IJJ24" t="str">
        <v>Pierre Thompson</v>
      </c>
      <c r="IJK24" t="str">
        <v>Raj Thompson</v>
      </c>
      <c r="IJL24" t="str">
        <v>Michael Thomas</v>
      </c>
      <c r="IJM24" t="str">
        <v>Deepa Brown</v>
      </c>
      <c r="IJN24" t="str">
        <v>Ana Smith</v>
      </c>
      <c r="IJO24" t="str">
        <v>Ivan Sato</v>
      </c>
      <c r="IJP24" t="str">
        <v>Jose Patel</v>
      </c>
      <c r="IJQ24" t="str">
        <v>Elizabeth Moore</v>
      </c>
      <c r="IJR24" t="str">
        <v>Mary Wang</v>
      </c>
      <c r="IJS24" t="str">
        <v>Kenji Sharma</v>
      </c>
      <c r="IJT24" t="str">
        <v>Olga Singh</v>
      </c>
      <c r="IJU24" t="str">
        <v>Anil Gonzalez</v>
      </c>
      <c r="IJV24" t="str">
        <v>Hiroshi Dubois</v>
      </c>
      <c r="IJW24" t="str">
        <v>Fatima Taylor</v>
      </c>
      <c r="IJX24" t="str">
        <v>Deepa Rodriguez</v>
      </c>
      <c r="IJY24" t="str">
        <v>Ivan Jackson</v>
      </c>
      <c r="IJZ24" t="str">
        <v>John Sato</v>
      </c>
      <c r="IKA24" t="str">
        <v>David Mueller</v>
      </c>
      <c r="IKB24" t="str">
        <v>Elizabeth Jackson</v>
      </c>
      <c r="IKC24" t="str">
        <v>Ivan Lee</v>
      </c>
      <c r="IKD24" t="str">
        <v>Raj Thompson</v>
      </c>
      <c r="IKE24" t="str">
        <v>Hiroshi Liu</v>
      </c>
      <c r="IKF24" t="str">
        <v>Priya Suzuki</v>
      </c>
      <c r="IKG24" t="str">
        <v>Kenji Wilson</v>
      </c>
      <c r="IKH24" t="str">
        <v>Olga Thompson</v>
      </c>
      <c r="IKI24" t="str">
        <v>William Ahmed</v>
      </c>
      <c r="IKJ24" t="str">
        <v>Jose Taylor</v>
      </c>
      <c r="IKK24" t="str">
        <v>Jose Khan</v>
      </c>
      <c r="IKL24" t="str">
        <v>Susan Miller</v>
      </c>
      <c r="IKM24" t="str">
        <v>Yuki Singh</v>
      </c>
      <c r="IKN24" t="str">
        <v>Susan Chen</v>
      </c>
      <c r="IKO24" t="str">
        <v>Anil Gonzalez</v>
      </c>
      <c r="IKP24" t="str">
        <v>William Chen</v>
      </c>
      <c r="IKQ24" t="str">
        <v>William Brown</v>
      </c>
      <c r="IKR24" t="str">
        <v>Sarah Hernandez</v>
      </c>
      <c r="IKS24" t="str">
        <v>Aisha Sato</v>
      </c>
      <c r="IKT24" t="str">
        <v>Hiroshi Liu</v>
      </c>
      <c r="IKU24" t="str">
        <v>Ana Smith</v>
      </c>
      <c r="IKV24" t="str">
        <v>Susan Chen</v>
      </c>
      <c r="IKW24" t="str">
        <v>Sarah Jones</v>
      </c>
      <c r="IKX24" t="str">
        <v>Ivan Ali</v>
      </c>
      <c r="IKY24" t="str">
        <v>Mary Wang</v>
      </c>
      <c r="IKZ24" t="str">
        <v>Sakura Perez</v>
      </c>
      <c r="ILA24" t="str">
        <v>Li Dubois</v>
      </c>
      <c r="ILB24" t="str">
        <v>William Brown</v>
      </c>
      <c r="ILC24" t="str">
        <v>Maria Rodriguez</v>
      </c>
      <c r="ILD24" t="str">
        <v>Maria Rodriguez</v>
      </c>
      <c r="ILE24" t="str">
        <v>Priya Suzuki</v>
      </c>
      <c r="ILF24" t="str">
        <v>Sofia Williams</v>
      </c>
      <c r="ILG24" t="str">
        <v>Jessica Chen</v>
      </c>
      <c r="ILH24" t="str">
        <v>Richard Harris</v>
      </c>
      <c r="ILI24" t="str">
        <v>Omar White</v>
      </c>
      <c r="ILJ24" t="str">
        <v>Susan Sharma</v>
      </c>
      <c r="ILK24" t="str">
        <v>Ji-ho Mueller</v>
      </c>
      <c r="ILL24" t="str">
        <v>Jose Tran</v>
      </c>
      <c r="ILM24" t="str">
        <v>Deepa Brown</v>
      </c>
      <c r="ILN24" t="str">
        <v>Fatima Thompson</v>
      </c>
      <c r="ILO24" t="str">
        <v>David Tran</v>
      </c>
      <c r="ILP24" t="str">
        <v>Karen Khan</v>
      </c>
      <c r="ILQ24" t="str">
        <v>Richard Chen</v>
      </c>
      <c r="ILR24" t="str">
        <v>Carlos Lopez</v>
      </c>
      <c r="ILS24" t="str">
        <v>Robert Ali</v>
      </c>
      <c r="ILT24" t="str">
        <v>Maria Rodriguez</v>
      </c>
      <c r="ILU24" t="str">
        <v>Ivan Wang</v>
      </c>
      <c r="ILV24" t="str">
        <v>Mohammed Williams</v>
      </c>
      <c r="ILW24" t="str">
        <v>Raj Ahmed</v>
      </c>
      <c r="ILX24" t="str">
        <v>Joseph Cohen</v>
      </c>
      <c r="ILY24" t="str">
        <v>Hans Thomas</v>
      </c>
      <c r="ILZ24" t="str">
        <v>Raj Harris</v>
      </c>
      <c r="IMA24" t="str">
        <v>Mohammed Martin</v>
      </c>
      <c r="IMB24" t="str">
        <v>Wei White</v>
      </c>
      <c r="IMC24" t="str">
        <v>Thomas Jackson</v>
      </c>
      <c r="IMD24" t="str">
        <v>Fatima Taylor</v>
      </c>
      <c r="IME24" t="str">
        <v>Marie Ali</v>
      </c>
      <c r="IMF24" t="str">
        <v>Raj Harris</v>
      </c>
      <c r="IMG24" t="str">
        <v>Luis Schmidt</v>
      </c>
      <c r="IMH24" t="str">
        <v>Kenji Wilson</v>
      </c>
      <c r="IMI24" t="str">
        <v>Olga Thompson</v>
      </c>
      <c r="IMJ24" t="str">
        <v>Luis Anderson</v>
      </c>
      <c r="IMK24" t="str">
        <v>Sakura Singh</v>
      </c>
      <c r="IML24" t="str">
        <v>John White</v>
      </c>
      <c r="IMM24" t="str">
        <v>Hiroshi Hernandez</v>
      </c>
      <c r="IMN24" t="str">
        <v>Li Martin</v>
      </c>
      <c r="IMO24" t="str">
        <v>Raj Harris</v>
      </c>
      <c r="IMP24" t="str">
        <v>Susan Kim</v>
      </c>
      <c r="IMQ24" t="str">
        <v>Priya Ali</v>
      </c>
      <c r="IMR24" t="str">
        <v>Marie Wang</v>
      </c>
      <c r="IMS24" t="str">
        <v>Yuki Levi</v>
      </c>
      <c r="IMT24" t="str">
        <v>James Sharma</v>
      </c>
      <c r="IMU24" t="str">
        <v>Chen Hernandez</v>
      </c>
      <c r="IMV24" t="str">
        <v>Pierre Gonzalez</v>
      </c>
      <c r="IMW24" t="str">
        <v>Richard Chen</v>
      </c>
      <c r="IMX24" t="str">
        <v>Maria Rodriguez</v>
      </c>
      <c r="IMY24" t="str">
        <v>Kenji Sharma</v>
      </c>
      <c r="IMZ24" t="str">
        <v>Sakura Perez</v>
      </c>
      <c r="INA24" t="str">
        <v>Sarah Gonzalez</v>
      </c>
      <c r="INB24" t="str">
        <v>Deepa Brown</v>
      </c>
      <c r="INC24" t="str">
        <v>Anil Sato</v>
      </c>
      <c r="IND24" t="str">
        <v>Wei Martinez</v>
      </c>
      <c r="INE24" t="str">
        <v>Susan Sharma</v>
      </c>
      <c r="INF24" t="str">
        <v>Anna White</v>
      </c>
      <c r="ING24" t="str">
        <v>Li Martin</v>
      </c>
      <c r="INH24" t="str">
        <v>Yuki Suzuki</v>
      </c>
      <c r="INI24" t="str">
        <v>James Sharma</v>
      </c>
      <c r="INJ24" t="str">
        <v>Marie Wang</v>
      </c>
      <c r="INK24" t="str">
        <v>Jennifer Williams</v>
      </c>
      <c r="INL24" t="str">
        <v>Yuki Levi</v>
      </c>
      <c r="INM24" t="str">
        <v>James Singh</v>
      </c>
      <c r="INN24" t="str">
        <v>Wei Patel</v>
      </c>
      <c r="INO24" t="str">
        <v>Joseph Wilson</v>
      </c>
      <c r="INP24" t="str">
        <v>Thomas Suzuki</v>
      </c>
      <c r="INQ24" t="str">
        <v>Chen Hernandez</v>
      </c>
      <c r="INR24" t="str">
        <v>Fatima Tanaka</v>
      </c>
      <c r="INS24" t="str">
        <v>Anil Sato</v>
      </c>
      <c r="INT24" t="str">
        <v>Charles Park</v>
      </c>
      <c r="INU24" t="str">
        <v>Michael Tanaka</v>
      </c>
      <c r="INV24" t="str">
        <v>Sarah Hernandez</v>
      </c>
      <c r="INW24" t="str">
        <v>Chen Jones</v>
      </c>
      <c r="INX24" t="str">
        <v>Sofia Tran</v>
      </c>
      <c r="INY24" t="str">
        <v>Linda Jones</v>
      </c>
      <c r="INZ24" t="str">
        <v>Deepa Mueller</v>
      </c>
      <c r="IOA24" t="str">
        <v>Michael Tanaka</v>
      </c>
      <c r="IOB24" t="str">
        <v>Kenji Wilson</v>
      </c>
      <c r="IOC24" t="str">
        <v>Li Brown</v>
      </c>
      <c r="IOD24" t="str">
        <v>Yuki Rossi</v>
      </c>
      <c r="IOE24" t="str">
        <v>Robert Ali</v>
      </c>
      <c r="IOF24" t="str">
        <v>Hiroshi Liu</v>
      </c>
      <c r="IOG24" t="str">
        <v>Elizabeth Jackson</v>
      </c>
      <c r="IOH24" t="str">
        <v>Sarah Jones</v>
      </c>
      <c r="IOI24" t="str">
        <v>Jennifer Williams</v>
      </c>
      <c r="IOJ24" t="str">
        <v>Linda Cohen</v>
      </c>
      <c r="IOK24" t="str">
        <v>Mohammed Martin</v>
      </c>
      <c r="IOL24" t="str">
        <v>Pierre Smith</v>
      </c>
      <c r="IOM24" t="str">
        <v>Charles Park</v>
      </c>
      <c r="ION24" t="str">
        <v>Anil Khan</v>
      </c>
      <c r="IOO24" t="str">
        <v>Carlos Levi</v>
      </c>
      <c r="IOP24" t="str">
        <v>Anil Gonzalez</v>
      </c>
      <c r="IOQ24" t="str">
        <v>Barbara Davis</v>
      </c>
      <c r="IOR24" t="str">
        <v>Charles Park</v>
      </c>
      <c r="IOS24" t="str">
        <v>Robert Rossi</v>
      </c>
      <c r="IOT24" t="str">
        <v>Ivan Sato</v>
      </c>
      <c r="IOU24" t="str">
        <v>Charles Sharma</v>
      </c>
      <c r="IOV24" t="str">
        <v>Patricia Kim</v>
      </c>
      <c r="IOW24" t="str">
        <v>Chen Hernandez</v>
      </c>
      <c r="IOX24" t="str">
        <v>Yuki Liu</v>
      </c>
      <c r="IOY24" t="str">
        <v>Thomas Suzuki</v>
      </c>
      <c r="IOZ24" t="str">
        <v>Hiroshi Hernandez</v>
      </c>
      <c r="IPA24" t="str">
        <v>Michael Tanaka</v>
      </c>
      <c r="IPB24" t="str">
        <v>Ana Wilson</v>
      </c>
      <c r="IPC24" t="str">
        <v>Wei Patel</v>
      </c>
      <c r="IPD24" t="str">
        <v>Mary Lopez</v>
      </c>
      <c r="IPE24" t="str">
        <v>Sarah Jones</v>
      </c>
      <c r="IPF24" t="str">
        <v>Fatima Singh</v>
      </c>
      <c r="IPG24" t="str">
        <v>Joseph Thompson</v>
      </c>
      <c r="IPH24" t="str">
        <v>Fatima Taylor</v>
      </c>
      <c r="IPI24" t="str">
        <v>Linda Jones</v>
      </c>
      <c r="IPJ24" t="str">
        <v>Olga Jones</v>
      </c>
      <c r="IPK24" t="str">
        <v>Hans Tran</v>
      </c>
      <c r="IPL24" t="str">
        <v>Sofia Liu</v>
      </c>
      <c r="IPM24" t="str">
        <v>William Cohen</v>
      </c>
      <c r="IPN24" t="str">
        <v>Mohammed Williams</v>
      </c>
      <c r="IPO24" t="str">
        <v>Joseph Williams</v>
      </c>
      <c r="IPP24" t="str">
        <v>Pierre Gonzalez</v>
      </c>
      <c r="IPQ24" t="str">
        <v>William Brown</v>
      </c>
      <c r="IPR24" t="str">
        <v>Wei Rodriguez</v>
      </c>
      <c r="IPS24" t="str">
        <v>Susan Sharma</v>
      </c>
      <c r="IPT24" t="str">
        <v>Fatima Singh</v>
      </c>
      <c r="IPU24" t="str">
        <v>Hans Perez</v>
      </c>
      <c r="IPV24" t="str">
        <v>Hiroshi Liu</v>
      </c>
      <c r="IPW24" t="str">
        <v>Kenji Wilson</v>
      </c>
      <c r="IPX24" t="str">
        <v>Michael Tanaka</v>
      </c>
      <c r="IPY24" t="str">
        <v>Jose Tran</v>
      </c>
      <c r="IPZ24" t="str">
        <v>Susan Chen</v>
      </c>
      <c r="IQA24" t="str">
        <v>Michael Tanaka</v>
      </c>
      <c r="IQB24" t="str">
        <v>Robert Johnson</v>
      </c>
      <c r="IQC24" t="str">
        <v>Thomas Jackson</v>
      </c>
      <c r="IQD24" t="str">
        <v>William Patel</v>
      </c>
      <c r="IQE24" t="str">
        <v>Chen Hernandez</v>
      </c>
      <c r="IQF24" t="str">
        <v>Pierre Levi</v>
      </c>
      <c r="IQG24" t="str">
        <v>Maria Rossi</v>
      </c>
      <c r="IQH24" t="str">
        <v>Michael Jones</v>
      </c>
      <c r="IQI24" t="str">
        <v>Ivan Sato</v>
      </c>
      <c r="IQJ24" t="str">
        <v>Richard Harris</v>
      </c>
      <c r="IQK24" t="str">
        <v>Linda Tran</v>
      </c>
      <c r="IQL24" t="str">
        <v>Luis Anderson</v>
      </c>
      <c r="IQM24" t="str">
        <v>Susan Sharma</v>
      </c>
      <c r="IQN24" t="str">
        <v>Hiroshi Liu</v>
      </c>
      <c r="IQO24" t="str">
        <v>Charles Sharma</v>
      </c>
      <c r="IQP24" t="str">
        <v>Zhang Gonzalez</v>
      </c>
      <c r="IQQ24" t="str">
        <v>Anna Martin</v>
      </c>
      <c r="IQR24" t="str">
        <v>Sarah Moore</v>
      </c>
      <c r="IQS24" t="str">
        <v>Wei Sharma</v>
      </c>
      <c r="IQT24" t="str">
        <v>Jose Khan</v>
      </c>
      <c r="IQU24" t="str">
        <v>Hans Tran</v>
      </c>
      <c r="IQV24" t="str">
        <v>Patricia Kim</v>
      </c>
      <c r="IQW24" t="str">
        <v>Deepa Mueller</v>
      </c>
      <c r="IQX24" t="str">
        <v>Chen Jones</v>
      </c>
      <c r="IQY24" t="str">
        <v>Sofia Thomas</v>
      </c>
      <c r="IQZ24" t="str">
        <v>Li Kim</v>
      </c>
      <c r="IRA24" t="str">
        <v>David Wilson</v>
      </c>
      <c r="IRB24" t="str">
        <v>Carlos Lopez</v>
      </c>
      <c r="IRC24" t="str">
        <v>Deepa Kim</v>
      </c>
      <c r="IRD24" t="str">
        <v>Ivan Jackson</v>
      </c>
      <c r="IRE24" t="str">
        <v>Susan Brown</v>
      </c>
      <c r="IRF24" t="str">
        <v>Linda Cohen</v>
      </c>
      <c r="IRG24" t="str">
        <v>Luis Tran</v>
      </c>
      <c r="IRH24" t="str">
        <v>Carlos Lopez</v>
      </c>
      <c r="IRI24" t="str">
        <v>Olga Singh</v>
      </c>
      <c r="IRJ24" t="str">
        <v>William Cohen</v>
      </c>
      <c r="IRK24" t="str">
        <v>Omar White</v>
      </c>
      <c r="IRL24" t="str">
        <v>William Sato</v>
      </c>
      <c r="IRM24" t="str">
        <v>John White</v>
      </c>
      <c r="IRN24" t="str">
        <v>Wei Kumar</v>
      </c>
      <c r="IRO24" t="str">
        <v>Aisha Ahmed</v>
      </c>
      <c r="IRP24" t="str">
        <v>Zhang Brown</v>
      </c>
      <c r="IRQ24" t="str">
        <v>Kenji Sharma</v>
      </c>
      <c r="IRR24" t="str">
        <v>Aisha Ahmed</v>
      </c>
      <c r="IRS24" t="str">
        <v>Fatima Singh</v>
      </c>
      <c r="IRT24" t="str">
        <v>Fatima Suzuki</v>
      </c>
      <c r="IRU24" t="str">
        <v>William Ahmed</v>
      </c>
      <c r="IRV24" t="str">
        <v>Hans Thomas</v>
      </c>
      <c r="IRW24" t="str">
        <v>William Ahmed</v>
      </c>
      <c r="IRX24" t="str">
        <v>Ana Wilson</v>
      </c>
      <c r="IRY24" t="str">
        <v>Marie Perez</v>
      </c>
      <c r="IRZ24" t="str">
        <v>Jose Tran</v>
      </c>
      <c r="ISA24" t="str">
        <v>Yuki Liu</v>
      </c>
      <c r="ISB24" t="str">
        <v>David Schmidt</v>
      </c>
      <c r="ISC24" t="str">
        <v>Marie Perez</v>
      </c>
      <c r="ISD24" t="str">
        <v>Susan Miller</v>
      </c>
      <c r="ISE24" t="str">
        <v>James Singh</v>
      </c>
      <c r="ISF24" t="str">
        <v>Deepa Rodriguez</v>
      </c>
      <c r="ISG24" t="str">
        <v>Aisha Singh</v>
      </c>
      <c r="ISH24" t="str">
        <v>Michael Jones</v>
      </c>
      <c r="ISI24" t="str">
        <v>Charles Rodriguez</v>
      </c>
      <c r="ISJ24" t="str">
        <v>Fatima Suzuki</v>
      </c>
      <c r="ISK24" t="str">
        <v>Wei Sharma</v>
      </c>
      <c r="ISL24" t="str">
        <v>Yuki Levi</v>
      </c>
      <c r="ISM24" t="str">
        <v>Joseph Tran</v>
      </c>
      <c r="ISN24" t="str">
        <v>Thomas Suzuki</v>
      </c>
      <c r="ISO24" t="str">
        <v>Fatima Thompson</v>
      </c>
      <c r="ISP24" t="str">
        <v>Sofia Liu</v>
      </c>
      <c r="ISQ24" t="str">
        <v>Ivan Wang</v>
      </c>
      <c r="ISR24" t="str">
        <v>Charles Park</v>
      </c>
      <c r="ISS24" t="str">
        <v>John Park</v>
      </c>
      <c r="IST24" t="str">
        <v>Li Brown</v>
      </c>
      <c r="ISU24" t="str">
        <v>Barbara Taylor</v>
      </c>
      <c r="ISV24" t="str">
        <v>Hans Thomas</v>
      </c>
      <c r="ISW24" t="str">
        <v>Olga Thompson</v>
      </c>
      <c r="ISX24" t="str">
        <v>Omar White</v>
      </c>
      <c r="ISY24" t="str">
        <v>Yuki Choi</v>
      </c>
      <c r="ISZ24" t="str">
        <v>Anna White</v>
      </c>
      <c r="ITA24" t="str">
        <v>Luis Kim</v>
      </c>
      <c r="ITB24" t="str">
        <v>Sarah Gonzalez</v>
      </c>
      <c r="ITC24" t="str">
        <v>Maria Rodriguez</v>
      </c>
      <c r="ITD24" t="str">
        <v>William Chen</v>
      </c>
      <c r="ITE24" t="str">
        <v>Anil Sato</v>
      </c>
      <c r="ITF24" t="str">
        <v>Linda Jones</v>
      </c>
      <c r="ITG24" t="str">
        <v>Linda Cohen</v>
      </c>
      <c r="ITH24" t="str">
        <v>Joseph Williams</v>
      </c>
      <c r="ITI24" t="str">
        <v>Marie Ali</v>
      </c>
      <c r="ITJ24" t="str">
        <v>Deepa Brown</v>
      </c>
      <c r="ITK24" t="str">
        <v>Joseph Rossi</v>
      </c>
      <c r="ITL24" t="str">
        <v>Deepa Rodriguez</v>
      </c>
      <c r="ITM24" t="str">
        <v>Luis Tran</v>
      </c>
      <c r="ITN24" t="str">
        <v>Li Gonzalez</v>
      </c>
      <c r="ITO24" t="str">
        <v>Kenji Jones</v>
      </c>
      <c r="ITP24" t="str">
        <v>Fatima Sato</v>
      </c>
      <c r="ITQ24" t="str">
        <v>Joseph Cohen</v>
      </c>
      <c r="ITR24" t="str">
        <v>Sarah Hernandez</v>
      </c>
      <c r="ITS24" t="str">
        <v>Raj Harris</v>
      </c>
      <c r="ITT24" t="str">
        <v>Luis Tran</v>
      </c>
      <c r="ITU24" t="str">
        <v>James Kim</v>
      </c>
      <c r="ITV24" t="str">
        <v>Sofia Thomas</v>
      </c>
      <c r="ITW24" t="str">
        <v>Yuki Liu</v>
      </c>
      <c r="ITX24" t="str">
        <v>Zhang Gonzalez</v>
      </c>
      <c r="ITY24" t="str">
        <v>Wei Patel</v>
      </c>
      <c r="ITZ24" t="str">
        <v>David White</v>
      </c>
      <c r="IUA24" t="str">
        <v>Olga Thompson</v>
      </c>
      <c r="IUB24" t="str">
        <v>Susan Brown</v>
      </c>
      <c r="IUC24" t="str">
        <v>John White</v>
      </c>
      <c r="IUD24" t="str">
        <v>Kenji Wilson</v>
      </c>
      <c r="IUE24" t="str">
        <v>Fatima Taylor</v>
      </c>
      <c r="IUF24" t="str">
        <v>Susan Chen</v>
      </c>
      <c r="IUG24" t="str">
        <v>Thomas Suzuki</v>
      </c>
      <c r="IUH24" t="str">
        <v>Sakura Perez</v>
      </c>
      <c r="IUI24" t="str">
        <v>Yuki Liu</v>
      </c>
      <c r="IUJ24" t="str">
        <v>Michael Tanaka</v>
      </c>
      <c r="IUK24" t="str">
        <v>Hans Perez</v>
      </c>
      <c r="IUL24" t="str">
        <v>Olga Jones</v>
      </c>
      <c r="IUM24" t="str">
        <v>Jennifer Williams</v>
      </c>
      <c r="IUN24" t="str">
        <v>Michael Thomas</v>
      </c>
      <c r="IUO24" t="str">
        <v>Maria Levi</v>
      </c>
      <c r="IUP24" t="str">
        <v>Kenji Sharma</v>
      </c>
      <c r="IUQ24" t="str">
        <v>Omar Chen</v>
      </c>
      <c r="IUR24" t="str">
        <v>William Brown</v>
      </c>
      <c r="IUS24" t="str">
        <v>Marie Ali</v>
      </c>
      <c r="IUT24" t="str">
        <v>Raj Liu</v>
      </c>
      <c r="IUU24" t="str">
        <v>William Ahmed</v>
      </c>
      <c r="IUV24" t="str">
        <v>Mary Wang</v>
      </c>
      <c r="IUW24" t="str">
        <v>Li Gonzalez</v>
      </c>
      <c r="IUX24" t="str">
        <v>Susan Kim</v>
      </c>
      <c r="IUY24" t="str">
        <v>Joseph Wilson</v>
      </c>
      <c r="IUZ24" t="str">
        <v>Marie Sato</v>
      </c>
      <c r="IVA24" t="str">
        <v>Sakura Perez</v>
      </c>
      <c r="IVB24" t="str">
        <v>Joseph Thompson</v>
      </c>
      <c r="IVC24" t="str">
        <v>Priya Ali</v>
      </c>
      <c r="IVD24" t="str">
        <v>Zhang Brown</v>
      </c>
      <c r="IVE24" t="str">
        <v>Barbara Tran</v>
      </c>
      <c r="IVF24" t="str">
        <v>Michael Jones</v>
      </c>
      <c r="IVG24" t="str">
        <v>Sofia Suzuki</v>
      </c>
      <c r="IVH24" t="str">
        <v>Marie Wang</v>
      </c>
      <c r="IVI24" t="str">
        <v>Linda Cohen</v>
      </c>
      <c r="IVJ24" t="str">
        <v>Barbara Davis</v>
      </c>
      <c r="IVK24" t="str">
        <v>Sakura Perez</v>
      </c>
      <c r="IVL24" t="str">
        <v>Richard Harris</v>
      </c>
      <c r="IVM24" t="str">
        <v>Zhang Suzuki</v>
      </c>
      <c r="IVN24" t="str">
        <v>Linda Liu</v>
      </c>
      <c r="IVO24" t="str">
        <v>Fatima Sato</v>
      </c>
      <c r="IVP24" t="str">
        <v>Omar Brown</v>
      </c>
      <c r="IVQ24" t="str">
        <v>Anna Martin</v>
      </c>
      <c r="IVR24" t="str">
        <v>Sakura Perez</v>
      </c>
      <c r="IVS24" t="str">
        <v>Luis Schmidt</v>
      </c>
      <c r="IVT24" t="str">
        <v>Ji-ho Patel</v>
      </c>
      <c r="IVU24" t="str">
        <v>Wei Kumar</v>
      </c>
      <c r="IVV24" t="str">
        <v>Fatima Tanaka</v>
      </c>
      <c r="IVW24" t="str">
        <v>Chen Harris</v>
      </c>
      <c r="IVX24" t="str">
        <v>Raj Thompson</v>
      </c>
      <c r="IVY24" t="str">
        <v>David Wilson</v>
      </c>
      <c r="IVZ24" t="str">
        <v>Ji-ho Gonzalez</v>
      </c>
      <c r="IWA24" t="str">
        <v>Jose Khan</v>
      </c>
      <c r="IWB24" t="str">
        <v>David Schmidt</v>
      </c>
      <c r="IWC24" t="str">
        <v>Sofia Williams</v>
      </c>
      <c r="IWD24" t="str">
        <v>Sofia Liu</v>
      </c>
      <c r="IWE24" t="str">
        <v>Ivan Sato</v>
      </c>
      <c r="IWF24" t="str">
        <v>William Patel</v>
      </c>
      <c r="IWG24" t="str">
        <v>Susan Kim</v>
      </c>
      <c r="IWH24" t="str">
        <v>Kenji Sato</v>
      </c>
      <c r="IWI24" t="str">
        <v>Yuki Rossi</v>
      </c>
      <c r="IWJ24" t="str">
        <v>Fatima Suzuki</v>
      </c>
      <c r="IWK24" t="str">
        <v>Linda Jones</v>
      </c>
      <c r="IWL24" t="str">
        <v>Linda Chen</v>
      </c>
      <c r="IWM24" t="str">
        <v>Hans Perez</v>
      </c>
      <c r="IWN24" t="str">
        <v>Maria Rossi</v>
      </c>
      <c r="IWO24" t="str">
        <v>Anil Khan</v>
      </c>
      <c r="IWP24" t="str">
        <v>Kenji Wilson</v>
      </c>
      <c r="IWQ24" t="str">
        <v>Omar White</v>
      </c>
      <c r="IWR24" t="str">
        <v>Jennifer Sato</v>
      </c>
      <c r="IWS24" t="str">
        <v>Raj Liu</v>
      </c>
      <c r="IWT24" t="str">
        <v>Olga Tran</v>
      </c>
      <c r="IWU24" t="str">
        <v>Ana Wilson</v>
      </c>
      <c r="IWV24" t="str">
        <v>Jose Miller</v>
      </c>
      <c r="IWW24" t="str">
        <v>Aisha Singh</v>
      </c>
      <c r="IWX24" t="str">
        <v>Aisha Ahmed</v>
      </c>
      <c r="IWY24" t="str">
        <v>Priya Suzuki</v>
      </c>
      <c r="IWZ24" t="str">
        <v>Chen Hernandez</v>
      </c>
      <c r="IXA24" t="str">
        <v>Thomas Suzuki</v>
      </c>
      <c r="IXB24" t="str">
        <v>Kenji Sato</v>
      </c>
      <c r="IXC24" t="str">
        <v>Li Choi</v>
      </c>
      <c r="IXD24" t="str">
        <v>Anna White</v>
      </c>
      <c r="IXE24" t="str">
        <v>Wei Sharma</v>
      </c>
      <c r="IXF24" t="str">
        <v>Sofia Suzuki</v>
      </c>
      <c r="IXG24" t="str">
        <v>Luis Schmidt</v>
      </c>
      <c r="IXH24" t="str">
        <v>Li Dubois</v>
      </c>
      <c r="IXI24" t="str">
        <v>Mary Williams</v>
      </c>
      <c r="IXJ24" t="str">
        <v>Robert Johnson</v>
      </c>
      <c r="IXK24" t="str">
        <v>Michael Thomas</v>
      </c>
      <c r="IXL24" t="str">
        <v>Hans Thomas</v>
      </c>
      <c r="IXM24" t="str">
        <v>David White</v>
      </c>
      <c r="IXN24" t="str">
        <v>Anna Rossi</v>
      </c>
      <c r="IXO24" t="str">
        <v>Karen Khan</v>
      </c>
      <c r="IXP24" t="str">
        <v>Sarah Tanaka</v>
      </c>
      <c r="IXQ24" t="str">
        <v>Pierre Levi</v>
      </c>
      <c r="IXR24" t="str">
        <v>Hans Thomas</v>
      </c>
      <c r="IXS24" t="str">
        <v>Charles Rodriguez</v>
      </c>
      <c r="IXT24" t="str">
        <v>Jose Miller</v>
      </c>
      <c r="IXU24" t="str">
        <v>Michael Jones</v>
      </c>
      <c r="IXV24" t="str">
        <v>Ji-ho Gonzalez</v>
      </c>
      <c r="IXW24" t="str">
        <v>Marie Perez</v>
      </c>
      <c r="IXX24" t="str">
        <v>Ana Wang</v>
      </c>
      <c r="IXY24" t="str">
        <v>Carlos Levi</v>
      </c>
      <c r="IXZ24" t="str">
        <v>Deepa Mueller</v>
      </c>
      <c r="IYA24" t="str">
        <v>Pierre Gonzalez</v>
      </c>
      <c r="IYB24" t="str">
        <v>Olga Jones</v>
      </c>
      <c r="IYC24" t="str">
        <v>Robert Rossi</v>
      </c>
      <c r="IYD24" t="str">
        <v>Jose Miller</v>
      </c>
      <c r="IYE24" t="str">
        <v>Hiroshi Hernandez</v>
      </c>
      <c r="IYF24" t="str">
        <v>Sofia Suzuki</v>
      </c>
      <c r="IYG24" t="str">
        <v>Luis Tran</v>
      </c>
      <c r="IYH24" t="str">
        <v>Fatima Suzuki</v>
      </c>
      <c r="IYI24" t="str">
        <v>Karen Khan</v>
      </c>
      <c r="IYJ24" t="str">
        <v>Fatima Singh</v>
      </c>
      <c r="IYK24" t="str">
        <v>Hiroshi Liu</v>
      </c>
      <c r="IYL24" t="str">
        <v>Kenji Sato</v>
      </c>
      <c r="IYM24" t="str">
        <v>David Schmidt</v>
      </c>
      <c r="IYN24" t="str">
        <v>Wei Kumar</v>
      </c>
      <c r="IYO24" t="str">
        <v>Olga Jones</v>
      </c>
      <c r="IYP24" t="str">
        <v>Hans Tran</v>
      </c>
      <c r="IYQ24" t="str">
        <v>Aisha Kumar</v>
      </c>
      <c r="IYR24" t="str">
        <v>Mary Tanaka</v>
      </c>
      <c r="IYS24" t="str">
        <v>Sofia Williams</v>
      </c>
      <c r="IYT24" t="str">
        <v>Mohammed Sato</v>
      </c>
      <c r="IYU24" t="str">
        <v>Zhang Suzuki</v>
      </c>
      <c r="IYV24" t="str">
        <v>Chen Jones</v>
      </c>
      <c r="IYW24" t="str">
        <v>Carlos Lopez</v>
      </c>
      <c r="IYX24" t="str">
        <v>Susan Sharma</v>
      </c>
      <c r="IYY24" t="str">
        <v>Chen Jones</v>
      </c>
      <c r="IYZ24" t="str">
        <v>Marie Ali</v>
      </c>
      <c r="IZA24" t="str">
        <v>Anna White</v>
      </c>
      <c r="IZB24" t="str">
        <v>Anil Sato</v>
      </c>
      <c r="IZC24" t="str">
        <v>Jessica Chen</v>
      </c>
      <c r="IZD24" t="str">
        <v>William Patel</v>
      </c>
      <c r="IZE24" t="str">
        <v>Ana Wang</v>
      </c>
      <c r="IZF24" t="str">
        <v>Zhang Taylor</v>
      </c>
      <c r="IZG24" t="str">
        <v>Ivan Ali</v>
      </c>
      <c r="IZH24" t="str">
        <v>Hiroshi Liu</v>
      </c>
      <c r="IZI24" t="str">
        <v>Yuki Suzuki</v>
      </c>
      <c r="IZJ24" t="str">
        <v>Fatima Sato</v>
      </c>
      <c r="IZK24" t="str">
        <v>Omar White</v>
      </c>
      <c r="IZL24" t="str">
        <v>Robert Miller</v>
      </c>
      <c r="IZM24" t="str">
        <v>Michael Jones</v>
      </c>
      <c r="IZN24" t="str">
        <v>Michael Lopez</v>
      </c>
      <c r="IZO24" t="str">
        <v>David Sharma</v>
      </c>
      <c r="IZP24" t="str">
        <v>Richard Harris</v>
      </c>
      <c r="IZQ24" t="str">
        <v>Li Kim</v>
      </c>
      <c r="IZR24" t="str">
        <v>Elizabeth Jackson</v>
      </c>
      <c r="IZS24" t="str">
        <v>Karen Perez</v>
      </c>
      <c r="IZT24" t="str">
        <v>Yuki Liu</v>
      </c>
      <c r="IZU24" t="str">
        <v>James Singh</v>
      </c>
      <c r="IZV24" t="str">
        <v>Ana Smith</v>
      </c>
      <c r="IZW24" t="str">
        <v>Carlos Levi</v>
      </c>
      <c r="IZX24" t="str">
        <v>Zhang Suzuki</v>
      </c>
      <c r="IZY24" t="str">
        <v>Sakura Singh</v>
      </c>
      <c r="IZZ24" t="str">
        <v>Sakura Perez</v>
      </c>
      <c r="JAA24" t="str">
        <v>Raj Ahmed</v>
      </c>
      <c r="JAB24" t="str">
        <v>Ivan Lee</v>
      </c>
      <c r="JAC24" t="str">
        <v>Chen Hernandez</v>
      </c>
      <c r="JAD24" t="str">
        <v>Raj Harris</v>
      </c>
      <c r="JAE24" t="str">
        <v>Luis Tran</v>
      </c>
      <c r="JAF24" t="str">
        <v>Marie Perez</v>
      </c>
      <c r="JAG24" t="str">
        <v>Joseph Thompson</v>
      </c>
      <c r="JAH24" t="str">
        <v>Michael Jones</v>
      </c>
      <c r="JAI24" t="str">
        <v>Anna Rossi</v>
      </c>
      <c r="JAJ24" t="str">
        <v>Sofia Thomas</v>
      </c>
      <c r="JAK24" t="str">
        <v>David Sharma</v>
      </c>
      <c r="JAL24" t="str">
        <v>Susan Miller</v>
      </c>
      <c r="JAM24" t="str">
        <v>Sofia Liu</v>
      </c>
      <c r="JAN24" t="str">
        <v>Aisha Chen</v>
      </c>
      <c r="JAO24" t="str">
        <v>Elizabeth Jackson</v>
      </c>
      <c r="JAP24" t="str">
        <v>Richard Chen</v>
      </c>
      <c r="JAQ24" t="str">
        <v>Ana Martin</v>
      </c>
      <c r="JAR24" t="str">
        <v>Jessica Chen</v>
      </c>
      <c r="JAS24" t="str">
        <v>Charles Sharma</v>
      </c>
      <c r="JAT24" t="str">
        <v>Fatima Suzuki</v>
      </c>
      <c r="JAU24" t="str">
        <v>Wei Sharma</v>
      </c>
      <c r="JAV24" t="str">
        <v>Mohammed Sato</v>
      </c>
      <c r="JAW24" t="str">
        <v>Ana Schmidt</v>
      </c>
      <c r="JAX24" t="str">
        <v>Anil Gonzalez</v>
      </c>
      <c r="JAY24" t="str">
        <v>Sofia Liu</v>
      </c>
      <c r="JAZ24" t="str">
        <v>Marie Sato</v>
      </c>
      <c r="JBA24" t="str">
        <v>Li Dubois</v>
      </c>
      <c r="JBB24" t="str">
        <v>Jose Patel</v>
      </c>
      <c r="JBC24" t="str">
        <v>Jennifer Smith</v>
      </c>
      <c r="JBD24" t="str">
        <v>Robert Johnson</v>
      </c>
      <c r="JBE24" t="str">
        <v>Fatima Suzuki</v>
      </c>
      <c r="JBF24" t="str">
        <v>Anil Gonzalez</v>
      </c>
      <c r="JBG24" t="str">
        <v>Maria Schmidt</v>
      </c>
      <c r="JBH24" t="str">
        <v>John White</v>
      </c>
      <c r="JBI24" t="str">
        <v>Luis Tran</v>
      </c>
      <c r="JBJ24" t="str">
        <v>Chen Harris</v>
      </c>
      <c r="JBK24" t="str">
        <v>Carlos Levi</v>
      </c>
      <c r="JBL24" t="str">
        <v>Ana Wilson</v>
      </c>
      <c r="JBM24" t="str">
        <v>Deepa Rodriguez</v>
      </c>
      <c r="JBN24" t="str">
        <v>Sakura Perez</v>
      </c>
      <c r="JBO24" t="str">
        <v>Aisha Kumar</v>
      </c>
      <c r="JBP24" t="str">
        <v>Susan Chen</v>
      </c>
      <c r="JBQ24" t="str">
        <v>Ivan Sato</v>
      </c>
      <c r="JBR24" t="str">
        <v>William Cohen</v>
      </c>
      <c r="JBS24" t="str">
        <v>Pierre Thompson</v>
      </c>
      <c r="JBT24" t="str">
        <v>Aisha Tran</v>
      </c>
      <c r="JBU24" t="str">
        <v>William Sato</v>
      </c>
      <c r="JBV24" t="str">
        <v>Ivan Sato</v>
      </c>
      <c r="JBW24" t="str">
        <v>Karen Perez</v>
      </c>
      <c r="JBX24" t="str">
        <v>Omar Hassan</v>
      </c>
      <c r="JBY24" t="str">
        <v>Ivan Wang</v>
      </c>
      <c r="JBZ24" t="str">
        <v>Michael Lopez</v>
      </c>
      <c r="JCA24" t="str">
        <v>Olga Thompson</v>
      </c>
      <c r="JCB24" t="str">
        <v>Elizabeth Suzuki</v>
      </c>
      <c r="JCC24" t="str">
        <v>Joseph Wilson</v>
      </c>
      <c r="JCD24" t="str">
        <v>Maria Rodriguez</v>
      </c>
      <c r="JCE24" t="str">
        <v>Olga Jones</v>
      </c>
      <c r="JCF24" t="str">
        <v>Robert Johnson</v>
      </c>
      <c r="JCG24" t="str">
        <v>Chen Jones</v>
      </c>
      <c r="JCH24" t="str">
        <v>Olga Singh</v>
      </c>
      <c r="JCI24" t="str">
        <v>Mary Lopez</v>
      </c>
      <c r="JCJ24" t="str">
        <v>Zhang Suzuki</v>
      </c>
      <c r="JCK24" t="str">
        <v>Fatima Thompson</v>
      </c>
      <c r="JCL24" t="str">
        <v>Jose Miller</v>
      </c>
      <c r="JCM24" t="str">
        <v>Raj Harris</v>
      </c>
      <c r="JCN24" t="str">
        <v>Zhang Moore</v>
      </c>
      <c r="JCO24" t="str">
        <v>Barbara Singh</v>
      </c>
      <c r="JCP24" t="str">
        <v>Barbara Davis</v>
      </c>
      <c r="JCQ24" t="str">
        <v>Susan Miller</v>
      </c>
      <c r="JCR24" t="str">
        <v>James Singh</v>
      </c>
      <c r="JCS24" t="str">
        <v>Ji-ho Gonzalez</v>
      </c>
      <c r="JCT24" t="str">
        <v>Pierre Thompson</v>
      </c>
      <c r="JCU24" t="str">
        <v>Fatima Sato</v>
      </c>
      <c r="JCV24" t="str">
        <v>David White</v>
      </c>
      <c r="JCW24" t="str">
        <v>Richard Chen</v>
      </c>
      <c r="JCX24" t="str">
        <v>William Suzuki</v>
      </c>
      <c r="JCY24" t="str">
        <v>Aisha Singh</v>
      </c>
      <c r="JCZ24" t="str">
        <v>Michael Khan</v>
      </c>
      <c r="JDA24" t="str">
        <v>Fatima Sato</v>
      </c>
      <c r="JDB24" t="str">
        <v>Sarah Tanaka</v>
      </c>
      <c r="JDC24" t="str">
        <v>Sarah Jones</v>
      </c>
      <c r="JDD24" t="str">
        <v>Aisha Singh</v>
      </c>
      <c r="JDE24" t="str">
        <v>Yuki Liu</v>
      </c>
      <c r="JDF24" t="str">
        <v>David Wilson</v>
      </c>
      <c r="JDG24" t="str">
        <v>James Sharma</v>
      </c>
      <c r="JDH24" t="str">
        <v>Susan Miller</v>
      </c>
      <c r="JDI24" t="str">
        <v>David Sharma</v>
      </c>
      <c r="JDJ24" t="str">
        <v>Fatima Singh</v>
      </c>
      <c r="JDK24" t="str">
        <v>Michael Khan</v>
      </c>
      <c r="JDL24" t="str">
        <v>Omar White</v>
      </c>
      <c r="JDM24" t="str">
        <v>Yuki Levi</v>
      </c>
      <c r="JDN24" t="str">
        <v>Sakura Perez</v>
      </c>
      <c r="JDO24" t="str">
        <v>Ji-ho Cohen</v>
      </c>
      <c r="JDP24" t="str">
        <v>Luis Tran</v>
      </c>
      <c r="JDQ24" t="str">
        <v>Chen Harris</v>
      </c>
      <c r="JDR24" t="str">
        <v>William Patel</v>
      </c>
      <c r="JDS24" t="str">
        <v>Yuki Liu</v>
      </c>
      <c r="JDT24" t="str">
        <v>Raj Harris</v>
      </c>
      <c r="JDU24" t="str">
        <v>Kenji Sharma</v>
      </c>
      <c r="JDV24" t="str">
        <v>Mary Tanaka</v>
      </c>
      <c r="JDW24" t="str">
        <v>William Brown</v>
      </c>
      <c r="JDX24" t="str">
        <v>Yuki Liu</v>
      </c>
      <c r="JDY24" t="str">
        <v>Kenji Sharma</v>
      </c>
      <c r="JDZ24" t="str">
        <v>Zhang Suzuki</v>
      </c>
      <c r="JEA24" t="str">
        <v>Aisha Ahmed</v>
      </c>
      <c r="JEB24" t="str">
        <v>Ji-ho Chen</v>
      </c>
      <c r="JEC24" t="str">
        <v>Ji-ho Patel</v>
      </c>
      <c r="JED24" t="str">
        <v>Anil Gonzalez</v>
      </c>
      <c r="JEE24" t="str">
        <v>David Schmidt</v>
      </c>
      <c r="JEF24" t="str">
        <v>Joseph Thompson</v>
      </c>
      <c r="JEG24" t="str">
        <v>William Cohen</v>
      </c>
      <c r="JEH24" t="str">
        <v>Ana Martin</v>
      </c>
      <c r="JEI24" t="str">
        <v>Olga Singh</v>
      </c>
      <c r="JEJ24" t="str">
        <v>John Sato</v>
      </c>
      <c r="JEK24" t="str">
        <v>Chen Levi</v>
      </c>
      <c r="JEL24" t="str">
        <v>Anna White</v>
      </c>
      <c r="JEM24" t="str">
        <v>Hans Tran</v>
      </c>
      <c r="JEN24" t="str">
        <v>Hans Thomas</v>
      </c>
      <c r="JEO24" t="str">
        <v>Aisha Kumar</v>
      </c>
      <c r="JEP24" t="str">
        <v>Barbara Davis</v>
      </c>
      <c r="JEQ24" t="str">
        <v>Thomas Suzuki</v>
      </c>
      <c r="JER24" t="str">
        <v>Patricia Kim</v>
      </c>
      <c r="JES24" t="str">
        <v>Marie Ali</v>
      </c>
      <c r="JET24" t="str">
        <v>Joseph Thompson</v>
      </c>
      <c r="JEU24" t="str">
        <v>Yuki Choi</v>
      </c>
      <c r="JEV24" t="str">
        <v>Jose Khan</v>
      </c>
      <c r="JEW24" t="str">
        <v>Hans Perez</v>
      </c>
      <c r="JEX24" t="str">
        <v>Hans Perez</v>
      </c>
      <c r="JEY24" t="str">
        <v>Elizabeth Moore</v>
      </c>
      <c r="JEZ24" t="str">
        <v>Raj Harris</v>
      </c>
      <c r="JFA24" t="str">
        <v>Sarah Gonzalez</v>
      </c>
      <c r="JFB24" t="str">
        <v>Deepa Mueller</v>
      </c>
      <c r="JFC24" t="str">
        <v>Susan Miller</v>
      </c>
      <c r="JFD24" t="str">
        <v>Luis Schmidt</v>
      </c>
      <c r="JFE24" t="str">
        <v>Anna Rossi</v>
      </c>
      <c r="JFF24" t="str">
        <v>Olga Ali</v>
      </c>
      <c r="JFG24" t="str">
        <v>Barbara Harris</v>
      </c>
      <c r="JFH24" t="str">
        <v>Yuki Levi</v>
      </c>
      <c r="JFI24" t="str">
        <v>Yuki Levi</v>
      </c>
      <c r="JFJ24" t="str">
        <v>Linda Chen</v>
      </c>
      <c r="JFK24" t="str">
        <v>John White</v>
      </c>
      <c r="JFL24" t="str">
        <v>Barbara Tran</v>
      </c>
      <c r="JFM24" t="str">
        <v>Olga Jones</v>
      </c>
      <c r="JFN24" t="str">
        <v>Pierre Tanaka</v>
      </c>
      <c r="JFO24" t="str">
        <v>Sakura Perez</v>
      </c>
      <c r="JFP24" t="str">
        <v>Fatima Sato</v>
      </c>
      <c r="JFQ24" t="str">
        <v>Robert Johnson</v>
      </c>
      <c r="JFR24" t="str">
        <v>Kenji Sharma</v>
      </c>
      <c r="JFS24" t="str">
        <v>Yuki Choi</v>
      </c>
      <c r="JFT24" t="str">
        <v>Sarah Moore</v>
      </c>
      <c r="JFU24" t="str">
        <v>Mary Tanaka</v>
      </c>
      <c r="JFV24" t="str">
        <v>Barbara Harris</v>
      </c>
      <c r="JFW24" t="str">
        <v>Ivan Sato</v>
      </c>
      <c r="JFX24" t="str">
        <v>Thomas Jackson</v>
      </c>
      <c r="JFY24" t="str">
        <v>Carlos Miller</v>
      </c>
      <c r="JFZ24" t="str">
        <v>Jose Liu</v>
      </c>
      <c r="JGA24" t="str">
        <v>Raj Ahmed</v>
      </c>
      <c r="JGB24" t="str">
        <v>Michael Jones</v>
      </c>
      <c r="JGC24" t="str">
        <v>Yuki Rossi</v>
      </c>
      <c r="JGD24" t="str">
        <v>Ivan Sato</v>
      </c>
      <c r="JGE24" t="str">
        <v>Aisha Chen</v>
      </c>
      <c r="JGF24" t="str">
        <v>Kenji Sato</v>
      </c>
      <c r="JGG24" t="str">
        <v>Marie Perez</v>
      </c>
      <c r="JGH24" t="str">
        <v>Joseph Cohen</v>
      </c>
      <c r="JGI24" t="str">
        <v>Aisha Kumar</v>
      </c>
      <c r="JGJ24" t="str">
        <v>Hans Tran</v>
      </c>
      <c r="JGK24" t="str">
        <v>Ivan Jackson</v>
      </c>
      <c r="JGL24" t="str">
        <v>Omar Chen</v>
      </c>
      <c r="JGM24" t="str">
        <v>Richard Harris</v>
      </c>
      <c r="JGN24" t="str">
        <v>Mary Lopez</v>
      </c>
      <c r="JGO24" t="str">
        <v>Chen Harris</v>
      </c>
      <c r="JGP24" t="str">
        <v>Charles Sharma</v>
      </c>
      <c r="JGQ24" t="str">
        <v>Sofia Suzuki</v>
      </c>
      <c r="JGR24" t="str">
        <v>Yuki Levi</v>
      </c>
      <c r="JGS24" t="str">
        <v>Raj Dubois</v>
      </c>
      <c r="JGT24" t="str">
        <v>Pierre Levi</v>
      </c>
      <c r="JGU24" t="str">
        <v>Marie Ali</v>
      </c>
      <c r="JGV24" t="str">
        <v>Yuki Liu</v>
      </c>
      <c r="JGW24" t="str">
        <v>Aisha Tran</v>
      </c>
      <c r="JGX24" t="str">
        <v>Richard Chen</v>
      </c>
      <c r="JGY24" t="str">
        <v>Ana Smith</v>
      </c>
      <c r="JGZ24" t="str">
        <v>Yuki Rossi</v>
      </c>
      <c r="JHA24" t="str">
        <v>Li Choi</v>
      </c>
      <c r="JHB24" t="str">
        <v>Maria Rodriguez</v>
      </c>
      <c r="JHC24" t="str">
        <v>Sarah Jones</v>
      </c>
      <c r="JHD24" t="str">
        <v>Karen Liu</v>
      </c>
      <c r="JHE24" t="str">
        <v>Fatima Tanaka</v>
      </c>
      <c r="JHF24" t="str">
        <v>Raj Ahmed</v>
      </c>
      <c r="JHG24" t="str">
        <v>Ivan Sato</v>
      </c>
      <c r="JHH24" t="str">
        <v>Carlos Levi</v>
      </c>
      <c r="JHI24" t="str">
        <v>James Taylor</v>
      </c>
      <c r="JHJ24" t="str">
        <v>Joseph Wilson</v>
      </c>
      <c r="JHK24" t="str">
        <v>Yuki Levi</v>
      </c>
      <c r="JHL24" t="str">
        <v>Susan Park</v>
      </c>
      <c r="JHM24" t="str">
        <v>Kenji Wilson</v>
      </c>
      <c r="JHN24" t="str">
        <v>Jennifer Williams</v>
      </c>
      <c r="JHO24" t="str">
        <v>Patricia Kim</v>
      </c>
      <c r="JHP24" t="str">
        <v>James Sharma</v>
      </c>
      <c r="JHQ24" t="str">
        <v>Kenji Sharma</v>
      </c>
      <c r="JHR24" t="str">
        <v>Li Dubois</v>
      </c>
      <c r="JHS24" t="str">
        <v>Elizabeth Jackson</v>
      </c>
      <c r="JHT24" t="str">
        <v>Barbara Harris</v>
      </c>
      <c r="JHU24" t="str">
        <v>James Sharma</v>
      </c>
      <c r="JHV24" t="str">
        <v>Mohammed Park</v>
      </c>
      <c r="JHW24" t="str">
        <v>Anil Gonzalez</v>
      </c>
      <c r="JHX24" t="str">
        <v>Ana Martin</v>
      </c>
      <c r="JHY24" t="str">
        <v>Sofia Liu</v>
      </c>
      <c r="JHZ24" t="str">
        <v>Kenji Sharma</v>
      </c>
      <c r="JIA24" t="str">
        <v>David Mueller</v>
      </c>
      <c r="JIB24" t="str">
        <v>Karen Liu</v>
      </c>
      <c r="JIC24" t="str">
        <v>Olga Davis</v>
      </c>
      <c r="JID24" t="str">
        <v>Fatima Suzuki</v>
      </c>
      <c r="JIE24" t="str">
        <v>Susan Chen</v>
      </c>
      <c r="JIF24" t="str">
        <v>Joseph Rossi</v>
      </c>
      <c r="JIG24" t="str">
        <v>Charles Park</v>
      </c>
      <c r="JIH24" t="str">
        <v>Jose Patel</v>
      </c>
      <c r="JII24" t="str">
        <v>Elizabeth Miller</v>
      </c>
      <c r="JIJ24" t="str">
        <v>Mary Harris</v>
      </c>
      <c r="JIK24" t="str">
        <v>Hans Thomas</v>
      </c>
      <c r="JIL24" t="str">
        <v>Chen Hernandez</v>
      </c>
      <c r="JIM24" t="str">
        <v>Maria Schmidt</v>
      </c>
      <c r="JIN24" t="str">
        <v>Fatima Taylor</v>
      </c>
      <c r="JIO24" t="str">
        <v>Joseph Wilson</v>
      </c>
      <c r="JIP24" t="str">
        <v>Hans Perez</v>
      </c>
      <c r="JIQ24" t="str">
        <v>Sofia Sharma</v>
      </c>
      <c r="JIR24" t="str">
        <v>Raj Liu</v>
      </c>
      <c r="JIS24" t="str">
        <v>Zhang Taylor</v>
      </c>
      <c r="JIT24" t="str">
        <v>Ivan Jackson</v>
      </c>
      <c r="JIU24" t="str">
        <v>Robert Ali</v>
      </c>
      <c r="JIV24" t="str">
        <v>Raj Liu</v>
      </c>
      <c r="JIW24" t="str">
        <v>Fatima Sato</v>
      </c>
      <c r="JIX24" t="str">
        <v>Zhang Moore</v>
      </c>
      <c r="JIY24" t="str">
        <v>Jose Miller</v>
      </c>
      <c r="JIZ24" t="str">
        <v>Omar White</v>
      </c>
      <c r="JJA24" t="str">
        <v>Linda Tran</v>
      </c>
      <c r="JJB24" t="str">
        <v>Joseph Wilson</v>
      </c>
      <c r="JJC24" t="str">
        <v>James Singh</v>
      </c>
      <c r="JJD24" t="str">
        <v>Li Dubois</v>
      </c>
      <c r="JJE24" t="str">
        <v>Zhang Suzuki</v>
      </c>
      <c r="JJF24" t="str">
        <v>Ji-ho Patel</v>
      </c>
      <c r="JJG24" t="str">
        <v>Omar Hassan</v>
      </c>
      <c r="JJH24" t="str">
        <v>Ji-ho Patel</v>
      </c>
      <c r="JJI24" t="str">
        <v>Yuki Suzuki</v>
      </c>
      <c r="JJJ24" t="str">
        <v>Karen Liu</v>
      </c>
      <c r="JJK24" t="str">
        <v>Carlos Martin</v>
      </c>
      <c r="JJL24" t="str">
        <v>Raj Thompson</v>
      </c>
      <c r="JJM24" t="str">
        <v>Omar Chen</v>
      </c>
      <c r="JJN24" t="str">
        <v>Chen Levi</v>
      </c>
      <c r="JJO24" t="str">
        <v>Zhang Moore</v>
      </c>
      <c r="JJP24" t="str">
        <v>Charles Sharma</v>
      </c>
      <c r="JJQ24" t="str">
        <v>Kenji Sato</v>
      </c>
      <c r="JJR24" t="str">
        <v>Kenji Sato</v>
      </c>
      <c r="JJS24" t="str">
        <v>William Suzuki</v>
      </c>
      <c r="JJT24" t="str">
        <v>Olga Singh</v>
      </c>
      <c r="JJU24" t="str">
        <v>David Wilson</v>
      </c>
      <c r="JJV24" t="str">
        <v>Jennifer Williams</v>
      </c>
      <c r="JJW24" t="str">
        <v>Susan Chen</v>
      </c>
      <c r="JJX24" t="str">
        <v>Omar Brown</v>
      </c>
      <c r="JJY24" t="str">
        <v>Sofia Liu</v>
      </c>
      <c r="JJZ24" t="str">
        <v>John White</v>
      </c>
      <c r="JKA24" t="str">
        <v>Pierre Gonzalez</v>
      </c>
      <c r="JKB24" t="str">
        <v>Hans Perez</v>
      </c>
      <c r="JKC24" t="str">
        <v>Elizabeth Suzuki</v>
      </c>
      <c r="JKD24" t="str">
        <v>Susan Kim</v>
      </c>
      <c r="JKE24" t="str">
        <v>Olga Singh</v>
      </c>
      <c r="JKF24" t="str">
        <v>Ana Wang</v>
      </c>
      <c r="JKG24" t="str">
        <v>Linda Jones</v>
      </c>
      <c r="JKH24" t="str">
        <v>Mary Williams</v>
      </c>
      <c r="JKI24" t="str">
        <v>Li Choi</v>
      </c>
      <c r="JKJ24" t="str">
        <v>William Tanaka</v>
      </c>
      <c r="JKK24" t="str">
        <v>Jessica Chen</v>
      </c>
      <c r="JKL24" t="str">
        <v>Luis Tran</v>
      </c>
      <c r="JKM24" t="str">
        <v>Jose Tran</v>
      </c>
      <c r="JKN24" t="str">
        <v>Mary Harris</v>
      </c>
      <c r="JKO24" t="str">
        <v>Raj Thompson</v>
      </c>
      <c r="JKP24" t="str">
        <v>Richard Chen</v>
      </c>
      <c r="JKQ24" t="str">
        <v>James Singh</v>
      </c>
      <c r="JKR24" t="str">
        <v>Raj Harris</v>
      </c>
      <c r="JKS24" t="str">
        <v>Linda Cohen</v>
      </c>
      <c r="JKT24" t="str">
        <v>David White</v>
      </c>
      <c r="JKU24" t="str">
        <v>Hans Thomas</v>
      </c>
      <c r="JKV24" t="str">
        <v>Charles Sharma</v>
      </c>
      <c r="JKW24" t="str">
        <v>Linda Jones</v>
      </c>
      <c r="JKX24" t="str">
        <v>Kenji Wilson</v>
      </c>
      <c r="JKY24" t="str">
        <v>Marie Ali</v>
      </c>
      <c r="JKZ24" t="str">
        <v>Carlos Martin</v>
      </c>
      <c r="JLA24" t="str">
        <v>Sarah Gonzalez</v>
      </c>
      <c r="JLB24" t="str">
        <v>Jose Liu</v>
      </c>
      <c r="JLC24" t="str">
        <v>Joseph Wilson</v>
      </c>
      <c r="JLD24" t="str">
        <v>Susan Chen</v>
      </c>
      <c r="JLE24" t="str">
        <v>Kenji Wilson</v>
      </c>
      <c r="JLF24" t="str">
        <v>Susan Sharma</v>
      </c>
      <c r="JLG24" t="str">
        <v>Jose Patel</v>
      </c>
      <c r="JLH24" t="str">
        <v>Mary Wang</v>
      </c>
      <c r="JLI24" t="str">
        <v>Carlos Levi</v>
      </c>
      <c r="JLJ24" t="str">
        <v>Barbara Taylor</v>
      </c>
      <c r="JLK24" t="str">
        <v>Kenji Wilson</v>
      </c>
      <c r="JLL24" t="str">
        <v>David Schmidt</v>
      </c>
      <c r="JLM24" t="str">
        <v>Richard Chen</v>
      </c>
      <c r="JLN24" t="str">
        <v>Jose Patel</v>
      </c>
      <c r="JLO24" t="str">
        <v>Li Choi</v>
      </c>
      <c r="JLP24" t="str">
        <v>Joseph Thompson</v>
      </c>
      <c r="JLQ24" t="str">
        <v>Richard Harris</v>
      </c>
      <c r="JLR24" t="str">
        <v>Li Dubois</v>
      </c>
      <c r="JLS24" t="str">
        <v>Linda Cohen</v>
      </c>
      <c r="JLT24" t="str">
        <v>Li Brown</v>
      </c>
      <c r="JLU24" t="str">
        <v>Fatima Tanaka</v>
      </c>
      <c r="JLV24" t="str">
        <v>Ivan Ali</v>
      </c>
      <c r="JLW24" t="str">
        <v>Linda Liu</v>
      </c>
      <c r="JLX24" t="str">
        <v>Deepa Brown</v>
      </c>
      <c r="JLY24" t="str">
        <v>Hiroshi Liu</v>
      </c>
      <c r="JLZ24" t="str">
        <v>Li Choi</v>
      </c>
      <c r="JMA24" t="str">
        <v>Chen Levi</v>
      </c>
      <c r="JMB24" t="str">
        <v>Omar Chen</v>
      </c>
      <c r="JMC24" t="str">
        <v>Deepa Patel</v>
      </c>
      <c r="JMD24" t="str">
        <v>Maria Levi</v>
      </c>
      <c r="JME24" t="str">
        <v>Zhang Taylor</v>
      </c>
      <c r="JMF24" t="str">
        <v>Anil Khan</v>
      </c>
      <c r="JMG24" t="str">
        <v>Michael Thomas</v>
      </c>
      <c r="JMH24" t="str">
        <v>Linda Tran</v>
      </c>
      <c r="JMI24" t="str">
        <v>Sarah Tanaka</v>
      </c>
      <c r="JMJ24" t="str">
        <v>Chen Levi</v>
      </c>
      <c r="JMK24" t="str">
        <v>Barbara Singh</v>
      </c>
      <c r="JML24" t="str">
        <v>Fatima Sato</v>
      </c>
      <c r="JMM24" t="str">
        <v>Barbara Singh</v>
      </c>
      <c r="JMN24" t="str">
        <v>Jose Patel</v>
      </c>
      <c r="JMO24" t="str">
        <v>Sarah Gonzalez</v>
      </c>
      <c r="JMP24" t="str">
        <v>James Sharma</v>
      </c>
      <c r="JMQ24" t="str">
        <v>Li Rossi</v>
      </c>
      <c r="JMR24" t="str">
        <v>Aisha Sato</v>
      </c>
      <c r="JMS24" t="str">
        <v>Fatima Singh</v>
      </c>
      <c r="JMT24" t="str">
        <v>Susan Brown</v>
      </c>
      <c r="JMU24" t="str">
        <v>Anil Gonzalez</v>
      </c>
      <c r="JMV24" t="str">
        <v>Ivan Ali</v>
      </c>
      <c r="JMW24" t="str">
        <v>Ana Wang</v>
      </c>
      <c r="JMX24" t="str">
        <v>Joseph Wilson</v>
      </c>
      <c r="JMY24" t="str">
        <v>Thomas Suzuki</v>
      </c>
      <c r="JMZ24" t="str">
        <v>Sarah Gonzalez</v>
      </c>
      <c r="JNA24" t="str">
        <v>Zhang Taylor</v>
      </c>
      <c r="JNB24" t="str">
        <v>Li Choi</v>
      </c>
      <c r="JNC24" t="str">
        <v>Marie Perez</v>
      </c>
      <c r="JND24" t="str">
        <v>Hiroshi Liu</v>
      </c>
      <c r="JNE24" t="str">
        <v>Zhang Moore</v>
      </c>
      <c r="JNF24" t="str">
        <v>Kenji Jones</v>
      </c>
      <c r="JNG24" t="str">
        <v>James Singh</v>
      </c>
      <c r="JNH24" t="str">
        <v>Marie Perez</v>
      </c>
      <c r="JNI24" t="str">
        <v>Olga Thompson</v>
      </c>
      <c r="JNJ24" t="str">
        <v>Hiroshi Hernandez</v>
      </c>
      <c r="JNK24" t="str">
        <v>Thomas Jackson</v>
      </c>
      <c r="JNL24" t="str">
        <v>Thomas Suzuki</v>
      </c>
      <c r="JNM24" t="str">
        <v>Yuki Levi</v>
      </c>
      <c r="JNN24" t="str">
        <v>Chen Levi</v>
      </c>
      <c r="JNO24" t="str">
        <v>Raj Ahmed</v>
      </c>
      <c r="JNP24" t="str">
        <v>Mohammed Park</v>
      </c>
      <c r="JNQ24" t="str">
        <v>Marie Wang</v>
      </c>
      <c r="JNR24" t="str">
        <v>Sarah Gonzalez</v>
      </c>
      <c r="JNS24" t="str">
        <v>Hans Tran</v>
      </c>
      <c r="JNT24" t="str">
        <v>Raj Ahmed</v>
      </c>
      <c r="JNU24" t="str">
        <v>Wei Kumar</v>
      </c>
      <c r="JNV24" t="str">
        <v>Linda Liu</v>
      </c>
      <c r="JNW24" t="str">
        <v>Ji-ho Singh</v>
      </c>
      <c r="JNX24" t="str">
        <v>Sakura Perez</v>
      </c>
      <c r="JNY24" t="str">
        <v>Ivan Wang</v>
      </c>
      <c r="JNZ24" t="str">
        <v>Jennifer Smith</v>
      </c>
      <c r="JOA24" t="str">
        <v>Kenji Sato</v>
      </c>
      <c r="JOB24" t="str">
        <v>Luis Tran</v>
      </c>
      <c r="JOC24" t="str">
        <v>Wei Sharma</v>
      </c>
      <c r="JOD24" t="str">
        <v>Joseph Anderson</v>
      </c>
      <c r="JOE24" t="str">
        <v>William Chen</v>
      </c>
      <c r="JOF24" t="str">
        <v>Ivan Lee</v>
      </c>
      <c r="JOG24" t="str">
        <v>Zhang Moore</v>
      </c>
      <c r="JOH24" t="str">
        <v>Fatima Sato</v>
      </c>
      <c r="JOI24" t="str">
        <v>James Sharma</v>
      </c>
      <c r="JOJ24" t="str">
        <v>Jennifer Smith</v>
      </c>
      <c r="JOK24" t="str">
        <v>John Sato</v>
      </c>
      <c r="JOL24" t="str">
        <v>Li Brown</v>
      </c>
      <c r="JOM24" t="str">
        <v>David Tran</v>
      </c>
      <c r="JON24" t="str">
        <v>Barbara Taylor</v>
      </c>
      <c r="JOO24" t="str">
        <v>Omar White</v>
      </c>
      <c r="JOP24" t="str">
        <v>Charles Sharma</v>
      </c>
      <c r="JOQ24" t="str">
        <v>Olga Tran</v>
      </c>
      <c r="JOR24" t="str">
        <v>Raj Dubois</v>
      </c>
      <c r="JOS24" t="str">
        <v>James Sharma</v>
      </c>
      <c r="JOT24" t="str">
        <v>Mary Williams</v>
      </c>
      <c r="JOU24" t="str">
        <v>Mohammed Williams</v>
      </c>
      <c r="JOV24" t="str">
        <v>Michael Khan</v>
      </c>
      <c r="JOW24" t="str">
        <v>Joseph Cohen</v>
      </c>
      <c r="JOX24" t="str">
        <v>Li Brown</v>
      </c>
      <c r="JOY24" t="str">
        <v>Olga Singh</v>
      </c>
      <c r="JOZ24" t="str">
        <v>Chen Levi</v>
      </c>
      <c r="JPA24" t="str">
        <v>Sofia Thomas</v>
      </c>
      <c r="JPB24" t="str">
        <v>Pierre Levi</v>
      </c>
      <c r="JPC24" t="str">
        <v>David Wilson</v>
      </c>
      <c r="JPD24" t="str">
        <v>Anna White</v>
      </c>
      <c r="JPE24" t="str">
        <v>Chen Hernandez</v>
      </c>
      <c r="JPF24" t="str">
        <v>Michael Khan</v>
      </c>
      <c r="JPG24" t="str">
        <v>Sofia Tran</v>
      </c>
      <c r="JPH24" t="str">
        <v>Susan Kim</v>
      </c>
      <c r="JPI24" t="str">
        <v>Aisha Tran</v>
      </c>
      <c r="JPJ24" t="str">
        <v>Kenji Sharma</v>
      </c>
      <c r="JPK24" t="str">
        <v>Chen Jones</v>
      </c>
      <c r="JPL24" t="str">
        <v>Susan Miller</v>
      </c>
      <c r="JPM24" t="str">
        <v>Anna Martin</v>
      </c>
      <c r="JPN24" t="str">
        <v>Raj Thompson</v>
      </c>
      <c r="JPO24" t="str">
        <v>Joseph Thompson</v>
      </c>
      <c r="JPP24" t="str">
        <v>James Sharma</v>
      </c>
      <c r="JPQ24" t="str">
        <v>David Schmidt</v>
      </c>
      <c r="JPR24" t="str">
        <v>Min Rodriguez</v>
      </c>
      <c r="JPS24" t="str">
        <v>Deepa Mueller</v>
      </c>
      <c r="JPT24" t="str">
        <v>Robert Miller</v>
      </c>
      <c r="JPU24" t="str">
        <v>Deepa Rodriguez</v>
      </c>
      <c r="JPV24" t="str">
        <v>Susan Sharma</v>
      </c>
      <c r="JPW24" t="str">
        <v>Kenji Sato</v>
      </c>
      <c r="JPX24" t="str">
        <v>Barbara Davis</v>
      </c>
      <c r="JPY24" t="str">
        <v>Jessica Chen</v>
      </c>
      <c r="JPZ24" t="str">
        <v>Fatima Suzuki</v>
      </c>
      <c r="JQA24" t="str">
        <v>Mohammed Martin</v>
      </c>
      <c r="JQB24" t="str">
        <v>Li Dubois</v>
      </c>
      <c r="JQC24" t="str">
        <v>Hans Thomas</v>
      </c>
      <c r="JQD24" t="str">
        <v>David Wilson</v>
      </c>
      <c r="JQE24" t="str">
        <v>Raj Harris</v>
      </c>
      <c r="JQF24" t="str">
        <v>Susan Kim</v>
      </c>
      <c r="JQG24" t="str">
        <v>Priya Suzuki</v>
      </c>
      <c r="JQH24" t="str">
        <v>John White</v>
      </c>
      <c r="JQI24" t="str">
        <v>Ivan Sato</v>
      </c>
      <c r="JQJ24" t="str">
        <v>James Singh</v>
      </c>
      <c r="JQK24" t="str">
        <v>Kenji Sato</v>
      </c>
      <c r="JQL24" t="str">
        <v>Thomas Jackson</v>
      </c>
      <c r="JQM24" t="str">
        <v>Barbara Singh</v>
      </c>
      <c r="JQN24" t="str">
        <v>Priya Ali</v>
      </c>
      <c r="JQO24" t="str">
        <v>Fatima Tanaka</v>
      </c>
      <c r="JQP24" t="str">
        <v>Ji-ho Patel</v>
      </c>
      <c r="JQQ24" t="str">
        <v>Pierre Thompson</v>
      </c>
      <c r="JQR24" t="str">
        <v>Mary Williams</v>
      </c>
      <c r="JQS24" t="str">
        <v>Joseph Tran</v>
      </c>
      <c r="JQT24" t="str">
        <v>Fatima Taylor</v>
      </c>
      <c r="JQU24" t="str">
        <v>Michael Lopez</v>
      </c>
      <c r="JQV24" t="str">
        <v>Chen Levi</v>
      </c>
      <c r="JQW24" t="str">
        <v>Olga Tran</v>
      </c>
      <c r="JQX24" t="str">
        <v>Luis Kim</v>
      </c>
      <c r="JQY24" t="str">
        <v>Ji-ho Chen</v>
      </c>
      <c r="JQZ24" t="str">
        <v>Jose Patel</v>
      </c>
      <c r="JRA24" t="str">
        <v>Raj Dubois</v>
      </c>
      <c r="JRB24" t="str">
        <v>Ji-ho Patel</v>
      </c>
      <c r="JRC24" t="str">
        <v>Ana Martin</v>
      </c>
      <c r="JRD24" t="str">
        <v>Ji-ho Singh</v>
      </c>
      <c r="JRE24" t="str">
        <v>Fatima Singh</v>
      </c>
      <c r="JRF24" t="str">
        <v>Ji-ho Gonzalez</v>
      </c>
      <c r="JRG24" t="str">
        <v>Mohammed Martinez</v>
      </c>
      <c r="JRH24" t="str">
        <v>Wei Patel</v>
      </c>
      <c r="JRI24" t="str">
        <v>Maria Schmidt</v>
      </c>
      <c r="JRJ24" t="str">
        <v>William Sato</v>
      </c>
      <c r="JRK24" t="str">
        <v>Elizabeth Jackson</v>
      </c>
      <c r="JRL24" t="str">
        <v>Sarah Jones</v>
      </c>
      <c r="JRM24" t="str">
        <v>Ivan Jackson</v>
      </c>
      <c r="JRN24" t="str">
        <v>Fatima Thompson</v>
      </c>
      <c r="JRO24" t="str">
        <v>Mohammed Park</v>
      </c>
      <c r="JRP24" t="str">
        <v>Deepa Brown</v>
      </c>
      <c r="JRQ24" t="str">
        <v>Ivan Sato</v>
      </c>
      <c r="JRR24" t="str">
        <v>Aisha Sato</v>
      </c>
      <c r="JRS24" t="str">
        <v>Aisha Kumar</v>
      </c>
      <c r="JRT24" t="str">
        <v>Pierre Levi</v>
      </c>
      <c r="JRU24" t="str">
        <v>Fatima Singh</v>
      </c>
      <c r="JRV24" t="str">
        <v>Li Dubois</v>
      </c>
      <c r="JRW24" t="str">
        <v>Charles Sharma</v>
      </c>
      <c r="JRX24" t="str">
        <v>Mohammed Park</v>
      </c>
      <c r="JRY24" t="str">
        <v>Olga Jones</v>
      </c>
      <c r="JRZ24" t="str">
        <v>Chen Levi</v>
      </c>
      <c r="JSA24" t="str">
        <v>Yuki Rossi</v>
      </c>
      <c r="JSB24" t="str">
        <v>Priya Suzuki</v>
      </c>
      <c r="JSC24" t="str">
        <v>Marie Perez</v>
      </c>
      <c r="JSD24" t="str">
        <v>Jose Khan</v>
      </c>
      <c r="JSE24" t="str">
        <v>Pierre Levi</v>
      </c>
      <c r="JSF24" t="str">
        <v>Mohammed Martin</v>
      </c>
      <c r="JSG24" t="str">
        <v>William Cohen</v>
      </c>
      <c r="JSH24" t="str">
        <v>Raj Dubois</v>
      </c>
      <c r="JSI24" t="str">
        <v>Hans Perez</v>
      </c>
      <c r="JSJ24" t="str">
        <v>Wei Kumar</v>
      </c>
      <c r="JSK24" t="str">
        <v>David Wilson</v>
      </c>
      <c r="JSL24" t="str">
        <v>Priya Rossi</v>
      </c>
      <c r="JSM24" t="str">
        <v>Linda Liu</v>
      </c>
      <c r="JSN24" t="str">
        <v>Raj Harris</v>
      </c>
      <c r="JSO24" t="str">
        <v>Ji-ho Patel</v>
      </c>
      <c r="JSP24" t="str">
        <v>Barbara Taylor</v>
      </c>
      <c r="JSQ24" t="str">
        <v>Hans Tran</v>
      </c>
      <c r="JSR24" t="str">
        <v>Ivan Jackson</v>
      </c>
      <c r="JSS24" t="str">
        <v>Pierre Levi</v>
      </c>
      <c r="JST24" t="str">
        <v>Li Dubois</v>
      </c>
      <c r="JSU24" t="str">
        <v>Patricia Kim</v>
      </c>
      <c r="JSV24" t="str">
        <v>Susan Kim</v>
      </c>
      <c r="JSW24" t="str">
        <v>Chen Harris</v>
      </c>
      <c r="JSX24" t="str">
        <v>Yuki Liu</v>
      </c>
      <c r="JSY24" t="str">
        <v>Chen Hernandez</v>
      </c>
      <c r="JSZ24" t="str">
        <v>Susan Kim</v>
      </c>
      <c r="JTA24" t="str">
        <v>Patricia Kim</v>
      </c>
      <c r="JTB24" t="str">
        <v>Ji-ho Chen</v>
      </c>
      <c r="JTC24" t="str">
        <v>Elizabeth Suzuki</v>
      </c>
      <c r="JTD24" t="str">
        <v>Li Gonzalez</v>
      </c>
      <c r="JTE24" t="str">
        <v>Mohammed Martin</v>
      </c>
      <c r="JTF24" t="str">
        <v>Susan Brown</v>
      </c>
      <c r="JTG24" t="str">
        <v>Sarah Gonzalez</v>
      </c>
      <c r="JTH24" t="str">
        <v>Mohammed Sato</v>
      </c>
      <c r="JTI24" t="str">
        <v>Maria Levi</v>
      </c>
      <c r="JTJ24" t="str">
        <v>Luis Schmidt</v>
      </c>
      <c r="JTK24" t="str">
        <v>Ana Martin</v>
      </c>
      <c r="JTL24" t="str">
        <v>Priya Rossi</v>
      </c>
      <c r="JTM24" t="str">
        <v>Anil Gonzalez</v>
      </c>
      <c r="JTN24" t="str">
        <v>Hans Thomas</v>
      </c>
      <c r="JTO24" t="str">
        <v>Raj Harris</v>
      </c>
      <c r="JTP24" t="str">
        <v>Mary Tanaka</v>
      </c>
      <c r="JTQ24" t="str">
        <v>Raj Dubois</v>
      </c>
      <c r="JTR24" t="str">
        <v>Mohammed Sato</v>
      </c>
      <c r="JTS24" t="str">
        <v>Jose Miller</v>
      </c>
      <c r="JTT24" t="str">
        <v>Marie Perez</v>
      </c>
      <c r="JTU24" t="str">
        <v>Jennifer Sato</v>
      </c>
      <c r="JTV24" t="str">
        <v>Marie Perez</v>
      </c>
      <c r="JTW24" t="str">
        <v>Michael Thomas</v>
      </c>
      <c r="JTX24" t="str">
        <v>Linda Tran</v>
      </c>
      <c r="JTY24" t="str">
        <v>William Brown</v>
      </c>
      <c r="JTZ24" t="str">
        <v>Li Dubois</v>
      </c>
      <c r="JUA24" t="str">
        <v>Fatima Suzuki</v>
      </c>
      <c r="JUB24" t="str">
        <v>Mohammed Sato</v>
      </c>
      <c r="JUC24" t="str">
        <v>Marie Perez</v>
      </c>
      <c r="JUD24" t="str">
        <v>Fatima Thompson</v>
      </c>
      <c r="JUE24" t="str">
        <v>David Thomas</v>
      </c>
      <c r="JUF24" t="str">
        <v>Deepa Mueller</v>
      </c>
      <c r="JUG24" t="str">
        <v>John Park</v>
      </c>
      <c r="JUH24" t="str">
        <v>Marie Perez</v>
      </c>
      <c r="JUI24" t="str">
        <v>Ivan Sato</v>
      </c>
      <c r="JUJ24" t="str">
        <v>David Wilson</v>
      </c>
      <c r="JUK24" t="str">
        <v>Luis Tran</v>
      </c>
      <c r="JUL24" t="str">
        <v>Hans Thomas</v>
      </c>
      <c r="JUM24" t="str">
        <v>Fatima Taylor</v>
      </c>
      <c r="JUN24" t="str">
        <v>Elizabeth Moore</v>
      </c>
      <c r="JUO24" t="str">
        <v>William Cohen</v>
      </c>
      <c r="JUP24" t="str">
        <v>Joseph Wilson</v>
      </c>
      <c r="JUQ24" t="str">
        <v>Michael Thomas</v>
      </c>
      <c r="JUR24" t="str">
        <v>Carlos Lopez</v>
      </c>
      <c r="JUS24" t="str">
        <v>Ji-ho Chen</v>
      </c>
      <c r="JUT24" t="str">
        <v>Chen Jones</v>
      </c>
      <c r="JUU24" t="str">
        <v>Yuki Suzuki</v>
      </c>
      <c r="JUV24" t="str">
        <v>Jessica Chen</v>
      </c>
      <c r="JUW24" t="str">
        <v>Li Kim</v>
      </c>
      <c r="JUX24" t="str">
        <v>Susan Kim</v>
      </c>
      <c r="JUY24" t="str">
        <v>Kenji Sharma</v>
      </c>
      <c r="JUZ24" t="str">
        <v>Fatima Taylor</v>
      </c>
      <c r="JVA24" t="str">
        <v>Wei Patel</v>
      </c>
      <c r="JVB24" t="str">
        <v>John White</v>
      </c>
      <c r="JVC24" t="str">
        <v>Li Gonzalez</v>
      </c>
      <c r="JVD24" t="str">
        <v>Anil Gonzalez</v>
      </c>
      <c r="JVE24" t="str">
        <v>Sarah Hernandez</v>
      </c>
      <c r="JVF24" t="str">
        <v>Mary Wang</v>
      </c>
      <c r="JVG24" t="str">
        <v>Michael Tanaka</v>
      </c>
      <c r="JVH24" t="str">
        <v>Ivan Sato</v>
      </c>
      <c r="JVI24" t="str">
        <v>Ivan Jackson</v>
      </c>
      <c r="JVJ24" t="str">
        <v>Olga Jones</v>
      </c>
      <c r="JVK24" t="str">
        <v>Olga Tran</v>
      </c>
      <c r="JVL24" t="str">
        <v>Anil Gonzalez</v>
      </c>
      <c r="JVM24" t="str">
        <v>Sarah Jones</v>
      </c>
      <c r="JVN24" t="str">
        <v>Zhang Moore</v>
      </c>
      <c r="JVO24" t="str">
        <v>Li Choi</v>
      </c>
      <c r="JVP24" t="str">
        <v>Fatima Singh</v>
      </c>
      <c r="JVQ24" t="str">
        <v>Olga Singh</v>
      </c>
      <c r="JVR24" t="str">
        <v>Raj Thompson</v>
      </c>
      <c r="JVS24" t="str">
        <v>Sofia Tran</v>
      </c>
      <c r="JVT24" t="str">
        <v>Pierre Thompson</v>
      </c>
      <c r="JVU24" t="str">
        <v>William Sato</v>
      </c>
      <c r="JVV24" t="str">
        <v>Linda Tran</v>
      </c>
      <c r="JVW24" t="str">
        <v>Ivan Ali</v>
      </c>
      <c r="JVX24" t="str">
        <v>David Wilson</v>
      </c>
      <c r="JVY24" t="str">
        <v>Wei Sharma</v>
      </c>
      <c r="JVZ24" t="str">
        <v>Anil Sato</v>
      </c>
      <c r="JWA24" t="str">
        <v>Jessica Chen</v>
      </c>
      <c r="JWB24" t="str">
        <v>William Cohen</v>
      </c>
      <c r="JWC24" t="str">
        <v>Maria Levi</v>
      </c>
      <c r="JWD24" t="str">
        <v>Kenji Wilson</v>
      </c>
      <c r="JWE24" t="str">
        <v>Hiroshi Hernandez</v>
      </c>
      <c r="JWF24" t="str">
        <v>Omar Chen</v>
      </c>
      <c r="JWG24" t="str">
        <v>Sofia Sharma</v>
      </c>
      <c r="JWH24" t="str">
        <v>Marie Wang</v>
      </c>
      <c r="JWI24" t="str">
        <v>Robert Rossi</v>
      </c>
      <c r="JWJ24" t="str">
        <v>Ivan Wang</v>
      </c>
      <c r="JWK24" t="str">
        <v>Min Rodriguez</v>
      </c>
      <c r="JWL24" t="str">
        <v>Richard Chen</v>
      </c>
      <c r="JWM24" t="str">
        <v>Richard Harris</v>
      </c>
      <c r="JWN24" t="str">
        <v>Robert Johnson</v>
      </c>
      <c r="JWO24" t="str">
        <v>Jessica Chen</v>
      </c>
      <c r="JWP24" t="str">
        <v>Mohammed Martinez</v>
      </c>
      <c r="JWQ24" t="str">
        <v>Susan Park</v>
      </c>
      <c r="JWR24" t="str">
        <v>Karen Liu</v>
      </c>
      <c r="JWS24" t="str">
        <v>Hans Tran</v>
      </c>
      <c r="JWT24" t="str">
        <v>Jose Liu</v>
      </c>
      <c r="JWU24" t="str">
        <v>Pierre Gonzalez</v>
      </c>
      <c r="JWV24" t="str">
        <v>Luis Tran</v>
      </c>
      <c r="JWW24" t="str">
        <v>William Tanaka</v>
      </c>
      <c r="JWX24" t="str">
        <v>Marie Wang</v>
      </c>
      <c r="JWY24" t="str">
        <v>Priya Suzuki</v>
      </c>
      <c r="JWZ24" t="str">
        <v>Ivan Jackson</v>
      </c>
      <c r="JXA24" t="str">
        <v>Jennifer Williams</v>
      </c>
      <c r="JXB24" t="str">
        <v>Yuki Levi</v>
      </c>
      <c r="JXC24" t="str">
        <v>Sarah Gonzalez</v>
      </c>
      <c r="JXD24" t="str">
        <v>Anna White</v>
      </c>
      <c r="JXE24" t="str">
        <v>Linda Cohen</v>
      </c>
      <c r="JXF24" t="str">
        <v>Deepa Mueller</v>
      </c>
      <c r="JXG24" t="str">
        <v>Wei Patel</v>
      </c>
      <c r="JXH24" t="str">
        <v>Li Dubois</v>
      </c>
      <c r="JXI24" t="str">
        <v>Linda Cohen</v>
      </c>
      <c r="JXJ24" t="str">
        <v>James Singh</v>
      </c>
      <c r="JXK24" t="str">
        <v>Mary Wang</v>
      </c>
      <c r="JXL24" t="str">
        <v>Susan Sharma</v>
      </c>
      <c r="JXM24" t="str">
        <v>Susan Brown</v>
      </c>
      <c r="JXN24" t="str">
        <v>Michael Lopez</v>
      </c>
      <c r="JXO24" t="str">
        <v>Charles Sharma</v>
      </c>
      <c r="JXP24" t="str">
        <v>Hiroshi Hernandez</v>
      </c>
      <c r="JXQ24" t="str">
        <v>Sarah Gonzalez</v>
      </c>
      <c r="JXR24" t="str">
        <v>Mary Harris</v>
      </c>
      <c r="JXS24" t="str">
        <v>Barbara Singh</v>
      </c>
      <c r="JXT24" t="str">
        <v>John Sato</v>
      </c>
      <c r="JXU24" t="str">
        <v>Wei Sharma</v>
      </c>
      <c r="JXV24" t="str">
        <v>Joseph Thompson</v>
      </c>
      <c r="JXW24" t="str">
        <v>Ivan Perez</v>
      </c>
      <c r="JXX24" t="str">
        <v>Aisha Ahmed</v>
      </c>
      <c r="JXY24" t="str">
        <v>Zhang Brown</v>
      </c>
      <c r="JXZ24" t="str">
        <v>James Singh</v>
      </c>
      <c r="JYA24" t="str">
        <v>Michael Lopez</v>
      </c>
      <c r="JYB24" t="str">
        <v>Luis Kim</v>
      </c>
      <c r="JYC24" t="str">
        <v>Linda Liu</v>
      </c>
      <c r="JYD24" t="str">
        <v>Thomas Jackson</v>
      </c>
      <c r="JYE24" t="str">
        <v>Anil Sato</v>
      </c>
      <c r="JYF24" t="str">
        <v>Thomas Jackson</v>
      </c>
      <c r="JYG24" t="str">
        <v>Barbara Taylor</v>
      </c>
      <c r="JYH24" t="str">
        <v>Susan Brown</v>
      </c>
      <c r="JYI24" t="str">
        <v>William Suzuki</v>
      </c>
      <c r="JYJ24" t="str">
        <v>Zhang Moore</v>
      </c>
      <c r="JYK24" t="str">
        <v>James Wilson</v>
      </c>
      <c r="JYL24" t="str">
        <v>Ji-ho Chen</v>
      </c>
      <c r="JYM24" t="str">
        <v>Ivan Sato</v>
      </c>
      <c r="JYN24" t="str">
        <v>Ana Martin</v>
      </c>
      <c r="JYO24" t="str">
        <v>William Chen</v>
      </c>
      <c r="JYP24" t="str">
        <v>David Schmidt</v>
      </c>
      <c r="JYQ24" t="str">
        <v>Ji-ho Singh</v>
      </c>
      <c r="JYR24" t="str">
        <v>Marie Perez</v>
      </c>
      <c r="JYS24" t="str">
        <v>James Kim</v>
      </c>
      <c r="JYT24" t="str">
        <v>James Taylor</v>
      </c>
      <c r="JYU24" t="str">
        <v>Raj Ahmed</v>
      </c>
      <c r="JYV24" t="str">
        <v>David White</v>
      </c>
      <c r="JYW24" t="str">
        <v>Jennifer Williams</v>
      </c>
      <c r="JYX24" t="str">
        <v>Elizabeth Suzuki</v>
      </c>
      <c r="JYY24" t="str">
        <v>Sakura Perez</v>
      </c>
      <c r="JYZ24" t="str">
        <v>Omar Brown</v>
      </c>
      <c r="JZA24" t="str">
        <v>Richard Chen</v>
      </c>
      <c r="JZB24" t="str">
        <v>Yuki Choi</v>
      </c>
      <c r="JZC24" t="str">
        <v>Kenji Jones</v>
      </c>
      <c r="JZD24" t="str">
        <v>Sofia Sharma</v>
      </c>
      <c r="JZE24" t="str">
        <v>Wei Kumar</v>
      </c>
      <c r="JZF24" t="str">
        <v>Fatima Suzuki</v>
      </c>
      <c r="JZG24" t="str">
        <v>Kenji Sato</v>
      </c>
      <c r="JZH24" t="str">
        <v>William Patel</v>
      </c>
      <c r="JZI24" t="str">
        <v>Robert Johnson</v>
      </c>
      <c r="JZJ24" t="str">
        <v>William Ahmed</v>
      </c>
      <c r="JZK24" t="str">
        <v>Chen Rodriguez</v>
      </c>
      <c r="JZL24" t="str">
        <v>Jose Miller</v>
      </c>
      <c r="JZM24" t="str">
        <v>Karen Liu</v>
      </c>
      <c r="JZN24" t="str">
        <v>Priya Ali</v>
      </c>
      <c r="JZO24" t="str">
        <v>Robert Miller</v>
      </c>
      <c r="JZP24" t="str">
        <v>Fatima Tanaka</v>
      </c>
      <c r="JZQ24" t="str">
        <v>Maria Rodriguez</v>
      </c>
      <c r="JZR24" t="str">
        <v>Fatima Taylor</v>
      </c>
      <c r="JZS24" t="str">
        <v>Olga Jones</v>
      </c>
      <c r="JZT24" t="str">
        <v>Chen Jones</v>
      </c>
      <c r="JZU24" t="str">
        <v>Ji-ho Patel</v>
      </c>
      <c r="JZV24" t="str">
        <v>Robert Rossi</v>
      </c>
      <c r="JZW24" t="str">
        <v>Carlos Miller</v>
      </c>
      <c r="JZX24" t="str">
        <v>Joseph Rossi</v>
      </c>
      <c r="JZY24" t="str">
        <v>Li Brown</v>
      </c>
      <c r="JZZ24" t="str">
        <v>Mary Martin</v>
      </c>
      <c r="KAA24" t="str">
        <v>Jennifer Sato</v>
      </c>
      <c r="KAB24" t="str">
        <v>Omar Chen</v>
      </c>
      <c r="KAC24" t="str">
        <v>Anil Gonzalez</v>
      </c>
      <c r="KAD24" t="str">
        <v>Joseph Wilson</v>
      </c>
      <c r="KAE24" t="str">
        <v>Chen Harris</v>
      </c>
      <c r="KAF24" t="str">
        <v>Sarah Jones</v>
      </c>
      <c r="KAG24" t="str">
        <v>Sarah Hernandez</v>
      </c>
      <c r="KAH24" t="str">
        <v>Yuki Levi</v>
      </c>
      <c r="KAI24" t="str">
        <v>James Wilson</v>
      </c>
      <c r="KAJ24" t="str">
        <v>Michael Tanaka</v>
      </c>
      <c r="KAK24" t="str">
        <v>James Taylor</v>
      </c>
      <c r="KAL24" t="str">
        <v>Wei Rodriguez</v>
      </c>
      <c r="KAM24" t="str">
        <v>Chen Rodriguez</v>
      </c>
      <c r="KAN24" t="str">
        <v>Ana Schmidt</v>
      </c>
      <c r="KAO24" t="str">
        <v>Olga Jones</v>
      </c>
      <c r="KAP24" t="str">
        <v>Yuki Liu</v>
      </c>
      <c r="KAQ24" t="str">
        <v>Mary Martin</v>
      </c>
      <c r="KAR24" t="str">
        <v>Jessica Chen</v>
      </c>
      <c r="KAS24" t="str">
        <v>Sofia Sharma</v>
      </c>
      <c r="KAT24" t="str">
        <v>Zhang Taylor</v>
      </c>
      <c r="KAU24" t="str">
        <v>Raj Harris</v>
      </c>
      <c r="KAV24" t="str">
        <v>Elizabeth Moore</v>
      </c>
      <c r="KAW24" t="str">
        <v>Zhang Moore</v>
      </c>
      <c r="KAX24" t="str">
        <v>Joseph Thompson</v>
      </c>
      <c r="KAY24" t="str">
        <v>Chen Harris</v>
      </c>
      <c r="KAZ24" t="str">
        <v>Raj Thompson</v>
      </c>
      <c r="KBA24" t="str">
        <v>Anna White</v>
      </c>
      <c r="KBB24" t="str">
        <v>Jose Patel</v>
      </c>
      <c r="KBC24" t="str">
        <v>Chen Rodriguez</v>
      </c>
      <c r="KBD24" t="str">
        <v>Anil Sato</v>
      </c>
      <c r="KBE24" t="str">
        <v>Carlos Levi</v>
      </c>
      <c r="KBF24" t="str">
        <v>Mary Harris</v>
      </c>
      <c r="KBG24" t="str">
        <v>Robert Johnson</v>
      </c>
      <c r="KBH24" t="str">
        <v>Raj Dubois</v>
      </c>
      <c r="KBI24" t="str">
        <v>Pierre Gonzalez</v>
      </c>
      <c r="KBJ24" t="str">
        <v>Linda Tran</v>
      </c>
      <c r="KBK24" t="str">
        <v>Jennifer Williams</v>
      </c>
      <c r="KBL24" t="str">
        <v>Raj Harris</v>
      </c>
      <c r="KBM24" t="str">
        <v>Charles Rodriguez</v>
      </c>
      <c r="KBN24" t="str">
        <v>Li Rossi</v>
      </c>
      <c r="KBO24" t="str">
        <v>Mary Harris</v>
      </c>
      <c r="KBP24" t="str">
        <v>Olga Davis</v>
      </c>
      <c r="KBQ24" t="str">
        <v>Maria Schmidt</v>
      </c>
      <c r="KBR24" t="str">
        <v>Chen Harris</v>
      </c>
      <c r="KBS24" t="str">
        <v>Kenji Sharma</v>
      </c>
      <c r="KBT24" t="str">
        <v>Sarah Hernandez</v>
      </c>
      <c r="KBU24" t="str">
        <v>Pierre Tanaka</v>
      </c>
      <c r="KBV24" t="str">
        <v>Mohammed Martin</v>
      </c>
      <c r="KBW24" t="str">
        <v>Raj Liu</v>
      </c>
      <c r="KBX24" t="str">
        <v>Li Brown</v>
      </c>
      <c r="KBY24" t="str">
        <v>James Sharma</v>
      </c>
      <c r="KBZ24" t="str">
        <v>Li Gonzalez</v>
      </c>
      <c r="KCA24" t="str">
        <v>Carlos Lopez</v>
      </c>
      <c r="KCB24" t="str">
        <v>Mohammed Park</v>
      </c>
      <c r="KCC24" t="str">
        <v>Sofia Sharma</v>
      </c>
      <c r="KCD24" t="str">
        <v>Barbara Davis</v>
      </c>
      <c r="KCE24" t="str">
        <v>Ivan Wang</v>
      </c>
      <c r="KCF24" t="str">
        <v>Charles Park</v>
      </c>
      <c r="KCG24" t="str">
        <v>Charles Sharma</v>
      </c>
      <c r="KCH24" t="str">
        <v>Li Choi</v>
      </c>
      <c r="KCI24" t="str">
        <v>Hans Thomas</v>
      </c>
      <c r="KCJ24" t="str">
        <v>Marie Perez</v>
      </c>
      <c r="KCK24" t="str">
        <v>Olga Thompson</v>
      </c>
      <c r="KCL24" t="str">
        <v>Charles Park</v>
      </c>
      <c r="KCM24" t="str">
        <v>Fatima Sato</v>
      </c>
      <c r="KCN24" t="str">
        <v>Robert Johnson</v>
      </c>
      <c r="KCO24" t="str">
        <v>Anna White</v>
      </c>
      <c r="KCP24" t="str">
        <v>Susan Miller</v>
      </c>
      <c r="KCQ24" t="str">
        <v>Sarah Jones</v>
      </c>
      <c r="KCR24" t="str">
        <v>Sakura Singh</v>
      </c>
      <c r="KCS24" t="str">
        <v>Li Choi</v>
      </c>
      <c r="KCT24" t="str">
        <v>Olga Thompson</v>
      </c>
      <c r="KCU24" t="str">
        <v>Carlos Levi</v>
      </c>
      <c r="KCV24" t="str">
        <v>William Brown</v>
      </c>
      <c r="KCW24" t="str">
        <v>Carlos Lopez</v>
      </c>
      <c r="KCX24" t="str">
        <v>John Park</v>
      </c>
      <c r="KCY24" t="str">
        <v>Sakura Singh</v>
      </c>
      <c r="KCZ24" t="str">
        <v>Linda Cohen</v>
      </c>
      <c r="KDA24" t="str">
        <v>Omar Chen</v>
      </c>
      <c r="KDB24" t="str">
        <v>Yuki Levi</v>
      </c>
      <c r="KDC24" t="str">
        <v>Barbara Davis</v>
      </c>
      <c r="KDD24" t="str">
        <v>Kenji Sato</v>
      </c>
      <c r="KDE24" t="str">
        <v>Deepa Mueller</v>
      </c>
      <c r="KDF24" t="str">
        <v>Li Martin</v>
      </c>
      <c r="KDG24" t="str">
        <v>John Park</v>
      </c>
      <c r="KDH24" t="str">
        <v>Jennifer Smith</v>
      </c>
      <c r="KDI24" t="str">
        <v>Jose Khan</v>
      </c>
      <c r="KDJ24" t="str">
        <v>Sarah Tanaka</v>
      </c>
      <c r="KDK24" t="str">
        <v>John Sato</v>
      </c>
      <c r="KDL24" t="str">
        <v>David Mueller</v>
      </c>
      <c r="KDM24" t="str">
        <v>Zhang Suzuki</v>
      </c>
      <c r="KDN24" t="str">
        <v>James Wilson</v>
      </c>
      <c r="KDO24" t="str">
        <v>Mary Lopez</v>
      </c>
      <c r="KDP24" t="str">
        <v>Anil Gonzalez</v>
      </c>
      <c r="KDQ24" t="str">
        <v>Susan Sharma</v>
      </c>
      <c r="KDR24" t="str">
        <v>Sarah Hernandez</v>
      </c>
      <c r="KDS24" t="str">
        <v>Richard Singh</v>
      </c>
      <c r="KDT24" t="str">
        <v>Jose Liu</v>
      </c>
      <c r="KDU24" t="str">
        <v>Jennifer Smith</v>
      </c>
      <c r="KDV24" t="str">
        <v>Mary Harris</v>
      </c>
      <c r="KDW24" t="str">
        <v>Marie Ali</v>
      </c>
      <c r="KDX24" t="str">
        <v>Susan Brown</v>
      </c>
      <c r="KDY24" t="str">
        <v>Kenji Wilson</v>
      </c>
      <c r="KDZ24" t="str">
        <v>Jennifer Sato</v>
      </c>
      <c r="KEA24" t="str">
        <v>Robert Ali</v>
      </c>
      <c r="KEB24" t="str">
        <v>Yuki Liu</v>
      </c>
      <c r="KEC24" t="str">
        <v>John Miller</v>
      </c>
      <c r="KED24" t="str">
        <v>William Chen</v>
      </c>
      <c r="KEE24" t="str">
        <v>Wei Kumar</v>
      </c>
      <c r="KEF24" t="str">
        <v>William Suzuki</v>
      </c>
      <c r="KEG24" t="str">
        <v>Carlos Lopez</v>
      </c>
      <c r="KEH24" t="str">
        <v>Linda Cohen</v>
      </c>
      <c r="KEI24" t="str">
        <v>Mary Williams</v>
      </c>
      <c r="KEJ24" t="str">
        <v>Olga Jones</v>
      </c>
      <c r="KEK24" t="str">
        <v>Luis Tran</v>
      </c>
      <c r="KEL24" t="str">
        <v>Pierre Thompson</v>
      </c>
      <c r="KEM24" t="str">
        <v>Ji-ho Singh</v>
      </c>
      <c r="KEN24" t="str">
        <v>Hans Perez</v>
      </c>
      <c r="KEO24" t="str">
        <v>Chen Levi</v>
      </c>
      <c r="KEP24" t="str">
        <v>Chen Rodriguez</v>
      </c>
      <c r="KEQ24" t="str">
        <v>Olga Thompson</v>
      </c>
      <c r="KER24" t="str">
        <v>William Brown</v>
      </c>
      <c r="KES24" t="str">
        <v>Charles Sharma</v>
      </c>
      <c r="KET24" t="str">
        <v>Joseph Anderson</v>
      </c>
      <c r="KEU24" t="str">
        <v>Maria Rossi</v>
      </c>
      <c r="KEV24" t="str">
        <v>Kenji Jones</v>
      </c>
      <c r="KEW24" t="str">
        <v>Mary Williams</v>
      </c>
      <c r="KEX24" t="str">
        <v>Sofia Sharma</v>
      </c>
      <c r="KEY24" t="str">
        <v>Robert Rossi</v>
      </c>
      <c r="KEZ24" t="str">
        <v>Anna White</v>
      </c>
      <c r="KFA24" t="str">
        <v>Karen Liu</v>
      </c>
      <c r="KFB24" t="str">
        <v>Raj Harris</v>
      </c>
      <c r="KFC24" t="str">
        <v>Barbara Davis</v>
      </c>
      <c r="KFD24" t="str">
        <v>Olga Tran</v>
      </c>
      <c r="KFE24" t="str">
        <v>Li Brown</v>
      </c>
      <c r="KFF24" t="str">
        <v>Aisha Kumar</v>
      </c>
      <c r="KFG24" t="str">
        <v>Richard Chen</v>
      </c>
      <c r="KFH24" t="str">
        <v>Wei Kumar</v>
      </c>
      <c r="KFI24" t="str">
        <v>Li Dubois</v>
      </c>
      <c r="KFJ24" t="str">
        <v>Jennifer Smith</v>
      </c>
      <c r="KFK24" t="str">
        <v>Chen Rodriguez</v>
      </c>
      <c r="KFL24" t="str">
        <v>Mary Williams</v>
      </c>
      <c r="KFM24" t="str">
        <v>Linda Tran</v>
      </c>
      <c r="KFN24" t="str">
        <v>Barbara Davis</v>
      </c>
      <c r="KFO24" t="str">
        <v>Mohammed Park</v>
      </c>
      <c r="KFP24" t="str">
        <v>Susan Chen</v>
      </c>
      <c r="KFQ24" t="str">
        <v>Pierre Thompson</v>
      </c>
      <c r="KFR24" t="str">
        <v>Michael Lopez</v>
      </c>
      <c r="KFS24" t="str">
        <v>Kenji Sato</v>
      </c>
      <c r="KFT24" t="str">
        <v>Li Gonzalez</v>
      </c>
      <c r="KFU24" t="str">
        <v>Marie Wang</v>
      </c>
      <c r="KFV24" t="str">
        <v>Wei Rodriguez</v>
      </c>
      <c r="KFW24" t="str">
        <v>James Kim</v>
      </c>
      <c r="KFX24" t="str">
        <v>Carlos Levi</v>
      </c>
      <c r="KFY24" t="str">
        <v>Aisha Ahmed</v>
      </c>
      <c r="KFZ24" t="str">
        <v>Maria Rodriguez</v>
      </c>
      <c r="KGA24" t="str">
        <v>Pierre Tanaka</v>
      </c>
      <c r="KGB24" t="str">
        <v>Barbara Taylor</v>
      </c>
      <c r="KGC24" t="str">
        <v>Aisha Tran</v>
      </c>
      <c r="KGD24" t="str">
        <v>Linda Jones</v>
      </c>
      <c r="KGE24" t="str">
        <v>Kenji Sharma</v>
      </c>
      <c r="KGF24" t="str">
        <v>Wei Martinez</v>
      </c>
      <c r="KGG24" t="str">
        <v>Anil Sato</v>
      </c>
      <c r="KGH24" t="str">
        <v>Li Choi</v>
      </c>
      <c r="KGI24" t="str">
        <v>Jose Khan</v>
      </c>
      <c r="KGJ24" t="str">
        <v>Carlos Lopez</v>
      </c>
      <c r="KGK24" t="str">
        <v>Sofia Sharma</v>
      </c>
      <c r="KGL24" t="str">
        <v>John White</v>
      </c>
      <c r="KGM24" t="str">
        <v>Fatima Sato</v>
      </c>
      <c r="KGN24" t="str">
        <v>Sarah Jones</v>
      </c>
      <c r="KGO24" t="str">
        <v>Pierre Gonzalez</v>
      </c>
      <c r="KGP24" t="str">
        <v>Anna White</v>
      </c>
      <c r="KGQ24" t="str">
        <v>David White</v>
      </c>
      <c r="KGR24" t="str">
        <v>Maria Levi</v>
      </c>
      <c r="KGS24" t="str">
        <v>Olga Jones</v>
      </c>
      <c r="KGT24" t="str">
        <v>Olga Singh</v>
      </c>
      <c r="KGU24" t="str">
        <v>Sofia Sharma</v>
      </c>
      <c r="KGV24" t="str">
        <v>Pierre Levi</v>
      </c>
      <c r="KGW24" t="str">
        <v>Thomas Jackson</v>
      </c>
      <c r="KGX24" t="str">
        <v>Ana Wang</v>
      </c>
      <c r="KGY24" t="str">
        <v>Carlos Lopez</v>
      </c>
      <c r="KGZ24" t="str">
        <v>David Wilson</v>
      </c>
      <c r="KHA24" t="str">
        <v>Kenji Sato</v>
      </c>
      <c r="KHB24" t="str">
        <v>Richard Harris</v>
      </c>
      <c r="KHC24" t="str">
        <v>Wei Rodriguez</v>
      </c>
      <c r="KHD24" t="str">
        <v>Thomas Suzuki</v>
      </c>
      <c r="KHE24" t="str">
        <v>Wei Rodriguez</v>
      </c>
      <c r="KHF24" t="str">
        <v>Ji-ho Mueller</v>
      </c>
      <c r="KHG24" t="str">
        <v>Linda Chen</v>
      </c>
      <c r="KHH24" t="str">
        <v>Susan Chen</v>
      </c>
      <c r="KHI24" t="str">
        <v>Ji-ho Cohen</v>
      </c>
      <c r="KHJ24" t="str">
        <v>Yuki Rossi</v>
      </c>
      <c r="KHK24" t="str">
        <v>William Brown</v>
      </c>
      <c r="KHL24" t="str">
        <v>Wei Kumar</v>
      </c>
      <c r="KHM24" t="str">
        <v>Barbara Nguyen</v>
      </c>
      <c r="KHN24" t="str">
        <v>Elizabeth Choi</v>
      </c>
      <c r="KHO24" t="str">
        <v>David White</v>
      </c>
      <c r="KHP24" t="str">
        <v>Linda Liu</v>
      </c>
      <c r="KHQ24" t="str">
        <v>Barbara Tran</v>
      </c>
      <c r="KHR24" t="str">
        <v>Hans Thomas</v>
      </c>
      <c r="KHS24" t="str">
        <v>Sarah Jones</v>
      </c>
      <c r="KHT24" t="str">
        <v>Anil Khan</v>
      </c>
      <c r="KHU24" t="str">
        <v>Linda Tran</v>
      </c>
      <c r="KHV24" t="str">
        <v>William Patel</v>
      </c>
      <c r="KHW24" t="str">
        <v>Olga Davis</v>
      </c>
      <c r="KHX24" t="str">
        <v>Hans Tran</v>
      </c>
      <c r="KHY24" t="str">
        <v>Susan Sharma</v>
      </c>
      <c r="KHZ24" t="str">
        <v>Michael Jones</v>
      </c>
      <c r="KIA24" t="str">
        <v>Kenji Sharma</v>
      </c>
      <c r="KIB24" t="str">
        <v>David Thomas</v>
      </c>
      <c r="KIC24" t="str">
        <v>Anil Khan</v>
      </c>
      <c r="KID24" t="str">
        <v>Mary Lopez</v>
      </c>
      <c r="KIE24" t="str">
        <v>Maria Schmidt</v>
      </c>
      <c r="KIF24" t="str">
        <v>Susan Chen</v>
      </c>
      <c r="KIG24" t="str">
        <v>Susan Kim</v>
      </c>
      <c r="KIH24" t="str">
        <v>Robert Miller</v>
      </c>
      <c r="KII24" t="str">
        <v>Wei Kumar</v>
      </c>
      <c r="KIJ24" t="str">
        <v>Wei White</v>
      </c>
      <c r="KIK24" t="str">
        <v>Ivan Wang</v>
      </c>
      <c r="KIL24" t="str">
        <v>Charles Park</v>
      </c>
      <c r="KIM24" t="str">
        <v>John Jones</v>
      </c>
      <c r="KIN24" t="str">
        <v>Fatima Suzuki</v>
      </c>
      <c r="KIO24" t="str">
        <v>Kenji Jones</v>
      </c>
      <c r="KIP24" t="str">
        <v>Li Choi</v>
      </c>
      <c r="KIQ24" t="str">
        <v>Charles Park</v>
      </c>
      <c r="KIR24" t="str">
        <v>Chen Rodriguez</v>
      </c>
      <c r="KIS24" t="str">
        <v>James Wilson</v>
      </c>
      <c r="KIT24" t="str">
        <v>Joseph Thompson</v>
      </c>
      <c r="KIU24" t="str">
        <v>Mohammed Williams</v>
      </c>
      <c r="KIV24" t="str">
        <v>James Kim</v>
      </c>
      <c r="KIW24" t="str">
        <v>Robert Johnson</v>
      </c>
      <c r="KIX24" t="str">
        <v>Ana Smith</v>
      </c>
      <c r="KIY24" t="str">
        <v>Maria Rodriguez</v>
      </c>
      <c r="KIZ24" t="str">
        <v>Sofia Williams</v>
      </c>
      <c r="KJA24" t="str">
        <v>Mohammed Williams</v>
      </c>
      <c r="KJB24" t="str">
        <v>David Wilson</v>
      </c>
      <c r="KJC24" t="str">
        <v>Wei Rodriguez</v>
      </c>
      <c r="KJD24" t="str">
        <v>Susan Chen</v>
      </c>
      <c r="KJE24" t="str">
        <v>Ana Wang</v>
      </c>
      <c r="KJF24" t="str">
        <v>Olga Chen</v>
      </c>
      <c r="KJG24" t="str">
        <v>Li Brown</v>
      </c>
      <c r="KJH24" t="str">
        <v>Ji-ho Mueller</v>
      </c>
      <c r="KJI24" t="str">
        <v>Thomas Suzuki</v>
      </c>
      <c r="KJJ24" t="str">
        <v>Sofia Suzuki</v>
      </c>
      <c r="KJK24" t="str">
        <v>Li Kim</v>
      </c>
      <c r="KJL24" t="str">
        <v>Carlos Levi</v>
      </c>
      <c r="KJM24" t="str">
        <v>Hans Thomas</v>
      </c>
      <c r="KJN24" t="str">
        <v>Maria Rodriguez</v>
      </c>
      <c r="KJO24" t="str">
        <v>Yuki Suzuki</v>
      </c>
      <c r="KJP24" t="str">
        <v>Patricia Kim</v>
      </c>
      <c r="KJQ24" t="str">
        <v>Fatima Singh</v>
      </c>
      <c r="KJR24" t="str">
        <v>Min Rodriguez</v>
      </c>
      <c r="KJS24" t="str">
        <v>Zhang Moore</v>
      </c>
      <c r="KJT24" t="str">
        <v>Deepa Mueller</v>
      </c>
      <c r="KJU24" t="str">
        <v>Olga Singh</v>
      </c>
      <c r="KJV24" t="str">
        <v>Omar Chen</v>
      </c>
      <c r="KJW24" t="str">
        <v>Maria Rossi</v>
      </c>
      <c r="KJX24" t="str">
        <v>Ivan Sato</v>
      </c>
      <c r="KJY24" t="str">
        <v>Elizabeth Moore</v>
      </c>
      <c r="KJZ24" t="str">
        <v>David Sharma</v>
      </c>
      <c r="KKA24" t="str">
        <v>Ivan Wang</v>
      </c>
      <c r="KKB24" t="str">
        <v>Anil Sato</v>
      </c>
      <c r="KKC24" t="str">
        <v>Ivan Wang</v>
      </c>
      <c r="KKD24" t="str">
        <v>Susan Kim</v>
      </c>
      <c r="KKE24" t="str">
        <v>Olga Chen</v>
      </c>
      <c r="KKF24" t="str">
        <v>Barbara Davis</v>
      </c>
      <c r="KKG24" t="str">
        <v>Elizabeth Miller</v>
      </c>
      <c r="KKH24" t="str">
        <v>Pierre Smith</v>
      </c>
      <c r="KKI24" t="str">
        <v>Thomas Schmidt</v>
      </c>
      <c r="KKJ24" t="str">
        <v>Zhang Lee</v>
      </c>
      <c r="KKK24" t="str">
        <v>Susan Sharma</v>
      </c>
      <c r="KKL24" t="str">
        <v>John White</v>
      </c>
      <c r="KKM24" t="str">
        <v>Chen Hernandez</v>
      </c>
      <c r="KKN24" t="str">
        <v>William Chen</v>
      </c>
      <c r="KKO24" t="str">
        <v>Yuki Rossi</v>
      </c>
      <c r="KKP24" t="str">
        <v>Jennifer Smith</v>
      </c>
      <c r="KKQ24" t="str">
        <v>Anil Sato</v>
      </c>
      <c r="KKR24" t="str">
        <v>Aisha Tran</v>
      </c>
      <c r="KKS24" t="str">
        <v>Hans Tran</v>
      </c>
      <c r="KKT24" t="str">
        <v>David Mueller</v>
      </c>
      <c r="KKU24" t="str">
        <v>Charles Park</v>
      </c>
      <c r="KKV24" t="str">
        <v>Linda Chen</v>
      </c>
      <c r="KKW24" t="str">
        <v>Barbara Harris</v>
      </c>
      <c r="KKX24" t="str">
        <v>Pierre Gonzalez</v>
      </c>
      <c r="KKY24" t="str">
        <v>Jose Tran</v>
      </c>
      <c r="KKZ24" t="str">
        <v>Ana Singh</v>
      </c>
      <c r="KLA24" t="str">
        <v>Mary Williams</v>
      </c>
      <c r="KLB24" t="str">
        <v>Sofia Sharma</v>
      </c>
      <c r="KLC24" t="str">
        <v>Ji-ho Patel</v>
      </c>
      <c r="KLD24" t="str">
        <v>Ivan Sato</v>
      </c>
      <c r="KLE24" t="str">
        <v>Deepa Patel</v>
      </c>
      <c r="KLF24" t="str">
        <v>Ivan Perez</v>
      </c>
      <c r="KLG24" t="str">
        <v>William Brown</v>
      </c>
      <c r="KLH24" t="str">
        <v>Maria Schmidt</v>
      </c>
      <c r="KLI24" t="str">
        <v>Thomas Suzuki</v>
      </c>
      <c r="KLJ24" t="str">
        <v>Carlos Levi</v>
      </c>
      <c r="KLK24" t="str">
        <v>Ivan Lee</v>
      </c>
      <c r="KLL24" t="str">
        <v>Barbara Davis</v>
      </c>
      <c r="KLM24" t="str">
        <v>Fatima Taylor</v>
      </c>
      <c r="KLN24" t="str">
        <v>Jose Miller</v>
      </c>
      <c r="KLO24" t="str">
        <v>Priya Suzuki</v>
      </c>
      <c r="KLP24" t="str">
        <v>Anil Gonzalez</v>
      </c>
      <c r="KLQ24" t="str">
        <v>Charles Lopez</v>
      </c>
      <c r="KLR24" t="str">
        <v>Jennifer Williams</v>
      </c>
      <c r="KLS24" t="str">
        <v>Yuki Rossi</v>
      </c>
      <c r="KLT24" t="str">
        <v>William Chen</v>
      </c>
      <c r="KLU24" t="str">
        <v>Barbara Nguyen</v>
      </c>
      <c r="KLV24" t="str">
        <v>Carlos Lopez</v>
      </c>
      <c r="KLW24" t="str">
        <v>Priya Ali</v>
      </c>
      <c r="KLX24" t="str">
        <v>Barbara Singh</v>
      </c>
      <c r="KLY24" t="str">
        <v>Marie Perez</v>
      </c>
      <c r="KLZ24" t="str">
        <v>Susan Kim</v>
      </c>
      <c r="KMA24" t="str">
        <v>Maria Rossi</v>
      </c>
      <c r="KMB24" t="str">
        <v>Ana Schmidt</v>
      </c>
      <c r="KMC24" t="str">
        <v>Yuki Rossi</v>
      </c>
      <c r="KMD24" t="str">
        <v>Jennifer Williams</v>
      </c>
      <c r="KME24" t="str">
        <v>Deepa Patel</v>
      </c>
      <c r="KMF24" t="str">
        <v>David Wilson</v>
      </c>
      <c r="KMG24" t="str">
        <v>Ivan Sato</v>
      </c>
      <c r="KMH24" t="str">
        <v>Raj Dubois</v>
      </c>
      <c r="KMI24" t="str">
        <v>Charles Park</v>
      </c>
      <c r="KMJ24" t="str">
        <v>Sofia Tran</v>
      </c>
      <c r="KMK24" t="str">
        <v>Michael Jones</v>
      </c>
      <c r="KML24" t="str">
        <v>William Brown</v>
      </c>
      <c r="KMM24" t="str">
        <v>Pierre Thompson</v>
      </c>
      <c r="KMN24" t="str">
        <v>William Tanaka</v>
      </c>
      <c r="KMO24" t="str">
        <v>Joseph Anderson</v>
      </c>
      <c r="KMP24" t="str">
        <v>John Sato</v>
      </c>
      <c r="KMQ24" t="str">
        <v>Jose Miller</v>
      </c>
      <c r="KMR24" t="str">
        <v>Elizabeth Choi</v>
      </c>
      <c r="KMS24" t="str">
        <v>Joseph Thompson</v>
      </c>
      <c r="KMT24" t="str">
        <v>Richard Chen</v>
      </c>
      <c r="KMU24" t="str">
        <v>Olga Davis</v>
      </c>
      <c r="KMV24" t="str">
        <v>Elizabeth Moore</v>
      </c>
      <c r="KMW24" t="str">
        <v>John Sato</v>
      </c>
      <c r="KMX24" t="str">
        <v>Mohammed Sato</v>
      </c>
      <c r="KMY24" t="str">
        <v>Michael Thomas</v>
      </c>
      <c r="KMZ24" t="str">
        <v>Fatima Tanaka</v>
      </c>
      <c r="KNA24" t="str">
        <v>Mohammed Martin</v>
      </c>
      <c r="KNB24" t="str">
        <v>Mohammed Sato</v>
      </c>
      <c r="KNC24" t="str">
        <v>Hiroshi Liu</v>
      </c>
      <c r="KND24" t="str">
        <v>Olga Singh</v>
      </c>
      <c r="KNE24" t="str">
        <v>Sofia Williams</v>
      </c>
      <c r="KNF24" t="str">
        <v>John Jones</v>
      </c>
      <c r="KNG24" t="str">
        <v>Joseph Wilson</v>
      </c>
      <c r="KNH24" t="str">
        <v>Pierre Thompson</v>
      </c>
      <c r="KNI24" t="str">
        <v>Deepa Rodriguez</v>
      </c>
      <c r="KNJ24" t="str">
        <v>Fatima Tanaka</v>
      </c>
      <c r="KNK24" t="str">
        <v>Fatima Tanaka</v>
      </c>
      <c r="KNL24" t="str">
        <v>Fatima Tanaka</v>
      </c>
      <c r="KNM24" t="str">
        <v>William Sato</v>
      </c>
      <c r="KNN24" t="str">
        <v>Ivan Sato</v>
      </c>
      <c r="KNO24" t="str">
        <v>Carlos Lopez</v>
      </c>
      <c r="KNP24" t="str">
        <v>Susan Chen</v>
      </c>
      <c r="KNQ24" t="str">
        <v>Olga Thompson</v>
      </c>
      <c r="KNR24" t="str">
        <v>Joseph Thompson</v>
      </c>
      <c r="KNS24" t="str">
        <v>William Cohen</v>
      </c>
      <c r="KNT24" t="str">
        <v>Susan Brown</v>
      </c>
      <c r="KNU24" t="str">
        <v>Thomas Jackson</v>
      </c>
      <c r="KNV24" t="str">
        <v>Anil Sato</v>
      </c>
      <c r="KNW24" t="str">
        <v>Chen Jones</v>
      </c>
      <c r="KNX24" t="str">
        <v>Omar White</v>
      </c>
      <c r="KNY24" t="str">
        <v>William Chen</v>
      </c>
      <c r="KNZ24" t="str">
        <v>Zhang Moore</v>
      </c>
      <c r="KOA24" t="str">
        <v>Priya Ali</v>
      </c>
      <c r="KOB24" t="str">
        <v>Pierre Tanaka</v>
      </c>
      <c r="KOC24" t="str">
        <v>Karen Khan</v>
      </c>
      <c r="KOD24" t="str">
        <v>Li Dubois</v>
      </c>
      <c r="KOE24" t="str">
        <v>Marie Sato</v>
      </c>
      <c r="KOF24" t="str">
        <v>Elizabeth Choi</v>
      </c>
      <c r="KOG24" t="str">
        <v>Priya Ali</v>
      </c>
      <c r="KOH24" t="str">
        <v>Pierre Tanaka</v>
      </c>
      <c r="KOI24" t="str">
        <v>Sarah Tanaka</v>
      </c>
      <c r="KOJ24" t="str">
        <v>Carlos Levi</v>
      </c>
      <c r="KOK24" t="str">
        <v>James Wilson</v>
      </c>
      <c r="KOL24" t="str">
        <v>Robert Johnson</v>
      </c>
      <c r="KOM24" t="str">
        <v>Ji-ho Patel</v>
      </c>
      <c r="KON24" t="str">
        <v>Wei Martinez</v>
      </c>
      <c r="KOO24" t="str">
        <v>Sarah Gonzalez</v>
      </c>
      <c r="KOP24" t="str">
        <v>Luis Schmidt</v>
      </c>
      <c r="KOQ24" t="str">
        <v>Sarah Hernandez</v>
      </c>
      <c r="KOR24" t="str">
        <v>Fatima Sato</v>
      </c>
      <c r="KOS24" t="str">
        <v>Fatima Taylor</v>
      </c>
      <c r="KOT24" t="str">
        <v>Olga Chen</v>
      </c>
      <c r="KOU24" t="str">
        <v>Ivan Sato</v>
      </c>
      <c r="KOV24" t="str">
        <v>Raj Thompson</v>
      </c>
      <c r="KOW24" t="str">
        <v>Olga Jones</v>
      </c>
      <c r="KOX24" t="str">
        <v>Li Brown</v>
      </c>
      <c r="KOY24" t="str">
        <v>Charles Sharma</v>
      </c>
      <c r="KOZ24" t="str">
        <v>Barbara Taylor</v>
      </c>
      <c r="KPA24" t="str">
        <v>Ivan Sato</v>
      </c>
      <c r="KPB24" t="str">
        <v>Karen Liu</v>
      </c>
      <c r="KPC24" t="str">
        <v>William Chen</v>
      </c>
      <c r="KPD24" t="str">
        <v>Hiroshi Hernandez</v>
      </c>
      <c r="KPE24" t="str">
        <v>Ana Wang</v>
      </c>
      <c r="KPF24" t="str">
        <v>John White</v>
      </c>
      <c r="KPG24" t="str">
        <v>Ivan Jackson</v>
      </c>
      <c r="KPH24" t="str">
        <v>Pierre Thompson</v>
      </c>
      <c r="KPI24" t="str">
        <v>Li Kim</v>
      </c>
      <c r="KPJ24" t="str">
        <v>Aisha Sato</v>
      </c>
      <c r="KPK24" t="str">
        <v>John Miller</v>
      </c>
      <c r="KPL24" t="str">
        <v>David Mueller</v>
      </c>
      <c r="KPM24" t="str">
        <v>Michael Tanaka</v>
      </c>
      <c r="KPN24" t="str">
        <v>Ji-ho Cohen</v>
      </c>
      <c r="KPO24" t="str">
        <v>Thomas Jackson</v>
      </c>
      <c r="KPP24" t="str">
        <v>Thomas Suzuki</v>
      </c>
      <c r="KPQ24" t="str">
        <v>Kenji Sato</v>
      </c>
      <c r="KPR24" t="str">
        <v>Sofia Suzuki</v>
      </c>
      <c r="KPS24" t="str">
        <v>Hans Perez</v>
      </c>
      <c r="KPT24" t="str">
        <v>David White</v>
      </c>
      <c r="KPU24" t="str">
        <v>Li Gonzalez</v>
      </c>
      <c r="KPV24" t="str">
        <v>William Patel</v>
      </c>
      <c r="KPW24" t="str">
        <v>Mary Lopez</v>
      </c>
      <c r="KPX24" t="str">
        <v>Sofia Suzuki</v>
      </c>
      <c r="KPY24" t="str">
        <v>Aisha Kumar</v>
      </c>
      <c r="KPZ24" t="str">
        <v>Fatima Thompson</v>
      </c>
      <c r="KQA24" t="str">
        <v>Mary Harris</v>
      </c>
      <c r="KQB24" t="str">
        <v>Marie Wang</v>
      </c>
      <c r="KQC24" t="str">
        <v>Joseph Wilson</v>
      </c>
      <c r="KQD24" t="str">
        <v>William Chen</v>
      </c>
      <c r="KQE24" t="str">
        <v>Raj Dubois</v>
      </c>
      <c r="KQF24" t="str">
        <v>Hans Thomas</v>
      </c>
      <c r="KQG24" t="str">
        <v>James Sharma</v>
      </c>
      <c r="KQH24" t="str">
        <v>Ivan Lee</v>
      </c>
      <c r="KQI24" t="str">
        <v>Olga Chen</v>
      </c>
      <c r="KQJ24" t="str">
        <v>Sofia Sharma</v>
      </c>
      <c r="KQK24" t="str">
        <v>Joseph Thompson</v>
      </c>
      <c r="KQL24" t="str">
        <v>William Brown</v>
      </c>
      <c r="KQM24" t="str">
        <v>Elizabeth Suzuki</v>
      </c>
      <c r="KQN24" t="str">
        <v>Michael Jones</v>
      </c>
      <c r="KQO24" t="str">
        <v>Aisha Kumar</v>
      </c>
      <c r="KQP24" t="str">
        <v>Mary Wang</v>
      </c>
      <c r="KQQ24" t="str">
        <v>William Cohen</v>
      </c>
      <c r="KQR24" t="str">
        <v>Marie Perez</v>
      </c>
      <c r="KQS24" t="str">
        <v>Susan Miller</v>
      </c>
      <c r="KQT24" t="str">
        <v>Marie Ali</v>
      </c>
      <c r="KQU24" t="str">
        <v>Karen Liu</v>
      </c>
      <c r="KQV24" t="str">
        <v>Raj Harris</v>
      </c>
      <c r="KQW24" t="str">
        <v>James Singh</v>
      </c>
      <c r="KQX24" t="str">
        <v>Hans Thomas</v>
      </c>
      <c r="KQY24" t="str">
        <v>Maria Rodriguez</v>
      </c>
      <c r="KQZ24" t="str">
        <v>Susan Miller</v>
      </c>
      <c r="KRA24" t="str">
        <v>Luis Schmidt</v>
      </c>
      <c r="KRB24" t="str">
        <v>Chen Levi</v>
      </c>
      <c r="KRC24" t="str">
        <v>Linda Jones</v>
      </c>
      <c r="KRD24" t="str">
        <v>Luis Tran</v>
      </c>
      <c r="KRE24" t="str">
        <v>Jessica Chen</v>
      </c>
      <c r="KRF24" t="str">
        <v>Hiroshi Liu</v>
      </c>
      <c r="KRG24" t="str">
        <v>Sarah Gonzalez</v>
      </c>
      <c r="KRH24" t="str">
        <v>Luis Tran</v>
      </c>
      <c r="KRI24" t="str">
        <v>Robert Ali</v>
      </c>
      <c r="KRJ24" t="str">
        <v>Maria Rodriguez</v>
      </c>
      <c r="KRK24" t="str">
        <v>Robert Ali</v>
      </c>
      <c r="KRL24" t="str">
        <v>Yuki Singh</v>
      </c>
      <c r="KRM24" t="str">
        <v>Kenji Wilson</v>
      </c>
      <c r="KRN24" t="str">
        <v>Li Gonzalez</v>
      </c>
      <c r="KRO24" t="str">
        <v>Hiroshi Sharma</v>
      </c>
      <c r="KRP24" t="str">
        <v>Carlos Levi</v>
      </c>
      <c r="KRQ24" t="str">
        <v>Fatima Tanaka</v>
      </c>
      <c r="KRR24" t="str">
        <v>Chen Rodriguez</v>
      </c>
      <c r="KRS24" t="str">
        <v>Charles Sharma</v>
      </c>
      <c r="KRT24" t="str">
        <v>William Brown</v>
      </c>
      <c r="KRU24" t="str">
        <v>Karen Khan</v>
      </c>
      <c r="KRV24" t="str">
        <v>Luis Tran</v>
      </c>
      <c r="KRW24" t="str">
        <v>Joseph Cohen</v>
      </c>
      <c r="KRX24" t="str">
        <v>Ana Singh</v>
      </c>
      <c r="KRY24" t="str">
        <v>Zhang Moore</v>
      </c>
      <c r="KRZ24" t="str">
        <v>Jose Liu</v>
      </c>
      <c r="KSA24" t="str">
        <v>Maria Rodriguez</v>
      </c>
      <c r="KSB24" t="str">
        <v>Michael Jones</v>
      </c>
      <c r="KSC24" t="str">
        <v>Sarah Tanaka</v>
      </c>
      <c r="KSD24" t="str">
        <v>Deepa Mueller</v>
      </c>
      <c r="KSE24" t="str">
        <v>Jennifer Williams</v>
      </c>
      <c r="KSF24" t="str">
        <v>Ivan Sato</v>
      </c>
      <c r="KSG24" t="str">
        <v>Olga Singh</v>
      </c>
      <c r="KSH24" t="str">
        <v>Ivan Ali</v>
      </c>
      <c r="KSI24" t="str">
        <v>Omar Hassan</v>
      </c>
      <c r="KSJ24" t="str">
        <v>Sakura Perez</v>
      </c>
      <c r="KSK24" t="str">
        <v>Sofia Liu</v>
      </c>
      <c r="KSL24" t="str">
        <v>James Kim</v>
      </c>
      <c r="KSM24" t="str">
        <v>Mary Tanaka</v>
      </c>
      <c r="KSN24" t="str">
        <v>Robert Ali</v>
      </c>
      <c r="KSO24" t="str">
        <v>Priya Suzuki</v>
      </c>
      <c r="KSP24" t="str">
        <v>Linda Jones</v>
      </c>
      <c r="KSQ24" t="str">
        <v>Min Rodriguez</v>
      </c>
      <c r="KSR24" t="str">
        <v>Susan Sharma</v>
      </c>
      <c r="KSS24" t="str">
        <v>Olga Jones</v>
      </c>
      <c r="KST24" t="str">
        <v>Barbara Tran</v>
      </c>
      <c r="KSU24" t="str">
        <v>Priya Ali</v>
      </c>
      <c r="KSV24" t="str">
        <v>Carlos Levi</v>
      </c>
      <c r="KSW24" t="str">
        <v>Yuki Liu</v>
      </c>
      <c r="KSX24" t="str">
        <v>Barbara Davis</v>
      </c>
      <c r="KSY24" t="str">
        <v>Zhang Taylor</v>
      </c>
      <c r="KSZ24" t="str">
        <v>Deepa Patel</v>
      </c>
      <c r="KTA24" t="str">
        <v>Omar Chen</v>
      </c>
      <c r="KTB24" t="str">
        <v>Li Martin</v>
      </c>
      <c r="KTC24" t="str">
        <v>Ivan Lee</v>
      </c>
      <c r="KTD24" t="str">
        <v>Sarah Hernandez</v>
      </c>
      <c r="KTE24" t="str">
        <v>Ivan Ali</v>
      </c>
      <c r="KTF24" t="str">
        <v>Barbara Taylor</v>
      </c>
      <c r="KTG24" t="str">
        <v>Zhang Suzuki</v>
      </c>
      <c r="KTH24" t="str">
        <v>Ivan Perez</v>
      </c>
      <c r="KTI24" t="str">
        <v>Aisha Kumar</v>
      </c>
      <c r="KTJ24" t="str">
        <v>Fatima Sato</v>
      </c>
      <c r="KTK24" t="str">
        <v>Carlos Lopez</v>
      </c>
      <c r="KTL24" t="str">
        <v>Wei Kumar</v>
      </c>
      <c r="KTM24" t="str">
        <v>James Kim</v>
      </c>
      <c r="KTN24" t="str">
        <v>Yuki Liu</v>
      </c>
      <c r="KTO24" t="str">
        <v>John Jones</v>
      </c>
      <c r="KTP24" t="str">
        <v>Mary Wang</v>
      </c>
      <c r="KTQ24" t="str">
        <v>James Sharma</v>
      </c>
      <c r="KTR24" t="str">
        <v>Hans Thomas</v>
      </c>
      <c r="KTS24" t="str">
        <v>Fatima Taylor</v>
      </c>
      <c r="KTT24" t="str">
        <v>Susan Miller</v>
      </c>
      <c r="KTU24" t="str">
        <v>Mary Martin</v>
      </c>
      <c r="KTV24" t="str">
        <v>Li Dubois</v>
      </c>
      <c r="KTW24" t="str">
        <v>Elizabeth Miller</v>
      </c>
      <c r="KTX24" t="str">
        <v>Sarah Jones</v>
      </c>
      <c r="KTY24" t="str">
        <v>Sarah Tanaka</v>
      </c>
      <c r="KTZ24" t="str">
        <v>Priya Ali</v>
      </c>
      <c r="KUA24" t="str">
        <v>Jose Liu</v>
      </c>
      <c r="KUB24" t="str">
        <v>Raj Liu</v>
      </c>
      <c r="KUC24" t="str">
        <v>Chen Jones</v>
      </c>
      <c r="KUD24" t="str">
        <v>Olga Singh</v>
      </c>
      <c r="KUE24" t="str">
        <v>Olga Tran</v>
      </c>
      <c r="KUF24" t="str">
        <v>Fatima Taylor</v>
      </c>
      <c r="KUG24" t="str">
        <v>Carlos Lopez</v>
      </c>
      <c r="KUH24" t="str">
        <v>Karen Khan</v>
      </c>
      <c r="KUI24" t="str">
        <v>Mary Tanaka</v>
      </c>
      <c r="KUJ24" t="str">
        <v>Thomas Jackson</v>
      </c>
      <c r="KUK24" t="str">
        <v>Jose Miller</v>
      </c>
      <c r="KUL24" t="str">
        <v>Li Choi</v>
      </c>
      <c r="KUM24" t="str">
        <v>Kenji Sato</v>
      </c>
      <c r="KUN24" t="str">
        <v>David Wilson</v>
      </c>
      <c r="KUO24" t="str">
        <v>Joseph Williams</v>
      </c>
      <c r="KUP24" t="str">
        <v>Susan Kim</v>
      </c>
      <c r="KUQ24" t="str">
        <v>Omar White</v>
      </c>
      <c r="KUR24" t="str">
        <v>Robert Miller</v>
      </c>
      <c r="KUS24" t="str">
        <v>Wei White</v>
      </c>
      <c r="KUT24" t="str">
        <v>Li Martin</v>
      </c>
      <c r="KUU24" t="str">
        <v>John Park</v>
      </c>
      <c r="KUV24" t="str">
        <v>Michael Tanaka</v>
      </c>
      <c r="KUW24" t="str">
        <v>Sarah Gonzalez</v>
      </c>
      <c r="KUX24" t="str">
        <v>Yuki Choi</v>
      </c>
      <c r="KUY24" t="str">
        <v>Jennifer Williams</v>
      </c>
      <c r="KUZ24" t="str">
        <v>Yuki Liu</v>
      </c>
      <c r="KVA24" t="str">
        <v>Wei Martinez</v>
      </c>
      <c r="KVB24" t="str">
        <v>Li Kim</v>
      </c>
      <c r="KVC24" t="str">
        <v>Michael Khan</v>
      </c>
      <c r="KVD24" t="str">
        <v>Aisha Singh</v>
      </c>
      <c r="KVE24" t="str">
        <v>Luis Tran</v>
      </c>
      <c r="KVF24" t="str">
        <v>Jose Miller</v>
      </c>
      <c r="KVG24" t="str">
        <v>Michael Khan</v>
      </c>
      <c r="KVH24" t="str">
        <v>Marie Perez</v>
      </c>
      <c r="KVI24" t="str">
        <v>Mohammed Park</v>
      </c>
      <c r="KVJ24" t="str">
        <v>Yuki Choi</v>
      </c>
      <c r="KVK24" t="str">
        <v>William Chen</v>
      </c>
      <c r="KVL24" t="str">
        <v>Elizabeth Moore</v>
      </c>
      <c r="KVM24" t="str">
        <v>Ivan Jackson</v>
      </c>
      <c r="KVN24" t="str">
        <v>Hans Thomas</v>
      </c>
      <c r="KVO24" t="str">
        <v>John White</v>
      </c>
      <c r="KVP24" t="str">
        <v>Barbara Singh</v>
      </c>
      <c r="KVQ24" t="str">
        <v>Yuki Choi</v>
      </c>
      <c r="KVR24" t="str">
        <v>David Thomas</v>
      </c>
      <c r="KVS24" t="str">
        <v>Deepa Brown</v>
      </c>
      <c r="KVT24" t="str">
        <v>Mary Tanaka</v>
      </c>
      <c r="KVU24" t="str">
        <v>Thomas Suzuki</v>
      </c>
      <c r="KVV24" t="str">
        <v>Kenji Sharma</v>
      </c>
      <c r="KVW24" t="str">
        <v>Omar White</v>
      </c>
      <c r="KVX24" t="str">
        <v>Barbara Taylor</v>
      </c>
      <c r="KVY24" t="str">
        <v>Olga Singh</v>
      </c>
      <c r="KVZ24" t="str">
        <v>Deepa Brown</v>
      </c>
      <c r="KWA24" t="str">
        <v>Charles Lopez</v>
      </c>
      <c r="KWB24" t="str">
        <v>Charles Park</v>
      </c>
      <c r="KWC24" t="str">
        <v>Li Brown</v>
      </c>
      <c r="KWD24" t="str">
        <v>Ana Wilson</v>
      </c>
      <c r="KWE24" t="str">
        <v>Omar White</v>
      </c>
      <c r="KWF24" t="str">
        <v>Sarah Hernandez</v>
      </c>
      <c r="KWG24" t="str">
        <v>Sakura Perez</v>
      </c>
      <c r="KWH24" t="str">
        <v>Olga Thompson</v>
      </c>
      <c r="KWI24" t="str">
        <v>Charles Park</v>
      </c>
      <c r="KWJ24" t="str">
        <v>James Kim</v>
      </c>
      <c r="KWK24" t="str">
        <v>Sofia Sharma</v>
      </c>
      <c r="KWL24" t="str">
        <v>James Kim</v>
      </c>
      <c r="KWM24" t="str">
        <v>Richard Singh</v>
      </c>
      <c r="KWN24" t="str">
        <v>Jose Khan</v>
      </c>
      <c r="KWO24" t="str">
        <v>Charles Sharma</v>
      </c>
      <c r="KWP24" t="str">
        <v>Michael Tanaka</v>
      </c>
      <c r="KWQ24" t="str">
        <v>Carlos Lopez</v>
      </c>
      <c r="KWR24" t="str">
        <v>Fatima Taylor</v>
      </c>
      <c r="KWS24" t="str">
        <v>Li Brown</v>
      </c>
      <c r="KWT24" t="str">
        <v>Yuki Levi</v>
      </c>
      <c r="KWU24" t="str">
        <v>William Sato</v>
      </c>
      <c r="KWV24" t="str">
        <v>Ivan Perez</v>
      </c>
      <c r="KWW24" t="str">
        <v>Zhang Taylor</v>
      </c>
      <c r="KWX24" t="str">
        <v>Priya Ali</v>
      </c>
      <c r="KWY24" t="str">
        <v>David White</v>
      </c>
      <c r="KWZ24" t="str">
        <v>Anil Khan</v>
      </c>
      <c r="KXA24" t="str">
        <v>Kenji Sharma</v>
      </c>
      <c r="KXB24" t="str">
        <v>Zhang Taylor</v>
      </c>
      <c r="KXC24" t="str">
        <v>Linda Tran</v>
      </c>
      <c r="KXD24" t="str">
        <v>Jose Miller</v>
      </c>
      <c r="KXE24" t="str">
        <v>Elizabeth Choi</v>
      </c>
      <c r="KXF24" t="str">
        <v>Susan Chen</v>
      </c>
      <c r="KXG24" t="str">
        <v>Li Gonzalez</v>
      </c>
      <c r="KXH24" t="str">
        <v>Jose Patel</v>
      </c>
      <c r="KXI24" t="str">
        <v>Raj Ahmed</v>
      </c>
      <c r="KXJ24" t="str">
        <v>Raj Dubois</v>
      </c>
      <c r="KXK24" t="str">
        <v>James Kim</v>
      </c>
      <c r="KXL24" t="str">
        <v>Anil Gonzalez</v>
      </c>
      <c r="KXM24" t="str">
        <v>Marie Perez</v>
      </c>
      <c r="KXN24" t="str">
        <v>Li Brown</v>
      </c>
      <c r="KXO24" t="str">
        <v>Ana Smith</v>
      </c>
      <c r="KXP24" t="str">
        <v>Omar White</v>
      </c>
      <c r="KXQ24" t="str">
        <v>Joseph Cohen</v>
      </c>
      <c r="KXR24" t="str">
        <v>Sarah Gonzalez</v>
      </c>
      <c r="KXS24" t="str">
        <v>Fatima Tanaka</v>
      </c>
      <c r="KXT24" t="str">
        <v>Charles Park</v>
      </c>
      <c r="KXU24" t="str">
        <v>David Wilson</v>
      </c>
      <c r="KXV24" t="str">
        <v>Priya Suzuki</v>
      </c>
      <c r="KXW24" t="str">
        <v>Yuki Singh</v>
      </c>
      <c r="KXX24" t="str">
        <v>Linda Tran</v>
      </c>
      <c r="KXY24" t="str">
        <v>Thomas Schmidt</v>
      </c>
      <c r="KXZ24" t="str">
        <v>Fatima Sato</v>
      </c>
      <c r="KYA24" t="str">
        <v>David Mueller</v>
      </c>
      <c r="KYB24" t="str">
        <v>Patricia Kim</v>
      </c>
      <c r="KYC24" t="str">
        <v>Anil Khan</v>
      </c>
      <c r="KYD24" t="str">
        <v>Sakura Perez</v>
      </c>
      <c r="KYE24" t="str">
        <v>Barbara Nguyen</v>
      </c>
      <c r="KYF24" t="str">
        <v>Aisha Singh</v>
      </c>
      <c r="KYG24" t="str">
        <v>Raj Ahmed</v>
      </c>
      <c r="KYH24" t="str">
        <v>William Cohen</v>
      </c>
      <c r="KYI24" t="str">
        <v>Luis Kim</v>
      </c>
      <c r="KYJ24" t="str">
        <v>Carlos Lopez</v>
      </c>
      <c r="KYK24" t="str">
        <v>Li Choi</v>
      </c>
      <c r="KYL24" t="str">
        <v>Sofia Tran</v>
      </c>
      <c r="KYM24" t="str">
        <v>Fatima Taylor</v>
      </c>
      <c r="KYN24" t="str">
        <v>Richard Chen</v>
      </c>
      <c r="KYO24" t="str">
        <v>Luis Anderson</v>
      </c>
      <c r="KYP24" t="str">
        <v>Carlos Lopez</v>
      </c>
      <c r="KYQ24" t="str">
        <v>Marie Perez</v>
      </c>
      <c r="KYR24" t="str">
        <v>Wei Patel</v>
      </c>
      <c r="KYS24" t="str">
        <v>Hans Tran</v>
      </c>
      <c r="KYT24" t="str">
        <v>Ana Wang</v>
      </c>
      <c r="KYU24" t="str">
        <v>Maria Rodriguez</v>
      </c>
      <c r="KYV24" t="str">
        <v>Li Rossi</v>
      </c>
      <c r="KYW24" t="str">
        <v>Robert Rossi</v>
      </c>
      <c r="KYX24" t="str">
        <v>Pierre Thompson</v>
      </c>
      <c r="KYY24" t="str">
        <v>Sarah Hernandez</v>
      </c>
      <c r="KYZ24" t="str">
        <v>Joseph Thompson</v>
      </c>
      <c r="KZA24" t="str">
        <v>Ji-ho Mueller</v>
      </c>
      <c r="KZB24" t="str">
        <v>Mohammed Martin</v>
      </c>
      <c r="KZC24" t="str">
        <v>Carlos Lopez</v>
      </c>
      <c r="KZD24" t="str">
        <v>Priya Rossi</v>
      </c>
      <c r="KZE24" t="str">
        <v>Ana Martin</v>
      </c>
      <c r="KZF24" t="str">
        <v>Zhang Suzuki</v>
      </c>
      <c r="KZG24" t="str">
        <v>Elizabeth Jackson</v>
      </c>
      <c r="KZH24" t="str">
        <v>Ivan Sato</v>
      </c>
      <c r="KZI24" t="str">
        <v>Mary Harris</v>
      </c>
      <c r="KZJ24" t="str">
        <v>Joseph Tran</v>
      </c>
      <c r="KZK24" t="str">
        <v>Aisha Singh</v>
      </c>
      <c r="KZL24" t="str">
        <v>Maria Rodriguez</v>
      </c>
      <c r="KZM24" t="str">
        <v>David Sharma</v>
      </c>
      <c r="KZN24" t="str">
        <v>Sarah Moore</v>
      </c>
      <c r="KZO24" t="str">
        <v>Li Martin</v>
      </c>
      <c r="KZP24" t="str">
        <v>Kenji Wilson</v>
      </c>
      <c r="KZQ24" t="str">
        <v>Anna Rossi</v>
      </c>
      <c r="KZR24" t="str">
        <v>Ana Martin</v>
      </c>
      <c r="KZS24" t="str">
        <v>Olga Chen</v>
      </c>
      <c r="KZT24" t="str">
        <v>Michael Tanaka</v>
      </c>
      <c r="KZU24" t="str">
        <v>Sofia Tran</v>
      </c>
      <c r="KZV24" t="str">
        <v>William Brown</v>
      </c>
      <c r="KZW24" t="str">
        <v>Li Kim</v>
      </c>
      <c r="KZX24" t="str">
        <v>Aisha Tran</v>
      </c>
      <c r="KZY24" t="str">
        <v>Yuki Suzuki</v>
      </c>
      <c r="KZZ24" t="str">
        <v>Fatima Tanaka</v>
      </c>
      <c r="LAA24" t="str">
        <v>Ivan Perez</v>
      </c>
      <c r="LAB24" t="str">
        <v>Omar Chen</v>
      </c>
      <c r="LAC24" t="str">
        <v>Ivan Lee</v>
      </c>
      <c r="LAD24" t="str">
        <v>Deepa Mueller</v>
      </c>
      <c r="LAE24" t="str">
        <v>Deepa Mueller</v>
      </c>
      <c r="LAF24" t="str">
        <v>Anil Gonzalez</v>
      </c>
      <c r="LAG24" t="str">
        <v>Anil Sato</v>
      </c>
      <c r="LAH24" t="str">
        <v>Jose Khan</v>
      </c>
      <c r="LAI24" t="str">
        <v>Charles Sharma</v>
      </c>
      <c r="LAJ24" t="str">
        <v>Raj Harris</v>
      </c>
      <c r="LAK24" t="str">
        <v>Mohammed Sato</v>
      </c>
      <c r="LAL24" t="str">
        <v>Wei Sharma</v>
      </c>
      <c r="LAM24" t="str">
        <v>Carlos Levi</v>
      </c>
      <c r="LAN24" t="str">
        <v>Kenji Sato</v>
      </c>
      <c r="LAO24" t="str">
        <v>Anil Gonzalez</v>
      </c>
      <c r="LAP24" t="str">
        <v>Priya Rossi</v>
      </c>
      <c r="LAQ24" t="str">
        <v>Fatima Tanaka</v>
      </c>
      <c r="LAR24" t="str">
        <v>Marie Perez</v>
      </c>
      <c r="LAS24" t="str">
        <v>Deepa Brown</v>
      </c>
      <c r="LAT24" t="str">
        <v>Richard Harris</v>
      </c>
      <c r="LAU24" t="str">
        <v>Mary Harris</v>
      </c>
      <c r="LAV24" t="str">
        <v>Sarah Hernandez</v>
      </c>
      <c r="LAW24" t="str">
        <v>Joseph Thompson</v>
      </c>
      <c r="LAX24" t="str">
        <v>Chen Harris</v>
      </c>
      <c r="LAY24" t="str">
        <v>Zhang Suzuki</v>
      </c>
      <c r="LAZ24" t="str">
        <v>Barbara Tran</v>
      </c>
      <c r="LBA24" t="str">
        <v>Li Choi</v>
      </c>
      <c r="LBB24" t="str">
        <v>Charles Park</v>
      </c>
      <c r="LBC24" t="str">
        <v>Elizabeth Miller</v>
      </c>
      <c r="LBD24" t="str">
        <v>Mary Wang</v>
      </c>
      <c r="LBE24" t="str">
        <v>Mary Martin</v>
      </c>
      <c r="LBF24" t="str">
        <v>William Chen</v>
      </c>
      <c r="LBG24" t="str">
        <v>Ana Wilson</v>
      </c>
      <c r="LBH24" t="str">
        <v>Ji-ho Cohen</v>
      </c>
      <c r="LBI24" t="str">
        <v>Anil Gonzalez</v>
      </c>
      <c r="LBJ24" t="str">
        <v>Fatima Thompson</v>
      </c>
      <c r="LBK24" t="str">
        <v>Sarah Jones</v>
      </c>
      <c r="LBL24" t="str">
        <v>Robert Rossi</v>
      </c>
      <c r="LBM24" t="str">
        <v>Michael Thomas</v>
      </c>
      <c r="LBN24" t="str">
        <v>John White</v>
      </c>
      <c r="LBO24" t="str">
        <v>Raj Harris</v>
      </c>
      <c r="LBP24" t="str">
        <v>Joseph Wilson</v>
      </c>
      <c r="LBQ24" t="str">
        <v>Deepa Mueller</v>
      </c>
      <c r="LBR24" t="str">
        <v>James Singh</v>
      </c>
      <c r="LBS24" t="str">
        <v>Luis Tran</v>
      </c>
      <c r="LBT24" t="str">
        <v>Marie Wang</v>
      </c>
      <c r="LBU24" t="str">
        <v>David White</v>
      </c>
      <c r="LBV24" t="str">
        <v>Omar Chen</v>
      </c>
      <c r="LBW24" t="str">
        <v>Ivan Perez</v>
      </c>
      <c r="LBX24" t="str">
        <v>Raj Harris</v>
      </c>
      <c r="LBY24" t="str">
        <v>Ana Singh</v>
      </c>
      <c r="LBZ24" t="str">
        <v>James Singh</v>
      </c>
      <c r="LCA24" t="str">
        <v>Richard Harris</v>
      </c>
      <c r="LCB24" t="str">
        <v>Sofia Thomas</v>
      </c>
      <c r="LCC24" t="str">
        <v>Elizabeth Choi</v>
      </c>
      <c r="LCD24" t="str">
        <v>Pierre Gonzalez</v>
      </c>
      <c r="LCE24" t="str">
        <v>Deepa Mueller</v>
      </c>
      <c r="LCF24" t="str">
        <v>Linda Cohen</v>
      </c>
      <c r="LCG24" t="str">
        <v>Raj Dubois</v>
      </c>
      <c r="LCH24" t="str">
        <v>Marie Perez</v>
      </c>
      <c r="LCI24" t="str">
        <v>Raj Liu</v>
      </c>
      <c r="LCJ24" t="str">
        <v>Kenji Wilson</v>
      </c>
      <c r="LCK24" t="str">
        <v>Susan Miller</v>
      </c>
      <c r="LCL24" t="str">
        <v>Olga Davis</v>
      </c>
      <c r="LCM24" t="str">
        <v>Chen Levi</v>
      </c>
      <c r="LCN24" t="str">
        <v>Ana Schmidt</v>
      </c>
      <c r="LCO24" t="str">
        <v>Linda Liu</v>
      </c>
      <c r="LCP24" t="str">
        <v>Robert Rossi</v>
      </c>
      <c r="LCQ24" t="str">
        <v>Thomas Suzuki</v>
      </c>
      <c r="LCR24" t="str">
        <v>Li Brown</v>
      </c>
      <c r="LCS24" t="str">
        <v>Ivan Sato</v>
      </c>
      <c r="LCT24" t="str">
        <v>William Ahmed</v>
      </c>
      <c r="LCU24" t="str">
        <v>Olga Chen</v>
      </c>
      <c r="LCV24" t="str">
        <v>Wei Patel</v>
      </c>
      <c r="LCW24" t="str">
        <v>Linda Jones</v>
      </c>
      <c r="LCX24" t="str">
        <v>Deepa Mueller</v>
      </c>
      <c r="LCY24" t="str">
        <v>James Taylor</v>
      </c>
      <c r="LCZ24" t="str">
        <v>Carlos Levi</v>
      </c>
      <c r="LDA24" t="str">
        <v>Fatima Taylor</v>
      </c>
      <c r="LDB24" t="str">
        <v>Michael Jones</v>
      </c>
      <c r="LDC24" t="str">
        <v>Pierre Smith</v>
      </c>
      <c r="LDD24" t="str">
        <v>Deepa Mueller</v>
      </c>
      <c r="LDE24" t="str">
        <v>Yuki Rossi</v>
      </c>
      <c r="LDF24" t="str">
        <v>Robert Johnson</v>
      </c>
      <c r="LDG24" t="str">
        <v>Linda Cohen</v>
      </c>
      <c r="LDH24" t="str">
        <v>Yuki Levi</v>
      </c>
      <c r="LDI24" t="str">
        <v>Kenji Sharma</v>
      </c>
      <c r="LDJ24" t="str">
        <v>Mary Tanaka</v>
      </c>
      <c r="LDK24" t="str">
        <v>Sarah Hernandez</v>
      </c>
      <c r="LDL24" t="str">
        <v>David Wilson</v>
      </c>
      <c r="LDM24" t="str">
        <v>Carlos Miller</v>
      </c>
      <c r="LDN24" t="str">
        <v>Li Brown</v>
      </c>
      <c r="LDO24" t="str">
        <v>Joseph Cohen</v>
      </c>
      <c r="LDP24" t="str">
        <v>William Cohen</v>
      </c>
      <c r="LDQ24" t="str">
        <v>Ana Singh</v>
      </c>
      <c r="LDR24" t="str">
        <v>William Patel</v>
      </c>
      <c r="LDS24" t="str">
        <v>Aisha Chen</v>
      </c>
      <c r="LDT24" t="str">
        <v>Ana Wang</v>
      </c>
      <c r="LDU24" t="str">
        <v>Joseph Tran</v>
      </c>
      <c r="LDV24" t="str">
        <v>Karen Perez</v>
      </c>
      <c r="LDW24" t="str">
        <v>Patricia Kim</v>
      </c>
      <c r="LDX24" t="str">
        <v>Anil Sato</v>
      </c>
      <c r="LDY24" t="str">
        <v>Michael Jones</v>
      </c>
      <c r="LDZ24" t="str">
        <v>Ji-ho Gonzalez</v>
      </c>
      <c r="LEA24" t="str">
        <v>Pierre Smith</v>
      </c>
      <c r="LEB24" t="str">
        <v>Karen Perez</v>
      </c>
      <c r="LEC24" t="str">
        <v>Hans Tran</v>
      </c>
      <c r="LED24" t="str">
        <v>Aisha Kumar</v>
      </c>
      <c r="LEE24" t="str">
        <v>Ivan Wang</v>
      </c>
      <c r="LEF24" t="str">
        <v>Sofia Williams</v>
      </c>
      <c r="LEG24" t="str">
        <v>Thomas Suzuki</v>
      </c>
      <c r="LEH24" t="str">
        <v>Fatima Sato</v>
      </c>
      <c r="LEI24" t="str">
        <v>Jose Tran</v>
      </c>
      <c r="LEJ24" t="str">
        <v>Raj Ahmed</v>
      </c>
      <c r="LEK24" t="str">
        <v>Maria Levi</v>
      </c>
      <c r="LEL24" t="str">
        <v>Li Martin</v>
      </c>
      <c r="LEM24" t="str">
        <v>Sarah Jones</v>
      </c>
      <c r="LEN24" t="str">
        <v>Joseph Thompson</v>
      </c>
      <c r="LEO24" t="str">
        <v>Li Dubois</v>
      </c>
      <c r="LEP24" t="str">
        <v>Yuki Levi</v>
      </c>
      <c r="LEQ24" t="str">
        <v>Chen Levi</v>
      </c>
      <c r="LER24" t="str">
        <v>Karen Khan</v>
      </c>
      <c r="LES24" t="str">
        <v>Ji-ho Cohen</v>
      </c>
      <c r="LET24" t="str">
        <v>Wei Rodriguez</v>
      </c>
      <c r="LEU24" t="str">
        <v>James Singh</v>
      </c>
      <c r="LEV24" t="str">
        <v>Elizabeth Choi</v>
      </c>
      <c r="LEW24" t="str">
        <v>Li Gonzalez</v>
      </c>
      <c r="LEX24" t="str">
        <v>Jose Tran</v>
      </c>
      <c r="LEY24" t="str">
        <v>Luis Tran</v>
      </c>
      <c r="LEZ24" t="str">
        <v>Min Rodriguez</v>
      </c>
      <c r="LFA24" t="str">
        <v>Linda Liu</v>
      </c>
      <c r="LFB24" t="str">
        <v>Fatima Singh</v>
      </c>
      <c r="LFC24" t="str">
        <v>Zhang Moore</v>
      </c>
      <c r="LFD24" t="str">
        <v>Yuki Suzuki</v>
      </c>
      <c r="LFE24" t="str">
        <v>Yuki Rossi</v>
      </c>
      <c r="LFF24" t="str">
        <v>Yuki Rossi</v>
      </c>
      <c r="LFG24" t="str">
        <v>James Kim</v>
      </c>
      <c r="LFH24" t="str">
        <v>Richard Chen</v>
      </c>
      <c r="LFI24" t="str">
        <v>Carlos Lopez</v>
      </c>
      <c r="LFJ24" t="str">
        <v>Marie Sato</v>
      </c>
      <c r="LFK24" t="str">
        <v>Hans Thomas</v>
      </c>
      <c r="LFL24" t="str">
        <v>Hans Thomas</v>
      </c>
      <c r="LFM24" t="str">
        <v>Elizabeth Miller</v>
      </c>
      <c r="LFN24" t="str">
        <v>Pierre Thompson</v>
      </c>
      <c r="LFO24" t="str">
        <v>Chen Levi</v>
      </c>
      <c r="LFP24" t="str">
        <v>Joseph Rossi</v>
      </c>
      <c r="LFQ24" t="str">
        <v>Aisha Kumar</v>
      </c>
      <c r="LFR24" t="str">
        <v>Susan Chen</v>
      </c>
      <c r="LFS24" t="str">
        <v>Pierre Tanaka</v>
      </c>
      <c r="LFT24" t="str">
        <v>Carlos Martin</v>
      </c>
      <c r="LFU24" t="str">
        <v>Anna White</v>
      </c>
      <c r="LFV24" t="str">
        <v>Ivan Lee</v>
      </c>
      <c r="LFW24" t="str">
        <v>Robert Miller</v>
      </c>
      <c r="LFX24" t="str">
        <v>Karen Perez</v>
      </c>
      <c r="LFY24" t="str">
        <v>Anil Khan</v>
      </c>
      <c r="LFZ24" t="str">
        <v>Sarah Moore</v>
      </c>
      <c r="LGA24" t="str">
        <v>Pierre Levi</v>
      </c>
      <c r="LGB24" t="str">
        <v>Min Rodriguez</v>
      </c>
      <c r="LGC24" t="str">
        <v>Deepa Brown</v>
      </c>
      <c r="LGD24" t="str">
        <v>Maria Schmidt</v>
      </c>
      <c r="LGE24" t="str">
        <v>Deepa Brown</v>
      </c>
      <c r="LGF24" t="str">
        <v>Yuki Liu</v>
      </c>
      <c r="LGG24" t="str">
        <v>James Singh</v>
      </c>
      <c r="LGH24" t="str">
        <v>John White</v>
      </c>
      <c r="LGI24" t="str">
        <v>Charles Park</v>
      </c>
      <c r="LGJ24" t="str">
        <v>Linda Cohen</v>
      </c>
      <c r="LGK24" t="str">
        <v>Thomas Suzuki</v>
      </c>
      <c r="LGL24" t="str">
        <v>Hans Tran</v>
      </c>
      <c r="LGM24" t="str">
        <v>Susan Miller</v>
      </c>
      <c r="LGN24" t="str">
        <v>Hiroshi Liu</v>
      </c>
      <c r="LGO24" t="str">
        <v>Linda Jones</v>
      </c>
      <c r="LGP24" t="str">
        <v>Ana Singh</v>
      </c>
      <c r="LGQ24" t="str">
        <v>Hiroshi Hernandez</v>
      </c>
      <c r="LGR24" t="str">
        <v>Fatima Singh</v>
      </c>
      <c r="LGS24" t="str">
        <v>Barbara Tran</v>
      </c>
      <c r="LGT24" t="str">
        <v>Kenji Sharma</v>
      </c>
      <c r="LGU24" t="str">
        <v>Mary Tanaka</v>
      </c>
      <c r="LGV24" t="str">
        <v>Raj Liu</v>
      </c>
      <c r="LGW24" t="str">
        <v>Li Choi</v>
      </c>
      <c r="LGX24" t="str">
        <v>Sofia Williams</v>
      </c>
      <c r="LGY24" t="str">
        <v>James Singh</v>
      </c>
      <c r="LGZ24" t="str">
        <v>Michael Lopez</v>
      </c>
      <c r="LHA24" t="str">
        <v>Mary Harris</v>
      </c>
      <c r="LHB24" t="str">
        <v>Michael Khan</v>
      </c>
      <c r="LHC24" t="str">
        <v>Aisha Singh</v>
      </c>
      <c r="LHD24" t="str">
        <v>Olga Davis</v>
      </c>
      <c r="LHE24" t="str">
        <v>John Sato</v>
      </c>
      <c r="LHF24" t="str">
        <v>Joseph Wilson</v>
      </c>
      <c r="LHG24" t="str">
        <v>Barbara Singh</v>
      </c>
      <c r="LHH24" t="str">
        <v>William Suzuki</v>
      </c>
      <c r="LHI24" t="str">
        <v>Ivan Wang</v>
      </c>
      <c r="LHJ24" t="str">
        <v>Mary Tanaka</v>
      </c>
      <c r="LHK24" t="str">
        <v>Deepa Brown</v>
      </c>
      <c r="LHL24" t="str">
        <v>Robert Rossi</v>
      </c>
      <c r="LHM24" t="str">
        <v>Raj Harris</v>
      </c>
      <c r="LHN24" t="str">
        <v>Fatima Singh</v>
      </c>
      <c r="LHO24" t="str">
        <v>Ivan Ali</v>
      </c>
      <c r="LHP24" t="str">
        <v>Zhang Suzuki</v>
      </c>
      <c r="LHQ24" t="str">
        <v>Chen Rodriguez</v>
      </c>
      <c r="LHR24" t="str">
        <v>Jennifer Smith</v>
      </c>
      <c r="LHS24" t="str">
        <v>John Jones</v>
      </c>
      <c r="LHT24" t="str">
        <v>David Mueller</v>
      </c>
      <c r="LHU24" t="str">
        <v>Joseph Thompson</v>
      </c>
      <c r="LHV24" t="str">
        <v>Min Rodriguez</v>
      </c>
      <c r="LHW24" t="str">
        <v>Anna Rossi</v>
      </c>
      <c r="LHX24" t="str">
        <v>Linda Cohen</v>
      </c>
      <c r="LHY24" t="str">
        <v>Michael Lopez</v>
      </c>
      <c r="LHZ24" t="str">
        <v>Pierre Thompson</v>
      </c>
      <c r="LIA24" t="str">
        <v>Fatima Tanaka</v>
      </c>
      <c r="LIB24" t="str">
        <v>John Park</v>
      </c>
      <c r="LIC24" t="str">
        <v>Sarah Tanaka</v>
      </c>
      <c r="LID24" t="str">
        <v>Sofia Suzuki</v>
      </c>
      <c r="LIE24" t="str">
        <v>Ji-ho Patel</v>
      </c>
      <c r="LIF24" t="str">
        <v>Ivan Ali</v>
      </c>
      <c r="LIG24" t="str">
        <v>Elizabeth Jackson</v>
      </c>
      <c r="LIH24" t="str">
        <v>James Sharma</v>
      </c>
      <c r="LII24" t="str">
        <v>Michael Tanaka</v>
      </c>
      <c r="LIJ24" t="str">
        <v>Linda Cohen</v>
      </c>
      <c r="LIK24" t="str">
        <v>Li Kim</v>
      </c>
      <c r="LIL24" t="str">
        <v>Aisha Sato</v>
      </c>
      <c r="LIM24" t="str">
        <v>Richard Chen</v>
      </c>
      <c r="LIN24" t="str">
        <v>Yuki Choi</v>
      </c>
      <c r="LIO24" t="str">
        <v>Yuki Rossi</v>
      </c>
      <c r="LIP24" t="str">
        <v>Maria Rodriguez</v>
      </c>
      <c r="LIQ24" t="str">
        <v>Ji-ho Patel</v>
      </c>
      <c r="LIR24" t="str">
        <v>Fatima Taylor</v>
      </c>
      <c r="LIS24" t="str">
        <v>Mohammed Sato</v>
      </c>
      <c r="LIT24" t="str">
        <v>Pierre Levi</v>
      </c>
      <c r="LIU24" t="str">
        <v>Yuki Rossi</v>
      </c>
      <c r="LIV24" t="str">
        <v>Charles Sharma</v>
      </c>
      <c r="LIW24" t="str">
        <v>Wei Sharma</v>
      </c>
      <c r="LIX24" t="str">
        <v>Priya Ali</v>
      </c>
      <c r="LIY24" t="str">
        <v>Karen Liu</v>
      </c>
      <c r="LIZ24" t="str">
        <v>Ji-ho Patel</v>
      </c>
      <c r="LJA24" t="str">
        <v>Li Choi</v>
      </c>
      <c r="LJB24" t="str">
        <v>James Singh</v>
      </c>
      <c r="LJC24" t="str">
        <v>Hans Thomas</v>
      </c>
      <c r="LJD24" t="str">
        <v>Olga Chen</v>
      </c>
      <c r="LJE24" t="str">
        <v>Priya Ali</v>
      </c>
      <c r="LJF24" t="str">
        <v>Olga Jones</v>
      </c>
      <c r="LJG24" t="str">
        <v>Fatima Singh</v>
      </c>
      <c r="LJH24" t="str">
        <v>Joseph Rossi</v>
      </c>
      <c r="LJI24" t="str">
        <v>Sarah Jones</v>
      </c>
      <c r="LJJ24" t="str">
        <v>Omar Hassan</v>
      </c>
      <c r="LJK24" t="str">
        <v>Mary Tanaka</v>
      </c>
      <c r="LJL24" t="str">
        <v>Michael Jones</v>
      </c>
      <c r="LJM24" t="str">
        <v>Raj Harris</v>
      </c>
      <c r="LJN24" t="str">
        <v>Kenji Jones</v>
      </c>
      <c r="LJO24" t="str">
        <v>Jose Miller</v>
      </c>
      <c r="LJP24" t="str">
        <v>David Wilson</v>
      </c>
      <c r="LJQ24" t="str">
        <v>Chen Rodriguez</v>
      </c>
      <c r="LJR24" t="str">
        <v>Luis Tran</v>
      </c>
      <c r="LJS24" t="str">
        <v>Li Gonzalez</v>
      </c>
      <c r="LJT24" t="str">
        <v>Sofia Tran</v>
      </c>
      <c r="LJU24" t="str">
        <v>Joseph Thompson</v>
      </c>
      <c r="LJV24" t="str">
        <v>Carlos Miller</v>
      </c>
      <c r="LJW24" t="str">
        <v>Jennifer Smith</v>
      </c>
      <c r="LJX24" t="str">
        <v>Richard Chen</v>
      </c>
      <c r="LJY24" t="str">
        <v>Kenji Sharma</v>
      </c>
      <c r="LJZ24" t="str">
        <v>Jose Patel</v>
      </c>
      <c r="LKA24" t="str">
        <v>Anna White</v>
      </c>
      <c r="LKB24" t="str">
        <v>Li Dubois</v>
      </c>
      <c r="LKC24" t="str">
        <v>Sofia Sharma</v>
      </c>
      <c r="LKD24" t="str">
        <v>Maria Rodriguez</v>
      </c>
      <c r="LKE24" t="str">
        <v>Yuki Rossi</v>
      </c>
      <c r="LKF24" t="str">
        <v>Raj Liu</v>
      </c>
      <c r="LKG24" t="str">
        <v>Charles Park</v>
      </c>
      <c r="LKH24" t="str">
        <v>Ivan Ali</v>
      </c>
      <c r="LKI24" t="str">
        <v>Aisha Kumar</v>
      </c>
      <c r="LKJ24" t="str">
        <v>Marie Ali</v>
      </c>
      <c r="LKK24" t="str">
        <v>David Sharma</v>
      </c>
      <c r="LKL24" t="str">
        <v>Zhang Suzuki</v>
      </c>
      <c r="LKM24" t="str">
        <v>Mary Harris</v>
      </c>
      <c r="LKN24" t="str">
        <v>Aisha Ahmed</v>
      </c>
      <c r="LKO24" t="str">
        <v>Elizabeth Choi</v>
      </c>
      <c r="LKP24" t="str">
        <v>Thomas Schmidt</v>
      </c>
      <c r="LKQ24" t="str">
        <v>Yuki Singh</v>
      </c>
      <c r="LKR24" t="str">
        <v>Chen Harris</v>
      </c>
      <c r="LKS24" t="str">
        <v>Linda Jones</v>
      </c>
      <c r="LKT24" t="str">
        <v>Ji-ho Mueller</v>
      </c>
      <c r="LKU24" t="str">
        <v>Fatima Taylor</v>
      </c>
      <c r="LKV24" t="str">
        <v>Sarah Moore</v>
      </c>
      <c r="LKW24" t="str">
        <v>Ivan Wang</v>
      </c>
      <c r="LKX24" t="str">
        <v>Barbara Nguyen</v>
      </c>
      <c r="LKY24" t="str">
        <v>Sarah Jones</v>
      </c>
      <c r="LKZ24" t="str">
        <v>James Sharma</v>
      </c>
      <c r="LLA24" t="str">
        <v>Li Choi</v>
      </c>
      <c r="LLB24" t="str">
        <v>Hans Tran</v>
      </c>
      <c r="LLC24" t="str">
        <v>Chen Levi</v>
      </c>
      <c r="LLD24" t="str">
        <v>Thomas Suzuki</v>
      </c>
      <c r="LLE24" t="str">
        <v>Deepa Rodriguez</v>
      </c>
      <c r="LLF24" t="str">
        <v>Elizabeth Suzuki</v>
      </c>
      <c r="LLG24" t="str">
        <v>Chen Jones</v>
      </c>
      <c r="LLH24" t="str">
        <v>Luis Anderson</v>
      </c>
      <c r="LLI24" t="str">
        <v>Luis Schmidt</v>
      </c>
      <c r="LLJ24" t="str">
        <v>Patricia Kim</v>
      </c>
      <c r="LLK24" t="str">
        <v>Barbara Taylor</v>
      </c>
      <c r="LLL24" t="str">
        <v>Jose Patel</v>
      </c>
      <c r="LLM24" t="str">
        <v>Mary Tanaka</v>
      </c>
      <c r="LLN24" t="str">
        <v>Barbara Taylor</v>
      </c>
      <c r="LLO24" t="str">
        <v>Ivan Jackson</v>
      </c>
      <c r="LLP24" t="str">
        <v>Priya Suzuki</v>
      </c>
      <c r="LLQ24" t="str">
        <v>David Mueller</v>
      </c>
      <c r="LLR24" t="str">
        <v>Aisha Singh</v>
      </c>
      <c r="LLS24" t="str">
        <v>Mohammed Sato</v>
      </c>
      <c r="LLT24" t="str">
        <v>Omar White</v>
      </c>
      <c r="LLU24" t="str">
        <v>Richard Chen</v>
      </c>
      <c r="LLV24" t="str">
        <v>Linda Chen</v>
      </c>
      <c r="LLW24" t="str">
        <v>Charles Sharma</v>
      </c>
      <c r="LLX24" t="str">
        <v>Raj Harris</v>
      </c>
      <c r="LLY24" t="str">
        <v>James Wilson</v>
      </c>
      <c r="LLZ24" t="str">
        <v>Anil Khan</v>
      </c>
      <c r="LMA24" t="str">
        <v>Linda Jones</v>
      </c>
      <c r="LMB24" t="str">
        <v>Zhang Gonzalez</v>
      </c>
      <c r="LMC24" t="str">
        <v>Joseph Tran</v>
      </c>
      <c r="LMD24" t="str">
        <v>William Ahmed</v>
      </c>
      <c r="LME24" t="str">
        <v>Deepa Mueller</v>
      </c>
      <c r="LMF24" t="str">
        <v>Karen Liu</v>
      </c>
      <c r="LMG24" t="str">
        <v>Zhang Taylor</v>
      </c>
      <c r="LMH24" t="str">
        <v>Linda Tran</v>
      </c>
      <c r="LMI24" t="str">
        <v>John Miller</v>
      </c>
      <c r="LMJ24" t="str">
        <v>Mary Harris</v>
      </c>
      <c r="LMK24" t="str">
        <v>Wei White</v>
      </c>
      <c r="LML24" t="str">
        <v>Wei Martinez</v>
      </c>
      <c r="LMM24" t="str">
        <v>William Brown</v>
      </c>
      <c r="LMN24" t="str">
        <v>Kenji Sato</v>
      </c>
      <c r="LMO24" t="str">
        <v>Sarah Jones</v>
      </c>
      <c r="LMP24" t="str">
        <v>Aisha Chen</v>
      </c>
      <c r="LMQ24" t="str">
        <v>Yuki Levi</v>
      </c>
      <c r="LMR24" t="str">
        <v>Yuki Liu</v>
      </c>
      <c r="LMS24" t="str">
        <v>Thomas Suzuki</v>
      </c>
      <c r="LMT24" t="str">
        <v>Susan Miller</v>
      </c>
      <c r="LMU24" t="str">
        <v>Ivan Ali</v>
      </c>
      <c r="LMV24" t="str">
        <v>Fatima Thompson</v>
      </c>
      <c r="LMW24" t="str">
        <v>Hiroshi Dubois</v>
      </c>
      <c r="LMX24" t="str">
        <v>David Mueller</v>
      </c>
      <c r="LMY24" t="str">
        <v>Jessica Chen</v>
      </c>
      <c r="LMZ24" t="str">
        <v>Aisha Kumar</v>
      </c>
      <c r="LNA24" t="str">
        <v>Ivan Sato</v>
      </c>
      <c r="LNB24" t="str">
        <v>John Park</v>
      </c>
      <c r="LNC24" t="str">
        <v>Raj Harris</v>
      </c>
      <c r="LND24" t="str">
        <v>Jennifer Smith</v>
      </c>
      <c r="LNE24" t="str">
        <v>William Suzuki</v>
      </c>
      <c r="LNF24" t="str">
        <v>Susan Sharma</v>
      </c>
      <c r="LNG24" t="str">
        <v>Patricia Kim</v>
      </c>
      <c r="LNH24" t="str">
        <v>Elizabeth Miller</v>
      </c>
      <c r="LNI24" t="str">
        <v>Olga Chen</v>
      </c>
      <c r="LNJ24" t="str">
        <v>Zhang Moore</v>
      </c>
      <c r="LNK24" t="str">
        <v>Susan Sharma</v>
      </c>
      <c r="LNL24" t="str">
        <v>Mohammed Martinez</v>
      </c>
      <c r="LNM24" t="str">
        <v>Anna Rossi</v>
      </c>
      <c r="LNN24" t="str">
        <v>Robert Miller</v>
      </c>
      <c r="LNO24" t="str">
        <v>Marie Wang</v>
      </c>
      <c r="LNP24" t="str">
        <v>Luis Anderson</v>
      </c>
      <c r="LNQ24" t="str">
        <v>Ivan Wang</v>
      </c>
      <c r="LNR24" t="str">
        <v>William Chen</v>
      </c>
      <c r="LNS24" t="str">
        <v>William Suzuki</v>
      </c>
      <c r="LNT24" t="str">
        <v>Chen Hernandez</v>
      </c>
      <c r="LNU24" t="str">
        <v>James Kim</v>
      </c>
      <c r="LNV24" t="str">
        <v>Sarah Hernandez</v>
      </c>
      <c r="LNW24" t="str">
        <v>Linda Liu</v>
      </c>
      <c r="LNX24" t="str">
        <v>Jose Khan</v>
      </c>
      <c r="LNY24" t="str">
        <v>Michael Tanaka</v>
      </c>
      <c r="LNZ24" t="str">
        <v>Yuki Choi</v>
      </c>
      <c r="LOA24" t="str">
        <v>Michael Jones</v>
      </c>
      <c r="LOB24" t="str">
        <v>Sarah Jones</v>
      </c>
      <c r="LOC24" t="str">
        <v>James Kim</v>
      </c>
      <c r="LOD24" t="str">
        <v>Jose Taylor</v>
      </c>
      <c r="LOE24" t="str">
        <v>Luis Tran</v>
      </c>
      <c r="LOF24" t="str">
        <v>Charles Park</v>
      </c>
      <c r="LOG24" t="str">
        <v>James Kim</v>
      </c>
      <c r="LOH24" t="str">
        <v>Marie Wang</v>
      </c>
      <c r="LOI24" t="str">
        <v>Wei White</v>
      </c>
      <c r="LOJ24" t="str">
        <v>Jessica Chen</v>
      </c>
      <c r="LOK24" t="str">
        <v>Mohammed Williams</v>
      </c>
      <c r="LOL24" t="str">
        <v>Hans Perez</v>
      </c>
      <c r="LOM24" t="str">
        <v>Raj Harris</v>
      </c>
      <c r="LON24" t="str">
        <v>Thomas Jackson</v>
      </c>
      <c r="LOO24" t="str">
        <v>Joseph Williams</v>
      </c>
      <c r="LOP24" t="str">
        <v>Chen Rodriguez</v>
      </c>
      <c r="LOQ24" t="str">
        <v>Omar Brown</v>
      </c>
      <c r="LOR24" t="str">
        <v>Elizabeth Suzuki</v>
      </c>
      <c r="LOS24" t="str">
        <v>David Mueller</v>
      </c>
      <c r="LOT24" t="str">
        <v>Marie Sato</v>
      </c>
      <c r="LOU24" t="str">
        <v>Marie Wang</v>
      </c>
      <c r="LOV24" t="str">
        <v>Richard Singh</v>
      </c>
      <c r="LOW24" t="str">
        <v>John White</v>
      </c>
      <c r="LOX24" t="str">
        <v>Pierre Levi</v>
      </c>
      <c r="LOY24" t="str">
        <v>Anna White</v>
      </c>
      <c r="LOZ24" t="str">
        <v>Michael Jones</v>
      </c>
      <c r="LPA24" t="str">
        <v>Hans Thomas</v>
      </c>
      <c r="LPB24" t="str">
        <v>Michael Tanaka</v>
      </c>
      <c r="LPC24" t="str">
        <v>Chen Harris</v>
      </c>
      <c r="LPD24" t="str">
        <v>Yuki Choi</v>
      </c>
      <c r="LPE24" t="str">
        <v>Joseph Thompson</v>
      </c>
      <c r="LPF24" t="str">
        <v>Susan Kim</v>
      </c>
      <c r="LPG24" t="str">
        <v>Charles Sharma</v>
      </c>
      <c r="LPH24" t="str">
        <v>Mary Tanaka</v>
      </c>
      <c r="LPI24" t="str">
        <v>Wei White</v>
      </c>
      <c r="LPJ24" t="str">
        <v>Fatima Tanaka</v>
      </c>
      <c r="LPK24" t="str">
        <v>Wei Patel</v>
      </c>
      <c r="LPL24" t="str">
        <v>Anil Khan</v>
      </c>
      <c r="LPM24" t="str">
        <v>James Wilson</v>
      </c>
      <c r="LPN24" t="str">
        <v>Robert Ali</v>
      </c>
      <c r="LPO24" t="str">
        <v>William Sato</v>
      </c>
      <c r="LPP24" t="str">
        <v>David Sharma</v>
      </c>
      <c r="LPQ24" t="str">
        <v>Wei Martinez</v>
      </c>
      <c r="LPR24" t="str">
        <v>Wei White</v>
      </c>
      <c r="LPS24" t="str">
        <v>Olga Chen</v>
      </c>
      <c r="LPT24" t="str">
        <v>Anil Gonzalez</v>
      </c>
      <c r="LPU24" t="str">
        <v>Charles Sharma</v>
      </c>
      <c r="LPV24" t="str">
        <v>Mohammed Sato</v>
      </c>
      <c r="LPW24" t="str">
        <v>Hiroshi Hernandez</v>
      </c>
      <c r="LPX24" t="str">
        <v>Fatima Singh</v>
      </c>
      <c r="LPY24" t="str">
        <v>Mary Tanaka</v>
      </c>
      <c r="LPZ24" t="str">
        <v>Anna White</v>
      </c>
      <c r="LQA24" t="str">
        <v>Carlos Lopez</v>
      </c>
      <c r="LQB24" t="str">
        <v>Aisha Sato</v>
      </c>
      <c r="LQC24" t="str">
        <v>Mary Lopez</v>
      </c>
      <c r="LQD24" t="str">
        <v>Ji-ho Cohen</v>
      </c>
      <c r="LQE24" t="str">
        <v>John Jones</v>
      </c>
      <c r="LQF24" t="str">
        <v>Fatima Tanaka</v>
      </c>
      <c r="LQG24" t="str">
        <v>Barbara Taylor</v>
      </c>
      <c r="LQH24" t="str">
        <v>David Mueller</v>
      </c>
      <c r="LQI24" t="str">
        <v>Hiroshi Hernandez</v>
      </c>
      <c r="LQJ24" t="str">
        <v>Pierre Gonzalez</v>
      </c>
      <c r="LQK24" t="str">
        <v>Mary Tanaka</v>
      </c>
      <c r="LQL24" t="str">
        <v>Wei White</v>
      </c>
      <c r="LQM24" t="str">
        <v>Sofia Tran</v>
      </c>
      <c r="LQN24" t="str">
        <v>Aisha Chen</v>
      </c>
      <c r="LQO24" t="str">
        <v>Linda Cohen</v>
      </c>
      <c r="LQP24" t="str">
        <v>Ana Schmidt</v>
      </c>
      <c r="LQQ24" t="str">
        <v>Olga Davis</v>
      </c>
      <c r="LQR24" t="str">
        <v>Thomas Suzuki</v>
      </c>
      <c r="LQS24" t="str">
        <v>Carlos Levi</v>
      </c>
      <c r="LQT24" t="str">
        <v>Ji-ho Chen</v>
      </c>
      <c r="LQU24" t="str">
        <v>Karen Khan</v>
      </c>
      <c r="LQV24" t="str">
        <v>David Schmidt</v>
      </c>
      <c r="LQW24" t="str">
        <v>Sofia Tran</v>
      </c>
      <c r="LQX24" t="str">
        <v>Ivan Sato</v>
      </c>
      <c r="LQY24" t="str">
        <v>Ji-ho Mueller</v>
      </c>
      <c r="LQZ24" t="str">
        <v>Sarah Jones</v>
      </c>
      <c r="LRA24" t="str">
        <v>Deepa Mueller</v>
      </c>
      <c r="LRB24" t="str">
        <v>Linda Tran</v>
      </c>
      <c r="LRC24" t="str">
        <v>Mary Harris</v>
      </c>
      <c r="LRD24" t="str">
        <v>Olga Chen</v>
      </c>
      <c r="LRE24" t="str">
        <v>Raj Harris</v>
      </c>
      <c r="LRF24" t="str">
        <v>David Mueller</v>
      </c>
      <c r="LRG24" t="str">
        <v>Michael Tanaka</v>
      </c>
      <c r="LRH24" t="str">
        <v>John White</v>
      </c>
      <c r="LRI24" t="str">
        <v>Omar White</v>
      </c>
      <c r="LRJ24" t="str">
        <v>Jose Patel</v>
      </c>
      <c r="LRK24" t="str">
        <v>Olga Tran</v>
      </c>
      <c r="LRL24" t="str">
        <v>Ivan Ali</v>
      </c>
      <c r="LRM24" t="str">
        <v>Olga Thompson</v>
      </c>
      <c r="LRN24" t="str">
        <v>Sofia Tran</v>
      </c>
      <c r="LRO24" t="str">
        <v>Yuki Levi</v>
      </c>
      <c r="LRP24" t="str">
        <v>Ivan Wang</v>
      </c>
      <c r="LRQ24" t="str">
        <v>Raj Harris</v>
      </c>
      <c r="LRR24" t="str">
        <v>James Kim</v>
      </c>
      <c r="LRS24" t="str">
        <v>Hans Perez</v>
      </c>
      <c r="LRT24" t="str">
        <v>Ivan Sato</v>
      </c>
      <c r="LRU24" t="str">
        <v>David Thomas</v>
      </c>
      <c r="LRV24" t="str">
        <v>William Chen</v>
      </c>
      <c r="LRW24" t="str">
        <v>Sofia Liu</v>
      </c>
      <c r="LRX24" t="str">
        <v>Ji-ho Cohen</v>
      </c>
      <c r="LRY24" t="str">
        <v>Sarah Hernandez</v>
      </c>
      <c r="LRZ24" t="str">
        <v>Sofia Sharma</v>
      </c>
      <c r="LSA24" t="str">
        <v>Olga Thompson</v>
      </c>
      <c r="LSB24" t="str">
        <v>Charles Lopez</v>
      </c>
      <c r="LSC24" t="str">
        <v>James Sharma</v>
      </c>
      <c r="LSD24" t="str">
        <v>Wei Kumar</v>
      </c>
      <c r="LSE24" t="str">
        <v>Sarah Jones</v>
      </c>
      <c r="LSF24" t="str">
        <v>David White</v>
      </c>
      <c r="LSG24" t="str">
        <v>Li Brown</v>
      </c>
      <c r="LSH24" t="str">
        <v>Linda Liu</v>
      </c>
      <c r="LSI24" t="str">
        <v>Sarah Tanaka</v>
      </c>
      <c r="LSJ24" t="str">
        <v>Li Dubois</v>
      </c>
      <c r="LSK24" t="str">
        <v>John Park</v>
      </c>
      <c r="LSL24" t="str">
        <v>Mary Williams</v>
      </c>
      <c r="LSM24" t="str">
        <v>Chen Hernandez</v>
      </c>
      <c r="LSN24" t="str">
        <v>Li Martin</v>
      </c>
      <c r="LSO24" t="str">
        <v>Marie Ali</v>
      </c>
      <c r="LSP24" t="str">
        <v>Thomas Suzuki</v>
      </c>
      <c r="LSQ24" t="str">
        <v>Jose Khan</v>
      </c>
      <c r="LSR24" t="str">
        <v>Ji-ho Chen</v>
      </c>
      <c r="LSS24" t="str">
        <v>James Kim</v>
      </c>
      <c r="LST24" t="str">
        <v>Ji-ho Patel</v>
      </c>
      <c r="LSU24" t="str">
        <v>John White</v>
      </c>
      <c r="LSV24" t="str">
        <v>Mary Harris</v>
      </c>
      <c r="LSW24" t="str">
        <v>Karen Liu</v>
      </c>
      <c r="LSX24" t="str">
        <v>Ivan Sato</v>
      </c>
      <c r="LSY24" t="str">
        <v>Fatima Taylor</v>
      </c>
      <c r="LSZ24" t="str">
        <v>Wei Rodriguez</v>
      </c>
      <c r="LTA24" t="str">
        <v>Deepa Brown</v>
      </c>
      <c r="LTB24" t="str">
        <v>Kenji Sharma</v>
      </c>
      <c r="LTC24" t="str">
        <v>Michael Jones</v>
      </c>
      <c r="LTD24" t="str">
        <v>Susan Sharma</v>
      </c>
      <c r="LTE24" t="str">
        <v>James Singh</v>
      </c>
      <c r="LTF24" t="str">
        <v>Ji-ho Patel</v>
      </c>
      <c r="LTG24" t="str">
        <v>Joseph Wilson</v>
      </c>
      <c r="LTH24" t="str">
        <v>Raj Ahmed</v>
      </c>
      <c r="LTI24" t="str">
        <v>Robert Ali</v>
      </c>
      <c r="LTJ24" t="str">
        <v>James Sharma</v>
      </c>
      <c r="LTK24" t="str">
        <v>Joseph Wilson</v>
      </c>
      <c r="LTL24" t="str">
        <v>Carlos Martin</v>
      </c>
      <c r="LTM24" t="str">
        <v>John Sato</v>
      </c>
      <c r="LTN24" t="str">
        <v>James Singh</v>
      </c>
      <c r="LTO24" t="str">
        <v>Fatima Singh</v>
      </c>
      <c r="LTP24" t="str">
        <v>Jessica Chen</v>
      </c>
      <c r="LTQ24" t="str">
        <v>Pierre Gonzalez</v>
      </c>
      <c r="LTR24" t="str">
        <v>Chen Hernandez</v>
      </c>
      <c r="LTS24" t="str">
        <v>Deepa Mueller</v>
      </c>
      <c r="LTT24" t="str">
        <v>Yuki Liu</v>
      </c>
      <c r="LTU24" t="str">
        <v>Luis Kim</v>
      </c>
      <c r="LTV24" t="str">
        <v>Mary Tanaka</v>
      </c>
      <c r="LTW24" t="str">
        <v>Carlos Martin</v>
      </c>
      <c r="LTX24" t="str">
        <v>Olga Jones</v>
      </c>
      <c r="LTY24" t="str">
        <v>Yuki Rossi</v>
      </c>
      <c r="LTZ24" t="str">
        <v>Deepa Rodriguez</v>
      </c>
      <c r="LUA24" t="str">
        <v>Zhang Gonzalez</v>
      </c>
      <c r="LUB24" t="str">
        <v>Ivan Sato</v>
      </c>
      <c r="LUC24" t="str">
        <v>Hans Tran</v>
      </c>
      <c r="LUD24" t="str">
        <v>Ji-ho Cohen</v>
      </c>
      <c r="LUE24" t="str">
        <v>John White</v>
      </c>
      <c r="LUF24" t="str">
        <v>Ana Smith</v>
      </c>
      <c r="LUG24" t="str">
        <v>Ivan Sato</v>
      </c>
      <c r="LUH24" t="str">
        <v>Li Brown</v>
      </c>
      <c r="LUI24" t="str">
        <v>Wei Patel</v>
      </c>
      <c r="LUJ24" t="str">
        <v>Anil Sato</v>
      </c>
      <c r="LUK24" t="str">
        <v>Raj Ahmed</v>
      </c>
      <c r="LUL24" t="str">
        <v>Robert Miller</v>
      </c>
      <c r="LUM24" t="str">
        <v>Sarah Hernandez</v>
      </c>
      <c r="LUN24" t="str">
        <v>Deepa Mueller</v>
      </c>
      <c r="LUO24" t="str">
        <v>Susan Miller</v>
      </c>
      <c r="LUP24" t="str">
        <v>Ji-ho Patel</v>
      </c>
      <c r="LUQ24" t="str">
        <v>Ana Schmidt</v>
      </c>
      <c r="LUR24" t="str">
        <v>Thomas Suzuki</v>
      </c>
      <c r="LUS24" t="str">
        <v>Li Gonzalez</v>
      </c>
      <c r="LUT24" t="str">
        <v>Ivan Perez</v>
      </c>
      <c r="LUU24" t="str">
        <v>Ana Wang</v>
      </c>
      <c r="LUV24" t="str">
        <v>Yuki Rossi</v>
      </c>
      <c r="LUW24" t="str">
        <v>Hiroshi Liu</v>
      </c>
      <c r="LUX24" t="str">
        <v>Sofia Williams</v>
      </c>
      <c r="LUY24" t="str">
        <v>John Sato</v>
      </c>
      <c r="LUZ24" t="str">
        <v>Anil Sato</v>
      </c>
      <c r="LVA24" t="str">
        <v>William Brown</v>
      </c>
      <c r="LVB24" t="str">
        <v>James Taylor</v>
      </c>
      <c r="LVC24" t="str">
        <v>Mohammed Sato</v>
      </c>
      <c r="LVD24" t="str">
        <v>Mohammed Sato</v>
      </c>
      <c r="LVE24" t="str">
        <v>Raj Harris</v>
      </c>
      <c r="LVF24" t="str">
        <v>Ivan Ali</v>
      </c>
      <c r="LVG24" t="str">
        <v>James Singh</v>
      </c>
      <c r="LVH24" t="str">
        <v>Sarah Jones</v>
      </c>
      <c r="LVI24" t="str">
        <v>Robert Johnson</v>
      </c>
      <c r="LVJ24" t="str">
        <v>Luis Kim</v>
      </c>
      <c r="LVK24" t="str">
        <v>David Thomas</v>
      </c>
      <c r="LVL24" t="str">
        <v>Wei White</v>
      </c>
      <c r="LVM24" t="str">
        <v>James Kim</v>
      </c>
      <c r="LVN24" t="str">
        <v>Thomas Schmidt</v>
      </c>
      <c r="LVO24" t="str">
        <v>Wei Kumar</v>
      </c>
      <c r="LVP24" t="str">
        <v>Omar Hassan</v>
      </c>
      <c r="LVQ24" t="str">
        <v>Michael Tanaka</v>
      </c>
      <c r="LVR24" t="str">
        <v>Ana Schmidt</v>
      </c>
      <c r="LVS24" t="str">
        <v>Richard Chen</v>
      </c>
      <c r="LVT24" t="str">
        <v>Thomas Jackson</v>
      </c>
      <c r="LVU24" t="str">
        <v>Karen Khan</v>
      </c>
      <c r="LVV24" t="str">
        <v>Mary Wang</v>
      </c>
      <c r="LVW24" t="str">
        <v>Robert Ali</v>
      </c>
      <c r="LVX24" t="str">
        <v>Fatima Thompson</v>
      </c>
      <c r="LVY24" t="str">
        <v>Robert Miller</v>
      </c>
      <c r="LVZ24" t="str">
        <v>Ivan Jackson</v>
      </c>
      <c r="LWA24" t="str">
        <v>Jose Patel</v>
      </c>
      <c r="LWB24" t="str">
        <v>Maria Schmidt</v>
      </c>
      <c r="LWC24" t="str">
        <v>Marie Ali</v>
      </c>
      <c r="LWD24" t="str">
        <v>Ana Schmidt</v>
      </c>
      <c r="LWE24" t="str">
        <v>Fatima Taylor</v>
      </c>
      <c r="LWF24" t="str">
        <v>Maria Rodriguez</v>
      </c>
      <c r="LWG24" t="str">
        <v>Mary Williams</v>
      </c>
      <c r="LWH24" t="str">
        <v>Aisha Ahmed</v>
      </c>
      <c r="LWI24" t="str">
        <v>Anna White</v>
      </c>
      <c r="LWJ24" t="str">
        <v>Barbara Taylor</v>
      </c>
      <c r="LWK24" t="str">
        <v>Ji-ho Chen</v>
      </c>
      <c r="LWL24" t="str">
        <v>James Kim</v>
      </c>
      <c r="LWM24" t="str">
        <v>William Brown</v>
      </c>
      <c r="LWN24" t="str">
        <v>James Wilson</v>
      </c>
      <c r="LWO24" t="str">
        <v>Olga Chen</v>
      </c>
      <c r="LWP24" t="str">
        <v>Ana Martin</v>
      </c>
      <c r="LWQ24" t="str">
        <v>Maria Rodriguez</v>
      </c>
      <c r="LWR24" t="str">
        <v>Sofia Suzuki</v>
      </c>
      <c r="LWS24" t="str">
        <v>Joseph Anderson</v>
      </c>
      <c r="LWT24" t="str">
        <v>Richard Harris</v>
      </c>
      <c r="LWU24" t="str">
        <v>Patricia Kim</v>
      </c>
      <c r="LWV24" t="str">
        <v>Kenji Jones</v>
      </c>
      <c r="LWW24" t="str">
        <v>Ivan Wang</v>
      </c>
      <c r="LWX24" t="str">
        <v>James Taylor</v>
      </c>
      <c r="LWY24" t="str">
        <v>Mohammed Martin</v>
      </c>
      <c r="LWZ24" t="str">
        <v>Ji-ho Chen</v>
      </c>
      <c r="LXA24" t="str">
        <v>Ivan Ali</v>
      </c>
      <c r="LXB24" t="str">
        <v>Sarah Hernandez</v>
      </c>
      <c r="LXC24" t="str">
        <v>Pierre Gonzalez</v>
      </c>
      <c r="LXD24" t="str">
        <v>Priya Suzuki</v>
      </c>
      <c r="LXE24" t="str">
        <v>Barbara Taylor</v>
      </c>
      <c r="LXF24" t="str">
        <v>Mary Harris</v>
      </c>
      <c r="LXG24" t="str">
        <v>Anil Sato</v>
      </c>
      <c r="LXH24" t="str">
        <v>Chen Harris</v>
      </c>
      <c r="LXI24" t="str">
        <v>Marie Ali</v>
      </c>
      <c r="LXJ24" t="str">
        <v>Jose Tran</v>
      </c>
      <c r="LXK24" t="str">
        <v>Ana Martin</v>
      </c>
      <c r="LXL24" t="str">
        <v>Zhang Suzuki</v>
      </c>
      <c r="LXM24" t="str">
        <v>Jose Patel</v>
      </c>
      <c r="LXN24" t="str">
        <v>Barbara Singh</v>
      </c>
      <c r="LXO24" t="str">
        <v>Ivan Wang</v>
      </c>
      <c r="LXP24" t="str">
        <v>James Wilson</v>
      </c>
      <c r="LXQ24" t="str">
        <v>Yuki Levi</v>
      </c>
      <c r="LXR24" t="str">
        <v>Chen Harris</v>
      </c>
      <c r="LXS24" t="str">
        <v>Hiroshi Dubois</v>
      </c>
      <c r="LXT24" t="str">
        <v>Ivan Perez</v>
      </c>
      <c r="LXU24" t="str">
        <v>Sofia Sharma</v>
      </c>
      <c r="LXV24" t="str">
        <v>Ji-ho Patel</v>
      </c>
      <c r="LXW24" t="str">
        <v>Priya Suzuki</v>
      </c>
      <c r="LXX24" t="str">
        <v>John Sato</v>
      </c>
      <c r="LXY24" t="str">
        <v>Charles Park</v>
      </c>
      <c r="LXZ24" t="str">
        <v>Barbara Taylor</v>
      </c>
      <c r="LYA24" t="str">
        <v>Susan Park</v>
      </c>
      <c r="LYB24" t="str">
        <v>Ana Smith</v>
      </c>
      <c r="LYC24" t="str">
        <v>John Sato</v>
      </c>
      <c r="LYD24" t="str">
        <v>Zhang Moore</v>
      </c>
      <c r="LYE24" t="str">
        <v>Jose Patel</v>
      </c>
      <c r="LYF24" t="str">
        <v>Jennifer Smith</v>
      </c>
      <c r="LYG24" t="str">
        <v>Carlos Levi</v>
      </c>
      <c r="LYH24" t="str">
        <v>Fatima Taylor</v>
      </c>
      <c r="LYI24" t="str">
        <v>Joseph Thompson</v>
      </c>
      <c r="LYJ24" t="str">
        <v>Raj Liu</v>
      </c>
      <c r="LYK24" t="str">
        <v>Barbara Nguyen</v>
      </c>
      <c r="LYL24" t="str">
        <v>Chen Harris</v>
      </c>
      <c r="LYM24" t="str">
        <v>Sarah Moore</v>
      </c>
      <c r="LYN24" t="str">
        <v>Ji-ho Chen</v>
      </c>
      <c r="LYO24" t="str">
        <v>Olga Thompson</v>
      </c>
      <c r="LYP24" t="str">
        <v>Susan Miller</v>
      </c>
      <c r="LYQ24" t="str">
        <v>Jessica Chen</v>
      </c>
      <c r="LYR24" t="str">
        <v>Sofia Williams</v>
      </c>
      <c r="LYS24" t="str">
        <v>Fatima Sato</v>
      </c>
      <c r="LYT24" t="str">
        <v>Li Kim</v>
      </c>
      <c r="LYU24" t="str">
        <v>Sakura Perez</v>
      </c>
      <c r="LYV24" t="str">
        <v>Kenji Wilson</v>
      </c>
      <c r="LYW24" t="str">
        <v>Maria Rossi</v>
      </c>
      <c r="LYX24" t="str">
        <v>Li Kim</v>
      </c>
      <c r="LYY24" t="str">
        <v>Kenji Wilson</v>
      </c>
      <c r="LYZ24" t="str">
        <v>Mary Harris</v>
      </c>
      <c r="LZA24" t="str">
        <v>Luis Schmidt</v>
      </c>
      <c r="LZB24" t="str">
        <v>Kenji Sharma</v>
      </c>
      <c r="LZC24" t="str">
        <v>Barbara Harris</v>
      </c>
      <c r="LZD24" t="str">
        <v>Michael Thomas</v>
      </c>
      <c r="LZE24" t="str">
        <v>Linda Tran</v>
      </c>
      <c r="LZF24" t="str">
        <v>Joseph Thompson</v>
      </c>
      <c r="LZG24" t="str">
        <v>Wei Martinez</v>
      </c>
      <c r="LZH24" t="str">
        <v>John Park</v>
      </c>
      <c r="LZI24" t="str">
        <v>James Kim</v>
      </c>
      <c r="LZJ24" t="str">
        <v>Olga Singh</v>
      </c>
      <c r="LZK24" t="str">
        <v>Mohammed Martin</v>
      </c>
      <c r="LZL24" t="str">
        <v>Barbara Davis</v>
      </c>
      <c r="LZM24" t="str">
        <v>Joseph Wilson</v>
      </c>
      <c r="LZN24" t="str">
        <v>Anil Gonzalez</v>
      </c>
      <c r="LZO24" t="str">
        <v>Barbara Nguyen</v>
      </c>
      <c r="LZP24" t="str">
        <v>Susan Kim</v>
      </c>
      <c r="LZQ24" t="str">
        <v>Susan Sharma</v>
      </c>
      <c r="LZR24" t="str">
        <v>Luis Tran</v>
      </c>
      <c r="LZS24" t="str">
        <v>Pierre Levi</v>
      </c>
      <c r="LZT24" t="str">
        <v>Yuki Choi</v>
      </c>
      <c r="LZU24" t="str">
        <v>Pierre Levi</v>
      </c>
      <c r="LZV24" t="str">
        <v>Jose Patel</v>
      </c>
      <c r="LZW24" t="str">
        <v>Anil Sato</v>
      </c>
      <c r="LZX24" t="str">
        <v>Ana Singh</v>
      </c>
      <c r="LZY24" t="str">
        <v>William Suzuki</v>
      </c>
      <c r="LZZ24" t="str">
        <v>Priya Ali</v>
      </c>
      <c r="MAA24" t="str">
        <v>Richard Singh</v>
      </c>
      <c r="MAB24" t="str">
        <v>Aisha Ahmed</v>
      </c>
      <c r="MAC24" t="str">
        <v>Thomas Suzuki</v>
      </c>
      <c r="MAD24" t="str">
        <v>Li Choi</v>
      </c>
      <c r="MAE24" t="str">
        <v>David Sharma</v>
      </c>
      <c r="MAF24" t="str">
        <v>Aisha Kumar</v>
      </c>
      <c r="MAG24" t="str">
        <v>Ana Smith</v>
      </c>
      <c r="MAH24" t="str">
        <v>Chen Levi</v>
      </c>
      <c r="MAI24" t="str">
        <v>Zhang Gonzalez</v>
      </c>
      <c r="MAJ24" t="str">
        <v>William Tanaka</v>
      </c>
      <c r="MAK24" t="str">
        <v>William Ahmed</v>
      </c>
      <c r="MAL24" t="str">
        <v>Ana Singh</v>
      </c>
      <c r="MAM24" t="str">
        <v>Fatima Singh</v>
      </c>
      <c r="MAN24" t="str">
        <v>Sarah Tanaka</v>
      </c>
      <c r="MAO24" t="str">
        <v>Fatima Singh</v>
      </c>
      <c r="MAP24" t="str">
        <v>Jennifer Smith</v>
      </c>
      <c r="MAQ24" t="str">
        <v>David Sharma</v>
      </c>
      <c r="MAR24" t="str">
        <v>Omar Chen</v>
      </c>
      <c r="MAS24" t="str">
        <v>Michael Tanaka</v>
      </c>
      <c r="MAT24" t="str">
        <v>Linda Liu</v>
      </c>
      <c r="MAU24" t="str">
        <v>Michael Thomas</v>
      </c>
      <c r="MAV24" t="str">
        <v>James Wilson</v>
      </c>
      <c r="MAW24" t="str">
        <v>Hiroshi Dubois</v>
      </c>
      <c r="MAX24" t="str">
        <v>Olga Tran</v>
      </c>
      <c r="MAY24" t="str">
        <v>Deepa Mueller</v>
      </c>
      <c r="MAZ24" t="str">
        <v>Li Martin</v>
      </c>
      <c r="MBA24" t="str">
        <v>Mary Tanaka</v>
      </c>
      <c r="MBB24" t="str">
        <v>William Patel</v>
      </c>
      <c r="MBC24" t="str">
        <v>Kenji Sato</v>
      </c>
      <c r="MBD24" t="str">
        <v>Maria Rossi</v>
      </c>
      <c r="MBE24" t="str">
        <v>Yuki Singh</v>
      </c>
      <c r="MBF24" t="str">
        <v>Priya Suzuki</v>
      </c>
      <c r="MBG24" t="str">
        <v>Deepa Patel</v>
      </c>
      <c r="MBH24" t="str">
        <v>Luis Tran</v>
      </c>
      <c r="MBI24" t="str">
        <v>David Thomas</v>
      </c>
      <c r="MBJ24" t="str">
        <v>Yuki Singh</v>
      </c>
      <c r="MBK24" t="str">
        <v>Ji-ho Patel</v>
      </c>
      <c r="MBL24" t="str">
        <v>Michael Thomas</v>
      </c>
      <c r="MBM24" t="str">
        <v>William Chen</v>
      </c>
      <c r="MBN24" t="str">
        <v>Olga Chen</v>
      </c>
      <c r="MBO24" t="str">
        <v>Pierre Gonzalez</v>
      </c>
      <c r="MBP24" t="str">
        <v>Hans Tran</v>
      </c>
      <c r="MBQ24" t="str">
        <v>Chen Harris</v>
      </c>
      <c r="MBR24" t="str">
        <v>David Mueller</v>
      </c>
      <c r="MBS24" t="str">
        <v>Marie Sato</v>
      </c>
      <c r="MBT24" t="str">
        <v>Chen Hernandez</v>
      </c>
      <c r="MBU24" t="str">
        <v>Pierre Gonzalez</v>
      </c>
      <c r="MBV24" t="str">
        <v>John Park</v>
      </c>
      <c r="MBW24" t="str">
        <v>Kenji Sharma</v>
      </c>
      <c r="MBX24" t="str">
        <v>Thomas Suzuki</v>
      </c>
      <c r="MBY24" t="str">
        <v>Sarah Hernandez</v>
      </c>
      <c r="MBZ24" t="str">
        <v>Wei Sharma</v>
      </c>
      <c r="MCA24" t="str">
        <v>Sarah Gonzalez</v>
      </c>
      <c r="MCB24" t="str">
        <v>Ivan Jackson</v>
      </c>
      <c r="MCC24" t="str">
        <v>Linda Tran</v>
      </c>
      <c r="MCD24" t="str">
        <v>Joseph Thompson</v>
      </c>
      <c r="MCE24" t="str">
        <v>Anil Khan</v>
      </c>
      <c r="MCF24" t="str">
        <v>Luis Schmidt</v>
      </c>
      <c r="MCG24" t="str">
        <v>Joseph Thompson</v>
      </c>
      <c r="MCH24" t="str">
        <v>Olga Singh</v>
      </c>
      <c r="MCI24" t="str">
        <v>James Wilson</v>
      </c>
      <c r="MCJ24" t="str">
        <v>Karen Khan</v>
      </c>
      <c r="MCK24" t="str">
        <v>Robert Ali</v>
      </c>
      <c r="MCL24" t="str">
        <v>Jose Patel</v>
      </c>
      <c r="MCM24" t="str">
        <v>Michael Jones</v>
      </c>
      <c r="MCN24" t="str">
        <v>Deepa Rodriguez</v>
      </c>
      <c r="MCO24" t="str">
        <v>Deepa Mueller</v>
      </c>
      <c r="MCP24" t="str">
        <v>Sofia Sharma</v>
      </c>
      <c r="MCQ24" t="str">
        <v>Sarah Hernandez</v>
      </c>
      <c r="MCR24" t="str">
        <v>Joseph Thompson</v>
      </c>
      <c r="MCS24" t="str">
        <v>Olga Jones</v>
      </c>
      <c r="MCT24" t="str">
        <v>Wei Martinez</v>
      </c>
      <c r="MCU24" t="str">
        <v>Charles Kim</v>
      </c>
      <c r="MCV24" t="str">
        <v>Barbara Davis</v>
      </c>
      <c r="MCW24" t="str">
        <v>Fatima Suzuki</v>
      </c>
      <c r="MCX24" t="str">
        <v>Carlos Martin</v>
      </c>
      <c r="MCY24" t="str">
        <v>Susan Sharma</v>
      </c>
      <c r="MCZ24" t="str">
        <v>Hiroshi Hernandez</v>
      </c>
      <c r="MDA24" t="str">
        <v>Mohammed Park</v>
      </c>
      <c r="MDB24" t="str">
        <v>Sofia Williams</v>
      </c>
      <c r="MDC24" t="str">
        <v>Linda Tran</v>
      </c>
      <c r="MDD24" t="str">
        <v>Yuki Levi</v>
      </c>
      <c r="MDE24" t="str">
        <v>Linda Cohen</v>
      </c>
      <c r="MDF24" t="str">
        <v>Chen Jones</v>
      </c>
      <c r="MDG24" t="str">
        <v>Mohammed Park</v>
      </c>
      <c r="MDH24" t="str">
        <v>Sarah Gonzalez</v>
      </c>
      <c r="MDI24" t="str">
        <v>David Tran</v>
      </c>
      <c r="MDJ24" t="str">
        <v>Carlos Lopez</v>
      </c>
      <c r="MDK24" t="str">
        <v>William Ahmed</v>
      </c>
      <c r="MDL24" t="str">
        <v>Joseph Wilson</v>
      </c>
      <c r="MDM24" t="str">
        <v>Zhang Suzuki</v>
      </c>
      <c r="MDN24" t="str">
        <v>Joseph Cohen</v>
      </c>
      <c r="MDO24" t="str">
        <v>Maria Rossi</v>
      </c>
      <c r="MDP24" t="str">
        <v>Zhang Brown</v>
      </c>
      <c r="MDQ24" t="str">
        <v>Jose Taylor</v>
      </c>
      <c r="MDR24" t="str">
        <v>Joseph Thompson</v>
      </c>
      <c r="MDS24" t="str">
        <v>Ivan Lee</v>
      </c>
      <c r="MDT24" t="str">
        <v>Wei White</v>
      </c>
      <c r="MDU24" t="str">
        <v>David Schmidt</v>
      </c>
      <c r="MDV24" t="str">
        <v>James Sharma</v>
      </c>
      <c r="MDW24" t="str">
        <v>Carlos Lopez</v>
      </c>
      <c r="MDX24" t="str">
        <v>James Taylor</v>
      </c>
      <c r="MDY24" t="str">
        <v>Jessica Chen</v>
      </c>
      <c r="MDZ24" t="str">
        <v>Linda Jones</v>
      </c>
      <c r="MEA24" t="str">
        <v>Omar White</v>
      </c>
      <c r="MEB24" t="str">
        <v>David Sharma</v>
      </c>
      <c r="MEC24" t="str">
        <v>Omar Chen</v>
      </c>
      <c r="MED24" t="str">
        <v>Joseph Cohen</v>
      </c>
      <c r="MEE24" t="str">
        <v>Elizabeth Miller</v>
      </c>
      <c r="MEF24" t="str">
        <v>Thomas Suzuki</v>
      </c>
      <c r="MEG24" t="str">
        <v>Ivan Sato</v>
      </c>
      <c r="MEH24" t="str">
        <v>Jose Khan</v>
      </c>
      <c r="MEI24" t="str">
        <v>Michael Lopez</v>
      </c>
      <c r="MEJ24" t="str">
        <v>Wei Sharma</v>
      </c>
      <c r="MEK24" t="str">
        <v>Michael Thomas</v>
      </c>
      <c r="MEL24" t="str">
        <v>Yuki Rossi</v>
      </c>
      <c r="MEM24" t="str">
        <v>Ana Smith</v>
      </c>
      <c r="MEN24" t="str">
        <v>Susan Sharma</v>
      </c>
      <c r="MEO24" t="str">
        <v>Yuki Levi</v>
      </c>
      <c r="MEP24" t="str">
        <v>Carlos Lopez</v>
      </c>
      <c r="MEQ24" t="str">
        <v>David Schmidt</v>
      </c>
      <c r="MER24" t="str">
        <v>Li Rossi</v>
      </c>
      <c r="MES24" t="str">
        <v>Susan Kim</v>
      </c>
      <c r="MET24" t="str">
        <v>Hans Perez</v>
      </c>
      <c r="MEU24" t="str">
        <v>Sarah Jones</v>
      </c>
      <c r="MEV24" t="str">
        <v>Ji-ho Gonzalez</v>
      </c>
      <c r="MEW24" t="str">
        <v>Mohammed Park</v>
      </c>
      <c r="MEX24" t="str">
        <v>Fatima Taylor</v>
      </c>
      <c r="MEY24" t="str">
        <v>Sakura Singh</v>
      </c>
      <c r="MEZ24" t="str">
        <v>Carlos Lopez</v>
      </c>
      <c r="MFA24" t="str">
        <v>Ji-ho Patel</v>
      </c>
      <c r="MFB24" t="str">
        <v>Pierre Tanaka</v>
      </c>
      <c r="MFC24" t="str">
        <v>John Park</v>
      </c>
      <c r="MFD24" t="str">
        <v>Michael Tanaka</v>
      </c>
      <c r="MFE24" t="str">
        <v>Maria Rodriguez</v>
      </c>
      <c r="MFF24" t="str">
        <v>James Singh</v>
      </c>
      <c r="MFG24" t="str">
        <v>Yuki Singh</v>
      </c>
      <c r="MFH24" t="str">
        <v>William Chen</v>
      </c>
      <c r="MFI24" t="str">
        <v>Sofia Suzuki</v>
      </c>
      <c r="MFJ24" t="str">
        <v>Robert Johnson</v>
      </c>
      <c r="MFK24" t="str">
        <v>Mohammed Sato</v>
      </c>
      <c r="MFL24" t="str">
        <v>Luis Schmidt</v>
      </c>
      <c r="MFM24" t="str">
        <v>Ana Smith</v>
      </c>
      <c r="MFN24" t="str">
        <v>Kenji Jones</v>
      </c>
      <c r="MFO24" t="str">
        <v>Olga Thompson</v>
      </c>
      <c r="MFP24" t="str">
        <v>Priya Rossi</v>
      </c>
      <c r="MFQ24" t="str">
        <v>Yuki Rossi</v>
      </c>
      <c r="MFR24" t="str">
        <v>Maria Rossi</v>
      </c>
      <c r="MFS24" t="str">
        <v>Hiroshi Liu</v>
      </c>
      <c r="MFT24" t="str">
        <v>David Mueller</v>
      </c>
      <c r="MFU24" t="str">
        <v>Yuki Singh</v>
      </c>
      <c r="MFV24" t="str">
        <v>Elizabeth Suzuki</v>
      </c>
      <c r="MFW24" t="str">
        <v>Luis Tran</v>
      </c>
      <c r="MFX24" t="str">
        <v>Sofia Tran</v>
      </c>
      <c r="MFY24" t="str">
        <v>Luis Schmidt</v>
      </c>
      <c r="MFZ24" t="str">
        <v>Patricia Kim</v>
      </c>
      <c r="MGA24" t="str">
        <v>Ivan Ali</v>
      </c>
      <c r="MGB24" t="str">
        <v>William Suzuki</v>
      </c>
      <c r="MGC24" t="str">
        <v>Sakura Perez</v>
      </c>
      <c r="MGD24" t="str">
        <v>Maria Rossi</v>
      </c>
      <c r="MGE24" t="str">
        <v>Li Brown</v>
      </c>
      <c r="MGF24" t="str">
        <v>Hans Thomas</v>
      </c>
      <c r="MGG24" t="str">
        <v>Barbara Davis</v>
      </c>
      <c r="MGH24" t="str">
        <v>Maria Rodriguez</v>
      </c>
      <c r="MGI24" t="str">
        <v>Chen Jones</v>
      </c>
      <c r="MGJ24" t="str">
        <v>Marie Perez</v>
      </c>
      <c r="MGK24" t="str">
        <v>Marie Wang</v>
      </c>
      <c r="MGL24" t="str">
        <v>Kenji Sharma</v>
      </c>
      <c r="MGM24" t="str">
        <v>Michael Jones</v>
      </c>
      <c r="MGN24" t="str">
        <v>Marie Ali</v>
      </c>
      <c r="MGO24" t="str">
        <v>Charles Sharma</v>
      </c>
      <c r="MGP24" t="str">
        <v>William Cohen</v>
      </c>
      <c r="MGQ24" t="str">
        <v>Susan Park</v>
      </c>
      <c r="MGR24" t="str">
        <v>Jose Khan</v>
      </c>
      <c r="MGS24" t="str">
        <v>Deepa Mueller</v>
      </c>
      <c r="MGT24" t="str">
        <v>Fatima Singh</v>
      </c>
      <c r="MGU24" t="str">
        <v>Chen Harris</v>
      </c>
      <c r="MGV24" t="str">
        <v>Deepa Rodriguez</v>
      </c>
      <c r="MGW24" t="str">
        <v>Ivan Sato</v>
      </c>
      <c r="MGX24" t="str">
        <v>James Singh</v>
      </c>
      <c r="MGY24" t="str">
        <v>Anna White</v>
      </c>
      <c r="MGZ24" t="str">
        <v>Fatima Thompson</v>
      </c>
      <c r="MHA24" t="str">
        <v>Yuki Rossi</v>
      </c>
      <c r="MHB24" t="str">
        <v>Karen Liu</v>
      </c>
      <c r="MHC24" t="str">
        <v>James Wilson</v>
      </c>
      <c r="MHD24" t="str">
        <v>Ivan Ali</v>
      </c>
      <c r="MHE24" t="str">
        <v>Ana Schmidt</v>
      </c>
      <c r="MHF24" t="str">
        <v>Zhang Suzuki</v>
      </c>
      <c r="MHG24" t="str">
        <v>Raj Liu</v>
      </c>
      <c r="MHH24" t="str">
        <v>Ana Smith</v>
      </c>
      <c r="MHI24" t="str">
        <v>Yuki Rossi</v>
      </c>
      <c r="MHJ24" t="str">
        <v>Wei Kumar</v>
      </c>
      <c r="MHK24" t="str">
        <v>Barbara Davis</v>
      </c>
      <c r="MHL24" t="str">
        <v>Joseph Thompson</v>
      </c>
      <c r="MHM24" t="str">
        <v>Anna Rossi</v>
      </c>
      <c r="MHN24" t="str">
        <v>Raj Harris</v>
      </c>
      <c r="MHO24" t="str">
        <v>Ji-ho Chen</v>
      </c>
      <c r="MHP24" t="str">
        <v>Hans Perez</v>
      </c>
      <c r="MHQ24" t="str">
        <v>Michael Lopez</v>
      </c>
      <c r="MHR24" t="str">
        <v>Wei White</v>
      </c>
      <c r="MHS24" t="str">
        <v>Li Dubois</v>
      </c>
      <c r="MHT24" t="str">
        <v>Yuki Rossi</v>
      </c>
      <c r="MHU24" t="str">
        <v>Mohammed Park</v>
      </c>
      <c r="MHV24" t="str">
        <v>Karen Perez</v>
      </c>
      <c r="MHW24" t="str">
        <v>Charles Rodriguez</v>
      </c>
      <c r="MHX24" t="str">
        <v>Mohammed Park</v>
      </c>
      <c r="MHY24" t="str">
        <v>Pierre Thompson</v>
      </c>
      <c r="MHZ24" t="str">
        <v>Marie Sato</v>
      </c>
      <c r="MIA24" t="str">
        <v>Jose Taylor</v>
      </c>
      <c r="MIB24" t="str">
        <v>Linda Liu</v>
      </c>
      <c r="MIC24" t="str">
        <v>William Chen</v>
      </c>
      <c r="MID24" t="str">
        <v>Joseph Thompson</v>
      </c>
      <c r="MIE24" t="str">
        <v>Jennifer Williams</v>
      </c>
      <c r="MIF24" t="str">
        <v>Anna White</v>
      </c>
      <c r="MIG24" t="str">
        <v>John Miller</v>
      </c>
      <c r="MIH24" t="str">
        <v>Fatima Sato</v>
      </c>
      <c r="MII24" t="str">
        <v>Zhang Taylor</v>
      </c>
      <c r="MIJ24" t="str">
        <v>Barbara Davis</v>
      </c>
      <c r="MIK24" t="str">
        <v>Mary Tanaka</v>
      </c>
      <c r="MIL24" t="str">
        <v>James Wilson</v>
      </c>
      <c r="MIM24" t="str">
        <v>Mohammed Martin</v>
      </c>
      <c r="MIN24" t="str">
        <v>Joseph Wilson</v>
      </c>
      <c r="MIO24" t="str">
        <v>Sofia Suzuki</v>
      </c>
      <c r="MIP24" t="str">
        <v>Carlos Martin</v>
      </c>
      <c r="MIQ24" t="str">
        <v>Thomas Suzuki</v>
      </c>
      <c r="MIR24" t="str">
        <v>Aisha Tran</v>
      </c>
      <c r="MIS24" t="str">
        <v>Yuki Rossi</v>
      </c>
      <c r="MIT24" t="str">
        <v>Omar White</v>
      </c>
      <c r="MIU24" t="str">
        <v>Susan Kim</v>
      </c>
      <c r="MIV24" t="str">
        <v>Kenji Sharma</v>
      </c>
      <c r="MIW24" t="str">
        <v>Ivan Lee</v>
      </c>
      <c r="MIX24" t="str">
        <v>Raj Ahmed</v>
      </c>
      <c r="MIY24" t="str">
        <v>William Cohen</v>
      </c>
      <c r="MIZ24" t="str">
        <v>William Chen</v>
      </c>
      <c r="MJA24" t="str">
        <v>Karen Khan</v>
      </c>
      <c r="MJB24" t="str">
        <v>Mohammed Martin</v>
      </c>
      <c r="MJC24" t="str">
        <v>Hiroshi Liu</v>
      </c>
      <c r="MJD24" t="str">
        <v>David Tran</v>
      </c>
      <c r="MJE24" t="str">
        <v>Raj Dubois</v>
      </c>
      <c r="MJF24" t="str">
        <v>Pierre Tanaka</v>
      </c>
      <c r="MJG24" t="str">
        <v>Fatima Taylor</v>
      </c>
      <c r="MJH24" t="str">
        <v>Kenji Sharma</v>
      </c>
      <c r="MJI24" t="str">
        <v>Hiroshi Liu</v>
      </c>
      <c r="MJJ24" t="str">
        <v>Hiroshi Liu</v>
      </c>
      <c r="MJK24" t="str">
        <v>Li Dubois</v>
      </c>
      <c r="MJL24" t="str">
        <v>Jose Miller</v>
      </c>
      <c r="MJM24" t="str">
        <v>Mohammed Martin</v>
      </c>
      <c r="MJN24" t="str">
        <v>Pierre Thompson</v>
      </c>
      <c r="MJO24" t="str">
        <v>David White</v>
      </c>
      <c r="MJP24" t="str">
        <v>Ji-ho Gonzalez</v>
      </c>
      <c r="MJQ24" t="str">
        <v>Patricia Kim</v>
      </c>
      <c r="MJR24" t="str">
        <v>Marie Ali</v>
      </c>
      <c r="MJS24" t="str">
        <v>Susan Chen</v>
      </c>
      <c r="MJT24" t="str">
        <v>Wei Martinez</v>
      </c>
      <c r="MJU24" t="str">
        <v>Chen Harris</v>
      </c>
      <c r="MJV24" t="str">
        <v>Olga Ali</v>
      </c>
      <c r="MJW24" t="str">
        <v>Joseph Thompson</v>
      </c>
      <c r="MJX24" t="str">
        <v>William Suzuki</v>
      </c>
      <c r="MJY24" t="str">
        <v>Fatima Singh</v>
      </c>
      <c r="MJZ24" t="str">
        <v>David Mueller</v>
      </c>
      <c r="MKA24" t="str">
        <v>Barbara Taylor</v>
      </c>
      <c r="MKB24" t="str">
        <v>Omar Chen</v>
      </c>
      <c r="MKC24" t="str">
        <v>Ivan Sato</v>
      </c>
      <c r="MKD24" t="str">
        <v>Fatima Taylor</v>
      </c>
      <c r="MKE24" t="str">
        <v>Wei Martinez</v>
      </c>
      <c r="MKF24" t="str">
        <v>Fatima Tanaka</v>
      </c>
      <c r="MKG24" t="str">
        <v>Anil Gonzalez</v>
      </c>
      <c r="MKH24" t="str">
        <v>Chen Harris</v>
      </c>
      <c r="MKI24" t="str">
        <v>Jose Khan</v>
      </c>
      <c r="MKJ24" t="str">
        <v>Sarah Jones</v>
      </c>
      <c r="MKK24" t="str">
        <v>Fatima Singh</v>
      </c>
      <c r="MKL24" t="str">
        <v>Ji-ho Patel</v>
      </c>
      <c r="MKM24" t="str">
        <v>Barbara Singh</v>
      </c>
      <c r="MKN24" t="str">
        <v>David Thomas</v>
      </c>
      <c r="MKO24" t="str">
        <v>Yuki Liu</v>
      </c>
      <c r="MKP24" t="str">
        <v>Aisha Kumar</v>
      </c>
      <c r="MKQ24" t="str">
        <v>Pierre Thompson</v>
      </c>
      <c r="MKR24" t="str">
        <v>Jennifer Williams</v>
      </c>
      <c r="MKS24" t="str">
        <v>Aisha Ahmed</v>
      </c>
      <c r="MKT24" t="str">
        <v>Mary Wang</v>
      </c>
      <c r="MKU24" t="str">
        <v>Ivan Ali</v>
      </c>
      <c r="MKV24" t="str">
        <v>Priya Thomas</v>
      </c>
      <c r="MKW24" t="str">
        <v>Fatima Taylor</v>
      </c>
      <c r="MKX24" t="str">
        <v>Mohammed Sato</v>
      </c>
      <c r="MKY24" t="str">
        <v>Pierre Gonzalez</v>
      </c>
      <c r="MKZ24" t="str">
        <v>Yuki Levi</v>
      </c>
      <c r="MLA24" t="str">
        <v>Yuki Rossi</v>
      </c>
      <c r="MLB24" t="str">
        <v>Sofia Williams</v>
      </c>
      <c r="MLC24" t="str">
        <v>Hans Perez</v>
      </c>
      <c r="MLD24" t="str">
        <v>Mary Harris</v>
      </c>
      <c r="MLE24" t="str">
        <v>Ivan Sato</v>
      </c>
      <c r="MLF24" t="str">
        <v>Li Gonzalez</v>
      </c>
      <c r="MLG24" t="str">
        <v>Jessica Chen</v>
      </c>
      <c r="MLH24" t="str">
        <v>Yuki Singh</v>
      </c>
      <c r="MLI24" t="str">
        <v>Linda Jones</v>
      </c>
      <c r="MLJ24" t="str">
        <v>Deepa Rodriguez</v>
      </c>
      <c r="MLK24" t="str">
        <v>Deepa Mueller</v>
      </c>
      <c r="MLL24" t="str">
        <v>Fatima Thompson</v>
      </c>
      <c r="MLM24" t="str">
        <v>Maria Rodriguez</v>
      </c>
      <c r="MLN24" t="str">
        <v>Jose Taylor</v>
      </c>
      <c r="MLO24" t="str">
        <v>Olga Singh</v>
      </c>
      <c r="MLP24" t="str">
        <v>David Thomas</v>
      </c>
      <c r="MLQ24" t="str">
        <v>Ji-ho Cohen</v>
      </c>
      <c r="MLR24" t="str">
        <v>Fatima Suzuki</v>
      </c>
      <c r="MLS24" t="str">
        <v>Olga Thompson</v>
      </c>
      <c r="MLT24" t="str">
        <v>Deepa Brown</v>
      </c>
      <c r="MLU24" t="str">
        <v>Zhang Suzuki</v>
      </c>
      <c r="MLV24" t="str">
        <v>Zhang Brown</v>
      </c>
      <c r="MLW24" t="str">
        <v>Mohammed Park</v>
      </c>
      <c r="MLX24" t="str">
        <v>Robert Ali</v>
      </c>
      <c r="MLY24" t="str">
        <v>Sarah Tanaka</v>
      </c>
      <c r="MLZ24" t="str">
        <v>Olga Thompson</v>
      </c>
      <c r="MMA24" t="str">
        <v>Ivan Sato</v>
      </c>
      <c r="MMB24" t="str">
        <v>Sakura Singh</v>
      </c>
      <c r="MMC24" t="str">
        <v>Jennifer Williams</v>
      </c>
      <c r="MMD24" t="str">
        <v>William Cohen</v>
      </c>
      <c r="MME24" t="str">
        <v>Ivan Sato</v>
      </c>
      <c r="MMF24" t="str">
        <v>Charles Sharma</v>
      </c>
      <c r="MMG24" t="str">
        <v>Yuki Rossi</v>
      </c>
      <c r="MMH24" t="str">
        <v>John White</v>
      </c>
      <c r="MMI24" t="str">
        <v>Robert Miller</v>
      </c>
      <c r="MMJ24" t="str">
        <v>James Wilson</v>
      </c>
      <c r="MMK24" t="str">
        <v>Michael Tanaka</v>
      </c>
      <c r="MML24" t="str">
        <v>Ivan Jackson</v>
      </c>
      <c r="MMM24" t="str">
        <v>Michael Tanaka</v>
      </c>
      <c r="MMN24" t="str">
        <v>Thomas Jackson</v>
      </c>
      <c r="MMO24" t="str">
        <v>Patricia Kim</v>
      </c>
      <c r="MMP24" t="str">
        <v>Pierre Tanaka</v>
      </c>
      <c r="MMQ24" t="str">
        <v>Ji-ho Chen</v>
      </c>
      <c r="MMR24" t="str">
        <v>Raj Harris</v>
      </c>
      <c r="MMS24" t="str">
        <v>Susan Kim</v>
      </c>
      <c r="MMT24" t="str">
        <v>Susan Kim</v>
      </c>
      <c r="MMU24" t="str">
        <v>Richard Harris</v>
      </c>
      <c r="MMV24" t="str">
        <v>Robert Rossi</v>
      </c>
      <c r="MMW24" t="str">
        <v>Deepa Kim</v>
      </c>
      <c r="MMX24" t="str">
        <v>Anil Gonzalez</v>
      </c>
      <c r="MMY24" t="str">
        <v>Olga Chen</v>
      </c>
      <c r="MMZ24" t="str">
        <v>Hans Tran</v>
      </c>
      <c r="MNA24" t="str">
        <v>Fatima Singh</v>
      </c>
      <c r="MNB24" t="str">
        <v>Hiroshi Liu</v>
      </c>
      <c r="MNC24" t="str">
        <v>Ivan Jackson</v>
      </c>
      <c r="MND24" t="str">
        <v>Wei Martinez</v>
      </c>
      <c r="MNE24" t="str">
        <v>John Sato</v>
      </c>
      <c r="MNF24" t="str">
        <v>Hiroshi Liu</v>
      </c>
      <c r="MNG24" t="str">
        <v>David Wilson</v>
      </c>
      <c r="MNH24" t="str">
        <v>Zhang Moore</v>
      </c>
      <c r="MNI24" t="str">
        <v>Charles Park</v>
      </c>
      <c r="MNJ24" t="str">
        <v>Pierre Smith</v>
      </c>
      <c r="MNK24" t="str">
        <v>Wei White</v>
      </c>
      <c r="MNL24" t="str">
        <v>Thomas Suzuki</v>
      </c>
      <c r="MNM24" t="str">
        <v>Deepa Mueller</v>
      </c>
      <c r="MNN24" t="str">
        <v>Ivan Wang</v>
      </c>
      <c r="MNO24" t="str">
        <v>Anna White</v>
      </c>
      <c r="MNP24" t="str">
        <v>Michael Lopez</v>
      </c>
      <c r="MNQ24" t="str">
        <v>Susan Brown</v>
      </c>
      <c r="MNR24" t="str">
        <v>Joseph Cohen</v>
      </c>
      <c r="MNS24" t="str">
        <v>Michael Lopez</v>
      </c>
      <c r="MNT24" t="str">
        <v>James Kim</v>
      </c>
      <c r="MNU24" t="str">
        <v>Kenji Sato</v>
      </c>
      <c r="MNV24" t="str">
        <v>Hans Tran</v>
      </c>
      <c r="MNW24" t="str">
        <v>Joseph Cohen</v>
      </c>
      <c r="MNX24" t="str">
        <v>David Wilson</v>
      </c>
      <c r="MNY24" t="str">
        <v>Raj Liu</v>
      </c>
      <c r="MNZ24" t="str">
        <v>Barbara Davis</v>
      </c>
      <c r="MOA24" t="str">
        <v>Robert Miller</v>
      </c>
      <c r="MOB24" t="str">
        <v>Ji-ho Patel</v>
      </c>
      <c r="MOC24" t="str">
        <v>Barbara Nguyen</v>
      </c>
      <c r="MOD24" t="str">
        <v>Carlos Lopez</v>
      </c>
      <c r="MOE24" t="str">
        <v>Wei Sharma</v>
      </c>
      <c r="MOF24" t="str">
        <v>Jose Miller</v>
      </c>
      <c r="MOG24" t="str">
        <v>Richard Harris</v>
      </c>
      <c r="MOH24" t="str">
        <v>Zhang Moore</v>
      </c>
      <c r="MOI24" t="str">
        <v>Sarah Gonzalez</v>
      </c>
      <c r="MOJ24" t="str">
        <v>Ana Schmidt</v>
      </c>
      <c r="MOK24" t="str">
        <v>Deepa Mueller</v>
      </c>
      <c r="MOL24" t="str">
        <v>Deepa Mueller</v>
      </c>
      <c r="MOM24" t="str">
        <v>Olga Chen</v>
      </c>
      <c r="MON24" t="str">
        <v>Yuki Singh</v>
      </c>
      <c r="MOO24" t="str">
        <v>Ana Martin</v>
      </c>
      <c r="MOP24" t="str">
        <v>Sofia Williams</v>
      </c>
      <c r="MOQ24" t="str">
        <v>Ivan Perez</v>
      </c>
      <c r="MOR24" t="str">
        <v>Susan Chen</v>
      </c>
      <c r="MOS24" t="str">
        <v>William Suzuki</v>
      </c>
      <c r="MOT24" t="str">
        <v>Sofia Sharma</v>
      </c>
      <c r="MOU24" t="str">
        <v>William Ahmed</v>
      </c>
      <c r="MOV24" t="str">
        <v>John Park</v>
      </c>
      <c r="MOW24" t="str">
        <v>Hans Tran</v>
      </c>
      <c r="MOX24" t="str">
        <v>Yuki Suzuki</v>
      </c>
      <c r="MOY24" t="str">
        <v>Pierre Gonzalez</v>
      </c>
      <c r="MOZ24" t="str">
        <v>Mohammed Sato</v>
      </c>
      <c r="MPA24" t="str">
        <v>Charles Park</v>
      </c>
      <c r="MPB24" t="str">
        <v>Yuki Rossi</v>
      </c>
      <c r="MPC24" t="str">
        <v>Jose Taylor</v>
      </c>
      <c r="MPD24" t="str">
        <v>Patricia Kim</v>
      </c>
      <c r="MPE24" t="str">
        <v>Barbara Davis</v>
      </c>
      <c r="MPF24" t="str">
        <v>David Schmidt</v>
      </c>
      <c r="MPG24" t="str">
        <v>Jennifer Williams</v>
      </c>
      <c r="MPH24" t="str">
        <v>David Wilson</v>
      </c>
      <c r="MPI24" t="str">
        <v>Aisha Kumar</v>
      </c>
      <c r="MPJ24" t="str">
        <v>Chen Hernandez</v>
      </c>
      <c r="MPK24" t="str">
        <v>Aisha Kumar</v>
      </c>
      <c r="MPL24" t="str">
        <v>Ana Martin</v>
      </c>
      <c r="MPM24" t="str">
        <v>Sakura Perez</v>
      </c>
      <c r="MPN24" t="str">
        <v>Wei Patel</v>
      </c>
      <c r="MPO24" t="str">
        <v>Karen Perez</v>
      </c>
      <c r="MPP24" t="str">
        <v>Anna Martin</v>
      </c>
      <c r="MPQ24" t="str">
        <v>Fatima Singh</v>
      </c>
      <c r="MPR24" t="str">
        <v>Chen Levi</v>
      </c>
      <c r="MPS24" t="str">
        <v>Priya Ali</v>
      </c>
      <c r="MPT24" t="str">
        <v>Karen Perez</v>
      </c>
      <c r="MPU24" t="str">
        <v>Jessica Chen</v>
      </c>
      <c r="MPV24" t="str">
        <v>Susan Sharma</v>
      </c>
      <c r="MPW24" t="str">
        <v>Ivan Sato</v>
      </c>
      <c r="MPX24" t="str">
        <v>Hiroshi Sharma</v>
      </c>
      <c r="MPY24" t="str">
        <v>Raj Ahmed</v>
      </c>
      <c r="MPZ24" t="str">
        <v>Maria Levi</v>
      </c>
      <c r="MQA24" t="str">
        <v>Anil Sato</v>
      </c>
      <c r="MQB24" t="str">
        <v>William Cohen</v>
      </c>
      <c r="MQC24" t="str">
        <v>Charles Park</v>
      </c>
      <c r="MQD24" t="str">
        <v>Wei Rodriguez</v>
      </c>
      <c r="MQE24" t="str">
        <v>Wei Sharma</v>
      </c>
      <c r="MQF24" t="str">
        <v>Kenji Wilson</v>
      </c>
      <c r="MQG24" t="str">
        <v>Michael Jones</v>
      </c>
      <c r="MQH24" t="str">
        <v>Carlos Lopez</v>
      </c>
      <c r="MQI24" t="str">
        <v>Thomas Suzuki</v>
      </c>
      <c r="MQJ24" t="str">
        <v>Anna White</v>
      </c>
      <c r="MQK24" t="str">
        <v>Ana Singh</v>
      </c>
      <c r="MQL24" t="str">
        <v>Ana Smith</v>
      </c>
      <c r="MQM24" t="str">
        <v>John Miller</v>
      </c>
      <c r="MQN24" t="str">
        <v>Yuki Levi</v>
      </c>
      <c r="MQO24" t="str">
        <v>Anil Sato</v>
      </c>
      <c r="MQP24" t="str">
        <v>Michael Lopez</v>
      </c>
      <c r="MQQ24" t="str">
        <v>Wei Patel</v>
      </c>
      <c r="MQR24" t="str">
        <v>Mary Williams</v>
      </c>
      <c r="MQS24" t="str">
        <v>Fatima Taylor</v>
      </c>
      <c r="MQT24" t="str">
        <v>Sarah Jones</v>
      </c>
      <c r="MQU24" t="str">
        <v>Li Choi</v>
      </c>
      <c r="MQV24" t="str">
        <v>Sofia Tran</v>
      </c>
      <c r="MQW24" t="str">
        <v>Pierre Gonzalez</v>
      </c>
      <c r="MQX24" t="str">
        <v>William Brown</v>
      </c>
      <c r="MQY24" t="str">
        <v>Anil Khan</v>
      </c>
      <c r="MQZ24" t="str">
        <v>Susan Kim</v>
      </c>
      <c r="MRA24" t="str">
        <v>Susan Sharma</v>
      </c>
      <c r="MRB24" t="str">
        <v>William Patel</v>
      </c>
      <c r="MRC24" t="str">
        <v>Deepa Brown</v>
      </c>
      <c r="MRD24" t="str">
        <v>Luis Schmidt</v>
      </c>
      <c r="MRE24" t="str">
        <v>David White</v>
      </c>
      <c r="MRF24" t="str">
        <v>Thomas Jackson</v>
      </c>
      <c r="MRG24" t="str">
        <v>Li Brown</v>
      </c>
      <c r="MRH24" t="str">
        <v>Susan Sharma</v>
      </c>
      <c r="MRI24" t="str">
        <v>Yuki Liu</v>
      </c>
      <c r="MRJ24" t="str">
        <v>Anil Khan</v>
      </c>
      <c r="MRK24" t="str">
        <v>James Singh</v>
      </c>
      <c r="MRL24" t="str">
        <v>Hans Perez</v>
      </c>
      <c r="MRM24" t="str">
        <v>Anil Khan</v>
      </c>
      <c r="MRN24" t="str">
        <v>Olga Thompson</v>
      </c>
      <c r="MRO24" t="str">
        <v>Ana Smith</v>
      </c>
      <c r="MRP24" t="str">
        <v>Zhang Moore</v>
      </c>
      <c r="MRQ24" t="str">
        <v>Wei Sharma</v>
      </c>
      <c r="MRR24" t="str">
        <v>Li Gonzalez</v>
      </c>
      <c r="MRS24" t="str">
        <v>Thomas Jackson</v>
      </c>
      <c r="MRT24" t="str">
        <v>Michael Thomas</v>
      </c>
      <c r="MRU24" t="str">
        <v>John Miller</v>
      </c>
      <c r="MRV24" t="str">
        <v>Kenji Wilson</v>
      </c>
      <c r="MRW24" t="str">
        <v>Ivan Wang</v>
      </c>
      <c r="MRX24" t="str">
        <v>Sarah Moore</v>
      </c>
      <c r="MRY24" t="str">
        <v>Aisha Ahmed</v>
      </c>
      <c r="MRZ24" t="str">
        <v>Zhang Moore</v>
      </c>
      <c r="MSA24" t="str">
        <v>Anna White</v>
      </c>
      <c r="MSB24" t="str">
        <v>Omar Hassan</v>
      </c>
      <c r="MSC24" t="str">
        <v>William Cohen</v>
      </c>
      <c r="MSD24" t="str">
        <v>Li Dubois</v>
      </c>
      <c r="MSE24" t="str">
        <v>John White</v>
      </c>
      <c r="MSF24" t="str">
        <v>David Thomas</v>
      </c>
      <c r="MSG24" t="str">
        <v>Joseph Cohen</v>
      </c>
      <c r="MSH24" t="str">
        <v>Hans Thomas</v>
      </c>
      <c r="MSI24" t="str">
        <v>Luis Schmidt</v>
      </c>
      <c r="MSJ24" t="str">
        <v>Mary Harris</v>
      </c>
      <c r="MSK24" t="str">
        <v>Karen Khan</v>
      </c>
      <c r="MSL24" t="str">
        <v>Yuki Levi</v>
      </c>
      <c r="MSM24" t="str">
        <v>Ana Singh</v>
      </c>
      <c r="MSN24" t="str">
        <v>Chen Levi</v>
      </c>
      <c r="MSO24" t="str">
        <v>Mohammed Williams</v>
      </c>
      <c r="MSP24" t="str">
        <v>Zhang Brown</v>
      </c>
      <c r="MSQ24" t="str">
        <v>Michael Lopez</v>
      </c>
      <c r="MSR24" t="str">
        <v>Deepa Patel</v>
      </c>
      <c r="MSS24" t="str">
        <v>Jessica Chen</v>
      </c>
      <c r="MST24" t="str">
        <v>Pierre Levi</v>
      </c>
      <c r="MSU24" t="str">
        <v>Jessica Chen</v>
      </c>
      <c r="MSV24" t="str">
        <v>Richard Chen</v>
      </c>
      <c r="MSW24" t="str">
        <v>Chen Levi</v>
      </c>
      <c r="MSX24" t="str">
        <v>Aisha Sato</v>
      </c>
      <c r="MSY24" t="str">
        <v>Carlos Levi</v>
      </c>
      <c r="MSZ24" t="str">
        <v>Chen Hernandez</v>
      </c>
      <c r="MTA24" t="str">
        <v>Susan Sharma</v>
      </c>
      <c r="MTB24" t="str">
        <v>Mohammed Park</v>
      </c>
      <c r="MTC24" t="str">
        <v>Thomas Jackson</v>
      </c>
      <c r="MTD24" t="str">
        <v>Olga Chen</v>
      </c>
      <c r="MTE24" t="str">
        <v>Michael Khan</v>
      </c>
      <c r="MTF24" t="str">
        <v>Maria Rodriguez</v>
      </c>
      <c r="MTG24" t="str">
        <v>Wei Patel</v>
      </c>
      <c r="MTH24" t="str">
        <v>Sofia Liu</v>
      </c>
      <c r="MTI24" t="str">
        <v>James Singh</v>
      </c>
      <c r="MTJ24" t="str">
        <v>Sarah Hernandez</v>
      </c>
      <c r="MTK24" t="str">
        <v>Susan Miller</v>
      </c>
      <c r="MTL24" t="str">
        <v>Wei Sharma</v>
      </c>
      <c r="MTM24" t="str">
        <v>Linda Liu</v>
      </c>
      <c r="MTN24" t="str">
        <v>Linda Jones</v>
      </c>
      <c r="MTO24" t="str">
        <v>Anna White</v>
      </c>
      <c r="MTP24" t="str">
        <v>Richard Harris</v>
      </c>
      <c r="MTQ24" t="str">
        <v>Barbara Nguyen</v>
      </c>
      <c r="MTR24" t="str">
        <v>Yuki Rossi</v>
      </c>
      <c r="MTS24" t="str">
        <v>Min Rodriguez</v>
      </c>
      <c r="MTT24" t="str">
        <v>Zhang Brown</v>
      </c>
      <c r="MTU24" t="str">
        <v>Fatima Singh</v>
      </c>
      <c r="MTV24" t="str">
        <v>Jose Khan</v>
      </c>
      <c r="MTW24" t="str">
        <v>Priya Suzuki</v>
      </c>
      <c r="MTX24" t="str">
        <v>Hans Thomas</v>
      </c>
      <c r="MTY24" t="str">
        <v>Barbara Nguyen</v>
      </c>
      <c r="MTZ24" t="str">
        <v>Maria Rossi</v>
      </c>
      <c r="MUA24" t="str">
        <v>Ji-ho Gonzalez</v>
      </c>
      <c r="MUB24" t="str">
        <v>Luis Schmidt</v>
      </c>
      <c r="MUC24" t="str">
        <v>James Sharma</v>
      </c>
      <c r="MUD24" t="str">
        <v>Aisha Singh</v>
      </c>
      <c r="MUE24" t="str">
        <v>Linda Jones</v>
      </c>
      <c r="MUF24" t="str">
        <v>Ana Schmidt</v>
      </c>
      <c r="MUG24" t="str">
        <v>Ana Wilson</v>
      </c>
      <c r="MUH24" t="str">
        <v>Joseph Wilson</v>
      </c>
      <c r="MUI24" t="str">
        <v>Yuki Levi</v>
      </c>
      <c r="MUJ24" t="str">
        <v>Priya Rossi</v>
      </c>
      <c r="MUK24" t="str">
        <v>Elizabeth Moore</v>
      </c>
      <c r="MUL24" t="str">
        <v>Charles Kim</v>
      </c>
      <c r="MUM24" t="str">
        <v>Elizabeth Miller</v>
      </c>
      <c r="MUN24" t="str">
        <v>Yuki Liu</v>
      </c>
      <c r="MUO24" t="str">
        <v>William Sato</v>
      </c>
      <c r="MUP24" t="str">
        <v>Jennifer Smith</v>
      </c>
      <c r="MUQ24" t="str">
        <v>Wei Kumar</v>
      </c>
      <c r="MUR24" t="str">
        <v>Sakura Perez</v>
      </c>
      <c r="MUS24" t="str">
        <v>Sofia Sharma</v>
      </c>
      <c r="MUT24" t="str">
        <v>Ivan Jackson</v>
      </c>
      <c r="MUU24" t="str">
        <v>Wei Patel</v>
      </c>
      <c r="MUV24" t="str">
        <v>Zhang Lee</v>
      </c>
      <c r="MUW24" t="str">
        <v>Sarah Tanaka</v>
      </c>
      <c r="MUX24" t="str">
        <v>David Schmidt</v>
      </c>
      <c r="MUY24" t="str">
        <v>Zhang Taylor</v>
      </c>
      <c r="MUZ24" t="str">
        <v>William Suzuki</v>
      </c>
      <c r="MVA24" t="str">
        <v>Pierre Tanaka</v>
      </c>
      <c r="MVB24" t="str">
        <v>Sarah Tanaka</v>
      </c>
      <c r="MVC24" t="str">
        <v>Sarah Jones</v>
      </c>
      <c r="MVD24" t="str">
        <v>Elizabeth Jackson</v>
      </c>
      <c r="MVE24" t="str">
        <v>Jessica Chen</v>
      </c>
      <c r="MVF24" t="str">
        <v>Fatima Singh</v>
      </c>
      <c r="MVG24" t="str">
        <v>Zhang Moore</v>
      </c>
      <c r="MVH24" t="str">
        <v>Raj Harris</v>
      </c>
      <c r="MVI24" t="str">
        <v>Raj Harris</v>
      </c>
      <c r="MVJ24" t="str">
        <v>Omar White</v>
      </c>
      <c r="MVK24" t="str">
        <v>Raj Ahmed</v>
      </c>
      <c r="MVL24" t="str">
        <v>Mohammed Park</v>
      </c>
      <c r="MVM24" t="str">
        <v>Michael Tanaka</v>
      </c>
      <c r="MVN24" t="str">
        <v>Olga Singh</v>
      </c>
      <c r="MVO24" t="str">
        <v>Marie Wang</v>
      </c>
      <c r="MVP24" t="str">
        <v>Anna White</v>
      </c>
      <c r="MVQ24" t="str">
        <v>Barbara Singh</v>
      </c>
      <c r="MVR24" t="str">
        <v>Ivan Perez</v>
      </c>
      <c r="MVS24" t="str">
        <v>Luis Anderson</v>
      </c>
      <c r="MVT24" t="str">
        <v>Aisha Chen</v>
      </c>
      <c r="MVU24" t="str">
        <v>David Wilson</v>
      </c>
      <c r="MVV24" t="str">
        <v>Omar White</v>
      </c>
      <c r="MVW24" t="str">
        <v>Joseph Wilson</v>
      </c>
      <c r="MVX24" t="str">
        <v>Priya Suzuki</v>
      </c>
      <c r="MVY24" t="str">
        <v>Zhang Lee</v>
      </c>
      <c r="MVZ24" t="str">
        <v>Joseph Wilson</v>
      </c>
      <c r="MWA24" t="str">
        <v>Pierre Gonzalez</v>
      </c>
      <c r="MWB24" t="str">
        <v>Charles Rodriguez</v>
      </c>
      <c r="MWC24" t="str">
        <v>Chen Jones</v>
      </c>
      <c r="MWD24" t="str">
        <v>Michael Tanaka</v>
      </c>
      <c r="MWE24" t="str">
        <v>Richard Singh</v>
      </c>
      <c r="MWF24" t="str">
        <v>Li Rossi</v>
      </c>
      <c r="MWG24" t="str">
        <v>Deepa Patel</v>
      </c>
      <c r="MWH24" t="str">
        <v>Ivan Lee</v>
      </c>
      <c r="MWI24" t="str">
        <v>Jose Khan</v>
      </c>
      <c r="MWJ24" t="str">
        <v>Susan Kim</v>
      </c>
      <c r="MWK24" t="str">
        <v>Jose Miller</v>
      </c>
      <c r="MWL24" t="str">
        <v>Sarah Tanaka</v>
      </c>
      <c r="MWM24" t="str">
        <v>Ji-ho Patel</v>
      </c>
      <c r="MWN24" t="str">
        <v>William Brown</v>
      </c>
      <c r="MWO24" t="str">
        <v>Chen Hernandez</v>
      </c>
      <c r="MWP24" t="str">
        <v>Ana Singh</v>
      </c>
      <c r="MWQ24" t="str">
        <v>Karen Liu</v>
      </c>
      <c r="MWR24" t="str">
        <v>James Sharma</v>
      </c>
      <c r="MWS24" t="str">
        <v>Zhang Moore</v>
      </c>
      <c r="MWT24" t="str">
        <v>Mary Wang</v>
      </c>
      <c r="MWU24" t="str">
        <v>Deepa Brown</v>
      </c>
      <c r="MWV24" t="str">
        <v>Fatima Sato</v>
      </c>
      <c r="MWW24" t="str">
        <v>James Singh</v>
      </c>
      <c r="MWX24" t="str">
        <v>Priya Suzuki</v>
      </c>
      <c r="MWY24" t="str">
        <v>Anna White</v>
      </c>
      <c r="MWZ24" t="str">
        <v>Michael Jones</v>
      </c>
      <c r="MXA24" t="str">
        <v>Michael Jones</v>
      </c>
      <c r="MXB24" t="str">
        <v>Fatima Suzuki</v>
      </c>
      <c r="MXC24" t="str">
        <v>Linda Chen</v>
      </c>
      <c r="MXD24" t="str">
        <v>Charles Park</v>
      </c>
      <c r="MXE24" t="str">
        <v>Yuki Rossi</v>
      </c>
      <c r="MXF24" t="str">
        <v>Fatima Singh</v>
      </c>
      <c r="MXG24" t="str">
        <v>James Sharma</v>
      </c>
      <c r="MXH24" t="str">
        <v>Ana Martin</v>
      </c>
      <c r="MXI24" t="str">
        <v>Yuki Levi</v>
      </c>
      <c r="MXJ24" t="str">
        <v>Charles Rodriguez</v>
      </c>
      <c r="MXK24" t="str">
        <v>Joseph Thompson</v>
      </c>
      <c r="MXL24" t="str">
        <v>Sarah Jones</v>
      </c>
      <c r="MXM24" t="str">
        <v>Raj Ahmed</v>
      </c>
      <c r="MXN24" t="str">
        <v>Omar Brown</v>
      </c>
      <c r="MXO24" t="str">
        <v>Pierre Levi</v>
      </c>
      <c r="MXP24" t="str">
        <v>Susan Chen</v>
      </c>
      <c r="MXQ24" t="str">
        <v>Chen Jones</v>
      </c>
      <c r="MXR24" t="str">
        <v>Mary Lopez</v>
      </c>
      <c r="MXS24" t="str">
        <v>Linda Tran</v>
      </c>
      <c r="MXT24" t="str">
        <v>Barbara Taylor</v>
      </c>
      <c r="MXU24" t="str">
        <v>Joseph Thompson</v>
      </c>
      <c r="MXV24" t="str">
        <v>Sofia Sharma</v>
      </c>
      <c r="MXW24" t="str">
        <v>Chen Jones</v>
      </c>
      <c r="MXX24" t="str">
        <v>Ivan Sato</v>
      </c>
      <c r="MXY24" t="str">
        <v>Priya Suzuki</v>
      </c>
      <c r="MXZ24" t="str">
        <v>Olga Singh</v>
      </c>
      <c r="MYA24" t="str">
        <v>Karen Khan</v>
      </c>
      <c r="MYB24" t="str">
        <v>Raj Dubois</v>
      </c>
      <c r="MYC24" t="str">
        <v>Aisha Sato</v>
      </c>
      <c r="MYD24" t="str">
        <v>Chen Jones</v>
      </c>
      <c r="MYE24" t="str">
        <v>Barbara Nguyen</v>
      </c>
      <c r="MYF24" t="str">
        <v>Fatima Suzuki</v>
      </c>
      <c r="MYG24" t="str">
        <v>Linda Cohen</v>
      </c>
      <c r="MYH24" t="str">
        <v>Aisha Kumar</v>
      </c>
      <c r="MYI24" t="str">
        <v>Sarah Tanaka</v>
      </c>
      <c r="MYJ24" t="str">
        <v>Priya Ali</v>
      </c>
      <c r="MYK24" t="str">
        <v>Anil Sato</v>
      </c>
      <c r="MYL24" t="str">
        <v>Yuki Levi</v>
      </c>
      <c r="MYM24" t="str">
        <v>Fatima Sato</v>
      </c>
      <c r="MYN24" t="str">
        <v>Mary Williams</v>
      </c>
      <c r="MYO24" t="str">
        <v>Mary Williams</v>
      </c>
      <c r="MYP24" t="str">
        <v>Yuki Rossi</v>
      </c>
      <c r="MYQ24" t="str">
        <v>Chen Jones</v>
      </c>
      <c r="MYR24" t="str">
        <v>Luis Anderson</v>
      </c>
      <c r="MYS24" t="str">
        <v>Barbara Taylor</v>
      </c>
      <c r="MYT24" t="str">
        <v>Carlos Lopez</v>
      </c>
      <c r="MYU24" t="str">
        <v>Elizabeth Suzuki</v>
      </c>
      <c r="MYV24" t="str">
        <v>Robert Rossi</v>
      </c>
      <c r="MYW24" t="str">
        <v>Maria Rossi</v>
      </c>
      <c r="MYX24" t="str">
        <v>Deepa Mueller</v>
      </c>
      <c r="MYY24" t="str">
        <v>Hans Perez</v>
      </c>
      <c r="MYZ24" t="str">
        <v>Maria Rodriguez</v>
      </c>
      <c r="MZA24" t="str">
        <v>Susan Miller</v>
      </c>
      <c r="MZB24" t="str">
        <v>Li Gonzalez</v>
      </c>
      <c r="MZC24" t="str">
        <v>Sarah Hernandez</v>
      </c>
      <c r="MZD24" t="str">
        <v>Barbara Taylor</v>
      </c>
      <c r="MZE24" t="str">
        <v>Sofia Tran</v>
      </c>
      <c r="MZF24" t="str">
        <v>Ivan Ali</v>
      </c>
      <c r="MZG24" t="str">
        <v>Hiroshi Hernandez</v>
      </c>
      <c r="MZH24" t="str">
        <v>Jennifer Smith</v>
      </c>
      <c r="MZI24" t="str">
        <v>Omar White</v>
      </c>
      <c r="MZJ24" t="str">
        <v>Mary Williams</v>
      </c>
      <c r="MZK24" t="str">
        <v>Linda Liu</v>
      </c>
      <c r="MZL24" t="str">
        <v>Ji-ho Chen</v>
      </c>
      <c r="MZM24" t="str">
        <v>William Cohen</v>
      </c>
      <c r="MZN24" t="str">
        <v>Joseph Cohen</v>
      </c>
      <c r="MZO24" t="str">
        <v>Susan Miller</v>
      </c>
      <c r="MZP24" t="str">
        <v>Sarah Tanaka</v>
      </c>
      <c r="MZQ24" t="str">
        <v>Raj Thompson</v>
      </c>
      <c r="MZR24" t="str">
        <v>Wei White</v>
      </c>
      <c r="MZS24" t="str">
        <v>Sarah Jones</v>
      </c>
      <c r="MZT24" t="str">
        <v>Yuki Levi</v>
      </c>
      <c r="MZU24" t="str">
        <v>John Park</v>
      </c>
      <c r="MZV24" t="str">
        <v>Min Rodriguez</v>
      </c>
      <c r="MZW24" t="str">
        <v>James Sharma</v>
      </c>
      <c r="MZX24" t="str">
        <v>Aisha Kumar</v>
      </c>
      <c r="MZY24" t="str">
        <v>Fatima Taylor</v>
      </c>
      <c r="MZZ24" t="str">
        <v>John Park</v>
      </c>
      <c r="NAA24" t="str">
        <v>Pierre Tanaka</v>
      </c>
      <c r="NAB24" t="str">
        <v>Charles Sharma</v>
      </c>
      <c r="NAC24" t="str">
        <v>Linda Chen</v>
      </c>
      <c r="NAD24" t="str">
        <v>Hiroshi Sharma</v>
      </c>
      <c r="NAE24" t="str">
        <v>Michael Khan</v>
      </c>
      <c r="NAF24" t="str">
        <v>Jose Patel</v>
      </c>
      <c r="NAG24" t="str">
        <v>Hans Tran</v>
      </c>
      <c r="NAH24" t="str">
        <v>Luis Tran</v>
      </c>
      <c r="NAI24" t="str">
        <v>Joseph Williams</v>
      </c>
      <c r="NAJ24" t="str">
        <v>James Kim</v>
      </c>
      <c r="NAK24" t="str">
        <v>Linda Cohen</v>
      </c>
      <c r="NAL24" t="str">
        <v>Susan Brown</v>
      </c>
      <c r="NAM24" t="str">
        <v>Yuki Rossi</v>
      </c>
      <c r="NAN24" t="str">
        <v>Sofia Liu</v>
      </c>
      <c r="NAO24" t="str">
        <v>Priya Ali</v>
      </c>
      <c r="NAP24" t="str">
        <v>Carlos Lopez</v>
      </c>
      <c r="NAQ24" t="str">
        <v>John White</v>
      </c>
      <c r="NAR24" t="str">
        <v>Marie Sato</v>
      </c>
      <c r="NAS24" t="str">
        <v>Linda Liu</v>
      </c>
      <c r="NAT24" t="str">
        <v>Jennifer Smith</v>
      </c>
      <c r="NAU24" t="str">
        <v>William Brown</v>
      </c>
      <c r="NAV24" t="str">
        <v>Jose Khan</v>
      </c>
      <c r="NAW24" t="str">
        <v>Mary Wang</v>
      </c>
      <c r="NAX24" t="str">
        <v>Li Kim</v>
      </c>
      <c r="NAY24" t="str">
        <v>Deepa Mueller</v>
      </c>
      <c r="NAZ24" t="str">
        <v>Zhang Taylor</v>
      </c>
      <c r="NBA24" t="str">
        <v>Li Dubois</v>
      </c>
      <c r="NBB24" t="str">
        <v>Ji-ho Cohen</v>
      </c>
      <c r="NBC24" t="str">
        <v>Kenji Sharma</v>
      </c>
      <c r="NBD24" t="str">
        <v>Luis Schmidt</v>
      </c>
      <c r="NBE24" t="str">
        <v>Ji-ho Chen</v>
      </c>
      <c r="NBF24" t="str">
        <v>Linda Cohen</v>
      </c>
      <c r="NBG24" t="str">
        <v>Susan Kim</v>
      </c>
      <c r="NBH24" t="str">
        <v>Mary Tanaka</v>
      </c>
      <c r="NBI24" t="str">
        <v>Charles Kim</v>
      </c>
      <c r="NBJ24" t="str">
        <v>Carlos Miller</v>
      </c>
      <c r="NBK24" t="str">
        <v>Luis Schmidt</v>
      </c>
      <c r="NBL24" t="str">
        <v>Kenji Wilson</v>
      </c>
      <c r="NBM24" t="str">
        <v>Jennifer Williams</v>
      </c>
      <c r="NBN24" t="str">
        <v>Wei Patel</v>
      </c>
      <c r="NBO24" t="str">
        <v>Hiroshi Dubois</v>
      </c>
      <c r="NBP24" t="str">
        <v>Elizabeth Choi</v>
      </c>
      <c r="NBQ24" t="str">
        <v>Michael Thomas</v>
      </c>
      <c r="NBR24" t="str">
        <v>Fatima Singh</v>
      </c>
      <c r="NBS24" t="str">
        <v>Raj Harris</v>
      </c>
      <c r="NBT24" t="str">
        <v>Priya Suzuki</v>
      </c>
      <c r="NBU24" t="str">
        <v>Thomas Suzuki</v>
      </c>
      <c r="NBV24" t="str">
        <v>Ivan Perez</v>
      </c>
      <c r="NBW24" t="str">
        <v>Li Brown</v>
      </c>
      <c r="NBX24" t="str">
        <v>Li Dubois</v>
      </c>
      <c r="NBY24" t="str">
        <v>Joseph Cohen</v>
      </c>
      <c r="NBZ24" t="str">
        <v>Pierre Levi</v>
      </c>
      <c r="NCA24" t="str">
        <v>Anna Martin</v>
      </c>
      <c r="NCB24" t="str">
        <v>James Kim</v>
      </c>
      <c r="NCC24" t="str">
        <v>Kenji Sato</v>
      </c>
      <c r="NCD24" t="str">
        <v>Ivan Sato</v>
      </c>
      <c r="NCE24" t="str">
        <v>Luis Kim</v>
      </c>
      <c r="NCF24" t="str">
        <v>Barbara Taylor</v>
      </c>
      <c r="NCG24" t="str">
        <v>Robert Ali</v>
      </c>
      <c r="NCH24" t="str">
        <v>Ana Smith</v>
      </c>
      <c r="NCI24" t="str">
        <v>Susan Chen</v>
      </c>
      <c r="NCJ24" t="str">
        <v>Susan Brown</v>
      </c>
      <c r="NCK24" t="str">
        <v>Barbara Harris</v>
      </c>
      <c r="NCL24" t="str">
        <v>Raj Harris</v>
      </c>
      <c r="NCM24" t="str">
        <v>Raj Thompson</v>
      </c>
      <c r="NCN24" t="str">
        <v>Mary Wang</v>
      </c>
      <c r="NCO24" t="str">
        <v>Pierre Thompson</v>
      </c>
      <c r="NCP24" t="str">
        <v>Susan Park</v>
      </c>
      <c r="NCQ24" t="str">
        <v>Sarah Hernandez</v>
      </c>
      <c r="NCR24" t="str">
        <v>Chen Levi</v>
      </c>
      <c r="NCS24" t="str">
        <v>Aisha Kumar</v>
      </c>
      <c r="NCT24" t="str">
        <v>Kenji Sato</v>
      </c>
      <c r="NCU24" t="str">
        <v>Sarah Tanaka</v>
      </c>
      <c r="NCV24" t="str">
        <v>Chen Jones</v>
      </c>
      <c r="NCW24" t="str">
        <v>Mary Harris</v>
      </c>
      <c r="NCX24" t="str">
        <v>Li Brown</v>
      </c>
      <c r="NCY24" t="str">
        <v>James Kim</v>
      </c>
      <c r="NCZ24" t="str">
        <v>Carlos Levi</v>
      </c>
      <c r="NDA24" t="str">
        <v>Fatima Taylor</v>
      </c>
      <c r="NDB24" t="str">
        <v>Michael Thomas</v>
      </c>
      <c r="NDC24" t="str">
        <v>Ji-ho Chen</v>
      </c>
      <c r="NDD24" t="str">
        <v>Raj Harris</v>
      </c>
      <c r="NDE24" t="str">
        <v>Chen Levi</v>
      </c>
      <c r="NDF24" t="str">
        <v>Mohammed Martin</v>
      </c>
      <c r="NDG24" t="str">
        <v>Robert Johnson</v>
      </c>
      <c r="NDH24" t="str">
        <v>Susan Chen</v>
      </c>
      <c r="NDI24" t="str">
        <v>Thomas Suzuki</v>
      </c>
      <c r="NDJ24" t="str">
        <v>Susan Brown</v>
      </c>
      <c r="NDK24" t="str">
        <v>James Wilson</v>
      </c>
      <c r="NDL24" t="str">
        <v>William Suzuki</v>
      </c>
      <c r="NDM24" t="str">
        <v>Carlos Lopez</v>
      </c>
      <c r="NDN24" t="str">
        <v>William Cohen</v>
      </c>
      <c r="NDO24" t="str">
        <v>Yuki Choi</v>
      </c>
      <c r="NDP24" t="str">
        <v>Sofia Williams</v>
      </c>
      <c r="NDQ24" t="str">
        <v>Sarah Moore</v>
      </c>
      <c r="NDR24" t="str">
        <v>Yuki Levi</v>
      </c>
      <c r="NDS24" t="str">
        <v>Olga Singh</v>
      </c>
      <c r="NDT24" t="str">
        <v>William Suzuki</v>
      </c>
      <c r="NDU24" t="str">
        <v>Yuki Rossi</v>
      </c>
      <c r="NDV24" t="str">
        <v>Jessica Chen</v>
      </c>
      <c r="NDW24" t="str">
        <v>Zhang Taylor</v>
      </c>
      <c r="NDX24" t="str">
        <v>Jennifer Williams</v>
      </c>
      <c r="NDY24" t="str">
        <v>Priya Suzuki</v>
      </c>
      <c r="NDZ24" t="str">
        <v>Luis Anderson</v>
      </c>
      <c r="NEA24" t="str">
        <v>Linda Jones</v>
      </c>
      <c r="NEB24" t="str">
        <v>Deepa Mueller</v>
      </c>
      <c r="NEC24" t="str">
        <v>Raj Harris</v>
      </c>
      <c r="NED24" t="str">
        <v>Maria Rossi</v>
      </c>
      <c r="NEE24" t="str">
        <v>Mary Wang</v>
      </c>
      <c r="NEF24" t="str">
        <v>Michael Lopez</v>
      </c>
      <c r="NEG24" t="str">
        <v>Pierre Smith</v>
      </c>
      <c r="NEH24" t="str">
        <v>Chen Jones</v>
      </c>
      <c r="NEI24" t="str">
        <v>Carlos Martin</v>
      </c>
      <c r="NEJ24" t="str">
        <v>Pierre Levi</v>
      </c>
      <c r="NEK24" t="str">
        <v>William Ahmed</v>
      </c>
      <c r="NEL24" t="str">
        <v>Yuki Rossi</v>
      </c>
      <c r="NEM24" t="str">
        <v>Susan Park</v>
      </c>
      <c r="NEN24" t="str">
        <v>Kenji Wilson</v>
      </c>
      <c r="NEO24" t="str">
        <v>Marie Perez</v>
      </c>
      <c r="NEP24" t="str">
        <v>Mohammed Park</v>
      </c>
      <c r="NEQ24" t="str">
        <v>Marie Ali</v>
      </c>
      <c r="NER24" t="str">
        <v>Jennifer Williams</v>
      </c>
      <c r="NES24" t="str">
        <v>Hans Tran</v>
      </c>
      <c r="NET24" t="str">
        <v>Ivan Sato</v>
      </c>
      <c r="NEU24" t="str">
        <v>Elizabeth Jackson</v>
      </c>
      <c r="NEV24" t="str">
        <v>Deepa Mueller</v>
      </c>
      <c r="NEW24" t="str">
        <v>Chen Hernandez</v>
      </c>
      <c r="NEX24" t="str">
        <v>Joseph Thompson</v>
      </c>
      <c r="NEY24" t="str">
        <v>Zhang Moore</v>
      </c>
      <c r="NEZ24" t="str">
        <v>Jennifer Williams</v>
      </c>
      <c r="NFA24" t="str">
        <v>Joseph Thompson</v>
      </c>
      <c r="NFB24" t="str">
        <v>James Kim</v>
      </c>
      <c r="NFC24" t="str">
        <v>William Suzuki</v>
      </c>
      <c r="NFD24" t="str">
        <v>Zhang Lee</v>
      </c>
      <c r="NFE24" t="str">
        <v>Hans Perez</v>
      </c>
      <c r="NFF24" t="str">
        <v>Omar Brown</v>
      </c>
      <c r="NFG24" t="str">
        <v>Ivan Ali</v>
      </c>
      <c r="NFH24" t="str">
        <v>Sarah Jones</v>
      </c>
      <c r="NFI24" t="str">
        <v>Richard Singh</v>
      </c>
      <c r="NFJ24" t="str">
        <v>James Sharma</v>
      </c>
      <c r="NFK24" t="str">
        <v>David Wilson</v>
      </c>
      <c r="NFL24" t="str">
        <v>Elizabeth Miller</v>
      </c>
      <c r="NFM24" t="str">
        <v>Jennifer Williams</v>
      </c>
      <c r="NFN24" t="str">
        <v>Aisha Kumar</v>
      </c>
      <c r="NFO24" t="str">
        <v>Sofia Sharma</v>
      </c>
      <c r="NFP24" t="str">
        <v>Susan Miller</v>
      </c>
      <c r="NFQ24" t="str">
        <v>Olga Thompson</v>
      </c>
      <c r="NFR24" t="str">
        <v>Wei White</v>
      </c>
      <c r="NFS24" t="str">
        <v>Jennifer Sato</v>
      </c>
      <c r="NFT24" t="str">
        <v>Sarah Gonzalez</v>
      </c>
      <c r="NFU24" t="str">
        <v>Linda Cohen</v>
      </c>
      <c r="NFV24" t="str">
        <v>Ji-ho Cohen</v>
      </c>
      <c r="NFW24" t="str">
        <v>William Sato</v>
      </c>
      <c r="NFX24" t="str">
        <v>Jose Khan</v>
      </c>
      <c r="NFY24" t="str">
        <v>Joseph Cohen</v>
      </c>
      <c r="NFZ24" t="str">
        <v>Susan Chen</v>
      </c>
      <c r="NGA24" t="str">
        <v>Luis Kim</v>
      </c>
      <c r="NGB24" t="str">
        <v>Fatima Sato</v>
      </c>
      <c r="NGC24" t="str">
        <v>Karen Liu</v>
      </c>
      <c r="NGD24" t="str">
        <v>James Sharma</v>
      </c>
      <c r="NGE24" t="str">
        <v>Chen Jones</v>
      </c>
      <c r="NGF24" t="str">
        <v>Mary Harris</v>
      </c>
      <c r="NGG24" t="str">
        <v>Raj Harris</v>
      </c>
      <c r="NGH24" t="str">
        <v>Joseph Williams</v>
      </c>
      <c r="NGI24" t="str">
        <v>Ivan Jackson</v>
      </c>
      <c r="NGJ24" t="str">
        <v>Susan Miller</v>
      </c>
      <c r="NGK24" t="str">
        <v>Jose Tran</v>
      </c>
      <c r="NGL24" t="str">
        <v>Ivan Wang</v>
      </c>
      <c r="NGM24" t="str">
        <v>Robert Johnson</v>
      </c>
      <c r="NGN24" t="str">
        <v>Luis Schmidt</v>
      </c>
      <c r="NGO24" t="str">
        <v>Patricia Kim</v>
      </c>
      <c r="NGP24" t="str">
        <v>Aisha Chen</v>
      </c>
      <c r="NGQ24" t="str">
        <v>Priya Ali</v>
      </c>
      <c r="NGR24" t="str">
        <v>Sofia Sharma</v>
      </c>
      <c r="NGS24" t="str">
        <v>Fatima Suzuki</v>
      </c>
      <c r="NGT24" t="str">
        <v>Wei Kumar</v>
      </c>
      <c r="NGU24" t="str">
        <v>Anna Rossi</v>
      </c>
      <c r="NGV24" t="str">
        <v>Susan Chen</v>
      </c>
      <c r="NGW24" t="str">
        <v>Jose Liu</v>
      </c>
      <c r="NGX24" t="str">
        <v>Olga Singh</v>
      </c>
      <c r="NGY24" t="str">
        <v>Jessica Chen</v>
      </c>
      <c r="NGZ24" t="str">
        <v>Fatima Singh</v>
      </c>
      <c r="NHA24" t="str">
        <v>Aisha Chen</v>
      </c>
      <c r="NHB24" t="str">
        <v>Michael Tanaka</v>
      </c>
      <c r="NHC24" t="str">
        <v>Raj Harris</v>
      </c>
      <c r="NHD24" t="str">
        <v>Chen Hernandez</v>
      </c>
      <c r="NHE24" t="str">
        <v>Li Dubois</v>
      </c>
      <c r="NHF24" t="str">
        <v>Sofia Sharma</v>
      </c>
      <c r="NHG24" t="str">
        <v>Omar White</v>
      </c>
      <c r="NHH24" t="str">
        <v>Mary Williams</v>
      </c>
      <c r="NHI24" t="str">
        <v>Pierre Tanaka</v>
      </c>
      <c r="NHJ24" t="str">
        <v>Ji-ho Cohen</v>
      </c>
      <c r="NHK24" t="str">
        <v>Raj Harris</v>
      </c>
      <c r="NHL24" t="str">
        <v>Richard Harris</v>
      </c>
      <c r="NHM24" t="str">
        <v>Raj Harris</v>
      </c>
      <c r="NHN24" t="str">
        <v>Maria Rodriguez</v>
      </c>
      <c r="NHO24" t="str">
        <v>Aisha Kumar</v>
      </c>
      <c r="NHP24" t="str">
        <v>Aisha Ahmed</v>
      </c>
      <c r="NHQ24" t="str">
        <v>Wei Patel</v>
      </c>
      <c r="NHR24" t="str">
        <v>Barbara Singh</v>
      </c>
      <c r="NHS24" t="str">
        <v>Jose Taylor</v>
      </c>
      <c r="NHT24" t="str">
        <v>Ji-ho Patel</v>
      </c>
      <c r="NHU24" t="str">
        <v>Li Brown</v>
      </c>
      <c r="NHV24" t="str">
        <v>Olga Thompson</v>
      </c>
      <c r="NHW24" t="str">
        <v>James Wilson</v>
      </c>
      <c r="NHX24" t="str">
        <v>Kenji Sharma</v>
      </c>
      <c r="NHY24" t="str">
        <v>Omar Hassan</v>
      </c>
      <c r="NHZ24" t="str">
        <v>Robert Ali</v>
      </c>
      <c r="NIA24" t="str">
        <v>Raj Harris</v>
      </c>
      <c r="NIB24" t="str">
        <v>Barbara Taylor</v>
      </c>
      <c r="NIC24" t="str">
        <v>Hans Tran</v>
      </c>
      <c r="NID24" t="str">
        <v>Marie Perez</v>
      </c>
      <c r="NIE24" t="str">
        <v>Zhang Moore</v>
      </c>
      <c r="NIF24" t="str">
        <v>Fatima Singh</v>
      </c>
      <c r="NIG24" t="str">
        <v>Anil Khan</v>
      </c>
      <c r="NIH24" t="str">
        <v>Susan Miller</v>
      </c>
      <c r="NII24" t="str">
        <v>Robert Miller</v>
      </c>
      <c r="NIJ24" t="str">
        <v>Zhang Suzuki</v>
      </c>
      <c r="NIK24" t="str">
        <v>Chen Hernandez</v>
      </c>
      <c r="NIL24" t="str">
        <v>Chen Levi</v>
      </c>
      <c r="NIM24" t="str">
        <v>Wei White</v>
      </c>
      <c r="NIN24" t="str">
        <v>Barbara Taylor</v>
      </c>
      <c r="NIO24" t="str">
        <v>Deepa Kim</v>
      </c>
      <c r="NIP24" t="str">
        <v>Chen Rodriguez</v>
      </c>
      <c r="NIQ24" t="str">
        <v>Yuki Choi</v>
      </c>
      <c r="NIR24" t="str">
        <v>Li Dubois</v>
      </c>
      <c r="NIS24" t="str">
        <v>Carlos Lopez</v>
      </c>
      <c r="NIT24" t="str">
        <v>Anil Khan</v>
      </c>
      <c r="NIU24" t="str">
        <v>Sofia Liu</v>
      </c>
      <c r="NIV24" t="str">
        <v>Mary Harris</v>
      </c>
      <c r="NIW24" t="str">
        <v>Jennifer Sato</v>
      </c>
      <c r="NIX24" t="str">
        <v>Jose Miller</v>
      </c>
      <c r="NIY24" t="str">
        <v>Carlos Lopez</v>
      </c>
      <c r="NIZ24" t="str">
        <v>Chen Jones</v>
      </c>
      <c r="NJA24" t="str">
        <v>Sarah Moore</v>
      </c>
      <c r="NJB24" t="str">
        <v>Kenji Sato</v>
      </c>
      <c r="NJC24" t="str">
        <v>Fatima Suzuki</v>
      </c>
      <c r="NJD24" t="str">
        <v>Kenji Jones</v>
      </c>
      <c r="NJE24" t="str">
        <v>Susan Chen</v>
      </c>
      <c r="NJF24" t="str">
        <v>Thomas Suzuki</v>
      </c>
      <c r="NJG24" t="str">
        <v>Sofia Tran</v>
      </c>
      <c r="NJH24" t="str">
        <v>Olga Chen</v>
      </c>
      <c r="NJI24" t="str">
        <v>Li Choi</v>
      </c>
      <c r="NJJ24" t="str">
        <v>William Ahmed</v>
      </c>
      <c r="NJK24" t="str">
        <v>Joseph Wilson</v>
      </c>
      <c r="NJL24" t="str">
        <v>David Wilson</v>
      </c>
      <c r="NJM24" t="str">
        <v>Carlos Lopez</v>
      </c>
      <c r="NJN24" t="str">
        <v>James Sharma</v>
      </c>
      <c r="NJO24" t="str">
        <v>Olga Thompson</v>
      </c>
      <c r="NJP24" t="str">
        <v>John Park</v>
      </c>
      <c r="NJQ24" t="str">
        <v>Ivan Perez</v>
      </c>
      <c r="NJR24" t="str">
        <v>Charles Sharma</v>
      </c>
      <c r="NJS24" t="str">
        <v>William Suzuki</v>
      </c>
      <c r="NJT24" t="str">
        <v>Marie Ali</v>
      </c>
      <c r="NJU24" t="str">
        <v>Joseph Cohen</v>
      </c>
      <c r="NJV24" t="str">
        <v>Chen Levi</v>
      </c>
      <c r="NJW24" t="str">
        <v>Zhang Taylor</v>
      </c>
      <c r="NJX24" t="str">
        <v>Zhang Suzuki</v>
      </c>
      <c r="NJY24" t="str">
        <v>Ivan Wang</v>
      </c>
      <c r="NJZ24" t="str">
        <v>Carlos Martin</v>
      </c>
      <c r="NKA24" t="str">
        <v>Thomas Jackson</v>
      </c>
      <c r="NKB24" t="str">
        <v>Kenji Jones</v>
      </c>
      <c r="NKC24" t="str">
        <v>Linda Cohen</v>
      </c>
      <c r="NKD24" t="str">
        <v>Chen Harris</v>
      </c>
      <c r="NKE24" t="str">
        <v>Omar Chen</v>
      </c>
      <c r="NKF24" t="str">
        <v>Jessica Chen</v>
      </c>
      <c r="NKG24" t="str">
        <v>Li Choi</v>
      </c>
      <c r="NKH24" t="str">
        <v>Fatima Sato</v>
      </c>
      <c r="NKI24" t="str">
        <v>Omar Chen</v>
      </c>
      <c r="NKJ24" t="str">
        <v>Li Kim</v>
      </c>
      <c r="NKK24" t="str">
        <v>Barbara Taylor</v>
      </c>
      <c r="NKL24" t="str">
        <v>Barbara Singh</v>
      </c>
      <c r="NKM24" t="str">
        <v>Yuki Singh</v>
      </c>
      <c r="NKN24" t="str">
        <v>Susan Sharma</v>
      </c>
      <c r="NKO24" t="str">
        <v>Jennifer Sato</v>
      </c>
      <c r="NKP24" t="str">
        <v>Yuki Rossi</v>
      </c>
      <c r="NKQ24" t="str">
        <v>Olga Ali</v>
      </c>
      <c r="NKR24" t="str">
        <v>Raj Liu</v>
      </c>
      <c r="NKS24" t="str">
        <v>Anil Sato</v>
      </c>
      <c r="NKT24" t="str">
        <v>Fatima Sato</v>
      </c>
      <c r="NKU24" t="str">
        <v>Pierre Gonzalez</v>
      </c>
      <c r="NKV24" t="str">
        <v>Susan Chen</v>
      </c>
      <c r="NKW24" t="str">
        <v>Raj Liu</v>
      </c>
      <c r="NKX24" t="str">
        <v>David Mueller</v>
      </c>
      <c r="NKY24" t="str">
        <v>Joseph Thompson</v>
      </c>
      <c r="NKZ24" t="str">
        <v>Joseph Wilson</v>
      </c>
      <c r="NLA24" t="str">
        <v>Joseph Thompson</v>
      </c>
      <c r="NLB24" t="str">
        <v>James Singh</v>
      </c>
      <c r="NLC24" t="str">
        <v>Hans Perez</v>
      </c>
      <c r="NLD24" t="str">
        <v>Charles Sharma</v>
      </c>
      <c r="NLE24" t="str">
        <v>Sofia Liu</v>
      </c>
      <c r="NLF24" t="str">
        <v>Mohammed Martinez</v>
      </c>
      <c r="NLG24" t="str">
        <v>Richard Chen</v>
      </c>
      <c r="NLH24" t="str">
        <v>Charles Sharma</v>
      </c>
      <c r="NLI24" t="str">
        <v>Aisha Kumar</v>
      </c>
      <c r="NLJ24" t="str">
        <v>Barbara Davis</v>
      </c>
      <c r="NLK24" t="str">
        <v>Sarah Jones</v>
      </c>
      <c r="NLL24" t="str">
        <v>James Singh</v>
      </c>
      <c r="NLM24" t="str">
        <v>Deepa Mueller</v>
      </c>
      <c r="NLN24" t="str">
        <v>Susan Kim</v>
      </c>
      <c r="NLO24" t="str">
        <v>Hiroshi Liu</v>
      </c>
      <c r="NLP24" t="str">
        <v>Mohammed Martinez</v>
      </c>
      <c r="NLQ24" t="str">
        <v>Susan Miller</v>
      </c>
      <c r="NLR24" t="str">
        <v>Pierre Gonzalez</v>
      </c>
      <c r="NLS24" t="str">
        <v>Kenji Sato</v>
      </c>
      <c r="NLT24" t="str">
        <v>Anna White</v>
      </c>
      <c r="NLU24" t="str">
        <v>Sarah Moore</v>
      </c>
      <c r="NLV24" t="str">
        <v>Charles Sharma</v>
      </c>
      <c r="NLW24" t="str">
        <v>Sarah Tanaka</v>
      </c>
      <c r="NLX24" t="str">
        <v>Linda Jones</v>
      </c>
      <c r="NLY24" t="str">
        <v>Fatima Suzuki</v>
      </c>
      <c r="NLZ24" t="str">
        <v>Pierre Tanaka</v>
      </c>
      <c r="NMA24" t="str">
        <v>Susan Brown</v>
      </c>
      <c r="NMB24" t="str">
        <v>Yuki Liu</v>
      </c>
      <c r="NMC24" t="str">
        <v>Joseph Thompson</v>
      </c>
      <c r="NMD24" t="str">
        <v>David Mueller</v>
      </c>
      <c r="NME24" t="str">
        <v>Chen Rodriguez</v>
      </c>
      <c r="NMF24" t="str">
        <v>Ivan Jackson</v>
      </c>
      <c r="NMG24" t="str">
        <v>Barbara Tran</v>
      </c>
      <c r="NMH24" t="str">
        <v>Li Dubois</v>
      </c>
      <c r="NMI24" t="str">
        <v>Hans Tran</v>
      </c>
      <c r="NMJ24" t="str">
        <v>Charles Sharma</v>
      </c>
      <c r="NMK24" t="str">
        <v>Ana Wilson</v>
      </c>
      <c r="NML24" t="str">
        <v>Yuki Liu</v>
      </c>
      <c r="NMM24" t="str">
        <v>Deepa Mueller</v>
      </c>
      <c r="NMN24" t="str">
        <v>Wei Kumar</v>
      </c>
      <c r="NMO24" t="str">
        <v>Li Rossi</v>
      </c>
      <c r="NMP24" t="str">
        <v>Hans Perez</v>
      </c>
      <c r="NMQ24" t="str">
        <v>Linda Jones</v>
      </c>
      <c r="NMR24" t="str">
        <v>Patricia Kim</v>
      </c>
      <c r="NMS24" t="str">
        <v>Linda Jones</v>
      </c>
      <c r="NMT24" t="str">
        <v>Fatima Taylor</v>
      </c>
      <c r="NMU24" t="str">
        <v>Barbara Tran</v>
      </c>
      <c r="NMV24" t="str">
        <v>David Schmidt</v>
      </c>
      <c r="NMW24" t="str">
        <v>Anil Sato</v>
      </c>
      <c r="NMX24" t="str">
        <v>John Jones</v>
      </c>
      <c r="NMY24" t="str">
        <v>Anil Sato</v>
      </c>
      <c r="NMZ24" t="str">
        <v>Anil Sato</v>
      </c>
      <c r="NNA24" t="str">
        <v>William Brown</v>
      </c>
      <c r="NNB24" t="str">
        <v>Li Choi</v>
      </c>
      <c r="NNC24" t="str">
        <v>Michael Khan</v>
      </c>
      <c r="NND24" t="str">
        <v>Mary Harris</v>
      </c>
      <c r="NNE24" t="str">
        <v>Ana Wilson</v>
      </c>
      <c r="NNF24" t="str">
        <v>Yuki Levi</v>
      </c>
      <c r="NNG24" t="str">
        <v>Hans Perez</v>
      </c>
      <c r="NNH24" t="str">
        <v>Mary Harris</v>
      </c>
      <c r="NNI24" t="str">
        <v>Charles Sharma</v>
      </c>
      <c r="NNJ24" t="str">
        <v>Jennifer Sato</v>
      </c>
      <c r="NNK24" t="str">
        <v>Ji-ho Patel</v>
      </c>
      <c r="NNL24" t="str">
        <v>Sofia Liu</v>
      </c>
      <c r="NNM24" t="str">
        <v>Jose Miller</v>
      </c>
      <c r="NNN24" t="str">
        <v>Joseph Williams</v>
      </c>
      <c r="NNO24" t="str">
        <v>John Sato</v>
      </c>
      <c r="NNP24" t="str">
        <v>Mary Harris</v>
      </c>
      <c r="NNQ24" t="str">
        <v>Zhang Suzuki</v>
      </c>
      <c r="NNR24" t="str">
        <v>Olga Singh</v>
      </c>
      <c r="NNS24" t="str">
        <v>Ji-ho Singh</v>
      </c>
      <c r="NNT24" t="str">
        <v>Joseph Cohen</v>
      </c>
      <c r="NNU24" t="str">
        <v>Elizabeth Suzuki</v>
      </c>
      <c r="NNV24" t="str">
        <v>Zhang Gonzalez</v>
      </c>
      <c r="NNW24" t="str">
        <v>Mary Harris</v>
      </c>
      <c r="NNX24" t="str">
        <v>Yuki Levi</v>
      </c>
      <c r="NNY24" t="str">
        <v>Karen Khan</v>
      </c>
      <c r="NNZ24" t="str">
        <v>Jose Khan</v>
      </c>
      <c r="NOA24" t="str">
        <v>John Sato</v>
      </c>
      <c r="NOB24" t="str">
        <v>Aisha Ahmed</v>
      </c>
      <c r="NOC24" t="str">
        <v>Elizabeth Suzuki</v>
      </c>
      <c r="NOD24" t="str">
        <v>Susan Sharma</v>
      </c>
      <c r="NOE24" t="str">
        <v>Elizabeth Miller</v>
      </c>
      <c r="NOF24" t="str">
        <v>James Kim</v>
      </c>
      <c r="NOG24" t="str">
        <v>David Mueller</v>
      </c>
      <c r="NOH24" t="str">
        <v>Ivan Wang</v>
      </c>
      <c r="NOI24" t="str">
        <v>Michael Jones</v>
      </c>
      <c r="NOJ24" t="str">
        <v>Robert Miller</v>
      </c>
      <c r="NOK24" t="str">
        <v>Linda Cohen</v>
      </c>
      <c r="NOL24" t="str">
        <v>Marie Perez</v>
      </c>
      <c r="NOM24" t="str">
        <v>David Thomas</v>
      </c>
      <c r="NON24" t="str">
        <v>Barbara Taylor</v>
      </c>
      <c r="NOO24" t="str">
        <v>Jose Taylor</v>
      </c>
      <c r="NOP24" t="str">
        <v>Fatima Suzuki</v>
      </c>
      <c r="NOQ24" t="str">
        <v>Chen Hernandez</v>
      </c>
      <c r="NOR24" t="str">
        <v>Mary Wang</v>
      </c>
      <c r="NOS24" t="str">
        <v>Linda Cohen</v>
      </c>
      <c r="NOT24" t="str">
        <v>Fatima Singh</v>
      </c>
      <c r="NOU24" t="str">
        <v>Barbara Taylor</v>
      </c>
      <c r="NOV24" t="str">
        <v>Elizabeth Suzuki</v>
      </c>
      <c r="NOW24" t="str">
        <v>Deepa Mueller</v>
      </c>
      <c r="NOX24" t="str">
        <v>Robert Johnson</v>
      </c>
      <c r="NOY24" t="str">
        <v>Fatima Singh</v>
      </c>
      <c r="NOZ24" t="str">
        <v>Jennifer Sato</v>
      </c>
      <c r="NPA24" t="str">
        <v>Joseph Anderson</v>
      </c>
      <c r="NPB24" t="str">
        <v>Chen Hernandez</v>
      </c>
      <c r="NPC24" t="str">
        <v>John Sato</v>
      </c>
      <c r="NPD24" t="str">
        <v>William Brown</v>
      </c>
      <c r="NPE24" t="str">
        <v>Karen Perez</v>
      </c>
      <c r="NPF24" t="str">
        <v>Michael Lopez</v>
      </c>
      <c r="NPG24" t="str">
        <v>Susan Sharma</v>
      </c>
      <c r="NPH24" t="str">
        <v>Omar Brown</v>
      </c>
      <c r="NPI24" t="str">
        <v>Yuki Levi</v>
      </c>
      <c r="NPJ24" t="str">
        <v>Ivan Ali</v>
      </c>
      <c r="NPK24" t="str">
        <v>Susan Park</v>
      </c>
      <c r="NPL24" t="str">
        <v>Hans Thomas</v>
      </c>
      <c r="NPM24" t="str">
        <v>Robert Johnson</v>
      </c>
      <c r="NPN24" t="str">
        <v>Priya Suzuki</v>
      </c>
      <c r="NPO24" t="str">
        <v>John Sato</v>
      </c>
      <c r="NPP24" t="str">
        <v>Ivan Sato</v>
      </c>
      <c r="NPQ24" t="str">
        <v>Sofia Thomas</v>
      </c>
      <c r="NPR24" t="str">
        <v>Yuki Suzuki</v>
      </c>
      <c r="NPS24" t="str">
        <v>Ivan Jackson</v>
      </c>
      <c r="NPT24" t="str">
        <v>Linda Cohen</v>
      </c>
      <c r="NPU24" t="str">
        <v>Anil Gonzalez</v>
      </c>
      <c r="NPV24" t="str">
        <v>Min Rodriguez</v>
      </c>
      <c r="NPW24" t="str">
        <v>Kenji Jones</v>
      </c>
      <c r="NPX24" t="str">
        <v>Hiroshi Hernandez</v>
      </c>
      <c r="NPY24" t="str">
        <v>William Suzuki</v>
      </c>
      <c r="NPZ24" t="str">
        <v>Hans Thomas</v>
      </c>
      <c r="NQA24" t="str">
        <v>Li Brown</v>
      </c>
      <c r="NQB24" t="str">
        <v>Aisha Kumar</v>
      </c>
      <c r="NQC24" t="str">
        <v>Sarah Jones</v>
      </c>
      <c r="NQD24" t="str">
        <v>Susan Park</v>
      </c>
      <c r="NQE24" t="str">
        <v>Sofia Williams</v>
      </c>
      <c r="NQF24" t="str">
        <v>Yuki Liu</v>
      </c>
      <c r="NQG24" t="str">
        <v>Joseph Thompson</v>
      </c>
      <c r="NQH24" t="str">
        <v>Li Dubois</v>
      </c>
      <c r="NQI24" t="str">
        <v>Aisha Chen</v>
      </c>
      <c r="NQJ24" t="str">
        <v>Michael Lopez</v>
      </c>
      <c r="NQK24" t="str">
        <v>David White</v>
      </c>
      <c r="NQL24" t="str">
        <v>Barbara Harris</v>
      </c>
      <c r="NQM24" t="str">
        <v>Barbara Nguyen</v>
      </c>
      <c r="NQN24" t="str">
        <v>Priya Suzuki</v>
      </c>
      <c r="NQO24" t="str">
        <v>Luis Kim</v>
      </c>
      <c r="NQP24" t="str">
        <v>Anna White</v>
      </c>
      <c r="NQQ24" t="str">
        <v>Thomas Jackson</v>
      </c>
      <c r="NQR24" t="str">
        <v>Hans Thomas</v>
      </c>
      <c r="NQS24" t="str">
        <v>Chen Jones</v>
      </c>
      <c r="NQT24" t="str">
        <v>Olga Singh</v>
      </c>
      <c r="NQU24" t="str">
        <v>Yuki Levi</v>
      </c>
      <c r="NQV24" t="str">
        <v>William Tanaka</v>
      </c>
      <c r="NQW24" t="str">
        <v>Mary Williams</v>
      </c>
      <c r="NQX24" t="str">
        <v>Chen Jones</v>
      </c>
      <c r="NQY24" t="str">
        <v>Sofia Liu</v>
      </c>
      <c r="NQZ24" t="str">
        <v>Karen Liu</v>
      </c>
      <c r="NRA24" t="str">
        <v>David Wilson</v>
      </c>
      <c r="NRB24" t="str">
        <v>Deepa Mueller</v>
      </c>
      <c r="NRC24" t="str">
        <v>Zhang Taylor</v>
      </c>
      <c r="NRD24" t="str">
        <v>William Suzuki</v>
      </c>
      <c r="NRE24" t="str">
        <v>Chen Hernandez</v>
      </c>
      <c r="NRF24" t="str">
        <v>Raj Thompson</v>
      </c>
      <c r="NRG24" t="str">
        <v>Fatima Suzuki</v>
      </c>
      <c r="NRH24" t="str">
        <v>Olga Jones</v>
      </c>
      <c r="NRI24" t="str">
        <v>Marie Perez</v>
      </c>
      <c r="NRJ24" t="str">
        <v>Anil Khan</v>
      </c>
      <c r="NRK24" t="str">
        <v>Jennifer Williams</v>
      </c>
      <c r="NRL24" t="str">
        <v>Barbara Taylor</v>
      </c>
      <c r="NRM24" t="str">
        <v>Ivan Wang</v>
      </c>
      <c r="NRN24" t="str">
        <v>Jose Taylor</v>
      </c>
      <c r="NRO24" t="str">
        <v>Wei Rodriguez</v>
      </c>
      <c r="NRP24" t="str">
        <v>Jose Patel</v>
      </c>
      <c r="NRQ24" t="str">
        <v>William Patel</v>
      </c>
      <c r="NRR24" t="str">
        <v>Aisha Kumar</v>
      </c>
      <c r="NRS24" t="str">
        <v>Li Brown</v>
      </c>
      <c r="NRT24" t="str">
        <v>Sofia Sharma</v>
      </c>
      <c r="NRU24" t="str">
        <v>Olga Jones</v>
      </c>
      <c r="NRV24" t="str">
        <v>Olga Davis</v>
      </c>
      <c r="NRW24" t="str">
        <v>Richard Harris</v>
      </c>
      <c r="NRX24" t="str">
        <v>Marie Ali</v>
      </c>
      <c r="NRY24" t="str">
        <v>Omar White</v>
      </c>
      <c r="NRZ24" t="str">
        <v>Anil Khan</v>
      </c>
      <c r="NSA24" t="str">
        <v>Hans Perez</v>
      </c>
      <c r="NSB24" t="str">
        <v>Omar Brown</v>
      </c>
      <c r="NSC24" t="str">
        <v>Yuki Singh</v>
      </c>
      <c r="NSD24" t="str">
        <v>Susan Brown</v>
      </c>
      <c r="NSE24" t="str">
        <v>Raj Ahmed</v>
      </c>
      <c r="NSF24" t="str">
        <v>Linda Jones</v>
      </c>
      <c r="NSG24" t="str">
        <v>Sarah Gonzalez</v>
      </c>
      <c r="NSH24" t="str">
        <v>Linda Tran</v>
      </c>
      <c r="NSI24" t="str">
        <v>Mary Lopez</v>
      </c>
      <c r="NSJ24" t="str">
        <v>Olga Thompson</v>
      </c>
      <c r="NSK24" t="str">
        <v>Ivan Sato</v>
      </c>
      <c r="NSL24" t="str">
        <v>Joseph Williams</v>
      </c>
      <c r="NSM24" t="str">
        <v>William Ahmed</v>
      </c>
      <c r="NSN24" t="str">
        <v>Fatima Singh</v>
      </c>
      <c r="NSO24" t="str">
        <v>Raj Ahmed</v>
      </c>
      <c r="NSP24" t="str">
        <v>Susan Miller</v>
      </c>
      <c r="NSQ24" t="str">
        <v>Jose Miller</v>
      </c>
      <c r="NSR24" t="str">
        <v>Mary Wang</v>
      </c>
      <c r="NSS24" t="str">
        <v>Mohammed Park</v>
      </c>
      <c r="NST24" t="str">
        <v>Susan Chen</v>
      </c>
      <c r="NSU24" t="str">
        <v>Priya Thomas</v>
      </c>
      <c r="NSV24" t="str">
        <v>Olga Davis</v>
      </c>
      <c r="NSW24" t="str">
        <v>Charles Lopez</v>
      </c>
      <c r="NSX24" t="str">
        <v>Ivan Wang</v>
      </c>
      <c r="NSY24" t="str">
        <v>Joseph Rossi</v>
      </c>
      <c r="NSZ24" t="str">
        <v>Olga Jones</v>
      </c>
      <c r="NTA24" t="str">
        <v>William Brown</v>
      </c>
      <c r="NTB24" t="str">
        <v>Marie Wang</v>
      </c>
      <c r="NTC24" t="str">
        <v>Richard Chen</v>
      </c>
      <c r="NTD24" t="str">
        <v>Luis Anderson</v>
      </c>
      <c r="NTE24" t="str">
        <v>David Tran</v>
      </c>
      <c r="NTF24" t="str">
        <v>Maria Rodriguez</v>
      </c>
      <c r="NTG24" t="str">
        <v>Susan Park</v>
      </c>
      <c r="NTH24" t="str">
        <v>William Brown</v>
      </c>
      <c r="NTI24" t="str">
        <v>Jennifer Williams</v>
      </c>
      <c r="NTJ24" t="str">
        <v>Susan Miller</v>
      </c>
      <c r="NTK24" t="str">
        <v>Olga Thompson</v>
      </c>
      <c r="NTL24" t="str">
        <v>Deepa Brown</v>
      </c>
      <c r="NTM24" t="str">
        <v>Ivan Sato</v>
      </c>
      <c r="NTN24" t="str">
        <v>Jennifer Smith</v>
      </c>
      <c r="NTO24" t="str">
        <v>Richard Chen</v>
      </c>
      <c r="NTP24" t="str">
        <v>Luis Schmidt</v>
      </c>
      <c r="NTQ24" t="str">
        <v>Mary Harris</v>
      </c>
    </row>
    <row r="25" spans="1:10001" x14ac:dyDescent="0.3">
      <c r="A25" t="str">
        <v>Branch</v>
      </c>
      <c r="B25" t="str">
        <v>London</v>
      </c>
      <c r="C25" t="str">
        <v>Tokyo</v>
      </c>
      <c r="D25" t="str">
        <v>Toronto</v>
      </c>
      <c r="E25" t="str">
        <v>New York</v>
      </c>
      <c r="F25" t="str">
        <v>New York</v>
      </c>
      <c r="G25" t="str">
        <v>Sydney</v>
      </c>
      <c r="H25" t="str">
        <v>Singapore</v>
      </c>
      <c r="I25" t="str">
        <v>New York</v>
      </c>
      <c r="J25" t="str">
        <v>Frankfurt</v>
      </c>
      <c r="K25" t="str">
        <v>Toronto</v>
      </c>
      <c r="L25" t="str">
        <v>Toronto</v>
      </c>
      <c r="M25" t="str">
        <v>Singapore</v>
      </c>
      <c r="N25" t="str">
        <v>Frankfurt</v>
      </c>
      <c r="O25" t="str">
        <v>Sydney</v>
      </c>
      <c r="P25" t="str">
        <v>Frankfurt</v>
      </c>
      <c r="Q25" t="str">
        <v>London</v>
      </c>
      <c r="R25" t="str">
        <v>Dubai</v>
      </c>
      <c r="S25" t="str">
        <v>Singapore</v>
      </c>
      <c r="T25" t="str">
        <v>Mumbai</v>
      </c>
      <c r="U25" t="str">
        <v>Hong Kong</v>
      </c>
      <c r="V25" t="str">
        <v>Hong Kong</v>
      </c>
      <c r="W25" t="str">
        <v>New York</v>
      </c>
      <c r="X25" t="str">
        <v>Hong Kong</v>
      </c>
      <c r="Y25" t="str">
        <v>Toronto</v>
      </c>
      <c r="Z25" t="str">
        <v>Hong Kong</v>
      </c>
      <c r="AA25" t="str">
        <v>Toronto</v>
      </c>
      <c r="AB25" t="str">
        <v>Hong Kong</v>
      </c>
      <c r="AC25" t="str">
        <v>Singapore</v>
      </c>
      <c r="AD25" t="str">
        <v>London</v>
      </c>
      <c r="AE25" t="str">
        <v>London</v>
      </c>
      <c r="AF25" t="str">
        <v>Singapore</v>
      </c>
      <c r="AG25" t="str">
        <v>Frankfurt</v>
      </c>
      <c r="AH25" t="str">
        <v>London</v>
      </c>
      <c r="AI25" t="str">
        <v>New York</v>
      </c>
      <c r="AJ25" t="str">
        <v>New York</v>
      </c>
      <c r="AK25" t="str">
        <v>Frankfurt</v>
      </c>
      <c r="AL25" t="str">
        <v>Hong Kong</v>
      </c>
      <c r="AM25" t="str">
        <v>Singapore</v>
      </c>
      <c r="AN25" t="str">
        <v>New York</v>
      </c>
      <c r="AO25" t="str">
        <v>London</v>
      </c>
      <c r="AP25" t="str">
        <v>London</v>
      </c>
      <c r="AQ25" t="str">
        <v>Tokyo</v>
      </c>
      <c r="AR25" t="str">
        <v>Hong Kong</v>
      </c>
      <c r="AS25" t="str">
        <v>London</v>
      </c>
      <c r="AT25" t="str">
        <v>London</v>
      </c>
      <c r="AU25" t="str">
        <v>Mumbai</v>
      </c>
      <c r="AV25" t="str">
        <v>New York</v>
      </c>
      <c r="AW25" t="str">
        <v>Sydney</v>
      </c>
      <c r="AX25" t="str">
        <v>Dubai</v>
      </c>
      <c r="AY25" t="str">
        <v>New York</v>
      </c>
      <c r="AZ25" t="str">
        <v>Toronto</v>
      </c>
      <c r="BA25" t="str">
        <v>New York</v>
      </c>
      <c r="BB25" t="str">
        <v>Hong Kong</v>
      </c>
      <c r="BC25" t="str">
        <v>Frankfurt</v>
      </c>
      <c r="BD25" t="str">
        <v>Hong Kong</v>
      </c>
      <c r="BE25" t="str">
        <v>Toronto</v>
      </c>
      <c r="BF25" t="str">
        <v>Dubai</v>
      </c>
      <c r="BG25" t="str">
        <v>Singapore</v>
      </c>
      <c r="BH25" t="str">
        <v>Singapore</v>
      </c>
      <c r="BI25" t="str">
        <v>New York</v>
      </c>
      <c r="BJ25" t="str">
        <v>Tokyo</v>
      </c>
      <c r="BK25" t="str">
        <v>Frankfurt</v>
      </c>
      <c r="BL25" t="str">
        <v>Frankfurt</v>
      </c>
      <c r="BM25" t="str">
        <v>New York</v>
      </c>
      <c r="BN25" t="str">
        <v>New York</v>
      </c>
      <c r="BO25" t="str">
        <v>Hong Kong</v>
      </c>
      <c r="BP25" t="str">
        <v>Singapore</v>
      </c>
      <c r="BQ25" t="str">
        <v>Sydney</v>
      </c>
      <c r="BR25" t="str">
        <v>Sydney</v>
      </c>
      <c r="BS25" t="str">
        <v>New York</v>
      </c>
      <c r="BT25" t="str">
        <v>Toronto</v>
      </c>
      <c r="BU25" t="str">
        <v>Dubai</v>
      </c>
      <c r="BV25" t="str">
        <v>New York</v>
      </c>
      <c r="BW25" t="str">
        <v>Dubai</v>
      </c>
      <c r="BX25" t="str">
        <v>Sydney</v>
      </c>
      <c r="BY25" t="str">
        <v>Singapore</v>
      </c>
      <c r="BZ25" t="str">
        <v>Hong Kong</v>
      </c>
      <c r="CA25" t="str">
        <v>Sydney</v>
      </c>
      <c r="CB25" t="str">
        <v>London</v>
      </c>
      <c r="CC25" t="str">
        <v>Dubai</v>
      </c>
      <c r="CD25" t="str">
        <v>Hong Kong</v>
      </c>
      <c r="CE25" t="str">
        <v>New York</v>
      </c>
      <c r="CF25" t="str">
        <v>Singapore</v>
      </c>
      <c r="CG25" t="str">
        <v>Mumbai</v>
      </c>
      <c r="CH25" t="str">
        <v>Singapore</v>
      </c>
      <c r="CI25" t="str">
        <v>Sydney</v>
      </c>
      <c r="CJ25" t="str">
        <v>Dubai</v>
      </c>
      <c r="CK25" t="str">
        <v>Toronto</v>
      </c>
      <c r="CL25" t="str">
        <v>Hong Kong</v>
      </c>
      <c r="CM25" t="str">
        <v>New York</v>
      </c>
      <c r="CN25" t="str">
        <v>New York</v>
      </c>
      <c r="CO25" t="str">
        <v>Singapore</v>
      </c>
      <c r="CP25" t="str">
        <v>London</v>
      </c>
      <c r="CQ25" t="str">
        <v>Sydney</v>
      </c>
      <c r="CR25" t="str">
        <v>Tokyo</v>
      </c>
      <c r="CS25" t="str">
        <v>Toronto</v>
      </c>
      <c r="CT25" t="str">
        <v>Toronto</v>
      </c>
      <c r="CU25" t="str">
        <v>Tokyo</v>
      </c>
      <c r="CV25" t="str">
        <v>Singapore</v>
      </c>
      <c r="CW25" t="str">
        <v>Hong Kong</v>
      </c>
      <c r="CX25" t="str">
        <v>Singapore</v>
      </c>
      <c r="CY25" t="str">
        <v>New York</v>
      </c>
      <c r="CZ25" t="str">
        <v>Dubai</v>
      </c>
      <c r="DA25" t="str">
        <v>Frankfurt</v>
      </c>
      <c r="DB25" t="str">
        <v>London</v>
      </c>
      <c r="DC25" t="str">
        <v>New York</v>
      </c>
      <c r="DD25" t="str">
        <v>Tokyo</v>
      </c>
      <c r="DE25" t="str">
        <v>Dubai</v>
      </c>
      <c r="DF25" t="str">
        <v>Toronto</v>
      </c>
      <c r="DG25" t="str">
        <v>New York</v>
      </c>
      <c r="DH25" t="str">
        <v>Hong Kong</v>
      </c>
      <c r="DI25" t="str">
        <v>Hong Kong</v>
      </c>
      <c r="DJ25" t="str">
        <v>Frankfurt</v>
      </c>
      <c r="DK25" t="str">
        <v>Hong Kong</v>
      </c>
      <c r="DL25" t="str">
        <v>New York</v>
      </c>
      <c r="DM25" t="str">
        <v>Dubai</v>
      </c>
      <c r="DN25" t="str">
        <v>Singapore</v>
      </c>
      <c r="DO25" t="str">
        <v>Frankfurt</v>
      </c>
      <c r="DP25" t="str">
        <v>Dubai</v>
      </c>
      <c r="DQ25" t="str">
        <v>Frankfurt</v>
      </c>
      <c r="DR25" t="str">
        <v>Hong Kong</v>
      </c>
      <c r="DS25" t="str">
        <v>Sydney</v>
      </c>
      <c r="DT25" t="str">
        <v>London</v>
      </c>
      <c r="DU25" t="str">
        <v>New York</v>
      </c>
      <c r="DV25" t="str">
        <v>Hong Kong</v>
      </c>
      <c r="DW25" t="str">
        <v>New York</v>
      </c>
      <c r="DX25" t="str">
        <v>Singapore</v>
      </c>
      <c r="DY25" t="str">
        <v>Frankfurt</v>
      </c>
      <c r="DZ25" t="str">
        <v>Sydney</v>
      </c>
      <c r="EA25" t="str">
        <v>Toronto</v>
      </c>
      <c r="EB25" t="str">
        <v>Toronto</v>
      </c>
      <c r="EC25" t="str">
        <v>New York</v>
      </c>
      <c r="ED25" t="str">
        <v>Singapore</v>
      </c>
      <c r="EE25" t="str">
        <v>Tokyo</v>
      </c>
      <c r="EF25" t="str">
        <v>Frankfurt</v>
      </c>
      <c r="EG25" t="str">
        <v>Dubai</v>
      </c>
      <c r="EH25" t="str">
        <v>Sydney</v>
      </c>
      <c r="EI25" t="str">
        <v>Mumbai</v>
      </c>
      <c r="EJ25" t="str">
        <v>New York</v>
      </c>
      <c r="EK25" t="str">
        <v>Sydney</v>
      </c>
      <c r="EL25" t="str">
        <v>Toronto</v>
      </c>
      <c r="EM25" t="str">
        <v>Mumbai</v>
      </c>
      <c r="EN25" t="str">
        <v>Toronto</v>
      </c>
      <c r="EO25" t="str">
        <v>Frankfurt</v>
      </c>
      <c r="EP25" t="str">
        <v>Toronto</v>
      </c>
      <c r="EQ25" t="str">
        <v>London</v>
      </c>
      <c r="ER25" t="str">
        <v>Singapore</v>
      </c>
      <c r="ES25" t="str">
        <v>Hong Kong</v>
      </c>
      <c r="ET25" t="str">
        <v>Hong Kong</v>
      </c>
      <c r="EU25" t="str">
        <v>New York</v>
      </c>
      <c r="EV25" t="str">
        <v>New York</v>
      </c>
      <c r="EW25" t="str">
        <v>New York</v>
      </c>
      <c r="EX25" t="str">
        <v>Hong Kong</v>
      </c>
      <c r="EY25" t="str">
        <v>Toronto</v>
      </c>
      <c r="EZ25" t="str">
        <v>New York</v>
      </c>
      <c r="FA25" t="str">
        <v>Singapore</v>
      </c>
      <c r="FB25" t="str">
        <v>Singapore</v>
      </c>
      <c r="FC25" t="str">
        <v>New York</v>
      </c>
      <c r="FD25" t="str">
        <v>Hong Kong</v>
      </c>
      <c r="FE25" t="str">
        <v>Sydney</v>
      </c>
      <c r="FF25" t="str">
        <v>New York</v>
      </c>
      <c r="FG25" t="str">
        <v>Dubai</v>
      </c>
      <c r="FH25" t="str">
        <v>New York</v>
      </c>
      <c r="FI25" t="str">
        <v>Tokyo</v>
      </c>
      <c r="FJ25" t="str">
        <v>New York</v>
      </c>
      <c r="FK25" t="str">
        <v>Hong Kong</v>
      </c>
      <c r="FL25" t="str">
        <v>Dubai</v>
      </c>
      <c r="FM25" t="str">
        <v>Sydney</v>
      </c>
      <c r="FN25" t="str">
        <v>Frankfurt</v>
      </c>
      <c r="FO25" t="str">
        <v>Toronto</v>
      </c>
      <c r="FP25" t="str">
        <v>New York</v>
      </c>
      <c r="FQ25" t="str">
        <v>Dubai</v>
      </c>
      <c r="FR25" t="str">
        <v>Toronto</v>
      </c>
      <c r="FS25" t="str">
        <v>London</v>
      </c>
      <c r="FT25" t="str">
        <v>Mumbai</v>
      </c>
      <c r="FU25" t="str">
        <v>Frankfurt</v>
      </c>
      <c r="FV25" t="str">
        <v>Mumbai</v>
      </c>
      <c r="FW25" t="str">
        <v>Toronto</v>
      </c>
      <c r="FX25" t="str">
        <v>Singapore</v>
      </c>
      <c r="FY25" t="str">
        <v>Hong Kong</v>
      </c>
      <c r="FZ25" t="str">
        <v>London</v>
      </c>
      <c r="GA25" t="str">
        <v>London</v>
      </c>
      <c r="GB25" t="str">
        <v>Frankfurt</v>
      </c>
      <c r="GC25" t="str">
        <v>Mumbai</v>
      </c>
      <c r="GD25" t="str">
        <v>Hong Kong</v>
      </c>
      <c r="GE25" t="str">
        <v>Hong Kong</v>
      </c>
      <c r="GF25" t="str">
        <v>Toronto</v>
      </c>
      <c r="GG25" t="str">
        <v>London</v>
      </c>
      <c r="GH25" t="str">
        <v>Mumbai</v>
      </c>
      <c r="GI25" t="str">
        <v>Frankfurt</v>
      </c>
      <c r="GJ25" t="str">
        <v>Hong Kong</v>
      </c>
      <c r="GK25" t="str">
        <v>London</v>
      </c>
      <c r="GL25" t="str">
        <v>Dubai</v>
      </c>
      <c r="GM25" t="str">
        <v>New York</v>
      </c>
      <c r="GN25" t="str">
        <v>New York</v>
      </c>
      <c r="GO25" t="str">
        <v>Sydney</v>
      </c>
      <c r="GP25" t="str">
        <v>Tokyo</v>
      </c>
      <c r="GQ25" t="str">
        <v>Dubai</v>
      </c>
      <c r="GR25" t="str">
        <v>Tokyo</v>
      </c>
      <c r="GS25" t="str">
        <v>Hong Kong</v>
      </c>
      <c r="GT25" t="str">
        <v>Tokyo</v>
      </c>
      <c r="GU25" t="str">
        <v>Hong Kong</v>
      </c>
      <c r="GV25" t="str">
        <v>Tokyo</v>
      </c>
      <c r="GW25" t="str">
        <v>Hong Kong</v>
      </c>
      <c r="GX25" t="str">
        <v>Sydney</v>
      </c>
      <c r="GY25" t="str">
        <v>Toronto</v>
      </c>
      <c r="GZ25" t="str">
        <v>Tokyo</v>
      </c>
      <c r="HA25" t="str">
        <v>Toronto</v>
      </c>
      <c r="HB25" t="str">
        <v>Sydney</v>
      </c>
      <c r="HC25" t="str">
        <v>Frankfurt</v>
      </c>
      <c r="HD25" t="str">
        <v>Dubai</v>
      </c>
      <c r="HE25" t="str">
        <v>New York</v>
      </c>
      <c r="HF25" t="str">
        <v>Singapore</v>
      </c>
      <c r="HG25" t="str">
        <v>Frankfurt</v>
      </c>
      <c r="HH25" t="str">
        <v>Tokyo</v>
      </c>
      <c r="HI25" t="str">
        <v>Hong Kong</v>
      </c>
      <c r="HJ25" t="str">
        <v>Tokyo</v>
      </c>
      <c r="HK25" t="str">
        <v>Singapore</v>
      </c>
      <c r="HL25" t="str">
        <v>Toronto</v>
      </c>
      <c r="HM25" t="str">
        <v>Hong Kong</v>
      </c>
      <c r="HN25" t="str">
        <v>Dubai</v>
      </c>
      <c r="HO25" t="str">
        <v>Singapore</v>
      </c>
      <c r="HP25" t="str">
        <v>Singapore</v>
      </c>
      <c r="HQ25" t="str">
        <v>Singapore</v>
      </c>
      <c r="HR25" t="str">
        <v>Toronto</v>
      </c>
      <c r="HS25" t="str">
        <v>New York</v>
      </c>
      <c r="HT25" t="str">
        <v>Toronto</v>
      </c>
      <c r="HU25" t="str">
        <v>Mumbai</v>
      </c>
      <c r="HV25" t="str">
        <v>Sydney</v>
      </c>
      <c r="HW25" t="str">
        <v>Sydney</v>
      </c>
      <c r="HX25" t="str">
        <v>Mumbai</v>
      </c>
      <c r="HY25" t="str">
        <v>New York</v>
      </c>
      <c r="HZ25" t="str">
        <v>Mumbai</v>
      </c>
      <c r="IA25" t="str">
        <v>Dubai</v>
      </c>
      <c r="IB25" t="str">
        <v>Tokyo</v>
      </c>
      <c r="IC25" t="str">
        <v>Singapore</v>
      </c>
      <c r="ID25" t="str">
        <v>Toronto</v>
      </c>
      <c r="IE25" t="str">
        <v>New York</v>
      </c>
      <c r="IF25" t="str">
        <v>Tokyo</v>
      </c>
      <c r="IG25" t="str">
        <v>Tokyo</v>
      </c>
      <c r="IH25" t="str">
        <v>Toronto</v>
      </c>
      <c r="II25" t="str">
        <v>Dubai</v>
      </c>
      <c r="IJ25" t="str">
        <v>Singapore</v>
      </c>
      <c r="IK25" t="str">
        <v>Hong Kong</v>
      </c>
      <c r="IL25" t="str">
        <v>Sydney</v>
      </c>
      <c r="IM25" t="str">
        <v>Toronto</v>
      </c>
      <c r="IN25" t="str">
        <v>Tokyo</v>
      </c>
      <c r="IO25" t="str">
        <v>Hong Kong</v>
      </c>
      <c r="IP25" t="str">
        <v>New York</v>
      </c>
      <c r="IQ25" t="str">
        <v>Singapore</v>
      </c>
      <c r="IR25" t="str">
        <v>New York</v>
      </c>
      <c r="IS25" t="str">
        <v>Frankfurt</v>
      </c>
      <c r="IT25" t="str">
        <v>Toronto</v>
      </c>
      <c r="IU25" t="str">
        <v>New York</v>
      </c>
      <c r="IV25" t="str">
        <v>New York</v>
      </c>
      <c r="IW25" t="str">
        <v>Dubai</v>
      </c>
      <c r="IX25" t="str">
        <v>New York</v>
      </c>
      <c r="IY25" t="str">
        <v>Toronto</v>
      </c>
      <c r="IZ25" t="str">
        <v>Toronto</v>
      </c>
      <c r="JA25" t="str">
        <v>New York</v>
      </c>
      <c r="JB25" t="str">
        <v>Frankfurt</v>
      </c>
      <c r="JC25" t="str">
        <v>New York</v>
      </c>
      <c r="JD25" t="str">
        <v>Singapore</v>
      </c>
      <c r="JE25" t="str">
        <v>New York</v>
      </c>
      <c r="JF25" t="str">
        <v>Sydney</v>
      </c>
      <c r="JG25" t="str">
        <v>Hong Kong</v>
      </c>
      <c r="JH25" t="str">
        <v>Dubai</v>
      </c>
      <c r="JI25" t="str">
        <v>Sydney</v>
      </c>
      <c r="JJ25" t="str">
        <v>New York</v>
      </c>
      <c r="JK25" t="str">
        <v>Sydney</v>
      </c>
      <c r="JL25" t="str">
        <v>Hong Kong</v>
      </c>
      <c r="JM25" t="str">
        <v>Singapore</v>
      </c>
      <c r="JN25" t="str">
        <v>Sydney</v>
      </c>
      <c r="JO25" t="str">
        <v>New York</v>
      </c>
      <c r="JP25" t="str">
        <v>Toronto</v>
      </c>
      <c r="JQ25" t="str">
        <v>Frankfurt</v>
      </c>
      <c r="JR25" t="str">
        <v>London</v>
      </c>
      <c r="JS25" t="str">
        <v>Dubai</v>
      </c>
      <c r="JT25" t="str">
        <v>Singapore</v>
      </c>
      <c r="JU25" t="str">
        <v>New York</v>
      </c>
      <c r="JV25" t="str">
        <v>Mumbai</v>
      </c>
      <c r="JW25" t="str">
        <v>Singapore</v>
      </c>
      <c r="JX25" t="str">
        <v>New York</v>
      </c>
      <c r="JY25" t="str">
        <v>New York</v>
      </c>
      <c r="JZ25" t="str">
        <v>New York</v>
      </c>
      <c r="KA25" t="str">
        <v>Sydney</v>
      </c>
      <c r="KB25" t="str">
        <v>Sydney</v>
      </c>
      <c r="KC25" t="str">
        <v>Singapore</v>
      </c>
      <c r="KD25" t="str">
        <v>Toronto</v>
      </c>
      <c r="KE25" t="str">
        <v>New York</v>
      </c>
      <c r="KF25" t="str">
        <v>Hong Kong</v>
      </c>
      <c r="KG25" t="str">
        <v>Tokyo</v>
      </c>
      <c r="KH25" t="str">
        <v>Dubai</v>
      </c>
      <c r="KI25" t="str">
        <v>Toronto</v>
      </c>
      <c r="KJ25" t="str">
        <v>Dubai</v>
      </c>
      <c r="KK25" t="str">
        <v>Frankfurt</v>
      </c>
      <c r="KL25" t="str">
        <v>Hong Kong</v>
      </c>
      <c r="KM25" t="str">
        <v>New York</v>
      </c>
      <c r="KN25" t="str">
        <v>New York</v>
      </c>
      <c r="KO25" t="str">
        <v>Dubai</v>
      </c>
      <c r="KP25" t="str">
        <v>Hong Kong</v>
      </c>
      <c r="KQ25" t="str">
        <v>Frankfurt</v>
      </c>
      <c r="KR25" t="str">
        <v>Singapore</v>
      </c>
      <c r="KS25" t="str">
        <v>Dubai</v>
      </c>
      <c r="KT25" t="str">
        <v>Hong Kong</v>
      </c>
      <c r="KU25" t="str">
        <v>Dubai</v>
      </c>
      <c r="KV25" t="str">
        <v>Dubai</v>
      </c>
      <c r="KW25" t="str">
        <v>Tokyo</v>
      </c>
      <c r="KX25" t="str">
        <v>Frankfurt</v>
      </c>
      <c r="KY25" t="str">
        <v>Sydney</v>
      </c>
      <c r="KZ25" t="str">
        <v>Sydney</v>
      </c>
      <c r="LA25" t="str">
        <v>Singapore</v>
      </c>
      <c r="LB25" t="str">
        <v>Sydney</v>
      </c>
      <c r="LC25" t="str">
        <v>Frankfurt</v>
      </c>
      <c r="LD25" t="str">
        <v>Singapore</v>
      </c>
      <c r="LE25" t="str">
        <v>Mumbai</v>
      </c>
      <c r="LF25" t="str">
        <v>Dubai</v>
      </c>
      <c r="LG25" t="str">
        <v>Hong Kong</v>
      </c>
      <c r="LH25" t="str">
        <v>New York</v>
      </c>
      <c r="LI25" t="str">
        <v>Toronto</v>
      </c>
      <c r="LJ25" t="str">
        <v>London</v>
      </c>
      <c r="LK25" t="str">
        <v>Dubai</v>
      </c>
      <c r="LL25" t="str">
        <v>New York</v>
      </c>
      <c r="LM25" t="str">
        <v>Frankfurt</v>
      </c>
      <c r="LN25" t="str">
        <v>Hong Kong</v>
      </c>
      <c r="LO25" t="str">
        <v>New York</v>
      </c>
      <c r="LP25" t="str">
        <v>Hong Kong</v>
      </c>
      <c r="LQ25" t="str">
        <v>Dubai</v>
      </c>
      <c r="LR25" t="str">
        <v>Tokyo</v>
      </c>
      <c r="LS25" t="str">
        <v>Sydney</v>
      </c>
      <c r="LT25" t="str">
        <v>Sydney</v>
      </c>
      <c r="LU25" t="str">
        <v>Mumbai</v>
      </c>
      <c r="LV25" t="str">
        <v>New York</v>
      </c>
      <c r="LW25" t="str">
        <v>Toronto</v>
      </c>
      <c r="LX25" t="str">
        <v>Toronto</v>
      </c>
      <c r="LY25" t="str">
        <v>London</v>
      </c>
      <c r="LZ25" t="str">
        <v>Mumbai</v>
      </c>
      <c r="MA25" t="str">
        <v>Frankfurt</v>
      </c>
      <c r="MB25" t="str">
        <v>Toronto</v>
      </c>
      <c r="MC25" t="str">
        <v>Singapore</v>
      </c>
      <c r="MD25" t="str">
        <v>Singapore</v>
      </c>
      <c r="ME25" t="str">
        <v>Frankfurt</v>
      </c>
      <c r="MF25" t="str">
        <v>Mumbai</v>
      </c>
      <c r="MG25" t="str">
        <v>Toronto</v>
      </c>
      <c r="MH25" t="str">
        <v>Singapore</v>
      </c>
      <c r="MI25" t="str">
        <v>New York</v>
      </c>
      <c r="MJ25" t="str">
        <v>Toronto</v>
      </c>
      <c r="MK25" t="str">
        <v>Mumbai</v>
      </c>
      <c r="ML25" t="str">
        <v>Tokyo</v>
      </c>
      <c r="MM25" t="str">
        <v>New York</v>
      </c>
      <c r="MN25" t="str">
        <v>Dubai</v>
      </c>
      <c r="MO25" t="str">
        <v>Hong Kong</v>
      </c>
      <c r="MP25" t="str">
        <v>Dubai</v>
      </c>
      <c r="MQ25" t="str">
        <v>Toronto</v>
      </c>
      <c r="MR25" t="str">
        <v>Hong Kong</v>
      </c>
      <c r="MS25" t="str">
        <v>Hong Kong</v>
      </c>
      <c r="MT25" t="str">
        <v>Singapore</v>
      </c>
      <c r="MU25" t="str">
        <v>Toronto</v>
      </c>
      <c r="MV25" t="str">
        <v>London</v>
      </c>
      <c r="MW25" t="str">
        <v>Sydney</v>
      </c>
      <c r="MX25" t="str">
        <v>Frankfurt</v>
      </c>
      <c r="MY25" t="str">
        <v>New York</v>
      </c>
      <c r="MZ25" t="str">
        <v>Mumbai</v>
      </c>
      <c r="NA25" t="str">
        <v>Frankfurt</v>
      </c>
      <c r="NB25" t="str">
        <v>London</v>
      </c>
      <c r="NC25" t="str">
        <v>London</v>
      </c>
      <c r="ND25" t="str">
        <v>Frankfurt</v>
      </c>
      <c r="NE25" t="str">
        <v>Toronto</v>
      </c>
      <c r="NF25" t="str">
        <v>Tokyo</v>
      </c>
      <c r="NG25" t="str">
        <v>Frankfurt</v>
      </c>
      <c r="NH25" t="str">
        <v>Toronto</v>
      </c>
      <c r="NI25" t="str">
        <v>Frankfurt</v>
      </c>
      <c r="NJ25" t="str">
        <v>Tokyo</v>
      </c>
      <c r="NK25" t="str">
        <v>Hong Kong</v>
      </c>
      <c r="NL25" t="str">
        <v>Singapore</v>
      </c>
      <c r="NM25" t="str">
        <v>Frankfurt</v>
      </c>
      <c r="NN25" t="str">
        <v>Hong Kong</v>
      </c>
      <c r="NO25" t="str">
        <v>London</v>
      </c>
      <c r="NP25" t="str">
        <v>Singapore</v>
      </c>
      <c r="NQ25" t="str">
        <v>Toronto</v>
      </c>
      <c r="NR25" t="str">
        <v>Dubai</v>
      </c>
      <c r="NS25" t="str">
        <v>Dubai</v>
      </c>
      <c r="NT25" t="str">
        <v>Frankfurt</v>
      </c>
      <c r="NU25" t="str">
        <v>New York</v>
      </c>
      <c r="NV25" t="str">
        <v>New York</v>
      </c>
      <c r="NW25" t="str">
        <v>Singapore</v>
      </c>
      <c r="NX25" t="str">
        <v>Hong Kong</v>
      </c>
      <c r="NY25" t="str">
        <v>Dubai</v>
      </c>
      <c r="NZ25" t="str">
        <v>Singapore</v>
      </c>
      <c r="OA25" t="str">
        <v>Toronto</v>
      </c>
      <c r="OB25" t="str">
        <v>Dubai</v>
      </c>
      <c r="OC25" t="str">
        <v>Toronto</v>
      </c>
      <c r="OD25" t="str">
        <v>Frankfurt</v>
      </c>
      <c r="OE25" t="str">
        <v>Dubai</v>
      </c>
      <c r="OF25" t="str">
        <v>Sydney</v>
      </c>
      <c r="OG25" t="str">
        <v>Frankfurt</v>
      </c>
      <c r="OH25" t="str">
        <v>Hong Kong</v>
      </c>
      <c r="OI25" t="str">
        <v>New York</v>
      </c>
      <c r="OJ25" t="str">
        <v>Dubai</v>
      </c>
      <c r="OK25" t="str">
        <v>New York</v>
      </c>
      <c r="OL25" t="str">
        <v>Mumbai</v>
      </c>
      <c r="OM25" t="str">
        <v>Frankfurt</v>
      </c>
      <c r="ON25" t="str">
        <v>Sydney</v>
      </c>
      <c r="OO25" t="str">
        <v>Mumbai</v>
      </c>
      <c r="OP25" t="str">
        <v>Tokyo</v>
      </c>
      <c r="OQ25" t="str">
        <v>Sydney</v>
      </c>
      <c r="OR25" t="str">
        <v>London</v>
      </c>
      <c r="OS25" t="str">
        <v>Tokyo</v>
      </c>
      <c r="OT25" t="str">
        <v>Singapore</v>
      </c>
      <c r="OU25" t="str">
        <v>Hong Kong</v>
      </c>
      <c r="OV25" t="str">
        <v>Frankfurt</v>
      </c>
      <c r="OW25" t="str">
        <v>Hong Kong</v>
      </c>
      <c r="OX25" t="str">
        <v>Sydney</v>
      </c>
      <c r="OY25" t="str">
        <v>New York</v>
      </c>
      <c r="OZ25" t="str">
        <v>Dubai</v>
      </c>
      <c r="PA25" t="str">
        <v>Toronto</v>
      </c>
      <c r="PB25" t="str">
        <v>Singapore</v>
      </c>
      <c r="PC25" t="str">
        <v>New York</v>
      </c>
      <c r="PD25" t="str">
        <v>Mumbai</v>
      </c>
      <c r="PE25" t="str">
        <v>Dubai</v>
      </c>
      <c r="PF25" t="str">
        <v>New York</v>
      </c>
      <c r="PG25" t="str">
        <v>Frankfurt</v>
      </c>
      <c r="PH25" t="str">
        <v>Frankfurt</v>
      </c>
      <c r="PI25" t="str">
        <v>London</v>
      </c>
      <c r="PJ25" t="str">
        <v>Singapore</v>
      </c>
      <c r="PK25" t="str">
        <v>Sydney</v>
      </c>
      <c r="PL25" t="str">
        <v>New York</v>
      </c>
      <c r="PM25" t="str">
        <v>Mumbai</v>
      </c>
      <c r="PN25" t="str">
        <v>Hong Kong</v>
      </c>
      <c r="PO25" t="str">
        <v>New York</v>
      </c>
      <c r="PP25" t="str">
        <v>Dubai</v>
      </c>
      <c r="PQ25" t="str">
        <v>Dubai</v>
      </c>
      <c r="PR25" t="str">
        <v>Dubai</v>
      </c>
      <c r="PS25" t="str">
        <v>Frankfurt</v>
      </c>
      <c r="PT25" t="str">
        <v>London</v>
      </c>
      <c r="PU25" t="str">
        <v>Frankfurt</v>
      </c>
      <c r="PV25" t="str">
        <v>Hong Kong</v>
      </c>
      <c r="PW25" t="str">
        <v>Hong Kong</v>
      </c>
      <c r="PX25" t="str">
        <v>Singapore</v>
      </c>
      <c r="PY25" t="str">
        <v>Sydney</v>
      </c>
      <c r="PZ25" t="str">
        <v>Tokyo</v>
      </c>
      <c r="QA25" t="str">
        <v>Frankfurt</v>
      </c>
      <c r="QB25" t="str">
        <v>Singapore</v>
      </c>
      <c r="QC25" t="str">
        <v>London</v>
      </c>
      <c r="QD25" t="str">
        <v>Sydney</v>
      </c>
      <c r="QE25" t="str">
        <v>Toronto</v>
      </c>
      <c r="QF25" t="str">
        <v>Singapore</v>
      </c>
      <c r="QG25" t="str">
        <v>Sydney</v>
      </c>
      <c r="QH25" t="str">
        <v>Frankfurt</v>
      </c>
      <c r="QI25" t="str">
        <v>Mumbai</v>
      </c>
      <c r="QJ25" t="str">
        <v>New York</v>
      </c>
      <c r="QK25" t="str">
        <v>London</v>
      </c>
      <c r="QL25" t="str">
        <v>Mumbai</v>
      </c>
      <c r="QM25" t="str">
        <v>Dubai</v>
      </c>
      <c r="QN25" t="str">
        <v>Sydney</v>
      </c>
      <c r="QO25" t="str">
        <v>Singapore</v>
      </c>
      <c r="QP25" t="str">
        <v>Mumbai</v>
      </c>
      <c r="QQ25" t="str">
        <v>Sydney</v>
      </c>
      <c r="QR25" t="str">
        <v>Hong Kong</v>
      </c>
      <c r="QS25" t="str">
        <v>Tokyo</v>
      </c>
      <c r="QT25" t="str">
        <v>Singapore</v>
      </c>
      <c r="QU25" t="str">
        <v>New York</v>
      </c>
      <c r="QV25" t="str">
        <v>Tokyo</v>
      </c>
      <c r="QW25" t="str">
        <v>Dubai</v>
      </c>
      <c r="QX25" t="str">
        <v>Toronto</v>
      </c>
      <c r="QY25" t="str">
        <v>Hong Kong</v>
      </c>
      <c r="QZ25" t="str">
        <v>Singapore</v>
      </c>
      <c r="RA25" t="str">
        <v>Hong Kong</v>
      </c>
      <c r="RB25" t="str">
        <v>London</v>
      </c>
      <c r="RC25" t="str">
        <v>Hong Kong</v>
      </c>
      <c r="RD25" t="str">
        <v>Hong Kong</v>
      </c>
      <c r="RE25" t="str">
        <v>New York</v>
      </c>
      <c r="RF25" t="str">
        <v>London</v>
      </c>
      <c r="RG25" t="str">
        <v>Toronto</v>
      </c>
      <c r="RH25" t="str">
        <v>Toronto</v>
      </c>
      <c r="RI25" t="str">
        <v>Dubai</v>
      </c>
      <c r="RJ25" t="str">
        <v>Tokyo</v>
      </c>
      <c r="RK25" t="str">
        <v>Tokyo</v>
      </c>
      <c r="RL25" t="str">
        <v>Dubai</v>
      </c>
      <c r="RM25" t="str">
        <v>Sydney</v>
      </c>
      <c r="RN25" t="str">
        <v>Sydney</v>
      </c>
      <c r="RO25" t="str">
        <v>Dubai</v>
      </c>
      <c r="RP25" t="str">
        <v>Singapore</v>
      </c>
      <c r="RQ25" t="str">
        <v>New York</v>
      </c>
      <c r="RR25" t="str">
        <v>New York</v>
      </c>
      <c r="RS25" t="str">
        <v>Singapore</v>
      </c>
      <c r="RT25" t="str">
        <v>Hong Kong</v>
      </c>
      <c r="RU25" t="str">
        <v>Toronto</v>
      </c>
      <c r="RV25" t="str">
        <v>Dubai</v>
      </c>
      <c r="RW25" t="str">
        <v>London</v>
      </c>
      <c r="RX25" t="str">
        <v>New York</v>
      </c>
      <c r="RY25" t="str">
        <v>Singapore</v>
      </c>
      <c r="RZ25" t="str">
        <v>Frankfurt</v>
      </c>
      <c r="SA25" t="str">
        <v>Hong Kong</v>
      </c>
      <c r="SB25" t="str">
        <v>New York</v>
      </c>
      <c r="SC25" t="str">
        <v>Frankfurt</v>
      </c>
      <c r="SD25" t="str">
        <v>Frankfurt</v>
      </c>
      <c r="SE25" t="str">
        <v>Singapore</v>
      </c>
      <c r="SF25" t="str">
        <v>Sydney</v>
      </c>
      <c r="SG25" t="str">
        <v>New York</v>
      </c>
      <c r="SH25" t="str">
        <v>Sydney</v>
      </c>
      <c r="SI25" t="str">
        <v>Frankfurt</v>
      </c>
      <c r="SJ25" t="str">
        <v>Singapore</v>
      </c>
      <c r="SK25" t="str">
        <v>New York</v>
      </c>
      <c r="SL25" t="str">
        <v>Toronto</v>
      </c>
      <c r="SM25" t="str">
        <v>Tokyo</v>
      </c>
      <c r="SN25" t="str">
        <v>Mumbai</v>
      </c>
      <c r="SO25" t="str">
        <v>Hong Kong</v>
      </c>
      <c r="SP25" t="str">
        <v>Singapore</v>
      </c>
      <c r="SQ25" t="str">
        <v>Singapore</v>
      </c>
      <c r="SR25" t="str">
        <v>Sydney</v>
      </c>
      <c r="SS25" t="str">
        <v>Hong Kong</v>
      </c>
      <c r="ST25" t="str">
        <v>Hong Kong</v>
      </c>
      <c r="SU25" t="str">
        <v>Mumbai</v>
      </c>
      <c r="SV25" t="str">
        <v>Tokyo</v>
      </c>
      <c r="SW25" t="str">
        <v>Mumbai</v>
      </c>
      <c r="SX25" t="str">
        <v>Sydney</v>
      </c>
      <c r="SY25" t="str">
        <v>Sydney</v>
      </c>
      <c r="SZ25" t="str">
        <v>London</v>
      </c>
      <c r="TA25" t="str">
        <v>Tokyo</v>
      </c>
      <c r="TB25" t="str">
        <v>Singapore</v>
      </c>
      <c r="TC25" t="str">
        <v>Dubai</v>
      </c>
      <c r="TD25" t="str">
        <v>New York</v>
      </c>
      <c r="TE25" t="str">
        <v>Sydney</v>
      </c>
      <c r="TF25" t="str">
        <v>Tokyo</v>
      </c>
      <c r="TG25" t="str">
        <v>Sydney</v>
      </c>
      <c r="TH25" t="str">
        <v>Tokyo</v>
      </c>
      <c r="TI25" t="str">
        <v>Singapore</v>
      </c>
      <c r="TJ25" t="str">
        <v>New York</v>
      </c>
      <c r="TK25" t="str">
        <v>Tokyo</v>
      </c>
      <c r="TL25" t="str">
        <v>Singapore</v>
      </c>
      <c r="TM25" t="str">
        <v>New York</v>
      </c>
      <c r="TN25" t="str">
        <v>New York</v>
      </c>
      <c r="TO25" t="str">
        <v>Singapore</v>
      </c>
      <c r="TP25" t="str">
        <v>Singapore</v>
      </c>
      <c r="TQ25" t="str">
        <v>Singapore</v>
      </c>
      <c r="TR25" t="str">
        <v>Toronto</v>
      </c>
      <c r="TS25" t="str">
        <v>Toronto</v>
      </c>
      <c r="TT25" t="str">
        <v>Hong Kong</v>
      </c>
      <c r="TU25" t="str">
        <v>Hong Kong</v>
      </c>
      <c r="TV25" t="str">
        <v>Toronto</v>
      </c>
      <c r="TW25" t="str">
        <v>Hong Kong</v>
      </c>
      <c r="TX25" t="str">
        <v>Frankfurt</v>
      </c>
      <c r="TY25" t="str">
        <v>Hong Kong</v>
      </c>
      <c r="TZ25" t="str">
        <v>Frankfurt</v>
      </c>
      <c r="UA25" t="str">
        <v>New York</v>
      </c>
      <c r="UB25" t="str">
        <v>Sydney</v>
      </c>
      <c r="UC25" t="str">
        <v>Hong Kong</v>
      </c>
      <c r="UD25" t="str">
        <v>Dubai</v>
      </c>
      <c r="UE25" t="str">
        <v>Singapore</v>
      </c>
      <c r="UF25" t="str">
        <v>New York</v>
      </c>
      <c r="UG25" t="str">
        <v>Singapore</v>
      </c>
      <c r="UH25" t="str">
        <v>New York</v>
      </c>
      <c r="UI25" t="str">
        <v>Toronto</v>
      </c>
      <c r="UJ25" t="str">
        <v>Sydney</v>
      </c>
      <c r="UK25" t="str">
        <v>Toronto</v>
      </c>
      <c r="UL25" t="str">
        <v>Toronto</v>
      </c>
      <c r="UM25" t="str">
        <v>Hong Kong</v>
      </c>
      <c r="UN25" t="str">
        <v>Hong Kong</v>
      </c>
      <c r="UO25" t="str">
        <v>New York</v>
      </c>
      <c r="UP25" t="str">
        <v>Dubai</v>
      </c>
      <c r="UQ25" t="str">
        <v>Sydney</v>
      </c>
      <c r="UR25" t="str">
        <v>Singapore</v>
      </c>
      <c r="US25" t="str">
        <v>Hong Kong</v>
      </c>
      <c r="UT25" t="str">
        <v>Toronto</v>
      </c>
      <c r="UU25" t="str">
        <v>Frankfurt</v>
      </c>
      <c r="UV25" t="str">
        <v>Tokyo</v>
      </c>
      <c r="UW25" t="str">
        <v>Toronto</v>
      </c>
      <c r="UX25" t="str">
        <v>Tokyo</v>
      </c>
      <c r="UY25" t="str">
        <v>Hong Kong</v>
      </c>
      <c r="UZ25" t="str">
        <v>Hong Kong</v>
      </c>
      <c r="VA25" t="str">
        <v>Mumbai</v>
      </c>
      <c r="VB25" t="str">
        <v>Sydney</v>
      </c>
      <c r="VC25" t="str">
        <v>Toronto</v>
      </c>
      <c r="VD25" t="str">
        <v>Frankfurt</v>
      </c>
      <c r="VE25" t="str">
        <v>New York</v>
      </c>
      <c r="VF25" t="str">
        <v>Singapore</v>
      </c>
      <c r="VG25" t="str">
        <v>Singapore</v>
      </c>
      <c r="VH25" t="str">
        <v>Toronto</v>
      </c>
      <c r="VI25" t="str">
        <v>Toronto</v>
      </c>
      <c r="VJ25" t="str">
        <v>Toronto</v>
      </c>
      <c r="VK25" t="str">
        <v>Sydney</v>
      </c>
      <c r="VL25" t="str">
        <v>Tokyo</v>
      </c>
      <c r="VM25" t="str">
        <v>Singapore</v>
      </c>
      <c r="VN25" t="str">
        <v>Sydney</v>
      </c>
      <c r="VO25" t="str">
        <v>London</v>
      </c>
      <c r="VP25" t="str">
        <v>New York</v>
      </c>
      <c r="VQ25" t="str">
        <v>New York</v>
      </c>
      <c r="VR25" t="str">
        <v>Sydney</v>
      </c>
      <c r="VS25" t="str">
        <v>Dubai</v>
      </c>
      <c r="VT25" t="str">
        <v>Hong Kong</v>
      </c>
      <c r="VU25" t="str">
        <v>Sydney</v>
      </c>
      <c r="VV25" t="str">
        <v>Hong Kong</v>
      </c>
      <c r="VW25" t="str">
        <v>Singapore</v>
      </c>
      <c r="VX25" t="str">
        <v>Toronto</v>
      </c>
      <c r="VY25" t="str">
        <v>Sydney</v>
      </c>
      <c r="VZ25" t="str">
        <v>Sydney</v>
      </c>
      <c r="WA25" t="str">
        <v>Sydney</v>
      </c>
      <c r="WB25" t="str">
        <v>Singapore</v>
      </c>
      <c r="WC25" t="str">
        <v>London</v>
      </c>
      <c r="WD25" t="str">
        <v>Toronto</v>
      </c>
      <c r="WE25" t="str">
        <v>Dubai</v>
      </c>
      <c r="WF25" t="str">
        <v>Hong Kong</v>
      </c>
      <c r="WG25" t="str">
        <v>Hong Kong</v>
      </c>
      <c r="WH25" t="str">
        <v>Frankfurt</v>
      </c>
      <c r="WI25" t="str">
        <v>Sydney</v>
      </c>
      <c r="WJ25" t="str">
        <v>Hong Kong</v>
      </c>
      <c r="WK25" t="str">
        <v>Sydney</v>
      </c>
      <c r="WL25" t="str">
        <v>London</v>
      </c>
      <c r="WM25" t="str">
        <v>Mumbai</v>
      </c>
      <c r="WN25" t="str">
        <v>New York</v>
      </c>
      <c r="WO25" t="str">
        <v>Dubai</v>
      </c>
      <c r="WP25" t="str">
        <v>Dubai</v>
      </c>
      <c r="WQ25" t="str">
        <v>Singapore</v>
      </c>
      <c r="WR25" t="str">
        <v>Dubai</v>
      </c>
      <c r="WS25" t="str">
        <v>Frankfurt</v>
      </c>
      <c r="WT25" t="str">
        <v>Toronto</v>
      </c>
      <c r="WU25" t="str">
        <v>Singapore</v>
      </c>
      <c r="WV25" t="str">
        <v>London</v>
      </c>
      <c r="WW25" t="str">
        <v>Sydney</v>
      </c>
      <c r="WX25" t="str">
        <v>Frankfurt</v>
      </c>
      <c r="WY25" t="str">
        <v>London</v>
      </c>
      <c r="WZ25" t="str">
        <v>Sydney</v>
      </c>
      <c r="XA25" t="str">
        <v>Sydney</v>
      </c>
      <c r="XB25" t="str">
        <v>Frankfurt</v>
      </c>
      <c r="XC25" t="str">
        <v>Tokyo</v>
      </c>
      <c r="XD25" t="str">
        <v>Frankfurt</v>
      </c>
      <c r="XE25" t="str">
        <v>Hong Kong</v>
      </c>
      <c r="XF25" t="str">
        <v>New York</v>
      </c>
      <c r="XG25" t="str">
        <v>Frankfurt</v>
      </c>
      <c r="XH25" t="str">
        <v>Sydney</v>
      </c>
      <c r="XI25" t="str">
        <v>New York</v>
      </c>
      <c r="XJ25" t="str">
        <v>London</v>
      </c>
      <c r="XK25" t="str">
        <v>New York</v>
      </c>
      <c r="XL25" t="str">
        <v>Frankfurt</v>
      </c>
      <c r="XM25" t="str">
        <v>Sydney</v>
      </c>
      <c r="XN25" t="str">
        <v>Frankfurt</v>
      </c>
      <c r="XO25" t="str">
        <v>Singapore</v>
      </c>
      <c r="XP25" t="str">
        <v>Dubai</v>
      </c>
      <c r="XQ25" t="str">
        <v>Frankfurt</v>
      </c>
      <c r="XR25" t="str">
        <v>Hong Kong</v>
      </c>
      <c r="XS25" t="str">
        <v>Frankfurt</v>
      </c>
      <c r="XT25" t="str">
        <v>Toronto</v>
      </c>
      <c r="XU25" t="str">
        <v>New York</v>
      </c>
      <c r="XV25" t="str">
        <v>Hong Kong</v>
      </c>
      <c r="XW25" t="str">
        <v>New York</v>
      </c>
      <c r="XX25" t="str">
        <v>Dubai</v>
      </c>
      <c r="XY25" t="str">
        <v>Toronto</v>
      </c>
      <c r="XZ25" t="str">
        <v>Frankfurt</v>
      </c>
      <c r="YA25" t="str">
        <v>New York</v>
      </c>
      <c r="YB25" t="str">
        <v>Dubai</v>
      </c>
      <c r="YC25" t="str">
        <v>New York</v>
      </c>
      <c r="YD25" t="str">
        <v>New York</v>
      </c>
      <c r="YE25" t="str">
        <v>Mumbai</v>
      </c>
      <c r="YF25" t="str">
        <v>Frankfurt</v>
      </c>
      <c r="YG25" t="str">
        <v>Toronto</v>
      </c>
      <c r="YH25" t="str">
        <v>New York</v>
      </c>
      <c r="YI25" t="str">
        <v>London</v>
      </c>
      <c r="YJ25" t="str">
        <v>Mumbai</v>
      </c>
      <c r="YK25" t="str">
        <v>Sydney</v>
      </c>
      <c r="YL25" t="str">
        <v>New York</v>
      </c>
      <c r="YM25" t="str">
        <v>New York</v>
      </c>
      <c r="YN25" t="str">
        <v>Sydney</v>
      </c>
      <c r="YO25" t="str">
        <v>Frankfurt</v>
      </c>
      <c r="YP25" t="str">
        <v>Singapore</v>
      </c>
      <c r="YQ25" t="str">
        <v>New York</v>
      </c>
      <c r="YR25" t="str">
        <v>Sydney</v>
      </c>
      <c r="YS25" t="str">
        <v>Frankfurt</v>
      </c>
      <c r="YT25" t="str">
        <v>Toronto</v>
      </c>
      <c r="YU25" t="str">
        <v>Dubai</v>
      </c>
      <c r="YV25" t="str">
        <v>Sydney</v>
      </c>
      <c r="YW25" t="str">
        <v>Sydney</v>
      </c>
      <c r="YX25" t="str">
        <v>Singapore</v>
      </c>
      <c r="YY25" t="str">
        <v>Frankfurt</v>
      </c>
      <c r="YZ25" t="str">
        <v>Sydney</v>
      </c>
      <c r="ZA25" t="str">
        <v>London</v>
      </c>
      <c r="ZB25" t="str">
        <v>Sydney</v>
      </c>
      <c r="ZC25" t="str">
        <v>New York</v>
      </c>
      <c r="ZD25" t="str">
        <v>Tokyo</v>
      </c>
      <c r="ZE25" t="str">
        <v>Singapore</v>
      </c>
      <c r="ZF25" t="str">
        <v>New York</v>
      </c>
      <c r="ZG25" t="str">
        <v>Frankfurt</v>
      </c>
      <c r="ZH25" t="str">
        <v>Singapore</v>
      </c>
      <c r="ZI25" t="str">
        <v>Sydney</v>
      </c>
      <c r="ZJ25" t="str">
        <v>Dubai</v>
      </c>
      <c r="ZK25" t="str">
        <v>Sydney</v>
      </c>
      <c r="ZL25" t="str">
        <v>London</v>
      </c>
      <c r="ZM25" t="str">
        <v>London</v>
      </c>
      <c r="ZN25" t="str">
        <v>Singapore</v>
      </c>
      <c r="ZO25" t="str">
        <v>Dubai</v>
      </c>
      <c r="ZP25" t="str">
        <v>Singapore</v>
      </c>
      <c r="ZQ25" t="str">
        <v>Sydney</v>
      </c>
      <c r="ZR25" t="str">
        <v>New York</v>
      </c>
      <c r="ZS25" t="str">
        <v>New York</v>
      </c>
      <c r="ZT25" t="str">
        <v>Tokyo</v>
      </c>
      <c r="ZU25" t="str">
        <v>Sydney</v>
      </c>
      <c r="ZV25" t="str">
        <v>Singapore</v>
      </c>
      <c r="ZW25" t="str">
        <v>Tokyo</v>
      </c>
      <c r="ZX25" t="str">
        <v>Tokyo</v>
      </c>
      <c r="ZY25" t="str">
        <v>New York</v>
      </c>
      <c r="ZZ25" t="str">
        <v>Dubai</v>
      </c>
      <c r="AAA25" t="str">
        <v>Singapore</v>
      </c>
      <c r="AAB25" t="str">
        <v>New York</v>
      </c>
      <c r="AAC25" t="str">
        <v>Toronto</v>
      </c>
      <c r="AAD25" t="str">
        <v>Mumbai</v>
      </c>
      <c r="AAE25" t="str">
        <v>Hong Kong</v>
      </c>
      <c r="AAF25" t="str">
        <v>Dubai</v>
      </c>
      <c r="AAG25" t="str">
        <v>London</v>
      </c>
      <c r="AAH25" t="str">
        <v>Dubai</v>
      </c>
      <c r="AAI25" t="str">
        <v>Mumbai</v>
      </c>
      <c r="AAJ25" t="str">
        <v>Hong Kong</v>
      </c>
      <c r="AAK25" t="str">
        <v>Dubai</v>
      </c>
      <c r="AAL25" t="str">
        <v>Singapore</v>
      </c>
      <c r="AAM25" t="str">
        <v>Tokyo</v>
      </c>
      <c r="AAN25" t="str">
        <v>Mumbai</v>
      </c>
      <c r="AAO25" t="str">
        <v>Tokyo</v>
      </c>
      <c r="AAP25" t="str">
        <v>New York</v>
      </c>
      <c r="AAQ25" t="str">
        <v>Dubai</v>
      </c>
      <c r="AAR25" t="str">
        <v>Dubai</v>
      </c>
      <c r="AAS25" t="str">
        <v>Hong Kong</v>
      </c>
      <c r="AAT25" t="str">
        <v>Sydney</v>
      </c>
      <c r="AAU25" t="str">
        <v>Hong Kong</v>
      </c>
      <c r="AAV25" t="str">
        <v>New York</v>
      </c>
      <c r="AAW25" t="str">
        <v>Toronto</v>
      </c>
      <c r="AAX25" t="str">
        <v>Sydney</v>
      </c>
      <c r="AAY25" t="str">
        <v>London</v>
      </c>
      <c r="AAZ25" t="str">
        <v>Frankfurt</v>
      </c>
      <c r="ABA25" t="str">
        <v>Frankfurt</v>
      </c>
      <c r="ABB25" t="str">
        <v>Dubai</v>
      </c>
      <c r="ABC25" t="str">
        <v>Singapore</v>
      </c>
      <c r="ABD25" t="str">
        <v>New York</v>
      </c>
      <c r="ABE25" t="str">
        <v>New York</v>
      </c>
      <c r="ABF25" t="str">
        <v>Mumbai</v>
      </c>
      <c r="ABG25" t="str">
        <v>Mumbai</v>
      </c>
      <c r="ABH25" t="str">
        <v>Hong Kong</v>
      </c>
      <c r="ABI25" t="str">
        <v>Singapore</v>
      </c>
      <c r="ABJ25" t="str">
        <v>Frankfurt</v>
      </c>
      <c r="ABK25" t="str">
        <v>Sydney</v>
      </c>
      <c r="ABL25" t="str">
        <v>Dubai</v>
      </c>
      <c r="ABM25" t="str">
        <v>London</v>
      </c>
      <c r="ABN25" t="str">
        <v>Singapore</v>
      </c>
      <c r="ABO25" t="str">
        <v>New York</v>
      </c>
      <c r="ABP25" t="str">
        <v>London</v>
      </c>
      <c r="ABQ25" t="str">
        <v>Sydney</v>
      </c>
      <c r="ABR25" t="str">
        <v>Mumbai</v>
      </c>
      <c r="ABS25" t="str">
        <v>New York</v>
      </c>
      <c r="ABT25" t="str">
        <v>Frankfurt</v>
      </c>
      <c r="ABU25" t="str">
        <v>Dubai</v>
      </c>
      <c r="ABV25" t="str">
        <v>Frankfurt</v>
      </c>
      <c r="ABW25" t="str">
        <v>Singapore</v>
      </c>
      <c r="ABX25" t="str">
        <v>Hong Kong</v>
      </c>
      <c r="ABY25" t="str">
        <v>Dubai</v>
      </c>
      <c r="ABZ25" t="str">
        <v>Toronto</v>
      </c>
      <c r="ACA25" t="str">
        <v>Toronto</v>
      </c>
      <c r="ACB25" t="str">
        <v>Frankfurt</v>
      </c>
      <c r="ACC25" t="str">
        <v>London</v>
      </c>
      <c r="ACD25" t="str">
        <v>Frankfurt</v>
      </c>
      <c r="ACE25" t="str">
        <v>Frankfurt</v>
      </c>
      <c r="ACF25" t="str">
        <v>Toronto</v>
      </c>
      <c r="ACG25" t="str">
        <v>Dubai</v>
      </c>
      <c r="ACH25" t="str">
        <v>Dubai</v>
      </c>
      <c r="ACI25" t="str">
        <v>Sydney</v>
      </c>
      <c r="ACJ25" t="str">
        <v>London</v>
      </c>
      <c r="ACK25" t="str">
        <v>Sydney</v>
      </c>
      <c r="ACL25" t="str">
        <v>Tokyo</v>
      </c>
      <c r="ACM25" t="str">
        <v>New York</v>
      </c>
      <c r="ACN25" t="str">
        <v>New York</v>
      </c>
      <c r="ACO25" t="str">
        <v>Dubai</v>
      </c>
      <c r="ACP25" t="str">
        <v>New York</v>
      </c>
      <c r="ACQ25" t="str">
        <v>Sydney</v>
      </c>
      <c r="ACR25" t="str">
        <v>Toronto</v>
      </c>
      <c r="ACS25" t="str">
        <v>Toronto</v>
      </c>
      <c r="ACT25" t="str">
        <v>Mumbai</v>
      </c>
      <c r="ACU25" t="str">
        <v>New York</v>
      </c>
      <c r="ACV25" t="str">
        <v>Singapore</v>
      </c>
      <c r="ACW25" t="str">
        <v>Dubai</v>
      </c>
      <c r="ACX25" t="str">
        <v>Hong Kong</v>
      </c>
      <c r="ACY25" t="str">
        <v>London</v>
      </c>
      <c r="ACZ25" t="str">
        <v>New York</v>
      </c>
      <c r="ADA25" t="str">
        <v>Sydney</v>
      </c>
      <c r="ADB25" t="str">
        <v>Singapore</v>
      </c>
      <c r="ADC25" t="str">
        <v>Hong Kong</v>
      </c>
      <c r="ADD25" t="str">
        <v>London</v>
      </c>
      <c r="ADE25" t="str">
        <v>Singapore</v>
      </c>
      <c r="ADF25" t="str">
        <v>New York</v>
      </c>
      <c r="ADG25" t="str">
        <v>Hong Kong</v>
      </c>
      <c r="ADH25" t="str">
        <v>Dubai</v>
      </c>
      <c r="ADI25" t="str">
        <v>Toronto</v>
      </c>
      <c r="ADJ25" t="str">
        <v>London</v>
      </c>
      <c r="ADK25" t="str">
        <v>Singapore</v>
      </c>
      <c r="ADL25" t="str">
        <v>Tokyo</v>
      </c>
      <c r="ADM25" t="str">
        <v>Toronto</v>
      </c>
      <c r="ADN25" t="str">
        <v>Toronto</v>
      </c>
      <c r="ADO25" t="str">
        <v>Toronto</v>
      </c>
      <c r="ADP25" t="str">
        <v>Mumbai</v>
      </c>
      <c r="ADQ25" t="str">
        <v>New York</v>
      </c>
      <c r="ADR25" t="str">
        <v>Sydney</v>
      </c>
      <c r="ADS25" t="str">
        <v>Sydney</v>
      </c>
      <c r="ADT25" t="str">
        <v>Sydney</v>
      </c>
      <c r="ADU25" t="str">
        <v>London</v>
      </c>
      <c r="ADV25" t="str">
        <v>Tokyo</v>
      </c>
      <c r="ADW25" t="str">
        <v>London</v>
      </c>
      <c r="ADX25" t="str">
        <v>Sydney</v>
      </c>
      <c r="ADY25" t="str">
        <v>Frankfurt</v>
      </c>
      <c r="ADZ25" t="str">
        <v>Frankfurt</v>
      </c>
      <c r="AEA25" t="str">
        <v>Mumbai</v>
      </c>
      <c r="AEB25" t="str">
        <v>Dubai</v>
      </c>
      <c r="AEC25" t="str">
        <v>Toronto</v>
      </c>
      <c r="AED25" t="str">
        <v>New York</v>
      </c>
      <c r="AEE25" t="str">
        <v>Hong Kong</v>
      </c>
      <c r="AEF25" t="str">
        <v>Dubai</v>
      </c>
      <c r="AEG25" t="str">
        <v>Sydney</v>
      </c>
      <c r="AEH25" t="str">
        <v>New York</v>
      </c>
      <c r="AEI25" t="str">
        <v>Toronto</v>
      </c>
      <c r="AEJ25" t="str">
        <v>Singapore</v>
      </c>
      <c r="AEK25" t="str">
        <v>Hong Kong</v>
      </c>
      <c r="AEL25" t="str">
        <v>Frankfurt</v>
      </c>
      <c r="AEM25" t="str">
        <v>London</v>
      </c>
      <c r="AEN25" t="str">
        <v>London</v>
      </c>
      <c r="AEO25" t="str">
        <v>New York</v>
      </c>
      <c r="AEP25" t="str">
        <v>Toronto</v>
      </c>
      <c r="AEQ25" t="str">
        <v>Frankfurt</v>
      </c>
      <c r="AER25" t="str">
        <v>Mumbai</v>
      </c>
      <c r="AES25" t="str">
        <v>Sydney</v>
      </c>
      <c r="AET25" t="str">
        <v>New York</v>
      </c>
      <c r="AEU25" t="str">
        <v>Sydney</v>
      </c>
      <c r="AEV25" t="str">
        <v>London</v>
      </c>
      <c r="AEW25" t="str">
        <v>Hong Kong</v>
      </c>
      <c r="AEX25" t="str">
        <v>Mumbai</v>
      </c>
      <c r="AEY25" t="str">
        <v>New York</v>
      </c>
      <c r="AEZ25" t="str">
        <v>New York</v>
      </c>
      <c r="AFA25" t="str">
        <v>Hong Kong</v>
      </c>
      <c r="AFB25" t="str">
        <v>Hong Kong</v>
      </c>
      <c r="AFC25" t="str">
        <v>Singapore</v>
      </c>
      <c r="AFD25" t="str">
        <v>London</v>
      </c>
      <c r="AFE25" t="str">
        <v>Singapore</v>
      </c>
      <c r="AFF25" t="str">
        <v>Sydney</v>
      </c>
      <c r="AFG25" t="str">
        <v>New York</v>
      </c>
      <c r="AFH25" t="str">
        <v>Dubai</v>
      </c>
      <c r="AFI25" t="str">
        <v>Sydney</v>
      </c>
      <c r="AFJ25" t="str">
        <v>New York</v>
      </c>
      <c r="AFK25" t="str">
        <v>Hong Kong</v>
      </c>
      <c r="AFL25" t="str">
        <v>Toronto</v>
      </c>
      <c r="AFM25" t="str">
        <v>Toronto</v>
      </c>
      <c r="AFN25" t="str">
        <v>Toronto</v>
      </c>
      <c r="AFO25" t="str">
        <v>New York</v>
      </c>
      <c r="AFP25" t="str">
        <v>Mumbai</v>
      </c>
      <c r="AFQ25" t="str">
        <v>Singapore</v>
      </c>
      <c r="AFR25" t="str">
        <v>New York</v>
      </c>
      <c r="AFS25" t="str">
        <v>Dubai</v>
      </c>
      <c r="AFT25" t="str">
        <v>Singapore</v>
      </c>
      <c r="AFU25" t="str">
        <v>Frankfurt</v>
      </c>
      <c r="AFV25" t="str">
        <v>Tokyo</v>
      </c>
      <c r="AFW25" t="str">
        <v>Dubai</v>
      </c>
      <c r="AFX25" t="str">
        <v>Dubai</v>
      </c>
      <c r="AFY25" t="str">
        <v>Frankfurt</v>
      </c>
      <c r="AFZ25" t="str">
        <v>Frankfurt</v>
      </c>
      <c r="AGA25" t="str">
        <v>New York</v>
      </c>
      <c r="AGB25" t="str">
        <v>Frankfurt</v>
      </c>
      <c r="AGC25" t="str">
        <v>Mumbai</v>
      </c>
      <c r="AGD25" t="str">
        <v>Frankfurt</v>
      </c>
      <c r="AGE25" t="str">
        <v>Hong Kong</v>
      </c>
      <c r="AGF25" t="str">
        <v>New York</v>
      </c>
      <c r="AGG25" t="str">
        <v>Mumbai</v>
      </c>
      <c r="AGH25" t="str">
        <v>Mumbai</v>
      </c>
      <c r="AGI25" t="str">
        <v>Toronto</v>
      </c>
      <c r="AGJ25" t="str">
        <v>Tokyo</v>
      </c>
      <c r="AGK25" t="str">
        <v>Hong Kong</v>
      </c>
      <c r="AGL25" t="str">
        <v>Sydney</v>
      </c>
      <c r="AGM25" t="str">
        <v>Dubai</v>
      </c>
      <c r="AGN25" t="str">
        <v>Dubai</v>
      </c>
      <c r="AGO25" t="str">
        <v>London</v>
      </c>
      <c r="AGP25" t="str">
        <v>London</v>
      </c>
      <c r="AGQ25" t="str">
        <v>Sydney</v>
      </c>
      <c r="AGR25" t="str">
        <v>Mumbai</v>
      </c>
      <c r="AGS25" t="str">
        <v>Dubai</v>
      </c>
      <c r="AGT25" t="str">
        <v>Tokyo</v>
      </c>
      <c r="AGU25" t="str">
        <v>Toronto</v>
      </c>
      <c r="AGV25" t="str">
        <v>Toronto</v>
      </c>
      <c r="AGW25" t="str">
        <v>Frankfurt</v>
      </c>
      <c r="AGX25" t="str">
        <v>Tokyo</v>
      </c>
      <c r="AGY25" t="str">
        <v>Hong Kong</v>
      </c>
      <c r="AGZ25" t="str">
        <v>Toronto</v>
      </c>
      <c r="AHA25" t="str">
        <v>Singapore</v>
      </c>
      <c r="AHB25" t="str">
        <v>Frankfurt</v>
      </c>
      <c r="AHC25" t="str">
        <v>New York</v>
      </c>
      <c r="AHD25" t="str">
        <v>Sydney</v>
      </c>
      <c r="AHE25" t="str">
        <v>Frankfurt</v>
      </c>
      <c r="AHF25" t="str">
        <v>New York</v>
      </c>
      <c r="AHG25" t="str">
        <v>Hong Kong</v>
      </c>
      <c r="AHH25" t="str">
        <v>London</v>
      </c>
      <c r="AHI25" t="str">
        <v>Sydney</v>
      </c>
      <c r="AHJ25" t="str">
        <v>New York</v>
      </c>
      <c r="AHK25" t="str">
        <v>New York</v>
      </c>
      <c r="AHL25" t="str">
        <v>London</v>
      </c>
      <c r="AHM25" t="str">
        <v>Dubai</v>
      </c>
      <c r="AHN25" t="str">
        <v>Singapore</v>
      </c>
      <c r="AHO25" t="str">
        <v>Toronto</v>
      </c>
      <c r="AHP25" t="str">
        <v>Toronto</v>
      </c>
      <c r="AHQ25" t="str">
        <v>London</v>
      </c>
      <c r="AHR25" t="str">
        <v>London</v>
      </c>
      <c r="AHS25" t="str">
        <v>Hong Kong</v>
      </c>
      <c r="AHT25" t="str">
        <v>Dubai</v>
      </c>
      <c r="AHU25" t="str">
        <v>Tokyo</v>
      </c>
      <c r="AHV25" t="str">
        <v>Toronto</v>
      </c>
      <c r="AHW25" t="str">
        <v>Singapore</v>
      </c>
      <c r="AHX25" t="str">
        <v>Frankfurt</v>
      </c>
      <c r="AHY25" t="str">
        <v>Toronto</v>
      </c>
      <c r="AHZ25" t="str">
        <v>Tokyo</v>
      </c>
      <c r="AIA25" t="str">
        <v>Singapore</v>
      </c>
      <c r="AIB25" t="str">
        <v>Tokyo</v>
      </c>
      <c r="AIC25" t="str">
        <v>Dubai</v>
      </c>
      <c r="AID25" t="str">
        <v>Singapore</v>
      </c>
      <c r="AIE25" t="str">
        <v>Frankfurt</v>
      </c>
      <c r="AIF25" t="str">
        <v>New York</v>
      </c>
      <c r="AIG25" t="str">
        <v>Singapore</v>
      </c>
      <c r="AIH25" t="str">
        <v>Toronto</v>
      </c>
      <c r="AII25" t="str">
        <v>London</v>
      </c>
      <c r="AIJ25" t="str">
        <v>Sydney</v>
      </c>
      <c r="AIK25" t="str">
        <v>Hong Kong</v>
      </c>
      <c r="AIL25" t="str">
        <v>New York</v>
      </c>
      <c r="AIM25" t="str">
        <v>Singapore</v>
      </c>
      <c r="AIN25" t="str">
        <v>Hong Kong</v>
      </c>
      <c r="AIO25" t="str">
        <v>Frankfurt</v>
      </c>
      <c r="AIP25" t="str">
        <v>Sydney</v>
      </c>
      <c r="AIQ25" t="str">
        <v>Mumbai</v>
      </c>
      <c r="AIR25" t="str">
        <v>Hong Kong</v>
      </c>
      <c r="AIS25" t="str">
        <v>Toronto</v>
      </c>
      <c r="AIT25" t="str">
        <v>Tokyo</v>
      </c>
      <c r="AIU25" t="str">
        <v>Toronto</v>
      </c>
      <c r="AIV25" t="str">
        <v>London</v>
      </c>
      <c r="AIW25" t="str">
        <v>New York</v>
      </c>
      <c r="AIX25" t="str">
        <v>Sydney</v>
      </c>
      <c r="AIY25" t="str">
        <v>New York</v>
      </c>
      <c r="AIZ25" t="str">
        <v>Hong Kong</v>
      </c>
      <c r="AJA25" t="str">
        <v>Hong Kong</v>
      </c>
      <c r="AJB25" t="str">
        <v>Frankfurt</v>
      </c>
      <c r="AJC25" t="str">
        <v>Dubai</v>
      </c>
      <c r="AJD25" t="str">
        <v>New York</v>
      </c>
      <c r="AJE25" t="str">
        <v>Tokyo</v>
      </c>
      <c r="AJF25" t="str">
        <v>New York</v>
      </c>
      <c r="AJG25" t="str">
        <v>Mumbai</v>
      </c>
      <c r="AJH25" t="str">
        <v>Toronto</v>
      </c>
      <c r="AJI25" t="str">
        <v>Dubai</v>
      </c>
      <c r="AJJ25" t="str">
        <v>Sydney</v>
      </c>
      <c r="AJK25" t="str">
        <v>London</v>
      </c>
      <c r="AJL25" t="str">
        <v>New York</v>
      </c>
      <c r="AJM25" t="str">
        <v>Singapore</v>
      </c>
      <c r="AJN25" t="str">
        <v>Singapore</v>
      </c>
      <c r="AJO25" t="str">
        <v>Tokyo</v>
      </c>
      <c r="AJP25" t="str">
        <v>Frankfurt</v>
      </c>
      <c r="AJQ25" t="str">
        <v>Hong Kong</v>
      </c>
      <c r="AJR25" t="str">
        <v>London</v>
      </c>
      <c r="AJS25" t="str">
        <v>Tokyo</v>
      </c>
      <c r="AJT25" t="str">
        <v>London</v>
      </c>
      <c r="AJU25" t="str">
        <v>Sydney</v>
      </c>
      <c r="AJV25" t="str">
        <v>Mumbai</v>
      </c>
      <c r="AJW25" t="str">
        <v>Singapore</v>
      </c>
      <c r="AJX25" t="str">
        <v>Hong Kong</v>
      </c>
      <c r="AJY25" t="str">
        <v>Frankfurt</v>
      </c>
      <c r="AJZ25" t="str">
        <v>Hong Kong</v>
      </c>
      <c r="AKA25" t="str">
        <v>London</v>
      </c>
      <c r="AKB25" t="str">
        <v>New York</v>
      </c>
      <c r="AKC25" t="str">
        <v>Sydney</v>
      </c>
      <c r="AKD25" t="str">
        <v>Toronto</v>
      </c>
      <c r="AKE25" t="str">
        <v>Hong Kong</v>
      </c>
      <c r="AKF25" t="str">
        <v>Frankfurt</v>
      </c>
      <c r="AKG25" t="str">
        <v>Hong Kong</v>
      </c>
      <c r="AKH25" t="str">
        <v>Hong Kong</v>
      </c>
      <c r="AKI25" t="str">
        <v>Sydney</v>
      </c>
      <c r="AKJ25" t="str">
        <v>Singapore</v>
      </c>
      <c r="AKK25" t="str">
        <v>London</v>
      </c>
      <c r="AKL25" t="str">
        <v>Singapore</v>
      </c>
      <c r="AKM25" t="str">
        <v>Mumbai</v>
      </c>
      <c r="AKN25" t="str">
        <v>Sydney</v>
      </c>
      <c r="AKO25" t="str">
        <v>Sydney</v>
      </c>
      <c r="AKP25" t="str">
        <v>Tokyo</v>
      </c>
      <c r="AKQ25" t="str">
        <v>Mumbai</v>
      </c>
      <c r="AKR25" t="str">
        <v>Tokyo</v>
      </c>
      <c r="AKS25" t="str">
        <v>London</v>
      </c>
      <c r="AKT25" t="str">
        <v>Toronto</v>
      </c>
      <c r="AKU25" t="str">
        <v>Singapore</v>
      </c>
      <c r="AKV25" t="str">
        <v>Toronto</v>
      </c>
      <c r="AKW25" t="str">
        <v>Hong Kong</v>
      </c>
      <c r="AKX25" t="str">
        <v>Sydney</v>
      </c>
      <c r="AKY25" t="str">
        <v>Dubai</v>
      </c>
      <c r="AKZ25" t="str">
        <v>New York</v>
      </c>
      <c r="ALA25" t="str">
        <v>New York</v>
      </c>
      <c r="ALB25" t="str">
        <v>Frankfurt</v>
      </c>
      <c r="ALC25" t="str">
        <v>Hong Kong</v>
      </c>
      <c r="ALD25" t="str">
        <v>Hong Kong</v>
      </c>
      <c r="ALE25" t="str">
        <v>New York</v>
      </c>
      <c r="ALF25" t="str">
        <v>Mumbai</v>
      </c>
      <c r="ALG25" t="str">
        <v>Sydney</v>
      </c>
      <c r="ALH25" t="str">
        <v>Singapore</v>
      </c>
      <c r="ALI25" t="str">
        <v>Singapore</v>
      </c>
      <c r="ALJ25" t="str">
        <v>Hong Kong</v>
      </c>
      <c r="ALK25" t="str">
        <v>Dubai</v>
      </c>
      <c r="ALL25" t="str">
        <v>Toronto</v>
      </c>
      <c r="ALM25" t="str">
        <v>Mumbai</v>
      </c>
      <c r="ALN25" t="str">
        <v>New York</v>
      </c>
      <c r="ALO25" t="str">
        <v>Singapore</v>
      </c>
      <c r="ALP25" t="str">
        <v>Sydney</v>
      </c>
      <c r="ALQ25" t="str">
        <v>Dubai</v>
      </c>
      <c r="ALR25" t="str">
        <v>New York</v>
      </c>
      <c r="ALS25" t="str">
        <v>London</v>
      </c>
      <c r="ALT25" t="str">
        <v>New York</v>
      </c>
      <c r="ALU25" t="str">
        <v>Hong Kong</v>
      </c>
      <c r="ALV25" t="str">
        <v>Dubai</v>
      </c>
      <c r="ALW25" t="str">
        <v>Dubai</v>
      </c>
      <c r="ALX25" t="str">
        <v>Singapore</v>
      </c>
      <c r="ALY25" t="str">
        <v>Hong Kong</v>
      </c>
      <c r="ALZ25" t="str">
        <v>Singapore</v>
      </c>
      <c r="AMA25" t="str">
        <v>Mumbai</v>
      </c>
      <c r="AMB25" t="str">
        <v>Sydney</v>
      </c>
      <c r="AMC25" t="str">
        <v>Sydney</v>
      </c>
      <c r="AMD25" t="str">
        <v>Tokyo</v>
      </c>
      <c r="AME25" t="str">
        <v>London</v>
      </c>
      <c r="AMF25" t="str">
        <v>Toronto</v>
      </c>
      <c r="AMG25" t="str">
        <v>Toronto</v>
      </c>
      <c r="AMH25" t="str">
        <v>Dubai</v>
      </c>
      <c r="AMI25" t="str">
        <v>Dubai</v>
      </c>
      <c r="AMJ25" t="str">
        <v>Toronto</v>
      </c>
      <c r="AMK25" t="str">
        <v>Hong Kong</v>
      </c>
      <c r="AML25" t="str">
        <v>Tokyo</v>
      </c>
      <c r="AMM25" t="str">
        <v>New York</v>
      </c>
      <c r="AMN25" t="str">
        <v>Hong Kong</v>
      </c>
      <c r="AMO25" t="str">
        <v>Dubai</v>
      </c>
      <c r="AMP25" t="str">
        <v>Singapore</v>
      </c>
      <c r="AMQ25" t="str">
        <v>Toronto</v>
      </c>
      <c r="AMR25" t="str">
        <v>Mumbai</v>
      </c>
      <c r="AMS25" t="str">
        <v>Hong Kong</v>
      </c>
      <c r="AMT25" t="str">
        <v>London</v>
      </c>
      <c r="AMU25" t="str">
        <v>Dubai</v>
      </c>
      <c r="AMV25" t="str">
        <v>Toronto</v>
      </c>
      <c r="AMW25" t="str">
        <v>Hong Kong</v>
      </c>
      <c r="AMX25" t="str">
        <v>Singapore</v>
      </c>
      <c r="AMY25" t="str">
        <v>New York</v>
      </c>
      <c r="AMZ25" t="str">
        <v>Toronto</v>
      </c>
      <c r="ANA25" t="str">
        <v>Tokyo</v>
      </c>
      <c r="ANB25" t="str">
        <v>London</v>
      </c>
      <c r="ANC25" t="str">
        <v>Hong Kong</v>
      </c>
      <c r="AND25" t="str">
        <v>Singapore</v>
      </c>
      <c r="ANE25" t="str">
        <v>London</v>
      </c>
      <c r="ANF25" t="str">
        <v>Sydney</v>
      </c>
      <c r="ANG25" t="str">
        <v>New York</v>
      </c>
      <c r="ANH25" t="str">
        <v>Sydney</v>
      </c>
      <c r="ANI25" t="str">
        <v>Toronto</v>
      </c>
      <c r="ANJ25" t="str">
        <v>New York</v>
      </c>
      <c r="ANK25" t="str">
        <v>Toronto</v>
      </c>
      <c r="ANL25" t="str">
        <v>New York</v>
      </c>
      <c r="ANM25" t="str">
        <v>Singapore</v>
      </c>
      <c r="ANN25" t="str">
        <v>Singapore</v>
      </c>
      <c r="ANO25" t="str">
        <v>Singapore</v>
      </c>
      <c r="ANP25" t="str">
        <v>Sydney</v>
      </c>
      <c r="ANQ25" t="str">
        <v>Hong Kong</v>
      </c>
      <c r="ANR25" t="str">
        <v>Frankfurt</v>
      </c>
      <c r="ANS25" t="str">
        <v>New York</v>
      </c>
      <c r="ANT25" t="str">
        <v>Singapore</v>
      </c>
      <c r="ANU25" t="str">
        <v>Hong Kong</v>
      </c>
      <c r="ANV25" t="str">
        <v>Mumbai</v>
      </c>
      <c r="ANW25" t="str">
        <v>Toronto</v>
      </c>
      <c r="ANX25" t="str">
        <v>Dubai</v>
      </c>
      <c r="ANY25" t="str">
        <v>London</v>
      </c>
      <c r="ANZ25" t="str">
        <v>Dubai</v>
      </c>
      <c r="AOA25" t="str">
        <v>Sydney</v>
      </c>
      <c r="AOB25" t="str">
        <v>Singapore</v>
      </c>
      <c r="AOC25" t="str">
        <v>Sydney</v>
      </c>
      <c r="AOD25" t="str">
        <v>New York</v>
      </c>
      <c r="AOE25" t="str">
        <v>Frankfurt</v>
      </c>
      <c r="AOF25" t="str">
        <v>Tokyo</v>
      </c>
      <c r="AOG25" t="str">
        <v>Toronto</v>
      </c>
      <c r="AOH25" t="str">
        <v>Toronto</v>
      </c>
      <c r="AOI25" t="str">
        <v>Mumbai</v>
      </c>
      <c r="AOJ25" t="str">
        <v>New York</v>
      </c>
      <c r="AOK25" t="str">
        <v>Mumbai</v>
      </c>
      <c r="AOL25" t="str">
        <v>Dubai</v>
      </c>
      <c r="AOM25" t="str">
        <v>Singapore</v>
      </c>
      <c r="AON25" t="str">
        <v>Tokyo</v>
      </c>
      <c r="AOO25" t="str">
        <v>Dubai</v>
      </c>
      <c r="AOP25" t="str">
        <v>Frankfurt</v>
      </c>
      <c r="AOQ25" t="str">
        <v>Sydney</v>
      </c>
      <c r="AOR25" t="str">
        <v>Hong Kong</v>
      </c>
      <c r="AOS25" t="str">
        <v>Singapore</v>
      </c>
      <c r="AOT25" t="str">
        <v>Singapore</v>
      </c>
      <c r="AOU25" t="str">
        <v>Tokyo</v>
      </c>
      <c r="AOV25" t="str">
        <v>New York</v>
      </c>
      <c r="AOW25" t="str">
        <v>Toronto</v>
      </c>
      <c r="AOX25" t="str">
        <v>Dubai</v>
      </c>
      <c r="AOY25" t="str">
        <v>London</v>
      </c>
      <c r="AOZ25" t="str">
        <v>Tokyo</v>
      </c>
      <c r="APA25" t="str">
        <v>Tokyo</v>
      </c>
      <c r="APB25" t="str">
        <v>Mumbai</v>
      </c>
      <c r="APC25" t="str">
        <v>Sydney</v>
      </c>
      <c r="APD25" t="str">
        <v>Toronto</v>
      </c>
      <c r="APE25" t="str">
        <v>Sydney</v>
      </c>
      <c r="APF25" t="str">
        <v>Hong Kong</v>
      </c>
      <c r="APG25" t="str">
        <v>New York</v>
      </c>
      <c r="APH25" t="str">
        <v>Hong Kong</v>
      </c>
      <c r="API25" t="str">
        <v>Mumbai</v>
      </c>
      <c r="APJ25" t="str">
        <v>Hong Kong</v>
      </c>
      <c r="APK25" t="str">
        <v>Hong Kong</v>
      </c>
      <c r="APL25" t="str">
        <v>Frankfurt</v>
      </c>
      <c r="APM25" t="str">
        <v>Hong Kong</v>
      </c>
      <c r="APN25" t="str">
        <v>Mumbai</v>
      </c>
      <c r="APO25" t="str">
        <v>New York</v>
      </c>
      <c r="APP25" t="str">
        <v>New York</v>
      </c>
      <c r="APQ25" t="str">
        <v>New York</v>
      </c>
      <c r="APR25" t="str">
        <v>Hong Kong</v>
      </c>
      <c r="APS25" t="str">
        <v>New York</v>
      </c>
      <c r="APT25" t="str">
        <v>Dubai</v>
      </c>
      <c r="APU25" t="str">
        <v>New York</v>
      </c>
      <c r="APV25" t="str">
        <v>Toronto</v>
      </c>
      <c r="APW25" t="str">
        <v>Dubai</v>
      </c>
      <c r="APX25" t="str">
        <v>New York</v>
      </c>
      <c r="APY25" t="str">
        <v>Hong Kong</v>
      </c>
      <c r="APZ25" t="str">
        <v>London</v>
      </c>
      <c r="AQA25" t="str">
        <v>Hong Kong</v>
      </c>
      <c r="AQB25" t="str">
        <v>Hong Kong</v>
      </c>
      <c r="AQC25" t="str">
        <v>Sydney</v>
      </c>
      <c r="AQD25" t="str">
        <v>Toronto</v>
      </c>
      <c r="AQE25" t="str">
        <v>Dubai</v>
      </c>
      <c r="AQF25" t="str">
        <v>Toronto</v>
      </c>
      <c r="AQG25" t="str">
        <v>Toronto</v>
      </c>
      <c r="AQH25" t="str">
        <v>Frankfurt</v>
      </c>
      <c r="AQI25" t="str">
        <v>Hong Kong</v>
      </c>
      <c r="AQJ25" t="str">
        <v>Mumbai</v>
      </c>
      <c r="AQK25" t="str">
        <v>New York</v>
      </c>
      <c r="AQL25" t="str">
        <v>New York</v>
      </c>
      <c r="AQM25" t="str">
        <v>Toronto</v>
      </c>
      <c r="AQN25" t="str">
        <v>Sydney</v>
      </c>
      <c r="AQO25" t="str">
        <v>Dubai</v>
      </c>
      <c r="AQP25" t="str">
        <v>Sydney</v>
      </c>
      <c r="AQQ25" t="str">
        <v>Frankfurt</v>
      </c>
      <c r="AQR25" t="str">
        <v>Hong Kong</v>
      </c>
      <c r="AQS25" t="str">
        <v>Mumbai</v>
      </c>
      <c r="AQT25" t="str">
        <v>Singapore</v>
      </c>
      <c r="AQU25" t="str">
        <v>Dubai</v>
      </c>
      <c r="AQV25" t="str">
        <v>Singapore</v>
      </c>
      <c r="AQW25" t="str">
        <v>Mumbai</v>
      </c>
      <c r="AQX25" t="str">
        <v>London</v>
      </c>
      <c r="AQY25" t="str">
        <v>Mumbai</v>
      </c>
      <c r="AQZ25" t="str">
        <v>Dubai</v>
      </c>
      <c r="ARA25" t="str">
        <v>New York</v>
      </c>
      <c r="ARB25" t="str">
        <v>Toronto</v>
      </c>
      <c r="ARC25" t="str">
        <v>Dubai</v>
      </c>
      <c r="ARD25" t="str">
        <v>Singapore</v>
      </c>
      <c r="ARE25" t="str">
        <v>Singapore</v>
      </c>
      <c r="ARF25" t="str">
        <v>Singapore</v>
      </c>
      <c r="ARG25" t="str">
        <v>London</v>
      </c>
      <c r="ARH25" t="str">
        <v>Toronto</v>
      </c>
      <c r="ARI25" t="str">
        <v>New York</v>
      </c>
      <c r="ARJ25" t="str">
        <v>New York</v>
      </c>
      <c r="ARK25" t="str">
        <v>Tokyo</v>
      </c>
      <c r="ARL25" t="str">
        <v>Singapore</v>
      </c>
      <c r="ARM25" t="str">
        <v>London</v>
      </c>
      <c r="ARN25" t="str">
        <v>Dubai</v>
      </c>
      <c r="ARO25" t="str">
        <v>Sydney</v>
      </c>
      <c r="ARP25" t="str">
        <v>Frankfurt</v>
      </c>
      <c r="ARQ25" t="str">
        <v>Hong Kong</v>
      </c>
      <c r="ARR25" t="str">
        <v>New York</v>
      </c>
      <c r="ARS25" t="str">
        <v>London</v>
      </c>
      <c r="ART25" t="str">
        <v>Frankfurt</v>
      </c>
      <c r="ARU25" t="str">
        <v>Hong Kong</v>
      </c>
      <c r="ARV25" t="str">
        <v>Dubai</v>
      </c>
      <c r="ARW25" t="str">
        <v>Hong Kong</v>
      </c>
      <c r="ARX25" t="str">
        <v>London</v>
      </c>
      <c r="ARY25" t="str">
        <v>Toronto</v>
      </c>
      <c r="ARZ25" t="str">
        <v>Toronto</v>
      </c>
      <c r="ASA25" t="str">
        <v>Dubai</v>
      </c>
      <c r="ASB25" t="str">
        <v>Toronto</v>
      </c>
      <c r="ASC25" t="str">
        <v>Dubai</v>
      </c>
      <c r="ASD25" t="str">
        <v>Hong Kong</v>
      </c>
      <c r="ASE25" t="str">
        <v>Singapore</v>
      </c>
      <c r="ASF25" t="str">
        <v>Hong Kong</v>
      </c>
      <c r="ASG25" t="str">
        <v>Dubai</v>
      </c>
      <c r="ASH25" t="str">
        <v>Tokyo</v>
      </c>
      <c r="ASI25" t="str">
        <v>New York</v>
      </c>
      <c r="ASJ25" t="str">
        <v>Frankfurt</v>
      </c>
      <c r="ASK25" t="str">
        <v>Frankfurt</v>
      </c>
      <c r="ASL25" t="str">
        <v>Mumbai</v>
      </c>
      <c r="ASM25" t="str">
        <v>Hong Kong</v>
      </c>
      <c r="ASN25" t="str">
        <v>Dubai</v>
      </c>
      <c r="ASO25" t="str">
        <v>Sydney</v>
      </c>
      <c r="ASP25" t="str">
        <v>Singapore</v>
      </c>
      <c r="ASQ25" t="str">
        <v>Mumbai</v>
      </c>
      <c r="ASR25" t="str">
        <v>Toronto</v>
      </c>
      <c r="ASS25" t="str">
        <v>Toronto</v>
      </c>
      <c r="AST25" t="str">
        <v>New York</v>
      </c>
      <c r="ASU25" t="str">
        <v>Hong Kong</v>
      </c>
      <c r="ASV25" t="str">
        <v>New York</v>
      </c>
      <c r="ASW25" t="str">
        <v>Dubai</v>
      </c>
      <c r="ASX25" t="str">
        <v>New York</v>
      </c>
      <c r="ASY25" t="str">
        <v>Hong Kong</v>
      </c>
      <c r="ASZ25" t="str">
        <v>London</v>
      </c>
      <c r="ATA25" t="str">
        <v>Sydney</v>
      </c>
      <c r="ATB25" t="str">
        <v>Dubai</v>
      </c>
      <c r="ATC25" t="str">
        <v>Singapore</v>
      </c>
      <c r="ATD25" t="str">
        <v>Singapore</v>
      </c>
      <c r="ATE25" t="str">
        <v>Mumbai</v>
      </c>
      <c r="ATF25" t="str">
        <v>Singapore</v>
      </c>
      <c r="ATG25" t="str">
        <v>Mumbai</v>
      </c>
      <c r="ATH25" t="str">
        <v>New York</v>
      </c>
      <c r="ATI25" t="str">
        <v>New York</v>
      </c>
      <c r="ATJ25" t="str">
        <v>New York</v>
      </c>
      <c r="ATK25" t="str">
        <v>New York</v>
      </c>
      <c r="ATL25" t="str">
        <v>Hong Kong</v>
      </c>
      <c r="ATM25" t="str">
        <v>London</v>
      </c>
      <c r="ATN25" t="str">
        <v>Sydney</v>
      </c>
      <c r="ATO25" t="str">
        <v>London</v>
      </c>
      <c r="ATP25" t="str">
        <v>New York</v>
      </c>
      <c r="ATQ25" t="str">
        <v>Sydney</v>
      </c>
      <c r="ATR25" t="str">
        <v>Dubai</v>
      </c>
      <c r="ATS25" t="str">
        <v>Dubai</v>
      </c>
      <c r="ATT25" t="str">
        <v>New York</v>
      </c>
      <c r="ATU25" t="str">
        <v>Frankfurt</v>
      </c>
      <c r="ATV25" t="str">
        <v>Toronto</v>
      </c>
      <c r="ATW25" t="str">
        <v>Toronto</v>
      </c>
      <c r="ATX25" t="str">
        <v>Frankfurt</v>
      </c>
      <c r="ATY25" t="str">
        <v>Toronto</v>
      </c>
      <c r="ATZ25" t="str">
        <v>Mumbai</v>
      </c>
      <c r="AUA25" t="str">
        <v>Dubai</v>
      </c>
      <c r="AUB25" t="str">
        <v>London</v>
      </c>
      <c r="AUC25" t="str">
        <v>Singapore</v>
      </c>
      <c r="AUD25" t="str">
        <v>Singapore</v>
      </c>
      <c r="AUE25" t="str">
        <v>Hong Kong</v>
      </c>
      <c r="AUF25" t="str">
        <v>Hong Kong</v>
      </c>
      <c r="AUG25" t="str">
        <v>Sydney</v>
      </c>
      <c r="AUH25" t="str">
        <v>Hong Kong</v>
      </c>
      <c r="AUI25" t="str">
        <v>Singapore</v>
      </c>
      <c r="AUJ25" t="str">
        <v>London</v>
      </c>
      <c r="AUK25" t="str">
        <v>Hong Kong</v>
      </c>
      <c r="AUL25" t="str">
        <v>New York</v>
      </c>
      <c r="AUM25" t="str">
        <v>Hong Kong</v>
      </c>
      <c r="AUN25" t="str">
        <v>Hong Kong</v>
      </c>
      <c r="AUO25" t="str">
        <v>Hong Kong</v>
      </c>
      <c r="AUP25" t="str">
        <v>Singapore</v>
      </c>
      <c r="AUQ25" t="str">
        <v>Singapore</v>
      </c>
      <c r="AUR25" t="str">
        <v>Hong Kong</v>
      </c>
      <c r="AUS25" t="str">
        <v>Tokyo</v>
      </c>
      <c r="AUT25" t="str">
        <v>Sydney</v>
      </c>
      <c r="AUU25" t="str">
        <v>Dubai</v>
      </c>
      <c r="AUV25" t="str">
        <v>Sydney</v>
      </c>
      <c r="AUW25" t="str">
        <v>Dubai</v>
      </c>
      <c r="AUX25" t="str">
        <v>Sydney</v>
      </c>
      <c r="AUY25" t="str">
        <v>Singapore</v>
      </c>
      <c r="AUZ25" t="str">
        <v>Sydney</v>
      </c>
      <c r="AVA25" t="str">
        <v>London</v>
      </c>
      <c r="AVB25" t="str">
        <v>Dubai</v>
      </c>
      <c r="AVC25" t="str">
        <v>Toronto</v>
      </c>
      <c r="AVD25" t="str">
        <v>New York</v>
      </c>
      <c r="AVE25" t="str">
        <v>Frankfurt</v>
      </c>
      <c r="AVF25" t="str">
        <v>Frankfurt</v>
      </c>
      <c r="AVG25" t="str">
        <v>Sydney</v>
      </c>
      <c r="AVH25" t="str">
        <v>New York</v>
      </c>
      <c r="AVI25" t="str">
        <v>Frankfurt</v>
      </c>
      <c r="AVJ25" t="str">
        <v>Hong Kong</v>
      </c>
      <c r="AVK25" t="str">
        <v>Frankfurt</v>
      </c>
      <c r="AVL25" t="str">
        <v>London</v>
      </c>
      <c r="AVM25" t="str">
        <v>Hong Kong</v>
      </c>
      <c r="AVN25" t="str">
        <v>Frankfurt</v>
      </c>
      <c r="AVO25" t="str">
        <v>Hong Kong</v>
      </c>
      <c r="AVP25" t="str">
        <v>Tokyo</v>
      </c>
      <c r="AVQ25" t="str">
        <v>Sydney</v>
      </c>
      <c r="AVR25" t="str">
        <v>Toronto</v>
      </c>
      <c r="AVS25" t="str">
        <v>Hong Kong</v>
      </c>
      <c r="AVT25" t="str">
        <v>Sydney</v>
      </c>
      <c r="AVU25" t="str">
        <v>Tokyo</v>
      </c>
      <c r="AVV25" t="str">
        <v>New York</v>
      </c>
      <c r="AVW25" t="str">
        <v>New York</v>
      </c>
      <c r="AVX25" t="str">
        <v>Sydney</v>
      </c>
      <c r="AVY25" t="str">
        <v>Frankfurt</v>
      </c>
      <c r="AVZ25" t="str">
        <v>Dubai</v>
      </c>
      <c r="AWA25" t="str">
        <v>Frankfurt</v>
      </c>
      <c r="AWB25" t="str">
        <v>New York</v>
      </c>
      <c r="AWC25" t="str">
        <v>London</v>
      </c>
      <c r="AWD25" t="str">
        <v>New York</v>
      </c>
      <c r="AWE25" t="str">
        <v>London</v>
      </c>
      <c r="AWF25" t="str">
        <v>Sydney</v>
      </c>
      <c r="AWG25" t="str">
        <v>Dubai</v>
      </c>
      <c r="AWH25" t="str">
        <v>Hong Kong</v>
      </c>
      <c r="AWI25" t="str">
        <v>Toronto</v>
      </c>
      <c r="AWJ25" t="str">
        <v>Frankfurt</v>
      </c>
      <c r="AWK25" t="str">
        <v>New York</v>
      </c>
      <c r="AWL25" t="str">
        <v>Toronto</v>
      </c>
      <c r="AWM25" t="str">
        <v>Toronto</v>
      </c>
      <c r="AWN25" t="str">
        <v>Hong Kong</v>
      </c>
      <c r="AWO25" t="str">
        <v>Sydney</v>
      </c>
      <c r="AWP25" t="str">
        <v>Sydney</v>
      </c>
      <c r="AWQ25" t="str">
        <v>Toronto</v>
      </c>
      <c r="AWR25" t="str">
        <v>Toronto</v>
      </c>
      <c r="AWS25" t="str">
        <v>Tokyo</v>
      </c>
      <c r="AWT25" t="str">
        <v>London</v>
      </c>
      <c r="AWU25" t="str">
        <v>Sydney</v>
      </c>
      <c r="AWV25" t="str">
        <v>Hong Kong</v>
      </c>
      <c r="AWW25" t="str">
        <v>Singapore</v>
      </c>
      <c r="AWX25" t="str">
        <v>New York</v>
      </c>
      <c r="AWY25" t="str">
        <v>Mumbai</v>
      </c>
      <c r="AWZ25" t="str">
        <v>Singapore</v>
      </c>
      <c r="AXA25" t="str">
        <v>Frankfurt</v>
      </c>
      <c r="AXB25" t="str">
        <v>Frankfurt</v>
      </c>
      <c r="AXC25" t="str">
        <v>Frankfurt</v>
      </c>
      <c r="AXD25" t="str">
        <v>Singapore</v>
      </c>
      <c r="AXE25" t="str">
        <v>Frankfurt</v>
      </c>
      <c r="AXF25" t="str">
        <v>London</v>
      </c>
      <c r="AXG25" t="str">
        <v>Toronto</v>
      </c>
      <c r="AXH25" t="str">
        <v>Singapore</v>
      </c>
      <c r="AXI25" t="str">
        <v>Tokyo</v>
      </c>
      <c r="AXJ25" t="str">
        <v>Sydney</v>
      </c>
      <c r="AXK25" t="str">
        <v>Toronto</v>
      </c>
      <c r="AXL25" t="str">
        <v>London</v>
      </c>
      <c r="AXM25" t="str">
        <v>Frankfurt</v>
      </c>
      <c r="AXN25" t="str">
        <v>Dubai</v>
      </c>
      <c r="AXO25" t="str">
        <v>New York</v>
      </c>
      <c r="AXP25" t="str">
        <v>Dubai</v>
      </c>
      <c r="AXQ25" t="str">
        <v>Hong Kong</v>
      </c>
      <c r="AXR25" t="str">
        <v>Tokyo</v>
      </c>
      <c r="AXS25" t="str">
        <v>Dubai</v>
      </c>
      <c r="AXT25" t="str">
        <v>New York</v>
      </c>
      <c r="AXU25" t="str">
        <v>Sydney</v>
      </c>
      <c r="AXV25" t="str">
        <v>Toronto</v>
      </c>
      <c r="AXW25" t="str">
        <v>Tokyo</v>
      </c>
      <c r="AXX25" t="str">
        <v>Singapore</v>
      </c>
      <c r="AXY25" t="str">
        <v>London</v>
      </c>
      <c r="AXZ25" t="str">
        <v>New York</v>
      </c>
      <c r="AYA25" t="str">
        <v>Sydney</v>
      </c>
      <c r="AYB25" t="str">
        <v>London</v>
      </c>
      <c r="AYC25" t="str">
        <v>New York</v>
      </c>
      <c r="AYD25" t="str">
        <v>New York</v>
      </c>
      <c r="AYE25" t="str">
        <v>Singapore</v>
      </c>
      <c r="AYF25" t="str">
        <v>Dubai</v>
      </c>
      <c r="AYG25" t="str">
        <v>New York</v>
      </c>
      <c r="AYH25" t="str">
        <v>Singapore</v>
      </c>
      <c r="AYI25" t="str">
        <v>Toronto</v>
      </c>
      <c r="AYJ25" t="str">
        <v>Sydney</v>
      </c>
      <c r="AYK25" t="str">
        <v>New York</v>
      </c>
      <c r="AYL25" t="str">
        <v>Dubai</v>
      </c>
      <c r="AYM25" t="str">
        <v>Tokyo</v>
      </c>
      <c r="AYN25" t="str">
        <v>New York</v>
      </c>
      <c r="AYO25" t="str">
        <v>New York</v>
      </c>
      <c r="AYP25" t="str">
        <v>New York</v>
      </c>
      <c r="AYQ25" t="str">
        <v>New York</v>
      </c>
      <c r="AYR25" t="str">
        <v>Singapore</v>
      </c>
      <c r="AYS25" t="str">
        <v>Dubai</v>
      </c>
      <c r="AYT25" t="str">
        <v>Frankfurt</v>
      </c>
      <c r="AYU25" t="str">
        <v>Singapore</v>
      </c>
      <c r="AYV25" t="str">
        <v>Mumbai</v>
      </c>
      <c r="AYW25" t="str">
        <v>Mumbai</v>
      </c>
      <c r="AYX25" t="str">
        <v>Dubai</v>
      </c>
      <c r="AYY25" t="str">
        <v>Mumbai</v>
      </c>
      <c r="AYZ25" t="str">
        <v>Dubai</v>
      </c>
      <c r="AZA25" t="str">
        <v>London</v>
      </c>
      <c r="AZB25" t="str">
        <v>London</v>
      </c>
      <c r="AZC25" t="str">
        <v>London</v>
      </c>
      <c r="AZD25" t="str">
        <v>Sydney</v>
      </c>
      <c r="AZE25" t="str">
        <v>Hong Kong</v>
      </c>
      <c r="AZF25" t="str">
        <v>Frankfurt</v>
      </c>
      <c r="AZG25" t="str">
        <v>Frankfurt</v>
      </c>
      <c r="AZH25" t="str">
        <v>Frankfurt</v>
      </c>
      <c r="AZI25" t="str">
        <v>Sydney</v>
      </c>
      <c r="AZJ25" t="str">
        <v>Tokyo</v>
      </c>
      <c r="AZK25" t="str">
        <v>New York</v>
      </c>
      <c r="AZL25" t="str">
        <v>London</v>
      </c>
      <c r="AZM25" t="str">
        <v>Mumbai</v>
      </c>
      <c r="AZN25" t="str">
        <v>Hong Kong</v>
      </c>
      <c r="AZO25" t="str">
        <v>Tokyo</v>
      </c>
      <c r="AZP25" t="str">
        <v>Sydney</v>
      </c>
      <c r="AZQ25" t="str">
        <v>New York</v>
      </c>
      <c r="AZR25" t="str">
        <v>Frankfurt</v>
      </c>
      <c r="AZS25" t="str">
        <v>Mumbai</v>
      </c>
      <c r="AZT25" t="str">
        <v>Frankfurt</v>
      </c>
      <c r="AZU25" t="str">
        <v>Tokyo</v>
      </c>
      <c r="AZV25" t="str">
        <v>Singapore</v>
      </c>
      <c r="AZW25" t="str">
        <v>Tokyo</v>
      </c>
      <c r="AZX25" t="str">
        <v>New York</v>
      </c>
      <c r="AZY25" t="str">
        <v>Toronto</v>
      </c>
      <c r="AZZ25" t="str">
        <v>Dubai</v>
      </c>
      <c r="BAA25" t="str">
        <v>Hong Kong</v>
      </c>
      <c r="BAB25" t="str">
        <v>New York</v>
      </c>
      <c r="BAC25" t="str">
        <v>Sydney</v>
      </c>
      <c r="BAD25" t="str">
        <v>London</v>
      </c>
      <c r="BAE25" t="str">
        <v>Sydney</v>
      </c>
      <c r="BAF25" t="str">
        <v>Dubai</v>
      </c>
      <c r="BAG25" t="str">
        <v>Toronto</v>
      </c>
      <c r="BAH25" t="str">
        <v>Dubai</v>
      </c>
      <c r="BAI25" t="str">
        <v>Mumbai</v>
      </c>
      <c r="BAJ25" t="str">
        <v>Frankfurt</v>
      </c>
      <c r="BAK25" t="str">
        <v>Toronto</v>
      </c>
      <c r="BAL25" t="str">
        <v>New York</v>
      </c>
      <c r="BAM25" t="str">
        <v>Singapore</v>
      </c>
      <c r="BAN25" t="str">
        <v>Tokyo</v>
      </c>
      <c r="BAO25" t="str">
        <v>Frankfurt</v>
      </c>
      <c r="BAP25" t="str">
        <v>Dubai</v>
      </c>
      <c r="BAQ25" t="str">
        <v>Toronto</v>
      </c>
      <c r="BAR25" t="str">
        <v>Sydney</v>
      </c>
      <c r="BAS25" t="str">
        <v>New York</v>
      </c>
      <c r="BAT25" t="str">
        <v>London</v>
      </c>
      <c r="BAU25" t="str">
        <v>Frankfurt</v>
      </c>
      <c r="BAV25" t="str">
        <v>Frankfurt</v>
      </c>
      <c r="BAW25" t="str">
        <v>London</v>
      </c>
      <c r="BAX25" t="str">
        <v>Dubai</v>
      </c>
      <c r="BAY25" t="str">
        <v>Sydney</v>
      </c>
      <c r="BAZ25" t="str">
        <v>Frankfurt</v>
      </c>
      <c r="BBA25" t="str">
        <v>Toronto</v>
      </c>
      <c r="BBB25" t="str">
        <v>New York</v>
      </c>
      <c r="BBC25" t="str">
        <v>Sydney</v>
      </c>
      <c r="BBD25" t="str">
        <v>London</v>
      </c>
      <c r="BBE25" t="str">
        <v>Toronto</v>
      </c>
      <c r="BBF25" t="str">
        <v>Toronto</v>
      </c>
      <c r="BBG25" t="str">
        <v>Sydney</v>
      </c>
      <c r="BBH25" t="str">
        <v>Hong Kong</v>
      </c>
      <c r="BBI25" t="str">
        <v>Mumbai</v>
      </c>
      <c r="BBJ25" t="str">
        <v>New York</v>
      </c>
      <c r="BBK25" t="str">
        <v>Toronto</v>
      </c>
      <c r="BBL25" t="str">
        <v>Tokyo</v>
      </c>
      <c r="BBM25" t="str">
        <v>Sydney</v>
      </c>
      <c r="BBN25" t="str">
        <v>New York</v>
      </c>
      <c r="BBO25" t="str">
        <v>Toronto</v>
      </c>
      <c r="BBP25" t="str">
        <v>Sydney</v>
      </c>
      <c r="BBQ25" t="str">
        <v>Toronto</v>
      </c>
      <c r="BBR25" t="str">
        <v>Toronto</v>
      </c>
      <c r="BBS25" t="str">
        <v>Mumbai</v>
      </c>
      <c r="BBT25" t="str">
        <v>Hong Kong</v>
      </c>
      <c r="BBU25" t="str">
        <v>Toronto</v>
      </c>
      <c r="BBV25" t="str">
        <v>Singapore</v>
      </c>
      <c r="BBW25" t="str">
        <v>Hong Kong</v>
      </c>
      <c r="BBX25" t="str">
        <v>Toronto</v>
      </c>
      <c r="BBY25" t="str">
        <v>London</v>
      </c>
      <c r="BBZ25" t="str">
        <v>Sydney</v>
      </c>
      <c r="BCA25" t="str">
        <v>Sydney</v>
      </c>
      <c r="BCB25" t="str">
        <v>Hong Kong</v>
      </c>
      <c r="BCC25" t="str">
        <v>Hong Kong</v>
      </c>
      <c r="BCD25" t="str">
        <v>Toronto</v>
      </c>
      <c r="BCE25" t="str">
        <v>Toronto</v>
      </c>
      <c r="BCF25" t="str">
        <v>Mumbai</v>
      </c>
      <c r="BCG25" t="str">
        <v>Dubai</v>
      </c>
      <c r="BCH25" t="str">
        <v>Hong Kong</v>
      </c>
      <c r="BCI25" t="str">
        <v>Tokyo</v>
      </c>
      <c r="BCJ25" t="str">
        <v>London</v>
      </c>
      <c r="BCK25" t="str">
        <v>Mumbai</v>
      </c>
      <c r="BCL25" t="str">
        <v>Singapore</v>
      </c>
      <c r="BCM25" t="str">
        <v>Singapore</v>
      </c>
      <c r="BCN25" t="str">
        <v>Toronto</v>
      </c>
      <c r="BCO25" t="str">
        <v>Mumbai</v>
      </c>
      <c r="BCP25" t="str">
        <v>Hong Kong</v>
      </c>
      <c r="BCQ25" t="str">
        <v>Sydney</v>
      </c>
      <c r="BCR25" t="str">
        <v>Singapore</v>
      </c>
      <c r="BCS25" t="str">
        <v>Tokyo</v>
      </c>
      <c r="BCT25" t="str">
        <v>Singapore</v>
      </c>
      <c r="BCU25" t="str">
        <v>Sydney</v>
      </c>
      <c r="BCV25" t="str">
        <v>Toronto</v>
      </c>
      <c r="BCW25" t="str">
        <v>Hong Kong</v>
      </c>
      <c r="BCX25" t="str">
        <v>Frankfurt</v>
      </c>
      <c r="BCY25" t="str">
        <v>Toronto</v>
      </c>
      <c r="BCZ25" t="str">
        <v>Dubai</v>
      </c>
      <c r="BDA25" t="str">
        <v>Mumbai</v>
      </c>
      <c r="BDB25" t="str">
        <v>Dubai</v>
      </c>
      <c r="BDC25" t="str">
        <v>London</v>
      </c>
      <c r="BDD25" t="str">
        <v>Singapore</v>
      </c>
      <c r="BDE25" t="str">
        <v>Toronto</v>
      </c>
      <c r="BDF25" t="str">
        <v>Frankfurt</v>
      </c>
      <c r="BDG25" t="str">
        <v>Frankfurt</v>
      </c>
      <c r="BDH25" t="str">
        <v>Dubai</v>
      </c>
      <c r="BDI25" t="str">
        <v>London</v>
      </c>
      <c r="BDJ25" t="str">
        <v>Singapore</v>
      </c>
      <c r="BDK25" t="str">
        <v>Frankfurt</v>
      </c>
      <c r="BDL25" t="str">
        <v>Frankfurt</v>
      </c>
      <c r="BDM25" t="str">
        <v>Singapore</v>
      </c>
      <c r="BDN25" t="str">
        <v>New York</v>
      </c>
      <c r="BDO25" t="str">
        <v>Toronto</v>
      </c>
      <c r="BDP25" t="str">
        <v>Dubai</v>
      </c>
      <c r="BDQ25" t="str">
        <v>Sydney</v>
      </c>
      <c r="BDR25" t="str">
        <v>Toronto</v>
      </c>
      <c r="BDS25" t="str">
        <v>Tokyo</v>
      </c>
      <c r="BDT25" t="str">
        <v>Sydney</v>
      </c>
      <c r="BDU25" t="str">
        <v>Dubai</v>
      </c>
      <c r="BDV25" t="str">
        <v>Sydney</v>
      </c>
      <c r="BDW25" t="str">
        <v>Toronto</v>
      </c>
      <c r="BDX25" t="str">
        <v>Dubai</v>
      </c>
      <c r="BDY25" t="str">
        <v>New York</v>
      </c>
      <c r="BDZ25" t="str">
        <v>New York</v>
      </c>
      <c r="BEA25" t="str">
        <v>Toronto</v>
      </c>
      <c r="BEB25" t="str">
        <v>Dubai</v>
      </c>
      <c r="BEC25" t="str">
        <v>Hong Kong</v>
      </c>
      <c r="BED25" t="str">
        <v>Dubai</v>
      </c>
      <c r="BEE25" t="str">
        <v>Frankfurt</v>
      </c>
      <c r="BEF25" t="str">
        <v>New York</v>
      </c>
      <c r="BEG25" t="str">
        <v>Singapore</v>
      </c>
      <c r="BEH25" t="str">
        <v>Frankfurt</v>
      </c>
      <c r="BEI25" t="str">
        <v>New York</v>
      </c>
      <c r="BEJ25" t="str">
        <v>Hong Kong</v>
      </c>
      <c r="BEK25" t="str">
        <v>Hong Kong</v>
      </c>
      <c r="BEL25" t="str">
        <v>Tokyo</v>
      </c>
      <c r="BEM25" t="str">
        <v>Singapore</v>
      </c>
      <c r="BEN25" t="str">
        <v>Dubai</v>
      </c>
      <c r="BEO25" t="str">
        <v>Dubai</v>
      </c>
      <c r="BEP25" t="str">
        <v>Hong Kong</v>
      </c>
      <c r="BEQ25" t="str">
        <v>Toronto</v>
      </c>
      <c r="BER25" t="str">
        <v>Hong Kong</v>
      </c>
      <c r="BES25" t="str">
        <v>Frankfurt</v>
      </c>
      <c r="BET25" t="str">
        <v>Mumbai</v>
      </c>
      <c r="BEU25" t="str">
        <v>Sydney</v>
      </c>
      <c r="BEV25" t="str">
        <v>Toronto</v>
      </c>
      <c r="BEW25" t="str">
        <v>Mumbai</v>
      </c>
      <c r="BEX25" t="str">
        <v>Dubai</v>
      </c>
      <c r="BEY25" t="str">
        <v>Hong Kong</v>
      </c>
      <c r="BEZ25" t="str">
        <v>Frankfurt</v>
      </c>
      <c r="BFA25" t="str">
        <v>Mumbai</v>
      </c>
      <c r="BFB25" t="str">
        <v>Hong Kong</v>
      </c>
      <c r="BFC25" t="str">
        <v>Frankfurt</v>
      </c>
      <c r="BFD25" t="str">
        <v>London</v>
      </c>
      <c r="BFE25" t="str">
        <v>Hong Kong</v>
      </c>
      <c r="BFF25" t="str">
        <v>Toronto</v>
      </c>
      <c r="BFG25" t="str">
        <v>Toronto</v>
      </c>
      <c r="BFH25" t="str">
        <v>Toronto</v>
      </c>
      <c r="BFI25" t="str">
        <v>Toronto</v>
      </c>
      <c r="BFJ25" t="str">
        <v>Toronto</v>
      </c>
      <c r="BFK25" t="str">
        <v>Dubai</v>
      </c>
      <c r="BFL25" t="str">
        <v>London</v>
      </c>
      <c r="BFM25" t="str">
        <v>Frankfurt</v>
      </c>
      <c r="BFN25" t="str">
        <v>Singapore</v>
      </c>
      <c r="BFO25" t="str">
        <v>Dubai</v>
      </c>
      <c r="BFP25" t="str">
        <v>New York</v>
      </c>
      <c r="BFQ25" t="str">
        <v>Hong Kong</v>
      </c>
      <c r="BFR25" t="str">
        <v>Singapore</v>
      </c>
      <c r="BFS25" t="str">
        <v>Sydney</v>
      </c>
      <c r="BFT25" t="str">
        <v>New York</v>
      </c>
      <c r="BFU25" t="str">
        <v>Hong Kong</v>
      </c>
      <c r="BFV25" t="str">
        <v>Hong Kong</v>
      </c>
      <c r="BFW25" t="str">
        <v>London</v>
      </c>
      <c r="BFX25" t="str">
        <v>Frankfurt</v>
      </c>
      <c r="BFY25" t="str">
        <v>New York</v>
      </c>
      <c r="BFZ25" t="str">
        <v>Hong Kong</v>
      </c>
      <c r="BGA25" t="str">
        <v>New York</v>
      </c>
      <c r="BGB25" t="str">
        <v>Dubai</v>
      </c>
      <c r="BGC25" t="str">
        <v>New York</v>
      </c>
      <c r="BGD25" t="str">
        <v>Toronto</v>
      </c>
      <c r="BGE25" t="str">
        <v>Tokyo</v>
      </c>
      <c r="BGF25" t="str">
        <v>London</v>
      </c>
      <c r="BGG25" t="str">
        <v>Frankfurt</v>
      </c>
      <c r="BGH25" t="str">
        <v>Frankfurt</v>
      </c>
      <c r="BGI25" t="str">
        <v>Frankfurt</v>
      </c>
      <c r="BGJ25" t="str">
        <v>New York</v>
      </c>
      <c r="BGK25" t="str">
        <v>Hong Kong</v>
      </c>
      <c r="BGL25" t="str">
        <v>Frankfurt</v>
      </c>
      <c r="BGM25" t="str">
        <v>Sydney</v>
      </c>
      <c r="BGN25" t="str">
        <v>New York</v>
      </c>
      <c r="BGO25" t="str">
        <v>Toronto</v>
      </c>
      <c r="BGP25" t="str">
        <v>Frankfurt</v>
      </c>
      <c r="BGQ25" t="str">
        <v>New York</v>
      </c>
      <c r="BGR25" t="str">
        <v>Toronto</v>
      </c>
      <c r="BGS25" t="str">
        <v>Sydney</v>
      </c>
      <c r="BGT25" t="str">
        <v>Sydney</v>
      </c>
      <c r="BGU25" t="str">
        <v>Mumbai</v>
      </c>
      <c r="BGV25" t="str">
        <v>New York</v>
      </c>
      <c r="BGW25" t="str">
        <v>Frankfurt</v>
      </c>
      <c r="BGX25" t="str">
        <v>Singapore</v>
      </c>
      <c r="BGY25" t="str">
        <v>Frankfurt</v>
      </c>
      <c r="BGZ25" t="str">
        <v>Mumbai</v>
      </c>
      <c r="BHA25" t="str">
        <v>Tokyo</v>
      </c>
      <c r="BHB25" t="str">
        <v>Toronto</v>
      </c>
      <c r="BHC25" t="str">
        <v>Dubai</v>
      </c>
      <c r="BHD25" t="str">
        <v>Sydney</v>
      </c>
      <c r="BHE25" t="str">
        <v>London</v>
      </c>
      <c r="BHF25" t="str">
        <v>Tokyo</v>
      </c>
      <c r="BHG25" t="str">
        <v>Sydney</v>
      </c>
      <c r="BHH25" t="str">
        <v>Tokyo</v>
      </c>
      <c r="BHI25" t="str">
        <v>Frankfurt</v>
      </c>
      <c r="BHJ25" t="str">
        <v>Mumbai</v>
      </c>
      <c r="BHK25" t="str">
        <v>Hong Kong</v>
      </c>
      <c r="BHL25" t="str">
        <v>Toronto</v>
      </c>
      <c r="BHM25" t="str">
        <v>Dubai</v>
      </c>
      <c r="BHN25" t="str">
        <v>Toronto</v>
      </c>
      <c r="BHO25" t="str">
        <v>Frankfurt</v>
      </c>
      <c r="BHP25" t="str">
        <v>Singapore</v>
      </c>
      <c r="BHQ25" t="str">
        <v>Hong Kong</v>
      </c>
      <c r="BHR25" t="str">
        <v>Dubai</v>
      </c>
      <c r="BHS25" t="str">
        <v>Hong Kong</v>
      </c>
      <c r="BHT25" t="str">
        <v>Hong Kong</v>
      </c>
      <c r="BHU25" t="str">
        <v>New York</v>
      </c>
      <c r="BHV25" t="str">
        <v>Singapore</v>
      </c>
      <c r="BHW25" t="str">
        <v>Singapore</v>
      </c>
      <c r="BHX25" t="str">
        <v>Hong Kong</v>
      </c>
      <c r="BHY25" t="str">
        <v>Singapore</v>
      </c>
      <c r="BHZ25" t="str">
        <v>Hong Kong</v>
      </c>
      <c r="BIA25" t="str">
        <v>Frankfurt</v>
      </c>
      <c r="BIB25" t="str">
        <v>New York</v>
      </c>
      <c r="BIC25" t="str">
        <v>Tokyo</v>
      </c>
      <c r="BID25" t="str">
        <v>Tokyo</v>
      </c>
      <c r="BIE25" t="str">
        <v>London</v>
      </c>
      <c r="BIF25" t="str">
        <v>Dubai</v>
      </c>
      <c r="BIG25" t="str">
        <v>New York</v>
      </c>
      <c r="BIH25" t="str">
        <v>New York</v>
      </c>
      <c r="BII25" t="str">
        <v>Frankfurt</v>
      </c>
      <c r="BIJ25" t="str">
        <v>Singapore</v>
      </c>
      <c r="BIK25" t="str">
        <v>Sydney</v>
      </c>
      <c r="BIL25" t="str">
        <v>Toronto</v>
      </c>
      <c r="BIM25" t="str">
        <v>Singapore</v>
      </c>
      <c r="BIN25" t="str">
        <v>Toronto</v>
      </c>
      <c r="BIO25" t="str">
        <v>Singapore</v>
      </c>
      <c r="BIP25" t="str">
        <v>Dubai</v>
      </c>
      <c r="BIQ25" t="str">
        <v>Toronto</v>
      </c>
      <c r="BIR25" t="str">
        <v>New York</v>
      </c>
      <c r="BIS25" t="str">
        <v>New York</v>
      </c>
      <c r="BIT25" t="str">
        <v>New York</v>
      </c>
      <c r="BIU25" t="str">
        <v>London</v>
      </c>
      <c r="BIV25" t="str">
        <v>Toronto</v>
      </c>
      <c r="BIW25" t="str">
        <v>Dubai</v>
      </c>
      <c r="BIX25" t="str">
        <v>Sydney</v>
      </c>
      <c r="BIY25" t="str">
        <v>Mumbai</v>
      </c>
      <c r="BIZ25" t="str">
        <v>Toronto</v>
      </c>
      <c r="BJA25" t="str">
        <v>Sydney</v>
      </c>
      <c r="BJB25" t="str">
        <v>Singapore</v>
      </c>
      <c r="BJC25" t="str">
        <v>Hong Kong</v>
      </c>
      <c r="BJD25" t="str">
        <v>Tokyo</v>
      </c>
      <c r="BJE25" t="str">
        <v>Sydney</v>
      </c>
      <c r="BJF25" t="str">
        <v>Singapore</v>
      </c>
      <c r="BJG25" t="str">
        <v>Sydney</v>
      </c>
      <c r="BJH25" t="str">
        <v>Singapore</v>
      </c>
      <c r="BJI25" t="str">
        <v>London</v>
      </c>
      <c r="BJJ25" t="str">
        <v>Hong Kong</v>
      </c>
      <c r="BJK25" t="str">
        <v>Singapore</v>
      </c>
      <c r="BJL25" t="str">
        <v>Hong Kong</v>
      </c>
      <c r="BJM25" t="str">
        <v>New York</v>
      </c>
      <c r="BJN25" t="str">
        <v>New York</v>
      </c>
      <c r="BJO25" t="str">
        <v>London</v>
      </c>
      <c r="BJP25" t="str">
        <v>Singapore</v>
      </c>
      <c r="BJQ25" t="str">
        <v>New York</v>
      </c>
      <c r="BJR25" t="str">
        <v>Dubai</v>
      </c>
      <c r="BJS25" t="str">
        <v>New York</v>
      </c>
      <c r="BJT25" t="str">
        <v>Hong Kong</v>
      </c>
      <c r="BJU25" t="str">
        <v>Frankfurt</v>
      </c>
      <c r="BJV25" t="str">
        <v>Sydney</v>
      </c>
      <c r="BJW25" t="str">
        <v>New York</v>
      </c>
      <c r="BJX25" t="str">
        <v>Toronto</v>
      </c>
      <c r="BJY25" t="str">
        <v>London</v>
      </c>
      <c r="BJZ25" t="str">
        <v>London</v>
      </c>
      <c r="BKA25" t="str">
        <v>Singapore</v>
      </c>
      <c r="BKB25" t="str">
        <v>Singapore</v>
      </c>
      <c r="BKC25" t="str">
        <v>New York</v>
      </c>
      <c r="BKD25" t="str">
        <v>Toronto</v>
      </c>
      <c r="BKE25" t="str">
        <v>New York</v>
      </c>
      <c r="BKF25" t="str">
        <v>Frankfurt</v>
      </c>
      <c r="BKG25" t="str">
        <v>Hong Kong</v>
      </c>
      <c r="BKH25" t="str">
        <v>Mumbai</v>
      </c>
      <c r="BKI25" t="str">
        <v>New York</v>
      </c>
      <c r="BKJ25" t="str">
        <v>Dubai</v>
      </c>
      <c r="BKK25" t="str">
        <v>Toronto</v>
      </c>
      <c r="BKL25" t="str">
        <v>New York</v>
      </c>
      <c r="BKM25" t="str">
        <v>Dubai</v>
      </c>
      <c r="BKN25" t="str">
        <v>New York</v>
      </c>
      <c r="BKO25" t="str">
        <v>Frankfurt</v>
      </c>
      <c r="BKP25" t="str">
        <v>New York</v>
      </c>
      <c r="BKQ25" t="str">
        <v>Tokyo</v>
      </c>
      <c r="BKR25" t="str">
        <v>Sydney</v>
      </c>
      <c r="BKS25" t="str">
        <v>Sydney</v>
      </c>
      <c r="BKT25" t="str">
        <v>Toronto</v>
      </c>
      <c r="BKU25" t="str">
        <v>Frankfurt</v>
      </c>
      <c r="BKV25" t="str">
        <v>Hong Kong</v>
      </c>
      <c r="BKW25" t="str">
        <v>Hong Kong</v>
      </c>
      <c r="BKX25" t="str">
        <v>Frankfurt</v>
      </c>
      <c r="BKY25" t="str">
        <v>Dubai</v>
      </c>
      <c r="BKZ25" t="str">
        <v>Toronto</v>
      </c>
      <c r="BLA25" t="str">
        <v>Sydney</v>
      </c>
      <c r="BLB25" t="str">
        <v>Toronto</v>
      </c>
      <c r="BLC25" t="str">
        <v>New York</v>
      </c>
      <c r="BLD25" t="str">
        <v>New York</v>
      </c>
      <c r="BLE25" t="str">
        <v>Hong Kong</v>
      </c>
      <c r="BLF25" t="str">
        <v>Frankfurt</v>
      </c>
      <c r="BLG25" t="str">
        <v>London</v>
      </c>
      <c r="BLH25" t="str">
        <v>Toronto</v>
      </c>
      <c r="BLI25" t="str">
        <v>Dubai</v>
      </c>
      <c r="BLJ25" t="str">
        <v>Hong Kong</v>
      </c>
      <c r="BLK25" t="str">
        <v>Toronto</v>
      </c>
      <c r="BLL25" t="str">
        <v>Singapore</v>
      </c>
      <c r="BLM25" t="str">
        <v>Frankfurt</v>
      </c>
      <c r="BLN25" t="str">
        <v>New York</v>
      </c>
      <c r="BLO25" t="str">
        <v>London</v>
      </c>
      <c r="BLP25" t="str">
        <v>Singapore</v>
      </c>
      <c r="BLQ25" t="str">
        <v>New York</v>
      </c>
      <c r="BLR25" t="str">
        <v>New York</v>
      </c>
      <c r="BLS25" t="str">
        <v>Dubai</v>
      </c>
      <c r="BLT25" t="str">
        <v>Sydney</v>
      </c>
      <c r="BLU25" t="str">
        <v>New York</v>
      </c>
      <c r="BLV25" t="str">
        <v>New York</v>
      </c>
      <c r="BLW25" t="str">
        <v>Hong Kong</v>
      </c>
      <c r="BLX25" t="str">
        <v>New York</v>
      </c>
      <c r="BLY25" t="str">
        <v>New York</v>
      </c>
      <c r="BLZ25" t="str">
        <v>Mumbai</v>
      </c>
      <c r="BMA25" t="str">
        <v>Dubai</v>
      </c>
      <c r="BMB25" t="str">
        <v>Toronto</v>
      </c>
      <c r="BMC25" t="str">
        <v>Mumbai</v>
      </c>
      <c r="BMD25" t="str">
        <v>Sydney</v>
      </c>
      <c r="BME25" t="str">
        <v>Dubai</v>
      </c>
      <c r="BMF25" t="str">
        <v>New York</v>
      </c>
      <c r="BMG25" t="str">
        <v>Hong Kong</v>
      </c>
      <c r="BMH25" t="str">
        <v>Dubai</v>
      </c>
      <c r="BMI25" t="str">
        <v>New York</v>
      </c>
      <c r="BMJ25" t="str">
        <v>Sydney</v>
      </c>
      <c r="BMK25" t="str">
        <v>Toronto</v>
      </c>
      <c r="BML25" t="str">
        <v>Dubai</v>
      </c>
      <c r="BMM25" t="str">
        <v>New York</v>
      </c>
      <c r="BMN25" t="str">
        <v>Mumbai</v>
      </c>
      <c r="BMO25" t="str">
        <v>Frankfurt</v>
      </c>
      <c r="BMP25" t="str">
        <v>Singapore</v>
      </c>
      <c r="BMQ25" t="str">
        <v>Hong Kong</v>
      </c>
      <c r="BMR25" t="str">
        <v>Sydney</v>
      </c>
      <c r="BMS25" t="str">
        <v>Dubai</v>
      </c>
      <c r="BMT25" t="str">
        <v>Hong Kong</v>
      </c>
      <c r="BMU25" t="str">
        <v>Frankfurt</v>
      </c>
      <c r="BMV25" t="str">
        <v>Tokyo</v>
      </c>
      <c r="BMW25" t="str">
        <v>Sydney</v>
      </c>
      <c r="BMX25" t="str">
        <v>Toronto</v>
      </c>
      <c r="BMY25" t="str">
        <v>Mumbai</v>
      </c>
      <c r="BMZ25" t="str">
        <v>Toronto</v>
      </c>
      <c r="BNA25" t="str">
        <v>Mumbai</v>
      </c>
      <c r="BNB25" t="str">
        <v>Hong Kong</v>
      </c>
      <c r="BNC25" t="str">
        <v>Dubai</v>
      </c>
      <c r="BND25" t="str">
        <v>Toronto</v>
      </c>
      <c r="BNE25" t="str">
        <v>Toronto</v>
      </c>
      <c r="BNF25" t="str">
        <v>Sydney</v>
      </c>
      <c r="BNG25" t="str">
        <v>Hong Kong</v>
      </c>
      <c r="BNH25" t="str">
        <v>Hong Kong</v>
      </c>
      <c r="BNI25" t="str">
        <v>Hong Kong</v>
      </c>
      <c r="BNJ25" t="str">
        <v>Singapore</v>
      </c>
      <c r="BNK25" t="str">
        <v>New York</v>
      </c>
      <c r="BNL25" t="str">
        <v>London</v>
      </c>
      <c r="BNM25" t="str">
        <v>Sydney</v>
      </c>
      <c r="BNN25" t="str">
        <v>Singapore</v>
      </c>
      <c r="BNO25" t="str">
        <v>Toronto</v>
      </c>
      <c r="BNP25" t="str">
        <v>Singapore</v>
      </c>
      <c r="BNQ25" t="str">
        <v>London</v>
      </c>
      <c r="BNR25" t="str">
        <v>Hong Kong</v>
      </c>
      <c r="BNS25" t="str">
        <v>Tokyo</v>
      </c>
      <c r="BNT25" t="str">
        <v>Dubai</v>
      </c>
      <c r="BNU25" t="str">
        <v>Toronto</v>
      </c>
      <c r="BNV25" t="str">
        <v>Dubai</v>
      </c>
      <c r="BNW25" t="str">
        <v>London</v>
      </c>
      <c r="BNX25" t="str">
        <v>Toronto</v>
      </c>
      <c r="BNY25" t="str">
        <v>Frankfurt</v>
      </c>
      <c r="BNZ25" t="str">
        <v>Singapore</v>
      </c>
      <c r="BOA25" t="str">
        <v>Hong Kong</v>
      </c>
      <c r="BOB25" t="str">
        <v>Sydney</v>
      </c>
      <c r="BOC25" t="str">
        <v>Dubai</v>
      </c>
      <c r="BOD25" t="str">
        <v>Singapore</v>
      </c>
      <c r="BOE25" t="str">
        <v>Sydney</v>
      </c>
      <c r="BOF25" t="str">
        <v>Toronto</v>
      </c>
      <c r="BOG25" t="str">
        <v>Dubai</v>
      </c>
      <c r="BOH25" t="str">
        <v>Frankfurt</v>
      </c>
      <c r="BOI25" t="str">
        <v>Dubai</v>
      </c>
      <c r="BOJ25" t="str">
        <v>Singapore</v>
      </c>
      <c r="BOK25" t="str">
        <v>Dubai</v>
      </c>
      <c r="BOL25" t="str">
        <v>Toronto</v>
      </c>
      <c r="BOM25" t="str">
        <v>London</v>
      </c>
      <c r="BON25" t="str">
        <v>Tokyo</v>
      </c>
      <c r="BOO25" t="str">
        <v>Toronto</v>
      </c>
      <c r="BOP25" t="str">
        <v>Sydney</v>
      </c>
      <c r="BOQ25" t="str">
        <v>Sydney</v>
      </c>
      <c r="BOR25" t="str">
        <v>Dubai</v>
      </c>
      <c r="BOS25" t="str">
        <v>Hong Kong</v>
      </c>
      <c r="BOT25" t="str">
        <v>Frankfurt</v>
      </c>
      <c r="BOU25" t="str">
        <v>Dubai</v>
      </c>
      <c r="BOV25" t="str">
        <v>Frankfurt</v>
      </c>
      <c r="BOW25" t="str">
        <v>New York</v>
      </c>
      <c r="BOX25" t="str">
        <v>Sydney</v>
      </c>
      <c r="BOY25" t="str">
        <v>Sydney</v>
      </c>
      <c r="BOZ25" t="str">
        <v>Frankfurt</v>
      </c>
      <c r="BPA25" t="str">
        <v>New York</v>
      </c>
      <c r="BPB25" t="str">
        <v>Hong Kong</v>
      </c>
      <c r="BPC25" t="str">
        <v>Dubai</v>
      </c>
      <c r="BPD25" t="str">
        <v>London</v>
      </c>
      <c r="BPE25" t="str">
        <v>Toronto</v>
      </c>
      <c r="BPF25" t="str">
        <v>Sydney</v>
      </c>
      <c r="BPG25" t="str">
        <v>Mumbai</v>
      </c>
      <c r="BPH25" t="str">
        <v>New York</v>
      </c>
      <c r="BPI25" t="str">
        <v>New York</v>
      </c>
      <c r="BPJ25" t="str">
        <v>Toronto</v>
      </c>
      <c r="BPK25" t="str">
        <v>Dubai</v>
      </c>
      <c r="BPL25" t="str">
        <v>Dubai</v>
      </c>
      <c r="BPM25" t="str">
        <v>Dubai</v>
      </c>
      <c r="BPN25" t="str">
        <v>Toronto</v>
      </c>
      <c r="BPO25" t="str">
        <v>Toronto</v>
      </c>
      <c r="BPP25" t="str">
        <v>Tokyo</v>
      </c>
      <c r="BPQ25" t="str">
        <v>Mumbai</v>
      </c>
      <c r="BPR25" t="str">
        <v>Toronto</v>
      </c>
      <c r="BPS25" t="str">
        <v>Mumbai</v>
      </c>
      <c r="BPT25" t="str">
        <v>Dubai</v>
      </c>
      <c r="BPU25" t="str">
        <v>Toronto</v>
      </c>
      <c r="BPV25" t="str">
        <v>Toronto</v>
      </c>
      <c r="BPW25" t="str">
        <v>London</v>
      </c>
      <c r="BPX25" t="str">
        <v>London</v>
      </c>
      <c r="BPY25" t="str">
        <v>London</v>
      </c>
      <c r="BPZ25" t="str">
        <v>Hong Kong</v>
      </c>
      <c r="BQA25" t="str">
        <v>Toronto</v>
      </c>
      <c r="BQB25" t="str">
        <v>Hong Kong</v>
      </c>
      <c r="BQC25" t="str">
        <v>New York</v>
      </c>
      <c r="BQD25" t="str">
        <v>Toronto</v>
      </c>
      <c r="BQE25" t="str">
        <v>Frankfurt</v>
      </c>
      <c r="BQF25" t="str">
        <v>Mumbai</v>
      </c>
      <c r="BQG25" t="str">
        <v>Hong Kong</v>
      </c>
      <c r="BQH25" t="str">
        <v>Toronto</v>
      </c>
      <c r="BQI25" t="str">
        <v>Singapore</v>
      </c>
      <c r="BQJ25" t="str">
        <v>Dubai</v>
      </c>
      <c r="BQK25" t="str">
        <v>Sydney</v>
      </c>
      <c r="BQL25" t="str">
        <v>Toronto</v>
      </c>
      <c r="BQM25" t="str">
        <v>Dubai</v>
      </c>
      <c r="BQN25" t="str">
        <v>New York</v>
      </c>
      <c r="BQO25" t="str">
        <v>Singapore</v>
      </c>
      <c r="BQP25" t="str">
        <v>Singapore</v>
      </c>
      <c r="BQQ25" t="str">
        <v>Frankfurt</v>
      </c>
      <c r="BQR25" t="str">
        <v>Sydney</v>
      </c>
      <c r="BQS25" t="str">
        <v>Frankfurt</v>
      </c>
      <c r="BQT25" t="str">
        <v>Singapore</v>
      </c>
      <c r="BQU25" t="str">
        <v>Hong Kong</v>
      </c>
      <c r="BQV25" t="str">
        <v>Hong Kong</v>
      </c>
      <c r="BQW25" t="str">
        <v>Frankfurt</v>
      </c>
      <c r="BQX25" t="str">
        <v>Mumbai</v>
      </c>
      <c r="BQY25" t="str">
        <v>Tokyo</v>
      </c>
      <c r="BQZ25" t="str">
        <v>Hong Kong</v>
      </c>
      <c r="BRA25" t="str">
        <v>Sydney</v>
      </c>
      <c r="BRB25" t="str">
        <v>New York</v>
      </c>
      <c r="BRC25" t="str">
        <v>Tokyo</v>
      </c>
      <c r="BRD25" t="str">
        <v>Sydney</v>
      </c>
      <c r="BRE25" t="str">
        <v>Toronto</v>
      </c>
      <c r="BRF25" t="str">
        <v>Sydney</v>
      </c>
      <c r="BRG25" t="str">
        <v>Hong Kong</v>
      </c>
      <c r="BRH25" t="str">
        <v>London</v>
      </c>
      <c r="BRI25" t="str">
        <v>Hong Kong</v>
      </c>
      <c r="BRJ25" t="str">
        <v>New York</v>
      </c>
      <c r="BRK25" t="str">
        <v>Mumbai</v>
      </c>
      <c r="BRL25" t="str">
        <v>Hong Kong</v>
      </c>
      <c r="BRM25" t="str">
        <v>Frankfurt</v>
      </c>
      <c r="BRN25" t="str">
        <v>Hong Kong</v>
      </c>
      <c r="BRO25" t="str">
        <v>New York</v>
      </c>
      <c r="BRP25" t="str">
        <v>Toronto</v>
      </c>
      <c r="BRQ25" t="str">
        <v>Toronto</v>
      </c>
      <c r="BRR25" t="str">
        <v>Tokyo</v>
      </c>
      <c r="BRS25" t="str">
        <v>Sydney</v>
      </c>
      <c r="BRT25" t="str">
        <v>Hong Kong</v>
      </c>
      <c r="BRU25" t="str">
        <v>London</v>
      </c>
      <c r="BRV25" t="str">
        <v>Frankfurt</v>
      </c>
      <c r="BRW25" t="str">
        <v>New York</v>
      </c>
      <c r="BRX25" t="str">
        <v>Tokyo</v>
      </c>
      <c r="BRY25" t="str">
        <v>Toronto</v>
      </c>
      <c r="BRZ25" t="str">
        <v>Dubai</v>
      </c>
      <c r="BSA25" t="str">
        <v>New York</v>
      </c>
      <c r="BSB25" t="str">
        <v>New York</v>
      </c>
      <c r="BSC25" t="str">
        <v>London</v>
      </c>
      <c r="BSD25" t="str">
        <v>Frankfurt</v>
      </c>
      <c r="BSE25" t="str">
        <v>New York</v>
      </c>
      <c r="BSF25" t="str">
        <v>New York</v>
      </c>
      <c r="BSG25" t="str">
        <v>Hong Kong</v>
      </c>
      <c r="BSH25" t="str">
        <v>London</v>
      </c>
      <c r="BSI25" t="str">
        <v>Tokyo</v>
      </c>
      <c r="BSJ25" t="str">
        <v>Dubai</v>
      </c>
      <c r="BSK25" t="str">
        <v>Hong Kong</v>
      </c>
      <c r="BSL25" t="str">
        <v>Toronto</v>
      </c>
      <c r="BSM25" t="str">
        <v>Hong Kong</v>
      </c>
      <c r="BSN25" t="str">
        <v>New York</v>
      </c>
      <c r="BSO25" t="str">
        <v>Hong Kong</v>
      </c>
      <c r="BSP25" t="str">
        <v>London</v>
      </c>
      <c r="BSQ25" t="str">
        <v>Dubai</v>
      </c>
      <c r="BSR25" t="str">
        <v>Hong Kong</v>
      </c>
      <c r="BSS25" t="str">
        <v>Toronto</v>
      </c>
      <c r="BST25" t="str">
        <v>Sydney</v>
      </c>
      <c r="BSU25" t="str">
        <v>New York</v>
      </c>
      <c r="BSV25" t="str">
        <v>Sydney</v>
      </c>
      <c r="BSW25" t="str">
        <v>Tokyo</v>
      </c>
      <c r="BSX25" t="str">
        <v>Tokyo</v>
      </c>
      <c r="BSY25" t="str">
        <v>Frankfurt</v>
      </c>
      <c r="BSZ25" t="str">
        <v>Dubai</v>
      </c>
      <c r="BTA25" t="str">
        <v>Frankfurt</v>
      </c>
      <c r="BTB25" t="str">
        <v>Singapore</v>
      </c>
      <c r="BTC25" t="str">
        <v>Hong Kong</v>
      </c>
      <c r="BTD25" t="str">
        <v>Singapore</v>
      </c>
      <c r="BTE25" t="str">
        <v>Toronto</v>
      </c>
      <c r="BTF25" t="str">
        <v>London</v>
      </c>
      <c r="BTG25" t="str">
        <v>Singapore</v>
      </c>
      <c r="BTH25" t="str">
        <v>Singapore</v>
      </c>
      <c r="BTI25" t="str">
        <v>Sydney</v>
      </c>
      <c r="BTJ25" t="str">
        <v>Toronto</v>
      </c>
      <c r="BTK25" t="str">
        <v>Frankfurt</v>
      </c>
      <c r="BTL25" t="str">
        <v>Frankfurt</v>
      </c>
      <c r="BTM25" t="str">
        <v>Frankfurt</v>
      </c>
      <c r="BTN25" t="str">
        <v>Frankfurt</v>
      </c>
      <c r="BTO25" t="str">
        <v>Hong Kong</v>
      </c>
      <c r="BTP25" t="str">
        <v>Mumbai</v>
      </c>
      <c r="BTQ25" t="str">
        <v>Hong Kong</v>
      </c>
      <c r="BTR25" t="str">
        <v>Sydney</v>
      </c>
      <c r="BTS25" t="str">
        <v>Hong Kong</v>
      </c>
      <c r="BTT25" t="str">
        <v>Hong Kong</v>
      </c>
      <c r="BTU25" t="str">
        <v>Frankfurt</v>
      </c>
      <c r="BTV25" t="str">
        <v>Sydney</v>
      </c>
      <c r="BTW25" t="str">
        <v>Tokyo</v>
      </c>
      <c r="BTX25" t="str">
        <v>Hong Kong</v>
      </c>
      <c r="BTY25" t="str">
        <v>Singapore</v>
      </c>
      <c r="BTZ25" t="str">
        <v>Tokyo</v>
      </c>
      <c r="BUA25" t="str">
        <v>Hong Kong</v>
      </c>
      <c r="BUB25" t="str">
        <v>Frankfurt</v>
      </c>
      <c r="BUC25" t="str">
        <v>Singapore</v>
      </c>
      <c r="BUD25" t="str">
        <v>Sydney</v>
      </c>
      <c r="BUE25" t="str">
        <v>Frankfurt</v>
      </c>
      <c r="BUF25" t="str">
        <v>Singapore</v>
      </c>
      <c r="BUG25" t="str">
        <v>Tokyo</v>
      </c>
      <c r="BUH25" t="str">
        <v>Singapore</v>
      </c>
      <c r="BUI25" t="str">
        <v>Singapore</v>
      </c>
      <c r="BUJ25" t="str">
        <v>Hong Kong</v>
      </c>
      <c r="BUK25" t="str">
        <v>New York</v>
      </c>
      <c r="BUL25" t="str">
        <v>New York</v>
      </c>
      <c r="BUM25" t="str">
        <v>Sydney</v>
      </c>
      <c r="BUN25" t="str">
        <v>Singapore</v>
      </c>
      <c r="BUO25" t="str">
        <v>Sydney</v>
      </c>
      <c r="BUP25" t="str">
        <v>Mumbai</v>
      </c>
      <c r="BUQ25" t="str">
        <v>Dubai</v>
      </c>
      <c r="BUR25" t="str">
        <v>Sydney</v>
      </c>
      <c r="BUS25" t="str">
        <v>Singapore</v>
      </c>
      <c r="BUT25" t="str">
        <v>Sydney</v>
      </c>
      <c r="BUU25" t="str">
        <v>Tokyo</v>
      </c>
      <c r="BUV25" t="str">
        <v>New York</v>
      </c>
      <c r="BUW25" t="str">
        <v>Hong Kong</v>
      </c>
      <c r="BUX25" t="str">
        <v>New York</v>
      </c>
      <c r="BUY25" t="str">
        <v>Hong Kong</v>
      </c>
      <c r="BUZ25" t="str">
        <v>Mumbai</v>
      </c>
      <c r="BVA25" t="str">
        <v>Hong Kong</v>
      </c>
      <c r="BVB25" t="str">
        <v>Frankfurt</v>
      </c>
      <c r="BVC25" t="str">
        <v>Hong Kong</v>
      </c>
      <c r="BVD25" t="str">
        <v>London</v>
      </c>
      <c r="BVE25" t="str">
        <v>Hong Kong</v>
      </c>
      <c r="BVF25" t="str">
        <v>Mumbai</v>
      </c>
      <c r="BVG25" t="str">
        <v>Sydney</v>
      </c>
      <c r="BVH25" t="str">
        <v>Dubai</v>
      </c>
      <c r="BVI25" t="str">
        <v>London</v>
      </c>
      <c r="BVJ25" t="str">
        <v>New York</v>
      </c>
      <c r="BVK25" t="str">
        <v>London</v>
      </c>
      <c r="BVL25" t="str">
        <v>Dubai</v>
      </c>
      <c r="BVM25" t="str">
        <v>Singapore</v>
      </c>
      <c r="BVN25" t="str">
        <v>Dubai</v>
      </c>
      <c r="BVO25" t="str">
        <v>Singapore</v>
      </c>
      <c r="BVP25" t="str">
        <v>Toronto</v>
      </c>
      <c r="BVQ25" t="str">
        <v>Sydney</v>
      </c>
      <c r="BVR25" t="str">
        <v>Dubai</v>
      </c>
      <c r="BVS25" t="str">
        <v>Hong Kong</v>
      </c>
      <c r="BVT25" t="str">
        <v>Singapore</v>
      </c>
      <c r="BVU25" t="str">
        <v>New York</v>
      </c>
      <c r="BVV25" t="str">
        <v>Frankfurt</v>
      </c>
      <c r="BVW25" t="str">
        <v>New York</v>
      </c>
      <c r="BVX25" t="str">
        <v>New York</v>
      </c>
      <c r="BVY25" t="str">
        <v>London</v>
      </c>
      <c r="BVZ25" t="str">
        <v>Mumbai</v>
      </c>
      <c r="BWA25" t="str">
        <v>Toronto</v>
      </c>
      <c r="BWB25" t="str">
        <v>Tokyo</v>
      </c>
      <c r="BWC25" t="str">
        <v>Toronto</v>
      </c>
      <c r="BWD25" t="str">
        <v>Dubai</v>
      </c>
      <c r="BWE25" t="str">
        <v>New York</v>
      </c>
      <c r="BWF25" t="str">
        <v>Mumbai</v>
      </c>
      <c r="BWG25" t="str">
        <v>New York</v>
      </c>
      <c r="BWH25" t="str">
        <v>New York</v>
      </c>
      <c r="BWI25" t="str">
        <v>Dubai</v>
      </c>
      <c r="BWJ25" t="str">
        <v>Frankfurt</v>
      </c>
      <c r="BWK25" t="str">
        <v>New York</v>
      </c>
      <c r="BWL25" t="str">
        <v>New York</v>
      </c>
      <c r="BWM25" t="str">
        <v>Singapore</v>
      </c>
      <c r="BWN25" t="str">
        <v>Hong Kong</v>
      </c>
      <c r="BWO25" t="str">
        <v>Sydney</v>
      </c>
      <c r="BWP25" t="str">
        <v>Frankfurt</v>
      </c>
      <c r="BWQ25" t="str">
        <v>Sydney</v>
      </c>
      <c r="BWR25" t="str">
        <v>London</v>
      </c>
      <c r="BWS25" t="str">
        <v>Sydney</v>
      </c>
      <c r="BWT25" t="str">
        <v>Frankfurt</v>
      </c>
      <c r="BWU25" t="str">
        <v>Sydney</v>
      </c>
      <c r="BWV25" t="str">
        <v>Toronto</v>
      </c>
      <c r="BWW25" t="str">
        <v>Frankfurt</v>
      </c>
      <c r="BWX25" t="str">
        <v>Singapore</v>
      </c>
      <c r="BWY25" t="str">
        <v>New York</v>
      </c>
      <c r="BWZ25" t="str">
        <v>London</v>
      </c>
      <c r="BXA25" t="str">
        <v>Tokyo</v>
      </c>
      <c r="BXB25" t="str">
        <v>Frankfurt</v>
      </c>
      <c r="BXC25" t="str">
        <v>Sydney</v>
      </c>
      <c r="BXD25" t="str">
        <v>Singapore</v>
      </c>
      <c r="BXE25" t="str">
        <v>Singapore</v>
      </c>
      <c r="BXF25" t="str">
        <v>Hong Kong</v>
      </c>
      <c r="BXG25" t="str">
        <v>Sydney</v>
      </c>
      <c r="BXH25" t="str">
        <v>Hong Kong</v>
      </c>
      <c r="BXI25" t="str">
        <v>London</v>
      </c>
      <c r="BXJ25" t="str">
        <v>Frankfurt</v>
      </c>
      <c r="BXK25" t="str">
        <v>London</v>
      </c>
      <c r="BXL25" t="str">
        <v>Toronto</v>
      </c>
      <c r="BXM25" t="str">
        <v>London</v>
      </c>
      <c r="BXN25" t="str">
        <v>Dubai</v>
      </c>
      <c r="BXO25" t="str">
        <v>Toronto</v>
      </c>
      <c r="BXP25" t="str">
        <v>Sydney</v>
      </c>
      <c r="BXQ25" t="str">
        <v>Sydney</v>
      </c>
      <c r="BXR25" t="str">
        <v>Mumbai</v>
      </c>
      <c r="BXS25" t="str">
        <v>Toronto</v>
      </c>
      <c r="BXT25" t="str">
        <v>Toronto</v>
      </c>
      <c r="BXU25" t="str">
        <v>Hong Kong</v>
      </c>
      <c r="BXV25" t="str">
        <v>Frankfurt</v>
      </c>
      <c r="BXW25" t="str">
        <v>New York</v>
      </c>
      <c r="BXX25" t="str">
        <v>Frankfurt</v>
      </c>
      <c r="BXY25" t="str">
        <v>Sydney</v>
      </c>
      <c r="BXZ25" t="str">
        <v>Frankfurt</v>
      </c>
      <c r="BYA25" t="str">
        <v>Toronto</v>
      </c>
      <c r="BYB25" t="str">
        <v>Toronto</v>
      </c>
      <c r="BYC25" t="str">
        <v>New York</v>
      </c>
      <c r="BYD25" t="str">
        <v>New York</v>
      </c>
      <c r="BYE25" t="str">
        <v>Singapore</v>
      </c>
      <c r="BYF25" t="str">
        <v>Sydney</v>
      </c>
      <c r="BYG25" t="str">
        <v>Dubai</v>
      </c>
      <c r="BYH25" t="str">
        <v>Dubai</v>
      </c>
      <c r="BYI25" t="str">
        <v>Frankfurt</v>
      </c>
      <c r="BYJ25" t="str">
        <v>Hong Kong</v>
      </c>
      <c r="BYK25" t="str">
        <v>Frankfurt</v>
      </c>
      <c r="BYL25" t="str">
        <v>London</v>
      </c>
      <c r="BYM25" t="str">
        <v>Dubai</v>
      </c>
      <c r="BYN25" t="str">
        <v>Sydney</v>
      </c>
      <c r="BYO25" t="str">
        <v>Hong Kong</v>
      </c>
      <c r="BYP25" t="str">
        <v>Tokyo</v>
      </c>
      <c r="BYQ25" t="str">
        <v>Mumbai</v>
      </c>
      <c r="BYR25" t="str">
        <v>Dubai</v>
      </c>
      <c r="BYS25" t="str">
        <v>Toronto</v>
      </c>
      <c r="BYT25" t="str">
        <v>London</v>
      </c>
      <c r="BYU25" t="str">
        <v>London</v>
      </c>
      <c r="BYV25" t="str">
        <v>Hong Kong</v>
      </c>
      <c r="BYW25" t="str">
        <v>Toronto</v>
      </c>
      <c r="BYX25" t="str">
        <v>New York</v>
      </c>
      <c r="BYY25" t="str">
        <v>Singapore</v>
      </c>
      <c r="BYZ25" t="str">
        <v>Toronto</v>
      </c>
      <c r="BZA25" t="str">
        <v>Toronto</v>
      </c>
      <c r="BZB25" t="str">
        <v>Toronto</v>
      </c>
      <c r="BZC25" t="str">
        <v>Hong Kong</v>
      </c>
      <c r="BZD25" t="str">
        <v>Dubai</v>
      </c>
      <c r="BZE25" t="str">
        <v>Sydney</v>
      </c>
      <c r="BZF25" t="str">
        <v>Hong Kong</v>
      </c>
      <c r="BZG25" t="str">
        <v>Mumbai</v>
      </c>
      <c r="BZH25" t="str">
        <v>Hong Kong</v>
      </c>
      <c r="BZI25" t="str">
        <v>Sydney</v>
      </c>
      <c r="BZJ25" t="str">
        <v>Tokyo</v>
      </c>
      <c r="BZK25" t="str">
        <v>New York</v>
      </c>
      <c r="BZL25" t="str">
        <v>London</v>
      </c>
      <c r="BZM25" t="str">
        <v>Singapore</v>
      </c>
      <c r="BZN25" t="str">
        <v>Hong Kong</v>
      </c>
      <c r="BZO25" t="str">
        <v>Dubai</v>
      </c>
      <c r="BZP25" t="str">
        <v>Dubai</v>
      </c>
      <c r="BZQ25" t="str">
        <v>Toronto</v>
      </c>
      <c r="BZR25" t="str">
        <v>Sydney</v>
      </c>
      <c r="BZS25" t="str">
        <v>Hong Kong</v>
      </c>
      <c r="BZT25" t="str">
        <v>Dubai</v>
      </c>
      <c r="BZU25" t="str">
        <v>Frankfurt</v>
      </c>
      <c r="BZV25" t="str">
        <v>Sydney</v>
      </c>
      <c r="BZW25" t="str">
        <v>Sydney</v>
      </c>
      <c r="BZX25" t="str">
        <v>New York</v>
      </c>
      <c r="BZY25" t="str">
        <v>Toronto</v>
      </c>
      <c r="BZZ25" t="str">
        <v>Dubai</v>
      </c>
      <c r="CAA25" t="str">
        <v>London</v>
      </c>
      <c r="CAB25" t="str">
        <v>Toronto</v>
      </c>
      <c r="CAC25" t="str">
        <v>Hong Kong</v>
      </c>
      <c r="CAD25" t="str">
        <v>Hong Kong</v>
      </c>
      <c r="CAE25" t="str">
        <v>Singapore</v>
      </c>
      <c r="CAF25" t="str">
        <v>Dubai</v>
      </c>
      <c r="CAG25" t="str">
        <v>Dubai</v>
      </c>
      <c r="CAH25" t="str">
        <v>Singapore</v>
      </c>
      <c r="CAI25" t="str">
        <v>Hong Kong</v>
      </c>
      <c r="CAJ25" t="str">
        <v>Frankfurt</v>
      </c>
      <c r="CAK25" t="str">
        <v>Sydney</v>
      </c>
      <c r="CAL25" t="str">
        <v>Hong Kong</v>
      </c>
      <c r="CAM25" t="str">
        <v>Frankfurt</v>
      </c>
      <c r="CAN25" t="str">
        <v>Sydney</v>
      </c>
      <c r="CAO25" t="str">
        <v>Toronto</v>
      </c>
      <c r="CAP25" t="str">
        <v>Mumbai</v>
      </c>
      <c r="CAQ25" t="str">
        <v>Sydney</v>
      </c>
      <c r="CAR25" t="str">
        <v>New York</v>
      </c>
      <c r="CAS25" t="str">
        <v>London</v>
      </c>
      <c r="CAT25" t="str">
        <v>Frankfurt</v>
      </c>
      <c r="CAU25" t="str">
        <v>Mumbai</v>
      </c>
      <c r="CAV25" t="str">
        <v>Toronto</v>
      </c>
      <c r="CAW25" t="str">
        <v>Toronto</v>
      </c>
      <c r="CAX25" t="str">
        <v>Sydney</v>
      </c>
      <c r="CAY25" t="str">
        <v>Hong Kong</v>
      </c>
      <c r="CAZ25" t="str">
        <v>New York</v>
      </c>
      <c r="CBA25" t="str">
        <v>Frankfurt</v>
      </c>
      <c r="CBB25" t="str">
        <v>Hong Kong</v>
      </c>
      <c r="CBC25" t="str">
        <v>New York</v>
      </c>
      <c r="CBD25" t="str">
        <v>Hong Kong</v>
      </c>
      <c r="CBE25" t="str">
        <v>Frankfurt</v>
      </c>
      <c r="CBF25" t="str">
        <v>Singapore</v>
      </c>
      <c r="CBG25" t="str">
        <v>Hong Kong</v>
      </c>
      <c r="CBH25" t="str">
        <v>Hong Kong</v>
      </c>
      <c r="CBI25" t="str">
        <v>Singapore</v>
      </c>
      <c r="CBJ25" t="str">
        <v>New York</v>
      </c>
      <c r="CBK25" t="str">
        <v>Singapore</v>
      </c>
      <c r="CBL25" t="str">
        <v>Toronto</v>
      </c>
      <c r="CBM25" t="str">
        <v>London</v>
      </c>
      <c r="CBN25" t="str">
        <v>Hong Kong</v>
      </c>
      <c r="CBO25" t="str">
        <v>Singapore</v>
      </c>
      <c r="CBP25" t="str">
        <v>Toronto</v>
      </c>
      <c r="CBQ25" t="str">
        <v>Hong Kong</v>
      </c>
      <c r="CBR25" t="str">
        <v>Singapore</v>
      </c>
      <c r="CBS25" t="str">
        <v>Frankfurt</v>
      </c>
      <c r="CBT25" t="str">
        <v>Tokyo</v>
      </c>
      <c r="CBU25" t="str">
        <v>London</v>
      </c>
      <c r="CBV25" t="str">
        <v>Frankfurt</v>
      </c>
      <c r="CBW25" t="str">
        <v>Frankfurt</v>
      </c>
      <c r="CBX25" t="str">
        <v>Tokyo</v>
      </c>
      <c r="CBY25" t="str">
        <v>New York</v>
      </c>
      <c r="CBZ25" t="str">
        <v>Frankfurt</v>
      </c>
      <c r="CCA25" t="str">
        <v>Tokyo</v>
      </c>
      <c r="CCB25" t="str">
        <v>Hong Kong</v>
      </c>
      <c r="CCC25" t="str">
        <v>Singapore</v>
      </c>
      <c r="CCD25" t="str">
        <v>Singapore</v>
      </c>
      <c r="CCE25" t="str">
        <v>Hong Kong</v>
      </c>
      <c r="CCF25" t="str">
        <v>Hong Kong</v>
      </c>
      <c r="CCG25" t="str">
        <v>Toronto</v>
      </c>
      <c r="CCH25" t="str">
        <v>Hong Kong</v>
      </c>
      <c r="CCI25" t="str">
        <v>Frankfurt</v>
      </c>
      <c r="CCJ25" t="str">
        <v>Toronto</v>
      </c>
      <c r="CCK25" t="str">
        <v>Sydney</v>
      </c>
      <c r="CCL25" t="str">
        <v>Hong Kong</v>
      </c>
      <c r="CCM25" t="str">
        <v>Dubai</v>
      </c>
      <c r="CCN25" t="str">
        <v>Tokyo</v>
      </c>
      <c r="CCO25" t="str">
        <v>Hong Kong</v>
      </c>
      <c r="CCP25" t="str">
        <v>Singapore</v>
      </c>
      <c r="CCQ25" t="str">
        <v>Singapore</v>
      </c>
      <c r="CCR25" t="str">
        <v>Sydney</v>
      </c>
      <c r="CCS25" t="str">
        <v>New York</v>
      </c>
      <c r="CCT25" t="str">
        <v>Singapore</v>
      </c>
      <c r="CCU25" t="str">
        <v>Mumbai</v>
      </c>
      <c r="CCV25" t="str">
        <v>London</v>
      </c>
      <c r="CCW25" t="str">
        <v>Sydney</v>
      </c>
      <c r="CCX25" t="str">
        <v>Frankfurt</v>
      </c>
      <c r="CCY25" t="str">
        <v>Frankfurt</v>
      </c>
      <c r="CCZ25" t="str">
        <v>Sydney</v>
      </c>
      <c r="CDA25" t="str">
        <v>Sydney</v>
      </c>
      <c r="CDB25" t="str">
        <v>New York</v>
      </c>
      <c r="CDC25" t="str">
        <v>Sydney</v>
      </c>
      <c r="CDD25" t="str">
        <v>New York</v>
      </c>
      <c r="CDE25" t="str">
        <v>Sydney</v>
      </c>
      <c r="CDF25" t="str">
        <v>Hong Kong</v>
      </c>
      <c r="CDG25" t="str">
        <v>Hong Kong</v>
      </c>
      <c r="CDH25" t="str">
        <v>New York</v>
      </c>
      <c r="CDI25" t="str">
        <v>Mumbai</v>
      </c>
      <c r="CDJ25" t="str">
        <v>Frankfurt</v>
      </c>
      <c r="CDK25" t="str">
        <v>Dubai</v>
      </c>
      <c r="CDL25" t="str">
        <v>Toronto</v>
      </c>
      <c r="CDM25" t="str">
        <v>Hong Kong</v>
      </c>
      <c r="CDN25" t="str">
        <v>Frankfurt</v>
      </c>
      <c r="CDO25" t="str">
        <v>Sydney</v>
      </c>
      <c r="CDP25" t="str">
        <v>Frankfurt</v>
      </c>
      <c r="CDQ25" t="str">
        <v>Tokyo</v>
      </c>
      <c r="CDR25" t="str">
        <v>Toronto</v>
      </c>
      <c r="CDS25" t="str">
        <v>Frankfurt</v>
      </c>
      <c r="CDT25" t="str">
        <v>Frankfurt</v>
      </c>
      <c r="CDU25" t="str">
        <v>New York</v>
      </c>
      <c r="CDV25" t="str">
        <v>Tokyo</v>
      </c>
      <c r="CDW25" t="str">
        <v>New York</v>
      </c>
      <c r="CDX25" t="str">
        <v>Hong Kong</v>
      </c>
      <c r="CDY25" t="str">
        <v>Hong Kong</v>
      </c>
      <c r="CDZ25" t="str">
        <v>New York</v>
      </c>
      <c r="CEA25" t="str">
        <v>Singapore</v>
      </c>
      <c r="CEB25" t="str">
        <v>Hong Kong</v>
      </c>
      <c r="CEC25" t="str">
        <v>Hong Kong</v>
      </c>
      <c r="CED25" t="str">
        <v>Frankfurt</v>
      </c>
      <c r="CEE25" t="str">
        <v>New York</v>
      </c>
      <c r="CEF25" t="str">
        <v>Dubai</v>
      </c>
      <c r="CEG25" t="str">
        <v>Sydney</v>
      </c>
      <c r="CEH25" t="str">
        <v>New York</v>
      </c>
      <c r="CEI25" t="str">
        <v>Toronto</v>
      </c>
      <c r="CEJ25" t="str">
        <v>Singapore</v>
      </c>
      <c r="CEK25" t="str">
        <v>Hong Kong</v>
      </c>
      <c r="CEL25" t="str">
        <v>Sydney</v>
      </c>
      <c r="CEM25" t="str">
        <v>Dubai</v>
      </c>
      <c r="CEN25" t="str">
        <v>Hong Kong</v>
      </c>
      <c r="CEO25" t="str">
        <v>London</v>
      </c>
      <c r="CEP25" t="str">
        <v>London</v>
      </c>
      <c r="CEQ25" t="str">
        <v>Singapore</v>
      </c>
      <c r="CER25" t="str">
        <v>Hong Kong</v>
      </c>
      <c r="CES25" t="str">
        <v>Dubai</v>
      </c>
      <c r="CET25" t="str">
        <v>Sydney</v>
      </c>
      <c r="CEU25" t="str">
        <v>Toronto</v>
      </c>
      <c r="CEV25" t="str">
        <v>Mumbai</v>
      </c>
      <c r="CEW25" t="str">
        <v>Tokyo</v>
      </c>
      <c r="CEX25" t="str">
        <v>London</v>
      </c>
      <c r="CEY25" t="str">
        <v>Hong Kong</v>
      </c>
      <c r="CEZ25" t="str">
        <v>Tokyo</v>
      </c>
      <c r="CFA25" t="str">
        <v>Mumbai</v>
      </c>
      <c r="CFB25" t="str">
        <v>Hong Kong</v>
      </c>
      <c r="CFC25" t="str">
        <v>Toronto</v>
      </c>
      <c r="CFD25" t="str">
        <v>Toronto</v>
      </c>
      <c r="CFE25" t="str">
        <v>Dubai</v>
      </c>
      <c r="CFF25" t="str">
        <v>London</v>
      </c>
      <c r="CFG25" t="str">
        <v>Toronto</v>
      </c>
      <c r="CFH25" t="str">
        <v>Dubai</v>
      </c>
      <c r="CFI25" t="str">
        <v>Sydney</v>
      </c>
      <c r="CFJ25" t="str">
        <v>Dubai</v>
      </c>
      <c r="CFK25" t="str">
        <v>Singapore</v>
      </c>
      <c r="CFL25" t="str">
        <v>Frankfurt</v>
      </c>
      <c r="CFM25" t="str">
        <v>New York</v>
      </c>
      <c r="CFN25" t="str">
        <v>Hong Kong</v>
      </c>
      <c r="CFO25" t="str">
        <v>New York</v>
      </c>
      <c r="CFP25" t="str">
        <v>New York</v>
      </c>
      <c r="CFQ25" t="str">
        <v>Singapore</v>
      </c>
      <c r="CFR25" t="str">
        <v>New York</v>
      </c>
      <c r="CFS25" t="str">
        <v>Sydney</v>
      </c>
      <c r="CFT25" t="str">
        <v>Hong Kong</v>
      </c>
      <c r="CFU25" t="str">
        <v>New York</v>
      </c>
      <c r="CFV25" t="str">
        <v>Sydney</v>
      </c>
      <c r="CFW25" t="str">
        <v>Dubai</v>
      </c>
      <c r="CFX25" t="str">
        <v>Frankfurt</v>
      </c>
      <c r="CFY25" t="str">
        <v>Dubai</v>
      </c>
      <c r="CFZ25" t="str">
        <v>Hong Kong</v>
      </c>
      <c r="CGA25" t="str">
        <v>Sydney</v>
      </c>
      <c r="CGB25" t="str">
        <v>Toronto</v>
      </c>
      <c r="CGC25" t="str">
        <v>Tokyo</v>
      </c>
      <c r="CGD25" t="str">
        <v>Dubai</v>
      </c>
      <c r="CGE25" t="str">
        <v>Toronto</v>
      </c>
      <c r="CGF25" t="str">
        <v>Sydney</v>
      </c>
      <c r="CGG25" t="str">
        <v>New York</v>
      </c>
      <c r="CGH25" t="str">
        <v>New York</v>
      </c>
      <c r="CGI25" t="str">
        <v>Tokyo</v>
      </c>
      <c r="CGJ25" t="str">
        <v>Dubai</v>
      </c>
      <c r="CGK25" t="str">
        <v>Sydney</v>
      </c>
      <c r="CGL25" t="str">
        <v>Toronto</v>
      </c>
      <c r="CGM25" t="str">
        <v>Toronto</v>
      </c>
      <c r="CGN25" t="str">
        <v>Singapore</v>
      </c>
      <c r="CGO25" t="str">
        <v>Mumbai</v>
      </c>
      <c r="CGP25" t="str">
        <v>Sydney</v>
      </c>
      <c r="CGQ25" t="str">
        <v>New York</v>
      </c>
      <c r="CGR25" t="str">
        <v>Hong Kong</v>
      </c>
      <c r="CGS25" t="str">
        <v>Frankfurt</v>
      </c>
      <c r="CGT25" t="str">
        <v>Singapore</v>
      </c>
      <c r="CGU25" t="str">
        <v>New York</v>
      </c>
      <c r="CGV25" t="str">
        <v>Toronto</v>
      </c>
      <c r="CGW25" t="str">
        <v>Mumbai</v>
      </c>
      <c r="CGX25" t="str">
        <v>Hong Kong</v>
      </c>
      <c r="CGY25" t="str">
        <v>New York</v>
      </c>
      <c r="CGZ25" t="str">
        <v>Dubai</v>
      </c>
      <c r="CHA25" t="str">
        <v>Toronto</v>
      </c>
      <c r="CHB25" t="str">
        <v>Singapore</v>
      </c>
      <c r="CHC25" t="str">
        <v>Singapore</v>
      </c>
      <c r="CHD25" t="str">
        <v>Toronto</v>
      </c>
      <c r="CHE25" t="str">
        <v>New York</v>
      </c>
      <c r="CHF25" t="str">
        <v>Frankfurt</v>
      </c>
      <c r="CHG25" t="str">
        <v>Hong Kong</v>
      </c>
      <c r="CHH25" t="str">
        <v>Tokyo</v>
      </c>
      <c r="CHI25" t="str">
        <v>Dubai</v>
      </c>
      <c r="CHJ25" t="str">
        <v>Mumbai</v>
      </c>
      <c r="CHK25" t="str">
        <v>Hong Kong</v>
      </c>
      <c r="CHL25" t="str">
        <v>Mumbai</v>
      </c>
      <c r="CHM25" t="str">
        <v>Hong Kong</v>
      </c>
      <c r="CHN25" t="str">
        <v>Singapore</v>
      </c>
      <c r="CHO25" t="str">
        <v>Dubai</v>
      </c>
      <c r="CHP25" t="str">
        <v>Toronto</v>
      </c>
      <c r="CHQ25" t="str">
        <v>Hong Kong</v>
      </c>
      <c r="CHR25" t="str">
        <v>Singapore</v>
      </c>
      <c r="CHS25" t="str">
        <v>New York</v>
      </c>
      <c r="CHT25" t="str">
        <v>Tokyo</v>
      </c>
      <c r="CHU25" t="str">
        <v>Sydney</v>
      </c>
      <c r="CHV25" t="str">
        <v>Mumbai</v>
      </c>
      <c r="CHW25" t="str">
        <v>Hong Kong</v>
      </c>
      <c r="CHX25" t="str">
        <v>Sydney</v>
      </c>
      <c r="CHY25" t="str">
        <v>Frankfurt</v>
      </c>
      <c r="CHZ25" t="str">
        <v>New York</v>
      </c>
      <c r="CIA25" t="str">
        <v>Dubai</v>
      </c>
      <c r="CIB25" t="str">
        <v>Dubai</v>
      </c>
      <c r="CIC25" t="str">
        <v>London</v>
      </c>
      <c r="CID25" t="str">
        <v>Singapore</v>
      </c>
      <c r="CIE25" t="str">
        <v>Singapore</v>
      </c>
      <c r="CIF25" t="str">
        <v>New York</v>
      </c>
      <c r="CIG25" t="str">
        <v>Toronto</v>
      </c>
      <c r="CIH25" t="str">
        <v>Frankfurt</v>
      </c>
      <c r="CII25" t="str">
        <v>Toronto</v>
      </c>
      <c r="CIJ25" t="str">
        <v>Toronto</v>
      </c>
      <c r="CIK25" t="str">
        <v>Mumbai</v>
      </c>
      <c r="CIL25" t="str">
        <v>London</v>
      </c>
      <c r="CIM25" t="str">
        <v>London</v>
      </c>
      <c r="CIN25" t="str">
        <v>Hong Kong</v>
      </c>
      <c r="CIO25" t="str">
        <v>Frankfurt</v>
      </c>
      <c r="CIP25" t="str">
        <v>Singapore</v>
      </c>
      <c r="CIQ25" t="str">
        <v>Mumbai</v>
      </c>
      <c r="CIR25" t="str">
        <v>New York</v>
      </c>
      <c r="CIS25" t="str">
        <v>London</v>
      </c>
      <c r="CIT25" t="str">
        <v>Frankfurt</v>
      </c>
      <c r="CIU25" t="str">
        <v>Dubai</v>
      </c>
      <c r="CIV25" t="str">
        <v>Toronto</v>
      </c>
      <c r="CIW25" t="str">
        <v>Dubai</v>
      </c>
      <c r="CIX25" t="str">
        <v>New York</v>
      </c>
      <c r="CIY25" t="str">
        <v>Hong Kong</v>
      </c>
      <c r="CIZ25" t="str">
        <v>Dubai</v>
      </c>
      <c r="CJA25" t="str">
        <v>Hong Kong</v>
      </c>
      <c r="CJB25" t="str">
        <v>London</v>
      </c>
      <c r="CJC25" t="str">
        <v>Hong Kong</v>
      </c>
      <c r="CJD25" t="str">
        <v>Tokyo</v>
      </c>
      <c r="CJE25" t="str">
        <v>Frankfurt</v>
      </c>
      <c r="CJF25" t="str">
        <v>London</v>
      </c>
      <c r="CJG25" t="str">
        <v>Mumbai</v>
      </c>
      <c r="CJH25" t="str">
        <v>Toronto</v>
      </c>
      <c r="CJI25" t="str">
        <v>Mumbai</v>
      </c>
      <c r="CJJ25" t="str">
        <v>Singapore</v>
      </c>
      <c r="CJK25" t="str">
        <v>Singapore</v>
      </c>
      <c r="CJL25" t="str">
        <v>Frankfurt</v>
      </c>
      <c r="CJM25" t="str">
        <v>Hong Kong</v>
      </c>
      <c r="CJN25" t="str">
        <v>Toronto</v>
      </c>
      <c r="CJO25" t="str">
        <v>Toronto</v>
      </c>
      <c r="CJP25" t="str">
        <v>Toronto</v>
      </c>
      <c r="CJQ25" t="str">
        <v>Toronto</v>
      </c>
      <c r="CJR25" t="str">
        <v>Singapore</v>
      </c>
      <c r="CJS25" t="str">
        <v>Hong Kong</v>
      </c>
      <c r="CJT25" t="str">
        <v>Sydney</v>
      </c>
      <c r="CJU25" t="str">
        <v>London</v>
      </c>
      <c r="CJV25" t="str">
        <v>Frankfurt</v>
      </c>
      <c r="CJW25" t="str">
        <v>Tokyo</v>
      </c>
      <c r="CJX25" t="str">
        <v>Hong Kong</v>
      </c>
      <c r="CJY25" t="str">
        <v>London</v>
      </c>
      <c r="CJZ25" t="str">
        <v>Frankfurt</v>
      </c>
      <c r="CKA25" t="str">
        <v>Mumbai</v>
      </c>
      <c r="CKB25" t="str">
        <v>Singapore</v>
      </c>
      <c r="CKC25" t="str">
        <v>Hong Kong</v>
      </c>
      <c r="CKD25" t="str">
        <v>New York</v>
      </c>
      <c r="CKE25" t="str">
        <v>Singapore</v>
      </c>
      <c r="CKF25" t="str">
        <v>Sydney</v>
      </c>
      <c r="CKG25" t="str">
        <v>Hong Kong</v>
      </c>
      <c r="CKH25" t="str">
        <v>Dubai</v>
      </c>
      <c r="CKI25" t="str">
        <v>Hong Kong</v>
      </c>
      <c r="CKJ25" t="str">
        <v>Frankfurt</v>
      </c>
      <c r="CKK25" t="str">
        <v>Dubai</v>
      </c>
      <c r="CKL25" t="str">
        <v>London</v>
      </c>
      <c r="CKM25" t="str">
        <v>New York</v>
      </c>
      <c r="CKN25" t="str">
        <v>Singapore</v>
      </c>
      <c r="CKO25" t="str">
        <v>Singapore</v>
      </c>
      <c r="CKP25" t="str">
        <v>Toronto</v>
      </c>
      <c r="CKQ25" t="str">
        <v>London</v>
      </c>
      <c r="CKR25" t="str">
        <v>Hong Kong</v>
      </c>
      <c r="CKS25" t="str">
        <v>Dubai</v>
      </c>
      <c r="CKT25" t="str">
        <v>Mumbai</v>
      </c>
      <c r="CKU25" t="str">
        <v>Mumbai</v>
      </c>
      <c r="CKV25" t="str">
        <v>New York</v>
      </c>
      <c r="CKW25" t="str">
        <v>Toronto</v>
      </c>
      <c r="CKX25" t="str">
        <v>Singapore</v>
      </c>
      <c r="CKY25" t="str">
        <v>Singapore</v>
      </c>
      <c r="CKZ25" t="str">
        <v>London</v>
      </c>
      <c r="CLA25" t="str">
        <v>Toronto</v>
      </c>
      <c r="CLB25" t="str">
        <v>Toronto</v>
      </c>
      <c r="CLC25" t="str">
        <v>Singapore</v>
      </c>
      <c r="CLD25" t="str">
        <v>New York</v>
      </c>
      <c r="CLE25" t="str">
        <v>Singapore</v>
      </c>
      <c r="CLF25" t="str">
        <v>Singapore</v>
      </c>
      <c r="CLG25" t="str">
        <v>Toronto</v>
      </c>
      <c r="CLH25" t="str">
        <v>Mumbai</v>
      </c>
      <c r="CLI25" t="str">
        <v>Mumbai</v>
      </c>
      <c r="CLJ25" t="str">
        <v>Toronto</v>
      </c>
      <c r="CLK25" t="str">
        <v>Sydney</v>
      </c>
      <c r="CLL25" t="str">
        <v>Mumbai</v>
      </c>
      <c r="CLM25" t="str">
        <v>London</v>
      </c>
      <c r="CLN25" t="str">
        <v>Hong Kong</v>
      </c>
      <c r="CLO25" t="str">
        <v>Sydney</v>
      </c>
      <c r="CLP25" t="str">
        <v>Hong Kong</v>
      </c>
      <c r="CLQ25" t="str">
        <v>Frankfurt</v>
      </c>
      <c r="CLR25" t="str">
        <v>Sydney</v>
      </c>
      <c r="CLS25" t="str">
        <v>Singapore</v>
      </c>
      <c r="CLT25" t="str">
        <v>Toronto</v>
      </c>
      <c r="CLU25" t="str">
        <v>Toronto</v>
      </c>
      <c r="CLV25" t="str">
        <v>Mumbai</v>
      </c>
      <c r="CLW25" t="str">
        <v>Dubai</v>
      </c>
      <c r="CLX25" t="str">
        <v>New York</v>
      </c>
      <c r="CLY25" t="str">
        <v>Frankfurt</v>
      </c>
      <c r="CLZ25" t="str">
        <v>Frankfurt</v>
      </c>
      <c r="CMA25" t="str">
        <v>New York</v>
      </c>
      <c r="CMB25" t="str">
        <v>Hong Kong</v>
      </c>
      <c r="CMC25" t="str">
        <v>Dubai</v>
      </c>
      <c r="CMD25" t="str">
        <v>Sydney</v>
      </c>
      <c r="CME25" t="str">
        <v>Toronto</v>
      </c>
      <c r="CMF25" t="str">
        <v>Hong Kong</v>
      </c>
      <c r="CMG25" t="str">
        <v>Sydney</v>
      </c>
      <c r="CMH25" t="str">
        <v>Toronto</v>
      </c>
      <c r="CMI25" t="str">
        <v>Dubai</v>
      </c>
      <c r="CMJ25" t="str">
        <v>Toronto</v>
      </c>
      <c r="CMK25" t="str">
        <v>London</v>
      </c>
      <c r="CML25" t="str">
        <v>Toronto</v>
      </c>
      <c r="CMM25" t="str">
        <v>Sydney</v>
      </c>
      <c r="CMN25" t="str">
        <v>New York</v>
      </c>
      <c r="CMO25" t="str">
        <v>London</v>
      </c>
      <c r="CMP25" t="str">
        <v>Singapore</v>
      </c>
      <c r="CMQ25" t="str">
        <v>Tokyo</v>
      </c>
      <c r="CMR25" t="str">
        <v>New York</v>
      </c>
      <c r="CMS25" t="str">
        <v>New York</v>
      </c>
      <c r="CMT25" t="str">
        <v>New York</v>
      </c>
      <c r="CMU25" t="str">
        <v>Singapore</v>
      </c>
      <c r="CMV25" t="str">
        <v>Singapore</v>
      </c>
      <c r="CMW25" t="str">
        <v>Sydney</v>
      </c>
      <c r="CMX25" t="str">
        <v>London</v>
      </c>
      <c r="CMY25" t="str">
        <v>London</v>
      </c>
      <c r="CMZ25" t="str">
        <v>Singapore</v>
      </c>
      <c r="CNA25" t="str">
        <v>Frankfurt</v>
      </c>
      <c r="CNB25" t="str">
        <v>Singapore</v>
      </c>
      <c r="CNC25" t="str">
        <v>Singapore</v>
      </c>
      <c r="CND25" t="str">
        <v>Dubai</v>
      </c>
      <c r="CNE25" t="str">
        <v>Dubai</v>
      </c>
      <c r="CNF25" t="str">
        <v>Hong Kong</v>
      </c>
      <c r="CNG25" t="str">
        <v>New York</v>
      </c>
      <c r="CNH25" t="str">
        <v>New York</v>
      </c>
      <c r="CNI25" t="str">
        <v>Mumbai</v>
      </c>
      <c r="CNJ25" t="str">
        <v>Frankfurt</v>
      </c>
      <c r="CNK25" t="str">
        <v>Tokyo</v>
      </c>
      <c r="CNL25" t="str">
        <v>Singapore</v>
      </c>
      <c r="CNM25" t="str">
        <v>Tokyo</v>
      </c>
      <c r="CNN25" t="str">
        <v>Singapore</v>
      </c>
      <c r="CNO25" t="str">
        <v>Sydney</v>
      </c>
      <c r="CNP25" t="str">
        <v>London</v>
      </c>
      <c r="CNQ25" t="str">
        <v>Singapore</v>
      </c>
      <c r="CNR25" t="str">
        <v>Hong Kong</v>
      </c>
      <c r="CNS25" t="str">
        <v>Singapore</v>
      </c>
      <c r="CNT25" t="str">
        <v>London</v>
      </c>
      <c r="CNU25" t="str">
        <v>New York</v>
      </c>
      <c r="CNV25" t="str">
        <v>Toronto</v>
      </c>
      <c r="CNW25" t="str">
        <v>Toronto</v>
      </c>
      <c r="CNX25" t="str">
        <v>Tokyo</v>
      </c>
      <c r="CNY25" t="str">
        <v>New York</v>
      </c>
      <c r="CNZ25" t="str">
        <v>Toronto</v>
      </c>
      <c r="COA25" t="str">
        <v>Dubai</v>
      </c>
      <c r="COB25" t="str">
        <v>Hong Kong</v>
      </c>
      <c r="COC25" t="str">
        <v>Dubai</v>
      </c>
      <c r="COD25" t="str">
        <v>Frankfurt</v>
      </c>
      <c r="COE25" t="str">
        <v>Sydney</v>
      </c>
      <c r="COF25" t="str">
        <v>Frankfurt</v>
      </c>
      <c r="COG25" t="str">
        <v>Frankfurt</v>
      </c>
      <c r="COH25" t="str">
        <v>London</v>
      </c>
      <c r="COI25" t="str">
        <v>Singapore</v>
      </c>
      <c r="COJ25" t="str">
        <v>Sydney</v>
      </c>
      <c r="COK25" t="str">
        <v>Dubai</v>
      </c>
      <c r="COL25" t="str">
        <v>Sydney</v>
      </c>
      <c r="COM25" t="str">
        <v>Hong Kong</v>
      </c>
      <c r="CON25" t="str">
        <v>Frankfurt</v>
      </c>
      <c r="COO25" t="str">
        <v>New York</v>
      </c>
      <c r="COP25" t="str">
        <v>Tokyo</v>
      </c>
      <c r="COQ25" t="str">
        <v>Dubai</v>
      </c>
      <c r="COR25" t="str">
        <v>Toronto</v>
      </c>
      <c r="COS25" t="str">
        <v>Frankfurt</v>
      </c>
      <c r="COT25" t="str">
        <v>New York</v>
      </c>
      <c r="COU25" t="str">
        <v>New York</v>
      </c>
      <c r="COV25" t="str">
        <v>Singapore</v>
      </c>
      <c r="COW25" t="str">
        <v>Sydney</v>
      </c>
      <c r="COX25" t="str">
        <v>Toronto</v>
      </c>
      <c r="COY25" t="str">
        <v>Hong Kong</v>
      </c>
      <c r="COZ25" t="str">
        <v>Singapore</v>
      </c>
      <c r="CPA25" t="str">
        <v>Dubai</v>
      </c>
      <c r="CPB25" t="str">
        <v>Frankfurt</v>
      </c>
      <c r="CPC25" t="str">
        <v>Singapore</v>
      </c>
      <c r="CPD25" t="str">
        <v>Mumbai</v>
      </c>
      <c r="CPE25" t="str">
        <v>Sydney</v>
      </c>
      <c r="CPF25" t="str">
        <v>New York</v>
      </c>
      <c r="CPG25" t="str">
        <v>Dubai</v>
      </c>
      <c r="CPH25" t="str">
        <v>Toronto</v>
      </c>
      <c r="CPI25" t="str">
        <v>New York</v>
      </c>
      <c r="CPJ25" t="str">
        <v>Singapore</v>
      </c>
      <c r="CPK25" t="str">
        <v>Tokyo</v>
      </c>
      <c r="CPL25" t="str">
        <v>Dubai</v>
      </c>
      <c r="CPM25" t="str">
        <v>Frankfurt</v>
      </c>
      <c r="CPN25" t="str">
        <v>Hong Kong</v>
      </c>
      <c r="CPO25" t="str">
        <v>Toronto</v>
      </c>
      <c r="CPP25" t="str">
        <v>Hong Kong</v>
      </c>
      <c r="CPQ25" t="str">
        <v>Singapore</v>
      </c>
      <c r="CPR25" t="str">
        <v>Tokyo</v>
      </c>
      <c r="CPS25" t="str">
        <v>Mumbai</v>
      </c>
      <c r="CPT25" t="str">
        <v>Hong Kong</v>
      </c>
      <c r="CPU25" t="str">
        <v>Mumbai</v>
      </c>
      <c r="CPV25" t="str">
        <v>Dubai</v>
      </c>
      <c r="CPW25" t="str">
        <v>Tokyo</v>
      </c>
      <c r="CPX25" t="str">
        <v>Hong Kong</v>
      </c>
      <c r="CPY25" t="str">
        <v>Mumbai</v>
      </c>
      <c r="CPZ25" t="str">
        <v>Toronto</v>
      </c>
      <c r="CQA25" t="str">
        <v>New York</v>
      </c>
      <c r="CQB25" t="str">
        <v>Mumbai</v>
      </c>
      <c r="CQC25" t="str">
        <v>Frankfurt</v>
      </c>
      <c r="CQD25" t="str">
        <v>Dubai</v>
      </c>
      <c r="CQE25" t="str">
        <v>Mumbai</v>
      </c>
      <c r="CQF25" t="str">
        <v>Singapore</v>
      </c>
      <c r="CQG25" t="str">
        <v>Frankfurt</v>
      </c>
      <c r="CQH25" t="str">
        <v>Toronto</v>
      </c>
      <c r="CQI25" t="str">
        <v>Dubai</v>
      </c>
      <c r="CQJ25" t="str">
        <v>Tokyo</v>
      </c>
      <c r="CQK25" t="str">
        <v>Dubai</v>
      </c>
      <c r="CQL25" t="str">
        <v>Dubai</v>
      </c>
      <c r="CQM25" t="str">
        <v>Singapore</v>
      </c>
      <c r="CQN25" t="str">
        <v>Hong Kong</v>
      </c>
      <c r="CQO25" t="str">
        <v>Singapore</v>
      </c>
      <c r="CQP25" t="str">
        <v>London</v>
      </c>
      <c r="CQQ25" t="str">
        <v>Dubai</v>
      </c>
      <c r="CQR25" t="str">
        <v>Toronto</v>
      </c>
      <c r="CQS25" t="str">
        <v>Tokyo</v>
      </c>
      <c r="CQT25" t="str">
        <v>New York</v>
      </c>
      <c r="CQU25" t="str">
        <v>Singapore</v>
      </c>
      <c r="CQV25" t="str">
        <v>Toronto</v>
      </c>
      <c r="CQW25" t="str">
        <v>Frankfurt</v>
      </c>
      <c r="CQX25" t="str">
        <v>Hong Kong</v>
      </c>
      <c r="CQY25" t="str">
        <v>Tokyo</v>
      </c>
      <c r="CQZ25" t="str">
        <v>Hong Kong</v>
      </c>
      <c r="CRA25" t="str">
        <v>New York</v>
      </c>
      <c r="CRB25" t="str">
        <v>Singapore</v>
      </c>
      <c r="CRC25" t="str">
        <v>London</v>
      </c>
      <c r="CRD25" t="str">
        <v>Toronto</v>
      </c>
      <c r="CRE25" t="str">
        <v>Tokyo</v>
      </c>
      <c r="CRF25" t="str">
        <v>Sydney</v>
      </c>
      <c r="CRG25" t="str">
        <v>Dubai</v>
      </c>
      <c r="CRH25" t="str">
        <v>New York</v>
      </c>
      <c r="CRI25" t="str">
        <v>Dubai</v>
      </c>
      <c r="CRJ25" t="str">
        <v>Tokyo</v>
      </c>
      <c r="CRK25" t="str">
        <v>Tokyo</v>
      </c>
      <c r="CRL25" t="str">
        <v>Hong Kong</v>
      </c>
      <c r="CRM25" t="str">
        <v>New York</v>
      </c>
      <c r="CRN25" t="str">
        <v>Frankfurt</v>
      </c>
      <c r="CRO25" t="str">
        <v>Dubai</v>
      </c>
      <c r="CRP25" t="str">
        <v>Toronto</v>
      </c>
      <c r="CRQ25" t="str">
        <v>Dubai</v>
      </c>
      <c r="CRR25" t="str">
        <v>London</v>
      </c>
      <c r="CRS25" t="str">
        <v>New York</v>
      </c>
      <c r="CRT25" t="str">
        <v>Tokyo</v>
      </c>
      <c r="CRU25" t="str">
        <v>Frankfurt</v>
      </c>
      <c r="CRV25" t="str">
        <v>Mumbai</v>
      </c>
      <c r="CRW25" t="str">
        <v>Singapore</v>
      </c>
      <c r="CRX25" t="str">
        <v>Singapore</v>
      </c>
      <c r="CRY25" t="str">
        <v>Singapore</v>
      </c>
      <c r="CRZ25" t="str">
        <v>Hong Kong</v>
      </c>
      <c r="CSA25" t="str">
        <v>Sydney</v>
      </c>
      <c r="CSB25" t="str">
        <v>Frankfurt</v>
      </c>
      <c r="CSC25" t="str">
        <v>Dubai</v>
      </c>
      <c r="CSD25" t="str">
        <v>Sydney</v>
      </c>
      <c r="CSE25" t="str">
        <v>Mumbai</v>
      </c>
      <c r="CSF25" t="str">
        <v>Hong Kong</v>
      </c>
      <c r="CSG25" t="str">
        <v>Hong Kong</v>
      </c>
      <c r="CSH25" t="str">
        <v>New York</v>
      </c>
      <c r="CSI25" t="str">
        <v>London</v>
      </c>
      <c r="CSJ25" t="str">
        <v>New York</v>
      </c>
      <c r="CSK25" t="str">
        <v>Mumbai</v>
      </c>
      <c r="CSL25" t="str">
        <v>London</v>
      </c>
      <c r="CSM25" t="str">
        <v>Hong Kong</v>
      </c>
      <c r="CSN25" t="str">
        <v>Hong Kong</v>
      </c>
      <c r="CSO25" t="str">
        <v>Sydney</v>
      </c>
      <c r="CSP25" t="str">
        <v>Sydney</v>
      </c>
      <c r="CSQ25" t="str">
        <v>Sydney</v>
      </c>
      <c r="CSR25" t="str">
        <v>Hong Kong</v>
      </c>
      <c r="CSS25" t="str">
        <v>Hong Kong</v>
      </c>
      <c r="CST25" t="str">
        <v>London</v>
      </c>
      <c r="CSU25" t="str">
        <v>Dubai</v>
      </c>
      <c r="CSV25" t="str">
        <v>Tokyo</v>
      </c>
      <c r="CSW25" t="str">
        <v>London</v>
      </c>
      <c r="CSX25" t="str">
        <v>Singapore</v>
      </c>
      <c r="CSY25" t="str">
        <v>London</v>
      </c>
      <c r="CSZ25" t="str">
        <v>Dubai</v>
      </c>
      <c r="CTA25" t="str">
        <v>Mumbai</v>
      </c>
      <c r="CTB25" t="str">
        <v>Hong Kong</v>
      </c>
      <c r="CTC25" t="str">
        <v>Dubai</v>
      </c>
      <c r="CTD25" t="str">
        <v>Dubai</v>
      </c>
      <c r="CTE25" t="str">
        <v>London</v>
      </c>
      <c r="CTF25" t="str">
        <v>New York</v>
      </c>
      <c r="CTG25" t="str">
        <v>Dubai</v>
      </c>
      <c r="CTH25" t="str">
        <v>Dubai</v>
      </c>
      <c r="CTI25" t="str">
        <v>Toronto</v>
      </c>
      <c r="CTJ25" t="str">
        <v>New York</v>
      </c>
      <c r="CTK25" t="str">
        <v>Frankfurt</v>
      </c>
      <c r="CTL25" t="str">
        <v>Hong Kong</v>
      </c>
      <c r="CTM25" t="str">
        <v>Toronto</v>
      </c>
      <c r="CTN25" t="str">
        <v>Singapore</v>
      </c>
      <c r="CTO25" t="str">
        <v>Frankfurt</v>
      </c>
      <c r="CTP25" t="str">
        <v>Hong Kong</v>
      </c>
      <c r="CTQ25" t="str">
        <v>Frankfurt</v>
      </c>
      <c r="CTR25" t="str">
        <v>New York</v>
      </c>
      <c r="CTS25" t="str">
        <v>Toronto</v>
      </c>
      <c r="CTT25" t="str">
        <v>Singapore</v>
      </c>
      <c r="CTU25" t="str">
        <v>Mumbai</v>
      </c>
      <c r="CTV25" t="str">
        <v>Sydney</v>
      </c>
      <c r="CTW25" t="str">
        <v>Toronto</v>
      </c>
      <c r="CTX25" t="str">
        <v>Hong Kong</v>
      </c>
      <c r="CTY25" t="str">
        <v>Toronto</v>
      </c>
      <c r="CTZ25" t="str">
        <v>Singapore</v>
      </c>
      <c r="CUA25" t="str">
        <v>Dubai</v>
      </c>
      <c r="CUB25" t="str">
        <v>Singapore</v>
      </c>
      <c r="CUC25" t="str">
        <v>New York</v>
      </c>
      <c r="CUD25" t="str">
        <v>Singapore</v>
      </c>
      <c r="CUE25" t="str">
        <v>Toronto</v>
      </c>
      <c r="CUF25" t="str">
        <v>London</v>
      </c>
      <c r="CUG25" t="str">
        <v>Frankfurt</v>
      </c>
      <c r="CUH25" t="str">
        <v>Frankfurt</v>
      </c>
      <c r="CUI25" t="str">
        <v>Frankfurt</v>
      </c>
      <c r="CUJ25" t="str">
        <v>Hong Kong</v>
      </c>
      <c r="CUK25" t="str">
        <v>New York</v>
      </c>
      <c r="CUL25" t="str">
        <v>New York</v>
      </c>
      <c r="CUM25" t="str">
        <v>Mumbai</v>
      </c>
      <c r="CUN25" t="str">
        <v>Toronto</v>
      </c>
      <c r="CUO25" t="str">
        <v>Hong Kong</v>
      </c>
      <c r="CUP25" t="str">
        <v>Hong Kong</v>
      </c>
      <c r="CUQ25" t="str">
        <v>Toronto</v>
      </c>
      <c r="CUR25" t="str">
        <v>New York</v>
      </c>
      <c r="CUS25" t="str">
        <v>New York</v>
      </c>
      <c r="CUT25" t="str">
        <v>Frankfurt</v>
      </c>
      <c r="CUU25" t="str">
        <v>Hong Kong</v>
      </c>
      <c r="CUV25" t="str">
        <v>Frankfurt</v>
      </c>
      <c r="CUW25" t="str">
        <v>Sydney</v>
      </c>
      <c r="CUX25" t="str">
        <v>Dubai</v>
      </c>
      <c r="CUY25" t="str">
        <v>Hong Kong</v>
      </c>
      <c r="CUZ25" t="str">
        <v>New York</v>
      </c>
      <c r="CVA25" t="str">
        <v>Mumbai</v>
      </c>
      <c r="CVB25" t="str">
        <v>Hong Kong</v>
      </c>
      <c r="CVC25" t="str">
        <v>Singapore</v>
      </c>
      <c r="CVD25" t="str">
        <v>Frankfurt</v>
      </c>
      <c r="CVE25" t="str">
        <v>Dubai</v>
      </c>
      <c r="CVF25" t="str">
        <v>Dubai</v>
      </c>
      <c r="CVG25" t="str">
        <v>Sydney</v>
      </c>
      <c r="CVH25" t="str">
        <v>New York</v>
      </c>
      <c r="CVI25" t="str">
        <v>Sydney</v>
      </c>
      <c r="CVJ25" t="str">
        <v>Sydney</v>
      </c>
      <c r="CVK25" t="str">
        <v>Singapore</v>
      </c>
      <c r="CVL25" t="str">
        <v>Frankfurt</v>
      </c>
      <c r="CVM25" t="str">
        <v>Tokyo</v>
      </c>
      <c r="CVN25" t="str">
        <v>Frankfurt</v>
      </c>
      <c r="CVO25" t="str">
        <v>Hong Kong</v>
      </c>
      <c r="CVP25" t="str">
        <v>Mumbai</v>
      </c>
      <c r="CVQ25" t="str">
        <v>Dubai</v>
      </c>
      <c r="CVR25" t="str">
        <v>New York</v>
      </c>
      <c r="CVS25" t="str">
        <v>New York</v>
      </c>
      <c r="CVT25" t="str">
        <v>Singapore</v>
      </c>
      <c r="CVU25" t="str">
        <v>Singapore</v>
      </c>
      <c r="CVV25" t="str">
        <v>Hong Kong</v>
      </c>
      <c r="CVW25" t="str">
        <v>Sydney</v>
      </c>
      <c r="CVX25" t="str">
        <v>Sydney</v>
      </c>
      <c r="CVY25" t="str">
        <v>New York</v>
      </c>
      <c r="CVZ25" t="str">
        <v>Sydney</v>
      </c>
      <c r="CWA25" t="str">
        <v>Hong Kong</v>
      </c>
      <c r="CWB25" t="str">
        <v>New York</v>
      </c>
      <c r="CWC25" t="str">
        <v>Sydney</v>
      </c>
      <c r="CWD25" t="str">
        <v>Frankfurt</v>
      </c>
      <c r="CWE25" t="str">
        <v>Dubai</v>
      </c>
      <c r="CWF25" t="str">
        <v>New York</v>
      </c>
      <c r="CWG25" t="str">
        <v>Tokyo</v>
      </c>
      <c r="CWH25" t="str">
        <v>London</v>
      </c>
      <c r="CWI25" t="str">
        <v>Mumbai</v>
      </c>
      <c r="CWJ25" t="str">
        <v>Toronto</v>
      </c>
      <c r="CWK25" t="str">
        <v>Frankfurt</v>
      </c>
      <c r="CWL25" t="str">
        <v>Toronto</v>
      </c>
      <c r="CWM25" t="str">
        <v>New York</v>
      </c>
      <c r="CWN25" t="str">
        <v>Tokyo</v>
      </c>
      <c r="CWO25" t="str">
        <v>Singapore</v>
      </c>
      <c r="CWP25" t="str">
        <v>Toronto</v>
      </c>
      <c r="CWQ25" t="str">
        <v>Toronto</v>
      </c>
      <c r="CWR25" t="str">
        <v>New York</v>
      </c>
      <c r="CWS25" t="str">
        <v>Tokyo</v>
      </c>
      <c r="CWT25" t="str">
        <v>Frankfurt</v>
      </c>
      <c r="CWU25" t="str">
        <v>Sydney</v>
      </c>
      <c r="CWV25" t="str">
        <v>Toronto</v>
      </c>
      <c r="CWW25" t="str">
        <v>Frankfurt</v>
      </c>
      <c r="CWX25" t="str">
        <v>Frankfurt</v>
      </c>
      <c r="CWY25" t="str">
        <v>Frankfurt</v>
      </c>
      <c r="CWZ25" t="str">
        <v>Singapore</v>
      </c>
      <c r="CXA25" t="str">
        <v>Singapore</v>
      </c>
      <c r="CXB25" t="str">
        <v>Frankfurt</v>
      </c>
      <c r="CXC25" t="str">
        <v>Toronto</v>
      </c>
      <c r="CXD25" t="str">
        <v>Singapore</v>
      </c>
      <c r="CXE25" t="str">
        <v>Mumbai</v>
      </c>
      <c r="CXF25" t="str">
        <v>Singapore</v>
      </c>
      <c r="CXG25" t="str">
        <v>Dubai</v>
      </c>
      <c r="CXH25" t="str">
        <v>New York</v>
      </c>
      <c r="CXI25" t="str">
        <v>Singapore</v>
      </c>
      <c r="CXJ25" t="str">
        <v>Sydney</v>
      </c>
      <c r="CXK25" t="str">
        <v>London</v>
      </c>
      <c r="CXL25" t="str">
        <v>Toronto</v>
      </c>
      <c r="CXM25" t="str">
        <v>Toronto</v>
      </c>
      <c r="CXN25" t="str">
        <v>London</v>
      </c>
      <c r="CXO25" t="str">
        <v>Hong Kong</v>
      </c>
      <c r="CXP25" t="str">
        <v>Singapore</v>
      </c>
      <c r="CXQ25" t="str">
        <v>Toronto</v>
      </c>
      <c r="CXR25" t="str">
        <v>Sydney</v>
      </c>
      <c r="CXS25" t="str">
        <v>Dubai</v>
      </c>
      <c r="CXT25" t="str">
        <v>Singapore</v>
      </c>
      <c r="CXU25" t="str">
        <v>New York</v>
      </c>
      <c r="CXV25" t="str">
        <v>Sydney</v>
      </c>
      <c r="CXW25" t="str">
        <v>Frankfurt</v>
      </c>
      <c r="CXX25" t="str">
        <v>Singapore</v>
      </c>
      <c r="CXY25" t="str">
        <v>Sydney</v>
      </c>
      <c r="CXZ25" t="str">
        <v>Dubai</v>
      </c>
      <c r="CYA25" t="str">
        <v>New York</v>
      </c>
      <c r="CYB25" t="str">
        <v>Mumbai</v>
      </c>
      <c r="CYC25" t="str">
        <v>Toronto</v>
      </c>
      <c r="CYD25" t="str">
        <v>New York</v>
      </c>
      <c r="CYE25" t="str">
        <v>Dubai</v>
      </c>
      <c r="CYF25" t="str">
        <v>Dubai</v>
      </c>
      <c r="CYG25" t="str">
        <v>Hong Kong</v>
      </c>
      <c r="CYH25" t="str">
        <v>Sydney</v>
      </c>
      <c r="CYI25" t="str">
        <v>Hong Kong</v>
      </c>
      <c r="CYJ25" t="str">
        <v>Tokyo</v>
      </c>
      <c r="CYK25" t="str">
        <v>Frankfurt</v>
      </c>
      <c r="CYL25" t="str">
        <v>London</v>
      </c>
      <c r="CYM25" t="str">
        <v>New York</v>
      </c>
      <c r="CYN25" t="str">
        <v>Sydney</v>
      </c>
      <c r="CYO25" t="str">
        <v>Mumbai</v>
      </c>
      <c r="CYP25" t="str">
        <v>Dubai</v>
      </c>
      <c r="CYQ25" t="str">
        <v>New York</v>
      </c>
      <c r="CYR25" t="str">
        <v>Hong Kong</v>
      </c>
      <c r="CYS25" t="str">
        <v>Dubai</v>
      </c>
      <c r="CYT25" t="str">
        <v>Dubai</v>
      </c>
      <c r="CYU25" t="str">
        <v>Toronto</v>
      </c>
      <c r="CYV25" t="str">
        <v>Singapore</v>
      </c>
      <c r="CYW25" t="str">
        <v>Dubai</v>
      </c>
      <c r="CYX25" t="str">
        <v>New York</v>
      </c>
      <c r="CYY25" t="str">
        <v>Dubai</v>
      </c>
      <c r="CYZ25" t="str">
        <v>Sydney</v>
      </c>
      <c r="CZA25" t="str">
        <v>Hong Kong</v>
      </c>
      <c r="CZB25" t="str">
        <v>Tokyo</v>
      </c>
      <c r="CZC25" t="str">
        <v>Dubai</v>
      </c>
      <c r="CZD25" t="str">
        <v>New York</v>
      </c>
      <c r="CZE25" t="str">
        <v>Frankfurt</v>
      </c>
      <c r="CZF25" t="str">
        <v>London</v>
      </c>
      <c r="CZG25" t="str">
        <v>New York</v>
      </c>
      <c r="CZH25" t="str">
        <v>Hong Kong</v>
      </c>
      <c r="CZI25" t="str">
        <v>Tokyo</v>
      </c>
      <c r="CZJ25" t="str">
        <v>Toronto</v>
      </c>
      <c r="CZK25" t="str">
        <v>Toronto</v>
      </c>
      <c r="CZL25" t="str">
        <v>Dubai</v>
      </c>
      <c r="CZM25" t="str">
        <v>Hong Kong</v>
      </c>
      <c r="CZN25" t="str">
        <v>Toronto</v>
      </c>
      <c r="CZO25" t="str">
        <v>Singapore</v>
      </c>
      <c r="CZP25" t="str">
        <v>London</v>
      </c>
      <c r="CZQ25" t="str">
        <v>Toronto</v>
      </c>
      <c r="CZR25" t="str">
        <v>Toronto</v>
      </c>
      <c r="CZS25" t="str">
        <v>New York</v>
      </c>
      <c r="CZT25" t="str">
        <v>New York</v>
      </c>
      <c r="CZU25" t="str">
        <v>London</v>
      </c>
      <c r="CZV25" t="str">
        <v>Hong Kong</v>
      </c>
      <c r="CZW25" t="str">
        <v>Mumbai</v>
      </c>
      <c r="CZX25" t="str">
        <v>Frankfurt</v>
      </c>
      <c r="CZY25" t="str">
        <v>Toronto</v>
      </c>
      <c r="CZZ25" t="str">
        <v>London</v>
      </c>
      <c r="DAA25" t="str">
        <v>Singapore</v>
      </c>
      <c r="DAB25" t="str">
        <v>Hong Kong</v>
      </c>
      <c r="DAC25" t="str">
        <v>London</v>
      </c>
      <c r="DAD25" t="str">
        <v>Toronto</v>
      </c>
      <c r="DAE25" t="str">
        <v>Tokyo</v>
      </c>
      <c r="DAF25" t="str">
        <v>Sydney</v>
      </c>
      <c r="DAG25" t="str">
        <v>Frankfurt</v>
      </c>
      <c r="DAH25" t="str">
        <v>Hong Kong</v>
      </c>
      <c r="DAI25" t="str">
        <v>London</v>
      </c>
      <c r="DAJ25" t="str">
        <v>New York</v>
      </c>
      <c r="DAK25" t="str">
        <v>Toronto</v>
      </c>
      <c r="DAL25" t="str">
        <v>Frankfurt</v>
      </c>
      <c r="DAM25" t="str">
        <v>Sydney</v>
      </c>
      <c r="DAN25" t="str">
        <v>Tokyo</v>
      </c>
      <c r="DAO25" t="str">
        <v>Hong Kong</v>
      </c>
      <c r="DAP25" t="str">
        <v>Toronto</v>
      </c>
      <c r="DAQ25" t="str">
        <v>Singapore</v>
      </c>
      <c r="DAR25" t="str">
        <v>New York</v>
      </c>
      <c r="DAS25" t="str">
        <v>Dubai</v>
      </c>
      <c r="DAT25" t="str">
        <v>Dubai</v>
      </c>
      <c r="DAU25" t="str">
        <v>New York</v>
      </c>
      <c r="DAV25" t="str">
        <v>Mumbai</v>
      </c>
      <c r="DAW25" t="str">
        <v>Mumbai</v>
      </c>
      <c r="DAX25" t="str">
        <v>Frankfurt</v>
      </c>
      <c r="DAY25" t="str">
        <v>Singapore</v>
      </c>
      <c r="DAZ25" t="str">
        <v>Mumbai</v>
      </c>
      <c r="DBA25" t="str">
        <v>Frankfurt</v>
      </c>
      <c r="DBB25" t="str">
        <v>Frankfurt</v>
      </c>
      <c r="DBC25" t="str">
        <v>Hong Kong</v>
      </c>
      <c r="DBD25" t="str">
        <v>Toronto</v>
      </c>
      <c r="DBE25" t="str">
        <v>Tokyo</v>
      </c>
      <c r="DBF25" t="str">
        <v>Tokyo</v>
      </c>
      <c r="DBG25" t="str">
        <v>Dubai</v>
      </c>
      <c r="DBH25" t="str">
        <v>Toronto</v>
      </c>
      <c r="DBI25" t="str">
        <v>Hong Kong</v>
      </c>
      <c r="DBJ25" t="str">
        <v>London</v>
      </c>
      <c r="DBK25" t="str">
        <v>Sydney</v>
      </c>
      <c r="DBL25" t="str">
        <v>Frankfurt</v>
      </c>
      <c r="DBM25" t="str">
        <v>Dubai</v>
      </c>
      <c r="DBN25" t="str">
        <v>Dubai</v>
      </c>
      <c r="DBO25" t="str">
        <v>Dubai</v>
      </c>
      <c r="DBP25" t="str">
        <v>London</v>
      </c>
      <c r="DBQ25" t="str">
        <v>Frankfurt</v>
      </c>
      <c r="DBR25" t="str">
        <v>Sydney</v>
      </c>
      <c r="DBS25" t="str">
        <v>Toronto</v>
      </c>
      <c r="DBT25" t="str">
        <v>New York</v>
      </c>
      <c r="DBU25" t="str">
        <v>New York</v>
      </c>
      <c r="DBV25" t="str">
        <v>Mumbai</v>
      </c>
      <c r="DBW25" t="str">
        <v>Dubai</v>
      </c>
      <c r="DBX25" t="str">
        <v>Toronto</v>
      </c>
      <c r="DBY25" t="str">
        <v>New York</v>
      </c>
      <c r="DBZ25" t="str">
        <v>Hong Kong</v>
      </c>
      <c r="DCA25" t="str">
        <v>Frankfurt</v>
      </c>
      <c r="DCB25" t="str">
        <v>Sydney</v>
      </c>
      <c r="DCC25" t="str">
        <v>Sydney</v>
      </c>
      <c r="DCD25" t="str">
        <v>Toronto</v>
      </c>
      <c r="DCE25" t="str">
        <v>London</v>
      </c>
      <c r="DCF25" t="str">
        <v>Singapore</v>
      </c>
      <c r="DCG25" t="str">
        <v>New York</v>
      </c>
      <c r="DCH25" t="str">
        <v>Hong Kong</v>
      </c>
      <c r="DCI25" t="str">
        <v>Frankfurt</v>
      </c>
      <c r="DCJ25" t="str">
        <v>Toronto</v>
      </c>
      <c r="DCK25" t="str">
        <v>Toronto</v>
      </c>
      <c r="DCL25" t="str">
        <v>Singapore</v>
      </c>
      <c r="DCM25" t="str">
        <v>New York</v>
      </c>
      <c r="DCN25" t="str">
        <v>Hong Kong</v>
      </c>
      <c r="DCO25" t="str">
        <v>Singapore</v>
      </c>
      <c r="DCP25" t="str">
        <v>Mumbai</v>
      </c>
      <c r="DCQ25" t="str">
        <v>Mumbai</v>
      </c>
      <c r="DCR25" t="str">
        <v>Toronto</v>
      </c>
      <c r="DCS25" t="str">
        <v>Dubai</v>
      </c>
      <c r="DCT25" t="str">
        <v>London</v>
      </c>
      <c r="DCU25" t="str">
        <v>Sydney</v>
      </c>
      <c r="DCV25" t="str">
        <v>Singapore</v>
      </c>
      <c r="DCW25" t="str">
        <v>New York</v>
      </c>
      <c r="DCX25" t="str">
        <v>Hong Kong</v>
      </c>
      <c r="DCY25" t="str">
        <v>New York</v>
      </c>
      <c r="DCZ25" t="str">
        <v>Hong Kong</v>
      </c>
      <c r="DDA25" t="str">
        <v>Frankfurt</v>
      </c>
      <c r="DDB25" t="str">
        <v>Mumbai</v>
      </c>
      <c r="DDC25" t="str">
        <v>Dubai</v>
      </c>
      <c r="DDD25" t="str">
        <v>Dubai</v>
      </c>
      <c r="DDE25" t="str">
        <v>Hong Kong</v>
      </c>
      <c r="DDF25" t="str">
        <v>Mumbai</v>
      </c>
      <c r="DDG25" t="str">
        <v>Hong Kong</v>
      </c>
      <c r="DDH25" t="str">
        <v>Sydney</v>
      </c>
      <c r="DDI25" t="str">
        <v>London</v>
      </c>
      <c r="DDJ25" t="str">
        <v>Toronto</v>
      </c>
      <c r="DDK25" t="str">
        <v>New York</v>
      </c>
      <c r="DDL25" t="str">
        <v>London</v>
      </c>
      <c r="DDM25" t="str">
        <v>New York</v>
      </c>
      <c r="DDN25" t="str">
        <v>Hong Kong</v>
      </c>
      <c r="DDO25" t="str">
        <v>Dubai</v>
      </c>
      <c r="DDP25" t="str">
        <v>Singapore</v>
      </c>
      <c r="DDQ25" t="str">
        <v>Mumbai</v>
      </c>
      <c r="DDR25" t="str">
        <v>Singapore</v>
      </c>
      <c r="DDS25" t="str">
        <v>New York</v>
      </c>
      <c r="DDT25" t="str">
        <v>Dubai</v>
      </c>
      <c r="DDU25" t="str">
        <v>Tokyo</v>
      </c>
      <c r="DDV25" t="str">
        <v>New York</v>
      </c>
      <c r="DDW25" t="str">
        <v>Toronto</v>
      </c>
      <c r="DDX25" t="str">
        <v>London</v>
      </c>
      <c r="DDY25" t="str">
        <v>Frankfurt</v>
      </c>
      <c r="DDZ25" t="str">
        <v>Dubai</v>
      </c>
      <c r="DEA25" t="str">
        <v>Tokyo</v>
      </c>
      <c r="DEB25" t="str">
        <v>Toronto</v>
      </c>
      <c r="DEC25" t="str">
        <v>Frankfurt</v>
      </c>
      <c r="DED25" t="str">
        <v>Hong Kong</v>
      </c>
      <c r="DEE25" t="str">
        <v>New York</v>
      </c>
      <c r="DEF25" t="str">
        <v>Toronto</v>
      </c>
      <c r="DEG25" t="str">
        <v>Sydney</v>
      </c>
      <c r="DEH25" t="str">
        <v>Toronto</v>
      </c>
      <c r="DEI25" t="str">
        <v>Toronto</v>
      </c>
      <c r="DEJ25" t="str">
        <v>Tokyo</v>
      </c>
      <c r="DEK25" t="str">
        <v>New York</v>
      </c>
      <c r="DEL25" t="str">
        <v>New York</v>
      </c>
      <c r="DEM25" t="str">
        <v>New York</v>
      </c>
      <c r="DEN25" t="str">
        <v>Sydney</v>
      </c>
      <c r="DEO25" t="str">
        <v>Mumbai</v>
      </c>
      <c r="DEP25" t="str">
        <v>Dubai</v>
      </c>
      <c r="DEQ25" t="str">
        <v>Dubai</v>
      </c>
      <c r="DER25" t="str">
        <v>London</v>
      </c>
      <c r="DES25" t="str">
        <v>Frankfurt</v>
      </c>
      <c r="DET25" t="str">
        <v>Toronto</v>
      </c>
      <c r="DEU25" t="str">
        <v>Dubai</v>
      </c>
      <c r="DEV25" t="str">
        <v>London</v>
      </c>
      <c r="DEW25" t="str">
        <v>Frankfurt</v>
      </c>
      <c r="DEX25" t="str">
        <v>Sydney</v>
      </c>
      <c r="DEY25" t="str">
        <v>New York</v>
      </c>
      <c r="DEZ25" t="str">
        <v>Singapore</v>
      </c>
      <c r="DFA25" t="str">
        <v>London</v>
      </c>
      <c r="DFB25" t="str">
        <v>Toronto</v>
      </c>
      <c r="DFC25" t="str">
        <v>Frankfurt</v>
      </c>
      <c r="DFD25" t="str">
        <v>Dubai</v>
      </c>
      <c r="DFE25" t="str">
        <v>Sydney</v>
      </c>
      <c r="DFF25" t="str">
        <v>New York</v>
      </c>
      <c r="DFG25" t="str">
        <v>Mumbai</v>
      </c>
      <c r="DFH25" t="str">
        <v>Sydney</v>
      </c>
      <c r="DFI25" t="str">
        <v>Tokyo</v>
      </c>
      <c r="DFJ25" t="str">
        <v>London</v>
      </c>
      <c r="DFK25" t="str">
        <v>Toronto</v>
      </c>
      <c r="DFL25" t="str">
        <v>Tokyo</v>
      </c>
      <c r="DFM25" t="str">
        <v>Frankfurt</v>
      </c>
      <c r="DFN25" t="str">
        <v>Sydney</v>
      </c>
      <c r="DFO25" t="str">
        <v>London</v>
      </c>
      <c r="DFP25" t="str">
        <v>Singapore</v>
      </c>
      <c r="DFQ25" t="str">
        <v>Dubai</v>
      </c>
      <c r="DFR25" t="str">
        <v>Tokyo</v>
      </c>
      <c r="DFS25" t="str">
        <v>Hong Kong</v>
      </c>
      <c r="DFT25" t="str">
        <v>London</v>
      </c>
      <c r="DFU25" t="str">
        <v>New York</v>
      </c>
      <c r="DFV25" t="str">
        <v>Hong Kong</v>
      </c>
      <c r="DFW25" t="str">
        <v>Toronto</v>
      </c>
      <c r="DFX25" t="str">
        <v>New York</v>
      </c>
      <c r="DFY25" t="str">
        <v>Hong Kong</v>
      </c>
      <c r="DFZ25" t="str">
        <v>Hong Kong</v>
      </c>
      <c r="DGA25" t="str">
        <v>Dubai</v>
      </c>
      <c r="DGB25" t="str">
        <v>Sydney</v>
      </c>
      <c r="DGC25" t="str">
        <v>Tokyo</v>
      </c>
      <c r="DGD25" t="str">
        <v>Singapore</v>
      </c>
      <c r="DGE25" t="str">
        <v>Frankfurt</v>
      </c>
      <c r="DGF25" t="str">
        <v>Hong Kong</v>
      </c>
      <c r="DGG25" t="str">
        <v>New York</v>
      </c>
      <c r="DGH25" t="str">
        <v>Sydney</v>
      </c>
      <c r="DGI25" t="str">
        <v>New York</v>
      </c>
      <c r="DGJ25" t="str">
        <v>Frankfurt</v>
      </c>
      <c r="DGK25" t="str">
        <v>Tokyo</v>
      </c>
      <c r="DGL25" t="str">
        <v>London</v>
      </c>
      <c r="DGM25" t="str">
        <v>Hong Kong</v>
      </c>
      <c r="DGN25" t="str">
        <v>New York</v>
      </c>
      <c r="DGO25" t="str">
        <v>Hong Kong</v>
      </c>
      <c r="DGP25" t="str">
        <v>London</v>
      </c>
      <c r="DGQ25" t="str">
        <v>Singapore</v>
      </c>
      <c r="DGR25" t="str">
        <v>Hong Kong</v>
      </c>
      <c r="DGS25" t="str">
        <v>Mumbai</v>
      </c>
      <c r="DGT25" t="str">
        <v>London</v>
      </c>
      <c r="DGU25" t="str">
        <v>Singapore</v>
      </c>
      <c r="DGV25" t="str">
        <v>New York</v>
      </c>
      <c r="DGW25" t="str">
        <v>Toronto</v>
      </c>
      <c r="DGX25" t="str">
        <v>New York</v>
      </c>
      <c r="DGY25" t="str">
        <v>New York</v>
      </c>
      <c r="DGZ25" t="str">
        <v>Frankfurt</v>
      </c>
      <c r="DHA25" t="str">
        <v>Singapore</v>
      </c>
      <c r="DHB25" t="str">
        <v>Sydney</v>
      </c>
      <c r="DHC25" t="str">
        <v>Toronto</v>
      </c>
      <c r="DHD25" t="str">
        <v>Frankfurt</v>
      </c>
      <c r="DHE25" t="str">
        <v>Sydney</v>
      </c>
      <c r="DHF25" t="str">
        <v>Sydney</v>
      </c>
      <c r="DHG25" t="str">
        <v>New York</v>
      </c>
      <c r="DHH25" t="str">
        <v>London</v>
      </c>
      <c r="DHI25" t="str">
        <v>Toronto</v>
      </c>
      <c r="DHJ25" t="str">
        <v>Singapore</v>
      </c>
      <c r="DHK25" t="str">
        <v>New York</v>
      </c>
      <c r="DHL25" t="str">
        <v>Hong Kong</v>
      </c>
      <c r="DHM25" t="str">
        <v>Frankfurt</v>
      </c>
      <c r="DHN25" t="str">
        <v>New York</v>
      </c>
      <c r="DHO25" t="str">
        <v>Sydney</v>
      </c>
      <c r="DHP25" t="str">
        <v>New York</v>
      </c>
      <c r="DHQ25" t="str">
        <v>New York</v>
      </c>
      <c r="DHR25" t="str">
        <v>Dubai</v>
      </c>
      <c r="DHS25" t="str">
        <v>Hong Kong</v>
      </c>
      <c r="DHT25" t="str">
        <v>Tokyo</v>
      </c>
      <c r="DHU25" t="str">
        <v>Hong Kong</v>
      </c>
      <c r="DHV25" t="str">
        <v>Sydney</v>
      </c>
      <c r="DHW25" t="str">
        <v>New York</v>
      </c>
      <c r="DHX25" t="str">
        <v>Dubai</v>
      </c>
      <c r="DHY25" t="str">
        <v>Toronto</v>
      </c>
      <c r="DHZ25" t="str">
        <v>New York</v>
      </c>
      <c r="DIA25" t="str">
        <v>London</v>
      </c>
      <c r="DIB25" t="str">
        <v>Toronto</v>
      </c>
      <c r="DIC25" t="str">
        <v>London</v>
      </c>
      <c r="DID25" t="str">
        <v>Frankfurt</v>
      </c>
      <c r="DIE25" t="str">
        <v>Hong Kong</v>
      </c>
      <c r="DIF25" t="str">
        <v>Singapore</v>
      </c>
      <c r="DIG25" t="str">
        <v>Toronto</v>
      </c>
      <c r="DIH25" t="str">
        <v>Singapore</v>
      </c>
      <c r="DII25" t="str">
        <v>Hong Kong</v>
      </c>
      <c r="DIJ25" t="str">
        <v>Mumbai</v>
      </c>
      <c r="DIK25" t="str">
        <v>Dubai</v>
      </c>
      <c r="DIL25" t="str">
        <v>Hong Kong</v>
      </c>
      <c r="DIM25" t="str">
        <v>Sydney</v>
      </c>
      <c r="DIN25" t="str">
        <v>Singapore</v>
      </c>
      <c r="DIO25" t="str">
        <v>Dubai</v>
      </c>
      <c r="DIP25" t="str">
        <v>New York</v>
      </c>
      <c r="DIQ25" t="str">
        <v>Frankfurt</v>
      </c>
      <c r="DIR25" t="str">
        <v>New York</v>
      </c>
      <c r="DIS25" t="str">
        <v>Mumbai</v>
      </c>
      <c r="DIT25" t="str">
        <v>Sydney</v>
      </c>
      <c r="DIU25" t="str">
        <v>London</v>
      </c>
      <c r="DIV25" t="str">
        <v>Toronto</v>
      </c>
      <c r="DIW25" t="str">
        <v>Frankfurt</v>
      </c>
      <c r="DIX25" t="str">
        <v>Hong Kong</v>
      </c>
      <c r="DIY25" t="str">
        <v>Dubai</v>
      </c>
      <c r="DIZ25" t="str">
        <v>Hong Kong</v>
      </c>
      <c r="DJA25" t="str">
        <v>Sydney</v>
      </c>
      <c r="DJB25" t="str">
        <v>Mumbai</v>
      </c>
      <c r="DJC25" t="str">
        <v>Sydney</v>
      </c>
      <c r="DJD25" t="str">
        <v>New York</v>
      </c>
      <c r="DJE25" t="str">
        <v>Toronto</v>
      </c>
      <c r="DJF25" t="str">
        <v>Toronto</v>
      </c>
      <c r="DJG25" t="str">
        <v>Tokyo</v>
      </c>
      <c r="DJH25" t="str">
        <v>Sydney</v>
      </c>
      <c r="DJI25" t="str">
        <v>London</v>
      </c>
      <c r="DJJ25" t="str">
        <v>Toronto</v>
      </c>
      <c r="DJK25" t="str">
        <v>New York</v>
      </c>
      <c r="DJL25" t="str">
        <v>Sydney</v>
      </c>
      <c r="DJM25" t="str">
        <v>Tokyo</v>
      </c>
      <c r="DJN25" t="str">
        <v>Sydney</v>
      </c>
      <c r="DJO25" t="str">
        <v>Toronto</v>
      </c>
      <c r="DJP25" t="str">
        <v>Toronto</v>
      </c>
      <c r="DJQ25" t="str">
        <v>Hong Kong</v>
      </c>
      <c r="DJR25" t="str">
        <v>Singapore</v>
      </c>
      <c r="DJS25" t="str">
        <v>Toronto</v>
      </c>
      <c r="DJT25" t="str">
        <v>Dubai</v>
      </c>
      <c r="DJU25" t="str">
        <v>Hong Kong</v>
      </c>
      <c r="DJV25" t="str">
        <v>Frankfurt</v>
      </c>
      <c r="DJW25" t="str">
        <v>Dubai</v>
      </c>
      <c r="DJX25" t="str">
        <v>Frankfurt</v>
      </c>
      <c r="DJY25" t="str">
        <v>Toronto</v>
      </c>
      <c r="DJZ25" t="str">
        <v>Tokyo</v>
      </c>
      <c r="DKA25" t="str">
        <v>Hong Kong</v>
      </c>
      <c r="DKB25" t="str">
        <v>Tokyo</v>
      </c>
      <c r="DKC25" t="str">
        <v>Sydney</v>
      </c>
      <c r="DKD25" t="str">
        <v>New York</v>
      </c>
      <c r="DKE25" t="str">
        <v>Frankfurt</v>
      </c>
      <c r="DKF25" t="str">
        <v>Sydney</v>
      </c>
      <c r="DKG25" t="str">
        <v>Dubai</v>
      </c>
      <c r="DKH25" t="str">
        <v>New York</v>
      </c>
      <c r="DKI25" t="str">
        <v>Mumbai</v>
      </c>
      <c r="DKJ25" t="str">
        <v>Hong Kong</v>
      </c>
      <c r="DKK25" t="str">
        <v>Sydney</v>
      </c>
      <c r="DKL25" t="str">
        <v>Tokyo</v>
      </c>
      <c r="DKM25" t="str">
        <v>Mumbai</v>
      </c>
      <c r="DKN25" t="str">
        <v>Frankfurt</v>
      </c>
      <c r="DKO25" t="str">
        <v>Singapore</v>
      </c>
      <c r="DKP25" t="str">
        <v>Singapore</v>
      </c>
      <c r="DKQ25" t="str">
        <v>Sydney</v>
      </c>
      <c r="DKR25" t="str">
        <v>Toronto</v>
      </c>
      <c r="DKS25" t="str">
        <v>London</v>
      </c>
      <c r="DKT25" t="str">
        <v>Hong Kong</v>
      </c>
      <c r="DKU25" t="str">
        <v>Singapore</v>
      </c>
      <c r="DKV25" t="str">
        <v>Tokyo</v>
      </c>
      <c r="DKW25" t="str">
        <v>Dubai</v>
      </c>
      <c r="DKX25" t="str">
        <v>Singapore</v>
      </c>
      <c r="DKY25" t="str">
        <v>Dubai</v>
      </c>
      <c r="DKZ25" t="str">
        <v>Mumbai</v>
      </c>
      <c r="DLA25" t="str">
        <v>Mumbai</v>
      </c>
      <c r="DLB25" t="str">
        <v>Toronto</v>
      </c>
      <c r="DLC25" t="str">
        <v>Frankfurt</v>
      </c>
      <c r="DLD25" t="str">
        <v>New York</v>
      </c>
      <c r="DLE25" t="str">
        <v>Hong Kong</v>
      </c>
      <c r="DLF25" t="str">
        <v>Hong Kong</v>
      </c>
      <c r="DLG25" t="str">
        <v>Singapore</v>
      </c>
      <c r="DLH25" t="str">
        <v>London</v>
      </c>
      <c r="DLI25" t="str">
        <v>New York</v>
      </c>
      <c r="DLJ25" t="str">
        <v>Hong Kong</v>
      </c>
      <c r="DLK25" t="str">
        <v>Toronto</v>
      </c>
      <c r="DLL25" t="str">
        <v>Mumbai</v>
      </c>
      <c r="DLM25" t="str">
        <v>Mumbai</v>
      </c>
      <c r="DLN25" t="str">
        <v>Frankfurt</v>
      </c>
      <c r="DLO25" t="str">
        <v>New York</v>
      </c>
      <c r="DLP25" t="str">
        <v>Toronto</v>
      </c>
      <c r="DLQ25" t="str">
        <v>Singapore</v>
      </c>
      <c r="DLR25" t="str">
        <v>Mumbai</v>
      </c>
      <c r="DLS25" t="str">
        <v>New York</v>
      </c>
      <c r="DLT25" t="str">
        <v>London</v>
      </c>
      <c r="DLU25" t="str">
        <v>Frankfurt</v>
      </c>
      <c r="DLV25" t="str">
        <v>Frankfurt</v>
      </c>
      <c r="DLW25" t="str">
        <v>New York</v>
      </c>
      <c r="DLX25" t="str">
        <v>Sydney</v>
      </c>
      <c r="DLY25" t="str">
        <v>New York</v>
      </c>
      <c r="DLZ25" t="str">
        <v>New York</v>
      </c>
      <c r="DMA25" t="str">
        <v>Hong Kong</v>
      </c>
      <c r="DMB25" t="str">
        <v>Frankfurt</v>
      </c>
      <c r="DMC25" t="str">
        <v>London</v>
      </c>
      <c r="DMD25" t="str">
        <v>New York</v>
      </c>
      <c r="DME25" t="str">
        <v>Dubai</v>
      </c>
      <c r="DMF25" t="str">
        <v>Mumbai</v>
      </c>
      <c r="DMG25" t="str">
        <v>Dubai</v>
      </c>
      <c r="DMH25" t="str">
        <v>London</v>
      </c>
      <c r="DMI25" t="str">
        <v>Toronto</v>
      </c>
      <c r="DMJ25" t="str">
        <v>New York</v>
      </c>
      <c r="DMK25" t="str">
        <v>New York</v>
      </c>
      <c r="DML25" t="str">
        <v>Singapore</v>
      </c>
      <c r="DMM25" t="str">
        <v>Sydney</v>
      </c>
      <c r="DMN25" t="str">
        <v>New York</v>
      </c>
      <c r="DMO25" t="str">
        <v>London</v>
      </c>
      <c r="DMP25" t="str">
        <v>Dubai</v>
      </c>
      <c r="DMQ25" t="str">
        <v>New York</v>
      </c>
      <c r="DMR25" t="str">
        <v>Hong Kong</v>
      </c>
      <c r="DMS25" t="str">
        <v>Sydney</v>
      </c>
      <c r="DMT25" t="str">
        <v>Frankfurt</v>
      </c>
      <c r="DMU25" t="str">
        <v>Dubai</v>
      </c>
      <c r="DMV25" t="str">
        <v>Sydney</v>
      </c>
      <c r="DMW25" t="str">
        <v>Toronto</v>
      </c>
      <c r="DMX25" t="str">
        <v>Singapore</v>
      </c>
      <c r="DMY25" t="str">
        <v>Singapore</v>
      </c>
      <c r="DMZ25" t="str">
        <v>Hong Kong</v>
      </c>
      <c r="DNA25" t="str">
        <v>Dubai</v>
      </c>
      <c r="DNB25" t="str">
        <v>Singapore</v>
      </c>
      <c r="DNC25" t="str">
        <v>Frankfurt</v>
      </c>
      <c r="DND25" t="str">
        <v>Toronto</v>
      </c>
      <c r="DNE25" t="str">
        <v>London</v>
      </c>
      <c r="DNF25" t="str">
        <v>Hong Kong</v>
      </c>
      <c r="DNG25" t="str">
        <v>Sydney</v>
      </c>
      <c r="DNH25" t="str">
        <v>Dubai</v>
      </c>
      <c r="DNI25" t="str">
        <v>Frankfurt</v>
      </c>
      <c r="DNJ25" t="str">
        <v>Tokyo</v>
      </c>
      <c r="DNK25" t="str">
        <v>Sydney</v>
      </c>
      <c r="DNL25" t="str">
        <v>London</v>
      </c>
      <c r="DNM25" t="str">
        <v>Toronto</v>
      </c>
      <c r="DNN25" t="str">
        <v>Toronto</v>
      </c>
      <c r="DNO25" t="str">
        <v>Hong Kong</v>
      </c>
      <c r="DNP25" t="str">
        <v>New York</v>
      </c>
      <c r="DNQ25" t="str">
        <v>Toronto</v>
      </c>
      <c r="DNR25" t="str">
        <v>Singapore</v>
      </c>
      <c r="DNS25" t="str">
        <v>Dubai</v>
      </c>
      <c r="DNT25" t="str">
        <v>London</v>
      </c>
      <c r="DNU25" t="str">
        <v>Hong Kong</v>
      </c>
      <c r="DNV25" t="str">
        <v>Sydney</v>
      </c>
      <c r="DNW25" t="str">
        <v>New York</v>
      </c>
      <c r="DNX25" t="str">
        <v>Frankfurt</v>
      </c>
      <c r="DNY25" t="str">
        <v>London</v>
      </c>
      <c r="DNZ25" t="str">
        <v>London</v>
      </c>
      <c r="DOA25" t="str">
        <v>Hong Kong</v>
      </c>
      <c r="DOB25" t="str">
        <v>Frankfurt</v>
      </c>
      <c r="DOC25" t="str">
        <v>Singapore</v>
      </c>
      <c r="DOD25" t="str">
        <v>New York</v>
      </c>
      <c r="DOE25" t="str">
        <v>London</v>
      </c>
      <c r="DOF25" t="str">
        <v>Dubai</v>
      </c>
      <c r="DOG25" t="str">
        <v>Sydney</v>
      </c>
      <c r="DOH25" t="str">
        <v>Sydney</v>
      </c>
      <c r="DOI25" t="str">
        <v>Hong Kong</v>
      </c>
      <c r="DOJ25" t="str">
        <v>Hong Kong</v>
      </c>
      <c r="DOK25" t="str">
        <v>Dubai</v>
      </c>
      <c r="DOL25" t="str">
        <v>Hong Kong</v>
      </c>
      <c r="DOM25" t="str">
        <v>Toronto</v>
      </c>
      <c r="DON25" t="str">
        <v>Hong Kong</v>
      </c>
      <c r="DOO25" t="str">
        <v>Singapore</v>
      </c>
      <c r="DOP25" t="str">
        <v>Sydney</v>
      </c>
      <c r="DOQ25" t="str">
        <v>London</v>
      </c>
      <c r="DOR25" t="str">
        <v>London</v>
      </c>
      <c r="DOS25" t="str">
        <v>New York</v>
      </c>
      <c r="DOT25" t="str">
        <v>London</v>
      </c>
      <c r="DOU25" t="str">
        <v>Hong Kong</v>
      </c>
      <c r="DOV25" t="str">
        <v>Mumbai</v>
      </c>
      <c r="DOW25" t="str">
        <v>Dubai</v>
      </c>
      <c r="DOX25" t="str">
        <v>Toronto</v>
      </c>
      <c r="DOY25" t="str">
        <v>New York</v>
      </c>
      <c r="DOZ25" t="str">
        <v>Singapore</v>
      </c>
      <c r="DPA25" t="str">
        <v>London</v>
      </c>
      <c r="DPB25" t="str">
        <v>London</v>
      </c>
      <c r="DPC25" t="str">
        <v>Sydney</v>
      </c>
      <c r="DPD25" t="str">
        <v>London</v>
      </c>
      <c r="DPE25" t="str">
        <v>Tokyo</v>
      </c>
      <c r="DPF25" t="str">
        <v>Toronto</v>
      </c>
      <c r="DPG25" t="str">
        <v>Hong Kong</v>
      </c>
      <c r="DPH25" t="str">
        <v>New York</v>
      </c>
      <c r="DPI25" t="str">
        <v>Frankfurt</v>
      </c>
      <c r="DPJ25" t="str">
        <v>Dubai</v>
      </c>
      <c r="DPK25" t="str">
        <v>London</v>
      </c>
      <c r="DPL25" t="str">
        <v>Frankfurt</v>
      </c>
      <c r="DPM25" t="str">
        <v>New York</v>
      </c>
      <c r="DPN25" t="str">
        <v>Frankfurt</v>
      </c>
      <c r="DPO25" t="str">
        <v>Dubai</v>
      </c>
      <c r="DPP25" t="str">
        <v>Sydney</v>
      </c>
      <c r="DPQ25" t="str">
        <v>New York</v>
      </c>
      <c r="DPR25" t="str">
        <v>London</v>
      </c>
      <c r="DPS25" t="str">
        <v>Sydney</v>
      </c>
      <c r="DPT25" t="str">
        <v>Toronto</v>
      </c>
      <c r="DPU25" t="str">
        <v>Frankfurt</v>
      </c>
      <c r="DPV25" t="str">
        <v>New York</v>
      </c>
      <c r="DPW25" t="str">
        <v>Sydney</v>
      </c>
      <c r="DPX25" t="str">
        <v>Dubai</v>
      </c>
      <c r="DPY25" t="str">
        <v>New York</v>
      </c>
      <c r="DPZ25" t="str">
        <v>Frankfurt</v>
      </c>
      <c r="DQA25" t="str">
        <v>Frankfurt</v>
      </c>
      <c r="DQB25" t="str">
        <v>Hong Kong</v>
      </c>
      <c r="DQC25" t="str">
        <v>Sydney</v>
      </c>
      <c r="DQD25" t="str">
        <v>Frankfurt</v>
      </c>
      <c r="DQE25" t="str">
        <v>New York</v>
      </c>
      <c r="DQF25" t="str">
        <v>Sydney</v>
      </c>
      <c r="DQG25" t="str">
        <v>New York</v>
      </c>
      <c r="DQH25" t="str">
        <v>Hong Kong</v>
      </c>
      <c r="DQI25" t="str">
        <v>Dubai</v>
      </c>
      <c r="DQJ25" t="str">
        <v>Toronto</v>
      </c>
      <c r="DQK25" t="str">
        <v>Hong Kong</v>
      </c>
      <c r="DQL25" t="str">
        <v>Toronto</v>
      </c>
      <c r="DQM25" t="str">
        <v>Singapore</v>
      </c>
      <c r="DQN25" t="str">
        <v>Hong Kong</v>
      </c>
      <c r="DQO25" t="str">
        <v>London</v>
      </c>
      <c r="DQP25" t="str">
        <v>Frankfurt</v>
      </c>
      <c r="DQQ25" t="str">
        <v>Frankfurt</v>
      </c>
      <c r="DQR25" t="str">
        <v>Sydney</v>
      </c>
      <c r="DQS25" t="str">
        <v>Sydney</v>
      </c>
      <c r="DQT25" t="str">
        <v>Hong Kong</v>
      </c>
      <c r="DQU25" t="str">
        <v>Frankfurt</v>
      </c>
      <c r="DQV25" t="str">
        <v>Toronto</v>
      </c>
      <c r="DQW25" t="str">
        <v>Sydney</v>
      </c>
      <c r="DQX25" t="str">
        <v>Hong Kong</v>
      </c>
      <c r="DQY25" t="str">
        <v>Sydney</v>
      </c>
      <c r="DQZ25" t="str">
        <v>Sydney</v>
      </c>
      <c r="DRA25" t="str">
        <v>Mumbai</v>
      </c>
      <c r="DRB25" t="str">
        <v>Frankfurt</v>
      </c>
      <c r="DRC25" t="str">
        <v>Sydney</v>
      </c>
      <c r="DRD25" t="str">
        <v>Dubai</v>
      </c>
      <c r="DRE25" t="str">
        <v>Singapore</v>
      </c>
      <c r="DRF25" t="str">
        <v>Dubai</v>
      </c>
      <c r="DRG25" t="str">
        <v>New York</v>
      </c>
      <c r="DRH25" t="str">
        <v>Singapore</v>
      </c>
      <c r="DRI25" t="str">
        <v>Dubai</v>
      </c>
      <c r="DRJ25" t="str">
        <v>Toronto</v>
      </c>
      <c r="DRK25" t="str">
        <v>Sydney</v>
      </c>
      <c r="DRL25" t="str">
        <v>New York</v>
      </c>
      <c r="DRM25" t="str">
        <v>Hong Kong</v>
      </c>
      <c r="DRN25" t="str">
        <v>Toronto</v>
      </c>
      <c r="DRO25" t="str">
        <v>Sydney</v>
      </c>
      <c r="DRP25" t="str">
        <v>Mumbai</v>
      </c>
      <c r="DRQ25" t="str">
        <v>Sydney</v>
      </c>
      <c r="DRR25" t="str">
        <v>Dubai</v>
      </c>
      <c r="DRS25" t="str">
        <v>Dubai</v>
      </c>
      <c r="DRT25" t="str">
        <v>Frankfurt</v>
      </c>
      <c r="DRU25" t="str">
        <v>New York</v>
      </c>
      <c r="DRV25" t="str">
        <v>Frankfurt</v>
      </c>
      <c r="DRW25" t="str">
        <v>Singapore</v>
      </c>
      <c r="DRX25" t="str">
        <v>Singapore</v>
      </c>
      <c r="DRY25" t="str">
        <v>Hong Kong</v>
      </c>
      <c r="DRZ25" t="str">
        <v>Tokyo</v>
      </c>
      <c r="DSA25" t="str">
        <v>London</v>
      </c>
      <c r="DSB25" t="str">
        <v>Singapore</v>
      </c>
      <c r="DSC25" t="str">
        <v>Frankfurt</v>
      </c>
      <c r="DSD25" t="str">
        <v>London</v>
      </c>
      <c r="DSE25" t="str">
        <v>London</v>
      </c>
      <c r="DSF25" t="str">
        <v>Dubai</v>
      </c>
      <c r="DSG25" t="str">
        <v>London</v>
      </c>
      <c r="DSH25" t="str">
        <v>Dubai</v>
      </c>
      <c r="DSI25" t="str">
        <v>Toronto</v>
      </c>
      <c r="DSJ25" t="str">
        <v>Toronto</v>
      </c>
      <c r="DSK25" t="str">
        <v>Frankfurt</v>
      </c>
      <c r="DSL25" t="str">
        <v>Sydney</v>
      </c>
      <c r="DSM25" t="str">
        <v>Frankfurt</v>
      </c>
      <c r="DSN25" t="str">
        <v>New York</v>
      </c>
      <c r="DSO25" t="str">
        <v>Hong Kong</v>
      </c>
      <c r="DSP25" t="str">
        <v>Frankfurt</v>
      </c>
      <c r="DSQ25" t="str">
        <v>New York</v>
      </c>
      <c r="DSR25" t="str">
        <v>Mumbai</v>
      </c>
      <c r="DSS25" t="str">
        <v>Hong Kong</v>
      </c>
      <c r="DST25" t="str">
        <v>New York</v>
      </c>
      <c r="DSU25" t="str">
        <v>Tokyo</v>
      </c>
      <c r="DSV25" t="str">
        <v>Hong Kong</v>
      </c>
      <c r="DSW25" t="str">
        <v>Tokyo</v>
      </c>
      <c r="DSX25" t="str">
        <v>Sydney</v>
      </c>
      <c r="DSY25" t="str">
        <v>Singapore</v>
      </c>
      <c r="DSZ25" t="str">
        <v>Hong Kong</v>
      </c>
      <c r="DTA25" t="str">
        <v>Toronto</v>
      </c>
      <c r="DTB25" t="str">
        <v>Singapore</v>
      </c>
      <c r="DTC25" t="str">
        <v>Dubai</v>
      </c>
      <c r="DTD25" t="str">
        <v>London</v>
      </c>
      <c r="DTE25" t="str">
        <v>Singapore</v>
      </c>
      <c r="DTF25" t="str">
        <v>New York</v>
      </c>
      <c r="DTG25" t="str">
        <v>Toronto</v>
      </c>
      <c r="DTH25" t="str">
        <v>Singapore</v>
      </c>
      <c r="DTI25" t="str">
        <v>Toronto</v>
      </c>
      <c r="DTJ25" t="str">
        <v>Dubai</v>
      </c>
      <c r="DTK25" t="str">
        <v>Frankfurt</v>
      </c>
      <c r="DTL25" t="str">
        <v>Hong Kong</v>
      </c>
      <c r="DTM25" t="str">
        <v>Singapore</v>
      </c>
      <c r="DTN25" t="str">
        <v>New York</v>
      </c>
      <c r="DTO25" t="str">
        <v>Dubai</v>
      </c>
      <c r="DTP25" t="str">
        <v>Hong Kong</v>
      </c>
      <c r="DTQ25" t="str">
        <v>London</v>
      </c>
      <c r="DTR25" t="str">
        <v>Singapore</v>
      </c>
      <c r="DTS25" t="str">
        <v>Tokyo</v>
      </c>
      <c r="DTT25" t="str">
        <v>New York</v>
      </c>
      <c r="DTU25" t="str">
        <v>Frankfurt</v>
      </c>
      <c r="DTV25" t="str">
        <v>London</v>
      </c>
      <c r="DTW25" t="str">
        <v>Tokyo</v>
      </c>
      <c r="DTX25" t="str">
        <v>Sydney</v>
      </c>
      <c r="DTY25" t="str">
        <v>Sydney</v>
      </c>
      <c r="DTZ25" t="str">
        <v>Frankfurt</v>
      </c>
      <c r="DUA25" t="str">
        <v>Sydney</v>
      </c>
      <c r="DUB25" t="str">
        <v>Mumbai</v>
      </c>
      <c r="DUC25" t="str">
        <v>Hong Kong</v>
      </c>
      <c r="DUD25" t="str">
        <v>Tokyo</v>
      </c>
      <c r="DUE25" t="str">
        <v>Hong Kong</v>
      </c>
      <c r="DUF25" t="str">
        <v>Hong Kong</v>
      </c>
      <c r="DUG25" t="str">
        <v>Frankfurt</v>
      </c>
      <c r="DUH25" t="str">
        <v>Mumbai</v>
      </c>
      <c r="DUI25" t="str">
        <v>Frankfurt</v>
      </c>
      <c r="DUJ25" t="str">
        <v>Tokyo</v>
      </c>
      <c r="DUK25" t="str">
        <v>Hong Kong</v>
      </c>
      <c r="DUL25" t="str">
        <v>London</v>
      </c>
      <c r="DUM25" t="str">
        <v>Singapore</v>
      </c>
      <c r="DUN25" t="str">
        <v>Tokyo</v>
      </c>
      <c r="DUO25" t="str">
        <v>Frankfurt</v>
      </c>
      <c r="DUP25" t="str">
        <v>London</v>
      </c>
      <c r="DUQ25" t="str">
        <v>Sydney</v>
      </c>
      <c r="DUR25" t="str">
        <v>London</v>
      </c>
      <c r="DUS25" t="str">
        <v>Hong Kong</v>
      </c>
      <c r="DUT25" t="str">
        <v>Sydney</v>
      </c>
      <c r="DUU25" t="str">
        <v>New York</v>
      </c>
      <c r="DUV25" t="str">
        <v>Toronto</v>
      </c>
      <c r="DUW25" t="str">
        <v>New York</v>
      </c>
      <c r="DUX25" t="str">
        <v>Dubai</v>
      </c>
      <c r="DUY25" t="str">
        <v>New York</v>
      </c>
      <c r="DUZ25" t="str">
        <v>Sydney</v>
      </c>
      <c r="DVA25" t="str">
        <v>New York</v>
      </c>
      <c r="DVB25" t="str">
        <v>Mumbai</v>
      </c>
      <c r="DVC25" t="str">
        <v>New York</v>
      </c>
      <c r="DVD25" t="str">
        <v>London</v>
      </c>
      <c r="DVE25" t="str">
        <v>Dubai</v>
      </c>
      <c r="DVF25" t="str">
        <v>Toronto</v>
      </c>
      <c r="DVG25" t="str">
        <v>Dubai</v>
      </c>
      <c r="DVH25" t="str">
        <v>Frankfurt</v>
      </c>
      <c r="DVI25" t="str">
        <v>Singapore</v>
      </c>
      <c r="DVJ25" t="str">
        <v>Frankfurt</v>
      </c>
      <c r="DVK25" t="str">
        <v>Singapore</v>
      </c>
      <c r="DVL25" t="str">
        <v>Frankfurt</v>
      </c>
      <c r="DVM25" t="str">
        <v>Tokyo</v>
      </c>
      <c r="DVN25" t="str">
        <v>New York</v>
      </c>
      <c r="DVO25" t="str">
        <v>Dubai</v>
      </c>
      <c r="DVP25" t="str">
        <v>Toronto</v>
      </c>
      <c r="DVQ25" t="str">
        <v>Sydney</v>
      </c>
      <c r="DVR25" t="str">
        <v>Hong Kong</v>
      </c>
      <c r="DVS25" t="str">
        <v>New York</v>
      </c>
      <c r="DVT25" t="str">
        <v>Tokyo</v>
      </c>
      <c r="DVU25" t="str">
        <v>Sydney</v>
      </c>
      <c r="DVV25" t="str">
        <v>New York</v>
      </c>
      <c r="DVW25" t="str">
        <v>Frankfurt</v>
      </c>
      <c r="DVX25" t="str">
        <v>Tokyo</v>
      </c>
      <c r="DVY25" t="str">
        <v>Sydney</v>
      </c>
      <c r="DVZ25" t="str">
        <v>London</v>
      </c>
      <c r="DWA25" t="str">
        <v>London</v>
      </c>
      <c r="DWB25" t="str">
        <v>Sydney</v>
      </c>
      <c r="DWC25" t="str">
        <v>London</v>
      </c>
      <c r="DWD25" t="str">
        <v>New York</v>
      </c>
      <c r="DWE25" t="str">
        <v>Toronto</v>
      </c>
      <c r="DWF25" t="str">
        <v>New York</v>
      </c>
      <c r="DWG25" t="str">
        <v>New York</v>
      </c>
      <c r="DWH25" t="str">
        <v>Dubai</v>
      </c>
      <c r="DWI25" t="str">
        <v>Dubai</v>
      </c>
      <c r="DWJ25" t="str">
        <v>London</v>
      </c>
      <c r="DWK25" t="str">
        <v>Toronto</v>
      </c>
      <c r="DWL25" t="str">
        <v>Singapore</v>
      </c>
      <c r="DWM25" t="str">
        <v>Frankfurt</v>
      </c>
      <c r="DWN25" t="str">
        <v>New York</v>
      </c>
      <c r="DWO25" t="str">
        <v>Tokyo</v>
      </c>
      <c r="DWP25" t="str">
        <v>Frankfurt</v>
      </c>
      <c r="DWQ25" t="str">
        <v>Sydney</v>
      </c>
      <c r="DWR25" t="str">
        <v>Hong Kong</v>
      </c>
      <c r="DWS25" t="str">
        <v>Dubai</v>
      </c>
      <c r="DWT25" t="str">
        <v>Toronto</v>
      </c>
      <c r="DWU25" t="str">
        <v>Hong Kong</v>
      </c>
      <c r="DWV25" t="str">
        <v>New York</v>
      </c>
      <c r="DWW25" t="str">
        <v>Toronto</v>
      </c>
      <c r="DWX25" t="str">
        <v>Toronto</v>
      </c>
      <c r="DWY25" t="str">
        <v>London</v>
      </c>
      <c r="DWZ25" t="str">
        <v>Hong Kong</v>
      </c>
      <c r="DXA25" t="str">
        <v>Tokyo</v>
      </c>
      <c r="DXB25" t="str">
        <v>Sydney</v>
      </c>
      <c r="DXC25" t="str">
        <v>Singapore</v>
      </c>
      <c r="DXD25" t="str">
        <v>Tokyo</v>
      </c>
      <c r="DXE25" t="str">
        <v>Singapore</v>
      </c>
      <c r="DXF25" t="str">
        <v>Singapore</v>
      </c>
      <c r="DXG25" t="str">
        <v>Sydney</v>
      </c>
      <c r="DXH25" t="str">
        <v>Singapore</v>
      </c>
      <c r="DXI25" t="str">
        <v>Frankfurt</v>
      </c>
      <c r="DXJ25" t="str">
        <v>London</v>
      </c>
      <c r="DXK25" t="str">
        <v>New York</v>
      </c>
      <c r="DXL25" t="str">
        <v>New York</v>
      </c>
      <c r="DXM25" t="str">
        <v>New York</v>
      </c>
      <c r="DXN25" t="str">
        <v>Toronto</v>
      </c>
      <c r="DXO25" t="str">
        <v>New York</v>
      </c>
      <c r="DXP25" t="str">
        <v>Singapore</v>
      </c>
      <c r="DXQ25" t="str">
        <v>Toronto</v>
      </c>
      <c r="DXR25" t="str">
        <v>Mumbai</v>
      </c>
      <c r="DXS25" t="str">
        <v>New York</v>
      </c>
      <c r="DXT25" t="str">
        <v>Toronto</v>
      </c>
      <c r="DXU25" t="str">
        <v>London</v>
      </c>
      <c r="DXV25" t="str">
        <v>Singapore</v>
      </c>
      <c r="DXW25" t="str">
        <v>Tokyo</v>
      </c>
      <c r="DXX25" t="str">
        <v>Dubai</v>
      </c>
      <c r="DXY25" t="str">
        <v>Hong Kong</v>
      </c>
      <c r="DXZ25" t="str">
        <v>Dubai</v>
      </c>
      <c r="DYA25" t="str">
        <v>Dubai</v>
      </c>
      <c r="DYB25" t="str">
        <v>London</v>
      </c>
      <c r="DYC25" t="str">
        <v>New York</v>
      </c>
      <c r="DYD25" t="str">
        <v>Hong Kong</v>
      </c>
      <c r="DYE25" t="str">
        <v>Mumbai</v>
      </c>
      <c r="DYF25" t="str">
        <v>Dubai</v>
      </c>
      <c r="DYG25" t="str">
        <v>Dubai</v>
      </c>
      <c r="DYH25" t="str">
        <v>Hong Kong</v>
      </c>
      <c r="DYI25" t="str">
        <v>Toronto</v>
      </c>
      <c r="DYJ25" t="str">
        <v>New York</v>
      </c>
      <c r="DYK25" t="str">
        <v>Singapore</v>
      </c>
      <c r="DYL25" t="str">
        <v>Hong Kong</v>
      </c>
      <c r="DYM25" t="str">
        <v>New York</v>
      </c>
      <c r="DYN25" t="str">
        <v>Frankfurt</v>
      </c>
      <c r="DYO25" t="str">
        <v>Hong Kong</v>
      </c>
      <c r="DYP25" t="str">
        <v>Sydney</v>
      </c>
      <c r="DYQ25" t="str">
        <v>Singapore</v>
      </c>
      <c r="DYR25" t="str">
        <v>Toronto</v>
      </c>
      <c r="DYS25" t="str">
        <v>Singapore</v>
      </c>
      <c r="DYT25" t="str">
        <v>Toronto</v>
      </c>
      <c r="DYU25" t="str">
        <v>London</v>
      </c>
      <c r="DYV25" t="str">
        <v>Tokyo</v>
      </c>
      <c r="DYW25" t="str">
        <v>Sydney</v>
      </c>
      <c r="DYX25" t="str">
        <v>New York</v>
      </c>
      <c r="DYY25" t="str">
        <v>Mumbai</v>
      </c>
      <c r="DYZ25" t="str">
        <v>Frankfurt</v>
      </c>
      <c r="DZA25" t="str">
        <v>Frankfurt</v>
      </c>
      <c r="DZB25" t="str">
        <v>Dubai</v>
      </c>
      <c r="DZC25" t="str">
        <v>Dubai</v>
      </c>
      <c r="DZD25" t="str">
        <v>Frankfurt</v>
      </c>
      <c r="DZE25" t="str">
        <v>Hong Kong</v>
      </c>
      <c r="DZF25" t="str">
        <v>Toronto</v>
      </c>
      <c r="DZG25" t="str">
        <v>Tokyo</v>
      </c>
      <c r="DZH25" t="str">
        <v>Tokyo</v>
      </c>
      <c r="DZI25" t="str">
        <v>London</v>
      </c>
      <c r="DZJ25" t="str">
        <v>Toronto</v>
      </c>
      <c r="DZK25" t="str">
        <v>Frankfurt</v>
      </c>
      <c r="DZL25" t="str">
        <v>Tokyo</v>
      </c>
      <c r="DZM25" t="str">
        <v>Dubai</v>
      </c>
      <c r="DZN25" t="str">
        <v>Toronto</v>
      </c>
      <c r="DZO25" t="str">
        <v>New York</v>
      </c>
      <c r="DZP25" t="str">
        <v>London</v>
      </c>
      <c r="DZQ25" t="str">
        <v>Toronto</v>
      </c>
      <c r="DZR25" t="str">
        <v>Hong Kong</v>
      </c>
      <c r="DZS25" t="str">
        <v>Toronto</v>
      </c>
      <c r="DZT25" t="str">
        <v>London</v>
      </c>
      <c r="DZU25" t="str">
        <v>Dubai</v>
      </c>
      <c r="DZV25" t="str">
        <v>Sydney</v>
      </c>
      <c r="DZW25" t="str">
        <v>New York</v>
      </c>
      <c r="DZX25" t="str">
        <v>Hong Kong</v>
      </c>
      <c r="DZY25" t="str">
        <v>Toronto</v>
      </c>
      <c r="DZZ25" t="str">
        <v>Sydney</v>
      </c>
      <c r="EAA25" t="str">
        <v>Dubai</v>
      </c>
      <c r="EAB25" t="str">
        <v>Dubai</v>
      </c>
      <c r="EAC25" t="str">
        <v>Singapore</v>
      </c>
      <c r="EAD25" t="str">
        <v>Singapore</v>
      </c>
      <c r="EAE25" t="str">
        <v>Frankfurt</v>
      </c>
      <c r="EAF25" t="str">
        <v>Frankfurt</v>
      </c>
      <c r="EAG25" t="str">
        <v>Tokyo</v>
      </c>
      <c r="EAH25" t="str">
        <v>Frankfurt</v>
      </c>
      <c r="EAI25" t="str">
        <v>Toronto</v>
      </c>
      <c r="EAJ25" t="str">
        <v>Toronto</v>
      </c>
      <c r="EAK25" t="str">
        <v>Singapore</v>
      </c>
      <c r="EAL25" t="str">
        <v>Sydney</v>
      </c>
      <c r="EAM25" t="str">
        <v>New York</v>
      </c>
      <c r="EAN25" t="str">
        <v>New York</v>
      </c>
      <c r="EAO25" t="str">
        <v>London</v>
      </c>
      <c r="EAP25" t="str">
        <v>Frankfurt</v>
      </c>
      <c r="EAQ25" t="str">
        <v>Sydney</v>
      </c>
      <c r="EAR25" t="str">
        <v>Singapore</v>
      </c>
      <c r="EAS25" t="str">
        <v>Mumbai</v>
      </c>
      <c r="EAT25" t="str">
        <v>New York</v>
      </c>
      <c r="EAU25" t="str">
        <v>Sydney</v>
      </c>
      <c r="EAV25" t="str">
        <v>Sydney</v>
      </c>
      <c r="EAW25" t="str">
        <v>New York</v>
      </c>
      <c r="EAX25" t="str">
        <v>London</v>
      </c>
      <c r="EAY25" t="str">
        <v>Toronto</v>
      </c>
      <c r="EAZ25" t="str">
        <v>London</v>
      </c>
      <c r="EBA25" t="str">
        <v>New York</v>
      </c>
      <c r="EBB25" t="str">
        <v>London</v>
      </c>
      <c r="EBC25" t="str">
        <v>Hong Kong</v>
      </c>
      <c r="EBD25" t="str">
        <v>Hong Kong</v>
      </c>
      <c r="EBE25" t="str">
        <v>Toronto</v>
      </c>
      <c r="EBF25" t="str">
        <v>Singapore</v>
      </c>
      <c r="EBG25" t="str">
        <v>Frankfurt</v>
      </c>
      <c r="EBH25" t="str">
        <v>New York</v>
      </c>
      <c r="EBI25" t="str">
        <v>Mumbai</v>
      </c>
      <c r="EBJ25" t="str">
        <v>Frankfurt</v>
      </c>
      <c r="EBK25" t="str">
        <v>Dubai</v>
      </c>
      <c r="EBL25" t="str">
        <v>New York</v>
      </c>
      <c r="EBM25" t="str">
        <v>Sydney</v>
      </c>
      <c r="EBN25" t="str">
        <v>Toronto</v>
      </c>
      <c r="EBO25" t="str">
        <v>Toronto</v>
      </c>
      <c r="EBP25" t="str">
        <v>Sydney</v>
      </c>
      <c r="EBQ25" t="str">
        <v>Toronto</v>
      </c>
      <c r="EBR25" t="str">
        <v>Dubai</v>
      </c>
      <c r="EBS25" t="str">
        <v>Singapore</v>
      </c>
      <c r="EBT25" t="str">
        <v>Dubai</v>
      </c>
      <c r="EBU25" t="str">
        <v>Dubai</v>
      </c>
      <c r="EBV25" t="str">
        <v>Singapore</v>
      </c>
      <c r="EBW25" t="str">
        <v>Dubai</v>
      </c>
      <c r="EBX25" t="str">
        <v>Tokyo</v>
      </c>
      <c r="EBY25" t="str">
        <v>New York</v>
      </c>
      <c r="EBZ25" t="str">
        <v>Mumbai</v>
      </c>
      <c r="ECA25" t="str">
        <v>Toronto</v>
      </c>
      <c r="ECB25" t="str">
        <v>Hong Kong</v>
      </c>
      <c r="ECC25" t="str">
        <v>London</v>
      </c>
      <c r="ECD25" t="str">
        <v>Toronto</v>
      </c>
      <c r="ECE25" t="str">
        <v>Tokyo</v>
      </c>
      <c r="ECF25" t="str">
        <v>Toronto</v>
      </c>
      <c r="ECG25" t="str">
        <v>Frankfurt</v>
      </c>
      <c r="ECH25" t="str">
        <v>New York</v>
      </c>
      <c r="ECI25" t="str">
        <v>Dubai</v>
      </c>
      <c r="ECJ25" t="str">
        <v>Hong Kong</v>
      </c>
      <c r="ECK25" t="str">
        <v>New York</v>
      </c>
      <c r="ECL25" t="str">
        <v>Hong Kong</v>
      </c>
      <c r="ECM25" t="str">
        <v>Hong Kong</v>
      </c>
      <c r="ECN25" t="str">
        <v>New York</v>
      </c>
      <c r="ECO25" t="str">
        <v>New York</v>
      </c>
      <c r="ECP25" t="str">
        <v>London</v>
      </c>
      <c r="ECQ25" t="str">
        <v>Frankfurt</v>
      </c>
      <c r="ECR25" t="str">
        <v>Frankfurt</v>
      </c>
      <c r="ECS25" t="str">
        <v>Dubai</v>
      </c>
      <c r="ECT25" t="str">
        <v>London</v>
      </c>
      <c r="ECU25" t="str">
        <v>London</v>
      </c>
      <c r="ECV25" t="str">
        <v>London</v>
      </c>
      <c r="ECW25" t="str">
        <v>Mumbai</v>
      </c>
      <c r="ECX25" t="str">
        <v>Singapore</v>
      </c>
      <c r="ECY25" t="str">
        <v>Dubai</v>
      </c>
      <c r="ECZ25" t="str">
        <v>New York</v>
      </c>
      <c r="EDA25" t="str">
        <v>Hong Kong</v>
      </c>
      <c r="EDB25" t="str">
        <v>London</v>
      </c>
      <c r="EDC25" t="str">
        <v>Sydney</v>
      </c>
      <c r="EDD25" t="str">
        <v>New York</v>
      </c>
      <c r="EDE25" t="str">
        <v>Mumbai</v>
      </c>
      <c r="EDF25" t="str">
        <v>New York</v>
      </c>
      <c r="EDG25" t="str">
        <v>Dubai</v>
      </c>
      <c r="EDH25" t="str">
        <v>Singapore</v>
      </c>
      <c r="EDI25" t="str">
        <v>Singapore</v>
      </c>
      <c r="EDJ25" t="str">
        <v>New York</v>
      </c>
      <c r="EDK25" t="str">
        <v>London</v>
      </c>
      <c r="EDL25" t="str">
        <v>Singapore</v>
      </c>
      <c r="EDM25" t="str">
        <v>London</v>
      </c>
      <c r="EDN25" t="str">
        <v>Toronto</v>
      </c>
      <c r="EDO25" t="str">
        <v>Dubai</v>
      </c>
      <c r="EDP25" t="str">
        <v>London</v>
      </c>
      <c r="EDQ25" t="str">
        <v>New York</v>
      </c>
      <c r="EDR25" t="str">
        <v>Toronto</v>
      </c>
      <c r="EDS25" t="str">
        <v>London</v>
      </c>
      <c r="EDT25" t="str">
        <v>Frankfurt</v>
      </c>
      <c r="EDU25" t="str">
        <v>Frankfurt</v>
      </c>
      <c r="EDV25" t="str">
        <v>Hong Kong</v>
      </c>
      <c r="EDW25" t="str">
        <v>Hong Kong</v>
      </c>
      <c r="EDX25" t="str">
        <v>Hong Kong</v>
      </c>
      <c r="EDY25" t="str">
        <v>Tokyo</v>
      </c>
      <c r="EDZ25" t="str">
        <v>London</v>
      </c>
      <c r="EEA25" t="str">
        <v>New York</v>
      </c>
      <c r="EEB25" t="str">
        <v>Frankfurt</v>
      </c>
      <c r="EEC25" t="str">
        <v>Frankfurt</v>
      </c>
      <c r="EED25" t="str">
        <v>New York</v>
      </c>
      <c r="EEE25" t="str">
        <v>Sydney</v>
      </c>
      <c r="EEF25" t="str">
        <v>New York</v>
      </c>
      <c r="EEG25" t="str">
        <v>New York</v>
      </c>
      <c r="EEH25" t="str">
        <v>Toronto</v>
      </c>
      <c r="EEI25" t="str">
        <v>Frankfurt</v>
      </c>
      <c r="EEJ25" t="str">
        <v>Hong Kong</v>
      </c>
      <c r="EEK25" t="str">
        <v>London</v>
      </c>
      <c r="EEL25" t="str">
        <v>Hong Kong</v>
      </c>
      <c r="EEM25" t="str">
        <v>Frankfurt</v>
      </c>
      <c r="EEN25" t="str">
        <v>Hong Kong</v>
      </c>
      <c r="EEO25" t="str">
        <v>London</v>
      </c>
      <c r="EEP25" t="str">
        <v>Toronto</v>
      </c>
      <c r="EEQ25" t="str">
        <v>Dubai</v>
      </c>
      <c r="EER25" t="str">
        <v>Dubai</v>
      </c>
      <c r="EES25" t="str">
        <v>Sydney</v>
      </c>
      <c r="EET25" t="str">
        <v>Frankfurt</v>
      </c>
      <c r="EEU25" t="str">
        <v>New York</v>
      </c>
      <c r="EEV25" t="str">
        <v>Sydney</v>
      </c>
      <c r="EEW25" t="str">
        <v>Sydney</v>
      </c>
      <c r="EEX25" t="str">
        <v>New York</v>
      </c>
      <c r="EEY25" t="str">
        <v>Sydney</v>
      </c>
      <c r="EEZ25" t="str">
        <v>Mumbai</v>
      </c>
      <c r="EFA25" t="str">
        <v>Frankfurt</v>
      </c>
      <c r="EFB25" t="str">
        <v>Tokyo</v>
      </c>
      <c r="EFC25" t="str">
        <v>New York</v>
      </c>
      <c r="EFD25" t="str">
        <v>Singapore</v>
      </c>
      <c r="EFE25" t="str">
        <v>Frankfurt</v>
      </c>
      <c r="EFF25" t="str">
        <v>Hong Kong</v>
      </c>
      <c r="EFG25" t="str">
        <v>Mumbai</v>
      </c>
      <c r="EFH25" t="str">
        <v>Tokyo</v>
      </c>
      <c r="EFI25" t="str">
        <v>New York</v>
      </c>
      <c r="EFJ25" t="str">
        <v>Hong Kong</v>
      </c>
      <c r="EFK25" t="str">
        <v>Tokyo</v>
      </c>
      <c r="EFL25" t="str">
        <v>London</v>
      </c>
      <c r="EFM25" t="str">
        <v>New York</v>
      </c>
      <c r="EFN25" t="str">
        <v>Dubai</v>
      </c>
      <c r="EFO25" t="str">
        <v>London</v>
      </c>
      <c r="EFP25" t="str">
        <v>Singapore</v>
      </c>
      <c r="EFQ25" t="str">
        <v>Hong Kong</v>
      </c>
      <c r="EFR25" t="str">
        <v>Singapore</v>
      </c>
      <c r="EFS25" t="str">
        <v>Dubai</v>
      </c>
      <c r="EFT25" t="str">
        <v>Frankfurt</v>
      </c>
      <c r="EFU25" t="str">
        <v>Dubai</v>
      </c>
      <c r="EFV25" t="str">
        <v>Sydney</v>
      </c>
      <c r="EFW25" t="str">
        <v>Dubai</v>
      </c>
      <c r="EFX25" t="str">
        <v>New York</v>
      </c>
      <c r="EFY25" t="str">
        <v>New York</v>
      </c>
      <c r="EFZ25" t="str">
        <v>Hong Kong</v>
      </c>
      <c r="EGA25" t="str">
        <v>New York</v>
      </c>
      <c r="EGB25" t="str">
        <v>London</v>
      </c>
      <c r="EGC25" t="str">
        <v>Hong Kong</v>
      </c>
      <c r="EGD25" t="str">
        <v>Sydney</v>
      </c>
      <c r="EGE25" t="str">
        <v>London</v>
      </c>
      <c r="EGF25" t="str">
        <v>Sydney</v>
      </c>
      <c r="EGG25" t="str">
        <v>Sydney</v>
      </c>
      <c r="EGH25" t="str">
        <v>Hong Kong</v>
      </c>
      <c r="EGI25" t="str">
        <v>Toronto</v>
      </c>
      <c r="EGJ25" t="str">
        <v>Tokyo</v>
      </c>
      <c r="EGK25" t="str">
        <v>Toronto</v>
      </c>
      <c r="EGL25" t="str">
        <v>New York</v>
      </c>
      <c r="EGM25" t="str">
        <v>Sydney</v>
      </c>
      <c r="EGN25" t="str">
        <v>London</v>
      </c>
      <c r="EGO25" t="str">
        <v>Sydney</v>
      </c>
      <c r="EGP25" t="str">
        <v>Toronto</v>
      </c>
      <c r="EGQ25" t="str">
        <v>Hong Kong</v>
      </c>
      <c r="EGR25" t="str">
        <v>Tokyo</v>
      </c>
      <c r="EGS25" t="str">
        <v>Mumbai</v>
      </c>
      <c r="EGT25" t="str">
        <v>Toronto</v>
      </c>
      <c r="EGU25" t="str">
        <v>Hong Kong</v>
      </c>
      <c r="EGV25" t="str">
        <v>Dubai</v>
      </c>
      <c r="EGW25" t="str">
        <v>Frankfurt</v>
      </c>
      <c r="EGX25" t="str">
        <v>Sydney</v>
      </c>
      <c r="EGY25" t="str">
        <v>Frankfurt</v>
      </c>
      <c r="EGZ25" t="str">
        <v>Sydney</v>
      </c>
      <c r="EHA25" t="str">
        <v>Dubai</v>
      </c>
      <c r="EHB25" t="str">
        <v>Tokyo</v>
      </c>
      <c r="EHC25" t="str">
        <v>Hong Kong</v>
      </c>
      <c r="EHD25" t="str">
        <v>Hong Kong</v>
      </c>
      <c r="EHE25" t="str">
        <v>Frankfurt</v>
      </c>
      <c r="EHF25" t="str">
        <v>Toronto</v>
      </c>
      <c r="EHG25" t="str">
        <v>London</v>
      </c>
      <c r="EHH25" t="str">
        <v>New York</v>
      </c>
      <c r="EHI25" t="str">
        <v>Singapore</v>
      </c>
      <c r="EHJ25" t="str">
        <v>Singapore</v>
      </c>
      <c r="EHK25" t="str">
        <v>Frankfurt</v>
      </c>
      <c r="EHL25" t="str">
        <v>Mumbai</v>
      </c>
      <c r="EHM25" t="str">
        <v>Tokyo</v>
      </c>
      <c r="EHN25" t="str">
        <v>Hong Kong</v>
      </c>
      <c r="EHO25" t="str">
        <v>London</v>
      </c>
      <c r="EHP25" t="str">
        <v>New York</v>
      </c>
      <c r="EHQ25" t="str">
        <v>New York</v>
      </c>
      <c r="EHR25" t="str">
        <v>Dubai</v>
      </c>
      <c r="EHS25" t="str">
        <v>Hong Kong</v>
      </c>
      <c r="EHT25" t="str">
        <v>London</v>
      </c>
      <c r="EHU25" t="str">
        <v>Singapore</v>
      </c>
      <c r="EHV25" t="str">
        <v>Singapore</v>
      </c>
      <c r="EHW25" t="str">
        <v>Toronto</v>
      </c>
      <c r="EHX25" t="str">
        <v>Mumbai</v>
      </c>
      <c r="EHY25" t="str">
        <v>Frankfurt</v>
      </c>
      <c r="EHZ25" t="str">
        <v>New York</v>
      </c>
      <c r="EIA25" t="str">
        <v>New York</v>
      </c>
      <c r="EIB25" t="str">
        <v>Frankfurt</v>
      </c>
      <c r="EIC25" t="str">
        <v>New York</v>
      </c>
      <c r="EID25" t="str">
        <v>Frankfurt</v>
      </c>
      <c r="EIE25" t="str">
        <v>Tokyo</v>
      </c>
      <c r="EIF25" t="str">
        <v>Hong Kong</v>
      </c>
      <c r="EIG25" t="str">
        <v>Singapore</v>
      </c>
      <c r="EIH25" t="str">
        <v>Tokyo</v>
      </c>
      <c r="EII25" t="str">
        <v>New York</v>
      </c>
      <c r="EIJ25" t="str">
        <v>Dubai</v>
      </c>
      <c r="EIK25" t="str">
        <v>Mumbai</v>
      </c>
      <c r="EIL25" t="str">
        <v>Singapore</v>
      </c>
      <c r="EIM25" t="str">
        <v>London</v>
      </c>
      <c r="EIN25" t="str">
        <v>Frankfurt</v>
      </c>
      <c r="EIO25" t="str">
        <v>Hong Kong</v>
      </c>
      <c r="EIP25" t="str">
        <v>Hong Kong</v>
      </c>
      <c r="EIQ25" t="str">
        <v>New York</v>
      </c>
      <c r="EIR25" t="str">
        <v>Toronto</v>
      </c>
      <c r="EIS25" t="str">
        <v>London</v>
      </c>
      <c r="EIT25" t="str">
        <v>Mumbai</v>
      </c>
      <c r="EIU25" t="str">
        <v>New York</v>
      </c>
      <c r="EIV25" t="str">
        <v>Toronto</v>
      </c>
      <c r="EIW25" t="str">
        <v>London</v>
      </c>
      <c r="EIX25" t="str">
        <v>Toronto</v>
      </c>
      <c r="EIY25" t="str">
        <v>Hong Kong</v>
      </c>
      <c r="EIZ25" t="str">
        <v>Toronto</v>
      </c>
      <c r="EJA25" t="str">
        <v>London</v>
      </c>
      <c r="EJB25" t="str">
        <v>Frankfurt</v>
      </c>
      <c r="EJC25" t="str">
        <v>Mumbai</v>
      </c>
      <c r="EJD25" t="str">
        <v>Tokyo</v>
      </c>
      <c r="EJE25" t="str">
        <v>Frankfurt</v>
      </c>
      <c r="EJF25" t="str">
        <v>New York</v>
      </c>
      <c r="EJG25" t="str">
        <v>Tokyo</v>
      </c>
      <c r="EJH25" t="str">
        <v>Hong Kong</v>
      </c>
      <c r="EJI25" t="str">
        <v>London</v>
      </c>
      <c r="EJJ25" t="str">
        <v>Frankfurt</v>
      </c>
      <c r="EJK25" t="str">
        <v>Hong Kong</v>
      </c>
      <c r="EJL25" t="str">
        <v>New York</v>
      </c>
      <c r="EJM25" t="str">
        <v>Frankfurt</v>
      </c>
      <c r="EJN25" t="str">
        <v>Toronto</v>
      </c>
      <c r="EJO25" t="str">
        <v>Frankfurt</v>
      </c>
      <c r="EJP25" t="str">
        <v>Singapore</v>
      </c>
      <c r="EJQ25" t="str">
        <v>Dubai</v>
      </c>
      <c r="EJR25" t="str">
        <v>Toronto</v>
      </c>
      <c r="EJS25" t="str">
        <v>Singapore</v>
      </c>
      <c r="EJT25" t="str">
        <v>Mumbai</v>
      </c>
      <c r="EJU25" t="str">
        <v>Toronto</v>
      </c>
      <c r="EJV25" t="str">
        <v>Toronto</v>
      </c>
      <c r="EJW25" t="str">
        <v>Sydney</v>
      </c>
      <c r="EJX25" t="str">
        <v>New York</v>
      </c>
      <c r="EJY25" t="str">
        <v>Hong Kong</v>
      </c>
      <c r="EJZ25" t="str">
        <v>Toronto</v>
      </c>
      <c r="EKA25" t="str">
        <v>Hong Kong</v>
      </c>
      <c r="EKB25" t="str">
        <v>Sydney</v>
      </c>
      <c r="EKC25" t="str">
        <v>Dubai</v>
      </c>
      <c r="EKD25" t="str">
        <v>New York</v>
      </c>
      <c r="EKE25" t="str">
        <v>Hong Kong</v>
      </c>
      <c r="EKF25" t="str">
        <v>Toronto</v>
      </c>
      <c r="EKG25" t="str">
        <v>Dubai</v>
      </c>
      <c r="EKH25" t="str">
        <v>Toronto</v>
      </c>
      <c r="EKI25" t="str">
        <v>Hong Kong</v>
      </c>
      <c r="EKJ25" t="str">
        <v>Toronto</v>
      </c>
      <c r="EKK25" t="str">
        <v>London</v>
      </c>
      <c r="EKL25" t="str">
        <v>Frankfurt</v>
      </c>
      <c r="EKM25" t="str">
        <v>New York</v>
      </c>
      <c r="EKN25" t="str">
        <v>London</v>
      </c>
      <c r="EKO25" t="str">
        <v>Sydney</v>
      </c>
      <c r="EKP25" t="str">
        <v>New York</v>
      </c>
      <c r="EKQ25" t="str">
        <v>Tokyo</v>
      </c>
      <c r="EKR25" t="str">
        <v>Tokyo</v>
      </c>
      <c r="EKS25" t="str">
        <v>Frankfurt</v>
      </c>
      <c r="EKT25" t="str">
        <v>Sydney</v>
      </c>
      <c r="EKU25" t="str">
        <v>Hong Kong</v>
      </c>
      <c r="EKV25" t="str">
        <v>Singapore</v>
      </c>
      <c r="EKW25" t="str">
        <v>New York</v>
      </c>
      <c r="EKX25" t="str">
        <v>Dubai</v>
      </c>
      <c r="EKY25" t="str">
        <v>Mumbai</v>
      </c>
      <c r="EKZ25" t="str">
        <v>Singapore</v>
      </c>
      <c r="ELA25" t="str">
        <v>New York</v>
      </c>
      <c r="ELB25" t="str">
        <v>Toronto</v>
      </c>
      <c r="ELC25" t="str">
        <v>Frankfurt</v>
      </c>
      <c r="ELD25" t="str">
        <v>London</v>
      </c>
      <c r="ELE25" t="str">
        <v>London</v>
      </c>
      <c r="ELF25" t="str">
        <v>London</v>
      </c>
      <c r="ELG25" t="str">
        <v>Hong Kong</v>
      </c>
      <c r="ELH25" t="str">
        <v>Frankfurt</v>
      </c>
      <c r="ELI25" t="str">
        <v>Mumbai</v>
      </c>
      <c r="ELJ25" t="str">
        <v>New York</v>
      </c>
      <c r="ELK25" t="str">
        <v>Mumbai</v>
      </c>
      <c r="ELL25" t="str">
        <v>Hong Kong</v>
      </c>
      <c r="ELM25" t="str">
        <v>Toronto</v>
      </c>
      <c r="ELN25" t="str">
        <v>New York</v>
      </c>
      <c r="ELO25" t="str">
        <v>Mumbai</v>
      </c>
      <c r="ELP25" t="str">
        <v>Singapore</v>
      </c>
      <c r="ELQ25" t="str">
        <v>London</v>
      </c>
      <c r="ELR25" t="str">
        <v>Singapore</v>
      </c>
      <c r="ELS25" t="str">
        <v>Dubai</v>
      </c>
      <c r="ELT25" t="str">
        <v>New York</v>
      </c>
      <c r="ELU25" t="str">
        <v>Sydney</v>
      </c>
      <c r="ELV25" t="str">
        <v>Toronto</v>
      </c>
      <c r="ELW25" t="str">
        <v>Sydney</v>
      </c>
      <c r="ELX25" t="str">
        <v>Sydney</v>
      </c>
      <c r="ELY25" t="str">
        <v>Sydney</v>
      </c>
      <c r="ELZ25" t="str">
        <v>Frankfurt</v>
      </c>
      <c r="EMA25" t="str">
        <v>Mumbai</v>
      </c>
      <c r="EMB25" t="str">
        <v>New York</v>
      </c>
      <c r="EMC25" t="str">
        <v>Toronto</v>
      </c>
      <c r="EMD25" t="str">
        <v>Hong Kong</v>
      </c>
      <c r="EME25" t="str">
        <v>Sydney</v>
      </c>
      <c r="EMF25" t="str">
        <v>Sydney</v>
      </c>
      <c r="EMG25" t="str">
        <v>Singapore</v>
      </c>
      <c r="EMH25" t="str">
        <v>Mumbai</v>
      </c>
      <c r="EMI25" t="str">
        <v>New York</v>
      </c>
      <c r="EMJ25" t="str">
        <v>Tokyo</v>
      </c>
      <c r="EMK25" t="str">
        <v>Tokyo</v>
      </c>
      <c r="EML25" t="str">
        <v>Tokyo</v>
      </c>
      <c r="EMM25" t="str">
        <v>Tokyo</v>
      </c>
      <c r="EMN25" t="str">
        <v>Tokyo</v>
      </c>
      <c r="EMO25" t="str">
        <v>Mumbai</v>
      </c>
      <c r="EMP25" t="str">
        <v>New York</v>
      </c>
      <c r="EMQ25" t="str">
        <v>New York</v>
      </c>
      <c r="EMR25" t="str">
        <v>New York</v>
      </c>
      <c r="EMS25" t="str">
        <v>Tokyo</v>
      </c>
      <c r="EMT25" t="str">
        <v>Singapore</v>
      </c>
      <c r="EMU25" t="str">
        <v>Hong Kong</v>
      </c>
      <c r="EMV25" t="str">
        <v>Frankfurt</v>
      </c>
      <c r="EMW25" t="str">
        <v>Tokyo</v>
      </c>
      <c r="EMX25" t="str">
        <v>Sydney</v>
      </c>
      <c r="EMY25" t="str">
        <v>Sydney</v>
      </c>
      <c r="EMZ25" t="str">
        <v>Dubai</v>
      </c>
      <c r="ENA25" t="str">
        <v>Hong Kong</v>
      </c>
      <c r="ENB25" t="str">
        <v>Sydney</v>
      </c>
      <c r="ENC25" t="str">
        <v>Singapore</v>
      </c>
      <c r="END25" t="str">
        <v>Mumbai</v>
      </c>
      <c r="ENE25" t="str">
        <v>Hong Kong</v>
      </c>
      <c r="ENF25" t="str">
        <v>Toronto</v>
      </c>
      <c r="ENG25" t="str">
        <v>Dubai</v>
      </c>
      <c r="ENH25" t="str">
        <v>Toronto</v>
      </c>
      <c r="ENI25" t="str">
        <v>Frankfurt</v>
      </c>
      <c r="ENJ25" t="str">
        <v>New York</v>
      </c>
      <c r="ENK25" t="str">
        <v>New York</v>
      </c>
      <c r="ENL25" t="str">
        <v>Frankfurt</v>
      </c>
      <c r="ENM25" t="str">
        <v>Toronto</v>
      </c>
      <c r="ENN25" t="str">
        <v>Dubai</v>
      </c>
      <c r="ENO25" t="str">
        <v>London</v>
      </c>
      <c r="ENP25" t="str">
        <v>Toronto</v>
      </c>
      <c r="ENQ25" t="str">
        <v>Singapore</v>
      </c>
      <c r="ENR25" t="str">
        <v>London</v>
      </c>
      <c r="ENS25" t="str">
        <v>Hong Kong</v>
      </c>
      <c r="ENT25" t="str">
        <v>Mumbai</v>
      </c>
      <c r="ENU25" t="str">
        <v>Tokyo</v>
      </c>
      <c r="ENV25" t="str">
        <v>Sydney</v>
      </c>
      <c r="ENW25" t="str">
        <v>Sydney</v>
      </c>
      <c r="ENX25" t="str">
        <v>Frankfurt</v>
      </c>
      <c r="ENY25" t="str">
        <v>London</v>
      </c>
      <c r="ENZ25" t="str">
        <v>Mumbai</v>
      </c>
      <c r="EOA25" t="str">
        <v>London</v>
      </c>
      <c r="EOB25" t="str">
        <v>Hong Kong</v>
      </c>
      <c r="EOC25" t="str">
        <v>Singapore</v>
      </c>
      <c r="EOD25" t="str">
        <v>Toronto</v>
      </c>
      <c r="EOE25" t="str">
        <v>Sydney</v>
      </c>
      <c r="EOF25" t="str">
        <v>Frankfurt</v>
      </c>
      <c r="EOG25" t="str">
        <v>Hong Kong</v>
      </c>
      <c r="EOH25" t="str">
        <v>Hong Kong</v>
      </c>
      <c r="EOI25" t="str">
        <v>Singapore</v>
      </c>
      <c r="EOJ25" t="str">
        <v>Singapore</v>
      </c>
      <c r="EOK25" t="str">
        <v>Sydney</v>
      </c>
      <c r="EOL25" t="str">
        <v>Toronto</v>
      </c>
      <c r="EOM25" t="str">
        <v>New York</v>
      </c>
      <c r="EON25" t="str">
        <v>Sydney</v>
      </c>
      <c r="EOO25" t="str">
        <v>Toronto</v>
      </c>
      <c r="EOP25" t="str">
        <v>Dubai</v>
      </c>
      <c r="EOQ25" t="str">
        <v>Toronto</v>
      </c>
      <c r="EOR25" t="str">
        <v>New York</v>
      </c>
      <c r="EOS25" t="str">
        <v>New York</v>
      </c>
      <c r="EOT25" t="str">
        <v>Hong Kong</v>
      </c>
      <c r="EOU25" t="str">
        <v>Toronto</v>
      </c>
      <c r="EOV25" t="str">
        <v>London</v>
      </c>
      <c r="EOW25" t="str">
        <v>Toronto</v>
      </c>
      <c r="EOX25" t="str">
        <v>Hong Kong</v>
      </c>
      <c r="EOY25" t="str">
        <v>Toronto</v>
      </c>
      <c r="EOZ25" t="str">
        <v>Dubai</v>
      </c>
      <c r="EPA25" t="str">
        <v>Hong Kong</v>
      </c>
      <c r="EPB25" t="str">
        <v>Toronto</v>
      </c>
      <c r="EPC25" t="str">
        <v>Toronto</v>
      </c>
      <c r="EPD25" t="str">
        <v>London</v>
      </c>
      <c r="EPE25" t="str">
        <v>New York</v>
      </c>
      <c r="EPF25" t="str">
        <v>Dubai</v>
      </c>
      <c r="EPG25" t="str">
        <v>Sydney</v>
      </c>
      <c r="EPH25" t="str">
        <v>Sydney</v>
      </c>
      <c r="EPI25" t="str">
        <v>New York</v>
      </c>
      <c r="EPJ25" t="str">
        <v>Hong Kong</v>
      </c>
      <c r="EPK25" t="str">
        <v>Toronto</v>
      </c>
      <c r="EPL25" t="str">
        <v>Frankfurt</v>
      </c>
      <c r="EPM25" t="str">
        <v>New York</v>
      </c>
      <c r="EPN25" t="str">
        <v>Singapore</v>
      </c>
      <c r="EPO25" t="str">
        <v>London</v>
      </c>
      <c r="EPP25" t="str">
        <v>Sydney</v>
      </c>
      <c r="EPQ25" t="str">
        <v>Sydney</v>
      </c>
      <c r="EPR25" t="str">
        <v>Tokyo</v>
      </c>
      <c r="EPS25" t="str">
        <v>Hong Kong</v>
      </c>
      <c r="EPT25" t="str">
        <v>Hong Kong</v>
      </c>
      <c r="EPU25" t="str">
        <v>Frankfurt</v>
      </c>
      <c r="EPV25" t="str">
        <v>New York</v>
      </c>
      <c r="EPW25" t="str">
        <v>Sydney</v>
      </c>
      <c r="EPX25" t="str">
        <v>Sydney</v>
      </c>
      <c r="EPY25" t="str">
        <v>Toronto</v>
      </c>
      <c r="EPZ25" t="str">
        <v>Toronto</v>
      </c>
      <c r="EQA25" t="str">
        <v>Sydney</v>
      </c>
      <c r="EQB25" t="str">
        <v>Singapore</v>
      </c>
      <c r="EQC25" t="str">
        <v>New York</v>
      </c>
      <c r="EQD25" t="str">
        <v>Singapore</v>
      </c>
      <c r="EQE25" t="str">
        <v>Singapore</v>
      </c>
      <c r="EQF25" t="str">
        <v>Hong Kong</v>
      </c>
      <c r="EQG25" t="str">
        <v>Sydney</v>
      </c>
      <c r="EQH25" t="str">
        <v>Singapore</v>
      </c>
      <c r="EQI25" t="str">
        <v>Hong Kong</v>
      </c>
      <c r="EQJ25" t="str">
        <v>New York</v>
      </c>
      <c r="EQK25" t="str">
        <v>Dubai</v>
      </c>
      <c r="EQL25" t="str">
        <v>Toronto</v>
      </c>
      <c r="EQM25" t="str">
        <v>New York</v>
      </c>
      <c r="EQN25" t="str">
        <v>Mumbai</v>
      </c>
      <c r="EQO25" t="str">
        <v>Dubai</v>
      </c>
      <c r="EQP25" t="str">
        <v>Toronto</v>
      </c>
      <c r="EQQ25" t="str">
        <v>Singapore</v>
      </c>
      <c r="EQR25" t="str">
        <v>Singapore</v>
      </c>
      <c r="EQS25" t="str">
        <v>New York</v>
      </c>
      <c r="EQT25" t="str">
        <v>Singapore</v>
      </c>
      <c r="EQU25" t="str">
        <v>Hong Kong</v>
      </c>
      <c r="EQV25" t="str">
        <v>Frankfurt</v>
      </c>
      <c r="EQW25" t="str">
        <v>Frankfurt</v>
      </c>
      <c r="EQX25" t="str">
        <v>Hong Kong</v>
      </c>
      <c r="EQY25" t="str">
        <v>Toronto</v>
      </c>
      <c r="EQZ25" t="str">
        <v>Toronto</v>
      </c>
      <c r="ERA25" t="str">
        <v>Mumbai</v>
      </c>
      <c r="ERB25" t="str">
        <v>Frankfurt</v>
      </c>
      <c r="ERC25" t="str">
        <v>Sydney</v>
      </c>
      <c r="ERD25" t="str">
        <v>Frankfurt</v>
      </c>
      <c r="ERE25" t="str">
        <v>Toronto</v>
      </c>
      <c r="ERF25" t="str">
        <v>Toronto</v>
      </c>
      <c r="ERG25" t="str">
        <v>New York</v>
      </c>
      <c r="ERH25" t="str">
        <v>Singapore</v>
      </c>
      <c r="ERI25" t="str">
        <v>London</v>
      </c>
      <c r="ERJ25" t="str">
        <v>Toronto</v>
      </c>
      <c r="ERK25" t="str">
        <v>Singapore</v>
      </c>
      <c r="ERL25" t="str">
        <v>Toronto</v>
      </c>
      <c r="ERM25" t="str">
        <v>Hong Kong</v>
      </c>
      <c r="ERN25" t="str">
        <v>London</v>
      </c>
      <c r="ERO25" t="str">
        <v>Singapore</v>
      </c>
      <c r="ERP25" t="str">
        <v>Singapore</v>
      </c>
      <c r="ERQ25" t="str">
        <v>London</v>
      </c>
      <c r="ERR25" t="str">
        <v>London</v>
      </c>
      <c r="ERS25" t="str">
        <v>New York</v>
      </c>
      <c r="ERT25" t="str">
        <v>Hong Kong</v>
      </c>
      <c r="ERU25" t="str">
        <v>Frankfurt</v>
      </c>
      <c r="ERV25" t="str">
        <v>Hong Kong</v>
      </c>
      <c r="ERW25" t="str">
        <v>New York</v>
      </c>
      <c r="ERX25" t="str">
        <v>London</v>
      </c>
      <c r="ERY25" t="str">
        <v>Hong Kong</v>
      </c>
      <c r="ERZ25" t="str">
        <v>Dubai</v>
      </c>
      <c r="ESA25" t="str">
        <v>Frankfurt</v>
      </c>
      <c r="ESB25" t="str">
        <v>Singapore</v>
      </c>
      <c r="ESC25" t="str">
        <v>New York</v>
      </c>
      <c r="ESD25" t="str">
        <v>London</v>
      </c>
      <c r="ESE25" t="str">
        <v>Mumbai</v>
      </c>
      <c r="ESF25" t="str">
        <v>Dubai</v>
      </c>
      <c r="ESG25" t="str">
        <v>Toronto</v>
      </c>
      <c r="ESH25" t="str">
        <v>Sydney</v>
      </c>
      <c r="ESI25" t="str">
        <v>Hong Kong</v>
      </c>
      <c r="ESJ25" t="str">
        <v>Dubai</v>
      </c>
      <c r="ESK25" t="str">
        <v>Singapore</v>
      </c>
      <c r="ESL25" t="str">
        <v>Tokyo</v>
      </c>
      <c r="ESM25" t="str">
        <v>New York</v>
      </c>
      <c r="ESN25" t="str">
        <v>New York</v>
      </c>
      <c r="ESO25" t="str">
        <v>Toronto</v>
      </c>
      <c r="ESP25" t="str">
        <v>Frankfurt</v>
      </c>
      <c r="ESQ25" t="str">
        <v>Dubai</v>
      </c>
      <c r="ESR25" t="str">
        <v>Dubai</v>
      </c>
      <c r="ESS25" t="str">
        <v>Mumbai</v>
      </c>
      <c r="EST25" t="str">
        <v>Sydney</v>
      </c>
      <c r="ESU25" t="str">
        <v>Tokyo</v>
      </c>
      <c r="ESV25" t="str">
        <v>Toronto</v>
      </c>
      <c r="ESW25" t="str">
        <v>Toronto</v>
      </c>
      <c r="ESX25" t="str">
        <v>Toronto</v>
      </c>
      <c r="ESY25" t="str">
        <v>London</v>
      </c>
      <c r="ESZ25" t="str">
        <v>Singapore</v>
      </c>
      <c r="ETA25" t="str">
        <v>Tokyo</v>
      </c>
      <c r="ETB25" t="str">
        <v>New York</v>
      </c>
      <c r="ETC25" t="str">
        <v>Toronto</v>
      </c>
      <c r="ETD25" t="str">
        <v>New York</v>
      </c>
      <c r="ETE25" t="str">
        <v>London</v>
      </c>
      <c r="ETF25" t="str">
        <v>Mumbai</v>
      </c>
      <c r="ETG25" t="str">
        <v>Hong Kong</v>
      </c>
      <c r="ETH25" t="str">
        <v>Toronto</v>
      </c>
      <c r="ETI25" t="str">
        <v>Hong Kong</v>
      </c>
      <c r="ETJ25" t="str">
        <v>Frankfurt</v>
      </c>
      <c r="ETK25" t="str">
        <v>Singapore</v>
      </c>
      <c r="ETL25" t="str">
        <v>Frankfurt</v>
      </c>
      <c r="ETM25" t="str">
        <v>Dubai</v>
      </c>
      <c r="ETN25" t="str">
        <v>Hong Kong</v>
      </c>
      <c r="ETO25" t="str">
        <v>Hong Kong</v>
      </c>
      <c r="ETP25" t="str">
        <v>Toronto</v>
      </c>
      <c r="ETQ25" t="str">
        <v>Mumbai</v>
      </c>
      <c r="ETR25" t="str">
        <v>Hong Kong</v>
      </c>
      <c r="ETS25" t="str">
        <v>New York</v>
      </c>
      <c r="ETT25" t="str">
        <v>Toronto</v>
      </c>
      <c r="ETU25" t="str">
        <v>Dubai</v>
      </c>
      <c r="ETV25" t="str">
        <v>Tokyo</v>
      </c>
      <c r="ETW25" t="str">
        <v>Toronto</v>
      </c>
      <c r="ETX25" t="str">
        <v>Sydney</v>
      </c>
      <c r="ETY25" t="str">
        <v>Hong Kong</v>
      </c>
      <c r="ETZ25" t="str">
        <v>Singapore</v>
      </c>
      <c r="EUA25" t="str">
        <v>Toronto</v>
      </c>
      <c r="EUB25" t="str">
        <v>Toronto</v>
      </c>
      <c r="EUC25" t="str">
        <v>Dubai</v>
      </c>
      <c r="EUD25" t="str">
        <v>Frankfurt</v>
      </c>
      <c r="EUE25" t="str">
        <v>Toronto</v>
      </c>
      <c r="EUF25" t="str">
        <v>Sydney</v>
      </c>
      <c r="EUG25" t="str">
        <v>Hong Kong</v>
      </c>
      <c r="EUH25" t="str">
        <v>Toronto</v>
      </c>
      <c r="EUI25" t="str">
        <v>Singapore</v>
      </c>
      <c r="EUJ25" t="str">
        <v>Sydney</v>
      </c>
      <c r="EUK25" t="str">
        <v>New York</v>
      </c>
      <c r="EUL25" t="str">
        <v>Frankfurt</v>
      </c>
      <c r="EUM25" t="str">
        <v>London</v>
      </c>
      <c r="EUN25" t="str">
        <v>Sydney</v>
      </c>
      <c r="EUO25" t="str">
        <v>Toronto</v>
      </c>
      <c r="EUP25" t="str">
        <v>Dubai</v>
      </c>
      <c r="EUQ25" t="str">
        <v>Tokyo</v>
      </c>
      <c r="EUR25" t="str">
        <v>Hong Kong</v>
      </c>
      <c r="EUS25" t="str">
        <v>Sydney</v>
      </c>
      <c r="EUT25" t="str">
        <v>Toronto</v>
      </c>
      <c r="EUU25" t="str">
        <v>Hong Kong</v>
      </c>
      <c r="EUV25" t="str">
        <v>Hong Kong</v>
      </c>
      <c r="EUW25" t="str">
        <v>Hong Kong</v>
      </c>
      <c r="EUX25" t="str">
        <v>Frankfurt</v>
      </c>
      <c r="EUY25" t="str">
        <v>London</v>
      </c>
      <c r="EUZ25" t="str">
        <v>London</v>
      </c>
      <c r="EVA25" t="str">
        <v>Sydney</v>
      </c>
      <c r="EVB25" t="str">
        <v>Hong Kong</v>
      </c>
      <c r="EVC25" t="str">
        <v>Sydney</v>
      </c>
      <c r="EVD25" t="str">
        <v>Dubai</v>
      </c>
      <c r="EVE25" t="str">
        <v>Singapore</v>
      </c>
      <c r="EVF25" t="str">
        <v>New York</v>
      </c>
      <c r="EVG25" t="str">
        <v>London</v>
      </c>
      <c r="EVH25" t="str">
        <v>Singapore</v>
      </c>
      <c r="EVI25" t="str">
        <v>Hong Kong</v>
      </c>
      <c r="EVJ25" t="str">
        <v>Toronto</v>
      </c>
      <c r="EVK25" t="str">
        <v>Toronto</v>
      </c>
      <c r="EVL25" t="str">
        <v>Dubai</v>
      </c>
      <c r="EVM25" t="str">
        <v>Toronto</v>
      </c>
      <c r="EVN25" t="str">
        <v>Singapore</v>
      </c>
      <c r="EVO25" t="str">
        <v>Hong Kong</v>
      </c>
      <c r="EVP25" t="str">
        <v>Hong Kong</v>
      </c>
      <c r="EVQ25" t="str">
        <v>Frankfurt</v>
      </c>
      <c r="EVR25" t="str">
        <v>Toronto</v>
      </c>
      <c r="EVS25" t="str">
        <v>Hong Kong</v>
      </c>
      <c r="EVT25" t="str">
        <v>Singapore</v>
      </c>
      <c r="EVU25" t="str">
        <v>Hong Kong</v>
      </c>
      <c r="EVV25" t="str">
        <v>Tokyo</v>
      </c>
      <c r="EVW25" t="str">
        <v>Frankfurt</v>
      </c>
      <c r="EVX25" t="str">
        <v>Singapore</v>
      </c>
      <c r="EVY25" t="str">
        <v>Dubai</v>
      </c>
      <c r="EVZ25" t="str">
        <v>Sydney</v>
      </c>
      <c r="EWA25" t="str">
        <v>Mumbai</v>
      </c>
      <c r="EWB25" t="str">
        <v>Toronto</v>
      </c>
      <c r="EWC25" t="str">
        <v>Mumbai</v>
      </c>
      <c r="EWD25" t="str">
        <v>Hong Kong</v>
      </c>
      <c r="EWE25" t="str">
        <v>London</v>
      </c>
      <c r="EWF25" t="str">
        <v>Mumbai</v>
      </c>
      <c r="EWG25" t="str">
        <v>Hong Kong</v>
      </c>
      <c r="EWH25" t="str">
        <v>Frankfurt</v>
      </c>
      <c r="EWI25" t="str">
        <v>New York</v>
      </c>
      <c r="EWJ25" t="str">
        <v>London</v>
      </c>
      <c r="EWK25" t="str">
        <v>Sydney</v>
      </c>
      <c r="EWL25" t="str">
        <v>New York</v>
      </c>
      <c r="EWM25" t="str">
        <v>Frankfurt</v>
      </c>
      <c r="EWN25" t="str">
        <v>Sydney</v>
      </c>
      <c r="EWO25" t="str">
        <v>London</v>
      </c>
      <c r="EWP25" t="str">
        <v>London</v>
      </c>
      <c r="EWQ25" t="str">
        <v>Mumbai</v>
      </c>
      <c r="EWR25" t="str">
        <v>Sydney</v>
      </c>
      <c r="EWS25" t="str">
        <v>London</v>
      </c>
      <c r="EWT25" t="str">
        <v>Singapore</v>
      </c>
      <c r="EWU25" t="str">
        <v>Tokyo</v>
      </c>
      <c r="EWV25" t="str">
        <v>Sydney</v>
      </c>
      <c r="EWW25" t="str">
        <v>New York</v>
      </c>
      <c r="EWX25" t="str">
        <v>Hong Kong</v>
      </c>
      <c r="EWY25" t="str">
        <v>Tokyo</v>
      </c>
      <c r="EWZ25" t="str">
        <v>Frankfurt</v>
      </c>
      <c r="EXA25" t="str">
        <v>Mumbai</v>
      </c>
      <c r="EXB25" t="str">
        <v>Singapore</v>
      </c>
      <c r="EXC25" t="str">
        <v>Sydney</v>
      </c>
      <c r="EXD25" t="str">
        <v>Toronto</v>
      </c>
      <c r="EXE25" t="str">
        <v>Mumbai</v>
      </c>
      <c r="EXF25" t="str">
        <v>Hong Kong</v>
      </c>
      <c r="EXG25" t="str">
        <v>Hong Kong</v>
      </c>
      <c r="EXH25" t="str">
        <v>London</v>
      </c>
      <c r="EXI25" t="str">
        <v>Singapore</v>
      </c>
      <c r="EXJ25" t="str">
        <v>Dubai</v>
      </c>
      <c r="EXK25" t="str">
        <v>New York</v>
      </c>
      <c r="EXL25" t="str">
        <v>Toronto</v>
      </c>
      <c r="EXM25" t="str">
        <v>Tokyo</v>
      </c>
      <c r="EXN25" t="str">
        <v>Toronto</v>
      </c>
      <c r="EXO25" t="str">
        <v>Tokyo</v>
      </c>
      <c r="EXP25" t="str">
        <v>Sydney</v>
      </c>
      <c r="EXQ25" t="str">
        <v>Singapore</v>
      </c>
      <c r="EXR25" t="str">
        <v>Mumbai</v>
      </c>
      <c r="EXS25" t="str">
        <v>Toronto</v>
      </c>
      <c r="EXT25" t="str">
        <v>Toronto</v>
      </c>
      <c r="EXU25" t="str">
        <v>Toronto</v>
      </c>
      <c r="EXV25" t="str">
        <v>Singapore</v>
      </c>
      <c r="EXW25" t="str">
        <v>Dubai</v>
      </c>
      <c r="EXX25" t="str">
        <v>Singapore</v>
      </c>
      <c r="EXY25" t="str">
        <v>Sydney</v>
      </c>
      <c r="EXZ25" t="str">
        <v>Dubai</v>
      </c>
      <c r="EYA25" t="str">
        <v>Sydney</v>
      </c>
      <c r="EYB25" t="str">
        <v>Sydney</v>
      </c>
      <c r="EYC25" t="str">
        <v>Frankfurt</v>
      </c>
      <c r="EYD25" t="str">
        <v>London</v>
      </c>
      <c r="EYE25" t="str">
        <v>Toronto</v>
      </c>
      <c r="EYF25" t="str">
        <v>Dubai</v>
      </c>
      <c r="EYG25" t="str">
        <v>Singapore</v>
      </c>
      <c r="EYH25" t="str">
        <v>Toronto</v>
      </c>
      <c r="EYI25" t="str">
        <v>Toronto</v>
      </c>
      <c r="EYJ25" t="str">
        <v>Singapore</v>
      </c>
      <c r="EYK25" t="str">
        <v>Dubai</v>
      </c>
      <c r="EYL25" t="str">
        <v>Hong Kong</v>
      </c>
      <c r="EYM25" t="str">
        <v>New York</v>
      </c>
      <c r="EYN25" t="str">
        <v>Toronto</v>
      </c>
      <c r="EYO25" t="str">
        <v>Singapore</v>
      </c>
      <c r="EYP25" t="str">
        <v>New York</v>
      </c>
      <c r="EYQ25" t="str">
        <v>Singapore</v>
      </c>
      <c r="EYR25" t="str">
        <v>Tokyo</v>
      </c>
      <c r="EYS25" t="str">
        <v>Sydney</v>
      </c>
      <c r="EYT25" t="str">
        <v>Mumbai</v>
      </c>
      <c r="EYU25" t="str">
        <v>Sydney</v>
      </c>
      <c r="EYV25" t="str">
        <v>London</v>
      </c>
      <c r="EYW25" t="str">
        <v>Hong Kong</v>
      </c>
      <c r="EYX25" t="str">
        <v>Singapore</v>
      </c>
      <c r="EYY25" t="str">
        <v>London</v>
      </c>
      <c r="EYZ25" t="str">
        <v>Hong Kong</v>
      </c>
      <c r="EZA25" t="str">
        <v>Sydney</v>
      </c>
      <c r="EZB25" t="str">
        <v>Dubai</v>
      </c>
      <c r="EZC25" t="str">
        <v>Singapore</v>
      </c>
      <c r="EZD25" t="str">
        <v>Frankfurt</v>
      </c>
      <c r="EZE25" t="str">
        <v>Sydney</v>
      </c>
      <c r="EZF25" t="str">
        <v>Dubai</v>
      </c>
      <c r="EZG25" t="str">
        <v>Hong Kong</v>
      </c>
      <c r="EZH25" t="str">
        <v>New York</v>
      </c>
      <c r="EZI25" t="str">
        <v>Toronto</v>
      </c>
      <c r="EZJ25" t="str">
        <v>Sydney</v>
      </c>
      <c r="EZK25" t="str">
        <v>Dubai</v>
      </c>
      <c r="EZL25" t="str">
        <v>Singapore</v>
      </c>
      <c r="EZM25" t="str">
        <v>Dubai</v>
      </c>
      <c r="EZN25" t="str">
        <v>Toronto</v>
      </c>
      <c r="EZO25" t="str">
        <v>Mumbai</v>
      </c>
      <c r="EZP25" t="str">
        <v>Singapore</v>
      </c>
      <c r="EZQ25" t="str">
        <v>Tokyo</v>
      </c>
      <c r="EZR25" t="str">
        <v>Toronto</v>
      </c>
      <c r="EZS25" t="str">
        <v>New York</v>
      </c>
      <c r="EZT25" t="str">
        <v>Hong Kong</v>
      </c>
      <c r="EZU25" t="str">
        <v>Mumbai</v>
      </c>
      <c r="EZV25" t="str">
        <v>New York</v>
      </c>
      <c r="EZW25" t="str">
        <v>Sydney</v>
      </c>
      <c r="EZX25" t="str">
        <v>London</v>
      </c>
      <c r="EZY25" t="str">
        <v>Hong Kong</v>
      </c>
      <c r="EZZ25" t="str">
        <v>Frankfurt</v>
      </c>
      <c r="FAA25" t="str">
        <v>Toronto</v>
      </c>
      <c r="FAB25" t="str">
        <v>Singapore</v>
      </c>
      <c r="FAC25" t="str">
        <v>Frankfurt</v>
      </c>
      <c r="FAD25" t="str">
        <v>New York</v>
      </c>
      <c r="FAE25" t="str">
        <v>New York</v>
      </c>
      <c r="FAF25" t="str">
        <v>Sydney</v>
      </c>
      <c r="FAG25" t="str">
        <v>Mumbai</v>
      </c>
      <c r="FAH25" t="str">
        <v>Tokyo</v>
      </c>
      <c r="FAI25" t="str">
        <v>Toronto</v>
      </c>
      <c r="FAJ25" t="str">
        <v>Sydney</v>
      </c>
      <c r="FAK25" t="str">
        <v>Tokyo</v>
      </c>
      <c r="FAL25" t="str">
        <v>Tokyo</v>
      </c>
      <c r="FAM25" t="str">
        <v>New York</v>
      </c>
      <c r="FAN25" t="str">
        <v>Singapore</v>
      </c>
      <c r="FAO25" t="str">
        <v>Dubai</v>
      </c>
      <c r="FAP25" t="str">
        <v>Toronto</v>
      </c>
      <c r="FAQ25" t="str">
        <v>Singapore</v>
      </c>
      <c r="FAR25" t="str">
        <v>Sydney</v>
      </c>
      <c r="FAS25" t="str">
        <v>Hong Kong</v>
      </c>
      <c r="FAT25" t="str">
        <v>Frankfurt</v>
      </c>
      <c r="FAU25" t="str">
        <v>Hong Kong</v>
      </c>
      <c r="FAV25" t="str">
        <v>Toronto</v>
      </c>
      <c r="FAW25" t="str">
        <v>Tokyo</v>
      </c>
      <c r="FAX25" t="str">
        <v>Tokyo</v>
      </c>
      <c r="FAY25" t="str">
        <v>New York</v>
      </c>
      <c r="FAZ25" t="str">
        <v>Toronto</v>
      </c>
      <c r="FBA25" t="str">
        <v>Mumbai</v>
      </c>
      <c r="FBB25" t="str">
        <v>Singapore</v>
      </c>
      <c r="FBC25" t="str">
        <v>Toronto</v>
      </c>
      <c r="FBD25" t="str">
        <v>Dubai</v>
      </c>
      <c r="FBE25" t="str">
        <v>Sydney</v>
      </c>
      <c r="FBF25" t="str">
        <v>Mumbai</v>
      </c>
      <c r="FBG25" t="str">
        <v>New York</v>
      </c>
      <c r="FBH25" t="str">
        <v>Sydney</v>
      </c>
      <c r="FBI25" t="str">
        <v>Frankfurt</v>
      </c>
      <c r="FBJ25" t="str">
        <v>Hong Kong</v>
      </c>
      <c r="FBK25" t="str">
        <v>Hong Kong</v>
      </c>
      <c r="FBL25" t="str">
        <v>Frankfurt</v>
      </c>
      <c r="FBM25" t="str">
        <v>Hong Kong</v>
      </c>
      <c r="FBN25" t="str">
        <v>Singapore</v>
      </c>
      <c r="FBO25" t="str">
        <v>Toronto</v>
      </c>
      <c r="FBP25" t="str">
        <v>Dubai</v>
      </c>
      <c r="FBQ25" t="str">
        <v>Tokyo</v>
      </c>
      <c r="FBR25" t="str">
        <v>Mumbai</v>
      </c>
      <c r="FBS25" t="str">
        <v>Tokyo</v>
      </c>
      <c r="FBT25" t="str">
        <v>New York</v>
      </c>
      <c r="FBU25" t="str">
        <v>New York</v>
      </c>
      <c r="FBV25" t="str">
        <v>Dubai</v>
      </c>
      <c r="FBW25" t="str">
        <v>Toronto</v>
      </c>
      <c r="FBX25" t="str">
        <v>Singapore</v>
      </c>
      <c r="FBY25" t="str">
        <v>Hong Kong</v>
      </c>
      <c r="FBZ25" t="str">
        <v>Toronto</v>
      </c>
      <c r="FCA25" t="str">
        <v>Sydney</v>
      </c>
      <c r="FCB25" t="str">
        <v>London</v>
      </c>
      <c r="FCC25" t="str">
        <v>Hong Kong</v>
      </c>
      <c r="FCD25" t="str">
        <v>Hong Kong</v>
      </c>
      <c r="FCE25" t="str">
        <v>Singapore</v>
      </c>
      <c r="FCF25" t="str">
        <v>Tokyo</v>
      </c>
      <c r="FCG25" t="str">
        <v>Singapore</v>
      </c>
      <c r="FCH25" t="str">
        <v>Sydney</v>
      </c>
      <c r="FCI25" t="str">
        <v>Singapore</v>
      </c>
      <c r="FCJ25" t="str">
        <v>Hong Kong</v>
      </c>
      <c r="FCK25" t="str">
        <v>Hong Kong</v>
      </c>
      <c r="FCL25" t="str">
        <v>Sydney</v>
      </c>
      <c r="FCM25" t="str">
        <v>Hong Kong</v>
      </c>
      <c r="FCN25" t="str">
        <v>Toronto</v>
      </c>
      <c r="FCO25" t="str">
        <v>London</v>
      </c>
      <c r="FCP25" t="str">
        <v>Dubai</v>
      </c>
      <c r="FCQ25" t="str">
        <v>Frankfurt</v>
      </c>
      <c r="FCR25" t="str">
        <v>Sydney</v>
      </c>
      <c r="FCS25" t="str">
        <v>Singapore</v>
      </c>
      <c r="FCT25" t="str">
        <v>New York</v>
      </c>
      <c r="FCU25" t="str">
        <v>New York</v>
      </c>
      <c r="FCV25" t="str">
        <v>Toronto</v>
      </c>
      <c r="FCW25" t="str">
        <v>New York</v>
      </c>
      <c r="FCX25" t="str">
        <v>Singapore</v>
      </c>
      <c r="FCY25" t="str">
        <v>Tokyo</v>
      </c>
      <c r="FCZ25" t="str">
        <v>Singapore</v>
      </c>
      <c r="FDA25" t="str">
        <v>Sydney</v>
      </c>
      <c r="FDB25" t="str">
        <v>Frankfurt</v>
      </c>
      <c r="FDC25" t="str">
        <v>Sydney</v>
      </c>
      <c r="FDD25" t="str">
        <v>Tokyo</v>
      </c>
      <c r="FDE25" t="str">
        <v>Frankfurt</v>
      </c>
      <c r="FDF25" t="str">
        <v>Singapore</v>
      </c>
      <c r="FDG25" t="str">
        <v>Hong Kong</v>
      </c>
      <c r="FDH25" t="str">
        <v>New York</v>
      </c>
      <c r="FDI25" t="str">
        <v>Dubai</v>
      </c>
      <c r="FDJ25" t="str">
        <v>Sydney</v>
      </c>
      <c r="FDK25" t="str">
        <v>London</v>
      </c>
      <c r="FDL25" t="str">
        <v>Tokyo</v>
      </c>
      <c r="FDM25" t="str">
        <v>Toronto</v>
      </c>
      <c r="FDN25" t="str">
        <v>Tokyo</v>
      </c>
      <c r="FDO25" t="str">
        <v>Toronto</v>
      </c>
      <c r="FDP25" t="str">
        <v>Dubai</v>
      </c>
      <c r="FDQ25" t="str">
        <v>Tokyo</v>
      </c>
      <c r="FDR25" t="str">
        <v>Sydney</v>
      </c>
      <c r="FDS25" t="str">
        <v>Toronto</v>
      </c>
      <c r="FDT25" t="str">
        <v>Hong Kong</v>
      </c>
      <c r="FDU25" t="str">
        <v>Dubai</v>
      </c>
      <c r="FDV25" t="str">
        <v>Toronto</v>
      </c>
      <c r="FDW25" t="str">
        <v>Singapore</v>
      </c>
      <c r="FDX25" t="str">
        <v>New York</v>
      </c>
      <c r="FDY25" t="str">
        <v>New York</v>
      </c>
      <c r="FDZ25" t="str">
        <v>Sydney</v>
      </c>
      <c r="FEA25" t="str">
        <v>Toronto</v>
      </c>
      <c r="FEB25" t="str">
        <v>Hong Kong</v>
      </c>
      <c r="FEC25" t="str">
        <v>Dubai</v>
      </c>
      <c r="FED25" t="str">
        <v>Hong Kong</v>
      </c>
      <c r="FEE25" t="str">
        <v>Dubai</v>
      </c>
      <c r="FEF25" t="str">
        <v>London</v>
      </c>
      <c r="FEG25" t="str">
        <v>Dubai</v>
      </c>
      <c r="FEH25" t="str">
        <v>New York</v>
      </c>
      <c r="FEI25" t="str">
        <v>Dubai</v>
      </c>
      <c r="FEJ25" t="str">
        <v>London</v>
      </c>
      <c r="FEK25" t="str">
        <v>London</v>
      </c>
      <c r="FEL25" t="str">
        <v>Hong Kong</v>
      </c>
      <c r="FEM25" t="str">
        <v>New York</v>
      </c>
      <c r="FEN25" t="str">
        <v>Hong Kong</v>
      </c>
      <c r="FEO25" t="str">
        <v>London</v>
      </c>
      <c r="FEP25" t="str">
        <v>Hong Kong</v>
      </c>
      <c r="FEQ25" t="str">
        <v>Toronto</v>
      </c>
      <c r="FER25" t="str">
        <v>London</v>
      </c>
      <c r="FES25" t="str">
        <v>Sydney</v>
      </c>
      <c r="FET25" t="str">
        <v>Sydney</v>
      </c>
      <c r="FEU25" t="str">
        <v>Hong Kong</v>
      </c>
      <c r="FEV25" t="str">
        <v>London</v>
      </c>
      <c r="FEW25" t="str">
        <v>New York</v>
      </c>
      <c r="FEX25" t="str">
        <v>Frankfurt</v>
      </c>
      <c r="FEY25" t="str">
        <v>London</v>
      </c>
      <c r="FEZ25" t="str">
        <v>Singapore</v>
      </c>
      <c r="FFA25" t="str">
        <v>Singapore</v>
      </c>
      <c r="FFB25" t="str">
        <v>London</v>
      </c>
      <c r="FFC25" t="str">
        <v>Sydney</v>
      </c>
      <c r="FFD25" t="str">
        <v>London</v>
      </c>
      <c r="FFE25" t="str">
        <v>Sydney</v>
      </c>
      <c r="FFF25" t="str">
        <v>Sydney</v>
      </c>
      <c r="FFG25" t="str">
        <v>Frankfurt</v>
      </c>
      <c r="FFH25" t="str">
        <v>New York</v>
      </c>
      <c r="FFI25" t="str">
        <v>Tokyo</v>
      </c>
      <c r="FFJ25" t="str">
        <v>Dubai</v>
      </c>
      <c r="FFK25" t="str">
        <v>Sydney</v>
      </c>
      <c r="FFL25" t="str">
        <v>Sydney</v>
      </c>
      <c r="FFM25" t="str">
        <v>Hong Kong</v>
      </c>
      <c r="FFN25" t="str">
        <v>Singapore</v>
      </c>
      <c r="FFO25" t="str">
        <v>Singapore</v>
      </c>
      <c r="FFP25" t="str">
        <v>Hong Kong</v>
      </c>
      <c r="FFQ25" t="str">
        <v>Hong Kong</v>
      </c>
      <c r="FFR25" t="str">
        <v>London</v>
      </c>
      <c r="FFS25" t="str">
        <v>Toronto</v>
      </c>
      <c r="FFT25" t="str">
        <v>New York</v>
      </c>
      <c r="FFU25" t="str">
        <v>Frankfurt</v>
      </c>
      <c r="FFV25" t="str">
        <v>Toronto</v>
      </c>
      <c r="FFW25" t="str">
        <v>Frankfurt</v>
      </c>
      <c r="FFX25" t="str">
        <v>Mumbai</v>
      </c>
      <c r="FFY25" t="str">
        <v>Tokyo</v>
      </c>
      <c r="FFZ25" t="str">
        <v>Singapore</v>
      </c>
      <c r="FGA25" t="str">
        <v>New York</v>
      </c>
      <c r="FGB25" t="str">
        <v>Hong Kong</v>
      </c>
      <c r="FGC25" t="str">
        <v>London</v>
      </c>
      <c r="FGD25" t="str">
        <v>London</v>
      </c>
      <c r="FGE25" t="str">
        <v>Toronto</v>
      </c>
      <c r="FGF25" t="str">
        <v>Tokyo</v>
      </c>
      <c r="FGG25" t="str">
        <v>Sydney</v>
      </c>
      <c r="FGH25" t="str">
        <v>Dubai</v>
      </c>
      <c r="FGI25" t="str">
        <v>Tokyo</v>
      </c>
      <c r="FGJ25" t="str">
        <v>Sydney</v>
      </c>
      <c r="FGK25" t="str">
        <v>New York</v>
      </c>
      <c r="FGL25" t="str">
        <v>London</v>
      </c>
      <c r="FGM25" t="str">
        <v>Singapore</v>
      </c>
      <c r="FGN25" t="str">
        <v>Toronto</v>
      </c>
      <c r="FGO25" t="str">
        <v>New York</v>
      </c>
      <c r="FGP25" t="str">
        <v>Singapore</v>
      </c>
      <c r="FGQ25" t="str">
        <v>Toronto</v>
      </c>
      <c r="FGR25" t="str">
        <v>London</v>
      </c>
      <c r="FGS25" t="str">
        <v>London</v>
      </c>
      <c r="FGT25" t="str">
        <v>New York</v>
      </c>
      <c r="FGU25" t="str">
        <v>Frankfurt</v>
      </c>
      <c r="FGV25" t="str">
        <v>Dubai</v>
      </c>
      <c r="FGW25" t="str">
        <v>Sydney</v>
      </c>
      <c r="FGX25" t="str">
        <v>Mumbai</v>
      </c>
      <c r="FGY25" t="str">
        <v>Dubai</v>
      </c>
      <c r="FGZ25" t="str">
        <v>Dubai</v>
      </c>
      <c r="FHA25" t="str">
        <v>Toronto</v>
      </c>
      <c r="FHB25" t="str">
        <v>Singapore</v>
      </c>
      <c r="FHC25" t="str">
        <v>Hong Kong</v>
      </c>
      <c r="FHD25" t="str">
        <v>Toronto</v>
      </c>
      <c r="FHE25" t="str">
        <v>London</v>
      </c>
      <c r="FHF25" t="str">
        <v>Hong Kong</v>
      </c>
      <c r="FHG25" t="str">
        <v>London</v>
      </c>
      <c r="FHH25" t="str">
        <v>Frankfurt</v>
      </c>
      <c r="FHI25" t="str">
        <v>Frankfurt</v>
      </c>
      <c r="FHJ25" t="str">
        <v>Frankfurt</v>
      </c>
      <c r="FHK25" t="str">
        <v>Hong Kong</v>
      </c>
      <c r="FHL25" t="str">
        <v>Hong Kong</v>
      </c>
      <c r="FHM25" t="str">
        <v>New York</v>
      </c>
      <c r="FHN25" t="str">
        <v>Hong Kong</v>
      </c>
      <c r="FHO25" t="str">
        <v>Hong Kong</v>
      </c>
      <c r="FHP25" t="str">
        <v>Toronto</v>
      </c>
      <c r="FHQ25" t="str">
        <v>Mumbai</v>
      </c>
      <c r="FHR25" t="str">
        <v>Toronto</v>
      </c>
      <c r="FHS25" t="str">
        <v>Hong Kong</v>
      </c>
      <c r="FHT25" t="str">
        <v>Dubai</v>
      </c>
      <c r="FHU25" t="str">
        <v>Frankfurt</v>
      </c>
      <c r="FHV25" t="str">
        <v>Sydney</v>
      </c>
      <c r="FHW25" t="str">
        <v>New York</v>
      </c>
      <c r="FHX25" t="str">
        <v>New York</v>
      </c>
      <c r="FHY25" t="str">
        <v>Hong Kong</v>
      </c>
      <c r="FHZ25" t="str">
        <v>Hong Kong</v>
      </c>
      <c r="FIA25" t="str">
        <v>Sydney</v>
      </c>
      <c r="FIB25" t="str">
        <v>Sydney</v>
      </c>
      <c r="FIC25" t="str">
        <v>Sydney</v>
      </c>
      <c r="FID25" t="str">
        <v>Hong Kong</v>
      </c>
      <c r="FIE25" t="str">
        <v>Toronto</v>
      </c>
      <c r="FIF25" t="str">
        <v>Sydney</v>
      </c>
      <c r="FIG25" t="str">
        <v>Singapore</v>
      </c>
      <c r="FIH25" t="str">
        <v>Frankfurt</v>
      </c>
      <c r="FII25" t="str">
        <v>Frankfurt</v>
      </c>
      <c r="FIJ25" t="str">
        <v>Frankfurt</v>
      </c>
      <c r="FIK25" t="str">
        <v>Singapore</v>
      </c>
      <c r="FIL25" t="str">
        <v>Toronto</v>
      </c>
      <c r="FIM25" t="str">
        <v>Tokyo</v>
      </c>
      <c r="FIN25" t="str">
        <v>Singapore</v>
      </c>
      <c r="FIO25" t="str">
        <v>Hong Kong</v>
      </c>
      <c r="FIP25" t="str">
        <v>Toronto</v>
      </c>
      <c r="FIQ25" t="str">
        <v>New York</v>
      </c>
      <c r="FIR25" t="str">
        <v>Toronto</v>
      </c>
      <c r="FIS25" t="str">
        <v>Tokyo</v>
      </c>
      <c r="FIT25" t="str">
        <v>Singapore</v>
      </c>
      <c r="FIU25" t="str">
        <v>Toronto</v>
      </c>
      <c r="FIV25" t="str">
        <v>Hong Kong</v>
      </c>
      <c r="FIW25" t="str">
        <v>Frankfurt</v>
      </c>
      <c r="FIX25" t="str">
        <v>Hong Kong</v>
      </c>
      <c r="FIY25" t="str">
        <v>New York</v>
      </c>
      <c r="FIZ25" t="str">
        <v>London</v>
      </c>
      <c r="FJA25" t="str">
        <v>Singapore</v>
      </c>
      <c r="FJB25" t="str">
        <v>Frankfurt</v>
      </c>
      <c r="FJC25" t="str">
        <v>Hong Kong</v>
      </c>
      <c r="FJD25" t="str">
        <v>Sydney</v>
      </c>
      <c r="FJE25" t="str">
        <v>New York</v>
      </c>
      <c r="FJF25" t="str">
        <v>Frankfurt</v>
      </c>
      <c r="FJG25" t="str">
        <v>Toronto</v>
      </c>
      <c r="FJH25" t="str">
        <v>London</v>
      </c>
      <c r="FJI25" t="str">
        <v>London</v>
      </c>
      <c r="FJJ25" t="str">
        <v>Dubai</v>
      </c>
      <c r="FJK25" t="str">
        <v>New York</v>
      </c>
      <c r="FJL25" t="str">
        <v>Toronto</v>
      </c>
      <c r="FJM25" t="str">
        <v>Toronto</v>
      </c>
      <c r="FJN25" t="str">
        <v>Sydney</v>
      </c>
      <c r="FJO25" t="str">
        <v>New York</v>
      </c>
      <c r="FJP25" t="str">
        <v>Singapore</v>
      </c>
      <c r="FJQ25" t="str">
        <v>Frankfurt</v>
      </c>
      <c r="FJR25" t="str">
        <v>Sydney</v>
      </c>
      <c r="FJS25" t="str">
        <v>New York</v>
      </c>
      <c r="FJT25" t="str">
        <v>London</v>
      </c>
      <c r="FJU25" t="str">
        <v>Tokyo</v>
      </c>
      <c r="FJV25" t="str">
        <v>London</v>
      </c>
      <c r="FJW25" t="str">
        <v>Singapore</v>
      </c>
      <c r="FJX25" t="str">
        <v>Hong Kong</v>
      </c>
      <c r="FJY25" t="str">
        <v>London</v>
      </c>
      <c r="FJZ25" t="str">
        <v>Mumbai</v>
      </c>
      <c r="FKA25" t="str">
        <v>New York</v>
      </c>
      <c r="FKB25" t="str">
        <v>Dubai</v>
      </c>
      <c r="FKC25" t="str">
        <v>Tokyo</v>
      </c>
      <c r="FKD25" t="str">
        <v>Dubai</v>
      </c>
      <c r="FKE25" t="str">
        <v>Toronto</v>
      </c>
      <c r="FKF25" t="str">
        <v>New York</v>
      </c>
      <c r="FKG25" t="str">
        <v>Hong Kong</v>
      </c>
      <c r="FKH25" t="str">
        <v>Singapore</v>
      </c>
      <c r="FKI25" t="str">
        <v>Mumbai</v>
      </c>
      <c r="FKJ25" t="str">
        <v>Sydney</v>
      </c>
      <c r="FKK25" t="str">
        <v>Singapore</v>
      </c>
      <c r="FKL25" t="str">
        <v>Hong Kong</v>
      </c>
      <c r="FKM25" t="str">
        <v>Singapore</v>
      </c>
      <c r="FKN25" t="str">
        <v>Singapore</v>
      </c>
      <c r="FKO25" t="str">
        <v>New York</v>
      </c>
      <c r="FKP25" t="str">
        <v>Frankfurt</v>
      </c>
      <c r="FKQ25" t="str">
        <v>London</v>
      </c>
      <c r="FKR25" t="str">
        <v>Dubai</v>
      </c>
      <c r="FKS25" t="str">
        <v>Frankfurt</v>
      </c>
      <c r="FKT25" t="str">
        <v>Hong Kong</v>
      </c>
      <c r="FKU25" t="str">
        <v>Sydney</v>
      </c>
      <c r="FKV25" t="str">
        <v>Dubai</v>
      </c>
      <c r="FKW25" t="str">
        <v>London</v>
      </c>
      <c r="FKX25" t="str">
        <v>Toronto</v>
      </c>
      <c r="FKY25" t="str">
        <v>New York</v>
      </c>
      <c r="FKZ25" t="str">
        <v>New York</v>
      </c>
      <c r="FLA25" t="str">
        <v>London</v>
      </c>
      <c r="FLB25" t="str">
        <v>Tokyo</v>
      </c>
      <c r="FLC25" t="str">
        <v>Dubai</v>
      </c>
      <c r="FLD25" t="str">
        <v>Dubai</v>
      </c>
      <c r="FLE25" t="str">
        <v>Hong Kong</v>
      </c>
      <c r="FLF25" t="str">
        <v>Toronto</v>
      </c>
      <c r="FLG25" t="str">
        <v>Sydney</v>
      </c>
      <c r="FLH25" t="str">
        <v>Singapore</v>
      </c>
      <c r="FLI25" t="str">
        <v>Dubai</v>
      </c>
      <c r="FLJ25" t="str">
        <v>London</v>
      </c>
      <c r="FLK25" t="str">
        <v>Toronto</v>
      </c>
      <c r="FLL25" t="str">
        <v>Frankfurt</v>
      </c>
      <c r="FLM25" t="str">
        <v>Singapore</v>
      </c>
      <c r="FLN25" t="str">
        <v>Toronto</v>
      </c>
      <c r="FLO25" t="str">
        <v>London</v>
      </c>
      <c r="FLP25" t="str">
        <v>Tokyo</v>
      </c>
      <c r="FLQ25" t="str">
        <v>Frankfurt</v>
      </c>
      <c r="FLR25" t="str">
        <v>London</v>
      </c>
      <c r="FLS25" t="str">
        <v>Singapore</v>
      </c>
      <c r="FLT25" t="str">
        <v>Frankfurt</v>
      </c>
      <c r="FLU25" t="str">
        <v>Singapore</v>
      </c>
      <c r="FLV25" t="str">
        <v>Dubai</v>
      </c>
      <c r="FLW25" t="str">
        <v>Frankfurt</v>
      </c>
      <c r="FLX25" t="str">
        <v>New York</v>
      </c>
      <c r="FLY25" t="str">
        <v>Tokyo</v>
      </c>
      <c r="FLZ25" t="str">
        <v>Frankfurt</v>
      </c>
      <c r="FMA25" t="str">
        <v>Sydney</v>
      </c>
      <c r="FMB25" t="str">
        <v>Dubai</v>
      </c>
      <c r="FMC25" t="str">
        <v>Frankfurt</v>
      </c>
      <c r="FMD25" t="str">
        <v>Frankfurt</v>
      </c>
      <c r="FME25" t="str">
        <v>New York</v>
      </c>
      <c r="FMF25" t="str">
        <v>Frankfurt</v>
      </c>
      <c r="FMG25" t="str">
        <v>Singapore</v>
      </c>
      <c r="FMH25" t="str">
        <v>Mumbai</v>
      </c>
      <c r="FMI25" t="str">
        <v>Dubai</v>
      </c>
      <c r="FMJ25" t="str">
        <v>Hong Kong</v>
      </c>
      <c r="FMK25" t="str">
        <v>Sydney</v>
      </c>
      <c r="FML25" t="str">
        <v>Mumbai</v>
      </c>
      <c r="FMM25" t="str">
        <v>Singapore</v>
      </c>
      <c r="FMN25" t="str">
        <v>Singapore</v>
      </c>
      <c r="FMO25" t="str">
        <v>Toronto</v>
      </c>
      <c r="FMP25" t="str">
        <v>Toronto</v>
      </c>
      <c r="FMQ25" t="str">
        <v>Hong Kong</v>
      </c>
      <c r="FMR25" t="str">
        <v>Frankfurt</v>
      </c>
      <c r="FMS25" t="str">
        <v>New York</v>
      </c>
      <c r="FMT25" t="str">
        <v>Hong Kong</v>
      </c>
      <c r="FMU25" t="str">
        <v>Dubai</v>
      </c>
      <c r="FMV25" t="str">
        <v>Dubai</v>
      </c>
      <c r="FMW25" t="str">
        <v>Singapore</v>
      </c>
      <c r="FMX25" t="str">
        <v>Sydney</v>
      </c>
      <c r="FMY25" t="str">
        <v>London</v>
      </c>
      <c r="FMZ25" t="str">
        <v>Frankfurt</v>
      </c>
      <c r="FNA25" t="str">
        <v>New York</v>
      </c>
      <c r="FNB25" t="str">
        <v>Frankfurt</v>
      </c>
      <c r="FNC25" t="str">
        <v>London</v>
      </c>
      <c r="FND25" t="str">
        <v>Mumbai</v>
      </c>
      <c r="FNE25" t="str">
        <v>Dubai</v>
      </c>
      <c r="FNF25" t="str">
        <v>Dubai</v>
      </c>
      <c r="FNG25" t="str">
        <v>London</v>
      </c>
      <c r="FNH25" t="str">
        <v>Hong Kong</v>
      </c>
      <c r="FNI25" t="str">
        <v>Frankfurt</v>
      </c>
      <c r="FNJ25" t="str">
        <v>Dubai</v>
      </c>
      <c r="FNK25" t="str">
        <v>Mumbai</v>
      </c>
      <c r="FNL25" t="str">
        <v>New York</v>
      </c>
      <c r="FNM25" t="str">
        <v>Toronto</v>
      </c>
      <c r="FNN25" t="str">
        <v>Toronto</v>
      </c>
      <c r="FNO25" t="str">
        <v>Sydney</v>
      </c>
      <c r="FNP25" t="str">
        <v>Mumbai</v>
      </c>
      <c r="FNQ25" t="str">
        <v>Mumbai</v>
      </c>
      <c r="FNR25" t="str">
        <v>Sydney</v>
      </c>
      <c r="FNS25" t="str">
        <v>Toronto</v>
      </c>
      <c r="FNT25" t="str">
        <v>Tokyo</v>
      </c>
      <c r="FNU25" t="str">
        <v>Toronto</v>
      </c>
      <c r="FNV25" t="str">
        <v>Frankfurt</v>
      </c>
      <c r="FNW25" t="str">
        <v>Dubai</v>
      </c>
      <c r="FNX25" t="str">
        <v>Dubai</v>
      </c>
      <c r="FNY25" t="str">
        <v>Dubai</v>
      </c>
      <c r="FNZ25" t="str">
        <v>Tokyo</v>
      </c>
      <c r="FOA25" t="str">
        <v>New York</v>
      </c>
      <c r="FOB25" t="str">
        <v>Singapore</v>
      </c>
      <c r="FOC25" t="str">
        <v>Tokyo</v>
      </c>
      <c r="FOD25" t="str">
        <v>Singapore</v>
      </c>
      <c r="FOE25" t="str">
        <v>Mumbai</v>
      </c>
      <c r="FOF25" t="str">
        <v>Mumbai</v>
      </c>
      <c r="FOG25" t="str">
        <v>Singapore</v>
      </c>
      <c r="FOH25" t="str">
        <v>Sydney</v>
      </c>
      <c r="FOI25" t="str">
        <v>Singapore</v>
      </c>
      <c r="FOJ25" t="str">
        <v>Dubai</v>
      </c>
      <c r="FOK25" t="str">
        <v>Dubai</v>
      </c>
      <c r="FOL25" t="str">
        <v>Tokyo</v>
      </c>
      <c r="FOM25" t="str">
        <v>Hong Kong</v>
      </c>
      <c r="FON25" t="str">
        <v>Dubai</v>
      </c>
      <c r="FOO25" t="str">
        <v>London</v>
      </c>
      <c r="FOP25" t="str">
        <v>Sydney</v>
      </c>
      <c r="FOQ25" t="str">
        <v>Frankfurt</v>
      </c>
      <c r="FOR25" t="str">
        <v>Sydney</v>
      </c>
      <c r="FOS25" t="str">
        <v>Dubai</v>
      </c>
      <c r="FOT25" t="str">
        <v>New York</v>
      </c>
      <c r="FOU25" t="str">
        <v>Dubai</v>
      </c>
      <c r="FOV25" t="str">
        <v>Dubai</v>
      </c>
      <c r="FOW25" t="str">
        <v>Singapore</v>
      </c>
      <c r="FOX25" t="str">
        <v>Hong Kong</v>
      </c>
      <c r="FOY25" t="str">
        <v>London</v>
      </c>
      <c r="FOZ25" t="str">
        <v>Sydney</v>
      </c>
      <c r="FPA25" t="str">
        <v>Hong Kong</v>
      </c>
      <c r="FPB25" t="str">
        <v>Toronto</v>
      </c>
      <c r="FPC25" t="str">
        <v>Dubai</v>
      </c>
      <c r="FPD25" t="str">
        <v>Toronto</v>
      </c>
      <c r="FPE25" t="str">
        <v>Frankfurt</v>
      </c>
      <c r="FPF25" t="str">
        <v>Singapore</v>
      </c>
      <c r="FPG25" t="str">
        <v>New York</v>
      </c>
      <c r="FPH25" t="str">
        <v>New York</v>
      </c>
      <c r="FPI25" t="str">
        <v>Toronto</v>
      </c>
      <c r="FPJ25" t="str">
        <v>Frankfurt</v>
      </c>
      <c r="FPK25" t="str">
        <v>Dubai</v>
      </c>
      <c r="FPL25" t="str">
        <v>New York</v>
      </c>
      <c r="FPM25" t="str">
        <v>London</v>
      </c>
      <c r="FPN25" t="str">
        <v>Sydney</v>
      </c>
      <c r="FPO25" t="str">
        <v>Sydney</v>
      </c>
      <c r="FPP25" t="str">
        <v>Frankfurt</v>
      </c>
      <c r="FPQ25" t="str">
        <v>Frankfurt</v>
      </c>
      <c r="FPR25" t="str">
        <v>Frankfurt</v>
      </c>
      <c r="FPS25" t="str">
        <v>Tokyo</v>
      </c>
      <c r="FPT25" t="str">
        <v>Singapore</v>
      </c>
      <c r="FPU25" t="str">
        <v>New York</v>
      </c>
      <c r="FPV25" t="str">
        <v>Frankfurt</v>
      </c>
      <c r="FPW25" t="str">
        <v>Singapore</v>
      </c>
      <c r="FPX25" t="str">
        <v>New York</v>
      </c>
      <c r="FPY25" t="str">
        <v>Hong Kong</v>
      </c>
      <c r="FPZ25" t="str">
        <v>Sydney</v>
      </c>
      <c r="FQA25" t="str">
        <v>Toronto</v>
      </c>
      <c r="FQB25" t="str">
        <v>Sydney</v>
      </c>
      <c r="FQC25" t="str">
        <v>Mumbai</v>
      </c>
      <c r="FQD25" t="str">
        <v>New York</v>
      </c>
      <c r="FQE25" t="str">
        <v>London</v>
      </c>
      <c r="FQF25" t="str">
        <v>Dubai</v>
      </c>
      <c r="FQG25" t="str">
        <v>Singapore</v>
      </c>
      <c r="FQH25" t="str">
        <v>Sydney</v>
      </c>
      <c r="FQI25" t="str">
        <v>London</v>
      </c>
      <c r="FQJ25" t="str">
        <v>New York</v>
      </c>
      <c r="FQK25" t="str">
        <v>New York</v>
      </c>
      <c r="FQL25" t="str">
        <v>Sydney</v>
      </c>
      <c r="FQM25" t="str">
        <v>New York</v>
      </c>
      <c r="FQN25" t="str">
        <v>Sydney</v>
      </c>
      <c r="FQO25" t="str">
        <v>Toronto</v>
      </c>
      <c r="FQP25" t="str">
        <v>Frankfurt</v>
      </c>
      <c r="FQQ25" t="str">
        <v>Hong Kong</v>
      </c>
      <c r="FQR25" t="str">
        <v>Hong Kong</v>
      </c>
      <c r="FQS25" t="str">
        <v>Singapore</v>
      </c>
      <c r="FQT25" t="str">
        <v>Mumbai</v>
      </c>
      <c r="FQU25" t="str">
        <v>Mumbai</v>
      </c>
      <c r="FQV25" t="str">
        <v>New York</v>
      </c>
      <c r="FQW25" t="str">
        <v>Toronto</v>
      </c>
      <c r="FQX25" t="str">
        <v>Frankfurt</v>
      </c>
      <c r="FQY25" t="str">
        <v>New York</v>
      </c>
      <c r="FQZ25" t="str">
        <v>Singapore</v>
      </c>
      <c r="FRA25" t="str">
        <v>Singapore</v>
      </c>
      <c r="FRB25" t="str">
        <v>Mumbai</v>
      </c>
      <c r="FRC25" t="str">
        <v>New York</v>
      </c>
      <c r="FRD25" t="str">
        <v>Toronto</v>
      </c>
      <c r="FRE25" t="str">
        <v>Singapore</v>
      </c>
      <c r="FRF25" t="str">
        <v>New York</v>
      </c>
      <c r="FRG25" t="str">
        <v>Tokyo</v>
      </c>
      <c r="FRH25" t="str">
        <v>Sydney</v>
      </c>
      <c r="FRI25" t="str">
        <v>Mumbai</v>
      </c>
      <c r="FRJ25" t="str">
        <v>Toronto</v>
      </c>
      <c r="FRK25" t="str">
        <v>Hong Kong</v>
      </c>
      <c r="FRL25" t="str">
        <v>Toronto</v>
      </c>
      <c r="FRM25" t="str">
        <v>Singapore</v>
      </c>
      <c r="FRN25" t="str">
        <v>Mumbai</v>
      </c>
      <c r="FRO25" t="str">
        <v>Singapore</v>
      </c>
      <c r="FRP25" t="str">
        <v>Singapore</v>
      </c>
      <c r="FRQ25" t="str">
        <v>Frankfurt</v>
      </c>
      <c r="FRR25" t="str">
        <v>Frankfurt</v>
      </c>
      <c r="FRS25" t="str">
        <v>Singapore</v>
      </c>
      <c r="FRT25" t="str">
        <v>London</v>
      </c>
      <c r="FRU25" t="str">
        <v>Singapore</v>
      </c>
      <c r="FRV25" t="str">
        <v>New York</v>
      </c>
      <c r="FRW25" t="str">
        <v>Dubai</v>
      </c>
      <c r="FRX25" t="str">
        <v>Sydney</v>
      </c>
      <c r="FRY25" t="str">
        <v>New York</v>
      </c>
      <c r="FRZ25" t="str">
        <v>Toronto</v>
      </c>
      <c r="FSA25" t="str">
        <v>Dubai</v>
      </c>
      <c r="FSB25" t="str">
        <v>New York</v>
      </c>
      <c r="FSC25" t="str">
        <v>London</v>
      </c>
      <c r="FSD25" t="str">
        <v>Sydney</v>
      </c>
      <c r="FSE25" t="str">
        <v>Toronto</v>
      </c>
      <c r="FSF25" t="str">
        <v>Dubai</v>
      </c>
      <c r="FSG25" t="str">
        <v>Dubai</v>
      </c>
      <c r="FSH25" t="str">
        <v>Mumbai</v>
      </c>
      <c r="FSI25" t="str">
        <v>Hong Kong</v>
      </c>
      <c r="FSJ25" t="str">
        <v>Toronto</v>
      </c>
      <c r="FSK25" t="str">
        <v>New York</v>
      </c>
      <c r="FSL25" t="str">
        <v>Singapore</v>
      </c>
      <c r="FSM25" t="str">
        <v>Toronto</v>
      </c>
      <c r="FSN25" t="str">
        <v>New York</v>
      </c>
      <c r="FSO25" t="str">
        <v>London</v>
      </c>
      <c r="FSP25" t="str">
        <v>Hong Kong</v>
      </c>
      <c r="FSQ25" t="str">
        <v>New York</v>
      </c>
      <c r="FSR25" t="str">
        <v>Toronto</v>
      </c>
      <c r="FSS25" t="str">
        <v>New York</v>
      </c>
      <c r="FST25" t="str">
        <v>Sydney</v>
      </c>
      <c r="FSU25" t="str">
        <v>Sydney</v>
      </c>
      <c r="FSV25" t="str">
        <v>Frankfurt</v>
      </c>
      <c r="FSW25" t="str">
        <v>London</v>
      </c>
      <c r="FSX25" t="str">
        <v>Frankfurt</v>
      </c>
      <c r="FSY25" t="str">
        <v>New York</v>
      </c>
      <c r="FSZ25" t="str">
        <v>Tokyo</v>
      </c>
      <c r="FTA25" t="str">
        <v>London</v>
      </c>
      <c r="FTB25" t="str">
        <v>Hong Kong</v>
      </c>
      <c r="FTC25" t="str">
        <v>Toronto</v>
      </c>
      <c r="FTD25" t="str">
        <v>Toronto</v>
      </c>
      <c r="FTE25" t="str">
        <v>Dubai</v>
      </c>
      <c r="FTF25" t="str">
        <v>Tokyo</v>
      </c>
      <c r="FTG25" t="str">
        <v>New York</v>
      </c>
      <c r="FTH25" t="str">
        <v>Sydney</v>
      </c>
      <c r="FTI25" t="str">
        <v>Sydney</v>
      </c>
      <c r="FTJ25" t="str">
        <v>Mumbai</v>
      </c>
      <c r="FTK25" t="str">
        <v>Dubai</v>
      </c>
      <c r="FTL25" t="str">
        <v>Singapore</v>
      </c>
      <c r="FTM25" t="str">
        <v>Tokyo</v>
      </c>
      <c r="FTN25" t="str">
        <v>Tokyo</v>
      </c>
      <c r="FTO25" t="str">
        <v>New York</v>
      </c>
      <c r="FTP25" t="str">
        <v>New York</v>
      </c>
      <c r="FTQ25" t="str">
        <v>Dubai</v>
      </c>
      <c r="FTR25" t="str">
        <v>Sydney</v>
      </c>
      <c r="FTS25" t="str">
        <v>Toronto</v>
      </c>
      <c r="FTT25" t="str">
        <v>Sydney</v>
      </c>
      <c r="FTU25" t="str">
        <v>Hong Kong</v>
      </c>
      <c r="FTV25" t="str">
        <v>New York</v>
      </c>
      <c r="FTW25" t="str">
        <v>Frankfurt</v>
      </c>
      <c r="FTX25" t="str">
        <v>Toronto</v>
      </c>
      <c r="FTY25" t="str">
        <v>New York</v>
      </c>
      <c r="FTZ25" t="str">
        <v>Dubai</v>
      </c>
      <c r="FUA25" t="str">
        <v>Frankfurt</v>
      </c>
      <c r="FUB25" t="str">
        <v>Frankfurt</v>
      </c>
      <c r="FUC25" t="str">
        <v>London</v>
      </c>
      <c r="FUD25" t="str">
        <v>Sydney</v>
      </c>
      <c r="FUE25" t="str">
        <v>Toronto</v>
      </c>
      <c r="FUF25" t="str">
        <v>Singapore</v>
      </c>
      <c r="FUG25" t="str">
        <v>Dubai</v>
      </c>
      <c r="FUH25" t="str">
        <v>New York</v>
      </c>
      <c r="FUI25" t="str">
        <v>Tokyo</v>
      </c>
      <c r="FUJ25" t="str">
        <v>New York</v>
      </c>
      <c r="FUK25" t="str">
        <v>New York</v>
      </c>
      <c r="FUL25" t="str">
        <v>Frankfurt</v>
      </c>
      <c r="FUM25" t="str">
        <v>London</v>
      </c>
      <c r="FUN25" t="str">
        <v>Mumbai</v>
      </c>
      <c r="FUO25" t="str">
        <v>Mumbai</v>
      </c>
      <c r="FUP25" t="str">
        <v>Dubai</v>
      </c>
      <c r="FUQ25" t="str">
        <v>Sydney</v>
      </c>
      <c r="FUR25" t="str">
        <v>Mumbai</v>
      </c>
      <c r="FUS25" t="str">
        <v>Tokyo</v>
      </c>
      <c r="FUT25" t="str">
        <v>London</v>
      </c>
      <c r="FUU25" t="str">
        <v>Sydney</v>
      </c>
      <c r="FUV25" t="str">
        <v>Mumbai</v>
      </c>
      <c r="FUW25" t="str">
        <v>London</v>
      </c>
      <c r="FUX25" t="str">
        <v>London</v>
      </c>
      <c r="FUY25" t="str">
        <v>Hong Kong</v>
      </c>
      <c r="FUZ25" t="str">
        <v>Singapore</v>
      </c>
      <c r="FVA25" t="str">
        <v>Dubai</v>
      </c>
      <c r="FVB25" t="str">
        <v>Singapore</v>
      </c>
      <c r="FVC25" t="str">
        <v>New York</v>
      </c>
      <c r="FVD25" t="str">
        <v>Hong Kong</v>
      </c>
      <c r="FVE25" t="str">
        <v>Toronto</v>
      </c>
      <c r="FVF25" t="str">
        <v>Singapore</v>
      </c>
      <c r="FVG25" t="str">
        <v>Dubai</v>
      </c>
      <c r="FVH25" t="str">
        <v>Hong Kong</v>
      </c>
      <c r="FVI25" t="str">
        <v>Tokyo</v>
      </c>
      <c r="FVJ25" t="str">
        <v>Toronto</v>
      </c>
      <c r="FVK25" t="str">
        <v>Toronto</v>
      </c>
      <c r="FVL25" t="str">
        <v>Singapore</v>
      </c>
      <c r="FVM25" t="str">
        <v>New York</v>
      </c>
      <c r="FVN25" t="str">
        <v>Toronto</v>
      </c>
      <c r="FVO25" t="str">
        <v>Frankfurt</v>
      </c>
      <c r="FVP25" t="str">
        <v>London</v>
      </c>
      <c r="FVQ25" t="str">
        <v>Hong Kong</v>
      </c>
      <c r="FVR25" t="str">
        <v>Dubai</v>
      </c>
      <c r="FVS25" t="str">
        <v>Toronto</v>
      </c>
      <c r="FVT25" t="str">
        <v>London</v>
      </c>
      <c r="FVU25" t="str">
        <v>Frankfurt</v>
      </c>
      <c r="FVV25" t="str">
        <v>Dubai</v>
      </c>
      <c r="FVW25" t="str">
        <v>Hong Kong</v>
      </c>
      <c r="FVX25" t="str">
        <v>Hong Kong</v>
      </c>
      <c r="FVY25" t="str">
        <v>New York</v>
      </c>
      <c r="FVZ25" t="str">
        <v>Toronto</v>
      </c>
      <c r="FWA25" t="str">
        <v>Hong Kong</v>
      </c>
      <c r="FWB25" t="str">
        <v>Singapore</v>
      </c>
      <c r="FWC25" t="str">
        <v>London</v>
      </c>
      <c r="FWD25" t="str">
        <v>Hong Kong</v>
      </c>
      <c r="FWE25" t="str">
        <v>Singapore</v>
      </c>
      <c r="FWF25" t="str">
        <v>Dubai</v>
      </c>
      <c r="FWG25" t="str">
        <v>Singapore</v>
      </c>
      <c r="FWH25" t="str">
        <v>Hong Kong</v>
      </c>
      <c r="FWI25" t="str">
        <v>Frankfurt</v>
      </c>
      <c r="FWJ25" t="str">
        <v>Mumbai</v>
      </c>
      <c r="FWK25" t="str">
        <v>New York</v>
      </c>
      <c r="FWL25" t="str">
        <v>Dubai</v>
      </c>
      <c r="FWM25" t="str">
        <v>Hong Kong</v>
      </c>
      <c r="FWN25" t="str">
        <v>London</v>
      </c>
      <c r="FWO25" t="str">
        <v>Dubai</v>
      </c>
      <c r="FWP25" t="str">
        <v>Sydney</v>
      </c>
      <c r="FWQ25" t="str">
        <v>Toronto</v>
      </c>
      <c r="FWR25" t="str">
        <v>Toronto</v>
      </c>
      <c r="FWS25" t="str">
        <v>London</v>
      </c>
      <c r="FWT25" t="str">
        <v>Hong Kong</v>
      </c>
      <c r="FWU25" t="str">
        <v>Dubai</v>
      </c>
      <c r="FWV25" t="str">
        <v>Sydney</v>
      </c>
      <c r="FWW25" t="str">
        <v>Toronto</v>
      </c>
      <c r="FWX25" t="str">
        <v>Toronto</v>
      </c>
      <c r="FWY25" t="str">
        <v>Toronto</v>
      </c>
      <c r="FWZ25" t="str">
        <v>New York</v>
      </c>
      <c r="FXA25" t="str">
        <v>Tokyo</v>
      </c>
      <c r="FXB25" t="str">
        <v>Singapore</v>
      </c>
      <c r="FXC25" t="str">
        <v>Frankfurt</v>
      </c>
      <c r="FXD25" t="str">
        <v>Dubai</v>
      </c>
      <c r="FXE25" t="str">
        <v>New York</v>
      </c>
      <c r="FXF25" t="str">
        <v>Sydney</v>
      </c>
      <c r="FXG25" t="str">
        <v>Dubai</v>
      </c>
      <c r="FXH25" t="str">
        <v>Singapore</v>
      </c>
      <c r="FXI25" t="str">
        <v>London</v>
      </c>
      <c r="FXJ25" t="str">
        <v>Mumbai</v>
      </c>
      <c r="FXK25" t="str">
        <v>Dubai</v>
      </c>
      <c r="FXL25" t="str">
        <v>London</v>
      </c>
      <c r="FXM25" t="str">
        <v>Sydney</v>
      </c>
      <c r="FXN25" t="str">
        <v>Mumbai</v>
      </c>
      <c r="FXO25" t="str">
        <v>Toronto</v>
      </c>
      <c r="FXP25" t="str">
        <v>Dubai</v>
      </c>
      <c r="FXQ25" t="str">
        <v>Sydney</v>
      </c>
      <c r="FXR25" t="str">
        <v>Singapore</v>
      </c>
      <c r="FXS25" t="str">
        <v>New York</v>
      </c>
      <c r="FXT25" t="str">
        <v>Singapore</v>
      </c>
      <c r="FXU25" t="str">
        <v>Singapore</v>
      </c>
      <c r="FXV25" t="str">
        <v>Dubai</v>
      </c>
      <c r="FXW25" t="str">
        <v>Toronto</v>
      </c>
      <c r="FXX25" t="str">
        <v>Hong Kong</v>
      </c>
      <c r="FXY25" t="str">
        <v>Hong Kong</v>
      </c>
      <c r="FXZ25" t="str">
        <v>Hong Kong</v>
      </c>
      <c r="FYA25" t="str">
        <v>New York</v>
      </c>
      <c r="FYB25" t="str">
        <v>New York</v>
      </c>
      <c r="FYC25" t="str">
        <v>London</v>
      </c>
      <c r="FYD25" t="str">
        <v>Frankfurt</v>
      </c>
      <c r="FYE25" t="str">
        <v>New York</v>
      </c>
      <c r="FYF25" t="str">
        <v>London</v>
      </c>
      <c r="FYG25" t="str">
        <v>Dubai</v>
      </c>
      <c r="FYH25" t="str">
        <v>Hong Kong</v>
      </c>
      <c r="FYI25" t="str">
        <v>New York</v>
      </c>
      <c r="FYJ25" t="str">
        <v>Frankfurt</v>
      </c>
      <c r="FYK25" t="str">
        <v>Hong Kong</v>
      </c>
      <c r="FYL25" t="str">
        <v>Toronto</v>
      </c>
      <c r="FYM25" t="str">
        <v>Toronto</v>
      </c>
      <c r="FYN25" t="str">
        <v>Dubai</v>
      </c>
      <c r="FYO25" t="str">
        <v>Hong Kong</v>
      </c>
      <c r="FYP25" t="str">
        <v>New York</v>
      </c>
      <c r="FYQ25" t="str">
        <v>Frankfurt</v>
      </c>
      <c r="FYR25" t="str">
        <v>Hong Kong</v>
      </c>
      <c r="FYS25" t="str">
        <v>Frankfurt</v>
      </c>
      <c r="FYT25" t="str">
        <v>Tokyo</v>
      </c>
      <c r="FYU25" t="str">
        <v>Tokyo</v>
      </c>
      <c r="FYV25" t="str">
        <v>Dubai</v>
      </c>
      <c r="FYW25" t="str">
        <v>Toronto</v>
      </c>
      <c r="FYX25" t="str">
        <v>Mumbai</v>
      </c>
      <c r="FYY25" t="str">
        <v>Toronto</v>
      </c>
      <c r="FYZ25" t="str">
        <v>London</v>
      </c>
      <c r="FZA25" t="str">
        <v>New York</v>
      </c>
      <c r="FZB25" t="str">
        <v>Tokyo</v>
      </c>
      <c r="FZC25" t="str">
        <v>Sydney</v>
      </c>
      <c r="FZD25" t="str">
        <v>Toronto</v>
      </c>
      <c r="FZE25" t="str">
        <v>Singapore</v>
      </c>
      <c r="FZF25" t="str">
        <v>Frankfurt</v>
      </c>
      <c r="FZG25" t="str">
        <v>Hong Kong</v>
      </c>
      <c r="FZH25" t="str">
        <v>Toronto</v>
      </c>
      <c r="FZI25" t="str">
        <v>Frankfurt</v>
      </c>
      <c r="FZJ25" t="str">
        <v>Dubai</v>
      </c>
      <c r="FZK25" t="str">
        <v>Toronto</v>
      </c>
      <c r="FZL25" t="str">
        <v>Sydney</v>
      </c>
      <c r="FZM25" t="str">
        <v>Frankfurt</v>
      </c>
      <c r="FZN25" t="str">
        <v>Toronto</v>
      </c>
      <c r="FZO25" t="str">
        <v>Dubai</v>
      </c>
      <c r="FZP25" t="str">
        <v>Toronto</v>
      </c>
      <c r="FZQ25" t="str">
        <v>Singapore</v>
      </c>
      <c r="FZR25" t="str">
        <v>Tokyo</v>
      </c>
      <c r="FZS25" t="str">
        <v>Toronto</v>
      </c>
      <c r="FZT25" t="str">
        <v>Frankfurt</v>
      </c>
      <c r="FZU25" t="str">
        <v>Toronto</v>
      </c>
      <c r="FZV25" t="str">
        <v>Hong Kong</v>
      </c>
      <c r="FZW25" t="str">
        <v>London</v>
      </c>
      <c r="FZX25" t="str">
        <v>Sydney</v>
      </c>
      <c r="FZY25" t="str">
        <v>Dubai</v>
      </c>
      <c r="FZZ25" t="str">
        <v>Frankfurt</v>
      </c>
      <c r="GAA25" t="str">
        <v>Hong Kong</v>
      </c>
      <c r="GAB25" t="str">
        <v>Hong Kong</v>
      </c>
      <c r="GAC25" t="str">
        <v>Tokyo</v>
      </c>
      <c r="GAD25" t="str">
        <v>Tokyo</v>
      </c>
      <c r="GAE25" t="str">
        <v>New York</v>
      </c>
      <c r="GAF25" t="str">
        <v>New York</v>
      </c>
      <c r="GAG25" t="str">
        <v>London</v>
      </c>
      <c r="GAH25" t="str">
        <v>Mumbai</v>
      </c>
      <c r="GAI25" t="str">
        <v>Singapore</v>
      </c>
      <c r="GAJ25" t="str">
        <v>Hong Kong</v>
      </c>
      <c r="GAK25" t="str">
        <v>Sydney</v>
      </c>
      <c r="GAL25" t="str">
        <v>Mumbai</v>
      </c>
      <c r="GAM25" t="str">
        <v>Toronto</v>
      </c>
      <c r="GAN25" t="str">
        <v>Dubai</v>
      </c>
      <c r="GAO25" t="str">
        <v>Toronto</v>
      </c>
      <c r="GAP25" t="str">
        <v>New York</v>
      </c>
      <c r="GAQ25" t="str">
        <v>New York</v>
      </c>
      <c r="GAR25" t="str">
        <v>New York</v>
      </c>
      <c r="GAS25" t="str">
        <v>Hong Kong</v>
      </c>
      <c r="GAT25" t="str">
        <v>Frankfurt</v>
      </c>
      <c r="GAU25" t="str">
        <v>New York</v>
      </c>
      <c r="GAV25" t="str">
        <v>Singapore</v>
      </c>
      <c r="GAW25" t="str">
        <v>Mumbai</v>
      </c>
      <c r="GAX25" t="str">
        <v>London</v>
      </c>
      <c r="GAY25" t="str">
        <v>Tokyo</v>
      </c>
      <c r="GAZ25" t="str">
        <v>Singapore</v>
      </c>
      <c r="GBA25" t="str">
        <v>New York</v>
      </c>
      <c r="GBB25" t="str">
        <v>Hong Kong</v>
      </c>
      <c r="GBC25" t="str">
        <v>Toronto</v>
      </c>
      <c r="GBD25" t="str">
        <v>Mumbai</v>
      </c>
      <c r="GBE25" t="str">
        <v>Mumbai</v>
      </c>
      <c r="GBF25" t="str">
        <v>Frankfurt</v>
      </c>
      <c r="GBG25" t="str">
        <v>Hong Kong</v>
      </c>
      <c r="GBH25" t="str">
        <v>Hong Kong</v>
      </c>
      <c r="GBI25" t="str">
        <v>Dubai</v>
      </c>
      <c r="GBJ25" t="str">
        <v>Hong Kong</v>
      </c>
      <c r="GBK25" t="str">
        <v>Frankfurt</v>
      </c>
      <c r="GBL25" t="str">
        <v>Dubai</v>
      </c>
      <c r="GBM25" t="str">
        <v>Mumbai</v>
      </c>
      <c r="GBN25" t="str">
        <v>Dubai</v>
      </c>
      <c r="GBO25" t="str">
        <v>New York</v>
      </c>
      <c r="GBP25" t="str">
        <v>New York</v>
      </c>
      <c r="GBQ25" t="str">
        <v>New York</v>
      </c>
      <c r="GBR25" t="str">
        <v>Singapore</v>
      </c>
      <c r="GBS25" t="str">
        <v>Dubai</v>
      </c>
      <c r="GBT25" t="str">
        <v>Toronto</v>
      </c>
      <c r="GBU25" t="str">
        <v>New York</v>
      </c>
      <c r="GBV25" t="str">
        <v>Toronto</v>
      </c>
      <c r="GBW25" t="str">
        <v>Toronto</v>
      </c>
      <c r="GBX25" t="str">
        <v>New York</v>
      </c>
      <c r="GBY25" t="str">
        <v>New York</v>
      </c>
      <c r="GBZ25" t="str">
        <v>London</v>
      </c>
      <c r="GCA25" t="str">
        <v>Frankfurt</v>
      </c>
      <c r="GCB25" t="str">
        <v>Frankfurt</v>
      </c>
      <c r="GCC25" t="str">
        <v>Dubai</v>
      </c>
      <c r="GCD25" t="str">
        <v>Hong Kong</v>
      </c>
      <c r="GCE25" t="str">
        <v>Toronto</v>
      </c>
      <c r="GCF25" t="str">
        <v>Singapore</v>
      </c>
      <c r="GCG25" t="str">
        <v>Hong Kong</v>
      </c>
      <c r="GCH25" t="str">
        <v>Sydney</v>
      </c>
      <c r="GCI25" t="str">
        <v>Toronto</v>
      </c>
      <c r="GCJ25" t="str">
        <v>London</v>
      </c>
      <c r="GCK25" t="str">
        <v>New York</v>
      </c>
      <c r="GCL25" t="str">
        <v>Hong Kong</v>
      </c>
      <c r="GCM25" t="str">
        <v>Sydney</v>
      </c>
      <c r="GCN25" t="str">
        <v>Dubai</v>
      </c>
      <c r="GCO25" t="str">
        <v>Hong Kong</v>
      </c>
      <c r="GCP25" t="str">
        <v>London</v>
      </c>
      <c r="GCQ25" t="str">
        <v>New York</v>
      </c>
      <c r="GCR25" t="str">
        <v>Frankfurt</v>
      </c>
      <c r="GCS25" t="str">
        <v>Toronto</v>
      </c>
      <c r="GCT25" t="str">
        <v>Frankfurt</v>
      </c>
      <c r="GCU25" t="str">
        <v>Frankfurt</v>
      </c>
      <c r="GCV25" t="str">
        <v>Dubai</v>
      </c>
      <c r="GCW25" t="str">
        <v>Hong Kong</v>
      </c>
      <c r="GCX25" t="str">
        <v>Hong Kong</v>
      </c>
      <c r="GCY25" t="str">
        <v>Sydney</v>
      </c>
      <c r="GCZ25" t="str">
        <v>Mumbai</v>
      </c>
      <c r="GDA25" t="str">
        <v>New York</v>
      </c>
      <c r="GDB25" t="str">
        <v>Tokyo</v>
      </c>
      <c r="GDC25" t="str">
        <v>New York</v>
      </c>
      <c r="GDD25" t="str">
        <v>Toronto</v>
      </c>
      <c r="GDE25" t="str">
        <v>Hong Kong</v>
      </c>
      <c r="GDF25" t="str">
        <v>Tokyo</v>
      </c>
      <c r="GDG25" t="str">
        <v>New York</v>
      </c>
      <c r="GDH25" t="str">
        <v>Singapore</v>
      </c>
      <c r="GDI25" t="str">
        <v>Singapore</v>
      </c>
      <c r="GDJ25" t="str">
        <v>Frankfurt</v>
      </c>
      <c r="GDK25" t="str">
        <v>Singapore</v>
      </c>
      <c r="GDL25" t="str">
        <v>Sydney</v>
      </c>
      <c r="GDM25" t="str">
        <v>Mumbai</v>
      </c>
      <c r="GDN25" t="str">
        <v>Mumbai</v>
      </c>
      <c r="GDO25" t="str">
        <v>Mumbai</v>
      </c>
      <c r="GDP25" t="str">
        <v>Singapore</v>
      </c>
      <c r="GDQ25" t="str">
        <v>Hong Kong</v>
      </c>
      <c r="GDR25" t="str">
        <v>Dubai</v>
      </c>
      <c r="GDS25" t="str">
        <v>Dubai</v>
      </c>
      <c r="GDT25" t="str">
        <v>London</v>
      </c>
      <c r="GDU25" t="str">
        <v>Tokyo</v>
      </c>
      <c r="GDV25" t="str">
        <v>Hong Kong</v>
      </c>
      <c r="GDW25" t="str">
        <v>Toronto</v>
      </c>
      <c r="GDX25" t="str">
        <v>London</v>
      </c>
      <c r="GDY25" t="str">
        <v>Dubai</v>
      </c>
      <c r="GDZ25" t="str">
        <v>Hong Kong</v>
      </c>
      <c r="GEA25" t="str">
        <v>Dubai</v>
      </c>
      <c r="GEB25" t="str">
        <v>Mumbai</v>
      </c>
      <c r="GEC25" t="str">
        <v>London</v>
      </c>
      <c r="GED25" t="str">
        <v>Dubai</v>
      </c>
      <c r="GEE25" t="str">
        <v>Dubai</v>
      </c>
      <c r="GEF25" t="str">
        <v>Frankfurt</v>
      </c>
      <c r="GEG25" t="str">
        <v>Mumbai</v>
      </c>
      <c r="GEH25" t="str">
        <v>Singapore</v>
      </c>
      <c r="GEI25" t="str">
        <v>Sydney</v>
      </c>
      <c r="GEJ25" t="str">
        <v>Singapore</v>
      </c>
      <c r="GEK25" t="str">
        <v>Singapore</v>
      </c>
      <c r="GEL25" t="str">
        <v>Hong Kong</v>
      </c>
      <c r="GEM25" t="str">
        <v>Singapore</v>
      </c>
      <c r="GEN25" t="str">
        <v>Dubai</v>
      </c>
      <c r="GEO25" t="str">
        <v>Tokyo</v>
      </c>
      <c r="GEP25" t="str">
        <v>Toronto</v>
      </c>
      <c r="GEQ25" t="str">
        <v>New York</v>
      </c>
      <c r="GER25" t="str">
        <v>Dubai</v>
      </c>
      <c r="GES25" t="str">
        <v>New York</v>
      </c>
      <c r="GET25" t="str">
        <v>London</v>
      </c>
      <c r="GEU25" t="str">
        <v>Hong Kong</v>
      </c>
      <c r="GEV25" t="str">
        <v>Tokyo</v>
      </c>
      <c r="GEW25" t="str">
        <v>London</v>
      </c>
      <c r="GEX25" t="str">
        <v>Toronto</v>
      </c>
      <c r="GEY25" t="str">
        <v>Sydney</v>
      </c>
      <c r="GEZ25" t="str">
        <v>London</v>
      </c>
      <c r="GFA25" t="str">
        <v>New York</v>
      </c>
      <c r="GFB25" t="str">
        <v>Mumbai</v>
      </c>
      <c r="GFC25" t="str">
        <v>Singapore</v>
      </c>
      <c r="GFD25" t="str">
        <v>Mumbai</v>
      </c>
      <c r="GFE25" t="str">
        <v>Tokyo</v>
      </c>
      <c r="GFF25" t="str">
        <v>Frankfurt</v>
      </c>
      <c r="GFG25" t="str">
        <v>Singapore</v>
      </c>
      <c r="GFH25" t="str">
        <v>New York</v>
      </c>
      <c r="GFI25" t="str">
        <v>Sydney</v>
      </c>
      <c r="GFJ25" t="str">
        <v>Mumbai</v>
      </c>
      <c r="GFK25" t="str">
        <v>London</v>
      </c>
      <c r="GFL25" t="str">
        <v>Singapore</v>
      </c>
      <c r="GFM25" t="str">
        <v>Sydney</v>
      </c>
      <c r="GFN25" t="str">
        <v>Toronto</v>
      </c>
      <c r="GFO25" t="str">
        <v>Sydney</v>
      </c>
      <c r="GFP25" t="str">
        <v>Sydney</v>
      </c>
      <c r="GFQ25" t="str">
        <v>Toronto</v>
      </c>
      <c r="GFR25" t="str">
        <v>Dubai</v>
      </c>
      <c r="GFS25" t="str">
        <v>Toronto</v>
      </c>
      <c r="GFT25" t="str">
        <v>Hong Kong</v>
      </c>
      <c r="GFU25" t="str">
        <v>Toronto</v>
      </c>
      <c r="GFV25" t="str">
        <v>London</v>
      </c>
      <c r="GFW25" t="str">
        <v>Tokyo</v>
      </c>
      <c r="GFX25" t="str">
        <v>Singapore</v>
      </c>
      <c r="GFY25" t="str">
        <v>New York</v>
      </c>
      <c r="GFZ25" t="str">
        <v>Dubai</v>
      </c>
      <c r="GGA25" t="str">
        <v>New York</v>
      </c>
      <c r="GGB25" t="str">
        <v>Dubai</v>
      </c>
      <c r="GGC25" t="str">
        <v>Dubai</v>
      </c>
      <c r="GGD25" t="str">
        <v>Mumbai</v>
      </c>
      <c r="GGE25" t="str">
        <v>Frankfurt</v>
      </c>
      <c r="GGF25" t="str">
        <v>New York</v>
      </c>
      <c r="GGG25" t="str">
        <v>Dubai</v>
      </c>
      <c r="GGH25" t="str">
        <v>Sydney</v>
      </c>
      <c r="GGI25" t="str">
        <v>Toronto</v>
      </c>
      <c r="GGJ25" t="str">
        <v>Sydney</v>
      </c>
      <c r="GGK25" t="str">
        <v>Frankfurt</v>
      </c>
      <c r="GGL25" t="str">
        <v>Singapore</v>
      </c>
      <c r="GGM25" t="str">
        <v>Hong Kong</v>
      </c>
      <c r="GGN25" t="str">
        <v>Singapore</v>
      </c>
      <c r="GGO25" t="str">
        <v>Frankfurt</v>
      </c>
      <c r="GGP25" t="str">
        <v>Frankfurt</v>
      </c>
      <c r="GGQ25" t="str">
        <v>Dubai</v>
      </c>
      <c r="GGR25" t="str">
        <v>Sydney</v>
      </c>
      <c r="GGS25" t="str">
        <v>New York</v>
      </c>
      <c r="GGT25" t="str">
        <v>Toronto</v>
      </c>
      <c r="GGU25" t="str">
        <v>Sydney</v>
      </c>
      <c r="GGV25" t="str">
        <v>Toronto</v>
      </c>
      <c r="GGW25" t="str">
        <v>New York</v>
      </c>
      <c r="GGX25" t="str">
        <v>Tokyo</v>
      </c>
      <c r="GGY25" t="str">
        <v>Sydney</v>
      </c>
      <c r="GGZ25" t="str">
        <v>Singapore</v>
      </c>
      <c r="GHA25" t="str">
        <v>New York</v>
      </c>
      <c r="GHB25" t="str">
        <v>Hong Kong</v>
      </c>
      <c r="GHC25" t="str">
        <v>Toronto</v>
      </c>
      <c r="GHD25" t="str">
        <v>Dubai</v>
      </c>
      <c r="GHE25" t="str">
        <v>Hong Kong</v>
      </c>
      <c r="GHF25" t="str">
        <v>London</v>
      </c>
      <c r="GHG25" t="str">
        <v>Hong Kong</v>
      </c>
      <c r="GHH25" t="str">
        <v>New York</v>
      </c>
      <c r="GHI25" t="str">
        <v>London</v>
      </c>
      <c r="GHJ25" t="str">
        <v>Frankfurt</v>
      </c>
      <c r="GHK25" t="str">
        <v>Sydney</v>
      </c>
      <c r="GHL25" t="str">
        <v>Hong Kong</v>
      </c>
      <c r="GHM25" t="str">
        <v>London</v>
      </c>
      <c r="GHN25" t="str">
        <v>Dubai</v>
      </c>
      <c r="GHO25" t="str">
        <v>Tokyo</v>
      </c>
      <c r="GHP25" t="str">
        <v>New York</v>
      </c>
      <c r="GHQ25" t="str">
        <v>Sydney</v>
      </c>
      <c r="GHR25" t="str">
        <v>Tokyo</v>
      </c>
      <c r="GHS25" t="str">
        <v>Tokyo</v>
      </c>
      <c r="GHT25" t="str">
        <v>Toronto</v>
      </c>
      <c r="GHU25" t="str">
        <v>Dubai</v>
      </c>
      <c r="GHV25" t="str">
        <v>New York</v>
      </c>
      <c r="GHW25" t="str">
        <v>Frankfurt</v>
      </c>
      <c r="GHX25" t="str">
        <v>Hong Kong</v>
      </c>
      <c r="GHY25" t="str">
        <v>London</v>
      </c>
      <c r="GHZ25" t="str">
        <v>Singapore</v>
      </c>
      <c r="GIA25" t="str">
        <v>Sydney</v>
      </c>
      <c r="GIB25" t="str">
        <v>New York</v>
      </c>
      <c r="GIC25" t="str">
        <v>Dubai</v>
      </c>
      <c r="GID25" t="str">
        <v>Hong Kong</v>
      </c>
      <c r="GIE25" t="str">
        <v>Hong Kong</v>
      </c>
      <c r="GIF25" t="str">
        <v>Frankfurt</v>
      </c>
      <c r="GIG25" t="str">
        <v>Sydney</v>
      </c>
      <c r="GIH25" t="str">
        <v>Sydney</v>
      </c>
      <c r="GII25" t="str">
        <v>Frankfurt</v>
      </c>
      <c r="GIJ25" t="str">
        <v>Mumbai</v>
      </c>
      <c r="GIK25" t="str">
        <v>New York</v>
      </c>
      <c r="GIL25" t="str">
        <v>Hong Kong</v>
      </c>
      <c r="GIM25" t="str">
        <v>Hong Kong</v>
      </c>
      <c r="GIN25" t="str">
        <v>New York</v>
      </c>
      <c r="GIO25" t="str">
        <v>Hong Kong</v>
      </c>
      <c r="GIP25" t="str">
        <v>New York</v>
      </c>
      <c r="GIQ25" t="str">
        <v>New York</v>
      </c>
      <c r="GIR25" t="str">
        <v>New York</v>
      </c>
      <c r="GIS25" t="str">
        <v>Dubai</v>
      </c>
      <c r="GIT25" t="str">
        <v>Sydney</v>
      </c>
      <c r="GIU25" t="str">
        <v>New York</v>
      </c>
      <c r="GIV25" t="str">
        <v>London</v>
      </c>
      <c r="GIW25" t="str">
        <v>Dubai</v>
      </c>
      <c r="GIX25" t="str">
        <v>Sydney</v>
      </c>
      <c r="GIY25" t="str">
        <v>Singapore</v>
      </c>
      <c r="GIZ25" t="str">
        <v>Hong Kong</v>
      </c>
      <c r="GJA25" t="str">
        <v>Mumbai</v>
      </c>
      <c r="GJB25" t="str">
        <v>Singapore</v>
      </c>
      <c r="GJC25" t="str">
        <v>Tokyo</v>
      </c>
      <c r="GJD25" t="str">
        <v>Sydney</v>
      </c>
      <c r="GJE25" t="str">
        <v>London</v>
      </c>
      <c r="GJF25" t="str">
        <v>Dubai</v>
      </c>
      <c r="GJG25" t="str">
        <v>Frankfurt</v>
      </c>
      <c r="GJH25" t="str">
        <v>New York</v>
      </c>
      <c r="GJI25" t="str">
        <v>Frankfurt</v>
      </c>
      <c r="GJJ25" t="str">
        <v>Sydney</v>
      </c>
      <c r="GJK25" t="str">
        <v>New York</v>
      </c>
      <c r="GJL25" t="str">
        <v>Frankfurt</v>
      </c>
      <c r="GJM25" t="str">
        <v>Dubai</v>
      </c>
      <c r="GJN25" t="str">
        <v>London</v>
      </c>
      <c r="GJO25" t="str">
        <v>New York</v>
      </c>
      <c r="GJP25" t="str">
        <v>London</v>
      </c>
      <c r="GJQ25" t="str">
        <v>Toronto</v>
      </c>
      <c r="GJR25" t="str">
        <v>Sydney</v>
      </c>
      <c r="GJS25" t="str">
        <v>New York</v>
      </c>
      <c r="GJT25" t="str">
        <v>Sydney</v>
      </c>
      <c r="GJU25" t="str">
        <v>Hong Kong</v>
      </c>
      <c r="GJV25" t="str">
        <v>Hong Kong</v>
      </c>
      <c r="GJW25" t="str">
        <v>Toronto</v>
      </c>
      <c r="GJX25" t="str">
        <v>Toronto</v>
      </c>
      <c r="GJY25" t="str">
        <v>Dubai</v>
      </c>
      <c r="GJZ25" t="str">
        <v>Frankfurt</v>
      </c>
      <c r="GKA25" t="str">
        <v>New York</v>
      </c>
      <c r="GKB25" t="str">
        <v>Singapore</v>
      </c>
      <c r="GKC25" t="str">
        <v>Toronto</v>
      </c>
      <c r="GKD25" t="str">
        <v>London</v>
      </c>
      <c r="GKE25" t="str">
        <v>Dubai</v>
      </c>
      <c r="GKF25" t="str">
        <v>Singapore</v>
      </c>
      <c r="GKG25" t="str">
        <v>Toronto</v>
      </c>
      <c r="GKH25" t="str">
        <v>Sydney</v>
      </c>
      <c r="GKI25" t="str">
        <v>Sydney</v>
      </c>
      <c r="GKJ25" t="str">
        <v>Frankfurt</v>
      </c>
      <c r="GKK25" t="str">
        <v>Dubai</v>
      </c>
      <c r="GKL25" t="str">
        <v>Tokyo</v>
      </c>
      <c r="GKM25" t="str">
        <v>Dubai</v>
      </c>
      <c r="GKN25" t="str">
        <v>Sydney</v>
      </c>
      <c r="GKO25" t="str">
        <v>Dubai</v>
      </c>
      <c r="GKP25" t="str">
        <v>Sydney</v>
      </c>
      <c r="GKQ25" t="str">
        <v>Toronto</v>
      </c>
      <c r="GKR25" t="str">
        <v>Singapore</v>
      </c>
      <c r="GKS25" t="str">
        <v>Dubai</v>
      </c>
      <c r="GKT25" t="str">
        <v>Toronto</v>
      </c>
      <c r="GKU25" t="str">
        <v>Hong Kong</v>
      </c>
      <c r="GKV25" t="str">
        <v>Hong Kong</v>
      </c>
      <c r="GKW25" t="str">
        <v>London</v>
      </c>
      <c r="GKX25" t="str">
        <v>Sydney</v>
      </c>
      <c r="GKY25" t="str">
        <v>Frankfurt</v>
      </c>
      <c r="GKZ25" t="str">
        <v>Frankfurt</v>
      </c>
      <c r="GLA25" t="str">
        <v>London</v>
      </c>
      <c r="GLB25" t="str">
        <v>Sydney</v>
      </c>
      <c r="GLC25" t="str">
        <v>London</v>
      </c>
      <c r="GLD25" t="str">
        <v>Toronto</v>
      </c>
      <c r="GLE25" t="str">
        <v>Sydney</v>
      </c>
      <c r="GLF25" t="str">
        <v>Dubai</v>
      </c>
      <c r="GLG25" t="str">
        <v>Frankfurt</v>
      </c>
      <c r="GLH25" t="str">
        <v>Dubai</v>
      </c>
      <c r="GLI25" t="str">
        <v>Toronto</v>
      </c>
      <c r="GLJ25" t="str">
        <v>Hong Kong</v>
      </c>
      <c r="GLK25" t="str">
        <v>Dubai</v>
      </c>
      <c r="GLL25" t="str">
        <v>Hong Kong</v>
      </c>
      <c r="GLM25" t="str">
        <v>New York</v>
      </c>
      <c r="GLN25" t="str">
        <v>Toronto</v>
      </c>
      <c r="GLO25" t="str">
        <v>Singapore</v>
      </c>
      <c r="GLP25" t="str">
        <v>Singapore</v>
      </c>
      <c r="GLQ25" t="str">
        <v>London</v>
      </c>
      <c r="GLR25" t="str">
        <v>Dubai</v>
      </c>
      <c r="GLS25" t="str">
        <v>Dubai</v>
      </c>
      <c r="GLT25" t="str">
        <v>Singapore</v>
      </c>
      <c r="GLU25" t="str">
        <v>London</v>
      </c>
      <c r="GLV25" t="str">
        <v>Mumbai</v>
      </c>
      <c r="GLW25" t="str">
        <v>Mumbai</v>
      </c>
      <c r="GLX25" t="str">
        <v>New York</v>
      </c>
      <c r="GLY25" t="str">
        <v>London</v>
      </c>
      <c r="GLZ25" t="str">
        <v>New York</v>
      </c>
      <c r="GMA25" t="str">
        <v>London</v>
      </c>
      <c r="GMB25" t="str">
        <v>Sydney</v>
      </c>
      <c r="GMC25" t="str">
        <v>Sydney</v>
      </c>
      <c r="GMD25" t="str">
        <v>Sydney</v>
      </c>
      <c r="GME25" t="str">
        <v>London</v>
      </c>
      <c r="GMF25" t="str">
        <v>Toronto</v>
      </c>
      <c r="GMG25" t="str">
        <v>Sydney</v>
      </c>
      <c r="GMH25" t="str">
        <v>Hong Kong</v>
      </c>
      <c r="GMI25" t="str">
        <v>Dubai</v>
      </c>
      <c r="GMJ25" t="str">
        <v>Sydney</v>
      </c>
      <c r="GMK25" t="str">
        <v>Singapore</v>
      </c>
      <c r="GML25" t="str">
        <v>Singapore</v>
      </c>
      <c r="GMM25" t="str">
        <v>Hong Kong</v>
      </c>
      <c r="GMN25" t="str">
        <v>New York</v>
      </c>
      <c r="GMO25" t="str">
        <v>Dubai</v>
      </c>
      <c r="GMP25" t="str">
        <v>Dubai</v>
      </c>
      <c r="GMQ25" t="str">
        <v>Hong Kong</v>
      </c>
      <c r="GMR25" t="str">
        <v>Toronto</v>
      </c>
      <c r="GMS25" t="str">
        <v>Singapore</v>
      </c>
      <c r="GMT25" t="str">
        <v>New York</v>
      </c>
      <c r="GMU25" t="str">
        <v>Toronto</v>
      </c>
      <c r="GMV25" t="str">
        <v>Sydney</v>
      </c>
      <c r="GMW25" t="str">
        <v>Toronto</v>
      </c>
      <c r="GMX25" t="str">
        <v>Singapore</v>
      </c>
      <c r="GMY25" t="str">
        <v>Sydney</v>
      </c>
      <c r="GMZ25" t="str">
        <v>Dubai</v>
      </c>
      <c r="GNA25" t="str">
        <v>London</v>
      </c>
      <c r="GNB25" t="str">
        <v>New York</v>
      </c>
      <c r="GNC25" t="str">
        <v>Hong Kong</v>
      </c>
      <c r="GND25" t="str">
        <v>Dubai</v>
      </c>
      <c r="GNE25" t="str">
        <v>New York</v>
      </c>
      <c r="GNF25" t="str">
        <v>Toronto</v>
      </c>
      <c r="GNG25" t="str">
        <v>Hong Kong</v>
      </c>
      <c r="GNH25" t="str">
        <v>Tokyo</v>
      </c>
      <c r="GNI25" t="str">
        <v>Dubai</v>
      </c>
      <c r="GNJ25" t="str">
        <v>London</v>
      </c>
      <c r="GNK25" t="str">
        <v>New York</v>
      </c>
      <c r="GNL25" t="str">
        <v>Hong Kong</v>
      </c>
      <c r="GNM25" t="str">
        <v>Frankfurt</v>
      </c>
      <c r="GNN25" t="str">
        <v>Dubai</v>
      </c>
      <c r="GNO25" t="str">
        <v>Singapore</v>
      </c>
      <c r="GNP25" t="str">
        <v>Singapore</v>
      </c>
      <c r="GNQ25" t="str">
        <v>London</v>
      </c>
      <c r="GNR25" t="str">
        <v>Singapore</v>
      </c>
      <c r="GNS25" t="str">
        <v>Dubai</v>
      </c>
      <c r="GNT25" t="str">
        <v>Frankfurt</v>
      </c>
      <c r="GNU25" t="str">
        <v>Toronto</v>
      </c>
      <c r="GNV25" t="str">
        <v>Tokyo</v>
      </c>
      <c r="GNW25" t="str">
        <v>Hong Kong</v>
      </c>
      <c r="GNX25" t="str">
        <v>Dubai</v>
      </c>
      <c r="GNY25" t="str">
        <v>Hong Kong</v>
      </c>
      <c r="GNZ25" t="str">
        <v>Hong Kong</v>
      </c>
      <c r="GOA25" t="str">
        <v>Toronto</v>
      </c>
      <c r="GOB25" t="str">
        <v>Dubai</v>
      </c>
      <c r="GOC25" t="str">
        <v>New York</v>
      </c>
      <c r="GOD25" t="str">
        <v>Singapore</v>
      </c>
      <c r="GOE25" t="str">
        <v>Mumbai</v>
      </c>
      <c r="GOF25" t="str">
        <v>New York</v>
      </c>
      <c r="GOG25" t="str">
        <v>Tokyo</v>
      </c>
      <c r="GOH25" t="str">
        <v>Toronto</v>
      </c>
      <c r="GOI25" t="str">
        <v>Tokyo</v>
      </c>
      <c r="GOJ25" t="str">
        <v>Singapore</v>
      </c>
      <c r="GOK25" t="str">
        <v>Toronto</v>
      </c>
      <c r="GOL25" t="str">
        <v>Hong Kong</v>
      </c>
      <c r="GOM25" t="str">
        <v>Mumbai</v>
      </c>
      <c r="GON25" t="str">
        <v>Hong Kong</v>
      </c>
      <c r="GOO25" t="str">
        <v>Dubai</v>
      </c>
      <c r="GOP25" t="str">
        <v>Toronto</v>
      </c>
      <c r="GOQ25" t="str">
        <v>Sydney</v>
      </c>
      <c r="GOR25" t="str">
        <v>Hong Kong</v>
      </c>
      <c r="GOS25" t="str">
        <v>Dubai</v>
      </c>
      <c r="GOT25" t="str">
        <v>Frankfurt</v>
      </c>
      <c r="GOU25" t="str">
        <v>Singapore</v>
      </c>
      <c r="GOV25" t="str">
        <v>Toronto</v>
      </c>
      <c r="GOW25" t="str">
        <v>New York</v>
      </c>
      <c r="GOX25" t="str">
        <v>Sydney</v>
      </c>
      <c r="GOY25" t="str">
        <v>London</v>
      </c>
      <c r="GOZ25" t="str">
        <v>Frankfurt</v>
      </c>
      <c r="GPA25" t="str">
        <v>Mumbai</v>
      </c>
      <c r="GPB25" t="str">
        <v>New York</v>
      </c>
      <c r="GPC25" t="str">
        <v>Toronto</v>
      </c>
      <c r="GPD25" t="str">
        <v>New York</v>
      </c>
      <c r="GPE25" t="str">
        <v>Hong Kong</v>
      </c>
      <c r="GPF25" t="str">
        <v>Dubai</v>
      </c>
      <c r="GPG25" t="str">
        <v>Dubai</v>
      </c>
      <c r="GPH25" t="str">
        <v>Mumbai</v>
      </c>
      <c r="GPI25" t="str">
        <v>Toronto</v>
      </c>
      <c r="GPJ25" t="str">
        <v>London</v>
      </c>
      <c r="GPK25" t="str">
        <v>Toronto</v>
      </c>
      <c r="GPL25" t="str">
        <v>Toronto</v>
      </c>
      <c r="GPM25" t="str">
        <v>New York</v>
      </c>
      <c r="GPN25" t="str">
        <v>Singapore</v>
      </c>
      <c r="GPO25" t="str">
        <v>Dubai</v>
      </c>
      <c r="GPP25" t="str">
        <v>Hong Kong</v>
      </c>
      <c r="GPQ25" t="str">
        <v>Mumbai</v>
      </c>
      <c r="GPR25" t="str">
        <v>Hong Kong</v>
      </c>
      <c r="GPS25" t="str">
        <v>Frankfurt</v>
      </c>
      <c r="GPT25" t="str">
        <v>Mumbai</v>
      </c>
      <c r="GPU25" t="str">
        <v>Singapore</v>
      </c>
      <c r="GPV25" t="str">
        <v>Dubai</v>
      </c>
      <c r="GPW25" t="str">
        <v>Frankfurt</v>
      </c>
      <c r="GPX25" t="str">
        <v>Mumbai</v>
      </c>
      <c r="GPY25" t="str">
        <v>Mumbai</v>
      </c>
      <c r="GPZ25" t="str">
        <v>Singapore</v>
      </c>
      <c r="GQA25" t="str">
        <v>New York</v>
      </c>
      <c r="GQB25" t="str">
        <v>Frankfurt</v>
      </c>
      <c r="GQC25" t="str">
        <v>London</v>
      </c>
      <c r="GQD25" t="str">
        <v>London</v>
      </c>
      <c r="GQE25" t="str">
        <v>Dubai</v>
      </c>
      <c r="GQF25" t="str">
        <v>Mumbai</v>
      </c>
      <c r="GQG25" t="str">
        <v>Toronto</v>
      </c>
      <c r="GQH25" t="str">
        <v>Singapore</v>
      </c>
      <c r="GQI25" t="str">
        <v>Hong Kong</v>
      </c>
      <c r="GQJ25" t="str">
        <v>Hong Kong</v>
      </c>
      <c r="GQK25" t="str">
        <v>Hong Kong</v>
      </c>
      <c r="GQL25" t="str">
        <v>Frankfurt</v>
      </c>
      <c r="GQM25" t="str">
        <v>Toronto</v>
      </c>
      <c r="GQN25" t="str">
        <v>Frankfurt</v>
      </c>
      <c r="GQO25" t="str">
        <v>Tokyo</v>
      </c>
      <c r="GQP25" t="str">
        <v>Singapore</v>
      </c>
      <c r="GQQ25" t="str">
        <v>Dubai</v>
      </c>
      <c r="GQR25" t="str">
        <v>London</v>
      </c>
      <c r="GQS25" t="str">
        <v>Hong Kong</v>
      </c>
      <c r="GQT25" t="str">
        <v>Toronto</v>
      </c>
      <c r="GQU25" t="str">
        <v>London</v>
      </c>
      <c r="GQV25" t="str">
        <v>Singapore</v>
      </c>
      <c r="GQW25" t="str">
        <v>Hong Kong</v>
      </c>
      <c r="GQX25" t="str">
        <v>Frankfurt</v>
      </c>
      <c r="GQY25" t="str">
        <v>New York</v>
      </c>
      <c r="GQZ25" t="str">
        <v>Mumbai</v>
      </c>
      <c r="GRA25" t="str">
        <v>Toronto</v>
      </c>
      <c r="GRB25" t="str">
        <v>Tokyo</v>
      </c>
      <c r="GRC25" t="str">
        <v>Hong Kong</v>
      </c>
      <c r="GRD25" t="str">
        <v>London</v>
      </c>
      <c r="GRE25" t="str">
        <v>Dubai</v>
      </c>
      <c r="GRF25" t="str">
        <v>Dubai</v>
      </c>
      <c r="GRG25" t="str">
        <v>Dubai</v>
      </c>
      <c r="GRH25" t="str">
        <v>London</v>
      </c>
      <c r="GRI25" t="str">
        <v>Tokyo</v>
      </c>
      <c r="GRJ25" t="str">
        <v>London</v>
      </c>
      <c r="GRK25" t="str">
        <v>Toronto</v>
      </c>
      <c r="GRL25" t="str">
        <v>Toronto</v>
      </c>
      <c r="GRM25" t="str">
        <v>New York</v>
      </c>
      <c r="GRN25" t="str">
        <v>Toronto</v>
      </c>
      <c r="GRO25" t="str">
        <v>Sydney</v>
      </c>
      <c r="GRP25" t="str">
        <v>New York</v>
      </c>
      <c r="GRQ25" t="str">
        <v>Hong Kong</v>
      </c>
      <c r="GRR25" t="str">
        <v>Mumbai</v>
      </c>
      <c r="GRS25" t="str">
        <v>Dubai</v>
      </c>
      <c r="GRT25" t="str">
        <v>Tokyo</v>
      </c>
      <c r="GRU25" t="str">
        <v>New York</v>
      </c>
      <c r="GRV25" t="str">
        <v>Sydney</v>
      </c>
      <c r="GRW25" t="str">
        <v>New York</v>
      </c>
      <c r="GRX25" t="str">
        <v>Dubai</v>
      </c>
      <c r="GRY25" t="str">
        <v>Toronto</v>
      </c>
      <c r="GRZ25" t="str">
        <v>Sydney</v>
      </c>
      <c r="GSA25" t="str">
        <v>Mumbai</v>
      </c>
      <c r="GSB25" t="str">
        <v>Sydney</v>
      </c>
      <c r="GSC25" t="str">
        <v>Frankfurt</v>
      </c>
      <c r="GSD25" t="str">
        <v>London</v>
      </c>
      <c r="GSE25" t="str">
        <v>Sydney</v>
      </c>
      <c r="GSF25" t="str">
        <v>London</v>
      </c>
      <c r="GSG25" t="str">
        <v>Singapore</v>
      </c>
      <c r="GSH25" t="str">
        <v>Mumbai</v>
      </c>
      <c r="GSI25" t="str">
        <v>Singapore</v>
      </c>
      <c r="GSJ25" t="str">
        <v>London</v>
      </c>
      <c r="GSK25" t="str">
        <v>New York</v>
      </c>
      <c r="GSL25" t="str">
        <v>Toronto</v>
      </c>
      <c r="GSM25" t="str">
        <v>Mumbai</v>
      </c>
      <c r="GSN25" t="str">
        <v>Dubai</v>
      </c>
      <c r="GSO25" t="str">
        <v>Mumbai</v>
      </c>
      <c r="GSP25" t="str">
        <v>Hong Kong</v>
      </c>
      <c r="GSQ25" t="str">
        <v>Toronto</v>
      </c>
      <c r="GSR25" t="str">
        <v>Toronto</v>
      </c>
      <c r="GSS25" t="str">
        <v>Toronto</v>
      </c>
      <c r="GST25" t="str">
        <v>Frankfurt</v>
      </c>
      <c r="GSU25" t="str">
        <v>Frankfurt</v>
      </c>
      <c r="GSV25" t="str">
        <v>Toronto</v>
      </c>
      <c r="GSW25" t="str">
        <v>Frankfurt</v>
      </c>
      <c r="GSX25" t="str">
        <v>New York</v>
      </c>
      <c r="GSY25" t="str">
        <v>New York</v>
      </c>
      <c r="GSZ25" t="str">
        <v>Toronto</v>
      </c>
      <c r="GTA25" t="str">
        <v>Tokyo</v>
      </c>
      <c r="GTB25" t="str">
        <v>Hong Kong</v>
      </c>
      <c r="GTC25" t="str">
        <v>London</v>
      </c>
      <c r="GTD25" t="str">
        <v>Toronto</v>
      </c>
      <c r="GTE25" t="str">
        <v>Dubai</v>
      </c>
      <c r="GTF25" t="str">
        <v>London</v>
      </c>
      <c r="GTG25" t="str">
        <v>Tokyo</v>
      </c>
      <c r="GTH25" t="str">
        <v>New York</v>
      </c>
      <c r="GTI25" t="str">
        <v>Mumbai</v>
      </c>
      <c r="GTJ25" t="str">
        <v>Frankfurt</v>
      </c>
      <c r="GTK25" t="str">
        <v>Mumbai</v>
      </c>
      <c r="GTL25" t="str">
        <v>Toronto</v>
      </c>
      <c r="GTM25" t="str">
        <v>Sydney</v>
      </c>
      <c r="GTN25" t="str">
        <v>Tokyo</v>
      </c>
      <c r="GTO25" t="str">
        <v>Hong Kong</v>
      </c>
      <c r="GTP25" t="str">
        <v>New York</v>
      </c>
      <c r="GTQ25" t="str">
        <v>New York</v>
      </c>
      <c r="GTR25" t="str">
        <v>Dubai</v>
      </c>
      <c r="GTS25" t="str">
        <v>Hong Kong</v>
      </c>
      <c r="GTT25" t="str">
        <v>Frankfurt</v>
      </c>
      <c r="GTU25" t="str">
        <v>Dubai</v>
      </c>
      <c r="GTV25" t="str">
        <v>Tokyo</v>
      </c>
      <c r="GTW25" t="str">
        <v>Toronto</v>
      </c>
      <c r="GTX25" t="str">
        <v>New York</v>
      </c>
      <c r="GTY25" t="str">
        <v>Frankfurt</v>
      </c>
      <c r="GTZ25" t="str">
        <v>Singapore</v>
      </c>
      <c r="GUA25" t="str">
        <v>Dubai</v>
      </c>
      <c r="GUB25" t="str">
        <v>Toronto</v>
      </c>
      <c r="GUC25" t="str">
        <v>Tokyo</v>
      </c>
      <c r="GUD25" t="str">
        <v>Tokyo</v>
      </c>
      <c r="GUE25" t="str">
        <v>Frankfurt</v>
      </c>
      <c r="GUF25" t="str">
        <v>Singapore</v>
      </c>
      <c r="GUG25" t="str">
        <v>Hong Kong</v>
      </c>
      <c r="GUH25" t="str">
        <v>Frankfurt</v>
      </c>
      <c r="GUI25" t="str">
        <v>Frankfurt</v>
      </c>
      <c r="GUJ25" t="str">
        <v>Dubai</v>
      </c>
      <c r="GUK25" t="str">
        <v>Sydney</v>
      </c>
      <c r="GUL25" t="str">
        <v>London</v>
      </c>
      <c r="GUM25" t="str">
        <v>Singapore</v>
      </c>
      <c r="GUN25" t="str">
        <v>Hong Kong</v>
      </c>
      <c r="GUO25" t="str">
        <v>Sydney</v>
      </c>
      <c r="GUP25" t="str">
        <v>New York</v>
      </c>
      <c r="GUQ25" t="str">
        <v>London</v>
      </c>
      <c r="GUR25" t="str">
        <v>Dubai</v>
      </c>
      <c r="GUS25" t="str">
        <v>New York</v>
      </c>
      <c r="GUT25" t="str">
        <v>Tokyo</v>
      </c>
      <c r="GUU25" t="str">
        <v>London</v>
      </c>
      <c r="GUV25" t="str">
        <v>Frankfurt</v>
      </c>
      <c r="GUW25" t="str">
        <v>New York</v>
      </c>
      <c r="GUX25" t="str">
        <v>New York</v>
      </c>
      <c r="GUY25" t="str">
        <v>London</v>
      </c>
      <c r="GUZ25" t="str">
        <v>Sydney</v>
      </c>
      <c r="GVA25" t="str">
        <v>Frankfurt</v>
      </c>
      <c r="GVB25" t="str">
        <v>Tokyo</v>
      </c>
      <c r="GVC25" t="str">
        <v>Mumbai</v>
      </c>
      <c r="GVD25" t="str">
        <v>Frankfurt</v>
      </c>
      <c r="GVE25" t="str">
        <v>Singapore</v>
      </c>
      <c r="GVF25" t="str">
        <v>Hong Kong</v>
      </c>
      <c r="GVG25" t="str">
        <v>Dubai</v>
      </c>
      <c r="GVH25" t="str">
        <v>Dubai</v>
      </c>
      <c r="GVI25" t="str">
        <v>Singapore</v>
      </c>
      <c r="GVJ25" t="str">
        <v>Toronto</v>
      </c>
      <c r="GVK25" t="str">
        <v>Toronto</v>
      </c>
      <c r="GVL25" t="str">
        <v>Hong Kong</v>
      </c>
      <c r="GVM25" t="str">
        <v>Hong Kong</v>
      </c>
      <c r="GVN25" t="str">
        <v>Sydney</v>
      </c>
      <c r="GVO25" t="str">
        <v>Sydney</v>
      </c>
      <c r="GVP25" t="str">
        <v>Toronto</v>
      </c>
      <c r="GVQ25" t="str">
        <v>Dubai</v>
      </c>
      <c r="GVR25" t="str">
        <v>Toronto</v>
      </c>
      <c r="GVS25" t="str">
        <v>Toronto</v>
      </c>
      <c r="GVT25" t="str">
        <v>Toronto</v>
      </c>
      <c r="GVU25" t="str">
        <v>Toronto</v>
      </c>
      <c r="GVV25" t="str">
        <v>Mumbai</v>
      </c>
      <c r="GVW25" t="str">
        <v>Toronto</v>
      </c>
      <c r="GVX25" t="str">
        <v>New York</v>
      </c>
      <c r="GVY25" t="str">
        <v>New York</v>
      </c>
      <c r="GVZ25" t="str">
        <v>Toronto</v>
      </c>
      <c r="GWA25" t="str">
        <v>Toronto</v>
      </c>
      <c r="GWB25" t="str">
        <v>Toronto</v>
      </c>
      <c r="GWC25" t="str">
        <v>London</v>
      </c>
      <c r="GWD25" t="str">
        <v>New York</v>
      </c>
      <c r="GWE25" t="str">
        <v>Dubai</v>
      </c>
      <c r="GWF25" t="str">
        <v>Dubai</v>
      </c>
      <c r="GWG25" t="str">
        <v>Dubai</v>
      </c>
      <c r="GWH25" t="str">
        <v>Hong Kong</v>
      </c>
      <c r="GWI25" t="str">
        <v>Mumbai</v>
      </c>
      <c r="GWJ25" t="str">
        <v>New York</v>
      </c>
      <c r="GWK25" t="str">
        <v>Singapore</v>
      </c>
      <c r="GWL25" t="str">
        <v>New York</v>
      </c>
      <c r="GWM25" t="str">
        <v>London</v>
      </c>
      <c r="GWN25" t="str">
        <v>Tokyo</v>
      </c>
      <c r="GWO25" t="str">
        <v>Mumbai</v>
      </c>
      <c r="GWP25" t="str">
        <v>Sydney</v>
      </c>
      <c r="GWQ25" t="str">
        <v>Mumbai</v>
      </c>
      <c r="GWR25" t="str">
        <v>Hong Kong</v>
      </c>
      <c r="GWS25" t="str">
        <v>London</v>
      </c>
      <c r="GWT25" t="str">
        <v>London</v>
      </c>
      <c r="GWU25" t="str">
        <v>Sydney</v>
      </c>
      <c r="GWV25" t="str">
        <v>New York</v>
      </c>
      <c r="GWW25" t="str">
        <v>Frankfurt</v>
      </c>
      <c r="GWX25" t="str">
        <v>Frankfurt</v>
      </c>
      <c r="GWY25" t="str">
        <v>New York</v>
      </c>
      <c r="GWZ25" t="str">
        <v>Hong Kong</v>
      </c>
      <c r="GXA25" t="str">
        <v>London</v>
      </c>
      <c r="GXB25" t="str">
        <v>Singapore</v>
      </c>
      <c r="GXC25" t="str">
        <v>New York</v>
      </c>
      <c r="GXD25" t="str">
        <v>New York</v>
      </c>
      <c r="GXE25" t="str">
        <v>Frankfurt</v>
      </c>
      <c r="GXF25" t="str">
        <v>Toronto</v>
      </c>
      <c r="GXG25" t="str">
        <v>Mumbai</v>
      </c>
      <c r="GXH25" t="str">
        <v>New York</v>
      </c>
      <c r="GXI25" t="str">
        <v>New York</v>
      </c>
      <c r="GXJ25" t="str">
        <v>Hong Kong</v>
      </c>
      <c r="GXK25" t="str">
        <v>Mumbai</v>
      </c>
      <c r="GXL25" t="str">
        <v>London</v>
      </c>
      <c r="GXM25" t="str">
        <v>Hong Kong</v>
      </c>
      <c r="GXN25" t="str">
        <v>Toronto</v>
      </c>
      <c r="GXO25" t="str">
        <v>Frankfurt</v>
      </c>
      <c r="GXP25" t="str">
        <v>New York</v>
      </c>
      <c r="GXQ25" t="str">
        <v>New York</v>
      </c>
      <c r="GXR25" t="str">
        <v>Frankfurt</v>
      </c>
      <c r="GXS25" t="str">
        <v>New York</v>
      </c>
      <c r="GXT25" t="str">
        <v>Toronto</v>
      </c>
      <c r="GXU25" t="str">
        <v>Singapore</v>
      </c>
      <c r="GXV25" t="str">
        <v>Mumbai</v>
      </c>
      <c r="GXW25" t="str">
        <v>Tokyo</v>
      </c>
      <c r="GXX25" t="str">
        <v>Frankfurt</v>
      </c>
      <c r="GXY25" t="str">
        <v>Hong Kong</v>
      </c>
      <c r="GXZ25" t="str">
        <v>Singapore</v>
      </c>
      <c r="GYA25" t="str">
        <v>New York</v>
      </c>
      <c r="GYB25" t="str">
        <v>Singapore</v>
      </c>
      <c r="GYC25" t="str">
        <v>Hong Kong</v>
      </c>
      <c r="GYD25" t="str">
        <v>Sydney</v>
      </c>
      <c r="GYE25" t="str">
        <v>Frankfurt</v>
      </c>
      <c r="GYF25" t="str">
        <v>Singapore</v>
      </c>
      <c r="GYG25" t="str">
        <v>Sydney</v>
      </c>
      <c r="GYH25" t="str">
        <v>Singapore</v>
      </c>
      <c r="GYI25" t="str">
        <v>Singapore</v>
      </c>
      <c r="GYJ25" t="str">
        <v>London</v>
      </c>
      <c r="GYK25" t="str">
        <v>Dubai</v>
      </c>
      <c r="GYL25" t="str">
        <v>Dubai</v>
      </c>
      <c r="GYM25" t="str">
        <v>Frankfurt</v>
      </c>
      <c r="GYN25" t="str">
        <v>Frankfurt</v>
      </c>
      <c r="GYO25" t="str">
        <v>New York</v>
      </c>
      <c r="GYP25" t="str">
        <v>Tokyo</v>
      </c>
      <c r="GYQ25" t="str">
        <v>Toronto</v>
      </c>
      <c r="GYR25" t="str">
        <v>Tokyo</v>
      </c>
      <c r="GYS25" t="str">
        <v>Toronto</v>
      </c>
      <c r="GYT25" t="str">
        <v>New York</v>
      </c>
      <c r="GYU25" t="str">
        <v>Dubai</v>
      </c>
      <c r="GYV25" t="str">
        <v>Hong Kong</v>
      </c>
      <c r="GYW25" t="str">
        <v>Dubai</v>
      </c>
      <c r="GYX25" t="str">
        <v>London</v>
      </c>
      <c r="GYY25" t="str">
        <v>Sydney</v>
      </c>
      <c r="GYZ25" t="str">
        <v>Toronto</v>
      </c>
      <c r="GZA25" t="str">
        <v>New York</v>
      </c>
      <c r="GZB25" t="str">
        <v>Mumbai</v>
      </c>
      <c r="GZC25" t="str">
        <v>New York</v>
      </c>
      <c r="GZD25" t="str">
        <v>Hong Kong</v>
      </c>
      <c r="GZE25" t="str">
        <v>Tokyo</v>
      </c>
      <c r="GZF25" t="str">
        <v>Singapore</v>
      </c>
      <c r="GZG25" t="str">
        <v>Dubai</v>
      </c>
      <c r="GZH25" t="str">
        <v>Dubai</v>
      </c>
      <c r="GZI25" t="str">
        <v>Tokyo</v>
      </c>
      <c r="GZJ25" t="str">
        <v>Sydney</v>
      </c>
      <c r="GZK25" t="str">
        <v>Mumbai</v>
      </c>
      <c r="GZL25" t="str">
        <v>Hong Kong</v>
      </c>
      <c r="GZM25" t="str">
        <v>New York</v>
      </c>
      <c r="GZN25" t="str">
        <v>Hong Kong</v>
      </c>
      <c r="GZO25" t="str">
        <v>Frankfurt</v>
      </c>
      <c r="GZP25" t="str">
        <v>Sydney</v>
      </c>
      <c r="GZQ25" t="str">
        <v>Hong Kong</v>
      </c>
      <c r="GZR25" t="str">
        <v>Dubai</v>
      </c>
      <c r="GZS25" t="str">
        <v>Toronto</v>
      </c>
      <c r="GZT25" t="str">
        <v>Mumbai</v>
      </c>
      <c r="GZU25" t="str">
        <v>Toronto</v>
      </c>
      <c r="GZV25" t="str">
        <v>London</v>
      </c>
      <c r="GZW25" t="str">
        <v>London</v>
      </c>
      <c r="GZX25" t="str">
        <v>Hong Kong</v>
      </c>
      <c r="GZY25" t="str">
        <v>Hong Kong</v>
      </c>
      <c r="GZZ25" t="str">
        <v>Mumbai</v>
      </c>
      <c r="HAA25" t="str">
        <v>New York</v>
      </c>
      <c r="HAB25" t="str">
        <v>Hong Kong</v>
      </c>
      <c r="HAC25" t="str">
        <v>Dubai</v>
      </c>
      <c r="HAD25" t="str">
        <v>London</v>
      </c>
      <c r="HAE25" t="str">
        <v>Singapore</v>
      </c>
      <c r="HAF25" t="str">
        <v>Toronto</v>
      </c>
      <c r="HAG25" t="str">
        <v>New York</v>
      </c>
      <c r="HAH25" t="str">
        <v>Hong Kong</v>
      </c>
      <c r="HAI25" t="str">
        <v>Singapore</v>
      </c>
      <c r="HAJ25" t="str">
        <v>Mumbai</v>
      </c>
      <c r="HAK25" t="str">
        <v>Mumbai</v>
      </c>
      <c r="HAL25" t="str">
        <v>Toronto</v>
      </c>
      <c r="HAM25" t="str">
        <v>Toronto</v>
      </c>
      <c r="HAN25" t="str">
        <v>Toronto</v>
      </c>
      <c r="HAO25" t="str">
        <v>London</v>
      </c>
      <c r="HAP25" t="str">
        <v>London</v>
      </c>
      <c r="HAQ25" t="str">
        <v>Mumbai</v>
      </c>
      <c r="HAR25" t="str">
        <v>Hong Kong</v>
      </c>
      <c r="HAS25" t="str">
        <v>Hong Kong</v>
      </c>
      <c r="HAT25" t="str">
        <v>Singapore</v>
      </c>
      <c r="HAU25" t="str">
        <v>Hong Kong</v>
      </c>
      <c r="HAV25" t="str">
        <v>Toronto</v>
      </c>
      <c r="HAW25" t="str">
        <v>Tokyo</v>
      </c>
      <c r="HAX25" t="str">
        <v>London</v>
      </c>
      <c r="HAY25" t="str">
        <v>Sydney</v>
      </c>
      <c r="HAZ25" t="str">
        <v>Hong Kong</v>
      </c>
      <c r="HBA25" t="str">
        <v>Sydney</v>
      </c>
      <c r="HBB25" t="str">
        <v>Frankfurt</v>
      </c>
      <c r="HBC25" t="str">
        <v>Toronto</v>
      </c>
      <c r="HBD25" t="str">
        <v>Hong Kong</v>
      </c>
      <c r="HBE25" t="str">
        <v>Hong Kong</v>
      </c>
      <c r="HBF25" t="str">
        <v>Hong Kong</v>
      </c>
      <c r="HBG25" t="str">
        <v>Hong Kong</v>
      </c>
      <c r="HBH25" t="str">
        <v>Sydney</v>
      </c>
      <c r="HBI25" t="str">
        <v>Toronto</v>
      </c>
      <c r="HBJ25" t="str">
        <v>Toronto</v>
      </c>
      <c r="HBK25" t="str">
        <v>Hong Kong</v>
      </c>
      <c r="HBL25" t="str">
        <v>Sydney</v>
      </c>
      <c r="HBM25" t="str">
        <v>Singapore</v>
      </c>
      <c r="HBN25" t="str">
        <v>Toronto</v>
      </c>
      <c r="HBO25" t="str">
        <v>Sydney</v>
      </c>
      <c r="HBP25" t="str">
        <v>Hong Kong</v>
      </c>
      <c r="HBQ25" t="str">
        <v>Sydney</v>
      </c>
      <c r="HBR25" t="str">
        <v>Dubai</v>
      </c>
      <c r="HBS25" t="str">
        <v>Tokyo</v>
      </c>
      <c r="HBT25" t="str">
        <v>Frankfurt</v>
      </c>
      <c r="HBU25" t="str">
        <v>Frankfurt</v>
      </c>
      <c r="HBV25" t="str">
        <v>Tokyo</v>
      </c>
      <c r="HBW25" t="str">
        <v>Frankfurt</v>
      </c>
      <c r="HBX25" t="str">
        <v>New York</v>
      </c>
      <c r="HBY25" t="str">
        <v>New York</v>
      </c>
      <c r="HBZ25" t="str">
        <v>Sydney</v>
      </c>
      <c r="HCA25" t="str">
        <v>Dubai</v>
      </c>
      <c r="HCB25" t="str">
        <v>London</v>
      </c>
      <c r="HCC25" t="str">
        <v>Toronto</v>
      </c>
      <c r="HCD25" t="str">
        <v>Singapore</v>
      </c>
      <c r="HCE25" t="str">
        <v>Frankfurt</v>
      </c>
      <c r="HCF25" t="str">
        <v>Dubai</v>
      </c>
      <c r="HCG25" t="str">
        <v>Singapore</v>
      </c>
      <c r="HCH25" t="str">
        <v>Frankfurt</v>
      </c>
      <c r="HCI25" t="str">
        <v>Toronto</v>
      </c>
      <c r="HCJ25" t="str">
        <v>Hong Kong</v>
      </c>
      <c r="HCK25" t="str">
        <v>Mumbai</v>
      </c>
      <c r="HCL25" t="str">
        <v>Toronto</v>
      </c>
      <c r="HCM25" t="str">
        <v>Frankfurt</v>
      </c>
      <c r="HCN25" t="str">
        <v>Tokyo</v>
      </c>
      <c r="HCO25" t="str">
        <v>Singapore</v>
      </c>
      <c r="HCP25" t="str">
        <v>London</v>
      </c>
      <c r="HCQ25" t="str">
        <v>New York</v>
      </c>
      <c r="HCR25" t="str">
        <v>London</v>
      </c>
      <c r="HCS25" t="str">
        <v>Mumbai</v>
      </c>
      <c r="HCT25" t="str">
        <v>Dubai</v>
      </c>
      <c r="HCU25" t="str">
        <v>Mumbai</v>
      </c>
      <c r="HCV25" t="str">
        <v>Tokyo</v>
      </c>
      <c r="HCW25" t="str">
        <v>London</v>
      </c>
      <c r="HCX25" t="str">
        <v>Tokyo</v>
      </c>
      <c r="HCY25" t="str">
        <v>Singapore</v>
      </c>
      <c r="HCZ25" t="str">
        <v>Toronto</v>
      </c>
      <c r="HDA25" t="str">
        <v>Dubai</v>
      </c>
      <c r="HDB25" t="str">
        <v>Singapore</v>
      </c>
      <c r="HDC25" t="str">
        <v>Singapore</v>
      </c>
      <c r="HDD25" t="str">
        <v>Sydney</v>
      </c>
      <c r="HDE25" t="str">
        <v>Sydney</v>
      </c>
      <c r="HDF25" t="str">
        <v>London</v>
      </c>
      <c r="HDG25" t="str">
        <v>Sydney</v>
      </c>
      <c r="HDH25" t="str">
        <v>Sydney</v>
      </c>
      <c r="HDI25" t="str">
        <v>Singapore</v>
      </c>
      <c r="HDJ25" t="str">
        <v>Dubai</v>
      </c>
      <c r="HDK25" t="str">
        <v>Dubai</v>
      </c>
      <c r="HDL25" t="str">
        <v>Dubai</v>
      </c>
      <c r="HDM25" t="str">
        <v>London</v>
      </c>
      <c r="HDN25" t="str">
        <v>Mumbai</v>
      </c>
      <c r="HDO25" t="str">
        <v>Toronto</v>
      </c>
      <c r="HDP25" t="str">
        <v>Toronto</v>
      </c>
      <c r="HDQ25" t="str">
        <v>New York</v>
      </c>
      <c r="HDR25" t="str">
        <v>London</v>
      </c>
      <c r="HDS25" t="str">
        <v>Toronto</v>
      </c>
      <c r="HDT25" t="str">
        <v>Mumbai</v>
      </c>
      <c r="HDU25" t="str">
        <v>Mumbai</v>
      </c>
      <c r="HDV25" t="str">
        <v>Hong Kong</v>
      </c>
      <c r="HDW25" t="str">
        <v>Toronto</v>
      </c>
      <c r="HDX25" t="str">
        <v>New York</v>
      </c>
      <c r="HDY25" t="str">
        <v>Frankfurt</v>
      </c>
      <c r="HDZ25" t="str">
        <v>New York</v>
      </c>
      <c r="HEA25" t="str">
        <v>Dubai</v>
      </c>
      <c r="HEB25" t="str">
        <v>London</v>
      </c>
      <c r="HEC25" t="str">
        <v>Toronto</v>
      </c>
      <c r="HED25" t="str">
        <v>London</v>
      </c>
      <c r="HEE25" t="str">
        <v>Toronto</v>
      </c>
      <c r="HEF25" t="str">
        <v>Mumbai</v>
      </c>
      <c r="HEG25" t="str">
        <v>New York</v>
      </c>
      <c r="HEH25" t="str">
        <v>Toronto</v>
      </c>
      <c r="HEI25" t="str">
        <v>Singapore</v>
      </c>
      <c r="HEJ25" t="str">
        <v>London</v>
      </c>
      <c r="HEK25" t="str">
        <v>London</v>
      </c>
      <c r="HEL25" t="str">
        <v>London</v>
      </c>
      <c r="HEM25" t="str">
        <v>Dubai</v>
      </c>
      <c r="HEN25" t="str">
        <v>New York</v>
      </c>
      <c r="HEO25" t="str">
        <v>Singapore</v>
      </c>
      <c r="HEP25" t="str">
        <v>London</v>
      </c>
      <c r="HEQ25" t="str">
        <v>Singapore</v>
      </c>
      <c r="HER25" t="str">
        <v>New York</v>
      </c>
      <c r="HES25" t="str">
        <v>Singapore</v>
      </c>
      <c r="HET25" t="str">
        <v>Dubai</v>
      </c>
      <c r="HEU25" t="str">
        <v>Hong Kong</v>
      </c>
      <c r="HEV25" t="str">
        <v>Frankfurt</v>
      </c>
      <c r="HEW25" t="str">
        <v>Toronto</v>
      </c>
      <c r="HEX25" t="str">
        <v>Singapore</v>
      </c>
      <c r="HEY25" t="str">
        <v>London</v>
      </c>
      <c r="HEZ25" t="str">
        <v>Hong Kong</v>
      </c>
      <c r="HFA25" t="str">
        <v>Sydney</v>
      </c>
      <c r="HFB25" t="str">
        <v>Sydney</v>
      </c>
      <c r="HFC25" t="str">
        <v>Hong Kong</v>
      </c>
      <c r="HFD25" t="str">
        <v>Frankfurt</v>
      </c>
      <c r="HFE25" t="str">
        <v>New York</v>
      </c>
      <c r="HFF25" t="str">
        <v>Singapore</v>
      </c>
      <c r="HFG25" t="str">
        <v>Frankfurt</v>
      </c>
      <c r="HFH25" t="str">
        <v>Dubai</v>
      </c>
      <c r="HFI25" t="str">
        <v>London</v>
      </c>
      <c r="HFJ25" t="str">
        <v>Sydney</v>
      </c>
      <c r="HFK25" t="str">
        <v>Hong Kong</v>
      </c>
      <c r="HFL25" t="str">
        <v>Singapore</v>
      </c>
      <c r="HFM25" t="str">
        <v>Dubai</v>
      </c>
      <c r="HFN25" t="str">
        <v>London</v>
      </c>
      <c r="HFO25" t="str">
        <v>Sydney</v>
      </c>
      <c r="HFP25" t="str">
        <v>Frankfurt</v>
      </c>
      <c r="HFQ25" t="str">
        <v>London</v>
      </c>
      <c r="HFR25" t="str">
        <v>London</v>
      </c>
      <c r="HFS25" t="str">
        <v>Toronto</v>
      </c>
      <c r="HFT25" t="str">
        <v>Hong Kong</v>
      </c>
      <c r="HFU25" t="str">
        <v>Hong Kong</v>
      </c>
      <c r="HFV25" t="str">
        <v>New York</v>
      </c>
      <c r="HFW25" t="str">
        <v>Hong Kong</v>
      </c>
      <c r="HFX25" t="str">
        <v>Hong Kong</v>
      </c>
      <c r="HFY25" t="str">
        <v>Toronto</v>
      </c>
      <c r="HFZ25" t="str">
        <v>Hong Kong</v>
      </c>
      <c r="HGA25" t="str">
        <v>Mumbai</v>
      </c>
      <c r="HGB25" t="str">
        <v>New York</v>
      </c>
      <c r="HGC25" t="str">
        <v>Frankfurt</v>
      </c>
      <c r="HGD25" t="str">
        <v>Dubai</v>
      </c>
      <c r="HGE25" t="str">
        <v>Hong Kong</v>
      </c>
      <c r="HGF25" t="str">
        <v>Singapore</v>
      </c>
      <c r="HGG25" t="str">
        <v>Dubai</v>
      </c>
      <c r="HGH25" t="str">
        <v>Frankfurt</v>
      </c>
      <c r="HGI25" t="str">
        <v>Hong Kong</v>
      </c>
      <c r="HGJ25" t="str">
        <v>Frankfurt</v>
      </c>
      <c r="HGK25" t="str">
        <v>Sydney</v>
      </c>
      <c r="HGL25" t="str">
        <v>Dubai</v>
      </c>
      <c r="HGM25" t="str">
        <v>Hong Kong</v>
      </c>
      <c r="HGN25" t="str">
        <v>Toronto</v>
      </c>
      <c r="HGO25" t="str">
        <v>Tokyo</v>
      </c>
      <c r="HGP25" t="str">
        <v>Hong Kong</v>
      </c>
      <c r="HGQ25" t="str">
        <v>Sydney</v>
      </c>
      <c r="HGR25" t="str">
        <v>Singapore</v>
      </c>
      <c r="HGS25" t="str">
        <v>New York</v>
      </c>
      <c r="HGT25" t="str">
        <v>Dubai</v>
      </c>
      <c r="HGU25" t="str">
        <v>Tokyo</v>
      </c>
      <c r="HGV25" t="str">
        <v>Frankfurt</v>
      </c>
      <c r="HGW25" t="str">
        <v>Mumbai</v>
      </c>
      <c r="HGX25" t="str">
        <v>Singapore</v>
      </c>
      <c r="HGY25" t="str">
        <v>Sydney</v>
      </c>
      <c r="HGZ25" t="str">
        <v>London</v>
      </c>
      <c r="HHA25" t="str">
        <v>London</v>
      </c>
      <c r="HHB25" t="str">
        <v>New York</v>
      </c>
      <c r="HHC25" t="str">
        <v>Frankfurt</v>
      </c>
      <c r="HHD25" t="str">
        <v>Singapore</v>
      </c>
      <c r="HHE25" t="str">
        <v>Dubai</v>
      </c>
      <c r="HHF25" t="str">
        <v>Dubai</v>
      </c>
      <c r="HHG25" t="str">
        <v>Sydney</v>
      </c>
      <c r="HHH25" t="str">
        <v>New York</v>
      </c>
      <c r="HHI25" t="str">
        <v>New York</v>
      </c>
      <c r="HHJ25" t="str">
        <v>Toronto</v>
      </c>
      <c r="HHK25" t="str">
        <v>Sydney</v>
      </c>
      <c r="HHL25" t="str">
        <v>Toronto</v>
      </c>
      <c r="HHM25" t="str">
        <v>Singapore</v>
      </c>
      <c r="HHN25" t="str">
        <v>Singapore</v>
      </c>
      <c r="HHO25" t="str">
        <v>Sydney</v>
      </c>
      <c r="HHP25" t="str">
        <v>Hong Kong</v>
      </c>
      <c r="HHQ25" t="str">
        <v>Frankfurt</v>
      </c>
      <c r="HHR25" t="str">
        <v>Hong Kong</v>
      </c>
      <c r="HHS25" t="str">
        <v>Mumbai</v>
      </c>
      <c r="HHT25" t="str">
        <v>Hong Kong</v>
      </c>
      <c r="HHU25" t="str">
        <v>Hong Kong</v>
      </c>
      <c r="HHV25" t="str">
        <v>Sydney</v>
      </c>
      <c r="HHW25" t="str">
        <v>Hong Kong</v>
      </c>
      <c r="HHX25" t="str">
        <v>Toronto</v>
      </c>
      <c r="HHY25" t="str">
        <v>Hong Kong</v>
      </c>
      <c r="HHZ25" t="str">
        <v>New York</v>
      </c>
      <c r="HIA25" t="str">
        <v>Toronto</v>
      </c>
      <c r="HIB25" t="str">
        <v>Dubai</v>
      </c>
      <c r="HIC25" t="str">
        <v>Hong Kong</v>
      </c>
      <c r="HID25" t="str">
        <v>Hong Kong</v>
      </c>
      <c r="HIE25" t="str">
        <v>Singapore</v>
      </c>
      <c r="HIF25" t="str">
        <v>Hong Kong</v>
      </c>
      <c r="HIG25" t="str">
        <v>London</v>
      </c>
      <c r="HIH25" t="str">
        <v>Singapore</v>
      </c>
      <c r="HII25" t="str">
        <v>Toronto</v>
      </c>
      <c r="HIJ25" t="str">
        <v>Hong Kong</v>
      </c>
      <c r="HIK25" t="str">
        <v>Singapore</v>
      </c>
      <c r="HIL25" t="str">
        <v>Dubai</v>
      </c>
      <c r="HIM25" t="str">
        <v>Frankfurt</v>
      </c>
      <c r="HIN25" t="str">
        <v>New York</v>
      </c>
      <c r="HIO25" t="str">
        <v>Toronto</v>
      </c>
      <c r="HIP25" t="str">
        <v>Mumbai</v>
      </c>
      <c r="HIQ25" t="str">
        <v>Hong Kong</v>
      </c>
      <c r="HIR25" t="str">
        <v>Hong Kong</v>
      </c>
      <c r="HIS25" t="str">
        <v>Hong Kong</v>
      </c>
      <c r="HIT25" t="str">
        <v>Sydney</v>
      </c>
      <c r="HIU25" t="str">
        <v>Sydney</v>
      </c>
      <c r="HIV25" t="str">
        <v>Toronto</v>
      </c>
      <c r="HIW25" t="str">
        <v>Sydney</v>
      </c>
      <c r="HIX25" t="str">
        <v>Dubai</v>
      </c>
      <c r="HIY25" t="str">
        <v>Mumbai</v>
      </c>
      <c r="HIZ25" t="str">
        <v>Hong Kong</v>
      </c>
      <c r="HJA25" t="str">
        <v>Sydney</v>
      </c>
      <c r="HJB25" t="str">
        <v>Toronto</v>
      </c>
      <c r="HJC25" t="str">
        <v>New York</v>
      </c>
      <c r="HJD25" t="str">
        <v>Toronto</v>
      </c>
      <c r="HJE25" t="str">
        <v>Frankfurt</v>
      </c>
      <c r="HJF25" t="str">
        <v>Mumbai</v>
      </c>
      <c r="HJG25" t="str">
        <v>Dubai</v>
      </c>
      <c r="HJH25" t="str">
        <v>Singapore</v>
      </c>
      <c r="HJI25" t="str">
        <v>London</v>
      </c>
      <c r="HJJ25" t="str">
        <v>New York</v>
      </c>
      <c r="HJK25" t="str">
        <v>Tokyo</v>
      </c>
      <c r="HJL25" t="str">
        <v>Mumbai</v>
      </c>
      <c r="HJM25" t="str">
        <v>Tokyo</v>
      </c>
      <c r="HJN25" t="str">
        <v>Mumbai</v>
      </c>
      <c r="HJO25" t="str">
        <v>Toronto</v>
      </c>
      <c r="HJP25" t="str">
        <v>Toronto</v>
      </c>
      <c r="HJQ25" t="str">
        <v>Hong Kong</v>
      </c>
      <c r="HJR25" t="str">
        <v>Mumbai</v>
      </c>
      <c r="HJS25" t="str">
        <v>Sydney</v>
      </c>
      <c r="HJT25" t="str">
        <v>New York</v>
      </c>
      <c r="HJU25" t="str">
        <v>Dubai</v>
      </c>
      <c r="HJV25" t="str">
        <v>Mumbai</v>
      </c>
      <c r="HJW25" t="str">
        <v>Frankfurt</v>
      </c>
      <c r="HJX25" t="str">
        <v>London</v>
      </c>
      <c r="HJY25" t="str">
        <v>Hong Kong</v>
      </c>
      <c r="HJZ25" t="str">
        <v>Sydney</v>
      </c>
      <c r="HKA25" t="str">
        <v>Frankfurt</v>
      </c>
      <c r="HKB25" t="str">
        <v>Sydney</v>
      </c>
      <c r="HKC25" t="str">
        <v>Mumbai</v>
      </c>
      <c r="HKD25" t="str">
        <v>Sydney</v>
      </c>
      <c r="HKE25" t="str">
        <v>Sydney</v>
      </c>
      <c r="HKF25" t="str">
        <v>New York</v>
      </c>
      <c r="HKG25" t="str">
        <v>London</v>
      </c>
      <c r="HKH25" t="str">
        <v>Toronto</v>
      </c>
      <c r="HKI25" t="str">
        <v>Hong Kong</v>
      </c>
      <c r="HKJ25" t="str">
        <v>London</v>
      </c>
      <c r="HKK25" t="str">
        <v>Dubai</v>
      </c>
      <c r="HKL25" t="str">
        <v>London</v>
      </c>
      <c r="HKM25" t="str">
        <v>Toronto</v>
      </c>
      <c r="HKN25" t="str">
        <v>Singapore</v>
      </c>
      <c r="HKO25" t="str">
        <v>Sydney</v>
      </c>
      <c r="HKP25" t="str">
        <v>Tokyo</v>
      </c>
      <c r="HKQ25" t="str">
        <v>Sydney</v>
      </c>
      <c r="HKR25" t="str">
        <v>Hong Kong</v>
      </c>
      <c r="HKS25" t="str">
        <v>Frankfurt</v>
      </c>
      <c r="HKT25" t="str">
        <v>Frankfurt</v>
      </c>
      <c r="HKU25" t="str">
        <v>Sydney</v>
      </c>
      <c r="HKV25" t="str">
        <v>London</v>
      </c>
      <c r="HKW25" t="str">
        <v>Sydney</v>
      </c>
      <c r="HKX25" t="str">
        <v>New York</v>
      </c>
      <c r="HKY25" t="str">
        <v>Toronto</v>
      </c>
      <c r="HKZ25" t="str">
        <v>London</v>
      </c>
      <c r="HLA25" t="str">
        <v>Toronto</v>
      </c>
      <c r="HLB25" t="str">
        <v>Mumbai</v>
      </c>
      <c r="HLC25" t="str">
        <v>New York</v>
      </c>
      <c r="HLD25" t="str">
        <v>Singapore</v>
      </c>
      <c r="HLE25" t="str">
        <v>Singapore</v>
      </c>
      <c r="HLF25" t="str">
        <v>Singapore</v>
      </c>
      <c r="HLG25" t="str">
        <v>Mumbai</v>
      </c>
      <c r="HLH25" t="str">
        <v>Hong Kong</v>
      </c>
      <c r="HLI25" t="str">
        <v>Hong Kong</v>
      </c>
      <c r="HLJ25" t="str">
        <v>Dubai</v>
      </c>
      <c r="HLK25" t="str">
        <v>Hong Kong</v>
      </c>
      <c r="HLL25" t="str">
        <v>Singapore</v>
      </c>
      <c r="HLM25" t="str">
        <v>Singapore</v>
      </c>
      <c r="HLN25" t="str">
        <v>Hong Kong</v>
      </c>
      <c r="HLO25" t="str">
        <v>Sydney</v>
      </c>
      <c r="HLP25" t="str">
        <v>New York</v>
      </c>
      <c r="HLQ25" t="str">
        <v>Tokyo</v>
      </c>
      <c r="HLR25" t="str">
        <v>Frankfurt</v>
      </c>
      <c r="HLS25" t="str">
        <v>Frankfurt</v>
      </c>
      <c r="HLT25" t="str">
        <v>Dubai</v>
      </c>
      <c r="HLU25" t="str">
        <v>Dubai</v>
      </c>
      <c r="HLV25" t="str">
        <v>London</v>
      </c>
      <c r="HLW25" t="str">
        <v>Frankfurt</v>
      </c>
      <c r="HLX25" t="str">
        <v>New York</v>
      </c>
      <c r="HLY25" t="str">
        <v>Singapore</v>
      </c>
      <c r="HLZ25" t="str">
        <v>Dubai</v>
      </c>
      <c r="HMA25" t="str">
        <v>Frankfurt</v>
      </c>
      <c r="HMB25" t="str">
        <v>Toronto</v>
      </c>
      <c r="HMC25" t="str">
        <v>Singapore</v>
      </c>
      <c r="HMD25" t="str">
        <v>Singapore</v>
      </c>
      <c r="HME25" t="str">
        <v>Frankfurt</v>
      </c>
      <c r="HMF25" t="str">
        <v>Mumbai</v>
      </c>
      <c r="HMG25" t="str">
        <v>Singapore</v>
      </c>
      <c r="HMH25" t="str">
        <v>Frankfurt</v>
      </c>
      <c r="HMI25" t="str">
        <v>London</v>
      </c>
      <c r="HMJ25" t="str">
        <v>Tokyo</v>
      </c>
      <c r="HMK25" t="str">
        <v>London</v>
      </c>
      <c r="HML25" t="str">
        <v>London</v>
      </c>
      <c r="HMM25" t="str">
        <v>Sydney</v>
      </c>
      <c r="HMN25" t="str">
        <v>Frankfurt</v>
      </c>
      <c r="HMO25" t="str">
        <v>Toronto</v>
      </c>
      <c r="HMP25" t="str">
        <v>Hong Kong</v>
      </c>
      <c r="HMQ25" t="str">
        <v>Frankfurt</v>
      </c>
      <c r="HMR25" t="str">
        <v>Mumbai</v>
      </c>
      <c r="HMS25" t="str">
        <v>London</v>
      </c>
      <c r="HMT25" t="str">
        <v>Mumbai</v>
      </c>
      <c r="HMU25" t="str">
        <v>Dubai</v>
      </c>
      <c r="HMV25" t="str">
        <v>New York</v>
      </c>
      <c r="HMW25" t="str">
        <v>Hong Kong</v>
      </c>
      <c r="HMX25" t="str">
        <v>Singapore</v>
      </c>
      <c r="HMY25" t="str">
        <v>Dubai</v>
      </c>
      <c r="HMZ25" t="str">
        <v>Frankfurt</v>
      </c>
      <c r="HNA25" t="str">
        <v>Mumbai</v>
      </c>
      <c r="HNB25" t="str">
        <v>London</v>
      </c>
      <c r="HNC25" t="str">
        <v>Dubai</v>
      </c>
      <c r="HND25" t="str">
        <v>Frankfurt</v>
      </c>
      <c r="HNE25" t="str">
        <v>Singapore</v>
      </c>
      <c r="HNF25" t="str">
        <v>London</v>
      </c>
      <c r="HNG25" t="str">
        <v>Toronto</v>
      </c>
      <c r="HNH25" t="str">
        <v>New York</v>
      </c>
      <c r="HNI25" t="str">
        <v>New York</v>
      </c>
      <c r="HNJ25" t="str">
        <v>Sydney</v>
      </c>
      <c r="HNK25" t="str">
        <v>Singapore</v>
      </c>
      <c r="HNL25" t="str">
        <v>Sydney</v>
      </c>
      <c r="HNM25" t="str">
        <v>Mumbai</v>
      </c>
      <c r="HNN25" t="str">
        <v>Toronto</v>
      </c>
      <c r="HNO25" t="str">
        <v>Hong Kong</v>
      </c>
      <c r="HNP25" t="str">
        <v>Frankfurt</v>
      </c>
      <c r="HNQ25" t="str">
        <v>Tokyo</v>
      </c>
      <c r="HNR25" t="str">
        <v>Toronto</v>
      </c>
      <c r="HNS25" t="str">
        <v>Hong Kong</v>
      </c>
      <c r="HNT25" t="str">
        <v>Toronto</v>
      </c>
      <c r="HNU25" t="str">
        <v>Mumbai</v>
      </c>
      <c r="HNV25" t="str">
        <v>Frankfurt</v>
      </c>
      <c r="HNW25" t="str">
        <v>Toronto</v>
      </c>
      <c r="HNX25" t="str">
        <v>Dubai</v>
      </c>
      <c r="HNY25" t="str">
        <v>Hong Kong</v>
      </c>
      <c r="HNZ25" t="str">
        <v>Toronto</v>
      </c>
      <c r="HOA25" t="str">
        <v>Mumbai</v>
      </c>
      <c r="HOB25" t="str">
        <v>Dubai</v>
      </c>
      <c r="HOC25" t="str">
        <v>Mumbai</v>
      </c>
      <c r="HOD25" t="str">
        <v>Toronto</v>
      </c>
      <c r="HOE25" t="str">
        <v>Sydney</v>
      </c>
      <c r="HOF25" t="str">
        <v>London</v>
      </c>
      <c r="HOG25" t="str">
        <v>Mumbai</v>
      </c>
      <c r="HOH25" t="str">
        <v>Dubai</v>
      </c>
      <c r="HOI25" t="str">
        <v>Tokyo</v>
      </c>
      <c r="HOJ25" t="str">
        <v>Sydney</v>
      </c>
      <c r="HOK25" t="str">
        <v>Hong Kong</v>
      </c>
      <c r="HOL25" t="str">
        <v>Toronto</v>
      </c>
      <c r="HOM25" t="str">
        <v>Sydney</v>
      </c>
      <c r="HON25" t="str">
        <v>New York</v>
      </c>
      <c r="HOO25" t="str">
        <v>Frankfurt</v>
      </c>
      <c r="HOP25" t="str">
        <v>Toronto</v>
      </c>
      <c r="HOQ25" t="str">
        <v>New York</v>
      </c>
      <c r="HOR25" t="str">
        <v>Tokyo</v>
      </c>
      <c r="HOS25" t="str">
        <v>Toronto</v>
      </c>
      <c r="HOT25" t="str">
        <v>Frankfurt</v>
      </c>
      <c r="HOU25" t="str">
        <v>Singapore</v>
      </c>
      <c r="HOV25" t="str">
        <v>Tokyo</v>
      </c>
      <c r="HOW25" t="str">
        <v>Singapore</v>
      </c>
      <c r="HOX25" t="str">
        <v>Sydney</v>
      </c>
      <c r="HOY25" t="str">
        <v>Mumbai</v>
      </c>
      <c r="HOZ25" t="str">
        <v>New York</v>
      </c>
      <c r="HPA25" t="str">
        <v>London</v>
      </c>
      <c r="HPB25" t="str">
        <v>Toronto</v>
      </c>
      <c r="HPC25" t="str">
        <v>Singapore</v>
      </c>
      <c r="HPD25" t="str">
        <v>Singapore</v>
      </c>
      <c r="HPE25" t="str">
        <v>Mumbai</v>
      </c>
      <c r="HPF25" t="str">
        <v>Dubai</v>
      </c>
      <c r="HPG25" t="str">
        <v>Tokyo</v>
      </c>
      <c r="HPH25" t="str">
        <v>Toronto</v>
      </c>
      <c r="HPI25" t="str">
        <v>Toronto</v>
      </c>
      <c r="HPJ25" t="str">
        <v>Toronto</v>
      </c>
      <c r="HPK25" t="str">
        <v>Sydney</v>
      </c>
      <c r="HPL25" t="str">
        <v>Hong Kong</v>
      </c>
      <c r="HPM25" t="str">
        <v>Frankfurt</v>
      </c>
      <c r="HPN25" t="str">
        <v>New York</v>
      </c>
      <c r="HPO25" t="str">
        <v>Dubai</v>
      </c>
      <c r="HPP25" t="str">
        <v>London</v>
      </c>
      <c r="HPQ25" t="str">
        <v>Toronto</v>
      </c>
      <c r="HPR25" t="str">
        <v>Dubai</v>
      </c>
      <c r="HPS25" t="str">
        <v>Hong Kong</v>
      </c>
      <c r="HPT25" t="str">
        <v>Hong Kong</v>
      </c>
      <c r="HPU25" t="str">
        <v>Hong Kong</v>
      </c>
      <c r="HPV25" t="str">
        <v>London</v>
      </c>
      <c r="HPW25" t="str">
        <v>Hong Kong</v>
      </c>
      <c r="HPX25" t="str">
        <v>Tokyo</v>
      </c>
      <c r="HPY25" t="str">
        <v>Hong Kong</v>
      </c>
      <c r="HPZ25" t="str">
        <v>Singapore</v>
      </c>
      <c r="HQA25" t="str">
        <v>Toronto</v>
      </c>
      <c r="HQB25" t="str">
        <v>Sydney</v>
      </c>
      <c r="HQC25" t="str">
        <v>Toronto</v>
      </c>
      <c r="HQD25" t="str">
        <v>New York</v>
      </c>
      <c r="HQE25" t="str">
        <v>New York</v>
      </c>
      <c r="HQF25" t="str">
        <v>Dubai</v>
      </c>
      <c r="HQG25" t="str">
        <v>Frankfurt</v>
      </c>
      <c r="HQH25" t="str">
        <v>Hong Kong</v>
      </c>
      <c r="HQI25" t="str">
        <v>Frankfurt</v>
      </c>
      <c r="HQJ25" t="str">
        <v>Toronto</v>
      </c>
      <c r="HQK25" t="str">
        <v>Singapore</v>
      </c>
      <c r="HQL25" t="str">
        <v>Frankfurt</v>
      </c>
      <c r="HQM25" t="str">
        <v>Singapore</v>
      </c>
      <c r="HQN25" t="str">
        <v>New York</v>
      </c>
      <c r="HQO25" t="str">
        <v>Hong Kong</v>
      </c>
      <c r="HQP25" t="str">
        <v>Singapore</v>
      </c>
      <c r="HQQ25" t="str">
        <v>Toronto</v>
      </c>
      <c r="HQR25" t="str">
        <v>Dubai</v>
      </c>
      <c r="HQS25" t="str">
        <v>Sydney</v>
      </c>
      <c r="HQT25" t="str">
        <v>New York</v>
      </c>
      <c r="HQU25" t="str">
        <v>Sydney</v>
      </c>
      <c r="HQV25" t="str">
        <v>Tokyo</v>
      </c>
      <c r="HQW25" t="str">
        <v>Dubai</v>
      </c>
      <c r="HQX25" t="str">
        <v>Toronto</v>
      </c>
      <c r="HQY25" t="str">
        <v>Sydney</v>
      </c>
      <c r="HQZ25" t="str">
        <v>New York</v>
      </c>
      <c r="HRA25" t="str">
        <v>Tokyo</v>
      </c>
      <c r="HRB25" t="str">
        <v>London</v>
      </c>
      <c r="HRC25" t="str">
        <v>London</v>
      </c>
      <c r="HRD25" t="str">
        <v>London</v>
      </c>
      <c r="HRE25" t="str">
        <v>Sydney</v>
      </c>
      <c r="HRF25" t="str">
        <v>Hong Kong</v>
      </c>
      <c r="HRG25" t="str">
        <v>London</v>
      </c>
      <c r="HRH25" t="str">
        <v>Toronto</v>
      </c>
      <c r="HRI25" t="str">
        <v>New York</v>
      </c>
      <c r="HRJ25" t="str">
        <v>Singapore</v>
      </c>
      <c r="HRK25" t="str">
        <v>Frankfurt</v>
      </c>
      <c r="HRL25" t="str">
        <v>Mumbai</v>
      </c>
      <c r="HRM25" t="str">
        <v>Mumbai</v>
      </c>
      <c r="HRN25" t="str">
        <v>Dubai</v>
      </c>
      <c r="HRO25" t="str">
        <v>Toronto</v>
      </c>
      <c r="HRP25" t="str">
        <v>Tokyo</v>
      </c>
      <c r="HRQ25" t="str">
        <v>Toronto</v>
      </c>
      <c r="HRR25" t="str">
        <v>Mumbai</v>
      </c>
      <c r="HRS25" t="str">
        <v>Toronto</v>
      </c>
      <c r="HRT25" t="str">
        <v>Hong Kong</v>
      </c>
      <c r="HRU25" t="str">
        <v>Mumbai</v>
      </c>
      <c r="HRV25" t="str">
        <v>Dubai</v>
      </c>
      <c r="HRW25" t="str">
        <v>New York</v>
      </c>
      <c r="HRX25" t="str">
        <v>London</v>
      </c>
      <c r="HRY25" t="str">
        <v>Dubai</v>
      </c>
      <c r="HRZ25" t="str">
        <v>Mumbai</v>
      </c>
      <c r="HSA25" t="str">
        <v>London</v>
      </c>
      <c r="HSB25" t="str">
        <v>New York</v>
      </c>
      <c r="HSC25" t="str">
        <v>Singapore</v>
      </c>
      <c r="HSD25" t="str">
        <v>Hong Kong</v>
      </c>
      <c r="HSE25" t="str">
        <v>Dubai</v>
      </c>
      <c r="HSF25" t="str">
        <v>Frankfurt</v>
      </c>
      <c r="HSG25" t="str">
        <v>Tokyo</v>
      </c>
      <c r="HSH25" t="str">
        <v>Hong Kong</v>
      </c>
      <c r="HSI25" t="str">
        <v>Singapore</v>
      </c>
      <c r="HSJ25" t="str">
        <v>Sydney</v>
      </c>
      <c r="HSK25" t="str">
        <v>Sydney</v>
      </c>
      <c r="HSL25" t="str">
        <v>New York</v>
      </c>
      <c r="HSM25" t="str">
        <v>Singapore</v>
      </c>
      <c r="HSN25" t="str">
        <v>Tokyo</v>
      </c>
      <c r="HSO25" t="str">
        <v>Mumbai</v>
      </c>
      <c r="HSP25" t="str">
        <v>Singapore</v>
      </c>
      <c r="HSQ25" t="str">
        <v>Toronto</v>
      </c>
      <c r="HSR25" t="str">
        <v>Sydney</v>
      </c>
      <c r="HSS25" t="str">
        <v>Frankfurt</v>
      </c>
      <c r="HST25" t="str">
        <v>New York</v>
      </c>
      <c r="HSU25" t="str">
        <v>Sydney</v>
      </c>
      <c r="HSV25" t="str">
        <v>New York</v>
      </c>
      <c r="HSW25" t="str">
        <v>Mumbai</v>
      </c>
      <c r="HSX25" t="str">
        <v>Frankfurt</v>
      </c>
      <c r="HSY25" t="str">
        <v>Frankfurt</v>
      </c>
      <c r="HSZ25" t="str">
        <v>Hong Kong</v>
      </c>
      <c r="HTA25" t="str">
        <v>Toronto</v>
      </c>
      <c r="HTB25" t="str">
        <v>Sydney</v>
      </c>
      <c r="HTC25" t="str">
        <v>Toronto</v>
      </c>
      <c r="HTD25" t="str">
        <v>London</v>
      </c>
      <c r="HTE25" t="str">
        <v>New York</v>
      </c>
      <c r="HTF25" t="str">
        <v>Toronto</v>
      </c>
      <c r="HTG25" t="str">
        <v>Sydney</v>
      </c>
      <c r="HTH25" t="str">
        <v>Frankfurt</v>
      </c>
      <c r="HTI25" t="str">
        <v>London</v>
      </c>
      <c r="HTJ25" t="str">
        <v>Tokyo</v>
      </c>
      <c r="HTK25" t="str">
        <v>Hong Kong</v>
      </c>
      <c r="HTL25" t="str">
        <v>Hong Kong</v>
      </c>
      <c r="HTM25" t="str">
        <v>Sydney</v>
      </c>
      <c r="HTN25" t="str">
        <v>Sydney</v>
      </c>
      <c r="HTO25" t="str">
        <v>Toronto</v>
      </c>
      <c r="HTP25" t="str">
        <v>Toronto</v>
      </c>
      <c r="HTQ25" t="str">
        <v>Singapore</v>
      </c>
      <c r="HTR25" t="str">
        <v>New York</v>
      </c>
      <c r="HTS25" t="str">
        <v>Hong Kong</v>
      </c>
      <c r="HTT25" t="str">
        <v>Toronto</v>
      </c>
      <c r="HTU25" t="str">
        <v>Dubai</v>
      </c>
      <c r="HTV25" t="str">
        <v>Hong Kong</v>
      </c>
      <c r="HTW25" t="str">
        <v>Frankfurt</v>
      </c>
      <c r="HTX25" t="str">
        <v>Dubai</v>
      </c>
      <c r="HTY25" t="str">
        <v>Toronto</v>
      </c>
      <c r="HTZ25" t="str">
        <v>Tokyo</v>
      </c>
      <c r="HUA25" t="str">
        <v>Tokyo</v>
      </c>
      <c r="HUB25" t="str">
        <v>Dubai</v>
      </c>
      <c r="HUC25" t="str">
        <v>Sydney</v>
      </c>
      <c r="HUD25" t="str">
        <v>Dubai</v>
      </c>
      <c r="HUE25" t="str">
        <v>Dubai</v>
      </c>
      <c r="HUF25" t="str">
        <v>New York</v>
      </c>
      <c r="HUG25" t="str">
        <v>Hong Kong</v>
      </c>
      <c r="HUH25" t="str">
        <v>Hong Kong</v>
      </c>
      <c r="HUI25" t="str">
        <v>Toronto</v>
      </c>
      <c r="HUJ25" t="str">
        <v>New York</v>
      </c>
      <c r="HUK25" t="str">
        <v>Toronto</v>
      </c>
      <c r="HUL25" t="str">
        <v>Singapore</v>
      </c>
      <c r="HUM25" t="str">
        <v>Toronto</v>
      </c>
      <c r="HUN25" t="str">
        <v>Singapore</v>
      </c>
      <c r="HUO25" t="str">
        <v>Mumbai</v>
      </c>
      <c r="HUP25" t="str">
        <v>London</v>
      </c>
      <c r="HUQ25" t="str">
        <v>Hong Kong</v>
      </c>
      <c r="HUR25" t="str">
        <v>Tokyo</v>
      </c>
      <c r="HUS25" t="str">
        <v>Hong Kong</v>
      </c>
      <c r="HUT25" t="str">
        <v>Sydney</v>
      </c>
      <c r="HUU25" t="str">
        <v>Hong Kong</v>
      </c>
      <c r="HUV25" t="str">
        <v>Tokyo</v>
      </c>
      <c r="HUW25" t="str">
        <v>Toronto</v>
      </c>
      <c r="HUX25" t="str">
        <v>London</v>
      </c>
      <c r="HUY25" t="str">
        <v>Mumbai</v>
      </c>
      <c r="HUZ25" t="str">
        <v>Singapore</v>
      </c>
      <c r="HVA25" t="str">
        <v>Mumbai</v>
      </c>
      <c r="HVB25" t="str">
        <v>Sydney</v>
      </c>
      <c r="HVC25" t="str">
        <v>New York</v>
      </c>
      <c r="HVD25" t="str">
        <v>Singapore</v>
      </c>
      <c r="HVE25" t="str">
        <v>Sydney</v>
      </c>
      <c r="HVF25" t="str">
        <v>Hong Kong</v>
      </c>
      <c r="HVG25" t="str">
        <v>Mumbai</v>
      </c>
      <c r="HVH25" t="str">
        <v>London</v>
      </c>
      <c r="HVI25" t="str">
        <v>Mumbai</v>
      </c>
      <c r="HVJ25" t="str">
        <v>Hong Kong</v>
      </c>
      <c r="HVK25" t="str">
        <v>Sydney</v>
      </c>
      <c r="HVL25" t="str">
        <v>Hong Kong</v>
      </c>
      <c r="HVM25" t="str">
        <v>Frankfurt</v>
      </c>
      <c r="HVN25" t="str">
        <v>Hong Kong</v>
      </c>
      <c r="HVO25" t="str">
        <v>Hong Kong</v>
      </c>
      <c r="HVP25" t="str">
        <v>London</v>
      </c>
      <c r="HVQ25" t="str">
        <v>Hong Kong</v>
      </c>
      <c r="HVR25" t="str">
        <v>Toronto</v>
      </c>
      <c r="HVS25" t="str">
        <v>Dubai</v>
      </c>
      <c r="HVT25" t="str">
        <v>Tokyo</v>
      </c>
      <c r="HVU25" t="str">
        <v>Toronto</v>
      </c>
      <c r="HVV25" t="str">
        <v>New York</v>
      </c>
      <c r="HVW25" t="str">
        <v>Sydney</v>
      </c>
      <c r="HVX25" t="str">
        <v>Dubai</v>
      </c>
      <c r="HVY25" t="str">
        <v>New York</v>
      </c>
      <c r="HVZ25" t="str">
        <v>Singapore</v>
      </c>
      <c r="HWA25" t="str">
        <v>Toronto</v>
      </c>
      <c r="HWB25" t="str">
        <v>New York</v>
      </c>
      <c r="HWC25" t="str">
        <v>Toronto</v>
      </c>
      <c r="HWD25" t="str">
        <v>Hong Kong</v>
      </c>
      <c r="HWE25" t="str">
        <v>Singapore</v>
      </c>
      <c r="HWF25" t="str">
        <v>Singapore</v>
      </c>
      <c r="HWG25" t="str">
        <v>New York</v>
      </c>
      <c r="HWH25" t="str">
        <v>Hong Kong</v>
      </c>
      <c r="HWI25" t="str">
        <v>Singapore</v>
      </c>
      <c r="HWJ25" t="str">
        <v>Singapore</v>
      </c>
      <c r="HWK25" t="str">
        <v>Toronto</v>
      </c>
      <c r="HWL25" t="str">
        <v>Dubai</v>
      </c>
      <c r="HWM25" t="str">
        <v>Hong Kong</v>
      </c>
      <c r="HWN25" t="str">
        <v>Singapore</v>
      </c>
      <c r="HWO25" t="str">
        <v>Toronto</v>
      </c>
      <c r="HWP25" t="str">
        <v>Hong Kong</v>
      </c>
      <c r="HWQ25" t="str">
        <v>Hong Kong</v>
      </c>
      <c r="HWR25" t="str">
        <v>Singapore</v>
      </c>
      <c r="HWS25" t="str">
        <v>Dubai</v>
      </c>
      <c r="HWT25" t="str">
        <v>Mumbai</v>
      </c>
      <c r="HWU25" t="str">
        <v>Singapore</v>
      </c>
      <c r="HWV25" t="str">
        <v>London</v>
      </c>
      <c r="HWW25" t="str">
        <v>Tokyo</v>
      </c>
      <c r="HWX25" t="str">
        <v>Dubai</v>
      </c>
      <c r="HWY25" t="str">
        <v>New York</v>
      </c>
      <c r="HWZ25" t="str">
        <v>Sydney</v>
      </c>
      <c r="HXA25" t="str">
        <v>London</v>
      </c>
      <c r="HXB25" t="str">
        <v>Toronto</v>
      </c>
      <c r="HXC25" t="str">
        <v>Dubai</v>
      </c>
      <c r="HXD25" t="str">
        <v>Singapore</v>
      </c>
      <c r="HXE25" t="str">
        <v>New York</v>
      </c>
      <c r="HXF25" t="str">
        <v>New York</v>
      </c>
      <c r="HXG25" t="str">
        <v>Hong Kong</v>
      </c>
      <c r="HXH25" t="str">
        <v>Hong Kong</v>
      </c>
      <c r="HXI25" t="str">
        <v>Hong Kong</v>
      </c>
      <c r="HXJ25" t="str">
        <v>London</v>
      </c>
      <c r="HXK25" t="str">
        <v>Tokyo</v>
      </c>
      <c r="HXL25" t="str">
        <v>Hong Kong</v>
      </c>
      <c r="HXM25" t="str">
        <v>Dubai</v>
      </c>
      <c r="HXN25" t="str">
        <v>Dubai</v>
      </c>
      <c r="HXO25" t="str">
        <v>Frankfurt</v>
      </c>
      <c r="HXP25" t="str">
        <v>London</v>
      </c>
      <c r="HXQ25" t="str">
        <v>London</v>
      </c>
      <c r="HXR25" t="str">
        <v>Sydney</v>
      </c>
      <c r="HXS25" t="str">
        <v>Dubai</v>
      </c>
      <c r="HXT25" t="str">
        <v>Frankfurt</v>
      </c>
      <c r="HXU25" t="str">
        <v>Hong Kong</v>
      </c>
      <c r="HXV25" t="str">
        <v>Mumbai</v>
      </c>
      <c r="HXW25" t="str">
        <v>Frankfurt</v>
      </c>
      <c r="HXX25" t="str">
        <v>Tokyo</v>
      </c>
      <c r="HXY25" t="str">
        <v>Dubai</v>
      </c>
      <c r="HXZ25" t="str">
        <v>Mumbai</v>
      </c>
      <c r="HYA25" t="str">
        <v>Sydney</v>
      </c>
      <c r="HYB25" t="str">
        <v>Singapore</v>
      </c>
      <c r="HYC25" t="str">
        <v>Hong Kong</v>
      </c>
      <c r="HYD25" t="str">
        <v>Toronto</v>
      </c>
      <c r="HYE25" t="str">
        <v>London</v>
      </c>
      <c r="HYF25" t="str">
        <v>Hong Kong</v>
      </c>
      <c r="HYG25" t="str">
        <v>Singapore</v>
      </c>
      <c r="HYH25" t="str">
        <v>New York</v>
      </c>
      <c r="HYI25" t="str">
        <v>Hong Kong</v>
      </c>
      <c r="HYJ25" t="str">
        <v>Singapore</v>
      </c>
      <c r="HYK25" t="str">
        <v>Dubai</v>
      </c>
      <c r="HYL25" t="str">
        <v>Mumbai</v>
      </c>
      <c r="HYM25" t="str">
        <v>Singapore</v>
      </c>
      <c r="HYN25" t="str">
        <v>London</v>
      </c>
      <c r="HYO25" t="str">
        <v>New York</v>
      </c>
      <c r="HYP25" t="str">
        <v>Sydney</v>
      </c>
      <c r="HYQ25" t="str">
        <v>Singapore</v>
      </c>
      <c r="HYR25" t="str">
        <v>Toronto</v>
      </c>
      <c r="HYS25" t="str">
        <v>London</v>
      </c>
      <c r="HYT25" t="str">
        <v>Hong Kong</v>
      </c>
      <c r="HYU25" t="str">
        <v>Singapore</v>
      </c>
      <c r="HYV25" t="str">
        <v>Tokyo</v>
      </c>
      <c r="HYW25" t="str">
        <v>New York</v>
      </c>
      <c r="HYX25" t="str">
        <v>Singapore</v>
      </c>
      <c r="HYY25" t="str">
        <v>New York</v>
      </c>
      <c r="HYZ25" t="str">
        <v>London</v>
      </c>
      <c r="HZA25" t="str">
        <v>Dubai</v>
      </c>
      <c r="HZB25" t="str">
        <v>London</v>
      </c>
      <c r="HZC25" t="str">
        <v>Frankfurt</v>
      </c>
      <c r="HZD25" t="str">
        <v>Toronto</v>
      </c>
      <c r="HZE25" t="str">
        <v>Hong Kong</v>
      </c>
      <c r="HZF25" t="str">
        <v>Hong Kong</v>
      </c>
      <c r="HZG25" t="str">
        <v>Singapore</v>
      </c>
      <c r="HZH25" t="str">
        <v>Singapore</v>
      </c>
      <c r="HZI25" t="str">
        <v>Frankfurt</v>
      </c>
      <c r="HZJ25" t="str">
        <v>New York</v>
      </c>
      <c r="HZK25" t="str">
        <v>New York</v>
      </c>
      <c r="HZL25" t="str">
        <v>Dubai</v>
      </c>
      <c r="HZM25" t="str">
        <v>Sydney</v>
      </c>
      <c r="HZN25" t="str">
        <v>Sydney</v>
      </c>
      <c r="HZO25" t="str">
        <v>Toronto</v>
      </c>
      <c r="HZP25" t="str">
        <v>New York</v>
      </c>
      <c r="HZQ25" t="str">
        <v>Sydney</v>
      </c>
      <c r="HZR25" t="str">
        <v>Frankfurt</v>
      </c>
      <c r="HZS25" t="str">
        <v>Singapore</v>
      </c>
      <c r="HZT25" t="str">
        <v>Singapore</v>
      </c>
      <c r="HZU25" t="str">
        <v>Hong Kong</v>
      </c>
      <c r="HZV25" t="str">
        <v>Sydney</v>
      </c>
      <c r="HZW25" t="str">
        <v>Sydney</v>
      </c>
      <c r="HZX25" t="str">
        <v>Dubai</v>
      </c>
      <c r="HZY25" t="str">
        <v>Toronto</v>
      </c>
      <c r="HZZ25" t="str">
        <v>Hong Kong</v>
      </c>
      <c r="IAA25" t="str">
        <v>Frankfurt</v>
      </c>
      <c r="IAB25" t="str">
        <v>Dubai</v>
      </c>
      <c r="IAC25" t="str">
        <v>Mumbai</v>
      </c>
      <c r="IAD25" t="str">
        <v>Singapore</v>
      </c>
      <c r="IAE25" t="str">
        <v>Hong Kong</v>
      </c>
      <c r="IAF25" t="str">
        <v>Frankfurt</v>
      </c>
      <c r="IAG25" t="str">
        <v>Dubai</v>
      </c>
      <c r="IAH25" t="str">
        <v>Mumbai</v>
      </c>
      <c r="IAI25" t="str">
        <v>Mumbai</v>
      </c>
      <c r="IAJ25" t="str">
        <v>New York</v>
      </c>
      <c r="IAK25" t="str">
        <v>Toronto</v>
      </c>
      <c r="IAL25" t="str">
        <v>Toronto</v>
      </c>
      <c r="IAM25" t="str">
        <v>Mumbai</v>
      </c>
      <c r="IAN25" t="str">
        <v>Hong Kong</v>
      </c>
      <c r="IAO25" t="str">
        <v>Hong Kong</v>
      </c>
      <c r="IAP25" t="str">
        <v>Toronto</v>
      </c>
      <c r="IAQ25" t="str">
        <v>Dubai</v>
      </c>
      <c r="IAR25" t="str">
        <v>Toronto</v>
      </c>
      <c r="IAS25" t="str">
        <v>Tokyo</v>
      </c>
      <c r="IAT25" t="str">
        <v>Singapore</v>
      </c>
      <c r="IAU25" t="str">
        <v>Sydney</v>
      </c>
      <c r="IAV25" t="str">
        <v>New York</v>
      </c>
      <c r="IAW25" t="str">
        <v>Hong Kong</v>
      </c>
      <c r="IAX25" t="str">
        <v>London</v>
      </c>
      <c r="IAY25" t="str">
        <v>Toronto</v>
      </c>
      <c r="IAZ25" t="str">
        <v>Sydney</v>
      </c>
      <c r="IBA25" t="str">
        <v>New York</v>
      </c>
      <c r="IBB25" t="str">
        <v>New York</v>
      </c>
      <c r="IBC25" t="str">
        <v>Sydney</v>
      </c>
      <c r="IBD25" t="str">
        <v>Singapore</v>
      </c>
      <c r="IBE25" t="str">
        <v>Singapore</v>
      </c>
      <c r="IBF25" t="str">
        <v>Frankfurt</v>
      </c>
      <c r="IBG25" t="str">
        <v>New York</v>
      </c>
      <c r="IBH25" t="str">
        <v>Singapore</v>
      </c>
      <c r="IBI25" t="str">
        <v>Tokyo</v>
      </c>
      <c r="IBJ25" t="str">
        <v>New York</v>
      </c>
      <c r="IBK25" t="str">
        <v>Frankfurt</v>
      </c>
      <c r="IBL25" t="str">
        <v>Toronto</v>
      </c>
      <c r="IBM25" t="str">
        <v>Sydney</v>
      </c>
      <c r="IBN25" t="str">
        <v>New York</v>
      </c>
      <c r="IBO25" t="str">
        <v>Frankfurt</v>
      </c>
      <c r="IBP25" t="str">
        <v>Hong Kong</v>
      </c>
      <c r="IBQ25" t="str">
        <v>Tokyo</v>
      </c>
      <c r="IBR25" t="str">
        <v>Singapore</v>
      </c>
      <c r="IBS25" t="str">
        <v>Toronto</v>
      </c>
      <c r="IBT25" t="str">
        <v>Dubai</v>
      </c>
      <c r="IBU25" t="str">
        <v>Tokyo</v>
      </c>
      <c r="IBV25" t="str">
        <v>Toronto</v>
      </c>
      <c r="IBW25" t="str">
        <v>New York</v>
      </c>
      <c r="IBX25" t="str">
        <v>London</v>
      </c>
      <c r="IBY25" t="str">
        <v>Frankfurt</v>
      </c>
      <c r="IBZ25" t="str">
        <v>Hong Kong</v>
      </c>
      <c r="ICA25" t="str">
        <v>Tokyo</v>
      </c>
      <c r="ICB25" t="str">
        <v>London</v>
      </c>
      <c r="ICC25" t="str">
        <v>Toronto</v>
      </c>
      <c r="ICD25" t="str">
        <v>New York</v>
      </c>
      <c r="ICE25" t="str">
        <v>Frankfurt</v>
      </c>
      <c r="ICF25" t="str">
        <v>Hong Kong</v>
      </c>
      <c r="ICG25" t="str">
        <v>London</v>
      </c>
      <c r="ICH25" t="str">
        <v>New York</v>
      </c>
      <c r="ICI25" t="str">
        <v>New York</v>
      </c>
      <c r="ICJ25" t="str">
        <v>Frankfurt</v>
      </c>
      <c r="ICK25" t="str">
        <v>London</v>
      </c>
      <c r="ICL25" t="str">
        <v>Tokyo</v>
      </c>
      <c r="ICM25" t="str">
        <v>Hong Kong</v>
      </c>
      <c r="ICN25" t="str">
        <v>New York</v>
      </c>
      <c r="ICO25" t="str">
        <v>Sydney</v>
      </c>
      <c r="ICP25" t="str">
        <v>Frankfurt</v>
      </c>
      <c r="ICQ25" t="str">
        <v>Hong Kong</v>
      </c>
      <c r="ICR25" t="str">
        <v>Toronto</v>
      </c>
      <c r="ICS25" t="str">
        <v>Dubai</v>
      </c>
      <c r="ICT25" t="str">
        <v>New York</v>
      </c>
      <c r="ICU25" t="str">
        <v>Hong Kong</v>
      </c>
      <c r="ICV25" t="str">
        <v>Toronto</v>
      </c>
      <c r="ICW25" t="str">
        <v>Toronto</v>
      </c>
      <c r="ICX25" t="str">
        <v>Frankfurt</v>
      </c>
      <c r="ICY25" t="str">
        <v>London</v>
      </c>
      <c r="ICZ25" t="str">
        <v>Toronto</v>
      </c>
      <c r="IDA25" t="str">
        <v>Tokyo</v>
      </c>
      <c r="IDB25" t="str">
        <v>New York</v>
      </c>
      <c r="IDC25" t="str">
        <v>Singapore</v>
      </c>
      <c r="IDD25" t="str">
        <v>Dubai</v>
      </c>
      <c r="IDE25" t="str">
        <v>Hong Kong</v>
      </c>
      <c r="IDF25" t="str">
        <v>Tokyo</v>
      </c>
      <c r="IDG25" t="str">
        <v>Singapore</v>
      </c>
      <c r="IDH25" t="str">
        <v>Dubai</v>
      </c>
      <c r="IDI25" t="str">
        <v>Mumbai</v>
      </c>
      <c r="IDJ25" t="str">
        <v>Sydney</v>
      </c>
      <c r="IDK25" t="str">
        <v>New York</v>
      </c>
      <c r="IDL25" t="str">
        <v>Dubai</v>
      </c>
      <c r="IDM25" t="str">
        <v>Frankfurt</v>
      </c>
      <c r="IDN25" t="str">
        <v>Dubai</v>
      </c>
      <c r="IDO25" t="str">
        <v>Singapore</v>
      </c>
      <c r="IDP25" t="str">
        <v>Sydney</v>
      </c>
      <c r="IDQ25" t="str">
        <v>Sydney</v>
      </c>
      <c r="IDR25" t="str">
        <v>Singapore</v>
      </c>
      <c r="IDS25" t="str">
        <v>Sydney</v>
      </c>
      <c r="IDT25" t="str">
        <v>Toronto</v>
      </c>
      <c r="IDU25" t="str">
        <v>Sydney</v>
      </c>
      <c r="IDV25" t="str">
        <v>Singapore</v>
      </c>
      <c r="IDW25" t="str">
        <v>Dubai</v>
      </c>
      <c r="IDX25" t="str">
        <v>Frankfurt</v>
      </c>
      <c r="IDY25" t="str">
        <v>New York</v>
      </c>
      <c r="IDZ25" t="str">
        <v>Singapore</v>
      </c>
      <c r="IEA25" t="str">
        <v>Hong Kong</v>
      </c>
      <c r="IEB25" t="str">
        <v>Singapore</v>
      </c>
      <c r="IEC25" t="str">
        <v>Toronto</v>
      </c>
      <c r="IED25" t="str">
        <v>Toronto</v>
      </c>
      <c r="IEE25" t="str">
        <v>Toronto</v>
      </c>
      <c r="IEF25" t="str">
        <v>Singapore</v>
      </c>
      <c r="IEG25" t="str">
        <v>Frankfurt</v>
      </c>
      <c r="IEH25" t="str">
        <v>Frankfurt</v>
      </c>
      <c r="IEI25" t="str">
        <v>Tokyo</v>
      </c>
      <c r="IEJ25" t="str">
        <v>Toronto</v>
      </c>
      <c r="IEK25" t="str">
        <v>Hong Kong</v>
      </c>
      <c r="IEL25" t="str">
        <v>Frankfurt</v>
      </c>
      <c r="IEM25" t="str">
        <v>Tokyo</v>
      </c>
      <c r="IEN25" t="str">
        <v>Singapore</v>
      </c>
      <c r="IEO25" t="str">
        <v>Hong Kong</v>
      </c>
      <c r="IEP25" t="str">
        <v>Mumbai</v>
      </c>
      <c r="IEQ25" t="str">
        <v>Toronto</v>
      </c>
      <c r="IER25" t="str">
        <v>London</v>
      </c>
      <c r="IES25" t="str">
        <v>Sydney</v>
      </c>
      <c r="IET25" t="str">
        <v>Toronto</v>
      </c>
      <c r="IEU25" t="str">
        <v>London</v>
      </c>
      <c r="IEV25" t="str">
        <v>Toronto</v>
      </c>
      <c r="IEW25" t="str">
        <v>Singapore</v>
      </c>
      <c r="IEX25" t="str">
        <v>Toronto</v>
      </c>
      <c r="IEY25" t="str">
        <v>Dubai</v>
      </c>
      <c r="IEZ25" t="str">
        <v>Mumbai</v>
      </c>
      <c r="IFA25" t="str">
        <v>Dubai</v>
      </c>
      <c r="IFB25" t="str">
        <v>Singapore</v>
      </c>
      <c r="IFC25" t="str">
        <v>Toronto</v>
      </c>
      <c r="IFD25" t="str">
        <v>Sydney</v>
      </c>
      <c r="IFE25" t="str">
        <v>Hong Kong</v>
      </c>
      <c r="IFF25" t="str">
        <v>New York</v>
      </c>
      <c r="IFG25" t="str">
        <v>Dubai</v>
      </c>
      <c r="IFH25" t="str">
        <v>Hong Kong</v>
      </c>
      <c r="IFI25" t="str">
        <v>Hong Kong</v>
      </c>
      <c r="IFJ25" t="str">
        <v>Hong Kong</v>
      </c>
      <c r="IFK25" t="str">
        <v>London</v>
      </c>
      <c r="IFL25" t="str">
        <v>Dubai</v>
      </c>
      <c r="IFM25" t="str">
        <v>Dubai</v>
      </c>
      <c r="IFN25" t="str">
        <v>Frankfurt</v>
      </c>
      <c r="IFO25" t="str">
        <v>Toronto</v>
      </c>
      <c r="IFP25" t="str">
        <v>Sydney</v>
      </c>
      <c r="IFQ25" t="str">
        <v>Singapore</v>
      </c>
      <c r="IFR25" t="str">
        <v>London</v>
      </c>
      <c r="IFS25" t="str">
        <v>London</v>
      </c>
      <c r="IFT25" t="str">
        <v>Sydney</v>
      </c>
      <c r="IFU25" t="str">
        <v>Singapore</v>
      </c>
      <c r="IFV25" t="str">
        <v>Hong Kong</v>
      </c>
      <c r="IFW25" t="str">
        <v>Toronto</v>
      </c>
      <c r="IFX25" t="str">
        <v>Singapore</v>
      </c>
      <c r="IFY25" t="str">
        <v>London</v>
      </c>
      <c r="IFZ25" t="str">
        <v>Toronto</v>
      </c>
      <c r="IGA25" t="str">
        <v>Hong Kong</v>
      </c>
      <c r="IGB25" t="str">
        <v>Frankfurt</v>
      </c>
      <c r="IGC25" t="str">
        <v>Mumbai</v>
      </c>
      <c r="IGD25" t="str">
        <v>Mumbai</v>
      </c>
      <c r="IGE25" t="str">
        <v>Toronto</v>
      </c>
      <c r="IGF25" t="str">
        <v>Mumbai</v>
      </c>
      <c r="IGG25" t="str">
        <v>New York</v>
      </c>
      <c r="IGH25" t="str">
        <v>Hong Kong</v>
      </c>
      <c r="IGI25" t="str">
        <v>London</v>
      </c>
      <c r="IGJ25" t="str">
        <v>Dubai</v>
      </c>
      <c r="IGK25" t="str">
        <v>New York</v>
      </c>
      <c r="IGL25" t="str">
        <v>Dubai</v>
      </c>
      <c r="IGM25" t="str">
        <v>Singapore</v>
      </c>
      <c r="IGN25" t="str">
        <v>Frankfurt</v>
      </c>
      <c r="IGO25" t="str">
        <v>Frankfurt</v>
      </c>
      <c r="IGP25" t="str">
        <v>Mumbai</v>
      </c>
      <c r="IGQ25" t="str">
        <v>Dubai</v>
      </c>
      <c r="IGR25" t="str">
        <v>Dubai</v>
      </c>
      <c r="IGS25" t="str">
        <v>Toronto</v>
      </c>
      <c r="IGT25" t="str">
        <v>Sydney</v>
      </c>
      <c r="IGU25" t="str">
        <v>Toronto</v>
      </c>
      <c r="IGV25" t="str">
        <v>Dubai</v>
      </c>
      <c r="IGW25" t="str">
        <v>Hong Kong</v>
      </c>
      <c r="IGX25" t="str">
        <v>Hong Kong</v>
      </c>
      <c r="IGY25" t="str">
        <v>Dubai</v>
      </c>
      <c r="IGZ25" t="str">
        <v>Sydney</v>
      </c>
      <c r="IHA25" t="str">
        <v>Sydney</v>
      </c>
      <c r="IHB25" t="str">
        <v>Sydney</v>
      </c>
      <c r="IHC25" t="str">
        <v>Toronto</v>
      </c>
      <c r="IHD25" t="str">
        <v>Frankfurt</v>
      </c>
      <c r="IHE25" t="str">
        <v>Frankfurt</v>
      </c>
      <c r="IHF25" t="str">
        <v>Hong Kong</v>
      </c>
      <c r="IHG25" t="str">
        <v>Hong Kong</v>
      </c>
      <c r="IHH25" t="str">
        <v>Singapore</v>
      </c>
      <c r="IHI25" t="str">
        <v>Frankfurt</v>
      </c>
      <c r="IHJ25" t="str">
        <v>Hong Kong</v>
      </c>
      <c r="IHK25" t="str">
        <v>Frankfurt</v>
      </c>
      <c r="IHL25" t="str">
        <v>Toronto</v>
      </c>
      <c r="IHM25" t="str">
        <v>New York</v>
      </c>
      <c r="IHN25" t="str">
        <v>Hong Kong</v>
      </c>
      <c r="IHO25" t="str">
        <v>Hong Kong</v>
      </c>
      <c r="IHP25" t="str">
        <v>Hong Kong</v>
      </c>
      <c r="IHQ25" t="str">
        <v>Dubai</v>
      </c>
      <c r="IHR25" t="str">
        <v>New York</v>
      </c>
      <c r="IHS25" t="str">
        <v>Sydney</v>
      </c>
      <c r="IHT25" t="str">
        <v>London</v>
      </c>
      <c r="IHU25" t="str">
        <v>Hong Kong</v>
      </c>
      <c r="IHV25" t="str">
        <v>Frankfurt</v>
      </c>
      <c r="IHW25" t="str">
        <v>Hong Kong</v>
      </c>
      <c r="IHX25" t="str">
        <v>Singapore</v>
      </c>
      <c r="IHY25" t="str">
        <v>Toronto</v>
      </c>
      <c r="IHZ25" t="str">
        <v>Singapore</v>
      </c>
      <c r="IIA25" t="str">
        <v>London</v>
      </c>
      <c r="IIB25" t="str">
        <v>Singapore</v>
      </c>
      <c r="IIC25" t="str">
        <v>Singapore</v>
      </c>
      <c r="IID25" t="str">
        <v>Hong Kong</v>
      </c>
      <c r="IIE25" t="str">
        <v>Tokyo</v>
      </c>
      <c r="IIF25" t="str">
        <v>Sydney</v>
      </c>
      <c r="IIG25" t="str">
        <v>Toronto</v>
      </c>
      <c r="IIH25" t="str">
        <v>Hong Kong</v>
      </c>
      <c r="III25" t="str">
        <v>Frankfurt</v>
      </c>
      <c r="IIJ25" t="str">
        <v>Toronto</v>
      </c>
      <c r="IIK25" t="str">
        <v>Frankfurt</v>
      </c>
      <c r="IIL25" t="str">
        <v>Hong Kong</v>
      </c>
      <c r="IIM25" t="str">
        <v>Sydney</v>
      </c>
      <c r="IIN25" t="str">
        <v>Tokyo</v>
      </c>
      <c r="IIO25" t="str">
        <v>Hong Kong</v>
      </c>
      <c r="IIP25" t="str">
        <v>Hong Kong</v>
      </c>
      <c r="IIQ25" t="str">
        <v>New York</v>
      </c>
      <c r="IIR25" t="str">
        <v>Tokyo</v>
      </c>
      <c r="IIS25" t="str">
        <v>Frankfurt</v>
      </c>
      <c r="IIT25" t="str">
        <v>Frankfurt</v>
      </c>
      <c r="IIU25" t="str">
        <v>Toronto</v>
      </c>
      <c r="IIV25" t="str">
        <v>New York</v>
      </c>
      <c r="IIW25" t="str">
        <v>Sydney</v>
      </c>
      <c r="IIX25" t="str">
        <v>Frankfurt</v>
      </c>
      <c r="IIY25" t="str">
        <v>Sydney</v>
      </c>
      <c r="IIZ25" t="str">
        <v>Singapore</v>
      </c>
      <c r="IJA25" t="str">
        <v>Hong Kong</v>
      </c>
      <c r="IJB25" t="str">
        <v>Sydney</v>
      </c>
      <c r="IJC25" t="str">
        <v>Frankfurt</v>
      </c>
      <c r="IJD25" t="str">
        <v>New York</v>
      </c>
      <c r="IJE25" t="str">
        <v>Hong Kong</v>
      </c>
      <c r="IJF25" t="str">
        <v>Frankfurt</v>
      </c>
      <c r="IJG25" t="str">
        <v>Sydney</v>
      </c>
      <c r="IJH25" t="str">
        <v>New York</v>
      </c>
      <c r="IJI25" t="str">
        <v>New York</v>
      </c>
      <c r="IJJ25" t="str">
        <v>Frankfurt</v>
      </c>
      <c r="IJK25" t="str">
        <v>Hong Kong</v>
      </c>
      <c r="IJL25" t="str">
        <v>New York</v>
      </c>
      <c r="IJM25" t="str">
        <v>Dubai</v>
      </c>
      <c r="IJN25" t="str">
        <v>Toronto</v>
      </c>
      <c r="IJO25" t="str">
        <v>Singapore</v>
      </c>
      <c r="IJP25" t="str">
        <v>Singapore</v>
      </c>
      <c r="IJQ25" t="str">
        <v>Hong Kong</v>
      </c>
      <c r="IJR25" t="str">
        <v>New York</v>
      </c>
      <c r="IJS25" t="str">
        <v>Singapore</v>
      </c>
      <c r="IJT25" t="str">
        <v>Frankfurt</v>
      </c>
      <c r="IJU25" t="str">
        <v>London</v>
      </c>
      <c r="IJV25" t="str">
        <v>Sydney</v>
      </c>
      <c r="IJW25" t="str">
        <v>Frankfurt</v>
      </c>
      <c r="IJX25" t="str">
        <v>Sydney</v>
      </c>
      <c r="IJY25" t="str">
        <v>Frankfurt</v>
      </c>
      <c r="IJZ25" t="str">
        <v>Hong Kong</v>
      </c>
      <c r="IKA25" t="str">
        <v>Tokyo</v>
      </c>
      <c r="IKB25" t="str">
        <v>Mumbai</v>
      </c>
      <c r="IKC25" t="str">
        <v>Singapore</v>
      </c>
      <c r="IKD25" t="str">
        <v>Hong Kong</v>
      </c>
      <c r="IKE25" t="str">
        <v>Dubai</v>
      </c>
      <c r="IKF25" t="str">
        <v>Hong Kong</v>
      </c>
      <c r="IKG25" t="str">
        <v>Toronto</v>
      </c>
      <c r="IKH25" t="str">
        <v>Dubai</v>
      </c>
      <c r="IKI25" t="str">
        <v>Frankfurt</v>
      </c>
      <c r="IKJ25" t="str">
        <v>Singapore</v>
      </c>
      <c r="IKK25" t="str">
        <v>Mumbai</v>
      </c>
      <c r="IKL25" t="str">
        <v>New York</v>
      </c>
      <c r="IKM25" t="str">
        <v>Dubai</v>
      </c>
      <c r="IKN25" t="str">
        <v>Hong Kong</v>
      </c>
      <c r="IKO25" t="str">
        <v>London</v>
      </c>
      <c r="IKP25" t="str">
        <v>Toronto</v>
      </c>
      <c r="IKQ25" t="str">
        <v>New York</v>
      </c>
      <c r="IKR25" t="str">
        <v>Sydney</v>
      </c>
      <c r="IKS25" t="str">
        <v>Sydney</v>
      </c>
      <c r="IKT25" t="str">
        <v>Dubai</v>
      </c>
      <c r="IKU25" t="str">
        <v>Toronto</v>
      </c>
      <c r="IKV25" t="str">
        <v>Hong Kong</v>
      </c>
      <c r="IKW25" t="str">
        <v>Toronto</v>
      </c>
      <c r="IKX25" t="str">
        <v>Tokyo</v>
      </c>
      <c r="IKY25" t="str">
        <v>New York</v>
      </c>
      <c r="IKZ25" t="str">
        <v>Sydney</v>
      </c>
      <c r="ILA25" t="str">
        <v>New York</v>
      </c>
      <c r="ILB25" t="str">
        <v>New York</v>
      </c>
      <c r="ILC25" t="str">
        <v>New York</v>
      </c>
      <c r="ILD25" t="str">
        <v>New York</v>
      </c>
      <c r="ILE25" t="str">
        <v>Hong Kong</v>
      </c>
      <c r="ILF25" t="str">
        <v>New York</v>
      </c>
      <c r="ILG25" t="str">
        <v>Singapore</v>
      </c>
      <c r="ILH25" t="str">
        <v>New York</v>
      </c>
      <c r="ILI25" t="str">
        <v>New York</v>
      </c>
      <c r="ILJ25" t="str">
        <v>Mumbai</v>
      </c>
      <c r="ILK25" t="str">
        <v>Singapore</v>
      </c>
      <c r="ILL25" t="str">
        <v>London</v>
      </c>
      <c r="ILM25" t="str">
        <v>Dubai</v>
      </c>
      <c r="ILN25" t="str">
        <v>London</v>
      </c>
      <c r="ILO25" t="str">
        <v>Dubai</v>
      </c>
      <c r="ILP25" t="str">
        <v>Singapore</v>
      </c>
      <c r="ILQ25" t="str">
        <v>New York</v>
      </c>
      <c r="ILR25" t="str">
        <v>Frankfurt</v>
      </c>
      <c r="ILS25" t="str">
        <v>New York</v>
      </c>
      <c r="ILT25" t="str">
        <v>New York</v>
      </c>
      <c r="ILU25" t="str">
        <v>Hong Kong</v>
      </c>
      <c r="ILV25" t="str">
        <v>London</v>
      </c>
      <c r="ILW25" t="str">
        <v>Toronto</v>
      </c>
      <c r="ILX25" t="str">
        <v>Frankfurt</v>
      </c>
      <c r="ILY25" t="str">
        <v>Frankfurt</v>
      </c>
      <c r="ILZ25" t="str">
        <v>Toronto</v>
      </c>
      <c r="IMA25" t="str">
        <v>Tokyo</v>
      </c>
      <c r="IMB25" t="str">
        <v>Frankfurt</v>
      </c>
      <c r="IMC25" t="str">
        <v>Singapore</v>
      </c>
      <c r="IMD25" t="str">
        <v>Frankfurt</v>
      </c>
      <c r="IME25" t="str">
        <v>New York</v>
      </c>
      <c r="IMF25" t="str">
        <v>London</v>
      </c>
      <c r="IMG25" t="str">
        <v>Singapore</v>
      </c>
      <c r="IMH25" t="str">
        <v>Toronto</v>
      </c>
      <c r="IMI25" t="str">
        <v>Dubai</v>
      </c>
      <c r="IMJ25" t="str">
        <v>Dubai</v>
      </c>
      <c r="IMK25" t="str">
        <v>Tokyo</v>
      </c>
      <c r="IML25" t="str">
        <v>Hong Kong</v>
      </c>
      <c r="IMM25" t="str">
        <v>Dubai</v>
      </c>
      <c r="IMN25" t="str">
        <v>Hong Kong</v>
      </c>
      <c r="IMO25" t="str">
        <v>Toronto</v>
      </c>
      <c r="IMP25" t="str">
        <v>London</v>
      </c>
      <c r="IMQ25" t="str">
        <v>Hong Kong</v>
      </c>
      <c r="IMR25" t="str">
        <v>New York</v>
      </c>
      <c r="IMS25" t="str">
        <v>London</v>
      </c>
      <c r="IMT25" t="str">
        <v>Sydney</v>
      </c>
      <c r="IMU25" t="str">
        <v>Frankfurt</v>
      </c>
      <c r="IMV25" t="str">
        <v>Hong Kong</v>
      </c>
      <c r="IMW25" t="str">
        <v>New York</v>
      </c>
      <c r="IMX25" t="str">
        <v>New York</v>
      </c>
      <c r="IMY25" t="str">
        <v>Singapore</v>
      </c>
      <c r="IMZ25" t="str">
        <v>Sydney</v>
      </c>
      <c r="INA25" t="str">
        <v>Tokyo</v>
      </c>
      <c r="INB25" t="str">
        <v>Dubai</v>
      </c>
      <c r="INC25" t="str">
        <v>Toronto</v>
      </c>
      <c r="IND25" t="str">
        <v>Toronto</v>
      </c>
      <c r="INE25" t="str">
        <v>Mumbai</v>
      </c>
      <c r="INF25" t="str">
        <v>New York</v>
      </c>
      <c r="ING25" t="str">
        <v>Hong Kong</v>
      </c>
      <c r="INH25" t="str">
        <v>Sydney</v>
      </c>
      <c r="INI25" t="str">
        <v>Sydney</v>
      </c>
      <c r="INJ25" t="str">
        <v>New York</v>
      </c>
      <c r="INK25" t="str">
        <v>New York</v>
      </c>
      <c r="INL25" t="str">
        <v>London</v>
      </c>
      <c r="INM25" t="str">
        <v>Sydney</v>
      </c>
      <c r="INN25" t="str">
        <v>New York</v>
      </c>
      <c r="INO25" t="str">
        <v>Singapore</v>
      </c>
      <c r="INP25" t="str">
        <v>Dubai</v>
      </c>
      <c r="INQ25" t="str">
        <v>Frankfurt</v>
      </c>
      <c r="INR25" t="str">
        <v>Sydney</v>
      </c>
      <c r="INS25" t="str">
        <v>Toronto</v>
      </c>
      <c r="INT25" t="str">
        <v>New York</v>
      </c>
      <c r="INU25" t="str">
        <v>Toronto</v>
      </c>
      <c r="INV25" t="str">
        <v>Sydney</v>
      </c>
      <c r="INW25" t="str">
        <v>Dubai</v>
      </c>
      <c r="INX25" t="str">
        <v>Frankfurt</v>
      </c>
      <c r="INY25" t="str">
        <v>Dubai</v>
      </c>
      <c r="INZ25" t="str">
        <v>Singapore</v>
      </c>
      <c r="IOA25" t="str">
        <v>Toronto</v>
      </c>
      <c r="IOB25" t="str">
        <v>Toronto</v>
      </c>
      <c r="IOC25" t="str">
        <v>Frankfurt</v>
      </c>
      <c r="IOD25" t="str">
        <v>London</v>
      </c>
      <c r="IOE25" t="str">
        <v>New York</v>
      </c>
      <c r="IOF25" t="str">
        <v>Dubai</v>
      </c>
      <c r="IOG25" t="str">
        <v>Mumbai</v>
      </c>
      <c r="IOH25" t="str">
        <v>Toronto</v>
      </c>
      <c r="IOI25" t="str">
        <v>New York</v>
      </c>
      <c r="IOJ25" t="str">
        <v>Hong Kong</v>
      </c>
      <c r="IOK25" t="str">
        <v>Tokyo</v>
      </c>
      <c r="IOL25" t="str">
        <v>New York</v>
      </c>
      <c r="IOM25" t="str">
        <v>New York</v>
      </c>
      <c r="ION25" t="str">
        <v>Hong Kong</v>
      </c>
      <c r="IOO25" t="str">
        <v>Hong Kong</v>
      </c>
      <c r="IOP25" t="str">
        <v>London</v>
      </c>
      <c r="IOQ25" t="str">
        <v>Singapore</v>
      </c>
      <c r="IOR25" t="str">
        <v>New York</v>
      </c>
      <c r="IOS25" t="str">
        <v>New York</v>
      </c>
      <c r="IOT25" t="str">
        <v>Singapore</v>
      </c>
      <c r="IOU25" t="str">
        <v>Dubai</v>
      </c>
      <c r="IOV25" t="str">
        <v>Dubai</v>
      </c>
      <c r="IOW25" t="str">
        <v>Frankfurt</v>
      </c>
      <c r="IOX25" t="str">
        <v>Toronto</v>
      </c>
      <c r="IOY25" t="str">
        <v>Dubai</v>
      </c>
      <c r="IOZ25" t="str">
        <v>Dubai</v>
      </c>
      <c r="IPA25" t="str">
        <v>Toronto</v>
      </c>
      <c r="IPB25" t="str">
        <v>Hong Kong</v>
      </c>
      <c r="IPC25" t="str">
        <v>New York</v>
      </c>
      <c r="IPD25" t="str">
        <v>Dubai</v>
      </c>
      <c r="IPE25" t="str">
        <v>Toronto</v>
      </c>
      <c r="IPF25" t="str">
        <v>Hong Kong</v>
      </c>
      <c r="IPG25" t="str">
        <v>Sydney</v>
      </c>
      <c r="IPH25" t="str">
        <v>Frankfurt</v>
      </c>
      <c r="IPI25" t="str">
        <v>Dubai</v>
      </c>
      <c r="IPJ25" t="str">
        <v>Sydney</v>
      </c>
      <c r="IPK25" t="str">
        <v>Hong Kong</v>
      </c>
      <c r="IPL25" t="str">
        <v>Toronto</v>
      </c>
      <c r="IPM25" t="str">
        <v>London</v>
      </c>
      <c r="IPN25" t="str">
        <v>London</v>
      </c>
      <c r="IPO25" t="str">
        <v>Frankfurt</v>
      </c>
      <c r="IPP25" t="str">
        <v>Hong Kong</v>
      </c>
      <c r="IPQ25" t="str">
        <v>New York</v>
      </c>
      <c r="IPR25" t="str">
        <v>Sydney</v>
      </c>
      <c r="IPS25" t="str">
        <v>Mumbai</v>
      </c>
      <c r="IPT25" t="str">
        <v>Hong Kong</v>
      </c>
      <c r="IPU25" t="str">
        <v>London</v>
      </c>
      <c r="IPV25" t="str">
        <v>Dubai</v>
      </c>
      <c r="IPW25" t="str">
        <v>Toronto</v>
      </c>
      <c r="IPX25" t="str">
        <v>Toronto</v>
      </c>
      <c r="IPY25" t="str">
        <v>London</v>
      </c>
      <c r="IPZ25" t="str">
        <v>Hong Kong</v>
      </c>
      <c r="IQA25" t="str">
        <v>Toronto</v>
      </c>
      <c r="IQB25" t="str">
        <v>Tokyo</v>
      </c>
      <c r="IQC25" t="str">
        <v>Singapore</v>
      </c>
      <c r="IQD25" t="str">
        <v>Tokyo</v>
      </c>
      <c r="IQE25" t="str">
        <v>Frankfurt</v>
      </c>
      <c r="IQF25" t="str">
        <v>Hong Kong</v>
      </c>
      <c r="IQG25" t="str">
        <v>Singapore</v>
      </c>
      <c r="IQH25" t="str">
        <v>Mumbai</v>
      </c>
      <c r="IQI25" t="str">
        <v>Singapore</v>
      </c>
      <c r="IQJ25" t="str">
        <v>New York</v>
      </c>
      <c r="IQK25" t="str">
        <v>New York</v>
      </c>
      <c r="IQL25" t="str">
        <v>Dubai</v>
      </c>
      <c r="IQM25" t="str">
        <v>Hong Kong</v>
      </c>
      <c r="IQN25" t="str">
        <v>Dubai</v>
      </c>
      <c r="IQO25" t="str">
        <v>Dubai</v>
      </c>
      <c r="IQP25" t="str">
        <v>Toronto</v>
      </c>
      <c r="IQQ25" t="str">
        <v>Sydney</v>
      </c>
      <c r="IQR25" t="str">
        <v>Toronto</v>
      </c>
      <c r="IQS25" t="str">
        <v>Frankfurt</v>
      </c>
      <c r="IQT25" t="str">
        <v>Mumbai</v>
      </c>
      <c r="IQU25" t="str">
        <v>Hong Kong</v>
      </c>
      <c r="IQV25" t="str">
        <v>Dubai</v>
      </c>
      <c r="IQW25" t="str">
        <v>Singapore</v>
      </c>
      <c r="IQX25" t="str">
        <v>Dubai</v>
      </c>
      <c r="IQY25" t="str">
        <v>London</v>
      </c>
      <c r="IQZ25" t="str">
        <v>London</v>
      </c>
      <c r="IRA25" t="str">
        <v>Toronto</v>
      </c>
      <c r="IRB25" t="str">
        <v>Frankfurt</v>
      </c>
      <c r="IRC25" t="str">
        <v>Sydney</v>
      </c>
      <c r="IRD25" t="str">
        <v>Frankfurt</v>
      </c>
      <c r="IRE25" t="str">
        <v>London</v>
      </c>
      <c r="IRF25" t="str">
        <v>Hong Kong</v>
      </c>
      <c r="IRG25" t="str">
        <v>Hong Kong</v>
      </c>
      <c r="IRH25" t="str">
        <v>Frankfurt</v>
      </c>
      <c r="IRI25" t="str">
        <v>Frankfurt</v>
      </c>
      <c r="IRJ25" t="str">
        <v>London</v>
      </c>
      <c r="IRK25" t="str">
        <v>New York</v>
      </c>
      <c r="IRL25" t="str">
        <v>Singapore</v>
      </c>
      <c r="IRM25" t="str">
        <v>Hong Kong</v>
      </c>
      <c r="IRN25" t="str">
        <v>Mumbai</v>
      </c>
      <c r="IRO25" t="str">
        <v>Hong Kong</v>
      </c>
      <c r="IRP25" t="str">
        <v>Toronto</v>
      </c>
      <c r="IRQ25" t="str">
        <v>Singapore</v>
      </c>
      <c r="IRR25" t="str">
        <v>Hong Kong</v>
      </c>
      <c r="IRS25" t="str">
        <v>Hong Kong</v>
      </c>
      <c r="IRT25" t="str">
        <v>Frankfurt</v>
      </c>
      <c r="IRU25" t="str">
        <v>Frankfurt</v>
      </c>
      <c r="IRV25" t="str">
        <v>Frankfurt</v>
      </c>
      <c r="IRW25" t="str">
        <v>Frankfurt</v>
      </c>
      <c r="IRX25" t="str">
        <v>Hong Kong</v>
      </c>
      <c r="IRY25" t="str">
        <v>Sydney</v>
      </c>
      <c r="IRZ25" t="str">
        <v>London</v>
      </c>
      <c r="ISA25" t="str">
        <v>Toronto</v>
      </c>
      <c r="ISB25" t="str">
        <v>Sydney</v>
      </c>
      <c r="ISC25" t="str">
        <v>Sydney</v>
      </c>
      <c r="ISD25" t="str">
        <v>New York</v>
      </c>
      <c r="ISE25" t="str">
        <v>Sydney</v>
      </c>
      <c r="ISF25" t="str">
        <v>Sydney</v>
      </c>
      <c r="ISG25" t="str">
        <v>London</v>
      </c>
      <c r="ISH25" t="str">
        <v>Mumbai</v>
      </c>
      <c r="ISI25" t="str">
        <v>Dubai</v>
      </c>
      <c r="ISJ25" t="str">
        <v>Frankfurt</v>
      </c>
      <c r="ISK25" t="str">
        <v>Frankfurt</v>
      </c>
      <c r="ISL25" t="str">
        <v>London</v>
      </c>
      <c r="ISM25" t="str">
        <v>Toronto</v>
      </c>
      <c r="ISN25" t="str">
        <v>Dubai</v>
      </c>
      <c r="ISO25" t="str">
        <v>London</v>
      </c>
      <c r="ISP25" t="str">
        <v>Toronto</v>
      </c>
      <c r="ISQ25" t="str">
        <v>Hong Kong</v>
      </c>
      <c r="ISR25" t="str">
        <v>New York</v>
      </c>
      <c r="ISS25" t="str">
        <v>Toronto</v>
      </c>
      <c r="IST25" t="str">
        <v>Frankfurt</v>
      </c>
      <c r="ISU25" t="str">
        <v>Tokyo</v>
      </c>
      <c r="ISV25" t="str">
        <v>Frankfurt</v>
      </c>
      <c r="ISW25" t="str">
        <v>Dubai</v>
      </c>
      <c r="ISX25" t="str">
        <v>New York</v>
      </c>
      <c r="ISY25" t="str">
        <v>New York</v>
      </c>
      <c r="ISZ25" t="str">
        <v>New York</v>
      </c>
      <c r="ITA25" t="str">
        <v>London</v>
      </c>
      <c r="ITB25" t="str">
        <v>Tokyo</v>
      </c>
      <c r="ITC25" t="str">
        <v>New York</v>
      </c>
      <c r="ITD25" t="str">
        <v>Toronto</v>
      </c>
      <c r="ITE25" t="str">
        <v>Toronto</v>
      </c>
      <c r="ITF25" t="str">
        <v>Dubai</v>
      </c>
      <c r="ITG25" t="str">
        <v>Hong Kong</v>
      </c>
      <c r="ITH25" t="str">
        <v>Frankfurt</v>
      </c>
      <c r="ITI25" t="str">
        <v>New York</v>
      </c>
      <c r="ITJ25" t="str">
        <v>Dubai</v>
      </c>
      <c r="ITK25" t="str">
        <v>Sydney</v>
      </c>
      <c r="ITL25" t="str">
        <v>Sydney</v>
      </c>
      <c r="ITM25" t="str">
        <v>Hong Kong</v>
      </c>
      <c r="ITN25" t="str">
        <v>Hong Kong</v>
      </c>
      <c r="ITO25" t="str">
        <v>Dubai</v>
      </c>
      <c r="ITP25" t="str">
        <v>Singapore</v>
      </c>
      <c r="ITQ25" t="str">
        <v>Frankfurt</v>
      </c>
      <c r="ITR25" t="str">
        <v>Sydney</v>
      </c>
      <c r="ITS25" t="str">
        <v>London</v>
      </c>
      <c r="ITT25" t="str">
        <v>Hong Kong</v>
      </c>
      <c r="ITU25" t="str">
        <v>Mumbai</v>
      </c>
      <c r="ITV25" t="str">
        <v>London</v>
      </c>
      <c r="ITW25" t="str">
        <v>Toronto</v>
      </c>
      <c r="ITX25" t="str">
        <v>Toronto</v>
      </c>
      <c r="ITY25" t="str">
        <v>New York</v>
      </c>
      <c r="ITZ25" t="str">
        <v>Sydney</v>
      </c>
      <c r="IUA25" t="str">
        <v>Dubai</v>
      </c>
      <c r="IUB25" t="str">
        <v>London</v>
      </c>
      <c r="IUC25" t="str">
        <v>Hong Kong</v>
      </c>
      <c r="IUD25" t="str">
        <v>Toronto</v>
      </c>
      <c r="IUE25" t="str">
        <v>Frankfurt</v>
      </c>
      <c r="IUF25" t="str">
        <v>Hong Kong</v>
      </c>
      <c r="IUG25" t="str">
        <v>Tokyo</v>
      </c>
      <c r="IUH25" t="str">
        <v>Sydney</v>
      </c>
      <c r="IUI25" t="str">
        <v>Toronto</v>
      </c>
      <c r="IUJ25" t="str">
        <v>Toronto</v>
      </c>
      <c r="IUK25" t="str">
        <v>London</v>
      </c>
      <c r="IUL25" t="str">
        <v>Sydney</v>
      </c>
      <c r="IUM25" t="str">
        <v>New York</v>
      </c>
      <c r="IUN25" t="str">
        <v>New York</v>
      </c>
      <c r="IUO25" t="str">
        <v>Tokyo</v>
      </c>
      <c r="IUP25" t="str">
        <v>Singapore</v>
      </c>
      <c r="IUQ25" t="str">
        <v>Dubai</v>
      </c>
      <c r="IUR25" t="str">
        <v>New York</v>
      </c>
      <c r="IUS25" t="str">
        <v>New York</v>
      </c>
      <c r="IUT25" t="str">
        <v>Sydney</v>
      </c>
      <c r="IUU25" t="str">
        <v>Frankfurt</v>
      </c>
      <c r="IUV25" t="str">
        <v>New York</v>
      </c>
      <c r="IUW25" t="str">
        <v>Hong Kong</v>
      </c>
      <c r="IUX25" t="str">
        <v>London</v>
      </c>
      <c r="IUY25" t="str">
        <v>Singapore</v>
      </c>
      <c r="IUZ25" t="str">
        <v>Dubai</v>
      </c>
      <c r="IVA25" t="str">
        <v>Sydney</v>
      </c>
      <c r="IVB25" t="str">
        <v>Sydney</v>
      </c>
      <c r="IVC25" t="str">
        <v>Hong Kong</v>
      </c>
      <c r="IVD25" t="str">
        <v>Toronto</v>
      </c>
      <c r="IVE25" t="str">
        <v>Singapore</v>
      </c>
      <c r="IVF25" t="str">
        <v>Mumbai</v>
      </c>
      <c r="IVG25" t="str">
        <v>Mumbai</v>
      </c>
      <c r="IVH25" t="str">
        <v>New York</v>
      </c>
      <c r="IVI25" t="str">
        <v>Hong Kong</v>
      </c>
      <c r="IVJ25" t="str">
        <v>Singapore</v>
      </c>
      <c r="IVK25" t="str">
        <v>Sydney</v>
      </c>
      <c r="IVL25" t="str">
        <v>New York</v>
      </c>
      <c r="IVM25" t="str">
        <v>Toronto</v>
      </c>
      <c r="IVN25" t="str">
        <v>Toronto</v>
      </c>
      <c r="IVO25" t="str">
        <v>Singapore</v>
      </c>
      <c r="IVP25" t="str">
        <v>Sydney</v>
      </c>
      <c r="IVQ25" t="str">
        <v>Sydney</v>
      </c>
      <c r="IVR25" t="str">
        <v>Sydney</v>
      </c>
      <c r="IVS25" t="str">
        <v>Singapore</v>
      </c>
      <c r="IVT25" t="str">
        <v>Dubai</v>
      </c>
      <c r="IVU25" t="str">
        <v>Mumbai</v>
      </c>
      <c r="IVV25" t="str">
        <v>Sydney</v>
      </c>
      <c r="IVW25" t="str">
        <v>Frankfurt</v>
      </c>
      <c r="IVX25" t="str">
        <v>Hong Kong</v>
      </c>
      <c r="IVY25" t="str">
        <v>Toronto</v>
      </c>
      <c r="IVZ25" t="str">
        <v>Dubai</v>
      </c>
      <c r="IWA25" t="str">
        <v>Mumbai</v>
      </c>
      <c r="IWB25" t="str">
        <v>Sydney</v>
      </c>
      <c r="IWC25" t="str">
        <v>New York</v>
      </c>
      <c r="IWD25" t="str">
        <v>Toronto</v>
      </c>
      <c r="IWE25" t="str">
        <v>Singapore</v>
      </c>
      <c r="IWF25" t="str">
        <v>Tokyo</v>
      </c>
      <c r="IWG25" t="str">
        <v>London</v>
      </c>
      <c r="IWH25" t="str">
        <v>Sydney</v>
      </c>
      <c r="IWI25" t="str">
        <v>Toronto</v>
      </c>
      <c r="IWJ25" t="str">
        <v>Frankfurt</v>
      </c>
      <c r="IWK25" t="str">
        <v>Dubai</v>
      </c>
      <c r="IWL25" t="str">
        <v>Tokyo</v>
      </c>
      <c r="IWM25" t="str">
        <v>London</v>
      </c>
      <c r="IWN25" t="str">
        <v>Singapore</v>
      </c>
      <c r="IWO25" t="str">
        <v>Hong Kong</v>
      </c>
      <c r="IWP25" t="str">
        <v>Toronto</v>
      </c>
      <c r="IWQ25" t="str">
        <v>New York</v>
      </c>
      <c r="IWR25" t="str">
        <v>Singapore</v>
      </c>
      <c r="IWS25" t="str">
        <v>Sydney</v>
      </c>
      <c r="IWT25" t="str">
        <v>Frankfurt</v>
      </c>
      <c r="IWU25" t="str">
        <v>Hong Kong</v>
      </c>
      <c r="IWV25" t="str">
        <v>New York</v>
      </c>
      <c r="IWW25" t="str">
        <v>London</v>
      </c>
      <c r="IWX25" t="str">
        <v>Hong Kong</v>
      </c>
      <c r="IWY25" t="str">
        <v>Hong Kong</v>
      </c>
      <c r="IWZ25" t="str">
        <v>Frankfurt</v>
      </c>
      <c r="IXA25" t="str">
        <v>Dubai</v>
      </c>
      <c r="IXB25" t="str">
        <v>Sydney</v>
      </c>
      <c r="IXC25" t="str">
        <v>London</v>
      </c>
      <c r="IXD25" t="str">
        <v>New York</v>
      </c>
      <c r="IXE25" t="str">
        <v>Frankfurt</v>
      </c>
      <c r="IXF25" t="str">
        <v>Mumbai</v>
      </c>
      <c r="IXG25" t="str">
        <v>Singapore</v>
      </c>
      <c r="IXH25" t="str">
        <v>New York</v>
      </c>
      <c r="IXI25" t="str">
        <v>Sydney</v>
      </c>
      <c r="IXJ25" t="str">
        <v>Tokyo</v>
      </c>
      <c r="IXK25" t="str">
        <v>New York</v>
      </c>
      <c r="IXL25" t="str">
        <v>Frankfurt</v>
      </c>
      <c r="IXM25" t="str">
        <v>Sydney</v>
      </c>
      <c r="IXN25" t="str">
        <v>Toronto</v>
      </c>
      <c r="IXO25" t="str">
        <v>Singapore</v>
      </c>
      <c r="IXP25" t="str">
        <v>New York</v>
      </c>
      <c r="IXQ25" t="str">
        <v>Hong Kong</v>
      </c>
      <c r="IXR25" t="str">
        <v>Frankfurt</v>
      </c>
      <c r="IXS25" t="str">
        <v>Dubai</v>
      </c>
      <c r="IXT25" t="str">
        <v>New York</v>
      </c>
      <c r="IXU25" t="str">
        <v>Mumbai</v>
      </c>
      <c r="IXV25" t="str">
        <v>Dubai</v>
      </c>
      <c r="IXW25" t="str">
        <v>Sydney</v>
      </c>
      <c r="IXX25" t="str">
        <v>Frankfurt</v>
      </c>
      <c r="IXY25" t="str">
        <v>Hong Kong</v>
      </c>
      <c r="IXZ25" t="str">
        <v>Singapore</v>
      </c>
      <c r="IYA25" t="str">
        <v>Hong Kong</v>
      </c>
      <c r="IYB25" t="str">
        <v>Sydney</v>
      </c>
      <c r="IYC25" t="str">
        <v>New York</v>
      </c>
      <c r="IYD25" t="str">
        <v>New York</v>
      </c>
      <c r="IYE25" t="str">
        <v>Dubai</v>
      </c>
      <c r="IYF25" t="str">
        <v>Mumbai</v>
      </c>
      <c r="IYG25" t="str">
        <v>Hong Kong</v>
      </c>
      <c r="IYH25" t="str">
        <v>Frankfurt</v>
      </c>
      <c r="IYI25" t="str">
        <v>Singapore</v>
      </c>
      <c r="IYJ25" t="str">
        <v>Hong Kong</v>
      </c>
      <c r="IYK25" t="str">
        <v>Dubai</v>
      </c>
      <c r="IYL25" t="str">
        <v>Sydney</v>
      </c>
      <c r="IYM25" t="str">
        <v>Sydney</v>
      </c>
      <c r="IYN25" t="str">
        <v>Mumbai</v>
      </c>
      <c r="IYO25" t="str">
        <v>Sydney</v>
      </c>
      <c r="IYP25" t="str">
        <v>Hong Kong</v>
      </c>
      <c r="IYQ25" t="str">
        <v>Hong Kong</v>
      </c>
      <c r="IYR25" t="str">
        <v>Toronto</v>
      </c>
      <c r="IYS25" t="str">
        <v>New York</v>
      </c>
      <c r="IYT25" t="str">
        <v>Toronto</v>
      </c>
      <c r="IYU25" t="str">
        <v>Toronto</v>
      </c>
      <c r="IYV25" t="str">
        <v>Dubai</v>
      </c>
      <c r="IYW25" t="str">
        <v>Frankfurt</v>
      </c>
      <c r="IYX25" t="str">
        <v>Hong Kong</v>
      </c>
      <c r="IYY25" t="str">
        <v>Dubai</v>
      </c>
      <c r="IYZ25" t="str">
        <v>New York</v>
      </c>
      <c r="IZA25" t="str">
        <v>New York</v>
      </c>
      <c r="IZB25" t="str">
        <v>Toronto</v>
      </c>
      <c r="IZC25" t="str">
        <v>Singapore</v>
      </c>
      <c r="IZD25" t="str">
        <v>Tokyo</v>
      </c>
      <c r="IZE25" t="str">
        <v>Frankfurt</v>
      </c>
      <c r="IZF25" t="str">
        <v>Mumbai</v>
      </c>
      <c r="IZG25" t="str">
        <v>Tokyo</v>
      </c>
      <c r="IZH25" t="str">
        <v>Dubai</v>
      </c>
      <c r="IZI25" t="str">
        <v>Sydney</v>
      </c>
      <c r="IZJ25" t="str">
        <v>Singapore</v>
      </c>
      <c r="IZK25" t="str">
        <v>New York</v>
      </c>
      <c r="IZL25" t="str">
        <v>Singapore</v>
      </c>
      <c r="IZM25" t="str">
        <v>Mumbai</v>
      </c>
      <c r="IZN25" t="str">
        <v>Toronto</v>
      </c>
      <c r="IZO25" t="str">
        <v>Hong Kong</v>
      </c>
      <c r="IZP25" t="str">
        <v>New York</v>
      </c>
      <c r="IZQ25" t="str">
        <v>London</v>
      </c>
      <c r="IZR25" t="str">
        <v>Mumbai</v>
      </c>
      <c r="IZS25" t="str">
        <v>Frankfurt</v>
      </c>
      <c r="IZT25" t="str">
        <v>Toronto</v>
      </c>
      <c r="IZU25" t="str">
        <v>Sydney</v>
      </c>
      <c r="IZV25" t="str">
        <v>Toronto</v>
      </c>
      <c r="IZW25" t="str">
        <v>Hong Kong</v>
      </c>
      <c r="IZX25" t="str">
        <v>Toronto</v>
      </c>
      <c r="IZY25" t="str">
        <v>Tokyo</v>
      </c>
      <c r="IZZ25" t="str">
        <v>Sydney</v>
      </c>
      <c r="JAA25" t="str">
        <v>Toronto</v>
      </c>
      <c r="JAB25" t="str">
        <v>Singapore</v>
      </c>
      <c r="JAC25" t="str">
        <v>Frankfurt</v>
      </c>
      <c r="JAD25" t="str">
        <v>Toronto</v>
      </c>
      <c r="JAE25" t="str">
        <v>Hong Kong</v>
      </c>
      <c r="JAF25" t="str">
        <v>Sydney</v>
      </c>
      <c r="JAG25" t="str">
        <v>Sydney</v>
      </c>
      <c r="JAH25" t="str">
        <v>Mumbai</v>
      </c>
      <c r="JAI25" t="str">
        <v>Toronto</v>
      </c>
      <c r="JAJ25" t="str">
        <v>London</v>
      </c>
      <c r="JAK25" t="str">
        <v>Hong Kong</v>
      </c>
      <c r="JAL25" t="str">
        <v>New York</v>
      </c>
      <c r="JAM25" t="str">
        <v>Toronto</v>
      </c>
      <c r="JAN25" t="str">
        <v>Frankfurt</v>
      </c>
      <c r="JAO25" t="str">
        <v>Mumbai</v>
      </c>
      <c r="JAP25" t="str">
        <v>New York</v>
      </c>
      <c r="JAQ25" t="str">
        <v>Singapore</v>
      </c>
      <c r="JAR25" t="str">
        <v>Singapore</v>
      </c>
      <c r="JAS25" t="str">
        <v>Dubai</v>
      </c>
      <c r="JAT25" t="str">
        <v>Frankfurt</v>
      </c>
      <c r="JAU25" t="str">
        <v>Frankfurt</v>
      </c>
      <c r="JAV25" t="str">
        <v>Toronto</v>
      </c>
      <c r="JAW25" t="str">
        <v>Mumbai</v>
      </c>
      <c r="JAX25" t="str">
        <v>London</v>
      </c>
      <c r="JAY25" t="str">
        <v>Toronto</v>
      </c>
      <c r="JAZ25" t="str">
        <v>Dubai</v>
      </c>
      <c r="JBA25" t="str">
        <v>New York</v>
      </c>
      <c r="JBB25" t="str">
        <v>Singapore</v>
      </c>
      <c r="JBC25" t="str">
        <v>Singapore</v>
      </c>
      <c r="JBD25" t="str">
        <v>Tokyo</v>
      </c>
      <c r="JBE25" t="str">
        <v>Frankfurt</v>
      </c>
      <c r="JBF25" t="str">
        <v>London</v>
      </c>
      <c r="JBG25" t="str">
        <v>Mumbai</v>
      </c>
      <c r="JBH25" t="str">
        <v>Hong Kong</v>
      </c>
      <c r="JBI25" t="str">
        <v>Hong Kong</v>
      </c>
      <c r="JBJ25" t="str">
        <v>Frankfurt</v>
      </c>
      <c r="JBK25" t="str">
        <v>Hong Kong</v>
      </c>
      <c r="JBL25" t="str">
        <v>Hong Kong</v>
      </c>
      <c r="JBM25" t="str">
        <v>Sydney</v>
      </c>
      <c r="JBN25" t="str">
        <v>Sydney</v>
      </c>
      <c r="JBO25" t="str">
        <v>Hong Kong</v>
      </c>
      <c r="JBP25" t="str">
        <v>Hong Kong</v>
      </c>
      <c r="JBQ25" t="str">
        <v>London</v>
      </c>
      <c r="JBR25" t="str">
        <v>London</v>
      </c>
      <c r="JBS25" t="str">
        <v>Frankfurt</v>
      </c>
      <c r="JBT25" t="str">
        <v>London</v>
      </c>
      <c r="JBU25" t="str">
        <v>Singapore</v>
      </c>
      <c r="JBV25" t="str">
        <v>Singapore</v>
      </c>
      <c r="JBW25" t="str">
        <v>Frankfurt</v>
      </c>
      <c r="JBX25" t="str">
        <v>New York</v>
      </c>
      <c r="JBY25" t="str">
        <v>Hong Kong</v>
      </c>
      <c r="JBZ25" t="str">
        <v>Toronto</v>
      </c>
      <c r="JCA25" t="str">
        <v>Dubai</v>
      </c>
      <c r="JCB25" t="str">
        <v>Sydney</v>
      </c>
      <c r="JCC25" t="str">
        <v>Singapore</v>
      </c>
      <c r="JCD25" t="str">
        <v>New York</v>
      </c>
      <c r="JCE25" t="str">
        <v>Sydney</v>
      </c>
      <c r="JCF25" t="str">
        <v>Tokyo</v>
      </c>
      <c r="JCG25" t="str">
        <v>Dubai</v>
      </c>
      <c r="JCH25" t="str">
        <v>Frankfurt</v>
      </c>
      <c r="JCI25" t="str">
        <v>Dubai</v>
      </c>
      <c r="JCJ25" t="str">
        <v>Toronto</v>
      </c>
      <c r="JCK25" t="str">
        <v>London</v>
      </c>
      <c r="JCL25" t="str">
        <v>New York</v>
      </c>
      <c r="JCM25" t="str">
        <v>Toronto</v>
      </c>
      <c r="JCN25" t="str">
        <v>Frankfurt</v>
      </c>
      <c r="JCO25" t="str">
        <v>Frankfurt</v>
      </c>
      <c r="JCP25" t="str">
        <v>Singapore</v>
      </c>
      <c r="JCQ25" t="str">
        <v>New York</v>
      </c>
      <c r="JCR25" t="str">
        <v>Sydney</v>
      </c>
      <c r="JCS25" t="str">
        <v>Dubai</v>
      </c>
      <c r="JCT25" t="str">
        <v>Frankfurt</v>
      </c>
      <c r="JCU25" t="str">
        <v>Singapore</v>
      </c>
      <c r="JCV25" t="str">
        <v>Sydney</v>
      </c>
      <c r="JCW25" t="str">
        <v>New York</v>
      </c>
      <c r="JCX25" t="str">
        <v>Toronto</v>
      </c>
      <c r="JCY25" t="str">
        <v>London</v>
      </c>
      <c r="JCZ25" t="str">
        <v>Singapore</v>
      </c>
      <c r="JDA25" t="str">
        <v>Singapore</v>
      </c>
      <c r="JDB25" t="str">
        <v>New York</v>
      </c>
      <c r="JDC25" t="str">
        <v>Toronto</v>
      </c>
      <c r="JDD25" t="str">
        <v>London</v>
      </c>
      <c r="JDE25" t="str">
        <v>Toronto</v>
      </c>
      <c r="JDF25" t="str">
        <v>Toronto</v>
      </c>
      <c r="JDG25" t="str">
        <v>Sydney</v>
      </c>
      <c r="JDH25" t="str">
        <v>New York</v>
      </c>
      <c r="JDI25" t="str">
        <v>Hong Kong</v>
      </c>
      <c r="JDJ25" t="str">
        <v>Hong Kong</v>
      </c>
      <c r="JDK25" t="str">
        <v>Singapore</v>
      </c>
      <c r="JDL25" t="str">
        <v>New York</v>
      </c>
      <c r="JDM25" t="str">
        <v>London</v>
      </c>
      <c r="JDN25" t="str">
        <v>Sydney</v>
      </c>
      <c r="JDO25" t="str">
        <v>Dubai</v>
      </c>
      <c r="JDP25" t="str">
        <v>Hong Kong</v>
      </c>
      <c r="JDQ25" t="str">
        <v>Frankfurt</v>
      </c>
      <c r="JDR25" t="str">
        <v>Tokyo</v>
      </c>
      <c r="JDS25" t="str">
        <v>Toronto</v>
      </c>
      <c r="JDT25" t="str">
        <v>London</v>
      </c>
      <c r="JDU25" t="str">
        <v>Singapore</v>
      </c>
      <c r="JDV25" t="str">
        <v>Toronto</v>
      </c>
      <c r="JDW25" t="str">
        <v>New York</v>
      </c>
      <c r="JDX25" t="str">
        <v>Toronto</v>
      </c>
      <c r="JDY25" t="str">
        <v>Singapore</v>
      </c>
      <c r="JDZ25" t="str">
        <v>Toronto</v>
      </c>
      <c r="JEA25" t="str">
        <v>Hong Kong</v>
      </c>
      <c r="JEB25" t="str">
        <v>Dubai</v>
      </c>
      <c r="JEC25" t="str">
        <v>Dubai</v>
      </c>
      <c r="JED25" t="str">
        <v>London</v>
      </c>
      <c r="JEE25" t="str">
        <v>Sydney</v>
      </c>
      <c r="JEF25" t="str">
        <v>Hong Kong</v>
      </c>
      <c r="JEG25" t="str">
        <v>London</v>
      </c>
      <c r="JEH25" t="str">
        <v>Singapore</v>
      </c>
      <c r="JEI25" t="str">
        <v>Frankfurt</v>
      </c>
      <c r="JEJ25" t="str">
        <v>Hong Kong</v>
      </c>
      <c r="JEK25" t="str">
        <v>London</v>
      </c>
      <c r="JEL25" t="str">
        <v>New York</v>
      </c>
      <c r="JEM25" t="str">
        <v>Hong Kong</v>
      </c>
      <c r="JEN25" t="str">
        <v>Frankfurt</v>
      </c>
      <c r="JEO25" t="str">
        <v>Hong Kong</v>
      </c>
      <c r="JEP25" t="str">
        <v>Singapore</v>
      </c>
      <c r="JEQ25" t="str">
        <v>Dubai</v>
      </c>
      <c r="JER25" t="str">
        <v>Dubai</v>
      </c>
      <c r="JES25" t="str">
        <v>New York</v>
      </c>
      <c r="JET25" t="str">
        <v>Sydney</v>
      </c>
      <c r="JEU25" t="str">
        <v>New York</v>
      </c>
      <c r="JEV25" t="str">
        <v>Mumbai</v>
      </c>
      <c r="JEW25" t="str">
        <v>London</v>
      </c>
      <c r="JEX25" t="str">
        <v>London</v>
      </c>
      <c r="JEY25" t="str">
        <v>Hong Kong</v>
      </c>
      <c r="JEZ25" t="str">
        <v>Toronto</v>
      </c>
      <c r="JFA25" t="str">
        <v>Tokyo</v>
      </c>
      <c r="JFB25" t="str">
        <v>Singapore</v>
      </c>
      <c r="JFC25" t="str">
        <v>New York</v>
      </c>
      <c r="JFD25" t="str">
        <v>Singapore</v>
      </c>
      <c r="JFE25" t="str">
        <v>Toronto</v>
      </c>
      <c r="JFF25" t="str">
        <v>Sydney</v>
      </c>
      <c r="JFG25" t="str">
        <v>Tokyo</v>
      </c>
      <c r="JFH25" t="str">
        <v>London</v>
      </c>
      <c r="JFI25" t="str">
        <v>London</v>
      </c>
      <c r="JFJ25" t="str">
        <v>Tokyo</v>
      </c>
      <c r="JFK25" t="str">
        <v>Hong Kong</v>
      </c>
      <c r="JFL25" t="str">
        <v>Singapore</v>
      </c>
      <c r="JFM25" t="str">
        <v>Sydney</v>
      </c>
      <c r="JFN25" t="str">
        <v>Hong Kong</v>
      </c>
      <c r="JFO25" t="str">
        <v>Sydney</v>
      </c>
      <c r="JFP25" t="str">
        <v>Singapore</v>
      </c>
      <c r="JFQ25" t="str">
        <v>Tokyo</v>
      </c>
      <c r="JFR25" t="str">
        <v>Singapore</v>
      </c>
      <c r="JFS25" t="str">
        <v>New York</v>
      </c>
      <c r="JFT25" t="str">
        <v>Toronto</v>
      </c>
      <c r="JFU25" t="str">
        <v>Toronto</v>
      </c>
      <c r="JFV25" t="str">
        <v>Tokyo</v>
      </c>
      <c r="JFW25" t="str">
        <v>London</v>
      </c>
      <c r="JFX25" t="str">
        <v>Singapore</v>
      </c>
      <c r="JFY25" t="str">
        <v>Mumbai</v>
      </c>
      <c r="JFZ25" t="str">
        <v>Tokyo</v>
      </c>
      <c r="JGA25" t="str">
        <v>Toronto</v>
      </c>
      <c r="JGB25" t="str">
        <v>Mumbai</v>
      </c>
      <c r="JGC25" t="str">
        <v>Toronto</v>
      </c>
      <c r="JGD25" t="str">
        <v>Singapore</v>
      </c>
      <c r="JGE25" t="str">
        <v>Frankfurt</v>
      </c>
      <c r="JGF25" t="str">
        <v>Sydney</v>
      </c>
      <c r="JGG25" t="str">
        <v>Sydney</v>
      </c>
      <c r="JGH25" t="str">
        <v>Frankfurt</v>
      </c>
      <c r="JGI25" t="str">
        <v>Hong Kong</v>
      </c>
      <c r="JGJ25" t="str">
        <v>Hong Kong</v>
      </c>
      <c r="JGK25" t="str">
        <v>Frankfurt</v>
      </c>
      <c r="JGL25" t="str">
        <v>Dubai</v>
      </c>
      <c r="JGM25" t="str">
        <v>New York</v>
      </c>
      <c r="JGN25" t="str">
        <v>Dubai</v>
      </c>
      <c r="JGO25" t="str">
        <v>Frankfurt</v>
      </c>
      <c r="JGP25" t="str">
        <v>Dubai</v>
      </c>
      <c r="JGQ25" t="str">
        <v>Mumbai</v>
      </c>
      <c r="JGR25" t="str">
        <v>London</v>
      </c>
      <c r="JGS25" t="str">
        <v>Tokyo</v>
      </c>
      <c r="JGT25" t="str">
        <v>Hong Kong</v>
      </c>
      <c r="JGU25" t="str">
        <v>New York</v>
      </c>
      <c r="JGV25" t="str">
        <v>Toronto</v>
      </c>
      <c r="JGW25" t="str">
        <v>London</v>
      </c>
      <c r="JGX25" t="str">
        <v>New York</v>
      </c>
      <c r="JGY25" t="str">
        <v>Toronto</v>
      </c>
      <c r="JGZ25" t="str">
        <v>London</v>
      </c>
      <c r="JHA25" t="str">
        <v>London</v>
      </c>
      <c r="JHB25" t="str">
        <v>New York</v>
      </c>
      <c r="JHC25" t="str">
        <v>Toronto</v>
      </c>
      <c r="JHD25" t="str">
        <v>Dubai</v>
      </c>
      <c r="JHE25" t="str">
        <v>Sydney</v>
      </c>
      <c r="JHF25" t="str">
        <v>Toronto</v>
      </c>
      <c r="JHG25" t="str">
        <v>Singapore</v>
      </c>
      <c r="JHH25" t="str">
        <v>Hong Kong</v>
      </c>
      <c r="JHI25" t="str">
        <v>Mumbai</v>
      </c>
      <c r="JHJ25" t="str">
        <v>Singapore</v>
      </c>
      <c r="JHK25" t="str">
        <v>London</v>
      </c>
      <c r="JHL25" t="str">
        <v>Sydney</v>
      </c>
      <c r="JHM25" t="str">
        <v>Toronto</v>
      </c>
      <c r="JHN25" t="str">
        <v>New York</v>
      </c>
      <c r="JHO25" t="str">
        <v>Dubai</v>
      </c>
      <c r="JHP25" t="str">
        <v>Sydney</v>
      </c>
      <c r="JHQ25" t="str">
        <v>Singapore</v>
      </c>
      <c r="JHR25" t="str">
        <v>New York</v>
      </c>
      <c r="JHS25" t="str">
        <v>Mumbai</v>
      </c>
      <c r="JHT25" t="str">
        <v>Tokyo</v>
      </c>
      <c r="JHU25" t="str">
        <v>Sydney</v>
      </c>
      <c r="JHV25" t="str">
        <v>Sydney</v>
      </c>
      <c r="JHW25" t="str">
        <v>London</v>
      </c>
      <c r="JHX25" t="str">
        <v>Singapore</v>
      </c>
      <c r="JHY25" t="str">
        <v>Toronto</v>
      </c>
      <c r="JHZ25" t="str">
        <v>Singapore</v>
      </c>
      <c r="JIA25" t="str">
        <v>Tokyo</v>
      </c>
      <c r="JIB25" t="str">
        <v>Dubai</v>
      </c>
      <c r="JIC25" t="str">
        <v>Singapore</v>
      </c>
      <c r="JID25" t="str">
        <v>Frankfurt</v>
      </c>
      <c r="JIE25" t="str">
        <v>Hong Kong</v>
      </c>
      <c r="JIF25" t="str">
        <v>Sydney</v>
      </c>
      <c r="JIG25" t="str">
        <v>New York</v>
      </c>
      <c r="JIH25" t="str">
        <v>Singapore</v>
      </c>
      <c r="JII25" t="str">
        <v>Mumbai</v>
      </c>
      <c r="JIJ25" t="str">
        <v>Hong Kong</v>
      </c>
      <c r="JIK25" t="str">
        <v>Frankfurt</v>
      </c>
      <c r="JIL25" t="str">
        <v>Frankfurt</v>
      </c>
      <c r="JIM25" t="str">
        <v>Mumbai</v>
      </c>
      <c r="JIN25" t="str">
        <v>Frankfurt</v>
      </c>
      <c r="JIO25" t="str">
        <v>Singapore</v>
      </c>
      <c r="JIP25" t="str">
        <v>London</v>
      </c>
      <c r="JIQ25" t="str">
        <v>New York</v>
      </c>
      <c r="JIR25" t="str">
        <v>Sydney</v>
      </c>
      <c r="JIS25" t="str">
        <v>Mumbai</v>
      </c>
      <c r="JIT25" t="str">
        <v>Frankfurt</v>
      </c>
      <c r="JIU25" t="str">
        <v>New York</v>
      </c>
      <c r="JIV25" t="str">
        <v>Sydney</v>
      </c>
      <c r="JIW25" t="str">
        <v>Singapore</v>
      </c>
      <c r="JIX25" t="str">
        <v>Frankfurt</v>
      </c>
      <c r="JIY25" t="str">
        <v>New York</v>
      </c>
      <c r="JIZ25" t="str">
        <v>New York</v>
      </c>
      <c r="JJA25" t="str">
        <v>New York</v>
      </c>
      <c r="JJB25" t="str">
        <v>Singapore</v>
      </c>
      <c r="JJC25" t="str">
        <v>New York</v>
      </c>
      <c r="JJD25" t="str">
        <v>New York</v>
      </c>
      <c r="JJE25" t="str">
        <v>Toronto</v>
      </c>
      <c r="JJF25" t="str">
        <v>Dubai</v>
      </c>
      <c r="JJG25" t="str">
        <v>New York</v>
      </c>
      <c r="JJH25" t="str">
        <v>Dubai</v>
      </c>
      <c r="JJI25" t="str">
        <v>Sydney</v>
      </c>
      <c r="JJJ25" t="str">
        <v>Dubai</v>
      </c>
      <c r="JJK25" t="str">
        <v>Singapore</v>
      </c>
      <c r="JJL25" t="str">
        <v>Hong Kong</v>
      </c>
      <c r="JJM25" t="str">
        <v>Dubai</v>
      </c>
      <c r="JJN25" t="str">
        <v>London</v>
      </c>
      <c r="JJO25" t="str">
        <v>Frankfurt</v>
      </c>
      <c r="JJP25" t="str">
        <v>Dubai</v>
      </c>
      <c r="JJQ25" t="str">
        <v>Sydney</v>
      </c>
      <c r="JJR25" t="str">
        <v>Sydney</v>
      </c>
      <c r="JJS25" t="str">
        <v>Toronto</v>
      </c>
      <c r="JJT25" t="str">
        <v>Frankfurt</v>
      </c>
      <c r="JJU25" t="str">
        <v>Toronto</v>
      </c>
      <c r="JJV25" t="str">
        <v>New York</v>
      </c>
      <c r="JJW25" t="str">
        <v>Hong Kong</v>
      </c>
      <c r="JJX25" t="str">
        <v>Sydney</v>
      </c>
      <c r="JJY25" t="str">
        <v>Toronto</v>
      </c>
      <c r="JJZ25" t="str">
        <v>Hong Kong</v>
      </c>
      <c r="JKA25" t="str">
        <v>Hong Kong</v>
      </c>
      <c r="JKB25" t="str">
        <v>London</v>
      </c>
      <c r="JKC25" t="str">
        <v>Sydney</v>
      </c>
      <c r="JKD25" t="str">
        <v>London</v>
      </c>
      <c r="JKE25" t="str">
        <v>Frankfurt</v>
      </c>
      <c r="JKF25" t="str">
        <v>Frankfurt</v>
      </c>
      <c r="JKG25" t="str">
        <v>Dubai</v>
      </c>
      <c r="JKH25" t="str">
        <v>Sydney</v>
      </c>
      <c r="JKI25" t="str">
        <v>London</v>
      </c>
      <c r="JKJ25" t="str">
        <v>Singapore</v>
      </c>
      <c r="JKK25" t="str">
        <v>Singapore</v>
      </c>
      <c r="JKL25" t="str">
        <v>Hong Kong</v>
      </c>
      <c r="JKM25" t="str">
        <v>London</v>
      </c>
      <c r="JKN25" t="str">
        <v>Hong Kong</v>
      </c>
      <c r="JKO25" t="str">
        <v>Hong Kong</v>
      </c>
      <c r="JKP25" t="str">
        <v>New York</v>
      </c>
      <c r="JKQ25" t="str">
        <v>Sydney</v>
      </c>
      <c r="JKR25" t="str">
        <v>London</v>
      </c>
      <c r="JKS25" t="str">
        <v>Hong Kong</v>
      </c>
      <c r="JKT25" t="str">
        <v>Sydney</v>
      </c>
      <c r="JKU25" t="str">
        <v>Frankfurt</v>
      </c>
      <c r="JKV25" t="str">
        <v>Dubai</v>
      </c>
      <c r="JKW25" t="str">
        <v>Dubai</v>
      </c>
      <c r="JKX25" t="str">
        <v>Toronto</v>
      </c>
      <c r="JKY25" t="str">
        <v>New York</v>
      </c>
      <c r="JKZ25" t="str">
        <v>Singapore</v>
      </c>
      <c r="JLA25" t="str">
        <v>Tokyo</v>
      </c>
      <c r="JLB25" t="str">
        <v>Tokyo</v>
      </c>
      <c r="JLC25" t="str">
        <v>Singapore</v>
      </c>
      <c r="JLD25" t="str">
        <v>Hong Kong</v>
      </c>
      <c r="JLE25" t="str">
        <v>Toronto</v>
      </c>
      <c r="JLF25" t="str">
        <v>Mumbai</v>
      </c>
      <c r="JLG25" t="str">
        <v>Singapore</v>
      </c>
      <c r="JLH25" t="str">
        <v>New York</v>
      </c>
      <c r="JLI25" t="str">
        <v>Hong Kong</v>
      </c>
      <c r="JLJ25" t="str">
        <v>Tokyo</v>
      </c>
      <c r="JLK25" t="str">
        <v>Toronto</v>
      </c>
      <c r="JLL25" t="str">
        <v>Sydney</v>
      </c>
      <c r="JLM25" t="str">
        <v>New York</v>
      </c>
      <c r="JLN25" t="str">
        <v>Singapore</v>
      </c>
      <c r="JLO25" t="str">
        <v>London</v>
      </c>
      <c r="JLP25" t="str">
        <v>Sydney</v>
      </c>
      <c r="JLQ25" t="str">
        <v>New York</v>
      </c>
      <c r="JLR25" t="str">
        <v>New York</v>
      </c>
      <c r="JLS25" t="str">
        <v>Hong Kong</v>
      </c>
      <c r="JLT25" t="str">
        <v>Frankfurt</v>
      </c>
      <c r="JLU25" t="str">
        <v>Sydney</v>
      </c>
      <c r="JLV25" t="str">
        <v>Tokyo</v>
      </c>
      <c r="JLW25" t="str">
        <v>Toronto</v>
      </c>
      <c r="JLX25" t="str">
        <v>Dubai</v>
      </c>
      <c r="JLY25" t="str">
        <v>Dubai</v>
      </c>
      <c r="JLZ25" t="str">
        <v>London</v>
      </c>
      <c r="JMA25" t="str">
        <v>London</v>
      </c>
      <c r="JMB25" t="str">
        <v>Dubai</v>
      </c>
      <c r="JMC25" t="str">
        <v>Dubai</v>
      </c>
      <c r="JMD25" t="str">
        <v>Tokyo</v>
      </c>
      <c r="JME25" t="str">
        <v>Mumbai</v>
      </c>
      <c r="JMF25" t="str">
        <v>Hong Kong</v>
      </c>
      <c r="JMG25" t="str">
        <v>New York</v>
      </c>
      <c r="JMH25" t="str">
        <v>New York</v>
      </c>
      <c r="JMI25" t="str">
        <v>New York</v>
      </c>
      <c r="JMJ25" t="str">
        <v>London</v>
      </c>
      <c r="JMK25" t="str">
        <v>Frankfurt</v>
      </c>
      <c r="JML25" t="str">
        <v>Singapore</v>
      </c>
      <c r="JMM25" t="str">
        <v>Frankfurt</v>
      </c>
      <c r="JMN25" t="str">
        <v>Singapore</v>
      </c>
      <c r="JMO25" t="str">
        <v>Tokyo</v>
      </c>
      <c r="JMP25" t="str">
        <v>Sydney</v>
      </c>
      <c r="JMQ25" t="str">
        <v>London</v>
      </c>
      <c r="JMR25" t="str">
        <v>Sydney</v>
      </c>
      <c r="JMS25" t="str">
        <v>Hong Kong</v>
      </c>
      <c r="JMT25" t="str">
        <v>London</v>
      </c>
      <c r="JMU25" t="str">
        <v>London</v>
      </c>
      <c r="JMV25" t="str">
        <v>Tokyo</v>
      </c>
      <c r="JMW25" t="str">
        <v>Frankfurt</v>
      </c>
      <c r="JMX25" t="str">
        <v>Singapore</v>
      </c>
      <c r="JMY25" t="str">
        <v>Dubai</v>
      </c>
      <c r="JMZ25" t="str">
        <v>Tokyo</v>
      </c>
      <c r="JNA25" t="str">
        <v>Mumbai</v>
      </c>
      <c r="JNB25" t="str">
        <v>London</v>
      </c>
      <c r="JNC25" t="str">
        <v>Sydney</v>
      </c>
      <c r="JND25" t="str">
        <v>Dubai</v>
      </c>
      <c r="JNE25" t="str">
        <v>Frankfurt</v>
      </c>
      <c r="JNF25" t="str">
        <v>Dubai</v>
      </c>
      <c r="JNG25" t="str">
        <v>New York</v>
      </c>
      <c r="JNH25" t="str">
        <v>Sydney</v>
      </c>
      <c r="JNI25" t="str">
        <v>Dubai</v>
      </c>
      <c r="JNJ25" t="str">
        <v>Dubai</v>
      </c>
      <c r="JNK25" t="str">
        <v>Singapore</v>
      </c>
      <c r="JNL25" t="str">
        <v>Dubai</v>
      </c>
      <c r="JNM25" t="str">
        <v>London</v>
      </c>
      <c r="JNN25" t="str">
        <v>London</v>
      </c>
      <c r="JNO25" t="str">
        <v>Toronto</v>
      </c>
      <c r="JNP25" t="str">
        <v>Sydney</v>
      </c>
      <c r="JNQ25" t="str">
        <v>New York</v>
      </c>
      <c r="JNR25" t="str">
        <v>Tokyo</v>
      </c>
      <c r="JNS25" t="str">
        <v>Hong Kong</v>
      </c>
      <c r="JNT25" t="str">
        <v>Toronto</v>
      </c>
      <c r="JNU25" t="str">
        <v>Mumbai</v>
      </c>
      <c r="JNV25" t="str">
        <v>Toronto</v>
      </c>
      <c r="JNW25" t="str">
        <v>Hong Kong</v>
      </c>
      <c r="JNX25" t="str">
        <v>Sydney</v>
      </c>
      <c r="JNY25" t="str">
        <v>Hong Kong</v>
      </c>
      <c r="JNZ25" t="str">
        <v>Singapore</v>
      </c>
      <c r="JOA25" t="str">
        <v>Sydney</v>
      </c>
      <c r="JOB25" t="str">
        <v>Hong Kong</v>
      </c>
      <c r="JOC25" t="str">
        <v>Frankfurt</v>
      </c>
      <c r="JOD25" t="str">
        <v>New York</v>
      </c>
      <c r="JOE25" t="str">
        <v>Toronto</v>
      </c>
      <c r="JOF25" t="str">
        <v>Singapore</v>
      </c>
      <c r="JOG25" t="str">
        <v>Frankfurt</v>
      </c>
      <c r="JOH25" t="str">
        <v>Singapore</v>
      </c>
      <c r="JOI25" t="str">
        <v>Sydney</v>
      </c>
      <c r="JOJ25" t="str">
        <v>Singapore</v>
      </c>
      <c r="JOK25" t="str">
        <v>Hong Kong</v>
      </c>
      <c r="JOL25" t="str">
        <v>Frankfurt</v>
      </c>
      <c r="JOM25" t="str">
        <v>Dubai</v>
      </c>
      <c r="JON25" t="str">
        <v>Tokyo</v>
      </c>
      <c r="JOO25" t="str">
        <v>New York</v>
      </c>
      <c r="JOP25" t="str">
        <v>Dubai</v>
      </c>
      <c r="JOQ25" t="str">
        <v>Frankfurt</v>
      </c>
      <c r="JOR25" t="str">
        <v>Tokyo</v>
      </c>
      <c r="JOS25" t="str">
        <v>Sydney</v>
      </c>
      <c r="JOT25" t="str">
        <v>Sydney</v>
      </c>
      <c r="JOU25" t="str">
        <v>London</v>
      </c>
      <c r="JOV25" t="str">
        <v>Singapore</v>
      </c>
      <c r="JOW25" t="str">
        <v>Frankfurt</v>
      </c>
      <c r="JOX25" t="str">
        <v>Frankfurt</v>
      </c>
      <c r="JOY25" t="str">
        <v>Frankfurt</v>
      </c>
      <c r="JOZ25" t="str">
        <v>London</v>
      </c>
      <c r="JPA25" t="str">
        <v>London</v>
      </c>
      <c r="JPB25" t="str">
        <v>Hong Kong</v>
      </c>
      <c r="JPC25" t="str">
        <v>Toronto</v>
      </c>
      <c r="JPD25" t="str">
        <v>New York</v>
      </c>
      <c r="JPE25" t="str">
        <v>Frankfurt</v>
      </c>
      <c r="JPF25" t="str">
        <v>Singapore</v>
      </c>
      <c r="JPG25" t="str">
        <v>Frankfurt</v>
      </c>
      <c r="JPH25" t="str">
        <v>London</v>
      </c>
      <c r="JPI25" t="str">
        <v>London</v>
      </c>
      <c r="JPJ25" t="str">
        <v>Singapore</v>
      </c>
      <c r="JPK25" t="str">
        <v>Dubai</v>
      </c>
      <c r="JPL25" t="str">
        <v>New York</v>
      </c>
      <c r="JPM25" t="str">
        <v>Sydney</v>
      </c>
      <c r="JPN25" t="str">
        <v>Hong Kong</v>
      </c>
      <c r="JPO25" t="str">
        <v>Sydney</v>
      </c>
      <c r="JPP25" t="str">
        <v>Sydney</v>
      </c>
      <c r="JPQ25" t="str">
        <v>Sydney</v>
      </c>
      <c r="JPR25" t="str">
        <v>Mumbai</v>
      </c>
      <c r="JPS25" t="str">
        <v>Singapore</v>
      </c>
      <c r="JPT25" t="str">
        <v>Dubai</v>
      </c>
      <c r="JPU25" t="str">
        <v>Sydney</v>
      </c>
      <c r="JPV25" t="str">
        <v>Hong Kong</v>
      </c>
      <c r="JPW25" t="str">
        <v>Sydney</v>
      </c>
      <c r="JPX25" t="str">
        <v>Singapore</v>
      </c>
      <c r="JPY25" t="str">
        <v>Singapore</v>
      </c>
      <c r="JPZ25" t="str">
        <v>Frankfurt</v>
      </c>
      <c r="JQA25" t="str">
        <v>Tokyo</v>
      </c>
      <c r="JQB25" t="str">
        <v>New York</v>
      </c>
      <c r="JQC25" t="str">
        <v>Frankfurt</v>
      </c>
      <c r="JQD25" t="str">
        <v>Toronto</v>
      </c>
      <c r="JQE25" t="str">
        <v>Toronto</v>
      </c>
      <c r="JQF25" t="str">
        <v>London</v>
      </c>
      <c r="JQG25" t="str">
        <v>Hong Kong</v>
      </c>
      <c r="JQH25" t="str">
        <v>Hong Kong</v>
      </c>
      <c r="JQI25" t="str">
        <v>London</v>
      </c>
      <c r="JQJ25" t="str">
        <v>New York</v>
      </c>
      <c r="JQK25" t="str">
        <v>Sydney</v>
      </c>
      <c r="JQL25" t="str">
        <v>Singapore</v>
      </c>
      <c r="JQM25" t="str">
        <v>Frankfurt</v>
      </c>
      <c r="JQN25" t="str">
        <v>Hong Kong</v>
      </c>
      <c r="JQO25" t="str">
        <v>Sydney</v>
      </c>
      <c r="JQP25" t="str">
        <v>Dubai</v>
      </c>
      <c r="JQQ25" t="str">
        <v>Frankfurt</v>
      </c>
      <c r="JQR25" t="str">
        <v>Sydney</v>
      </c>
      <c r="JQS25" t="str">
        <v>Toronto</v>
      </c>
      <c r="JQT25" t="str">
        <v>Frankfurt</v>
      </c>
      <c r="JQU25" t="str">
        <v>Toronto</v>
      </c>
      <c r="JQV25" t="str">
        <v>London</v>
      </c>
      <c r="JQW25" t="str">
        <v>Frankfurt</v>
      </c>
      <c r="JQX25" t="str">
        <v>London</v>
      </c>
      <c r="JQY25" t="str">
        <v>Dubai</v>
      </c>
      <c r="JQZ25" t="str">
        <v>Singapore</v>
      </c>
      <c r="JRA25" t="str">
        <v>Tokyo</v>
      </c>
      <c r="JRB25" t="str">
        <v>Dubai</v>
      </c>
      <c r="JRC25" t="str">
        <v>Singapore</v>
      </c>
      <c r="JRD25" t="str">
        <v>Hong Kong</v>
      </c>
      <c r="JRE25" t="str">
        <v>Hong Kong</v>
      </c>
      <c r="JRF25" t="str">
        <v>Dubai</v>
      </c>
      <c r="JRG25" t="str">
        <v>Hong Kong</v>
      </c>
      <c r="JRH25" t="str">
        <v>New York</v>
      </c>
      <c r="JRI25" t="str">
        <v>Mumbai</v>
      </c>
      <c r="JRJ25" t="str">
        <v>Singapore</v>
      </c>
      <c r="JRK25" t="str">
        <v>Mumbai</v>
      </c>
      <c r="JRL25" t="str">
        <v>Toronto</v>
      </c>
      <c r="JRM25" t="str">
        <v>Frankfurt</v>
      </c>
      <c r="JRN25" t="str">
        <v>London</v>
      </c>
      <c r="JRO25" t="str">
        <v>Sydney</v>
      </c>
      <c r="JRP25" t="str">
        <v>Dubai</v>
      </c>
      <c r="JRQ25" t="str">
        <v>London</v>
      </c>
      <c r="JRR25" t="str">
        <v>Sydney</v>
      </c>
      <c r="JRS25" t="str">
        <v>Hong Kong</v>
      </c>
      <c r="JRT25" t="str">
        <v>Hong Kong</v>
      </c>
      <c r="JRU25" t="str">
        <v>Hong Kong</v>
      </c>
      <c r="JRV25" t="str">
        <v>New York</v>
      </c>
      <c r="JRW25" t="str">
        <v>Dubai</v>
      </c>
      <c r="JRX25" t="str">
        <v>Sydney</v>
      </c>
      <c r="JRY25" t="str">
        <v>Sydney</v>
      </c>
      <c r="JRZ25" t="str">
        <v>London</v>
      </c>
      <c r="JSA25" t="str">
        <v>London</v>
      </c>
      <c r="JSB25" t="str">
        <v>Hong Kong</v>
      </c>
      <c r="JSC25" t="str">
        <v>Sydney</v>
      </c>
      <c r="JSD25" t="str">
        <v>Mumbai</v>
      </c>
      <c r="JSE25" t="str">
        <v>Hong Kong</v>
      </c>
      <c r="JSF25" t="str">
        <v>Tokyo</v>
      </c>
      <c r="JSG25" t="str">
        <v>London</v>
      </c>
      <c r="JSH25" t="str">
        <v>Tokyo</v>
      </c>
      <c r="JSI25" t="str">
        <v>London</v>
      </c>
      <c r="JSJ25" t="str">
        <v>Mumbai</v>
      </c>
      <c r="JSK25" t="str">
        <v>Toronto</v>
      </c>
      <c r="JSL25" t="str">
        <v>Hong Kong</v>
      </c>
      <c r="JSM25" t="str">
        <v>Toronto</v>
      </c>
      <c r="JSN25" t="str">
        <v>London</v>
      </c>
      <c r="JSO25" t="str">
        <v>Dubai</v>
      </c>
      <c r="JSP25" t="str">
        <v>Tokyo</v>
      </c>
      <c r="JSQ25" t="str">
        <v>Hong Kong</v>
      </c>
      <c r="JSR25" t="str">
        <v>Frankfurt</v>
      </c>
      <c r="JSS25" t="str">
        <v>Hong Kong</v>
      </c>
      <c r="JST25" t="str">
        <v>New York</v>
      </c>
      <c r="JSU25" t="str">
        <v>Dubai</v>
      </c>
      <c r="JSV25" t="str">
        <v>London</v>
      </c>
      <c r="JSW25" t="str">
        <v>Frankfurt</v>
      </c>
      <c r="JSX25" t="str">
        <v>Toronto</v>
      </c>
      <c r="JSY25" t="str">
        <v>Frankfurt</v>
      </c>
      <c r="JSZ25" t="str">
        <v>London</v>
      </c>
      <c r="JTA25" t="str">
        <v>Dubai</v>
      </c>
      <c r="JTB25" t="str">
        <v>Dubai</v>
      </c>
      <c r="JTC25" t="str">
        <v>Sydney</v>
      </c>
      <c r="JTD25" t="str">
        <v>Hong Kong</v>
      </c>
      <c r="JTE25" t="str">
        <v>Tokyo</v>
      </c>
      <c r="JTF25" t="str">
        <v>London</v>
      </c>
      <c r="JTG25" t="str">
        <v>Tokyo</v>
      </c>
      <c r="JTH25" t="str">
        <v>Toronto</v>
      </c>
      <c r="JTI25" t="str">
        <v>Tokyo</v>
      </c>
      <c r="JTJ25" t="str">
        <v>Singapore</v>
      </c>
      <c r="JTK25" t="str">
        <v>Singapore</v>
      </c>
      <c r="JTL25" t="str">
        <v>Hong Kong</v>
      </c>
      <c r="JTM25" t="str">
        <v>London</v>
      </c>
      <c r="JTN25" t="str">
        <v>Frankfurt</v>
      </c>
      <c r="JTO25" t="str">
        <v>Toronto</v>
      </c>
      <c r="JTP25" t="str">
        <v>Toronto</v>
      </c>
      <c r="JTQ25" t="str">
        <v>Tokyo</v>
      </c>
      <c r="JTR25" t="str">
        <v>Toronto</v>
      </c>
      <c r="JTS25" t="str">
        <v>New York</v>
      </c>
      <c r="JTT25" t="str">
        <v>Sydney</v>
      </c>
      <c r="JTU25" t="str">
        <v>Singapore</v>
      </c>
      <c r="JTV25" t="str">
        <v>Sydney</v>
      </c>
      <c r="JTW25" t="str">
        <v>New York</v>
      </c>
      <c r="JTX25" t="str">
        <v>New York</v>
      </c>
      <c r="JTY25" t="str">
        <v>New York</v>
      </c>
      <c r="JTZ25" t="str">
        <v>New York</v>
      </c>
      <c r="JUA25" t="str">
        <v>Frankfurt</v>
      </c>
      <c r="JUB25" t="str">
        <v>Toronto</v>
      </c>
      <c r="JUC25" t="str">
        <v>Sydney</v>
      </c>
      <c r="JUD25" t="str">
        <v>London</v>
      </c>
      <c r="JUE25" t="str">
        <v>Mumbai</v>
      </c>
      <c r="JUF25" t="str">
        <v>Singapore</v>
      </c>
      <c r="JUG25" t="str">
        <v>Toronto</v>
      </c>
      <c r="JUH25" t="str">
        <v>Sydney</v>
      </c>
      <c r="JUI25" t="str">
        <v>London</v>
      </c>
      <c r="JUJ25" t="str">
        <v>Toronto</v>
      </c>
      <c r="JUK25" t="str">
        <v>Hong Kong</v>
      </c>
      <c r="JUL25" t="str">
        <v>Frankfurt</v>
      </c>
      <c r="JUM25" t="str">
        <v>Frankfurt</v>
      </c>
      <c r="JUN25" t="str">
        <v>Hong Kong</v>
      </c>
      <c r="JUO25" t="str">
        <v>London</v>
      </c>
      <c r="JUP25" t="str">
        <v>Singapore</v>
      </c>
      <c r="JUQ25" t="str">
        <v>New York</v>
      </c>
      <c r="JUR25" t="str">
        <v>Frankfurt</v>
      </c>
      <c r="JUS25" t="str">
        <v>Dubai</v>
      </c>
      <c r="JUT25" t="str">
        <v>Dubai</v>
      </c>
      <c r="JUU25" t="str">
        <v>Sydney</v>
      </c>
      <c r="JUV25" t="str">
        <v>Singapore</v>
      </c>
      <c r="JUW25" t="str">
        <v>London</v>
      </c>
      <c r="JUX25" t="str">
        <v>London</v>
      </c>
      <c r="JUY25" t="str">
        <v>Singapore</v>
      </c>
      <c r="JUZ25" t="str">
        <v>Frankfurt</v>
      </c>
      <c r="JVA25" t="str">
        <v>New York</v>
      </c>
      <c r="JVB25" t="str">
        <v>Hong Kong</v>
      </c>
      <c r="JVC25" t="str">
        <v>Hong Kong</v>
      </c>
      <c r="JVD25" t="str">
        <v>London</v>
      </c>
      <c r="JVE25" t="str">
        <v>Sydney</v>
      </c>
      <c r="JVF25" t="str">
        <v>New York</v>
      </c>
      <c r="JVG25" t="str">
        <v>Toronto</v>
      </c>
      <c r="JVH25" t="str">
        <v>London</v>
      </c>
      <c r="JVI25" t="str">
        <v>Frankfurt</v>
      </c>
      <c r="JVJ25" t="str">
        <v>Sydney</v>
      </c>
      <c r="JVK25" t="str">
        <v>Frankfurt</v>
      </c>
      <c r="JVL25" t="str">
        <v>London</v>
      </c>
      <c r="JVM25" t="str">
        <v>Toronto</v>
      </c>
      <c r="JVN25" t="str">
        <v>Frankfurt</v>
      </c>
      <c r="JVO25" t="str">
        <v>London</v>
      </c>
      <c r="JVP25" t="str">
        <v>Hong Kong</v>
      </c>
      <c r="JVQ25" t="str">
        <v>Frankfurt</v>
      </c>
      <c r="JVR25" t="str">
        <v>Hong Kong</v>
      </c>
      <c r="JVS25" t="str">
        <v>Frankfurt</v>
      </c>
      <c r="JVT25" t="str">
        <v>Frankfurt</v>
      </c>
      <c r="JVU25" t="str">
        <v>Singapore</v>
      </c>
      <c r="JVV25" t="str">
        <v>New York</v>
      </c>
      <c r="JVW25" t="str">
        <v>Tokyo</v>
      </c>
      <c r="JVX25" t="str">
        <v>Toronto</v>
      </c>
      <c r="JVY25" t="str">
        <v>Frankfurt</v>
      </c>
      <c r="JVZ25" t="str">
        <v>Toronto</v>
      </c>
      <c r="JWA25" t="str">
        <v>Singapore</v>
      </c>
      <c r="JWB25" t="str">
        <v>London</v>
      </c>
      <c r="JWC25" t="str">
        <v>Tokyo</v>
      </c>
      <c r="JWD25" t="str">
        <v>Toronto</v>
      </c>
      <c r="JWE25" t="str">
        <v>Dubai</v>
      </c>
      <c r="JWF25" t="str">
        <v>Dubai</v>
      </c>
      <c r="JWG25" t="str">
        <v>New York</v>
      </c>
      <c r="JWH25" t="str">
        <v>New York</v>
      </c>
      <c r="JWI25" t="str">
        <v>New York</v>
      </c>
      <c r="JWJ25" t="str">
        <v>Hong Kong</v>
      </c>
      <c r="JWK25" t="str">
        <v>Mumbai</v>
      </c>
      <c r="JWL25" t="str">
        <v>New York</v>
      </c>
      <c r="JWM25" t="str">
        <v>New York</v>
      </c>
      <c r="JWN25" t="str">
        <v>Tokyo</v>
      </c>
      <c r="JWO25" t="str">
        <v>Singapore</v>
      </c>
      <c r="JWP25" t="str">
        <v>Hong Kong</v>
      </c>
      <c r="JWQ25" t="str">
        <v>Sydney</v>
      </c>
      <c r="JWR25" t="str">
        <v>Dubai</v>
      </c>
      <c r="JWS25" t="str">
        <v>Hong Kong</v>
      </c>
      <c r="JWT25" t="str">
        <v>Tokyo</v>
      </c>
      <c r="JWU25" t="str">
        <v>Hong Kong</v>
      </c>
      <c r="JWV25" t="str">
        <v>Hong Kong</v>
      </c>
      <c r="JWW25" t="str">
        <v>Singapore</v>
      </c>
      <c r="JWX25" t="str">
        <v>New York</v>
      </c>
      <c r="JWY25" t="str">
        <v>Hong Kong</v>
      </c>
      <c r="JWZ25" t="str">
        <v>Frankfurt</v>
      </c>
      <c r="JXA25" t="str">
        <v>New York</v>
      </c>
      <c r="JXB25" t="str">
        <v>London</v>
      </c>
      <c r="JXC25" t="str">
        <v>Tokyo</v>
      </c>
      <c r="JXD25" t="str">
        <v>New York</v>
      </c>
      <c r="JXE25" t="str">
        <v>Hong Kong</v>
      </c>
      <c r="JXF25" t="str">
        <v>Singapore</v>
      </c>
      <c r="JXG25" t="str">
        <v>New York</v>
      </c>
      <c r="JXH25" t="str">
        <v>New York</v>
      </c>
      <c r="JXI25" t="str">
        <v>Hong Kong</v>
      </c>
      <c r="JXJ25" t="str">
        <v>New York</v>
      </c>
      <c r="JXK25" t="str">
        <v>New York</v>
      </c>
      <c r="JXL25" t="str">
        <v>Hong Kong</v>
      </c>
      <c r="JXM25" t="str">
        <v>London</v>
      </c>
      <c r="JXN25" t="str">
        <v>Toronto</v>
      </c>
      <c r="JXO25" t="str">
        <v>Dubai</v>
      </c>
      <c r="JXP25" t="str">
        <v>Dubai</v>
      </c>
      <c r="JXQ25" t="str">
        <v>Tokyo</v>
      </c>
      <c r="JXR25" t="str">
        <v>Hong Kong</v>
      </c>
      <c r="JXS25" t="str">
        <v>Frankfurt</v>
      </c>
      <c r="JXT25" t="str">
        <v>Hong Kong</v>
      </c>
      <c r="JXU25" t="str">
        <v>Frankfurt</v>
      </c>
      <c r="JXV25" t="str">
        <v>Hong Kong</v>
      </c>
      <c r="JXW25" t="str">
        <v>Sydney</v>
      </c>
      <c r="JXX25" t="str">
        <v>Hong Kong</v>
      </c>
      <c r="JXY25" t="str">
        <v>Toronto</v>
      </c>
      <c r="JXZ25" t="str">
        <v>Sydney</v>
      </c>
      <c r="JYA25" t="str">
        <v>Toronto</v>
      </c>
      <c r="JYB25" t="str">
        <v>London</v>
      </c>
      <c r="JYC25" t="str">
        <v>Toronto</v>
      </c>
      <c r="JYD25" t="str">
        <v>Singapore</v>
      </c>
      <c r="JYE25" t="str">
        <v>Toronto</v>
      </c>
      <c r="JYF25" t="str">
        <v>Singapore</v>
      </c>
      <c r="JYG25" t="str">
        <v>Tokyo</v>
      </c>
      <c r="JYH25" t="str">
        <v>London</v>
      </c>
      <c r="JYI25" t="str">
        <v>Toronto</v>
      </c>
      <c r="JYJ25" t="str">
        <v>Frankfurt</v>
      </c>
      <c r="JYK25" t="str">
        <v>Toronto</v>
      </c>
      <c r="JYL25" t="str">
        <v>Dubai</v>
      </c>
      <c r="JYM25" t="str">
        <v>Singapore</v>
      </c>
      <c r="JYN25" t="str">
        <v>Singapore</v>
      </c>
      <c r="JYO25" t="str">
        <v>Toronto</v>
      </c>
      <c r="JYP25" t="str">
        <v>Sydney</v>
      </c>
      <c r="JYQ25" t="str">
        <v>Hong Kong</v>
      </c>
      <c r="JYR25" t="str">
        <v>Sydney</v>
      </c>
      <c r="JYS25" t="str">
        <v>Mumbai</v>
      </c>
      <c r="JYT25" t="str">
        <v>Mumbai</v>
      </c>
      <c r="JYU25" t="str">
        <v>Toronto</v>
      </c>
      <c r="JYV25" t="str">
        <v>Sydney</v>
      </c>
      <c r="JYW25" t="str">
        <v>New York</v>
      </c>
      <c r="JYX25" t="str">
        <v>Sydney</v>
      </c>
      <c r="JYY25" t="str">
        <v>Sydney</v>
      </c>
      <c r="JYZ25" t="str">
        <v>Sydney</v>
      </c>
      <c r="JZA25" t="str">
        <v>New York</v>
      </c>
      <c r="JZB25" t="str">
        <v>New York</v>
      </c>
      <c r="JZC25" t="str">
        <v>Dubai</v>
      </c>
      <c r="JZD25" t="str">
        <v>New York</v>
      </c>
      <c r="JZE25" t="str">
        <v>Mumbai</v>
      </c>
      <c r="JZF25" t="str">
        <v>Frankfurt</v>
      </c>
      <c r="JZG25" t="str">
        <v>Sydney</v>
      </c>
      <c r="JZH25" t="str">
        <v>Tokyo</v>
      </c>
      <c r="JZI25" t="str">
        <v>Tokyo</v>
      </c>
      <c r="JZJ25" t="str">
        <v>Frankfurt</v>
      </c>
      <c r="JZK25" t="str">
        <v>New York</v>
      </c>
      <c r="JZL25" t="str">
        <v>New York</v>
      </c>
      <c r="JZM25" t="str">
        <v>Dubai</v>
      </c>
      <c r="JZN25" t="str">
        <v>Hong Kong</v>
      </c>
      <c r="JZO25" t="str">
        <v>Singapore</v>
      </c>
      <c r="JZP25" t="str">
        <v>Sydney</v>
      </c>
      <c r="JZQ25" t="str">
        <v>New York</v>
      </c>
      <c r="JZR25" t="str">
        <v>Frankfurt</v>
      </c>
      <c r="JZS25" t="str">
        <v>Sydney</v>
      </c>
      <c r="JZT25" t="str">
        <v>Dubai</v>
      </c>
      <c r="JZU25" t="str">
        <v>Dubai</v>
      </c>
      <c r="JZV25" t="str">
        <v>New York</v>
      </c>
      <c r="JZW25" t="str">
        <v>Mumbai</v>
      </c>
      <c r="JZX25" t="str">
        <v>Sydney</v>
      </c>
      <c r="JZY25" t="str">
        <v>Frankfurt</v>
      </c>
      <c r="JZZ25" t="str">
        <v>Singapore</v>
      </c>
      <c r="KAA25" t="str">
        <v>Singapore</v>
      </c>
      <c r="KAB25" t="str">
        <v>Dubai</v>
      </c>
      <c r="KAC25" t="str">
        <v>London</v>
      </c>
      <c r="KAD25" t="str">
        <v>Singapore</v>
      </c>
      <c r="KAE25" t="str">
        <v>Frankfurt</v>
      </c>
      <c r="KAF25" t="str">
        <v>Toronto</v>
      </c>
      <c r="KAG25" t="str">
        <v>Sydney</v>
      </c>
      <c r="KAH25" t="str">
        <v>London</v>
      </c>
      <c r="KAI25" t="str">
        <v>Toronto</v>
      </c>
      <c r="KAJ25" t="str">
        <v>Toronto</v>
      </c>
      <c r="KAK25" t="str">
        <v>Mumbai</v>
      </c>
      <c r="KAL25" t="str">
        <v>Sydney</v>
      </c>
      <c r="KAM25" t="str">
        <v>New York</v>
      </c>
      <c r="KAN25" t="str">
        <v>Mumbai</v>
      </c>
      <c r="KAO25" t="str">
        <v>Sydney</v>
      </c>
      <c r="KAP25" t="str">
        <v>Toronto</v>
      </c>
      <c r="KAQ25" t="str">
        <v>Singapore</v>
      </c>
      <c r="KAR25" t="str">
        <v>Singapore</v>
      </c>
      <c r="KAS25" t="str">
        <v>New York</v>
      </c>
      <c r="KAT25" t="str">
        <v>Mumbai</v>
      </c>
      <c r="KAU25" t="str">
        <v>London</v>
      </c>
      <c r="KAV25" t="str">
        <v>Hong Kong</v>
      </c>
      <c r="KAW25" t="str">
        <v>Frankfurt</v>
      </c>
      <c r="KAX25" t="str">
        <v>Sydney</v>
      </c>
      <c r="KAY25" t="str">
        <v>Frankfurt</v>
      </c>
      <c r="KAZ25" t="str">
        <v>Hong Kong</v>
      </c>
      <c r="KBA25" t="str">
        <v>New York</v>
      </c>
      <c r="KBB25" t="str">
        <v>Singapore</v>
      </c>
      <c r="KBC25" t="str">
        <v>New York</v>
      </c>
      <c r="KBD25" t="str">
        <v>Toronto</v>
      </c>
      <c r="KBE25" t="str">
        <v>Hong Kong</v>
      </c>
      <c r="KBF25" t="str">
        <v>Hong Kong</v>
      </c>
      <c r="KBG25" t="str">
        <v>Tokyo</v>
      </c>
      <c r="KBH25" t="str">
        <v>Tokyo</v>
      </c>
      <c r="KBI25" t="str">
        <v>Hong Kong</v>
      </c>
      <c r="KBJ25" t="str">
        <v>New York</v>
      </c>
      <c r="KBK25" t="str">
        <v>New York</v>
      </c>
      <c r="KBL25" t="str">
        <v>London</v>
      </c>
      <c r="KBM25" t="str">
        <v>Dubai</v>
      </c>
      <c r="KBN25" t="str">
        <v>London</v>
      </c>
      <c r="KBO25" t="str">
        <v>Hong Kong</v>
      </c>
      <c r="KBP25" t="str">
        <v>Singapore</v>
      </c>
      <c r="KBQ25" t="str">
        <v>Mumbai</v>
      </c>
      <c r="KBR25" t="str">
        <v>Frankfurt</v>
      </c>
      <c r="KBS25" t="str">
        <v>Singapore</v>
      </c>
      <c r="KBT25" t="str">
        <v>Sydney</v>
      </c>
      <c r="KBU25" t="str">
        <v>Hong Kong</v>
      </c>
      <c r="KBV25" t="str">
        <v>Tokyo</v>
      </c>
      <c r="KBW25" t="str">
        <v>Sydney</v>
      </c>
      <c r="KBX25" t="str">
        <v>Frankfurt</v>
      </c>
      <c r="KBY25" t="str">
        <v>Sydney</v>
      </c>
      <c r="KBZ25" t="str">
        <v>Hong Kong</v>
      </c>
      <c r="KCA25" t="str">
        <v>Frankfurt</v>
      </c>
      <c r="KCB25" t="str">
        <v>Sydney</v>
      </c>
      <c r="KCC25" t="str">
        <v>New York</v>
      </c>
      <c r="KCD25" t="str">
        <v>Singapore</v>
      </c>
      <c r="KCE25" t="str">
        <v>Hong Kong</v>
      </c>
      <c r="KCF25" t="str">
        <v>New York</v>
      </c>
      <c r="KCG25" t="str">
        <v>Dubai</v>
      </c>
      <c r="KCH25" t="str">
        <v>London</v>
      </c>
      <c r="KCI25" t="str">
        <v>Frankfurt</v>
      </c>
      <c r="KCJ25" t="str">
        <v>Sydney</v>
      </c>
      <c r="KCK25" t="str">
        <v>Dubai</v>
      </c>
      <c r="KCL25" t="str">
        <v>New York</v>
      </c>
      <c r="KCM25" t="str">
        <v>Singapore</v>
      </c>
      <c r="KCN25" t="str">
        <v>Tokyo</v>
      </c>
      <c r="KCO25" t="str">
        <v>New York</v>
      </c>
      <c r="KCP25" t="str">
        <v>New York</v>
      </c>
      <c r="KCQ25" t="str">
        <v>Toronto</v>
      </c>
      <c r="KCR25" t="str">
        <v>Tokyo</v>
      </c>
      <c r="KCS25" t="str">
        <v>London</v>
      </c>
      <c r="KCT25" t="str">
        <v>Dubai</v>
      </c>
      <c r="KCU25" t="str">
        <v>Hong Kong</v>
      </c>
      <c r="KCV25" t="str">
        <v>New York</v>
      </c>
      <c r="KCW25" t="str">
        <v>Frankfurt</v>
      </c>
      <c r="KCX25" t="str">
        <v>Toronto</v>
      </c>
      <c r="KCY25" t="str">
        <v>Tokyo</v>
      </c>
      <c r="KCZ25" t="str">
        <v>Hong Kong</v>
      </c>
      <c r="KDA25" t="str">
        <v>Dubai</v>
      </c>
      <c r="KDB25" t="str">
        <v>London</v>
      </c>
      <c r="KDC25" t="str">
        <v>Singapore</v>
      </c>
      <c r="KDD25" t="str">
        <v>Sydney</v>
      </c>
      <c r="KDE25" t="str">
        <v>Singapore</v>
      </c>
      <c r="KDF25" t="str">
        <v>Hong Kong</v>
      </c>
      <c r="KDG25" t="str">
        <v>Toronto</v>
      </c>
      <c r="KDH25" t="str">
        <v>Singapore</v>
      </c>
      <c r="KDI25" t="str">
        <v>Mumbai</v>
      </c>
      <c r="KDJ25" t="str">
        <v>New York</v>
      </c>
      <c r="KDK25" t="str">
        <v>Hong Kong</v>
      </c>
      <c r="KDL25" t="str">
        <v>Tokyo</v>
      </c>
      <c r="KDM25" t="str">
        <v>Toronto</v>
      </c>
      <c r="KDN25" t="str">
        <v>Toronto</v>
      </c>
      <c r="KDO25" t="str">
        <v>Dubai</v>
      </c>
      <c r="KDP25" t="str">
        <v>London</v>
      </c>
      <c r="KDQ25" t="str">
        <v>Hong Kong</v>
      </c>
      <c r="KDR25" t="str">
        <v>Sydney</v>
      </c>
      <c r="KDS25" t="str">
        <v>Hong Kong</v>
      </c>
      <c r="KDT25" t="str">
        <v>Tokyo</v>
      </c>
      <c r="KDU25" t="str">
        <v>Singapore</v>
      </c>
      <c r="KDV25" t="str">
        <v>Hong Kong</v>
      </c>
      <c r="KDW25" t="str">
        <v>New York</v>
      </c>
      <c r="KDX25" t="str">
        <v>London</v>
      </c>
      <c r="KDY25" t="str">
        <v>Toronto</v>
      </c>
      <c r="KDZ25" t="str">
        <v>Singapore</v>
      </c>
      <c r="KEA25" t="str">
        <v>New York</v>
      </c>
      <c r="KEB25" t="str">
        <v>Toronto</v>
      </c>
      <c r="KEC25" t="str">
        <v>Toronto</v>
      </c>
      <c r="KED25" t="str">
        <v>Toronto</v>
      </c>
      <c r="KEE25" t="str">
        <v>Mumbai</v>
      </c>
      <c r="KEF25" t="str">
        <v>Toronto</v>
      </c>
      <c r="KEG25" t="str">
        <v>Frankfurt</v>
      </c>
      <c r="KEH25" t="str">
        <v>Hong Kong</v>
      </c>
      <c r="KEI25" t="str">
        <v>Sydney</v>
      </c>
      <c r="KEJ25" t="str">
        <v>Sydney</v>
      </c>
      <c r="KEK25" t="str">
        <v>Hong Kong</v>
      </c>
      <c r="KEL25" t="str">
        <v>Frankfurt</v>
      </c>
      <c r="KEM25" t="str">
        <v>Hong Kong</v>
      </c>
      <c r="KEN25" t="str">
        <v>London</v>
      </c>
      <c r="KEO25" t="str">
        <v>London</v>
      </c>
      <c r="KEP25" t="str">
        <v>New York</v>
      </c>
      <c r="KEQ25" t="str">
        <v>Dubai</v>
      </c>
      <c r="KER25" t="str">
        <v>New York</v>
      </c>
      <c r="KES25" t="str">
        <v>Dubai</v>
      </c>
      <c r="KET25" t="str">
        <v>New York</v>
      </c>
      <c r="KEU25" t="str">
        <v>Singapore</v>
      </c>
      <c r="KEV25" t="str">
        <v>Dubai</v>
      </c>
      <c r="KEW25" t="str">
        <v>Sydney</v>
      </c>
      <c r="KEX25" t="str">
        <v>New York</v>
      </c>
      <c r="KEY25" t="str">
        <v>New York</v>
      </c>
      <c r="KEZ25" t="str">
        <v>New York</v>
      </c>
      <c r="KFA25" t="str">
        <v>Dubai</v>
      </c>
      <c r="KFB25" t="str">
        <v>Toronto</v>
      </c>
      <c r="KFC25" t="str">
        <v>Singapore</v>
      </c>
      <c r="KFD25" t="str">
        <v>Frankfurt</v>
      </c>
      <c r="KFE25" t="str">
        <v>Frankfurt</v>
      </c>
      <c r="KFF25" t="str">
        <v>Hong Kong</v>
      </c>
      <c r="KFG25" t="str">
        <v>New York</v>
      </c>
      <c r="KFH25" t="str">
        <v>Mumbai</v>
      </c>
      <c r="KFI25" t="str">
        <v>New York</v>
      </c>
      <c r="KFJ25" t="str">
        <v>Singapore</v>
      </c>
      <c r="KFK25" t="str">
        <v>New York</v>
      </c>
      <c r="KFL25" t="str">
        <v>Sydney</v>
      </c>
      <c r="KFM25" t="str">
        <v>New York</v>
      </c>
      <c r="KFN25" t="str">
        <v>Singapore</v>
      </c>
      <c r="KFO25" t="str">
        <v>Sydney</v>
      </c>
      <c r="KFP25" t="str">
        <v>Hong Kong</v>
      </c>
      <c r="KFQ25" t="str">
        <v>Frankfurt</v>
      </c>
      <c r="KFR25" t="str">
        <v>Toronto</v>
      </c>
      <c r="KFS25" t="str">
        <v>Sydney</v>
      </c>
      <c r="KFT25" t="str">
        <v>Hong Kong</v>
      </c>
      <c r="KFU25" t="str">
        <v>New York</v>
      </c>
      <c r="KFV25" t="str">
        <v>Sydney</v>
      </c>
      <c r="KFW25" t="str">
        <v>Mumbai</v>
      </c>
      <c r="KFX25" t="str">
        <v>Hong Kong</v>
      </c>
      <c r="KFY25" t="str">
        <v>Hong Kong</v>
      </c>
      <c r="KFZ25" t="str">
        <v>New York</v>
      </c>
      <c r="KGA25" t="str">
        <v>Hong Kong</v>
      </c>
      <c r="KGB25" t="str">
        <v>Tokyo</v>
      </c>
      <c r="KGC25" t="str">
        <v>London</v>
      </c>
      <c r="KGD25" t="str">
        <v>Dubai</v>
      </c>
      <c r="KGE25" t="str">
        <v>Singapore</v>
      </c>
      <c r="KGF25" t="str">
        <v>Toronto</v>
      </c>
      <c r="KGG25" t="str">
        <v>Toronto</v>
      </c>
      <c r="KGH25" t="str">
        <v>London</v>
      </c>
      <c r="KGI25" t="str">
        <v>Mumbai</v>
      </c>
      <c r="KGJ25" t="str">
        <v>Frankfurt</v>
      </c>
      <c r="KGK25" t="str">
        <v>New York</v>
      </c>
      <c r="KGL25" t="str">
        <v>Hong Kong</v>
      </c>
      <c r="KGM25" t="str">
        <v>Singapore</v>
      </c>
      <c r="KGN25" t="str">
        <v>Toronto</v>
      </c>
      <c r="KGO25" t="str">
        <v>Hong Kong</v>
      </c>
      <c r="KGP25" t="str">
        <v>New York</v>
      </c>
      <c r="KGQ25" t="str">
        <v>Sydney</v>
      </c>
      <c r="KGR25" t="str">
        <v>Tokyo</v>
      </c>
      <c r="KGS25" t="str">
        <v>Sydney</v>
      </c>
      <c r="KGT25" t="str">
        <v>Frankfurt</v>
      </c>
      <c r="KGU25" t="str">
        <v>New York</v>
      </c>
      <c r="KGV25" t="str">
        <v>Hong Kong</v>
      </c>
      <c r="KGW25" t="str">
        <v>Singapore</v>
      </c>
      <c r="KGX25" t="str">
        <v>Frankfurt</v>
      </c>
      <c r="KGY25" t="str">
        <v>Frankfurt</v>
      </c>
      <c r="KGZ25" t="str">
        <v>Toronto</v>
      </c>
      <c r="KHA25" t="str">
        <v>Sydney</v>
      </c>
      <c r="KHB25" t="str">
        <v>New York</v>
      </c>
      <c r="KHC25" t="str">
        <v>Sydney</v>
      </c>
      <c r="KHD25" t="str">
        <v>Tokyo</v>
      </c>
      <c r="KHE25" t="str">
        <v>Sydney</v>
      </c>
      <c r="KHF25" t="str">
        <v>Singapore</v>
      </c>
      <c r="KHG25" t="str">
        <v>Tokyo</v>
      </c>
      <c r="KHH25" t="str">
        <v>Hong Kong</v>
      </c>
      <c r="KHI25" t="str">
        <v>Dubai</v>
      </c>
      <c r="KHJ25" t="str">
        <v>London</v>
      </c>
      <c r="KHK25" t="str">
        <v>New York</v>
      </c>
      <c r="KHL25" t="str">
        <v>Mumbai</v>
      </c>
      <c r="KHM25" t="str">
        <v>Singapore</v>
      </c>
      <c r="KHN25" t="str">
        <v>Toronto</v>
      </c>
      <c r="KHO25" t="str">
        <v>Sydney</v>
      </c>
      <c r="KHP25" t="str">
        <v>Toronto</v>
      </c>
      <c r="KHQ25" t="str">
        <v>Singapore</v>
      </c>
      <c r="KHR25" t="str">
        <v>Frankfurt</v>
      </c>
      <c r="KHS25" t="str">
        <v>Toronto</v>
      </c>
      <c r="KHT25" t="str">
        <v>Hong Kong</v>
      </c>
      <c r="KHU25" t="str">
        <v>New York</v>
      </c>
      <c r="KHV25" t="str">
        <v>Tokyo</v>
      </c>
      <c r="KHW25" t="str">
        <v>Singapore</v>
      </c>
      <c r="KHX25" t="str">
        <v>Hong Kong</v>
      </c>
      <c r="KHY25" t="str">
        <v>Hong Kong</v>
      </c>
      <c r="KHZ25" t="str">
        <v>Mumbai</v>
      </c>
      <c r="KIA25" t="str">
        <v>Singapore</v>
      </c>
      <c r="KIB25" t="str">
        <v>Mumbai</v>
      </c>
      <c r="KIC25" t="str">
        <v>Hong Kong</v>
      </c>
      <c r="KID25" t="str">
        <v>Dubai</v>
      </c>
      <c r="KIE25" t="str">
        <v>Mumbai</v>
      </c>
      <c r="KIF25" t="str">
        <v>Hong Kong</v>
      </c>
      <c r="KIG25" t="str">
        <v>London</v>
      </c>
      <c r="KIH25" t="str">
        <v>Dubai</v>
      </c>
      <c r="KII25" t="str">
        <v>Mumbai</v>
      </c>
      <c r="KIJ25" t="str">
        <v>Frankfurt</v>
      </c>
      <c r="KIK25" t="str">
        <v>Hong Kong</v>
      </c>
      <c r="KIL25" t="str">
        <v>New York</v>
      </c>
      <c r="KIM25" t="str">
        <v>Toronto</v>
      </c>
      <c r="KIN25" t="str">
        <v>Frankfurt</v>
      </c>
      <c r="KIO25" t="str">
        <v>Dubai</v>
      </c>
      <c r="KIP25" t="str">
        <v>London</v>
      </c>
      <c r="KIQ25" t="str">
        <v>New York</v>
      </c>
      <c r="KIR25" t="str">
        <v>New York</v>
      </c>
      <c r="KIS25" t="str">
        <v>Toronto</v>
      </c>
      <c r="KIT25" t="str">
        <v>Sydney</v>
      </c>
      <c r="KIU25" t="str">
        <v>London</v>
      </c>
      <c r="KIV25" t="str">
        <v>Mumbai</v>
      </c>
      <c r="KIW25" t="str">
        <v>Tokyo</v>
      </c>
      <c r="KIX25" t="str">
        <v>Toronto</v>
      </c>
      <c r="KIY25" t="str">
        <v>New York</v>
      </c>
      <c r="KIZ25" t="str">
        <v>New York</v>
      </c>
      <c r="KJA25" t="str">
        <v>London</v>
      </c>
      <c r="KJB25" t="str">
        <v>Toronto</v>
      </c>
      <c r="KJC25" t="str">
        <v>Sydney</v>
      </c>
      <c r="KJD25" t="str">
        <v>Hong Kong</v>
      </c>
      <c r="KJE25" t="str">
        <v>Frankfurt</v>
      </c>
      <c r="KJF25" t="str">
        <v>Tokyo</v>
      </c>
      <c r="KJG25" t="str">
        <v>Frankfurt</v>
      </c>
      <c r="KJH25" t="str">
        <v>Singapore</v>
      </c>
      <c r="KJI25" t="str">
        <v>Dubai</v>
      </c>
      <c r="KJJ25" t="str">
        <v>Mumbai</v>
      </c>
      <c r="KJK25" t="str">
        <v>London</v>
      </c>
      <c r="KJL25" t="str">
        <v>Hong Kong</v>
      </c>
      <c r="KJM25" t="str">
        <v>Frankfurt</v>
      </c>
      <c r="KJN25" t="str">
        <v>New York</v>
      </c>
      <c r="KJO25" t="str">
        <v>Sydney</v>
      </c>
      <c r="KJP25" t="str">
        <v>Dubai</v>
      </c>
      <c r="KJQ25" t="str">
        <v>Hong Kong</v>
      </c>
      <c r="KJR25" t="str">
        <v>Mumbai</v>
      </c>
      <c r="KJS25" t="str">
        <v>Frankfurt</v>
      </c>
      <c r="KJT25" t="str">
        <v>Singapore</v>
      </c>
      <c r="KJU25" t="str">
        <v>Frankfurt</v>
      </c>
      <c r="KJV25" t="str">
        <v>Dubai</v>
      </c>
      <c r="KJW25" t="str">
        <v>Singapore</v>
      </c>
      <c r="KJX25" t="str">
        <v>London</v>
      </c>
      <c r="KJY25" t="str">
        <v>Hong Kong</v>
      </c>
      <c r="KJZ25" t="str">
        <v>Hong Kong</v>
      </c>
      <c r="KKA25" t="str">
        <v>Hong Kong</v>
      </c>
      <c r="KKB25" t="str">
        <v>Toronto</v>
      </c>
      <c r="KKC25" t="str">
        <v>Hong Kong</v>
      </c>
      <c r="KKD25" t="str">
        <v>London</v>
      </c>
      <c r="KKE25" t="str">
        <v>Tokyo</v>
      </c>
      <c r="KKF25" t="str">
        <v>Singapore</v>
      </c>
      <c r="KKG25" t="str">
        <v>Mumbai</v>
      </c>
      <c r="KKH25" t="str">
        <v>New York</v>
      </c>
      <c r="KKI25" t="str">
        <v>Singapore</v>
      </c>
      <c r="KKJ25" t="str">
        <v>Sydney</v>
      </c>
      <c r="KKK25" t="str">
        <v>Hong Kong</v>
      </c>
      <c r="KKL25" t="str">
        <v>Hong Kong</v>
      </c>
      <c r="KKM25" t="str">
        <v>Frankfurt</v>
      </c>
      <c r="KKN25" t="str">
        <v>Toronto</v>
      </c>
      <c r="KKO25" t="str">
        <v>London</v>
      </c>
      <c r="KKP25" t="str">
        <v>Singapore</v>
      </c>
      <c r="KKQ25" t="str">
        <v>Toronto</v>
      </c>
      <c r="KKR25" t="str">
        <v>London</v>
      </c>
      <c r="KKS25" t="str">
        <v>Hong Kong</v>
      </c>
      <c r="KKT25" t="str">
        <v>Tokyo</v>
      </c>
      <c r="KKU25" t="str">
        <v>New York</v>
      </c>
      <c r="KKV25" t="str">
        <v>Tokyo</v>
      </c>
      <c r="KKW25" t="str">
        <v>Tokyo</v>
      </c>
      <c r="KKX25" t="str">
        <v>Hong Kong</v>
      </c>
      <c r="KKY25" t="str">
        <v>London</v>
      </c>
      <c r="KKZ25" t="str">
        <v>Dubai</v>
      </c>
      <c r="KLA25" t="str">
        <v>Sydney</v>
      </c>
      <c r="KLB25" t="str">
        <v>New York</v>
      </c>
      <c r="KLC25" t="str">
        <v>Dubai</v>
      </c>
      <c r="KLD25" t="str">
        <v>London</v>
      </c>
      <c r="KLE25" t="str">
        <v>Dubai</v>
      </c>
      <c r="KLF25" t="str">
        <v>Sydney</v>
      </c>
      <c r="KLG25" t="str">
        <v>New York</v>
      </c>
      <c r="KLH25" t="str">
        <v>Mumbai</v>
      </c>
      <c r="KLI25" t="str">
        <v>Dubai</v>
      </c>
      <c r="KLJ25" t="str">
        <v>Hong Kong</v>
      </c>
      <c r="KLK25" t="str">
        <v>Singapore</v>
      </c>
      <c r="KLL25" t="str">
        <v>Singapore</v>
      </c>
      <c r="KLM25" t="str">
        <v>Frankfurt</v>
      </c>
      <c r="KLN25" t="str">
        <v>New York</v>
      </c>
      <c r="KLO25" t="str">
        <v>Hong Kong</v>
      </c>
      <c r="KLP25" t="str">
        <v>London</v>
      </c>
      <c r="KLQ25" t="str">
        <v>Mumbai</v>
      </c>
      <c r="KLR25" t="str">
        <v>New York</v>
      </c>
      <c r="KLS25" t="str">
        <v>London</v>
      </c>
      <c r="KLT25" t="str">
        <v>Toronto</v>
      </c>
      <c r="KLU25" t="str">
        <v>Singapore</v>
      </c>
      <c r="KLV25" t="str">
        <v>Frankfurt</v>
      </c>
      <c r="KLW25" t="str">
        <v>Hong Kong</v>
      </c>
      <c r="KLX25" t="str">
        <v>Frankfurt</v>
      </c>
      <c r="KLY25" t="str">
        <v>Sydney</v>
      </c>
      <c r="KLZ25" t="str">
        <v>London</v>
      </c>
      <c r="KMA25" t="str">
        <v>Singapore</v>
      </c>
      <c r="KMB25" t="str">
        <v>Mumbai</v>
      </c>
      <c r="KMC25" t="str">
        <v>Toronto</v>
      </c>
      <c r="KMD25" t="str">
        <v>New York</v>
      </c>
      <c r="KME25" t="str">
        <v>Dubai</v>
      </c>
      <c r="KMF25" t="str">
        <v>Toronto</v>
      </c>
      <c r="KMG25" t="str">
        <v>Singapore</v>
      </c>
      <c r="KMH25" t="str">
        <v>Tokyo</v>
      </c>
      <c r="KMI25" t="str">
        <v>New York</v>
      </c>
      <c r="KMJ25" t="str">
        <v>Frankfurt</v>
      </c>
      <c r="KMK25" t="str">
        <v>Mumbai</v>
      </c>
      <c r="KML25" t="str">
        <v>New York</v>
      </c>
      <c r="KMM25" t="str">
        <v>Frankfurt</v>
      </c>
      <c r="KMN25" t="str">
        <v>Singapore</v>
      </c>
      <c r="KMO25" t="str">
        <v>New York</v>
      </c>
      <c r="KMP25" t="str">
        <v>Hong Kong</v>
      </c>
      <c r="KMQ25" t="str">
        <v>New York</v>
      </c>
      <c r="KMR25" t="str">
        <v>Toronto</v>
      </c>
      <c r="KMS25" t="str">
        <v>Sydney</v>
      </c>
      <c r="KMT25" t="str">
        <v>New York</v>
      </c>
      <c r="KMU25" t="str">
        <v>Singapore</v>
      </c>
      <c r="KMV25" t="str">
        <v>Hong Kong</v>
      </c>
      <c r="KMW25" t="str">
        <v>Hong Kong</v>
      </c>
      <c r="KMX25" t="str">
        <v>Toronto</v>
      </c>
      <c r="KMY25" t="str">
        <v>New York</v>
      </c>
      <c r="KMZ25" t="str">
        <v>Sydney</v>
      </c>
      <c r="KNA25" t="str">
        <v>Tokyo</v>
      </c>
      <c r="KNB25" t="str">
        <v>Toronto</v>
      </c>
      <c r="KNC25" t="str">
        <v>Dubai</v>
      </c>
      <c r="KND25" t="str">
        <v>Frankfurt</v>
      </c>
      <c r="KNE25" t="str">
        <v>New York</v>
      </c>
      <c r="KNF25" t="str">
        <v>Toronto</v>
      </c>
      <c r="KNG25" t="str">
        <v>Singapore</v>
      </c>
      <c r="KNH25" t="str">
        <v>Frankfurt</v>
      </c>
      <c r="KNI25" t="str">
        <v>Sydney</v>
      </c>
      <c r="KNJ25" t="str">
        <v>Sydney</v>
      </c>
      <c r="KNK25" t="str">
        <v>Sydney</v>
      </c>
      <c r="KNL25" t="str">
        <v>Sydney</v>
      </c>
      <c r="KNM25" t="str">
        <v>Singapore</v>
      </c>
      <c r="KNN25" t="str">
        <v>London</v>
      </c>
      <c r="KNO25" t="str">
        <v>Frankfurt</v>
      </c>
      <c r="KNP25" t="str">
        <v>Hong Kong</v>
      </c>
      <c r="KNQ25" t="str">
        <v>Dubai</v>
      </c>
      <c r="KNR25" t="str">
        <v>Sydney</v>
      </c>
      <c r="KNS25" t="str">
        <v>London</v>
      </c>
      <c r="KNT25" t="str">
        <v>London</v>
      </c>
      <c r="KNU25" t="str">
        <v>Singapore</v>
      </c>
      <c r="KNV25" t="str">
        <v>Toronto</v>
      </c>
      <c r="KNW25" t="str">
        <v>Dubai</v>
      </c>
      <c r="KNX25" t="str">
        <v>New York</v>
      </c>
      <c r="KNY25" t="str">
        <v>Toronto</v>
      </c>
      <c r="KNZ25" t="str">
        <v>Frankfurt</v>
      </c>
      <c r="KOA25" t="str">
        <v>Hong Kong</v>
      </c>
      <c r="KOB25" t="str">
        <v>Hong Kong</v>
      </c>
      <c r="KOC25" t="str">
        <v>Singapore</v>
      </c>
      <c r="KOD25" t="str">
        <v>New York</v>
      </c>
      <c r="KOE25" t="str">
        <v>Dubai</v>
      </c>
      <c r="KOF25" t="str">
        <v>Toronto</v>
      </c>
      <c r="KOG25" t="str">
        <v>Hong Kong</v>
      </c>
      <c r="KOH25" t="str">
        <v>Hong Kong</v>
      </c>
      <c r="KOI25" t="str">
        <v>New York</v>
      </c>
      <c r="KOJ25" t="str">
        <v>Hong Kong</v>
      </c>
      <c r="KOK25" t="str">
        <v>Toronto</v>
      </c>
      <c r="KOL25" t="str">
        <v>Tokyo</v>
      </c>
      <c r="KOM25" t="str">
        <v>Dubai</v>
      </c>
      <c r="KON25" t="str">
        <v>Toronto</v>
      </c>
      <c r="KOO25" t="str">
        <v>Tokyo</v>
      </c>
      <c r="KOP25" t="str">
        <v>Singapore</v>
      </c>
      <c r="KOQ25" t="str">
        <v>Sydney</v>
      </c>
      <c r="KOR25" t="str">
        <v>Singapore</v>
      </c>
      <c r="KOS25" t="str">
        <v>Frankfurt</v>
      </c>
      <c r="KOT25" t="str">
        <v>Tokyo</v>
      </c>
      <c r="KOU25" t="str">
        <v>Singapore</v>
      </c>
      <c r="KOV25" t="str">
        <v>Hong Kong</v>
      </c>
      <c r="KOW25" t="str">
        <v>Sydney</v>
      </c>
      <c r="KOX25" t="str">
        <v>Frankfurt</v>
      </c>
      <c r="KOY25" t="str">
        <v>Dubai</v>
      </c>
      <c r="KOZ25" t="str">
        <v>Tokyo</v>
      </c>
      <c r="KPA25" t="str">
        <v>London</v>
      </c>
      <c r="KPB25" t="str">
        <v>Dubai</v>
      </c>
      <c r="KPC25" t="str">
        <v>Toronto</v>
      </c>
      <c r="KPD25" t="str">
        <v>Dubai</v>
      </c>
      <c r="KPE25" t="str">
        <v>Frankfurt</v>
      </c>
      <c r="KPF25" t="str">
        <v>Hong Kong</v>
      </c>
      <c r="KPG25" t="str">
        <v>Frankfurt</v>
      </c>
      <c r="KPH25" t="str">
        <v>Frankfurt</v>
      </c>
      <c r="KPI25" t="str">
        <v>London</v>
      </c>
      <c r="KPJ25" t="str">
        <v>Sydney</v>
      </c>
      <c r="KPK25" t="str">
        <v>Toronto</v>
      </c>
      <c r="KPL25" t="str">
        <v>Tokyo</v>
      </c>
      <c r="KPM25" t="str">
        <v>Toronto</v>
      </c>
      <c r="KPN25" t="str">
        <v>Dubai</v>
      </c>
      <c r="KPO25" t="str">
        <v>Singapore</v>
      </c>
      <c r="KPP25" t="str">
        <v>Dubai</v>
      </c>
      <c r="KPQ25" t="str">
        <v>Sydney</v>
      </c>
      <c r="KPR25" t="str">
        <v>Mumbai</v>
      </c>
      <c r="KPS25" t="str">
        <v>London</v>
      </c>
      <c r="KPT25" t="str">
        <v>Sydney</v>
      </c>
      <c r="KPU25" t="str">
        <v>Hong Kong</v>
      </c>
      <c r="KPV25" t="str">
        <v>Tokyo</v>
      </c>
      <c r="KPW25" t="str">
        <v>Dubai</v>
      </c>
      <c r="KPX25" t="str">
        <v>Mumbai</v>
      </c>
      <c r="KPY25" t="str">
        <v>Hong Kong</v>
      </c>
      <c r="KPZ25" t="str">
        <v>London</v>
      </c>
      <c r="KQA25" t="str">
        <v>Hong Kong</v>
      </c>
      <c r="KQB25" t="str">
        <v>New York</v>
      </c>
      <c r="KQC25" t="str">
        <v>Singapore</v>
      </c>
      <c r="KQD25" t="str">
        <v>Toronto</v>
      </c>
      <c r="KQE25" t="str">
        <v>Tokyo</v>
      </c>
      <c r="KQF25" t="str">
        <v>Frankfurt</v>
      </c>
      <c r="KQG25" t="str">
        <v>Sydney</v>
      </c>
      <c r="KQH25" t="str">
        <v>Singapore</v>
      </c>
      <c r="KQI25" t="str">
        <v>Tokyo</v>
      </c>
      <c r="KQJ25" t="str">
        <v>New York</v>
      </c>
      <c r="KQK25" t="str">
        <v>Hong Kong</v>
      </c>
      <c r="KQL25" t="str">
        <v>New York</v>
      </c>
      <c r="KQM25" t="str">
        <v>Sydney</v>
      </c>
      <c r="KQN25" t="str">
        <v>Mumbai</v>
      </c>
      <c r="KQO25" t="str">
        <v>Hong Kong</v>
      </c>
      <c r="KQP25" t="str">
        <v>New York</v>
      </c>
      <c r="KQQ25" t="str">
        <v>London</v>
      </c>
      <c r="KQR25" t="str">
        <v>Sydney</v>
      </c>
      <c r="KQS25" t="str">
        <v>New York</v>
      </c>
      <c r="KQT25" t="str">
        <v>New York</v>
      </c>
      <c r="KQU25" t="str">
        <v>Dubai</v>
      </c>
      <c r="KQV25" t="str">
        <v>London</v>
      </c>
      <c r="KQW25" t="str">
        <v>New York</v>
      </c>
      <c r="KQX25" t="str">
        <v>Frankfurt</v>
      </c>
      <c r="KQY25" t="str">
        <v>New York</v>
      </c>
      <c r="KQZ25" t="str">
        <v>New York</v>
      </c>
      <c r="KRA25" t="str">
        <v>Singapore</v>
      </c>
      <c r="KRB25" t="str">
        <v>London</v>
      </c>
      <c r="KRC25" t="str">
        <v>Dubai</v>
      </c>
      <c r="KRD25" t="str">
        <v>Hong Kong</v>
      </c>
      <c r="KRE25" t="str">
        <v>Singapore</v>
      </c>
      <c r="KRF25" t="str">
        <v>Dubai</v>
      </c>
      <c r="KRG25" t="str">
        <v>Tokyo</v>
      </c>
      <c r="KRH25" t="str">
        <v>Hong Kong</v>
      </c>
      <c r="KRI25" t="str">
        <v>New York</v>
      </c>
      <c r="KRJ25" t="str">
        <v>New York</v>
      </c>
      <c r="KRK25" t="str">
        <v>New York</v>
      </c>
      <c r="KRL25" t="str">
        <v>Dubai</v>
      </c>
      <c r="KRM25" t="str">
        <v>Toronto</v>
      </c>
      <c r="KRN25" t="str">
        <v>Hong Kong</v>
      </c>
      <c r="KRO25" t="str">
        <v>Hong Kong</v>
      </c>
      <c r="KRP25" t="str">
        <v>Hong Kong</v>
      </c>
      <c r="KRQ25" t="str">
        <v>Sydney</v>
      </c>
      <c r="KRR25" t="str">
        <v>New York</v>
      </c>
      <c r="KRS25" t="str">
        <v>Dubai</v>
      </c>
      <c r="KRT25" t="str">
        <v>New York</v>
      </c>
      <c r="KRU25" t="str">
        <v>Singapore</v>
      </c>
      <c r="KRV25" t="str">
        <v>Hong Kong</v>
      </c>
      <c r="KRW25" t="str">
        <v>Frankfurt</v>
      </c>
      <c r="KRX25" t="str">
        <v>Dubai</v>
      </c>
      <c r="KRY25" t="str">
        <v>Frankfurt</v>
      </c>
      <c r="KRZ25" t="str">
        <v>Tokyo</v>
      </c>
      <c r="KSA25" t="str">
        <v>New York</v>
      </c>
      <c r="KSB25" t="str">
        <v>Mumbai</v>
      </c>
      <c r="KSC25" t="str">
        <v>New York</v>
      </c>
      <c r="KSD25" t="str">
        <v>Singapore</v>
      </c>
      <c r="KSE25" t="str">
        <v>New York</v>
      </c>
      <c r="KSF25" t="str">
        <v>Singapore</v>
      </c>
      <c r="KSG25" t="str">
        <v>Frankfurt</v>
      </c>
      <c r="KSH25" t="str">
        <v>Tokyo</v>
      </c>
      <c r="KSI25" t="str">
        <v>New York</v>
      </c>
      <c r="KSJ25" t="str">
        <v>Sydney</v>
      </c>
      <c r="KSK25" t="str">
        <v>Toronto</v>
      </c>
      <c r="KSL25" t="str">
        <v>Mumbai</v>
      </c>
      <c r="KSM25" t="str">
        <v>Toronto</v>
      </c>
      <c r="KSN25" t="str">
        <v>New York</v>
      </c>
      <c r="KSO25" t="str">
        <v>Hong Kong</v>
      </c>
      <c r="KSP25" t="str">
        <v>Dubai</v>
      </c>
      <c r="KSQ25" t="str">
        <v>Mumbai</v>
      </c>
      <c r="KSR25" t="str">
        <v>Mumbai</v>
      </c>
      <c r="KSS25" t="str">
        <v>Sydney</v>
      </c>
      <c r="KST25" t="str">
        <v>Singapore</v>
      </c>
      <c r="KSU25" t="str">
        <v>Hong Kong</v>
      </c>
      <c r="KSV25" t="str">
        <v>Hong Kong</v>
      </c>
      <c r="KSW25" t="str">
        <v>Toronto</v>
      </c>
      <c r="KSX25" t="str">
        <v>Singapore</v>
      </c>
      <c r="KSY25" t="str">
        <v>Mumbai</v>
      </c>
      <c r="KSZ25" t="str">
        <v>Dubai</v>
      </c>
      <c r="KTA25" t="str">
        <v>Dubai</v>
      </c>
      <c r="KTB25" t="str">
        <v>Hong Kong</v>
      </c>
      <c r="KTC25" t="str">
        <v>Singapore</v>
      </c>
      <c r="KTD25" t="str">
        <v>Sydney</v>
      </c>
      <c r="KTE25" t="str">
        <v>Tokyo</v>
      </c>
      <c r="KTF25" t="str">
        <v>Tokyo</v>
      </c>
      <c r="KTG25" t="str">
        <v>Toronto</v>
      </c>
      <c r="KTH25" t="str">
        <v>Sydney</v>
      </c>
      <c r="KTI25" t="str">
        <v>Hong Kong</v>
      </c>
      <c r="KTJ25" t="str">
        <v>Singapore</v>
      </c>
      <c r="KTK25" t="str">
        <v>Frankfurt</v>
      </c>
      <c r="KTL25" t="str">
        <v>Mumbai</v>
      </c>
      <c r="KTM25" t="str">
        <v>Mumbai</v>
      </c>
      <c r="KTN25" t="str">
        <v>Toronto</v>
      </c>
      <c r="KTO25" t="str">
        <v>Toronto</v>
      </c>
      <c r="KTP25" t="str">
        <v>New York</v>
      </c>
      <c r="KTQ25" t="str">
        <v>Sydney</v>
      </c>
      <c r="KTR25" t="str">
        <v>Frankfurt</v>
      </c>
      <c r="KTS25" t="str">
        <v>Frankfurt</v>
      </c>
      <c r="KTT25" t="str">
        <v>New York</v>
      </c>
      <c r="KTU25" t="str">
        <v>Singapore</v>
      </c>
      <c r="KTV25" t="str">
        <v>New York</v>
      </c>
      <c r="KTW25" t="str">
        <v>Mumbai</v>
      </c>
      <c r="KTX25" t="str">
        <v>Toronto</v>
      </c>
      <c r="KTY25" t="str">
        <v>New York</v>
      </c>
      <c r="KTZ25" t="str">
        <v>Hong Kong</v>
      </c>
      <c r="KUA25" t="str">
        <v>Tokyo</v>
      </c>
      <c r="KUB25" t="str">
        <v>Sydney</v>
      </c>
      <c r="KUC25" t="str">
        <v>Dubai</v>
      </c>
      <c r="KUD25" t="str">
        <v>Frankfurt</v>
      </c>
      <c r="KUE25" t="str">
        <v>Frankfurt</v>
      </c>
      <c r="KUF25" t="str">
        <v>Frankfurt</v>
      </c>
      <c r="KUG25" t="str">
        <v>Frankfurt</v>
      </c>
      <c r="KUH25" t="str">
        <v>Singapore</v>
      </c>
      <c r="KUI25" t="str">
        <v>Toronto</v>
      </c>
      <c r="KUJ25" t="str">
        <v>Singapore</v>
      </c>
      <c r="KUK25" t="str">
        <v>New York</v>
      </c>
      <c r="KUL25" t="str">
        <v>London</v>
      </c>
      <c r="KUM25" t="str">
        <v>Sydney</v>
      </c>
      <c r="KUN25" t="str">
        <v>Toronto</v>
      </c>
      <c r="KUO25" t="str">
        <v>Frankfurt</v>
      </c>
      <c r="KUP25" t="str">
        <v>London</v>
      </c>
      <c r="KUQ25" t="str">
        <v>New York</v>
      </c>
      <c r="KUR25" t="str">
        <v>Dubai</v>
      </c>
      <c r="KUS25" t="str">
        <v>Frankfurt</v>
      </c>
      <c r="KUT25" t="str">
        <v>Hong Kong</v>
      </c>
      <c r="KUU25" t="str">
        <v>Toronto</v>
      </c>
      <c r="KUV25" t="str">
        <v>Toronto</v>
      </c>
      <c r="KUW25" t="str">
        <v>Tokyo</v>
      </c>
      <c r="KUX25" t="str">
        <v>New York</v>
      </c>
      <c r="KUY25" t="str">
        <v>New York</v>
      </c>
      <c r="KUZ25" t="str">
        <v>Toronto</v>
      </c>
      <c r="KVA25" t="str">
        <v>Toronto</v>
      </c>
      <c r="KVB25" t="str">
        <v>London</v>
      </c>
      <c r="KVC25" t="str">
        <v>Singapore</v>
      </c>
      <c r="KVD25" t="str">
        <v>London</v>
      </c>
      <c r="KVE25" t="str">
        <v>Hong Kong</v>
      </c>
      <c r="KVF25" t="str">
        <v>New York</v>
      </c>
      <c r="KVG25" t="str">
        <v>Singapore</v>
      </c>
      <c r="KVH25" t="str">
        <v>Sydney</v>
      </c>
      <c r="KVI25" t="str">
        <v>Sydney</v>
      </c>
      <c r="KVJ25" t="str">
        <v>New York</v>
      </c>
      <c r="KVK25" t="str">
        <v>Toronto</v>
      </c>
      <c r="KVL25" t="str">
        <v>Hong Kong</v>
      </c>
      <c r="KVM25" t="str">
        <v>Frankfurt</v>
      </c>
      <c r="KVN25" t="str">
        <v>Frankfurt</v>
      </c>
      <c r="KVO25" t="str">
        <v>Hong Kong</v>
      </c>
      <c r="KVP25" t="str">
        <v>Frankfurt</v>
      </c>
      <c r="KVQ25" t="str">
        <v>New York</v>
      </c>
      <c r="KVR25" t="str">
        <v>Mumbai</v>
      </c>
      <c r="KVS25" t="str">
        <v>Dubai</v>
      </c>
      <c r="KVT25" t="str">
        <v>Toronto</v>
      </c>
      <c r="KVU25" t="str">
        <v>Dubai</v>
      </c>
      <c r="KVV25" t="str">
        <v>Singapore</v>
      </c>
      <c r="KVW25" t="str">
        <v>New York</v>
      </c>
      <c r="KVX25" t="str">
        <v>Tokyo</v>
      </c>
      <c r="KVY25" t="str">
        <v>Frankfurt</v>
      </c>
      <c r="KVZ25" t="str">
        <v>Dubai</v>
      </c>
      <c r="KWA25" t="str">
        <v>Mumbai</v>
      </c>
      <c r="KWB25" t="str">
        <v>New York</v>
      </c>
      <c r="KWC25" t="str">
        <v>Frankfurt</v>
      </c>
      <c r="KWD25" t="str">
        <v>Hong Kong</v>
      </c>
      <c r="KWE25" t="str">
        <v>New York</v>
      </c>
      <c r="KWF25" t="str">
        <v>Sydney</v>
      </c>
      <c r="KWG25" t="str">
        <v>Sydney</v>
      </c>
      <c r="KWH25" t="str">
        <v>Dubai</v>
      </c>
      <c r="KWI25" t="str">
        <v>New York</v>
      </c>
      <c r="KWJ25" t="str">
        <v>Mumbai</v>
      </c>
      <c r="KWK25" t="str">
        <v>New York</v>
      </c>
      <c r="KWL25" t="str">
        <v>Mumbai</v>
      </c>
      <c r="KWM25" t="str">
        <v>Hong Kong</v>
      </c>
      <c r="KWN25" t="str">
        <v>Mumbai</v>
      </c>
      <c r="KWO25" t="str">
        <v>Dubai</v>
      </c>
      <c r="KWP25" t="str">
        <v>Toronto</v>
      </c>
      <c r="KWQ25" t="str">
        <v>Frankfurt</v>
      </c>
      <c r="KWR25" t="str">
        <v>Frankfurt</v>
      </c>
      <c r="KWS25" t="str">
        <v>Frankfurt</v>
      </c>
      <c r="KWT25" t="str">
        <v>London</v>
      </c>
      <c r="KWU25" t="str">
        <v>Singapore</v>
      </c>
      <c r="KWV25" t="str">
        <v>Sydney</v>
      </c>
      <c r="KWW25" t="str">
        <v>Mumbai</v>
      </c>
      <c r="KWX25" t="str">
        <v>Hong Kong</v>
      </c>
      <c r="KWY25" t="str">
        <v>Sydney</v>
      </c>
      <c r="KWZ25" t="str">
        <v>Hong Kong</v>
      </c>
      <c r="KXA25" t="str">
        <v>Singapore</v>
      </c>
      <c r="KXB25" t="str">
        <v>Mumbai</v>
      </c>
      <c r="KXC25" t="str">
        <v>New York</v>
      </c>
      <c r="KXD25" t="str">
        <v>New York</v>
      </c>
      <c r="KXE25" t="str">
        <v>Toronto</v>
      </c>
      <c r="KXF25" t="str">
        <v>Hong Kong</v>
      </c>
      <c r="KXG25" t="str">
        <v>Hong Kong</v>
      </c>
      <c r="KXH25" t="str">
        <v>Singapore</v>
      </c>
      <c r="KXI25" t="str">
        <v>Toronto</v>
      </c>
      <c r="KXJ25" t="str">
        <v>Tokyo</v>
      </c>
      <c r="KXK25" t="str">
        <v>Mumbai</v>
      </c>
      <c r="KXL25" t="str">
        <v>London</v>
      </c>
      <c r="KXM25" t="str">
        <v>Sydney</v>
      </c>
      <c r="KXN25" t="str">
        <v>Frankfurt</v>
      </c>
      <c r="KXO25" t="str">
        <v>Toronto</v>
      </c>
      <c r="KXP25" t="str">
        <v>New York</v>
      </c>
      <c r="KXQ25" t="str">
        <v>Frankfurt</v>
      </c>
      <c r="KXR25" t="str">
        <v>Tokyo</v>
      </c>
      <c r="KXS25" t="str">
        <v>Sydney</v>
      </c>
      <c r="KXT25" t="str">
        <v>New York</v>
      </c>
      <c r="KXU25" t="str">
        <v>Toronto</v>
      </c>
      <c r="KXV25" t="str">
        <v>Hong Kong</v>
      </c>
      <c r="KXW25" t="str">
        <v>Dubai</v>
      </c>
      <c r="KXX25" t="str">
        <v>New York</v>
      </c>
      <c r="KXY25" t="str">
        <v>Singapore</v>
      </c>
      <c r="KXZ25" t="str">
        <v>Singapore</v>
      </c>
      <c r="KYA25" t="str">
        <v>Tokyo</v>
      </c>
      <c r="KYB25" t="str">
        <v>Dubai</v>
      </c>
      <c r="KYC25" t="str">
        <v>Hong Kong</v>
      </c>
      <c r="KYD25" t="str">
        <v>Sydney</v>
      </c>
      <c r="KYE25" t="str">
        <v>Singapore</v>
      </c>
      <c r="KYF25" t="str">
        <v>London</v>
      </c>
      <c r="KYG25" t="str">
        <v>Toronto</v>
      </c>
      <c r="KYH25" t="str">
        <v>London</v>
      </c>
      <c r="KYI25" t="str">
        <v>London</v>
      </c>
      <c r="KYJ25" t="str">
        <v>Frankfurt</v>
      </c>
      <c r="KYK25" t="str">
        <v>London</v>
      </c>
      <c r="KYL25" t="str">
        <v>Frankfurt</v>
      </c>
      <c r="KYM25" t="str">
        <v>Frankfurt</v>
      </c>
      <c r="KYN25" t="str">
        <v>New York</v>
      </c>
      <c r="KYO25" t="str">
        <v>Dubai</v>
      </c>
      <c r="KYP25" t="str">
        <v>Frankfurt</v>
      </c>
      <c r="KYQ25" t="str">
        <v>Sydney</v>
      </c>
      <c r="KYR25" t="str">
        <v>New York</v>
      </c>
      <c r="KYS25" t="str">
        <v>Hong Kong</v>
      </c>
      <c r="KYT25" t="str">
        <v>Frankfurt</v>
      </c>
      <c r="KYU25" t="str">
        <v>New York</v>
      </c>
      <c r="KYV25" t="str">
        <v>London</v>
      </c>
      <c r="KYW25" t="str">
        <v>New York</v>
      </c>
      <c r="KYX25" t="str">
        <v>Frankfurt</v>
      </c>
      <c r="KYY25" t="str">
        <v>Sydney</v>
      </c>
      <c r="KYZ25" t="str">
        <v>Sydney</v>
      </c>
      <c r="KZA25" t="str">
        <v>Singapore</v>
      </c>
      <c r="KZB25" t="str">
        <v>Tokyo</v>
      </c>
      <c r="KZC25" t="str">
        <v>Frankfurt</v>
      </c>
      <c r="KZD25" t="str">
        <v>Hong Kong</v>
      </c>
      <c r="KZE25" t="str">
        <v>Singapore</v>
      </c>
      <c r="KZF25" t="str">
        <v>Toronto</v>
      </c>
      <c r="KZG25" t="str">
        <v>Mumbai</v>
      </c>
      <c r="KZH25" t="str">
        <v>London</v>
      </c>
      <c r="KZI25" t="str">
        <v>Hong Kong</v>
      </c>
      <c r="KZJ25" t="str">
        <v>Toronto</v>
      </c>
      <c r="KZK25" t="str">
        <v>London</v>
      </c>
      <c r="KZL25" t="str">
        <v>New York</v>
      </c>
      <c r="KZM25" t="str">
        <v>Hong Kong</v>
      </c>
      <c r="KZN25" t="str">
        <v>Toronto</v>
      </c>
      <c r="KZO25" t="str">
        <v>Hong Kong</v>
      </c>
      <c r="KZP25" t="str">
        <v>Toronto</v>
      </c>
      <c r="KZQ25" t="str">
        <v>Toronto</v>
      </c>
      <c r="KZR25" t="str">
        <v>Singapore</v>
      </c>
      <c r="KZS25" t="str">
        <v>Tokyo</v>
      </c>
      <c r="KZT25" t="str">
        <v>Toronto</v>
      </c>
      <c r="KZU25" t="str">
        <v>Frankfurt</v>
      </c>
      <c r="KZV25" t="str">
        <v>New York</v>
      </c>
      <c r="KZW25" t="str">
        <v>London</v>
      </c>
      <c r="KZX25" t="str">
        <v>London</v>
      </c>
      <c r="KZY25" t="str">
        <v>Sydney</v>
      </c>
      <c r="KZZ25" t="str">
        <v>Sydney</v>
      </c>
      <c r="LAA25" t="str">
        <v>Sydney</v>
      </c>
      <c r="LAB25" t="str">
        <v>Dubai</v>
      </c>
      <c r="LAC25" t="str">
        <v>Singapore</v>
      </c>
      <c r="LAD25" t="str">
        <v>Singapore</v>
      </c>
      <c r="LAE25" t="str">
        <v>Singapore</v>
      </c>
      <c r="LAF25" t="str">
        <v>London</v>
      </c>
      <c r="LAG25" t="str">
        <v>Toronto</v>
      </c>
      <c r="LAH25" t="str">
        <v>Mumbai</v>
      </c>
      <c r="LAI25" t="str">
        <v>Dubai</v>
      </c>
      <c r="LAJ25" t="str">
        <v>London</v>
      </c>
      <c r="LAK25" t="str">
        <v>Toronto</v>
      </c>
      <c r="LAL25" t="str">
        <v>Frankfurt</v>
      </c>
      <c r="LAM25" t="str">
        <v>Hong Kong</v>
      </c>
      <c r="LAN25" t="str">
        <v>Sydney</v>
      </c>
      <c r="LAO25" t="str">
        <v>London</v>
      </c>
      <c r="LAP25" t="str">
        <v>Hong Kong</v>
      </c>
      <c r="LAQ25" t="str">
        <v>Sydney</v>
      </c>
      <c r="LAR25" t="str">
        <v>Sydney</v>
      </c>
      <c r="LAS25" t="str">
        <v>Dubai</v>
      </c>
      <c r="LAT25" t="str">
        <v>New York</v>
      </c>
      <c r="LAU25" t="str">
        <v>Hong Kong</v>
      </c>
      <c r="LAV25" t="str">
        <v>Sydney</v>
      </c>
      <c r="LAW25" t="str">
        <v>Sydney</v>
      </c>
      <c r="LAX25" t="str">
        <v>Frankfurt</v>
      </c>
      <c r="LAY25" t="str">
        <v>Toronto</v>
      </c>
      <c r="LAZ25" t="str">
        <v>Singapore</v>
      </c>
      <c r="LBA25" t="str">
        <v>London</v>
      </c>
      <c r="LBB25" t="str">
        <v>New York</v>
      </c>
      <c r="LBC25" t="str">
        <v>Mumbai</v>
      </c>
      <c r="LBD25" t="str">
        <v>New York</v>
      </c>
      <c r="LBE25" t="str">
        <v>Singapore</v>
      </c>
      <c r="LBF25" t="str">
        <v>Toronto</v>
      </c>
      <c r="LBG25" t="str">
        <v>Hong Kong</v>
      </c>
      <c r="LBH25" t="str">
        <v>Dubai</v>
      </c>
      <c r="LBI25" t="str">
        <v>London</v>
      </c>
      <c r="LBJ25" t="str">
        <v>London</v>
      </c>
      <c r="LBK25" t="str">
        <v>Toronto</v>
      </c>
      <c r="LBL25" t="str">
        <v>New York</v>
      </c>
      <c r="LBM25" t="str">
        <v>New York</v>
      </c>
      <c r="LBN25" t="str">
        <v>Hong Kong</v>
      </c>
      <c r="LBO25" t="str">
        <v>London</v>
      </c>
      <c r="LBP25" t="str">
        <v>Singapore</v>
      </c>
      <c r="LBQ25" t="str">
        <v>Singapore</v>
      </c>
      <c r="LBR25" t="str">
        <v>New York</v>
      </c>
      <c r="LBS25" t="str">
        <v>Hong Kong</v>
      </c>
      <c r="LBT25" t="str">
        <v>New York</v>
      </c>
      <c r="LBU25" t="str">
        <v>Sydney</v>
      </c>
      <c r="LBV25" t="str">
        <v>Dubai</v>
      </c>
      <c r="LBW25" t="str">
        <v>Sydney</v>
      </c>
      <c r="LBX25" t="str">
        <v>London</v>
      </c>
      <c r="LBY25" t="str">
        <v>Dubai</v>
      </c>
      <c r="LBZ25" t="str">
        <v>New York</v>
      </c>
      <c r="LCA25" t="str">
        <v>New York</v>
      </c>
      <c r="LCB25" t="str">
        <v>London</v>
      </c>
      <c r="LCC25" t="str">
        <v>Toronto</v>
      </c>
      <c r="LCD25" t="str">
        <v>Hong Kong</v>
      </c>
      <c r="LCE25" t="str">
        <v>Singapore</v>
      </c>
      <c r="LCF25" t="str">
        <v>Hong Kong</v>
      </c>
      <c r="LCG25" t="str">
        <v>Tokyo</v>
      </c>
      <c r="LCH25" t="str">
        <v>Sydney</v>
      </c>
      <c r="LCI25" t="str">
        <v>Sydney</v>
      </c>
      <c r="LCJ25" t="str">
        <v>Toronto</v>
      </c>
      <c r="LCK25" t="str">
        <v>New York</v>
      </c>
      <c r="LCL25" t="str">
        <v>Singapore</v>
      </c>
      <c r="LCM25" t="str">
        <v>London</v>
      </c>
      <c r="LCN25" t="str">
        <v>Mumbai</v>
      </c>
      <c r="LCO25" t="str">
        <v>Toronto</v>
      </c>
      <c r="LCP25" t="str">
        <v>New York</v>
      </c>
      <c r="LCQ25" t="str">
        <v>Tokyo</v>
      </c>
      <c r="LCR25" t="str">
        <v>Frankfurt</v>
      </c>
      <c r="LCS25" t="str">
        <v>Singapore</v>
      </c>
      <c r="LCT25" t="str">
        <v>Frankfurt</v>
      </c>
      <c r="LCU25" t="str">
        <v>Tokyo</v>
      </c>
      <c r="LCV25" t="str">
        <v>New York</v>
      </c>
      <c r="LCW25" t="str">
        <v>Dubai</v>
      </c>
      <c r="LCX25" t="str">
        <v>Singapore</v>
      </c>
      <c r="LCY25" t="str">
        <v>Mumbai</v>
      </c>
      <c r="LCZ25" t="str">
        <v>Hong Kong</v>
      </c>
      <c r="LDA25" t="str">
        <v>Frankfurt</v>
      </c>
      <c r="LDB25" t="str">
        <v>Mumbai</v>
      </c>
      <c r="LDC25" t="str">
        <v>New York</v>
      </c>
      <c r="LDD25" t="str">
        <v>Singapore</v>
      </c>
      <c r="LDE25" t="str">
        <v>London</v>
      </c>
      <c r="LDF25" t="str">
        <v>Tokyo</v>
      </c>
      <c r="LDG25" t="str">
        <v>Hong Kong</v>
      </c>
      <c r="LDH25" t="str">
        <v>London</v>
      </c>
      <c r="LDI25" t="str">
        <v>Singapore</v>
      </c>
      <c r="LDJ25" t="str">
        <v>Toronto</v>
      </c>
      <c r="LDK25" t="str">
        <v>Sydney</v>
      </c>
      <c r="LDL25" t="str">
        <v>Toronto</v>
      </c>
      <c r="LDM25" t="str">
        <v>Mumbai</v>
      </c>
      <c r="LDN25" t="str">
        <v>Frankfurt</v>
      </c>
      <c r="LDO25" t="str">
        <v>Frankfurt</v>
      </c>
      <c r="LDP25" t="str">
        <v>London</v>
      </c>
      <c r="LDQ25" t="str">
        <v>Dubai</v>
      </c>
      <c r="LDR25" t="str">
        <v>Tokyo</v>
      </c>
      <c r="LDS25" t="str">
        <v>Frankfurt</v>
      </c>
      <c r="LDT25" t="str">
        <v>Frankfurt</v>
      </c>
      <c r="LDU25" t="str">
        <v>Toronto</v>
      </c>
      <c r="LDV25" t="str">
        <v>Frankfurt</v>
      </c>
      <c r="LDW25" t="str">
        <v>Dubai</v>
      </c>
      <c r="LDX25" t="str">
        <v>Toronto</v>
      </c>
      <c r="LDY25" t="str">
        <v>Mumbai</v>
      </c>
      <c r="LDZ25" t="str">
        <v>Dubai</v>
      </c>
      <c r="LEA25" t="str">
        <v>New York</v>
      </c>
      <c r="LEB25" t="str">
        <v>Frankfurt</v>
      </c>
      <c r="LEC25" t="str">
        <v>Hong Kong</v>
      </c>
      <c r="LED25" t="str">
        <v>Hong Kong</v>
      </c>
      <c r="LEE25" t="str">
        <v>Hong Kong</v>
      </c>
      <c r="LEF25" t="str">
        <v>New York</v>
      </c>
      <c r="LEG25" t="str">
        <v>Dubai</v>
      </c>
      <c r="LEH25" t="str">
        <v>Singapore</v>
      </c>
      <c r="LEI25" t="str">
        <v>London</v>
      </c>
      <c r="LEJ25" t="str">
        <v>Toronto</v>
      </c>
      <c r="LEK25" t="str">
        <v>Tokyo</v>
      </c>
      <c r="LEL25" t="str">
        <v>Hong Kong</v>
      </c>
      <c r="LEM25" t="str">
        <v>Toronto</v>
      </c>
      <c r="LEN25" t="str">
        <v>Sydney</v>
      </c>
      <c r="LEO25" t="str">
        <v>New York</v>
      </c>
      <c r="LEP25" t="str">
        <v>London</v>
      </c>
      <c r="LEQ25" t="str">
        <v>London</v>
      </c>
      <c r="LER25" t="str">
        <v>Singapore</v>
      </c>
      <c r="LES25" t="str">
        <v>Dubai</v>
      </c>
      <c r="LET25" t="str">
        <v>Sydney</v>
      </c>
      <c r="LEU25" t="str">
        <v>New York</v>
      </c>
      <c r="LEV25" t="str">
        <v>Toronto</v>
      </c>
      <c r="LEW25" t="str">
        <v>Hong Kong</v>
      </c>
      <c r="LEX25" t="str">
        <v>London</v>
      </c>
      <c r="LEY25" t="str">
        <v>Hong Kong</v>
      </c>
      <c r="LEZ25" t="str">
        <v>Mumbai</v>
      </c>
      <c r="LFA25" t="str">
        <v>Toronto</v>
      </c>
      <c r="LFB25" t="str">
        <v>Hong Kong</v>
      </c>
      <c r="LFC25" t="str">
        <v>Frankfurt</v>
      </c>
      <c r="LFD25" t="str">
        <v>Sydney</v>
      </c>
      <c r="LFE25" t="str">
        <v>Toronto</v>
      </c>
      <c r="LFF25" t="str">
        <v>London</v>
      </c>
      <c r="LFG25" t="str">
        <v>Mumbai</v>
      </c>
      <c r="LFH25" t="str">
        <v>New York</v>
      </c>
      <c r="LFI25" t="str">
        <v>Frankfurt</v>
      </c>
      <c r="LFJ25" t="str">
        <v>Dubai</v>
      </c>
      <c r="LFK25" t="str">
        <v>Frankfurt</v>
      </c>
      <c r="LFL25" t="str">
        <v>Frankfurt</v>
      </c>
      <c r="LFM25" t="str">
        <v>Mumbai</v>
      </c>
      <c r="LFN25" t="str">
        <v>Frankfurt</v>
      </c>
      <c r="LFO25" t="str">
        <v>London</v>
      </c>
      <c r="LFP25" t="str">
        <v>Sydney</v>
      </c>
      <c r="LFQ25" t="str">
        <v>Hong Kong</v>
      </c>
      <c r="LFR25" t="str">
        <v>Hong Kong</v>
      </c>
      <c r="LFS25" t="str">
        <v>Hong Kong</v>
      </c>
      <c r="LFT25" t="str">
        <v>Singapore</v>
      </c>
      <c r="LFU25" t="str">
        <v>New York</v>
      </c>
      <c r="LFV25" t="str">
        <v>Singapore</v>
      </c>
      <c r="LFW25" t="str">
        <v>Singapore</v>
      </c>
      <c r="LFX25" t="str">
        <v>Frankfurt</v>
      </c>
      <c r="LFY25" t="str">
        <v>Hong Kong</v>
      </c>
      <c r="LFZ25" t="str">
        <v>Toronto</v>
      </c>
      <c r="LGA25" t="str">
        <v>Hong Kong</v>
      </c>
      <c r="LGB25" t="str">
        <v>Mumbai</v>
      </c>
      <c r="LGC25" t="str">
        <v>Dubai</v>
      </c>
      <c r="LGD25" t="str">
        <v>Mumbai</v>
      </c>
      <c r="LGE25" t="str">
        <v>Dubai</v>
      </c>
      <c r="LGF25" t="str">
        <v>Toronto</v>
      </c>
      <c r="LGG25" t="str">
        <v>New York</v>
      </c>
      <c r="LGH25" t="str">
        <v>Hong Kong</v>
      </c>
      <c r="LGI25" t="str">
        <v>New York</v>
      </c>
      <c r="LGJ25" t="str">
        <v>Hong Kong</v>
      </c>
      <c r="LGK25" t="str">
        <v>Dubai</v>
      </c>
      <c r="LGL25" t="str">
        <v>Hong Kong</v>
      </c>
      <c r="LGM25" t="str">
        <v>New York</v>
      </c>
      <c r="LGN25" t="str">
        <v>Dubai</v>
      </c>
      <c r="LGO25" t="str">
        <v>Dubai</v>
      </c>
      <c r="LGP25" t="str">
        <v>Dubai</v>
      </c>
      <c r="LGQ25" t="str">
        <v>Dubai</v>
      </c>
      <c r="LGR25" t="str">
        <v>Hong Kong</v>
      </c>
      <c r="LGS25" t="str">
        <v>Singapore</v>
      </c>
      <c r="LGT25" t="str">
        <v>Singapore</v>
      </c>
      <c r="LGU25" t="str">
        <v>Toronto</v>
      </c>
      <c r="LGV25" t="str">
        <v>Sydney</v>
      </c>
      <c r="LGW25" t="str">
        <v>London</v>
      </c>
      <c r="LGX25" t="str">
        <v>New York</v>
      </c>
      <c r="LGY25" t="str">
        <v>New York</v>
      </c>
      <c r="LGZ25" t="str">
        <v>Toronto</v>
      </c>
      <c r="LHA25" t="str">
        <v>Hong Kong</v>
      </c>
      <c r="LHB25" t="str">
        <v>Singapore</v>
      </c>
      <c r="LHC25" t="str">
        <v>London</v>
      </c>
      <c r="LHD25" t="str">
        <v>Singapore</v>
      </c>
      <c r="LHE25" t="str">
        <v>Hong Kong</v>
      </c>
      <c r="LHF25" t="str">
        <v>Singapore</v>
      </c>
      <c r="LHG25" t="str">
        <v>Frankfurt</v>
      </c>
      <c r="LHH25" t="str">
        <v>Toronto</v>
      </c>
      <c r="LHI25" t="str">
        <v>Hong Kong</v>
      </c>
      <c r="LHJ25" t="str">
        <v>Toronto</v>
      </c>
      <c r="LHK25" t="str">
        <v>Dubai</v>
      </c>
      <c r="LHL25" t="str">
        <v>New York</v>
      </c>
      <c r="LHM25" t="str">
        <v>Toronto</v>
      </c>
      <c r="LHN25" t="str">
        <v>Hong Kong</v>
      </c>
      <c r="LHO25" t="str">
        <v>Tokyo</v>
      </c>
      <c r="LHP25" t="str">
        <v>Toronto</v>
      </c>
      <c r="LHQ25" t="str">
        <v>New York</v>
      </c>
      <c r="LHR25" t="str">
        <v>Singapore</v>
      </c>
      <c r="LHS25" t="str">
        <v>Toronto</v>
      </c>
      <c r="LHT25" t="str">
        <v>Tokyo</v>
      </c>
      <c r="LHU25" t="str">
        <v>Hong Kong</v>
      </c>
      <c r="LHV25" t="str">
        <v>Mumbai</v>
      </c>
      <c r="LHW25" t="str">
        <v>Toronto</v>
      </c>
      <c r="LHX25" t="str">
        <v>Hong Kong</v>
      </c>
      <c r="LHY25" t="str">
        <v>Toronto</v>
      </c>
      <c r="LHZ25" t="str">
        <v>Frankfurt</v>
      </c>
      <c r="LIA25" t="str">
        <v>Sydney</v>
      </c>
      <c r="LIB25" t="str">
        <v>Toronto</v>
      </c>
      <c r="LIC25" t="str">
        <v>New York</v>
      </c>
      <c r="LID25" t="str">
        <v>Mumbai</v>
      </c>
      <c r="LIE25" t="str">
        <v>Dubai</v>
      </c>
      <c r="LIF25" t="str">
        <v>Tokyo</v>
      </c>
      <c r="LIG25" t="str">
        <v>Mumbai</v>
      </c>
      <c r="LIH25" t="str">
        <v>Sydney</v>
      </c>
      <c r="LII25" t="str">
        <v>Toronto</v>
      </c>
      <c r="LIJ25" t="str">
        <v>Hong Kong</v>
      </c>
      <c r="LIK25" t="str">
        <v>London</v>
      </c>
      <c r="LIL25" t="str">
        <v>Sydney</v>
      </c>
      <c r="LIM25" t="str">
        <v>New York</v>
      </c>
      <c r="LIN25" t="str">
        <v>New York</v>
      </c>
      <c r="LIO25" t="str">
        <v>Toronto</v>
      </c>
      <c r="LIP25" t="str">
        <v>New York</v>
      </c>
      <c r="LIQ25" t="str">
        <v>Dubai</v>
      </c>
      <c r="LIR25" t="str">
        <v>Frankfurt</v>
      </c>
      <c r="LIS25" t="str">
        <v>Toronto</v>
      </c>
      <c r="LIT25" t="str">
        <v>Hong Kong</v>
      </c>
      <c r="LIU25" t="str">
        <v>Toronto</v>
      </c>
      <c r="LIV25" t="str">
        <v>Dubai</v>
      </c>
      <c r="LIW25" t="str">
        <v>Frankfurt</v>
      </c>
      <c r="LIX25" t="str">
        <v>Hong Kong</v>
      </c>
      <c r="LIY25" t="str">
        <v>Dubai</v>
      </c>
      <c r="LIZ25" t="str">
        <v>Dubai</v>
      </c>
      <c r="LJA25" t="str">
        <v>London</v>
      </c>
      <c r="LJB25" t="str">
        <v>New York</v>
      </c>
      <c r="LJC25" t="str">
        <v>Frankfurt</v>
      </c>
      <c r="LJD25" t="str">
        <v>Tokyo</v>
      </c>
      <c r="LJE25" t="str">
        <v>Hong Kong</v>
      </c>
      <c r="LJF25" t="str">
        <v>Sydney</v>
      </c>
      <c r="LJG25" t="str">
        <v>Hong Kong</v>
      </c>
      <c r="LJH25" t="str">
        <v>Sydney</v>
      </c>
      <c r="LJI25" t="str">
        <v>Toronto</v>
      </c>
      <c r="LJJ25" t="str">
        <v>New York</v>
      </c>
      <c r="LJK25" t="str">
        <v>Toronto</v>
      </c>
      <c r="LJL25" t="str">
        <v>Mumbai</v>
      </c>
      <c r="LJM25" t="str">
        <v>London</v>
      </c>
      <c r="LJN25" t="str">
        <v>Dubai</v>
      </c>
      <c r="LJO25" t="str">
        <v>New York</v>
      </c>
      <c r="LJP25" t="str">
        <v>Toronto</v>
      </c>
      <c r="LJQ25" t="str">
        <v>New York</v>
      </c>
      <c r="LJR25" t="str">
        <v>Hong Kong</v>
      </c>
      <c r="LJS25" t="str">
        <v>Hong Kong</v>
      </c>
      <c r="LJT25" t="str">
        <v>Frankfurt</v>
      </c>
      <c r="LJU25" t="str">
        <v>Sydney</v>
      </c>
      <c r="LJV25" t="str">
        <v>Mumbai</v>
      </c>
      <c r="LJW25" t="str">
        <v>Singapore</v>
      </c>
      <c r="LJX25" t="str">
        <v>New York</v>
      </c>
      <c r="LJY25" t="str">
        <v>Singapore</v>
      </c>
      <c r="LJZ25" t="str">
        <v>Singapore</v>
      </c>
      <c r="LKA25" t="str">
        <v>New York</v>
      </c>
      <c r="LKB25" t="str">
        <v>New York</v>
      </c>
      <c r="LKC25" t="str">
        <v>New York</v>
      </c>
      <c r="LKD25" t="str">
        <v>New York</v>
      </c>
      <c r="LKE25" t="str">
        <v>London</v>
      </c>
      <c r="LKF25" t="str">
        <v>Sydney</v>
      </c>
      <c r="LKG25" t="str">
        <v>New York</v>
      </c>
      <c r="LKH25" t="str">
        <v>Tokyo</v>
      </c>
      <c r="LKI25" t="str">
        <v>Hong Kong</v>
      </c>
      <c r="LKJ25" t="str">
        <v>New York</v>
      </c>
      <c r="LKK25" t="str">
        <v>Hong Kong</v>
      </c>
      <c r="LKL25" t="str">
        <v>Toronto</v>
      </c>
      <c r="LKM25" t="str">
        <v>Hong Kong</v>
      </c>
      <c r="LKN25" t="str">
        <v>Hong Kong</v>
      </c>
      <c r="LKO25" t="str">
        <v>Toronto</v>
      </c>
      <c r="LKP25" t="str">
        <v>Singapore</v>
      </c>
      <c r="LKQ25" t="str">
        <v>Dubai</v>
      </c>
      <c r="LKR25" t="str">
        <v>Frankfurt</v>
      </c>
      <c r="LKS25" t="str">
        <v>Dubai</v>
      </c>
      <c r="LKT25" t="str">
        <v>Singapore</v>
      </c>
      <c r="LKU25" t="str">
        <v>Frankfurt</v>
      </c>
      <c r="LKV25" t="str">
        <v>Toronto</v>
      </c>
      <c r="LKW25" t="str">
        <v>Hong Kong</v>
      </c>
      <c r="LKX25" t="str">
        <v>Singapore</v>
      </c>
      <c r="LKY25" t="str">
        <v>Toronto</v>
      </c>
      <c r="LKZ25" t="str">
        <v>Sydney</v>
      </c>
      <c r="LLA25" t="str">
        <v>London</v>
      </c>
      <c r="LLB25" t="str">
        <v>Hong Kong</v>
      </c>
      <c r="LLC25" t="str">
        <v>London</v>
      </c>
      <c r="LLD25" t="str">
        <v>Tokyo</v>
      </c>
      <c r="LLE25" t="str">
        <v>Sydney</v>
      </c>
      <c r="LLF25" t="str">
        <v>Sydney</v>
      </c>
      <c r="LLG25" t="str">
        <v>Dubai</v>
      </c>
      <c r="LLH25" t="str">
        <v>Dubai</v>
      </c>
      <c r="LLI25" t="str">
        <v>Singapore</v>
      </c>
      <c r="LLJ25" t="str">
        <v>Dubai</v>
      </c>
      <c r="LLK25" t="str">
        <v>Tokyo</v>
      </c>
      <c r="LLL25" t="str">
        <v>Singapore</v>
      </c>
      <c r="LLM25" t="str">
        <v>Toronto</v>
      </c>
      <c r="LLN25" t="str">
        <v>Tokyo</v>
      </c>
      <c r="LLO25" t="str">
        <v>Frankfurt</v>
      </c>
      <c r="LLP25" t="str">
        <v>Hong Kong</v>
      </c>
      <c r="LLQ25" t="str">
        <v>Tokyo</v>
      </c>
      <c r="LLR25" t="str">
        <v>London</v>
      </c>
      <c r="LLS25" t="str">
        <v>Toronto</v>
      </c>
      <c r="LLT25" t="str">
        <v>New York</v>
      </c>
      <c r="LLU25" t="str">
        <v>New York</v>
      </c>
      <c r="LLV25" t="str">
        <v>Tokyo</v>
      </c>
      <c r="LLW25" t="str">
        <v>Dubai</v>
      </c>
      <c r="LLX25" t="str">
        <v>Toronto</v>
      </c>
      <c r="LLY25" t="str">
        <v>Toronto</v>
      </c>
      <c r="LLZ25" t="str">
        <v>Hong Kong</v>
      </c>
      <c r="LMA25" t="str">
        <v>Dubai</v>
      </c>
      <c r="LMB25" t="str">
        <v>Toronto</v>
      </c>
      <c r="LMC25" t="str">
        <v>Toronto</v>
      </c>
      <c r="LMD25" t="str">
        <v>Frankfurt</v>
      </c>
      <c r="LME25" t="str">
        <v>Singapore</v>
      </c>
      <c r="LMF25" t="str">
        <v>Dubai</v>
      </c>
      <c r="LMG25" t="str">
        <v>Mumbai</v>
      </c>
      <c r="LMH25" t="str">
        <v>New York</v>
      </c>
      <c r="LMI25" t="str">
        <v>Toronto</v>
      </c>
      <c r="LMJ25" t="str">
        <v>Hong Kong</v>
      </c>
      <c r="LMK25" t="str">
        <v>Frankfurt</v>
      </c>
      <c r="LML25" t="str">
        <v>Toronto</v>
      </c>
      <c r="LMM25" t="str">
        <v>New York</v>
      </c>
      <c r="LMN25" t="str">
        <v>Sydney</v>
      </c>
      <c r="LMO25" t="str">
        <v>Toronto</v>
      </c>
      <c r="LMP25" t="str">
        <v>Frankfurt</v>
      </c>
      <c r="LMQ25" t="str">
        <v>London</v>
      </c>
      <c r="LMR25" t="str">
        <v>Toronto</v>
      </c>
      <c r="LMS25" t="str">
        <v>Dubai</v>
      </c>
      <c r="LMT25" t="str">
        <v>New York</v>
      </c>
      <c r="LMU25" t="str">
        <v>Tokyo</v>
      </c>
      <c r="LMV25" t="str">
        <v>London</v>
      </c>
      <c r="LMW25" t="str">
        <v>Sydney</v>
      </c>
      <c r="LMX25" t="str">
        <v>Tokyo</v>
      </c>
      <c r="LMY25" t="str">
        <v>Singapore</v>
      </c>
      <c r="LMZ25" t="str">
        <v>Hong Kong</v>
      </c>
      <c r="LNA25" t="str">
        <v>Singapore</v>
      </c>
      <c r="LNB25" t="str">
        <v>Toronto</v>
      </c>
      <c r="LNC25" t="str">
        <v>London</v>
      </c>
      <c r="LND25" t="str">
        <v>Singapore</v>
      </c>
      <c r="LNE25" t="str">
        <v>Toronto</v>
      </c>
      <c r="LNF25" t="str">
        <v>Hong Kong</v>
      </c>
      <c r="LNG25" t="str">
        <v>Dubai</v>
      </c>
      <c r="LNH25" t="str">
        <v>Mumbai</v>
      </c>
      <c r="LNI25" t="str">
        <v>Tokyo</v>
      </c>
      <c r="LNJ25" t="str">
        <v>Frankfurt</v>
      </c>
      <c r="LNK25" t="str">
        <v>Hong Kong</v>
      </c>
      <c r="LNL25" t="str">
        <v>Hong Kong</v>
      </c>
      <c r="LNM25" t="str">
        <v>Toronto</v>
      </c>
      <c r="LNN25" t="str">
        <v>Dubai</v>
      </c>
      <c r="LNO25" t="str">
        <v>New York</v>
      </c>
      <c r="LNP25" t="str">
        <v>Dubai</v>
      </c>
      <c r="LNQ25" t="str">
        <v>Hong Kong</v>
      </c>
      <c r="LNR25" t="str">
        <v>Toronto</v>
      </c>
      <c r="LNS25" t="str">
        <v>Toronto</v>
      </c>
      <c r="LNT25" t="str">
        <v>Frankfurt</v>
      </c>
      <c r="LNU25" t="str">
        <v>Mumbai</v>
      </c>
      <c r="LNV25" t="str">
        <v>Sydney</v>
      </c>
      <c r="LNW25" t="str">
        <v>Toronto</v>
      </c>
      <c r="LNX25" t="str">
        <v>Mumbai</v>
      </c>
      <c r="LNY25" t="str">
        <v>Toronto</v>
      </c>
      <c r="LNZ25" t="str">
        <v>New York</v>
      </c>
      <c r="LOA25" t="str">
        <v>Mumbai</v>
      </c>
      <c r="LOB25" t="str">
        <v>Toronto</v>
      </c>
      <c r="LOC25" t="str">
        <v>Mumbai</v>
      </c>
      <c r="LOD25" t="str">
        <v>Singapore</v>
      </c>
      <c r="LOE25" t="str">
        <v>Hong Kong</v>
      </c>
      <c r="LOF25" t="str">
        <v>New York</v>
      </c>
      <c r="LOG25" t="str">
        <v>Mumbai</v>
      </c>
      <c r="LOH25" t="str">
        <v>New York</v>
      </c>
      <c r="LOI25" t="str">
        <v>Frankfurt</v>
      </c>
      <c r="LOJ25" t="str">
        <v>Singapore</v>
      </c>
      <c r="LOK25" t="str">
        <v>London</v>
      </c>
      <c r="LOL25" t="str">
        <v>London</v>
      </c>
      <c r="LOM25" t="str">
        <v>London</v>
      </c>
      <c r="LON25" t="str">
        <v>Singapore</v>
      </c>
      <c r="LOO25" t="str">
        <v>Frankfurt</v>
      </c>
      <c r="LOP25" t="str">
        <v>New York</v>
      </c>
      <c r="LOQ25" t="str">
        <v>Sydney</v>
      </c>
      <c r="LOR25" t="str">
        <v>Sydney</v>
      </c>
      <c r="LOS25" t="str">
        <v>Tokyo</v>
      </c>
      <c r="LOT25" t="str">
        <v>Dubai</v>
      </c>
      <c r="LOU25" t="str">
        <v>New York</v>
      </c>
      <c r="LOV25" t="str">
        <v>Hong Kong</v>
      </c>
      <c r="LOW25" t="str">
        <v>Hong Kong</v>
      </c>
      <c r="LOX25" t="str">
        <v>Hong Kong</v>
      </c>
      <c r="LOY25" t="str">
        <v>New York</v>
      </c>
      <c r="LOZ25" t="str">
        <v>Mumbai</v>
      </c>
      <c r="LPA25" t="str">
        <v>Frankfurt</v>
      </c>
      <c r="LPB25" t="str">
        <v>Toronto</v>
      </c>
      <c r="LPC25" t="str">
        <v>Frankfurt</v>
      </c>
      <c r="LPD25" t="str">
        <v>New York</v>
      </c>
      <c r="LPE25" t="str">
        <v>Sydney</v>
      </c>
      <c r="LPF25" t="str">
        <v>London</v>
      </c>
      <c r="LPG25" t="str">
        <v>Dubai</v>
      </c>
      <c r="LPH25" t="str">
        <v>Toronto</v>
      </c>
      <c r="LPI25" t="str">
        <v>Frankfurt</v>
      </c>
      <c r="LPJ25" t="str">
        <v>Sydney</v>
      </c>
      <c r="LPK25" t="str">
        <v>New York</v>
      </c>
      <c r="LPL25" t="str">
        <v>Hong Kong</v>
      </c>
      <c r="LPM25" t="str">
        <v>Toronto</v>
      </c>
      <c r="LPN25" t="str">
        <v>New York</v>
      </c>
      <c r="LPO25" t="str">
        <v>Singapore</v>
      </c>
      <c r="LPP25" t="str">
        <v>Hong Kong</v>
      </c>
      <c r="LPQ25" t="str">
        <v>Toronto</v>
      </c>
      <c r="LPR25" t="str">
        <v>Frankfurt</v>
      </c>
      <c r="LPS25" t="str">
        <v>Tokyo</v>
      </c>
      <c r="LPT25" t="str">
        <v>London</v>
      </c>
      <c r="LPU25" t="str">
        <v>Dubai</v>
      </c>
      <c r="LPV25" t="str">
        <v>Toronto</v>
      </c>
      <c r="LPW25" t="str">
        <v>Dubai</v>
      </c>
      <c r="LPX25" t="str">
        <v>Hong Kong</v>
      </c>
      <c r="LPY25" t="str">
        <v>Toronto</v>
      </c>
      <c r="LPZ25" t="str">
        <v>New York</v>
      </c>
      <c r="LQA25" t="str">
        <v>Frankfurt</v>
      </c>
      <c r="LQB25" t="str">
        <v>Sydney</v>
      </c>
      <c r="LQC25" t="str">
        <v>Dubai</v>
      </c>
      <c r="LQD25" t="str">
        <v>Dubai</v>
      </c>
      <c r="LQE25" t="str">
        <v>Toronto</v>
      </c>
      <c r="LQF25" t="str">
        <v>Sydney</v>
      </c>
      <c r="LQG25" t="str">
        <v>Tokyo</v>
      </c>
      <c r="LQH25" t="str">
        <v>Tokyo</v>
      </c>
      <c r="LQI25" t="str">
        <v>Dubai</v>
      </c>
      <c r="LQJ25" t="str">
        <v>Hong Kong</v>
      </c>
      <c r="LQK25" t="str">
        <v>Toronto</v>
      </c>
      <c r="LQL25" t="str">
        <v>Frankfurt</v>
      </c>
      <c r="LQM25" t="str">
        <v>Frankfurt</v>
      </c>
      <c r="LQN25" t="str">
        <v>Frankfurt</v>
      </c>
      <c r="LQO25" t="str">
        <v>Hong Kong</v>
      </c>
      <c r="LQP25" t="str">
        <v>Mumbai</v>
      </c>
      <c r="LQQ25" t="str">
        <v>Singapore</v>
      </c>
      <c r="LQR25" t="str">
        <v>Dubai</v>
      </c>
      <c r="LQS25" t="str">
        <v>Hong Kong</v>
      </c>
      <c r="LQT25" t="str">
        <v>Dubai</v>
      </c>
      <c r="LQU25" t="str">
        <v>Singapore</v>
      </c>
      <c r="LQV25" t="str">
        <v>Sydney</v>
      </c>
      <c r="LQW25" t="str">
        <v>Frankfurt</v>
      </c>
      <c r="LQX25" t="str">
        <v>London</v>
      </c>
      <c r="LQY25" t="str">
        <v>Singapore</v>
      </c>
      <c r="LQZ25" t="str">
        <v>Toronto</v>
      </c>
      <c r="LRA25" t="str">
        <v>Singapore</v>
      </c>
      <c r="LRB25" t="str">
        <v>New York</v>
      </c>
      <c r="LRC25" t="str">
        <v>Hong Kong</v>
      </c>
      <c r="LRD25" t="str">
        <v>Tokyo</v>
      </c>
      <c r="LRE25" t="str">
        <v>London</v>
      </c>
      <c r="LRF25" t="str">
        <v>Tokyo</v>
      </c>
      <c r="LRG25" t="str">
        <v>Toronto</v>
      </c>
      <c r="LRH25" t="str">
        <v>Hong Kong</v>
      </c>
      <c r="LRI25" t="str">
        <v>New York</v>
      </c>
      <c r="LRJ25" t="str">
        <v>Singapore</v>
      </c>
      <c r="LRK25" t="str">
        <v>Frankfurt</v>
      </c>
      <c r="LRL25" t="str">
        <v>Tokyo</v>
      </c>
      <c r="LRM25" t="str">
        <v>Dubai</v>
      </c>
      <c r="LRN25" t="str">
        <v>Frankfurt</v>
      </c>
      <c r="LRO25" t="str">
        <v>London</v>
      </c>
      <c r="LRP25" t="str">
        <v>Hong Kong</v>
      </c>
      <c r="LRQ25" t="str">
        <v>London</v>
      </c>
      <c r="LRR25" t="str">
        <v>Mumbai</v>
      </c>
      <c r="LRS25" t="str">
        <v>London</v>
      </c>
      <c r="LRT25" t="str">
        <v>Singapore</v>
      </c>
      <c r="LRU25" t="str">
        <v>Mumbai</v>
      </c>
      <c r="LRV25" t="str">
        <v>Toronto</v>
      </c>
      <c r="LRW25" t="str">
        <v>Toronto</v>
      </c>
      <c r="LRX25" t="str">
        <v>Dubai</v>
      </c>
      <c r="LRY25" t="str">
        <v>Sydney</v>
      </c>
      <c r="LRZ25" t="str">
        <v>New York</v>
      </c>
      <c r="LSA25" t="str">
        <v>Dubai</v>
      </c>
      <c r="LSB25" t="str">
        <v>Mumbai</v>
      </c>
      <c r="LSC25" t="str">
        <v>Sydney</v>
      </c>
      <c r="LSD25" t="str">
        <v>Mumbai</v>
      </c>
      <c r="LSE25" t="str">
        <v>Toronto</v>
      </c>
      <c r="LSF25" t="str">
        <v>Sydney</v>
      </c>
      <c r="LSG25" t="str">
        <v>Frankfurt</v>
      </c>
      <c r="LSH25" t="str">
        <v>Toronto</v>
      </c>
      <c r="LSI25" t="str">
        <v>New York</v>
      </c>
      <c r="LSJ25" t="str">
        <v>New York</v>
      </c>
      <c r="LSK25" t="str">
        <v>Toronto</v>
      </c>
      <c r="LSL25" t="str">
        <v>Sydney</v>
      </c>
      <c r="LSM25" t="str">
        <v>Frankfurt</v>
      </c>
      <c r="LSN25" t="str">
        <v>Hong Kong</v>
      </c>
      <c r="LSO25" t="str">
        <v>New York</v>
      </c>
      <c r="LSP25" t="str">
        <v>Dubai</v>
      </c>
      <c r="LSQ25" t="str">
        <v>Mumbai</v>
      </c>
      <c r="LSR25" t="str">
        <v>Dubai</v>
      </c>
      <c r="LSS25" t="str">
        <v>Mumbai</v>
      </c>
      <c r="LST25" t="str">
        <v>Dubai</v>
      </c>
      <c r="LSU25" t="str">
        <v>Hong Kong</v>
      </c>
      <c r="LSV25" t="str">
        <v>Hong Kong</v>
      </c>
      <c r="LSW25" t="str">
        <v>Dubai</v>
      </c>
      <c r="LSX25" t="str">
        <v>London</v>
      </c>
      <c r="LSY25" t="str">
        <v>Frankfurt</v>
      </c>
      <c r="LSZ25" t="str">
        <v>Sydney</v>
      </c>
      <c r="LTA25" t="str">
        <v>Dubai</v>
      </c>
      <c r="LTB25" t="str">
        <v>Singapore</v>
      </c>
      <c r="LTC25" t="str">
        <v>Mumbai</v>
      </c>
      <c r="LTD25" t="str">
        <v>Hong Kong</v>
      </c>
      <c r="LTE25" t="str">
        <v>New York</v>
      </c>
      <c r="LTF25" t="str">
        <v>Dubai</v>
      </c>
      <c r="LTG25" t="str">
        <v>Singapore</v>
      </c>
      <c r="LTH25" t="str">
        <v>Toronto</v>
      </c>
      <c r="LTI25" t="str">
        <v>New York</v>
      </c>
      <c r="LTJ25" t="str">
        <v>Sydney</v>
      </c>
      <c r="LTK25" t="str">
        <v>Singapore</v>
      </c>
      <c r="LTL25" t="str">
        <v>Singapore</v>
      </c>
      <c r="LTM25" t="str">
        <v>Hong Kong</v>
      </c>
      <c r="LTN25" t="str">
        <v>New York</v>
      </c>
      <c r="LTO25" t="str">
        <v>Hong Kong</v>
      </c>
      <c r="LTP25" t="str">
        <v>Singapore</v>
      </c>
      <c r="LTQ25" t="str">
        <v>Hong Kong</v>
      </c>
      <c r="LTR25" t="str">
        <v>Frankfurt</v>
      </c>
      <c r="LTS25" t="str">
        <v>Singapore</v>
      </c>
      <c r="LTT25" t="str">
        <v>Toronto</v>
      </c>
      <c r="LTU25" t="str">
        <v>London</v>
      </c>
      <c r="LTV25" t="str">
        <v>Toronto</v>
      </c>
      <c r="LTW25" t="str">
        <v>Singapore</v>
      </c>
      <c r="LTX25" t="str">
        <v>Sydney</v>
      </c>
      <c r="LTY25" t="str">
        <v>Toronto</v>
      </c>
      <c r="LTZ25" t="str">
        <v>Sydney</v>
      </c>
      <c r="LUA25" t="str">
        <v>Toronto</v>
      </c>
      <c r="LUB25" t="str">
        <v>London</v>
      </c>
      <c r="LUC25" t="str">
        <v>Hong Kong</v>
      </c>
      <c r="LUD25" t="str">
        <v>Dubai</v>
      </c>
      <c r="LUE25" t="str">
        <v>Hong Kong</v>
      </c>
      <c r="LUF25" t="str">
        <v>Toronto</v>
      </c>
      <c r="LUG25" t="str">
        <v>London</v>
      </c>
      <c r="LUH25" t="str">
        <v>Frankfurt</v>
      </c>
      <c r="LUI25" t="str">
        <v>New York</v>
      </c>
      <c r="LUJ25" t="str">
        <v>Toronto</v>
      </c>
      <c r="LUK25" t="str">
        <v>Toronto</v>
      </c>
      <c r="LUL25" t="str">
        <v>Singapore</v>
      </c>
      <c r="LUM25" t="str">
        <v>Sydney</v>
      </c>
      <c r="LUN25" t="str">
        <v>Singapore</v>
      </c>
      <c r="LUO25" t="str">
        <v>New York</v>
      </c>
      <c r="LUP25" t="str">
        <v>Dubai</v>
      </c>
      <c r="LUQ25" t="str">
        <v>Mumbai</v>
      </c>
      <c r="LUR25" t="str">
        <v>Tokyo</v>
      </c>
      <c r="LUS25" t="str">
        <v>Hong Kong</v>
      </c>
      <c r="LUT25" t="str">
        <v>Sydney</v>
      </c>
      <c r="LUU25" t="str">
        <v>Frankfurt</v>
      </c>
      <c r="LUV25" t="str">
        <v>Toronto</v>
      </c>
      <c r="LUW25" t="str">
        <v>Dubai</v>
      </c>
      <c r="LUX25" t="str">
        <v>New York</v>
      </c>
      <c r="LUY25" t="str">
        <v>Hong Kong</v>
      </c>
      <c r="LUZ25" t="str">
        <v>Toronto</v>
      </c>
      <c r="LVA25" t="str">
        <v>New York</v>
      </c>
      <c r="LVB25" t="str">
        <v>Mumbai</v>
      </c>
      <c r="LVC25" t="str">
        <v>Toronto</v>
      </c>
      <c r="LVD25" t="str">
        <v>Toronto</v>
      </c>
      <c r="LVE25" t="str">
        <v>Toronto</v>
      </c>
      <c r="LVF25" t="str">
        <v>Tokyo</v>
      </c>
      <c r="LVG25" t="str">
        <v>New York</v>
      </c>
      <c r="LVH25" t="str">
        <v>Toronto</v>
      </c>
      <c r="LVI25" t="str">
        <v>Tokyo</v>
      </c>
      <c r="LVJ25" t="str">
        <v>London</v>
      </c>
      <c r="LVK25" t="str">
        <v>Mumbai</v>
      </c>
      <c r="LVL25" t="str">
        <v>Frankfurt</v>
      </c>
      <c r="LVM25" t="str">
        <v>Mumbai</v>
      </c>
      <c r="LVN25" t="str">
        <v>Singapore</v>
      </c>
      <c r="LVO25" t="str">
        <v>Mumbai</v>
      </c>
      <c r="LVP25" t="str">
        <v>New York</v>
      </c>
      <c r="LVQ25" t="str">
        <v>Toronto</v>
      </c>
      <c r="LVR25" t="str">
        <v>Mumbai</v>
      </c>
      <c r="LVS25" t="str">
        <v>New York</v>
      </c>
      <c r="LVT25" t="str">
        <v>Singapore</v>
      </c>
      <c r="LVU25" t="str">
        <v>Singapore</v>
      </c>
      <c r="LVV25" t="str">
        <v>New York</v>
      </c>
      <c r="LVW25" t="str">
        <v>New York</v>
      </c>
      <c r="LVX25" t="str">
        <v>London</v>
      </c>
      <c r="LVY25" t="str">
        <v>Singapore</v>
      </c>
      <c r="LVZ25" t="str">
        <v>Frankfurt</v>
      </c>
      <c r="LWA25" t="str">
        <v>Singapore</v>
      </c>
      <c r="LWB25" t="str">
        <v>Mumbai</v>
      </c>
      <c r="LWC25" t="str">
        <v>New York</v>
      </c>
      <c r="LWD25" t="str">
        <v>Mumbai</v>
      </c>
      <c r="LWE25" t="str">
        <v>Frankfurt</v>
      </c>
      <c r="LWF25" t="str">
        <v>New York</v>
      </c>
      <c r="LWG25" t="str">
        <v>Sydney</v>
      </c>
      <c r="LWH25" t="str">
        <v>Hong Kong</v>
      </c>
      <c r="LWI25" t="str">
        <v>New York</v>
      </c>
      <c r="LWJ25" t="str">
        <v>Tokyo</v>
      </c>
      <c r="LWK25" t="str">
        <v>Dubai</v>
      </c>
      <c r="LWL25" t="str">
        <v>Mumbai</v>
      </c>
      <c r="LWM25" t="str">
        <v>New York</v>
      </c>
      <c r="LWN25" t="str">
        <v>Toronto</v>
      </c>
      <c r="LWO25" t="str">
        <v>Tokyo</v>
      </c>
      <c r="LWP25" t="str">
        <v>Singapore</v>
      </c>
      <c r="LWQ25" t="str">
        <v>New York</v>
      </c>
      <c r="LWR25" t="str">
        <v>Mumbai</v>
      </c>
      <c r="LWS25" t="str">
        <v>New York</v>
      </c>
      <c r="LWT25" t="str">
        <v>New York</v>
      </c>
      <c r="LWU25" t="str">
        <v>Dubai</v>
      </c>
      <c r="LWV25" t="str">
        <v>Dubai</v>
      </c>
      <c r="LWW25" t="str">
        <v>Hong Kong</v>
      </c>
      <c r="LWX25" t="str">
        <v>Mumbai</v>
      </c>
      <c r="LWY25" t="str">
        <v>Tokyo</v>
      </c>
      <c r="LWZ25" t="str">
        <v>Dubai</v>
      </c>
      <c r="LXA25" t="str">
        <v>Tokyo</v>
      </c>
      <c r="LXB25" t="str">
        <v>Sydney</v>
      </c>
      <c r="LXC25" t="str">
        <v>Hong Kong</v>
      </c>
      <c r="LXD25" t="str">
        <v>Hong Kong</v>
      </c>
      <c r="LXE25" t="str">
        <v>Tokyo</v>
      </c>
      <c r="LXF25" t="str">
        <v>Hong Kong</v>
      </c>
      <c r="LXG25" t="str">
        <v>Toronto</v>
      </c>
      <c r="LXH25" t="str">
        <v>Frankfurt</v>
      </c>
      <c r="LXI25" t="str">
        <v>New York</v>
      </c>
      <c r="LXJ25" t="str">
        <v>London</v>
      </c>
      <c r="LXK25" t="str">
        <v>Singapore</v>
      </c>
      <c r="LXL25" t="str">
        <v>Toronto</v>
      </c>
      <c r="LXM25" t="str">
        <v>Singapore</v>
      </c>
      <c r="LXN25" t="str">
        <v>Frankfurt</v>
      </c>
      <c r="LXO25" t="str">
        <v>Hong Kong</v>
      </c>
      <c r="LXP25" t="str">
        <v>Toronto</v>
      </c>
      <c r="LXQ25" t="str">
        <v>London</v>
      </c>
      <c r="LXR25" t="str">
        <v>Frankfurt</v>
      </c>
      <c r="LXS25" t="str">
        <v>Sydney</v>
      </c>
      <c r="LXT25" t="str">
        <v>Sydney</v>
      </c>
      <c r="LXU25" t="str">
        <v>New York</v>
      </c>
      <c r="LXV25" t="str">
        <v>Dubai</v>
      </c>
      <c r="LXW25" t="str">
        <v>Hong Kong</v>
      </c>
      <c r="LXX25" t="str">
        <v>Hong Kong</v>
      </c>
      <c r="LXY25" t="str">
        <v>New York</v>
      </c>
      <c r="LXZ25" t="str">
        <v>Tokyo</v>
      </c>
      <c r="LYA25" t="str">
        <v>Sydney</v>
      </c>
      <c r="LYB25" t="str">
        <v>Toronto</v>
      </c>
      <c r="LYC25" t="str">
        <v>Hong Kong</v>
      </c>
      <c r="LYD25" t="str">
        <v>Frankfurt</v>
      </c>
      <c r="LYE25" t="str">
        <v>Singapore</v>
      </c>
      <c r="LYF25" t="str">
        <v>Singapore</v>
      </c>
      <c r="LYG25" t="str">
        <v>Hong Kong</v>
      </c>
      <c r="LYH25" t="str">
        <v>Frankfurt</v>
      </c>
      <c r="LYI25" t="str">
        <v>Sydney</v>
      </c>
      <c r="LYJ25" t="str">
        <v>Sydney</v>
      </c>
      <c r="LYK25" t="str">
        <v>Singapore</v>
      </c>
      <c r="LYL25" t="str">
        <v>Frankfurt</v>
      </c>
      <c r="LYM25" t="str">
        <v>Toronto</v>
      </c>
      <c r="LYN25" t="str">
        <v>Dubai</v>
      </c>
      <c r="LYO25" t="str">
        <v>Dubai</v>
      </c>
      <c r="LYP25" t="str">
        <v>New York</v>
      </c>
      <c r="LYQ25" t="str">
        <v>Singapore</v>
      </c>
      <c r="LYR25" t="str">
        <v>New York</v>
      </c>
      <c r="LYS25" t="str">
        <v>Singapore</v>
      </c>
      <c r="LYT25" t="str">
        <v>London</v>
      </c>
      <c r="LYU25" t="str">
        <v>Sydney</v>
      </c>
      <c r="LYV25" t="str">
        <v>Toronto</v>
      </c>
      <c r="LYW25" t="str">
        <v>Singapore</v>
      </c>
      <c r="LYX25" t="str">
        <v>London</v>
      </c>
      <c r="LYY25" t="str">
        <v>Toronto</v>
      </c>
      <c r="LYZ25" t="str">
        <v>Hong Kong</v>
      </c>
      <c r="LZA25" t="str">
        <v>Singapore</v>
      </c>
      <c r="LZB25" t="str">
        <v>Singapore</v>
      </c>
      <c r="LZC25" t="str">
        <v>Tokyo</v>
      </c>
      <c r="LZD25" t="str">
        <v>New York</v>
      </c>
      <c r="LZE25" t="str">
        <v>New York</v>
      </c>
      <c r="LZF25" t="str">
        <v>Hong Kong</v>
      </c>
      <c r="LZG25" t="str">
        <v>Toronto</v>
      </c>
      <c r="LZH25" t="str">
        <v>Toronto</v>
      </c>
      <c r="LZI25" t="str">
        <v>Mumbai</v>
      </c>
      <c r="LZJ25" t="str">
        <v>Frankfurt</v>
      </c>
      <c r="LZK25" t="str">
        <v>Tokyo</v>
      </c>
      <c r="LZL25" t="str">
        <v>Singapore</v>
      </c>
      <c r="LZM25" t="str">
        <v>Singapore</v>
      </c>
      <c r="LZN25" t="str">
        <v>London</v>
      </c>
      <c r="LZO25" t="str">
        <v>Singapore</v>
      </c>
      <c r="LZP25" t="str">
        <v>London</v>
      </c>
      <c r="LZQ25" t="str">
        <v>Hong Kong</v>
      </c>
      <c r="LZR25" t="str">
        <v>Hong Kong</v>
      </c>
      <c r="LZS25" t="str">
        <v>Hong Kong</v>
      </c>
      <c r="LZT25" t="str">
        <v>New York</v>
      </c>
      <c r="LZU25" t="str">
        <v>Hong Kong</v>
      </c>
      <c r="LZV25" t="str">
        <v>Singapore</v>
      </c>
      <c r="LZW25" t="str">
        <v>Toronto</v>
      </c>
      <c r="LZX25" t="str">
        <v>Dubai</v>
      </c>
      <c r="LZY25" t="str">
        <v>Toronto</v>
      </c>
      <c r="LZZ25" t="str">
        <v>Hong Kong</v>
      </c>
      <c r="MAA25" t="str">
        <v>Hong Kong</v>
      </c>
      <c r="MAB25" t="str">
        <v>Hong Kong</v>
      </c>
      <c r="MAC25" t="str">
        <v>Tokyo</v>
      </c>
      <c r="MAD25" t="str">
        <v>London</v>
      </c>
      <c r="MAE25" t="str">
        <v>Hong Kong</v>
      </c>
      <c r="MAF25" t="str">
        <v>Hong Kong</v>
      </c>
      <c r="MAG25" t="str">
        <v>Toronto</v>
      </c>
      <c r="MAH25" t="str">
        <v>London</v>
      </c>
      <c r="MAI25" t="str">
        <v>Toronto</v>
      </c>
      <c r="MAJ25" t="str">
        <v>Singapore</v>
      </c>
      <c r="MAK25" t="str">
        <v>Frankfurt</v>
      </c>
      <c r="MAL25" t="str">
        <v>Dubai</v>
      </c>
      <c r="MAM25" t="str">
        <v>Hong Kong</v>
      </c>
      <c r="MAN25" t="str">
        <v>New York</v>
      </c>
      <c r="MAO25" t="str">
        <v>Hong Kong</v>
      </c>
      <c r="MAP25" t="str">
        <v>Singapore</v>
      </c>
      <c r="MAQ25" t="str">
        <v>Hong Kong</v>
      </c>
      <c r="MAR25" t="str">
        <v>Dubai</v>
      </c>
      <c r="MAS25" t="str">
        <v>Toronto</v>
      </c>
      <c r="MAT25" t="str">
        <v>Toronto</v>
      </c>
      <c r="MAU25" t="str">
        <v>New York</v>
      </c>
      <c r="MAV25" t="str">
        <v>Toronto</v>
      </c>
      <c r="MAW25" t="str">
        <v>Sydney</v>
      </c>
      <c r="MAX25" t="str">
        <v>Frankfurt</v>
      </c>
      <c r="MAY25" t="str">
        <v>Singapore</v>
      </c>
      <c r="MAZ25" t="str">
        <v>Hong Kong</v>
      </c>
      <c r="MBA25" t="str">
        <v>Toronto</v>
      </c>
      <c r="MBB25" t="str">
        <v>Tokyo</v>
      </c>
      <c r="MBC25" t="str">
        <v>Sydney</v>
      </c>
      <c r="MBD25" t="str">
        <v>Singapore</v>
      </c>
      <c r="MBE25" t="str">
        <v>Dubai</v>
      </c>
      <c r="MBF25" t="str">
        <v>Hong Kong</v>
      </c>
      <c r="MBG25" t="str">
        <v>Dubai</v>
      </c>
      <c r="MBH25" t="str">
        <v>Hong Kong</v>
      </c>
      <c r="MBI25" t="str">
        <v>Mumbai</v>
      </c>
      <c r="MBJ25" t="str">
        <v>Dubai</v>
      </c>
      <c r="MBK25" t="str">
        <v>Dubai</v>
      </c>
      <c r="MBL25" t="str">
        <v>New York</v>
      </c>
      <c r="MBM25" t="str">
        <v>Toronto</v>
      </c>
      <c r="MBN25" t="str">
        <v>Tokyo</v>
      </c>
      <c r="MBO25" t="str">
        <v>Hong Kong</v>
      </c>
      <c r="MBP25" t="str">
        <v>Hong Kong</v>
      </c>
      <c r="MBQ25" t="str">
        <v>Frankfurt</v>
      </c>
      <c r="MBR25" t="str">
        <v>Tokyo</v>
      </c>
      <c r="MBS25" t="str">
        <v>Dubai</v>
      </c>
      <c r="MBT25" t="str">
        <v>Frankfurt</v>
      </c>
      <c r="MBU25" t="str">
        <v>Hong Kong</v>
      </c>
      <c r="MBV25" t="str">
        <v>Toronto</v>
      </c>
      <c r="MBW25" t="str">
        <v>Singapore</v>
      </c>
      <c r="MBX25" t="str">
        <v>Dubai</v>
      </c>
      <c r="MBY25" t="str">
        <v>Sydney</v>
      </c>
      <c r="MBZ25" t="str">
        <v>Frankfurt</v>
      </c>
      <c r="MCA25" t="str">
        <v>Tokyo</v>
      </c>
      <c r="MCB25" t="str">
        <v>Frankfurt</v>
      </c>
      <c r="MCC25" t="str">
        <v>New York</v>
      </c>
      <c r="MCD25" t="str">
        <v>Hong Kong</v>
      </c>
      <c r="MCE25" t="str">
        <v>Hong Kong</v>
      </c>
      <c r="MCF25" t="str">
        <v>Singapore</v>
      </c>
      <c r="MCG25" t="str">
        <v>Hong Kong</v>
      </c>
      <c r="MCH25" t="str">
        <v>Frankfurt</v>
      </c>
      <c r="MCI25" t="str">
        <v>Toronto</v>
      </c>
      <c r="MCJ25" t="str">
        <v>Singapore</v>
      </c>
      <c r="MCK25" t="str">
        <v>New York</v>
      </c>
      <c r="MCL25" t="str">
        <v>Singapore</v>
      </c>
      <c r="MCM25" t="str">
        <v>Mumbai</v>
      </c>
      <c r="MCN25" t="str">
        <v>Sydney</v>
      </c>
      <c r="MCO25" t="str">
        <v>Singapore</v>
      </c>
      <c r="MCP25" t="str">
        <v>New York</v>
      </c>
      <c r="MCQ25" t="str">
        <v>Sydney</v>
      </c>
      <c r="MCR25" t="str">
        <v>Sydney</v>
      </c>
      <c r="MCS25" t="str">
        <v>Sydney</v>
      </c>
      <c r="MCT25" t="str">
        <v>Toronto</v>
      </c>
      <c r="MCU25" t="str">
        <v>Dubai</v>
      </c>
      <c r="MCV25" t="str">
        <v>Singapore</v>
      </c>
      <c r="MCW25" t="str">
        <v>Frankfurt</v>
      </c>
      <c r="MCX25" t="str">
        <v>Singapore</v>
      </c>
      <c r="MCY25" t="str">
        <v>Hong Kong</v>
      </c>
      <c r="MCZ25" t="str">
        <v>Dubai</v>
      </c>
      <c r="MDA25" t="str">
        <v>Sydney</v>
      </c>
      <c r="MDB25" t="str">
        <v>New York</v>
      </c>
      <c r="MDC25" t="str">
        <v>New York</v>
      </c>
      <c r="MDD25" t="str">
        <v>London</v>
      </c>
      <c r="MDE25" t="str">
        <v>Hong Kong</v>
      </c>
      <c r="MDF25" t="str">
        <v>Dubai</v>
      </c>
      <c r="MDG25" t="str">
        <v>Sydney</v>
      </c>
      <c r="MDH25" t="str">
        <v>Tokyo</v>
      </c>
      <c r="MDI25" t="str">
        <v>Dubai</v>
      </c>
      <c r="MDJ25" t="str">
        <v>Frankfurt</v>
      </c>
      <c r="MDK25" t="str">
        <v>Frankfurt</v>
      </c>
      <c r="MDL25" t="str">
        <v>Singapore</v>
      </c>
      <c r="MDM25" t="str">
        <v>Toronto</v>
      </c>
      <c r="MDN25" t="str">
        <v>Frankfurt</v>
      </c>
      <c r="MDO25" t="str">
        <v>Singapore</v>
      </c>
      <c r="MDP25" t="str">
        <v>Toronto</v>
      </c>
      <c r="MDQ25" t="str">
        <v>Singapore</v>
      </c>
      <c r="MDR25" t="str">
        <v>Sydney</v>
      </c>
      <c r="MDS25" t="str">
        <v>Singapore</v>
      </c>
      <c r="MDT25" t="str">
        <v>Frankfurt</v>
      </c>
      <c r="MDU25" t="str">
        <v>Sydney</v>
      </c>
      <c r="MDV25" t="str">
        <v>Sydney</v>
      </c>
      <c r="MDW25" t="str">
        <v>Frankfurt</v>
      </c>
      <c r="MDX25" t="str">
        <v>Mumbai</v>
      </c>
      <c r="MDY25" t="str">
        <v>Singapore</v>
      </c>
      <c r="MDZ25" t="str">
        <v>Dubai</v>
      </c>
      <c r="MEA25" t="str">
        <v>New York</v>
      </c>
      <c r="MEB25" t="str">
        <v>Hong Kong</v>
      </c>
      <c r="MEC25" t="str">
        <v>Dubai</v>
      </c>
      <c r="MED25" t="str">
        <v>Frankfurt</v>
      </c>
      <c r="MEE25" t="str">
        <v>Mumbai</v>
      </c>
      <c r="MEF25" t="str">
        <v>Dubai</v>
      </c>
      <c r="MEG25" t="str">
        <v>Singapore</v>
      </c>
      <c r="MEH25" t="str">
        <v>Mumbai</v>
      </c>
      <c r="MEI25" t="str">
        <v>Toronto</v>
      </c>
      <c r="MEJ25" t="str">
        <v>Frankfurt</v>
      </c>
      <c r="MEK25" t="str">
        <v>New York</v>
      </c>
      <c r="MEL25" t="str">
        <v>London</v>
      </c>
      <c r="MEM25" t="str">
        <v>Toronto</v>
      </c>
      <c r="MEN25" t="str">
        <v>Mumbai</v>
      </c>
      <c r="MEO25" t="str">
        <v>London</v>
      </c>
      <c r="MEP25" t="str">
        <v>Frankfurt</v>
      </c>
      <c r="MEQ25" t="str">
        <v>Sydney</v>
      </c>
      <c r="MER25" t="str">
        <v>London</v>
      </c>
      <c r="MES25" t="str">
        <v>London</v>
      </c>
      <c r="MET25" t="str">
        <v>London</v>
      </c>
      <c r="MEU25" t="str">
        <v>Toronto</v>
      </c>
      <c r="MEV25" t="str">
        <v>Dubai</v>
      </c>
      <c r="MEW25" t="str">
        <v>Sydney</v>
      </c>
      <c r="MEX25" t="str">
        <v>Frankfurt</v>
      </c>
      <c r="MEY25" t="str">
        <v>Tokyo</v>
      </c>
      <c r="MEZ25" t="str">
        <v>Frankfurt</v>
      </c>
      <c r="MFA25" t="str">
        <v>Dubai</v>
      </c>
      <c r="MFB25" t="str">
        <v>Hong Kong</v>
      </c>
      <c r="MFC25" t="str">
        <v>Toronto</v>
      </c>
      <c r="MFD25" t="str">
        <v>Toronto</v>
      </c>
      <c r="MFE25" t="str">
        <v>New York</v>
      </c>
      <c r="MFF25" t="str">
        <v>New York</v>
      </c>
      <c r="MFG25" t="str">
        <v>Dubai</v>
      </c>
      <c r="MFH25" t="str">
        <v>Toronto</v>
      </c>
      <c r="MFI25" t="str">
        <v>Mumbai</v>
      </c>
      <c r="MFJ25" t="str">
        <v>Tokyo</v>
      </c>
      <c r="MFK25" t="str">
        <v>Toronto</v>
      </c>
      <c r="MFL25" t="str">
        <v>Singapore</v>
      </c>
      <c r="MFM25" t="str">
        <v>Toronto</v>
      </c>
      <c r="MFN25" t="str">
        <v>Dubai</v>
      </c>
      <c r="MFO25" t="str">
        <v>Dubai</v>
      </c>
      <c r="MFP25" t="str">
        <v>Hong Kong</v>
      </c>
      <c r="MFQ25" t="str">
        <v>London</v>
      </c>
      <c r="MFR25" t="str">
        <v>Singapore</v>
      </c>
      <c r="MFS25" t="str">
        <v>Dubai</v>
      </c>
      <c r="MFT25" t="str">
        <v>Tokyo</v>
      </c>
      <c r="MFU25" t="str">
        <v>Dubai</v>
      </c>
      <c r="MFV25" t="str">
        <v>Sydney</v>
      </c>
      <c r="MFW25" t="str">
        <v>Hong Kong</v>
      </c>
      <c r="MFX25" t="str">
        <v>Frankfurt</v>
      </c>
      <c r="MFY25" t="str">
        <v>Singapore</v>
      </c>
      <c r="MFZ25" t="str">
        <v>Dubai</v>
      </c>
      <c r="MGA25" t="str">
        <v>Tokyo</v>
      </c>
      <c r="MGB25" t="str">
        <v>Toronto</v>
      </c>
      <c r="MGC25" t="str">
        <v>Sydney</v>
      </c>
      <c r="MGD25" t="str">
        <v>Singapore</v>
      </c>
      <c r="MGE25" t="str">
        <v>Frankfurt</v>
      </c>
      <c r="MGF25" t="str">
        <v>Frankfurt</v>
      </c>
      <c r="MGG25" t="str">
        <v>Singapore</v>
      </c>
      <c r="MGH25" t="str">
        <v>New York</v>
      </c>
      <c r="MGI25" t="str">
        <v>Dubai</v>
      </c>
      <c r="MGJ25" t="str">
        <v>Sydney</v>
      </c>
      <c r="MGK25" t="str">
        <v>New York</v>
      </c>
      <c r="MGL25" t="str">
        <v>Singapore</v>
      </c>
      <c r="MGM25" t="str">
        <v>Mumbai</v>
      </c>
      <c r="MGN25" t="str">
        <v>New York</v>
      </c>
      <c r="MGO25" t="str">
        <v>Dubai</v>
      </c>
      <c r="MGP25" t="str">
        <v>London</v>
      </c>
      <c r="MGQ25" t="str">
        <v>Sydney</v>
      </c>
      <c r="MGR25" t="str">
        <v>Mumbai</v>
      </c>
      <c r="MGS25" t="str">
        <v>Singapore</v>
      </c>
      <c r="MGT25" t="str">
        <v>Hong Kong</v>
      </c>
      <c r="MGU25" t="str">
        <v>Frankfurt</v>
      </c>
      <c r="MGV25" t="str">
        <v>Sydney</v>
      </c>
      <c r="MGW25" t="str">
        <v>Singapore</v>
      </c>
      <c r="MGX25" t="str">
        <v>New York</v>
      </c>
      <c r="MGY25" t="str">
        <v>New York</v>
      </c>
      <c r="MGZ25" t="str">
        <v>London</v>
      </c>
      <c r="MHA25" t="str">
        <v>London</v>
      </c>
      <c r="MHB25" t="str">
        <v>Dubai</v>
      </c>
      <c r="MHC25" t="str">
        <v>Toronto</v>
      </c>
      <c r="MHD25" t="str">
        <v>Tokyo</v>
      </c>
      <c r="MHE25" t="str">
        <v>Mumbai</v>
      </c>
      <c r="MHF25" t="str">
        <v>Toronto</v>
      </c>
      <c r="MHG25" t="str">
        <v>Sydney</v>
      </c>
      <c r="MHH25" t="str">
        <v>Toronto</v>
      </c>
      <c r="MHI25" t="str">
        <v>London</v>
      </c>
      <c r="MHJ25" t="str">
        <v>Mumbai</v>
      </c>
      <c r="MHK25" t="str">
        <v>Singapore</v>
      </c>
      <c r="MHL25" t="str">
        <v>Hong Kong</v>
      </c>
      <c r="MHM25" t="str">
        <v>Toronto</v>
      </c>
      <c r="MHN25" t="str">
        <v>Toronto</v>
      </c>
      <c r="MHO25" t="str">
        <v>Dubai</v>
      </c>
      <c r="MHP25" t="str">
        <v>London</v>
      </c>
      <c r="MHQ25" t="str">
        <v>Toronto</v>
      </c>
      <c r="MHR25" t="str">
        <v>Frankfurt</v>
      </c>
      <c r="MHS25" t="str">
        <v>New York</v>
      </c>
      <c r="MHT25" t="str">
        <v>Toronto</v>
      </c>
      <c r="MHU25" t="str">
        <v>Sydney</v>
      </c>
      <c r="MHV25" t="str">
        <v>Frankfurt</v>
      </c>
      <c r="MHW25" t="str">
        <v>Dubai</v>
      </c>
      <c r="MHX25" t="str">
        <v>Sydney</v>
      </c>
      <c r="MHY25" t="str">
        <v>Frankfurt</v>
      </c>
      <c r="MHZ25" t="str">
        <v>Dubai</v>
      </c>
      <c r="MIA25" t="str">
        <v>Singapore</v>
      </c>
      <c r="MIB25" t="str">
        <v>Toronto</v>
      </c>
      <c r="MIC25" t="str">
        <v>Toronto</v>
      </c>
      <c r="MID25" t="str">
        <v>Sydney</v>
      </c>
      <c r="MIE25" t="str">
        <v>New York</v>
      </c>
      <c r="MIF25" t="str">
        <v>New York</v>
      </c>
      <c r="MIG25" t="str">
        <v>Toronto</v>
      </c>
      <c r="MIH25" t="str">
        <v>Singapore</v>
      </c>
      <c r="MII25" t="str">
        <v>Mumbai</v>
      </c>
      <c r="MIJ25" t="str">
        <v>Singapore</v>
      </c>
      <c r="MIK25" t="str">
        <v>Toronto</v>
      </c>
      <c r="MIL25" t="str">
        <v>Toronto</v>
      </c>
      <c r="MIM25" t="str">
        <v>Tokyo</v>
      </c>
      <c r="MIN25" t="str">
        <v>Singapore</v>
      </c>
      <c r="MIO25" t="str">
        <v>Mumbai</v>
      </c>
      <c r="MIP25" t="str">
        <v>Singapore</v>
      </c>
      <c r="MIQ25" t="str">
        <v>Tokyo</v>
      </c>
      <c r="MIR25" t="str">
        <v>London</v>
      </c>
      <c r="MIS25" t="str">
        <v>Toronto</v>
      </c>
      <c r="MIT25" t="str">
        <v>New York</v>
      </c>
      <c r="MIU25" t="str">
        <v>London</v>
      </c>
      <c r="MIV25" t="str">
        <v>Singapore</v>
      </c>
      <c r="MIW25" t="str">
        <v>Singapore</v>
      </c>
      <c r="MIX25" t="str">
        <v>Toronto</v>
      </c>
      <c r="MIY25" t="str">
        <v>London</v>
      </c>
      <c r="MIZ25" t="str">
        <v>Toronto</v>
      </c>
      <c r="MJA25" t="str">
        <v>Singapore</v>
      </c>
      <c r="MJB25" t="str">
        <v>Tokyo</v>
      </c>
      <c r="MJC25" t="str">
        <v>Dubai</v>
      </c>
      <c r="MJD25" t="str">
        <v>Dubai</v>
      </c>
      <c r="MJE25" t="str">
        <v>Tokyo</v>
      </c>
      <c r="MJF25" t="str">
        <v>Hong Kong</v>
      </c>
      <c r="MJG25" t="str">
        <v>Frankfurt</v>
      </c>
      <c r="MJH25" t="str">
        <v>Singapore</v>
      </c>
      <c r="MJI25" t="str">
        <v>Dubai</v>
      </c>
      <c r="MJJ25" t="str">
        <v>Dubai</v>
      </c>
      <c r="MJK25" t="str">
        <v>New York</v>
      </c>
      <c r="MJL25" t="str">
        <v>New York</v>
      </c>
      <c r="MJM25" t="str">
        <v>Tokyo</v>
      </c>
      <c r="MJN25" t="str">
        <v>Frankfurt</v>
      </c>
      <c r="MJO25" t="str">
        <v>Sydney</v>
      </c>
      <c r="MJP25" t="str">
        <v>Dubai</v>
      </c>
      <c r="MJQ25" t="str">
        <v>Dubai</v>
      </c>
      <c r="MJR25" t="str">
        <v>New York</v>
      </c>
      <c r="MJS25" t="str">
        <v>Hong Kong</v>
      </c>
      <c r="MJT25" t="str">
        <v>Toronto</v>
      </c>
      <c r="MJU25" t="str">
        <v>Frankfurt</v>
      </c>
      <c r="MJV25" t="str">
        <v>Sydney</v>
      </c>
      <c r="MJW25" t="str">
        <v>Sydney</v>
      </c>
      <c r="MJX25" t="str">
        <v>Toronto</v>
      </c>
      <c r="MJY25" t="str">
        <v>Hong Kong</v>
      </c>
      <c r="MJZ25" t="str">
        <v>Tokyo</v>
      </c>
      <c r="MKA25" t="str">
        <v>Tokyo</v>
      </c>
      <c r="MKB25" t="str">
        <v>Dubai</v>
      </c>
      <c r="MKC25" t="str">
        <v>Singapore</v>
      </c>
      <c r="MKD25" t="str">
        <v>Frankfurt</v>
      </c>
      <c r="MKE25" t="str">
        <v>Toronto</v>
      </c>
      <c r="MKF25" t="str">
        <v>Sydney</v>
      </c>
      <c r="MKG25" t="str">
        <v>London</v>
      </c>
      <c r="MKH25" t="str">
        <v>Frankfurt</v>
      </c>
      <c r="MKI25" t="str">
        <v>Mumbai</v>
      </c>
      <c r="MKJ25" t="str">
        <v>Toronto</v>
      </c>
      <c r="MKK25" t="str">
        <v>Hong Kong</v>
      </c>
      <c r="MKL25" t="str">
        <v>Dubai</v>
      </c>
      <c r="MKM25" t="str">
        <v>Frankfurt</v>
      </c>
      <c r="MKN25" t="str">
        <v>Mumbai</v>
      </c>
      <c r="MKO25" t="str">
        <v>Toronto</v>
      </c>
      <c r="MKP25" t="str">
        <v>Hong Kong</v>
      </c>
      <c r="MKQ25" t="str">
        <v>Frankfurt</v>
      </c>
      <c r="MKR25" t="str">
        <v>New York</v>
      </c>
      <c r="MKS25" t="str">
        <v>Hong Kong</v>
      </c>
      <c r="MKT25" t="str">
        <v>New York</v>
      </c>
      <c r="MKU25" t="str">
        <v>Tokyo</v>
      </c>
      <c r="MKV25" t="str">
        <v>Frankfurt</v>
      </c>
      <c r="MKW25" t="str">
        <v>Frankfurt</v>
      </c>
      <c r="MKX25" t="str">
        <v>Toronto</v>
      </c>
      <c r="MKY25" t="str">
        <v>Hong Kong</v>
      </c>
      <c r="MKZ25" t="str">
        <v>London</v>
      </c>
      <c r="MLA25" t="str">
        <v>Toronto</v>
      </c>
      <c r="MLB25" t="str">
        <v>New York</v>
      </c>
      <c r="MLC25" t="str">
        <v>London</v>
      </c>
      <c r="MLD25" t="str">
        <v>Hong Kong</v>
      </c>
      <c r="MLE25" t="str">
        <v>Singapore</v>
      </c>
      <c r="MLF25" t="str">
        <v>Hong Kong</v>
      </c>
      <c r="MLG25" t="str">
        <v>Singapore</v>
      </c>
      <c r="MLH25" t="str">
        <v>Dubai</v>
      </c>
      <c r="MLI25" t="str">
        <v>Dubai</v>
      </c>
      <c r="MLJ25" t="str">
        <v>Sydney</v>
      </c>
      <c r="MLK25" t="str">
        <v>Singapore</v>
      </c>
      <c r="MLL25" t="str">
        <v>London</v>
      </c>
      <c r="MLM25" t="str">
        <v>New York</v>
      </c>
      <c r="MLN25" t="str">
        <v>Singapore</v>
      </c>
      <c r="MLO25" t="str">
        <v>Frankfurt</v>
      </c>
      <c r="MLP25" t="str">
        <v>Mumbai</v>
      </c>
      <c r="MLQ25" t="str">
        <v>Dubai</v>
      </c>
      <c r="MLR25" t="str">
        <v>Frankfurt</v>
      </c>
      <c r="MLS25" t="str">
        <v>Dubai</v>
      </c>
      <c r="MLT25" t="str">
        <v>Dubai</v>
      </c>
      <c r="MLU25" t="str">
        <v>Toronto</v>
      </c>
      <c r="MLV25" t="str">
        <v>Toronto</v>
      </c>
      <c r="MLW25" t="str">
        <v>Sydney</v>
      </c>
      <c r="MLX25" t="str">
        <v>New York</v>
      </c>
      <c r="MLY25" t="str">
        <v>New York</v>
      </c>
      <c r="MLZ25" t="str">
        <v>Dubai</v>
      </c>
      <c r="MMA25" t="str">
        <v>London</v>
      </c>
      <c r="MMB25" t="str">
        <v>Tokyo</v>
      </c>
      <c r="MMC25" t="str">
        <v>New York</v>
      </c>
      <c r="MMD25" t="str">
        <v>London</v>
      </c>
      <c r="MME25" t="str">
        <v>London</v>
      </c>
      <c r="MMF25" t="str">
        <v>Dubai</v>
      </c>
      <c r="MMG25" t="str">
        <v>Toronto</v>
      </c>
      <c r="MMH25" t="str">
        <v>Hong Kong</v>
      </c>
      <c r="MMI25" t="str">
        <v>Singapore</v>
      </c>
      <c r="MMJ25" t="str">
        <v>Toronto</v>
      </c>
      <c r="MMK25" t="str">
        <v>Toronto</v>
      </c>
      <c r="MML25" t="str">
        <v>Frankfurt</v>
      </c>
      <c r="MMM25" t="str">
        <v>Toronto</v>
      </c>
      <c r="MMN25" t="str">
        <v>Singapore</v>
      </c>
      <c r="MMO25" t="str">
        <v>Dubai</v>
      </c>
      <c r="MMP25" t="str">
        <v>Hong Kong</v>
      </c>
      <c r="MMQ25" t="str">
        <v>Dubai</v>
      </c>
      <c r="MMR25" t="str">
        <v>London</v>
      </c>
      <c r="MMS25" t="str">
        <v>London</v>
      </c>
      <c r="MMT25" t="str">
        <v>London</v>
      </c>
      <c r="MMU25" t="str">
        <v>New York</v>
      </c>
      <c r="MMV25" t="str">
        <v>New York</v>
      </c>
      <c r="MMW25" t="str">
        <v>Sydney</v>
      </c>
      <c r="MMX25" t="str">
        <v>London</v>
      </c>
      <c r="MMY25" t="str">
        <v>Tokyo</v>
      </c>
      <c r="MMZ25" t="str">
        <v>Hong Kong</v>
      </c>
      <c r="MNA25" t="str">
        <v>Hong Kong</v>
      </c>
      <c r="MNB25" t="str">
        <v>Dubai</v>
      </c>
      <c r="MNC25" t="str">
        <v>Frankfurt</v>
      </c>
      <c r="MND25" t="str">
        <v>Toronto</v>
      </c>
      <c r="MNE25" t="str">
        <v>Hong Kong</v>
      </c>
      <c r="MNF25" t="str">
        <v>Dubai</v>
      </c>
      <c r="MNG25" t="str">
        <v>Toronto</v>
      </c>
      <c r="MNH25" t="str">
        <v>Frankfurt</v>
      </c>
      <c r="MNI25" t="str">
        <v>New York</v>
      </c>
      <c r="MNJ25" t="str">
        <v>New York</v>
      </c>
      <c r="MNK25" t="str">
        <v>Frankfurt</v>
      </c>
      <c r="MNL25" t="str">
        <v>Tokyo</v>
      </c>
      <c r="MNM25" t="str">
        <v>Singapore</v>
      </c>
      <c r="MNN25" t="str">
        <v>Hong Kong</v>
      </c>
      <c r="MNO25" t="str">
        <v>New York</v>
      </c>
      <c r="MNP25" t="str">
        <v>Toronto</v>
      </c>
      <c r="MNQ25" t="str">
        <v>London</v>
      </c>
      <c r="MNR25" t="str">
        <v>Frankfurt</v>
      </c>
      <c r="MNS25" t="str">
        <v>Toronto</v>
      </c>
      <c r="MNT25" t="str">
        <v>Mumbai</v>
      </c>
      <c r="MNU25" t="str">
        <v>Sydney</v>
      </c>
      <c r="MNV25" t="str">
        <v>Hong Kong</v>
      </c>
      <c r="MNW25" t="str">
        <v>Frankfurt</v>
      </c>
      <c r="MNX25" t="str">
        <v>Toronto</v>
      </c>
      <c r="MNY25" t="str">
        <v>Sydney</v>
      </c>
      <c r="MNZ25" t="str">
        <v>Singapore</v>
      </c>
      <c r="MOA25" t="str">
        <v>Dubai</v>
      </c>
      <c r="MOB25" t="str">
        <v>Dubai</v>
      </c>
      <c r="MOC25" t="str">
        <v>Singapore</v>
      </c>
      <c r="MOD25" t="str">
        <v>Frankfurt</v>
      </c>
      <c r="MOE25" t="str">
        <v>Frankfurt</v>
      </c>
      <c r="MOF25" t="str">
        <v>New York</v>
      </c>
      <c r="MOG25" t="str">
        <v>New York</v>
      </c>
      <c r="MOH25" t="str">
        <v>Frankfurt</v>
      </c>
      <c r="MOI25" t="str">
        <v>Tokyo</v>
      </c>
      <c r="MOJ25" t="str">
        <v>Mumbai</v>
      </c>
      <c r="MOK25" t="str">
        <v>Singapore</v>
      </c>
      <c r="MOL25" t="str">
        <v>Singapore</v>
      </c>
      <c r="MOM25" t="str">
        <v>Tokyo</v>
      </c>
      <c r="MON25" t="str">
        <v>Dubai</v>
      </c>
      <c r="MOO25" t="str">
        <v>Singapore</v>
      </c>
      <c r="MOP25" t="str">
        <v>New York</v>
      </c>
      <c r="MOQ25" t="str">
        <v>Sydney</v>
      </c>
      <c r="MOR25" t="str">
        <v>Hong Kong</v>
      </c>
      <c r="MOS25" t="str">
        <v>Toronto</v>
      </c>
      <c r="MOT25" t="str">
        <v>New York</v>
      </c>
      <c r="MOU25" t="str">
        <v>Frankfurt</v>
      </c>
      <c r="MOV25" t="str">
        <v>Toronto</v>
      </c>
      <c r="MOW25" t="str">
        <v>Hong Kong</v>
      </c>
      <c r="MOX25" t="str">
        <v>Sydney</v>
      </c>
      <c r="MOY25" t="str">
        <v>Hong Kong</v>
      </c>
      <c r="MOZ25" t="str">
        <v>Toronto</v>
      </c>
      <c r="MPA25" t="str">
        <v>New York</v>
      </c>
      <c r="MPB25" t="str">
        <v>London</v>
      </c>
      <c r="MPC25" t="str">
        <v>Singapore</v>
      </c>
      <c r="MPD25" t="str">
        <v>Dubai</v>
      </c>
      <c r="MPE25" t="str">
        <v>Singapore</v>
      </c>
      <c r="MPF25" t="str">
        <v>Sydney</v>
      </c>
      <c r="MPG25" t="str">
        <v>New York</v>
      </c>
      <c r="MPH25" t="str">
        <v>Toronto</v>
      </c>
      <c r="MPI25" t="str">
        <v>Hong Kong</v>
      </c>
      <c r="MPJ25" t="str">
        <v>Frankfurt</v>
      </c>
      <c r="MPK25" t="str">
        <v>Hong Kong</v>
      </c>
      <c r="MPL25" t="str">
        <v>Singapore</v>
      </c>
      <c r="MPM25" t="str">
        <v>Sydney</v>
      </c>
      <c r="MPN25" t="str">
        <v>New York</v>
      </c>
      <c r="MPO25" t="str">
        <v>Frankfurt</v>
      </c>
      <c r="MPP25" t="str">
        <v>Sydney</v>
      </c>
      <c r="MPQ25" t="str">
        <v>Hong Kong</v>
      </c>
      <c r="MPR25" t="str">
        <v>London</v>
      </c>
      <c r="MPS25" t="str">
        <v>Hong Kong</v>
      </c>
      <c r="MPT25" t="str">
        <v>Frankfurt</v>
      </c>
      <c r="MPU25" t="str">
        <v>Singapore</v>
      </c>
      <c r="MPV25" t="str">
        <v>Mumbai</v>
      </c>
      <c r="MPW25" t="str">
        <v>Singapore</v>
      </c>
      <c r="MPX25" t="str">
        <v>Hong Kong</v>
      </c>
      <c r="MPY25" t="str">
        <v>Toronto</v>
      </c>
      <c r="MPZ25" t="str">
        <v>Tokyo</v>
      </c>
      <c r="MQA25" t="str">
        <v>Toronto</v>
      </c>
      <c r="MQB25" t="str">
        <v>London</v>
      </c>
      <c r="MQC25" t="str">
        <v>New York</v>
      </c>
      <c r="MQD25" t="str">
        <v>Sydney</v>
      </c>
      <c r="MQE25" t="str">
        <v>Frankfurt</v>
      </c>
      <c r="MQF25" t="str">
        <v>Toronto</v>
      </c>
      <c r="MQG25" t="str">
        <v>Mumbai</v>
      </c>
      <c r="MQH25" t="str">
        <v>Frankfurt</v>
      </c>
      <c r="MQI25" t="str">
        <v>Tokyo</v>
      </c>
      <c r="MQJ25" t="str">
        <v>New York</v>
      </c>
      <c r="MQK25" t="str">
        <v>Dubai</v>
      </c>
      <c r="MQL25" t="str">
        <v>Toronto</v>
      </c>
      <c r="MQM25" t="str">
        <v>Toronto</v>
      </c>
      <c r="MQN25" t="str">
        <v>London</v>
      </c>
      <c r="MQO25" t="str">
        <v>Toronto</v>
      </c>
      <c r="MQP25" t="str">
        <v>Toronto</v>
      </c>
      <c r="MQQ25" t="str">
        <v>New York</v>
      </c>
      <c r="MQR25" t="str">
        <v>Sydney</v>
      </c>
      <c r="MQS25" t="str">
        <v>Frankfurt</v>
      </c>
      <c r="MQT25" t="str">
        <v>Toronto</v>
      </c>
      <c r="MQU25" t="str">
        <v>London</v>
      </c>
      <c r="MQV25" t="str">
        <v>Frankfurt</v>
      </c>
      <c r="MQW25" t="str">
        <v>Hong Kong</v>
      </c>
      <c r="MQX25" t="str">
        <v>New York</v>
      </c>
      <c r="MQY25" t="str">
        <v>Hong Kong</v>
      </c>
      <c r="MQZ25" t="str">
        <v>London</v>
      </c>
      <c r="MRA25" t="str">
        <v>Mumbai</v>
      </c>
      <c r="MRB25" t="str">
        <v>Tokyo</v>
      </c>
      <c r="MRC25" t="str">
        <v>Dubai</v>
      </c>
      <c r="MRD25" t="str">
        <v>Singapore</v>
      </c>
      <c r="MRE25" t="str">
        <v>Sydney</v>
      </c>
      <c r="MRF25" t="str">
        <v>Singapore</v>
      </c>
      <c r="MRG25" t="str">
        <v>Frankfurt</v>
      </c>
      <c r="MRH25" t="str">
        <v>Mumbai</v>
      </c>
      <c r="MRI25" t="str">
        <v>Toronto</v>
      </c>
      <c r="MRJ25" t="str">
        <v>Hong Kong</v>
      </c>
      <c r="MRK25" t="str">
        <v>Sydney</v>
      </c>
      <c r="MRL25" t="str">
        <v>London</v>
      </c>
      <c r="MRM25" t="str">
        <v>Hong Kong</v>
      </c>
      <c r="MRN25" t="str">
        <v>Dubai</v>
      </c>
      <c r="MRO25" t="str">
        <v>Toronto</v>
      </c>
      <c r="MRP25" t="str">
        <v>Frankfurt</v>
      </c>
      <c r="MRQ25" t="str">
        <v>Frankfurt</v>
      </c>
      <c r="MRR25" t="str">
        <v>Hong Kong</v>
      </c>
      <c r="MRS25" t="str">
        <v>Singapore</v>
      </c>
      <c r="MRT25" t="str">
        <v>New York</v>
      </c>
      <c r="MRU25" t="str">
        <v>Toronto</v>
      </c>
      <c r="MRV25" t="str">
        <v>Toronto</v>
      </c>
      <c r="MRW25" t="str">
        <v>Hong Kong</v>
      </c>
      <c r="MRX25" t="str">
        <v>Toronto</v>
      </c>
      <c r="MRY25" t="str">
        <v>Hong Kong</v>
      </c>
      <c r="MRZ25" t="str">
        <v>Frankfurt</v>
      </c>
      <c r="MSA25" t="str">
        <v>New York</v>
      </c>
      <c r="MSB25" t="str">
        <v>New York</v>
      </c>
      <c r="MSC25" t="str">
        <v>London</v>
      </c>
      <c r="MSD25" t="str">
        <v>New York</v>
      </c>
      <c r="MSE25" t="str">
        <v>Hong Kong</v>
      </c>
      <c r="MSF25" t="str">
        <v>Mumbai</v>
      </c>
      <c r="MSG25" t="str">
        <v>Frankfurt</v>
      </c>
      <c r="MSH25" t="str">
        <v>Frankfurt</v>
      </c>
      <c r="MSI25" t="str">
        <v>Singapore</v>
      </c>
      <c r="MSJ25" t="str">
        <v>Hong Kong</v>
      </c>
      <c r="MSK25" t="str">
        <v>Singapore</v>
      </c>
      <c r="MSL25" t="str">
        <v>London</v>
      </c>
      <c r="MSM25" t="str">
        <v>Dubai</v>
      </c>
      <c r="MSN25" t="str">
        <v>London</v>
      </c>
      <c r="MSO25" t="str">
        <v>London</v>
      </c>
      <c r="MSP25" t="str">
        <v>Toronto</v>
      </c>
      <c r="MSQ25" t="str">
        <v>Toronto</v>
      </c>
      <c r="MSR25" t="str">
        <v>Dubai</v>
      </c>
      <c r="MSS25" t="str">
        <v>Singapore</v>
      </c>
      <c r="MST25" t="str">
        <v>Hong Kong</v>
      </c>
      <c r="MSU25" t="str">
        <v>Singapore</v>
      </c>
      <c r="MSV25" t="str">
        <v>New York</v>
      </c>
      <c r="MSW25" t="str">
        <v>London</v>
      </c>
      <c r="MSX25" t="str">
        <v>Sydney</v>
      </c>
      <c r="MSY25" t="str">
        <v>Hong Kong</v>
      </c>
      <c r="MSZ25" t="str">
        <v>Frankfurt</v>
      </c>
      <c r="MTA25" t="str">
        <v>Hong Kong</v>
      </c>
      <c r="MTB25" t="str">
        <v>Sydney</v>
      </c>
      <c r="MTC25" t="str">
        <v>Singapore</v>
      </c>
      <c r="MTD25" t="str">
        <v>Tokyo</v>
      </c>
      <c r="MTE25" t="str">
        <v>Singapore</v>
      </c>
      <c r="MTF25" t="str">
        <v>New York</v>
      </c>
      <c r="MTG25" t="str">
        <v>New York</v>
      </c>
      <c r="MTH25" t="str">
        <v>Toronto</v>
      </c>
      <c r="MTI25" t="str">
        <v>New York</v>
      </c>
      <c r="MTJ25" t="str">
        <v>Sydney</v>
      </c>
      <c r="MTK25" t="str">
        <v>New York</v>
      </c>
      <c r="MTL25" t="str">
        <v>Frankfurt</v>
      </c>
      <c r="MTM25" t="str">
        <v>Toronto</v>
      </c>
      <c r="MTN25" t="str">
        <v>Dubai</v>
      </c>
      <c r="MTO25" t="str">
        <v>New York</v>
      </c>
      <c r="MTP25" t="str">
        <v>New York</v>
      </c>
      <c r="MTQ25" t="str">
        <v>Singapore</v>
      </c>
      <c r="MTR25" t="str">
        <v>London</v>
      </c>
      <c r="MTS25" t="str">
        <v>Mumbai</v>
      </c>
      <c r="MTT25" t="str">
        <v>Toronto</v>
      </c>
      <c r="MTU25" t="str">
        <v>Hong Kong</v>
      </c>
      <c r="MTV25" t="str">
        <v>Mumbai</v>
      </c>
      <c r="MTW25" t="str">
        <v>Hong Kong</v>
      </c>
      <c r="MTX25" t="str">
        <v>Frankfurt</v>
      </c>
      <c r="MTY25" t="str">
        <v>Singapore</v>
      </c>
      <c r="MTZ25" t="str">
        <v>Singapore</v>
      </c>
      <c r="MUA25" t="str">
        <v>Dubai</v>
      </c>
      <c r="MUB25" t="str">
        <v>Singapore</v>
      </c>
      <c r="MUC25" t="str">
        <v>Sydney</v>
      </c>
      <c r="MUD25" t="str">
        <v>London</v>
      </c>
      <c r="MUE25" t="str">
        <v>Dubai</v>
      </c>
      <c r="MUF25" t="str">
        <v>Mumbai</v>
      </c>
      <c r="MUG25" t="str">
        <v>Hong Kong</v>
      </c>
      <c r="MUH25" t="str">
        <v>Singapore</v>
      </c>
      <c r="MUI25" t="str">
        <v>London</v>
      </c>
      <c r="MUJ25" t="str">
        <v>Hong Kong</v>
      </c>
      <c r="MUK25" t="str">
        <v>Hong Kong</v>
      </c>
      <c r="MUL25" t="str">
        <v>Dubai</v>
      </c>
      <c r="MUM25" t="str">
        <v>Mumbai</v>
      </c>
      <c r="MUN25" t="str">
        <v>Toronto</v>
      </c>
      <c r="MUO25" t="str">
        <v>Singapore</v>
      </c>
      <c r="MUP25" t="str">
        <v>Singapore</v>
      </c>
      <c r="MUQ25" t="str">
        <v>Mumbai</v>
      </c>
      <c r="MUR25" t="str">
        <v>Sydney</v>
      </c>
      <c r="MUS25" t="str">
        <v>New York</v>
      </c>
      <c r="MUT25" t="str">
        <v>Frankfurt</v>
      </c>
      <c r="MUU25" t="str">
        <v>New York</v>
      </c>
      <c r="MUV25" t="str">
        <v>Sydney</v>
      </c>
      <c r="MUW25" t="str">
        <v>New York</v>
      </c>
      <c r="MUX25" t="str">
        <v>Sydney</v>
      </c>
      <c r="MUY25" t="str">
        <v>Mumbai</v>
      </c>
      <c r="MUZ25" t="str">
        <v>Toronto</v>
      </c>
      <c r="MVA25" t="str">
        <v>Hong Kong</v>
      </c>
      <c r="MVB25" t="str">
        <v>New York</v>
      </c>
      <c r="MVC25" t="str">
        <v>Toronto</v>
      </c>
      <c r="MVD25" t="str">
        <v>Mumbai</v>
      </c>
      <c r="MVE25" t="str">
        <v>Singapore</v>
      </c>
      <c r="MVF25" t="str">
        <v>Hong Kong</v>
      </c>
      <c r="MVG25" t="str">
        <v>Frankfurt</v>
      </c>
      <c r="MVH25" t="str">
        <v>London</v>
      </c>
      <c r="MVI25" t="str">
        <v>Toronto</v>
      </c>
      <c r="MVJ25" t="str">
        <v>New York</v>
      </c>
      <c r="MVK25" t="str">
        <v>Toronto</v>
      </c>
      <c r="MVL25" t="str">
        <v>Sydney</v>
      </c>
      <c r="MVM25" t="str">
        <v>Toronto</v>
      </c>
      <c r="MVN25" t="str">
        <v>Frankfurt</v>
      </c>
      <c r="MVO25" t="str">
        <v>New York</v>
      </c>
      <c r="MVP25" t="str">
        <v>New York</v>
      </c>
      <c r="MVQ25" t="str">
        <v>Frankfurt</v>
      </c>
      <c r="MVR25" t="str">
        <v>Sydney</v>
      </c>
      <c r="MVS25" t="str">
        <v>Dubai</v>
      </c>
      <c r="MVT25" t="str">
        <v>Frankfurt</v>
      </c>
      <c r="MVU25" t="str">
        <v>Toronto</v>
      </c>
      <c r="MVV25" t="str">
        <v>New York</v>
      </c>
      <c r="MVW25" t="str">
        <v>Singapore</v>
      </c>
      <c r="MVX25" t="str">
        <v>Hong Kong</v>
      </c>
      <c r="MVY25" t="str">
        <v>Sydney</v>
      </c>
      <c r="MVZ25" t="str">
        <v>Singapore</v>
      </c>
      <c r="MWA25" t="str">
        <v>Hong Kong</v>
      </c>
      <c r="MWB25" t="str">
        <v>Dubai</v>
      </c>
      <c r="MWC25" t="str">
        <v>Dubai</v>
      </c>
      <c r="MWD25" t="str">
        <v>Toronto</v>
      </c>
      <c r="MWE25" t="str">
        <v>Hong Kong</v>
      </c>
      <c r="MWF25" t="str">
        <v>London</v>
      </c>
      <c r="MWG25" t="str">
        <v>Dubai</v>
      </c>
      <c r="MWH25" t="str">
        <v>Singapore</v>
      </c>
      <c r="MWI25" t="str">
        <v>Mumbai</v>
      </c>
      <c r="MWJ25" t="str">
        <v>London</v>
      </c>
      <c r="MWK25" t="str">
        <v>New York</v>
      </c>
      <c r="MWL25" t="str">
        <v>New York</v>
      </c>
      <c r="MWM25" t="str">
        <v>Dubai</v>
      </c>
      <c r="MWN25" t="str">
        <v>New York</v>
      </c>
      <c r="MWO25" t="str">
        <v>Frankfurt</v>
      </c>
      <c r="MWP25" t="str">
        <v>Dubai</v>
      </c>
      <c r="MWQ25" t="str">
        <v>Dubai</v>
      </c>
      <c r="MWR25" t="str">
        <v>Sydney</v>
      </c>
      <c r="MWS25" t="str">
        <v>Frankfurt</v>
      </c>
      <c r="MWT25" t="str">
        <v>New York</v>
      </c>
      <c r="MWU25" t="str">
        <v>Dubai</v>
      </c>
      <c r="MWV25" t="str">
        <v>Singapore</v>
      </c>
      <c r="MWW25" t="str">
        <v>New York</v>
      </c>
      <c r="MWX25" t="str">
        <v>Hong Kong</v>
      </c>
      <c r="MWY25" t="str">
        <v>New York</v>
      </c>
      <c r="MWZ25" t="str">
        <v>Mumbai</v>
      </c>
      <c r="MXA25" t="str">
        <v>Mumbai</v>
      </c>
      <c r="MXB25" t="str">
        <v>Frankfurt</v>
      </c>
      <c r="MXC25" t="str">
        <v>Tokyo</v>
      </c>
      <c r="MXD25" t="str">
        <v>New York</v>
      </c>
      <c r="MXE25" t="str">
        <v>London</v>
      </c>
      <c r="MXF25" t="str">
        <v>Hong Kong</v>
      </c>
      <c r="MXG25" t="str">
        <v>Sydney</v>
      </c>
      <c r="MXH25" t="str">
        <v>Singapore</v>
      </c>
      <c r="MXI25" t="str">
        <v>London</v>
      </c>
      <c r="MXJ25" t="str">
        <v>Dubai</v>
      </c>
      <c r="MXK25" t="str">
        <v>Hong Kong</v>
      </c>
      <c r="MXL25" t="str">
        <v>Toronto</v>
      </c>
      <c r="MXM25" t="str">
        <v>Toronto</v>
      </c>
      <c r="MXN25" t="str">
        <v>Sydney</v>
      </c>
      <c r="MXO25" t="str">
        <v>Hong Kong</v>
      </c>
      <c r="MXP25" t="str">
        <v>Hong Kong</v>
      </c>
      <c r="MXQ25" t="str">
        <v>Dubai</v>
      </c>
      <c r="MXR25" t="str">
        <v>Dubai</v>
      </c>
      <c r="MXS25" t="str">
        <v>New York</v>
      </c>
      <c r="MXT25" t="str">
        <v>Tokyo</v>
      </c>
      <c r="MXU25" t="str">
        <v>Sydney</v>
      </c>
      <c r="MXV25" t="str">
        <v>New York</v>
      </c>
      <c r="MXW25" t="str">
        <v>Dubai</v>
      </c>
      <c r="MXX25" t="str">
        <v>Singapore</v>
      </c>
      <c r="MXY25" t="str">
        <v>Hong Kong</v>
      </c>
      <c r="MXZ25" t="str">
        <v>Frankfurt</v>
      </c>
      <c r="MYA25" t="str">
        <v>Singapore</v>
      </c>
      <c r="MYB25" t="str">
        <v>Tokyo</v>
      </c>
      <c r="MYC25" t="str">
        <v>Sydney</v>
      </c>
      <c r="MYD25" t="str">
        <v>Dubai</v>
      </c>
      <c r="MYE25" t="str">
        <v>Singapore</v>
      </c>
      <c r="MYF25" t="str">
        <v>Frankfurt</v>
      </c>
      <c r="MYG25" t="str">
        <v>Hong Kong</v>
      </c>
      <c r="MYH25" t="str">
        <v>Hong Kong</v>
      </c>
      <c r="MYI25" t="str">
        <v>New York</v>
      </c>
      <c r="MYJ25" t="str">
        <v>Hong Kong</v>
      </c>
      <c r="MYK25" t="str">
        <v>Toronto</v>
      </c>
      <c r="MYL25" t="str">
        <v>London</v>
      </c>
      <c r="MYM25" t="str">
        <v>Singapore</v>
      </c>
      <c r="MYN25" t="str">
        <v>Sydney</v>
      </c>
      <c r="MYO25" t="str">
        <v>Sydney</v>
      </c>
      <c r="MYP25" t="str">
        <v>London</v>
      </c>
      <c r="MYQ25" t="str">
        <v>Dubai</v>
      </c>
      <c r="MYR25" t="str">
        <v>Dubai</v>
      </c>
      <c r="MYS25" t="str">
        <v>Tokyo</v>
      </c>
      <c r="MYT25" t="str">
        <v>Frankfurt</v>
      </c>
      <c r="MYU25" t="str">
        <v>Sydney</v>
      </c>
      <c r="MYV25" t="str">
        <v>New York</v>
      </c>
      <c r="MYW25" t="str">
        <v>Singapore</v>
      </c>
      <c r="MYX25" t="str">
        <v>Singapore</v>
      </c>
      <c r="MYY25" t="str">
        <v>London</v>
      </c>
      <c r="MYZ25" t="str">
        <v>New York</v>
      </c>
      <c r="MZA25" t="str">
        <v>New York</v>
      </c>
      <c r="MZB25" t="str">
        <v>Hong Kong</v>
      </c>
      <c r="MZC25" t="str">
        <v>Sydney</v>
      </c>
      <c r="MZD25" t="str">
        <v>Tokyo</v>
      </c>
      <c r="MZE25" t="str">
        <v>Frankfurt</v>
      </c>
      <c r="MZF25" t="str">
        <v>Tokyo</v>
      </c>
      <c r="MZG25" t="str">
        <v>Dubai</v>
      </c>
      <c r="MZH25" t="str">
        <v>Singapore</v>
      </c>
      <c r="MZI25" t="str">
        <v>New York</v>
      </c>
      <c r="MZJ25" t="str">
        <v>Sydney</v>
      </c>
      <c r="MZK25" t="str">
        <v>Toronto</v>
      </c>
      <c r="MZL25" t="str">
        <v>Dubai</v>
      </c>
      <c r="MZM25" t="str">
        <v>London</v>
      </c>
      <c r="MZN25" t="str">
        <v>Frankfurt</v>
      </c>
      <c r="MZO25" t="str">
        <v>New York</v>
      </c>
      <c r="MZP25" t="str">
        <v>New York</v>
      </c>
      <c r="MZQ25" t="str">
        <v>Hong Kong</v>
      </c>
      <c r="MZR25" t="str">
        <v>Frankfurt</v>
      </c>
      <c r="MZS25" t="str">
        <v>Toronto</v>
      </c>
      <c r="MZT25" t="str">
        <v>London</v>
      </c>
      <c r="MZU25" t="str">
        <v>Toronto</v>
      </c>
      <c r="MZV25" t="str">
        <v>Mumbai</v>
      </c>
      <c r="MZW25" t="str">
        <v>Sydney</v>
      </c>
      <c r="MZX25" t="str">
        <v>Hong Kong</v>
      </c>
      <c r="MZY25" t="str">
        <v>Frankfurt</v>
      </c>
      <c r="MZZ25" t="str">
        <v>Toronto</v>
      </c>
      <c r="NAA25" t="str">
        <v>Hong Kong</v>
      </c>
      <c r="NAB25" t="str">
        <v>Dubai</v>
      </c>
      <c r="NAC25" t="str">
        <v>Tokyo</v>
      </c>
      <c r="NAD25" t="str">
        <v>Hong Kong</v>
      </c>
      <c r="NAE25" t="str">
        <v>Singapore</v>
      </c>
      <c r="NAF25" t="str">
        <v>Singapore</v>
      </c>
      <c r="NAG25" t="str">
        <v>Hong Kong</v>
      </c>
      <c r="NAH25" t="str">
        <v>Hong Kong</v>
      </c>
      <c r="NAI25" t="str">
        <v>Frankfurt</v>
      </c>
      <c r="NAJ25" t="str">
        <v>Mumbai</v>
      </c>
      <c r="NAK25" t="str">
        <v>Hong Kong</v>
      </c>
      <c r="NAL25" t="str">
        <v>London</v>
      </c>
      <c r="NAM25" t="str">
        <v>London</v>
      </c>
      <c r="NAN25" t="str">
        <v>Toronto</v>
      </c>
      <c r="NAO25" t="str">
        <v>Hong Kong</v>
      </c>
      <c r="NAP25" t="str">
        <v>Frankfurt</v>
      </c>
      <c r="NAQ25" t="str">
        <v>Hong Kong</v>
      </c>
      <c r="NAR25" t="str">
        <v>Dubai</v>
      </c>
      <c r="NAS25" t="str">
        <v>Toronto</v>
      </c>
      <c r="NAT25" t="str">
        <v>Singapore</v>
      </c>
      <c r="NAU25" t="str">
        <v>New York</v>
      </c>
      <c r="NAV25" t="str">
        <v>Mumbai</v>
      </c>
      <c r="NAW25" t="str">
        <v>New York</v>
      </c>
      <c r="NAX25" t="str">
        <v>London</v>
      </c>
      <c r="NAY25" t="str">
        <v>Singapore</v>
      </c>
      <c r="NAZ25" t="str">
        <v>Mumbai</v>
      </c>
      <c r="NBA25" t="str">
        <v>New York</v>
      </c>
      <c r="NBB25" t="str">
        <v>Dubai</v>
      </c>
      <c r="NBC25" t="str">
        <v>Singapore</v>
      </c>
      <c r="NBD25" t="str">
        <v>Singapore</v>
      </c>
      <c r="NBE25" t="str">
        <v>Dubai</v>
      </c>
      <c r="NBF25" t="str">
        <v>Hong Kong</v>
      </c>
      <c r="NBG25" t="str">
        <v>London</v>
      </c>
      <c r="NBH25" t="str">
        <v>Toronto</v>
      </c>
      <c r="NBI25" t="str">
        <v>Dubai</v>
      </c>
      <c r="NBJ25" t="str">
        <v>Mumbai</v>
      </c>
      <c r="NBK25" t="str">
        <v>Singapore</v>
      </c>
      <c r="NBL25" t="str">
        <v>Toronto</v>
      </c>
      <c r="NBM25" t="str">
        <v>New York</v>
      </c>
      <c r="NBN25" t="str">
        <v>New York</v>
      </c>
      <c r="NBO25" t="str">
        <v>Sydney</v>
      </c>
      <c r="NBP25" t="str">
        <v>Toronto</v>
      </c>
      <c r="NBQ25" t="str">
        <v>New York</v>
      </c>
      <c r="NBR25" t="str">
        <v>Hong Kong</v>
      </c>
      <c r="NBS25" t="str">
        <v>Toronto</v>
      </c>
      <c r="NBT25" t="str">
        <v>Hong Kong</v>
      </c>
      <c r="NBU25" t="str">
        <v>Tokyo</v>
      </c>
      <c r="NBV25" t="str">
        <v>Sydney</v>
      </c>
      <c r="NBW25" t="str">
        <v>Frankfurt</v>
      </c>
      <c r="NBX25" t="str">
        <v>New York</v>
      </c>
      <c r="NBY25" t="str">
        <v>Frankfurt</v>
      </c>
      <c r="NBZ25" t="str">
        <v>Hong Kong</v>
      </c>
      <c r="NCA25" t="str">
        <v>Sydney</v>
      </c>
      <c r="NCB25" t="str">
        <v>Mumbai</v>
      </c>
      <c r="NCC25" t="str">
        <v>Sydney</v>
      </c>
      <c r="NCD25" t="str">
        <v>London</v>
      </c>
      <c r="NCE25" t="str">
        <v>London</v>
      </c>
      <c r="NCF25" t="str">
        <v>Tokyo</v>
      </c>
      <c r="NCG25" t="str">
        <v>New York</v>
      </c>
      <c r="NCH25" t="str">
        <v>Toronto</v>
      </c>
      <c r="NCI25" t="str">
        <v>Hong Kong</v>
      </c>
      <c r="NCJ25" t="str">
        <v>London</v>
      </c>
      <c r="NCK25" t="str">
        <v>Tokyo</v>
      </c>
      <c r="NCL25" t="str">
        <v>Toronto</v>
      </c>
      <c r="NCM25" t="str">
        <v>Hong Kong</v>
      </c>
      <c r="NCN25" t="str">
        <v>New York</v>
      </c>
      <c r="NCO25" t="str">
        <v>Frankfurt</v>
      </c>
      <c r="NCP25" t="str">
        <v>Sydney</v>
      </c>
      <c r="NCQ25" t="str">
        <v>Sydney</v>
      </c>
      <c r="NCR25" t="str">
        <v>London</v>
      </c>
      <c r="NCS25" t="str">
        <v>Hong Kong</v>
      </c>
      <c r="NCT25" t="str">
        <v>Sydney</v>
      </c>
      <c r="NCU25" t="str">
        <v>New York</v>
      </c>
      <c r="NCV25" t="str">
        <v>Dubai</v>
      </c>
      <c r="NCW25" t="str">
        <v>Hong Kong</v>
      </c>
      <c r="NCX25" t="str">
        <v>Frankfurt</v>
      </c>
      <c r="NCY25" t="str">
        <v>Mumbai</v>
      </c>
      <c r="NCZ25" t="str">
        <v>Hong Kong</v>
      </c>
      <c r="NDA25" t="str">
        <v>Frankfurt</v>
      </c>
      <c r="NDB25" t="str">
        <v>New York</v>
      </c>
      <c r="NDC25" t="str">
        <v>Dubai</v>
      </c>
      <c r="NDD25" t="str">
        <v>Toronto</v>
      </c>
      <c r="NDE25" t="str">
        <v>London</v>
      </c>
      <c r="NDF25" t="str">
        <v>Tokyo</v>
      </c>
      <c r="NDG25" t="str">
        <v>Tokyo</v>
      </c>
      <c r="NDH25" t="str">
        <v>Hong Kong</v>
      </c>
      <c r="NDI25" t="str">
        <v>Tokyo</v>
      </c>
      <c r="NDJ25" t="str">
        <v>London</v>
      </c>
      <c r="NDK25" t="str">
        <v>Toronto</v>
      </c>
      <c r="NDL25" t="str">
        <v>Toronto</v>
      </c>
      <c r="NDM25" t="str">
        <v>Frankfurt</v>
      </c>
      <c r="NDN25" t="str">
        <v>London</v>
      </c>
      <c r="NDO25" t="str">
        <v>New York</v>
      </c>
      <c r="NDP25" t="str">
        <v>New York</v>
      </c>
      <c r="NDQ25" t="str">
        <v>Toronto</v>
      </c>
      <c r="NDR25" t="str">
        <v>London</v>
      </c>
      <c r="NDS25" t="str">
        <v>Frankfurt</v>
      </c>
      <c r="NDT25" t="str">
        <v>Toronto</v>
      </c>
      <c r="NDU25" t="str">
        <v>London</v>
      </c>
      <c r="NDV25" t="str">
        <v>Singapore</v>
      </c>
      <c r="NDW25" t="str">
        <v>Mumbai</v>
      </c>
      <c r="NDX25" t="str">
        <v>New York</v>
      </c>
      <c r="NDY25" t="str">
        <v>Hong Kong</v>
      </c>
      <c r="NDZ25" t="str">
        <v>Dubai</v>
      </c>
      <c r="NEA25" t="str">
        <v>Dubai</v>
      </c>
      <c r="NEB25" t="str">
        <v>Singapore</v>
      </c>
      <c r="NEC25" t="str">
        <v>Toronto</v>
      </c>
      <c r="NED25" t="str">
        <v>Singapore</v>
      </c>
      <c r="NEE25" t="str">
        <v>New York</v>
      </c>
      <c r="NEF25" t="str">
        <v>Toronto</v>
      </c>
      <c r="NEG25" t="str">
        <v>New York</v>
      </c>
      <c r="NEH25" t="str">
        <v>Dubai</v>
      </c>
      <c r="NEI25" t="str">
        <v>Singapore</v>
      </c>
      <c r="NEJ25" t="str">
        <v>Hong Kong</v>
      </c>
      <c r="NEK25" t="str">
        <v>Frankfurt</v>
      </c>
      <c r="NEL25" t="str">
        <v>Toronto</v>
      </c>
      <c r="NEM25" t="str">
        <v>Sydney</v>
      </c>
      <c r="NEN25" t="str">
        <v>Toronto</v>
      </c>
      <c r="NEO25" t="str">
        <v>Sydney</v>
      </c>
      <c r="NEP25" t="str">
        <v>Sydney</v>
      </c>
      <c r="NEQ25" t="str">
        <v>New York</v>
      </c>
      <c r="NER25" t="str">
        <v>New York</v>
      </c>
      <c r="NES25" t="str">
        <v>Hong Kong</v>
      </c>
      <c r="NET25" t="str">
        <v>London</v>
      </c>
      <c r="NEU25" t="str">
        <v>Mumbai</v>
      </c>
      <c r="NEV25" t="str">
        <v>Singapore</v>
      </c>
      <c r="NEW25" t="str">
        <v>Frankfurt</v>
      </c>
      <c r="NEX25" t="str">
        <v>Hong Kong</v>
      </c>
      <c r="NEY25" t="str">
        <v>Frankfurt</v>
      </c>
      <c r="NEZ25" t="str">
        <v>New York</v>
      </c>
      <c r="NFA25" t="str">
        <v>Hong Kong</v>
      </c>
      <c r="NFB25" t="str">
        <v>Mumbai</v>
      </c>
      <c r="NFC25" t="str">
        <v>Toronto</v>
      </c>
      <c r="NFD25" t="str">
        <v>Sydney</v>
      </c>
      <c r="NFE25" t="str">
        <v>London</v>
      </c>
      <c r="NFF25" t="str">
        <v>Sydney</v>
      </c>
      <c r="NFG25" t="str">
        <v>Tokyo</v>
      </c>
      <c r="NFH25" t="str">
        <v>Toronto</v>
      </c>
      <c r="NFI25" t="str">
        <v>Hong Kong</v>
      </c>
      <c r="NFJ25" t="str">
        <v>Sydney</v>
      </c>
      <c r="NFK25" t="str">
        <v>Toronto</v>
      </c>
      <c r="NFL25" t="str">
        <v>Mumbai</v>
      </c>
      <c r="NFM25" t="str">
        <v>New York</v>
      </c>
      <c r="NFN25" t="str">
        <v>Hong Kong</v>
      </c>
      <c r="NFO25" t="str">
        <v>New York</v>
      </c>
      <c r="NFP25" t="str">
        <v>New York</v>
      </c>
      <c r="NFQ25" t="str">
        <v>Dubai</v>
      </c>
      <c r="NFR25" t="str">
        <v>Frankfurt</v>
      </c>
      <c r="NFS25" t="str">
        <v>Singapore</v>
      </c>
      <c r="NFT25" t="str">
        <v>Tokyo</v>
      </c>
      <c r="NFU25" t="str">
        <v>Hong Kong</v>
      </c>
      <c r="NFV25" t="str">
        <v>Dubai</v>
      </c>
      <c r="NFW25" t="str">
        <v>Singapore</v>
      </c>
      <c r="NFX25" t="str">
        <v>Mumbai</v>
      </c>
      <c r="NFY25" t="str">
        <v>Frankfurt</v>
      </c>
      <c r="NFZ25" t="str">
        <v>Hong Kong</v>
      </c>
      <c r="NGA25" t="str">
        <v>London</v>
      </c>
      <c r="NGB25" t="str">
        <v>Singapore</v>
      </c>
      <c r="NGC25" t="str">
        <v>Dubai</v>
      </c>
      <c r="NGD25" t="str">
        <v>Sydney</v>
      </c>
      <c r="NGE25" t="str">
        <v>Dubai</v>
      </c>
      <c r="NGF25" t="str">
        <v>Hong Kong</v>
      </c>
      <c r="NGG25" t="str">
        <v>Toronto</v>
      </c>
      <c r="NGH25" t="str">
        <v>Frankfurt</v>
      </c>
      <c r="NGI25" t="str">
        <v>Frankfurt</v>
      </c>
      <c r="NGJ25" t="str">
        <v>New York</v>
      </c>
      <c r="NGK25" t="str">
        <v>London</v>
      </c>
      <c r="NGL25" t="str">
        <v>Hong Kong</v>
      </c>
      <c r="NGM25" t="str">
        <v>Tokyo</v>
      </c>
      <c r="NGN25" t="str">
        <v>Singapore</v>
      </c>
      <c r="NGO25" t="str">
        <v>Dubai</v>
      </c>
      <c r="NGP25" t="str">
        <v>Frankfurt</v>
      </c>
      <c r="NGQ25" t="str">
        <v>Hong Kong</v>
      </c>
      <c r="NGR25" t="str">
        <v>New York</v>
      </c>
      <c r="NGS25" t="str">
        <v>Frankfurt</v>
      </c>
      <c r="NGT25" t="str">
        <v>Mumbai</v>
      </c>
      <c r="NGU25" t="str">
        <v>Toronto</v>
      </c>
      <c r="NGV25" t="str">
        <v>Hong Kong</v>
      </c>
      <c r="NGW25" t="str">
        <v>Tokyo</v>
      </c>
      <c r="NGX25" t="str">
        <v>Frankfurt</v>
      </c>
      <c r="NGY25" t="str">
        <v>Singapore</v>
      </c>
      <c r="NGZ25" t="str">
        <v>Hong Kong</v>
      </c>
      <c r="NHA25" t="str">
        <v>Frankfurt</v>
      </c>
      <c r="NHB25" t="str">
        <v>Toronto</v>
      </c>
      <c r="NHC25" t="str">
        <v>Toronto</v>
      </c>
      <c r="NHD25" t="str">
        <v>Frankfurt</v>
      </c>
      <c r="NHE25" t="str">
        <v>New York</v>
      </c>
      <c r="NHF25" t="str">
        <v>New York</v>
      </c>
      <c r="NHG25" t="str">
        <v>New York</v>
      </c>
      <c r="NHH25" t="str">
        <v>Sydney</v>
      </c>
      <c r="NHI25" t="str">
        <v>Hong Kong</v>
      </c>
      <c r="NHJ25" t="str">
        <v>Dubai</v>
      </c>
      <c r="NHK25" t="str">
        <v>Toronto</v>
      </c>
      <c r="NHL25" t="str">
        <v>New York</v>
      </c>
      <c r="NHM25" t="str">
        <v>Toronto</v>
      </c>
      <c r="NHN25" t="str">
        <v>New York</v>
      </c>
      <c r="NHO25" t="str">
        <v>Hong Kong</v>
      </c>
      <c r="NHP25" t="str">
        <v>Hong Kong</v>
      </c>
      <c r="NHQ25" t="str">
        <v>New York</v>
      </c>
      <c r="NHR25" t="str">
        <v>Frankfurt</v>
      </c>
      <c r="NHS25" t="str">
        <v>Singapore</v>
      </c>
      <c r="NHT25" t="str">
        <v>Dubai</v>
      </c>
      <c r="NHU25" t="str">
        <v>Frankfurt</v>
      </c>
      <c r="NHV25" t="str">
        <v>Dubai</v>
      </c>
      <c r="NHW25" t="str">
        <v>Toronto</v>
      </c>
      <c r="NHX25" t="str">
        <v>Singapore</v>
      </c>
      <c r="NHY25" t="str">
        <v>New York</v>
      </c>
      <c r="NHZ25" t="str">
        <v>New York</v>
      </c>
      <c r="NIA25" t="str">
        <v>London</v>
      </c>
      <c r="NIB25" t="str">
        <v>Tokyo</v>
      </c>
      <c r="NIC25" t="str">
        <v>Hong Kong</v>
      </c>
      <c r="NID25" t="str">
        <v>Sydney</v>
      </c>
      <c r="NIE25" t="str">
        <v>Frankfurt</v>
      </c>
      <c r="NIF25" t="str">
        <v>Hong Kong</v>
      </c>
      <c r="NIG25" t="str">
        <v>Hong Kong</v>
      </c>
      <c r="NIH25" t="str">
        <v>New York</v>
      </c>
      <c r="NII25" t="str">
        <v>Dubai</v>
      </c>
      <c r="NIJ25" t="str">
        <v>Toronto</v>
      </c>
      <c r="NIK25" t="str">
        <v>Frankfurt</v>
      </c>
      <c r="NIL25" t="str">
        <v>London</v>
      </c>
      <c r="NIM25" t="str">
        <v>Frankfurt</v>
      </c>
      <c r="NIN25" t="str">
        <v>Tokyo</v>
      </c>
      <c r="NIO25" t="str">
        <v>Sydney</v>
      </c>
      <c r="NIP25" t="str">
        <v>New York</v>
      </c>
      <c r="NIQ25" t="str">
        <v>New York</v>
      </c>
      <c r="NIR25" t="str">
        <v>New York</v>
      </c>
      <c r="NIS25" t="str">
        <v>Frankfurt</v>
      </c>
      <c r="NIT25" t="str">
        <v>Hong Kong</v>
      </c>
      <c r="NIU25" t="str">
        <v>Toronto</v>
      </c>
      <c r="NIV25" t="str">
        <v>Hong Kong</v>
      </c>
      <c r="NIW25" t="str">
        <v>Singapore</v>
      </c>
      <c r="NIX25" t="str">
        <v>New York</v>
      </c>
      <c r="NIY25" t="str">
        <v>Frankfurt</v>
      </c>
      <c r="NIZ25" t="str">
        <v>Dubai</v>
      </c>
      <c r="NJA25" t="str">
        <v>Toronto</v>
      </c>
      <c r="NJB25" t="str">
        <v>Sydney</v>
      </c>
      <c r="NJC25" t="str">
        <v>Frankfurt</v>
      </c>
      <c r="NJD25" t="str">
        <v>Dubai</v>
      </c>
      <c r="NJE25" t="str">
        <v>Hong Kong</v>
      </c>
      <c r="NJF25" t="str">
        <v>Dubai</v>
      </c>
      <c r="NJG25" t="str">
        <v>Frankfurt</v>
      </c>
      <c r="NJH25" t="str">
        <v>Tokyo</v>
      </c>
      <c r="NJI25" t="str">
        <v>London</v>
      </c>
      <c r="NJJ25" t="str">
        <v>Frankfurt</v>
      </c>
      <c r="NJK25" t="str">
        <v>Singapore</v>
      </c>
      <c r="NJL25" t="str">
        <v>Toronto</v>
      </c>
      <c r="NJM25" t="str">
        <v>Frankfurt</v>
      </c>
      <c r="NJN25" t="str">
        <v>Sydney</v>
      </c>
      <c r="NJO25" t="str">
        <v>Dubai</v>
      </c>
      <c r="NJP25" t="str">
        <v>Toronto</v>
      </c>
      <c r="NJQ25" t="str">
        <v>Sydney</v>
      </c>
      <c r="NJR25" t="str">
        <v>Dubai</v>
      </c>
      <c r="NJS25" t="str">
        <v>Toronto</v>
      </c>
      <c r="NJT25" t="str">
        <v>New York</v>
      </c>
      <c r="NJU25" t="str">
        <v>Frankfurt</v>
      </c>
      <c r="NJV25" t="str">
        <v>London</v>
      </c>
      <c r="NJW25" t="str">
        <v>Mumbai</v>
      </c>
      <c r="NJX25" t="str">
        <v>Toronto</v>
      </c>
      <c r="NJY25" t="str">
        <v>Hong Kong</v>
      </c>
      <c r="NJZ25" t="str">
        <v>Singapore</v>
      </c>
      <c r="NKA25" t="str">
        <v>Singapore</v>
      </c>
      <c r="NKB25" t="str">
        <v>Dubai</v>
      </c>
      <c r="NKC25" t="str">
        <v>Hong Kong</v>
      </c>
      <c r="NKD25" t="str">
        <v>Frankfurt</v>
      </c>
      <c r="NKE25" t="str">
        <v>Dubai</v>
      </c>
      <c r="NKF25" t="str">
        <v>Singapore</v>
      </c>
      <c r="NKG25" t="str">
        <v>London</v>
      </c>
      <c r="NKH25" t="str">
        <v>Singapore</v>
      </c>
      <c r="NKI25" t="str">
        <v>Dubai</v>
      </c>
      <c r="NKJ25" t="str">
        <v>London</v>
      </c>
      <c r="NKK25" t="str">
        <v>Tokyo</v>
      </c>
      <c r="NKL25" t="str">
        <v>Frankfurt</v>
      </c>
      <c r="NKM25" t="str">
        <v>Dubai</v>
      </c>
      <c r="NKN25" t="str">
        <v>Hong Kong</v>
      </c>
      <c r="NKO25" t="str">
        <v>Singapore</v>
      </c>
      <c r="NKP25" t="str">
        <v>Toronto</v>
      </c>
      <c r="NKQ25" t="str">
        <v>Sydney</v>
      </c>
      <c r="NKR25" t="str">
        <v>Sydney</v>
      </c>
      <c r="NKS25" t="str">
        <v>Toronto</v>
      </c>
      <c r="NKT25" t="str">
        <v>Singapore</v>
      </c>
      <c r="NKU25" t="str">
        <v>Hong Kong</v>
      </c>
      <c r="NKV25" t="str">
        <v>Hong Kong</v>
      </c>
      <c r="NKW25" t="str">
        <v>Sydney</v>
      </c>
      <c r="NKX25" t="str">
        <v>Tokyo</v>
      </c>
      <c r="NKY25" t="str">
        <v>Hong Kong</v>
      </c>
      <c r="NKZ25" t="str">
        <v>Singapore</v>
      </c>
      <c r="NLA25" t="str">
        <v>Hong Kong</v>
      </c>
      <c r="NLB25" t="str">
        <v>New York</v>
      </c>
      <c r="NLC25" t="str">
        <v>London</v>
      </c>
      <c r="NLD25" t="str">
        <v>Dubai</v>
      </c>
      <c r="NLE25" t="str">
        <v>Toronto</v>
      </c>
      <c r="NLF25" t="str">
        <v>Hong Kong</v>
      </c>
      <c r="NLG25" t="str">
        <v>New York</v>
      </c>
      <c r="NLH25" t="str">
        <v>Dubai</v>
      </c>
      <c r="NLI25" t="str">
        <v>Hong Kong</v>
      </c>
      <c r="NLJ25" t="str">
        <v>Singapore</v>
      </c>
      <c r="NLK25" t="str">
        <v>Toronto</v>
      </c>
      <c r="NLL25" t="str">
        <v>New York</v>
      </c>
      <c r="NLM25" t="str">
        <v>Singapore</v>
      </c>
      <c r="NLN25" t="str">
        <v>London</v>
      </c>
      <c r="NLO25" t="str">
        <v>Dubai</v>
      </c>
      <c r="NLP25" t="str">
        <v>Hong Kong</v>
      </c>
      <c r="NLQ25" t="str">
        <v>New York</v>
      </c>
      <c r="NLR25" t="str">
        <v>Hong Kong</v>
      </c>
      <c r="NLS25" t="str">
        <v>Sydney</v>
      </c>
      <c r="NLT25" t="str">
        <v>New York</v>
      </c>
      <c r="NLU25" t="str">
        <v>Toronto</v>
      </c>
      <c r="NLV25" t="str">
        <v>Dubai</v>
      </c>
      <c r="NLW25" t="str">
        <v>New York</v>
      </c>
      <c r="NLX25" t="str">
        <v>Dubai</v>
      </c>
      <c r="NLY25" t="str">
        <v>Frankfurt</v>
      </c>
      <c r="NLZ25" t="str">
        <v>Hong Kong</v>
      </c>
      <c r="NMA25" t="str">
        <v>London</v>
      </c>
      <c r="NMB25" t="str">
        <v>Toronto</v>
      </c>
      <c r="NMC25" t="str">
        <v>Sydney</v>
      </c>
      <c r="NMD25" t="str">
        <v>Tokyo</v>
      </c>
      <c r="NME25" t="str">
        <v>New York</v>
      </c>
      <c r="NMF25" t="str">
        <v>Frankfurt</v>
      </c>
      <c r="NMG25" t="str">
        <v>Singapore</v>
      </c>
      <c r="NMH25" t="str">
        <v>New York</v>
      </c>
      <c r="NMI25" t="str">
        <v>Hong Kong</v>
      </c>
      <c r="NMJ25" t="str">
        <v>Dubai</v>
      </c>
      <c r="NMK25" t="str">
        <v>Hong Kong</v>
      </c>
      <c r="NML25" t="str">
        <v>Toronto</v>
      </c>
      <c r="NMM25" t="str">
        <v>Singapore</v>
      </c>
      <c r="NMN25" t="str">
        <v>Mumbai</v>
      </c>
      <c r="NMO25" t="str">
        <v>London</v>
      </c>
      <c r="NMP25" t="str">
        <v>London</v>
      </c>
      <c r="NMQ25" t="str">
        <v>Dubai</v>
      </c>
      <c r="NMR25" t="str">
        <v>Dubai</v>
      </c>
      <c r="NMS25" t="str">
        <v>Dubai</v>
      </c>
      <c r="NMT25" t="str">
        <v>Frankfurt</v>
      </c>
      <c r="NMU25" t="str">
        <v>Singapore</v>
      </c>
      <c r="NMV25" t="str">
        <v>Sydney</v>
      </c>
      <c r="NMW25" t="str">
        <v>Toronto</v>
      </c>
      <c r="NMX25" t="str">
        <v>Toronto</v>
      </c>
      <c r="NMY25" t="str">
        <v>Toronto</v>
      </c>
      <c r="NMZ25" t="str">
        <v>Toronto</v>
      </c>
      <c r="NNA25" t="str">
        <v>New York</v>
      </c>
      <c r="NNB25" t="str">
        <v>London</v>
      </c>
      <c r="NNC25" t="str">
        <v>Singapore</v>
      </c>
      <c r="NND25" t="str">
        <v>Hong Kong</v>
      </c>
      <c r="NNE25" t="str">
        <v>Hong Kong</v>
      </c>
      <c r="NNF25" t="str">
        <v>London</v>
      </c>
      <c r="NNG25" t="str">
        <v>London</v>
      </c>
      <c r="NNH25" t="str">
        <v>Hong Kong</v>
      </c>
      <c r="NNI25" t="str">
        <v>Dubai</v>
      </c>
      <c r="NNJ25" t="str">
        <v>Singapore</v>
      </c>
      <c r="NNK25" t="str">
        <v>Dubai</v>
      </c>
      <c r="NNL25" t="str">
        <v>Toronto</v>
      </c>
      <c r="NNM25" t="str">
        <v>New York</v>
      </c>
      <c r="NNN25" t="str">
        <v>Frankfurt</v>
      </c>
      <c r="NNO25" t="str">
        <v>Hong Kong</v>
      </c>
      <c r="NNP25" t="str">
        <v>Hong Kong</v>
      </c>
      <c r="NNQ25" t="str">
        <v>Toronto</v>
      </c>
      <c r="NNR25" t="str">
        <v>Frankfurt</v>
      </c>
      <c r="NNS25" t="str">
        <v>Hong Kong</v>
      </c>
      <c r="NNT25" t="str">
        <v>Frankfurt</v>
      </c>
      <c r="NNU25" t="str">
        <v>Sydney</v>
      </c>
      <c r="NNV25" t="str">
        <v>Toronto</v>
      </c>
      <c r="NNW25" t="str">
        <v>Hong Kong</v>
      </c>
      <c r="NNX25" t="str">
        <v>London</v>
      </c>
      <c r="NNY25" t="str">
        <v>Singapore</v>
      </c>
      <c r="NNZ25" t="str">
        <v>Mumbai</v>
      </c>
      <c r="NOA25" t="str">
        <v>Hong Kong</v>
      </c>
      <c r="NOB25" t="str">
        <v>Hong Kong</v>
      </c>
      <c r="NOC25" t="str">
        <v>Sydney</v>
      </c>
      <c r="NOD25" t="str">
        <v>Hong Kong</v>
      </c>
      <c r="NOE25" t="str">
        <v>Mumbai</v>
      </c>
      <c r="NOF25" t="str">
        <v>Mumbai</v>
      </c>
      <c r="NOG25" t="str">
        <v>Tokyo</v>
      </c>
      <c r="NOH25" t="str">
        <v>Hong Kong</v>
      </c>
      <c r="NOI25" t="str">
        <v>Mumbai</v>
      </c>
      <c r="NOJ25" t="str">
        <v>Dubai</v>
      </c>
      <c r="NOK25" t="str">
        <v>Hong Kong</v>
      </c>
      <c r="NOL25" t="str">
        <v>Sydney</v>
      </c>
      <c r="NOM25" t="str">
        <v>Mumbai</v>
      </c>
      <c r="NON25" t="str">
        <v>Tokyo</v>
      </c>
      <c r="NOO25" t="str">
        <v>Singapore</v>
      </c>
      <c r="NOP25" t="str">
        <v>Frankfurt</v>
      </c>
      <c r="NOQ25" t="str">
        <v>Frankfurt</v>
      </c>
      <c r="NOR25" t="str">
        <v>New York</v>
      </c>
      <c r="NOS25" t="str">
        <v>Hong Kong</v>
      </c>
      <c r="NOT25" t="str">
        <v>Hong Kong</v>
      </c>
      <c r="NOU25" t="str">
        <v>Tokyo</v>
      </c>
      <c r="NOV25" t="str">
        <v>Sydney</v>
      </c>
      <c r="NOW25" t="str">
        <v>Singapore</v>
      </c>
      <c r="NOX25" t="str">
        <v>Tokyo</v>
      </c>
      <c r="NOY25" t="str">
        <v>Hong Kong</v>
      </c>
      <c r="NOZ25" t="str">
        <v>Singapore</v>
      </c>
      <c r="NPA25" t="str">
        <v>New York</v>
      </c>
      <c r="NPB25" t="str">
        <v>Frankfurt</v>
      </c>
      <c r="NPC25" t="str">
        <v>Hong Kong</v>
      </c>
      <c r="NPD25" t="str">
        <v>New York</v>
      </c>
      <c r="NPE25" t="str">
        <v>Frankfurt</v>
      </c>
      <c r="NPF25" t="str">
        <v>Toronto</v>
      </c>
      <c r="NPG25" t="str">
        <v>Mumbai</v>
      </c>
      <c r="NPH25" t="str">
        <v>Sydney</v>
      </c>
      <c r="NPI25" t="str">
        <v>London</v>
      </c>
      <c r="NPJ25" t="str">
        <v>Tokyo</v>
      </c>
      <c r="NPK25" t="str">
        <v>Sydney</v>
      </c>
      <c r="NPL25" t="str">
        <v>Frankfurt</v>
      </c>
      <c r="NPM25" t="str">
        <v>Tokyo</v>
      </c>
      <c r="NPN25" t="str">
        <v>Hong Kong</v>
      </c>
      <c r="NPO25" t="str">
        <v>Hong Kong</v>
      </c>
      <c r="NPP25" t="str">
        <v>Singapore</v>
      </c>
      <c r="NPQ25" t="str">
        <v>London</v>
      </c>
      <c r="NPR25" t="str">
        <v>Sydney</v>
      </c>
      <c r="NPS25" t="str">
        <v>Frankfurt</v>
      </c>
      <c r="NPT25" t="str">
        <v>Hong Kong</v>
      </c>
      <c r="NPU25" t="str">
        <v>London</v>
      </c>
      <c r="NPV25" t="str">
        <v>Mumbai</v>
      </c>
      <c r="NPW25" t="str">
        <v>Dubai</v>
      </c>
      <c r="NPX25" t="str">
        <v>Dubai</v>
      </c>
      <c r="NPY25" t="str">
        <v>Toronto</v>
      </c>
      <c r="NPZ25" t="str">
        <v>Frankfurt</v>
      </c>
      <c r="NQA25" t="str">
        <v>Frankfurt</v>
      </c>
      <c r="NQB25" t="str">
        <v>Hong Kong</v>
      </c>
      <c r="NQC25" t="str">
        <v>Toronto</v>
      </c>
      <c r="NQD25" t="str">
        <v>Sydney</v>
      </c>
      <c r="NQE25" t="str">
        <v>New York</v>
      </c>
      <c r="NQF25" t="str">
        <v>Toronto</v>
      </c>
      <c r="NQG25" t="str">
        <v>Sydney</v>
      </c>
      <c r="NQH25" t="str">
        <v>New York</v>
      </c>
      <c r="NQI25" t="str">
        <v>Frankfurt</v>
      </c>
      <c r="NQJ25" t="str">
        <v>Toronto</v>
      </c>
      <c r="NQK25" t="str">
        <v>Sydney</v>
      </c>
      <c r="NQL25" t="str">
        <v>Tokyo</v>
      </c>
      <c r="NQM25" t="str">
        <v>Singapore</v>
      </c>
      <c r="NQN25" t="str">
        <v>Hong Kong</v>
      </c>
      <c r="NQO25" t="str">
        <v>London</v>
      </c>
      <c r="NQP25" t="str">
        <v>New York</v>
      </c>
      <c r="NQQ25" t="str">
        <v>Singapore</v>
      </c>
      <c r="NQR25" t="str">
        <v>Frankfurt</v>
      </c>
      <c r="NQS25" t="str">
        <v>Dubai</v>
      </c>
      <c r="NQT25" t="str">
        <v>Frankfurt</v>
      </c>
      <c r="NQU25" t="str">
        <v>London</v>
      </c>
      <c r="NQV25" t="str">
        <v>Singapore</v>
      </c>
      <c r="NQW25" t="str">
        <v>Sydney</v>
      </c>
      <c r="NQX25" t="str">
        <v>Dubai</v>
      </c>
      <c r="NQY25" t="str">
        <v>Toronto</v>
      </c>
      <c r="NQZ25" t="str">
        <v>Dubai</v>
      </c>
      <c r="NRA25" t="str">
        <v>Toronto</v>
      </c>
      <c r="NRB25" t="str">
        <v>Singapore</v>
      </c>
      <c r="NRC25" t="str">
        <v>Mumbai</v>
      </c>
      <c r="NRD25" t="str">
        <v>Toronto</v>
      </c>
      <c r="NRE25" t="str">
        <v>Frankfurt</v>
      </c>
      <c r="NRF25" t="str">
        <v>Hong Kong</v>
      </c>
      <c r="NRG25" t="str">
        <v>Frankfurt</v>
      </c>
      <c r="NRH25" t="str">
        <v>Sydney</v>
      </c>
      <c r="NRI25" t="str">
        <v>Sydney</v>
      </c>
      <c r="NRJ25" t="str">
        <v>Hong Kong</v>
      </c>
      <c r="NRK25" t="str">
        <v>New York</v>
      </c>
      <c r="NRL25" t="str">
        <v>Tokyo</v>
      </c>
      <c r="NRM25" t="str">
        <v>Hong Kong</v>
      </c>
      <c r="NRN25" t="str">
        <v>Singapore</v>
      </c>
      <c r="NRO25" t="str">
        <v>Sydney</v>
      </c>
      <c r="NRP25" t="str">
        <v>Singapore</v>
      </c>
      <c r="NRQ25" t="str">
        <v>Tokyo</v>
      </c>
      <c r="NRR25" t="str">
        <v>Hong Kong</v>
      </c>
      <c r="NRS25" t="str">
        <v>Frankfurt</v>
      </c>
      <c r="NRT25" t="str">
        <v>New York</v>
      </c>
      <c r="NRU25" t="str">
        <v>Sydney</v>
      </c>
      <c r="NRV25" t="str">
        <v>Singapore</v>
      </c>
      <c r="NRW25" t="str">
        <v>New York</v>
      </c>
      <c r="NRX25" t="str">
        <v>New York</v>
      </c>
      <c r="NRY25" t="str">
        <v>New York</v>
      </c>
      <c r="NRZ25" t="str">
        <v>Hong Kong</v>
      </c>
      <c r="NSA25" t="str">
        <v>London</v>
      </c>
      <c r="NSB25" t="str">
        <v>Sydney</v>
      </c>
      <c r="NSC25" t="str">
        <v>Dubai</v>
      </c>
      <c r="NSD25" t="str">
        <v>London</v>
      </c>
      <c r="NSE25" t="str">
        <v>Toronto</v>
      </c>
      <c r="NSF25" t="str">
        <v>Dubai</v>
      </c>
      <c r="NSG25" t="str">
        <v>Tokyo</v>
      </c>
      <c r="NSH25" t="str">
        <v>New York</v>
      </c>
      <c r="NSI25" t="str">
        <v>Dubai</v>
      </c>
      <c r="NSJ25" t="str">
        <v>Dubai</v>
      </c>
      <c r="NSK25" t="str">
        <v>Singapore</v>
      </c>
      <c r="NSL25" t="str">
        <v>Frankfurt</v>
      </c>
      <c r="NSM25" t="str">
        <v>Frankfurt</v>
      </c>
      <c r="NSN25" t="str">
        <v>Hong Kong</v>
      </c>
      <c r="NSO25" t="str">
        <v>Toronto</v>
      </c>
      <c r="NSP25" t="str">
        <v>New York</v>
      </c>
      <c r="NSQ25" t="str">
        <v>New York</v>
      </c>
      <c r="NSR25" t="str">
        <v>New York</v>
      </c>
      <c r="NSS25" t="str">
        <v>Sydney</v>
      </c>
      <c r="NST25" t="str">
        <v>Hong Kong</v>
      </c>
      <c r="NSU25" t="str">
        <v>Frankfurt</v>
      </c>
      <c r="NSV25" t="str">
        <v>Singapore</v>
      </c>
      <c r="NSW25" t="str">
        <v>Mumbai</v>
      </c>
      <c r="NSX25" t="str">
        <v>Hong Kong</v>
      </c>
      <c r="NSY25" t="str">
        <v>Sydney</v>
      </c>
      <c r="NSZ25" t="str">
        <v>Sydney</v>
      </c>
      <c r="NTA25" t="str">
        <v>New York</v>
      </c>
      <c r="NTB25" t="str">
        <v>New York</v>
      </c>
      <c r="NTC25" t="str">
        <v>New York</v>
      </c>
      <c r="NTD25" t="str">
        <v>Dubai</v>
      </c>
      <c r="NTE25" t="str">
        <v>Dubai</v>
      </c>
      <c r="NTF25" t="str">
        <v>New York</v>
      </c>
      <c r="NTG25" t="str">
        <v>Sydney</v>
      </c>
      <c r="NTH25" t="str">
        <v>New York</v>
      </c>
      <c r="NTI25" t="str">
        <v>New York</v>
      </c>
      <c r="NTJ25" t="str">
        <v>New York</v>
      </c>
      <c r="NTK25" t="str">
        <v>Dubai</v>
      </c>
      <c r="NTL25" t="str">
        <v>Dubai</v>
      </c>
      <c r="NTM25" t="str">
        <v>Singapore</v>
      </c>
      <c r="NTN25" t="str">
        <v>Singapore</v>
      </c>
      <c r="NTO25" t="str">
        <v>New York</v>
      </c>
      <c r="NTP25" t="str">
        <v>Singapore</v>
      </c>
      <c r="NTQ25" t="str">
        <v>Hong Kong</v>
      </c>
    </row>
    <row r="26" spans="1:10001" x14ac:dyDescent="0.3">
      <c r="A26" t="str">
        <v>Country</v>
      </c>
      <c r="B26" t="str">
        <v>UK</v>
      </c>
      <c r="C26" t="str">
        <v>Japan</v>
      </c>
      <c r="D26" t="str">
        <v>Canada</v>
      </c>
      <c r="E26" t="str">
        <v>USA</v>
      </c>
      <c r="F26" t="str">
        <v>USA</v>
      </c>
      <c r="G26" t="str">
        <v>Australia</v>
      </c>
      <c r="H26" t="str">
        <v>Singapore</v>
      </c>
      <c r="I26" t="str">
        <v>USA</v>
      </c>
      <c r="J26" t="str">
        <v>Germany</v>
      </c>
      <c r="K26" t="str">
        <v>Canada</v>
      </c>
      <c r="L26" t="str">
        <v>Canada</v>
      </c>
      <c r="M26" t="str">
        <v>Singapore</v>
      </c>
      <c r="N26" t="str">
        <v>Germany</v>
      </c>
      <c r="O26" t="str">
        <v>Australia</v>
      </c>
      <c r="P26" t="str">
        <v>Germany</v>
      </c>
      <c r="Q26" t="str">
        <v>UK</v>
      </c>
      <c r="R26" t="str">
        <v>UAE</v>
      </c>
      <c r="S26" t="str">
        <v>Singapore</v>
      </c>
      <c r="T26" t="str">
        <v>India</v>
      </c>
      <c r="U26" t="str">
        <v>China</v>
      </c>
      <c r="V26" t="str">
        <v>China</v>
      </c>
      <c r="W26" t="str">
        <v>USA</v>
      </c>
      <c r="X26" t="str">
        <v>China</v>
      </c>
      <c r="Y26" t="str">
        <v>Canada</v>
      </c>
      <c r="Z26" t="str">
        <v>China</v>
      </c>
      <c r="AA26" t="str">
        <v>Canada</v>
      </c>
      <c r="AB26" t="str">
        <v>China</v>
      </c>
      <c r="AC26" t="str">
        <v>Singapore</v>
      </c>
      <c r="AD26" t="str">
        <v>UK</v>
      </c>
      <c r="AE26" t="str">
        <v>UK</v>
      </c>
      <c r="AF26" t="str">
        <v>Singapore</v>
      </c>
      <c r="AG26" t="str">
        <v>Germany</v>
      </c>
      <c r="AH26" t="str">
        <v>UK</v>
      </c>
      <c r="AI26" t="str">
        <v>USA</v>
      </c>
      <c r="AJ26" t="str">
        <v>USA</v>
      </c>
      <c r="AK26" t="str">
        <v>Germany</v>
      </c>
      <c r="AL26" t="str">
        <v>China</v>
      </c>
      <c r="AM26" t="str">
        <v>Singapore</v>
      </c>
      <c r="AN26" t="str">
        <v>USA</v>
      </c>
      <c r="AO26" t="str">
        <v>UK</v>
      </c>
      <c r="AP26" t="str">
        <v>UK</v>
      </c>
      <c r="AQ26" t="str">
        <v>Japan</v>
      </c>
      <c r="AR26" t="str">
        <v>China</v>
      </c>
      <c r="AS26" t="str">
        <v>UK</v>
      </c>
      <c r="AT26" t="str">
        <v>UK</v>
      </c>
      <c r="AU26" t="str">
        <v>India</v>
      </c>
      <c r="AV26" t="str">
        <v>USA</v>
      </c>
      <c r="AW26" t="str">
        <v>Australia</v>
      </c>
      <c r="AX26" t="str">
        <v>UAE</v>
      </c>
      <c r="AY26" t="str">
        <v>USA</v>
      </c>
      <c r="AZ26" t="str">
        <v>Canada</v>
      </c>
      <c r="BA26" t="str">
        <v>USA</v>
      </c>
      <c r="BB26" t="str">
        <v>China</v>
      </c>
      <c r="BC26" t="str">
        <v>Germany</v>
      </c>
      <c r="BD26" t="str">
        <v>China</v>
      </c>
      <c r="BE26" t="str">
        <v>Canada</v>
      </c>
      <c r="BF26" t="str">
        <v>UAE</v>
      </c>
      <c r="BG26" t="str">
        <v>Singapore</v>
      </c>
      <c r="BH26" t="str">
        <v>Singapore</v>
      </c>
      <c r="BI26" t="str">
        <v>USA</v>
      </c>
      <c r="BJ26" t="str">
        <v>Japan</v>
      </c>
      <c r="BK26" t="str">
        <v>Germany</v>
      </c>
      <c r="BL26" t="str">
        <v>Germany</v>
      </c>
      <c r="BM26" t="str">
        <v>USA</v>
      </c>
      <c r="BN26" t="str">
        <v>USA</v>
      </c>
      <c r="BO26" t="str">
        <v>China</v>
      </c>
      <c r="BP26" t="str">
        <v>Singapore</v>
      </c>
      <c r="BQ26" t="str">
        <v>Australia</v>
      </c>
      <c r="BR26" t="str">
        <v>Australia</v>
      </c>
      <c r="BS26" t="str">
        <v>USA</v>
      </c>
      <c r="BT26" t="str">
        <v>Canada</v>
      </c>
      <c r="BU26" t="str">
        <v>UAE</v>
      </c>
      <c r="BV26" t="str">
        <v>USA</v>
      </c>
      <c r="BW26" t="str">
        <v>UAE</v>
      </c>
      <c r="BX26" t="str">
        <v>Australia</v>
      </c>
      <c r="BY26" t="str">
        <v>Singapore</v>
      </c>
      <c r="BZ26" t="str">
        <v>China</v>
      </c>
      <c r="CA26" t="str">
        <v>Australia</v>
      </c>
      <c r="CB26" t="str">
        <v>UK</v>
      </c>
      <c r="CC26" t="str">
        <v>UAE</v>
      </c>
      <c r="CD26" t="str">
        <v>China</v>
      </c>
      <c r="CE26" t="str">
        <v>USA</v>
      </c>
      <c r="CF26" t="str">
        <v>Singapore</v>
      </c>
      <c r="CG26" t="str">
        <v>India</v>
      </c>
      <c r="CH26" t="str">
        <v>Singapore</v>
      </c>
      <c r="CI26" t="str">
        <v>Australia</v>
      </c>
      <c r="CJ26" t="str">
        <v>UAE</v>
      </c>
      <c r="CK26" t="str">
        <v>Canada</v>
      </c>
      <c r="CL26" t="str">
        <v>China</v>
      </c>
      <c r="CM26" t="str">
        <v>USA</v>
      </c>
      <c r="CN26" t="str">
        <v>USA</v>
      </c>
      <c r="CO26" t="str">
        <v>Singapore</v>
      </c>
      <c r="CP26" t="str">
        <v>UK</v>
      </c>
      <c r="CQ26" t="str">
        <v>Australia</v>
      </c>
      <c r="CR26" t="str">
        <v>Japan</v>
      </c>
      <c r="CS26" t="str">
        <v>Canada</v>
      </c>
      <c r="CT26" t="str">
        <v>Canada</v>
      </c>
      <c r="CU26" t="str">
        <v>Japan</v>
      </c>
      <c r="CV26" t="str">
        <v>Singapore</v>
      </c>
      <c r="CW26" t="str">
        <v>China</v>
      </c>
      <c r="CX26" t="str">
        <v>Singapore</v>
      </c>
      <c r="CY26" t="str">
        <v>USA</v>
      </c>
      <c r="CZ26" t="str">
        <v>UAE</v>
      </c>
      <c r="DA26" t="str">
        <v>Germany</v>
      </c>
      <c r="DB26" t="str">
        <v>UK</v>
      </c>
      <c r="DC26" t="str">
        <v>USA</v>
      </c>
      <c r="DD26" t="str">
        <v>Japan</v>
      </c>
      <c r="DE26" t="str">
        <v>UAE</v>
      </c>
      <c r="DF26" t="str">
        <v>Canada</v>
      </c>
      <c r="DG26" t="str">
        <v>USA</v>
      </c>
      <c r="DH26" t="str">
        <v>China</v>
      </c>
      <c r="DI26" t="str">
        <v>China</v>
      </c>
      <c r="DJ26" t="str">
        <v>Germany</v>
      </c>
      <c r="DK26" t="str">
        <v>China</v>
      </c>
      <c r="DL26" t="str">
        <v>USA</v>
      </c>
      <c r="DM26" t="str">
        <v>UAE</v>
      </c>
      <c r="DN26" t="str">
        <v>Singapore</v>
      </c>
      <c r="DO26" t="str">
        <v>Germany</v>
      </c>
      <c r="DP26" t="str">
        <v>UAE</v>
      </c>
      <c r="DQ26" t="str">
        <v>Germany</v>
      </c>
      <c r="DR26" t="str">
        <v>China</v>
      </c>
      <c r="DS26" t="str">
        <v>Australia</v>
      </c>
      <c r="DT26" t="str">
        <v>UK</v>
      </c>
      <c r="DU26" t="str">
        <v>USA</v>
      </c>
      <c r="DV26" t="str">
        <v>China</v>
      </c>
      <c r="DW26" t="str">
        <v>USA</v>
      </c>
      <c r="DX26" t="str">
        <v>Singapore</v>
      </c>
      <c r="DY26" t="str">
        <v>Germany</v>
      </c>
      <c r="DZ26" t="str">
        <v>Australia</v>
      </c>
      <c r="EA26" t="str">
        <v>Canada</v>
      </c>
      <c r="EB26" t="str">
        <v>Canada</v>
      </c>
      <c r="EC26" t="str">
        <v>USA</v>
      </c>
      <c r="ED26" t="str">
        <v>Singapore</v>
      </c>
      <c r="EE26" t="str">
        <v>Japan</v>
      </c>
      <c r="EF26" t="str">
        <v>Germany</v>
      </c>
      <c r="EG26" t="str">
        <v>UAE</v>
      </c>
      <c r="EH26" t="str">
        <v>Australia</v>
      </c>
      <c r="EI26" t="str">
        <v>India</v>
      </c>
      <c r="EJ26" t="str">
        <v>USA</v>
      </c>
      <c r="EK26" t="str">
        <v>Australia</v>
      </c>
      <c r="EL26" t="str">
        <v>Canada</v>
      </c>
      <c r="EM26" t="str">
        <v>India</v>
      </c>
      <c r="EN26" t="str">
        <v>Canada</v>
      </c>
      <c r="EO26" t="str">
        <v>Germany</v>
      </c>
      <c r="EP26" t="str">
        <v>Canada</v>
      </c>
      <c r="EQ26" t="str">
        <v>UK</v>
      </c>
      <c r="ER26" t="str">
        <v>Singapore</v>
      </c>
      <c r="ES26" t="str">
        <v>China</v>
      </c>
      <c r="ET26" t="str">
        <v>China</v>
      </c>
      <c r="EU26" t="str">
        <v>USA</v>
      </c>
      <c r="EV26" t="str">
        <v>USA</v>
      </c>
      <c r="EW26" t="str">
        <v>USA</v>
      </c>
      <c r="EX26" t="str">
        <v>China</v>
      </c>
      <c r="EY26" t="str">
        <v>Canada</v>
      </c>
      <c r="EZ26" t="str">
        <v>USA</v>
      </c>
      <c r="FA26" t="str">
        <v>Singapore</v>
      </c>
      <c r="FB26" t="str">
        <v>Singapore</v>
      </c>
      <c r="FC26" t="str">
        <v>USA</v>
      </c>
      <c r="FD26" t="str">
        <v>China</v>
      </c>
      <c r="FE26" t="str">
        <v>Australia</v>
      </c>
      <c r="FF26" t="str">
        <v>USA</v>
      </c>
      <c r="FG26" t="str">
        <v>UAE</v>
      </c>
      <c r="FH26" t="str">
        <v>USA</v>
      </c>
      <c r="FI26" t="str">
        <v>Japan</v>
      </c>
      <c r="FJ26" t="str">
        <v>USA</v>
      </c>
      <c r="FK26" t="str">
        <v>China</v>
      </c>
      <c r="FL26" t="str">
        <v>UAE</v>
      </c>
      <c r="FM26" t="str">
        <v>Australia</v>
      </c>
      <c r="FN26" t="str">
        <v>Germany</v>
      </c>
      <c r="FO26" t="str">
        <v>Canada</v>
      </c>
      <c r="FP26" t="str">
        <v>USA</v>
      </c>
      <c r="FQ26" t="str">
        <v>UAE</v>
      </c>
      <c r="FR26" t="str">
        <v>Canada</v>
      </c>
      <c r="FS26" t="str">
        <v>UK</v>
      </c>
      <c r="FT26" t="str">
        <v>India</v>
      </c>
      <c r="FU26" t="str">
        <v>Germany</v>
      </c>
      <c r="FV26" t="str">
        <v>India</v>
      </c>
      <c r="FW26" t="str">
        <v>Canada</v>
      </c>
      <c r="FX26" t="str">
        <v>Singapore</v>
      </c>
      <c r="FY26" t="str">
        <v>China</v>
      </c>
      <c r="FZ26" t="str">
        <v>UK</v>
      </c>
      <c r="GA26" t="str">
        <v>UK</v>
      </c>
      <c r="GB26" t="str">
        <v>Germany</v>
      </c>
      <c r="GC26" t="str">
        <v>India</v>
      </c>
      <c r="GD26" t="str">
        <v>China</v>
      </c>
      <c r="GE26" t="str">
        <v>China</v>
      </c>
      <c r="GF26" t="str">
        <v>Canada</v>
      </c>
      <c r="GG26" t="str">
        <v>UK</v>
      </c>
      <c r="GH26" t="str">
        <v>India</v>
      </c>
      <c r="GI26" t="str">
        <v>Germany</v>
      </c>
      <c r="GJ26" t="str">
        <v>China</v>
      </c>
      <c r="GK26" t="str">
        <v>UK</v>
      </c>
      <c r="GL26" t="str">
        <v>UAE</v>
      </c>
      <c r="GM26" t="str">
        <v>USA</v>
      </c>
      <c r="GN26" t="str">
        <v>USA</v>
      </c>
      <c r="GO26" t="str">
        <v>Australia</v>
      </c>
      <c r="GP26" t="str">
        <v>Japan</v>
      </c>
      <c r="GQ26" t="str">
        <v>UAE</v>
      </c>
      <c r="GR26" t="str">
        <v>Japan</v>
      </c>
      <c r="GS26" t="str">
        <v>China</v>
      </c>
      <c r="GT26" t="str">
        <v>Japan</v>
      </c>
      <c r="GU26" t="str">
        <v>China</v>
      </c>
      <c r="GV26" t="str">
        <v>Japan</v>
      </c>
      <c r="GW26" t="str">
        <v>China</v>
      </c>
      <c r="GX26" t="str">
        <v>Australia</v>
      </c>
      <c r="GY26" t="str">
        <v>Canada</v>
      </c>
      <c r="GZ26" t="str">
        <v>Japan</v>
      </c>
      <c r="HA26" t="str">
        <v>Canada</v>
      </c>
      <c r="HB26" t="str">
        <v>Australia</v>
      </c>
      <c r="HC26" t="str">
        <v>Germany</v>
      </c>
      <c r="HD26" t="str">
        <v>UAE</v>
      </c>
      <c r="HE26" t="str">
        <v>USA</v>
      </c>
      <c r="HF26" t="str">
        <v>Singapore</v>
      </c>
      <c r="HG26" t="str">
        <v>Germany</v>
      </c>
      <c r="HH26" t="str">
        <v>Japan</v>
      </c>
      <c r="HI26" t="str">
        <v>China</v>
      </c>
      <c r="HJ26" t="str">
        <v>Japan</v>
      </c>
      <c r="HK26" t="str">
        <v>Singapore</v>
      </c>
      <c r="HL26" t="str">
        <v>Canada</v>
      </c>
      <c r="HM26" t="str">
        <v>China</v>
      </c>
      <c r="HN26" t="str">
        <v>UAE</v>
      </c>
      <c r="HO26" t="str">
        <v>Singapore</v>
      </c>
      <c r="HP26" t="str">
        <v>Singapore</v>
      </c>
      <c r="HQ26" t="str">
        <v>Singapore</v>
      </c>
      <c r="HR26" t="str">
        <v>Canada</v>
      </c>
      <c r="HS26" t="str">
        <v>USA</v>
      </c>
      <c r="HT26" t="str">
        <v>Canada</v>
      </c>
      <c r="HU26" t="str">
        <v>India</v>
      </c>
      <c r="HV26" t="str">
        <v>Australia</v>
      </c>
      <c r="HW26" t="str">
        <v>Australia</v>
      </c>
      <c r="HX26" t="str">
        <v>India</v>
      </c>
      <c r="HY26" t="str">
        <v>USA</v>
      </c>
      <c r="HZ26" t="str">
        <v>India</v>
      </c>
      <c r="IA26" t="str">
        <v>UAE</v>
      </c>
      <c r="IB26" t="str">
        <v>Japan</v>
      </c>
      <c r="IC26" t="str">
        <v>Singapore</v>
      </c>
      <c r="ID26" t="str">
        <v>Canada</v>
      </c>
      <c r="IE26" t="str">
        <v>USA</v>
      </c>
      <c r="IF26" t="str">
        <v>Japan</v>
      </c>
      <c r="IG26" t="str">
        <v>Japan</v>
      </c>
      <c r="IH26" t="str">
        <v>Canada</v>
      </c>
      <c r="II26" t="str">
        <v>UAE</v>
      </c>
      <c r="IJ26" t="str">
        <v>Singapore</v>
      </c>
      <c r="IK26" t="str">
        <v>China</v>
      </c>
      <c r="IL26" t="str">
        <v>Australia</v>
      </c>
      <c r="IM26" t="str">
        <v>Canada</v>
      </c>
      <c r="IN26" t="str">
        <v>Japan</v>
      </c>
      <c r="IO26" t="str">
        <v>China</v>
      </c>
      <c r="IP26" t="str">
        <v>USA</v>
      </c>
      <c r="IQ26" t="str">
        <v>Singapore</v>
      </c>
      <c r="IR26" t="str">
        <v>USA</v>
      </c>
      <c r="IS26" t="str">
        <v>Germany</v>
      </c>
      <c r="IT26" t="str">
        <v>Canada</v>
      </c>
      <c r="IU26" t="str">
        <v>USA</v>
      </c>
      <c r="IV26" t="str">
        <v>USA</v>
      </c>
      <c r="IW26" t="str">
        <v>UAE</v>
      </c>
      <c r="IX26" t="str">
        <v>USA</v>
      </c>
      <c r="IY26" t="str">
        <v>Canada</v>
      </c>
      <c r="IZ26" t="str">
        <v>Canada</v>
      </c>
      <c r="JA26" t="str">
        <v>USA</v>
      </c>
      <c r="JB26" t="str">
        <v>Germany</v>
      </c>
      <c r="JC26" t="str">
        <v>USA</v>
      </c>
      <c r="JD26" t="str">
        <v>Singapore</v>
      </c>
      <c r="JE26" t="str">
        <v>USA</v>
      </c>
      <c r="JF26" t="str">
        <v>Australia</v>
      </c>
      <c r="JG26" t="str">
        <v>China</v>
      </c>
      <c r="JH26" t="str">
        <v>UAE</v>
      </c>
      <c r="JI26" t="str">
        <v>Australia</v>
      </c>
      <c r="JJ26" t="str">
        <v>USA</v>
      </c>
      <c r="JK26" t="str">
        <v>Australia</v>
      </c>
      <c r="JL26" t="str">
        <v>China</v>
      </c>
      <c r="JM26" t="str">
        <v>Singapore</v>
      </c>
      <c r="JN26" t="str">
        <v>Australia</v>
      </c>
      <c r="JO26" t="str">
        <v>USA</v>
      </c>
      <c r="JP26" t="str">
        <v>Canada</v>
      </c>
      <c r="JQ26" t="str">
        <v>Germany</v>
      </c>
      <c r="JR26" t="str">
        <v>UK</v>
      </c>
      <c r="JS26" t="str">
        <v>UAE</v>
      </c>
      <c r="JT26" t="str">
        <v>Singapore</v>
      </c>
      <c r="JU26" t="str">
        <v>USA</v>
      </c>
      <c r="JV26" t="str">
        <v>India</v>
      </c>
      <c r="JW26" t="str">
        <v>Singapore</v>
      </c>
      <c r="JX26" t="str">
        <v>USA</v>
      </c>
      <c r="JY26" t="str">
        <v>USA</v>
      </c>
      <c r="JZ26" t="str">
        <v>USA</v>
      </c>
      <c r="KA26" t="str">
        <v>Australia</v>
      </c>
      <c r="KB26" t="str">
        <v>Australia</v>
      </c>
      <c r="KC26" t="str">
        <v>Singapore</v>
      </c>
      <c r="KD26" t="str">
        <v>Canada</v>
      </c>
      <c r="KE26" t="str">
        <v>USA</v>
      </c>
      <c r="KF26" t="str">
        <v>China</v>
      </c>
      <c r="KG26" t="str">
        <v>Japan</v>
      </c>
      <c r="KH26" t="str">
        <v>UAE</v>
      </c>
      <c r="KI26" t="str">
        <v>Canada</v>
      </c>
      <c r="KJ26" t="str">
        <v>UAE</v>
      </c>
      <c r="KK26" t="str">
        <v>Germany</v>
      </c>
      <c r="KL26" t="str">
        <v>China</v>
      </c>
      <c r="KM26" t="str">
        <v>USA</v>
      </c>
      <c r="KN26" t="str">
        <v>USA</v>
      </c>
      <c r="KO26" t="str">
        <v>UAE</v>
      </c>
      <c r="KP26" t="str">
        <v>China</v>
      </c>
      <c r="KQ26" t="str">
        <v>Germany</v>
      </c>
      <c r="KR26" t="str">
        <v>Singapore</v>
      </c>
      <c r="KS26" t="str">
        <v>UAE</v>
      </c>
      <c r="KT26" t="str">
        <v>China</v>
      </c>
      <c r="KU26" t="str">
        <v>UAE</v>
      </c>
      <c r="KV26" t="str">
        <v>UAE</v>
      </c>
      <c r="KW26" t="str">
        <v>Japan</v>
      </c>
      <c r="KX26" t="str">
        <v>Germany</v>
      </c>
      <c r="KY26" t="str">
        <v>Australia</v>
      </c>
      <c r="KZ26" t="str">
        <v>Australia</v>
      </c>
      <c r="LA26" t="str">
        <v>Singapore</v>
      </c>
      <c r="LB26" t="str">
        <v>Australia</v>
      </c>
      <c r="LC26" t="str">
        <v>Germany</v>
      </c>
      <c r="LD26" t="str">
        <v>Singapore</v>
      </c>
      <c r="LE26" t="str">
        <v>India</v>
      </c>
      <c r="LF26" t="str">
        <v>UAE</v>
      </c>
      <c r="LG26" t="str">
        <v>China</v>
      </c>
      <c r="LH26" t="str">
        <v>USA</v>
      </c>
      <c r="LI26" t="str">
        <v>Canada</v>
      </c>
      <c r="LJ26" t="str">
        <v>UK</v>
      </c>
      <c r="LK26" t="str">
        <v>UAE</v>
      </c>
      <c r="LL26" t="str">
        <v>USA</v>
      </c>
      <c r="LM26" t="str">
        <v>Germany</v>
      </c>
      <c r="LN26" t="str">
        <v>China</v>
      </c>
      <c r="LO26" t="str">
        <v>USA</v>
      </c>
      <c r="LP26" t="str">
        <v>China</v>
      </c>
      <c r="LQ26" t="str">
        <v>UAE</v>
      </c>
      <c r="LR26" t="str">
        <v>Japan</v>
      </c>
      <c r="LS26" t="str">
        <v>Australia</v>
      </c>
      <c r="LT26" t="str">
        <v>Australia</v>
      </c>
      <c r="LU26" t="str">
        <v>India</v>
      </c>
      <c r="LV26" t="str">
        <v>USA</v>
      </c>
      <c r="LW26" t="str">
        <v>Canada</v>
      </c>
      <c r="LX26" t="str">
        <v>Canada</v>
      </c>
      <c r="LY26" t="str">
        <v>UK</v>
      </c>
      <c r="LZ26" t="str">
        <v>India</v>
      </c>
      <c r="MA26" t="str">
        <v>Germany</v>
      </c>
      <c r="MB26" t="str">
        <v>Canada</v>
      </c>
      <c r="MC26" t="str">
        <v>Singapore</v>
      </c>
      <c r="MD26" t="str">
        <v>Singapore</v>
      </c>
      <c r="ME26" t="str">
        <v>Germany</v>
      </c>
      <c r="MF26" t="str">
        <v>India</v>
      </c>
      <c r="MG26" t="str">
        <v>Canada</v>
      </c>
      <c r="MH26" t="str">
        <v>Singapore</v>
      </c>
      <c r="MI26" t="str">
        <v>USA</v>
      </c>
      <c r="MJ26" t="str">
        <v>Canada</v>
      </c>
      <c r="MK26" t="str">
        <v>India</v>
      </c>
      <c r="ML26" t="str">
        <v>Japan</v>
      </c>
      <c r="MM26" t="str">
        <v>USA</v>
      </c>
      <c r="MN26" t="str">
        <v>UAE</v>
      </c>
      <c r="MO26" t="str">
        <v>China</v>
      </c>
      <c r="MP26" t="str">
        <v>UAE</v>
      </c>
      <c r="MQ26" t="str">
        <v>Canada</v>
      </c>
      <c r="MR26" t="str">
        <v>China</v>
      </c>
      <c r="MS26" t="str">
        <v>China</v>
      </c>
      <c r="MT26" t="str">
        <v>Singapore</v>
      </c>
      <c r="MU26" t="str">
        <v>Canada</v>
      </c>
      <c r="MV26" t="str">
        <v>UK</v>
      </c>
      <c r="MW26" t="str">
        <v>Australia</v>
      </c>
      <c r="MX26" t="str">
        <v>Germany</v>
      </c>
      <c r="MY26" t="str">
        <v>USA</v>
      </c>
      <c r="MZ26" t="str">
        <v>India</v>
      </c>
      <c r="NA26" t="str">
        <v>Germany</v>
      </c>
      <c r="NB26" t="str">
        <v>UK</v>
      </c>
      <c r="NC26" t="str">
        <v>UK</v>
      </c>
      <c r="ND26" t="str">
        <v>Germany</v>
      </c>
      <c r="NE26" t="str">
        <v>Canada</v>
      </c>
      <c r="NF26" t="str">
        <v>Japan</v>
      </c>
      <c r="NG26" t="str">
        <v>Germany</v>
      </c>
      <c r="NH26" t="str">
        <v>Canada</v>
      </c>
      <c r="NI26" t="str">
        <v>Germany</v>
      </c>
      <c r="NJ26" t="str">
        <v>Japan</v>
      </c>
      <c r="NK26" t="str">
        <v>China</v>
      </c>
      <c r="NL26" t="str">
        <v>Singapore</v>
      </c>
      <c r="NM26" t="str">
        <v>Germany</v>
      </c>
      <c r="NN26" t="str">
        <v>China</v>
      </c>
      <c r="NO26" t="str">
        <v>UK</v>
      </c>
      <c r="NP26" t="str">
        <v>Singapore</v>
      </c>
      <c r="NQ26" t="str">
        <v>Canada</v>
      </c>
      <c r="NR26" t="str">
        <v>UAE</v>
      </c>
      <c r="NS26" t="str">
        <v>UAE</v>
      </c>
      <c r="NT26" t="str">
        <v>Germany</v>
      </c>
      <c r="NU26" t="str">
        <v>USA</v>
      </c>
      <c r="NV26" t="str">
        <v>USA</v>
      </c>
      <c r="NW26" t="str">
        <v>Singapore</v>
      </c>
      <c r="NX26" t="str">
        <v>China</v>
      </c>
      <c r="NY26" t="str">
        <v>UAE</v>
      </c>
      <c r="NZ26" t="str">
        <v>Singapore</v>
      </c>
      <c r="OA26" t="str">
        <v>Canada</v>
      </c>
      <c r="OB26" t="str">
        <v>UAE</v>
      </c>
      <c r="OC26" t="str">
        <v>Canada</v>
      </c>
      <c r="OD26" t="str">
        <v>Germany</v>
      </c>
      <c r="OE26" t="str">
        <v>UAE</v>
      </c>
      <c r="OF26" t="str">
        <v>Australia</v>
      </c>
      <c r="OG26" t="str">
        <v>Germany</v>
      </c>
      <c r="OH26" t="str">
        <v>China</v>
      </c>
      <c r="OI26" t="str">
        <v>USA</v>
      </c>
      <c r="OJ26" t="str">
        <v>UAE</v>
      </c>
      <c r="OK26" t="str">
        <v>USA</v>
      </c>
      <c r="OL26" t="str">
        <v>India</v>
      </c>
      <c r="OM26" t="str">
        <v>Germany</v>
      </c>
      <c r="ON26" t="str">
        <v>Australia</v>
      </c>
      <c r="OO26" t="str">
        <v>India</v>
      </c>
      <c r="OP26" t="str">
        <v>Japan</v>
      </c>
      <c r="OQ26" t="str">
        <v>Australia</v>
      </c>
      <c r="OR26" t="str">
        <v>UK</v>
      </c>
      <c r="OS26" t="str">
        <v>Japan</v>
      </c>
      <c r="OT26" t="str">
        <v>Singapore</v>
      </c>
      <c r="OU26" t="str">
        <v>China</v>
      </c>
      <c r="OV26" t="str">
        <v>Germany</v>
      </c>
      <c r="OW26" t="str">
        <v>China</v>
      </c>
      <c r="OX26" t="str">
        <v>Australia</v>
      </c>
      <c r="OY26" t="str">
        <v>USA</v>
      </c>
      <c r="OZ26" t="str">
        <v>UAE</v>
      </c>
      <c r="PA26" t="str">
        <v>Canada</v>
      </c>
      <c r="PB26" t="str">
        <v>Singapore</v>
      </c>
      <c r="PC26" t="str">
        <v>USA</v>
      </c>
      <c r="PD26" t="str">
        <v>India</v>
      </c>
      <c r="PE26" t="str">
        <v>UAE</v>
      </c>
      <c r="PF26" t="str">
        <v>USA</v>
      </c>
      <c r="PG26" t="str">
        <v>Germany</v>
      </c>
      <c r="PH26" t="str">
        <v>Germany</v>
      </c>
      <c r="PI26" t="str">
        <v>UK</v>
      </c>
      <c r="PJ26" t="str">
        <v>Singapore</v>
      </c>
      <c r="PK26" t="str">
        <v>Australia</v>
      </c>
      <c r="PL26" t="str">
        <v>USA</v>
      </c>
      <c r="PM26" t="str">
        <v>India</v>
      </c>
      <c r="PN26" t="str">
        <v>China</v>
      </c>
      <c r="PO26" t="str">
        <v>USA</v>
      </c>
      <c r="PP26" t="str">
        <v>UAE</v>
      </c>
      <c r="PQ26" t="str">
        <v>UAE</v>
      </c>
      <c r="PR26" t="str">
        <v>UAE</v>
      </c>
      <c r="PS26" t="str">
        <v>Germany</v>
      </c>
      <c r="PT26" t="str">
        <v>UK</v>
      </c>
      <c r="PU26" t="str">
        <v>Germany</v>
      </c>
      <c r="PV26" t="str">
        <v>China</v>
      </c>
      <c r="PW26" t="str">
        <v>China</v>
      </c>
      <c r="PX26" t="str">
        <v>Singapore</v>
      </c>
      <c r="PY26" t="str">
        <v>Australia</v>
      </c>
      <c r="PZ26" t="str">
        <v>Japan</v>
      </c>
      <c r="QA26" t="str">
        <v>Germany</v>
      </c>
      <c r="QB26" t="str">
        <v>Singapore</v>
      </c>
      <c r="QC26" t="str">
        <v>UK</v>
      </c>
      <c r="QD26" t="str">
        <v>Australia</v>
      </c>
      <c r="QE26" t="str">
        <v>Canada</v>
      </c>
      <c r="QF26" t="str">
        <v>Singapore</v>
      </c>
      <c r="QG26" t="str">
        <v>Australia</v>
      </c>
      <c r="QH26" t="str">
        <v>Germany</v>
      </c>
      <c r="QI26" t="str">
        <v>India</v>
      </c>
      <c r="QJ26" t="str">
        <v>USA</v>
      </c>
      <c r="QK26" t="str">
        <v>UK</v>
      </c>
      <c r="QL26" t="str">
        <v>India</v>
      </c>
      <c r="QM26" t="str">
        <v>UAE</v>
      </c>
      <c r="QN26" t="str">
        <v>Australia</v>
      </c>
      <c r="QO26" t="str">
        <v>Singapore</v>
      </c>
      <c r="QP26" t="str">
        <v>India</v>
      </c>
      <c r="QQ26" t="str">
        <v>Australia</v>
      </c>
      <c r="QR26" t="str">
        <v>China</v>
      </c>
      <c r="QS26" t="str">
        <v>Japan</v>
      </c>
      <c r="QT26" t="str">
        <v>Singapore</v>
      </c>
      <c r="QU26" t="str">
        <v>USA</v>
      </c>
      <c r="QV26" t="str">
        <v>Japan</v>
      </c>
      <c r="QW26" t="str">
        <v>UAE</v>
      </c>
      <c r="QX26" t="str">
        <v>Canada</v>
      </c>
      <c r="QY26" t="str">
        <v>China</v>
      </c>
      <c r="QZ26" t="str">
        <v>Singapore</v>
      </c>
      <c r="RA26" t="str">
        <v>China</v>
      </c>
      <c r="RB26" t="str">
        <v>UK</v>
      </c>
      <c r="RC26" t="str">
        <v>China</v>
      </c>
      <c r="RD26" t="str">
        <v>China</v>
      </c>
      <c r="RE26" t="str">
        <v>USA</v>
      </c>
      <c r="RF26" t="str">
        <v>UK</v>
      </c>
      <c r="RG26" t="str">
        <v>Canada</v>
      </c>
      <c r="RH26" t="str">
        <v>Canada</v>
      </c>
      <c r="RI26" t="str">
        <v>UAE</v>
      </c>
      <c r="RJ26" t="str">
        <v>Japan</v>
      </c>
      <c r="RK26" t="str">
        <v>Japan</v>
      </c>
      <c r="RL26" t="str">
        <v>UAE</v>
      </c>
      <c r="RM26" t="str">
        <v>Australia</v>
      </c>
      <c r="RN26" t="str">
        <v>Australia</v>
      </c>
      <c r="RO26" t="str">
        <v>UAE</v>
      </c>
      <c r="RP26" t="str">
        <v>Singapore</v>
      </c>
      <c r="RQ26" t="str">
        <v>USA</v>
      </c>
      <c r="RR26" t="str">
        <v>USA</v>
      </c>
      <c r="RS26" t="str">
        <v>Singapore</v>
      </c>
      <c r="RT26" t="str">
        <v>China</v>
      </c>
      <c r="RU26" t="str">
        <v>Canada</v>
      </c>
      <c r="RV26" t="str">
        <v>UAE</v>
      </c>
      <c r="RW26" t="str">
        <v>UK</v>
      </c>
      <c r="RX26" t="str">
        <v>USA</v>
      </c>
      <c r="RY26" t="str">
        <v>Singapore</v>
      </c>
      <c r="RZ26" t="str">
        <v>Germany</v>
      </c>
      <c r="SA26" t="str">
        <v>China</v>
      </c>
      <c r="SB26" t="str">
        <v>USA</v>
      </c>
      <c r="SC26" t="str">
        <v>Germany</v>
      </c>
      <c r="SD26" t="str">
        <v>Germany</v>
      </c>
      <c r="SE26" t="str">
        <v>Singapore</v>
      </c>
      <c r="SF26" t="str">
        <v>Australia</v>
      </c>
      <c r="SG26" t="str">
        <v>USA</v>
      </c>
      <c r="SH26" t="str">
        <v>Australia</v>
      </c>
      <c r="SI26" t="str">
        <v>Germany</v>
      </c>
      <c r="SJ26" t="str">
        <v>Singapore</v>
      </c>
      <c r="SK26" t="str">
        <v>USA</v>
      </c>
      <c r="SL26" t="str">
        <v>Canada</v>
      </c>
      <c r="SM26" t="str">
        <v>Japan</v>
      </c>
      <c r="SN26" t="str">
        <v>India</v>
      </c>
      <c r="SO26" t="str">
        <v>China</v>
      </c>
      <c r="SP26" t="str">
        <v>Singapore</v>
      </c>
      <c r="SQ26" t="str">
        <v>Singapore</v>
      </c>
      <c r="SR26" t="str">
        <v>Australia</v>
      </c>
      <c r="SS26" t="str">
        <v>China</v>
      </c>
      <c r="ST26" t="str">
        <v>China</v>
      </c>
      <c r="SU26" t="str">
        <v>India</v>
      </c>
      <c r="SV26" t="str">
        <v>Japan</v>
      </c>
      <c r="SW26" t="str">
        <v>India</v>
      </c>
      <c r="SX26" t="str">
        <v>Australia</v>
      </c>
      <c r="SY26" t="str">
        <v>Australia</v>
      </c>
      <c r="SZ26" t="str">
        <v>UK</v>
      </c>
      <c r="TA26" t="str">
        <v>Japan</v>
      </c>
      <c r="TB26" t="str">
        <v>Singapore</v>
      </c>
      <c r="TC26" t="str">
        <v>UAE</v>
      </c>
      <c r="TD26" t="str">
        <v>USA</v>
      </c>
      <c r="TE26" t="str">
        <v>Australia</v>
      </c>
      <c r="TF26" t="str">
        <v>Japan</v>
      </c>
      <c r="TG26" t="str">
        <v>Australia</v>
      </c>
      <c r="TH26" t="str">
        <v>Japan</v>
      </c>
      <c r="TI26" t="str">
        <v>Singapore</v>
      </c>
      <c r="TJ26" t="str">
        <v>USA</v>
      </c>
      <c r="TK26" t="str">
        <v>Japan</v>
      </c>
      <c r="TL26" t="str">
        <v>Singapore</v>
      </c>
      <c r="TM26" t="str">
        <v>USA</v>
      </c>
      <c r="TN26" t="str">
        <v>USA</v>
      </c>
      <c r="TO26" t="str">
        <v>Singapore</v>
      </c>
      <c r="TP26" t="str">
        <v>Singapore</v>
      </c>
      <c r="TQ26" t="str">
        <v>Singapore</v>
      </c>
      <c r="TR26" t="str">
        <v>Canada</v>
      </c>
      <c r="TS26" t="str">
        <v>Canada</v>
      </c>
      <c r="TT26" t="str">
        <v>China</v>
      </c>
      <c r="TU26" t="str">
        <v>China</v>
      </c>
      <c r="TV26" t="str">
        <v>Canada</v>
      </c>
      <c r="TW26" t="str">
        <v>China</v>
      </c>
      <c r="TX26" t="str">
        <v>Germany</v>
      </c>
      <c r="TY26" t="str">
        <v>China</v>
      </c>
      <c r="TZ26" t="str">
        <v>Germany</v>
      </c>
      <c r="UA26" t="str">
        <v>USA</v>
      </c>
      <c r="UB26" t="str">
        <v>Australia</v>
      </c>
      <c r="UC26" t="str">
        <v>China</v>
      </c>
      <c r="UD26" t="str">
        <v>UAE</v>
      </c>
      <c r="UE26" t="str">
        <v>Singapore</v>
      </c>
      <c r="UF26" t="str">
        <v>USA</v>
      </c>
      <c r="UG26" t="str">
        <v>Singapore</v>
      </c>
      <c r="UH26" t="str">
        <v>USA</v>
      </c>
      <c r="UI26" t="str">
        <v>Canada</v>
      </c>
      <c r="UJ26" t="str">
        <v>Australia</v>
      </c>
      <c r="UK26" t="str">
        <v>Canada</v>
      </c>
      <c r="UL26" t="str">
        <v>Canada</v>
      </c>
      <c r="UM26" t="str">
        <v>China</v>
      </c>
      <c r="UN26" t="str">
        <v>China</v>
      </c>
      <c r="UO26" t="str">
        <v>USA</v>
      </c>
      <c r="UP26" t="str">
        <v>UAE</v>
      </c>
      <c r="UQ26" t="str">
        <v>Australia</v>
      </c>
      <c r="UR26" t="str">
        <v>Singapore</v>
      </c>
      <c r="US26" t="str">
        <v>China</v>
      </c>
      <c r="UT26" t="str">
        <v>Canada</v>
      </c>
      <c r="UU26" t="str">
        <v>Germany</v>
      </c>
      <c r="UV26" t="str">
        <v>Japan</v>
      </c>
      <c r="UW26" t="str">
        <v>Canada</v>
      </c>
      <c r="UX26" t="str">
        <v>Japan</v>
      </c>
      <c r="UY26" t="str">
        <v>China</v>
      </c>
      <c r="UZ26" t="str">
        <v>China</v>
      </c>
      <c r="VA26" t="str">
        <v>India</v>
      </c>
      <c r="VB26" t="str">
        <v>Australia</v>
      </c>
      <c r="VC26" t="str">
        <v>Canada</v>
      </c>
      <c r="VD26" t="str">
        <v>Germany</v>
      </c>
      <c r="VE26" t="str">
        <v>USA</v>
      </c>
      <c r="VF26" t="str">
        <v>Singapore</v>
      </c>
      <c r="VG26" t="str">
        <v>Singapore</v>
      </c>
      <c r="VH26" t="str">
        <v>Canada</v>
      </c>
      <c r="VI26" t="str">
        <v>Canada</v>
      </c>
      <c r="VJ26" t="str">
        <v>Canada</v>
      </c>
      <c r="VK26" t="str">
        <v>Australia</v>
      </c>
      <c r="VL26" t="str">
        <v>Japan</v>
      </c>
      <c r="VM26" t="str">
        <v>Singapore</v>
      </c>
      <c r="VN26" t="str">
        <v>Australia</v>
      </c>
      <c r="VO26" t="str">
        <v>UK</v>
      </c>
      <c r="VP26" t="str">
        <v>USA</v>
      </c>
      <c r="VQ26" t="str">
        <v>USA</v>
      </c>
      <c r="VR26" t="str">
        <v>Australia</v>
      </c>
      <c r="VS26" t="str">
        <v>UAE</v>
      </c>
      <c r="VT26" t="str">
        <v>China</v>
      </c>
      <c r="VU26" t="str">
        <v>Australia</v>
      </c>
      <c r="VV26" t="str">
        <v>China</v>
      </c>
      <c r="VW26" t="str">
        <v>Singapore</v>
      </c>
      <c r="VX26" t="str">
        <v>Canada</v>
      </c>
      <c r="VY26" t="str">
        <v>Australia</v>
      </c>
      <c r="VZ26" t="str">
        <v>Australia</v>
      </c>
      <c r="WA26" t="str">
        <v>Australia</v>
      </c>
      <c r="WB26" t="str">
        <v>Singapore</v>
      </c>
      <c r="WC26" t="str">
        <v>UK</v>
      </c>
      <c r="WD26" t="str">
        <v>Canada</v>
      </c>
      <c r="WE26" t="str">
        <v>UAE</v>
      </c>
      <c r="WF26" t="str">
        <v>China</v>
      </c>
      <c r="WG26" t="str">
        <v>China</v>
      </c>
      <c r="WH26" t="str">
        <v>Germany</v>
      </c>
      <c r="WI26" t="str">
        <v>Australia</v>
      </c>
      <c r="WJ26" t="str">
        <v>China</v>
      </c>
      <c r="WK26" t="str">
        <v>Australia</v>
      </c>
      <c r="WL26" t="str">
        <v>UK</v>
      </c>
      <c r="WM26" t="str">
        <v>India</v>
      </c>
      <c r="WN26" t="str">
        <v>USA</v>
      </c>
      <c r="WO26" t="str">
        <v>UAE</v>
      </c>
      <c r="WP26" t="str">
        <v>UAE</v>
      </c>
      <c r="WQ26" t="str">
        <v>Singapore</v>
      </c>
      <c r="WR26" t="str">
        <v>UAE</v>
      </c>
      <c r="WS26" t="str">
        <v>Germany</v>
      </c>
      <c r="WT26" t="str">
        <v>Canada</v>
      </c>
      <c r="WU26" t="str">
        <v>Singapore</v>
      </c>
      <c r="WV26" t="str">
        <v>UK</v>
      </c>
      <c r="WW26" t="str">
        <v>Australia</v>
      </c>
      <c r="WX26" t="str">
        <v>Germany</v>
      </c>
      <c r="WY26" t="str">
        <v>UK</v>
      </c>
      <c r="WZ26" t="str">
        <v>Australia</v>
      </c>
      <c r="XA26" t="str">
        <v>Australia</v>
      </c>
      <c r="XB26" t="str">
        <v>Germany</v>
      </c>
      <c r="XC26" t="str">
        <v>Japan</v>
      </c>
      <c r="XD26" t="str">
        <v>Germany</v>
      </c>
      <c r="XE26" t="str">
        <v>China</v>
      </c>
      <c r="XF26" t="str">
        <v>USA</v>
      </c>
      <c r="XG26" t="str">
        <v>Germany</v>
      </c>
      <c r="XH26" t="str">
        <v>Australia</v>
      </c>
      <c r="XI26" t="str">
        <v>USA</v>
      </c>
      <c r="XJ26" t="str">
        <v>UK</v>
      </c>
      <c r="XK26" t="str">
        <v>USA</v>
      </c>
      <c r="XL26" t="str">
        <v>Germany</v>
      </c>
      <c r="XM26" t="str">
        <v>Australia</v>
      </c>
      <c r="XN26" t="str">
        <v>Germany</v>
      </c>
      <c r="XO26" t="str">
        <v>Singapore</v>
      </c>
      <c r="XP26" t="str">
        <v>UAE</v>
      </c>
      <c r="XQ26" t="str">
        <v>Germany</v>
      </c>
      <c r="XR26" t="str">
        <v>China</v>
      </c>
      <c r="XS26" t="str">
        <v>Germany</v>
      </c>
      <c r="XT26" t="str">
        <v>Canada</v>
      </c>
      <c r="XU26" t="str">
        <v>USA</v>
      </c>
      <c r="XV26" t="str">
        <v>China</v>
      </c>
      <c r="XW26" t="str">
        <v>USA</v>
      </c>
      <c r="XX26" t="str">
        <v>UAE</v>
      </c>
      <c r="XY26" t="str">
        <v>Canada</v>
      </c>
      <c r="XZ26" t="str">
        <v>Germany</v>
      </c>
      <c r="YA26" t="str">
        <v>USA</v>
      </c>
      <c r="YB26" t="str">
        <v>UAE</v>
      </c>
      <c r="YC26" t="str">
        <v>USA</v>
      </c>
      <c r="YD26" t="str">
        <v>USA</v>
      </c>
      <c r="YE26" t="str">
        <v>India</v>
      </c>
      <c r="YF26" t="str">
        <v>Germany</v>
      </c>
      <c r="YG26" t="str">
        <v>Canada</v>
      </c>
      <c r="YH26" t="str">
        <v>USA</v>
      </c>
      <c r="YI26" t="str">
        <v>UK</v>
      </c>
      <c r="YJ26" t="str">
        <v>India</v>
      </c>
      <c r="YK26" t="str">
        <v>Australia</v>
      </c>
      <c r="YL26" t="str">
        <v>USA</v>
      </c>
      <c r="YM26" t="str">
        <v>USA</v>
      </c>
      <c r="YN26" t="str">
        <v>Australia</v>
      </c>
      <c r="YO26" t="str">
        <v>Germany</v>
      </c>
      <c r="YP26" t="str">
        <v>Singapore</v>
      </c>
      <c r="YQ26" t="str">
        <v>USA</v>
      </c>
      <c r="YR26" t="str">
        <v>Australia</v>
      </c>
      <c r="YS26" t="str">
        <v>Germany</v>
      </c>
      <c r="YT26" t="str">
        <v>Canada</v>
      </c>
      <c r="YU26" t="str">
        <v>UAE</v>
      </c>
      <c r="YV26" t="str">
        <v>Australia</v>
      </c>
      <c r="YW26" t="str">
        <v>Australia</v>
      </c>
      <c r="YX26" t="str">
        <v>Singapore</v>
      </c>
      <c r="YY26" t="str">
        <v>Germany</v>
      </c>
      <c r="YZ26" t="str">
        <v>Australia</v>
      </c>
      <c r="ZA26" t="str">
        <v>UK</v>
      </c>
      <c r="ZB26" t="str">
        <v>Australia</v>
      </c>
      <c r="ZC26" t="str">
        <v>USA</v>
      </c>
      <c r="ZD26" t="str">
        <v>Japan</v>
      </c>
      <c r="ZE26" t="str">
        <v>Singapore</v>
      </c>
      <c r="ZF26" t="str">
        <v>USA</v>
      </c>
      <c r="ZG26" t="str">
        <v>Germany</v>
      </c>
      <c r="ZH26" t="str">
        <v>Singapore</v>
      </c>
      <c r="ZI26" t="str">
        <v>Australia</v>
      </c>
      <c r="ZJ26" t="str">
        <v>UAE</v>
      </c>
      <c r="ZK26" t="str">
        <v>Australia</v>
      </c>
      <c r="ZL26" t="str">
        <v>UK</v>
      </c>
      <c r="ZM26" t="str">
        <v>UK</v>
      </c>
      <c r="ZN26" t="str">
        <v>Singapore</v>
      </c>
      <c r="ZO26" t="str">
        <v>UAE</v>
      </c>
      <c r="ZP26" t="str">
        <v>Singapore</v>
      </c>
      <c r="ZQ26" t="str">
        <v>Australia</v>
      </c>
      <c r="ZR26" t="str">
        <v>USA</v>
      </c>
      <c r="ZS26" t="str">
        <v>USA</v>
      </c>
      <c r="ZT26" t="str">
        <v>Japan</v>
      </c>
      <c r="ZU26" t="str">
        <v>Australia</v>
      </c>
      <c r="ZV26" t="str">
        <v>Singapore</v>
      </c>
      <c r="ZW26" t="str">
        <v>Japan</v>
      </c>
      <c r="ZX26" t="str">
        <v>Japan</v>
      </c>
      <c r="ZY26" t="str">
        <v>USA</v>
      </c>
      <c r="ZZ26" t="str">
        <v>UAE</v>
      </c>
      <c r="AAA26" t="str">
        <v>Singapore</v>
      </c>
      <c r="AAB26" t="str">
        <v>USA</v>
      </c>
      <c r="AAC26" t="str">
        <v>Canada</v>
      </c>
      <c r="AAD26" t="str">
        <v>India</v>
      </c>
      <c r="AAE26" t="str">
        <v>China</v>
      </c>
      <c r="AAF26" t="str">
        <v>UAE</v>
      </c>
      <c r="AAG26" t="str">
        <v>UK</v>
      </c>
      <c r="AAH26" t="str">
        <v>UAE</v>
      </c>
      <c r="AAI26" t="str">
        <v>India</v>
      </c>
      <c r="AAJ26" t="str">
        <v>China</v>
      </c>
      <c r="AAK26" t="str">
        <v>UAE</v>
      </c>
      <c r="AAL26" t="str">
        <v>Singapore</v>
      </c>
      <c r="AAM26" t="str">
        <v>Japan</v>
      </c>
      <c r="AAN26" t="str">
        <v>India</v>
      </c>
      <c r="AAO26" t="str">
        <v>Japan</v>
      </c>
      <c r="AAP26" t="str">
        <v>USA</v>
      </c>
      <c r="AAQ26" t="str">
        <v>UAE</v>
      </c>
      <c r="AAR26" t="str">
        <v>UAE</v>
      </c>
      <c r="AAS26" t="str">
        <v>China</v>
      </c>
      <c r="AAT26" t="str">
        <v>Australia</v>
      </c>
      <c r="AAU26" t="str">
        <v>China</v>
      </c>
      <c r="AAV26" t="str">
        <v>USA</v>
      </c>
      <c r="AAW26" t="str">
        <v>Canada</v>
      </c>
      <c r="AAX26" t="str">
        <v>Australia</v>
      </c>
      <c r="AAY26" t="str">
        <v>UK</v>
      </c>
      <c r="AAZ26" t="str">
        <v>Germany</v>
      </c>
      <c r="ABA26" t="str">
        <v>Germany</v>
      </c>
      <c r="ABB26" t="str">
        <v>UAE</v>
      </c>
      <c r="ABC26" t="str">
        <v>Singapore</v>
      </c>
      <c r="ABD26" t="str">
        <v>USA</v>
      </c>
      <c r="ABE26" t="str">
        <v>USA</v>
      </c>
      <c r="ABF26" t="str">
        <v>India</v>
      </c>
      <c r="ABG26" t="str">
        <v>India</v>
      </c>
      <c r="ABH26" t="str">
        <v>China</v>
      </c>
      <c r="ABI26" t="str">
        <v>Singapore</v>
      </c>
      <c r="ABJ26" t="str">
        <v>Germany</v>
      </c>
      <c r="ABK26" t="str">
        <v>Australia</v>
      </c>
      <c r="ABL26" t="str">
        <v>UAE</v>
      </c>
      <c r="ABM26" t="str">
        <v>UK</v>
      </c>
      <c r="ABN26" t="str">
        <v>Singapore</v>
      </c>
      <c r="ABO26" t="str">
        <v>USA</v>
      </c>
      <c r="ABP26" t="str">
        <v>UK</v>
      </c>
      <c r="ABQ26" t="str">
        <v>Australia</v>
      </c>
      <c r="ABR26" t="str">
        <v>India</v>
      </c>
      <c r="ABS26" t="str">
        <v>USA</v>
      </c>
      <c r="ABT26" t="str">
        <v>Germany</v>
      </c>
      <c r="ABU26" t="str">
        <v>UAE</v>
      </c>
      <c r="ABV26" t="str">
        <v>Germany</v>
      </c>
      <c r="ABW26" t="str">
        <v>Singapore</v>
      </c>
      <c r="ABX26" t="str">
        <v>China</v>
      </c>
      <c r="ABY26" t="str">
        <v>UAE</v>
      </c>
      <c r="ABZ26" t="str">
        <v>Canada</v>
      </c>
      <c r="ACA26" t="str">
        <v>Canada</v>
      </c>
      <c r="ACB26" t="str">
        <v>Germany</v>
      </c>
      <c r="ACC26" t="str">
        <v>UK</v>
      </c>
      <c r="ACD26" t="str">
        <v>Germany</v>
      </c>
      <c r="ACE26" t="str">
        <v>Germany</v>
      </c>
      <c r="ACF26" t="str">
        <v>Canada</v>
      </c>
      <c r="ACG26" t="str">
        <v>UAE</v>
      </c>
      <c r="ACH26" t="str">
        <v>UAE</v>
      </c>
      <c r="ACI26" t="str">
        <v>Australia</v>
      </c>
      <c r="ACJ26" t="str">
        <v>UK</v>
      </c>
      <c r="ACK26" t="str">
        <v>Australia</v>
      </c>
      <c r="ACL26" t="str">
        <v>Japan</v>
      </c>
      <c r="ACM26" t="str">
        <v>USA</v>
      </c>
      <c r="ACN26" t="str">
        <v>USA</v>
      </c>
      <c r="ACO26" t="str">
        <v>UAE</v>
      </c>
      <c r="ACP26" t="str">
        <v>USA</v>
      </c>
      <c r="ACQ26" t="str">
        <v>Australia</v>
      </c>
      <c r="ACR26" t="str">
        <v>Canada</v>
      </c>
      <c r="ACS26" t="str">
        <v>Canada</v>
      </c>
      <c r="ACT26" t="str">
        <v>India</v>
      </c>
      <c r="ACU26" t="str">
        <v>USA</v>
      </c>
      <c r="ACV26" t="str">
        <v>Singapore</v>
      </c>
      <c r="ACW26" t="str">
        <v>UAE</v>
      </c>
      <c r="ACX26" t="str">
        <v>China</v>
      </c>
      <c r="ACY26" t="str">
        <v>UK</v>
      </c>
      <c r="ACZ26" t="str">
        <v>USA</v>
      </c>
      <c r="ADA26" t="str">
        <v>Australia</v>
      </c>
      <c r="ADB26" t="str">
        <v>Singapore</v>
      </c>
      <c r="ADC26" t="str">
        <v>China</v>
      </c>
      <c r="ADD26" t="str">
        <v>UK</v>
      </c>
      <c r="ADE26" t="str">
        <v>Singapore</v>
      </c>
      <c r="ADF26" t="str">
        <v>USA</v>
      </c>
      <c r="ADG26" t="str">
        <v>China</v>
      </c>
      <c r="ADH26" t="str">
        <v>UAE</v>
      </c>
      <c r="ADI26" t="str">
        <v>Canada</v>
      </c>
      <c r="ADJ26" t="str">
        <v>UK</v>
      </c>
      <c r="ADK26" t="str">
        <v>Singapore</v>
      </c>
      <c r="ADL26" t="str">
        <v>Japan</v>
      </c>
      <c r="ADM26" t="str">
        <v>Canada</v>
      </c>
      <c r="ADN26" t="str">
        <v>Canada</v>
      </c>
      <c r="ADO26" t="str">
        <v>Canada</v>
      </c>
      <c r="ADP26" t="str">
        <v>India</v>
      </c>
      <c r="ADQ26" t="str">
        <v>USA</v>
      </c>
      <c r="ADR26" t="str">
        <v>Australia</v>
      </c>
      <c r="ADS26" t="str">
        <v>Australia</v>
      </c>
      <c r="ADT26" t="str">
        <v>Australia</v>
      </c>
      <c r="ADU26" t="str">
        <v>UK</v>
      </c>
      <c r="ADV26" t="str">
        <v>Japan</v>
      </c>
      <c r="ADW26" t="str">
        <v>UK</v>
      </c>
      <c r="ADX26" t="str">
        <v>Australia</v>
      </c>
      <c r="ADY26" t="str">
        <v>Germany</v>
      </c>
      <c r="ADZ26" t="str">
        <v>Germany</v>
      </c>
      <c r="AEA26" t="str">
        <v>India</v>
      </c>
      <c r="AEB26" t="str">
        <v>UAE</v>
      </c>
      <c r="AEC26" t="str">
        <v>Canada</v>
      </c>
      <c r="AED26" t="str">
        <v>USA</v>
      </c>
      <c r="AEE26" t="str">
        <v>China</v>
      </c>
      <c r="AEF26" t="str">
        <v>UAE</v>
      </c>
      <c r="AEG26" t="str">
        <v>Australia</v>
      </c>
      <c r="AEH26" t="str">
        <v>USA</v>
      </c>
      <c r="AEI26" t="str">
        <v>Canada</v>
      </c>
      <c r="AEJ26" t="str">
        <v>Singapore</v>
      </c>
      <c r="AEK26" t="str">
        <v>China</v>
      </c>
      <c r="AEL26" t="str">
        <v>Germany</v>
      </c>
      <c r="AEM26" t="str">
        <v>UK</v>
      </c>
      <c r="AEN26" t="str">
        <v>UK</v>
      </c>
      <c r="AEO26" t="str">
        <v>USA</v>
      </c>
      <c r="AEP26" t="str">
        <v>Canada</v>
      </c>
      <c r="AEQ26" t="str">
        <v>Germany</v>
      </c>
      <c r="AER26" t="str">
        <v>India</v>
      </c>
      <c r="AES26" t="str">
        <v>Australia</v>
      </c>
      <c r="AET26" t="str">
        <v>USA</v>
      </c>
      <c r="AEU26" t="str">
        <v>Australia</v>
      </c>
      <c r="AEV26" t="str">
        <v>UK</v>
      </c>
      <c r="AEW26" t="str">
        <v>China</v>
      </c>
      <c r="AEX26" t="str">
        <v>India</v>
      </c>
      <c r="AEY26" t="str">
        <v>USA</v>
      </c>
      <c r="AEZ26" t="str">
        <v>USA</v>
      </c>
      <c r="AFA26" t="str">
        <v>China</v>
      </c>
      <c r="AFB26" t="str">
        <v>China</v>
      </c>
      <c r="AFC26" t="str">
        <v>Singapore</v>
      </c>
      <c r="AFD26" t="str">
        <v>UK</v>
      </c>
      <c r="AFE26" t="str">
        <v>Singapore</v>
      </c>
      <c r="AFF26" t="str">
        <v>Australia</v>
      </c>
      <c r="AFG26" t="str">
        <v>USA</v>
      </c>
      <c r="AFH26" t="str">
        <v>UAE</v>
      </c>
      <c r="AFI26" t="str">
        <v>Australia</v>
      </c>
      <c r="AFJ26" t="str">
        <v>USA</v>
      </c>
      <c r="AFK26" t="str">
        <v>China</v>
      </c>
      <c r="AFL26" t="str">
        <v>Canada</v>
      </c>
      <c r="AFM26" t="str">
        <v>Canada</v>
      </c>
      <c r="AFN26" t="str">
        <v>Canada</v>
      </c>
      <c r="AFO26" t="str">
        <v>USA</v>
      </c>
      <c r="AFP26" t="str">
        <v>India</v>
      </c>
      <c r="AFQ26" t="str">
        <v>Singapore</v>
      </c>
      <c r="AFR26" t="str">
        <v>USA</v>
      </c>
      <c r="AFS26" t="str">
        <v>UAE</v>
      </c>
      <c r="AFT26" t="str">
        <v>Singapore</v>
      </c>
      <c r="AFU26" t="str">
        <v>Germany</v>
      </c>
      <c r="AFV26" t="str">
        <v>Japan</v>
      </c>
      <c r="AFW26" t="str">
        <v>UAE</v>
      </c>
      <c r="AFX26" t="str">
        <v>UAE</v>
      </c>
      <c r="AFY26" t="str">
        <v>Germany</v>
      </c>
      <c r="AFZ26" t="str">
        <v>Germany</v>
      </c>
      <c r="AGA26" t="str">
        <v>USA</v>
      </c>
      <c r="AGB26" t="str">
        <v>Germany</v>
      </c>
      <c r="AGC26" t="str">
        <v>India</v>
      </c>
      <c r="AGD26" t="str">
        <v>Germany</v>
      </c>
      <c r="AGE26" t="str">
        <v>China</v>
      </c>
      <c r="AGF26" t="str">
        <v>USA</v>
      </c>
      <c r="AGG26" t="str">
        <v>India</v>
      </c>
      <c r="AGH26" t="str">
        <v>India</v>
      </c>
      <c r="AGI26" t="str">
        <v>Canada</v>
      </c>
      <c r="AGJ26" t="str">
        <v>Japan</v>
      </c>
      <c r="AGK26" t="str">
        <v>China</v>
      </c>
      <c r="AGL26" t="str">
        <v>Australia</v>
      </c>
      <c r="AGM26" t="str">
        <v>UAE</v>
      </c>
      <c r="AGN26" t="str">
        <v>UAE</v>
      </c>
      <c r="AGO26" t="str">
        <v>UK</v>
      </c>
      <c r="AGP26" t="str">
        <v>UK</v>
      </c>
      <c r="AGQ26" t="str">
        <v>Australia</v>
      </c>
      <c r="AGR26" t="str">
        <v>India</v>
      </c>
      <c r="AGS26" t="str">
        <v>UAE</v>
      </c>
      <c r="AGT26" t="str">
        <v>Japan</v>
      </c>
      <c r="AGU26" t="str">
        <v>Canada</v>
      </c>
      <c r="AGV26" t="str">
        <v>Canada</v>
      </c>
      <c r="AGW26" t="str">
        <v>Germany</v>
      </c>
      <c r="AGX26" t="str">
        <v>Japan</v>
      </c>
      <c r="AGY26" t="str">
        <v>China</v>
      </c>
      <c r="AGZ26" t="str">
        <v>Canada</v>
      </c>
      <c r="AHA26" t="str">
        <v>Singapore</v>
      </c>
      <c r="AHB26" t="str">
        <v>Germany</v>
      </c>
      <c r="AHC26" t="str">
        <v>USA</v>
      </c>
      <c r="AHD26" t="str">
        <v>Australia</v>
      </c>
      <c r="AHE26" t="str">
        <v>Germany</v>
      </c>
      <c r="AHF26" t="str">
        <v>USA</v>
      </c>
      <c r="AHG26" t="str">
        <v>China</v>
      </c>
      <c r="AHH26" t="str">
        <v>UK</v>
      </c>
      <c r="AHI26" t="str">
        <v>Australia</v>
      </c>
      <c r="AHJ26" t="str">
        <v>USA</v>
      </c>
      <c r="AHK26" t="str">
        <v>USA</v>
      </c>
      <c r="AHL26" t="str">
        <v>UK</v>
      </c>
      <c r="AHM26" t="str">
        <v>UAE</v>
      </c>
      <c r="AHN26" t="str">
        <v>Singapore</v>
      </c>
      <c r="AHO26" t="str">
        <v>Canada</v>
      </c>
      <c r="AHP26" t="str">
        <v>Canada</v>
      </c>
      <c r="AHQ26" t="str">
        <v>UK</v>
      </c>
      <c r="AHR26" t="str">
        <v>UK</v>
      </c>
      <c r="AHS26" t="str">
        <v>China</v>
      </c>
      <c r="AHT26" t="str">
        <v>UAE</v>
      </c>
      <c r="AHU26" t="str">
        <v>Japan</v>
      </c>
      <c r="AHV26" t="str">
        <v>Canada</v>
      </c>
      <c r="AHW26" t="str">
        <v>Singapore</v>
      </c>
      <c r="AHX26" t="str">
        <v>Germany</v>
      </c>
      <c r="AHY26" t="str">
        <v>Canada</v>
      </c>
      <c r="AHZ26" t="str">
        <v>Japan</v>
      </c>
      <c r="AIA26" t="str">
        <v>Singapore</v>
      </c>
      <c r="AIB26" t="str">
        <v>Japan</v>
      </c>
      <c r="AIC26" t="str">
        <v>UAE</v>
      </c>
      <c r="AID26" t="str">
        <v>Singapore</v>
      </c>
      <c r="AIE26" t="str">
        <v>Germany</v>
      </c>
      <c r="AIF26" t="str">
        <v>USA</v>
      </c>
      <c r="AIG26" t="str">
        <v>Singapore</v>
      </c>
      <c r="AIH26" t="str">
        <v>Canada</v>
      </c>
      <c r="AII26" t="str">
        <v>UK</v>
      </c>
      <c r="AIJ26" t="str">
        <v>Australia</v>
      </c>
      <c r="AIK26" t="str">
        <v>China</v>
      </c>
      <c r="AIL26" t="str">
        <v>USA</v>
      </c>
      <c r="AIM26" t="str">
        <v>Singapore</v>
      </c>
      <c r="AIN26" t="str">
        <v>China</v>
      </c>
      <c r="AIO26" t="str">
        <v>Germany</v>
      </c>
      <c r="AIP26" t="str">
        <v>Australia</v>
      </c>
      <c r="AIQ26" t="str">
        <v>India</v>
      </c>
      <c r="AIR26" t="str">
        <v>China</v>
      </c>
      <c r="AIS26" t="str">
        <v>Canada</v>
      </c>
      <c r="AIT26" t="str">
        <v>Japan</v>
      </c>
      <c r="AIU26" t="str">
        <v>Canada</v>
      </c>
      <c r="AIV26" t="str">
        <v>UK</v>
      </c>
      <c r="AIW26" t="str">
        <v>USA</v>
      </c>
      <c r="AIX26" t="str">
        <v>Australia</v>
      </c>
      <c r="AIY26" t="str">
        <v>USA</v>
      </c>
      <c r="AIZ26" t="str">
        <v>China</v>
      </c>
      <c r="AJA26" t="str">
        <v>China</v>
      </c>
      <c r="AJB26" t="str">
        <v>Germany</v>
      </c>
      <c r="AJC26" t="str">
        <v>UAE</v>
      </c>
      <c r="AJD26" t="str">
        <v>USA</v>
      </c>
      <c r="AJE26" t="str">
        <v>Japan</v>
      </c>
      <c r="AJF26" t="str">
        <v>USA</v>
      </c>
      <c r="AJG26" t="str">
        <v>India</v>
      </c>
      <c r="AJH26" t="str">
        <v>Canada</v>
      </c>
      <c r="AJI26" t="str">
        <v>UAE</v>
      </c>
      <c r="AJJ26" t="str">
        <v>Australia</v>
      </c>
      <c r="AJK26" t="str">
        <v>UK</v>
      </c>
      <c r="AJL26" t="str">
        <v>USA</v>
      </c>
      <c r="AJM26" t="str">
        <v>Singapore</v>
      </c>
      <c r="AJN26" t="str">
        <v>Singapore</v>
      </c>
      <c r="AJO26" t="str">
        <v>Japan</v>
      </c>
      <c r="AJP26" t="str">
        <v>Germany</v>
      </c>
      <c r="AJQ26" t="str">
        <v>China</v>
      </c>
      <c r="AJR26" t="str">
        <v>UK</v>
      </c>
      <c r="AJS26" t="str">
        <v>Japan</v>
      </c>
      <c r="AJT26" t="str">
        <v>UK</v>
      </c>
      <c r="AJU26" t="str">
        <v>Australia</v>
      </c>
      <c r="AJV26" t="str">
        <v>India</v>
      </c>
      <c r="AJW26" t="str">
        <v>Singapore</v>
      </c>
      <c r="AJX26" t="str">
        <v>China</v>
      </c>
      <c r="AJY26" t="str">
        <v>Germany</v>
      </c>
      <c r="AJZ26" t="str">
        <v>China</v>
      </c>
      <c r="AKA26" t="str">
        <v>UK</v>
      </c>
      <c r="AKB26" t="str">
        <v>USA</v>
      </c>
      <c r="AKC26" t="str">
        <v>Australia</v>
      </c>
      <c r="AKD26" t="str">
        <v>Canada</v>
      </c>
      <c r="AKE26" t="str">
        <v>China</v>
      </c>
      <c r="AKF26" t="str">
        <v>Germany</v>
      </c>
      <c r="AKG26" t="str">
        <v>China</v>
      </c>
      <c r="AKH26" t="str">
        <v>China</v>
      </c>
      <c r="AKI26" t="str">
        <v>Australia</v>
      </c>
      <c r="AKJ26" t="str">
        <v>Singapore</v>
      </c>
      <c r="AKK26" t="str">
        <v>UK</v>
      </c>
      <c r="AKL26" t="str">
        <v>Singapore</v>
      </c>
      <c r="AKM26" t="str">
        <v>India</v>
      </c>
      <c r="AKN26" t="str">
        <v>Australia</v>
      </c>
      <c r="AKO26" t="str">
        <v>Australia</v>
      </c>
      <c r="AKP26" t="str">
        <v>Japan</v>
      </c>
      <c r="AKQ26" t="str">
        <v>India</v>
      </c>
      <c r="AKR26" t="str">
        <v>Japan</v>
      </c>
      <c r="AKS26" t="str">
        <v>UK</v>
      </c>
      <c r="AKT26" t="str">
        <v>Canada</v>
      </c>
      <c r="AKU26" t="str">
        <v>Singapore</v>
      </c>
      <c r="AKV26" t="str">
        <v>Canada</v>
      </c>
      <c r="AKW26" t="str">
        <v>China</v>
      </c>
      <c r="AKX26" t="str">
        <v>Australia</v>
      </c>
      <c r="AKY26" t="str">
        <v>UAE</v>
      </c>
      <c r="AKZ26" t="str">
        <v>USA</v>
      </c>
      <c r="ALA26" t="str">
        <v>USA</v>
      </c>
      <c r="ALB26" t="str">
        <v>Germany</v>
      </c>
      <c r="ALC26" t="str">
        <v>China</v>
      </c>
      <c r="ALD26" t="str">
        <v>China</v>
      </c>
      <c r="ALE26" t="str">
        <v>USA</v>
      </c>
      <c r="ALF26" t="str">
        <v>India</v>
      </c>
      <c r="ALG26" t="str">
        <v>Australia</v>
      </c>
      <c r="ALH26" t="str">
        <v>Singapore</v>
      </c>
      <c r="ALI26" t="str">
        <v>Singapore</v>
      </c>
      <c r="ALJ26" t="str">
        <v>China</v>
      </c>
      <c r="ALK26" t="str">
        <v>UAE</v>
      </c>
      <c r="ALL26" t="str">
        <v>Canada</v>
      </c>
      <c r="ALM26" t="str">
        <v>India</v>
      </c>
      <c r="ALN26" t="str">
        <v>USA</v>
      </c>
      <c r="ALO26" t="str">
        <v>Singapore</v>
      </c>
      <c r="ALP26" t="str">
        <v>Australia</v>
      </c>
      <c r="ALQ26" t="str">
        <v>UAE</v>
      </c>
      <c r="ALR26" t="str">
        <v>USA</v>
      </c>
      <c r="ALS26" t="str">
        <v>UK</v>
      </c>
      <c r="ALT26" t="str">
        <v>USA</v>
      </c>
      <c r="ALU26" t="str">
        <v>China</v>
      </c>
      <c r="ALV26" t="str">
        <v>UAE</v>
      </c>
      <c r="ALW26" t="str">
        <v>UAE</v>
      </c>
      <c r="ALX26" t="str">
        <v>Singapore</v>
      </c>
      <c r="ALY26" t="str">
        <v>China</v>
      </c>
      <c r="ALZ26" t="str">
        <v>Singapore</v>
      </c>
      <c r="AMA26" t="str">
        <v>India</v>
      </c>
      <c r="AMB26" t="str">
        <v>Australia</v>
      </c>
      <c r="AMC26" t="str">
        <v>Australia</v>
      </c>
      <c r="AMD26" t="str">
        <v>Japan</v>
      </c>
      <c r="AME26" t="str">
        <v>UK</v>
      </c>
      <c r="AMF26" t="str">
        <v>Canada</v>
      </c>
      <c r="AMG26" t="str">
        <v>Canada</v>
      </c>
      <c r="AMH26" t="str">
        <v>UAE</v>
      </c>
      <c r="AMI26" t="str">
        <v>UAE</v>
      </c>
      <c r="AMJ26" t="str">
        <v>Canada</v>
      </c>
      <c r="AMK26" t="str">
        <v>China</v>
      </c>
      <c r="AML26" t="str">
        <v>Japan</v>
      </c>
      <c r="AMM26" t="str">
        <v>USA</v>
      </c>
      <c r="AMN26" t="str">
        <v>China</v>
      </c>
      <c r="AMO26" t="str">
        <v>UAE</v>
      </c>
      <c r="AMP26" t="str">
        <v>Singapore</v>
      </c>
      <c r="AMQ26" t="str">
        <v>Canada</v>
      </c>
      <c r="AMR26" t="str">
        <v>India</v>
      </c>
      <c r="AMS26" t="str">
        <v>China</v>
      </c>
      <c r="AMT26" t="str">
        <v>UK</v>
      </c>
      <c r="AMU26" t="str">
        <v>UAE</v>
      </c>
      <c r="AMV26" t="str">
        <v>Canada</v>
      </c>
      <c r="AMW26" t="str">
        <v>China</v>
      </c>
      <c r="AMX26" t="str">
        <v>Singapore</v>
      </c>
      <c r="AMY26" t="str">
        <v>USA</v>
      </c>
      <c r="AMZ26" t="str">
        <v>Canada</v>
      </c>
      <c r="ANA26" t="str">
        <v>Japan</v>
      </c>
      <c r="ANB26" t="str">
        <v>UK</v>
      </c>
      <c r="ANC26" t="str">
        <v>China</v>
      </c>
      <c r="AND26" t="str">
        <v>Singapore</v>
      </c>
      <c r="ANE26" t="str">
        <v>UK</v>
      </c>
      <c r="ANF26" t="str">
        <v>Australia</v>
      </c>
      <c r="ANG26" t="str">
        <v>USA</v>
      </c>
      <c r="ANH26" t="str">
        <v>Australia</v>
      </c>
      <c r="ANI26" t="str">
        <v>Canada</v>
      </c>
      <c r="ANJ26" t="str">
        <v>USA</v>
      </c>
      <c r="ANK26" t="str">
        <v>Canada</v>
      </c>
      <c r="ANL26" t="str">
        <v>USA</v>
      </c>
      <c r="ANM26" t="str">
        <v>Singapore</v>
      </c>
      <c r="ANN26" t="str">
        <v>Singapore</v>
      </c>
      <c r="ANO26" t="str">
        <v>Singapore</v>
      </c>
      <c r="ANP26" t="str">
        <v>Australia</v>
      </c>
      <c r="ANQ26" t="str">
        <v>China</v>
      </c>
      <c r="ANR26" t="str">
        <v>Germany</v>
      </c>
      <c r="ANS26" t="str">
        <v>USA</v>
      </c>
      <c r="ANT26" t="str">
        <v>Singapore</v>
      </c>
      <c r="ANU26" t="str">
        <v>China</v>
      </c>
      <c r="ANV26" t="str">
        <v>India</v>
      </c>
      <c r="ANW26" t="str">
        <v>Canada</v>
      </c>
      <c r="ANX26" t="str">
        <v>UAE</v>
      </c>
      <c r="ANY26" t="str">
        <v>UK</v>
      </c>
      <c r="ANZ26" t="str">
        <v>UAE</v>
      </c>
      <c r="AOA26" t="str">
        <v>Australia</v>
      </c>
      <c r="AOB26" t="str">
        <v>Singapore</v>
      </c>
      <c r="AOC26" t="str">
        <v>Australia</v>
      </c>
      <c r="AOD26" t="str">
        <v>USA</v>
      </c>
      <c r="AOE26" t="str">
        <v>Germany</v>
      </c>
      <c r="AOF26" t="str">
        <v>Japan</v>
      </c>
      <c r="AOG26" t="str">
        <v>Canada</v>
      </c>
      <c r="AOH26" t="str">
        <v>Canada</v>
      </c>
      <c r="AOI26" t="str">
        <v>India</v>
      </c>
      <c r="AOJ26" t="str">
        <v>USA</v>
      </c>
      <c r="AOK26" t="str">
        <v>India</v>
      </c>
      <c r="AOL26" t="str">
        <v>UAE</v>
      </c>
      <c r="AOM26" t="str">
        <v>Singapore</v>
      </c>
      <c r="AON26" t="str">
        <v>Japan</v>
      </c>
      <c r="AOO26" t="str">
        <v>UAE</v>
      </c>
      <c r="AOP26" t="str">
        <v>Germany</v>
      </c>
      <c r="AOQ26" t="str">
        <v>Australia</v>
      </c>
      <c r="AOR26" t="str">
        <v>China</v>
      </c>
      <c r="AOS26" t="str">
        <v>Singapore</v>
      </c>
      <c r="AOT26" t="str">
        <v>Singapore</v>
      </c>
      <c r="AOU26" t="str">
        <v>Japan</v>
      </c>
      <c r="AOV26" t="str">
        <v>USA</v>
      </c>
      <c r="AOW26" t="str">
        <v>Canada</v>
      </c>
      <c r="AOX26" t="str">
        <v>UAE</v>
      </c>
      <c r="AOY26" t="str">
        <v>UK</v>
      </c>
      <c r="AOZ26" t="str">
        <v>Japan</v>
      </c>
      <c r="APA26" t="str">
        <v>Japan</v>
      </c>
      <c r="APB26" t="str">
        <v>India</v>
      </c>
      <c r="APC26" t="str">
        <v>Australia</v>
      </c>
      <c r="APD26" t="str">
        <v>Canada</v>
      </c>
      <c r="APE26" t="str">
        <v>Australia</v>
      </c>
      <c r="APF26" t="str">
        <v>China</v>
      </c>
      <c r="APG26" t="str">
        <v>USA</v>
      </c>
      <c r="APH26" t="str">
        <v>China</v>
      </c>
      <c r="API26" t="str">
        <v>India</v>
      </c>
      <c r="APJ26" t="str">
        <v>China</v>
      </c>
      <c r="APK26" t="str">
        <v>China</v>
      </c>
      <c r="APL26" t="str">
        <v>Germany</v>
      </c>
      <c r="APM26" t="str">
        <v>China</v>
      </c>
      <c r="APN26" t="str">
        <v>India</v>
      </c>
      <c r="APO26" t="str">
        <v>USA</v>
      </c>
      <c r="APP26" t="str">
        <v>USA</v>
      </c>
      <c r="APQ26" t="str">
        <v>USA</v>
      </c>
      <c r="APR26" t="str">
        <v>China</v>
      </c>
      <c r="APS26" t="str">
        <v>USA</v>
      </c>
      <c r="APT26" t="str">
        <v>UAE</v>
      </c>
      <c r="APU26" t="str">
        <v>USA</v>
      </c>
      <c r="APV26" t="str">
        <v>Canada</v>
      </c>
      <c r="APW26" t="str">
        <v>UAE</v>
      </c>
      <c r="APX26" t="str">
        <v>USA</v>
      </c>
      <c r="APY26" t="str">
        <v>China</v>
      </c>
      <c r="APZ26" t="str">
        <v>UK</v>
      </c>
      <c r="AQA26" t="str">
        <v>China</v>
      </c>
      <c r="AQB26" t="str">
        <v>China</v>
      </c>
      <c r="AQC26" t="str">
        <v>Australia</v>
      </c>
      <c r="AQD26" t="str">
        <v>Canada</v>
      </c>
      <c r="AQE26" t="str">
        <v>UAE</v>
      </c>
      <c r="AQF26" t="str">
        <v>Canada</v>
      </c>
      <c r="AQG26" t="str">
        <v>Canada</v>
      </c>
      <c r="AQH26" t="str">
        <v>Germany</v>
      </c>
      <c r="AQI26" t="str">
        <v>China</v>
      </c>
      <c r="AQJ26" t="str">
        <v>India</v>
      </c>
      <c r="AQK26" t="str">
        <v>USA</v>
      </c>
      <c r="AQL26" t="str">
        <v>USA</v>
      </c>
      <c r="AQM26" t="str">
        <v>Canada</v>
      </c>
      <c r="AQN26" t="str">
        <v>Australia</v>
      </c>
      <c r="AQO26" t="str">
        <v>UAE</v>
      </c>
      <c r="AQP26" t="str">
        <v>Australia</v>
      </c>
      <c r="AQQ26" t="str">
        <v>Germany</v>
      </c>
      <c r="AQR26" t="str">
        <v>China</v>
      </c>
      <c r="AQS26" t="str">
        <v>India</v>
      </c>
      <c r="AQT26" t="str">
        <v>Singapore</v>
      </c>
      <c r="AQU26" t="str">
        <v>UAE</v>
      </c>
      <c r="AQV26" t="str">
        <v>Singapore</v>
      </c>
      <c r="AQW26" t="str">
        <v>India</v>
      </c>
      <c r="AQX26" t="str">
        <v>UK</v>
      </c>
      <c r="AQY26" t="str">
        <v>India</v>
      </c>
      <c r="AQZ26" t="str">
        <v>UAE</v>
      </c>
      <c r="ARA26" t="str">
        <v>USA</v>
      </c>
      <c r="ARB26" t="str">
        <v>Canada</v>
      </c>
      <c r="ARC26" t="str">
        <v>UAE</v>
      </c>
      <c r="ARD26" t="str">
        <v>Singapore</v>
      </c>
      <c r="ARE26" t="str">
        <v>Singapore</v>
      </c>
      <c r="ARF26" t="str">
        <v>Singapore</v>
      </c>
      <c r="ARG26" t="str">
        <v>UK</v>
      </c>
      <c r="ARH26" t="str">
        <v>Canada</v>
      </c>
      <c r="ARI26" t="str">
        <v>USA</v>
      </c>
      <c r="ARJ26" t="str">
        <v>USA</v>
      </c>
      <c r="ARK26" t="str">
        <v>Japan</v>
      </c>
      <c r="ARL26" t="str">
        <v>Singapore</v>
      </c>
      <c r="ARM26" t="str">
        <v>UK</v>
      </c>
      <c r="ARN26" t="str">
        <v>UAE</v>
      </c>
      <c r="ARO26" t="str">
        <v>Australia</v>
      </c>
      <c r="ARP26" t="str">
        <v>Germany</v>
      </c>
      <c r="ARQ26" t="str">
        <v>China</v>
      </c>
      <c r="ARR26" t="str">
        <v>USA</v>
      </c>
      <c r="ARS26" t="str">
        <v>UK</v>
      </c>
      <c r="ART26" t="str">
        <v>Germany</v>
      </c>
      <c r="ARU26" t="str">
        <v>China</v>
      </c>
      <c r="ARV26" t="str">
        <v>UAE</v>
      </c>
      <c r="ARW26" t="str">
        <v>China</v>
      </c>
      <c r="ARX26" t="str">
        <v>UK</v>
      </c>
      <c r="ARY26" t="str">
        <v>Canada</v>
      </c>
      <c r="ARZ26" t="str">
        <v>Canada</v>
      </c>
      <c r="ASA26" t="str">
        <v>UAE</v>
      </c>
      <c r="ASB26" t="str">
        <v>Canada</v>
      </c>
      <c r="ASC26" t="str">
        <v>UAE</v>
      </c>
      <c r="ASD26" t="str">
        <v>China</v>
      </c>
      <c r="ASE26" t="str">
        <v>Singapore</v>
      </c>
      <c r="ASF26" t="str">
        <v>China</v>
      </c>
      <c r="ASG26" t="str">
        <v>UAE</v>
      </c>
      <c r="ASH26" t="str">
        <v>Japan</v>
      </c>
      <c r="ASI26" t="str">
        <v>USA</v>
      </c>
      <c r="ASJ26" t="str">
        <v>Germany</v>
      </c>
      <c r="ASK26" t="str">
        <v>Germany</v>
      </c>
      <c r="ASL26" t="str">
        <v>India</v>
      </c>
      <c r="ASM26" t="str">
        <v>China</v>
      </c>
      <c r="ASN26" t="str">
        <v>UAE</v>
      </c>
      <c r="ASO26" t="str">
        <v>Australia</v>
      </c>
      <c r="ASP26" t="str">
        <v>Singapore</v>
      </c>
      <c r="ASQ26" t="str">
        <v>India</v>
      </c>
      <c r="ASR26" t="str">
        <v>Canada</v>
      </c>
      <c r="ASS26" t="str">
        <v>Canada</v>
      </c>
      <c r="AST26" t="str">
        <v>USA</v>
      </c>
      <c r="ASU26" t="str">
        <v>China</v>
      </c>
      <c r="ASV26" t="str">
        <v>USA</v>
      </c>
      <c r="ASW26" t="str">
        <v>UAE</v>
      </c>
      <c r="ASX26" t="str">
        <v>USA</v>
      </c>
      <c r="ASY26" t="str">
        <v>China</v>
      </c>
      <c r="ASZ26" t="str">
        <v>UK</v>
      </c>
      <c r="ATA26" t="str">
        <v>Australia</v>
      </c>
      <c r="ATB26" t="str">
        <v>UAE</v>
      </c>
      <c r="ATC26" t="str">
        <v>Singapore</v>
      </c>
      <c r="ATD26" t="str">
        <v>Singapore</v>
      </c>
      <c r="ATE26" t="str">
        <v>India</v>
      </c>
      <c r="ATF26" t="str">
        <v>Singapore</v>
      </c>
      <c r="ATG26" t="str">
        <v>India</v>
      </c>
      <c r="ATH26" t="str">
        <v>USA</v>
      </c>
      <c r="ATI26" t="str">
        <v>USA</v>
      </c>
      <c r="ATJ26" t="str">
        <v>USA</v>
      </c>
      <c r="ATK26" t="str">
        <v>USA</v>
      </c>
      <c r="ATL26" t="str">
        <v>China</v>
      </c>
      <c r="ATM26" t="str">
        <v>UK</v>
      </c>
      <c r="ATN26" t="str">
        <v>Australia</v>
      </c>
      <c r="ATO26" t="str">
        <v>UK</v>
      </c>
      <c r="ATP26" t="str">
        <v>USA</v>
      </c>
      <c r="ATQ26" t="str">
        <v>Australia</v>
      </c>
      <c r="ATR26" t="str">
        <v>UAE</v>
      </c>
      <c r="ATS26" t="str">
        <v>UAE</v>
      </c>
      <c r="ATT26" t="str">
        <v>USA</v>
      </c>
      <c r="ATU26" t="str">
        <v>Germany</v>
      </c>
      <c r="ATV26" t="str">
        <v>Canada</v>
      </c>
      <c r="ATW26" t="str">
        <v>Canada</v>
      </c>
      <c r="ATX26" t="str">
        <v>Germany</v>
      </c>
      <c r="ATY26" t="str">
        <v>Canada</v>
      </c>
      <c r="ATZ26" t="str">
        <v>India</v>
      </c>
      <c r="AUA26" t="str">
        <v>UAE</v>
      </c>
      <c r="AUB26" t="str">
        <v>UK</v>
      </c>
      <c r="AUC26" t="str">
        <v>Singapore</v>
      </c>
      <c r="AUD26" t="str">
        <v>Singapore</v>
      </c>
      <c r="AUE26" t="str">
        <v>China</v>
      </c>
      <c r="AUF26" t="str">
        <v>China</v>
      </c>
      <c r="AUG26" t="str">
        <v>Australia</v>
      </c>
      <c r="AUH26" t="str">
        <v>China</v>
      </c>
      <c r="AUI26" t="str">
        <v>Singapore</v>
      </c>
      <c r="AUJ26" t="str">
        <v>UK</v>
      </c>
      <c r="AUK26" t="str">
        <v>China</v>
      </c>
      <c r="AUL26" t="str">
        <v>USA</v>
      </c>
      <c r="AUM26" t="str">
        <v>China</v>
      </c>
      <c r="AUN26" t="str">
        <v>China</v>
      </c>
      <c r="AUO26" t="str">
        <v>China</v>
      </c>
      <c r="AUP26" t="str">
        <v>Singapore</v>
      </c>
      <c r="AUQ26" t="str">
        <v>Singapore</v>
      </c>
      <c r="AUR26" t="str">
        <v>China</v>
      </c>
      <c r="AUS26" t="str">
        <v>Japan</v>
      </c>
      <c r="AUT26" t="str">
        <v>Australia</v>
      </c>
      <c r="AUU26" t="str">
        <v>UAE</v>
      </c>
      <c r="AUV26" t="str">
        <v>Australia</v>
      </c>
      <c r="AUW26" t="str">
        <v>UAE</v>
      </c>
      <c r="AUX26" t="str">
        <v>Australia</v>
      </c>
      <c r="AUY26" t="str">
        <v>Singapore</v>
      </c>
      <c r="AUZ26" t="str">
        <v>Australia</v>
      </c>
      <c r="AVA26" t="str">
        <v>UK</v>
      </c>
      <c r="AVB26" t="str">
        <v>UAE</v>
      </c>
      <c r="AVC26" t="str">
        <v>Canada</v>
      </c>
      <c r="AVD26" t="str">
        <v>USA</v>
      </c>
      <c r="AVE26" t="str">
        <v>Germany</v>
      </c>
      <c r="AVF26" t="str">
        <v>Germany</v>
      </c>
      <c r="AVG26" t="str">
        <v>Australia</v>
      </c>
      <c r="AVH26" t="str">
        <v>USA</v>
      </c>
      <c r="AVI26" t="str">
        <v>Germany</v>
      </c>
      <c r="AVJ26" t="str">
        <v>China</v>
      </c>
      <c r="AVK26" t="str">
        <v>Germany</v>
      </c>
      <c r="AVL26" t="str">
        <v>UK</v>
      </c>
      <c r="AVM26" t="str">
        <v>China</v>
      </c>
      <c r="AVN26" t="str">
        <v>Germany</v>
      </c>
      <c r="AVO26" t="str">
        <v>China</v>
      </c>
      <c r="AVP26" t="str">
        <v>Japan</v>
      </c>
      <c r="AVQ26" t="str">
        <v>Australia</v>
      </c>
      <c r="AVR26" t="str">
        <v>Canada</v>
      </c>
      <c r="AVS26" t="str">
        <v>China</v>
      </c>
      <c r="AVT26" t="str">
        <v>Australia</v>
      </c>
      <c r="AVU26" t="str">
        <v>Japan</v>
      </c>
      <c r="AVV26" t="str">
        <v>USA</v>
      </c>
      <c r="AVW26" t="str">
        <v>USA</v>
      </c>
      <c r="AVX26" t="str">
        <v>Australia</v>
      </c>
      <c r="AVY26" t="str">
        <v>Germany</v>
      </c>
      <c r="AVZ26" t="str">
        <v>UAE</v>
      </c>
      <c r="AWA26" t="str">
        <v>Germany</v>
      </c>
      <c r="AWB26" t="str">
        <v>USA</v>
      </c>
      <c r="AWC26" t="str">
        <v>UK</v>
      </c>
      <c r="AWD26" t="str">
        <v>USA</v>
      </c>
      <c r="AWE26" t="str">
        <v>UK</v>
      </c>
      <c r="AWF26" t="str">
        <v>Australia</v>
      </c>
      <c r="AWG26" t="str">
        <v>UAE</v>
      </c>
      <c r="AWH26" t="str">
        <v>China</v>
      </c>
      <c r="AWI26" t="str">
        <v>Canada</v>
      </c>
      <c r="AWJ26" t="str">
        <v>Germany</v>
      </c>
      <c r="AWK26" t="str">
        <v>USA</v>
      </c>
      <c r="AWL26" t="str">
        <v>Canada</v>
      </c>
      <c r="AWM26" t="str">
        <v>Canada</v>
      </c>
      <c r="AWN26" t="str">
        <v>China</v>
      </c>
      <c r="AWO26" t="str">
        <v>Australia</v>
      </c>
      <c r="AWP26" t="str">
        <v>Australia</v>
      </c>
      <c r="AWQ26" t="str">
        <v>Canada</v>
      </c>
      <c r="AWR26" t="str">
        <v>Canada</v>
      </c>
      <c r="AWS26" t="str">
        <v>Japan</v>
      </c>
      <c r="AWT26" t="str">
        <v>UK</v>
      </c>
      <c r="AWU26" t="str">
        <v>Australia</v>
      </c>
      <c r="AWV26" t="str">
        <v>China</v>
      </c>
      <c r="AWW26" t="str">
        <v>Singapore</v>
      </c>
      <c r="AWX26" t="str">
        <v>USA</v>
      </c>
      <c r="AWY26" t="str">
        <v>India</v>
      </c>
      <c r="AWZ26" t="str">
        <v>Singapore</v>
      </c>
      <c r="AXA26" t="str">
        <v>Germany</v>
      </c>
      <c r="AXB26" t="str">
        <v>Germany</v>
      </c>
      <c r="AXC26" t="str">
        <v>Germany</v>
      </c>
      <c r="AXD26" t="str">
        <v>Singapore</v>
      </c>
      <c r="AXE26" t="str">
        <v>Germany</v>
      </c>
      <c r="AXF26" t="str">
        <v>UK</v>
      </c>
      <c r="AXG26" t="str">
        <v>Canada</v>
      </c>
      <c r="AXH26" t="str">
        <v>Singapore</v>
      </c>
      <c r="AXI26" t="str">
        <v>Japan</v>
      </c>
      <c r="AXJ26" t="str">
        <v>Australia</v>
      </c>
      <c r="AXK26" t="str">
        <v>Canada</v>
      </c>
      <c r="AXL26" t="str">
        <v>UK</v>
      </c>
      <c r="AXM26" t="str">
        <v>Germany</v>
      </c>
      <c r="AXN26" t="str">
        <v>UAE</v>
      </c>
      <c r="AXO26" t="str">
        <v>USA</v>
      </c>
      <c r="AXP26" t="str">
        <v>UAE</v>
      </c>
      <c r="AXQ26" t="str">
        <v>China</v>
      </c>
      <c r="AXR26" t="str">
        <v>Japan</v>
      </c>
      <c r="AXS26" t="str">
        <v>UAE</v>
      </c>
      <c r="AXT26" t="str">
        <v>USA</v>
      </c>
      <c r="AXU26" t="str">
        <v>Australia</v>
      </c>
      <c r="AXV26" t="str">
        <v>Canada</v>
      </c>
      <c r="AXW26" t="str">
        <v>Japan</v>
      </c>
      <c r="AXX26" t="str">
        <v>Singapore</v>
      </c>
      <c r="AXY26" t="str">
        <v>UK</v>
      </c>
      <c r="AXZ26" t="str">
        <v>USA</v>
      </c>
      <c r="AYA26" t="str">
        <v>Australia</v>
      </c>
      <c r="AYB26" t="str">
        <v>UK</v>
      </c>
      <c r="AYC26" t="str">
        <v>USA</v>
      </c>
      <c r="AYD26" t="str">
        <v>USA</v>
      </c>
      <c r="AYE26" t="str">
        <v>Singapore</v>
      </c>
      <c r="AYF26" t="str">
        <v>UAE</v>
      </c>
      <c r="AYG26" t="str">
        <v>USA</v>
      </c>
      <c r="AYH26" t="str">
        <v>Singapore</v>
      </c>
      <c r="AYI26" t="str">
        <v>Canada</v>
      </c>
      <c r="AYJ26" t="str">
        <v>Australia</v>
      </c>
      <c r="AYK26" t="str">
        <v>USA</v>
      </c>
      <c r="AYL26" t="str">
        <v>UAE</v>
      </c>
      <c r="AYM26" t="str">
        <v>Japan</v>
      </c>
      <c r="AYN26" t="str">
        <v>USA</v>
      </c>
      <c r="AYO26" t="str">
        <v>USA</v>
      </c>
      <c r="AYP26" t="str">
        <v>USA</v>
      </c>
      <c r="AYQ26" t="str">
        <v>USA</v>
      </c>
      <c r="AYR26" t="str">
        <v>Singapore</v>
      </c>
      <c r="AYS26" t="str">
        <v>UAE</v>
      </c>
      <c r="AYT26" t="str">
        <v>Germany</v>
      </c>
      <c r="AYU26" t="str">
        <v>Singapore</v>
      </c>
      <c r="AYV26" t="str">
        <v>India</v>
      </c>
      <c r="AYW26" t="str">
        <v>India</v>
      </c>
      <c r="AYX26" t="str">
        <v>UAE</v>
      </c>
      <c r="AYY26" t="str">
        <v>India</v>
      </c>
      <c r="AYZ26" t="str">
        <v>UAE</v>
      </c>
      <c r="AZA26" t="str">
        <v>UK</v>
      </c>
      <c r="AZB26" t="str">
        <v>UK</v>
      </c>
      <c r="AZC26" t="str">
        <v>UK</v>
      </c>
      <c r="AZD26" t="str">
        <v>Australia</v>
      </c>
      <c r="AZE26" t="str">
        <v>China</v>
      </c>
      <c r="AZF26" t="str">
        <v>Germany</v>
      </c>
      <c r="AZG26" t="str">
        <v>Germany</v>
      </c>
      <c r="AZH26" t="str">
        <v>Germany</v>
      </c>
      <c r="AZI26" t="str">
        <v>Australia</v>
      </c>
      <c r="AZJ26" t="str">
        <v>Japan</v>
      </c>
      <c r="AZK26" t="str">
        <v>USA</v>
      </c>
      <c r="AZL26" t="str">
        <v>UK</v>
      </c>
      <c r="AZM26" t="str">
        <v>India</v>
      </c>
      <c r="AZN26" t="str">
        <v>China</v>
      </c>
      <c r="AZO26" t="str">
        <v>Japan</v>
      </c>
      <c r="AZP26" t="str">
        <v>Australia</v>
      </c>
      <c r="AZQ26" t="str">
        <v>USA</v>
      </c>
      <c r="AZR26" t="str">
        <v>Germany</v>
      </c>
      <c r="AZS26" t="str">
        <v>India</v>
      </c>
      <c r="AZT26" t="str">
        <v>Germany</v>
      </c>
      <c r="AZU26" t="str">
        <v>Japan</v>
      </c>
      <c r="AZV26" t="str">
        <v>Singapore</v>
      </c>
      <c r="AZW26" t="str">
        <v>Japan</v>
      </c>
      <c r="AZX26" t="str">
        <v>USA</v>
      </c>
      <c r="AZY26" t="str">
        <v>Canada</v>
      </c>
      <c r="AZZ26" t="str">
        <v>UAE</v>
      </c>
      <c r="BAA26" t="str">
        <v>China</v>
      </c>
      <c r="BAB26" t="str">
        <v>USA</v>
      </c>
      <c r="BAC26" t="str">
        <v>Australia</v>
      </c>
      <c r="BAD26" t="str">
        <v>UK</v>
      </c>
      <c r="BAE26" t="str">
        <v>Australia</v>
      </c>
      <c r="BAF26" t="str">
        <v>UAE</v>
      </c>
      <c r="BAG26" t="str">
        <v>Canada</v>
      </c>
      <c r="BAH26" t="str">
        <v>UAE</v>
      </c>
      <c r="BAI26" t="str">
        <v>India</v>
      </c>
      <c r="BAJ26" t="str">
        <v>Germany</v>
      </c>
      <c r="BAK26" t="str">
        <v>Canada</v>
      </c>
      <c r="BAL26" t="str">
        <v>USA</v>
      </c>
      <c r="BAM26" t="str">
        <v>Singapore</v>
      </c>
      <c r="BAN26" t="str">
        <v>Japan</v>
      </c>
      <c r="BAO26" t="str">
        <v>Germany</v>
      </c>
      <c r="BAP26" t="str">
        <v>UAE</v>
      </c>
      <c r="BAQ26" t="str">
        <v>Canada</v>
      </c>
      <c r="BAR26" t="str">
        <v>Australia</v>
      </c>
      <c r="BAS26" t="str">
        <v>USA</v>
      </c>
      <c r="BAT26" t="str">
        <v>UK</v>
      </c>
      <c r="BAU26" t="str">
        <v>Germany</v>
      </c>
      <c r="BAV26" t="str">
        <v>Germany</v>
      </c>
      <c r="BAW26" t="str">
        <v>UK</v>
      </c>
      <c r="BAX26" t="str">
        <v>UAE</v>
      </c>
      <c r="BAY26" t="str">
        <v>Australia</v>
      </c>
      <c r="BAZ26" t="str">
        <v>Germany</v>
      </c>
      <c r="BBA26" t="str">
        <v>Canada</v>
      </c>
      <c r="BBB26" t="str">
        <v>USA</v>
      </c>
      <c r="BBC26" t="str">
        <v>Australia</v>
      </c>
      <c r="BBD26" t="str">
        <v>UK</v>
      </c>
      <c r="BBE26" t="str">
        <v>Canada</v>
      </c>
      <c r="BBF26" t="str">
        <v>Canada</v>
      </c>
      <c r="BBG26" t="str">
        <v>Australia</v>
      </c>
      <c r="BBH26" t="str">
        <v>China</v>
      </c>
      <c r="BBI26" t="str">
        <v>India</v>
      </c>
      <c r="BBJ26" t="str">
        <v>USA</v>
      </c>
      <c r="BBK26" t="str">
        <v>Canada</v>
      </c>
      <c r="BBL26" t="str">
        <v>Japan</v>
      </c>
      <c r="BBM26" t="str">
        <v>Australia</v>
      </c>
      <c r="BBN26" t="str">
        <v>USA</v>
      </c>
      <c r="BBO26" t="str">
        <v>Canada</v>
      </c>
      <c r="BBP26" t="str">
        <v>Australia</v>
      </c>
      <c r="BBQ26" t="str">
        <v>Canada</v>
      </c>
      <c r="BBR26" t="str">
        <v>Canada</v>
      </c>
      <c r="BBS26" t="str">
        <v>India</v>
      </c>
      <c r="BBT26" t="str">
        <v>China</v>
      </c>
      <c r="BBU26" t="str">
        <v>Canada</v>
      </c>
      <c r="BBV26" t="str">
        <v>Singapore</v>
      </c>
      <c r="BBW26" t="str">
        <v>China</v>
      </c>
      <c r="BBX26" t="str">
        <v>Canada</v>
      </c>
      <c r="BBY26" t="str">
        <v>UK</v>
      </c>
      <c r="BBZ26" t="str">
        <v>Australia</v>
      </c>
      <c r="BCA26" t="str">
        <v>Australia</v>
      </c>
      <c r="BCB26" t="str">
        <v>China</v>
      </c>
      <c r="BCC26" t="str">
        <v>China</v>
      </c>
      <c r="BCD26" t="str">
        <v>Canada</v>
      </c>
      <c r="BCE26" t="str">
        <v>Canada</v>
      </c>
      <c r="BCF26" t="str">
        <v>India</v>
      </c>
      <c r="BCG26" t="str">
        <v>UAE</v>
      </c>
      <c r="BCH26" t="str">
        <v>China</v>
      </c>
      <c r="BCI26" t="str">
        <v>Japan</v>
      </c>
      <c r="BCJ26" t="str">
        <v>UK</v>
      </c>
      <c r="BCK26" t="str">
        <v>India</v>
      </c>
      <c r="BCL26" t="str">
        <v>Singapore</v>
      </c>
      <c r="BCM26" t="str">
        <v>Singapore</v>
      </c>
      <c r="BCN26" t="str">
        <v>Canada</v>
      </c>
      <c r="BCO26" t="str">
        <v>India</v>
      </c>
      <c r="BCP26" t="str">
        <v>China</v>
      </c>
      <c r="BCQ26" t="str">
        <v>Australia</v>
      </c>
      <c r="BCR26" t="str">
        <v>Singapore</v>
      </c>
      <c r="BCS26" t="str">
        <v>Japan</v>
      </c>
      <c r="BCT26" t="str">
        <v>Singapore</v>
      </c>
      <c r="BCU26" t="str">
        <v>Australia</v>
      </c>
      <c r="BCV26" t="str">
        <v>Canada</v>
      </c>
      <c r="BCW26" t="str">
        <v>China</v>
      </c>
      <c r="BCX26" t="str">
        <v>Germany</v>
      </c>
      <c r="BCY26" t="str">
        <v>Canada</v>
      </c>
      <c r="BCZ26" t="str">
        <v>UAE</v>
      </c>
      <c r="BDA26" t="str">
        <v>India</v>
      </c>
      <c r="BDB26" t="str">
        <v>UAE</v>
      </c>
      <c r="BDC26" t="str">
        <v>UK</v>
      </c>
      <c r="BDD26" t="str">
        <v>Singapore</v>
      </c>
      <c r="BDE26" t="str">
        <v>Canada</v>
      </c>
      <c r="BDF26" t="str">
        <v>Germany</v>
      </c>
      <c r="BDG26" t="str">
        <v>Germany</v>
      </c>
      <c r="BDH26" t="str">
        <v>UAE</v>
      </c>
      <c r="BDI26" t="str">
        <v>UK</v>
      </c>
      <c r="BDJ26" t="str">
        <v>Singapore</v>
      </c>
      <c r="BDK26" t="str">
        <v>Germany</v>
      </c>
      <c r="BDL26" t="str">
        <v>Germany</v>
      </c>
      <c r="BDM26" t="str">
        <v>Singapore</v>
      </c>
      <c r="BDN26" t="str">
        <v>USA</v>
      </c>
      <c r="BDO26" t="str">
        <v>Canada</v>
      </c>
      <c r="BDP26" t="str">
        <v>UAE</v>
      </c>
      <c r="BDQ26" t="str">
        <v>Australia</v>
      </c>
      <c r="BDR26" t="str">
        <v>Canada</v>
      </c>
      <c r="BDS26" t="str">
        <v>Japan</v>
      </c>
      <c r="BDT26" t="str">
        <v>Australia</v>
      </c>
      <c r="BDU26" t="str">
        <v>UAE</v>
      </c>
      <c r="BDV26" t="str">
        <v>Australia</v>
      </c>
      <c r="BDW26" t="str">
        <v>Canada</v>
      </c>
      <c r="BDX26" t="str">
        <v>UAE</v>
      </c>
      <c r="BDY26" t="str">
        <v>USA</v>
      </c>
      <c r="BDZ26" t="str">
        <v>USA</v>
      </c>
      <c r="BEA26" t="str">
        <v>Canada</v>
      </c>
      <c r="BEB26" t="str">
        <v>UAE</v>
      </c>
      <c r="BEC26" t="str">
        <v>China</v>
      </c>
      <c r="BED26" t="str">
        <v>UAE</v>
      </c>
      <c r="BEE26" t="str">
        <v>Germany</v>
      </c>
      <c r="BEF26" t="str">
        <v>USA</v>
      </c>
      <c r="BEG26" t="str">
        <v>Singapore</v>
      </c>
      <c r="BEH26" t="str">
        <v>Germany</v>
      </c>
      <c r="BEI26" t="str">
        <v>USA</v>
      </c>
      <c r="BEJ26" t="str">
        <v>China</v>
      </c>
      <c r="BEK26" t="str">
        <v>China</v>
      </c>
      <c r="BEL26" t="str">
        <v>Japan</v>
      </c>
      <c r="BEM26" t="str">
        <v>Singapore</v>
      </c>
      <c r="BEN26" t="str">
        <v>UAE</v>
      </c>
      <c r="BEO26" t="str">
        <v>UAE</v>
      </c>
      <c r="BEP26" t="str">
        <v>China</v>
      </c>
      <c r="BEQ26" t="str">
        <v>Canada</v>
      </c>
      <c r="BER26" t="str">
        <v>China</v>
      </c>
      <c r="BES26" t="str">
        <v>Germany</v>
      </c>
      <c r="BET26" t="str">
        <v>India</v>
      </c>
      <c r="BEU26" t="str">
        <v>Australia</v>
      </c>
      <c r="BEV26" t="str">
        <v>Canada</v>
      </c>
      <c r="BEW26" t="str">
        <v>India</v>
      </c>
      <c r="BEX26" t="str">
        <v>UAE</v>
      </c>
      <c r="BEY26" t="str">
        <v>China</v>
      </c>
      <c r="BEZ26" t="str">
        <v>Germany</v>
      </c>
      <c r="BFA26" t="str">
        <v>India</v>
      </c>
      <c r="BFB26" t="str">
        <v>China</v>
      </c>
      <c r="BFC26" t="str">
        <v>Germany</v>
      </c>
      <c r="BFD26" t="str">
        <v>UK</v>
      </c>
      <c r="BFE26" t="str">
        <v>China</v>
      </c>
      <c r="BFF26" t="str">
        <v>Canada</v>
      </c>
      <c r="BFG26" t="str">
        <v>Canada</v>
      </c>
      <c r="BFH26" t="str">
        <v>Canada</v>
      </c>
      <c r="BFI26" t="str">
        <v>Canada</v>
      </c>
      <c r="BFJ26" t="str">
        <v>Canada</v>
      </c>
      <c r="BFK26" t="str">
        <v>UAE</v>
      </c>
      <c r="BFL26" t="str">
        <v>UK</v>
      </c>
      <c r="BFM26" t="str">
        <v>Germany</v>
      </c>
      <c r="BFN26" t="str">
        <v>Singapore</v>
      </c>
      <c r="BFO26" t="str">
        <v>UAE</v>
      </c>
      <c r="BFP26" t="str">
        <v>USA</v>
      </c>
      <c r="BFQ26" t="str">
        <v>China</v>
      </c>
      <c r="BFR26" t="str">
        <v>Singapore</v>
      </c>
      <c r="BFS26" t="str">
        <v>Australia</v>
      </c>
      <c r="BFT26" t="str">
        <v>USA</v>
      </c>
      <c r="BFU26" t="str">
        <v>China</v>
      </c>
      <c r="BFV26" t="str">
        <v>China</v>
      </c>
      <c r="BFW26" t="str">
        <v>UK</v>
      </c>
      <c r="BFX26" t="str">
        <v>Germany</v>
      </c>
      <c r="BFY26" t="str">
        <v>USA</v>
      </c>
      <c r="BFZ26" t="str">
        <v>China</v>
      </c>
      <c r="BGA26" t="str">
        <v>USA</v>
      </c>
      <c r="BGB26" t="str">
        <v>UAE</v>
      </c>
      <c r="BGC26" t="str">
        <v>USA</v>
      </c>
      <c r="BGD26" t="str">
        <v>Canada</v>
      </c>
      <c r="BGE26" t="str">
        <v>Japan</v>
      </c>
      <c r="BGF26" t="str">
        <v>UK</v>
      </c>
      <c r="BGG26" t="str">
        <v>Germany</v>
      </c>
      <c r="BGH26" t="str">
        <v>Germany</v>
      </c>
      <c r="BGI26" t="str">
        <v>Germany</v>
      </c>
      <c r="BGJ26" t="str">
        <v>USA</v>
      </c>
      <c r="BGK26" t="str">
        <v>China</v>
      </c>
      <c r="BGL26" t="str">
        <v>Germany</v>
      </c>
      <c r="BGM26" t="str">
        <v>Australia</v>
      </c>
      <c r="BGN26" t="str">
        <v>USA</v>
      </c>
      <c r="BGO26" t="str">
        <v>Canada</v>
      </c>
      <c r="BGP26" t="str">
        <v>Germany</v>
      </c>
      <c r="BGQ26" t="str">
        <v>USA</v>
      </c>
      <c r="BGR26" t="str">
        <v>Canada</v>
      </c>
      <c r="BGS26" t="str">
        <v>Australia</v>
      </c>
      <c r="BGT26" t="str">
        <v>Australia</v>
      </c>
      <c r="BGU26" t="str">
        <v>India</v>
      </c>
      <c r="BGV26" t="str">
        <v>USA</v>
      </c>
      <c r="BGW26" t="str">
        <v>Germany</v>
      </c>
      <c r="BGX26" t="str">
        <v>Singapore</v>
      </c>
      <c r="BGY26" t="str">
        <v>Germany</v>
      </c>
      <c r="BGZ26" t="str">
        <v>India</v>
      </c>
      <c r="BHA26" t="str">
        <v>Japan</v>
      </c>
      <c r="BHB26" t="str">
        <v>Canada</v>
      </c>
      <c r="BHC26" t="str">
        <v>UAE</v>
      </c>
      <c r="BHD26" t="str">
        <v>Australia</v>
      </c>
      <c r="BHE26" t="str">
        <v>UK</v>
      </c>
      <c r="BHF26" t="str">
        <v>Japan</v>
      </c>
      <c r="BHG26" t="str">
        <v>Australia</v>
      </c>
      <c r="BHH26" t="str">
        <v>Japan</v>
      </c>
      <c r="BHI26" t="str">
        <v>Germany</v>
      </c>
      <c r="BHJ26" t="str">
        <v>India</v>
      </c>
      <c r="BHK26" t="str">
        <v>China</v>
      </c>
      <c r="BHL26" t="str">
        <v>Canada</v>
      </c>
      <c r="BHM26" t="str">
        <v>UAE</v>
      </c>
      <c r="BHN26" t="str">
        <v>Canada</v>
      </c>
      <c r="BHO26" t="str">
        <v>Germany</v>
      </c>
      <c r="BHP26" t="str">
        <v>Singapore</v>
      </c>
      <c r="BHQ26" t="str">
        <v>China</v>
      </c>
      <c r="BHR26" t="str">
        <v>UAE</v>
      </c>
      <c r="BHS26" t="str">
        <v>China</v>
      </c>
      <c r="BHT26" t="str">
        <v>China</v>
      </c>
      <c r="BHU26" t="str">
        <v>USA</v>
      </c>
      <c r="BHV26" t="str">
        <v>Singapore</v>
      </c>
      <c r="BHW26" t="str">
        <v>Singapore</v>
      </c>
      <c r="BHX26" t="str">
        <v>China</v>
      </c>
      <c r="BHY26" t="str">
        <v>Singapore</v>
      </c>
      <c r="BHZ26" t="str">
        <v>China</v>
      </c>
      <c r="BIA26" t="str">
        <v>Germany</v>
      </c>
      <c r="BIB26" t="str">
        <v>USA</v>
      </c>
      <c r="BIC26" t="str">
        <v>Japan</v>
      </c>
      <c r="BID26" t="str">
        <v>Japan</v>
      </c>
      <c r="BIE26" t="str">
        <v>UK</v>
      </c>
      <c r="BIF26" t="str">
        <v>UAE</v>
      </c>
      <c r="BIG26" t="str">
        <v>USA</v>
      </c>
      <c r="BIH26" t="str">
        <v>USA</v>
      </c>
      <c r="BII26" t="str">
        <v>Germany</v>
      </c>
      <c r="BIJ26" t="str">
        <v>Singapore</v>
      </c>
      <c r="BIK26" t="str">
        <v>Australia</v>
      </c>
      <c r="BIL26" t="str">
        <v>Canada</v>
      </c>
      <c r="BIM26" t="str">
        <v>Singapore</v>
      </c>
      <c r="BIN26" t="str">
        <v>Canada</v>
      </c>
      <c r="BIO26" t="str">
        <v>Singapore</v>
      </c>
      <c r="BIP26" t="str">
        <v>UAE</v>
      </c>
      <c r="BIQ26" t="str">
        <v>Canada</v>
      </c>
      <c r="BIR26" t="str">
        <v>USA</v>
      </c>
      <c r="BIS26" t="str">
        <v>USA</v>
      </c>
      <c r="BIT26" t="str">
        <v>USA</v>
      </c>
      <c r="BIU26" t="str">
        <v>UK</v>
      </c>
      <c r="BIV26" t="str">
        <v>Canada</v>
      </c>
      <c r="BIW26" t="str">
        <v>UAE</v>
      </c>
      <c r="BIX26" t="str">
        <v>Australia</v>
      </c>
      <c r="BIY26" t="str">
        <v>India</v>
      </c>
      <c r="BIZ26" t="str">
        <v>Canada</v>
      </c>
      <c r="BJA26" t="str">
        <v>Australia</v>
      </c>
      <c r="BJB26" t="str">
        <v>Singapore</v>
      </c>
      <c r="BJC26" t="str">
        <v>China</v>
      </c>
      <c r="BJD26" t="str">
        <v>Japan</v>
      </c>
      <c r="BJE26" t="str">
        <v>Australia</v>
      </c>
      <c r="BJF26" t="str">
        <v>Singapore</v>
      </c>
      <c r="BJG26" t="str">
        <v>Australia</v>
      </c>
      <c r="BJH26" t="str">
        <v>Singapore</v>
      </c>
      <c r="BJI26" t="str">
        <v>UK</v>
      </c>
      <c r="BJJ26" t="str">
        <v>China</v>
      </c>
      <c r="BJK26" t="str">
        <v>Singapore</v>
      </c>
      <c r="BJL26" t="str">
        <v>China</v>
      </c>
      <c r="BJM26" t="str">
        <v>USA</v>
      </c>
      <c r="BJN26" t="str">
        <v>USA</v>
      </c>
      <c r="BJO26" t="str">
        <v>UK</v>
      </c>
      <c r="BJP26" t="str">
        <v>Singapore</v>
      </c>
      <c r="BJQ26" t="str">
        <v>USA</v>
      </c>
      <c r="BJR26" t="str">
        <v>UAE</v>
      </c>
      <c r="BJS26" t="str">
        <v>USA</v>
      </c>
      <c r="BJT26" t="str">
        <v>China</v>
      </c>
      <c r="BJU26" t="str">
        <v>Germany</v>
      </c>
      <c r="BJV26" t="str">
        <v>Australia</v>
      </c>
      <c r="BJW26" t="str">
        <v>USA</v>
      </c>
      <c r="BJX26" t="str">
        <v>Canada</v>
      </c>
      <c r="BJY26" t="str">
        <v>UK</v>
      </c>
      <c r="BJZ26" t="str">
        <v>UK</v>
      </c>
      <c r="BKA26" t="str">
        <v>Singapore</v>
      </c>
      <c r="BKB26" t="str">
        <v>Singapore</v>
      </c>
      <c r="BKC26" t="str">
        <v>USA</v>
      </c>
      <c r="BKD26" t="str">
        <v>Canada</v>
      </c>
      <c r="BKE26" t="str">
        <v>USA</v>
      </c>
      <c r="BKF26" t="str">
        <v>Germany</v>
      </c>
      <c r="BKG26" t="str">
        <v>China</v>
      </c>
      <c r="BKH26" t="str">
        <v>India</v>
      </c>
      <c r="BKI26" t="str">
        <v>USA</v>
      </c>
      <c r="BKJ26" t="str">
        <v>UAE</v>
      </c>
      <c r="BKK26" t="str">
        <v>Canada</v>
      </c>
      <c r="BKL26" t="str">
        <v>USA</v>
      </c>
      <c r="BKM26" t="str">
        <v>UAE</v>
      </c>
      <c r="BKN26" t="str">
        <v>USA</v>
      </c>
      <c r="BKO26" t="str">
        <v>Germany</v>
      </c>
      <c r="BKP26" t="str">
        <v>USA</v>
      </c>
      <c r="BKQ26" t="str">
        <v>Japan</v>
      </c>
      <c r="BKR26" t="str">
        <v>Australia</v>
      </c>
      <c r="BKS26" t="str">
        <v>Australia</v>
      </c>
      <c r="BKT26" t="str">
        <v>Canada</v>
      </c>
      <c r="BKU26" t="str">
        <v>Germany</v>
      </c>
      <c r="BKV26" t="str">
        <v>China</v>
      </c>
      <c r="BKW26" t="str">
        <v>China</v>
      </c>
      <c r="BKX26" t="str">
        <v>Germany</v>
      </c>
      <c r="BKY26" t="str">
        <v>UAE</v>
      </c>
      <c r="BKZ26" t="str">
        <v>Canada</v>
      </c>
      <c r="BLA26" t="str">
        <v>Australia</v>
      </c>
      <c r="BLB26" t="str">
        <v>Canada</v>
      </c>
      <c r="BLC26" t="str">
        <v>USA</v>
      </c>
      <c r="BLD26" t="str">
        <v>USA</v>
      </c>
      <c r="BLE26" t="str">
        <v>China</v>
      </c>
      <c r="BLF26" t="str">
        <v>Germany</v>
      </c>
      <c r="BLG26" t="str">
        <v>UK</v>
      </c>
      <c r="BLH26" t="str">
        <v>Canada</v>
      </c>
      <c r="BLI26" t="str">
        <v>UAE</v>
      </c>
      <c r="BLJ26" t="str">
        <v>China</v>
      </c>
      <c r="BLK26" t="str">
        <v>Canada</v>
      </c>
      <c r="BLL26" t="str">
        <v>Singapore</v>
      </c>
      <c r="BLM26" t="str">
        <v>Germany</v>
      </c>
      <c r="BLN26" t="str">
        <v>USA</v>
      </c>
      <c r="BLO26" t="str">
        <v>UK</v>
      </c>
      <c r="BLP26" t="str">
        <v>Singapore</v>
      </c>
      <c r="BLQ26" t="str">
        <v>USA</v>
      </c>
      <c r="BLR26" t="str">
        <v>USA</v>
      </c>
      <c r="BLS26" t="str">
        <v>UAE</v>
      </c>
      <c r="BLT26" t="str">
        <v>Australia</v>
      </c>
      <c r="BLU26" t="str">
        <v>USA</v>
      </c>
      <c r="BLV26" t="str">
        <v>USA</v>
      </c>
      <c r="BLW26" t="str">
        <v>China</v>
      </c>
      <c r="BLX26" t="str">
        <v>USA</v>
      </c>
      <c r="BLY26" t="str">
        <v>USA</v>
      </c>
      <c r="BLZ26" t="str">
        <v>India</v>
      </c>
      <c r="BMA26" t="str">
        <v>UAE</v>
      </c>
      <c r="BMB26" t="str">
        <v>Canada</v>
      </c>
      <c r="BMC26" t="str">
        <v>India</v>
      </c>
      <c r="BMD26" t="str">
        <v>Australia</v>
      </c>
      <c r="BME26" t="str">
        <v>UAE</v>
      </c>
      <c r="BMF26" t="str">
        <v>USA</v>
      </c>
      <c r="BMG26" t="str">
        <v>China</v>
      </c>
      <c r="BMH26" t="str">
        <v>UAE</v>
      </c>
      <c r="BMI26" t="str">
        <v>USA</v>
      </c>
      <c r="BMJ26" t="str">
        <v>Australia</v>
      </c>
      <c r="BMK26" t="str">
        <v>Canada</v>
      </c>
      <c r="BML26" t="str">
        <v>UAE</v>
      </c>
      <c r="BMM26" t="str">
        <v>USA</v>
      </c>
      <c r="BMN26" t="str">
        <v>India</v>
      </c>
      <c r="BMO26" t="str">
        <v>Germany</v>
      </c>
      <c r="BMP26" t="str">
        <v>Singapore</v>
      </c>
      <c r="BMQ26" t="str">
        <v>China</v>
      </c>
      <c r="BMR26" t="str">
        <v>Australia</v>
      </c>
      <c r="BMS26" t="str">
        <v>UAE</v>
      </c>
      <c r="BMT26" t="str">
        <v>China</v>
      </c>
      <c r="BMU26" t="str">
        <v>Germany</v>
      </c>
      <c r="BMV26" t="str">
        <v>Japan</v>
      </c>
      <c r="BMW26" t="str">
        <v>Australia</v>
      </c>
      <c r="BMX26" t="str">
        <v>Canada</v>
      </c>
      <c r="BMY26" t="str">
        <v>India</v>
      </c>
      <c r="BMZ26" t="str">
        <v>Canada</v>
      </c>
      <c r="BNA26" t="str">
        <v>India</v>
      </c>
      <c r="BNB26" t="str">
        <v>China</v>
      </c>
      <c r="BNC26" t="str">
        <v>UAE</v>
      </c>
      <c r="BND26" t="str">
        <v>Canada</v>
      </c>
      <c r="BNE26" t="str">
        <v>Canada</v>
      </c>
      <c r="BNF26" t="str">
        <v>Australia</v>
      </c>
      <c r="BNG26" t="str">
        <v>China</v>
      </c>
      <c r="BNH26" t="str">
        <v>China</v>
      </c>
      <c r="BNI26" t="str">
        <v>China</v>
      </c>
      <c r="BNJ26" t="str">
        <v>Singapore</v>
      </c>
      <c r="BNK26" t="str">
        <v>USA</v>
      </c>
      <c r="BNL26" t="str">
        <v>UK</v>
      </c>
      <c r="BNM26" t="str">
        <v>Australia</v>
      </c>
      <c r="BNN26" t="str">
        <v>Singapore</v>
      </c>
      <c r="BNO26" t="str">
        <v>Canada</v>
      </c>
      <c r="BNP26" t="str">
        <v>Singapore</v>
      </c>
      <c r="BNQ26" t="str">
        <v>UK</v>
      </c>
      <c r="BNR26" t="str">
        <v>China</v>
      </c>
      <c r="BNS26" t="str">
        <v>Japan</v>
      </c>
      <c r="BNT26" t="str">
        <v>UAE</v>
      </c>
      <c r="BNU26" t="str">
        <v>Canada</v>
      </c>
      <c r="BNV26" t="str">
        <v>UAE</v>
      </c>
      <c r="BNW26" t="str">
        <v>UK</v>
      </c>
      <c r="BNX26" t="str">
        <v>Canada</v>
      </c>
      <c r="BNY26" t="str">
        <v>Germany</v>
      </c>
      <c r="BNZ26" t="str">
        <v>Singapore</v>
      </c>
      <c r="BOA26" t="str">
        <v>China</v>
      </c>
      <c r="BOB26" t="str">
        <v>Australia</v>
      </c>
      <c r="BOC26" t="str">
        <v>UAE</v>
      </c>
      <c r="BOD26" t="str">
        <v>Singapore</v>
      </c>
      <c r="BOE26" t="str">
        <v>Australia</v>
      </c>
      <c r="BOF26" t="str">
        <v>Canada</v>
      </c>
      <c r="BOG26" t="str">
        <v>UAE</v>
      </c>
      <c r="BOH26" t="str">
        <v>Germany</v>
      </c>
      <c r="BOI26" t="str">
        <v>UAE</v>
      </c>
      <c r="BOJ26" t="str">
        <v>Singapore</v>
      </c>
      <c r="BOK26" t="str">
        <v>UAE</v>
      </c>
      <c r="BOL26" t="str">
        <v>Canada</v>
      </c>
      <c r="BOM26" t="str">
        <v>UK</v>
      </c>
      <c r="BON26" t="str">
        <v>Japan</v>
      </c>
      <c r="BOO26" t="str">
        <v>Canada</v>
      </c>
      <c r="BOP26" t="str">
        <v>Australia</v>
      </c>
      <c r="BOQ26" t="str">
        <v>Australia</v>
      </c>
      <c r="BOR26" t="str">
        <v>UAE</v>
      </c>
      <c r="BOS26" t="str">
        <v>China</v>
      </c>
      <c r="BOT26" t="str">
        <v>Germany</v>
      </c>
      <c r="BOU26" t="str">
        <v>UAE</v>
      </c>
      <c r="BOV26" t="str">
        <v>Germany</v>
      </c>
      <c r="BOW26" t="str">
        <v>USA</v>
      </c>
      <c r="BOX26" t="str">
        <v>Australia</v>
      </c>
      <c r="BOY26" t="str">
        <v>Australia</v>
      </c>
      <c r="BOZ26" t="str">
        <v>Germany</v>
      </c>
      <c r="BPA26" t="str">
        <v>USA</v>
      </c>
      <c r="BPB26" t="str">
        <v>China</v>
      </c>
      <c r="BPC26" t="str">
        <v>UAE</v>
      </c>
      <c r="BPD26" t="str">
        <v>UK</v>
      </c>
      <c r="BPE26" t="str">
        <v>Canada</v>
      </c>
      <c r="BPF26" t="str">
        <v>Australia</v>
      </c>
      <c r="BPG26" t="str">
        <v>India</v>
      </c>
      <c r="BPH26" t="str">
        <v>USA</v>
      </c>
      <c r="BPI26" t="str">
        <v>USA</v>
      </c>
      <c r="BPJ26" t="str">
        <v>Canada</v>
      </c>
      <c r="BPK26" t="str">
        <v>UAE</v>
      </c>
      <c r="BPL26" t="str">
        <v>UAE</v>
      </c>
      <c r="BPM26" t="str">
        <v>UAE</v>
      </c>
      <c r="BPN26" t="str">
        <v>Canada</v>
      </c>
      <c r="BPO26" t="str">
        <v>Canada</v>
      </c>
      <c r="BPP26" t="str">
        <v>Japan</v>
      </c>
      <c r="BPQ26" t="str">
        <v>India</v>
      </c>
      <c r="BPR26" t="str">
        <v>Canada</v>
      </c>
      <c r="BPS26" t="str">
        <v>India</v>
      </c>
      <c r="BPT26" t="str">
        <v>UAE</v>
      </c>
      <c r="BPU26" t="str">
        <v>Canada</v>
      </c>
      <c r="BPV26" t="str">
        <v>Canada</v>
      </c>
      <c r="BPW26" t="str">
        <v>UK</v>
      </c>
      <c r="BPX26" t="str">
        <v>UK</v>
      </c>
      <c r="BPY26" t="str">
        <v>UK</v>
      </c>
      <c r="BPZ26" t="str">
        <v>China</v>
      </c>
      <c r="BQA26" t="str">
        <v>Canada</v>
      </c>
      <c r="BQB26" t="str">
        <v>China</v>
      </c>
      <c r="BQC26" t="str">
        <v>USA</v>
      </c>
      <c r="BQD26" t="str">
        <v>Canada</v>
      </c>
      <c r="BQE26" t="str">
        <v>Germany</v>
      </c>
      <c r="BQF26" t="str">
        <v>India</v>
      </c>
      <c r="BQG26" t="str">
        <v>China</v>
      </c>
      <c r="BQH26" t="str">
        <v>Canada</v>
      </c>
      <c r="BQI26" t="str">
        <v>Singapore</v>
      </c>
      <c r="BQJ26" t="str">
        <v>UAE</v>
      </c>
      <c r="BQK26" t="str">
        <v>Australia</v>
      </c>
      <c r="BQL26" t="str">
        <v>Canada</v>
      </c>
      <c r="BQM26" t="str">
        <v>UAE</v>
      </c>
      <c r="BQN26" t="str">
        <v>USA</v>
      </c>
      <c r="BQO26" t="str">
        <v>Singapore</v>
      </c>
      <c r="BQP26" t="str">
        <v>Singapore</v>
      </c>
      <c r="BQQ26" t="str">
        <v>Germany</v>
      </c>
      <c r="BQR26" t="str">
        <v>Australia</v>
      </c>
      <c r="BQS26" t="str">
        <v>Germany</v>
      </c>
      <c r="BQT26" t="str">
        <v>Singapore</v>
      </c>
      <c r="BQU26" t="str">
        <v>China</v>
      </c>
      <c r="BQV26" t="str">
        <v>China</v>
      </c>
      <c r="BQW26" t="str">
        <v>Germany</v>
      </c>
      <c r="BQX26" t="str">
        <v>India</v>
      </c>
      <c r="BQY26" t="str">
        <v>Japan</v>
      </c>
      <c r="BQZ26" t="str">
        <v>China</v>
      </c>
      <c r="BRA26" t="str">
        <v>Australia</v>
      </c>
      <c r="BRB26" t="str">
        <v>USA</v>
      </c>
      <c r="BRC26" t="str">
        <v>Japan</v>
      </c>
      <c r="BRD26" t="str">
        <v>Australia</v>
      </c>
      <c r="BRE26" t="str">
        <v>Canada</v>
      </c>
      <c r="BRF26" t="str">
        <v>Australia</v>
      </c>
      <c r="BRG26" t="str">
        <v>China</v>
      </c>
      <c r="BRH26" t="str">
        <v>UK</v>
      </c>
      <c r="BRI26" t="str">
        <v>China</v>
      </c>
      <c r="BRJ26" t="str">
        <v>USA</v>
      </c>
      <c r="BRK26" t="str">
        <v>India</v>
      </c>
      <c r="BRL26" t="str">
        <v>China</v>
      </c>
      <c r="BRM26" t="str">
        <v>Germany</v>
      </c>
      <c r="BRN26" t="str">
        <v>China</v>
      </c>
      <c r="BRO26" t="str">
        <v>USA</v>
      </c>
      <c r="BRP26" t="str">
        <v>Canada</v>
      </c>
      <c r="BRQ26" t="str">
        <v>Canada</v>
      </c>
      <c r="BRR26" t="str">
        <v>Japan</v>
      </c>
      <c r="BRS26" t="str">
        <v>Australia</v>
      </c>
      <c r="BRT26" t="str">
        <v>China</v>
      </c>
      <c r="BRU26" t="str">
        <v>UK</v>
      </c>
      <c r="BRV26" t="str">
        <v>Germany</v>
      </c>
      <c r="BRW26" t="str">
        <v>USA</v>
      </c>
      <c r="BRX26" t="str">
        <v>Japan</v>
      </c>
      <c r="BRY26" t="str">
        <v>Canada</v>
      </c>
      <c r="BRZ26" t="str">
        <v>UAE</v>
      </c>
      <c r="BSA26" t="str">
        <v>USA</v>
      </c>
      <c r="BSB26" t="str">
        <v>USA</v>
      </c>
      <c r="BSC26" t="str">
        <v>UK</v>
      </c>
      <c r="BSD26" t="str">
        <v>Germany</v>
      </c>
      <c r="BSE26" t="str">
        <v>USA</v>
      </c>
      <c r="BSF26" t="str">
        <v>USA</v>
      </c>
      <c r="BSG26" t="str">
        <v>China</v>
      </c>
      <c r="BSH26" t="str">
        <v>UK</v>
      </c>
      <c r="BSI26" t="str">
        <v>Japan</v>
      </c>
      <c r="BSJ26" t="str">
        <v>UAE</v>
      </c>
      <c r="BSK26" t="str">
        <v>China</v>
      </c>
      <c r="BSL26" t="str">
        <v>Canada</v>
      </c>
      <c r="BSM26" t="str">
        <v>China</v>
      </c>
      <c r="BSN26" t="str">
        <v>USA</v>
      </c>
      <c r="BSO26" t="str">
        <v>China</v>
      </c>
      <c r="BSP26" t="str">
        <v>UK</v>
      </c>
      <c r="BSQ26" t="str">
        <v>UAE</v>
      </c>
      <c r="BSR26" t="str">
        <v>China</v>
      </c>
      <c r="BSS26" t="str">
        <v>Canada</v>
      </c>
      <c r="BST26" t="str">
        <v>Australia</v>
      </c>
      <c r="BSU26" t="str">
        <v>USA</v>
      </c>
      <c r="BSV26" t="str">
        <v>Australia</v>
      </c>
      <c r="BSW26" t="str">
        <v>Japan</v>
      </c>
      <c r="BSX26" t="str">
        <v>Japan</v>
      </c>
      <c r="BSY26" t="str">
        <v>Germany</v>
      </c>
      <c r="BSZ26" t="str">
        <v>UAE</v>
      </c>
      <c r="BTA26" t="str">
        <v>Germany</v>
      </c>
      <c r="BTB26" t="str">
        <v>Singapore</v>
      </c>
      <c r="BTC26" t="str">
        <v>China</v>
      </c>
      <c r="BTD26" t="str">
        <v>Singapore</v>
      </c>
      <c r="BTE26" t="str">
        <v>Canada</v>
      </c>
      <c r="BTF26" t="str">
        <v>UK</v>
      </c>
      <c r="BTG26" t="str">
        <v>Singapore</v>
      </c>
      <c r="BTH26" t="str">
        <v>Singapore</v>
      </c>
      <c r="BTI26" t="str">
        <v>Australia</v>
      </c>
      <c r="BTJ26" t="str">
        <v>Canada</v>
      </c>
      <c r="BTK26" t="str">
        <v>Germany</v>
      </c>
      <c r="BTL26" t="str">
        <v>Germany</v>
      </c>
      <c r="BTM26" t="str">
        <v>Germany</v>
      </c>
      <c r="BTN26" t="str">
        <v>Germany</v>
      </c>
      <c r="BTO26" t="str">
        <v>China</v>
      </c>
      <c r="BTP26" t="str">
        <v>India</v>
      </c>
      <c r="BTQ26" t="str">
        <v>China</v>
      </c>
      <c r="BTR26" t="str">
        <v>Australia</v>
      </c>
      <c r="BTS26" t="str">
        <v>China</v>
      </c>
      <c r="BTT26" t="str">
        <v>China</v>
      </c>
      <c r="BTU26" t="str">
        <v>Germany</v>
      </c>
      <c r="BTV26" t="str">
        <v>Australia</v>
      </c>
      <c r="BTW26" t="str">
        <v>Japan</v>
      </c>
      <c r="BTX26" t="str">
        <v>China</v>
      </c>
      <c r="BTY26" t="str">
        <v>Singapore</v>
      </c>
      <c r="BTZ26" t="str">
        <v>Japan</v>
      </c>
      <c r="BUA26" t="str">
        <v>China</v>
      </c>
      <c r="BUB26" t="str">
        <v>Germany</v>
      </c>
      <c r="BUC26" t="str">
        <v>Singapore</v>
      </c>
      <c r="BUD26" t="str">
        <v>Australia</v>
      </c>
      <c r="BUE26" t="str">
        <v>Germany</v>
      </c>
      <c r="BUF26" t="str">
        <v>Singapore</v>
      </c>
      <c r="BUG26" t="str">
        <v>Japan</v>
      </c>
      <c r="BUH26" t="str">
        <v>Singapore</v>
      </c>
      <c r="BUI26" t="str">
        <v>Singapore</v>
      </c>
      <c r="BUJ26" t="str">
        <v>China</v>
      </c>
      <c r="BUK26" t="str">
        <v>USA</v>
      </c>
      <c r="BUL26" t="str">
        <v>USA</v>
      </c>
      <c r="BUM26" t="str">
        <v>Australia</v>
      </c>
      <c r="BUN26" t="str">
        <v>Singapore</v>
      </c>
      <c r="BUO26" t="str">
        <v>Australia</v>
      </c>
      <c r="BUP26" t="str">
        <v>India</v>
      </c>
      <c r="BUQ26" t="str">
        <v>UAE</v>
      </c>
      <c r="BUR26" t="str">
        <v>Australia</v>
      </c>
      <c r="BUS26" t="str">
        <v>Singapore</v>
      </c>
      <c r="BUT26" t="str">
        <v>Australia</v>
      </c>
      <c r="BUU26" t="str">
        <v>Japan</v>
      </c>
      <c r="BUV26" t="str">
        <v>USA</v>
      </c>
      <c r="BUW26" t="str">
        <v>China</v>
      </c>
      <c r="BUX26" t="str">
        <v>USA</v>
      </c>
      <c r="BUY26" t="str">
        <v>China</v>
      </c>
      <c r="BUZ26" t="str">
        <v>India</v>
      </c>
      <c r="BVA26" t="str">
        <v>China</v>
      </c>
      <c r="BVB26" t="str">
        <v>Germany</v>
      </c>
      <c r="BVC26" t="str">
        <v>China</v>
      </c>
      <c r="BVD26" t="str">
        <v>UK</v>
      </c>
      <c r="BVE26" t="str">
        <v>China</v>
      </c>
      <c r="BVF26" t="str">
        <v>India</v>
      </c>
      <c r="BVG26" t="str">
        <v>Australia</v>
      </c>
      <c r="BVH26" t="str">
        <v>UAE</v>
      </c>
      <c r="BVI26" t="str">
        <v>UK</v>
      </c>
      <c r="BVJ26" t="str">
        <v>USA</v>
      </c>
      <c r="BVK26" t="str">
        <v>UK</v>
      </c>
      <c r="BVL26" t="str">
        <v>UAE</v>
      </c>
      <c r="BVM26" t="str">
        <v>Singapore</v>
      </c>
      <c r="BVN26" t="str">
        <v>UAE</v>
      </c>
      <c r="BVO26" t="str">
        <v>Singapore</v>
      </c>
      <c r="BVP26" t="str">
        <v>Canada</v>
      </c>
      <c r="BVQ26" t="str">
        <v>Australia</v>
      </c>
      <c r="BVR26" t="str">
        <v>UAE</v>
      </c>
      <c r="BVS26" t="str">
        <v>China</v>
      </c>
      <c r="BVT26" t="str">
        <v>Singapore</v>
      </c>
      <c r="BVU26" t="str">
        <v>USA</v>
      </c>
      <c r="BVV26" t="str">
        <v>Germany</v>
      </c>
      <c r="BVW26" t="str">
        <v>USA</v>
      </c>
      <c r="BVX26" t="str">
        <v>USA</v>
      </c>
      <c r="BVY26" t="str">
        <v>UK</v>
      </c>
      <c r="BVZ26" t="str">
        <v>India</v>
      </c>
      <c r="BWA26" t="str">
        <v>Canada</v>
      </c>
      <c r="BWB26" t="str">
        <v>Japan</v>
      </c>
      <c r="BWC26" t="str">
        <v>Canada</v>
      </c>
      <c r="BWD26" t="str">
        <v>UAE</v>
      </c>
      <c r="BWE26" t="str">
        <v>USA</v>
      </c>
      <c r="BWF26" t="str">
        <v>India</v>
      </c>
      <c r="BWG26" t="str">
        <v>USA</v>
      </c>
      <c r="BWH26" t="str">
        <v>USA</v>
      </c>
      <c r="BWI26" t="str">
        <v>UAE</v>
      </c>
      <c r="BWJ26" t="str">
        <v>Germany</v>
      </c>
      <c r="BWK26" t="str">
        <v>USA</v>
      </c>
      <c r="BWL26" t="str">
        <v>USA</v>
      </c>
      <c r="BWM26" t="str">
        <v>Singapore</v>
      </c>
      <c r="BWN26" t="str">
        <v>China</v>
      </c>
      <c r="BWO26" t="str">
        <v>Australia</v>
      </c>
      <c r="BWP26" t="str">
        <v>Germany</v>
      </c>
      <c r="BWQ26" t="str">
        <v>Australia</v>
      </c>
      <c r="BWR26" t="str">
        <v>UK</v>
      </c>
      <c r="BWS26" t="str">
        <v>Australia</v>
      </c>
      <c r="BWT26" t="str">
        <v>Germany</v>
      </c>
      <c r="BWU26" t="str">
        <v>Australia</v>
      </c>
      <c r="BWV26" t="str">
        <v>Canada</v>
      </c>
      <c r="BWW26" t="str">
        <v>Germany</v>
      </c>
      <c r="BWX26" t="str">
        <v>Singapore</v>
      </c>
      <c r="BWY26" t="str">
        <v>USA</v>
      </c>
      <c r="BWZ26" t="str">
        <v>UK</v>
      </c>
      <c r="BXA26" t="str">
        <v>Japan</v>
      </c>
      <c r="BXB26" t="str">
        <v>Germany</v>
      </c>
      <c r="BXC26" t="str">
        <v>Australia</v>
      </c>
      <c r="BXD26" t="str">
        <v>Singapore</v>
      </c>
      <c r="BXE26" t="str">
        <v>Singapore</v>
      </c>
      <c r="BXF26" t="str">
        <v>China</v>
      </c>
      <c r="BXG26" t="str">
        <v>Australia</v>
      </c>
      <c r="BXH26" t="str">
        <v>China</v>
      </c>
      <c r="BXI26" t="str">
        <v>UK</v>
      </c>
      <c r="BXJ26" t="str">
        <v>Germany</v>
      </c>
      <c r="BXK26" t="str">
        <v>UK</v>
      </c>
      <c r="BXL26" t="str">
        <v>Canada</v>
      </c>
      <c r="BXM26" t="str">
        <v>UK</v>
      </c>
      <c r="BXN26" t="str">
        <v>UAE</v>
      </c>
      <c r="BXO26" t="str">
        <v>Canada</v>
      </c>
      <c r="BXP26" t="str">
        <v>Australia</v>
      </c>
      <c r="BXQ26" t="str">
        <v>Australia</v>
      </c>
      <c r="BXR26" t="str">
        <v>India</v>
      </c>
      <c r="BXS26" t="str">
        <v>Canada</v>
      </c>
      <c r="BXT26" t="str">
        <v>Canada</v>
      </c>
      <c r="BXU26" t="str">
        <v>China</v>
      </c>
      <c r="BXV26" t="str">
        <v>Germany</v>
      </c>
      <c r="BXW26" t="str">
        <v>USA</v>
      </c>
      <c r="BXX26" t="str">
        <v>Germany</v>
      </c>
      <c r="BXY26" t="str">
        <v>Australia</v>
      </c>
      <c r="BXZ26" t="str">
        <v>Germany</v>
      </c>
      <c r="BYA26" t="str">
        <v>Canada</v>
      </c>
      <c r="BYB26" t="str">
        <v>Canada</v>
      </c>
      <c r="BYC26" t="str">
        <v>USA</v>
      </c>
      <c r="BYD26" t="str">
        <v>USA</v>
      </c>
      <c r="BYE26" t="str">
        <v>Singapore</v>
      </c>
      <c r="BYF26" t="str">
        <v>Australia</v>
      </c>
      <c r="BYG26" t="str">
        <v>UAE</v>
      </c>
      <c r="BYH26" t="str">
        <v>UAE</v>
      </c>
      <c r="BYI26" t="str">
        <v>Germany</v>
      </c>
      <c r="BYJ26" t="str">
        <v>China</v>
      </c>
      <c r="BYK26" t="str">
        <v>Germany</v>
      </c>
      <c r="BYL26" t="str">
        <v>UK</v>
      </c>
      <c r="BYM26" t="str">
        <v>UAE</v>
      </c>
      <c r="BYN26" t="str">
        <v>Australia</v>
      </c>
      <c r="BYO26" t="str">
        <v>China</v>
      </c>
      <c r="BYP26" t="str">
        <v>Japan</v>
      </c>
      <c r="BYQ26" t="str">
        <v>India</v>
      </c>
      <c r="BYR26" t="str">
        <v>UAE</v>
      </c>
      <c r="BYS26" t="str">
        <v>Canada</v>
      </c>
      <c r="BYT26" t="str">
        <v>UK</v>
      </c>
      <c r="BYU26" t="str">
        <v>UK</v>
      </c>
      <c r="BYV26" t="str">
        <v>China</v>
      </c>
      <c r="BYW26" t="str">
        <v>Canada</v>
      </c>
      <c r="BYX26" t="str">
        <v>USA</v>
      </c>
      <c r="BYY26" t="str">
        <v>Singapore</v>
      </c>
      <c r="BYZ26" t="str">
        <v>Canada</v>
      </c>
      <c r="BZA26" t="str">
        <v>Canada</v>
      </c>
      <c r="BZB26" t="str">
        <v>Canada</v>
      </c>
      <c r="BZC26" t="str">
        <v>China</v>
      </c>
      <c r="BZD26" t="str">
        <v>UAE</v>
      </c>
      <c r="BZE26" t="str">
        <v>Australia</v>
      </c>
      <c r="BZF26" t="str">
        <v>China</v>
      </c>
      <c r="BZG26" t="str">
        <v>India</v>
      </c>
      <c r="BZH26" t="str">
        <v>China</v>
      </c>
      <c r="BZI26" t="str">
        <v>Australia</v>
      </c>
      <c r="BZJ26" t="str">
        <v>Japan</v>
      </c>
      <c r="BZK26" t="str">
        <v>USA</v>
      </c>
      <c r="BZL26" t="str">
        <v>UK</v>
      </c>
      <c r="BZM26" t="str">
        <v>Singapore</v>
      </c>
      <c r="BZN26" t="str">
        <v>China</v>
      </c>
      <c r="BZO26" t="str">
        <v>UAE</v>
      </c>
      <c r="BZP26" t="str">
        <v>UAE</v>
      </c>
      <c r="BZQ26" t="str">
        <v>Canada</v>
      </c>
      <c r="BZR26" t="str">
        <v>Australia</v>
      </c>
      <c r="BZS26" t="str">
        <v>China</v>
      </c>
      <c r="BZT26" t="str">
        <v>UAE</v>
      </c>
      <c r="BZU26" t="str">
        <v>Germany</v>
      </c>
      <c r="BZV26" t="str">
        <v>Australia</v>
      </c>
      <c r="BZW26" t="str">
        <v>Australia</v>
      </c>
      <c r="BZX26" t="str">
        <v>USA</v>
      </c>
      <c r="BZY26" t="str">
        <v>Canada</v>
      </c>
      <c r="BZZ26" t="str">
        <v>UAE</v>
      </c>
      <c r="CAA26" t="str">
        <v>UK</v>
      </c>
      <c r="CAB26" t="str">
        <v>Canada</v>
      </c>
      <c r="CAC26" t="str">
        <v>China</v>
      </c>
      <c r="CAD26" t="str">
        <v>China</v>
      </c>
      <c r="CAE26" t="str">
        <v>Singapore</v>
      </c>
      <c r="CAF26" t="str">
        <v>UAE</v>
      </c>
      <c r="CAG26" t="str">
        <v>UAE</v>
      </c>
      <c r="CAH26" t="str">
        <v>Singapore</v>
      </c>
      <c r="CAI26" t="str">
        <v>China</v>
      </c>
      <c r="CAJ26" t="str">
        <v>Germany</v>
      </c>
      <c r="CAK26" t="str">
        <v>Australia</v>
      </c>
      <c r="CAL26" t="str">
        <v>China</v>
      </c>
      <c r="CAM26" t="str">
        <v>Germany</v>
      </c>
      <c r="CAN26" t="str">
        <v>Australia</v>
      </c>
      <c r="CAO26" t="str">
        <v>Canada</v>
      </c>
      <c r="CAP26" t="str">
        <v>India</v>
      </c>
      <c r="CAQ26" t="str">
        <v>Australia</v>
      </c>
      <c r="CAR26" t="str">
        <v>USA</v>
      </c>
      <c r="CAS26" t="str">
        <v>UK</v>
      </c>
      <c r="CAT26" t="str">
        <v>Germany</v>
      </c>
      <c r="CAU26" t="str">
        <v>India</v>
      </c>
      <c r="CAV26" t="str">
        <v>Canada</v>
      </c>
      <c r="CAW26" t="str">
        <v>Canada</v>
      </c>
      <c r="CAX26" t="str">
        <v>Australia</v>
      </c>
      <c r="CAY26" t="str">
        <v>China</v>
      </c>
      <c r="CAZ26" t="str">
        <v>USA</v>
      </c>
      <c r="CBA26" t="str">
        <v>Germany</v>
      </c>
      <c r="CBB26" t="str">
        <v>China</v>
      </c>
      <c r="CBC26" t="str">
        <v>USA</v>
      </c>
      <c r="CBD26" t="str">
        <v>China</v>
      </c>
      <c r="CBE26" t="str">
        <v>Germany</v>
      </c>
      <c r="CBF26" t="str">
        <v>Singapore</v>
      </c>
      <c r="CBG26" t="str">
        <v>China</v>
      </c>
      <c r="CBH26" t="str">
        <v>China</v>
      </c>
      <c r="CBI26" t="str">
        <v>Singapore</v>
      </c>
      <c r="CBJ26" t="str">
        <v>USA</v>
      </c>
      <c r="CBK26" t="str">
        <v>Singapore</v>
      </c>
      <c r="CBL26" t="str">
        <v>Canada</v>
      </c>
      <c r="CBM26" t="str">
        <v>UK</v>
      </c>
      <c r="CBN26" t="str">
        <v>China</v>
      </c>
      <c r="CBO26" t="str">
        <v>Singapore</v>
      </c>
      <c r="CBP26" t="str">
        <v>Canada</v>
      </c>
      <c r="CBQ26" t="str">
        <v>China</v>
      </c>
      <c r="CBR26" t="str">
        <v>Singapore</v>
      </c>
      <c r="CBS26" t="str">
        <v>Germany</v>
      </c>
      <c r="CBT26" t="str">
        <v>Japan</v>
      </c>
      <c r="CBU26" t="str">
        <v>UK</v>
      </c>
      <c r="CBV26" t="str">
        <v>Germany</v>
      </c>
      <c r="CBW26" t="str">
        <v>Germany</v>
      </c>
      <c r="CBX26" t="str">
        <v>Japan</v>
      </c>
      <c r="CBY26" t="str">
        <v>USA</v>
      </c>
      <c r="CBZ26" t="str">
        <v>Germany</v>
      </c>
      <c r="CCA26" t="str">
        <v>Japan</v>
      </c>
      <c r="CCB26" t="str">
        <v>China</v>
      </c>
      <c r="CCC26" t="str">
        <v>Singapore</v>
      </c>
      <c r="CCD26" t="str">
        <v>Singapore</v>
      </c>
      <c r="CCE26" t="str">
        <v>China</v>
      </c>
      <c r="CCF26" t="str">
        <v>China</v>
      </c>
      <c r="CCG26" t="str">
        <v>Canada</v>
      </c>
      <c r="CCH26" t="str">
        <v>China</v>
      </c>
      <c r="CCI26" t="str">
        <v>Germany</v>
      </c>
      <c r="CCJ26" t="str">
        <v>Canada</v>
      </c>
      <c r="CCK26" t="str">
        <v>Australia</v>
      </c>
      <c r="CCL26" t="str">
        <v>China</v>
      </c>
      <c r="CCM26" t="str">
        <v>UAE</v>
      </c>
      <c r="CCN26" t="str">
        <v>Japan</v>
      </c>
      <c r="CCO26" t="str">
        <v>China</v>
      </c>
      <c r="CCP26" t="str">
        <v>Singapore</v>
      </c>
      <c r="CCQ26" t="str">
        <v>Singapore</v>
      </c>
      <c r="CCR26" t="str">
        <v>Australia</v>
      </c>
      <c r="CCS26" t="str">
        <v>USA</v>
      </c>
      <c r="CCT26" t="str">
        <v>Singapore</v>
      </c>
      <c r="CCU26" t="str">
        <v>India</v>
      </c>
      <c r="CCV26" t="str">
        <v>UK</v>
      </c>
      <c r="CCW26" t="str">
        <v>Australia</v>
      </c>
      <c r="CCX26" t="str">
        <v>Germany</v>
      </c>
      <c r="CCY26" t="str">
        <v>Germany</v>
      </c>
      <c r="CCZ26" t="str">
        <v>Australia</v>
      </c>
      <c r="CDA26" t="str">
        <v>Australia</v>
      </c>
      <c r="CDB26" t="str">
        <v>USA</v>
      </c>
      <c r="CDC26" t="str">
        <v>Australia</v>
      </c>
      <c r="CDD26" t="str">
        <v>USA</v>
      </c>
      <c r="CDE26" t="str">
        <v>Australia</v>
      </c>
      <c r="CDF26" t="str">
        <v>China</v>
      </c>
      <c r="CDG26" t="str">
        <v>China</v>
      </c>
      <c r="CDH26" t="str">
        <v>USA</v>
      </c>
      <c r="CDI26" t="str">
        <v>India</v>
      </c>
      <c r="CDJ26" t="str">
        <v>Germany</v>
      </c>
      <c r="CDK26" t="str">
        <v>UAE</v>
      </c>
      <c r="CDL26" t="str">
        <v>Canada</v>
      </c>
      <c r="CDM26" t="str">
        <v>China</v>
      </c>
      <c r="CDN26" t="str">
        <v>Germany</v>
      </c>
      <c r="CDO26" t="str">
        <v>Australia</v>
      </c>
      <c r="CDP26" t="str">
        <v>Germany</v>
      </c>
      <c r="CDQ26" t="str">
        <v>Japan</v>
      </c>
      <c r="CDR26" t="str">
        <v>Canada</v>
      </c>
      <c r="CDS26" t="str">
        <v>Germany</v>
      </c>
      <c r="CDT26" t="str">
        <v>Germany</v>
      </c>
      <c r="CDU26" t="str">
        <v>USA</v>
      </c>
      <c r="CDV26" t="str">
        <v>Japan</v>
      </c>
      <c r="CDW26" t="str">
        <v>USA</v>
      </c>
      <c r="CDX26" t="str">
        <v>China</v>
      </c>
      <c r="CDY26" t="str">
        <v>China</v>
      </c>
      <c r="CDZ26" t="str">
        <v>USA</v>
      </c>
      <c r="CEA26" t="str">
        <v>Singapore</v>
      </c>
      <c r="CEB26" t="str">
        <v>China</v>
      </c>
      <c r="CEC26" t="str">
        <v>China</v>
      </c>
      <c r="CED26" t="str">
        <v>Germany</v>
      </c>
      <c r="CEE26" t="str">
        <v>USA</v>
      </c>
      <c r="CEF26" t="str">
        <v>UAE</v>
      </c>
      <c r="CEG26" t="str">
        <v>Australia</v>
      </c>
      <c r="CEH26" t="str">
        <v>USA</v>
      </c>
      <c r="CEI26" t="str">
        <v>Canada</v>
      </c>
      <c r="CEJ26" t="str">
        <v>Singapore</v>
      </c>
      <c r="CEK26" t="str">
        <v>China</v>
      </c>
      <c r="CEL26" t="str">
        <v>Australia</v>
      </c>
      <c r="CEM26" t="str">
        <v>UAE</v>
      </c>
      <c r="CEN26" t="str">
        <v>China</v>
      </c>
      <c r="CEO26" t="str">
        <v>UK</v>
      </c>
      <c r="CEP26" t="str">
        <v>UK</v>
      </c>
      <c r="CEQ26" t="str">
        <v>Singapore</v>
      </c>
      <c r="CER26" t="str">
        <v>China</v>
      </c>
      <c r="CES26" t="str">
        <v>UAE</v>
      </c>
      <c r="CET26" t="str">
        <v>Australia</v>
      </c>
      <c r="CEU26" t="str">
        <v>Canada</v>
      </c>
      <c r="CEV26" t="str">
        <v>India</v>
      </c>
      <c r="CEW26" t="str">
        <v>Japan</v>
      </c>
      <c r="CEX26" t="str">
        <v>UK</v>
      </c>
      <c r="CEY26" t="str">
        <v>China</v>
      </c>
      <c r="CEZ26" t="str">
        <v>Japan</v>
      </c>
      <c r="CFA26" t="str">
        <v>India</v>
      </c>
      <c r="CFB26" t="str">
        <v>China</v>
      </c>
      <c r="CFC26" t="str">
        <v>Canada</v>
      </c>
      <c r="CFD26" t="str">
        <v>Canada</v>
      </c>
      <c r="CFE26" t="str">
        <v>UAE</v>
      </c>
      <c r="CFF26" t="str">
        <v>UK</v>
      </c>
      <c r="CFG26" t="str">
        <v>Canada</v>
      </c>
      <c r="CFH26" t="str">
        <v>UAE</v>
      </c>
      <c r="CFI26" t="str">
        <v>Australia</v>
      </c>
      <c r="CFJ26" t="str">
        <v>UAE</v>
      </c>
      <c r="CFK26" t="str">
        <v>Singapore</v>
      </c>
      <c r="CFL26" t="str">
        <v>Germany</v>
      </c>
      <c r="CFM26" t="str">
        <v>USA</v>
      </c>
      <c r="CFN26" t="str">
        <v>China</v>
      </c>
      <c r="CFO26" t="str">
        <v>USA</v>
      </c>
      <c r="CFP26" t="str">
        <v>USA</v>
      </c>
      <c r="CFQ26" t="str">
        <v>Singapore</v>
      </c>
      <c r="CFR26" t="str">
        <v>USA</v>
      </c>
      <c r="CFS26" t="str">
        <v>Australia</v>
      </c>
      <c r="CFT26" t="str">
        <v>China</v>
      </c>
      <c r="CFU26" t="str">
        <v>USA</v>
      </c>
      <c r="CFV26" t="str">
        <v>Australia</v>
      </c>
      <c r="CFW26" t="str">
        <v>UAE</v>
      </c>
      <c r="CFX26" t="str">
        <v>Germany</v>
      </c>
      <c r="CFY26" t="str">
        <v>UAE</v>
      </c>
      <c r="CFZ26" t="str">
        <v>China</v>
      </c>
      <c r="CGA26" t="str">
        <v>Australia</v>
      </c>
      <c r="CGB26" t="str">
        <v>Canada</v>
      </c>
      <c r="CGC26" t="str">
        <v>Japan</v>
      </c>
      <c r="CGD26" t="str">
        <v>UAE</v>
      </c>
      <c r="CGE26" t="str">
        <v>Canada</v>
      </c>
      <c r="CGF26" t="str">
        <v>Australia</v>
      </c>
      <c r="CGG26" t="str">
        <v>USA</v>
      </c>
      <c r="CGH26" t="str">
        <v>USA</v>
      </c>
      <c r="CGI26" t="str">
        <v>Japan</v>
      </c>
      <c r="CGJ26" t="str">
        <v>UAE</v>
      </c>
      <c r="CGK26" t="str">
        <v>Australia</v>
      </c>
      <c r="CGL26" t="str">
        <v>Canada</v>
      </c>
      <c r="CGM26" t="str">
        <v>Canada</v>
      </c>
      <c r="CGN26" t="str">
        <v>Singapore</v>
      </c>
      <c r="CGO26" t="str">
        <v>India</v>
      </c>
      <c r="CGP26" t="str">
        <v>Australia</v>
      </c>
      <c r="CGQ26" t="str">
        <v>USA</v>
      </c>
      <c r="CGR26" t="str">
        <v>China</v>
      </c>
      <c r="CGS26" t="str">
        <v>Germany</v>
      </c>
      <c r="CGT26" t="str">
        <v>Singapore</v>
      </c>
      <c r="CGU26" t="str">
        <v>USA</v>
      </c>
      <c r="CGV26" t="str">
        <v>Canada</v>
      </c>
      <c r="CGW26" t="str">
        <v>India</v>
      </c>
      <c r="CGX26" t="str">
        <v>China</v>
      </c>
      <c r="CGY26" t="str">
        <v>USA</v>
      </c>
      <c r="CGZ26" t="str">
        <v>UAE</v>
      </c>
      <c r="CHA26" t="str">
        <v>Canada</v>
      </c>
      <c r="CHB26" t="str">
        <v>Singapore</v>
      </c>
      <c r="CHC26" t="str">
        <v>Singapore</v>
      </c>
      <c r="CHD26" t="str">
        <v>Canada</v>
      </c>
      <c r="CHE26" t="str">
        <v>USA</v>
      </c>
      <c r="CHF26" t="str">
        <v>Germany</v>
      </c>
      <c r="CHG26" t="str">
        <v>China</v>
      </c>
      <c r="CHH26" t="str">
        <v>Japan</v>
      </c>
      <c r="CHI26" t="str">
        <v>UAE</v>
      </c>
      <c r="CHJ26" t="str">
        <v>India</v>
      </c>
      <c r="CHK26" t="str">
        <v>China</v>
      </c>
      <c r="CHL26" t="str">
        <v>India</v>
      </c>
      <c r="CHM26" t="str">
        <v>China</v>
      </c>
      <c r="CHN26" t="str">
        <v>Singapore</v>
      </c>
      <c r="CHO26" t="str">
        <v>UAE</v>
      </c>
      <c r="CHP26" t="str">
        <v>Canada</v>
      </c>
      <c r="CHQ26" t="str">
        <v>China</v>
      </c>
      <c r="CHR26" t="str">
        <v>Singapore</v>
      </c>
      <c r="CHS26" t="str">
        <v>USA</v>
      </c>
      <c r="CHT26" t="str">
        <v>Japan</v>
      </c>
      <c r="CHU26" t="str">
        <v>Australia</v>
      </c>
      <c r="CHV26" t="str">
        <v>India</v>
      </c>
      <c r="CHW26" t="str">
        <v>China</v>
      </c>
      <c r="CHX26" t="str">
        <v>Australia</v>
      </c>
      <c r="CHY26" t="str">
        <v>Germany</v>
      </c>
      <c r="CHZ26" t="str">
        <v>USA</v>
      </c>
      <c r="CIA26" t="str">
        <v>UAE</v>
      </c>
      <c r="CIB26" t="str">
        <v>UAE</v>
      </c>
      <c r="CIC26" t="str">
        <v>UK</v>
      </c>
      <c r="CID26" t="str">
        <v>Singapore</v>
      </c>
      <c r="CIE26" t="str">
        <v>Singapore</v>
      </c>
      <c r="CIF26" t="str">
        <v>USA</v>
      </c>
      <c r="CIG26" t="str">
        <v>Canada</v>
      </c>
      <c r="CIH26" t="str">
        <v>Germany</v>
      </c>
      <c r="CII26" t="str">
        <v>Canada</v>
      </c>
      <c r="CIJ26" t="str">
        <v>Canada</v>
      </c>
      <c r="CIK26" t="str">
        <v>India</v>
      </c>
      <c r="CIL26" t="str">
        <v>UK</v>
      </c>
      <c r="CIM26" t="str">
        <v>UK</v>
      </c>
      <c r="CIN26" t="str">
        <v>China</v>
      </c>
      <c r="CIO26" t="str">
        <v>Germany</v>
      </c>
      <c r="CIP26" t="str">
        <v>Singapore</v>
      </c>
      <c r="CIQ26" t="str">
        <v>India</v>
      </c>
      <c r="CIR26" t="str">
        <v>USA</v>
      </c>
      <c r="CIS26" t="str">
        <v>UK</v>
      </c>
      <c r="CIT26" t="str">
        <v>Germany</v>
      </c>
      <c r="CIU26" t="str">
        <v>UAE</v>
      </c>
      <c r="CIV26" t="str">
        <v>Canada</v>
      </c>
      <c r="CIW26" t="str">
        <v>UAE</v>
      </c>
      <c r="CIX26" t="str">
        <v>USA</v>
      </c>
      <c r="CIY26" t="str">
        <v>China</v>
      </c>
      <c r="CIZ26" t="str">
        <v>UAE</v>
      </c>
      <c r="CJA26" t="str">
        <v>China</v>
      </c>
      <c r="CJB26" t="str">
        <v>UK</v>
      </c>
      <c r="CJC26" t="str">
        <v>China</v>
      </c>
      <c r="CJD26" t="str">
        <v>Japan</v>
      </c>
      <c r="CJE26" t="str">
        <v>Germany</v>
      </c>
      <c r="CJF26" t="str">
        <v>UK</v>
      </c>
      <c r="CJG26" t="str">
        <v>India</v>
      </c>
      <c r="CJH26" t="str">
        <v>Canada</v>
      </c>
      <c r="CJI26" t="str">
        <v>India</v>
      </c>
      <c r="CJJ26" t="str">
        <v>Singapore</v>
      </c>
      <c r="CJK26" t="str">
        <v>Singapore</v>
      </c>
      <c r="CJL26" t="str">
        <v>Germany</v>
      </c>
      <c r="CJM26" t="str">
        <v>China</v>
      </c>
      <c r="CJN26" t="str">
        <v>Canada</v>
      </c>
      <c r="CJO26" t="str">
        <v>Canada</v>
      </c>
      <c r="CJP26" t="str">
        <v>Canada</v>
      </c>
      <c r="CJQ26" t="str">
        <v>Canada</v>
      </c>
      <c r="CJR26" t="str">
        <v>Singapore</v>
      </c>
      <c r="CJS26" t="str">
        <v>China</v>
      </c>
      <c r="CJT26" t="str">
        <v>Australia</v>
      </c>
      <c r="CJU26" t="str">
        <v>UK</v>
      </c>
      <c r="CJV26" t="str">
        <v>Germany</v>
      </c>
      <c r="CJW26" t="str">
        <v>Japan</v>
      </c>
      <c r="CJX26" t="str">
        <v>China</v>
      </c>
      <c r="CJY26" t="str">
        <v>UK</v>
      </c>
      <c r="CJZ26" t="str">
        <v>Germany</v>
      </c>
      <c r="CKA26" t="str">
        <v>India</v>
      </c>
      <c r="CKB26" t="str">
        <v>Singapore</v>
      </c>
      <c r="CKC26" t="str">
        <v>China</v>
      </c>
      <c r="CKD26" t="str">
        <v>USA</v>
      </c>
      <c r="CKE26" t="str">
        <v>Singapore</v>
      </c>
      <c r="CKF26" t="str">
        <v>Australia</v>
      </c>
      <c r="CKG26" t="str">
        <v>China</v>
      </c>
      <c r="CKH26" t="str">
        <v>UAE</v>
      </c>
      <c r="CKI26" t="str">
        <v>China</v>
      </c>
      <c r="CKJ26" t="str">
        <v>Germany</v>
      </c>
      <c r="CKK26" t="str">
        <v>UAE</v>
      </c>
      <c r="CKL26" t="str">
        <v>UK</v>
      </c>
      <c r="CKM26" t="str">
        <v>USA</v>
      </c>
      <c r="CKN26" t="str">
        <v>Singapore</v>
      </c>
      <c r="CKO26" t="str">
        <v>Singapore</v>
      </c>
      <c r="CKP26" t="str">
        <v>Canada</v>
      </c>
      <c r="CKQ26" t="str">
        <v>UK</v>
      </c>
      <c r="CKR26" t="str">
        <v>China</v>
      </c>
      <c r="CKS26" t="str">
        <v>UAE</v>
      </c>
      <c r="CKT26" t="str">
        <v>India</v>
      </c>
      <c r="CKU26" t="str">
        <v>India</v>
      </c>
      <c r="CKV26" t="str">
        <v>USA</v>
      </c>
      <c r="CKW26" t="str">
        <v>Canada</v>
      </c>
      <c r="CKX26" t="str">
        <v>Singapore</v>
      </c>
      <c r="CKY26" t="str">
        <v>Singapore</v>
      </c>
      <c r="CKZ26" t="str">
        <v>UK</v>
      </c>
      <c r="CLA26" t="str">
        <v>Canada</v>
      </c>
      <c r="CLB26" t="str">
        <v>Canada</v>
      </c>
      <c r="CLC26" t="str">
        <v>Singapore</v>
      </c>
      <c r="CLD26" t="str">
        <v>USA</v>
      </c>
      <c r="CLE26" t="str">
        <v>Singapore</v>
      </c>
      <c r="CLF26" t="str">
        <v>Singapore</v>
      </c>
      <c r="CLG26" t="str">
        <v>Canada</v>
      </c>
      <c r="CLH26" t="str">
        <v>India</v>
      </c>
      <c r="CLI26" t="str">
        <v>India</v>
      </c>
      <c r="CLJ26" t="str">
        <v>Canada</v>
      </c>
      <c r="CLK26" t="str">
        <v>Australia</v>
      </c>
      <c r="CLL26" t="str">
        <v>India</v>
      </c>
      <c r="CLM26" t="str">
        <v>UK</v>
      </c>
      <c r="CLN26" t="str">
        <v>China</v>
      </c>
      <c r="CLO26" t="str">
        <v>Australia</v>
      </c>
      <c r="CLP26" t="str">
        <v>China</v>
      </c>
      <c r="CLQ26" t="str">
        <v>Germany</v>
      </c>
      <c r="CLR26" t="str">
        <v>Australia</v>
      </c>
      <c r="CLS26" t="str">
        <v>Singapore</v>
      </c>
      <c r="CLT26" t="str">
        <v>Canada</v>
      </c>
      <c r="CLU26" t="str">
        <v>Canada</v>
      </c>
      <c r="CLV26" t="str">
        <v>India</v>
      </c>
      <c r="CLW26" t="str">
        <v>UAE</v>
      </c>
      <c r="CLX26" t="str">
        <v>USA</v>
      </c>
      <c r="CLY26" t="str">
        <v>Germany</v>
      </c>
      <c r="CLZ26" t="str">
        <v>Germany</v>
      </c>
      <c r="CMA26" t="str">
        <v>USA</v>
      </c>
      <c r="CMB26" t="str">
        <v>China</v>
      </c>
      <c r="CMC26" t="str">
        <v>UAE</v>
      </c>
      <c r="CMD26" t="str">
        <v>Australia</v>
      </c>
      <c r="CME26" t="str">
        <v>Canada</v>
      </c>
      <c r="CMF26" t="str">
        <v>China</v>
      </c>
      <c r="CMG26" t="str">
        <v>Australia</v>
      </c>
      <c r="CMH26" t="str">
        <v>Canada</v>
      </c>
      <c r="CMI26" t="str">
        <v>UAE</v>
      </c>
      <c r="CMJ26" t="str">
        <v>Canada</v>
      </c>
      <c r="CMK26" t="str">
        <v>UK</v>
      </c>
      <c r="CML26" t="str">
        <v>Canada</v>
      </c>
      <c r="CMM26" t="str">
        <v>Australia</v>
      </c>
      <c r="CMN26" t="str">
        <v>USA</v>
      </c>
      <c r="CMO26" t="str">
        <v>UK</v>
      </c>
      <c r="CMP26" t="str">
        <v>Singapore</v>
      </c>
      <c r="CMQ26" t="str">
        <v>Japan</v>
      </c>
      <c r="CMR26" t="str">
        <v>USA</v>
      </c>
      <c r="CMS26" t="str">
        <v>USA</v>
      </c>
      <c r="CMT26" t="str">
        <v>USA</v>
      </c>
      <c r="CMU26" t="str">
        <v>Singapore</v>
      </c>
      <c r="CMV26" t="str">
        <v>Singapore</v>
      </c>
      <c r="CMW26" t="str">
        <v>Australia</v>
      </c>
      <c r="CMX26" t="str">
        <v>UK</v>
      </c>
      <c r="CMY26" t="str">
        <v>UK</v>
      </c>
      <c r="CMZ26" t="str">
        <v>Singapore</v>
      </c>
      <c r="CNA26" t="str">
        <v>Germany</v>
      </c>
      <c r="CNB26" t="str">
        <v>Singapore</v>
      </c>
      <c r="CNC26" t="str">
        <v>Singapore</v>
      </c>
      <c r="CND26" t="str">
        <v>UAE</v>
      </c>
      <c r="CNE26" t="str">
        <v>UAE</v>
      </c>
      <c r="CNF26" t="str">
        <v>China</v>
      </c>
      <c r="CNG26" t="str">
        <v>USA</v>
      </c>
      <c r="CNH26" t="str">
        <v>USA</v>
      </c>
      <c r="CNI26" t="str">
        <v>India</v>
      </c>
      <c r="CNJ26" t="str">
        <v>Germany</v>
      </c>
      <c r="CNK26" t="str">
        <v>Japan</v>
      </c>
      <c r="CNL26" t="str">
        <v>Singapore</v>
      </c>
      <c r="CNM26" t="str">
        <v>Japan</v>
      </c>
      <c r="CNN26" t="str">
        <v>Singapore</v>
      </c>
      <c r="CNO26" t="str">
        <v>Australia</v>
      </c>
      <c r="CNP26" t="str">
        <v>UK</v>
      </c>
      <c r="CNQ26" t="str">
        <v>Singapore</v>
      </c>
      <c r="CNR26" t="str">
        <v>China</v>
      </c>
      <c r="CNS26" t="str">
        <v>Singapore</v>
      </c>
      <c r="CNT26" t="str">
        <v>UK</v>
      </c>
      <c r="CNU26" t="str">
        <v>USA</v>
      </c>
      <c r="CNV26" t="str">
        <v>Canada</v>
      </c>
      <c r="CNW26" t="str">
        <v>Canada</v>
      </c>
      <c r="CNX26" t="str">
        <v>Japan</v>
      </c>
      <c r="CNY26" t="str">
        <v>USA</v>
      </c>
      <c r="CNZ26" t="str">
        <v>Canada</v>
      </c>
      <c r="COA26" t="str">
        <v>UAE</v>
      </c>
      <c r="COB26" t="str">
        <v>China</v>
      </c>
      <c r="COC26" t="str">
        <v>UAE</v>
      </c>
      <c r="COD26" t="str">
        <v>Germany</v>
      </c>
      <c r="COE26" t="str">
        <v>Australia</v>
      </c>
      <c r="COF26" t="str">
        <v>Germany</v>
      </c>
      <c r="COG26" t="str">
        <v>Germany</v>
      </c>
      <c r="COH26" t="str">
        <v>UK</v>
      </c>
      <c r="COI26" t="str">
        <v>Singapore</v>
      </c>
      <c r="COJ26" t="str">
        <v>Australia</v>
      </c>
      <c r="COK26" t="str">
        <v>UAE</v>
      </c>
      <c r="COL26" t="str">
        <v>Australia</v>
      </c>
      <c r="COM26" t="str">
        <v>China</v>
      </c>
      <c r="CON26" t="str">
        <v>Germany</v>
      </c>
      <c r="COO26" t="str">
        <v>USA</v>
      </c>
      <c r="COP26" t="str">
        <v>Japan</v>
      </c>
      <c r="COQ26" t="str">
        <v>UAE</v>
      </c>
      <c r="COR26" t="str">
        <v>Canada</v>
      </c>
      <c r="COS26" t="str">
        <v>Germany</v>
      </c>
      <c r="COT26" t="str">
        <v>USA</v>
      </c>
      <c r="COU26" t="str">
        <v>USA</v>
      </c>
      <c r="COV26" t="str">
        <v>Singapore</v>
      </c>
      <c r="COW26" t="str">
        <v>Australia</v>
      </c>
      <c r="COX26" t="str">
        <v>Canada</v>
      </c>
      <c r="COY26" t="str">
        <v>China</v>
      </c>
      <c r="COZ26" t="str">
        <v>Singapore</v>
      </c>
      <c r="CPA26" t="str">
        <v>UAE</v>
      </c>
      <c r="CPB26" t="str">
        <v>Germany</v>
      </c>
      <c r="CPC26" t="str">
        <v>Singapore</v>
      </c>
      <c r="CPD26" t="str">
        <v>India</v>
      </c>
      <c r="CPE26" t="str">
        <v>Australia</v>
      </c>
      <c r="CPF26" t="str">
        <v>USA</v>
      </c>
      <c r="CPG26" t="str">
        <v>UAE</v>
      </c>
      <c r="CPH26" t="str">
        <v>Canada</v>
      </c>
      <c r="CPI26" t="str">
        <v>USA</v>
      </c>
      <c r="CPJ26" t="str">
        <v>Singapore</v>
      </c>
      <c r="CPK26" t="str">
        <v>Japan</v>
      </c>
      <c r="CPL26" t="str">
        <v>UAE</v>
      </c>
      <c r="CPM26" t="str">
        <v>Germany</v>
      </c>
      <c r="CPN26" t="str">
        <v>China</v>
      </c>
      <c r="CPO26" t="str">
        <v>Canada</v>
      </c>
      <c r="CPP26" t="str">
        <v>China</v>
      </c>
      <c r="CPQ26" t="str">
        <v>Singapore</v>
      </c>
      <c r="CPR26" t="str">
        <v>Japan</v>
      </c>
      <c r="CPS26" t="str">
        <v>India</v>
      </c>
      <c r="CPT26" t="str">
        <v>China</v>
      </c>
      <c r="CPU26" t="str">
        <v>India</v>
      </c>
      <c r="CPV26" t="str">
        <v>UAE</v>
      </c>
      <c r="CPW26" t="str">
        <v>Japan</v>
      </c>
      <c r="CPX26" t="str">
        <v>China</v>
      </c>
      <c r="CPY26" t="str">
        <v>India</v>
      </c>
      <c r="CPZ26" t="str">
        <v>Canada</v>
      </c>
      <c r="CQA26" t="str">
        <v>USA</v>
      </c>
      <c r="CQB26" t="str">
        <v>India</v>
      </c>
      <c r="CQC26" t="str">
        <v>Germany</v>
      </c>
      <c r="CQD26" t="str">
        <v>UAE</v>
      </c>
      <c r="CQE26" t="str">
        <v>India</v>
      </c>
      <c r="CQF26" t="str">
        <v>Singapore</v>
      </c>
      <c r="CQG26" t="str">
        <v>Germany</v>
      </c>
      <c r="CQH26" t="str">
        <v>Canada</v>
      </c>
      <c r="CQI26" t="str">
        <v>UAE</v>
      </c>
      <c r="CQJ26" t="str">
        <v>Japan</v>
      </c>
      <c r="CQK26" t="str">
        <v>UAE</v>
      </c>
      <c r="CQL26" t="str">
        <v>UAE</v>
      </c>
      <c r="CQM26" t="str">
        <v>Singapore</v>
      </c>
      <c r="CQN26" t="str">
        <v>China</v>
      </c>
      <c r="CQO26" t="str">
        <v>Singapore</v>
      </c>
      <c r="CQP26" t="str">
        <v>UK</v>
      </c>
      <c r="CQQ26" t="str">
        <v>UAE</v>
      </c>
      <c r="CQR26" t="str">
        <v>Canada</v>
      </c>
      <c r="CQS26" t="str">
        <v>Japan</v>
      </c>
      <c r="CQT26" t="str">
        <v>USA</v>
      </c>
      <c r="CQU26" t="str">
        <v>Singapore</v>
      </c>
      <c r="CQV26" t="str">
        <v>Canada</v>
      </c>
      <c r="CQW26" t="str">
        <v>Germany</v>
      </c>
      <c r="CQX26" t="str">
        <v>China</v>
      </c>
      <c r="CQY26" t="str">
        <v>Japan</v>
      </c>
      <c r="CQZ26" t="str">
        <v>China</v>
      </c>
      <c r="CRA26" t="str">
        <v>USA</v>
      </c>
      <c r="CRB26" t="str">
        <v>Singapore</v>
      </c>
      <c r="CRC26" t="str">
        <v>UK</v>
      </c>
      <c r="CRD26" t="str">
        <v>Canada</v>
      </c>
      <c r="CRE26" t="str">
        <v>Japan</v>
      </c>
      <c r="CRF26" t="str">
        <v>Australia</v>
      </c>
      <c r="CRG26" t="str">
        <v>UAE</v>
      </c>
      <c r="CRH26" t="str">
        <v>USA</v>
      </c>
      <c r="CRI26" t="str">
        <v>UAE</v>
      </c>
      <c r="CRJ26" t="str">
        <v>Japan</v>
      </c>
      <c r="CRK26" t="str">
        <v>Japan</v>
      </c>
      <c r="CRL26" t="str">
        <v>China</v>
      </c>
      <c r="CRM26" t="str">
        <v>USA</v>
      </c>
      <c r="CRN26" t="str">
        <v>Germany</v>
      </c>
      <c r="CRO26" t="str">
        <v>UAE</v>
      </c>
      <c r="CRP26" t="str">
        <v>Canada</v>
      </c>
      <c r="CRQ26" t="str">
        <v>UAE</v>
      </c>
      <c r="CRR26" t="str">
        <v>UK</v>
      </c>
      <c r="CRS26" t="str">
        <v>USA</v>
      </c>
      <c r="CRT26" t="str">
        <v>Japan</v>
      </c>
      <c r="CRU26" t="str">
        <v>Germany</v>
      </c>
      <c r="CRV26" t="str">
        <v>India</v>
      </c>
      <c r="CRW26" t="str">
        <v>Singapore</v>
      </c>
      <c r="CRX26" t="str">
        <v>Singapore</v>
      </c>
      <c r="CRY26" t="str">
        <v>Singapore</v>
      </c>
      <c r="CRZ26" t="str">
        <v>China</v>
      </c>
      <c r="CSA26" t="str">
        <v>Australia</v>
      </c>
      <c r="CSB26" t="str">
        <v>Germany</v>
      </c>
      <c r="CSC26" t="str">
        <v>UAE</v>
      </c>
      <c r="CSD26" t="str">
        <v>Australia</v>
      </c>
      <c r="CSE26" t="str">
        <v>India</v>
      </c>
      <c r="CSF26" t="str">
        <v>China</v>
      </c>
      <c r="CSG26" t="str">
        <v>China</v>
      </c>
      <c r="CSH26" t="str">
        <v>USA</v>
      </c>
      <c r="CSI26" t="str">
        <v>UK</v>
      </c>
      <c r="CSJ26" t="str">
        <v>USA</v>
      </c>
      <c r="CSK26" t="str">
        <v>India</v>
      </c>
      <c r="CSL26" t="str">
        <v>UK</v>
      </c>
      <c r="CSM26" t="str">
        <v>China</v>
      </c>
      <c r="CSN26" t="str">
        <v>China</v>
      </c>
      <c r="CSO26" t="str">
        <v>Australia</v>
      </c>
      <c r="CSP26" t="str">
        <v>Australia</v>
      </c>
      <c r="CSQ26" t="str">
        <v>Australia</v>
      </c>
      <c r="CSR26" t="str">
        <v>China</v>
      </c>
      <c r="CSS26" t="str">
        <v>China</v>
      </c>
      <c r="CST26" t="str">
        <v>UK</v>
      </c>
      <c r="CSU26" t="str">
        <v>UAE</v>
      </c>
      <c r="CSV26" t="str">
        <v>Japan</v>
      </c>
      <c r="CSW26" t="str">
        <v>UK</v>
      </c>
      <c r="CSX26" t="str">
        <v>Singapore</v>
      </c>
      <c r="CSY26" t="str">
        <v>UK</v>
      </c>
      <c r="CSZ26" t="str">
        <v>UAE</v>
      </c>
      <c r="CTA26" t="str">
        <v>India</v>
      </c>
      <c r="CTB26" t="str">
        <v>China</v>
      </c>
      <c r="CTC26" t="str">
        <v>UAE</v>
      </c>
      <c r="CTD26" t="str">
        <v>UAE</v>
      </c>
      <c r="CTE26" t="str">
        <v>UK</v>
      </c>
      <c r="CTF26" t="str">
        <v>USA</v>
      </c>
      <c r="CTG26" t="str">
        <v>UAE</v>
      </c>
      <c r="CTH26" t="str">
        <v>UAE</v>
      </c>
      <c r="CTI26" t="str">
        <v>Canada</v>
      </c>
      <c r="CTJ26" t="str">
        <v>USA</v>
      </c>
      <c r="CTK26" t="str">
        <v>Germany</v>
      </c>
      <c r="CTL26" t="str">
        <v>China</v>
      </c>
      <c r="CTM26" t="str">
        <v>Canada</v>
      </c>
      <c r="CTN26" t="str">
        <v>Singapore</v>
      </c>
      <c r="CTO26" t="str">
        <v>Germany</v>
      </c>
      <c r="CTP26" t="str">
        <v>China</v>
      </c>
      <c r="CTQ26" t="str">
        <v>Germany</v>
      </c>
      <c r="CTR26" t="str">
        <v>USA</v>
      </c>
      <c r="CTS26" t="str">
        <v>Canada</v>
      </c>
      <c r="CTT26" t="str">
        <v>Singapore</v>
      </c>
      <c r="CTU26" t="str">
        <v>India</v>
      </c>
      <c r="CTV26" t="str">
        <v>Australia</v>
      </c>
      <c r="CTW26" t="str">
        <v>Canada</v>
      </c>
      <c r="CTX26" t="str">
        <v>China</v>
      </c>
      <c r="CTY26" t="str">
        <v>Canada</v>
      </c>
      <c r="CTZ26" t="str">
        <v>Singapore</v>
      </c>
      <c r="CUA26" t="str">
        <v>UAE</v>
      </c>
      <c r="CUB26" t="str">
        <v>Singapore</v>
      </c>
      <c r="CUC26" t="str">
        <v>USA</v>
      </c>
      <c r="CUD26" t="str">
        <v>Singapore</v>
      </c>
      <c r="CUE26" t="str">
        <v>Canada</v>
      </c>
      <c r="CUF26" t="str">
        <v>UK</v>
      </c>
      <c r="CUG26" t="str">
        <v>Germany</v>
      </c>
      <c r="CUH26" t="str">
        <v>Germany</v>
      </c>
      <c r="CUI26" t="str">
        <v>Germany</v>
      </c>
      <c r="CUJ26" t="str">
        <v>China</v>
      </c>
      <c r="CUK26" t="str">
        <v>USA</v>
      </c>
      <c r="CUL26" t="str">
        <v>USA</v>
      </c>
      <c r="CUM26" t="str">
        <v>India</v>
      </c>
      <c r="CUN26" t="str">
        <v>Canada</v>
      </c>
      <c r="CUO26" t="str">
        <v>China</v>
      </c>
      <c r="CUP26" t="str">
        <v>China</v>
      </c>
      <c r="CUQ26" t="str">
        <v>Canada</v>
      </c>
      <c r="CUR26" t="str">
        <v>USA</v>
      </c>
      <c r="CUS26" t="str">
        <v>USA</v>
      </c>
      <c r="CUT26" t="str">
        <v>Germany</v>
      </c>
      <c r="CUU26" t="str">
        <v>China</v>
      </c>
      <c r="CUV26" t="str">
        <v>Germany</v>
      </c>
      <c r="CUW26" t="str">
        <v>Australia</v>
      </c>
      <c r="CUX26" t="str">
        <v>UAE</v>
      </c>
      <c r="CUY26" t="str">
        <v>China</v>
      </c>
      <c r="CUZ26" t="str">
        <v>USA</v>
      </c>
      <c r="CVA26" t="str">
        <v>India</v>
      </c>
      <c r="CVB26" t="str">
        <v>China</v>
      </c>
      <c r="CVC26" t="str">
        <v>Singapore</v>
      </c>
      <c r="CVD26" t="str">
        <v>Germany</v>
      </c>
      <c r="CVE26" t="str">
        <v>UAE</v>
      </c>
      <c r="CVF26" t="str">
        <v>UAE</v>
      </c>
      <c r="CVG26" t="str">
        <v>Australia</v>
      </c>
      <c r="CVH26" t="str">
        <v>USA</v>
      </c>
      <c r="CVI26" t="str">
        <v>Australia</v>
      </c>
      <c r="CVJ26" t="str">
        <v>Australia</v>
      </c>
      <c r="CVK26" t="str">
        <v>Singapore</v>
      </c>
      <c r="CVL26" t="str">
        <v>Germany</v>
      </c>
      <c r="CVM26" t="str">
        <v>Japan</v>
      </c>
      <c r="CVN26" t="str">
        <v>Germany</v>
      </c>
      <c r="CVO26" t="str">
        <v>China</v>
      </c>
      <c r="CVP26" t="str">
        <v>India</v>
      </c>
      <c r="CVQ26" t="str">
        <v>UAE</v>
      </c>
      <c r="CVR26" t="str">
        <v>USA</v>
      </c>
      <c r="CVS26" t="str">
        <v>USA</v>
      </c>
      <c r="CVT26" t="str">
        <v>Singapore</v>
      </c>
      <c r="CVU26" t="str">
        <v>Singapore</v>
      </c>
      <c r="CVV26" t="str">
        <v>China</v>
      </c>
      <c r="CVW26" t="str">
        <v>Australia</v>
      </c>
      <c r="CVX26" t="str">
        <v>Australia</v>
      </c>
      <c r="CVY26" t="str">
        <v>USA</v>
      </c>
      <c r="CVZ26" t="str">
        <v>Australia</v>
      </c>
      <c r="CWA26" t="str">
        <v>China</v>
      </c>
      <c r="CWB26" t="str">
        <v>USA</v>
      </c>
      <c r="CWC26" t="str">
        <v>Australia</v>
      </c>
      <c r="CWD26" t="str">
        <v>Germany</v>
      </c>
      <c r="CWE26" t="str">
        <v>UAE</v>
      </c>
      <c r="CWF26" t="str">
        <v>USA</v>
      </c>
      <c r="CWG26" t="str">
        <v>Japan</v>
      </c>
      <c r="CWH26" t="str">
        <v>UK</v>
      </c>
      <c r="CWI26" t="str">
        <v>India</v>
      </c>
      <c r="CWJ26" t="str">
        <v>Canada</v>
      </c>
      <c r="CWK26" t="str">
        <v>Germany</v>
      </c>
      <c r="CWL26" t="str">
        <v>Canada</v>
      </c>
      <c r="CWM26" t="str">
        <v>USA</v>
      </c>
      <c r="CWN26" t="str">
        <v>Japan</v>
      </c>
      <c r="CWO26" t="str">
        <v>Singapore</v>
      </c>
      <c r="CWP26" t="str">
        <v>Canada</v>
      </c>
      <c r="CWQ26" t="str">
        <v>Canada</v>
      </c>
      <c r="CWR26" t="str">
        <v>USA</v>
      </c>
      <c r="CWS26" t="str">
        <v>Japan</v>
      </c>
      <c r="CWT26" t="str">
        <v>Germany</v>
      </c>
      <c r="CWU26" t="str">
        <v>Australia</v>
      </c>
      <c r="CWV26" t="str">
        <v>Canada</v>
      </c>
      <c r="CWW26" t="str">
        <v>Germany</v>
      </c>
      <c r="CWX26" t="str">
        <v>Germany</v>
      </c>
      <c r="CWY26" t="str">
        <v>Germany</v>
      </c>
      <c r="CWZ26" t="str">
        <v>Singapore</v>
      </c>
      <c r="CXA26" t="str">
        <v>Singapore</v>
      </c>
      <c r="CXB26" t="str">
        <v>Germany</v>
      </c>
      <c r="CXC26" t="str">
        <v>Canada</v>
      </c>
      <c r="CXD26" t="str">
        <v>Singapore</v>
      </c>
      <c r="CXE26" t="str">
        <v>India</v>
      </c>
      <c r="CXF26" t="str">
        <v>Singapore</v>
      </c>
      <c r="CXG26" t="str">
        <v>UAE</v>
      </c>
      <c r="CXH26" t="str">
        <v>USA</v>
      </c>
      <c r="CXI26" t="str">
        <v>Singapore</v>
      </c>
      <c r="CXJ26" t="str">
        <v>Australia</v>
      </c>
      <c r="CXK26" t="str">
        <v>UK</v>
      </c>
      <c r="CXL26" t="str">
        <v>Canada</v>
      </c>
      <c r="CXM26" t="str">
        <v>Canada</v>
      </c>
      <c r="CXN26" t="str">
        <v>UK</v>
      </c>
      <c r="CXO26" t="str">
        <v>China</v>
      </c>
      <c r="CXP26" t="str">
        <v>Singapore</v>
      </c>
      <c r="CXQ26" t="str">
        <v>Canada</v>
      </c>
      <c r="CXR26" t="str">
        <v>Australia</v>
      </c>
      <c r="CXS26" t="str">
        <v>UAE</v>
      </c>
      <c r="CXT26" t="str">
        <v>Singapore</v>
      </c>
      <c r="CXU26" t="str">
        <v>USA</v>
      </c>
      <c r="CXV26" t="str">
        <v>Australia</v>
      </c>
      <c r="CXW26" t="str">
        <v>Germany</v>
      </c>
      <c r="CXX26" t="str">
        <v>Singapore</v>
      </c>
      <c r="CXY26" t="str">
        <v>Australia</v>
      </c>
      <c r="CXZ26" t="str">
        <v>UAE</v>
      </c>
      <c r="CYA26" t="str">
        <v>USA</v>
      </c>
      <c r="CYB26" t="str">
        <v>India</v>
      </c>
      <c r="CYC26" t="str">
        <v>Canada</v>
      </c>
      <c r="CYD26" t="str">
        <v>USA</v>
      </c>
      <c r="CYE26" t="str">
        <v>UAE</v>
      </c>
      <c r="CYF26" t="str">
        <v>UAE</v>
      </c>
      <c r="CYG26" t="str">
        <v>China</v>
      </c>
      <c r="CYH26" t="str">
        <v>Australia</v>
      </c>
      <c r="CYI26" t="str">
        <v>China</v>
      </c>
      <c r="CYJ26" t="str">
        <v>Japan</v>
      </c>
      <c r="CYK26" t="str">
        <v>Germany</v>
      </c>
      <c r="CYL26" t="str">
        <v>UK</v>
      </c>
      <c r="CYM26" t="str">
        <v>USA</v>
      </c>
      <c r="CYN26" t="str">
        <v>Australia</v>
      </c>
      <c r="CYO26" t="str">
        <v>India</v>
      </c>
      <c r="CYP26" t="str">
        <v>UAE</v>
      </c>
      <c r="CYQ26" t="str">
        <v>USA</v>
      </c>
      <c r="CYR26" t="str">
        <v>China</v>
      </c>
      <c r="CYS26" t="str">
        <v>UAE</v>
      </c>
      <c r="CYT26" t="str">
        <v>UAE</v>
      </c>
      <c r="CYU26" t="str">
        <v>Canada</v>
      </c>
      <c r="CYV26" t="str">
        <v>Singapore</v>
      </c>
      <c r="CYW26" t="str">
        <v>UAE</v>
      </c>
      <c r="CYX26" t="str">
        <v>USA</v>
      </c>
      <c r="CYY26" t="str">
        <v>UAE</v>
      </c>
      <c r="CYZ26" t="str">
        <v>Australia</v>
      </c>
      <c r="CZA26" t="str">
        <v>China</v>
      </c>
      <c r="CZB26" t="str">
        <v>Japan</v>
      </c>
      <c r="CZC26" t="str">
        <v>UAE</v>
      </c>
      <c r="CZD26" t="str">
        <v>USA</v>
      </c>
      <c r="CZE26" t="str">
        <v>Germany</v>
      </c>
      <c r="CZF26" t="str">
        <v>UK</v>
      </c>
      <c r="CZG26" t="str">
        <v>USA</v>
      </c>
      <c r="CZH26" t="str">
        <v>China</v>
      </c>
      <c r="CZI26" t="str">
        <v>Japan</v>
      </c>
      <c r="CZJ26" t="str">
        <v>Canada</v>
      </c>
      <c r="CZK26" t="str">
        <v>Canada</v>
      </c>
      <c r="CZL26" t="str">
        <v>UAE</v>
      </c>
      <c r="CZM26" t="str">
        <v>China</v>
      </c>
      <c r="CZN26" t="str">
        <v>Canada</v>
      </c>
      <c r="CZO26" t="str">
        <v>Singapore</v>
      </c>
      <c r="CZP26" t="str">
        <v>UK</v>
      </c>
      <c r="CZQ26" t="str">
        <v>Canada</v>
      </c>
      <c r="CZR26" t="str">
        <v>Canada</v>
      </c>
      <c r="CZS26" t="str">
        <v>USA</v>
      </c>
      <c r="CZT26" t="str">
        <v>USA</v>
      </c>
      <c r="CZU26" t="str">
        <v>UK</v>
      </c>
      <c r="CZV26" t="str">
        <v>China</v>
      </c>
      <c r="CZW26" t="str">
        <v>India</v>
      </c>
      <c r="CZX26" t="str">
        <v>Germany</v>
      </c>
      <c r="CZY26" t="str">
        <v>Canada</v>
      </c>
      <c r="CZZ26" t="str">
        <v>UK</v>
      </c>
      <c r="DAA26" t="str">
        <v>Singapore</v>
      </c>
      <c r="DAB26" t="str">
        <v>China</v>
      </c>
      <c r="DAC26" t="str">
        <v>UK</v>
      </c>
      <c r="DAD26" t="str">
        <v>Canada</v>
      </c>
      <c r="DAE26" t="str">
        <v>Japan</v>
      </c>
      <c r="DAF26" t="str">
        <v>Australia</v>
      </c>
      <c r="DAG26" t="str">
        <v>Germany</v>
      </c>
      <c r="DAH26" t="str">
        <v>China</v>
      </c>
      <c r="DAI26" t="str">
        <v>UK</v>
      </c>
      <c r="DAJ26" t="str">
        <v>USA</v>
      </c>
      <c r="DAK26" t="str">
        <v>Canada</v>
      </c>
      <c r="DAL26" t="str">
        <v>Germany</v>
      </c>
      <c r="DAM26" t="str">
        <v>Australia</v>
      </c>
      <c r="DAN26" t="str">
        <v>Japan</v>
      </c>
      <c r="DAO26" t="str">
        <v>China</v>
      </c>
      <c r="DAP26" t="str">
        <v>Canada</v>
      </c>
      <c r="DAQ26" t="str">
        <v>Singapore</v>
      </c>
      <c r="DAR26" t="str">
        <v>USA</v>
      </c>
      <c r="DAS26" t="str">
        <v>UAE</v>
      </c>
      <c r="DAT26" t="str">
        <v>UAE</v>
      </c>
      <c r="DAU26" t="str">
        <v>USA</v>
      </c>
      <c r="DAV26" t="str">
        <v>India</v>
      </c>
      <c r="DAW26" t="str">
        <v>India</v>
      </c>
      <c r="DAX26" t="str">
        <v>Germany</v>
      </c>
      <c r="DAY26" t="str">
        <v>Singapore</v>
      </c>
      <c r="DAZ26" t="str">
        <v>India</v>
      </c>
      <c r="DBA26" t="str">
        <v>Germany</v>
      </c>
      <c r="DBB26" t="str">
        <v>Germany</v>
      </c>
      <c r="DBC26" t="str">
        <v>China</v>
      </c>
      <c r="DBD26" t="str">
        <v>Canada</v>
      </c>
      <c r="DBE26" t="str">
        <v>Japan</v>
      </c>
      <c r="DBF26" t="str">
        <v>Japan</v>
      </c>
      <c r="DBG26" t="str">
        <v>UAE</v>
      </c>
      <c r="DBH26" t="str">
        <v>Canada</v>
      </c>
      <c r="DBI26" t="str">
        <v>China</v>
      </c>
      <c r="DBJ26" t="str">
        <v>UK</v>
      </c>
      <c r="DBK26" t="str">
        <v>Australia</v>
      </c>
      <c r="DBL26" t="str">
        <v>Germany</v>
      </c>
      <c r="DBM26" t="str">
        <v>UAE</v>
      </c>
      <c r="DBN26" t="str">
        <v>UAE</v>
      </c>
      <c r="DBO26" t="str">
        <v>UAE</v>
      </c>
      <c r="DBP26" t="str">
        <v>UK</v>
      </c>
      <c r="DBQ26" t="str">
        <v>Germany</v>
      </c>
      <c r="DBR26" t="str">
        <v>Australia</v>
      </c>
      <c r="DBS26" t="str">
        <v>Canada</v>
      </c>
      <c r="DBT26" t="str">
        <v>USA</v>
      </c>
      <c r="DBU26" t="str">
        <v>USA</v>
      </c>
      <c r="DBV26" t="str">
        <v>India</v>
      </c>
      <c r="DBW26" t="str">
        <v>UAE</v>
      </c>
      <c r="DBX26" t="str">
        <v>Canada</v>
      </c>
      <c r="DBY26" t="str">
        <v>USA</v>
      </c>
      <c r="DBZ26" t="str">
        <v>China</v>
      </c>
      <c r="DCA26" t="str">
        <v>Germany</v>
      </c>
      <c r="DCB26" t="str">
        <v>Australia</v>
      </c>
      <c r="DCC26" t="str">
        <v>Australia</v>
      </c>
      <c r="DCD26" t="str">
        <v>Canada</v>
      </c>
      <c r="DCE26" t="str">
        <v>UK</v>
      </c>
      <c r="DCF26" t="str">
        <v>Singapore</v>
      </c>
      <c r="DCG26" t="str">
        <v>USA</v>
      </c>
      <c r="DCH26" t="str">
        <v>China</v>
      </c>
      <c r="DCI26" t="str">
        <v>Germany</v>
      </c>
      <c r="DCJ26" t="str">
        <v>Canada</v>
      </c>
      <c r="DCK26" t="str">
        <v>Canada</v>
      </c>
      <c r="DCL26" t="str">
        <v>Singapore</v>
      </c>
      <c r="DCM26" t="str">
        <v>USA</v>
      </c>
      <c r="DCN26" t="str">
        <v>China</v>
      </c>
      <c r="DCO26" t="str">
        <v>Singapore</v>
      </c>
      <c r="DCP26" t="str">
        <v>India</v>
      </c>
      <c r="DCQ26" t="str">
        <v>India</v>
      </c>
      <c r="DCR26" t="str">
        <v>Canada</v>
      </c>
      <c r="DCS26" t="str">
        <v>UAE</v>
      </c>
      <c r="DCT26" t="str">
        <v>UK</v>
      </c>
      <c r="DCU26" t="str">
        <v>Australia</v>
      </c>
      <c r="DCV26" t="str">
        <v>Singapore</v>
      </c>
      <c r="DCW26" t="str">
        <v>USA</v>
      </c>
      <c r="DCX26" t="str">
        <v>China</v>
      </c>
      <c r="DCY26" t="str">
        <v>USA</v>
      </c>
      <c r="DCZ26" t="str">
        <v>China</v>
      </c>
      <c r="DDA26" t="str">
        <v>Germany</v>
      </c>
      <c r="DDB26" t="str">
        <v>India</v>
      </c>
      <c r="DDC26" t="str">
        <v>UAE</v>
      </c>
      <c r="DDD26" t="str">
        <v>UAE</v>
      </c>
      <c r="DDE26" t="str">
        <v>China</v>
      </c>
      <c r="DDF26" t="str">
        <v>India</v>
      </c>
      <c r="DDG26" t="str">
        <v>China</v>
      </c>
      <c r="DDH26" t="str">
        <v>Australia</v>
      </c>
      <c r="DDI26" t="str">
        <v>UK</v>
      </c>
      <c r="DDJ26" t="str">
        <v>Canada</v>
      </c>
      <c r="DDK26" t="str">
        <v>USA</v>
      </c>
      <c r="DDL26" t="str">
        <v>UK</v>
      </c>
      <c r="DDM26" t="str">
        <v>USA</v>
      </c>
      <c r="DDN26" t="str">
        <v>China</v>
      </c>
      <c r="DDO26" t="str">
        <v>UAE</v>
      </c>
      <c r="DDP26" t="str">
        <v>Singapore</v>
      </c>
      <c r="DDQ26" t="str">
        <v>India</v>
      </c>
      <c r="DDR26" t="str">
        <v>Singapore</v>
      </c>
      <c r="DDS26" t="str">
        <v>USA</v>
      </c>
      <c r="DDT26" t="str">
        <v>UAE</v>
      </c>
      <c r="DDU26" t="str">
        <v>Japan</v>
      </c>
      <c r="DDV26" t="str">
        <v>USA</v>
      </c>
      <c r="DDW26" t="str">
        <v>Canada</v>
      </c>
      <c r="DDX26" t="str">
        <v>UK</v>
      </c>
      <c r="DDY26" t="str">
        <v>Germany</v>
      </c>
      <c r="DDZ26" t="str">
        <v>UAE</v>
      </c>
      <c r="DEA26" t="str">
        <v>Japan</v>
      </c>
      <c r="DEB26" t="str">
        <v>Canada</v>
      </c>
      <c r="DEC26" t="str">
        <v>Germany</v>
      </c>
      <c r="DED26" t="str">
        <v>China</v>
      </c>
      <c r="DEE26" t="str">
        <v>USA</v>
      </c>
      <c r="DEF26" t="str">
        <v>Canada</v>
      </c>
      <c r="DEG26" t="str">
        <v>Australia</v>
      </c>
      <c r="DEH26" t="str">
        <v>Canada</v>
      </c>
      <c r="DEI26" t="str">
        <v>Canada</v>
      </c>
      <c r="DEJ26" t="str">
        <v>Japan</v>
      </c>
      <c r="DEK26" t="str">
        <v>USA</v>
      </c>
      <c r="DEL26" t="str">
        <v>USA</v>
      </c>
      <c r="DEM26" t="str">
        <v>USA</v>
      </c>
      <c r="DEN26" t="str">
        <v>Australia</v>
      </c>
      <c r="DEO26" t="str">
        <v>India</v>
      </c>
      <c r="DEP26" t="str">
        <v>UAE</v>
      </c>
      <c r="DEQ26" t="str">
        <v>UAE</v>
      </c>
      <c r="DER26" t="str">
        <v>UK</v>
      </c>
      <c r="DES26" t="str">
        <v>Germany</v>
      </c>
      <c r="DET26" t="str">
        <v>Canada</v>
      </c>
      <c r="DEU26" t="str">
        <v>UAE</v>
      </c>
      <c r="DEV26" t="str">
        <v>UK</v>
      </c>
      <c r="DEW26" t="str">
        <v>Germany</v>
      </c>
      <c r="DEX26" t="str">
        <v>Australia</v>
      </c>
      <c r="DEY26" t="str">
        <v>USA</v>
      </c>
      <c r="DEZ26" t="str">
        <v>Singapore</v>
      </c>
      <c r="DFA26" t="str">
        <v>UK</v>
      </c>
      <c r="DFB26" t="str">
        <v>Canada</v>
      </c>
      <c r="DFC26" t="str">
        <v>Germany</v>
      </c>
      <c r="DFD26" t="str">
        <v>UAE</v>
      </c>
      <c r="DFE26" t="str">
        <v>Australia</v>
      </c>
      <c r="DFF26" t="str">
        <v>USA</v>
      </c>
      <c r="DFG26" t="str">
        <v>India</v>
      </c>
      <c r="DFH26" t="str">
        <v>Australia</v>
      </c>
      <c r="DFI26" t="str">
        <v>Japan</v>
      </c>
      <c r="DFJ26" t="str">
        <v>UK</v>
      </c>
      <c r="DFK26" t="str">
        <v>Canada</v>
      </c>
      <c r="DFL26" t="str">
        <v>Japan</v>
      </c>
      <c r="DFM26" t="str">
        <v>Germany</v>
      </c>
      <c r="DFN26" t="str">
        <v>Australia</v>
      </c>
      <c r="DFO26" t="str">
        <v>UK</v>
      </c>
      <c r="DFP26" t="str">
        <v>Singapore</v>
      </c>
      <c r="DFQ26" t="str">
        <v>UAE</v>
      </c>
      <c r="DFR26" t="str">
        <v>Japan</v>
      </c>
      <c r="DFS26" t="str">
        <v>China</v>
      </c>
      <c r="DFT26" t="str">
        <v>UK</v>
      </c>
      <c r="DFU26" t="str">
        <v>USA</v>
      </c>
      <c r="DFV26" t="str">
        <v>China</v>
      </c>
      <c r="DFW26" t="str">
        <v>Canada</v>
      </c>
      <c r="DFX26" t="str">
        <v>USA</v>
      </c>
      <c r="DFY26" t="str">
        <v>China</v>
      </c>
      <c r="DFZ26" t="str">
        <v>China</v>
      </c>
      <c r="DGA26" t="str">
        <v>UAE</v>
      </c>
      <c r="DGB26" t="str">
        <v>Australia</v>
      </c>
      <c r="DGC26" t="str">
        <v>Japan</v>
      </c>
      <c r="DGD26" t="str">
        <v>Singapore</v>
      </c>
      <c r="DGE26" t="str">
        <v>Germany</v>
      </c>
      <c r="DGF26" t="str">
        <v>China</v>
      </c>
      <c r="DGG26" t="str">
        <v>USA</v>
      </c>
      <c r="DGH26" t="str">
        <v>Australia</v>
      </c>
      <c r="DGI26" t="str">
        <v>USA</v>
      </c>
      <c r="DGJ26" t="str">
        <v>Germany</v>
      </c>
      <c r="DGK26" t="str">
        <v>Japan</v>
      </c>
      <c r="DGL26" t="str">
        <v>UK</v>
      </c>
      <c r="DGM26" t="str">
        <v>China</v>
      </c>
      <c r="DGN26" t="str">
        <v>USA</v>
      </c>
      <c r="DGO26" t="str">
        <v>China</v>
      </c>
      <c r="DGP26" t="str">
        <v>UK</v>
      </c>
      <c r="DGQ26" t="str">
        <v>Singapore</v>
      </c>
      <c r="DGR26" t="str">
        <v>China</v>
      </c>
      <c r="DGS26" t="str">
        <v>India</v>
      </c>
      <c r="DGT26" t="str">
        <v>UK</v>
      </c>
      <c r="DGU26" t="str">
        <v>Singapore</v>
      </c>
      <c r="DGV26" t="str">
        <v>USA</v>
      </c>
      <c r="DGW26" t="str">
        <v>Canada</v>
      </c>
      <c r="DGX26" t="str">
        <v>USA</v>
      </c>
      <c r="DGY26" t="str">
        <v>USA</v>
      </c>
      <c r="DGZ26" t="str">
        <v>Germany</v>
      </c>
      <c r="DHA26" t="str">
        <v>Singapore</v>
      </c>
      <c r="DHB26" t="str">
        <v>Australia</v>
      </c>
      <c r="DHC26" t="str">
        <v>Canada</v>
      </c>
      <c r="DHD26" t="str">
        <v>Germany</v>
      </c>
      <c r="DHE26" t="str">
        <v>Australia</v>
      </c>
      <c r="DHF26" t="str">
        <v>Australia</v>
      </c>
      <c r="DHG26" t="str">
        <v>USA</v>
      </c>
      <c r="DHH26" t="str">
        <v>UK</v>
      </c>
      <c r="DHI26" t="str">
        <v>Canada</v>
      </c>
      <c r="DHJ26" t="str">
        <v>Singapore</v>
      </c>
      <c r="DHK26" t="str">
        <v>USA</v>
      </c>
      <c r="DHL26" t="str">
        <v>China</v>
      </c>
      <c r="DHM26" t="str">
        <v>Germany</v>
      </c>
      <c r="DHN26" t="str">
        <v>USA</v>
      </c>
      <c r="DHO26" t="str">
        <v>Australia</v>
      </c>
      <c r="DHP26" t="str">
        <v>USA</v>
      </c>
      <c r="DHQ26" t="str">
        <v>USA</v>
      </c>
      <c r="DHR26" t="str">
        <v>UAE</v>
      </c>
      <c r="DHS26" t="str">
        <v>China</v>
      </c>
      <c r="DHT26" t="str">
        <v>Japan</v>
      </c>
      <c r="DHU26" t="str">
        <v>China</v>
      </c>
      <c r="DHV26" t="str">
        <v>Australia</v>
      </c>
      <c r="DHW26" t="str">
        <v>USA</v>
      </c>
      <c r="DHX26" t="str">
        <v>UAE</v>
      </c>
      <c r="DHY26" t="str">
        <v>Canada</v>
      </c>
      <c r="DHZ26" t="str">
        <v>USA</v>
      </c>
      <c r="DIA26" t="str">
        <v>UK</v>
      </c>
      <c r="DIB26" t="str">
        <v>Canada</v>
      </c>
      <c r="DIC26" t="str">
        <v>UK</v>
      </c>
      <c r="DID26" t="str">
        <v>Germany</v>
      </c>
      <c r="DIE26" t="str">
        <v>China</v>
      </c>
      <c r="DIF26" t="str">
        <v>Singapore</v>
      </c>
      <c r="DIG26" t="str">
        <v>Canada</v>
      </c>
      <c r="DIH26" t="str">
        <v>Singapore</v>
      </c>
      <c r="DII26" t="str">
        <v>China</v>
      </c>
      <c r="DIJ26" t="str">
        <v>India</v>
      </c>
      <c r="DIK26" t="str">
        <v>UAE</v>
      </c>
      <c r="DIL26" t="str">
        <v>China</v>
      </c>
      <c r="DIM26" t="str">
        <v>Australia</v>
      </c>
      <c r="DIN26" t="str">
        <v>Singapore</v>
      </c>
      <c r="DIO26" t="str">
        <v>UAE</v>
      </c>
      <c r="DIP26" t="str">
        <v>USA</v>
      </c>
      <c r="DIQ26" t="str">
        <v>Germany</v>
      </c>
      <c r="DIR26" t="str">
        <v>USA</v>
      </c>
      <c r="DIS26" t="str">
        <v>India</v>
      </c>
      <c r="DIT26" t="str">
        <v>Australia</v>
      </c>
      <c r="DIU26" t="str">
        <v>UK</v>
      </c>
      <c r="DIV26" t="str">
        <v>Canada</v>
      </c>
      <c r="DIW26" t="str">
        <v>Germany</v>
      </c>
      <c r="DIX26" t="str">
        <v>China</v>
      </c>
      <c r="DIY26" t="str">
        <v>UAE</v>
      </c>
      <c r="DIZ26" t="str">
        <v>China</v>
      </c>
      <c r="DJA26" t="str">
        <v>Australia</v>
      </c>
      <c r="DJB26" t="str">
        <v>India</v>
      </c>
      <c r="DJC26" t="str">
        <v>Australia</v>
      </c>
      <c r="DJD26" t="str">
        <v>USA</v>
      </c>
      <c r="DJE26" t="str">
        <v>Canada</v>
      </c>
      <c r="DJF26" t="str">
        <v>Canada</v>
      </c>
      <c r="DJG26" t="str">
        <v>Japan</v>
      </c>
      <c r="DJH26" t="str">
        <v>Australia</v>
      </c>
      <c r="DJI26" t="str">
        <v>UK</v>
      </c>
      <c r="DJJ26" t="str">
        <v>Canada</v>
      </c>
      <c r="DJK26" t="str">
        <v>USA</v>
      </c>
      <c r="DJL26" t="str">
        <v>Australia</v>
      </c>
      <c r="DJM26" t="str">
        <v>Japan</v>
      </c>
      <c r="DJN26" t="str">
        <v>Australia</v>
      </c>
      <c r="DJO26" t="str">
        <v>Canada</v>
      </c>
      <c r="DJP26" t="str">
        <v>Canada</v>
      </c>
      <c r="DJQ26" t="str">
        <v>China</v>
      </c>
      <c r="DJR26" t="str">
        <v>Singapore</v>
      </c>
      <c r="DJS26" t="str">
        <v>Canada</v>
      </c>
      <c r="DJT26" t="str">
        <v>UAE</v>
      </c>
      <c r="DJU26" t="str">
        <v>China</v>
      </c>
      <c r="DJV26" t="str">
        <v>Germany</v>
      </c>
      <c r="DJW26" t="str">
        <v>UAE</v>
      </c>
      <c r="DJX26" t="str">
        <v>Germany</v>
      </c>
      <c r="DJY26" t="str">
        <v>Canada</v>
      </c>
      <c r="DJZ26" t="str">
        <v>Japan</v>
      </c>
      <c r="DKA26" t="str">
        <v>China</v>
      </c>
      <c r="DKB26" t="str">
        <v>Japan</v>
      </c>
      <c r="DKC26" t="str">
        <v>Australia</v>
      </c>
      <c r="DKD26" t="str">
        <v>USA</v>
      </c>
      <c r="DKE26" t="str">
        <v>Germany</v>
      </c>
      <c r="DKF26" t="str">
        <v>Australia</v>
      </c>
      <c r="DKG26" t="str">
        <v>UAE</v>
      </c>
      <c r="DKH26" t="str">
        <v>USA</v>
      </c>
      <c r="DKI26" t="str">
        <v>India</v>
      </c>
      <c r="DKJ26" t="str">
        <v>China</v>
      </c>
      <c r="DKK26" t="str">
        <v>Australia</v>
      </c>
      <c r="DKL26" t="str">
        <v>Japan</v>
      </c>
      <c r="DKM26" t="str">
        <v>India</v>
      </c>
      <c r="DKN26" t="str">
        <v>Germany</v>
      </c>
      <c r="DKO26" t="str">
        <v>Singapore</v>
      </c>
      <c r="DKP26" t="str">
        <v>Singapore</v>
      </c>
      <c r="DKQ26" t="str">
        <v>Australia</v>
      </c>
      <c r="DKR26" t="str">
        <v>Canada</v>
      </c>
      <c r="DKS26" t="str">
        <v>UK</v>
      </c>
      <c r="DKT26" t="str">
        <v>China</v>
      </c>
      <c r="DKU26" t="str">
        <v>Singapore</v>
      </c>
      <c r="DKV26" t="str">
        <v>Japan</v>
      </c>
      <c r="DKW26" t="str">
        <v>UAE</v>
      </c>
      <c r="DKX26" t="str">
        <v>Singapore</v>
      </c>
      <c r="DKY26" t="str">
        <v>UAE</v>
      </c>
      <c r="DKZ26" t="str">
        <v>India</v>
      </c>
      <c r="DLA26" t="str">
        <v>India</v>
      </c>
      <c r="DLB26" t="str">
        <v>Canada</v>
      </c>
      <c r="DLC26" t="str">
        <v>Germany</v>
      </c>
      <c r="DLD26" t="str">
        <v>USA</v>
      </c>
      <c r="DLE26" t="str">
        <v>China</v>
      </c>
      <c r="DLF26" t="str">
        <v>China</v>
      </c>
      <c r="DLG26" t="str">
        <v>Singapore</v>
      </c>
      <c r="DLH26" t="str">
        <v>UK</v>
      </c>
      <c r="DLI26" t="str">
        <v>USA</v>
      </c>
      <c r="DLJ26" t="str">
        <v>China</v>
      </c>
      <c r="DLK26" t="str">
        <v>Canada</v>
      </c>
      <c r="DLL26" t="str">
        <v>India</v>
      </c>
      <c r="DLM26" t="str">
        <v>India</v>
      </c>
      <c r="DLN26" t="str">
        <v>Germany</v>
      </c>
      <c r="DLO26" t="str">
        <v>USA</v>
      </c>
      <c r="DLP26" t="str">
        <v>Canada</v>
      </c>
      <c r="DLQ26" t="str">
        <v>Singapore</v>
      </c>
      <c r="DLR26" t="str">
        <v>India</v>
      </c>
      <c r="DLS26" t="str">
        <v>USA</v>
      </c>
      <c r="DLT26" t="str">
        <v>UK</v>
      </c>
      <c r="DLU26" t="str">
        <v>Germany</v>
      </c>
      <c r="DLV26" t="str">
        <v>Germany</v>
      </c>
      <c r="DLW26" t="str">
        <v>USA</v>
      </c>
      <c r="DLX26" t="str">
        <v>Australia</v>
      </c>
      <c r="DLY26" t="str">
        <v>USA</v>
      </c>
      <c r="DLZ26" t="str">
        <v>USA</v>
      </c>
      <c r="DMA26" t="str">
        <v>China</v>
      </c>
      <c r="DMB26" t="str">
        <v>Germany</v>
      </c>
      <c r="DMC26" t="str">
        <v>UK</v>
      </c>
      <c r="DMD26" t="str">
        <v>USA</v>
      </c>
      <c r="DME26" t="str">
        <v>UAE</v>
      </c>
      <c r="DMF26" t="str">
        <v>India</v>
      </c>
      <c r="DMG26" t="str">
        <v>UAE</v>
      </c>
      <c r="DMH26" t="str">
        <v>UK</v>
      </c>
      <c r="DMI26" t="str">
        <v>Canada</v>
      </c>
      <c r="DMJ26" t="str">
        <v>USA</v>
      </c>
      <c r="DMK26" t="str">
        <v>USA</v>
      </c>
      <c r="DML26" t="str">
        <v>Singapore</v>
      </c>
      <c r="DMM26" t="str">
        <v>Australia</v>
      </c>
      <c r="DMN26" t="str">
        <v>USA</v>
      </c>
      <c r="DMO26" t="str">
        <v>UK</v>
      </c>
      <c r="DMP26" t="str">
        <v>UAE</v>
      </c>
      <c r="DMQ26" t="str">
        <v>USA</v>
      </c>
      <c r="DMR26" t="str">
        <v>China</v>
      </c>
      <c r="DMS26" t="str">
        <v>Australia</v>
      </c>
      <c r="DMT26" t="str">
        <v>Germany</v>
      </c>
      <c r="DMU26" t="str">
        <v>UAE</v>
      </c>
      <c r="DMV26" t="str">
        <v>Australia</v>
      </c>
      <c r="DMW26" t="str">
        <v>Canada</v>
      </c>
      <c r="DMX26" t="str">
        <v>Singapore</v>
      </c>
      <c r="DMY26" t="str">
        <v>Singapore</v>
      </c>
      <c r="DMZ26" t="str">
        <v>China</v>
      </c>
      <c r="DNA26" t="str">
        <v>UAE</v>
      </c>
      <c r="DNB26" t="str">
        <v>Singapore</v>
      </c>
      <c r="DNC26" t="str">
        <v>Germany</v>
      </c>
      <c r="DND26" t="str">
        <v>Canada</v>
      </c>
      <c r="DNE26" t="str">
        <v>UK</v>
      </c>
      <c r="DNF26" t="str">
        <v>China</v>
      </c>
      <c r="DNG26" t="str">
        <v>Australia</v>
      </c>
      <c r="DNH26" t="str">
        <v>UAE</v>
      </c>
      <c r="DNI26" t="str">
        <v>Germany</v>
      </c>
      <c r="DNJ26" t="str">
        <v>Japan</v>
      </c>
      <c r="DNK26" t="str">
        <v>Australia</v>
      </c>
      <c r="DNL26" t="str">
        <v>UK</v>
      </c>
      <c r="DNM26" t="str">
        <v>Canada</v>
      </c>
      <c r="DNN26" t="str">
        <v>Canada</v>
      </c>
      <c r="DNO26" t="str">
        <v>China</v>
      </c>
      <c r="DNP26" t="str">
        <v>USA</v>
      </c>
      <c r="DNQ26" t="str">
        <v>Canada</v>
      </c>
      <c r="DNR26" t="str">
        <v>Singapore</v>
      </c>
      <c r="DNS26" t="str">
        <v>UAE</v>
      </c>
      <c r="DNT26" t="str">
        <v>UK</v>
      </c>
      <c r="DNU26" t="str">
        <v>China</v>
      </c>
      <c r="DNV26" t="str">
        <v>Australia</v>
      </c>
      <c r="DNW26" t="str">
        <v>USA</v>
      </c>
      <c r="DNX26" t="str">
        <v>Germany</v>
      </c>
      <c r="DNY26" t="str">
        <v>UK</v>
      </c>
      <c r="DNZ26" t="str">
        <v>UK</v>
      </c>
      <c r="DOA26" t="str">
        <v>China</v>
      </c>
      <c r="DOB26" t="str">
        <v>Germany</v>
      </c>
      <c r="DOC26" t="str">
        <v>Singapore</v>
      </c>
      <c r="DOD26" t="str">
        <v>USA</v>
      </c>
      <c r="DOE26" t="str">
        <v>UK</v>
      </c>
      <c r="DOF26" t="str">
        <v>UAE</v>
      </c>
      <c r="DOG26" t="str">
        <v>Australia</v>
      </c>
      <c r="DOH26" t="str">
        <v>Australia</v>
      </c>
      <c r="DOI26" t="str">
        <v>China</v>
      </c>
      <c r="DOJ26" t="str">
        <v>China</v>
      </c>
      <c r="DOK26" t="str">
        <v>UAE</v>
      </c>
      <c r="DOL26" t="str">
        <v>China</v>
      </c>
      <c r="DOM26" t="str">
        <v>Canada</v>
      </c>
      <c r="DON26" t="str">
        <v>China</v>
      </c>
      <c r="DOO26" t="str">
        <v>Singapore</v>
      </c>
      <c r="DOP26" t="str">
        <v>Australia</v>
      </c>
      <c r="DOQ26" t="str">
        <v>UK</v>
      </c>
      <c r="DOR26" t="str">
        <v>UK</v>
      </c>
      <c r="DOS26" t="str">
        <v>USA</v>
      </c>
      <c r="DOT26" t="str">
        <v>UK</v>
      </c>
      <c r="DOU26" t="str">
        <v>China</v>
      </c>
      <c r="DOV26" t="str">
        <v>India</v>
      </c>
      <c r="DOW26" t="str">
        <v>UAE</v>
      </c>
      <c r="DOX26" t="str">
        <v>Canada</v>
      </c>
      <c r="DOY26" t="str">
        <v>USA</v>
      </c>
      <c r="DOZ26" t="str">
        <v>Singapore</v>
      </c>
      <c r="DPA26" t="str">
        <v>UK</v>
      </c>
      <c r="DPB26" t="str">
        <v>UK</v>
      </c>
      <c r="DPC26" t="str">
        <v>Australia</v>
      </c>
      <c r="DPD26" t="str">
        <v>UK</v>
      </c>
      <c r="DPE26" t="str">
        <v>Japan</v>
      </c>
      <c r="DPF26" t="str">
        <v>Canada</v>
      </c>
      <c r="DPG26" t="str">
        <v>China</v>
      </c>
      <c r="DPH26" t="str">
        <v>USA</v>
      </c>
      <c r="DPI26" t="str">
        <v>Germany</v>
      </c>
      <c r="DPJ26" t="str">
        <v>UAE</v>
      </c>
      <c r="DPK26" t="str">
        <v>UK</v>
      </c>
      <c r="DPL26" t="str">
        <v>Germany</v>
      </c>
      <c r="DPM26" t="str">
        <v>USA</v>
      </c>
      <c r="DPN26" t="str">
        <v>Germany</v>
      </c>
      <c r="DPO26" t="str">
        <v>UAE</v>
      </c>
      <c r="DPP26" t="str">
        <v>Australia</v>
      </c>
      <c r="DPQ26" t="str">
        <v>USA</v>
      </c>
      <c r="DPR26" t="str">
        <v>UK</v>
      </c>
      <c r="DPS26" t="str">
        <v>Australia</v>
      </c>
      <c r="DPT26" t="str">
        <v>Canada</v>
      </c>
      <c r="DPU26" t="str">
        <v>Germany</v>
      </c>
      <c r="DPV26" t="str">
        <v>USA</v>
      </c>
      <c r="DPW26" t="str">
        <v>Australia</v>
      </c>
      <c r="DPX26" t="str">
        <v>UAE</v>
      </c>
      <c r="DPY26" t="str">
        <v>USA</v>
      </c>
      <c r="DPZ26" t="str">
        <v>Germany</v>
      </c>
      <c r="DQA26" t="str">
        <v>Germany</v>
      </c>
      <c r="DQB26" t="str">
        <v>China</v>
      </c>
      <c r="DQC26" t="str">
        <v>Australia</v>
      </c>
      <c r="DQD26" t="str">
        <v>Germany</v>
      </c>
      <c r="DQE26" t="str">
        <v>USA</v>
      </c>
      <c r="DQF26" t="str">
        <v>Australia</v>
      </c>
      <c r="DQG26" t="str">
        <v>USA</v>
      </c>
      <c r="DQH26" t="str">
        <v>China</v>
      </c>
      <c r="DQI26" t="str">
        <v>UAE</v>
      </c>
      <c r="DQJ26" t="str">
        <v>Canada</v>
      </c>
      <c r="DQK26" t="str">
        <v>China</v>
      </c>
      <c r="DQL26" t="str">
        <v>Canada</v>
      </c>
      <c r="DQM26" t="str">
        <v>Singapore</v>
      </c>
      <c r="DQN26" t="str">
        <v>China</v>
      </c>
      <c r="DQO26" t="str">
        <v>UK</v>
      </c>
      <c r="DQP26" t="str">
        <v>Germany</v>
      </c>
      <c r="DQQ26" t="str">
        <v>Germany</v>
      </c>
      <c r="DQR26" t="str">
        <v>Australia</v>
      </c>
      <c r="DQS26" t="str">
        <v>Australia</v>
      </c>
      <c r="DQT26" t="str">
        <v>China</v>
      </c>
      <c r="DQU26" t="str">
        <v>Germany</v>
      </c>
      <c r="DQV26" t="str">
        <v>Canada</v>
      </c>
      <c r="DQW26" t="str">
        <v>Australia</v>
      </c>
      <c r="DQX26" t="str">
        <v>China</v>
      </c>
      <c r="DQY26" t="str">
        <v>Australia</v>
      </c>
      <c r="DQZ26" t="str">
        <v>Australia</v>
      </c>
      <c r="DRA26" t="str">
        <v>India</v>
      </c>
      <c r="DRB26" t="str">
        <v>Germany</v>
      </c>
      <c r="DRC26" t="str">
        <v>Australia</v>
      </c>
      <c r="DRD26" t="str">
        <v>UAE</v>
      </c>
      <c r="DRE26" t="str">
        <v>Singapore</v>
      </c>
      <c r="DRF26" t="str">
        <v>UAE</v>
      </c>
      <c r="DRG26" t="str">
        <v>USA</v>
      </c>
      <c r="DRH26" t="str">
        <v>Singapore</v>
      </c>
      <c r="DRI26" t="str">
        <v>UAE</v>
      </c>
      <c r="DRJ26" t="str">
        <v>Canada</v>
      </c>
      <c r="DRK26" t="str">
        <v>Australia</v>
      </c>
      <c r="DRL26" t="str">
        <v>USA</v>
      </c>
      <c r="DRM26" t="str">
        <v>China</v>
      </c>
      <c r="DRN26" t="str">
        <v>Canada</v>
      </c>
      <c r="DRO26" t="str">
        <v>Australia</v>
      </c>
      <c r="DRP26" t="str">
        <v>India</v>
      </c>
      <c r="DRQ26" t="str">
        <v>Australia</v>
      </c>
      <c r="DRR26" t="str">
        <v>UAE</v>
      </c>
      <c r="DRS26" t="str">
        <v>UAE</v>
      </c>
      <c r="DRT26" t="str">
        <v>Germany</v>
      </c>
      <c r="DRU26" t="str">
        <v>USA</v>
      </c>
      <c r="DRV26" t="str">
        <v>Germany</v>
      </c>
      <c r="DRW26" t="str">
        <v>Singapore</v>
      </c>
      <c r="DRX26" t="str">
        <v>Singapore</v>
      </c>
      <c r="DRY26" t="str">
        <v>China</v>
      </c>
      <c r="DRZ26" t="str">
        <v>Japan</v>
      </c>
      <c r="DSA26" t="str">
        <v>UK</v>
      </c>
      <c r="DSB26" t="str">
        <v>Singapore</v>
      </c>
      <c r="DSC26" t="str">
        <v>Germany</v>
      </c>
      <c r="DSD26" t="str">
        <v>UK</v>
      </c>
      <c r="DSE26" t="str">
        <v>UK</v>
      </c>
      <c r="DSF26" t="str">
        <v>UAE</v>
      </c>
      <c r="DSG26" t="str">
        <v>UK</v>
      </c>
      <c r="DSH26" t="str">
        <v>UAE</v>
      </c>
      <c r="DSI26" t="str">
        <v>Canada</v>
      </c>
      <c r="DSJ26" t="str">
        <v>Canada</v>
      </c>
      <c r="DSK26" t="str">
        <v>Germany</v>
      </c>
      <c r="DSL26" t="str">
        <v>Australia</v>
      </c>
      <c r="DSM26" t="str">
        <v>Germany</v>
      </c>
      <c r="DSN26" t="str">
        <v>USA</v>
      </c>
      <c r="DSO26" t="str">
        <v>China</v>
      </c>
      <c r="DSP26" t="str">
        <v>Germany</v>
      </c>
      <c r="DSQ26" t="str">
        <v>USA</v>
      </c>
      <c r="DSR26" t="str">
        <v>India</v>
      </c>
      <c r="DSS26" t="str">
        <v>China</v>
      </c>
      <c r="DST26" t="str">
        <v>USA</v>
      </c>
      <c r="DSU26" t="str">
        <v>Japan</v>
      </c>
      <c r="DSV26" t="str">
        <v>China</v>
      </c>
      <c r="DSW26" t="str">
        <v>Japan</v>
      </c>
      <c r="DSX26" t="str">
        <v>Australia</v>
      </c>
      <c r="DSY26" t="str">
        <v>Singapore</v>
      </c>
      <c r="DSZ26" t="str">
        <v>China</v>
      </c>
      <c r="DTA26" t="str">
        <v>Canada</v>
      </c>
      <c r="DTB26" t="str">
        <v>Singapore</v>
      </c>
      <c r="DTC26" t="str">
        <v>UAE</v>
      </c>
      <c r="DTD26" t="str">
        <v>UK</v>
      </c>
      <c r="DTE26" t="str">
        <v>Singapore</v>
      </c>
      <c r="DTF26" t="str">
        <v>USA</v>
      </c>
      <c r="DTG26" t="str">
        <v>Canada</v>
      </c>
      <c r="DTH26" t="str">
        <v>Singapore</v>
      </c>
      <c r="DTI26" t="str">
        <v>Canada</v>
      </c>
      <c r="DTJ26" t="str">
        <v>UAE</v>
      </c>
      <c r="DTK26" t="str">
        <v>Germany</v>
      </c>
      <c r="DTL26" t="str">
        <v>China</v>
      </c>
      <c r="DTM26" t="str">
        <v>Singapore</v>
      </c>
      <c r="DTN26" t="str">
        <v>USA</v>
      </c>
      <c r="DTO26" t="str">
        <v>UAE</v>
      </c>
      <c r="DTP26" t="str">
        <v>China</v>
      </c>
      <c r="DTQ26" t="str">
        <v>UK</v>
      </c>
      <c r="DTR26" t="str">
        <v>Singapore</v>
      </c>
      <c r="DTS26" t="str">
        <v>Japan</v>
      </c>
      <c r="DTT26" t="str">
        <v>USA</v>
      </c>
      <c r="DTU26" t="str">
        <v>Germany</v>
      </c>
      <c r="DTV26" t="str">
        <v>UK</v>
      </c>
      <c r="DTW26" t="str">
        <v>Japan</v>
      </c>
      <c r="DTX26" t="str">
        <v>Australia</v>
      </c>
      <c r="DTY26" t="str">
        <v>Australia</v>
      </c>
      <c r="DTZ26" t="str">
        <v>Germany</v>
      </c>
      <c r="DUA26" t="str">
        <v>Australia</v>
      </c>
      <c r="DUB26" t="str">
        <v>India</v>
      </c>
      <c r="DUC26" t="str">
        <v>China</v>
      </c>
      <c r="DUD26" t="str">
        <v>Japan</v>
      </c>
      <c r="DUE26" t="str">
        <v>China</v>
      </c>
      <c r="DUF26" t="str">
        <v>China</v>
      </c>
      <c r="DUG26" t="str">
        <v>Germany</v>
      </c>
      <c r="DUH26" t="str">
        <v>India</v>
      </c>
      <c r="DUI26" t="str">
        <v>Germany</v>
      </c>
      <c r="DUJ26" t="str">
        <v>Japan</v>
      </c>
      <c r="DUK26" t="str">
        <v>China</v>
      </c>
      <c r="DUL26" t="str">
        <v>UK</v>
      </c>
      <c r="DUM26" t="str">
        <v>Singapore</v>
      </c>
      <c r="DUN26" t="str">
        <v>Japan</v>
      </c>
      <c r="DUO26" t="str">
        <v>Germany</v>
      </c>
      <c r="DUP26" t="str">
        <v>UK</v>
      </c>
      <c r="DUQ26" t="str">
        <v>Australia</v>
      </c>
      <c r="DUR26" t="str">
        <v>UK</v>
      </c>
      <c r="DUS26" t="str">
        <v>China</v>
      </c>
      <c r="DUT26" t="str">
        <v>Australia</v>
      </c>
      <c r="DUU26" t="str">
        <v>USA</v>
      </c>
      <c r="DUV26" t="str">
        <v>Canada</v>
      </c>
      <c r="DUW26" t="str">
        <v>USA</v>
      </c>
      <c r="DUX26" t="str">
        <v>UAE</v>
      </c>
      <c r="DUY26" t="str">
        <v>USA</v>
      </c>
      <c r="DUZ26" t="str">
        <v>Australia</v>
      </c>
      <c r="DVA26" t="str">
        <v>USA</v>
      </c>
      <c r="DVB26" t="str">
        <v>India</v>
      </c>
      <c r="DVC26" t="str">
        <v>USA</v>
      </c>
      <c r="DVD26" t="str">
        <v>UK</v>
      </c>
      <c r="DVE26" t="str">
        <v>UAE</v>
      </c>
      <c r="DVF26" t="str">
        <v>Canada</v>
      </c>
      <c r="DVG26" t="str">
        <v>UAE</v>
      </c>
      <c r="DVH26" t="str">
        <v>Germany</v>
      </c>
      <c r="DVI26" t="str">
        <v>Singapore</v>
      </c>
      <c r="DVJ26" t="str">
        <v>Germany</v>
      </c>
      <c r="DVK26" t="str">
        <v>Singapore</v>
      </c>
      <c r="DVL26" t="str">
        <v>Germany</v>
      </c>
      <c r="DVM26" t="str">
        <v>Japan</v>
      </c>
      <c r="DVN26" t="str">
        <v>USA</v>
      </c>
      <c r="DVO26" t="str">
        <v>UAE</v>
      </c>
      <c r="DVP26" t="str">
        <v>Canada</v>
      </c>
      <c r="DVQ26" t="str">
        <v>Australia</v>
      </c>
      <c r="DVR26" t="str">
        <v>China</v>
      </c>
      <c r="DVS26" t="str">
        <v>USA</v>
      </c>
      <c r="DVT26" t="str">
        <v>Japan</v>
      </c>
      <c r="DVU26" t="str">
        <v>Australia</v>
      </c>
      <c r="DVV26" t="str">
        <v>USA</v>
      </c>
      <c r="DVW26" t="str">
        <v>Germany</v>
      </c>
      <c r="DVX26" t="str">
        <v>Japan</v>
      </c>
      <c r="DVY26" t="str">
        <v>Australia</v>
      </c>
      <c r="DVZ26" t="str">
        <v>UK</v>
      </c>
      <c r="DWA26" t="str">
        <v>UK</v>
      </c>
      <c r="DWB26" t="str">
        <v>Australia</v>
      </c>
      <c r="DWC26" t="str">
        <v>UK</v>
      </c>
      <c r="DWD26" t="str">
        <v>USA</v>
      </c>
      <c r="DWE26" t="str">
        <v>Canada</v>
      </c>
      <c r="DWF26" t="str">
        <v>USA</v>
      </c>
      <c r="DWG26" t="str">
        <v>USA</v>
      </c>
      <c r="DWH26" t="str">
        <v>UAE</v>
      </c>
      <c r="DWI26" t="str">
        <v>UAE</v>
      </c>
      <c r="DWJ26" t="str">
        <v>UK</v>
      </c>
      <c r="DWK26" t="str">
        <v>Canada</v>
      </c>
      <c r="DWL26" t="str">
        <v>Singapore</v>
      </c>
      <c r="DWM26" t="str">
        <v>Germany</v>
      </c>
      <c r="DWN26" t="str">
        <v>USA</v>
      </c>
      <c r="DWO26" t="str">
        <v>Japan</v>
      </c>
      <c r="DWP26" t="str">
        <v>Germany</v>
      </c>
      <c r="DWQ26" t="str">
        <v>Australia</v>
      </c>
      <c r="DWR26" t="str">
        <v>China</v>
      </c>
      <c r="DWS26" t="str">
        <v>UAE</v>
      </c>
      <c r="DWT26" t="str">
        <v>Canada</v>
      </c>
      <c r="DWU26" t="str">
        <v>China</v>
      </c>
      <c r="DWV26" t="str">
        <v>USA</v>
      </c>
      <c r="DWW26" t="str">
        <v>Canada</v>
      </c>
      <c r="DWX26" t="str">
        <v>Canada</v>
      </c>
      <c r="DWY26" t="str">
        <v>UK</v>
      </c>
      <c r="DWZ26" t="str">
        <v>China</v>
      </c>
      <c r="DXA26" t="str">
        <v>Japan</v>
      </c>
      <c r="DXB26" t="str">
        <v>Australia</v>
      </c>
      <c r="DXC26" t="str">
        <v>Singapore</v>
      </c>
      <c r="DXD26" t="str">
        <v>Japan</v>
      </c>
      <c r="DXE26" t="str">
        <v>Singapore</v>
      </c>
      <c r="DXF26" t="str">
        <v>Singapore</v>
      </c>
      <c r="DXG26" t="str">
        <v>Australia</v>
      </c>
      <c r="DXH26" t="str">
        <v>Singapore</v>
      </c>
      <c r="DXI26" t="str">
        <v>Germany</v>
      </c>
      <c r="DXJ26" t="str">
        <v>UK</v>
      </c>
      <c r="DXK26" t="str">
        <v>USA</v>
      </c>
      <c r="DXL26" t="str">
        <v>USA</v>
      </c>
      <c r="DXM26" t="str">
        <v>USA</v>
      </c>
      <c r="DXN26" t="str">
        <v>Canada</v>
      </c>
      <c r="DXO26" t="str">
        <v>USA</v>
      </c>
      <c r="DXP26" t="str">
        <v>Singapore</v>
      </c>
      <c r="DXQ26" t="str">
        <v>Canada</v>
      </c>
      <c r="DXR26" t="str">
        <v>India</v>
      </c>
      <c r="DXS26" t="str">
        <v>USA</v>
      </c>
      <c r="DXT26" t="str">
        <v>Canada</v>
      </c>
      <c r="DXU26" t="str">
        <v>UK</v>
      </c>
      <c r="DXV26" t="str">
        <v>Singapore</v>
      </c>
      <c r="DXW26" t="str">
        <v>Japan</v>
      </c>
      <c r="DXX26" t="str">
        <v>UAE</v>
      </c>
      <c r="DXY26" t="str">
        <v>China</v>
      </c>
      <c r="DXZ26" t="str">
        <v>UAE</v>
      </c>
      <c r="DYA26" t="str">
        <v>UAE</v>
      </c>
      <c r="DYB26" t="str">
        <v>UK</v>
      </c>
      <c r="DYC26" t="str">
        <v>USA</v>
      </c>
      <c r="DYD26" t="str">
        <v>China</v>
      </c>
      <c r="DYE26" t="str">
        <v>India</v>
      </c>
      <c r="DYF26" t="str">
        <v>UAE</v>
      </c>
      <c r="DYG26" t="str">
        <v>UAE</v>
      </c>
      <c r="DYH26" t="str">
        <v>China</v>
      </c>
      <c r="DYI26" t="str">
        <v>Canada</v>
      </c>
      <c r="DYJ26" t="str">
        <v>USA</v>
      </c>
      <c r="DYK26" t="str">
        <v>Singapore</v>
      </c>
      <c r="DYL26" t="str">
        <v>China</v>
      </c>
      <c r="DYM26" t="str">
        <v>USA</v>
      </c>
      <c r="DYN26" t="str">
        <v>Germany</v>
      </c>
      <c r="DYO26" t="str">
        <v>China</v>
      </c>
      <c r="DYP26" t="str">
        <v>Australia</v>
      </c>
      <c r="DYQ26" t="str">
        <v>Singapore</v>
      </c>
      <c r="DYR26" t="str">
        <v>Canada</v>
      </c>
      <c r="DYS26" t="str">
        <v>Singapore</v>
      </c>
      <c r="DYT26" t="str">
        <v>Canada</v>
      </c>
      <c r="DYU26" t="str">
        <v>UK</v>
      </c>
      <c r="DYV26" t="str">
        <v>Japan</v>
      </c>
      <c r="DYW26" t="str">
        <v>Australia</v>
      </c>
      <c r="DYX26" t="str">
        <v>USA</v>
      </c>
      <c r="DYY26" t="str">
        <v>India</v>
      </c>
      <c r="DYZ26" t="str">
        <v>Germany</v>
      </c>
      <c r="DZA26" t="str">
        <v>Germany</v>
      </c>
      <c r="DZB26" t="str">
        <v>UAE</v>
      </c>
      <c r="DZC26" t="str">
        <v>UAE</v>
      </c>
      <c r="DZD26" t="str">
        <v>Germany</v>
      </c>
      <c r="DZE26" t="str">
        <v>China</v>
      </c>
      <c r="DZF26" t="str">
        <v>Canada</v>
      </c>
      <c r="DZG26" t="str">
        <v>Japan</v>
      </c>
      <c r="DZH26" t="str">
        <v>Japan</v>
      </c>
      <c r="DZI26" t="str">
        <v>UK</v>
      </c>
      <c r="DZJ26" t="str">
        <v>Canada</v>
      </c>
      <c r="DZK26" t="str">
        <v>Germany</v>
      </c>
      <c r="DZL26" t="str">
        <v>Japan</v>
      </c>
      <c r="DZM26" t="str">
        <v>UAE</v>
      </c>
      <c r="DZN26" t="str">
        <v>Canada</v>
      </c>
      <c r="DZO26" t="str">
        <v>USA</v>
      </c>
      <c r="DZP26" t="str">
        <v>UK</v>
      </c>
      <c r="DZQ26" t="str">
        <v>Canada</v>
      </c>
      <c r="DZR26" t="str">
        <v>China</v>
      </c>
      <c r="DZS26" t="str">
        <v>Canada</v>
      </c>
      <c r="DZT26" t="str">
        <v>UK</v>
      </c>
      <c r="DZU26" t="str">
        <v>UAE</v>
      </c>
      <c r="DZV26" t="str">
        <v>Australia</v>
      </c>
      <c r="DZW26" t="str">
        <v>USA</v>
      </c>
      <c r="DZX26" t="str">
        <v>China</v>
      </c>
      <c r="DZY26" t="str">
        <v>Canada</v>
      </c>
      <c r="DZZ26" t="str">
        <v>Australia</v>
      </c>
      <c r="EAA26" t="str">
        <v>UAE</v>
      </c>
      <c r="EAB26" t="str">
        <v>UAE</v>
      </c>
      <c r="EAC26" t="str">
        <v>Singapore</v>
      </c>
      <c r="EAD26" t="str">
        <v>Singapore</v>
      </c>
      <c r="EAE26" t="str">
        <v>Germany</v>
      </c>
      <c r="EAF26" t="str">
        <v>Germany</v>
      </c>
      <c r="EAG26" t="str">
        <v>Japan</v>
      </c>
      <c r="EAH26" t="str">
        <v>Germany</v>
      </c>
      <c r="EAI26" t="str">
        <v>Canada</v>
      </c>
      <c r="EAJ26" t="str">
        <v>Canada</v>
      </c>
      <c r="EAK26" t="str">
        <v>Singapore</v>
      </c>
      <c r="EAL26" t="str">
        <v>Australia</v>
      </c>
      <c r="EAM26" t="str">
        <v>USA</v>
      </c>
      <c r="EAN26" t="str">
        <v>USA</v>
      </c>
      <c r="EAO26" t="str">
        <v>UK</v>
      </c>
      <c r="EAP26" t="str">
        <v>Germany</v>
      </c>
      <c r="EAQ26" t="str">
        <v>Australia</v>
      </c>
      <c r="EAR26" t="str">
        <v>Singapore</v>
      </c>
      <c r="EAS26" t="str">
        <v>India</v>
      </c>
      <c r="EAT26" t="str">
        <v>USA</v>
      </c>
      <c r="EAU26" t="str">
        <v>Australia</v>
      </c>
      <c r="EAV26" t="str">
        <v>Australia</v>
      </c>
      <c r="EAW26" t="str">
        <v>USA</v>
      </c>
      <c r="EAX26" t="str">
        <v>UK</v>
      </c>
      <c r="EAY26" t="str">
        <v>Canada</v>
      </c>
      <c r="EAZ26" t="str">
        <v>UK</v>
      </c>
      <c r="EBA26" t="str">
        <v>USA</v>
      </c>
      <c r="EBB26" t="str">
        <v>UK</v>
      </c>
      <c r="EBC26" t="str">
        <v>China</v>
      </c>
      <c r="EBD26" t="str">
        <v>China</v>
      </c>
      <c r="EBE26" t="str">
        <v>Canada</v>
      </c>
      <c r="EBF26" t="str">
        <v>Singapore</v>
      </c>
      <c r="EBG26" t="str">
        <v>Germany</v>
      </c>
      <c r="EBH26" t="str">
        <v>USA</v>
      </c>
      <c r="EBI26" t="str">
        <v>India</v>
      </c>
      <c r="EBJ26" t="str">
        <v>Germany</v>
      </c>
      <c r="EBK26" t="str">
        <v>UAE</v>
      </c>
      <c r="EBL26" t="str">
        <v>USA</v>
      </c>
      <c r="EBM26" t="str">
        <v>Australia</v>
      </c>
      <c r="EBN26" t="str">
        <v>Canada</v>
      </c>
      <c r="EBO26" t="str">
        <v>Canada</v>
      </c>
      <c r="EBP26" t="str">
        <v>Australia</v>
      </c>
      <c r="EBQ26" t="str">
        <v>Canada</v>
      </c>
      <c r="EBR26" t="str">
        <v>UAE</v>
      </c>
      <c r="EBS26" t="str">
        <v>Singapore</v>
      </c>
      <c r="EBT26" t="str">
        <v>UAE</v>
      </c>
      <c r="EBU26" t="str">
        <v>UAE</v>
      </c>
      <c r="EBV26" t="str">
        <v>Singapore</v>
      </c>
      <c r="EBW26" t="str">
        <v>UAE</v>
      </c>
      <c r="EBX26" t="str">
        <v>Japan</v>
      </c>
      <c r="EBY26" t="str">
        <v>USA</v>
      </c>
      <c r="EBZ26" t="str">
        <v>India</v>
      </c>
      <c r="ECA26" t="str">
        <v>Canada</v>
      </c>
      <c r="ECB26" t="str">
        <v>China</v>
      </c>
      <c r="ECC26" t="str">
        <v>UK</v>
      </c>
      <c r="ECD26" t="str">
        <v>Canada</v>
      </c>
      <c r="ECE26" t="str">
        <v>Japan</v>
      </c>
      <c r="ECF26" t="str">
        <v>Canada</v>
      </c>
      <c r="ECG26" t="str">
        <v>Germany</v>
      </c>
      <c r="ECH26" t="str">
        <v>USA</v>
      </c>
      <c r="ECI26" t="str">
        <v>UAE</v>
      </c>
      <c r="ECJ26" t="str">
        <v>China</v>
      </c>
      <c r="ECK26" t="str">
        <v>USA</v>
      </c>
      <c r="ECL26" t="str">
        <v>China</v>
      </c>
      <c r="ECM26" t="str">
        <v>China</v>
      </c>
      <c r="ECN26" t="str">
        <v>USA</v>
      </c>
      <c r="ECO26" t="str">
        <v>USA</v>
      </c>
      <c r="ECP26" t="str">
        <v>UK</v>
      </c>
      <c r="ECQ26" t="str">
        <v>Germany</v>
      </c>
      <c r="ECR26" t="str">
        <v>Germany</v>
      </c>
      <c r="ECS26" t="str">
        <v>UAE</v>
      </c>
      <c r="ECT26" t="str">
        <v>UK</v>
      </c>
      <c r="ECU26" t="str">
        <v>UK</v>
      </c>
      <c r="ECV26" t="str">
        <v>UK</v>
      </c>
      <c r="ECW26" t="str">
        <v>India</v>
      </c>
      <c r="ECX26" t="str">
        <v>Singapore</v>
      </c>
      <c r="ECY26" t="str">
        <v>UAE</v>
      </c>
      <c r="ECZ26" t="str">
        <v>USA</v>
      </c>
      <c r="EDA26" t="str">
        <v>China</v>
      </c>
      <c r="EDB26" t="str">
        <v>UK</v>
      </c>
      <c r="EDC26" t="str">
        <v>Australia</v>
      </c>
      <c r="EDD26" t="str">
        <v>USA</v>
      </c>
      <c r="EDE26" t="str">
        <v>India</v>
      </c>
      <c r="EDF26" t="str">
        <v>USA</v>
      </c>
      <c r="EDG26" t="str">
        <v>UAE</v>
      </c>
      <c r="EDH26" t="str">
        <v>Singapore</v>
      </c>
      <c r="EDI26" t="str">
        <v>Singapore</v>
      </c>
      <c r="EDJ26" t="str">
        <v>USA</v>
      </c>
      <c r="EDK26" t="str">
        <v>UK</v>
      </c>
      <c r="EDL26" t="str">
        <v>Singapore</v>
      </c>
      <c r="EDM26" t="str">
        <v>UK</v>
      </c>
      <c r="EDN26" t="str">
        <v>Canada</v>
      </c>
      <c r="EDO26" t="str">
        <v>UAE</v>
      </c>
      <c r="EDP26" t="str">
        <v>UK</v>
      </c>
      <c r="EDQ26" t="str">
        <v>USA</v>
      </c>
      <c r="EDR26" t="str">
        <v>Canada</v>
      </c>
      <c r="EDS26" t="str">
        <v>UK</v>
      </c>
      <c r="EDT26" t="str">
        <v>Germany</v>
      </c>
      <c r="EDU26" t="str">
        <v>Germany</v>
      </c>
      <c r="EDV26" t="str">
        <v>China</v>
      </c>
      <c r="EDW26" t="str">
        <v>China</v>
      </c>
      <c r="EDX26" t="str">
        <v>China</v>
      </c>
      <c r="EDY26" t="str">
        <v>Japan</v>
      </c>
      <c r="EDZ26" t="str">
        <v>UK</v>
      </c>
      <c r="EEA26" t="str">
        <v>USA</v>
      </c>
      <c r="EEB26" t="str">
        <v>Germany</v>
      </c>
      <c r="EEC26" t="str">
        <v>Germany</v>
      </c>
      <c r="EED26" t="str">
        <v>USA</v>
      </c>
      <c r="EEE26" t="str">
        <v>Australia</v>
      </c>
      <c r="EEF26" t="str">
        <v>USA</v>
      </c>
      <c r="EEG26" t="str">
        <v>USA</v>
      </c>
      <c r="EEH26" t="str">
        <v>Canada</v>
      </c>
      <c r="EEI26" t="str">
        <v>Germany</v>
      </c>
      <c r="EEJ26" t="str">
        <v>China</v>
      </c>
      <c r="EEK26" t="str">
        <v>UK</v>
      </c>
      <c r="EEL26" t="str">
        <v>China</v>
      </c>
      <c r="EEM26" t="str">
        <v>Germany</v>
      </c>
      <c r="EEN26" t="str">
        <v>China</v>
      </c>
      <c r="EEO26" t="str">
        <v>UK</v>
      </c>
      <c r="EEP26" t="str">
        <v>Canada</v>
      </c>
      <c r="EEQ26" t="str">
        <v>UAE</v>
      </c>
      <c r="EER26" t="str">
        <v>UAE</v>
      </c>
      <c r="EES26" t="str">
        <v>Australia</v>
      </c>
      <c r="EET26" t="str">
        <v>Germany</v>
      </c>
      <c r="EEU26" t="str">
        <v>USA</v>
      </c>
      <c r="EEV26" t="str">
        <v>Australia</v>
      </c>
      <c r="EEW26" t="str">
        <v>Australia</v>
      </c>
      <c r="EEX26" t="str">
        <v>USA</v>
      </c>
      <c r="EEY26" t="str">
        <v>Australia</v>
      </c>
      <c r="EEZ26" t="str">
        <v>India</v>
      </c>
      <c r="EFA26" t="str">
        <v>Germany</v>
      </c>
      <c r="EFB26" t="str">
        <v>Japan</v>
      </c>
      <c r="EFC26" t="str">
        <v>USA</v>
      </c>
      <c r="EFD26" t="str">
        <v>Singapore</v>
      </c>
      <c r="EFE26" t="str">
        <v>Germany</v>
      </c>
      <c r="EFF26" t="str">
        <v>China</v>
      </c>
      <c r="EFG26" t="str">
        <v>India</v>
      </c>
      <c r="EFH26" t="str">
        <v>Japan</v>
      </c>
      <c r="EFI26" t="str">
        <v>USA</v>
      </c>
      <c r="EFJ26" t="str">
        <v>China</v>
      </c>
      <c r="EFK26" t="str">
        <v>Japan</v>
      </c>
      <c r="EFL26" t="str">
        <v>UK</v>
      </c>
      <c r="EFM26" t="str">
        <v>USA</v>
      </c>
      <c r="EFN26" t="str">
        <v>UAE</v>
      </c>
      <c r="EFO26" t="str">
        <v>UK</v>
      </c>
      <c r="EFP26" t="str">
        <v>Singapore</v>
      </c>
      <c r="EFQ26" t="str">
        <v>China</v>
      </c>
      <c r="EFR26" t="str">
        <v>Singapore</v>
      </c>
      <c r="EFS26" t="str">
        <v>UAE</v>
      </c>
      <c r="EFT26" t="str">
        <v>Germany</v>
      </c>
      <c r="EFU26" t="str">
        <v>UAE</v>
      </c>
      <c r="EFV26" t="str">
        <v>Australia</v>
      </c>
      <c r="EFW26" t="str">
        <v>UAE</v>
      </c>
      <c r="EFX26" t="str">
        <v>USA</v>
      </c>
      <c r="EFY26" t="str">
        <v>USA</v>
      </c>
      <c r="EFZ26" t="str">
        <v>China</v>
      </c>
      <c r="EGA26" t="str">
        <v>USA</v>
      </c>
      <c r="EGB26" t="str">
        <v>UK</v>
      </c>
      <c r="EGC26" t="str">
        <v>China</v>
      </c>
      <c r="EGD26" t="str">
        <v>Australia</v>
      </c>
      <c r="EGE26" t="str">
        <v>UK</v>
      </c>
      <c r="EGF26" t="str">
        <v>Australia</v>
      </c>
      <c r="EGG26" t="str">
        <v>Australia</v>
      </c>
      <c r="EGH26" t="str">
        <v>China</v>
      </c>
      <c r="EGI26" t="str">
        <v>Canada</v>
      </c>
      <c r="EGJ26" t="str">
        <v>Japan</v>
      </c>
      <c r="EGK26" t="str">
        <v>Canada</v>
      </c>
      <c r="EGL26" t="str">
        <v>USA</v>
      </c>
      <c r="EGM26" t="str">
        <v>Australia</v>
      </c>
      <c r="EGN26" t="str">
        <v>UK</v>
      </c>
      <c r="EGO26" t="str">
        <v>Australia</v>
      </c>
      <c r="EGP26" t="str">
        <v>Canada</v>
      </c>
      <c r="EGQ26" t="str">
        <v>China</v>
      </c>
      <c r="EGR26" t="str">
        <v>Japan</v>
      </c>
      <c r="EGS26" t="str">
        <v>India</v>
      </c>
      <c r="EGT26" t="str">
        <v>Canada</v>
      </c>
      <c r="EGU26" t="str">
        <v>China</v>
      </c>
      <c r="EGV26" t="str">
        <v>UAE</v>
      </c>
      <c r="EGW26" t="str">
        <v>Germany</v>
      </c>
      <c r="EGX26" t="str">
        <v>Australia</v>
      </c>
      <c r="EGY26" t="str">
        <v>Germany</v>
      </c>
      <c r="EGZ26" t="str">
        <v>Australia</v>
      </c>
      <c r="EHA26" t="str">
        <v>UAE</v>
      </c>
      <c r="EHB26" t="str">
        <v>Japan</v>
      </c>
      <c r="EHC26" t="str">
        <v>China</v>
      </c>
      <c r="EHD26" t="str">
        <v>China</v>
      </c>
      <c r="EHE26" t="str">
        <v>Germany</v>
      </c>
      <c r="EHF26" t="str">
        <v>Canada</v>
      </c>
      <c r="EHG26" t="str">
        <v>UK</v>
      </c>
      <c r="EHH26" t="str">
        <v>USA</v>
      </c>
      <c r="EHI26" t="str">
        <v>Singapore</v>
      </c>
      <c r="EHJ26" t="str">
        <v>Singapore</v>
      </c>
      <c r="EHK26" t="str">
        <v>Germany</v>
      </c>
      <c r="EHL26" t="str">
        <v>India</v>
      </c>
      <c r="EHM26" t="str">
        <v>Japan</v>
      </c>
      <c r="EHN26" t="str">
        <v>China</v>
      </c>
      <c r="EHO26" t="str">
        <v>UK</v>
      </c>
      <c r="EHP26" t="str">
        <v>USA</v>
      </c>
      <c r="EHQ26" t="str">
        <v>USA</v>
      </c>
      <c r="EHR26" t="str">
        <v>UAE</v>
      </c>
      <c r="EHS26" t="str">
        <v>China</v>
      </c>
      <c r="EHT26" t="str">
        <v>UK</v>
      </c>
      <c r="EHU26" t="str">
        <v>Singapore</v>
      </c>
      <c r="EHV26" t="str">
        <v>Singapore</v>
      </c>
      <c r="EHW26" t="str">
        <v>Canada</v>
      </c>
      <c r="EHX26" t="str">
        <v>India</v>
      </c>
      <c r="EHY26" t="str">
        <v>Germany</v>
      </c>
      <c r="EHZ26" t="str">
        <v>USA</v>
      </c>
      <c r="EIA26" t="str">
        <v>USA</v>
      </c>
      <c r="EIB26" t="str">
        <v>Germany</v>
      </c>
      <c r="EIC26" t="str">
        <v>USA</v>
      </c>
      <c r="EID26" t="str">
        <v>Germany</v>
      </c>
      <c r="EIE26" t="str">
        <v>Japan</v>
      </c>
      <c r="EIF26" t="str">
        <v>China</v>
      </c>
      <c r="EIG26" t="str">
        <v>Singapore</v>
      </c>
      <c r="EIH26" t="str">
        <v>Japan</v>
      </c>
      <c r="EII26" t="str">
        <v>USA</v>
      </c>
      <c r="EIJ26" t="str">
        <v>UAE</v>
      </c>
      <c r="EIK26" t="str">
        <v>India</v>
      </c>
      <c r="EIL26" t="str">
        <v>Singapore</v>
      </c>
      <c r="EIM26" t="str">
        <v>UK</v>
      </c>
      <c r="EIN26" t="str">
        <v>Germany</v>
      </c>
      <c r="EIO26" t="str">
        <v>China</v>
      </c>
      <c r="EIP26" t="str">
        <v>China</v>
      </c>
      <c r="EIQ26" t="str">
        <v>USA</v>
      </c>
      <c r="EIR26" t="str">
        <v>Canada</v>
      </c>
      <c r="EIS26" t="str">
        <v>UK</v>
      </c>
      <c r="EIT26" t="str">
        <v>India</v>
      </c>
      <c r="EIU26" t="str">
        <v>USA</v>
      </c>
      <c r="EIV26" t="str">
        <v>Canada</v>
      </c>
      <c r="EIW26" t="str">
        <v>UK</v>
      </c>
      <c r="EIX26" t="str">
        <v>Canada</v>
      </c>
      <c r="EIY26" t="str">
        <v>China</v>
      </c>
      <c r="EIZ26" t="str">
        <v>Canada</v>
      </c>
      <c r="EJA26" t="str">
        <v>UK</v>
      </c>
      <c r="EJB26" t="str">
        <v>Germany</v>
      </c>
      <c r="EJC26" t="str">
        <v>India</v>
      </c>
      <c r="EJD26" t="str">
        <v>Japan</v>
      </c>
      <c r="EJE26" t="str">
        <v>Germany</v>
      </c>
      <c r="EJF26" t="str">
        <v>USA</v>
      </c>
      <c r="EJG26" t="str">
        <v>Japan</v>
      </c>
      <c r="EJH26" t="str">
        <v>China</v>
      </c>
      <c r="EJI26" t="str">
        <v>UK</v>
      </c>
      <c r="EJJ26" t="str">
        <v>Germany</v>
      </c>
      <c r="EJK26" t="str">
        <v>China</v>
      </c>
      <c r="EJL26" t="str">
        <v>USA</v>
      </c>
      <c r="EJM26" t="str">
        <v>Germany</v>
      </c>
      <c r="EJN26" t="str">
        <v>Canada</v>
      </c>
      <c r="EJO26" t="str">
        <v>Germany</v>
      </c>
      <c r="EJP26" t="str">
        <v>Singapore</v>
      </c>
      <c r="EJQ26" t="str">
        <v>UAE</v>
      </c>
      <c r="EJR26" t="str">
        <v>Canada</v>
      </c>
      <c r="EJS26" t="str">
        <v>Singapore</v>
      </c>
      <c r="EJT26" t="str">
        <v>India</v>
      </c>
      <c r="EJU26" t="str">
        <v>Canada</v>
      </c>
      <c r="EJV26" t="str">
        <v>Canada</v>
      </c>
      <c r="EJW26" t="str">
        <v>Australia</v>
      </c>
      <c r="EJX26" t="str">
        <v>USA</v>
      </c>
      <c r="EJY26" t="str">
        <v>China</v>
      </c>
      <c r="EJZ26" t="str">
        <v>Canada</v>
      </c>
      <c r="EKA26" t="str">
        <v>China</v>
      </c>
      <c r="EKB26" t="str">
        <v>Australia</v>
      </c>
      <c r="EKC26" t="str">
        <v>UAE</v>
      </c>
      <c r="EKD26" t="str">
        <v>USA</v>
      </c>
      <c r="EKE26" t="str">
        <v>China</v>
      </c>
      <c r="EKF26" t="str">
        <v>Canada</v>
      </c>
      <c r="EKG26" t="str">
        <v>UAE</v>
      </c>
      <c r="EKH26" t="str">
        <v>Canada</v>
      </c>
      <c r="EKI26" t="str">
        <v>China</v>
      </c>
      <c r="EKJ26" t="str">
        <v>Canada</v>
      </c>
      <c r="EKK26" t="str">
        <v>UK</v>
      </c>
      <c r="EKL26" t="str">
        <v>Germany</v>
      </c>
      <c r="EKM26" t="str">
        <v>USA</v>
      </c>
      <c r="EKN26" t="str">
        <v>UK</v>
      </c>
      <c r="EKO26" t="str">
        <v>Australia</v>
      </c>
      <c r="EKP26" t="str">
        <v>USA</v>
      </c>
      <c r="EKQ26" t="str">
        <v>Japan</v>
      </c>
      <c r="EKR26" t="str">
        <v>Japan</v>
      </c>
      <c r="EKS26" t="str">
        <v>Germany</v>
      </c>
      <c r="EKT26" t="str">
        <v>Australia</v>
      </c>
      <c r="EKU26" t="str">
        <v>China</v>
      </c>
      <c r="EKV26" t="str">
        <v>Singapore</v>
      </c>
      <c r="EKW26" t="str">
        <v>USA</v>
      </c>
      <c r="EKX26" t="str">
        <v>UAE</v>
      </c>
      <c r="EKY26" t="str">
        <v>India</v>
      </c>
      <c r="EKZ26" t="str">
        <v>Singapore</v>
      </c>
      <c r="ELA26" t="str">
        <v>USA</v>
      </c>
      <c r="ELB26" t="str">
        <v>Canada</v>
      </c>
      <c r="ELC26" t="str">
        <v>Germany</v>
      </c>
      <c r="ELD26" t="str">
        <v>UK</v>
      </c>
      <c r="ELE26" t="str">
        <v>UK</v>
      </c>
      <c r="ELF26" t="str">
        <v>UK</v>
      </c>
      <c r="ELG26" t="str">
        <v>China</v>
      </c>
      <c r="ELH26" t="str">
        <v>Germany</v>
      </c>
      <c r="ELI26" t="str">
        <v>India</v>
      </c>
      <c r="ELJ26" t="str">
        <v>USA</v>
      </c>
      <c r="ELK26" t="str">
        <v>India</v>
      </c>
      <c r="ELL26" t="str">
        <v>China</v>
      </c>
      <c r="ELM26" t="str">
        <v>Canada</v>
      </c>
      <c r="ELN26" t="str">
        <v>USA</v>
      </c>
      <c r="ELO26" t="str">
        <v>India</v>
      </c>
      <c r="ELP26" t="str">
        <v>Singapore</v>
      </c>
      <c r="ELQ26" t="str">
        <v>UK</v>
      </c>
      <c r="ELR26" t="str">
        <v>Singapore</v>
      </c>
      <c r="ELS26" t="str">
        <v>UAE</v>
      </c>
      <c r="ELT26" t="str">
        <v>USA</v>
      </c>
      <c r="ELU26" t="str">
        <v>Australia</v>
      </c>
      <c r="ELV26" t="str">
        <v>Canada</v>
      </c>
      <c r="ELW26" t="str">
        <v>Australia</v>
      </c>
      <c r="ELX26" t="str">
        <v>Australia</v>
      </c>
      <c r="ELY26" t="str">
        <v>Australia</v>
      </c>
      <c r="ELZ26" t="str">
        <v>Germany</v>
      </c>
      <c r="EMA26" t="str">
        <v>India</v>
      </c>
      <c r="EMB26" t="str">
        <v>USA</v>
      </c>
      <c r="EMC26" t="str">
        <v>Canada</v>
      </c>
      <c r="EMD26" t="str">
        <v>China</v>
      </c>
      <c r="EME26" t="str">
        <v>Australia</v>
      </c>
      <c r="EMF26" t="str">
        <v>Australia</v>
      </c>
      <c r="EMG26" t="str">
        <v>Singapore</v>
      </c>
      <c r="EMH26" t="str">
        <v>India</v>
      </c>
      <c r="EMI26" t="str">
        <v>USA</v>
      </c>
      <c r="EMJ26" t="str">
        <v>Japan</v>
      </c>
      <c r="EMK26" t="str">
        <v>Japan</v>
      </c>
      <c r="EML26" t="str">
        <v>Japan</v>
      </c>
      <c r="EMM26" t="str">
        <v>Japan</v>
      </c>
      <c r="EMN26" t="str">
        <v>Japan</v>
      </c>
      <c r="EMO26" t="str">
        <v>India</v>
      </c>
      <c r="EMP26" t="str">
        <v>USA</v>
      </c>
      <c r="EMQ26" t="str">
        <v>USA</v>
      </c>
      <c r="EMR26" t="str">
        <v>USA</v>
      </c>
      <c r="EMS26" t="str">
        <v>Japan</v>
      </c>
      <c r="EMT26" t="str">
        <v>Singapore</v>
      </c>
      <c r="EMU26" t="str">
        <v>China</v>
      </c>
      <c r="EMV26" t="str">
        <v>Germany</v>
      </c>
      <c r="EMW26" t="str">
        <v>Japan</v>
      </c>
      <c r="EMX26" t="str">
        <v>Australia</v>
      </c>
      <c r="EMY26" t="str">
        <v>Australia</v>
      </c>
      <c r="EMZ26" t="str">
        <v>UAE</v>
      </c>
      <c r="ENA26" t="str">
        <v>China</v>
      </c>
      <c r="ENB26" t="str">
        <v>Australia</v>
      </c>
      <c r="ENC26" t="str">
        <v>Singapore</v>
      </c>
      <c r="END26" t="str">
        <v>India</v>
      </c>
      <c r="ENE26" t="str">
        <v>China</v>
      </c>
      <c r="ENF26" t="str">
        <v>Canada</v>
      </c>
      <c r="ENG26" t="str">
        <v>UAE</v>
      </c>
      <c r="ENH26" t="str">
        <v>Canada</v>
      </c>
      <c r="ENI26" t="str">
        <v>Germany</v>
      </c>
      <c r="ENJ26" t="str">
        <v>USA</v>
      </c>
      <c r="ENK26" t="str">
        <v>USA</v>
      </c>
      <c r="ENL26" t="str">
        <v>Germany</v>
      </c>
      <c r="ENM26" t="str">
        <v>Canada</v>
      </c>
      <c r="ENN26" t="str">
        <v>UAE</v>
      </c>
      <c r="ENO26" t="str">
        <v>UK</v>
      </c>
      <c r="ENP26" t="str">
        <v>Canada</v>
      </c>
      <c r="ENQ26" t="str">
        <v>Singapore</v>
      </c>
      <c r="ENR26" t="str">
        <v>UK</v>
      </c>
      <c r="ENS26" t="str">
        <v>China</v>
      </c>
      <c r="ENT26" t="str">
        <v>India</v>
      </c>
      <c r="ENU26" t="str">
        <v>Japan</v>
      </c>
      <c r="ENV26" t="str">
        <v>Australia</v>
      </c>
      <c r="ENW26" t="str">
        <v>Australia</v>
      </c>
      <c r="ENX26" t="str">
        <v>Germany</v>
      </c>
      <c r="ENY26" t="str">
        <v>UK</v>
      </c>
      <c r="ENZ26" t="str">
        <v>India</v>
      </c>
      <c r="EOA26" t="str">
        <v>UK</v>
      </c>
      <c r="EOB26" t="str">
        <v>China</v>
      </c>
      <c r="EOC26" t="str">
        <v>Singapore</v>
      </c>
      <c r="EOD26" t="str">
        <v>Canada</v>
      </c>
      <c r="EOE26" t="str">
        <v>Australia</v>
      </c>
      <c r="EOF26" t="str">
        <v>Germany</v>
      </c>
      <c r="EOG26" t="str">
        <v>China</v>
      </c>
      <c r="EOH26" t="str">
        <v>China</v>
      </c>
      <c r="EOI26" t="str">
        <v>Singapore</v>
      </c>
      <c r="EOJ26" t="str">
        <v>Singapore</v>
      </c>
      <c r="EOK26" t="str">
        <v>Australia</v>
      </c>
      <c r="EOL26" t="str">
        <v>Canada</v>
      </c>
      <c r="EOM26" t="str">
        <v>USA</v>
      </c>
      <c r="EON26" t="str">
        <v>Australia</v>
      </c>
      <c r="EOO26" t="str">
        <v>Canada</v>
      </c>
      <c r="EOP26" t="str">
        <v>UAE</v>
      </c>
      <c r="EOQ26" t="str">
        <v>Canada</v>
      </c>
      <c r="EOR26" t="str">
        <v>USA</v>
      </c>
      <c r="EOS26" t="str">
        <v>USA</v>
      </c>
      <c r="EOT26" t="str">
        <v>China</v>
      </c>
      <c r="EOU26" t="str">
        <v>Canada</v>
      </c>
      <c r="EOV26" t="str">
        <v>UK</v>
      </c>
      <c r="EOW26" t="str">
        <v>Canada</v>
      </c>
      <c r="EOX26" t="str">
        <v>China</v>
      </c>
      <c r="EOY26" t="str">
        <v>Canada</v>
      </c>
      <c r="EOZ26" t="str">
        <v>UAE</v>
      </c>
      <c r="EPA26" t="str">
        <v>China</v>
      </c>
      <c r="EPB26" t="str">
        <v>Canada</v>
      </c>
      <c r="EPC26" t="str">
        <v>Canada</v>
      </c>
      <c r="EPD26" t="str">
        <v>UK</v>
      </c>
      <c r="EPE26" t="str">
        <v>USA</v>
      </c>
      <c r="EPF26" t="str">
        <v>UAE</v>
      </c>
      <c r="EPG26" t="str">
        <v>Australia</v>
      </c>
      <c r="EPH26" t="str">
        <v>Australia</v>
      </c>
      <c r="EPI26" t="str">
        <v>USA</v>
      </c>
      <c r="EPJ26" t="str">
        <v>China</v>
      </c>
      <c r="EPK26" t="str">
        <v>Canada</v>
      </c>
      <c r="EPL26" t="str">
        <v>Germany</v>
      </c>
      <c r="EPM26" t="str">
        <v>USA</v>
      </c>
      <c r="EPN26" t="str">
        <v>Singapore</v>
      </c>
      <c r="EPO26" t="str">
        <v>UK</v>
      </c>
      <c r="EPP26" t="str">
        <v>Australia</v>
      </c>
      <c r="EPQ26" t="str">
        <v>Australia</v>
      </c>
      <c r="EPR26" t="str">
        <v>Japan</v>
      </c>
      <c r="EPS26" t="str">
        <v>China</v>
      </c>
      <c r="EPT26" t="str">
        <v>China</v>
      </c>
      <c r="EPU26" t="str">
        <v>Germany</v>
      </c>
      <c r="EPV26" t="str">
        <v>USA</v>
      </c>
      <c r="EPW26" t="str">
        <v>Australia</v>
      </c>
      <c r="EPX26" t="str">
        <v>Australia</v>
      </c>
      <c r="EPY26" t="str">
        <v>Canada</v>
      </c>
      <c r="EPZ26" t="str">
        <v>Canada</v>
      </c>
      <c r="EQA26" t="str">
        <v>Australia</v>
      </c>
      <c r="EQB26" t="str">
        <v>Singapore</v>
      </c>
      <c r="EQC26" t="str">
        <v>USA</v>
      </c>
      <c r="EQD26" t="str">
        <v>Singapore</v>
      </c>
      <c r="EQE26" t="str">
        <v>Singapore</v>
      </c>
      <c r="EQF26" t="str">
        <v>China</v>
      </c>
      <c r="EQG26" t="str">
        <v>Australia</v>
      </c>
      <c r="EQH26" t="str">
        <v>Singapore</v>
      </c>
      <c r="EQI26" t="str">
        <v>China</v>
      </c>
      <c r="EQJ26" t="str">
        <v>USA</v>
      </c>
      <c r="EQK26" t="str">
        <v>UAE</v>
      </c>
      <c r="EQL26" t="str">
        <v>Canada</v>
      </c>
      <c r="EQM26" t="str">
        <v>USA</v>
      </c>
      <c r="EQN26" t="str">
        <v>India</v>
      </c>
      <c r="EQO26" t="str">
        <v>UAE</v>
      </c>
      <c r="EQP26" t="str">
        <v>Canada</v>
      </c>
      <c r="EQQ26" t="str">
        <v>Singapore</v>
      </c>
      <c r="EQR26" t="str">
        <v>Singapore</v>
      </c>
      <c r="EQS26" t="str">
        <v>USA</v>
      </c>
      <c r="EQT26" t="str">
        <v>Singapore</v>
      </c>
      <c r="EQU26" t="str">
        <v>China</v>
      </c>
      <c r="EQV26" t="str">
        <v>Germany</v>
      </c>
      <c r="EQW26" t="str">
        <v>Germany</v>
      </c>
      <c r="EQX26" t="str">
        <v>China</v>
      </c>
      <c r="EQY26" t="str">
        <v>Canada</v>
      </c>
      <c r="EQZ26" t="str">
        <v>Canada</v>
      </c>
      <c r="ERA26" t="str">
        <v>India</v>
      </c>
      <c r="ERB26" t="str">
        <v>Germany</v>
      </c>
      <c r="ERC26" t="str">
        <v>Australia</v>
      </c>
      <c r="ERD26" t="str">
        <v>Germany</v>
      </c>
      <c r="ERE26" t="str">
        <v>Canada</v>
      </c>
      <c r="ERF26" t="str">
        <v>Canada</v>
      </c>
      <c r="ERG26" t="str">
        <v>USA</v>
      </c>
      <c r="ERH26" t="str">
        <v>Singapore</v>
      </c>
      <c r="ERI26" t="str">
        <v>UK</v>
      </c>
      <c r="ERJ26" t="str">
        <v>Canada</v>
      </c>
      <c r="ERK26" t="str">
        <v>Singapore</v>
      </c>
      <c r="ERL26" t="str">
        <v>Canada</v>
      </c>
      <c r="ERM26" t="str">
        <v>China</v>
      </c>
      <c r="ERN26" t="str">
        <v>UK</v>
      </c>
      <c r="ERO26" t="str">
        <v>Singapore</v>
      </c>
      <c r="ERP26" t="str">
        <v>Singapore</v>
      </c>
      <c r="ERQ26" t="str">
        <v>UK</v>
      </c>
      <c r="ERR26" t="str">
        <v>UK</v>
      </c>
      <c r="ERS26" t="str">
        <v>USA</v>
      </c>
      <c r="ERT26" t="str">
        <v>China</v>
      </c>
      <c r="ERU26" t="str">
        <v>Germany</v>
      </c>
      <c r="ERV26" t="str">
        <v>China</v>
      </c>
      <c r="ERW26" t="str">
        <v>USA</v>
      </c>
      <c r="ERX26" t="str">
        <v>UK</v>
      </c>
      <c r="ERY26" t="str">
        <v>China</v>
      </c>
      <c r="ERZ26" t="str">
        <v>UAE</v>
      </c>
      <c r="ESA26" t="str">
        <v>Germany</v>
      </c>
      <c r="ESB26" t="str">
        <v>Singapore</v>
      </c>
      <c r="ESC26" t="str">
        <v>USA</v>
      </c>
      <c r="ESD26" t="str">
        <v>UK</v>
      </c>
      <c r="ESE26" t="str">
        <v>India</v>
      </c>
      <c r="ESF26" t="str">
        <v>UAE</v>
      </c>
      <c r="ESG26" t="str">
        <v>Canada</v>
      </c>
      <c r="ESH26" t="str">
        <v>Australia</v>
      </c>
      <c r="ESI26" t="str">
        <v>China</v>
      </c>
      <c r="ESJ26" t="str">
        <v>UAE</v>
      </c>
      <c r="ESK26" t="str">
        <v>Singapore</v>
      </c>
      <c r="ESL26" t="str">
        <v>Japan</v>
      </c>
      <c r="ESM26" t="str">
        <v>USA</v>
      </c>
      <c r="ESN26" t="str">
        <v>USA</v>
      </c>
      <c r="ESO26" t="str">
        <v>Canada</v>
      </c>
      <c r="ESP26" t="str">
        <v>Germany</v>
      </c>
      <c r="ESQ26" t="str">
        <v>UAE</v>
      </c>
      <c r="ESR26" t="str">
        <v>UAE</v>
      </c>
      <c r="ESS26" t="str">
        <v>India</v>
      </c>
      <c r="EST26" t="str">
        <v>Australia</v>
      </c>
      <c r="ESU26" t="str">
        <v>Japan</v>
      </c>
      <c r="ESV26" t="str">
        <v>Canada</v>
      </c>
      <c r="ESW26" t="str">
        <v>Canada</v>
      </c>
      <c r="ESX26" t="str">
        <v>Canada</v>
      </c>
      <c r="ESY26" t="str">
        <v>UK</v>
      </c>
      <c r="ESZ26" t="str">
        <v>Singapore</v>
      </c>
      <c r="ETA26" t="str">
        <v>Japan</v>
      </c>
      <c r="ETB26" t="str">
        <v>USA</v>
      </c>
      <c r="ETC26" t="str">
        <v>Canada</v>
      </c>
      <c r="ETD26" t="str">
        <v>USA</v>
      </c>
      <c r="ETE26" t="str">
        <v>UK</v>
      </c>
      <c r="ETF26" t="str">
        <v>India</v>
      </c>
      <c r="ETG26" t="str">
        <v>China</v>
      </c>
      <c r="ETH26" t="str">
        <v>Canada</v>
      </c>
      <c r="ETI26" t="str">
        <v>China</v>
      </c>
      <c r="ETJ26" t="str">
        <v>Germany</v>
      </c>
      <c r="ETK26" t="str">
        <v>Singapore</v>
      </c>
      <c r="ETL26" t="str">
        <v>Germany</v>
      </c>
      <c r="ETM26" t="str">
        <v>UAE</v>
      </c>
      <c r="ETN26" t="str">
        <v>China</v>
      </c>
      <c r="ETO26" t="str">
        <v>China</v>
      </c>
      <c r="ETP26" t="str">
        <v>Canada</v>
      </c>
      <c r="ETQ26" t="str">
        <v>India</v>
      </c>
      <c r="ETR26" t="str">
        <v>China</v>
      </c>
      <c r="ETS26" t="str">
        <v>USA</v>
      </c>
      <c r="ETT26" t="str">
        <v>Canada</v>
      </c>
      <c r="ETU26" t="str">
        <v>UAE</v>
      </c>
      <c r="ETV26" t="str">
        <v>Japan</v>
      </c>
      <c r="ETW26" t="str">
        <v>Canada</v>
      </c>
      <c r="ETX26" t="str">
        <v>Australia</v>
      </c>
      <c r="ETY26" t="str">
        <v>China</v>
      </c>
      <c r="ETZ26" t="str">
        <v>Singapore</v>
      </c>
      <c r="EUA26" t="str">
        <v>Canada</v>
      </c>
      <c r="EUB26" t="str">
        <v>Canada</v>
      </c>
      <c r="EUC26" t="str">
        <v>UAE</v>
      </c>
      <c r="EUD26" t="str">
        <v>Germany</v>
      </c>
      <c r="EUE26" t="str">
        <v>Canada</v>
      </c>
      <c r="EUF26" t="str">
        <v>Australia</v>
      </c>
      <c r="EUG26" t="str">
        <v>China</v>
      </c>
      <c r="EUH26" t="str">
        <v>Canada</v>
      </c>
      <c r="EUI26" t="str">
        <v>Singapore</v>
      </c>
      <c r="EUJ26" t="str">
        <v>Australia</v>
      </c>
      <c r="EUK26" t="str">
        <v>USA</v>
      </c>
      <c r="EUL26" t="str">
        <v>Germany</v>
      </c>
      <c r="EUM26" t="str">
        <v>UK</v>
      </c>
      <c r="EUN26" t="str">
        <v>Australia</v>
      </c>
      <c r="EUO26" t="str">
        <v>Canada</v>
      </c>
      <c r="EUP26" t="str">
        <v>UAE</v>
      </c>
      <c r="EUQ26" t="str">
        <v>Japan</v>
      </c>
      <c r="EUR26" t="str">
        <v>China</v>
      </c>
      <c r="EUS26" t="str">
        <v>Australia</v>
      </c>
      <c r="EUT26" t="str">
        <v>Canada</v>
      </c>
      <c r="EUU26" t="str">
        <v>China</v>
      </c>
      <c r="EUV26" t="str">
        <v>China</v>
      </c>
      <c r="EUW26" t="str">
        <v>China</v>
      </c>
      <c r="EUX26" t="str">
        <v>Germany</v>
      </c>
      <c r="EUY26" t="str">
        <v>UK</v>
      </c>
      <c r="EUZ26" t="str">
        <v>UK</v>
      </c>
      <c r="EVA26" t="str">
        <v>Australia</v>
      </c>
      <c r="EVB26" t="str">
        <v>China</v>
      </c>
      <c r="EVC26" t="str">
        <v>Australia</v>
      </c>
      <c r="EVD26" t="str">
        <v>UAE</v>
      </c>
      <c r="EVE26" t="str">
        <v>Singapore</v>
      </c>
      <c r="EVF26" t="str">
        <v>USA</v>
      </c>
      <c r="EVG26" t="str">
        <v>UK</v>
      </c>
      <c r="EVH26" t="str">
        <v>Singapore</v>
      </c>
      <c r="EVI26" t="str">
        <v>China</v>
      </c>
      <c r="EVJ26" t="str">
        <v>Canada</v>
      </c>
      <c r="EVK26" t="str">
        <v>Canada</v>
      </c>
      <c r="EVL26" t="str">
        <v>UAE</v>
      </c>
      <c r="EVM26" t="str">
        <v>Canada</v>
      </c>
      <c r="EVN26" t="str">
        <v>Singapore</v>
      </c>
      <c r="EVO26" t="str">
        <v>China</v>
      </c>
      <c r="EVP26" t="str">
        <v>China</v>
      </c>
      <c r="EVQ26" t="str">
        <v>Germany</v>
      </c>
      <c r="EVR26" t="str">
        <v>Canada</v>
      </c>
      <c r="EVS26" t="str">
        <v>China</v>
      </c>
      <c r="EVT26" t="str">
        <v>Singapore</v>
      </c>
      <c r="EVU26" t="str">
        <v>China</v>
      </c>
      <c r="EVV26" t="str">
        <v>Japan</v>
      </c>
      <c r="EVW26" t="str">
        <v>Germany</v>
      </c>
      <c r="EVX26" t="str">
        <v>Singapore</v>
      </c>
      <c r="EVY26" t="str">
        <v>UAE</v>
      </c>
      <c r="EVZ26" t="str">
        <v>Australia</v>
      </c>
      <c r="EWA26" t="str">
        <v>India</v>
      </c>
      <c r="EWB26" t="str">
        <v>Canada</v>
      </c>
      <c r="EWC26" t="str">
        <v>India</v>
      </c>
      <c r="EWD26" t="str">
        <v>China</v>
      </c>
      <c r="EWE26" t="str">
        <v>UK</v>
      </c>
      <c r="EWF26" t="str">
        <v>India</v>
      </c>
      <c r="EWG26" t="str">
        <v>China</v>
      </c>
      <c r="EWH26" t="str">
        <v>Germany</v>
      </c>
      <c r="EWI26" t="str">
        <v>USA</v>
      </c>
      <c r="EWJ26" t="str">
        <v>UK</v>
      </c>
      <c r="EWK26" t="str">
        <v>Australia</v>
      </c>
      <c r="EWL26" t="str">
        <v>USA</v>
      </c>
      <c r="EWM26" t="str">
        <v>Germany</v>
      </c>
      <c r="EWN26" t="str">
        <v>Australia</v>
      </c>
      <c r="EWO26" t="str">
        <v>UK</v>
      </c>
      <c r="EWP26" t="str">
        <v>UK</v>
      </c>
      <c r="EWQ26" t="str">
        <v>India</v>
      </c>
      <c r="EWR26" t="str">
        <v>Australia</v>
      </c>
      <c r="EWS26" t="str">
        <v>UK</v>
      </c>
      <c r="EWT26" t="str">
        <v>Singapore</v>
      </c>
      <c r="EWU26" t="str">
        <v>Japan</v>
      </c>
      <c r="EWV26" t="str">
        <v>Australia</v>
      </c>
      <c r="EWW26" t="str">
        <v>USA</v>
      </c>
      <c r="EWX26" t="str">
        <v>China</v>
      </c>
      <c r="EWY26" t="str">
        <v>Japan</v>
      </c>
      <c r="EWZ26" t="str">
        <v>Germany</v>
      </c>
      <c r="EXA26" t="str">
        <v>India</v>
      </c>
      <c r="EXB26" t="str">
        <v>Singapore</v>
      </c>
      <c r="EXC26" t="str">
        <v>Australia</v>
      </c>
      <c r="EXD26" t="str">
        <v>Canada</v>
      </c>
      <c r="EXE26" t="str">
        <v>India</v>
      </c>
      <c r="EXF26" t="str">
        <v>China</v>
      </c>
      <c r="EXG26" t="str">
        <v>China</v>
      </c>
      <c r="EXH26" t="str">
        <v>UK</v>
      </c>
      <c r="EXI26" t="str">
        <v>Singapore</v>
      </c>
      <c r="EXJ26" t="str">
        <v>UAE</v>
      </c>
      <c r="EXK26" t="str">
        <v>USA</v>
      </c>
      <c r="EXL26" t="str">
        <v>Canada</v>
      </c>
      <c r="EXM26" t="str">
        <v>Japan</v>
      </c>
      <c r="EXN26" t="str">
        <v>Canada</v>
      </c>
      <c r="EXO26" t="str">
        <v>Japan</v>
      </c>
      <c r="EXP26" t="str">
        <v>Australia</v>
      </c>
      <c r="EXQ26" t="str">
        <v>Singapore</v>
      </c>
      <c r="EXR26" t="str">
        <v>India</v>
      </c>
      <c r="EXS26" t="str">
        <v>Canada</v>
      </c>
      <c r="EXT26" t="str">
        <v>Canada</v>
      </c>
      <c r="EXU26" t="str">
        <v>Canada</v>
      </c>
      <c r="EXV26" t="str">
        <v>Singapore</v>
      </c>
      <c r="EXW26" t="str">
        <v>UAE</v>
      </c>
      <c r="EXX26" t="str">
        <v>Singapore</v>
      </c>
      <c r="EXY26" t="str">
        <v>Australia</v>
      </c>
      <c r="EXZ26" t="str">
        <v>UAE</v>
      </c>
      <c r="EYA26" t="str">
        <v>Australia</v>
      </c>
      <c r="EYB26" t="str">
        <v>Australia</v>
      </c>
      <c r="EYC26" t="str">
        <v>Germany</v>
      </c>
      <c r="EYD26" t="str">
        <v>UK</v>
      </c>
      <c r="EYE26" t="str">
        <v>Canada</v>
      </c>
      <c r="EYF26" t="str">
        <v>UAE</v>
      </c>
      <c r="EYG26" t="str">
        <v>Singapore</v>
      </c>
      <c r="EYH26" t="str">
        <v>Canada</v>
      </c>
      <c r="EYI26" t="str">
        <v>Canada</v>
      </c>
      <c r="EYJ26" t="str">
        <v>Singapore</v>
      </c>
      <c r="EYK26" t="str">
        <v>UAE</v>
      </c>
      <c r="EYL26" t="str">
        <v>China</v>
      </c>
      <c r="EYM26" t="str">
        <v>USA</v>
      </c>
      <c r="EYN26" t="str">
        <v>Canada</v>
      </c>
      <c r="EYO26" t="str">
        <v>Singapore</v>
      </c>
      <c r="EYP26" t="str">
        <v>USA</v>
      </c>
      <c r="EYQ26" t="str">
        <v>Singapore</v>
      </c>
      <c r="EYR26" t="str">
        <v>Japan</v>
      </c>
      <c r="EYS26" t="str">
        <v>Australia</v>
      </c>
      <c r="EYT26" t="str">
        <v>India</v>
      </c>
      <c r="EYU26" t="str">
        <v>Australia</v>
      </c>
      <c r="EYV26" t="str">
        <v>UK</v>
      </c>
      <c r="EYW26" t="str">
        <v>China</v>
      </c>
      <c r="EYX26" t="str">
        <v>Singapore</v>
      </c>
      <c r="EYY26" t="str">
        <v>UK</v>
      </c>
      <c r="EYZ26" t="str">
        <v>China</v>
      </c>
      <c r="EZA26" t="str">
        <v>Australia</v>
      </c>
      <c r="EZB26" t="str">
        <v>UAE</v>
      </c>
      <c r="EZC26" t="str">
        <v>Singapore</v>
      </c>
      <c r="EZD26" t="str">
        <v>Germany</v>
      </c>
      <c r="EZE26" t="str">
        <v>Australia</v>
      </c>
      <c r="EZF26" t="str">
        <v>UAE</v>
      </c>
      <c r="EZG26" t="str">
        <v>China</v>
      </c>
      <c r="EZH26" t="str">
        <v>USA</v>
      </c>
      <c r="EZI26" t="str">
        <v>Canada</v>
      </c>
      <c r="EZJ26" t="str">
        <v>Australia</v>
      </c>
      <c r="EZK26" t="str">
        <v>UAE</v>
      </c>
      <c r="EZL26" t="str">
        <v>Singapore</v>
      </c>
      <c r="EZM26" t="str">
        <v>UAE</v>
      </c>
      <c r="EZN26" t="str">
        <v>Canada</v>
      </c>
      <c r="EZO26" t="str">
        <v>India</v>
      </c>
      <c r="EZP26" t="str">
        <v>Singapore</v>
      </c>
      <c r="EZQ26" t="str">
        <v>Japan</v>
      </c>
      <c r="EZR26" t="str">
        <v>Canada</v>
      </c>
      <c r="EZS26" t="str">
        <v>USA</v>
      </c>
      <c r="EZT26" t="str">
        <v>China</v>
      </c>
      <c r="EZU26" t="str">
        <v>India</v>
      </c>
      <c r="EZV26" t="str">
        <v>USA</v>
      </c>
      <c r="EZW26" t="str">
        <v>Australia</v>
      </c>
      <c r="EZX26" t="str">
        <v>UK</v>
      </c>
      <c r="EZY26" t="str">
        <v>China</v>
      </c>
      <c r="EZZ26" t="str">
        <v>Germany</v>
      </c>
      <c r="FAA26" t="str">
        <v>Canada</v>
      </c>
      <c r="FAB26" t="str">
        <v>Singapore</v>
      </c>
      <c r="FAC26" t="str">
        <v>Germany</v>
      </c>
      <c r="FAD26" t="str">
        <v>USA</v>
      </c>
      <c r="FAE26" t="str">
        <v>USA</v>
      </c>
      <c r="FAF26" t="str">
        <v>Australia</v>
      </c>
      <c r="FAG26" t="str">
        <v>India</v>
      </c>
      <c r="FAH26" t="str">
        <v>Japan</v>
      </c>
      <c r="FAI26" t="str">
        <v>Canada</v>
      </c>
      <c r="FAJ26" t="str">
        <v>Australia</v>
      </c>
      <c r="FAK26" t="str">
        <v>Japan</v>
      </c>
      <c r="FAL26" t="str">
        <v>Japan</v>
      </c>
      <c r="FAM26" t="str">
        <v>USA</v>
      </c>
      <c r="FAN26" t="str">
        <v>Singapore</v>
      </c>
      <c r="FAO26" t="str">
        <v>UAE</v>
      </c>
      <c r="FAP26" t="str">
        <v>Canada</v>
      </c>
      <c r="FAQ26" t="str">
        <v>Singapore</v>
      </c>
      <c r="FAR26" t="str">
        <v>Australia</v>
      </c>
      <c r="FAS26" t="str">
        <v>China</v>
      </c>
      <c r="FAT26" t="str">
        <v>Germany</v>
      </c>
      <c r="FAU26" t="str">
        <v>China</v>
      </c>
      <c r="FAV26" t="str">
        <v>Canada</v>
      </c>
      <c r="FAW26" t="str">
        <v>Japan</v>
      </c>
      <c r="FAX26" t="str">
        <v>Japan</v>
      </c>
      <c r="FAY26" t="str">
        <v>USA</v>
      </c>
      <c r="FAZ26" t="str">
        <v>Canada</v>
      </c>
      <c r="FBA26" t="str">
        <v>India</v>
      </c>
      <c r="FBB26" t="str">
        <v>Singapore</v>
      </c>
      <c r="FBC26" t="str">
        <v>Canada</v>
      </c>
      <c r="FBD26" t="str">
        <v>UAE</v>
      </c>
      <c r="FBE26" t="str">
        <v>Australia</v>
      </c>
      <c r="FBF26" t="str">
        <v>India</v>
      </c>
      <c r="FBG26" t="str">
        <v>USA</v>
      </c>
      <c r="FBH26" t="str">
        <v>Australia</v>
      </c>
      <c r="FBI26" t="str">
        <v>Germany</v>
      </c>
      <c r="FBJ26" t="str">
        <v>China</v>
      </c>
      <c r="FBK26" t="str">
        <v>China</v>
      </c>
      <c r="FBL26" t="str">
        <v>Germany</v>
      </c>
      <c r="FBM26" t="str">
        <v>China</v>
      </c>
      <c r="FBN26" t="str">
        <v>Singapore</v>
      </c>
      <c r="FBO26" t="str">
        <v>Canada</v>
      </c>
      <c r="FBP26" t="str">
        <v>UAE</v>
      </c>
      <c r="FBQ26" t="str">
        <v>Japan</v>
      </c>
      <c r="FBR26" t="str">
        <v>India</v>
      </c>
      <c r="FBS26" t="str">
        <v>Japan</v>
      </c>
      <c r="FBT26" t="str">
        <v>USA</v>
      </c>
      <c r="FBU26" t="str">
        <v>USA</v>
      </c>
      <c r="FBV26" t="str">
        <v>UAE</v>
      </c>
      <c r="FBW26" t="str">
        <v>Canada</v>
      </c>
      <c r="FBX26" t="str">
        <v>Singapore</v>
      </c>
      <c r="FBY26" t="str">
        <v>China</v>
      </c>
      <c r="FBZ26" t="str">
        <v>Canada</v>
      </c>
      <c r="FCA26" t="str">
        <v>Australia</v>
      </c>
      <c r="FCB26" t="str">
        <v>UK</v>
      </c>
      <c r="FCC26" t="str">
        <v>China</v>
      </c>
      <c r="FCD26" t="str">
        <v>China</v>
      </c>
      <c r="FCE26" t="str">
        <v>Singapore</v>
      </c>
      <c r="FCF26" t="str">
        <v>Japan</v>
      </c>
      <c r="FCG26" t="str">
        <v>Singapore</v>
      </c>
      <c r="FCH26" t="str">
        <v>Australia</v>
      </c>
      <c r="FCI26" t="str">
        <v>Singapore</v>
      </c>
      <c r="FCJ26" t="str">
        <v>China</v>
      </c>
      <c r="FCK26" t="str">
        <v>China</v>
      </c>
      <c r="FCL26" t="str">
        <v>Australia</v>
      </c>
      <c r="FCM26" t="str">
        <v>China</v>
      </c>
      <c r="FCN26" t="str">
        <v>Canada</v>
      </c>
      <c r="FCO26" t="str">
        <v>UK</v>
      </c>
      <c r="FCP26" t="str">
        <v>UAE</v>
      </c>
      <c r="FCQ26" t="str">
        <v>Germany</v>
      </c>
      <c r="FCR26" t="str">
        <v>Australia</v>
      </c>
      <c r="FCS26" t="str">
        <v>Singapore</v>
      </c>
      <c r="FCT26" t="str">
        <v>USA</v>
      </c>
      <c r="FCU26" t="str">
        <v>USA</v>
      </c>
      <c r="FCV26" t="str">
        <v>Canada</v>
      </c>
      <c r="FCW26" t="str">
        <v>USA</v>
      </c>
      <c r="FCX26" t="str">
        <v>Singapore</v>
      </c>
      <c r="FCY26" t="str">
        <v>Japan</v>
      </c>
      <c r="FCZ26" t="str">
        <v>Singapore</v>
      </c>
      <c r="FDA26" t="str">
        <v>Australia</v>
      </c>
      <c r="FDB26" t="str">
        <v>Germany</v>
      </c>
      <c r="FDC26" t="str">
        <v>Australia</v>
      </c>
      <c r="FDD26" t="str">
        <v>Japan</v>
      </c>
      <c r="FDE26" t="str">
        <v>Germany</v>
      </c>
      <c r="FDF26" t="str">
        <v>Singapore</v>
      </c>
      <c r="FDG26" t="str">
        <v>China</v>
      </c>
      <c r="FDH26" t="str">
        <v>USA</v>
      </c>
      <c r="FDI26" t="str">
        <v>UAE</v>
      </c>
      <c r="FDJ26" t="str">
        <v>Australia</v>
      </c>
      <c r="FDK26" t="str">
        <v>UK</v>
      </c>
      <c r="FDL26" t="str">
        <v>Japan</v>
      </c>
      <c r="FDM26" t="str">
        <v>Canada</v>
      </c>
      <c r="FDN26" t="str">
        <v>Japan</v>
      </c>
      <c r="FDO26" t="str">
        <v>Canada</v>
      </c>
      <c r="FDP26" t="str">
        <v>UAE</v>
      </c>
      <c r="FDQ26" t="str">
        <v>Japan</v>
      </c>
      <c r="FDR26" t="str">
        <v>Australia</v>
      </c>
      <c r="FDS26" t="str">
        <v>Canada</v>
      </c>
      <c r="FDT26" t="str">
        <v>China</v>
      </c>
      <c r="FDU26" t="str">
        <v>UAE</v>
      </c>
      <c r="FDV26" t="str">
        <v>Canada</v>
      </c>
      <c r="FDW26" t="str">
        <v>Singapore</v>
      </c>
      <c r="FDX26" t="str">
        <v>USA</v>
      </c>
      <c r="FDY26" t="str">
        <v>USA</v>
      </c>
      <c r="FDZ26" t="str">
        <v>Australia</v>
      </c>
      <c r="FEA26" t="str">
        <v>Canada</v>
      </c>
      <c r="FEB26" t="str">
        <v>China</v>
      </c>
      <c r="FEC26" t="str">
        <v>UAE</v>
      </c>
      <c r="FED26" t="str">
        <v>China</v>
      </c>
      <c r="FEE26" t="str">
        <v>UAE</v>
      </c>
      <c r="FEF26" t="str">
        <v>UK</v>
      </c>
      <c r="FEG26" t="str">
        <v>UAE</v>
      </c>
      <c r="FEH26" t="str">
        <v>USA</v>
      </c>
      <c r="FEI26" t="str">
        <v>UAE</v>
      </c>
      <c r="FEJ26" t="str">
        <v>UK</v>
      </c>
      <c r="FEK26" t="str">
        <v>UK</v>
      </c>
      <c r="FEL26" t="str">
        <v>China</v>
      </c>
      <c r="FEM26" t="str">
        <v>USA</v>
      </c>
      <c r="FEN26" t="str">
        <v>China</v>
      </c>
      <c r="FEO26" t="str">
        <v>UK</v>
      </c>
      <c r="FEP26" t="str">
        <v>China</v>
      </c>
      <c r="FEQ26" t="str">
        <v>Canada</v>
      </c>
      <c r="FER26" t="str">
        <v>UK</v>
      </c>
      <c r="FES26" t="str">
        <v>Australia</v>
      </c>
      <c r="FET26" t="str">
        <v>Australia</v>
      </c>
      <c r="FEU26" t="str">
        <v>China</v>
      </c>
      <c r="FEV26" t="str">
        <v>UK</v>
      </c>
      <c r="FEW26" t="str">
        <v>USA</v>
      </c>
      <c r="FEX26" t="str">
        <v>Germany</v>
      </c>
      <c r="FEY26" t="str">
        <v>UK</v>
      </c>
      <c r="FEZ26" t="str">
        <v>Singapore</v>
      </c>
      <c r="FFA26" t="str">
        <v>Singapore</v>
      </c>
      <c r="FFB26" t="str">
        <v>UK</v>
      </c>
      <c r="FFC26" t="str">
        <v>Australia</v>
      </c>
      <c r="FFD26" t="str">
        <v>UK</v>
      </c>
      <c r="FFE26" t="str">
        <v>Australia</v>
      </c>
      <c r="FFF26" t="str">
        <v>Australia</v>
      </c>
      <c r="FFG26" t="str">
        <v>Germany</v>
      </c>
      <c r="FFH26" t="str">
        <v>USA</v>
      </c>
      <c r="FFI26" t="str">
        <v>Japan</v>
      </c>
      <c r="FFJ26" t="str">
        <v>UAE</v>
      </c>
      <c r="FFK26" t="str">
        <v>Australia</v>
      </c>
      <c r="FFL26" t="str">
        <v>Australia</v>
      </c>
      <c r="FFM26" t="str">
        <v>China</v>
      </c>
      <c r="FFN26" t="str">
        <v>Singapore</v>
      </c>
      <c r="FFO26" t="str">
        <v>Singapore</v>
      </c>
      <c r="FFP26" t="str">
        <v>China</v>
      </c>
      <c r="FFQ26" t="str">
        <v>China</v>
      </c>
      <c r="FFR26" t="str">
        <v>UK</v>
      </c>
      <c r="FFS26" t="str">
        <v>Canada</v>
      </c>
      <c r="FFT26" t="str">
        <v>USA</v>
      </c>
      <c r="FFU26" t="str">
        <v>Germany</v>
      </c>
      <c r="FFV26" t="str">
        <v>Canada</v>
      </c>
      <c r="FFW26" t="str">
        <v>Germany</v>
      </c>
      <c r="FFX26" t="str">
        <v>India</v>
      </c>
      <c r="FFY26" t="str">
        <v>Japan</v>
      </c>
      <c r="FFZ26" t="str">
        <v>Singapore</v>
      </c>
      <c r="FGA26" t="str">
        <v>USA</v>
      </c>
      <c r="FGB26" t="str">
        <v>China</v>
      </c>
      <c r="FGC26" t="str">
        <v>UK</v>
      </c>
      <c r="FGD26" t="str">
        <v>UK</v>
      </c>
      <c r="FGE26" t="str">
        <v>Canada</v>
      </c>
      <c r="FGF26" t="str">
        <v>Japan</v>
      </c>
      <c r="FGG26" t="str">
        <v>Australia</v>
      </c>
      <c r="FGH26" t="str">
        <v>UAE</v>
      </c>
      <c r="FGI26" t="str">
        <v>Japan</v>
      </c>
      <c r="FGJ26" t="str">
        <v>Australia</v>
      </c>
      <c r="FGK26" t="str">
        <v>USA</v>
      </c>
      <c r="FGL26" t="str">
        <v>UK</v>
      </c>
      <c r="FGM26" t="str">
        <v>Singapore</v>
      </c>
      <c r="FGN26" t="str">
        <v>Canada</v>
      </c>
      <c r="FGO26" t="str">
        <v>USA</v>
      </c>
      <c r="FGP26" t="str">
        <v>Singapore</v>
      </c>
      <c r="FGQ26" t="str">
        <v>Canada</v>
      </c>
      <c r="FGR26" t="str">
        <v>UK</v>
      </c>
      <c r="FGS26" t="str">
        <v>UK</v>
      </c>
      <c r="FGT26" t="str">
        <v>USA</v>
      </c>
      <c r="FGU26" t="str">
        <v>Germany</v>
      </c>
      <c r="FGV26" t="str">
        <v>UAE</v>
      </c>
      <c r="FGW26" t="str">
        <v>Australia</v>
      </c>
      <c r="FGX26" t="str">
        <v>India</v>
      </c>
      <c r="FGY26" t="str">
        <v>UAE</v>
      </c>
      <c r="FGZ26" t="str">
        <v>UAE</v>
      </c>
      <c r="FHA26" t="str">
        <v>Canada</v>
      </c>
      <c r="FHB26" t="str">
        <v>Singapore</v>
      </c>
      <c r="FHC26" t="str">
        <v>China</v>
      </c>
      <c r="FHD26" t="str">
        <v>Canada</v>
      </c>
      <c r="FHE26" t="str">
        <v>UK</v>
      </c>
      <c r="FHF26" t="str">
        <v>China</v>
      </c>
      <c r="FHG26" t="str">
        <v>UK</v>
      </c>
      <c r="FHH26" t="str">
        <v>Germany</v>
      </c>
      <c r="FHI26" t="str">
        <v>Germany</v>
      </c>
      <c r="FHJ26" t="str">
        <v>Germany</v>
      </c>
      <c r="FHK26" t="str">
        <v>China</v>
      </c>
      <c r="FHL26" t="str">
        <v>China</v>
      </c>
      <c r="FHM26" t="str">
        <v>USA</v>
      </c>
      <c r="FHN26" t="str">
        <v>China</v>
      </c>
      <c r="FHO26" t="str">
        <v>China</v>
      </c>
      <c r="FHP26" t="str">
        <v>Canada</v>
      </c>
      <c r="FHQ26" t="str">
        <v>India</v>
      </c>
      <c r="FHR26" t="str">
        <v>Canada</v>
      </c>
      <c r="FHS26" t="str">
        <v>China</v>
      </c>
      <c r="FHT26" t="str">
        <v>UAE</v>
      </c>
      <c r="FHU26" t="str">
        <v>Germany</v>
      </c>
      <c r="FHV26" t="str">
        <v>Australia</v>
      </c>
      <c r="FHW26" t="str">
        <v>USA</v>
      </c>
      <c r="FHX26" t="str">
        <v>USA</v>
      </c>
      <c r="FHY26" t="str">
        <v>China</v>
      </c>
      <c r="FHZ26" t="str">
        <v>China</v>
      </c>
      <c r="FIA26" t="str">
        <v>Australia</v>
      </c>
      <c r="FIB26" t="str">
        <v>Australia</v>
      </c>
      <c r="FIC26" t="str">
        <v>Australia</v>
      </c>
      <c r="FID26" t="str">
        <v>China</v>
      </c>
      <c r="FIE26" t="str">
        <v>Canada</v>
      </c>
      <c r="FIF26" t="str">
        <v>Australia</v>
      </c>
      <c r="FIG26" t="str">
        <v>Singapore</v>
      </c>
      <c r="FIH26" t="str">
        <v>Germany</v>
      </c>
      <c r="FII26" t="str">
        <v>Germany</v>
      </c>
      <c r="FIJ26" t="str">
        <v>Germany</v>
      </c>
      <c r="FIK26" t="str">
        <v>Singapore</v>
      </c>
      <c r="FIL26" t="str">
        <v>Canada</v>
      </c>
      <c r="FIM26" t="str">
        <v>Japan</v>
      </c>
      <c r="FIN26" t="str">
        <v>Singapore</v>
      </c>
      <c r="FIO26" t="str">
        <v>China</v>
      </c>
      <c r="FIP26" t="str">
        <v>Canada</v>
      </c>
      <c r="FIQ26" t="str">
        <v>USA</v>
      </c>
      <c r="FIR26" t="str">
        <v>Canada</v>
      </c>
      <c r="FIS26" t="str">
        <v>Japan</v>
      </c>
      <c r="FIT26" t="str">
        <v>Singapore</v>
      </c>
      <c r="FIU26" t="str">
        <v>Canada</v>
      </c>
      <c r="FIV26" t="str">
        <v>China</v>
      </c>
      <c r="FIW26" t="str">
        <v>Germany</v>
      </c>
      <c r="FIX26" t="str">
        <v>China</v>
      </c>
      <c r="FIY26" t="str">
        <v>USA</v>
      </c>
      <c r="FIZ26" t="str">
        <v>UK</v>
      </c>
      <c r="FJA26" t="str">
        <v>Singapore</v>
      </c>
      <c r="FJB26" t="str">
        <v>Germany</v>
      </c>
      <c r="FJC26" t="str">
        <v>China</v>
      </c>
      <c r="FJD26" t="str">
        <v>Australia</v>
      </c>
      <c r="FJE26" t="str">
        <v>USA</v>
      </c>
      <c r="FJF26" t="str">
        <v>Germany</v>
      </c>
      <c r="FJG26" t="str">
        <v>Canada</v>
      </c>
      <c r="FJH26" t="str">
        <v>UK</v>
      </c>
      <c r="FJI26" t="str">
        <v>UK</v>
      </c>
      <c r="FJJ26" t="str">
        <v>UAE</v>
      </c>
      <c r="FJK26" t="str">
        <v>USA</v>
      </c>
      <c r="FJL26" t="str">
        <v>Canada</v>
      </c>
      <c r="FJM26" t="str">
        <v>Canada</v>
      </c>
      <c r="FJN26" t="str">
        <v>Australia</v>
      </c>
      <c r="FJO26" t="str">
        <v>USA</v>
      </c>
      <c r="FJP26" t="str">
        <v>Singapore</v>
      </c>
      <c r="FJQ26" t="str">
        <v>Germany</v>
      </c>
      <c r="FJR26" t="str">
        <v>Australia</v>
      </c>
      <c r="FJS26" t="str">
        <v>USA</v>
      </c>
      <c r="FJT26" t="str">
        <v>UK</v>
      </c>
      <c r="FJU26" t="str">
        <v>Japan</v>
      </c>
      <c r="FJV26" t="str">
        <v>UK</v>
      </c>
      <c r="FJW26" t="str">
        <v>Singapore</v>
      </c>
      <c r="FJX26" t="str">
        <v>China</v>
      </c>
      <c r="FJY26" t="str">
        <v>UK</v>
      </c>
      <c r="FJZ26" t="str">
        <v>India</v>
      </c>
      <c r="FKA26" t="str">
        <v>USA</v>
      </c>
      <c r="FKB26" t="str">
        <v>UAE</v>
      </c>
      <c r="FKC26" t="str">
        <v>Japan</v>
      </c>
      <c r="FKD26" t="str">
        <v>UAE</v>
      </c>
      <c r="FKE26" t="str">
        <v>Canada</v>
      </c>
      <c r="FKF26" t="str">
        <v>USA</v>
      </c>
      <c r="FKG26" t="str">
        <v>China</v>
      </c>
      <c r="FKH26" t="str">
        <v>Singapore</v>
      </c>
      <c r="FKI26" t="str">
        <v>India</v>
      </c>
      <c r="FKJ26" t="str">
        <v>Australia</v>
      </c>
      <c r="FKK26" t="str">
        <v>Singapore</v>
      </c>
      <c r="FKL26" t="str">
        <v>China</v>
      </c>
      <c r="FKM26" t="str">
        <v>Singapore</v>
      </c>
      <c r="FKN26" t="str">
        <v>Singapore</v>
      </c>
      <c r="FKO26" t="str">
        <v>USA</v>
      </c>
      <c r="FKP26" t="str">
        <v>Germany</v>
      </c>
      <c r="FKQ26" t="str">
        <v>UK</v>
      </c>
      <c r="FKR26" t="str">
        <v>UAE</v>
      </c>
      <c r="FKS26" t="str">
        <v>Germany</v>
      </c>
      <c r="FKT26" t="str">
        <v>China</v>
      </c>
      <c r="FKU26" t="str">
        <v>Australia</v>
      </c>
      <c r="FKV26" t="str">
        <v>UAE</v>
      </c>
      <c r="FKW26" t="str">
        <v>UK</v>
      </c>
      <c r="FKX26" t="str">
        <v>Canada</v>
      </c>
      <c r="FKY26" t="str">
        <v>USA</v>
      </c>
      <c r="FKZ26" t="str">
        <v>USA</v>
      </c>
      <c r="FLA26" t="str">
        <v>UK</v>
      </c>
      <c r="FLB26" t="str">
        <v>Japan</v>
      </c>
      <c r="FLC26" t="str">
        <v>UAE</v>
      </c>
      <c r="FLD26" t="str">
        <v>UAE</v>
      </c>
      <c r="FLE26" t="str">
        <v>China</v>
      </c>
      <c r="FLF26" t="str">
        <v>Canada</v>
      </c>
      <c r="FLG26" t="str">
        <v>Australia</v>
      </c>
      <c r="FLH26" t="str">
        <v>Singapore</v>
      </c>
      <c r="FLI26" t="str">
        <v>UAE</v>
      </c>
      <c r="FLJ26" t="str">
        <v>UK</v>
      </c>
      <c r="FLK26" t="str">
        <v>Canada</v>
      </c>
      <c r="FLL26" t="str">
        <v>Germany</v>
      </c>
      <c r="FLM26" t="str">
        <v>Singapore</v>
      </c>
      <c r="FLN26" t="str">
        <v>Canada</v>
      </c>
      <c r="FLO26" t="str">
        <v>UK</v>
      </c>
      <c r="FLP26" t="str">
        <v>Japan</v>
      </c>
      <c r="FLQ26" t="str">
        <v>Germany</v>
      </c>
      <c r="FLR26" t="str">
        <v>UK</v>
      </c>
      <c r="FLS26" t="str">
        <v>Singapore</v>
      </c>
      <c r="FLT26" t="str">
        <v>Germany</v>
      </c>
      <c r="FLU26" t="str">
        <v>Singapore</v>
      </c>
      <c r="FLV26" t="str">
        <v>UAE</v>
      </c>
      <c r="FLW26" t="str">
        <v>Germany</v>
      </c>
      <c r="FLX26" t="str">
        <v>USA</v>
      </c>
      <c r="FLY26" t="str">
        <v>Japan</v>
      </c>
      <c r="FLZ26" t="str">
        <v>Germany</v>
      </c>
      <c r="FMA26" t="str">
        <v>Australia</v>
      </c>
      <c r="FMB26" t="str">
        <v>UAE</v>
      </c>
      <c r="FMC26" t="str">
        <v>Germany</v>
      </c>
      <c r="FMD26" t="str">
        <v>Germany</v>
      </c>
      <c r="FME26" t="str">
        <v>USA</v>
      </c>
      <c r="FMF26" t="str">
        <v>Germany</v>
      </c>
      <c r="FMG26" t="str">
        <v>Singapore</v>
      </c>
      <c r="FMH26" t="str">
        <v>India</v>
      </c>
      <c r="FMI26" t="str">
        <v>UAE</v>
      </c>
      <c r="FMJ26" t="str">
        <v>China</v>
      </c>
      <c r="FMK26" t="str">
        <v>Australia</v>
      </c>
      <c r="FML26" t="str">
        <v>India</v>
      </c>
      <c r="FMM26" t="str">
        <v>Singapore</v>
      </c>
      <c r="FMN26" t="str">
        <v>Singapore</v>
      </c>
      <c r="FMO26" t="str">
        <v>Canada</v>
      </c>
      <c r="FMP26" t="str">
        <v>Canada</v>
      </c>
      <c r="FMQ26" t="str">
        <v>China</v>
      </c>
      <c r="FMR26" t="str">
        <v>Germany</v>
      </c>
      <c r="FMS26" t="str">
        <v>USA</v>
      </c>
      <c r="FMT26" t="str">
        <v>China</v>
      </c>
      <c r="FMU26" t="str">
        <v>UAE</v>
      </c>
      <c r="FMV26" t="str">
        <v>UAE</v>
      </c>
      <c r="FMW26" t="str">
        <v>Singapore</v>
      </c>
      <c r="FMX26" t="str">
        <v>Australia</v>
      </c>
      <c r="FMY26" t="str">
        <v>UK</v>
      </c>
      <c r="FMZ26" t="str">
        <v>Germany</v>
      </c>
      <c r="FNA26" t="str">
        <v>USA</v>
      </c>
      <c r="FNB26" t="str">
        <v>Germany</v>
      </c>
      <c r="FNC26" t="str">
        <v>UK</v>
      </c>
      <c r="FND26" t="str">
        <v>India</v>
      </c>
      <c r="FNE26" t="str">
        <v>UAE</v>
      </c>
      <c r="FNF26" t="str">
        <v>UAE</v>
      </c>
      <c r="FNG26" t="str">
        <v>UK</v>
      </c>
      <c r="FNH26" t="str">
        <v>China</v>
      </c>
      <c r="FNI26" t="str">
        <v>Germany</v>
      </c>
      <c r="FNJ26" t="str">
        <v>UAE</v>
      </c>
      <c r="FNK26" t="str">
        <v>India</v>
      </c>
      <c r="FNL26" t="str">
        <v>USA</v>
      </c>
      <c r="FNM26" t="str">
        <v>Canada</v>
      </c>
      <c r="FNN26" t="str">
        <v>Canada</v>
      </c>
      <c r="FNO26" t="str">
        <v>Australia</v>
      </c>
      <c r="FNP26" t="str">
        <v>India</v>
      </c>
      <c r="FNQ26" t="str">
        <v>India</v>
      </c>
      <c r="FNR26" t="str">
        <v>Australia</v>
      </c>
      <c r="FNS26" t="str">
        <v>Canada</v>
      </c>
      <c r="FNT26" t="str">
        <v>Japan</v>
      </c>
      <c r="FNU26" t="str">
        <v>Canada</v>
      </c>
      <c r="FNV26" t="str">
        <v>Germany</v>
      </c>
      <c r="FNW26" t="str">
        <v>UAE</v>
      </c>
      <c r="FNX26" t="str">
        <v>UAE</v>
      </c>
      <c r="FNY26" t="str">
        <v>UAE</v>
      </c>
      <c r="FNZ26" t="str">
        <v>Japan</v>
      </c>
      <c r="FOA26" t="str">
        <v>USA</v>
      </c>
      <c r="FOB26" t="str">
        <v>Singapore</v>
      </c>
      <c r="FOC26" t="str">
        <v>Japan</v>
      </c>
      <c r="FOD26" t="str">
        <v>Singapore</v>
      </c>
      <c r="FOE26" t="str">
        <v>India</v>
      </c>
      <c r="FOF26" t="str">
        <v>India</v>
      </c>
      <c r="FOG26" t="str">
        <v>Singapore</v>
      </c>
      <c r="FOH26" t="str">
        <v>Australia</v>
      </c>
      <c r="FOI26" t="str">
        <v>Singapore</v>
      </c>
      <c r="FOJ26" t="str">
        <v>UAE</v>
      </c>
      <c r="FOK26" t="str">
        <v>UAE</v>
      </c>
      <c r="FOL26" t="str">
        <v>Japan</v>
      </c>
      <c r="FOM26" t="str">
        <v>China</v>
      </c>
      <c r="FON26" t="str">
        <v>UAE</v>
      </c>
      <c r="FOO26" t="str">
        <v>UK</v>
      </c>
      <c r="FOP26" t="str">
        <v>Australia</v>
      </c>
      <c r="FOQ26" t="str">
        <v>Germany</v>
      </c>
      <c r="FOR26" t="str">
        <v>Australia</v>
      </c>
      <c r="FOS26" t="str">
        <v>UAE</v>
      </c>
      <c r="FOT26" t="str">
        <v>USA</v>
      </c>
      <c r="FOU26" t="str">
        <v>UAE</v>
      </c>
      <c r="FOV26" t="str">
        <v>UAE</v>
      </c>
      <c r="FOW26" t="str">
        <v>Singapore</v>
      </c>
      <c r="FOX26" t="str">
        <v>China</v>
      </c>
      <c r="FOY26" t="str">
        <v>UK</v>
      </c>
      <c r="FOZ26" t="str">
        <v>Australia</v>
      </c>
      <c r="FPA26" t="str">
        <v>China</v>
      </c>
      <c r="FPB26" t="str">
        <v>Canada</v>
      </c>
      <c r="FPC26" t="str">
        <v>UAE</v>
      </c>
      <c r="FPD26" t="str">
        <v>Canada</v>
      </c>
      <c r="FPE26" t="str">
        <v>Germany</v>
      </c>
      <c r="FPF26" t="str">
        <v>Singapore</v>
      </c>
      <c r="FPG26" t="str">
        <v>USA</v>
      </c>
      <c r="FPH26" t="str">
        <v>USA</v>
      </c>
      <c r="FPI26" t="str">
        <v>Canada</v>
      </c>
      <c r="FPJ26" t="str">
        <v>Germany</v>
      </c>
      <c r="FPK26" t="str">
        <v>UAE</v>
      </c>
      <c r="FPL26" t="str">
        <v>USA</v>
      </c>
      <c r="FPM26" t="str">
        <v>UK</v>
      </c>
      <c r="FPN26" t="str">
        <v>Australia</v>
      </c>
      <c r="FPO26" t="str">
        <v>Australia</v>
      </c>
      <c r="FPP26" t="str">
        <v>Germany</v>
      </c>
      <c r="FPQ26" t="str">
        <v>Germany</v>
      </c>
      <c r="FPR26" t="str">
        <v>Germany</v>
      </c>
      <c r="FPS26" t="str">
        <v>Japan</v>
      </c>
      <c r="FPT26" t="str">
        <v>Singapore</v>
      </c>
      <c r="FPU26" t="str">
        <v>USA</v>
      </c>
      <c r="FPV26" t="str">
        <v>Germany</v>
      </c>
      <c r="FPW26" t="str">
        <v>Singapore</v>
      </c>
      <c r="FPX26" t="str">
        <v>USA</v>
      </c>
      <c r="FPY26" t="str">
        <v>China</v>
      </c>
      <c r="FPZ26" t="str">
        <v>Australia</v>
      </c>
      <c r="FQA26" t="str">
        <v>Canada</v>
      </c>
      <c r="FQB26" t="str">
        <v>Australia</v>
      </c>
      <c r="FQC26" t="str">
        <v>India</v>
      </c>
      <c r="FQD26" t="str">
        <v>USA</v>
      </c>
      <c r="FQE26" t="str">
        <v>UK</v>
      </c>
      <c r="FQF26" t="str">
        <v>UAE</v>
      </c>
      <c r="FQG26" t="str">
        <v>Singapore</v>
      </c>
      <c r="FQH26" t="str">
        <v>Australia</v>
      </c>
      <c r="FQI26" t="str">
        <v>UK</v>
      </c>
      <c r="FQJ26" t="str">
        <v>USA</v>
      </c>
      <c r="FQK26" t="str">
        <v>USA</v>
      </c>
      <c r="FQL26" t="str">
        <v>Australia</v>
      </c>
      <c r="FQM26" t="str">
        <v>USA</v>
      </c>
      <c r="FQN26" t="str">
        <v>Australia</v>
      </c>
      <c r="FQO26" t="str">
        <v>Canada</v>
      </c>
      <c r="FQP26" t="str">
        <v>Germany</v>
      </c>
      <c r="FQQ26" t="str">
        <v>China</v>
      </c>
      <c r="FQR26" t="str">
        <v>China</v>
      </c>
      <c r="FQS26" t="str">
        <v>Singapore</v>
      </c>
      <c r="FQT26" t="str">
        <v>India</v>
      </c>
      <c r="FQU26" t="str">
        <v>India</v>
      </c>
      <c r="FQV26" t="str">
        <v>USA</v>
      </c>
      <c r="FQW26" t="str">
        <v>Canada</v>
      </c>
      <c r="FQX26" t="str">
        <v>Germany</v>
      </c>
      <c r="FQY26" t="str">
        <v>USA</v>
      </c>
      <c r="FQZ26" t="str">
        <v>Singapore</v>
      </c>
      <c r="FRA26" t="str">
        <v>Singapore</v>
      </c>
      <c r="FRB26" t="str">
        <v>India</v>
      </c>
      <c r="FRC26" t="str">
        <v>USA</v>
      </c>
      <c r="FRD26" t="str">
        <v>Canada</v>
      </c>
      <c r="FRE26" t="str">
        <v>Singapore</v>
      </c>
      <c r="FRF26" t="str">
        <v>USA</v>
      </c>
      <c r="FRG26" t="str">
        <v>Japan</v>
      </c>
      <c r="FRH26" t="str">
        <v>Australia</v>
      </c>
      <c r="FRI26" t="str">
        <v>India</v>
      </c>
      <c r="FRJ26" t="str">
        <v>Canada</v>
      </c>
      <c r="FRK26" t="str">
        <v>China</v>
      </c>
      <c r="FRL26" t="str">
        <v>Canada</v>
      </c>
      <c r="FRM26" t="str">
        <v>Singapore</v>
      </c>
      <c r="FRN26" t="str">
        <v>India</v>
      </c>
      <c r="FRO26" t="str">
        <v>Singapore</v>
      </c>
      <c r="FRP26" t="str">
        <v>Singapore</v>
      </c>
      <c r="FRQ26" t="str">
        <v>Germany</v>
      </c>
      <c r="FRR26" t="str">
        <v>Germany</v>
      </c>
      <c r="FRS26" t="str">
        <v>Singapore</v>
      </c>
      <c r="FRT26" t="str">
        <v>UK</v>
      </c>
      <c r="FRU26" t="str">
        <v>Singapore</v>
      </c>
      <c r="FRV26" t="str">
        <v>USA</v>
      </c>
      <c r="FRW26" t="str">
        <v>UAE</v>
      </c>
      <c r="FRX26" t="str">
        <v>Australia</v>
      </c>
      <c r="FRY26" t="str">
        <v>USA</v>
      </c>
      <c r="FRZ26" t="str">
        <v>Canada</v>
      </c>
      <c r="FSA26" t="str">
        <v>UAE</v>
      </c>
      <c r="FSB26" t="str">
        <v>USA</v>
      </c>
      <c r="FSC26" t="str">
        <v>UK</v>
      </c>
      <c r="FSD26" t="str">
        <v>Australia</v>
      </c>
      <c r="FSE26" t="str">
        <v>Canada</v>
      </c>
      <c r="FSF26" t="str">
        <v>UAE</v>
      </c>
      <c r="FSG26" t="str">
        <v>UAE</v>
      </c>
      <c r="FSH26" t="str">
        <v>India</v>
      </c>
      <c r="FSI26" t="str">
        <v>China</v>
      </c>
      <c r="FSJ26" t="str">
        <v>Canada</v>
      </c>
      <c r="FSK26" t="str">
        <v>USA</v>
      </c>
      <c r="FSL26" t="str">
        <v>Singapore</v>
      </c>
      <c r="FSM26" t="str">
        <v>Canada</v>
      </c>
      <c r="FSN26" t="str">
        <v>USA</v>
      </c>
      <c r="FSO26" t="str">
        <v>UK</v>
      </c>
      <c r="FSP26" t="str">
        <v>China</v>
      </c>
      <c r="FSQ26" t="str">
        <v>USA</v>
      </c>
      <c r="FSR26" t="str">
        <v>Canada</v>
      </c>
      <c r="FSS26" t="str">
        <v>USA</v>
      </c>
      <c r="FST26" t="str">
        <v>Australia</v>
      </c>
      <c r="FSU26" t="str">
        <v>Australia</v>
      </c>
      <c r="FSV26" t="str">
        <v>Germany</v>
      </c>
      <c r="FSW26" t="str">
        <v>UK</v>
      </c>
      <c r="FSX26" t="str">
        <v>Germany</v>
      </c>
      <c r="FSY26" t="str">
        <v>USA</v>
      </c>
      <c r="FSZ26" t="str">
        <v>Japan</v>
      </c>
      <c r="FTA26" t="str">
        <v>UK</v>
      </c>
      <c r="FTB26" t="str">
        <v>China</v>
      </c>
      <c r="FTC26" t="str">
        <v>Canada</v>
      </c>
      <c r="FTD26" t="str">
        <v>Canada</v>
      </c>
      <c r="FTE26" t="str">
        <v>UAE</v>
      </c>
      <c r="FTF26" t="str">
        <v>Japan</v>
      </c>
      <c r="FTG26" t="str">
        <v>USA</v>
      </c>
      <c r="FTH26" t="str">
        <v>Australia</v>
      </c>
      <c r="FTI26" t="str">
        <v>Australia</v>
      </c>
      <c r="FTJ26" t="str">
        <v>India</v>
      </c>
      <c r="FTK26" t="str">
        <v>UAE</v>
      </c>
      <c r="FTL26" t="str">
        <v>Singapore</v>
      </c>
      <c r="FTM26" t="str">
        <v>Japan</v>
      </c>
      <c r="FTN26" t="str">
        <v>Japan</v>
      </c>
      <c r="FTO26" t="str">
        <v>USA</v>
      </c>
      <c r="FTP26" t="str">
        <v>USA</v>
      </c>
      <c r="FTQ26" t="str">
        <v>UAE</v>
      </c>
      <c r="FTR26" t="str">
        <v>Australia</v>
      </c>
      <c r="FTS26" t="str">
        <v>Canada</v>
      </c>
      <c r="FTT26" t="str">
        <v>Australia</v>
      </c>
      <c r="FTU26" t="str">
        <v>China</v>
      </c>
      <c r="FTV26" t="str">
        <v>USA</v>
      </c>
      <c r="FTW26" t="str">
        <v>Germany</v>
      </c>
      <c r="FTX26" t="str">
        <v>Canada</v>
      </c>
      <c r="FTY26" t="str">
        <v>USA</v>
      </c>
      <c r="FTZ26" t="str">
        <v>UAE</v>
      </c>
      <c r="FUA26" t="str">
        <v>Germany</v>
      </c>
      <c r="FUB26" t="str">
        <v>Germany</v>
      </c>
      <c r="FUC26" t="str">
        <v>UK</v>
      </c>
      <c r="FUD26" t="str">
        <v>Australia</v>
      </c>
      <c r="FUE26" t="str">
        <v>Canada</v>
      </c>
      <c r="FUF26" t="str">
        <v>Singapore</v>
      </c>
      <c r="FUG26" t="str">
        <v>UAE</v>
      </c>
      <c r="FUH26" t="str">
        <v>USA</v>
      </c>
      <c r="FUI26" t="str">
        <v>Japan</v>
      </c>
      <c r="FUJ26" t="str">
        <v>USA</v>
      </c>
      <c r="FUK26" t="str">
        <v>USA</v>
      </c>
      <c r="FUL26" t="str">
        <v>Germany</v>
      </c>
      <c r="FUM26" t="str">
        <v>UK</v>
      </c>
      <c r="FUN26" t="str">
        <v>India</v>
      </c>
      <c r="FUO26" t="str">
        <v>India</v>
      </c>
      <c r="FUP26" t="str">
        <v>UAE</v>
      </c>
      <c r="FUQ26" t="str">
        <v>Australia</v>
      </c>
      <c r="FUR26" t="str">
        <v>India</v>
      </c>
      <c r="FUS26" t="str">
        <v>Japan</v>
      </c>
      <c r="FUT26" t="str">
        <v>UK</v>
      </c>
      <c r="FUU26" t="str">
        <v>Australia</v>
      </c>
      <c r="FUV26" t="str">
        <v>India</v>
      </c>
      <c r="FUW26" t="str">
        <v>UK</v>
      </c>
      <c r="FUX26" t="str">
        <v>UK</v>
      </c>
      <c r="FUY26" t="str">
        <v>China</v>
      </c>
      <c r="FUZ26" t="str">
        <v>Singapore</v>
      </c>
      <c r="FVA26" t="str">
        <v>UAE</v>
      </c>
      <c r="FVB26" t="str">
        <v>Singapore</v>
      </c>
      <c r="FVC26" t="str">
        <v>USA</v>
      </c>
      <c r="FVD26" t="str">
        <v>China</v>
      </c>
      <c r="FVE26" t="str">
        <v>Canada</v>
      </c>
      <c r="FVF26" t="str">
        <v>Singapore</v>
      </c>
      <c r="FVG26" t="str">
        <v>UAE</v>
      </c>
      <c r="FVH26" t="str">
        <v>China</v>
      </c>
      <c r="FVI26" t="str">
        <v>Japan</v>
      </c>
      <c r="FVJ26" t="str">
        <v>Canada</v>
      </c>
      <c r="FVK26" t="str">
        <v>Canada</v>
      </c>
      <c r="FVL26" t="str">
        <v>Singapore</v>
      </c>
      <c r="FVM26" t="str">
        <v>USA</v>
      </c>
      <c r="FVN26" t="str">
        <v>Canada</v>
      </c>
      <c r="FVO26" t="str">
        <v>Germany</v>
      </c>
      <c r="FVP26" t="str">
        <v>UK</v>
      </c>
      <c r="FVQ26" t="str">
        <v>China</v>
      </c>
      <c r="FVR26" t="str">
        <v>UAE</v>
      </c>
      <c r="FVS26" t="str">
        <v>Canada</v>
      </c>
      <c r="FVT26" t="str">
        <v>UK</v>
      </c>
      <c r="FVU26" t="str">
        <v>Germany</v>
      </c>
      <c r="FVV26" t="str">
        <v>UAE</v>
      </c>
      <c r="FVW26" t="str">
        <v>China</v>
      </c>
      <c r="FVX26" t="str">
        <v>China</v>
      </c>
      <c r="FVY26" t="str">
        <v>USA</v>
      </c>
      <c r="FVZ26" t="str">
        <v>Canada</v>
      </c>
      <c r="FWA26" t="str">
        <v>China</v>
      </c>
      <c r="FWB26" t="str">
        <v>Singapore</v>
      </c>
      <c r="FWC26" t="str">
        <v>UK</v>
      </c>
      <c r="FWD26" t="str">
        <v>China</v>
      </c>
      <c r="FWE26" t="str">
        <v>Singapore</v>
      </c>
      <c r="FWF26" t="str">
        <v>UAE</v>
      </c>
      <c r="FWG26" t="str">
        <v>Singapore</v>
      </c>
      <c r="FWH26" t="str">
        <v>China</v>
      </c>
      <c r="FWI26" t="str">
        <v>Germany</v>
      </c>
      <c r="FWJ26" t="str">
        <v>India</v>
      </c>
      <c r="FWK26" t="str">
        <v>USA</v>
      </c>
      <c r="FWL26" t="str">
        <v>UAE</v>
      </c>
      <c r="FWM26" t="str">
        <v>China</v>
      </c>
      <c r="FWN26" t="str">
        <v>UK</v>
      </c>
      <c r="FWO26" t="str">
        <v>UAE</v>
      </c>
      <c r="FWP26" t="str">
        <v>Australia</v>
      </c>
      <c r="FWQ26" t="str">
        <v>Canada</v>
      </c>
      <c r="FWR26" t="str">
        <v>Canada</v>
      </c>
      <c r="FWS26" t="str">
        <v>UK</v>
      </c>
      <c r="FWT26" t="str">
        <v>China</v>
      </c>
      <c r="FWU26" t="str">
        <v>UAE</v>
      </c>
      <c r="FWV26" t="str">
        <v>Australia</v>
      </c>
      <c r="FWW26" t="str">
        <v>Canada</v>
      </c>
      <c r="FWX26" t="str">
        <v>Canada</v>
      </c>
      <c r="FWY26" t="str">
        <v>Canada</v>
      </c>
      <c r="FWZ26" t="str">
        <v>USA</v>
      </c>
      <c r="FXA26" t="str">
        <v>Japan</v>
      </c>
      <c r="FXB26" t="str">
        <v>Singapore</v>
      </c>
      <c r="FXC26" t="str">
        <v>Germany</v>
      </c>
      <c r="FXD26" t="str">
        <v>UAE</v>
      </c>
      <c r="FXE26" t="str">
        <v>USA</v>
      </c>
      <c r="FXF26" t="str">
        <v>Australia</v>
      </c>
      <c r="FXG26" t="str">
        <v>UAE</v>
      </c>
      <c r="FXH26" t="str">
        <v>Singapore</v>
      </c>
      <c r="FXI26" t="str">
        <v>UK</v>
      </c>
      <c r="FXJ26" t="str">
        <v>India</v>
      </c>
      <c r="FXK26" t="str">
        <v>UAE</v>
      </c>
      <c r="FXL26" t="str">
        <v>UK</v>
      </c>
      <c r="FXM26" t="str">
        <v>Australia</v>
      </c>
      <c r="FXN26" t="str">
        <v>India</v>
      </c>
      <c r="FXO26" t="str">
        <v>Canada</v>
      </c>
      <c r="FXP26" t="str">
        <v>UAE</v>
      </c>
      <c r="FXQ26" t="str">
        <v>Australia</v>
      </c>
      <c r="FXR26" t="str">
        <v>Singapore</v>
      </c>
      <c r="FXS26" t="str">
        <v>USA</v>
      </c>
      <c r="FXT26" t="str">
        <v>Singapore</v>
      </c>
      <c r="FXU26" t="str">
        <v>Singapore</v>
      </c>
      <c r="FXV26" t="str">
        <v>UAE</v>
      </c>
      <c r="FXW26" t="str">
        <v>Canada</v>
      </c>
      <c r="FXX26" t="str">
        <v>China</v>
      </c>
      <c r="FXY26" t="str">
        <v>China</v>
      </c>
      <c r="FXZ26" t="str">
        <v>China</v>
      </c>
      <c r="FYA26" t="str">
        <v>USA</v>
      </c>
      <c r="FYB26" t="str">
        <v>USA</v>
      </c>
      <c r="FYC26" t="str">
        <v>UK</v>
      </c>
      <c r="FYD26" t="str">
        <v>Germany</v>
      </c>
      <c r="FYE26" t="str">
        <v>USA</v>
      </c>
      <c r="FYF26" t="str">
        <v>UK</v>
      </c>
      <c r="FYG26" t="str">
        <v>UAE</v>
      </c>
      <c r="FYH26" t="str">
        <v>China</v>
      </c>
      <c r="FYI26" t="str">
        <v>USA</v>
      </c>
      <c r="FYJ26" t="str">
        <v>Germany</v>
      </c>
      <c r="FYK26" t="str">
        <v>China</v>
      </c>
      <c r="FYL26" t="str">
        <v>Canada</v>
      </c>
      <c r="FYM26" t="str">
        <v>Canada</v>
      </c>
      <c r="FYN26" t="str">
        <v>UAE</v>
      </c>
      <c r="FYO26" t="str">
        <v>China</v>
      </c>
      <c r="FYP26" t="str">
        <v>USA</v>
      </c>
      <c r="FYQ26" t="str">
        <v>Germany</v>
      </c>
      <c r="FYR26" t="str">
        <v>China</v>
      </c>
      <c r="FYS26" t="str">
        <v>Germany</v>
      </c>
      <c r="FYT26" t="str">
        <v>Japan</v>
      </c>
      <c r="FYU26" t="str">
        <v>Japan</v>
      </c>
      <c r="FYV26" t="str">
        <v>UAE</v>
      </c>
      <c r="FYW26" t="str">
        <v>Canada</v>
      </c>
      <c r="FYX26" t="str">
        <v>India</v>
      </c>
      <c r="FYY26" t="str">
        <v>Canada</v>
      </c>
      <c r="FYZ26" t="str">
        <v>UK</v>
      </c>
      <c r="FZA26" t="str">
        <v>USA</v>
      </c>
      <c r="FZB26" t="str">
        <v>Japan</v>
      </c>
      <c r="FZC26" t="str">
        <v>Australia</v>
      </c>
      <c r="FZD26" t="str">
        <v>Canada</v>
      </c>
      <c r="FZE26" t="str">
        <v>Singapore</v>
      </c>
      <c r="FZF26" t="str">
        <v>Germany</v>
      </c>
      <c r="FZG26" t="str">
        <v>China</v>
      </c>
      <c r="FZH26" t="str">
        <v>Canada</v>
      </c>
      <c r="FZI26" t="str">
        <v>Germany</v>
      </c>
      <c r="FZJ26" t="str">
        <v>UAE</v>
      </c>
      <c r="FZK26" t="str">
        <v>Canada</v>
      </c>
      <c r="FZL26" t="str">
        <v>Australia</v>
      </c>
      <c r="FZM26" t="str">
        <v>Germany</v>
      </c>
      <c r="FZN26" t="str">
        <v>Canada</v>
      </c>
      <c r="FZO26" t="str">
        <v>UAE</v>
      </c>
      <c r="FZP26" t="str">
        <v>Canada</v>
      </c>
      <c r="FZQ26" t="str">
        <v>Singapore</v>
      </c>
      <c r="FZR26" t="str">
        <v>Japan</v>
      </c>
      <c r="FZS26" t="str">
        <v>Canada</v>
      </c>
      <c r="FZT26" t="str">
        <v>Germany</v>
      </c>
      <c r="FZU26" t="str">
        <v>Canada</v>
      </c>
      <c r="FZV26" t="str">
        <v>China</v>
      </c>
      <c r="FZW26" t="str">
        <v>UK</v>
      </c>
      <c r="FZX26" t="str">
        <v>Australia</v>
      </c>
      <c r="FZY26" t="str">
        <v>UAE</v>
      </c>
      <c r="FZZ26" t="str">
        <v>Germany</v>
      </c>
      <c r="GAA26" t="str">
        <v>China</v>
      </c>
      <c r="GAB26" t="str">
        <v>China</v>
      </c>
      <c r="GAC26" t="str">
        <v>Japan</v>
      </c>
      <c r="GAD26" t="str">
        <v>Japan</v>
      </c>
      <c r="GAE26" t="str">
        <v>USA</v>
      </c>
      <c r="GAF26" t="str">
        <v>USA</v>
      </c>
      <c r="GAG26" t="str">
        <v>UK</v>
      </c>
      <c r="GAH26" t="str">
        <v>India</v>
      </c>
      <c r="GAI26" t="str">
        <v>Singapore</v>
      </c>
      <c r="GAJ26" t="str">
        <v>China</v>
      </c>
      <c r="GAK26" t="str">
        <v>Australia</v>
      </c>
      <c r="GAL26" t="str">
        <v>India</v>
      </c>
      <c r="GAM26" t="str">
        <v>Canada</v>
      </c>
      <c r="GAN26" t="str">
        <v>UAE</v>
      </c>
      <c r="GAO26" t="str">
        <v>Canada</v>
      </c>
      <c r="GAP26" t="str">
        <v>USA</v>
      </c>
      <c r="GAQ26" t="str">
        <v>USA</v>
      </c>
      <c r="GAR26" t="str">
        <v>USA</v>
      </c>
      <c r="GAS26" t="str">
        <v>China</v>
      </c>
      <c r="GAT26" t="str">
        <v>Germany</v>
      </c>
      <c r="GAU26" t="str">
        <v>USA</v>
      </c>
      <c r="GAV26" t="str">
        <v>Singapore</v>
      </c>
      <c r="GAW26" t="str">
        <v>India</v>
      </c>
      <c r="GAX26" t="str">
        <v>UK</v>
      </c>
      <c r="GAY26" t="str">
        <v>Japan</v>
      </c>
      <c r="GAZ26" t="str">
        <v>Singapore</v>
      </c>
      <c r="GBA26" t="str">
        <v>USA</v>
      </c>
      <c r="GBB26" t="str">
        <v>China</v>
      </c>
      <c r="GBC26" t="str">
        <v>Canada</v>
      </c>
      <c r="GBD26" t="str">
        <v>India</v>
      </c>
      <c r="GBE26" t="str">
        <v>India</v>
      </c>
      <c r="GBF26" t="str">
        <v>Germany</v>
      </c>
      <c r="GBG26" t="str">
        <v>China</v>
      </c>
      <c r="GBH26" t="str">
        <v>China</v>
      </c>
      <c r="GBI26" t="str">
        <v>UAE</v>
      </c>
      <c r="GBJ26" t="str">
        <v>China</v>
      </c>
      <c r="GBK26" t="str">
        <v>Germany</v>
      </c>
      <c r="GBL26" t="str">
        <v>UAE</v>
      </c>
      <c r="GBM26" t="str">
        <v>India</v>
      </c>
      <c r="GBN26" t="str">
        <v>UAE</v>
      </c>
      <c r="GBO26" t="str">
        <v>USA</v>
      </c>
      <c r="GBP26" t="str">
        <v>USA</v>
      </c>
      <c r="GBQ26" t="str">
        <v>USA</v>
      </c>
      <c r="GBR26" t="str">
        <v>Singapore</v>
      </c>
      <c r="GBS26" t="str">
        <v>UAE</v>
      </c>
      <c r="GBT26" t="str">
        <v>Canada</v>
      </c>
      <c r="GBU26" t="str">
        <v>USA</v>
      </c>
      <c r="GBV26" t="str">
        <v>Canada</v>
      </c>
      <c r="GBW26" t="str">
        <v>Canada</v>
      </c>
      <c r="GBX26" t="str">
        <v>USA</v>
      </c>
      <c r="GBY26" t="str">
        <v>USA</v>
      </c>
      <c r="GBZ26" t="str">
        <v>UK</v>
      </c>
      <c r="GCA26" t="str">
        <v>Germany</v>
      </c>
      <c r="GCB26" t="str">
        <v>Germany</v>
      </c>
      <c r="GCC26" t="str">
        <v>UAE</v>
      </c>
      <c r="GCD26" t="str">
        <v>China</v>
      </c>
      <c r="GCE26" t="str">
        <v>Canada</v>
      </c>
      <c r="GCF26" t="str">
        <v>Singapore</v>
      </c>
      <c r="GCG26" t="str">
        <v>China</v>
      </c>
      <c r="GCH26" t="str">
        <v>Australia</v>
      </c>
      <c r="GCI26" t="str">
        <v>Canada</v>
      </c>
      <c r="GCJ26" t="str">
        <v>UK</v>
      </c>
      <c r="GCK26" t="str">
        <v>USA</v>
      </c>
      <c r="GCL26" t="str">
        <v>China</v>
      </c>
      <c r="GCM26" t="str">
        <v>Australia</v>
      </c>
      <c r="GCN26" t="str">
        <v>UAE</v>
      </c>
      <c r="GCO26" t="str">
        <v>China</v>
      </c>
      <c r="GCP26" t="str">
        <v>UK</v>
      </c>
      <c r="GCQ26" t="str">
        <v>USA</v>
      </c>
      <c r="GCR26" t="str">
        <v>Germany</v>
      </c>
      <c r="GCS26" t="str">
        <v>Canada</v>
      </c>
      <c r="GCT26" t="str">
        <v>Germany</v>
      </c>
      <c r="GCU26" t="str">
        <v>Germany</v>
      </c>
      <c r="GCV26" t="str">
        <v>UAE</v>
      </c>
      <c r="GCW26" t="str">
        <v>China</v>
      </c>
      <c r="GCX26" t="str">
        <v>China</v>
      </c>
      <c r="GCY26" t="str">
        <v>Australia</v>
      </c>
      <c r="GCZ26" t="str">
        <v>India</v>
      </c>
      <c r="GDA26" t="str">
        <v>USA</v>
      </c>
      <c r="GDB26" t="str">
        <v>Japan</v>
      </c>
      <c r="GDC26" t="str">
        <v>USA</v>
      </c>
      <c r="GDD26" t="str">
        <v>Canada</v>
      </c>
      <c r="GDE26" t="str">
        <v>China</v>
      </c>
      <c r="GDF26" t="str">
        <v>Japan</v>
      </c>
      <c r="GDG26" t="str">
        <v>USA</v>
      </c>
      <c r="GDH26" t="str">
        <v>Singapore</v>
      </c>
      <c r="GDI26" t="str">
        <v>Singapore</v>
      </c>
      <c r="GDJ26" t="str">
        <v>Germany</v>
      </c>
      <c r="GDK26" t="str">
        <v>Singapore</v>
      </c>
      <c r="GDL26" t="str">
        <v>Australia</v>
      </c>
      <c r="GDM26" t="str">
        <v>India</v>
      </c>
      <c r="GDN26" t="str">
        <v>India</v>
      </c>
      <c r="GDO26" t="str">
        <v>India</v>
      </c>
      <c r="GDP26" t="str">
        <v>Singapore</v>
      </c>
      <c r="GDQ26" t="str">
        <v>China</v>
      </c>
      <c r="GDR26" t="str">
        <v>UAE</v>
      </c>
      <c r="GDS26" t="str">
        <v>UAE</v>
      </c>
      <c r="GDT26" t="str">
        <v>UK</v>
      </c>
      <c r="GDU26" t="str">
        <v>Japan</v>
      </c>
      <c r="GDV26" t="str">
        <v>China</v>
      </c>
      <c r="GDW26" t="str">
        <v>Canada</v>
      </c>
      <c r="GDX26" t="str">
        <v>UK</v>
      </c>
      <c r="GDY26" t="str">
        <v>UAE</v>
      </c>
      <c r="GDZ26" t="str">
        <v>China</v>
      </c>
      <c r="GEA26" t="str">
        <v>UAE</v>
      </c>
      <c r="GEB26" t="str">
        <v>India</v>
      </c>
      <c r="GEC26" t="str">
        <v>UK</v>
      </c>
      <c r="GED26" t="str">
        <v>UAE</v>
      </c>
      <c r="GEE26" t="str">
        <v>UAE</v>
      </c>
      <c r="GEF26" t="str">
        <v>Germany</v>
      </c>
      <c r="GEG26" t="str">
        <v>India</v>
      </c>
      <c r="GEH26" t="str">
        <v>Singapore</v>
      </c>
      <c r="GEI26" t="str">
        <v>Australia</v>
      </c>
      <c r="GEJ26" t="str">
        <v>Singapore</v>
      </c>
      <c r="GEK26" t="str">
        <v>Singapore</v>
      </c>
      <c r="GEL26" t="str">
        <v>China</v>
      </c>
      <c r="GEM26" t="str">
        <v>Singapore</v>
      </c>
      <c r="GEN26" t="str">
        <v>UAE</v>
      </c>
      <c r="GEO26" t="str">
        <v>Japan</v>
      </c>
      <c r="GEP26" t="str">
        <v>Canada</v>
      </c>
      <c r="GEQ26" t="str">
        <v>USA</v>
      </c>
      <c r="GER26" t="str">
        <v>UAE</v>
      </c>
      <c r="GES26" t="str">
        <v>USA</v>
      </c>
      <c r="GET26" t="str">
        <v>UK</v>
      </c>
      <c r="GEU26" t="str">
        <v>China</v>
      </c>
      <c r="GEV26" t="str">
        <v>Japan</v>
      </c>
      <c r="GEW26" t="str">
        <v>UK</v>
      </c>
      <c r="GEX26" t="str">
        <v>Canada</v>
      </c>
      <c r="GEY26" t="str">
        <v>Australia</v>
      </c>
      <c r="GEZ26" t="str">
        <v>UK</v>
      </c>
      <c r="GFA26" t="str">
        <v>USA</v>
      </c>
      <c r="GFB26" t="str">
        <v>India</v>
      </c>
      <c r="GFC26" t="str">
        <v>Singapore</v>
      </c>
      <c r="GFD26" t="str">
        <v>India</v>
      </c>
      <c r="GFE26" t="str">
        <v>Japan</v>
      </c>
      <c r="GFF26" t="str">
        <v>Germany</v>
      </c>
      <c r="GFG26" t="str">
        <v>Singapore</v>
      </c>
      <c r="GFH26" t="str">
        <v>USA</v>
      </c>
      <c r="GFI26" t="str">
        <v>Australia</v>
      </c>
      <c r="GFJ26" t="str">
        <v>India</v>
      </c>
      <c r="GFK26" t="str">
        <v>UK</v>
      </c>
      <c r="GFL26" t="str">
        <v>Singapore</v>
      </c>
      <c r="GFM26" t="str">
        <v>Australia</v>
      </c>
      <c r="GFN26" t="str">
        <v>Canada</v>
      </c>
      <c r="GFO26" t="str">
        <v>Australia</v>
      </c>
      <c r="GFP26" t="str">
        <v>Australia</v>
      </c>
      <c r="GFQ26" t="str">
        <v>Canada</v>
      </c>
      <c r="GFR26" t="str">
        <v>UAE</v>
      </c>
      <c r="GFS26" t="str">
        <v>Canada</v>
      </c>
      <c r="GFT26" t="str">
        <v>China</v>
      </c>
      <c r="GFU26" t="str">
        <v>Canada</v>
      </c>
      <c r="GFV26" t="str">
        <v>UK</v>
      </c>
      <c r="GFW26" t="str">
        <v>Japan</v>
      </c>
      <c r="GFX26" t="str">
        <v>Singapore</v>
      </c>
      <c r="GFY26" t="str">
        <v>USA</v>
      </c>
      <c r="GFZ26" t="str">
        <v>UAE</v>
      </c>
      <c r="GGA26" t="str">
        <v>USA</v>
      </c>
      <c r="GGB26" t="str">
        <v>UAE</v>
      </c>
      <c r="GGC26" t="str">
        <v>UAE</v>
      </c>
      <c r="GGD26" t="str">
        <v>India</v>
      </c>
      <c r="GGE26" t="str">
        <v>Germany</v>
      </c>
      <c r="GGF26" t="str">
        <v>USA</v>
      </c>
      <c r="GGG26" t="str">
        <v>UAE</v>
      </c>
      <c r="GGH26" t="str">
        <v>Australia</v>
      </c>
      <c r="GGI26" t="str">
        <v>Canada</v>
      </c>
      <c r="GGJ26" t="str">
        <v>Australia</v>
      </c>
      <c r="GGK26" t="str">
        <v>Germany</v>
      </c>
      <c r="GGL26" t="str">
        <v>Singapore</v>
      </c>
      <c r="GGM26" t="str">
        <v>China</v>
      </c>
      <c r="GGN26" t="str">
        <v>Singapore</v>
      </c>
      <c r="GGO26" t="str">
        <v>Germany</v>
      </c>
      <c r="GGP26" t="str">
        <v>Germany</v>
      </c>
      <c r="GGQ26" t="str">
        <v>UAE</v>
      </c>
      <c r="GGR26" t="str">
        <v>Australia</v>
      </c>
      <c r="GGS26" t="str">
        <v>USA</v>
      </c>
      <c r="GGT26" t="str">
        <v>Canada</v>
      </c>
      <c r="GGU26" t="str">
        <v>Australia</v>
      </c>
      <c r="GGV26" t="str">
        <v>Canada</v>
      </c>
      <c r="GGW26" t="str">
        <v>USA</v>
      </c>
      <c r="GGX26" t="str">
        <v>Japan</v>
      </c>
      <c r="GGY26" t="str">
        <v>Australia</v>
      </c>
      <c r="GGZ26" t="str">
        <v>Singapore</v>
      </c>
      <c r="GHA26" t="str">
        <v>USA</v>
      </c>
      <c r="GHB26" t="str">
        <v>China</v>
      </c>
      <c r="GHC26" t="str">
        <v>Canada</v>
      </c>
      <c r="GHD26" t="str">
        <v>UAE</v>
      </c>
      <c r="GHE26" t="str">
        <v>China</v>
      </c>
      <c r="GHF26" t="str">
        <v>UK</v>
      </c>
      <c r="GHG26" t="str">
        <v>China</v>
      </c>
      <c r="GHH26" t="str">
        <v>USA</v>
      </c>
      <c r="GHI26" t="str">
        <v>UK</v>
      </c>
      <c r="GHJ26" t="str">
        <v>Germany</v>
      </c>
      <c r="GHK26" t="str">
        <v>Australia</v>
      </c>
      <c r="GHL26" t="str">
        <v>China</v>
      </c>
      <c r="GHM26" t="str">
        <v>UK</v>
      </c>
      <c r="GHN26" t="str">
        <v>UAE</v>
      </c>
      <c r="GHO26" t="str">
        <v>Japan</v>
      </c>
      <c r="GHP26" t="str">
        <v>USA</v>
      </c>
      <c r="GHQ26" t="str">
        <v>Australia</v>
      </c>
      <c r="GHR26" t="str">
        <v>Japan</v>
      </c>
      <c r="GHS26" t="str">
        <v>Japan</v>
      </c>
      <c r="GHT26" t="str">
        <v>Canada</v>
      </c>
      <c r="GHU26" t="str">
        <v>UAE</v>
      </c>
      <c r="GHV26" t="str">
        <v>USA</v>
      </c>
      <c r="GHW26" t="str">
        <v>Germany</v>
      </c>
      <c r="GHX26" t="str">
        <v>China</v>
      </c>
      <c r="GHY26" t="str">
        <v>UK</v>
      </c>
      <c r="GHZ26" t="str">
        <v>Singapore</v>
      </c>
      <c r="GIA26" t="str">
        <v>Australia</v>
      </c>
      <c r="GIB26" t="str">
        <v>USA</v>
      </c>
      <c r="GIC26" t="str">
        <v>UAE</v>
      </c>
      <c r="GID26" t="str">
        <v>China</v>
      </c>
      <c r="GIE26" t="str">
        <v>China</v>
      </c>
      <c r="GIF26" t="str">
        <v>Germany</v>
      </c>
      <c r="GIG26" t="str">
        <v>Australia</v>
      </c>
      <c r="GIH26" t="str">
        <v>Australia</v>
      </c>
      <c r="GII26" t="str">
        <v>Germany</v>
      </c>
      <c r="GIJ26" t="str">
        <v>India</v>
      </c>
      <c r="GIK26" t="str">
        <v>USA</v>
      </c>
      <c r="GIL26" t="str">
        <v>China</v>
      </c>
      <c r="GIM26" t="str">
        <v>China</v>
      </c>
      <c r="GIN26" t="str">
        <v>USA</v>
      </c>
      <c r="GIO26" t="str">
        <v>China</v>
      </c>
      <c r="GIP26" t="str">
        <v>USA</v>
      </c>
      <c r="GIQ26" t="str">
        <v>USA</v>
      </c>
      <c r="GIR26" t="str">
        <v>USA</v>
      </c>
      <c r="GIS26" t="str">
        <v>UAE</v>
      </c>
      <c r="GIT26" t="str">
        <v>Australia</v>
      </c>
      <c r="GIU26" t="str">
        <v>USA</v>
      </c>
      <c r="GIV26" t="str">
        <v>UK</v>
      </c>
      <c r="GIW26" t="str">
        <v>UAE</v>
      </c>
      <c r="GIX26" t="str">
        <v>Australia</v>
      </c>
      <c r="GIY26" t="str">
        <v>Singapore</v>
      </c>
      <c r="GIZ26" t="str">
        <v>China</v>
      </c>
      <c r="GJA26" t="str">
        <v>India</v>
      </c>
      <c r="GJB26" t="str">
        <v>Singapore</v>
      </c>
      <c r="GJC26" t="str">
        <v>Japan</v>
      </c>
      <c r="GJD26" t="str">
        <v>Australia</v>
      </c>
      <c r="GJE26" t="str">
        <v>UK</v>
      </c>
      <c r="GJF26" t="str">
        <v>UAE</v>
      </c>
      <c r="GJG26" t="str">
        <v>Germany</v>
      </c>
      <c r="GJH26" t="str">
        <v>USA</v>
      </c>
      <c r="GJI26" t="str">
        <v>Germany</v>
      </c>
      <c r="GJJ26" t="str">
        <v>Australia</v>
      </c>
      <c r="GJK26" t="str">
        <v>USA</v>
      </c>
      <c r="GJL26" t="str">
        <v>Germany</v>
      </c>
      <c r="GJM26" t="str">
        <v>UAE</v>
      </c>
      <c r="GJN26" t="str">
        <v>UK</v>
      </c>
      <c r="GJO26" t="str">
        <v>USA</v>
      </c>
      <c r="GJP26" t="str">
        <v>UK</v>
      </c>
      <c r="GJQ26" t="str">
        <v>Canada</v>
      </c>
      <c r="GJR26" t="str">
        <v>Australia</v>
      </c>
      <c r="GJS26" t="str">
        <v>USA</v>
      </c>
      <c r="GJT26" t="str">
        <v>Australia</v>
      </c>
      <c r="GJU26" t="str">
        <v>China</v>
      </c>
      <c r="GJV26" t="str">
        <v>China</v>
      </c>
      <c r="GJW26" t="str">
        <v>Canada</v>
      </c>
      <c r="GJX26" t="str">
        <v>Canada</v>
      </c>
      <c r="GJY26" t="str">
        <v>UAE</v>
      </c>
      <c r="GJZ26" t="str">
        <v>Germany</v>
      </c>
      <c r="GKA26" t="str">
        <v>USA</v>
      </c>
      <c r="GKB26" t="str">
        <v>Singapore</v>
      </c>
      <c r="GKC26" t="str">
        <v>Canada</v>
      </c>
      <c r="GKD26" t="str">
        <v>UK</v>
      </c>
      <c r="GKE26" t="str">
        <v>UAE</v>
      </c>
      <c r="GKF26" t="str">
        <v>Singapore</v>
      </c>
      <c r="GKG26" t="str">
        <v>Canada</v>
      </c>
      <c r="GKH26" t="str">
        <v>Australia</v>
      </c>
      <c r="GKI26" t="str">
        <v>Australia</v>
      </c>
      <c r="GKJ26" t="str">
        <v>Germany</v>
      </c>
      <c r="GKK26" t="str">
        <v>UAE</v>
      </c>
      <c r="GKL26" t="str">
        <v>Japan</v>
      </c>
      <c r="GKM26" t="str">
        <v>UAE</v>
      </c>
      <c r="GKN26" t="str">
        <v>Australia</v>
      </c>
      <c r="GKO26" t="str">
        <v>UAE</v>
      </c>
      <c r="GKP26" t="str">
        <v>Australia</v>
      </c>
      <c r="GKQ26" t="str">
        <v>Canada</v>
      </c>
      <c r="GKR26" t="str">
        <v>Singapore</v>
      </c>
      <c r="GKS26" t="str">
        <v>UAE</v>
      </c>
      <c r="GKT26" t="str">
        <v>Canada</v>
      </c>
      <c r="GKU26" t="str">
        <v>China</v>
      </c>
      <c r="GKV26" t="str">
        <v>China</v>
      </c>
      <c r="GKW26" t="str">
        <v>UK</v>
      </c>
      <c r="GKX26" t="str">
        <v>Australia</v>
      </c>
      <c r="GKY26" t="str">
        <v>Germany</v>
      </c>
      <c r="GKZ26" t="str">
        <v>Germany</v>
      </c>
      <c r="GLA26" t="str">
        <v>UK</v>
      </c>
      <c r="GLB26" t="str">
        <v>Australia</v>
      </c>
      <c r="GLC26" t="str">
        <v>UK</v>
      </c>
      <c r="GLD26" t="str">
        <v>Canada</v>
      </c>
      <c r="GLE26" t="str">
        <v>Australia</v>
      </c>
      <c r="GLF26" t="str">
        <v>UAE</v>
      </c>
      <c r="GLG26" t="str">
        <v>Germany</v>
      </c>
      <c r="GLH26" t="str">
        <v>UAE</v>
      </c>
      <c r="GLI26" t="str">
        <v>Canada</v>
      </c>
      <c r="GLJ26" t="str">
        <v>China</v>
      </c>
      <c r="GLK26" t="str">
        <v>UAE</v>
      </c>
      <c r="GLL26" t="str">
        <v>China</v>
      </c>
      <c r="GLM26" t="str">
        <v>USA</v>
      </c>
      <c r="GLN26" t="str">
        <v>Canada</v>
      </c>
      <c r="GLO26" t="str">
        <v>Singapore</v>
      </c>
      <c r="GLP26" t="str">
        <v>Singapore</v>
      </c>
      <c r="GLQ26" t="str">
        <v>UK</v>
      </c>
      <c r="GLR26" t="str">
        <v>UAE</v>
      </c>
      <c r="GLS26" t="str">
        <v>UAE</v>
      </c>
      <c r="GLT26" t="str">
        <v>Singapore</v>
      </c>
      <c r="GLU26" t="str">
        <v>UK</v>
      </c>
      <c r="GLV26" t="str">
        <v>India</v>
      </c>
      <c r="GLW26" t="str">
        <v>India</v>
      </c>
      <c r="GLX26" t="str">
        <v>USA</v>
      </c>
      <c r="GLY26" t="str">
        <v>UK</v>
      </c>
      <c r="GLZ26" t="str">
        <v>USA</v>
      </c>
      <c r="GMA26" t="str">
        <v>UK</v>
      </c>
      <c r="GMB26" t="str">
        <v>Australia</v>
      </c>
      <c r="GMC26" t="str">
        <v>Australia</v>
      </c>
      <c r="GMD26" t="str">
        <v>Australia</v>
      </c>
      <c r="GME26" t="str">
        <v>UK</v>
      </c>
      <c r="GMF26" t="str">
        <v>Canada</v>
      </c>
      <c r="GMG26" t="str">
        <v>Australia</v>
      </c>
      <c r="GMH26" t="str">
        <v>China</v>
      </c>
      <c r="GMI26" t="str">
        <v>UAE</v>
      </c>
      <c r="GMJ26" t="str">
        <v>Australia</v>
      </c>
      <c r="GMK26" t="str">
        <v>Singapore</v>
      </c>
      <c r="GML26" t="str">
        <v>Singapore</v>
      </c>
      <c r="GMM26" t="str">
        <v>China</v>
      </c>
      <c r="GMN26" t="str">
        <v>USA</v>
      </c>
      <c r="GMO26" t="str">
        <v>UAE</v>
      </c>
      <c r="GMP26" t="str">
        <v>UAE</v>
      </c>
      <c r="GMQ26" t="str">
        <v>China</v>
      </c>
      <c r="GMR26" t="str">
        <v>Canada</v>
      </c>
      <c r="GMS26" t="str">
        <v>Singapore</v>
      </c>
      <c r="GMT26" t="str">
        <v>USA</v>
      </c>
      <c r="GMU26" t="str">
        <v>Canada</v>
      </c>
      <c r="GMV26" t="str">
        <v>Australia</v>
      </c>
      <c r="GMW26" t="str">
        <v>Canada</v>
      </c>
      <c r="GMX26" t="str">
        <v>Singapore</v>
      </c>
      <c r="GMY26" t="str">
        <v>Australia</v>
      </c>
      <c r="GMZ26" t="str">
        <v>UAE</v>
      </c>
      <c r="GNA26" t="str">
        <v>UK</v>
      </c>
      <c r="GNB26" t="str">
        <v>USA</v>
      </c>
      <c r="GNC26" t="str">
        <v>China</v>
      </c>
      <c r="GND26" t="str">
        <v>UAE</v>
      </c>
      <c r="GNE26" t="str">
        <v>USA</v>
      </c>
      <c r="GNF26" t="str">
        <v>Canada</v>
      </c>
      <c r="GNG26" t="str">
        <v>China</v>
      </c>
      <c r="GNH26" t="str">
        <v>Japan</v>
      </c>
      <c r="GNI26" t="str">
        <v>UAE</v>
      </c>
      <c r="GNJ26" t="str">
        <v>UK</v>
      </c>
      <c r="GNK26" t="str">
        <v>USA</v>
      </c>
      <c r="GNL26" t="str">
        <v>China</v>
      </c>
      <c r="GNM26" t="str">
        <v>Germany</v>
      </c>
      <c r="GNN26" t="str">
        <v>UAE</v>
      </c>
      <c r="GNO26" t="str">
        <v>Singapore</v>
      </c>
      <c r="GNP26" t="str">
        <v>Singapore</v>
      </c>
      <c r="GNQ26" t="str">
        <v>UK</v>
      </c>
      <c r="GNR26" t="str">
        <v>Singapore</v>
      </c>
      <c r="GNS26" t="str">
        <v>UAE</v>
      </c>
      <c r="GNT26" t="str">
        <v>Germany</v>
      </c>
      <c r="GNU26" t="str">
        <v>Canada</v>
      </c>
      <c r="GNV26" t="str">
        <v>Japan</v>
      </c>
      <c r="GNW26" t="str">
        <v>China</v>
      </c>
      <c r="GNX26" t="str">
        <v>UAE</v>
      </c>
      <c r="GNY26" t="str">
        <v>China</v>
      </c>
      <c r="GNZ26" t="str">
        <v>China</v>
      </c>
      <c r="GOA26" t="str">
        <v>Canada</v>
      </c>
      <c r="GOB26" t="str">
        <v>UAE</v>
      </c>
      <c r="GOC26" t="str">
        <v>USA</v>
      </c>
      <c r="GOD26" t="str">
        <v>Singapore</v>
      </c>
      <c r="GOE26" t="str">
        <v>India</v>
      </c>
      <c r="GOF26" t="str">
        <v>USA</v>
      </c>
      <c r="GOG26" t="str">
        <v>Japan</v>
      </c>
      <c r="GOH26" t="str">
        <v>Canada</v>
      </c>
      <c r="GOI26" t="str">
        <v>Japan</v>
      </c>
      <c r="GOJ26" t="str">
        <v>Singapore</v>
      </c>
      <c r="GOK26" t="str">
        <v>Canada</v>
      </c>
      <c r="GOL26" t="str">
        <v>China</v>
      </c>
      <c r="GOM26" t="str">
        <v>India</v>
      </c>
      <c r="GON26" t="str">
        <v>China</v>
      </c>
      <c r="GOO26" t="str">
        <v>UAE</v>
      </c>
      <c r="GOP26" t="str">
        <v>Canada</v>
      </c>
      <c r="GOQ26" t="str">
        <v>Australia</v>
      </c>
      <c r="GOR26" t="str">
        <v>China</v>
      </c>
      <c r="GOS26" t="str">
        <v>UAE</v>
      </c>
      <c r="GOT26" t="str">
        <v>Germany</v>
      </c>
      <c r="GOU26" t="str">
        <v>Singapore</v>
      </c>
      <c r="GOV26" t="str">
        <v>Canada</v>
      </c>
      <c r="GOW26" t="str">
        <v>USA</v>
      </c>
      <c r="GOX26" t="str">
        <v>Australia</v>
      </c>
      <c r="GOY26" t="str">
        <v>UK</v>
      </c>
      <c r="GOZ26" t="str">
        <v>Germany</v>
      </c>
      <c r="GPA26" t="str">
        <v>India</v>
      </c>
      <c r="GPB26" t="str">
        <v>USA</v>
      </c>
      <c r="GPC26" t="str">
        <v>Canada</v>
      </c>
      <c r="GPD26" t="str">
        <v>USA</v>
      </c>
      <c r="GPE26" t="str">
        <v>China</v>
      </c>
      <c r="GPF26" t="str">
        <v>UAE</v>
      </c>
      <c r="GPG26" t="str">
        <v>UAE</v>
      </c>
      <c r="GPH26" t="str">
        <v>India</v>
      </c>
      <c r="GPI26" t="str">
        <v>Canada</v>
      </c>
      <c r="GPJ26" t="str">
        <v>UK</v>
      </c>
      <c r="GPK26" t="str">
        <v>Canada</v>
      </c>
      <c r="GPL26" t="str">
        <v>Canada</v>
      </c>
      <c r="GPM26" t="str">
        <v>USA</v>
      </c>
      <c r="GPN26" t="str">
        <v>Singapore</v>
      </c>
      <c r="GPO26" t="str">
        <v>UAE</v>
      </c>
      <c r="GPP26" t="str">
        <v>China</v>
      </c>
      <c r="GPQ26" t="str">
        <v>India</v>
      </c>
      <c r="GPR26" t="str">
        <v>China</v>
      </c>
      <c r="GPS26" t="str">
        <v>Germany</v>
      </c>
      <c r="GPT26" t="str">
        <v>India</v>
      </c>
      <c r="GPU26" t="str">
        <v>Singapore</v>
      </c>
      <c r="GPV26" t="str">
        <v>UAE</v>
      </c>
      <c r="GPW26" t="str">
        <v>Germany</v>
      </c>
      <c r="GPX26" t="str">
        <v>India</v>
      </c>
      <c r="GPY26" t="str">
        <v>India</v>
      </c>
      <c r="GPZ26" t="str">
        <v>Singapore</v>
      </c>
      <c r="GQA26" t="str">
        <v>USA</v>
      </c>
      <c r="GQB26" t="str">
        <v>Germany</v>
      </c>
      <c r="GQC26" t="str">
        <v>UK</v>
      </c>
      <c r="GQD26" t="str">
        <v>UK</v>
      </c>
      <c r="GQE26" t="str">
        <v>UAE</v>
      </c>
      <c r="GQF26" t="str">
        <v>India</v>
      </c>
      <c r="GQG26" t="str">
        <v>Canada</v>
      </c>
      <c r="GQH26" t="str">
        <v>Singapore</v>
      </c>
      <c r="GQI26" t="str">
        <v>China</v>
      </c>
      <c r="GQJ26" t="str">
        <v>China</v>
      </c>
      <c r="GQK26" t="str">
        <v>China</v>
      </c>
      <c r="GQL26" t="str">
        <v>Germany</v>
      </c>
      <c r="GQM26" t="str">
        <v>Canada</v>
      </c>
      <c r="GQN26" t="str">
        <v>Germany</v>
      </c>
      <c r="GQO26" t="str">
        <v>Japan</v>
      </c>
      <c r="GQP26" t="str">
        <v>Singapore</v>
      </c>
      <c r="GQQ26" t="str">
        <v>UAE</v>
      </c>
      <c r="GQR26" t="str">
        <v>UK</v>
      </c>
      <c r="GQS26" t="str">
        <v>China</v>
      </c>
      <c r="GQT26" t="str">
        <v>Canada</v>
      </c>
      <c r="GQU26" t="str">
        <v>UK</v>
      </c>
      <c r="GQV26" t="str">
        <v>Singapore</v>
      </c>
      <c r="GQW26" t="str">
        <v>China</v>
      </c>
      <c r="GQX26" t="str">
        <v>Germany</v>
      </c>
      <c r="GQY26" t="str">
        <v>USA</v>
      </c>
      <c r="GQZ26" t="str">
        <v>India</v>
      </c>
      <c r="GRA26" t="str">
        <v>Canada</v>
      </c>
      <c r="GRB26" t="str">
        <v>Japan</v>
      </c>
      <c r="GRC26" t="str">
        <v>China</v>
      </c>
      <c r="GRD26" t="str">
        <v>UK</v>
      </c>
      <c r="GRE26" t="str">
        <v>UAE</v>
      </c>
      <c r="GRF26" t="str">
        <v>UAE</v>
      </c>
      <c r="GRG26" t="str">
        <v>UAE</v>
      </c>
      <c r="GRH26" t="str">
        <v>UK</v>
      </c>
      <c r="GRI26" t="str">
        <v>Japan</v>
      </c>
      <c r="GRJ26" t="str">
        <v>UK</v>
      </c>
      <c r="GRK26" t="str">
        <v>Canada</v>
      </c>
      <c r="GRL26" t="str">
        <v>Canada</v>
      </c>
      <c r="GRM26" t="str">
        <v>USA</v>
      </c>
      <c r="GRN26" t="str">
        <v>Canada</v>
      </c>
      <c r="GRO26" t="str">
        <v>Australia</v>
      </c>
      <c r="GRP26" t="str">
        <v>USA</v>
      </c>
      <c r="GRQ26" t="str">
        <v>China</v>
      </c>
      <c r="GRR26" t="str">
        <v>India</v>
      </c>
      <c r="GRS26" t="str">
        <v>UAE</v>
      </c>
      <c r="GRT26" t="str">
        <v>Japan</v>
      </c>
      <c r="GRU26" t="str">
        <v>USA</v>
      </c>
      <c r="GRV26" t="str">
        <v>Australia</v>
      </c>
      <c r="GRW26" t="str">
        <v>USA</v>
      </c>
      <c r="GRX26" t="str">
        <v>UAE</v>
      </c>
      <c r="GRY26" t="str">
        <v>Canada</v>
      </c>
      <c r="GRZ26" t="str">
        <v>Australia</v>
      </c>
      <c r="GSA26" t="str">
        <v>India</v>
      </c>
      <c r="GSB26" t="str">
        <v>Australia</v>
      </c>
      <c r="GSC26" t="str">
        <v>Germany</v>
      </c>
      <c r="GSD26" t="str">
        <v>UK</v>
      </c>
      <c r="GSE26" t="str">
        <v>Australia</v>
      </c>
      <c r="GSF26" t="str">
        <v>UK</v>
      </c>
      <c r="GSG26" t="str">
        <v>Singapore</v>
      </c>
      <c r="GSH26" t="str">
        <v>India</v>
      </c>
      <c r="GSI26" t="str">
        <v>Singapore</v>
      </c>
      <c r="GSJ26" t="str">
        <v>UK</v>
      </c>
      <c r="GSK26" t="str">
        <v>USA</v>
      </c>
      <c r="GSL26" t="str">
        <v>Canada</v>
      </c>
      <c r="GSM26" t="str">
        <v>India</v>
      </c>
      <c r="GSN26" t="str">
        <v>UAE</v>
      </c>
      <c r="GSO26" t="str">
        <v>India</v>
      </c>
      <c r="GSP26" t="str">
        <v>China</v>
      </c>
      <c r="GSQ26" t="str">
        <v>Canada</v>
      </c>
      <c r="GSR26" t="str">
        <v>Canada</v>
      </c>
      <c r="GSS26" t="str">
        <v>Canada</v>
      </c>
      <c r="GST26" t="str">
        <v>Germany</v>
      </c>
      <c r="GSU26" t="str">
        <v>Germany</v>
      </c>
      <c r="GSV26" t="str">
        <v>Canada</v>
      </c>
      <c r="GSW26" t="str">
        <v>Germany</v>
      </c>
      <c r="GSX26" t="str">
        <v>USA</v>
      </c>
      <c r="GSY26" t="str">
        <v>USA</v>
      </c>
      <c r="GSZ26" t="str">
        <v>Canada</v>
      </c>
      <c r="GTA26" t="str">
        <v>Japan</v>
      </c>
      <c r="GTB26" t="str">
        <v>China</v>
      </c>
      <c r="GTC26" t="str">
        <v>UK</v>
      </c>
      <c r="GTD26" t="str">
        <v>Canada</v>
      </c>
      <c r="GTE26" t="str">
        <v>UAE</v>
      </c>
      <c r="GTF26" t="str">
        <v>UK</v>
      </c>
      <c r="GTG26" t="str">
        <v>Japan</v>
      </c>
      <c r="GTH26" t="str">
        <v>USA</v>
      </c>
      <c r="GTI26" t="str">
        <v>India</v>
      </c>
      <c r="GTJ26" t="str">
        <v>Germany</v>
      </c>
      <c r="GTK26" t="str">
        <v>India</v>
      </c>
      <c r="GTL26" t="str">
        <v>Canada</v>
      </c>
      <c r="GTM26" t="str">
        <v>Australia</v>
      </c>
      <c r="GTN26" t="str">
        <v>Japan</v>
      </c>
      <c r="GTO26" t="str">
        <v>China</v>
      </c>
      <c r="GTP26" t="str">
        <v>USA</v>
      </c>
      <c r="GTQ26" t="str">
        <v>USA</v>
      </c>
      <c r="GTR26" t="str">
        <v>UAE</v>
      </c>
      <c r="GTS26" t="str">
        <v>China</v>
      </c>
      <c r="GTT26" t="str">
        <v>Germany</v>
      </c>
      <c r="GTU26" t="str">
        <v>UAE</v>
      </c>
      <c r="GTV26" t="str">
        <v>Japan</v>
      </c>
      <c r="GTW26" t="str">
        <v>Canada</v>
      </c>
      <c r="GTX26" t="str">
        <v>USA</v>
      </c>
      <c r="GTY26" t="str">
        <v>Germany</v>
      </c>
      <c r="GTZ26" t="str">
        <v>Singapore</v>
      </c>
      <c r="GUA26" t="str">
        <v>UAE</v>
      </c>
      <c r="GUB26" t="str">
        <v>Canada</v>
      </c>
      <c r="GUC26" t="str">
        <v>Japan</v>
      </c>
      <c r="GUD26" t="str">
        <v>Japan</v>
      </c>
      <c r="GUE26" t="str">
        <v>Germany</v>
      </c>
      <c r="GUF26" t="str">
        <v>Singapore</v>
      </c>
      <c r="GUG26" t="str">
        <v>China</v>
      </c>
      <c r="GUH26" t="str">
        <v>Germany</v>
      </c>
      <c r="GUI26" t="str">
        <v>Germany</v>
      </c>
      <c r="GUJ26" t="str">
        <v>UAE</v>
      </c>
      <c r="GUK26" t="str">
        <v>Australia</v>
      </c>
      <c r="GUL26" t="str">
        <v>UK</v>
      </c>
      <c r="GUM26" t="str">
        <v>Singapore</v>
      </c>
      <c r="GUN26" t="str">
        <v>China</v>
      </c>
      <c r="GUO26" t="str">
        <v>Australia</v>
      </c>
      <c r="GUP26" t="str">
        <v>USA</v>
      </c>
      <c r="GUQ26" t="str">
        <v>UK</v>
      </c>
      <c r="GUR26" t="str">
        <v>UAE</v>
      </c>
      <c r="GUS26" t="str">
        <v>USA</v>
      </c>
      <c r="GUT26" t="str">
        <v>Japan</v>
      </c>
      <c r="GUU26" t="str">
        <v>UK</v>
      </c>
      <c r="GUV26" t="str">
        <v>Germany</v>
      </c>
      <c r="GUW26" t="str">
        <v>USA</v>
      </c>
      <c r="GUX26" t="str">
        <v>USA</v>
      </c>
      <c r="GUY26" t="str">
        <v>UK</v>
      </c>
      <c r="GUZ26" t="str">
        <v>Australia</v>
      </c>
      <c r="GVA26" t="str">
        <v>Germany</v>
      </c>
      <c r="GVB26" t="str">
        <v>Japan</v>
      </c>
      <c r="GVC26" t="str">
        <v>India</v>
      </c>
      <c r="GVD26" t="str">
        <v>Germany</v>
      </c>
      <c r="GVE26" t="str">
        <v>Singapore</v>
      </c>
      <c r="GVF26" t="str">
        <v>China</v>
      </c>
      <c r="GVG26" t="str">
        <v>UAE</v>
      </c>
      <c r="GVH26" t="str">
        <v>UAE</v>
      </c>
      <c r="GVI26" t="str">
        <v>Singapore</v>
      </c>
      <c r="GVJ26" t="str">
        <v>Canada</v>
      </c>
      <c r="GVK26" t="str">
        <v>Canada</v>
      </c>
      <c r="GVL26" t="str">
        <v>China</v>
      </c>
      <c r="GVM26" t="str">
        <v>China</v>
      </c>
      <c r="GVN26" t="str">
        <v>Australia</v>
      </c>
      <c r="GVO26" t="str">
        <v>Australia</v>
      </c>
      <c r="GVP26" t="str">
        <v>Canada</v>
      </c>
      <c r="GVQ26" t="str">
        <v>UAE</v>
      </c>
      <c r="GVR26" t="str">
        <v>Canada</v>
      </c>
      <c r="GVS26" t="str">
        <v>Canada</v>
      </c>
      <c r="GVT26" t="str">
        <v>Canada</v>
      </c>
      <c r="GVU26" t="str">
        <v>Canada</v>
      </c>
      <c r="GVV26" t="str">
        <v>India</v>
      </c>
      <c r="GVW26" t="str">
        <v>Canada</v>
      </c>
      <c r="GVX26" t="str">
        <v>USA</v>
      </c>
      <c r="GVY26" t="str">
        <v>USA</v>
      </c>
      <c r="GVZ26" t="str">
        <v>Canada</v>
      </c>
      <c r="GWA26" t="str">
        <v>Canada</v>
      </c>
      <c r="GWB26" t="str">
        <v>Canada</v>
      </c>
      <c r="GWC26" t="str">
        <v>UK</v>
      </c>
      <c r="GWD26" t="str">
        <v>USA</v>
      </c>
      <c r="GWE26" t="str">
        <v>UAE</v>
      </c>
      <c r="GWF26" t="str">
        <v>UAE</v>
      </c>
      <c r="GWG26" t="str">
        <v>UAE</v>
      </c>
      <c r="GWH26" t="str">
        <v>China</v>
      </c>
      <c r="GWI26" t="str">
        <v>India</v>
      </c>
      <c r="GWJ26" t="str">
        <v>USA</v>
      </c>
      <c r="GWK26" t="str">
        <v>Singapore</v>
      </c>
      <c r="GWL26" t="str">
        <v>USA</v>
      </c>
      <c r="GWM26" t="str">
        <v>UK</v>
      </c>
      <c r="GWN26" t="str">
        <v>Japan</v>
      </c>
      <c r="GWO26" t="str">
        <v>India</v>
      </c>
      <c r="GWP26" t="str">
        <v>Australia</v>
      </c>
      <c r="GWQ26" t="str">
        <v>India</v>
      </c>
      <c r="GWR26" t="str">
        <v>China</v>
      </c>
      <c r="GWS26" t="str">
        <v>UK</v>
      </c>
      <c r="GWT26" t="str">
        <v>UK</v>
      </c>
      <c r="GWU26" t="str">
        <v>Australia</v>
      </c>
      <c r="GWV26" t="str">
        <v>USA</v>
      </c>
      <c r="GWW26" t="str">
        <v>Germany</v>
      </c>
      <c r="GWX26" t="str">
        <v>Germany</v>
      </c>
      <c r="GWY26" t="str">
        <v>USA</v>
      </c>
      <c r="GWZ26" t="str">
        <v>China</v>
      </c>
      <c r="GXA26" t="str">
        <v>UK</v>
      </c>
      <c r="GXB26" t="str">
        <v>Singapore</v>
      </c>
      <c r="GXC26" t="str">
        <v>USA</v>
      </c>
      <c r="GXD26" t="str">
        <v>USA</v>
      </c>
      <c r="GXE26" t="str">
        <v>Germany</v>
      </c>
      <c r="GXF26" t="str">
        <v>Canada</v>
      </c>
      <c r="GXG26" t="str">
        <v>India</v>
      </c>
      <c r="GXH26" t="str">
        <v>USA</v>
      </c>
      <c r="GXI26" t="str">
        <v>USA</v>
      </c>
      <c r="GXJ26" t="str">
        <v>China</v>
      </c>
      <c r="GXK26" t="str">
        <v>India</v>
      </c>
      <c r="GXL26" t="str">
        <v>UK</v>
      </c>
      <c r="GXM26" t="str">
        <v>China</v>
      </c>
      <c r="GXN26" t="str">
        <v>Canada</v>
      </c>
      <c r="GXO26" t="str">
        <v>Germany</v>
      </c>
      <c r="GXP26" t="str">
        <v>USA</v>
      </c>
      <c r="GXQ26" t="str">
        <v>USA</v>
      </c>
      <c r="GXR26" t="str">
        <v>Germany</v>
      </c>
      <c r="GXS26" t="str">
        <v>USA</v>
      </c>
      <c r="GXT26" t="str">
        <v>Canada</v>
      </c>
      <c r="GXU26" t="str">
        <v>Singapore</v>
      </c>
      <c r="GXV26" t="str">
        <v>India</v>
      </c>
      <c r="GXW26" t="str">
        <v>Japan</v>
      </c>
      <c r="GXX26" t="str">
        <v>Germany</v>
      </c>
      <c r="GXY26" t="str">
        <v>China</v>
      </c>
      <c r="GXZ26" t="str">
        <v>Singapore</v>
      </c>
      <c r="GYA26" t="str">
        <v>USA</v>
      </c>
      <c r="GYB26" t="str">
        <v>Singapore</v>
      </c>
      <c r="GYC26" t="str">
        <v>China</v>
      </c>
      <c r="GYD26" t="str">
        <v>Australia</v>
      </c>
      <c r="GYE26" t="str">
        <v>Germany</v>
      </c>
      <c r="GYF26" t="str">
        <v>Singapore</v>
      </c>
      <c r="GYG26" t="str">
        <v>Australia</v>
      </c>
      <c r="GYH26" t="str">
        <v>Singapore</v>
      </c>
      <c r="GYI26" t="str">
        <v>Singapore</v>
      </c>
      <c r="GYJ26" t="str">
        <v>UK</v>
      </c>
      <c r="GYK26" t="str">
        <v>UAE</v>
      </c>
      <c r="GYL26" t="str">
        <v>UAE</v>
      </c>
      <c r="GYM26" t="str">
        <v>Germany</v>
      </c>
      <c r="GYN26" t="str">
        <v>Germany</v>
      </c>
      <c r="GYO26" t="str">
        <v>USA</v>
      </c>
      <c r="GYP26" t="str">
        <v>Japan</v>
      </c>
      <c r="GYQ26" t="str">
        <v>Canada</v>
      </c>
      <c r="GYR26" t="str">
        <v>Japan</v>
      </c>
      <c r="GYS26" t="str">
        <v>Canada</v>
      </c>
      <c r="GYT26" t="str">
        <v>USA</v>
      </c>
      <c r="GYU26" t="str">
        <v>UAE</v>
      </c>
      <c r="GYV26" t="str">
        <v>China</v>
      </c>
      <c r="GYW26" t="str">
        <v>UAE</v>
      </c>
      <c r="GYX26" t="str">
        <v>UK</v>
      </c>
      <c r="GYY26" t="str">
        <v>Australia</v>
      </c>
      <c r="GYZ26" t="str">
        <v>Canada</v>
      </c>
      <c r="GZA26" t="str">
        <v>USA</v>
      </c>
      <c r="GZB26" t="str">
        <v>India</v>
      </c>
      <c r="GZC26" t="str">
        <v>USA</v>
      </c>
      <c r="GZD26" t="str">
        <v>China</v>
      </c>
      <c r="GZE26" t="str">
        <v>Japan</v>
      </c>
      <c r="GZF26" t="str">
        <v>Singapore</v>
      </c>
      <c r="GZG26" t="str">
        <v>UAE</v>
      </c>
      <c r="GZH26" t="str">
        <v>UAE</v>
      </c>
      <c r="GZI26" t="str">
        <v>Japan</v>
      </c>
      <c r="GZJ26" t="str">
        <v>Australia</v>
      </c>
      <c r="GZK26" t="str">
        <v>India</v>
      </c>
      <c r="GZL26" t="str">
        <v>China</v>
      </c>
      <c r="GZM26" t="str">
        <v>USA</v>
      </c>
      <c r="GZN26" t="str">
        <v>China</v>
      </c>
      <c r="GZO26" t="str">
        <v>Germany</v>
      </c>
      <c r="GZP26" t="str">
        <v>Australia</v>
      </c>
      <c r="GZQ26" t="str">
        <v>China</v>
      </c>
      <c r="GZR26" t="str">
        <v>UAE</v>
      </c>
      <c r="GZS26" t="str">
        <v>Canada</v>
      </c>
      <c r="GZT26" t="str">
        <v>India</v>
      </c>
      <c r="GZU26" t="str">
        <v>Canada</v>
      </c>
      <c r="GZV26" t="str">
        <v>UK</v>
      </c>
      <c r="GZW26" t="str">
        <v>UK</v>
      </c>
      <c r="GZX26" t="str">
        <v>China</v>
      </c>
      <c r="GZY26" t="str">
        <v>China</v>
      </c>
      <c r="GZZ26" t="str">
        <v>India</v>
      </c>
      <c r="HAA26" t="str">
        <v>USA</v>
      </c>
      <c r="HAB26" t="str">
        <v>China</v>
      </c>
      <c r="HAC26" t="str">
        <v>UAE</v>
      </c>
      <c r="HAD26" t="str">
        <v>UK</v>
      </c>
      <c r="HAE26" t="str">
        <v>Singapore</v>
      </c>
      <c r="HAF26" t="str">
        <v>Canada</v>
      </c>
      <c r="HAG26" t="str">
        <v>USA</v>
      </c>
      <c r="HAH26" t="str">
        <v>China</v>
      </c>
      <c r="HAI26" t="str">
        <v>Singapore</v>
      </c>
      <c r="HAJ26" t="str">
        <v>India</v>
      </c>
      <c r="HAK26" t="str">
        <v>India</v>
      </c>
      <c r="HAL26" t="str">
        <v>Canada</v>
      </c>
      <c r="HAM26" t="str">
        <v>Canada</v>
      </c>
      <c r="HAN26" t="str">
        <v>Canada</v>
      </c>
      <c r="HAO26" t="str">
        <v>UK</v>
      </c>
      <c r="HAP26" t="str">
        <v>UK</v>
      </c>
      <c r="HAQ26" t="str">
        <v>India</v>
      </c>
      <c r="HAR26" t="str">
        <v>China</v>
      </c>
      <c r="HAS26" t="str">
        <v>China</v>
      </c>
      <c r="HAT26" t="str">
        <v>Singapore</v>
      </c>
      <c r="HAU26" t="str">
        <v>China</v>
      </c>
      <c r="HAV26" t="str">
        <v>Canada</v>
      </c>
      <c r="HAW26" t="str">
        <v>Japan</v>
      </c>
      <c r="HAX26" t="str">
        <v>UK</v>
      </c>
      <c r="HAY26" t="str">
        <v>Australia</v>
      </c>
      <c r="HAZ26" t="str">
        <v>China</v>
      </c>
      <c r="HBA26" t="str">
        <v>Australia</v>
      </c>
      <c r="HBB26" t="str">
        <v>Germany</v>
      </c>
      <c r="HBC26" t="str">
        <v>Canada</v>
      </c>
      <c r="HBD26" t="str">
        <v>China</v>
      </c>
      <c r="HBE26" t="str">
        <v>China</v>
      </c>
      <c r="HBF26" t="str">
        <v>China</v>
      </c>
      <c r="HBG26" t="str">
        <v>China</v>
      </c>
      <c r="HBH26" t="str">
        <v>Australia</v>
      </c>
      <c r="HBI26" t="str">
        <v>Canada</v>
      </c>
      <c r="HBJ26" t="str">
        <v>Canada</v>
      </c>
      <c r="HBK26" t="str">
        <v>China</v>
      </c>
      <c r="HBL26" t="str">
        <v>Australia</v>
      </c>
      <c r="HBM26" t="str">
        <v>Singapore</v>
      </c>
      <c r="HBN26" t="str">
        <v>Canada</v>
      </c>
      <c r="HBO26" t="str">
        <v>Australia</v>
      </c>
      <c r="HBP26" t="str">
        <v>China</v>
      </c>
      <c r="HBQ26" t="str">
        <v>Australia</v>
      </c>
      <c r="HBR26" t="str">
        <v>UAE</v>
      </c>
      <c r="HBS26" t="str">
        <v>Japan</v>
      </c>
      <c r="HBT26" t="str">
        <v>Germany</v>
      </c>
      <c r="HBU26" t="str">
        <v>Germany</v>
      </c>
      <c r="HBV26" t="str">
        <v>Japan</v>
      </c>
      <c r="HBW26" t="str">
        <v>Germany</v>
      </c>
      <c r="HBX26" t="str">
        <v>USA</v>
      </c>
      <c r="HBY26" t="str">
        <v>USA</v>
      </c>
      <c r="HBZ26" t="str">
        <v>Australia</v>
      </c>
      <c r="HCA26" t="str">
        <v>UAE</v>
      </c>
      <c r="HCB26" t="str">
        <v>UK</v>
      </c>
      <c r="HCC26" t="str">
        <v>Canada</v>
      </c>
      <c r="HCD26" t="str">
        <v>Singapore</v>
      </c>
      <c r="HCE26" t="str">
        <v>Germany</v>
      </c>
      <c r="HCF26" t="str">
        <v>UAE</v>
      </c>
      <c r="HCG26" t="str">
        <v>Singapore</v>
      </c>
      <c r="HCH26" t="str">
        <v>Germany</v>
      </c>
      <c r="HCI26" t="str">
        <v>Canada</v>
      </c>
      <c r="HCJ26" t="str">
        <v>China</v>
      </c>
      <c r="HCK26" t="str">
        <v>India</v>
      </c>
      <c r="HCL26" t="str">
        <v>Canada</v>
      </c>
      <c r="HCM26" t="str">
        <v>Germany</v>
      </c>
      <c r="HCN26" t="str">
        <v>Japan</v>
      </c>
      <c r="HCO26" t="str">
        <v>Singapore</v>
      </c>
      <c r="HCP26" t="str">
        <v>UK</v>
      </c>
      <c r="HCQ26" t="str">
        <v>USA</v>
      </c>
      <c r="HCR26" t="str">
        <v>UK</v>
      </c>
      <c r="HCS26" t="str">
        <v>India</v>
      </c>
      <c r="HCT26" t="str">
        <v>UAE</v>
      </c>
      <c r="HCU26" t="str">
        <v>India</v>
      </c>
      <c r="HCV26" t="str">
        <v>Japan</v>
      </c>
      <c r="HCW26" t="str">
        <v>UK</v>
      </c>
      <c r="HCX26" t="str">
        <v>Japan</v>
      </c>
      <c r="HCY26" t="str">
        <v>Singapore</v>
      </c>
      <c r="HCZ26" t="str">
        <v>Canada</v>
      </c>
      <c r="HDA26" t="str">
        <v>UAE</v>
      </c>
      <c r="HDB26" t="str">
        <v>Singapore</v>
      </c>
      <c r="HDC26" t="str">
        <v>Singapore</v>
      </c>
      <c r="HDD26" t="str">
        <v>Australia</v>
      </c>
      <c r="HDE26" t="str">
        <v>Australia</v>
      </c>
      <c r="HDF26" t="str">
        <v>UK</v>
      </c>
      <c r="HDG26" t="str">
        <v>Australia</v>
      </c>
      <c r="HDH26" t="str">
        <v>Australia</v>
      </c>
      <c r="HDI26" t="str">
        <v>Singapore</v>
      </c>
      <c r="HDJ26" t="str">
        <v>UAE</v>
      </c>
      <c r="HDK26" t="str">
        <v>UAE</v>
      </c>
      <c r="HDL26" t="str">
        <v>UAE</v>
      </c>
      <c r="HDM26" t="str">
        <v>UK</v>
      </c>
      <c r="HDN26" t="str">
        <v>India</v>
      </c>
      <c r="HDO26" t="str">
        <v>Canada</v>
      </c>
      <c r="HDP26" t="str">
        <v>Canada</v>
      </c>
      <c r="HDQ26" t="str">
        <v>USA</v>
      </c>
      <c r="HDR26" t="str">
        <v>UK</v>
      </c>
      <c r="HDS26" t="str">
        <v>Canada</v>
      </c>
      <c r="HDT26" t="str">
        <v>India</v>
      </c>
      <c r="HDU26" t="str">
        <v>India</v>
      </c>
      <c r="HDV26" t="str">
        <v>China</v>
      </c>
      <c r="HDW26" t="str">
        <v>Canada</v>
      </c>
      <c r="HDX26" t="str">
        <v>USA</v>
      </c>
      <c r="HDY26" t="str">
        <v>Germany</v>
      </c>
      <c r="HDZ26" t="str">
        <v>USA</v>
      </c>
      <c r="HEA26" t="str">
        <v>UAE</v>
      </c>
      <c r="HEB26" t="str">
        <v>UK</v>
      </c>
      <c r="HEC26" t="str">
        <v>Canada</v>
      </c>
      <c r="HED26" t="str">
        <v>UK</v>
      </c>
      <c r="HEE26" t="str">
        <v>Canada</v>
      </c>
      <c r="HEF26" t="str">
        <v>India</v>
      </c>
      <c r="HEG26" t="str">
        <v>USA</v>
      </c>
      <c r="HEH26" t="str">
        <v>Canada</v>
      </c>
      <c r="HEI26" t="str">
        <v>Singapore</v>
      </c>
      <c r="HEJ26" t="str">
        <v>UK</v>
      </c>
      <c r="HEK26" t="str">
        <v>UK</v>
      </c>
      <c r="HEL26" t="str">
        <v>UK</v>
      </c>
      <c r="HEM26" t="str">
        <v>UAE</v>
      </c>
      <c r="HEN26" t="str">
        <v>USA</v>
      </c>
      <c r="HEO26" t="str">
        <v>Singapore</v>
      </c>
      <c r="HEP26" t="str">
        <v>UK</v>
      </c>
      <c r="HEQ26" t="str">
        <v>Singapore</v>
      </c>
      <c r="HER26" t="str">
        <v>USA</v>
      </c>
      <c r="HES26" t="str">
        <v>Singapore</v>
      </c>
      <c r="HET26" t="str">
        <v>UAE</v>
      </c>
      <c r="HEU26" t="str">
        <v>China</v>
      </c>
      <c r="HEV26" t="str">
        <v>Germany</v>
      </c>
      <c r="HEW26" t="str">
        <v>Canada</v>
      </c>
      <c r="HEX26" t="str">
        <v>Singapore</v>
      </c>
      <c r="HEY26" t="str">
        <v>UK</v>
      </c>
      <c r="HEZ26" t="str">
        <v>China</v>
      </c>
      <c r="HFA26" t="str">
        <v>Australia</v>
      </c>
      <c r="HFB26" t="str">
        <v>Australia</v>
      </c>
      <c r="HFC26" t="str">
        <v>China</v>
      </c>
      <c r="HFD26" t="str">
        <v>Germany</v>
      </c>
      <c r="HFE26" t="str">
        <v>USA</v>
      </c>
      <c r="HFF26" t="str">
        <v>Singapore</v>
      </c>
      <c r="HFG26" t="str">
        <v>Germany</v>
      </c>
      <c r="HFH26" t="str">
        <v>UAE</v>
      </c>
      <c r="HFI26" t="str">
        <v>UK</v>
      </c>
      <c r="HFJ26" t="str">
        <v>Australia</v>
      </c>
      <c r="HFK26" t="str">
        <v>China</v>
      </c>
      <c r="HFL26" t="str">
        <v>Singapore</v>
      </c>
      <c r="HFM26" t="str">
        <v>UAE</v>
      </c>
      <c r="HFN26" t="str">
        <v>UK</v>
      </c>
      <c r="HFO26" t="str">
        <v>Australia</v>
      </c>
      <c r="HFP26" t="str">
        <v>Germany</v>
      </c>
      <c r="HFQ26" t="str">
        <v>UK</v>
      </c>
      <c r="HFR26" t="str">
        <v>UK</v>
      </c>
      <c r="HFS26" t="str">
        <v>Canada</v>
      </c>
      <c r="HFT26" t="str">
        <v>China</v>
      </c>
      <c r="HFU26" t="str">
        <v>China</v>
      </c>
      <c r="HFV26" t="str">
        <v>USA</v>
      </c>
      <c r="HFW26" t="str">
        <v>China</v>
      </c>
      <c r="HFX26" t="str">
        <v>China</v>
      </c>
      <c r="HFY26" t="str">
        <v>Canada</v>
      </c>
      <c r="HFZ26" t="str">
        <v>China</v>
      </c>
      <c r="HGA26" t="str">
        <v>India</v>
      </c>
      <c r="HGB26" t="str">
        <v>USA</v>
      </c>
      <c r="HGC26" t="str">
        <v>Germany</v>
      </c>
      <c r="HGD26" t="str">
        <v>UAE</v>
      </c>
      <c r="HGE26" t="str">
        <v>China</v>
      </c>
      <c r="HGF26" t="str">
        <v>Singapore</v>
      </c>
      <c r="HGG26" t="str">
        <v>UAE</v>
      </c>
      <c r="HGH26" t="str">
        <v>Germany</v>
      </c>
      <c r="HGI26" t="str">
        <v>China</v>
      </c>
      <c r="HGJ26" t="str">
        <v>Germany</v>
      </c>
      <c r="HGK26" t="str">
        <v>Australia</v>
      </c>
      <c r="HGL26" t="str">
        <v>UAE</v>
      </c>
      <c r="HGM26" t="str">
        <v>China</v>
      </c>
      <c r="HGN26" t="str">
        <v>Canada</v>
      </c>
      <c r="HGO26" t="str">
        <v>Japan</v>
      </c>
      <c r="HGP26" t="str">
        <v>China</v>
      </c>
      <c r="HGQ26" t="str">
        <v>Australia</v>
      </c>
      <c r="HGR26" t="str">
        <v>Singapore</v>
      </c>
      <c r="HGS26" t="str">
        <v>USA</v>
      </c>
      <c r="HGT26" t="str">
        <v>UAE</v>
      </c>
      <c r="HGU26" t="str">
        <v>Japan</v>
      </c>
      <c r="HGV26" t="str">
        <v>Germany</v>
      </c>
      <c r="HGW26" t="str">
        <v>India</v>
      </c>
      <c r="HGX26" t="str">
        <v>Singapore</v>
      </c>
      <c r="HGY26" t="str">
        <v>Australia</v>
      </c>
      <c r="HGZ26" t="str">
        <v>UK</v>
      </c>
      <c r="HHA26" t="str">
        <v>UK</v>
      </c>
      <c r="HHB26" t="str">
        <v>USA</v>
      </c>
      <c r="HHC26" t="str">
        <v>Germany</v>
      </c>
      <c r="HHD26" t="str">
        <v>Singapore</v>
      </c>
      <c r="HHE26" t="str">
        <v>UAE</v>
      </c>
      <c r="HHF26" t="str">
        <v>UAE</v>
      </c>
      <c r="HHG26" t="str">
        <v>Australia</v>
      </c>
      <c r="HHH26" t="str">
        <v>USA</v>
      </c>
      <c r="HHI26" t="str">
        <v>USA</v>
      </c>
      <c r="HHJ26" t="str">
        <v>Canada</v>
      </c>
      <c r="HHK26" t="str">
        <v>Australia</v>
      </c>
      <c r="HHL26" t="str">
        <v>Canada</v>
      </c>
      <c r="HHM26" t="str">
        <v>Singapore</v>
      </c>
      <c r="HHN26" t="str">
        <v>Singapore</v>
      </c>
      <c r="HHO26" t="str">
        <v>Australia</v>
      </c>
      <c r="HHP26" t="str">
        <v>China</v>
      </c>
      <c r="HHQ26" t="str">
        <v>Germany</v>
      </c>
      <c r="HHR26" t="str">
        <v>China</v>
      </c>
      <c r="HHS26" t="str">
        <v>India</v>
      </c>
      <c r="HHT26" t="str">
        <v>China</v>
      </c>
      <c r="HHU26" t="str">
        <v>China</v>
      </c>
      <c r="HHV26" t="str">
        <v>Australia</v>
      </c>
      <c r="HHW26" t="str">
        <v>China</v>
      </c>
      <c r="HHX26" t="str">
        <v>Canada</v>
      </c>
      <c r="HHY26" t="str">
        <v>China</v>
      </c>
      <c r="HHZ26" t="str">
        <v>USA</v>
      </c>
      <c r="HIA26" t="str">
        <v>Canada</v>
      </c>
      <c r="HIB26" t="str">
        <v>UAE</v>
      </c>
      <c r="HIC26" t="str">
        <v>China</v>
      </c>
      <c r="HID26" t="str">
        <v>China</v>
      </c>
      <c r="HIE26" t="str">
        <v>Singapore</v>
      </c>
      <c r="HIF26" t="str">
        <v>China</v>
      </c>
      <c r="HIG26" t="str">
        <v>UK</v>
      </c>
      <c r="HIH26" t="str">
        <v>Singapore</v>
      </c>
      <c r="HII26" t="str">
        <v>Canada</v>
      </c>
      <c r="HIJ26" t="str">
        <v>China</v>
      </c>
      <c r="HIK26" t="str">
        <v>Singapore</v>
      </c>
      <c r="HIL26" t="str">
        <v>UAE</v>
      </c>
      <c r="HIM26" t="str">
        <v>Germany</v>
      </c>
      <c r="HIN26" t="str">
        <v>USA</v>
      </c>
      <c r="HIO26" t="str">
        <v>Canada</v>
      </c>
      <c r="HIP26" t="str">
        <v>India</v>
      </c>
      <c r="HIQ26" t="str">
        <v>China</v>
      </c>
      <c r="HIR26" t="str">
        <v>China</v>
      </c>
      <c r="HIS26" t="str">
        <v>China</v>
      </c>
      <c r="HIT26" t="str">
        <v>Australia</v>
      </c>
      <c r="HIU26" t="str">
        <v>Australia</v>
      </c>
      <c r="HIV26" t="str">
        <v>Canada</v>
      </c>
      <c r="HIW26" t="str">
        <v>Australia</v>
      </c>
      <c r="HIX26" t="str">
        <v>UAE</v>
      </c>
      <c r="HIY26" t="str">
        <v>India</v>
      </c>
      <c r="HIZ26" t="str">
        <v>China</v>
      </c>
      <c r="HJA26" t="str">
        <v>Australia</v>
      </c>
      <c r="HJB26" t="str">
        <v>Canada</v>
      </c>
      <c r="HJC26" t="str">
        <v>USA</v>
      </c>
      <c r="HJD26" t="str">
        <v>Canada</v>
      </c>
      <c r="HJE26" t="str">
        <v>Germany</v>
      </c>
      <c r="HJF26" t="str">
        <v>India</v>
      </c>
      <c r="HJG26" t="str">
        <v>UAE</v>
      </c>
      <c r="HJH26" t="str">
        <v>Singapore</v>
      </c>
      <c r="HJI26" t="str">
        <v>UK</v>
      </c>
      <c r="HJJ26" t="str">
        <v>USA</v>
      </c>
      <c r="HJK26" t="str">
        <v>Japan</v>
      </c>
      <c r="HJL26" t="str">
        <v>India</v>
      </c>
      <c r="HJM26" t="str">
        <v>Japan</v>
      </c>
      <c r="HJN26" t="str">
        <v>India</v>
      </c>
      <c r="HJO26" t="str">
        <v>Canada</v>
      </c>
      <c r="HJP26" t="str">
        <v>Canada</v>
      </c>
      <c r="HJQ26" t="str">
        <v>China</v>
      </c>
      <c r="HJR26" t="str">
        <v>India</v>
      </c>
      <c r="HJS26" t="str">
        <v>Australia</v>
      </c>
      <c r="HJT26" t="str">
        <v>USA</v>
      </c>
      <c r="HJU26" t="str">
        <v>UAE</v>
      </c>
      <c r="HJV26" t="str">
        <v>India</v>
      </c>
      <c r="HJW26" t="str">
        <v>Germany</v>
      </c>
      <c r="HJX26" t="str">
        <v>UK</v>
      </c>
      <c r="HJY26" t="str">
        <v>China</v>
      </c>
      <c r="HJZ26" t="str">
        <v>Australia</v>
      </c>
      <c r="HKA26" t="str">
        <v>Germany</v>
      </c>
      <c r="HKB26" t="str">
        <v>Australia</v>
      </c>
      <c r="HKC26" t="str">
        <v>India</v>
      </c>
      <c r="HKD26" t="str">
        <v>Australia</v>
      </c>
      <c r="HKE26" t="str">
        <v>Australia</v>
      </c>
      <c r="HKF26" t="str">
        <v>USA</v>
      </c>
      <c r="HKG26" t="str">
        <v>UK</v>
      </c>
      <c r="HKH26" t="str">
        <v>Canada</v>
      </c>
      <c r="HKI26" t="str">
        <v>China</v>
      </c>
      <c r="HKJ26" t="str">
        <v>UK</v>
      </c>
      <c r="HKK26" t="str">
        <v>UAE</v>
      </c>
      <c r="HKL26" t="str">
        <v>UK</v>
      </c>
      <c r="HKM26" t="str">
        <v>Canada</v>
      </c>
      <c r="HKN26" t="str">
        <v>Singapore</v>
      </c>
      <c r="HKO26" t="str">
        <v>Australia</v>
      </c>
      <c r="HKP26" t="str">
        <v>Japan</v>
      </c>
      <c r="HKQ26" t="str">
        <v>Australia</v>
      </c>
      <c r="HKR26" t="str">
        <v>China</v>
      </c>
      <c r="HKS26" t="str">
        <v>Germany</v>
      </c>
      <c r="HKT26" t="str">
        <v>Germany</v>
      </c>
      <c r="HKU26" t="str">
        <v>Australia</v>
      </c>
      <c r="HKV26" t="str">
        <v>UK</v>
      </c>
      <c r="HKW26" t="str">
        <v>Australia</v>
      </c>
      <c r="HKX26" t="str">
        <v>USA</v>
      </c>
      <c r="HKY26" t="str">
        <v>Canada</v>
      </c>
      <c r="HKZ26" t="str">
        <v>UK</v>
      </c>
      <c r="HLA26" t="str">
        <v>Canada</v>
      </c>
      <c r="HLB26" t="str">
        <v>India</v>
      </c>
      <c r="HLC26" t="str">
        <v>USA</v>
      </c>
      <c r="HLD26" t="str">
        <v>Singapore</v>
      </c>
      <c r="HLE26" t="str">
        <v>Singapore</v>
      </c>
      <c r="HLF26" t="str">
        <v>Singapore</v>
      </c>
      <c r="HLG26" t="str">
        <v>India</v>
      </c>
      <c r="HLH26" t="str">
        <v>China</v>
      </c>
      <c r="HLI26" t="str">
        <v>China</v>
      </c>
      <c r="HLJ26" t="str">
        <v>UAE</v>
      </c>
      <c r="HLK26" t="str">
        <v>China</v>
      </c>
      <c r="HLL26" t="str">
        <v>Singapore</v>
      </c>
      <c r="HLM26" t="str">
        <v>Singapore</v>
      </c>
      <c r="HLN26" t="str">
        <v>China</v>
      </c>
      <c r="HLO26" t="str">
        <v>Australia</v>
      </c>
      <c r="HLP26" t="str">
        <v>USA</v>
      </c>
      <c r="HLQ26" t="str">
        <v>Japan</v>
      </c>
      <c r="HLR26" t="str">
        <v>Germany</v>
      </c>
      <c r="HLS26" t="str">
        <v>Germany</v>
      </c>
      <c r="HLT26" t="str">
        <v>UAE</v>
      </c>
      <c r="HLU26" t="str">
        <v>UAE</v>
      </c>
      <c r="HLV26" t="str">
        <v>UK</v>
      </c>
      <c r="HLW26" t="str">
        <v>Germany</v>
      </c>
      <c r="HLX26" t="str">
        <v>USA</v>
      </c>
      <c r="HLY26" t="str">
        <v>Singapore</v>
      </c>
      <c r="HLZ26" t="str">
        <v>UAE</v>
      </c>
      <c r="HMA26" t="str">
        <v>Germany</v>
      </c>
      <c r="HMB26" t="str">
        <v>Canada</v>
      </c>
      <c r="HMC26" t="str">
        <v>Singapore</v>
      </c>
      <c r="HMD26" t="str">
        <v>Singapore</v>
      </c>
      <c r="HME26" t="str">
        <v>Germany</v>
      </c>
      <c r="HMF26" t="str">
        <v>India</v>
      </c>
      <c r="HMG26" t="str">
        <v>Singapore</v>
      </c>
      <c r="HMH26" t="str">
        <v>Germany</v>
      </c>
      <c r="HMI26" t="str">
        <v>UK</v>
      </c>
      <c r="HMJ26" t="str">
        <v>Japan</v>
      </c>
      <c r="HMK26" t="str">
        <v>UK</v>
      </c>
      <c r="HML26" t="str">
        <v>UK</v>
      </c>
      <c r="HMM26" t="str">
        <v>Australia</v>
      </c>
      <c r="HMN26" t="str">
        <v>Germany</v>
      </c>
      <c r="HMO26" t="str">
        <v>Canada</v>
      </c>
      <c r="HMP26" t="str">
        <v>China</v>
      </c>
      <c r="HMQ26" t="str">
        <v>Germany</v>
      </c>
      <c r="HMR26" t="str">
        <v>India</v>
      </c>
      <c r="HMS26" t="str">
        <v>UK</v>
      </c>
      <c r="HMT26" t="str">
        <v>India</v>
      </c>
      <c r="HMU26" t="str">
        <v>UAE</v>
      </c>
      <c r="HMV26" t="str">
        <v>USA</v>
      </c>
      <c r="HMW26" t="str">
        <v>China</v>
      </c>
      <c r="HMX26" t="str">
        <v>Singapore</v>
      </c>
      <c r="HMY26" t="str">
        <v>UAE</v>
      </c>
      <c r="HMZ26" t="str">
        <v>Germany</v>
      </c>
      <c r="HNA26" t="str">
        <v>India</v>
      </c>
      <c r="HNB26" t="str">
        <v>UK</v>
      </c>
      <c r="HNC26" t="str">
        <v>UAE</v>
      </c>
      <c r="HND26" t="str">
        <v>Germany</v>
      </c>
      <c r="HNE26" t="str">
        <v>Singapore</v>
      </c>
      <c r="HNF26" t="str">
        <v>UK</v>
      </c>
      <c r="HNG26" t="str">
        <v>Canada</v>
      </c>
      <c r="HNH26" t="str">
        <v>USA</v>
      </c>
      <c r="HNI26" t="str">
        <v>USA</v>
      </c>
      <c r="HNJ26" t="str">
        <v>Australia</v>
      </c>
      <c r="HNK26" t="str">
        <v>Singapore</v>
      </c>
      <c r="HNL26" t="str">
        <v>Australia</v>
      </c>
      <c r="HNM26" t="str">
        <v>India</v>
      </c>
      <c r="HNN26" t="str">
        <v>Canada</v>
      </c>
      <c r="HNO26" t="str">
        <v>China</v>
      </c>
      <c r="HNP26" t="str">
        <v>Germany</v>
      </c>
      <c r="HNQ26" t="str">
        <v>Japan</v>
      </c>
      <c r="HNR26" t="str">
        <v>Canada</v>
      </c>
      <c r="HNS26" t="str">
        <v>China</v>
      </c>
      <c r="HNT26" t="str">
        <v>Canada</v>
      </c>
      <c r="HNU26" t="str">
        <v>India</v>
      </c>
      <c r="HNV26" t="str">
        <v>Germany</v>
      </c>
      <c r="HNW26" t="str">
        <v>Canada</v>
      </c>
      <c r="HNX26" t="str">
        <v>UAE</v>
      </c>
      <c r="HNY26" t="str">
        <v>China</v>
      </c>
      <c r="HNZ26" t="str">
        <v>Canada</v>
      </c>
      <c r="HOA26" t="str">
        <v>India</v>
      </c>
      <c r="HOB26" t="str">
        <v>UAE</v>
      </c>
      <c r="HOC26" t="str">
        <v>India</v>
      </c>
      <c r="HOD26" t="str">
        <v>Canada</v>
      </c>
      <c r="HOE26" t="str">
        <v>Australia</v>
      </c>
      <c r="HOF26" t="str">
        <v>UK</v>
      </c>
      <c r="HOG26" t="str">
        <v>India</v>
      </c>
      <c r="HOH26" t="str">
        <v>UAE</v>
      </c>
      <c r="HOI26" t="str">
        <v>Japan</v>
      </c>
      <c r="HOJ26" t="str">
        <v>Australia</v>
      </c>
      <c r="HOK26" t="str">
        <v>China</v>
      </c>
      <c r="HOL26" t="str">
        <v>Canada</v>
      </c>
      <c r="HOM26" t="str">
        <v>Australia</v>
      </c>
      <c r="HON26" t="str">
        <v>USA</v>
      </c>
      <c r="HOO26" t="str">
        <v>Germany</v>
      </c>
      <c r="HOP26" t="str">
        <v>Canada</v>
      </c>
      <c r="HOQ26" t="str">
        <v>USA</v>
      </c>
      <c r="HOR26" t="str">
        <v>Japan</v>
      </c>
      <c r="HOS26" t="str">
        <v>Canada</v>
      </c>
      <c r="HOT26" t="str">
        <v>Germany</v>
      </c>
      <c r="HOU26" t="str">
        <v>Singapore</v>
      </c>
      <c r="HOV26" t="str">
        <v>Japan</v>
      </c>
      <c r="HOW26" t="str">
        <v>Singapore</v>
      </c>
      <c r="HOX26" t="str">
        <v>Australia</v>
      </c>
      <c r="HOY26" t="str">
        <v>India</v>
      </c>
      <c r="HOZ26" t="str">
        <v>USA</v>
      </c>
      <c r="HPA26" t="str">
        <v>UK</v>
      </c>
      <c r="HPB26" t="str">
        <v>Canada</v>
      </c>
      <c r="HPC26" t="str">
        <v>Singapore</v>
      </c>
      <c r="HPD26" t="str">
        <v>Singapore</v>
      </c>
      <c r="HPE26" t="str">
        <v>India</v>
      </c>
      <c r="HPF26" t="str">
        <v>UAE</v>
      </c>
      <c r="HPG26" t="str">
        <v>Japan</v>
      </c>
      <c r="HPH26" t="str">
        <v>Canada</v>
      </c>
      <c r="HPI26" t="str">
        <v>Canada</v>
      </c>
      <c r="HPJ26" t="str">
        <v>Canada</v>
      </c>
      <c r="HPK26" t="str">
        <v>Australia</v>
      </c>
      <c r="HPL26" t="str">
        <v>China</v>
      </c>
      <c r="HPM26" t="str">
        <v>Germany</v>
      </c>
      <c r="HPN26" t="str">
        <v>USA</v>
      </c>
      <c r="HPO26" t="str">
        <v>UAE</v>
      </c>
      <c r="HPP26" t="str">
        <v>UK</v>
      </c>
      <c r="HPQ26" t="str">
        <v>Canada</v>
      </c>
      <c r="HPR26" t="str">
        <v>UAE</v>
      </c>
      <c r="HPS26" t="str">
        <v>China</v>
      </c>
      <c r="HPT26" t="str">
        <v>China</v>
      </c>
      <c r="HPU26" t="str">
        <v>China</v>
      </c>
      <c r="HPV26" t="str">
        <v>UK</v>
      </c>
      <c r="HPW26" t="str">
        <v>China</v>
      </c>
      <c r="HPX26" t="str">
        <v>Japan</v>
      </c>
      <c r="HPY26" t="str">
        <v>China</v>
      </c>
      <c r="HPZ26" t="str">
        <v>Singapore</v>
      </c>
      <c r="HQA26" t="str">
        <v>Canada</v>
      </c>
      <c r="HQB26" t="str">
        <v>Australia</v>
      </c>
      <c r="HQC26" t="str">
        <v>Canada</v>
      </c>
      <c r="HQD26" t="str">
        <v>USA</v>
      </c>
      <c r="HQE26" t="str">
        <v>USA</v>
      </c>
      <c r="HQF26" t="str">
        <v>UAE</v>
      </c>
      <c r="HQG26" t="str">
        <v>Germany</v>
      </c>
      <c r="HQH26" t="str">
        <v>China</v>
      </c>
      <c r="HQI26" t="str">
        <v>Germany</v>
      </c>
      <c r="HQJ26" t="str">
        <v>Canada</v>
      </c>
      <c r="HQK26" t="str">
        <v>Singapore</v>
      </c>
      <c r="HQL26" t="str">
        <v>Germany</v>
      </c>
      <c r="HQM26" t="str">
        <v>Singapore</v>
      </c>
      <c r="HQN26" t="str">
        <v>USA</v>
      </c>
      <c r="HQO26" t="str">
        <v>China</v>
      </c>
      <c r="HQP26" t="str">
        <v>Singapore</v>
      </c>
      <c r="HQQ26" t="str">
        <v>Canada</v>
      </c>
      <c r="HQR26" t="str">
        <v>UAE</v>
      </c>
      <c r="HQS26" t="str">
        <v>Australia</v>
      </c>
      <c r="HQT26" t="str">
        <v>USA</v>
      </c>
      <c r="HQU26" t="str">
        <v>Australia</v>
      </c>
      <c r="HQV26" t="str">
        <v>Japan</v>
      </c>
      <c r="HQW26" t="str">
        <v>UAE</v>
      </c>
      <c r="HQX26" t="str">
        <v>Canada</v>
      </c>
      <c r="HQY26" t="str">
        <v>Australia</v>
      </c>
      <c r="HQZ26" t="str">
        <v>USA</v>
      </c>
      <c r="HRA26" t="str">
        <v>Japan</v>
      </c>
      <c r="HRB26" t="str">
        <v>UK</v>
      </c>
      <c r="HRC26" t="str">
        <v>UK</v>
      </c>
      <c r="HRD26" t="str">
        <v>UK</v>
      </c>
      <c r="HRE26" t="str">
        <v>Australia</v>
      </c>
      <c r="HRF26" t="str">
        <v>China</v>
      </c>
      <c r="HRG26" t="str">
        <v>UK</v>
      </c>
      <c r="HRH26" t="str">
        <v>Canada</v>
      </c>
      <c r="HRI26" t="str">
        <v>USA</v>
      </c>
      <c r="HRJ26" t="str">
        <v>Singapore</v>
      </c>
      <c r="HRK26" t="str">
        <v>Germany</v>
      </c>
      <c r="HRL26" t="str">
        <v>India</v>
      </c>
      <c r="HRM26" t="str">
        <v>India</v>
      </c>
      <c r="HRN26" t="str">
        <v>UAE</v>
      </c>
      <c r="HRO26" t="str">
        <v>Canada</v>
      </c>
      <c r="HRP26" t="str">
        <v>Japan</v>
      </c>
      <c r="HRQ26" t="str">
        <v>Canada</v>
      </c>
      <c r="HRR26" t="str">
        <v>India</v>
      </c>
      <c r="HRS26" t="str">
        <v>Canada</v>
      </c>
      <c r="HRT26" t="str">
        <v>China</v>
      </c>
      <c r="HRU26" t="str">
        <v>India</v>
      </c>
      <c r="HRV26" t="str">
        <v>UAE</v>
      </c>
      <c r="HRW26" t="str">
        <v>USA</v>
      </c>
      <c r="HRX26" t="str">
        <v>UK</v>
      </c>
      <c r="HRY26" t="str">
        <v>UAE</v>
      </c>
      <c r="HRZ26" t="str">
        <v>India</v>
      </c>
      <c r="HSA26" t="str">
        <v>UK</v>
      </c>
      <c r="HSB26" t="str">
        <v>USA</v>
      </c>
      <c r="HSC26" t="str">
        <v>Singapore</v>
      </c>
      <c r="HSD26" t="str">
        <v>China</v>
      </c>
      <c r="HSE26" t="str">
        <v>UAE</v>
      </c>
      <c r="HSF26" t="str">
        <v>Germany</v>
      </c>
      <c r="HSG26" t="str">
        <v>Japan</v>
      </c>
      <c r="HSH26" t="str">
        <v>China</v>
      </c>
      <c r="HSI26" t="str">
        <v>Singapore</v>
      </c>
      <c r="HSJ26" t="str">
        <v>Australia</v>
      </c>
      <c r="HSK26" t="str">
        <v>Australia</v>
      </c>
      <c r="HSL26" t="str">
        <v>USA</v>
      </c>
      <c r="HSM26" t="str">
        <v>Singapore</v>
      </c>
      <c r="HSN26" t="str">
        <v>Japan</v>
      </c>
      <c r="HSO26" t="str">
        <v>India</v>
      </c>
      <c r="HSP26" t="str">
        <v>Singapore</v>
      </c>
      <c r="HSQ26" t="str">
        <v>Canada</v>
      </c>
      <c r="HSR26" t="str">
        <v>Australia</v>
      </c>
      <c r="HSS26" t="str">
        <v>Germany</v>
      </c>
      <c r="HST26" t="str">
        <v>USA</v>
      </c>
      <c r="HSU26" t="str">
        <v>Australia</v>
      </c>
      <c r="HSV26" t="str">
        <v>USA</v>
      </c>
      <c r="HSW26" t="str">
        <v>India</v>
      </c>
      <c r="HSX26" t="str">
        <v>Germany</v>
      </c>
      <c r="HSY26" t="str">
        <v>Germany</v>
      </c>
      <c r="HSZ26" t="str">
        <v>China</v>
      </c>
      <c r="HTA26" t="str">
        <v>Canada</v>
      </c>
      <c r="HTB26" t="str">
        <v>Australia</v>
      </c>
      <c r="HTC26" t="str">
        <v>Canada</v>
      </c>
      <c r="HTD26" t="str">
        <v>UK</v>
      </c>
      <c r="HTE26" t="str">
        <v>USA</v>
      </c>
      <c r="HTF26" t="str">
        <v>Canada</v>
      </c>
      <c r="HTG26" t="str">
        <v>Australia</v>
      </c>
      <c r="HTH26" t="str">
        <v>Germany</v>
      </c>
      <c r="HTI26" t="str">
        <v>UK</v>
      </c>
      <c r="HTJ26" t="str">
        <v>Japan</v>
      </c>
      <c r="HTK26" t="str">
        <v>China</v>
      </c>
      <c r="HTL26" t="str">
        <v>China</v>
      </c>
      <c r="HTM26" t="str">
        <v>Australia</v>
      </c>
      <c r="HTN26" t="str">
        <v>Australia</v>
      </c>
      <c r="HTO26" t="str">
        <v>Canada</v>
      </c>
      <c r="HTP26" t="str">
        <v>Canada</v>
      </c>
      <c r="HTQ26" t="str">
        <v>Singapore</v>
      </c>
      <c r="HTR26" t="str">
        <v>USA</v>
      </c>
      <c r="HTS26" t="str">
        <v>China</v>
      </c>
      <c r="HTT26" t="str">
        <v>Canada</v>
      </c>
      <c r="HTU26" t="str">
        <v>UAE</v>
      </c>
      <c r="HTV26" t="str">
        <v>China</v>
      </c>
      <c r="HTW26" t="str">
        <v>Germany</v>
      </c>
      <c r="HTX26" t="str">
        <v>UAE</v>
      </c>
      <c r="HTY26" t="str">
        <v>Canada</v>
      </c>
      <c r="HTZ26" t="str">
        <v>Japan</v>
      </c>
      <c r="HUA26" t="str">
        <v>Japan</v>
      </c>
      <c r="HUB26" t="str">
        <v>UAE</v>
      </c>
      <c r="HUC26" t="str">
        <v>Australia</v>
      </c>
      <c r="HUD26" t="str">
        <v>UAE</v>
      </c>
      <c r="HUE26" t="str">
        <v>UAE</v>
      </c>
      <c r="HUF26" t="str">
        <v>USA</v>
      </c>
      <c r="HUG26" t="str">
        <v>China</v>
      </c>
      <c r="HUH26" t="str">
        <v>China</v>
      </c>
      <c r="HUI26" t="str">
        <v>Canada</v>
      </c>
      <c r="HUJ26" t="str">
        <v>USA</v>
      </c>
      <c r="HUK26" t="str">
        <v>Canada</v>
      </c>
      <c r="HUL26" t="str">
        <v>Singapore</v>
      </c>
      <c r="HUM26" t="str">
        <v>Canada</v>
      </c>
      <c r="HUN26" t="str">
        <v>Singapore</v>
      </c>
      <c r="HUO26" t="str">
        <v>India</v>
      </c>
      <c r="HUP26" t="str">
        <v>UK</v>
      </c>
      <c r="HUQ26" t="str">
        <v>China</v>
      </c>
      <c r="HUR26" t="str">
        <v>Japan</v>
      </c>
      <c r="HUS26" t="str">
        <v>China</v>
      </c>
      <c r="HUT26" t="str">
        <v>Australia</v>
      </c>
      <c r="HUU26" t="str">
        <v>China</v>
      </c>
      <c r="HUV26" t="str">
        <v>Japan</v>
      </c>
      <c r="HUW26" t="str">
        <v>Canada</v>
      </c>
      <c r="HUX26" t="str">
        <v>UK</v>
      </c>
      <c r="HUY26" t="str">
        <v>India</v>
      </c>
      <c r="HUZ26" t="str">
        <v>Singapore</v>
      </c>
      <c r="HVA26" t="str">
        <v>India</v>
      </c>
      <c r="HVB26" t="str">
        <v>Australia</v>
      </c>
      <c r="HVC26" t="str">
        <v>USA</v>
      </c>
      <c r="HVD26" t="str">
        <v>Singapore</v>
      </c>
      <c r="HVE26" t="str">
        <v>Australia</v>
      </c>
      <c r="HVF26" t="str">
        <v>China</v>
      </c>
      <c r="HVG26" t="str">
        <v>India</v>
      </c>
      <c r="HVH26" t="str">
        <v>UK</v>
      </c>
      <c r="HVI26" t="str">
        <v>India</v>
      </c>
      <c r="HVJ26" t="str">
        <v>China</v>
      </c>
      <c r="HVK26" t="str">
        <v>Australia</v>
      </c>
      <c r="HVL26" t="str">
        <v>China</v>
      </c>
      <c r="HVM26" t="str">
        <v>Germany</v>
      </c>
      <c r="HVN26" t="str">
        <v>China</v>
      </c>
      <c r="HVO26" t="str">
        <v>China</v>
      </c>
      <c r="HVP26" t="str">
        <v>UK</v>
      </c>
      <c r="HVQ26" t="str">
        <v>China</v>
      </c>
      <c r="HVR26" t="str">
        <v>Canada</v>
      </c>
      <c r="HVS26" t="str">
        <v>UAE</v>
      </c>
      <c r="HVT26" t="str">
        <v>Japan</v>
      </c>
      <c r="HVU26" t="str">
        <v>Canada</v>
      </c>
      <c r="HVV26" t="str">
        <v>USA</v>
      </c>
      <c r="HVW26" t="str">
        <v>Australia</v>
      </c>
      <c r="HVX26" t="str">
        <v>UAE</v>
      </c>
      <c r="HVY26" t="str">
        <v>USA</v>
      </c>
      <c r="HVZ26" t="str">
        <v>Singapore</v>
      </c>
      <c r="HWA26" t="str">
        <v>Canada</v>
      </c>
      <c r="HWB26" t="str">
        <v>USA</v>
      </c>
      <c r="HWC26" t="str">
        <v>Canada</v>
      </c>
      <c r="HWD26" t="str">
        <v>China</v>
      </c>
      <c r="HWE26" t="str">
        <v>Singapore</v>
      </c>
      <c r="HWF26" t="str">
        <v>Singapore</v>
      </c>
      <c r="HWG26" t="str">
        <v>USA</v>
      </c>
      <c r="HWH26" t="str">
        <v>China</v>
      </c>
      <c r="HWI26" t="str">
        <v>Singapore</v>
      </c>
      <c r="HWJ26" t="str">
        <v>Singapore</v>
      </c>
      <c r="HWK26" t="str">
        <v>Canada</v>
      </c>
      <c r="HWL26" t="str">
        <v>UAE</v>
      </c>
      <c r="HWM26" t="str">
        <v>China</v>
      </c>
      <c r="HWN26" t="str">
        <v>Singapore</v>
      </c>
      <c r="HWO26" t="str">
        <v>Canada</v>
      </c>
      <c r="HWP26" t="str">
        <v>China</v>
      </c>
      <c r="HWQ26" t="str">
        <v>China</v>
      </c>
      <c r="HWR26" t="str">
        <v>Singapore</v>
      </c>
      <c r="HWS26" t="str">
        <v>UAE</v>
      </c>
      <c r="HWT26" t="str">
        <v>India</v>
      </c>
      <c r="HWU26" t="str">
        <v>Singapore</v>
      </c>
      <c r="HWV26" t="str">
        <v>UK</v>
      </c>
      <c r="HWW26" t="str">
        <v>Japan</v>
      </c>
      <c r="HWX26" t="str">
        <v>UAE</v>
      </c>
      <c r="HWY26" t="str">
        <v>USA</v>
      </c>
      <c r="HWZ26" t="str">
        <v>Australia</v>
      </c>
      <c r="HXA26" t="str">
        <v>UK</v>
      </c>
      <c r="HXB26" t="str">
        <v>Canada</v>
      </c>
      <c r="HXC26" t="str">
        <v>UAE</v>
      </c>
      <c r="HXD26" t="str">
        <v>Singapore</v>
      </c>
      <c r="HXE26" t="str">
        <v>USA</v>
      </c>
      <c r="HXF26" t="str">
        <v>USA</v>
      </c>
      <c r="HXG26" t="str">
        <v>China</v>
      </c>
      <c r="HXH26" t="str">
        <v>China</v>
      </c>
      <c r="HXI26" t="str">
        <v>China</v>
      </c>
      <c r="HXJ26" t="str">
        <v>UK</v>
      </c>
      <c r="HXK26" t="str">
        <v>Japan</v>
      </c>
      <c r="HXL26" t="str">
        <v>China</v>
      </c>
      <c r="HXM26" t="str">
        <v>UAE</v>
      </c>
      <c r="HXN26" t="str">
        <v>UAE</v>
      </c>
      <c r="HXO26" t="str">
        <v>Germany</v>
      </c>
      <c r="HXP26" t="str">
        <v>UK</v>
      </c>
      <c r="HXQ26" t="str">
        <v>UK</v>
      </c>
      <c r="HXR26" t="str">
        <v>Australia</v>
      </c>
      <c r="HXS26" t="str">
        <v>UAE</v>
      </c>
      <c r="HXT26" t="str">
        <v>Germany</v>
      </c>
      <c r="HXU26" t="str">
        <v>China</v>
      </c>
      <c r="HXV26" t="str">
        <v>India</v>
      </c>
      <c r="HXW26" t="str">
        <v>Germany</v>
      </c>
      <c r="HXX26" t="str">
        <v>Japan</v>
      </c>
      <c r="HXY26" t="str">
        <v>UAE</v>
      </c>
      <c r="HXZ26" t="str">
        <v>India</v>
      </c>
      <c r="HYA26" t="str">
        <v>Australia</v>
      </c>
      <c r="HYB26" t="str">
        <v>Singapore</v>
      </c>
      <c r="HYC26" t="str">
        <v>China</v>
      </c>
      <c r="HYD26" t="str">
        <v>Canada</v>
      </c>
      <c r="HYE26" t="str">
        <v>UK</v>
      </c>
      <c r="HYF26" t="str">
        <v>China</v>
      </c>
      <c r="HYG26" t="str">
        <v>Singapore</v>
      </c>
      <c r="HYH26" t="str">
        <v>USA</v>
      </c>
      <c r="HYI26" t="str">
        <v>China</v>
      </c>
      <c r="HYJ26" t="str">
        <v>Singapore</v>
      </c>
      <c r="HYK26" t="str">
        <v>UAE</v>
      </c>
      <c r="HYL26" t="str">
        <v>India</v>
      </c>
      <c r="HYM26" t="str">
        <v>Singapore</v>
      </c>
      <c r="HYN26" t="str">
        <v>UK</v>
      </c>
      <c r="HYO26" t="str">
        <v>USA</v>
      </c>
      <c r="HYP26" t="str">
        <v>Australia</v>
      </c>
      <c r="HYQ26" t="str">
        <v>Singapore</v>
      </c>
      <c r="HYR26" t="str">
        <v>Canada</v>
      </c>
      <c r="HYS26" t="str">
        <v>UK</v>
      </c>
      <c r="HYT26" t="str">
        <v>China</v>
      </c>
      <c r="HYU26" t="str">
        <v>Singapore</v>
      </c>
      <c r="HYV26" t="str">
        <v>Japan</v>
      </c>
      <c r="HYW26" t="str">
        <v>USA</v>
      </c>
      <c r="HYX26" t="str">
        <v>Singapore</v>
      </c>
      <c r="HYY26" t="str">
        <v>USA</v>
      </c>
      <c r="HYZ26" t="str">
        <v>UK</v>
      </c>
      <c r="HZA26" t="str">
        <v>UAE</v>
      </c>
      <c r="HZB26" t="str">
        <v>UK</v>
      </c>
      <c r="HZC26" t="str">
        <v>Germany</v>
      </c>
      <c r="HZD26" t="str">
        <v>Canada</v>
      </c>
      <c r="HZE26" t="str">
        <v>China</v>
      </c>
      <c r="HZF26" t="str">
        <v>China</v>
      </c>
      <c r="HZG26" t="str">
        <v>Singapore</v>
      </c>
      <c r="HZH26" t="str">
        <v>Singapore</v>
      </c>
      <c r="HZI26" t="str">
        <v>Germany</v>
      </c>
      <c r="HZJ26" t="str">
        <v>USA</v>
      </c>
      <c r="HZK26" t="str">
        <v>USA</v>
      </c>
      <c r="HZL26" t="str">
        <v>UAE</v>
      </c>
      <c r="HZM26" t="str">
        <v>Australia</v>
      </c>
      <c r="HZN26" t="str">
        <v>Australia</v>
      </c>
      <c r="HZO26" t="str">
        <v>Canada</v>
      </c>
      <c r="HZP26" t="str">
        <v>USA</v>
      </c>
      <c r="HZQ26" t="str">
        <v>Australia</v>
      </c>
      <c r="HZR26" t="str">
        <v>Germany</v>
      </c>
      <c r="HZS26" t="str">
        <v>Singapore</v>
      </c>
      <c r="HZT26" t="str">
        <v>Singapore</v>
      </c>
      <c r="HZU26" t="str">
        <v>China</v>
      </c>
      <c r="HZV26" t="str">
        <v>Australia</v>
      </c>
      <c r="HZW26" t="str">
        <v>Australia</v>
      </c>
      <c r="HZX26" t="str">
        <v>UAE</v>
      </c>
      <c r="HZY26" t="str">
        <v>Canada</v>
      </c>
      <c r="HZZ26" t="str">
        <v>China</v>
      </c>
      <c r="IAA26" t="str">
        <v>Germany</v>
      </c>
      <c r="IAB26" t="str">
        <v>UAE</v>
      </c>
      <c r="IAC26" t="str">
        <v>India</v>
      </c>
      <c r="IAD26" t="str">
        <v>Singapore</v>
      </c>
      <c r="IAE26" t="str">
        <v>China</v>
      </c>
      <c r="IAF26" t="str">
        <v>Germany</v>
      </c>
      <c r="IAG26" t="str">
        <v>UAE</v>
      </c>
      <c r="IAH26" t="str">
        <v>India</v>
      </c>
      <c r="IAI26" t="str">
        <v>India</v>
      </c>
      <c r="IAJ26" t="str">
        <v>USA</v>
      </c>
      <c r="IAK26" t="str">
        <v>Canada</v>
      </c>
      <c r="IAL26" t="str">
        <v>Canada</v>
      </c>
      <c r="IAM26" t="str">
        <v>India</v>
      </c>
      <c r="IAN26" t="str">
        <v>China</v>
      </c>
      <c r="IAO26" t="str">
        <v>China</v>
      </c>
      <c r="IAP26" t="str">
        <v>Canada</v>
      </c>
      <c r="IAQ26" t="str">
        <v>UAE</v>
      </c>
      <c r="IAR26" t="str">
        <v>Canada</v>
      </c>
      <c r="IAS26" t="str">
        <v>Japan</v>
      </c>
      <c r="IAT26" t="str">
        <v>Singapore</v>
      </c>
      <c r="IAU26" t="str">
        <v>Australia</v>
      </c>
      <c r="IAV26" t="str">
        <v>USA</v>
      </c>
      <c r="IAW26" t="str">
        <v>China</v>
      </c>
      <c r="IAX26" t="str">
        <v>UK</v>
      </c>
      <c r="IAY26" t="str">
        <v>Canada</v>
      </c>
      <c r="IAZ26" t="str">
        <v>Australia</v>
      </c>
      <c r="IBA26" t="str">
        <v>USA</v>
      </c>
      <c r="IBB26" t="str">
        <v>USA</v>
      </c>
      <c r="IBC26" t="str">
        <v>Australia</v>
      </c>
      <c r="IBD26" t="str">
        <v>Singapore</v>
      </c>
      <c r="IBE26" t="str">
        <v>Singapore</v>
      </c>
      <c r="IBF26" t="str">
        <v>Germany</v>
      </c>
      <c r="IBG26" t="str">
        <v>USA</v>
      </c>
      <c r="IBH26" t="str">
        <v>Singapore</v>
      </c>
      <c r="IBI26" t="str">
        <v>Japan</v>
      </c>
      <c r="IBJ26" t="str">
        <v>USA</v>
      </c>
      <c r="IBK26" t="str">
        <v>Germany</v>
      </c>
      <c r="IBL26" t="str">
        <v>Canada</v>
      </c>
      <c r="IBM26" t="str">
        <v>Australia</v>
      </c>
      <c r="IBN26" t="str">
        <v>USA</v>
      </c>
      <c r="IBO26" t="str">
        <v>Germany</v>
      </c>
      <c r="IBP26" t="str">
        <v>China</v>
      </c>
      <c r="IBQ26" t="str">
        <v>Japan</v>
      </c>
      <c r="IBR26" t="str">
        <v>Singapore</v>
      </c>
      <c r="IBS26" t="str">
        <v>Canada</v>
      </c>
      <c r="IBT26" t="str">
        <v>UAE</v>
      </c>
      <c r="IBU26" t="str">
        <v>Japan</v>
      </c>
      <c r="IBV26" t="str">
        <v>Canada</v>
      </c>
      <c r="IBW26" t="str">
        <v>USA</v>
      </c>
      <c r="IBX26" t="str">
        <v>UK</v>
      </c>
      <c r="IBY26" t="str">
        <v>Germany</v>
      </c>
      <c r="IBZ26" t="str">
        <v>China</v>
      </c>
      <c r="ICA26" t="str">
        <v>Japan</v>
      </c>
      <c r="ICB26" t="str">
        <v>UK</v>
      </c>
      <c r="ICC26" t="str">
        <v>Canada</v>
      </c>
      <c r="ICD26" t="str">
        <v>USA</v>
      </c>
      <c r="ICE26" t="str">
        <v>Germany</v>
      </c>
      <c r="ICF26" t="str">
        <v>China</v>
      </c>
      <c r="ICG26" t="str">
        <v>UK</v>
      </c>
      <c r="ICH26" t="str">
        <v>USA</v>
      </c>
      <c r="ICI26" t="str">
        <v>USA</v>
      </c>
      <c r="ICJ26" t="str">
        <v>Germany</v>
      </c>
      <c r="ICK26" t="str">
        <v>UK</v>
      </c>
      <c r="ICL26" t="str">
        <v>Japan</v>
      </c>
      <c r="ICM26" t="str">
        <v>China</v>
      </c>
      <c r="ICN26" t="str">
        <v>USA</v>
      </c>
      <c r="ICO26" t="str">
        <v>Australia</v>
      </c>
      <c r="ICP26" t="str">
        <v>Germany</v>
      </c>
      <c r="ICQ26" t="str">
        <v>China</v>
      </c>
      <c r="ICR26" t="str">
        <v>Canada</v>
      </c>
      <c r="ICS26" t="str">
        <v>UAE</v>
      </c>
      <c r="ICT26" t="str">
        <v>USA</v>
      </c>
      <c r="ICU26" t="str">
        <v>China</v>
      </c>
      <c r="ICV26" t="str">
        <v>Canada</v>
      </c>
      <c r="ICW26" t="str">
        <v>Canada</v>
      </c>
      <c r="ICX26" t="str">
        <v>Germany</v>
      </c>
      <c r="ICY26" t="str">
        <v>UK</v>
      </c>
      <c r="ICZ26" t="str">
        <v>Canada</v>
      </c>
      <c r="IDA26" t="str">
        <v>Japan</v>
      </c>
      <c r="IDB26" t="str">
        <v>USA</v>
      </c>
      <c r="IDC26" t="str">
        <v>Singapore</v>
      </c>
      <c r="IDD26" t="str">
        <v>UAE</v>
      </c>
      <c r="IDE26" t="str">
        <v>China</v>
      </c>
      <c r="IDF26" t="str">
        <v>Japan</v>
      </c>
      <c r="IDG26" t="str">
        <v>Singapore</v>
      </c>
      <c r="IDH26" t="str">
        <v>UAE</v>
      </c>
      <c r="IDI26" t="str">
        <v>India</v>
      </c>
      <c r="IDJ26" t="str">
        <v>Australia</v>
      </c>
      <c r="IDK26" t="str">
        <v>USA</v>
      </c>
      <c r="IDL26" t="str">
        <v>UAE</v>
      </c>
      <c r="IDM26" t="str">
        <v>Germany</v>
      </c>
      <c r="IDN26" t="str">
        <v>UAE</v>
      </c>
      <c r="IDO26" t="str">
        <v>Singapore</v>
      </c>
      <c r="IDP26" t="str">
        <v>Australia</v>
      </c>
      <c r="IDQ26" t="str">
        <v>Australia</v>
      </c>
      <c r="IDR26" t="str">
        <v>Singapore</v>
      </c>
      <c r="IDS26" t="str">
        <v>Australia</v>
      </c>
      <c r="IDT26" t="str">
        <v>Canada</v>
      </c>
      <c r="IDU26" t="str">
        <v>Australia</v>
      </c>
      <c r="IDV26" t="str">
        <v>Singapore</v>
      </c>
      <c r="IDW26" t="str">
        <v>UAE</v>
      </c>
      <c r="IDX26" t="str">
        <v>Germany</v>
      </c>
      <c r="IDY26" t="str">
        <v>USA</v>
      </c>
      <c r="IDZ26" t="str">
        <v>Singapore</v>
      </c>
      <c r="IEA26" t="str">
        <v>China</v>
      </c>
      <c r="IEB26" t="str">
        <v>Singapore</v>
      </c>
      <c r="IEC26" t="str">
        <v>Canada</v>
      </c>
      <c r="IED26" t="str">
        <v>Canada</v>
      </c>
      <c r="IEE26" t="str">
        <v>Canada</v>
      </c>
      <c r="IEF26" t="str">
        <v>Singapore</v>
      </c>
      <c r="IEG26" t="str">
        <v>Germany</v>
      </c>
      <c r="IEH26" t="str">
        <v>Germany</v>
      </c>
      <c r="IEI26" t="str">
        <v>Japan</v>
      </c>
      <c r="IEJ26" t="str">
        <v>Canada</v>
      </c>
      <c r="IEK26" t="str">
        <v>China</v>
      </c>
      <c r="IEL26" t="str">
        <v>Germany</v>
      </c>
      <c r="IEM26" t="str">
        <v>Japan</v>
      </c>
      <c r="IEN26" t="str">
        <v>Singapore</v>
      </c>
      <c r="IEO26" t="str">
        <v>China</v>
      </c>
      <c r="IEP26" t="str">
        <v>India</v>
      </c>
      <c r="IEQ26" t="str">
        <v>Canada</v>
      </c>
      <c r="IER26" t="str">
        <v>UK</v>
      </c>
      <c r="IES26" t="str">
        <v>Australia</v>
      </c>
      <c r="IET26" t="str">
        <v>Canada</v>
      </c>
      <c r="IEU26" t="str">
        <v>UK</v>
      </c>
      <c r="IEV26" t="str">
        <v>Canada</v>
      </c>
      <c r="IEW26" t="str">
        <v>Singapore</v>
      </c>
      <c r="IEX26" t="str">
        <v>Canada</v>
      </c>
      <c r="IEY26" t="str">
        <v>UAE</v>
      </c>
      <c r="IEZ26" t="str">
        <v>India</v>
      </c>
      <c r="IFA26" t="str">
        <v>UAE</v>
      </c>
      <c r="IFB26" t="str">
        <v>Singapore</v>
      </c>
      <c r="IFC26" t="str">
        <v>Canada</v>
      </c>
      <c r="IFD26" t="str">
        <v>Australia</v>
      </c>
      <c r="IFE26" t="str">
        <v>China</v>
      </c>
      <c r="IFF26" t="str">
        <v>USA</v>
      </c>
      <c r="IFG26" t="str">
        <v>UAE</v>
      </c>
      <c r="IFH26" t="str">
        <v>China</v>
      </c>
      <c r="IFI26" t="str">
        <v>China</v>
      </c>
      <c r="IFJ26" t="str">
        <v>China</v>
      </c>
      <c r="IFK26" t="str">
        <v>UK</v>
      </c>
      <c r="IFL26" t="str">
        <v>UAE</v>
      </c>
      <c r="IFM26" t="str">
        <v>UAE</v>
      </c>
      <c r="IFN26" t="str">
        <v>Germany</v>
      </c>
      <c r="IFO26" t="str">
        <v>Canada</v>
      </c>
      <c r="IFP26" t="str">
        <v>Australia</v>
      </c>
      <c r="IFQ26" t="str">
        <v>Singapore</v>
      </c>
      <c r="IFR26" t="str">
        <v>UK</v>
      </c>
      <c r="IFS26" t="str">
        <v>UK</v>
      </c>
      <c r="IFT26" t="str">
        <v>Australia</v>
      </c>
      <c r="IFU26" t="str">
        <v>Singapore</v>
      </c>
      <c r="IFV26" t="str">
        <v>China</v>
      </c>
      <c r="IFW26" t="str">
        <v>Canada</v>
      </c>
      <c r="IFX26" t="str">
        <v>Singapore</v>
      </c>
      <c r="IFY26" t="str">
        <v>UK</v>
      </c>
      <c r="IFZ26" t="str">
        <v>Canada</v>
      </c>
      <c r="IGA26" t="str">
        <v>China</v>
      </c>
      <c r="IGB26" t="str">
        <v>Germany</v>
      </c>
      <c r="IGC26" t="str">
        <v>India</v>
      </c>
      <c r="IGD26" t="str">
        <v>India</v>
      </c>
      <c r="IGE26" t="str">
        <v>Canada</v>
      </c>
      <c r="IGF26" t="str">
        <v>India</v>
      </c>
      <c r="IGG26" t="str">
        <v>USA</v>
      </c>
      <c r="IGH26" t="str">
        <v>China</v>
      </c>
      <c r="IGI26" t="str">
        <v>UK</v>
      </c>
      <c r="IGJ26" t="str">
        <v>UAE</v>
      </c>
      <c r="IGK26" t="str">
        <v>USA</v>
      </c>
      <c r="IGL26" t="str">
        <v>UAE</v>
      </c>
      <c r="IGM26" t="str">
        <v>Singapore</v>
      </c>
      <c r="IGN26" t="str">
        <v>Germany</v>
      </c>
      <c r="IGO26" t="str">
        <v>Germany</v>
      </c>
      <c r="IGP26" t="str">
        <v>India</v>
      </c>
      <c r="IGQ26" t="str">
        <v>UAE</v>
      </c>
      <c r="IGR26" t="str">
        <v>UAE</v>
      </c>
      <c r="IGS26" t="str">
        <v>Canada</v>
      </c>
      <c r="IGT26" t="str">
        <v>Australia</v>
      </c>
      <c r="IGU26" t="str">
        <v>Canada</v>
      </c>
      <c r="IGV26" t="str">
        <v>UAE</v>
      </c>
      <c r="IGW26" t="str">
        <v>China</v>
      </c>
      <c r="IGX26" t="str">
        <v>China</v>
      </c>
      <c r="IGY26" t="str">
        <v>UAE</v>
      </c>
      <c r="IGZ26" t="str">
        <v>Australia</v>
      </c>
      <c r="IHA26" t="str">
        <v>Australia</v>
      </c>
      <c r="IHB26" t="str">
        <v>Australia</v>
      </c>
      <c r="IHC26" t="str">
        <v>Canada</v>
      </c>
      <c r="IHD26" t="str">
        <v>Germany</v>
      </c>
      <c r="IHE26" t="str">
        <v>Germany</v>
      </c>
      <c r="IHF26" t="str">
        <v>China</v>
      </c>
      <c r="IHG26" t="str">
        <v>China</v>
      </c>
      <c r="IHH26" t="str">
        <v>Singapore</v>
      </c>
      <c r="IHI26" t="str">
        <v>Germany</v>
      </c>
      <c r="IHJ26" t="str">
        <v>China</v>
      </c>
      <c r="IHK26" t="str">
        <v>Germany</v>
      </c>
      <c r="IHL26" t="str">
        <v>Canada</v>
      </c>
      <c r="IHM26" t="str">
        <v>USA</v>
      </c>
      <c r="IHN26" t="str">
        <v>China</v>
      </c>
      <c r="IHO26" t="str">
        <v>China</v>
      </c>
      <c r="IHP26" t="str">
        <v>China</v>
      </c>
      <c r="IHQ26" t="str">
        <v>UAE</v>
      </c>
      <c r="IHR26" t="str">
        <v>USA</v>
      </c>
      <c r="IHS26" t="str">
        <v>Australia</v>
      </c>
      <c r="IHT26" t="str">
        <v>UK</v>
      </c>
      <c r="IHU26" t="str">
        <v>China</v>
      </c>
      <c r="IHV26" t="str">
        <v>Germany</v>
      </c>
      <c r="IHW26" t="str">
        <v>China</v>
      </c>
      <c r="IHX26" t="str">
        <v>Singapore</v>
      </c>
      <c r="IHY26" t="str">
        <v>Canada</v>
      </c>
      <c r="IHZ26" t="str">
        <v>Singapore</v>
      </c>
      <c r="IIA26" t="str">
        <v>UK</v>
      </c>
      <c r="IIB26" t="str">
        <v>Singapore</v>
      </c>
      <c r="IIC26" t="str">
        <v>Singapore</v>
      </c>
      <c r="IID26" t="str">
        <v>China</v>
      </c>
      <c r="IIE26" t="str">
        <v>Japan</v>
      </c>
      <c r="IIF26" t="str">
        <v>Australia</v>
      </c>
      <c r="IIG26" t="str">
        <v>Canada</v>
      </c>
      <c r="IIH26" t="str">
        <v>China</v>
      </c>
      <c r="III26" t="str">
        <v>Germany</v>
      </c>
      <c r="IIJ26" t="str">
        <v>Canada</v>
      </c>
      <c r="IIK26" t="str">
        <v>Germany</v>
      </c>
      <c r="IIL26" t="str">
        <v>China</v>
      </c>
      <c r="IIM26" t="str">
        <v>Australia</v>
      </c>
      <c r="IIN26" t="str">
        <v>Japan</v>
      </c>
      <c r="IIO26" t="str">
        <v>China</v>
      </c>
      <c r="IIP26" t="str">
        <v>China</v>
      </c>
      <c r="IIQ26" t="str">
        <v>USA</v>
      </c>
      <c r="IIR26" t="str">
        <v>Japan</v>
      </c>
      <c r="IIS26" t="str">
        <v>Germany</v>
      </c>
      <c r="IIT26" t="str">
        <v>Germany</v>
      </c>
      <c r="IIU26" t="str">
        <v>Canada</v>
      </c>
      <c r="IIV26" t="str">
        <v>USA</v>
      </c>
      <c r="IIW26" t="str">
        <v>Australia</v>
      </c>
      <c r="IIX26" t="str">
        <v>Germany</v>
      </c>
      <c r="IIY26" t="str">
        <v>Australia</v>
      </c>
      <c r="IIZ26" t="str">
        <v>Singapore</v>
      </c>
      <c r="IJA26" t="str">
        <v>China</v>
      </c>
      <c r="IJB26" t="str">
        <v>Australia</v>
      </c>
      <c r="IJC26" t="str">
        <v>Germany</v>
      </c>
      <c r="IJD26" t="str">
        <v>USA</v>
      </c>
      <c r="IJE26" t="str">
        <v>China</v>
      </c>
      <c r="IJF26" t="str">
        <v>Germany</v>
      </c>
      <c r="IJG26" t="str">
        <v>Australia</v>
      </c>
      <c r="IJH26" t="str">
        <v>USA</v>
      </c>
      <c r="IJI26" t="str">
        <v>USA</v>
      </c>
      <c r="IJJ26" t="str">
        <v>Germany</v>
      </c>
      <c r="IJK26" t="str">
        <v>China</v>
      </c>
      <c r="IJL26" t="str">
        <v>USA</v>
      </c>
      <c r="IJM26" t="str">
        <v>UAE</v>
      </c>
      <c r="IJN26" t="str">
        <v>Canada</v>
      </c>
      <c r="IJO26" t="str">
        <v>Singapore</v>
      </c>
      <c r="IJP26" t="str">
        <v>Singapore</v>
      </c>
      <c r="IJQ26" t="str">
        <v>China</v>
      </c>
      <c r="IJR26" t="str">
        <v>USA</v>
      </c>
      <c r="IJS26" t="str">
        <v>Singapore</v>
      </c>
      <c r="IJT26" t="str">
        <v>Germany</v>
      </c>
      <c r="IJU26" t="str">
        <v>UK</v>
      </c>
      <c r="IJV26" t="str">
        <v>Australia</v>
      </c>
      <c r="IJW26" t="str">
        <v>Germany</v>
      </c>
      <c r="IJX26" t="str">
        <v>Australia</v>
      </c>
      <c r="IJY26" t="str">
        <v>Germany</v>
      </c>
      <c r="IJZ26" t="str">
        <v>China</v>
      </c>
      <c r="IKA26" t="str">
        <v>Japan</v>
      </c>
      <c r="IKB26" t="str">
        <v>India</v>
      </c>
      <c r="IKC26" t="str">
        <v>Singapore</v>
      </c>
      <c r="IKD26" t="str">
        <v>China</v>
      </c>
      <c r="IKE26" t="str">
        <v>UAE</v>
      </c>
      <c r="IKF26" t="str">
        <v>China</v>
      </c>
      <c r="IKG26" t="str">
        <v>Canada</v>
      </c>
      <c r="IKH26" t="str">
        <v>UAE</v>
      </c>
      <c r="IKI26" t="str">
        <v>Germany</v>
      </c>
      <c r="IKJ26" t="str">
        <v>Singapore</v>
      </c>
      <c r="IKK26" t="str">
        <v>India</v>
      </c>
      <c r="IKL26" t="str">
        <v>USA</v>
      </c>
      <c r="IKM26" t="str">
        <v>UAE</v>
      </c>
      <c r="IKN26" t="str">
        <v>China</v>
      </c>
      <c r="IKO26" t="str">
        <v>UK</v>
      </c>
      <c r="IKP26" t="str">
        <v>Canada</v>
      </c>
      <c r="IKQ26" t="str">
        <v>USA</v>
      </c>
      <c r="IKR26" t="str">
        <v>Australia</v>
      </c>
      <c r="IKS26" t="str">
        <v>Australia</v>
      </c>
      <c r="IKT26" t="str">
        <v>UAE</v>
      </c>
      <c r="IKU26" t="str">
        <v>Canada</v>
      </c>
      <c r="IKV26" t="str">
        <v>China</v>
      </c>
      <c r="IKW26" t="str">
        <v>Canada</v>
      </c>
      <c r="IKX26" t="str">
        <v>Japan</v>
      </c>
      <c r="IKY26" t="str">
        <v>USA</v>
      </c>
      <c r="IKZ26" t="str">
        <v>Australia</v>
      </c>
      <c r="ILA26" t="str">
        <v>USA</v>
      </c>
      <c r="ILB26" t="str">
        <v>USA</v>
      </c>
      <c r="ILC26" t="str">
        <v>USA</v>
      </c>
      <c r="ILD26" t="str">
        <v>USA</v>
      </c>
      <c r="ILE26" t="str">
        <v>China</v>
      </c>
      <c r="ILF26" t="str">
        <v>USA</v>
      </c>
      <c r="ILG26" t="str">
        <v>Singapore</v>
      </c>
      <c r="ILH26" t="str">
        <v>USA</v>
      </c>
      <c r="ILI26" t="str">
        <v>USA</v>
      </c>
      <c r="ILJ26" t="str">
        <v>India</v>
      </c>
      <c r="ILK26" t="str">
        <v>Singapore</v>
      </c>
      <c r="ILL26" t="str">
        <v>UK</v>
      </c>
      <c r="ILM26" t="str">
        <v>UAE</v>
      </c>
      <c r="ILN26" t="str">
        <v>UK</v>
      </c>
      <c r="ILO26" t="str">
        <v>UAE</v>
      </c>
      <c r="ILP26" t="str">
        <v>Singapore</v>
      </c>
      <c r="ILQ26" t="str">
        <v>USA</v>
      </c>
      <c r="ILR26" t="str">
        <v>Germany</v>
      </c>
      <c r="ILS26" t="str">
        <v>USA</v>
      </c>
      <c r="ILT26" t="str">
        <v>USA</v>
      </c>
      <c r="ILU26" t="str">
        <v>China</v>
      </c>
      <c r="ILV26" t="str">
        <v>UK</v>
      </c>
      <c r="ILW26" t="str">
        <v>Canada</v>
      </c>
      <c r="ILX26" t="str">
        <v>Germany</v>
      </c>
      <c r="ILY26" t="str">
        <v>Germany</v>
      </c>
      <c r="ILZ26" t="str">
        <v>Canada</v>
      </c>
      <c r="IMA26" t="str">
        <v>Japan</v>
      </c>
      <c r="IMB26" t="str">
        <v>Germany</v>
      </c>
      <c r="IMC26" t="str">
        <v>Singapore</v>
      </c>
      <c r="IMD26" t="str">
        <v>Germany</v>
      </c>
      <c r="IME26" t="str">
        <v>USA</v>
      </c>
      <c r="IMF26" t="str">
        <v>UK</v>
      </c>
      <c r="IMG26" t="str">
        <v>Singapore</v>
      </c>
      <c r="IMH26" t="str">
        <v>Canada</v>
      </c>
      <c r="IMI26" t="str">
        <v>UAE</v>
      </c>
      <c r="IMJ26" t="str">
        <v>UAE</v>
      </c>
      <c r="IMK26" t="str">
        <v>Japan</v>
      </c>
      <c r="IML26" t="str">
        <v>China</v>
      </c>
      <c r="IMM26" t="str">
        <v>UAE</v>
      </c>
      <c r="IMN26" t="str">
        <v>China</v>
      </c>
      <c r="IMO26" t="str">
        <v>Canada</v>
      </c>
      <c r="IMP26" t="str">
        <v>UK</v>
      </c>
      <c r="IMQ26" t="str">
        <v>China</v>
      </c>
      <c r="IMR26" t="str">
        <v>USA</v>
      </c>
      <c r="IMS26" t="str">
        <v>UK</v>
      </c>
      <c r="IMT26" t="str">
        <v>Australia</v>
      </c>
      <c r="IMU26" t="str">
        <v>Germany</v>
      </c>
      <c r="IMV26" t="str">
        <v>China</v>
      </c>
      <c r="IMW26" t="str">
        <v>USA</v>
      </c>
      <c r="IMX26" t="str">
        <v>USA</v>
      </c>
      <c r="IMY26" t="str">
        <v>Singapore</v>
      </c>
      <c r="IMZ26" t="str">
        <v>Australia</v>
      </c>
      <c r="INA26" t="str">
        <v>Japan</v>
      </c>
      <c r="INB26" t="str">
        <v>UAE</v>
      </c>
      <c r="INC26" t="str">
        <v>Canada</v>
      </c>
      <c r="IND26" t="str">
        <v>Canada</v>
      </c>
      <c r="INE26" t="str">
        <v>India</v>
      </c>
      <c r="INF26" t="str">
        <v>USA</v>
      </c>
      <c r="ING26" t="str">
        <v>China</v>
      </c>
      <c r="INH26" t="str">
        <v>Australia</v>
      </c>
      <c r="INI26" t="str">
        <v>Australia</v>
      </c>
      <c r="INJ26" t="str">
        <v>USA</v>
      </c>
      <c r="INK26" t="str">
        <v>USA</v>
      </c>
      <c r="INL26" t="str">
        <v>UK</v>
      </c>
      <c r="INM26" t="str">
        <v>Australia</v>
      </c>
      <c r="INN26" t="str">
        <v>USA</v>
      </c>
      <c r="INO26" t="str">
        <v>Singapore</v>
      </c>
      <c r="INP26" t="str">
        <v>UAE</v>
      </c>
      <c r="INQ26" t="str">
        <v>Germany</v>
      </c>
      <c r="INR26" t="str">
        <v>Australia</v>
      </c>
      <c r="INS26" t="str">
        <v>Canada</v>
      </c>
      <c r="INT26" t="str">
        <v>USA</v>
      </c>
      <c r="INU26" t="str">
        <v>Canada</v>
      </c>
      <c r="INV26" t="str">
        <v>Australia</v>
      </c>
      <c r="INW26" t="str">
        <v>UAE</v>
      </c>
      <c r="INX26" t="str">
        <v>Germany</v>
      </c>
      <c r="INY26" t="str">
        <v>UAE</v>
      </c>
      <c r="INZ26" t="str">
        <v>Singapore</v>
      </c>
      <c r="IOA26" t="str">
        <v>Canada</v>
      </c>
      <c r="IOB26" t="str">
        <v>Canada</v>
      </c>
      <c r="IOC26" t="str">
        <v>Germany</v>
      </c>
      <c r="IOD26" t="str">
        <v>UK</v>
      </c>
      <c r="IOE26" t="str">
        <v>USA</v>
      </c>
      <c r="IOF26" t="str">
        <v>UAE</v>
      </c>
      <c r="IOG26" t="str">
        <v>India</v>
      </c>
      <c r="IOH26" t="str">
        <v>Canada</v>
      </c>
      <c r="IOI26" t="str">
        <v>USA</v>
      </c>
      <c r="IOJ26" t="str">
        <v>China</v>
      </c>
      <c r="IOK26" t="str">
        <v>Japan</v>
      </c>
      <c r="IOL26" t="str">
        <v>USA</v>
      </c>
      <c r="IOM26" t="str">
        <v>USA</v>
      </c>
      <c r="ION26" t="str">
        <v>China</v>
      </c>
      <c r="IOO26" t="str">
        <v>China</v>
      </c>
      <c r="IOP26" t="str">
        <v>UK</v>
      </c>
      <c r="IOQ26" t="str">
        <v>Singapore</v>
      </c>
      <c r="IOR26" t="str">
        <v>USA</v>
      </c>
      <c r="IOS26" t="str">
        <v>USA</v>
      </c>
      <c r="IOT26" t="str">
        <v>Singapore</v>
      </c>
      <c r="IOU26" t="str">
        <v>UAE</v>
      </c>
      <c r="IOV26" t="str">
        <v>UAE</v>
      </c>
      <c r="IOW26" t="str">
        <v>Germany</v>
      </c>
      <c r="IOX26" t="str">
        <v>Canada</v>
      </c>
      <c r="IOY26" t="str">
        <v>UAE</v>
      </c>
      <c r="IOZ26" t="str">
        <v>UAE</v>
      </c>
      <c r="IPA26" t="str">
        <v>Canada</v>
      </c>
      <c r="IPB26" t="str">
        <v>China</v>
      </c>
      <c r="IPC26" t="str">
        <v>USA</v>
      </c>
      <c r="IPD26" t="str">
        <v>UAE</v>
      </c>
      <c r="IPE26" t="str">
        <v>Canada</v>
      </c>
      <c r="IPF26" t="str">
        <v>China</v>
      </c>
      <c r="IPG26" t="str">
        <v>Australia</v>
      </c>
      <c r="IPH26" t="str">
        <v>Germany</v>
      </c>
      <c r="IPI26" t="str">
        <v>UAE</v>
      </c>
      <c r="IPJ26" t="str">
        <v>Australia</v>
      </c>
      <c r="IPK26" t="str">
        <v>China</v>
      </c>
      <c r="IPL26" t="str">
        <v>Canada</v>
      </c>
      <c r="IPM26" t="str">
        <v>UK</v>
      </c>
      <c r="IPN26" t="str">
        <v>UK</v>
      </c>
      <c r="IPO26" t="str">
        <v>Germany</v>
      </c>
      <c r="IPP26" t="str">
        <v>China</v>
      </c>
      <c r="IPQ26" t="str">
        <v>USA</v>
      </c>
      <c r="IPR26" t="str">
        <v>Australia</v>
      </c>
      <c r="IPS26" t="str">
        <v>India</v>
      </c>
      <c r="IPT26" t="str">
        <v>China</v>
      </c>
      <c r="IPU26" t="str">
        <v>UK</v>
      </c>
      <c r="IPV26" t="str">
        <v>UAE</v>
      </c>
      <c r="IPW26" t="str">
        <v>Canada</v>
      </c>
      <c r="IPX26" t="str">
        <v>Canada</v>
      </c>
      <c r="IPY26" t="str">
        <v>UK</v>
      </c>
      <c r="IPZ26" t="str">
        <v>China</v>
      </c>
      <c r="IQA26" t="str">
        <v>Canada</v>
      </c>
      <c r="IQB26" t="str">
        <v>Japan</v>
      </c>
      <c r="IQC26" t="str">
        <v>Singapore</v>
      </c>
      <c r="IQD26" t="str">
        <v>Japan</v>
      </c>
      <c r="IQE26" t="str">
        <v>Germany</v>
      </c>
      <c r="IQF26" t="str">
        <v>China</v>
      </c>
      <c r="IQG26" t="str">
        <v>Singapore</v>
      </c>
      <c r="IQH26" t="str">
        <v>India</v>
      </c>
      <c r="IQI26" t="str">
        <v>Singapore</v>
      </c>
      <c r="IQJ26" t="str">
        <v>USA</v>
      </c>
      <c r="IQK26" t="str">
        <v>USA</v>
      </c>
      <c r="IQL26" t="str">
        <v>UAE</v>
      </c>
      <c r="IQM26" t="str">
        <v>China</v>
      </c>
      <c r="IQN26" t="str">
        <v>UAE</v>
      </c>
      <c r="IQO26" t="str">
        <v>UAE</v>
      </c>
      <c r="IQP26" t="str">
        <v>Canada</v>
      </c>
      <c r="IQQ26" t="str">
        <v>Australia</v>
      </c>
      <c r="IQR26" t="str">
        <v>Canada</v>
      </c>
      <c r="IQS26" t="str">
        <v>Germany</v>
      </c>
      <c r="IQT26" t="str">
        <v>India</v>
      </c>
      <c r="IQU26" t="str">
        <v>China</v>
      </c>
      <c r="IQV26" t="str">
        <v>UAE</v>
      </c>
      <c r="IQW26" t="str">
        <v>Singapore</v>
      </c>
      <c r="IQX26" t="str">
        <v>UAE</v>
      </c>
      <c r="IQY26" t="str">
        <v>UK</v>
      </c>
      <c r="IQZ26" t="str">
        <v>UK</v>
      </c>
      <c r="IRA26" t="str">
        <v>Canada</v>
      </c>
      <c r="IRB26" t="str">
        <v>Germany</v>
      </c>
      <c r="IRC26" t="str">
        <v>Australia</v>
      </c>
      <c r="IRD26" t="str">
        <v>Germany</v>
      </c>
      <c r="IRE26" t="str">
        <v>UK</v>
      </c>
      <c r="IRF26" t="str">
        <v>China</v>
      </c>
      <c r="IRG26" t="str">
        <v>China</v>
      </c>
      <c r="IRH26" t="str">
        <v>Germany</v>
      </c>
      <c r="IRI26" t="str">
        <v>Germany</v>
      </c>
      <c r="IRJ26" t="str">
        <v>UK</v>
      </c>
      <c r="IRK26" t="str">
        <v>USA</v>
      </c>
      <c r="IRL26" t="str">
        <v>Singapore</v>
      </c>
      <c r="IRM26" t="str">
        <v>China</v>
      </c>
      <c r="IRN26" t="str">
        <v>India</v>
      </c>
      <c r="IRO26" t="str">
        <v>China</v>
      </c>
      <c r="IRP26" t="str">
        <v>Canada</v>
      </c>
      <c r="IRQ26" t="str">
        <v>Singapore</v>
      </c>
      <c r="IRR26" t="str">
        <v>China</v>
      </c>
      <c r="IRS26" t="str">
        <v>China</v>
      </c>
      <c r="IRT26" t="str">
        <v>Germany</v>
      </c>
      <c r="IRU26" t="str">
        <v>Germany</v>
      </c>
      <c r="IRV26" t="str">
        <v>Germany</v>
      </c>
      <c r="IRW26" t="str">
        <v>Germany</v>
      </c>
      <c r="IRX26" t="str">
        <v>China</v>
      </c>
      <c r="IRY26" t="str">
        <v>Australia</v>
      </c>
      <c r="IRZ26" t="str">
        <v>UK</v>
      </c>
      <c r="ISA26" t="str">
        <v>Canada</v>
      </c>
      <c r="ISB26" t="str">
        <v>Australia</v>
      </c>
      <c r="ISC26" t="str">
        <v>Australia</v>
      </c>
      <c r="ISD26" t="str">
        <v>USA</v>
      </c>
      <c r="ISE26" t="str">
        <v>Australia</v>
      </c>
      <c r="ISF26" t="str">
        <v>Australia</v>
      </c>
      <c r="ISG26" t="str">
        <v>UK</v>
      </c>
      <c r="ISH26" t="str">
        <v>India</v>
      </c>
      <c r="ISI26" t="str">
        <v>UAE</v>
      </c>
      <c r="ISJ26" t="str">
        <v>Germany</v>
      </c>
      <c r="ISK26" t="str">
        <v>Germany</v>
      </c>
      <c r="ISL26" t="str">
        <v>UK</v>
      </c>
      <c r="ISM26" t="str">
        <v>Canada</v>
      </c>
      <c r="ISN26" t="str">
        <v>UAE</v>
      </c>
      <c r="ISO26" t="str">
        <v>UK</v>
      </c>
      <c r="ISP26" t="str">
        <v>Canada</v>
      </c>
      <c r="ISQ26" t="str">
        <v>China</v>
      </c>
      <c r="ISR26" t="str">
        <v>USA</v>
      </c>
      <c r="ISS26" t="str">
        <v>Canada</v>
      </c>
      <c r="IST26" t="str">
        <v>Germany</v>
      </c>
      <c r="ISU26" t="str">
        <v>Japan</v>
      </c>
      <c r="ISV26" t="str">
        <v>Germany</v>
      </c>
      <c r="ISW26" t="str">
        <v>UAE</v>
      </c>
      <c r="ISX26" t="str">
        <v>USA</v>
      </c>
      <c r="ISY26" t="str">
        <v>USA</v>
      </c>
      <c r="ISZ26" t="str">
        <v>USA</v>
      </c>
      <c r="ITA26" t="str">
        <v>UK</v>
      </c>
      <c r="ITB26" t="str">
        <v>Japan</v>
      </c>
      <c r="ITC26" t="str">
        <v>USA</v>
      </c>
      <c r="ITD26" t="str">
        <v>Canada</v>
      </c>
      <c r="ITE26" t="str">
        <v>Canada</v>
      </c>
      <c r="ITF26" t="str">
        <v>UAE</v>
      </c>
      <c r="ITG26" t="str">
        <v>China</v>
      </c>
      <c r="ITH26" t="str">
        <v>Germany</v>
      </c>
      <c r="ITI26" t="str">
        <v>USA</v>
      </c>
      <c r="ITJ26" t="str">
        <v>UAE</v>
      </c>
      <c r="ITK26" t="str">
        <v>Australia</v>
      </c>
      <c r="ITL26" t="str">
        <v>Australia</v>
      </c>
      <c r="ITM26" t="str">
        <v>China</v>
      </c>
      <c r="ITN26" t="str">
        <v>China</v>
      </c>
      <c r="ITO26" t="str">
        <v>UAE</v>
      </c>
      <c r="ITP26" t="str">
        <v>Singapore</v>
      </c>
      <c r="ITQ26" t="str">
        <v>Germany</v>
      </c>
      <c r="ITR26" t="str">
        <v>Australia</v>
      </c>
      <c r="ITS26" t="str">
        <v>UK</v>
      </c>
      <c r="ITT26" t="str">
        <v>China</v>
      </c>
      <c r="ITU26" t="str">
        <v>India</v>
      </c>
      <c r="ITV26" t="str">
        <v>UK</v>
      </c>
      <c r="ITW26" t="str">
        <v>Canada</v>
      </c>
      <c r="ITX26" t="str">
        <v>Canada</v>
      </c>
      <c r="ITY26" t="str">
        <v>USA</v>
      </c>
      <c r="ITZ26" t="str">
        <v>Australia</v>
      </c>
      <c r="IUA26" t="str">
        <v>UAE</v>
      </c>
      <c r="IUB26" t="str">
        <v>UK</v>
      </c>
      <c r="IUC26" t="str">
        <v>China</v>
      </c>
      <c r="IUD26" t="str">
        <v>Canada</v>
      </c>
      <c r="IUE26" t="str">
        <v>Germany</v>
      </c>
      <c r="IUF26" t="str">
        <v>China</v>
      </c>
      <c r="IUG26" t="str">
        <v>Japan</v>
      </c>
      <c r="IUH26" t="str">
        <v>Australia</v>
      </c>
      <c r="IUI26" t="str">
        <v>Canada</v>
      </c>
      <c r="IUJ26" t="str">
        <v>Canada</v>
      </c>
      <c r="IUK26" t="str">
        <v>UK</v>
      </c>
      <c r="IUL26" t="str">
        <v>Australia</v>
      </c>
      <c r="IUM26" t="str">
        <v>USA</v>
      </c>
      <c r="IUN26" t="str">
        <v>USA</v>
      </c>
      <c r="IUO26" t="str">
        <v>Japan</v>
      </c>
      <c r="IUP26" t="str">
        <v>Singapore</v>
      </c>
      <c r="IUQ26" t="str">
        <v>UAE</v>
      </c>
      <c r="IUR26" t="str">
        <v>USA</v>
      </c>
      <c r="IUS26" t="str">
        <v>USA</v>
      </c>
      <c r="IUT26" t="str">
        <v>Australia</v>
      </c>
      <c r="IUU26" t="str">
        <v>Germany</v>
      </c>
      <c r="IUV26" t="str">
        <v>USA</v>
      </c>
      <c r="IUW26" t="str">
        <v>China</v>
      </c>
      <c r="IUX26" t="str">
        <v>UK</v>
      </c>
      <c r="IUY26" t="str">
        <v>Singapore</v>
      </c>
      <c r="IUZ26" t="str">
        <v>UAE</v>
      </c>
      <c r="IVA26" t="str">
        <v>Australia</v>
      </c>
      <c r="IVB26" t="str">
        <v>Australia</v>
      </c>
      <c r="IVC26" t="str">
        <v>China</v>
      </c>
      <c r="IVD26" t="str">
        <v>Canada</v>
      </c>
      <c r="IVE26" t="str">
        <v>Singapore</v>
      </c>
      <c r="IVF26" t="str">
        <v>India</v>
      </c>
      <c r="IVG26" t="str">
        <v>India</v>
      </c>
      <c r="IVH26" t="str">
        <v>USA</v>
      </c>
      <c r="IVI26" t="str">
        <v>China</v>
      </c>
      <c r="IVJ26" t="str">
        <v>Singapore</v>
      </c>
      <c r="IVK26" t="str">
        <v>Australia</v>
      </c>
      <c r="IVL26" t="str">
        <v>USA</v>
      </c>
      <c r="IVM26" t="str">
        <v>Canada</v>
      </c>
      <c r="IVN26" t="str">
        <v>Canada</v>
      </c>
      <c r="IVO26" t="str">
        <v>Singapore</v>
      </c>
      <c r="IVP26" t="str">
        <v>Australia</v>
      </c>
      <c r="IVQ26" t="str">
        <v>Australia</v>
      </c>
      <c r="IVR26" t="str">
        <v>Australia</v>
      </c>
      <c r="IVS26" t="str">
        <v>Singapore</v>
      </c>
      <c r="IVT26" t="str">
        <v>UAE</v>
      </c>
      <c r="IVU26" t="str">
        <v>India</v>
      </c>
      <c r="IVV26" t="str">
        <v>Australia</v>
      </c>
      <c r="IVW26" t="str">
        <v>Germany</v>
      </c>
      <c r="IVX26" t="str">
        <v>China</v>
      </c>
      <c r="IVY26" t="str">
        <v>Canada</v>
      </c>
      <c r="IVZ26" t="str">
        <v>UAE</v>
      </c>
      <c r="IWA26" t="str">
        <v>India</v>
      </c>
      <c r="IWB26" t="str">
        <v>Australia</v>
      </c>
      <c r="IWC26" t="str">
        <v>USA</v>
      </c>
      <c r="IWD26" t="str">
        <v>Canada</v>
      </c>
      <c r="IWE26" t="str">
        <v>Singapore</v>
      </c>
      <c r="IWF26" t="str">
        <v>Japan</v>
      </c>
      <c r="IWG26" t="str">
        <v>UK</v>
      </c>
      <c r="IWH26" t="str">
        <v>Australia</v>
      </c>
      <c r="IWI26" t="str">
        <v>Canada</v>
      </c>
      <c r="IWJ26" t="str">
        <v>Germany</v>
      </c>
      <c r="IWK26" t="str">
        <v>UAE</v>
      </c>
      <c r="IWL26" t="str">
        <v>Japan</v>
      </c>
      <c r="IWM26" t="str">
        <v>UK</v>
      </c>
      <c r="IWN26" t="str">
        <v>Singapore</v>
      </c>
      <c r="IWO26" t="str">
        <v>China</v>
      </c>
      <c r="IWP26" t="str">
        <v>Canada</v>
      </c>
      <c r="IWQ26" t="str">
        <v>USA</v>
      </c>
      <c r="IWR26" t="str">
        <v>Singapore</v>
      </c>
      <c r="IWS26" t="str">
        <v>Australia</v>
      </c>
      <c r="IWT26" t="str">
        <v>Germany</v>
      </c>
      <c r="IWU26" t="str">
        <v>China</v>
      </c>
      <c r="IWV26" t="str">
        <v>USA</v>
      </c>
      <c r="IWW26" t="str">
        <v>UK</v>
      </c>
      <c r="IWX26" t="str">
        <v>China</v>
      </c>
      <c r="IWY26" t="str">
        <v>China</v>
      </c>
      <c r="IWZ26" t="str">
        <v>Germany</v>
      </c>
      <c r="IXA26" t="str">
        <v>UAE</v>
      </c>
      <c r="IXB26" t="str">
        <v>Australia</v>
      </c>
      <c r="IXC26" t="str">
        <v>UK</v>
      </c>
      <c r="IXD26" t="str">
        <v>USA</v>
      </c>
      <c r="IXE26" t="str">
        <v>Germany</v>
      </c>
      <c r="IXF26" t="str">
        <v>India</v>
      </c>
      <c r="IXG26" t="str">
        <v>Singapore</v>
      </c>
      <c r="IXH26" t="str">
        <v>USA</v>
      </c>
      <c r="IXI26" t="str">
        <v>Australia</v>
      </c>
      <c r="IXJ26" t="str">
        <v>Japan</v>
      </c>
      <c r="IXK26" t="str">
        <v>USA</v>
      </c>
      <c r="IXL26" t="str">
        <v>Germany</v>
      </c>
      <c r="IXM26" t="str">
        <v>Australia</v>
      </c>
      <c r="IXN26" t="str">
        <v>Canada</v>
      </c>
      <c r="IXO26" t="str">
        <v>Singapore</v>
      </c>
      <c r="IXP26" t="str">
        <v>USA</v>
      </c>
      <c r="IXQ26" t="str">
        <v>China</v>
      </c>
      <c r="IXR26" t="str">
        <v>Germany</v>
      </c>
      <c r="IXS26" t="str">
        <v>UAE</v>
      </c>
      <c r="IXT26" t="str">
        <v>USA</v>
      </c>
      <c r="IXU26" t="str">
        <v>India</v>
      </c>
      <c r="IXV26" t="str">
        <v>UAE</v>
      </c>
      <c r="IXW26" t="str">
        <v>Australia</v>
      </c>
      <c r="IXX26" t="str">
        <v>Germany</v>
      </c>
      <c r="IXY26" t="str">
        <v>China</v>
      </c>
      <c r="IXZ26" t="str">
        <v>Singapore</v>
      </c>
      <c r="IYA26" t="str">
        <v>China</v>
      </c>
      <c r="IYB26" t="str">
        <v>Australia</v>
      </c>
      <c r="IYC26" t="str">
        <v>USA</v>
      </c>
      <c r="IYD26" t="str">
        <v>USA</v>
      </c>
      <c r="IYE26" t="str">
        <v>UAE</v>
      </c>
      <c r="IYF26" t="str">
        <v>India</v>
      </c>
      <c r="IYG26" t="str">
        <v>China</v>
      </c>
      <c r="IYH26" t="str">
        <v>Germany</v>
      </c>
      <c r="IYI26" t="str">
        <v>Singapore</v>
      </c>
      <c r="IYJ26" t="str">
        <v>China</v>
      </c>
      <c r="IYK26" t="str">
        <v>UAE</v>
      </c>
      <c r="IYL26" t="str">
        <v>Australia</v>
      </c>
      <c r="IYM26" t="str">
        <v>Australia</v>
      </c>
      <c r="IYN26" t="str">
        <v>India</v>
      </c>
      <c r="IYO26" t="str">
        <v>Australia</v>
      </c>
      <c r="IYP26" t="str">
        <v>China</v>
      </c>
      <c r="IYQ26" t="str">
        <v>China</v>
      </c>
      <c r="IYR26" t="str">
        <v>Canada</v>
      </c>
      <c r="IYS26" t="str">
        <v>USA</v>
      </c>
      <c r="IYT26" t="str">
        <v>Canada</v>
      </c>
      <c r="IYU26" t="str">
        <v>Canada</v>
      </c>
      <c r="IYV26" t="str">
        <v>UAE</v>
      </c>
      <c r="IYW26" t="str">
        <v>Germany</v>
      </c>
      <c r="IYX26" t="str">
        <v>China</v>
      </c>
      <c r="IYY26" t="str">
        <v>UAE</v>
      </c>
      <c r="IYZ26" t="str">
        <v>USA</v>
      </c>
      <c r="IZA26" t="str">
        <v>USA</v>
      </c>
      <c r="IZB26" t="str">
        <v>Canada</v>
      </c>
      <c r="IZC26" t="str">
        <v>Singapore</v>
      </c>
      <c r="IZD26" t="str">
        <v>Japan</v>
      </c>
      <c r="IZE26" t="str">
        <v>Germany</v>
      </c>
      <c r="IZF26" t="str">
        <v>India</v>
      </c>
      <c r="IZG26" t="str">
        <v>Japan</v>
      </c>
      <c r="IZH26" t="str">
        <v>UAE</v>
      </c>
      <c r="IZI26" t="str">
        <v>Australia</v>
      </c>
      <c r="IZJ26" t="str">
        <v>Singapore</v>
      </c>
      <c r="IZK26" t="str">
        <v>USA</v>
      </c>
      <c r="IZL26" t="str">
        <v>Singapore</v>
      </c>
      <c r="IZM26" t="str">
        <v>India</v>
      </c>
      <c r="IZN26" t="str">
        <v>Canada</v>
      </c>
      <c r="IZO26" t="str">
        <v>China</v>
      </c>
      <c r="IZP26" t="str">
        <v>USA</v>
      </c>
      <c r="IZQ26" t="str">
        <v>UK</v>
      </c>
      <c r="IZR26" t="str">
        <v>India</v>
      </c>
      <c r="IZS26" t="str">
        <v>Germany</v>
      </c>
      <c r="IZT26" t="str">
        <v>Canada</v>
      </c>
      <c r="IZU26" t="str">
        <v>Australia</v>
      </c>
      <c r="IZV26" t="str">
        <v>Canada</v>
      </c>
      <c r="IZW26" t="str">
        <v>China</v>
      </c>
      <c r="IZX26" t="str">
        <v>Canada</v>
      </c>
      <c r="IZY26" t="str">
        <v>Japan</v>
      </c>
      <c r="IZZ26" t="str">
        <v>Australia</v>
      </c>
      <c r="JAA26" t="str">
        <v>Canada</v>
      </c>
      <c r="JAB26" t="str">
        <v>Singapore</v>
      </c>
      <c r="JAC26" t="str">
        <v>Germany</v>
      </c>
      <c r="JAD26" t="str">
        <v>Canada</v>
      </c>
      <c r="JAE26" t="str">
        <v>China</v>
      </c>
      <c r="JAF26" t="str">
        <v>Australia</v>
      </c>
      <c r="JAG26" t="str">
        <v>Australia</v>
      </c>
      <c r="JAH26" t="str">
        <v>India</v>
      </c>
      <c r="JAI26" t="str">
        <v>Canada</v>
      </c>
      <c r="JAJ26" t="str">
        <v>UK</v>
      </c>
      <c r="JAK26" t="str">
        <v>China</v>
      </c>
      <c r="JAL26" t="str">
        <v>USA</v>
      </c>
      <c r="JAM26" t="str">
        <v>Canada</v>
      </c>
      <c r="JAN26" t="str">
        <v>Germany</v>
      </c>
      <c r="JAO26" t="str">
        <v>India</v>
      </c>
      <c r="JAP26" t="str">
        <v>USA</v>
      </c>
      <c r="JAQ26" t="str">
        <v>Singapore</v>
      </c>
      <c r="JAR26" t="str">
        <v>Singapore</v>
      </c>
      <c r="JAS26" t="str">
        <v>UAE</v>
      </c>
      <c r="JAT26" t="str">
        <v>Germany</v>
      </c>
      <c r="JAU26" t="str">
        <v>Germany</v>
      </c>
      <c r="JAV26" t="str">
        <v>Canada</v>
      </c>
      <c r="JAW26" t="str">
        <v>India</v>
      </c>
      <c r="JAX26" t="str">
        <v>UK</v>
      </c>
      <c r="JAY26" t="str">
        <v>Canada</v>
      </c>
      <c r="JAZ26" t="str">
        <v>UAE</v>
      </c>
      <c r="JBA26" t="str">
        <v>USA</v>
      </c>
      <c r="JBB26" t="str">
        <v>Singapore</v>
      </c>
      <c r="JBC26" t="str">
        <v>Singapore</v>
      </c>
      <c r="JBD26" t="str">
        <v>Japan</v>
      </c>
      <c r="JBE26" t="str">
        <v>Germany</v>
      </c>
      <c r="JBF26" t="str">
        <v>UK</v>
      </c>
      <c r="JBG26" t="str">
        <v>India</v>
      </c>
      <c r="JBH26" t="str">
        <v>China</v>
      </c>
      <c r="JBI26" t="str">
        <v>China</v>
      </c>
      <c r="JBJ26" t="str">
        <v>Germany</v>
      </c>
      <c r="JBK26" t="str">
        <v>China</v>
      </c>
      <c r="JBL26" t="str">
        <v>China</v>
      </c>
      <c r="JBM26" t="str">
        <v>Australia</v>
      </c>
      <c r="JBN26" t="str">
        <v>Australia</v>
      </c>
      <c r="JBO26" t="str">
        <v>China</v>
      </c>
      <c r="JBP26" t="str">
        <v>China</v>
      </c>
      <c r="JBQ26" t="str">
        <v>UK</v>
      </c>
      <c r="JBR26" t="str">
        <v>UK</v>
      </c>
      <c r="JBS26" t="str">
        <v>Germany</v>
      </c>
      <c r="JBT26" t="str">
        <v>UK</v>
      </c>
      <c r="JBU26" t="str">
        <v>Singapore</v>
      </c>
      <c r="JBV26" t="str">
        <v>Singapore</v>
      </c>
      <c r="JBW26" t="str">
        <v>Germany</v>
      </c>
      <c r="JBX26" t="str">
        <v>USA</v>
      </c>
      <c r="JBY26" t="str">
        <v>China</v>
      </c>
      <c r="JBZ26" t="str">
        <v>Canada</v>
      </c>
      <c r="JCA26" t="str">
        <v>UAE</v>
      </c>
      <c r="JCB26" t="str">
        <v>Australia</v>
      </c>
      <c r="JCC26" t="str">
        <v>Singapore</v>
      </c>
      <c r="JCD26" t="str">
        <v>USA</v>
      </c>
      <c r="JCE26" t="str">
        <v>Australia</v>
      </c>
      <c r="JCF26" t="str">
        <v>Japan</v>
      </c>
      <c r="JCG26" t="str">
        <v>UAE</v>
      </c>
      <c r="JCH26" t="str">
        <v>Germany</v>
      </c>
      <c r="JCI26" t="str">
        <v>UAE</v>
      </c>
      <c r="JCJ26" t="str">
        <v>Canada</v>
      </c>
      <c r="JCK26" t="str">
        <v>UK</v>
      </c>
      <c r="JCL26" t="str">
        <v>USA</v>
      </c>
      <c r="JCM26" t="str">
        <v>Canada</v>
      </c>
      <c r="JCN26" t="str">
        <v>Germany</v>
      </c>
      <c r="JCO26" t="str">
        <v>Germany</v>
      </c>
      <c r="JCP26" t="str">
        <v>Singapore</v>
      </c>
      <c r="JCQ26" t="str">
        <v>USA</v>
      </c>
      <c r="JCR26" t="str">
        <v>Australia</v>
      </c>
      <c r="JCS26" t="str">
        <v>UAE</v>
      </c>
      <c r="JCT26" t="str">
        <v>Germany</v>
      </c>
      <c r="JCU26" t="str">
        <v>Singapore</v>
      </c>
      <c r="JCV26" t="str">
        <v>Australia</v>
      </c>
      <c r="JCW26" t="str">
        <v>USA</v>
      </c>
      <c r="JCX26" t="str">
        <v>Canada</v>
      </c>
      <c r="JCY26" t="str">
        <v>UK</v>
      </c>
      <c r="JCZ26" t="str">
        <v>Singapore</v>
      </c>
      <c r="JDA26" t="str">
        <v>Singapore</v>
      </c>
      <c r="JDB26" t="str">
        <v>USA</v>
      </c>
      <c r="JDC26" t="str">
        <v>Canada</v>
      </c>
      <c r="JDD26" t="str">
        <v>UK</v>
      </c>
      <c r="JDE26" t="str">
        <v>Canada</v>
      </c>
      <c r="JDF26" t="str">
        <v>Canada</v>
      </c>
      <c r="JDG26" t="str">
        <v>Australia</v>
      </c>
      <c r="JDH26" t="str">
        <v>USA</v>
      </c>
      <c r="JDI26" t="str">
        <v>China</v>
      </c>
      <c r="JDJ26" t="str">
        <v>China</v>
      </c>
      <c r="JDK26" t="str">
        <v>Singapore</v>
      </c>
      <c r="JDL26" t="str">
        <v>USA</v>
      </c>
      <c r="JDM26" t="str">
        <v>UK</v>
      </c>
      <c r="JDN26" t="str">
        <v>Australia</v>
      </c>
      <c r="JDO26" t="str">
        <v>UAE</v>
      </c>
      <c r="JDP26" t="str">
        <v>China</v>
      </c>
      <c r="JDQ26" t="str">
        <v>Germany</v>
      </c>
      <c r="JDR26" t="str">
        <v>Japan</v>
      </c>
      <c r="JDS26" t="str">
        <v>Canada</v>
      </c>
      <c r="JDT26" t="str">
        <v>UK</v>
      </c>
      <c r="JDU26" t="str">
        <v>Singapore</v>
      </c>
      <c r="JDV26" t="str">
        <v>Canada</v>
      </c>
      <c r="JDW26" t="str">
        <v>USA</v>
      </c>
      <c r="JDX26" t="str">
        <v>Canada</v>
      </c>
      <c r="JDY26" t="str">
        <v>Singapore</v>
      </c>
      <c r="JDZ26" t="str">
        <v>Canada</v>
      </c>
      <c r="JEA26" t="str">
        <v>China</v>
      </c>
      <c r="JEB26" t="str">
        <v>UAE</v>
      </c>
      <c r="JEC26" t="str">
        <v>UAE</v>
      </c>
      <c r="JED26" t="str">
        <v>UK</v>
      </c>
      <c r="JEE26" t="str">
        <v>Australia</v>
      </c>
      <c r="JEF26" t="str">
        <v>China</v>
      </c>
      <c r="JEG26" t="str">
        <v>UK</v>
      </c>
      <c r="JEH26" t="str">
        <v>Singapore</v>
      </c>
      <c r="JEI26" t="str">
        <v>Germany</v>
      </c>
      <c r="JEJ26" t="str">
        <v>China</v>
      </c>
      <c r="JEK26" t="str">
        <v>UK</v>
      </c>
      <c r="JEL26" t="str">
        <v>USA</v>
      </c>
      <c r="JEM26" t="str">
        <v>China</v>
      </c>
      <c r="JEN26" t="str">
        <v>Germany</v>
      </c>
      <c r="JEO26" t="str">
        <v>China</v>
      </c>
      <c r="JEP26" t="str">
        <v>Singapore</v>
      </c>
      <c r="JEQ26" t="str">
        <v>UAE</v>
      </c>
      <c r="JER26" t="str">
        <v>UAE</v>
      </c>
      <c r="JES26" t="str">
        <v>USA</v>
      </c>
      <c r="JET26" t="str">
        <v>Australia</v>
      </c>
      <c r="JEU26" t="str">
        <v>USA</v>
      </c>
      <c r="JEV26" t="str">
        <v>India</v>
      </c>
      <c r="JEW26" t="str">
        <v>UK</v>
      </c>
      <c r="JEX26" t="str">
        <v>UK</v>
      </c>
      <c r="JEY26" t="str">
        <v>China</v>
      </c>
      <c r="JEZ26" t="str">
        <v>Canada</v>
      </c>
      <c r="JFA26" t="str">
        <v>Japan</v>
      </c>
      <c r="JFB26" t="str">
        <v>Singapore</v>
      </c>
      <c r="JFC26" t="str">
        <v>USA</v>
      </c>
      <c r="JFD26" t="str">
        <v>Singapore</v>
      </c>
      <c r="JFE26" t="str">
        <v>Canada</v>
      </c>
      <c r="JFF26" t="str">
        <v>Australia</v>
      </c>
      <c r="JFG26" t="str">
        <v>Japan</v>
      </c>
      <c r="JFH26" t="str">
        <v>UK</v>
      </c>
      <c r="JFI26" t="str">
        <v>UK</v>
      </c>
      <c r="JFJ26" t="str">
        <v>Japan</v>
      </c>
      <c r="JFK26" t="str">
        <v>China</v>
      </c>
      <c r="JFL26" t="str">
        <v>Singapore</v>
      </c>
      <c r="JFM26" t="str">
        <v>Australia</v>
      </c>
      <c r="JFN26" t="str">
        <v>China</v>
      </c>
      <c r="JFO26" t="str">
        <v>Australia</v>
      </c>
      <c r="JFP26" t="str">
        <v>Singapore</v>
      </c>
      <c r="JFQ26" t="str">
        <v>Japan</v>
      </c>
      <c r="JFR26" t="str">
        <v>Singapore</v>
      </c>
      <c r="JFS26" t="str">
        <v>USA</v>
      </c>
      <c r="JFT26" t="str">
        <v>Canada</v>
      </c>
      <c r="JFU26" t="str">
        <v>Canada</v>
      </c>
      <c r="JFV26" t="str">
        <v>Japan</v>
      </c>
      <c r="JFW26" t="str">
        <v>UK</v>
      </c>
      <c r="JFX26" t="str">
        <v>Singapore</v>
      </c>
      <c r="JFY26" t="str">
        <v>India</v>
      </c>
      <c r="JFZ26" t="str">
        <v>Japan</v>
      </c>
      <c r="JGA26" t="str">
        <v>Canada</v>
      </c>
      <c r="JGB26" t="str">
        <v>India</v>
      </c>
      <c r="JGC26" t="str">
        <v>Canada</v>
      </c>
      <c r="JGD26" t="str">
        <v>Singapore</v>
      </c>
      <c r="JGE26" t="str">
        <v>Germany</v>
      </c>
      <c r="JGF26" t="str">
        <v>Australia</v>
      </c>
      <c r="JGG26" t="str">
        <v>Australia</v>
      </c>
      <c r="JGH26" t="str">
        <v>Germany</v>
      </c>
      <c r="JGI26" t="str">
        <v>China</v>
      </c>
      <c r="JGJ26" t="str">
        <v>China</v>
      </c>
      <c r="JGK26" t="str">
        <v>Germany</v>
      </c>
      <c r="JGL26" t="str">
        <v>UAE</v>
      </c>
      <c r="JGM26" t="str">
        <v>USA</v>
      </c>
      <c r="JGN26" t="str">
        <v>UAE</v>
      </c>
      <c r="JGO26" t="str">
        <v>Germany</v>
      </c>
      <c r="JGP26" t="str">
        <v>UAE</v>
      </c>
      <c r="JGQ26" t="str">
        <v>India</v>
      </c>
      <c r="JGR26" t="str">
        <v>UK</v>
      </c>
      <c r="JGS26" t="str">
        <v>Japan</v>
      </c>
      <c r="JGT26" t="str">
        <v>China</v>
      </c>
      <c r="JGU26" t="str">
        <v>USA</v>
      </c>
      <c r="JGV26" t="str">
        <v>Canada</v>
      </c>
      <c r="JGW26" t="str">
        <v>UK</v>
      </c>
      <c r="JGX26" t="str">
        <v>USA</v>
      </c>
      <c r="JGY26" t="str">
        <v>Canada</v>
      </c>
      <c r="JGZ26" t="str">
        <v>UK</v>
      </c>
      <c r="JHA26" t="str">
        <v>UK</v>
      </c>
      <c r="JHB26" t="str">
        <v>USA</v>
      </c>
      <c r="JHC26" t="str">
        <v>Canada</v>
      </c>
      <c r="JHD26" t="str">
        <v>UAE</v>
      </c>
      <c r="JHE26" t="str">
        <v>Australia</v>
      </c>
      <c r="JHF26" t="str">
        <v>Canada</v>
      </c>
      <c r="JHG26" t="str">
        <v>Singapore</v>
      </c>
      <c r="JHH26" t="str">
        <v>China</v>
      </c>
      <c r="JHI26" t="str">
        <v>India</v>
      </c>
      <c r="JHJ26" t="str">
        <v>Singapore</v>
      </c>
      <c r="JHK26" t="str">
        <v>UK</v>
      </c>
      <c r="JHL26" t="str">
        <v>Australia</v>
      </c>
      <c r="JHM26" t="str">
        <v>Canada</v>
      </c>
      <c r="JHN26" t="str">
        <v>USA</v>
      </c>
      <c r="JHO26" t="str">
        <v>UAE</v>
      </c>
      <c r="JHP26" t="str">
        <v>Australia</v>
      </c>
      <c r="JHQ26" t="str">
        <v>Singapore</v>
      </c>
      <c r="JHR26" t="str">
        <v>USA</v>
      </c>
      <c r="JHS26" t="str">
        <v>India</v>
      </c>
      <c r="JHT26" t="str">
        <v>Japan</v>
      </c>
      <c r="JHU26" t="str">
        <v>Australia</v>
      </c>
      <c r="JHV26" t="str">
        <v>Australia</v>
      </c>
      <c r="JHW26" t="str">
        <v>UK</v>
      </c>
      <c r="JHX26" t="str">
        <v>Singapore</v>
      </c>
      <c r="JHY26" t="str">
        <v>Canada</v>
      </c>
      <c r="JHZ26" t="str">
        <v>Singapore</v>
      </c>
      <c r="JIA26" t="str">
        <v>Japan</v>
      </c>
      <c r="JIB26" t="str">
        <v>UAE</v>
      </c>
      <c r="JIC26" t="str">
        <v>Singapore</v>
      </c>
      <c r="JID26" t="str">
        <v>Germany</v>
      </c>
      <c r="JIE26" t="str">
        <v>China</v>
      </c>
      <c r="JIF26" t="str">
        <v>Australia</v>
      </c>
      <c r="JIG26" t="str">
        <v>USA</v>
      </c>
      <c r="JIH26" t="str">
        <v>Singapore</v>
      </c>
      <c r="JII26" t="str">
        <v>India</v>
      </c>
      <c r="JIJ26" t="str">
        <v>China</v>
      </c>
      <c r="JIK26" t="str">
        <v>Germany</v>
      </c>
      <c r="JIL26" t="str">
        <v>Germany</v>
      </c>
      <c r="JIM26" t="str">
        <v>India</v>
      </c>
      <c r="JIN26" t="str">
        <v>Germany</v>
      </c>
      <c r="JIO26" t="str">
        <v>Singapore</v>
      </c>
      <c r="JIP26" t="str">
        <v>UK</v>
      </c>
      <c r="JIQ26" t="str">
        <v>USA</v>
      </c>
      <c r="JIR26" t="str">
        <v>Australia</v>
      </c>
      <c r="JIS26" t="str">
        <v>India</v>
      </c>
      <c r="JIT26" t="str">
        <v>Germany</v>
      </c>
      <c r="JIU26" t="str">
        <v>USA</v>
      </c>
      <c r="JIV26" t="str">
        <v>Australia</v>
      </c>
      <c r="JIW26" t="str">
        <v>Singapore</v>
      </c>
      <c r="JIX26" t="str">
        <v>Germany</v>
      </c>
      <c r="JIY26" t="str">
        <v>USA</v>
      </c>
      <c r="JIZ26" t="str">
        <v>USA</v>
      </c>
      <c r="JJA26" t="str">
        <v>USA</v>
      </c>
      <c r="JJB26" t="str">
        <v>Singapore</v>
      </c>
      <c r="JJC26" t="str">
        <v>USA</v>
      </c>
      <c r="JJD26" t="str">
        <v>USA</v>
      </c>
      <c r="JJE26" t="str">
        <v>Canada</v>
      </c>
      <c r="JJF26" t="str">
        <v>UAE</v>
      </c>
      <c r="JJG26" t="str">
        <v>USA</v>
      </c>
      <c r="JJH26" t="str">
        <v>UAE</v>
      </c>
      <c r="JJI26" t="str">
        <v>Australia</v>
      </c>
      <c r="JJJ26" t="str">
        <v>UAE</v>
      </c>
      <c r="JJK26" t="str">
        <v>Singapore</v>
      </c>
      <c r="JJL26" t="str">
        <v>China</v>
      </c>
      <c r="JJM26" t="str">
        <v>UAE</v>
      </c>
      <c r="JJN26" t="str">
        <v>UK</v>
      </c>
      <c r="JJO26" t="str">
        <v>Germany</v>
      </c>
      <c r="JJP26" t="str">
        <v>UAE</v>
      </c>
      <c r="JJQ26" t="str">
        <v>Australia</v>
      </c>
      <c r="JJR26" t="str">
        <v>Australia</v>
      </c>
      <c r="JJS26" t="str">
        <v>Canada</v>
      </c>
      <c r="JJT26" t="str">
        <v>Germany</v>
      </c>
      <c r="JJU26" t="str">
        <v>Canada</v>
      </c>
      <c r="JJV26" t="str">
        <v>USA</v>
      </c>
      <c r="JJW26" t="str">
        <v>China</v>
      </c>
      <c r="JJX26" t="str">
        <v>Australia</v>
      </c>
      <c r="JJY26" t="str">
        <v>Canada</v>
      </c>
      <c r="JJZ26" t="str">
        <v>China</v>
      </c>
      <c r="JKA26" t="str">
        <v>China</v>
      </c>
      <c r="JKB26" t="str">
        <v>UK</v>
      </c>
      <c r="JKC26" t="str">
        <v>Australia</v>
      </c>
      <c r="JKD26" t="str">
        <v>UK</v>
      </c>
      <c r="JKE26" t="str">
        <v>Germany</v>
      </c>
      <c r="JKF26" t="str">
        <v>Germany</v>
      </c>
      <c r="JKG26" t="str">
        <v>UAE</v>
      </c>
      <c r="JKH26" t="str">
        <v>Australia</v>
      </c>
      <c r="JKI26" t="str">
        <v>UK</v>
      </c>
      <c r="JKJ26" t="str">
        <v>Singapore</v>
      </c>
      <c r="JKK26" t="str">
        <v>Singapore</v>
      </c>
      <c r="JKL26" t="str">
        <v>China</v>
      </c>
      <c r="JKM26" t="str">
        <v>UK</v>
      </c>
      <c r="JKN26" t="str">
        <v>China</v>
      </c>
      <c r="JKO26" t="str">
        <v>China</v>
      </c>
      <c r="JKP26" t="str">
        <v>USA</v>
      </c>
      <c r="JKQ26" t="str">
        <v>Australia</v>
      </c>
      <c r="JKR26" t="str">
        <v>UK</v>
      </c>
      <c r="JKS26" t="str">
        <v>China</v>
      </c>
      <c r="JKT26" t="str">
        <v>Australia</v>
      </c>
      <c r="JKU26" t="str">
        <v>Germany</v>
      </c>
      <c r="JKV26" t="str">
        <v>UAE</v>
      </c>
      <c r="JKW26" t="str">
        <v>UAE</v>
      </c>
      <c r="JKX26" t="str">
        <v>Canada</v>
      </c>
      <c r="JKY26" t="str">
        <v>USA</v>
      </c>
      <c r="JKZ26" t="str">
        <v>Singapore</v>
      </c>
      <c r="JLA26" t="str">
        <v>Japan</v>
      </c>
      <c r="JLB26" t="str">
        <v>Japan</v>
      </c>
      <c r="JLC26" t="str">
        <v>Singapore</v>
      </c>
      <c r="JLD26" t="str">
        <v>China</v>
      </c>
      <c r="JLE26" t="str">
        <v>Canada</v>
      </c>
      <c r="JLF26" t="str">
        <v>India</v>
      </c>
      <c r="JLG26" t="str">
        <v>Singapore</v>
      </c>
      <c r="JLH26" t="str">
        <v>USA</v>
      </c>
      <c r="JLI26" t="str">
        <v>China</v>
      </c>
      <c r="JLJ26" t="str">
        <v>Japan</v>
      </c>
      <c r="JLK26" t="str">
        <v>Canada</v>
      </c>
      <c r="JLL26" t="str">
        <v>Australia</v>
      </c>
      <c r="JLM26" t="str">
        <v>USA</v>
      </c>
      <c r="JLN26" t="str">
        <v>Singapore</v>
      </c>
      <c r="JLO26" t="str">
        <v>UK</v>
      </c>
      <c r="JLP26" t="str">
        <v>Australia</v>
      </c>
      <c r="JLQ26" t="str">
        <v>USA</v>
      </c>
      <c r="JLR26" t="str">
        <v>USA</v>
      </c>
      <c r="JLS26" t="str">
        <v>China</v>
      </c>
      <c r="JLT26" t="str">
        <v>Germany</v>
      </c>
      <c r="JLU26" t="str">
        <v>Australia</v>
      </c>
      <c r="JLV26" t="str">
        <v>Japan</v>
      </c>
      <c r="JLW26" t="str">
        <v>Canada</v>
      </c>
      <c r="JLX26" t="str">
        <v>UAE</v>
      </c>
      <c r="JLY26" t="str">
        <v>UAE</v>
      </c>
      <c r="JLZ26" t="str">
        <v>UK</v>
      </c>
      <c r="JMA26" t="str">
        <v>UK</v>
      </c>
      <c r="JMB26" t="str">
        <v>UAE</v>
      </c>
      <c r="JMC26" t="str">
        <v>UAE</v>
      </c>
      <c r="JMD26" t="str">
        <v>Japan</v>
      </c>
      <c r="JME26" t="str">
        <v>India</v>
      </c>
      <c r="JMF26" t="str">
        <v>China</v>
      </c>
      <c r="JMG26" t="str">
        <v>USA</v>
      </c>
      <c r="JMH26" t="str">
        <v>USA</v>
      </c>
      <c r="JMI26" t="str">
        <v>USA</v>
      </c>
      <c r="JMJ26" t="str">
        <v>UK</v>
      </c>
      <c r="JMK26" t="str">
        <v>Germany</v>
      </c>
      <c r="JML26" t="str">
        <v>Singapore</v>
      </c>
      <c r="JMM26" t="str">
        <v>Germany</v>
      </c>
      <c r="JMN26" t="str">
        <v>Singapore</v>
      </c>
      <c r="JMO26" t="str">
        <v>Japan</v>
      </c>
      <c r="JMP26" t="str">
        <v>Australia</v>
      </c>
      <c r="JMQ26" t="str">
        <v>UK</v>
      </c>
      <c r="JMR26" t="str">
        <v>Australia</v>
      </c>
      <c r="JMS26" t="str">
        <v>China</v>
      </c>
      <c r="JMT26" t="str">
        <v>UK</v>
      </c>
      <c r="JMU26" t="str">
        <v>UK</v>
      </c>
      <c r="JMV26" t="str">
        <v>Japan</v>
      </c>
      <c r="JMW26" t="str">
        <v>Germany</v>
      </c>
      <c r="JMX26" t="str">
        <v>Singapore</v>
      </c>
      <c r="JMY26" t="str">
        <v>UAE</v>
      </c>
      <c r="JMZ26" t="str">
        <v>Japan</v>
      </c>
      <c r="JNA26" t="str">
        <v>India</v>
      </c>
      <c r="JNB26" t="str">
        <v>UK</v>
      </c>
      <c r="JNC26" t="str">
        <v>Australia</v>
      </c>
      <c r="JND26" t="str">
        <v>UAE</v>
      </c>
      <c r="JNE26" t="str">
        <v>Germany</v>
      </c>
      <c r="JNF26" t="str">
        <v>UAE</v>
      </c>
      <c r="JNG26" t="str">
        <v>USA</v>
      </c>
      <c r="JNH26" t="str">
        <v>Australia</v>
      </c>
      <c r="JNI26" t="str">
        <v>UAE</v>
      </c>
      <c r="JNJ26" t="str">
        <v>UAE</v>
      </c>
      <c r="JNK26" t="str">
        <v>Singapore</v>
      </c>
      <c r="JNL26" t="str">
        <v>UAE</v>
      </c>
      <c r="JNM26" t="str">
        <v>UK</v>
      </c>
      <c r="JNN26" t="str">
        <v>UK</v>
      </c>
      <c r="JNO26" t="str">
        <v>Canada</v>
      </c>
      <c r="JNP26" t="str">
        <v>Australia</v>
      </c>
      <c r="JNQ26" t="str">
        <v>USA</v>
      </c>
      <c r="JNR26" t="str">
        <v>Japan</v>
      </c>
      <c r="JNS26" t="str">
        <v>China</v>
      </c>
      <c r="JNT26" t="str">
        <v>Canada</v>
      </c>
      <c r="JNU26" t="str">
        <v>India</v>
      </c>
      <c r="JNV26" t="str">
        <v>Canada</v>
      </c>
      <c r="JNW26" t="str">
        <v>China</v>
      </c>
      <c r="JNX26" t="str">
        <v>Australia</v>
      </c>
      <c r="JNY26" t="str">
        <v>China</v>
      </c>
      <c r="JNZ26" t="str">
        <v>Singapore</v>
      </c>
      <c r="JOA26" t="str">
        <v>Australia</v>
      </c>
      <c r="JOB26" t="str">
        <v>China</v>
      </c>
      <c r="JOC26" t="str">
        <v>Germany</v>
      </c>
      <c r="JOD26" t="str">
        <v>USA</v>
      </c>
      <c r="JOE26" t="str">
        <v>Canada</v>
      </c>
      <c r="JOF26" t="str">
        <v>Singapore</v>
      </c>
      <c r="JOG26" t="str">
        <v>Germany</v>
      </c>
      <c r="JOH26" t="str">
        <v>Singapore</v>
      </c>
      <c r="JOI26" t="str">
        <v>Australia</v>
      </c>
      <c r="JOJ26" t="str">
        <v>Singapore</v>
      </c>
      <c r="JOK26" t="str">
        <v>China</v>
      </c>
      <c r="JOL26" t="str">
        <v>Germany</v>
      </c>
      <c r="JOM26" t="str">
        <v>UAE</v>
      </c>
      <c r="JON26" t="str">
        <v>Japan</v>
      </c>
      <c r="JOO26" t="str">
        <v>USA</v>
      </c>
      <c r="JOP26" t="str">
        <v>UAE</v>
      </c>
      <c r="JOQ26" t="str">
        <v>Germany</v>
      </c>
      <c r="JOR26" t="str">
        <v>Japan</v>
      </c>
      <c r="JOS26" t="str">
        <v>Australia</v>
      </c>
      <c r="JOT26" t="str">
        <v>Australia</v>
      </c>
      <c r="JOU26" t="str">
        <v>UK</v>
      </c>
      <c r="JOV26" t="str">
        <v>Singapore</v>
      </c>
      <c r="JOW26" t="str">
        <v>Germany</v>
      </c>
      <c r="JOX26" t="str">
        <v>Germany</v>
      </c>
      <c r="JOY26" t="str">
        <v>Germany</v>
      </c>
      <c r="JOZ26" t="str">
        <v>UK</v>
      </c>
      <c r="JPA26" t="str">
        <v>UK</v>
      </c>
      <c r="JPB26" t="str">
        <v>China</v>
      </c>
      <c r="JPC26" t="str">
        <v>Canada</v>
      </c>
      <c r="JPD26" t="str">
        <v>USA</v>
      </c>
      <c r="JPE26" t="str">
        <v>Germany</v>
      </c>
      <c r="JPF26" t="str">
        <v>Singapore</v>
      </c>
      <c r="JPG26" t="str">
        <v>Germany</v>
      </c>
      <c r="JPH26" t="str">
        <v>UK</v>
      </c>
      <c r="JPI26" t="str">
        <v>UK</v>
      </c>
      <c r="JPJ26" t="str">
        <v>Singapore</v>
      </c>
      <c r="JPK26" t="str">
        <v>UAE</v>
      </c>
      <c r="JPL26" t="str">
        <v>USA</v>
      </c>
      <c r="JPM26" t="str">
        <v>Australia</v>
      </c>
      <c r="JPN26" t="str">
        <v>China</v>
      </c>
      <c r="JPO26" t="str">
        <v>Australia</v>
      </c>
      <c r="JPP26" t="str">
        <v>Australia</v>
      </c>
      <c r="JPQ26" t="str">
        <v>Australia</v>
      </c>
      <c r="JPR26" t="str">
        <v>India</v>
      </c>
      <c r="JPS26" t="str">
        <v>Singapore</v>
      </c>
      <c r="JPT26" t="str">
        <v>UAE</v>
      </c>
      <c r="JPU26" t="str">
        <v>Australia</v>
      </c>
      <c r="JPV26" t="str">
        <v>China</v>
      </c>
      <c r="JPW26" t="str">
        <v>Australia</v>
      </c>
      <c r="JPX26" t="str">
        <v>Singapore</v>
      </c>
      <c r="JPY26" t="str">
        <v>Singapore</v>
      </c>
      <c r="JPZ26" t="str">
        <v>Germany</v>
      </c>
      <c r="JQA26" t="str">
        <v>Japan</v>
      </c>
      <c r="JQB26" t="str">
        <v>USA</v>
      </c>
      <c r="JQC26" t="str">
        <v>Germany</v>
      </c>
      <c r="JQD26" t="str">
        <v>Canada</v>
      </c>
      <c r="JQE26" t="str">
        <v>Canada</v>
      </c>
      <c r="JQF26" t="str">
        <v>UK</v>
      </c>
      <c r="JQG26" t="str">
        <v>China</v>
      </c>
      <c r="JQH26" t="str">
        <v>China</v>
      </c>
      <c r="JQI26" t="str">
        <v>UK</v>
      </c>
      <c r="JQJ26" t="str">
        <v>USA</v>
      </c>
      <c r="JQK26" t="str">
        <v>Australia</v>
      </c>
      <c r="JQL26" t="str">
        <v>Singapore</v>
      </c>
      <c r="JQM26" t="str">
        <v>Germany</v>
      </c>
      <c r="JQN26" t="str">
        <v>China</v>
      </c>
      <c r="JQO26" t="str">
        <v>Australia</v>
      </c>
      <c r="JQP26" t="str">
        <v>UAE</v>
      </c>
      <c r="JQQ26" t="str">
        <v>Germany</v>
      </c>
      <c r="JQR26" t="str">
        <v>Australia</v>
      </c>
      <c r="JQS26" t="str">
        <v>Canada</v>
      </c>
      <c r="JQT26" t="str">
        <v>Germany</v>
      </c>
      <c r="JQU26" t="str">
        <v>Canada</v>
      </c>
      <c r="JQV26" t="str">
        <v>UK</v>
      </c>
      <c r="JQW26" t="str">
        <v>Germany</v>
      </c>
      <c r="JQX26" t="str">
        <v>UK</v>
      </c>
      <c r="JQY26" t="str">
        <v>UAE</v>
      </c>
      <c r="JQZ26" t="str">
        <v>Singapore</v>
      </c>
      <c r="JRA26" t="str">
        <v>Japan</v>
      </c>
      <c r="JRB26" t="str">
        <v>UAE</v>
      </c>
      <c r="JRC26" t="str">
        <v>Singapore</v>
      </c>
      <c r="JRD26" t="str">
        <v>China</v>
      </c>
      <c r="JRE26" t="str">
        <v>China</v>
      </c>
      <c r="JRF26" t="str">
        <v>UAE</v>
      </c>
      <c r="JRG26" t="str">
        <v>China</v>
      </c>
      <c r="JRH26" t="str">
        <v>USA</v>
      </c>
      <c r="JRI26" t="str">
        <v>India</v>
      </c>
      <c r="JRJ26" t="str">
        <v>Singapore</v>
      </c>
      <c r="JRK26" t="str">
        <v>India</v>
      </c>
      <c r="JRL26" t="str">
        <v>Canada</v>
      </c>
      <c r="JRM26" t="str">
        <v>Germany</v>
      </c>
      <c r="JRN26" t="str">
        <v>UK</v>
      </c>
      <c r="JRO26" t="str">
        <v>Australia</v>
      </c>
      <c r="JRP26" t="str">
        <v>UAE</v>
      </c>
      <c r="JRQ26" t="str">
        <v>UK</v>
      </c>
      <c r="JRR26" t="str">
        <v>Australia</v>
      </c>
      <c r="JRS26" t="str">
        <v>China</v>
      </c>
      <c r="JRT26" t="str">
        <v>China</v>
      </c>
      <c r="JRU26" t="str">
        <v>China</v>
      </c>
      <c r="JRV26" t="str">
        <v>USA</v>
      </c>
      <c r="JRW26" t="str">
        <v>UAE</v>
      </c>
      <c r="JRX26" t="str">
        <v>Australia</v>
      </c>
      <c r="JRY26" t="str">
        <v>Australia</v>
      </c>
      <c r="JRZ26" t="str">
        <v>UK</v>
      </c>
      <c r="JSA26" t="str">
        <v>UK</v>
      </c>
      <c r="JSB26" t="str">
        <v>China</v>
      </c>
      <c r="JSC26" t="str">
        <v>Australia</v>
      </c>
      <c r="JSD26" t="str">
        <v>India</v>
      </c>
      <c r="JSE26" t="str">
        <v>China</v>
      </c>
      <c r="JSF26" t="str">
        <v>Japan</v>
      </c>
      <c r="JSG26" t="str">
        <v>UK</v>
      </c>
      <c r="JSH26" t="str">
        <v>Japan</v>
      </c>
      <c r="JSI26" t="str">
        <v>UK</v>
      </c>
      <c r="JSJ26" t="str">
        <v>India</v>
      </c>
      <c r="JSK26" t="str">
        <v>Canada</v>
      </c>
      <c r="JSL26" t="str">
        <v>China</v>
      </c>
      <c r="JSM26" t="str">
        <v>Canada</v>
      </c>
      <c r="JSN26" t="str">
        <v>UK</v>
      </c>
      <c r="JSO26" t="str">
        <v>UAE</v>
      </c>
      <c r="JSP26" t="str">
        <v>Japan</v>
      </c>
      <c r="JSQ26" t="str">
        <v>China</v>
      </c>
      <c r="JSR26" t="str">
        <v>Germany</v>
      </c>
      <c r="JSS26" t="str">
        <v>China</v>
      </c>
      <c r="JST26" t="str">
        <v>USA</v>
      </c>
      <c r="JSU26" t="str">
        <v>UAE</v>
      </c>
      <c r="JSV26" t="str">
        <v>UK</v>
      </c>
      <c r="JSW26" t="str">
        <v>Germany</v>
      </c>
      <c r="JSX26" t="str">
        <v>Canada</v>
      </c>
      <c r="JSY26" t="str">
        <v>Germany</v>
      </c>
      <c r="JSZ26" t="str">
        <v>UK</v>
      </c>
      <c r="JTA26" t="str">
        <v>UAE</v>
      </c>
      <c r="JTB26" t="str">
        <v>UAE</v>
      </c>
      <c r="JTC26" t="str">
        <v>Australia</v>
      </c>
      <c r="JTD26" t="str">
        <v>China</v>
      </c>
      <c r="JTE26" t="str">
        <v>Japan</v>
      </c>
      <c r="JTF26" t="str">
        <v>UK</v>
      </c>
      <c r="JTG26" t="str">
        <v>Japan</v>
      </c>
      <c r="JTH26" t="str">
        <v>Canada</v>
      </c>
      <c r="JTI26" t="str">
        <v>Japan</v>
      </c>
      <c r="JTJ26" t="str">
        <v>Singapore</v>
      </c>
      <c r="JTK26" t="str">
        <v>Singapore</v>
      </c>
      <c r="JTL26" t="str">
        <v>China</v>
      </c>
      <c r="JTM26" t="str">
        <v>UK</v>
      </c>
      <c r="JTN26" t="str">
        <v>Germany</v>
      </c>
      <c r="JTO26" t="str">
        <v>Canada</v>
      </c>
      <c r="JTP26" t="str">
        <v>Canada</v>
      </c>
      <c r="JTQ26" t="str">
        <v>Japan</v>
      </c>
      <c r="JTR26" t="str">
        <v>Canada</v>
      </c>
      <c r="JTS26" t="str">
        <v>USA</v>
      </c>
      <c r="JTT26" t="str">
        <v>Australia</v>
      </c>
      <c r="JTU26" t="str">
        <v>Singapore</v>
      </c>
      <c r="JTV26" t="str">
        <v>Australia</v>
      </c>
      <c r="JTW26" t="str">
        <v>USA</v>
      </c>
      <c r="JTX26" t="str">
        <v>USA</v>
      </c>
      <c r="JTY26" t="str">
        <v>USA</v>
      </c>
      <c r="JTZ26" t="str">
        <v>USA</v>
      </c>
      <c r="JUA26" t="str">
        <v>Germany</v>
      </c>
      <c r="JUB26" t="str">
        <v>Canada</v>
      </c>
      <c r="JUC26" t="str">
        <v>Australia</v>
      </c>
      <c r="JUD26" t="str">
        <v>UK</v>
      </c>
      <c r="JUE26" t="str">
        <v>India</v>
      </c>
      <c r="JUF26" t="str">
        <v>Singapore</v>
      </c>
      <c r="JUG26" t="str">
        <v>Canada</v>
      </c>
      <c r="JUH26" t="str">
        <v>Australia</v>
      </c>
      <c r="JUI26" t="str">
        <v>UK</v>
      </c>
      <c r="JUJ26" t="str">
        <v>Canada</v>
      </c>
      <c r="JUK26" t="str">
        <v>China</v>
      </c>
      <c r="JUL26" t="str">
        <v>Germany</v>
      </c>
      <c r="JUM26" t="str">
        <v>Germany</v>
      </c>
      <c r="JUN26" t="str">
        <v>China</v>
      </c>
      <c r="JUO26" t="str">
        <v>UK</v>
      </c>
      <c r="JUP26" t="str">
        <v>Singapore</v>
      </c>
      <c r="JUQ26" t="str">
        <v>USA</v>
      </c>
      <c r="JUR26" t="str">
        <v>Germany</v>
      </c>
      <c r="JUS26" t="str">
        <v>UAE</v>
      </c>
      <c r="JUT26" t="str">
        <v>UAE</v>
      </c>
      <c r="JUU26" t="str">
        <v>Australia</v>
      </c>
      <c r="JUV26" t="str">
        <v>Singapore</v>
      </c>
      <c r="JUW26" t="str">
        <v>UK</v>
      </c>
      <c r="JUX26" t="str">
        <v>UK</v>
      </c>
      <c r="JUY26" t="str">
        <v>Singapore</v>
      </c>
      <c r="JUZ26" t="str">
        <v>Germany</v>
      </c>
      <c r="JVA26" t="str">
        <v>USA</v>
      </c>
      <c r="JVB26" t="str">
        <v>China</v>
      </c>
      <c r="JVC26" t="str">
        <v>China</v>
      </c>
      <c r="JVD26" t="str">
        <v>UK</v>
      </c>
      <c r="JVE26" t="str">
        <v>Australia</v>
      </c>
      <c r="JVF26" t="str">
        <v>USA</v>
      </c>
      <c r="JVG26" t="str">
        <v>Canada</v>
      </c>
      <c r="JVH26" t="str">
        <v>UK</v>
      </c>
      <c r="JVI26" t="str">
        <v>Germany</v>
      </c>
      <c r="JVJ26" t="str">
        <v>Australia</v>
      </c>
      <c r="JVK26" t="str">
        <v>Germany</v>
      </c>
      <c r="JVL26" t="str">
        <v>UK</v>
      </c>
      <c r="JVM26" t="str">
        <v>Canada</v>
      </c>
      <c r="JVN26" t="str">
        <v>Germany</v>
      </c>
      <c r="JVO26" t="str">
        <v>UK</v>
      </c>
      <c r="JVP26" t="str">
        <v>China</v>
      </c>
      <c r="JVQ26" t="str">
        <v>Germany</v>
      </c>
      <c r="JVR26" t="str">
        <v>China</v>
      </c>
      <c r="JVS26" t="str">
        <v>Germany</v>
      </c>
      <c r="JVT26" t="str">
        <v>Germany</v>
      </c>
      <c r="JVU26" t="str">
        <v>Singapore</v>
      </c>
      <c r="JVV26" t="str">
        <v>USA</v>
      </c>
      <c r="JVW26" t="str">
        <v>Japan</v>
      </c>
      <c r="JVX26" t="str">
        <v>Canada</v>
      </c>
      <c r="JVY26" t="str">
        <v>Germany</v>
      </c>
      <c r="JVZ26" t="str">
        <v>Canada</v>
      </c>
      <c r="JWA26" t="str">
        <v>Singapore</v>
      </c>
      <c r="JWB26" t="str">
        <v>UK</v>
      </c>
      <c r="JWC26" t="str">
        <v>Japan</v>
      </c>
      <c r="JWD26" t="str">
        <v>Canada</v>
      </c>
      <c r="JWE26" t="str">
        <v>UAE</v>
      </c>
      <c r="JWF26" t="str">
        <v>UAE</v>
      </c>
      <c r="JWG26" t="str">
        <v>USA</v>
      </c>
      <c r="JWH26" t="str">
        <v>USA</v>
      </c>
      <c r="JWI26" t="str">
        <v>USA</v>
      </c>
      <c r="JWJ26" t="str">
        <v>China</v>
      </c>
      <c r="JWK26" t="str">
        <v>India</v>
      </c>
      <c r="JWL26" t="str">
        <v>USA</v>
      </c>
      <c r="JWM26" t="str">
        <v>USA</v>
      </c>
      <c r="JWN26" t="str">
        <v>Japan</v>
      </c>
      <c r="JWO26" t="str">
        <v>Singapore</v>
      </c>
      <c r="JWP26" t="str">
        <v>China</v>
      </c>
      <c r="JWQ26" t="str">
        <v>Australia</v>
      </c>
      <c r="JWR26" t="str">
        <v>UAE</v>
      </c>
      <c r="JWS26" t="str">
        <v>China</v>
      </c>
      <c r="JWT26" t="str">
        <v>Japan</v>
      </c>
      <c r="JWU26" t="str">
        <v>China</v>
      </c>
      <c r="JWV26" t="str">
        <v>China</v>
      </c>
      <c r="JWW26" t="str">
        <v>Singapore</v>
      </c>
      <c r="JWX26" t="str">
        <v>USA</v>
      </c>
      <c r="JWY26" t="str">
        <v>China</v>
      </c>
      <c r="JWZ26" t="str">
        <v>Germany</v>
      </c>
      <c r="JXA26" t="str">
        <v>USA</v>
      </c>
      <c r="JXB26" t="str">
        <v>UK</v>
      </c>
      <c r="JXC26" t="str">
        <v>Japan</v>
      </c>
      <c r="JXD26" t="str">
        <v>USA</v>
      </c>
      <c r="JXE26" t="str">
        <v>China</v>
      </c>
      <c r="JXF26" t="str">
        <v>Singapore</v>
      </c>
      <c r="JXG26" t="str">
        <v>USA</v>
      </c>
      <c r="JXH26" t="str">
        <v>USA</v>
      </c>
      <c r="JXI26" t="str">
        <v>China</v>
      </c>
      <c r="JXJ26" t="str">
        <v>USA</v>
      </c>
      <c r="JXK26" t="str">
        <v>USA</v>
      </c>
      <c r="JXL26" t="str">
        <v>China</v>
      </c>
      <c r="JXM26" t="str">
        <v>UK</v>
      </c>
      <c r="JXN26" t="str">
        <v>Canada</v>
      </c>
      <c r="JXO26" t="str">
        <v>UAE</v>
      </c>
      <c r="JXP26" t="str">
        <v>UAE</v>
      </c>
      <c r="JXQ26" t="str">
        <v>Japan</v>
      </c>
      <c r="JXR26" t="str">
        <v>China</v>
      </c>
      <c r="JXS26" t="str">
        <v>Germany</v>
      </c>
      <c r="JXT26" t="str">
        <v>China</v>
      </c>
      <c r="JXU26" t="str">
        <v>Germany</v>
      </c>
      <c r="JXV26" t="str">
        <v>China</v>
      </c>
      <c r="JXW26" t="str">
        <v>Australia</v>
      </c>
      <c r="JXX26" t="str">
        <v>China</v>
      </c>
      <c r="JXY26" t="str">
        <v>Canada</v>
      </c>
      <c r="JXZ26" t="str">
        <v>Australia</v>
      </c>
      <c r="JYA26" t="str">
        <v>Canada</v>
      </c>
      <c r="JYB26" t="str">
        <v>UK</v>
      </c>
      <c r="JYC26" t="str">
        <v>Canada</v>
      </c>
      <c r="JYD26" t="str">
        <v>Singapore</v>
      </c>
      <c r="JYE26" t="str">
        <v>Canada</v>
      </c>
      <c r="JYF26" t="str">
        <v>Singapore</v>
      </c>
      <c r="JYG26" t="str">
        <v>Japan</v>
      </c>
      <c r="JYH26" t="str">
        <v>UK</v>
      </c>
      <c r="JYI26" t="str">
        <v>Canada</v>
      </c>
      <c r="JYJ26" t="str">
        <v>Germany</v>
      </c>
      <c r="JYK26" t="str">
        <v>Canada</v>
      </c>
      <c r="JYL26" t="str">
        <v>UAE</v>
      </c>
      <c r="JYM26" t="str">
        <v>Singapore</v>
      </c>
      <c r="JYN26" t="str">
        <v>Singapore</v>
      </c>
      <c r="JYO26" t="str">
        <v>Canada</v>
      </c>
      <c r="JYP26" t="str">
        <v>Australia</v>
      </c>
      <c r="JYQ26" t="str">
        <v>China</v>
      </c>
      <c r="JYR26" t="str">
        <v>Australia</v>
      </c>
      <c r="JYS26" t="str">
        <v>India</v>
      </c>
      <c r="JYT26" t="str">
        <v>India</v>
      </c>
      <c r="JYU26" t="str">
        <v>Canada</v>
      </c>
      <c r="JYV26" t="str">
        <v>Australia</v>
      </c>
      <c r="JYW26" t="str">
        <v>USA</v>
      </c>
      <c r="JYX26" t="str">
        <v>Australia</v>
      </c>
      <c r="JYY26" t="str">
        <v>Australia</v>
      </c>
      <c r="JYZ26" t="str">
        <v>Australia</v>
      </c>
      <c r="JZA26" t="str">
        <v>USA</v>
      </c>
      <c r="JZB26" t="str">
        <v>USA</v>
      </c>
      <c r="JZC26" t="str">
        <v>UAE</v>
      </c>
      <c r="JZD26" t="str">
        <v>USA</v>
      </c>
      <c r="JZE26" t="str">
        <v>India</v>
      </c>
      <c r="JZF26" t="str">
        <v>Germany</v>
      </c>
      <c r="JZG26" t="str">
        <v>Australia</v>
      </c>
      <c r="JZH26" t="str">
        <v>Japan</v>
      </c>
      <c r="JZI26" t="str">
        <v>Japan</v>
      </c>
      <c r="JZJ26" t="str">
        <v>Germany</v>
      </c>
      <c r="JZK26" t="str">
        <v>USA</v>
      </c>
      <c r="JZL26" t="str">
        <v>USA</v>
      </c>
      <c r="JZM26" t="str">
        <v>UAE</v>
      </c>
      <c r="JZN26" t="str">
        <v>China</v>
      </c>
      <c r="JZO26" t="str">
        <v>Singapore</v>
      </c>
      <c r="JZP26" t="str">
        <v>Australia</v>
      </c>
      <c r="JZQ26" t="str">
        <v>USA</v>
      </c>
      <c r="JZR26" t="str">
        <v>Germany</v>
      </c>
      <c r="JZS26" t="str">
        <v>Australia</v>
      </c>
      <c r="JZT26" t="str">
        <v>UAE</v>
      </c>
      <c r="JZU26" t="str">
        <v>UAE</v>
      </c>
      <c r="JZV26" t="str">
        <v>USA</v>
      </c>
      <c r="JZW26" t="str">
        <v>India</v>
      </c>
      <c r="JZX26" t="str">
        <v>Australia</v>
      </c>
      <c r="JZY26" t="str">
        <v>Germany</v>
      </c>
      <c r="JZZ26" t="str">
        <v>Singapore</v>
      </c>
      <c r="KAA26" t="str">
        <v>Singapore</v>
      </c>
      <c r="KAB26" t="str">
        <v>UAE</v>
      </c>
      <c r="KAC26" t="str">
        <v>UK</v>
      </c>
      <c r="KAD26" t="str">
        <v>Singapore</v>
      </c>
      <c r="KAE26" t="str">
        <v>Germany</v>
      </c>
      <c r="KAF26" t="str">
        <v>Canada</v>
      </c>
      <c r="KAG26" t="str">
        <v>Australia</v>
      </c>
      <c r="KAH26" t="str">
        <v>UK</v>
      </c>
      <c r="KAI26" t="str">
        <v>Canada</v>
      </c>
      <c r="KAJ26" t="str">
        <v>Canada</v>
      </c>
      <c r="KAK26" t="str">
        <v>India</v>
      </c>
      <c r="KAL26" t="str">
        <v>Australia</v>
      </c>
      <c r="KAM26" t="str">
        <v>USA</v>
      </c>
      <c r="KAN26" t="str">
        <v>India</v>
      </c>
      <c r="KAO26" t="str">
        <v>Australia</v>
      </c>
      <c r="KAP26" t="str">
        <v>Canada</v>
      </c>
      <c r="KAQ26" t="str">
        <v>Singapore</v>
      </c>
      <c r="KAR26" t="str">
        <v>Singapore</v>
      </c>
      <c r="KAS26" t="str">
        <v>USA</v>
      </c>
      <c r="KAT26" t="str">
        <v>India</v>
      </c>
      <c r="KAU26" t="str">
        <v>UK</v>
      </c>
      <c r="KAV26" t="str">
        <v>China</v>
      </c>
      <c r="KAW26" t="str">
        <v>Germany</v>
      </c>
      <c r="KAX26" t="str">
        <v>Australia</v>
      </c>
      <c r="KAY26" t="str">
        <v>Germany</v>
      </c>
      <c r="KAZ26" t="str">
        <v>China</v>
      </c>
      <c r="KBA26" t="str">
        <v>USA</v>
      </c>
      <c r="KBB26" t="str">
        <v>Singapore</v>
      </c>
      <c r="KBC26" t="str">
        <v>USA</v>
      </c>
      <c r="KBD26" t="str">
        <v>Canada</v>
      </c>
      <c r="KBE26" t="str">
        <v>China</v>
      </c>
      <c r="KBF26" t="str">
        <v>China</v>
      </c>
      <c r="KBG26" t="str">
        <v>Japan</v>
      </c>
      <c r="KBH26" t="str">
        <v>Japan</v>
      </c>
      <c r="KBI26" t="str">
        <v>China</v>
      </c>
      <c r="KBJ26" t="str">
        <v>USA</v>
      </c>
      <c r="KBK26" t="str">
        <v>USA</v>
      </c>
      <c r="KBL26" t="str">
        <v>UK</v>
      </c>
      <c r="KBM26" t="str">
        <v>UAE</v>
      </c>
      <c r="KBN26" t="str">
        <v>UK</v>
      </c>
      <c r="KBO26" t="str">
        <v>China</v>
      </c>
      <c r="KBP26" t="str">
        <v>Singapore</v>
      </c>
      <c r="KBQ26" t="str">
        <v>India</v>
      </c>
      <c r="KBR26" t="str">
        <v>Germany</v>
      </c>
      <c r="KBS26" t="str">
        <v>Singapore</v>
      </c>
      <c r="KBT26" t="str">
        <v>Australia</v>
      </c>
      <c r="KBU26" t="str">
        <v>China</v>
      </c>
      <c r="KBV26" t="str">
        <v>Japan</v>
      </c>
      <c r="KBW26" t="str">
        <v>Australia</v>
      </c>
      <c r="KBX26" t="str">
        <v>Germany</v>
      </c>
      <c r="KBY26" t="str">
        <v>Australia</v>
      </c>
      <c r="KBZ26" t="str">
        <v>China</v>
      </c>
      <c r="KCA26" t="str">
        <v>Germany</v>
      </c>
      <c r="KCB26" t="str">
        <v>Australia</v>
      </c>
      <c r="KCC26" t="str">
        <v>USA</v>
      </c>
      <c r="KCD26" t="str">
        <v>Singapore</v>
      </c>
      <c r="KCE26" t="str">
        <v>China</v>
      </c>
      <c r="KCF26" t="str">
        <v>USA</v>
      </c>
      <c r="KCG26" t="str">
        <v>UAE</v>
      </c>
      <c r="KCH26" t="str">
        <v>UK</v>
      </c>
      <c r="KCI26" t="str">
        <v>Germany</v>
      </c>
      <c r="KCJ26" t="str">
        <v>Australia</v>
      </c>
      <c r="KCK26" t="str">
        <v>UAE</v>
      </c>
      <c r="KCL26" t="str">
        <v>USA</v>
      </c>
      <c r="KCM26" t="str">
        <v>Singapore</v>
      </c>
      <c r="KCN26" t="str">
        <v>Japan</v>
      </c>
      <c r="KCO26" t="str">
        <v>USA</v>
      </c>
      <c r="KCP26" t="str">
        <v>USA</v>
      </c>
      <c r="KCQ26" t="str">
        <v>Canada</v>
      </c>
      <c r="KCR26" t="str">
        <v>Japan</v>
      </c>
      <c r="KCS26" t="str">
        <v>UK</v>
      </c>
      <c r="KCT26" t="str">
        <v>UAE</v>
      </c>
      <c r="KCU26" t="str">
        <v>China</v>
      </c>
      <c r="KCV26" t="str">
        <v>USA</v>
      </c>
      <c r="KCW26" t="str">
        <v>Germany</v>
      </c>
      <c r="KCX26" t="str">
        <v>Canada</v>
      </c>
      <c r="KCY26" t="str">
        <v>Japan</v>
      </c>
      <c r="KCZ26" t="str">
        <v>China</v>
      </c>
      <c r="KDA26" t="str">
        <v>UAE</v>
      </c>
      <c r="KDB26" t="str">
        <v>UK</v>
      </c>
      <c r="KDC26" t="str">
        <v>Singapore</v>
      </c>
      <c r="KDD26" t="str">
        <v>Australia</v>
      </c>
      <c r="KDE26" t="str">
        <v>Singapore</v>
      </c>
      <c r="KDF26" t="str">
        <v>China</v>
      </c>
      <c r="KDG26" t="str">
        <v>Canada</v>
      </c>
      <c r="KDH26" t="str">
        <v>Singapore</v>
      </c>
      <c r="KDI26" t="str">
        <v>India</v>
      </c>
      <c r="KDJ26" t="str">
        <v>USA</v>
      </c>
      <c r="KDK26" t="str">
        <v>China</v>
      </c>
      <c r="KDL26" t="str">
        <v>Japan</v>
      </c>
      <c r="KDM26" t="str">
        <v>Canada</v>
      </c>
      <c r="KDN26" t="str">
        <v>Canada</v>
      </c>
      <c r="KDO26" t="str">
        <v>UAE</v>
      </c>
      <c r="KDP26" t="str">
        <v>UK</v>
      </c>
      <c r="KDQ26" t="str">
        <v>China</v>
      </c>
      <c r="KDR26" t="str">
        <v>Australia</v>
      </c>
      <c r="KDS26" t="str">
        <v>China</v>
      </c>
      <c r="KDT26" t="str">
        <v>Japan</v>
      </c>
      <c r="KDU26" t="str">
        <v>Singapore</v>
      </c>
      <c r="KDV26" t="str">
        <v>China</v>
      </c>
      <c r="KDW26" t="str">
        <v>USA</v>
      </c>
      <c r="KDX26" t="str">
        <v>UK</v>
      </c>
      <c r="KDY26" t="str">
        <v>Canada</v>
      </c>
      <c r="KDZ26" t="str">
        <v>Singapore</v>
      </c>
      <c r="KEA26" t="str">
        <v>USA</v>
      </c>
      <c r="KEB26" t="str">
        <v>Canada</v>
      </c>
      <c r="KEC26" t="str">
        <v>Canada</v>
      </c>
      <c r="KED26" t="str">
        <v>Canada</v>
      </c>
      <c r="KEE26" t="str">
        <v>India</v>
      </c>
      <c r="KEF26" t="str">
        <v>Canada</v>
      </c>
      <c r="KEG26" t="str">
        <v>Germany</v>
      </c>
      <c r="KEH26" t="str">
        <v>China</v>
      </c>
      <c r="KEI26" t="str">
        <v>Australia</v>
      </c>
      <c r="KEJ26" t="str">
        <v>Australia</v>
      </c>
      <c r="KEK26" t="str">
        <v>China</v>
      </c>
      <c r="KEL26" t="str">
        <v>Germany</v>
      </c>
      <c r="KEM26" t="str">
        <v>China</v>
      </c>
      <c r="KEN26" t="str">
        <v>UK</v>
      </c>
      <c r="KEO26" t="str">
        <v>UK</v>
      </c>
      <c r="KEP26" t="str">
        <v>USA</v>
      </c>
      <c r="KEQ26" t="str">
        <v>UAE</v>
      </c>
      <c r="KER26" t="str">
        <v>USA</v>
      </c>
      <c r="KES26" t="str">
        <v>UAE</v>
      </c>
      <c r="KET26" t="str">
        <v>USA</v>
      </c>
      <c r="KEU26" t="str">
        <v>Singapore</v>
      </c>
      <c r="KEV26" t="str">
        <v>UAE</v>
      </c>
      <c r="KEW26" t="str">
        <v>Australia</v>
      </c>
      <c r="KEX26" t="str">
        <v>USA</v>
      </c>
      <c r="KEY26" t="str">
        <v>USA</v>
      </c>
      <c r="KEZ26" t="str">
        <v>USA</v>
      </c>
      <c r="KFA26" t="str">
        <v>UAE</v>
      </c>
      <c r="KFB26" t="str">
        <v>Canada</v>
      </c>
      <c r="KFC26" t="str">
        <v>Singapore</v>
      </c>
      <c r="KFD26" t="str">
        <v>Germany</v>
      </c>
      <c r="KFE26" t="str">
        <v>Germany</v>
      </c>
      <c r="KFF26" t="str">
        <v>China</v>
      </c>
      <c r="KFG26" t="str">
        <v>USA</v>
      </c>
      <c r="KFH26" t="str">
        <v>India</v>
      </c>
      <c r="KFI26" t="str">
        <v>USA</v>
      </c>
      <c r="KFJ26" t="str">
        <v>Singapore</v>
      </c>
      <c r="KFK26" t="str">
        <v>USA</v>
      </c>
      <c r="KFL26" t="str">
        <v>Australia</v>
      </c>
      <c r="KFM26" t="str">
        <v>USA</v>
      </c>
      <c r="KFN26" t="str">
        <v>Singapore</v>
      </c>
      <c r="KFO26" t="str">
        <v>Australia</v>
      </c>
      <c r="KFP26" t="str">
        <v>China</v>
      </c>
      <c r="KFQ26" t="str">
        <v>Germany</v>
      </c>
      <c r="KFR26" t="str">
        <v>Canada</v>
      </c>
      <c r="KFS26" t="str">
        <v>Australia</v>
      </c>
      <c r="KFT26" t="str">
        <v>China</v>
      </c>
      <c r="KFU26" t="str">
        <v>USA</v>
      </c>
      <c r="KFV26" t="str">
        <v>Australia</v>
      </c>
      <c r="KFW26" t="str">
        <v>India</v>
      </c>
      <c r="KFX26" t="str">
        <v>China</v>
      </c>
      <c r="KFY26" t="str">
        <v>China</v>
      </c>
      <c r="KFZ26" t="str">
        <v>USA</v>
      </c>
      <c r="KGA26" t="str">
        <v>China</v>
      </c>
      <c r="KGB26" t="str">
        <v>Japan</v>
      </c>
      <c r="KGC26" t="str">
        <v>UK</v>
      </c>
      <c r="KGD26" t="str">
        <v>UAE</v>
      </c>
      <c r="KGE26" t="str">
        <v>Singapore</v>
      </c>
      <c r="KGF26" t="str">
        <v>Canada</v>
      </c>
      <c r="KGG26" t="str">
        <v>Canada</v>
      </c>
      <c r="KGH26" t="str">
        <v>UK</v>
      </c>
      <c r="KGI26" t="str">
        <v>India</v>
      </c>
      <c r="KGJ26" t="str">
        <v>Germany</v>
      </c>
      <c r="KGK26" t="str">
        <v>USA</v>
      </c>
      <c r="KGL26" t="str">
        <v>China</v>
      </c>
      <c r="KGM26" t="str">
        <v>Singapore</v>
      </c>
      <c r="KGN26" t="str">
        <v>Canada</v>
      </c>
      <c r="KGO26" t="str">
        <v>China</v>
      </c>
      <c r="KGP26" t="str">
        <v>USA</v>
      </c>
      <c r="KGQ26" t="str">
        <v>Australia</v>
      </c>
      <c r="KGR26" t="str">
        <v>Japan</v>
      </c>
      <c r="KGS26" t="str">
        <v>Australia</v>
      </c>
      <c r="KGT26" t="str">
        <v>Germany</v>
      </c>
      <c r="KGU26" t="str">
        <v>USA</v>
      </c>
      <c r="KGV26" t="str">
        <v>China</v>
      </c>
      <c r="KGW26" t="str">
        <v>Singapore</v>
      </c>
      <c r="KGX26" t="str">
        <v>Germany</v>
      </c>
      <c r="KGY26" t="str">
        <v>Germany</v>
      </c>
      <c r="KGZ26" t="str">
        <v>Canada</v>
      </c>
      <c r="KHA26" t="str">
        <v>Australia</v>
      </c>
      <c r="KHB26" t="str">
        <v>USA</v>
      </c>
      <c r="KHC26" t="str">
        <v>Australia</v>
      </c>
      <c r="KHD26" t="str">
        <v>Japan</v>
      </c>
      <c r="KHE26" t="str">
        <v>Australia</v>
      </c>
      <c r="KHF26" t="str">
        <v>Singapore</v>
      </c>
      <c r="KHG26" t="str">
        <v>Japan</v>
      </c>
      <c r="KHH26" t="str">
        <v>China</v>
      </c>
      <c r="KHI26" t="str">
        <v>UAE</v>
      </c>
      <c r="KHJ26" t="str">
        <v>UK</v>
      </c>
      <c r="KHK26" t="str">
        <v>USA</v>
      </c>
      <c r="KHL26" t="str">
        <v>India</v>
      </c>
      <c r="KHM26" t="str">
        <v>Singapore</v>
      </c>
      <c r="KHN26" t="str">
        <v>Canada</v>
      </c>
      <c r="KHO26" t="str">
        <v>Australia</v>
      </c>
      <c r="KHP26" t="str">
        <v>Canada</v>
      </c>
      <c r="KHQ26" t="str">
        <v>Singapore</v>
      </c>
      <c r="KHR26" t="str">
        <v>Germany</v>
      </c>
      <c r="KHS26" t="str">
        <v>Canada</v>
      </c>
      <c r="KHT26" t="str">
        <v>China</v>
      </c>
      <c r="KHU26" t="str">
        <v>USA</v>
      </c>
      <c r="KHV26" t="str">
        <v>Japan</v>
      </c>
      <c r="KHW26" t="str">
        <v>Singapore</v>
      </c>
      <c r="KHX26" t="str">
        <v>China</v>
      </c>
      <c r="KHY26" t="str">
        <v>China</v>
      </c>
      <c r="KHZ26" t="str">
        <v>India</v>
      </c>
      <c r="KIA26" t="str">
        <v>Singapore</v>
      </c>
      <c r="KIB26" t="str">
        <v>India</v>
      </c>
      <c r="KIC26" t="str">
        <v>China</v>
      </c>
      <c r="KID26" t="str">
        <v>UAE</v>
      </c>
      <c r="KIE26" t="str">
        <v>India</v>
      </c>
      <c r="KIF26" t="str">
        <v>China</v>
      </c>
      <c r="KIG26" t="str">
        <v>UK</v>
      </c>
      <c r="KIH26" t="str">
        <v>UAE</v>
      </c>
      <c r="KII26" t="str">
        <v>India</v>
      </c>
      <c r="KIJ26" t="str">
        <v>Germany</v>
      </c>
      <c r="KIK26" t="str">
        <v>China</v>
      </c>
      <c r="KIL26" t="str">
        <v>USA</v>
      </c>
      <c r="KIM26" t="str">
        <v>Canada</v>
      </c>
      <c r="KIN26" t="str">
        <v>Germany</v>
      </c>
      <c r="KIO26" t="str">
        <v>UAE</v>
      </c>
      <c r="KIP26" t="str">
        <v>UK</v>
      </c>
      <c r="KIQ26" t="str">
        <v>USA</v>
      </c>
      <c r="KIR26" t="str">
        <v>USA</v>
      </c>
      <c r="KIS26" t="str">
        <v>Canada</v>
      </c>
      <c r="KIT26" t="str">
        <v>Australia</v>
      </c>
      <c r="KIU26" t="str">
        <v>UK</v>
      </c>
      <c r="KIV26" t="str">
        <v>India</v>
      </c>
      <c r="KIW26" t="str">
        <v>Japan</v>
      </c>
      <c r="KIX26" t="str">
        <v>Canada</v>
      </c>
      <c r="KIY26" t="str">
        <v>USA</v>
      </c>
      <c r="KIZ26" t="str">
        <v>USA</v>
      </c>
      <c r="KJA26" t="str">
        <v>UK</v>
      </c>
      <c r="KJB26" t="str">
        <v>Canada</v>
      </c>
      <c r="KJC26" t="str">
        <v>Australia</v>
      </c>
      <c r="KJD26" t="str">
        <v>China</v>
      </c>
      <c r="KJE26" t="str">
        <v>Germany</v>
      </c>
      <c r="KJF26" t="str">
        <v>Japan</v>
      </c>
      <c r="KJG26" t="str">
        <v>Germany</v>
      </c>
      <c r="KJH26" t="str">
        <v>Singapore</v>
      </c>
      <c r="KJI26" t="str">
        <v>UAE</v>
      </c>
      <c r="KJJ26" t="str">
        <v>India</v>
      </c>
      <c r="KJK26" t="str">
        <v>UK</v>
      </c>
      <c r="KJL26" t="str">
        <v>China</v>
      </c>
      <c r="KJM26" t="str">
        <v>Germany</v>
      </c>
      <c r="KJN26" t="str">
        <v>USA</v>
      </c>
      <c r="KJO26" t="str">
        <v>Australia</v>
      </c>
      <c r="KJP26" t="str">
        <v>UAE</v>
      </c>
      <c r="KJQ26" t="str">
        <v>China</v>
      </c>
      <c r="KJR26" t="str">
        <v>India</v>
      </c>
      <c r="KJS26" t="str">
        <v>Germany</v>
      </c>
      <c r="KJT26" t="str">
        <v>Singapore</v>
      </c>
      <c r="KJU26" t="str">
        <v>Germany</v>
      </c>
      <c r="KJV26" t="str">
        <v>UAE</v>
      </c>
      <c r="KJW26" t="str">
        <v>Singapore</v>
      </c>
      <c r="KJX26" t="str">
        <v>UK</v>
      </c>
      <c r="KJY26" t="str">
        <v>China</v>
      </c>
      <c r="KJZ26" t="str">
        <v>China</v>
      </c>
      <c r="KKA26" t="str">
        <v>China</v>
      </c>
      <c r="KKB26" t="str">
        <v>Canada</v>
      </c>
      <c r="KKC26" t="str">
        <v>China</v>
      </c>
      <c r="KKD26" t="str">
        <v>UK</v>
      </c>
      <c r="KKE26" t="str">
        <v>Japan</v>
      </c>
      <c r="KKF26" t="str">
        <v>Singapore</v>
      </c>
      <c r="KKG26" t="str">
        <v>India</v>
      </c>
      <c r="KKH26" t="str">
        <v>USA</v>
      </c>
      <c r="KKI26" t="str">
        <v>Singapore</v>
      </c>
      <c r="KKJ26" t="str">
        <v>Australia</v>
      </c>
      <c r="KKK26" t="str">
        <v>China</v>
      </c>
      <c r="KKL26" t="str">
        <v>China</v>
      </c>
      <c r="KKM26" t="str">
        <v>Germany</v>
      </c>
      <c r="KKN26" t="str">
        <v>Canada</v>
      </c>
      <c r="KKO26" t="str">
        <v>UK</v>
      </c>
      <c r="KKP26" t="str">
        <v>Singapore</v>
      </c>
      <c r="KKQ26" t="str">
        <v>Canada</v>
      </c>
      <c r="KKR26" t="str">
        <v>UK</v>
      </c>
      <c r="KKS26" t="str">
        <v>China</v>
      </c>
      <c r="KKT26" t="str">
        <v>Japan</v>
      </c>
      <c r="KKU26" t="str">
        <v>USA</v>
      </c>
      <c r="KKV26" t="str">
        <v>Japan</v>
      </c>
      <c r="KKW26" t="str">
        <v>Japan</v>
      </c>
      <c r="KKX26" t="str">
        <v>China</v>
      </c>
      <c r="KKY26" t="str">
        <v>UK</v>
      </c>
      <c r="KKZ26" t="str">
        <v>UAE</v>
      </c>
      <c r="KLA26" t="str">
        <v>Australia</v>
      </c>
      <c r="KLB26" t="str">
        <v>USA</v>
      </c>
      <c r="KLC26" t="str">
        <v>UAE</v>
      </c>
      <c r="KLD26" t="str">
        <v>UK</v>
      </c>
      <c r="KLE26" t="str">
        <v>UAE</v>
      </c>
      <c r="KLF26" t="str">
        <v>Australia</v>
      </c>
      <c r="KLG26" t="str">
        <v>USA</v>
      </c>
      <c r="KLH26" t="str">
        <v>India</v>
      </c>
      <c r="KLI26" t="str">
        <v>UAE</v>
      </c>
      <c r="KLJ26" t="str">
        <v>China</v>
      </c>
      <c r="KLK26" t="str">
        <v>Singapore</v>
      </c>
      <c r="KLL26" t="str">
        <v>Singapore</v>
      </c>
      <c r="KLM26" t="str">
        <v>Germany</v>
      </c>
      <c r="KLN26" t="str">
        <v>USA</v>
      </c>
      <c r="KLO26" t="str">
        <v>China</v>
      </c>
      <c r="KLP26" t="str">
        <v>UK</v>
      </c>
      <c r="KLQ26" t="str">
        <v>India</v>
      </c>
      <c r="KLR26" t="str">
        <v>USA</v>
      </c>
      <c r="KLS26" t="str">
        <v>UK</v>
      </c>
      <c r="KLT26" t="str">
        <v>Canada</v>
      </c>
      <c r="KLU26" t="str">
        <v>Singapore</v>
      </c>
      <c r="KLV26" t="str">
        <v>Germany</v>
      </c>
      <c r="KLW26" t="str">
        <v>China</v>
      </c>
      <c r="KLX26" t="str">
        <v>Germany</v>
      </c>
      <c r="KLY26" t="str">
        <v>Australia</v>
      </c>
      <c r="KLZ26" t="str">
        <v>UK</v>
      </c>
      <c r="KMA26" t="str">
        <v>Singapore</v>
      </c>
      <c r="KMB26" t="str">
        <v>India</v>
      </c>
      <c r="KMC26" t="str">
        <v>Canada</v>
      </c>
      <c r="KMD26" t="str">
        <v>USA</v>
      </c>
      <c r="KME26" t="str">
        <v>UAE</v>
      </c>
      <c r="KMF26" t="str">
        <v>Canada</v>
      </c>
      <c r="KMG26" t="str">
        <v>Singapore</v>
      </c>
      <c r="KMH26" t="str">
        <v>Japan</v>
      </c>
      <c r="KMI26" t="str">
        <v>USA</v>
      </c>
      <c r="KMJ26" t="str">
        <v>Germany</v>
      </c>
      <c r="KMK26" t="str">
        <v>India</v>
      </c>
      <c r="KML26" t="str">
        <v>USA</v>
      </c>
      <c r="KMM26" t="str">
        <v>Germany</v>
      </c>
      <c r="KMN26" t="str">
        <v>Singapore</v>
      </c>
      <c r="KMO26" t="str">
        <v>USA</v>
      </c>
      <c r="KMP26" t="str">
        <v>China</v>
      </c>
      <c r="KMQ26" t="str">
        <v>USA</v>
      </c>
      <c r="KMR26" t="str">
        <v>Canada</v>
      </c>
      <c r="KMS26" t="str">
        <v>Australia</v>
      </c>
      <c r="KMT26" t="str">
        <v>USA</v>
      </c>
      <c r="KMU26" t="str">
        <v>Singapore</v>
      </c>
      <c r="KMV26" t="str">
        <v>China</v>
      </c>
      <c r="KMW26" t="str">
        <v>China</v>
      </c>
      <c r="KMX26" t="str">
        <v>Canada</v>
      </c>
      <c r="KMY26" t="str">
        <v>USA</v>
      </c>
      <c r="KMZ26" t="str">
        <v>Australia</v>
      </c>
      <c r="KNA26" t="str">
        <v>Japan</v>
      </c>
      <c r="KNB26" t="str">
        <v>Canada</v>
      </c>
      <c r="KNC26" t="str">
        <v>UAE</v>
      </c>
      <c r="KND26" t="str">
        <v>Germany</v>
      </c>
      <c r="KNE26" t="str">
        <v>USA</v>
      </c>
      <c r="KNF26" t="str">
        <v>Canada</v>
      </c>
      <c r="KNG26" t="str">
        <v>Singapore</v>
      </c>
      <c r="KNH26" t="str">
        <v>Germany</v>
      </c>
      <c r="KNI26" t="str">
        <v>Australia</v>
      </c>
      <c r="KNJ26" t="str">
        <v>Australia</v>
      </c>
      <c r="KNK26" t="str">
        <v>Australia</v>
      </c>
      <c r="KNL26" t="str">
        <v>Australia</v>
      </c>
      <c r="KNM26" t="str">
        <v>Singapore</v>
      </c>
      <c r="KNN26" t="str">
        <v>UK</v>
      </c>
      <c r="KNO26" t="str">
        <v>Germany</v>
      </c>
      <c r="KNP26" t="str">
        <v>China</v>
      </c>
      <c r="KNQ26" t="str">
        <v>UAE</v>
      </c>
      <c r="KNR26" t="str">
        <v>Australia</v>
      </c>
      <c r="KNS26" t="str">
        <v>UK</v>
      </c>
      <c r="KNT26" t="str">
        <v>UK</v>
      </c>
      <c r="KNU26" t="str">
        <v>Singapore</v>
      </c>
      <c r="KNV26" t="str">
        <v>Canada</v>
      </c>
      <c r="KNW26" t="str">
        <v>UAE</v>
      </c>
      <c r="KNX26" t="str">
        <v>USA</v>
      </c>
      <c r="KNY26" t="str">
        <v>Canada</v>
      </c>
      <c r="KNZ26" t="str">
        <v>Germany</v>
      </c>
      <c r="KOA26" t="str">
        <v>China</v>
      </c>
      <c r="KOB26" t="str">
        <v>China</v>
      </c>
      <c r="KOC26" t="str">
        <v>Singapore</v>
      </c>
      <c r="KOD26" t="str">
        <v>USA</v>
      </c>
      <c r="KOE26" t="str">
        <v>UAE</v>
      </c>
      <c r="KOF26" t="str">
        <v>Canada</v>
      </c>
      <c r="KOG26" t="str">
        <v>China</v>
      </c>
      <c r="KOH26" t="str">
        <v>China</v>
      </c>
      <c r="KOI26" t="str">
        <v>USA</v>
      </c>
      <c r="KOJ26" t="str">
        <v>China</v>
      </c>
      <c r="KOK26" t="str">
        <v>Canada</v>
      </c>
      <c r="KOL26" t="str">
        <v>Japan</v>
      </c>
      <c r="KOM26" t="str">
        <v>UAE</v>
      </c>
      <c r="KON26" t="str">
        <v>Canada</v>
      </c>
      <c r="KOO26" t="str">
        <v>Japan</v>
      </c>
      <c r="KOP26" t="str">
        <v>Singapore</v>
      </c>
      <c r="KOQ26" t="str">
        <v>Australia</v>
      </c>
      <c r="KOR26" t="str">
        <v>Singapore</v>
      </c>
      <c r="KOS26" t="str">
        <v>Germany</v>
      </c>
      <c r="KOT26" t="str">
        <v>Japan</v>
      </c>
      <c r="KOU26" t="str">
        <v>Singapore</v>
      </c>
      <c r="KOV26" t="str">
        <v>China</v>
      </c>
      <c r="KOW26" t="str">
        <v>Australia</v>
      </c>
      <c r="KOX26" t="str">
        <v>Germany</v>
      </c>
      <c r="KOY26" t="str">
        <v>UAE</v>
      </c>
      <c r="KOZ26" t="str">
        <v>Japan</v>
      </c>
      <c r="KPA26" t="str">
        <v>UK</v>
      </c>
      <c r="KPB26" t="str">
        <v>UAE</v>
      </c>
      <c r="KPC26" t="str">
        <v>Canada</v>
      </c>
      <c r="KPD26" t="str">
        <v>UAE</v>
      </c>
      <c r="KPE26" t="str">
        <v>Germany</v>
      </c>
      <c r="KPF26" t="str">
        <v>China</v>
      </c>
      <c r="KPG26" t="str">
        <v>Germany</v>
      </c>
      <c r="KPH26" t="str">
        <v>Germany</v>
      </c>
      <c r="KPI26" t="str">
        <v>UK</v>
      </c>
      <c r="KPJ26" t="str">
        <v>Australia</v>
      </c>
      <c r="KPK26" t="str">
        <v>Canada</v>
      </c>
      <c r="KPL26" t="str">
        <v>Japan</v>
      </c>
      <c r="KPM26" t="str">
        <v>Canada</v>
      </c>
      <c r="KPN26" t="str">
        <v>UAE</v>
      </c>
      <c r="KPO26" t="str">
        <v>Singapore</v>
      </c>
      <c r="KPP26" t="str">
        <v>UAE</v>
      </c>
      <c r="KPQ26" t="str">
        <v>Australia</v>
      </c>
      <c r="KPR26" t="str">
        <v>India</v>
      </c>
      <c r="KPS26" t="str">
        <v>UK</v>
      </c>
      <c r="KPT26" t="str">
        <v>Australia</v>
      </c>
      <c r="KPU26" t="str">
        <v>China</v>
      </c>
      <c r="KPV26" t="str">
        <v>Japan</v>
      </c>
      <c r="KPW26" t="str">
        <v>UAE</v>
      </c>
      <c r="KPX26" t="str">
        <v>India</v>
      </c>
      <c r="KPY26" t="str">
        <v>China</v>
      </c>
      <c r="KPZ26" t="str">
        <v>UK</v>
      </c>
      <c r="KQA26" t="str">
        <v>China</v>
      </c>
      <c r="KQB26" t="str">
        <v>USA</v>
      </c>
      <c r="KQC26" t="str">
        <v>Singapore</v>
      </c>
      <c r="KQD26" t="str">
        <v>Canada</v>
      </c>
      <c r="KQE26" t="str">
        <v>Japan</v>
      </c>
      <c r="KQF26" t="str">
        <v>Germany</v>
      </c>
      <c r="KQG26" t="str">
        <v>Australia</v>
      </c>
      <c r="KQH26" t="str">
        <v>Singapore</v>
      </c>
      <c r="KQI26" t="str">
        <v>Japan</v>
      </c>
      <c r="KQJ26" t="str">
        <v>USA</v>
      </c>
      <c r="KQK26" t="str">
        <v>China</v>
      </c>
      <c r="KQL26" t="str">
        <v>USA</v>
      </c>
      <c r="KQM26" t="str">
        <v>Australia</v>
      </c>
      <c r="KQN26" t="str">
        <v>India</v>
      </c>
      <c r="KQO26" t="str">
        <v>China</v>
      </c>
      <c r="KQP26" t="str">
        <v>USA</v>
      </c>
      <c r="KQQ26" t="str">
        <v>UK</v>
      </c>
      <c r="KQR26" t="str">
        <v>Australia</v>
      </c>
      <c r="KQS26" t="str">
        <v>USA</v>
      </c>
      <c r="KQT26" t="str">
        <v>USA</v>
      </c>
      <c r="KQU26" t="str">
        <v>UAE</v>
      </c>
      <c r="KQV26" t="str">
        <v>UK</v>
      </c>
      <c r="KQW26" t="str">
        <v>USA</v>
      </c>
      <c r="KQX26" t="str">
        <v>Germany</v>
      </c>
      <c r="KQY26" t="str">
        <v>USA</v>
      </c>
      <c r="KQZ26" t="str">
        <v>USA</v>
      </c>
      <c r="KRA26" t="str">
        <v>Singapore</v>
      </c>
      <c r="KRB26" t="str">
        <v>UK</v>
      </c>
      <c r="KRC26" t="str">
        <v>UAE</v>
      </c>
      <c r="KRD26" t="str">
        <v>China</v>
      </c>
      <c r="KRE26" t="str">
        <v>Singapore</v>
      </c>
      <c r="KRF26" t="str">
        <v>UAE</v>
      </c>
      <c r="KRG26" t="str">
        <v>Japan</v>
      </c>
      <c r="KRH26" t="str">
        <v>China</v>
      </c>
      <c r="KRI26" t="str">
        <v>USA</v>
      </c>
      <c r="KRJ26" t="str">
        <v>USA</v>
      </c>
      <c r="KRK26" t="str">
        <v>USA</v>
      </c>
      <c r="KRL26" t="str">
        <v>UAE</v>
      </c>
      <c r="KRM26" t="str">
        <v>Canada</v>
      </c>
      <c r="KRN26" t="str">
        <v>China</v>
      </c>
      <c r="KRO26" t="str">
        <v>China</v>
      </c>
      <c r="KRP26" t="str">
        <v>China</v>
      </c>
      <c r="KRQ26" t="str">
        <v>Australia</v>
      </c>
      <c r="KRR26" t="str">
        <v>USA</v>
      </c>
      <c r="KRS26" t="str">
        <v>UAE</v>
      </c>
      <c r="KRT26" t="str">
        <v>USA</v>
      </c>
      <c r="KRU26" t="str">
        <v>Singapore</v>
      </c>
      <c r="KRV26" t="str">
        <v>China</v>
      </c>
      <c r="KRW26" t="str">
        <v>Germany</v>
      </c>
      <c r="KRX26" t="str">
        <v>UAE</v>
      </c>
      <c r="KRY26" t="str">
        <v>Germany</v>
      </c>
      <c r="KRZ26" t="str">
        <v>Japan</v>
      </c>
      <c r="KSA26" t="str">
        <v>USA</v>
      </c>
      <c r="KSB26" t="str">
        <v>India</v>
      </c>
      <c r="KSC26" t="str">
        <v>USA</v>
      </c>
      <c r="KSD26" t="str">
        <v>Singapore</v>
      </c>
      <c r="KSE26" t="str">
        <v>USA</v>
      </c>
      <c r="KSF26" t="str">
        <v>Singapore</v>
      </c>
      <c r="KSG26" t="str">
        <v>Germany</v>
      </c>
      <c r="KSH26" t="str">
        <v>Japan</v>
      </c>
      <c r="KSI26" t="str">
        <v>USA</v>
      </c>
      <c r="KSJ26" t="str">
        <v>Australia</v>
      </c>
      <c r="KSK26" t="str">
        <v>Canada</v>
      </c>
      <c r="KSL26" t="str">
        <v>India</v>
      </c>
      <c r="KSM26" t="str">
        <v>Canada</v>
      </c>
      <c r="KSN26" t="str">
        <v>USA</v>
      </c>
      <c r="KSO26" t="str">
        <v>China</v>
      </c>
      <c r="KSP26" t="str">
        <v>UAE</v>
      </c>
      <c r="KSQ26" t="str">
        <v>India</v>
      </c>
      <c r="KSR26" t="str">
        <v>India</v>
      </c>
      <c r="KSS26" t="str">
        <v>Australia</v>
      </c>
      <c r="KST26" t="str">
        <v>Singapore</v>
      </c>
      <c r="KSU26" t="str">
        <v>China</v>
      </c>
      <c r="KSV26" t="str">
        <v>China</v>
      </c>
      <c r="KSW26" t="str">
        <v>Canada</v>
      </c>
      <c r="KSX26" t="str">
        <v>Singapore</v>
      </c>
      <c r="KSY26" t="str">
        <v>India</v>
      </c>
      <c r="KSZ26" t="str">
        <v>UAE</v>
      </c>
      <c r="KTA26" t="str">
        <v>UAE</v>
      </c>
      <c r="KTB26" t="str">
        <v>China</v>
      </c>
      <c r="KTC26" t="str">
        <v>Singapore</v>
      </c>
      <c r="KTD26" t="str">
        <v>Australia</v>
      </c>
      <c r="KTE26" t="str">
        <v>Japan</v>
      </c>
      <c r="KTF26" t="str">
        <v>Japan</v>
      </c>
      <c r="KTG26" t="str">
        <v>Canada</v>
      </c>
      <c r="KTH26" t="str">
        <v>Australia</v>
      </c>
      <c r="KTI26" t="str">
        <v>China</v>
      </c>
      <c r="KTJ26" t="str">
        <v>Singapore</v>
      </c>
      <c r="KTK26" t="str">
        <v>Germany</v>
      </c>
      <c r="KTL26" t="str">
        <v>India</v>
      </c>
      <c r="KTM26" t="str">
        <v>India</v>
      </c>
      <c r="KTN26" t="str">
        <v>Canada</v>
      </c>
      <c r="KTO26" t="str">
        <v>Canada</v>
      </c>
      <c r="KTP26" t="str">
        <v>USA</v>
      </c>
      <c r="KTQ26" t="str">
        <v>Australia</v>
      </c>
      <c r="KTR26" t="str">
        <v>Germany</v>
      </c>
      <c r="KTS26" t="str">
        <v>Germany</v>
      </c>
      <c r="KTT26" t="str">
        <v>USA</v>
      </c>
      <c r="KTU26" t="str">
        <v>Singapore</v>
      </c>
      <c r="KTV26" t="str">
        <v>USA</v>
      </c>
      <c r="KTW26" t="str">
        <v>India</v>
      </c>
      <c r="KTX26" t="str">
        <v>Canada</v>
      </c>
      <c r="KTY26" t="str">
        <v>USA</v>
      </c>
      <c r="KTZ26" t="str">
        <v>China</v>
      </c>
      <c r="KUA26" t="str">
        <v>Japan</v>
      </c>
      <c r="KUB26" t="str">
        <v>Australia</v>
      </c>
      <c r="KUC26" t="str">
        <v>UAE</v>
      </c>
      <c r="KUD26" t="str">
        <v>Germany</v>
      </c>
      <c r="KUE26" t="str">
        <v>Germany</v>
      </c>
      <c r="KUF26" t="str">
        <v>Germany</v>
      </c>
      <c r="KUG26" t="str">
        <v>Germany</v>
      </c>
      <c r="KUH26" t="str">
        <v>Singapore</v>
      </c>
      <c r="KUI26" t="str">
        <v>Canada</v>
      </c>
      <c r="KUJ26" t="str">
        <v>Singapore</v>
      </c>
      <c r="KUK26" t="str">
        <v>USA</v>
      </c>
      <c r="KUL26" t="str">
        <v>UK</v>
      </c>
      <c r="KUM26" t="str">
        <v>Australia</v>
      </c>
      <c r="KUN26" t="str">
        <v>Canada</v>
      </c>
      <c r="KUO26" t="str">
        <v>Germany</v>
      </c>
      <c r="KUP26" t="str">
        <v>UK</v>
      </c>
      <c r="KUQ26" t="str">
        <v>USA</v>
      </c>
      <c r="KUR26" t="str">
        <v>UAE</v>
      </c>
      <c r="KUS26" t="str">
        <v>Germany</v>
      </c>
      <c r="KUT26" t="str">
        <v>China</v>
      </c>
      <c r="KUU26" t="str">
        <v>Canada</v>
      </c>
      <c r="KUV26" t="str">
        <v>Canada</v>
      </c>
      <c r="KUW26" t="str">
        <v>Japan</v>
      </c>
      <c r="KUX26" t="str">
        <v>USA</v>
      </c>
      <c r="KUY26" t="str">
        <v>USA</v>
      </c>
      <c r="KUZ26" t="str">
        <v>Canada</v>
      </c>
      <c r="KVA26" t="str">
        <v>Canada</v>
      </c>
      <c r="KVB26" t="str">
        <v>UK</v>
      </c>
      <c r="KVC26" t="str">
        <v>Singapore</v>
      </c>
      <c r="KVD26" t="str">
        <v>UK</v>
      </c>
      <c r="KVE26" t="str">
        <v>China</v>
      </c>
      <c r="KVF26" t="str">
        <v>USA</v>
      </c>
      <c r="KVG26" t="str">
        <v>Singapore</v>
      </c>
      <c r="KVH26" t="str">
        <v>Australia</v>
      </c>
      <c r="KVI26" t="str">
        <v>Australia</v>
      </c>
      <c r="KVJ26" t="str">
        <v>USA</v>
      </c>
      <c r="KVK26" t="str">
        <v>Canada</v>
      </c>
      <c r="KVL26" t="str">
        <v>China</v>
      </c>
      <c r="KVM26" t="str">
        <v>Germany</v>
      </c>
      <c r="KVN26" t="str">
        <v>Germany</v>
      </c>
      <c r="KVO26" t="str">
        <v>China</v>
      </c>
      <c r="KVP26" t="str">
        <v>Germany</v>
      </c>
      <c r="KVQ26" t="str">
        <v>USA</v>
      </c>
      <c r="KVR26" t="str">
        <v>India</v>
      </c>
      <c r="KVS26" t="str">
        <v>UAE</v>
      </c>
      <c r="KVT26" t="str">
        <v>Canada</v>
      </c>
      <c r="KVU26" t="str">
        <v>UAE</v>
      </c>
      <c r="KVV26" t="str">
        <v>Singapore</v>
      </c>
      <c r="KVW26" t="str">
        <v>USA</v>
      </c>
      <c r="KVX26" t="str">
        <v>Japan</v>
      </c>
      <c r="KVY26" t="str">
        <v>Germany</v>
      </c>
      <c r="KVZ26" t="str">
        <v>UAE</v>
      </c>
      <c r="KWA26" t="str">
        <v>India</v>
      </c>
      <c r="KWB26" t="str">
        <v>USA</v>
      </c>
      <c r="KWC26" t="str">
        <v>Germany</v>
      </c>
      <c r="KWD26" t="str">
        <v>China</v>
      </c>
      <c r="KWE26" t="str">
        <v>USA</v>
      </c>
      <c r="KWF26" t="str">
        <v>Australia</v>
      </c>
      <c r="KWG26" t="str">
        <v>Australia</v>
      </c>
      <c r="KWH26" t="str">
        <v>UAE</v>
      </c>
      <c r="KWI26" t="str">
        <v>USA</v>
      </c>
      <c r="KWJ26" t="str">
        <v>India</v>
      </c>
      <c r="KWK26" t="str">
        <v>USA</v>
      </c>
      <c r="KWL26" t="str">
        <v>India</v>
      </c>
      <c r="KWM26" t="str">
        <v>China</v>
      </c>
      <c r="KWN26" t="str">
        <v>India</v>
      </c>
      <c r="KWO26" t="str">
        <v>UAE</v>
      </c>
      <c r="KWP26" t="str">
        <v>Canada</v>
      </c>
      <c r="KWQ26" t="str">
        <v>Germany</v>
      </c>
      <c r="KWR26" t="str">
        <v>Germany</v>
      </c>
      <c r="KWS26" t="str">
        <v>Germany</v>
      </c>
      <c r="KWT26" t="str">
        <v>UK</v>
      </c>
      <c r="KWU26" t="str">
        <v>Singapore</v>
      </c>
      <c r="KWV26" t="str">
        <v>Australia</v>
      </c>
      <c r="KWW26" t="str">
        <v>India</v>
      </c>
      <c r="KWX26" t="str">
        <v>China</v>
      </c>
      <c r="KWY26" t="str">
        <v>Australia</v>
      </c>
      <c r="KWZ26" t="str">
        <v>China</v>
      </c>
      <c r="KXA26" t="str">
        <v>Singapore</v>
      </c>
      <c r="KXB26" t="str">
        <v>India</v>
      </c>
      <c r="KXC26" t="str">
        <v>USA</v>
      </c>
      <c r="KXD26" t="str">
        <v>USA</v>
      </c>
      <c r="KXE26" t="str">
        <v>Canada</v>
      </c>
      <c r="KXF26" t="str">
        <v>China</v>
      </c>
      <c r="KXG26" t="str">
        <v>China</v>
      </c>
      <c r="KXH26" t="str">
        <v>Singapore</v>
      </c>
      <c r="KXI26" t="str">
        <v>Canada</v>
      </c>
      <c r="KXJ26" t="str">
        <v>Japan</v>
      </c>
      <c r="KXK26" t="str">
        <v>India</v>
      </c>
      <c r="KXL26" t="str">
        <v>UK</v>
      </c>
      <c r="KXM26" t="str">
        <v>Australia</v>
      </c>
      <c r="KXN26" t="str">
        <v>Germany</v>
      </c>
      <c r="KXO26" t="str">
        <v>Canada</v>
      </c>
      <c r="KXP26" t="str">
        <v>USA</v>
      </c>
      <c r="KXQ26" t="str">
        <v>Germany</v>
      </c>
      <c r="KXR26" t="str">
        <v>Japan</v>
      </c>
      <c r="KXS26" t="str">
        <v>Australia</v>
      </c>
      <c r="KXT26" t="str">
        <v>USA</v>
      </c>
      <c r="KXU26" t="str">
        <v>Canada</v>
      </c>
      <c r="KXV26" t="str">
        <v>China</v>
      </c>
      <c r="KXW26" t="str">
        <v>UAE</v>
      </c>
      <c r="KXX26" t="str">
        <v>USA</v>
      </c>
      <c r="KXY26" t="str">
        <v>Singapore</v>
      </c>
      <c r="KXZ26" t="str">
        <v>Singapore</v>
      </c>
      <c r="KYA26" t="str">
        <v>Japan</v>
      </c>
      <c r="KYB26" t="str">
        <v>UAE</v>
      </c>
      <c r="KYC26" t="str">
        <v>China</v>
      </c>
      <c r="KYD26" t="str">
        <v>Australia</v>
      </c>
      <c r="KYE26" t="str">
        <v>Singapore</v>
      </c>
      <c r="KYF26" t="str">
        <v>UK</v>
      </c>
      <c r="KYG26" t="str">
        <v>Canada</v>
      </c>
      <c r="KYH26" t="str">
        <v>UK</v>
      </c>
      <c r="KYI26" t="str">
        <v>UK</v>
      </c>
      <c r="KYJ26" t="str">
        <v>Germany</v>
      </c>
      <c r="KYK26" t="str">
        <v>UK</v>
      </c>
      <c r="KYL26" t="str">
        <v>Germany</v>
      </c>
      <c r="KYM26" t="str">
        <v>Germany</v>
      </c>
      <c r="KYN26" t="str">
        <v>USA</v>
      </c>
      <c r="KYO26" t="str">
        <v>UAE</v>
      </c>
      <c r="KYP26" t="str">
        <v>Germany</v>
      </c>
      <c r="KYQ26" t="str">
        <v>Australia</v>
      </c>
      <c r="KYR26" t="str">
        <v>USA</v>
      </c>
      <c r="KYS26" t="str">
        <v>China</v>
      </c>
      <c r="KYT26" t="str">
        <v>Germany</v>
      </c>
      <c r="KYU26" t="str">
        <v>USA</v>
      </c>
      <c r="KYV26" t="str">
        <v>UK</v>
      </c>
      <c r="KYW26" t="str">
        <v>USA</v>
      </c>
      <c r="KYX26" t="str">
        <v>Germany</v>
      </c>
      <c r="KYY26" t="str">
        <v>Australia</v>
      </c>
      <c r="KYZ26" t="str">
        <v>Australia</v>
      </c>
      <c r="KZA26" t="str">
        <v>Singapore</v>
      </c>
      <c r="KZB26" t="str">
        <v>Japan</v>
      </c>
      <c r="KZC26" t="str">
        <v>Germany</v>
      </c>
      <c r="KZD26" t="str">
        <v>China</v>
      </c>
      <c r="KZE26" t="str">
        <v>Singapore</v>
      </c>
      <c r="KZF26" t="str">
        <v>Canada</v>
      </c>
      <c r="KZG26" t="str">
        <v>India</v>
      </c>
      <c r="KZH26" t="str">
        <v>UK</v>
      </c>
      <c r="KZI26" t="str">
        <v>China</v>
      </c>
      <c r="KZJ26" t="str">
        <v>Canada</v>
      </c>
      <c r="KZK26" t="str">
        <v>UK</v>
      </c>
      <c r="KZL26" t="str">
        <v>USA</v>
      </c>
      <c r="KZM26" t="str">
        <v>China</v>
      </c>
      <c r="KZN26" t="str">
        <v>Canada</v>
      </c>
      <c r="KZO26" t="str">
        <v>China</v>
      </c>
      <c r="KZP26" t="str">
        <v>Canada</v>
      </c>
      <c r="KZQ26" t="str">
        <v>Canada</v>
      </c>
      <c r="KZR26" t="str">
        <v>Singapore</v>
      </c>
      <c r="KZS26" t="str">
        <v>Japan</v>
      </c>
      <c r="KZT26" t="str">
        <v>Canada</v>
      </c>
      <c r="KZU26" t="str">
        <v>Germany</v>
      </c>
      <c r="KZV26" t="str">
        <v>USA</v>
      </c>
      <c r="KZW26" t="str">
        <v>UK</v>
      </c>
      <c r="KZX26" t="str">
        <v>UK</v>
      </c>
      <c r="KZY26" t="str">
        <v>Australia</v>
      </c>
      <c r="KZZ26" t="str">
        <v>Australia</v>
      </c>
      <c r="LAA26" t="str">
        <v>Australia</v>
      </c>
      <c r="LAB26" t="str">
        <v>UAE</v>
      </c>
      <c r="LAC26" t="str">
        <v>Singapore</v>
      </c>
      <c r="LAD26" t="str">
        <v>Singapore</v>
      </c>
      <c r="LAE26" t="str">
        <v>Singapore</v>
      </c>
      <c r="LAF26" t="str">
        <v>UK</v>
      </c>
      <c r="LAG26" t="str">
        <v>Canada</v>
      </c>
      <c r="LAH26" t="str">
        <v>India</v>
      </c>
      <c r="LAI26" t="str">
        <v>UAE</v>
      </c>
      <c r="LAJ26" t="str">
        <v>UK</v>
      </c>
      <c r="LAK26" t="str">
        <v>Canada</v>
      </c>
      <c r="LAL26" t="str">
        <v>Germany</v>
      </c>
      <c r="LAM26" t="str">
        <v>China</v>
      </c>
      <c r="LAN26" t="str">
        <v>Australia</v>
      </c>
      <c r="LAO26" t="str">
        <v>UK</v>
      </c>
      <c r="LAP26" t="str">
        <v>China</v>
      </c>
      <c r="LAQ26" t="str">
        <v>Australia</v>
      </c>
      <c r="LAR26" t="str">
        <v>Australia</v>
      </c>
      <c r="LAS26" t="str">
        <v>UAE</v>
      </c>
      <c r="LAT26" t="str">
        <v>USA</v>
      </c>
      <c r="LAU26" t="str">
        <v>China</v>
      </c>
      <c r="LAV26" t="str">
        <v>Australia</v>
      </c>
      <c r="LAW26" t="str">
        <v>Australia</v>
      </c>
      <c r="LAX26" t="str">
        <v>Germany</v>
      </c>
      <c r="LAY26" t="str">
        <v>Canada</v>
      </c>
      <c r="LAZ26" t="str">
        <v>Singapore</v>
      </c>
      <c r="LBA26" t="str">
        <v>UK</v>
      </c>
      <c r="LBB26" t="str">
        <v>USA</v>
      </c>
      <c r="LBC26" t="str">
        <v>India</v>
      </c>
      <c r="LBD26" t="str">
        <v>USA</v>
      </c>
      <c r="LBE26" t="str">
        <v>Singapore</v>
      </c>
      <c r="LBF26" t="str">
        <v>Canada</v>
      </c>
      <c r="LBG26" t="str">
        <v>China</v>
      </c>
      <c r="LBH26" t="str">
        <v>UAE</v>
      </c>
      <c r="LBI26" t="str">
        <v>UK</v>
      </c>
      <c r="LBJ26" t="str">
        <v>UK</v>
      </c>
      <c r="LBK26" t="str">
        <v>Canada</v>
      </c>
      <c r="LBL26" t="str">
        <v>USA</v>
      </c>
      <c r="LBM26" t="str">
        <v>USA</v>
      </c>
      <c r="LBN26" t="str">
        <v>China</v>
      </c>
      <c r="LBO26" t="str">
        <v>UK</v>
      </c>
      <c r="LBP26" t="str">
        <v>Singapore</v>
      </c>
      <c r="LBQ26" t="str">
        <v>Singapore</v>
      </c>
      <c r="LBR26" t="str">
        <v>USA</v>
      </c>
      <c r="LBS26" t="str">
        <v>China</v>
      </c>
      <c r="LBT26" t="str">
        <v>USA</v>
      </c>
      <c r="LBU26" t="str">
        <v>Australia</v>
      </c>
      <c r="LBV26" t="str">
        <v>UAE</v>
      </c>
      <c r="LBW26" t="str">
        <v>Australia</v>
      </c>
      <c r="LBX26" t="str">
        <v>UK</v>
      </c>
      <c r="LBY26" t="str">
        <v>UAE</v>
      </c>
      <c r="LBZ26" t="str">
        <v>USA</v>
      </c>
      <c r="LCA26" t="str">
        <v>USA</v>
      </c>
      <c r="LCB26" t="str">
        <v>UK</v>
      </c>
      <c r="LCC26" t="str">
        <v>Canada</v>
      </c>
      <c r="LCD26" t="str">
        <v>China</v>
      </c>
      <c r="LCE26" t="str">
        <v>Singapore</v>
      </c>
      <c r="LCF26" t="str">
        <v>China</v>
      </c>
      <c r="LCG26" t="str">
        <v>Japan</v>
      </c>
      <c r="LCH26" t="str">
        <v>Australia</v>
      </c>
      <c r="LCI26" t="str">
        <v>Australia</v>
      </c>
      <c r="LCJ26" t="str">
        <v>Canada</v>
      </c>
      <c r="LCK26" t="str">
        <v>USA</v>
      </c>
      <c r="LCL26" t="str">
        <v>Singapore</v>
      </c>
      <c r="LCM26" t="str">
        <v>UK</v>
      </c>
      <c r="LCN26" t="str">
        <v>India</v>
      </c>
      <c r="LCO26" t="str">
        <v>Canada</v>
      </c>
      <c r="LCP26" t="str">
        <v>USA</v>
      </c>
      <c r="LCQ26" t="str">
        <v>Japan</v>
      </c>
      <c r="LCR26" t="str">
        <v>Germany</v>
      </c>
      <c r="LCS26" t="str">
        <v>Singapore</v>
      </c>
      <c r="LCT26" t="str">
        <v>Germany</v>
      </c>
      <c r="LCU26" t="str">
        <v>Japan</v>
      </c>
      <c r="LCV26" t="str">
        <v>USA</v>
      </c>
      <c r="LCW26" t="str">
        <v>UAE</v>
      </c>
      <c r="LCX26" t="str">
        <v>Singapore</v>
      </c>
      <c r="LCY26" t="str">
        <v>India</v>
      </c>
      <c r="LCZ26" t="str">
        <v>China</v>
      </c>
      <c r="LDA26" t="str">
        <v>Germany</v>
      </c>
      <c r="LDB26" t="str">
        <v>India</v>
      </c>
      <c r="LDC26" t="str">
        <v>USA</v>
      </c>
      <c r="LDD26" t="str">
        <v>Singapore</v>
      </c>
      <c r="LDE26" t="str">
        <v>UK</v>
      </c>
      <c r="LDF26" t="str">
        <v>Japan</v>
      </c>
      <c r="LDG26" t="str">
        <v>China</v>
      </c>
      <c r="LDH26" t="str">
        <v>UK</v>
      </c>
      <c r="LDI26" t="str">
        <v>Singapore</v>
      </c>
      <c r="LDJ26" t="str">
        <v>Canada</v>
      </c>
      <c r="LDK26" t="str">
        <v>Australia</v>
      </c>
      <c r="LDL26" t="str">
        <v>Canada</v>
      </c>
      <c r="LDM26" t="str">
        <v>India</v>
      </c>
      <c r="LDN26" t="str">
        <v>Germany</v>
      </c>
      <c r="LDO26" t="str">
        <v>Germany</v>
      </c>
      <c r="LDP26" t="str">
        <v>UK</v>
      </c>
      <c r="LDQ26" t="str">
        <v>UAE</v>
      </c>
      <c r="LDR26" t="str">
        <v>Japan</v>
      </c>
      <c r="LDS26" t="str">
        <v>Germany</v>
      </c>
      <c r="LDT26" t="str">
        <v>Germany</v>
      </c>
      <c r="LDU26" t="str">
        <v>Canada</v>
      </c>
      <c r="LDV26" t="str">
        <v>Germany</v>
      </c>
      <c r="LDW26" t="str">
        <v>UAE</v>
      </c>
      <c r="LDX26" t="str">
        <v>Canada</v>
      </c>
      <c r="LDY26" t="str">
        <v>India</v>
      </c>
      <c r="LDZ26" t="str">
        <v>UAE</v>
      </c>
      <c r="LEA26" t="str">
        <v>USA</v>
      </c>
      <c r="LEB26" t="str">
        <v>Germany</v>
      </c>
      <c r="LEC26" t="str">
        <v>China</v>
      </c>
      <c r="LED26" t="str">
        <v>China</v>
      </c>
      <c r="LEE26" t="str">
        <v>China</v>
      </c>
      <c r="LEF26" t="str">
        <v>USA</v>
      </c>
      <c r="LEG26" t="str">
        <v>UAE</v>
      </c>
      <c r="LEH26" t="str">
        <v>Singapore</v>
      </c>
      <c r="LEI26" t="str">
        <v>UK</v>
      </c>
      <c r="LEJ26" t="str">
        <v>Canada</v>
      </c>
      <c r="LEK26" t="str">
        <v>Japan</v>
      </c>
      <c r="LEL26" t="str">
        <v>China</v>
      </c>
      <c r="LEM26" t="str">
        <v>Canada</v>
      </c>
      <c r="LEN26" t="str">
        <v>Australia</v>
      </c>
      <c r="LEO26" t="str">
        <v>USA</v>
      </c>
      <c r="LEP26" t="str">
        <v>UK</v>
      </c>
      <c r="LEQ26" t="str">
        <v>UK</v>
      </c>
      <c r="LER26" t="str">
        <v>Singapore</v>
      </c>
      <c r="LES26" t="str">
        <v>UAE</v>
      </c>
      <c r="LET26" t="str">
        <v>Australia</v>
      </c>
      <c r="LEU26" t="str">
        <v>USA</v>
      </c>
      <c r="LEV26" t="str">
        <v>Canada</v>
      </c>
      <c r="LEW26" t="str">
        <v>China</v>
      </c>
      <c r="LEX26" t="str">
        <v>UK</v>
      </c>
      <c r="LEY26" t="str">
        <v>China</v>
      </c>
      <c r="LEZ26" t="str">
        <v>India</v>
      </c>
      <c r="LFA26" t="str">
        <v>Canada</v>
      </c>
      <c r="LFB26" t="str">
        <v>China</v>
      </c>
      <c r="LFC26" t="str">
        <v>Germany</v>
      </c>
      <c r="LFD26" t="str">
        <v>Australia</v>
      </c>
      <c r="LFE26" t="str">
        <v>Canada</v>
      </c>
      <c r="LFF26" t="str">
        <v>UK</v>
      </c>
      <c r="LFG26" t="str">
        <v>India</v>
      </c>
      <c r="LFH26" t="str">
        <v>USA</v>
      </c>
      <c r="LFI26" t="str">
        <v>Germany</v>
      </c>
      <c r="LFJ26" t="str">
        <v>UAE</v>
      </c>
      <c r="LFK26" t="str">
        <v>Germany</v>
      </c>
      <c r="LFL26" t="str">
        <v>Germany</v>
      </c>
      <c r="LFM26" t="str">
        <v>India</v>
      </c>
      <c r="LFN26" t="str">
        <v>Germany</v>
      </c>
      <c r="LFO26" t="str">
        <v>UK</v>
      </c>
      <c r="LFP26" t="str">
        <v>Australia</v>
      </c>
      <c r="LFQ26" t="str">
        <v>China</v>
      </c>
      <c r="LFR26" t="str">
        <v>China</v>
      </c>
      <c r="LFS26" t="str">
        <v>China</v>
      </c>
      <c r="LFT26" t="str">
        <v>Singapore</v>
      </c>
      <c r="LFU26" t="str">
        <v>USA</v>
      </c>
      <c r="LFV26" t="str">
        <v>Singapore</v>
      </c>
      <c r="LFW26" t="str">
        <v>Singapore</v>
      </c>
      <c r="LFX26" t="str">
        <v>Germany</v>
      </c>
      <c r="LFY26" t="str">
        <v>China</v>
      </c>
      <c r="LFZ26" t="str">
        <v>Canada</v>
      </c>
      <c r="LGA26" t="str">
        <v>China</v>
      </c>
      <c r="LGB26" t="str">
        <v>India</v>
      </c>
      <c r="LGC26" t="str">
        <v>UAE</v>
      </c>
      <c r="LGD26" t="str">
        <v>India</v>
      </c>
      <c r="LGE26" t="str">
        <v>UAE</v>
      </c>
      <c r="LGF26" t="str">
        <v>Canada</v>
      </c>
      <c r="LGG26" t="str">
        <v>USA</v>
      </c>
      <c r="LGH26" t="str">
        <v>China</v>
      </c>
      <c r="LGI26" t="str">
        <v>USA</v>
      </c>
      <c r="LGJ26" t="str">
        <v>China</v>
      </c>
      <c r="LGK26" t="str">
        <v>UAE</v>
      </c>
      <c r="LGL26" t="str">
        <v>China</v>
      </c>
      <c r="LGM26" t="str">
        <v>USA</v>
      </c>
      <c r="LGN26" t="str">
        <v>UAE</v>
      </c>
      <c r="LGO26" t="str">
        <v>UAE</v>
      </c>
      <c r="LGP26" t="str">
        <v>UAE</v>
      </c>
      <c r="LGQ26" t="str">
        <v>UAE</v>
      </c>
      <c r="LGR26" t="str">
        <v>China</v>
      </c>
      <c r="LGS26" t="str">
        <v>Singapore</v>
      </c>
      <c r="LGT26" t="str">
        <v>Singapore</v>
      </c>
      <c r="LGU26" t="str">
        <v>Canada</v>
      </c>
      <c r="LGV26" t="str">
        <v>Australia</v>
      </c>
      <c r="LGW26" t="str">
        <v>UK</v>
      </c>
      <c r="LGX26" t="str">
        <v>USA</v>
      </c>
      <c r="LGY26" t="str">
        <v>USA</v>
      </c>
      <c r="LGZ26" t="str">
        <v>Canada</v>
      </c>
      <c r="LHA26" t="str">
        <v>China</v>
      </c>
      <c r="LHB26" t="str">
        <v>Singapore</v>
      </c>
      <c r="LHC26" t="str">
        <v>UK</v>
      </c>
      <c r="LHD26" t="str">
        <v>Singapore</v>
      </c>
      <c r="LHE26" t="str">
        <v>China</v>
      </c>
      <c r="LHF26" t="str">
        <v>Singapore</v>
      </c>
      <c r="LHG26" t="str">
        <v>Germany</v>
      </c>
      <c r="LHH26" t="str">
        <v>Canada</v>
      </c>
      <c r="LHI26" t="str">
        <v>China</v>
      </c>
      <c r="LHJ26" t="str">
        <v>Canada</v>
      </c>
      <c r="LHK26" t="str">
        <v>UAE</v>
      </c>
      <c r="LHL26" t="str">
        <v>USA</v>
      </c>
      <c r="LHM26" t="str">
        <v>Canada</v>
      </c>
      <c r="LHN26" t="str">
        <v>China</v>
      </c>
      <c r="LHO26" t="str">
        <v>Japan</v>
      </c>
      <c r="LHP26" t="str">
        <v>Canada</v>
      </c>
      <c r="LHQ26" t="str">
        <v>USA</v>
      </c>
      <c r="LHR26" t="str">
        <v>Singapore</v>
      </c>
      <c r="LHS26" t="str">
        <v>Canada</v>
      </c>
      <c r="LHT26" t="str">
        <v>Japan</v>
      </c>
      <c r="LHU26" t="str">
        <v>China</v>
      </c>
      <c r="LHV26" t="str">
        <v>India</v>
      </c>
      <c r="LHW26" t="str">
        <v>Canada</v>
      </c>
      <c r="LHX26" t="str">
        <v>China</v>
      </c>
      <c r="LHY26" t="str">
        <v>Canada</v>
      </c>
      <c r="LHZ26" t="str">
        <v>Germany</v>
      </c>
      <c r="LIA26" t="str">
        <v>Australia</v>
      </c>
      <c r="LIB26" t="str">
        <v>Canada</v>
      </c>
      <c r="LIC26" t="str">
        <v>USA</v>
      </c>
      <c r="LID26" t="str">
        <v>India</v>
      </c>
      <c r="LIE26" t="str">
        <v>UAE</v>
      </c>
      <c r="LIF26" t="str">
        <v>Japan</v>
      </c>
      <c r="LIG26" t="str">
        <v>India</v>
      </c>
      <c r="LIH26" t="str">
        <v>Australia</v>
      </c>
      <c r="LII26" t="str">
        <v>Canada</v>
      </c>
      <c r="LIJ26" t="str">
        <v>China</v>
      </c>
      <c r="LIK26" t="str">
        <v>UK</v>
      </c>
      <c r="LIL26" t="str">
        <v>Australia</v>
      </c>
      <c r="LIM26" t="str">
        <v>USA</v>
      </c>
      <c r="LIN26" t="str">
        <v>USA</v>
      </c>
      <c r="LIO26" t="str">
        <v>Canada</v>
      </c>
      <c r="LIP26" t="str">
        <v>USA</v>
      </c>
      <c r="LIQ26" t="str">
        <v>UAE</v>
      </c>
      <c r="LIR26" t="str">
        <v>Germany</v>
      </c>
      <c r="LIS26" t="str">
        <v>Canada</v>
      </c>
      <c r="LIT26" t="str">
        <v>China</v>
      </c>
      <c r="LIU26" t="str">
        <v>Canada</v>
      </c>
      <c r="LIV26" t="str">
        <v>UAE</v>
      </c>
      <c r="LIW26" t="str">
        <v>Germany</v>
      </c>
      <c r="LIX26" t="str">
        <v>China</v>
      </c>
      <c r="LIY26" t="str">
        <v>UAE</v>
      </c>
      <c r="LIZ26" t="str">
        <v>UAE</v>
      </c>
      <c r="LJA26" t="str">
        <v>UK</v>
      </c>
      <c r="LJB26" t="str">
        <v>USA</v>
      </c>
      <c r="LJC26" t="str">
        <v>Germany</v>
      </c>
      <c r="LJD26" t="str">
        <v>Japan</v>
      </c>
      <c r="LJE26" t="str">
        <v>China</v>
      </c>
      <c r="LJF26" t="str">
        <v>Australia</v>
      </c>
      <c r="LJG26" t="str">
        <v>China</v>
      </c>
      <c r="LJH26" t="str">
        <v>Australia</v>
      </c>
      <c r="LJI26" t="str">
        <v>Canada</v>
      </c>
      <c r="LJJ26" t="str">
        <v>USA</v>
      </c>
      <c r="LJK26" t="str">
        <v>Canada</v>
      </c>
      <c r="LJL26" t="str">
        <v>India</v>
      </c>
      <c r="LJM26" t="str">
        <v>UK</v>
      </c>
      <c r="LJN26" t="str">
        <v>UAE</v>
      </c>
      <c r="LJO26" t="str">
        <v>USA</v>
      </c>
      <c r="LJP26" t="str">
        <v>Canada</v>
      </c>
      <c r="LJQ26" t="str">
        <v>USA</v>
      </c>
      <c r="LJR26" t="str">
        <v>China</v>
      </c>
      <c r="LJS26" t="str">
        <v>China</v>
      </c>
      <c r="LJT26" t="str">
        <v>Germany</v>
      </c>
      <c r="LJU26" t="str">
        <v>Australia</v>
      </c>
      <c r="LJV26" t="str">
        <v>India</v>
      </c>
      <c r="LJW26" t="str">
        <v>Singapore</v>
      </c>
      <c r="LJX26" t="str">
        <v>USA</v>
      </c>
      <c r="LJY26" t="str">
        <v>Singapore</v>
      </c>
      <c r="LJZ26" t="str">
        <v>Singapore</v>
      </c>
      <c r="LKA26" t="str">
        <v>USA</v>
      </c>
      <c r="LKB26" t="str">
        <v>USA</v>
      </c>
      <c r="LKC26" t="str">
        <v>USA</v>
      </c>
      <c r="LKD26" t="str">
        <v>USA</v>
      </c>
      <c r="LKE26" t="str">
        <v>UK</v>
      </c>
      <c r="LKF26" t="str">
        <v>Australia</v>
      </c>
      <c r="LKG26" t="str">
        <v>USA</v>
      </c>
      <c r="LKH26" t="str">
        <v>Japan</v>
      </c>
      <c r="LKI26" t="str">
        <v>China</v>
      </c>
      <c r="LKJ26" t="str">
        <v>USA</v>
      </c>
      <c r="LKK26" t="str">
        <v>China</v>
      </c>
      <c r="LKL26" t="str">
        <v>Canada</v>
      </c>
      <c r="LKM26" t="str">
        <v>China</v>
      </c>
      <c r="LKN26" t="str">
        <v>China</v>
      </c>
      <c r="LKO26" t="str">
        <v>Canada</v>
      </c>
      <c r="LKP26" t="str">
        <v>Singapore</v>
      </c>
      <c r="LKQ26" t="str">
        <v>UAE</v>
      </c>
      <c r="LKR26" t="str">
        <v>Germany</v>
      </c>
      <c r="LKS26" t="str">
        <v>UAE</v>
      </c>
      <c r="LKT26" t="str">
        <v>Singapore</v>
      </c>
      <c r="LKU26" t="str">
        <v>Germany</v>
      </c>
      <c r="LKV26" t="str">
        <v>Canada</v>
      </c>
      <c r="LKW26" t="str">
        <v>China</v>
      </c>
      <c r="LKX26" t="str">
        <v>Singapore</v>
      </c>
      <c r="LKY26" t="str">
        <v>Canada</v>
      </c>
      <c r="LKZ26" t="str">
        <v>Australia</v>
      </c>
      <c r="LLA26" t="str">
        <v>UK</v>
      </c>
      <c r="LLB26" t="str">
        <v>China</v>
      </c>
      <c r="LLC26" t="str">
        <v>UK</v>
      </c>
      <c r="LLD26" t="str">
        <v>Japan</v>
      </c>
      <c r="LLE26" t="str">
        <v>Australia</v>
      </c>
      <c r="LLF26" t="str">
        <v>Australia</v>
      </c>
      <c r="LLG26" t="str">
        <v>UAE</v>
      </c>
      <c r="LLH26" t="str">
        <v>UAE</v>
      </c>
      <c r="LLI26" t="str">
        <v>Singapore</v>
      </c>
      <c r="LLJ26" t="str">
        <v>UAE</v>
      </c>
      <c r="LLK26" t="str">
        <v>Japan</v>
      </c>
      <c r="LLL26" t="str">
        <v>Singapore</v>
      </c>
      <c r="LLM26" t="str">
        <v>Canada</v>
      </c>
      <c r="LLN26" t="str">
        <v>Japan</v>
      </c>
      <c r="LLO26" t="str">
        <v>Germany</v>
      </c>
      <c r="LLP26" t="str">
        <v>China</v>
      </c>
      <c r="LLQ26" t="str">
        <v>Japan</v>
      </c>
      <c r="LLR26" t="str">
        <v>UK</v>
      </c>
      <c r="LLS26" t="str">
        <v>Canada</v>
      </c>
      <c r="LLT26" t="str">
        <v>USA</v>
      </c>
      <c r="LLU26" t="str">
        <v>USA</v>
      </c>
      <c r="LLV26" t="str">
        <v>Japan</v>
      </c>
      <c r="LLW26" t="str">
        <v>UAE</v>
      </c>
      <c r="LLX26" t="str">
        <v>Canada</v>
      </c>
      <c r="LLY26" t="str">
        <v>Canada</v>
      </c>
      <c r="LLZ26" t="str">
        <v>China</v>
      </c>
      <c r="LMA26" t="str">
        <v>UAE</v>
      </c>
      <c r="LMB26" t="str">
        <v>Canada</v>
      </c>
      <c r="LMC26" t="str">
        <v>Canada</v>
      </c>
      <c r="LMD26" t="str">
        <v>Germany</v>
      </c>
      <c r="LME26" t="str">
        <v>Singapore</v>
      </c>
      <c r="LMF26" t="str">
        <v>UAE</v>
      </c>
      <c r="LMG26" t="str">
        <v>India</v>
      </c>
      <c r="LMH26" t="str">
        <v>USA</v>
      </c>
      <c r="LMI26" t="str">
        <v>Canada</v>
      </c>
      <c r="LMJ26" t="str">
        <v>China</v>
      </c>
      <c r="LMK26" t="str">
        <v>Germany</v>
      </c>
      <c r="LML26" t="str">
        <v>Canada</v>
      </c>
      <c r="LMM26" t="str">
        <v>USA</v>
      </c>
      <c r="LMN26" t="str">
        <v>Australia</v>
      </c>
      <c r="LMO26" t="str">
        <v>Canada</v>
      </c>
      <c r="LMP26" t="str">
        <v>Germany</v>
      </c>
      <c r="LMQ26" t="str">
        <v>UK</v>
      </c>
      <c r="LMR26" t="str">
        <v>Canada</v>
      </c>
      <c r="LMS26" t="str">
        <v>UAE</v>
      </c>
      <c r="LMT26" t="str">
        <v>USA</v>
      </c>
      <c r="LMU26" t="str">
        <v>Japan</v>
      </c>
      <c r="LMV26" t="str">
        <v>UK</v>
      </c>
      <c r="LMW26" t="str">
        <v>Australia</v>
      </c>
      <c r="LMX26" t="str">
        <v>Japan</v>
      </c>
      <c r="LMY26" t="str">
        <v>Singapore</v>
      </c>
      <c r="LMZ26" t="str">
        <v>China</v>
      </c>
      <c r="LNA26" t="str">
        <v>Singapore</v>
      </c>
      <c r="LNB26" t="str">
        <v>Canada</v>
      </c>
      <c r="LNC26" t="str">
        <v>UK</v>
      </c>
      <c r="LND26" t="str">
        <v>Singapore</v>
      </c>
      <c r="LNE26" t="str">
        <v>Canada</v>
      </c>
      <c r="LNF26" t="str">
        <v>China</v>
      </c>
      <c r="LNG26" t="str">
        <v>UAE</v>
      </c>
      <c r="LNH26" t="str">
        <v>India</v>
      </c>
      <c r="LNI26" t="str">
        <v>Japan</v>
      </c>
      <c r="LNJ26" t="str">
        <v>Germany</v>
      </c>
      <c r="LNK26" t="str">
        <v>China</v>
      </c>
      <c r="LNL26" t="str">
        <v>China</v>
      </c>
      <c r="LNM26" t="str">
        <v>Canada</v>
      </c>
      <c r="LNN26" t="str">
        <v>UAE</v>
      </c>
      <c r="LNO26" t="str">
        <v>USA</v>
      </c>
      <c r="LNP26" t="str">
        <v>UAE</v>
      </c>
      <c r="LNQ26" t="str">
        <v>China</v>
      </c>
      <c r="LNR26" t="str">
        <v>Canada</v>
      </c>
      <c r="LNS26" t="str">
        <v>Canada</v>
      </c>
      <c r="LNT26" t="str">
        <v>Germany</v>
      </c>
      <c r="LNU26" t="str">
        <v>India</v>
      </c>
      <c r="LNV26" t="str">
        <v>Australia</v>
      </c>
      <c r="LNW26" t="str">
        <v>Canada</v>
      </c>
      <c r="LNX26" t="str">
        <v>India</v>
      </c>
      <c r="LNY26" t="str">
        <v>Canada</v>
      </c>
      <c r="LNZ26" t="str">
        <v>USA</v>
      </c>
      <c r="LOA26" t="str">
        <v>India</v>
      </c>
      <c r="LOB26" t="str">
        <v>Canada</v>
      </c>
      <c r="LOC26" t="str">
        <v>India</v>
      </c>
      <c r="LOD26" t="str">
        <v>Singapore</v>
      </c>
      <c r="LOE26" t="str">
        <v>China</v>
      </c>
      <c r="LOF26" t="str">
        <v>USA</v>
      </c>
      <c r="LOG26" t="str">
        <v>India</v>
      </c>
      <c r="LOH26" t="str">
        <v>USA</v>
      </c>
      <c r="LOI26" t="str">
        <v>Germany</v>
      </c>
      <c r="LOJ26" t="str">
        <v>Singapore</v>
      </c>
      <c r="LOK26" t="str">
        <v>UK</v>
      </c>
      <c r="LOL26" t="str">
        <v>UK</v>
      </c>
      <c r="LOM26" t="str">
        <v>UK</v>
      </c>
      <c r="LON26" t="str">
        <v>Singapore</v>
      </c>
      <c r="LOO26" t="str">
        <v>Germany</v>
      </c>
      <c r="LOP26" t="str">
        <v>USA</v>
      </c>
      <c r="LOQ26" t="str">
        <v>Australia</v>
      </c>
      <c r="LOR26" t="str">
        <v>Australia</v>
      </c>
      <c r="LOS26" t="str">
        <v>Japan</v>
      </c>
      <c r="LOT26" t="str">
        <v>UAE</v>
      </c>
      <c r="LOU26" t="str">
        <v>USA</v>
      </c>
      <c r="LOV26" t="str">
        <v>China</v>
      </c>
      <c r="LOW26" t="str">
        <v>China</v>
      </c>
      <c r="LOX26" t="str">
        <v>China</v>
      </c>
      <c r="LOY26" t="str">
        <v>USA</v>
      </c>
      <c r="LOZ26" t="str">
        <v>India</v>
      </c>
      <c r="LPA26" t="str">
        <v>Germany</v>
      </c>
      <c r="LPB26" t="str">
        <v>Canada</v>
      </c>
      <c r="LPC26" t="str">
        <v>Germany</v>
      </c>
      <c r="LPD26" t="str">
        <v>USA</v>
      </c>
      <c r="LPE26" t="str">
        <v>Australia</v>
      </c>
      <c r="LPF26" t="str">
        <v>UK</v>
      </c>
      <c r="LPG26" t="str">
        <v>UAE</v>
      </c>
      <c r="LPH26" t="str">
        <v>Canada</v>
      </c>
      <c r="LPI26" t="str">
        <v>Germany</v>
      </c>
      <c r="LPJ26" t="str">
        <v>Australia</v>
      </c>
      <c r="LPK26" t="str">
        <v>USA</v>
      </c>
      <c r="LPL26" t="str">
        <v>China</v>
      </c>
      <c r="LPM26" t="str">
        <v>Canada</v>
      </c>
      <c r="LPN26" t="str">
        <v>USA</v>
      </c>
      <c r="LPO26" t="str">
        <v>Singapore</v>
      </c>
      <c r="LPP26" t="str">
        <v>China</v>
      </c>
      <c r="LPQ26" t="str">
        <v>Canada</v>
      </c>
      <c r="LPR26" t="str">
        <v>Germany</v>
      </c>
      <c r="LPS26" t="str">
        <v>Japan</v>
      </c>
      <c r="LPT26" t="str">
        <v>UK</v>
      </c>
      <c r="LPU26" t="str">
        <v>UAE</v>
      </c>
      <c r="LPV26" t="str">
        <v>Canada</v>
      </c>
      <c r="LPW26" t="str">
        <v>UAE</v>
      </c>
      <c r="LPX26" t="str">
        <v>China</v>
      </c>
      <c r="LPY26" t="str">
        <v>Canada</v>
      </c>
      <c r="LPZ26" t="str">
        <v>USA</v>
      </c>
      <c r="LQA26" t="str">
        <v>Germany</v>
      </c>
      <c r="LQB26" t="str">
        <v>Australia</v>
      </c>
      <c r="LQC26" t="str">
        <v>UAE</v>
      </c>
      <c r="LQD26" t="str">
        <v>UAE</v>
      </c>
      <c r="LQE26" t="str">
        <v>Canada</v>
      </c>
      <c r="LQF26" t="str">
        <v>Australia</v>
      </c>
      <c r="LQG26" t="str">
        <v>Japan</v>
      </c>
      <c r="LQH26" t="str">
        <v>Japan</v>
      </c>
      <c r="LQI26" t="str">
        <v>UAE</v>
      </c>
      <c r="LQJ26" t="str">
        <v>China</v>
      </c>
      <c r="LQK26" t="str">
        <v>Canada</v>
      </c>
      <c r="LQL26" t="str">
        <v>Germany</v>
      </c>
      <c r="LQM26" t="str">
        <v>Germany</v>
      </c>
      <c r="LQN26" t="str">
        <v>Germany</v>
      </c>
      <c r="LQO26" t="str">
        <v>China</v>
      </c>
      <c r="LQP26" t="str">
        <v>India</v>
      </c>
      <c r="LQQ26" t="str">
        <v>Singapore</v>
      </c>
      <c r="LQR26" t="str">
        <v>UAE</v>
      </c>
      <c r="LQS26" t="str">
        <v>China</v>
      </c>
      <c r="LQT26" t="str">
        <v>UAE</v>
      </c>
      <c r="LQU26" t="str">
        <v>Singapore</v>
      </c>
      <c r="LQV26" t="str">
        <v>Australia</v>
      </c>
      <c r="LQW26" t="str">
        <v>Germany</v>
      </c>
      <c r="LQX26" t="str">
        <v>UK</v>
      </c>
      <c r="LQY26" t="str">
        <v>Singapore</v>
      </c>
      <c r="LQZ26" t="str">
        <v>Canada</v>
      </c>
      <c r="LRA26" t="str">
        <v>Singapore</v>
      </c>
      <c r="LRB26" t="str">
        <v>USA</v>
      </c>
      <c r="LRC26" t="str">
        <v>China</v>
      </c>
      <c r="LRD26" t="str">
        <v>Japan</v>
      </c>
      <c r="LRE26" t="str">
        <v>UK</v>
      </c>
      <c r="LRF26" t="str">
        <v>Japan</v>
      </c>
      <c r="LRG26" t="str">
        <v>Canada</v>
      </c>
      <c r="LRH26" t="str">
        <v>China</v>
      </c>
      <c r="LRI26" t="str">
        <v>USA</v>
      </c>
      <c r="LRJ26" t="str">
        <v>Singapore</v>
      </c>
      <c r="LRK26" t="str">
        <v>Germany</v>
      </c>
      <c r="LRL26" t="str">
        <v>Japan</v>
      </c>
      <c r="LRM26" t="str">
        <v>UAE</v>
      </c>
      <c r="LRN26" t="str">
        <v>Germany</v>
      </c>
      <c r="LRO26" t="str">
        <v>UK</v>
      </c>
      <c r="LRP26" t="str">
        <v>China</v>
      </c>
      <c r="LRQ26" t="str">
        <v>UK</v>
      </c>
      <c r="LRR26" t="str">
        <v>India</v>
      </c>
      <c r="LRS26" t="str">
        <v>UK</v>
      </c>
      <c r="LRT26" t="str">
        <v>Singapore</v>
      </c>
      <c r="LRU26" t="str">
        <v>India</v>
      </c>
      <c r="LRV26" t="str">
        <v>Canada</v>
      </c>
      <c r="LRW26" t="str">
        <v>Canada</v>
      </c>
      <c r="LRX26" t="str">
        <v>UAE</v>
      </c>
      <c r="LRY26" t="str">
        <v>Australia</v>
      </c>
      <c r="LRZ26" t="str">
        <v>USA</v>
      </c>
      <c r="LSA26" t="str">
        <v>UAE</v>
      </c>
      <c r="LSB26" t="str">
        <v>India</v>
      </c>
      <c r="LSC26" t="str">
        <v>Australia</v>
      </c>
      <c r="LSD26" t="str">
        <v>India</v>
      </c>
      <c r="LSE26" t="str">
        <v>Canada</v>
      </c>
      <c r="LSF26" t="str">
        <v>Australia</v>
      </c>
      <c r="LSG26" t="str">
        <v>Germany</v>
      </c>
      <c r="LSH26" t="str">
        <v>Canada</v>
      </c>
      <c r="LSI26" t="str">
        <v>USA</v>
      </c>
      <c r="LSJ26" t="str">
        <v>USA</v>
      </c>
      <c r="LSK26" t="str">
        <v>Canada</v>
      </c>
      <c r="LSL26" t="str">
        <v>Australia</v>
      </c>
      <c r="LSM26" t="str">
        <v>Germany</v>
      </c>
      <c r="LSN26" t="str">
        <v>China</v>
      </c>
      <c r="LSO26" t="str">
        <v>USA</v>
      </c>
      <c r="LSP26" t="str">
        <v>UAE</v>
      </c>
      <c r="LSQ26" t="str">
        <v>India</v>
      </c>
      <c r="LSR26" t="str">
        <v>UAE</v>
      </c>
      <c r="LSS26" t="str">
        <v>India</v>
      </c>
      <c r="LST26" t="str">
        <v>UAE</v>
      </c>
      <c r="LSU26" t="str">
        <v>China</v>
      </c>
      <c r="LSV26" t="str">
        <v>China</v>
      </c>
      <c r="LSW26" t="str">
        <v>UAE</v>
      </c>
      <c r="LSX26" t="str">
        <v>UK</v>
      </c>
      <c r="LSY26" t="str">
        <v>Germany</v>
      </c>
      <c r="LSZ26" t="str">
        <v>Australia</v>
      </c>
      <c r="LTA26" t="str">
        <v>UAE</v>
      </c>
      <c r="LTB26" t="str">
        <v>Singapore</v>
      </c>
      <c r="LTC26" t="str">
        <v>India</v>
      </c>
      <c r="LTD26" t="str">
        <v>China</v>
      </c>
      <c r="LTE26" t="str">
        <v>USA</v>
      </c>
      <c r="LTF26" t="str">
        <v>UAE</v>
      </c>
      <c r="LTG26" t="str">
        <v>Singapore</v>
      </c>
      <c r="LTH26" t="str">
        <v>Canada</v>
      </c>
      <c r="LTI26" t="str">
        <v>USA</v>
      </c>
      <c r="LTJ26" t="str">
        <v>Australia</v>
      </c>
      <c r="LTK26" t="str">
        <v>Singapore</v>
      </c>
      <c r="LTL26" t="str">
        <v>Singapore</v>
      </c>
      <c r="LTM26" t="str">
        <v>China</v>
      </c>
      <c r="LTN26" t="str">
        <v>USA</v>
      </c>
      <c r="LTO26" t="str">
        <v>China</v>
      </c>
      <c r="LTP26" t="str">
        <v>Singapore</v>
      </c>
      <c r="LTQ26" t="str">
        <v>China</v>
      </c>
      <c r="LTR26" t="str">
        <v>Germany</v>
      </c>
      <c r="LTS26" t="str">
        <v>Singapore</v>
      </c>
      <c r="LTT26" t="str">
        <v>Canada</v>
      </c>
      <c r="LTU26" t="str">
        <v>UK</v>
      </c>
      <c r="LTV26" t="str">
        <v>Canada</v>
      </c>
      <c r="LTW26" t="str">
        <v>Singapore</v>
      </c>
      <c r="LTX26" t="str">
        <v>Australia</v>
      </c>
      <c r="LTY26" t="str">
        <v>Canada</v>
      </c>
      <c r="LTZ26" t="str">
        <v>Australia</v>
      </c>
      <c r="LUA26" t="str">
        <v>Canada</v>
      </c>
      <c r="LUB26" t="str">
        <v>UK</v>
      </c>
      <c r="LUC26" t="str">
        <v>China</v>
      </c>
      <c r="LUD26" t="str">
        <v>UAE</v>
      </c>
      <c r="LUE26" t="str">
        <v>China</v>
      </c>
      <c r="LUF26" t="str">
        <v>Canada</v>
      </c>
      <c r="LUG26" t="str">
        <v>UK</v>
      </c>
      <c r="LUH26" t="str">
        <v>Germany</v>
      </c>
      <c r="LUI26" t="str">
        <v>USA</v>
      </c>
      <c r="LUJ26" t="str">
        <v>Canada</v>
      </c>
      <c r="LUK26" t="str">
        <v>Canada</v>
      </c>
      <c r="LUL26" t="str">
        <v>Singapore</v>
      </c>
      <c r="LUM26" t="str">
        <v>Australia</v>
      </c>
      <c r="LUN26" t="str">
        <v>Singapore</v>
      </c>
      <c r="LUO26" t="str">
        <v>USA</v>
      </c>
      <c r="LUP26" t="str">
        <v>UAE</v>
      </c>
      <c r="LUQ26" t="str">
        <v>India</v>
      </c>
      <c r="LUR26" t="str">
        <v>Japan</v>
      </c>
      <c r="LUS26" t="str">
        <v>China</v>
      </c>
      <c r="LUT26" t="str">
        <v>Australia</v>
      </c>
      <c r="LUU26" t="str">
        <v>Germany</v>
      </c>
      <c r="LUV26" t="str">
        <v>Canada</v>
      </c>
      <c r="LUW26" t="str">
        <v>UAE</v>
      </c>
      <c r="LUX26" t="str">
        <v>USA</v>
      </c>
      <c r="LUY26" t="str">
        <v>China</v>
      </c>
      <c r="LUZ26" t="str">
        <v>Canada</v>
      </c>
      <c r="LVA26" t="str">
        <v>USA</v>
      </c>
      <c r="LVB26" t="str">
        <v>India</v>
      </c>
      <c r="LVC26" t="str">
        <v>Canada</v>
      </c>
      <c r="LVD26" t="str">
        <v>Canada</v>
      </c>
      <c r="LVE26" t="str">
        <v>Canada</v>
      </c>
      <c r="LVF26" t="str">
        <v>Japan</v>
      </c>
      <c r="LVG26" t="str">
        <v>USA</v>
      </c>
      <c r="LVH26" t="str">
        <v>Canada</v>
      </c>
      <c r="LVI26" t="str">
        <v>Japan</v>
      </c>
      <c r="LVJ26" t="str">
        <v>UK</v>
      </c>
      <c r="LVK26" t="str">
        <v>India</v>
      </c>
      <c r="LVL26" t="str">
        <v>Germany</v>
      </c>
      <c r="LVM26" t="str">
        <v>India</v>
      </c>
      <c r="LVN26" t="str">
        <v>Singapore</v>
      </c>
      <c r="LVO26" t="str">
        <v>India</v>
      </c>
      <c r="LVP26" t="str">
        <v>USA</v>
      </c>
      <c r="LVQ26" t="str">
        <v>Canada</v>
      </c>
      <c r="LVR26" t="str">
        <v>India</v>
      </c>
      <c r="LVS26" t="str">
        <v>USA</v>
      </c>
      <c r="LVT26" t="str">
        <v>Singapore</v>
      </c>
      <c r="LVU26" t="str">
        <v>Singapore</v>
      </c>
      <c r="LVV26" t="str">
        <v>USA</v>
      </c>
      <c r="LVW26" t="str">
        <v>USA</v>
      </c>
      <c r="LVX26" t="str">
        <v>UK</v>
      </c>
      <c r="LVY26" t="str">
        <v>Singapore</v>
      </c>
      <c r="LVZ26" t="str">
        <v>Germany</v>
      </c>
      <c r="LWA26" t="str">
        <v>Singapore</v>
      </c>
      <c r="LWB26" t="str">
        <v>India</v>
      </c>
      <c r="LWC26" t="str">
        <v>USA</v>
      </c>
      <c r="LWD26" t="str">
        <v>India</v>
      </c>
      <c r="LWE26" t="str">
        <v>Germany</v>
      </c>
      <c r="LWF26" t="str">
        <v>USA</v>
      </c>
      <c r="LWG26" t="str">
        <v>Australia</v>
      </c>
      <c r="LWH26" t="str">
        <v>China</v>
      </c>
      <c r="LWI26" t="str">
        <v>USA</v>
      </c>
      <c r="LWJ26" t="str">
        <v>Japan</v>
      </c>
      <c r="LWK26" t="str">
        <v>UAE</v>
      </c>
      <c r="LWL26" t="str">
        <v>India</v>
      </c>
      <c r="LWM26" t="str">
        <v>USA</v>
      </c>
      <c r="LWN26" t="str">
        <v>Canada</v>
      </c>
      <c r="LWO26" t="str">
        <v>Japan</v>
      </c>
      <c r="LWP26" t="str">
        <v>Singapore</v>
      </c>
      <c r="LWQ26" t="str">
        <v>USA</v>
      </c>
      <c r="LWR26" t="str">
        <v>India</v>
      </c>
      <c r="LWS26" t="str">
        <v>USA</v>
      </c>
      <c r="LWT26" t="str">
        <v>USA</v>
      </c>
      <c r="LWU26" t="str">
        <v>UAE</v>
      </c>
      <c r="LWV26" t="str">
        <v>UAE</v>
      </c>
      <c r="LWW26" t="str">
        <v>China</v>
      </c>
      <c r="LWX26" t="str">
        <v>India</v>
      </c>
      <c r="LWY26" t="str">
        <v>Japan</v>
      </c>
      <c r="LWZ26" t="str">
        <v>UAE</v>
      </c>
      <c r="LXA26" t="str">
        <v>Japan</v>
      </c>
      <c r="LXB26" t="str">
        <v>Australia</v>
      </c>
      <c r="LXC26" t="str">
        <v>China</v>
      </c>
      <c r="LXD26" t="str">
        <v>China</v>
      </c>
      <c r="LXE26" t="str">
        <v>Japan</v>
      </c>
      <c r="LXF26" t="str">
        <v>China</v>
      </c>
      <c r="LXG26" t="str">
        <v>Canada</v>
      </c>
      <c r="LXH26" t="str">
        <v>Germany</v>
      </c>
      <c r="LXI26" t="str">
        <v>USA</v>
      </c>
      <c r="LXJ26" t="str">
        <v>UK</v>
      </c>
      <c r="LXK26" t="str">
        <v>Singapore</v>
      </c>
      <c r="LXL26" t="str">
        <v>Canada</v>
      </c>
      <c r="LXM26" t="str">
        <v>Singapore</v>
      </c>
      <c r="LXN26" t="str">
        <v>Germany</v>
      </c>
      <c r="LXO26" t="str">
        <v>China</v>
      </c>
      <c r="LXP26" t="str">
        <v>Canada</v>
      </c>
      <c r="LXQ26" t="str">
        <v>UK</v>
      </c>
      <c r="LXR26" t="str">
        <v>Germany</v>
      </c>
      <c r="LXS26" t="str">
        <v>Australia</v>
      </c>
      <c r="LXT26" t="str">
        <v>Australia</v>
      </c>
      <c r="LXU26" t="str">
        <v>USA</v>
      </c>
      <c r="LXV26" t="str">
        <v>UAE</v>
      </c>
      <c r="LXW26" t="str">
        <v>China</v>
      </c>
      <c r="LXX26" t="str">
        <v>China</v>
      </c>
      <c r="LXY26" t="str">
        <v>USA</v>
      </c>
      <c r="LXZ26" t="str">
        <v>Japan</v>
      </c>
      <c r="LYA26" t="str">
        <v>Australia</v>
      </c>
      <c r="LYB26" t="str">
        <v>Canada</v>
      </c>
      <c r="LYC26" t="str">
        <v>China</v>
      </c>
      <c r="LYD26" t="str">
        <v>Germany</v>
      </c>
      <c r="LYE26" t="str">
        <v>Singapore</v>
      </c>
      <c r="LYF26" t="str">
        <v>Singapore</v>
      </c>
      <c r="LYG26" t="str">
        <v>China</v>
      </c>
      <c r="LYH26" t="str">
        <v>Germany</v>
      </c>
      <c r="LYI26" t="str">
        <v>Australia</v>
      </c>
      <c r="LYJ26" t="str">
        <v>Australia</v>
      </c>
      <c r="LYK26" t="str">
        <v>Singapore</v>
      </c>
      <c r="LYL26" t="str">
        <v>Germany</v>
      </c>
      <c r="LYM26" t="str">
        <v>Canada</v>
      </c>
      <c r="LYN26" t="str">
        <v>UAE</v>
      </c>
      <c r="LYO26" t="str">
        <v>UAE</v>
      </c>
      <c r="LYP26" t="str">
        <v>USA</v>
      </c>
      <c r="LYQ26" t="str">
        <v>Singapore</v>
      </c>
      <c r="LYR26" t="str">
        <v>USA</v>
      </c>
      <c r="LYS26" t="str">
        <v>Singapore</v>
      </c>
      <c r="LYT26" t="str">
        <v>UK</v>
      </c>
      <c r="LYU26" t="str">
        <v>Australia</v>
      </c>
      <c r="LYV26" t="str">
        <v>Canada</v>
      </c>
      <c r="LYW26" t="str">
        <v>Singapore</v>
      </c>
      <c r="LYX26" t="str">
        <v>UK</v>
      </c>
      <c r="LYY26" t="str">
        <v>Canada</v>
      </c>
      <c r="LYZ26" t="str">
        <v>China</v>
      </c>
      <c r="LZA26" t="str">
        <v>Singapore</v>
      </c>
      <c r="LZB26" t="str">
        <v>Singapore</v>
      </c>
      <c r="LZC26" t="str">
        <v>Japan</v>
      </c>
      <c r="LZD26" t="str">
        <v>USA</v>
      </c>
      <c r="LZE26" t="str">
        <v>USA</v>
      </c>
      <c r="LZF26" t="str">
        <v>China</v>
      </c>
      <c r="LZG26" t="str">
        <v>Canada</v>
      </c>
      <c r="LZH26" t="str">
        <v>Canada</v>
      </c>
      <c r="LZI26" t="str">
        <v>India</v>
      </c>
      <c r="LZJ26" t="str">
        <v>Germany</v>
      </c>
      <c r="LZK26" t="str">
        <v>Japan</v>
      </c>
      <c r="LZL26" t="str">
        <v>Singapore</v>
      </c>
      <c r="LZM26" t="str">
        <v>Singapore</v>
      </c>
      <c r="LZN26" t="str">
        <v>UK</v>
      </c>
      <c r="LZO26" t="str">
        <v>Singapore</v>
      </c>
      <c r="LZP26" t="str">
        <v>UK</v>
      </c>
      <c r="LZQ26" t="str">
        <v>China</v>
      </c>
      <c r="LZR26" t="str">
        <v>China</v>
      </c>
      <c r="LZS26" t="str">
        <v>China</v>
      </c>
      <c r="LZT26" t="str">
        <v>USA</v>
      </c>
      <c r="LZU26" t="str">
        <v>China</v>
      </c>
      <c r="LZV26" t="str">
        <v>Singapore</v>
      </c>
      <c r="LZW26" t="str">
        <v>Canada</v>
      </c>
      <c r="LZX26" t="str">
        <v>UAE</v>
      </c>
      <c r="LZY26" t="str">
        <v>Canada</v>
      </c>
      <c r="LZZ26" t="str">
        <v>China</v>
      </c>
      <c r="MAA26" t="str">
        <v>China</v>
      </c>
      <c r="MAB26" t="str">
        <v>China</v>
      </c>
      <c r="MAC26" t="str">
        <v>Japan</v>
      </c>
      <c r="MAD26" t="str">
        <v>UK</v>
      </c>
      <c r="MAE26" t="str">
        <v>China</v>
      </c>
      <c r="MAF26" t="str">
        <v>China</v>
      </c>
      <c r="MAG26" t="str">
        <v>Canada</v>
      </c>
      <c r="MAH26" t="str">
        <v>UK</v>
      </c>
      <c r="MAI26" t="str">
        <v>Canada</v>
      </c>
      <c r="MAJ26" t="str">
        <v>Singapore</v>
      </c>
      <c r="MAK26" t="str">
        <v>Germany</v>
      </c>
      <c r="MAL26" t="str">
        <v>UAE</v>
      </c>
      <c r="MAM26" t="str">
        <v>China</v>
      </c>
      <c r="MAN26" t="str">
        <v>USA</v>
      </c>
      <c r="MAO26" t="str">
        <v>China</v>
      </c>
      <c r="MAP26" t="str">
        <v>Singapore</v>
      </c>
      <c r="MAQ26" t="str">
        <v>China</v>
      </c>
      <c r="MAR26" t="str">
        <v>UAE</v>
      </c>
      <c r="MAS26" t="str">
        <v>Canada</v>
      </c>
      <c r="MAT26" t="str">
        <v>Canada</v>
      </c>
      <c r="MAU26" t="str">
        <v>USA</v>
      </c>
      <c r="MAV26" t="str">
        <v>Canada</v>
      </c>
      <c r="MAW26" t="str">
        <v>Australia</v>
      </c>
      <c r="MAX26" t="str">
        <v>Germany</v>
      </c>
      <c r="MAY26" t="str">
        <v>Singapore</v>
      </c>
      <c r="MAZ26" t="str">
        <v>China</v>
      </c>
      <c r="MBA26" t="str">
        <v>Canada</v>
      </c>
      <c r="MBB26" t="str">
        <v>Japan</v>
      </c>
      <c r="MBC26" t="str">
        <v>Australia</v>
      </c>
      <c r="MBD26" t="str">
        <v>Singapore</v>
      </c>
      <c r="MBE26" t="str">
        <v>UAE</v>
      </c>
      <c r="MBF26" t="str">
        <v>China</v>
      </c>
      <c r="MBG26" t="str">
        <v>UAE</v>
      </c>
      <c r="MBH26" t="str">
        <v>China</v>
      </c>
      <c r="MBI26" t="str">
        <v>India</v>
      </c>
      <c r="MBJ26" t="str">
        <v>UAE</v>
      </c>
      <c r="MBK26" t="str">
        <v>UAE</v>
      </c>
      <c r="MBL26" t="str">
        <v>USA</v>
      </c>
      <c r="MBM26" t="str">
        <v>Canada</v>
      </c>
      <c r="MBN26" t="str">
        <v>Japan</v>
      </c>
      <c r="MBO26" t="str">
        <v>China</v>
      </c>
      <c r="MBP26" t="str">
        <v>China</v>
      </c>
      <c r="MBQ26" t="str">
        <v>Germany</v>
      </c>
      <c r="MBR26" t="str">
        <v>Japan</v>
      </c>
      <c r="MBS26" t="str">
        <v>UAE</v>
      </c>
      <c r="MBT26" t="str">
        <v>Germany</v>
      </c>
      <c r="MBU26" t="str">
        <v>China</v>
      </c>
      <c r="MBV26" t="str">
        <v>Canada</v>
      </c>
      <c r="MBW26" t="str">
        <v>Singapore</v>
      </c>
      <c r="MBX26" t="str">
        <v>UAE</v>
      </c>
      <c r="MBY26" t="str">
        <v>Australia</v>
      </c>
      <c r="MBZ26" t="str">
        <v>Germany</v>
      </c>
      <c r="MCA26" t="str">
        <v>Japan</v>
      </c>
      <c r="MCB26" t="str">
        <v>Germany</v>
      </c>
      <c r="MCC26" t="str">
        <v>USA</v>
      </c>
      <c r="MCD26" t="str">
        <v>China</v>
      </c>
      <c r="MCE26" t="str">
        <v>China</v>
      </c>
      <c r="MCF26" t="str">
        <v>Singapore</v>
      </c>
      <c r="MCG26" t="str">
        <v>China</v>
      </c>
      <c r="MCH26" t="str">
        <v>Germany</v>
      </c>
      <c r="MCI26" t="str">
        <v>Canada</v>
      </c>
      <c r="MCJ26" t="str">
        <v>Singapore</v>
      </c>
      <c r="MCK26" t="str">
        <v>USA</v>
      </c>
      <c r="MCL26" t="str">
        <v>Singapore</v>
      </c>
      <c r="MCM26" t="str">
        <v>India</v>
      </c>
      <c r="MCN26" t="str">
        <v>Australia</v>
      </c>
      <c r="MCO26" t="str">
        <v>Singapore</v>
      </c>
      <c r="MCP26" t="str">
        <v>USA</v>
      </c>
      <c r="MCQ26" t="str">
        <v>Australia</v>
      </c>
      <c r="MCR26" t="str">
        <v>Australia</v>
      </c>
      <c r="MCS26" t="str">
        <v>Australia</v>
      </c>
      <c r="MCT26" t="str">
        <v>Canada</v>
      </c>
      <c r="MCU26" t="str">
        <v>UAE</v>
      </c>
      <c r="MCV26" t="str">
        <v>Singapore</v>
      </c>
      <c r="MCW26" t="str">
        <v>Germany</v>
      </c>
      <c r="MCX26" t="str">
        <v>Singapore</v>
      </c>
      <c r="MCY26" t="str">
        <v>China</v>
      </c>
      <c r="MCZ26" t="str">
        <v>UAE</v>
      </c>
      <c r="MDA26" t="str">
        <v>Australia</v>
      </c>
      <c r="MDB26" t="str">
        <v>USA</v>
      </c>
      <c r="MDC26" t="str">
        <v>USA</v>
      </c>
      <c r="MDD26" t="str">
        <v>UK</v>
      </c>
      <c r="MDE26" t="str">
        <v>China</v>
      </c>
      <c r="MDF26" t="str">
        <v>UAE</v>
      </c>
      <c r="MDG26" t="str">
        <v>Australia</v>
      </c>
      <c r="MDH26" t="str">
        <v>Japan</v>
      </c>
      <c r="MDI26" t="str">
        <v>UAE</v>
      </c>
      <c r="MDJ26" t="str">
        <v>Germany</v>
      </c>
      <c r="MDK26" t="str">
        <v>Germany</v>
      </c>
      <c r="MDL26" t="str">
        <v>Singapore</v>
      </c>
      <c r="MDM26" t="str">
        <v>Canada</v>
      </c>
      <c r="MDN26" t="str">
        <v>Germany</v>
      </c>
      <c r="MDO26" t="str">
        <v>Singapore</v>
      </c>
      <c r="MDP26" t="str">
        <v>Canada</v>
      </c>
      <c r="MDQ26" t="str">
        <v>Singapore</v>
      </c>
      <c r="MDR26" t="str">
        <v>Australia</v>
      </c>
      <c r="MDS26" t="str">
        <v>Singapore</v>
      </c>
      <c r="MDT26" t="str">
        <v>Germany</v>
      </c>
      <c r="MDU26" t="str">
        <v>Australia</v>
      </c>
      <c r="MDV26" t="str">
        <v>Australia</v>
      </c>
      <c r="MDW26" t="str">
        <v>Germany</v>
      </c>
      <c r="MDX26" t="str">
        <v>India</v>
      </c>
      <c r="MDY26" t="str">
        <v>Singapore</v>
      </c>
      <c r="MDZ26" t="str">
        <v>UAE</v>
      </c>
      <c r="MEA26" t="str">
        <v>USA</v>
      </c>
      <c r="MEB26" t="str">
        <v>China</v>
      </c>
      <c r="MEC26" t="str">
        <v>UAE</v>
      </c>
      <c r="MED26" t="str">
        <v>Germany</v>
      </c>
      <c r="MEE26" t="str">
        <v>India</v>
      </c>
      <c r="MEF26" t="str">
        <v>UAE</v>
      </c>
      <c r="MEG26" t="str">
        <v>Singapore</v>
      </c>
      <c r="MEH26" t="str">
        <v>India</v>
      </c>
      <c r="MEI26" t="str">
        <v>Canada</v>
      </c>
      <c r="MEJ26" t="str">
        <v>Germany</v>
      </c>
      <c r="MEK26" t="str">
        <v>USA</v>
      </c>
      <c r="MEL26" t="str">
        <v>UK</v>
      </c>
      <c r="MEM26" t="str">
        <v>Canada</v>
      </c>
      <c r="MEN26" t="str">
        <v>India</v>
      </c>
      <c r="MEO26" t="str">
        <v>UK</v>
      </c>
      <c r="MEP26" t="str">
        <v>Germany</v>
      </c>
      <c r="MEQ26" t="str">
        <v>Australia</v>
      </c>
      <c r="MER26" t="str">
        <v>UK</v>
      </c>
      <c r="MES26" t="str">
        <v>UK</v>
      </c>
      <c r="MET26" t="str">
        <v>UK</v>
      </c>
      <c r="MEU26" t="str">
        <v>Canada</v>
      </c>
      <c r="MEV26" t="str">
        <v>UAE</v>
      </c>
      <c r="MEW26" t="str">
        <v>Australia</v>
      </c>
      <c r="MEX26" t="str">
        <v>Germany</v>
      </c>
      <c r="MEY26" t="str">
        <v>Japan</v>
      </c>
      <c r="MEZ26" t="str">
        <v>Germany</v>
      </c>
      <c r="MFA26" t="str">
        <v>UAE</v>
      </c>
      <c r="MFB26" t="str">
        <v>China</v>
      </c>
      <c r="MFC26" t="str">
        <v>Canada</v>
      </c>
      <c r="MFD26" t="str">
        <v>Canada</v>
      </c>
      <c r="MFE26" t="str">
        <v>USA</v>
      </c>
      <c r="MFF26" t="str">
        <v>USA</v>
      </c>
      <c r="MFG26" t="str">
        <v>UAE</v>
      </c>
      <c r="MFH26" t="str">
        <v>Canada</v>
      </c>
      <c r="MFI26" t="str">
        <v>India</v>
      </c>
      <c r="MFJ26" t="str">
        <v>Japan</v>
      </c>
      <c r="MFK26" t="str">
        <v>Canada</v>
      </c>
      <c r="MFL26" t="str">
        <v>Singapore</v>
      </c>
      <c r="MFM26" t="str">
        <v>Canada</v>
      </c>
      <c r="MFN26" t="str">
        <v>UAE</v>
      </c>
      <c r="MFO26" t="str">
        <v>UAE</v>
      </c>
      <c r="MFP26" t="str">
        <v>China</v>
      </c>
      <c r="MFQ26" t="str">
        <v>UK</v>
      </c>
      <c r="MFR26" t="str">
        <v>Singapore</v>
      </c>
      <c r="MFS26" t="str">
        <v>UAE</v>
      </c>
      <c r="MFT26" t="str">
        <v>Japan</v>
      </c>
      <c r="MFU26" t="str">
        <v>UAE</v>
      </c>
      <c r="MFV26" t="str">
        <v>Australia</v>
      </c>
      <c r="MFW26" t="str">
        <v>China</v>
      </c>
      <c r="MFX26" t="str">
        <v>Germany</v>
      </c>
      <c r="MFY26" t="str">
        <v>Singapore</v>
      </c>
      <c r="MFZ26" t="str">
        <v>UAE</v>
      </c>
      <c r="MGA26" t="str">
        <v>Japan</v>
      </c>
      <c r="MGB26" t="str">
        <v>Canada</v>
      </c>
      <c r="MGC26" t="str">
        <v>Australia</v>
      </c>
      <c r="MGD26" t="str">
        <v>Singapore</v>
      </c>
      <c r="MGE26" t="str">
        <v>Germany</v>
      </c>
      <c r="MGF26" t="str">
        <v>Germany</v>
      </c>
      <c r="MGG26" t="str">
        <v>Singapore</v>
      </c>
      <c r="MGH26" t="str">
        <v>USA</v>
      </c>
      <c r="MGI26" t="str">
        <v>UAE</v>
      </c>
      <c r="MGJ26" t="str">
        <v>Australia</v>
      </c>
      <c r="MGK26" t="str">
        <v>USA</v>
      </c>
      <c r="MGL26" t="str">
        <v>Singapore</v>
      </c>
      <c r="MGM26" t="str">
        <v>India</v>
      </c>
      <c r="MGN26" t="str">
        <v>USA</v>
      </c>
      <c r="MGO26" t="str">
        <v>UAE</v>
      </c>
      <c r="MGP26" t="str">
        <v>UK</v>
      </c>
      <c r="MGQ26" t="str">
        <v>Australia</v>
      </c>
      <c r="MGR26" t="str">
        <v>India</v>
      </c>
      <c r="MGS26" t="str">
        <v>Singapore</v>
      </c>
      <c r="MGT26" t="str">
        <v>China</v>
      </c>
      <c r="MGU26" t="str">
        <v>Germany</v>
      </c>
      <c r="MGV26" t="str">
        <v>Australia</v>
      </c>
      <c r="MGW26" t="str">
        <v>Singapore</v>
      </c>
      <c r="MGX26" t="str">
        <v>USA</v>
      </c>
      <c r="MGY26" t="str">
        <v>USA</v>
      </c>
      <c r="MGZ26" t="str">
        <v>UK</v>
      </c>
      <c r="MHA26" t="str">
        <v>UK</v>
      </c>
      <c r="MHB26" t="str">
        <v>UAE</v>
      </c>
      <c r="MHC26" t="str">
        <v>Canada</v>
      </c>
      <c r="MHD26" t="str">
        <v>Japan</v>
      </c>
      <c r="MHE26" t="str">
        <v>India</v>
      </c>
      <c r="MHF26" t="str">
        <v>Canada</v>
      </c>
      <c r="MHG26" t="str">
        <v>Australia</v>
      </c>
      <c r="MHH26" t="str">
        <v>Canada</v>
      </c>
      <c r="MHI26" t="str">
        <v>UK</v>
      </c>
      <c r="MHJ26" t="str">
        <v>India</v>
      </c>
      <c r="MHK26" t="str">
        <v>Singapore</v>
      </c>
      <c r="MHL26" t="str">
        <v>China</v>
      </c>
      <c r="MHM26" t="str">
        <v>Canada</v>
      </c>
      <c r="MHN26" t="str">
        <v>Canada</v>
      </c>
      <c r="MHO26" t="str">
        <v>UAE</v>
      </c>
      <c r="MHP26" t="str">
        <v>UK</v>
      </c>
      <c r="MHQ26" t="str">
        <v>Canada</v>
      </c>
      <c r="MHR26" t="str">
        <v>Germany</v>
      </c>
      <c r="MHS26" t="str">
        <v>USA</v>
      </c>
      <c r="MHT26" t="str">
        <v>Canada</v>
      </c>
      <c r="MHU26" t="str">
        <v>Australia</v>
      </c>
      <c r="MHV26" t="str">
        <v>Germany</v>
      </c>
      <c r="MHW26" t="str">
        <v>UAE</v>
      </c>
      <c r="MHX26" t="str">
        <v>Australia</v>
      </c>
      <c r="MHY26" t="str">
        <v>Germany</v>
      </c>
      <c r="MHZ26" t="str">
        <v>UAE</v>
      </c>
      <c r="MIA26" t="str">
        <v>Singapore</v>
      </c>
      <c r="MIB26" t="str">
        <v>Canada</v>
      </c>
      <c r="MIC26" t="str">
        <v>Canada</v>
      </c>
      <c r="MID26" t="str">
        <v>Australia</v>
      </c>
      <c r="MIE26" t="str">
        <v>USA</v>
      </c>
      <c r="MIF26" t="str">
        <v>USA</v>
      </c>
      <c r="MIG26" t="str">
        <v>Canada</v>
      </c>
      <c r="MIH26" t="str">
        <v>Singapore</v>
      </c>
      <c r="MII26" t="str">
        <v>India</v>
      </c>
      <c r="MIJ26" t="str">
        <v>Singapore</v>
      </c>
      <c r="MIK26" t="str">
        <v>Canada</v>
      </c>
      <c r="MIL26" t="str">
        <v>Canada</v>
      </c>
      <c r="MIM26" t="str">
        <v>Japan</v>
      </c>
      <c r="MIN26" t="str">
        <v>Singapore</v>
      </c>
      <c r="MIO26" t="str">
        <v>India</v>
      </c>
      <c r="MIP26" t="str">
        <v>Singapore</v>
      </c>
      <c r="MIQ26" t="str">
        <v>Japan</v>
      </c>
      <c r="MIR26" t="str">
        <v>UK</v>
      </c>
      <c r="MIS26" t="str">
        <v>Canada</v>
      </c>
      <c r="MIT26" t="str">
        <v>USA</v>
      </c>
      <c r="MIU26" t="str">
        <v>UK</v>
      </c>
      <c r="MIV26" t="str">
        <v>Singapore</v>
      </c>
      <c r="MIW26" t="str">
        <v>Singapore</v>
      </c>
      <c r="MIX26" t="str">
        <v>Canada</v>
      </c>
      <c r="MIY26" t="str">
        <v>UK</v>
      </c>
      <c r="MIZ26" t="str">
        <v>Canada</v>
      </c>
      <c r="MJA26" t="str">
        <v>Singapore</v>
      </c>
      <c r="MJB26" t="str">
        <v>Japan</v>
      </c>
      <c r="MJC26" t="str">
        <v>UAE</v>
      </c>
      <c r="MJD26" t="str">
        <v>UAE</v>
      </c>
      <c r="MJE26" t="str">
        <v>Japan</v>
      </c>
      <c r="MJF26" t="str">
        <v>China</v>
      </c>
      <c r="MJG26" t="str">
        <v>Germany</v>
      </c>
      <c r="MJH26" t="str">
        <v>Singapore</v>
      </c>
      <c r="MJI26" t="str">
        <v>UAE</v>
      </c>
      <c r="MJJ26" t="str">
        <v>UAE</v>
      </c>
      <c r="MJK26" t="str">
        <v>USA</v>
      </c>
      <c r="MJL26" t="str">
        <v>USA</v>
      </c>
      <c r="MJM26" t="str">
        <v>Japan</v>
      </c>
      <c r="MJN26" t="str">
        <v>Germany</v>
      </c>
      <c r="MJO26" t="str">
        <v>Australia</v>
      </c>
      <c r="MJP26" t="str">
        <v>UAE</v>
      </c>
      <c r="MJQ26" t="str">
        <v>UAE</v>
      </c>
      <c r="MJR26" t="str">
        <v>USA</v>
      </c>
      <c r="MJS26" t="str">
        <v>China</v>
      </c>
      <c r="MJT26" t="str">
        <v>Canada</v>
      </c>
      <c r="MJU26" t="str">
        <v>Germany</v>
      </c>
      <c r="MJV26" t="str">
        <v>Australia</v>
      </c>
      <c r="MJW26" t="str">
        <v>Australia</v>
      </c>
      <c r="MJX26" t="str">
        <v>Canada</v>
      </c>
      <c r="MJY26" t="str">
        <v>China</v>
      </c>
      <c r="MJZ26" t="str">
        <v>Japan</v>
      </c>
      <c r="MKA26" t="str">
        <v>Japan</v>
      </c>
      <c r="MKB26" t="str">
        <v>UAE</v>
      </c>
      <c r="MKC26" t="str">
        <v>Singapore</v>
      </c>
      <c r="MKD26" t="str">
        <v>Germany</v>
      </c>
      <c r="MKE26" t="str">
        <v>Canada</v>
      </c>
      <c r="MKF26" t="str">
        <v>Australia</v>
      </c>
      <c r="MKG26" t="str">
        <v>UK</v>
      </c>
      <c r="MKH26" t="str">
        <v>Germany</v>
      </c>
      <c r="MKI26" t="str">
        <v>India</v>
      </c>
      <c r="MKJ26" t="str">
        <v>Canada</v>
      </c>
      <c r="MKK26" t="str">
        <v>China</v>
      </c>
      <c r="MKL26" t="str">
        <v>UAE</v>
      </c>
      <c r="MKM26" t="str">
        <v>Germany</v>
      </c>
      <c r="MKN26" t="str">
        <v>India</v>
      </c>
      <c r="MKO26" t="str">
        <v>Canada</v>
      </c>
      <c r="MKP26" t="str">
        <v>China</v>
      </c>
      <c r="MKQ26" t="str">
        <v>Germany</v>
      </c>
      <c r="MKR26" t="str">
        <v>USA</v>
      </c>
      <c r="MKS26" t="str">
        <v>China</v>
      </c>
      <c r="MKT26" t="str">
        <v>USA</v>
      </c>
      <c r="MKU26" t="str">
        <v>Japan</v>
      </c>
      <c r="MKV26" t="str">
        <v>Germany</v>
      </c>
      <c r="MKW26" t="str">
        <v>Germany</v>
      </c>
      <c r="MKX26" t="str">
        <v>Canada</v>
      </c>
      <c r="MKY26" t="str">
        <v>China</v>
      </c>
      <c r="MKZ26" t="str">
        <v>UK</v>
      </c>
      <c r="MLA26" t="str">
        <v>Canada</v>
      </c>
      <c r="MLB26" t="str">
        <v>USA</v>
      </c>
      <c r="MLC26" t="str">
        <v>UK</v>
      </c>
      <c r="MLD26" t="str">
        <v>China</v>
      </c>
      <c r="MLE26" t="str">
        <v>Singapore</v>
      </c>
      <c r="MLF26" t="str">
        <v>China</v>
      </c>
      <c r="MLG26" t="str">
        <v>Singapore</v>
      </c>
      <c r="MLH26" t="str">
        <v>UAE</v>
      </c>
      <c r="MLI26" t="str">
        <v>UAE</v>
      </c>
      <c r="MLJ26" t="str">
        <v>Australia</v>
      </c>
      <c r="MLK26" t="str">
        <v>Singapore</v>
      </c>
      <c r="MLL26" t="str">
        <v>UK</v>
      </c>
      <c r="MLM26" t="str">
        <v>USA</v>
      </c>
      <c r="MLN26" t="str">
        <v>Singapore</v>
      </c>
      <c r="MLO26" t="str">
        <v>Germany</v>
      </c>
      <c r="MLP26" t="str">
        <v>India</v>
      </c>
      <c r="MLQ26" t="str">
        <v>UAE</v>
      </c>
      <c r="MLR26" t="str">
        <v>Germany</v>
      </c>
      <c r="MLS26" t="str">
        <v>UAE</v>
      </c>
      <c r="MLT26" t="str">
        <v>UAE</v>
      </c>
      <c r="MLU26" t="str">
        <v>Canada</v>
      </c>
      <c r="MLV26" t="str">
        <v>Canada</v>
      </c>
      <c r="MLW26" t="str">
        <v>Australia</v>
      </c>
      <c r="MLX26" t="str">
        <v>USA</v>
      </c>
      <c r="MLY26" t="str">
        <v>USA</v>
      </c>
      <c r="MLZ26" t="str">
        <v>UAE</v>
      </c>
      <c r="MMA26" t="str">
        <v>UK</v>
      </c>
      <c r="MMB26" t="str">
        <v>Japan</v>
      </c>
      <c r="MMC26" t="str">
        <v>USA</v>
      </c>
      <c r="MMD26" t="str">
        <v>UK</v>
      </c>
      <c r="MME26" t="str">
        <v>UK</v>
      </c>
      <c r="MMF26" t="str">
        <v>UAE</v>
      </c>
      <c r="MMG26" t="str">
        <v>Canada</v>
      </c>
      <c r="MMH26" t="str">
        <v>China</v>
      </c>
      <c r="MMI26" t="str">
        <v>Singapore</v>
      </c>
      <c r="MMJ26" t="str">
        <v>Canada</v>
      </c>
      <c r="MMK26" t="str">
        <v>Canada</v>
      </c>
      <c r="MML26" t="str">
        <v>Germany</v>
      </c>
      <c r="MMM26" t="str">
        <v>Canada</v>
      </c>
      <c r="MMN26" t="str">
        <v>Singapore</v>
      </c>
      <c r="MMO26" t="str">
        <v>UAE</v>
      </c>
      <c r="MMP26" t="str">
        <v>China</v>
      </c>
      <c r="MMQ26" t="str">
        <v>UAE</v>
      </c>
      <c r="MMR26" t="str">
        <v>UK</v>
      </c>
      <c r="MMS26" t="str">
        <v>UK</v>
      </c>
      <c r="MMT26" t="str">
        <v>UK</v>
      </c>
      <c r="MMU26" t="str">
        <v>USA</v>
      </c>
      <c r="MMV26" t="str">
        <v>USA</v>
      </c>
      <c r="MMW26" t="str">
        <v>Australia</v>
      </c>
      <c r="MMX26" t="str">
        <v>UK</v>
      </c>
      <c r="MMY26" t="str">
        <v>Japan</v>
      </c>
      <c r="MMZ26" t="str">
        <v>China</v>
      </c>
      <c r="MNA26" t="str">
        <v>China</v>
      </c>
      <c r="MNB26" t="str">
        <v>UAE</v>
      </c>
      <c r="MNC26" t="str">
        <v>Germany</v>
      </c>
      <c r="MND26" t="str">
        <v>Canada</v>
      </c>
      <c r="MNE26" t="str">
        <v>China</v>
      </c>
      <c r="MNF26" t="str">
        <v>UAE</v>
      </c>
      <c r="MNG26" t="str">
        <v>Canada</v>
      </c>
      <c r="MNH26" t="str">
        <v>Germany</v>
      </c>
      <c r="MNI26" t="str">
        <v>USA</v>
      </c>
      <c r="MNJ26" t="str">
        <v>USA</v>
      </c>
      <c r="MNK26" t="str">
        <v>Germany</v>
      </c>
      <c r="MNL26" t="str">
        <v>Japan</v>
      </c>
      <c r="MNM26" t="str">
        <v>Singapore</v>
      </c>
      <c r="MNN26" t="str">
        <v>China</v>
      </c>
      <c r="MNO26" t="str">
        <v>USA</v>
      </c>
      <c r="MNP26" t="str">
        <v>Canada</v>
      </c>
      <c r="MNQ26" t="str">
        <v>UK</v>
      </c>
      <c r="MNR26" t="str">
        <v>Germany</v>
      </c>
      <c r="MNS26" t="str">
        <v>Canada</v>
      </c>
      <c r="MNT26" t="str">
        <v>India</v>
      </c>
      <c r="MNU26" t="str">
        <v>Australia</v>
      </c>
      <c r="MNV26" t="str">
        <v>China</v>
      </c>
      <c r="MNW26" t="str">
        <v>Germany</v>
      </c>
      <c r="MNX26" t="str">
        <v>Canada</v>
      </c>
      <c r="MNY26" t="str">
        <v>Australia</v>
      </c>
      <c r="MNZ26" t="str">
        <v>Singapore</v>
      </c>
      <c r="MOA26" t="str">
        <v>UAE</v>
      </c>
      <c r="MOB26" t="str">
        <v>UAE</v>
      </c>
      <c r="MOC26" t="str">
        <v>Singapore</v>
      </c>
      <c r="MOD26" t="str">
        <v>Germany</v>
      </c>
      <c r="MOE26" t="str">
        <v>Germany</v>
      </c>
      <c r="MOF26" t="str">
        <v>USA</v>
      </c>
      <c r="MOG26" t="str">
        <v>USA</v>
      </c>
      <c r="MOH26" t="str">
        <v>Germany</v>
      </c>
      <c r="MOI26" t="str">
        <v>Japan</v>
      </c>
      <c r="MOJ26" t="str">
        <v>India</v>
      </c>
      <c r="MOK26" t="str">
        <v>Singapore</v>
      </c>
      <c r="MOL26" t="str">
        <v>Singapore</v>
      </c>
      <c r="MOM26" t="str">
        <v>Japan</v>
      </c>
      <c r="MON26" t="str">
        <v>UAE</v>
      </c>
      <c r="MOO26" t="str">
        <v>Singapore</v>
      </c>
      <c r="MOP26" t="str">
        <v>USA</v>
      </c>
      <c r="MOQ26" t="str">
        <v>Australia</v>
      </c>
      <c r="MOR26" t="str">
        <v>China</v>
      </c>
      <c r="MOS26" t="str">
        <v>Canada</v>
      </c>
      <c r="MOT26" t="str">
        <v>USA</v>
      </c>
      <c r="MOU26" t="str">
        <v>Germany</v>
      </c>
      <c r="MOV26" t="str">
        <v>Canada</v>
      </c>
      <c r="MOW26" t="str">
        <v>China</v>
      </c>
      <c r="MOX26" t="str">
        <v>Australia</v>
      </c>
      <c r="MOY26" t="str">
        <v>China</v>
      </c>
      <c r="MOZ26" t="str">
        <v>Canada</v>
      </c>
      <c r="MPA26" t="str">
        <v>USA</v>
      </c>
      <c r="MPB26" t="str">
        <v>UK</v>
      </c>
      <c r="MPC26" t="str">
        <v>Singapore</v>
      </c>
      <c r="MPD26" t="str">
        <v>UAE</v>
      </c>
      <c r="MPE26" t="str">
        <v>Singapore</v>
      </c>
      <c r="MPF26" t="str">
        <v>Australia</v>
      </c>
      <c r="MPG26" t="str">
        <v>USA</v>
      </c>
      <c r="MPH26" t="str">
        <v>Canada</v>
      </c>
      <c r="MPI26" t="str">
        <v>China</v>
      </c>
      <c r="MPJ26" t="str">
        <v>Germany</v>
      </c>
      <c r="MPK26" t="str">
        <v>China</v>
      </c>
      <c r="MPL26" t="str">
        <v>Singapore</v>
      </c>
      <c r="MPM26" t="str">
        <v>Australia</v>
      </c>
      <c r="MPN26" t="str">
        <v>USA</v>
      </c>
      <c r="MPO26" t="str">
        <v>Germany</v>
      </c>
      <c r="MPP26" t="str">
        <v>Australia</v>
      </c>
      <c r="MPQ26" t="str">
        <v>China</v>
      </c>
      <c r="MPR26" t="str">
        <v>UK</v>
      </c>
      <c r="MPS26" t="str">
        <v>China</v>
      </c>
      <c r="MPT26" t="str">
        <v>Germany</v>
      </c>
      <c r="MPU26" t="str">
        <v>Singapore</v>
      </c>
      <c r="MPV26" t="str">
        <v>India</v>
      </c>
      <c r="MPW26" t="str">
        <v>Singapore</v>
      </c>
      <c r="MPX26" t="str">
        <v>China</v>
      </c>
      <c r="MPY26" t="str">
        <v>Canada</v>
      </c>
      <c r="MPZ26" t="str">
        <v>Japan</v>
      </c>
      <c r="MQA26" t="str">
        <v>Canada</v>
      </c>
      <c r="MQB26" t="str">
        <v>UK</v>
      </c>
      <c r="MQC26" t="str">
        <v>USA</v>
      </c>
      <c r="MQD26" t="str">
        <v>Australia</v>
      </c>
      <c r="MQE26" t="str">
        <v>Germany</v>
      </c>
      <c r="MQF26" t="str">
        <v>Canada</v>
      </c>
      <c r="MQG26" t="str">
        <v>India</v>
      </c>
      <c r="MQH26" t="str">
        <v>Germany</v>
      </c>
      <c r="MQI26" t="str">
        <v>Japan</v>
      </c>
      <c r="MQJ26" t="str">
        <v>USA</v>
      </c>
      <c r="MQK26" t="str">
        <v>UAE</v>
      </c>
      <c r="MQL26" t="str">
        <v>Canada</v>
      </c>
      <c r="MQM26" t="str">
        <v>Canada</v>
      </c>
      <c r="MQN26" t="str">
        <v>UK</v>
      </c>
      <c r="MQO26" t="str">
        <v>Canada</v>
      </c>
      <c r="MQP26" t="str">
        <v>Canada</v>
      </c>
      <c r="MQQ26" t="str">
        <v>USA</v>
      </c>
      <c r="MQR26" t="str">
        <v>Australia</v>
      </c>
      <c r="MQS26" t="str">
        <v>Germany</v>
      </c>
      <c r="MQT26" t="str">
        <v>Canada</v>
      </c>
      <c r="MQU26" t="str">
        <v>UK</v>
      </c>
      <c r="MQV26" t="str">
        <v>Germany</v>
      </c>
      <c r="MQW26" t="str">
        <v>China</v>
      </c>
      <c r="MQX26" t="str">
        <v>USA</v>
      </c>
      <c r="MQY26" t="str">
        <v>China</v>
      </c>
      <c r="MQZ26" t="str">
        <v>UK</v>
      </c>
      <c r="MRA26" t="str">
        <v>India</v>
      </c>
      <c r="MRB26" t="str">
        <v>Japan</v>
      </c>
      <c r="MRC26" t="str">
        <v>UAE</v>
      </c>
      <c r="MRD26" t="str">
        <v>Singapore</v>
      </c>
      <c r="MRE26" t="str">
        <v>Australia</v>
      </c>
      <c r="MRF26" t="str">
        <v>Singapore</v>
      </c>
      <c r="MRG26" t="str">
        <v>Germany</v>
      </c>
      <c r="MRH26" t="str">
        <v>India</v>
      </c>
      <c r="MRI26" t="str">
        <v>Canada</v>
      </c>
      <c r="MRJ26" t="str">
        <v>China</v>
      </c>
      <c r="MRK26" t="str">
        <v>Australia</v>
      </c>
      <c r="MRL26" t="str">
        <v>UK</v>
      </c>
      <c r="MRM26" t="str">
        <v>China</v>
      </c>
      <c r="MRN26" t="str">
        <v>UAE</v>
      </c>
      <c r="MRO26" t="str">
        <v>Canada</v>
      </c>
      <c r="MRP26" t="str">
        <v>Germany</v>
      </c>
      <c r="MRQ26" t="str">
        <v>Germany</v>
      </c>
      <c r="MRR26" t="str">
        <v>China</v>
      </c>
      <c r="MRS26" t="str">
        <v>Singapore</v>
      </c>
      <c r="MRT26" t="str">
        <v>USA</v>
      </c>
      <c r="MRU26" t="str">
        <v>Canada</v>
      </c>
      <c r="MRV26" t="str">
        <v>Canada</v>
      </c>
      <c r="MRW26" t="str">
        <v>China</v>
      </c>
      <c r="MRX26" t="str">
        <v>Canada</v>
      </c>
      <c r="MRY26" t="str">
        <v>China</v>
      </c>
      <c r="MRZ26" t="str">
        <v>Germany</v>
      </c>
      <c r="MSA26" t="str">
        <v>USA</v>
      </c>
      <c r="MSB26" t="str">
        <v>USA</v>
      </c>
      <c r="MSC26" t="str">
        <v>UK</v>
      </c>
      <c r="MSD26" t="str">
        <v>USA</v>
      </c>
      <c r="MSE26" t="str">
        <v>China</v>
      </c>
      <c r="MSF26" t="str">
        <v>India</v>
      </c>
      <c r="MSG26" t="str">
        <v>Germany</v>
      </c>
      <c r="MSH26" t="str">
        <v>Germany</v>
      </c>
      <c r="MSI26" t="str">
        <v>Singapore</v>
      </c>
      <c r="MSJ26" t="str">
        <v>China</v>
      </c>
      <c r="MSK26" t="str">
        <v>Singapore</v>
      </c>
      <c r="MSL26" t="str">
        <v>UK</v>
      </c>
      <c r="MSM26" t="str">
        <v>UAE</v>
      </c>
      <c r="MSN26" t="str">
        <v>UK</v>
      </c>
      <c r="MSO26" t="str">
        <v>UK</v>
      </c>
      <c r="MSP26" t="str">
        <v>Canada</v>
      </c>
      <c r="MSQ26" t="str">
        <v>Canada</v>
      </c>
      <c r="MSR26" t="str">
        <v>UAE</v>
      </c>
      <c r="MSS26" t="str">
        <v>Singapore</v>
      </c>
      <c r="MST26" t="str">
        <v>China</v>
      </c>
      <c r="MSU26" t="str">
        <v>Singapore</v>
      </c>
      <c r="MSV26" t="str">
        <v>USA</v>
      </c>
      <c r="MSW26" t="str">
        <v>UK</v>
      </c>
      <c r="MSX26" t="str">
        <v>Australia</v>
      </c>
      <c r="MSY26" t="str">
        <v>China</v>
      </c>
      <c r="MSZ26" t="str">
        <v>Germany</v>
      </c>
      <c r="MTA26" t="str">
        <v>China</v>
      </c>
      <c r="MTB26" t="str">
        <v>Australia</v>
      </c>
      <c r="MTC26" t="str">
        <v>Singapore</v>
      </c>
      <c r="MTD26" t="str">
        <v>Japan</v>
      </c>
      <c r="MTE26" t="str">
        <v>Singapore</v>
      </c>
      <c r="MTF26" t="str">
        <v>USA</v>
      </c>
      <c r="MTG26" t="str">
        <v>USA</v>
      </c>
      <c r="MTH26" t="str">
        <v>Canada</v>
      </c>
      <c r="MTI26" t="str">
        <v>USA</v>
      </c>
      <c r="MTJ26" t="str">
        <v>Australia</v>
      </c>
      <c r="MTK26" t="str">
        <v>USA</v>
      </c>
      <c r="MTL26" t="str">
        <v>Germany</v>
      </c>
      <c r="MTM26" t="str">
        <v>Canada</v>
      </c>
      <c r="MTN26" t="str">
        <v>UAE</v>
      </c>
      <c r="MTO26" t="str">
        <v>USA</v>
      </c>
      <c r="MTP26" t="str">
        <v>USA</v>
      </c>
      <c r="MTQ26" t="str">
        <v>Singapore</v>
      </c>
      <c r="MTR26" t="str">
        <v>UK</v>
      </c>
      <c r="MTS26" t="str">
        <v>India</v>
      </c>
      <c r="MTT26" t="str">
        <v>Canada</v>
      </c>
      <c r="MTU26" t="str">
        <v>China</v>
      </c>
      <c r="MTV26" t="str">
        <v>India</v>
      </c>
      <c r="MTW26" t="str">
        <v>China</v>
      </c>
      <c r="MTX26" t="str">
        <v>Germany</v>
      </c>
      <c r="MTY26" t="str">
        <v>Singapore</v>
      </c>
      <c r="MTZ26" t="str">
        <v>Singapore</v>
      </c>
      <c r="MUA26" t="str">
        <v>UAE</v>
      </c>
      <c r="MUB26" t="str">
        <v>Singapore</v>
      </c>
      <c r="MUC26" t="str">
        <v>Australia</v>
      </c>
      <c r="MUD26" t="str">
        <v>UK</v>
      </c>
      <c r="MUE26" t="str">
        <v>UAE</v>
      </c>
      <c r="MUF26" t="str">
        <v>India</v>
      </c>
      <c r="MUG26" t="str">
        <v>China</v>
      </c>
      <c r="MUH26" t="str">
        <v>Singapore</v>
      </c>
      <c r="MUI26" t="str">
        <v>UK</v>
      </c>
      <c r="MUJ26" t="str">
        <v>China</v>
      </c>
      <c r="MUK26" t="str">
        <v>China</v>
      </c>
      <c r="MUL26" t="str">
        <v>UAE</v>
      </c>
      <c r="MUM26" t="str">
        <v>India</v>
      </c>
      <c r="MUN26" t="str">
        <v>Canada</v>
      </c>
      <c r="MUO26" t="str">
        <v>Singapore</v>
      </c>
      <c r="MUP26" t="str">
        <v>Singapore</v>
      </c>
      <c r="MUQ26" t="str">
        <v>India</v>
      </c>
      <c r="MUR26" t="str">
        <v>Australia</v>
      </c>
      <c r="MUS26" t="str">
        <v>USA</v>
      </c>
      <c r="MUT26" t="str">
        <v>Germany</v>
      </c>
      <c r="MUU26" t="str">
        <v>USA</v>
      </c>
      <c r="MUV26" t="str">
        <v>Australia</v>
      </c>
      <c r="MUW26" t="str">
        <v>USA</v>
      </c>
      <c r="MUX26" t="str">
        <v>Australia</v>
      </c>
      <c r="MUY26" t="str">
        <v>India</v>
      </c>
      <c r="MUZ26" t="str">
        <v>Canada</v>
      </c>
      <c r="MVA26" t="str">
        <v>China</v>
      </c>
      <c r="MVB26" t="str">
        <v>USA</v>
      </c>
      <c r="MVC26" t="str">
        <v>Canada</v>
      </c>
      <c r="MVD26" t="str">
        <v>India</v>
      </c>
      <c r="MVE26" t="str">
        <v>Singapore</v>
      </c>
      <c r="MVF26" t="str">
        <v>China</v>
      </c>
      <c r="MVG26" t="str">
        <v>Germany</v>
      </c>
      <c r="MVH26" t="str">
        <v>UK</v>
      </c>
      <c r="MVI26" t="str">
        <v>Canada</v>
      </c>
      <c r="MVJ26" t="str">
        <v>USA</v>
      </c>
      <c r="MVK26" t="str">
        <v>Canada</v>
      </c>
      <c r="MVL26" t="str">
        <v>Australia</v>
      </c>
      <c r="MVM26" t="str">
        <v>Canada</v>
      </c>
      <c r="MVN26" t="str">
        <v>Germany</v>
      </c>
      <c r="MVO26" t="str">
        <v>USA</v>
      </c>
      <c r="MVP26" t="str">
        <v>USA</v>
      </c>
      <c r="MVQ26" t="str">
        <v>Germany</v>
      </c>
      <c r="MVR26" t="str">
        <v>Australia</v>
      </c>
      <c r="MVS26" t="str">
        <v>UAE</v>
      </c>
      <c r="MVT26" t="str">
        <v>Germany</v>
      </c>
      <c r="MVU26" t="str">
        <v>Canada</v>
      </c>
      <c r="MVV26" t="str">
        <v>USA</v>
      </c>
      <c r="MVW26" t="str">
        <v>Singapore</v>
      </c>
      <c r="MVX26" t="str">
        <v>China</v>
      </c>
      <c r="MVY26" t="str">
        <v>Australia</v>
      </c>
      <c r="MVZ26" t="str">
        <v>Singapore</v>
      </c>
      <c r="MWA26" t="str">
        <v>China</v>
      </c>
      <c r="MWB26" t="str">
        <v>UAE</v>
      </c>
      <c r="MWC26" t="str">
        <v>UAE</v>
      </c>
      <c r="MWD26" t="str">
        <v>Canada</v>
      </c>
      <c r="MWE26" t="str">
        <v>China</v>
      </c>
      <c r="MWF26" t="str">
        <v>UK</v>
      </c>
      <c r="MWG26" t="str">
        <v>UAE</v>
      </c>
      <c r="MWH26" t="str">
        <v>Singapore</v>
      </c>
      <c r="MWI26" t="str">
        <v>India</v>
      </c>
      <c r="MWJ26" t="str">
        <v>UK</v>
      </c>
      <c r="MWK26" t="str">
        <v>USA</v>
      </c>
      <c r="MWL26" t="str">
        <v>USA</v>
      </c>
      <c r="MWM26" t="str">
        <v>UAE</v>
      </c>
      <c r="MWN26" t="str">
        <v>USA</v>
      </c>
      <c r="MWO26" t="str">
        <v>Germany</v>
      </c>
      <c r="MWP26" t="str">
        <v>UAE</v>
      </c>
      <c r="MWQ26" t="str">
        <v>UAE</v>
      </c>
      <c r="MWR26" t="str">
        <v>Australia</v>
      </c>
      <c r="MWS26" t="str">
        <v>Germany</v>
      </c>
      <c r="MWT26" t="str">
        <v>USA</v>
      </c>
      <c r="MWU26" t="str">
        <v>UAE</v>
      </c>
      <c r="MWV26" t="str">
        <v>Singapore</v>
      </c>
      <c r="MWW26" t="str">
        <v>USA</v>
      </c>
      <c r="MWX26" t="str">
        <v>China</v>
      </c>
      <c r="MWY26" t="str">
        <v>USA</v>
      </c>
      <c r="MWZ26" t="str">
        <v>India</v>
      </c>
      <c r="MXA26" t="str">
        <v>India</v>
      </c>
      <c r="MXB26" t="str">
        <v>Germany</v>
      </c>
      <c r="MXC26" t="str">
        <v>Japan</v>
      </c>
      <c r="MXD26" t="str">
        <v>USA</v>
      </c>
      <c r="MXE26" t="str">
        <v>UK</v>
      </c>
      <c r="MXF26" t="str">
        <v>China</v>
      </c>
      <c r="MXG26" t="str">
        <v>Australia</v>
      </c>
      <c r="MXH26" t="str">
        <v>Singapore</v>
      </c>
      <c r="MXI26" t="str">
        <v>UK</v>
      </c>
      <c r="MXJ26" t="str">
        <v>UAE</v>
      </c>
      <c r="MXK26" t="str">
        <v>China</v>
      </c>
      <c r="MXL26" t="str">
        <v>Canada</v>
      </c>
      <c r="MXM26" t="str">
        <v>Canada</v>
      </c>
      <c r="MXN26" t="str">
        <v>Australia</v>
      </c>
      <c r="MXO26" t="str">
        <v>China</v>
      </c>
      <c r="MXP26" t="str">
        <v>China</v>
      </c>
      <c r="MXQ26" t="str">
        <v>UAE</v>
      </c>
      <c r="MXR26" t="str">
        <v>UAE</v>
      </c>
      <c r="MXS26" t="str">
        <v>USA</v>
      </c>
      <c r="MXT26" t="str">
        <v>Japan</v>
      </c>
      <c r="MXU26" t="str">
        <v>Australia</v>
      </c>
      <c r="MXV26" t="str">
        <v>USA</v>
      </c>
      <c r="MXW26" t="str">
        <v>UAE</v>
      </c>
      <c r="MXX26" t="str">
        <v>Singapore</v>
      </c>
      <c r="MXY26" t="str">
        <v>China</v>
      </c>
      <c r="MXZ26" t="str">
        <v>Germany</v>
      </c>
      <c r="MYA26" t="str">
        <v>Singapore</v>
      </c>
      <c r="MYB26" t="str">
        <v>Japan</v>
      </c>
      <c r="MYC26" t="str">
        <v>Australia</v>
      </c>
      <c r="MYD26" t="str">
        <v>UAE</v>
      </c>
      <c r="MYE26" t="str">
        <v>Singapore</v>
      </c>
      <c r="MYF26" t="str">
        <v>Germany</v>
      </c>
      <c r="MYG26" t="str">
        <v>China</v>
      </c>
      <c r="MYH26" t="str">
        <v>China</v>
      </c>
      <c r="MYI26" t="str">
        <v>USA</v>
      </c>
      <c r="MYJ26" t="str">
        <v>China</v>
      </c>
      <c r="MYK26" t="str">
        <v>Canada</v>
      </c>
      <c r="MYL26" t="str">
        <v>UK</v>
      </c>
      <c r="MYM26" t="str">
        <v>Singapore</v>
      </c>
      <c r="MYN26" t="str">
        <v>Australia</v>
      </c>
      <c r="MYO26" t="str">
        <v>Australia</v>
      </c>
      <c r="MYP26" t="str">
        <v>UK</v>
      </c>
      <c r="MYQ26" t="str">
        <v>UAE</v>
      </c>
      <c r="MYR26" t="str">
        <v>UAE</v>
      </c>
      <c r="MYS26" t="str">
        <v>Japan</v>
      </c>
      <c r="MYT26" t="str">
        <v>Germany</v>
      </c>
      <c r="MYU26" t="str">
        <v>Australia</v>
      </c>
      <c r="MYV26" t="str">
        <v>USA</v>
      </c>
      <c r="MYW26" t="str">
        <v>Singapore</v>
      </c>
      <c r="MYX26" t="str">
        <v>Singapore</v>
      </c>
      <c r="MYY26" t="str">
        <v>UK</v>
      </c>
      <c r="MYZ26" t="str">
        <v>USA</v>
      </c>
      <c r="MZA26" t="str">
        <v>USA</v>
      </c>
      <c r="MZB26" t="str">
        <v>China</v>
      </c>
      <c r="MZC26" t="str">
        <v>Australia</v>
      </c>
      <c r="MZD26" t="str">
        <v>Japan</v>
      </c>
      <c r="MZE26" t="str">
        <v>Germany</v>
      </c>
      <c r="MZF26" t="str">
        <v>Japan</v>
      </c>
      <c r="MZG26" t="str">
        <v>UAE</v>
      </c>
      <c r="MZH26" t="str">
        <v>Singapore</v>
      </c>
      <c r="MZI26" t="str">
        <v>USA</v>
      </c>
      <c r="MZJ26" t="str">
        <v>Australia</v>
      </c>
      <c r="MZK26" t="str">
        <v>Canada</v>
      </c>
      <c r="MZL26" t="str">
        <v>UAE</v>
      </c>
      <c r="MZM26" t="str">
        <v>UK</v>
      </c>
      <c r="MZN26" t="str">
        <v>Germany</v>
      </c>
      <c r="MZO26" t="str">
        <v>USA</v>
      </c>
      <c r="MZP26" t="str">
        <v>USA</v>
      </c>
      <c r="MZQ26" t="str">
        <v>China</v>
      </c>
      <c r="MZR26" t="str">
        <v>Germany</v>
      </c>
      <c r="MZS26" t="str">
        <v>Canada</v>
      </c>
      <c r="MZT26" t="str">
        <v>UK</v>
      </c>
      <c r="MZU26" t="str">
        <v>Canada</v>
      </c>
      <c r="MZV26" t="str">
        <v>India</v>
      </c>
      <c r="MZW26" t="str">
        <v>Australia</v>
      </c>
      <c r="MZX26" t="str">
        <v>China</v>
      </c>
      <c r="MZY26" t="str">
        <v>Germany</v>
      </c>
      <c r="MZZ26" t="str">
        <v>Canada</v>
      </c>
      <c r="NAA26" t="str">
        <v>China</v>
      </c>
      <c r="NAB26" t="str">
        <v>UAE</v>
      </c>
      <c r="NAC26" t="str">
        <v>Japan</v>
      </c>
      <c r="NAD26" t="str">
        <v>China</v>
      </c>
      <c r="NAE26" t="str">
        <v>Singapore</v>
      </c>
      <c r="NAF26" t="str">
        <v>Singapore</v>
      </c>
      <c r="NAG26" t="str">
        <v>China</v>
      </c>
      <c r="NAH26" t="str">
        <v>China</v>
      </c>
      <c r="NAI26" t="str">
        <v>Germany</v>
      </c>
      <c r="NAJ26" t="str">
        <v>India</v>
      </c>
      <c r="NAK26" t="str">
        <v>China</v>
      </c>
      <c r="NAL26" t="str">
        <v>UK</v>
      </c>
      <c r="NAM26" t="str">
        <v>UK</v>
      </c>
      <c r="NAN26" t="str">
        <v>Canada</v>
      </c>
      <c r="NAO26" t="str">
        <v>China</v>
      </c>
      <c r="NAP26" t="str">
        <v>Germany</v>
      </c>
      <c r="NAQ26" t="str">
        <v>China</v>
      </c>
      <c r="NAR26" t="str">
        <v>UAE</v>
      </c>
      <c r="NAS26" t="str">
        <v>Canada</v>
      </c>
      <c r="NAT26" t="str">
        <v>Singapore</v>
      </c>
      <c r="NAU26" t="str">
        <v>USA</v>
      </c>
      <c r="NAV26" t="str">
        <v>India</v>
      </c>
      <c r="NAW26" t="str">
        <v>USA</v>
      </c>
      <c r="NAX26" t="str">
        <v>UK</v>
      </c>
      <c r="NAY26" t="str">
        <v>Singapore</v>
      </c>
      <c r="NAZ26" t="str">
        <v>India</v>
      </c>
      <c r="NBA26" t="str">
        <v>USA</v>
      </c>
      <c r="NBB26" t="str">
        <v>UAE</v>
      </c>
      <c r="NBC26" t="str">
        <v>Singapore</v>
      </c>
      <c r="NBD26" t="str">
        <v>Singapore</v>
      </c>
      <c r="NBE26" t="str">
        <v>UAE</v>
      </c>
      <c r="NBF26" t="str">
        <v>China</v>
      </c>
      <c r="NBG26" t="str">
        <v>UK</v>
      </c>
      <c r="NBH26" t="str">
        <v>Canada</v>
      </c>
      <c r="NBI26" t="str">
        <v>UAE</v>
      </c>
      <c r="NBJ26" t="str">
        <v>India</v>
      </c>
      <c r="NBK26" t="str">
        <v>Singapore</v>
      </c>
      <c r="NBL26" t="str">
        <v>Canada</v>
      </c>
      <c r="NBM26" t="str">
        <v>USA</v>
      </c>
      <c r="NBN26" t="str">
        <v>USA</v>
      </c>
      <c r="NBO26" t="str">
        <v>Australia</v>
      </c>
      <c r="NBP26" t="str">
        <v>Canada</v>
      </c>
      <c r="NBQ26" t="str">
        <v>USA</v>
      </c>
      <c r="NBR26" t="str">
        <v>China</v>
      </c>
      <c r="NBS26" t="str">
        <v>Canada</v>
      </c>
      <c r="NBT26" t="str">
        <v>China</v>
      </c>
      <c r="NBU26" t="str">
        <v>Japan</v>
      </c>
      <c r="NBV26" t="str">
        <v>Australia</v>
      </c>
      <c r="NBW26" t="str">
        <v>Germany</v>
      </c>
      <c r="NBX26" t="str">
        <v>USA</v>
      </c>
      <c r="NBY26" t="str">
        <v>Germany</v>
      </c>
      <c r="NBZ26" t="str">
        <v>China</v>
      </c>
      <c r="NCA26" t="str">
        <v>Australia</v>
      </c>
      <c r="NCB26" t="str">
        <v>India</v>
      </c>
      <c r="NCC26" t="str">
        <v>Australia</v>
      </c>
      <c r="NCD26" t="str">
        <v>UK</v>
      </c>
      <c r="NCE26" t="str">
        <v>UK</v>
      </c>
      <c r="NCF26" t="str">
        <v>Japan</v>
      </c>
      <c r="NCG26" t="str">
        <v>USA</v>
      </c>
      <c r="NCH26" t="str">
        <v>Canada</v>
      </c>
      <c r="NCI26" t="str">
        <v>China</v>
      </c>
      <c r="NCJ26" t="str">
        <v>UK</v>
      </c>
      <c r="NCK26" t="str">
        <v>Japan</v>
      </c>
      <c r="NCL26" t="str">
        <v>Canada</v>
      </c>
      <c r="NCM26" t="str">
        <v>China</v>
      </c>
      <c r="NCN26" t="str">
        <v>USA</v>
      </c>
      <c r="NCO26" t="str">
        <v>Germany</v>
      </c>
      <c r="NCP26" t="str">
        <v>Australia</v>
      </c>
      <c r="NCQ26" t="str">
        <v>Australia</v>
      </c>
      <c r="NCR26" t="str">
        <v>UK</v>
      </c>
      <c r="NCS26" t="str">
        <v>China</v>
      </c>
      <c r="NCT26" t="str">
        <v>Australia</v>
      </c>
      <c r="NCU26" t="str">
        <v>USA</v>
      </c>
      <c r="NCV26" t="str">
        <v>UAE</v>
      </c>
      <c r="NCW26" t="str">
        <v>China</v>
      </c>
      <c r="NCX26" t="str">
        <v>Germany</v>
      </c>
      <c r="NCY26" t="str">
        <v>India</v>
      </c>
      <c r="NCZ26" t="str">
        <v>China</v>
      </c>
      <c r="NDA26" t="str">
        <v>Germany</v>
      </c>
      <c r="NDB26" t="str">
        <v>USA</v>
      </c>
      <c r="NDC26" t="str">
        <v>UAE</v>
      </c>
      <c r="NDD26" t="str">
        <v>Canada</v>
      </c>
      <c r="NDE26" t="str">
        <v>UK</v>
      </c>
      <c r="NDF26" t="str">
        <v>Japan</v>
      </c>
      <c r="NDG26" t="str">
        <v>Japan</v>
      </c>
      <c r="NDH26" t="str">
        <v>China</v>
      </c>
      <c r="NDI26" t="str">
        <v>Japan</v>
      </c>
      <c r="NDJ26" t="str">
        <v>UK</v>
      </c>
      <c r="NDK26" t="str">
        <v>Canada</v>
      </c>
      <c r="NDL26" t="str">
        <v>Canada</v>
      </c>
      <c r="NDM26" t="str">
        <v>Germany</v>
      </c>
      <c r="NDN26" t="str">
        <v>UK</v>
      </c>
      <c r="NDO26" t="str">
        <v>USA</v>
      </c>
      <c r="NDP26" t="str">
        <v>USA</v>
      </c>
      <c r="NDQ26" t="str">
        <v>Canada</v>
      </c>
      <c r="NDR26" t="str">
        <v>UK</v>
      </c>
      <c r="NDS26" t="str">
        <v>Germany</v>
      </c>
      <c r="NDT26" t="str">
        <v>Canada</v>
      </c>
      <c r="NDU26" t="str">
        <v>UK</v>
      </c>
      <c r="NDV26" t="str">
        <v>Singapore</v>
      </c>
      <c r="NDW26" t="str">
        <v>India</v>
      </c>
      <c r="NDX26" t="str">
        <v>USA</v>
      </c>
      <c r="NDY26" t="str">
        <v>China</v>
      </c>
      <c r="NDZ26" t="str">
        <v>UAE</v>
      </c>
      <c r="NEA26" t="str">
        <v>UAE</v>
      </c>
      <c r="NEB26" t="str">
        <v>Singapore</v>
      </c>
      <c r="NEC26" t="str">
        <v>Canada</v>
      </c>
      <c r="NED26" t="str">
        <v>Singapore</v>
      </c>
      <c r="NEE26" t="str">
        <v>USA</v>
      </c>
      <c r="NEF26" t="str">
        <v>Canada</v>
      </c>
      <c r="NEG26" t="str">
        <v>USA</v>
      </c>
      <c r="NEH26" t="str">
        <v>UAE</v>
      </c>
      <c r="NEI26" t="str">
        <v>Singapore</v>
      </c>
      <c r="NEJ26" t="str">
        <v>China</v>
      </c>
      <c r="NEK26" t="str">
        <v>Germany</v>
      </c>
      <c r="NEL26" t="str">
        <v>Canada</v>
      </c>
      <c r="NEM26" t="str">
        <v>Australia</v>
      </c>
      <c r="NEN26" t="str">
        <v>Canada</v>
      </c>
      <c r="NEO26" t="str">
        <v>Australia</v>
      </c>
      <c r="NEP26" t="str">
        <v>Australia</v>
      </c>
      <c r="NEQ26" t="str">
        <v>USA</v>
      </c>
      <c r="NER26" t="str">
        <v>USA</v>
      </c>
      <c r="NES26" t="str">
        <v>China</v>
      </c>
      <c r="NET26" t="str">
        <v>UK</v>
      </c>
      <c r="NEU26" t="str">
        <v>India</v>
      </c>
      <c r="NEV26" t="str">
        <v>Singapore</v>
      </c>
      <c r="NEW26" t="str">
        <v>Germany</v>
      </c>
      <c r="NEX26" t="str">
        <v>China</v>
      </c>
      <c r="NEY26" t="str">
        <v>Germany</v>
      </c>
      <c r="NEZ26" t="str">
        <v>USA</v>
      </c>
      <c r="NFA26" t="str">
        <v>China</v>
      </c>
      <c r="NFB26" t="str">
        <v>India</v>
      </c>
      <c r="NFC26" t="str">
        <v>Canada</v>
      </c>
      <c r="NFD26" t="str">
        <v>Australia</v>
      </c>
      <c r="NFE26" t="str">
        <v>UK</v>
      </c>
      <c r="NFF26" t="str">
        <v>Australia</v>
      </c>
      <c r="NFG26" t="str">
        <v>Japan</v>
      </c>
      <c r="NFH26" t="str">
        <v>Canada</v>
      </c>
      <c r="NFI26" t="str">
        <v>China</v>
      </c>
      <c r="NFJ26" t="str">
        <v>Australia</v>
      </c>
      <c r="NFK26" t="str">
        <v>Canada</v>
      </c>
      <c r="NFL26" t="str">
        <v>India</v>
      </c>
      <c r="NFM26" t="str">
        <v>USA</v>
      </c>
      <c r="NFN26" t="str">
        <v>China</v>
      </c>
      <c r="NFO26" t="str">
        <v>USA</v>
      </c>
      <c r="NFP26" t="str">
        <v>USA</v>
      </c>
      <c r="NFQ26" t="str">
        <v>UAE</v>
      </c>
      <c r="NFR26" t="str">
        <v>Germany</v>
      </c>
      <c r="NFS26" t="str">
        <v>Singapore</v>
      </c>
      <c r="NFT26" t="str">
        <v>Japan</v>
      </c>
      <c r="NFU26" t="str">
        <v>China</v>
      </c>
      <c r="NFV26" t="str">
        <v>UAE</v>
      </c>
      <c r="NFW26" t="str">
        <v>Singapore</v>
      </c>
      <c r="NFX26" t="str">
        <v>India</v>
      </c>
      <c r="NFY26" t="str">
        <v>Germany</v>
      </c>
      <c r="NFZ26" t="str">
        <v>China</v>
      </c>
      <c r="NGA26" t="str">
        <v>UK</v>
      </c>
      <c r="NGB26" t="str">
        <v>Singapore</v>
      </c>
      <c r="NGC26" t="str">
        <v>UAE</v>
      </c>
      <c r="NGD26" t="str">
        <v>Australia</v>
      </c>
      <c r="NGE26" t="str">
        <v>UAE</v>
      </c>
      <c r="NGF26" t="str">
        <v>China</v>
      </c>
      <c r="NGG26" t="str">
        <v>Canada</v>
      </c>
      <c r="NGH26" t="str">
        <v>Germany</v>
      </c>
      <c r="NGI26" t="str">
        <v>Germany</v>
      </c>
      <c r="NGJ26" t="str">
        <v>USA</v>
      </c>
      <c r="NGK26" t="str">
        <v>UK</v>
      </c>
      <c r="NGL26" t="str">
        <v>China</v>
      </c>
      <c r="NGM26" t="str">
        <v>Japan</v>
      </c>
      <c r="NGN26" t="str">
        <v>Singapore</v>
      </c>
      <c r="NGO26" t="str">
        <v>UAE</v>
      </c>
      <c r="NGP26" t="str">
        <v>Germany</v>
      </c>
      <c r="NGQ26" t="str">
        <v>China</v>
      </c>
      <c r="NGR26" t="str">
        <v>USA</v>
      </c>
      <c r="NGS26" t="str">
        <v>Germany</v>
      </c>
      <c r="NGT26" t="str">
        <v>India</v>
      </c>
      <c r="NGU26" t="str">
        <v>Canada</v>
      </c>
      <c r="NGV26" t="str">
        <v>China</v>
      </c>
      <c r="NGW26" t="str">
        <v>Japan</v>
      </c>
      <c r="NGX26" t="str">
        <v>Germany</v>
      </c>
      <c r="NGY26" t="str">
        <v>Singapore</v>
      </c>
      <c r="NGZ26" t="str">
        <v>China</v>
      </c>
      <c r="NHA26" t="str">
        <v>Germany</v>
      </c>
      <c r="NHB26" t="str">
        <v>Canada</v>
      </c>
      <c r="NHC26" t="str">
        <v>Canada</v>
      </c>
      <c r="NHD26" t="str">
        <v>Germany</v>
      </c>
      <c r="NHE26" t="str">
        <v>USA</v>
      </c>
      <c r="NHF26" t="str">
        <v>USA</v>
      </c>
      <c r="NHG26" t="str">
        <v>USA</v>
      </c>
      <c r="NHH26" t="str">
        <v>Australia</v>
      </c>
      <c r="NHI26" t="str">
        <v>China</v>
      </c>
      <c r="NHJ26" t="str">
        <v>UAE</v>
      </c>
      <c r="NHK26" t="str">
        <v>Canada</v>
      </c>
      <c r="NHL26" t="str">
        <v>USA</v>
      </c>
      <c r="NHM26" t="str">
        <v>Canada</v>
      </c>
      <c r="NHN26" t="str">
        <v>USA</v>
      </c>
      <c r="NHO26" t="str">
        <v>China</v>
      </c>
      <c r="NHP26" t="str">
        <v>China</v>
      </c>
      <c r="NHQ26" t="str">
        <v>USA</v>
      </c>
      <c r="NHR26" t="str">
        <v>Germany</v>
      </c>
      <c r="NHS26" t="str">
        <v>Singapore</v>
      </c>
      <c r="NHT26" t="str">
        <v>UAE</v>
      </c>
      <c r="NHU26" t="str">
        <v>Germany</v>
      </c>
      <c r="NHV26" t="str">
        <v>UAE</v>
      </c>
      <c r="NHW26" t="str">
        <v>Canada</v>
      </c>
      <c r="NHX26" t="str">
        <v>Singapore</v>
      </c>
      <c r="NHY26" t="str">
        <v>USA</v>
      </c>
      <c r="NHZ26" t="str">
        <v>USA</v>
      </c>
      <c r="NIA26" t="str">
        <v>UK</v>
      </c>
      <c r="NIB26" t="str">
        <v>Japan</v>
      </c>
      <c r="NIC26" t="str">
        <v>China</v>
      </c>
      <c r="NID26" t="str">
        <v>Australia</v>
      </c>
      <c r="NIE26" t="str">
        <v>Germany</v>
      </c>
      <c r="NIF26" t="str">
        <v>China</v>
      </c>
      <c r="NIG26" t="str">
        <v>China</v>
      </c>
      <c r="NIH26" t="str">
        <v>USA</v>
      </c>
      <c r="NII26" t="str">
        <v>UAE</v>
      </c>
      <c r="NIJ26" t="str">
        <v>Canada</v>
      </c>
      <c r="NIK26" t="str">
        <v>Germany</v>
      </c>
      <c r="NIL26" t="str">
        <v>UK</v>
      </c>
      <c r="NIM26" t="str">
        <v>Germany</v>
      </c>
      <c r="NIN26" t="str">
        <v>Japan</v>
      </c>
      <c r="NIO26" t="str">
        <v>Australia</v>
      </c>
      <c r="NIP26" t="str">
        <v>USA</v>
      </c>
      <c r="NIQ26" t="str">
        <v>USA</v>
      </c>
      <c r="NIR26" t="str">
        <v>USA</v>
      </c>
      <c r="NIS26" t="str">
        <v>Germany</v>
      </c>
      <c r="NIT26" t="str">
        <v>China</v>
      </c>
      <c r="NIU26" t="str">
        <v>Canada</v>
      </c>
      <c r="NIV26" t="str">
        <v>China</v>
      </c>
      <c r="NIW26" t="str">
        <v>Singapore</v>
      </c>
      <c r="NIX26" t="str">
        <v>USA</v>
      </c>
      <c r="NIY26" t="str">
        <v>Germany</v>
      </c>
      <c r="NIZ26" t="str">
        <v>UAE</v>
      </c>
      <c r="NJA26" t="str">
        <v>Canada</v>
      </c>
      <c r="NJB26" t="str">
        <v>Australia</v>
      </c>
      <c r="NJC26" t="str">
        <v>Germany</v>
      </c>
      <c r="NJD26" t="str">
        <v>UAE</v>
      </c>
      <c r="NJE26" t="str">
        <v>China</v>
      </c>
      <c r="NJF26" t="str">
        <v>UAE</v>
      </c>
      <c r="NJG26" t="str">
        <v>Germany</v>
      </c>
      <c r="NJH26" t="str">
        <v>Japan</v>
      </c>
      <c r="NJI26" t="str">
        <v>UK</v>
      </c>
      <c r="NJJ26" t="str">
        <v>Germany</v>
      </c>
      <c r="NJK26" t="str">
        <v>Singapore</v>
      </c>
      <c r="NJL26" t="str">
        <v>Canada</v>
      </c>
      <c r="NJM26" t="str">
        <v>Germany</v>
      </c>
      <c r="NJN26" t="str">
        <v>Australia</v>
      </c>
      <c r="NJO26" t="str">
        <v>UAE</v>
      </c>
      <c r="NJP26" t="str">
        <v>Canada</v>
      </c>
      <c r="NJQ26" t="str">
        <v>Australia</v>
      </c>
      <c r="NJR26" t="str">
        <v>UAE</v>
      </c>
      <c r="NJS26" t="str">
        <v>Canada</v>
      </c>
      <c r="NJT26" t="str">
        <v>USA</v>
      </c>
      <c r="NJU26" t="str">
        <v>Germany</v>
      </c>
      <c r="NJV26" t="str">
        <v>UK</v>
      </c>
      <c r="NJW26" t="str">
        <v>India</v>
      </c>
      <c r="NJX26" t="str">
        <v>Canada</v>
      </c>
      <c r="NJY26" t="str">
        <v>China</v>
      </c>
      <c r="NJZ26" t="str">
        <v>Singapore</v>
      </c>
      <c r="NKA26" t="str">
        <v>Singapore</v>
      </c>
      <c r="NKB26" t="str">
        <v>UAE</v>
      </c>
      <c r="NKC26" t="str">
        <v>China</v>
      </c>
      <c r="NKD26" t="str">
        <v>Germany</v>
      </c>
      <c r="NKE26" t="str">
        <v>UAE</v>
      </c>
      <c r="NKF26" t="str">
        <v>Singapore</v>
      </c>
      <c r="NKG26" t="str">
        <v>UK</v>
      </c>
      <c r="NKH26" t="str">
        <v>Singapore</v>
      </c>
      <c r="NKI26" t="str">
        <v>UAE</v>
      </c>
      <c r="NKJ26" t="str">
        <v>UK</v>
      </c>
      <c r="NKK26" t="str">
        <v>Japan</v>
      </c>
      <c r="NKL26" t="str">
        <v>Germany</v>
      </c>
      <c r="NKM26" t="str">
        <v>UAE</v>
      </c>
      <c r="NKN26" t="str">
        <v>China</v>
      </c>
      <c r="NKO26" t="str">
        <v>Singapore</v>
      </c>
      <c r="NKP26" t="str">
        <v>Canada</v>
      </c>
      <c r="NKQ26" t="str">
        <v>Australia</v>
      </c>
      <c r="NKR26" t="str">
        <v>Australia</v>
      </c>
      <c r="NKS26" t="str">
        <v>Canada</v>
      </c>
      <c r="NKT26" t="str">
        <v>Singapore</v>
      </c>
      <c r="NKU26" t="str">
        <v>China</v>
      </c>
      <c r="NKV26" t="str">
        <v>China</v>
      </c>
      <c r="NKW26" t="str">
        <v>Australia</v>
      </c>
      <c r="NKX26" t="str">
        <v>Japan</v>
      </c>
      <c r="NKY26" t="str">
        <v>China</v>
      </c>
      <c r="NKZ26" t="str">
        <v>Singapore</v>
      </c>
      <c r="NLA26" t="str">
        <v>China</v>
      </c>
      <c r="NLB26" t="str">
        <v>USA</v>
      </c>
      <c r="NLC26" t="str">
        <v>UK</v>
      </c>
      <c r="NLD26" t="str">
        <v>UAE</v>
      </c>
      <c r="NLE26" t="str">
        <v>Canada</v>
      </c>
      <c r="NLF26" t="str">
        <v>China</v>
      </c>
      <c r="NLG26" t="str">
        <v>USA</v>
      </c>
      <c r="NLH26" t="str">
        <v>UAE</v>
      </c>
      <c r="NLI26" t="str">
        <v>China</v>
      </c>
      <c r="NLJ26" t="str">
        <v>Singapore</v>
      </c>
      <c r="NLK26" t="str">
        <v>Canada</v>
      </c>
      <c r="NLL26" t="str">
        <v>USA</v>
      </c>
      <c r="NLM26" t="str">
        <v>Singapore</v>
      </c>
      <c r="NLN26" t="str">
        <v>UK</v>
      </c>
      <c r="NLO26" t="str">
        <v>UAE</v>
      </c>
      <c r="NLP26" t="str">
        <v>China</v>
      </c>
      <c r="NLQ26" t="str">
        <v>USA</v>
      </c>
      <c r="NLR26" t="str">
        <v>China</v>
      </c>
      <c r="NLS26" t="str">
        <v>Australia</v>
      </c>
      <c r="NLT26" t="str">
        <v>USA</v>
      </c>
      <c r="NLU26" t="str">
        <v>Canada</v>
      </c>
      <c r="NLV26" t="str">
        <v>UAE</v>
      </c>
      <c r="NLW26" t="str">
        <v>USA</v>
      </c>
      <c r="NLX26" t="str">
        <v>UAE</v>
      </c>
      <c r="NLY26" t="str">
        <v>Germany</v>
      </c>
      <c r="NLZ26" t="str">
        <v>China</v>
      </c>
      <c r="NMA26" t="str">
        <v>UK</v>
      </c>
      <c r="NMB26" t="str">
        <v>Canada</v>
      </c>
      <c r="NMC26" t="str">
        <v>Australia</v>
      </c>
      <c r="NMD26" t="str">
        <v>Japan</v>
      </c>
      <c r="NME26" t="str">
        <v>USA</v>
      </c>
      <c r="NMF26" t="str">
        <v>Germany</v>
      </c>
      <c r="NMG26" t="str">
        <v>Singapore</v>
      </c>
      <c r="NMH26" t="str">
        <v>USA</v>
      </c>
      <c r="NMI26" t="str">
        <v>China</v>
      </c>
      <c r="NMJ26" t="str">
        <v>UAE</v>
      </c>
      <c r="NMK26" t="str">
        <v>China</v>
      </c>
      <c r="NML26" t="str">
        <v>Canada</v>
      </c>
      <c r="NMM26" t="str">
        <v>Singapore</v>
      </c>
      <c r="NMN26" t="str">
        <v>India</v>
      </c>
      <c r="NMO26" t="str">
        <v>UK</v>
      </c>
      <c r="NMP26" t="str">
        <v>UK</v>
      </c>
      <c r="NMQ26" t="str">
        <v>UAE</v>
      </c>
      <c r="NMR26" t="str">
        <v>UAE</v>
      </c>
      <c r="NMS26" t="str">
        <v>UAE</v>
      </c>
      <c r="NMT26" t="str">
        <v>Germany</v>
      </c>
      <c r="NMU26" t="str">
        <v>Singapore</v>
      </c>
      <c r="NMV26" t="str">
        <v>Australia</v>
      </c>
      <c r="NMW26" t="str">
        <v>Canada</v>
      </c>
      <c r="NMX26" t="str">
        <v>Canada</v>
      </c>
      <c r="NMY26" t="str">
        <v>Canada</v>
      </c>
      <c r="NMZ26" t="str">
        <v>Canada</v>
      </c>
      <c r="NNA26" t="str">
        <v>USA</v>
      </c>
      <c r="NNB26" t="str">
        <v>UK</v>
      </c>
      <c r="NNC26" t="str">
        <v>Singapore</v>
      </c>
      <c r="NND26" t="str">
        <v>China</v>
      </c>
      <c r="NNE26" t="str">
        <v>China</v>
      </c>
      <c r="NNF26" t="str">
        <v>UK</v>
      </c>
      <c r="NNG26" t="str">
        <v>UK</v>
      </c>
      <c r="NNH26" t="str">
        <v>China</v>
      </c>
      <c r="NNI26" t="str">
        <v>UAE</v>
      </c>
      <c r="NNJ26" t="str">
        <v>Singapore</v>
      </c>
      <c r="NNK26" t="str">
        <v>UAE</v>
      </c>
      <c r="NNL26" t="str">
        <v>Canada</v>
      </c>
      <c r="NNM26" t="str">
        <v>USA</v>
      </c>
      <c r="NNN26" t="str">
        <v>Germany</v>
      </c>
      <c r="NNO26" t="str">
        <v>China</v>
      </c>
      <c r="NNP26" t="str">
        <v>China</v>
      </c>
      <c r="NNQ26" t="str">
        <v>Canada</v>
      </c>
      <c r="NNR26" t="str">
        <v>Germany</v>
      </c>
      <c r="NNS26" t="str">
        <v>China</v>
      </c>
      <c r="NNT26" t="str">
        <v>Germany</v>
      </c>
      <c r="NNU26" t="str">
        <v>Australia</v>
      </c>
      <c r="NNV26" t="str">
        <v>Canada</v>
      </c>
      <c r="NNW26" t="str">
        <v>China</v>
      </c>
      <c r="NNX26" t="str">
        <v>UK</v>
      </c>
      <c r="NNY26" t="str">
        <v>Singapore</v>
      </c>
      <c r="NNZ26" t="str">
        <v>India</v>
      </c>
      <c r="NOA26" t="str">
        <v>China</v>
      </c>
      <c r="NOB26" t="str">
        <v>China</v>
      </c>
      <c r="NOC26" t="str">
        <v>Australia</v>
      </c>
      <c r="NOD26" t="str">
        <v>China</v>
      </c>
      <c r="NOE26" t="str">
        <v>India</v>
      </c>
      <c r="NOF26" t="str">
        <v>India</v>
      </c>
      <c r="NOG26" t="str">
        <v>Japan</v>
      </c>
      <c r="NOH26" t="str">
        <v>China</v>
      </c>
      <c r="NOI26" t="str">
        <v>India</v>
      </c>
      <c r="NOJ26" t="str">
        <v>UAE</v>
      </c>
      <c r="NOK26" t="str">
        <v>China</v>
      </c>
      <c r="NOL26" t="str">
        <v>Australia</v>
      </c>
      <c r="NOM26" t="str">
        <v>India</v>
      </c>
      <c r="NON26" t="str">
        <v>Japan</v>
      </c>
      <c r="NOO26" t="str">
        <v>Singapore</v>
      </c>
      <c r="NOP26" t="str">
        <v>Germany</v>
      </c>
      <c r="NOQ26" t="str">
        <v>Germany</v>
      </c>
      <c r="NOR26" t="str">
        <v>USA</v>
      </c>
      <c r="NOS26" t="str">
        <v>China</v>
      </c>
      <c r="NOT26" t="str">
        <v>China</v>
      </c>
      <c r="NOU26" t="str">
        <v>Japan</v>
      </c>
      <c r="NOV26" t="str">
        <v>Australia</v>
      </c>
      <c r="NOW26" t="str">
        <v>Singapore</v>
      </c>
      <c r="NOX26" t="str">
        <v>Japan</v>
      </c>
      <c r="NOY26" t="str">
        <v>China</v>
      </c>
      <c r="NOZ26" t="str">
        <v>Singapore</v>
      </c>
      <c r="NPA26" t="str">
        <v>USA</v>
      </c>
      <c r="NPB26" t="str">
        <v>Germany</v>
      </c>
      <c r="NPC26" t="str">
        <v>China</v>
      </c>
      <c r="NPD26" t="str">
        <v>USA</v>
      </c>
      <c r="NPE26" t="str">
        <v>Germany</v>
      </c>
      <c r="NPF26" t="str">
        <v>Canada</v>
      </c>
      <c r="NPG26" t="str">
        <v>India</v>
      </c>
      <c r="NPH26" t="str">
        <v>Australia</v>
      </c>
      <c r="NPI26" t="str">
        <v>UK</v>
      </c>
      <c r="NPJ26" t="str">
        <v>Japan</v>
      </c>
      <c r="NPK26" t="str">
        <v>Australia</v>
      </c>
      <c r="NPL26" t="str">
        <v>Germany</v>
      </c>
      <c r="NPM26" t="str">
        <v>Japan</v>
      </c>
      <c r="NPN26" t="str">
        <v>China</v>
      </c>
      <c r="NPO26" t="str">
        <v>China</v>
      </c>
      <c r="NPP26" t="str">
        <v>Singapore</v>
      </c>
      <c r="NPQ26" t="str">
        <v>UK</v>
      </c>
      <c r="NPR26" t="str">
        <v>Australia</v>
      </c>
      <c r="NPS26" t="str">
        <v>Germany</v>
      </c>
      <c r="NPT26" t="str">
        <v>China</v>
      </c>
      <c r="NPU26" t="str">
        <v>UK</v>
      </c>
      <c r="NPV26" t="str">
        <v>India</v>
      </c>
      <c r="NPW26" t="str">
        <v>UAE</v>
      </c>
      <c r="NPX26" t="str">
        <v>UAE</v>
      </c>
      <c r="NPY26" t="str">
        <v>Canada</v>
      </c>
      <c r="NPZ26" t="str">
        <v>Germany</v>
      </c>
      <c r="NQA26" t="str">
        <v>Germany</v>
      </c>
      <c r="NQB26" t="str">
        <v>China</v>
      </c>
      <c r="NQC26" t="str">
        <v>Canada</v>
      </c>
      <c r="NQD26" t="str">
        <v>Australia</v>
      </c>
      <c r="NQE26" t="str">
        <v>USA</v>
      </c>
      <c r="NQF26" t="str">
        <v>Canada</v>
      </c>
      <c r="NQG26" t="str">
        <v>Australia</v>
      </c>
      <c r="NQH26" t="str">
        <v>USA</v>
      </c>
      <c r="NQI26" t="str">
        <v>Germany</v>
      </c>
      <c r="NQJ26" t="str">
        <v>Canada</v>
      </c>
      <c r="NQK26" t="str">
        <v>Australia</v>
      </c>
      <c r="NQL26" t="str">
        <v>Japan</v>
      </c>
      <c r="NQM26" t="str">
        <v>Singapore</v>
      </c>
      <c r="NQN26" t="str">
        <v>China</v>
      </c>
      <c r="NQO26" t="str">
        <v>UK</v>
      </c>
      <c r="NQP26" t="str">
        <v>USA</v>
      </c>
      <c r="NQQ26" t="str">
        <v>Singapore</v>
      </c>
      <c r="NQR26" t="str">
        <v>Germany</v>
      </c>
      <c r="NQS26" t="str">
        <v>UAE</v>
      </c>
      <c r="NQT26" t="str">
        <v>Germany</v>
      </c>
      <c r="NQU26" t="str">
        <v>UK</v>
      </c>
      <c r="NQV26" t="str">
        <v>Singapore</v>
      </c>
      <c r="NQW26" t="str">
        <v>Australia</v>
      </c>
      <c r="NQX26" t="str">
        <v>UAE</v>
      </c>
      <c r="NQY26" t="str">
        <v>Canada</v>
      </c>
      <c r="NQZ26" t="str">
        <v>UAE</v>
      </c>
      <c r="NRA26" t="str">
        <v>Canada</v>
      </c>
      <c r="NRB26" t="str">
        <v>Singapore</v>
      </c>
      <c r="NRC26" t="str">
        <v>India</v>
      </c>
      <c r="NRD26" t="str">
        <v>Canada</v>
      </c>
      <c r="NRE26" t="str">
        <v>Germany</v>
      </c>
      <c r="NRF26" t="str">
        <v>China</v>
      </c>
      <c r="NRG26" t="str">
        <v>Germany</v>
      </c>
      <c r="NRH26" t="str">
        <v>Australia</v>
      </c>
      <c r="NRI26" t="str">
        <v>Australia</v>
      </c>
      <c r="NRJ26" t="str">
        <v>China</v>
      </c>
      <c r="NRK26" t="str">
        <v>USA</v>
      </c>
      <c r="NRL26" t="str">
        <v>Japan</v>
      </c>
      <c r="NRM26" t="str">
        <v>China</v>
      </c>
      <c r="NRN26" t="str">
        <v>Singapore</v>
      </c>
      <c r="NRO26" t="str">
        <v>Australia</v>
      </c>
      <c r="NRP26" t="str">
        <v>Singapore</v>
      </c>
      <c r="NRQ26" t="str">
        <v>Japan</v>
      </c>
      <c r="NRR26" t="str">
        <v>China</v>
      </c>
      <c r="NRS26" t="str">
        <v>Germany</v>
      </c>
      <c r="NRT26" t="str">
        <v>USA</v>
      </c>
      <c r="NRU26" t="str">
        <v>Australia</v>
      </c>
      <c r="NRV26" t="str">
        <v>Singapore</v>
      </c>
      <c r="NRW26" t="str">
        <v>USA</v>
      </c>
      <c r="NRX26" t="str">
        <v>USA</v>
      </c>
      <c r="NRY26" t="str">
        <v>USA</v>
      </c>
      <c r="NRZ26" t="str">
        <v>China</v>
      </c>
      <c r="NSA26" t="str">
        <v>UK</v>
      </c>
      <c r="NSB26" t="str">
        <v>Australia</v>
      </c>
      <c r="NSC26" t="str">
        <v>UAE</v>
      </c>
      <c r="NSD26" t="str">
        <v>UK</v>
      </c>
      <c r="NSE26" t="str">
        <v>Canada</v>
      </c>
      <c r="NSF26" t="str">
        <v>UAE</v>
      </c>
      <c r="NSG26" t="str">
        <v>Japan</v>
      </c>
      <c r="NSH26" t="str">
        <v>USA</v>
      </c>
      <c r="NSI26" t="str">
        <v>UAE</v>
      </c>
      <c r="NSJ26" t="str">
        <v>UAE</v>
      </c>
      <c r="NSK26" t="str">
        <v>Singapore</v>
      </c>
      <c r="NSL26" t="str">
        <v>Germany</v>
      </c>
      <c r="NSM26" t="str">
        <v>Germany</v>
      </c>
      <c r="NSN26" t="str">
        <v>China</v>
      </c>
      <c r="NSO26" t="str">
        <v>Canada</v>
      </c>
      <c r="NSP26" t="str">
        <v>USA</v>
      </c>
      <c r="NSQ26" t="str">
        <v>USA</v>
      </c>
      <c r="NSR26" t="str">
        <v>USA</v>
      </c>
      <c r="NSS26" t="str">
        <v>Australia</v>
      </c>
      <c r="NST26" t="str">
        <v>China</v>
      </c>
      <c r="NSU26" t="str">
        <v>Germany</v>
      </c>
      <c r="NSV26" t="str">
        <v>Singapore</v>
      </c>
      <c r="NSW26" t="str">
        <v>India</v>
      </c>
      <c r="NSX26" t="str">
        <v>China</v>
      </c>
      <c r="NSY26" t="str">
        <v>Australia</v>
      </c>
      <c r="NSZ26" t="str">
        <v>Australia</v>
      </c>
      <c r="NTA26" t="str">
        <v>USA</v>
      </c>
      <c r="NTB26" t="str">
        <v>USA</v>
      </c>
      <c r="NTC26" t="str">
        <v>USA</v>
      </c>
      <c r="NTD26" t="str">
        <v>UAE</v>
      </c>
      <c r="NTE26" t="str">
        <v>UAE</v>
      </c>
      <c r="NTF26" t="str">
        <v>USA</v>
      </c>
      <c r="NTG26" t="str">
        <v>Australia</v>
      </c>
      <c r="NTH26" t="str">
        <v>USA</v>
      </c>
      <c r="NTI26" t="str">
        <v>USA</v>
      </c>
      <c r="NTJ26" t="str">
        <v>USA</v>
      </c>
      <c r="NTK26" t="str">
        <v>UAE</v>
      </c>
      <c r="NTL26" t="str">
        <v>UAE</v>
      </c>
      <c r="NTM26" t="str">
        <v>Singapore</v>
      </c>
      <c r="NTN26" t="str">
        <v>Singapore</v>
      </c>
      <c r="NTO26" t="str">
        <v>USA</v>
      </c>
      <c r="NTP26" t="str">
        <v>Singapore</v>
      </c>
      <c r="NTQ26" t="str">
        <v>China</v>
      </c>
    </row>
    <row r="27" spans="1:10001" x14ac:dyDescent="0.3">
      <c r="A27" t="str">
        <v>TransactionType</v>
      </c>
      <c r="B27" t="str">
        <v>Withdrawal</v>
      </c>
      <c r="C27" t="str">
        <v>Fee</v>
      </c>
      <c r="D27" t="str">
        <v>Withdrawal</v>
      </c>
      <c r="E27" t="str">
        <v>Withdrawal</v>
      </c>
      <c r="F27" t="str">
        <v>Withdrawal</v>
      </c>
      <c r="G27" t="str">
        <v>Payment</v>
      </c>
      <c r="H27" t="str">
        <v>Deposit</v>
      </c>
      <c r="I27" t="str">
        <v>Deposit</v>
      </c>
      <c r="J27" t="str">
        <v>Payment</v>
      </c>
      <c r="K27" t="str">
        <v>Payment</v>
      </c>
      <c r="L27" t="str">
        <v>Fee</v>
      </c>
      <c r="M27" t="str">
        <v>Withdrawal</v>
      </c>
      <c r="N27" t="str">
        <v>Transfer</v>
      </c>
      <c r="O27" t="str">
        <v>Deposit</v>
      </c>
      <c r="P27" t="str">
        <v>Transfer</v>
      </c>
      <c r="Q27" t="str">
        <v>Loan</v>
      </c>
      <c r="R27" t="str">
        <v>Payment</v>
      </c>
      <c r="S27" t="str">
        <v>Transfer</v>
      </c>
      <c r="T27" t="str">
        <v>Payment</v>
      </c>
      <c r="U27" t="str">
        <v>Withdrawal</v>
      </c>
      <c r="V27" t="str">
        <v>Deposit</v>
      </c>
      <c r="W27" t="str">
        <v>Payment</v>
      </c>
      <c r="X27" t="str">
        <v>Fee</v>
      </c>
      <c r="Y27" t="str">
        <v>Deposit</v>
      </c>
      <c r="Z27" t="str">
        <v>Transfer</v>
      </c>
      <c r="AA27" t="str">
        <v>Fee</v>
      </c>
      <c r="AB27" t="str">
        <v>Fee</v>
      </c>
      <c r="AC27" t="str">
        <v>Deposit</v>
      </c>
      <c r="AD27" t="str">
        <v>Deposit</v>
      </c>
      <c r="AE27" t="str">
        <v>Payment</v>
      </c>
      <c r="AF27" t="str">
        <v>Investment</v>
      </c>
      <c r="AG27" t="str">
        <v>Payment</v>
      </c>
      <c r="AH27" t="str">
        <v>Investment</v>
      </c>
      <c r="AI27" t="str">
        <v>Withdrawal</v>
      </c>
      <c r="AJ27" t="str">
        <v>Payment</v>
      </c>
      <c r="AK27" t="str">
        <v>Payment</v>
      </c>
      <c r="AL27" t="str">
        <v>Transfer</v>
      </c>
      <c r="AM27" t="str">
        <v>Withdrawal</v>
      </c>
      <c r="AN27" t="str">
        <v>Payment</v>
      </c>
      <c r="AO27" t="str">
        <v>Deposit</v>
      </c>
      <c r="AP27" t="str">
        <v>Payment</v>
      </c>
      <c r="AQ27" t="str">
        <v>Fee</v>
      </c>
      <c r="AR27" t="str">
        <v>Withdrawal</v>
      </c>
      <c r="AS27" t="str">
        <v>Withdrawal</v>
      </c>
      <c r="AT27" t="str">
        <v>Transfer</v>
      </c>
      <c r="AU27" t="str">
        <v>Fee</v>
      </c>
      <c r="AV27" t="str">
        <v>Withdrawal</v>
      </c>
      <c r="AW27" t="str">
        <v>Withdrawal</v>
      </c>
      <c r="AX27" t="str">
        <v>Transfer</v>
      </c>
      <c r="AY27" t="str">
        <v>Deposit</v>
      </c>
      <c r="AZ27" t="str">
        <v>Transfer</v>
      </c>
      <c r="BA27" t="str">
        <v>Withdrawal</v>
      </c>
      <c r="BB27" t="str">
        <v>Withdrawal</v>
      </c>
      <c r="BC27" t="str">
        <v>Transfer</v>
      </c>
      <c r="BD27" t="str">
        <v>Transfer</v>
      </c>
      <c r="BE27" t="str">
        <v>Withdrawal</v>
      </c>
      <c r="BF27" t="str">
        <v>Fee</v>
      </c>
      <c r="BG27" t="str">
        <v>Fee</v>
      </c>
      <c r="BH27" t="str">
        <v>Payment</v>
      </c>
      <c r="BI27" t="str">
        <v>Loan</v>
      </c>
      <c r="BJ27" t="str">
        <v>Payment</v>
      </c>
      <c r="BK27" t="str">
        <v>Investment</v>
      </c>
      <c r="BL27" t="str">
        <v>Withdrawal</v>
      </c>
      <c r="BM27" t="str">
        <v>Deposit</v>
      </c>
      <c r="BN27" t="str">
        <v>Loan</v>
      </c>
      <c r="BO27" t="str">
        <v>Withdrawal</v>
      </c>
      <c r="BP27" t="str">
        <v>Withdrawal</v>
      </c>
      <c r="BQ27" t="str">
        <v>Transfer</v>
      </c>
      <c r="BR27" t="str">
        <v>Fee</v>
      </c>
      <c r="BS27" t="str">
        <v>Fee</v>
      </c>
      <c r="BT27" t="str">
        <v>Investment</v>
      </c>
      <c r="BU27" t="str">
        <v>Payment</v>
      </c>
      <c r="BV27" t="str">
        <v>Payment</v>
      </c>
      <c r="BW27" t="str">
        <v>Payment</v>
      </c>
      <c r="BX27" t="str">
        <v>Deposit</v>
      </c>
      <c r="BY27" t="str">
        <v>Fee</v>
      </c>
      <c r="BZ27" t="str">
        <v>Investment</v>
      </c>
      <c r="CA27" t="str">
        <v>Payment</v>
      </c>
      <c r="CB27" t="str">
        <v>Payment</v>
      </c>
      <c r="CC27" t="str">
        <v>Fee</v>
      </c>
      <c r="CD27" t="str">
        <v>Withdrawal</v>
      </c>
      <c r="CE27" t="str">
        <v>Withdrawal</v>
      </c>
      <c r="CF27" t="str">
        <v>Deposit</v>
      </c>
      <c r="CG27" t="str">
        <v>Withdrawal</v>
      </c>
      <c r="CH27" t="str">
        <v>Deposit</v>
      </c>
      <c r="CI27" t="str">
        <v>Payment</v>
      </c>
      <c r="CJ27" t="str">
        <v>Withdrawal</v>
      </c>
      <c r="CK27" t="str">
        <v>Deposit</v>
      </c>
      <c r="CL27" t="str">
        <v>Transfer</v>
      </c>
      <c r="CM27" t="str">
        <v>Withdrawal</v>
      </c>
      <c r="CN27" t="str">
        <v>Deposit</v>
      </c>
      <c r="CO27" t="str">
        <v>Payment</v>
      </c>
      <c r="CP27" t="str">
        <v>Withdrawal</v>
      </c>
      <c r="CQ27" t="str">
        <v>Payment</v>
      </c>
      <c r="CR27" t="str">
        <v>Withdrawal</v>
      </c>
      <c r="CS27" t="str">
        <v>Deposit</v>
      </c>
      <c r="CT27" t="str">
        <v>Transfer</v>
      </c>
      <c r="CU27" t="str">
        <v>Investment</v>
      </c>
      <c r="CV27" t="str">
        <v>Payment</v>
      </c>
      <c r="CW27" t="str">
        <v>Withdrawal</v>
      </c>
      <c r="CX27" t="str">
        <v>Deposit</v>
      </c>
      <c r="CY27" t="str">
        <v>Refund</v>
      </c>
      <c r="CZ27" t="str">
        <v>Payment</v>
      </c>
      <c r="DA27" t="str">
        <v>Withdrawal</v>
      </c>
      <c r="DB27" t="str">
        <v>Deposit</v>
      </c>
      <c r="DC27" t="str">
        <v>Payment</v>
      </c>
      <c r="DD27" t="str">
        <v>Withdrawal</v>
      </c>
      <c r="DE27" t="str">
        <v>Withdrawal</v>
      </c>
      <c r="DF27" t="str">
        <v>Withdrawal</v>
      </c>
      <c r="DG27" t="str">
        <v>Investment</v>
      </c>
      <c r="DH27" t="str">
        <v>Deposit</v>
      </c>
      <c r="DI27" t="str">
        <v>Loan</v>
      </c>
      <c r="DJ27" t="str">
        <v>Transfer</v>
      </c>
      <c r="DK27" t="str">
        <v>Payment</v>
      </c>
      <c r="DL27" t="str">
        <v>Investment</v>
      </c>
      <c r="DM27" t="str">
        <v>Transfer</v>
      </c>
      <c r="DN27" t="str">
        <v>Transfer</v>
      </c>
      <c r="DO27" t="str">
        <v>Payment</v>
      </c>
      <c r="DP27" t="str">
        <v>Investment</v>
      </c>
      <c r="DQ27" t="str">
        <v>Transfer</v>
      </c>
      <c r="DR27" t="str">
        <v>Deposit</v>
      </c>
      <c r="DS27" t="str">
        <v>Transfer</v>
      </c>
      <c r="DT27" t="str">
        <v>Transfer</v>
      </c>
      <c r="DU27" t="str">
        <v>Withdrawal</v>
      </c>
      <c r="DV27" t="str">
        <v>Investment</v>
      </c>
      <c r="DW27" t="str">
        <v>Fee</v>
      </c>
      <c r="DX27" t="str">
        <v>Transfer</v>
      </c>
      <c r="DY27" t="str">
        <v>Withdrawal</v>
      </c>
      <c r="DZ27" t="str">
        <v>Withdrawal</v>
      </c>
      <c r="EA27" t="str">
        <v>Payment</v>
      </c>
      <c r="EB27" t="str">
        <v>Deposit</v>
      </c>
      <c r="EC27" t="str">
        <v>Deposit</v>
      </c>
      <c r="ED27" t="str">
        <v>Deposit</v>
      </c>
      <c r="EE27" t="str">
        <v>Deposit</v>
      </c>
      <c r="EF27" t="str">
        <v>Deposit</v>
      </c>
      <c r="EG27" t="str">
        <v>Payment</v>
      </c>
      <c r="EH27" t="str">
        <v>Withdrawal</v>
      </c>
      <c r="EI27" t="str">
        <v>Loan</v>
      </c>
      <c r="EJ27" t="str">
        <v>Investment</v>
      </c>
      <c r="EK27" t="str">
        <v>Withdrawal</v>
      </c>
      <c r="EL27" t="str">
        <v>Transfer</v>
      </c>
      <c r="EM27" t="str">
        <v>Transfer</v>
      </c>
      <c r="EN27" t="str">
        <v>Deposit</v>
      </c>
      <c r="EO27" t="str">
        <v>Deposit</v>
      </c>
      <c r="EP27" t="str">
        <v>Transfer</v>
      </c>
      <c r="EQ27" t="str">
        <v>Withdrawal</v>
      </c>
      <c r="ER27" t="str">
        <v>Deposit</v>
      </c>
      <c r="ES27" t="str">
        <v>Withdrawal</v>
      </c>
      <c r="ET27" t="str">
        <v>Payment</v>
      </c>
      <c r="EU27" t="str">
        <v>Withdrawal</v>
      </c>
      <c r="EV27" t="str">
        <v>Deposit</v>
      </c>
      <c r="EW27" t="str">
        <v>Investment</v>
      </c>
      <c r="EX27" t="str">
        <v>Deposit</v>
      </c>
      <c r="EY27" t="str">
        <v>Loan</v>
      </c>
      <c r="EZ27" t="str">
        <v>Withdrawal</v>
      </c>
      <c r="FA27" t="str">
        <v>Withdrawal</v>
      </c>
      <c r="FB27" t="str">
        <v>Payment</v>
      </c>
      <c r="FC27" t="str">
        <v>Withdrawal</v>
      </c>
      <c r="FD27" t="str">
        <v>Withdrawal</v>
      </c>
      <c r="FE27" t="str">
        <v>Refund</v>
      </c>
      <c r="FF27" t="str">
        <v>Deposit</v>
      </c>
      <c r="FG27" t="str">
        <v>Payment</v>
      </c>
      <c r="FH27" t="str">
        <v>Deposit</v>
      </c>
      <c r="FI27" t="str">
        <v>Refund</v>
      </c>
      <c r="FJ27" t="str">
        <v>Fee</v>
      </c>
      <c r="FK27" t="str">
        <v>Payment</v>
      </c>
      <c r="FL27" t="str">
        <v>Payment</v>
      </c>
      <c r="FM27" t="str">
        <v>Withdrawal</v>
      </c>
      <c r="FN27" t="str">
        <v>Investment</v>
      </c>
      <c r="FO27" t="str">
        <v>Loan</v>
      </c>
      <c r="FP27" t="str">
        <v>Withdrawal</v>
      </c>
      <c r="FQ27" t="str">
        <v>Fee</v>
      </c>
      <c r="FR27" t="str">
        <v>Withdrawal</v>
      </c>
      <c r="FS27" t="str">
        <v>Withdrawal</v>
      </c>
      <c r="FT27" t="str">
        <v>Deposit</v>
      </c>
      <c r="FU27" t="str">
        <v>Payment</v>
      </c>
      <c r="FV27" t="str">
        <v>Payment</v>
      </c>
      <c r="FW27" t="str">
        <v>Payment</v>
      </c>
      <c r="FX27" t="str">
        <v>Refund</v>
      </c>
      <c r="FY27" t="str">
        <v>Loan</v>
      </c>
      <c r="FZ27" t="str">
        <v>Deposit</v>
      </c>
      <c r="GA27" t="str">
        <v>Withdrawal</v>
      </c>
      <c r="GB27" t="str">
        <v>Payment</v>
      </c>
      <c r="GC27" t="str">
        <v>Payment</v>
      </c>
      <c r="GD27" t="str">
        <v>Fee</v>
      </c>
      <c r="GE27" t="str">
        <v>Fee</v>
      </c>
      <c r="GF27" t="str">
        <v>Deposit</v>
      </c>
      <c r="GG27" t="str">
        <v>Transfer</v>
      </c>
      <c r="GH27" t="str">
        <v>Transfer</v>
      </c>
      <c r="GI27" t="str">
        <v>Withdrawal</v>
      </c>
      <c r="GJ27" t="str">
        <v>Withdrawal</v>
      </c>
      <c r="GK27" t="str">
        <v>Deposit</v>
      </c>
      <c r="GL27" t="str">
        <v>Transfer</v>
      </c>
      <c r="GM27" t="str">
        <v>Refund</v>
      </c>
      <c r="GN27" t="str">
        <v>Payment</v>
      </c>
      <c r="GO27" t="str">
        <v>Withdrawal</v>
      </c>
      <c r="GP27" t="str">
        <v>Fee</v>
      </c>
      <c r="GQ27" t="str">
        <v>Withdrawal</v>
      </c>
      <c r="GR27" t="str">
        <v>Withdrawal</v>
      </c>
      <c r="GS27" t="str">
        <v>Deposit</v>
      </c>
      <c r="GT27" t="str">
        <v>Payment</v>
      </c>
      <c r="GU27" t="str">
        <v>Payment</v>
      </c>
      <c r="GV27" t="str">
        <v>Withdrawal</v>
      </c>
      <c r="GW27" t="str">
        <v>Withdrawal</v>
      </c>
      <c r="GX27" t="str">
        <v>Withdrawal</v>
      </c>
      <c r="GY27" t="str">
        <v>Deposit</v>
      </c>
      <c r="GZ27" t="str">
        <v>Investment</v>
      </c>
      <c r="HA27" t="str">
        <v>Payment</v>
      </c>
      <c r="HB27" t="str">
        <v>Fee</v>
      </c>
      <c r="HC27" t="str">
        <v>Deposit</v>
      </c>
      <c r="HD27" t="str">
        <v>Payment</v>
      </c>
      <c r="HE27" t="str">
        <v>Deposit</v>
      </c>
      <c r="HF27" t="str">
        <v>Payment</v>
      </c>
      <c r="HG27" t="str">
        <v>Payment</v>
      </c>
      <c r="HH27" t="str">
        <v>Payment</v>
      </c>
      <c r="HI27" t="str">
        <v>Investment</v>
      </c>
      <c r="HJ27" t="str">
        <v>Payment</v>
      </c>
      <c r="HK27" t="str">
        <v>Payment</v>
      </c>
      <c r="HL27" t="str">
        <v>Investment</v>
      </c>
      <c r="HM27" t="str">
        <v>Withdrawal</v>
      </c>
      <c r="HN27" t="str">
        <v>Deposit</v>
      </c>
      <c r="HO27" t="str">
        <v>Transfer</v>
      </c>
      <c r="HP27" t="str">
        <v>Fee</v>
      </c>
      <c r="HQ27" t="str">
        <v>Withdrawal</v>
      </c>
      <c r="HR27" t="str">
        <v>Withdrawal</v>
      </c>
      <c r="HS27" t="str">
        <v>Payment</v>
      </c>
      <c r="HT27" t="str">
        <v>Withdrawal</v>
      </c>
      <c r="HU27" t="str">
        <v>Payment</v>
      </c>
      <c r="HV27" t="str">
        <v>Investment</v>
      </c>
      <c r="HW27" t="str">
        <v>Withdrawal</v>
      </c>
      <c r="HX27" t="str">
        <v>Payment</v>
      </c>
      <c r="HY27" t="str">
        <v>Fee</v>
      </c>
      <c r="HZ27" t="str">
        <v>Transfer</v>
      </c>
      <c r="IA27" t="str">
        <v>Transfer</v>
      </c>
      <c r="IB27" t="str">
        <v>Deposit</v>
      </c>
      <c r="IC27" t="str">
        <v>Investment</v>
      </c>
      <c r="ID27" t="str">
        <v>Transfer</v>
      </c>
      <c r="IE27" t="str">
        <v>Withdrawal</v>
      </c>
      <c r="IF27" t="str">
        <v>Transfer</v>
      </c>
      <c r="IG27" t="str">
        <v>Deposit</v>
      </c>
      <c r="IH27" t="str">
        <v>Investment</v>
      </c>
      <c r="II27" t="str">
        <v>Payment</v>
      </c>
      <c r="IJ27" t="str">
        <v>Payment</v>
      </c>
      <c r="IK27" t="str">
        <v>Payment</v>
      </c>
      <c r="IL27" t="str">
        <v>Payment</v>
      </c>
      <c r="IM27" t="str">
        <v>Fee</v>
      </c>
      <c r="IN27" t="str">
        <v>Investment</v>
      </c>
      <c r="IO27" t="str">
        <v>Withdrawal</v>
      </c>
      <c r="IP27" t="str">
        <v>Refund</v>
      </c>
      <c r="IQ27" t="str">
        <v>Withdrawal</v>
      </c>
      <c r="IR27" t="str">
        <v>Withdrawal</v>
      </c>
      <c r="IS27" t="str">
        <v>Payment</v>
      </c>
      <c r="IT27" t="str">
        <v>Fee</v>
      </c>
      <c r="IU27" t="str">
        <v>Deposit</v>
      </c>
      <c r="IV27" t="str">
        <v>Withdrawal</v>
      </c>
      <c r="IW27" t="str">
        <v>Payment</v>
      </c>
      <c r="IX27" t="str">
        <v>Loan</v>
      </c>
      <c r="IY27" t="str">
        <v>Transfer</v>
      </c>
      <c r="IZ27" t="str">
        <v>Fee</v>
      </c>
      <c r="JA27" t="str">
        <v>Transfer</v>
      </c>
      <c r="JB27" t="str">
        <v>Fee</v>
      </c>
      <c r="JC27" t="str">
        <v>Withdrawal</v>
      </c>
      <c r="JD27" t="str">
        <v>Payment</v>
      </c>
      <c r="JE27" t="str">
        <v>Transfer</v>
      </c>
      <c r="JF27" t="str">
        <v>Fee</v>
      </c>
      <c r="JG27" t="str">
        <v>Payment</v>
      </c>
      <c r="JH27" t="str">
        <v>Payment</v>
      </c>
      <c r="JI27" t="str">
        <v>Payment</v>
      </c>
      <c r="JJ27" t="str">
        <v>Withdrawal</v>
      </c>
      <c r="JK27" t="str">
        <v>Withdrawal</v>
      </c>
      <c r="JL27" t="str">
        <v>Deposit</v>
      </c>
      <c r="JM27" t="str">
        <v>Withdrawal</v>
      </c>
      <c r="JN27" t="str">
        <v>Withdrawal</v>
      </c>
      <c r="JO27" t="str">
        <v>Deposit</v>
      </c>
      <c r="JP27" t="str">
        <v>Withdrawal</v>
      </c>
      <c r="JQ27" t="str">
        <v>Payment</v>
      </c>
      <c r="JR27" t="str">
        <v>Withdrawal</v>
      </c>
      <c r="JS27" t="str">
        <v>Withdrawal</v>
      </c>
      <c r="JT27" t="str">
        <v>Withdrawal</v>
      </c>
      <c r="JU27" t="str">
        <v>Investment</v>
      </c>
      <c r="JV27" t="str">
        <v>Payment</v>
      </c>
      <c r="JW27" t="str">
        <v>Fee</v>
      </c>
      <c r="JX27" t="str">
        <v>Payment</v>
      </c>
      <c r="JY27" t="str">
        <v>Withdrawal</v>
      </c>
      <c r="JZ27" t="str">
        <v>Payment</v>
      </c>
      <c r="KA27" t="str">
        <v>Withdrawal</v>
      </c>
      <c r="KB27" t="str">
        <v>Transfer</v>
      </c>
      <c r="KC27" t="str">
        <v>Deposit</v>
      </c>
      <c r="KD27" t="str">
        <v>Deposit</v>
      </c>
      <c r="KE27" t="str">
        <v>Transfer</v>
      </c>
      <c r="KF27" t="str">
        <v>Refund</v>
      </c>
      <c r="KG27" t="str">
        <v>Refund</v>
      </c>
      <c r="KH27" t="str">
        <v>Deposit</v>
      </c>
      <c r="KI27" t="str">
        <v>Deposit</v>
      </c>
      <c r="KJ27" t="str">
        <v>Payment</v>
      </c>
      <c r="KK27" t="str">
        <v>Payment</v>
      </c>
      <c r="KL27" t="str">
        <v>Payment</v>
      </c>
      <c r="KM27" t="str">
        <v>Transfer</v>
      </c>
      <c r="KN27" t="str">
        <v>Transfer</v>
      </c>
      <c r="KO27" t="str">
        <v>Payment</v>
      </c>
      <c r="KP27" t="str">
        <v>Withdrawal</v>
      </c>
      <c r="KQ27" t="str">
        <v>Deposit</v>
      </c>
      <c r="KR27" t="str">
        <v>Withdrawal</v>
      </c>
      <c r="KS27" t="str">
        <v>Payment</v>
      </c>
      <c r="KT27" t="str">
        <v>Deposit</v>
      </c>
      <c r="KU27" t="str">
        <v>Payment</v>
      </c>
      <c r="KV27" t="str">
        <v>Deposit</v>
      </c>
      <c r="KW27" t="str">
        <v>Transfer</v>
      </c>
      <c r="KX27" t="str">
        <v>Deposit</v>
      </c>
      <c r="KY27" t="str">
        <v>Loan</v>
      </c>
      <c r="KZ27" t="str">
        <v>Investment</v>
      </c>
      <c r="LA27" t="str">
        <v>Deposit</v>
      </c>
      <c r="LB27" t="str">
        <v>Transfer</v>
      </c>
      <c r="LC27" t="str">
        <v>Withdrawal</v>
      </c>
      <c r="LD27" t="str">
        <v>Refund</v>
      </c>
      <c r="LE27" t="str">
        <v>Payment</v>
      </c>
      <c r="LF27" t="str">
        <v>Transfer</v>
      </c>
      <c r="LG27" t="str">
        <v>Deposit</v>
      </c>
      <c r="LH27" t="str">
        <v>Investment</v>
      </c>
      <c r="LI27" t="str">
        <v>Loan</v>
      </c>
      <c r="LJ27" t="str">
        <v>Transfer</v>
      </c>
      <c r="LK27" t="str">
        <v>Loan</v>
      </c>
      <c r="LL27" t="str">
        <v>Payment</v>
      </c>
      <c r="LM27" t="str">
        <v>Deposit</v>
      </c>
      <c r="LN27" t="str">
        <v>Withdrawal</v>
      </c>
      <c r="LO27" t="str">
        <v>Fee</v>
      </c>
      <c r="LP27" t="str">
        <v>Investment</v>
      </c>
      <c r="LQ27" t="str">
        <v>Payment</v>
      </c>
      <c r="LR27" t="str">
        <v>Deposit</v>
      </c>
      <c r="LS27" t="str">
        <v>Withdrawal</v>
      </c>
      <c r="LT27" t="str">
        <v>Deposit</v>
      </c>
      <c r="LU27" t="str">
        <v>Fee</v>
      </c>
      <c r="LV27" t="str">
        <v>Payment</v>
      </c>
      <c r="LW27" t="str">
        <v>Withdrawal</v>
      </c>
      <c r="LX27" t="str">
        <v>Deposit</v>
      </c>
      <c r="LY27" t="str">
        <v>Payment</v>
      </c>
      <c r="LZ27" t="str">
        <v>Withdrawal</v>
      </c>
      <c r="MA27" t="str">
        <v>Payment</v>
      </c>
      <c r="MB27" t="str">
        <v>Payment</v>
      </c>
      <c r="MC27" t="str">
        <v>Withdrawal</v>
      </c>
      <c r="MD27" t="str">
        <v>Refund</v>
      </c>
      <c r="ME27" t="str">
        <v>Payment</v>
      </c>
      <c r="MF27" t="str">
        <v>Transfer</v>
      </c>
      <c r="MG27" t="str">
        <v>Refund</v>
      </c>
      <c r="MH27" t="str">
        <v>Deposit</v>
      </c>
      <c r="MI27" t="str">
        <v>Withdrawal</v>
      </c>
      <c r="MJ27" t="str">
        <v>Deposit</v>
      </c>
      <c r="MK27" t="str">
        <v>Withdrawal</v>
      </c>
      <c r="ML27" t="str">
        <v>Withdrawal</v>
      </c>
      <c r="MM27" t="str">
        <v>Payment</v>
      </c>
      <c r="MN27" t="str">
        <v>Fee</v>
      </c>
      <c r="MO27" t="str">
        <v>Withdrawal</v>
      </c>
      <c r="MP27" t="str">
        <v>Payment</v>
      </c>
      <c r="MQ27" t="str">
        <v>Transfer</v>
      </c>
      <c r="MR27" t="str">
        <v>Transfer</v>
      </c>
      <c r="MS27" t="str">
        <v>Deposit</v>
      </c>
      <c r="MT27" t="str">
        <v>Withdrawal</v>
      </c>
      <c r="MU27" t="str">
        <v>Payment</v>
      </c>
      <c r="MV27" t="str">
        <v>Transfer</v>
      </c>
      <c r="MW27" t="str">
        <v>Investment</v>
      </c>
      <c r="MX27" t="str">
        <v>Withdrawal</v>
      </c>
      <c r="MY27" t="str">
        <v>Deposit</v>
      </c>
      <c r="MZ27" t="str">
        <v>Transfer</v>
      </c>
      <c r="NA27" t="str">
        <v>Deposit</v>
      </c>
      <c r="NB27" t="str">
        <v>Withdrawal</v>
      </c>
      <c r="NC27" t="str">
        <v>Withdrawal</v>
      </c>
      <c r="ND27" t="str">
        <v>Investment</v>
      </c>
      <c r="NE27" t="str">
        <v>Withdrawal</v>
      </c>
      <c r="NF27" t="str">
        <v>Deposit</v>
      </c>
      <c r="NG27" t="str">
        <v>Transfer</v>
      </c>
      <c r="NH27" t="str">
        <v>Payment</v>
      </c>
      <c r="NI27" t="str">
        <v>Fee</v>
      </c>
      <c r="NJ27" t="str">
        <v>Deposit</v>
      </c>
      <c r="NK27" t="str">
        <v>Loan</v>
      </c>
      <c r="NL27" t="str">
        <v>Investment</v>
      </c>
      <c r="NM27" t="str">
        <v>Refund</v>
      </c>
      <c r="NN27" t="str">
        <v>Deposit</v>
      </c>
      <c r="NO27" t="str">
        <v>Payment</v>
      </c>
      <c r="NP27" t="str">
        <v>Deposit</v>
      </c>
      <c r="NQ27" t="str">
        <v>Payment</v>
      </c>
      <c r="NR27" t="str">
        <v>Withdrawal</v>
      </c>
      <c r="NS27" t="str">
        <v>Payment</v>
      </c>
      <c r="NT27" t="str">
        <v>Withdrawal</v>
      </c>
      <c r="NU27" t="str">
        <v>Withdrawal</v>
      </c>
      <c r="NV27" t="str">
        <v>Deposit</v>
      </c>
      <c r="NW27" t="str">
        <v>Deposit</v>
      </c>
      <c r="NX27" t="str">
        <v>Transfer</v>
      </c>
      <c r="NY27" t="str">
        <v>Withdrawal</v>
      </c>
      <c r="NZ27" t="str">
        <v>Payment</v>
      </c>
      <c r="OA27" t="str">
        <v>Transfer</v>
      </c>
      <c r="OB27" t="str">
        <v>Deposit</v>
      </c>
      <c r="OC27" t="str">
        <v>Withdrawal</v>
      </c>
      <c r="OD27" t="str">
        <v>Deposit</v>
      </c>
      <c r="OE27" t="str">
        <v>Payment</v>
      </c>
      <c r="OF27" t="str">
        <v>Payment</v>
      </c>
      <c r="OG27" t="str">
        <v>Withdrawal</v>
      </c>
      <c r="OH27" t="str">
        <v>Payment</v>
      </c>
      <c r="OI27" t="str">
        <v>Withdrawal</v>
      </c>
      <c r="OJ27" t="str">
        <v>Payment</v>
      </c>
      <c r="OK27" t="str">
        <v>Withdrawal</v>
      </c>
      <c r="OL27" t="str">
        <v>Refund</v>
      </c>
      <c r="OM27" t="str">
        <v>Deposit</v>
      </c>
      <c r="ON27" t="str">
        <v>Payment</v>
      </c>
      <c r="OO27" t="str">
        <v>Transfer</v>
      </c>
      <c r="OP27" t="str">
        <v>Withdrawal</v>
      </c>
      <c r="OQ27" t="str">
        <v>Payment</v>
      </c>
      <c r="OR27" t="str">
        <v>Investment</v>
      </c>
      <c r="OS27" t="str">
        <v>Deposit</v>
      </c>
      <c r="OT27" t="str">
        <v>Payment</v>
      </c>
      <c r="OU27" t="str">
        <v>Withdrawal</v>
      </c>
      <c r="OV27" t="str">
        <v>Refund</v>
      </c>
      <c r="OW27" t="str">
        <v>Transfer</v>
      </c>
      <c r="OX27" t="str">
        <v>Payment</v>
      </c>
      <c r="OY27" t="str">
        <v>Loan</v>
      </c>
      <c r="OZ27" t="str">
        <v>Payment</v>
      </c>
      <c r="PA27" t="str">
        <v>Payment</v>
      </c>
      <c r="PB27" t="str">
        <v>Withdrawal</v>
      </c>
      <c r="PC27" t="str">
        <v>Transfer</v>
      </c>
      <c r="PD27" t="str">
        <v>Transfer</v>
      </c>
      <c r="PE27" t="str">
        <v>Withdrawal</v>
      </c>
      <c r="PF27" t="str">
        <v>Fee</v>
      </c>
      <c r="PG27" t="str">
        <v>Deposit</v>
      </c>
      <c r="PH27" t="str">
        <v>Payment</v>
      </c>
      <c r="PI27" t="str">
        <v>Withdrawal</v>
      </c>
      <c r="PJ27" t="str">
        <v>Payment</v>
      </c>
      <c r="PK27" t="str">
        <v>Investment</v>
      </c>
      <c r="PL27" t="str">
        <v>Withdrawal</v>
      </c>
      <c r="PM27" t="str">
        <v>Transfer</v>
      </c>
      <c r="PN27" t="str">
        <v>Refund</v>
      </c>
      <c r="PO27" t="str">
        <v>Refund</v>
      </c>
      <c r="PP27" t="str">
        <v>Deposit</v>
      </c>
      <c r="PQ27" t="str">
        <v>Withdrawal</v>
      </c>
      <c r="PR27" t="str">
        <v>Payment</v>
      </c>
      <c r="PS27" t="str">
        <v>Withdrawal</v>
      </c>
      <c r="PT27" t="str">
        <v>Payment</v>
      </c>
      <c r="PU27" t="str">
        <v>Withdrawal</v>
      </c>
      <c r="PV27" t="str">
        <v>Deposit</v>
      </c>
      <c r="PW27" t="str">
        <v>Deposit</v>
      </c>
      <c r="PX27" t="str">
        <v>Withdrawal</v>
      </c>
      <c r="PY27" t="str">
        <v>Withdrawal</v>
      </c>
      <c r="PZ27" t="str">
        <v>Refund</v>
      </c>
      <c r="QA27" t="str">
        <v>Deposit</v>
      </c>
      <c r="QB27" t="str">
        <v>Withdrawal</v>
      </c>
      <c r="QC27" t="str">
        <v>Withdrawal</v>
      </c>
      <c r="QD27" t="str">
        <v>Withdrawal</v>
      </c>
      <c r="QE27" t="str">
        <v>Deposit</v>
      </c>
      <c r="QF27" t="str">
        <v>Withdrawal</v>
      </c>
      <c r="QG27" t="str">
        <v>Withdrawal</v>
      </c>
      <c r="QH27" t="str">
        <v>Payment</v>
      </c>
      <c r="QI27" t="str">
        <v>Deposit</v>
      </c>
      <c r="QJ27" t="str">
        <v>Transfer</v>
      </c>
      <c r="QK27" t="str">
        <v>Deposit</v>
      </c>
      <c r="QL27" t="str">
        <v>Payment</v>
      </c>
      <c r="QM27" t="str">
        <v>Withdrawal</v>
      </c>
      <c r="QN27" t="str">
        <v>Withdrawal</v>
      </c>
      <c r="QO27" t="str">
        <v>Deposit</v>
      </c>
      <c r="QP27" t="str">
        <v>Withdrawal</v>
      </c>
      <c r="QQ27" t="str">
        <v>Withdrawal</v>
      </c>
      <c r="QR27" t="str">
        <v>Payment</v>
      </c>
      <c r="QS27" t="str">
        <v>Payment</v>
      </c>
      <c r="QT27" t="str">
        <v>Deposit</v>
      </c>
      <c r="QU27" t="str">
        <v>Transfer</v>
      </c>
      <c r="QV27" t="str">
        <v>Payment</v>
      </c>
      <c r="QW27" t="str">
        <v>Deposit</v>
      </c>
      <c r="QX27" t="str">
        <v>Payment</v>
      </c>
      <c r="QY27" t="str">
        <v>Deposit</v>
      </c>
      <c r="QZ27" t="str">
        <v>Transfer</v>
      </c>
      <c r="RA27" t="str">
        <v>Payment</v>
      </c>
      <c r="RB27" t="str">
        <v>Transfer</v>
      </c>
      <c r="RC27" t="str">
        <v>Deposit</v>
      </c>
      <c r="RD27" t="str">
        <v>Deposit</v>
      </c>
      <c r="RE27" t="str">
        <v>Payment</v>
      </c>
      <c r="RF27" t="str">
        <v>Investment</v>
      </c>
      <c r="RG27" t="str">
        <v>Withdrawal</v>
      </c>
      <c r="RH27" t="str">
        <v>Payment</v>
      </c>
      <c r="RI27" t="str">
        <v>Fee</v>
      </c>
      <c r="RJ27" t="str">
        <v>Loan</v>
      </c>
      <c r="RK27" t="str">
        <v>Withdrawal</v>
      </c>
      <c r="RL27" t="str">
        <v>Payment</v>
      </c>
      <c r="RM27" t="str">
        <v>Deposit</v>
      </c>
      <c r="RN27" t="str">
        <v>Withdrawal</v>
      </c>
      <c r="RO27" t="str">
        <v>Withdrawal</v>
      </c>
      <c r="RP27" t="str">
        <v>Payment</v>
      </c>
      <c r="RQ27" t="str">
        <v>Transfer</v>
      </c>
      <c r="RR27" t="str">
        <v>Fee</v>
      </c>
      <c r="RS27" t="str">
        <v>Transfer</v>
      </c>
      <c r="RT27" t="str">
        <v>Withdrawal</v>
      </c>
      <c r="RU27" t="str">
        <v>Deposit</v>
      </c>
      <c r="RV27" t="str">
        <v>Withdrawal</v>
      </c>
      <c r="RW27" t="str">
        <v>Payment</v>
      </c>
      <c r="RX27" t="str">
        <v>Transfer</v>
      </c>
      <c r="RY27" t="str">
        <v>Withdrawal</v>
      </c>
      <c r="RZ27" t="str">
        <v>Deposit</v>
      </c>
      <c r="SA27" t="str">
        <v>Payment</v>
      </c>
      <c r="SB27" t="str">
        <v>Payment</v>
      </c>
      <c r="SC27" t="str">
        <v>Payment</v>
      </c>
      <c r="SD27" t="str">
        <v>Payment</v>
      </c>
      <c r="SE27" t="str">
        <v>Deposit</v>
      </c>
      <c r="SF27" t="str">
        <v>Deposit</v>
      </c>
      <c r="SG27" t="str">
        <v>Deposit</v>
      </c>
      <c r="SH27" t="str">
        <v>Withdrawal</v>
      </c>
      <c r="SI27" t="str">
        <v>Investment</v>
      </c>
      <c r="SJ27" t="str">
        <v>Refund</v>
      </c>
      <c r="SK27" t="str">
        <v>Deposit</v>
      </c>
      <c r="SL27" t="str">
        <v>Transfer</v>
      </c>
      <c r="SM27" t="str">
        <v>Payment</v>
      </c>
      <c r="SN27" t="str">
        <v>Payment</v>
      </c>
      <c r="SO27" t="str">
        <v>Payment</v>
      </c>
      <c r="SP27" t="str">
        <v>Fee</v>
      </c>
      <c r="SQ27" t="str">
        <v>Transfer</v>
      </c>
      <c r="SR27" t="str">
        <v>Payment</v>
      </c>
      <c r="SS27" t="str">
        <v>Payment</v>
      </c>
      <c r="ST27" t="str">
        <v>Deposit</v>
      </c>
      <c r="SU27" t="str">
        <v>Deposit</v>
      </c>
      <c r="SV27" t="str">
        <v>Fee</v>
      </c>
      <c r="SW27" t="str">
        <v>Payment</v>
      </c>
      <c r="SX27" t="str">
        <v>Transfer</v>
      </c>
      <c r="SY27" t="str">
        <v>Withdrawal</v>
      </c>
      <c r="SZ27" t="str">
        <v>Deposit</v>
      </c>
      <c r="TA27" t="str">
        <v>Payment</v>
      </c>
      <c r="TB27" t="str">
        <v>Deposit</v>
      </c>
      <c r="TC27" t="str">
        <v>Investment</v>
      </c>
      <c r="TD27" t="str">
        <v>Withdrawal</v>
      </c>
      <c r="TE27" t="str">
        <v>Withdrawal</v>
      </c>
      <c r="TF27" t="str">
        <v>Transfer</v>
      </c>
      <c r="TG27" t="str">
        <v>Deposit</v>
      </c>
      <c r="TH27" t="str">
        <v>Deposit</v>
      </c>
      <c r="TI27" t="str">
        <v>Deposit</v>
      </c>
      <c r="TJ27" t="str">
        <v>Loan</v>
      </c>
      <c r="TK27" t="str">
        <v>Payment</v>
      </c>
      <c r="TL27" t="str">
        <v>Deposit</v>
      </c>
      <c r="TM27" t="str">
        <v>Loan</v>
      </c>
      <c r="TN27" t="str">
        <v>Withdrawal</v>
      </c>
      <c r="TO27" t="str">
        <v>Withdrawal</v>
      </c>
      <c r="TP27" t="str">
        <v>Fee</v>
      </c>
      <c r="TQ27" t="str">
        <v>Payment</v>
      </c>
      <c r="TR27" t="str">
        <v>Payment</v>
      </c>
      <c r="TS27" t="str">
        <v>Transfer</v>
      </c>
      <c r="TT27" t="str">
        <v>Deposit</v>
      </c>
      <c r="TU27" t="str">
        <v>Withdrawal</v>
      </c>
      <c r="TV27" t="str">
        <v>Deposit</v>
      </c>
      <c r="TW27" t="str">
        <v>Payment</v>
      </c>
      <c r="TX27" t="str">
        <v>Loan</v>
      </c>
      <c r="TY27" t="str">
        <v>Refund</v>
      </c>
      <c r="TZ27" t="str">
        <v>Payment</v>
      </c>
      <c r="UA27" t="str">
        <v>Deposit</v>
      </c>
      <c r="UB27" t="str">
        <v>Payment</v>
      </c>
      <c r="UC27" t="str">
        <v>Transfer</v>
      </c>
      <c r="UD27" t="str">
        <v>Withdrawal</v>
      </c>
      <c r="UE27" t="str">
        <v>Fee</v>
      </c>
      <c r="UF27" t="str">
        <v>Loan</v>
      </c>
      <c r="UG27" t="str">
        <v>Withdrawal</v>
      </c>
      <c r="UH27" t="str">
        <v>Payment</v>
      </c>
      <c r="UI27" t="str">
        <v>Payment</v>
      </c>
      <c r="UJ27" t="str">
        <v>Fee</v>
      </c>
      <c r="UK27" t="str">
        <v>Deposit</v>
      </c>
      <c r="UL27" t="str">
        <v>Withdrawal</v>
      </c>
      <c r="UM27" t="str">
        <v>Deposit</v>
      </c>
      <c r="UN27" t="str">
        <v>Transfer</v>
      </c>
      <c r="UO27" t="str">
        <v>Investment</v>
      </c>
      <c r="UP27" t="str">
        <v>Deposit</v>
      </c>
      <c r="UQ27" t="str">
        <v>Deposit</v>
      </c>
      <c r="UR27" t="str">
        <v>Fee</v>
      </c>
      <c r="US27" t="str">
        <v>Payment</v>
      </c>
      <c r="UT27" t="str">
        <v>Withdrawal</v>
      </c>
      <c r="UU27" t="str">
        <v>Deposit</v>
      </c>
      <c r="UV27" t="str">
        <v>Payment</v>
      </c>
      <c r="UW27" t="str">
        <v>Payment</v>
      </c>
      <c r="UX27" t="str">
        <v>Payment</v>
      </c>
      <c r="UY27" t="str">
        <v>Withdrawal</v>
      </c>
      <c r="UZ27" t="str">
        <v>Payment</v>
      </c>
      <c r="VA27" t="str">
        <v>Transfer</v>
      </c>
      <c r="VB27" t="str">
        <v>Withdrawal</v>
      </c>
      <c r="VC27" t="str">
        <v>Payment</v>
      </c>
      <c r="VD27" t="str">
        <v>Withdrawal</v>
      </c>
      <c r="VE27" t="str">
        <v>Fee</v>
      </c>
      <c r="VF27" t="str">
        <v>Deposit</v>
      </c>
      <c r="VG27" t="str">
        <v>Withdrawal</v>
      </c>
      <c r="VH27" t="str">
        <v>Withdrawal</v>
      </c>
      <c r="VI27" t="str">
        <v>Withdrawal</v>
      </c>
      <c r="VJ27" t="str">
        <v>Deposit</v>
      </c>
      <c r="VK27" t="str">
        <v>Payment</v>
      </c>
      <c r="VL27" t="str">
        <v>Payment</v>
      </c>
      <c r="VM27" t="str">
        <v>Withdrawal</v>
      </c>
      <c r="VN27" t="str">
        <v>Withdrawal</v>
      </c>
      <c r="VO27" t="str">
        <v>Payment</v>
      </c>
      <c r="VP27" t="str">
        <v>Deposit</v>
      </c>
      <c r="VQ27" t="str">
        <v>Deposit</v>
      </c>
      <c r="VR27" t="str">
        <v>Withdrawal</v>
      </c>
      <c r="VS27" t="str">
        <v>Payment</v>
      </c>
      <c r="VT27" t="str">
        <v>Payment</v>
      </c>
      <c r="VU27" t="str">
        <v>Transfer</v>
      </c>
      <c r="VV27" t="str">
        <v>Payment</v>
      </c>
      <c r="VW27" t="str">
        <v>Withdrawal</v>
      </c>
      <c r="VX27" t="str">
        <v>Deposit</v>
      </c>
      <c r="VY27" t="str">
        <v>Deposit</v>
      </c>
      <c r="VZ27" t="str">
        <v>Deposit</v>
      </c>
      <c r="WA27" t="str">
        <v>Withdrawal</v>
      </c>
      <c r="WB27" t="str">
        <v>Transfer</v>
      </c>
      <c r="WC27" t="str">
        <v>Payment</v>
      </c>
      <c r="WD27" t="str">
        <v>Payment</v>
      </c>
      <c r="WE27" t="str">
        <v>Transfer</v>
      </c>
      <c r="WF27" t="str">
        <v>Payment</v>
      </c>
      <c r="WG27" t="str">
        <v>Payment</v>
      </c>
      <c r="WH27" t="str">
        <v>Deposit</v>
      </c>
      <c r="WI27" t="str">
        <v>Payment</v>
      </c>
      <c r="WJ27" t="str">
        <v>Payment</v>
      </c>
      <c r="WK27" t="str">
        <v>Withdrawal</v>
      </c>
      <c r="WL27" t="str">
        <v>Refund</v>
      </c>
      <c r="WM27" t="str">
        <v>Refund</v>
      </c>
      <c r="WN27" t="str">
        <v>Withdrawal</v>
      </c>
      <c r="WO27" t="str">
        <v>Investment</v>
      </c>
      <c r="WP27" t="str">
        <v>Transfer</v>
      </c>
      <c r="WQ27" t="str">
        <v>Payment</v>
      </c>
      <c r="WR27" t="str">
        <v>Transfer</v>
      </c>
      <c r="WS27" t="str">
        <v>Investment</v>
      </c>
      <c r="WT27" t="str">
        <v>Deposit</v>
      </c>
      <c r="WU27" t="str">
        <v>Withdrawal</v>
      </c>
      <c r="WV27" t="str">
        <v>Loan</v>
      </c>
      <c r="WW27" t="str">
        <v>Investment</v>
      </c>
      <c r="WX27" t="str">
        <v>Investment</v>
      </c>
      <c r="WY27" t="str">
        <v>Withdrawal</v>
      </c>
      <c r="WZ27" t="str">
        <v>Deposit</v>
      </c>
      <c r="XA27" t="str">
        <v>Deposit</v>
      </c>
      <c r="XB27" t="str">
        <v>Payment</v>
      </c>
      <c r="XC27" t="str">
        <v>Transfer</v>
      </c>
      <c r="XD27" t="str">
        <v>Investment</v>
      </c>
      <c r="XE27" t="str">
        <v>Payment</v>
      </c>
      <c r="XF27" t="str">
        <v>Transfer</v>
      </c>
      <c r="XG27" t="str">
        <v>Fee</v>
      </c>
      <c r="XH27" t="str">
        <v>Withdrawal</v>
      </c>
      <c r="XI27" t="str">
        <v>Withdrawal</v>
      </c>
      <c r="XJ27" t="str">
        <v>Payment</v>
      </c>
      <c r="XK27" t="str">
        <v>Deposit</v>
      </c>
      <c r="XL27" t="str">
        <v>Deposit</v>
      </c>
      <c r="XM27" t="str">
        <v>Refund</v>
      </c>
      <c r="XN27" t="str">
        <v>Payment</v>
      </c>
      <c r="XO27" t="str">
        <v>Payment</v>
      </c>
      <c r="XP27" t="str">
        <v>Deposit</v>
      </c>
      <c r="XQ27" t="str">
        <v>Deposit</v>
      </c>
      <c r="XR27" t="str">
        <v>Refund</v>
      </c>
      <c r="XS27" t="str">
        <v>Transfer</v>
      </c>
      <c r="XT27" t="str">
        <v>Transfer</v>
      </c>
      <c r="XU27" t="str">
        <v>Fee</v>
      </c>
      <c r="XV27" t="str">
        <v>Withdrawal</v>
      </c>
      <c r="XW27" t="str">
        <v>Deposit</v>
      </c>
      <c r="XX27" t="str">
        <v>Withdrawal</v>
      </c>
      <c r="XY27" t="str">
        <v>Deposit</v>
      </c>
      <c r="XZ27" t="str">
        <v>Transfer</v>
      </c>
      <c r="YA27" t="str">
        <v>Deposit</v>
      </c>
      <c r="YB27" t="str">
        <v>Deposit</v>
      </c>
      <c r="YC27" t="str">
        <v>Payment</v>
      </c>
      <c r="YD27" t="str">
        <v>Deposit</v>
      </c>
      <c r="YE27" t="str">
        <v>Payment</v>
      </c>
      <c r="YF27" t="str">
        <v>Transfer</v>
      </c>
      <c r="YG27" t="str">
        <v>Payment</v>
      </c>
      <c r="YH27" t="str">
        <v>Transfer</v>
      </c>
      <c r="YI27" t="str">
        <v>Payment</v>
      </c>
      <c r="YJ27" t="str">
        <v>Payment</v>
      </c>
      <c r="YK27" t="str">
        <v>Fee</v>
      </c>
      <c r="YL27" t="str">
        <v>Withdrawal</v>
      </c>
      <c r="YM27" t="str">
        <v>Withdrawal</v>
      </c>
      <c r="YN27" t="str">
        <v>Withdrawal</v>
      </c>
      <c r="YO27" t="str">
        <v>Withdrawal</v>
      </c>
      <c r="YP27" t="str">
        <v>Payment</v>
      </c>
      <c r="YQ27" t="str">
        <v>Transfer</v>
      </c>
      <c r="YR27" t="str">
        <v>Investment</v>
      </c>
      <c r="YS27" t="str">
        <v>Payment</v>
      </c>
      <c r="YT27" t="str">
        <v>Loan</v>
      </c>
      <c r="YU27" t="str">
        <v>Investment</v>
      </c>
      <c r="YV27" t="str">
        <v>Deposit</v>
      </c>
      <c r="YW27" t="str">
        <v>Transfer</v>
      </c>
      <c r="YX27" t="str">
        <v>Transfer</v>
      </c>
      <c r="YY27" t="str">
        <v>Withdrawal</v>
      </c>
      <c r="YZ27" t="str">
        <v>Withdrawal</v>
      </c>
      <c r="ZA27" t="str">
        <v>Fee</v>
      </c>
      <c r="ZB27" t="str">
        <v>Payment</v>
      </c>
      <c r="ZC27" t="str">
        <v>Withdrawal</v>
      </c>
      <c r="ZD27" t="str">
        <v>Payment</v>
      </c>
      <c r="ZE27" t="str">
        <v>Transfer</v>
      </c>
      <c r="ZF27" t="str">
        <v>Fee</v>
      </c>
      <c r="ZG27" t="str">
        <v>Payment</v>
      </c>
      <c r="ZH27" t="str">
        <v>Payment</v>
      </c>
      <c r="ZI27" t="str">
        <v>Fee</v>
      </c>
      <c r="ZJ27" t="str">
        <v>Withdrawal</v>
      </c>
      <c r="ZK27" t="str">
        <v>Fee</v>
      </c>
      <c r="ZL27" t="str">
        <v>Payment</v>
      </c>
      <c r="ZM27" t="str">
        <v>Withdrawal</v>
      </c>
      <c r="ZN27" t="str">
        <v>Withdrawal</v>
      </c>
      <c r="ZO27" t="str">
        <v>Withdrawal</v>
      </c>
      <c r="ZP27" t="str">
        <v>Withdrawal</v>
      </c>
      <c r="ZQ27" t="str">
        <v>Payment</v>
      </c>
      <c r="ZR27" t="str">
        <v>Payment</v>
      </c>
      <c r="ZS27" t="str">
        <v>Deposit</v>
      </c>
      <c r="ZT27" t="str">
        <v>Transfer</v>
      </c>
      <c r="ZU27" t="str">
        <v>Payment</v>
      </c>
      <c r="ZV27" t="str">
        <v>Withdrawal</v>
      </c>
      <c r="ZW27" t="str">
        <v>Transfer</v>
      </c>
      <c r="ZX27" t="str">
        <v>Transfer</v>
      </c>
      <c r="ZY27" t="str">
        <v>Payment</v>
      </c>
      <c r="ZZ27" t="str">
        <v>Refund</v>
      </c>
      <c r="AAA27" t="str">
        <v>Payment</v>
      </c>
      <c r="AAB27" t="str">
        <v>Payment</v>
      </c>
      <c r="AAC27" t="str">
        <v>Payment</v>
      </c>
      <c r="AAD27" t="str">
        <v>Payment</v>
      </c>
      <c r="AAE27" t="str">
        <v>Investment</v>
      </c>
      <c r="AAF27" t="str">
        <v>Withdrawal</v>
      </c>
      <c r="AAG27" t="str">
        <v>Fee</v>
      </c>
      <c r="AAH27" t="str">
        <v>Deposit</v>
      </c>
      <c r="AAI27" t="str">
        <v>Payment</v>
      </c>
      <c r="AAJ27" t="str">
        <v>Deposit</v>
      </c>
      <c r="AAK27" t="str">
        <v>Deposit</v>
      </c>
      <c r="AAL27" t="str">
        <v>Investment</v>
      </c>
      <c r="AAM27" t="str">
        <v>Transfer</v>
      </c>
      <c r="AAN27" t="str">
        <v>Deposit</v>
      </c>
      <c r="AAO27" t="str">
        <v>Refund</v>
      </c>
      <c r="AAP27" t="str">
        <v>Withdrawal</v>
      </c>
      <c r="AAQ27" t="str">
        <v>Deposit</v>
      </c>
      <c r="AAR27" t="str">
        <v>Withdrawal</v>
      </c>
      <c r="AAS27" t="str">
        <v>Withdrawal</v>
      </c>
      <c r="AAT27" t="str">
        <v>Deposit</v>
      </c>
      <c r="AAU27" t="str">
        <v>Withdrawal</v>
      </c>
      <c r="AAV27" t="str">
        <v>Transfer</v>
      </c>
      <c r="AAW27" t="str">
        <v>Refund</v>
      </c>
      <c r="AAX27" t="str">
        <v>Deposit</v>
      </c>
      <c r="AAY27" t="str">
        <v>Refund</v>
      </c>
      <c r="AAZ27" t="str">
        <v>Payment</v>
      </c>
      <c r="ABA27" t="str">
        <v>Withdrawal</v>
      </c>
      <c r="ABB27" t="str">
        <v>Withdrawal</v>
      </c>
      <c r="ABC27" t="str">
        <v>Fee</v>
      </c>
      <c r="ABD27" t="str">
        <v>Transfer</v>
      </c>
      <c r="ABE27" t="str">
        <v>Payment</v>
      </c>
      <c r="ABF27" t="str">
        <v>Payment</v>
      </c>
      <c r="ABG27" t="str">
        <v>Payment</v>
      </c>
      <c r="ABH27" t="str">
        <v>Deposit</v>
      </c>
      <c r="ABI27" t="str">
        <v>Fee</v>
      </c>
      <c r="ABJ27" t="str">
        <v>Fee</v>
      </c>
      <c r="ABK27" t="str">
        <v>Deposit</v>
      </c>
      <c r="ABL27" t="str">
        <v>Investment</v>
      </c>
      <c r="ABM27" t="str">
        <v>Withdrawal</v>
      </c>
      <c r="ABN27" t="str">
        <v>Deposit</v>
      </c>
      <c r="ABO27" t="str">
        <v>Withdrawal</v>
      </c>
      <c r="ABP27" t="str">
        <v>Fee</v>
      </c>
      <c r="ABQ27" t="str">
        <v>Fee</v>
      </c>
      <c r="ABR27" t="str">
        <v>Investment</v>
      </c>
      <c r="ABS27" t="str">
        <v>Transfer</v>
      </c>
      <c r="ABT27" t="str">
        <v>Payment</v>
      </c>
      <c r="ABU27" t="str">
        <v>Transfer</v>
      </c>
      <c r="ABV27" t="str">
        <v>Transfer</v>
      </c>
      <c r="ABW27" t="str">
        <v>Transfer</v>
      </c>
      <c r="ABX27" t="str">
        <v>Withdrawal</v>
      </c>
      <c r="ABY27" t="str">
        <v>Investment</v>
      </c>
      <c r="ABZ27" t="str">
        <v>Payment</v>
      </c>
      <c r="ACA27" t="str">
        <v>Loan</v>
      </c>
      <c r="ACB27" t="str">
        <v>Deposit</v>
      </c>
      <c r="ACC27" t="str">
        <v>Deposit</v>
      </c>
      <c r="ACD27" t="str">
        <v>Transfer</v>
      </c>
      <c r="ACE27" t="str">
        <v>Deposit</v>
      </c>
      <c r="ACF27" t="str">
        <v>Payment</v>
      </c>
      <c r="ACG27" t="str">
        <v>Withdrawal</v>
      </c>
      <c r="ACH27" t="str">
        <v>Transfer</v>
      </c>
      <c r="ACI27" t="str">
        <v>Deposit</v>
      </c>
      <c r="ACJ27" t="str">
        <v>Payment</v>
      </c>
      <c r="ACK27" t="str">
        <v>Payment</v>
      </c>
      <c r="ACL27" t="str">
        <v>Withdrawal</v>
      </c>
      <c r="ACM27" t="str">
        <v>Deposit</v>
      </c>
      <c r="ACN27" t="str">
        <v>Payment</v>
      </c>
      <c r="ACO27" t="str">
        <v>Deposit</v>
      </c>
      <c r="ACP27" t="str">
        <v>Investment</v>
      </c>
      <c r="ACQ27" t="str">
        <v>Transfer</v>
      </c>
      <c r="ACR27" t="str">
        <v>Deposit</v>
      </c>
      <c r="ACS27" t="str">
        <v>Transfer</v>
      </c>
      <c r="ACT27" t="str">
        <v>Withdrawal</v>
      </c>
      <c r="ACU27" t="str">
        <v>Withdrawal</v>
      </c>
      <c r="ACV27" t="str">
        <v>Deposit</v>
      </c>
      <c r="ACW27" t="str">
        <v>Fee</v>
      </c>
      <c r="ACX27" t="str">
        <v>Withdrawal</v>
      </c>
      <c r="ACY27" t="str">
        <v>Withdrawal</v>
      </c>
      <c r="ACZ27" t="str">
        <v>Transfer</v>
      </c>
      <c r="ADA27" t="str">
        <v>Payment</v>
      </c>
      <c r="ADB27" t="str">
        <v>Investment</v>
      </c>
      <c r="ADC27" t="str">
        <v>Transfer</v>
      </c>
      <c r="ADD27" t="str">
        <v>Withdrawal</v>
      </c>
      <c r="ADE27" t="str">
        <v>Deposit</v>
      </c>
      <c r="ADF27" t="str">
        <v>Payment</v>
      </c>
      <c r="ADG27" t="str">
        <v>Deposit</v>
      </c>
      <c r="ADH27" t="str">
        <v>Transfer</v>
      </c>
      <c r="ADI27" t="str">
        <v>Deposit</v>
      </c>
      <c r="ADJ27" t="str">
        <v>Payment</v>
      </c>
      <c r="ADK27" t="str">
        <v>Transfer</v>
      </c>
      <c r="ADL27" t="str">
        <v>Deposit</v>
      </c>
      <c r="ADM27" t="str">
        <v>Deposit</v>
      </c>
      <c r="ADN27" t="str">
        <v>Loan</v>
      </c>
      <c r="ADO27" t="str">
        <v>Transfer</v>
      </c>
      <c r="ADP27" t="str">
        <v>Deposit</v>
      </c>
      <c r="ADQ27" t="str">
        <v>Payment</v>
      </c>
      <c r="ADR27" t="str">
        <v>Transfer</v>
      </c>
      <c r="ADS27" t="str">
        <v>Investment</v>
      </c>
      <c r="ADT27" t="str">
        <v>Withdrawal</v>
      </c>
      <c r="ADU27" t="str">
        <v>Payment</v>
      </c>
      <c r="ADV27" t="str">
        <v>Payment</v>
      </c>
      <c r="ADW27" t="str">
        <v>Deposit</v>
      </c>
      <c r="ADX27" t="str">
        <v>Transfer</v>
      </c>
      <c r="ADY27" t="str">
        <v>Deposit</v>
      </c>
      <c r="ADZ27" t="str">
        <v>Transfer</v>
      </c>
      <c r="AEA27" t="str">
        <v>Deposit</v>
      </c>
      <c r="AEB27" t="str">
        <v>Withdrawal</v>
      </c>
      <c r="AEC27" t="str">
        <v>Withdrawal</v>
      </c>
      <c r="AED27" t="str">
        <v>Withdrawal</v>
      </c>
      <c r="AEE27" t="str">
        <v>Withdrawal</v>
      </c>
      <c r="AEF27" t="str">
        <v>Deposit</v>
      </c>
      <c r="AEG27" t="str">
        <v>Transfer</v>
      </c>
      <c r="AEH27" t="str">
        <v>Transfer</v>
      </c>
      <c r="AEI27" t="str">
        <v>Payment</v>
      </c>
      <c r="AEJ27" t="str">
        <v>Payment</v>
      </c>
      <c r="AEK27" t="str">
        <v>Withdrawal</v>
      </c>
      <c r="AEL27" t="str">
        <v>Deposit</v>
      </c>
      <c r="AEM27" t="str">
        <v>Transfer</v>
      </c>
      <c r="AEN27" t="str">
        <v>Deposit</v>
      </c>
      <c r="AEO27" t="str">
        <v>Payment</v>
      </c>
      <c r="AEP27" t="str">
        <v>Investment</v>
      </c>
      <c r="AEQ27" t="str">
        <v>Payment</v>
      </c>
      <c r="AER27" t="str">
        <v>Withdrawal</v>
      </c>
      <c r="AES27" t="str">
        <v>Withdrawal</v>
      </c>
      <c r="AET27" t="str">
        <v>Payment</v>
      </c>
      <c r="AEU27" t="str">
        <v>Transfer</v>
      </c>
      <c r="AEV27" t="str">
        <v>Payment</v>
      </c>
      <c r="AEW27" t="str">
        <v>Fee</v>
      </c>
      <c r="AEX27" t="str">
        <v>Deposit</v>
      </c>
      <c r="AEY27" t="str">
        <v>Investment</v>
      </c>
      <c r="AEZ27" t="str">
        <v>Withdrawal</v>
      </c>
      <c r="AFA27" t="str">
        <v>Deposit</v>
      </c>
      <c r="AFB27" t="str">
        <v>Fee</v>
      </c>
      <c r="AFC27" t="str">
        <v>Fee</v>
      </c>
      <c r="AFD27" t="str">
        <v>Transfer</v>
      </c>
      <c r="AFE27" t="str">
        <v>Transfer</v>
      </c>
      <c r="AFF27" t="str">
        <v>Withdrawal</v>
      </c>
      <c r="AFG27" t="str">
        <v>Payment</v>
      </c>
      <c r="AFH27" t="str">
        <v>Refund</v>
      </c>
      <c r="AFI27" t="str">
        <v>Payment</v>
      </c>
      <c r="AFJ27" t="str">
        <v>Deposit</v>
      </c>
      <c r="AFK27" t="str">
        <v>Transfer</v>
      </c>
      <c r="AFL27" t="str">
        <v>Withdrawal</v>
      </c>
      <c r="AFM27" t="str">
        <v>Payment</v>
      </c>
      <c r="AFN27" t="str">
        <v>Investment</v>
      </c>
      <c r="AFO27" t="str">
        <v>Deposit</v>
      </c>
      <c r="AFP27" t="str">
        <v>Payment</v>
      </c>
      <c r="AFQ27" t="str">
        <v>Transfer</v>
      </c>
      <c r="AFR27" t="str">
        <v>Withdrawal</v>
      </c>
      <c r="AFS27" t="str">
        <v>Payment</v>
      </c>
      <c r="AFT27" t="str">
        <v>Transfer</v>
      </c>
      <c r="AFU27" t="str">
        <v>Withdrawal</v>
      </c>
      <c r="AFV27" t="str">
        <v>Loan</v>
      </c>
      <c r="AFW27" t="str">
        <v>Payment</v>
      </c>
      <c r="AFX27" t="str">
        <v>Payment</v>
      </c>
      <c r="AFY27" t="str">
        <v>Deposit</v>
      </c>
      <c r="AFZ27" t="str">
        <v>Payment</v>
      </c>
      <c r="AGA27" t="str">
        <v>Transfer</v>
      </c>
      <c r="AGB27" t="str">
        <v>Loan</v>
      </c>
      <c r="AGC27" t="str">
        <v>Withdrawal</v>
      </c>
      <c r="AGD27" t="str">
        <v>Withdrawal</v>
      </c>
      <c r="AGE27" t="str">
        <v>Withdrawal</v>
      </c>
      <c r="AGF27" t="str">
        <v>Withdrawal</v>
      </c>
      <c r="AGG27" t="str">
        <v>Payment</v>
      </c>
      <c r="AGH27" t="str">
        <v>Deposit</v>
      </c>
      <c r="AGI27" t="str">
        <v>Withdrawal</v>
      </c>
      <c r="AGJ27" t="str">
        <v>Loan</v>
      </c>
      <c r="AGK27" t="str">
        <v>Payment</v>
      </c>
      <c r="AGL27" t="str">
        <v>Payment</v>
      </c>
      <c r="AGM27" t="str">
        <v>Deposit</v>
      </c>
      <c r="AGN27" t="str">
        <v>Payment</v>
      </c>
      <c r="AGO27" t="str">
        <v>Withdrawal</v>
      </c>
      <c r="AGP27" t="str">
        <v>Loan</v>
      </c>
      <c r="AGQ27" t="str">
        <v>Payment</v>
      </c>
      <c r="AGR27" t="str">
        <v>Fee</v>
      </c>
      <c r="AGS27" t="str">
        <v>Payment</v>
      </c>
      <c r="AGT27" t="str">
        <v>Deposit</v>
      </c>
      <c r="AGU27" t="str">
        <v>Deposit</v>
      </c>
      <c r="AGV27" t="str">
        <v>Deposit</v>
      </c>
      <c r="AGW27" t="str">
        <v>Payment</v>
      </c>
      <c r="AGX27" t="str">
        <v>Payment</v>
      </c>
      <c r="AGY27" t="str">
        <v>Fee</v>
      </c>
      <c r="AGZ27" t="str">
        <v>Payment</v>
      </c>
      <c r="AHA27" t="str">
        <v>Payment</v>
      </c>
      <c r="AHB27" t="str">
        <v>Deposit</v>
      </c>
      <c r="AHC27" t="str">
        <v>Withdrawal</v>
      </c>
      <c r="AHD27" t="str">
        <v>Deposit</v>
      </c>
      <c r="AHE27" t="str">
        <v>Fee</v>
      </c>
      <c r="AHF27" t="str">
        <v>Payment</v>
      </c>
      <c r="AHG27" t="str">
        <v>Deposit</v>
      </c>
      <c r="AHH27" t="str">
        <v>Refund</v>
      </c>
      <c r="AHI27" t="str">
        <v>Fee</v>
      </c>
      <c r="AHJ27" t="str">
        <v>Withdrawal</v>
      </c>
      <c r="AHK27" t="str">
        <v>Withdrawal</v>
      </c>
      <c r="AHL27" t="str">
        <v>Investment</v>
      </c>
      <c r="AHM27" t="str">
        <v>Payment</v>
      </c>
      <c r="AHN27" t="str">
        <v>Deposit</v>
      </c>
      <c r="AHO27" t="str">
        <v>Withdrawal</v>
      </c>
      <c r="AHP27" t="str">
        <v>Withdrawal</v>
      </c>
      <c r="AHQ27" t="str">
        <v>Deposit</v>
      </c>
      <c r="AHR27" t="str">
        <v>Withdrawal</v>
      </c>
      <c r="AHS27" t="str">
        <v>Loan</v>
      </c>
      <c r="AHT27" t="str">
        <v>Deposit</v>
      </c>
      <c r="AHU27" t="str">
        <v>Payment</v>
      </c>
      <c r="AHV27" t="str">
        <v>Investment</v>
      </c>
      <c r="AHW27" t="str">
        <v>Payment</v>
      </c>
      <c r="AHX27" t="str">
        <v>Transfer</v>
      </c>
      <c r="AHY27" t="str">
        <v>Payment</v>
      </c>
      <c r="AHZ27" t="str">
        <v>Transfer</v>
      </c>
      <c r="AIA27" t="str">
        <v>Withdrawal</v>
      </c>
      <c r="AIB27" t="str">
        <v>Payment</v>
      </c>
      <c r="AIC27" t="str">
        <v>Fee</v>
      </c>
      <c r="AID27" t="str">
        <v>Deposit</v>
      </c>
      <c r="AIE27" t="str">
        <v>Payment</v>
      </c>
      <c r="AIF27" t="str">
        <v>Investment</v>
      </c>
      <c r="AIG27" t="str">
        <v>Payment</v>
      </c>
      <c r="AIH27" t="str">
        <v>Withdrawal</v>
      </c>
      <c r="AII27" t="str">
        <v>Deposit</v>
      </c>
      <c r="AIJ27" t="str">
        <v>Transfer</v>
      </c>
      <c r="AIK27" t="str">
        <v>Withdrawal</v>
      </c>
      <c r="AIL27" t="str">
        <v>Deposit</v>
      </c>
      <c r="AIM27" t="str">
        <v>Withdrawal</v>
      </c>
      <c r="AIN27" t="str">
        <v>Payment</v>
      </c>
      <c r="AIO27" t="str">
        <v>Payment</v>
      </c>
      <c r="AIP27" t="str">
        <v>Payment</v>
      </c>
      <c r="AIQ27" t="str">
        <v>Fee</v>
      </c>
      <c r="AIR27" t="str">
        <v>Transfer</v>
      </c>
      <c r="AIS27" t="str">
        <v>Payment</v>
      </c>
      <c r="AIT27" t="str">
        <v>Withdrawal</v>
      </c>
      <c r="AIU27" t="str">
        <v>Withdrawal</v>
      </c>
      <c r="AIV27" t="str">
        <v>Payment</v>
      </c>
      <c r="AIW27" t="str">
        <v>Withdrawal</v>
      </c>
      <c r="AIX27" t="str">
        <v>Refund</v>
      </c>
      <c r="AIY27" t="str">
        <v>Investment</v>
      </c>
      <c r="AIZ27" t="str">
        <v>Fee</v>
      </c>
      <c r="AJA27" t="str">
        <v>Payment</v>
      </c>
      <c r="AJB27" t="str">
        <v>Fee</v>
      </c>
      <c r="AJC27" t="str">
        <v>Payment</v>
      </c>
      <c r="AJD27" t="str">
        <v>Withdrawal</v>
      </c>
      <c r="AJE27" t="str">
        <v>Deposit</v>
      </c>
      <c r="AJF27" t="str">
        <v>Refund</v>
      </c>
      <c r="AJG27" t="str">
        <v>Withdrawal</v>
      </c>
      <c r="AJH27" t="str">
        <v>Payment</v>
      </c>
      <c r="AJI27" t="str">
        <v>Withdrawal</v>
      </c>
      <c r="AJJ27" t="str">
        <v>Loan</v>
      </c>
      <c r="AJK27" t="str">
        <v>Withdrawal</v>
      </c>
      <c r="AJL27" t="str">
        <v>Withdrawal</v>
      </c>
      <c r="AJM27" t="str">
        <v>Payment</v>
      </c>
      <c r="AJN27" t="str">
        <v>Loan</v>
      </c>
      <c r="AJO27" t="str">
        <v>Withdrawal</v>
      </c>
      <c r="AJP27" t="str">
        <v>Investment</v>
      </c>
      <c r="AJQ27" t="str">
        <v>Withdrawal</v>
      </c>
      <c r="AJR27" t="str">
        <v>Payment</v>
      </c>
      <c r="AJS27" t="str">
        <v>Withdrawal</v>
      </c>
      <c r="AJT27" t="str">
        <v>Payment</v>
      </c>
      <c r="AJU27" t="str">
        <v>Loan</v>
      </c>
      <c r="AJV27" t="str">
        <v>Deposit</v>
      </c>
      <c r="AJW27" t="str">
        <v>Payment</v>
      </c>
      <c r="AJX27" t="str">
        <v>Payment</v>
      </c>
      <c r="AJY27" t="str">
        <v>Withdrawal</v>
      </c>
      <c r="AJZ27" t="str">
        <v>Withdrawal</v>
      </c>
      <c r="AKA27" t="str">
        <v>Deposit</v>
      </c>
      <c r="AKB27" t="str">
        <v>Payment</v>
      </c>
      <c r="AKC27" t="str">
        <v>Fee</v>
      </c>
      <c r="AKD27" t="str">
        <v>Withdrawal</v>
      </c>
      <c r="AKE27" t="str">
        <v>Transfer</v>
      </c>
      <c r="AKF27" t="str">
        <v>Investment</v>
      </c>
      <c r="AKG27" t="str">
        <v>Payment</v>
      </c>
      <c r="AKH27" t="str">
        <v>Payment</v>
      </c>
      <c r="AKI27" t="str">
        <v>Payment</v>
      </c>
      <c r="AKJ27" t="str">
        <v>Deposit</v>
      </c>
      <c r="AKK27" t="str">
        <v>Fee</v>
      </c>
      <c r="AKL27" t="str">
        <v>Payment</v>
      </c>
      <c r="AKM27" t="str">
        <v>Withdrawal</v>
      </c>
      <c r="AKN27" t="str">
        <v>Transfer</v>
      </c>
      <c r="AKO27" t="str">
        <v>Payment</v>
      </c>
      <c r="AKP27" t="str">
        <v>Payment</v>
      </c>
      <c r="AKQ27" t="str">
        <v>Payment</v>
      </c>
      <c r="AKR27" t="str">
        <v>Payment</v>
      </c>
      <c r="AKS27" t="str">
        <v>Transfer</v>
      </c>
      <c r="AKT27" t="str">
        <v>Deposit</v>
      </c>
      <c r="AKU27" t="str">
        <v>Payment</v>
      </c>
      <c r="AKV27" t="str">
        <v>Investment</v>
      </c>
      <c r="AKW27" t="str">
        <v>Payment</v>
      </c>
      <c r="AKX27" t="str">
        <v>Withdrawal</v>
      </c>
      <c r="AKY27" t="str">
        <v>Payment</v>
      </c>
      <c r="AKZ27" t="str">
        <v>Payment</v>
      </c>
      <c r="ALA27" t="str">
        <v>Investment</v>
      </c>
      <c r="ALB27" t="str">
        <v>Deposit</v>
      </c>
      <c r="ALC27" t="str">
        <v>Transfer</v>
      </c>
      <c r="ALD27" t="str">
        <v>Deposit</v>
      </c>
      <c r="ALE27" t="str">
        <v>Refund</v>
      </c>
      <c r="ALF27" t="str">
        <v>Payment</v>
      </c>
      <c r="ALG27" t="str">
        <v>Transfer</v>
      </c>
      <c r="ALH27" t="str">
        <v>Transfer</v>
      </c>
      <c r="ALI27" t="str">
        <v>Deposit</v>
      </c>
      <c r="ALJ27" t="str">
        <v>Deposit</v>
      </c>
      <c r="ALK27" t="str">
        <v>Payment</v>
      </c>
      <c r="ALL27" t="str">
        <v>Deposit</v>
      </c>
      <c r="ALM27" t="str">
        <v>Transfer</v>
      </c>
      <c r="ALN27" t="str">
        <v>Payment</v>
      </c>
      <c r="ALO27" t="str">
        <v>Withdrawal</v>
      </c>
      <c r="ALP27" t="str">
        <v>Transfer</v>
      </c>
      <c r="ALQ27" t="str">
        <v>Transfer</v>
      </c>
      <c r="ALR27" t="str">
        <v>Payment</v>
      </c>
      <c r="ALS27" t="str">
        <v>Withdrawal</v>
      </c>
      <c r="ALT27" t="str">
        <v>Deposit</v>
      </c>
      <c r="ALU27" t="str">
        <v>Refund</v>
      </c>
      <c r="ALV27" t="str">
        <v>Withdrawal</v>
      </c>
      <c r="ALW27" t="str">
        <v>Withdrawal</v>
      </c>
      <c r="ALX27" t="str">
        <v>Withdrawal</v>
      </c>
      <c r="ALY27" t="str">
        <v>Payment</v>
      </c>
      <c r="ALZ27" t="str">
        <v>Withdrawal</v>
      </c>
      <c r="AMA27" t="str">
        <v>Transfer</v>
      </c>
      <c r="AMB27" t="str">
        <v>Deposit</v>
      </c>
      <c r="AMC27" t="str">
        <v>Payment</v>
      </c>
      <c r="AMD27" t="str">
        <v>Fee</v>
      </c>
      <c r="AME27" t="str">
        <v>Deposit</v>
      </c>
      <c r="AMF27" t="str">
        <v>Payment</v>
      </c>
      <c r="AMG27" t="str">
        <v>Withdrawal</v>
      </c>
      <c r="AMH27" t="str">
        <v>Deposit</v>
      </c>
      <c r="AMI27" t="str">
        <v>Payment</v>
      </c>
      <c r="AMJ27" t="str">
        <v>Withdrawal</v>
      </c>
      <c r="AMK27" t="str">
        <v>Payment</v>
      </c>
      <c r="AML27" t="str">
        <v>Investment</v>
      </c>
      <c r="AMM27" t="str">
        <v>Deposit</v>
      </c>
      <c r="AMN27" t="str">
        <v>Withdrawal</v>
      </c>
      <c r="AMO27" t="str">
        <v>Transfer</v>
      </c>
      <c r="AMP27" t="str">
        <v>Fee</v>
      </c>
      <c r="AMQ27" t="str">
        <v>Payment</v>
      </c>
      <c r="AMR27" t="str">
        <v>Investment</v>
      </c>
      <c r="AMS27" t="str">
        <v>Withdrawal</v>
      </c>
      <c r="AMT27" t="str">
        <v>Payment</v>
      </c>
      <c r="AMU27" t="str">
        <v>Investment</v>
      </c>
      <c r="AMV27" t="str">
        <v>Deposit</v>
      </c>
      <c r="AMW27" t="str">
        <v>Withdrawal</v>
      </c>
      <c r="AMX27" t="str">
        <v>Withdrawal</v>
      </c>
      <c r="AMY27" t="str">
        <v>Transfer</v>
      </c>
      <c r="AMZ27" t="str">
        <v>Fee</v>
      </c>
      <c r="ANA27" t="str">
        <v>Transfer</v>
      </c>
      <c r="ANB27" t="str">
        <v>Deposit</v>
      </c>
      <c r="ANC27" t="str">
        <v>Deposit</v>
      </c>
      <c r="AND27" t="str">
        <v>Transfer</v>
      </c>
      <c r="ANE27" t="str">
        <v>Withdrawal</v>
      </c>
      <c r="ANF27" t="str">
        <v>Withdrawal</v>
      </c>
      <c r="ANG27" t="str">
        <v>Withdrawal</v>
      </c>
      <c r="ANH27" t="str">
        <v>Investment</v>
      </c>
      <c r="ANI27" t="str">
        <v>Payment</v>
      </c>
      <c r="ANJ27" t="str">
        <v>Refund</v>
      </c>
      <c r="ANK27" t="str">
        <v>Deposit</v>
      </c>
      <c r="ANL27" t="str">
        <v>Withdrawal</v>
      </c>
      <c r="ANM27" t="str">
        <v>Transfer</v>
      </c>
      <c r="ANN27" t="str">
        <v>Deposit</v>
      </c>
      <c r="ANO27" t="str">
        <v>Transfer</v>
      </c>
      <c r="ANP27" t="str">
        <v>Deposit</v>
      </c>
      <c r="ANQ27" t="str">
        <v>Withdrawal</v>
      </c>
      <c r="ANR27" t="str">
        <v>Payment</v>
      </c>
      <c r="ANS27" t="str">
        <v>Payment</v>
      </c>
      <c r="ANT27" t="str">
        <v>Deposit</v>
      </c>
      <c r="ANU27" t="str">
        <v>Transfer</v>
      </c>
      <c r="ANV27" t="str">
        <v>Refund</v>
      </c>
      <c r="ANW27" t="str">
        <v>Payment</v>
      </c>
      <c r="ANX27" t="str">
        <v>Payment</v>
      </c>
      <c r="ANY27" t="str">
        <v>Withdrawal</v>
      </c>
      <c r="ANZ27" t="str">
        <v>Withdrawal</v>
      </c>
      <c r="AOA27" t="str">
        <v>Deposit</v>
      </c>
      <c r="AOB27" t="str">
        <v>Withdrawal</v>
      </c>
      <c r="AOC27" t="str">
        <v>Payment</v>
      </c>
      <c r="AOD27" t="str">
        <v>Deposit</v>
      </c>
      <c r="AOE27" t="str">
        <v>Payment</v>
      </c>
      <c r="AOF27" t="str">
        <v>Deposit</v>
      </c>
      <c r="AOG27" t="str">
        <v>Withdrawal</v>
      </c>
      <c r="AOH27" t="str">
        <v>Withdrawal</v>
      </c>
      <c r="AOI27" t="str">
        <v>Withdrawal</v>
      </c>
      <c r="AOJ27" t="str">
        <v>Transfer</v>
      </c>
      <c r="AOK27" t="str">
        <v>Withdrawal</v>
      </c>
      <c r="AOL27" t="str">
        <v>Transfer</v>
      </c>
      <c r="AOM27" t="str">
        <v>Withdrawal</v>
      </c>
      <c r="AON27" t="str">
        <v>Transfer</v>
      </c>
      <c r="AOO27" t="str">
        <v>Payment</v>
      </c>
      <c r="AOP27" t="str">
        <v>Withdrawal</v>
      </c>
      <c r="AOQ27" t="str">
        <v>Withdrawal</v>
      </c>
      <c r="AOR27" t="str">
        <v>Withdrawal</v>
      </c>
      <c r="AOS27" t="str">
        <v>Refund</v>
      </c>
      <c r="AOT27" t="str">
        <v>Loan</v>
      </c>
      <c r="AOU27" t="str">
        <v>Payment</v>
      </c>
      <c r="AOV27" t="str">
        <v>Transfer</v>
      </c>
      <c r="AOW27" t="str">
        <v>Withdrawal</v>
      </c>
      <c r="AOX27" t="str">
        <v>Investment</v>
      </c>
      <c r="AOY27" t="str">
        <v>Deposit</v>
      </c>
      <c r="AOZ27" t="str">
        <v>Deposit</v>
      </c>
      <c r="APA27" t="str">
        <v>Payment</v>
      </c>
      <c r="APB27" t="str">
        <v>Deposit</v>
      </c>
      <c r="APC27" t="str">
        <v>Deposit</v>
      </c>
      <c r="APD27" t="str">
        <v>Transfer</v>
      </c>
      <c r="APE27" t="str">
        <v>Transfer</v>
      </c>
      <c r="APF27" t="str">
        <v>Investment</v>
      </c>
      <c r="APG27" t="str">
        <v>Transfer</v>
      </c>
      <c r="APH27" t="str">
        <v>Transfer</v>
      </c>
      <c r="API27" t="str">
        <v>Withdrawal</v>
      </c>
      <c r="APJ27" t="str">
        <v>Payment</v>
      </c>
      <c r="APK27" t="str">
        <v>Fee</v>
      </c>
      <c r="APL27" t="str">
        <v>Investment</v>
      </c>
      <c r="APM27" t="str">
        <v>Withdrawal</v>
      </c>
      <c r="APN27" t="str">
        <v>Payment</v>
      </c>
      <c r="APO27" t="str">
        <v>Withdrawal</v>
      </c>
      <c r="APP27" t="str">
        <v>Withdrawal</v>
      </c>
      <c r="APQ27" t="str">
        <v>Deposit</v>
      </c>
      <c r="APR27" t="str">
        <v>Loan</v>
      </c>
      <c r="APS27" t="str">
        <v>Transfer</v>
      </c>
      <c r="APT27" t="str">
        <v>Transfer</v>
      </c>
      <c r="APU27" t="str">
        <v>Deposit</v>
      </c>
      <c r="APV27" t="str">
        <v>Payment</v>
      </c>
      <c r="APW27" t="str">
        <v>Transfer</v>
      </c>
      <c r="APX27" t="str">
        <v>Payment</v>
      </c>
      <c r="APY27" t="str">
        <v>Deposit</v>
      </c>
      <c r="APZ27" t="str">
        <v>Transfer</v>
      </c>
      <c r="AQA27" t="str">
        <v>Fee</v>
      </c>
      <c r="AQB27" t="str">
        <v>Withdrawal</v>
      </c>
      <c r="AQC27" t="str">
        <v>Transfer</v>
      </c>
      <c r="AQD27" t="str">
        <v>Payment</v>
      </c>
      <c r="AQE27" t="str">
        <v>Fee</v>
      </c>
      <c r="AQF27" t="str">
        <v>Withdrawal</v>
      </c>
      <c r="AQG27" t="str">
        <v>Deposit</v>
      </c>
      <c r="AQH27" t="str">
        <v>Deposit</v>
      </c>
      <c r="AQI27" t="str">
        <v>Deposit</v>
      </c>
      <c r="AQJ27" t="str">
        <v>Investment</v>
      </c>
      <c r="AQK27" t="str">
        <v>Fee</v>
      </c>
      <c r="AQL27" t="str">
        <v>Fee</v>
      </c>
      <c r="AQM27" t="str">
        <v>Payment</v>
      </c>
      <c r="AQN27" t="str">
        <v>Payment</v>
      </c>
      <c r="AQO27" t="str">
        <v>Refund</v>
      </c>
      <c r="AQP27" t="str">
        <v>Deposit</v>
      </c>
      <c r="AQQ27" t="str">
        <v>Refund</v>
      </c>
      <c r="AQR27" t="str">
        <v>Payment</v>
      </c>
      <c r="AQS27" t="str">
        <v>Deposit</v>
      </c>
      <c r="AQT27" t="str">
        <v>Payment</v>
      </c>
      <c r="AQU27" t="str">
        <v>Loan</v>
      </c>
      <c r="AQV27" t="str">
        <v>Payment</v>
      </c>
      <c r="AQW27" t="str">
        <v>Payment</v>
      </c>
      <c r="AQX27" t="str">
        <v>Transfer</v>
      </c>
      <c r="AQY27" t="str">
        <v>Payment</v>
      </c>
      <c r="AQZ27" t="str">
        <v>Payment</v>
      </c>
      <c r="ARA27" t="str">
        <v>Investment</v>
      </c>
      <c r="ARB27" t="str">
        <v>Loan</v>
      </c>
      <c r="ARC27" t="str">
        <v>Withdrawal</v>
      </c>
      <c r="ARD27" t="str">
        <v>Transfer</v>
      </c>
      <c r="ARE27" t="str">
        <v>Transfer</v>
      </c>
      <c r="ARF27" t="str">
        <v>Transfer</v>
      </c>
      <c r="ARG27" t="str">
        <v>Payment</v>
      </c>
      <c r="ARH27" t="str">
        <v>Payment</v>
      </c>
      <c r="ARI27" t="str">
        <v>Transfer</v>
      </c>
      <c r="ARJ27" t="str">
        <v>Investment</v>
      </c>
      <c r="ARK27" t="str">
        <v>Transfer</v>
      </c>
      <c r="ARL27" t="str">
        <v>Payment</v>
      </c>
      <c r="ARM27" t="str">
        <v>Payment</v>
      </c>
      <c r="ARN27" t="str">
        <v>Payment</v>
      </c>
      <c r="ARO27" t="str">
        <v>Deposit</v>
      </c>
      <c r="ARP27" t="str">
        <v>Fee</v>
      </c>
      <c r="ARQ27" t="str">
        <v>Payment</v>
      </c>
      <c r="ARR27" t="str">
        <v>Deposit</v>
      </c>
      <c r="ARS27" t="str">
        <v>Withdrawal</v>
      </c>
      <c r="ART27" t="str">
        <v>Refund</v>
      </c>
      <c r="ARU27" t="str">
        <v>Withdrawal</v>
      </c>
      <c r="ARV27" t="str">
        <v>Withdrawal</v>
      </c>
      <c r="ARW27" t="str">
        <v>Refund</v>
      </c>
      <c r="ARX27" t="str">
        <v>Withdrawal</v>
      </c>
      <c r="ARY27" t="str">
        <v>Withdrawal</v>
      </c>
      <c r="ARZ27" t="str">
        <v>Payment</v>
      </c>
      <c r="ASA27" t="str">
        <v>Investment</v>
      </c>
      <c r="ASB27" t="str">
        <v>Deposit</v>
      </c>
      <c r="ASC27" t="str">
        <v>Transfer</v>
      </c>
      <c r="ASD27" t="str">
        <v>Fee</v>
      </c>
      <c r="ASE27" t="str">
        <v>Payment</v>
      </c>
      <c r="ASF27" t="str">
        <v>Investment</v>
      </c>
      <c r="ASG27" t="str">
        <v>Fee</v>
      </c>
      <c r="ASH27" t="str">
        <v>Payment</v>
      </c>
      <c r="ASI27" t="str">
        <v>Loan</v>
      </c>
      <c r="ASJ27" t="str">
        <v>Loan</v>
      </c>
      <c r="ASK27" t="str">
        <v>Deposit</v>
      </c>
      <c r="ASL27" t="str">
        <v>Transfer</v>
      </c>
      <c r="ASM27" t="str">
        <v>Withdrawal</v>
      </c>
      <c r="ASN27" t="str">
        <v>Payment</v>
      </c>
      <c r="ASO27" t="str">
        <v>Payment</v>
      </c>
      <c r="ASP27" t="str">
        <v>Investment</v>
      </c>
      <c r="ASQ27" t="str">
        <v>Withdrawal</v>
      </c>
      <c r="ASR27" t="str">
        <v>Deposit</v>
      </c>
      <c r="ASS27" t="str">
        <v>Withdrawal</v>
      </c>
      <c r="AST27" t="str">
        <v>Withdrawal</v>
      </c>
      <c r="ASU27" t="str">
        <v>Payment</v>
      </c>
      <c r="ASV27" t="str">
        <v>Payment</v>
      </c>
      <c r="ASW27" t="str">
        <v>Deposit</v>
      </c>
      <c r="ASX27" t="str">
        <v>Payment</v>
      </c>
      <c r="ASY27" t="str">
        <v>Withdrawal</v>
      </c>
      <c r="ASZ27" t="str">
        <v>Payment</v>
      </c>
      <c r="ATA27" t="str">
        <v>Transfer</v>
      </c>
      <c r="ATB27" t="str">
        <v>Payment</v>
      </c>
      <c r="ATC27" t="str">
        <v>Transfer</v>
      </c>
      <c r="ATD27" t="str">
        <v>Withdrawal</v>
      </c>
      <c r="ATE27" t="str">
        <v>Withdrawal</v>
      </c>
      <c r="ATF27" t="str">
        <v>Withdrawal</v>
      </c>
      <c r="ATG27" t="str">
        <v>Deposit</v>
      </c>
      <c r="ATH27" t="str">
        <v>Deposit</v>
      </c>
      <c r="ATI27" t="str">
        <v>Refund</v>
      </c>
      <c r="ATJ27" t="str">
        <v>Investment</v>
      </c>
      <c r="ATK27" t="str">
        <v>Withdrawal</v>
      </c>
      <c r="ATL27" t="str">
        <v>Loan</v>
      </c>
      <c r="ATM27" t="str">
        <v>Investment</v>
      </c>
      <c r="ATN27" t="str">
        <v>Deposit</v>
      </c>
      <c r="ATO27" t="str">
        <v>Transfer</v>
      </c>
      <c r="ATP27" t="str">
        <v>Refund</v>
      </c>
      <c r="ATQ27" t="str">
        <v>Deposit</v>
      </c>
      <c r="ATR27" t="str">
        <v>Withdrawal</v>
      </c>
      <c r="ATS27" t="str">
        <v>Withdrawal</v>
      </c>
      <c r="ATT27" t="str">
        <v>Deposit</v>
      </c>
      <c r="ATU27" t="str">
        <v>Transfer</v>
      </c>
      <c r="ATV27" t="str">
        <v>Deposit</v>
      </c>
      <c r="ATW27" t="str">
        <v>Withdrawal</v>
      </c>
      <c r="ATX27" t="str">
        <v>Transfer</v>
      </c>
      <c r="ATY27" t="str">
        <v>Withdrawal</v>
      </c>
      <c r="ATZ27" t="str">
        <v>Withdrawal</v>
      </c>
      <c r="AUA27" t="str">
        <v>Refund</v>
      </c>
      <c r="AUB27" t="str">
        <v>Deposit</v>
      </c>
      <c r="AUC27" t="str">
        <v>Deposit</v>
      </c>
      <c r="AUD27" t="str">
        <v>Transfer</v>
      </c>
      <c r="AUE27" t="str">
        <v>Transfer</v>
      </c>
      <c r="AUF27" t="str">
        <v>Payment</v>
      </c>
      <c r="AUG27" t="str">
        <v>Deposit</v>
      </c>
      <c r="AUH27" t="str">
        <v>Payment</v>
      </c>
      <c r="AUI27" t="str">
        <v>Payment</v>
      </c>
      <c r="AUJ27" t="str">
        <v>Withdrawal</v>
      </c>
      <c r="AUK27" t="str">
        <v>Deposit</v>
      </c>
      <c r="AUL27" t="str">
        <v>Refund</v>
      </c>
      <c r="AUM27" t="str">
        <v>Payment</v>
      </c>
      <c r="AUN27" t="str">
        <v>Payment</v>
      </c>
      <c r="AUO27" t="str">
        <v>Deposit</v>
      </c>
      <c r="AUP27" t="str">
        <v>Withdrawal</v>
      </c>
      <c r="AUQ27" t="str">
        <v>Withdrawal</v>
      </c>
      <c r="AUR27" t="str">
        <v>Deposit</v>
      </c>
      <c r="AUS27" t="str">
        <v>Withdrawal</v>
      </c>
      <c r="AUT27" t="str">
        <v>Deposit</v>
      </c>
      <c r="AUU27" t="str">
        <v>Withdrawal</v>
      </c>
      <c r="AUV27" t="str">
        <v>Investment</v>
      </c>
      <c r="AUW27" t="str">
        <v>Withdrawal</v>
      </c>
      <c r="AUX27" t="str">
        <v>Refund</v>
      </c>
      <c r="AUY27" t="str">
        <v>Deposit</v>
      </c>
      <c r="AUZ27" t="str">
        <v>Deposit</v>
      </c>
      <c r="AVA27" t="str">
        <v>Payment</v>
      </c>
      <c r="AVB27" t="str">
        <v>Investment</v>
      </c>
      <c r="AVC27" t="str">
        <v>Payment</v>
      </c>
      <c r="AVD27" t="str">
        <v>Payment</v>
      </c>
      <c r="AVE27" t="str">
        <v>Withdrawal</v>
      </c>
      <c r="AVF27" t="str">
        <v>Withdrawal</v>
      </c>
      <c r="AVG27" t="str">
        <v>Withdrawal</v>
      </c>
      <c r="AVH27" t="str">
        <v>Deposit</v>
      </c>
      <c r="AVI27" t="str">
        <v>Investment</v>
      </c>
      <c r="AVJ27" t="str">
        <v>Withdrawal</v>
      </c>
      <c r="AVK27" t="str">
        <v>Fee</v>
      </c>
      <c r="AVL27" t="str">
        <v>Payment</v>
      </c>
      <c r="AVM27" t="str">
        <v>Withdrawal</v>
      </c>
      <c r="AVN27" t="str">
        <v>Deposit</v>
      </c>
      <c r="AVO27" t="str">
        <v>Deposit</v>
      </c>
      <c r="AVP27" t="str">
        <v>Deposit</v>
      </c>
      <c r="AVQ27" t="str">
        <v>Withdrawal</v>
      </c>
      <c r="AVR27" t="str">
        <v>Withdrawal</v>
      </c>
      <c r="AVS27" t="str">
        <v>Refund</v>
      </c>
      <c r="AVT27" t="str">
        <v>Payment</v>
      </c>
      <c r="AVU27" t="str">
        <v>Payment</v>
      </c>
      <c r="AVV27" t="str">
        <v>Loan</v>
      </c>
      <c r="AVW27" t="str">
        <v>Deposit</v>
      </c>
      <c r="AVX27" t="str">
        <v>Transfer</v>
      </c>
      <c r="AVY27" t="str">
        <v>Payment</v>
      </c>
      <c r="AVZ27" t="str">
        <v>Transfer</v>
      </c>
      <c r="AWA27" t="str">
        <v>Withdrawal</v>
      </c>
      <c r="AWB27" t="str">
        <v>Payment</v>
      </c>
      <c r="AWC27" t="str">
        <v>Payment</v>
      </c>
      <c r="AWD27" t="str">
        <v>Deposit</v>
      </c>
      <c r="AWE27" t="str">
        <v>Deposit</v>
      </c>
      <c r="AWF27" t="str">
        <v>Deposit</v>
      </c>
      <c r="AWG27" t="str">
        <v>Deposit</v>
      </c>
      <c r="AWH27" t="str">
        <v>Transfer</v>
      </c>
      <c r="AWI27" t="str">
        <v>Payment</v>
      </c>
      <c r="AWJ27" t="str">
        <v>Payment</v>
      </c>
      <c r="AWK27" t="str">
        <v>Withdrawal</v>
      </c>
      <c r="AWL27" t="str">
        <v>Transfer</v>
      </c>
      <c r="AWM27" t="str">
        <v>Withdrawal</v>
      </c>
      <c r="AWN27" t="str">
        <v>Fee</v>
      </c>
      <c r="AWO27" t="str">
        <v>Transfer</v>
      </c>
      <c r="AWP27" t="str">
        <v>Withdrawal</v>
      </c>
      <c r="AWQ27" t="str">
        <v>Withdrawal</v>
      </c>
      <c r="AWR27" t="str">
        <v>Withdrawal</v>
      </c>
      <c r="AWS27" t="str">
        <v>Payment</v>
      </c>
      <c r="AWT27" t="str">
        <v>Withdrawal</v>
      </c>
      <c r="AWU27" t="str">
        <v>Payment</v>
      </c>
      <c r="AWV27" t="str">
        <v>Loan</v>
      </c>
      <c r="AWW27" t="str">
        <v>Fee</v>
      </c>
      <c r="AWX27" t="str">
        <v>Withdrawal</v>
      </c>
      <c r="AWY27" t="str">
        <v>Payment</v>
      </c>
      <c r="AWZ27" t="str">
        <v>Transfer</v>
      </c>
      <c r="AXA27" t="str">
        <v>Transfer</v>
      </c>
      <c r="AXB27" t="str">
        <v>Withdrawal</v>
      </c>
      <c r="AXC27" t="str">
        <v>Withdrawal</v>
      </c>
      <c r="AXD27" t="str">
        <v>Refund</v>
      </c>
      <c r="AXE27" t="str">
        <v>Payment</v>
      </c>
      <c r="AXF27" t="str">
        <v>Deposit</v>
      </c>
      <c r="AXG27" t="str">
        <v>Withdrawal</v>
      </c>
      <c r="AXH27" t="str">
        <v>Payment</v>
      </c>
      <c r="AXI27" t="str">
        <v>Fee</v>
      </c>
      <c r="AXJ27" t="str">
        <v>Deposit</v>
      </c>
      <c r="AXK27" t="str">
        <v>Withdrawal</v>
      </c>
      <c r="AXL27" t="str">
        <v>Payment</v>
      </c>
      <c r="AXM27" t="str">
        <v>Loan</v>
      </c>
      <c r="AXN27" t="str">
        <v>Withdrawal</v>
      </c>
      <c r="AXO27" t="str">
        <v>Payment</v>
      </c>
      <c r="AXP27" t="str">
        <v>Payment</v>
      </c>
      <c r="AXQ27" t="str">
        <v>Withdrawal</v>
      </c>
      <c r="AXR27" t="str">
        <v>Deposit</v>
      </c>
      <c r="AXS27" t="str">
        <v>Withdrawal</v>
      </c>
      <c r="AXT27" t="str">
        <v>Transfer</v>
      </c>
      <c r="AXU27" t="str">
        <v>Withdrawal</v>
      </c>
      <c r="AXV27" t="str">
        <v>Payment</v>
      </c>
      <c r="AXW27" t="str">
        <v>Withdrawal</v>
      </c>
      <c r="AXX27" t="str">
        <v>Fee</v>
      </c>
      <c r="AXY27" t="str">
        <v>Payment</v>
      </c>
      <c r="AXZ27" t="str">
        <v>Transfer</v>
      </c>
      <c r="AYA27" t="str">
        <v>Transfer</v>
      </c>
      <c r="AYB27" t="str">
        <v>Transfer</v>
      </c>
      <c r="AYC27" t="str">
        <v>Withdrawal</v>
      </c>
      <c r="AYD27" t="str">
        <v>Payment</v>
      </c>
      <c r="AYE27" t="str">
        <v>Deposit</v>
      </c>
      <c r="AYF27" t="str">
        <v>Payment</v>
      </c>
      <c r="AYG27" t="str">
        <v>Withdrawal</v>
      </c>
      <c r="AYH27" t="str">
        <v>Investment</v>
      </c>
      <c r="AYI27" t="str">
        <v>Payment</v>
      </c>
      <c r="AYJ27" t="str">
        <v>Withdrawal</v>
      </c>
      <c r="AYK27" t="str">
        <v>Transfer</v>
      </c>
      <c r="AYL27" t="str">
        <v>Deposit</v>
      </c>
      <c r="AYM27" t="str">
        <v>Investment</v>
      </c>
      <c r="AYN27" t="str">
        <v>Withdrawal</v>
      </c>
      <c r="AYO27" t="str">
        <v>Refund</v>
      </c>
      <c r="AYP27" t="str">
        <v>Investment</v>
      </c>
      <c r="AYQ27" t="str">
        <v>Payment</v>
      </c>
      <c r="AYR27" t="str">
        <v>Investment</v>
      </c>
      <c r="AYS27" t="str">
        <v>Payment</v>
      </c>
      <c r="AYT27" t="str">
        <v>Payment</v>
      </c>
      <c r="AYU27" t="str">
        <v>Payment</v>
      </c>
      <c r="AYV27" t="str">
        <v>Payment</v>
      </c>
      <c r="AYW27" t="str">
        <v>Transfer</v>
      </c>
      <c r="AYX27" t="str">
        <v>Investment</v>
      </c>
      <c r="AYY27" t="str">
        <v>Refund</v>
      </c>
      <c r="AYZ27" t="str">
        <v>Investment</v>
      </c>
      <c r="AZA27" t="str">
        <v>Refund</v>
      </c>
      <c r="AZB27" t="str">
        <v>Withdrawal</v>
      </c>
      <c r="AZC27" t="str">
        <v>Withdrawal</v>
      </c>
      <c r="AZD27" t="str">
        <v>Payment</v>
      </c>
      <c r="AZE27" t="str">
        <v>Loan</v>
      </c>
      <c r="AZF27" t="str">
        <v>Payment</v>
      </c>
      <c r="AZG27" t="str">
        <v>Deposit</v>
      </c>
      <c r="AZH27" t="str">
        <v>Payment</v>
      </c>
      <c r="AZI27" t="str">
        <v>Transfer</v>
      </c>
      <c r="AZJ27" t="str">
        <v>Loan</v>
      </c>
      <c r="AZK27" t="str">
        <v>Investment</v>
      </c>
      <c r="AZL27" t="str">
        <v>Withdrawal</v>
      </c>
      <c r="AZM27" t="str">
        <v>Deposit</v>
      </c>
      <c r="AZN27" t="str">
        <v>Payment</v>
      </c>
      <c r="AZO27" t="str">
        <v>Transfer</v>
      </c>
      <c r="AZP27" t="str">
        <v>Payment</v>
      </c>
      <c r="AZQ27" t="str">
        <v>Payment</v>
      </c>
      <c r="AZR27" t="str">
        <v>Loan</v>
      </c>
      <c r="AZS27" t="str">
        <v>Fee</v>
      </c>
      <c r="AZT27" t="str">
        <v>Deposit</v>
      </c>
      <c r="AZU27" t="str">
        <v>Withdrawal</v>
      </c>
      <c r="AZV27" t="str">
        <v>Deposit</v>
      </c>
      <c r="AZW27" t="str">
        <v>Deposit</v>
      </c>
      <c r="AZX27" t="str">
        <v>Transfer</v>
      </c>
      <c r="AZY27" t="str">
        <v>Withdrawal</v>
      </c>
      <c r="AZZ27" t="str">
        <v>Fee</v>
      </c>
      <c r="BAA27" t="str">
        <v>Transfer</v>
      </c>
      <c r="BAB27" t="str">
        <v>Deposit</v>
      </c>
      <c r="BAC27" t="str">
        <v>Deposit</v>
      </c>
      <c r="BAD27" t="str">
        <v>Payment</v>
      </c>
      <c r="BAE27" t="str">
        <v>Transfer</v>
      </c>
      <c r="BAF27" t="str">
        <v>Transfer</v>
      </c>
      <c r="BAG27" t="str">
        <v>Transfer</v>
      </c>
      <c r="BAH27" t="str">
        <v>Payment</v>
      </c>
      <c r="BAI27" t="str">
        <v>Deposit</v>
      </c>
      <c r="BAJ27" t="str">
        <v>Deposit</v>
      </c>
      <c r="BAK27" t="str">
        <v>Transfer</v>
      </c>
      <c r="BAL27" t="str">
        <v>Payment</v>
      </c>
      <c r="BAM27" t="str">
        <v>Fee</v>
      </c>
      <c r="BAN27" t="str">
        <v>Deposit</v>
      </c>
      <c r="BAO27" t="str">
        <v>Deposit</v>
      </c>
      <c r="BAP27" t="str">
        <v>Transfer</v>
      </c>
      <c r="BAQ27" t="str">
        <v>Withdrawal</v>
      </c>
      <c r="BAR27" t="str">
        <v>Withdrawal</v>
      </c>
      <c r="BAS27" t="str">
        <v>Investment</v>
      </c>
      <c r="BAT27" t="str">
        <v>Withdrawal</v>
      </c>
      <c r="BAU27" t="str">
        <v>Loan</v>
      </c>
      <c r="BAV27" t="str">
        <v>Withdrawal</v>
      </c>
      <c r="BAW27" t="str">
        <v>Fee</v>
      </c>
      <c r="BAX27" t="str">
        <v>Transfer</v>
      </c>
      <c r="BAY27" t="str">
        <v>Withdrawal</v>
      </c>
      <c r="BAZ27" t="str">
        <v>Payment</v>
      </c>
      <c r="BBA27" t="str">
        <v>Deposit</v>
      </c>
      <c r="BBB27" t="str">
        <v>Transfer</v>
      </c>
      <c r="BBC27" t="str">
        <v>Deposit</v>
      </c>
      <c r="BBD27" t="str">
        <v>Fee</v>
      </c>
      <c r="BBE27" t="str">
        <v>Payment</v>
      </c>
      <c r="BBF27" t="str">
        <v>Deposit</v>
      </c>
      <c r="BBG27" t="str">
        <v>Payment</v>
      </c>
      <c r="BBH27" t="str">
        <v>Fee</v>
      </c>
      <c r="BBI27" t="str">
        <v>Payment</v>
      </c>
      <c r="BBJ27" t="str">
        <v>Payment</v>
      </c>
      <c r="BBK27" t="str">
        <v>Payment</v>
      </c>
      <c r="BBL27" t="str">
        <v>Deposit</v>
      </c>
      <c r="BBM27" t="str">
        <v>Transfer</v>
      </c>
      <c r="BBN27" t="str">
        <v>Investment</v>
      </c>
      <c r="BBO27" t="str">
        <v>Payment</v>
      </c>
      <c r="BBP27" t="str">
        <v>Investment</v>
      </c>
      <c r="BBQ27" t="str">
        <v>Transfer</v>
      </c>
      <c r="BBR27" t="str">
        <v>Investment</v>
      </c>
      <c r="BBS27" t="str">
        <v>Withdrawal</v>
      </c>
      <c r="BBT27" t="str">
        <v>Refund</v>
      </c>
      <c r="BBU27" t="str">
        <v>Withdrawal</v>
      </c>
      <c r="BBV27" t="str">
        <v>Withdrawal</v>
      </c>
      <c r="BBW27" t="str">
        <v>Transfer</v>
      </c>
      <c r="BBX27" t="str">
        <v>Deposit</v>
      </c>
      <c r="BBY27" t="str">
        <v>Payment</v>
      </c>
      <c r="BBZ27" t="str">
        <v>Withdrawal</v>
      </c>
      <c r="BCA27" t="str">
        <v>Payment</v>
      </c>
      <c r="BCB27" t="str">
        <v>Deposit</v>
      </c>
      <c r="BCC27" t="str">
        <v>Payment</v>
      </c>
      <c r="BCD27" t="str">
        <v>Transfer</v>
      </c>
      <c r="BCE27" t="str">
        <v>Deposit</v>
      </c>
      <c r="BCF27" t="str">
        <v>Transfer</v>
      </c>
      <c r="BCG27" t="str">
        <v>Withdrawal</v>
      </c>
      <c r="BCH27" t="str">
        <v>Loan</v>
      </c>
      <c r="BCI27" t="str">
        <v>Deposit</v>
      </c>
      <c r="BCJ27" t="str">
        <v>Withdrawal</v>
      </c>
      <c r="BCK27" t="str">
        <v>Payment</v>
      </c>
      <c r="BCL27" t="str">
        <v>Withdrawal</v>
      </c>
      <c r="BCM27" t="str">
        <v>Fee</v>
      </c>
      <c r="BCN27" t="str">
        <v>Fee</v>
      </c>
      <c r="BCO27" t="str">
        <v>Deposit</v>
      </c>
      <c r="BCP27" t="str">
        <v>Withdrawal</v>
      </c>
      <c r="BCQ27" t="str">
        <v>Payment</v>
      </c>
      <c r="BCR27" t="str">
        <v>Deposit</v>
      </c>
      <c r="BCS27" t="str">
        <v>Transfer</v>
      </c>
      <c r="BCT27" t="str">
        <v>Deposit</v>
      </c>
      <c r="BCU27" t="str">
        <v>Payment</v>
      </c>
      <c r="BCV27" t="str">
        <v>Payment</v>
      </c>
      <c r="BCW27" t="str">
        <v>Fee</v>
      </c>
      <c r="BCX27" t="str">
        <v>Fee</v>
      </c>
      <c r="BCY27" t="str">
        <v>Fee</v>
      </c>
      <c r="BCZ27" t="str">
        <v>Withdrawal</v>
      </c>
      <c r="BDA27" t="str">
        <v>Withdrawal</v>
      </c>
      <c r="BDB27" t="str">
        <v>Fee</v>
      </c>
      <c r="BDC27" t="str">
        <v>Deposit</v>
      </c>
      <c r="BDD27" t="str">
        <v>Payment</v>
      </c>
      <c r="BDE27" t="str">
        <v>Deposit</v>
      </c>
      <c r="BDF27" t="str">
        <v>Withdrawal</v>
      </c>
      <c r="BDG27" t="str">
        <v>Withdrawal</v>
      </c>
      <c r="BDH27" t="str">
        <v>Payment</v>
      </c>
      <c r="BDI27" t="str">
        <v>Withdrawal</v>
      </c>
      <c r="BDJ27" t="str">
        <v>Payment</v>
      </c>
      <c r="BDK27" t="str">
        <v>Payment</v>
      </c>
      <c r="BDL27" t="str">
        <v>Payment</v>
      </c>
      <c r="BDM27" t="str">
        <v>Transfer</v>
      </c>
      <c r="BDN27" t="str">
        <v>Withdrawal</v>
      </c>
      <c r="BDO27" t="str">
        <v>Deposit</v>
      </c>
      <c r="BDP27" t="str">
        <v>Withdrawal</v>
      </c>
      <c r="BDQ27" t="str">
        <v>Deposit</v>
      </c>
      <c r="BDR27" t="str">
        <v>Deposit</v>
      </c>
      <c r="BDS27" t="str">
        <v>Payment</v>
      </c>
      <c r="BDT27" t="str">
        <v>Deposit</v>
      </c>
      <c r="BDU27" t="str">
        <v>Withdrawal</v>
      </c>
      <c r="BDV27" t="str">
        <v>Fee</v>
      </c>
      <c r="BDW27" t="str">
        <v>Payment</v>
      </c>
      <c r="BDX27" t="str">
        <v>Payment</v>
      </c>
      <c r="BDY27" t="str">
        <v>Deposit</v>
      </c>
      <c r="BDZ27" t="str">
        <v>Withdrawal</v>
      </c>
      <c r="BEA27" t="str">
        <v>Payment</v>
      </c>
      <c r="BEB27" t="str">
        <v>Payment</v>
      </c>
      <c r="BEC27" t="str">
        <v>Investment</v>
      </c>
      <c r="BED27" t="str">
        <v>Investment</v>
      </c>
      <c r="BEE27" t="str">
        <v>Deposit</v>
      </c>
      <c r="BEF27" t="str">
        <v>Payment</v>
      </c>
      <c r="BEG27" t="str">
        <v>Payment</v>
      </c>
      <c r="BEH27" t="str">
        <v>Payment</v>
      </c>
      <c r="BEI27" t="str">
        <v>Fee</v>
      </c>
      <c r="BEJ27" t="str">
        <v>Payment</v>
      </c>
      <c r="BEK27" t="str">
        <v>Withdrawal</v>
      </c>
      <c r="BEL27" t="str">
        <v>Payment</v>
      </c>
      <c r="BEM27" t="str">
        <v>Transfer</v>
      </c>
      <c r="BEN27" t="str">
        <v>Payment</v>
      </c>
      <c r="BEO27" t="str">
        <v>Loan</v>
      </c>
      <c r="BEP27" t="str">
        <v>Deposit</v>
      </c>
      <c r="BEQ27" t="str">
        <v>Fee</v>
      </c>
      <c r="BER27" t="str">
        <v>Investment</v>
      </c>
      <c r="BES27" t="str">
        <v>Withdrawal</v>
      </c>
      <c r="BET27" t="str">
        <v>Transfer</v>
      </c>
      <c r="BEU27" t="str">
        <v>Deposit</v>
      </c>
      <c r="BEV27" t="str">
        <v>Payment</v>
      </c>
      <c r="BEW27" t="str">
        <v>Transfer</v>
      </c>
      <c r="BEX27" t="str">
        <v>Payment</v>
      </c>
      <c r="BEY27" t="str">
        <v>Withdrawal</v>
      </c>
      <c r="BEZ27" t="str">
        <v>Withdrawal</v>
      </c>
      <c r="BFA27" t="str">
        <v>Payment</v>
      </c>
      <c r="BFB27" t="str">
        <v>Investment</v>
      </c>
      <c r="BFC27" t="str">
        <v>Payment</v>
      </c>
      <c r="BFD27" t="str">
        <v>Loan</v>
      </c>
      <c r="BFE27" t="str">
        <v>Withdrawal</v>
      </c>
      <c r="BFF27" t="str">
        <v>Withdrawal</v>
      </c>
      <c r="BFG27" t="str">
        <v>Investment</v>
      </c>
      <c r="BFH27" t="str">
        <v>Loan</v>
      </c>
      <c r="BFI27" t="str">
        <v>Fee</v>
      </c>
      <c r="BFJ27" t="str">
        <v>Refund</v>
      </c>
      <c r="BFK27" t="str">
        <v>Payment</v>
      </c>
      <c r="BFL27" t="str">
        <v>Payment</v>
      </c>
      <c r="BFM27" t="str">
        <v>Deposit</v>
      </c>
      <c r="BFN27" t="str">
        <v>Transfer</v>
      </c>
      <c r="BFO27" t="str">
        <v>Payment</v>
      </c>
      <c r="BFP27" t="str">
        <v>Payment</v>
      </c>
      <c r="BFQ27" t="str">
        <v>Deposit</v>
      </c>
      <c r="BFR27" t="str">
        <v>Investment</v>
      </c>
      <c r="BFS27" t="str">
        <v>Payment</v>
      </c>
      <c r="BFT27" t="str">
        <v>Investment</v>
      </c>
      <c r="BFU27" t="str">
        <v>Deposit</v>
      </c>
      <c r="BFV27" t="str">
        <v>Withdrawal</v>
      </c>
      <c r="BFW27" t="str">
        <v>Withdrawal</v>
      </c>
      <c r="BFX27" t="str">
        <v>Withdrawal</v>
      </c>
      <c r="BFY27" t="str">
        <v>Deposit</v>
      </c>
      <c r="BFZ27" t="str">
        <v>Withdrawal</v>
      </c>
      <c r="BGA27" t="str">
        <v>Transfer</v>
      </c>
      <c r="BGB27" t="str">
        <v>Payment</v>
      </c>
      <c r="BGC27" t="str">
        <v>Deposit</v>
      </c>
      <c r="BGD27" t="str">
        <v>Payment</v>
      </c>
      <c r="BGE27" t="str">
        <v>Deposit</v>
      </c>
      <c r="BGF27" t="str">
        <v>Transfer</v>
      </c>
      <c r="BGG27" t="str">
        <v>Loan</v>
      </c>
      <c r="BGH27" t="str">
        <v>Payment</v>
      </c>
      <c r="BGI27" t="str">
        <v>Deposit</v>
      </c>
      <c r="BGJ27" t="str">
        <v>Withdrawal</v>
      </c>
      <c r="BGK27" t="str">
        <v>Investment</v>
      </c>
      <c r="BGL27" t="str">
        <v>Fee</v>
      </c>
      <c r="BGM27" t="str">
        <v>Withdrawal</v>
      </c>
      <c r="BGN27" t="str">
        <v>Payment</v>
      </c>
      <c r="BGO27" t="str">
        <v>Investment</v>
      </c>
      <c r="BGP27" t="str">
        <v>Payment</v>
      </c>
      <c r="BGQ27" t="str">
        <v>Payment</v>
      </c>
      <c r="BGR27" t="str">
        <v>Payment</v>
      </c>
      <c r="BGS27" t="str">
        <v>Payment</v>
      </c>
      <c r="BGT27" t="str">
        <v>Fee</v>
      </c>
      <c r="BGU27" t="str">
        <v>Deposit</v>
      </c>
      <c r="BGV27" t="str">
        <v>Withdrawal</v>
      </c>
      <c r="BGW27" t="str">
        <v>Withdrawal</v>
      </c>
      <c r="BGX27" t="str">
        <v>Investment</v>
      </c>
      <c r="BGY27" t="str">
        <v>Withdrawal</v>
      </c>
      <c r="BGZ27" t="str">
        <v>Payment</v>
      </c>
      <c r="BHA27" t="str">
        <v>Payment</v>
      </c>
      <c r="BHB27" t="str">
        <v>Deposit</v>
      </c>
      <c r="BHC27" t="str">
        <v>Deposit</v>
      </c>
      <c r="BHD27" t="str">
        <v>Deposit</v>
      </c>
      <c r="BHE27" t="str">
        <v>Transfer</v>
      </c>
      <c r="BHF27" t="str">
        <v>Withdrawal</v>
      </c>
      <c r="BHG27" t="str">
        <v>Withdrawal</v>
      </c>
      <c r="BHH27" t="str">
        <v>Investment</v>
      </c>
      <c r="BHI27" t="str">
        <v>Payment</v>
      </c>
      <c r="BHJ27" t="str">
        <v>Deposit</v>
      </c>
      <c r="BHK27" t="str">
        <v>Refund</v>
      </c>
      <c r="BHL27" t="str">
        <v>Fee</v>
      </c>
      <c r="BHM27" t="str">
        <v>Fee</v>
      </c>
      <c r="BHN27" t="str">
        <v>Investment</v>
      </c>
      <c r="BHO27" t="str">
        <v>Deposit</v>
      </c>
      <c r="BHP27" t="str">
        <v>Payment</v>
      </c>
      <c r="BHQ27" t="str">
        <v>Transfer</v>
      </c>
      <c r="BHR27" t="str">
        <v>Withdrawal</v>
      </c>
      <c r="BHS27" t="str">
        <v>Payment</v>
      </c>
      <c r="BHT27" t="str">
        <v>Deposit</v>
      </c>
      <c r="BHU27" t="str">
        <v>Payment</v>
      </c>
      <c r="BHV27" t="str">
        <v>Payment</v>
      </c>
      <c r="BHW27" t="str">
        <v>Payment</v>
      </c>
      <c r="BHX27" t="str">
        <v>Payment</v>
      </c>
      <c r="BHY27" t="str">
        <v>Deposit</v>
      </c>
      <c r="BHZ27" t="str">
        <v>Refund</v>
      </c>
      <c r="BIA27" t="str">
        <v>Payment</v>
      </c>
      <c r="BIB27" t="str">
        <v>Withdrawal</v>
      </c>
      <c r="BIC27" t="str">
        <v>Withdrawal</v>
      </c>
      <c r="BID27" t="str">
        <v>Payment</v>
      </c>
      <c r="BIE27" t="str">
        <v>Deposit</v>
      </c>
      <c r="BIF27" t="str">
        <v>Payment</v>
      </c>
      <c r="BIG27" t="str">
        <v>Payment</v>
      </c>
      <c r="BIH27" t="str">
        <v>Payment</v>
      </c>
      <c r="BII27" t="str">
        <v>Fee</v>
      </c>
      <c r="BIJ27" t="str">
        <v>Transfer</v>
      </c>
      <c r="BIK27" t="str">
        <v>Fee</v>
      </c>
      <c r="BIL27" t="str">
        <v>Transfer</v>
      </c>
      <c r="BIM27" t="str">
        <v>Deposit</v>
      </c>
      <c r="BIN27" t="str">
        <v>Deposit</v>
      </c>
      <c r="BIO27" t="str">
        <v>Withdrawal</v>
      </c>
      <c r="BIP27" t="str">
        <v>Payment</v>
      </c>
      <c r="BIQ27" t="str">
        <v>Investment</v>
      </c>
      <c r="BIR27" t="str">
        <v>Transfer</v>
      </c>
      <c r="BIS27" t="str">
        <v>Investment</v>
      </c>
      <c r="BIT27" t="str">
        <v>Fee</v>
      </c>
      <c r="BIU27" t="str">
        <v>Payment</v>
      </c>
      <c r="BIV27" t="str">
        <v>Payment</v>
      </c>
      <c r="BIW27" t="str">
        <v>Transfer</v>
      </c>
      <c r="BIX27" t="str">
        <v>Deposit</v>
      </c>
      <c r="BIY27" t="str">
        <v>Transfer</v>
      </c>
      <c r="BIZ27" t="str">
        <v>Payment</v>
      </c>
      <c r="BJA27" t="str">
        <v>Transfer</v>
      </c>
      <c r="BJB27" t="str">
        <v>Withdrawal</v>
      </c>
      <c r="BJC27" t="str">
        <v>Withdrawal</v>
      </c>
      <c r="BJD27" t="str">
        <v>Payment</v>
      </c>
      <c r="BJE27" t="str">
        <v>Deposit</v>
      </c>
      <c r="BJF27" t="str">
        <v>Fee</v>
      </c>
      <c r="BJG27" t="str">
        <v>Fee</v>
      </c>
      <c r="BJH27" t="str">
        <v>Fee</v>
      </c>
      <c r="BJI27" t="str">
        <v>Investment</v>
      </c>
      <c r="BJJ27" t="str">
        <v>Fee</v>
      </c>
      <c r="BJK27" t="str">
        <v>Loan</v>
      </c>
      <c r="BJL27" t="str">
        <v>Deposit</v>
      </c>
      <c r="BJM27" t="str">
        <v>Deposit</v>
      </c>
      <c r="BJN27" t="str">
        <v>Deposit</v>
      </c>
      <c r="BJO27" t="str">
        <v>Deposit</v>
      </c>
      <c r="BJP27" t="str">
        <v>Transfer</v>
      </c>
      <c r="BJQ27" t="str">
        <v>Refund</v>
      </c>
      <c r="BJR27" t="str">
        <v>Payment</v>
      </c>
      <c r="BJS27" t="str">
        <v>Payment</v>
      </c>
      <c r="BJT27" t="str">
        <v>Payment</v>
      </c>
      <c r="BJU27" t="str">
        <v>Payment</v>
      </c>
      <c r="BJV27" t="str">
        <v>Withdrawal</v>
      </c>
      <c r="BJW27" t="str">
        <v>Withdrawal</v>
      </c>
      <c r="BJX27" t="str">
        <v>Deposit</v>
      </c>
      <c r="BJY27" t="str">
        <v>Withdrawal</v>
      </c>
      <c r="BJZ27" t="str">
        <v>Investment</v>
      </c>
      <c r="BKA27" t="str">
        <v>Deposit</v>
      </c>
      <c r="BKB27" t="str">
        <v>Transfer</v>
      </c>
      <c r="BKC27" t="str">
        <v>Withdrawal</v>
      </c>
      <c r="BKD27" t="str">
        <v>Withdrawal</v>
      </c>
      <c r="BKE27" t="str">
        <v>Deposit</v>
      </c>
      <c r="BKF27" t="str">
        <v>Withdrawal</v>
      </c>
      <c r="BKG27" t="str">
        <v>Payment</v>
      </c>
      <c r="BKH27" t="str">
        <v>Fee</v>
      </c>
      <c r="BKI27" t="str">
        <v>Withdrawal</v>
      </c>
      <c r="BKJ27" t="str">
        <v>Deposit</v>
      </c>
      <c r="BKK27" t="str">
        <v>Deposit</v>
      </c>
      <c r="BKL27" t="str">
        <v>Fee</v>
      </c>
      <c r="BKM27" t="str">
        <v>Payment</v>
      </c>
      <c r="BKN27" t="str">
        <v>Payment</v>
      </c>
      <c r="BKO27" t="str">
        <v>Deposit</v>
      </c>
      <c r="BKP27" t="str">
        <v>Withdrawal</v>
      </c>
      <c r="BKQ27" t="str">
        <v>Deposit</v>
      </c>
      <c r="BKR27" t="str">
        <v>Fee</v>
      </c>
      <c r="BKS27" t="str">
        <v>Fee</v>
      </c>
      <c r="BKT27" t="str">
        <v>Withdrawal</v>
      </c>
      <c r="BKU27" t="str">
        <v>Payment</v>
      </c>
      <c r="BKV27" t="str">
        <v>Transfer</v>
      </c>
      <c r="BKW27" t="str">
        <v>Refund</v>
      </c>
      <c r="BKX27" t="str">
        <v>Transfer</v>
      </c>
      <c r="BKY27" t="str">
        <v>Refund</v>
      </c>
      <c r="BKZ27" t="str">
        <v>Deposit</v>
      </c>
      <c r="BLA27" t="str">
        <v>Withdrawal</v>
      </c>
      <c r="BLB27" t="str">
        <v>Investment</v>
      </c>
      <c r="BLC27" t="str">
        <v>Deposit</v>
      </c>
      <c r="BLD27" t="str">
        <v>Transfer</v>
      </c>
      <c r="BLE27" t="str">
        <v>Payment</v>
      </c>
      <c r="BLF27" t="str">
        <v>Investment</v>
      </c>
      <c r="BLG27" t="str">
        <v>Deposit</v>
      </c>
      <c r="BLH27" t="str">
        <v>Payment</v>
      </c>
      <c r="BLI27" t="str">
        <v>Fee</v>
      </c>
      <c r="BLJ27" t="str">
        <v>Deposit</v>
      </c>
      <c r="BLK27" t="str">
        <v>Transfer</v>
      </c>
      <c r="BLL27" t="str">
        <v>Withdrawal</v>
      </c>
      <c r="BLM27" t="str">
        <v>Refund</v>
      </c>
      <c r="BLN27" t="str">
        <v>Withdrawal</v>
      </c>
      <c r="BLO27" t="str">
        <v>Refund</v>
      </c>
      <c r="BLP27" t="str">
        <v>Transfer</v>
      </c>
      <c r="BLQ27" t="str">
        <v>Fee</v>
      </c>
      <c r="BLR27" t="str">
        <v>Deposit</v>
      </c>
      <c r="BLS27" t="str">
        <v>Deposit</v>
      </c>
      <c r="BLT27" t="str">
        <v>Fee</v>
      </c>
      <c r="BLU27" t="str">
        <v>Investment</v>
      </c>
      <c r="BLV27" t="str">
        <v>Deposit</v>
      </c>
      <c r="BLW27" t="str">
        <v>Deposit</v>
      </c>
      <c r="BLX27" t="str">
        <v>Transfer</v>
      </c>
      <c r="BLY27" t="str">
        <v>Withdrawal</v>
      </c>
      <c r="BLZ27" t="str">
        <v>Withdrawal</v>
      </c>
      <c r="BMA27" t="str">
        <v>Payment</v>
      </c>
      <c r="BMB27" t="str">
        <v>Withdrawal</v>
      </c>
      <c r="BMC27" t="str">
        <v>Withdrawal</v>
      </c>
      <c r="BMD27" t="str">
        <v>Refund</v>
      </c>
      <c r="BME27" t="str">
        <v>Transfer</v>
      </c>
      <c r="BMF27" t="str">
        <v>Deposit</v>
      </c>
      <c r="BMG27" t="str">
        <v>Payment</v>
      </c>
      <c r="BMH27" t="str">
        <v>Payment</v>
      </c>
      <c r="BMI27" t="str">
        <v>Transfer</v>
      </c>
      <c r="BMJ27" t="str">
        <v>Transfer</v>
      </c>
      <c r="BMK27" t="str">
        <v>Deposit</v>
      </c>
      <c r="BML27" t="str">
        <v>Fee</v>
      </c>
      <c r="BMM27" t="str">
        <v>Transfer</v>
      </c>
      <c r="BMN27" t="str">
        <v>Payment</v>
      </c>
      <c r="BMO27" t="str">
        <v>Refund</v>
      </c>
      <c r="BMP27" t="str">
        <v>Payment</v>
      </c>
      <c r="BMQ27" t="str">
        <v>Payment</v>
      </c>
      <c r="BMR27" t="str">
        <v>Payment</v>
      </c>
      <c r="BMS27" t="str">
        <v>Withdrawal</v>
      </c>
      <c r="BMT27" t="str">
        <v>Payment</v>
      </c>
      <c r="BMU27" t="str">
        <v>Transfer</v>
      </c>
      <c r="BMV27" t="str">
        <v>Loan</v>
      </c>
      <c r="BMW27" t="str">
        <v>Payment</v>
      </c>
      <c r="BMX27" t="str">
        <v>Deposit</v>
      </c>
      <c r="BMY27" t="str">
        <v>Deposit</v>
      </c>
      <c r="BMZ27" t="str">
        <v>Fee</v>
      </c>
      <c r="BNA27" t="str">
        <v>Loan</v>
      </c>
      <c r="BNB27" t="str">
        <v>Withdrawal</v>
      </c>
      <c r="BNC27" t="str">
        <v>Refund</v>
      </c>
      <c r="BND27" t="str">
        <v>Deposit</v>
      </c>
      <c r="BNE27" t="str">
        <v>Deposit</v>
      </c>
      <c r="BNF27" t="str">
        <v>Investment</v>
      </c>
      <c r="BNG27" t="str">
        <v>Withdrawal</v>
      </c>
      <c r="BNH27" t="str">
        <v>Payment</v>
      </c>
      <c r="BNI27" t="str">
        <v>Deposit</v>
      </c>
      <c r="BNJ27" t="str">
        <v>Payment</v>
      </c>
      <c r="BNK27" t="str">
        <v>Payment</v>
      </c>
      <c r="BNL27" t="str">
        <v>Deposit</v>
      </c>
      <c r="BNM27" t="str">
        <v>Deposit</v>
      </c>
      <c r="BNN27" t="str">
        <v>Refund</v>
      </c>
      <c r="BNO27" t="str">
        <v>Investment</v>
      </c>
      <c r="BNP27" t="str">
        <v>Loan</v>
      </c>
      <c r="BNQ27" t="str">
        <v>Transfer</v>
      </c>
      <c r="BNR27" t="str">
        <v>Withdrawal</v>
      </c>
      <c r="BNS27" t="str">
        <v>Deposit</v>
      </c>
      <c r="BNT27" t="str">
        <v>Withdrawal</v>
      </c>
      <c r="BNU27" t="str">
        <v>Payment</v>
      </c>
      <c r="BNV27" t="str">
        <v>Transfer</v>
      </c>
      <c r="BNW27" t="str">
        <v>Transfer</v>
      </c>
      <c r="BNX27" t="str">
        <v>Withdrawal</v>
      </c>
      <c r="BNY27" t="str">
        <v>Fee</v>
      </c>
      <c r="BNZ27" t="str">
        <v>Loan</v>
      </c>
      <c r="BOA27" t="str">
        <v>Refund</v>
      </c>
      <c r="BOB27" t="str">
        <v>Withdrawal</v>
      </c>
      <c r="BOC27" t="str">
        <v>Transfer</v>
      </c>
      <c r="BOD27" t="str">
        <v>Fee</v>
      </c>
      <c r="BOE27" t="str">
        <v>Deposit</v>
      </c>
      <c r="BOF27" t="str">
        <v>Transfer</v>
      </c>
      <c r="BOG27" t="str">
        <v>Payment</v>
      </c>
      <c r="BOH27" t="str">
        <v>Payment</v>
      </c>
      <c r="BOI27" t="str">
        <v>Deposit</v>
      </c>
      <c r="BOJ27" t="str">
        <v>Payment</v>
      </c>
      <c r="BOK27" t="str">
        <v>Withdrawal</v>
      </c>
      <c r="BOL27" t="str">
        <v>Refund</v>
      </c>
      <c r="BOM27" t="str">
        <v>Transfer</v>
      </c>
      <c r="BON27" t="str">
        <v>Withdrawal</v>
      </c>
      <c r="BOO27" t="str">
        <v>Withdrawal</v>
      </c>
      <c r="BOP27" t="str">
        <v>Payment</v>
      </c>
      <c r="BOQ27" t="str">
        <v>Deposit</v>
      </c>
      <c r="BOR27" t="str">
        <v>Withdrawal</v>
      </c>
      <c r="BOS27" t="str">
        <v>Deposit</v>
      </c>
      <c r="BOT27" t="str">
        <v>Withdrawal</v>
      </c>
      <c r="BOU27" t="str">
        <v>Payment</v>
      </c>
      <c r="BOV27" t="str">
        <v>Payment</v>
      </c>
      <c r="BOW27" t="str">
        <v>Withdrawal</v>
      </c>
      <c r="BOX27" t="str">
        <v>Withdrawal</v>
      </c>
      <c r="BOY27" t="str">
        <v>Withdrawal</v>
      </c>
      <c r="BOZ27" t="str">
        <v>Deposit</v>
      </c>
      <c r="BPA27" t="str">
        <v>Investment</v>
      </c>
      <c r="BPB27" t="str">
        <v>Withdrawal</v>
      </c>
      <c r="BPC27" t="str">
        <v>Withdrawal</v>
      </c>
      <c r="BPD27" t="str">
        <v>Refund</v>
      </c>
      <c r="BPE27" t="str">
        <v>Deposit</v>
      </c>
      <c r="BPF27" t="str">
        <v>Fee</v>
      </c>
      <c r="BPG27" t="str">
        <v>Payment</v>
      </c>
      <c r="BPH27" t="str">
        <v>Payment</v>
      </c>
      <c r="BPI27" t="str">
        <v>Payment</v>
      </c>
      <c r="BPJ27" t="str">
        <v>Payment</v>
      </c>
      <c r="BPK27" t="str">
        <v>Deposit</v>
      </c>
      <c r="BPL27" t="str">
        <v>Transfer</v>
      </c>
      <c r="BPM27" t="str">
        <v>Deposit</v>
      </c>
      <c r="BPN27" t="str">
        <v>Payment</v>
      </c>
      <c r="BPO27" t="str">
        <v>Payment</v>
      </c>
      <c r="BPP27" t="str">
        <v>Payment</v>
      </c>
      <c r="BPQ27" t="str">
        <v>Payment</v>
      </c>
      <c r="BPR27" t="str">
        <v>Payment</v>
      </c>
      <c r="BPS27" t="str">
        <v>Withdrawal</v>
      </c>
      <c r="BPT27" t="str">
        <v>Deposit</v>
      </c>
      <c r="BPU27" t="str">
        <v>Deposit</v>
      </c>
      <c r="BPV27" t="str">
        <v>Withdrawal</v>
      </c>
      <c r="BPW27" t="str">
        <v>Investment</v>
      </c>
      <c r="BPX27" t="str">
        <v>Loan</v>
      </c>
      <c r="BPY27" t="str">
        <v>Withdrawal</v>
      </c>
      <c r="BPZ27" t="str">
        <v>Transfer</v>
      </c>
      <c r="BQA27" t="str">
        <v>Payment</v>
      </c>
      <c r="BQB27" t="str">
        <v>Transfer</v>
      </c>
      <c r="BQC27" t="str">
        <v>Deposit</v>
      </c>
      <c r="BQD27" t="str">
        <v>Withdrawal</v>
      </c>
      <c r="BQE27" t="str">
        <v>Fee</v>
      </c>
      <c r="BQF27" t="str">
        <v>Investment</v>
      </c>
      <c r="BQG27" t="str">
        <v>Withdrawal</v>
      </c>
      <c r="BQH27" t="str">
        <v>Withdrawal</v>
      </c>
      <c r="BQI27" t="str">
        <v>Transfer</v>
      </c>
      <c r="BQJ27" t="str">
        <v>Payment</v>
      </c>
      <c r="BQK27" t="str">
        <v>Deposit</v>
      </c>
      <c r="BQL27" t="str">
        <v>Fee</v>
      </c>
      <c r="BQM27" t="str">
        <v>Withdrawal</v>
      </c>
      <c r="BQN27" t="str">
        <v>Payment</v>
      </c>
      <c r="BQO27" t="str">
        <v>Payment</v>
      </c>
      <c r="BQP27" t="str">
        <v>Investment</v>
      </c>
      <c r="BQQ27" t="str">
        <v>Withdrawal</v>
      </c>
      <c r="BQR27" t="str">
        <v>Refund</v>
      </c>
      <c r="BQS27" t="str">
        <v>Deposit</v>
      </c>
      <c r="BQT27" t="str">
        <v>Transfer</v>
      </c>
      <c r="BQU27" t="str">
        <v>Withdrawal</v>
      </c>
      <c r="BQV27" t="str">
        <v>Fee</v>
      </c>
      <c r="BQW27" t="str">
        <v>Loan</v>
      </c>
      <c r="BQX27" t="str">
        <v>Transfer</v>
      </c>
      <c r="BQY27" t="str">
        <v>Investment</v>
      </c>
      <c r="BQZ27" t="str">
        <v>Payment</v>
      </c>
      <c r="BRA27" t="str">
        <v>Withdrawal</v>
      </c>
      <c r="BRB27" t="str">
        <v>Deposit</v>
      </c>
      <c r="BRC27" t="str">
        <v>Payment</v>
      </c>
      <c r="BRD27" t="str">
        <v>Transfer</v>
      </c>
      <c r="BRE27" t="str">
        <v>Payment</v>
      </c>
      <c r="BRF27" t="str">
        <v>Deposit</v>
      </c>
      <c r="BRG27" t="str">
        <v>Payment</v>
      </c>
      <c r="BRH27" t="str">
        <v>Deposit</v>
      </c>
      <c r="BRI27" t="str">
        <v>Withdrawal</v>
      </c>
      <c r="BRJ27" t="str">
        <v>Fee</v>
      </c>
      <c r="BRK27" t="str">
        <v>Withdrawal</v>
      </c>
      <c r="BRL27" t="str">
        <v>Withdrawal</v>
      </c>
      <c r="BRM27" t="str">
        <v>Withdrawal</v>
      </c>
      <c r="BRN27" t="str">
        <v>Deposit</v>
      </c>
      <c r="BRO27" t="str">
        <v>Fee</v>
      </c>
      <c r="BRP27" t="str">
        <v>Payment</v>
      </c>
      <c r="BRQ27" t="str">
        <v>Withdrawal</v>
      </c>
      <c r="BRR27" t="str">
        <v>Deposit</v>
      </c>
      <c r="BRS27" t="str">
        <v>Transfer</v>
      </c>
      <c r="BRT27" t="str">
        <v>Transfer</v>
      </c>
      <c r="BRU27" t="str">
        <v>Payment</v>
      </c>
      <c r="BRV27" t="str">
        <v>Deposit</v>
      </c>
      <c r="BRW27" t="str">
        <v>Fee</v>
      </c>
      <c r="BRX27" t="str">
        <v>Payment</v>
      </c>
      <c r="BRY27" t="str">
        <v>Refund</v>
      </c>
      <c r="BRZ27" t="str">
        <v>Transfer</v>
      </c>
      <c r="BSA27" t="str">
        <v>Payment</v>
      </c>
      <c r="BSB27" t="str">
        <v>Deposit</v>
      </c>
      <c r="BSC27" t="str">
        <v>Payment</v>
      </c>
      <c r="BSD27" t="str">
        <v>Withdrawal</v>
      </c>
      <c r="BSE27" t="str">
        <v>Fee</v>
      </c>
      <c r="BSF27" t="str">
        <v>Investment</v>
      </c>
      <c r="BSG27" t="str">
        <v>Payment</v>
      </c>
      <c r="BSH27" t="str">
        <v>Payment</v>
      </c>
      <c r="BSI27" t="str">
        <v>Transfer</v>
      </c>
      <c r="BSJ27" t="str">
        <v>Withdrawal</v>
      </c>
      <c r="BSK27" t="str">
        <v>Withdrawal</v>
      </c>
      <c r="BSL27" t="str">
        <v>Withdrawal</v>
      </c>
      <c r="BSM27" t="str">
        <v>Payment</v>
      </c>
      <c r="BSN27" t="str">
        <v>Payment</v>
      </c>
      <c r="BSO27" t="str">
        <v>Deposit</v>
      </c>
      <c r="BSP27" t="str">
        <v>Payment</v>
      </c>
      <c r="BSQ27" t="str">
        <v>Withdrawal</v>
      </c>
      <c r="BSR27" t="str">
        <v>Transfer</v>
      </c>
      <c r="BSS27" t="str">
        <v>Refund</v>
      </c>
      <c r="BST27" t="str">
        <v>Withdrawal</v>
      </c>
      <c r="BSU27" t="str">
        <v>Fee</v>
      </c>
      <c r="BSV27" t="str">
        <v>Payment</v>
      </c>
      <c r="BSW27" t="str">
        <v>Withdrawal</v>
      </c>
      <c r="BSX27" t="str">
        <v>Payment</v>
      </c>
      <c r="BSY27" t="str">
        <v>Deposit</v>
      </c>
      <c r="BSZ27" t="str">
        <v>Withdrawal</v>
      </c>
      <c r="BTA27" t="str">
        <v>Deposit</v>
      </c>
      <c r="BTB27" t="str">
        <v>Fee</v>
      </c>
      <c r="BTC27" t="str">
        <v>Investment</v>
      </c>
      <c r="BTD27" t="str">
        <v>Payment</v>
      </c>
      <c r="BTE27" t="str">
        <v>Payment</v>
      </c>
      <c r="BTF27" t="str">
        <v>Withdrawal</v>
      </c>
      <c r="BTG27" t="str">
        <v>Transfer</v>
      </c>
      <c r="BTH27" t="str">
        <v>Withdrawal</v>
      </c>
      <c r="BTI27" t="str">
        <v>Withdrawal</v>
      </c>
      <c r="BTJ27" t="str">
        <v>Payment</v>
      </c>
      <c r="BTK27" t="str">
        <v>Payment</v>
      </c>
      <c r="BTL27" t="str">
        <v>Deposit</v>
      </c>
      <c r="BTM27" t="str">
        <v>Transfer</v>
      </c>
      <c r="BTN27" t="str">
        <v>Withdrawal</v>
      </c>
      <c r="BTO27" t="str">
        <v>Withdrawal</v>
      </c>
      <c r="BTP27" t="str">
        <v>Deposit</v>
      </c>
      <c r="BTQ27" t="str">
        <v>Withdrawal</v>
      </c>
      <c r="BTR27" t="str">
        <v>Fee</v>
      </c>
      <c r="BTS27" t="str">
        <v>Payment</v>
      </c>
      <c r="BTT27" t="str">
        <v>Withdrawal</v>
      </c>
      <c r="BTU27" t="str">
        <v>Transfer</v>
      </c>
      <c r="BTV27" t="str">
        <v>Payment</v>
      </c>
      <c r="BTW27" t="str">
        <v>Payment</v>
      </c>
      <c r="BTX27" t="str">
        <v>Withdrawal</v>
      </c>
      <c r="BTY27" t="str">
        <v>Payment</v>
      </c>
      <c r="BTZ27" t="str">
        <v>Payment</v>
      </c>
      <c r="BUA27" t="str">
        <v>Withdrawal</v>
      </c>
      <c r="BUB27" t="str">
        <v>Fee</v>
      </c>
      <c r="BUC27" t="str">
        <v>Deposit</v>
      </c>
      <c r="BUD27" t="str">
        <v>Deposit</v>
      </c>
      <c r="BUE27" t="str">
        <v>Payment</v>
      </c>
      <c r="BUF27" t="str">
        <v>Deposit</v>
      </c>
      <c r="BUG27" t="str">
        <v>Deposit</v>
      </c>
      <c r="BUH27" t="str">
        <v>Withdrawal</v>
      </c>
      <c r="BUI27" t="str">
        <v>Transfer</v>
      </c>
      <c r="BUJ27" t="str">
        <v>Payment</v>
      </c>
      <c r="BUK27" t="str">
        <v>Payment</v>
      </c>
      <c r="BUL27" t="str">
        <v>Withdrawal</v>
      </c>
      <c r="BUM27" t="str">
        <v>Transfer</v>
      </c>
      <c r="BUN27" t="str">
        <v>Investment</v>
      </c>
      <c r="BUO27" t="str">
        <v>Payment</v>
      </c>
      <c r="BUP27" t="str">
        <v>Deposit</v>
      </c>
      <c r="BUQ27" t="str">
        <v>Fee</v>
      </c>
      <c r="BUR27" t="str">
        <v>Payment</v>
      </c>
      <c r="BUS27" t="str">
        <v>Deposit</v>
      </c>
      <c r="BUT27" t="str">
        <v>Transfer</v>
      </c>
      <c r="BUU27" t="str">
        <v>Payment</v>
      </c>
      <c r="BUV27" t="str">
        <v>Loan</v>
      </c>
      <c r="BUW27" t="str">
        <v>Transfer</v>
      </c>
      <c r="BUX27" t="str">
        <v>Payment</v>
      </c>
      <c r="BUY27" t="str">
        <v>Deposit</v>
      </c>
      <c r="BUZ27" t="str">
        <v>Deposit</v>
      </c>
      <c r="BVA27" t="str">
        <v>Fee</v>
      </c>
      <c r="BVB27" t="str">
        <v>Payment</v>
      </c>
      <c r="BVC27" t="str">
        <v>Withdrawal</v>
      </c>
      <c r="BVD27" t="str">
        <v>Withdrawal</v>
      </c>
      <c r="BVE27" t="str">
        <v>Loan</v>
      </c>
      <c r="BVF27" t="str">
        <v>Deposit</v>
      </c>
      <c r="BVG27" t="str">
        <v>Investment</v>
      </c>
      <c r="BVH27" t="str">
        <v>Deposit</v>
      </c>
      <c r="BVI27" t="str">
        <v>Payment</v>
      </c>
      <c r="BVJ27" t="str">
        <v>Fee</v>
      </c>
      <c r="BVK27" t="str">
        <v>Transfer</v>
      </c>
      <c r="BVL27" t="str">
        <v>Payment</v>
      </c>
      <c r="BVM27" t="str">
        <v>Withdrawal</v>
      </c>
      <c r="BVN27" t="str">
        <v>Transfer</v>
      </c>
      <c r="BVO27" t="str">
        <v>Payment</v>
      </c>
      <c r="BVP27" t="str">
        <v>Payment</v>
      </c>
      <c r="BVQ27" t="str">
        <v>Transfer</v>
      </c>
      <c r="BVR27" t="str">
        <v>Investment</v>
      </c>
      <c r="BVS27" t="str">
        <v>Transfer</v>
      </c>
      <c r="BVT27" t="str">
        <v>Refund</v>
      </c>
      <c r="BVU27" t="str">
        <v>Investment</v>
      </c>
      <c r="BVV27" t="str">
        <v>Deposit</v>
      </c>
      <c r="BVW27" t="str">
        <v>Fee</v>
      </c>
      <c r="BVX27" t="str">
        <v>Deposit</v>
      </c>
      <c r="BVY27" t="str">
        <v>Deposit</v>
      </c>
      <c r="BVZ27" t="str">
        <v>Deposit</v>
      </c>
      <c r="BWA27" t="str">
        <v>Transfer</v>
      </c>
      <c r="BWB27" t="str">
        <v>Withdrawal</v>
      </c>
      <c r="BWC27" t="str">
        <v>Withdrawal</v>
      </c>
      <c r="BWD27" t="str">
        <v>Payment</v>
      </c>
      <c r="BWE27" t="str">
        <v>Payment</v>
      </c>
      <c r="BWF27" t="str">
        <v>Deposit</v>
      </c>
      <c r="BWG27" t="str">
        <v>Transfer</v>
      </c>
      <c r="BWH27" t="str">
        <v>Withdrawal</v>
      </c>
      <c r="BWI27" t="str">
        <v>Payment</v>
      </c>
      <c r="BWJ27" t="str">
        <v>Loan</v>
      </c>
      <c r="BWK27" t="str">
        <v>Payment</v>
      </c>
      <c r="BWL27" t="str">
        <v>Loan</v>
      </c>
      <c r="BWM27" t="str">
        <v>Deposit</v>
      </c>
      <c r="BWN27" t="str">
        <v>Investment</v>
      </c>
      <c r="BWO27" t="str">
        <v>Withdrawal</v>
      </c>
      <c r="BWP27" t="str">
        <v>Transfer</v>
      </c>
      <c r="BWQ27" t="str">
        <v>Transfer</v>
      </c>
      <c r="BWR27" t="str">
        <v>Payment</v>
      </c>
      <c r="BWS27" t="str">
        <v>Investment</v>
      </c>
      <c r="BWT27" t="str">
        <v>Payment</v>
      </c>
      <c r="BWU27" t="str">
        <v>Withdrawal</v>
      </c>
      <c r="BWV27" t="str">
        <v>Withdrawal</v>
      </c>
      <c r="BWW27" t="str">
        <v>Payment</v>
      </c>
      <c r="BWX27" t="str">
        <v>Deposit</v>
      </c>
      <c r="BWY27" t="str">
        <v>Withdrawal</v>
      </c>
      <c r="BWZ27" t="str">
        <v>Refund</v>
      </c>
      <c r="BXA27" t="str">
        <v>Withdrawal</v>
      </c>
      <c r="BXB27" t="str">
        <v>Payment</v>
      </c>
      <c r="BXC27" t="str">
        <v>Withdrawal</v>
      </c>
      <c r="BXD27" t="str">
        <v>Payment</v>
      </c>
      <c r="BXE27" t="str">
        <v>Deposit</v>
      </c>
      <c r="BXF27" t="str">
        <v>Withdrawal</v>
      </c>
      <c r="BXG27" t="str">
        <v>Deposit</v>
      </c>
      <c r="BXH27" t="str">
        <v>Transfer</v>
      </c>
      <c r="BXI27" t="str">
        <v>Withdrawal</v>
      </c>
      <c r="BXJ27" t="str">
        <v>Withdrawal</v>
      </c>
      <c r="BXK27" t="str">
        <v>Loan</v>
      </c>
      <c r="BXL27" t="str">
        <v>Transfer</v>
      </c>
      <c r="BXM27" t="str">
        <v>Transfer</v>
      </c>
      <c r="BXN27" t="str">
        <v>Payment</v>
      </c>
      <c r="BXO27" t="str">
        <v>Deposit</v>
      </c>
      <c r="BXP27" t="str">
        <v>Transfer</v>
      </c>
      <c r="BXQ27" t="str">
        <v>Payment</v>
      </c>
      <c r="BXR27" t="str">
        <v>Transfer</v>
      </c>
      <c r="BXS27" t="str">
        <v>Payment</v>
      </c>
      <c r="BXT27" t="str">
        <v>Payment</v>
      </c>
      <c r="BXU27" t="str">
        <v>Payment</v>
      </c>
      <c r="BXV27" t="str">
        <v>Fee</v>
      </c>
      <c r="BXW27" t="str">
        <v>Withdrawal</v>
      </c>
      <c r="BXX27" t="str">
        <v>Withdrawal</v>
      </c>
      <c r="BXY27" t="str">
        <v>Payment</v>
      </c>
      <c r="BXZ27" t="str">
        <v>Investment</v>
      </c>
      <c r="BYA27" t="str">
        <v>Loan</v>
      </c>
      <c r="BYB27" t="str">
        <v>Transfer</v>
      </c>
      <c r="BYC27" t="str">
        <v>Deposit</v>
      </c>
      <c r="BYD27" t="str">
        <v>Transfer</v>
      </c>
      <c r="BYE27" t="str">
        <v>Payment</v>
      </c>
      <c r="BYF27" t="str">
        <v>Payment</v>
      </c>
      <c r="BYG27" t="str">
        <v>Investment</v>
      </c>
      <c r="BYH27" t="str">
        <v>Payment</v>
      </c>
      <c r="BYI27" t="str">
        <v>Payment</v>
      </c>
      <c r="BYJ27" t="str">
        <v>Deposit</v>
      </c>
      <c r="BYK27" t="str">
        <v>Payment</v>
      </c>
      <c r="BYL27" t="str">
        <v>Payment</v>
      </c>
      <c r="BYM27" t="str">
        <v>Payment</v>
      </c>
      <c r="BYN27" t="str">
        <v>Payment</v>
      </c>
      <c r="BYO27" t="str">
        <v>Deposit</v>
      </c>
      <c r="BYP27" t="str">
        <v>Withdrawal</v>
      </c>
      <c r="BYQ27" t="str">
        <v>Withdrawal</v>
      </c>
      <c r="BYR27" t="str">
        <v>Deposit</v>
      </c>
      <c r="BYS27" t="str">
        <v>Fee</v>
      </c>
      <c r="BYT27" t="str">
        <v>Deposit</v>
      </c>
      <c r="BYU27" t="str">
        <v>Withdrawal</v>
      </c>
      <c r="BYV27" t="str">
        <v>Transfer</v>
      </c>
      <c r="BYW27" t="str">
        <v>Payment</v>
      </c>
      <c r="BYX27" t="str">
        <v>Refund</v>
      </c>
      <c r="BYY27" t="str">
        <v>Transfer</v>
      </c>
      <c r="BYZ27" t="str">
        <v>Deposit</v>
      </c>
      <c r="BZA27" t="str">
        <v>Payment</v>
      </c>
      <c r="BZB27" t="str">
        <v>Withdrawal</v>
      </c>
      <c r="BZC27" t="str">
        <v>Loan</v>
      </c>
      <c r="BZD27" t="str">
        <v>Payment</v>
      </c>
      <c r="BZE27" t="str">
        <v>Withdrawal</v>
      </c>
      <c r="BZF27" t="str">
        <v>Payment</v>
      </c>
      <c r="BZG27" t="str">
        <v>Payment</v>
      </c>
      <c r="BZH27" t="str">
        <v>Payment</v>
      </c>
      <c r="BZI27" t="str">
        <v>Withdrawal</v>
      </c>
      <c r="BZJ27" t="str">
        <v>Payment</v>
      </c>
      <c r="BZK27" t="str">
        <v>Transfer</v>
      </c>
      <c r="BZL27" t="str">
        <v>Withdrawal</v>
      </c>
      <c r="BZM27" t="str">
        <v>Payment</v>
      </c>
      <c r="BZN27" t="str">
        <v>Deposit</v>
      </c>
      <c r="BZO27" t="str">
        <v>Transfer</v>
      </c>
      <c r="BZP27" t="str">
        <v>Deposit</v>
      </c>
      <c r="BZQ27" t="str">
        <v>Fee</v>
      </c>
      <c r="BZR27" t="str">
        <v>Withdrawal</v>
      </c>
      <c r="BZS27" t="str">
        <v>Withdrawal</v>
      </c>
      <c r="BZT27" t="str">
        <v>Transfer</v>
      </c>
      <c r="BZU27" t="str">
        <v>Payment</v>
      </c>
      <c r="BZV27" t="str">
        <v>Deposit</v>
      </c>
      <c r="BZW27" t="str">
        <v>Payment</v>
      </c>
      <c r="BZX27" t="str">
        <v>Fee</v>
      </c>
      <c r="BZY27" t="str">
        <v>Investment</v>
      </c>
      <c r="BZZ27" t="str">
        <v>Payment</v>
      </c>
      <c r="CAA27" t="str">
        <v>Withdrawal</v>
      </c>
      <c r="CAB27" t="str">
        <v>Deposit</v>
      </c>
      <c r="CAC27" t="str">
        <v>Payment</v>
      </c>
      <c r="CAD27" t="str">
        <v>Investment</v>
      </c>
      <c r="CAE27" t="str">
        <v>Withdrawal</v>
      </c>
      <c r="CAF27" t="str">
        <v>Refund</v>
      </c>
      <c r="CAG27" t="str">
        <v>Deposit</v>
      </c>
      <c r="CAH27" t="str">
        <v>Withdrawal</v>
      </c>
      <c r="CAI27" t="str">
        <v>Investment</v>
      </c>
      <c r="CAJ27" t="str">
        <v>Loan</v>
      </c>
      <c r="CAK27" t="str">
        <v>Deposit</v>
      </c>
      <c r="CAL27" t="str">
        <v>Fee</v>
      </c>
      <c r="CAM27" t="str">
        <v>Withdrawal</v>
      </c>
      <c r="CAN27" t="str">
        <v>Withdrawal</v>
      </c>
      <c r="CAO27" t="str">
        <v>Transfer</v>
      </c>
      <c r="CAP27" t="str">
        <v>Investment</v>
      </c>
      <c r="CAQ27" t="str">
        <v>Deposit</v>
      </c>
      <c r="CAR27" t="str">
        <v>Loan</v>
      </c>
      <c r="CAS27" t="str">
        <v>Fee</v>
      </c>
      <c r="CAT27" t="str">
        <v>Fee</v>
      </c>
      <c r="CAU27" t="str">
        <v>Withdrawal</v>
      </c>
      <c r="CAV27" t="str">
        <v>Deposit</v>
      </c>
      <c r="CAW27" t="str">
        <v>Withdrawal</v>
      </c>
      <c r="CAX27" t="str">
        <v>Deposit</v>
      </c>
      <c r="CAY27" t="str">
        <v>Transfer</v>
      </c>
      <c r="CAZ27" t="str">
        <v>Payment</v>
      </c>
      <c r="CBA27" t="str">
        <v>Deposit</v>
      </c>
      <c r="CBB27" t="str">
        <v>Transfer</v>
      </c>
      <c r="CBC27" t="str">
        <v>Payment</v>
      </c>
      <c r="CBD27" t="str">
        <v>Transfer</v>
      </c>
      <c r="CBE27" t="str">
        <v>Deposit</v>
      </c>
      <c r="CBF27" t="str">
        <v>Deposit</v>
      </c>
      <c r="CBG27" t="str">
        <v>Transfer</v>
      </c>
      <c r="CBH27" t="str">
        <v>Payment</v>
      </c>
      <c r="CBI27" t="str">
        <v>Payment</v>
      </c>
      <c r="CBJ27" t="str">
        <v>Fee</v>
      </c>
      <c r="CBK27" t="str">
        <v>Deposit</v>
      </c>
      <c r="CBL27" t="str">
        <v>Transfer</v>
      </c>
      <c r="CBM27" t="str">
        <v>Deposit</v>
      </c>
      <c r="CBN27" t="str">
        <v>Loan</v>
      </c>
      <c r="CBO27" t="str">
        <v>Payment</v>
      </c>
      <c r="CBP27" t="str">
        <v>Withdrawal</v>
      </c>
      <c r="CBQ27" t="str">
        <v>Transfer</v>
      </c>
      <c r="CBR27" t="str">
        <v>Transfer</v>
      </c>
      <c r="CBS27" t="str">
        <v>Loan</v>
      </c>
      <c r="CBT27" t="str">
        <v>Deposit</v>
      </c>
      <c r="CBU27" t="str">
        <v>Deposit</v>
      </c>
      <c r="CBV27" t="str">
        <v>Fee</v>
      </c>
      <c r="CBW27" t="str">
        <v>Withdrawal</v>
      </c>
      <c r="CBX27" t="str">
        <v>Payment</v>
      </c>
      <c r="CBY27" t="str">
        <v>Withdrawal</v>
      </c>
      <c r="CBZ27" t="str">
        <v>Transfer</v>
      </c>
      <c r="CCA27" t="str">
        <v>Refund</v>
      </c>
      <c r="CCB27" t="str">
        <v>Loan</v>
      </c>
      <c r="CCC27" t="str">
        <v>Withdrawal</v>
      </c>
      <c r="CCD27" t="str">
        <v>Payment</v>
      </c>
      <c r="CCE27" t="str">
        <v>Fee</v>
      </c>
      <c r="CCF27" t="str">
        <v>Investment</v>
      </c>
      <c r="CCG27" t="str">
        <v>Fee</v>
      </c>
      <c r="CCH27" t="str">
        <v>Payment</v>
      </c>
      <c r="CCI27" t="str">
        <v>Withdrawal</v>
      </c>
      <c r="CCJ27" t="str">
        <v>Deposit</v>
      </c>
      <c r="CCK27" t="str">
        <v>Loan</v>
      </c>
      <c r="CCL27" t="str">
        <v>Payment</v>
      </c>
      <c r="CCM27" t="str">
        <v>Payment</v>
      </c>
      <c r="CCN27" t="str">
        <v>Payment</v>
      </c>
      <c r="CCO27" t="str">
        <v>Payment</v>
      </c>
      <c r="CCP27" t="str">
        <v>Payment</v>
      </c>
      <c r="CCQ27" t="str">
        <v>Payment</v>
      </c>
      <c r="CCR27" t="str">
        <v>Withdrawal</v>
      </c>
      <c r="CCS27" t="str">
        <v>Payment</v>
      </c>
      <c r="CCT27" t="str">
        <v>Payment</v>
      </c>
      <c r="CCU27" t="str">
        <v>Loan</v>
      </c>
      <c r="CCV27" t="str">
        <v>Deposit</v>
      </c>
      <c r="CCW27" t="str">
        <v>Investment</v>
      </c>
      <c r="CCX27" t="str">
        <v>Payment</v>
      </c>
      <c r="CCY27" t="str">
        <v>Deposit</v>
      </c>
      <c r="CCZ27" t="str">
        <v>Deposit</v>
      </c>
      <c r="CDA27" t="str">
        <v>Refund</v>
      </c>
      <c r="CDB27" t="str">
        <v>Deposit</v>
      </c>
      <c r="CDC27" t="str">
        <v>Payment</v>
      </c>
      <c r="CDD27" t="str">
        <v>Deposit</v>
      </c>
      <c r="CDE27" t="str">
        <v>Payment</v>
      </c>
      <c r="CDF27" t="str">
        <v>Deposit</v>
      </c>
      <c r="CDG27" t="str">
        <v>Investment</v>
      </c>
      <c r="CDH27" t="str">
        <v>Withdrawal</v>
      </c>
      <c r="CDI27" t="str">
        <v>Withdrawal</v>
      </c>
      <c r="CDJ27" t="str">
        <v>Withdrawal</v>
      </c>
      <c r="CDK27" t="str">
        <v>Transfer</v>
      </c>
      <c r="CDL27" t="str">
        <v>Withdrawal</v>
      </c>
      <c r="CDM27" t="str">
        <v>Payment</v>
      </c>
      <c r="CDN27" t="str">
        <v>Payment</v>
      </c>
      <c r="CDO27" t="str">
        <v>Withdrawal</v>
      </c>
      <c r="CDP27" t="str">
        <v>Withdrawal</v>
      </c>
      <c r="CDQ27" t="str">
        <v>Deposit</v>
      </c>
      <c r="CDR27" t="str">
        <v>Deposit</v>
      </c>
      <c r="CDS27" t="str">
        <v>Deposit</v>
      </c>
      <c r="CDT27" t="str">
        <v>Payment</v>
      </c>
      <c r="CDU27" t="str">
        <v>Withdrawal</v>
      </c>
      <c r="CDV27" t="str">
        <v>Payment</v>
      </c>
      <c r="CDW27" t="str">
        <v>Transfer</v>
      </c>
      <c r="CDX27" t="str">
        <v>Payment</v>
      </c>
      <c r="CDY27" t="str">
        <v>Fee</v>
      </c>
      <c r="CDZ27" t="str">
        <v>Refund</v>
      </c>
      <c r="CEA27" t="str">
        <v>Withdrawal</v>
      </c>
      <c r="CEB27" t="str">
        <v>Transfer</v>
      </c>
      <c r="CEC27" t="str">
        <v>Withdrawal</v>
      </c>
      <c r="CED27" t="str">
        <v>Deposit</v>
      </c>
      <c r="CEE27" t="str">
        <v>Deposit</v>
      </c>
      <c r="CEF27" t="str">
        <v>Payment</v>
      </c>
      <c r="CEG27" t="str">
        <v>Withdrawal</v>
      </c>
      <c r="CEH27" t="str">
        <v>Payment</v>
      </c>
      <c r="CEI27" t="str">
        <v>Transfer</v>
      </c>
      <c r="CEJ27" t="str">
        <v>Deposit</v>
      </c>
      <c r="CEK27" t="str">
        <v>Payment</v>
      </c>
      <c r="CEL27" t="str">
        <v>Payment</v>
      </c>
      <c r="CEM27" t="str">
        <v>Investment</v>
      </c>
      <c r="CEN27" t="str">
        <v>Refund</v>
      </c>
      <c r="CEO27" t="str">
        <v>Payment</v>
      </c>
      <c r="CEP27" t="str">
        <v>Loan</v>
      </c>
      <c r="CEQ27" t="str">
        <v>Deposit</v>
      </c>
      <c r="CER27" t="str">
        <v>Transfer</v>
      </c>
      <c r="CES27" t="str">
        <v>Payment</v>
      </c>
      <c r="CET27" t="str">
        <v>Transfer</v>
      </c>
      <c r="CEU27" t="str">
        <v>Withdrawal</v>
      </c>
      <c r="CEV27" t="str">
        <v>Fee</v>
      </c>
      <c r="CEW27" t="str">
        <v>Withdrawal</v>
      </c>
      <c r="CEX27" t="str">
        <v>Transfer</v>
      </c>
      <c r="CEY27" t="str">
        <v>Fee</v>
      </c>
      <c r="CEZ27" t="str">
        <v>Payment</v>
      </c>
      <c r="CFA27" t="str">
        <v>Deposit</v>
      </c>
      <c r="CFB27" t="str">
        <v>Payment</v>
      </c>
      <c r="CFC27" t="str">
        <v>Withdrawal</v>
      </c>
      <c r="CFD27" t="str">
        <v>Loan</v>
      </c>
      <c r="CFE27" t="str">
        <v>Refund</v>
      </c>
      <c r="CFF27" t="str">
        <v>Payment</v>
      </c>
      <c r="CFG27" t="str">
        <v>Loan</v>
      </c>
      <c r="CFH27" t="str">
        <v>Payment</v>
      </c>
      <c r="CFI27" t="str">
        <v>Withdrawal</v>
      </c>
      <c r="CFJ27" t="str">
        <v>Withdrawal</v>
      </c>
      <c r="CFK27" t="str">
        <v>Payment</v>
      </c>
      <c r="CFL27" t="str">
        <v>Withdrawal</v>
      </c>
      <c r="CFM27" t="str">
        <v>Transfer</v>
      </c>
      <c r="CFN27" t="str">
        <v>Withdrawal</v>
      </c>
      <c r="CFO27" t="str">
        <v>Fee</v>
      </c>
      <c r="CFP27" t="str">
        <v>Deposit</v>
      </c>
      <c r="CFQ27" t="str">
        <v>Payment</v>
      </c>
      <c r="CFR27" t="str">
        <v>Withdrawal</v>
      </c>
      <c r="CFS27" t="str">
        <v>Withdrawal</v>
      </c>
      <c r="CFT27" t="str">
        <v>Deposit</v>
      </c>
      <c r="CFU27" t="str">
        <v>Transfer</v>
      </c>
      <c r="CFV27" t="str">
        <v>Payment</v>
      </c>
      <c r="CFW27" t="str">
        <v>Withdrawal</v>
      </c>
      <c r="CFX27" t="str">
        <v>Withdrawal</v>
      </c>
      <c r="CFY27" t="str">
        <v>Payment</v>
      </c>
      <c r="CFZ27" t="str">
        <v>Deposit</v>
      </c>
      <c r="CGA27" t="str">
        <v>Withdrawal</v>
      </c>
      <c r="CGB27" t="str">
        <v>Deposit</v>
      </c>
      <c r="CGC27" t="str">
        <v>Refund</v>
      </c>
      <c r="CGD27" t="str">
        <v>Withdrawal</v>
      </c>
      <c r="CGE27" t="str">
        <v>Withdrawal</v>
      </c>
      <c r="CGF27" t="str">
        <v>Withdrawal</v>
      </c>
      <c r="CGG27" t="str">
        <v>Transfer</v>
      </c>
      <c r="CGH27" t="str">
        <v>Payment</v>
      </c>
      <c r="CGI27" t="str">
        <v>Deposit</v>
      </c>
      <c r="CGJ27" t="str">
        <v>Payment</v>
      </c>
      <c r="CGK27" t="str">
        <v>Payment</v>
      </c>
      <c r="CGL27" t="str">
        <v>Withdrawal</v>
      </c>
      <c r="CGM27" t="str">
        <v>Deposit</v>
      </c>
      <c r="CGN27" t="str">
        <v>Payment</v>
      </c>
      <c r="CGO27" t="str">
        <v>Investment</v>
      </c>
      <c r="CGP27" t="str">
        <v>Deposit</v>
      </c>
      <c r="CGQ27" t="str">
        <v>Fee</v>
      </c>
      <c r="CGR27" t="str">
        <v>Transfer</v>
      </c>
      <c r="CGS27" t="str">
        <v>Fee</v>
      </c>
      <c r="CGT27" t="str">
        <v>Transfer</v>
      </c>
      <c r="CGU27" t="str">
        <v>Payment</v>
      </c>
      <c r="CGV27" t="str">
        <v>Withdrawal</v>
      </c>
      <c r="CGW27" t="str">
        <v>Deposit</v>
      </c>
      <c r="CGX27" t="str">
        <v>Transfer</v>
      </c>
      <c r="CGY27" t="str">
        <v>Withdrawal</v>
      </c>
      <c r="CGZ27" t="str">
        <v>Transfer</v>
      </c>
      <c r="CHA27" t="str">
        <v>Withdrawal</v>
      </c>
      <c r="CHB27" t="str">
        <v>Transfer</v>
      </c>
      <c r="CHC27" t="str">
        <v>Payment</v>
      </c>
      <c r="CHD27" t="str">
        <v>Withdrawal</v>
      </c>
      <c r="CHE27" t="str">
        <v>Deposit</v>
      </c>
      <c r="CHF27" t="str">
        <v>Withdrawal</v>
      </c>
      <c r="CHG27" t="str">
        <v>Withdrawal</v>
      </c>
      <c r="CHH27" t="str">
        <v>Investment</v>
      </c>
      <c r="CHI27" t="str">
        <v>Deposit</v>
      </c>
      <c r="CHJ27" t="str">
        <v>Deposit</v>
      </c>
      <c r="CHK27" t="str">
        <v>Withdrawal</v>
      </c>
      <c r="CHL27" t="str">
        <v>Investment</v>
      </c>
      <c r="CHM27" t="str">
        <v>Deposit</v>
      </c>
      <c r="CHN27" t="str">
        <v>Deposit</v>
      </c>
      <c r="CHO27" t="str">
        <v>Deposit</v>
      </c>
      <c r="CHP27" t="str">
        <v>Deposit</v>
      </c>
      <c r="CHQ27" t="str">
        <v>Deposit</v>
      </c>
      <c r="CHR27" t="str">
        <v>Deposit</v>
      </c>
      <c r="CHS27" t="str">
        <v>Payment</v>
      </c>
      <c r="CHT27" t="str">
        <v>Refund</v>
      </c>
      <c r="CHU27" t="str">
        <v>Payment</v>
      </c>
      <c r="CHV27" t="str">
        <v>Payment</v>
      </c>
      <c r="CHW27" t="str">
        <v>Payment</v>
      </c>
      <c r="CHX27" t="str">
        <v>Payment</v>
      </c>
      <c r="CHY27" t="str">
        <v>Transfer</v>
      </c>
      <c r="CHZ27" t="str">
        <v>Withdrawal</v>
      </c>
      <c r="CIA27" t="str">
        <v>Transfer</v>
      </c>
      <c r="CIB27" t="str">
        <v>Deposit</v>
      </c>
      <c r="CIC27" t="str">
        <v>Transfer</v>
      </c>
      <c r="CID27" t="str">
        <v>Payment</v>
      </c>
      <c r="CIE27" t="str">
        <v>Fee</v>
      </c>
      <c r="CIF27" t="str">
        <v>Withdrawal</v>
      </c>
      <c r="CIG27" t="str">
        <v>Payment</v>
      </c>
      <c r="CIH27" t="str">
        <v>Refund</v>
      </c>
      <c r="CII27" t="str">
        <v>Payment</v>
      </c>
      <c r="CIJ27" t="str">
        <v>Deposit</v>
      </c>
      <c r="CIK27" t="str">
        <v>Fee</v>
      </c>
      <c r="CIL27" t="str">
        <v>Deposit</v>
      </c>
      <c r="CIM27" t="str">
        <v>Withdrawal</v>
      </c>
      <c r="CIN27" t="str">
        <v>Withdrawal</v>
      </c>
      <c r="CIO27" t="str">
        <v>Payment</v>
      </c>
      <c r="CIP27" t="str">
        <v>Deposit</v>
      </c>
      <c r="CIQ27" t="str">
        <v>Transfer</v>
      </c>
      <c r="CIR27" t="str">
        <v>Payment</v>
      </c>
      <c r="CIS27" t="str">
        <v>Fee</v>
      </c>
      <c r="CIT27" t="str">
        <v>Withdrawal</v>
      </c>
      <c r="CIU27" t="str">
        <v>Loan</v>
      </c>
      <c r="CIV27" t="str">
        <v>Transfer</v>
      </c>
      <c r="CIW27" t="str">
        <v>Transfer</v>
      </c>
      <c r="CIX27" t="str">
        <v>Transfer</v>
      </c>
      <c r="CIY27" t="str">
        <v>Deposit</v>
      </c>
      <c r="CIZ27" t="str">
        <v>Deposit</v>
      </c>
      <c r="CJA27" t="str">
        <v>Transfer</v>
      </c>
      <c r="CJB27" t="str">
        <v>Fee</v>
      </c>
      <c r="CJC27" t="str">
        <v>Withdrawal</v>
      </c>
      <c r="CJD27" t="str">
        <v>Withdrawal</v>
      </c>
      <c r="CJE27" t="str">
        <v>Deposit</v>
      </c>
      <c r="CJF27" t="str">
        <v>Investment</v>
      </c>
      <c r="CJG27" t="str">
        <v>Payment</v>
      </c>
      <c r="CJH27" t="str">
        <v>Transfer</v>
      </c>
      <c r="CJI27" t="str">
        <v>Withdrawal</v>
      </c>
      <c r="CJJ27" t="str">
        <v>Payment</v>
      </c>
      <c r="CJK27" t="str">
        <v>Withdrawal</v>
      </c>
      <c r="CJL27" t="str">
        <v>Payment</v>
      </c>
      <c r="CJM27" t="str">
        <v>Payment</v>
      </c>
      <c r="CJN27" t="str">
        <v>Transfer</v>
      </c>
      <c r="CJO27" t="str">
        <v>Withdrawal</v>
      </c>
      <c r="CJP27" t="str">
        <v>Transfer</v>
      </c>
      <c r="CJQ27" t="str">
        <v>Investment</v>
      </c>
      <c r="CJR27" t="str">
        <v>Payment</v>
      </c>
      <c r="CJS27" t="str">
        <v>Investment</v>
      </c>
      <c r="CJT27" t="str">
        <v>Payment</v>
      </c>
      <c r="CJU27" t="str">
        <v>Loan</v>
      </c>
      <c r="CJV27" t="str">
        <v>Payment</v>
      </c>
      <c r="CJW27" t="str">
        <v>Transfer</v>
      </c>
      <c r="CJX27" t="str">
        <v>Transfer</v>
      </c>
      <c r="CJY27" t="str">
        <v>Transfer</v>
      </c>
      <c r="CJZ27" t="str">
        <v>Deposit</v>
      </c>
      <c r="CKA27" t="str">
        <v>Payment</v>
      </c>
      <c r="CKB27" t="str">
        <v>Transfer</v>
      </c>
      <c r="CKC27" t="str">
        <v>Fee</v>
      </c>
      <c r="CKD27" t="str">
        <v>Payment</v>
      </c>
      <c r="CKE27" t="str">
        <v>Investment</v>
      </c>
      <c r="CKF27" t="str">
        <v>Withdrawal</v>
      </c>
      <c r="CKG27" t="str">
        <v>Withdrawal</v>
      </c>
      <c r="CKH27" t="str">
        <v>Payment</v>
      </c>
      <c r="CKI27" t="str">
        <v>Withdrawal</v>
      </c>
      <c r="CKJ27" t="str">
        <v>Payment</v>
      </c>
      <c r="CKK27" t="str">
        <v>Deposit</v>
      </c>
      <c r="CKL27" t="str">
        <v>Transfer</v>
      </c>
      <c r="CKM27" t="str">
        <v>Deposit</v>
      </c>
      <c r="CKN27" t="str">
        <v>Transfer</v>
      </c>
      <c r="CKO27" t="str">
        <v>Deposit</v>
      </c>
      <c r="CKP27" t="str">
        <v>Fee</v>
      </c>
      <c r="CKQ27" t="str">
        <v>Transfer</v>
      </c>
      <c r="CKR27" t="str">
        <v>Fee</v>
      </c>
      <c r="CKS27" t="str">
        <v>Withdrawal</v>
      </c>
      <c r="CKT27" t="str">
        <v>Fee</v>
      </c>
      <c r="CKU27" t="str">
        <v>Payment</v>
      </c>
      <c r="CKV27" t="str">
        <v>Fee</v>
      </c>
      <c r="CKW27" t="str">
        <v>Transfer</v>
      </c>
      <c r="CKX27" t="str">
        <v>Deposit</v>
      </c>
      <c r="CKY27" t="str">
        <v>Payment</v>
      </c>
      <c r="CKZ27" t="str">
        <v>Withdrawal</v>
      </c>
      <c r="CLA27" t="str">
        <v>Withdrawal</v>
      </c>
      <c r="CLB27" t="str">
        <v>Deposit</v>
      </c>
      <c r="CLC27" t="str">
        <v>Payment</v>
      </c>
      <c r="CLD27" t="str">
        <v>Withdrawal</v>
      </c>
      <c r="CLE27" t="str">
        <v>Payment</v>
      </c>
      <c r="CLF27" t="str">
        <v>Payment</v>
      </c>
      <c r="CLG27" t="str">
        <v>Transfer</v>
      </c>
      <c r="CLH27" t="str">
        <v>Transfer</v>
      </c>
      <c r="CLI27" t="str">
        <v>Payment</v>
      </c>
      <c r="CLJ27" t="str">
        <v>Payment</v>
      </c>
      <c r="CLK27" t="str">
        <v>Withdrawal</v>
      </c>
      <c r="CLL27" t="str">
        <v>Payment</v>
      </c>
      <c r="CLM27" t="str">
        <v>Investment</v>
      </c>
      <c r="CLN27" t="str">
        <v>Payment</v>
      </c>
      <c r="CLO27" t="str">
        <v>Investment</v>
      </c>
      <c r="CLP27" t="str">
        <v>Withdrawal</v>
      </c>
      <c r="CLQ27" t="str">
        <v>Payment</v>
      </c>
      <c r="CLR27" t="str">
        <v>Fee</v>
      </c>
      <c r="CLS27" t="str">
        <v>Withdrawal</v>
      </c>
      <c r="CLT27" t="str">
        <v>Deposit</v>
      </c>
      <c r="CLU27" t="str">
        <v>Payment</v>
      </c>
      <c r="CLV27" t="str">
        <v>Payment</v>
      </c>
      <c r="CLW27" t="str">
        <v>Deposit</v>
      </c>
      <c r="CLX27" t="str">
        <v>Fee</v>
      </c>
      <c r="CLY27" t="str">
        <v>Fee</v>
      </c>
      <c r="CLZ27" t="str">
        <v>Transfer</v>
      </c>
      <c r="CMA27" t="str">
        <v>Withdrawal</v>
      </c>
      <c r="CMB27" t="str">
        <v>Withdrawal</v>
      </c>
      <c r="CMC27" t="str">
        <v>Payment</v>
      </c>
      <c r="CMD27" t="str">
        <v>Payment</v>
      </c>
      <c r="CME27" t="str">
        <v>Transfer</v>
      </c>
      <c r="CMF27" t="str">
        <v>Withdrawal</v>
      </c>
      <c r="CMG27" t="str">
        <v>Loan</v>
      </c>
      <c r="CMH27" t="str">
        <v>Fee</v>
      </c>
      <c r="CMI27" t="str">
        <v>Transfer</v>
      </c>
      <c r="CMJ27" t="str">
        <v>Payment</v>
      </c>
      <c r="CMK27" t="str">
        <v>Withdrawal</v>
      </c>
      <c r="CML27" t="str">
        <v>Deposit</v>
      </c>
      <c r="CMM27" t="str">
        <v>Payment</v>
      </c>
      <c r="CMN27" t="str">
        <v>Transfer</v>
      </c>
      <c r="CMO27" t="str">
        <v>Withdrawal</v>
      </c>
      <c r="CMP27" t="str">
        <v>Fee</v>
      </c>
      <c r="CMQ27" t="str">
        <v>Transfer</v>
      </c>
      <c r="CMR27" t="str">
        <v>Transfer</v>
      </c>
      <c r="CMS27" t="str">
        <v>Refund</v>
      </c>
      <c r="CMT27" t="str">
        <v>Transfer</v>
      </c>
      <c r="CMU27" t="str">
        <v>Transfer</v>
      </c>
      <c r="CMV27" t="str">
        <v>Withdrawal</v>
      </c>
      <c r="CMW27" t="str">
        <v>Transfer</v>
      </c>
      <c r="CMX27" t="str">
        <v>Withdrawal</v>
      </c>
      <c r="CMY27" t="str">
        <v>Payment</v>
      </c>
      <c r="CMZ27" t="str">
        <v>Payment</v>
      </c>
      <c r="CNA27" t="str">
        <v>Investment</v>
      </c>
      <c r="CNB27" t="str">
        <v>Withdrawal</v>
      </c>
      <c r="CNC27" t="str">
        <v>Deposit</v>
      </c>
      <c r="CND27" t="str">
        <v>Payment</v>
      </c>
      <c r="CNE27" t="str">
        <v>Payment</v>
      </c>
      <c r="CNF27" t="str">
        <v>Withdrawal</v>
      </c>
      <c r="CNG27" t="str">
        <v>Deposit</v>
      </c>
      <c r="CNH27" t="str">
        <v>Payment</v>
      </c>
      <c r="CNI27" t="str">
        <v>Transfer</v>
      </c>
      <c r="CNJ27" t="str">
        <v>Refund</v>
      </c>
      <c r="CNK27" t="str">
        <v>Withdrawal</v>
      </c>
      <c r="CNL27" t="str">
        <v>Withdrawal</v>
      </c>
      <c r="CNM27" t="str">
        <v>Fee</v>
      </c>
      <c r="CNN27" t="str">
        <v>Withdrawal</v>
      </c>
      <c r="CNO27" t="str">
        <v>Withdrawal</v>
      </c>
      <c r="CNP27" t="str">
        <v>Deposit</v>
      </c>
      <c r="CNQ27" t="str">
        <v>Payment</v>
      </c>
      <c r="CNR27" t="str">
        <v>Deposit</v>
      </c>
      <c r="CNS27" t="str">
        <v>Payment</v>
      </c>
      <c r="CNT27" t="str">
        <v>Fee</v>
      </c>
      <c r="CNU27" t="str">
        <v>Payment</v>
      </c>
      <c r="CNV27" t="str">
        <v>Refund</v>
      </c>
      <c r="CNW27" t="str">
        <v>Refund</v>
      </c>
      <c r="CNX27" t="str">
        <v>Withdrawal</v>
      </c>
      <c r="CNY27" t="str">
        <v>Payment</v>
      </c>
      <c r="CNZ27" t="str">
        <v>Withdrawal</v>
      </c>
      <c r="COA27" t="str">
        <v>Withdrawal</v>
      </c>
      <c r="COB27" t="str">
        <v>Deposit</v>
      </c>
      <c r="COC27" t="str">
        <v>Fee</v>
      </c>
      <c r="COD27" t="str">
        <v>Payment</v>
      </c>
      <c r="COE27" t="str">
        <v>Deposit</v>
      </c>
      <c r="COF27" t="str">
        <v>Withdrawal</v>
      </c>
      <c r="COG27" t="str">
        <v>Deposit</v>
      </c>
      <c r="COH27" t="str">
        <v>Loan</v>
      </c>
      <c r="COI27" t="str">
        <v>Deposit</v>
      </c>
      <c r="COJ27" t="str">
        <v>Deposit</v>
      </c>
      <c r="COK27" t="str">
        <v>Loan</v>
      </c>
      <c r="COL27" t="str">
        <v>Payment</v>
      </c>
      <c r="COM27" t="str">
        <v>Deposit</v>
      </c>
      <c r="CON27" t="str">
        <v>Transfer</v>
      </c>
      <c r="COO27" t="str">
        <v>Withdrawal</v>
      </c>
      <c r="COP27" t="str">
        <v>Payment</v>
      </c>
      <c r="COQ27" t="str">
        <v>Payment</v>
      </c>
      <c r="COR27" t="str">
        <v>Payment</v>
      </c>
      <c r="COS27" t="str">
        <v>Investment</v>
      </c>
      <c r="COT27" t="str">
        <v>Deposit</v>
      </c>
      <c r="COU27" t="str">
        <v>Payment</v>
      </c>
      <c r="COV27" t="str">
        <v>Fee</v>
      </c>
      <c r="COW27" t="str">
        <v>Withdrawal</v>
      </c>
      <c r="COX27" t="str">
        <v>Payment</v>
      </c>
      <c r="COY27" t="str">
        <v>Refund</v>
      </c>
      <c r="COZ27" t="str">
        <v>Deposit</v>
      </c>
      <c r="CPA27" t="str">
        <v>Transfer</v>
      </c>
      <c r="CPB27" t="str">
        <v>Withdrawal</v>
      </c>
      <c r="CPC27" t="str">
        <v>Transfer</v>
      </c>
      <c r="CPD27" t="str">
        <v>Deposit</v>
      </c>
      <c r="CPE27" t="str">
        <v>Payment</v>
      </c>
      <c r="CPF27" t="str">
        <v>Deposit</v>
      </c>
      <c r="CPG27" t="str">
        <v>Transfer</v>
      </c>
      <c r="CPH27" t="str">
        <v>Loan</v>
      </c>
      <c r="CPI27" t="str">
        <v>Withdrawal</v>
      </c>
      <c r="CPJ27" t="str">
        <v>Deposit</v>
      </c>
      <c r="CPK27" t="str">
        <v>Transfer</v>
      </c>
      <c r="CPL27" t="str">
        <v>Deposit</v>
      </c>
      <c r="CPM27" t="str">
        <v>Transfer</v>
      </c>
      <c r="CPN27" t="str">
        <v>Fee</v>
      </c>
      <c r="CPO27" t="str">
        <v>Fee</v>
      </c>
      <c r="CPP27" t="str">
        <v>Fee</v>
      </c>
      <c r="CPQ27" t="str">
        <v>Deposit</v>
      </c>
      <c r="CPR27" t="str">
        <v>Payment</v>
      </c>
      <c r="CPS27" t="str">
        <v>Payment</v>
      </c>
      <c r="CPT27" t="str">
        <v>Deposit</v>
      </c>
      <c r="CPU27" t="str">
        <v>Deposit</v>
      </c>
      <c r="CPV27" t="str">
        <v>Payment</v>
      </c>
      <c r="CPW27" t="str">
        <v>Withdrawal</v>
      </c>
      <c r="CPX27" t="str">
        <v>Withdrawal</v>
      </c>
      <c r="CPY27" t="str">
        <v>Deposit</v>
      </c>
      <c r="CPZ27" t="str">
        <v>Payment</v>
      </c>
      <c r="CQA27" t="str">
        <v>Fee</v>
      </c>
      <c r="CQB27" t="str">
        <v>Transfer</v>
      </c>
      <c r="CQC27" t="str">
        <v>Withdrawal</v>
      </c>
      <c r="CQD27" t="str">
        <v>Fee</v>
      </c>
      <c r="CQE27" t="str">
        <v>Withdrawal</v>
      </c>
      <c r="CQF27" t="str">
        <v>Payment</v>
      </c>
      <c r="CQG27" t="str">
        <v>Payment</v>
      </c>
      <c r="CQH27" t="str">
        <v>Investment</v>
      </c>
      <c r="CQI27" t="str">
        <v>Investment</v>
      </c>
      <c r="CQJ27" t="str">
        <v>Investment</v>
      </c>
      <c r="CQK27" t="str">
        <v>Fee</v>
      </c>
      <c r="CQL27" t="str">
        <v>Refund</v>
      </c>
      <c r="CQM27" t="str">
        <v>Investment</v>
      </c>
      <c r="CQN27" t="str">
        <v>Deposit</v>
      </c>
      <c r="CQO27" t="str">
        <v>Fee</v>
      </c>
      <c r="CQP27" t="str">
        <v>Deposit</v>
      </c>
      <c r="CQQ27" t="str">
        <v>Withdrawal</v>
      </c>
      <c r="CQR27" t="str">
        <v>Withdrawal</v>
      </c>
      <c r="CQS27" t="str">
        <v>Withdrawal</v>
      </c>
      <c r="CQT27" t="str">
        <v>Payment</v>
      </c>
      <c r="CQU27" t="str">
        <v>Investment</v>
      </c>
      <c r="CQV27" t="str">
        <v>Transfer</v>
      </c>
      <c r="CQW27" t="str">
        <v>Deposit</v>
      </c>
      <c r="CQX27" t="str">
        <v>Payment</v>
      </c>
      <c r="CQY27" t="str">
        <v>Withdrawal</v>
      </c>
      <c r="CQZ27" t="str">
        <v>Deposit</v>
      </c>
      <c r="CRA27" t="str">
        <v>Deposit</v>
      </c>
      <c r="CRB27" t="str">
        <v>Investment</v>
      </c>
      <c r="CRC27" t="str">
        <v>Withdrawal</v>
      </c>
      <c r="CRD27" t="str">
        <v>Transfer</v>
      </c>
      <c r="CRE27" t="str">
        <v>Deposit</v>
      </c>
      <c r="CRF27" t="str">
        <v>Deposit</v>
      </c>
      <c r="CRG27" t="str">
        <v>Deposit</v>
      </c>
      <c r="CRH27" t="str">
        <v>Transfer</v>
      </c>
      <c r="CRI27" t="str">
        <v>Deposit</v>
      </c>
      <c r="CRJ27" t="str">
        <v>Transfer</v>
      </c>
      <c r="CRK27" t="str">
        <v>Transfer</v>
      </c>
      <c r="CRL27" t="str">
        <v>Investment</v>
      </c>
      <c r="CRM27" t="str">
        <v>Withdrawal</v>
      </c>
      <c r="CRN27" t="str">
        <v>Payment</v>
      </c>
      <c r="CRO27" t="str">
        <v>Withdrawal</v>
      </c>
      <c r="CRP27" t="str">
        <v>Deposit</v>
      </c>
      <c r="CRQ27" t="str">
        <v>Payment</v>
      </c>
      <c r="CRR27" t="str">
        <v>Payment</v>
      </c>
      <c r="CRS27" t="str">
        <v>Investment</v>
      </c>
      <c r="CRT27" t="str">
        <v>Transfer</v>
      </c>
      <c r="CRU27" t="str">
        <v>Payment</v>
      </c>
      <c r="CRV27" t="str">
        <v>Deposit</v>
      </c>
      <c r="CRW27" t="str">
        <v>Deposit</v>
      </c>
      <c r="CRX27" t="str">
        <v>Payment</v>
      </c>
      <c r="CRY27" t="str">
        <v>Payment</v>
      </c>
      <c r="CRZ27" t="str">
        <v>Withdrawal</v>
      </c>
      <c r="CSA27" t="str">
        <v>Fee</v>
      </c>
      <c r="CSB27" t="str">
        <v>Deposit</v>
      </c>
      <c r="CSC27" t="str">
        <v>Withdrawal</v>
      </c>
      <c r="CSD27" t="str">
        <v>Transfer</v>
      </c>
      <c r="CSE27" t="str">
        <v>Payment</v>
      </c>
      <c r="CSF27" t="str">
        <v>Payment</v>
      </c>
      <c r="CSG27" t="str">
        <v>Loan</v>
      </c>
      <c r="CSH27" t="str">
        <v>Investment</v>
      </c>
      <c r="CSI27" t="str">
        <v>Fee</v>
      </c>
      <c r="CSJ27" t="str">
        <v>Deposit</v>
      </c>
      <c r="CSK27" t="str">
        <v>Payment</v>
      </c>
      <c r="CSL27" t="str">
        <v>Fee</v>
      </c>
      <c r="CSM27" t="str">
        <v>Payment</v>
      </c>
      <c r="CSN27" t="str">
        <v>Fee</v>
      </c>
      <c r="CSO27" t="str">
        <v>Withdrawal</v>
      </c>
      <c r="CSP27" t="str">
        <v>Withdrawal</v>
      </c>
      <c r="CSQ27" t="str">
        <v>Payment</v>
      </c>
      <c r="CSR27" t="str">
        <v>Withdrawal</v>
      </c>
      <c r="CSS27" t="str">
        <v>Withdrawal</v>
      </c>
      <c r="CST27" t="str">
        <v>Payment</v>
      </c>
      <c r="CSU27" t="str">
        <v>Fee</v>
      </c>
      <c r="CSV27" t="str">
        <v>Payment</v>
      </c>
      <c r="CSW27" t="str">
        <v>Deposit</v>
      </c>
      <c r="CSX27" t="str">
        <v>Fee</v>
      </c>
      <c r="CSY27" t="str">
        <v>Withdrawal</v>
      </c>
      <c r="CSZ27" t="str">
        <v>Withdrawal</v>
      </c>
      <c r="CTA27" t="str">
        <v>Deposit</v>
      </c>
      <c r="CTB27" t="str">
        <v>Transfer</v>
      </c>
      <c r="CTC27" t="str">
        <v>Withdrawal</v>
      </c>
      <c r="CTD27" t="str">
        <v>Withdrawal</v>
      </c>
      <c r="CTE27" t="str">
        <v>Withdrawal</v>
      </c>
      <c r="CTF27" t="str">
        <v>Withdrawal</v>
      </c>
      <c r="CTG27" t="str">
        <v>Withdrawal</v>
      </c>
      <c r="CTH27" t="str">
        <v>Deposit</v>
      </c>
      <c r="CTI27" t="str">
        <v>Fee</v>
      </c>
      <c r="CTJ27" t="str">
        <v>Payment</v>
      </c>
      <c r="CTK27" t="str">
        <v>Withdrawal</v>
      </c>
      <c r="CTL27" t="str">
        <v>Withdrawal</v>
      </c>
      <c r="CTM27" t="str">
        <v>Fee</v>
      </c>
      <c r="CTN27" t="str">
        <v>Payment</v>
      </c>
      <c r="CTO27" t="str">
        <v>Withdrawal</v>
      </c>
      <c r="CTP27" t="str">
        <v>Withdrawal</v>
      </c>
      <c r="CTQ27" t="str">
        <v>Withdrawal</v>
      </c>
      <c r="CTR27" t="str">
        <v>Deposit</v>
      </c>
      <c r="CTS27" t="str">
        <v>Transfer</v>
      </c>
      <c r="CTT27" t="str">
        <v>Withdrawal</v>
      </c>
      <c r="CTU27" t="str">
        <v>Withdrawal</v>
      </c>
      <c r="CTV27" t="str">
        <v>Payment</v>
      </c>
      <c r="CTW27" t="str">
        <v>Payment</v>
      </c>
      <c r="CTX27" t="str">
        <v>Payment</v>
      </c>
      <c r="CTY27" t="str">
        <v>Deposit</v>
      </c>
      <c r="CTZ27" t="str">
        <v>Payment</v>
      </c>
      <c r="CUA27" t="str">
        <v>Payment</v>
      </c>
      <c r="CUB27" t="str">
        <v>Payment</v>
      </c>
      <c r="CUC27" t="str">
        <v>Transfer</v>
      </c>
      <c r="CUD27" t="str">
        <v>Fee</v>
      </c>
      <c r="CUE27" t="str">
        <v>Deposit</v>
      </c>
      <c r="CUF27" t="str">
        <v>Payment</v>
      </c>
      <c r="CUG27" t="str">
        <v>Loan</v>
      </c>
      <c r="CUH27" t="str">
        <v>Payment</v>
      </c>
      <c r="CUI27" t="str">
        <v>Transfer</v>
      </c>
      <c r="CUJ27" t="str">
        <v>Transfer</v>
      </c>
      <c r="CUK27" t="str">
        <v>Payment</v>
      </c>
      <c r="CUL27" t="str">
        <v>Transfer</v>
      </c>
      <c r="CUM27" t="str">
        <v>Fee</v>
      </c>
      <c r="CUN27" t="str">
        <v>Transfer</v>
      </c>
      <c r="CUO27" t="str">
        <v>Payment</v>
      </c>
      <c r="CUP27" t="str">
        <v>Withdrawal</v>
      </c>
      <c r="CUQ27" t="str">
        <v>Investment</v>
      </c>
      <c r="CUR27" t="str">
        <v>Withdrawal</v>
      </c>
      <c r="CUS27" t="str">
        <v>Payment</v>
      </c>
      <c r="CUT27" t="str">
        <v>Payment</v>
      </c>
      <c r="CUU27" t="str">
        <v>Withdrawal</v>
      </c>
      <c r="CUV27" t="str">
        <v>Deposit</v>
      </c>
      <c r="CUW27" t="str">
        <v>Fee</v>
      </c>
      <c r="CUX27" t="str">
        <v>Investment</v>
      </c>
      <c r="CUY27" t="str">
        <v>Transfer</v>
      </c>
      <c r="CUZ27" t="str">
        <v>Withdrawal</v>
      </c>
      <c r="CVA27" t="str">
        <v>Transfer</v>
      </c>
      <c r="CVB27" t="str">
        <v>Withdrawal</v>
      </c>
      <c r="CVC27" t="str">
        <v>Payment</v>
      </c>
      <c r="CVD27" t="str">
        <v>Payment</v>
      </c>
      <c r="CVE27" t="str">
        <v>Deposit</v>
      </c>
      <c r="CVF27" t="str">
        <v>Transfer</v>
      </c>
      <c r="CVG27" t="str">
        <v>Payment</v>
      </c>
      <c r="CVH27" t="str">
        <v>Transfer</v>
      </c>
      <c r="CVI27" t="str">
        <v>Deposit</v>
      </c>
      <c r="CVJ27" t="str">
        <v>Fee</v>
      </c>
      <c r="CVK27" t="str">
        <v>Transfer</v>
      </c>
      <c r="CVL27" t="str">
        <v>Loan</v>
      </c>
      <c r="CVM27" t="str">
        <v>Withdrawal</v>
      </c>
      <c r="CVN27" t="str">
        <v>Payment</v>
      </c>
      <c r="CVO27" t="str">
        <v>Transfer</v>
      </c>
      <c r="CVP27" t="str">
        <v>Payment</v>
      </c>
      <c r="CVQ27" t="str">
        <v>Withdrawal</v>
      </c>
      <c r="CVR27" t="str">
        <v>Deposit</v>
      </c>
      <c r="CVS27" t="str">
        <v>Deposit</v>
      </c>
      <c r="CVT27" t="str">
        <v>Investment</v>
      </c>
      <c r="CVU27" t="str">
        <v>Withdrawal</v>
      </c>
      <c r="CVV27" t="str">
        <v>Payment</v>
      </c>
      <c r="CVW27" t="str">
        <v>Loan</v>
      </c>
      <c r="CVX27" t="str">
        <v>Deposit</v>
      </c>
      <c r="CVY27" t="str">
        <v>Investment</v>
      </c>
      <c r="CVZ27" t="str">
        <v>Loan</v>
      </c>
      <c r="CWA27" t="str">
        <v>Refund</v>
      </c>
      <c r="CWB27" t="str">
        <v>Withdrawal</v>
      </c>
      <c r="CWC27" t="str">
        <v>Transfer</v>
      </c>
      <c r="CWD27" t="str">
        <v>Refund</v>
      </c>
      <c r="CWE27" t="str">
        <v>Withdrawal</v>
      </c>
      <c r="CWF27" t="str">
        <v>Loan</v>
      </c>
      <c r="CWG27" t="str">
        <v>Withdrawal</v>
      </c>
      <c r="CWH27" t="str">
        <v>Deposit</v>
      </c>
      <c r="CWI27" t="str">
        <v>Deposit</v>
      </c>
      <c r="CWJ27" t="str">
        <v>Fee</v>
      </c>
      <c r="CWK27" t="str">
        <v>Withdrawal</v>
      </c>
      <c r="CWL27" t="str">
        <v>Loan</v>
      </c>
      <c r="CWM27" t="str">
        <v>Deposit</v>
      </c>
      <c r="CWN27" t="str">
        <v>Loan</v>
      </c>
      <c r="CWO27" t="str">
        <v>Fee</v>
      </c>
      <c r="CWP27" t="str">
        <v>Withdrawal</v>
      </c>
      <c r="CWQ27" t="str">
        <v>Withdrawal</v>
      </c>
      <c r="CWR27" t="str">
        <v>Deposit</v>
      </c>
      <c r="CWS27" t="str">
        <v>Payment</v>
      </c>
      <c r="CWT27" t="str">
        <v>Loan</v>
      </c>
      <c r="CWU27" t="str">
        <v>Transfer</v>
      </c>
      <c r="CWV27" t="str">
        <v>Withdrawal</v>
      </c>
      <c r="CWW27" t="str">
        <v>Deposit</v>
      </c>
      <c r="CWX27" t="str">
        <v>Fee</v>
      </c>
      <c r="CWY27" t="str">
        <v>Withdrawal</v>
      </c>
      <c r="CWZ27" t="str">
        <v>Payment</v>
      </c>
      <c r="CXA27" t="str">
        <v>Payment</v>
      </c>
      <c r="CXB27" t="str">
        <v>Deposit</v>
      </c>
      <c r="CXC27" t="str">
        <v>Investment</v>
      </c>
      <c r="CXD27" t="str">
        <v>Withdrawal</v>
      </c>
      <c r="CXE27" t="str">
        <v>Fee</v>
      </c>
      <c r="CXF27" t="str">
        <v>Deposit</v>
      </c>
      <c r="CXG27" t="str">
        <v>Withdrawal</v>
      </c>
      <c r="CXH27" t="str">
        <v>Fee</v>
      </c>
      <c r="CXI27" t="str">
        <v>Refund</v>
      </c>
      <c r="CXJ27" t="str">
        <v>Transfer</v>
      </c>
      <c r="CXK27" t="str">
        <v>Payment</v>
      </c>
      <c r="CXL27" t="str">
        <v>Refund</v>
      </c>
      <c r="CXM27" t="str">
        <v>Deposit</v>
      </c>
      <c r="CXN27" t="str">
        <v>Investment</v>
      </c>
      <c r="CXO27" t="str">
        <v>Loan</v>
      </c>
      <c r="CXP27" t="str">
        <v>Withdrawal</v>
      </c>
      <c r="CXQ27" t="str">
        <v>Payment</v>
      </c>
      <c r="CXR27" t="str">
        <v>Withdrawal</v>
      </c>
      <c r="CXS27" t="str">
        <v>Payment</v>
      </c>
      <c r="CXT27" t="str">
        <v>Transfer</v>
      </c>
      <c r="CXU27" t="str">
        <v>Investment</v>
      </c>
      <c r="CXV27" t="str">
        <v>Payment</v>
      </c>
      <c r="CXW27" t="str">
        <v>Investment</v>
      </c>
      <c r="CXX27" t="str">
        <v>Payment</v>
      </c>
      <c r="CXY27" t="str">
        <v>Payment</v>
      </c>
      <c r="CXZ27" t="str">
        <v>Deposit</v>
      </c>
      <c r="CYA27" t="str">
        <v>Payment</v>
      </c>
      <c r="CYB27" t="str">
        <v>Payment</v>
      </c>
      <c r="CYC27" t="str">
        <v>Withdrawal</v>
      </c>
      <c r="CYD27" t="str">
        <v>Deposit</v>
      </c>
      <c r="CYE27" t="str">
        <v>Withdrawal</v>
      </c>
      <c r="CYF27" t="str">
        <v>Transfer</v>
      </c>
      <c r="CYG27" t="str">
        <v>Transfer</v>
      </c>
      <c r="CYH27" t="str">
        <v>Refund</v>
      </c>
      <c r="CYI27" t="str">
        <v>Withdrawal</v>
      </c>
      <c r="CYJ27" t="str">
        <v>Payment</v>
      </c>
      <c r="CYK27" t="str">
        <v>Withdrawal</v>
      </c>
      <c r="CYL27" t="str">
        <v>Refund</v>
      </c>
      <c r="CYM27" t="str">
        <v>Withdrawal</v>
      </c>
      <c r="CYN27" t="str">
        <v>Refund</v>
      </c>
      <c r="CYO27" t="str">
        <v>Deposit</v>
      </c>
      <c r="CYP27" t="str">
        <v>Fee</v>
      </c>
      <c r="CYQ27" t="str">
        <v>Withdrawal</v>
      </c>
      <c r="CYR27" t="str">
        <v>Payment</v>
      </c>
      <c r="CYS27" t="str">
        <v>Transfer</v>
      </c>
      <c r="CYT27" t="str">
        <v>Loan</v>
      </c>
      <c r="CYU27" t="str">
        <v>Transfer</v>
      </c>
      <c r="CYV27" t="str">
        <v>Withdrawal</v>
      </c>
      <c r="CYW27" t="str">
        <v>Investment</v>
      </c>
      <c r="CYX27" t="str">
        <v>Payment</v>
      </c>
      <c r="CYY27" t="str">
        <v>Withdrawal</v>
      </c>
      <c r="CYZ27" t="str">
        <v>Payment</v>
      </c>
      <c r="CZA27" t="str">
        <v>Payment</v>
      </c>
      <c r="CZB27" t="str">
        <v>Investment</v>
      </c>
      <c r="CZC27" t="str">
        <v>Fee</v>
      </c>
      <c r="CZD27" t="str">
        <v>Transfer</v>
      </c>
      <c r="CZE27" t="str">
        <v>Payment</v>
      </c>
      <c r="CZF27" t="str">
        <v>Deposit</v>
      </c>
      <c r="CZG27" t="str">
        <v>Payment</v>
      </c>
      <c r="CZH27" t="str">
        <v>Withdrawal</v>
      </c>
      <c r="CZI27" t="str">
        <v>Withdrawal</v>
      </c>
      <c r="CZJ27" t="str">
        <v>Withdrawal</v>
      </c>
      <c r="CZK27" t="str">
        <v>Deposit</v>
      </c>
      <c r="CZL27" t="str">
        <v>Payment</v>
      </c>
      <c r="CZM27" t="str">
        <v>Withdrawal</v>
      </c>
      <c r="CZN27" t="str">
        <v>Transfer</v>
      </c>
      <c r="CZO27" t="str">
        <v>Deposit</v>
      </c>
      <c r="CZP27" t="str">
        <v>Payment</v>
      </c>
      <c r="CZQ27" t="str">
        <v>Payment</v>
      </c>
      <c r="CZR27" t="str">
        <v>Payment</v>
      </c>
      <c r="CZS27" t="str">
        <v>Payment</v>
      </c>
      <c r="CZT27" t="str">
        <v>Payment</v>
      </c>
      <c r="CZU27" t="str">
        <v>Payment</v>
      </c>
      <c r="CZV27" t="str">
        <v>Payment</v>
      </c>
      <c r="CZW27" t="str">
        <v>Payment</v>
      </c>
      <c r="CZX27" t="str">
        <v>Deposit</v>
      </c>
      <c r="CZY27" t="str">
        <v>Investment</v>
      </c>
      <c r="CZZ27" t="str">
        <v>Payment</v>
      </c>
      <c r="DAA27" t="str">
        <v>Withdrawal</v>
      </c>
      <c r="DAB27" t="str">
        <v>Deposit</v>
      </c>
      <c r="DAC27" t="str">
        <v>Payment</v>
      </c>
      <c r="DAD27" t="str">
        <v>Deposit</v>
      </c>
      <c r="DAE27" t="str">
        <v>Loan</v>
      </c>
      <c r="DAF27" t="str">
        <v>Investment</v>
      </c>
      <c r="DAG27" t="str">
        <v>Payment</v>
      </c>
      <c r="DAH27" t="str">
        <v>Withdrawal</v>
      </c>
      <c r="DAI27" t="str">
        <v>Deposit</v>
      </c>
      <c r="DAJ27" t="str">
        <v>Transfer</v>
      </c>
      <c r="DAK27" t="str">
        <v>Withdrawal</v>
      </c>
      <c r="DAL27" t="str">
        <v>Investment</v>
      </c>
      <c r="DAM27" t="str">
        <v>Transfer</v>
      </c>
      <c r="DAN27" t="str">
        <v>Fee</v>
      </c>
      <c r="DAO27" t="str">
        <v>Payment</v>
      </c>
      <c r="DAP27" t="str">
        <v>Withdrawal</v>
      </c>
      <c r="DAQ27" t="str">
        <v>Withdrawal</v>
      </c>
      <c r="DAR27" t="str">
        <v>Refund</v>
      </c>
      <c r="DAS27" t="str">
        <v>Deposit</v>
      </c>
      <c r="DAT27" t="str">
        <v>Payment</v>
      </c>
      <c r="DAU27" t="str">
        <v>Refund</v>
      </c>
      <c r="DAV27" t="str">
        <v>Deposit</v>
      </c>
      <c r="DAW27" t="str">
        <v>Payment</v>
      </c>
      <c r="DAX27" t="str">
        <v>Fee</v>
      </c>
      <c r="DAY27" t="str">
        <v>Deposit</v>
      </c>
      <c r="DAZ27" t="str">
        <v>Refund</v>
      </c>
      <c r="DBA27" t="str">
        <v>Payment</v>
      </c>
      <c r="DBB27" t="str">
        <v>Payment</v>
      </c>
      <c r="DBC27" t="str">
        <v>Withdrawal</v>
      </c>
      <c r="DBD27" t="str">
        <v>Withdrawal</v>
      </c>
      <c r="DBE27" t="str">
        <v>Refund</v>
      </c>
      <c r="DBF27" t="str">
        <v>Withdrawal</v>
      </c>
      <c r="DBG27" t="str">
        <v>Payment</v>
      </c>
      <c r="DBH27" t="str">
        <v>Investment</v>
      </c>
      <c r="DBI27" t="str">
        <v>Payment</v>
      </c>
      <c r="DBJ27" t="str">
        <v>Transfer</v>
      </c>
      <c r="DBK27" t="str">
        <v>Withdrawal</v>
      </c>
      <c r="DBL27" t="str">
        <v>Withdrawal</v>
      </c>
      <c r="DBM27" t="str">
        <v>Deposit</v>
      </c>
      <c r="DBN27" t="str">
        <v>Transfer</v>
      </c>
      <c r="DBO27" t="str">
        <v>Deposit</v>
      </c>
      <c r="DBP27" t="str">
        <v>Transfer</v>
      </c>
      <c r="DBQ27" t="str">
        <v>Fee</v>
      </c>
      <c r="DBR27" t="str">
        <v>Fee</v>
      </c>
      <c r="DBS27" t="str">
        <v>Withdrawal</v>
      </c>
      <c r="DBT27" t="str">
        <v>Investment</v>
      </c>
      <c r="DBU27" t="str">
        <v>Transfer</v>
      </c>
      <c r="DBV27" t="str">
        <v>Transfer</v>
      </c>
      <c r="DBW27" t="str">
        <v>Fee</v>
      </c>
      <c r="DBX27" t="str">
        <v>Deposit</v>
      </c>
      <c r="DBY27" t="str">
        <v>Payment</v>
      </c>
      <c r="DBZ27" t="str">
        <v>Withdrawal</v>
      </c>
      <c r="DCA27" t="str">
        <v>Deposit</v>
      </c>
      <c r="DCB27" t="str">
        <v>Deposit</v>
      </c>
      <c r="DCC27" t="str">
        <v>Payment</v>
      </c>
      <c r="DCD27" t="str">
        <v>Payment</v>
      </c>
      <c r="DCE27" t="str">
        <v>Payment</v>
      </c>
      <c r="DCF27" t="str">
        <v>Withdrawal</v>
      </c>
      <c r="DCG27" t="str">
        <v>Payment</v>
      </c>
      <c r="DCH27" t="str">
        <v>Investment</v>
      </c>
      <c r="DCI27" t="str">
        <v>Payment</v>
      </c>
      <c r="DCJ27" t="str">
        <v>Fee</v>
      </c>
      <c r="DCK27" t="str">
        <v>Investment</v>
      </c>
      <c r="DCL27" t="str">
        <v>Payment</v>
      </c>
      <c r="DCM27" t="str">
        <v>Deposit</v>
      </c>
      <c r="DCN27" t="str">
        <v>Withdrawal</v>
      </c>
      <c r="DCO27" t="str">
        <v>Withdrawal</v>
      </c>
      <c r="DCP27" t="str">
        <v>Investment</v>
      </c>
      <c r="DCQ27" t="str">
        <v>Payment</v>
      </c>
      <c r="DCR27" t="str">
        <v>Withdrawal</v>
      </c>
      <c r="DCS27" t="str">
        <v>Deposit</v>
      </c>
      <c r="DCT27" t="str">
        <v>Investment</v>
      </c>
      <c r="DCU27" t="str">
        <v>Payment</v>
      </c>
      <c r="DCV27" t="str">
        <v>Refund</v>
      </c>
      <c r="DCW27" t="str">
        <v>Payment</v>
      </c>
      <c r="DCX27" t="str">
        <v>Transfer</v>
      </c>
      <c r="DCY27" t="str">
        <v>Deposit</v>
      </c>
      <c r="DCZ27" t="str">
        <v>Deposit</v>
      </c>
      <c r="DDA27" t="str">
        <v>Deposit</v>
      </c>
      <c r="DDB27" t="str">
        <v>Fee</v>
      </c>
      <c r="DDC27" t="str">
        <v>Withdrawal</v>
      </c>
      <c r="DDD27" t="str">
        <v>Withdrawal</v>
      </c>
      <c r="DDE27" t="str">
        <v>Transfer</v>
      </c>
      <c r="DDF27" t="str">
        <v>Fee</v>
      </c>
      <c r="DDG27" t="str">
        <v>Payment</v>
      </c>
      <c r="DDH27" t="str">
        <v>Withdrawal</v>
      </c>
      <c r="DDI27" t="str">
        <v>Deposit</v>
      </c>
      <c r="DDJ27" t="str">
        <v>Withdrawal</v>
      </c>
      <c r="DDK27" t="str">
        <v>Payment</v>
      </c>
      <c r="DDL27" t="str">
        <v>Transfer</v>
      </c>
      <c r="DDM27" t="str">
        <v>Investment</v>
      </c>
      <c r="DDN27" t="str">
        <v>Fee</v>
      </c>
      <c r="DDO27" t="str">
        <v>Deposit</v>
      </c>
      <c r="DDP27" t="str">
        <v>Withdrawal</v>
      </c>
      <c r="DDQ27" t="str">
        <v>Investment</v>
      </c>
      <c r="DDR27" t="str">
        <v>Deposit</v>
      </c>
      <c r="DDS27" t="str">
        <v>Investment</v>
      </c>
      <c r="DDT27" t="str">
        <v>Transfer</v>
      </c>
      <c r="DDU27" t="str">
        <v>Transfer</v>
      </c>
      <c r="DDV27" t="str">
        <v>Payment</v>
      </c>
      <c r="DDW27" t="str">
        <v>Deposit</v>
      </c>
      <c r="DDX27" t="str">
        <v>Payment</v>
      </c>
      <c r="DDY27" t="str">
        <v>Deposit</v>
      </c>
      <c r="DDZ27" t="str">
        <v>Fee</v>
      </c>
      <c r="DEA27" t="str">
        <v>Withdrawal</v>
      </c>
      <c r="DEB27" t="str">
        <v>Transfer</v>
      </c>
      <c r="DEC27" t="str">
        <v>Payment</v>
      </c>
      <c r="DED27" t="str">
        <v>Withdrawal</v>
      </c>
      <c r="DEE27" t="str">
        <v>Withdrawal</v>
      </c>
      <c r="DEF27" t="str">
        <v>Deposit</v>
      </c>
      <c r="DEG27" t="str">
        <v>Payment</v>
      </c>
      <c r="DEH27" t="str">
        <v>Deposit</v>
      </c>
      <c r="DEI27" t="str">
        <v>Withdrawal</v>
      </c>
      <c r="DEJ27" t="str">
        <v>Payment</v>
      </c>
      <c r="DEK27" t="str">
        <v>Deposit</v>
      </c>
      <c r="DEL27" t="str">
        <v>Transfer</v>
      </c>
      <c r="DEM27" t="str">
        <v>Payment</v>
      </c>
      <c r="DEN27" t="str">
        <v>Withdrawal</v>
      </c>
      <c r="DEO27" t="str">
        <v>Payment</v>
      </c>
      <c r="DEP27" t="str">
        <v>Payment</v>
      </c>
      <c r="DEQ27" t="str">
        <v>Payment</v>
      </c>
      <c r="DER27" t="str">
        <v>Refund</v>
      </c>
      <c r="DES27" t="str">
        <v>Withdrawal</v>
      </c>
      <c r="DET27" t="str">
        <v>Loan</v>
      </c>
      <c r="DEU27" t="str">
        <v>Payment</v>
      </c>
      <c r="DEV27" t="str">
        <v>Withdrawal</v>
      </c>
      <c r="DEW27" t="str">
        <v>Payment</v>
      </c>
      <c r="DEX27" t="str">
        <v>Withdrawal</v>
      </c>
      <c r="DEY27" t="str">
        <v>Deposit</v>
      </c>
      <c r="DEZ27" t="str">
        <v>Investment</v>
      </c>
      <c r="DFA27" t="str">
        <v>Payment</v>
      </c>
      <c r="DFB27" t="str">
        <v>Transfer</v>
      </c>
      <c r="DFC27" t="str">
        <v>Transfer</v>
      </c>
      <c r="DFD27" t="str">
        <v>Investment</v>
      </c>
      <c r="DFE27" t="str">
        <v>Payment</v>
      </c>
      <c r="DFF27" t="str">
        <v>Deposit</v>
      </c>
      <c r="DFG27" t="str">
        <v>Payment</v>
      </c>
      <c r="DFH27" t="str">
        <v>Deposit</v>
      </c>
      <c r="DFI27" t="str">
        <v>Withdrawal</v>
      </c>
      <c r="DFJ27" t="str">
        <v>Deposit</v>
      </c>
      <c r="DFK27" t="str">
        <v>Payment</v>
      </c>
      <c r="DFL27" t="str">
        <v>Withdrawal</v>
      </c>
      <c r="DFM27" t="str">
        <v>Payment</v>
      </c>
      <c r="DFN27" t="str">
        <v>Payment</v>
      </c>
      <c r="DFO27" t="str">
        <v>Investment</v>
      </c>
      <c r="DFP27" t="str">
        <v>Withdrawal</v>
      </c>
      <c r="DFQ27" t="str">
        <v>Refund</v>
      </c>
      <c r="DFR27" t="str">
        <v>Payment</v>
      </c>
      <c r="DFS27" t="str">
        <v>Withdrawal</v>
      </c>
      <c r="DFT27" t="str">
        <v>Deposit</v>
      </c>
      <c r="DFU27" t="str">
        <v>Withdrawal</v>
      </c>
      <c r="DFV27" t="str">
        <v>Withdrawal</v>
      </c>
      <c r="DFW27" t="str">
        <v>Fee</v>
      </c>
      <c r="DFX27" t="str">
        <v>Payment</v>
      </c>
      <c r="DFY27" t="str">
        <v>Deposit</v>
      </c>
      <c r="DFZ27" t="str">
        <v>Fee</v>
      </c>
      <c r="DGA27" t="str">
        <v>Deposit</v>
      </c>
      <c r="DGB27" t="str">
        <v>Fee</v>
      </c>
      <c r="DGC27" t="str">
        <v>Payment</v>
      </c>
      <c r="DGD27" t="str">
        <v>Payment</v>
      </c>
      <c r="DGE27" t="str">
        <v>Transfer</v>
      </c>
      <c r="DGF27" t="str">
        <v>Withdrawal</v>
      </c>
      <c r="DGG27" t="str">
        <v>Withdrawal</v>
      </c>
      <c r="DGH27" t="str">
        <v>Deposit</v>
      </c>
      <c r="DGI27" t="str">
        <v>Investment</v>
      </c>
      <c r="DGJ27" t="str">
        <v>Fee</v>
      </c>
      <c r="DGK27" t="str">
        <v>Investment</v>
      </c>
      <c r="DGL27" t="str">
        <v>Payment</v>
      </c>
      <c r="DGM27" t="str">
        <v>Payment</v>
      </c>
      <c r="DGN27" t="str">
        <v>Payment</v>
      </c>
      <c r="DGO27" t="str">
        <v>Payment</v>
      </c>
      <c r="DGP27" t="str">
        <v>Withdrawal</v>
      </c>
      <c r="DGQ27" t="str">
        <v>Withdrawal</v>
      </c>
      <c r="DGR27" t="str">
        <v>Withdrawal</v>
      </c>
      <c r="DGS27" t="str">
        <v>Fee</v>
      </c>
      <c r="DGT27" t="str">
        <v>Withdrawal</v>
      </c>
      <c r="DGU27" t="str">
        <v>Deposit</v>
      </c>
      <c r="DGV27" t="str">
        <v>Withdrawal</v>
      </c>
      <c r="DGW27" t="str">
        <v>Transfer</v>
      </c>
      <c r="DGX27" t="str">
        <v>Deposit</v>
      </c>
      <c r="DGY27" t="str">
        <v>Payment</v>
      </c>
      <c r="DGZ27" t="str">
        <v>Refund</v>
      </c>
      <c r="DHA27" t="str">
        <v>Transfer</v>
      </c>
      <c r="DHB27" t="str">
        <v>Deposit</v>
      </c>
      <c r="DHC27" t="str">
        <v>Withdrawal</v>
      </c>
      <c r="DHD27" t="str">
        <v>Withdrawal</v>
      </c>
      <c r="DHE27" t="str">
        <v>Deposit</v>
      </c>
      <c r="DHF27" t="str">
        <v>Deposit</v>
      </c>
      <c r="DHG27" t="str">
        <v>Investment</v>
      </c>
      <c r="DHH27" t="str">
        <v>Deposit</v>
      </c>
      <c r="DHI27" t="str">
        <v>Deposit</v>
      </c>
      <c r="DHJ27" t="str">
        <v>Withdrawal</v>
      </c>
      <c r="DHK27" t="str">
        <v>Payment</v>
      </c>
      <c r="DHL27" t="str">
        <v>Fee</v>
      </c>
      <c r="DHM27" t="str">
        <v>Payment</v>
      </c>
      <c r="DHN27" t="str">
        <v>Payment</v>
      </c>
      <c r="DHO27" t="str">
        <v>Transfer</v>
      </c>
      <c r="DHP27" t="str">
        <v>Transfer</v>
      </c>
      <c r="DHQ27" t="str">
        <v>Withdrawal</v>
      </c>
      <c r="DHR27" t="str">
        <v>Payment</v>
      </c>
      <c r="DHS27" t="str">
        <v>Deposit</v>
      </c>
      <c r="DHT27" t="str">
        <v>Payment</v>
      </c>
      <c r="DHU27" t="str">
        <v>Payment</v>
      </c>
      <c r="DHV27" t="str">
        <v>Deposit</v>
      </c>
      <c r="DHW27" t="str">
        <v>Payment</v>
      </c>
      <c r="DHX27" t="str">
        <v>Payment</v>
      </c>
      <c r="DHY27" t="str">
        <v>Deposit</v>
      </c>
      <c r="DHZ27" t="str">
        <v>Investment</v>
      </c>
      <c r="DIA27" t="str">
        <v>Transfer</v>
      </c>
      <c r="DIB27" t="str">
        <v>Refund</v>
      </c>
      <c r="DIC27" t="str">
        <v>Payment</v>
      </c>
      <c r="DID27" t="str">
        <v>Refund</v>
      </c>
      <c r="DIE27" t="str">
        <v>Payment</v>
      </c>
      <c r="DIF27" t="str">
        <v>Withdrawal</v>
      </c>
      <c r="DIG27" t="str">
        <v>Investment</v>
      </c>
      <c r="DIH27" t="str">
        <v>Payment</v>
      </c>
      <c r="DII27" t="str">
        <v>Loan</v>
      </c>
      <c r="DIJ27" t="str">
        <v>Withdrawal</v>
      </c>
      <c r="DIK27" t="str">
        <v>Fee</v>
      </c>
      <c r="DIL27" t="str">
        <v>Withdrawal</v>
      </c>
      <c r="DIM27" t="str">
        <v>Deposit</v>
      </c>
      <c r="DIN27" t="str">
        <v>Transfer</v>
      </c>
      <c r="DIO27" t="str">
        <v>Transfer</v>
      </c>
      <c r="DIP27" t="str">
        <v>Deposit</v>
      </c>
      <c r="DIQ27" t="str">
        <v>Withdrawal</v>
      </c>
      <c r="DIR27" t="str">
        <v>Payment</v>
      </c>
      <c r="DIS27" t="str">
        <v>Payment</v>
      </c>
      <c r="DIT27" t="str">
        <v>Deposit</v>
      </c>
      <c r="DIU27" t="str">
        <v>Payment</v>
      </c>
      <c r="DIV27" t="str">
        <v>Investment</v>
      </c>
      <c r="DIW27" t="str">
        <v>Deposit</v>
      </c>
      <c r="DIX27" t="str">
        <v>Withdrawal</v>
      </c>
      <c r="DIY27" t="str">
        <v>Withdrawal</v>
      </c>
      <c r="DIZ27" t="str">
        <v>Withdrawal</v>
      </c>
      <c r="DJA27" t="str">
        <v>Withdrawal</v>
      </c>
      <c r="DJB27" t="str">
        <v>Loan</v>
      </c>
      <c r="DJC27" t="str">
        <v>Deposit</v>
      </c>
      <c r="DJD27" t="str">
        <v>Fee</v>
      </c>
      <c r="DJE27" t="str">
        <v>Payment</v>
      </c>
      <c r="DJF27" t="str">
        <v>Withdrawal</v>
      </c>
      <c r="DJG27" t="str">
        <v>Fee</v>
      </c>
      <c r="DJH27" t="str">
        <v>Withdrawal</v>
      </c>
      <c r="DJI27" t="str">
        <v>Withdrawal</v>
      </c>
      <c r="DJJ27" t="str">
        <v>Deposit</v>
      </c>
      <c r="DJK27" t="str">
        <v>Withdrawal</v>
      </c>
      <c r="DJL27" t="str">
        <v>Payment</v>
      </c>
      <c r="DJM27" t="str">
        <v>Loan</v>
      </c>
      <c r="DJN27" t="str">
        <v>Investment</v>
      </c>
      <c r="DJO27" t="str">
        <v>Withdrawal</v>
      </c>
      <c r="DJP27" t="str">
        <v>Refund</v>
      </c>
      <c r="DJQ27" t="str">
        <v>Payment</v>
      </c>
      <c r="DJR27" t="str">
        <v>Withdrawal</v>
      </c>
      <c r="DJS27" t="str">
        <v>Payment</v>
      </c>
      <c r="DJT27" t="str">
        <v>Payment</v>
      </c>
      <c r="DJU27" t="str">
        <v>Withdrawal</v>
      </c>
      <c r="DJV27" t="str">
        <v>Loan</v>
      </c>
      <c r="DJW27" t="str">
        <v>Transfer</v>
      </c>
      <c r="DJX27" t="str">
        <v>Fee</v>
      </c>
      <c r="DJY27" t="str">
        <v>Withdrawal</v>
      </c>
      <c r="DJZ27" t="str">
        <v>Transfer</v>
      </c>
      <c r="DKA27" t="str">
        <v>Refund</v>
      </c>
      <c r="DKB27" t="str">
        <v>Withdrawal</v>
      </c>
      <c r="DKC27" t="str">
        <v>Loan</v>
      </c>
      <c r="DKD27" t="str">
        <v>Transfer</v>
      </c>
      <c r="DKE27" t="str">
        <v>Payment</v>
      </c>
      <c r="DKF27" t="str">
        <v>Payment</v>
      </c>
      <c r="DKG27" t="str">
        <v>Deposit</v>
      </c>
      <c r="DKH27" t="str">
        <v>Fee</v>
      </c>
      <c r="DKI27" t="str">
        <v>Investment</v>
      </c>
      <c r="DKJ27" t="str">
        <v>Deposit</v>
      </c>
      <c r="DKK27" t="str">
        <v>Payment</v>
      </c>
      <c r="DKL27" t="str">
        <v>Fee</v>
      </c>
      <c r="DKM27" t="str">
        <v>Fee</v>
      </c>
      <c r="DKN27" t="str">
        <v>Transfer</v>
      </c>
      <c r="DKO27" t="str">
        <v>Transfer</v>
      </c>
      <c r="DKP27" t="str">
        <v>Fee</v>
      </c>
      <c r="DKQ27" t="str">
        <v>Deposit</v>
      </c>
      <c r="DKR27" t="str">
        <v>Loan</v>
      </c>
      <c r="DKS27" t="str">
        <v>Transfer</v>
      </c>
      <c r="DKT27" t="str">
        <v>Transfer</v>
      </c>
      <c r="DKU27" t="str">
        <v>Deposit</v>
      </c>
      <c r="DKV27" t="str">
        <v>Payment</v>
      </c>
      <c r="DKW27" t="str">
        <v>Payment</v>
      </c>
      <c r="DKX27" t="str">
        <v>Payment</v>
      </c>
      <c r="DKY27" t="str">
        <v>Withdrawal</v>
      </c>
      <c r="DKZ27" t="str">
        <v>Payment</v>
      </c>
      <c r="DLA27" t="str">
        <v>Payment</v>
      </c>
      <c r="DLB27" t="str">
        <v>Withdrawal</v>
      </c>
      <c r="DLC27" t="str">
        <v>Payment</v>
      </c>
      <c r="DLD27" t="str">
        <v>Payment</v>
      </c>
      <c r="DLE27" t="str">
        <v>Withdrawal</v>
      </c>
      <c r="DLF27" t="str">
        <v>Transfer</v>
      </c>
      <c r="DLG27" t="str">
        <v>Payment</v>
      </c>
      <c r="DLH27" t="str">
        <v>Transfer</v>
      </c>
      <c r="DLI27" t="str">
        <v>Withdrawal</v>
      </c>
      <c r="DLJ27" t="str">
        <v>Payment</v>
      </c>
      <c r="DLK27" t="str">
        <v>Deposit</v>
      </c>
      <c r="DLL27" t="str">
        <v>Withdrawal</v>
      </c>
      <c r="DLM27" t="str">
        <v>Investment</v>
      </c>
      <c r="DLN27" t="str">
        <v>Transfer</v>
      </c>
      <c r="DLO27" t="str">
        <v>Payment</v>
      </c>
      <c r="DLP27" t="str">
        <v>Loan</v>
      </c>
      <c r="DLQ27" t="str">
        <v>Deposit</v>
      </c>
      <c r="DLR27" t="str">
        <v>Deposit</v>
      </c>
      <c r="DLS27" t="str">
        <v>Fee</v>
      </c>
      <c r="DLT27" t="str">
        <v>Investment</v>
      </c>
      <c r="DLU27" t="str">
        <v>Deposit</v>
      </c>
      <c r="DLV27" t="str">
        <v>Deposit</v>
      </c>
      <c r="DLW27" t="str">
        <v>Withdrawal</v>
      </c>
      <c r="DLX27" t="str">
        <v>Deposit</v>
      </c>
      <c r="DLY27" t="str">
        <v>Deposit</v>
      </c>
      <c r="DLZ27" t="str">
        <v>Transfer</v>
      </c>
      <c r="DMA27" t="str">
        <v>Investment</v>
      </c>
      <c r="DMB27" t="str">
        <v>Investment</v>
      </c>
      <c r="DMC27" t="str">
        <v>Fee</v>
      </c>
      <c r="DMD27" t="str">
        <v>Deposit</v>
      </c>
      <c r="DME27" t="str">
        <v>Deposit</v>
      </c>
      <c r="DMF27" t="str">
        <v>Transfer</v>
      </c>
      <c r="DMG27" t="str">
        <v>Transfer</v>
      </c>
      <c r="DMH27" t="str">
        <v>Investment</v>
      </c>
      <c r="DMI27" t="str">
        <v>Withdrawal</v>
      </c>
      <c r="DMJ27" t="str">
        <v>Withdrawal</v>
      </c>
      <c r="DMK27" t="str">
        <v>Withdrawal</v>
      </c>
      <c r="DML27" t="str">
        <v>Withdrawal</v>
      </c>
      <c r="DMM27" t="str">
        <v>Loan</v>
      </c>
      <c r="DMN27" t="str">
        <v>Payment</v>
      </c>
      <c r="DMO27" t="str">
        <v>Withdrawal</v>
      </c>
      <c r="DMP27" t="str">
        <v>Transfer</v>
      </c>
      <c r="DMQ27" t="str">
        <v>Refund</v>
      </c>
      <c r="DMR27" t="str">
        <v>Withdrawal</v>
      </c>
      <c r="DMS27" t="str">
        <v>Transfer</v>
      </c>
      <c r="DMT27" t="str">
        <v>Payment</v>
      </c>
      <c r="DMU27" t="str">
        <v>Withdrawal</v>
      </c>
      <c r="DMV27" t="str">
        <v>Fee</v>
      </c>
      <c r="DMW27" t="str">
        <v>Payment</v>
      </c>
      <c r="DMX27" t="str">
        <v>Transfer</v>
      </c>
      <c r="DMY27" t="str">
        <v>Deposit</v>
      </c>
      <c r="DMZ27" t="str">
        <v>Deposit</v>
      </c>
      <c r="DNA27" t="str">
        <v>Refund</v>
      </c>
      <c r="DNB27" t="str">
        <v>Withdrawal</v>
      </c>
      <c r="DNC27" t="str">
        <v>Transfer</v>
      </c>
      <c r="DND27" t="str">
        <v>Payment</v>
      </c>
      <c r="DNE27" t="str">
        <v>Withdrawal</v>
      </c>
      <c r="DNF27" t="str">
        <v>Payment</v>
      </c>
      <c r="DNG27" t="str">
        <v>Payment</v>
      </c>
      <c r="DNH27" t="str">
        <v>Payment</v>
      </c>
      <c r="DNI27" t="str">
        <v>Deposit</v>
      </c>
      <c r="DNJ27" t="str">
        <v>Refund</v>
      </c>
      <c r="DNK27" t="str">
        <v>Payment</v>
      </c>
      <c r="DNL27" t="str">
        <v>Fee</v>
      </c>
      <c r="DNM27" t="str">
        <v>Withdrawal</v>
      </c>
      <c r="DNN27" t="str">
        <v>Withdrawal</v>
      </c>
      <c r="DNO27" t="str">
        <v>Withdrawal</v>
      </c>
      <c r="DNP27" t="str">
        <v>Refund</v>
      </c>
      <c r="DNQ27" t="str">
        <v>Deposit</v>
      </c>
      <c r="DNR27" t="str">
        <v>Deposit</v>
      </c>
      <c r="DNS27" t="str">
        <v>Withdrawal</v>
      </c>
      <c r="DNT27" t="str">
        <v>Deposit</v>
      </c>
      <c r="DNU27" t="str">
        <v>Fee</v>
      </c>
      <c r="DNV27" t="str">
        <v>Payment</v>
      </c>
      <c r="DNW27" t="str">
        <v>Withdrawal</v>
      </c>
      <c r="DNX27" t="str">
        <v>Withdrawal</v>
      </c>
      <c r="DNY27" t="str">
        <v>Refund</v>
      </c>
      <c r="DNZ27" t="str">
        <v>Transfer</v>
      </c>
      <c r="DOA27" t="str">
        <v>Withdrawal</v>
      </c>
      <c r="DOB27" t="str">
        <v>Withdrawal</v>
      </c>
      <c r="DOC27" t="str">
        <v>Withdrawal</v>
      </c>
      <c r="DOD27" t="str">
        <v>Withdrawal</v>
      </c>
      <c r="DOE27" t="str">
        <v>Withdrawal</v>
      </c>
      <c r="DOF27" t="str">
        <v>Payment</v>
      </c>
      <c r="DOG27" t="str">
        <v>Transfer</v>
      </c>
      <c r="DOH27" t="str">
        <v>Payment</v>
      </c>
      <c r="DOI27" t="str">
        <v>Payment</v>
      </c>
      <c r="DOJ27" t="str">
        <v>Withdrawal</v>
      </c>
      <c r="DOK27" t="str">
        <v>Payment</v>
      </c>
      <c r="DOL27" t="str">
        <v>Refund</v>
      </c>
      <c r="DOM27" t="str">
        <v>Deposit</v>
      </c>
      <c r="DON27" t="str">
        <v>Fee</v>
      </c>
      <c r="DOO27" t="str">
        <v>Investment</v>
      </c>
      <c r="DOP27" t="str">
        <v>Withdrawal</v>
      </c>
      <c r="DOQ27" t="str">
        <v>Withdrawal</v>
      </c>
      <c r="DOR27" t="str">
        <v>Deposit</v>
      </c>
      <c r="DOS27" t="str">
        <v>Refund</v>
      </c>
      <c r="DOT27" t="str">
        <v>Fee</v>
      </c>
      <c r="DOU27" t="str">
        <v>Payment</v>
      </c>
      <c r="DOV27" t="str">
        <v>Transfer</v>
      </c>
      <c r="DOW27" t="str">
        <v>Deposit</v>
      </c>
      <c r="DOX27" t="str">
        <v>Deposit</v>
      </c>
      <c r="DOY27" t="str">
        <v>Deposit</v>
      </c>
      <c r="DOZ27" t="str">
        <v>Payment</v>
      </c>
      <c r="DPA27" t="str">
        <v>Withdrawal</v>
      </c>
      <c r="DPB27" t="str">
        <v>Deposit</v>
      </c>
      <c r="DPC27" t="str">
        <v>Refund</v>
      </c>
      <c r="DPD27" t="str">
        <v>Transfer</v>
      </c>
      <c r="DPE27" t="str">
        <v>Investment</v>
      </c>
      <c r="DPF27" t="str">
        <v>Payment</v>
      </c>
      <c r="DPG27" t="str">
        <v>Deposit</v>
      </c>
      <c r="DPH27" t="str">
        <v>Withdrawal</v>
      </c>
      <c r="DPI27" t="str">
        <v>Fee</v>
      </c>
      <c r="DPJ27" t="str">
        <v>Payment</v>
      </c>
      <c r="DPK27" t="str">
        <v>Withdrawal</v>
      </c>
      <c r="DPL27" t="str">
        <v>Loan</v>
      </c>
      <c r="DPM27" t="str">
        <v>Withdrawal</v>
      </c>
      <c r="DPN27" t="str">
        <v>Payment</v>
      </c>
      <c r="DPO27" t="str">
        <v>Withdrawal</v>
      </c>
      <c r="DPP27" t="str">
        <v>Payment</v>
      </c>
      <c r="DPQ27" t="str">
        <v>Payment</v>
      </c>
      <c r="DPR27" t="str">
        <v>Payment</v>
      </c>
      <c r="DPS27" t="str">
        <v>Payment</v>
      </c>
      <c r="DPT27" t="str">
        <v>Withdrawal</v>
      </c>
      <c r="DPU27" t="str">
        <v>Transfer</v>
      </c>
      <c r="DPV27" t="str">
        <v>Deposit</v>
      </c>
      <c r="DPW27" t="str">
        <v>Withdrawal</v>
      </c>
      <c r="DPX27" t="str">
        <v>Fee</v>
      </c>
      <c r="DPY27" t="str">
        <v>Deposit</v>
      </c>
      <c r="DPZ27" t="str">
        <v>Refund</v>
      </c>
      <c r="DQA27" t="str">
        <v>Payment</v>
      </c>
      <c r="DQB27" t="str">
        <v>Payment</v>
      </c>
      <c r="DQC27" t="str">
        <v>Deposit</v>
      </c>
      <c r="DQD27" t="str">
        <v>Fee</v>
      </c>
      <c r="DQE27" t="str">
        <v>Loan</v>
      </c>
      <c r="DQF27" t="str">
        <v>Payment</v>
      </c>
      <c r="DQG27" t="str">
        <v>Withdrawal</v>
      </c>
      <c r="DQH27" t="str">
        <v>Payment</v>
      </c>
      <c r="DQI27" t="str">
        <v>Fee</v>
      </c>
      <c r="DQJ27" t="str">
        <v>Transfer</v>
      </c>
      <c r="DQK27" t="str">
        <v>Withdrawal</v>
      </c>
      <c r="DQL27" t="str">
        <v>Refund</v>
      </c>
      <c r="DQM27" t="str">
        <v>Investment</v>
      </c>
      <c r="DQN27" t="str">
        <v>Payment</v>
      </c>
      <c r="DQO27" t="str">
        <v>Withdrawal</v>
      </c>
      <c r="DQP27" t="str">
        <v>Investment</v>
      </c>
      <c r="DQQ27" t="str">
        <v>Deposit</v>
      </c>
      <c r="DQR27" t="str">
        <v>Loan</v>
      </c>
      <c r="DQS27" t="str">
        <v>Withdrawal</v>
      </c>
      <c r="DQT27" t="str">
        <v>Transfer</v>
      </c>
      <c r="DQU27" t="str">
        <v>Withdrawal</v>
      </c>
      <c r="DQV27" t="str">
        <v>Withdrawal</v>
      </c>
      <c r="DQW27" t="str">
        <v>Deposit</v>
      </c>
      <c r="DQX27" t="str">
        <v>Withdrawal</v>
      </c>
      <c r="DQY27" t="str">
        <v>Refund</v>
      </c>
      <c r="DQZ27" t="str">
        <v>Investment</v>
      </c>
      <c r="DRA27" t="str">
        <v>Payment</v>
      </c>
      <c r="DRB27" t="str">
        <v>Withdrawal</v>
      </c>
      <c r="DRC27" t="str">
        <v>Withdrawal</v>
      </c>
      <c r="DRD27" t="str">
        <v>Deposit</v>
      </c>
      <c r="DRE27" t="str">
        <v>Withdrawal</v>
      </c>
      <c r="DRF27" t="str">
        <v>Fee</v>
      </c>
      <c r="DRG27" t="str">
        <v>Fee</v>
      </c>
      <c r="DRH27" t="str">
        <v>Deposit</v>
      </c>
      <c r="DRI27" t="str">
        <v>Deposit</v>
      </c>
      <c r="DRJ27" t="str">
        <v>Fee</v>
      </c>
      <c r="DRK27" t="str">
        <v>Withdrawal</v>
      </c>
      <c r="DRL27" t="str">
        <v>Fee</v>
      </c>
      <c r="DRM27" t="str">
        <v>Withdrawal</v>
      </c>
      <c r="DRN27" t="str">
        <v>Payment</v>
      </c>
      <c r="DRO27" t="str">
        <v>Refund</v>
      </c>
      <c r="DRP27" t="str">
        <v>Deposit</v>
      </c>
      <c r="DRQ27" t="str">
        <v>Deposit</v>
      </c>
      <c r="DRR27" t="str">
        <v>Payment</v>
      </c>
      <c r="DRS27" t="str">
        <v>Withdrawal</v>
      </c>
      <c r="DRT27" t="str">
        <v>Refund</v>
      </c>
      <c r="DRU27" t="str">
        <v>Deposit</v>
      </c>
      <c r="DRV27" t="str">
        <v>Payment</v>
      </c>
      <c r="DRW27" t="str">
        <v>Withdrawal</v>
      </c>
      <c r="DRX27" t="str">
        <v>Withdrawal</v>
      </c>
      <c r="DRY27" t="str">
        <v>Withdrawal</v>
      </c>
      <c r="DRZ27" t="str">
        <v>Payment</v>
      </c>
      <c r="DSA27" t="str">
        <v>Payment</v>
      </c>
      <c r="DSB27" t="str">
        <v>Withdrawal</v>
      </c>
      <c r="DSC27" t="str">
        <v>Payment</v>
      </c>
      <c r="DSD27" t="str">
        <v>Transfer</v>
      </c>
      <c r="DSE27" t="str">
        <v>Transfer</v>
      </c>
      <c r="DSF27" t="str">
        <v>Payment</v>
      </c>
      <c r="DSG27" t="str">
        <v>Deposit</v>
      </c>
      <c r="DSH27" t="str">
        <v>Transfer</v>
      </c>
      <c r="DSI27" t="str">
        <v>Payment</v>
      </c>
      <c r="DSJ27" t="str">
        <v>Payment</v>
      </c>
      <c r="DSK27" t="str">
        <v>Deposit</v>
      </c>
      <c r="DSL27" t="str">
        <v>Transfer</v>
      </c>
      <c r="DSM27" t="str">
        <v>Deposit</v>
      </c>
      <c r="DSN27" t="str">
        <v>Withdrawal</v>
      </c>
      <c r="DSO27" t="str">
        <v>Fee</v>
      </c>
      <c r="DSP27" t="str">
        <v>Withdrawal</v>
      </c>
      <c r="DSQ27" t="str">
        <v>Deposit</v>
      </c>
      <c r="DSR27" t="str">
        <v>Withdrawal</v>
      </c>
      <c r="DSS27" t="str">
        <v>Payment</v>
      </c>
      <c r="DST27" t="str">
        <v>Deposit</v>
      </c>
      <c r="DSU27" t="str">
        <v>Fee</v>
      </c>
      <c r="DSV27" t="str">
        <v>Fee</v>
      </c>
      <c r="DSW27" t="str">
        <v>Payment</v>
      </c>
      <c r="DSX27" t="str">
        <v>Payment</v>
      </c>
      <c r="DSY27" t="str">
        <v>Payment</v>
      </c>
      <c r="DSZ27" t="str">
        <v>Transfer</v>
      </c>
      <c r="DTA27" t="str">
        <v>Deposit</v>
      </c>
      <c r="DTB27" t="str">
        <v>Deposit</v>
      </c>
      <c r="DTC27" t="str">
        <v>Loan</v>
      </c>
      <c r="DTD27" t="str">
        <v>Withdrawal</v>
      </c>
      <c r="DTE27" t="str">
        <v>Withdrawal</v>
      </c>
      <c r="DTF27" t="str">
        <v>Payment</v>
      </c>
      <c r="DTG27" t="str">
        <v>Refund</v>
      </c>
      <c r="DTH27" t="str">
        <v>Transfer</v>
      </c>
      <c r="DTI27" t="str">
        <v>Transfer</v>
      </c>
      <c r="DTJ27" t="str">
        <v>Payment</v>
      </c>
      <c r="DTK27" t="str">
        <v>Payment</v>
      </c>
      <c r="DTL27" t="str">
        <v>Payment</v>
      </c>
      <c r="DTM27" t="str">
        <v>Deposit</v>
      </c>
      <c r="DTN27" t="str">
        <v>Deposit</v>
      </c>
      <c r="DTO27" t="str">
        <v>Withdrawal</v>
      </c>
      <c r="DTP27" t="str">
        <v>Withdrawal</v>
      </c>
      <c r="DTQ27" t="str">
        <v>Withdrawal</v>
      </c>
      <c r="DTR27" t="str">
        <v>Transfer</v>
      </c>
      <c r="DTS27" t="str">
        <v>Payment</v>
      </c>
      <c r="DTT27" t="str">
        <v>Investment</v>
      </c>
      <c r="DTU27" t="str">
        <v>Transfer</v>
      </c>
      <c r="DTV27" t="str">
        <v>Deposit</v>
      </c>
      <c r="DTW27" t="str">
        <v>Payment</v>
      </c>
      <c r="DTX27" t="str">
        <v>Fee</v>
      </c>
      <c r="DTY27" t="str">
        <v>Transfer</v>
      </c>
      <c r="DTZ27" t="str">
        <v>Withdrawal</v>
      </c>
      <c r="DUA27" t="str">
        <v>Deposit</v>
      </c>
      <c r="DUB27" t="str">
        <v>Payment</v>
      </c>
      <c r="DUC27" t="str">
        <v>Payment</v>
      </c>
      <c r="DUD27" t="str">
        <v>Loan</v>
      </c>
      <c r="DUE27" t="str">
        <v>Withdrawal</v>
      </c>
      <c r="DUF27" t="str">
        <v>Withdrawal</v>
      </c>
      <c r="DUG27" t="str">
        <v>Payment</v>
      </c>
      <c r="DUH27" t="str">
        <v>Withdrawal</v>
      </c>
      <c r="DUI27" t="str">
        <v>Transfer</v>
      </c>
      <c r="DUJ27" t="str">
        <v>Payment</v>
      </c>
      <c r="DUK27" t="str">
        <v>Investment</v>
      </c>
      <c r="DUL27" t="str">
        <v>Withdrawal</v>
      </c>
      <c r="DUM27" t="str">
        <v>Investment</v>
      </c>
      <c r="DUN27" t="str">
        <v>Loan</v>
      </c>
      <c r="DUO27" t="str">
        <v>Withdrawal</v>
      </c>
      <c r="DUP27" t="str">
        <v>Deposit</v>
      </c>
      <c r="DUQ27" t="str">
        <v>Refund</v>
      </c>
      <c r="DUR27" t="str">
        <v>Withdrawal</v>
      </c>
      <c r="DUS27" t="str">
        <v>Payment</v>
      </c>
      <c r="DUT27" t="str">
        <v>Deposit</v>
      </c>
      <c r="DUU27" t="str">
        <v>Withdrawal</v>
      </c>
      <c r="DUV27" t="str">
        <v>Withdrawal</v>
      </c>
      <c r="DUW27" t="str">
        <v>Payment</v>
      </c>
      <c r="DUX27" t="str">
        <v>Withdrawal</v>
      </c>
      <c r="DUY27" t="str">
        <v>Loan</v>
      </c>
      <c r="DUZ27" t="str">
        <v>Withdrawal</v>
      </c>
      <c r="DVA27" t="str">
        <v>Withdrawal</v>
      </c>
      <c r="DVB27" t="str">
        <v>Fee</v>
      </c>
      <c r="DVC27" t="str">
        <v>Transfer</v>
      </c>
      <c r="DVD27" t="str">
        <v>Deposit</v>
      </c>
      <c r="DVE27" t="str">
        <v>Refund</v>
      </c>
      <c r="DVF27" t="str">
        <v>Payment</v>
      </c>
      <c r="DVG27" t="str">
        <v>Refund</v>
      </c>
      <c r="DVH27" t="str">
        <v>Withdrawal</v>
      </c>
      <c r="DVI27" t="str">
        <v>Fee</v>
      </c>
      <c r="DVJ27" t="str">
        <v>Transfer</v>
      </c>
      <c r="DVK27" t="str">
        <v>Withdrawal</v>
      </c>
      <c r="DVL27" t="str">
        <v>Deposit</v>
      </c>
      <c r="DVM27" t="str">
        <v>Payment</v>
      </c>
      <c r="DVN27" t="str">
        <v>Withdrawal</v>
      </c>
      <c r="DVO27" t="str">
        <v>Transfer</v>
      </c>
      <c r="DVP27" t="str">
        <v>Payment</v>
      </c>
      <c r="DVQ27" t="str">
        <v>Withdrawal</v>
      </c>
      <c r="DVR27" t="str">
        <v>Withdrawal</v>
      </c>
      <c r="DVS27" t="str">
        <v>Deposit</v>
      </c>
      <c r="DVT27" t="str">
        <v>Payment</v>
      </c>
      <c r="DVU27" t="str">
        <v>Withdrawal</v>
      </c>
      <c r="DVV27" t="str">
        <v>Payment</v>
      </c>
      <c r="DVW27" t="str">
        <v>Deposit</v>
      </c>
      <c r="DVX27" t="str">
        <v>Transfer</v>
      </c>
      <c r="DVY27" t="str">
        <v>Withdrawal</v>
      </c>
      <c r="DVZ27" t="str">
        <v>Withdrawal</v>
      </c>
      <c r="DWA27" t="str">
        <v>Payment</v>
      </c>
      <c r="DWB27" t="str">
        <v>Payment</v>
      </c>
      <c r="DWC27" t="str">
        <v>Withdrawal</v>
      </c>
      <c r="DWD27" t="str">
        <v>Deposit</v>
      </c>
      <c r="DWE27" t="str">
        <v>Deposit</v>
      </c>
      <c r="DWF27" t="str">
        <v>Withdrawal</v>
      </c>
      <c r="DWG27" t="str">
        <v>Withdrawal</v>
      </c>
      <c r="DWH27" t="str">
        <v>Deposit</v>
      </c>
      <c r="DWI27" t="str">
        <v>Transfer</v>
      </c>
      <c r="DWJ27" t="str">
        <v>Deposit</v>
      </c>
      <c r="DWK27" t="str">
        <v>Deposit</v>
      </c>
      <c r="DWL27" t="str">
        <v>Investment</v>
      </c>
      <c r="DWM27" t="str">
        <v>Withdrawal</v>
      </c>
      <c r="DWN27" t="str">
        <v>Transfer</v>
      </c>
      <c r="DWO27" t="str">
        <v>Withdrawal</v>
      </c>
      <c r="DWP27" t="str">
        <v>Deposit</v>
      </c>
      <c r="DWQ27" t="str">
        <v>Transfer</v>
      </c>
      <c r="DWR27" t="str">
        <v>Loan</v>
      </c>
      <c r="DWS27" t="str">
        <v>Deposit</v>
      </c>
      <c r="DWT27" t="str">
        <v>Withdrawal</v>
      </c>
      <c r="DWU27" t="str">
        <v>Refund</v>
      </c>
      <c r="DWV27" t="str">
        <v>Deposit</v>
      </c>
      <c r="DWW27" t="str">
        <v>Loan</v>
      </c>
      <c r="DWX27" t="str">
        <v>Payment</v>
      </c>
      <c r="DWY27" t="str">
        <v>Deposit</v>
      </c>
      <c r="DWZ27" t="str">
        <v>Payment</v>
      </c>
      <c r="DXA27" t="str">
        <v>Payment</v>
      </c>
      <c r="DXB27" t="str">
        <v>Transfer</v>
      </c>
      <c r="DXC27" t="str">
        <v>Transfer</v>
      </c>
      <c r="DXD27" t="str">
        <v>Investment</v>
      </c>
      <c r="DXE27" t="str">
        <v>Withdrawal</v>
      </c>
      <c r="DXF27" t="str">
        <v>Deposit</v>
      </c>
      <c r="DXG27" t="str">
        <v>Withdrawal</v>
      </c>
      <c r="DXH27" t="str">
        <v>Payment</v>
      </c>
      <c r="DXI27" t="str">
        <v>Withdrawal</v>
      </c>
      <c r="DXJ27" t="str">
        <v>Deposit</v>
      </c>
      <c r="DXK27" t="str">
        <v>Investment</v>
      </c>
      <c r="DXL27" t="str">
        <v>Investment</v>
      </c>
      <c r="DXM27" t="str">
        <v>Fee</v>
      </c>
      <c r="DXN27" t="str">
        <v>Deposit</v>
      </c>
      <c r="DXO27" t="str">
        <v>Deposit</v>
      </c>
      <c r="DXP27" t="str">
        <v>Deposit</v>
      </c>
      <c r="DXQ27" t="str">
        <v>Transfer</v>
      </c>
      <c r="DXR27" t="str">
        <v>Refund</v>
      </c>
      <c r="DXS27" t="str">
        <v>Withdrawal</v>
      </c>
      <c r="DXT27" t="str">
        <v>Withdrawal</v>
      </c>
      <c r="DXU27" t="str">
        <v>Payment</v>
      </c>
      <c r="DXV27" t="str">
        <v>Investment</v>
      </c>
      <c r="DXW27" t="str">
        <v>Payment</v>
      </c>
      <c r="DXX27" t="str">
        <v>Withdrawal</v>
      </c>
      <c r="DXY27" t="str">
        <v>Refund</v>
      </c>
      <c r="DXZ27" t="str">
        <v>Deposit</v>
      </c>
      <c r="DYA27" t="str">
        <v>Transfer</v>
      </c>
      <c r="DYB27" t="str">
        <v>Deposit</v>
      </c>
      <c r="DYC27" t="str">
        <v>Investment</v>
      </c>
      <c r="DYD27" t="str">
        <v>Transfer</v>
      </c>
      <c r="DYE27" t="str">
        <v>Withdrawal</v>
      </c>
      <c r="DYF27" t="str">
        <v>Transfer</v>
      </c>
      <c r="DYG27" t="str">
        <v>Deposit</v>
      </c>
      <c r="DYH27" t="str">
        <v>Investment</v>
      </c>
      <c r="DYI27" t="str">
        <v>Payment</v>
      </c>
      <c r="DYJ27" t="str">
        <v>Withdrawal</v>
      </c>
      <c r="DYK27" t="str">
        <v>Deposit</v>
      </c>
      <c r="DYL27" t="str">
        <v>Payment</v>
      </c>
      <c r="DYM27" t="str">
        <v>Withdrawal</v>
      </c>
      <c r="DYN27" t="str">
        <v>Transfer</v>
      </c>
      <c r="DYO27" t="str">
        <v>Withdrawal</v>
      </c>
      <c r="DYP27" t="str">
        <v>Deposit</v>
      </c>
      <c r="DYQ27" t="str">
        <v>Payment</v>
      </c>
      <c r="DYR27" t="str">
        <v>Payment</v>
      </c>
      <c r="DYS27" t="str">
        <v>Withdrawal</v>
      </c>
      <c r="DYT27" t="str">
        <v>Transfer</v>
      </c>
      <c r="DYU27" t="str">
        <v>Deposit</v>
      </c>
      <c r="DYV27" t="str">
        <v>Investment</v>
      </c>
      <c r="DYW27" t="str">
        <v>Withdrawal</v>
      </c>
      <c r="DYX27" t="str">
        <v>Payment</v>
      </c>
      <c r="DYY27" t="str">
        <v>Withdrawal</v>
      </c>
      <c r="DYZ27" t="str">
        <v>Payment</v>
      </c>
      <c r="DZA27" t="str">
        <v>Deposit</v>
      </c>
      <c r="DZB27" t="str">
        <v>Withdrawal</v>
      </c>
      <c r="DZC27" t="str">
        <v>Deposit</v>
      </c>
      <c r="DZD27" t="str">
        <v>Investment</v>
      </c>
      <c r="DZE27" t="str">
        <v>Deposit</v>
      </c>
      <c r="DZF27" t="str">
        <v>Withdrawal</v>
      </c>
      <c r="DZG27" t="str">
        <v>Withdrawal</v>
      </c>
      <c r="DZH27" t="str">
        <v>Payment</v>
      </c>
      <c r="DZI27" t="str">
        <v>Payment</v>
      </c>
      <c r="DZJ27" t="str">
        <v>Deposit</v>
      </c>
      <c r="DZK27" t="str">
        <v>Loan</v>
      </c>
      <c r="DZL27" t="str">
        <v>Payment</v>
      </c>
      <c r="DZM27" t="str">
        <v>Transfer</v>
      </c>
      <c r="DZN27" t="str">
        <v>Investment</v>
      </c>
      <c r="DZO27" t="str">
        <v>Deposit</v>
      </c>
      <c r="DZP27" t="str">
        <v>Payment</v>
      </c>
      <c r="DZQ27" t="str">
        <v>Withdrawal</v>
      </c>
      <c r="DZR27" t="str">
        <v>Transfer</v>
      </c>
      <c r="DZS27" t="str">
        <v>Payment</v>
      </c>
      <c r="DZT27" t="str">
        <v>Payment</v>
      </c>
      <c r="DZU27" t="str">
        <v>Payment</v>
      </c>
      <c r="DZV27" t="str">
        <v>Withdrawal</v>
      </c>
      <c r="DZW27" t="str">
        <v>Deposit</v>
      </c>
      <c r="DZX27" t="str">
        <v>Deposit</v>
      </c>
      <c r="DZY27" t="str">
        <v>Investment</v>
      </c>
      <c r="DZZ27" t="str">
        <v>Payment</v>
      </c>
      <c r="EAA27" t="str">
        <v>Payment</v>
      </c>
      <c r="EAB27" t="str">
        <v>Fee</v>
      </c>
      <c r="EAC27" t="str">
        <v>Fee</v>
      </c>
      <c r="EAD27" t="str">
        <v>Withdrawal</v>
      </c>
      <c r="EAE27" t="str">
        <v>Withdrawal</v>
      </c>
      <c r="EAF27" t="str">
        <v>Withdrawal</v>
      </c>
      <c r="EAG27" t="str">
        <v>Payment</v>
      </c>
      <c r="EAH27" t="str">
        <v>Payment</v>
      </c>
      <c r="EAI27" t="str">
        <v>Withdrawal</v>
      </c>
      <c r="EAJ27" t="str">
        <v>Fee</v>
      </c>
      <c r="EAK27" t="str">
        <v>Payment</v>
      </c>
      <c r="EAL27" t="str">
        <v>Transfer</v>
      </c>
      <c r="EAM27" t="str">
        <v>Withdrawal</v>
      </c>
      <c r="EAN27" t="str">
        <v>Payment</v>
      </c>
      <c r="EAO27" t="str">
        <v>Withdrawal</v>
      </c>
      <c r="EAP27" t="str">
        <v>Payment</v>
      </c>
      <c r="EAQ27" t="str">
        <v>Payment</v>
      </c>
      <c r="EAR27" t="str">
        <v>Payment</v>
      </c>
      <c r="EAS27" t="str">
        <v>Payment</v>
      </c>
      <c r="EAT27" t="str">
        <v>Transfer</v>
      </c>
      <c r="EAU27" t="str">
        <v>Fee</v>
      </c>
      <c r="EAV27" t="str">
        <v>Transfer</v>
      </c>
      <c r="EAW27" t="str">
        <v>Deposit</v>
      </c>
      <c r="EAX27" t="str">
        <v>Refund</v>
      </c>
      <c r="EAY27" t="str">
        <v>Withdrawal</v>
      </c>
      <c r="EAZ27" t="str">
        <v>Deposit</v>
      </c>
      <c r="EBA27" t="str">
        <v>Payment</v>
      </c>
      <c r="EBB27" t="str">
        <v>Transfer</v>
      </c>
      <c r="EBC27" t="str">
        <v>Deposit</v>
      </c>
      <c r="EBD27" t="str">
        <v>Deposit</v>
      </c>
      <c r="EBE27" t="str">
        <v>Withdrawal</v>
      </c>
      <c r="EBF27" t="str">
        <v>Refund</v>
      </c>
      <c r="EBG27" t="str">
        <v>Fee</v>
      </c>
      <c r="EBH27" t="str">
        <v>Payment</v>
      </c>
      <c r="EBI27" t="str">
        <v>Withdrawal</v>
      </c>
      <c r="EBJ27" t="str">
        <v>Transfer</v>
      </c>
      <c r="EBK27" t="str">
        <v>Withdrawal</v>
      </c>
      <c r="EBL27" t="str">
        <v>Payment</v>
      </c>
      <c r="EBM27" t="str">
        <v>Payment</v>
      </c>
      <c r="EBN27" t="str">
        <v>Transfer</v>
      </c>
      <c r="EBO27" t="str">
        <v>Payment</v>
      </c>
      <c r="EBP27" t="str">
        <v>Investment</v>
      </c>
      <c r="EBQ27" t="str">
        <v>Payment</v>
      </c>
      <c r="EBR27" t="str">
        <v>Transfer</v>
      </c>
      <c r="EBS27" t="str">
        <v>Deposit</v>
      </c>
      <c r="EBT27" t="str">
        <v>Withdrawal</v>
      </c>
      <c r="EBU27" t="str">
        <v>Withdrawal</v>
      </c>
      <c r="EBV27" t="str">
        <v>Transfer</v>
      </c>
      <c r="EBW27" t="str">
        <v>Transfer</v>
      </c>
      <c r="EBX27" t="str">
        <v>Withdrawal</v>
      </c>
      <c r="EBY27" t="str">
        <v>Deposit</v>
      </c>
      <c r="EBZ27" t="str">
        <v>Fee</v>
      </c>
      <c r="ECA27" t="str">
        <v>Withdrawal</v>
      </c>
      <c r="ECB27" t="str">
        <v>Loan</v>
      </c>
      <c r="ECC27" t="str">
        <v>Withdrawal</v>
      </c>
      <c r="ECD27" t="str">
        <v>Payment</v>
      </c>
      <c r="ECE27" t="str">
        <v>Deposit</v>
      </c>
      <c r="ECF27" t="str">
        <v>Refund</v>
      </c>
      <c r="ECG27" t="str">
        <v>Investment</v>
      </c>
      <c r="ECH27" t="str">
        <v>Deposit</v>
      </c>
      <c r="ECI27" t="str">
        <v>Payment</v>
      </c>
      <c r="ECJ27" t="str">
        <v>Payment</v>
      </c>
      <c r="ECK27" t="str">
        <v>Refund</v>
      </c>
      <c r="ECL27" t="str">
        <v>Deposit</v>
      </c>
      <c r="ECM27" t="str">
        <v>Withdrawal</v>
      </c>
      <c r="ECN27" t="str">
        <v>Deposit</v>
      </c>
      <c r="ECO27" t="str">
        <v>Payment</v>
      </c>
      <c r="ECP27" t="str">
        <v>Payment</v>
      </c>
      <c r="ECQ27" t="str">
        <v>Deposit</v>
      </c>
      <c r="ECR27" t="str">
        <v>Transfer</v>
      </c>
      <c r="ECS27" t="str">
        <v>Investment</v>
      </c>
      <c r="ECT27" t="str">
        <v>Transfer</v>
      </c>
      <c r="ECU27" t="str">
        <v>Payment</v>
      </c>
      <c r="ECV27" t="str">
        <v>Transfer</v>
      </c>
      <c r="ECW27" t="str">
        <v>Deposit</v>
      </c>
      <c r="ECX27" t="str">
        <v>Deposit</v>
      </c>
      <c r="ECY27" t="str">
        <v>Withdrawal</v>
      </c>
      <c r="ECZ27" t="str">
        <v>Withdrawal</v>
      </c>
      <c r="EDA27" t="str">
        <v>Payment</v>
      </c>
      <c r="EDB27" t="str">
        <v>Refund</v>
      </c>
      <c r="EDC27" t="str">
        <v>Fee</v>
      </c>
      <c r="EDD27" t="str">
        <v>Payment</v>
      </c>
      <c r="EDE27" t="str">
        <v>Investment</v>
      </c>
      <c r="EDF27" t="str">
        <v>Fee</v>
      </c>
      <c r="EDG27" t="str">
        <v>Deposit</v>
      </c>
      <c r="EDH27" t="str">
        <v>Fee</v>
      </c>
      <c r="EDI27" t="str">
        <v>Fee</v>
      </c>
      <c r="EDJ27" t="str">
        <v>Transfer</v>
      </c>
      <c r="EDK27" t="str">
        <v>Payment</v>
      </c>
      <c r="EDL27" t="str">
        <v>Withdrawal</v>
      </c>
      <c r="EDM27" t="str">
        <v>Payment</v>
      </c>
      <c r="EDN27" t="str">
        <v>Withdrawal</v>
      </c>
      <c r="EDO27" t="str">
        <v>Deposit</v>
      </c>
      <c r="EDP27" t="str">
        <v>Deposit</v>
      </c>
      <c r="EDQ27" t="str">
        <v>Fee</v>
      </c>
      <c r="EDR27" t="str">
        <v>Fee</v>
      </c>
      <c r="EDS27" t="str">
        <v>Fee</v>
      </c>
      <c r="EDT27" t="str">
        <v>Loan</v>
      </c>
      <c r="EDU27" t="str">
        <v>Payment</v>
      </c>
      <c r="EDV27" t="str">
        <v>Deposit</v>
      </c>
      <c r="EDW27" t="str">
        <v>Deposit</v>
      </c>
      <c r="EDX27" t="str">
        <v>Deposit</v>
      </c>
      <c r="EDY27" t="str">
        <v>Investment</v>
      </c>
      <c r="EDZ27" t="str">
        <v>Withdrawal</v>
      </c>
      <c r="EEA27" t="str">
        <v>Investment</v>
      </c>
      <c r="EEB27" t="str">
        <v>Refund</v>
      </c>
      <c r="EEC27" t="str">
        <v>Payment</v>
      </c>
      <c r="EED27" t="str">
        <v>Deposit</v>
      </c>
      <c r="EEE27" t="str">
        <v>Payment</v>
      </c>
      <c r="EEF27" t="str">
        <v>Deposit</v>
      </c>
      <c r="EEG27" t="str">
        <v>Deposit</v>
      </c>
      <c r="EEH27" t="str">
        <v>Transfer</v>
      </c>
      <c r="EEI27" t="str">
        <v>Payment</v>
      </c>
      <c r="EEJ27" t="str">
        <v>Deposit</v>
      </c>
      <c r="EEK27" t="str">
        <v>Transfer</v>
      </c>
      <c r="EEL27" t="str">
        <v>Withdrawal</v>
      </c>
      <c r="EEM27" t="str">
        <v>Payment</v>
      </c>
      <c r="EEN27" t="str">
        <v>Fee</v>
      </c>
      <c r="EEO27" t="str">
        <v>Withdrawal</v>
      </c>
      <c r="EEP27" t="str">
        <v>Payment</v>
      </c>
      <c r="EEQ27" t="str">
        <v>Deposit</v>
      </c>
      <c r="EER27" t="str">
        <v>Loan</v>
      </c>
      <c r="EES27" t="str">
        <v>Deposit</v>
      </c>
      <c r="EET27" t="str">
        <v>Deposit</v>
      </c>
      <c r="EEU27" t="str">
        <v>Fee</v>
      </c>
      <c r="EEV27" t="str">
        <v>Deposit</v>
      </c>
      <c r="EEW27" t="str">
        <v>Payment</v>
      </c>
      <c r="EEX27" t="str">
        <v>Loan</v>
      </c>
      <c r="EEY27" t="str">
        <v>Payment</v>
      </c>
      <c r="EEZ27" t="str">
        <v>Withdrawal</v>
      </c>
      <c r="EFA27" t="str">
        <v>Fee</v>
      </c>
      <c r="EFB27" t="str">
        <v>Deposit</v>
      </c>
      <c r="EFC27" t="str">
        <v>Investment</v>
      </c>
      <c r="EFD27" t="str">
        <v>Payment</v>
      </c>
      <c r="EFE27" t="str">
        <v>Deposit</v>
      </c>
      <c r="EFF27" t="str">
        <v>Loan</v>
      </c>
      <c r="EFG27" t="str">
        <v>Deposit</v>
      </c>
      <c r="EFH27" t="str">
        <v>Payment</v>
      </c>
      <c r="EFI27" t="str">
        <v>Investment</v>
      </c>
      <c r="EFJ27" t="str">
        <v>Investment</v>
      </c>
      <c r="EFK27" t="str">
        <v>Deposit</v>
      </c>
      <c r="EFL27" t="str">
        <v>Withdrawal</v>
      </c>
      <c r="EFM27" t="str">
        <v>Payment</v>
      </c>
      <c r="EFN27" t="str">
        <v>Deposit</v>
      </c>
      <c r="EFO27" t="str">
        <v>Transfer</v>
      </c>
      <c r="EFP27" t="str">
        <v>Deposit</v>
      </c>
      <c r="EFQ27" t="str">
        <v>Payment</v>
      </c>
      <c r="EFR27" t="str">
        <v>Payment</v>
      </c>
      <c r="EFS27" t="str">
        <v>Payment</v>
      </c>
      <c r="EFT27" t="str">
        <v>Withdrawal</v>
      </c>
      <c r="EFU27" t="str">
        <v>Payment</v>
      </c>
      <c r="EFV27" t="str">
        <v>Deposit</v>
      </c>
      <c r="EFW27" t="str">
        <v>Deposit</v>
      </c>
      <c r="EFX27" t="str">
        <v>Investment</v>
      </c>
      <c r="EFY27" t="str">
        <v>Deposit</v>
      </c>
      <c r="EFZ27" t="str">
        <v>Refund</v>
      </c>
      <c r="EGA27" t="str">
        <v>Deposit</v>
      </c>
      <c r="EGB27" t="str">
        <v>Transfer</v>
      </c>
      <c r="EGC27" t="str">
        <v>Withdrawal</v>
      </c>
      <c r="EGD27" t="str">
        <v>Investment</v>
      </c>
      <c r="EGE27" t="str">
        <v>Withdrawal</v>
      </c>
      <c r="EGF27" t="str">
        <v>Payment</v>
      </c>
      <c r="EGG27" t="str">
        <v>Deposit</v>
      </c>
      <c r="EGH27" t="str">
        <v>Withdrawal</v>
      </c>
      <c r="EGI27" t="str">
        <v>Payment</v>
      </c>
      <c r="EGJ27" t="str">
        <v>Deposit</v>
      </c>
      <c r="EGK27" t="str">
        <v>Payment</v>
      </c>
      <c r="EGL27" t="str">
        <v>Fee</v>
      </c>
      <c r="EGM27" t="str">
        <v>Transfer</v>
      </c>
      <c r="EGN27" t="str">
        <v>Deposit</v>
      </c>
      <c r="EGO27" t="str">
        <v>Transfer</v>
      </c>
      <c r="EGP27" t="str">
        <v>Deposit</v>
      </c>
      <c r="EGQ27" t="str">
        <v>Transfer</v>
      </c>
      <c r="EGR27" t="str">
        <v>Withdrawal</v>
      </c>
      <c r="EGS27" t="str">
        <v>Transfer</v>
      </c>
      <c r="EGT27" t="str">
        <v>Deposit</v>
      </c>
      <c r="EGU27" t="str">
        <v>Transfer</v>
      </c>
      <c r="EGV27" t="str">
        <v>Payment</v>
      </c>
      <c r="EGW27" t="str">
        <v>Investment</v>
      </c>
      <c r="EGX27" t="str">
        <v>Withdrawal</v>
      </c>
      <c r="EGY27" t="str">
        <v>Withdrawal</v>
      </c>
      <c r="EGZ27" t="str">
        <v>Withdrawal</v>
      </c>
      <c r="EHA27" t="str">
        <v>Payment</v>
      </c>
      <c r="EHB27" t="str">
        <v>Payment</v>
      </c>
      <c r="EHC27" t="str">
        <v>Withdrawal</v>
      </c>
      <c r="EHD27" t="str">
        <v>Withdrawal</v>
      </c>
      <c r="EHE27" t="str">
        <v>Investment</v>
      </c>
      <c r="EHF27" t="str">
        <v>Deposit</v>
      </c>
      <c r="EHG27" t="str">
        <v>Refund</v>
      </c>
      <c r="EHH27" t="str">
        <v>Transfer</v>
      </c>
      <c r="EHI27" t="str">
        <v>Withdrawal</v>
      </c>
      <c r="EHJ27" t="str">
        <v>Payment</v>
      </c>
      <c r="EHK27" t="str">
        <v>Withdrawal</v>
      </c>
      <c r="EHL27" t="str">
        <v>Withdrawal</v>
      </c>
      <c r="EHM27" t="str">
        <v>Fee</v>
      </c>
      <c r="EHN27" t="str">
        <v>Payment</v>
      </c>
      <c r="EHO27" t="str">
        <v>Investment</v>
      </c>
      <c r="EHP27" t="str">
        <v>Deposit</v>
      </c>
      <c r="EHQ27" t="str">
        <v>Withdrawal</v>
      </c>
      <c r="EHR27" t="str">
        <v>Investment</v>
      </c>
      <c r="EHS27" t="str">
        <v>Fee</v>
      </c>
      <c r="EHT27" t="str">
        <v>Deposit</v>
      </c>
      <c r="EHU27" t="str">
        <v>Refund</v>
      </c>
      <c r="EHV27" t="str">
        <v>Payment</v>
      </c>
      <c r="EHW27" t="str">
        <v>Payment</v>
      </c>
      <c r="EHX27" t="str">
        <v>Payment</v>
      </c>
      <c r="EHY27" t="str">
        <v>Payment</v>
      </c>
      <c r="EHZ27" t="str">
        <v>Transfer</v>
      </c>
      <c r="EIA27" t="str">
        <v>Payment</v>
      </c>
      <c r="EIB27" t="str">
        <v>Payment</v>
      </c>
      <c r="EIC27" t="str">
        <v>Transfer</v>
      </c>
      <c r="EID27" t="str">
        <v>Payment</v>
      </c>
      <c r="EIE27" t="str">
        <v>Loan</v>
      </c>
      <c r="EIF27" t="str">
        <v>Transfer</v>
      </c>
      <c r="EIG27" t="str">
        <v>Refund</v>
      </c>
      <c r="EIH27" t="str">
        <v>Investment</v>
      </c>
      <c r="EII27" t="str">
        <v>Withdrawal</v>
      </c>
      <c r="EIJ27" t="str">
        <v>Deposit</v>
      </c>
      <c r="EIK27" t="str">
        <v>Payment</v>
      </c>
      <c r="EIL27" t="str">
        <v>Payment</v>
      </c>
      <c r="EIM27" t="str">
        <v>Transfer</v>
      </c>
      <c r="EIN27" t="str">
        <v>Deposit</v>
      </c>
      <c r="EIO27" t="str">
        <v>Payment</v>
      </c>
      <c r="EIP27" t="str">
        <v>Payment</v>
      </c>
      <c r="EIQ27" t="str">
        <v>Payment</v>
      </c>
      <c r="EIR27" t="str">
        <v>Deposit</v>
      </c>
      <c r="EIS27" t="str">
        <v>Payment</v>
      </c>
      <c r="EIT27" t="str">
        <v>Withdrawal</v>
      </c>
      <c r="EIU27" t="str">
        <v>Payment</v>
      </c>
      <c r="EIV27" t="str">
        <v>Transfer</v>
      </c>
      <c r="EIW27" t="str">
        <v>Refund</v>
      </c>
      <c r="EIX27" t="str">
        <v>Payment</v>
      </c>
      <c r="EIY27" t="str">
        <v>Withdrawal</v>
      </c>
      <c r="EIZ27" t="str">
        <v>Refund</v>
      </c>
      <c r="EJA27" t="str">
        <v>Fee</v>
      </c>
      <c r="EJB27" t="str">
        <v>Deposit</v>
      </c>
      <c r="EJC27" t="str">
        <v>Payment</v>
      </c>
      <c r="EJD27" t="str">
        <v>Deposit</v>
      </c>
      <c r="EJE27" t="str">
        <v>Deposit</v>
      </c>
      <c r="EJF27" t="str">
        <v>Payment</v>
      </c>
      <c r="EJG27" t="str">
        <v>Deposit</v>
      </c>
      <c r="EJH27" t="str">
        <v>Investment</v>
      </c>
      <c r="EJI27" t="str">
        <v>Transfer</v>
      </c>
      <c r="EJJ27" t="str">
        <v>Transfer</v>
      </c>
      <c r="EJK27" t="str">
        <v>Withdrawal</v>
      </c>
      <c r="EJL27" t="str">
        <v>Withdrawal</v>
      </c>
      <c r="EJM27" t="str">
        <v>Transfer</v>
      </c>
      <c r="EJN27" t="str">
        <v>Payment</v>
      </c>
      <c r="EJO27" t="str">
        <v>Deposit</v>
      </c>
      <c r="EJP27" t="str">
        <v>Payment</v>
      </c>
      <c r="EJQ27" t="str">
        <v>Investment</v>
      </c>
      <c r="EJR27" t="str">
        <v>Deposit</v>
      </c>
      <c r="EJS27" t="str">
        <v>Deposit</v>
      </c>
      <c r="EJT27" t="str">
        <v>Deposit</v>
      </c>
      <c r="EJU27" t="str">
        <v>Loan</v>
      </c>
      <c r="EJV27" t="str">
        <v>Deposit</v>
      </c>
      <c r="EJW27" t="str">
        <v>Withdrawal</v>
      </c>
      <c r="EJX27" t="str">
        <v>Withdrawal</v>
      </c>
      <c r="EJY27" t="str">
        <v>Deposit</v>
      </c>
      <c r="EJZ27" t="str">
        <v>Loan</v>
      </c>
      <c r="EKA27" t="str">
        <v>Deposit</v>
      </c>
      <c r="EKB27" t="str">
        <v>Investment</v>
      </c>
      <c r="EKC27" t="str">
        <v>Withdrawal</v>
      </c>
      <c r="EKD27" t="str">
        <v>Transfer</v>
      </c>
      <c r="EKE27" t="str">
        <v>Payment</v>
      </c>
      <c r="EKF27" t="str">
        <v>Deposit</v>
      </c>
      <c r="EKG27" t="str">
        <v>Deposit</v>
      </c>
      <c r="EKH27" t="str">
        <v>Fee</v>
      </c>
      <c r="EKI27" t="str">
        <v>Fee</v>
      </c>
      <c r="EKJ27" t="str">
        <v>Withdrawal</v>
      </c>
      <c r="EKK27" t="str">
        <v>Investment</v>
      </c>
      <c r="EKL27" t="str">
        <v>Transfer</v>
      </c>
      <c r="EKM27" t="str">
        <v>Investment</v>
      </c>
      <c r="EKN27" t="str">
        <v>Payment</v>
      </c>
      <c r="EKO27" t="str">
        <v>Payment</v>
      </c>
      <c r="EKP27" t="str">
        <v>Transfer</v>
      </c>
      <c r="EKQ27" t="str">
        <v>Withdrawal</v>
      </c>
      <c r="EKR27" t="str">
        <v>Deposit</v>
      </c>
      <c r="EKS27" t="str">
        <v>Fee</v>
      </c>
      <c r="EKT27" t="str">
        <v>Withdrawal</v>
      </c>
      <c r="EKU27" t="str">
        <v>Payment</v>
      </c>
      <c r="EKV27" t="str">
        <v>Fee</v>
      </c>
      <c r="EKW27" t="str">
        <v>Payment</v>
      </c>
      <c r="EKX27" t="str">
        <v>Fee</v>
      </c>
      <c r="EKY27" t="str">
        <v>Payment</v>
      </c>
      <c r="EKZ27" t="str">
        <v>Investment</v>
      </c>
      <c r="ELA27" t="str">
        <v>Withdrawal</v>
      </c>
      <c r="ELB27" t="str">
        <v>Payment</v>
      </c>
      <c r="ELC27" t="str">
        <v>Withdrawal</v>
      </c>
      <c r="ELD27" t="str">
        <v>Withdrawal</v>
      </c>
      <c r="ELE27" t="str">
        <v>Deposit</v>
      </c>
      <c r="ELF27" t="str">
        <v>Deposit</v>
      </c>
      <c r="ELG27" t="str">
        <v>Payment</v>
      </c>
      <c r="ELH27" t="str">
        <v>Withdrawal</v>
      </c>
      <c r="ELI27" t="str">
        <v>Deposit</v>
      </c>
      <c r="ELJ27" t="str">
        <v>Withdrawal</v>
      </c>
      <c r="ELK27" t="str">
        <v>Payment</v>
      </c>
      <c r="ELL27" t="str">
        <v>Refund</v>
      </c>
      <c r="ELM27" t="str">
        <v>Withdrawal</v>
      </c>
      <c r="ELN27" t="str">
        <v>Payment</v>
      </c>
      <c r="ELO27" t="str">
        <v>Deposit</v>
      </c>
      <c r="ELP27" t="str">
        <v>Withdrawal</v>
      </c>
      <c r="ELQ27" t="str">
        <v>Withdrawal</v>
      </c>
      <c r="ELR27" t="str">
        <v>Investment</v>
      </c>
      <c r="ELS27" t="str">
        <v>Transfer</v>
      </c>
      <c r="ELT27" t="str">
        <v>Payment</v>
      </c>
      <c r="ELU27" t="str">
        <v>Loan</v>
      </c>
      <c r="ELV27" t="str">
        <v>Withdrawal</v>
      </c>
      <c r="ELW27" t="str">
        <v>Payment</v>
      </c>
      <c r="ELX27" t="str">
        <v>Withdrawal</v>
      </c>
      <c r="ELY27" t="str">
        <v>Deposit</v>
      </c>
      <c r="ELZ27" t="str">
        <v>Investment</v>
      </c>
      <c r="EMA27" t="str">
        <v>Deposit</v>
      </c>
      <c r="EMB27" t="str">
        <v>Deposit</v>
      </c>
      <c r="EMC27" t="str">
        <v>Deposit</v>
      </c>
      <c r="EMD27" t="str">
        <v>Refund</v>
      </c>
      <c r="EME27" t="str">
        <v>Investment</v>
      </c>
      <c r="EMF27" t="str">
        <v>Fee</v>
      </c>
      <c r="EMG27" t="str">
        <v>Deposit</v>
      </c>
      <c r="EMH27" t="str">
        <v>Transfer</v>
      </c>
      <c r="EMI27" t="str">
        <v>Payment</v>
      </c>
      <c r="EMJ27" t="str">
        <v>Withdrawal</v>
      </c>
      <c r="EMK27" t="str">
        <v>Withdrawal</v>
      </c>
      <c r="EML27" t="str">
        <v>Payment</v>
      </c>
      <c r="EMM27" t="str">
        <v>Withdrawal</v>
      </c>
      <c r="EMN27" t="str">
        <v>Payment</v>
      </c>
      <c r="EMO27" t="str">
        <v>Refund</v>
      </c>
      <c r="EMP27" t="str">
        <v>Payment</v>
      </c>
      <c r="EMQ27" t="str">
        <v>Deposit</v>
      </c>
      <c r="EMR27" t="str">
        <v>Investment</v>
      </c>
      <c r="EMS27" t="str">
        <v>Withdrawal</v>
      </c>
      <c r="EMT27" t="str">
        <v>Deposit</v>
      </c>
      <c r="EMU27" t="str">
        <v>Loan</v>
      </c>
      <c r="EMV27" t="str">
        <v>Transfer</v>
      </c>
      <c r="EMW27" t="str">
        <v>Transfer</v>
      </c>
      <c r="EMX27" t="str">
        <v>Withdrawal</v>
      </c>
      <c r="EMY27" t="str">
        <v>Deposit</v>
      </c>
      <c r="EMZ27" t="str">
        <v>Transfer</v>
      </c>
      <c r="ENA27" t="str">
        <v>Withdrawal</v>
      </c>
      <c r="ENB27" t="str">
        <v>Withdrawal</v>
      </c>
      <c r="ENC27" t="str">
        <v>Withdrawal</v>
      </c>
      <c r="END27" t="str">
        <v>Payment</v>
      </c>
      <c r="ENE27" t="str">
        <v>Payment</v>
      </c>
      <c r="ENF27" t="str">
        <v>Fee</v>
      </c>
      <c r="ENG27" t="str">
        <v>Deposit</v>
      </c>
      <c r="ENH27" t="str">
        <v>Deposit</v>
      </c>
      <c r="ENI27" t="str">
        <v>Transfer</v>
      </c>
      <c r="ENJ27" t="str">
        <v>Payment</v>
      </c>
      <c r="ENK27" t="str">
        <v>Withdrawal</v>
      </c>
      <c r="ENL27" t="str">
        <v>Withdrawal</v>
      </c>
      <c r="ENM27" t="str">
        <v>Deposit</v>
      </c>
      <c r="ENN27" t="str">
        <v>Deposit</v>
      </c>
      <c r="ENO27" t="str">
        <v>Transfer</v>
      </c>
      <c r="ENP27" t="str">
        <v>Withdrawal</v>
      </c>
      <c r="ENQ27" t="str">
        <v>Withdrawal</v>
      </c>
      <c r="ENR27" t="str">
        <v>Payment</v>
      </c>
      <c r="ENS27" t="str">
        <v>Withdrawal</v>
      </c>
      <c r="ENT27" t="str">
        <v>Transfer</v>
      </c>
      <c r="ENU27" t="str">
        <v>Deposit</v>
      </c>
      <c r="ENV27" t="str">
        <v>Payment</v>
      </c>
      <c r="ENW27" t="str">
        <v>Payment</v>
      </c>
      <c r="ENX27" t="str">
        <v>Investment</v>
      </c>
      <c r="ENY27" t="str">
        <v>Deposit</v>
      </c>
      <c r="ENZ27" t="str">
        <v>Transfer</v>
      </c>
      <c r="EOA27" t="str">
        <v>Deposit</v>
      </c>
      <c r="EOB27" t="str">
        <v>Deposit</v>
      </c>
      <c r="EOC27" t="str">
        <v>Fee</v>
      </c>
      <c r="EOD27" t="str">
        <v>Fee</v>
      </c>
      <c r="EOE27" t="str">
        <v>Investment</v>
      </c>
      <c r="EOF27" t="str">
        <v>Payment</v>
      </c>
      <c r="EOG27" t="str">
        <v>Deposit</v>
      </c>
      <c r="EOH27" t="str">
        <v>Payment</v>
      </c>
      <c r="EOI27" t="str">
        <v>Deposit</v>
      </c>
      <c r="EOJ27" t="str">
        <v>Investment</v>
      </c>
      <c r="EOK27" t="str">
        <v>Deposit</v>
      </c>
      <c r="EOL27" t="str">
        <v>Withdrawal</v>
      </c>
      <c r="EOM27" t="str">
        <v>Payment</v>
      </c>
      <c r="EON27" t="str">
        <v>Transfer</v>
      </c>
      <c r="EOO27" t="str">
        <v>Payment</v>
      </c>
      <c r="EOP27" t="str">
        <v>Withdrawal</v>
      </c>
      <c r="EOQ27" t="str">
        <v>Payment</v>
      </c>
      <c r="EOR27" t="str">
        <v>Fee</v>
      </c>
      <c r="EOS27" t="str">
        <v>Withdrawal</v>
      </c>
      <c r="EOT27" t="str">
        <v>Deposit</v>
      </c>
      <c r="EOU27" t="str">
        <v>Deposit</v>
      </c>
      <c r="EOV27" t="str">
        <v>Deposit</v>
      </c>
      <c r="EOW27" t="str">
        <v>Loan</v>
      </c>
      <c r="EOX27" t="str">
        <v>Payment</v>
      </c>
      <c r="EOY27" t="str">
        <v>Payment</v>
      </c>
      <c r="EOZ27" t="str">
        <v>Deposit</v>
      </c>
      <c r="EPA27" t="str">
        <v>Fee</v>
      </c>
      <c r="EPB27" t="str">
        <v>Fee</v>
      </c>
      <c r="EPC27" t="str">
        <v>Payment</v>
      </c>
      <c r="EPD27" t="str">
        <v>Payment</v>
      </c>
      <c r="EPE27" t="str">
        <v>Investment</v>
      </c>
      <c r="EPF27" t="str">
        <v>Withdrawal</v>
      </c>
      <c r="EPG27" t="str">
        <v>Refund</v>
      </c>
      <c r="EPH27" t="str">
        <v>Payment</v>
      </c>
      <c r="EPI27" t="str">
        <v>Deposit</v>
      </c>
      <c r="EPJ27" t="str">
        <v>Withdrawal</v>
      </c>
      <c r="EPK27" t="str">
        <v>Transfer</v>
      </c>
      <c r="EPL27" t="str">
        <v>Withdrawal</v>
      </c>
      <c r="EPM27" t="str">
        <v>Withdrawal</v>
      </c>
      <c r="EPN27" t="str">
        <v>Fee</v>
      </c>
      <c r="EPO27" t="str">
        <v>Fee</v>
      </c>
      <c r="EPP27" t="str">
        <v>Payment</v>
      </c>
      <c r="EPQ27" t="str">
        <v>Withdrawal</v>
      </c>
      <c r="EPR27" t="str">
        <v>Payment</v>
      </c>
      <c r="EPS27" t="str">
        <v>Withdrawal</v>
      </c>
      <c r="EPT27" t="str">
        <v>Payment</v>
      </c>
      <c r="EPU27" t="str">
        <v>Withdrawal</v>
      </c>
      <c r="EPV27" t="str">
        <v>Payment</v>
      </c>
      <c r="EPW27" t="str">
        <v>Refund</v>
      </c>
      <c r="EPX27" t="str">
        <v>Investment</v>
      </c>
      <c r="EPY27" t="str">
        <v>Payment</v>
      </c>
      <c r="EPZ27" t="str">
        <v>Deposit</v>
      </c>
      <c r="EQA27" t="str">
        <v>Withdrawal</v>
      </c>
      <c r="EQB27" t="str">
        <v>Fee</v>
      </c>
      <c r="EQC27" t="str">
        <v>Fee</v>
      </c>
      <c r="EQD27" t="str">
        <v>Fee</v>
      </c>
      <c r="EQE27" t="str">
        <v>Investment</v>
      </c>
      <c r="EQF27" t="str">
        <v>Deposit</v>
      </c>
      <c r="EQG27" t="str">
        <v>Investment</v>
      </c>
      <c r="EQH27" t="str">
        <v>Transfer</v>
      </c>
      <c r="EQI27" t="str">
        <v>Withdrawal</v>
      </c>
      <c r="EQJ27" t="str">
        <v>Fee</v>
      </c>
      <c r="EQK27" t="str">
        <v>Transfer</v>
      </c>
      <c r="EQL27" t="str">
        <v>Payment</v>
      </c>
      <c r="EQM27" t="str">
        <v>Fee</v>
      </c>
      <c r="EQN27" t="str">
        <v>Withdrawal</v>
      </c>
      <c r="EQO27" t="str">
        <v>Deposit</v>
      </c>
      <c r="EQP27" t="str">
        <v>Payment</v>
      </c>
      <c r="EQQ27" t="str">
        <v>Payment</v>
      </c>
      <c r="EQR27" t="str">
        <v>Payment</v>
      </c>
      <c r="EQS27" t="str">
        <v>Transfer</v>
      </c>
      <c r="EQT27" t="str">
        <v>Withdrawal</v>
      </c>
      <c r="EQU27" t="str">
        <v>Deposit</v>
      </c>
      <c r="EQV27" t="str">
        <v>Withdrawal</v>
      </c>
      <c r="EQW27" t="str">
        <v>Transfer</v>
      </c>
      <c r="EQX27" t="str">
        <v>Loan</v>
      </c>
      <c r="EQY27" t="str">
        <v>Payment</v>
      </c>
      <c r="EQZ27" t="str">
        <v>Withdrawal</v>
      </c>
      <c r="ERA27" t="str">
        <v>Withdrawal</v>
      </c>
      <c r="ERB27" t="str">
        <v>Payment</v>
      </c>
      <c r="ERC27" t="str">
        <v>Payment</v>
      </c>
      <c r="ERD27" t="str">
        <v>Investment</v>
      </c>
      <c r="ERE27" t="str">
        <v>Transfer</v>
      </c>
      <c r="ERF27" t="str">
        <v>Withdrawal</v>
      </c>
      <c r="ERG27" t="str">
        <v>Payment</v>
      </c>
      <c r="ERH27" t="str">
        <v>Investment</v>
      </c>
      <c r="ERI27" t="str">
        <v>Payment</v>
      </c>
      <c r="ERJ27" t="str">
        <v>Withdrawal</v>
      </c>
      <c r="ERK27" t="str">
        <v>Deposit</v>
      </c>
      <c r="ERL27" t="str">
        <v>Fee</v>
      </c>
      <c r="ERM27" t="str">
        <v>Payment</v>
      </c>
      <c r="ERN27" t="str">
        <v>Payment</v>
      </c>
      <c r="ERO27" t="str">
        <v>Payment</v>
      </c>
      <c r="ERP27" t="str">
        <v>Transfer</v>
      </c>
      <c r="ERQ27" t="str">
        <v>Payment</v>
      </c>
      <c r="ERR27" t="str">
        <v>Payment</v>
      </c>
      <c r="ERS27" t="str">
        <v>Withdrawal</v>
      </c>
      <c r="ERT27" t="str">
        <v>Withdrawal</v>
      </c>
      <c r="ERU27" t="str">
        <v>Deposit</v>
      </c>
      <c r="ERV27" t="str">
        <v>Fee</v>
      </c>
      <c r="ERW27" t="str">
        <v>Investment</v>
      </c>
      <c r="ERX27" t="str">
        <v>Payment</v>
      </c>
      <c r="ERY27" t="str">
        <v>Deposit</v>
      </c>
      <c r="ERZ27" t="str">
        <v>Withdrawal</v>
      </c>
      <c r="ESA27" t="str">
        <v>Payment</v>
      </c>
      <c r="ESB27" t="str">
        <v>Payment</v>
      </c>
      <c r="ESC27" t="str">
        <v>Investment</v>
      </c>
      <c r="ESD27" t="str">
        <v>Loan</v>
      </c>
      <c r="ESE27" t="str">
        <v>Deposit</v>
      </c>
      <c r="ESF27" t="str">
        <v>Transfer</v>
      </c>
      <c r="ESG27" t="str">
        <v>Payment</v>
      </c>
      <c r="ESH27" t="str">
        <v>Payment</v>
      </c>
      <c r="ESI27" t="str">
        <v>Withdrawal</v>
      </c>
      <c r="ESJ27" t="str">
        <v>Transfer</v>
      </c>
      <c r="ESK27" t="str">
        <v>Transfer</v>
      </c>
      <c r="ESL27" t="str">
        <v>Transfer</v>
      </c>
      <c r="ESM27" t="str">
        <v>Transfer</v>
      </c>
      <c r="ESN27" t="str">
        <v>Payment</v>
      </c>
      <c r="ESO27" t="str">
        <v>Payment</v>
      </c>
      <c r="ESP27" t="str">
        <v>Deposit</v>
      </c>
      <c r="ESQ27" t="str">
        <v>Withdrawal</v>
      </c>
      <c r="ESR27" t="str">
        <v>Deposit</v>
      </c>
      <c r="ESS27" t="str">
        <v>Payment</v>
      </c>
      <c r="EST27" t="str">
        <v>Investment</v>
      </c>
      <c r="ESU27" t="str">
        <v>Payment</v>
      </c>
      <c r="ESV27" t="str">
        <v>Transfer</v>
      </c>
      <c r="ESW27" t="str">
        <v>Withdrawal</v>
      </c>
      <c r="ESX27" t="str">
        <v>Deposit</v>
      </c>
      <c r="ESY27" t="str">
        <v>Deposit</v>
      </c>
      <c r="ESZ27" t="str">
        <v>Withdrawal</v>
      </c>
      <c r="ETA27" t="str">
        <v>Payment</v>
      </c>
      <c r="ETB27" t="str">
        <v>Deposit</v>
      </c>
      <c r="ETC27" t="str">
        <v>Payment</v>
      </c>
      <c r="ETD27" t="str">
        <v>Loan</v>
      </c>
      <c r="ETE27" t="str">
        <v>Payment</v>
      </c>
      <c r="ETF27" t="str">
        <v>Payment</v>
      </c>
      <c r="ETG27" t="str">
        <v>Payment</v>
      </c>
      <c r="ETH27" t="str">
        <v>Transfer</v>
      </c>
      <c r="ETI27" t="str">
        <v>Deposit</v>
      </c>
      <c r="ETJ27" t="str">
        <v>Withdrawal</v>
      </c>
      <c r="ETK27" t="str">
        <v>Deposit</v>
      </c>
      <c r="ETL27" t="str">
        <v>Transfer</v>
      </c>
      <c r="ETM27" t="str">
        <v>Fee</v>
      </c>
      <c r="ETN27" t="str">
        <v>Investment</v>
      </c>
      <c r="ETO27" t="str">
        <v>Payment</v>
      </c>
      <c r="ETP27" t="str">
        <v>Deposit</v>
      </c>
      <c r="ETQ27" t="str">
        <v>Payment</v>
      </c>
      <c r="ETR27" t="str">
        <v>Payment</v>
      </c>
      <c r="ETS27" t="str">
        <v>Deposit</v>
      </c>
      <c r="ETT27" t="str">
        <v>Payment</v>
      </c>
      <c r="ETU27" t="str">
        <v>Deposit</v>
      </c>
      <c r="ETV27" t="str">
        <v>Deposit</v>
      </c>
      <c r="ETW27" t="str">
        <v>Withdrawal</v>
      </c>
      <c r="ETX27" t="str">
        <v>Withdrawal</v>
      </c>
      <c r="ETY27" t="str">
        <v>Investment</v>
      </c>
      <c r="ETZ27" t="str">
        <v>Payment</v>
      </c>
      <c r="EUA27" t="str">
        <v>Fee</v>
      </c>
      <c r="EUB27" t="str">
        <v>Loan</v>
      </c>
      <c r="EUC27" t="str">
        <v>Payment</v>
      </c>
      <c r="EUD27" t="str">
        <v>Withdrawal</v>
      </c>
      <c r="EUE27" t="str">
        <v>Payment</v>
      </c>
      <c r="EUF27" t="str">
        <v>Deposit</v>
      </c>
      <c r="EUG27" t="str">
        <v>Deposit</v>
      </c>
      <c r="EUH27" t="str">
        <v>Payment</v>
      </c>
      <c r="EUI27" t="str">
        <v>Deposit</v>
      </c>
      <c r="EUJ27" t="str">
        <v>Deposit</v>
      </c>
      <c r="EUK27" t="str">
        <v>Transfer</v>
      </c>
      <c r="EUL27" t="str">
        <v>Deposit</v>
      </c>
      <c r="EUM27" t="str">
        <v>Payment</v>
      </c>
      <c r="EUN27" t="str">
        <v>Payment</v>
      </c>
      <c r="EUO27" t="str">
        <v>Withdrawal</v>
      </c>
      <c r="EUP27" t="str">
        <v>Withdrawal</v>
      </c>
      <c r="EUQ27" t="str">
        <v>Withdrawal</v>
      </c>
      <c r="EUR27" t="str">
        <v>Payment</v>
      </c>
      <c r="EUS27" t="str">
        <v>Deposit</v>
      </c>
      <c r="EUT27" t="str">
        <v>Payment</v>
      </c>
      <c r="EUU27" t="str">
        <v>Withdrawal</v>
      </c>
      <c r="EUV27" t="str">
        <v>Payment</v>
      </c>
      <c r="EUW27" t="str">
        <v>Payment</v>
      </c>
      <c r="EUX27" t="str">
        <v>Transfer</v>
      </c>
      <c r="EUY27" t="str">
        <v>Payment</v>
      </c>
      <c r="EUZ27" t="str">
        <v>Payment</v>
      </c>
      <c r="EVA27" t="str">
        <v>Deposit</v>
      </c>
      <c r="EVB27" t="str">
        <v>Fee</v>
      </c>
      <c r="EVC27" t="str">
        <v>Withdrawal</v>
      </c>
      <c r="EVD27" t="str">
        <v>Transfer</v>
      </c>
      <c r="EVE27" t="str">
        <v>Deposit</v>
      </c>
      <c r="EVF27" t="str">
        <v>Refund</v>
      </c>
      <c r="EVG27" t="str">
        <v>Withdrawal</v>
      </c>
      <c r="EVH27" t="str">
        <v>Transfer</v>
      </c>
      <c r="EVI27" t="str">
        <v>Deposit</v>
      </c>
      <c r="EVJ27" t="str">
        <v>Refund</v>
      </c>
      <c r="EVK27" t="str">
        <v>Transfer</v>
      </c>
      <c r="EVL27" t="str">
        <v>Transfer</v>
      </c>
      <c r="EVM27" t="str">
        <v>Payment</v>
      </c>
      <c r="EVN27" t="str">
        <v>Payment</v>
      </c>
      <c r="EVO27" t="str">
        <v>Refund</v>
      </c>
      <c r="EVP27" t="str">
        <v>Deposit</v>
      </c>
      <c r="EVQ27" t="str">
        <v>Withdrawal</v>
      </c>
      <c r="EVR27" t="str">
        <v>Fee</v>
      </c>
      <c r="EVS27" t="str">
        <v>Deposit</v>
      </c>
      <c r="EVT27" t="str">
        <v>Withdrawal</v>
      </c>
      <c r="EVU27" t="str">
        <v>Payment</v>
      </c>
      <c r="EVV27" t="str">
        <v>Payment</v>
      </c>
      <c r="EVW27" t="str">
        <v>Transfer</v>
      </c>
      <c r="EVX27" t="str">
        <v>Payment</v>
      </c>
      <c r="EVY27" t="str">
        <v>Investment</v>
      </c>
      <c r="EVZ27" t="str">
        <v>Withdrawal</v>
      </c>
      <c r="EWA27" t="str">
        <v>Transfer</v>
      </c>
      <c r="EWB27" t="str">
        <v>Investment</v>
      </c>
      <c r="EWC27" t="str">
        <v>Transfer</v>
      </c>
      <c r="EWD27" t="str">
        <v>Withdrawal</v>
      </c>
      <c r="EWE27" t="str">
        <v>Payment</v>
      </c>
      <c r="EWF27" t="str">
        <v>Withdrawal</v>
      </c>
      <c r="EWG27" t="str">
        <v>Fee</v>
      </c>
      <c r="EWH27" t="str">
        <v>Transfer</v>
      </c>
      <c r="EWI27" t="str">
        <v>Withdrawal</v>
      </c>
      <c r="EWJ27" t="str">
        <v>Fee</v>
      </c>
      <c r="EWK27" t="str">
        <v>Investment</v>
      </c>
      <c r="EWL27" t="str">
        <v>Payment</v>
      </c>
      <c r="EWM27" t="str">
        <v>Deposit</v>
      </c>
      <c r="EWN27" t="str">
        <v>Transfer</v>
      </c>
      <c r="EWO27" t="str">
        <v>Payment</v>
      </c>
      <c r="EWP27" t="str">
        <v>Withdrawal</v>
      </c>
      <c r="EWQ27" t="str">
        <v>Fee</v>
      </c>
      <c r="EWR27" t="str">
        <v>Loan</v>
      </c>
      <c r="EWS27" t="str">
        <v>Withdrawal</v>
      </c>
      <c r="EWT27" t="str">
        <v>Payment</v>
      </c>
      <c r="EWU27" t="str">
        <v>Withdrawal</v>
      </c>
      <c r="EWV27" t="str">
        <v>Transfer</v>
      </c>
      <c r="EWW27" t="str">
        <v>Deposit</v>
      </c>
      <c r="EWX27" t="str">
        <v>Payment</v>
      </c>
      <c r="EWY27" t="str">
        <v>Loan</v>
      </c>
      <c r="EWZ27" t="str">
        <v>Deposit</v>
      </c>
      <c r="EXA27" t="str">
        <v>Withdrawal</v>
      </c>
      <c r="EXB27" t="str">
        <v>Loan</v>
      </c>
      <c r="EXC27" t="str">
        <v>Fee</v>
      </c>
      <c r="EXD27" t="str">
        <v>Payment</v>
      </c>
      <c r="EXE27" t="str">
        <v>Withdrawal</v>
      </c>
      <c r="EXF27" t="str">
        <v>Investment</v>
      </c>
      <c r="EXG27" t="str">
        <v>Transfer</v>
      </c>
      <c r="EXH27" t="str">
        <v>Transfer</v>
      </c>
      <c r="EXI27" t="str">
        <v>Payment</v>
      </c>
      <c r="EXJ27" t="str">
        <v>Transfer</v>
      </c>
      <c r="EXK27" t="str">
        <v>Withdrawal</v>
      </c>
      <c r="EXL27" t="str">
        <v>Payment</v>
      </c>
      <c r="EXM27" t="str">
        <v>Deposit</v>
      </c>
      <c r="EXN27" t="str">
        <v>Payment</v>
      </c>
      <c r="EXO27" t="str">
        <v>Withdrawal</v>
      </c>
      <c r="EXP27" t="str">
        <v>Deposit</v>
      </c>
      <c r="EXQ27" t="str">
        <v>Transfer</v>
      </c>
      <c r="EXR27" t="str">
        <v>Transfer</v>
      </c>
      <c r="EXS27" t="str">
        <v>Payment</v>
      </c>
      <c r="EXT27" t="str">
        <v>Withdrawal</v>
      </c>
      <c r="EXU27" t="str">
        <v>Payment</v>
      </c>
      <c r="EXV27" t="str">
        <v>Loan</v>
      </c>
      <c r="EXW27" t="str">
        <v>Deposit</v>
      </c>
      <c r="EXX27" t="str">
        <v>Fee</v>
      </c>
      <c r="EXY27" t="str">
        <v>Refund</v>
      </c>
      <c r="EXZ27" t="str">
        <v>Deposit</v>
      </c>
      <c r="EYA27" t="str">
        <v>Deposit</v>
      </c>
      <c r="EYB27" t="str">
        <v>Deposit</v>
      </c>
      <c r="EYC27" t="str">
        <v>Investment</v>
      </c>
      <c r="EYD27" t="str">
        <v>Payment</v>
      </c>
      <c r="EYE27" t="str">
        <v>Withdrawal</v>
      </c>
      <c r="EYF27" t="str">
        <v>Deposit</v>
      </c>
      <c r="EYG27" t="str">
        <v>Transfer</v>
      </c>
      <c r="EYH27" t="str">
        <v>Payment</v>
      </c>
      <c r="EYI27" t="str">
        <v>Deposit</v>
      </c>
      <c r="EYJ27" t="str">
        <v>Deposit</v>
      </c>
      <c r="EYK27" t="str">
        <v>Withdrawal</v>
      </c>
      <c r="EYL27" t="str">
        <v>Fee</v>
      </c>
      <c r="EYM27" t="str">
        <v>Payment</v>
      </c>
      <c r="EYN27" t="str">
        <v>Withdrawal</v>
      </c>
      <c r="EYO27" t="str">
        <v>Payment</v>
      </c>
      <c r="EYP27" t="str">
        <v>Transfer</v>
      </c>
      <c r="EYQ27" t="str">
        <v>Withdrawal</v>
      </c>
      <c r="EYR27" t="str">
        <v>Fee</v>
      </c>
      <c r="EYS27" t="str">
        <v>Payment</v>
      </c>
      <c r="EYT27" t="str">
        <v>Withdrawal</v>
      </c>
      <c r="EYU27" t="str">
        <v>Payment</v>
      </c>
      <c r="EYV27" t="str">
        <v>Withdrawal</v>
      </c>
      <c r="EYW27" t="str">
        <v>Payment</v>
      </c>
      <c r="EYX27" t="str">
        <v>Payment</v>
      </c>
      <c r="EYY27" t="str">
        <v>Investment</v>
      </c>
      <c r="EYZ27" t="str">
        <v>Investment</v>
      </c>
      <c r="EZA27" t="str">
        <v>Deposit</v>
      </c>
      <c r="EZB27" t="str">
        <v>Deposit</v>
      </c>
      <c r="EZC27" t="str">
        <v>Withdrawal</v>
      </c>
      <c r="EZD27" t="str">
        <v>Deposit</v>
      </c>
      <c r="EZE27" t="str">
        <v>Transfer</v>
      </c>
      <c r="EZF27" t="str">
        <v>Deposit</v>
      </c>
      <c r="EZG27" t="str">
        <v>Withdrawal</v>
      </c>
      <c r="EZH27" t="str">
        <v>Payment</v>
      </c>
      <c r="EZI27" t="str">
        <v>Withdrawal</v>
      </c>
      <c r="EZJ27" t="str">
        <v>Payment</v>
      </c>
      <c r="EZK27" t="str">
        <v>Payment</v>
      </c>
      <c r="EZL27" t="str">
        <v>Fee</v>
      </c>
      <c r="EZM27" t="str">
        <v>Deposit</v>
      </c>
      <c r="EZN27" t="str">
        <v>Deposit</v>
      </c>
      <c r="EZO27" t="str">
        <v>Payment</v>
      </c>
      <c r="EZP27" t="str">
        <v>Deposit</v>
      </c>
      <c r="EZQ27" t="str">
        <v>Withdrawal</v>
      </c>
      <c r="EZR27" t="str">
        <v>Payment</v>
      </c>
      <c r="EZS27" t="str">
        <v>Payment</v>
      </c>
      <c r="EZT27" t="str">
        <v>Payment</v>
      </c>
      <c r="EZU27" t="str">
        <v>Payment</v>
      </c>
      <c r="EZV27" t="str">
        <v>Deposit</v>
      </c>
      <c r="EZW27" t="str">
        <v>Payment</v>
      </c>
      <c r="EZX27" t="str">
        <v>Payment</v>
      </c>
      <c r="EZY27" t="str">
        <v>Withdrawal</v>
      </c>
      <c r="EZZ27" t="str">
        <v>Investment</v>
      </c>
      <c r="FAA27" t="str">
        <v>Payment</v>
      </c>
      <c r="FAB27" t="str">
        <v>Transfer</v>
      </c>
      <c r="FAC27" t="str">
        <v>Withdrawal</v>
      </c>
      <c r="FAD27" t="str">
        <v>Deposit</v>
      </c>
      <c r="FAE27" t="str">
        <v>Payment</v>
      </c>
      <c r="FAF27" t="str">
        <v>Payment</v>
      </c>
      <c r="FAG27" t="str">
        <v>Payment</v>
      </c>
      <c r="FAH27" t="str">
        <v>Refund</v>
      </c>
      <c r="FAI27" t="str">
        <v>Deposit</v>
      </c>
      <c r="FAJ27" t="str">
        <v>Deposit</v>
      </c>
      <c r="FAK27" t="str">
        <v>Withdrawal</v>
      </c>
      <c r="FAL27" t="str">
        <v>Transfer</v>
      </c>
      <c r="FAM27" t="str">
        <v>Withdrawal</v>
      </c>
      <c r="FAN27" t="str">
        <v>Deposit</v>
      </c>
      <c r="FAO27" t="str">
        <v>Transfer</v>
      </c>
      <c r="FAP27" t="str">
        <v>Fee</v>
      </c>
      <c r="FAQ27" t="str">
        <v>Withdrawal</v>
      </c>
      <c r="FAR27" t="str">
        <v>Deposit</v>
      </c>
      <c r="FAS27" t="str">
        <v>Deposit</v>
      </c>
      <c r="FAT27" t="str">
        <v>Withdrawal</v>
      </c>
      <c r="FAU27" t="str">
        <v>Investment</v>
      </c>
      <c r="FAV27" t="str">
        <v>Payment</v>
      </c>
      <c r="FAW27" t="str">
        <v>Payment</v>
      </c>
      <c r="FAX27" t="str">
        <v>Payment</v>
      </c>
      <c r="FAY27" t="str">
        <v>Refund</v>
      </c>
      <c r="FAZ27" t="str">
        <v>Payment</v>
      </c>
      <c r="FBA27" t="str">
        <v>Payment</v>
      </c>
      <c r="FBB27" t="str">
        <v>Payment</v>
      </c>
      <c r="FBC27" t="str">
        <v>Withdrawal</v>
      </c>
      <c r="FBD27" t="str">
        <v>Deposit</v>
      </c>
      <c r="FBE27" t="str">
        <v>Withdrawal</v>
      </c>
      <c r="FBF27" t="str">
        <v>Transfer</v>
      </c>
      <c r="FBG27" t="str">
        <v>Refund</v>
      </c>
      <c r="FBH27" t="str">
        <v>Payment</v>
      </c>
      <c r="FBI27" t="str">
        <v>Investment</v>
      </c>
      <c r="FBJ27" t="str">
        <v>Refund</v>
      </c>
      <c r="FBK27" t="str">
        <v>Withdrawal</v>
      </c>
      <c r="FBL27" t="str">
        <v>Deposit</v>
      </c>
      <c r="FBM27" t="str">
        <v>Withdrawal</v>
      </c>
      <c r="FBN27" t="str">
        <v>Fee</v>
      </c>
      <c r="FBO27" t="str">
        <v>Investment</v>
      </c>
      <c r="FBP27" t="str">
        <v>Investment</v>
      </c>
      <c r="FBQ27" t="str">
        <v>Transfer</v>
      </c>
      <c r="FBR27" t="str">
        <v>Deposit</v>
      </c>
      <c r="FBS27" t="str">
        <v>Transfer</v>
      </c>
      <c r="FBT27" t="str">
        <v>Payment</v>
      </c>
      <c r="FBU27" t="str">
        <v>Payment</v>
      </c>
      <c r="FBV27" t="str">
        <v>Deposit</v>
      </c>
      <c r="FBW27" t="str">
        <v>Fee</v>
      </c>
      <c r="FBX27" t="str">
        <v>Payment</v>
      </c>
      <c r="FBY27" t="str">
        <v>Transfer</v>
      </c>
      <c r="FBZ27" t="str">
        <v>Deposit</v>
      </c>
      <c r="FCA27" t="str">
        <v>Deposit</v>
      </c>
      <c r="FCB27" t="str">
        <v>Payment</v>
      </c>
      <c r="FCC27" t="str">
        <v>Transfer</v>
      </c>
      <c r="FCD27" t="str">
        <v>Fee</v>
      </c>
      <c r="FCE27" t="str">
        <v>Payment</v>
      </c>
      <c r="FCF27" t="str">
        <v>Fee</v>
      </c>
      <c r="FCG27" t="str">
        <v>Payment</v>
      </c>
      <c r="FCH27" t="str">
        <v>Transfer</v>
      </c>
      <c r="FCI27" t="str">
        <v>Deposit</v>
      </c>
      <c r="FCJ27" t="str">
        <v>Transfer</v>
      </c>
      <c r="FCK27" t="str">
        <v>Deposit</v>
      </c>
      <c r="FCL27" t="str">
        <v>Withdrawal</v>
      </c>
      <c r="FCM27" t="str">
        <v>Loan</v>
      </c>
      <c r="FCN27" t="str">
        <v>Payment</v>
      </c>
      <c r="FCO27" t="str">
        <v>Payment</v>
      </c>
      <c r="FCP27" t="str">
        <v>Deposit</v>
      </c>
      <c r="FCQ27" t="str">
        <v>Withdrawal</v>
      </c>
      <c r="FCR27" t="str">
        <v>Deposit</v>
      </c>
      <c r="FCS27" t="str">
        <v>Withdrawal</v>
      </c>
      <c r="FCT27" t="str">
        <v>Investment</v>
      </c>
      <c r="FCU27" t="str">
        <v>Transfer</v>
      </c>
      <c r="FCV27" t="str">
        <v>Fee</v>
      </c>
      <c r="FCW27" t="str">
        <v>Withdrawal</v>
      </c>
      <c r="FCX27" t="str">
        <v>Transfer</v>
      </c>
      <c r="FCY27" t="str">
        <v>Payment</v>
      </c>
      <c r="FCZ27" t="str">
        <v>Withdrawal</v>
      </c>
      <c r="FDA27" t="str">
        <v>Withdrawal</v>
      </c>
      <c r="FDB27" t="str">
        <v>Payment</v>
      </c>
      <c r="FDC27" t="str">
        <v>Payment</v>
      </c>
      <c r="FDD27" t="str">
        <v>Deposit</v>
      </c>
      <c r="FDE27" t="str">
        <v>Payment</v>
      </c>
      <c r="FDF27" t="str">
        <v>Investment</v>
      </c>
      <c r="FDG27" t="str">
        <v>Payment</v>
      </c>
      <c r="FDH27" t="str">
        <v>Payment</v>
      </c>
      <c r="FDI27" t="str">
        <v>Transfer</v>
      </c>
      <c r="FDJ27" t="str">
        <v>Transfer</v>
      </c>
      <c r="FDK27" t="str">
        <v>Withdrawal</v>
      </c>
      <c r="FDL27" t="str">
        <v>Deposit</v>
      </c>
      <c r="FDM27" t="str">
        <v>Refund</v>
      </c>
      <c r="FDN27" t="str">
        <v>Deposit</v>
      </c>
      <c r="FDO27" t="str">
        <v>Loan</v>
      </c>
      <c r="FDP27" t="str">
        <v>Withdrawal</v>
      </c>
      <c r="FDQ27" t="str">
        <v>Withdrawal</v>
      </c>
      <c r="FDR27" t="str">
        <v>Refund</v>
      </c>
      <c r="FDS27" t="str">
        <v>Withdrawal</v>
      </c>
      <c r="FDT27" t="str">
        <v>Withdrawal</v>
      </c>
      <c r="FDU27" t="str">
        <v>Payment</v>
      </c>
      <c r="FDV27" t="str">
        <v>Deposit</v>
      </c>
      <c r="FDW27" t="str">
        <v>Transfer</v>
      </c>
      <c r="FDX27" t="str">
        <v>Withdrawal</v>
      </c>
      <c r="FDY27" t="str">
        <v>Fee</v>
      </c>
      <c r="FDZ27" t="str">
        <v>Investment</v>
      </c>
      <c r="FEA27" t="str">
        <v>Withdrawal</v>
      </c>
      <c r="FEB27" t="str">
        <v>Deposit</v>
      </c>
      <c r="FEC27" t="str">
        <v>Payment</v>
      </c>
      <c r="FED27" t="str">
        <v>Withdrawal</v>
      </c>
      <c r="FEE27" t="str">
        <v>Withdrawal</v>
      </c>
      <c r="FEF27" t="str">
        <v>Payment</v>
      </c>
      <c r="FEG27" t="str">
        <v>Fee</v>
      </c>
      <c r="FEH27" t="str">
        <v>Payment</v>
      </c>
      <c r="FEI27" t="str">
        <v>Transfer</v>
      </c>
      <c r="FEJ27" t="str">
        <v>Deposit</v>
      </c>
      <c r="FEK27" t="str">
        <v>Deposit</v>
      </c>
      <c r="FEL27" t="str">
        <v>Withdrawal</v>
      </c>
      <c r="FEM27" t="str">
        <v>Payment</v>
      </c>
      <c r="FEN27" t="str">
        <v>Payment</v>
      </c>
      <c r="FEO27" t="str">
        <v>Fee</v>
      </c>
      <c r="FEP27" t="str">
        <v>Fee</v>
      </c>
      <c r="FEQ27" t="str">
        <v>Withdrawal</v>
      </c>
      <c r="FER27" t="str">
        <v>Transfer</v>
      </c>
      <c r="FES27" t="str">
        <v>Deposit</v>
      </c>
      <c r="FET27" t="str">
        <v>Withdrawal</v>
      </c>
      <c r="FEU27" t="str">
        <v>Deposit</v>
      </c>
      <c r="FEV27" t="str">
        <v>Deposit</v>
      </c>
      <c r="FEW27" t="str">
        <v>Payment</v>
      </c>
      <c r="FEX27" t="str">
        <v>Withdrawal</v>
      </c>
      <c r="FEY27" t="str">
        <v>Withdrawal</v>
      </c>
      <c r="FEZ27" t="str">
        <v>Deposit</v>
      </c>
      <c r="FFA27" t="str">
        <v>Payment</v>
      </c>
      <c r="FFB27" t="str">
        <v>Withdrawal</v>
      </c>
      <c r="FFC27" t="str">
        <v>Refund</v>
      </c>
      <c r="FFD27" t="str">
        <v>Deposit</v>
      </c>
      <c r="FFE27" t="str">
        <v>Deposit</v>
      </c>
      <c r="FFF27" t="str">
        <v>Withdrawal</v>
      </c>
      <c r="FFG27" t="str">
        <v>Withdrawal</v>
      </c>
      <c r="FFH27" t="str">
        <v>Deposit</v>
      </c>
      <c r="FFI27" t="str">
        <v>Withdrawal</v>
      </c>
      <c r="FFJ27" t="str">
        <v>Withdrawal</v>
      </c>
      <c r="FFK27" t="str">
        <v>Transfer</v>
      </c>
      <c r="FFL27" t="str">
        <v>Investment</v>
      </c>
      <c r="FFM27" t="str">
        <v>Transfer</v>
      </c>
      <c r="FFN27" t="str">
        <v>Transfer</v>
      </c>
      <c r="FFO27" t="str">
        <v>Withdrawal</v>
      </c>
      <c r="FFP27" t="str">
        <v>Withdrawal</v>
      </c>
      <c r="FFQ27" t="str">
        <v>Payment</v>
      </c>
      <c r="FFR27" t="str">
        <v>Withdrawal</v>
      </c>
      <c r="FFS27" t="str">
        <v>Payment</v>
      </c>
      <c r="FFT27" t="str">
        <v>Deposit</v>
      </c>
      <c r="FFU27" t="str">
        <v>Deposit</v>
      </c>
      <c r="FFV27" t="str">
        <v>Payment</v>
      </c>
      <c r="FFW27" t="str">
        <v>Fee</v>
      </c>
      <c r="FFX27" t="str">
        <v>Withdrawal</v>
      </c>
      <c r="FFY27" t="str">
        <v>Deposit</v>
      </c>
      <c r="FFZ27" t="str">
        <v>Withdrawal</v>
      </c>
      <c r="FGA27" t="str">
        <v>Payment</v>
      </c>
      <c r="FGB27" t="str">
        <v>Deposit</v>
      </c>
      <c r="FGC27" t="str">
        <v>Payment</v>
      </c>
      <c r="FGD27" t="str">
        <v>Deposit</v>
      </c>
      <c r="FGE27" t="str">
        <v>Payment</v>
      </c>
      <c r="FGF27" t="str">
        <v>Payment</v>
      </c>
      <c r="FGG27" t="str">
        <v>Payment</v>
      </c>
      <c r="FGH27" t="str">
        <v>Withdrawal</v>
      </c>
      <c r="FGI27" t="str">
        <v>Fee</v>
      </c>
      <c r="FGJ27" t="str">
        <v>Loan</v>
      </c>
      <c r="FGK27" t="str">
        <v>Payment</v>
      </c>
      <c r="FGL27" t="str">
        <v>Payment</v>
      </c>
      <c r="FGM27" t="str">
        <v>Payment</v>
      </c>
      <c r="FGN27" t="str">
        <v>Payment</v>
      </c>
      <c r="FGO27" t="str">
        <v>Payment</v>
      </c>
      <c r="FGP27" t="str">
        <v>Payment</v>
      </c>
      <c r="FGQ27" t="str">
        <v>Withdrawal</v>
      </c>
      <c r="FGR27" t="str">
        <v>Payment</v>
      </c>
      <c r="FGS27" t="str">
        <v>Withdrawal</v>
      </c>
      <c r="FGT27" t="str">
        <v>Fee</v>
      </c>
      <c r="FGU27" t="str">
        <v>Withdrawal</v>
      </c>
      <c r="FGV27" t="str">
        <v>Payment</v>
      </c>
      <c r="FGW27" t="str">
        <v>Investment</v>
      </c>
      <c r="FGX27" t="str">
        <v>Loan</v>
      </c>
      <c r="FGY27" t="str">
        <v>Transfer</v>
      </c>
      <c r="FGZ27" t="str">
        <v>Payment</v>
      </c>
      <c r="FHA27" t="str">
        <v>Withdrawal</v>
      </c>
      <c r="FHB27" t="str">
        <v>Withdrawal</v>
      </c>
      <c r="FHC27" t="str">
        <v>Deposit</v>
      </c>
      <c r="FHD27" t="str">
        <v>Deposit</v>
      </c>
      <c r="FHE27" t="str">
        <v>Transfer</v>
      </c>
      <c r="FHF27" t="str">
        <v>Deposit</v>
      </c>
      <c r="FHG27" t="str">
        <v>Deposit</v>
      </c>
      <c r="FHH27" t="str">
        <v>Payment</v>
      </c>
      <c r="FHI27" t="str">
        <v>Transfer</v>
      </c>
      <c r="FHJ27" t="str">
        <v>Payment</v>
      </c>
      <c r="FHK27" t="str">
        <v>Transfer</v>
      </c>
      <c r="FHL27" t="str">
        <v>Withdrawal</v>
      </c>
      <c r="FHM27" t="str">
        <v>Payment</v>
      </c>
      <c r="FHN27" t="str">
        <v>Deposit</v>
      </c>
      <c r="FHO27" t="str">
        <v>Payment</v>
      </c>
      <c r="FHP27" t="str">
        <v>Deposit</v>
      </c>
      <c r="FHQ27" t="str">
        <v>Payment</v>
      </c>
      <c r="FHR27" t="str">
        <v>Transfer</v>
      </c>
      <c r="FHS27" t="str">
        <v>Withdrawal</v>
      </c>
      <c r="FHT27" t="str">
        <v>Withdrawal</v>
      </c>
      <c r="FHU27" t="str">
        <v>Fee</v>
      </c>
      <c r="FHV27" t="str">
        <v>Investment</v>
      </c>
      <c r="FHW27" t="str">
        <v>Deposit</v>
      </c>
      <c r="FHX27" t="str">
        <v>Deposit</v>
      </c>
      <c r="FHY27" t="str">
        <v>Payment</v>
      </c>
      <c r="FHZ27" t="str">
        <v>Investment</v>
      </c>
      <c r="FIA27" t="str">
        <v>Loan</v>
      </c>
      <c r="FIB27" t="str">
        <v>Payment</v>
      </c>
      <c r="FIC27" t="str">
        <v>Withdrawal</v>
      </c>
      <c r="FID27" t="str">
        <v>Withdrawal</v>
      </c>
      <c r="FIE27" t="str">
        <v>Transfer</v>
      </c>
      <c r="FIF27" t="str">
        <v>Withdrawal</v>
      </c>
      <c r="FIG27" t="str">
        <v>Withdrawal</v>
      </c>
      <c r="FIH27" t="str">
        <v>Payment</v>
      </c>
      <c r="FII27" t="str">
        <v>Deposit</v>
      </c>
      <c r="FIJ27" t="str">
        <v>Payment</v>
      </c>
      <c r="FIK27" t="str">
        <v>Withdrawal</v>
      </c>
      <c r="FIL27" t="str">
        <v>Deposit</v>
      </c>
      <c r="FIM27" t="str">
        <v>Payment</v>
      </c>
      <c r="FIN27" t="str">
        <v>Withdrawal</v>
      </c>
      <c r="FIO27" t="str">
        <v>Payment</v>
      </c>
      <c r="FIP27" t="str">
        <v>Payment</v>
      </c>
      <c r="FIQ27" t="str">
        <v>Transfer</v>
      </c>
      <c r="FIR27" t="str">
        <v>Transfer</v>
      </c>
      <c r="FIS27" t="str">
        <v>Payment</v>
      </c>
      <c r="FIT27" t="str">
        <v>Deposit</v>
      </c>
      <c r="FIU27" t="str">
        <v>Payment</v>
      </c>
      <c r="FIV27" t="str">
        <v>Deposit</v>
      </c>
      <c r="FIW27" t="str">
        <v>Payment</v>
      </c>
      <c r="FIX27" t="str">
        <v>Deposit</v>
      </c>
      <c r="FIY27" t="str">
        <v>Transfer</v>
      </c>
      <c r="FIZ27" t="str">
        <v>Withdrawal</v>
      </c>
      <c r="FJA27" t="str">
        <v>Transfer</v>
      </c>
      <c r="FJB27" t="str">
        <v>Investment</v>
      </c>
      <c r="FJC27" t="str">
        <v>Investment</v>
      </c>
      <c r="FJD27" t="str">
        <v>Withdrawal</v>
      </c>
      <c r="FJE27" t="str">
        <v>Payment</v>
      </c>
      <c r="FJF27" t="str">
        <v>Transfer</v>
      </c>
      <c r="FJG27" t="str">
        <v>Withdrawal</v>
      </c>
      <c r="FJH27" t="str">
        <v>Payment</v>
      </c>
      <c r="FJI27" t="str">
        <v>Deposit</v>
      </c>
      <c r="FJJ27" t="str">
        <v>Payment</v>
      </c>
      <c r="FJK27" t="str">
        <v>Deposit</v>
      </c>
      <c r="FJL27" t="str">
        <v>Deposit</v>
      </c>
      <c r="FJM27" t="str">
        <v>Fee</v>
      </c>
      <c r="FJN27" t="str">
        <v>Deposit</v>
      </c>
      <c r="FJO27" t="str">
        <v>Deposit</v>
      </c>
      <c r="FJP27" t="str">
        <v>Investment</v>
      </c>
      <c r="FJQ27" t="str">
        <v>Payment</v>
      </c>
      <c r="FJR27" t="str">
        <v>Deposit</v>
      </c>
      <c r="FJS27" t="str">
        <v>Transfer</v>
      </c>
      <c r="FJT27" t="str">
        <v>Refund</v>
      </c>
      <c r="FJU27" t="str">
        <v>Investment</v>
      </c>
      <c r="FJV27" t="str">
        <v>Payment</v>
      </c>
      <c r="FJW27" t="str">
        <v>Deposit</v>
      </c>
      <c r="FJX27" t="str">
        <v>Deposit</v>
      </c>
      <c r="FJY27" t="str">
        <v>Deposit</v>
      </c>
      <c r="FJZ27" t="str">
        <v>Withdrawal</v>
      </c>
      <c r="FKA27" t="str">
        <v>Payment</v>
      </c>
      <c r="FKB27" t="str">
        <v>Refund</v>
      </c>
      <c r="FKC27" t="str">
        <v>Investment</v>
      </c>
      <c r="FKD27" t="str">
        <v>Payment</v>
      </c>
      <c r="FKE27" t="str">
        <v>Withdrawal</v>
      </c>
      <c r="FKF27" t="str">
        <v>Investment</v>
      </c>
      <c r="FKG27" t="str">
        <v>Deposit</v>
      </c>
      <c r="FKH27" t="str">
        <v>Withdrawal</v>
      </c>
      <c r="FKI27" t="str">
        <v>Deposit</v>
      </c>
      <c r="FKJ27" t="str">
        <v>Investment</v>
      </c>
      <c r="FKK27" t="str">
        <v>Withdrawal</v>
      </c>
      <c r="FKL27" t="str">
        <v>Investment</v>
      </c>
      <c r="FKM27" t="str">
        <v>Payment</v>
      </c>
      <c r="FKN27" t="str">
        <v>Withdrawal</v>
      </c>
      <c r="FKO27" t="str">
        <v>Deposit</v>
      </c>
      <c r="FKP27" t="str">
        <v>Investment</v>
      </c>
      <c r="FKQ27" t="str">
        <v>Withdrawal</v>
      </c>
      <c r="FKR27" t="str">
        <v>Payment</v>
      </c>
      <c r="FKS27" t="str">
        <v>Investment</v>
      </c>
      <c r="FKT27" t="str">
        <v>Payment</v>
      </c>
      <c r="FKU27" t="str">
        <v>Transfer</v>
      </c>
      <c r="FKV27" t="str">
        <v>Withdrawal</v>
      </c>
      <c r="FKW27" t="str">
        <v>Deposit</v>
      </c>
      <c r="FKX27" t="str">
        <v>Withdrawal</v>
      </c>
      <c r="FKY27" t="str">
        <v>Deposit</v>
      </c>
      <c r="FKZ27" t="str">
        <v>Withdrawal</v>
      </c>
      <c r="FLA27" t="str">
        <v>Transfer</v>
      </c>
      <c r="FLB27" t="str">
        <v>Deposit</v>
      </c>
      <c r="FLC27" t="str">
        <v>Withdrawal</v>
      </c>
      <c r="FLD27" t="str">
        <v>Withdrawal</v>
      </c>
      <c r="FLE27" t="str">
        <v>Transfer</v>
      </c>
      <c r="FLF27" t="str">
        <v>Payment</v>
      </c>
      <c r="FLG27" t="str">
        <v>Transfer</v>
      </c>
      <c r="FLH27" t="str">
        <v>Payment</v>
      </c>
      <c r="FLI27" t="str">
        <v>Withdrawal</v>
      </c>
      <c r="FLJ27" t="str">
        <v>Fee</v>
      </c>
      <c r="FLK27" t="str">
        <v>Transfer</v>
      </c>
      <c r="FLL27" t="str">
        <v>Deposit</v>
      </c>
      <c r="FLM27" t="str">
        <v>Transfer</v>
      </c>
      <c r="FLN27" t="str">
        <v>Investment</v>
      </c>
      <c r="FLO27" t="str">
        <v>Fee</v>
      </c>
      <c r="FLP27" t="str">
        <v>Withdrawal</v>
      </c>
      <c r="FLQ27" t="str">
        <v>Investment</v>
      </c>
      <c r="FLR27" t="str">
        <v>Deposit</v>
      </c>
      <c r="FLS27" t="str">
        <v>Transfer</v>
      </c>
      <c r="FLT27" t="str">
        <v>Payment</v>
      </c>
      <c r="FLU27" t="str">
        <v>Payment</v>
      </c>
      <c r="FLV27" t="str">
        <v>Deposit</v>
      </c>
      <c r="FLW27" t="str">
        <v>Deposit</v>
      </c>
      <c r="FLX27" t="str">
        <v>Deposit</v>
      </c>
      <c r="FLY27" t="str">
        <v>Withdrawal</v>
      </c>
      <c r="FLZ27" t="str">
        <v>Payment</v>
      </c>
      <c r="FMA27" t="str">
        <v>Deposit</v>
      </c>
      <c r="FMB27" t="str">
        <v>Payment</v>
      </c>
      <c r="FMC27" t="str">
        <v>Withdrawal</v>
      </c>
      <c r="FMD27" t="str">
        <v>Withdrawal</v>
      </c>
      <c r="FME27" t="str">
        <v>Payment</v>
      </c>
      <c r="FMF27" t="str">
        <v>Withdrawal</v>
      </c>
      <c r="FMG27" t="str">
        <v>Transfer</v>
      </c>
      <c r="FMH27" t="str">
        <v>Fee</v>
      </c>
      <c r="FMI27" t="str">
        <v>Transfer</v>
      </c>
      <c r="FMJ27" t="str">
        <v>Investment</v>
      </c>
      <c r="FMK27" t="str">
        <v>Transfer</v>
      </c>
      <c r="FML27" t="str">
        <v>Withdrawal</v>
      </c>
      <c r="FMM27" t="str">
        <v>Payment</v>
      </c>
      <c r="FMN27" t="str">
        <v>Withdrawal</v>
      </c>
      <c r="FMO27" t="str">
        <v>Deposit</v>
      </c>
      <c r="FMP27" t="str">
        <v>Payment</v>
      </c>
      <c r="FMQ27" t="str">
        <v>Deposit</v>
      </c>
      <c r="FMR27" t="str">
        <v>Payment</v>
      </c>
      <c r="FMS27" t="str">
        <v>Deposit</v>
      </c>
      <c r="FMT27" t="str">
        <v>Investment</v>
      </c>
      <c r="FMU27" t="str">
        <v>Deposit</v>
      </c>
      <c r="FMV27" t="str">
        <v>Withdrawal</v>
      </c>
      <c r="FMW27" t="str">
        <v>Refund</v>
      </c>
      <c r="FMX27" t="str">
        <v>Fee</v>
      </c>
      <c r="FMY27" t="str">
        <v>Withdrawal</v>
      </c>
      <c r="FMZ27" t="str">
        <v>Withdrawal</v>
      </c>
      <c r="FNA27" t="str">
        <v>Withdrawal</v>
      </c>
      <c r="FNB27" t="str">
        <v>Withdrawal</v>
      </c>
      <c r="FNC27" t="str">
        <v>Withdrawal</v>
      </c>
      <c r="FND27" t="str">
        <v>Refund</v>
      </c>
      <c r="FNE27" t="str">
        <v>Withdrawal</v>
      </c>
      <c r="FNF27" t="str">
        <v>Refund</v>
      </c>
      <c r="FNG27" t="str">
        <v>Withdrawal</v>
      </c>
      <c r="FNH27" t="str">
        <v>Investment</v>
      </c>
      <c r="FNI27" t="str">
        <v>Payment</v>
      </c>
      <c r="FNJ27" t="str">
        <v>Payment</v>
      </c>
      <c r="FNK27" t="str">
        <v>Payment</v>
      </c>
      <c r="FNL27" t="str">
        <v>Payment</v>
      </c>
      <c r="FNM27" t="str">
        <v>Deposit</v>
      </c>
      <c r="FNN27" t="str">
        <v>Withdrawal</v>
      </c>
      <c r="FNO27" t="str">
        <v>Transfer</v>
      </c>
      <c r="FNP27" t="str">
        <v>Withdrawal</v>
      </c>
      <c r="FNQ27" t="str">
        <v>Deposit</v>
      </c>
      <c r="FNR27" t="str">
        <v>Deposit</v>
      </c>
      <c r="FNS27" t="str">
        <v>Withdrawal</v>
      </c>
      <c r="FNT27" t="str">
        <v>Transfer</v>
      </c>
      <c r="FNU27" t="str">
        <v>Withdrawal</v>
      </c>
      <c r="FNV27" t="str">
        <v>Payment</v>
      </c>
      <c r="FNW27" t="str">
        <v>Deposit</v>
      </c>
      <c r="FNX27" t="str">
        <v>Deposit</v>
      </c>
      <c r="FNY27" t="str">
        <v>Withdrawal</v>
      </c>
      <c r="FNZ27" t="str">
        <v>Withdrawal</v>
      </c>
      <c r="FOA27" t="str">
        <v>Deposit</v>
      </c>
      <c r="FOB27" t="str">
        <v>Payment</v>
      </c>
      <c r="FOC27" t="str">
        <v>Withdrawal</v>
      </c>
      <c r="FOD27" t="str">
        <v>Payment</v>
      </c>
      <c r="FOE27" t="str">
        <v>Transfer</v>
      </c>
      <c r="FOF27" t="str">
        <v>Withdrawal</v>
      </c>
      <c r="FOG27" t="str">
        <v>Deposit</v>
      </c>
      <c r="FOH27" t="str">
        <v>Withdrawal</v>
      </c>
      <c r="FOI27" t="str">
        <v>Payment</v>
      </c>
      <c r="FOJ27" t="str">
        <v>Deposit</v>
      </c>
      <c r="FOK27" t="str">
        <v>Deposit</v>
      </c>
      <c r="FOL27" t="str">
        <v>Payment</v>
      </c>
      <c r="FOM27" t="str">
        <v>Payment</v>
      </c>
      <c r="FON27" t="str">
        <v>Transfer</v>
      </c>
      <c r="FOO27" t="str">
        <v>Deposit</v>
      </c>
      <c r="FOP27" t="str">
        <v>Deposit</v>
      </c>
      <c r="FOQ27" t="str">
        <v>Deposit</v>
      </c>
      <c r="FOR27" t="str">
        <v>Payment</v>
      </c>
      <c r="FOS27" t="str">
        <v>Deposit</v>
      </c>
      <c r="FOT27" t="str">
        <v>Investment</v>
      </c>
      <c r="FOU27" t="str">
        <v>Payment</v>
      </c>
      <c r="FOV27" t="str">
        <v>Payment</v>
      </c>
      <c r="FOW27" t="str">
        <v>Deposit</v>
      </c>
      <c r="FOX27" t="str">
        <v>Withdrawal</v>
      </c>
      <c r="FOY27" t="str">
        <v>Investment</v>
      </c>
      <c r="FOZ27" t="str">
        <v>Investment</v>
      </c>
      <c r="FPA27" t="str">
        <v>Loan</v>
      </c>
      <c r="FPB27" t="str">
        <v>Deposit</v>
      </c>
      <c r="FPC27" t="str">
        <v>Payment</v>
      </c>
      <c r="FPD27" t="str">
        <v>Withdrawal</v>
      </c>
      <c r="FPE27" t="str">
        <v>Transfer</v>
      </c>
      <c r="FPF27" t="str">
        <v>Withdrawal</v>
      </c>
      <c r="FPG27" t="str">
        <v>Payment</v>
      </c>
      <c r="FPH27" t="str">
        <v>Withdrawal</v>
      </c>
      <c r="FPI27" t="str">
        <v>Fee</v>
      </c>
      <c r="FPJ27" t="str">
        <v>Transfer</v>
      </c>
      <c r="FPK27" t="str">
        <v>Investment</v>
      </c>
      <c r="FPL27" t="str">
        <v>Withdrawal</v>
      </c>
      <c r="FPM27" t="str">
        <v>Payment</v>
      </c>
      <c r="FPN27" t="str">
        <v>Investment</v>
      </c>
      <c r="FPO27" t="str">
        <v>Transfer</v>
      </c>
      <c r="FPP27" t="str">
        <v>Payment</v>
      </c>
      <c r="FPQ27" t="str">
        <v>Payment</v>
      </c>
      <c r="FPR27" t="str">
        <v>Payment</v>
      </c>
      <c r="FPS27" t="str">
        <v>Investment</v>
      </c>
      <c r="FPT27" t="str">
        <v>Payment</v>
      </c>
      <c r="FPU27" t="str">
        <v>Payment</v>
      </c>
      <c r="FPV27" t="str">
        <v>Payment</v>
      </c>
      <c r="FPW27" t="str">
        <v>Withdrawal</v>
      </c>
      <c r="FPX27" t="str">
        <v>Transfer</v>
      </c>
      <c r="FPY27" t="str">
        <v>Fee</v>
      </c>
      <c r="FPZ27" t="str">
        <v>Payment</v>
      </c>
      <c r="FQA27" t="str">
        <v>Investment</v>
      </c>
      <c r="FQB27" t="str">
        <v>Payment</v>
      </c>
      <c r="FQC27" t="str">
        <v>Loan</v>
      </c>
      <c r="FQD27" t="str">
        <v>Payment</v>
      </c>
      <c r="FQE27" t="str">
        <v>Payment</v>
      </c>
      <c r="FQF27" t="str">
        <v>Deposit</v>
      </c>
      <c r="FQG27" t="str">
        <v>Payment</v>
      </c>
      <c r="FQH27" t="str">
        <v>Payment</v>
      </c>
      <c r="FQI27" t="str">
        <v>Payment</v>
      </c>
      <c r="FQJ27" t="str">
        <v>Withdrawal</v>
      </c>
      <c r="FQK27" t="str">
        <v>Deposit</v>
      </c>
      <c r="FQL27" t="str">
        <v>Payment</v>
      </c>
      <c r="FQM27" t="str">
        <v>Withdrawal</v>
      </c>
      <c r="FQN27" t="str">
        <v>Withdrawal</v>
      </c>
      <c r="FQO27" t="str">
        <v>Transfer</v>
      </c>
      <c r="FQP27" t="str">
        <v>Withdrawal</v>
      </c>
      <c r="FQQ27" t="str">
        <v>Withdrawal</v>
      </c>
      <c r="FQR27" t="str">
        <v>Withdrawal</v>
      </c>
      <c r="FQS27" t="str">
        <v>Payment</v>
      </c>
      <c r="FQT27" t="str">
        <v>Withdrawal</v>
      </c>
      <c r="FQU27" t="str">
        <v>Payment</v>
      </c>
      <c r="FQV27" t="str">
        <v>Payment</v>
      </c>
      <c r="FQW27" t="str">
        <v>Withdrawal</v>
      </c>
      <c r="FQX27" t="str">
        <v>Withdrawal</v>
      </c>
      <c r="FQY27" t="str">
        <v>Payment</v>
      </c>
      <c r="FQZ27" t="str">
        <v>Transfer</v>
      </c>
      <c r="FRA27" t="str">
        <v>Withdrawal</v>
      </c>
      <c r="FRB27" t="str">
        <v>Fee</v>
      </c>
      <c r="FRC27" t="str">
        <v>Withdrawal</v>
      </c>
      <c r="FRD27" t="str">
        <v>Payment</v>
      </c>
      <c r="FRE27" t="str">
        <v>Deposit</v>
      </c>
      <c r="FRF27" t="str">
        <v>Withdrawal</v>
      </c>
      <c r="FRG27" t="str">
        <v>Fee</v>
      </c>
      <c r="FRH27" t="str">
        <v>Payment</v>
      </c>
      <c r="FRI27" t="str">
        <v>Deposit</v>
      </c>
      <c r="FRJ27" t="str">
        <v>Investment</v>
      </c>
      <c r="FRK27" t="str">
        <v>Withdrawal</v>
      </c>
      <c r="FRL27" t="str">
        <v>Deposit</v>
      </c>
      <c r="FRM27" t="str">
        <v>Deposit</v>
      </c>
      <c r="FRN27" t="str">
        <v>Withdrawal</v>
      </c>
      <c r="FRO27" t="str">
        <v>Deposit</v>
      </c>
      <c r="FRP27" t="str">
        <v>Transfer</v>
      </c>
      <c r="FRQ27" t="str">
        <v>Deposit</v>
      </c>
      <c r="FRR27" t="str">
        <v>Transfer</v>
      </c>
      <c r="FRS27" t="str">
        <v>Investment</v>
      </c>
      <c r="FRT27" t="str">
        <v>Payment</v>
      </c>
      <c r="FRU27" t="str">
        <v>Payment</v>
      </c>
      <c r="FRV27" t="str">
        <v>Deposit</v>
      </c>
      <c r="FRW27" t="str">
        <v>Payment</v>
      </c>
      <c r="FRX27" t="str">
        <v>Withdrawal</v>
      </c>
      <c r="FRY27" t="str">
        <v>Withdrawal</v>
      </c>
      <c r="FRZ27" t="str">
        <v>Withdrawal</v>
      </c>
      <c r="FSA27" t="str">
        <v>Payment</v>
      </c>
      <c r="FSB27" t="str">
        <v>Withdrawal</v>
      </c>
      <c r="FSC27" t="str">
        <v>Transfer</v>
      </c>
      <c r="FSD27" t="str">
        <v>Withdrawal</v>
      </c>
      <c r="FSE27" t="str">
        <v>Withdrawal</v>
      </c>
      <c r="FSF27" t="str">
        <v>Payment</v>
      </c>
      <c r="FSG27" t="str">
        <v>Deposit</v>
      </c>
      <c r="FSH27" t="str">
        <v>Payment</v>
      </c>
      <c r="FSI27" t="str">
        <v>Payment</v>
      </c>
      <c r="FSJ27" t="str">
        <v>Deposit</v>
      </c>
      <c r="FSK27" t="str">
        <v>Deposit</v>
      </c>
      <c r="FSL27" t="str">
        <v>Withdrawal</v>
      </c>
      <c r="FSM27" t="str">
        <v>Fee</v>
      </c>
      <c r="FSN27" t="str">
        <v>Refund</v>
      </c>
      <c r="FSO27" t="str">
        <v>Payment</v>
      </c>
      <c r="FSP27" t="str">
        <v>Payment</v>
      </c>
      <c r="FSQ27" t="str">
        <v>Withdrawal</v>
      </c>
      <c r="FSR27" t="str">
        <v>Withdrawal</v>
      </c>
      <c r="FSS27" t="str">
        <v>Investment</v>
      </c>
      <c r="FST27" t="str">
        <v>Withdrawal</v>
      </c>
      <c r="FSU27" t="str">
        <v>Payment</v>
      </c>
      <c r="FSV27" t="str">
        <v>Deposit</v>
      </c>
      <c r="FSW27" t="str">
        <v>Payment</v>
      </c>
      <c r="FSX27" t="str">
        <v>Deposit</v>
      </c>
      <c r="FSY27" t="str">
        <v>Payment</v>
      </c>
      <c r="FSZ27" t="str">
        <v>Payment</v>
      </c>
      <c r="FTA27" t="str">
        <v>Loan</v>
      </c>
      <c r="FTB27" t="str">
        <v>Deposit</v>
      </c>
      <c r="FTC27" t="str">
        <v>Payment</v>
      </c>
      <c r="FTD27" t="str">
        <v>Deposit</v>
      </c>
      <c r="FTE27" t="str">
        <v>Deposit</v>
      </c>
      <c r="FTF27" t="str">
        <v>Transfer</v>
      </c>
      <c r="FTG27" t="str">
        <v>Payment</v>
      </c>
      <c r="FTH27" t="str">
        <v>Transfer</v>
      </c>
      <c r="FTI27" t="str">
        <v>Withdrawal</v>
      </c>
      <c r="FTJ27" t="str">
        <v>Fee</v>
      </c>
      <c r="FTK27" t="str">
        <v>Deposit</v>
      </c>
      <c r="FTL27" t="str">
        <v>Deposit</v>
      </c>
      <c r="FTM27" t="str">
        <v>Payment</v>
      </c>
      <c r="FTN27" t="str">
        <v>Deposit</v>
      </c>
      <c r="FTO27" t="str">
        <v>Deposit</v>
      </c>
      <c r="FTP27" t="str">
        <v>Payment</v>
      </c>
      <c r="FTQ27" t="str">
        <v>Transfer</v>
      </c>
      <c r="FTR27" t="str">
        <v>Transfer</v>
      </c>
      <c r="FTS27" t="str">
        <v>Payment</v>
      </c>
      <c r="FTT27" t="str">
        <v>Deposit</v>
      </c>
      <c r="FTU27" t="str">
        <v>Transfer</v>
      </c>
      <c r="FTV27" t="str">
        <v>Payment</v>
      </c>
      <c r="FTW27" t="str">
        <v>Withdrawal</v>
      </c>
      <c r="FTX27" t="str">
        <v>Payment</v>
      </c>
      <c r="FTY27" t="str">
        <v>Withdrawal</v>
      </c>
      <c r="FTZ27" t="str">
        <v>Fee</v>
      </c>
      <c r="FUA27" t="str">
        <v>Payment</v>
      </c>
      <c r="FUB27" t="str">
        <v>Payment</v>
      </c>
      <c r="FUC27" t="str">
        <v>Fee</v>
      </c>
      <c r="FUD27" t="str">
        <v>Deposit</v>
      </c>
      <c r="FUE27" t="str">
        <v>Loan</v>
      </c>
      <c r="FUF27" t="str">
        <v>Refund</v>
      </c>
      <c r="FUG27" t="str">
        <v>Deposit</v>
      </c>
      <c r="FUH27" t="str">
        <v>Investment</v>
      </c>
      <c r="FUI27" t="str">
        <v>Payment</v>
      </c>
      <c r="FUJ27" t="str">
        <v>Withdrawal</v>
      </c>
      <c r="FUK27" t="str">
        <v>Withdrawal</v>
      </c>
      <c r="FUL27" t="str">
        <v>Deposit</v>
      </c>
      <c r="FUM27" t="str">
        <v>Payment</v>
      </c>
      <c r="FUN27" t="str">
        <v>Transfer</v>
      </c>
      <c r="FUO27" t="str">
        <v>Withdrawal</v>
      </c>
      <c r="FUP27" t="str">
        <v>Transfer</v>
      </c>
      <c r="FUQ27" t="str">
        <v>Deposit</v>
      </c>
      <c r="FUR27" t="str">
        <v>Payment</v>
      </c>
      <c r="FUS27" t="str">
        <v>Fee</v>
      </c>
      <c r="FUT27" t="str">
        <v>Fee</v>
      </c>
      <c r="FUU27" t="str">
        <v>Deposit</v>
      </c>
      <c r="FUV27" t="str">
        <v>Deposit</v>
      </c>
      <c r="FUW27" t="str">
        <v>Investment</v>
      </c>
      <c r="FUX27" t="str">
        <v>Transfer</v>
      </c>
      <c r="FUY27" t="str">
        <v>Payment</v>
      </c>
      <c r="FUZ27" t="str">
        <v>Payment</v>
      </c>
      <c r="FVA27" t="str">
        <v>Payment</v>
      </c>
      <c r="FVB27" t="str">
        <v>Transfer</v>
      </c>
      <c r="FVC27" t="str">
        <v>Payment</v>
      </c>
      <c r="FVD27" t="str">
        <v>Payment</v>
      </c>
      <c r="FVE27" t="str">
        <v>Payment</v>
      </c>
      <c r="FVF27" t="str">
        <v>Withdrawal</v>
      </c>
      <c r="FVG27" t="str">
        <v>Payment</v>
      </c>
      <c r="FVH27" t="str">
        <v>Withdrawal</v>
      </c>
      <c r="FVI27" t="str">
        <v>Payment</v>
      </c>
      <c r="FVJ27" t="str">
        <v>Withdrawal</v>
      </c>
      <c r="FVK27" t="str">
        <v>Deposit</v>
      </c>
      <c r="FVL27" t="str">
        <v>Payment</v>
      </c>
      <c r="FVM27" t="str">
        <v>Payment</v>
      </c>
      <c r="FVN27" t="str">
        <v>Payment</v>
      </c>
      <c r="FVO27" t="str">
        <v>Fee</v>
      </c>
      <c r="FVP27" t="str">
        <v>Withdrawal</v>
      </c>
      <c r="FVQ27" t="str">
        <v>Investment</v>
      </c>
      <c r="FVR27" t="str">
        <v>Withdrawal</v>
      </c>
      <c r="FVS27" t="str">
        <v>Payment</v>
      </c>
      <c r="FVT27" t="str">
        <v>Withdrawal</v>
      </c>
      <c r="FVU27" t="str">
        <v>Withdrawal</v>
      </c>
      <c r="FVV27" t="str">
        <v>Deposit</v>
      </c>
      <c r="FVW27" t="str">
        <v>Deposit</v>
      </c>
      <c r="FVX27" t="str">
        <v>Investment</v>
      </c>
      <c r="FVY27" t="str">
        <v>Investment</v>
      </c>
      <c r="FVZ27" t="str">
        <v>Deposit</v>
      </c>
      <c r="FWA27" t="str">
        <v>Investment</v>
      </c>
      <c r="FWB27" t="str">
        <v>Refund</v>
      </c>
      <c r="FWC27" t="str">
        <v>Deposit</v>
      </c>
      <c r="FWD27" t="str">
        <v>Fee</v>
      </c>
      <c r="FWE27" t="str">
        <v>Refund</v>
      </c>
      <c r="FWF27" t="str">
        <v>Fee</v>
      </c>
      <c r="FWG27" t="str">
        <v>Investment</v>
      </c>
      <c r="FWH27" t="str">
        <v>Transfer</v>
      </c>
      <c r="FWI27" t="str">
        <v>Withdrawal</v>
      </c>
      <c r="FWJ27" t="str">
        <v>Deposit</v>
      </c>
      <c r="FWK27" t="str">
        <v>Deposit</v>
      </c>
      <c r="FWL27" t="str">
        <v>Refund</v>
      </c>
      <c r="FWM27" t="str">
        <v>Payment</v>
      </c>
      <c r="FWN27" t="str">
        <v>Deposit</v>
      </c>
      <c r="FWO27" t="str">
        <v>Payment</v>
      </c>
      <c r="FWP27" t="str">
        <v>Deposit</v>
      </c>
      <c r="FWQ27" t="str">
        <v>Payment</v>
      </c>
      <c r="FWR27" t="str">
        <v>Payment</v>
      </c>
      <c r="FWS27" t="str">
        <v>Loan</v>
      </c>
      <c r="FWT27" t="str">
        <v>Deposit</v>
      </c>
      <c r="FWU27" t="str">
        <v>Payment</v>
      </c>
      <c r="FWV27" t="str">
        <v>Withdrawal</v>
      </c>
      <c r="FWW27" t="str">
        <v>Payment</v>
      </c>
      <c r="FWX27" t="str">
        <v>Withdrawal</v>
      </c>
      <c r="FWY27" t="str">
        <v>Investment</v>
      </c>
      <c r="FWZ27" t="str">
        <v>Investment</v>
      </c>
      <c r="FXA27" t="str">
        <v>Deposit</v>
      </c>
      <c r="FXB27" t="str">
        <v>Deposit</v>
      </c>
      <c r="FXC27" t="str">
        <v>Fee</v>
      </c>
      <c r="FXD27" t="str">
        <v>Deposit</v>
      </c>
      <c r="FXE27" t="str">
        <v>Payment</v>
      </c>
      <c r="FXF27" t="str">
        <v>Fee</v>
      </c>
      <c r="FXG27" t="str">
        <v>Transfer</v>
      </c>
      <c r="FXH27" t="str">
        <v>Deposit</v>
      </c>
      <c r="FXI27" t="str">
        <v>Payment</v>
      </c>
      <c r="FXJ27" t="str">
        <v>Payment</v>
      </c>
      <c r="FXK27" t="str">
        <v>Withdrawal</v>
      </c>
      <c r="FXL27" t="str">
        <v>Payment</v>
      </c>
      <c r="FXM27" t="str">
        <v>Fee</v>
      </c>
      <c r="FXN27" t="str">
        <v>Deposit</v>
      </c>
      <c r="FXO27" t="str">
        <v>Withdrawal</v>
      </c>
      <c r="FXP27" t="str">
        <v>Withdrawal</v>
      </c>
      <c r="FXQ27" t="str">
        <v>Payment</v>
      </c>
      <c r="FXR27" t="str">
        <v>Payment</v>
      </c>
      <c r="FXS27" t="str">
        <v>Payment</v>
      </c>
      <c r="FXT27" t="str">
        <v>Payment</v>
      </c>
      <c r="FXU27" t="str">
        <v>Payment</v>
      </c>
      <c r="FXV27" t="str">
        <v>Deposit</v>
      </c>
      <c r="FXW27" t="str">
        <v>Loan</v>
      </c>
      <c r="FXX27" t="str">
        <v>Payment</v>
      </c>
      <c r="FXY27" t="str">
        <v>Withdrawal</v>
      </c>
      <c r="FXZ27" t="str">
        <v>Deposit</v>
      </c>
      <c r="FYA27" t="str">
        <v>Withdrawal</v>
      </c>
      <c r="FYB27" t="str">
        <v>Deposit</v>
      </c>
      <c r="FYC27" t="str">
        <v>Payment</v>
      </c>
      <c r="FYD27" t="str">
        <v>Loan</v>
      </c>
      <c r="FYE27" t="str">
        <v>Deposit</v>
      </c>
      <c r="FYF27" t="str">
        <v>Refund</v>
      </c>
      <c r="FYG27" t="str">
        <v>Deposit</v>
      </c>
      <c r="FYH27" t="str">
        <v>Loan</v>
      </c>
      <c r="FYI27" t="str">
        <v>Investment</v>
      </c>
      <c r="FYJ27" t="str">
        <v>Deposit</v>
      </c>
      <c r="FYK27" t="str">
        <v>Payment</v>
      </c>
      <c r="FYL27" t="str">
        <v>Withdrawal</v>
      </c>
      <c r="FYM27" t="str">
        <v>Investment</v>
      </c>
      <c r="FYN27" t="str">
        <v>Withdrawal</v>
      </c>
      <c r="FYO27" t="str">
        <v>Deposit</v>
      </c>
      <c r="FYP27" t="str">
        <v>Withdrawal</v>
      </c>
      <c r="FYQ27" t="str">
        <v>Refund</v>
      </c>
      <c r="FYR27" t="str">
        <v>Payment</v>
      </c>
      <c r="FYS27" t="str">
        <v>Payment</v>
      </c>
      <c r="FYT27" t="str">
        <v>Withdrawal</v>
      </c>
      <c r="FYU27" t="str">
        <v>Loan</v>
      </c>
      <c r="FYV27" t="str">
        <v>Withdrawal</v>
      </c>
      <c r="FYW27" t="str">
        <v>Withdrawal</v>
      </c>
      <c r="FYX27" t="str">
        <v>Withdrawal</v>
      </c>
      <c r="FYY27" t="str">
        <v>Deposit</v>
      </c>
      <c r="FYZ27" t="str">
        <v>Payment</v>
      </c>
      <c r="FZA27" t="str">
        <v>Withdrawal</v>
      </c>
      <c r="FZB27" t="str">
        <v>Payment</v>
      </c>
      <c r="FZC27" t="str">
        <v>Deposit</v>
      </c>
      <c r="FZD27" t="str">
        <v>Transfer</v>
      </c>
      <c r="FZE27" t="str">
        <v>Deposit</v>
      </c>
      <c r="FZF27" t="str">
        <v>Withdrawal</v>
      </c>
      <c r="FZG27" t="str">
        <v>Transfer</v>
      </c>
      <c r="FZH27" t="str">
        <v>Payment</v>
      </c>
      <c r="FZI27" t="str">
        <v>Investment</v>
      </c>
      <c r="FZJ27" t="str">
        <v>Transfer</v>
      </c>
      <c r="FZK27" t="str">
        <v>Investment</v>
      </c>
      <c r="FZL27" t="str">
        <v>Withdrawal</v>
      </c>
      <c r="FZM27" t="str">
        <v>Investment</v>
      </c>
      <c r="FZN27" t="str">
        <v>Payment</v>
      </c>
      <c r="FZO27" t="str">
        <v>Payment</v>
      </c>
      <c r="FZP27" t="str">
        <v>Payment</v>
      </c>
      <c r="FZQ27" t="str">
        <v>Payment</v>
      </c>
      <c r="FZR27" t="str">
        <v>Payment</v>
      </c>
      <c r="FZS27" t="str">
        <v>Payment</v>
      </c>
      <c r="FZT27" t="str">
        <v>Withdrawal</v>
      </c>
      <c r="FZU27" t="str">
        <v>Withdrawal</v>
      </c>
      <c r="FZV27" t="str">
        <v>Payment</v>
      </c>
      <c r="FZW27" t="str">
        <v>Deposit</v>
      </c>
      <c r="FZX27" t="str">
        <v>Payment</v>
      </c>
      <c r="FZY27" t="str">
        <v>Withdrawal</v>
      </c>
      <c r="FZZ27" t="str">
        <v>Withdrawal</v>
      </c>
      <c r="GAA27" t="str">
        <v>Payment</v>
      </c>
      <c r="GAB27" t="str">
        <v>Transfer</v>
      </c>
      <c r="GAC27" t="str">
        <v>Transfer</v>
      </c>
      <c r="GAD27" t="str">
        <v>Fee</v>
      </c>
      <c r="GAE27" t="str">
        <v>Fee</v>
      </c>
      <c r="GAF27" t="str">
        <v>Investment</v>
      </c>
      <c r="GAG27" t="str">
        <v>Withdrawal</v>
      </c>
      <c r="GAH27" t="str">
        <v>Withdrawal</v>
      </c>
      <c r="GAI27" t="str">
        <v>Payment</v>
      </c>
      <c r="GAJ27" t="str">
        <v>Payment</v>
      </c>
      <c r="GAK27" t="str">
        <v>Payment</v>
      </c>
      <c r="GAL27" t="str">
        <v>Transfer</v>
      </c>
      <c r="GAM27" t="str">
        <v>Withdrawal</v>
      </c>
      <c r="GAN27" t="str">
        <v>Payment</v>
      </c>
      <c r="GAO27" t="str">
        <v>Withdrawal</v>
      </c>
      <c r="GAP27" t="str">
        <v>Investment</v>
      </c>
      <c r="GAQ27" t="str">
        <v>Withdrawal</v>
      </c>
      <c r="GAR27" t="str">
        <v>Payment</v>
      </c>
      <c r="GAS27" t="str">
        <v>Deposit</v>
      </c>
      <c r="GAT27" t="str">
        <v>Payment</v>
      </c>
      <c r="GAU27" t="str">
        <v>Transfer</v>
      </c>
      <c r="GAV27" t="str">
        <v>Withdrawal</v>
      </c>
      <c r="GAW27" t="str">
        <v>Withdrawal</v>
      </c>
      <c r="GAX27" t="str">
        <v>Withdrawal</v>
      </c>
      <c r="GAY27" t="str">
        <v>Payment</v>
      </c>
      <c r="GAZ27" t="str">
        <v>Withdrawal</v>
      </c>
      <c r="GBA27" t="str">
        <v>Payment</v>
      </c>
      <c r="GBB27" t="str">
        <v>Withdrawal</v>
      </c>
      <c r="GBC27" t="str">
        <v>Payment</v>
      </c>
      <c r="GBD27" t="str">
        <v>Withdrawal</v>
      </c>
      <c r="GBE27" t="str">
        <v>Deposit</v>
      </c>
      <c r="GBF27" t="str">
        <v>Withdrawal</v>
      </c>
      <c r="GBG27" t="str">
        <v>Investment</v>
      </c>
      <c r="GBH27" t="str">
        <v>Withdrawal</v>
      </c>
      <c r="GBI27" t="str">
        <v>Payment</v>
      </c>
      <c r="GBJ27" t="str">
        <v>Deposit</v>
      </c>
      <c r="GBK27" t="str">
        <v>Withdrawal</v>
      </c>
      <c r="GBL27" t="str">
        <v>Loan</v>
      </c>
      <c r="GBM27" t="str">
        <v>Fee</v>
      </c>
      <c r="GBN27" t="str">
        <v>Deposit</v>
      </c>
      <c r="GBO27" t="str">
        <v>Transfer</v>
      </c>
      <c r="GBP27" t="str">
        <v>Deposit</v>
      </c>
      <c r="GBQ27" t="str">
        <v>Payment</v>
      </c>
      <c r="GBR27" t="str">
        <v>Payment</v>
      </c>
      <c r="GBS27" t="str">
        <v>Withdrawal</v>
      </c>
      <c r="GBT27" t="str">
        <v>Transfer</v>
      </c>
      <c r="GBU27" t="str">
        <v>Investment</v>
      </c>
      <c r="GBV27" t="str">
        <v>Payment</v>
      </c>
      <c r="GBW27" t="str">
        <v>Deposit</v>
      </c>
      <c r="GBX27" t="str">
        <v>Payment</v>
      </c>
      <c r="GBY27" t="str">
        <v>Payment</v>
      </c>
      <c r="GBZ27" t="str">
        <v>Refund</v>
      </c>
      <c r="GCA27" t="str">
        <v>Withdrawal</v>
      </c>
      <c r="GCB27" t="str">
        <v>Payment</v>
      </c>
      <c r="GCC27" t="str">
        <v>Payment</v>
      </c>
      <c r="GCD27" t="str">
        <v>Investment</v>
      </c>
      <c r="GCE27" t="str">
        <v>Investment</v>
      </c>
      <c r="GCF27" t="str">
        <v>Deposit</v>
      </c>
      <c r="GCG27" t="str">
        <v>Fee</v>
      </c>
      <c r="GCH27" t="str">
        <v>Fee</v>
      </c>
      <c r="GCI27" t="str">
        <v>Fee</v>
      </c>
      <c r="GCJ27" t="str">
        <v>Refund</v>
      </c>
      <c r="GCK27" t="str">
        <v>Payment</v>
      </c>
      <c r="GCL27" t="str">
        <v>Withdrawal</v>
      </c>
      <c r="GCM27" t="str">
        <v>Deposit</v>
      </c>
      <c r="GCN27" t="str">
        <v>Withdrawal</v>
      </c>
      <c r="GCO27" t="str">
        <v>Payment</v>
      </c>
      <c r="GCP27" t="str">
        <v>Payment</v>
      </c>
      <c r="GCQ27" t="str">
        <v>Payment</v>
      </c>
      <c r="GCR27" t="str">
        <v>Withdrawal</v>
      </c>
      <c r="GCS27" t="str">
        <v>Transfer</v>
      </c>
      <c r="GCT27" t="str">
        <v>Payment</v>
      </c>
      <c r="GCU27" t="str">
        <v>Investment</v>
      </c>
      <c r="GCV27" t="str">
        <v>Deposit</v>
      </c>
      <c r="GCW27" t="str">
        <v>Payment</v>
      </c>
      <c r="GCX27" t="str">
        <v>Loan</v>
      </c>
      <c r="GCY27" t="str">
        <v>Payment</v>
      </c>
      <c r="GCZ27" t="str">
        <v>Deposit</v>
      </c>
      <c r="GDA27" t="str">
        <v>Deposit</v>
      </c>
      <c r="GDB27" t="str">
        <v>Refund</v>
      </c>
      <c r="GDC27" t="str">
        <v>Payment</v>
      </c>
      <c r="GDD27" t="str">
        <v>Refund</v>
      </c>
      <c r="GDE27" t="str">
        <v>Payment</v>
      </c>
      <c r="GDF27" t="str">
        <v>Refund</v>
      </c>
      <c r="GDG27" t="str">
        <v>Withdrawal</v>
      </c>
      <c r="GDH27" t="str">
        <v>Deposit</v>
      </c>
      <c r="GDI27" t="str">
        <v>Investment</v>
      </c>
      <c r="GDJ27" t="str">
        <v>Withdrawal</v>
      </c>
      <c r="GDK27" t="str">
        <v>Deposit</v>
      </c>
      <c r="GDL27" t="str">
        <v>Investment</v>
      </c>
      <c r="GDM27" t="str">
        <v>Fee</v>
      </c>
      <c r="GDN27" t="str">
        <v>Payment</v>
      </c>
      <c r="GDO27" t="str">
        <v>Withdrawal</v>
      </c>
      <c r="GDP27" t="str">
        <v>Withdrawal</v>
      </c>
      <c r="GDQ27" t="str">
        <v>Transfer</v>
      </c>
      <c r="GDR27" t="str">
        <v>Refund</v>
      </c>
      <c r="GDS27" t="str">
        <v>Loan</v>
      </c>
      <c r="GDT27" t="str">
        <v>Payment</v>
      </c>
      <c r="GDU27" t="str">
        <v>Investment</v>
      </c>
      <c r="GDV27" t="str">
        <v>Payment</v>
      </c>
      <c r="GDW27" t="str">
        <v>Payment</v>
      </c>
      <c r="GDX27" t="str">
        <v>Withdrawal</v>
      </c>
      <c r="GDY27" t="str">
        <v>Deposit</v>
      </c>
      <c r="GDZ27" t="str">
        <v>Payment</v>
      </c>
      <c r="GEA27" t="str">
        <v>Transfer</v>
      </c>
      <c r="GEB27" t="str">
        <v>Payment</v>
      </c>
      <c r="GEC27" t="str">
        <v>Fee</v>
      </c>
      <c r="GED27" t="str">
        <v>Withdrawal</v>
      </c>
      <c r="GEE27" t="str">
        <v>Withdrawal</v>
      </c>
      <c r="GEF27" t="str">
        <v>Transfer</v>
      </c>
      <c r="GEG27" t="str">
        <v>Withdrawal</v>
      </c>
      <c r="GEH27" t="str">
        <v>Deposit</v>
      </c>
      <c r="GEI27" t="str">
        <v>Payment</v>
      </c>
      <c r="GEJ27" t="str">
        <v>Deposit</v>
      </c>
      <c r="GEK27" t="str">
        <v>Deposit</v>
      </c>
      <c r="GEL27" t="str">
        <v>Withdrawal</v>
      </c>
      <c r="GEM27" t="str">
        <v>Withdrawal</v>
      </c>
      <c r="GEN27" t="str">
        <v>Deposit</v>
      </c>
      <c r="GEO27" t="str">
        <v>Deposit</v>
      </c>
      <c r="GEP27" t="str">
        <v>Refund</v>
      </c>
      <c r="GEQ27" t="str">
        <v>Deposit</v>
      </c>
      <c r="GER27" t="str">
        <v>Withdrawal</v>
      </c>
      <c r="GES27" t="str">
        <v>Loan</v>
      </c>
      <c r="GET27" t="str">
        <v>Deposit</v>
      </c>
      <c r="GEU27" t="str">
        <v>Investment</v>
      </c>
      <c r="GEV27" t="str">
        <v>Payment</v>
      </c>
      <c r="GEW27" t="str">
        <v>Transfer</v>
      </c>
      <c r="GEX27" t="str">
        <v>Withdrawal</v>
      </c>
      <c r="GEY27" t="str">
        <v>Refund</v>
      </c>
      <c r="GEZ27" t="str">
        <v>Payment</v>
      </c>
      <c r="GFA27" t="str">
        <v>Deposit</v>
      </c>
      <c r="GFB27" t="str">
        <v>Transfer</v>
      </c>
      <c r="GFC27" t="str">
        <v>Payment</v>
      </c>
      <c r="GFD27" t="str">
        <v>Deposit</v>
      </c>
      <c r="GFE27" t="str">
        <v>Transfer</v>
      </c>
      <c r="GFF27" t="str">
        <v>Withdrawal</v>
      </c>
      <c r="GFG27" t="str">
        <v>Deposit</v>
      </c>
      <c r="GFH27" t="str">
        <v>Deposit</v>
      </c>
      <c r="GFI27" t="str">
        <v>Deposit</v>
      </c>
      <c r="GFJ27" t="str">
        <v>Investment</v>
      </c>
      <c r="GFK27" t="str">
        <v>Payment</v>
      </c>
      <c r="GFL27" t="str">
        <v>Transfer</v>
      </c>
      <c r="GFM27" t="str">
        <v>Payment</v>
      </c>
      <c r="GFN27" t="str">
        <v>Withdrawal</v>
      </c>
      <c r="GFO27" t="str">
        <v>Deposit</v>
      </c>
      <c r="GFP27" t="str">
        <v>Withdrawal</v>
      </c>
      <c r="GFQ27" t="str">
        <v>Refund</v>
      </c>
      <c r="GFR27" t="str">
        <v>Loan</v>
      </c>
      <c r="GFS27" t="str">
        <v>Fee</v>
      </c>
      <c r="GFT27" t="str">
        <v>Withdrawal</v>
      </c>
      <c r="GFU27" t="str">
        <v>Withdrawal</v>
      </c>
      <c r="GFV27" t="str">
        <v>Deposit</v>
      </c>
      <c r="GFW27" t="str">
        <v>Payment</v>
      </c>
      <c r="GFX27" t="str">
        <v>Payment</v>
      </c>
      <c r="GFY27" t="str">
        <v>Payment</v>
      </c>
      <c r="GFZ27" t="str">
        <v>Fee</v>
      </c>
      <c r="GGA27" t="str">
        <v>Loan</v>
      </c>
      <c r="GGB27" t="str">
        <v>Investment</v>
      </c>
      <c r="GGC27" t="str">
        <v>Withdrawal</v>
      </c>
      <c r="GGD27" t="str">
        <v>Fee</v>
      </c>
      <c r="GGE27" t="str">
        <v>Withdrawal</v>
      </c>
      <c r="GGF27" t="str">
        <v>Withdrawal</v>
      </c>
      <c r="GGG27" t="str">
        <v>Investment</v>
      </c>
      <c r="GGH27" t="str">
        <v>Withdrawal</v>
      </c>
      <c r="GGI27" t="str">
        <v>Transfer</v>
      </c>
      <c r="GGJ27" t="str">
        <v>Deposit</v>
      </c>
      <c r="GGK27" t="str">
        <v>Withdrawal</v>
      </c>
      <c r="GGL27" t="str">
        <v>Payment</v>
      </c>
      <c r="GGM27" t="str">
        <v>Withdrawal</v>
      </c>
      <c r="GGN27" t="str">
        <v>Investment</v>
      </c>
      <c r="GGO27" t="str">
        <v>Withdrawal</v>
      </c>
      <c r="GGP27" t="str">
        <v>Payment</v>
      </c>
      <c r="GGQ27" t="str">
        <v>Payment</v>
      </c>
      <c r="GGR27" t="str">
        <v>Deposit</v>
      </c>
      <c r="GGS27" t="str">
        <v>Withdrawal</v>
      </c>
      <c r="GGT27" t="str">
        <v>Payment</v>
      </c>
      <c r="GGU27" t="str">
        <v>Deposit</v>
      </c>
      <c r="GGV27" t="str">
        <v>Deposit</v>
      </c>
      <c r="GGW27" t="str">
        <v>Transfer</v>
      </c>
      <c r="GGX27" t="str">
        <v>Withdrawal</v>
      </c>
      <c r="GGY27" t="str">
        <v>Deposit</v>
      </c>
      <c r="GGZ27" t="str">
        <v>Deposit</v>
      </c>
      <c r="GHA27" t="str">
        <v>Fee</v>
      </c>
      <c r="GHB27" t="str">
        <v>Payment</v>
      </c>
      <c r="GHC27" t="str">
        <v>Payment</v>
      </c>
      <c r="GHD27" t="str">
        <v>Deposit</v>
      </c>
      <c r="GHE27" t="str">
        <v>Fee</v>
      </c>
      <c r="GHF27" t="str">
        <v>Payment</v>
      </c>
      <c r="GHG27" t="str">
        <v>Investment</v>
      </c>
      <c r="GHH27" t="str">
        <v>Payment</v>
      </c>
      <c r="GHI27" t="str">
        <v>Investment</v>
      </c>
      <c r="GHJ27" t="str">
        <v>Deposit</v>
      </c>
      <c r="GHK27" t="str">
        <v>Withdrawal</v>
      </c>
      <c r="GHL27" t="str">
        <v>Transfer</v>
      </c>
      <c r="GHM27" t="str">
        <v>Withdrawal</v>
      </c>
      <c r="GHN27" t="str">
        <v>Payment</v>
      </c>
      <c r="GHO27" t="str">
        <v>Investment</v>
      </c>
      <c r="GHP27" t="str">
        <v>Investment</v>
      </c>
      <c r="GHQ27" t="str">
        <v>Withdrawal</v>
      </c>
      <c r="GHR27" t="str">
        <v>Payment</v>
      </c>
      <c r="GHS27" t="str">
        <v>Fee</v>
      </c>
      <c r="GHT27" t="str">
        <v>Transfer</v>
      </c>
      <c r="GHU27" t="str">
        <v>Transfer</v>
      </c>
      <c r="GHV27" t="str">
        <v>Deposit</v>
      </c>
      <c r="GHW27" t="str">
        <v>Payment</v>
      </c>
      <c r="GHX27" t="str">
        <v>Withdrawal</v>
      </c>
      <c r="GHY27" t="str">
        <v>Payment</v>
      </c>
      <c r="GHZ27" t="str">
        <v>Loan</v>
      </c>
      <c r="GIA27" t="str">
        <v>Investment</v>
      </c>
      <c r="GIB27" t="str">
        <v>Fee</v>
      </c>
      <c r="GIC27" t="str">
        <v>Loan</v>
      </c>
      <c r="GID27" t="str">
        <v>Withdrawal</v>
      </c>
      <c r="GIE27" t="str">
        <v>Withdrawal</v>
      </c>
      <c r="GIF27" t="str">
        <v>Payment</v>
      </c>
      <c r="GIG27" t="str">
        <v>Investment</v>
      </c>
      <c r="GIH27" t="str">
        <v>Deposit</v>
      </c>
      <c r="GII27" t="str">
        <v>Fee</v>
      </c>
      <c r="GIJ27" t="str">
        <v>Investment</v>
      </c>
      <c r="GIK27" t="str">
        <v>Withdrawal</v>
      </c>
      <c r="GIL27" t="str">
        <v>Withdrawal</v>
      </c>
      <c r="GIM27" t="str">
        <v>Investment</v>
      </c>
      <c r="GIN27" t="str">
        <v>Deposit</v>
      </c>
      <c r="GIO27" t="str">
        <v>Transfer</v>
      </c>
      <c r="GIP27" t="str">
        <v>Deposit</v>
      </c>
      <c r="GIQ27" t="str">
        <v>Investment</v>
      </c>
      <c r="GIR27" t="str">
        <v>Deposit</v>
      </c>
      <c r="GIS27" t="str">
        <v>Payment</v>
      </c>
      <c r="GIT27" t="str">
        <v>Deposit</v>
      </c>
      <c r="GIU27" t="str">
        <v>Deposit</v>
      </c>
      <c r="GIV27" t="str">
        <v>Payment</v>
      </c>
      <c r="GIW27" t="str">
        <v>Loan</v>
      </c>
      <c r="GIX27" t="str">
        <v>Investment</v>
      </c>
      <c r="GIY27" t="str">
        <v>Withdrawal</v>
      </c>
      <c r="GIZ27" t="str">
        <v>Withdrawal</v>
      </c>
      <c r="GJA27" t="str">
        <v>Deposit</v>
      </c>
      <c r="GJB27" t="str">
        <v>Fee</v>
      </c>
      <c r="GJC27" t="str">
        <v>Deposit</v>
      </c>
      <c r="GJD27" t="str">
        <v>Deposit</v>
      </c>
      <c r="GJE27" t="str">
        <v>Transfer</v>
      </c>
      <c r="GJF27" t="str">
        <v>Loan</v>
      </c>
      <c r="GJG27" t="str">
        <v>Payment</v>
      </c>
      <c r="GJH27" t="str">
        <v>Fee</v>
      </c>
      <c r="GJI27" t="str">
        <v>Transfer</v>
      </c>
      <c r="GJJ27" t="str">
        <v>Fee</v>
      </c>
      <c r="GJK27" t="str">
        <v>Withdrawal</v>
      </c>
      <c r="GJL27" t="str">
        <v>Withdrawal</v>
      </c>
      <c r="GJM27" t="str">
        <v>Transfer</v>
      </c>
      <c r="GJN27" t="str">
        <v>Payment</v>
      </c>
      <c r="GJO27" t="str">
        <v>Investment</v>
      </c>
      <c r="GJP27" t="str">
        <v>Investment</v>
      </c>
      <c r="GJQ27" t="str">
        <v>Transfer</v>
      </c>
      <c r="GJR27" t="str">
        <v>Transfer</v>
      </c>
      <c r="GJS27" t="str">
        <v>Investment</v>
      </c>
      <c r="GJT27" t="str">
        <v>Refund</v>
      </c>
      <c r="GJU27" t="str">
        <v>Loan</v>
      </c>
      <c r="GJV27" t="str">
        <v>Payment</v>
      </c>
      <c r="GJW27" t="str">
        <v>Deposit</v>
      </c>
      <c r="GJX27" t="str">
        <v>Deposit</v>
      </c>
      <c r="GJY27" t="str">
        <v>Payment</v>
      </c>
      <c r="GJZ27" t="str">
        <v>Withdrawal</v>
      </c>
      <c r="GKA27" t="str">
        <v>Refund</v>
      </c>
      <c r="GKB27" t="str">
        <v>Withdrawal</v>
      </c>
      <c r="GKC27" t="str">
        <v>Payment</v>
      </c>
      <c r="GKD27" t="str">
        <v>Payment</v>
      </c>
      <c r="GKE27" t="str">
        <v>Payment</v>
      </c>
      <c r="GKF27" t="str">
        <v>Payment</v>
      </c>
      <c r="GKG27" t="str">
        <v>Fee</v>
      </c>
      <c r="GKH27" t="str">
        <v>Transfer</v>
      </c>
      <c r="GKI27" t="str">
        <v>Loan</v>
      </c>
      <c r="GKJ27" t="str">
        <v>Payment</v>
      </c>
      <c r="GKK27" t="str">
        <v>Withdrawal</v>
      </c>
      <c r="GKL27" t="str">
        <v>Payment</v>
      </c>
      <c r="GKM27" t="str">
        <v>Deposit</v>
      </c>
      <c r="GKN27" t="str">
        <v>Payment</v>
      </c>
      <c r="GKO27" t="str">
        <v>Investment</v>
      </c>
      <c r="GKP27" t="str">
        <v>Withdrawal</v>
      </c>
      <c r="GKQ27" t="str">
        <v>Withdrawal</v>
      </c>
      <c r="GKR27" t="str">
        <v>Payment</v>
      </c>
      <c r="GKS27" t="str">
        <v>Investment</v>
      </c>
      <c r="GKT27" t="str">
        <v>Payment</v>
      </c>
      <c r="GKU27" t="str">
        <v>Withdrawal</v>
      </c>
      <c r="GKV27" t="str">
        <v>Payment</v>
      </c>
      <c r="GKW27" t="str">
        <v>Deposit</v>
      </c>
      <c r="GKX27" t="str">
        <v>Investment</v>
      </c>
      <c r="GKY27" t="str">
        <v>Deposit</v>
      </c>
      <c r="GKZ27" t="str">
        <v>Deposit</v>
      </c>
      <c r="GLA27" t="str">
        <v>Transfer</v>
      </c>
      <c r="GLB27" t="str">
        <v>Withdrawal</v>
      </c>
      <c r="GLC27" t="str">
        <v>Payment</v>
      </c>
      <c r="GLD27" t="str">
        <v>Payment</v>
      </c>
      <c r="GLE27" t="str">
        <v>Deposit</v>
      </c>
      <c r="GLF27" t="str">
        <v>Payment</v>
      </c>
      <c r="GLG27" t="str">
        <v>Transfer</v>
      </c>
      <c r="GLH27" t="str">
        <v>Payment</v>
      </c>
      <c r="GLI27" t="str">
        <v>Fee</v>
      </c>
      <c r="GLJ27" t="str">
        <v>Payment</v>
      </c>
      <c r="GLK27" t="str">
        <v>Investment</v>
      </c>
      <c r="GLL27" t="str">
        <v>Withdrawal</v>
      </c>
      <c r="GLM27" t="str">
        <v>Withdrawal</v>
      </c>
      <c r="GLN27" t="str">
        <v>Payment</v>
      </c>
      <c r="GLO27" t="str">
        <v>Transfer</v>
      </c>
      <c r="GLP27" t="str">
        <v>Deposit</v>
      </c>
      <c r="GLQ27" t="str">
        <v>Withdrawal</v>
      </c>
      <c r="GLR27" t="str">
        <v>Withdrawal</v>
      </c>
      <c r="GLS27" t="str">
        <v>Deposit</v>
      </c>
      <c r="GLT27" t="str">
        <v>Payment</v>
      </c>
      <c r="GLU27" t="str">
        <v>Withdrawal</v>
      </c>
      <c r="GLV27" t="str">
        <v>Payment</v>
      </c>
      <c r="GLW27" t="str">
        <v>Deposit</v>
      </c>
      <c r="GLX27" t="str">
        <v>Fee</v>
      </c>
      <c r="GLY27" t="str">
        <v>Refund</v>
      </c>
      <c r="GLZ27" t="str">
        <v>Withdrawal</v>
      </c>
      <c r="GMA27" t="str">
        <v>Withdrawal</v>
      </c>
      <c r="GMB27" t="str">
        <v>Deposit</v>
      </c>
      <c r="GMC27" t="str">
        <v>Payment</v>
      </c>
      <c r="GMD27" t="str">
        <v>Deposit</v>
      </c>
      <c r="GME27" t="str">
        <v>Deposit</v>
      </c>
      <c r="GMF27" t="str">
        <v>Withdrawal</v>
      </c>
      <c r="GMG27" t="str">
        <v>Deposit</v>
      </c>
      <c r="GMH27" t="str">
        <v>Payment</v>
      </c>
      <c r="GMI27" t="str">
        <v>Payment</v>
      </c>
      <c r="GMJ27" t="str">
        <v>Withdrawal</v>
      </c>
      <c r="GMK27" t="str">
        <v>Withdrawal</v>
      </c>
      <c r="GML27" t="str">
        <v>Deposit</v>
      </c>
      <c r="GMM27" t="str">
        <v>Withdrawal</v>
      </c>
      <c r="GMN27" t="str">
        <v>Refund</v>
      </c>
      <c r="GMO27" t="str">
        <v>Investment</v>
      </c>
      <c r="GMP27" t="str">
        <v>Withdrawal</v>
      </c>
      <c r="GMQ27" t="str">
        <v>Payment</v>
      </c>
      <c r="GMR27" t="str">
        <v>Payment</v>
      </c>
      <c r="GMS27" t="str">
        <v>Transfer</v>
      </c>
      <c r="GMT27" t="str">
        <v>Deposit</v>
      </c>
      <c r="GMU27" t="str">
        <v>Transfer</v>
      </c>
      <c r="GMV27" t="str">
        <v>Deposit</v>
      </c>
      <c r="GMW27" t="str">
        <v>Investment</v>
      </c>
      <c r="GMX27" t="str">
        <v>Investment</v>
      </c>
      <c r="GMY27" t="str">
        <v>Loan</v>
      </c>
      <c r="GMZ27" t="str">
        <v>Payment</v>
      </c>
      <c r="GNA27" t="str">
        <v>Deposit</v>
      </c>
      <c r="GNB27" t="str">
        <v>Fee</v>
      </c>
      <c r="GNC27" t="str">
        <v>Withdrawal</v>
      </c>
      <c r="GND27" t="str">
        <v>Payment</v>
      </c>
      <c r="GNE27" t="str">
        <v>Payment</v>
      </c>
      <c r="GNF27" t="str">
        <v>Transfer</v>
      </c>
      <c r="GNG27" t="str">
        <v>Transfer</v>
      </c>
      <c r="GNH27" t="str">
        <v>Payment</v>
      </c>
      <c r="GNI27" t="str">
        <v>Withdrawal</v>
      </c>
      <c r="GNJ27" t="str">
        <v>Deposit</v>
      </c>
      <c r="GNK27" t="str">
        <v>Transfer</v>
      </c>
      <c r="GNL27" t="str">
        <v>Deposit</v>
      </c>
      <c r="GNM27" t="str">
        <v>Transfer</v>
      </c>
      <c r="GNN27" t="str">
        <v>Transfer</v>
      </c>
      <c r="GNO27" t="str">
        <v>Fee</v>
      </c>
      <c r="GNP27" t="str">
        <v>Payment</v>
      </c>
      <c r="GNQ27" t="str">
        <v>Loan</v>
      </c>
      <c r="GNR27" t="str">
        <v>Fee</v>
      </c>
      <c r="GNS27" t="str">
        <v>Fee</v>
      </c>
      <c r="GNT27" t="str">
        <v>Deposit</v>
      </c>
      <c r="GNU27" t="str">
        <v>Deposit</v>
      </c>
      <c r="GNV27" t="str">
        <v>Payment</v>
      </c>
      <c r="GNW27" t="str">
        <v>Payment</v>
      </c>
      <c r="GNX27" t="str">
        <v>Investment</v>
      </c>
      <c r="GNY27" t="str">
        <v>Withdrawal</v>
      </c>
      <c r="GNZ27" t="str">
        <v>Deposit</v>
      </c>
      <c r="GOA27" t="str">
        <v>Deposit</v>
      </c>
      <c r="GOB27" t="str">
        <v>Payment</v>
      </c>
      <c r="GOC27" t="str">
        <v>Withdrawal</v>
      </c>
      <c r="GOD27" t="str">
        <v>Payment</v>
      </c>
      <c r="GOE27" t="str">
        <v>Deposit</v>
      </c>
      <c r="GOF27" t="str">
        <v>Payment</v>
      </c>
      <c r="GOG27" t="str">
        <v>Payment</v>
      </c>
      <c r="GOH27" t="str">
        <v>Refund</v>
      </c>
      <c r="GOI27" t="str">
        <v>Withdrawal</v>
      </c>
      <c r="GOJ27" t="str">
        <v>Deposit</v>
      </c>
      <c r="GOK27" t="str">
        <v>Transfer</v>
      </c>
      <c r="GOL27" t="str">
        <v>Payment</v>
      </c>
      <c r="GOM27" t="str">
        <v>Deposit</v>
      </c>
      <c r="GON27" t="str">
        <v>Withdrawal</v>
      </c>
      <c r="GOO27" t="str">
        <v>Fee</v>
      </c>
      <c r="GOP27" t="str">
        <v>Transfer</v>
      </c>
      <c r="GOQ27" t="str">
        <v>Payment</v>
      </c>
      <c r="GOR27" t="str">
        <v>Withdrawal</v>
      </c>
      <c r="GOS27" t="str">
        <v>Payment</v>
      </c>
      <c r="GOT27" t="str">
        <v>Deposit</v>
      </c>
      <c r="GOU27" t="str">
        <v>Withdrawal</v>
      </c>
      <c r="GOV27" t="str">
        <v>Withdrawal</v>
      </c>
      <c r="GOW27" t="str">
        <v>Payment</v>
      </c>
      <c r="GOX27" t="str">
        <v>Deposit</v>
      </c>
      <c r="GOY27" t="str">
        <v>Payment</v>
      </c>
      <c r="GOZ27" t="str">
        <v>Payment</v>
      </c>
      <c r="GPA27" t="str">
        <v>Investment</v>
      </c>
      <c r="GPB27" t="str">
        <v>Fee</v>
      </c>
      <c r="GPC27" t="str">
        <v>Payment</v>
      </c>
      <c r="GPD27" t="str">
        <v>Deposit</v>
      </c>
      <c r="GPE27" t="str">
        <v>Payment</v>
      </c>
      <c r="GPF27" t="str">
        <v>Investment</v>
      </c>
      <c r="GPG27" t="str">
        <v>Withdrawal</v>
      </c>
      <c r="GPH27" t="str">
        <v>Investment</v>
      </c>
      <c r="GPI27" t="str">
        <v>Payment</v>
      </c>
      <c r="GPJ27" t="str">
        <v>Refund</v>
      </c>
      <c r="GPK27" t="str">
        <v>Deposit</v>
      </c>
      <c r="GPL27" t="str">
        <v>Deposit</v>
      </c>
      <c r="GPM27" t="str">
        <v>Deposit</v>
      </c>
      <c r="GPN27" t="str">
        <v>Payment</v>
      </c>
      <c r="GPO27" t="str">
        <v>Payment</v>
      </c>
      <c r="GPP27" t="str">
        <v>Refund</v>
      </c>
      <c r="GPQ27" t="str">
        <v>Fee</v>
      </c>
      <c r="GPR27" t="str">
        <v>Withdrawal</v>
      </c>
      <c r="GPS27" t="str">
        <v>Deposit</v>
      </c>
      <c r="GPT27" t="str">
        <v>Investment</v>
      </c>
      <c r="GPU27" t="str">
        <v>Payment</v>
      </c>
      <c r="GPV27" t="str">
        <v>Withdrawal</v>
      </c>
      <c r="GPW27" t="str">
        <v>Payment</v>
      </c>
      <c r="GPX27" t="str">
        <v>Withdrawal</v>
      </c>
      <c r="GPY27" t="str">
        <v>Deposit</v>
      </c>
      <c r="GPZ27" t="str">
        <v>Investment</v>
      </c>
      <c r="GQA27" t="str">
        <v>Deposit</v>
      </c>
      <c r="GQB27" t="str">
        <v>Investment</v>
      </c>
      <c r="GQC27" t="str">
        <v>Refund</v>
      </c>
      <c r="GQD27" t="str">
        <v>Transfer</v>
      </c>
      <c r="GQE27" t="str">
        <v>Withdrawal</v>
      </c>
      <c r="GQF27" t="str">
        <v>Withdrawal</v>
      </c>
      <c r="GQG27" t="str">
        <v>Withdrawal</v>
      </c>
      <c r="GQH27" t="str">
        <v>Refund</v>
      </c>
      <c r="GQI27" t="str">
        <v>Payment</v>
      </c>
      <c r="GQJ27" t="str">
        <v>Transfer</v>
      </c>
      <c r="GQK27" t="str">
        <v>Payment</v>
      </c>
      <c r="GQL27" t="str">
        <v>Withdrawal</v>
      </c>
      <c r="GQM27" t="str">
        <v>Investment</v>
      </c>
      <c r="GQN27" t="str">
        <v>Transfer</v>
      </c>
      <c r="GQO27" t="str">
        <v>Payment</v>
      </c>
      <c r="GQP27" t="str">
        <v>Withdrawal</v>
      </c>
      <c r="GQQ27" t="str">
        <v>Deposit</v>
      </c>
      <c r="GQR27" t="str">
        <v>Refund</v>
      </c>
      <c r="GQS27" t="str">
        <v>Transfer</v>
      </c>
      <c r="GQT27" t="str">
        <v>Investment</v>
      </c>
      <c r="GQU27" t="str">
        <v>Withdrawal</v>
      </c>
      <c r="GQV27" t="str">
        <v>Withdrawal</v>
      </c>
      <c r="GQW27" t="str">
        <v>Payment</v>
      </c>
      <c r="GQX27" t="str">
        <v>Deposit</v>
      </c>
      <c r="GQY27" t="str">
        <v>Payment</v>
      </c>
      <c r="GQZ27" t="str">
        <v>Payment</v>
      </c>
      <c r="GRA27" t="str">
        <v>Transfer</v>
      </c>
      <c r="GRB27" t="str">
        <v>Transfer</v>
      </c>
      <c r="GRC27" t="str">
        <v>Payment</v>
      </c>
      <c r="GRD27" t="str">
        <v>Withdrawal</v>
      </c>
      <c r="GRE27" t="str">
        <v>Withdrawal</v>
      </c>
      <c r="GRF27" t="str">
        <v>Deposit</v>
      </c>
      <c r="GRG27" t="str">
        <v>Transfer</v>
      </c>
      <c r="GRH27" t="str">
        <v>Payment</v>
      </c>
      <c r="GRI27" t="str">
        <v>Withdrawal</v>
      </c>
      <c r="GRJ27" t="str">
        <v>Transfer</v>
      </c>
      <c r="GRK27" t="str">
        <v>Deposit</v>
      </c>
      <c r="GRL27" t="str">
        <v>Transfer</v>
      </c>
      <c r="GRM27" t="str">
        <v>Withdrawal</v>
      </c>
      <c r="GRN27" t="str">
        <v>Deposit</v>
      </c>
      <c r="GRO27" t="str">
        <v>Transfer</v>
      </c>
      <c r="GRP27" t="str">
        <v>Withdrawal</v>
      </c>
      <c r="GRQ27" t="str">
        <v>Fee</v>
      </c>
      <c r="GRR27" t="str">
        <v>Deposit</v>
      </c>
      <c r="GRS27" t="str">
        <v>Transfer</v>
      </c>
      <c r="GRT27" t="str">
        <v>Fee</v>
      </c>
      <c r="GRU27" t="str">
        <v>Fee</v>
      </c>
      <c r="GRV27" t="str">
        <v>Deposit</v>
      </c>
      <c r="GRW27" t="str">
        <v>Withdrawal</v>
      </c>
      <c r="GRX27" t="str">
        <v>Transfer</v>
      </c>
      <c r="GRY27" t="str">
        <v>Investment</v>
      </c>
      <c r="GRZ27" t="str">
        <v>Deposit</v>
      </c>
      <c r="GSA27" t="str">
        <v>Transfer</v>
      </c>
      <c r="GSB27" t="str">
        <v>Transfer</v>
      </c>
      <c r="GSC27" t="str">
        <v>Payment</v>
      </c>
      <c r="GSD27" t="str">
        <v>Withdrawal</v>
      </c>
      <c r="GSE27" t="str">
        <v>Investment</v>
      </c>
      <c r="GSF27" t="str">
        <v>Withdrawal</v>
      </c>
      <c r="GSG27" t="str">
        <v>Payment</v>
      </c>
      <c r="GSH27" t="str">
        <v>Deposit</v>
      </c>
      <c r="GSI27" t="str">
        <v>Payment</v>
      </c>
      <c r="GSJ27" t="str">
        <v>Loan</v>
      </c>
      <c r="GSK27" t="str">
        <v>Investment</v>
      </c>
      <c r="GSL27" t="str">
        <v>Payment</v>
      </c>
      <c r="GSM27" t="str">
        <v>Payment</v>
      </c>
      <c r="GSN27" t="str">
        <v>Payment</v>
      </c>
      <c r="GSO27" t="str">
        <v>Payment</v>
      </c>
      <c r="GSP27" t="str">
        <v>Withdrawal</v>
      </c>
      <c r="GSQ27" t="str">
        <v>Payment</v>
      </c>
      <c r="GSR27" t="str">
        <v>Transfer</v>
      </c>
      <c r="GSS27" t="str">
        <v>Withdrawal</v>
      </c>
      <c r="GST27" t="str">
        <v>Deposit</v>
      </c>
      <c r="GSU27" t="str">
        <v>Investment</v>
      </c>
      <c r="GSV27" t="str">
        <v>Payment</v>
      </c>
      <c r="GSW27" t="str">
        <v>Withdrawal</v>
      </c>
      <c r="GSX27" t="str">
        <v>Fee</v>
      </c>
      <c r="GSY27" t="str">
        <v>Fee</v>
      </c>
      <c r="GSZ27" t="str">
        <v>Withdrawal</v>
      </c>
      <c r="GTA27" t="str">
        <v>Deposit</v>
      </c>
      <c r="GTB27" t="str">
        <v>Payment</v>
      </c>
      <c r="GTC27" t="str">
        <v>Withdrawal</v>
      </c>
      <c r="GTD27" t="str">
        <v>Deposit</v>
      </c>
      <c r="GTE27" t="str">
        <v>Transfer</v>
      </c>
      <c r="GTF27" t="str">
        <v>Fee</v>
      </c>
      <c r="GTG27" t="str">
        <v>Transfer</v>
      </c>
      <c r="GTH27" t="str">
        <v>Deposit</v>
      </c>
      <c r="GTI27" t="str">
        <v>Fee</v>
      </c>
      <c r="GTJ27" t="str">
        <v>Payment</v>
      </c>
      <c r="GTK27" t="str">
        <v>Withdrawal</v>
      </c>
      <c r="GTL27" t="str">
        <v>Transfer</v>
      </c>
      <c r="GTM27" t="str">
        <v>Payment</v>
      </c>
      <c r="GTN27" t="str">
        <v>Payment</v>
      </c>
      <c r="GTO27" t="str">
        <v>Deposit</v>
      </c>
      <c r="GTP27" t="str">
        <v>Deposit</v>
      </c>
      <c r="GTQ27" t="str">
        <v>Transfer</v>
      </c>
      <c r="GTR27" t="str">
        <v>Withdrawal</v>
      </c>
      <c r="GTS27" t="str">
        <v>Deposit</v>
      </c>
      <c r="GTT27" t="str">
        <v>Payment</v>
      </c>
      <c r="GTU27" t="str">
        <v>Investment</v>
      </c>
      <c r="GTV27" t="str">
        <v>Payment</v>
      </c>
      <c r="GTW27" t="str">
        <v>Fee</v>
      </c>
      <c r="GTX27" t="str">
        <v>Deposit</v>
      </c>
      <c r="GTY27" t="str">
        <v>Withdrawal</v>
      </c>
      <c r="GTZ27" t="str">
        <v>Fee</v>
      </c>
      <c r="GUA27" t="str">
        <v>Transfer</v>
      </c>
      <c r="GUB27" t="str">
        <v>Deposit</v>
      </c>
      <c r="GUC27" t="str">
        <v>Payment</v>
      </c>
      <c r="GUD27" t="str">
        <v>Deposit</v>
      </c>
      <c r="GUE27" t="str">
        <v>Transfer</v>
      </c>
      <c r="GUF27" t="str">
        <v>Withdrawal</v>
      </c>
      <c r="GUG27" t="str">
        <v>Withdrawal</v>
      </c>
      <c r="GUH27" t="str">
        <v>Refund</v>
      </c>
      <c r="GUI27" t="str">
        <v>Withdrawal</v>
      </c>
      <c r="GUJ27" t="str">
        <v>Payment</v>
      </c>
      <c r="GUK27" t="str">
        <v>Fee</v>
      </c>
      <c r="GUL27" t="str">
        <v>Withdrawal</v>
      </c>
      <c r="GUM27" t="str">
        <v>Withdrawal</v>
      </c>
      <c r="GUN27" t="str">
        <v>Withdrawal</v>
      </c>
      <c r="GUO27" t="str">
        <v>Transfer</v>
      </c>
      <c r="GUP27" t="str">
        <v>Payment</v>
      </c>
      <c r="GUQ27" t="str">
        <v>Transfer</v>
      </c>
      <c r="GUR27" t="str">
        <v>Fee</v>
      </c>
      <c r="GUS27" t="str">
        <v>Payment</v>
      </c>
      <c r="GUT27" t="str">
        <v>Refund</v>
      </c>
      <c r="GUU27" t="str">
        <v>Withdrawal</v>
      </c>
      <c r="GUV27" t="str">
        <v>Fee</v>
      </c>
      <c r="GUW27" t="str">
        <v>Withdrawal</v>
      </c>
      <c r="GUX27" t="str">
        <v>Payment</v>
      </c>
      <c r="GUY27" t="str">
        <v>Payment</v>
      </c>
      <c r="GUZ27" t="str">
        <v>Transfer</v>
      </c>
      <c r="GVA27" t="str">
        <v>Payment</v>
      </c>
      <c r="GVB27" t="str">
        <v>Deposit</v>
      </c>
      <c r="GVC27" t="str">
        <v>Deposit</v>
      </c>
      <c r="GVD27" t="str">
        <v>Fee</v>
      </c>
      <c r="GVE27" t="str">
        <v>Payment</v>
      </c>
      <c r="GVF27" t="str">
        <v>Deposit</v>
      </c>
      <c r="GVG27" t="str">
        <v>Fee</v>
      </c>
      <c r="GVH27" t="str">
        <v>Transfer</v>
      </c>
      <c r="GVI27" t="str">
        <v>Loan</v>
      </c>
      <c r="GVJ27" t="str">
        <v>Withdrawal</v>
      </c>
      <c r="GVK27" t="str">
        <v>Deposit</v>
      </c>
      <c r="GVL27" t="str">
        <v>Refund</v>
      </c>
      <c r="GVM27" t="str">
        <v>Investment</v>
      </c>
      <c r="GVN27" t="str">
        <v>Deposit</v>
      </c>
      <c r="GVO27" t="str">
        <v>Withdrawal</v>
      </c>
      <c r="GVP27" t="str">
        <v>Withdrawal</v>
      </c>
      <c r="GVQ27" t="str">
        <v>Transfer</v>
      </c>
      <c r="GVR27" t="str">
        <v>Withdrawal</v>
      </c>
      <c r="GVS27" t="str">
        <v>Deposit</v>
      </c>
      <c r="GVT27" t="str">
        <v>Transfer</v>
      </c>
      <c r="GVU27" t="str">
        <v>Withdrawal</v>
      </c>
      <c r="GVV27" t="str">
        <v>Investment</v>
      </c>
      <c r="GVW27" t="str">
        <v>Deposit</v>
      </c>
      <c r="GVX27" t="str">
        <v>Payment</v>
      </c>
      <c r="GVY27" t="str">
        <v>Payment</v>
      </c>
      <c r="GVZ27" t="str">
        <v>Withdrawal</v>
      </c>
      <c r="GWA27" t="str">
        <v>Deposit</v>
      </c>
      <c r="GWB27" t="str">
        <v>Transfer</v>
      </c>
      <c r="GWC27" t="str">
        <v>Payment</v>
      </c>
      <c r="GWD27" t="str">
        <v>Loan</v>
      </c>
      <c r="GWE27" t="str">
        <v>Payment</v>
      </c>
      <c r="GWF27" t="str">
        <v>Loan</v>
      </c>
      <c r="GWG27" t="str">
        <v>Transfer</v>
      </c>
      <c r="GWH27" t="str">
        <v>Investment</v>
      </c>
      <c r="GWI27" t="str">
        <v>Loan</v>
      </c>
      <c r="GWJ27" t="str">
        <v>Investment</v>
      </c>
      <c r="GWK27" t="str">
        <v>Payment</v>
      </c>
      <c r="GWL27" t="str">
        <v>Payment</v>
      </c>
      <c r="GWM27" t="str">
        <v>Transfer</v>
      </c>
      <c r="GWN27" t="str">
        <v>Withdrawal</v>
      </c>
      <c r="GWO27" t="str">
        <v>Withdrawal</v>
      </c>
      <c r="GWP27" t="str">
        <v>Deposit</v>
      </c>
      <c r="GWQ27" t="str">
        <v>Deposit</v>
      </c>
      <c r="GWR27" t="str">
        <v>Withdrawal</v>
      </c>
      <c r="GWS27" t="str">
        <v>Withdrawal</v>
      </c>
      <c r="GWT27" t="str">
        <v>Withdrawal</v>
      </c>
      <c r="GWU27" t="str">
        <v>Deposit</v>
      </c>
      <c r="GWV27" t="str">
        <v>Payment</v>
      </c>
      <c r="GWW27" t="str">
        <v>Withdrawal</v>
      </c>
      <c r="GWX27" t="str">
        <v>Payment</v>
      </c>
      <c r="GWY27" t="str">
        <v>Payment</v>
      </c>
      <c r="GWZ27" t="str">
        <v>Withdrawal</v>
      </c>
      <c r="GXA27" t="str">
        <v>Refund</v>
      </c>
      <c r="GXB27" t="str">
        <v>Deposit</v>
      </c>
      <c r="GXC27" t="str">
        <v>Withdrawal</v>
      </c>
      <c r="GXD27" t="str">
        <v>Payment</v>
      </c>
      <c r="GXE27" t="str">
        <v>Withdrawal</v>
      </c>
      <c r="GXF27" t="str">
        <v>Transfer</v>
      </c>
      <c r="GXG27" t="str">
        <v>Deposit</v>
      </c>
      <c r="GXH27" t="str">
        <v>Payment</v>
      </c>
      <c r="GXI27" t="str">
        <v>Payment</v>
      </c>
      <c r="GXJ27" t="str">
        <v>Withdrawal</v>
      </c>
      <c r="GXK27" t="str">
        <v>Deposit</v>
      </c>
      <c r="GXL27" t="str">
        <v>Deposit</v>
      </c>
      <c r="GXM27" t="str">
        <v>Withdrawal</v>
      </c>
      <c r="GXN27" t="str">
        <v>Withdrawal</v>
      </c>
      <c r="GXO27" t="str">
        <v>Payment</v>
      </c>
      <c r="GXP27" t="str">
        <v>Refund</v>
      </c>
      <c r="GXQ27" t="str">
        <v>Transfer</v>
      </c>
      <c r="GXR27" t="str">
        <v>Refund</v>
      </c>
      <c r="GXS27" t="str">
        <v>Withdrawal</v>
      </c>
      <c r="GXT27" t="str">
        <v>Deposit</v>
      </c>
      <c r="GXU27" t="str">
        <v>Deposit</v>
      </c>
      <c r="GXV27" t="str">
        <v>Investment</v>
      </c>
      <c r="GXW27" t="str">
        <v>Payment</v>
      </c>
      <c r="GXX27" t="str">
        <v>Deposit</v>
      </c>
      <c r="GXY27" t="str">
        <v>Payment</v>
      </c>
      <c r="GXZ27" t="str">
        <v>Transfer</v>
      </c>
      <c r="GYA27" t="str">
        <v>Payment</v>
      </c>
      <c r="GYB27" t="str">
        <v>Payment</v>
      </c>
      <c r="GYC27" t="str">
        <v>Transfer</v>
      </c>
      <c r="GYD27" t="str">
        <v>Deposit</v>
      </c>
      <c r="GYE27" t="str">
        <v>Deposit</v>
      </c>
      <c r="GYF27" t="str">
        <v>Fee</v>
      </c>
      <c r="GYG27" t="str">
        <v>Deposit</v>
      </c>
      <c r="GYH27" t="str">
        <v>Loan</v>
      </c>
      <c r="GYI27" t="str">
        <v>Deposit</v>
      </c>
      <c r="GYJ27" t="str">
        <v>Payment</v>
      </c>
      <c r="GYK27" t="str">
        <v>Deposit</v>
      </c>
      <c r="GYL27" t="str">
        <v>Payment</v>
      </c>
      <c r="GYM27" t="str">
        <v>Transfer</v>
      </c>
      <c r="GYN27" t="str">
        <v>Deposit</v>
      </c>
      <c r="GYO27" t="str">
        <v>Withdrawal</v>
      </c>
      <c r="GYP27" t="str">
        <v>Payment</v>
      </c>
      <c r="GYQ27" t="str">
        <v>Transfer</v>
      </c>
      <c r="GYR27" t="str">
        <v>Payment</v>
      </c>
      <c r="GYS27" t="str">
        <v>Deposit</v>
      </c>
      <c r="GYT27" t="str">
        <v>Transfer</v>
      </c>
      <c r="GYU27" t="str">
        <v>Payment</v>
      </c>
      <c r="GYV27" t="str">
        <v>Withdrawal</v>
      </c>
      <c r="GYW27" t="str">
        <v>Fee</v>
      </c>
      <c r="GYX27" t="str">
        <v>Withdrawal</v>
      </c>
      <c r="GYY27" t="str">
        <v>Payment</v>
      </c>
      <c r="GYZ27" t="str">
        <v>Transfer</v>
      </c>
      <c r="GZA27" t="str">
        <v>Deposit</v>
      </c>
      <c r="GZB27" t="str">
        <v>Investment</v>
      </c>
      <c r="GZC27" t="str">
        <v>Transfer</v>
      </c>
      <c r="GZD27" t="str">
        <v>Withdrawal</v>
      </c>
      <c r="GZE27" t="str">
        <v>Fee</v>
      </c>
      <c r="GZF27" t="str">
        <v>Deposit</v>
      </c>
      <c r="GZG27" t="str">
        <v>Fee</v>
      </c>
      <c r="GZH27" t="str">
        <v>Withdrawal</v>
      </c>
      <c r="GZI27" t="str">
        <v>Transfer</v>
      </c>
      <c r="GZJ27" t="str">
        <v>Transfer</v>
      </c>
      <c r="GZK27" t="str">
        <v>Payment</v>
      </c>
      <c r="GZL27" t="str">
        <v>Payment</v>
      </c>
      <c r="GZM27" t="str">
        <v>Payment</v>
      </c>
      <c r="GZN27" t="str">
        <v>Deposit</v>
      </c>
      <c r="GZO27" t="str">
        <v>Withdrawal</v>
      </c>
      <c r="GZP27" t="str">
        <v>Fee</v>
      </c>
      <c r="GZQ27" t="str">
        <v>Deposit</v>
      </c>
      <c r="GZR27" t="str">
        <v>Payment</v>
      </c>
      <c r="GZS27" t="str">
        <v>Investment</v>
      </c>
      <c r="GZT27" t="str">
        <v>Fee</v>
      </c>
      <c r="GZU27" t="str">
        <v>Withdrawal</v>
      </c>
      <c r="GZV27" t="str">
        <v>Deposit</v>
      </c>
      <c r="GZW27" t="str">
        <v>Transfer</v>
      </c>
      <c r="GZX27" t="str">
        <v>Transfer</v>
      </c>
      <c r="GZY27" t="str">
        <v>Investment</v>
      </c>
      <c r="GZZ27" t="str">
        <v>Investment</v>
      </c>
      <c r="HAA27" t="str">
        <v>Deposit</v>
      </c>
      <c r="HAB27" t="str">
        <v>Withdrawal</v>
      </c>
      <c r="HAC27" t="str">
        <v>Deposit</v>
      </c>
      <c r="HAD27" t="str">
        <v>Transfer</v>
      </c>
      <c r="HAE27" t="str">
        <v>Withdrawal</v>
      </c>
      <c r="HAF27" t="str">
        <v>Payment</v>
      </c>
      <c r="HAG27" t="str">
        <v>Withdrawal</v>
      </c>
      <c r="HAH27" t="str">
        <v>Deposit</v>
      </c>
      <c r="HAI27" t="str">
        <v>Transfer</v>
      </c>
      <c r="HAJ27" t="str">
        <v>Withdrawal</v>
      </c>
      <c r="HAK27" t="str">
        <v>Investment</v>
      </c>
      <c r="HAL27" t="str">
        <v>Withdrawal</v>
      </c>
      <c r="HAM27" t="str">
        <v>Fee</v>
      </c>
      <c r="HAN27" t="str">
        <v>Payment</v>
      </c>
      <c r="HAO27" t="str">
        <v>Deposit</v>
      </c>
      <c r="HAP27" t="str">
        <v>Investment</v>
      </c>
      <c r="HAQ27" t="str">
        <v>Payment</v>
      </c>
      <c r="HAR27" t="str">
        <v>Payment</v>
      </c>
      <c r="HAS27" t="str">
        <v>Loan</v>
      </c>
      <c r="HAT27" t="str">
        <v>Transfer</v>
      </c>
      <c r="HAU27" t="str">
        <v>Fee</v>
      </c>
      <c r="HAV27" t="str">
        <v>Payment</v>
      </c>
      <c r="HAW27" t="str">
        <v>Payment</v>
      </c>
      <c r="HAX27" t="str">
        <v>Transfer</v>
      </c>
      <c r="HAY27" t="str">
        <v>Investment</v>
      </c>
      <c r="HAZ27" t="str">
        <v>Deposit</v>
      </c>
      <c r="HBA27" t="str">
        <v>Payment</v>
      </c>
      <c r="HBB27" t="str">
        <v>Deposit</v>
      </c>
      <c r="HBC27" t="str">
        <v>Payment</v>
      </c>
      <c r="HBD27" t="str">
        <v>Transfer</v>
      </c>
      <c r="HBE27" t="str">
        <v>Transfer</v>
      </c>
      <c r="HBF27" t="str">
        <v>Payment</v>
      </c>
      <c r="HBG27" t="str">
        <v>Deposit</v>
      </c>
      <c r="HBH27" t="str">
        <v>Loan</v>
      </c>
      <c r="HBI27" t="str">
        <v>Payment</v>
      </c>
      <c r="HBJ27" t="str">
        <v>Payment</v>
      </c>
      <c r="HBK27" t="str">
        <v>Loan</v>
      </c>
      <c r="HBL27" t="str">
        <v>Withdrawal</v>
      </c>
      <c r="HBM27" t="str">
        <v>Investment</v>
      </c>
      <c r="HBN27" t="str">
        <v>Transfer</v>
      </c>
      <c r="HBO27" t="str">
        <v>Withdrawal</v>
      </c>
      <c r="HBP27" t="str">
        <v>Payment</v>
      </c>
      <c r="HBQ27" t="str">
        <v>Loan</v>
      </c>
      <c r="HBR27" t="str">
        <v>Transfer</v>
      </c>
      <c r="HBS27" t="str">
        <v>Payment</v>
      </c>
      <c r="HBT27" t="str">
        <v>Withdrawal</v>
      </c>
      <c r="HBU27" t="str">
        <v>Transfer</v>
      </c>
      <c r="HBV27" t="str">
        <v>Payment</v>
      </c>
      <c r="HBW27" t="str">
        <v>Withdrawal</v>
      </c>
      <c r="HBX27" t="str">
        <v>Fee</v>
      </c>
      <c r="HBY27" t="str">
        <v>Payment</v>
      </c>
      <c r="HBZ27" t="str">
        <v>Investment</v>
      </c>
      <c r="HCA27" t="str">
        <v>Transfer</v>
      </c>
      <c r="HCB27" t="str">
        <v>Investment</v>
      </c>
      <c r="HCC27" t="str">
        <v>Fee</v>
      </c>
      <c r="HCD27" t="str">
        <v>Withdrawal</v>
      </c>
      <c r="HCE27" t="str">
        <v>Withdrawal</v>
      </c>
      <c r="HCF27" t="str">
        <v>Investment</v>
      </c>
      <c r="HCG27" t="str">
        <v>Withdrawal</v>
      </c>
      <c r="HCH27" t="str">
        <v>Transfer</v>
      </c>
      <c r="HCI27" t="str">
        <v>Payment</v>
      </c>
      <c r="HCJ27" t="str">
        <v>Payment</v>
      </c>
      <c r="HCK27" t="str">
        <v>Deposit</v>
      </c>
      <c r="HCL27" t="str">
        <v>Deposit</v>
      </c>
      <c r="HCM27" t="str">
        <v>Deposit</v>
      </c>
      <c r="HCN27" t="str">
        <v>Investment</v>
      </c>
      <c r="HCO27" t="str">
        <v>Payment</v>
      </c>
      <c r="HCP27" t="str">
        <v>Withdrawal</v>
      </c>
      <c r="HCQ27" t="str">
        <v>Withdrawal</v>
      </c>
      <c r="HCR27" t="str">
        <v>Transfer</v>
      </c>
      <c r="HCS27" t="str">
        <v>Withdrawal</v>
      </c>
      <c r="HCT27" t="str">
        <v>Payment</v>
      </c>
      <c r="HCU27" t="str">
        <v>Investment</v>
      </c>
      <c r="HCV27" t="str">
        <v>Withdrawal</v>
      </c>
      <c r="HCW27" t="str">
        <v>Deposit</v>
      </c>
      <c r="HCX27" t="str">
        <v>Transfer</v>
      </c>
      <c r="HCY27" t="str">
        <v>Payment</v>
      </c>
      <c r="HCZ27" t="str">
        <v>Deposit</v>
      </c>
      <c r="HDA27" t="str">
        <v>Transfer</v>
      </c>
      <c r="HDB27" t="str">
        <v>Payment</v>
      </c>
      <c r="HDC27" t="str">
        <v>Deposit</v>
      </c>
      <c r="HDD27" t="str">
        <v>Payment</v>
      </c>
      <c r="HDE27" t="str">
        <v>Transfer</v>
      </c>
      <c r="HDF27" t="str">
        <v>Payment</v>
      </c>
      <c r="HDG27" t="str">
        <v>Payment</v>
      </c>
      <c r="HDH27" t="str">
        <v>Payment</v>
      </c>
      <c r="HDI27" t="str">
        <v>Refund</v>
      </c>
      <c r="HDJ27" t="str">
        <v>Refund</v>
      </c>
      <c r="HDK27" t="str">
        <v>Payment</v>
      </c>
      <c r="HDL27" t="str">
        <v>Withdrawal</v>
      </c>
      <c r="HDM27" t="str">
        <v>Fee</v>
      </c>
      <c r="HDN27" t="str">
        <v>Fee</v>
      </c>
      <c r="HDO27" t="str">
        <v>Transfer</v>
      </c>
      <c r="HDP27" t="str">
        <v>Deposit</v>
      </c>
      <c r="HDQ27" t="str">
        <v>Payment</v>
      </c>
      <c r="HDR27" t="str">
        <v>Fee</v>
      </c>
      <c r="HDS27" t="str">
        <v>Withdrawal</v>
      </c>
      <c r="HDT27" t="str">
        <v>Payment</v>
      </c>
      <c r="HDU27" t="str">
        <v>Investment</v>
      </c>
      <c r="HDV27" t="str">
        <v>Fee</v>
      </c>
      <c r="HDW27" t="str">
        <v>Withdrawal</v>
      </c>
      <c r="HDX27" t="str">
        <v>Deposit</v>
      </c>
      <c r="HDY27" t="str">
        <v>Transfer</v>
      </c>
      <c r="HDZ27" t="str">
        <v>Payment</v>
      </c>
      <c r="HEA27" t="str">
        <v>Deposit</v>
      </c>
      <c r="HEB27" t="str">
        <v>Withdrawal</v>
      </c>
      <c r="HEC27" t="str">
        <v>Withdrawal</v>
      </c>
      <c r="HED27" t="str">
        <v>Payment</v>
      </c>
      <c r="HEE27" t="str">
        <v>Withdrawal</v>
      </c>
      <c r="HEF27" t="str">
        <v>Withdrawal</v>
      </c>
      <c r="HEG27" t="str">
        <v>Withdrawal</v>
      </c>
      <c r="HEH27" t="str">
        <v>Payment</v>
      </c>
      <c r="HEI27" t="str">
        <v>Payment</v>
      </c>
      <c r="HEJ27" t="str">
        <v>Transfer</v>
      </c>
      <c r="HEK27" t="str">
        <v>Payment</v>
      </c>
      <c r="HEL27" t="str">
        <v>Payment</v>
      </c>
      <c r="HEM27" t="str">
        <v>Deposit</v>
      </c>
      <c r="HEN27" t="str">
        <v>Refund</v>
      </c>
      <c r="HEO27" t="str">
        <v>Deposit</v>
      </c>
      <c r="HEP27" t="str">
        <v>Payment</v>
      </c>
      <c r="HEQ27" t="str">
        <v>Payment</v>
      </c>
      <c r="HER27" t="str">
        <v>Loan</v>
      </c>
      <c r="HES27" t="str">
        <v>Investment</v>
      </c>
      <c r="HET27" t="str">
        <v>Deposit</v>
      </c>
      <c r="HEU27" t="str">
        <v>Refund</v>
      </c>
      <c r="HEV27" t="str">
        <v>Deposit</v>
      </c>
      <c r="HEW27" t="str">
        <v>Fee</v>
      </c>
      <c r="HEX27" t="str">
        <v>Withdrawal</v>
      </c>
      <c r="HEY27" t="str">
        <v>Withdrawal</v>
      </c>
      <c r="HEZ27" t="str">
        <v>Payment</v>
      </c>
      <c r="HFA27" t="str">
        <v>Deposit</v>
      </c>
      <c r="HFB27" t="str">
        <v>Deposit</v>
      </c>
      <c r="HFC27" t="str">
        <v>Transfer</v>
      </c>
      <c r="HFD27" t="str">
        <v>Deposit</v>
      </c>
      <c r="HFE27" t="str">
        <v>Withdrawal</v>
      </c>
      <c r="HFF27" t="str">
        <v>Deposit</v>
      </c>
      <c r="HFG27" t="str">
        <v>Withdrawal</v>
      </c>
      <c r="HFH27" t="str">
        <v>Transfer</v>
      </c>
      <c r="HFI27" t="str">
        <v>Withdrawal</v>
      </c>
      <c r="HFJ27" t="str">
        <v>Transfer</v>
      </c>
      <c r="HFK27" t="str">
        <v>Investment</v>
      </c>
      <c r="HFL27" t="str">
        <v>Withdrawal</v>
      </c>
      <c r="HFM27" t="str">
        <v>Deposit</v>
      </c>
      <c r="HFN27" t="str">
        <v>Deposit</v>
      </c>
      <c r="HFO27" t="str">
        <v>Payment</v>
      </c>
      <c r="HFP27" t="str">
        <v>Fee</v>
      </c>
      <c r="HFQ27" t="str">
        <v>Payment</v>
      </c>
      <c r="HFR27" t="str">
        <v>Withdrawal</v>
      </c>
      <c r="HFS27" t="str">
        <v>Deposit</v>
      </c>
      <c r="HFT27" t="str">
        <v>Withdrawal</v>
      </c>
      <c r="HFU27" t="str">
        <v>Payment</v>
      </c>
      <c r="HFV27" t="str">
        <v>Investment</v>
      </c>
      <c r="HFW27" t="str">
        <v>Payment</v>
      </c>
      <c r="HFX27" t="str">
        <v>Withdrawal</v>
      </c>
      <c r="HFY27" t="str">
        <v>Deposit</v>
      </c>
      <c r="HFZ27" t="str">
        <v>Deposit</v>
      </c>
      <c r="HGA27" t="str">
        <v>Refund</v>
      </c>
      <c r="HGB27" t="str">
        <v>Deposit</v>
      </c>
      <c r="HGC27" t="str">
        <v>Payment</v>
      </c>
      <c r="HGD27" t="str">
        <v>Withdrawal</v>
      </c>
      <c r="HGE27" t="str">
        <v>Payment</v>
      </c>
      <c r="HGF27" t="str">
        <v>Deposit</v>
      </c>
      <c r="HGG27" t="str">
        <v>Withdrawal</v>
      </c>
      <c r="HGH27" t="str">
        <v>Payment</v>
      </c>
      <c r="HGI27" t="str">
        <v>Withdrawal</v>
      </c>
      <c r="HGJ27" t="str">
        <v>Refund</v>
      </c>
      <c r="HGK27" t="str">
        <v>Withdrawal</v>
      </c>
      <c r="HGL27" t="str">
        <v>Transfer</v>
      </c>
      <c r="HGM27" t="str">
        <v>Withdrawal</v>
      </c>
      <c r="HGN27" t="str">
        <v>Investment</v>
      </c>
      <c r="HGO27" t="str">
        <v>Withdrawal</v>
      </c>
      <c r="HGP27" t="str">
        <v>Loan</v>
      </c>
      <c r="HGQ27" t="str">
        <v>Payment</v>
      </c>
      <c r="HGR27" t="str">
        <v>Payment</v>
      </c>
      <c r="HGS27" t="str">
        <v>Investment</v>
      </c>
      <c r="HGT27" t="str">
        <v>Payment</v>
      </c>
      <c r="HGU27" t="str">
        <v>Payment</v>
      </c>
      <c r="HGV27" t="str">
        <v>Payment</v>
      </c>
      <c r="HGW27" t="str">
        <v>Deposit</v>
      </c>
      <c r="HGX27" t="str">
        <v>Withdrawal</v>
      </c>
      <c r="HGY27" t="str">
        <v>Payment</v>
      </c>
      <c r="HGZ27" t="str">
        <v>Deposit</v>
      </c>
      <c r="HHA27" t="str">
        <v>Withdrawal</v>
      </c>
      <c r="HHB27" t="str">
        <v>Fee</v>
      </c>
      <c r="HHC27" t="str">
        <v>Payment</v>
      </c>
      <c r="HHD27" t="str">
        <v>Loan</v>
      </c>
      <c r="HHE27" t="str">
        <v>Fee</v>
      </c>
      <c r="HHF27" t="str">
        <v>Withdrawal</v>
      </c>
      <c r="HHG27" t="str">
        <v>Deposit</v>
      </c>
      <c r="HHH27" t="str">
        <v>Deposit</v>
      </c>
      <c r="HHI27" t="str">
        <v>Payment</v>
      </c>
      <c r="HHJ27" t="str">
        <v>Withdrawal</v>
      </c>
      <c r="HHK27" t="str">
        <v>Payment</v>
      </c>
      <c r="HHL27" t="str">
        <v>Loan</v>
      </c>
      <c r="HHM27" t="str">
        <v>Payment</v>
      </c>
      <c r="HHN27" t="str">
        <v>Payment</v>
      </c>
      <c r="HHO27" t="str">
        <v>Investment</v>
      </c>
      <c r="HHP27" t="str">
        <v>Transfer</v>
      </c>
      <c r="HHQ27" t="str">
        <v>Fee</v>
      </c>
      <c r="HHR27" t="str">
        <v>Withdrawal</v>
      </c>
      <c r="HHS27" t="str">
        <v>Fee</v>
      </c>
      <c r="HHT27" t="str">
        <v>Deposit</v>
      </c>
      <c r="HHU27" t="str">
        <v>Deposit</v>
      </c>
      <c r="HHV27" t="str">
        <v>Withdrawal</v>
      </c>
      <c r="HHW27" t="str">
        <v>Deposit</v>
      </c>
      <c r="HHX27" t="str">
        <v>Payment</v>
      </c>
      <c r="HHY27" t="str">
        <v>Withdrawal</v>
      </c>
      <c r="HHZ27" t="str">
        <v>Deposit</v>
      </c>
      <c r="HIA27" t="str">
        <v>Transfer</v>
      </c>
      <c r="HIB27" t="str">
        <v>Transfer</v>
      </c>
      <c r="HIC27" t="str">
        <v>Withdrawal</v>
      </c>
      <c r="HID27" t="str">
        <v>Transfer</v>
      </c>
      <c r="HIE27" t="str">
        <v>Fee</v>
      </c>
      <c r="HIF27" t="str">
        <v>Deposit</v>
      </c>
      <c r="HIG27" t="str">
        <v>Transfer</v>
      </c>
      <c r="HIH27" t="str">
        <v>Payment</v>
      </c>
      <c r="HII27" t="str">
        <v>Deposit</v>
      </c>
      <c r="HIJ27" t="str">
        <v>Deposit</v>
      </c>
      <c r="HIK27" t="str">
        <v>Payment</v>
      </c>
      <c r="HIL27" t="str">
        <v>Transfer</v>
      </c>
      <c r="HIM27" t="str">
        <v>Payment</v>
      </c>
      <c r="HIN27" t="str">
        <v>Deposit</v>
      </c>
      <c r="HIO27" t="str">
        <v>Withdrawal</v>
      </c>
      <c r="HIP27" t="str">
        <v>Deposit</v>
      </c>
      <c r="HIQ27" t="str">
        <v>Payment</v>
      </c>
      <c r="HIR27" t="str">
        <v>Transfer</v>
      </c>
      <c r="HIS27" t="str">
        <v>Payment</v>
      </c>
      <c r="HIT27" t="str">
        <v>Withdrawal</v>
      </c>
      <c r="HIU27" t="str">
        <v>Deposit</v>
      </c>
      <c r="HIV27" t="str">
        <v>Withdrawal</v>
      </c>
      <c r="HIW27" t="str">
        <v>Fee</v>
      </c>
      <c r="HIX27" t="str">
        <v>Withdrawal</v>
      </c>
      <c r="HIY27" t="str">
        <v>Deposit</v>
      </c>
      <c r="HIZ27" t="str">
        <v>Deposit</v>
      </c>
      <c r="HJA27" t="str">
        <v>Withdrawal</v>
      </c>
      <c r="HJB27" t="str">
        <v>Fee</v>
      </c>
      <c r="HJC27" t="str">
        <v>Fee</v>
      </c>
      <c r="HJD27" t="str">
        <v>Payment</v>
      </c>
      <c r="HJE27" t="str">
        <v>Payment</v>
      </c>
      <c r="HJF27" t="str">
        <v>Loan</v>
      </c>
      <c r="HJG27" t="str">
        <v>Deposit</v>
      </c>
      <c r="HJH27" t="str">
        <v>Transfer</v>
      </c>
      <c r="HJI27" t="str">
        <v>Fee</v>
      </c>
      <c r="HJJ27" t="str">
        <v>Withdrawal</v>
      </c>
      <c r="HJK27" t="str">
        <v>Transfer</v>
      </c>
      <c r="HJL27" t="str">
        <v>Withdrawal</v>
      </c>
      <c r="HJM27" t="str">
        <v>Payment</v>
      </c>
      <c r="HJN27" t="str">
        <v>Payment</v>
      </c>
      <c r="HJO27" t="str">
        <v>Transfer</v>
      </c>
      <c r="HJP27" t="str">
        <v>Payment</v>
      </c>
      <c r="HJQ27" t="str">
        <v>Loan</v>
      </c>
      <c r="HJR27" t="str">
        <v>Withdrawal</v>
      </c>
      <c r="HJS27" t="str">
        <v>Withdrawal</v>
      </c>
      <c r="HJT27" t="str">
        <v>Payment</v>
      </c>
      <c r="HJU27" t="str">
        <v>Investment</v>
      </c>
      <c r="HJV27" t="str">
        <v>Withdrawal</v>
      </c>
      <c r="HJW27" t="str">
        <v>Payment</v>
      </c>
      <c r="HJX27" t="str">
        <v>Investment</v>
      </c>
      <c r="HJY27" t="str">
        <v>Transfer</v>
      </c>
      <c r="HJZ27" t="str">
        <v>Deposit</v>
      </c>
      <c r="HKA27" t="str">
        <v>Transfer</v>
      </c>
      <c r="HKB27" t="str">
        <v>Payment</v>
      </c>
      <c r="HKC27" t="str">
        <v>Payment</v>
      </c>
      <c r="HKD27" t="str">
        <v>Deposit</v>
      </c>
      <c r="HKE27" t="str">
        <v>Deposit</v>
      </c>
      <c r="HKF27" t="str">
        <v>Transfer</v>
      </c>
      <c r="HKG27" t="str">
        <v>Withdrawal</v>
      </c>
      <c r="HKH27" t="str">
        <v>Payment</v>
      </c>
      <c r="HKI27" t="str">
        <v>Payment</v>
      </c>
      <c r="HKJ27" t="str">
        <v>Payment</v>
      </c>
      <c r="HKK27" t="str">
        <v>Payment</v>
      </c>
      <c r="HKL27" t="str">
        <v>Withdrawal</v>
      </c>
      <c r="HKM27" t="str">
        <v>Withdrawal</v>
      </c>
      <c r="HKN27" t="str">
        <v>Payment</v>
      </c>
      <c r="HKO27" t="str">
        <v>Payment</v>
      </c>
      <c r="HKP27" t="str">
        <v>Transfer</v>
      </c>
      <c r="HKQ27" t="str">
        <v>Transfer</v>
      </c>
      <c r="HKR27" t="str">
        <v>Withdrawal</v>
      </c>
      <c r="HKS27" t="str">
        <v>Payment</v>
      </c>
      <c r="HKT27" t="str">
        <v>Payment</v>
      </c>
      <c r="HKU27" t="str">
        <v>Deposit</v>
      </c>
      <c r="HKV27" t="str">
        <v>Deposit</v>
      </c>
      <c r="HKW27" t="str">
        <v>Payment</v>
      </c>
      <c r="HKX27" t="str">
        <v>Transfer</v>
      </c>
      <c r="HKY27" t="str">
        <v>Payment</v>
      </c>
      <c r="HKZ27" t="str">
        <v>Transfer</v>
      </c>
      <c r="HLA27" t="str">
        <v>Deposit</v>
      </c>
      <c r="HLB27" t="str">
        <v>Investment</v>
      </c>
      <c r="HLC27" t="str">
        <v>Deposit</v>
      </c>
      <c r="HLD27" t="str">
        <v>Investment</v>
      </c>
      <c r="HLE27" t="str">
        <v>Payment</v>
      </c>
      <c r="HLF27" t="str">
        <v>Investment</v>
      </c>
      <c r="HLG27" t="str">
        <v>Transfer</v>
      </c>
      <c r="HLH27" t="str">
        <v>Investment</v>
      </c>
      <c r="HLI27" t="str">
        <v>Transfer</v>
      </c>
      <c r="HLJ27" t="str">
        <v>Deposit</v>
      </c>
      <c r="HLK27" t="str">
        <v>Fee</v>
      </c>
      <c r="HLL27" t="str">
        <v>Refund</v>
      </c>
      <c r="HLM27" t="str">
        <v>Payment</v>
      </c>
      <c r="HLN27" t="str">
        <v>Fee</v>
      </c>
      <c r="HLO27" t="str">
        <v>Deposit</v>
      </c>
      <c r="HLP27" t="str">
        <v>Payment</v>
      </c>
      <c r="HLQ27" t="str">
        <v>Withdrawal</v>
      </c>
      <c r="HLR27" t="str">
        <v>Deposit</v>
      </c>
      <c r="HLS27" t="str">
        <v>Deposit</v>
      </c>
      <c r="HLT27" t="str">
        <v>Transfer</v>
      </c>
      <c r="HLU27" t="str">
        <v>Fee</v>
      </c>
      <c r="HLV27" t="str">
        <v>Transfer</v>
      </c>
      <c r="HLW27" t="str">
        <v>Withdrawal</v>
      </c>
      <c r="HLX27" t="str">
        <v>Payment</v>
      </c>
      <c r="HLY27" t="str">
        <v>Loan</v>
      </c>
      <c r="HLZ27" t="str">
        <v>Investment</v>
      </c>
      <c r="HMA27" t="str">
        <v>Payment</v>
      </c>
      <c r="HMB27" t="str">
        <v>Investment</v>
      </c>
      <c r="HMC27" t="str">
        <v>Deposit</v>
      </c>
      <c r="HMD27" t="str">
        <v>Withdrawal</v>
      </c>
      <c r="HME27" t="str">
        <v>Fee</v>
      </c>
      <c r="HMF27" t="str">
        <v>Deposit</v>
      </c>
      <c r="HMG27" t="str">
        <v>Fee</v>
      </c>
      <c r="HMH27" t="str">
        <v>Deposit</v>
      </c>
      <c r="HMI27" t="str">
        <v>Withdrawal</v>
      </c>
      <c r="HMJ27" t="str">
        <v>Withdrawal</v>
      </c>
      <c r="HMK27" t="str">
        <v>Refund</v>
      </c>
      <c r="HML27" t="str">
        <v>Payment</v>
      </c>
      <c r="HMM27" t="str">
        <v>Transfer</v>
      </c>
      <c r="HMN27" t="str">
        <v>Payment</v>
      </c>
      <c r="HMO27" t="str">
        <v>Deposit</v>
      </c>
      <c r="HMP27" t="str">
        <v>Withdrawal</v>
      </c>
      <c r="HMQ27" t="str">
        <v>Payment</v>
      </c>
      <c r="HMR27" t="str">
        <v>Deposit</v>
      </c>
      <c r="HMS27" t="str">
        <v>Investment</v>
      </c>
      <c r="HMT27" t="str">
        <v>Deposit</v>
      </c>
      <c r="HMU27" t="str">
        <v>Transfer</v>
      </c>
      <c r="HMV27" t="str">
        <v>Deposit</v>
      </c>
      <c r="HMW27" t="str">
        <v>Transfer</v>
      </c>
      <c r="HMX27" t="str">
        <v>Deposit</v>
      </c>
      <c r="HMY27" t="str">
        <v>Loan</v>
      </c>
      <c r="HMZ27" t="str">
        <v>Withdrawal</v>
      </c>
      <c r="HNA27" t="str">
        <v>Withdrawal</v>
      </c>
      <c r="HNB27" t="str">
        <v>Withdrawal</v>
      </c>
      <c r="HNC27" t="str">
        <v>Transfer</v>
      </c>
      <c r="HND27" t="str">
        <v>Payment</v>
      </c>
      <c r="HNE27" t="str">
        <v>Transfer</v>
      </c>
      <c r="HNF27" t="str">
        <v>Withdrawal</v>
      </c>
      <c r="HNG27" t="str">
        <v>Withdrawal</v>
      </c>
      <c r="HNH27" t="str">
        <v>Payment</v>
      </c>
      <c r="HNI27" t="str">
        <v>Fee</v>
      </c>
      <c r="HNJ27" t="str">
        <v>Investment</v>
      </c>
      <c r="HNK27" t="str">
        <v>Withdrawal</v>
      </c>
      <c r="HNL27" t="str">
        <v>Loan</v>
      </c>
      <c r="HNM27" t="str">
        <v>Deposit</v>
      </c>
      <c r="HNN27" t="str">
        <v>Withdrawal</v>
      </c>
      <c r="HNO27" t="str">
        <v>Fee</v>
      </c>
      <c r="HNP27" t="str">
        <v>Withdrawal</v>
      </c>
      <c r="HNQ27" t="str">
        <v>Withdrawal</v>
      </c>
      <c r="HNR27" t="str">
        <v>Deposit</v>
      </c>
      <c r="HNS27" t="str">
        <v>Deposit</v>
      </c>
      <c r="HNT27" t="str">
        <v>Withdrawal</v>
      </c>
      <c r="HNU27" t="str">
        <v>Deposit</v>
      </c>
      <c r="HNV27" t="str">
        <v>Transfer</v>
      </c>
      <c r="HNW27" t="str">
        <v>Transfer</v>
      </c>
      <c r="HNX27" t="str">
        <v>Deposit</v>
      </c>
      <c r="HNY27" t="str">
        <v>Transfer</v>
      </c>
      <c r="HNZ27" t="str">
        <v>Withdrawal</v>
      </c>
      <c r="HOA27" t="str">
        <v>Transfer</v>
      </c>
      <c r="HOB27" t="str">
        <v>Withdrawal</v>
      </c>
      <c r="HOC27" t="str">
        <v>Refund</v>
      </c>
      <c r="HOD27" t="str">
        <v>Withdrawal</v>
      </c>
      <c r="HOE27" t="str">
        <v>Payment</v>
      </c>
      <c r="HOF27" t="str">
        <v>Fee</v>
      </c>
      <c r="HOG27" t="str">
        <v>Deposit</v>
      </c>
      <c r="HOH27" t="str">
        <v>Payment</v>
      </c>
      <c r="HOI27" t="str">
        <v>Deposit</v>
      </c>
      <c r="HOJ27" t="str">
        <v>Transfer</v>
      </c>
      <c r="HOK27" t="str">
        <v>Payment</v>
      </c>
      <c r="HOL27" t="str">
        <v>Withdrawal</v>
      </c>
      <c r="HOM27" t="str">
        <v>Payment</v>
      </c>
      <c r="HON27" t="str">
        <v>Withdrawal</v>
      </c>
      <c r="HOO27" t="str">
        <v>Deposit</v>
      </c>
      <c r="HOP27" t="str">
        <v>Withdrawal</v>
      </c>
      <c r="HOQ27" t="str">
        <v>Deposit</v>
      </c>
      <c r="HOR27" t="str">
        <v>Deposit</v>
      </c>
      <c r="HOS27" t="str">
        <v>Withdrawal</v>
      </c>
      <c r="HOT27" t="str">
        <v>Fee</v>
      </c>
      <c r="HOU27" t="str">
        <v>Payment</v>
      </c>
      <c r="HOV27" t="str">
        <v>Withdrawal</v>
      </c>
      <c r="HOW27" t="str">
        <v>Payment</v>
      </c>
      <c r="HOX27" t="str">
        <v>Transfer</v>
      </c>
      <c r="HOY27" t="str">
        <v>Payment</v>
      </c>
      <c r="HOZ27" t="str">
        <v>Deposit</v>
      </c>
      <c r="HPA27" t="str">
        <v>Transfer</v>
      </c>
      <c r="HPB27" t="str">
        <v>Transfer</v>
      </c>
      <c r="HPC27" t="str">
        <v>Investment</v>
      </c>
      <c r="HPD27" t="str">
        <v>Withdrawal</v>
      </c>
      <c r="HPE27" t="str">
        <v>Transfer</v>
      </c>
      <c r="HPF27" t="str">
        <v>Withdrawal</v>
      </c>
      <c r="HPG27" t="str">
        <v>Withdrawal</v>
      </c>
      <c r="HPH27" t="str">
        <v>Payment</v>
      </c>
      <c r="HPI27" t="str">
        <v>Deposit</v>
      </c>
      <c r="HPJ27" t="str">
        <v>Fee</v>
      </c>
      <c r="HPK27" t="str">
        <v>Withdrawal</v>
      </c>
      <c r="HPL27" t="str">
        <v>Deposit</v>
      </c>
      <c r="HPM27" t="str">
        <v>Withdrawal</v>
      </c>
      <c r="HPN27" t="str">
        <v>Payment</v>
      </c>
      <c r="HPO27" t="str">
        <v>Payment</v>
      </c>
      <c r="HPP27" t="str">
        <v>Fee</v>
      </c>
      <c r="HPQ27" t="str">
        <v>Payment</v>
      </c>
      <c r="HPR27" t="str">
        <v>Payment</v>
      </c>
      <c r="HPS27" t="str">
        <v>Deposit</v>
      </c>
      <c r="HPT27" t="str">
        <v>Fee</v>
      </c>
      <c r="HPU27" t="str">
        <v>Investment</v>
      </c>
      <c r="HPV27" t="str">
        <v>Deposit</v>
      </c>
      <c r="HPW27" t="str">
        <v>Fee</v>
      </c>
      <c r="HPX27" t="str">
        <v>Payment</v>
      </c>
      <c r="HPY27" t="str">
        <v>Payment</v>
      </c>
      <c r="HPZ27" t="str">
        <v>Withdrawal</v>
      </c>
      <c r="HQA27" t="str">
        <v>Refund</v>
      </c>
      <c r="HQB27" t="str">
        <v>Transfer</v>
      </c>
      <c r="HQC27" t="str">
        <v>Payment</v>
      </c>
      <c r="HQD27" t="str">
        <v>Refund</v>
      </c>
      <c r="HQE27" t="str">
        <v>Payment</v>
      </c>
      <c r="HQF27" t="str">
        <v>Payment</v>
      </c>
      <c r="HQG27" t="str">
        <v>Deposit</v>
      </c>
      <c r="HQH27" t="str">
        <v>Payment</v>
      </c>
      <c r="HQI27" t="str">
        <v>Deposit</v>
      </c>
      <c r="HQJ27" t="str">
        <v>Withdrawal</v>
      </c>
      <c r="HQK27" t="str">
        <v>Payment</v>
      </c>
      <c r="HQL27" t="str">
        <v>Fee</v>
      </c>
      <c r="HQM27" t="str">
        <v>Transfer</v>
      </c>
      <c r="HQN27" t="str">
        <v>Fee</v>
      </c>
      <c r="HQO27" t="str">
        <v>Withdrawal</v>
      </c>
      <c r="HQP27" t="str">
        <v>Fee</v>
      </c>
      <c r="HQQ27" t="str">
        <v>Loan</v>
      </c>
      <c r="HQR27" t="str">
        <v>Refund</v>
      </c>
      <c r="HQS27" t="str">
        <v>Transfer</v>
      </c>
      <c r="HQT27" t="str">
        <v>Withdrawal</v>
      </c>
      <c r="HQU27" t="str">
        <v>Withdrawal</v>
      </c>
      <c r="HQV27" t="str">
        <v>Payment</v>
      </c>
      <c r="HQW27" t="str">
        <v>Fee</v>
      </c>
      <c r="HQX27" t="str">
        <v>Withdrawal</v>
      </c>
      <c r="HQY27" t="str">
        <v>Deposit</v>
      </c>
      <c r="HQZ27" t="str">
        <v>Deposit</v>
      </c>
      <c r="HRA27" t="str">
        <v>Payment</v>
      </c>
      <c r="HRB27" t="str">
        <v>Payment</v>
      </c>
      <c r="HRC27" t="str">
        <v>Withdrawal</v>
      </c>
      <c r="HRD27" t="str">
        <v>Withdrawal</v>
      </c>
      <c r="HRE27" t="str">
        <v>Transfer</v>
      </c>
      <c r="HRF27" t="str">
        <v>Transfer</v>
      </c>
      <c r="HRG27" t="str">
        <v>Withdrawal</v>
      </c>
      <c r="HRH27" t="str">
        <v>Deposit</v>
      </c>
      <c r="HRI27" t="str">
        <v>Refund</v>
      </c>
      <c r="HRJ27" t="str">
        <v>Transfer</v>
      </c>
      <c r="HRK27" t="str">
        <v>Payment</v>
      </c>
      <c r="HRL27" t="str">
        <v>Deposit</v>
      </c>
      <c r="HRM27" t="str">
        <v>Payment</v>
      </c>
      <c r="HRN27" t="str">
        <v>Transfer</v>
      </c>
      <c r="HRO27" t="str">
        <v>Payment</v>
      </c>
      <c r="HRP27" t="str">
        <v>Payment</v>
      </c>
      <c r="HRQ27" t="str">
        <v>Withdrawal</v>
      </c>
      <c r="HRR27" t="str">
        <v>Deposit</v>
      </c>
      <c r="HRS27" t="str">
        <v>Payment</v>
      </c>
      <c r="HRT27" t="str">
        <v>Deposit</v>
      </c>
      <c r="HRU27" t="str">
        <v>Withdrawal</v>
      </c>
      <c r="HRV27" t="str">
        <v>Payment</v>
      </c>
      <c r="HRW27" t="str">
        <v>Withdrawal</v>
      </c>
      <c r="HRX27" t="str">
        <v>Payment</v>
      </c>
      <c r="HRY27" t="str">
        <v>Payment</v>
      </c>
      <c r="HRZ27" t="str">
        <v>Investment</v>
      </c>
      <c r="HSA27" t="str">
        <v>Payment</v>
      </c>
      <c r="HSB27" t="str">
        <v>Withdrawal</v>
      </c>
      <c r="HSC27" t="str">
        <v>Transfer</v>
      </c>
      <c r="HSD27" t="str">
        <v>Fee</v>
      </c>
      <c r="HSE27" t="str">
        <v>Transfer</v>
      </c>
      <c r="HSF27" t="str">
        <v>Payment</v>
      </c>
      <c r="HSG27" t="str">
        <v>Deposit</v>
      </c>
      <c r="HSH27" t="str">
        <v>Payment</v>
      </c>
      <c r="HSI27" t="str">
        <v>Refund</v>
      </c>
      <c r="HSJ27" t="str">
        <v>Deposit</v>
      </c>
      <c r="HSK27" t="str">
        <v>Transfer</v>
      </c>
      <c r="HSL27" t="str">
        <v>Transfer</v>
      </c>
      <c r="HSM27" t="str">
        <v>Payment</v>
      </c>
      <c r="HSN27" t="str">
        <v>Payment</v>
      </c>
      <c r="HSO27" t="str">
        <v>Withdrawal</v>
      </c>
      <c r="HSP27" t="str">
        <v>Investment</v>
      </c>
      <c r="HSQ27" t="str">
        <v>Payment</v>
      </c>
      <c r="HSR27" t="str">
        <v>Fee</v>
      </c>
      <c r="HSS27" t="str">
        <v>Refund</v>
      </c>
      <c r="HST27" t="str">
        <v>Withdrawal</v>
      </c>
      <c r="HSU27" t="str">
        <v>Payment</v>
      </c>
      <c r="HSV27" t="str">
        <v>Withdrawal</v>
      </c>
      <c r="HSW27" t="str">
        <v>Transfer</v>
      </c>
      <c r="HSX27" t="str">
        <v>Fee</v>
      </c>
      <c r="HSY27" t="str">
        <v>Deposit</v>
      </c>
      <c r="HSZ27" t="str">
        <v>Payment</v>
      </c>
      <c r="HTA27" t="str">
        <v>Withdrawal</v>
      </c>
      <c r="HTB27" t="str">
        <v>Investment</v>
      </c>
      <c r="HTC27" t="str">
        <v>Payment</v>
      </c>
      <c r="HTD27" t="str">
        <v>Transfer</v>
      </c>
      <c r="HTE27" t="str">
        <v>Withdrawal</v>
      </c>
      <c r="HTF27" t="str">
        <v>Payment</v>
      </c>
      <c r="HTG27" t="str">
        <v>Deposit</v>
      </c>
      <c r="HTH27" t="str">
        <v>Payment</v>
      </c>
      <c r="HTI27" t="str">
        <v>Payment</v>
      </c>
      <c r="HTJ27" t="str">
        <v>Deposit</v>
      </c>
      <c r="HTK27" t="str">
        <v>Transfer</v>
      </c>
      <c r="HTL27" t="str">
        <v>Transfer</v>
      </c>
      <c r="HTM27" t="str">
        <v>Withdrawal</v>
      </c>
      <c r="HTN27" t="str">
        <v>Withdrawal</v>
      </c>
      <c r="HTO27" t="str">
        <v>Payment</v>
      </c>
      <c r="HTP27" t="str">
        <v>Deposit</v>
      </c>
      <c r="HTQ27" t="str">
        <v>Payment</v>
      </c>
      <c r="HTR27" t="str">
        <v>Withdrawal</v>
      </c>
      <c r="HTS27" t="str">
        <v>Deposit</v>
      </c>
      <c r="HTT27" t="str">
        <v>Withdrawal</v>
      </c>
      <c r="HTU27" t="str">
        <v>Payment</v>
      </c>
      <c r="HTV27" t="str">
        <v>Transfer</v>
      </c>
      <c r="HTW27" t="str">
        <v>Deposit</v>
      </c>
      <c r="HTX27" t="str">
        <v>Transfer</v>
      </c>
      <c r="HTY27" t="str">
        <v>Withdrawal</v>
      </c>
      <c r="HTZ27" t="str">
        <v>Fee</v>
      </c>
      <c r="HUA27" t="str">
        <v>Payment</v>
      </c>
      <c r="HUB27" t="str">
        <v>Loan</v>
      </c>
      <c r="HUC27" t="str">
        <v>Payment</v>
      </c>
      <c r="HUD27" t="str">
        <v>Withdrawal</v>
      </c>
      <c r="HUE27" t="str">
        <v>Fee</v>
      </c>
      <c r="HUF27" t="str">
        <v>Transfer</v>
      </c>
      <c r="HUG27" t="str">
        <v>Payment</v>
      </c>
      <c r="HUH27" t="str">
        <v>Withdrawal</v>
      </c>
      <c r="HUI27" t="str">
        <v>Withdrawal</v>
      </c>
      <c r="HUJ27" t="str">
        <v>Transfer</v>
      </c>
      <c r="HUK27" t="str">
        <v>Deposit</v>
      </c>
      <c r="HUL27" t="str">
        <v>Investment</v>
      </c>
      <c r="HUM27" t="str">
        <v>Fee</v>
      </c>
      <c r="HUN27" t="str">
        <v>Payment</v>
      </c>
      <c r="HUO27" t="str">
        <v>Payment</v>
      </c>
      <c r="HUP27" t="str">
        <v>Withdrawal</v>
      </c>
      <c r="HUQ27" t="str">
        <v>Payment</v>
      </c>
      <c r="HUR27" t="str">
        <v>Fee</v>
      </c>
      <c r="HUS27" t="str">
        <v>Withdrawal</v>
      </c>
      <c r="HUT27" t="str">
        <v>Investment</v>
      </c>
      <c r="HUU27" t="str">
        <v>Withdrawal</v>
      </c>
      <c r="HUV27" t="str">
        <v>Loan</v>
      </c>
      <c r="HUW27" t="str">
        <v>Withdrawal</v>
      </c>
      <c r="HUX27" t="str">
        <v>Fee</v>
      </c>
      <c r="HUY27" t="str">
        <v>Transfer</v>
      </c>
      <c r="HUZ27" t="str">
        <v>Transfer</v>
      </c>
      <c r="HVA27" t="str">
        <v>Withdrawal</v>
      </c>
      <c r="HVB27" t="str">
        <v>Investment</v>
      </c>
      <c r="HVC27" t="str">
        <v>Deposit</v>
      </c>
      <c r="HVD27" t="str">
        <v>Transfer</v>
      </c>
      <c r="HVE27" t="str">
        <v>Refund</v>
      </c>
      <c r="HVF27" t="str">
        <v>Transfer</v>
      </c>
      <c r="HVG27" t="str">
        <v>Deposit</v>
      </c>
      <c r="HVH27" t="str">
        <v>Investment</v>
      </c>
      <c r="HVI27" t="str">
        <v>Transfer</v>
      </c>
      <c r="HVJ27" t="str">
        <v>Investment</v>
      </c>
      <c r="HVK27" t="str">
        <v>Withdrawal</v>
      </c>
      <c r="HVL27" t="str">
        <v>Deposit</v>
      </c>
      <c r="HVM27" t="str">
        <v>Payment</v>
      </c>
      <c r="HVN27" t="str">
        <v>Withdrawal</v>
      </c>
      <c r="HVO27" t="str">
        <v>Transfer</v>
      </c>
      <c r="HVP27" t="str">
        <v>Deposit</v>
      </c>
      <c r="HVQ27" t="str">
        <v>Payment</v>
      </c>
      <c r="HVR27" t="str">
        <v>Deposit</v>
      </c>
      <c r="HVS27" t="str">
        <v>Payment</v>
      </c>
      <c r="HVT27" t="str">
        <v>Deposit</v>
      </c>
      <c r="HVU27" t="str">
        <v>Payment</v>
      </c>
      <c r="HVV27" t="str">
        <v>Withdrawal</v>
      </c>
      <c r="HVW27" t="str">
        <v>Payment</v>
      </c>
      <c r="HVX27" t="str">
        <v>Payment</v>
      </c>
      <c r="HVY27" t="str">
        <v>Deposit</v>
      </c>
      <c r="HVZ27" t="str">
        <v>Investment</v>
      </c>
      <c r="HWA27" t="str">
        <v>Withdrawal</v>
      </c>
      <c r="HWB27" t="str">
        <v>Withdrawal</v>
      </c>
      <c r="HWC27" t="str">
        <v>Deposit</v>
      </c>
      <c r="HWD27" t="str">
        <v>Payment</v>
      </c>
      <c r="HWE27" t="str">
        <v>Payment</v>
      </c>
      <c r="HWF27" t="str">
        <v>Loan</v>
      </c>
      <c r="HWG27" t="str">
        <v>Withdrawal</v>
      </c>
      <c r="HWH27" t="str">
        <v>Refund</v>
      </c>
      <c r="HWI27" t="str">
        <v>Withdrawal</v>
      </c>
      <c r="HWJ27" t="str">
        <v>Deposit</v>
      </c>
      <c r="HWK27" t="str">
        <v>Fee</v>
      </c>
      <c r="HWL27" t="str">
        <v>Deposit</v>
      </c>
      <c r="HWM27" t="str">
        <v>Deposit</v>
      </c>
      <c r="HWN27" t="str">
        <v>Withdrawal</v>
      </c>
      <c r="HWO27" t="str">
        <v>Refund</v>
      </c>
      <c r="HWP27" t="str">
        <v>Payment</v>
      </c>
      <c r="HWQ27" t="str">
        <v>Payment</v>
      </c>
      <c r="HWR27" t="str">
        <v>Withdrawal</v>
      </c>
      <c r="HWS27" t="str">
        <v>Deposit</v>
      </c>
      <c r="HWT27" t="str">
        <v>Refund</v>
      </c>
      <c r="HWU27" t="str">
        <v>Payment</v>
      </c>
      <c r="HWV27" t="str">
        <v>Payment</v>
      </c>
      <c r="HWW27" t="str">
        <v>Transfer</v>
      </c>
      <c r="HWX27" t="str">
        <v>Deposit</v>
      </c>
      <c r="HWY27" t="str">
        <v>Withdrawal</v>
      </c>
      <c r="HWZ27" t="str">
        <v>Withdrawal</v>
      </c>
      <c r="HXA27" t="str">
        <v>Deposit</v>
      </c>
      <c r="HXB27" t="str">
        <v>Payment</v>
      </c>
      <c r="HXC27" t="str">
        <v>Deposit</v>
      </c>
      <c r="HXD27" t="str">
        <v>Withdrawal</v>
      </c>
      <c r="HXE27" t="str">
        <v>Payment</v>
      </c>
      <c r="HXF27" t="str">
        <v>Deposit</v>
      </c>
      <c r="HXG27" t="str">
        <v>Deposit</v>
      </c>
      <c r="HXH27" t="str">
        <v>Investment</v>
      </c>
      <c r="HXI27" t="str">
        <v>Payment</v>
      </c>
      <c r="HXJ27" t="str">
        <v>Payment</v>
      </c>
      <c r="HXK27" t="str">
        <v>Investment</v>
      </c>
      <c r="HXL27" t="str">
        <v>Payment</v>
      </c>
      <c r="HXM27" t="str">
        <v>Payment</v>
      </c>
      <c r="HXN27" t="str">
        <v>Withdrawal</v>
      </c>
      <c r="HXO27" t="str">
        <v>Withdrawal</v>
      </c>
      <c r="HXP27" t="str">
        <v>Deposit</v>
      </c>
      <c r="HXQ27" t="str">
        <v>Refund</v>
      </c>
      <c r="HXR27" t="str">
        <v>Payment</v>
      </c>
      <c r="HXS27" t="str">
        <v>Payment</v>
      </c>
      <c r="HXT27" t="str">
        <v>Withdrawal</v>
      </c>
      <c r="HXU27" t="str">
        <v>Fee</v>
      </c>
      <c r="HXV27" t="str">
        <v>Payment</v>
      </c>
      <c r="HXW27" t="str">
        <v>Deposit</v>
      </c>
      <c r="HXX27" t="str">
        <v>Investment</v>
      </c>
      <c r="HXY27" t="str">
        <v>Transfer</v>
      </c>
      <c r="HXZ27" t="str">
        <v>Deposit</v>
      </c>
      <c r="HYA27" t="str">
        <v>Payment</v>
      </c>
      <c r="HYB27" t="str">
        <v>Payment</v>
      </c>
      <c r="HYC27" t="str">
        <v>Deposit</v>
      </c>
      <c r="HYD27" t="str">
        <v>Deposit</v>
      </c>
      <c r="HYE27" t="str">
        <v>Payment</v>
      </c>
      <c r="HYF27" t="str">
        <v>Deposit</v>
      </c>
      <c r="HYG27" t="str">
        <v>Withdrawal</v>
      </c>
      <c r="HYH27" t="str">
        <v>Loan</v>
      </c>
      <c r="HYI27" t="str">
        <v>Investment</v>
      </c>
      <c r="HYJ27" t="str">
        <v>Loan</v>
      </c>
      <c r="HYK27" t="str">
        <v>Transfer</v>
      </c>
      <c r="HYL27" t="str">
        <v>Payment</v>
      </c>
      <c r="HYM27" t="str">
        <v>Payment</v>
      </c>
      <c r="HYN27" t="str">
        <v>Transfer</v>
      </c>
      <c r="HYO27" t="str">
        <v>Withdrawal</v>
      </c>
      <c r="HYP27" t="str">
        <v>Deposit</v>
      </c>
      <c r="HYQ27" t="str">
        <v>Payment</v>
      </c>
      <c r="HYR27" t="str">
        <v>Withdrawal</v>
      </c>
      <c r="HYS27" t="str">
        <v>Payment</v>
      </c>
      <c r="HYT27" t="str">
        <v>Investment</v>
      </c>
      <c r="HYU27" t="str">
        <v>Transfer</v>
      </c>
      <c r="HYV27" t="str">
        <v>Withdrawal</v>
      </c>
      <c r="HYW27" t="str">
        <v>Fee</v>
      </c>
      <c r="HYX27" t="str">
        <v>Payment</v>
      </c>
      <c r="HYY27" t="str">
        <v>Payment</v>
      </c>
      <c r="HYZ27" t="str">
        <v>Payment</v>
      </c>
      <c r="HZA27" t="str">
        <v>Investment</v>
      </c>
      <c r="HZB27" t="str">
        <v>Refund</v>
      </c>
      <c r="HZC27" t="str">
        <v>Withdrawal</v>
      </c>
      <c r="HZD27" t="str">
        <v>Withdrawal</v>
      </c>
      <c r="HZE27" t="str">
        <v>Payment</v>
      </c>
      <c r="HZF27" t="str">
        <v>Deposit</v>
      </c>
      <c r="HZG27" t="str">
        <v>Withdrawal</v>
      </c>
      <c r="HZH27" t="str">
        <v>Payment</v>
      </c>
      <c r="HZI27" t="str">
        <v>Payment</v>
      </c>
      <c r="HZJ27" t="str">
        <v>Deposit</v>
      </c>
      <c r="HZK27" t="str">
        <v>Investment</v>
      </c>
      <c r="HZL27" t="str">
        <v>Deposit</v>
      </c>
      <c r="HZM27" t="str">
        <v>Withdrawal</v>
      </c>
      <c r="HZN27" t="str">
        <v>Payment</v>
      </c>
      <c r="HZO27" t="str">
        <v>Deposit</v>
      </c>
      <c r="HZP27" t="str">
        <v>Payment</v>
      </c>
      <c r="HZQ27" t="str">
        <v>Payment</v>
      </c>
      <c r="HZR27" t="str">
        <v>Fee</v>
      </c>
      <c r="HZS27" t="str">
        <v>Payment</v>
      </c>
      <c r="HZT27" t="str">
        <v>Payment</v>
      </c>
      <c r="HZU27" t="str">
        <v>Refund</v>
      </c>
      <c r="HZV27" t="str">
        <v>Investment</v>
      </c>
      <c r="HZW27" t="str">
        <v>Investment</v>
      </c>
      <c r="HZX27" t="str">
        <v>Refund</v>
      </c>
      <c r="HZY27" t="str">
        <v>Withdrawal</v>
      </c>
      <c r="HZZ27" t="str">
        <v>Transfer</v>
      </c>
      <c r="IAA27" t="str">
        <v>Deposit</v>
      </c>
      <c r="IAB27" t="str">
        <v>Payment</v>
      </c>
      <c r="IAC27" t="str">
        <v>Withdrawal</v>
      </c>
      <c r="IAD27" t="str">
        <v>Transfer</v>
      </c>
      <c r="IAE27" t="str">
        <v>Refund</v>
      </c>
      <c r="IAF27" t="str">
        <v>Investment</v>
      </c>
      <c r="IAG27" t="str">
        <v>Payment</v>
      </c>
      <c r="IAH27" t="str">
        <v>Loan</v>
      </c>
      <c r="IAI27" t="str">
        <v>Withdrawal</v>
      </c>
      <c r="IAJ27" t="str">
        <v>Investment</v>
      </c>
      <c r="IAK27" t="str">
        <v>Transfer</v>
      </c>
      <c r="IAL27" t="str">
        <v>Fee</v>
      </c>
      <c r="IAM27" t="str">
        <v>Withdrawal</v>
      </c>
      <c r="IAN27" t="str">
        <v>Withdrawal</v>
      </c>
      <c r="IAO27" t="str">
        <v>Payment</v>
      </c>
      <c r="IAP27" t="str">
        <v>Withdrawal</v>
      </c>
      <c r="IAQ27" t="str">
        <v>Deposit</v>
      </c>
      <c r="IAR27" t="str">
        <v>Withdrawal</v>
      </c>
      <c r="IAS27" t="str">
        <v>Deposit</v>
      </c>
      <c r="IAT27" t="str">
        <v>Withdrawal</v>
      </c>
      <c r="IAU27" t="str">
        <v>Payment</v>
      </c>
      <c r="IAV27" t="str">
        <v>Payment</v>
      </c>
      <c r="IAW27" t="str">
        <v>Withdrawal</v>
      </c>
      <c r="IAX27" t="str">
        <v>Loan</v>
      </c>
      <c r="IAY27" t="str">
        <v>Payment</v>
      </c>
      <c r="IAZ27" t="str">
        <v>Payment</v>
      </c>
      <c r="IBA27" t="str">
        <v>Withdrawal</v>
      </c>
      <c r="IBB27" t="str">
        <v>Transfer</v>
      </c>
      <c r="IBC27" t="str">
        <v>Deposit</v>
      </c>
      <c r="IBD27" t="str">
        <v>Deposit</v>
      </c>
      <c r="IBE27" t="str">
        <v>Loan</v>
      </c>
      <c r="IBF27" t="str">
        <v>Payment</v>
      </c>
      <c r="IBG27" t="str">
        <v>Fee</v>
      </c>
      <c r="IBH27" t="str">
        <v>Transfer</v>
      </c>
      <c r="IBI27" t="str">
        <v>Payment</v>
      </c>
      <c r="IBJ27" t="str">
        <v>Transfer</v>
      </c>
      <c r="IBK27" t="str">
        <v>Withdrawal</v>
      </c>
      <c r="IBL27" t="str">
        <v>Transfer</v>
      </c>
      <c r="IBM27" t="str">
        <v>Fee</v>
      </c>
      <c r="IBN27" t="str">
        <v>Deposit</v>
      </c>
      <c r="IBO27" t="str">
        <v>Deposit</v>
      </c>
      <c r="IBP27" t="str">
        <v>Deposit</v>
      </c>
      <c r="IBQ27" t="str">
        <v>Payment</v>
      </c>
      <c r="IBR27" t="str">
        <v>Deposit</v>
      </c>
      <c r="IBS27" t="str">
        <v>Withdrawal</v>
      </c>
      <c r="IBT27" t="str">
        <v>Payment</v>
      </c>
      <c r="IBU27" t="str">
        <v>Investment</v>
      </c>
      <c r="IBV27" t="str">
        <v>Transfer</v>
      </c>
      <c r="IBW27" t="str">
        <v>Refund</v>
      </c>
      <c r="IBX27" t="str">
        <v>Withdrawal</v>
      </c>
      <c r="IBY27" t="str">
        <v>Withdrawal</v>
      </c>
      <c r="IBZ27" t="str">
        <v>Payment</v>
      </c>
      <c r="ICA27" t="str">
        <v>Investment</v>
      </c>
      <c r="ICB27" t="str">
        <v>Withdrawal</v>
      </c>
      <c r="ICC27" t="str">
        <v>Withdrawal</v>
      </c>
      <c r="ICD27" t="str">
        <v>Loan</v>
      </c>
      <c r="ICE27" t="str">
        <v>Payment</v>
      </c>
      <c r="ICF27" t="str">
        <v>Fee</v>
      </c>
      <c r="ICG27" t="str">
        <v>Deposit</v>
      </c>
      <c r="ICH27" t="str">
        <v>Payment</v>
      </c>
      <c r="ICI27" t="str">
        <v>Refund</v>
      </c>
      <c r="ICJ27" t="str">
        <v>Transfer</v>
      </c>
      <c r="ICK27" t="str">
        <v>Fee</v>
      </c>
      <c r="ICL27" t="str">
        <v>Investment</v>
      </c>
      <c r="ICM27" t="str">
        <v>Transfer</v>
      </c>
      <c r="ICN27" t="str">
        <v>Payment</v>
      </c>
      <c r="ICO27" t="str">
        <v>Withdrawal</v>
      </c>
      <c r="ICP27" t="str">
        <v>Payment</v>
      </c>
      <c r="ICQ27" t="str">
        <v>Payment</v>
      </c>
      <c r="ICR27" t="str">
        <v>Withdrawal</v>
      </c>
      <c r="ICS27" t="str">
        <v>Payment</v>
      </c>
      <c r="ICT27" t="str">
        <v>Withdrawal</v>
      </c>
      <c r="ICU27" t="str">
        <v>Deposit</v>
      </c>
      <c r="ICV27" t="str">
        <v>Transfer</v>
      </c>
      <c r="ICW27" t="str">
        <v>Withdrawal</v>
      </c>
      <c r="ICX27" t="str">
        <v>Deposit</v>
      </c>
      <c r="ICY27" t="str">
        <v>Payment</v>
      </c>
      <c r="ICZ27" t="str">
        <v>Payment</v>
      </c>
      <c r="IDA27" t="str">
        <v>Payment</v>
      </c>
      <c r="IDB27" t="str">
        <v>Payment</v>
      </c>
      <c r="IDC27" t="str">
        <v>Payment</v>
      </c>
      <c r="IDD27" t="str">
        <v>Deposit</v>
      </c>
      <c r="IDE27" t="str">
        <v>Refund</v>
      </c>
      <c r="IDF27" t="str">
        <v>Transfer</v>
      </c>
      <c r="IDG27" t="str">
        <v>Investment</v>
      </c>
      <c r="IDH27" t="str">
        <v>Transfer</v>
      </c>
      <c r="IDI27" t="str">
        <v>Payment</v>
      </c>
      <c r="IDJ27" t="str">
        <v>Deposit</v>
      </c>
      <c r="IDK27" t="str">
        <v>Deposit</v>
      </c>
      <c r="IDL27" t="str">
        <v>Payment</v>
      </c>
      <c r="IDM27" t="str">
        <v>Fee</v>
      </c>
      <c r="IDN27" t="str">
        <v>Transfer</v>
      </c>
      <c r="IDO27" t="str">
        <v>Deposit</v>
      </c>
      <c r="IDP27" t="str">
        <v>Payment</v>
      </c>
      <c r="IDQ27" t="str">
        <v>Payment</v>
      </c>
      <c r="IDR27" t="str">
        <v>Refund</v>
      </c>
      <c r="IDS27" t="str">
        <v>Withdrawal</v>
      </c>
      <c r="IDT27" t="str">
        <v>Loan</v>
      </c>
      <c r="IDU27" t="str">
        <v>Withdrawal</v>
      </c>
      <c r="IDV27" t="str">
        <v>Transfer</v>
      </c>
      <c r="IDW27" t="str">
        <v>Payment</v>
      </c>
      <c r="IDX27" t="str">
        <v>Deposit</v>
      </c>
      <c r="IDY27" t="str">
        <v>Payment</v>
      </c>
      <c r="IDZ27" t="str">
        <v>Payment</v>
      </c>
      <c r="IEA27" t="str">
        <v>Fee</v>
      </c>
      <c r="IEB27" t="str">
        <v>Deposit</v>
      </c>
      <c r="IEC27" t="str">
        <v>Payment</v>
      </c>
      <c r="IED27" t="str">
        <v>Withdrawal</v>
      </c>
      <c r="IEE27" t="str">
        <v>Refund</v>
      </c>
      <c r="IEF27" t="str">
        <v>Deposit</v>
      </c>
      <c r="IEG27" t="str">
        <v>Withdrawal</v>
      </c>
      <c r="IEH27" t="str">
        <v>Payment</v>
      </c>
      <c r="IEI27" t="str">
        <v>Deposit</v>
      </c>
      <c r="IEJ27" t="str">
        <v>Deposit</v>
      </c>
      <c r="IEK27" t="str">
        <v>Withdrawal</v>
      </c>
      <c r="IEL27" t="str">
        <v>Payment</v>
      </c>
      <c r="IEM27" t="str">
        <v>Fee</v>
      </c>
      <c r="IEN27" t="str">
        <v>Transfer</v>
      </c>
      <c r="IEO27" t="str">
        <v>Payment</v>
      </c>
      <c r="IEP27" t="str">
        <v>Transfer</v>
      </c>
      <c r="IEQ27" t="str">
        <v>Investment</v>
      </c>
      <c r="IER27" t="str">
        <v>Fee</v>
      </c>
      <c r="IES27" t="str">
        <v>Deposit</v>
      </c>
      <c r="IET27" t="str">
        <v>Transfer</v>
      </c>
      <c r="IEU27" t="str">
        <v>Deposit</v>
      </c>
      <c r="IEV27" t="str">
        <v>Payment</v>
      </c>
      <c r="IEW27" t="str">
        <v>Payment</v>
      </c>
      <c r="IEX27" t="str">
        <v>Deposit</v>
      </c>
      <c r="IEY27" t="str">
        <v>Refund</v>
      </c>
      <c r="IEZ27" t="str">
        <v>Payment</v>
      </c>
      <c r="IFA27" t="str">
        <v>Withdrawal</v>
      </c>
      <c r="IFB27" t="str">
        <v>Loan</v>
      </c>
      <c r="IFC27" t="str">
        <v>Fee</v>
      </c>
      <c r="IFD27" t="str">
        <v>Payment</v>
      </c>
      <c r="IFE27" t="str">
        <v>Investment</v>
      </c>
      <c r="IFF27" t="str">
        <v>Payment</v>
      </c>
      <c r="IFG27" t="str">
        <v>Withdrawal</v>
      </c>
      <c r="IFH27" t="str">
        <v>Payment</v>
      </c>
      <c r="IFI27" t="str">
        <v>Refund</v>
      </c>
      <c r="IFJ27" t="str">
        <v>Withdrawal</v>
      </c>
      <c r="IFK27" t="str">
        <v>Investment</v>
      </c>
      <c r="IFL27" t="str">
        <v>Payment</v>
      </c>
      <c r="IFM27" t="str">
        <v>Payment</v>
      </c>
      <c r="IFN27" t="str">
        <v>Deposit</v>
      </c>
      <c r="IFO27" t="str">
        <v>Transfer</v>
      </c>
      <c r="IFP27" t="str">
        <v>Deposit</v>
      </c>
      <c r="IFQ27" t="str">
        <v>Payment</v>
      </c>
      <c r="IFR27" t="str">
        <v>Deposit</v>
      </c>
      <c r="IFS27" t="str">
        <v>Investment</v>
      </c>
      <c r="IFT27" t="str">
        <v>Withdrawal</v>
      </c>
      <c r="IFU27" t="str">
        <v>Transfer</v>
      </c>
      <c r="IFV27" t="str">
        <v>Deposit</v>
      </c>
      <c r="IFW27" t="str">
        <v>Withdrawal</v>
      </c>
      <c r="IFX27" t="str">
        <v>Withdrawal</v>
      </c>
      <c r="IFY27" t="str">
        <v>Deposit</v>
      </c>
      <c r="IFZ27" t="str">
        <v>Withdrawal</v>
      </c>
      <c r="IGA27" t="str">
        <v>Withdrawal</v>
      </c>
      <c r="IGB27" t="str">
        <v>Deposit</v>
      </c>
      <c r="IGC27" t="str">
        <v>Payment</v>
      </c>
      <c r="IGD27" t="str">
        <v>Transfer</v>
      </c>
      <c r="IGE27" t="str">
        <v>Payment</v>
      </c>
      <c r="IGF27" t="str">
        <v>Transfer</v>
      </c>
      <c r="IGG27" t="str">
        <v>Transfer</v>
      </c>
      <c r="IGH27" t="str">
        <v>Payment</v>
      </c>
      <c r="IGI27" t="str">
        <v>Investment</v>
      </c>
      <c r="IGJ27" t="str">
        <v>Withdrawal</v>
      </c>
      <c r="IGK27" t="str">
        <v>Withdrawal</v>
      </c>
      <c r="IGL27" t="str">
        <v>Investment</v>
      </c>
      <c r="IGM27" t="str">
        <v>Deposit</v>
      </c>
      <c r="IGN27" t="str">
        <v>Withdrawal</v>
      </c>
      <c r="IGO27" t="str">
        <v>Payment</v>
      </c>
      <c r="IGP27" t="str">
        <v>Deposit</v>
      </c>
      <c r="IGQ27" t="str">
        <v>Transfer</v>
      </c>
      <c r="IGR27" t="str">
        <v>Withdrawal</v>
      </c>
      <c r="IGS27" t="str">
        <v>Withdrawal</v>
      </c>
      <c r="IGT27" t="str">
        <v>Payment</v>
      </c>
      <c r="IGU27" t="str">
        <v>Withdrawal</v>
      </c>
      <c r="IGV27" t="str">
        <v>Withdrawal</v>
      </c>
      <c r="IGW27" t="str">
        <v>Fee</v>
      </c>
      <c r="IGX27" t="str">
        <v>Payment</v>
      </c>
      <c r="IGY27" t="str">
        <v>Payment</v>
      </c>
      <c r="IGZ27" t="str">
        <v>Payment</v>
      </c>
      <c r="IHA27" t="str">
        <v>Transfer</v>
      </c>
      <c r="IHB27" t="str">
        <v>Payment</v>
      </c>
      <c r="IHC27" t="str">
        <v>Deposit</v>
      </c>
      <c r="IHD27" t="str">
        <v>Payment</v>
      </c>
      <c r="IHE27" t="str">
        <v>Deposit</v>
      </c>
      <c r="IHF27" t="str">
        <v>Withdrawal</v>
      </c>
      <c r="IHG27" t="str">
        <v>Investment</v>
      </c>
      <c r="IHH27" t="str">
        <v>Payment</v>
      </c>
      <c r="IHI27" t="str">
        <v>Withdrawal</v>
      </c>
      <c r="IHJ27" t="str">
        <v>Loan</v>
      </c>
      <c r="IHK27" t="str">
        <v>Withdrawal</v>
      </c>
      <c r="IHL27" t="str">
        <v>Payment</v>
      </c>
      <c r="IHM27" t="str">
        <v>Investment</v>
      </c>
      <c r="IHN27" t="str">
        <v>Deposit</v>
      </c>
      <c r="IHO27" t="str">
        <v>Investment</v>
      </c>
      <c r="IHP27" t="str">
        <v>Withdrawal</v>
      </c>
      <c r="IHQ27" t="str">
        <v>Withdrawal</v>
      </c>
      <c r="IHR27" t="str">
        <v>Withdrawal</v>
      </c>
      <c r="IHS27" t="str">
        <v>Deposit</v>
      </c>
      <c r="IHT27" t="str">
        <v>Payment</v>
      </c>
      <c r="IHU27" t="str">
        <v>Withdrawal</v>
      </c>
      <c r="IHV27" t="str">
        <v>Payment</v>
      </c>
      <c r="IHW27" t="str">
        <v>Loan</v>
      </c>
      <c r="IHX27" t="str">
        <v>Deposit</v>
      </c>
      <c r="IHY27" t="str">
        <v>Withdrawal</v>
      </c>
      <c r="IHZ27" t="str">
        <v>Fee</v>
      </c>
      <c r="IIA27" t="str">
        <v>Payment</v>
      </c>
      <c r="IIB27" t="str">
        <v>Withdrawal</v>
      </c>
      <c r="IIC27" t="str">
        <v>Deposit</v>
      </c>
      <c r="IID27" t="str">
        <v>Deposit</v>
      </c>
      <c r="IIE27" t="str">
        <v>Payment</v>
      </c>
      <c r="IIF27" t="str">
        <v>Transfer</v>
      </c>
      <c r="IIG27" t="str">
        <v>Payment</v>
      </c>
      <c r="IIH27" t="str">
        <v>Transfer</v>
      </c>
      <c r="III27" t="str">
        <v>Withdrawal</v>
      </c>
      <c r="IIJ27" t="str">
        <v>Payment</v>
      </c>
      <c r="IIK27" t="str">
        <v>Deposit</v>
      </c>
      <c r="IIL27" t="str">
        <v>Payment</v>
      </c>
      <c r="IIM27" t="str">
        <v>Deposit</v>
      </c>
      <c r="IIN27" t="str">
        <v>Transfer</v>
      </c>
      <c r="IIO27" t="str">
        <v>Payment</v>
      </c>
      <c r="IIP27" t="str">
        <v>Investment</v>
      </c>
      <c r="IIQ27" t="str">
        <v>Withdrawal</v>
      </c>
      <c r="IIR27" t="str">
        <v>Payment</v>
      </c>
      <c r="IIS27" t="str">
        <v>Withdrawal</v>
      </c>
      <c r="IIT27" t="str">
        <v>Withdrawal</v>
      </c>
      <c r="IIU27" t="str">
        <v>Fee</v>
      </c>
      <c r="IIV27" t="str">
        <v>Deposit</v>
      </c>
      <c r="IIW27" t="str">
        <v>Payment</v>
      </c>
      <c r="IIX27" t="str">
        <v>Transfer</v>
      </c>
      <c r="IIY27" t="str">
        <v>Loan</v>
      </c>
      <c r="IIZ27" t="str">
        <v>Payment</v>
      </c>
      <c r="IJA27" t="str">
        <v>Payment</v>
      </c>
      <c r="IJB27" t="str">
        <v>Payment</v>
      </c>
      <c r="IJC27" t="str">
        <v>Withdrawal</v>
      </c>
      <c r="IJD27" t="str">
        <v>Withdrawal</v>
      </c>
      <c r="IJE27" t="str">
        <v>Withdrawal</v>
      </c>
      <c r="IJF27" t="str">
        <v>Investment</v>
      </c>
      <c r="IJG27" t="str">
        <v>Payment</v>
      </c>
      <c r="IJH27" t="str">
        <v>Payment</v>
      </c>
      <c r="IJI27" t="str">
        <v>Fee</v>
      </c>
      <c r="IJJ27" t="str">
        <v>Fee</v>
      </c>
      <c r="IJK27" t="str">
        <v>Payment</v>
      </c>
      <c r="IJL27" t="str">
        <v>Withdrawal</v>
      </c>
      <c r="IJM27" t="str">
        <v>Refund</v>
      </c>
      <c r="IJN27" t="str">
        <v>Deposit</v>
      </c>
      <c r="IJO27" t="str">
        <v>Transfer</v>
      </c>
      <c r="IJP27" t="str">
        <v>Loan</v>
      </c>
      <c r="IJQ27" t="str">
        <v>Withdrawal</v>
      </c>
      <c r="IJR27" t="str">
        <v>Withdrawal</v>
      </c>
      <c r="IJS27" t="str">
        <v>Deposit</v>
      </c>
      <c r="IJT27" t="str">
        <v>Payment</v>
      </c>
      <c r="IJU27" t="str">
        <v>Deposit</v>
      </c>
      <c r="IJV27" t="str">
        <v>Deposit</v>
      </c>
      <c r="IJW27" t="str">
        <v>Transfer</v>
      </c>
      <c r="IJX27" t="str">
        <v>Withdrawal</v>
      </c>
      <c r="IJY27" t="str">
        <v>Payment</v>
      </c>
      <c r="IJZ27" t="str">
        <v>Payment</v>
      </c>
      <c r="IKA27" t="str">
        <v>Withdrawal</v>
      </c>
      <c r="IKB27" t="str">
        <v>Transfer</v>
      </c>
      <c r="IKC27" t="str">
        <v>Deposit</v>
      </c>
      <c r="IKD27" t="str">
        <v>Payment</v>
      </c>
      <c r="IKE27" t="str">
        <v>Payment</v>
      </c>
      <c r="IKF27" t="str">
        <v>Payment</v>
      </c>
      <c r="IKG27" t="str">
        <v>Payment</v>
      </c>
      <c r="IKH27" t="str">
        <v>Payment</v>
      </c>
      <c r="IKI27" t="str">
        <v>Fee</v>
      </c>
      <c r="IKJ27" t="str">
        <v>Withdrawal</v>
      </c>
      <c r="IKK27" t="str">
        <v>Withdrawal</v>
      </c>
      <c r="IKL27" t="str">
        <v>Deposit</v>
      </c>
      <c r="IKM27" t="str">
        <v>Deposit</v>
      </c>
      <c r="IKN27" t="str">
        <v>Investment</v>
      </c>
      <c r="IKO27" t="str">
        <v>Loan</v>
      </c>
      <c r="IKP27" t="str">
        <v>Fee</v>
      </c>
      <c r="IKQ27" t="str">
        <v>Fee</v>
      </c>
      <c r="IKR27" t="str">
        <v>Deposit</v>
      </c>
      <c r="IKS27" t="str">
        <v>Transfer</v>
      </c>
      <c r="IKT27" t="str">
        <v>Payment</v>
      </c>
      <c r="IKU27" t="str">
        <v>Withdrawal</v>
      </c>
      <c r="IKV27" t="str">
        <v>Payment</v>
      </c>
      <c r="IKW27" t="str">
        <v>Deposit</v>
      </c>
      <c r="IKX27" t="str">
        <v>Deposit</v>
      </c>
      <c r="IKY27" t="str">
        <v>Deposit</v>
      </c>
      <c r="IKZ27" t="str">
        <v>Transfer</v>
      </c>
      <c r="ILA27" t="str">
        <v>Payment</v>
      </c>
      <c r="ILB27" t="str">
        <v>Deposit</v>
      </c>
      <c r="ILC27" t="str">
        <v>Payment</v>
      </c>
      <c r="ILD27" t="str">
        <v>Payment</v>
      </c>
      <c r="ILE27" t="str">
        <v>Deposit</v>
      </c>
      <c r="ILF27" t="str">
        <v>Payment</v>
      </c>
      <c r="ILG27" t="str">
        <v>Withdrawal</v>
      </c>
      <c r="ILH27" t="str">
        <v>Payment</v>
      </c>
      <c r="ILI27" t="str">
        <v>Withdrawal</v>
      </c>
      <c r="ILJ27" t="str">
        <v>Fee</v>
      </c>
      <c r="ILK27" t="str">
        <v>Deposit</v>
      </c>
      <c r="ILL27" t="str">
        <v>Transfer</v>
      </c>
      <c r="ILM27" t="str">
        <v>Deposit</v>
      </c>
      <c r="ILN27" t="str">
        <v>Deposit</v>
      </c>
      <c r="ILO27" t="str">
        <v>Payment</v>
      </c>
      <c r="ILP27" t="str">
        <v>Transfer</v>
      </c>
      <c r="ILQ27" t="str">
        <v>Withdrawal</v>
      </c>
      <c r="ILR27" t="str">
        <v>Payment</v>
      </c>
      <c r="ILS27" t="str">
        <v>Transfer</v>
      </c>
      <c r="ILT27" t="str">
        <v>Deposit</v>
      </c>
      <c r="ILU27" t="str">
        <v>Transfer</v>
      </c>
      <c r="ILV27" t="str">
        <v>Payment</v>
      </c>
      <c r="ILW27" t="str">
        <v>Investment</v>
      </c>
      <c r="ILX27" t="str">
        <v>Payment</v>
      </c>
      <c r="ILY27" t="str">
        <v>Transfer</v>
      </c>
      <c r="ILZ27" t="str">
        <v>Payment</v>
      </c>
      <c r="IMA27" t="str">
        <v>Transfer</v>
      </c>
      <c r="IMB27" t="str">
        <v>Withdrawal</v>
      </c>
      <c r="IMC27" t="str">
        <v>Deposit</v>
      </c>
      <c r="IMD27" t="str">
        <v>Investment</v>
      </c>
      <c r="IME27" t="str">
        <v>Payment</v>
      </c>
      <c r="IMF27" t="str">
        <v>Payment</v>
      </c>
      <c r="IMG27" t="str">
        <v>Deposit</v>
      </c>
      <c r="IMH27" t="str">
        <v>Withdrawal</v>
      </c>
      <c r="IMI27" t="str">
        <v>Withdrawal</v>
      </c>
      <c r="IMJ27" t="str">
        <v>Withdrawal</v>
      </c>
      <c r="IMK27" t="str">
        <v>Deposit</v>
      </c>
      <c r="IML27" t="str">
        <v>Deposit</v>
      </c>
      <c r="IMM27" t="str">
        <v>Payment</v>
      </c>
      <c r="IMN27" t="str">
        <v>Deposit</v>
      </c>
      <c r="IMO27" t="str">
        <v>Loan</v>
      </c>
      <c r="IMP27" t="str">
        <v>Withdrawal</v>
      </c>
      <c r="IMQ27" t="str">
        <v>Transfer</v>
      </c>
      <c r="IMR27" t="str">
        <v>Investment</v>
      </c>
      <c r="IMS27" t="str">
        <v>Loan</v>
      </c>
      <c r="IMT27" t="str">
        <v>Deposit</v>
      </c>
      <c r="IMU27" t="str">
        <v>Fee</v>
      </c>
      <c r="IMV27" t="str">
        <v>Withdrawal</v>
      </c>
      <c r="IMW27" t="str">
        <v>Deposit</v>
      </c>
      <c r="IMX27" t="str">
        <v>Deposit</v>
      </c>
      <c r="IMY27" t="str">
        <v>Withdrawal</v>
      </c>
      <c r="IMZ27" t="str">
        <v>Deposit</v>
      </c>
      <c r="INA27" t="str">
        <v>Payment</v>
      </c>
      <c r="INB27" t="str">
        <v>Withdrawal</v>
      </c>
      <c r="INC27" t="str">
        <v>Deposit</v>
      </c>
      <c r="IND27" t="str">
        <v>Deposit</v>
      </c>
      <c r="INE27" t="str">
        <v>Withdrawal</v>
      </c>
      <c r="INF27" t="str">
        <v>Withdrawal</v>
      </c>
      <c r="ING27" t="str">
        <v>Deposit</v>
      </c>
      <c r="INH27" t="str">
        <v>Refund</v>
      </c>
      <c r="INI27" t="str">
        <v>Payment</v>
      </c>
      <c r="INJ27" t="str">
        <v>Payment</v>
      </c>
      <c r="INK27" t="str">
        <v>Transfer</v>
      </c>
      <c r="INL27" t="str">
        <v>Deposit</v>
      </c>
      <c r="INM27" t="str">
        <v>Withdrawal</v>
      </c>
      <c r="INN27" t="str">
        <v>Withdrawal</v>
      </c>
      <c r="INO27" t="str">
        <v>Deposit</v>
      </c>
      <c r="INP27" t="str">
        <v>Transfer</v>
      </c>
      <c r="INQ27" t="str">
        <v>Withdrawal</v>
      </c>
      <c r="INR27" t="str">
        <v>Loan</v>
      </c>
      <c r="INS27" t="str">
        <v>Withdrawal</v>
      </c>
      <c r="INT27" t="str">
        <v>Withdrawal</v>
      </c>
      <c r="INU27" t="str">
        <v>Deposit</v>
      </c>
      <c r="INV27" t="str">
        <v>Payment</v>
      </c>
      <c r="INW27" t="str">
        <v>Deposit</v>
      </c>
      <c r="INX27" t="str">
        <v>Fee</v>
      </c>
      <c r="INY27" t="str">
        <v>Deposit</v>
      </c>
      <c r="INZ27" t="str">
        <v>Payment</v>
      </c>
      <c r="IOA27" t="str">
        <v>Fee</v>
      </c>
      <c r="IOB27" t="str">
        <v>Payment</v>
      </c>
      <c r="IOC27" t="str">
        <v>Payment</v>
      </c>
      <c r="IOD27" t="str">
        <v>Payment</v>
      </c>
      <c r="IOE27" t="str">
        <v>Transfer</v>
      </c>
      <c r="IOF27" t="str">
        <v>Loan</v>
      </c>
      <c r="IOG27" t="str">
        <v>Deposit</v>
      </c>
      <c r="IOH27" t="str">
        <v>Deposit</v>
      </c>
      <c r="IOI27" t="str">
        <v>Payment</v>
      </c>
      <c r="IOJ27" t="str">
        <v>Deposit</v>
      </c>
      <c r="IOK27" t="str">
        <v>Deposit</v>
      </c>
      <c r="IOL27" t="str">
        <v>Refund</v>
      </c>
      <c r="IOM27" t="str">
        <v>Payment</v>
      </c>
      <c r="ION27" t="str">
        <v>Payment</v>
      </c>
      <c r="IOO27" t="str">
        <v>Payment</v>
      </c>
      <c r="IOP27" t="str">
        <v>Deposit</v>
      </c>
      <c r="IOQ27" t="str">
        <v>Transfer</v>
      </c>
      <c r="IOR27" t="str">
        <v>Payment</v>
      </c>
      <c r="IOS27" t="str">
        <v>Withdrawal</v>
      </c>
      <c r="IOT27" t="str">
        <v>Withdrawal</v>
      </c>
      <c r="IOU27" t="str">
        <v>Withdrawal</v>
      </c>
      <c r="IOV27" t="str">
        <v>Fee</v>
      </c>
      <c r="IOW27" t="str">
        <v>Transfer</v>
      </c>
      <c r="IOX27" t="str">
        <v>Deposit</v>
      </c>
      <c r="IOY27" t="str">
        <v>Deposit</v>
      </c>
      <c r="IOZ27" t="str">
        <v>Transfer</v>
      </c>
      <c r="IPA27" t="str">
        <v>Deposit</v>
      </c>
      <c r="IPB27" t="str">
        <v>Investment</v>
      </c>
      <c r="IPC27" t="str">
        <v>Withdrawal</v>
      </c>
      <c r="IPD27" t="str">
        <v>Deposit</v>
      </c>
      <c r="IPE27" t="str">
        <v>Withdrawal</v>
      </c>
      <c r="IPF27" t="str">
        <v>Withdrawal</v>
      </c>
      <c r="IPG27" t="str">
        <v>Payment</v>
      </c>
      <c r="IPH27" t="str">
        <v>Deposit</v>
      </c>
      <c r="IPI27" t="str">
        <v>Transfer</v>
      </c>
      <c r="IPJ27" t="str">
        <v>Payment</v>
      </c>
      <c r="IPK27" t="str">
        <v>Withdrawal</v>
      </c>
      <c r="IPL27" t="str">
        <v>Payment</v>
      </c>
      <c r="IPM27" t="str">
        <v>Deposit</v>
      </c>
      <c r="IPN27" t="str">
        <v>Loan</v>
      </c>
      <c r="IPO27" t="str">
        <v>Fee</v>
      </c>
      <c r="IPP27" t="str">
        <v>Refund</v>
      </c>
      <c r="IPQ27" t="str">
        <v>Withdrawal</v>
      </c>
      <c r="IPR27" t="str">
        <v>Deposit</v>
      </c>
      <c r="IPS27" t="str">
        <v>Fee</v>
      </c>
      <c r="IPT27" t="str">
        <v>Fee</v>
      </c>
      <c r="IPU27" t="str">
        <v>Withdrawal</v>
      </c>
      <c r="IPV27" t="str">
        <v>Withdrawal</v>
      </c>
      <c r="IPW27" t="str">
        <v>Transfer</v>
      </c>
      <c r="IPX27" t="str">
        <v>Payment</v>
      </c>
      <c r="IPY27" t="str">
        <v>Investment</v>
      </c>
      <c r="IPZ27" t="str">
        <v>Payment</v>
      </c>
      <c r="IQA27" t="str">
        <v>Payment</v>
      </c>
      <c r="IQB27" t="str">
        <v>Withdrawal</v>
      </c>
      <c r="IQC27" t="str">
        <v>Payment</v>
      </c>
      <c r="IQD27" t="str">
        <v>Investment</v>
      </c>
      <c r="IQE27" t="str">
        <v>Withdrawal</v>
      </c>
      <c r="IQF27" t="str">
        <v>Payment</v>
      </c>
      <c r="IQG27" t="str">
        <v>Payment</v>
      </c>
      <c r="IQH27" t="str">
        <v>Investment</v>
      </c>
      <c r="IQI27" t="str">
        <v>Transfer</v>
      </c>
      <c r="IQJ27" t="str">
        <v>Fee</v>
      </c>
      <c r="IQK27" t="str">
        <v>Withdrawal</v>
      </c>
      <c r="IQL27" t="str">
        <v>Deposit</v>
      </c>
      <c r="IQM27" t="str">
        <v>Withdrawal</v>
      </c>
      <c r="IQN27" t="str">
        <v>Deposit</v>
      </c>
      <c r="IQO27" t="str">
        <v>Withdrawal</v>
      </c>
      <c r="IQP27" t="str">
        <v>Deposit</v>
      </c>
      <c r="IQQ27" t="str">
        <v>Withdrawal</v>
      </c>
      <c r="IQR27" t="str">
        <v>Deposit</v>
      </c>
      <c r="IQS27" t="str">
        <v>Payment</v>
      </c>
      <c r="IQT27" t="str">
        <v>Withdrawal</v>
      </c>
      <c r="IQU27" t="str">
        <v>Loan</v>
      </c>
      <c r="IQV27" t="str">
        <v>Withdrawal</v>
      </c>
      <c r="IQW27" t="str">
        <v>Withdrawal</v>
      </c>
      <c r="IQX27" t="str">
        <v>Withdrawal</v>
      </c>
      <c r="IQY27" t="str">
        <v>Deposit</v>
      </c>
      <c r="IQZ27" t="str">
        <v>Withdrawal</v>
      </c>
      <c r="IRA27" t="str">
        <v>Payment</v>
      </c>
      <c r="IRB27" t="str">
        <v>Payment</v>
      </c>
      <c r="IRC27" t="str">
        <v>Payment</v>
      </c>
      <c r="IRD27" t="str">
        <v>Payment</v>
      </c>
      <c r="IRE27" t="str">
        <v>Withdrawal</v>
      </c>
      <c r="IRF27" t="str">
        <v>Transfer</v>
      </c>
      <c r="IRG27" t="str">
        <v>Deposit</v>
      </c>
      <c r="IRH27" t="str">
        <v>Refund</v>
      </c>
      <c r="IRI27" t="str">
        <v>Transfer</v>
      </c>
      <c r="IRJ27" t="str">
        <v>Transfer</v>
      </c>
      <c r="IRK27" t="str">
        <v>Withdrawal</v>
      </c>
      <c r="IRL27" t="str">
        <v>Deposit</v>
      </c>
      <c r="IRM27" t="str">
        <v>Fee</v>
      </c>
      <c r="IRN27" t="str">
        <v>Payment</v>
      </c>
      <c r="IRO27" t="str">
        <v>Fee</v>
      </c>
      <c r="IRP27" t="str">
        <v>Deposit</v>
      </c>
      <c r="IRQ27" t="str">
        <v>Transfer</v>
      </c>
      <c r="IRR27" t="str">
        <v>Payment</v>
      </c>
      <c r="IRS27" t="str">
        <v>Withdrawal</v>
      </c>
      <c r="IRT27" t="str">
        <v>Payment</v>
      </c>
      <c r="IRU27" t="str">
        <v>Withdrawal</v>
      </c>
      <c r="IRV27" t="str">
        <v>Payment</v>
      </c>
      <c r="IRW27" t="str">
        <v>Deposit</v>
      </c>
      <c r="IRX27" t="str">
        <v>Deposit</v>
      </c>
      <c r="IRY27" t="str">
        <v>Withdrawal</v>
      </c>
      <c r="IRZ27" t="str">
        <v>Deposit</v>
      </c>
      <c r="ISA27" t="str">
        <v>Withdrawal</v>
      </c>
      <c r="ISB27" t="str">
        <v>Transfer</v>
      </c>
      <c r="ISC27" t="str">
        <v>Withdrawal</v>
      </c>
      <c r="ISD27" t="str">
        <v>Payment</v>
      </c>
      <c r="ISE27" t="str">
        <v>Investment</v>
      </c>
      <c r="ISF27" t="str">
        <v>Payment</v>
      </c>
      <c r="ISG27" t="str">
        <v>Deposit</v>
      </c>
      <c r="ISH27" t="str">
        <v>Loan</v>
      </c>
      <c r="ISI27" t="str">
        <v>Withdrawal</v>
      </c>
      <c r="ISJ27" t="str">
        <v>Withdrawal</v>
      </c>
      <c r="ISK27" t="str">
        <v>Payment</v>
      </c>
      <c r="ISL27" t="str">
        <v>Transfer</v>
      </c>
      <c r="ISM27" t="str">
        <v>Withdrawal</v>
      </c>
      <c r="ISN27" t="str">
        <v>Investment</v>
      </c>
      <c r="ISO27" t="str">
        <v>Deposit</v>
      </c>
      <c r="ISP27" t="str">
        <v>Withdrawal</v>
      </c>
      <c r="ISQ27" t="str">
        <v>Payment</v>
      </c>
      <c r="ISR27" t="str">
        <v>Deposit</v>
      </c>
      <c r="ISS27" t="str">
        <v>Deposit</v>
      </c>
      <c r="IST27" t="str">
        <v>Payment</v>
      </c>
      <c r="ISU27" t="str">
        <v>Transfer</v>
      </c>
      <c r="ISV27" t="str">
        <v>Deposit</v>
      </c>
      <c r="ISW27" t="str">
        <v>Transfer</v>
      </c>
      <c r="ISX27" t="str">
        <v>Withdrawal</v>
      </c>
      <c r="ISY27" t="str">
        <v>Payment</v>
      </c>
      <c r="ISZ27" t="str">
        <v>Deposit</v>
      </c>
      <c r="ITA27" t="str">
        <v>Transfer</v>
      </c>
      <c r="ITB27" t="str">
        <v>Withdrawal</v>
      </c>
      <c r="ITC27" t="str">
        <v>Refund</v>
      </c>
      <c r="ITD27" t="str">
        <v>Refund</v>
      </c>
      <c r="ITE27" t="str">
        <v>Transfer</v>
      </c>
      <c r="ITF27" t="str">
        <v>Payment</v>
      </c>
      <c r="ITG27" t="str">
        <v>Transfer</v>
      </c>
      <c r="ITH27" t="str">
        <v>Fee</v>
      </c>
      <c r="ITI27" t="str">
        <v>Withdrawal</v>
      </c>
      <c r="ITJ27" t="str">
        <v>Deposit</v>
      </c>
      <c r="ITK27" t="str">
        <v>Refund</v>
      </c>
      <c r="ITL27" t="str">
        <v>Payment</v>
      </c>
      <c r="ITM27" t="str">
        <v>Fee</v>
      </c>
      <c r="ITN27" t="str">
        <v>Payment</v>
      </c>
      <c r="ITO27" t="str">
        <v>Deposit</v>
      </c>
      <c r="ITP27" t="str">
        <v>Payment</v>
      </c>
      <c r="ITQ27" t="str">
        <v>Refund</v>
      </c>
      <c r="ITR27" t="str">
        <v>Payment</v>
      </c>
      <c r="ITS27" t="str">
        <v>Payment</v>
      </c>
      <c r="ITT27" t="str">
        <v>Payment</v>
      </c>
      <c r="ITU27" t="str">
        <v>Payment</v>
      </c>
      <c r="ITV27" t="str">
        <v>Withdrawal</v>
      </c>
      <c r="ITW27" t="str">
        <v>Deposit</v>
      </c>
      <c r="ITX27" t="str">
        <v>Withdrawal</v>
      </c>
      <c r="ITY27" t="str">
        <v>Payment</v>
      </c>
      <c r="ITZ27" t="str">
        <v>Withdrawal</v>
      </c>
      <c r="IUA27" t="str">
        <v>Withdrawal</v>
      </c>
      <c r="IUB27" t="str">
        <v>Payment</v>
      </c>
      <c r="IUC27" t="str">
        <v>Transfer</v>
      </c>
      <c r="IUD27" t="str">
        <v>Withdrawal</v>
      </c>
      <c r="IUE27" t="str">
        <v>Deposit</v>
      </c>
      <c r="IUF27" t="str">
        <v>Deposit</v>
      </c>
      <c r="IUG27" t="str">
        <v>Deposit</v>
      </c>
      <c r="IUH27" t="str">
        <v>Payment</v>
      </c>
      <c r="IUI27" t="str">
        <v>Transfer</v>
      </c>
      <c r="IUJ27" t="str">
        <v>Withdrawal</v>
      </c>
      <c r="IUK27" t="str">
        <v>Withdrawal</v>
      </c>
      <c r="IUL27" t="str">
        <v>Loan</v>
      </c>
      <c r="IUM27" t="str">
        <v>Transfer</v>
      </c>
      <c r="IUN27" t="str">
        <v>Withdrawal</v>
      </c>
      <c r="IUO27" t="str">
        <v>Fee</v>
      </c>
      <c r="IUP27" t="str">
        <v>Transfer</v>
      </c>
      <c r="IUQ27" t="str">
        <v>Withdrawal</v>
      </c>
      <c r="IUR27" t="str">
        <v>Deposit</v>
      </c>
      <c r="IUS27" t="str">
        <v>Deposit</v>
      </c>
      <c r="IUT27" t="str">
        <v>Investment</v>
      </c>
      <c r="IUU27" t="str">
        <v>Withdrawal</v>
      </c>
      <c r="IUV27" t="str">
        <v>Investment</v>
      </c>
      <c r="IUW27" t="str">
        <v>Withdrawal</v>
      </c>
      <c r="IUX27" t="str">
        <v>Investment</v>
      </c>
      <c r="IUY27" t="str">
        <v>Withdrawal</v>
      </c>
      <c r="IUZ27" t="str">
        <v>Fee</v>
      </c>
      <c r="IVA27" t="str">
        <v>Deposit</v>
      </c>
      <c r="IVB27" t="str">
        <v>Withdrawal</v>
      </c>
      <c r="IVC27" t="str">
        <v>Withdrawal</v>
      </c>
      <c r="IVD27" t="str">
        <v>Withdrawal</v>
      </c>
      <c r="IVE27" t="str">
        <v>Fee</v>
      </c>
      <c r="IVF27" t="str">
        <v>Deposit</v>
      </c>
      <c r="IVG27" t="str">
        <v>Withdrawal</v>
      </c>
      <c r="IVH27" t="str">
        <v>Withdrawal</v>
      </c>
      <c r="IVI27" t="str">
        <v>Payment</v>
      </c>
      <c r="IVJ27" t="str">
        <v>Deposit</v>
      </c>
      <c r="IVK27" t="str">
        <v>Investment</v>
      </c>
      <c r="IVL27" t="str">
        <v>Payment</v>
      </c>
      <c r="IVM27" t="str">
        <v>Fee</v>
      </c>
      <c r="IVN27" t="str">
        <v>Withdrawal</v>
      </c>
      <c r="IVO27" t="str">
        <v>Fee</v>
      </c>
      <c r="IVP27" t="str">
        <v>Transfer</v>
      </c>
      <c r="IVQ27" t="str">
        <v>Withdrawal</v>
      </c>
      <c r="IVR27" t="str">
        <v>Refund</v>
      </c>
      <c r="IVS27" t="str">
        <v>Payment</v>
      </c>
      <c r="IVT27" t="str">
        <v>Deposit</v>
      </c>
      <c r="IVU27" t="str">
        <v>Loan</v>
      </c>
      <c r="IVV27" t="str">
        <v>Investment</v>
      </c>
      <c r="IVW27" t="str">
        <v>Fee</v>
      </c>
      <c r="IVX27" t="str">
        <v>Investment</v>
      </c>
      <c r="IVY27" t="str">
        <v>Transfer</v>
      </c>
      <c r="IVZ27" t="str">
        <v>Fee</v>
      </c>
      <c r="IWA27" t="str">
        <v>Payment</v>
      </c>
      <c r="IWB27" t="str">
        <v>Payment</v>
      </c>
      <c r="IWC27" t="str">
        <v>Withdrawal</v>
      </c>
      <c r="IWD27" t="str">
        <v>Fee</v>
      </c>
      <c r="IWE27" t="str">
        <v>Transfer</v>
      </c>
      <c r="IWF27" t="str">
        <v>Deposit</v>
      </c>
      <c r="IWG27" t="str">
        <v>Transfer</v>
      </c>
      <c r="IWH27" t="str">
        <v>Investment</v>
      </c>
      <c r="IWI27" t="str">
        <v>Loan</v>
      </c>
      <c r="IWJ27" t="str">
        <v>Refund</v>
      </c>
      <c r="IWK27" t="str">
        <v>Withdrawal</v>
      </c>
      <c r="IWL27" t="str">
        <v>Payment</v>
      </c>
      <c r="IWM27" t="str">
        <v>Withdrawal</v>
      </c>
      <c r="IWN27" t="str">
        <v>Transfer</v>
      </c>
      <c r="IWO27" t="str">
        <v>Deposit</v>
      </c>
      <c r="IWP27" t="str">
        <v>Withdrawal</v>
      </c>
      <c r="IWQ27" t="str">
        <v>Deposit</v>
      </c>
      <c r="IWR27" t="str">
        <v>Investment</v>
      </c>
      <c r="IWS27" t="str">
        <v>Withdrawal</v>
      </c>
      <c r="IWT27" t="str">
        <v>Loan</v>
      </c>
      <c r="IWU27" t="str">
        <v>Withdrawal</v>
      </c>
      <c r="IWV27" t="str">
        <v>Deposit</v>
      </c>
      <c r="IWW27" t="str">
        <v>Deposit</v>
      </c>
      <c r="IWX27" t="str">
        <v>Withdrawal</v>
      </c>
      <c r="IWY27" t="str">
        <v>Withdrawal</v>
      </c>
      <c r="IWZ27" t="str">
        <v>Withdrawal</v>
      </c>
      <c r="IXA27" t="str">
        <v>Payment</v>
      </c>
      <c r="IXB27" t="str">
        <v>Fee</v>
      </c>
      <c r="IXC27" t="str">
        <v>Withdrawal</v>
      </c>
      <c r="IXD27" t="str">
        <v>Transfer</v>
      </c>
      <c r="IXE27" t="str">
        <v>Investment</v>
      </c>
      <c r="IXF27" t="str">
        <v>Deposit</v>
      </c>
      <c r="IXG27" t="str">
        <v>Investment</v>
      </c>
      <c r="IXH27" t="str">
        <v>Payment</v>
      </c>
      <c r="IXI27" t="str">
        <v>Payment</v>
      </c>
      <c r="IXJ27" t="str">
        <v>Fee</v>
      </c>
      <c r="IXK27" t="str">
        <v>Payment</v>
      </c>
      <c r="IXL27" t="str">
        <v>Refund</v>
      </c>
      <c r="IXM27" t="str">
        <v>Fee</v>
      </c>
      <c r="IXN27" t="str">
        <v>Investment</v>
      </c>
      <c r="IXO27" t="str">
        <v>Fee</v>
      </c>
      <c r="IXP27" t="str">
        <v>Deposit</v>
      </c>
      <c r="IXQ27" t="str">
        <v>Deposit</v>
      </c>
      <c r="IXR27" t="str">
        <v>Loan</v>
      </c>
      <c r="IXS27" t="str">
        <v>Investment</v>
      </c>
      <c r="IXT27" t="str">
        <v>Payment</v>
      </c>
      <c r="IXU27" t="str">
        <v>Transfer</v>
      </c>
      <c r="IXV27" t="str">
        <v>Transfer</v>
      </c>
      <c r="IXW27" t="str">
        <v>Deposit</v>
      </c>
      <c r="IXX27" t="str">
        <v>Deposit</v>
      </c>
      <c r="IXY27" t="str">
        <v>Withdrawal</v>
      </c>
      <c r="IXZ27" t="str">
        <v>Refund</v>
      </c>
      <c r="IYA27" t="str">
        <v>Fee</v>
      </c>
      <c r="IYB27" t="str">
        <v>Investment</v>
      </c>
      <c r="IYC27" t="str">
        <v>Investment</v>
      </c>
      <c r="IYD27" t="str">
        <v>Transfer</v>
      </c>
      <c r="IYE27" t="str">
        <v>Investment</v>
      </c>
      <c r="IYF27" t="str">
        <v>Payment</v>
      </c>
      <c r="IYG27" t="str">
        <v>Transfer</v>
      </c>
      <c r="IYH27" t="str">
        <v>Deposit</v>
      </c>
      <c r="IYI27" t="str">
        <v>Withdrawal</v>
      </c>
      <c r="IYJ27" t="str">
        <v>Transfer</v>
      </c>
      <c r="IYK27" t="str">
        <v>Deposit</v>
      </c>
      <c r="IYL27" t="str">
        <v>Investment</v>
      </c>
      <c r="IYM27" t="str">
        <v>Investment</v>
      </c>
      <c r="IYN27" t="str">
        <v>Withdrawal</v>
      </c>
      <c r="IYO27" t="str">
        <v>Withdrawal</v>
      </c>
      <c r="IYP27" t="str">
        <v>Deposit</v>
      </c>
      <c r="IYQ27" t="str">
        <v>Payment</v>
      </c>
      <c r="IYR27" t="str">
        <v>Payment</v>
      </c>
      <c r="IYS27" t="str">
        <v>Deposit</v>
      </c>
      <c r="IYT27" t="str">
        <v>Payment</v>
      </c>
      <c r="IYU27" t="str">
        <v>Withdrawal</v>
      </c>
      <c r="IYV27" t="str">
        <v>Deposit</v>
      </c>
      <c r="IYW27" t="str">
        <v>Withdrawal</v>
      </c>
      <c r="IYX27" t="str">
        <v>Payment</v>
      </c>
      <c r="IYY27" t="str">
        <v>Transfer</v>
      </c>
      <c r="IYZ27" t="str">
        <v>Payment</v>
      </c>
      <c r="IZA27" t="str">
        <v>Deposit</v>
      </c>
      <c r="IZB27" t="str">
        <v>Payment</v>
      </c>
      <c r="IZC27" t="str">
        <v>Fee</v>
      </c>
      <c r="IZD27" t="str">
        <v>Payment</v>
      </c>
      <c r="IZE27" t="str">
        <v>Withdrawal</v>
      </c>
      <c r="IZF27" t="str">
        <v>Fee</v>
      </c>
      <c r="IZG27" t="str">
        <v>Investment</v>
      </c>
      <c r="IZH27" t="str">
        <v>Fee</v>
      </c>
      <c r="IZI27" t="str">
        <v>Withdrawal</v>
      </c>
      <c r="IZJ27" t="str">
        <v>Payment</v>
      </c>
      <c r="IZK27" t="str">
        <v>Withdrawal</v>
      </c>
      <c r="IZL27" t="str">
        <v>Refund</v>
      </c>
      <c r="IZM27" t="str">
        <v>Transfer</v>
      </c>
      <c r="IZN27" t="str">
        <v>Deposit</v>
      </c>
      <c r="IZO27" t="str">
        <v>Investment</v>
      </c>
      <c r="IZP27" t="str">
        <v>Fee</v>
      </c>
      <c r="IZQ27" t="str">
        <v>Transfer</v>
      </c>
      <c r="IZR27" t="str">
        <v>Withdrawal</v>
      </c>
      <c r="IZS27" t="str">
        <v>Withdrawal</v>
      </c>
      <c r="IZT27" t="str">
        <v>Transfer</v>
      </c>
      <c r="IZU27" t="str">
        <v>Deposit</v>
      </c>
      <c r="IZV27" t="str">
        <v>Withdrawal</v>
      </c>
      <c r="IZW27" t="str">
        <v>Payment</v>
      </c>
      <c r="IZX27" t="str">
        <v>Fee</v>
      </c>
      <c r="IZY27" t="str">
        <v>Payment</v>
      </c>
      <c r="IZZ27" t="str">
        <v>Deposit</v>
      </c>
      <c r="JAA27" t="str">
        <v>Payment</v>
      </c>
      <c r="JAB27" t="str">
        <v>Payment</v>
      </c>
      <c r="JAC27" t="str">
        <v>Deposit</v>
      </c>
      <c r="JAD27" t="str">
        <v>Deposit</v>
      </c>
      <c r="JAE27" t="str">
        <v>Deposit</v>
      </c>
      <c r="JAF27" t="str">
        <v>Deposit</v>
      </c>
      <c r="JAG27" t="str">
        <v>Transfer</v>
      </c>
      <c r="JAH27" t="str">
        <v>Payment</v>
      </c>
      <c r="JAI27" t="str">
        <v>Withdrawal</v>
      </c>
      <c r="JAJ27" t="str">
        <v>Withdrawal</v>
      </c>
      <c r="JAK27" t="str">
        <v>Deposit</v>
      </c>
      <c r="JAL27" t="str">
        <v>Payment</v>
      </c>
      <c r="JAM27" t="str">
        <v>Deposit</v>
      </c>
      <c r="JAN27" t="str">
        <v>Transfer</v>
      </c>
      <c r="JAO27" t="str">
        <v>Payment</v>
      </c>
      <c r="JAP27" t="str">
        <v>Withdrawal</v>
      </c>
      <c r="JAQ27" t="str">
        <v>Withdrawal</v>
      </c>
      <c r="JAR27" t="str">
        <v>Payment</v>
      </c>
      <c r="JAS27" t="str">
        <v>Deposit</v>
      </c>
      <c r="JAT27" t="str">
        <v>Deposit</v>
      </c>
      <c r="JAU27" t="str">
        <v>Transfer</v>
      </c>
      <c r="JAV27" t="str">
        <v>Transfer</v>
      </c>
      <c r="JAW27" t="str">
        <v>Loan</v>
      </c>
      <c r="JAX27" t="str">
        <v>Withdrawal</v>
      </c>
      <c r="JAY27" t="str">
        <v>Payment</v>
      </c>
      <c r="JAZ27" t="str">
        <v>Payment</v>
      </c>
      <c r="JBA27" t="str">
        <v>Deposit</v>
      </c>
      <c r="JBB27" t="str">
        <v>Deposit</v>
      </c>
      <c r="JBC27" t="str">
        <v>Refund</v>
      </c>
      <c r="JBD27" t="str">
        <v>Withdrawal</v>
      </c>
      <c r="JBE27" t="str">
        <v>Payment</v>
      </c>
      <c r="JBF27" t="str">
        <v>Payment</v>
      </c>
      <c r="JBG27" t="str">
        <v>Payment</v>
      </c>
      <c r="JBH27" t="str">
        <v>Withdrawal</v>
      </c>
      <c r="JBI27" t="str">
        <v>Deposit</v>
      </c>
      <c r="JBJ27" t="str">
        <v>Investment</v>
      </c>
      <c r="JBK27" t="str">
        <v>Transfer</v>
      </c>
      <c r="JBL27" t="str">
        <v>Payment</v>
      </c>
      <c r="JBM27" t="str">
        <v>Payment</v>
      </c>
      <c r="JBN27" t="str">
        <v>Transfer</v>
      </c>
      <c r="JBO27" t="str">
        <v>Transfer</v>
      </c>
      <c r="JBP27" t="str">
        <v>Withdrawal</v>
      </c>
      <c r="JBQ27" t="str">
        <v>Fee</v>
      </c>
      <c r="JBR27" t="str">
        <v>Transfer</v>
      </c>
      <c r="JBS27" t="str">
        <v>Investment</v>
      </c>
      <c r="JBT27" t="str">
        <v>Deposit</v>
      </c>
      <c r="JBU27" t="str">
        <v>Deposit</v>
      </c>
      <c r="JBV27" t="str">
        <v>Withdrawal</v>
      </c>
      <c r="JBW27" t="str">
        <v>Payment</v>
      </c>
      <c r="JBX27" t="str">
        <v>Deposit</v>
      </c>
      <c r="JBY27" t="str">
        <v>Transfer</v>
      </c>
      <c r="JBZ27" t="str">
        <v>Payment</v>
      </c>
      <c r="JCA27" t="str">
        <v>Transfer</v>
      </c>
      <c r="JCB27" t="str">
        <v>Refund</v>
      </c>
      <c r="JCC27" t="str">
        <v>Fee</v>
      </c>
      <c r="JCD27" t="str">
        <v>Transfer</v>
      </c>
      <c r="JCE27" t="str">
        <v>Transfer</v>
      </c>
      <c r="JCF27" t="str">
        <v>Payment</v>
      </c>
      <c r="JCG27" t="str">
        <v>Fee</v>
      </c>
      <c r="JCH27" t="str">
        <v>Withdrawal</v>
      </c>
      <c r="JCI27" t="str">
        <v>Payment</v>
      </c>
      <c r="JCJ27" t="str">
        <v>Fee</v>
      </c>
      <c r="JCK27" t="str">
        <v>Withdrawal</v>
      </c>
      <c r="JCL27" t="str">
        <v>Payment</v>
      </c>
      <c r="JCM27" t="str">
        <v>Deposit</v>
      </c>
      <c r="JCN27" t="str">
        <v>Transfer</v>
      </c>
      <c r="JCO27" t="str">
        <v>Payment</v>
      </c>
      <c r="JCP27" t="str">
        <v>Payment</v>
      </c>
      <c r="JCQ27" t="str">
        <v>Transfer</v>
      </c>
      <c r="JCR27" t="str">
        <v>Payment</v>
      </c>
      <c r="JCS27" t="str">
        <v>Refund</v>
      </c>
      <c r="JCT27" t="str">
        <v>Deposit</v>
      </c>
      <c r="JCU27" t="str">
        <v>Fee</v>
      </c>
      <c r="JCV27" t="str">
        <v>Refund</v>
      </c>
      <c r="JCW27" t="str">
        <v>Deposit</v>
      </c>
      <c r="JCX27" t="str">
        <v>Payment</v>
      </c>
      <c r="JCY27" t="str">
        <v>Transfer</v>
      </c>
      <c r="JCZ27" t="str">
        <v>Payment</v>
      </c>
      <c r="JDA27" t="str">
        <v>Transfer</v>
      </c>
      <c r="JDB27" t="str">
        <v>Payment</v>
      </c>
      <c r="JDC27" t="str">
        <v>Deposit</v>
      </c>
      <c r="JDD27" t="str">
        <v>Investment</v>
      </c>
      <c r="JDE27" t="str">
        <v>Payment</v>
      </c>
      <c r="JDF27" t="str">
        <v>Deposit</v>
      </c>
      <c r="JDG27" t="str">
        <v>Deposit</v>
      </c>
      <c r="JDH27" t="str">
        <v>Payment</v>
      </c>
      <c r="JDI27" t="str">
        <v>Transfer</v>
      </c>
      <c r="JDJ27" t="str">
        <v>Transfer</v>
      </c>
      <c r="JDK27" t="str">
        <v>Loan</v>
      </c>
      <c r="JDL27" t="str">
        <v>Fee</v>
      </c>
      <c r="JDM27" t="str">
        <v>Fee</v>
      </c>
      <c r="JDN27" t="str">
        <v>Withdrawal</v>
      </c>
      <c r="JDO27" t="str">
        <v>Transfer</v>
      </c>
      <c r="JDP27" t="str">
        <v>Transfer</v>
      </c>
      <c r="JDQ27" t="str">
        <v>Transfer</v>
      </c>
      <c r="JDR27" t="str">
        <v>Payment</v>
      </c>
      <c r="JDS27" t="str">
        <v>Withdrawal</v>
      </c>
      <c r="JDT27" t="str">
        <v>Fee</v>
      </c>
      <c r="JDU27" t="str">
        <v>Refund</v>
      </c>
      <c r="JDV27" t="str">
        <v>Deposit</v>
      </c>
      <c r="JDW27" t="str">
        <v>Withdrawal</v>
      </c>
      <c r="JDX27" t="str">
        <v>Fee</v>
      </c>
      <c r="JDY27" t="str">
        <v>Payment</v>
      </c>
      <c r="JDZ27" t="str">
        <v>Fee</v>
      </c>
      <c r="JEA27" t="str">
        <v>Deposit</v>
      </c>
      <c r="JEB27" t="str">
        <v>Deposit</v>
      </c>
      <c r="JEC27" t="str">
        <v>Withdrawal</v>
      </c>
      <c r="JED27" t="str">
        <v>Fee</v>
      </c>
      <c r="JEE27" t="str">
        <v>Payment</v>
      </c>
      <c r="JEF27" t="str">
        <v>Fee</v>
      </c>
      <c r="JEG27" t="str">
        <v>Payment</v>
      </c>
      <c r="JEH27" t="str">
        <v>Payment</v>
      </c>
      <c r="JEI27" t="str">
        <v>Withdrawal</v>
      </c>
      <c r="JEJ27" t="str">
        <v>Withdrawal</v>
      </c>
      <c r="JEK27" t="str">
        <v>Withdrawal</v>
      </c>
      <c r="JEL27" t="str">
        <v>Deposit</v>
      </c>
      <c r="JEM27" t="str">
        <v>Deposit</v>
      </c>
      <c r="JEN27" t="str">
        <v>Fee</v>
      </c>
      <c r="JEO27" t="str">
        <v>Investment</v>
      </c>
      <c r="JEP27" t="str">
        <v>Deposit</v>
      </c>
      <c r="JEQ27" t="str">
        <v>Refund</v>
      </c>
      <c r="JER27" t="str">
        <v>Withdrawal</v>
      </c>
      <c r="JES27" t="str">
        <v>Fee</v>
      </c>
      <c r="JET27" t="str">
        <v>Payment</v>
      </c>
      <c r="JEU27" t="str">
        <v>Withdrawal</v>
      </c>
      <c r="JEV27" t="str">
        <v>Payment</v>
      </c>
      <c r="JEW27" t="str">
        <v>Investment</v>
      </c>
      <c r="JEX27" t="str">
        <v>Withdrawal</v>
      </c>
      <c r="JEY27" t="str">
        <v>Investment</v>
      </c>
      <c r="JEZ27" t="str">
        <v>Deposit</v>
      </c>
      <c r="JFA27" t="str">
        <v>Payment</v>
      </c>
      <c r="JFB27" t="str">
        <v>Withdrawal</v>
      </c>
      <c r="JFC27" t="str">
        <v>Payment</v>
      </c>
      <c r="JFD27" t="str">
        <v>Transfer</v>
      </c>
      <c r="JFE27" t="str">
        <v>Deposit</v>
      </c>
      <c r="JFF27" t="str">
        <v>Fee</v>
      </c>
      <c r="JFG27" t="str">
        <v>Withdrawal</v>
      </c>
      <c r="JFH27" t="str">
        <v>Payment</v>
      </c>
      <c r="JFI27" t="str">
        <v>Payment</v>
      </c>
      <c r="JFJ27" t="str">
        <v>Withdrawal</v>
      </c>
      <c r="JFK27" t="str">
        <v>Fee</v>
      </c>
      <c r="JFL27" t="str">
        <v>Withdrawal</v>
      </c>
      <c r="JFM27" t="str">
        <v>Investment</v>
      </c>
      <c r="JFN27" t="str">
        <v>Refund</v>
      </c>
      <c r="JFO27" t="str">
        <v>Loan</v>
      </c>
      <c r="JFP27" t="str">
        <v>Payment</v>
      </c>
      <c r="JFQ27" t="str">
        <v>Withdrawal</v>
      </c>
      <c r="JFR27" t="str">
        <v>Refund</v>
      </c>
      <c r="JFS27" t="str">
        <v>Deposit</v>
      </c>
      <c r="JFT27" t="str">
        <v>Deposit</v>
      </c>
      <c r="JFU27" t="str">
        <v>Deposit</v>
      </c>
      <c r="JFV27" t="str">
        <v>Fee</v>
      </c>
      <c r="JFW27" t="str">
        <v>Refund</v>
      </c>
      <c r="JFX27" t="str">
        <v>Fee</v>
      </c>
      <c r="JFY27" t="str">
        <v>Withdrawal</v>
      </c>
      <c r="JFZ27" t="str">
        <v>Fee</v>
      </c>
      <c r="JGA27" t="str">
        <v>Payment</v>
      </c>
      <c r="JGB27" t="str">
        <v>Payment</v>
      </c>
      <c r="JGC27" t="str">
        <v>Withdrawal</v>
      </c>
      <c r="JGD27" t="str">
        <v>Payment</v>
      </c>
      <c r="JGE27" t="str">
        <v>Payment</v>
      </c>
      <c r="JGF27" t="str">
        <v>Payment</v>
      </c>
      <c r="JGG27" t="str">
        <v>Investment</v>
      </c>
      <c r="JGH27" t="str">
        <v>Deposit</v>
      </c>
      <c r="JGI27" t="str">
        <v>Transfer</v>
      </c>
      <c r="JGJ27" t="str">
        <v>Payment</v>
      </c>
      <c r="JGK27" t="str">
        <v>Deposit</v>
      </c>
      <c r="JGL27" t="str">
        <v>Payment</v>
      </c>
      <c r="JGM27" t="str">
        <v>Deposit</v>
      </c>
      <c r="JGN27" t="str">
        <v>Withdrawal</v>
      </c>
      <c r="JGO27" t="str">
        <v>Withdrawal</v>
      </c>
      <c r="JGP27" t="str">
        <v>Payment</v>
      </c>
      <c r="JGQ27" t="str">
        <v>Deposit</v>
      </c>
      <c r="JGR27" t="str">
        <v>Loan</v>
      </c>
      <c r="JGS27" t="str">
        <v>Withdrawal</v>
      </c>
      <c r="JGT27" t="str">
        <v>Investment</v>
      </c>
      <c r="JGU27" t="str">
        <v>Withdrawal</v>
      </c>
      <c r="JGV27" t="str">
        <v>Transfer</v>
      </c>
      <c r="JGW27" t="str">
        <v>Withdrawal</v>
      </c>
      <c r="JGX27" t="str">
        <v>Transfer</v>
      </c>
      <c r="JGY27" t="str">
        <v>Payment</v>
      </c>
      <c r="JGZ27" t="str">
        <v>Deposit</v>
      </c>
      <c r="JHA27" t="str">
        <v>Payment</v>
      </c>
      <c r="JHB27" t="str">
        <v>Investment</v>
      </c>
      <c r="JHC27" t="str">
        <v>Payment</v>
      </c>
      <c r="JHD27" t="str">
        <v>Payment</v>
      </c>
      <c r="JHE27" t="str">
        <v>Investment</v>
      </c>
      <c r="JHF27" t="str">
        <v>Transfer</v>
      </c>
      <c r="JHG27" t="str">
        <v>Transfer</v>
      </c>
      <c r="JHH27" t="str">
        <v>Payment</v>
      </c>
      <c r="JHI27" t="str">
        <v>Payment</v>
      </c>
      <c r="JHJ27" t="str">
        <v>Deposit</v>
      </c>
      <c r="JHK27" t="str">
        <v>Deposit</v>
      </c>
      <c r="JHL27" t="str">
        <v>Fee</v>
      </c>
      <c r="JHM27" t="str">
        <v>Fee</v>
      </c>
      <c r="JHN27" t="str">
        <v>Deposit</v>
      </c>
      <c r="JHO27" t="str">
        <v>Transfer</v>
      </c>
      <c r="JHP27" t="str">
        <v>Transfer</v>
      </c>
      <c r="JHQ27" t="str">
        <v>Payment</v>
      </c>
      <c r="JHR27" t="str">
        <v>Investment</v>
      </c>
      <c r="JHS27" t="str">
        <v>Payment</v>
      </c>
      <c r="JHT27" t="str">
        <v>Deposit</v>
      </c>
      <c r="JHU27" t="str">
        <v>Investment</v>
      </c>
      <c r="JHV27" t="str">
        <v>Deposit</v>
      </c>
      <c r="JHW27" t="str">
        <v>Investment</v>
      </c>
      <c r="JHX27" t="str">
        <v>Fee</v>
      </c>
      <c r="JHY27" t="str">
        <v>Withdrawal</v>
      </c>
      <c r="JHZ27" t="str">
        <v>Payment</v>
      </c>
      <c r="JIA27" t="str">
        <v>Withdrawal</v>
      </c>
      <c r="JIB27" t="str">
        <v>Withdrawal</v>
      </c>
      <c r="JIC27" t="str">
        <v>Payment</v>
      </c>
      <c r="JID27" t="str">
        <v>Payment</v>
      </c>
      <c r="JIE27" t="str">
        <v>Deposit</v>
      </c>
      <c r="JIF27" t="str">
        <v>Loan</v>
      </c>
      <c r="JIG27" t="str">
        <v>Payment</v>
      </c>
      <c r="JIH27" t="str">
        <v>Deposit</v>
      </c>
      <c r="JII27" t="str">
        <v>Investment</v>
      </c>
      <c r="JIJ27" t="str">
        <v>Investment</v>
      </c>
      <c r="JIK27" t="str">
        <v>Withdrawal</v>
      </c>
      <c r="JIL27" t="str">
        <v>Deposit</v>
      </c>
      <c r="JIM27" t="str">
        <v>Payment</v>
      </c>
      <c r="JIN27" t="str">
        <v>Withdrawal</v>
      </c>
      <c r="JIO27" t="str">
        <v>Deposit</v>
      </c>
      <c r="JIP27" t="str">
        <v>Withdrawal</v>
      </c>
      <c r="JIQ27" t="str">
        <v>Deposit</v>
      </c>
      <c r="JIR27" t="str">
        <v>Deposit</v>
      </c>
      <c r="JIS27" t="str">
        <v>Deposit</v>
      </c>
      <c r="JIT27" t="str">
        <v>Deposit</v>
      </c>
      <c r="JIU27" t="str">
        <v>Fee</v>
      </c>
      <c r="JIV27" t="str">
        <v>Payment</v>
      </c>
      <c r="JIW27" t="str">
        <v>Withdrawal</v>
      </c>
      <c r="JIX27" t="str">
        <v>Withdrawal</v>
      </c>
      <c r="JIY27" t="str">
        <v>Withdrawal</v>
      </c>
      <c r="JIZ27" t="str">
        <v>Fee</v>
      </c>
      <c r="JJA27" t="str">
        <v>Payment</v>
      </c>
      <c r="JJB27" t="str">
        <v>Fee</v>
      </c>
      <c r="JJC27" t="str">
        <v>Payment</v>
      </c>
      <c r="JJD27" t="str">
        <v>Refund</v>
      </c>
      <c r="JJE27" t="str">
        <v>Investment</v>
      </c>
      <c r="JJF27" t="str">
        <v>Withdrawal</v>
      </c>
      <c r="JJG27" t="str">
        <v>Payment</v>
      </c>
      <c r="JJH27" t="str">
        <v>Payment</v>
      </c>
      <c r="JJI27" t="str">
        <v>Loan</v>
      </c>
      <c r="JJJ27" t="str">
        <v>Deposit</v>
      </c>
      <c r="JJK27" t="str">
        <v>Withdrawal</v>
      </c>
      <c r="JJL27" t="str">
        <v>Withdrawal</v>
      </c>
      <c r="JJM27" t="str">
        <v>Transfer</v>
      </c>
      <c r="JJN27" t="str">
        <v>Withdrawal</v>
      </c>
      <c r="JJO27" t="str">
        <v>Deposit</v>
      </c>
      <c r="JJP27" t="str">
        <v>Withdrawal</v>
      </c>
      <c r="JJQ27" t="str">
        <v>Payment</v>
      </c>
      <c r="JJR27" t="str">
        <v>Transfer</v>
      </c>
      <c r="JJS27" t="str">
        <v>Transfer</v>
      </c>
      <c r="JJT27" t="str">
        <v>Investment</v>
      </c>
      <c r="JJU27" t="str">
        <v>Fee</v>
      </c>
      <c r="JJV27" t="str">
        <v>Payment</v>
      </c>
      <c r="JJW27" t="str">
        <v>Deposit</v>
      </c>
      <c r="JJX27" t="str">
        <v>Loan</v>
      </c>
      <c r="JJY27" t="str">
        <v>Deposit</v>
      </c>
      <c r="JJZ27" t="str">
        <v>Payment</v>
      </c>
      <c r="JKA27" t="str">
        <v>Payment</v>
      </c>
      <c r="JKB27" t="str">
        <v>Transfer</v>
      </c>
      <c r="JKC27" t="str">
        <v>Fee</v>
      </c>
      <c r="JKD27" t="str">
        <v>Withdrawal</v>
      </c>
      <c r="JKE27" t="str">
        <v>Fee</v>
      </c>
      <c r="JKF27" t="str">
        <v>Payment</v>
      </c>
      <c r="JKG27" t="str">
        <v>Deposit</v>
      </c>
      <c r="JKH27" t="str">
        <v>Investment</v>
      </c>
      <c r="JKI27" t="str">
        <v>Payment</v>
      </c>
      <c r="JKJ27" t="str">
        <v>Payment</v>
      </c>
      <c r="JKK27" t="str">
        <v>Deposit</v>
      </c>
      <c r="JKL27" t="str">
        <v>Payment</v>
      </c>
      <c r="JKM27" t="str">
        <v>Payment</v>
      </c>
      <c r="JKN27" t="str">
        <v>Withdrawal</v>
      </c>
      <c r="JKO27" t="str">
        <v>Payment</v>
      </c>
      <c r="JKP27" t="str">
        <v>Deposit</v>
      </c>
      <c r="JKQ27" t="str">
        <v>Transfer</v>
      </c>
      <c r="JKR27" t="str">
        <v>Loan</v>
      </c>
      <c r="JKS27" t="str">
        <v>Withdrawal</v>
      </c>
      <c r="JKT27" t="str">
        <v>Investment</v>
      </c>
      <c r="JKU27" t="str">
        <v>Fee</v>
      </c>
      <c r="JKV27" t="str">
        <v>Transfer</v>
      </c>
      <c r="JKW27" t="str">
        <v>Withdrawal</v>
      </c>
      <c r="JKX27" t="str">
        <v>Deposit</v>
      </c>
      <c r="JKY27" t="str">
        <v>Fee</v>
      </c>
      <c r="JKZ27" t="str">
        <v>Payment</v>
      </c>
      <c r="JLA27" t="str">
        <v>Transfer</v>
      </c>
      <c r="JLB27" t="str">
        <v>Transfer</v>
      </c>
      <c r="JLC27" t="str">
        <v>Deposit</v>
      </c>
      <c r="JLD27" t="str">
        <v>Deposit</v>
      </c>
      <c r="JLE27" t="str">
        <v>Payment</v>
      </c>
      <c r="JLF27" t="str">
        <v>Payment</v>
      </c>
      <c r="JLG27" t="str">
        <v>Withdrawal</v>
      </c>
      <c r="JLH27" t="str">
        <v>Deposit</v>
      </c>
      <c r="JLI27" t="str">
        <v>Transfer</v>
      </c>
      <c r="JLJ27" t="str">
        <v>Withdrawal</v>
      </c>
      <c r="JLK27" t="str">
        <v>Deposit</v>
      </c>
      <c r="JLL27" t="str">
        <v>Deposit</v>
      </c>
      <c r="JLM27" t="str">
        <v>Investment</v>
      </c>
      <c r="JLN27" t="str">
        <v>Payment</v>
      </c>
      <c r="JLO27" t="str">
        <v>Withdrawal</v>
      </c>
      <c r="JLP27" t="str">
        <v>Investment</v>
      </c>
      <c r="JLQ27" t="str">
        <v>Withdrawal</v>
      </c>
      <c r="JLR27" t="str">
        <v>Withdrawal</v>
      </c>
      <c r="JLS27" t="str">
        <v>Withdrawal</v>
      </c>
      <c r="JLT27" t="str">
        <v>Payment</v>
      </c>
      <c r="JLU27" t="str">
        <v>Withdrawal</v>
      </c>
      <c r="JLV27" t="str">
        <v>Payment</v>
      </c>
      <c r="JLW27" t="str">
        <v>Payment</v>
      </c>
      <c r="JLX27" t="str">
        <v>Deposit</v>
      </c>
      <c r="JLY27" t="str">
        <v>Loan</v>
      </c>
      <c r="JLZ27" t="str">
        <v>Deposit</v>
      </c>
      <c r="JMA27" t="str">
        <v>Investment</v>
      </c>
      <c r="JMB27" t="str">
        <v>Payment</v>
      </c>
      <c r="JMC27" t="str">
        <v>Deposit</v>
      </c>
      <c r="JMD27" t="str">
        <v>Payment</v>
      </c>
      <c r="JME27" t="str">
        <v>Withdrawal</v>
      </c>
      <c r="JMF27" t="str">
        <v>Refund</v>
      </c>
      <c r="JMG27" t="str">
        <v>Withdrawal</v>
      </c>
      <c r="JMH27" t="str">
        <v>Loan</v>
      </c>
      <c r="JMI27" t="str">
        <v>Deposit</v>
      </c>
      <c r="JMJ27" t="str">
        <v>Payment</v>
      </c>
      <c r="JMK27" t="str">
        <v>Withdrawal</v>
      </c>
      <c r="JML27" t="str">
        <v>Withdrawal</v>
      </c>
      <c r="JMM27" t="str">
        <v>Refund</v>
      </c>
      <c r="JMN27" t="str">
        <v>Withdrawal</v>
      </c>
      <c r="JMO27" t="str">
        <v>Payment</v>
      </c>
      <c r="JMP27" t="str">
        <v>Payment</v>
      </c>
      <c r="JMQ27" t="str">
        <v>Fee</v>
      </c>
      <c r="JMR27" t="str">
        <v>Withdrawal</v>
      </c>
      <c r="JMS27" t="str">
        <v>Transfer</v>
      </c>
      <c r="JMT27" t="str">
        <v>Deposit</v>
      </c>
      <c r="JMU27" t="str">
        <v>Transfer</v>
      </c>
      <c r="JMV27" t="str">
        <v>Payment</v>
      </c>
      <c r="JMW27" t="str">
        <v>Withdrawal</v>
      </c>
      <c r="JMX27" t="str">
        <v>Deposit</v>
      </c>
      <c r="JMY27" t="str">
        <v>Investment</v>
      </c>
      <c r="JMZ27" t="str">
        <v>Refund</v>
      </c>
      <c r="JNA27" t="str">
        <v>Deposit</v>
      </c>
      <c r="JNB27" t="str">
        <v>Fee</v>
      </c>
      <c r="JNC27" t="str">
        <v>Investment</v>
      </c>
      <c r="JND27" t="str">
        <v>Payment</v>
      </c>
      <c r="JNE27" t="str">
        <v>Payment</v>
      </c>
      <c r="JNF27" t="str">
        <v>Investment</v>
      </c>
      <c r="JNG27" t="str">
        <v>Withdrawal</v>
      </c>
      <c r="JNH27" t="str">
        <v>Payment</v>
      </c>
      <c r="JNI27" t="str">
        <v>Payment</v>
      </c>
      <c r="JNJ27" t="str">
        <v>Withdrawal</v>
      </c>
      <c r="JNK27" t="str">
        <v>Loan</v>
      </c>
      <c r="JNL27" t="str">
        <v>Fee</v>
      </c>
      <c r="JNM27" t="str">
        <v>Deposit</v>
      </c>
      <c r="JNN27" t="str">
        <v>Payment</v>
      </c>
      <c r="JNO27" t="str">
        <v>Deposit</v>
      </c>
      <c r="JNP27" t="str">
        <v>Fee</v>
      </c>
      <c r="JNQ27" t="str">
        <v>Transfer</v>
      </c>
      <c r="JNR27" t="str">
        <v>Loan</v>
      </c>
      <c r="JNS27" t="str">
        <v>Payment</v>
      </c>
      <c r="JNT27" t="str">
        <v>Loan</v>
      </c>
      <c r="JNU27" t="str">
        <v>Investment</v>
      </c>
      <c r="JNV27" t="str">
        <v>Transfer</v>
      </c>
      <c r="JNW27" t="str">
        <v>Transfer</v>
      </c>
      <c r="JNX27" t="str">
        <v>Withdrawal</v>
      </c>
      <c r="JNY27" t="str">
        <v>Deposit</v>
      </c>
      <c r="JNZ27" t="str">
        <v>Deposit</v>
      </c>
      <c r="JOA27" t="str">
        <v>Deposit</v>
      </c>
      <c r="JOB27" t="str">
        <v>Payment</v>
      </c>
      <c r="JOC27" t="str">
        <v>Investment</v>
      </c>
      <c r="JOD27" t="str">
        <v>Withdrawal</v>
      </c>
      <c r="JOE27" t="str">
        <v>Transfer</v>
      </c>
      <c r="JOF27" t="str">
        <v>Transfer</v>
      </c>
      <c r="JOG27" t="str">
        <v>Payment</v>
      </c>
      <c r="JOH27" t="str">
        <v>Withdrawal</v>
      </c>
      <c r="JOI27" t="str">
        <v>Transfer</v>
      </c>
      <c r="JOJ27" t="str">
        <v>Deposit</v>
      </c>
      <c r="JOK27" t="str">
        <v>Payment</v>
      </c>
      <c r="JOL27" t="str">
        <v>Withdrawal</v>
      </c>
      <c r="JOM27" t="str">
        <v>Refund</v>
      </c>
      <c r="JON27" t="str">
        <v>Withdrawal</v>
      </c>
      <c r="JOO27" t="str">
        <v>Payment</v>
      </c>
      <c r="JOP27" t="str">
        <v>Refund</v>
      </c>
      <c r="JOQ27" t="str">
        <v>Transfer</v>
      </c>
      <c r="JOR27" t="str">
        <v>Withdrawal</v>
      </c>
      <c r="JOS27" t="str">
        <v>Deposit</v>
      </c>
      <c r="JOT27" t="str">
        <v>Transfer</v>
      </c>
      <c r="JOU27" t="str">
        <v>Fee</v>
      </c>
      <c r="JOV27" t="str">
        <v>Withdrawal</v>
      </c>
      <c r="JOW27" t="str">
        <v>Withdrawal</v>
      </c>
      <c r="JOX27" t="str">
        <v>Deposit</v>
      </c>
      <c r="JOY27" t="str">
        <v>Payment</v>
      </c>
      <c r="JOZ27" t="str">
        <v>Withdrawal</v>
      </c>
      <c r="JPA27" t="str">
        <v>Payment</v>
      </c>
      <c r="JPB27" t="str">
        <v>Withdrawal</v>
      </c>
      <c r="JPC27" t="str">
        <v>Withdrawal</v>
      </c>
      <c r="JPD27" t="str">
        <v>Transfer</v>
      </c>
      <c r="JPE27" t="str">
        <v>Deposit</v>
      </c>
      <c r="JPF27" t="str">
        <v>Payment</v>
      </c>
      <c r="JPG27" t="str">
        <v>Withdrawal</v>
      </c>
      <c r="JPH27" t="str">
        <v>Refund</v>
      </c>
      <c r="JPI27" t="str">
        <v>Loan</v>
      </c>
      <c r="JPJ27" t="str">
        <v>Deposit</v>
      </c>
      <c r="JPK27" t="str">
        <v>Payment</v>
      </c>
      <c r="JPL27" t="str">
        <v>Deposit</v>
      </c>
      <c r="JPM27" t="str">
        <v>Deposit</v>
      </c>
      <c r="JPN27" t="str">
        <v>Deposit</v>
      </c>
      <c r="JPO27" t="str">
        <v>Withdrawal</v>
      </c>
      <c r="JPP27" t="str">
        <v>Payment</v>
      </c>
      <c r="JPQ27" t="str">
        <v>Withdrawal</v>
      </c>
      <c r="JPR27" t="str">
        <v>Fee</v>
      </c>
      <c r="JPS27" t="str">
        <v>Payment</v>
      </c>
      <c r="JPT27" t="str">
        <v>Transfer</v>
      </c>
      <c r="JPU27" t="str">
        <v>Deposit</v>
      </c>
      <c r="JPV27" t="str">
        <v>Deposit</v>
      </c>
      <c r="JPW27" t="str">
        <v>Withdrawal</v>
      </c>
      <c r="JPX27" t="str">
        <v>Payment</v>
      </c>
      <c r="JPY27" t="str">
        <v>Payment</v>
      </c>
      <c r="JPZ27" t="str">
        <v>Withdrawal</v>
      </c>
      <c r="JQA27" t="str">
        <v>Withdrawal</v>
      </c>
      <c r="JQB27" t="str">
        <v>Deposit</v>
      </c>
      <c r="JQC27" t="str">
        <v>Payment</v>
      </c>
      <c r="JQD27" t="str">
        <v>Deposit</v>
      </c>
      <c r="JQE27" t="str">
        <v>Investment</v>
      </c>
      <c r="JQF27" t="str">
        <v>Withdrawal</v>
      </c>
      <c r="JQG27" t="str">
        <v>Withdrawal</v>
      </c>
      <c r="JQH27" t="str">
        <v>Transfer</v>
      </c>
      <c r="JQI27" t="str">
        <v>Withdrawal</v>
      </c>
      <c r="JQJ27" t="str">
        <v>Payment</v>
      </c>
      <c r="JQK27" t="str">
        <v>Deposit</v>
      </c>
      <c r="JQL27" t="str">
        <v>Payment</v>
      </c>
      <c r="JQM27" t="str">
        <v>Transfer</v>
      </c>
      <c r="JQN27" t="str">
        <v>Transfer</v>
      </c>
      <c r="JQO27" t="str">
        <v>Deposit</v>
      </c>
      <c r="JQP27" t="str">
        <v>Payment</v>
      </c>
      <c r="JQQ27" t="str">
        <v>Investment</v>
      </c>
      <c r="JQR27" t="str">
        <v>Withdrawal</v>
      </c>
      <c r="JQS27" t="str">
        <v>Payment</v>
      </c>
      <c r="JQT27" t="str">
        <v>Withdrawal</v>
      </c>
      <c r="JQU27" t="str">
        <v>Investment</v>
      </c>
      <c r="JQV27" t="str">
        <v>Deposit</v>
      </c>
      <c r="JQW27" t="str">
        <v>Payment</v>
      </c>
      <c r="JQX27" t="str">
        <v>Withdrawal</v>
      </c>
      <c r="JQY27" t="str">
        <v>Withdrawal</v>
      </c>
      <c r="JQZ27" t="str">
        <v>Investment</v>
      </c>
      <c r="JRA27" t="str">
        <v>Withdrawal</v>
      </c>
      <c r="JRB27" t="str">
        <v>Transfer</v>
      </c>
      <c r="JRC27" t="str">
        <v>Deposit</v>
      </c>
      <c r="JRD27" t="str">
        <v>Transfer</v>
      </c>
      <c r="JRE27" t="str">
        <v>Payment</v>
      </c>
      <c r="JRF27" t="str">
        <v>Payment</v>
      </c>
      <c r="JRG27" t="str">
        <v>Loan</v>
      </c>
      <c r="JRH27" t="str">
        <v>Withdrawal</v>
      </c>
      <c r="JRI27" t="str">
        <v>Fee</v>
      </c>
      <c r="JRJ27" t="str">
        <v>Deposit</v>
      </c>
      <c r="JRK27" t="str">
        <v>Withdrawal</v>
      </c>
      <c r="JRL27" t="str">
        <v>Loan</v>
      </c>
      <c r="JRM27" t="str">
        <v>Transfer</v>
      </c>
      <c r="JRN27" t="str">
        <v>Withdrawal</v>
      </c>
      <c r="JRO27" t="str">
        <v>Withdrawal</v>
      </c>
      <c r="JRP27" t="str">
        <v>Fee</v>
      </c>
      <c r="JRQ27" t="str">
        <v>Deposit</v>
      </c>
      <c r="JRR27" t="str">
        <v>Deposit</v>
      </c>
      <c r="JRS27" t="str">
        <v>Investment</v>
      </c>
      <c r="JRT27" t="str">
        <v>Deposit</v>
      </c>
      <c r="JRU27" t="str">
        <v>Deposit</v>
      </c>
      <c r="JRV27" t="str">
        <v>Refund</v>
      </c>
      <c r="JRW27" t="str">
        <v>Loan</v>
      </c>
      <c r="JRX27" t="str">
        <v>Investment</v>
      </c>
      <c r="JRY27" t="str">
        <v>Withdrawal</v>
      </c>
      <c r="JRZ27" t="str">
        <v>Payment</v>
      </c>
      <c r="JSA27" t="str">
        <v>Transfer</v>
      </c>
      <c r="JSB27" t="str">
        <v>Deposit</v>
      </c>
      <c r="JSC27" t="str">
        <v>Deposit</v>
      </c>
      <c r="JSD27" t="str">
        <v>Payment</v>
      </c>
      <c r="JSE27" t="str">
        <v>Transfer</v>
      </c>
      <c r="JSF27" t="str">
        <v>Transfer</v>
      </c>
      <c r="JSG27" t="str">
        <v>Withdrawal</v>
      </c>
      <c r="JSH27" t="str">
        <v>Transfer</v>
      </c>
      <c r="JSI27" t="str">
        <v>Deposit</v>
      </c>
      <c r="JSJ27" t="str">
        <v>Transfer</v>
      </c>
      <c r="JSK27" t="str">
        <v>Deposit</v>
      </c>
      <c r="JSL27" t="str">
        <v>Deposit</v>
      </c>
      <c r="JSM27" t="str">
        <v>Investment</v>
      </c>
      <c r="JSN27" t="str">
        <v>Withdrawal</v>
      </c>
      <c r="JSO27" t="str">
        <v>Transfer</v>
      </c>
      <c r="JSP27" t="str">
        <v>Payment</v>
      </c>
      <c r="JSQ27" t="str">
        <v>Deposit</v>
      </c>
      <c r="JSR27" t="str">
        <v>Payment</v>
      </c>
      <c r="JSS27" t="str">
        <v>Transfer</v>
      </c>
      <c r="JST27" t="str">
        <v>Withdrawal</v>
      </c>
      <c r="JSU27" t="str">
        <v>Fee</v>
      </c>
      <c r="JSV27" t="str">
        <v>Withdrawal</v>
      </c>
      <c r="JSW27" t="str">
        <v>Payment</v>
      </c>
      <c r="JSX27" t="str">
        <v>Loan</v>
      </c>
      <c r="JSY27" t="str">
        <v>Deposit</v>
      </c>
      <c r="JSZ27" t="str">
        <v>Withdrawal</v>
      </c>
      <c r="JTA27" t="str">
        <v>Deposit</v>
      </c>
      <c r="JTB27" t="str">
        <v>Withdrawal</v>
      </c>
      <c r="JTC27" t="str">
        <v>Payment</v>
      </c>
      <c r="JTD27" t="str">
        <v>Fee</v>
      </c>
      <c r="JTE27" t="str">
        <v>Deposit</v>
      </c>
      <c r="JTF27" t="str">
        <v>Transfer</v>
      </c>
      <c r="JTG27" t="str">
        <v>Payment</v>
      </c>
      <c r="JTH27" t="str">
        <v>Payment</v>
      </c>
      <c r="JTI27" t="str">
        <v>Deposit</v>
      </c>
      <c r="JTJ27" t="str">
        <v>Payment</v>
      </c>
      <c r="JTK27" t="str">
        <v>Withdrawal</v>
      </c>
      <c r="JTL27" t="str">
        <v>Fee</v>
      </c>
      <c r="JTM27" t="str">
        <v>Payment</v>
      </c>
      <c r="JTN27" t="str">
        <v>Payment</v>
      </c>
      <c r="JTO27" t="str">
        <v>Payment</v>
      </c>
      <c r="JTP27" t="str">
        <v>Transfer</v>
      </c>
      <c r="JTQ27" t="str">
        <v>Deposit</v>
      </c>
      <c r="JTR27" t="str">
        <v>Withdrawal</v>
      </c>
      <c r="JTS27" t="str">
        <v>Transfer</v>
      </c>
      <c r="JTT27" t="str">
        <v>Fee</v>
      </c>
      <c r="JTU27" t="str">
        <v>Deposit</v>
      </c>
      <c r="JTV27" t="str">
        <v>Withdrawal</v>
      </c>
      <c r="JTW27" t="str">
        <v>Payment</v>
      </c>
      <c r="JTX27" t="str">
        <v>Payment</v>
      </c>
      <c r="JTY27" t="str">
        <v>Deposit</v>
      </c>
      <c r="JTZ27" t="str">
        <v>Deposit</v>
      </c>
      <c r="JUA27" t="str">
        <v>Payment</v>
      </c>
      <c r="JUB27" t="str">
        <v>Withdrawal</v>
      </c>
      <c r="JUC27" t="str">
        <v>Withdrawal</v>
      </c>
      <c r="JUD27" t="str">
        <v>Payment</v>
      </c>
      <c r="JUE27" t="str">
        <v>Payment</v>
      </c>
      <c r="JUF27" t="str">
        <v>Withdrawal</v>
      </c>
      <c r="JUG27" t="str">
        <v>Fee</v>
      </c>
      <c r="JUH27" t="str">
        <v>Investment</v>
      </c>
      <c r="JUI27" t="str">
        <v>Payment</v>
      </c>
      <c r="JUJ27" t="str">
        <v>Withdrawal</v>
      </c>
      <c r="JUK27" t="str">
        <v>Payment</v>
      </c>
      <c r="JUL27" t="str">
        <v>Deposit</v>
      </c>
      <c r="JUM27" t="str">
        <v>Withdrawal</v>
      </c>
      <c r="JUN27" t="str">
        <v>Withdrawal</v>
      </c>
      <c r="JUO27" t="str">
        <v>Fee</v>
      </c>
      <c r="JUP27" t="str">
        <v>Deposit</v>
      </c>
      <c r="JUQ27" t="str">
        <v>Withdrawal</v>
      </c>
      <c r="JUR27" t="str">
        <v>Refund</v>
      </c>
      <c r="JUS27" t="str">
        <v>Withdrawal</v>
      </c>
      <c r="JUT27" t="str">
        <v>Withdrawal</v>
      </c>
      <c r="JUU27" t="str">
        <v>Transfer</v>
      </c>
      <c r="JUV27" t="str">
        <v>Deposit</v>
      </c>
      <c r="JUW27" t="str">
        <v>Loan</v>
      </c>
      <c r="JUX27" t="str">
        <v>Withdrawal</v>
      </c>
      <c r="JUY27" t="str">
        <v>Deposit</v>
      </c>
      <c r="JUZ27" t="str">
        <v>Payment</v>
      </c>
      <c r="JVA27" t="str">
        <v>Deposit</v>
      </c>
      <c r="JVB27" t="str">
        <v>Transfer</v>
      </c>
      <c r="JVC27" t="str">
        <v>Payment</v>
      </c>
      <c r="JVD27" t="str">
        <v>Payment</v>
      </c>
      <c r="JVE27" t="str">
        <v>Payment</v>
      </c>
      <c r="JVF27" t="str">
        <v>Deposit</v>
      </c>
      <c r="JVG27" t="str">
        <v>Deposit</v>
      </c>
      <c r="JVH27" t="str">
        <v>Deposit</v>
      </c>
      <c r="JVI27" t="str">
        <v>Deposit</v>
      </c>
      <c r="JVJ27" t="str">
        <v>Withdrawal</v>
      </c>
      <c r="JVK27" t="str">
        <v>Investment</v>
      </c>
      <c r="JVL27" t="str">
        <v>Investment</v>
      </c>
      <c r="JVM27" t="str">
        <v>Withdrawal</v>
      </c>
      <c r="JVN27" t="str">
        <v>Investment</v>
      </c>
      <c r="JVO27" t="str">
        <v>Payment</v>
      </c>
      <c r="JVP27" t="str">
        <v>Payment</v>
      </c>
      <c r="JVQ27" t="str">
        <v>Deposit</v>
      </c>
      <c r="JVR27" t="str">
        <v>Fee</v>
      </c>
      <c r="JVS27" t="str">
        <v>Withdrawal</v>
      </c>
      <c r="JVT27" t="str">
        <v>Refund</v>
      </c>
      <c r="JVU27" t="str">
        <v>Payment</v>
      </c>
      <c r="JVV27" t="str">
        <v>Payment</v>
      </c>
      <c r="JVW27" t="str">
        <v>Withdrawal</v>
      </c>
      <c r="JVX27" t="str">
        <v>Deposit</v>
      </c>
      <c r="JVY27" t="str">
        <v>Fee</v>
      </c>
      <c r="JVZ27" t="str">
        <v>Withdrawal</v>
      </c>
      <c r="JWA27" t="str">
        <v>Transfer</v>
      </c>
      <c r="JWB27" t="str">
        <v>Deposit</v>
      </c>
      <c r="JWC27" t="str">
        <v>Withdrawal</v>
      </c>
      <c r="JWD27" t="str">
        <v>Fee</v>
      </c>
      <c r="JWE27" t="str">
        <v>Investment</v>
      </c>
      <c r="JWF27" t="str">
        <v>Refund</v>
      </c>
      <c r="JWG27" t="str">
        <v>Withdrawal</v>
      </c>
      <c r="JWH27" t="str">
        <v>Withdrawal</v>
      </c>
      <c r="JWI27" t="str">
        <v>Withdrawal</v>
      </c>
      <c r="JWJ27" t="str">
        <v>Investment</v>
      </c>
      <c r="JWK27" t="str">
        <v>Payment</v>
      </c>
      <c r="JWL27" t="str">
        <v>Loan</v>
      </c>
      <c r="JWM27" t="str">
        <v>Withdrawal</v>
      </c>
      <c r="JWN27" t="str">
        <v>Deposit</v>
      </c>
      <c r="JWO27" t="str">
        <v>Refund</v>
      </c>
      <c r="JWP27" t="str">
        <v>Deposit</v>
      </c>
      <c r="JWQ27" t="str">
        <v>Transfer</v>
      </c>
      <c r="JWR27" t="str">
        <v>Payment</v>
      </c>
      <c r="JWS27" t="str">
        <v>Payment</v>
      </c>
      <c r="JWT27" t="str">
        <v>Investment</v>
      </c>
      <c r="JWU27" t="str">
        <v>Refund</v>
      </c>
      <c r="JWV27" t="str">
        <v>Withdrawal</v>
      </c>
      <c r="JWW27" t="str">
        <v>Withdrawal</v>
      </c>
      <c r="JWX27" t="str">
        <v>Payment</v>
      </c>
      <c r="JWY27" t="str">
        <v>Payment</v>
      </c>
      <c r="JWZ27" t="str">
        <v>Transfer</v>
      </c>
      <c r="JXA27" t="str">
        <v>Deposit</v>
      </c>
      <c r="JXB27" t="str">
        <v>Payment</v>
      </c>
      <c r="JXC27" t="str">
        <v>Withdrawal</v>
      </c>
      <c r="JXD27" t="str">
        <v>Deposit</v>
      </c>
      <c r="JXE27" t="str">
        <v>Withdrawal</v>
      </c>
      <c r="JXF27" t="str">
        <v>Payment</v>
      </c>
      <c r="JXG27" t="str">
        <v>Payment</v>
      </c>
      <c r="JXH27" t="str">
        <v>Deposit</v>
      </c>
      <c r="JXI27" t="str">
        <v>Payment</v>
      </c>
      <c r="JXJ27" t="str">
        <v>Payment</v>
      </c>
      <c r="JXK27" t="str">
        <v>Withdrawal</v>
      </c>
      <c r="JXL27" t="str">
        <v>Payment</v>
      </c>
      <c r="JXM27" t="str">
        <v>Withdrawal</v>
      </c>
      <c r="JXN27" t="str">
        <v>Payment</v>
      </c>
      <c r="JXO27" t="str">
        <v>Payment</v>
      </c>
      <c r="JXP27" t="str">
        <v>Deposit</v>
      </c>
      <c r="JXQ27" t="str">
        <v>Payment</v>
      </c>
      <c r="JXR27" t="str">
        <v>Withdrawal</v>
      </c>
      <c r="JXS27" t="str">
        <v>Payment</v>
      </c>
      <c r="JXT27" t="str">
        <v>Investment</v>
      </c>
      <c r="JXU27" t="str">
        <v>Withdrawal</v>
      </c>
      <c r="JXV27" t="str">
        <v>Withdrawal</v>
      </c>
      <c r="JXW27" t="str">
        <v>Payment</v>
      </c>
      <c r="JXX27" t="str">
        <v>Deposit</v>
      </c>
      <c r="JXY27" t="str">
        <v>Payment</v>
      </c>
      <c r="JXZ27" t="str">
        <v>Transfer</v>
      </c>
      <c r="JYA27" t="str">
        <v>Withdrawal</v>
      </c>
      <c r="JYB27" t="str">
        <v>Deposit</v>
      </c>
      <c r="JYC27" t="str">
        <v>Payment</v>
      </c>
      <c r="JYD27" t="str">
        <v>Payment</v>
      </c>
      <c r="JYE27" t="str">
        <v>Payment</v>
      </c>
      <c r="JYF27" t="str">
        <v>Withdrawal</v>
      </c>
      <c r="JYG27" t="str">
        <v>Payment</v>
      </c>
      <c r="JYH27" t="str">
        <v>Withdrawal</v>
      </c>
      <c r="JYI27" t="str">
        <v>Deposit</v>
      </c>
      <c r="JYJ27" t="str">
        <v>Withdrawal</v>
      </c>
      <c r="JYK27" t="str">
        <v>Transfer</v>
      </c>
      <c r="JYL27" t="str">
        <v>Investment</v>
      </c>
      <c r="JYM27" t="str">
        <v>Deposit</v>
      </c>
      <c r="JYN27" t="str">
        <v>Withdrawal</v>
      </c>
      <c r="JYO27" t="str">
        <v>Investment</v>
      </c>
      <c r="JYP27" t="str">
        <v>Withdrawal</v>
      </c>
      <c r="JYQ27" t="str">
        <v>Withdrawal</v>
      </c>
      <c r="JYR27" t="str">
        <v>Withdrawal</v>
      </c>
      <c r="JYS27" t="str">
        <v>Deposit</v>
      </c>
      <c r="JYT27" t="str">
        <v>Fee</v>
      </c>
      <c r="JYU27" t="str">
        <v>Fee</v>
      </c>
      <c r="JYV27" t="str">
        <v>Loan</v>
      </c>
      <c r="JYW27" t="str">
        <v>Deposit</v>
      </c>
      <c r="JYX27" t="str">
        <v>Transfer</v>
      </c>
      <c r="JYY27" t="str">
        <v>Withdrawal</v>
      </c>
      <c r="JYZ27" t="str">
        <v>Withdrawal</v>
      </c>
      <c r="JZA27" t="str">
        <v>Transfer</v>
      </c>
      <c r="JZB27" t="str">
        <v>Loan</v>
      </c>
      <c r="JZC27" t="str">
        <v>Deposit</v>
      </c>
      <c r="JZD27" t="str">
        <v>Deposit</v>
      </c>
      <c r="JZE27" t="str">
        <v>Payment</v>
      </c>
      <c r="JZF27" t="str">
        <v>Investment</v>
      </c>
      <c r="JZG27" t="str">
        <v>Investment</v>
      </c>
      <c r="JZH27" t="str">
        <v>Deposit</v>
      </c>
      <c r="JZI27" t="str">
        <v>Withdrawal</v>
      </c>
      <c r="JZJ27" t="str">
        <v>Payment</v>
      </c>
      <c r="JZK27" t="str">
        <v>Investment</v>
      </c>
      <c r="JZL27" t="str">
        <v>Fee</v>
      </c>
      <c r="JZM27" t="str">
        <v>Investment</v>
      </c>
      <c r="JZN27" t="str">
        <v>Investment</v>
      </c>
      <c r="JZO27" t="str">
        <v>Deposit</v>
      </c>
      <c r="JZP27" t="str">
        <v>Payment</v>
      </c>
      <c r="JZQ27" t="str">
        <v>Payment</v>
      </c>
      <c r="JZR27" t="str">
        <v>Payment</v>
      </c>
      <c r="JZS27" t="str">
        <v>Payment</v>
      </c>
      <c r="JZT27" t="str">
        <v>Payment</v>
      </c>
      <c r="JZU27" t="str">
        <v>Transfer</v>
      </c>
      <c r="JZV27" t="str">
        <v>Deposit</v>
      </c>
      <c r="JZW27" t="str">
        <v>Payment</v>
      </c>
      <c r="JZX27" t="str">
        <v>Withdrawal</v>
      </c>
      <c r="JZY27" t="str">
        <v>Withdrawal</v>
      </c>
      <c r="JZZ27" t="str">
        <v>Payment</v>
      </c>
      <c r="KAA27" t="str">
        <v>Fee</v>
      </c>
      <c r="KAB27" t="str">
        <v>Withdrawal</v>
      </c>
      <c r="KAC27" t="str">
        <v>Deposit</v>
      </c>
      <c r="KAD27" t="str">
        <v>Fee</v>
      </c>
      <c r="KAE27" t="str">
        <v>Deposit</v>
      </c>
      <c r="KAF27" t="str">
        <v>Deposit</v>
      </c>
      <c r="KAG27" t="str">
        <v>Withdrawal</v>
      </c>
      <c r="KAH27" t="str">
        <v>Deposit</v>
      </c>
      <c r="KAI27" t="str">
        <v>Payment</v>
      </c>
      <c r="KAJ27" t="str">
        <v>Payment</v>
      </c>
      <c r="KAK27" t="str">
        <v>Investment</v>
      </c>
      <c r="KAL27" t="str">
        <v>Transfer</v>
      </c>
      <c r="KAM27" t="str">
        <v>Payment</v>
      </c>
      <c r="KAN27" t="str">
        <v>Payment</v>
      </c>
      <c r="KAO27" t="str">
        <v>Transfer</v>
      </c>
      <c r="KAP27" t="str">
        <v>Deposit</v>
      </c>
      <c r="KAQ27" t="str">
        <v>Transfer</v>
      </c>
      <c r="KAR27" t="str">
        <v>Deposit</v>
      </c>
      <c r="KAS27" t="str">
        <v>Withdrawal</v>
      </c>
      <c r="KAT27" t="str">
        <v>Deposit</v>
      </c>
      <c r="KAU27" t="str">
        <v>Deposit</v>
      </c>
      <c r="KAV27" t="str">
        <v>Withdrawal</v>
      </c>
      <c r="KAW27" t="str">
        <v>Fee</v>
      </c>
      <c r="KAX27" t="str">
        <v>Deposit</v>
      </c>
      <c r="KAY27" t="str">
        <v>Loan</v>
      </c>
      <c r="KAZ27" t="str">
        <v>Deposit</v>
      </c>
      <c r="KBA27" t="str">
        <v>Payment</v>
      </c>
      <c r="KBB27" t="str">
        <v>Transfer</v>
      </c>
      <c r="KBC27" t="str">
        <v>Payment</v>
      </c>
      <c r="KBD27" t="str">
        <v>Withdrawal</v>
      </c>
      <c r="KBE27" t="str">
        <v>Transfer</v>
      </c>
      <c r="KBF27" t="str">
        <v>Fee</v>
      </c>
      <c r="KBG27" t="str">
        <v>Payment</v>
      </c>
      <c r="KBH27" t="str">
        <v>Withdrawal</v>
      </c>
      <c r="KBI27" t="str">
        <v>Deposit</v>
      </c>
      <c r="KBJ27" t="str">
        <v>Payment</v>
      </c>
      <c r="KBK27" t="str">
        <v>Deposit</v>
      </c>
      <c r="KBL27" t="str">
        <v>Deposit</v>
      </c>
      <c r="KBM27" t="str">
        <v>Fee</v>
      </c>
      <c r="KBN27" t="str">
        <v>Withdrawal</v>
      </c>
      <c r="KBO27" t="str">
        <v>Withdrawal</v>
      </c>
      <c r="KBP27" t="str">
        <v>Fee</v>
      </c>
      <c r="KBQ27" t="str">
        <v>Withdrawal</v>
      </c>
      <c r="KBR27" t="str">
        <v>Payment</v>
      </c>
      <c r="KBS27" t="str">
        <v>Fee</v>
      </c>
      <c r="KBT27" t="str">
        <v>Payment</v>
      </c>
      <c r="KBU27" t="str">
        <v>Deposit</v>
      </c>
      <c r="KBV27" t="str">
        <v>Payment</v>
      </c>
      <c r="KBW27" t="str">
        <v>Investment</v>
      </c>
      <c r="KBX27" t="str">
        <v>Investment</v>
      </c>
      <c r="KBY27" t="str">
        <v>Payment</v>
      </c>
      <c r="KBZ27" t="str">
        <v>Payment</v>
      </c>
      <c r="KCA27" t="str">
        <v>Transfer</v>
      </c>
      <c r="KCB27" t="str">
        <v>Refund</v>
      </c>
      <c r="KCC27" t="str">
        <v>Investment</v>
      </c>
      <c r="KCD27" t="str">
        <v>Withdrawal</v>
      </c>
      <c r="KCE27" t="str">
        <v>Deposit</v>
      </c>
      <c r="KCF27" t="str">
        <v>Deposit</v>
      </c>
      <c r="KCG27" t="str">
        <v>Refund</v>
      </c>
      <c r="KCH27" t="str">
        <v>Withdrawal</v>
      </c>
      <c r="KCI27" t="str">
        <v>Deposit</v>
      </c>
      <c r="KCJ27" t="str">
        <v>Investment</v>
      </c>
      <c r="KCK27" t="str">
        <v>Payment</v>
      </c>
      <c r="KCL27" t="str">
        <v>Deposit</v>
      </c>
      <c r="KCM27" t="str">
        <v>Withdrawal</v>
      </c>
      <c r="KCN27" t="str">
        <v>Loan</v>
      </c>
      <c r="KCO27" t="str">
        <v>Withdrawal</v>
      </c>
      <c r="KCP27" t="str">
        <v>Loan</v>
      </c>
      <c r="KCQ27" t="str">
        <v>Payment</v>
      </c>
      <c r="KCR27" t="str">
        <v>Withdrawal</v>
      </c>
      <c r="KCS27" t="str">
        <v>Transfer</v>
      </c>
      <c r="KCT27" t="str">
        <v>Payment</v>
      </c>
      <c r="KCU27" t="str">
        <v>Deposit</v>
      </c>
      <c r="KCV27" t="str">
        <v>Deposit</v>
      </c>
      <c r="KCW27" t="str">
        <v>Deposit</v>
      </c>
      <c r="KCX27" t="str">
        <v>Refund</v>
      </c>
      <c r="KCY27" t="str">
        <v>Payment</v>
      </c>
      <c r="KCZ27" t="str">
        <v>Loan</v>
      </c>
      <c r="KDA27" t="str">
        <v>Withdrawal</v>
      </c>
      <c r="KDB27" t="str">
        <v>Transfer</v>
      </c>
      <c r="KDC27" t="str">
        <v>Loan</v>
      </c>
      <c r="KDD27" t="str">
        <v>Withdrawal</v>
      </c>
      <c r="KDE27" t="str">
        <v>Deposit</v>
      </c>
      <c r="KDF27" t="str">
        <v>Transfer</v>
      </c>
      <c r="KDG27" t="str">
        <v>Deposit</v>
      </c>
      <c r="KDH27" t="str">
        <v>Transfer</v>
      </c>
      <c r="KDI27" t="str">
        <v>Deposit</v>
      </c>
      <c r="KDJ27" t="str">
        <v>Deposit</v>
      </c>
      <c r="KDK27" t="str">
        <v>Withdrawal</v>
      </c>
      <c r="KDL27" t="str">
        <v>Withdrawal</v>
      </c>
      <c r="KDM27" t="str">
        <v>Withdrawal</v>
      </c>
      <c r="KDN27" t="str">
        <v>Investment</v>
      </c>
      <c r="KDO27" t="str">
        <v>Payment</v>
      </c>
      <c r="KDP27" t="str">
        <v>Fee</v>
      </c>
      <c r="KDQ27" t="str">
        <v>Payment</v>
      </c>
      <c r="KDR27" t="str">
        <v>Payment</v>
      </c>
      <c r="KDS27" t="str">
        <v>Payment</v>
      </c>
      <c r="KDT27" t="str">
        <v>Fee</v>
      </c>
      <c r="KDU27" t="str">
        <v>Withdrawal</v>
      </c>
      <c r="KDV27" t="str">
        <v>Investment</v>
      </c>
      <c r="KDW27" t="str">
        <v>Withdrawal</v>
      </c>
      <c r="KDX27" t="str">
        <v>Payment</v>
      </c>
      <c r="KDY27" t="str">
        <v>Investment</v>
      </c>
      <c r="KDZ27" t="str">
        <v>Deposit</v>
      </c>
      <c r="KEA27" t="str">
        <v>Payment</v>
      </c>
      <c r="KEB27" t="str">
        <v>Fee</v>
      </c>
      <c r="KEC27" t="str">
        <v>Withdrawal</v>
      </c>
      <c r="KED27" t="str">
        <v>Withdrawal</v>
      </c>
      <c r="KEE27" t="str">
        <v>Withdrawal</v>
      </c>
      <c r="KEF27" t="str">
        <v>Transfer</v>
      </c>
      <c r="KEG27" t="str">
        <v>Fee</v>
      </c>
      <c r="KEH27" t="str">
        <v>Fee</v>
      </c>
      <c r="KEI27" t="str">
        <v>Payment</v>
      </c>
      <c r="KEJ27" t="str">
        <v>Payment</v>
      </c>
      <c r="KEK27" t="str">
        <v>Withdrawal</v>
      </c>
      <c r="KEL27" t="str">
        <v>Withdrawal</v>
      </c>
      <c r="KEM27" t="str">
        <v>Transfer</v>
      </c>
      <c r="KEN27" t="str">
        <v>Transfer</v>
      </c>
      <c r="KEO27" t="str">
        <v>Investment</v>
      </c>
      <c r="KEP27" t="str">
        <v>Deposit</v>
      </c>
      <c r="KEQ27" t="str">
        <v>Payment</v>
      </c>
      <c r="KER27" t="str">
        <v>Withdrawal</v>
      </c>
      <c r="KES27" t="str">
        <v>Withdrawal</v>
      </c>
      <c r="KET27" t="str">
        <v>Fee</v>
      </c>
      <c r="KEU27" t="str">
        <v>Payment</v>
      </c>
      <c r="KEV27" t="str">
        <v>Investment</v>
      </c>
      <c r="KEW27" t="str">
        <v>Fee</v>
      </c>
      <c r="KEX27" t="str">
        <v>Deposit</v>
      </c>
      <c r="KEY27" t="str">
        <v>Payment</v>
      </c>
      <c r="KEZ27" t="str">
        <v>Fee</v>
      </c>
      <c r="KFA27" t="str">
        <v>Deposit</v>
      </c>
      <c r="KFB27" t="str">
        <v>Withdrawal</v>
      </c>
      <c r="KFC27" t="str">
        <v>Withdrawal</v>
      </c>
      <c r="KFD27" t="str">
        <v>Deposit</v>
      </c>
      <c r="KFE27" t="str">
        <v>Refund</v>
      </c>
      <c r="KFF27" t="str">
        <v>Transfer</v>
      </c>
      <c r="KFG27" t="str">
        <v>Payment</v>
      </c>
      <c r="KFH27" t="str">
        <v>Withdrawal</v>
      </c>
      <c r="KFI27" t="str">
        <v>Withdrawal</v>
      </c>
      <c r="KFJ27" t="str">
        <v>Deposit</v>
      </c>
      <c r="KFK27" t="str">
        <v>Deposit</v>
      </c>
      <c r="KFL27" t="str">
        <v>Deposit</v>
      </c>
      <c r="KFM27" t="str">
        <v>Withdrawal</v>
      </c>
      <c r="KFN27" t="str">
        <v>Investment</v>
      </c>
      <c r="KFO27" t="str">
        <v>Deposit</v>
      </c>
      <c r="KFP27" t="str">
        <v>Investment</v>
      </c>
      <c r="KFQ27" t="str">
        <v>Payment</v>
      </c>
      <c r="KFR27" t="str">
        <v>Payment</v>
      </c>
      <c r="KFS27" t="str">
        <v>Withdrawal</v>
      </c>
      <c r="KFT27" t="str">
        <v>Refund</v>
      </c>
      <c r="KFU27" t="str">
        <v>Transfer</v>
      </c>
      <c r="KFV27" t="str">
        <v>Transfer</v>
      </c>
      <c r="KFW27" t="str">
        <v>Transfer</v>
      </c>
      <c r="KFX27" t="str">
        <v>Fee</v>
      </c>
      <c r="KFY27" t="str">
        <v>Payment</v>
      </c>
      <c r="KFZ27" t="str">
        <v>Deposit</v>
      </c>
      <c r="KGA27" t="str">
        <v>Investment</v>
      </c>
      <c r="KGB27" t="str">
        <v>Deposit</v>
      </c>
      <c r="KGC27" t="str">
        <v>Withdrawal</v>
      </c>
      <c r="KGD27" t="str">
        <v>Withdrawal</v>
      </c>
      <c r="KGE27" t="str">
        <v>Deposit</v>
      </c>
      <c r="KGF27" t="str">
        <v>Payment</v>
      </c>
      <c r="KGG27" t="str">
        <v>Payment</v>
      </c>
      <c r="KGH27" t="str">
        <v>Fee</v>
      </c>
      <c r="KGI27" t="str">
        <v>Withdrawal</v>
      </c>
      <c r="KGJ27" t="str">
        <v>Withdrawal</v>
      </c>
      <c r="KGK27" t="str">
        <v>Withdrawal</v>
      </c>
      <c r="KGL27" t="str">
        <v>Deposit</v>
      </c>
      <c r="KGM27" t="str">
        <v>Withdrawal</v>
      </c>
      <c r="KGN27" t="str">
        <v>Investment</v>
      </c>
      <c r="KGO27" t="str">
        <v>Investment</v>
      </c>
      <c r="KGP27" t="str">
        <v>Payment</v>
      </c>
      <c r="KGQ27" t="str">
        <v>Payment</v>
      </c>
      <c r="KGR27" t="str">
        <v>Loan</v>
      </c>
      <c r="KGS27" t="str">
        <v>Withdrawal</v>
      </c>
      <c r="KGT27" t="str">
        <v>Payment</v>
      </c>
      <c r="KGU27" t="str">
        <v>Payment</v>
      </c>
      <c r="KGV27" t="str">
        <v>Investment</v>
      </c>
      <c r="KGW27" t="str">
        <v>Payment</v>
      </c>
      <c r="KGX27" t="str">
        <v>Deposit</v>
      </c>
      <c r="KGY27" t="str">
        <v>Transfer</v>
      </c>
      <c r="KGZ27" t="str">
        <v>Transfer</v>
      </c>
      <c r="KHA27" t="str">
        <v>Withdrawal</v>
      </c>
      <c r="KHB27" t="str">
        <v>Withdrawal</v>
      </c>
      <c r="KHC27" t="str">
        <v>Withdrawal</v>
      </c>
      <c r="KHD27" t="str">
        <v>Fee</v>
      </c>
      <c r="KHE27" t="str">
        <v>Deposit</v>
      </c>
      <c r="KHF27" t="str">
        <v>Payment</v>
      </c>
      <c r="KHG27" t="str">
        <v>Deposit</v>
      </c>
      <c r="KHH27" t="str">
        <v>Deposit</v>
      </c>
      <c r="KHI27" t="str">
        <v>Deposit</v>
      </c>
      <c r="KHJ27" t="str">
        <v>Withdrawal</v>
      </c>
      <c r="KHK27" t="str">
        <v>Withdrawal</v>
      </c>
      <c r="KHL27" t="str">
        <v>Deposit</v>
      </c>
      <c r="KHM27" t="str">
        <v>Payment</v>
      </c>
      <c r="KHN27" t="str">
        <v>Withdrawal</v>
      </c>
      <c r="KHO27" t="str">
        <v>Deposit</v>
      </c>
      <c r="KHP27" t="str">
        <v>Payment</v>
      </c>
      <c r="KHQ27" t="str">
        <v>Transfer</v>
      </c>
      <c r="KHR27" t="str">
        <v>Investment</v>
      </c>
      <c r="KHS27" t="str">
        <v>Withdrawal</v>
      </c>
      <c r="KHT27" t="str">
        <v>Loan</v>
      </c>
      <c r="KHU27" t="str">
        <v>Transfer</v>
      </c>
      <c r="KHV27" t="str">
        <v>Fee</v>
      </c>
      <c r="KHW27" t="str">
        <v>Fee</v>
      </c>
      <c r="KHX27" t="str">
        <v>Investment</v>
      </c>
      <c r="KHY27" t="str">
        <v>Deposit</v>
      </c>
      <c r="KHZ27" t="str">
        <v>Transfer</v>
      </c>
      <c r="KIA27" t="str">
        <v>Investment</v>
      </c>
      <c r="KIB27" t="str">
        <v>Payment</v>
      </c>
      <c r="KIC27" t="str">
        <v>Transfer</v>
      </c>
      <c r="KID27" t="str">
        <v>Withdrawal</v>
      </c>
      <c r="KIE27" t="str">
        <v>Withdrawal</v>
      </c>
      <c r="KIF27" t="str">
        <v>Transfer</v>
      </c>
      <c r="KIG27" t="str">
        <v>Payment</v>
      </c>
      <c r="KIH27" t="str">
        <v>Loan</v>
      </c>
      <c r="KII27" t="str">
        <v>Loan</v>
      </c>
      <c r="KIJ27" t="str">
        <v>Withdrawal</v>
      </c>
      <c r="KIK27" t="str">
        <v>Transfer</v>
      </c>
      <c r="KIL27" t="str">
        <v>Payment</v>
      </c>
      <c r="KIM27" t="str">
        <v>Transfer</v>
      </c>
      <c r="KIN27" t="str">
        <v>Payment</v>
      </c>
      <c r="KIO27" t="str">
        <v>Fee</v>
      </c>
      <c r="KIP27" t="str">
        <v>Fee</v>
      </c>
      <c r="KIQ27" t="str">
        <v>Payment</v>
      </c>
      <c r="KIR27" t="str">
        <v>Refund</v>
      </c>
      <c r="KIS27" t="str">
        <v>Withdrawal</v>
      </c>
      <c r="KIT27" t="str">
        <v>Withdrawal</v>
      </c>
      <c r="KIU27" t="str">
        <v>Deposit</v>
      </c>
      <c r="KIV27" t="str">
        <v>Transfer</v>
      </c>
      <c r="KIW27" t="str">
        <v>Payment</v>
      </c>
      <c r="KIX27" t="str">
        <v>Deposit</v>
      </c>
      <c r="KIY27" t="str">
        <v>Withdrawal</v>
      </c>
      <c r="KIZ27" t="str">
        <v>Deposit</v>
      </c>
      <c r="KJA27" t="str">
        <v>Deposit</v>
      </c>
      <c r="KJB27" t="str">
        <v>Deposit</v>
      </c>
      <c r="KJC27" t="str">
        <v>Withdrawal</v>
      </c>
      <c r="KJD27" t="str">
        <v>Withdrawal</v>
      </c>
      <c r="KJE27" t="str">
        <v>Deposit</v>
      </c>
      <c r="KJF27" t="str">
        <v>Deposit</v>
      </c>
      <c r="KJG27" t="str">
        <v>Transfer</v>
      </c>
      <c r="KJH27" t="str">
        <v>Payment</v>
      </c>
      <c r="KJI27" t="str">
        <v>Refund</v>
      </c>
      <c r="KJJ27" t="str">
        <v>Payment</v>
      </c>
      <c r="KJK27" t="str">
        <v>Withdrawal</v>
      </c>
      <c r="KJL27" t="str">
        <v>Deposit</v>
      </c>
      <c r="KJM27" t="str">
        <v>Fee</v>
      </c>
      <c r="KJN27" t="str">
        <v>Transfer</v>
      </c>
      <c r="KJO27" t="str">
        <v>Payment</v>
      </c>
      <c r="KJP27" t="str">
        <v>Withdrawal</v>
      </c>
      <c r="KJQ27" t="str">
        <v>Loan</v>
      </c>
      <c r="KJR27" t="str">
        <v>Investment</v>
      </c>
      <c r="KJS27" t="str">
        <v>Deposit</v>
      </c>
      <c r="KJT27" t="str">
        <v>Payment</v>
      </c>
      <c r="KJU27" t="str">
        <v>Loan</v>
      </c>
      <c r="KJV27" t="str">
        <v>Transfer</v>
      </c>
      <c r="KJW27" t="str">
        <v>Refund</v>
      </c>
      <c r="KJX27" t="str">
        <v>Investment</v>
      </c>
      <c r="KJY27" t="str">
        <v>Transfer</v>
      </c>
      <c r="KJZ27" t="str">
        <v>Deposit</v>
      </c>
      <c r="KKA27" t="str">
        <v>Deposit</v>
      </c>
      <c r="KKB27" t="str">
        <v>Refund</v>
      </c>
      <c r="KKC27" t="str">
        <v>Withdrawal</v>
      </c>
      <c r="KKD27" t="str">
        <v>Deposit</v>
      </c>
      <c r="KKE27" t="str">
        <v>Payment</v>
      </c>
      <c r="KKF27" t="str">
        <v>Withdrawal</v>
      </c>
      <c r="KKG27" t="str">
        <v>Withdrawal</v>
      </c>
      <c r="KKH27" t="str">
        <v>Payment</v>
      </c>
      <c r="KKI27" t="str">
        <v>Payment</v>
      </c>
      <c r="KKJ27" t="str">
        <v>Withdrawal</v>
      </c>
      <c r="KKK27" t="str">
        <v>Deposit</v>
      </c>
      <c r="KKL27" t="str">
        <v>Investment</v>
      </c>
      <c r="KKM27" t="str">
        <v>Withdrawal</v>
      </c>
      <c r="KKN27" t="str">
        <v>Withdrawal</v>
      </c>
      <c r="KKO27" t="str">
        <v>Payment</v>
      </c>
      <c r="KKP27" t="str">
        <v>Withdrawal</v>
      </c>
      <c r="KKQ27" t="str">
        <v>Refund</v>
      </c>
      <c r="KKR27" t="str">
        <v>Transfer</v>
      </c>
      <c r="KKS27" t="str">
        <v>Payment</v>
      </c>
      <c r="KKT27" t="str">
        <v>Withdrawal</v>
      </c>
      <c r="KKU27" t="str">
        <v>Investment</v>
      </c>
      <c r="KKV27" t="str">
        <v>Investment</v>
      </c>
      <c r="KKW27" t="str">
        <v>Payment</v>
      </c>
      <c r="KKX27" t="str">
        <v>Deposit</v>
      </c>
      <c r="KKY27" t="str">
        <v>Refund</v>
      </c>
      <c r="KKZ27" t="str">
        <v>Withdrawal</v>
      </c>
      <c r="KLA27" t="str">
        <v>Deposit</v>
      </c>
      <c r="KLB27" t="str">
        <v>Transfer</v>
      </c>
      <c r="KLC27" t="str">
        <v>Payment</v>
      </c>
      <c r="KLD27" t="str">
        <v>Withdrawal</v>
      </c>
      <c r="KLE27" t="str">
        <v>Deposit</v>
      </c>
      <c r="KLF27" t="str">
        <v>Deposit</v>
      </c>
      <c r="KLG27" t="str">
        <v>Withdrawal</v>
      </c>
      <c r="KLH27" t="str">
        <v>Investment</v>
      </c>
      <c r="KLI27" t="str">
        <v>Withdrawal</v>
      </c>
      <c r="KLJ27" t="str">
        <v>Fee</v>
      </c>
      <c r="KLK27" t="str">
        <v>Payment</v>
      </c>
      <c r="KLL27" t="str">
        <v>Deposit</v>
      </c>
      <c r="KLM27" t="str">
        <v>Transfer</v>
      </c>
      <c r="KLN27" t="str">
        <v>Deposit</v>
      </c>
      <c r="KLO27" t="str">
        <v>Payment</v>
      </c>
      <c r="KLP27" t="str">
        <v>Withdrawal</v>
      </c>
      <c r="KLQ27" t="str">
        <v>Withdrawal</v>
      </c>
      <c r="KLR27" t="str">
        <v>Withdrawal</v>
      </c>
      <c r="KLS27" t="str">
        <v>Payment</v>
      </c>
      <c r="KLT27" t="str">
        <v>Payment</v>
      </c>
      <c r="KLU27" t="str">
        <v>Deposit</v>
      </c>
      <c r="KLV27" t="str">
        <v>Deposit</v>
      </c>
      <c r="KLW27" t="str">
        <v>Fee</v>
      </c>
      <c r="KLX27" t="str">
        <v>Withdrawal</v>
      </c>
      <c r="KLY27" t="str">
        <v>Deposit</v>
      </c>
      <c r="KLZ27" t="str">
        <v>Withdrawal</v>
      </c>
      <c r="KMA27" t="str">
        <v>Payment</v>
      </c>
      <c r="KMB27" t="str">
        <v>Payment</v>
      </c>
      <c r="KMC27" t="str">
        <v>Payment</v>
      </c>
      <c r="KMD27" t="str">
        <v>Deposit</v>
      </c>
      <c r="KME27" t="str">
        <v>Withdrawal</v>
      </c>
      <c r="KMF27" t="str">
        <v>Withdrawal</v>
      </c>
      <c r="KMG27" t="str">
        <v>Deposit</v>
      </c>
      <c r="KMH27" t="str">
        <v>Investment</v>
      </c>
      <c r="KMI27" t="str">
        <v>Withdrawal</v>
      </c>
      <c r="KMJ27" t="str">
        <v>Payment</v>
      </c>
      <c r="KMK27" t="str">
        <v>Payment</v>
      </c>
      <c r="KML27" t="str">
        <v>Payment</v>
      </c>
      <c r="KMM27" t="str">
        <v>Deposit</v>
      </c>
      <c r="KMN27" t="str">
        <v>Withdrawal</v>
      </c>
      <c r="KMO27" t="str">
        <v>Withdrawal</v>
      </c>
      <c r="KMP27" t="str">
        <v>Deposit</v>
      </c>
      <c r="KMQ27" t="str">
        <v>Withdrawal</v>
      </c>
      <c r="KMR27" t="str">
        <v>Withdrawal</v>
      </c>
      <c r="KMS27" t="str">
        <v>Investment</v>
      </c>
      <c r="KMT27" t="str">
        <v>Payment</v>
      </c>
      <c r="KMU27" t="str">
        <v>Refund</v>
      </c>
      <c r="KMV27" t="str">
        <v>Deposit</v>
      </c>
      <c r="KMW27" t="str">
        <v>Payment</v>
      </c>
      <c r="KMX27" t="str">
        <v>Deposit</v>
      </c>
      <c r="KMY27" t="str">
        <v>Transfer</v>
      </c>
      <c r="KMZ27" t="str">
        <v>Deposit</v>
      </c>
      <c r="KNA27" t="str">
        <v>Investment</v>
      </c>
      <c r="KNB27" t="str">
        <v>Refund</v>
      </c>
      <c r="KNC27" t="str">
        <v>Payment</v>
      </c>
      <c r="KND27" t="str">
        <v>Payment</v>
      </c>
      <c r="KNE27" t="str">
        <v>Deposit</v>
      </c>
      <c r="KNF27" t="str">
        <v>Transfer</v>
      </c>
      <c r="KNG27" t="str">
        <v>Loan</v>
      </c>
      <c r="KNH27" t="str">
        <v>Payment</v>
      </c>
      <c r="KNI27" t="str">
        <v>Withdrawal</v>
      </c>
      <c r="KNJ27" t="str">
        <v>Deposit</v>
      </c>
      <c r="KNK27" t="str">
        <v>Fee</v>
      </c>
      <c r="KNL27" t="str">
        <v>Withdrawal</v>
      </c>
      <c r="KNM27" t="str">
        <v>Transfer</v>
      </c>
      <c r="KNN27" t="str">
        <v>Withdrawal</v>
      </c>
      <c r="KNO27" t="str">
        <v>Fee</v>
      </c>
      <c r="KNP27" t="str">
        <v>Loan</v>
      </c>
      <c r="KNQ27" t="str">
        <v>Payment</v>
      </c>
      <c r="KNR27" t="str">
        <v>Withdrawal</v>
      </c>
      <c r="KNS27" t="str">
        <v>Loan</v>
      </c>
      <c r="KNT27" t="str">
        <v>Withdrawal</v>
      </c>
      <c r="KNU27" t="str">
        <v>Deposit</v>
      </c>
      <c r="KNV27" t="str">
        <v>Deposit</v>
      </c>
      <c r="KNW27" t="str">
        <v>Investment</v>
      </c>
      <c r="KNX27" t="str">
        <v>Transfer</v>
      </c>
      <c r="KNY27" t="str">
        <v>Withdrawal</v>
      </c>
      <c r="KNZ27" t="str">
        <v>Deposit</v>
      </c>
      <c r="KOA27" t="str">
        <v>Payment</v>
      </c>
      <c r="KOB27" t="str">
        <v>Fee</v>
      </c>
      <c r="KOC27" t="str">
        <v>Fee</v>
      </c>
      <c r="KOD27" t="str">
        <v>Deposit</v>
      </c>
      <c r="KOE27" t="str">
        <v>Loan</v>
      </c>
      <c r="KOF27" t="str">
        <v>Transfer</v>
      </c>
      <c r="KOG27" t="str">
        <v>Transfer</v>
      </c>
      <c r="KOH27" t="str">
        <v>Deposit</v>
      </c>
      <c r="KOI27" t="str">
        <v>Fee</v>
      </c>
      <c r="KOJ27" t="str">
        <v>Investment</v>
      </c>
      <c r="KOK27" t="str">
        <v>Deposit</v>
      </c>
      <c r="KOL27" t="str">
        <v>Payment</v>
      </c>
      <c r="KOM27" t="str">
        <v>Refund</v>
      </c>
      <c r="KON27" t="str">
        <v>Refund</v>
      </c>
      <c r="KOO27" t="str">
        <v>Deposit</v>
      </c>
      <c r="KOP27" t="str">
        <v>Investment</v>
      </c>
      <c r="KOQ27" t="str">
        <v>Withdrawal</v>
      </c>
      <c r="KOR27" t="str">
        <v>Fee</v>
      </c>
      <c r="KOS27" t="str">
        <v>Fee</v>
      </c>
      <c r="KOT27" t="str">
        <v>Withdrawal</v>
      </c>
      <c r="KOU27" t="str">
        <v>Payment</v>
      </c>
      <c r="KOV27" t="str">
        <v>Investment</v>
      </c>
      <c r="KOW27" t="str">
        <v>Withdrawal</v>
      </c>
      <c r="KOX27" t="str">
        <v>Transfer</v>
      </c>
      <c r="KOY27" t="str">
        <v>Deposit</v>
      </c>
      <c r="KOZ27" t="str">
        <v>Payment</v>
      </c>
      <c r="KPA27" t="str">
        <v>Payment</v>
      </c>
      <c r="KPB27" t="str">
        <v>Deposit</v>
      </c>
      <c r="KPC27" t="str">
        <v>Fee</v>
      </c>
      <c r="KPD27" t="str">
        <v>Withdrawal</v>
      </c>
      <c r="KPE27" t="str">
        <v>Payment</v>
      </c>
      <c r="KPF27" t="str">
        <v>Payment</v>
      </c>
      <c r="KPG27" t="str">
        <v>Payment</v>
      </c>
      <c r="KPH27" t="str">
        <v>Payment</v>
      </c>
      <c r="KPI27" t="str">
        <v>Deposit</v>
      </c>
      <c r="KPJ27" t="str">
        <v>Fee</v>
      </c>
      <c r="KPK27" t="str">
        <v>Transfer</v>
      </c>
      <c r="KPL27" t="str">
        <v>Refund</v>
      </c>
      <c r="KPM27" t="str">
        <v>Payment</v>
      </c>
      <c r="KPN27" t="str">
        <v>Deposit</v>
      </c>
      <c r="KPO27" t="str">
        <v>Transfer</v>
      </c>
      <c r="KPP27" t="str">
        <v>Fee</v>
      </c>
      <c r="KPQ27" t="str">
        <v>Withdrawal</v>
      </c>
      <c r="KPR27" t="str">
        <v>Deposit</v>
      </c>
      <c r="KPS27" t="str">
        <v>Fee</v>
      </c>
      <c r="KPT27" t="str">
        <v>Fee</v>
      </c>
      <c r="KPU27" t="str">
        <v>Deposit</v>
      </c>
      <c r="KPV27" t="str">
        <v>Deposit</v>
      </c>
      <c r="KPW27" t="str">
        <v>Payment</v>
      </c>
      <c r="KPX27" t="str">
        <v>Payment</v>
      </c>
      <c r="KPY27" t="str">
        <v>Deposit</v>
      </c>
      <c r="KPZ27" t="str">
        <v>Refund</v>
      </c>
      <c r="KQA27" t="str">
        <v>Withdrawal</v>
      </c>
      <c r="KQB27" t="str">
        <v>Withdrawal</v>
      </c>
      <c r="KQC27" t="str">
        <v>Deposit</v>
      </c>
      <c r="KQD27" t="str">
        <v>Fee</v>
      </c>
      <c r="KQE27" t="str">
        <v>Withdrawal</v>
      </c>
      <c r="KQF27" t="str">
        <v>Loan</v>
      </c>
      <c r="KQG27" t="str">
        <v>Payment</v>
      </c>
      <c r="KQH27" t="str">
        <v>Deposit</v>
      </c>
      <c r="KQI27" t="str">
        <v>Payment</v>
      </c>
      <c r="KQJ27" t="str">
        <v>Transfer</v>
      </c>
      <c r="KQK27" t="str">
        <v>Deposit</v>
      </c>
      <c r="KQL27" t="str">
        <v>Payment</v>
      </c>
      <c r="KQM27" t="str">
        <v>Transfer</v>
      </c>
      <c r="KQN27" t="str">
        <v>Withdrawal</v>
      </c>
      <c r="KQO27" t="str">
        <v>Payment</v>
      </c>
      <c r="KQP27" t="str">
        <v>Investment</v>
      </c>
      <c r="KQQ27" t="str">
        <v>Deposit</v>
      </c>
      <c r="KQR27" t="str">
        <v>Payment</v>
      </c>
      <c r="KQS27" t="str">
        <v>Withdrawal</v>
      </c>
      <c r="KQT27" t="str">
        <v>Deposit</v>
      </c>
      <c r="KQU27" t="str">
        <v>Deposit</v>
      </c>
      <c r="KQV27" t="str">
        <v>Payment</v>
      </c>
      <c r="KQW27" t="str">
        <v>Deposit</v>
      </c>
      <c r="KQX27" t="str">
        <v>Payment</v>
      </c>
      <c r="KQY27" t="str">
        <v>Deposit</v>
      </c>
      <c r="KQZ27" t="str">
        <v>Deposit</v>
      </c>
      <c r="KRA27" t="str">
        <v>Transfer</v>
      </c>
      <c r="KRB27" t="str">
        <v>Transfer</v>
      </c>
      <c r="KRC27" t="str">
        <v>Transfer</v>
      </c>
      <c r="KRD27" t="str">
        <v>Deposit</v>
      </c>
      <c r="KRE27" t="str">
        <v>Payment</v>
      </c>
      <c r="KRF27" t="str">
        <v>Investment</v>
      </c>
      <c r="KRG27" t="str">
        <v>Payment</v>
      </c>
      <c r="KRH27" t="str">
        <v>Withdrawal</v>
      </c>
      <c r="KRI27" t="str">
        <v>Withdrawal</v>
      </c>
      <c r="KRJ27" t="str">
        <v>Withdrawal</v>
      </c>
      <c r="KRK27" t="str">
        <v>Withdrawal</v>
      </c>
      <c r="KRL27" t="str">
        <v>Fee</v>
      </c>
      <c r="KRM27" t="str">
        <v>Payment</v>
      </c>
      <c r="KRN27" t="str">
        <v>Deposit</v>
      </c>
      <c r="KRO27" t="str">
        <v>Fee</v>
      </c>
      <c r="KRP27" t="str">
        <v>Withdrawal</v>
      </c>
      <c r="KRQ27" t="str">
        <v>Deposit</v>
      </c>
      <c r="KRR27" t="str">
        <v>Transfer</v>
      </c>
      <c r="KRS27" t="str">
        <v>Deposit</v>
      </c>
      <c r="KRT27" t="str">
        <v>Withdrawal</v>
      </c>
      <c r="KRU27" t="str">
        <v>Transfer</v>
      </c>
      <c r="KRV27" t="str">
        <v>Deposit</v>
      </c>
      <c r="KRW27" t="str">
        <v>Payment</v>
      </c>
      <c r="KRX27" t="str">
        <v>Payment</v>
      </c>
      <c r="KRY27" t="str">
        <v>Deposit</v>
      </c>
      <c r="KRZ27" t="str">
        <v>Transfer</v>
      </c>
      <c r="KSA27" t="str">
        <v>Withdrawal</v>
      </c>
      <c r="KSB27" t="str">
        <v>Withdrawal</v>
      </c>
      <c r="KSC27" t="str">
        <v>Fee</v>
      </c>
      <c r="KSD27" t="str">
        <v>Transfer</v>
      </c>
      <c r="KSE27" t="str">
        <v>Transfer</v>
      </c>
      <c r="KSF27" t="str">
        <v>Payment</v>
      </c>
      <c r="KSG27" t="str">
        <v>Loan</v>
      </c>
      <c r="KSH27" t="str">
        <v>Payment</v>
      </c>
      <c r="KSI27" t="str">
        <v>Payment</v>
      </c>
      <c r="KSJ27" t="str">
        <v>Deposit</v>
      </c>
      <c r="KSK27" t="str">
        <v>Payment</v>
      </c>
      <c r="KSL27" t="str">
        <v>Withdrawal</v>
      </c>
      <c r="KSM27" t="str">
        <v>Payment</v>
      </c>
      <c r="KSN27" t="str">
        <v>Refund</v>
      </c>
      <c r="KSO27" t="str">
        <v>Refund</v>
      </c>
      <c r="KSP27" t="str">
        <v>Transfer</v>
      </c>
      <c r="KSQ27" t="str">
        <v>Withdrawal</v>
      </c>
      <c r="KSR27" t="str">
        <v>Deposit</v>
      </c>
      <c r="KSS27" t="str">
        <v>Payment</v>
      </c>
      <c r="KST27" t="str">
        <v>Deposit</v>
      </c>
      <c r="KSU27" t="str">
        <v>Refund</v>
      </c>
      <c r="KSV27" t="str">
        <v>Fee</v>
      </c>
      <c r="KSW27" t="str">
        <v>Transfer</v>
      </c>
      <c r="KSX27" t="str">
        <v>Deposit</v>
      </c>
      <c r="KSY27" t="str">
        <v>Transfer</v>
      </c>
      <c r="KSZ27" t="str">
        <v>Payment</v>
      </c>
      <c r="KTA27" t="str">
        <v>Transfer</v>
      </c>
      <c r="KTB27" t="str">
        <v>Loan</v>
      </c>
      <c r="KTC27" t="str">
        <v>Withdrawal</v>
      </c>
      <c r="KTD27" t="str">
        <v>Withdrawal</v>
      </c>
      <c r="KTE27" t="str">
        <v>Investment</v>
      </c>
      <c r="KTF27" t="str">
        <v>Investment</v>
      </c>
      <c r="KTG27" t="str">
        <v>Withdrawal</v>
      </c>
      <c r="KTH27" t="str">
        <v>Deposit</v>
      </c>
      <c r="KTI27" t="str">
        <v>Withdrawal</v>
      </c>
      <c r="KTJ27" t="str">
        <v>Transfer</v>
      </c>
      <c r="KTK27" t="str">
        <v>Withdrawal</v>
      </c>
      <c r="KTL27" t="str">
        <v>Deposit</v>
      </c>
      <c r="KTM27" t="str">
        <v>Withdrawal</v>
      </c>
      <c r="KTN27" t="str">
        <v>Transfer</v>
      </c>
      <c r="KTO27" t="str">
        <v>Withdrawal</v>
      </c>
      <c r="KTP27" t="str">
        <v>Deposit</v>
      </c>
      <c r="KTQ27" t="str">
        <v>Payment</v>
      </c>
      <c r="KTR27" t="str">
        <v>Payment</v>
      </c>
      <c r="KTS27" t="str">
        <v>Deposit</v>
      </c>
      <c r="KTT27" t="str">
        <v>Payment</v>
      </c>
      <c r="KTU27" t="str">
        <v>Deposit</v>
      </c>
      <c r="KTV27" t="str">
        <v>Payment</v>
      </c>
      <c r="KTW27" t="str">
        <v>Transfer</v>
      </c>
      <c r="KTX27" t="str">
        <v>Withdrawal</v>
      </c>
      <c r="KTY27" t="str">
        <v>Transfer</v>
      </c>
      <c r="KTZ27" t="str">
        <v>Deposit</v>
      </c>
      <c r="KUA27" t="str">
        <v>Deposit</v>
      </c>
      <c r="KUB27" t="str">
        <v>Fee</v>
      </c>
      <c r="KUC27" t="str">
        <v>Investment</v>
      </c>
      <c r="KUD27" t="str">
        <v>Deposit</v>
      </c>
      <c r="KUE27" t="str">
        <v>Deposit</v>
      </c>
      <c r="KUF27" t="str">
        <v>Withdrawal</v>
      </c>
      <c r="KUG27" t="str">
        <v>Transfer</v>
      </c>
      <c r="KUH27" t="str">
        <v>Payment</v>
      </c>
      <c r="KUI27" t="str">
        <v>Deposit</v>
      </c>
      <c r="KUJ27" t="str">
        <v>Deposit</v>
      </c>
      <c r="KUK27" t="str">
        <v>Fee</v>
      </c>
      <c r="KUL27" t="str">
        <v>Investment</v>
      </c>
      <c r="KUM27" t="str">
        <v>Deposit</v>
      </c>
      <c r="KUN27" t="str">
        <v>Payment</v>
      </c>
      <c r="KUO27" t="str">
        <v>Transfer</v>
      </c>
      <c r="KUP27" t="str">
        <v>Payment</v>
      </c>
      <c r="KUQ27" t="str">
        <v>Payment</v>
      </c>
      <c r="KUR27" t="str">
        <v>Payment</v>
      </c>
      <c r="KUS27" t="str">
        <v>Fee</v>
      </c>
      <c r="KUT27" t="str">
        <v>Withdrawal</v>
      </c>
      <c r="KUU27" t="str">
        <v>Payment</v>
      </c>
      <c r="KUV27" t="str">
        <v>Deposit</v>
      </c>
      <c r="KUW27" t="str">
        <v>Withdrawal</v>
      </c>
      <c r="KUX27" t="str">
        <v>Transfer</v>
      </c>
      <c r="KUY27" t="str">
        <v>Transfer</v>
      </c>
      <c r="KUZ27" t="str">
        <v>Payment</v>
      </c>
      <c r="KVA27" t="str">
        <v>Transfer</v>
      </c>
      <c r="KVB27" t="str">
        <v>Deposit</v>
      </c>
      <c r="KVC27" t="str">
        <v>Fee</v>
      </c>
      <c r="KVD27" t="str">
        <v>Loan</v>
      </c>
      <c r="KVE27" t="str">
        <v>Deposit</v>
      </c>
      <c r="KVF27" t="str">
        <v>Withdrawal</v>
      </c>
      <c r="KVG27" t="str">
        <v>Payment</v>
      </c>
      <c r="KVH27" t="str">
        <v>Payment</v>
      </c>
      <c r="KVI27" t="str">
        <v>Loan</v>
      </c>
      <c r="KVJ27" t="str">
        <v>Withdrawal</v>
      </c>
      <c r="KVK27" t="str">
        <v>Payment</v>
      </c>
      <c r="KVL27" t="str">
        <v>Deposit</v>
      </c>
      <c r="KVM27" t="str">
        <v>Payment</v>
      </c>
      <c r="KVN27" t="str">
        <v>Loan</v>
      </c>
      <c r="KVO27" t="str">
        <v>Withdrawal</v>
      </c>
      <c r="KVP27" t="str">
        <v>Withdrawal</v>
      </c>
      <c r="KVQ27" t="str">
        <v>Withdrawal</v>
      </c>
      <c r="KVR27" t="str">
        <v>Payment</v>
      </c>
      <c r="KVS27" t="str">
        <v>Withdrawal</v>
      </c>
      <c r="KVT27" t="str">
        <v>Deposit</v>
      </c>
      <c r="KVU27" t="str">
        <v>Withdrawal</v>
      </c>
      <c r="KVV27" t="str">
        <v>Withdrawal</v>
      </c>
      <c r="KVW27" t="str">
        <v>Deposit</v>
      </c>
      <c r="KVX27" t="str">
        <v>Withdrawal</v>
      </c>
      <c r="KVY27" t="str">
        <v>Investment</v>
      </c>
      <c r="KVZ27" t="str">
        <v>Payment</v>
      </c>
      <c r="KWA27" t="str">
        <v>Withdrawal</v>
      </c>
      <c r="KWB27" t="str">
        <v>Deposit</v>
      </c>
      <c r="KWC27" t="str">
        <v>Deposit</v>
      </c>
      <c r="KWD27" t="str">
        <v>Withdrawal</v>
      </c>
      <c r="KWE27" t="str">
        <v>Transfer</v>
      </c>
      <c r="KWF27" t="str">
        <v>Investment</v>
      </c>
      <c r="KWG27" t="str">
        <v>Payment</v>
      </c>
      <c r="KWH27" t="str">
        <v>Fee</v>
      </c>
      <c r="KWI27" t="str">
        <v>Payment</v>
      </c>
      <c r="KWJ27" t="str">
        <v>Investment</v>
      </c>
      <c r="KWK27" t="str">
        <v>Payment</v>
      </c>
      <c r="KWL27" t="str">
        <v>Loan</v>
      </c>
      <c r="KWM27" t="str">
        <v>Investment</v>
      </c>
      <c r="KWN27" t="str">
        <v>Deposit</v>
      </c>
      <c r="KWO27" t="str">
        <v>Withdrawal</v>
      </c>
      <c r="KWP27" t="str">
        <v>Transfer</v>
      </c>
      <c r="KWQ27" t="str">
        <v>Withdrawal</v>
      </c>
      <c r="KWR27" t="str">
        <v>Deposit</v>
      </c>
      <c r="KWS27" t="str">
        <v>Withdrawal</v>
      </c>
      <c r="KWT27" t="str">
        <v>Fee</v>
      </c>
      <c r="KWU27" t="str">
        <v>Deposit</v>
      </c>
      <c r="KWV27" t="str">
        <v>Deposit</v>
      </c>
      <c r="KWW27" t="str">
        <v>Fee</v>
      </c>
      <c r="KWX27" t="str">
        <v>Transfer</v>
      </c>
      <c r="KWY27" t="str">
        <v>Fee</v>
      </c>
      <c r="KWZ27" t="str">
        <v>Withdrawal</v>
      </c>
      <c r="KXA27" t="str">
        <v>Payment</v>
      </c>
      <c r="KXB27" t="str">
        <v>Withdrawal</v>
      </c>
      <c r="KXC27" t="str">
        <v>Fee</v>
      </c>
      <c r="KXD27" t="str">
        <v>Withdrawal</v>
      </c>
      <c r="KXE27" t="str">
        <v>Investment</v>
      </c>
      <c r="KXF27" t="str">
        <v>Payment</v>
      </c>
      <c r="KXG27" t="str">
        <v>Fee</v>
      </c>
      <c r="KXH27" t="str">
        <v>Withdrawal</v>
      </c>
      <c r="KXI27" t="str">
        <v>Investment</v>
      </c>
      <c r="KXJ27" t="str">
        <v>Fee</v>
      </c>
      <c r="KXK27" t="str">
        <v>Loan</v>
      </c>
      <c r="KXL27" t="str">
        <v>Refund</v>
      </c>
      <c r="KXM27" t="str">
        <v>Investment</v>
      </c>
      <c r="KXN27" t="str">
        <v>Payment</v>
      </c>
      <c r="KXO27" t="str">
        <v>Investment</v>
      </c>
      <c r="KXP27" t="str">
        <v>Deposit</v>
      </c>
      <c r="KXQ27" t="str">
        <v>Refund</v>
      </c>
      <c r="KXR27" t="str">
        <v>Transfer</v>
      </c>
      <c r="KXS27" t="str">
        <v>Transfer</v>
      </c>
      <c r="KXT27" t="str">
        <v>Payment</v>
      </c>
      <c r="KXU27" t="str">
        <v>Withdrawal</v>
      </c>
      <c r="KXV27" t="str">
        <v>Payment</v>
      </c>
      <c r="KXW27" t="str">
        <v>Withdrawal</v>
      </c>
      <c r="KXX27" t="str">
        <v>Withdrawal</v>
      </c>
      <c r="KXY27" t="str">
        <v>Payment</v>
      </c>
      <c r="KXZ27" t="str">
        <v>Payment</v>
      </c>
      <c r="KYA27" t="str">
        <v>Deposit</v>
      </c>
      <c r="KYB27" t="str">
        <v>Refund</v>
      </c>
      <c r="KYC27" t="str">
        <v>Investment</v>
      </c>
      <c r="KYD27" t="str">
        <v>Withdrawal</v>
      </c>
      <c r="KYE27" t="str">
        <v>Withdrawal</v>
      </c>
      <c r="KYF27" t="str">
        <v>Refund</v>
      </c>
      <c r="KYG27" t="str">
        <v>Payment</v>
      </c>
      <c r="KYH27" t="str">
        <v>Deposit</v>
      </c>
      <c r="KYI27" t="str">
        <v>Withdrawal</v>
      </c>
      <c r="KYJ27" t="str">
        <v>Deposit</v>
      </c>
      <c r="KYK27" t="str">
        <v>Deposit</v>
      </c>
      <c r="KYL27" t="str">
        <v>Investment</v>
      </c>
      <c r="KYM27" t="str">
        <v>Payment</v>
      </c>
      <c r="KYN27" t="str">
        <v>Deposit</v>
      </c>
      <c r="KYO27" t="str">
        <v>Withdrawal</v>
      </c>
      <c r="KYP27" t="str">
        <v>Withdrawal</v>
      </c>
      <c r="KYQ27" t="str">
        <v>Refund</v>
      </c>
      <c r="KYR27" t="str">
        <v>Investment</v>
      </c>
      <c r="KYS27" t="str">
        <v>Payment</v>
      </c>
      <c r="KYT27" t="str">
        <v>Deposit</v>
      </c>
      <c r="KYU27" t="str">
        <v>Payment</v>
      </c>
      <c r="KYV27" t="str">
        <v>Deposit</v>
      </c>
      <c r="KYW27" t="str">
        <v>Investment</v>
      </c>
      <c r="KYX27" t="str">
        <v>Deposit</v>
      </c>
      <c r="KYY27" t="str">
        <v>Refund</v>
      </c>
      <c r="KYZ27" t="str">
        <v>Deposit</v>
      </c>
      <c r="KZA27" t="str">
        <v>Payment</v>
      </c>
      <c r="KZB27" t="str">
        <v>Deposit</v>
      </c>
      <c r="KZC27" t="str">
        <v>Investment</v>
      </c>
      <c r="KZD27" t="str">
        <v>Investment</v>
      </c>
      <c r="KZE27" t="str">
        <v>Payment</v>
      </c>
      <c r="KZF27" t="str">
        <v>Transfer</v>
      </c>
      <c r="KZG27" t="str">
        <v>Refund</v>
      </c>
      <c r="KZH27" t="str">
        <v>Refund</v>
      </c>
      <c r="KZI27" t="str">
        <v>Transfer</v>
      </c>
      <c r="KZJ27" t="str">
        <v>Refund</v>
      </c>
      <c r="KZK27" t="str">
        <v>Refund</v>
      </c>
      <c r="KZL27" t="str">
        <v>Fee</v>
      </c>
      <c r="KZM27" t="str">
        <v>Deposit</v>
      </c>
      <c r="KZN27" t="str">
        <v>Investment</v>
      </c>
      <c r="KZO27" t="str">
        <v>Payment</v>
      </c>
      <c r="KZP27" t="str">
        <v>Payment</v>
      </c>
      <c r="KZQ27" t="str">
        <v>Payment</v>
      </c>
      <c r="KZR27" t="str">
        <v>Deposit</v>
      </c>
      <c r="KZS27" t="str">
        <v>Payment</v>
      </c>
      <c r="KZT27" t="str">
        <v>Deposit</v>
      </c>
      <c r="KZU27" t="str">
        <v>Payment</v>
      </c>
      <c r="KZV27" t="str">
        <v>Deposit</v>
      </c>
      <c r="KZW27" t="str">
        <v>Deposit</v>
      </c>
      <c r="KZX27" t="str">
        <v>Loan</v>
      </c>
      <c r="KZY27" t="str">
        <v>Payment</v>
      </c>
      <c r="KZZ27" t="str">
        <v>Payment</v>
      </c>
      <c r="LAA27" t="str">
        <v>Fee</v>
      </c>
      <c r="LAB27" t="str">
        <v>Transfer</v>
      </c>
      <c r="LAC27" t="str">
        <v>Payment</v>
      </c>
      <c r="LAD27" t="str">
        <v>Deposit</v>
      </c>
      <c r="LAE27" t="str">
        <v>Withdrawal</v>
      </c>
      <c r="LAF27" t="str">
        <v>Withdrawal</v>
      </c>
      <c r="LAG27" t="str">
        <v>Loan</v>
      </c>
      <c r="LAH27" t="str">
        <v>Payment</v>
      </c>
      <c r="LAI27" t="str">
        <v>Deposit</v>
      </c>
      <c r="LAJ27" t="str">
        <v>Withdrawal</v>
      </c>
      <c r="LAK27" t="str">
        <v>Loan</v>
      </c>
      <c r="LAL27" t="str">
        <v>Deposit</v>
      </c>
      <c r="LAM27" t="str">
        <v>Withdrawal</v>
      </c>
      <c r="LAN27" t="str">
        <v>Transfer</v>
      </c>
      <c r="LAO27" t="str">
        <v>Refund</v>
      </c>
      <c r="LAP27" t="str">
        <v>Payment</v>
      </c>
      <c r="LAQ27" t="str">
        <v>Deposit</v>
      </c>
      <c r="LAR27" t="str">
        <v>Withdrawal</v>
      </c>
      <c r="LAS27" t="str">
        <v>Payment</v>
      </c>
      <c r="LAT27" t="str">
        <v>Withdrawal</v>
      </c>
      <c r="LAU27" t="str">
        <v>Fee</v>
      </c>
      <c r="LAV27" t="str">
        <v>Payment</v>
      </c>
      <c r="LAW27" t="str">
        <v>Fee</v>
      </c>
      <c r="LAX27" t="str">
        <v>Withdrawal</v>
      </c>
      <c r="LAY27" t="str">
        <v>Transfer</v>
      </c>
      <c r="LAZ27" t="str">
        <v>Withdrawal</v>
      </c>
      <c r="LBA27" t="str">
        <v>Loan</v>
      </c>
      <c r="LBB27" t="str">
        <v>Transfer</v>
      </c>
      <c r="LBC27" t="str">
        <v>Deposit</v>
      </c>
      <c r="LBD27" t="str">
        <v>Withdrawal</v>
      </c>
      <c r="LBE27" t="str">
        <v>Transfer</v>
      </c>
      <c r="LBF27" t="str">
        <v>Deposit</v>
      </c>
      <c r="LBG27" t="str">
        <v>Payment</v>
      </c>
      <c r="LBH27" t="str">
        <v>Withdrawal</v>
      </c>
      <c r="LBI27" t="str">
        <v>Withdrawal</v>
      </c>
      <c r="LBJ27" t="str">
        <v>Withdrawal</v>
      </c>
      <c r="LBK27" t="str">
        <v>Investment</v>
      </c>
      <c r="LBL27" t="str">
        <v>Withdrawal</v>
      </c>
      <c r="LBM27" t="str">
        <v>Deposit</v>
      </c>
      <c r="LBN27" t="str">
        <v>Transfer</v>
      </c>
      <c r="LBO27" t="str">
        <v>Deposit</v>
      </c>
      <c r="LBP27" t="str">
        <v>Payment</v>
      </c>
      <c r="LBQ27" t="str">
        <v>Payment</v>
      </c>
      <c r="LBR27" t="str">
        <v>Payment</v>
      </c>
      <c r="LBS27" t="str">
        <v>Withdrawal</v>
      </c>
      <c r="LBT27" t="str">
        <v>Refund</v>
      </c>
      <c r="LBU27" t="str">
        <v>Transfer</v>
      </c>
      <c r="LBV27" t="str">
        <v>Fee</v>
      </c>
      <c r="LBW27" t="str">
        <v>Withdrawal</v>
      </c>
      <c r="LBX27" t="str">
        <v>Payment</v>
      </c>
      <c r="LBY27" t="str">
        <v>Withdrawal</v>
      </c>
      <c r="LBZ27" t="str">
        <v>Withdrawal</v>
      </c>
      <c r="LCA27" t="str">
        <v>Transfer</v>
      </c>
      <c r="LCB27" t="str">
        <v>Investment</v>
      </c>
      <c r="LCC27" t="str">
        <v>Withdrawal</v>
      </c>
      <c r="LCD27" t="str">
        <v>Payment</v>
      </c>
      <c r="LCE27" t="str">
        <v>Payment</v>
      </c>
      <c r="LCF27" t="str">
        <v>Withdrawal</v>
      </c>
      <c r="LCG27" t="str">
        <v>Withdrawal</v>
      </c>
      <c r="LCH27" t="str">
        <v>Refund</v>
      </c>
      <c r="LCI27" t="str">
        <v>Payment</v>
      </c>
      <c r="LCJ27" t="str">
        <v>Payment</v>
      </c>
      <c r="LCK27" t="str">
        <v>Withdrawal</v>
      </c>
      <c r="LCL27" t="str">
        <v>Transfer</v>
      </c>
      <c r="LCM27" t="str">
        <v>Withdrawal</v>
      </c>
      <c r="LCN27" t="str">
        <v>Deposit</v>
      </c>
      <c r="LCO27" t="str">
        <v>Deposit</v>
      </c>
      <c r="LCP27" t="str">
        <v>Payment</v>
      </c>
      <c r="LCQ27" t="str">
        <v>Payment</v>
      </c>
      <c r="LCR27" t="str">
        <v>Refund</v>
      </c>
      <c r="LCS27" t="str">
        <v>Withdrawal</v>
      </c>
      <c r="LCT27" t="str">
        <v>Withdrawal</v>
      </c>
      <c r="LCU27" t="str">
        <v>Refund</v>
      </c>
      <c r="LCV27" t="str">
        <v>Refund</v>
      </c>
      <c r="LCW27" t="str">
        <v>Transfer</v>
      </c>
      <c r="LCX27" t="str">
        <v>Payment</v>
      </c>
      <c r="LCY27" t="str">
        <v>Investment</v>
      </c>
      <c r="LCZ27" t="str">
        <v>Fee</v>
      </c>
      <c r="LDA27" t="str">
        <v>Deposit</v>
      </c>
      <c r="LDB27" t="str">
        <v>Transfer</v>
      </c>
      <c r="LDC27" t="str">
        <v>Transfer</v>
      </c>
      <c r="LDD27" t="str">
        <v>Withdrawal</v>
      </c>
      <c r="LDE27" t="str">
        <v>Fee</v>
      </c>
      <c r="LDF27" t="str">
        <v>Transfer</v>
      </c>
      <c r="LDG27" t="str">
        <v>Payment</v>
      </c>
      <c r="LDH27" t="str">
        <v>Transfer</v>
      </c>
      <c r="LDI27" t="str">
        <v>Fee</v>
      </c>
      <c r="LDJ27" t="str">
        <v>Withdrawal</v>
      </c>
      <c r="LDK27" t="str">
        <v>Payment</v>
      </c>
      <c r="LDL27" t="str">
        <v>Deposit</v>
      </c>
      <c r="LDM27" t="str">
        <v>Transfer</v>
      </c>
      <c r="LDN27" t="str">
        <v>Refund</v>
      </c>
      <c r="LDO27" t="str">
        <v>Investment</v>
      </c>
      <c r="LDP27" t="str">
        <v>Transfer</v>
      </c>
      <c r="LDQ27" t="str">
        <v>Withdrawal</v>
      </c>
      <c r="LDR27" t="str">
        <v>Payment</v>
      </c>
      <c r="LDS27" t="str">
        <v>Payment</v>
      </c>
      <c r="LDT27" t="str">
        <v>Payment</v>
      </c>
      <c r="LDU27" t="str">
        <v>Fee</v>
      </c>
      <c r="LDV27" t="str">
        <v>Withdrawal</v>
      </c>
      <c r="LDW27" t="str">
        <v>Loan</v>
      </c>
      <c r="LDX27" t="str">
        <v>Refund</v>
      </c>
      <c r="LDY27" t="str">
        <v>Investment</v>
      </c>
      <c r="LDZ27" t="str">
        <v>Withdrawal</v>
      </c>
      <c r="LEA27" t="str">
        <v>Fee</v>
      </c>
      <c r="LEB27" t="str">
        <v>Withdrawal</v>
      </c>
      <c r="LEC27" t="str">
        <v>Transfer</v>
      </c>
      <c r="LED27" t="str">
        <v>Payment</v>
      </c>
      <c r="LEE27" t="str">
        <v>Payment</v>
      </c>
      <c r="LEF27" t="str">
        <v>Payment</v>
      </c>
      <c r="LEG27" t="str">
        <v>Withdrawal</v>
      </c>
      <c r="LEH27" t="str">
        <v>Withdrawal</v>
      </c>
      <c r="LEI27" t="str">
        <v>Payment</v>
      </c>
      <c r="LEJ27" t="str">
        <v>Loan</v>
      </c>
      <c r="LEK27" t="str">
        <v>Withdrawal</v>
      </c>
      <c r="LEL27" t="str">
        <v>Transfer</v>
      </c>
      <c r="LEM27" t="str">
        <v>Withdrawal</v>
      </c>
      <c r="LEN27" t="str">
        <v>Transfer</v>
      </c>
      <c r="LEO27" t="str">
        <v>Transfer</v>
      </c>
      <c r="LEP27" t="str">
        <v>Withdrawal</v>
      </c>
      <c r="LEQ27" t="str">
        <v>Payment</v>
      </c>
      <c r="LER27" t="str">
        <v>Payment</v>
      </c>
      <c r="LES27" t="str">
        <v>Withdrawal</v>
      </c>
      <c r="LET27" t="str">
        <v>Payment</v>
      </c>
      <c r="LEU27" t="str">
        <v>Withdrawal</v>
      </c>
      <c r="LEV27" t="str">
        <v>Payment</v>
      </c>
      <c r="LEW27" t="str">
        <v>Payment</v>
      </c>
      <c r="LEX27" t="str">
        <v>Deposit</v>
      </c>
      <c r="LEY27" t="str">
        <v>Deposit</v>
      </c>
      <c r="LEZ27" t="str">
        <v>Transfer</v>
      </c>
      <c r="LFA27" t="str">
        <v>Payment</v>
      </c>
      <c r="LFB27" t="str">
        <v>Withdrawal</v>
      </c>
      <c r="LFC27" t="str">
        <v>Deposit</v>
      </c>
      <c r="LFD27" t="str">
        <v>Withdrawal</v>
      </c>
      <c r="LFE27" t="str">
        <v>Deposit</v>
      </c>
      <c r="LFF27" t="str">
        <v>Refund</v>
      </c>
      <c r="LFG27" t="str">
        <v>Refund</v>
      </c>
      <c r="LFH27" t="str">
        <v>Deposit</v>
      </c>
      <c r="LFI27" t="str">
        <v>Withdrawal</v>
      </c>
      <c r="LFJ27" t="str">
        <v>Payment</v>
      </c>
      <c r="LFK27" t="str">
        <v>Transfer</v>
      </c>
      <c r="LFL27" t="str">
        <v>Withdrawal</v>
      </c>
      <c r="LFM27" t="str">
        <v>Deposit</v>
      </c>
      <c r="LFN27" t="str">
        <v>Withdrawal</v>
      </c>
      <c r="LFO27" t="str">
        <v>Fee</v>
      </c>
      <c r="LFP27" t="str">
        <v>Deposit</v>
      </c>
      <c r="LFQ27" t="str">
        <v>Withdrawal</v>
      </c>
      <c r="LFR27" t="str">
        <v>Withdrawal</v>
      </c>
      <c r="LFS27" t="str">
        <v>Withdrawal</v>
      </c>
      <c r="LFT27" t="str">
        <v>Investment</v>
      </c>
      <c r="LFU27" t="str">
        <v>Payment</v>
      </c>
      <c r="LFV27" t="str">
        <v>Investment</v>
      </c>
      <c r="LFW27" t="str">
        <v>Deposit</v>
      </c>
      <c r="LFX27" t="str">
        <v>Payment</v>
      </c>
      <c r="LFY27" t="str">
        <v>Payment</v>
      </c>
      <c r="LFZ27" t="str">
        <v>Fee</v>
      </c>
      <c r="LGA27" t="str">
        <v>Withdrawal</v>
      </c>
      <c r="LGB27" t="str">
        <v>Refund</v>
      </c>
      <c r="LGC27" t="str">
        <v>Payment</v>
      </c>
      <c r="LGD27" t="str">
        <v>Payment</v>
      </c>
      <c r="LGE27" t="str">
        <v>Payment</v>
      </c>
      <c r="LGF27" t="str">
        <v>Loan</v>
      </c>
      <c r="LGG27" t="str">
        <v>Deposit</v>
      </c>
      <c r="LGH27" t="str">
        <v>Payment</v>
      </c>
      <c r="LGI27" t="str">
        <v>Deposit</v>
      </c>
      <c r="LGJ27" t="str">
        <v>Deposit</v>
      </c>
      <c r="LGK27" t="str">
        <v>Payment</v>
      </c>
      <c r="LGL27" t="str">
        <v>Fee</v>
      </c>
      <c r="LGM27" t="str">
        <v>Payment</v>
      </c>
      <c r="LGN27" t="str">
        <v>Payment</v>
      </c>
      <c r="LGO27" t="str">
        <v>Deposit</v>
      </c>
      <c r="LGP27" t="str">
        <v>Payment</v>
      </c>
      <c r="LGQ27" t="str">
        <v>Investment</v>
      </c>
      <c r="LGR27" t="str">
        <v>Deposit</v>
      </c>
      <c r="LGS27" t="str">
        <v>Withdrawal</v>
      </c>
      <c r="LGT27" t="str">
        <v>Withdrawal</v>
      </c>
      <c r="LGU27" t="str">
        <v>Payment</v>
      </c>
      <c r="LGV27" t="str">
        <v>Payment</v>
      </c>
      <c r="LGW27" t="str">
        <v>Payment</v>
      </c>
      <c r="LGX27" t="str">
        <v>Deposit</v>
      </c>
      <c r="LGY27" t="str">
        <v>Withdrawal</v>
      </c>
      <c r="LGZ27" t="str">
        <v>Investment</v>
      </c>
      <c r="LHA27" t="str">
        <v>Fee</v>
      </c>
      <c r="LHB27" t="str">
        <v>Payment</v>
      </c>
      <c r="LHC27" t="str">
        <v>Refund</v>
      </c>
      <c r="LHD27" t="str">
        <v>Deposit</v>
      </c>
      <c r="LHE27" t="str">
        <v>Payment</v>
      </c>
      <c r="LHF27" t="str">
        <v>Payment</v>
      </c>
      <c r="LHG27" t="str">
        <v>Fee</v>
      </c>
      <c r="LHH27" t="str">
        <v>Payment</v>
      </c>
      <c r="LHI27" t="str">
        <v>Payment</v>
      </c>
      <c r="LHJ27" t="str">
        <v>Payment</v>
      </c>
      <c r="LHK27" t="str">
        <v>Payment</v>
      </c>
      <c r="LHL27" t="str">
        <v>Payment</v>
      </c>
      <c r="LHM27" t="str">
        <v>Deposit</v>
      </c>
      <c r="LHN27" t="str">
        <v>Withdrawal</v>
      </c>
      <c r="LHO27" t="str">
        <v>Withdrawal</v>
      </c>
      <c r="LHP27" t="str">
        <v>Withdrawal</v>
      </c>
      <c r="LHQ27" t="str">
        <v>Investment</v>
      </c>
      <c r="LHR27" t="str">
        <v>Investment</v>
      </c>
      <c r="LHS27" t="str">
        <v>Payment</v>
      </c>
      <c r="LHT27" t="str">
        <v>Withdrawal</v>
      </c>
      <c r="LHU27" t="str">
        <v>Investment</v>
      </c>
      <c r="LHV27" t="str">
        <v>Deposit</v>
      </c>
      <c r="LHW27" t="str">
        <v>Loan</v>
      </c>
      <c r="LHX27" t="str">
        <v>Deposit</v>
      </c>
      <c r="LHY27" t="str">
        <v>Investment</v>
      </c>
      <c r="LHZ27" t="str">
        <v>Withdrawal</v>
      </c>
      <c r="LIA27" t="str">
        <v>Deposit</v>
      </c>
      <c r="LIB27" t="str">
        <v>Payment</v>
      </c>
      <c r="LIC27" t="str">
        <v>Payment</v>
      </c>
      <c r="LID27" t="str">
        <v>Deposit</v>
      </c>
      <c r="LIE27" t="str">
        <v>Withdrawal</v>
      </c>
      <c r="LIF27" t="str">
        <v>Payment</v>
      </c>
      <c r="LIG27" t="str">
        <v>Refund</v>
      </c>
      <c r="LIH27" t="str">
        <v>Deposit</v>
      </c>
      <c r="LII27" t="str">
        <v>Deposit</v>
      </c>
      <c r="LIJ27" t="str">
        <v>Withdrawal</v>
      </c>
      <c r="LIK27" t="str">
        <v>Withdrawal</v>
      </c>
      <c r="LIL27" t="str">
        <v>Withdrawal</v>
      </c>
      <c r="LIM27" t="str">
        <v>Fee</v>
      </c>
      <c r="LIN27" t="str">
        <v>Transfer</v>
      </c>
      <c r="LIO27" t="str">
        <v>Transfer</v>
      </c>
      <c r="LIP27" t="str">
        <v>Payment</v>
      </c>
      <c r="LIQ27" t="str">
        <v>Withdrawal</v>
      </c>
      <c r="LIR27" t="str">
        <v>Transfer</v>
      </c>
      <c r="LIS27" t="str">
        <v>Payment</v>
      </c>
      <c r="LIT27" t="str">
        <v>Transfer</v>
      </c>
      <c r="LIU27" t="str">
        <v>Transfer</v>
      </c>
      <c r="LIV27" t="str">
        <v>Withdrawal</v>
      </c>
      <c r="LIW27" t="str">
        <v>Transfer</v>
      </c>
      <c r="LIX27" t="str">
        <v>Transfer</v>
      </c>
      <c r="LIY27" t="str">
        <v>Deposit</v>
      </c>
      <c r="LIZ27" t="str">
        <v>Withdrawal</v>
      </c>
      <c r="LJA27" t="str">
        <v>Transfer</v>
      </c>
      <c r="LJB27" t="str">
        <v>Fee</v>
      </c>
      <c r="LJC27" t="str">
        <v>Withdrawal</v>
      </c>
      <c r="LJD27" t="str">
        <v>Deposit</v>
      </c>
      <c r="LJE27" t="str">
        <v>Withdrawal</v>
      </c>
      <c r="LJF27" t="str">
        <v>Payment</v>
      </c>
      <c r="LJG27" t="str">
        <v>Payment</v>
      </c>
      <c r="LJH27" t="str">
        <v>Refund</v>
      </c>
      <c r="LJI27" t="str">
        <v>Deposit</v>
      </c>
      <c r="LJJ27" t="str">
        <v>Deposit</v>
      </c>
      <c r="LJK27" t="str">
        <v>Payment</v>
      </c>
      <c r="LJL27" t="str">
        <v>Withdrawal</v>
      </c>
      <c r="LJM27" t="str">
        <v>Transfer</v>
      </c>
      <c r="LJN27" t="str">
        <v>Withdrawal</v>
      </c>
      <c r="LJO27" t="str">
        <v>Refund</v>
      </c>
      <c r="LJP27" t="str">
        <v>Deposit</v>
      </c>
      <c r="LJQ27" t="str">
        <v>Transfer</v>
      </c>
      <c r="LJR27" t="str">
        <v>Payment</v>
      </c>
      <c r="LJS27" t="str">
        <v>Deposit</v>
      </c>
      <c r="LJT27" t="str">
        <v>Payment</v>
      </c>
      <c r="LJU27" t="str">
        <v>Payment</v>
      </c>
      <c r="LJV27" t="str">
        <v>Deposit</v>
      </c>
      <c r="LJW27" t="str">
        <v>Transfer</v>
      </c>
      <c r="LJX27" t="str">
        <v>Deposit</v>
      </c>
      <c r="LJY27" t="str">
        <v>Fee</v>
      </c>
      <c r="LJZ27" t="str">
        <v>Withdrawal</v>
      </c>
      <c r="LKA27" t="str">
        <v>Withdrawal</v>
      </c>
      <c r="LKB27" t="str">
        <v>Refund</v>
      </c>
      <c r="LKC27" t="str">
        <v>Withdrawal</v>
      </c>
      <c r="LKD27" t="str">
        <v>Withdrawal</v>
      </c>
      <c r="LKE27" t="str">
        <v>Investment</v>
      </c>
      <c r="LKF27" t="str">
        <v>Withdrawal</v>
      </c>
      <c r="LKG27" t="str">
        <v>Investment</v>
      </c>
      <c r="LKH27" t="str">
        <v>Refund</v>
      </c>
      <c r="LKI27" t="str">
        <v>Deposit</v>
      </c>
      <c r="LKJ27" t="str">
        <v>Deposit</v>
      </c>
      <c r="LKK27" t="str">
        <v>Payment</v>
      </c>
      <c r="LKL27" t="str">
        <v>Withdrawal</v>
      </c>
      <c r="LKM27" t="str">
        <v>Deposit</v>
      </c>
      <c r="LKN27" t="str">
        <v>Withdrawal</v>
      </c>
      <c r="LKO27" t="str">
        <v>Withdrawal</v>
      </c>
      <c r="LKP27" t="str">
        <v>Refund</v>
      </c>
      <c r="LKQ27" t="str">
        <v>Loan</v>
      </c>
      <c r="LKR27" t="str">
        <v>Payment</v>
      </c>
      <c r="LKS27" t="str">
        <v>Loan</v>
      </c>
      <c r="LKT27" t="str">
        <v>Withdrawal</v>
      </c>
      <c r="LKU27" t="str">
        <v>Deposit</v>
      </c>
      <c r="LKV27" t="str">
        <v>Withdrawal</v>
      </c>
      <c r="LKW27" t="str">
        <v>Loan</v>
      </c>
      <c r="LKX27" t="str">
        <v>Payment</v>
      </c>
      <c r="LKY27" t="str">
        <v>Transfer</v>
      </c>
      <c r="LKZ27" t="str">
        <v>Fee</v>
      </c>
      <c r="LLA27" t="str">
        <v>Payment</v>
      </c>
      <c r="LLB27" t="str">
        <v>Withdrawal</v>
      </c>
      <c r="LLC27" t="str">
        <v>Refund</v>
      </c>
      <c r="LLD27" t="str">
        <v>Refund</v>
      </c>
      <c r="LLE27" t="str">
        <v>Withdrawal</v>
      </c>
      <c r="LLF27" t="str">
        <v>Deposit</v>
      </c>
      <c r="LLG27" t="str">
        <v>Withdrawal</v>
      </c>
      <c r="LLH27" t="str">
        <v>Payment</v>
      </c>
      <c r="LLI27" t="str">
        <v>Transfer</v>
      </c>
      <c r="LLJ27" t="str">
        <v>Payment</v>
      </c>
      <c r="LLK27" t="str">
        <v>Withdrawal</v>
      </c>
      <c r="LLL27" t="str">
        <v>Withdrawal</v>
      </c>
      <c r="LLM27" t="str">
        <v>Deposit</v>
      </c>
      <c r="LLN27" t="str">
        <v>Deposit</v>
      </c>
      <c r="LLO27" t="str">
        <v>Withdrawal</v>
      </c>
      <c r="LLP27" t="str">
        <v>Payment</v>
      </c>
      <c r="LLQ27" t="str">
        <v>Transfer</v>
      </c>
      <c r="LLR27" t="str">
        <v>Transfer</v>
      </c>
      <c r="LLS27" t="str">
        <v>Withdrawal</v>
      </c>
      <c r="LLT27" t="str">
        <v>Investment</v>
      </c>
      <c r="LLU27" t="str">
        <v>Payment</v>
      </c>
      <c r="LLV27" t="str">
        <v>Investment</v>
      </c>
      <c r="LLW27" t="str">
        <v>Transfer</v>
      </c>
      <c r="LLX27" t="str">
        <v>Withdrawal</v>
      </c>
      <c r="LLY27" t="str">
        <v>Fee</v>
      </c>
      <c r="LLZ27" t="str">
        <v>Refund</v>
      </c>
      <c r="LMA27" t="str">
        <v>Refund</v>
      </c>
      <c r="LMB27" t="str">
        <v>Deposit</v>
      </c>
      <c r="LMC27" t="str">
        <v>Fee</v>
      </c>
      <c r="LMD27" t="str">
        <v>Withdrawal</v>
      </c>
      <c r="LME27" t="str">
        <v>Deposit</v>
      </c>
      <c r="LMF27" t="str">
        <v>Payment</v>
      </c>
      <c r="LMG27" t="str">
        <v>Deposit</v>
      </c>
      <c r="LMH27" t="str">
        <v>Withdrawal</v>
      </c>
      <c r="LMI27" t="str">
        <v>Payment</v>
      </c>
      <c r="LMJ27" t="str">
        <v>Refund</v>
      </c>
      <c r="LMK27" t="str">
        <v>Payment</v>
      </c>
      <c r="LML27" t="str">
        <v>Payment</v>
      </c>
      <c r="LMM27" t="str">
        <v>Investment</v>
      </c>
      <c r="LMN27" t="str">
        <v>Withdrawal</v>
      </c>
      <c r="LMO27" t="str">
        <v>Fee</v>
      </c>
      <c r="LMP27" t="str">
        <v>Transfer</v>
      </c>
      <c r="LMQ27" t="str">
        <v>Withdrawal</v>
      </c>
      <c r="LMR27" t="str">
        <v>Fee</v>
      </c>
      <c r="LMS27" t="str">
        <v>Deposit</v>
      </c>
      <c r="LMT27" t="str">
        <v>Payment</v>
      </c>
      <c r="LMU27" t="str">
        <v>Deposit</v>
      </c>
      <c r="LMV27" t="str">
        <v>Withdrawal</v>
      </c>
      <c r="LMW27" t="str">
        <v>Payment</v>
      </c>
      <c r="LMX27" t="str">
        <v>Withdrawal</v>
      </c>
      <c r="LMY27" t="str">
        <v>Withdrawal</v>
      </c>
      <c r="LMZ27" t="str">
        <v>Transfer</v>
      </c>
      <c r="LNA27" t="str">
        <v>Transfer</v>
      </c>
      <c r="LNB27" t="str">
        <v>Loan</v>
      </c>
      <c r="LNC27" t="str">
        <v>Transfer</v>
      </c>
      <c r="LND27" t="str">
        <v>Payment</v>
      </c>
      <c r="LNE27" t="str">
        <v>Investment</v>
      </c>
      <c r="LNF27" t="str">
        <v>Payment</v>
      </c>
      <c r="LNG27" t="str">
        <v>Fee</v>
      </c>
      <c r="LNH27" t="str">
        <v>Refund</v>
      </c>
      <c r="LNI27" t="str">
        <v>Withdrawal</v>
      </c>
      <c r="LNJ27" t="str">
        <v>Transfer</v>
      </c>
      <c r="LNK27" t="str">
        <v>Deposit</v>
      </c>
      <c r="LNL27" t="str">
        <v>Withdrawal</v>
      </c>
      <c r="LNM27" t="str">
        <v>Payment</v>
      </c>
      <c r="LNN27" t="str">
        <v>Payment</v>
      </c>
      <c r="LNO27" t="str">
        <v>Payment</v>
      </c>
      <c r="LNP27" t="str">
        <v>Deposit</v>
      </c>
      <c r="LNQ27" t="str">
        <v>Payment</v>
      </c>
      <c r="LNR27" t="str">
        <v>Payment</v>
      </c>
      <c r="LNS27" t="str">
        <v>Transfer</v>
      </c>
      <c r="LNT27" t="str">
        <v>Withdrawal</v>
      </c>
      <c r="LNU27" t="str">
        <v>Fee</v>
      </c>
      <c r="LNV27" t="str">
        <v>Withdrawal</v>
      </c>
      <c r="LNW27" t="str">
        <v>Investment</v>
      </c>
      <c r="LNX27" t="str">
        <v>Deposit</v>
      </c>
      <c r="LNY27" t="str">
        <v>Transfer</v>
      </c>
      <c r="LNZ27" t="str">
        <v>Payment</v>
      </c>
      <c r="LOA27" t="str">
        <v>Payment</v>
      </c>
      <c r="LOB27" t="str">
        <v>Deposit</v>
      </c>
      <c r="LOC27" t="str">
        <v>Payment</v>
      </c>
      <c r="LOD27" t="str">
        <v>Payment</v>
      </c>
      <c r="LOE27" t="str">
        <v>Deposit</v>
      </c>
      <c r="LOF27" t="str">
        <v>Transfer</v>
      </c>
      <c r="LOG27" t="str">
        <v>Deposit</v>
      </c>
      <c r="LOH27" t="str">
        <v>Withdrawal</v>
      </c>
      <c r="LOI27" t="str">
        <v>Deposit</v>
      </c>
      <c r="LOJ27" t="str">
        <v>Payment</v>
      </c>
      <c r="LOK27" t="str">
        <v>Refund</v>
      </c>
      <c r="LOL27" t="str">
        <v>Payment</v>
      </c>
      <c r="LOM27" t="str">
        <v>Payment</v>
      </c>
      <c r="LON27" t="str">
        <v>Refund</v>
      </c>
      <c r="LOO27" t="str">
        <v>Payment</v>
      </c>
      <c r="LOP27" t="str">
        <v>Deposit</v>
      </c>
      <c r="LOQ27" t="str">
        <v>Loan</v>
      </c>
      <c r="LOR27" t="str">
        <v>Withdrawal</v>
      </c>
      <c r="LOS27" t="str">
        <v>Withdrawal</v>
      </c>
      <c r="LOT27" t="str">
        <v>Investment</v>
      </c>
      <c r="LOU27" t="str">
        <v>Fee</v>
      </c>
      <c r="LOV27" t="str">
        <v>Payment</v>
      </c>
      <c r="LOW27" t="str">
        <v>Fee</v>
      </c>
      <c r="LOX27" t="str">
        <v>Withdrawal</v>
      </c>
      <c r="LOY27" t="str">
        <v>Payment</v>
      </c>
      <c r="LOZ27" t="str">
        <v>Withdrawal</v>
      </c>
      <c r="LPA27" t="str">
        <v>Withdrawal</v>
      </c>
      <c r="LPB27" t="str">
        <v>Payment</v>
      </c>
      <c r="LPC27" t="str">
        <v>Deposit</v>
      </c>
      <c r="LPD27" t="str">
        <v>Investment</v>
      </c>
      <c r="LPE27" t="str">
        <v>Refund</v>
      </c>
      <c r="LPF27" t="str">
        <v>Withdrawal</v>
      </c>
      <c r="LPG27" t="str">
        <v>Deposit</v>
      </c>
      <c r="LPH27" t="str">
        <v>Payment</v>
      </c>
      <c r="LPI27" t="str">
        <v>Payment</v>
      </c>
      <c r="LPJ27" t="str">
        <v>Withdrawal</v>
      </c>
      <c r="LPK27" t="str">
        <v>Withdrawal</v>
      </c>
      <c r="LPL27" t="str">
        <v>Payment</v>
      </c>
      <c r="LPM27" t="str">
        <v>Payment</v>
      </c>
      <c r="LPN27" t="str">
        <v>Deposit</v>
      </c>
      <c r="LPO27" t="str">
        <v>Payment</v>
      </c>
      <c r="LPP27" t="str">
        <v>Payment</v>
      </c>
      <c r="LPQ27" t="str">
        <v>Transfer</v>
      </c>
      <c r="LPR27" t="str">
        <v>Investment</v>
      </c>
      <c r="LPS27" t="str">
        <v>Payment</v>
      </c>
      <c r="LPT27" t="str">
        <v>Deposit</v>
      </c>
      <c r="LPU27" t="str">
        <v>Transfer</v>
      </c>
      <c r="LPV27" t="str">
        <v>Payment</v>
      </c>
      <c r="LPW27" t="str">
        <v>Payment</v>
      </c>
      <c r="LPX27" t="str">
        <v>Withdrawal</v>
      </c>
      <c r="LPY27" t="str">
        <v>Payment</v>
      </c>
      <c r="LPZ27" t="str">
        <v>Payment</v>
      </c>
      <c r="LQA27" t="str">
        <v>Investment</v>
      </c>
      <c r="LQB27" t="str">
        <v>Deposit</v>
      </c>
      <c r="LQC27" t="str">
        <v>Withdrawal</v>
      </c>
      <c r="LQD27" t="str">
        <v>Payment</v>
      </c>
      <c r="LQE27" t="str">
        <v>Deposit</v>
      </c>
      <c r="LQF27" t="str">
        <v>Transfer</v>
      </c>
      <c r="LQG27" t="str">
        <v>Transfer</v>
      </c>
      <c r="LQH27" t="str">
        <v>Investment</v>
      </c>
      <c r="LQI27" t="str">
        <v>Withdrawal</v>
      </c>
      <c r="LQJ27" t="str">
        <v>Deposit</v>
      </c>
      <c r="LQK27" t="str">
        <v>Transfer</v>
      </c>
      <c r="LQL27" t="str">
        <v>Investment</v>
      </c>
      <c r="LQM27" t="str">
        <v>Deposit</v>
      </c>
      <c r="LQN27" t="str">
        <v>Transfer</v>
      </c>
      <c r="LQO27" t="str">
        <v>Withdrawal</v>
      </c>
      <c r="LQP27" t="str">
        <v>Withdrawal</v>
      </c>
      <c r="LQQ27" t="str">
        <v>Deposit</v>
      </c>
      <c r="LQR27" t="str">
        <v>Deposit</v>
      </c>
      <c r="LQS27" t="str">
        <v>Payment</v>
      </c>
      <c r="LQT27" t="str">
        <v>Withdrawal</v>
      </c>
      <c r="LQU27" t="str">
        <v>Fee</v>
      </c>
      <c r="LQV27" t="str">
        <v>Refund</v>
      </c>
      <c r="LQW27" t="str">
        <v>Loan</v>
      </c>
      <c r="LQX27" t="str">
        <v>Transfer</v>
      </c>
      <c r="LQY27" t="str">
        <v>Withdrawal</v>
      </c>
      <c r="LQZ27" t="str">
        <v>Payment</v>
      </c>
      <c r="LRA27" t="str">
        <v>Deposit</v>
      </c>
      <c r="LRB27" t="str">
        <v>Withdrawal</v>
      </c>
      <c r="LRC27" t="str">
        <v>Fee</v>
      </c>
      <c r="LRD27" t="str">
        <v>Investment</v>
      </c>
      <c r="LRE27" t="str">
        <v>Deposit</v>
      </c>
      <c r="LRF27" t="str">
        <v>Deposit</v>
      </c>
      <c r="LRG27" t="str">
        <v>Deposit</v>
      </c>
      <c r="LRH27" t="str">
        <v>Deposit</v>
      </c>
      <c r="LRI27" t="str">
        <v>Deposit</v>
      </c>
      <c r="LRJ27" t="str">
        <v>Deposit</v>
      </c>
      <c r="LRK27" t="str">
        <v>Withdrawal</v>
      </c>
      <c r="LRL27" t="str">
        <v>Transfer</v>
      </c>
      <c r="LRM27" t="str">
        <v>Payment</v>
      </c>
      <c r="LRN27" t="str">
        <v>Transfer</v>
      </c>
      <c r="LRO27" t="str">
        <v>Deposit</v>
      </c>
      <c r="LRP27" t="str">
        <v>Investment</v>
      </c>
      <c r="LRQ27" t="str">
        <v>Transfer</v>
      </c>
      <c r="LRR27" t="str">
        <v>Payment</v>
      </c>
      <c r="LRS27" t="str">
        <v>Withdrawal</v>
      </c>
      <c r="LRT27" t="str">
        <v>Payment</v>
      </c>
      <c r="LRU27" t="str">
        <v>Transfer</v>
      </c>
      <c r="LRV27" t="str">
        <v>Deposit</v>
      </c>
      <c r="LRW27" t="str">
        <v>Payment</v>
      </c>
      <c r="LRX27" t="str">
        <v>Withdrawal</v>
      </c>
      <c r="LRY27" t="str">
        <v>Withdrawal</v>
      </c>
      <c r="LRZ27" t="str">
        <v>Investment</v>
      </c>
      <c r="LSA27" t="str">
        <v>Transfer</v>
      </c>
      <c r="LSB27" t="str">
        <v>Withdrawal</v>
      </c>
      <c r="LSC27" t="str">
        <v>Deposit</v>
      </c>
      <c r="LSD27" t="str">
        <v>Refund</v>
      </c>
      <c r="LSE27" t="str">
        <v>Withdrawal</v>
      </c>
      <c r="LSF27" t="str">
        <v>Withdrawal</v>
      </c>
      <c r="LSG27" t="str">
        <v>Loan</v>
      </c>
      <c r="LSH27" t="str">
        <v>Deposit</v>
      </c>
      <c r="LSI27" t="str">
        <v>Fee</v>
      </c>
      <c r="LSJ27" t="str">
        <v>Transfer</v>
      </c>
      <c r="LSK27" t="str">
        <v>Payment</v>
      </c>
      <c r="LSL27" t="str">
        <v>Payment</v>
      </c>
      <c r="LSM27" t="str">
        <v>Payment</v>
      </c>
      <c r="LSN27" t="str">
        <v>Fee</v>
      </c>
      <c r="LSO27" t="str">
        <v>Payment</v>
      </c>
      <c r="LSP27" t="str">
        <v>Payment</v>
      </c>
      <c r="LSQ27" t="str">
        <v>Withdrawal</v>
      </c>
      <c r="LSR27" t="str">
        <v>Payment</v>
      </c>
      <c r="LSS27" t="str">
        <v>Payment</v>
      </c>
      <c r="LST27" t="str">
        <v>Withdrawal</v>
      </c>
      <c r="LSU27" t="str">
        <v>Deposit</v>
      </c>
      <c r="LSV27" t="str">
        <v>Deposit</v>
      </c>
      <c r="LSW27" t="str">
        <v>Payment</v>
      </c>
      <c r="LSX27" t="str">
        <v>Payment</v>
      </c>
      <c r="LSY27" t="str">
        <v>Payment</v>
      </c>
      <c r="LSZ27" t="str">
        <v>Payment</v>
      </c>
      <c r="LTA27" t="str">
        <v>Loan</v>
      </c>
      <c r="LTB27" t="str">
        <v>Investment</v>
      </c>
      <c r="LTC27" t="str">
        <v>Payment</v>
      </c>
      <c r="LTD27" t="str">
        <v>Payment</v>
      </c>
      <c r="LTE27" t="str">
        <v>Withdrawal</v>
      </c>
      <c r="LTF27" t="str">
        <v>Payment</v>
      </c>
      <c r="LTG27" t="str">
        <v>Withdrawal</v>
      </c>
      <c r="LTH27" t="str">
        <v>Payment</v>
      </c>
      <c r="LTI27" t="str">
        <v>Payment</v>
      </c>
      <c r="LTJ27" t="str">
        <v>Transfer</v>
      </c>
      <c r="LTK27" t="str">
        <v>Transfer</v>
      </c>
      <c r="LTL27" t="str">
        <v>Transfer</v>
      </c>
      <c r="LTM27" t="str">
        <v>Fee</v>
      </c>
      <c r="LTN27" t="str">
        <v>Transfer</v>
      </c>
      <c r="LTO27" t="str">
        <v>Payment</v>
      </c>
      <c r="LTP27" t="str">
        <v>Withdrawal</v>
      </c>
      <c r="LTQ27" t="str">
        <v>Fee</v>
      </c>
      <c r="LTR27" t="str">
        <v>Withdrawal</v>
      </c>
      <c r="LTS27" t="str">
        <v>Payment</v>
      </c>
      <c r="LTT27" t="str">
        <v>Withdrawal</v>
      </c>
      <c r="LTU27" t="str">
        <v>Deposit</v>
      </c>
      <c r="LTV27" t="str">
        <v>Payment</v>
      </c>
      <c r="LTW27" t="str">
        <v>Transfer</v>
      </c>
      <c r="LTX27" t="str">
        <v>Payment</v>
      </c>
      <c r="LTY27" t="str">
        <v>Withdrawal</v>
      </c>
      <c r="LTZ27" t="str">
        <v>Investment</v>
      </c>
      <c r="LUA27" t="str">
        <v>Payment</v>
      </c>
      <c r="LUB27" t="str">
        <v>Refund</v>
      </c>
      <c r="LUC27" t="str">
        <v>Transfer</v>
      </c>
      <c r="LUD27" t="str">
        <v>Deposit</v>
      </c>
      <c r="LUE27" t="str">
        <v>Payment</v>
      </c>
      <c r="LUF27" t="str">
        <v>Payment</v>
      </c>
      <c r="LUG27" t="str">
        <v>Withdrawal</v>
      </c>
      <c r="LUH27" t="str">
        <v>Withdrawal</v>
      </c>
      <c r="LUI27" t="str">
        <v>Loan</v>
      </c>
      <c r="LUJ27" t="str">
        <v>Withdrawal</v>
      </c>
      <c r="LUK27" t="str">
        <v>Transfer</v>
      </c>
      <c r="LUL27" t="str">
        <v>Transfer</v>
      </c>
      <c r="LUM27" t="str">
        <v>Fee</v>
      </c>
      <c r="LUN27" t="str">
        <v>Transfer</v>
      </c>
      <c r="LUO27" t="str">
        <v>Payment</v>
      </c>
      <c r="LUP27" t="str">
        <v>Payment</v>
      </c>
      <c r="LUQ27" t="str">
        <v>Transfer</v>
      </c>
      <c r="LUR27" t="str">
        <v>Transfer</v>
      </c>
      <c r="LUS27" t="str">
        <v>Deposit</v>
      </c>
      <c r="LUT27" t="str">
        <v>Withdrawal</v>
      </c>
      <c r="LUU27" t="str">
        <v>Transfer</v>
      </c>
      <c r="LUV27" t="str">
        <v>Transfer</v>
      </c>
      <c r="LUW27" t="str">
        <v>Withdrawal</v>
      </c>
      <c r="LUX27" t="str">
        <v>Withdrawal</v>
      </c>
      <c r="LUY27" t="str">
        <v>Investment</v>
      </c>
      <c r="LUZ27" t="str">
        <v>Transfer</v>
      </c>
      <c r="LVA27" t="str">
        <v>Payment</v>
      </c>
      <c r="LVB27" t="str">
        <v>Withdrawal</v>
      </c>
      <c r="LVC27" t="str">
        <v>Withdrawal</v>
      </c>
      <c r="LVD27" t="str">
        <v>Withdrawal</v>
      </c>
      <c r="LVE27" t="str">
        <v>Withdrawal</v>
      </c>
      <c r="LVF27" t="str">
        <v>Deposit</v>
      </c>
      <c r="LVG27" t="str">
        <v>Transfer</v>
      </c>
      <c r="LVH27" t="str">
        <v>Payment</v>
      </c>
      <c r="LVI27" t="str">
        <v>Payment</v>
      </c>
      <c r="LVJ27" t="str">
        <v>Payment</v>
      </c>
      <c r="LVK27" t="str">
        <v>Withdrawal</v>
      </c>
      <c r="LVL27" t="str">
        <v>Withdrawal</v>
      </c>
      <c r="LVM27" t="str">
        <v>Fee</v>
      </c>
      <c r="LVN27" t="str">
        <v>Payment</v>
      </c>
      <c r="LVO27" t="str">
        <v>Deposit</v>
      </c>
      <c r="LVP27" t="str">
        <v>Payment</v>
      </c>
      <c r="LVQ27" t="str">
        <v>Investment</v>
      </c>
      <c r="LVR27" t="str">
        <v>Payment</v>
      </c>
      <c r="LVS27" t="str">
        <v>Withdrawal</v>
      </c>
      <c r="LVT27" t="str">
        <v>Fee</v>
      </c>
      <c r="LVU27" t="str">
        <v>Transfer</v>
      </c>
      <c r="LVV27" t="str">
        <v>Withdrawal</v>
      </c>
      <c r="LVW27" t="str">
        <v>Transfer</v>
      </c>
      <c r="LVX27" t="str">
        <v>Fee</v>
      </c>
      <c r="LVY27" t="str">
        <v>Withdrawal</v>
      </c>
      <c r="LVZ27" t="str">
        <v>Transfer</v>
      </c>
      <c r="LWA27" t="str">
        <v>Fee</v>
      </c>
      <c r="LWB27" t="str">
        <v>Deposit</v>
      </c>
      <c r="LWC27" t="str">
        <v>Transfer</v>
      </c>
      <c r="LWD27" t="str">
        <v>Deposit</v>
      </c>
      <c r="LWE27" t="str">
        <v>Payment</v>
      </c>
      <c r="LWF27" t="str">
        <v>Withdrawal</v>
      </c>
      <c r="LWG27" t="str">
        <v>Transfer</v>
      </c>
      <c r="LWH27" t="str">
        <v>Transfer</v>
      </c>
      <c r="LWI27" t="str">
        <v>Payment</v>
      </c>
      <c r="LWJ27" t="str">
        <v>Transfer</v>
      </c>
      <c r="LWK27" t="str">
        <v>Refund</v>
      </c>
      <c r="LWL27" t="str">
        <v>Deposit</v>
      </c>
      <c r="LWM27" t="str">
        <v>Deposit</v>
      </c>
      <c r="LWN27" t="str">
        <v>Deposit</v>
      </c>
      <c r="LWO27" t="str">
        <v>Withdrawal</v>
      </c>
      <c r="LWP27" t="str">
        <v>Deposit</v>
      </c>
      <c r="LWQ27" t="str">
        <v>Payment</v>
      </c>
      <c r="LWR27" t="str">
        <v>Deposit</v>
      </c>
      <c r="LWS27" t="str">
        <v>Withdrawal</v>
      </c>
      <c r="LWT27" t="str">
        <v>Payment</v>
      </c>
      <c r="LWU27" t="str">
        <v>Refund</v>
      </c>
      <c r="LWV27" t="str">
        <v>Payment</v>
      </c>
      <c r="LWW27" t="str">
        <v>Fee</v>
      </c>
      <c r="LWX27" t="str">
        <v>Fee</v>
      </c>
      <c r="LWY27" t="str">
        <v>Transfer</v>
      </c>
      <c r="LWZ27" t="str">
        <v>Deposit</v>
      </c>
      <c r="LXA27" t="str">
        <v>Payment</v>
      </c>
      <c r="LXB27" t="str">
        <v>Payment</v>
      </c>
      <c r="LXC27" t="str">
        <v>Payment</v>
      </c>
      <c r="LXD27" t="str">
        <v>Deposit</v>
      </c>
      <c r="LXE27" t="str">
        <v>Fee</v>
      </c>
      <c r="LXF27" t="str">
        <v>Deposit</v>
      </c>
      <c r="LXG27" t="str">
        <v>Payment</v>
      </c>
      <c r="LXH27" t="str">
        <v>Transfer</v>
      </c>
      <c r="LXI27" t="str">
        <v>Payment</v>
      </c>
      <c r="LXJ27" t="str">
        <v>Payment</v>
      </c>
      <c r="LXK27" t="str">
        <v>Loan</v>
      </c>
      <c r="LXL27" t="str">
        <v>Investment</v>
      </c>
      <c r="LXM27" t="str">
        <v>Transfer</v>
      </c>
      <c r="LXN27" t="str">
        <v>Deposit</v>
      </c>
      <c r="LXO27" t="str">
        <v>Withdrawal</v>
      </c>
      <c r="LXP27" t="str">
        <v>Withdrawal</v>
      </c>
      <c r="LXQ27" t="str">
        <v>Payment</v>
      </c>
      <c r="LXR27" t="str">
        <v>Investment</v>
      </c>
      <c r="LXS27" t="str">
        <v>Refund</v>
      </c>
      <c r="LXT27" t="str">
        <v>Transfer</v>
      </c>
      <c r="LXU27" t="str">
        <v>Withdrawal</v>
      </c>
      <c r="LXV27" t="str">
        <v>Withdrawal</v>
      </c>
      <c r="LXW27" t="str">
        <v>Payment</v>
      </c>
      <c r="LXX27" t="str">
        <v>Transfer</v>
      </c>
      <c r="LXY27" t="str">
        <v>Fee</v>
      </c>
      <c r="LXZ27" t="str">
        <v>Withdrawal</v>
      </c>
      <c r="LYA27" t="str">
        <v>Payment</v>
      </c>
      <c r="LYB27" t="str">
        <v>Transfer</v>
      </c>
      <c r="LYC27" t="str">
        <v>Fee</v>
      </c>
      <c r="LYD27" t="str">
        <v>Investment</v>
      </c>
      <c r="LYE27" t="str">
        <v>Transfer</v>
      </c>
      <c r="LYF27" t="str">
        <v>Transfer</v>
      </c>
      <c r="LYG27" t="str">
        <v>Deposit</v>
      </c>
      <c r="LYH27" t="str">
        <v>Payment</v>
      </c>
      <c r="LYI27" t="str">
        <v>Payment</v>
      </c>
      <c r="LYJ27" t="str">
        <v>Transfer</v>
      </c>
      <c r="LYK27" t="str">
        <v>Payment</v>
      </c>
      <c r="LYL27" t="str">
        <v>Fee</v>
      </c>
      <c r="LYM27" t="str">
        <v>Payment</v>
      </c>
      <c r="LYN27" t="str">
        <v>Payment</v>
      </c>
      <c r="LYO27" t="str">
        <v>Deposit</v>
      </c>
      <c r="LYP27" t="str">
        <v>Payment</v>
      </c>
      <c r="LYQ27" t="str">
        <v>Payment</v>
      </c>
      <c r="LYR27" t="str">
        <v>Payment</v>
      </c>
      <c r="LYS27" t="str">
        <v>Transfer</v>
      </c>
      <c r="LYT27" t="str">
        <v>Deposit</v>
      </c>
      <c r="LYU27" t="str">
        <v>Investment</v>
      </c>
      <c r="LYV27" t="str">
        <v>Payment</v>
      </c>
      <c r="LYW27" t="str">
        <v>Refund</v>
      </c>
      <c r="LYX27" t="str">
        <v>Withdrawal</v>
      </c>
      <c r="LYY27" t="str">
        <v>Withdrawal</v>
      </c>
      <c r="LYZ27" t="str">
        <v>Payment</v>
      </c>
      <c r="LZA27" t="str">
        <v>Transfer</v>
      </c>
      <c r="LZB27" t="str">
        <v>Payment</v>
      </c>
      <c r="LZC27" t="str">
        <v>Withdrawal</v>
      </c>
      <c r="LZD27" t="str">
        <v>Transfer</v>
      </c>
      <c r="LZE27" t="str">
        <v>Investment</v>
      </c>
      <c r="LZF27" t="str">
        <v>Payment</v>
      </c>
      <c r="LZG27" t="str">
        <v>Fee</v>
      </c>
      <c r="LZH27" t="str">
        <v>Payment</v>
      </c>
      <c r="LZI27" t="str">
        <v>Deposit</v>
      </c>
      <c r="LZJ27" t="str">
        <v>Withdrawal</v>
      </c>
      <c r="LZK27" t="str">
        <v>Transfer</v>
      </c>
      <c r="LZL27" t="str">
        <v>Payment</v>
      </c>
      <c r="LZM27" t="str">
        <v>Investment</v>
      </c>
      <c r="LZN27" t="str">
        <v>Deposit</v>
      </c>
      <c r="LZO27" t="str">
        <v>Investment</v>
      </c>
      <c r="LZP27" t="str">
        <v>Withdrawal</v>
      </c>
      <c r="LZQ27" t="str">
        <v>Withdrawal</v>
      </c>
      <c r="LZR27" t="str">
        <v>Payment</v>
      </c>
      <c r="LZS27" t="str">
        <v>Withdrawal</v>
      </c>
      <c r="LZT27" t="str">
        <v>Withdrawal</v>
      </c>
      <c r="LZU27" t="str">
        <v>Withdrawal</v>
      </c>
      <c r="LZV27" t="str">
        <v>Withdrawal</v>
      </c>
      <c r="LZW27" t="str">
        <v>Payment</v>
      </c>
      <c r="LZX27" t="str">
        <v>Fee</v>
      </c>
      <c r="LZY27" t="str">
        <v>Payment</v>
      </c>
      <c r="LZZ27" t="str">
        <v>Payment</v>
      </c>
      <c r="MAA27" t="str">
        <v>Payment</v>
      </c>
      <c r="MAB27" t="str">
        <v>Fee</v>
      </c>
      <c r="MAC27" t="str">
        <v>Payment</v>
      </c>
      <c r="MAD27" t="str">
        <v>Fee</v>
      </c>
      <c r="MAE27" t="str">
        <v>Loan</v>
      </c>
      <c r="MAF27" t="str">
        <v>Deposit</v>
      </c>
      <c r="MAG27" t="str">
        <v>Deposit</v>
      </c>
      <c r="MAH27" t="str">
        <v>Payment</v>
      </c>
      <c r="MAI27" t="str">
        <v>Transfer</v>
      </c>
      <c r="MAJ27" t="str">
        <v>Payment</v>
      </c>
      <c r="MAK27" t="str">
        <v>Deposit</v>
      </c>
      <c r="MAL27" t="str">
        <v>Payment</v>
      </c>
      <c r="MAM27" t="str">
        <v>Withdrawal</v>
      </c>
      <c r="MAN27" t="str">
        <v>Withdrawal</v>
      </c>
      <c r="MAO27" t="str">
        <v>Payment</v>
      </c>
      <c r="MAP27" t="str">
        <v>Transfer</v>
      </c>
      <c r="MAQ27" t="str">
        <v>Withdrawal</v>
      </c>
      <c r="MAR27" t="str">
        <v>Deposit</v>
      </c>
      <c r="MAS27" t="str">
        <v>Payment</v>
      </c>
      <c r="MAT27" t="str">
        <v>Transfer</v>
      </c>
      <c r="MAU27" t="str">
        <v>Payment</v>
      </c>
      <c r="MAV27" t="str">
        <v>Payment</v>
      </c>
      <c r="MAW27" t="str">
        <v>Withdrawal</v>
      </c>
      <c r="MAX27" t="str">
        <v>Payment</v>
      </c>
      <c r="MAY27" t="str">
        <v>Fee</v>
      </c>
      <c r="MAZ27" t="str">
        <v>Withdrawal</v>
      </c>
      <c r="MBA27" t="str">
        <v>Transfer</v>
      </c>
      <c r="MBB27" t="str">
        <v>Withdrawal</v>
      </c>
      <c r="MBC27" t="str">
        <v>Withdrawal</v>
      </c>
      <c r="MBD27" t="str">
        <v>Refund</v>
      </c>
      <c r="MBE27" t="str">
        <v>Loan</v>
      </c>
      <c r="MBF27" t="str">
        <v>Deposit</v>
      </c>
      <c r="MBG27" t="str">
        <v>Payment</v>
      </c>
      <c r="MBH27" t="str">
        <v>Withdrawal</v>
      </c>
      <c r="MBI27" t="str">
        <v>Deposit</v>
      </c>
      <c r="MBJ27" t="str">
        <v>Withdrawal</v>
      </c>
      <c r="MBK27" t="str">
        <v>Withdrawal</v>
      </c>
      <c r="MBL27" t="str">
        <v>Investment</v>
      </c>
      <c r="MBM27" t="str">
        <v>Payment</v>
      </c>
      <c r="MBN27" t="str">
        <v>Investment</v>
      </c>
      <c r="MBO27" t="str">
        <v>Withdrawal</v>
      </c>
      <c r="MBP27" t="str">
        <v>Withdrawal</v>
      </c>
      <c r="MBQ27" t="str">
        <v>Deposit</v>
      </c>
      <c r="MBR27" t="str">
        <v>Deposit</v>
      </c>
      <c r="MBS27" t="str">
        <v>Withdrawal</v>
      </c>
      <c r="MBT27" t="str">
        <v>Investment</v>
      </c>
      <c r="MBU27" t="str">
        <v>Payment</v>
      </c>
      <c r="MBV27" t="str">
        <v>Payment</v>
      </c>
      <c r="MBW27" t="str">
        <v>Deposit</v>
      </c>
      <c r="MBX27" t="str">
        <v>Withdrawal</v>
      </c>
      <c r="MBY27" t="str">
        <v>Withdrawal</v>
      </c>
      <c r="MBZ27" t="str">
        <v>Deposit</v>
      </c>
      <c r="MCA27" t="str">
        <v>Withdrawal</v>
      </c>
      <c r="MCB27" t="str">
        <v>Deposit</v>
      </c>
      <c r="MCC27" t="str">
        <v>Withdrawal</v>
      </c>
      <c r="MCD27" t="str">
        <v>Payment</v>
      </c>
      <c r="MCE27" t="str">
        <v>Payment</v>
      </c>
      <c r="MCF27" t="str">
        <v>Fee</v>
      </c>
      <c r="MCG27" t="str">
        <v>Deposit</v>
      </c>
      <c r="MCH27" t="str">
        <v>Payment</v>
      </c>
      <c r="MCI27" t="str">
        <v>Withdrawal</v>
      </c>
      <c r="MCJ27" t="str">
        <v>Withdrawal</v>
      </c>
      <c r="MCK27" t="str">
        <v>Withdrawal</v>
      </c>
      <c r="MCL27" t="str">
        <v>Withdrawal</v>
      </c>
      <c r="MCM27" t="str">
        <v>Payment</v>
      </c>
      <c r="MCN27" t="str">
        <v>Investment</v>
      </c>
      <c r="MCO27" t="str">
        <v>Withdrawal</v>
      </c>
      <c r="MCP27" t="str">
        <v>Transfer</v>
      </c>
      <c r="MCQ27" t="str">
        <v>Transfer</v>
      </c>
      <c r="MCR27" t="str">
        <v>Fee</v>
      </c>
      <c r="MCS27" t="str">
        <v>Deposit</v>
      </c>
      <c r="MCT27" t="str">
        <v>Investment</v>
      </c>
      <c r="MCU27" t="str">
        <v>Deposit</v>
      </c>
      <c r="MCV27" t="str">
        <v>Transfer</v>
      </c>
      <c r="MCW27" t="str">
        <v>Transfer</v>
      </c>
      <c r="MCX27" t="str">
        <v>Payment</v>
      </c>
      <c r="MCY27" t="str">
        <v>Payment</v>
      </c>
      <c r="MCZ27" t="str">
        <v>Payment</v>
      </c>
      <c r="MDA27" t="str">
        <v>Withdrawal</v>
      </c>
      <c r="MDB27" t="str">
        <v>Deposit</v>
      </c>
      <c r="MDC27" t="str">
        <v>Transfer</v>
      </c>
      <c r="MDD27" t="str">
        <v>Refund</v>
      </c>
      <c r="MDE27" t="str">
        <v>Deposit</v>
      </c>
      <c r="MDF27" t="str">
        <v>Transfer</v>
      </c>
      <c r="MDG27" t="str">
        <v>Withdrawal</v>
      </c>
      <c r="MDH27" t="str">
        <v>Withdrawal</v>
      </c>
      <c r="MDI27" t="str">
        <v>Withdrawal</v>
      </c>
      <c r="MDJ27" t="str">
        <v>Payment</v>
      </c>
      <c r="MDK27" t="str">
        <v>Payment</v>
      </c>
      <c r="MDL27" t="str">
        <v>Fee</v>
      </c>
      <c r="MDM27" t="str">
        <v>Withdrawal</v>
      </c>
      <c r="MDN27" t="str">
        <v>Deposit</v>
      </c>
      <c r="MDO27" t="str">
        <v>Withdrawal</v>
      </c>
      <c r="MDP27" t="str">
        <v>Deposit</v>
      </c>
      <c r="MDQ27" t="str">
        <v>Payment</v>
      </c>
      <c r="MDR27" t="str">
        <v>Withdrawal</v>
      </c>
      <c r="MDS27" t="str">
        <v>Payment</v>
      </c>
      <c r="MDT27" t="str">
        <v>Deposit</v>
      </c>
      <c r="MDU27" t="str">
        <v>Payment</v>
      </c>
      <c r="MDV27" t="str">
        <v>Withdrawal</v>
      </c>
      <c r="MDW27" t="str">
        <v>Payment</v>
      </c>
      <c r="MDX27" t="str">
        <v>Transfer</v>
      </c>
      <c r="MDY27" t="str">
        <v>Transfer</v>
      </c>
      <c r="MDZ27" t="str">
        <v>Withdrawal</v>
      </c>
      <c r="MEA27" t="str">
        <v>Deposit</v>
      </c>
      <c r="MEB27" t="str">
        <v>Payment</v>
      </c>
      <c r="MEC27" t="str">
        <v>Payment</v>
      </c>
      <c r="MED27" t="str">
        <v>Payment</v>
      </c>
      <c r="MEE27" t="str">
        <v>Withdrawal</v>
      </c>
      <c r="MEF27" t="str">
        <v>Payment</v>
      </c>
      <c r="MEG27" t="str">
        <v>Payment</v>
      </c>
      <c r="MEH27" t="str">
        <v>Withdrawal</v>
      </c>
      <c r="MEI27" t="str">
        <v>Deposit</v>
      </c>
      <c r="MEJ27" t="str">
        <v>Withdrawal</v>
      </c>
      <c r="MEK27" t="str">
        <v>Payment</v>
      </c>
      <c r="MEL27" t="str">
        <v>Withdrawal</v>
      </c>
      <c r="MEM27" t="str">
        <v>Fee</v>
      </c>
      <c r="MEN27" t="str">
        <v>Deposit</v>
      </c>
      <c r="MEO27" t="str">
        <v>Payment</v>
      </c>
      <c r="MEP27" t="str">
        <v>Withdrawal</v>
      </c>
      <c r="MEQ27" t="str">
        <v>Transfer</v>
      </c>
      <c r="MER27" t="str">
        <v>Payment</v>
      </c>
      <c r="MES27" t="str">
        <v>Withdrawal</v>
      </c>
      <c r="MET27" t="str">
        <v>Transfer</v>
      </c>
      <c r="MEU27" t="str">
        <v>Withdrawal</v>
      </c>
      <c r="MEV27" t="str">
        <v>Withdrawal</v>
      </c>
      <c r="MEW27" t="str">
        <v>Payment</v>
      </c>
      <c r="MEX27" t="str">
        <v>Withdrawal</v>
      </c>
      <c r="MEY27" t="str">
        <v>Transfer</v>
      </c>
      <c r="MEZ27" t="str">
        <v>Refund</v>
      </c>
      <c r="MFA27" t="str">
        <v>Investment</v>
      </c>
      <c r="MFB27" t="str">
        <v>Refund</v>
      </c>
      <c r="MFC27" t="str">
        <v>Fee</v>
      </c>
      <c r="MFD27" t="str">
        <v>Deposit</v>
      </c>
      <c r="MFE27" t="str">
        <v>Transfer</v>
      </c>
      <c r="MFF27" t="str">
        <v>Deposit</v>
      </c>
      <c r="MFG27" t="str">
        <v>Refund</v>
      </c>
      <c r="MFH27" t="str">
        <v>Withdrawal</v>
      </c>
      <c r="MFI27" t="str">
        <v>Payment</v>
      </c>
      <c r="MFJ27" t="str">
        <v>Investment</v>
      </c>
      <c r="MFK27" t="str">
        <v>Transfer</v>
      </c>
      <c r="MFL27" t="str">
        <v>Payment</v>
      </c>
      <c r="MFM27" t="str">
        <v>Withdrawal</v>
      </c>
      <c r="MFN27" t="str">
        <v>Payment</v>
      </c>
      <c r="MFO27" t="str">
        <v>Loan</v>
      </c>
      <c r="MFP27" t="str">
        <v>Transfer</v>
      </c>
      <c r="MFQ27" t="str">
        <v>Investment</v>
      </c>
      <c r="MFR27" t="str">
        <v>Deposit</v>
      </c>
      <c r="MFS27" t="str">
        <v>Deposit</v>
      </c>
      <c r="MFT27" t="str">
        <v>Deposit</v>
      </c>
      <c r="MFU27" t="str">
        <v>Payment</v>
      </c>
      <c r="MFV27" t="str">
        <v>Withdrawal</v>
      </c>
      <c r="MFW27" t="str">
        <v>Payment</v>
      </c>
      <c r="MFX27" t="str">
        <v>Payment</v>
      </c>
      <c r="MFY27" t="str">
        <v>Deposit</v>
      </c>
      <c r="MFZ27" t="str">
        <v>Refund</v>
      </c>
      <c r="MGA27" t="str">
        <v>Deposit</v>
      </c>
      <c r="MGB27" t="str">
        <v>Deposit</v>
      </c>
      <c r="MGC27" t="str">
        <v>Payment</v>
      </c>
      <c r="MGD27" t="str">
        <v>Transfer</v>
      </c>
      <c r="MGE27" t="str">
        <v>Deposit</v>
      </c>
      <c r="MGF27" t="str">
        <v>Withdrawal</v>
      </c>
      <c r="MGG27" t="str">
        <v>Deposit</v>
      </c>
      <c r="MGH27" t="str">
        <v>Withdrawal</v>
      </c>
      <c r="MGI27" t="str">
        <v>Investment</v>
      </c>
      <c r="MGJ27" t="str">
        <v>Withdrawal</v>
      </c>
      <c r="MGK27" t="str">
        <v>Deposit</v>
      </c>
      <c r="MGL27" t="str">
        <v>Deposit</v>
      </c>
      <c r="MGM27" t="str">
        <v>Payment</v>
      </c>
      <c r="MGN27" t="str">
        <v>Payment</v>
      </c>
      <c r="MGO27" t="str">
        <v>Withdrawal</v>
      </c>
      <c r="MGP27" t="str">
        <v>Withdrawal</v>
      </c>
      <c r="MGQ27" t="str">
        <v>Payment</v>
      </c>
      <c r="MGR27" t="str">
        <v>Deposit</v>
      </c>
      <c r="MGS27" t="str">
        <v>Loan</v>
      </c>
      <c r="MGT27" t="str">
        <v>Transfer</v>
      </c>
      <c r="MGU27" t="str">
        <v>Transfer</v>
      </c>
      <c r="MGV27" t="str">
        <v>Withdrawal</v>
      </c>
      <c r="MGW27" t="str">
        <v>Withdrawal</v>
      </c>
      <c r="MGX27" t="str">
        <v>Withdrawal</v>
      </c>
      <c r="MGY27" t="str">
        <v>Withdrawal</v>
      </c>
      <c r="MGZ27" t="str">
        <v>Deposit</v>
      </c>
      <c r="MHA27" t="str">
        <v>Payment</v>
      </c>
      <c r="MHB27" t="str">
        <v>Investment</v>
      </c>
      <c r="MHC27" t="str">
        <v>Investment</v>
      </c>
      <c r="MHD27" t="str">
        <v>Fee</v>
      </c>
      <c r="MHE27" t="str">
        <v>Transfer</v>
      </c>
      <c r="MHF27" t="str">
        <v>Withdrawal</v>
      </c>
      <c r="MHG27" t="str">
        <v>Deposit</v>
      </c>
      <c r="MHH27" t="str">
        <v>Withdrawal</v>
      </c>
      <c r="MHI27" t="str">
        <v>Payment</v>
      </c>
      <c r="MHJ27" t="str">
        <v>Withdrawal</v>
      </c>
      <c r="MHK27" t="str">
        <v>Transfer</v>
      </c>
      <c r="MHL27" t="str">
        <v>Deposit</v>
      </c>
      <c r="MHM27" t="str">
        <v>Payment</v>
      </c>
      <c r="MHN27" t="str">
        <v>Fee</v>
      </c>
      <c r="MHO27" t="str">
        <v>Withdrawal</v>
      </c>
      <c r="MHP27" t="str">
        <v>Deposit</v>
      </c>
      <c r="MHQ27" t="str">
        <v>Deposit</v>
      </c>
      <c r="MHR27" t="str">
        <v>Deposit</v>
      </c>
      <c r="MHS27" t="str">
        <v>Payment</v>
      </c>
      <c r="MHT27" t="str">
        <v>Payment</v>
      </c>
      <c r="MHU27" t="str">
        <v>Deposit</v>
      </c>
      <c r="MHV27" t="str">
        <v>Deposit</v>
      </c>
      <c r="MHW27" t="str">
        <v>Investment</v>
      </c>
      <c r="MHX27" t="str">
        <v>Withdrawal</v>
      </c>
      <c r="MHY27" t="str">
        <v>Withdrawal</v>
      </c>
      <c r="MHZ27" t="str">
        <v>Investment</v>
      </c>
      <c r="MIA27" t="str">
        <v>Deposit</v>
      </c>
      <c r="MIB27" t="str">
        <v>Withdrawal</v>
      </c>
      <c r="MIC27" t="str">
        <v>Fee</v>
      </c>
      <c r="MID27" t="str">
        <v>Transfer</v>
      </c>
      <c r="MIE27" t="str">
        <v>Transfer</v>
      </c>
      <c r="MIF27" t="str">
        <v>Deposit</v>
      </c>
      <c r="MIG27" t="str">
        <v>Fee</v>
      </c>
      <c r="MIH27" t="str">
        <v>Refund</v>
      </c>
      <c r="MII27" t="str">
        <v>Withdrawal</v>
      </c>
      <c r="MIJ27" t="str">
        <v>Payment</v>
      </c>
      <c r="MIK27" t="str">
        <v>Refund</v>
      </c>
      <c r="MIL27" t="str">
        <v>Deposit</v>
      </c>
      <c r="MIM27" t="str">
        <v>Payment</v>
      </c>
      <c r="MIN27" t="str">
        <v>Transfer</v>
      </c>
      <c r="MIO27" t="str">
        <v>Withdrawal</v>
      </c>
      <c r="MIP27" t="str">
        <v>Deposit</v>
      </c>
      <c r="MIQ27" t="str">
        <v>Deposit</v>
      </c>
      <c r="MIR27" t="str">
        <v>Withdrawal</v>
      </c>
      <c r="MIS27" t="str">
        <v>Refund</v>
      </c>
      <c r="MIT27" t="str">
        <v>Payment</v>
      </c>
      <c r="MIU27" t="str">
        <v>Transfer</v>
      </c>
      <c r="MIV27" t="str">
        <v>Transfer</v>
      </c>
      <c r="MIW27" t="str">
        <v>Transfer</v>
      </c>
      <c r="MIX27" t="str">
        <v>Payment</v>
      </c>
      <c r="MIY27" t="str">
        <v>Payment</v>
      </c>
      <c r="MIZ27" t="str">
        <v>Transfer</v>
      </c>
      <c r="MJA27" t="str">
        <v>Investment</v>
      </c>
      <c r="MJB27" t="str">
        <v>Deposit</v>
      </c>
      <c r="MJC27" t="str">
        <v>Transfer</v>
      </c>
      <c r="MJD27" t="str">
        <v>Transfer</v>
      </c>
      <c r="MJE27" t="str">
        <v>Payment</v>
      </c>
      <c r="MJF27" t="str">
        <v>Payment</v>
      </c>
      <c r="MJG27" t="str">
        <v>Withdrawal</v>
      </c>
      <c r="MJH27" t="str">
        <v>Payment</v>
      </c>
      <c r="MJI27" t="str">
        <v>Withdrawal</v>
      </c>
      <c r="MJJ27" t="str">
        <v>Deposit</v>
      </c>
      <c r="MJK27" t="str">
        <v>Investment</v>
      </c>
      <c r="MJL27" t="str">
        <v>Withdrawal</v>
      </c>
      <c r="MJM27" t="str">
        <v>Deposit</v>
      </c>
      <c r="MJN27" t="str">
        <v>Withdrawal</v>
      </c>
      <c r="MJO27" t="str">
        <v>Deposit</v>
      </c>
      <c r="MJP27" t="str">
        <v>Deposit</v>
      </c>
      <c r="MJQ27" t="str">
        <v>Loan</v>
      </c>
      <c r="MJR27" t="str">
        <v>Investment</v>
      </c>
      <c r="MJS27" t="str">
        <v>Withdrawal</v>
      </c>
      <c r="MJT27" t="str">
        <v>Transfer</v>
      </c>
      <c r="MJU27" t="str">
        <v>Withdrawal</v>
      </c>
      <c r="MJV27" t="str">
        <v>Refund</v>
      </c>
      <c r="MJW27" t="str">
        <v>Payment</v>
      </c>
      <c r="MJX27" t="str">
        <v>Withdrawal</v>
      </c>
      <c r="MJY27" t="str">
        <v>Transfer</v>
      </c>
      <c r="MJZ27" t="str">
        <v>Deposit</v>
      </c>
      <c r="MKA27" t="str">
        <v>Investment</v>
      </c>
      <c r="MKB27" t="str">
        <v>Withdrawal</v>
      </c>
      <c r="MKC27" t="str">
        <v>Withdrawal</v>
      </c>
      <c r="MKD27" t="str">
        <v>Deposit</v>
      </c>
      <c r="MKE27" t="str">
        <v>Deposit</v>
      </c>
      <c r="MKF27" t="str">
        <v>Investment</v>
      </c>
      <c r="MKG27" t="str">
        <v>Investment</v>
      </c>
      <c r="MKH27" t="str">
        <v>Withdrawal</v>
      </c>
      <c r="MKI27" t="str">
        <v>Withdrawal</v>
      </c>
      <c r="MKJ27" t="str">
        <v>Deposit</v>
      </c>
      <c r="MKK27" t="str">
        <v>Payment</v>
      </c>
      <c r="MKL27" t="str">
        <v>Payment</v>
      </c>
      <c r="MKM27" t="str">
        <v>Deposit</v>
      </c>
      <c r="MKN27" t="str">
        <v>Refund</v>
      </c>
      <c r="MKO27" t="str">
        <v>Transfer</v>
      </c>
      <c r="MKP27" t="str">
        <v>Payment</v>
      </c>
      <c r="MKQ27" t="str">
        <v>Transfer</v>
      </c>
      <c r="MKR27" t="str">
        <v>Withdrawal</v>
      </c>
      <c r="MKS27" t="str">
        <v>Transfer</v>
      </c>
      <c r="MKT27" t="str">
        <v>Withdrawal</v>
      </c>
      <c r="MKU27" t="str">
        <v>Withdrawal</v>
      </c>
      <c r="MKV27" t="str">
        <v>Deposit</v>
      </c>
      <c r="MKW27" t="str">
        <v>Transfer</v>
      </c>
      <c r="MKX27" t="str">
        <v>Deposit</v>
      </c>
      <c r="MKY27" t="str">
        <v>Payment</v>
      </c>
      <c r="MKZ27" t="str">
        <v>Fee</v>
      </c>
      <c r="MLA27" t="str">
        <v>Investment</v>
      </c>
      <c r="MLB27" t="str">
        <v>Deposit</v>
      </c>
      <c r="MLC27" t="str">
        <v>Payment</v>
      </c>
      <c r="MLD27" t="str">
        <v>Payment</v>
      </c>
      <c r="MLE27" t="str">
        <v>Refund</v>
      </c>
      <c r="MLF27" t="str">
        <v>Transfer</v>
      </c>
      <c r="MLG27" t="str">
        <v>Payment</v>
      </c>
      <c r="MLH27" t="str">
        <v>Investment</v>
      </c>
      <c r="MLI27" t="str">
        <v>Fee</v>
      </c>
      <c r="MLJ27" t="str">
        <v>Deposit</v>
      </c>
      <c r="MLK27" t="str">
        <v>Withdrawal</v>
      </c>
      <c r="MLL27" t="str">
        <v>Payment</v>
      </c>
      <c r="MLM27" t="str">
        <v>Deposit</v>
      </c>
      <c r="MLN27" t="str">
        <v>Payment</v>
      </c>
      <c r="MLO27" t="str">
        <v>Fee</v>
      </c>
      <c r="MLP27" t="str">
        <v>Deposit</v>
      </c>
      <c r="MLQ27" t="str">
        <v>Withdrawal</v>
      </c>
      <c r="MLR27" t="str">
        <v>Deposit</v>
      </c>
      <c r="MLS27" t="str">
        <v>Deposit</v>
      </c>
      <c r="MLT27" t="str">
        <v>Refund</v>
      </c>
      <c r="MLU27" t="str">
        <v>Loan</v>
      </c>
      <c r="MLV27" t="str">
        <v>Transfer</v>
      </c>
      <c r="MLW27" t="str">
        <v>Payment</v>
      </c>
      <c r="MLX27" t="str">
        <v>Loan</v>
      </c>
      <c r="MLY27" t="str">
        <v>Investment</v>
      </c>
      <c r="MLZ27" t="str">
        <v>Withdrawal</v>
      </c>
      <c r="MMA27" t="str">
        <v>Investment</v>
      </c>
      <c r="MMB27" t="str">
        <v>Transfer</v>
      </c>
      <c r="MMC27" t="str">
        <v>Deposit</v>
      </c>
      <c r="MMD27" t="str">
        <v>Payment</v>
      </c>
      <c r="MME27" t="str">
        <v>Withdrawal</v>
      </c>
      <c r="MMF27" t="str">
        <v>Payment</v>
      </c>
      <c r="MMG27" t="str">
        <v>Deposit</v>
      </c>
      <c r="MMH27" t="str">
        <v>Withdrawal</v>
      </c>
      <c r="MMI27" t="str">
        <v>Withdrawal</v>
      </c>
      <c r="MMJ27" t="str">
        <v>Deposit</v>
      </c>
      <c r="MMK27" t="str">
        <v>Payment</v>
      </c>
      <c r="MML27" t="str">
        <v>Transfer</v>
      </c>
      <c r="MMM27" t="str">
        <v>Deposit</v>
      </c>
      <c r="MMN27" t="str">
        <v>Withdrawal</v>
      </c>
      <c r="MMO27" t="str">
        <v>Payment</v>
      </c>
      <c r="MMP27" t="str">
        <v>Withdrawal</v>
      </c>
      <c r="MMQ27" t="str">
        <v>Fee</v>
      </c>
      <c r="MMR27" t="str">
        <v>Withdrawal</v>
      </c>
      <c r="MMS27" t="str">
        <v>Payment</v>
      </c>
      <c r="MMT27" t="str">
        <v>Investment</v>
      </c>
      <c r="MMU27" t="str">
        <v>Payment</v>
      </c>
      <c r="MMV27" t="str">
        <v>Withdrawal</v>
      </c>
      <c r="MMW27" t="str">
        <v>Payment</v>
      </c>
      <c r="MMX27" t="str">
        <v>Withdrawal</v>
      </c>
      <c r="MMY27" t="str">
        <v>Refund</v>
      </c>
      <c r="MMZ27" t="str">
        <v>Investment</v>
      </c>
      <c r="MNA27" t="str">
        <v>Payment</v>
      </c>
      <c r="MNB27" t="str">
        <v>Loan</v>
      </c>
      <c r="MNC27" t="str">
        <v>Payment</v>
      </c>
      <c r="MND27" t="str">
        <v>Transfer</v>
      </c>
      <c r="MNE27" t="str">
        <v>Deposit</v>
      </c>
      <c r="MNF27" t="str">
        <v>Transfer</v>
      </c>
      <c r="MNG27" t="str">
        <v>Investment</v>
      </c>
      <c r="MNH27" t="str">
        <v>Payment</v>
      </c>
      <c r="MNI27" t="str">
        <v>Deposit</v>
      </c>
      <c r="MNJ27" t="str">
        <v>Payment</v>
      </c>
      <c r="MNK27" t="str">
        <v>Payment</v>
      </c>
      <c r="MNL27" t="str">
        <v>Payment</v>
      </c>
      <c r="MNM27" t="str">
        <v>Withdrawal</v>
      </c>
      <c r="MNN27" t="str">
        <v>Deposit</v>
      </c>
      <c r="MNO27" t="str">
        <v>Transfer</v>
      </c>
      <c r="MNP27" t="str">
        <v>Transfer</v>
      </c>
      <c r="MNQ27" t="str">
        <v>Withdrawal</v>
      </c>
      <c r="MNR27" t="str">
        <v>Payment</v>
      </c>
      <c r="MNS27" t="str">
        <v>Payment</v>
      </c>
      <c r="MNT27" t="str">
        <v>Deposit</v>
      </c>
      <c r="MNU27" t="str">
        <v>Transfer</v>
      </c>
      <c r="MNV27" t="str">
        <v>Fee</v>
      </c>
      <c r="MNW27" t="str">
        <v>Payment</v>
      </c>
      <c r="MNX27" t="str">
        <v>Payment</v>
      </c>
      <c r="MNY27" t="str">
        <v>Withdrawal</v>
      </c>
      <c r="MNZ27" t="str">
        <v>Withdrawal</v>
      </c>
      <c r="MOA27" t="str">
        <v>Transfer</v>
      </c>
      <c r="MOB27" t="str">
        <v>Payment</v>
      </c>
      <c r="MOC27" t="str">
        <v>Withdrawal</v>
      </c>
      <c r="MOD27" t="str">
        <v>Payment</v>
      </c>
      <c r="MOE27" t="str">
        <v>Withdrawal</v>
      </c>
      <c r="MOF27" t="str">
        <v>Deposit</v>
      </c>
      <c r="MOG27" t="str">
        <v>Deposit</v>
      </c>
      <c r="MOH27" t="str">
        <v>Deposit</v>
      </c>
      <c r="MOI27" t="str">
        <v>Withdrawal</v>
      </c>
      <c r="MOJ27" t="str">
        <v>Payment</v>
      </c>
      <c r="MOK27" t="str">
        <v>Loan</v>
      </c>
      <c r="MOL27" t="str">
        <v>Transfer</v>
      </c>
      <c r="MOM27" t="str">
        <v>Transfer</v>
      </c>
      <c r="MON27" t="str">
        <v>Payment</v>
      </c>
      <c r="MOO27" t="str">
        <v>Withdrawal</v>
      </c>
      <c r="MOP27" t="str">
        <v>Fee</v>
      </c>
      <c r="MOQ27" t="str">
        <v>Deposit</v>
      </c>
      <c r="MOR27" t="str">
        <v>Fee</v>
      </c>
      <c r="MOS27" t="str">
        <v>Transfer</v>
      </c>
      <c r="MOT27" t="str">
        <v>Deposit</v>
      </c>
      <c r="MOU27" t="str">
        <v>Payment</v>
      </c>
      <c r="MOV27" t="str">
        <v>Deposit</v>
      </c>
      <c r="MOW27" t="str">
        <v>Withdrawal</v>
      </c>
      <c r="MOX27" t="str">
        <v>Withdrawal</v>
      </c>
      <c r="MOY27" t="str">
        <v>Payment</v>
      </c>
      <c r="MOZ27" t="str">
        <v>Fee</v>
      </c>
      <c r="MPA27" t="str">
        <v>Payment</v>
      </c>
      <c r="MPB27" t="str">
        <v>Transfer</v>
      </c>
      <c r="MPC27" t="str">
        <v>Withdrawal</v>
      </c>
      <c r="MPD27" t="str">
        <v>Withdrawal</v>
      </c>
      <c r="MPE27" t="str">
        <v>Payment</v>
      </c>
      <c r="MPF27" t="str">
        <v>Deposit</v>
      </c>
      <c r="MPG27" t="str">
        <v>Investment</v>
      </c>
      <c r="MPH27" t="str">
        <v>Payment</v>
      </c>
      <c r="MPI27" t="str">
        <v>Payment</v>
      </c>
      <c r="MPJ27" t="str">
        <v>Refund</v>
      </c>
      <c r="MPK27" t="str">
        <v>Fee</v>
      </c>
      <c r="MPL27" t="str">
        <v>Investment</v>
      </c>
      <c r="MPM27" t="str">
        <v>Withdrawal</v>
      </c>
      <c r="MPN27" t="str">
        <v>Withdrawal</v>
      </c>
      <c r="MPO27" t="str">
        <v>Transfer</v>
      </c>
      <c r="MPP27" t="str">
        <v>Payment</v>
      </c>
      <c r="MPQ27" t="str">
        <v>Loan</v>
      </c>
      <c r="MPR27" t="str">
        <v>Transfer</v>
      </c>
      <c r="MPS27" t="str">
        <v>Deposit</v>
      </c>
      <c r="MPT27" t="str">
        <v>Withdrawal</v>
      </c>
      <c r="MPU27" t="str">
        <v>Withdrawal</v>
      </c>
      <c r="MPV27" t="str">
        <v>Refund</v>
      </c>
      <c r="MPW27" t="str">
        <v>Investment</v>
      </c>
      <c r="MPX27" t="str">
        <v>Transfer</v>
      </c>
      <c r="MPY27" t="str">
        <v>Withdrawal</v>
      </c>
      <c r="MPZ27" t="str">
        <v>Payment</v>
      </c>
      <c r="MQA27" t="str">
        <v>Withdrawal</v>
      </c>
      <c r="MQB27" t="str">
        <v>Transfer</v>
      </c>
      <c r="MQC27" t="str">
        <v>Payment</v>
      </c>
      <c r="MQD27" t="str">
        <v>Withdrawal</v>
      </c>
      <c r="MQE27" t="str">
        <v>Investment</v>
      </c>
      <c r="MQF27" t="str">
        <v>Deposit</v>
      </c>
      <c r="MQG27" t="str">
        <v>Payment</v>
      </c>
      <c r="MQH27" t="str">
        <v>Withdrawal</v>
      </c>
      <c r="MQI27" t="str">
        <v>Payment</v>
      </c>
      <c r="MQJ27" t="str">
        <v>Fee</v>
      </c>
      <c r="MQK27" t="str">
        <v>Deposit</v>
      </c>
      <c r="MQL27" t="str">
        <v>Payment</v>
      </c>
      <c r="MQM27" t="str">
        <v>Fee</v>
      </c>
      <c r="MQN27" t="str">
        <v>Withdrawal</v>
      </c>
      <c r="MQO27" t="str">
        <v>Investment</v>
      </c>
      <c r="MQP27" t="str">
        <v>Payment</v>
      </c>
      <c r="MQQ27" t="str">
        <v>Payment</v>
      </c>
      <c r="MQR27" t="str">
        <v>Deposit</v>
      </c>
      <c r="MQS27" t="str">
        <v>Deposit</v>
      </c>
      <c r="MQT27" t="str">
        <v>Withdrawal</v>
      </c>
      <c r="MQU27" t="str">
        <v>Withdrawal</v>
      </c>
      <c r="MQV27" t="str">
        <v>Investment</v>
      </c>
      <c r="MQW27" t="str">
        <v>Transfer</v>
      </c>
      <c r="MQX27" t="str">
        <v>Withdrawal</v>
      </c>
      <c r="MQY27" t="str">
        <v>Payment</v>
      </c>
      <c r="MQZ27" t="str">
        <v>Investment</v>
      </c>
      <c r="MRA27" t="str">
        <v>Withdrawal</v>
      </c>
      <c r="MRB27" t="str">
        <v>Transfer</v>
      </c>
      <c r="MRC27" t="str">
        <v>Withdrawal</v>
      </c>
      <c r="MRD27" t="str">
        <v>Payment</v>
      </c>
      <c r="MRE27" t="str">
        <v>Payment</v>
      </c>
      <c r="MRF27" t="str">
        <v>Deposit</v>
      </c>
      <c r="MRG27" t="str">
        <v>Deposit</v>
      </c>
      <c r="MRH27" t="str">
        <v>Refund</v>
      </c>
      <c r="MRI27" t="str">
        <v>Payment</v>
      </c>
      <c r="MRJ27" t="str">
        <v>Payment</v>
      </c>
      <c r="MRK27" t="str">
        <v>Payment</v>
      </c>
      <c r="MRL27" t="str">
        <v>Deposit</v>
      </c>
      <c r="MRM27" t="str">
        <v>Withdrawal</v>
      </c>
      <c r="MRN27" t="str">
        <v>Transfer</v>
      </c>
      <c r="MRO27" t="str">
        <v>Transfer</v>
      </c>
      <c r="MRP27" t="str">
        <v>Withdrawal</v>
      </c>
      <c r="MRQ27" t="str">
        <v>Payment</v>
      </c>
      <c r="MRR27" t="str">
        <v>Withdrawal</v>
      </c>
      <c r="MRS27" t="str">
        <v>Payment</v>
      </c>
      <c r="MRT27" t="str">
        <v>Withdrawal</v>
      </c>
      <c r="MRU27" t="str">
        <v>Deposit</v>
      </c>
      <c r="MRV27" t="str">
        <v>Deposit</v>
      </c>
      <c r="MRW27" t="str">
        <v>Investment</v>
      </c>
      <c r="MRX27" t="str">
        <v>Payment</v>
      </c>
      <c r="MRY27" t="str">
        <v>Payment</v>
      </c>
      <c r="MRZ27" t="str">
        <v>Withdrawal</v>
      </c>
      <c r="MSA27" t="str">
        <v>Loan</v>
      </c>
      <c r="MSB27" t="str">
        <v>Deposit</v>
      </c>
      <c r="MSC27" t="str">
        <v>Payment</v>
      </c>
      <c r="MSD27" t="str">
        <v>Deposit</v>
      </c>
      <c r="MSE27" t="str">
        <v>Payment</v>
      </c>
      <c r="MSF27" t="str">
        <v>Payment</v>
      </c>
      <c r="MSG27" t="str">
        <v>Payment</v>
      </c>
      <c r="MSH27" t="str">
        <v>Transfer</v>
      </c>
      <c r="MSI27" t="str">
        <v>Payment</v>
      </c>
      <c r="MSJ27" t="str">
        <v>Refund</v>
      </c>
      <c r="MSK27" t="str">
        <v>Payment</v>
      </c>
      <c r="MSL27" t="str">
        <v>Deposit</v>
      </c>
      <c r="MSM27" t="str">
        <v>Fee</v>
      </c>
      <c r="MSN27" t="str">
        <v>Fee</v>
      </c>
      <c r="MSO27" t="str">
        <v>Payment</v>
      </c>
      <c r="MSP27" t="str">
        <v>Deposit</v>
      </c>
      <c r="MSQ27" t="str">
        <v>Payment</v>
      </c>
      <c r="MSR27" t="str">
        <v>Payment</v>
      </c>
      <c r="MSS27" t="str">
        <v>Withdrawal</v>
      </c>
      <c r="MST27" t="str">
        <v>Deposit</v>
      </c>
      <c r="MSU27" t="str">
        <v>Deposit</v>
      </c>
      <c r="MSV27" t="str">
        <v>Payment</v>
      </c>
      <c r="MSW27" t="str">
        <v>Transfer</v>
      </c>
      <c r="MSX27" t="str">
        <v>Loan</v>
      </c>
      <c r="MSY27" t="str">
        <v>Payment</v>
      </c>
      <c r="MSZ27" t="str">
        <v>Withdrawal</v>
      </c>
      <c r="MTA27" t="str">
        <v>Deposit</v>
      </c>
      <c r="MTB27" t="str">
        <v>Payment</v>
      </c>
      <c r="MTC27" t="str">
        <v>Fee</v>
      </c>
      <c r="MTD27" t="str">
        <v>Deposit</v>
      </c>
      <c r="MTE27" t="str">
        <v>Investment</v>
      </c>
      <c r="MTF27" t="str">
        <v>Withdrawal</v>
      </c>
      <c r="MTG27" t="str">
        <v>Deposit</v>
      </c>
      <c r="MTH27" t="str">
        <v>Payment</v>
      </c>
      <c r="MTI27" t="str">
        <v>Deposit</v>
      </c>
      <c r="MTJ27" t="str">
        <v>Fee</v>
      </c>
      <c r="MTK27" t="str">
        <v>Payment</v>
      </c>
      <c r="MTL27" t="str">
        <v>Deposit</v>
      </c>
      <c r="MTM27" t="str">
        <v>Fee</v>
      </c>
      <c r="MTN27" t="str">
        <v>Payment</v>
      </c>
      <c r="MTO27" t="str">
        <v>Withdrawal</v>
      </c>
      <c r="MTP27" t="str">
        <v>Withdrawal</v>
      </c>
      <c r="MTQ27" t="str">
        <v>Payment</v>
      </c>
      <c r="MTR27" t="str">
        <v>Deposit</v>
      </c>
      <c r="MTS27" t="str">
        <v>Fee</v>
      </c>
      <c r="MTT27" t="str">
        <v>Transfer</v>
      </c>
      <c r="MTU27" t="str">
        <v>Withdrawal</v>
      </c>
      <c r="MTV27" t="str">
        <v>Deposit</v>
      </c>
      <c r="MTW27" t="str">
        <v>Withdrawal</v>
      </c>
      <c r="MTX27" t="str">
        <v>Transfer</v>
      </c>
      <c r="MTY27" t="str">
        <v>Payment</v>
      </c>
      <c r="MTZ27" t="str">
        <v>Refund</v>
      </c>
      <c r="MUA27" t="str">
        <v>Refund</v>
      </c>
      <c r="MUB27" t="str">
        <v>Withdrawal</v>
      </c>
      <c r="MUC27" t="str">
        <v>Investment</v>
      </c>
      <c r="MUD27" t="str">
        <v>Payment</v>
      </c>
      <c r="MUE27" t="str">
        <v>Deposit</v>
      </c>
      <c r="MUF27" t="str">
        <v>Deposit</v>
      </c>
      <c r="MUG27" t="str">
        <v>Deposit</v>
      </c>
      <c r="MUH27" t="str">
        <v>Withdrawal</v>
      </c>
      <c r="MUI27" t="str">
        <v>Refund</v>
      </c>
      <c r="MUJ27" t="str">
        <v>Deposit</v>
      </c>
      <c r="MUK27" t="str">
        <v>Payment</v>
      </c>
      <c r="MUL27" t="str">
        <v>Refund</v>
      </c>
      <c r="MUM27" t="str">
        <v>Payment</v>
      </c>
      <c r="MUN27" t="str">
        <v>Transfer</v>
      </c>
      <c r="MUO27" t="str">
        <v>Withdrawal</v>
      </c>
      <c r="MUP27" t="str">
        <v>Fee</v>
      </c>
      <c r="MUQ27" t="str">
        <v>Withdrawal</v>
      </c>
      <c r="MUR27" t="str">
        <v>Withdrawal</v>
      </c>
      <c r="MUS27" t="str">
        <v>Withdrawal</v>
      </c>
      <c r="MUT27" t="str">
        <v>Withdrawal</v>
      </c>
      <c r="MUU27" t="str">
        <v>Withdrawal</v>
      </c>
      <c r="MUV27" t="str">
        <v>Deposit</v>
      </c>
      <c r="MUW27" t="str">
        <v>Withdrawal</v>
      </c>
      <c r="MUX27" t="str">
        <v>Deposit</v>
      </c>
      <c r="MUY27" t="str">
        <v>Deposit</v>
      </c>
      <c r="MUZ27" t="str">
        <v>Deposit</v>
      </c>
      <c r="MVA27" t="str">
        <v>Payment</v>
      </c>
      <c r="MVB27" t="str">
        <v>Deposit</v>
      </c>
      <c r="MVC27" t="str">
        <v>Deposit</v>
      </c>
      <c r="MVD27" t="str">
        <v>Deposit</v>
      </c>
      <c r="MVE27" t="str">
        <v>Payment</v>
      </c>
      <c r="MVF27" t="str">
        <v>Fee</v>
      </c>
      <c r="MVG27" t="str">
        <v>Transfer</v>
      </c>
      <c r="MVH27" t="str">
        <v>Payment</v>
      </c>
      <c r="MVI27" t="str">
        <v>Withdrawal</v>
      </c>
      <c r="MVJ27" t="str">
        <v>Withdrawal</v>
      </c>
      <c r="MVK27" t="str">
        <v>Withdrawal</v>
      </c>
      <c r="MVL27" t="str">
        <v>Transfer</v>
      </c>
      <c r="MVM27" t="str">
        <v>Payment</v>
      </c>
      <c r="MVN27" t="str">
        <v>Transfer</v>
      </c>
      <c r="MVO27" t="str">
        <v>Payment</v>
      </c>
      <c r="MVP27" t="str">
        <v>Withdrawal</v>
      </c>
      <c r="MVQ27" t="str">
        <v>Refund</v>
      </c>
      <c r="MVR27" t="str">
        <v>Transfer</v>
      </c>
      <c r="MVS27" t="str">
        <v>Investment</v>
      </c>
      <c r="MVT27" t="str">
        <v>Investment</v>
      </c>
      <c r="MVU27" t="str">
        <v>Refund</v>
      </c>
      <c r="MVV27" t="str">
        <v>Payment</v>
      </c>
      <c r="MVW27" t="str">
        <v>Deposit</v>
      </c>
      <c r="MVX27" t="str">
        <v>Withdrawal</v>
      </c>
      <c r="MVY27" t="str">
        <v>Deposit</v>
      </c>
      <c r="MVZ27" t="str">
        <v>Refund</v>
      </c>
      <c r="MWA27" t="str">
        <v>Deposit</v>
      </c>
      <c r="MWB27" t="str">
        <v>Withdrawal</v>
      </c>
      <c r="MWC27" t="str">
        <v>Withdrawal</v>
      </c>
      <c r="MWD27" t="str">
        <v>Investment</v>
      </c>
      <c r="MWE27" t="str">
        <v>Withdrawal</v>
      </c>
      <c r="MWF27" t="str">
        <v>Payment</v>
      </c>
      <c r="MWG27" t="str">
        <v>Deposit</v>
      </c>
      <c r="MWH27" t="str">
        <v>Transfer</v>
      </c>
      <c r="MWI27" t="str">
        <v>Withdrawal</v>
      </c>
      <c r="MWJ27" t="str">
        <v>Transfer</v>
      </c>
      <c r="MWK27" t="str">
        <v>Deposit</v>
      </c>
      <c r="MWL27" t="str">
        <v>Payment</v>
      </c>
      <c r="MWM27" t="str">
        <v>Transfer</v>
      </c>
      <c r="MWN27" t="str">
        <v>Deposit</v>
      </c>
      <c r="MWO27" t="str">
        <v>Deposit</v>
      </c>
      <c r="MWP27" t="str">
        <v>Payment</v>
      </c>
      <c r="MWQ27" t="str">
        <v>Deposit</v>
      </c>
      <c r="MWR27" t="str">
        <v>Withdrawal</v>
      </c>
      <c r="MWS27" t="str">
        <v>Investment</v>
      </c>
      <c r="MWT27" t="str">
        <v>Deposit</v>
      </c>
      <c r="MWU27" t="str">
        <v>Payment</v>
      </c>
      <c r="MWV27" t="str">
        <v>Transfer</v>
      </c>
      <c r="MWW27" t="str">
        <v>Transfer</v>
      </c>
      <c r="MWX27" t="str">
        <v>Deposit</v>
      </c>
      <c r="MWY27" t="str">
        <v>Investment</v>
      </c>
      <c r="MWZ27" t="str">
        <v>Payment</v>
      </c>
      <c r="MXA27" t="str">
        <v>Payment</v>
      </c>
      <c r="MXB27" t="str">
        <v>Deposit</v>
      </c>
      <c r="MXC27" t="str">
        <v>Transfer</v>
      </c>
      <c r="MXD27" t="str">
        <v>Payment</v>
      </c>
      <c r="MXE27" t="str">
        <v>Deposit</v>
      </c>
      <c r="MXF27" t="str">
        <v>Loan</v>
      </c>
      <c r="MXG27" t="str">
        <v>Payment</v>
      </c>
      <c r="MXH27" t="str">
        <v>Deposit</v>
      </c>
      <c r="MXI27" t="str">
        <v>Transfer</v>
      </c>
      <c r="MXJ27" t="str">
        <v>Investment</v>
      </c>
      <c r="MXK27" t="str">
        <v>Payment</v>
      </c>
      <c r="MXL27" t="str">
        <v>Deposit</v>
      </c>
      <c r="MXM27" t="str">
        <v>Withdrawal</v>
      </c>
      <c r="MXN27" t="str">
        <v>Payment</v>
      </c>
      <c r="MXO27" t="str">
        <v>Withdrawal</v>
      </c>
      <c r="MXP27" t="str">
        <v>Deposit</v>
      </c>
      <c r="MXQ27" t="str">
        <v>Deposit</v>
      </c>
      <c r="MXR27" t="str">
        <v>Refund</v>
      </c>
      <c r="MXS27" t="str">
        <v>Investment</v>
      </c>
      <c r="MXT27" t="str">
        <v>Payment</v>
      </c>
      <c r="MXU27" t="str">
        <v>Withdrawal</v>
      </c>
      <c r="MXV27" t="str">
        <v>Payment</v>
      </c>
      <c r="MXW27" t="str">
        <v>Investment</v>
      </c>
      <c r="MXX27" t="str">
        <v>Payment</v>
      </c>
      <c r="MXY27" t="str">
        <v>Payment</v>
      </c>
      <c r="MXZ27" t="str">
        <v>Transfer</v>
      </c>
      <c r="MYA27" t="str">
        <v>Transfer</v>
      </c>
      <c r="MYB27" t="str">
        <v>Payment</v>
      </c>
      <c r="MYC27" t="str">
        <v>Transfer</v>
      </c>
      <c r="MYD27" t="str">
        <v>Transfer</v>
      </c>
      <c r="MYE27" t="str">
        <v>Refund</v>
      </c>
      <c r="MYF27" t="str">
        <v>Transfer</v>
      </c>
      <c r="MYG27" t="str">
        <v>Withdrawal</v>
      </c>
      <c r="MYH27" t="str">
        <v>Transfer</v>
      </c>
      <c r="MYI27" t="str">
        <v>Deposit</v>
      </c>
      <c r="MYJ27" t="str">
        <v>Withdrawal</v>
      </c>
      <c r="MYK27" t="str">
        <v>Payment</v>
      </c>
      <c r="MYL27" t="str">
        <v>Transfer</v>
      </c>
      <c r="MYM27" t="str">
        <v>Loan</v>
      </c>
      <c r="MYN27" t="str">
        <v>Payment</v>
      </c>
      <c r="MYO27" t="str">
        <v>Deposit</v>
      </c>
      <c r="MYP27" t="str">
        <v>Payment</v>
      </c>
      <c r="MYQ27" t="str">
        <v>Transfer</v>
      </c>
      <c r="MYR27" t="str">
        <v>Withdrawal</v>
      </c>
      <c r="MYS27" t="str">
        <v>Deposit</v>
      </c>
      <c r="MYT27" t="str">
        <v>Payment</v>
      </c>
      <c r="MYU27" t="str">
        <v>Loan</v>
      </c>
      <c r="MYV27" t="str">
        <v>Deposit</v>
      </c>
      <c r="MYW27" t="str">
        <v>Withdrawal</v>
      </c>
      <c r="MYX27" t="str">
        <v>Withdrawal</v>
      </c>
      <c r="MYY27" t="str">
        <v>Fee</v>
      </c>
      <c r="MYZ27" t="str">
        <v>Deposit</v>
      </c>
      <c r="MZA27" t="str">
        <v>Fee</v>
      </c>
      <c r="MZB27" t="str">
        <v>Payment</v>
      </c>
      <c r="MZC27" t="str">
        <v>Withdrawal</v>
      </c>
      <c r="MZD27" t="str">
        <v>Withdrawal</v>
      </c>
      <c r="MZE27" t="str">
        <v>Payment</v>
      </c>
      <c r="MZF27" t="str">
        <v>Payment</v>
      </c>
      <c r="MZG27" t="str">
        <v>Investment</v>
      </c>
      <c r="MZH27" t="str">
        <v>Deposit</v>
      </c>
      <c r="MZI27" t="str">
        <v>Withdrawal</v>
      </c>
      <c r="MZJ27" t="str">
        <v>Deposit</v>
      </c>
      <c r="MZK27" t="str">
        <v>Payment</v>
      </c>
      <c r="MZL27" t="str">
        <v>Refund</v>
      </c>
      <c r="MZM27" t="str">
        <v>Transfer</v>
      </c>
      <c r="MZN27" t="str">
        <v>Investment</v>
      </c>
      <c r="MZO27" t="str">
        <v>Payment</v>
      </c>
      <c r="MZP27" t="str">
        <v>Payment</v>
      </c>
      <c r="MZQ27" t="str">
        <v>Transfer</v>
      </c>
      <c r="MZR27" t="str">
        <v>Payment</v>
      </c>
      <c r="MZS27" t="str">
        <v>Transfer</v>
      </c>
      <c r="MZT27" t="str">
        <v>Deposit</v>
      </c>
      <c r="MZU27" t="str">
        <v>Withdrawal</v>
      </c>
      <c r="MZV27" t="str">
        <v>Withdrawal</v>
      </c>
      <c r="MZW27" t="str">
        <v>Transfer</v>
      </c>
      <c r="MZX27" t="str">
        <v>Payment</v>
      </c>
      <c r="MZY27" t="str">
        <v>Withdrawal</v>
      </c>
      <c r="MZZ27" t="str">
        <v>Deposit</v>
      </c>
      <c r="NAA27" t="str">
        <v>Payment</v>
      </c>
      <c r="NAB27" t="str">
        <v>Deposit</v>
      </c>
      <c r="NAC27" t="str">
        <v>Deposit</v>
      </c>
      <c r="NAD27" t="str">
        <v>Deposit</v>
      </c>
      <c r="NAE27" t="str">
        <v>Deposit</v>
      </c>
      <c r="NAF27" t="str">
        <v>Payment</v>
      </c>
      <c r="NAG27" t="str">
        <v>Transfer</v>
      </c>
      <c r="NAH27" t="str">
        <v>Deposit</v>
      </c>
      <c r="NAI27" t="str">
        <v>Deposit</v>
      </c>
      <c r="NAJ27" t="str">
        <v>Withdrawal</v>
      </c>
      <c r="NAK27" t="str">
        <v>Withdrawal</v>
      </c>
      <c r="NAL27" t="str">
        <v>Withdrawal</v>
      </c>
      <c r="NAM27" t="str">
        <v>Deposit</v>
      </c>
      <c r="NAN27" t="str">
        <v>Payment</v>
      </c>
      <c r="NAO27" t="str">
        <v>Fee</v>
      </c>
      <c r="NAP27" t="str">
        <v>Deposit</v>
      </c>
      <c r="NAQ27" t="str">
        <v>Fee</v>
      </c>
      <c r="NAR27" t="str">
        <v>Transfer</v>
      </c>
      <c r="NAS27" t="str">
        <v>Deposit</v>
      </c>
      <c r="NAT27" t="str">
        <v>Withdrawal</v>
      </c>
      <c r="NAU27" t="str">
        <v>Transfer</v>
      </c>
      <c r="NAV27" t="str">
        <v>Withdrawal</v>
      </c>
      <c r="NAW27" t="str">
        <v>Investment</v>
      </c>
      <c r="NAX27" t="str">
        <v>Withdrawal</v>
      </c>
      <c r="NAY27" t="str">
        <v>Deposit</v>
      </c>
      <c r="NAZ27" t="str">
        <v>Loan</v>
      </c>
      <c r="NBA27" t="str">
        <v>Investment</v>
      </c>
      <c r="NBB27" t="str">
        <v>Payment</v>
      </c>
      <c r="NBC27" t="str">
        <v>Payment</v>
      </c>
      <c r="NBD27" t="str">
        <v>Transfer</v>
      </c>
      <c r="NBE27" t="str">
        <v>Withdrawal</v>
      </c>
      <c r="NBF27" t="str">
        <v>Investment</v>
      </c>
      <c r="NBG27" t="str">
        <v>Withdrawal</v>
      </c>
      <c r="NBH27" t="str">
        <v>Transfer</v>
      </c>
      <c r="NBI27" t="str">
        <v>Withdrawal</v>
      </c>
      <c r="NBJ27" t="str">
        <v>Transfer</v>
      </c>
      <c r="NBK27" t="str">
        <v>Withdrawal</v>
      </c>
      <c r="NBL27" t="str">
        <v>Deposit</v>
      </c>
      <c r="NBM27" t="str">
        <v>Withdrawal</v>
      </c>
      <c r="NBN27" t="str">
        <v>Payment</v>
      </c>
      <c r="NBO27" t="str">
        <v>Loan</v>
      </c>
      <c r="NBP27" t="str">
        <v>Payment</v>
      </c>
      <c r="NBQ27" t="str">
        <v>Refund</v>
      </c>
      <c r="NBR27" t="str">
        <v>Payment</v>
      </c>
      <c r="NBS27" t="str">
        <v>Withdrawal</v>
      </c>
      <c r="NBT27" t="str">
        <v>Deposit</v>
      </c>
      <c r="NBU27" t="str">
        <v>Deposit</v>
      </c>
      <c r="NBV27" t="str">
        <v>Refund</v>
      </c>
      <c r="NBW27" t="str">
        <v>Payment</v>
      </c>
      <c r="NBX27" t="str">
        <v>Withdrawal</v>
      </c>
      <c r="NBY27" t="str">
        <v>Withdrawal</v>
      </c>
      <c r="NBZ27" t="str">
        <v>Payment</v>
      </c>
      <c r="NCA27" t="str">
        <v>Refund</v>
      </c>
      <c r="NCB27" t="str">
        <v>Withdrawal</v>
      </c>
      <c r="NCC27" t="str">
        <v>Payment</v>
      </c>
      <c r="NCD27" t="str">
        <v>Transfer</v>
      </c>
      <c r="NCE27" t="str">
        <v>Fee</v>
      </c>
      <c r="NCF27" t="str">
        <v>Withdrawal</v>
      </c>
      <c r="NCG27" t="str">
        <v>Payment</v>
      </c>
      <c r="NCH27" t="str">
        <v>Withdrawal</v>
      </c>
      <c r="NCI27" t="str">
        <v>Transfer</v>
      </c>
      <c r="NCJ27" t="str">
        <v>Payment</v>
      </c>
      <c r="NCK27" t="str">
        <v>Withdrawal</v>
      </c>
      <c r="NCL27" t="str">
        <v>Transfer</v>
      </c>
      <c r="NCM27" t="str">
        <v>Payment</v>
      </c>
      <c r="NCN27" t="str">
        <v>Loan</v>
      </c>
      <c r="NCO27" t="str">
        <v>Deposit</v>
      </c>
      <c r="NCP27" t="str">
        <v>Withdrawal</v>
      </c>
      <c r="NCQ27" t="str">
        <v>Transfer</v>
      </c>
      <c r="NCR27" t="str">
        <v>Refund</v>
      </c>
      <c r="NCS27" t="str">
        <v>Withdrawal</v>
      </c>
      <c r="NCT27" t="str">
        <v>Transfer</v>
      </c>
      <c r="NCU27" t="str">
        <v>Withdrawal</v>
      </c>
      <c r="NCV27" t="str">
        <v>Deposit</v>
      </c>
      <c r="NCW27" t="str">
        <v>Deposit</v>
      </c>
      <c r="NCX27" t="str">
        <v>Withdrawal</v>
      </c>
      <c r="NCY27" t="str">
        <v>Fee</v>
      </c>
      <c r="NCZ27" t="str">
        <v>Deposit</v>
      </c>
      <c r="NDA27" t="str">
        <v>Investment</v>
      </c>
      <c r="NDB27" t="str">
        <v>Withdrawal</v>
      </c>
      <c r="NDC27" t="str">
        <v>Withdrawal</v>
      </c>
      <c r="NDD27" t="str">
        <v>Withdrawal</v>
      </c>
      <c r="NDE27" t="str">
        <v>Refund</v>
      </c>
      <c r="NDF27" t="str">
        <v>Payment</v>
      </c>
      <c r="NDG27" t="str">
        <v>Withdrawal</v>
      </c>
      <c r="NDH27" t="str">
        <v>Fee</v>
      </c>
      <c r="NDI27" t="str">
        <v>Payment</v>
      </c>
      <c r="NDJ27" t="str">
        <v>Payment</v>
      </c>
      <c r="NDK27" t="str">
        <v>Transfer</v>
      </c>
      <c r="NDL27" t="str">
        <v>Deposit</v>
      </c>
      <c r="NDM27" t="str">
        <v>Payment</v>
      </c>
      <c r="NDN27" t="str">
        <v>Payment</v>
      </c>
      <c r="NDO27" t="str">
        <v>Withdrawal</v>
      </c>
      <c r="NDP27" t="str">
        <v>Payment</v>
      </c>
      <c r="NDQ27" t="str">
        <v>Transfer</v>
      </c>
      <c r="NDR27" t="str">
        <v>Payment</v>
      </c>
      <c r="NDS27" t="str">
        <v>Withdrawal</v>
      </c>
      <c r="NDT27" t="str">
        <v>Loan</v>
      </c>
      <c r="NDU27" t="str">
        <v>Withdrawal</v>
      </c>
      <c r="NDV27" t="str">
        <v>Withdrawal</v>
      </c>
      <c r="NDW27" t="str">
        <v>Transfer</v>
      </c>
      <c r="NDX27" t="str">
        <v>Transfer</v>
      </c>
      <c r="NDY27" t="str">
        <v>Payment</v>
      </c>
      <c r="NDZ27" t="str">
        <v>Deposit</v>
      </c>
      <c r="NEA27" t="str">
        <v>Transfer</v>
      </c>
      <c r="NEB27" t="str">
        <v>Payment</v>
      </c>
      <c r="NEC27" t="str">
        <v>Fee</v>
      </c>
      <c r="NED27" t="str">
        <v>Payment</v>
      </c>
      <c r="NEE27" t="str">
        <v>Payment</v>
      </c>
      <c r="NEF27" t="str">
        <v>Payment</v>
      </c>
      <c r="NEG27" t="str">
        <v>Refund</v>
      </c>
      <c r="NEH27" t="str">
        <v>Investment</v>
      </c>
      <c r="NEI27" t="str">
        <v>Fee</v>
      </c>
      <c r="NEJ27" t="str">
        <v>Investment</v>
      </c>
      <c r="NEK27" t="str">
        <v>Withdrawal</v>
      </c>
      <c r="NEL27" t="str">
        <v>Investment</v>
      </c>
      <c r="NEM27" t="str">
        <v>Payment</v>
      </c>
      <c r="NEN27" t="str">
        <v>Deposit</v>
      </c>
      <c r="NEO27" t="str">
        <v>Deposit</v>
      </c>
      <c r="NEP27" t="str">
        <v>Transfer</v>
      </c>
      <c r="NEQ27" t="str">
        <v>Withdrawal</v>
      </c>
      <c r="NER27" t="str">
        <v>Investment</v>
      </c>
      <c r="NES27" t="str">
        <v>Payment</v>
      </c>
      <c r="NET27" t="str">
        <v>Withdrawal</v>
      </c>
      <c r="NEU27" t="str">
        <v>Deposit</v>
      </c>
      <c r="NEV27" t="str">
        <v>Deposit</v>
      </c>
      <c r="NEW27" t="str">
        <v>Payment</v>
      </c>
      <c r="NEX27" t="str">
        <v>Withdrawal</v>
      </c>
      <c r="NEY27" t="str">
        <v>Payment</v>
      </c>
      <c r="NEZ27" t="str">
        <v>Deposit</v>
      </c>
      <c r="NFA27" t="str">
        <v>Payment</v>
      </c>
      <c r="NFB27" t="str">
        <v>Deposit</v>
      </c>
      <c r="NFC27" t="str">
        <v>Payment</v>
      </c>
      <c r="NFD27" t="str">
        <v>Fee</v>
      </c>
      <c r="NFE27" t="str">
        <v>Withdrawal</v>
      </c>
      <c r="NFF27" t="str">
        <v>Transfer</v>
      </c>
      <c r="NFG27" t="str">
        <v>Deposit</v>
      </c>
      <c r="NFH27" t="str">
        <v>Payment</v>
      </c>
      <c r="NFI27" t="str">
        <v>Withdrawal</v>
      </c>
      <c r="NFJ27" t="str">
        <v>Investment</v>
      </c>
      <c r="NFK27" t="str">
        <v>Withdrawal</v>
      </c>
      <c r="NFL27" t="str">
        <v>Withdrawal</v>
      </c>
      <c r="NFM27" t="str">
        <v>Payment</v>
      </c>
      <c r="NFN27" t="str">
        <v>Payment</v>
      </c>
      <c r="NFO27" t="str">
        <v>Investment</v>
      </c>
      <c r="NFP27" t="str">
        <v>Payment</v>
      </c>
      <c r="NFQ27" t="str">
        <v>Refund</v>
      </c>
      <c r="NFR27" t="str">
        <v>Withdrawal</v>
      </c>
      <c r="NFS27" t="str">
        <v>Deposit</v>
      </c>
      <c r="NFT27" t="str">
        <v>Withdrawal</v>
      </c>
      <c r="NFU27" t="str">
        <v>Transfer</v>
      </c>
      <c r="NFV27" t="str">
        <v>Payment</v>
      </c>
      <c r="NFW27" t="str">
        <v>Refund</v>
      </c>
      <c r="NFX27" t="str">
        <v>Fee</v>
      </c>
      <c r="NFY27" t="str">
        <v>Deposit</v>
      </c>
      <c r="NFZ27" t="str">
        <v>Payment</v>
      </c>
      <c r="NGA27" t="str">
        <v>Payment</v>
      </c>
      <c r="NGB27" t="str">
        <v>Loan</v>
      </c>
      <c r="NGC27" t="str">
        <v>Withdrawal</v>
      </c>
      <c r="NGD27" t="str">
        <v>Deposit</v>
      </c>
      <c r="NGE27" t="str">
        <v>Deposit</v>
      </c>
      <c r="NGF27" t="str">
        <v>Withdrawal</v>
      </c>
      <c r="NGG27" t="str">
        <v>Deposit</v>
      </c>
      <c r="NGH27" t="str">
        <v>Transfer</v>
      </c>
      <c r="NGI27" t="str">
        <v>Withdrawal</v>
      </c>
      <c r="NGJ27" t="str">
        <v>Payment</v>
      </c>
      <c r="NGK27" t="str">
        <v>Investment</v>
      </c>
      <c r="NGL27" t="str">
        <v>Payment</v>
      </c>
      <c r="NGM27" t="str">
        <v>Payment</v>
      </c>
      <c r="NGN27" t="str">
        <v>Withdrawal</v>
      </c>
      <c r="NGO27" t="str">
        <v>Payment</v>
      </c>
      <c r="NGP27" t="str">
        <v>Payment</v>
      </c>
      <c r="NGQ27" t="str">
        <v>Withdrawal</v>
      </c>
      <c r="NGR27" t="str">
        <v>Payment</v>
      </c>
      <c r="NGS27" t="str">
        <v>Investment</v>
      </c>
      <c r="NGT27" t="str">
        <v>Payment</v>
      </c>
      <c r="NGU27" t="str">
        <v>Payment</v>
      </c>
      <c r="NGV27" t="str">
        <v>Withdrawal</v>
      </c>
      <c r="NGW27" t="str">
        <v>Transfer</v>
      </c>
      <c r="NGX27" t="str">
        <v>Investment</v>
      </c>
      <c r="NGY27" t="str">
        <v>Payment</v>
      </c>
      <c r="NGZ27" t="str">
        <v>Investment</v>
      </c>
      <c r="NHA27" t="str">
        <v>Withdrawal</v>
      </c>
      <c r="NHB27" t="str">
        <v>Withdrawal</v>
      </c>
      <c r="NHC27" t="str">
        <v>Deposit</v>
      </c>
      <c r="NHD27" t="str">
        <v>Transfer</v>
      </c>
      <c r="NHE27" t="str">
        <v>Withdrawal</v>
      </c>
      <c r="NHF27" t="str">
        <v>Payment</v>
      </c>
      <c r="NHG27" t="str">
        <v>Refund</v>
      </c>
      <c r="NHH27" t="str">
        <v>Transfer</v>
      </c>
      <c r="NHI27" t="str">
        <v>Withdrawal</v>
      </c>
      <c r="NHJ27" t="str">
        <v>Deposit</v>
      </c>
      <c r="NHK27" t="str">
        <v>Loan</v>
      </c>
      <c r="NHL27" t="str">
        <v>Deposit</v>
      </c>
      <c r="NHM27" t="str">
        <v>Payment</v>
      </c>
      <c r="NHN27" t="str">
        <v>Fee</v>
      </c>
      <c r="NHO27" t="str">
        <v>Deposit</v>
      </c>
      <c r="NHP27" t="str">
        <v>Loan</v>
      </c>
      <c r="NHQ27" t="str">
        <v>Transfer</v>
      </c>
      <c r="NHR27" t="str">
        <v>Fee</v>
      </c>
      <c r="NHS27" t="str">
        <v>Investment</v>
      </c>
      <c r="NHT27" t="str">
        <v>Deposit</v>
      </c>
      <c r="NHU27" t="str">
        <v>Deposit</v>
      </c>
      <c r="NHV27" t="str">
        <v>Deposit</v>
      </c>
      <c r="NHW27" t="str">
        <v>Deposit</v>
      </c>
      <c r="NHX27" t="str">
        <v>Deposit</v>
      </c>
      <c r="NHY27" t="str">
        <v>Transfer</v>
      </c>
      <c r="NHZ27" t="str">
        <v>Investment</v>
      </c>
      <c r="NIA27" t="str">
        <v>Payment</v>
      </c>
      <c r="NIB27" t="str">
        <v>Fee</v>
      </c>
      <c r="NIC27" t="str">
        <v>Payment</v>
      </c>
      <c r="NID27" t="str">
        <v>Deposit</v>
      </c>
      <c r="NIE27" t="str">
        <v>Payment</v>
      </c>
      <c r="NIF27" t="str">
        <v>Deposit</v>
      </c>
      <c r="NIG27" t="str">
        <v>Withdrawal</v>
      </c>
      <c r="NIH27" t="str">
        <v>Transfer</v>
      </c>
      <c r="NII27" t="str">
        <v>Payment</v>
      </c>
      <c r="NIJ27" t="str">
        <v>Deposit</v>
      </c>
      <c r="NIK27" t="str">
        <v>Deposit</v>
      </c>
      <c r="NIL27" t="str">
        <v>Payment</v>
      </c>
      <c r="NIM27" t="str">
        <v>Fee</v>
      </c>
      <c r="NIN27" t="str">
        <v>Withdrawal</v>
      </c>
      <c r="NIO27" t="str">
        <v>Withdrawal</v>
      </c>
      <c r="NIP27" t="str">
        <v>Withdrawal</v>
      </c>
      <c r="NIQ27" t="str">
        <v>Deposit</v>
      </c>
      <c r="NIR27" t="str">
        <v>Refund</v>
      </c>
      <c r="NIS27" t="str">
        <v>Payment</v>
      </c>
      <c r="NIT27" t="str">
        <v>Loan</v>
      </c>
      <c r="NIU27" t="str">
        <v>Payment</v>
      </c>
      <c r="NIV27" t="str">
        <v>Withdrawal</v>
      </c>
      <c r="NIW27" t="str">
        <v>Deposit</v>
      </c>
      <c r="NIX27" t="str">
        <v>Deposit</v>
      </c>
      <c r="NIY27" t="str">
        <v>Transfer</v>
      </c>
      <c r="NIZ27" t="str">
        <v>Deposit</v>
      </c>
      <c r="NJA27" t="str">
        <v>Refund</v>
      </c>
      <c r="NJB27" t="str">
        <v>Transfer</v>
      </c>
      <c r="NJC27" t="str">
        <v>Withdrawal</v>
      </c>
      <c r="NJD27" t="str">
        <v>Deposit</v>
      </c>
      <c r="NJE27" t="str">
        <v>Transfer</v>
      </c>
      <c r="NJF27" t="str">
        <v>Withdrawal</v>
      </c>
      <c r="NJG27" t="str">
        <v>Payment</v>
      </c>
      <c r="NJH27" t="str">
        <v>Deposit</v>
      </c>
      <c r="NJI27" t="str">
        <v>Payment</v>
      </c>
      <c r="NJJ27" t="str">
        <v>Payment</v>
      </c>
      <c r="NJK27" t="str">
        <v>Payment</v>
      </c>
      <c r="NJL27" t="str">
        <v>Withdrawal</v>
      </c>
      <c r="NJM27" t="str">
        <v>Deposit</v>
      </c>
      <c r="NJN27" t="str">
        <v>Refund</v>
      </c>
      <c r="NJO27" t="str">
        <v>Withdrawal</v>
      </c>
      <c r="NJP27" t="str">
        <v>Payment</v>
      </c>
      <c r="NJQ27" t="str">
        <v>Payment</v>
      </c>
      <c r="NJR27" t="str">
        <v>Payment</v>
      </c>
      <c r="NJS27" t="str">
        <v>Deposit</v>
      </c>
      <c r="NJT27" t="str">
        <v>Deposit</v>
      </c>
      <c r="NJU27" t="str">
        <v>Transfer</v>
      </c>
      <c r="NJV27" t="str">
        <v>Deposit</v>
      </c>
      <c r="NJW27" t="str">
        <v>Payment</v>
      </c>
      <c r="NJX27" t="str">
        <v>Refund</v>
      </c>
      <c r="NJY27" t="str">
        <v>Deposit</v>
      </c>
      <c r="NJZ27" t="str">
        <v>Withdrawal</v>
      </c>
      <c r="NKA27" t="str">
        <v>Payment</v>
      </c>
      <c r="NKB27" t="str">
        <v>Fee</v>
      </c>
      <c r="NKC27" t="str">
        <v>Deposit</v>
      </c>
      <c r="NKD27" t="str">
        <v>Loan</v>
      </c>
      <c r="NKE27" t="str">
        <v>Investment</v>
      </c>
      <c r="NKF27" t="str">
        <v>Fee</v>
      </c>
      <c r="NKG27" t="str">
        <v>Deposit</v>
      </c>
      <c r="NKH27" t="str">
        <v>Fee</v>
      </c>
      <c r="NKI27" t="str">
        <v>Investment</v>
      </c>
      <c r="NKJ27" t="str">
        <v>Payment</v>
      </c>
      <c r="NKK27" t="str">
        <v>Withdrawal</v>
      </c>
      <c r="NKL27" t="str">
        <v>Withdrawal</v>
      </c>
      <c r="NKM27" t="str">
        <v>Payment</v>
      </c>
      <c r="NKN27" t="str">
        <v>Withdrawal</v>
      </c>
      <c r="NKO27" t="str">
        <v>Refund</v>
      </c>
      <c r="NKP27" t="str">
        <v>Withdrawal</v>
      </c>
      <c r="NKQ27" t="str">
        <v>Payment</v>
      </c>
      <c r="NKR27" t="str">
        <v>Payment</v>
      </c>
      <c r="NKS27" t="str">
        <v>Deposit</v>
      </c>
      <c r="NKT27" t="str">
        <v>Payment</v>
      </c>
      <c r="NKU27" t="str">
        <v>Loan</v>
      </c>
      <c r="NKV27" t="str">
        <v>Transfer</v>
      </c>
      <c r="NKW27" t="str">
        <v>Deposit</v>
      </c>
      <c r="NKX27" t="str">
        <v>Withdrawal</v>
      </c>
      <c r="NKY27" t="str">
        <v>Deposit</v>
      </c>
      <c r="NKZ27" t="str">
        <v>Deposit</v>
      </c>
      <c r="NLA27" t="str">
        <v>Deposit</v>
      </c>
      <c r="NLB27" t="str">
        <v>Deposit</v>
      </c>
      <c r="NLC27" t="str">
        <v>Investment</v>
      </c>
      <c r="NLD27" t="str">
        <v>Payment</v>
      </c>
      <c r="NLE27" t="str">
        <v>Fee</v>
      </c>
      <c r="NLF27" t="str">
        <v>Transfer</v>
      </c>
      <c r="NLG27" t="str">
        <v>Withdrawal</v>
      </c>
      <c r="NLH27" t="str">
        <v>Withdrawal</v>
      </c>
      <c r="NLI27" t="str">
        <v>Payment</v>
      </c>
      <c r="NLJ27" t="str">
        <v>Fee</v>
      </c>
      <c r="NLK27" t="str">
        <v>Withdrawal</v>
      </c>
      <c r="NLL27" t="str">
        <v>Loan</v>
      </c>
      <c r="NLM27" t="str">
        <v>Payment</v>
      </c>
      <c r="NLN27" t="str">
        <v>Payment</v>
      </c>
      <c r="NLO27" t="str">
        <v>Payment</v>
      </c>
      <c r="NLP27" t="str">
        <v>Withdrawal</v>
      </c>
      <c r="NLQ27" t="str">
        <v>Payment</v>
      </c>
      <c r="NLR27" t="str">
        <v>Payment</v>
      </c>
      <c r="NLS27" t="str">
        <v>Withdrawal</v>
      </c>
      <c r="NLT27" t="str">
        <v>Withdrawal</v>
      </c>
      <c r="NLU27" t="str">
        <v>Withdrawal</v>
      </c>
      <c r="NLV27" t="str">
        <v>Withdrawal</v>
      </c>
      <c r="NLW27" t="str">
        <v>Transfer</v>
      </c>
      <c r="NLX27" t="str">
        <v>Withdrawal</v>
      </c>
      <c r="NLY27" t="str">
        <v>Payment</v>
      </c>
      <c r="NLZ27" t="str">
        <v>Deposit</v>
      </c>
      <c r="NMA27" t="str">
        <v>Transfer</v>
      </c>
      <c r="NMB27" t="str">
        <v>Fee</v>
      </c>
      <c r="NMC27" t="str">
        <v>Withdrawal</v>
      </c>
      <c r="NMD27" t="str">
        <v>Payment</v>
      </c>
      <c r="NME27" t="str">
        <v>Withdrawal</v>
      </c>
      <c r="NMF27" t="str">
        <v>Payment</v>
      </c>
      <c r="NMG27" t="str">
        <v>Investment</v>
      </c>
      <c r="NMH27" t="str">
        <v>Payment</v>
      </c>
      <c r="NMI27" t="str">
        <v>Refund</v>
      </c>
      <c r="NMJ27" t="str">
        <v>Payment</v>
      </c>
      <c r="NMK27" t="str">
        <v>Transfer</v>
      </c>
      <c r="NML27" t="str">
        <v>Deposit</v>
      </c>
      <c r="NMM27" t="str">
        <v>Transfer</v>
      </c>
      <c r="NMN27" t="str">
        <v>Deposit</v>
      </c>
      <c r="NMO27" t="str">
        <v>Transfer</v>
      </c>
      <c r="NMP27" t="str">
        <v>Payment</v>
      </c>
      <c r="NMQ27" t="str">
        <v>Payment</v>
      </c>
      <c r="NMR27" t="str">
        <v>Fee</v>
      </c>
      <c r="NMS27" t="str">
        <v>Transfer</v>
      </c>
      <c r="NMT27" t="str">
        <v>Withdrawal</v>
      </c>
      <c r="NMU27" t="str">
        <v>Loan</v>
      </c>
      <c r="NMV27" t="str">
        <v>Payment</v>
      </c>
      <c r="NMW27" t="str">
        <v>Deposit</v>
      </c>
      <c r="NMX27" t="str">
        <v>Withdrawal</v>
      </c>
      <c r="NMY27" t="str">
        <v>Payment</v>
      </c>
      <c r="NMZ27" t="str">
        <v>Transfer</v>
      </c>
      <c r="NNA27" t="str">
        <v>Withdrawal</v>
      </c>
      <c r="NNB27" t="str">
        <v>Withdrawal</v>
      </c>
      <c r="NNC27" t="str">
        <v>Deposit</v>
      </c>
      <c r="NND27" t="str">
        <v>Payment</v>
      </c>
      <c r="NNE27" t="str">
        <v>Refund</v>
      </c>
      <c r="NNF27" t="str">
        <v>Fee</v>
      </c>
      <c r="NNG27" t="str">
        <v>Investment</v>
      </c>
      <c r="NNH27" t="str">
        <v>Payment</v>
      </c>
      <c r="NNI27" t="str">
        <v>Withdrawal</v>
      </c>
      <c r="NNJ27" t="str">
        <v>Payment</v>
      </c>
      <c r="NNK27" t="str">
        <v>Payment</v>
      </c>
      <c r="NNL27" t="str">
        <v>Transfer</v>
      </c>
      <c r="NNM27" t="str">
        <v>Payment</v>
      </c>
      <c r="NNN27" t="str">
        <v>Withdrawal</v>
      </c>
      <c r="NNO27" t="str">
        <v>Withdrawal</v>
      </c>
      <c r="NNP27" t="str">
        <v>Loan</v>
      </c>
      <c r="NNQ27" t="str">
        <v>Investment</v>
      </c>
      <c r="NNR27" t="str">
        <v>Transfer</v>
      </c>
      <c r="NNS27" t="str">
        <v>Transfer</v>
      </c>
      <c r="NNT27" t="str">
        <v>Deposit</v>
      </c>
      <c r="NNU27" t="str">
        <v>Withdrawal</v>
      </c>
      <c r="NNV27" t="str">
        <v>Withdrawal</v>
      </c>
      <c r="NNW27" t="str">
        <v>Investment</v>
      </c>
      <c r="NNX27" t="str">
        <v>Payment</v>
      </c>
      <c r="NNY27" t="str">
        <v>Payment</v>
      </c>
      <c r="NNZ27" t="str">
        <v>Deposit</v>
      </c>
      <c r="NOA27" t="str">
        <v>Withdrawal</v>
      </c>
      <c r="NOB27" t="str">
        <v>Payment</v>
      </c>
      <c r="NOC27" t="str">
        <v>Payment</v>
      </c>
      <c r="NOD27" t="str">
        <v>Payment</v>
      </c>
      <c r="NOE27" t="str">
        <v>Payment</v>
      </c>
      <c r="NOF27" t="str">
        <v>Payment</v>
      </c>
      <c r="NOG27" t="str">
        <v>Withdrawal</v>
      </c>
      <c r="NOH27" t="str">
        <v>Deposit</v>
      </c>
      <c r="NOI27" t="str">
        <v>Withdrawal</v>
      </c>
      <c r="NOJ27" t="str">
        <v>Fee</v>
      </c>
      <c r="NOK27" t="str">
        <v>Withdrawal</v>
      </c>
      <c r="NOL27" t="str">
        <v>Withdrawal</v>
      </c>
      <c r="NOM27" t="str">
        <v>Transfer</v>
      </c>
      <c r="NON27" t="str">
        <v>Withdrawal</v>
      </c>
      <c r="NOO27" t="str">
        <v>Investment</v>
      </c>
      <c r="NOP27" t="str">
        <v>Fee</v>
      </c>
      <c r="NOQ27" t="str">
        <v>Fee</v>
      </c>
      <c r="NOR27" t="str">
        <v>Deposit</v>
      </c>
      <c r="NOS27" t="str">
        <v>Deposit</v>
      </c>
      <c r="NOT27" t="str">
        <v>Withdrawal</v>
      </c>
      <c r="NOU27" t="str">
        <v>Withdrawal</v>
      </c>
      <c r="NOV27" t="str">
        <v>Payment</v>
      </c>
      <c r="NOW27" t="str">
        <v>Deposit</v>
      </c>
      <c r="NOX27" t="str">
        <v>Investment</v>
      </c>
      <c r="NOY27" t="str">
        <v>Investment</v>
      </c>
      <c r="NOZ27" t="str">
        <v>Payment</v>
      </c>
      <c r="NPA27" t="str">
        <v>Deposit</v>
      </c>
      <c r="NPB27" t="str">
        <v>Withdrawal</v>
      </c>
      <c r="NPC27" t="str">
        <v>Transfer</v>
      </c>
      <c r="NPD27" t="str">
        <v>Deposit</v>
      </c>
      <c r="NPE27" t="str">
        <v>Withdrawal</v>
      </c>
      <c r="NPF27" t="str">
        <v>Payment</v>
      </c>
      <c r="NPG27" t="str">
        <v>Deposit</v>
      </c>
      <c r="NPH27" t="str">
        <v>Fee</v>
      </c>
      <c r="NPI27" t="str">
        <v>Investment</v>
      </c>
      <c r="NPJ27" t="str">
        <v>Withdrawal</v>
      </c>
      <c r="NPK27" t="str">
        <v>Transfer</v>
      </c>
      <c r="NPL27" t="str">
        <v>Investment</v>
      </c>
      <c r="NPM27" t="str">
        <v>Fee</v>
      </c>
      <c r="NPN27" t="str">
        <v>Deposit</v>
      </c>
      <c r="NPO27" t="str">
        <v>Payment</v>
      </c>
      <c r="NPP27" t="str">
        <v>Withdrawal</v>
      </c>
      <c r="NPQ27" t="str">
        <v>Fee</v>
      </c>
      <c r="NPR27" t="str">
        <v>Deposit</v>
      </c>
      <c r="NPS27" t="str">
        <v>Deposit</v>
      </c>
      <c r="NPT27" t="str">
        <v>Payment</v>
      </c>
      <c r="NPU27" t="str">
        <v>Fee</v>
      </c>
      <c r="NPV27" t="str">
        <v>Transfer</v>
      </c>
      <c r="NPW27" t="str">
        <v>Withdrawal</v>
      </c>
      <c r="NPX27" t="str">
        <v>Refund</v>
      </c>
      <c r="NPY27" t="str">
        <v>Withdrawal</v>
      </c>
      <c r="NPZ27" t="str">
        <v>Refund</v>
      </c>
      <c r="NQA27" t="str">
        <v>Fee</v>
      </c>
      <c r="NQB27" t="str">
        <v>Deposit</v>
      </c>
      <c r="NQC27" t="str">
        <v>Fee</v>
      </c>
      <c r="NQD27" t="str">
        <v>Payment</v>
      </c>
      <c r="NQE27" t="str">
        <v>Payment</v>
      </c>
      <c r="NQF27" t="str">
        <v>Payment</v>
      </c>
      <c r="NQG27" t="str">
        <v>Investment</v>
      </c>
      <c r="NQH27" t="str">
        <v>Withdrawal</v>
      </c>
      <c r="NQI27" t="str">
        <v>Loan</v>
      </c>
      <c r="NQJ27" t="str">
        <v>Transfer</v>
      </c>
      <c r="NQK27" t="str">
        <v>Transfer</v>
      </c>
      <c r="NQL27" t="str">
        <v>Withdrawal</v>
      </c>
      <c r="NQM27" t="str">
        <v>Payment</v>
      </c>
      <c r="NQN27" t="str">
        <v>Fee</v>
      </c>
      <c r="NQO27" t="str">
        <v>Payment</v>
      </c>
      <c r="NQP27" t="str">
        <v>Transfer</v>
      </c>
      <c r="NQQ27" t="str">
        <v>Payment</v>
      </c>
      <c r="NQR27" t="str">
        <v>Withdrawal</v>
      </c>
      <c r="NQS27" t="str">
        <v>Deposit</v>
      </c>
      <c r="NQT27" t="str">
        <v>Transfer</v>
      </c>
      <c r="NQU27" t="str">
        <v>Payment</v>
      </c>
      <c r="NQV27" t="str">
        <v>Investment</v>
      </c>
      <c r="NQW27" t="str">
        <v>Transfer</v>
      </c>
      <c r="NQX27" t="str">
        <v>Withdrawal</v>
      </c>
      <c r="NQY27" t="str">
        <v>Withdrawal</v>
      </c>
      <c r="NQZ27" t="str">
        <v>Investment</v>
      </c>
      <c r="NRA27" t="str">
        <v>Payment</v>
      </c>
      <c r="NRB27" t="str">
        <v>Fee</v>
      </c>
      <c r="NRC27" t="str">
        <v>Withdrawal</v>
      </c>
      <c r="NRD27" t="str">
        <v>Investment</v>
      </c>
      <c r="NRE27" t="str">
        <v>Transfer</v>
      </c>
      <c r="NRF27" t="str">
        <v>Loan</v>
      </c>
      <c r="NRG27" t="str">
        <v>Withdrawal</v>
      </c>
      <c r="NRH27" t="str">
        <v>Deposit</v>
      </c>
      <c r="NRI27" t="str">
        <v>Withdrawal</v>
      </c>
      <c r="NRJ27" t="str">
        <v>Fee</v>
      </c>
      <c r="NRK27" t="str">
        <v>Withdrawal</v>
      </c>
      <c r="NRL27" t="str">
        <v>Deposit</v>
      </c>
      <c r="NRM27" t="str">
        <v>Transfer</v>
      </c>
      <c r="NRN27" t="str">
        <v>Refund</v>
      </c>
      <c r="NRO27" t="str">
        <v>Payment</v>
      </c>
      <c r="NRP27" t="str">
        <v>Withdrawal</v>
      </c>
      <c r="NRQ27" t="str">
        <v>Withdrawal</v>
      </c>
      <c r="NRR27" t="str">
        <v>Fee</v>
      </c>
      <c r="NRS27" t="str">
        <v>Withdrawal</v>
      </c>
      <c r="NRT27" t="str">
        <v>Transfer</v>
      </c>
      <c r="NRU27" t="str">
        <v>Withdrawal</v>
      </c>
      <c r="NRV27" t="str">
        <v>Payment</v>
      </c>
      <c r="NRW27" t="str">
        <v>Payment</v>
      </c>
      <c r="NRX27" t="str">
        <v>Transfer</v>
      </c>
      <c r="NRY27" t="str">
        <v>Fee</v>
      </c>
      <c r="NRZ27" t="str">
        <v>Payment</v>
      </c>
      <c r="NSA27" t="str">
        <v>Payment</v>
      </c>
      <c r="NSB27" t="str">
        <v>Withdrawal</v>
      </c>
      <c r="NSC27" t="str">
        <v>Deposit</v>
      </c>
      <c r="NSD27" t="str">
        <v>Withdrawal</v>
      </c>
      <c r="NSE27" t="str">
        <v>Withdrawal</v>
      </c>
      <c r="NSF27" t="str">
        <v>Withdrawal</v>
      </c>
      <c r="NSG27" t="str">
        <v>Payment</v>
      </c>
      <c r="NSH27" t="str">
        <v>Transfer</v>
      </c>
      <c r="NSI27" t="str">
        <v>Deposit</v>
      </c>
      <c r="NSJ27" t="str">
        <v>Payment</v>
      </c>
      <c r="NSK27" t="str">
        <v>Withdrawal</v>
      </c>
      <c r="NSL27" t="str">
        <v>Withdrawal</v>
      </c>
      <c r="NSM27" t="str">
        <v>Withdrawal</v>
      </c>
      <c r="NSN27" t="str">
        <v>Deposit</v>
      </c>
      <c r="NSO27" t="str">
        <v>Withdrawal</v>
      </c>
      <c r="NSP27" t="str">
        <v>Fee</v>
      </c>
      <c r="NSQ27" t="str">
        <v>Payment</v>
      </c>
      <c r="NSR27" t="str">
        <v>Payment</v>
      </c>
      <c r="NSS27" t="str">
        <v>Withdrawal</v>
      </c>
      <c r="NST27" t="str">
        <v>Transfer</v>
      </c>
      <c r="NSU27" t="str">
        <v>Withdrawal</v>
      </c>
      <c r="NSV27" t="str">
        <v>Withdrawal</v>
      </c>
      <c r="NSW27" t="str">
        <v>Fee</v>
      </c>
      <c r="NSX27" t="str">
        <v>Payment</v>
      </c>
      <c r="NSY27" t="str">
        <v>Payment</v>
      </c>
      <c r="NSZ27" t="str">
        <v>Transfer</v>
      </c>
      <c r="NTA27" t="str">
        <v>Fee</v>
      </c>
      <c r="NTB27" t="str">
        <v>Refund</v>
      </c>
      <c r="NTC27" t="str">
        <v>Withdrawal</v>
      </c>
      <c r="NTD27" t="str">
        <v>Deposit</v>
      </c>
      <c r="NTE27" t="str">
        <v>Withdrawal</v>
      </c>
      <c r="NTF27" t="str">
        <v>Deposit</v>
      </c>
      <c r="NTG27" t="str">
        <v>Deposit</v>
      </c>
      <c r="NTH27" t="str">
        <v>Withdrawal</v>
      </c>
      <c r="NTI27" t="str">
        <v>Deposit</v>
      </c>
      <c r="NTJ27" t="str">
        <v>Transfer</v>
      </c>
      <c r="NTK27" t="str">
        <v>Transfer</v>
      </c>
      <c r="NTL27" t="str">
        <v>Transfer</v>
      </c>
      <c r="NTM27" t="str">
        <v>Investment</v>
      </c>
      <c r="NTN27" t="str">
        <v>Withdrawal</v>
      </c>
      <c r="NTO27" t="str">
        <v>Fee</v>
      </c>
      <c r="NTP27" t="str">
        <v>Payment</v>
      </c>
      <c r="NTQ27" t="str">
        <v>Payment</v>
      </c>
    </row>
    <row r="28" spans="1:10001" x14ac:dyDescent="0.3">
      <c r="A28" t="str">
        <v>Category</v>
      </c>
      <c r="B28" t="str">
        <v>Dining</v>
      </c>
      <c r="C28" t="str">
        <v>Other</v>
      </c>
      <c r="D28" t="str">
        <v>Dining</v>
      </c>
      <c r="E28" t="str">
        <v>Entertainment</v>
      </c>
      <c r="F28" t="str">
        <v>Shopping</v>
      </c>
      <c r="G28" t="str">
        <v>Education</v>
      </c>
      <c r="H28" t="str">
        <v>Salary</v>
      </c>
      <c r="I28" t="str">
        <v>Salary</v>
      </c>
      <c r="J28" t="str">
        <v>Insurance</v>
      </c>
      <c r="K28" t="str">
        <v>Shopping</v>
      </c>
      <c r="L28" t="str">
        <v>Other</v>
      </c>
      <c r="M28" t="str">
        <v>Dining</v>
      </c>
      <c r="N28" t="str">
        <v>Other</v>
      </c>
      <c r="O28" t="str">
        <v>Investment</v>
      </c>
      <c r="P28" t="str">
        <v>Other</v>
      </c>
      <c r="Q28" t="str">
        <v>Other</v>
      </c>
      <c r="R28" t="str">
        <v>Other</v>
      </c>
      <c r="S28" t="str">
        <v>Other</v>
      </c>
      <c r="T28" t="str">
        <v>Other</v>
      </c>
      <c r="U28" t="str">
        <v>Entertainment</v>
      </c>
      <c r="V28" t="str">
        <v>Salary</v>
      </c>
      <c r="W28" t="str">
        <v>Rent</v>
      </c>
      <c r="X28" t="str">
        <v>Other</v>
      </c>
      <c r="Y28" t="str">
        <v>Investment</v>
      </c>
      <c r="Z28" t="str">
        <v>Other</v>
      </c>
      <c r="AA28" t="str">
        <v>Other</v>
      </c>
      <c r="AB28" t="str">
        <v>Other</v>
      </c>
      <c r="AC28" t="str">
        <v>Investment</v>
      </c>
      <c r="AD28" t="str">
        <v>Salary</v>
      </c>
      <c r="AE28" t="str">
        <v>Healthcare</v>
      </c>
      <c r="AF28" t="str">
        <v>Investment</v>
      </c>
      <c r="AG28" t="str">
        <v>Shopping</v>
      </c>
      <c r="AH28" t="str">
        <v>Investment</v>
      </c>
      <c r="AI28" t="str">
        <v>Entertainment</v>
      </c>
      <c r="AJ28" t="str">
        <v>Utilities</v>
      </c>
      <c r="AK28" t="str">
        <v>Healthcare</v>
      </c>
      <c r="AL28" t="str">
        <v>Other</v>
      </c>
      <c r="AM28" t="str">
        <v>Shopping</v>
      </c>
      <c r="AN28" t="str">
        <v>Other</v>
      </c>
      <c r="AO28" t="str">
        <v>Investment</v>
      </c>
      <c r="AP28" t="str">
        <v>Utilities</v>
      </c>
      <c r="AQ28" t="str">
        <v>Other</v>
      </c>
      <c r="AR28" t="str">
        <v>Dining</v>
      </c>
      <c r="AS28" t="str">
        <v>Groceries</v>
      </c>
      <c r="AT28" t="str">
        <v>Other</v>
      </c>
      <c r="AU28" t="str">
        <v>Other</v>
      </c>
      <c r="AV28" t="str">
        <v>Transport</v>
      </c>
      <c r="AW28" t="str">
        <v>Other</v>
      </c>
      <c r="AX28" t="str">
        <v>Other</v>
      </c>
      <c r="AY28" t="str">
        <v>Other</v>
      </c>
      <c r="AZ28" t="str">
        <v>Other</v>
      </c>
      <c r="BA28" t="str">
        <v>Groceries</v>
      </c>
      <c r="BB28" t="str">
        <v>Transport</v>
      </c>
      <c r="BC28" t="str">
        <v>Other</v>
      </c>
      <c r="BD28" t="str">
        <v>Other</v>
      </c>
      <c r="BE28" t="str">
        <v>Shopping</v>
      </c>
      <c r="BF28" t="str">
        <v>Other</v>
      </c>
      <c r="BG28" t="str">
        <v>Other</v>
      </c>
      <c r="BH28" t="str">
        <v>Utilities</v>
      </c>
      <c r="BI28" t="str">
        <v>Other</v>
      </c>
      <c r="BJ28" t="str">
        <v>Healthcare</v>
      </c>
      <c r="BK28" t="str">
        <v>Investment</v>
      </c>
      <c r="BL28" t="str">
        <v>Groceries</v>
      </c>
      <c r="BM28" t="str">
        <v>Salary</v>
      </c>
      <c r="BN28" t="str">
        <v>Other</v>
      </c>
      <c r="BO28" t="str">
        <v>Entertainment</v>
      </c>
      <c r="BP28" t="str">
        <v>Dining</v>
      </c>
      <c r="BQ28" t="str">
        <v>Other</v>
      </c>
      <c r="BR28" t="str">
        <v>Other</v>
      </c>
      <c r="BS28" t="str">
        <v>Other</v>
      </c>
      <c r="BT28" t="str">
        <v>Investment</v>
      </c>
      <c r="BU28" t="str">
        <v>Shopping</v>
      </c>
      <c r="BV28" t="str">
        <v>Education</v>
      </c>
      <c r="BW28" t="str">
        <v>Utilities</v>
      </c>
      <c r="BX28" t="str">
        <v>Investment</v>
      </c>
      <c r="BY28" t="str">
        <v>Other</v>
      </c>
      <c r="BZ28" t="str">
        <v>Investment</v>
      </c>
      <c r="CA28" t="str">
        <v>Rent</v>
      </c>
      <c r="CB28" t="str">
        <v>Education</v>
      </c>
      <c r="CC28" t="str">
        <v>Other</v>
      </c>
      <c r="CD28" t="str">
        <v>Transport</v>
      </c>
      <c r="CE28" t="str">
        <v>Dining</v>
      </c>
      <c r="CF28" t="str">
        <v>Salary</v>
      </c>
      <c r="CG28" t="str">
        <v>Other</v>
      </c>
      <c r="CH28" t="str">
        <v>Investment</v>
      </c>
      <c r="CI28" t="str">
        <v>Insurance</v>
      </c>
      <c r="CJ28" t="str">
        <v>Transport</v>
      </c>
      <c r="CK28" t="str">
        <v>Investment</v>
      </c>
      <c r="CL28" t="str">
        <v>Other</v>
      </c>
      <c r="CM28" t="str">
        <v>Dining</v>
      </c>
      <c r="CN28" t="str">
        <v>Other</v>
      </c>
      <c r="CO28" t="str">
        <v>Education</v>
      </c>
      <c r="CP28" t="str">
        <v>Dining</v>
      </c>
      <c r="CQ28" t="str">
        <v>Education</v>
      </c>
      <c r="CR28" t="str">
        <v>Shopping</v>
      </c>
      <c r="CS28" t="str">
        <v>Salary</v>
      </c>
      <c r="CT28" t="str">
        <v>Other</v>
      </c>
      <c r="CU28" t="str">
        <v>Investment</v>
      </c>
      <c r="CV28" t="str">
        <v>Rent</v>
      </c>
      <c r="CW28" t="str">
        <v>Shopping</v>
      </c>
      <c r="CX28" t="str">
        <v>Salary</v>
      </c>
      <c r="CY28" t="str">
        <v>Travel</v>
      </c>
      <c r="CZ28" t="str">
        <v>Utilities</v>
      </c>
      <c r="DA28" t="str">
        <v>Entertainment</v>
      </c>
      <c r="DB28" t="str">
        <v>Investment</v>
      </c>
      <c r="DC28" t="str">
        <v>Healthcare</v>
      </c>
      <c r="DD28" t="str">
        <v>Shopping</v>
      </c>
      <c r="DE28" t="str">
        <v>Other</v>
      </c>
      <c r="DF28" t="str">
        <v>Shopping</v>
      </c>
      <c r="DG28" t="str">
        <v>Investment</v>
      </c>
      <c r="DH28" t="str">
        <v>Salary</v>
      </c>
      <c r="DI28" t="str">
        <v>Other</v>
      </c>
      <c r="DJ28" t="str">
        <v>Other</v>
      </c>
      <c r="DK28" t="str">
        <v>Utilities</v>
      </c>
      <c r="DL28" t="str">
        <v>Investment</v>
      </c>
      <c r="DM28" t="str">
        <v>Other</v>
      </c>
      <c r="DN28" t="str">
        <v>Other</v>
      </c>
      <c r="DO28" t="str">
        <v>Other</v>
      </c>
      <c r="DP28" t="str">
        <v>Investment</v>
      </c>
      <c r="DQ28" t="str">
        <v>Other</v>
      </c>
      <c r="DR28" t="str">
        <v>Salary</v>
      </c>
      <c r="DS28" t="str">
        <v>Other</v>
      </c>
      <c r="DT28" t="str">
        <v>Other</v>
      </c>
      <c r="DU28" t="str">
        <v>Transport</v>
      </c>
      <c r="DV28" t="str">
        <v>Investment</v>
      </c>
      <c r="DW28" t="str">
        <v>Other</v>
      </c>
      <c r="DX28" t="str">
        <v>Other</v>
      </c>
      <c r="DY28" t="str">
        <v>Shopping</v>
      </c>
      <c r="DZ28" t="str">
        <v>Transport</v>
      </c>
      <c r="EA28" t="str">
        <v>Insurance</v>
      </c>
      <c r="EB28" t="str">
        <v>Investment</v>
      </c>
      <c r="EC28" t="str">
        <v>Other</v>
      </c>
      <c r="ED28" t="str">
        <v>Salary</v>
      </c>
      <c r="EE28" t="str">
        <v>Salary</v>
      </c>
      <c r="EF28" t="str">
        <v>Other</v>
      </c>
      <c r="EG28" t="str">
        <v>Education</v>
      </c>
      <c r="EH28" t="str">
        <v>Groceries</v>
      </c>
      <c r="EI28" t="str">
        <v>Other</v>
      </c>
      <c r="EJ28" t="str">
        <v>Investment</v>
      </c>
      <c r="EK28" t="str">
        <v>Entertainment</v>
      </c>
      <c r="EL28" t="str">
        <v>Other</v>
      </c>
      <c r="EM28" t="str">
        <v>Other</v>
      </c>
      <c r="EN28" t="str">
        <v>Investment</v>
      </c>
      <c r="EO28" t="str">
        <v>Investment</v>
      </c>
      <c r="EP28" t="str">
        <v>Other</v>
      </c>
      <c r="EQ28" t="str">
        <v>Entertainment</v>
      </c>
      <c r="ER28" t="str">
        <v>Salary</v>
      </c>
      <c r="ES28" t="str">
        <v>Shopping</v>
      </c>
      <c r="ET28" t="str">
        <v>Other</v>
      </c>
      <c r="EU28" t="str">
        <v>Entertainment</v>
      </c>
      <c r="EV28" t="str">
        <v>Salary</v>
      </c>
      <c r="EW28" t="str">
        <v>Investment</v>
      </c>
      <c r="EX28" t="str">
        <v>Investment</v>
      </c>
      <c r="EY28" t="str">
        <v>Other</v>
      </c>
      <c r="EZ28" t="str">
        <v>Shopping</v>
      </c>
      <c r="FA28" t="str">
        <v>Groceries</v>
      </c>
      <c r="FB28" t="str">
        <v>Rent</v>
      </c>
      <c r="FC28" t="str">
        <v>Dining</v>
      </c>
      <c r="FD28" t="str">
        <v>Other</v>
      </c>
      <c r="FE28" t="str">
        <v>Travel</v>
      </c>
      <c r="FF28" t="str">
        <v>Salary</v>
      </c>
      <c r="FG28" t="str">
        <v>Other</v>
      </c>
      <c r="FH28" t="str">
        <v>Investment</v>
      </c>
      <c r="FI28" t="str">
        <v>Travel</v>
      </c>
      <c r="FJ28" t="str">
        <v>Other</v>
      </c>
      <c r="FK28" t="str">
        <v>Healthcare</v>
      </c>
      <c r="FL28" t="str">
        <v>Other</v>
      </c>
      <c r="FM28" t="str">
        <v>Groceries</v>
      </c>
      <c r="FN28" t="str">
        <v>Investment</v>
      </c>
      <c r="FO28" t="str">
        <v>Other</v>
      </c>
      <c r="FP28" t="str">
        <v>Entertainment</v>
      </c>
      <c r="FQ28" t="str">
        <v>Other</v>
      </c>
      <c r="FR28" t="str">
        <v>Other</v>
      </c>
      <c r="FS28" t="str">
        <v>Entertainment</v>
      </c>
      <c r="FT28" t="str">
        <v>Salary</v>
      </c>
      <c r="FU28" t="str">
        <v>Healthcare</v>
      </c>
      <c r="FV28" t="str">
        <v>Utilities</v>
      </c>
      <c r="FW28" t="str">
        <v>Rent</v>
      </c>
      <c r="FX28" t="str">
        <v>Shopping</v>
      </c>
      <c r="FY28" t="str">
        <v>Other</v>
      </c>
      <c r="FZ28" t="str">
        <v>Other</v>
      </c>
      <c r="GA28" t="str">
        <v>Entertainment</v>
      </c>
      <c r="GB28" t="str">
        <v>Other</v>
      </c>
      <c r="GC28" t="str">
        <v>Insurance</v>
      </c>
      <c r="GD28" t="str">
        <v>Other</v>
      </c>
      <c r="GE28" t="str">
        <v>Other</v>
      </c>
      <c r="GF28" t="str">
        <v>Salary</v>
      </c>
      <c r="GG28" t="str">
        <v>Other</v>
      </c>
      <c r="GH28" t="str">
        <v>Other</v>
      </c>
      <c r="GI28" t="str">
        <v>Transport</v>
      </c>
      <c r="GJ28" t="str">
        <v>Groceries</v>
      </c>
      <c r="GK28" t="str">
        <v>Investment</v>
      </c>
      <c r="GL28" t="str">
        <v>Other</v>
      </c>
      <c r="GM28" t="str">
        <v>Shopping</v>
      </c>
      <c r="GN28" t="str">
        <v>Insurance</v>
      </c>
      <c r="GO28" t="str">
        <v>Groceries</v>
      </c>
      <c r="GP28" t="str">
        <v>Other</v>
      </c>
      <c r="GQ28" t="str">
        <v>Dining</v>
      </c>
      <c r="GR28" t="str">
        <v>Groceries</v>
      </c>
      <c r="GS28" t="str">
        <v>Investment</v>
      </c>
      <c r="GT28" t="str">
        <v>Shopping</v>
      </c>
      <c r="GU28" t="str">
        <v>Other</v>
      </c>
      <c r="GV28" t="str">
        <v>Other</v>
      </c>
      <c r="GW28" t="str">
        <v>Other</v>
      </c>
      <c r="GX28" t="str">
        <v>Other</v>
      </c>
      <c r="GY28" t="str">
        <v>Salary</v>
      </c>
      <c r="GZ28" t="str">
        <v>Investment</v>
      </c>
      <c r="HA28" t="str">
        <v>Utilities</v>
      </c>
      <c r="HB28" t="str">
        <v>Other</v>
      </c>
      <c r="HC28" t="str">
        <v>Salary</v>
      </c>
      <c r="HD28" t="str">
        <v>Utilities</v>
      </c>
      <c r="HE28" t="str">
        <v>Other</v>
      </c>
      <c r="HF28" t="str">
        <v>Rent</v>
      </c>
      <c r="HG28" t="str">
        <v>Other</v>
      </c>
      <c r="HH28" t="str">
        <v>Rent</v>
      </c>
      <c r="HI28" t="str">
        <v>Investment</v>
      </c>
      <c r="HJ28" t="str">
        <v>Rent</v>
      </c>
      <c r="HK28" t="str">
        <v>Other</v>
      </c>
      <c r="HL28" t="str">
        <v>Investment</v>
      </c>
      <c r="HM28" t="str">
        <v>Dining</v>
      </c>
      <c r="HN28" t="str">
        <v>Salary</v>
      </c>
      <c r="HO28" t="str">
        <v>Other</v>
      </c>
      <c r="HP28" t="str">
        <v>Other</v>
      </c>
      <c r="HQ28" t="str">
        <v>Transport</v>
      </c>
      <c r="HR28" t="str">
        <v>Other</v>
      </c>
      <c r="HS28" t="str">
        <v>Rent</v>
      </c>
      <c r="HT28" t="str">
        <v>Shopping</v>
      </c>
      <c r="HU28" t="str">
        <v>Education</v>
      </c>
      <c r="HV28" t="str">
        <v>Investment</v>
      </c>
      <c r="HW28" t="str">
        <v>Transport</v>
      </c>
      <c r="HX28" t="str">
        <v>Healthcare</v>
      </c>
      <c r="HY28" t="str">
        <v>Other</v>
      </c>
      <c r="HZ28" t="str">
        <v>Other</v>
      </c>
      <c r="IA28" t="str">
        <v>Other</v>
      </c>
      <c r="IB28" t="str">
        <v>Investment</v>
      </c>
      <c r="IC28" t="str">
        <v>Investment</v>
      </c>
      <c r="ID28" t="str">
        <v>Other</v>
      </c>
      <c r="IE28" t="str">
        <v>Shopping</v>
      </c>
      <c r="IF28" t="str">
        <v>Other</v>
      </c>
      <c r="IG28" t="str">
        <v>Salary</v>
      </c>
      <c r="IH28" t="str">
        <v>Investment</v>
      </c>
      <c r="II28" t="str">
        <v>Insurance</v>
      </c>
      <c r="IJ28" t="str">
        <v>Healthcare</v>
      </c>
      <c r="IK28" t="str">
        <v>Insurance</v>
      </c>
      <c r="IL28" t="str">
        <v>Insurance</v>
      </c>
      <c r="IM28" t="str">
        <v>Other</v>
      </c>
      <c r="IN28" t="str">
        <v>Investment</v>
      </c>
      <c r="IO28" t="str">
        <v>Dining</v>
      </c>
      <c r="IP28" t="str">
        <v>Shopping</v>
      </c>
      <c r="IQ28" t="str">
        <v>Other</v>
      </c>
      <c r="IR28" t="str">
        <v>Other</v>
      </c>
      <c r="IS28" t="str">
        <v>Healthcare</v>
      </c>
      <c r="IT28" t="str">
        <v>Other</v>
      </c>
      <c r="IU28" t="str">
        <v>Other</v>
      </c>
      <c r="IV28" t="str">
        <v>Shopping</v>
      </c>
      <c r="IW28" t="str">
        <v>Insurance</v>
      </c>
      <c r="IX28" t="str">
        <v>Other</v>
      </c>
      <c r="IY28" t="str">
        <v>Other</v>
      </c>
      <c r="IZ28" t="str">
        <v>Other</v>
      </c>
      <c r="JA28" t="str">
        <v>Other</v>
      </c>
      <c r="JB28" t="str">
        <v>Other</v>
      </c>
      <c r="JC28" t="str">
        <v>Dining</v>
      </c>
      <c r="JD28" t="str">
        <v>Education</v>
      </c>
      <c r="JE28" t="str">
        <v>Other</v>
      </c>
      <c r="JF28" t="str">
        <v>Other</v>
      </c>
      <c r="JG28" t="str">
        <v>Shopping</v>
      </c>
      <c r="JH28" t="str">
        <v>Shopping</v>
      </c>
      <c r="JI28" t="str">
        <v>Rent</v>
      </c>
      <c r="JJ28" t="str">
        <v>Other</v>
      </c>
      <c r="JK28" t="str">
        <v>Transport</v>
      </c>
      <c r="JL28" t="str">
        <v>Investment</v>
      </c>
      <c r="JM28" t="str">
        <v>Other</v>
      </c>
      <c r="JN28" t="str">
        <v>Shopping</v>
      </c>
      <c r="JO28" t="str">
        <v>Other</v>
      </c>
      <c r="JP28" t="str">
        <v>Shopping</v>
      </c>
      <c r="JQ28" t="str">
        <v>Healthcare</v>
      </c>
      <c r="JR28" t="str">
        <v>Transport</v>
      </c>
      <c r="JS28" t="str">
        <v>Transport</v>
      </c>
      <c r="JT28" t="str">
        <v>Dining</v>
      </c>
      <c r="JU28" t="str">
        <v>Investment</v>
      </c>
      <c r="JV28" t="str">
        <v>Utilities</v>
      </c>
      <c r="JW28" t="str">
        <v>Other</v>
      </c>
      <c r="JX28" t="str">
        <v>Education</v>
      </c>
      <c r="JY28" t="str">
        <v>Entertainment</v>
      </c>
      <c r="JZ28" t="str">
        <v>Utilities</v>
      </c>
      <c r="KA28" t="str">
        <v>Dining</v>
      </c>
      <c r="KB28" t="str">
        <v>Other</v>
      </c>
      <c r="KC28" t="str">
        <v>Salary</v>
      </c>
      <c r="KD28" t="str">
        <v>Salary</v>
      </c>
      <c r="KE28" t="str">
        <v>Other</v>
      </c>
      <c r="KF28" t="str">
        <v>Dining</v>
      </c>
      <c r="KG28" t="str">
        <v>Shopping</v>
      </c>
      <c r="KH28" t="str">
        <v>Salary</v>
      </c>
      <c r="KI28" t="str">
        <v>Salary</v>
      </c>
      <c r="KJ28" t="str">
        <v>Education</v>
      </c>
      <c r="KK28" t="str">
        <v>Other</v>
      </c>
      <c r="KL28" t="str">
        <v>Rent</v>
      </c>
      <c r="KM28" t="str">
        <v>Other</v>
      </c>
      <c r="KN28" t="str">
        <v>Other</v>
      </c>
      <c r="KO28" t="str">
        <v>Utilities</v>
      </c>
      <c r="KP28" t="str">
        <v>Entertainment</v>
      </c>
      <c r="KQ28" t="str">
        <v>Investment</v>
      </c>
      <c r="KR28" t="str">
        <v>Dining</v>
      </c>
      <c r="KS28" t="str">
        <v>Shopping</v>
      </c>
      <c r="KT28" t="str">
        <v>Other</v>
      </c>
      <c r="KU28" t="str">
        <v>Shopping</v>
      </c>
      <c r="KV28" t="str">
        <v>Other</v>
      </c>
      <c r="KW28" t="str">
        <v>Other</v>
      </c>
      <c r="KX28" t="str">
        <v>Salary</v>
      </c>
      <c r="KY28" t="str">
        <v>Other</v>
      </c>
      <c r="KZ28" t="str">
        <v>Investment</v>
      </c>
      <c r="LA28" t="str">
        <v>Salary</v>
      </c>
      <c r="LB28" t="str">
        <v>Other</v>
      </c>
      <c r="LC28" t="str">
        <v>Groceries</v>
      </c>
      <c r="LD28" t="str">
        <v>Travel</v>
      </c>
      <c r="LE28" t="str">
        <v>Rent</v>
      </c>
      <c r="LF28" t="str">
        <v>Other</v>
      </c>
      <c r="LG28" t="str">
        <v>Salary</v>
      </c>
      <c r="LH28" t="str">
        <v>Investment</v>
      </c>
      <c r="LI28" t="str">
        <v>Other</v>
      </c>
      <c r="LJ28" t="str">
        <v>Other</v>
      </c>
      <c r="LK28" t="str">
        <v>Other</v>
      </c>
      <c r="LL28" t="str">
        <v>Insurance</v>
      </c>
      <c r="LM28" t="str">
        <v>Salary</v>
      </c>
      <c r="LN28" t="str">
        <v>Transport</v>
      </c>
      <c r="LO28" t="str">
        <v>Other</v>
      </c>
      <c r="LP28" t="str">
        <v>Investment</v>
      </c>
      <c r="LQ28" t="str">
        <v>Other</v>
      </c>
      <c r="LR28" t="str">
        <v>Salary</v>
      </c>
      <c r="LS28" t="str">
        <v>Dining</v>
      </c>
      <c r="LT28" t="str">
        <v>Salary</v>
      </c>
      <c r="LU28" t="str">
        <v>Other</v>
      </c>
      <c r="LV28" t="str">
        <v>Healthcare</v>
      </c>
      <c r="LW28" t="str">
        <v>Dining</v>
      </c>
      <c r="LX28" t="str">
        <v>Salary</v>
      </c>
      <c r="LY28" t="str">
        <v>Rent</v>
      </c>
      <c r="LZ28" t="str">
        <v>Entertainment</v>
      </c>
      <c r="MA28" t="str">
        <v>Healthcare</v>
      </c>
      <c r="MB28" t="str">
        <v>Insurance</v>
      </c>
      <c r="MC28" t="str">
        <v>Groceries</v>
      </c>
      <c r="MD28" t="str">
        <v>Dining</v>
      </c>
      <c r="ME28" t="str">
        <v>Utilities</v>
      </c>
      <c r="MF28" t="str">
        <v>Other</v>
      </c>
      <c r="MG28" t="str">
        <v>Shopping</v>
      </c>
      <c r="MH28" t="str">
        <v>Salary</v>
      </c>
      <c r="MI28" t="str">
        <v>Groceries</v>
      </c>
      <c r="MJ28" t="str">
        <v>Salary</v>
      </c>
      <c r="MK28" t="str">
        <v>Shopping</v>
      </c>
      <c r="ML28" t="str">
        <v>Dining</v>
      </c>
      <c r="MM28" t="str">
        <v>Healthcare</v>
      </c>
      <c r="MN28" t="str">
        <v>Other</v>
      </c>
      <c r="MO28" t="str">
        <v>Entertainment</v>
      </c>
      <c r="MP28" t="str">
        <v>Healthcare</v>
      </c>
      <c r="MQ28" t="str">
        <v>Other</v>
      </c>
      <c r="MR28" t="str">
        <v>Other</v>
      </c>
      <c r="MS28" t="str">
        <v>Salary</v>
      </c>
      <c r="MT28" t="str">
        <v>Other</v>
      </c>
      <c r="MU28" t="str">
        <v>Rent</v>
      </c>
      <c r="MV28" t="str">
        <v>Other</v>
      </c>
      <c r="MW28" t="str">
        <v>Investment</v>
      </c>
      <c r="MX28" t="str">
        <v>Dining</v>
      </c>
      <c r="MY28" t="str">
        <v>Other</v>
      </c>
      <c r="MZ28" t="str">
        <v>Other</v>
      </c>
      <c r="NA28" t="str">
        <v>Salary</v>
      </c>
      <c r="NB28" t="str">
        <v>Groceries</v>
      </c>
      <c r="NC28" t="str">
        <v>Groceries</v>
      </c>
      <c r="ND28" t="str">
        <v>Investment</v>
      </c>
      <c r="NE28" t="str">
        <v>Dining</v>
      </c>
      <c r="NF28" t="str">
        <v>Investment</v>
      </c>
      <c r="NG28" t="str">
        <v>Other</v>
      </c>
      <c r="NH28" t="str">
        <v>Shopping</v>
      </c>
      <c r="NI28" t="str">
        <v>Other</v>
      </c>
      <c r="NJ28" t="str">
        <v>Salary</v>
      </c>
      <c r="NK28" t="str">
        <v>Other</v>
      </c>
      <c r="NL28" t="str">
        <v>Investment</v>
      </c>
      <c r="NM28" t="str">
        <v>Dining</v>
      </c>
      <c r="NN28" t="str">
        <v>Salary</v>
      </c>
      <c r="NO28" t="str">
        <v>Insurance</v>
      </c>
      <c r="NP28" t="str">
        <v>Salary</v>
      </c>
      <c r="NQ28" t="str">
        <v>Education</v>
      </c>
      <c r="NR28" t="str">
        <v>Dining</v>
      </c>
      <c r="NS28" t="str">
        <v>Shopping</v>
      </c>
      <c r="NT28" t="str">
        <v>Dining</v>
      </c>
      <c r="NU28" t="str">
        <v>Shopping</v>
      </c>
      <c r="NV28" t="str">
        <v>Salary</v>
      </c>
      <c r="NW28" t="str">
        <v>Salary</v>
      </c>
      <c r="NX28" t="str">
        <v>Other</v>
      </c>
      <c r="NY28" t="str">
        <v>Dining</v>
      </c>
      <c r="NZ28" t="str">
        <v>Utilities</v>
      </c>
      <c r="OA28" t="str">
        <v>Other</v>
      </c>
      <c r="OB28" t="str">
        <v>Other</v>
      </c>
      <c r="OC28" t="str">
        <v>Transport</v>
      </c>
      <c r="OD28" t="str">
        <v>Investment</v>
      </c>
      <c r="OE28" t="str">
        <v>Healthcare</v>
      </c>
      <c r="OF28" t="str">
        <v>Healthcare</v>
      </c>
      <c r="OG28" t="str">
        <v>Other</v>
      </c>
      <c r="OH28" t="str">
        <v>Healthcare</v>
      </c>
      <c r="OI28" t="str">
        <v>Transport</v>
      </c>
      <c r="OJ28" t="str">
        <v>Other</v>
      </c>
      <c r="OK28" t="str">
        <v>Transport</v>
      </c>
      <c r="OL28" t="str">
        <v>Shopping</v>
      </c>
      <c r="OM28" t="str">
        <v>Other</v>
      </c>
      <c r="ON28" t="str">
        <v>Education</v>
      </c>
      <c r="OO28" t="str">
        <v>Other</v>
      </c>
      <c r="OP28" t="str">
        <v>Shopping</v>
      </c>
      <c r="OQ28" t="str">
        <v>Shopping</v>
      </c>
      <c r="OR28" t="str">
        <v>Investment</v>
      </c>
      <c r="OS28" t="str">
        <v>Investment</v>
      </c>
      <c r="OT28" t="str">
        <v>Utilities</v>
      </c>
      <c r="OU28" t="str">
        <v>Groceries</v>
      </c>
      <c r="OV28" t="str">
        <v>Shopping</v>
      </c>
      <c r="OW28" t="str">
        <v>Other</v>
      </c>
      <c r="OX28" t="str">
        <v>Shopping</v>
      </c>
      <c r="OY28" t="str">
        <v>Other</v>
      </c>
      <c r="OZ28" t="str">
        <v>Insurance</v>
      </c>
      <c r="PA28" t="str">
        <v>Healthcare</v>
      </c>
      <c r="PB28" t="str">
        <v>Groceries</v>
      </c>
      <c r="PC28" t="str">
        <v>Other</v>
      </c>
      <c r="PD28" t="str">
        <v>Other</v>
      </c>
      <c r="PE28" t="str">
        <v>Transport</v>
      </c>
      <c r="PF28" t="str">
        <v>Other</v>
      </c>
      <c r="PG28" t="str">
        <v>Investment</v>
      </c>
      <c r="PH28" t="str">
        <v>Rent</v>
      </c>
      <c r="PI28" t="str">
        <v>Entertainment</v>
      </c>
      <c r="PJ28" t="str">
        <v>Rent</v>
      </c>
      <c r="PK28" t="str">
        <v>Investment</v>
      </c>
      <c r="PL28" t="str">
        <v>Dining</v>
      </c>
      <c r="PM28" t="str">
        <v>Other</v>
      </c>
      <c r="PN28" t="str">
        <v>Other</v>
      </c>
      <c r="PO28" t="str">
        <v>Travel</v>
      </c>
      <c r="PP28" t="str">
        <v>Salary</v>
      </c>
      <c r="PQ28" t="str">
        <v>Other</v>
      </c>
      <c r="PR28" t="str">
        <v>Utilities</v>
      </c>
      <c r="PS28" t="str">
        <v>Other</v>
      </c>
      <c r="PT28" t="str">
        <v>Shopping</v>
      </c>
      <c r="PU28" t="str">
        <v>Other</v>
      </c>
      <c r="PV28" t="str">
        <v>Salary</v>
      </c>
      <c r="PW28" t="str">
        <v>Investment</v>
      </c>
      <c r="PX28" t="str">
        <v>Transport</v>
      </c>
      <c r="PY28" t="str">
        <v>Shopping</v>
      </c>
      <c r="PZ28" t="str">
        <v>Dining</v>
      </c>
      <c r="QA28" t="str">
        <v>Salary</v>
      </c>
      <c r="QB28" t="str">
        <v>Transport</v>
      </c>
      <c r="QC28" t="str">
        <v>Groceries</v>
      </c>
      <c r="QD28" t="str">
        <v>Transport</v>
      </c>
      <c r="QE28" t="str">
        <v>Salary</v>
      </c>
      <c r="QF28" t="str">
        <v>Entertainment</v>
      </c>
      <c r="QG28" t="str">
        <v>Shopping</v>
      </c>
      <c r="QH28" t="str">
        <v>Insurance</v>
      </c>
      <c r="QI28" t="str">
        <v>Salary</v>
      </c>
      <c r="QJ28" t="str">
        <v>Other</v>
      </c>
      <c r="QK28" t="str">
        <v>Salary</v>
      </c>
      <c r="QL28" t="str">
        <v>Insurance</v>
      </c>
      <c r="QM28" t="str">
        <v>Dining</v>
      </c>
      <c r="QN28" t="str">
        <v>Dining</v>
      </c>
      <c r="QO28" t="str">
        <v>Salary</v>
      </c>
      <c r="QP28" t="str">
        <v>Entertainment</v>
      </c>
      <c r="QQ28" t="str">
        <v>Other</v>
      </c>
      <c r="QR28" t="str">
        <v>Insurance</v>
      </c>
      <c r="QS28" t="str">
        <v>Rent</v>
      </c>
      <c r="QT28" t="str">
        <v>Investment</v>
      </c>
      <c r="QU28" t="str">
        <v>Other</v>
      </c>
      <c r="QV28" t="str">
        <v>Utilities</v>
      </c>
      <c r="QW28" t="str">
        <v>Salary</v>
      </c>
      <c r="QX28" t="str">
        <v>Rent</v>
      </c>
      <c r="QY28" t="str">
        <v>Salary</v>
      </c>
      <c r="QZ28" t="str">
        <v>Other</v>
      </c>
      <c r="RA28" t="str">
        <v>Shopping</v>
      </c>
      <c r="RB28" t="str">
        <v>Other</v>
      </c>
      <c r="RC28" t="str">
        <v>Salary</v>
      </c>
      <c r="RD28" t="str">
        <v>Other</v>
      </c>
      <c r="RE28" t="str">
        <v>Healthcare</v>
      </c>
      <c r="RF28" t="str">
        <v>Investment</v>
      </c>
      <c r="RG28" t="str">
        <v>Entertainment</v>
      </c>
      <c r="RH28" t="str">
        <v>Healthcare</v>
      </c>
      <c r="RI28" t="str">
        <v>Other</v>
      </c>
      <c r="RJ28" t="str">
        <v>Other</v>
      </c>
      <c r="RK28" t="str">
        <v>Entertainment</v>
      </c>
      <c r="RL28" t="str">
        <v>Rent</v>
      </c>
      <c r="RM28" t="str">
        <v>Salary</v>
      </c>
      <c r="RN28" t="str">
        <v>Entertainment</v>
      </c>
      <c r="RO28" t="str">
        <v>Transport</v>
      </c>
      <c r="RP28" t="str">
        <v>Rent</v>
      </c>
      <c r="RQ28" t="str">
        <v>Other</v>
      </c>
      <c r="RR28" t="str">
        <v>Other</v>
      </c>
      <c r="RS28" t="str">
        <v>Other</v>
      </c>
      <c r="RT28" t="str">
        <v>Other</v>
      </c>
      <c r="RU28" t="str">
        <v>Salary</v>
      </c>
      <c r="RV28" t="str">
        <v>Transport</v>
      </c>
      <c r="RW28" t="str">
        <v>Insurance</v>
      </c>
      <c r="RX28" t="str">
        <v>Other</v>
      </c>
      <c r="RY28" t="str">
        <v>Shopping</v>
      </c>
      <c r="RZ28" t="str">
        <v>Investment</v>
      </c>
      <c r="SA28" t="str">
        <v>Shopping</v>
      </c>
      <c r="SB28" t="str">
        <v>Utilities</v>
      </c>
      <c r="SC28" t="str">
        <v>Healthcare</v>
      </c>
      <c r="SD28" t="str">
        <v>Rent</v>
      </c>
      <c r="SE28" t="str">
        <v>Salary</v>
      </c>
      <c r="SF28" t="str">
        <v>Investment</v>
      </c>
      <c r="SG28" t="str">
        <v>Salary</v>
      </c>
      <c r="SH28" t="str">
        <v>Dining</v>
      </c>
      <c r="SI28" t="str">
        <v>Investment</v>
      </c>
      <c r="SJ28" t="str">
        <v>Travel</v>
      </c>
      <c r="SK28" t="str">
        <v>Salary</v>
      </c>
      <c r="SL28" t="str">
        <v>Other</v>
      </c>
      <c r="SM28" t="str">
        <v>Shopping</v>
      </c>
      <c r="SN28" t="str">
        <v>Healthcare</v>
      </c>
      <c r="SO28" t="str">
        <v>Utilities</v>
      </c>
      <c r="SP28" t="str">
        <v>Other</v>
      </c>
      <c r="SQ28" t="str">
        <v>Other</v>
      </c>
      <c r="SR28" t="str">
        <v>Healthcare</v>
      </c>
      <c r="SS28" t="str">
        <v>Insurance</v>
      </c>
      <c r="ST28" t="str">
        <v>Salary</v>
      </c>
      <c r="SU28" t="str">
        <v>Salary</v>
      </c>
      <c r="SV28" t="str">
        <v>Other</v>
      </c>
      <c r="SW28" t="str">
        <v>Other</v>
      </c>
      <c r="SX28" t="str">
        <v>Other</v>
      </c>
      <c r="SY28" t="str">
        <v>Transport</v>
      </c>
      <c r="SZ28" t="str">
        <v>Salary</v>
      </c>
      <c r="TA28" t="str">
        <v>Healthcare</v>
      </c>
      <c r="TB28" t="str">
        <v>Salary</v>
      </c>
      <c r="TC28" t="str">
        <v>Investment</v>
      </c>
      <c r="TD28" t="str">
        <v>Entertainment</v>
      </c>
      <c r="TE28" t="str">
        <v>Groceries</v>
      </c>
      <c r="TF28" t="str">
        <v>Other</v>
      </c>
      <c r="TG28" t="str">
        <v>Other</v>
      </c>
      <c r="TH28" t="str">
        <v>Other</v>
      </c>
      <c r="TI28" t="str">
        <v>Investment</v>
      </c>
      <c r="TJ28" t="str">
        <v>Other</v>
      </c>
      <c r="TK28" t="str">
        <v>Insurance</v>
      </c>
      <c r="TL28" t="str">
        <v>Investment</v>
      </c>
      <c r="TM28" t="str">
        <v>Other</v>
      </c>
      <c r="TN28" t="str">
        <v>Shopping</v>
      </c>
      <c r="TO28" t="str">
        <v>Dining</v>
      </c>
      <c r="TP28" t="str">
        <v>Other</v>
      </c>
      <c r="TQ28" t="str">
        <v>Insurance</v>
      </c>
      <c r="TR28" t="str">
        <v>Healthcare</v>
      </c>
      <c r="TS28" t="str">
        <v>Other</v>
      </c>
      <c r="TT28" t="str">
        <v>Salary</v>
      </c>
      <c r="TU28" t="str">
        <v>Entertainment</v>
      </c>
      <c r="TV28" t="str">
        <v>Other</v>
      </c>
      <c r="TW28" t="str">
        <v>Insurance</v>
      </c>
      <c r="TX28" t="str">
        <v>Other</v>
      </c>
      <c r="TY28" t="str">
        <v>Travel</v>
      </c>
      <c r="TZ28" t="str">
        <v>Insurance</v>
      </c>
      <c r="UA28" t="str">
        <v>Salary</v>
      </c>
      <c r="UB28" t="str">
        <v>Shopping</v>
      </c>
      <c r="UC28" t="str">
        <v>Other</v>
      </c>
      <c r="UD28" t="str">
        <v>Other</v>
      </c>
      <c r="UE28" t="str">
        <v>Other</v>
      </c>
      <c r="UF28" t="str">
        <v>Other</v>
      </c>
      <c r="UG28" t="str">
        <v>Other</v>
      </c>
      <c r="UH28" t="str">
        <v>Education</v>
      </c>
      <c r="UI28" t="str">
        <v>Other</v>
      </c>
      <c r="UJ28" t="str">
        <v>Other</v>
      </c>
      <c r="UK28" t="str">
        <v>Other</v>
      </c>
      <c r="UL28" t="str">
        <v>Entertainment</v>
      </c>
      <c r="UM28" t="str">
        <v>Salary</v>
      </c>
      <c r="UN28" t="str">
        <v>Other</v>
      </c>
      <c r="UO28" t="str">
        <v>Investment</v>
      </c>
      <c r="UP28" t="str">
        <v>Salary</v>
      </c>
      <c r="UQ28" t="str">
        <v>Salary</v>
      </c>
      <c r="UR28" t="str">
        <v>Other</v>
      </c>
      <c r="US28" t="str">
        <v>Insurance</v>
      </c>
      <c r="UT28" t="str">
        <v>Transport</v>
      </c>
      <c r="UU28" t="str">
        <v>Salary</v>
      </c>
      <c r="UV28" t="str">
        <v>Shopping</v>
      </c>
      <c r="UW28" t="str">
        <v>Other</v>
      </c>
      <c r="UX28" t="str">
        <v>Education</v>
      </c>
      <c r="UY28" t="str">
        <v>Transport</v>
      </c>
      <c r="UZ28" t="str">
        <v>Shopping</v>
      </c>
      <c r="VA28" t="str">
        <v>Other</v>
      </c>
      <c r="VB28" t="str">
        <v>Transport</v>
      </c>
      <c r="VC28" t="str">
        <v>Rent</v>
      </c>
      <c r="VD28" t="str">
        <v>Shopping</v>
      </c>
      <c r="VE28" t="str">
        <v>Other</v>
      </c>
      <c r="VF28" t="str">
        <v>Salary</v>
      </c>
      <c r="VG28" t="str">
        <v>Transport</v>
      </c>
      <c r="VH28" t="str">
        <v>Dining</v>
      </c>
      <c r="VI28" t="str">
        <v>Groceries</v>
      </c>
      <c r="VJ28" t="str">
        <v>Salary</v>
      </c>
      <c r="VK28" t="str">
        <v>Utilities</v>
      </c>
      <c r="VL28" t="str">
        <v>Shopping</v>
      </c>
      <c r="VM28" t="str">
        <v>Other</v>
      </c>
      <c r="VN28" t="str">
        <v>Other</v>
      </c>
      <c r="VO28" t="str">
        <v>Utilities</v>
      </c>
      <c r="VP28" t="str">
        <v>Salary</v>
      </c>
      <c r="VQ28" t="str">
        <v>Salary</v>
      </c>
      <c r="VR28" t="str">
        <v>Other</v>
      </c>
      <c r="VS28" t="str">
        <v>Other</v>
      </c>
      <c r="VT28" t="str">
        <v>Rent</v>
      </c>
      <c r="VU28" t="str">
        <v>Other</v>
      </c>
      <c r="VV28" t="str">
        <v>Healthcare</v>
      </c>
      <c r="VW28" t="str">
        <v>Dining</v>
      </c>
      <c r="VX28" t="str">
        <v>Salary</v>
      </c>
      <c r="VY28" t="str">
        <v>Salary</v>
      </c>
      <c r="VZ28" t="str">
        <v>Salary</v>
      </c>
      <c r="WA28" t="str">
        <v>Dining</v>
      </c>
      <c r="WB28" t="str">
        <v>Other</v>
      </c>
      <c r="WC28" t="str">
        <v>Shopping</v>
      </c>
      <c r="WD28" t="str">
        <v>Healthcare</v>
      </c>
      <c r="WE28" t="str">
        <v>Other</v>
      </c>
      <c r="WF28" t="str">
        <v>Shopping</v>
      </c>
      <c r="WG28" t="str">
        <v>Education</v>
      </c>
      <c r="WH28" t="str">
        <v>Salary</v>
      </c>
      <c r="WI28" t="str">
        <v>Healthcare</v>
      </c>
      <c r="WJ28" t="str">
        <v>Insurance</v>
      </c>
      <c r="WK28" t="str">
        <v>Dining</v>
      </c>
      <c r="WL28" t="str">
        <v>Other</v>
      </c>
      <c r="WM28" t="str">
        <v>Other</v>
      </c>
      <c r="WN28" t="str">
        <v>Transport</v>
      </c>
      <c r="WO28" t="str">
        <v>Investment</v>
      </c>
      <c r="WP28" t="str">
        <v>Other</v>
      </c>
      <c r="WQ28" t="str">
        <v>Utilities</v>
      </c>
      <c r="WR28" t="str">
        <v>Other</v>
      </c>
      <c r="WS28" t="str">
        <v>Investment</v>
      </c>
      <c r="WT28" t="str">
        <v>Salary</v>
      </c>
      <c r="WU28" t="str">
        <v>Other</v>
      </c>
      <c r="WV28" t="str">
        <v>Other</v>
      </c>
      <c r="WW28" t="str">
        <v>Investment</v>
      </c>
      <c r="WX28" t="str">
        <v>Investment</v>
      </c>
      <c r="WY28" t="str">
        <v>Dining</v>
      </c>
      <c r="WZ28" t="str">
        <v>Other</v>
      </c>
      <c r="XA28" t="str">
        <v>Salary</v>
      </c>
      <c r="XB28" t="str">
        <v>Other</v>
      </c>
      <c r="XC28" t="str">
        <v>Other</v>
      </c>
      <c r="XD28" t="str">
        <v>Investment</v>
      </c>
      <c r="XE28" t="str">
        <v>Shopping</v>
      </c>
      <c r="XF28" t="str">
        <v>Other</v>
      </c>
      <c r="XG28" t="str">
        <v>Other</v>
      </c>
      <c r="XH28" t="str">
        <v>Shopping</v>
      </c>
      <c r="XI28" t="str">
        <v>Transport</v>
      </c>
      <c r="XJ28" t="str">
        <v>Healthcare</v>
      </c>
      <c r="XK28" t="str">
        <v>Salary</v>
      </c>
      <c r="XL28" t="str">
        <v>Salary</v>
      </c>
      <c r="XM28" t="str">
        <v>Shopping</v>
      </c>
      <c r="XN28" t="str">
        <v>Insurance</v>
      </c>
      <c r="XO28" t="str">
        <v>Insurance</v>
      </c>
      <c r="XP28" t="str">
        <v>Investment</v>
      </c>
      <c r="XQ28" t="str">
        <v>Salary</v>
      </c>
      <c r="XR28" t="str">
        <v>Travel</v>
      </c>
      <c r="XS28" t="str">
        <v>Other</v>
      </c>
      <c r="XT28" t="str">
        <v>Other</v>
      </c>
      <c r="XU28" t="str">
        <v>Other</v>
      </c>
      <c r="XV28" t="str">
        <v>Groceries</v>
      </c>
      <c r="XW28" t="str">
        <v>Investment</v>
      </c>
      <c r="XX28" t="str">
        <v>Other</v>
      </c>
      <c r="XY28" t="str">
        <v>Investment</v>
      </c>
      <c r="XZ28" t="str">
        <v>Other</v>
      </c>
      <c r="YA28" t="str">
        <v>Salary</v>
      </c>
      <c r="YB28" t="str">
        <v>Salary</v>
      </c>
      <c r="YC28" t="str">
        <v>Insurance</v>
      </c>
      <c r="YD28" t="str">
        <v>Investment</v>
      </c>
      <c r="YE28" t="str">
        <v>Healthcare</v>
      </c>
      <c r="YF28" t="str">
        <v>Other</v>
      </c>
      <c r="YG28" t="str">
        <v>Education</v>
      </c>
      <c r="YH28" t="str">
        <v>Other</v>
      </c>
      <c r="YI28" t="str">
        <v>Education</v>
      </c>
      <c r="YJ28" t="str">
        <v>Education</v>
      </c>
      <c r="YK28" t="str">
        <v>Other</v>
      </c>
      <c r="YL28" t="str">
        <v>Other</v>
      </c>
      <c r="YM28" t="str">
        <v>Other</v>
      </c>
      <c r="YN28" t="str">
        <v>Other</v>
      </c>
      <c r="YO28" t="str">
        <v>Groceries</v>
      </c>
      <c r="YP28" t="str">
        <v>Utilities</v>
      </c>
      <c r="YQ28" t="str">
        <v>Other</v>
      </c>
      <c r="YR28" t="str">
        <v>Investment</v>
      </c>
      <c r="YS28" t="str">
        <v>Other</v>
      </c>
      <c r="YT28" t="str">
        <v>Other</v>
      </c>
      <c r="YU28" t="str">
        <v>Investment</v>
      </c>
      <c r="YV28" t="str">
        <v>Investment</v>
      </c>
      <c r="YW28" t="str">
        <v>Other</v>
      </c>
      <c r="YX28" t="str">
        <v>Other</v>
      </c>
      <c r="YY28" t="str">
        <v>Groceries</v>
      </c>
      <c r="YZ28" t="str">
        <v>Entertainment</v>
      </c>
      <c r="ZA28" t="str">
        <v>Other</v>
      </c>
      <c r="ZB28" t="str">
        <v>Rent</v>
      </c>
      <c r="ZC28" t="str">
        <v>Shopping</v>
      </c>
      <c r="ZD28" t="str">
        <v>Rent</v>
      </c>
      <c r="ZE28" t="str">
        <v>Other</v>
      </c>
      <c r="ZF28" t="str">
        <v>Other</v>
      </c>
      <c r="ZG28" t="str">
        <v>Other</v>
      </c>
      <c r="ZH28" t="str">
        <v>Other</v>
      </c>
      <c r="ZI28" t="str">
        <v>Other</v>
      </c>
      <c r="ZJ28" t="str">
        <v>Transport</v>
      </c>
      <c r="ZK28" t="str">
        <v>Other</v>
      </c>
      <c r="ZL28" t="str">
        <v>Insurance</v>
      </c>
      <c r="ZM28" t="str">
        <v>Shopping</v>
      </c>
      <c r="ZN28" t="str">
        <v>Entertainment</v>
      </c>
      <c r="ZO28" t="str">
        <v>Dining</v>
      </c>
      <c r="ZP28" t="str">
        <v>Shopping</v>
      </c>
      <c r="ZQ28" t="str">
        <v>Insurance</v>
      </c>
      <c r="ZR28" t="str">
        <v>Shopping</v>
      </c>
      <c r="ZS28" t="str">
        <v>Salary</v>
      </c>
      <c r="ZT28" t="str">
        <v>Other</v>
      </c>
      <c r="ZU28" t="str">
        <v>Rent</v>
      </c>
      <c r="ZV28" t="str">
        <v>Other</v>
      </c>
      <c r="ZW28" t="str">
        <v>Other</v>
      </c>
      <c r="ZX28" t="str">
        <v>Other</v>
      </c>
      <c r="ZY28" t="str">
        <v>Rent</v>
      </c>
      <c r="ZZ28" t="str">
        <v>Other</v>
      </c>
      <c r="AAA28" t="str">
        <v>Rent</v>
      </c>
      <c r="AAB28" t="str">
        <v>Shopping</v>
      </c>
      <c r="AAC28" t="str">
        <v>Rent</v>
      </c>
      <c r="AAD28" t="str">
        <v>Shopping</v>
      </c>
      <c r="AAE28" t="str">
        <v>Investment</v>
      </c>
      <c r="AAF28" t="str">
        <v>Shopping</v>
      </c>
      <c r="AAG28" t="str">
        <v>Other</v>
      </c>
      <c r="AAH28" t="str">
        <v>Salary</v>
      </c>
      <c r="AAI28" t="str">
        <v>Insurance</v>
      </c>
      <c r="AAJ28" t="str">
        <v>Salary</v>
      </c>
      <c r="AAK28" t="str">
        <v>Salary</v>
      </c>
      <c r="AAL28" t="str">
        <v>Investment</v>
      </c>
      <c r="AAM28" t="str">
        <v>Other</v>
      </c>
      <c r="AAN28" t="str">
        <v>Other</v>
      </c>
      <c r="AAO28" t="str">
        <v>Travel</v>
      </c>
      <c r="AAP28" t="str">
        <v>Groceries</v>
      </c>
      <c r="AAQ28" t="str">
        <v>Salary</v>
      </c>
      <c r="AAR28" t="str">
        <v>Dining</v>
      </c>
      <c r="AAS28" t="str">
        <v>Transport</v>
      </c>
      <c r="AAT28" t="str">
        <v>Salary</v>
      </c>
      <c r="AAU28" t="str">
        <v>Entertainment</v>
      </c>
      <c r="AAV28" t="str">
        <v>Other</v>
      </c>
      <c r="AAW28" t="str">
        <v>Travel</v>
      </c>
      <c r="AAX28" t="str">
        <v>Salary</v>
      </c>
      <c r="AAY28" t="str">
        <v>Dining</v>
      </c>
      <c r="AAZ28" t="str">
        <v>Education</v>
      </c>
      <c r="ABA28" t="str">
        <v>Other</v>
      </c>
      <c r="ABB28" t="str">
        <v>Entertainment</v>
      </c>
      <c r="ABC28" t="str">
        <v>Other</v>
      </c>
      <c r="ABD28" t="str">
        <v>Other</v>
      </c>
      <c r="ABE28" t="str">
        <v>Education</v>
      </c>
      <c r="ABF28" t="str">
        <v>Healthcare</v>
      </c>
      <c r="ABG28" t="str">
        <v>Healthcare</v>
      </c>
      <c r="ABH28" t="str">
        <v>Salary</v>
      </c>
      <c r="ABI28" t="str">
        <v>Other</v>
      </c>
      <c r="ABJ28" t="str">
        <v>Other</v>
      </c>
      <c r="ABK28" t="str">
        <v>Salary</v>
      </c>
      <c r="ABL28" t="str">
        <v>Investment</v>
      </c>
      <c r="ABM28" t="str">
        <v>Shopping</v>
      </c>
      <c r="ABN28" t="str">
        <v>Salary</v>
      </c>
      <c r="ABO28" t="str">
        <v>Transport</v>
      </c>
      <c r="ABP28" t="str">
        <v>Other</v>
      </c>
      <c r="ABQ28" t="str">
        <v>Other</v>
      </c>
      <c r="ABR28" t="str">
        <v>Investment</v>
      </c>
      <c r="ABS28" t="str">
        <v>Other</v>
      </c>
      <c r="ABT28" t="str">
        <v>Rent</v>
      </c>
      <c r="ABU28" t="str">
        <v>Other</v>
      </c>
      <c r="ABV28" t="str">
        <v>Other</v>
      </c>
      <c r="ABW28" t="str">
        <v>Other</v>
      </c>
      <c r="ABX28" t="str">
        <v>Shopping</v>
      </c>
      <c r="ABY28" t="str">
        <v>Investment</v>
      </c>
      <c r="ABZ28" t="str">
        <v>Utilities</v>
      </c>
      <c r="ACA28" t="str">
        <v>Other</v>
      </c>
      <c r="ACB28" t="str">
        <v>Salary</v>
      </c>
      <c r="ACC28" t="str">
        <v>Salary</v>
      </c>
      <c r="ACD28" t="str">
        <v>Other</v>
      </c>
      <c r="ACE28" t="str">
        <v>Other</v>
      </c>
      <c r="ACF28" t="str">
        <v>Insurance</v>
      </c>
      <c r="ACG28" t="str">
        <v>Entertainment</v>
      </c>
      <c r="ACH28" t="str">
        <v>Other</v>
      </c>
      <c r="ACI28" t="str">
        <v>Salary</v>
      </c>
      <c r="ACJ28" t="str">
        <v>Healthcare</v>
      </c>
      <c r="ACK28" t="str">
        <v>Utilities</v>
      </c>
      <c r="ACL28" t="str">
        <v>Dining</v>
      </c>
      <c r="ACM28" t="str">
        <v>Salary</v>
      </c>
      <c r="ACN28" t="str">
        <v>Utilities</v>
      </c>
      <c r="ACO28" t="str">
        <v>Salary</v>
      </c>
      <c r="ACP28" t="str">
        <v>Investment</v>
      </c>
      <c r="ACQ28" t="str">
        <v>Other</v>
      </c>
      <c r="ACR28" t="str">
        <v>Salary</v>
      </c>
      <c r="ACS28" t="str">
        <v>Other</v>
      </c>
      <c r="ACT28" t="str">
        <v>Dining</v>
      </c>
      <c r="ACU28" t="str">
        <v>Other</v>
      </c>
      <c r="ACV28" t="str">
        <v>Investment</v>
      </c>
      <c r="ACW28" t="str">
        <v>Other</v>
      </c>
      <c r="ACX28" t="str">
        <v>Entertainment</v>
      </c>
      <c r="ACY28" t="str">
        <v>Other</v>
      </c>
      <c r="ACZ28" t="str">
        <v>Other</v>
      </c>
      <c r="ADA28" t="str">
        <v>Healthcare</v>
      </c>
      <c r="ADB28" t="str">
        <v>Investment</v>
      </c>
      <c r="ADC28" t="str">
        <v>Other</v>
      </c>
      <c r="ADD28" t="str">
        <v>Entertainment</v>
      </c>
      <c r="ADE28" t="str">
        <v>Salary</v>
      </c>
      <c r="ADF28" t="str">
        <v>Shopping</v>
      </c>
      <c r="ADG28" t="str">
        <v>Investment</v>
      </c>
      <c r="ADH28" t="str">
        <v>Other</v>
      </c>
      <c r="ADI28" t="str">
        <v>Investment</v>
      </c>
      <c r="ADJ28" t="str">
        <v>Insurance</v>
      </c>
      <c r="ADK28" t="str">
        <v>Other</v>
      </c>
      <c r="ADL28" t="str">
        <v>Investment</v>
      </c>
      <c r="ADM28" t="str">
        <v>Investment</v>
      </c>
      <c r="ADN28" t="str">
        <v>Other</v>
      </c>
      <c r="ADO28" t="str">
        <v>Other</v>
      </c>
      <c r="ADP28" t="str">
        <v>Salary</v>
      </c>
      <c r="ADQ28" t="str">
        <v>Utilities</v>
      </c>
      <c r="ADR28" t="str">
        <v>Other</v>
      </c>
      <c r="ADS28" t="str">
        <v>Investment</v>
      </c>
      <c r="ADT28" t="str">
        <v>Groceries</v>
      </c>
      <c r="ADU28" t="str">
        <v>Rent</v>
      </c>
      <c r="ADV28" t="str">
        <v>Insurance</v>
      </c>
      <c r="ADW28" t="str">
        <v>Investment</v>
      </c>
      <c r="ADX28" t="str">
        <v>Other</v>
      </c>
      <c r="ADY28" t="str">
        <v>Salary</v>
      </c>
      <c r="ADZ28" t="str">
        <v>Other</v>
      </c>
      <c r="AEA28" t="str">
        <v>Salary</v>
      </c>
      <c r="AEB28" t="str">
        <v>Dining</v>
      </c>
      <c r="AEC28" t="str">
        <v>Transport</v>
      </c>
      <c r="AED28" t="str">
        <v>Dining</v>
      </c>
      <c r="AEE28" t="str">
        <v>Entertainment</v>
      </c>
      <c r="AEF28" t="str">
        <v>Salary</v>
      </c>
      <c r="AEG28" t="str">
        <v>Other</v>
      </c>
      <c r="AEH28" t="str">
        <v>Other</v>
      </c>
      <c r="AEI28" t="str">
        <v>Education</v>
      </c>
      <c r="AEJ28" t="str">
        <v>Shopping</v>
      </c>
      <c r="AEK28" t="str">
        <v>Entertainment</v>
      </c>
      <c r="AEL28" t="str">
        <v>Salary</v>
      </c>
      <c r="AEM28" t="str">
        <v>Other</v>
      </c>
      <c r="AEN28" t="str">
        <v>Salary</v>
      </c>
      <c r="AEO28" t="str">
        <v>Rent</v>
      </c>
      <c r="AEP28" t="str">
        <v>Investment</v>
      </c>
      <c r="AEQ28" t="str">
        <v>Healthcare</v>
      </c>
      <c r="AER28" t="str">
        <v>Entertainment</v>
      </c>
      <c r="AES28" t="str">
        <v>Groceries</v>
      </c>
      <c r="AET28" t="str">
        <v>Other</v>
      </c>
      <c r="AEU28" t="str">
        <v>Other</v>
      </c>
      <c r="AEV28" t="str">
        <v>Utilities</v>
      </c>
      <c r="AEW28" t="str">
        <v>Other</v>
      </c>
      <c r="AEX28" t="str">
        <v>Salary</v>
      </c>
      <c r="AEY28" t="str">
        <v>Investment</v>
      </c>
      <c r="AEZ28" t="str">
        <v>Groceries</v>
      </c>
      <c r="AFA28" t="str">
        <v>Salary</v>
      </c>
      <c r="AFB28" t="str">
        <v>Other</v>
      </c>
      <c r="AFC28" t="str">
        <v>Other</v>
      </c>
      <c r="AFD28" t="str">
        <v>Other</v>
      </c>
      <c r="AFE28" t="str">
        <v>Other</v>
      </c>
      <c r="AFF28" t="str">
        <v>Dining</v>
      </c>
      <c r="AFG28" t="str">
        <v>Education</v>
      </c>
      <c r="AFH28" t="str">
        <v>Other</v>
      </c>
      <c r="AFI28" t="str">
        <v>Insurance</v>
      </c>
      <c r="AFJ28" t="str">
        <v>Salary</v>
      </c>
      <c r="AFK28" t="str">
        <v>Other</v>
      </c>
      <c r="AFL28" t="str">
        <v>Dining</v>
      </c>
      <c r="AFM28" t="str">
        <v>Rent</v>
      </c>
      <c r="AFN28" t="str">
        <v>Investment</v>
      </c>
      <c r="AFO28" t="str">
        <v>Other</v>
      </c>
      <c r="AFP28" t="str">
        <v>Other</v>
      </c>
      <c r="AFQ28" t="str">
        <v>Other</v>
      </c>
      <c r="AFR28" t="str">
        <v>Transport</v>
      </c>
      <c r="AFS28" t="str">
        <v>Shopping</v>
      </c>
      <c r="AFT28" t="str">
        <v>Other</v>
      </c>
      <c r="AFU28" t="str">
        <v>Other</v>
      </c>
      <c r="AFV28" t="str">
        <v>Other</v>
      </c>
      <c r="AFW28" t="str">
        <v>Rent</v>
      </c>
      <c r="AFX28" t="str">
        <v>Healthcare</v>
      </c>
      <c r="AFY28" t="str">
        <v>Salary</v>
      </c>
      <c r="AFZ28" t="str">
        <v>Healthcare</v>
      </c>
      <c r="AGA28" t="str">
        <v>Other</v>
      </c>
      <c r="AGB28" t="str">
        <v>Other</v>
      </c>
      <c r="AGC28" t="str">
        <v>Shopping</v>
      </c>
      <c r="AGD28" t="str">
        <v>Dining</v>
      </c>
      <c r="AGE28" t="str">
        <v>Shopping</v>
      </c>
      <c r="AGF28" t="str">
        <v>Dining</v>
      </c>
      <c r="AGG28" t="str">
        <v>Education</v>
      </c>
      <c r="AGH28" t="str">
        <v>Salary</v>
      </c>
      <c r="AGI28" t="str">
        <v>Groceries</v>
      </c>
      <c r="AGJ28" t="str">
        <v>Other</v>
      </c>
      <c r="AGK28" t="str">
        <v>Other</v>
      </c>
      <c r="AGL28" t="str">
        <v>Shopping</v>
      </c>
      <c r="AGM28" t="str">
        <v>Salary</v>
      </c>
      <c r="AGN28" t="str">
        <v>Education</v>
      </c>
      <c r="AGO28" t="str">
        <v>Shopping</v>
      </c>
      <c r="AGP28" t="str">
        <v>Other</v>
      </c>
      <c r="AGQ28" t="str">
        <v>Other</v>
      </c>
      <c r="AGR28" t="str">
        <v>Other</v>
      </c>
      <c r="AGS28" t="str">
        <v>Healthcare</v>
      </c>
      <c r="AGT28" t="str">
        <v>Salary</v>
      </c>
      <c r="AGU28" t="str">
        <v>Salary</v>
      </c>
      <c r="AGV28" t="str">
        <v>Salary</v>
      </c>
      <c r="AGW28" t="str">
        <v>Insurance</v>
      </c>
      <c r="AGX28" t="str">
        <v>Shopping</v>
      </c>
      <c r="AGY28" t="str">
        <v>Other</v>
      </c>
      <c r="AGZ28" t="str">
        <v>Education</v>
      </c>
      <c r="AHA28" t="str">
        <v>Education</v>
      </c>
      <c r="AHB28" t="str">
        <v>Investment</v>
      </c>
      <c r="AHC28" t="str">
        <v>Other</v>
      </c>
      <c r="AHD28" t="str">
        <v>Investment</v>
      </c>
      <c r="AHE28" t="str">
        <v>Other</v>
      </c>
      <c r="AHF28" t="str">
        <v>Shopping</v>
      </c>
      <c r="AHG28" t="str">
        <v>Investment</v>
      </c>
      <c r="AHH28" t="str">
        <v>Shopping</v>
      </c>
      <c r="AHI28" t="str">
        <v>Other</v>
      </c>
      <c r="AHJ28" t="str">
        <v>Dining</v>
      </c>
      <c r="AHK28" t="str">
        <v>Transport</v>
      </c>
      <c r="AHL28" t="str">
        <v>Investment</v>
      </c>
      <c r="AHM28" t="str">
        <v>Healthcare</v>
      </c>
      <c r="AHN28" t="str">
        <v>Salary</v>
      </c>
      <c r="AHO28" t="str">
        <v>Other</v>
      </c>
      <c r="AHP28" t="str">
        <v>Transport</v>
      </c>
      <c r="AHQ28" t="str">
        <v>Investment</v>
      </c>
      <c r="AHR28" t="str">
        <v>Shopping</v>
      </c>
      <c r="AHS28" t="str">
        <v>Other</v>
      </c>
      <c r="AHT28" t="str">
        <v>Other</v>
      </c>
      <c r="AHU28" t="str">
        <v>Insurance</v>
      </c>
      <c r="AHV28" t="str">
        <v>Investment</v>
      </c>
      <c r="AHW28" t="str">
        <v>Insurance</v>
      </c>
      <c r="AHX28" t="str">
        <v>Other</v>
      </c>
      <c r="AHY28" t="str">
        <v>Shopping</v>
      </c>
      <c r="AHZ28" t="str">
        <v>Other</v>
      </c>
      <c r="AIA28" t="str">
        <v>Other</v>
      </c>
      <c r="AIB28" t="str">
        <v>Rent</v>
      </c>
      <c r="AIC28" t="str">
        <v>Other</v>
      </c>
      <c r="AID28" t="str">
        <v>Other</v>
      </c>
      <c r="AIE28" t="str">
        <v>Utilities</v>
      </c>
      <c r="AIF28" t="str">
        <v>Investment</v>
      </c>
      <c r="AIG28" t="str">
        <v>Healthcare</v>
      </c>
      <c r="AIH28" t="str">
        <v>Transport</v>
      </c>
      <c r="AII28" t="str">
        <v>Other</v>
      </c>
      <c r="AIJ28" t="str">
        <v>Other</v>
      </c>
      <c r="AIK28" t="str">
        <v>Entertainment</v>
      </c>
      <c r="AIL28" t="str">
        <v>Other</v>
      </c>
      <c r="AIM28" t="str">
        <v>Transport</v>
      </c>
      <c r="AIN28" t="str">
        <v>Healthcare</v>
      </c>
      <c r="AIO28" t="str">
        <v>Shopping</v>
      </c>
      <c r="AIP28" t="str">
        <v>Education</v>
      </c>
      <c r="AIQ28" t="str">
        <v>Other</v>
      </c>
      <c r="AIR28" t="str">
        <v>Other</v>
      </c>
      <c r="AIS28" t="str">
        <v>Shopping</v>
      </c>
      <c r="AIT28" t="str">
        <v>Entertainment</v>
      </c>
      <c r="AIU28" t="str">
        <v>Other</v>
      </c>
      <c r="AIV28" t="str">
        <v>Insurance</v>
      </c>
      <c r="AIW28" t="str">
        <v>Shopping</v>
      </c>
      <c r="AIX28" t="str">
        <v>Dining</v>
      </c>
      <c r="AIY28" t="str">
        <v>Investment</v>
      </c>
      <c r="AIZ28" t="str">
        <v>Other</v>
      </c>
      <c r="AJA28" t="str">
        <v>Education</v>
      </c>
      <c r="AJB28" t="str">
        <v>Other</v>
      </c>
      <c r="AJC28" t="str">
        <v>Insurance</v>
      </c>
      <c r="AJD28" t="str">
        <v>Other</v>
      </c>
      <c r="AJE28" t="str">
        <v>Investment</v>
      </c>
      <c r="AJF28" t="str">
        <v>Travel</v>
      </c>
      <c r="AJG28" t="str">
        <v>Shopping</v>
      </c>
      <c r="AJH28" t="str">
        <v>Utilities</v>
      </c>
      <c r="AJI28" t="str">
        <v>Dining</v>
      </c>
      <c r="AJJ28" t="str">
        <v>Other</v>
      </c>
      <c r="AJK28" t="str">
        <v>Dining</v>
      </c>
      <c r="AJL28" t="str">
        <v>Transport</v>
      </c>
      <c r="AJM28" t="str">
        <v>Healthcare</v>
      </c>
      <c r="AJN28" t="str">
        <v>Other</v>
      </c>
      <c r="AJO28" t="str">
        <v>Entertainment</v>
      </c>
      <c r="AJP28" t="str">
        <v>Investment</v>
      </c>
      <c r="AJQ28" t="str">
        <v>Shopping</v>
      </c>
      <c r="AJR28" t="str">
        <v>Insurance</v>
      </c>
      <c r="AJS28" t="str">
        <v>Shopping</v>
      </c>
      <c r="AJT28" t="str">
        <v>Education</v>
      </c>
      <c r="AJU28" t="str">
        <v>Other</v>
      </c>
      <c r="AJV28" t="str">
        <v>Other</v>
      </c>
      <c r="AJW28" t="str">
        <v>Utilities</v>
      </c>
      <c r="AJX28" t="str">
        <v>Healthcare</v>
      </c>
      <c r="AJY28" t="str">
        <v>Entertainment</v>
      </c>
      <c r="AJZ28" t="str">
        <v>Shopping</v>
      </c>
      <c r="AKA28" t="str">
        <v>Investment</v>
      </c>
      <c r="AKB28" t="str">
        <v>Healthcare</v>
      </c>
      <c r="AKC28" t="str">
        <v>Other</v>
      </c>
      <c r="AKD28" t="str">
        <v>Entertainment</v>
      </c>
      <c r="AKE28" t="str">
        <v>Other</v>
      </c>
      <c r="AKF28" t="str">
        <v>Investment</v>
      </c>
      <c r="AKG28" t="str">
        <v>Education</v>
      </c>
      <c r="AKH28" t="str">
        <v>Shopping</v>
      </c>
      <c r="AKI28" t="str">
        <v>Utilities</v>
      </c>
      <c r="AKJ28" t="str">
        <v>Other</v>
      </c>
      <c r="AKK28" t="str">
        <v>Other</v>
      </c>
      <c r="AKL28" t="str">
        <v>Rent</v>
      </c>
      <c r="AKM28" t="str">
        <v>Other</v>
      </c>
      <c r="AKN28" t="str">
        <v>Other</v>
      </c>
      <c r="AKO28" t="str">
        <v>Education</v>
      </c>
      <c r="AKP28" t="str">
        <v>Shopping</v>
      </c>
      <c r="AKQ28" t="str">
        <v>Insurance</v>
      </c>
      <c r="AKR28" t="str">
        <v>Rent</v>
      </c>
      <c r="AKS28" t="str">
        <v>Other</v>
      </c>
      <c r="AKT28" t="str">
        <v>Salary</v>
      </c>
      <c r="AKU28" t="str">
        <v>Healthcare</v>
      </c>
      <c r="AKV28" t="str">
        <v>Investment</v>
      </c>
      <c r="AKW28" t="str">
        <v>Shopping</v>
      </c>
      <c r="AKX28" t="str">
        <v>Shopping</v>
      </c>
      <c r="AKY28" t="str">
        <v>Insurance</v>
      </c>
      <c r="AKZ28" t="str">
        <v>Education</v>
      </c>
      <c r="ALA28" t="str">
        <v>Investment</v>
      </c>
      <c r="ALB28" t="str">
        <v>Investment</v>
      </c>
      <c r="ALC28" t="str">
        <v>Other</v>
      </c>
      <c r="ALD28" t="str">
        <v>Salary</v>
      </c>
      <c r="ALE28" t="str">
        <v>Dining</v>
      </c>
      <c r="ALF28" t="str">
        <v>Utilities</v>
      </c>
      <c r="ALG28" t="str">
        <v>Other</v>
      </c>
      <c r="ALH28" t="str">
        <v>Other</v>
      </c>
      <c r="ALI28" t="str">
        <v>Salary</v>
      </c>
      <c r="ALJ28" t="str">
        <v>Salary</v>
      </c>
      <c r="ALK28" t="str">
        <v>Rent</v>
      </c>
      <c r="ALL28" t="str">
        <v>Salary</v>
      </c>
      <c r="ALM28" t="str">
        <v>Other</v>
      </c>
      <c r="ALN28" t="str">
        <v>Utilities</v>
      </c>
      <c r="ALO28" t="str">
        <v>Groceries</v>
      </c>
      <c r="ALP28" t="str">
        <v>Other</v>
      </c>
      <c r="ALQ28" t="str">
        <v>Other</v>
      </c>
      <c r="ALR28" t="str">
        <v>Utilities</v>
      </c>
      <c r="ALS28" t="str">
        <v>Entertainment</v>
      </c>
      <c r="ALT28" t="str">
        <v>Salary</v>
      </c>
      <c r="ALU28" t="str">
        <v>Dining</v>
      </c>
      <c r="ALV28" t="str">
        <v>Shopping</v>
      </c>
      <c r="ALW28" t="str">
        <v>Dining</v>
      </c>
      <c r="ALX28" t="str">
        <v>Dining</v>
      </c>
      <c r="ALY28" t="str">
        <v>Education</v>
      </c>
      <c r="ALZ28" t="str">
        <v>Shopping</v>
      </c>
      <c r="AMA28" t="str">
        <v>Other</v>
      </c>
      <c r="AMB28" t="str">
        <v>Salary</v>
      </c>
      <c r="AMC28" t="str">
        <v>Utilities</v>
      </c>
      <c r="AMD28" t="str">
        <v>Other</v>
      </c>
      <c r="AME28" t="str">
        <v>Investment</v>
      </c>
      <c r="AMF28" t="str">
        <v>Utilities</v>
      </c>
      <c r="AMG28" t="str">
        <v>Transport</v>
      </c>
      <c r="AMH28" t="str">
        <v>Salary</v>
      </c>
      <c r="AMI28" t="str">
        <v>Education</v>
      </c>
      <c r="AMJ28" t="str">
        <v>Shopping</v>
      </c>
      <c r="AMK28" t="str">
        <v>Other</v>
      </c>
      <c r="AML28" t="str">
        <v>Investment</v>
      </c>
      <c r="AMM28" t="str">
        <v>Investment</v>
      </c>
      <c r="AMN28" t="str">
        <v>Other</v>
      </c>
      <c r="AMO28" t="str">
        <v>Other</v>
      </c>
      <c r="AMP28" t="str">
        <v>Other</v>
      </c>
      <c r="AMQ28" t="str">
        <v>Shopping</v>
      </c>
      <c r="AMR28" t="str">
        <v>Investment</v>
      </c>
      <c r="AMS28" t="str">
        <v>Transport</v>
      </c>
      <c r="AMT28" t="str">
        <v>Insurance</v>
      </c>
      <c r="AMU28" t="str">
        <v>Investment</v>
      </c>
      <c r="AMV28" t="str">
        <v>Salary</v>
      </c>
      <c r="AMW28" t="str">
        <v>Dining</v>
      </c>
      <c r="AMX28" t="str">
        <v>Transport</v>
      </c>
      <c r="AMY28" t="str">
        <v>Other</v>
      </c>
      <c r="AMZ28" t="str">
        <v>Other</v>
      </c>
      <c r="ANA28" t="str">
        <v>Other</v>
      </c>
      <c r="ANB28" t="str">
        <v>Salary</v>
      </c>
      <c r="ANC28" t="str">
        <v>Other</v>
      </c>
      <c r="AND28" t="str">
        <v>Other</v>
      </c>
      <c r="ANE28" t="str">
        <v>Groceries</v>
      </c>
      <c r="ANF28" t="str">
        <v>Dining</v>
      </c>
      <c r="ANG28" t="str">
        <v>Dining</v>
      </c>
      <c r="ANH28" t="str">
        <v>Investment</v>
      </c>
      <c r="ANI28" t="str">
        <v>Rent</v>
      </c>
      <c r="ANJ28" t="str">
        <v>Dining</v>
      </c>
      <c r="ANK28" t="str">
        <v>Salary</v>
      </c>
      <c r="ANL28" t="str">
        <v>Other</v>
      </c>
      <c r="ANM28" t="str">
        <v>Other</v>
      </c>
      <c r="ANN28" t="str">
        <v>Investment</v>
      </c>
      <c r="ANO28" t="str">
        <v>Other</v>
      </c>
      <c r="ANP28" t="str">
        <v>Other</v>
      </c>
      <c r="ANQ28" t="str">
        <v>Shopping</v>
      </c>
      <c r="ANR28" t="str">
        <v>Healthcare</v>
      </c>
      <c r="ANS28" t="str">
        <v>Shopping</v>
      </c>
      <c r="ANT28" t="str">
        <v>Other</v>
      </c>
      <c r="ANU28" t="str">
        <v>Other</v>
      </c>
      <c r="ANV28" t="str">
        <v>Travel</v>
      </c>
      <c r="ANW28" t="str">
        <v>Insurance</v>
      </c>
      <c r="ANX28" t="str">
        <v>Shopping</v>
      </c>
      <c r="ANY28" t="str">
        <v>Entertainment</v>
      </c>
      <c r="ANZ28" t="str">
        <v>Shopping</v>
      </c>
      <c r="AOA28" t="str">
        <v>Salary</v>
      </c>
      <c r="AOB28" t="str">
        <v>Shopping</v>
      </c>
      <c r="AOC28" t="str">
        <v>Utilities</v>
      </c>
      <c r="AOD28" t="str">
        <v>Salary</v>
      </c>
      <c r="AOE28" t="str">
        <v>Other</v>
      </c>
      <c r="AOF28" t="str">
        <v>Salary</v>
      </c>
      <c r="AOG28" t="str">
        <v>Dining</v>
      </c>
      <c r="AOH28" t="str">
        <v>Entertainment</v>
      </c>
      <c r="AOI28" t="str">
        <v>Transport</v>
      </c>
      <c r="AOJ28" t="str">
        <v>Other</v>
      </c>
      <c r="AOK28" t="str">
        <v>Other</v>
      </c>
      <c r="AOL28" t="str">
        <v>Other</v>
      </c>
      <c r="AOM28" t="str">
        <v>Transport</v>
      </c>
      <c r="AON28" t="str">
        <v>Other</v>
      </c>
      <c r="AOO28" t="str">
        <v>Healthcare</v>
      </c>
      <c r="AOP28" t="str">
        <v>Other</v>
      </c>
      <c r="AOQ28" t="str">
        <v>Other</v>
      </c>
      <c r="AOR28" t="str">
        <v>Groceries</v>
      </c>
      <c r="AOS28" t="str">
        <v>Other</v>
      </c>
      <c r="AOT28" t="str">
        <v>Other</v>
      </c>
      <c r="AOU28" t="str">
        <v>Education</v>
      </c>
      <c r="AOV28" t="str">
        <v>Other</v>
      </c>
      <c r="AOW28" t="str">
        <v>Other</v>
      </c>
      <c r="AOX28" t="str">
        <v>Investment</v>
      </c>
      <c r="AOY28" t="str">
        <v>Salary</v>
      </c>
      <c r="AOZ28" t="str">
        <v>Salary</v>
      </c>
      <c r="APA28" t="str">
        <v>Healthcare</v>
      </c>
      <c r="APB28" t="str">
        <v>Salary</v>
      </c>
      <c r="APC28" t="str">
        <v>Salary</v>
      </c>
      <c r="APD28" t="str">
        <v>Other</v>
      </c>
      <c r="APE28" t="str">
        <v>Other</v>
      </c>
      <c r="APF28" t="str">
        <v>Investment</v>
      </c>
      <c r="APG28" t="str">
        <v>Other</v>
      </c>
      <c r="APH28" t="str">
        <v>Other</v>
      </c>
      <c r="API28" t="str">
        <v>Entertainment</v>
      </c>
      <c r="APJ28" t="str">
        <v>Rent</v>
      </c>
      <c r="APK28" t="str">
        <v>Other</v>
      </c>
      <c r="APL28" t="str">
        <v>Investment</v>
      </c>
      <c r="APM28" t="str">
        <v>Dining</v>
      </c>
      <c r="APN28" t="str">
        <v>Healthcare</v>
      </c>
      <c r="APO28" t="str">
        <v>Entertainment</v>
      </c>
      <c r="APP28" t="str">
        <v>Groceries</v>
      </c>
      <c r="APQ28" t="str">
        <v>Salary</v>
      </c>
      <c r="APR28" t="str">
        <v>Other</v>
      </c>
      <c r="APS28" t="str">
        <v>Other</v>
      </c>
      <c r="APT28" t="str">
        <v>Other</v>
      </c>
      <c r="APU28" t="str">
        <v>Salary</v>
      </c>
      <c r="APV28" t="str">
        <v>Rent</v>
      </c>
      <c r="APW28" t="str">
        <v>Other</v>
      </c>
      <c r="APX28" t="str">
        <v>Shopping</v>
      </c>
      <c r="APY28" t="str">
        <v>Salary</v>
      </c>
      <c r="APZ28" t="str">
        <v>Other</v>
      </c>
      <c r="AQA28" t="str">
        <v>Other</v>
      </c>
      <c r="AQB28" t="str">
        <v>Other</v>
      </c>
      <c r="AQC28" t="str">
        <v>Other</v>
      </c>
      <c r="AQD28" t="str">
        <v>Insurance</v>
      </c>
      <c r="AQE28" t="str">
        <v>Other</v>
      </c>
      <c r="AQF28" t="str">
        <v>Groceries</v>
      </c>
      <c r="AQG28" t="str">
        <v>Other</v>
      </c>
      <c r="AQH28" t="str">
        <v>Salary</v>
      </c>
      <c r="AQI28" t="str">
        <v>Investment</v>
      </c>
      <c r="AQJ28" t="str">
        <v>Investment</v>
      </c>
      <c r="AQK28" t="str">
        <v>Other</v>
      </c>
      <c r="AQL28" t="str">
        <v>Other</v>
      </c>
      <c r="AQM28" t="str">
        <v>Rent</v>
      </c>
      <c r="AQN28" t="str">
        <v>Education</v>
      </c>
      <c r="AQO28" t="str">
        <v>Shopping</v>
      </c>
      <c r="AQP28" t="str">
        <v>Salary</v>
      </c>
      <c r="AQQ28" t="str">
        <v>Travel</v>
      </c>
      <c r="AQR28" t="str">
        <v>Insurance</v>
      </c>
      <c r="AQS28" t="str">
        <v>Investment</v>
      </c>
      <c r="AQT28" t="str">
        <v>Rent</v>
      </c>
      <c r="AQU28" t="str">
        <v>Other</v>
      </c>
      <c r="AQV28" t="str">
        <v>Rent</v>
      </c>
      <c r="AQW28" t="str">
        <v>Education</v>
      </c>
      <c r="AQX28" t="str">
        <v>Other</v>
      </c>
      <c r="AQY28" t="str">
        <v>Rent</v>
      </c>
      <c r="AQZ28" t="str">
        <v>Rent</v>
      </c>
      <c r="ARA28" t="str">
        <v>Investment</v>
      </c>
      <c r="ARB28" t="str">
        <v>Other</v>
      </c>
      <c r="ARC28" t="str">
        <v>Transport</v>
      </c>
      <c r="ARD28" t="str">
        <v>Other</v>
      </c>
      <c r="ARE28" t="str">
        <v>Other</v>
      </c>
      <c r="ARF28" t="str">
        <v>Other</v>
      </c>
      <c r="ARG28" t="str">
        <v>Insurance</v>
      </c>
      <c r="ARH28" t="str">
        <v>Healthcare</v>
      </c>
      <c r="ARI28" t="str">
        <v>Other</v>
      </c>
      <c r="ARJ28" t="str">
        <v>Investment</v>
      </c>
      <c r="ARK28" t="str">
        <v>Other</v>
      </c>
      <c r="ARL28" t="str">
        <v>Insurance</v>
      </c>
      <c r="ARM28" t="str">
        <v>Healthcare</v>
      </c>
      <c r="ARN28" t="str">
        <v>Insurance</v>
      </c>
      <c r="ARO28" t="str">
        <v>Salary</v>
      </c>
      <c r="ARP28" t="str">
        <v>Other</v>
      </c>
      <c r="ARQ28" t="str">
        <v>Healthcare</v>
      </c>
      <c r="ARR28" t="str">
        <v>Salary</v>
      </c>
      <c r="ARS28" t="str">
        <v>Shopping</v>
      </c>
      <c r="ART28" t="str">
        <v>Shopping</v>
      </c>
      <c r="ARU28" t="str">
        <v>Transport</v>
      </c>
      <c r="ARV28" t="str">
        <v>Groceries</v>
      </c>
      <c r="ARW28" t="str">
        <v>Travel</v>
      </c>
      <c r="ARX28" t="str">
        <v>Shopping</v>
      </c>
      <c r="ARY28" t="str">
        <v>Dining</v>
      </c>
      <c r="ARZ28" t="str">
        <v>Insurance</v>
      </c>
      <c r="ASA28" t="str">
        <v>Investment</v>
      </c>
      <c r="ASB28" t="str">
        <v>Investment</v>
      </c>
      <c r="ASC28" t="str">
        <v>Other</v>
      </c>
      <c r="ASD28" t="str">
        <v>Other</v>
      </c>
      <c r="ASE28" t="str">
        <v>Other</v>
      </c>
      <c r="ASF28" t="str">
        <v>Investment</v>
      </c>
      <c r="ASG28" t="str">
        <v>Other</v>
      </c>
      <c r="ASH28" t="str">
        <v>Healthcare</v>
      </c>
      <c r="ASI28" t="str">
        <v>Other</v>
      </c>
      <c r="ASJ28" t="str">
        <v>Other</v>
      </c>
      <c r="ASK28" t="str">
        <v>Salary</v>
      </c>
      <c r="ASL28" t="str">
        <v>Other</v>
      </c>
      <c r="ASM28" t="str">
        <v>Shopping</v>
      </c>
      <c r="ASN28" t="str">
        <v>Other</v>
      </c>
      <c r="ASO28" t="str">
        <v>Utilities</v>
      </c>
      <c r="ASP28" t="str">
        <v>Investment</v>
      </c>
      <c r="ASQ28" t="str">
        <v>Transport</v>
      </c>
      <c r="ASR28" t="str">
        <v>Salary</v>
      </c>
      <c r="ASS28" t="str">
        <v>Other</v>
      </c>
      <c r="AST28" t="str">
        <v>Entertainment</v>
      </c>
      <c r="ASU28" t="str">
        <v>Education</v>
      </c>
      <c r="ASV28" t="str">
        <v>Other</v>
      </c>
      <c r="ASW28" t="str">
        <v>Salary</v>
      </c>
      <c r="ASX28" t="str">
        <v>Healthcare</v>
      </c>
      <c r="ASY28" t="str">
        <v>Shopping</v>
      </c>
      <c r="ASZ28" t="str">
        <v>Healthcare</v>
      </c>
      <c r="ATA28" t="str">
        <v>Other</v>
      </c>
      <c r="ATB28" t="str">
        <v>Healthcare</v>
      </c>
      <c r="ATC28" t="str">
        <v>Other</v>
      </c>
      <c r="ATD28" t="str">
        <v>Shopping</v>
      </c>
      <c r="ATE28" t="str">
        <v>Shopping</v>
      </c>
      <c r="ATF28" t="str">
        <v>Groceries</v>
      </c>
      <c r="ATG28" t="str">
        <v>Salary</v>
      </c>
      <c r="ATH28" t="str">
        <v>Salary</v>
      </c>
      <c r="ATI28" t="str">
        <v>Other</v>
      </c>
      <c r="ATJ28" t="str">
        <v>Investment</v>
      </c>
      <c r="ATK28" t="str">
        <v>Entertainment</v>
      </c>
      <c r="ATL28" t="str">
        <v>Other</v>
      </c>
      <c r="ATM28" t="str">
        <v>Investment</v>
      </c>
      <c r="ATN28" t="str">
        <v>Salary</v>
      </c>
      <c r="ATO28" t="str">
        <v>Other</v>
      </c>
      <c r="ATP28" t="str">
        <v>Other</v>
      </c>
      <c r="ATQ28" t="str">
        <v>Other</v>
      </c>
      <c r="ATR28" t="str">
        <v>Entertainment</v>
      </c>
      <c r="ATS28" t="str">
        <v>Entertainment</v>
      </c>
      <c r="ATT28" t="str">
        <v>Salary</v>
      </c>
      <c r="ATU28" t="str">
        <v>Other</v>
      </c>
      <c r="ATV28" t="str">
        <v>Salary</v>
      </c>
      <c r="ATW28" t="str">
        <v>Other</v>
      </c>
      <c r="ATX28" t="str">
        <v>Other</v>
      </c>
      <c r="ATY28" t="str">
        <v>Transport</v>
      </c>
      <c r="ATZ28" t="str">
        <v>Entertainment</v>
      </c>
      <c r="AUA28" t="str">
        <v>Travel</v>
      </c>
      <c r="AUB28" t="str">
        <v>Salary</v>
      </c>
      <c r="AUC28" t="str">
        <v>Investment</v>
      </c>
      <c r="AUD28" t="str">
        <v>Other</v>
      </c>
      <c r="AUE28" t="str">
        <v>Other</v>
      </c>
      <c r="AUF28" t="str">
        <v>Insurance</v>
      </c>
      <c r="AUG28" t="str">
        <v>Salary</v>
      </c>
      <c r="AUH28" t="str">
        <v>Shopping</v>
      </c>
      <c r="AUI28" t="str">
        <v>Insurance</v>
      </c>
      <c r="AUJ28" t="str">
        <v>Transport</v>
      </c>
      <c r="AUK28" t="str">
        <v>Salary</v>
      </c>
      <c r="AUL28" t="str">
        <v>Dining</v>
      </c>
      <c r="AUM28" t="str">
        <v>Utilities</v>
      </c>
      <c r="AUN28" t="str">
        <v>Insurance</v>
      </c>
      <c r="AUO28" t="str">
        <v>Salary</v>
      </c>
      <c r="AUP28" t="str">
        <v>Shopping</v>
      </c>
      <c r="AUQ28" t="str">
        <v>Transport</v>
      </c>
      <c r="AUR28" t="str">
        <v>Investment</v>
      </c>
      <c r="AUS28" t="str">
        <v>Shopping</v>
      </c>
      <c r="AUT28" t="str">
        <v>Salary</v>
      </c>
      <c r="AUU28" t="str">
        <v>Other</v>
      </c>
      <c r="AUV28" t="str">
        <v>Investment</v>
      </c>
      <c r="AUW28" t="str">
        <v>Entertainment</v>
      </c>
      <c r="AUX28" t="str">
        <v>Other</v>
      </c>
      <c r="AUY28" t="str">
        <v>Salary</v>
      </c>
      <c r="AUZ28" t="str">
        <v>Other</v>
      </c>
      <c r="AVA28" t="str">
        <v>Education</v>
      </c>
      <c r="AVB28" t="str">
        <v>Investment</v>
      </c>
      <c r="AVC28" t="str">
        <v>Other</v>
      </c>
      <c r="AVD28" t="str">
        <v>Other</v>
      </c>
      <c r="AVE28" t="str">
        <v>Transport</v>
      </c>
      <c r="AVF28" t="str">
        <v>Other</v>
      </c>
      <c r="AVG28" t="str">
        <v>Dining</v>
      </c>
      <c r="AVH28" t="str">
        <v>Investment</v>
      </c>
      <c r="AVI28" t="str">
        <v>Investment</v>
      </c>
      <c r="AVJ28" t="str">
        <v>Groceries</v>
      </c>
      <c r="AVK28" t="str">
        <v>Other</v>
      </c>
      <c r="AVL28" t="str">
        <v>Rent</v>
      </c>
      <c r="AVM28" t="str">
        <v>Entertainment</v>
      </c>
      <c r="AVN28" t="str">
        <v>Salary</v>
      </c>
      <c r="AVO28" t="str">
        <v>Other</v>
      </c>
      <c r="AVP28" t="str">
        <v>Other</v>
      </c>
      <c r="AVQ28" t="str">
        <v>Transport</v>
      </c>
      <c r="AVR28" t="str">
        <v>Groceries</v>
      </c>
      <c r="AVS28" t="str">
        <v>Dining</v>
      </c>
      <c r="AVT28" t="str">
        <v>Shopping</v>
      </c>
      <c r="AVU28" t="str">
        <v>Other</v>
      </c>
      <c r="AVV28" t="str">
        <v>Other</v>
      </c>
      <c r="AVW28" t="str">
        <v>Investment</v>
      </c>
      <c r="AVX28" t="str">
        <v>Other</v>
      </c>
      <c r="AVY28" t="str">
        <v>Utilities</v>
      </c>
      <c r="AVZ28" t="str">
        <v>Other</v>
      </c>
      <c r="AWA28" t="str">
        <v>Shopping</v>
      </c>
      <c r="AWB28" t="str">
        <v>Healthcare</v>
      </c>
      <c r="AWC28" t="str">
        <v>Education</v>
      </c>
      <c r="AWD28" t="str">
        <v>Salary</v>
      </c>
      <c r="AWE28" t="str">
        <v>Other</v>
      </c>
      <c r="AWF28" t="str">
        <v>Salary</v>
      </c>
      <c r="AWG28" t="str">
        <v>Investment</v>
      </c>
      <c r="AWH28" t="str">
        <v>Other</v>
      </c>
      <c r="AWI28" t="str">
        <v>Shopping</v>
      </c>
      <c r="AWJ28" t="str">
        <v>Other</v>
      </c>
      <c r="AWK28" t="str">
        <v>Other</v>
      </c>
      <c r="AWL28" t="str">
        <v>Other</v>
      </c>
      <c r="AWM28" t="str">
        <v>Dining</v>
      </c>
      <c r="AWN28" t="str">
        <v>Other</v>
      </c>
      <c r="AWO28" t="str">
        <v>Other</v>
      </c>
      <c r="AWP28" t="str">
        <v>Transport</v>
      </c>
      <c r="AWQ28" t="str">
        <v>Other</v>
      </c>
      <c r="AWR28" t="str">
        <v>Shopping</v>
      </c>
      <c r="AWS28" t="str">
        <v>Other</v>
      </c>
      <c r="AWT28" t="str">
        <v>Dining</v>
      </c>
      <c r="AWU28" t="str">
        <v>Healthcare</v>
      </c>
      <c r="AWV28" t="str">
        <v>Other</v>
      </c>
      <c r="AWW28" t="str">
        <v>Other</v>
      </c>
      <c r="AWX28" t="str">
        <v>Groceries</v>
      </c>
      <c r="AWY28" t="str">
        <v>Shopping</v>
      </c>
      <c r="AWZ28" t="str">
        <v>Other</v>
      </c>
      <c r="AXA28" t="str">
        <v>Other</v>
      </c>
      <c r="AXB28" t="str">
        <v>Entertainment</v>
      </c>
      <c r="AXC28" t="str">
        <v>Dining</v>
      </c>
      <c r="AXD28" t="str">
        <v>Dining</v>
      </c>
      <c r="AXE28" t="str">
        <v>Healthcare</v>
      </c>
      <c r="AXF28" t="str">
        <v>Salary</v>
      </c>
      <c r="AXG28" t="str">
        <v>Shopping</v>
      </c>
      <c r="AXH28" t="str">
        <v>Shopping</v>
      </c>
      <c r="AXI28" t="str">
        <v>Other</v>
      </c>
      <c r="AXJ28" t="str">
        <v>Salary</v>
      </c>
      <c r="AXK28" t="str">
        <v>Groceries</v>
      </c>
      <c r="AXL28" t="str">
        <v>Other</v>
      </c>
      <c r="AXM28" t="str">
        <v>Other</v>
      </c>
      <c r="AXN28" t="str">
        <v>Transport</v>
      </c>
      <c r="AXO28" t="str">
        <v>Healthcare</v>
      </c>
      <c r="AXP28" t="str">
        <v>Utilities</v>
      </c>
      <c r="AXQ28" t="str">
        <v>Transport</v>
      </c>
      <c r="AXR28" t="str">
        <v>Other</v>
      </c>
      <c r="AXS28" t="str">
        <v>Transport</v>
      </c>
      <c r="AXT28" t="str">
        <v>Other</v>
      </c>
      <c r="AXU28" t="str">
        <v>Transport</v>
      </c>
      <c r="AXV28" t="str">
        <v>Healthcare</v>
      </c>
      <c r="AXW28" t="str">
        <v>Transport</v>
      </c>
      <c r="AXX28" t="str">
        <v>Other</v>
      </c>
      <c r="AXY28" t="str">
        <v>Education</v>
      </c>
      <c r="AXZ28" t="str">
        <v>Other</v>
      </c>
      <c r="AYA28" t="str">
        <v>Other</v>
      </c>
      <c r="AYB28" t="str">
        <v>Other</v>
      </c>
      <c r="AYC28" t="str">
        <v>Other</v>
      </c>
      <c r="AYD28" t="str">
        <v>Insurance</v>
      </c>
      <c r="AYE28" t="str">
        <v>Salary</v>
      </c>
      <c r="AYF28" t="str">
        <v>Healthcare</v>
      </c>
      <c r="AYG28" t="str">
        <v>Other</v>
      </c>
      <c r="AYH28" t="str">
        <v>Investment</v>
      </c>
      <c r="AYI28" t="str">
        <v>Other</v>
      </c>
      <c r="AYJ28" t="str">
        <v>Entertainment</v>
      </c>
      <c r="AYK28" t="str">
        <v>Other</v>
      </c>
      <c r="AYL28" t="str">
        <v>Salary</v>
      </c>
      <c r="AYM28" t="str">
        <v>Investment</v>
      </c>
      <c r="AYN28" t="str">
        <v>Dining</v>
      </c>
      <c r="AYO28" t="str">
        <v>Other</v>
      </c>
      <c r="AYP28" t="str">
        <v>Investment</v>
      </c>
      <c r="AYQ28" t="str">
        <v>Shopping</v>
      </c>
      <c r="AYR28" t="str">
        <v>Investment</v>
      </c>
      <c r="AYS28" t="str">
        <v>Other</v>
      </c>
      <c r="AYT28" t="str">
        <v>Healthcare</v>
      </c>
      <c r="AYU28" t="str">
        <v>Education</v>
      </c>
      <c r="AYV28" t="str">
        <v>Rent</v>
      </c>
      <c r="AYW28" t="str">
        <v>Other</v>
      </c>
      <c r="AYX28" t="str">
        <v>Investment</v>
      </c>
      <c r="AYY28" t="str">
        <v>Dining</v>
      </c>
      <c r="AYZ28" t="str">
        <v>Investment</v>
      </c>
      <c r="AZA28" t="str">
        <v>Shopping</v>
      </c>
      <c r="AZB28" t="str">
        <v>Transport</v>
      </c>
      <c r="AZC28" t="str">
        <v>Transport</v>
      </c>
      <c r="AZD28" t="str">
        <v>Shopping</v>
      </c>
      <c r="AZE28" t="str">
        <v>Other</v>
      </c>
      <c r="AZF28" t="str">
        <v>Rent</v>
      </c>
      <c r="AZG28" t="str">
        <v>Salary</v>
      </c>
      <c r="AZH28" t="str">
        <v>Shopping</v>
      </c>
      <c r="AZI28" t="str">
        <v>Other</v>
      </c>
      <c r="AZJ28" t="str">
        <v>Other</v>
      </c>
      <c r="AZK28" t="str">
        <v>Investment</v>
      </c>
      <c r="AZL28" t="str">
        <v>Groceries</v>
      </c>
      <c r="AZM28" t="str">
        <v>Investment</v>
      </c>
      <c r="AZN28" t="str">
        <v>Shopping</v>
      </c>
      <c r="AZO28" t="str">
        <v>Other</v>
      </c>
      <c r="AZP28" t="str">
        <v>Shopping</v>
      </c>
      <c r="AZQ28" t="str">
        <v>Other</v>
      </c>
      <c r="AZR28" t="str">
        <v>Other</v>
      </c>
      <c r="AZS28" t="str">
        <v>Other</v>
      </c>
      <c r="AZT28" t="str">
        <v>Salary</v>
      </c>
      <c r="AZU28" t="str">
        <v>Transport</v>
      </c>
      <c r="AZV28" t="str">
        <v>Other</v>
      </c>
      <c r="AZW28" t="str">
        <v>Investment</v>
      </c>
      <c r="AZX28" t="str">
        <v>Other</v>
      </c>
      <c r="AZY28" t="str">
        <v>Entertainment</v>
      </c>
      <c r="AZZ28" t="str">
        <v>Other</v>
      </c>
      <c r="BAA28" t="str">
        <v>Other</v>
      </c>
      <c r="BAB28" t="str">
        <v>Other</v>
      </c>
      <c r="BAC28" t="str">
        <v>Salary</v>
      </c>
      <c r="BAD28" t="str">
        <v>Rent</v>
      </c>
      <c r="BAE28" t="str">
        <v>Other</v>
      </c>
      <c r="BAF28" t="str">
        <v>Other</v>
      </c>
      <c r="BAG28" t="str">
        <v>Other</v>
      </c>
      <c r="BAH28" t="str">
        <v>Education</v>
      </c>
      <c r="BAI28" t="str">
        <v>Salary</v>
      </c>
      <c r="BAJ28" t="str">
        <v>Investment</v>
      </c>
      <c r="BAK28" t="str">
        <v>Other</v>
      </c>
      <c r="BAL28" t="str">
        <v>Healthcare</v>
      </c>
      <c r="BAM28" t="str">
        <v>Other</v>
      </c>
      <c r="BAN28" t="str">
        <v>Salary</v>
      </c>
      <c r="BAO28" t="str">
        <v>Investment</v>
      </c>
      <c r="BAP28" t="str">
        <v>Other</v>
      </c>
      <c r="BAQ28" t="str">
        <v>Entertainment</v>
      </c>
      <c r="BAR28" t="str">
        <v>Dining</v>
      </c>
      <c r="BAS28" t="str">
        <v>Investment</v>
      </c>
      <c r="BAT28" t="str">
        <v>Dining</v>
      </c>
      <c r="BAU28" t="str">
        <v>Other</v>
      </c>
      <c r="BAV28" t="str">
        <v>Transport</v>
      </c>
      <c r="BAW28" t="str">
        <v>Other</v>
      </c>
      <c r="BAX28" t="str">
        <v>Other</v>
      </c>
      <c r="BAY28" t="str">
        <v>Entertainment</v>
      </c>
      <c r="BAZ28" t="str">
        <v>Education</v>
      </c>
      <c r="BBA28" t="str">
        <v>Salary</v>
      </c>
      <c r="BBB28" t="str">
        <v>Other</v>
      </c>
      <c r="BBC28" t="str">
        <v>Salary</v>
      </c>
      <c r="BBD28" t="str">
        <v>Other</v>
      </c>
      <c r="BBE28" t="str">
        <v>Utilities</v>
      </c>
      <c r="BBF28" t="str">
        <v>Salary</v>
      </c>
      <c r="BBG28" t="str">
        <v>Education</v>
      </c>
      <c r="BBH28" t="str">
        <v>Other</v>
      </c>
      <c r="BBI28" t="str">
        <v>Other</v>
      </c>
      <c r="BBJ28" t="str">
        <v>Education</v>
      </c>
      <c r="BBK28" t="str">
        <v>Rent</v>
      </c>
      <c r="BBL28" t="str">
        <v>Other</v>
      </c>
      <c r="BBM28" t="str">
        <v>Other</v>
      </c>
      <c r="BBN28" t="str">
        <v>Investment</v>
      </c>
      <c r="BBO28" t="str">
        <v>Shopping</v>
      </c>
      <c r="BBP28" t="str">
        <v>Investment</v>
      </c>
      <c r="BBQ28" t="str">
        <v>Other</v>
      </c>
      <c r="BBR28" t="str">
        <v>Investment</v>
      </c>
      <c r="BBS28" t="str">
        <v>Transport</v>
      </c>
      <c r="BBT28" t="str">
        <v>Travel</v>
      </c>
      <c r="BBU28" t="str">
        <v>Dining</v>
      </c>
      <c r="BBV28" t="str">
        <v>Other</v>
      </c>
      <c r="BBW28" t="str">
        <v>Other</v>
      </c>
      <c r="BBX28" t="str">
        <v>Other</v>
      </c>
      <c r="BBY28" t="str">
        <v>Other</v>
      </c>
      <c r="BBZ28" t="str">
        <v>Transport</v>
      </c>
      <c r="BCA28" t="str">
        <v>Rent</v>
      </c>
      <c r="BCB28" t="str">
        <v>Salary</v>
      </c>
      <c r="BCC28" t="str">
        <v>Other</v>
      </c>
      <c r="BCD28" t="str">
        <v>Other</v>
      </c>
      <c r="BCE28" t="str">
        <v>Other</v>
      </c>
      <c r="BCF28" t="str">
        <v>Other</v>
      </c>
      <c r="BCG28" t="str">
        <v>Shopping</v>
      </c>
      <c r="BCH28" t="str">
        <v>Other</v>
      </c>
      <c r="BCI28" t="str">
        <v>Salary</v>
      </c>
      <c r="BCJ28" t="str">
        <v>Entertainment</v>
      </c>
      <c r="BCK28" t="str">
        <v>Rent</v>
      </c>
      <c r="BCL28" t="str">
        <v>Shopping</v>
      </c>
      <c r="BCM28" t="str">
        <v>Other</v>
      </c>
      <c r="BCN28" t="str">
        <v>Other</v>
      </c>
      <c r="BCO28" t="str">
        <v>Salary</v>
      </c>
      <c r="BCP28" t="str">
        <v>Entertainment</v>
      </c>
      <c r="BCQ28" t="str">
        <v>Other</v>
      </c>
      <c r="BCR28" t="str">
        <v>Salary</v>
      </c>
      <c r="BCS28" t="str">
        <v>Other</v>
      </c>
      <c r="BCT28" t="str">
        <v>Salary</v>
      </c>
      <c r="BCU28" t="str">
        <v>Other</v>
      </c>
      <c r="BCV28" t="str">
        <v>Utilities</v>
      </c>
      <c r="BCW28" t="str">
        <v>Other</v>
      </c>
      <c r="BCX28" t="str">
        <v>Other</v>
      </c>
      <c r="BCY28" t="str">
        <v>Other</v>
      </c>
      <c r="BCZ28" t="str">
        <v>Shopping</v>
      </c>
      <c r="BDA28" t="str">
        <v>Entertainment</v>
      </c>
      <c r="BDB28" t="str">
        <v>Other</v>
      </c>
      <c r="BDC28" t="str">
        <v>Salary</v>
      </c>
      <c r="BDD28" t="str">
        <v>Other</v>
      </c>
      <c r="BDE28" t="str">
        <v>Salary</v>
      </c>
      <c r="BDF28" t="str">
        <v>Dining</v>
      </c>
      <c r="BDG28" t="str">
        <v>Entertainment</v>
      </c>
      <c r="BDH28" t="str">
        <v>Shopping</v>
      </c>
      <c r="BDI28" t="str">
        <v>Entertainment</v>
      </c>
      <c r="BDJ28" t="str">
        <v>Insurance</v>
      </c>
      <c r="BDK28" t="str">
        <v>Utilities</v>
      </c>
      <c r="BDL28" t="str">
        <v>Insurance</v>
      </c>
      <c r="BDM28" t="str">
        <v>Other</v>
      </c>
      <c r="BDN28" t="str">
        <v>Groceries</v>
      </c>
      <c r="BDO28" t="str">
        <v>Salary</v>
      </c>
      <c r="BDP28" t="str">
        <v>Shopping</v>
      </c>
      <c r="BDQ28" t="str">
        <v>Salary</v>
      </c>
      <c r="BDR28" t="str">
        <v>Other</v>
      </c>
      <c r="BDS28" t="str">
        <v>Insurance</v>
      </c>
      <c r="BDT28" t="str">
        <v>Investment</v>
      </c>
      <c r="BDU28" t="str">
        <v>Entertainment</v>
      </c>
      <c r="BDV28" t="str">
        <v>Other</v>
      </c>
      <c r="BDW28" t="str">
        <v>Other</v>
      </c>
      <c r="BDX28" t="str">
        <v>Education</v>
      </c>
      <c r="BDY28" t="str">
        <v>Investment</v>
      </c>
      <c r="BDZ28" t="str">
        <v>Transport</v>
      </c>
      <c r="BEA28" t="str">
        <v>Healthcare</v>
      </c>
      <c r="BEB28" t="str">
        <v>Insurance</v>
      </c>
      <c r="BEC28" t="str">
        <v>Investment</v>
      </c>
      <c r="BED28" t="str">
        <v>Investment</v>
      </c>
      <c r="BEE28" t="str">
        <v>Salary</v>
      </c>
      <c r="BEF28" t="str">
        <v>Utilities</v>
      </c>
      <c r="BEG28" t="str">
        <v>Insurance</v>
      </c>
      <c r="BEH28" t="str">
        <v>Healthcare</v>
      </c>
      <c r="BEI28" t="str">
        <v>Other</v>
      </c>
      <c r="BEJ28" t="str">
        <v>Shopping</v>
      </c>
      <c r="BEK28" t="str">
        <v>Transport</v>
      </c>
      <c r="BEL28" t="str">
        <v>Utilities</v>
      </c>
      <c r="BEM28" t="str">
        <v>Other</v>
      </c>
      <c r="BEN28" t="str">
        <v>Insurance</v>
      </c>
      <c r="BEO28" t="str">
        <v>Other</v>
      </c>
      <c r="BEP28" t="str">
        <v>Salary</v>
      </c>
      <c r="BEQ28" t="str">
        <v>Other</v>
      </c>
      <c r="BER28" t="str">
        <v>Investment</v>
      </c>
      <c r="BES28" t="str">
        <v>Dining</v>
      </c>
      <c r="BET28" t="str">
        <v>Other</v>
      </c>
      <c r="BEU28" t="str">
        <v>Salary</v>
      </c>
      <c r="BEV28" t="str">
        <v>Shopping</v>
      </c>
      <c r="BEW28" t="str">
        <v>Other</v>
      </c>
      <c r="BEX28" t="str">
        <v>Other</v>
      </c>
      <c r="BEY28" t="str">
        <v>Dining</v>
      </c>
      <c r="BEZ28" t="str">
        <v>Entertainment</v>
      </c>
      <c r="BFA28" t="str">
        <v>Insurance</v>
      </c>
      <c r="BFB28" t="str">
        <v>Investment</v>
      </c>
      <c r="BFC28" t="str">
        <v>Education</v>
      </c>
      <c r="BFD28" t="str">
        <v>Other</v>
      </c>
      <c r="BFE28" t="str">
        <v>Other</v>
      </c>
      <c r="BFF28" t="str">
        <v>Shopping</v>
      </c>
      <c r="BFG28" t="str">
        <v>Investment</v>
      </c>
      <c r="BFH28" t="str">
        <v>Other</v>
      </c>
      <c r="BFI28" t="str">
        <v>Other</v>
      </c>
      <c r="BFJ28" t="str">
        <v>Other</v>
      </c>
      <c r="BFK28" t="str">
        <v>Other</v>
      </c>
      <c r="BFL28" t="str">
        <v>Rent</v>
      </c>
      <c r="BFM28" t="str">
        <v>Salary</v>
      </c>
      <c r="BFN28" t="str">
        <v>Other</v>
      </c>
      <c r="BFO28" t="str">
        <v>Healthcare</v>
      </c>
      <c r="BFP28" t="str">
        <v>Insurance</v>
      </c>
      <c r="BFQ28" t="str">
        <v>Investment</v>
      </c>
      <c r="BFR28" t="str">
        <v>Investment</v>
      </c>
      <c r="BFS28" t="str">
        <v>Other</v>
      </c>
      <c r="BFT28" t="str">
        <v>Investment</v>
      </c>
      <c r="BFU28" t="str">
        <v>Investment</v>
      </c>
      <c r="BFV28" t="str">
        <v>Dining</v>
      </c>
      <c r="BFW28" t="str">
        <v>Transport</v>
      </c>
      <c r="BFX28" t="str">
        <v>Groceries</v>
      </c>
      <c r="BFY28" t="str">
        <v>Investment</v>
      </c>
      <c r="BFZ28" t="str">
        <v>Shopping</v>
      </c>
      <c r="BGA28" t="str">
        <v>Other</v>
      </c>
      <c r="BGB28" t="str">
        <v>Other</v>
      </c>
      <c r="BGC28" t="str">
        <v>Investment</v>
      </c>
      <c r="BGD28" t="str">
        <v>Other</v>
      </c>
      <c r="BGE28" t="str">
        <v>Salary</v>
      </c>
      <c r="BGF28" t="str">
        <v>Other</v>
      </c>
      <c r="BGG28" t="str">
        <v>Other</v>
      </c>
      <c r="BGH28" t="str">
        <v>Healthcare</v>
      </c>
      <c r="BGI28" t="str">
        <v>Other</v>
      </c>
      <c r="BGJ28" t="str">
        <v>Dining</v>
      </c>
      <c r="BGK28" t="str">
        <v>Investment</v>
      </c>
      <c r="BGL28" t="str">
        <v>Other</v>
      </c>
      <c r="BGM28" t="str">
        <v>Entertainment</v>
      </c>
      <c r="BGN28" t="str">
        <v>Other</v>
      </c>
      <c r="BGO28" t="str">
        <v>Investment</v>
      </c>
      <c r="BGP28" t="str">
        <v>Education</v>
      </c>
      <c r="BGQ28" t="str">
        <v>Utilities</v>
      </c>
      <c r="BGR28" t="str">
        <v>Insurance</v>
      </c>
      <c r="BGS28" t="str">
        <v>Shopping</v>
      </c>
      <c r="BGT28" t="str">
        <v>Other</v>
      </c>
      <c r="BGU28" t="str">
        <v>Investment</v>
      </c>
      <c r="BGV28" t="str">
        <v>Shopping</v>
      </c>
      <c r="BGW28" t="str">
        <v>Transport</v>
      </c>
      <c r="BGX28" t="str">
        <v>Investment</v>
      </c>
      <c r="BGY28" t="str">
        <v>Dining</v>
      </c>
      <c r="BGZ28" t="str">
        <v>Other</v>
      </c>
      <c r="BHA28" t="str">
        <v>Other</v>
      </c>
      <c r="BHB28" t="str">
        <v>Other</v>
      </c>
      <c r="BHC28" t="str">
        <v>Salary</v>
      </c>
      <c r="BHD28" t="str">
        <v>Investment</v>
      </c>
      <c r="BHE28" t="str">
        <v>Other</v>
      </c>
      <c r="BHF28" t="str">
        <v>Entertainment</v>
      </c>
      <c r="BHG28" t="str">
        <v>Shopping</v>
      </c>
      <c r="BHH28" t="str">
        <v>Investment</v>
      </c>
      <c r="BHI28" t="str">
        <v>Other</v>
      </c>
      <c r="BHJ28" t="str">
        <v>Investment</v>
      </c>
      <c r="BHK28" t="str">
        <v>Other</v>
      </c>
      <c r="BHL28" t="str">
        <v>Other</v>
      </c>
      <c r="BHM28" t="str">
        <v>Other</v>
      </c>
      <c r="BHN28" t="str">
        <v>Investment</v>
      </c>
      <c r="BHO28" t="str">
        <v>Salary</v>
      </c>
      <c r="BHP28" t="str">
        <v>Healthcare</v>
      </c>
      <c r="BHQ28" t="str">
        <v>Other</v>
      </c>
      <c r="BHR28" t="str">
        <v>Entertainment</v>
      </c>
      <c r="BHS28" t="str">
        <v>Rent</v>
      </c>
      <c r="BHT28" t="str">
        <v>Salary</v>
      </c>
      <c r="BHU28" t="str">
        <v>Shopping</v>
      </c>
      <c r="BHV28" t="str">
        <v>Insurance</v>
      </c>
      <c r="BHW28" t="str">
        <v>Other</v>
      </c>
      <c r="BHX28" t="str">
        <v>Rent</v>
      </c>
      <c r="BHY28" t="str">
        <v>Other</v>
      </c>
      <c r="BHZ28" t="str">
        <v>Travel</v>
      </c>
      <c r="BIA28" t="str">
        <v>Rent</v>
      </c>
      <c r="BIB28" t="str">
        <v>Entertainment</v>
      </c>
      <c r="BIC28" t="str">
        <v>Entertainment</v>
      </c>
      <c r="BID28" t="str">
        <v>Other</v>
      </c>
      <c r="BIE28" t="str">
        <v>Investment</v>
      </c>
      <c r="BIF28" t="str">
        <v>Shopping</v>
      </c>
      <c r="BIG28" t="str">
        <v>Other</v>
      </c>
      <c r="BIH28" t="str">
        <v>Insurance</v>
      </c>
      <c r="BII28" t="str">
        <v>Other</v>
      </c>
      <c r="BIJ28" t="str">
        <v>Other</v>
      </c>
      <c r="BIK28" t="str">
        <v>Other</v>
      </c>
      <c r="BIL28" t="str">
        <v>Other</v>
      </c>
      <c r="BIM28" t="str">
        <v>Salary</v>
      </c>
      <c r="BIN28" t="str">
        <v>Investment</v>
      </c>
      <c r="BIO28" t="str">
        <v>Dining</v>
      </c>
      <c r="BIP28" t="str">
        <v>Utilities</v>
      </c>
      <c r="BIQ28" t="str">
        <v>Investment</v>
      </c>
      <c r="BIR28" t="str">
        <v>Other</v>
      </c>
      <c r="BIS28" t="str">
        <v>Investment</v>
      </c>
      <c r="BIT28" t="str">
        <v>Other</v>
      </c>
      <c r="BIU28" t="str">
        <v>Education</v>
      </c>
      <c r="BIV28" t="str">
        <v>Insurance</v>
      </c>
      <c r="BIW28" t="str">
        <v>Other</v>
      </c>
      <c r="BIX28" t="str">
        <v>Salary</v>
      </c>
      <c r="BIY28" t="str">
        <v>Other</v>
      </c>
      <c r="BIZ28" t="str">
        <v>Utilities</v>
      </c>
      <c r="BJA28" t="str">
        <v>Other</v>
      </c>
      <c r="BJB28" t="str">
        <v>Dining</v>
      </c>
      <c r="BJC28" t="str">
        <v>Shopping</v>
      </c>
      <c r="BJD28" t="str">
        <v>Education</v>
      </c>
      <c r="BJE28" t="str">
        <v>Investment</v>
      </c>
      <c r="BJF28" t="str">
        <v>Other</v>
      </c>
      <c r="BJG28" t="str">
        <v>Other</v>
      </c>
      <c r="BJH28" t="str">
        <v>Other</v>
      </c>
      <c r="BJI28" t="str">
        <v>Investment</v>
      </c>
      <c r="BJJ28" t="str">
        <v>Other</v>
      </c>
      <c r="BJK28" t="str">
        <v>Other</v>
      </c>
      <c r="BJL28" t="str">
        <v>Investment</v>
      </c>
      <c r="BJM28" t="str">
        <v>Investment</v>
      </c>
      <c r="BJN28" t="str">
        <v>Salary</v>
      </c>
      <c r="BJO28" t="str">
        <v>Salary</v>
      </c>
      <c r="BJP28" t="str">
        <v>Other</v>
      </c>
      <c r="BJQ28" t="str">
        <v>Other</v>
      </c>
      <c r="BJR28" t="str">
        <v>Insurance</v>
      </c>
      <c r="BJS28" t="str">
        <v>Other</v>
      </c>
      <c r="BJT28" t="str">
        <v>Rent</v>
      </c>
      <c r="BJU28" t="str">
        <v>Insurance</v>
      </c>
      <c r="BJV28" t="str">
        <v>Groceries</v>
      </c>
      <c r="BJW28" t="str">
        <v>Entertainment</v>
      </c>
      <c r="BJX28" t="str">
        <v>Salary</v>
      </c>
      <c r="BJY28" t="str">
        <v>Groceries</v>
      </c>
      <c r="BJZ28" t="str">
        <v>Investment</v>
      </c>
      <c r="BKA28" t="str">
        <v>Salary</v>
      </c>
      <c r="BKB28" t="str">
        <v>Other</v>
      </c>
      <c r="BKC28" t="str">
        <v>Dining</v>
      </c>
      <c r="BKD28" t="str">
        <v>Groceries</v>
      </c>
      <c r="BKE28" t="str">
        <v>Investment</v>
      </c>
      <c r="BKF28" t="str">
        <v>Transport</v>
      </c>
      <c r="BKG28" t="str">
        <v>Shopping</v>
      </c>
      <c r="BKH28" t="str">
        <v>Other</v>
      </c>
      <c r="BKI28" t="str">
        <v>Entertainment</v>
      </c>
      <c r="BKJ28" t="str">
        <v>Other</v>
      </c>
      <c r="BKK28" t="str">
        <v>Investment</v>
      </c>
      <c r="BKL28" t="str">
        <v>Other</v>
      </c>
      <c r="BKM28" t="str">
        <v>Rent</v>
      </c>
      <c r="BKN28" t="str">
        <v>Shopping</v>
      </c>
      <c r="BKO28" t="str">
        <v>Salary</v>
      </c>
      <c r="BKP28" t="str">
        <v>Entertainment</v>
      </c>
      <c r="BKQ28" t="str">
        <v>Salary</v>
      </c>
      <c r="BKR28" t="str">
        <v>Other</v>
      </c>
      <c r="BKS28" t="str">
        <v>Other</v>
      </c>
      <c r="BKT28" t="str">
        <v>Groceries</v>
      </c>
      <c r="BKU28" t="str">
        <v>Insurance</v>
      </c>
      <c r="BKV28" t="str">
        <v>Other</v>
      </c>
      <c r="BKW28" t="str">
        <v>Shopping</v>
      </c>
      <c r="BKX28" t="str">
        <v>Other</v>
      </c>
      <c r="BKY28" t="str">
        <v>Travel</v>
      </c>
      <c r="BKZ28" t="str">
        <v>Salary</v>
      </c>
      <c r="BLA28" t="str">
        <v>Other</v>
      </c>
      <c r="BLB28" t="str">
        <v>Investment</v>
      </c>
      <c r="BLC28" t="str">
        <v>Salary</v>
      </c>
      <c r="BLD28" t="str">
        <v>Other</v>
      </c>
      <c r="BLE28" t="str">
        <v>Healthcare</v>
      </c>
      <c r="BLF28" t="str">
        <v>Investment</v>
      </c>
      <c r="BLG28" t="str">
        <v>Salary</v>
      </c>
      <c r="BLH28" t="str">
        <v>Utilities</v>
      </c>
      <c r="BLI28" t="str">
        <v>Other</v>
      </c>
      <c r="BLJ28" t="str">
        <v>Investment</v>
      </c>
      <c r="BLK28" t="str">
        <v>Other</v>
      </c>
      <c r="BLL28" t="str">
        <v>Dining</v>
      </c>
      <c r="BLM28" t="str">
        <v>Other</v>
      </c>
      <c r="BLN28" t="str">
        <v>Groceries</v>
      </c>
      <c r="BLO28" t="str">
        <v>Travel</v>
      </c>
      <c r="BLP28" t="str">
        <v>Other</v>
      </c>
      <c r="BLQ28" t="str">
        <v>Other</v>
      </c>
      <c r="BLR28" t="str">
        <v>Other</v>
      </c>
      <c r="BLS28" t="str">
        <v>Salary</v>
      </c>
      <c r="BLT28" t="str">
        <v>Other</v>
      </c>
      <c r="BLU28" t="str">
        <v>Investment</v>
      </c>
      <c r="BLV28" t="str">
        <v>Other</v>
      </c>
      <c r="BLW28" t="str">
        <v>Salary</v>
      </c>
      <c r="BLX28" t="str">
        <v>Other</v>
      </c>
      <c r="BLY28" t="str">
        <v>Entertainment</v>
      </c>
      <c r="BLZ28" t="str">
        <v>Groceries</v>
      </c>
      <c r="BMA28" t="str">
        <v>Education</v>
      </c>
      <c r="BMB28" t="str">
        <v>Dining</v>
      </c>
      <c r="BMC28" t="str">
        <v>Dining</v>
      </c>
      <c r="BMD28" t="str">
        <v>Shopping</v>
      </c>
      <c r="BME28" t="str">
        <v>Other</v>
      </c>
      <c r="BMF28" t="str">
        <v>Salary</v>
      </c>
      <c r="BMG28" t="str">
        <v>Rent</v>
      </c>
      <c r="BMH28" t="str">
        <v>Rent</v>
      </c>
      <c r="BMI28" t="str">
        <v>Other</v>
      </c>
      <c r="BMJ28" t="str">
        <v>Other</v>
      </c>
      <c r="BMK28" t="str">
        <v>Investment</v>
      </c>
      <c r="BML28" t="str">
        <v>Other</v>
      </c>
      <c r="BMM28" t="str">
        <v>Other</v>
      </c>
      <c r="BMN28" t="str">
        <v>Other</v>
      </c>
      <c r="BMO28" t="str">
        <v>Other</v>
      </c>
      <c r="BMP28" t="str">
        <v>Rent</v>
      </c>
      <c r="BMQ28" t="str">
        <v>Healthcare</v>
      </c>
      <c r="BMR28" t="str">
        <v>Utilities</v>
      </c>
      <c r="BMS28" t="str">
        <v>Dining</v>
      </c>
      <c r="BMT28" t="str">
        <v>Other</v>
      </c>
      <c r="BMU28" t="str">
        <v>Other</v>
      </c>
      <c r="BMV28" t="str">
        <v>Other</v>
      </c>
      <c r="BMW28" t="str">
        <v>Insurance</v>
      </c>
      <c r="BMX28" t="str">
        <v>Investment</v>
      </c>
      <c r="BMY28" t="str">
        <v>Investment</v>
      </c>
      <c r="BMZ28" t="str">
        <v>Other</v>
      </c>
      <c r="BNA28" t="str">
        <v>Other</v>
      </c>
      <c r="BNB28" t="str">
        <v>Shopping</v>
      </c>
      <c r="BNC28" t="str">
        <v>Other</v>
      </c>
      <c r="BND28" t="str">
        <v>Salary</v>
      </c>
      <c r="BNE28" t="str">
        <v>Salary</v>
      </c>
      <c r="BNF28" t="str">
        <v>Investment</v>
      </c>
      <c r="BNG28" t="str">
        <v>Entertainment</v>
      </c>
      <c r="BNH28" t="str">
        <v>Other</v>
      </c>
      <c r="BNI28" t="str">
        <v>Salary</v>
      </c>
      <c r="BNJ28" t="str">
        <v>Other</v>
      </c>
      <c r="BNK28" t="str">
        <v>Insurance</v>
      </c>
      <c r="BNL28" t="str">
        <v>Investment</v>
      </c>
      <c r="BNM28" t="str">
        <v>Salary</v>
      </c>
      <c r="BNN28" t="str">
        <v>Dining</v>
      </c>
      <c r="BNO28" t="str">
        <v>Investment</v>
      </c>
      <c r="BNP28" t="str">
        <v>Other</v>
      </c>
      <c r="BNQ28" t="str">
        <v>Other</v>
      </c>
      <c r="BNR28" t="str">
        <v>Other</v>
      </c>
      <c r="BNS28" t="str">
        <v>Other</v>
      </c>
      <c r="BNT28" t="str">
        <v>Shopping</v>
      </c>
      <c r="BNU28" t="str">
        <v>Utilities</v>
      </c>
      <c r="BNV28" t="str">
        <v>Other</v>
      </c>
      <c r="BNW28" t="str">
        <v>Other</v>
      </c>
      <c r="BNX28" t="str">
        <v>Groceries</v>
      </c>
      <c r="BNY28" t="str">
        <v>Other</v>
      </c>
      <c r="BNZ28" t="str">
        <v>Other</v>
      </c>
      <c r="BOA28" t="str">
        <v>Travel</v>
      </c>
      <c r="BOB28" t="str">
        <v>Other</v>
      </c>
      <c r="BOC28" t="str">
        <v>Other</v>
      </c>
      <c r="BOD28" t="str">
        <v>Other</v>
      </c>
      <c r="BOE28" t="str">
        <v>Salary</v>
      </c>
      <c r="BOF28" t="str">
        <v>Other</v>
      </c>
      <c r="BOG28" t="str">
        <v>Other</v>
      </c>
      <c r="BOH28" t="str">
        <v>Other</v>
      </c>
      <c r="BOI28" t="str">
        <v>Salary</v>
      </c>
      <c r="BOJ28" t="str">
        <v>Education</v>
      </c>
      <c r="BOK28" t="str">
        <v>Entertainment</v>
      </c>
      <c r="BOL28" t="str">
        <v>Shopping</v>
      </c>
      <c r="BOM28" t="str">
        <v>Other</v>
      </c>
      <c r="BON28" t="str">
        <v>Entertainment</v>
      </c>
      <c r="BOO28" t="str">
        <v>Groceries</v>
      </c>
      <c r="BOP28" t="str">
        <v>Shopping</v>
      </c>
      <c r="BOQ28" t="str">
        <v>Investment</v>
      </c>
      <c r="BOR28" t="str">
        <v>Shopping</v>
      </c>
      <c r="BOS28" t="str">
        <v>Salary</v>
      </c>
      <c r="BOT28" t="str">
        <v>Groceries</v>
      </c>
      <c r="BOU28" t="str">
        <v>Education</v>
      </c>
      <c r="BOV28" t="str">
        <v>Other</v>
      </c>
      <c r="BOW28" t="str">
        <v>Groceries</v>
      </c>
      <c r="BOX28" t="str">
        <v>Other</v>
      </c>
      <c r="BOY28" t="str">
        <v>Transport</v>
      </c>
      <c r="BOZ28" t="str">
        <v>Salary</v>
      </c>
      <c r="BPA28" t="str">
        <v>Investment</v>
      </c>
      <c r="BPB28" t="str">
        <v>Other</v>
      </c>
      <c r="BPC28" t="str">
        <v>Shopping</v>
      </c>
      <c r="BPD28" t="str">
        <v>Travel</v>
      </c>
      <c r="BPE28" t="str">
        <v>Salary</v>
      </c>
      <c r="BPF28" t="str">
        <v>Other</v>
      </c>
      <c r="BPG28" t="str">
        <v>Education</v>
      </c>
      <c r="BPH28" t="str">
        <v>Education</v>
      </c>
      <c r="BPI28" t="str">
        <v>Education</v>
      </c>
      <c r="BPJ28" t="str">
        <v>Education</v>
      </c>
      <c r="BPK28" t="str">
        <v>Salary</v>
      </c>
      <c r="BPL28" t="str">
        <v>Other</v>
      </c>
      <c r="BPM28" t="str">
        <v>Investment</v>
      </c>
      <c r="BPN28" t="str">
        <v>Shopping</v>
      </c>
      <c r="BPO28" t="str">
        <v>Shopping</v>
      </c>
      <c r="BPP28" t="str">
        <v>Insurance</v>
      </c>
      <c r="BPQ28" t="str">
        <v>Other</v>
      </c>
      <c r="BPR28" t="str">
        <v>Shopping</v>
      </c>
      <c r="BPS28" t="str">
        <v>Other</v>
      </c>
      <c r="BPT28" t="str">
        <v>Salary</v>
      </c>
      <c r="BPU28" t="str">
        <v>Investment</v>
      </c>
      <c r="BPV28" t="str">
        <v>Dining</v>
      </c>
      <c r="BPW28" t="str">
        <v>Investment</v>
      </c>
      <c r="BPX28" t="str">
        <v>Other</v>
      </c>
      <c r="BPY28" t="str">
        <v>Groceries</v>
      </c>
      <c r="BPZ28" t="str">
        <v>Other</v>
      </c>
      <c r="BQA28" t="str">
        <v>Utilities</v>
      </c>
      <c r="BQB28" t="str">
        <v>Other</v>
      </c>
      <c r="BQC28" t="str">
        <v>Investment</v>
      </c>
      <c r="BQD28" t="str">
        <v>Dining</v>
      </c>
      <c r="BQE28" t="str">
        <v>Other</v>
      </c>
      <c r="BQF28" t="str">
        <v>Investment</v>
      </c>
      <c r="BQG28" t="str">
        <v>Dining</v>
      </c>
      <c r="BQH28" t="str">
        <v>Entertainment</v>
      </c>
      <c r="BQI28" t="str">
        <v>Other</v>
      </c>
      <c r="BQJ28" t="str">
        <v>Utilities</v>
      </c>
      <c r="BQK28" t="str">
        <v>Salary</v>
      </c>
      <c r="BQL28" t="str">
        <v>Other</v>
      </c>
      <c r="BQM28" t="str">
        <v>Shopping</v>
      </c>
      <c r="BQN28" t="str">
        <v>Healthcare</v>
      </c>
      <c r="BQO28" t="str">
        <v>Shopping</v>
      </c>
      <c r="BQP28" t="str">
        <v>Investment</v>
      </c>
      <c r="BQQ28" t="str">
        <v>Groceries</v>
      </c>
      <c r="BQR28" t="str">
        <v>Dining</v>
      </c>
      <c r="BQS28" t="str">
        <v>Salary</v>
      </c>
      <c r="BQT28" t="str">
        <v>Other</v>
      </c>
      <c r="BQU28" t="str">
        <v>Entertainment</v>
      </c>
      <c r="BQV28" t="str">
        <v>Other</v>
      </c>
      <c r="BQW28" t="str">
        <v>Other</v>
      </c>
      <c r="BQX28" t="str">
        <v>Other</v>
      </c>
      <c r="BQY28" t="str">
        <v>Investment</v>
      </c>
      <c r="BQZ28" t="str">
        <v>Healthcare</v>
      </c>
      <c r="BRA28" t="str">
        <v>Entertainment</v>
      </c>
      <c r="BRB28" t="str">
        <v>Salary</v>
      </c>
      <c r="BRC28" t="str">
        <v>Rent</v>
      </c>
      <c r="BRD28" t="str">
        <v>Other</v>
      </c>
      <c r="BRE28" t="str">
        <v>Other</v>
      </c>
      <c r="BRF28" t="str">
        <v>Investment</v>
      </c>
      <c r="BRG28" t="str">
        <v>Healthcare</v>
      </c>
      <c r="BRH28" t="str">
        <v>Salary</v>
      </c>
      <c r="BRI28" t="str">
        <v>Entertainment</v>
      </c>
      <c r="BRJ28" t="str">
        <v>Other</v>
      </c>
      <c r="BRK28" t="str">
        <v>Other</v>
      </c>
      <c r="BRL28" t="str">
        <v>Other</v>
      </c>
      <c r="BRM28" t="str">
        <v>Groceries</v>
      </c>
      <c r="BRN28" t="str">
        <v>Salary</v>
      </c>
      <c r="BRO28" t="str">
        <v>Other</v>
      </c>
      <c r="BRP28" t="str">
        <v>Education</v>
      </c>
      <c r="BRQ28" t="str">
        <v>Shopping</v>
      </c>
      <c r="BRR28" t="str">
        <v>Salary</v>
      </c>
      <c r="BRS28" t="str">
        <v>Other</v>
      </c>
      <c r="BRT28" t="str">
        <v>Other</v>
      </c>
      <c r="BRU28" t="str">
        <v>Shopping</v>
      </c>
      <c r="BRV28" t="str">
        <v>Investment</v>
      </c>
      <c r="BRW28" t="str">
        <v>Other</v>
      </c>
      <c r="BRX28" t="str">
        <v>Other</v>
      </c>
      <c r="BRY28" t="str">
        <v>Other</v>
      </c>
      <c r="BRZ28" t="str">
        <v>Other</v>
      </c>
      <c r="BSA28" t="str">
        <v>Shopping</v>
      </c>
      <c r="BSB28" t="str">
        <v>Salary</v>
      </c>
      <c r="BSC28" t="str">
        <v>Rent</v>
      </c>
      <c r="BSD28" t="str">
        <v>Other</v>
      </c>
      <c r="BSE28" t="str">
        <v>Other</v>
      </c>
      <c r="BSF28" t="str">
        <v>Investment</v>
      </c>
      <c r="BSG28" t="str">
        <v>Healthcare</v>
      </c>
      <c r="BSH28" t="str">
        <v>Shopping</v>
      </c>
      <c r="BSI28" t="str">
        <v>Other</v>
      </c>
      <c r="BSJ28" t="str">
        <v>Entertainment</v>
      </c>
      <c r="BSK28" t="str">
        <v>Groceries</v>
      </c>
      <c r="BSL28" t="str">
        <v>Groceries</v>
      </c>
      <c r="BSM28" t="str">
        <v>Education</v>
      </c>
      <c r="BSN28" t="str">
        <v>Rent</v>
      </c>
      <c r="BSO28" t="str">
        <v>Investment</v>
      </c>
      <c r="BSP28" t="str">
        <v>Utilities</v>
      </c>
      <c r="BSQ28" t="str">
        <v>Other</v>
      </c>
      <c r="BSR28" t="str">
        <v>Other</v>
      </c>
      <c r="BSS28" t="str">
        <v>Travel</v>
      </c>
      <c r="BST28" t="str">
        <v>Dining</v>
      </c>
      <c r="BSU28" t="str">
        <v>Other</v>
      </c>
      <c r="BSV28" t="str">
        <v>Rent</v>
      </c>
      <c r="BSW28" t="str">
        <v>Dining</v>
      </c>
      <c r="BSX28" t="str">
        <v>Other</v>
      </c>
      <c r="BSY28" t="str">
        <v>Investment</v>
      </c>
      <c r="BSZ28" t="str">
        <v>Shopping</v>
      </c>
      <c r="BTA28" t="str">
        <v>Salary</v>
      </c>
      <c r="BTB28" t="str">
        <v>Other</v>
      </c>
      <c r="BTC28" t="str">
        <v>Investment</v>
      </c>
      <c r="BTD28" t="str">
        <v>Insurance</v>
      </c>
      <c r="BTE28" t="str">
        <v>Healthcare</v>
      </c>
      <c r="BTF28" t="str">
        <v>Groceries</v>
      </c>
      <c r="BTG28" t="str">
        <v>Other</v>
      </c>
      <c r="BTH28" t="str">
        <v>Other</v>
      </c>
      <c r="BTI28" t="str">
        <v>Other</v>
      </c>
      <c r="BTJ28" t="str">
        <v>Rent</v>
      </c>
      <c r="BTK28" t="str">
        <v>Other</v>
      </c>
      <c r="BTL28" t="str">
        <v>Salary</v>
      </c>
      <c r="BTM28" t="str">
        <v>Other</v>
      </c>
      <c r="BTN28" t="str">
        <v>Dining</v>
      </c>
      <c r="BTO28" t="str">
        <v>Shopping</v>
      </c>
      <c r="BTP28" t="str">
        <v>Investment</v>
      </c>
      <c r="BTQ28" t="str">
        <v>Transport</v>
      </c>
      <c r="BTR28" t="str">
        <v>Other</v>
      </c>
      <c r="BTS28" t="str">
        <v>Education</v>
      </c>
      <c r="BTT28" t="str">
        <v>Other</v>
      </c>
      <c r="BTU28" t="str">
        <v>Other</v>
      </c>
      <c r="BTV28" t="str">
        <v>Healthcare</v>
      </c>
      <c r="BTW28" t="str">
        <v>Rent</v>
      </c>
      <c r="BTX28" t="str">
        <v>Shopping</v>
      </c>
      <c r="BTY28" t="str">
        <v>Utilities</v>
      </c>
      <c r="BTZ28" t="str">
        <v>Rent</v>
      </c>
      <c r="BUA28" t="str">
        <v>Transport</v>
      </c>
      <c r="BUB28" t="str">
        <v>Other</v>
      </c>
      <c r="BUC28" t="str">
        <v>Salary</v>
      </c>
      <c r="BUD28" t="str">
        <v>Other</v>
      </c>
      <c r="BUE28" t="str">
        <v>Shopping</v>
      </c>
      <c r="BUF28" t="str">
        <v>Salary</v>
      </c>
      <c r="BUG28" t="str">
        <v>Investment</v>
      </c>
      <c r="BUH28" t="str">
        <v>Dining</v>
      </c>
      <c r="BUI28" t="str">
        <v>Other</v>
      </c>
      <c r="BUJ28" t="str">
        <v>Insurance</v>
      </c>
      <c r="BUK28" t="str">
        <v>Rent</v>
      </c>
      <c r="BUL28" t="str">
        <v>Entertainment</v>
      </c>
      <c r="BUM28" t="str">
        <v>Other</v>
      </c>
      <c r="BUN28" t="str">
        <v>Investment</v>
      </c>
      <c r="BUO28" t="str">
        <v>Shopping</v>
      </c>
      <c r="BUP28" t="str">
        <v>Other</v>
      </c>
      <c r="BUQ28" t="str">
        <v>Other</v>
      </c>
      <c r="BUR28" t="str">
        <v>Insurance</v>
      </c>
      <c r="BUS28" t="str">
        <v>Salary</v>
      </c>
      <c r="BUT28" t="str">
        <v>Other</v>
      </c>
      <c r="BUU28" t="str">
        <v>Education</v>
      </c>
      <c r="BUV28" t="str">
        <v>Other</v>
      </c>
      <c r="BUW28" t="str">
        <v>Other</v>
      </c>
      <c r="BUX28" t="str">
        <v>Other</v>
      </c>
      <c r="BUY28" t="str">
        <v>Salary</v>
      </c>
      <c r="BUZ28" t="str">
        <v>Investment</v>
      </c>
      <c r="BVA28" t="str">
        <v>Other</v>
      </c>
      <c r="BVB28" t="str">
        <v>Education</v>
      </c>
      <c r="BVC28" t="str">
        <v>Groceries</v>
      </c>
      <c r="BVD28" t="str">
        <v>Dining</v>
      </c>
      <c r="BVE28" t="str">
        <v>Other</v>
      </c>
      <c r="BVF28" t="str">
        <v>Salary</v>
      </c>
      <c r="BVG28" t="str">
        <v>Investment</v>
      </c>
      <c r="BVH28" t="str">
        <v>Investment</v>
      </c>
      <c r="BVI28" t="str">
        <v>Healthcare</v>
      </c>
      <c r="BVJ28" t="str">
        <v>Other</v>
      </c>
      <c r="BVK28" t="str">
        <v>Other</v>
      </c>
      <c r="BVL28" t="str">
        <v>Healthcare</v>
      </c>
      <c r="BVM28" t="str">
        <v>Transport</v>
      </c>
      <c r="BVN28" t="str">
        <v>Other</v>
      </c>
      <c r="BVO28" t="str">
        <v>Insurance</v>
      </c>
      <c r="BVP28" t="str">
        <v>Insurance</v>
      </c>
      <c r="BVQ28" t="str">
        <v>Other</v>
      </c>
      <c r="BVR28" t="str">
        <v>Investment</v>
      </c>
      <c r="BVS28" t="str">
        <v>Other</v>
      </c>
      <c r="BVT28" t="str">
        <v>Travel</v>
      </c>
      <c r="BVU28" t="str">
        <v>Investment</v>
      </c>
      <c r="BVV28" t="str">
        <v>Salary</v>
      </c>
      <c r="BVW28" t="str">
        <v>Other</v>
      </c>
      <c r="BVX28" t="str">
        <v>Salary</v>
      </c>
      <c r="BVY28" t="str">
        <v>Investment</v>
      </c>
      <c r="BVZ28" t="str">
        <v>Salary</v>
      </c>
      <c r="BWA28" t="str">
        <v>Other</v>
      </c>
      <c r="BWB28" t="str">
        <v>Dining</v>
      </c>
      <c r="BWC28" t="str">
        <v>Groceries</v>
      </c>
      <c r="BWD28" t="str">
        <v>Rent</v>
      </c>
      <c r="BWE28" t="str">
        <v>Education</v>
      </c>
      <c r="BWF28" t="str">
        <v>Investment</v>
      </c>
      <c r="BWG28" t="str">
        <v>Other</v>
      </c>
      <c r="BWH28" t="str">
        <v>Dining</v>
      </c>
      <c r="BWI28" t="str">
        <v>Rent</v>
      </c>
      <c r="BWJ28" t="str">
        <v>Other</v>
      </c>
      <c r="BWK28" t="str">
        <v>Shopping</v>
      </c>
      <c r="BWL28" t="str">
        <v>Other</v>
      </c>
      <c r="BWM28" t="str">
        <v>Salary</v>
      </c>
      <c r="BWN28" t="str">
        <v>Investment</v>
      </c>
      <c r="BWO28" t="str">
        <v>Other</v>
      </c>
      <c r="BWP28" t="str">
        <v>Other</v>
      </c>
      <c r="BWQ28" t="str">
        <v>Other</v>
      </c>
      <c r="BWR28" t="str">
        <v>Insurance</v>
      </c>
      <c r="BWS28" t="str">
        <v>Investment</v>
      </c>
      <c r="BWT28" t="str">
        <v>Other</v>
      </c>
      <c r="BWU28" t="str">
        <v>Other</v>
      </c>
      <c r="BWV28" t="str">
        <v>Transport</v>
      </c>
      <c r="BWW28" t="str">
        <v>Other</v>
      </c>
      <c r="BWX28" t="str">
        <v>Salary</v>
      </c>
      <c r="BWY28" t="str">
        <v>Dining</v>
      </c>
      <c r="BWZ28" t="str">
        <v>Other</v>
      </c>
      <c r="BXA28" t="str">
        <v>Entertainment</v>
      </c>
      <c r="BXB28" t="str">
        <v>Shopping</v>
      </c>
      <c r="BXC28" t="str">
        <v>Entertainment</v>
      </c>
      <c r="BXD28" t="str">
        <v>Education</v>
      </c>
      <c r="BXE28" t="str">
        <v>Investment</v>
      </c>
      <c r="BXF28" t="str">
        <v>Transport</v>
      </c>
      <c r="BXG28" t="str">
        <v>Other</v>
      </c>
      <c r="BXH28" t="str">
        <v>Other</v>
      </c>
      <c r="BXI28" t="str">
        <v>Dining</v>
      </c>
      <c r="BXJ28" t="str">
        <v>Other</v>
      </c>
      <c r="BXK28" t="str">
        <v>Other</v>
      </c>
      <c r="BXL28" t="str">
        <v>Other</v>
      </c>
      <c r="BXM28" t="str">
        <v>Other</v>
      </c>
      <c r="BXN28" t="str">
        <v>Education</v>
      </c>
      <c r="BXO28" t="str">
        <v>Salary</v>
      </c>
      <c r="BXP28" t="str">
        <v>Other</v>
      </c>
      <c r="BXQ28" t="str">
        <v>Utilities</v>
      </c>
      <c r="BXR28" t="str">
        <v>Other</v>
      </c>
      <c r="BXS28" t="str">
        <v>Utilities</v>
      </c>
      <c r="BXT28" t="str">
        <v>Utilities</v>
      </c>
      <c r="BXU28" t="str">
        <v>Utilities</v>
      </c>
      <c r="BXV28" t="str">
        <v>Other</v>
      </c>
      <c r="BXW28" t="str">
        <v>Entertainment</v>
      </c>
      <c r="BXX28" t="str">
        <v>Entertainment</v>
      </c>
      <c r="BXY28" t="str">
        <v>Education</v>
      </c>
      <c r="BXZ28" t="str">
        <v>Investment</v>
      </c>
      <c r="BYA28" t="str">
        <v>Other</v>
      </c>
      <c r="BYB28" t="str">
        <v>Other</v>
      </c>
      <c r="BYC28" t="str">
        <v>Salary</v>
      </c>
      <c r="BYD28" t="str">
        <v>Other</v>
      </c>
      <c r="BYE28" t="str">
        <v>Education</v>
      </c>
      <c r="BYF28" t="str">
        <v>Healthcare</v>
      </c>
      <c r="BYG28" t="str">
        <v>Investment</v>
      </c>
      <c r="BYH28" t="str">
        <v>Healthcare</v>
      </c>
      <c r="BYI28" t="str">
        <v>Healthcare</v>
      </c>
      <c r="BYJ28" t="str">
        <v>Investment</v>
      </c>
      <c r="BYK28" t="str">
        <v>Utilities</v>
      </c>
      <c r="BYL28" t="str">
        <v>Healthcare</v>
      </c>
      <c r="BYM28" t="str">
        <v>Other</v>
      </c>
      <c r="BYN28" t="str">
        <v>Rent</v>
      </c>
      <c r="BYO28" t="str">
        <v>Salary</v>
      </c>
      <c r="BYP28" t="str">
        <v>Other</v>
      </c>
      <c r="BYQ28" t="str">
        <v>Shopping</v>
      </c>
      <c r="BYR28" t="str">
        <v>Other</v>
      </c>
      <c r="BYS28" t="str">
        <v>Other</v>
      </c>
      <c r="BYT28" t="str">
        <v>Salary</v>
      </c>
      <c r="BYU28" t="str">
        <v>Transport</v>
      </c>
      <c r="BYV28" t="str">
        <v>Other</v>
      </c>
      <c r="BYW28" t="str">
        <v>Healthcare</v>
      </c>
      <c r="BYX28" t="str">
        <v>Dining</v>
      </c>
      <c r="BYY28" t="str">
        <v>Other</v>
      </c>
      <c r="BYZ28" t="str">
        <v>Salary</v>
      </c>
      <c r="BZA28" t="str">
        <v>Shopping</v>
      </c>
      <c r="BZB28" t="str">
        <v>Entertainment</v>
      </c>
      <c r="BZC28" t="str">
        <v>Other</v>
      </c>
      <c r="BZD28" t="str">
        <v>Other</v>
      </c>
      <c r="BZE28" t="str">
        <v>Groceries</v>
      </c>
      <c r="BZF28" t="str">
        <v>Other</v>
      </c>
      <c r="BZG28" t="str">
        <v>Insurance</v>
      </c>
      <c r="BZH28" t="str">
        <v>Rent</v>
      </c>
      <c r="BZI28" t="str">
        <v>Entertainment</v>
      </c>
      <c r="BZJ28" t="str">
        <v>Education</v>
      </c>
      <c r="BZK28" t="str">
        <v>Other</v>
      </c>
      <c r="BZL28" t="str">
        <v>Transport</v>
      </c>
      <c r="BZM28" t="str">
        <v>Rent</v>
      </c>
      <c r="BZN28" t="str">
        <v>Investment</v>
      </c>
      <c r="BZO28" t="str">
        <v>Other</v>
      </c>
      <c r="BZP28" t="str">
        <v>Investment</v>
      </c>
      <c r="BZQ28" t="str">
        <v>Other</v>
      </c>
      <c r="BZR28" t="str">
        <v>Shopping</v>
      </c>
      <c r="BZS28" t="str">
        <v>Other</v>
      </c>
      <c r="BZT28" t="str">
        <v>Other</v>
      </c>
      <c r="BZU28" t="str">
        <v>Rent</v>
      </c>
      <c r="BZV28" t="str">
        <v>Salary</v>
      </c>
      <c r="BZW28" t="str">
        <v>Insurance</v>
      </c>
      <c r="BZX28" t="str">
        <v>Other</v>
      </c>
      <c r="BZY28" t="str">
        <v>Investment</v>
      </c>
      <c r="BZZ28" t="str">
        <v>Insurance</v>
      </c>
      <c r="CAA28" t="str">
        <v>Dining</v>
      </c>
      <c r="CAB28" t="str">
        <v>Salary</v>
      </c>
      <c r="CAC28" t="str">
        <v>Insurance</v>
      </c>
      <c r="CAD28" t="str">
        <v>Investment</v>
      </c>
      <c r="CAE28" t="str">
        <v>Shopping</v>
      </c>
      <c r="CAF28" t="str">
        <v>Shopping</v>
      </c>
      <c r="CAG28" t="str">
        <v>Investment</v>
      </c>
      <c r="CAH28" t="str">
        <v>Dining</v>
      </c>
      <c r="CAI28" t="str">
        <v>Investment</v>
      </c>
      <c r="CAJ28" t="str">
        <v>Other</v>
      </c>
      <c r="CAK28" t="str">
        <v>Investment</v>
      </c>
      <c r="CAL28" t="str">
        <v>Other</v>
      </c>
      <c r="CAM28" t="str">
        <v>Other</v>
      </c>
      <c r="CAN28" t="str">
        <v>Transport</v>
      </c>
      <c r="CAO28" t="str">
        <v>Other</v>
      </c>
      <c r="CAP28" t="str">
        <v>Investment</v>
      </c>
      <c r="CAQ28" t="str">
        <v>Salary</v>
      </c>
      <c r="CAR28" t="str">
        <v>Other</v>
      </c>
      <c r="CAS28" t="str">
        <v>Other</v>
      </c>
      <c r="CAT28" t="str">
        <v>Other</v>
      </c>
      <c r="CAU28" t="str">
        <v>Entertainment</v>
      </c>
      <c r="CAV28" t="str">
        <v>Other</v>
      </c>
      <c r="CAW28" t="str">
        <v>Shopping</v>
      </c>
      <c r="CAX28" t="str">
        <v>Investment</v>
      </c>
      <c r="CAY28" t="str">
        <v>Other</v>
      </c>
      <c r="CAZ28" t="str">
        <v>Utilities</v>
      </c>
      <c r="CBA28" t="str">
        <v>Salary</v>
      </c>
      <c r="CBB28" t="str">
        <v>Other</v>
      </c>
      <c r="CBC28" t="str">
        <v>Insurance</v>
      </c>
      <c r="CBD28" t="str">
        <v>Other</v>
      </c>
      <c r="CBE28" t="str">
        <v>Investment</v>
      </c>
      <c r="CBF28" t="str">
        <v>Salary</v>
      </c>
      <c r="CBG28" t="str">
        <v>Other</v>
      </c>
      <c r="CBH28" t="str">
        <v>Utilities</v>
      </c>
      <c r="CBI28" t="str">
        <v>Insurance</v>
      </c>
      <c r="CBJ28" t="str">
        <v>Other</v>
      </c>
      <c r="CBK28" t="str">
        <v>Salary</v>
      </c>
      <c r="CBL28" t="str">
        <v>Other</v>
      </c>
      <c r="CBM28" t="str">
        <v>Other</v>
      </c>
      <c r="CBN28" t="str">
        <v>Other</v>
      </c>
      <c r="CBO28" t="str">
        <v>Shopping</v>
      </c>
      <c r="CBP28" t="str">
        <v>Groceries</v>
      </c>
      <c r="CBQ28" t="str">
        <v>Other</v>
      </c>
      <c r="CBR28" t="str">
        <v>Other</v>
      </c>
      <c r="CBS28" t="str">
        <v>Other</v>
      </c>
      <c r="CBT28" t="str">
        <v>Investment</v>
      </c>
      <c r="CBU28" t="str">
        <v>Salary</v>
      </c>
      <c r="CBV28" t="str">
        <v>Other</v>
      </c>
      <c r="CBW28" t="str">
        <v>Groceries</v>
      </c>
      <c r="CBX28" t="str">
        <v>Shopping</v>
      </c>
      <c r="CBY28" t="str">
        <v>Entertainment</v>
      </c>
      <c r="CBZ28" t="str">
        <v>Other</v>
      </c>
      <c r="CCA28" t="str">
        <v>Dining</v>
      </c>
      <c r="CCB28" t="str">
        <v>Other</v>
      </c>
      <c r="CCC28" t="str">
        <v>Transport</v>
      </c>
      <c r="CCD28" t="str">
        <v>Rent</v>
      </c>
      <c r="CCE28" t="str">
        <v>Other</v>
      </c>
      <c r="CCF28" t="str">
        <v>Investment</v>
      </c>
      <c r="CCG28" t="str">
        <v>Other</v>
      </c>
      <c r="CCH28" t="str">
        <v>Utilities</v>
      </c>
      <c r="CCI28" t="str">
        <v>Other</v>
      </c>
      <c r="CCJ28" t="str">
        <v>Other</v>
      </c>
      <c r="CCK28" t="str">
        <v>Other</v>
      </c>
      <c r="CCL28" t="str">
        <v>Healthcare</v>
      </c>
      <c r="CCM28" t="str">
        <v>Other</v>
      </c>
      <c r="CCN28" t="str">
        <v>Healthcare</v>
      </c>
      <c r="CCO28" t="str">
        <v>Shopping</v>
      </c>
      <c r="CCP28" t="str">
        <v>Education</v>
      </c>
      <c r="CCQ28" t="str">
        <v>Education</v>
      </c>
      <c r="CCR28" t="str">
        <v>Other</v>
      </c>
      <c r="CCS28" t="str">
        <v>Insurance</v>
      </c>
      <c r="CCT28" t="str">
        <v>Shopping</v>
      </c>
      <c r="CCU28" t="str">
        <v>Other</v>
      </c>
      <c r="CCV28" t="str">
        <v>Salary</v>
      </c>
      <c r="CCW28" t="str">
        <v>Investment</v>
      </c>
      <c r="CCX28" t="str">
        <v>Shopping</v>
      </c>
      <c r="CCY28" t="str">
        <v>Salary</v>
      </c>
      <c r="CCZ28" t="str">
        <v>Salary</v>
      </c>
      <c r="CDA28" t="str">
        <v>Other</v>
      </c>
      <c r="CDB28" t="str">
        <v>Other</v>
      </c>
      <c r="CDC28" t="str">
        <v>Healthcare</v>
      </c>
      <c r="CDD28" t="str">
        <v>Investment</v>
      </c>
      <c r="CDE28" t="str">
        <v>Healthcare</v>
      </c>
      <c r="CDF28" t="str">
        <v>Salary</v>
      </c>
      <c r="CDG28" t="str">
        <v>Investment</v>
      </c>
      <c r="CDH28" t="str">
        <v>Shopping</v>
      </c>
      <c r="CDI28" t="str">
        <v>Dining</v>
      </c>
      <c r="CDJ28" t="str">
        <v>Shopping</v>
      </c>
      <c r="CDK28" t="str">
        <v>Other</v>
      </c>
      <c r="CDL28" t="str">
        <v>Other</v>
      </c>
      <c r="CDM28" t="str">
        <v>Utilities</v>
      </c>
      <c r="CDN28" t="str">
        <v>Insurance</v>
      </c>
      <c r="CDO28" t="str">
        <v>Shopping</v>
      </c>
      <c r="CDP28" t="str">
        <v>Transport</v>
      </c>
      <c r="CDQ28" t="str">
        <v>Investment</v>
      </c>
      <c r="CDR28" t="str">
        <v>Salary</v>
      </c>
      <c r="CDS28" t="str">
        <v>Salary</v>
      </c>
      <c r="CDT28" t="str">
        <v>Utilities</v>
      </c>
      <c r="CDU28" t="str">
        <v>Entertainment</v>
      </c>
      <c r="CDV28" t="str">
        <v>Shopping</v>
      </c>
      <c r="CDW28" t="str">
        <v>Other</v>
      </c>
      <c r="CDX28" t="str">
        <v>Education</v>
      </c>
      <c r="CDY28" t="str">
        <v>Other</v>
      </c>
      <c r="CDZ28" t="str">
        <v>Shopping</v>
      </c>
      <c r="CEA28" t="str">
        <v>Groceries</v>
      </c>
      <c r="CEB28" t="str">
        <v>Other</v>
      </c>
      <c r="CEC28" t="str">
        <v>Shopping</v>
      </c>
      <c r="CED28" t="str">
        <v>Salary</v>
      </c>
      <c r="CEE28" t="str">
        <v>Salary</v>
      </c>
      <c r="CEF28" t="str">
        <v>Rent</v>
      </c>
      <c r="CEG28" t="str">
        <v>Other</v>
      </c>
      <c r="CEH28" t="str">
        <v>Healthcare</v>
      </c>
      <c r="CEI28" t="str">
        <v>Other</v>
      </c>
      <c r="CEJ28" t="str">
        <v>Salary</v>
      </c>
      <c r="CEK28" t="str">
        <v>Healthcare</v>
      </c>
      <c r="CEL28" t="str">
        <v>Utilities</v>
      </c>
      <c r="CEM28" t="str">
        <v>Investment</v>
      </c>
      <c r="CEN28" t="str">
        <v>Shopping</v>
      </c>
      <c r="CEO28" t="str">
        <v>Rent</v>
      </c>
      <c r="CEP28" t="str">
        <v>Other</v>
      </c>
      <c r="CEQ28" t="str">
        <v>Investment</v>
      </c>
      <c r="CER28" t="str">
        <v>Other</v>
      </c>
      <c r="CES28" t="str">
        <v>Rent</v>
      </c>
      <c r="CET28" t="str">
        <v>Other</v>
      </c>
      <c r="CEU28" t="str">
        <v>Entertainment</v>
      </c>
      <c r="CEV28" t="str">
        <v>Other</v>
      </c>
      <c r="CEW28" t="str">
        <v>Entertainment</v>
      </c>
      <c r="CEX28" t="str">
        <v>Other</v>
      </c>
      <c r="CEY28" t="str">
        <v>Other</v>
      </c>
      <c r="CEZ28" t="str">
        <v>Insurance</v>
      </c>
      <c r="CFA28" t="str">
        <v>Salary</v>
      </c>
      <c r="CFB28" t="str">
        <v>Healthcare</v>
      </c>
      <c r="CFC28" t="str">
        <v>Other</v>
      </c>
      <c r="CFD28" t="str">
        <v>Other</v>
      </c>
      <c r="CFE28" t="str">
        <v>Dining</v>
      </c>
      <c r="CFF28" t="str">
        <v>Utilities</v>
      </c>
      <c r="CFG28" t="str">
        <v>Other</v>
      </c>
      <c r="CFH28" t="str">
        <v>Other</v>
      </c>
      <c r="CFI28" t="str">
        <v>Entertainment</v>
      </c>
      <c r="CFJ28" t="str">
        <v>Entertainment</v>
      </c>
      <c r="CFK28" t="str">
        <v>Other</v>
      </c>
      <c r="CFL28" t="str">
        <v>Entertainment</v>
      </c>
      <c r="CFM28" t="str">
        <v>Other</v>
      </c>
      <c r="CFN28" t="str">
        <v>Groceries</v>
      </c>
      <c r="CFO28" t="str">
        <v>Other</v>
      </c>
      <c r="CFP28" t="str">
        <v>Other</v>
      </c>
      <c r="CFQ28" t="str">
        <v>Education</v>
      </c>
      <c r="CFR28" t="str">
        <v>Groceries</v>
      </c>
      <c r="CFS28" t="str">
        <v>Groceries</v>
      </c>
      <c r="CFT28" t="str">
        <v>Investment</v>
      </c>
      <c r="CFU28" t="str">
        <v>Other</v>
      </c>
      <c r="CFV28" t="str">
        <v>Other</v>
      </c>
      <c r="CFW28" t="str">
        <v>Other</v>
      </c>
      <c r="CFX28" t="str">
        <v>Dining</v>
      </c>
      <c r="CFY28" t="str">
        <v>Rent</v>
      </c>
      <c r="CFZ28" t="str">
        <v>Other</v>
      </c>
      <c r="CGA28" t="str">
        <v>Shopping</v>
      </c>
      <c r="CGB28" t="str">
        <v>Salary</v>
      </c>
      <c r="CGC28" t="str">
        <v>Travel</v>
      </c>
      <c r="CGD28" t="str">
        <v>Entertainment</v>
      </c>
      <c r="CGE28" t="str">
        <v>Other</v>
      </c>
      <c r="CGF28" t="str">
        <v>Shopping</v>
      </c>
      <c r="CGG28" t="str">
        <v>Other</v>
      </c>
      <c r="CGH28" t="str">
        <v>Shopping</v>
      </c>
      <c r="CGI28" t="str">
        <v>Salary</v>
      </c>
      <c r="CGJ28" t="str">
        <v>Shopping</v>
      </c>
      <c r="CGK28" t="str">
        <v>Rent</v>
      </c>
      <c r="CGL28" t="str">
        <v>Dining</v>
      </c>
      <c r="CGM28" t="str">
        <v>Salary</v>
      </c>
      <c r="CGN28" t="str">
        <v>Rent</v>
      </c>
      <c r="CGO28" t="str">
        <v>Investment</v>
      </c>
      <c r="CGP28" t="str">
        <v>Other</v>
      </c>
      <c r="CGQ28" t="str">
        <v>Other</v>
      </c>
      <c r="CGR28" t="str">
        <v>Other</v>
      </c>
      <c r="CGS28" t="str">
        <v>Other</v>
      </c>
      <c r="CGT28" t="str">
        <v>Other</v>
      </c>
      <c r="CGU28" t="str">
        <v>Utilities</v>
      </c>
      <c r="CGV28" t="str">
        <v>Entertainment</v>
      </c>
      <c r="CGW28" t="str">
        <v>Other</v>
      </c>
      <c r="CGX28" t="str">
        <v>Other</v>
      </c>
      <c r="CGY28" t="str">
        <v>Transport</v>
      </c>
      <c r="CGZ28" t="str">
        <v>Other</v>
      </c>
      <c r="CHA28" t="str">
        <v>Groceries</v>
      </c>
      <c r="CHB28" t="str">
        <v>Other</v>
      </c>
      <c r="CHC28" t="str">
        <v>Education</v>
      </c>
      <c r="CHD28" t="str">
        <v>Groceries</v>
      </c>
      <c r="CHE28" t="str">
        <v>Salary</v>
      </c>
      <c r="CHF28" t="str">
        <v>Groceries</v>
      </c>
      <c r="CHG28" t="str">
        <v>Entertainment</v>
      </c>
      <c r="CHH28" t="str">
        <v>Investment</v>
      </c>
      <c r="CHI28" t="str">
        <v>Salary</v>
      </c>
      <c r="CHJ28" t="str">
        <v>Salary</v>
      </c>
      <c r="CHK28" t="str">
        <v>Dining</v>
      </c>
      <c r="CHL28" t="str">
        <v>Investment</v>
      </c>
      <c r="CHM28" t="str">
        <v>Other</v>
      </c>
      <c r="CHN28" t="str">
        <v>Salary</v>
      </c>
      <c r="CHO28" t="str">
        <v>Investment</v>
      </c>
      <c r="CHP28" t="str">
        <v>Investment</v>
      </c>
      <c r="CHQ28" t="str">
        <v>Salary</v>
      </c>
      <c r="CHR28" t="str">
        <v>Salary</v>
      </c>
      <c r="CHS28" t="str">
        <v>Shopping</v>
      </c>
      <c r="CHT28" t="str">
        <v>Dining</v>
      </c>
      <c r="CHU28" t="str">
        <v>Education</v>
      </c>
      <c r="CHV28" t="str">
        <v>Shopping</v>
      </c>
      <c r="CHW28" t="str">
        <v>Rent</v>
      </c>
      <c r="CHX28" t="str">
        <v>Insurance</v>
      </c>
      <c r="CHY28" t="str">
        <v>Other</v>
      </c>
      <c r="CHZ28" t="str">
        <v>Groceries</v>
      </c>
      <c r="CIA28" t="str">
        <v>Other</v>
      </c>
      <c r="CIB28" t="str">
        <v>Salary</v>
      </c>
      <c r="CIC28" t="str">
        <v>Other</v>
      </c>
      <c r="CID28" t="str">
        <v>Shopping</v>
      </c>
      <c r="CIE28" t="str">
        <v>Other</v>
      </c>
      <c r="CIF28" t="str">
        <v>Entertainment</v>
      </c>
      <c r="CIG28" t="str">
        <v>Other</v>
      </c>
      <c r="CIH28" t="str">
        <v>Travel</v>
      </c>
      <c r="CII28" t="str">
        <v>Other</v>
      </c>
      <c r="CIJ28" t="str">
        <v>Investment</v>
      </c>
      <c r="CIK28" t="str">
        <v>Other</v>
      </c>
      <c r="CIL28" t="str">
        <v>Salary</v>
      </c>
      <c r="CIM28" t="str">
        <v>Dining</v>
      </c>
      <c r="CIN28" t="str">
        <v>Transport</v>
      </c>
      <c r="CIO28" t="str">
        <v>Shopping</v>
      </c>
      <c r="CIP28" t="str">
        <v>Other</v>
      </c>
      <c r="CIQ28" t="str">
        <v>Other</v>
      </c>
      <c r="CIR28" t="str">
        <v>Rent</v>
      </c>
      <c r="CIS28" t="str">
        <v>Other</v>
      </c>
      <c r="CIT28" t="str">
        <v>Transport</v>
      </c>
      <c r="CIU28" t="str">
        <v>Other</v>
      </c>
      <c r="CIV28" t="str">
        <v>Other</v>
      </c>
      <c r="CIW28" t="str">
        <v>Other</v>
      </c>
      <c r="CIX28" t="str">
        <v>Other</v>
      </c>
      <c r="CIY28" t="str">
        <v>Salary</v>
      </c>
      <c r="CIZ28" t="str">
        <v>Other</v>
      </c>
      <c r="CJA28" t="str">
        <v>Other</v>
      </c>
      <c r="CJB28" t="str">
        <v>Other</v>
      </c>
      <c r="CJC28" t="str">
        <v>Other</v>
      </c>
      <c r="CJD28" t="str">
        <v>Dining</v>
      </c>
      <c r="CJE28" t="str">
        <v>Salary</v>
      </c>
      <c r="CJF28" t="str">
        <v>Investment</v>
      </c>
      <c r="CJG28" t="str">
        <v>Healthcare</v>
      </c>
      <c r="CJH28" t="str">
        <v>Other</v>
      </c>
      <c r="CJI28" t="str">
        <v>Shopping</v>
      </c>
      <c r="CJJ28" t="str">
        <v>Healthcare</v>
      </c>
      <c r="CJK28" t="str">
        <v>Entertainment</v>
      </c>
      <c r="CJL28" t="str">
        <v>Utilities</v>
      </c>
      <c r="CJM28" t="str">
        <v>Rent</v>
      </c>
      <c r="CJN28" t="str">
        <v>Other</v>
      </c>
      <c r="CJO28" t="str">
        <v>Other</v>
      </c>
      <c r="CJP28" t="str">
        <v>Other</v>
      </c>
      <c r="CJQ28" t="str">
        <v>Investment</v>
      </c>
      <c r="CJR28" t="str">
        <v>Shopping</v>
      </c>
      <c r="CJS28" t="str">
        <v>Investment</v>
      </c>
      <c r="CJT28" t="str">
        <v>Other</v>
      </c>
      <c r="CJU28" t="str">
        <v>Other</v>
      </c>
      <c r="CJV28" t="str">
        <v>Shopping</v>
      </c>
      <c r="CJW28" t="str">
        <v>Other</v>
      </c>
      <c r="CJX28" t="str">
        <v>Other</v>
      </c>
      <c r="CJY28" t="str">
        <v>Other</v>
      </c>
      <c r="CJZ28" t="str">
        <v>Investment</v>
      </c>
      <c r="CKA28" t="str">
        <v>Shopping</v>
      </c>
      <c r="CKB28" t="str">
        <v>Other</v>
      </c>
      <c r="CKC28" t="str">
        <v>Other</v>
      </c>
      <c r="CKD28" t="str">
        <v>Healthcare</v>
      </c>
      <c r="CKE28" t="str">
        <v>Investment</v>
      </c>
      <c r="CKF28" t="str">
        <v>Groceries</v>
      </c>
      <c r="CKG28" t="str">
        <v>Shopping</v>
      </c>
      <c r="CKH28" t="str">
        <v>Education</v>
      </c>
      <c r="CKI28" t="str">
        <v>Dining</v>
      </c>
      <c r="CKJ28" t="str">
        <v>Utilities</v>
      </c>
      <c r="CKK28" t="str">
        <v>Investment</v>
      </c>
      <c r="CKL28" t="str">
        <v>Other</v>
      </c>
      <c r="CKM28" t="str">
        <v>Investment</v>
      </c>
      <c r="CKN28" t="str">
        <v>Other</v>
      </c>
      <c r="CKO28" t="str">
        <v>Salary</v>
      </c>
      <c r="CKP28" t="str">
        <v>Other</v>
      </c>
      <c r="CKQ28" t="str">
        <v>Other</v>
      </c>
      <c r="CKR28" t="str">
        <v>Other</v>
      </c>
      <c r="CKS28" t="str">
        <v>Transport</v>
      </c>
      <c r="CKT28" t="str">
        <v>Other</v>
      </c>
      <c r="CKU28" t="str">
        <v>Shopping</v>
      </c>
      <c r="CKV28" t="str">
        <v>Other</v>
      </c>
      <c r="CKW28" t="str">
        <v>Other</v>
      </c>
      <c r="CKX28" t="str">
        <v>Salary</v>
      </c>
      <c r="CKY28" t="str">
        <v>Rent</v>
      </c>
      <c r="CKZ28" t="str">
        <v>Entertainment</v>
      </c>
      <c r="CLA28" t="str">
        <v>Other</v>
      </c>
      <c r="CLB28" t="str">
        <v>Other</v>
      </c>
      <c r="CLC28" t="str">
        <v>Healthcare</v>
      </c>
      <c r="CLD28" t="str">
        <v>Groceries</v>
      </c>
      <c r="CLE28" t="str">
        <v>Healthcare</v>
      </c>
      <c r="CLF28" t="str">
        <v>Education</v>
      </c>
      <c r="CLG28" t="str">
        <v>Other</v>
      </c>
      <c r="CLH28" t="str">
        <v>Other</v>
      </c>
      <c r="CLI28" t="str">
        <v>Rent</v>
      </c>
      <c r="CLJ28" t="str">
        <v>Other</v>
      </c>
      <c r="CLK28" t="str">
        <v>Shopping</v>
      </c>
      <c r="CLL28" t="str">
        <v>Other</v>
      </c>
      <c r="CLM28" t="str">
        <v>Investment</v>
      </c>
      <c r="CLN28" t="str">
        <v>Healthcare</v>
      </c>
      <c r="CLO28" t="str">
        <v>Investment</v>
      </c>
      <c r="CLP28" t="str">
        <v>Entertainment</v>
      </c>
      <c r="CLQ28" t="str">
        <v>Education</v>
      </c>
      <c r="CLR28" t="str">
        <v>Other</v>
      </c>
      <c r="CLS28" t="str">
        <v>Shopping</v>
      </c>
      <c r="CLT28" t="str">
        <v>Salary</v>
      </c>
      <c r="CLU28" t="str">
        <v>Insurance</v>
      </c>
      <c r="CLV28" t="str">
        <v>Rent</v>
      </c>
      <c r="CLW28" t="str">
        <v>Investment</v>
      </c>
      <c r="CLX28" t="str">
        <v>Other</v>
      </c>
      <c r="CLY28" t="str">
        <v>Other</v>
      </c>
      <c r="CLZ28" t="str">
        <v>Other</v>
      </c>
      <c r="CMA28" t="str">
        <v>Shopping</v>
      </c>
      <c r="CMB28" t="str">
        <v>Other</v>
      </c>
      <c r="CMC28" t="str">
        <v>Insurance</v>
      </c>
      <c r="CMD28" t="str">
        <v>Shopping</v>
      </c>
      <c r="CME28" t="str">
        <v>Other</v>
      </c>
      <c r="CMF28" t="str">
        <v>Other</v>
      </c>
      <c r="CMG28" t="str">
        <v>Other</v>
      </c>
      <c r="CMH28" t="str">
        <v>Other</v>
      </c>
      <c r="CMI28" t="str">
        <v>Other</v>
      </c>
      <c r="CMJ28" t="str">
        <v>Shopping</v>
      </c>
      <c r="CMK28" t="str">
        <v>Transport</v>
      </c>
      <c r="CML28" t="str">
        <v>Salary</v>
      </c>
      <c r="CMM28" t="str">
        <v>Rent</v>
      </c>
      <c r="CMN28" t="str">
        <v>Other</v>
      </c>
      <c r="CMO28" t="str">
        <v>Shopping</v>
      </c>
      <c r="CMP28" t="str">
        <v>Other</v>
      </c>
      <c r="CMQ28" t="str">
        <v>Other</v>
      </c>
      <c r="CMR28" t="str">
        <v>Other</v>
      </c>
      <c r="CMS28" t="str">
        <v>Shopping</v>
      </c>
      <c r="CMT28" t="str">
        <v>Other</v>
      </c>
      <c r="CMU28" t="str">
        <v>Other</v>
      </c>
      <c r="CMV28" t="str">
        <v>Entertainment</v>
      </c>
      <c r="CMW28" t="str">
        <v>Other</v>
      </c>
      <c r="CMX28" t="str">
        <v>Shopping</v>
      </c>
      <c r="CMY28" t="str">
        <v>Rent</v>
      </c>
      <c r="CMZ28" t="str">
        <v>Utilities</v>
      </c>
      <c r="CNA28" t="str">
        <v>Investment</v>
      </c>
      <c r="CNB28" t="str">
        <v>Shopping</v>
      </c>
      <c r="CNC28" t="str">
        <v>Salary</v>
      </c>
      <c r="CND28" t="str">
        <v>Rent</v>
      </c>
      <c r="CNE28" t="str">
        <v>Rent</v>
      </c>
      <c r="CNF28" t="str">
        <v>Dining</v>
      </c>
      <c r="CNG28" t="str">
        <v>Other</v>
      </c>
      <c r="CNH28" t="str">
        <v>Shopping</v>
      </c>
      <c r="CNI28" t="str">
        <v>Other</v>
      </c>
      <c r="CNJ28" t="str">
        <v>Dining</v>
      </c>
      <c r="CNK28" t="str">
        <v>Dining</v>
      </c>
      <c r="CNL28" t="str">
        <v>Entertainment</v>
      </c>
      <c r="CNM28" t="str">
        <v>Other</v>
      </c>
      <c r="CNN28" t="str">
        <v>Entertainment</v>
      </c>
      <c r="CNO28" t="str">
        <v>Dining</v>
      </c>
      <c r="CNP28" t="str">
        <v>Salary</v>
      </c>
      <c r="CNQ28" t="str">
        <v>Other</v>
      </c>
      <c r="CNR28" t="str">
        <v>Salary</v>
      </c>
      <c r="CNS28" t="str">
        <v>Utilities</v>
      </c>
      <c r="CNT28" t="str">
        <v>Other</v>
      </c>
      <c r="CNU28" t="str">
        <v>Rent</v>
      </c>
      <c r="CNV28" t="str">
        <v>Shopping</v>
      </c>
      <c r="CNW28" t="str">
        <v>Shopping</v>
      </c>
      <c r="CNX28" t="str">
        <v>Groceries</v>
      </c>
      <c r="CNY28" t="str">
        <v>Shopping</v>
      </c>
      <c r="CNZ28" t="str">
        <v>Shopping</v>
      </c>
      <c r="COA28" t="str">
        <v>Shopping</v>
      </c>
      <c r="COB28" t="str">
        <v>Salary</v>
      </c>
      <c r="COC28" t="str">
        <v>Other</v>
      </c>
      <c r="COD28" t="str">
        <v>Healthcare</v>
      </c>
      <c r="COE28" t="str">
        <v>Investment</v>
      </c>
      <c r="COF28" t="str">
        <v>Shopping</v>
      </c>
      <c r="COG28" t="str">
        <v>Salary</v>
      </c>
      <c r="COH28" t="str">
        <v>Other</v>
      </c>
      <c r="COI28" t="str">
        <v>Salary</v>
      </c>
      <c r="COJ28" t="str">
        <v>Salary</v>
      </c>
      <c r="COK28" t="str">
        <v>Other</v>
      </c>
      <c r="COL28" t="str">
        <v>Utilities</v>
      </c>
      <c r="COM28" t="str">
        <v>Salary</v>
      </c>
      <c r="CON28" t="str">
        <v>Other</v>
      </c>
      <c r="COO28" t="str">
        <v>Groceries</v>
      </c>
      <c r="COP28" t="str">
        <v>Education</v>
      </c>
      <c r="COQ28" t="str">
        <v>Rent</v>
      </c>
      <c r="COR28" t="str">
        <v>Rent</v>
      </c>
      <c r="COS28" t="str">
        <v>Investment</v>
      </c>
      <c r="COT28" t="str">
        <v>Other</v>
      </c>
      <c r="COU28" t="str">
        <v>Shopping</v>
      </c>
      <c r="COV28" t="str">
        <v>Other</v>
      </c>
      <c r="COW28" t="str">
        <v>Shopping</v>
      </c>
      <c r="COX28" t="str">
        <v>Utilities</v>
      </c>
      <c r="COY28" t="str">
        <v>Dining</v>
      </c>
      <c r="COZ28" t="str">
        <v>Salary</v>
      </c>
      <c r="CPA28" t="str">
        <v>Other</v>
      </c>
      <c r="CPB28" t="str">
        <v>Transport</v>
      </c>
      <c r="CPC28" t="str">
        <v>Other</v>
      </c>
      <c r="CPD28" t="str">
        <v>Salary</v>
      </c>
      <c r="CPE28" t="str">
        <v>Rent</v>
      </c>
      <c r="CPF28" t="str">
        <v>Other</v>
      </c>
      <c r="CPG28" t="str">
        <v>Other</v>
      </c>
      <c r="CPH28" t="str">
        <v>Other</v>
      </c>
      <c r="CPI28" t="str">
        <v>Shopping</v>
      </c>
      <c r="CPJ28" t="str">
        <v>Other</v>
      </c>
      <c r="CPK28" t="str">
        <v>Other</v>
      </c>
      <c r="CPL28" t="str">
        <v>Salary</v>
      </c>
      <c r="CPM28" t="str">
        <v>Other</v>
      </c>
      <c r="CPN28" t="str">
        <v>Other</v>
      </c>
      <c r="CPO28" t="str">
        <v>Other</v>
      </c>
      <c r="CPP28" t="str">
        <v>Other</v>
      </c>
      <c r="CPQ28" t="str">
        <v>Salary</v>
      </c>
      <c r="CPR28" t="str">
        <v>Insurance</v>
      </c>
      <c r="CPS28" t="str">
        <v>Insurance</v>
      </c>
      <c r="CPT28" t="str">
        <v>Other</v>
      </c>
      <c r="CPU28" t="str">
        <v>Other</v>
      </c>
      <c r="CPV28" t="str">
        <v>Rent</v>
      </c>
      <c r="CPW28" t="str">
        <v>Shopping</v>
      </c>
      <c r="CPX28" t="str">
        <v>Entertainment</v>
      </c>
      <c r="CPY28" t="str">
        <v>Investment</v>
      </c>
      <c r="CPZ28" t="str">
        <v>Utilities</v>
      </c>
      <c r="CQA28" t="str">
        <v>Other</v>
      </c>
      <c r="CQB28" t="str">
        <v>Other</v>
      </c>
      <c r="CQC28" t="str">
        <v>Transport</v>
      </c>
      <c r="CQD28" t="str">
        <v>Other</v>
      </c>
      <c r="CQE28" t="str">
        <v>Dining</v>
      </c>
      <c r="CQF28" t="str">
        <v>Shopping</v>
      </c>
      <c r="CQG28" t="str">
        <v>Insurance</v>
      </c>
      <c r="CQH28" t="str">
        <v>Investment</v>
      </c>
      <c r="CQI28" t="str">
        <v>Investment</v>
      </c>
      <c r="CQJ28" t="str">
        <v>Investment</v>
      </c>
      <c r="CQK28" t="str">
        <v>Other</v>
      </c>
      <c r="CQL28" t="str">
        <v>Other</v>
      </c>
      <c r="CQM28" t="str">
        <v>Investment</v>
      </c>
      <c r="CQN28" t="str">
        <v>Other</v>
      </c>
      <c r="CQO28" t="str">
        <v>Other</v>
      </c>
      <c r="CQP28" t="str">
        <v>Investment</v>
      </c>
      <c r="CQQ28" t="str">
        <v>Groceries</v>
      </c>
      <c r="CQR28" t="str">
        <v>Other</v>
      </c>
      <c r="CQS28" t="str">
        <v>Entertainment</v>
      </c>
      <c r="CQT28" t="str">
        <v>Utilities</v>
      </c>
      <c r="CQU28" t="str">
        <v>Investment</v>
      </c>
      <c r="CQV28" t="str">
        <v>Other</v>
      </c>
      <c r="CQW28" t="str">
        <v>Salary</v>
      </c>
      <c r="CQX28" t="str">
        <v>Rent</v>
      </c>
      <c r="CQY28" t="str">
        <v>Dining</v>
      </c>
      <c r="CQZ28" t="str">
        <v>Investment</v>
      </c>
      <c r="CRA28" t="str">
        <v>Other</v>
      </c>
      <c r="CRB28" t="str">
        <v>Investment</v>
      </c>
      <c r="CRC28" t="str">
        <v>Other</v>
      </c>
      <c r="CRD28" t="str">
        <v>Other</v>
      </c>
      <c r="CRE28" t="str">
        <v>Salary</v>
      </c>
      <c r="CRF28" t="str">
        <v>Salary</v>
      </c>
      <c r="CRG28" t="str">
        <v>Investment</v>
      </c>
      <c r="CRH28" t="str">
        <v>Other</v>
      </c>
      <c r="CRI28" t="str">
        <v>Investment</v>
      </c>
      <c r="CRJ28" t="str">
        <v>Other</v>
      </c>
      <c r="CRK28" t="str">
        <v>Other</v>
      </c>
      <c r="CRL28" t="str">
        <v>Investment</v>
      </c>
      <c r="CRM28" t="str">
        <v>Entertainment</v>
      </c>
      <c r="CRN28" t="str">
        <v>Rent</v>
      </c>
      <c r="CRO28" t="str">
        <v>Groceries</v>
      </c>
      <c r="CRP28" t="str">
        <v>Salary</v>
      </c>
      <c r="CRQ28" t="str">
        <v>Education</v>
      </c>
      <c r="CRR28" t="str">
        <v>Utilities</v>
      </c>
      <c r="CRS28" t="str">
        <v>Investment</v>
      </c>
      <c r="CRT28" t="str">
        <v>Other</v>
      </c>
      <c r="CRU28" t="str">
        <v>Utilities</v>
      </c>
      <c r="CRV28" t="str">
        <v>Investment</v>
      </c>
      <c r="CRW28" t="str">
        <v>Salary</v>
      </c>
      <c r="CRX28" t="str">
        <v>Rent</v>
      </c>
      <c r="CRY28" t="str">
        <v>Healthcare</v>
      </c>
      <c r="CRZ28" t="str">
        <v>Groceries</v>
      </c>
      <c r="CSA28" t="str">
        <v>Other</v>
      </c>
      <c r="CSB28" t="str">
        <v>Other</v>
      </c>
      <c r="CSC28" t="str">
        <v>Entertainment</v>
      </c>
      <c r="CSD28" t="str">
        <v>Other</v>
      </c>
      <c r="CSE28" t="str">
        <v>Healthcare</v>
      </c>
      <c r="CSF28" t="str">
        <v>Rent</v>
      </c>
      <c r="CSG28" t="str">
        <v>Other</v>
      </c>
      <c r="CSH28" t="str">
        <v>Investment</v>
      </c>
      <c r="CSI28" t="str">
        <v>Other</v>
      </c>
      <c r="CSJ28" t="str">
        <v>Salary</v>
      </c>
      <c r="CSK28" t="str">
        <v>Insurance</v>
      </c>
      <c r="CSL28" t="str">
        <v>Other</v>
      </c>
      <c r="CSM28" t="str">
        <v>Education</v>
      </c>
      <c r="CSN28" t="str">
        <v>Other</v>
      </c>
      <c r="CSO28" t="str">
        <v>Entertainment</v>
      </c>
      <c r="CSP28" t="str">
        <v>Dining</v>
      </c>
      <c r="CSQ28" t="str">
        <v>Rent</v>
      </c>
      <c r="CSR28" t="str">
        <v>Dining</v>
      </c>
      <c r="CSS28" t="str">
        <v>Groceries</v>
      </c>
      <c r="CST28" t="str">
        <v>Utilities</v>
      </c>
      <c r="CSU28" t="str">
        <v>Other</v>
      </c>
      <c r="CSV28" t="str">
        <v>Insurance</v>
      </c>
      <c r="CSW28" t="str">
        <v>Salary</v>
      </c>
      <c r="CSX28" t="str">
        <v>Other</v>
      </c>
      <c r="CSY28" t="str">
        <v>Entertainment</v>
      </c>
      <c r="CSZ28" t="str">
        <v>Groceries</v>
      </c>
      <c r="CTA28" t="str">
        <v>Salary</v>
      </c>
      <c r="CTB28" t="str">
        <v>Other</v>
      </c>
      <c r="CTC28" t="str">
        <v>Groceries</v>
      </c>
      <c r="CTD28" t="str">
        <v>Dining</v>
      </c>
      <c r="CTE28" t="str">
        <v>Other</v>
      </c>
      <c r="CTF28" t="str">
        <v>Dining</v>
      </c>
      <c r="CTG28" t="str">
        <v>Shopping</v>
      </c>
      <c r="CTH28" t="str">
        <v>Salary</v>
      </c>
      <c r="CTI28" t="str">
        <v>Other</v>
      </c>
      <c r="CTJ28" t="str">
        <v>Healthcare</v>
      </c>
      <c r="CTK28" t="str">
        <v>Dining</v>
      </c>
      <c r="CTL28" t="str">
        <v>Transport</v>
      </c>
      <c r="CTM28" t="str">
        <v>Other</v>
      </c>
      <c r="CTN28" t="str">
        <v>Other</v>
      </c>
      <c r="CTO28" t="str">
        <v>Dining</v>
      </c>
      <c r="CTP28" t="str">
        <v>Groceries</v>
      </c>
      <c r="CTQ28" t="str">
        <v>Groceries</v>
      </c>
      <c r="CTR28" t="str">
        <v>Salary</v>
      </c>
      <c r="CTS28" t="str">
        <v>Other</v>
      </c>
      <c r="CTT28" t="str">
        <v>Groceries</v>
      </c>
      <c r="CTU28" t="str">
        <v>Other</v>
      </c>
      <c r="CTV28" t="str">
        <v>Rent</v>
      </c>
      <c r="CTW28" t="str">
        <v>Healthcare</v>
      </c>
      <c r="CTX28" t="str">
        <v>Other</v>
      </c>
      <c r="CTY28" t="str">
        <v>Investment</v>
      </c>
      <c r="CTZ28" t="str">
        <v>Utilities</v>
      </c>
      <c r="CUA28" t="str">
        <v>Education</v>
      </c>
      <c r="CUB28" t="str">
        <v>Insurance</v>
      </c>
      <c r="CUC28" t="str">
        <v>Other</v>
      </c>
      <c r="CUD28" t="str">
        <v>Other</v>
      </c>
      <c r="CUE28" t="str">
        <v>Salary</v>
      </c>
      <c r="CUF28" t="str">
        <v>Shopping</v>
      </c>
      <c r="CUG28" t="str">
        <v>Other</v>
      </c>
      <c r="CUH28" t="str">
        <v>Rent</v>
      </c>
      <c r="CUI28" t="str">
        <v>Other</v>
      </c>
      <c r="CUJ28" t="str">
        <v>Other</v>
      </c>
      <c r="CUK28" t="str">
        <v>Insurance</v>
      </c>
      <c r="CUL28" t="str">
        <v>Other</v>
      </c>
      <c r="CUM28" t="str">
        <v>Other</v>
      </c>
      <c r="CUN28" t="str">
        <v>Other</v>
      </c>
      <c r="CUO28" t="str">
        <v>Shopping</v>
      </c>
      <c r="CUP28" t="str">
        <v>Other</v>
      </c>
      <c r="CUQ28" t="str">
        <v>Investment</v>
      </c>
      <c r="CUR28" t="str">
        <v>Groceries</v>
      </c>
      <c r="CUS28" t="str">
        <v>Other</v>
      </c>
      <c r="CUT28" t="str">
        <v>Rent</v>
      </c>
      <c r="CUU28" t="str">
        <v>Entertainment</v>
      </c>
      <c r="CUV28" t="str">
        <v>Salary</v>
      </c>
      <c r="CUW28" t="str">
        <v>Other</v>
      </c>
      <c r="CUX28" t="str">
        <v>Investment</v>
      </c>
      <c r="CUY28" t="str">
        <v>Other</v>
      </c>
      <c r="CUZ28" t="str">
        <v>Groceries</v>
      </c>
      <c r="CVA28" t="str">
        <v>Other</v>
      </c>
      <c r="CVB28" t="str">
        <v>Entertainment</v>
      </c>
      <c r="CVC28" t="str">
        <v>Rent</v>
      </c>
      <c r="CVD28" t="str">
        <v>Healthcare</v>
      </c>
      <c r="CVE28" t="str">
        <v>Investment</v>
      </c>
      <c r="CVF28" t="str">
        <v>Other</v>
      </c>
      <c r="CVG28" t="str">
        <v>Rent</v>
      </c>
      <c r="CVH28" t="str">
        <v>Other</v>
      </c>
      <c r="CVI28" t="str">
        <v>Salary</v>
      </c>
      <c r="CVJ28" t="str">
        <v>Other</v>
      </c>
      <c r="CVK28" t="str">
        <v>Other</v>
      </c>
      <c r="CVL28" t="str">
        <v>Other</v>
      </c>
      <c r="CVM28" t="str">
        <v>Transport</v>
      </c>
      <c r="CVN28" t="str">
        <v>Other</v>
      </c>
      <c r="CVO28" t="str">
        <v>Other</v>
      </c>
      <c r="CVP28" t="str">
        <v>Insurance</v>
      </c>
      <c r="CVQ28" t="str">
        <v>Shopping</v>
      </c>
      <c r="CVR28" t="str">
        <v>Investment</v>
      </c>
      <c r="CVS28" t="str">
        <v>Other</v>
      </c>
      <c r="CVT28" t="str">
        <v>Investment</v>
      </c>
      <c r="CVU28" t="str">
        <v>Entertainment</v>
      </c>
      <c r="CVV28" t="str">
        <v>Other</v>
      </c>
      <c r="CVW28" t="str">
        <v>Other</v>
      </c>
      <c r="CVX28" t="str">
        <v>Investment</v>
      </c>
      <c r="CVY28" t="str">
        <v>Investment</v>
      </c>
      <c r="CVZ28" t="str">
        <v>Other</v>
      </c>
      <c r="CWA28" t="str">
        <v>Other</v>
      </c>
      <c r="CWB28" t="str">
        <v>Transport</v>
      </c>
      <c r="CWC28" t="str">
        <v>Other</v>
      </c>
      <c r="CWD28" t="str">
        <v>Other</v>
      </c>
      <c r="CWE28" t="str">
        <v>Groceries</v>
      </c>
      <c r="CWF28" t="str">
        <v>Other</v>
      </c>
      <c r="CWG28" t="str">
        <v>Entertainment</v>
      </c>
      <c r="CWH28" t="str">
        <v>Other</v>
      </c>
      <c r="CWI28" t="str">
        <v>Salary</v>
      </c>
      <c r="CWJ28" t="str">
        <v>Other</v>
      </c>
      <c r="CWK28" t="str">
        <v>Shopping</v>
      </c>
      <c r="CWL28" t="str">
        <v>Other</v>
      </c>
      <c r="CWM28" t="str">
        <v>Salary</v>
      </c>
      <c r="CWN28" t="str">
        <v>Other</v>
      </c>
      <c r="CWO28" t="str">
        <v>Other</v>
      </c>
      <c r="CWP28" t="str">
        <v>Other</v>
      </c>
      <c r="CWQ28" t="str">
        <v>Shopping</v>
      </c>
      <c r="CWR28" t="str">
        <v>Salary</v>
      </c>
      <c r="CWS28" t="str">
        <v>Healthcare</v>
      </c>
      <c r="CWT28" t="str">
        <v>Other</v>
      </c>
      <c r="CWU28" t="str">
        <v>Other</v>
      </c>
      <c r="CWV28" t="str">
        <v>Entertainment</v>
      </c>
      <c r="CWW28" t="str">
        <v>Salary</v>
      </c>
      <c r="CWX28" t="str">
        <v>Other</v>
      </c>
      <c r="CWY28" t="str">
        <v>Transport</v>
      </c>
      <c r="CWZ28" t="str">
        <v>Utilities</v>
      </c>
      <c r="CXA28" t="str">
        <v>Education</v>
      </c>
      <c r="CXB28" t="str">
        <v>Investment</v>
      </c>
      <c r="CXC28" t="str">
        <v>Investment</v>
      </c>
      <c r="CXD28" t="str">
        <v>Other</v>
      </c>
      <c r="CXE28" t="str">
        <v>Other</v>
      </c>
      <c r="CXF28" t="str">
        <v>Investment</v>
      </c>
      <c r="CXG28" t="str">
        <v>Groceries</v>
      </c>
      <c r="CXH28" t="str">
        <v>Other</v>
      </c>
      <c r="CXI28" t="str">
        <v>Other</v>
      </c>
      <c r="CXJ28" t="str">
        <v>Other</v>
      </c>
      <c r="CXK28" t="str">
        <v>Other</v>
      </c>
      <c r="CXL28" t="str">
        <v>Other</v>
      </c>
      <c r="CXM28" t="str">
        <v>Other</v>
      </c>
      <c r="CXN28" t="str">
        <v>Investment</v>
      </c>
      <c r="CXO28" t="str">
        <v>Other</v>
      </c>
      <c r="CXP28" t="str">
        <v>Dining</v>
      </c>
      <c r="CXQ28" t="str">
        <v>Utilities</v>
      </c>
      <c r="CXR28" t="str">
        <v>Dining</v>
      </c>
      <c r="CXS28" t="str">
        <v>Insurance</v>
      </c>
      <c r="CXT28" t="str">
        <v>Other</v>
      </c>
      <c r="CXU28" t="str">
        <v>Investment</v>
      </c>
      <c r="CXV28" t="str">
        <v>Insurance</v>
      </c>
      <c r="CXW28" t="str">
        <v>Investment</v>
      </c>
      <c r="CXX28" t="str">
        <v>Utilities</v>
      </c>
      <c r="CXY28" t="str">
        <v>Other</v>
      </c>
      <c r="CXZ28" t="str">
        <v>Investment</v>
      </c>
      <c r="CYA28" t="str">
        <v>Utilities</v>
      </c>
      <c r="CYB28" t="str">
        <v>Rent</v>
      </c>
      <c r="CYC28" t="str">
        <v>Shopping</v>
      </c>
      <c r="CYD28" t="str">
        <v>Investment</v>
      </c>
      <c r="CYE28" t="str">
        <v>Transport</v>
      </c>
      <c r="CYF28" t="str">
        <v>Other</v>
      </c>
      <c r="CYG28" t="str">
        <v>Other</v>
      </c>
      <c r="CYH28" t="str">
        <v>Other</v>
      </c>
      <c r="CYI28" t="str">
        <v>Other</v>
      </c>
      <c r="CYJ28" t="str">
        <v>Healthcare</v>
      </c>
      <c r="CYK28" t="str">
        <v>Other</v>
      </c>
      <c r="CYL28" t="str">
        <v>Travel</v>
      </c>
      <c r="CYM28" t="str">
        <v>Dining</v>
      </c>
      <c r="CYN28" t="str">
        <v>Dining</v>
      </c>
      <c r="CYO28" t="str">
        <v>Investment</v>
      </c>
      <c r="CYP28" t="str">
        <v>Other</v>
      </c>
      <c r="CYQ28" t="str">
        <v>Shopping</v>
      </c>
      <c r="CYR28" t="str">
        <v>Insurance</v>
      </c>
      <c r="CYS28" t="str">
        <v>Other</v>
      </c>
      <c r="CYT28" t="str">
        <v>Other</v>
      </c>
      <c r="CYU28" t="str">
        <v>Other</v>
      </c>
      <c r="CYV28" t="str">
        <v>Entertainment</v>
      </c>
      <c r="CYW28" t="str">
        <v>Investment</v>
      </c>
      <c r="CYX28" t="str">
        <v>Insurance</v>
      </c>
      <c r="CYY28" t="str">
        <v>Groceries</v>
      </c>
      <c r="CYZ28" t="str">
        <v>Rent</v>
      </c>
      <c r="CZA28" t="str">
        <v>Utilities</v>
      </c>
      <c r="CZB28" t="str">
        <v>Investment</v>
      </c>
      <c r="CZC28" t="str">
        <v>Other</v>
      </c>
      <c r="CZD28" t="str">
        <v>Other</v>
      </c>
      <c r="CZE28" t="str">
        <v>Other</v>
      </c>
      <c r="CZF28" t="str">
        <v>Salary</v>
      </c>
      <c r="CZG28" t="str">
        <v>Shopping</v>
      </c>
      <c r="CZH28" t="str">
        <v>Other</v>
      </c>
      <c r="CZI28" t="str">
        <v>Entertainment</v>
      </c>
      <c r="CZJ28" t="str">
        <v>Transport</v>
      </c>
      <c r="CZK28" t="str">
        <v>Salary</v>
      </c>
      <c r="CZL28" t="str">
        <v>Other</v>
      </c>
      <c r="CZM28" t="str">
        <v>Shopping</v>
      </c>
      <c r="CZN28" t="str">
        <v>Other</v>
      </c>
      <c r="CZO28" t="str">
        <v>Salary</v>
      </c>
      <c r="CZP28" t="str">
        <v>Other</v>
      </c>
      <c r="CZQ28" t="str">
        <v>Education</v>
      </c>
      <c r="CZR28" t="str">
        <v>Utilities</v>
      </c>
      <c r="CZS28" t="str">
        <v>Insurance</v>
      </c>
      <c r="CZT28" t="str">
        <v>Other</v>
      </c>
      <c r="CZU28" t="str">
        <v>Education</v>
      </c>
      <c r="CZV28" t="str">
        <v>Rent</v>
      </c>
      <c r="CZW28" t="str">
        <v>Utilities</v>
      </c>
      <c r="CZX28" t="str">
        <v>Salary</v>
      </c>
      <c r="CZY28" t="str">
        <v>Investment</v>
      </c>
      <c r="CZZ28" t="str">
        <v>Rent</v>
      </c>
      <c r="DAA28" t="str">
        <v>Transport</v>
      </c>
      <c r="DAB28" t="str">
        <v>Other</v>
      </c>
      <c r="DAC28" t="str">
        <v>Other</v>
      </c>
      <c r="DAD28" t="str">
        <v>Other</v>
      </c>
      <c r="DAE28" t="str">
        <v>Other</v>
      </c>
      <c r="DAF28" t="str">
        <v>Investment</v>
      </c>
      <c r="DAG28" t="str">
        <v>Healthcare</v>
      </c>
      <c r="DAH28" t="str">
        <v>Transport</v>
      </c>
      <c r="DAI28" t="str">
        <v>Salary</v>
      </c>
      <c r="DAJ28" t="str">
        <v>Other</v>
      </c>
      <c r="DAK28" t="str">
        <v>Groceries</v>
      </c>
      <c r="DAL28" t="str">
        <v>Investment</v>
      </c>
      <c r="DAM28" t="str">
        <v>Other</v>
      </c>
      <c r="DAN28" t="str">
        <v>Other</v>
      </c>
      <c r="DAO28" t="str">
        <v>Education</v>
      </c>
      <c r="DAP28" t="str">
        <v>Entertainment</v>
      </c>
      <c r="DAQ28" t="str">
        <v>Other</v>
      </c>
      <c r="DAR28" t="str">
        <v>Shopping</v>
      </c>
      <c r="DAS28" t="str">
        <v>Salary</v>
      </c>
      <c r="DAT28" t="str">
        <v>Rent</v>
      </c>
      <c r="DAU28" t="str">
        <v>Travel</v>
      </c>
      <c r="DAV28" t="str">
        <v>Salary</v>
      </c>
      <c r="DAW28" t="str">
        <v>Shopping</v>
      </c>
      <c r="DAX28" t="str">
        <v>Other</v>
      </c>
      <c r="DAY28" t="str">
        <v>Investment</v>
      </c>
      <c r="DAZ28" t="str">
        <v>Other</v>
      </c>
      <c r="DBA28" t="str">
        <v>Utilities</v>
      </c>
      <c r="DBB28" t="str">
        <v>Education</v>
      </c>
      <c r="DBC28" t="str">
        <v>Shopping</v>
      </c>
      <c r="DBD28" t="str">
        <v>Shopping</v>
      </c>
      <c r="DBE28" t="str">
        <v>Shopping</v>
      </c>
      <c r="DBF28" t="str">
        <v>Shopping</v>
      </c>
      <c r="DBG28" t="str">
        <v>Rent</v>
      </c>
      <c r="DBH28" t="str">
        <v>Investment</v>
      </c>
      <c r="DBI28" t="str">
        <v>Utilities</v>
      </c>
      <c r="DBJ28" t="str">
        <v>Other</v>
      </c>
      <c r="DBK28" t="str">
        <v>Shopping</v>
      </c>
      <c r="DBL28" t="str">
        <v>Entertainment</v>
      </c>
      <c r="DBM28" t="str">
        <v>Investment</v>
      </c>
      <c r="DBN28" t="str">
        <v>Other</v>
      </c>
      <c r="DBO28" t="str">
        <v>Salary</v>
      </c>
      <c r="DBP28" t="str">
        <v>Other</v>
      </c>
      <c r="DBQ28" t="str">
        <v>Other</v>
      </c>
      <c r="DBR28" t="str">
        <v>Other</v>
      </c>
      <c r="DBS28" t="str">
        <v>Transport</v>
      </c>
      <c r="DBT28" t="str">
        <v>Investment</v>
      </c>
      <c r="DBU28" t="str">
        <v>Other</v>
      </c>
      <c r="DBV28" t="str">
        <v>Other</v>
      </c>
      <c r="DBW28" t="str">
        <v>Other</v>
      </c>
      <c r="DBX28" t="str">
        <v>Salary</v>
      </c>
      <c r="DBY28" t="str">
        <v>Education</v>
      </c>
      <c r="DBZ28" t="str">
        <v>Shopping</v>
      </c>
      <c r="DCA28" t="str">
        <v>Salary</v>
      </c>
      <c r="DCB28" t="str">
        <v>Salary</v>
      </c>
      <c r="DCC28" t="str">
        <v>Rent</v>
      </c>
      <c r="DCD28" t="str">
        <v>Healthcare</v>
      </c>
      <c r="DCE28" t="str">
        <v>Utilities</v>
      </c>
      <c r="DCF28" t="str">
        <v>Transport</v>
      </c>
      <c r="DCG28" t="str">
        <v>Other</v>
      </c>
      <c r="DCH28" t="str">
        <v>Investment</v>
      </c>
      <c r="DCI28" t="str">
        <v>Shopping</v>
      </c>
      <c r="DCJ28" t="str">
        <v>Other</v>
      </c>
      <c r="DCK28" t="str">
        <v>Investment</v>
      </c>
      <c r="DCL28" t="str">
        <v>Education</v>
      </c>
      <c r="DCM28" t="str">
        <v>Investment</v>
      </c>
      <c r="DCN28" t="str">
        <v>Transport</v>
      </c>
      <c r="DCO28" t="str">
        <v>Transport</v>
      </c>
      <c r="DCP28" t="str">
        <v>Investment</v>
      </c>
      <c r="DCQ28" t="str">
        <v>Healthcare</v>
      </c>
      <c r="DCR28" t="str">
        <v>Shopping</v>
      </c>
      <c r="DCS28" t="str">
        <v>Salary</v>
      </c>
      <c r="DCT28" t="str">
        <v>Investment</v>
      </c>
      <c r="DCU28" t="str">
        <v>Utilities</v>
      </c>
      <c r="DCV28" t="str">
        <v>Dining</v>
      </c>
      <c r="DCW28" t="str">
        <v>Shopping</v>
      </c>
      <c r="DCX28" t="str">
        <v>Other</v>
      </c>
      <c r="DCY28" t="str">
        <v>Salary</v>
      </c>
      <c r="DCZ28" t="str">
        <v>Investment</v>
      </c>
      <c r="DDA28" t="str">
        <v>Salary</v>
      </c>
      <c r="DDB28" t="str">
        <v>Other</v>
      </c>
      <c r="DDC28" t="str">
        <v>Entertainment</v>
      </c>
      <c r="DDD28" t="str">
        <v>Entertainment</v>
      </c>
      <c r="DDE28" t="str">
        <v>Other</v>
      </c>
      <c r="DDF28" t="str">
        <v>Other</v>
      </c>
      <c r="DDG28" t="str">
        <v>Healthcare</v>
      </c>
      <c r="DDH28" t="str">
        <v>Shopping</v>
      </c>
      <c r="DDI28" t="str">
        <v>Salary</v>
      </c>
      <c r="DDJ28" t="str">
        <v>Shopping</v>
      </c>
      <c r="DDK28" t="str">
        <v>Insurance</v>
      </c>
      <c r="DDL28" t="str">
        <v>Other</v>
      </c>
      <c r="DDM28" t="str">
        <v>Investment</v>
      </c>
      <c r="DDN28" t="str">
        <v>Other</v>
      </c>
      <c r="DDO28" t="str">
        <v>Other</v>
      </c>
      <c r="DDP28" t="str">
        <v>Shopping</v>
      </c>
      <c r="DDQ28" t="str">
        <v>Investment</v>
      </c>
      <c r="DDR28" t="str">
        <v>Other</v>
      </c>
      <c r="DDS28" t="str">
        <v>Investment</v>
      </c>
      <c r="DDT28" t="str">
        <v>Other</v>
      </c>
      <c r="DDU28" t="str">
        <v>Other</v>
      </c>
      <c r="DDV28" t="str">
        <v>Other</v>
      </c>
      <c r="DDW28" t="str">
        <v>Salary</v>
      </c>
      <c r="DDX28" t="str">
        <v>Other</v>
      </c>
      <c r="DDY28" t="str">
        <v>Investment</v>
      </c>
      <c r="DDZ28" t="str">
        <v>Other</v>
      </c>
      <c r="DEA28" t="str">
        <v>Other</v>
      </c>
      <c r="DEB28" t="str">
        <v>Other</v>
      </c>
      <c r="DEC28" t="str">
        <v>Healthcare</v>
      </c>
      <c r="DED28" t="str">
        <v>Dining</v>
      </c>
      <c r="DEE28" t="str">
        <v>Groceries</v>
      </c>
      <c r="DEF28" t="str">
        <v>Investment</v>
      </c>
      <c r="DEG28" t="str">
        <v>Education</v>
      </c>
      <c r="DEH28" t="str">
        <v>Other</v>
      </c>
      <c r="DEI28" t="str">
        <v>Entertainment</v>
      </c>
      <c r="DEJ28" t="str">
        <v>Other</v>
      </c>
      <c r="DEK28" t="str">
        <v>Salary</v>
      </c>
      <c r="DEL28" t="str">
        <v>Other</v>
      </c>
      <c r="DEM28" t="str">
        <v>Utilities</v>
      </c>
      <c r="DEN28" t="str">
        <v>Groceries</v>
      </c>
      <c r="DEO28" t="str">
        <v>Healthcare</v>
      </c>
      <c r="DEP28" t="str">
        <v>Utilities</v>
      </c>
      <c r="DEQ28" t="str">
        <v>Utilities</v>
      </c>
      <c r="DER28" t="str">
        <v>Other</v>
      </c>
      <c r="DES28" t="str">
        <v>Transport</v>
      </c>
      <c r="DET28" t="str">
        <v>Other</v>
      </c>
      <c r="DEU28" t="str">
        <v>Other</v>
      </c>
      <c r="DEV28" t="str">
        <v>Groceries</v>
      </c>
      <c r="DEW28" t="str">
        <v>Education</v>
      </c>
      <c r="DEX28" t="str">
        <v>Shopping</v>
      </c>
      <c r="DEY28" t="str">
        <v>Other</v>
      </c>
      <c r="DEZ28" t="str">
        <v>Investment</v>
      </c>
      <c r="DFA28" t="str">
        <v>Shopping</v>
      </c>
      <c r="DFB28" t="str">
        <v>Other</v>
      </c>
      <c r="DFC28" t="str">
        <v>Other</v>
      </c>
      <c r="DFD28" t="str">
        <v>Investment</v>
      </c>
      <c r="DFE28" t="str">
        <v>Healthcare</v>
      </c>
      <c r="DFF28" t="str">
        <v>Salary</v>
      </c>
      <c r="DFG28" t="str">
        <v>Shopping</v>
      </c>
      <c r="DFH28" t="str">
        <v>Salary</v>
      </c>
      <c r="DFI28" t="str">
        <v>Shopping</v>
      </c>
      <c r="DFJ28" t="str">
        <v>Other</v>
      </c>
      <c r="DFK28" t="str">
        <v>Shopping</v>
      </c>
      <c r="DFL28" t="str">
        <v>Dining</v>
      </c>
      <c r="DFM28" t="str">
        <v>Insurance</v>
      </c>
      <c r="DFN28" t="str">
        <v>Education</v>
      </c>
      <c r="DFO28" t="str">
        <v>Investment</v>
      </c>
      <c r="DFP28" t="str">
        <v>Entertainment</v>
      </c>
      <c r="DFQ28" t="str">
        <v>Dining</v>
      </c>
      <c r="DFR28" t="str">
        <v>Insurance</v>
      </c>
      <c r="DFS28" t="str">
        <v>Other</v>
      </c>
      <c r="DFT28" t="str">
        <v>Salary</v>
      </c>
      <c r="DFU28" t="str">
        <v>Groceries</v>
      </c>
      <c r="DFV28" t="str">
        <v>Shopping</v>
      </c>
      <c r="DFW28" t="str">
        <v>Other</v>
      </c>
      <c r="DFX28" t="str">
        <v>Healthcare</v>
      </c>
      <c r="DFY28" t="str">
        <v>Salary</v>
      </c>
      <c r="DFZ28" t="str">
        <v>Other</v>
      </c>
      <c r="DGA28" t="str">
        <v>Salary</v>
      </c>
      <c r="DGB28" t="str">
        <v>Other</v>
      </c>
      <c r="DGC28" t="str">
        <v>Healthcare</v>
      </c>
      <c r="DGD28" t="str">
        <v>Insurance</v>
      </c>
      <c r="DGE28" t="str">
        <v>Other</v>
      </c>
      <c r="DGF28" t="str">
        <v>Groceries</v>
      </c>
      <c r="DGG28" t="str">
        <v>Groceries</v>
      </c>
      <c r="DGH28" t="str">
        <v>Investment</v>
      </c>
      <c r="DGI28" t="str">
        <v>Investment</v>
      </c>
      <c r="DGJ28" t="str">
        <v>Other</v>
      </c>
      <c r="DGK28" t="str">
        <v>Investment</v>
      </c>
      <c r="DGL28" t="str">
        <v>Other</v>
      </c>
      <c r="DGM28" t="str">
        <v>Shopping</v>
      </c>
      <c r="DGN28" t="str">
        <v>Shopping</v>
      </c>
      <c r="DGO28" t="str">
        <v>Utilities</v>
      </c>
      <c r="DGP28" t="str">
        <v>Groceries</v>
      </c>
      <c r="DGQ28" t="str">
        <v>Other</v>
      </c>
      <c r="DGR28" t="str">
        <v>Entertainment</v>
      </c>
      <c r="DGS28" t="str">
        <v>Other</v>
      </c>
      <c r="DGT28" t="str">
        <v>Dining</v>
      </c>
      <c r="DGU28" t="str">
        <v>Investment</v>
      </c>
      <c r="DGV28" t="str">
        <v>Transport</v>
      </c>
      <c r="DGW28" t="str">
        <v>Other</v>
      </c>
      <c r="DGX28" t="str">
        <v>Salary</v>
      </c>
      <c r="DGY28" t="str">
        <v>Education</v>
      </c>
      <c r="DGZ28" t="str">
        <v>Shopping</v>
      </c>
      <c r="DHA28" t="str">
        <v>Other</v>
      </c>
      <c r="DHB28" t="str">
        <v>Salary</v>
      </c>
      <c r="DHC28" t="str">
        <v>Shopping</v>
      </c>
      <c r="DHD28" t="str">
        <v>Other</v>
      </c>
      <c r="DHE28" t="str">
        <v>Investment</v>
      </c>
      <c r="DHF28" t="str">
        <v>Investment</v>
      </c>
      <c r="DHG28" t="str">
        <v>Investment</v>
      </c>
      <c r="DHH28" t="str">
        <v>Salary</v>
      </c>
      <c r="DHI28" t="str">
        <v>Salary</v>
      </c>
      <c r="DHJ28" t="str">
        <v>Shopping</v>
      </c>
      <c r="DHK28" t="str">
        <v>Insurance</v>
      </c>
      <c r="DHL28" t="str">
        <v>Other</v>
      </c>
      <c r="DHM28" t="str">
        <v>Rent</v>
      </c>
      <c r="DHN28" t="str">
        <v>Education</v>
      </c>
      <c r="DHO28" t="str">
        <v>Other</v>
      </c>
      <c r="DHP28" t="str">
        <v>Other</v>
      </c>
      <c r="DHQ28" t="str">
        <v>Other</v>
      </c>
      <c r="DHR28" t="str">
        <v>Utilities</v>
      </c>
      <c r="DHS28" t="str">
        <v>Salary</v>
      </c>
      <c r="DHT28" t="str">
        <v>Rent</v>
      </c>
      <c r="DHU28" t="str">
        <v>Education</v>
      </c>
      <c r="DHV28" t="str">
        <v>Salary</v>
      </c>
      <c r="DHW28" t="str">
        <v>Education</v>
      </c>
      <c r="DHX28" t="str">
        <v>Education</v>
      </c>
      <c r="DHY28" t="str">
        <v>Salary</v>
      </c>
      <c r="DHZ28" t="str">
        <v>Investment</v>
      </c>
      <c r="DIA28" t="str">
        <v>Other</v>
      </c>
      <c r="DIB28" t="str">
        <v>Shopping</v>
      </c>
      <c r="DIC28" t="str">
        <v>Healthcare</v>
      </c>
      <c r="DID28" t="str">
        <v>Shopping</v>
      </c>
      <c r="DIE28" t="str">
        <v>Utilities</v>
      </c>
      <c r="DIF28" t="str">
        <v>Transport</v>
      </c>
      <c r="DIG28" t="str">
        <v>Investment</v>
      </c>
      <c r="DIH28" t="str">
        <v>Other</v>
      </c>
      <c r="DII28" t="str">
        <v>Other</v>
      </c>
      <c r="DIJ28" t="str">
        <v>Groceries</v>
      </c>
      <c r="DIK28" t="str">
        <v>Other</v>
      </c>
      <c r="DIL28" t="str">
        <v>Groceries</v>
      </c>
      <c r="DIM28" t="str">
        <v>Investment</v>
      </c>
      <c r="DIN28" t="str">
        <v>Other</v>
      </c>
      <c r="DIO28" t="str">
        <v>Other</v>
      </c>
      <c r="DIP28" t="str">
        <v>Salary</v>
      </c>
      <c r="DIQ28" t="str">
        <v>Groceries</v>
      </c>
      <c r="DIR28" t="str">
        <v>Utilities</v>
      </c>
      <c r="DIS28" t="str">
        <v>Rent</v>
      </c>
      <c r="DIT28" t="str">
        <v>Salary</v>
      </c>
      <c r="DIU28" t="str">
        <v>Education</v>
      </c>
      <c r="DIV28" t="str">
        <v>Investment</v>
      </c>
      <c r="DIW28" t="str">
        <v>Investment</v>
      </c>
      <c r="DIX28" t="str">
        <v>Dining</v>
      </c>
      <c r="DIY28" t="str">
        <v>Groceries</v>
      </c>
      <c r="DIZ28" t="str">
        <v>Shopping</v>
      </c>
      <c r="DJA28" t="str">
        <v>Other</v>
      </c>
      <c r="DJB28" t="str">
        <v>Other</v>
      </c>
      <c r="DJC28" t="str">
        <v>Salary</v>
      </c>
      <c r="DJD28" t="str">
        <v>Other</v>
      </c>
      <c r="DJE28" t="str">
        <v>Education</v>
      </c>
      <c r="DJF28" t="str">
        <v>Transport</v>
      </c>
      <c r="DJG28" t="str">
        <v>Other</v>
      </c>
      <c r="DJH28" t="str">
        <v>Shopping</v>
      </c>
      <c r="DJI28" t="str">
        <v>Entertainment</v>
      </c>
      <c r="DJJ28" t="str">
        <v>Other</v>
      </c>
      <c r="DJK28" t="str">
        <v>Transport</v>
      </c>
      <c r="DJL28" t="str">
        <v>Healthcare</v>
      </c>
      <c r="DJM28" t="str">
        <v>Other</v>
      </c>
      <c r="DJN28" t="str">
        <v>Investment</v>
      </c>
      <c r="DJO28" t="str">
        <v>Shopping</v>
      </c>
      <c r="DJP28" t="str">
        <v>Other</v>
      </c>
      <c r="DJQ28" t="str">
        <v>Shopping</v>
      </c>
      <c r="DJR28" t="str">
        <v>Other</v>
      </c>
      <c r="DJS28" t="str">
        <v>Shopping</v>
      </c>
      <c r="DJT28" t="str">
        <v>Education</v>
      </c>
      <c r="DJU28" t="str">
        <v>Entertainment</v>
      </c>
      <c r="DJV28" t="str">
        <v>Other</v>
      </c>
      <c r="DJW28" t="str">
        <v>Other</v>
      </c>
      <c r="DJX28" t="str">
        <v>Other</v>
      </c>
      <c r="DJY28" t="str">
        <v>Entertainment</v>
      </c>
      <c r="DJZ28" t="str">
        <v>Other</v>
      </c>
      <c r="DKA28" t="str">
        <v>Travel</v>
      </c>
      <c r="DKB28" t="str">
        <v>Entertainment</v>
      </c>
      <c r="DKC28" t="str">
        <v>Other</v>
      </c>
      <c r="DKD28" t="str">
        <v>Other</v>
      </c>
      <c r="DKE28" t="str">
        <v>Utilities</v>
      </c>
      <c r="DKF28" t="str">
        <v>Utilities</v>
      </c>
      <c r="DKG28" t="str">
        <v>Salary</v>
      </c>
      <c r="DKH28" t="str">
        <v>Other</v>
      </c>
      <c r="DKI28" t="str">
        <v>Investment</v>
      </c>
      <c r="DKJ28" t="str">
        <v>Salary</v>
      </c>
      <c r="DKK28" t="str">
        <v>Other</v>
      </c>
      <c r="DKL28" t="str">
        <v>Other</v>
      </c>
      <c r="DKM28" t="str">
        <v>Other</v>
      </c>
      <c r="DKN28" t="str">
        <v>Other</v>
      </c>
      <c r="DKO28" t="str">
        <v>Other</v>
      </c>
      <c r="DKP28" t="str">
        <v>Other</v>
      </c>
      <c r="DKQ28" t="str">
        <v>Salary</v>
      </c>
      <c r="DKR28" t="str">
        <v>Other</v>
      </c>
      <c r="DKS28" t="str">
        <v>Other</v>
      </c>
      <c r="DKT28" t="str">
        <v>Other</v>
      </c>
      <c r="DKU28" t="str">
        <v>Salary</v>
      </c>
      <c r="DKV28" t="str">
        <v>Other</v>
      </c>
      <c r="DKW28" t="str">
        <v>Utilities</v>
      </c>
      <c r="DKX28" t="str">
        <v>Insurance</v>
      </c>
      <c r="DKY28" t="str">
        <v>Other</v>
      </c>
      <c r="DKZ28" t="str">
        <v>Education</v>
      </c>
      <c r="DLA28" t="str">
        <v>Education</v>
      </c>
      <c r="DLB28" t="str">
        <v>Transport</v>
      </c>
      <c r="DLC28" t="str">
        <v>Shopping</v>
      </c>
      <c r="DLD28" t="str">
        <v>Insurance</v>
      </c>
      <c r="DLE28" t="str">
        <v>Entertainment</v>
      </c>
      <c r="DLF28" t="str">
        <v>Other</v>
      </c>
      <c r="DLG28" t="str">
        <v>Insurance</v>
      </c>
      <c r="DLH28" t="str">
        <v>Other</v>
      </c>
      <c r="DLI28" t="str">
        <v>Other</v>
      </c>
      <c r="DLJ28" t="str">
        <v>Utilities</v>
      </c>
      <c r="DLK28" t="str">
        <v>Salary</v>
      </c>
      <c r="DLL28" t="str">
        <v>Transport</v>
      </c>
      <c r="DLM28" t="str">
        <v>Investment</v>
      </c>
      <c r="DLN28" t="str">
        <v>Other</v>
      </c>
      <c r="DLO28" t="str">
        <v>Education</v>
      </c>
      <c r="DLP28" t="str">
        <v>Other</v>
      </c>
      <c r="DLQ28" t="str">
        <v>Salary</v>
      </c>
      <c r="DLR28" t="str">
        <v>Salary</v>
      </c>
      <c r="DLS28" t="str">
        <v>Other</v>
      </c>
      <c r="DLT28" t="str">
        <v>Investment</v>
      </c>
      <c r="DLU28" t="str">
        <v>Salary</v>
      </c>
      <c r="DLV28" t="str">
        <v>Other</v>
      </c>
      <c r="DLW28" t="str">
        <v>Shopping</v>
      </c>
      <c r="DLX28" t="str">
        <v>Salary</v>
      </c>
      <c r="DLY28" t="str">
        <v>Salary</v>
      </c>
      <c r="DLZ28" t="str">
        <v>Other</v>
      </c>
      <c r="DMA28" t="str">
        <v>Investment</v>
      </c>
      <c r="DMB28" t="str">
        <v>Investment</v>
      </c>
      <c r="DMC28" t="str">
        <v>Other</v>
      </c>
      <c r="DMD28" t="str">
        <v>Salary</v>
      </c>
      <c r="DME28" t="str">
        <v>Salary</v>
      </c>
      <c r="DMF28" t="str">
        <v>Other</v>
      </c>
      <c r="DMG28" t="str">
        <v>Other</v>
      </c>
      <c r="DMH28" t="str">
        <v>Investment</v>
      </c>
      <c r="DMI28" t="str">
        <v>Dining</v>
      </c>
      <c r="DMJ28" t="str">
        <v>Entertainment</v>
      </c>
      <c r="DMK28" t="str">
        <v>Transport</v>
      </c>
      <c r="DML28" t="str">
        <v>Dining</v>
      </c>
      <c r="DMM28" t="str">
        <v>Other</v>
      </c>
      <c r="DMN28" t="str">
        <v>Other</v>
      </c>
      <c r="DMO28" t="str">
        <v>Entertainment</v>
      </c>
      <c r="DMP28" t="str">
        <v>Other</v>
      </c>
      <c r="DMQ28" t="str">
        <v>Other</v>
      </c>
      <c r="DMR28" t="str">
        <v>Entertainment</v>
      </c>
      <c r="DMS28" t="str">
        <v>Other</v>
      </c>
      <c r="DMT28" t="str">
        <v>Other</v>
      </c>
      <c r="DMU28" t="str">
        <v>Other</v>
      </c>
      <c r="DMV28" t="str">
        <v>Other</v>
      </c>
      <c r="DMW28" t="str">
        <v>Rent</v>
      </c>
      <c r="DMX28" t="str">
        <v>Other</v>
      </c>
      <c r="DMY28" t="str">
        <v>Salary</v>
      </c>
      <c r="DMZ28" t="str">
        <v>Salary</v>
      </c>
      <c r="DNA28" t="str">
        <v>Shopping</v>
      </c>
      <c r="DNB28" t="str">
        <v>Shopping</v>
      </c>
      <c r="DNC28" t="str">
        <v>Other</v>
      </c>
      <c r="DND28" t="str">
        <v>Education</v>
      </c>
      <c r="DNE28" t="str">
        <v>Dining</v>
      </c>
      <c r="DNF28" t="str">
        <v>Other</v>
      </c>
      <c r="DNG28" t="str">
        <v>Other</v>
      </c>
      <c r="DNH28" t="str">
        <v>Other</v>
      </c>
      <c r="DNI28" t="str">
        <v>Salary</v>
      </c>
      <c r="DNJ28" t="str">
        <v>Other</v>
      </c>
      <c r="DNK28" t="str">
        <v>Education</v>
      </c>
      <c r="DNL28" t="str">
        <v>Other</v>
      </c>
      <c r="DNM28" t="str">
        <v>Entertainment</v>
      </c>
      <c r="DNN28" t="str">
        <v>Transport</v>
      </c>
      <c r="DNO28" t="str">
        <v>Dining</v>
      </c>
      <c r="DNP28" t="str">
        <v>Travel</v>
      </c>
      <c r="DNQ28" t="str">
        <v>Investment</v>
      </c>
      <c r="DNR28" t="str">
        <v>Salary</v>
      </c>
      <c r="DNS28" t="str">
        <v>Transport</v>
      </c>
      <c r="DNT28" t="str">
        <v>Other</v>
      </c>
      <c r="DNU28" t="str">
        <v>Other</v>
      </c>
      <c r="DNV28" t="str">
        <v>Insurance</v>
      </c>
      <c r="DNW28" t="str">
        <v>Entertainment</v>
      </c>
      <c r="DNX28" t="str">
        <v>Other</v>
      </c>
      <c r="DNY28" t="str">
        <v>Dining</v>
      </c>
      <c r="DNZ28" t="str">
        <v>Other</v>
      </c>
      <c r="DOA28" t="str">
        <v>Groceries</v>
      </c>
      <c r="DOB28" t="str">
        <v>Transport</v>
      </c>
      <c r="DOC28" t="str">
        <v>Entertainment</v>
      </c>
      <c r="DOD28" t="str">
        <v>Shopping</v>
      </c>
      <c r="DOE28" t="str">
        <v>Transport</v>
      </c>
      <c r="DOF28" t="str">
        <v>Rent</v>
      </c>
      <c r="DOG28" t="str">
        <v>Other</v>
      </c>
      <c r="DOH28" t="str">
        <v>Education</v>
      </c>
      <c r="DOI28" t="str">
        <v>Education</v>
      </c>
      <c r="DOJ28" t="str">
        <v>Dining</v>
      </c>
      <c r="DOK28" t="str">
        <v>Healthcare</v>
      </c>
      <c r="DOL28" t="str">
        <v>Shopping</v>
      </c>
      <c r="DOM28" t="str">
        <v>Salary</v>
      </c>
      <c r="DON28" t="str">
        <v>Other</v>
      </c>
      <c r="DOO28" t="str">
        <v>Investment</v>
      </c>
      <c r="DOP28" t="str">
        <v>Entertainment</v>
      </c>
      <c r="DOQ28" t="str">
        <v>Other</v>
      </c>
      <c r="DOR28" t="str">
        <v>Other</v>
      </c>
      <c r="DOS28" t="str">
        <v>Dining</v>
      </c>
      <c r="DOT28" t="str">
        <v>Other</v>
      </c>
      <c r="DOU28" t="str">
        <v>Healthcare</v>
      </c>
      <c r="DOV28" t="str">
        <v>Other</v>
      </c>
      <c r="DOW28" t="str">
        <v>Salary</v>
      </c>
      <c r="DOX28" t="str">
        <v>Salary</v>
      </c>
      <c r="DOY28" t="str">
        <v>Salary</v>
      </c>
      <c r="DOZ28" t="str">
        <v>Shopping</v>
      </c>
      <c r="DPA28" t="str">
        <v>Entertainment</v>
      </c>
      <c r="DPB28" t="str">
        <v>Investment</v>
      </c>
      <c r="DPC28" t="str">
        <v>Other</v>
      </c>
      <c r="DPD28" t="str">
        <v>Other</v>
      </c>
      <c r="DPE28" t="str">
        <v>Investment</v>
      </c>
      <c r="DPF28" t="str">
        <v>Shopping</v>
      </c>
      <c r="DPG28" t="str">
        <v>Salary</v>
      </c>
      <c r="DPH28" t="str">
        <v>Dining</v>
      </c>
      <c r="DPI28" t="str">
        <v>Other</v>
      </c>
      <c r="DPJ28" t="str">
        <v>Other</v>
      </c>
      <c r="DPK28" t="str">
        <v>Shopping</v>
      </c>
      <c r="DPL28" t="str">
        <v>Other</v>
      </c>
      <c r="DPM28" t="str">
        <v>Other</v>
      </c>
      <c r="DPN28" t="str">
        <v>Shopping</v>
      </c>
      <c r="DPO28" t="str">
        <v>Entertainment</v>
      </c>
      <c r="DPP28" t="str">
        <v>Rent</v>
      </c>
      <c r="DPQ28" t="str">
        <v>Rent</v>
      </c>
      <c r="DPR28" t="str">
        <v>Rent</v>
      </c>
      <c r="DPS28" t="str">
        <v>Other</v>
      </c>
      <c r="DPT28" t="str">
        <v>Groceries</v>
      </c>
      <c r="DPU28" t="str">
        <v>Other</v>
      </c>
      <c r="DPV28" t="str">
        <v>Investment</v>
      </c>
      <c r="DPW28" t="str">
        <v>Transport</v>
      </c>
      <c r="DPX28" t="str">
        <v>Other</v>
      </c>
      <c r="DPY28" t="str">
        <v>Investment</v>
      </c>
      <c r="DPZ28" t="str">
        <v>Shopping</v>
      </c>
      <c r="DQA28" t="str">
        <v>Other</v>
      </c>
      <c r="DQB28" t="str">
        <v>Healthcare</v>
      </c>
      <c r="DQC28" t="str">
        <v>Investment</v>
      </c>
      <c r="DQD28" t="str">
        <v>Other</v>
      </c>
      <c r="DQE28" t="str">
        <v>Other</v>
      </c>
      <c r="DQF28" t="str">
        <v>Insurance</v>
      </c>
      <c r="DQG28" t="str">
        <v>Other</v>
      </c>
      <c r="DQH28" t="str">
        <v>Rent</v>
      </c>
      <c r="DQI28" t="str">
        <v>Other</v>
      </c>
      <c r="DQJ28" t="str">
        <v>Other</v>
      </c>
      <c r="DQK28" t="str">
        <v>Transport</v>
      </c>
      <c r="DQL28" t="str">
        <v>Travel</v>
      </c>
      <c r="DQM28" t="str">
        <v>Investment</v>
      </c>
      <c r="DQN28" t="str">
        <v>Utilities</v>
      </c>
      <c r="DQO28" t="str">
        <v>Other</v>
      </c>
      <c r="DQP28" t="str">
        <v>Investment</v>
      </c>
      <c r="DQQ28" t="str">
        <v>Salary</v>
      </c>
      <c r="DQR28" t="str">
        <v>Other</v>
      </c>
      <c r="DQS28" t="str">
        <v>Entertainment</v>
      </c>
      <c r="DQT28" t="str">
        <v>Other</v>
      </c>
      <c r="DQU28" t="str">
        <v>Dining</v>
      </c>
      <c r="DQV28" t="str">
        <v>Shopping</v>
      </c>
      <c r="DQW28" t="str">
        <v>Salary</v>
      </c>
      <c r="DQX28" t="str">
        <v>Dining</v>
      </c>
      <c r="DQY28" t="str">
        <v>Travel</v>
      </c>
      <c r="DQZ28" t="str">
        <v>Investment</v>
      </c>
      <c r="DRA28" t="str">
        <v>Utilities</v>
      </c>
      <c r="DRB28" t="str">
        <v>Shopping</v>
      </c>
      <c r="DRC28" t="str">
        <v>Entertainment</v>
      </c>
      <c r="DRD28" t="str">
        <v>Salary</v>
      </c>
      <c r="DRE28" t="str">
        <v>Groceries</v>
      </c>
      <c r="DRF28" t="str">
        <v>Other</v>
      </c>
      <c r="DRG28" t="str">
        <v>Other</v>
      </c>
      <c r="DRH28" t="str">
        <v>Salary</v>
      </c>
      <c r="DRI28" t="str">
        <v>Investment</v>
      </c>
      <c r="DRJ28" t="str">
        <v>Other</v>
      </c>
      <c r="DRK28" t="str">
        <v>Shopping</v>
      </c>
      <c r="DRL28" t="str">
        <v>Other</v>
      </c>
      <c r="DRM28" t="str">
        <v>Shopping</v>
      </c>
      <c r="DRN28" t="str">
        <v>Education</v>
      </c>
      <c r="DRO28" t="str">
        <v>Travel</v>
      </c>
      <c r="DRP28" t="str">
        <v>Salary</v>
      </c>
      <c r="DRQ28" t="str">
        <v>Investment</v>
      </c>
      <c r="DRR28" t="str">
        <v>Other</v>
      </c>
      <c r="DRS28" t="str">
        <v>Shopping</v>
      </c>
      <c r="DRT28" t="str">
        <v>Other</v>
      </c>
      <c r="DRU28" t="str">
        <v>Salary</v>
      </c>
      <c r="DRV28" t="str">
        <v>Shopping</v>
      </c>
      <c r="DRW28" t="str">
        <v>Other</v>
      </c>
      <c r="DRX28" t="str">
        <v>Entertainment</v>
      </c>
      <c r="DRY28" t="str">
        <v>Entertainment</v>
      </c>
      <c r="DRZ28" t="str">
        <v>Insurance</v>
      </c>
      <c r="DSA28" t="str">
        <v>Other</v>
      </c>
      <c r="DSB28" t="str">
        <v>Other</v>
      </c>
      <c r="DSC28" t="str">
        <v>Healthcare</v>
      </c>
      <c r="DSD28" t="str">
        <v>Other</v>
      </c>
      <c r="DSE28" t="str">
        <v>Other</v>
      </c>
      <c r="DSF28" t="str">
        <v>Insurance</v>
      </c>
      <c r="DSG28" t="str">
        <v>Salary</v>
      </c>
      <c r="DSH28" t="str">
        <v>Other</v>
      </c>
      <c r="DSI28" t="str">
        <v>Education</v>
      </c>
      <c r="DSJ28" t="str">
        <v>Insurance</v>
      </c>
      <c r="DSK28" t="str">
        <v>Salary</v>
      </c>
      <c r="DSL28" t="str">
        <v>Other</v>
      </c>
      <c r="DSM28" t="str">
        <v>Salary</v>
      </c>
      <c r="DSN28" t="str">
        <v>Transport</v>
      </c>
      <c r="DSO28" t="str">
        <v>Other</v>
      </c>
      <c r="DSP28" t="str">
        <v>Dining</v>
      </c>
      <c r="DSQ28" t="str">
        <v>Salary</v>
      </c>
      <c r="DSR28" t="str">
        <v>Entertainment</v>
      </c>
      <c r="DSS28" t="str">
        <v>Other</v>
      </c>
      <c r="DST28" t="str">
        <v>Other</v>
      </c>
      <c r="DSU28" t="str">
        <v>Other</v>
      </c>
      <c r="DSV28" t="str">
        <v>Other</v>
      </c>
      <c r="DSW28" t="str">
        <v>Insurance</v>
      </c>
      <c r="DSX28" t="str">
        <v>Rent</v>
      </c>
      <c r="DSY28" t="str">
        <v>Education</v>
      </c>
      <c r="DSZ28" t="str">
        <v>Other</v>
      </c>
      <c r="DTA28" t="str">
        <v>Salary</v>
      </c>
      <c r="DTB28" t="str">
        <v>Other</v>
      </c>
      <c r="DTC28" t="str">
        <v>Other</v>
      </c>
      <c r="DTD28" t="str">
        <v>Dining</v>
      </c>
      <c r="DTE28" t="str">
        <v>Dining</v>
      </c>
      <c r="DTF28" t="str">
        <v>Shopping</v>
      </c>
      <c r="DTG28" t="str">
        <v>Other</v>
      </c>
      <c r="DTH28" t="str">
        <v>Other</v>
      </c>
      <c r="DTI28" t="str">
        <v>Other</v>
      </c>
      <c r="DTJ28" t="str">
        <v>Rent</v>
      </c>
      <c r="DTK28" t="str">
        <v>Other</v>
      </c>
      <c r="DTL28" t="str">
        <v>Insurance</v>
      </c>
      <c r="DTM28" t="str">
        <v>Other</v>
      </c>
      <c r="DTN28" t="str">
        <v>Salary</v>
      </c>
      <c r="DTO28" t="str">
        <v>Groceries</v>
      </c>
      <c r="DTP28" t="str">
        <v>Other</v>
      </c>
      <c r="DTQ28" t="str">
        <v>Dining</v>
      </c>
      <c r="DTR28" t="str">
        <v>Other</v>
      </c>
      <c r="DTS28" t="str">
        <v>Rent</v>
      </c>
      <c r="DTT28" t="str">
        <v>Investment</v>
      </c>
      <c r="DTU28" t="str">
        <v>Other</v>
      </c>
      <c r="DTV28" t="str">
        <v>Salary</v>
      </c>
      <c r="DTW28" t="str">
        <v>Insurance</v>
      </c>
      <c r="DTX28" t="str">
        <v>Other</v>
      </c>
      <c r="DTY28" t="str">
        <v>Other</v>
      </c>
      <c r="DTZ28" t="str">
        <v>Transport</v>
      </c>
      <c r="DUA28" t="str">
        <v>Other</v>
      </c>
      <c r="DUB28" t="str">
        <v>Shopping</v>
      </c>
      <c r="DUC28" t="str">
        <v>Insurance</v>
      </c>
      <c r="DUD28" t="str">
        <v>Other</v>
      </c>
      <c r="DUE28" t="str">
        <v>Transport</v>
      </c>
      <c r="DUF28" t="str">
        <v>Groceries</v>
      </c>
      <c r="DUG28" t="str">
        <v>Rent</v>
      </c>
      <c r="DUH28" t="str">
        <v>Other</v>
      </c>
      <c r="DUI28" t="str">
        <v>Other</v>
      </c>
      <c r="DUJ28" t="str">
        <v>Utilities</v>
      </c>
      <c r="DUK28" t="str">
        <v>Investment</v>
      </c>
      <c r="DUL28" t="str">
        <v>Other</v>
      </c>
      <c r="DUM28" t="str">
        <v>Investment</v>
      </c>
      <c r="DUN28" t="str">
        <v>Other</v>
      </c>
      <c r="DUO28" t="str">
        <v>Transport</v>
      </c>
      <c r="DUP28" t="str">
        <v>Investment</v>
      </c>
      <c r="DUQ28" t="str">
        <v>Dining</v>
      </c>
      <c r="DUR28" t="str">
        <v>Shopping</v>
      </c>
      <c r="DUS28" t="str">
        <v>Shopping</v>
      </c>
      <c r="DUT28" t="str">
        <v>Other</v>
      </c>
      <c r="DUU28" t="str">
        <v>Dining</v>
      </c>
      <c r="DUV28" t="str">
        <v>Transport</v>
      </c>
      <c r="DUW28" t="str">
        <v>Insurance</v>
      </c>
      <c r="DUX28" t="str">
        <v>Entertainment</v>
      </c>
      <c r="DUY28" t="str">
        <v>Other</v>
      </c>
      <c r="DUZ28" t="str">
        <v>Entertainment</v>
      </c>
      <c r="DVA28" t="str">
        <v>Groceries</v>
      </c>
      <c r="DVB28" t="str">
        <v>Other</v>
      </c>
      <c r="DVC28" t="str">
        <v>Other</v>
      </c>
      <c r="DVD28" t="str">
        <v>Other</v>
      </c>
      <c r="DVE28" t="str">
        <v>Travel</v>
      </c>
      <c r="DVF28" t="str">
        <v>Other</v>
      </c>
      <c r="DVG28" t="str">
        <v>Shopping</v>
      </c>
      <c r="DVH28" t="str">
        <v>Entertainment</v>
      </c>
      <c r="DVI28" t="str">
        <v>Other</v>
      </c>
      <c r="DVJ28" t="str">
        <v>Other</v>
      </c>
      <c r="DVK28" t="str">
        <v>Entertainment</v>
      </c>
      <c r="DVL28" t="str">
        <v>Investment</v>
      </c>
      <c r="DVM28" t="str">
        <v>Utilities</v>
      </c>
      <c r="DVN28" t="str">
        <v>Other</v>
      </c>
      <c r="DVO28" t="str">
        <v>Other</v>
      </c>
      <c r="DVP28" t="str">
        <v>Other</v>
      </c>
      <c r="DVQ28" t="str">
        <v>Other</v>
      </c>
      <c r="DVR28" t="str">
        <v>Other</v>
      </c>
      <c r="DVS28" t="str">
        <v>Investment</v>
      </c>
      <c r="DVT28" t="str">
        <v>Utilities</v>
      </c>
      <c r="DVU28" t="str">
        <v>Other</v>
      </c>
      <c r="DVV28" t="str">
        <v>Healthcare</v>
      </c>
      <c r="DVW28" t="str">
        <v>Other</v>
      </c>
      <c r="DVX28" t="str">
        <v>Other</v>
      </c>
      <c r="DVY28" t="str">
        <v>Shopping</v>
      </c>
      <c r="DVZ28" t="str">
        <v>Dining</v>
      </c>
      <c r="DWA28" t="str">
        <v>Healthcare</v>
      </c>
      <c r="DWB28" t="str">
        <v>Shopping</v>
      </c>
      <c r="DWC28" t="str">
        <v>Groceries</v>
      </c>
      <c r="DWD28" t="str">
        <v>Investment</v>
      </c>
      <c r="DWE28" t="str">
        <v>Salary</v>
      </c>
      <c r="DWF28" t="str">
        <v>Shopping</v>
      </c>
      <c r="DWG28" t="str">
        <v>Entertainment</v>
      </c>
      <c r="DWH28" t="str">
        <v>Investment</v>
      </c>
      <c r="DWI28" t="str">
        <v>Other</v>
      </c>
      <c r="DWJ28" t="str">
        <v>Salary</v>
      </c>
      <c r="DWK28" t="str">
        <v>Investment</v>
      </c>
      <c r="DWL28" t="str">
        <v>Investment</v>
      </c>
      <c r="DWM28" t="str">
        <v>Dining</v>
      </c>
      <c r="DWN28" t="str">
        <v>Other</v>
      </c>
      <c r="DWO28" t="str">
        <v>Transport</v>
      </c>
      <c r="DWP28" t="str">
        <v>Other</v>
      </c>
      <c r="DWQ28" t="str">
        <v>Other</v>
      </c>
      <c r="DWR28" t="str">
        <v>Other</v>
      </c>
      <c r="DWS28" t="str">
        <v>Salary</v>
      </c>
      <c r="DWT28" t="str">
        <v>Shopping</v>
      </c>
      <c r="DWU28" t="str">
        <v>Travel</v>
      </c>
      <c r="DWV28" t="str">
        <v>Investment</v>
      </c>
      <c r="DWW28" t="str">
        <v>Other</v>
      </c>
      <c r="DWX28" t="str">
        <v>Utilities</v>
      </c>
      <c r="DWY28" t="str">
        <v>Salary</v>
      </c>
      <c r="DWZ28" t="str">
        <v>Utilities</v>
      </c>
      <c r="DXA28" t="str">
        <v>Insurance</v>
      </c>
      <c r="DXB28" t="str">
        <v>Other</v>
      </c>
      <c r="DXC28" t="str">
        <v>Other</v>
      </c>
      <c r="DXD28" t="str">
        <v>Investment</v>
      </c>
      <c r="DXE28" t="str">
        <v>Groceries</v>
      </c>
      <c r="DXF28" t="str">
        <v>Salary</v>
      </c>
      <c r="DXG28" t="str">
        <v>Shopping</v>
      </c>
      <c r="DXH28" t="str">
        <v>Shopping</v>
      </c>
      <c r="DXI28" t="str">
        <v>Groceries</v>
      </c>
      <c r="DXJ28" t="str">
        <v>Other</v>
      </c>
      <c r="DXK28" t="str">
        <v>Investment</v>
      </c>
      <c r="DXL28" t="str">
        <v>Investment</v>
      </c>
      <c r="DXM28" t="str">
        <v>Other</v>
      </c>
      <c r="DXN28" t="str">
        <v>Investment</v>
      </c>
      <c r="DXO28" t="str">
        <v>Salary</v>
      </c>
      <c r="DXP28" t="str">
        <v>Salary</v>
      </c>
      <c r="DXQ28" t="str">
        <v>Other</v>
      </c>
      <c r="DXR28" t="str">
        <v>Other</v>
      </c>
      <c r="DXS28" t="str">
        <v>Groceries</v>
      </c>
      <c r="DXT28" t="str">
        <v>Other</v>
      </c>
      <c r="DXU28" t="str">
        <v>Insurance</v>
      </c>
      <c r="DXV28" t="str">
        <v>Investment</v>
      </c>
      <c r="DXW28" t="str">
        <v>Shopping</v>
      </c>
      <c r="DXX28" t="str">
        <v>Entertainment</v>
      </c>
      <c r="DXY28" t="str">
        <v>Shopping</v>
      </c>
      <c r="DXZ28" t="str">
        <v>Other</v>
      </c>
      <c r="DYA28" t="str">
        <v>Other</v>
      </c>
      <c r="DYB28" t="str">
        <v>Other</v>
      </c>
      <c r="DYC28" t="str">
        <v>Investment</v>
      </c>
      <c r="DYD28" t="str">
        <v>Other</v>
      </c>
      <c r="DYE28" t="str">
        <v>Entertainment</v>
      </c>
      <c r="DYF28" t="str">
        <v>Other</v>
      </c>
      <c r="DYG28" t="str">
        <v>Salary</v>
      </c>
      <c r="DYH28" t="str">
        <v>Investment</v>
      </c>
      <c r="DYI28" t="str">
        <v>Insurance</v>
      </c>
      <c r="DYJ28" t="str">
        <v>Dining</v>
      </c>
      <c r="DYK28" t="str">
        <v>Salary</v>
      </c>
      <c r="DYL28" t="str">
        <v>Rent</v>
      </c>
      <c r="DYM28" t="str">
        <v>Other</v>
      </c>
      <c r="DYN28" t="str">
        <v>Other</v>
      </c>
      <c r="DYO28" t="str">
        <v>Transport</v>
      </c>
      <c r="DYP28" t="str">
        <v>Salary</v>
      </c>
      <c r="DYQ28" t="str">
        <v>Rent</v>
      </c>
      <c r="DYR28" t="str">
        <v>Shopping</v>
      </c>
      <c r="DYS28" t="str">
        <v>Groceries</v>
      </c>
      <c r="DYT28" t="str">
        <v>Other</v>
      </c>
      <c r="DYU28" t="str">
        <v>Salary</v>
      </c>
      <c r="DYV28" t="str">
        <v>Investment</v>
      </c>
      <c r="DYW28" t="str">
        <v>Transport</v>
      </c>
      <c r="DYX28" t="str">
        <v>Other</v>
      </c>
      <c r="DYY28" t="str">
        <v>Other</v>
      </c>
      <c r="DYZ28" t="str">
        <v>Utilities</v>
      </c>
      <c r="DZA28" t="str">
        <v>Other</v>
      </c>
      <c r="DZB28" t="str">
        <v>Transport</v>
      </c>
      <c r="DZC28" t="str">
        <v>Investment</v>
      </c>
      <c r="DZD28" t="str">
        <v>Investment</v>
      </c>
      <c r="DZE28" t="str">
        <v>Investment</v>
      </c>
      <c r="DZF28" t="str">
        <v>Dining</v>
      </c>
      <c r="DZG28" t="str">
        <v>Groceries</v>
      </c>
      <c r="DZH28" t="str">
        <v>Healthcare</v>
      </c>
      <c r="DZI28" t="str">
        <v>Healthcare</v>
      </c>
      <c r="DZJ28" t="str">
        <v>Salary</v>
      </c>
      <c r="DZK28" t="str">
        <v>Other</v>
      </c>
      <c r="DZL28" t="str">
        <v>Shopping</v>
      </c>
      <c r="DZM28" t="str">
        <v>Other</v>
      </c>
      <c r="DZN28" t="str">
        <v>Investment</v>
      </c>
      <c r="DZO28" t="str">
        <v>Investment</v>
      </c>
      <c r="DZP28" t="str">
        <v>Healthcare</v>
      </c>
      <c r="DZQ28" t="str">
        <v>Other</v>
      </c>
      <c r="DZR28" t="str">
        <v>Other</v>
      </c>
      <c r="DZS28" t="str">
        <v>Insurance</v>
      </c>
      <c r="DZT28" t="str">
        <v>Education</v>
      </c>
      <c r="DZU28" t="str">
        <v>Other</v>
      </c>
      <c r="DZV28" t="str">
        <v>Entertainment</v>
      </c>
      <c r="DZW28" t="str">
        <v>Other</v>
      </c>
      <c r="DZX28" t="str">
        <v>Salary</v>
      </c>
      <c r="DZY28" t="str">
        <v>Investment</v>
      </c>
      <c r="DZZ28" t="str">
        <v>Education</v>
      </c>
      <c r="EAA28" t="str">
        <v>Other</v>
      </c>
      <c r="EAB28" t="str">
        <v>Other</v>
      </c>
      <c r="EAC28" t="str">
        <v>Other</v>
      </c>
      <c r="EAD28" t="str">
        <v>Dining</v>
      </c>
      <c r="EAE28" t="str">
        <v>Other</v>
      </c>
      <c r="EAF28" t="str">
        <v>Other</v>
      </c>
      <c r="EAG28" t="str">
        <v>Utilities</v>
      </c>
      <c r="EAH28" t="str">
        <v>Rent</v>
      </c>
      <c r="EAI28" t="str">
        <v>Shopping</v>
      </c>
      <c r="EAJ28" t="str">
        <v>Other</v>
      </c>
      <c r="EAK28" t="str">
        <v>Shopping</v>
      </c>
      <c r="EAL28" t="str">
        <v>Other</v>
      </c>
      <c r="EAM28" t="str">
        <v>Entertainment</v>
      </c>
      <c r="EAN28" t="str">
        <v>Rent</v>
      </c>
      <c r="EAO28" t="str">
        <v>Shopping</v>
      </c>
      <c r="EAP28" t="str">
        <v>Shopping</v>
      </c>
      <c r="EAQ28" t="str">
        <v>Shopping</v>
      </c>
      <c r="EAR28" t="str">
        <v>Insurance</v>
      </c>
      <c r="EAS28" t="str">
        <v>Insurance</v>
      </c>
      <c r="EAT28" t="str">
        <v>Other</v>
      </c>
      <c r="EAU28" t="str">
        <v>Other</v>
      </c>
      <c r="EAV28" t="str">
        <v>Other</v>
      </c>
      <c r="EAW28" t="str">
        <v>Salary</v>
      </c>
      <c r="EAX28" t="str">
        <v>Dining</v>
      </c>
      <c r="EAY28" t="str">
        <v>Entertainment</v>
      </c>
      <c r="EAZ28" t="str">
        <v>Salary</v>
      </c>
      <c r="EBA28" t="str">
        <v>Healthcare</v>
      </c>
      <c r="EBB28" t="str">
        <v>Other</v>
      </c>
      <c r="EBC28" t="str">
        <v>Salary</v>
      </c>
      <c r="EBD28" t="str">
        <v>Salary</v>
      </c>
      <c r="EBE28" t="str">
        <v>Transport</v>
      </c>
      <c r="EBF28" t="str">
        <v>Other</v>
      </c>
      <c r="EBG28" t="str">
        <v>Other</v>
      </c>
      <c r="EBH28" t="str">
        <v>Utilities</v>
      </c>
      <c r="EBI28" t="str">
        <v>Shopping</v>
      </c>
      <c r="EBJ28" t="str">
        <v>Other</v>
      </c>
      <c r="EBK28" t="str">
        <v>Transport</v>
      </c>
      <c r="EBL28" t="str">
        <v>Utilities</v>
      </c>
      <c r="EBM28" t="str">
        <v>Shopping</v>
      </c>
      <c r="EBN28" t="str">
        <v>Other</v>
      </c>
      <c r="EBO28" t="str">
        <v>Rent</v>
      </c>
      <c r="EBP28" t="str">
        <v>Investment</v>
      </c>
      <c r="EBQ28" t="str">
        <v>Education</v>
      </c>
      <c r="EBR28" t="str">
        <v>Other</v>
      </c>
      <c r="EBS28" t="str">
        <v>Investment</v>
      </c>
      <c r="EBT28" t="str">
        <v>Dining</v>
      </c>
      <c r="EBU28" t="str">
        <v>Transport</v>
      </c>
      <c r="EBV28" t="str">
        <v>Other</v>
      </c>
      <c r="EBW28" t="str">
        <v>Other</v>
      </c>
      <c r="EBX28" t="str">
        <v>Groceries</v>
      </c>
      <c r="EBY28" t="str">
        <v>Salary</v>
      </c>
      <c r="EBZ28" t="str">
        <v>Other</v>
      </c>
      <c r="ECA28" t="str">
        <v>Entertainment</v>
      </c>
      <c r="ECB28" t="str">
        <v>Other</v>
      </c>
      <c r="ECC28" t="str">
        <v>Entertainment</v>
      </c>
      <c r="ECD28" t="str">
        <v>Education</v>
      </c>
      <c r="ECE28" t="str">
        <v>Investment</v>
      </c>
      <c r="ECF28" t="str">
        <v>Shopping</v>
      </c>
      <c r="ECG28" t="str">
        <v>Investment</v>
      </c>
      <c r="ECH28" t="str">
        <v>Salary</v>
      </c>
      <c r="ECI28" t="str">
        <v>Utilities</v>
      </c>
      <c r="ECJ28" t="str">
        <v>Education</v>
      </c>
      <c r="ECK28" t="str">
        <v>Dining</v>
      </c>
      <c r="ECL28" t="str">
        <v>Other</v>
      </c>
      <c r="ECM28" t="str">
        <v>Groceries</v>
      </c>
      <c r="ECN28" t="str">
        <v>Salary</v>
      </c>
      <c r="ECO28" t="str">
        <v>Shopping</v>
      </c>
      <c r="ECP28" t="str">
        <v>Shopping</v>
      </c>
      <c r="ECQ28" t="str">
        <v>Salary</v>
      </c>
      <c r="ECR28" t="str">
        <v>Other</v>
      </c>
      <c r="ECS28" t="str">
        <v>Investment</v>
      </c>
      <c r="ECT28" t="str">
        <v>Other</v>
      </c>
      <c r="ECU28" t="str">
        <v>Healthcare</v>
      </c>
      <c r="ECV28" t="str">
        <v>Other</v>
      </c>
      <c r="ECW28" t="str">
        <v>Salary</v>
      </c>
      <c r="ECX28" t="str">
        <v>Salary</v>
      </c>
      <c r="ECY28" t="str">
        <v>Entertainment</v>
      </c>
      <c r="ECZ28" t="str">
        <v>Entertainment</v>
      </c>
      <c r="EDA28" t="str">
        <v>Utilities</v>
      </c>
      <c r="EDB28" t="str">
        <v>Shopping</v>
      </c>
      <c r="EDC28" t="str">
        <v>Other</v>
      </c>
      <c r="EDD28" t="str">
        <v>Utilities</v>
      </c>
      <c r="EDE28" t="str">
        <v>Investment</v>
      </c>
      <c r="EDF28" t="str">
        <v>Other</v>
      </c>
      <c r="EDG28" t="str">
        <v>Salary</v>
      </c>
      <c r="EDH28" t="str">
        <v>Other</v>
      </c>
      <c r="EDI28" t="str">
        <v>Other</v>
      </c>
      <c r="EDJ28" t="str">
        <v>Other</v>
      </c>
      <c r="EDK28" t="str">
        <v>Other</v>
      </c>
      <c r="EDL28" t="str">
        <v>Transport</v>
      </c>
      <c r="EDM28" t="str">
        <v>Healthcare</v>
      </c>
      <c r="EDN28" t="str">
        <v>Entertainment</v>
      </c>
      <c r="EDO28" t="str">
        <v>Salary</v>
      </c>
      <c r="EDP28" t="str">
        <v>Other</v>
      </c>
      <c r="EDQ28" t="str">
        <v>Other</v>
      </c>
      <c r="EDR28" t="str">
        <v>Other</v>
      </c>
      <c r="EDS28" t="str">
        <v>Other</v>
      </c>
      <c r="EDT28" t="str">
        <v>Other</v>
      </c>
      <c r="EDU28" t="str">
        <v>Utilities</v>
      </c>
      <c r="EDV28" t="str">
        <v>Salary</v>
      </c>
      <c r="EDW28" t="str">
        <v>Investment</v>
      </c>
      <c r="EDX28" t="str">
        <v>Salary</v>
      </c>
      <c r="EDY28" t="str">
        <v>Investment</v>
      </c>
      <c r="EDZ28" t="str">
        <v>Dining</v>
      </c>
      <c r="EEA28" t="str">
        <v>Investment</v>
      </c>
      <c r="EEB28" t="str">
        <v>Travel</v>
      </c>
      <c r="EEC28" t="str">
        <v>Insurance</v>
      </c>
      <c r="EED28" t="str">
        <v>Salary</v>
      </c>
      <c r="EEE28" t="str">
        <v>Education</v>
      </c>
      <c r="EEF28" t="str">
        <v>Investment</v>
      </c>
      <c r="EEG28" t="str">
        <v>Other</v>
      </c>
      <c r="EEH28" t="str">
        <v>Other</v>
      </c>
      <c r="EEI28" t="str">
        <v>Healthcare</v>
      </c>
      <c r="EEJ28" t="str">
        <v>Investment</v>
      </c>
      <c r="EEK28" t="str">
        <v>Other</v>
      </c>
      <c r="EEL28" t="str">
        <v>Dining</v>
      </c>
      <c r="EEM28" t="str">
        <v>Shopping</v>
      </c>
      <c r="EEN28" t="str">
        <v>Other</v>
      </c>
      <c r="EEO28" t="str">
        <v>Other</v>
      </c>
      <c r="EEP28" t="str">
        <v>Other</v>
      </c>
      <c r="EEQ28" t="str">
        <v>Investment</v>
      </c>
      <c r="EER28" t="str">
        <v>Other</v>
      </c>
      <c r="EES28" t="str">
        <v>Salary</v>
      </c>
      <c r="EET28" t="str">
        <v>Other</v>
      </c>
      <c r="EEU28" t="str">
        <v>Other</v>
      </c>
      <c r="EEV28" t="str">
        <v>Salary</v>
      </c>
      <c r="EEW28" t="str">
        <v>Other</v>
      </c>
      <c r="EEX28" t="str">
        <v>Other</v>
      </c>
      <c r="EEY28" t="str">
        <v>Other</v>
      </c>
      <c r="EEZ28" t="str">
        <v>Groceries</v>
      </c>
      <c r="EFA28" t="str">
        <v>Other</v>
      </c>
      <c r="EFB28" t="str">
        <v>Investment</v>
      </c>
      <c r="EFC28" t="str">
        <v>Investment</v>
      </c>
      <c r="EFD28" t="str">
        <v>Healthcare</v>
      </c>
      <c r="EFE28" t="str">
        <v>Salary</v>
      </c>
      <c r="EFF28" t="str">
        <v>Other</v>
      </c>
      <c r="EFG28" t="str">
        <v>Salary</v>
      </c>
      <c r="EFH28" t="str">
        <v>Rent</v>
      </c>
      <c r="EFI28" t="str">
        <v>Investment</v>
      </c>
      <c r="EFJ28" t="str">
        <v>Investment</v>
      </c>
      <c r="EFK28" t="str">
        <v>Salary</v>
      </c>
      <c r="EFL28" t="str">
        <v>Dining</v>
      </c>
      <c r="EFM28" t="str">
        <v>Shopping</v>
      </c>
      <c r="EFN28" t="str">
        <v>Salary</v>
      </c>
      <c r="EFO28" t="str">
        <v>Other</v>
      </c>
      <c r="EFP28" t="str">
        <v>Salary</v>
      </c>
      <c r="EFQ28" t="str">
        <v>Utilities</v>
      </c>
      <c r="EFR28" t="str">
        <v>Shopping</v>
      </c>
      <c r="EFS28" t="str">
        <v>Rent</v>
      </c>
      <c r="EFT28" t="str">
        <v>Dining</v>
      </c>
      <c r="EFU28" t="str">
        <v>Utilities</v>
      </c>
      <c r="EFV28" t="str">
        <v>Investment</v>
      </c>
      <c r="EFW28" t="str">
        <v>Salary</v>
      </c>
      <c r="EFX28" t="str">
        <v>Investment</v>
      </c>
      <c r="EFY28" t="str">
        <v>Salary</v>
      </c>
      <c r="EFZ28" t="str">
        <v>Travel</v>
      </c>
      <c r="EGA28" t="str">
        <v>Investment</v>
      </c>
      <c r="EGB28" t="str">
        <v>Other</v>
      </c>
      <c r="EGC28" t="str">
        <v>Shopping</v>
      </c>
      <c r="EGD28" t="str">
        <v>Investment</v>
      </c>
      <c r="EGE28" t="str">
        <v>Entertainment</v>
      </c>
      <c r="EGF28" t="str">
        <v>Rent</v>
      </c>
      <c r="EGG28" t="str">
        <v>Salary</v>
      </c>
      <c r="EGH28" t="str">
        <v>Shopping</v>
      </c>
      <c r="EGI28" t="str">
        <v>Healthcare</v>
      </c>
      <c r="EGJ28" t="str">
        <v>Salary</v>
      </c>
      <c r="EGK28" t="str">
        <v>Rent</v>
      </c>
      <c r="EGL28" t="str">
        <v>Other</v>
      </c>
      <c r="EGM28" t="str">
        <v>Other</v>
      </c>
      <c r="EGN28" t="str">
        <v>Investment</v>
      </c>
      <c r="EGO28" t="str">
        <v>Other</v>
      </c>
      <c r="EGP28" t="str">
        <v>Salary</v>
      </c>
      <c r="EGQ28" t="str">
        <v>Other</v>
      </c>
      <c r="EGR28" t="str">
        <v>Transport</v>
      </c>
      <c r="EGS28" t="str">
        <v>Other</v>
      </c>
      <c r="EGT28" t="str">
        <v>Investment</v>
      </c>
      <c r="EGU28" t="str">
        <v>Other</v>
      </c>
      <c r="EGV28" t="str">
        <v>Utilities</v>
      </c>
      <c r="EGW28" t="str">
        <v>Investment</v>
      </c>
      <c r="EGX28" t="str">
        <v>Shopping</v>
      </c>
      <c r="EGY28" t="str">
        <v>Groceries</v>
      </c>
      <c r="EGZ28" t="str">
        <v>Other</v>
      </c>
      <c r="EHA28" t="str">
        <v>Utilities</v>
      </c>
      <c r="EHB28" t="str">
        <v>Education</v>
      </c>
      <c r="EHC28" t="str">
        <v>Entertainment</v>
      </c>
      <c r="EHD28" t="str">
        <v>Entertainment</v>
      </c>
      <c r="EHE28" t="str">
        <v>Investment</v>
      </c>
      <c r="EHF28" t="str">
        <v>Salary</v>
      </c>
      <c r="EHG28" t="str">
        <v>Other</v>
      </c>
      <c r="EHH28" t="str">
        <v>Other</v>
      </c>
      <c r="EHI28" t="str">
        <v>Dining</v>
      </c>
      <c r="EHJ28" t="str">
        <v>Utilities</v>
      </c>
      <c r="EHK28" t="str">
        <v>Other</v>
      </c>
      <c r="EHL28" t="str">
        <v>Shopping</v>
      </c>
      <c r="EHM28" t="str">
        <v>Other</v>
      </c>
      <c r="EHN28" t="str">
        <v>Insurance</v>
      </c>
      <c r="EHO28" t="str">
        <v>Investment</v>
      </c>
      <c r="EHP28" t="str">
        <v>Salary</v>
      </c>
      <c r="EHQ28" t="str">
        <v>Groceries</v>
      </c>
      <c r="EHR28" t="str">
        <v>Investment</v>
      </c>
      <c r="EHS28" t="str">
        <v>Other</v>
      </c>
      <c r="EHT28" t="str">
        <v>Investment</v>
      </c>
      <c r="EHU28" t="str">
        <v>Dining</v>
      </c>
      <c r="EHV28" t="str">
        <v>Rent</v>
      </c>
      <c r="EHW28" t="str">
        <v>Education</v>
      </c>
      <c r="EHX28" t="str">
        <v>Rent</v>
      </c>
      <c r="EHY28" t="str">
        <v>Other</v>
      </c>
      <c r="EHZ28" t="str">
        <v>Other</v>
      </c>
      <c r="EIA28" t="str">
        <v>Rent</v>
      </c>
      <c r="EIB28" t="str">
        <v>Shopping</v>
      </c>
      <c r="EIC28" t="str">
        <v>Other</v>
      </c>
      <c r="EID28" t="str">
        <v>Utilities</v>
      </c>
      <c r="EIE28" t="str">
        <v>Other</v>
      </c>
      <c r="EIF28" t="str">
        <v>Other</v>
      </c>
      <c r="EIG28" t="str">
        <v>Other</v>
      </c>
      <c r="EIH28" t="str">
        <v>Investment</v>
      </c>
      <c r="EII28" t="str">
        <v>Shopping</v>
      </c>
      <c r="EIJ28" t="str">
        <v>Investment</v>
      </c>
      <c r="EIK28" t="str">
        <v>Shopping</v>
      </c>
      <c r="EIL28" t="str">
        <v>Healthcare</v>
      </c>
      <c r="EIM28" t="str">
        <v>Other</v>
      </c>
      <c r="EIN28" t="str">
        <v>Salary</v>
      </c>
      <c r="EIO28" t="str">
        <v>Rent</v>
      </c>
      <c r="EIP28" t="str">
        <v>Other</v>
      </c>
      <c r="EIQ28" t="str">
        <v>Healthcare</v>
      </c>
      <c r="EIR28" t="str">
        <v>Other</v>
      </c>
      <c r="EIS28" t="str">
        <v>Shopping</v>
      </c>
      <c r="EIT28" t="str">
        <v>Dining</v>
      </c>
      <c r="EIU28" t="str">
        <v>Shopping</v>
      </c>
      <c r="EIV28" t="str">
        <v>Other</v>
      </c>
      <c r="EIW28" t="str">
        <v>Other</v>
      </c>
      <c r="EIX28" t="str">
        <v>Rent</v>
      </c>
      <c r="EIY28" t="str">
        <v>Other</v>
      </c>
      <c r="EIZ28" t="str">
        <v>Shopping</v>
      </c>
      <c r="EJA28" t="str">
        <v>Other</v>
      </c>
      <c r="EJB28" t="str">
        <v>Investment</v>
      </c>
      <c r="EJC28" t="str">
        <v>Insurance</v>
      </c>
      <c r="EJD28" t="str">
        <v>Investment</v>
      </c>
      <c r="EJE28" t="str">
        <v>Salary</v>
      </c>
      <c r="EJF28" t="str">
        <v>Rent</v>
      </c>
      <c r="EJG28" t="str">
        <v>Salary</v>
      </c>
      <c r="EJH28" t="str">
        <v>Investment</v>
      </c>
      <c r="EJI28" t="str">
        <v>Other</v>
      </c>
      <c r="EJJ28" t="str">
        <v>Other</v>
      </c>
      <c r="EJK28" t="str">
        <v>Shopping</v>
      </c>
      <c r="EJL28" t="str">
        <v>Dining</v>
      </c>
      <c r="EJM28" t="str">
        <v>Other</v>
      </c>
      <c r="EJN28" t="str">
        <v>Insurance</v>
      </c>
      <c r="EJO28" t="str">
        <v>Salary</v>
      </c>
      <c r="EJP28" t="str">
        <v>Education</v>
      </c>
      <c r="EJQ28" t="str">
        <v>Investment</v>
      </c>
      <c r="EJR28" t="str">
        <v>Salary</v>
      </c>
      <c r="EJS28" t="str">
        <v>Salary</v>
      </c>
      <c r="EJT28" t="str">
        <v>Other</v>
      </c>
      <c r="EJU28" t="str">
        <v>Other</v>
      </c>
      <c r="EJV28" t="str">
        <v>Other</v>
      </c>
      <c r="EJW28" t="str">
        <v>Entertainment</v>
      </c>
      <c r="EJX28" t="str">
        <v>Shopping</v>
      </c>
      <c r="EJY28" t="str">
        <v>Other</v>
      </c>
      <c r="EJZ28" t="str">
        <v>Other</v>
      </c>
      <c r="EKA28" t="str">
        <v>Salary</v>
      </c>
      <c r="EKB28" t="str">
        <v>Investment</v>
      </c>
      <c r="EKC28" t="str">
        <v>Entertainment</v>
      </c>
      <c r="EKD28" t="str">
        <v>Other</v>
      </c>
      <c r="EKE28" t="str">
        <v>Healthcare</v>
      </c>
      <c r="EKF28" t="str">
        <v>Salary</v>
      </c>
      <c r="EKG28" t="str">
        <v>Salary</v>
      </c>
      <c r="EKH28" t="str">
        <v>Other</v>
      </c>
      <c r="EKI28" t="str">
        <v>Other</v>
      </c>
      <c r="EKJ28" t="str">
        <v>Groceries</v>
      </c>
      <c r="EKK28" t="str">
        <v>Investment</v>
      </c>
      <c r="EKL28" t="str">
        <v>Other</v>
      </c>
      <c r="EKM28" t="str">
        <v>Investment</v>
      </c>
      <c r="EKN28" t="str">
        <v>Rent</v>
      </c>
      <c r="EKO28" t="str">
        <v>Rent</v>
      </c>
      <c r="EKP28" t="str">
        <v>Other</v>
      </c>
      <c r="EKQ28" t="str">
        <v>Entertainment</v>
      </c>
      <c r="EKR28" t="str">
        <v>Salary</v>
      </c>
      <c r="EKS28" t="str">
        <v>Other</v>
      </c>
      <c r="EKT28" t="str">
        <v>Shopping</v>
      </c>
      <c r="EKU28" t="str">
        <v>Education</v>
      </c>
      <c r="EKV28" t="str">
        <v>Other</v>
      </c>
      <c r="EKW28" t="str">
        <v>Shopping</v>
      </c>
      <c r="EKX28" t="str">
        <v>Other</v>
      </c>
      <c r="EKY28" t="str">
        <v>Education</v>
      </c>
      <c r="EKZ28" t="str">
        <v>Investment</v>
      </c>
      <c r="ELA28" t="str">
        <v>Groceries</v>
      </c>
      <c r="ELB28" t="str">
        <v>Shopping</v>
      </c>
      <c r="ELC28" t="str">
        <v>Entertainment</v>
      </c>
      <c r="ELD28" t="str">
        <v>Transport</v>
      </c>
      <c r="ELE28" t="str">
        <v>Salary</v>
      </c>
      <c r="ELF28" t="str">
        <v>Investment</v>
      </c>
      <c r="ELG28" t="str">
        <v>Education</v>
      </c>
      <c r="ELH28" t="str">
        <v>Transport</v>
      </c>
      <c r="ELI28" t="str">
        <v>Other</v>
      </c>
      <c r="ELJ28" t="str">
        <v>Groceries</v>
      </c>
      <c r="ELK28" t="str">
        <v>Healthcare</v>
      </c>
      <c r="ELL28" t="str">
        <v>Shopping</v>
      </c>
      <c r="ELM28" t="str">
        <v>Dining</v>
      </c>
      <c r="ELN28" t="str">
        <v>Healthcare</v>
      </c>
      <c r="ELO28" t="str">
        <v>Investment</v>
      </c>
      <c r="ELP28" t="str">
        <v>Entertainment</v>
      </c>
      <c r="ELQ28" t="str">
        <v>Dining</v>
      </c>
      <c r="ELR28" t="str">
        <v>Investment</v>
      </c>
      <c r="ELS28" t="str">
        <v>Other</v>
      </c>
      <c r="ELT28" t="str">
        <v>Shopping</v>
      </c>
      <c r="ELU28" t="str">
        <v>Other</v>
      </c>
      <c r="ELV28" t="str">
        <v>Shopping</v>
      </c>
      <c r="ELW28" t="str">
        <v>Other</v>
      </c>
      <c r="ELX28" t="str">
        <v>Groceries</v>
      </c>
      <c r="ELY28" t="str">
        <v>Salary</v>
      </c>
      <c r="ELZ28" t="str">
        <v>Investment</v>
      </c>
      <c r="EMA28" t="str">
        <v>Salary</v>
      </c>
      <c r="EMB28" t="str">
        <v>Other</v>
      </c>
      <c r="EMC28" t="str">
        <v>Investment</v>
      </c>
      <c r="EMD28" t="str">
        <v>Travel</v>
      </c>
      <c r="EME28" t="str">
        <v>Investment</v>
      </c>
      <c r="EMF28" t="str">
        <v>Other</v>
      </c>
      <c r="EMG28" t="str">
        <v>Salary</v>
      </c>
      <c r="EMH28" t="str">
        <v>Other</v>
      </c>
      <c r="EMI28" t="str">
        <v>Insurance</v>
      </c>
      <c r="EMJ28" t="str">
        <v>Groceries</v>
      </c>
      <c r="EMK28" t="str">
        <v>Groceries</v>
      </c>
      <c r="EML28" t="str">
        <v>Shopping</v>
      </c>
      <c r="EMM28" t="str">
        <v>Dining</v>
      </c>
      <c r="EMN28" t="str">
        <v>Utilities</v>
      </c>
      <c r="EMO28" t="str">
        <v>Travel</v>
      </c>
      <c r="EMP28" t="str">
        <v>Education</v>
      </c>
      <c r="EMQ28" t="str">
        <v>Salary</v>
      </c>
      <c r="EMR28" t="str">
        <v>Investment</v>
      </c>
      <c r="EMS28" t="str">
        <v>Entertainment</v>
      </c>
      <c r="EMT28" t="str">
        <v>Investment</v>
      </c>
      <c r="EMU28" t="str">
        <v>Other</v>
      </c>
      <c r="EMV28" t="str">
        <v>Other</v>
      </c>
      <c r="EMW28" t="str">
        <v>Other</v>
      </c>
      <c r="EMX28" t="str">
        <v>Other</v>
      </c>
      <c r="EMY28" t="str">
        <v>Other</v>
      </c>
      <c r="EMZ28" t="str">
        <v>Other</v>
      </c>
      <c r="ENA28" t="str">
        <v>Dining</v>
      </c>
      <c r="ENB28" t="str">
        <v>Other</v>
      </c>
      <c r="ENC28" t="str">
        <v>Other</v>
      </c>
      <c r="END28" t="str">
        <v>Education</v>
      </c>
      <c r="ENE28" t="str">
        <v>Utilities</v>
      </c>
      <c r="ENF28" t="str">
        <v>Other</v>
      </c>
      <c r="ENG28" t="str">
        <v>Investment</v>
      </c>
      <c r="ENH28" t="str">
        <v>Salary</v>
      </c>
      <c r="ENI28" t="str">
        <v>Other</v>
      </c>
      <c r="ENJ28" t="str">
        <v>Rent</v>
      </c>
      <c r="ENK28" t="str">
        <v>Transport</v>
      </c>
      <c r="ENL28" t="str">
        <v>Other</v>
      </c>
      <c r="ENM28" t="str">
        <v>Salary</v>
      </c>
      <c r="ENN28" t="str">
        <v>Other</v>
      </c>
      <c r="ENO28" t="str">
        <v>Other</v>
      </c>
      <c r="ENP28" t="str">
        <v>Shopping</v>
      </c>
      <c r="ENQ28" t="str">
        <v>Other</v>
      </c>
      <c r="ENR28" t="str">
        <v>Other</v>
      </c>
      <c r="ENS28" t="str">
        <v>Other</v>
      </c>
      <c r="ENT28" t="str">
        <v>Other</v>
      </c>
      <c r="ENU28" t="str">
        <v>Salary</v>
      </c>
      <c r="ENV28" t="str">
        <v>Insurance</v>
      </c>
      <c r="ENW28" t="str">
        <v>Other</v>
      </c>
      <c r="ENX28" t="str">
        <v>Investment</v>
      </c>
      <c r="ENY28" t="str">
        <v>Salary</v>
      </c>
      <c r="ENZ28" t="str">
        <v>Other</v>
      </c>
      <c r="EOA28" t="str">
        <v>Salary</v>
      </c>
      <c r="EOB28" t="str">
        <v>Salary</v>
      </c>
      <c r="EOC28" t="str">
        <v>Other</v>
      </c>
      <c r="EOD28" t="str">
        <v>Other</v>
      </c>
      <c r="EOE28" t="str">
        <v>Investment</v>
      </c>
      <c r="EOF28" t="str">
        <v>Other</v>
      </c>
      <c r="EOG28" t="str">
        <v>Salary</v>
      </c>
      <c r="EOH28" t="str">
        <v>Education</v>
      </c>
      <c r="EOI28" t="str">
        <v>Other</v>
      </c>
      <c r="EOJ28" t="str">
        <v>Investment</v>
      </c>
      <c r="EOK28" t="str">
        <v>Salary</v>
      </c>
      <c r="EOL28" t="str">
        <v>Dining</v>
      </c>
      <c r="EOM28" t="str">
        <v>Utilities</v>
      </c>
      <c r="EON28" t="str">
        <v>Other</v>
      </c>
      <c r="EOO28" t="str">
        <v>Insurance</v>
      </c>
      <c r="EOP28" t="str">
        <v>Other</v>
      </c>
      <c r="EOQ28" t="str">
        <v>Shopping</v>
      </c>
      <c r="EOR28" t="str">
        <v>Other</v>
      </c>
      <c r="EOS28" t="str">
        <v>Groceries</v>
      </c>
      <c r="EOT28" t="str">
        <v>Salary</v>
      </c>
      <c r="EOU28" t="str">
        <v>Investment</v>
      </c>
      <c r="EOV28" t="str">
        <v>Investment</v>
      </c>
      <c r="EOW28" t="str">
        <v>Other</v>
      </c>
      <c r="EOX28" t="str">
        <v>Utilities</v>
      </c>
      <c r="EOY28" t="str">
        <v>Education</v>
      </c>
      <c r="EOZ28" t="str">
        <v>Investment</v>
      </c>
      <c r="EPA28" t="str">
        <v>Other</v>
      </c>
      <c r="EPB28" t="str">
        <v>Other</v>
      </c>
      <c r="EPC28" t="str">
        <v>Rent</v>
      </c>
      <c r="EPD28" t="str">
        <v>Healthcare</v>
      </c>
      <c r="EPE28" t="str">
        <v>Investment</v>
      </c>
      <c r="EPF28" t="str">
        <v>Other</v>
      </c>
      <c r="EPG28" t="str">
        <v>Shopping</v>
      </c>
      <c r="EPH28" t="str">
        <v>Rent</v>
      </c>
      <c r="EPI28" t="str">
        <v>Investment</v>
      </c>
      <c r="EPJ28" t="str">
        <v>Other</v>
      </c>
      <c r="EPK28" t="str">
        <v>Other</v>
      </c>
      <c r="EPL28" t="str">
        <v>Transport</v>
      </c>
      <c r="EPM28" t="str">
        <v>Groceries</v>
      </c>
      <c r="EPN28" t="str">
        <v>Other</v>
      </c>
      <c r="EPO28" t="str">
        <v>Other</v>
      </c>
      <c r="EPP28" t="str">
        <v>Education</v>
      </c>
      <c r="EPQ28" t="str">
        <v>Entertainment</v>
      </c>
      <c r="EPR28" t="str">
        <v>Education</v>
      </c>
      <c r="EPS28" t="str">
        <v>Dining</v>
      </c>
      <c r="EPT28" t="str">
        <v>Other</v>
      </c>
      <c r="EPU28" t="str">
        <v>Transport</v>
      </c>
      <c r="EPV28" t="str">
        <v>Education</v>
      </c>
      <c r="EPW28" t="str">
        <v>Travel</v>
      </c>
      <c r="EPX28" t="str">
        <v>Investment</v>
      </c>
      <c r="EPY28" t="str">
        <v>Insurance</v>
      </c>
      <c r="EPZ28" t="str">
        <v>Investment</v>
      </c>
      <c r="EQA28" t="str">
        <v>Groceries</v>
      </c>
      <c r="EQB28" t="str">
        <v>Other</v>
      </c>
      <c r="EQC28" t="str">
        <v>Other</v>
      </c>
      <c r="EQD28" t="str">
        <v>Other</v>
      </c>
      <c r="EQE28" t="str">
        <v>Investment</v>
      </c>
      <c r="EQF28" t="str">
        <v>Investment</v>
      </c>
      <c r="EQG28" t="str">
        <v>Investment</v>
      </c>
      <c r="EQH28" t="str">
        <v>Other</v>
      </c>
      <c r="EQI28" t="str">
        <v>Entertainment</v>
      </c>
      <c r="EQJ28" t="str">
        <v>Other</v>
      </c>
      <c r="EQK28" t="str">
        <v>Other</v>
      </c>
      <c r="EQL28" t="str">
        <v>Utilities</v>
      </c>
      <c r="EQM28" t="str">
        <v>Other</v>
      </c>
      <c r="EQN28" t="str">
        <v>Entertainment</v>
      </c>
      <c r="EQO28" t="str">
        <v>Salary</v>
      </c>
      <c r="EQP28" t="str">
        <v>Shopping</v>
      </c>
      <c r="EQQ28" t="str">
        <v>Insurance</v>
      </c>
      <c r="EQR28" t="str">
        <v>Rent</v>
      </c>
      <c r="EQS28" t="str">
        <v>Other</v>
      </c>
      <c r="EQT28" t="str">
        <v>Dining</v>
      </c>
      <c r="EQU28" t="str">
        <v>Salary</v>
      </c>
      <c r="EQV28" t="str">
        <v>Groceries</v>
      </c>
      <c r="EQW28" t="str">
        <v>Other</v>
      </c>
      <c r="EQX28" t="str">
        <v>Other</v>
      </c>
      <c r="EQY28" t="str">
        <v>Education</v>
      </c>
      <c r="EQZ28" t="str">
        <v>Transport</v>
      </c>
      <c r="ERA28" t="str">
        <v>Shopping</v>
      </c>
      <c r="ERB28" t="str">
        <v>Other</v>
      </c>
      <c r="ERC28" t="str">
        <v>Other</v>
      </c>
      <c r="ERD28" t="str">
        <v>Investment</v>
      </c>
      <c r="ERE28" t="str">
        <v>Other</v>
      </c>
      <c r="ERF28" t="str">
        <v>Shopping</v>
      </c>
      <c r="ERG28" t="str">
        <v>Shopping</v>
      </c>
      <c r="ERH28" t="str">
        <v>Investment</v>
      </c>
      <c r="ERI28" t="str">
        <v>Shopping</v>
      </c>
      <c r="ERJ28" t="str">
        <v>Shopping</v>
      </c>
      <c r="ERK28" t="str">
        <v>Salary</v>
      </c>
      <c r="ERL28" t="str">
        <v>Other</v>
      </c>
      <c r="ERM28" t="str">
        <v>Other</v>
      </c>
      <c r="ERN28" t="str">
        <v>Other</v>
      </c>
      <c r="ERO28" t="str">
        <v>Other</v>
      </c>
      <c r="ERP28" t="str">
        <v>Other</v>
      </c>
      <c r="ERQ28" t="str">
        <v>Education</v>
      </c>
      <c r="ERR28" t="str">
        <v>Insurance</v>
      </c>
      <c r="ERS28" t="str">
        <v>Entertainment</v>
      </c>
      <c r="ERT28" t="str">
        <v>Groceries</v>
      </c>
      <c r="ERU28" t="str">
        <v>Salary</v>
      </c>
      <c r="ERV28" t="str">
        <v>Other</v>
      </c>
      <c r="ERW28" t="str">
        <v>Investment</v>
      </c>
      <c r="ERX28" t="str">
        <v>Insurance</v>
      </c>
      <c r="ERY28" t="str">
        <v>Salary</v>
      </c>
      <c r="ERZ28" t="str">
        <v>Groceries</v>
      </c>
      <c r="ESA28" t="str">
        <v>Healthcare</v>
      </c>
      <c r="ESB28" t="str">
        <v>Insurance</v>
      </c>
      <c r="ESC28" t="str">
        <v>Investment</v>
      </c>
      <c r="ESD28" t="str">
        <v>Other</v>
      </c>
      <c r="ESE28" t="str">
        <v>Salary</v>
      </c>
      <c r="ESF28" t="str">
        <v>Other</v>
      </c>
      <c r="ESG28" t="str">
        <v>Healthcare</v>
      </c>
      <c r="ESH28" t="str">
        <v>Utilities</v>
      </c>
      <c r="ESI28" t="str">
        <v>Shopping</v>
      </c>
      <c r="ESJ28" t="str">
        <v>Other</v>
      </c>
      <c r="ESK28" t="str">
        <v>Other</v>
      </c>
      <c r="ESL28" t="str">
        <v>Other</v>
      </c>
      <c r="ESM28" t="str">
        <v>Other</v>
      </c>
      <c r="ESN28" t="str">
        <v>Other</v>
      </c>
      <c r="ESO28" t="str">
        <v>Other</v>
      </c>
      <c r="ESP28" t="str">
        <v>Salary</v>
      </c>
      <c r="ESQ28" t="str">
        <v>Shopping</v>
      </c>
      <c r="ESR28" t="str">
        <v>Salary</v>
      </c>
      <c r="ESS28" t="str">
        <v>Healthcare</v>
      </c>
      <c r="EST28" t="str">
        <v>Investment</v>
      </c>
      <c r="ESU28" t="str">
        <v>Utilities</v>
      </c>
      <c r="ESV28" t="str">
        <v>Other</v>
      </c>
      <c r="ESW28" t="str">
        <v>Dining</v>
      </c>
      <c r="ESX28" t="str">
        <v>Other</v>
      </c>
      <c r="ESY28" t="str">
        <v>Salary</v>
      </c>
      <c r="ESZ28" t="str">
        <v>Groceries</v>
      </c>
      <c r="ETA28" t="str">
        <v>Insurance</v>
      </c>
      <c r="ETB28" t="str">
        <v>Other</v>
      </c>
      <c r="ETC28" t="str">
        <v>Rent</v>
      </c>
      <c r="ETD28" t="str">
        <v>Other</v>
      </c>
      <c r="ETE28" t="str">
        <v>Shopping</v>
      </c>
      <c r="ETF28" t="str">
        <v>Rent</v>
      </c>
      <c r="ETG28" t="str">
        <v>Other</v>
      </c>
      <c r="ETH28" t="str">
        <v>Other</v>
      </c>
      <c r="ETI28" t="str">
        <v>Investment</v>
      </c>
      <c r="ETJ28" t="str">
        <v>Groceries</v>
      </c>
      <c r="ETK28" t="str">
        <v>Salary</v>
      </c>
      <c r="ETL28" t="str">
        <v>Other</v>
      </c>
      <c r="ETM28" t="str">
        <v>Other</v>
      </c>
      <c r="ETN28" t="str">
        <v>Investment</v>
      </c>
      <c r="ETO28" t="str">
        <v>Healthcare</v>
      </c>
      <c r="ETP28" t="str">
        <v>Salary</v>
      </c>
      <c r="ETQ28" t="str">
        <v>Other</v>
      </c>
      <c r="ETR28" t="str">
        <v>Utilities</v>
      </c>
      <c r="ETS28" t="str">
        <v>Salary</v>
      </c>
      <c r="ETT28" t="str">
        <v>Education</v>
      </c>
      <c r="ETU28" t="str">
        <v>Salary</v>
      </c>
      <c r="ETV28" t="str">
        <v>Salary</v>
      </c>
      <c r="ETW28" t="str">
        <v>Entertainment</v>
      </c>
      <c r="ETX28" t="str">
        <v>Groceries</v>
      </c>
      <c r="ETY28" t="str">
        <v>Investment</v>
      </c>
      <c r="ETZ28" t="str">
        <v>Insurance</v>
      </c>
      <c r="EUA28" t="str">
        <v>Other</v>
      </c>
      <c r="EUB28" t="str">
        <v>Other</v>
      </c>
      <c r="EUC28" t="str">
        <v>Insurance</v>
      </c>
      <c r="EUD28" t="str">
        <v>Transport</v>
      </c>
      <c r="EUE28" t="str">
        <v>Healthcare</v>
      </c>
      <c r="EUF28" t="str">
        <v>Other</v>
      </c>
      <c r="EUG28" t="str">
        <v>Salary</v>
      </c>
      <c r="EUH28" t="str">
        <v>Shopping</v>
      </c>
      <c r="EUI28" t="str">
        <v>Salary</v>
      </c>
      <c r="EUJ28" t="str">
        <v>Investment</v>
      </c>
      <c r="EUK28" t="str">
        <v>Other</v>
      </c>
      <c r="EUL28" t="str">
        <v>Salary</v>
      </c>
      <c r="EUM28" t="str">
        <v>Other</v>
      </c>
      <c r="EUN28" t="str">
        <v>Education</v>
      </c>
      <c r="EUO28" t="str">
        <v>Entertainment</v>
      </c>
      <c r="EUP28" t="str">
        <v>Transport</v>
      </c>
      <c r="EUQ28" t="str">
        <v>Shopping</v>
      </c>
      <c r="EUR28" t="str">
        <v>Utilities</v>
      </c>
      <c r="EUS28" t="str">
        <v>Salary</v>
      </c>
      <c r="EUT28" t="str">
        <v>Education</v>
      </c>
      <c r="EUU28" t="str">
        <v>Entertainment</v>
      </c>
      <c r="EUV28" t="str">
        <v>Healthcare</v>
      </c>
      <c r="EUW28" t="str">
        <v>Healthcare</v>
      </c>
      <c r="EUX28" t="str">
        <v>Other</v>
      </c>
      <c r="EUY28" t="str">
        <v>Other</v>
      </c>
      <c r="EUZ28" t="str">
        <v>Other</v>
      </c>
      <c r="EVA28" t="str">
        <v>Salary</v>
      </c>
      <c r="EVB28" t="str">
        <v>Other</v>
      </c>
      <c r="EVC28" t="str">
        <v>Dining</v>
      </c>
      <c r="EVD28" t="str">
        <v>Other</v>
      </c>
      <c r="EVE28" t="str">
        <v>Other</v>
      </c>
      <c r="EVF28" t="str">
        <v>Other</v>
      </c>
      <c r="EVG28" t="str">
        <v>Groceries</v>
      </c>
      <c r="EVH28" t="str">
        <v>Other</v>
      </c>
      <c r="EVI28" t="str">
        <v>Salary</v>
      </c>
      <c r="EVJ28" t="str">
        <v>Shopping</v>
      </c>
      <c r="EVK28" t="str">
        <v>Other</v>
      </c>
      <c r="EVL28" t="str">
        <v>Other</v>
      </c>
      <c r="EVM28" t="str">
        <v>Insurance</v>
      </c>
      <c r="EVN28" t="str">
        <v>Rent</v>
      </c>
      <c r="EVO28" t="str">
        <v>Travel</v>
      </c>
      <c r="EVP28" t="str">
        <v>Salary</v>
      </c>
      <c r="EVQ28" t="str">
        <v>Groceries</v>
      </c>
      <c r="EVR28" t="str">
        <v>Other</v>
      </c>
      <c r="EVS28" t="str">
        <v>Salary</v>
      </c>
      <c r="EVT28" t="str">
        <v>Transport</v>
      </c>
      <c r="EVU28" t="str">
        <v>Insurance</v>
      </c>
      <c r="EVV28" t="str">
        <v>Utilities</v>
      </c>
      <c r="EVW28" t="str">
        <v>Other</v>
      </c>
      <c r="EVX28" t="str">
        <v>Insurance</v>
      </c>
      <c r="EVY28" t="str">
        <v>Investment</v>
      </c>
      <c r="EVZ28" t="str">
        <v>Entertainment</v>
      </c>
      <c r="EWA28" t="str">
        <v>Other</v>
      </c>
      <c r="EWB28" t="str">
        <v>Investment</v>
      </c>
      <c r="EWC28" t="str">
        <v>Other</v>
      </c>
      <c r="EWD28" t="str">
        <v>Transport</v>
      </c>
      <c r="EWE28" t="str">
        <v>Education</v>
      </c>
      <c r="EWF28" t="str">
        <v>Groceries</v>
      </c>
      <c r="EWG28" t="str">
        <v>Other</v>
      </c>
      <c r="EWH28" t="str">
        <v>Other</v>
      </c>
      <c r="EWI28" t="str">
        <v>Entertainment</v>
      </c>
      <c r="EWJ28" t="str">
        <v>Other</v>
      </c>
      <c r="EWK28" t="str">
        <v>Investment</v>
      </c>
      <c r="EWL28" t="str">
        <v>Education</v>
      </c>
      <c r="EWM28" t="str">
        <v>Other</v>
      </c>
      <c r="EWN28" t="str">
        <v>Other</v>
      </c>
      <c r="EWO28" t="str">
        <v>Healthcare</v>
      </c>
      <c r="EWP28" t="str">
        <v>Transport</v>
      </c>
      <c r="EWQ28" t="str">
        <v>Other</v>
      </c>
      <c r="EWR28" t="str">
        <v>Other</v>
      </c>
      <c r="EWS28" t="str">
        <v>Entertainment</v>
      </c>
      <c r="EWT28" t="str">
        <v>Healthcare</v>
      </c>
      <c r="EWU28" t="str">
        <v>Dining</v>
      </c>
      <c r="EWV28" t="str">
        <v>Other</v>
      </c>
      <c r="EWW28" t="str">
        <v>Salary</v>
      </c>
      <c r="EWX28" t="str">
        <v>Shopping</v>
      </c>
      <c r="EWY28" t="str">
        <v>Other</v>
      </c>
      <c r="EWZ28" t="str">
        <v>Salary</v>
      </c>
      <c r="EXA28" t="str">
        <v>Transport</v>
      </c>
      <c r="EXB28" t="str">
        <v>Other</v>
      </c>
      <c r="EXC28" t="str">
        <v>Other</v>
      </c>
      <c r="EXD28" t="str">
        <v>Utilities</v>
      </c>
      <c r="EXE28" t="str">
        <v>Shopping</v>
      </c>
      <c r="EXF28" t="str">
        <v>Investment</v>
      </c>
      <c r="EXG28" t="str">
        <v>Other</v>
      </c>
      <c r="EXH28" t="str">
        <v>Other</v>
      </c>
      <c r="EXI28" t="str">
        <v>Utilities</v>
      </c>
      <c r="EXJ28" t="str">
        <v>Other</v>
      </c>
      <c r="EXK28" t="str">
        <v>Entertainment</v>
      </c>
      <c r="EXL28" t="str">
        <v>Shopping</v>
      </c>
      <c r="EXM28" t="str">
        <v>Investment</v>
      </c>
      <c r="EXN28" t="str">
        <v>Education</v>
      </c>
      <c r="EXO28" t="str">
        <v>Other</v>
      </c>
      <c r="EXP28" t="str">
        <v>Salary</v>
      </c>
      <c r="EXQ28" t="str">
        <v>Other</v>
      </c>
      <c r="EXR28" t="str">
        <v>Other</v>
      </c>
      <c r="EXS28" t="str">
        <v>Insurance</v>
      </c>
      <c r="EXT28" t="str">
        <v>Transport</v>
      </c>
      <c r="EXU28" t="str">
        <v>Education</v>
      </c>
      <c r="EXV28" t="str">
        <v>Other</v>
      </c>
      <c r="EXW28" t="str">
        <v>Investment</v>
      </c>
      <c r="EXX28" t="str">
        <v>Other</v>
      </c>
      <c r="EXY28" t="str">
        <v>Dining</v>
      </c>
      <c r="EXZ28" t="str">
        <v>Other</v>
      </c>
      <c r="EYA28" t="str">
        <v>Other</v>
      </c>
      <c r="EYB28" t="str">
        <v>Investment</v>
      </c>
      <c r="EYC28" t="str">
        <v>Investment</v>
      </c>
      <c r="EYD28" t="str">
        <v>Rent</v>
      </c>
      <c r="EYE28" t="str">
        <v>Dining</v>
      </c>
      <c r="EYF28" t="str">
        <v>Salary</v>
      </c>
      <c r="EYG28" t="str">
        <v>Other</v>
      </c>
      <c r="EYH28" t="str">
        <v>Utilities</v>
      </c>
      <c r="EYI28" t="str">
        <v>Salary</v>
      </c>
      <c r="EYJ28" t="str">
        <v>Salary</v>
      </c>
      <c r="EYK28" t="str">
        <v>Transport</v>
      </c>
      <c r="EYL28" t="str">
        <v>Other</v>
      </c>
      <c r="EYM28" t="str">
        <v>Insurance</v>
      </c>
      <c r="EYN28" t="str">
        <v>Shopping</v>
      </c>
      <c r="EYO28" t="str">
        <v>Rent</v>
      </c>
      <c r="EYP28" t="str">
        <v>Other</v>
      </c>
      <c r="EYQ28" t="str">
        <v>Other</v>
      </c>
      <c r="EYR28" t="str">
        <v>Other</v>
      </c>
      <c r="EYS28" t="str">
        <v>Rent</v>
      </c>
      <c r="EYT28" t="str">
        <v>Dining</v>
      </c>
      <c r="EYU28" t="str">
        <v>Education</v>
      </c>
      <c r="EYV28" t="str">
        <v>Shopping</v>
      </c>
      <c r="EYW28" t="str">
        <v>Education</v>
      </c>
      <c r="EYX28" t="str">
        <v>Other</v>
      </c>
      <c r="EYY28" t="str">
        <v>Investment</v>
      </c>
      <c r="EYZ28" t="str">
        <v>Investment</v>
      </c>
      <c r="EZA28" t="str">
        <v>Investment</v>
      </c>
      <c r="EZB28" t="str">
        <v>Salary</v>
      </c>
      <c r="EZC28" t="str">
        <v>Other</v>
      </c>
      <c r="EZD28" t="str">
        <v>Salary</v>
      </c>
      <c r="EZE28" t="str">
        <v>Other</v>
      </c>
      <c r="EZF28" t="str">
        <v>Salary</v>
      </c>
      <c r="EZG28" t="str">
        <v>Dining</v>
      </c>
      <c r="EZH28" t="str">
        <v>Shopping</v>
      </c>
      <c r="EZI28" t="str">
        <v>Entertainment</v>
      </c>
      <c r="EZJ28" t="str">
        <v>Other</v>
      </c>
      <c r="EZK28" t="str">
        <v>Insurance</v>
      </c>
      <c r="EZL28" t="str">
        <v>Other</v>
      </c>
      <c r="EZM28" t="str">
        <v>Salary</v>
      </c>
      <c r="EZN28" t="str">
        <v>Other</v>
      </c>
      <c r="EZO28" t="str">
        <v>Other</v>
      </c>
      <c r="EZP28" t="str">
        <v>Salary</v>
      </c>
      <c r="EZQ28" t="str">
        <v>Other</v>
      </c>
      <c r="EZR28" t="str">
        <v>Healthcare</v>
      </c>
      <c r="EZS28" t="str">
        <v>Education</v>
      </c>
      <c r="EZT28" t="str">
        <v>Utilities</v>
      </c>
      <c r="EZU28" t="str">
        <v>Other</v>
      </c>
      <c r="EZV28" t="str">
        <v>Salary</v>
      </c>
      <c r="EZW28" t="str">
        <v>Other</v>
      </c>
      <c r="EZX28" t="str">
        <v>Utilities</v>
      </c>
      <c r="EZY28" t="str">
        <v>Other</v>
      </c>
      <c r="EZZ28" t="str">
        <v>Investment</v>
      </c>
      <c r="FAA28" t="str">
        <v>Utilities</v>
      </c>
      <c r="FAB28" t="str">
        <v>Other</v>
      </c>
      <c r="FAC28" t="str">
        <v>Groceries</v>
      </c>
      <c r="FAD28" t="str">
        <v>Salary</v>
      </c>
      <c r="FAE28" t="str">
        <v>Insurance</v>
      </c>
      <c r="FAF28" t="str">
        <v>Healthcare</v>
      </c>
      <c r="FAG28" t="str">
        <v>Education</v>
      </c>
      <c r="FAH28" t="str">
        <v>Travel</v>
      </c>
      <c r="FAI28" t="str">
        <v>Investment</v>
      </c>
      <c r="FAJ28" t="str">
        <v>Salary</v>
      </c>
      <c r="FAK28" t="str">
        <v>Entertainment</v>
      </c>
      <c r="FAL28" t="str">
        <v>Other</v>
      </c>
      <c r="FAM28" t="str">
        <v>Dining</v>
      </c>
      <c r="FAN28" t="str">
        <v>Salary</v>
      </c>
      <c r="FAO28" t="str">
        <v>Other</v>
      </c>
      <c r="FAP28" t="str">
        <v>Other</v>
      </c>
      <c r="FAQ28" t="str">
        <v>Entertainment</v>
      </c>
      <c r="FAR28" t="str">
        <v>Investment</v>
      </c>
      <c r="FAS28" t="str">
        <v>Investment</v>
      </c>
      <c r="FAT28" t="str">
        <v>Groceries</v>
      </c>
      <c r="FAU28" t="str">
        <v>Investment</v>
      </c>
      <c r="FAV28" t="str">
        <v>Other</v>
      </c>
      <c r="FAW28" t="str">
        <v>Other</v>
      </c>
      <c r="FAX28" t="str">
        <v>Healthcare</v>
      </c>
      <c r="FAY28" t="str">
        <v>Shopping</v>
      </c>
      <c r="FAZ28" t="str">
        <v>Rent</v>
      </c>
      <c r="FBA28" t="str">
        <v>Other</v>
      </c>
      <c r="FBB28" t="str">
        <v>Healthcare</v>
      </c>
      <c r="FBC28" t="str">
        <v>Transport</v>
      </c>
      <c r="FBD28" t="str">
        <v>Salary</v>
      </c>
      <c r="FBE28" t="str">
        <v>Entertainment</v>
      </c>
      <c r="FBF28" t="str">
        <v>Other</v>
      </c>
      <c r="FBG28" t="str">
        <v>Other</v>
      </c>
      <c r="FBH28" t="str">
        <v>Healthcare</v>
      </c>
      <c r="FBI28" t="str">
        <v>Investment</v>
      </c>
      <c r="FBJ28" t="str">
        <v>Dining</v>
      </c>
      <c r="FBK28" t="str">
        <v>Other</v>
      </c>
      <c r="FBL28" t="str">
        <v>Salary</v>
      </c>
      <c r="FBM28" t="str">
        <v>Other</v>
      </c>
      <c r="FBN28" t="str">
        <v>Other</v>
      </c>
      <c r="FBO28" t="str">
        <v>Investment</v>
      </c>
      <c r="FBP28" t="str">
        <v>Investment</v>
      </c>
      <c r="FBQ28" t="str">
        <v>Other</v>
      </c>
      <c r="FBR28" t="str">
        <v>Investment</v>
      </c>
      <c r="FBS28" t="str">
        <v>Other</v>
      </c>
      <c r="FBT28" t="str">
        <v>Shopping</v>
      </c>
      <c r="FBU28" t="str">
        <v>Rent</v>
      </c>
      <c r="FBV28" t="str">
        <v>Salary</v>
      </c>
      <c r="FBW28" t="str">
        <v>Other</v>
      </c>
      <c r="FBX28" t="str">
        <v>Healthcare</v>
      </c>
      <c r="FBY28" t="str">
        <v>Other</v>
      </c>
      <c r="FBZ28" t="str">
        <v>Salary</v>
      </c>
      <c r="FCA28" t="str">
        <v>Investment</v>
      </c>
      <c r="FCB28" t="str">
        <v>Education</v>
      </c>
      <c r="FCC28" t="str">
        <v>Other</v>
      </c>
      <c r="FCD28" t="str">
        <v>Other</v>
      </c>
      <c r="FCE28" t="str">
        <v>Education</v>
      </c>
      <c r="FCF28" t="str">
        <v>Other</v>
      </c>
      <c r="FCG28" t="str">
        <v>Other</v>
      </c>
      <c r="FCH28" t="str">
        <v>Other</v>
      </c>
      <c r="FCI28" t="str">
        <v>Salary</v>
      </c>
      <c r="FCJ28" t="str">
        <v>Other</v>
      </c>
      <c r="FCK28" t="str">
        <v>Investment</v>
      </c>
      <c r="FCL28" t="str">
        <v>Other</v>
      </c>
      <c r="FCM28" t="str">
        <v>Other</v>
      </c>
      <c r="FCN28" t="str">
        <v>Insurance</v>
      </c>
      <c r="FCO28" t="str">
        <v>Rent</v>
      </c>
      <c r="FCP28" t="str">
        <v>Other</v>
      </c>
      <c r="FCQ28" t="str">
        <v>Groceries</v>
      </c>
      <c r="FCR28" t="str">
        <v>Investment</v>
      </c>
      <c r="FCS28" t="str">
        <v>Other</v>
      </c>
      <c r="FCT28" t="str">
        <v>Investment</v>
      </c>
      <c r="FCU28" t="str">
        <v>Other</v>
      </c>
      <c r="FCV28" t="str">
        <v>Other</v>
      </c>
      <c r="FCW28" t="str">
        <v>Shopping</v>
      </c>
      <c r="FCX28" t="str">
        <v>Other</v>
      </c>
      <c r="FCY28" t="str">
        <v>Utilities</v>
      </c>
      <c r="FCZ28" t="str">
        <v>Transport</v>
      </c>
      <c r="FDA28" t="str">
        <v>Shopping</v>
      </c>
      <c r="FDB28" t="str">
        <v>Insurance</v>
      </c>
      <c r="FDC28" t="str">
        <v>Utilities</v>
      </c>
      <c r="FDD28" t="str">
        <v>Salary</v>
      </c>
      <c r="FDE28" t="str">
        <v>Education</v>
      </c>
      <c r="FDF28" t="str">
        <v>Investment</v>
      </c>
      <c r="FDG28" t="str">
        <v>Insurance</v>
      </c>
      <c r="FDH28" t="str">
        <v>Shopping</v>
      </c>
      <c r="FDI28" t="str">
        <v>Other</v>
      </c>
      <c r="FDJ28" t="str">
        <v>Other</v>
      </c>
      <c r="FDK28" t="str">
        <v>Shopping</v>
      </c>
      <c r="FDL28" t="str">
        <v>Salary</v>
      </c>
      <c r="FDM28" t="str">
        <v>Shopping</v>
      </c>
      <c r="FDN28" t="str">
        <v>Salary</v>
      </c>
      <c r="FDO28" t="str">
        <v>Other</v>
      </c>
      <c r="FDP28" t="str">
        <v>Transport</v>
      </c>
      <c r="FDQ28" t="str">
        <v>Entertainment</v>
      </c>
      <c r="FDR28" t="str">
        <v>Travel</v>
      </c>
      <c r="FDS28" t="str">
        <v>Shopping</v>
      </c>
      <c r="FDT28" t="str">
        <v>Entertainment</v>
      </c>
      <c r="FDU28" t="str">
        <v>Utilities</v>
      </c>
      <c r="FDV28" t="str">
        <v>Salary</v>
      </c>
      <c r="FDW28" t="str">
        <v>Other</v>
      </c>
      <c r="FDX28" t="str">
        <v>Transport</v>
      </c>
      <c r="FDY28" t="str">
        <v>Other</v>
      </c>
      <c r="FDZ28" t="str">
        <v>Investment</v>
      </c>
      <c r="FEA28" t="str">
        <v>Dining</v>
      </c>
      <c r="FEB28" t="str">
        <v>Salary</v>
      </c>
      <c r="FEC28" t="str">
        <v>Rent</v>
      </c>
      <c r="FED28" t="str">
        <v>Groceries</v>
      </c>
      <c r="FEE28" t="str">
        <v>Groceries</v>
      </c>
      <c r="FEF28" t="str">
        <v>Rent</v>
      </c>
      <c r="FEG28" t="str">
        <v>Other</v>
      </c>
      <c r="FEH28" t="str">
        <v>Healthcare</v>
      </c>
      <c r="FEI28" t="str">
        <v>Other</v>
      </c>
      <c r="FEJ28" t="str">
        <v>Investment</v>
      </c>
      <c r="FEK28" t="str">
        <v>Salary</v>
      </c>
      <c r="FEL28" t="str">
        <v>Groceries</v>
      </c>
      <c r="FEM28" t="str">
        <v>Education</v>
      </c>
      <c r="FEN28" t="str">
        <v>Healthcare</v>
      </c>
      <c r="FEO28" t="str">
        <v>Other</v>
      </c>
      <c r="FEP28" t="str">
        <v>Other</v>
      </c>
      <c r="FEQ28" t="str">
        <v>Shopping</v>
      </c>
      <c r="FER28" t="str">
        <v>Other</v>
      </c>
      <c r="FES28" t="str">
        <v>Salary</v>
      </c>
      <c r="FET28" t="str">
        <v>Groceries</v>
      </c>
      <c r="FEU28" t="str">
        <v>Other</v>
      </c>
      <c r="FEV28" t="str">
        <v>Salary</v>
      </c>
      <c r="FEW28" t="str">
        <v>Other</v>
      </c>
      <c r="FEX28" t="str">
        <v>Groceries</v>
      </c>
      <c r="FEY28" t="str">
        <v>Other</v>
      </c>
      <c r="FEZ28" t="str">
        <v>Other</v>
      </c>
      <c r="FFA28" t="str">
        <v>Other</v>
      </c>
      <c r="FFB28" t="str">
        <v>Transport</v>
      </c>
      <c r="FFC28" t="str">
        <v>Other</v>
      </c>
      <c r="FFD28" t="str">
        <v>Salary</v>
      </c>
      <c r="FFE28" t="str">
        <v>Salary</v>
      </c>
      <c r="FFF28" t="str">
        <v>Shopping</v>
      </c>
      <c r="FFG28" t="str">
        <v>Dining</v>
      </c>
      <c r="FFH28" t="str">
        <v>Salary</v>
      </c>
      <c r="FFI28" t="str">
        <v>Dining</v>
      </c>
      <c r="FFJ28" t="str">
        <v>Groceries</v>
      </c>
      <c r="FFK28" t="str">
        <v>Other</v>
      </c>
      <c r="FFL28" t="str">
        <v>Investment</v>
      </c>
      <c r="FFM28" t="str">
        <v>Other</v>
      </c>
      <c r="FFN28" t="str">
        <v>Other</v>
      </c>
      <c r="FFO28" t="str">
        <v>Other</v>
      </c>
      <c r="FFP28" t="str">
        <v>Other</v>
      </c>
      <c r="FFQ28" t="str">
        <v>Healthcare</v>
      </c>
      <c r="FFR28" t="str">
        <v>Other</v>
      </c>
      <c r="FFS28" t="str">
        <v>Other</v>
      </c>
      <c r="FFT28" t="str">
        <v>Investment</v>
      </c>
      <c r="FFU28" t="str">
        <v>Investment</v>
      </c>
      <c r="FFV28" t="str">
        <v>Utilities</v>
      </c>
      <c r="FFW28" t="str">
        <v>Other</v>
      </c>
      <c r="FFX28" t="str">
        <v>Transport</v>
      </c>
      <c r="FFY28" t="str">
        <v>Salary</v>
      </c>
      <c r="FFZ28" t="str">
        <v>Other</v>
      </c>
      <c r="FGA28" t="str">
        <v>Insurance</v>
      </c>
      <c r="FGB28" t="str">
        <v>Salary</v>
      </c>
      <c r="FGC28" t="str">
        <v>Education</v>
      </c>
      <c r="FGD28" t="str">
        <v>Investment</v>
      </c>
      <c r="FGE28" t="str">
        <v>Utilities</v>
      </c>
      <c r="FGF28" t="str">
        <v>Rent</v>
      </c>
      <c r="FGG28" t="str">
        <v>Healthcare</v>
      </c>
      <c r="FGH28" t="str">
        <v>Transport</v>
      </c>
      <c r="FGI28" t="str">
        <v>Other</v>
      </c>
      <c r="FGJ28" t="str">
        <v>Other</v>
      </c>
      <c r="FGK28" t="str">
        <v>Insurance</v>
      </c>
      <c r="FGL28" t="str">
        <v>Rent</v>
      </c>
      <c r="FGM28" t="str">
        <v>Insurance</v>
      </c>
      <c r="FGN28" t="str">
        <v>Shopping</v>
      </c>
      <c r="FGO28" t="str">
        <v>Other</v>
      </c>
      <c r="FGP28" t="str">
        <v>Rent</v>
      </c>
      <c r="FGQ28" t="str">
        <v>Other</v>
      </c>
      <c r="FGR28" t="str">
        <v>Other</v>
      </c>
      <c r="FGS28" t="str">
        <v>Entertainment</v>
      </c>
      <c r="FGT28" t="str">
        <v>Other</v>
      </c>
      <c r="FGU28" t="str">
        <v>Entertainment</v>
      </c>
      <c r="FGV28" t="str">
        <v>Insurance</v>
      </c>
      <c r="FGW28" t="str">
        <v>Investment</v>
      </c>
      <c r="FGX28" t="str">
        <v>Other</v>
      </c>
      <c r="FGY28" t="str">
        <v>Other</v>
      </c>
      <c r="FGZ28" t="str">
        <v>Healthcare</v>
      </c>
      <c r="FHA28" t="str">
        <v>Transport</v>
      </c>
      <c r="FHB28" t="str">
        <v>Shopping</v>
      </c>
      <c r="FHC28" t="str">
        <v>Salary</v>
      </c>
      <c r="FHD28" t="str">
        <v>Salary</v>
      </c>
      <c r="FHE28" t="str">
        <v>Other</v>
      </c>
      <c r="FHF28" t="str">
        <v>Salary</v>
      </c>
      <c r="FHG28" t="str">
        <v>Investment</v>
      </c>
      <c r="FHH28" t="str">
        <v>Healthcare</v>
      </c>
      <c r="FHI28" t="str">
        <v>Other</v>
      </c>
      <c r="FHJ28" t="str">
        <v>Other</v>
      </c>
      <c r="FHK28" t="str">
        <v>Other</v>
      </c>
      <c r="FHL28" t="str">
        <v>Transport</v>
      </c>
      <c r="FHM28" t="str">
        <v>Education</v>
      </c>
      <c r="FHN28" t="str">
        <v>Investment</v>
      </c>
      <c r="FHO28" t="str">
        <v>Insurance</v>
      </c>
      <c r="FHP28" t="str">
        <v>Salary</v>
      </c>
      <c r="FHQ28" t="str">
        <v>Utilities</v>
      </c>
      <c r="FHR28" t="str">
        <v>Other</v>
      </c>
      <c r="FHS28" t="str">
        <v>Dining</v>
      </c>
      <c r="FHT28" t="str">
        <v>Dining</v>
      </c>
      <c r="FHU28" t="str">
        <v>Other</v>
      </c>
      <c r="FHV28" t="str">
        <v>Investment</v>
      </c>
      <c r="FHW28" t="str">
        <v>Salary</v>
      </c>
      <c r="FHX28" t="str">
        <v>Salary</v>
      </c>
      <c r="FHY28" t="str">
        <v>Insurance</v>
      </c>
      <c r="FHZ28" t="str">
        <v>Investment</v>
      </c>
      <c r="FIA28" t="str">
        <v>Other</v>
      </c>
      <c r="FIB28" t="str">
        <v>Utilities</v>
      </c>
      <c r="FIC28" t="str">
        <v>Groceries</v>
      </c>
      <c r="FID28" t="str">
        <v>Other</v>
      </c>
      <c r="FIE28" t="str">
        <v>Other</v>
      </c>
      <c r="FIF28" t="str">
        <v>Shopping</v>
      </c>
      <c r="FIG28" t="str">
        <v>Transport</v>
      </c>
      <c r="FIH28" t="str">
        <v>Rent</v>
      </c>
      <c r="FII28" t="str">
        <v>Salary</v>
      </c>
      <c r="FIJ28" t="str">
        <v>Education</v>
      </c>
      <c r="FIK28" t="str">
        <v>Other</v>
      </c>
      <c r="FIL28" t="str">
        <v>Salary</v>
      </c>
      <c r="FIM28" t="str">
        <v>Shopping</v>
      </c>
      <c r="FIN28" t="str">
        <v>Groceries</v>
      </c>
      <c r="FIO28" t="str">
        <v>Education</v>
      </c>
      <c r="FIP28" t="str">
        <v>Insurance</v>
      </c>
      <c r="FIQ28" t="str">
        <v>Other</v>
      </c>
      <c r="FIR28" t="str">
        <v>Other</v>
      </c>
      <c r="FIS28" t="str">
        <v>Education</v>
      </c>
      <c r="FIT28" t="str">
        <v>Investment</v>
      </c>
      <c r="FIU28" t="str">
        <v>Insurance</v>
      </c>
      <c r="FIV28" t="str">
        <v>Salary</v>
      </c>
      <c r="FIW28" t="str">
        <v>Rent</v>
      </c>
      <c r="FIX28" t="str">
        <v>Investment</v>
      </c>
      <c r="FIY28" t="str">
        <v>Other</v>
      </c>
      <c r="FIZ28" t="str">
        <v>Other</v>
      </c>
      <c r="FJA28" t="str">
        <v>Other</v>
      </c>
      <c r="FJB28" t="str">
        <v>Investment</v>
      </c>
      <c r="FJC28" t="str">
        <v>Investment</v>
      </c>
      <c r="FJD28" t="str">
        <v>Groceries</v>
      </c>
      <c r="FJE28" t="str">
        <v>Other</v>
      </c>
      <c r="FJF28" t="str">
        <v>Other</v>
      </c>
      <c r="FJG28" t="str">
        <v>Dining</v>
      </c>
      <c r="FJH28" t="str">
        <v>Other</v>
      </c>
      <c r="FJI28" t="str">
        <v>Salary</v>
      </c>
      <c r="FJJ28" t="str">
        <v>Shopping</v>
      </c>
      <c r="FJK28" t="str">
        <v>Salary</v>
      </c>
      <c r="FJL28" t="str">
        <v>Salary</v>
      </c>
      <c r="FJM28" t="str">
        <v>Other</v>
      </c>
      <c r="FJN28" t="str">
        <v>Salary</v>
      </c>
      <c r="FJO28" t="str">
        <v>Salary</v>
      </c>
      <c r="FJP28" t="str">
        <v>Investment</v>
      </c>
      <c r="FJQ28" t="str">
        <v>Shopping</v>
      </c>
      <c r="FJR28" t="str">
        <v>Investment</v>
      </c>
      <c r="FJS28" t="str">
        <v>Other</v>
      </c>
      <c r="FJT28" t="str">
        <v>Shopping</v>
      </c>
      <c r="FJU28" t="str">
        <v>Investment</v>
      </c>
      <c r="FJV28" t="str">
        <v>Utilities</v>
      </c>
      <c r="FJW28" t="str">
        <v>Salary</v>
      </c>
      <c r="FJX28" t="str">
        <v>Salary</v>
      </c>
      <c r="FJY28" t="str">
        <v>Investment</v>
      </c>
      <c r="FJZ28" t="str">
        <v>Groceries</v>
      </c>
      <c r="FKA28" t="str">
        <v>Rent</v>
      </c>
      <c r="FKB28" t="str">
        <v>Dining</v>
      </c>
      <c r="FKC28" t="str">
        <v>Investment</v>
      </c>
      <c r="FKD28" t="str">
        <v>Education</v>
      </c>
      <c r="FKE28" t="str">
        <v>Groceries</v>
      </c>
      <c r="FKF28" t="str">
        <v>Investment</v>
      </c>
      <c r="FKG28" t="str">
        <v>Salary</v>
      </c>
      <c r="FKH28" t="str">
        <v>Dining</v>
      </c>
      <c r="FKI28" t="str">
        <v>Salary</v>
      </c>
      <c r="FKJ28" t="str">
        <v>Investment</v>
      </c>
      <c r="FKK28" t="str">
        <v>Transport</v>
      </c>
      <c r="FKL28" t="str">
        <v>Investment</v>
      </c>
      <c r="FKM28" t="str">
        <v>Rent</v>
      </c>
      <c r="FKN28" t="str">
        <v>Transport</v>
      </c>
      <c r="FKO28" t="str">
        <v>Salary</v>
      </c>
      <c r="FKP28" t="str">
        <v>Investment</v>
      </c>
      <c r="FKQ28" t="str">
        <v>Dining</v>
      </c>
      <c r="FKR28" t="str">
        <v>Education</v>
      </c>
      <c r="FKS28" t="str">
        <v>Investment</v>
      </c>
      <c r="FKT28" t="str">
        <v>Healthcare</v>
      </c>
      <c r="FKU28" t="str">
        <v>Other</v>
      </c>
      <c r="FKV28" t="str">
        <v>Dining</v>
      </c>
      <c r="FKW28" t="str">
        <v>Investment</v>
      </c>
      <c r="FKX28" t="str">
        <v>Transport</v>
      </c>
      <c r="FKY28" t="str">
        <v>Salary</v>
      </c>
      <c r="FKZ28" t="str">
        <v>Entertainment</v>
      </c>
      <c r="FLA28" t="str">
        <v>Other</v>
      </c>
      <c r="FLB28" t="str">
        <v>Salary</v>
      </c>
      <c r="FLC28" t="str">
        <v>Entertainment</v>
      </c>
      <c r="FLD28" t="str">
        <v>Shopping</v>
      </c>
      <c r="FLE28" t="str">
        <v>Other</v>
      </c>
      <c r="FLF28" t="str">
        <v>Shopping</v>
      </c>
      <c r="FLG28" t="str">
        <v>Other</v>
      </c>
      <c r="FLH28" t="str">
        <v>Other</v>
      </c>
      <c r="FLI28" t="str">
        <v>Other</v>
      </c>
      <c r="FLJ28" t="str">
        <v>Other</v>
      </c>
      <c r="FLK28" t="str">
        <v>Other</v>
      </c>
      <c r="FLL28" t="str">
        <v>Salary</v>
      </c>
      <c r="FLM28" t="str">
        <v>Other</v>
      </c>
      <c r="FLN28" t="str">
        <v>Investment</v>
      </c>
      <c r="FLO28" t="str">
        <v>Other</v>
      </c>
      <c r="FLP28" t="str">
        <v>Shopping</v>
      </c>
      <c r="FLQ28" t="str">
        <v>Investment</v>
      </c>
      <c r="FLR28" t="str">
        <v>Salary</v>
      </c>
      <c r="FLS28" t="str">
        <v>Other</v>
      </c>
      <c r="FLT28" t="str">
        <v>Rent</v>
      </c>
      <c r="FLU28" t="str">
        <v>Other</v>
      </c>
      <c r="FLV28" t="str">
        <v>Salary</v>
      </c>
      <c r="FLW28" t="str">
        <v>Salary</v>
      </c>
      <c r="FLX28" t="str">
        <v>Salary</v>
      </c>
      <c r="FLY28" t="str">
        <v>Shopping</v>
      </c>
      <c r="FLZ28" t="str">
        <v>Shopping</v>
      </c>
      <c r="FMA28" t="str">
        <v>Salary</v>
      </c>
      <c r="FMB28" t="str">
        <v>Other</v>
      </c>
      <c r="FMC28" t="str">
        <v>Groceries</v>
      </c>
      <c r="FMD28" t="str">
        <v>Transport</v>
      </c>
      <c r="FME28" t="str">
        <v>Rent</v>
      </c>
      <c r="FMF28" t="str">
        <v>Entertainment</v>
      </c>
      <c r="FMG28" t="str">
        <v>Other</v>
      </c>
      <c r="FMH28" t="str">
        <v>Other</v>
      </c>
      <c r="FMI28" t="str">
        <v>Other</v>
      </c>
      <c r="FMJ28" t="str">
        <v>Investment</v>
      </c>
      <c r="FMK28" t="str">
        <v>Other</v>
      </c>
      <c r="FML28" t="str">
        <v>Groceries</v>
      </c>
      <c r="FMM28" t="str">
        <v>Healthcare</v>
      </c>
      <c r="FMN28" t="str">
        <v>Dining</v>
      </c>
      <c r="FMO28" t="str">
        <v>Salary</v>
      </c>
      <c r="FMP28" t="str">
        <v>Utilities</v>
      </c>
      <c r="FMQ28" t="str">
        <v>Salary</v>
      </c>
      <c r="FMR28" t="str">
        <v>Healthcare</v>
      </c>
      <c r="FMS28" t="str">
        <v>Investment</v>
      </c>
      <c r="FMT28" t="str">
        <v>Investment</v>
      </c>
      <c r="FMU28" t="str">
        <v>Salary</v>
      </c>
      <c r="FMV28" t="str">
        <v>Transport</v>
      </c>
      <c r="FMW28" t="str">
        <v>Shopping</v>
      </c>
      <c r="FMX28" t="str">
        <v>Other</v>
      </c>
      <c r="FMY28" t="str">
        <v>Transport</v>
      </c>
      <c r="FMZ28" t="str">
        <v>Other</v>
      </c>
      <c r="FNA28" t="str">
        <v>Other</v>
      </c>
      <c r="FNB28" t="str">
        <v>Other</v>
      </c>
      <c r="FNC28" t="str">
        <v>Other</v>
      </c>
      <c r="FND28" t="str">
        <v>Other</v>
      </c>
      <c r="FNE28" t="str">
        <v>Other</v>
      </c>
      <c r="FNF28" t="str">
        <v>Other</v>
      </c>
      <c r="FNG28" t="str">
        <v>Shopping</v>
      </c>
      <c r="FNH28" t="str">
        <v>Investment</v>
      </c>
      <c r="FNI28" t="str">
        <v>Healthcare</v>
      </c>
      <c r="FNJ28" t="str">
        <v>Education</v>
      </c>
      <c r="FNK28" t="str">
        <v>Rent</v>
      </c>
      <c r="FNL28" t="str">
        <v>Healthcare</v>
      </c>
      <c r="FNM28" t="str">
        <v>Salary</v>
      </c>
      <c r="FNN28" t="str">
        <v>Other</v>
      </c>
      <c r="FNO28" t="str">
        <v>Other</v>
      </c>
      <c r="FNP28" t="str">
        <v>Transport</v>
      </c>
      <c r="FNQ28" t="str">
        <v>Investment</v>
      </c>
      <c r="FNR28" t="str">
        <v>Salary</v>
      </c>
      <c r="FNS28" t="str">
        <v>Shopping</v>
      </c>
      <c r="FNT28" t="str">
        <v>Other</v>
      </c>
      <c r="FNU28" t="str">
        <v>Other</v>
      </c>
      <c r="FNV28" t="str">
        <v>Shopping</v>
      </c>
      <c r="FNW28" t="str">
        <v>Salary</v>
      </c>
      <c r="FNX28" t="str">
        <v>Investment</v>
      </c>
      <c r="FNY28" t="str">
        <v>Dining</v>
      </c>
      <c r="FNZ28" t="str">
        <v>Transport</v>
      </c>
      <c r="FOA28" t="str">
        <v>Salary</v>
      </c>
      <c r="FOB28" t="str">
        <v>Healthcare</v>
      </c>
      <c r="FOC28" t="str">
        <v>Other</v>
      </c>
      <c r="FOD28" t="str">
        <v>Rent</v>
      </c>
      <c r="FOE28" t="str">
        <v>Other</v>
      </c>
      <c r="FOF28" t="str">
        <v>Entertainment</v>
      </c>
      <c r="FOG28" t="str">
        <v>Salary</v>
      </c>
      <c r="FOH28" t="str">
        <v>Groceries</v>
      </c>
      <c r="FOI28" t="str">
        <v>Insurance</v>
      </c>
      <c r="FOJ28" t="str">
        <v>Investment</v>
      </c>
      <c r="FOK28" t="str">
        <v>Salary</v>
      </c>
      <c r="FOL28" t="str">
        <v>Utilities</v>
      </c>
      <c r="FOM28" t="str">
        <v>Other</v>
      </c>
      <c r="FON28" t="str">
        <v>Other</v>
      </c>
      <c r="FOO28" t="str">
        <v>Salary</v>
      </c>
      <c r="FOP28" t="str">
        <v>Investment</v>
      </c>
      <c r="FOQ28" t="str">
        <v>Investment</v>
      </c>
      <c r="FOR28" t="str">
        <v>Healthcare</v>
      </c>
      <c r="FOS28" t="str">
        <v>Investment</v>
      </c>
      <c r="FOT28" t="str">
        <v>Investment</v>
      </c>
      <c r="FOU28" t="str">
        <v>Rent</v>
      </c>
      <c r="FOV28" t="str">
        <v>Other</v>
      </c>
      <c r="FOW28" t="str">
        <v>Salary</v>
      </c>
      <c r="FOX28" t="str">
        <v>Shopping</v>
      </c>
      <c r="FOY28" t="str">
        <v>Investment</v>
      </c>
      <c r="FOZ28" t="str">
        <v>Investment</v>
      </c>
      <c r="FPA28" t="str">
        <v>Other</v>
      </c>
      <c r="FPB28" t="str">
        <v>Salary</v>
      </c>
      <c r="FPC28" t="str">
        <v>Rent</v>
      </c>
      <c r="FPD28" t="str">
        <v>Entertainment</v>
      </c>
      <c r="FPE28" t="str">
        <v>Other</v>
      </c>
      <c r="FPF28" t="str">
        <v>Other</v>
      </c>
      <c r="FPG28" t="str">
        <v>Shopping</v>
      </c>
      <c r="FPH28" t="str">
        <v>Shopping</v>
      </c>
      <c r="FPI28" t="str">
        <v>Other</v>
      </c>
      <c r="FPJ28" t="str">
        <v>Other</v>
      </c>
      <c r="FPK28" t="str">
        <v>Investment</v>
      </c>
      <c r="FPL28" t="str">
        <v>Transport</v>
      </c>
      <c r="FPM28" t="str">
        <v>Utilities</v>
      </c>
      <c r="FPN28" t="str">
        <v>Investment</v>
      </c>
      <c r="FPO28" t="str">
        <v>Other</v>
      </c>
      <c r="FPP28" t="str">
        <v>Insurance</v>
      </c>
      <c r="FPQ28" t="str">
        <v>Insurance</v>
      </c>
      <c r="FPR28" t="str">
        <v>Shopping</v>
      </c>
      <c r="FPS28" t="str">
        <v>Investment</v>
      </c>
      <c r="FPT28" t="str">
        <v>Other</v>
      </c>
      <c r="FPU28" t="str">
        <v>Shopping</v>
      </c>
      <c r="FPV28" t="str">
        <v>Other</v>
      </c>
      <c r="FPW28" t="str">
        <v>Transport</v>
      </c>
      <c r="FPX28" t="str">
        <v>Other</v>
      </c>
      <c r="FPY28" t="str">
        <v>Other</v>
      </c>
      <c r="FPZ28" t="str">
        <v>Education</v>
      </c>
      <c r="FQA28" t="str">
        <v>Investment</v>
      </c>
      <c r="FQB28" t="str">
        <v>Education</v>
      </c>
      <c r="FQC28" t="str">
        <v>Other</v>
      </c>
      <c r="FQD28" t="str">
        <v>Education</v>
      </c>
      <c r="FQE28" t="str">
        <v>Healthcare</v>
      </c>
      <c r="FQF28" t="str">
        <v>Investment</v>
      </c>
      <c r="FQG28" t="str">
        <v>Healthcare</v>
      </c>
      <c r="FQH28" t="str">
        <v>Other</v>
      </c>
      <c r="FQI28" t="str">
        <v>Rent</v>
      </c>
      <c r="FQJ28" t="str">
        <v>Entertainment</v>
      </c>
      <c r="FQK28" t="str">
        <v>Other</v>
      </c>
      <c r="FQL28" t="str">
        <v>Healthcare</v>
      </c>
      <c r="FQM28" t="str">
        <v>Other</v>
      </c>
      <c r="FQN28" t="str">
        <v>Transport</v>
      </c>
      <c r="FQO28" t="str">
        <v>Other</v>
      </c>
      <c r="FQP28" t="str">
        <v>Other</v>
      </c>
      <c r="FQQ28" t="str">
        <v>Entertainment</v>
      </c>
      <c r="FQR28" t="str">
        <v>Dining</v>
      </c>
      <c r="FQS28" t="str">
        <v>Healthcare</v>
      </c>
      <c r="FQT28" t="str">
        <v>Transport</v>
      </c>
      <c r="FQU28" t="str">
        <v>Healthcare</v>
      </c>
      <c r="FQV28" t="str">
        <v>Utilities</v>
      </c>
      <c r="FQW28" t="str">
        <v>Transport</v>
      </c>
      <c r="FQX28" t="str">
        <v>Other</v>
      </c>
      <c r="FQY28" t="str">
        <v>Healthcare</v>
      </c>
      <c r="FQZ28" t="str">
        <v>Other</v>
      </c>
      <c r="FRA28" t="str">
        <v>Groceries</v>
      </c>
      <c r="FRB28" t="str">
        <v>Other</v>
      </c>
      <c r="FRC28" t="str">
        <v>Shopping</v>
      </c>
      <c r="FRD28" t="str">
        <v>Education</v>
      </c>
      <c r="FRE28" t="str">
        <v>Investment</v>
      </c>
      <c r="FRF28" t="str">
        <v>Shopping</v>
      </c>
      <c r="FRG28" t="str">
        <v>Other</v>
      </c>
      <c r="FRH28" t="str">
        <v>Insurance</v>
      </c>
      <c r="FRI28" t="str">
        <v>Salary</v>
      </c>
      <c r="FRJ28" t="str">
        <v>Investment</v>
      </c>
      <c r="FRK28" t="str">
        <v>Shopping</v>
      </c>
      <c r="FRL28" t="str">
        <v>Investment</v>
      </c>
      <c r="FRM28" t="str">
        <v>Investment</v>
      </c>
      <c r="FRN28" t="str">
        <v>Dining</v>
      </c>
      <c r="FRO28" t="str">
        <v>Investment</v>
      </c>
      <c r="FRP28" t="str">
        <v>Other</v>
      </c>
      <c r="FRQ28" t="str">
        <v>Salary</v>
      </c>
      <c r="FRR28" t="str">
        <v>Other</v>
      </c>
      <c r="FRS28" t="str">
        <v>Investment</v>
      </c>
      <c r="FRT28" t="str">
        <v>Education</v>
      </c>
      <c r="FRU28" t="str">
        <v>Insurance</v>
      </c>
      <c r="FRV28" t="str">
        <v>Salary</v>
      </c>
      <c r="FRW28" t="str">
        <v>Insurance</v>
      </c>
      <c r="FRX28" t="str">
        <v>Groceries</v>
      </c>
      <c r="FRY28" t="str">
        <v>Entertainment</v>
      </c>
      <c r="FRZ28" t="str">
        <v>Shopping</v>
      </c>
      <c r="FSA28" t="str">
        <v>Shopping</v>
      </c>
      <c r="FSB28" t="str">
        <v>Shopping</v>
      </c>
      <c r="FSC28" t="str">
        <v>Other</v>
      </c>
      <c r="FSD28" t="str">
        <v>Groceries</v>
      </c>
      <c r="FSE28" t="str">
        <v>Other</v>
      </c>
      <c r="FSF28" t="str">
        <v>Rent</v>
      </c>
      <c r="FSG28" t="str">
        <v>Salary</v>
      </c>
      <c r="FSH28" t="str">
        <v>Rent</v>
      </c>
      <c r="FSI28" t="str">
        <v>Shopping</v>
      </c>
      <c r="FSJ28" t="str">
        <v>Salary</v>
      </c>
      <c r="FSK28" t="str">
        <v>Salary</v>
      </c>
      <c r="FSL28" t="str">
        <v>Entertainment</v>
      </c>
      <c r="FSM28" t="str">
        <v>Other</v>
      </c>
      <c r="FSN28" t="str">
        <v>Shopping</v>
      </c>
      <c r="FSO28" t="str">
        <v>Shopping</v>
      </c>
      <c r="FSP28" t="str">
        <v>Shopping</v>
      </c>
      <c r="FSQ28" t="str">
        <v>Other</v>
      </c>
      <c r="FSR28" t="str">
        <v>Shopping</v>
      </c>
      <c r="FSS28" t="str">
        <v>Investment</v>
      </c>
      <c r="FST28" t="str">
        <v>Groceries</v>
      </c>
      <c r="FSU28" t="str">
        <v>Insurance</v>
      </c>
      <c r="FSV28" t="str">
        <v>Salary</v>
      </c>
      <c r="FSW28" t="str">
        <v>Shopping</v>
      </c>
      <c r="FSX28" t="str">
        <v>Salary</v>
      </c>
      <c r="FSY28" t="str">
        <v>Other</v>
      </c>
      <c r="FSZ28" t="str">
        <v>Education</v>
      </c>
      <c r="FTA28" t="str">
        <v>Other</v>
      </c>
      <c r="FTB28" t="str">
        <v>Salary</v>
      </c>
      <c r="FTC28" t="str">
        <v>Insurance</v>
      </c>
      <c r="FTD28" t="str">
        <v>Salary</v>
      </c>
      <c r="FTE28" t="str">
        <v>Investment</v>
      </c>
      <c r="FTF28" t="str">
        <v>Other</v>
      </c>
      <c r="FTG28" t="str">
        <v>Healthcare</v>
      </c>
      <c r="FTH28" t="str">
        <v>Other</v>
      </c>
      <c r="FTI28" t="str">
        <v>Other</v>
      </c>
      <c r="FTJ28" t="str">
        <v>Other</v>
      </c>
      <c r="FTK28" t="str">
        <v>Salary</v>
      </c>
      <c r="FTL28" t="str">
        <v>Salary</v>
      </c>
      <c r="FTM28" t="str">
        <v>Rent</v>
      </c>
      <c r="FTN28" t="str">
        <v>Investment</v>
      </c>
      <c r="FTO28" t="str">
        <v>Salary</v>
      </c>
      <c r="FTP28" t="str">
        <v>Education</v>
      </c>
      <c r="FTQ28" t="str">
        <v>Other</v>
      </c>
      <c r="FTR28" t="str">
        <v>Other</v>
      </c>
      <c r="FTS28" t="str">
        <v>Utilities</v>
      </c>
      <c r="FTT28" t="str">
        <v>Salary</v>
      </c>
      <c r="FTU28" t="str">
        <v>Other</v>
      </c>
      <c r="FTV28" t="str">
        <v>Insurance</v>
      </c>
      <c r="FTW28" t="str">
        <v>Entertainment</v>
      </c>
      <c r="FTX28" t="str">
        <v>Healthcare</v>
      </c>
      <c r="FTY28" t="str">
        <v>Dining</v>
      </c>
      <c r="FTZ28" t="str">
        <v>Other</v>
      </c>
      <c r="FUA28" t="str">
        <v>Healthcare</v>
      </c>
      <c r="FUB28" t="str">
        <v>Healthcare</v>
      </c>
      <c r="FUC28" t="str">
        <v>Other</v>
      </c>
      <c r="FUD28" t="str">
        <v>Salary</v>
      </c>
      <c r="FUE28" t="str">
        <v>Other</v>
      </c>
      <c r="FUF28" t="str">
        <v>Shopping</v>
      </c>
      <c r="FUG28" t="str">
        <v>Other</v>
      </c>
      <c r="FUH28" t="str">
        <v>Investment</v>
      </c>
      <c r="FUI28" t="str">
        <v>Education</v>
      </c>
      <c r="FUJ28" t="str">
        <v>Other</v>
      </c>
      <c r="FUK28" t="str">
        <v>Groceries</v>
      </c>
      <c r="FUL28" t="str">
        <v>Investment</v>
      </c>
      <c r="FUM28" t="str">
        <v>Utilities</v>
      </c>
      <c r="FUN28" t="str">
        <v>Other</v>
      </c>
      <c r="FUO28" t="str">
        <v>Other</v>
      </c>
      <c r="FUP28" t="str">
        <v>Other</v>
      </c>
      <c r="FUQ28" t="str">
        <v>Salary</v>
      </c>
      <c r="FUR28" t="str">
        <v>Healthcare</v>
      </c>
      <c r="FUS28" t="str">
        <v>Other</v>
      </c>
      <c r="FUT28" t="str">
        <v>Other</v>
      </c>
      <c r="FUU28" t="str">
        <v>Investment</v>
      </c>
      <c r="FUV28" t="str">
        <v>Investment</v>
      </c>
      <c r="FUW28" t="str">
        <v>Investment</v>
      </c>
      <c r="FUX28" t="str">
        <v>Other</v>
      </c>
      <c r="FUY28" t="str">
        <v>Shopping</v>
      </c>
      <c r="FUZ28" t="str">
        <v>Rent</v>
      </c>
      <c r="FVA28" t="str">
        <v>Healthcare</v>
      </c>
      <c r="FVB28" t="str">
        <v>Other</v>
      </c>
      <c r="FVC28" t="str">
        <v>Utilities</v>
      </c>
      <c r="FVD28" t="str">
        <v>Rent</v>
      </c>
      <c r="FVE28" t="str">
        <v>Shopping</v>
      </c>
      <c r="FVF28" t="str">
        <v>Groceries</v>
      </c>
      <c r="FVG28" t="str">
        <v>Insurance</v>
      </c>
      <c r="FVH28" t="str">
        <v>Entertainment</v>
      </c>
      <c r="FVI28" t="str">
        <v>Utilities</v>
      </c>
      <c r="FVJ28" t="str">
        <v>Shopping</v>
      </c>
      <c r="FVK28" t="str">
        <v>Salary</v>
      </c>
      <c r="FVL28" t="str">
        <v>Utilities</v>
      </c>
      <c r="FVM28" t="str">
        <v>Rent</v>
      </c>
      <c r="FVN28" t="str">
        <v>Other</v>
      </c>
      <c r="FVO28" t="str">
        <v>Other</v>
      </c>
      <c r="FVP28" t="str">
        <v>Other</v>
      </c>
      <c r="FVQ28" t="str">
        <v>Investment</v>
      </c>
      <c r="FVR28" t="str">
        <v>Entertainment</v>
      </c>
      <c r="FVS28" t="str">
        <v>Insurance</v>
      </c>
      <c r="FVT28" t="str">
        <v>Groceries</v>
      </c>
      <c r="FVU28" t="str">
        <v>Other</v>
      </c>
      <c r="FVV28" t="str">
        <v>Salary</v>
      </c>
      <c r="FVW28" t="str">
        <v>Salary</v>
      </c>
      <c r="FVX28" t="str">
        <v>Investment</v>
      </c>
      <c r="FVY28" t="str">
        <v>Investment</v>
      </c>
      <c r="FVZ28" t="str">
        <v>Salary</v>
      </c>
      <c r="FWA28" t="str">
        <v>Investment</v>
      </c>
      <c r="FWB28" t="str">
        <v>Shopping</v>
      </c>
      <c r="FWC28" t="str">
        <v>Investment</v>
      </c>
      <c r="FWD28" t="str">
        <v>Other</v>
      </c>
      <c r="FWE28" t="str">
        <v>Travel</v>
      </c>
      <c r="FWF28" t="str">
        <v>Other</v>
      </c>
      <c r="FWG28" t="str">
        <v>Investment</v>
      </c>
      <c r="FWH28" t="str">
        <v>Other</v>
      </c>
      <c r="FWI28" t="str">
        <v>Other</v>
      </c>
      <c r="FWJ28" t="str">
        <v>Salary</v>
      </c>
      <c r="FWK28" t="str">
        <v>Investment</v>
      </c>
      <c r="FWL28" t="str">
        <v>Other</v>
      </c>
      <c r="FWM28" t="str">
        <v>Rent</v>
      </c>
      <c r="FWN28" t="str">
        <v>Salary</v>
      </c>
      <c r="FWO28" t="str">
        <v>Education</v>
      </c>
      <c r="FWP28" t="str">
        <v>Other</v>
      </c>
      <c r="FWQ28" t="str">
        <v>Other</v>
      </c>
      <c r="FWR28" t="str">
        <v>Rent</v>
      </c>
      <c r="FWS28" t="str">
        <v>Other</v>
      </c>
      <c r="FWT28" t="str">
        <v>Investment</v>
      </c>
      <c r="FWU28" t="str">
        <v>Education</v>
      </c>
      <c r="FWV28" t="str">
        <v>Groceries</v>
      </c>
      <c r="FWW28" t="str">
        <v>Other</v>
      </c>
      <c r="FWX28" t="str">
        <v>Dining</v>
      </c>
      <c r="FWY28" t="str">
        <v>Investment</v>
      </c>
      <c r="FWZ28" t="str">
        <v>Investment</v>
      </c>
      <c r="FXA28" t="str">
        <v>Salary</v>
      </c>
      <c r="FXB28" t="str">
        <v>Salary</v>
      </c>
      <c r="FXC28" t="str">
        <v>Other</v>
      </c>
      <c r="FXD28" t="str">
        <v>Salary</v>
      </c>
      <c r="FXE28" t="str">
        <v>Utilities</v>
      </c>
      <c r="FXF28" t="str">
        <v>Other</v>
      </c>
      <c r="FXG28" t="str">
        <v>Other</v>
      </c>
      <c r="FXH28" t="str">
        <v>Salary</v>
      </c>
      <c r="FXI28" t="str">
        <v>Healthcare</v>
      </c>
      <c r="FXJ28" t="str">
        <v>Insurance</v>
      </c>
      <c r="FXK28" t="str">
        <v>Entertainment</v>
      </c>
      <c r="FXL28" t="str">
        <v>Education</v>
      </c>
      <c r="FXM28" t="str">
        <v>Other</v>
      </c>
      <c r="FXN28" t="str">
        <v>Salary</v>
      </c>
      <c r="FXO28" t="str">
        <v>Transport</v>
      </c>
      <c r="FXP28" t="str">
        <v>Other</v>
      </c>
      <c r="FXQ28" t="str">
        <v>Healthcare</v>
      </c>
      <c r="FXR28" t="str">
        <v>Healthcare</v>
      </c>
      <c r="FXS28" t="str">
        <v>Education</v>
      </c>
      <c r="FXT28" t="str">
        <v>Education</v>
      </c>
      <c r="FXU28" t="str">
        <v>Shopping</v>
      </c>
      <c r="FXV28" t="str">
        <v>Salary</v>
      </c>
      <c r="FXW28" t="str">
        <v>Other</v>
      </c>
      <c r="FXX28" t="str">
        <v>Education</v>
      </c>
      <c r="FXY28" t="str">
        <v>Entertainment</v>
      </c>
      <c r="FXZ28" t="str">
        <v>Salary</v>
      </c>
      <c r="FYA28" t="str">
        <v>Transport</v>
      </c>
      <c r="FYB28" t="str">
        <v>Salary</v>
      </c>
      <c r="FYC28" t="str">
        <v>Rent</v>
      </c>
      <c r="FYD28" t="str">
        <v>Other</v>
      </c>
      <c r="FYE28" t="str">
        <v>Investment</v>
      </c>
      <c r="FYF28" t="str">
        <v>Travel</v>
      </c>
      <c r="FYG28" t="str">
        <v>Salary</v>
      </c>
      <c r="FYH28" t="str">
        <v>Other</v>
      </c>
      <c r="FYI28" t="str">
        <v>Investment</v>
      </c>
      <c r="FYJ28" t="str">
        <v>Salary</v>
      </c>
      <c r="FYK28" t="str">
        <v>Utilities</v>
      </c>
      <c r="FYL28" t="str">
        <v>Entertainment</v>
      </c>
      <c r="FYM28" t="str">
        <v>Investment</v>
      </c>
      <c r="FYN28" t="str">
        <v>Groceries</v>
      </c>
      <c r="FYO28" t="str">
        <v>Salary</v>
      </c>
      <c r="FYP28" t="str">
        <v>Shopping</v>
      </c>
      <c r="FYQ28" t="str">
        <v>Dining</v>
      </c>
      <c r="FYR28" t="str">
        <v>Insurance</v>
      </c>
      <c r="FYS28" t="str">
        <v>Insurance</v>
      </c>
      <c r="FYT28" t="str">
        <v>Other</v>
      </c>
      <c r="FYU28" t="str">
        <v>Other</v>
      </c>
      <c r="FYV28" t="str">
        <v>Transport</v>
      </c>
      <c r="FYW28" t="str">
        <v>Groceries</v>
      </c>
      <c r="FYX28" t="str">
        <v>Shopping</v>
      </c>
      <c r="FYY28" t="str">
        <v>Salary</v>
      </c>
      <c r="FYZ28" t="str">
        <v>Utilities</v>
      </c>
      <c r="FZA28" t="str">
        <v>Shopping</v>
      </c>
      <c r="FZB28" t="str">
        <v>Other</v>
      </c>
      <c r="FZC28" t="str">
        <v>Salary</v>
      </c>
      <c r="FZD28" t="str">
        <v>Other</v>
      </c>
      <c r="FZE28" t="str">
        <v>Salary</v>
      </c>
      <c r="FZF28" t="str">
        <v>Transport</v>
      </c>
      <c r="FZG28" t="str">
        <v>Other</v>
      </c>
      <c r="FZH28" t="str">
        <v>Insurance</v>
      </c>
      <c r="FZI28" t="str">
        <v>Investment</v>
      </c>
      <c r="FZJ28" t="str">
        <v>Other</v>
      </c>
      <c r="FZK28" t="str">
        <v>Investment</v>
      </c>
      <c r="FZL28" t="str">
        <v>Dining</v>
      </c>
      <c r="FZM28" t="str">
        <v>Investment</v>
      </c>
      <c r="FZN28" t="str">
        <v>Healthcare</v>
      </c>
      <c r="FZO28" t="str">
        <v>Other</v>
      </c>
      <c r="FZP28" t="str">
        <v>Utilities</v>
      </c>
      <c r="FZQ28" t="str">
        <v>Healthcare</v>
      </c>
      <c r="FZR28" t="str">
        <v>Shopping</v>
      </c>
      <c r="FZS28" t="str">
        <v>Insurance</v>
      </c>
      <c r="FZT28" t="str">
        <v>Entertainment</v>
      </c>
      <c r="FZU28" t="str">
        <v>Transport</v>
      </c>
      <c r="FZV28" t="str">
        <v>Utilities</v>
      </c>
      <c r="FZW28" t="str">
        <v>Salary</v>
      </c>
      <c r="FZX28" t="str">
        <v>Rent</v>
      </c>
      <c r="FZY28" t="str">
        <v>Other</v>
      </c>
      <c r="FZZ28" t="str">
        <v>Dining</v>
      </c>
      <c r="GAA28" t="str">
        <v>Utilities</v>
      </c>
      <c r="GAB28" t="str">
        <v>Other</v>
      </c>
      <c r="GAC28" t="str">
        <v>Other</v>
      </c>
      <c r="GAD28" t="str">
        <v>Other</v>
      </c>
      <c r="GAE28" t="str">
        <v>Other</v>
      </c>
      <c r="GAF28" t="str">
        <v>Investment</v>
      </c>
      <c r="GAG28" t="str">
        <v>Shopping</v>
      </c>
      <c r="GAH28" t="str">
        <v>Shopping</v>
      </c>
      <c r="GAI28" t="str">
        <v>Shopping</v>
      </c>
      <c r="GAJ28" t="str">
        <v>Insurance</v>
      </c>
      <c r="GAK28" t="str">
        <v>Other</v>
      </c>
      <c r="GAL28" t="str">
        <v>Other</v>
      </c>
      <c r="GAM28" t="str">
        <v>Transport</v>
      </c>
      <c r="GAN28" t="str">
        <v>Utilities</v>
      </c>
      <c r="GAO28" t="str">
        <v>Dining</v>
      </c>
      <c r="GAP28" t="str">
        <v>Investment</v>
      </c>
      <c r="GAQ28" t="str">
        <v>Dining</v>
      </c>
      <c r="GAR28" t="str">
        <v>Utilities</v>
      </c>
      <c r="GAS28" t="str">
        <v>Investment</v>
      </c>
      <c r="GAT28" t="str">
        <v>Insurance</v>
      </c>
      <c r="GAU28" t="str">
        <v>Other</v>
      </c>
      <c r="GAV28" t="str">
        <v>Other</v>
      </c>
      <c r="GAW28" t="str">
        <v>Entertainment</v>
      </c>
      <c r="GAX28" t="str">
        <v>Entertainment</v>
      </c>
      <c r="GAY28" t="str">
        <v>Education</v>
      </c>
      <c r="GAZ28" t="str">
        <v>Groceries</v>
      </c>
      <c r="GBA28" t="str">
        <v>Rent</v>
      </c>
      <c r="GBB28" t="str">
        <v>Shopping</v>
      </c>
      <c r="GBC28" t="str">
        <v>Utilities</v>
      </c>
      <c r="GBD28" t="str">
        <v>Transport</v>
      </c>
      <c r="GBE28" t="str">
        <v>Investment</v>
      </c>
      <c r="GBF28" t="str">
        <v>Shopping</v>
      </c>
      <c r="GBG28" t="str">
        <v>Investment</v>
      </c>
      <c r="GBH28" t="str">
        <v>Entertainment</v>
      </c>
      <c r="GBI28" t="str">
        <v>Insurance</v>
      </c>
      <c r="GBJ28" t="str">
        <v>Salary</v>
      </c>
      <c r="GBK28" t="str">
        <v>Groceries</v>
      </c>
      <c r="GBL28" t="str">
        <v>Other</v>
      </c>
      <c r="GBM28" t="str">
        <v>Other</v>
      </c>
      <c r="GBN28" t="str">
        <v>Investment</v>
      </c>
      <c r="GBO28" t="str">
        <v>Other</v>
      </c>
      <c r="GBP28" t="str">
        <v>Salary</v>
      </c>
      <c r="GBQ28" t="str">
        <v>Insurance</v>
      </c>
      <c r="GBR28" t="str">
        <v>Insurance</v>
      </c>
      <c r="GBS28" t="str">
        <v>Transport</v>
      </c>
      <c r="GBT28" t="str">
        <v>Other</v>
      </c>
      <c r="GBU28" t="str">
        <v>Investment</v>
      </c>
      <c r="GBV28" t="str">
        <v>Utilities</v>
      </c>
      <c r="GBW28" t="str">
        <v>Salary</v>
      </c>
      <c r="GBX28" t="str">
        <v>Shopping</v>
      </c>
      <c r="GBY28" t="str">
        <v>Utilities</v>
      </c>
      <c r="GBZ28" t="str">
        <v>Shopping</v>
      </c>
      <c r="GCA28" t="str">
        <v>Transport</v>
      </c>
      <c r="GCB28" t="str">
        <v>Rent</v>
      </c>
      <c r="GCC28" t="str">
        <v>Utilities</v>
      </c>
      <c r="GCD28" t="str">
        <v>Investment</v>
      </c>
      <c r="GCE28" t="str">
        <v>Investment</v>
      </c>
      <c r="GCF28" t="str">
        <v>Salary</v>
      </c>
      <c r="GCG28" t="str">
        <v>Other</v>
      </c>
      <c r="GCH28" t="str">
        <v>Other</v>
      </c>
      <c r="GCI28" t="str">
        <v>Other</v>
      </c>
      <c r="GCJ28" t="str">
        <v>Dining</v>
      </c>
      <c r="GCK28" t="str">
        <v>Shopping</v>
      </c>
      <c r="GCL28" t="str">
        <v>Groceries</v>
      </c>
      <c r="GCM28" t="str">
        <v>Salary</v>
      </c>
      <c r="GCN28" t="str">
        <v>Entertainment</v>
      </c>
      <c r="GCO28" t="str">
        <v>Utilities</v>
      </c>
      <c r="GCP28" t="str">
        <v>Insurance</v>
      </c>
      <c r="GCQ28" t="str">
        <v>Shopping</v>
      </c>
      <c r="GCR28" t="str">
        <v>Shopping</v>
      </c>
      <c r="GCS28" t="str">
        <v>Other</v>
      </c>
      <c r="GCT28" t="str">
        <v>Healthcare</v>
      </c>
      <c r="GCU28" t="str">
        <v>Investment</v>
      </c>
      <c r="GCV28" t="str">
        <v>Salary</v>
      </c>
      <c r="GCW28" t="str">
        <v>Insurance</v>
      </c>
      <c r="GCX28" t="str">
        <v>Other</v>
      </c>
      <c r="GCY28" t="str">
        <v>Insurance</v>
      </c>
      <c r="GCZ28" t="str">
        <v>Other</v>
      </c>
      <c r="GDA28" t="str">
        <v>Investment</v>
      </c>
      <c r="GDB28" t="str">
        <v>Dining</v>
      </c>
      <c r="GDC28" t="str">
        <v>Insurance</v>
      </c>
      <c r="GDD28" t="str">
        <v>Other</v>
      </c>
      <c r="GDE28" t="str">
        <v>Insurance</v>
      </c>
      <c r="GDF28" t="str">
        <v>Shopping</v>
      </c>
      <c r="GDG28" t="str">
        <v>Entertainment</v>
      </c>
      <c r="GDH28" t="str">
        <v>Other</v>
      </c>
      <c r="GDI28" t="str">
        <v>Investment</v>
      </c>
      <c r="GDJ28" t="str">
        <v>Shopping</v>
      </c>
      <c r="GDK28" t="str">
        <v>Salary</v>
      </c>
      <c r="GDL28" t="str">
        <v>Investment</v>
      </c>
      <c r="GDM28" t="str">
        <v>Other</v>
      </c>
      <c r="GDN28" t="str">
        <v>Healthcare</v>
      </c>
      <c r="GDO28" t="str">
        <v>Other</v>
      </c>
      <c r="GDP28" t="str">
        <v>Transport</v>
      </c>
      <c r="GDQ28" t="str">
        <v>Other</v>
      </c>
      <c r="GDR28" t="str">
        <v>Other</v>
      </c>
      <c r="GDS28" t="str">
        <v>Other</v>
      </c>
      <c r="GDT28" t="str">
        <v>Education</v>
      </c>
      <c r="GDU28" t="str">
        <v>Investment</v>
      </c>
      <c r="GDV28" t="str">
        <v>Shopping</v>
      </c>
      <c r="GDW28" t="str">
        <v>Rent</v>
      </c>
      <c r="GDX28" t="str">
        <v>Entertainment</v>
      </c>
      <c r="GDY28" t="str">
        <v>Salary</v>
      </c>
      <c r="GDZ28" t="str">
        <v>Education</v>
      </c>
      <c r="GEA28" t="str">
        <v>Other</v>
      </c>
      <c r="GEB28" t="str">
        <v>Insurance</v>
      </c>
      <c r="GEC28" t="str">
        <v>Other</v>
      </c>
      <c r="GED28" t="str">
        <v>Other</v>
      </c>
      <c r="GEE28" t="str">
        <v>Entertainment</v>
      </c>
      <c r="GEF28" t="str">
        <v>Other</v>
      </c>
      <c r="GEG28" t="str">
        <v>Other</v>
      </c>
      <c r="GEH28" t="str">
        <v>Salary</v>
      </c>
      <c r="GEI28" t="str">
        <v>Utilities</v>
      </c>
      <c r="GEJ28" t="str">
        <v>Other</v>
      </c>
      <c r="GEK28" t="str">
        <v>Salary</v>
      </c>
      <c r="GEL28" t="str">
        <v>Entertainment</v>
      </c>
      <c r="GEM28" t="str">
        <v>Entertainment</v>
      </c>
      <c r="GEN28" t="str">
        <v>Salary</v>
      </c>
      <c r="GEO28" t="str">
        <v>Salary</v>
      </c>
      <c r="GEP28" t="str">
        <v>Travel</v>
      </c>
      <c r="GEQ28" t="str">
        <v>Other</v>
      </c>
      <c r="GER28" t="str">
        <v>Other</v>
      </c>
      <c r="GES28" t="str">
        <v>Other</v>
      </c>
      <c r="GET28" t="str">
        <v>Salary</v>
      </c>
      <c r="GEU28" t="str">
        <v>Investment</v>
      </c>
      <c r="GEV28" t="str">
        <v>Rent</v>
      </c>
      <c r="GEW28" t="str">
        <v>Other</v>
      </c>
      <c r="GEX28" t="str">
        <v>Dining</v>
      </c>
      <c r="GEY28" t="str">
        <v>Shopping</v>
      </c>
      <c r="GEZ28" t="str">
        <v>Utilities</v>
      </c>
      <c r="GFA28" t="str">
        <v>Investment</v>
      </c>
      <c r="GFB28" t="str">
        <v>Other</v>
      </c>
      <c r="GFC28" t="str">
        <v>Healthcare</v>
      </c>
      <c r="GFD28" t="str">
        <v>Investment</v>
      </c>
      <c r="GFE28" t="str">
        <v>Other</v>
      </c>
      <c r="GFF28" t="str">
        <v>Other</v>
      </c>
      <c r="GFG28" t="str">
        <v>Salary</v>
      </c>
      <c r="GFH28" t="str">
        <v>Other</v>
      </c>
      <c r="GFI28" t="str">
        <v>Other</v>
      </c>
      <c r="GFJ28" t="str">
        <v>Investment</v>
      </c>
      <c r="GFK28" t="str">
        <v>Other</v>
      </c>
      <c r="GFL28" t="str">
        <v>Other</v>
      </c>
      <c r="GFM28" t="str">
        <v>Rent</v>
      </c>
      <c r="GFN28" t="str">
        <v>Transport</v>
      </c>
      <c r="GFO28" t="str">
        <v>Investment</v>
      </c>
      <c r="GFP28" t="str">
        <v>Transport</v>
      </c>
      <c r="GFQ28" t="str">
        <v>Other</v>
      </c>
      <c r="GFR28" t="str">
        <v>Other</v>
      </c>
      <c r="GFS28" t="str">
        <v>Other</v>
      </c>
      <c r="GFT28" t="str">
        <v>Transport</v>
      </c>
      <c r="GFU28" t="str">
        <v>Entertainment</v>
      </c>
      <c r="GFV28" t="str">
        <v>Salary</v>
      </c>
      <c r="GFW28" t="str">
        <v>Insurance</v>
      </c>
      <c r="GFX28" t="str">
        <v>Rent</v>
      </c>
      <c r="GFY28" t="str">
        <v>Utilities</v>
      </c>
      <c r="GFZ28" t="str">
        <v>Other</v>
      </c>
      <c r="GGA28" t="str">
        <v>Other</v>
      </c>
      <c r="GGB28" t="str">
        <v>Investment</v>
      </c>
      <c r="GGC28" t="str">
        <v>Shopping</v>
      </c>
      <c r="GGD28" t="str">
        <v>Other</v>
      </c>
      <c r="GGE28" t="str">
        <v>Other</v>
      </c>
      <c r="GGF28" t="str">
        <v>Entertainment</v>
      </c>
      <c r="GGG28" t="str">
        <v>Investment</v>
      </c>
      <c r="GGH28" t="str">
        <v>Entertainment</v>
      </c>
      <c r="GGI28" t="str">
        <v>Other</v>
      </c>
      <c r="GGJ28" t="str">
        <v>Salary</v>
      </c>
      <c r="GGK28" t="str">
        <v>Transport</v>
      </c>
      <c r="GGL28" t="str">
        <v>Rent</v>
      </c>
      <c r="GGM28" t="str">
        <v>Groceries</v>
      </c>
      <c r="GGN28" t="str">
        <v>Investment</v>
      </c>
      <c r="GGO28" t="str">
        <v>Entertainment</v>
      </c>
      <c r="GGP28" t="str">
        <v>Healthcare</v>
      </c>
      <c r="GGQ28" t="str">
        <v>Shopping</v>
      </c>
      <c r="GGR28" t="str">
        <v>Salary</v>
      </c>
      <c r="GGS28" t="str">
        <v>Entertainment</v>
      </c>
      <c r="GGT28" t="str">
        <v>Insurance</v>
      </c>
      <c r="GGU28" t="str">
        <v>Salary</v>
      </c>
      <c r="GGV28" t="str">
        <v>Investment</v>
      </c>
      <c r="GGW28" t="str">
        <v>Other</v>
      </c>
      <c r="GGX28" t="str">
        <v>Other</v>
      </c>
      <c r="GGY28" t="str">
        <v>Investment</v>
      </c>
      <c r="GGZ28" t="str">
        <v>Investment</v>
      </c>
      <c r="GHA28" t="str">
        <v>Other</v>
      </c>
      <c r="GHB28" t="str">
        <v>Healthcare</v>
      </c>
      <c r="GHC28" t="str">
        <v>Insurance</v>
      </c>
      <c r="GHD28" t="str">
        <v>Salary</v>
      </c>
      <c r="GHE28" t="str">
        <v>Other</v>
      </c>
      <c r="GHF28" t="str">
        <v>Shopping</v>
      </c>
      <c r="GHG28" t="str">
        <v>Investment</v>
      </c>
      <c r="GHH28" t="str">
        <v>Education</v>
      </c>
      <c r="GHI28" t="str">
        <v>Investment</v>
      </c>
      <c r="GHJ28" t="str">
        <v>Investment</v>
      </c>
      <c r="GHK28" t="str">
        <v>Other</v>
      </c>
      <c r="GHL28" t="str">
        <v>Other</v>
      </c>
      <c r="GHM28" t="str">
        <v>Groceries</v>
      </c>
      <c r="GHN28" t="str">
        <v>Other</v>
      </c>
      <c r="GHO28" t="str">
        <v>Investment</v>
      </c>
      <c r="GHP28" t="str">
        <v>Investment</v>
      </c>
      <c r="GHQ28" t="str">
        <v>Shopping</v>
      </c>
      <c r="GHR28" t="str">
        <v>Education</v>
      </c>
      <c r="GHS28" t="str">
        <v>Other</v>
      </c>
      <c r="GHT28" t="str">
        <v>Other</v>
      </c>
      <c r="GHU28" t="str">
        <v>Other</v>
      </c>
      <c r="GHV28" t="str">
        <v>Salary</v>
      </c>
      <c r="GHW28" t="str">
        <v>Utilities</v>
      </c>
      <c r="GHX28" t="str">
        <v>Shopping</v>
      </c>
      <c r="GHY28" t="str">
        <v>Other</v>
      </c>
      <c r="GHZ28" t="str">
        <v>Other</v>
      </c>
      <c r="GIA28" t="str">
        <v>Investment</v>
      </c>
      <c r="GIB28" t="str">
        <v>Other</v>
      </c>
      <c r="GIC28" t="str">
        <v>Other</v>
      </c>
      <c r="GID28" t="str">
        <v>Transport</v>
      </c>
      <c r="GIE28" t="str">
        <v>Dining</v>
      </c>
      <c r="GIF28" t="str">
        <v>Education</v>
      </c>
      <c r="GIG28" t="str">
        <v>Investment</v>
      </c>
      <c r="GIH28" t="str">
        <v>Salary</v>
      </c>
      <c r="GII28" t="str">
        <v>Other</v>
      </c>
      <c r="GIJ28" t="str">
        <v>Investment</v>
      </c>
      <c r="GIK28" t="str">
        <v>Transport</v>
      </c>
      <c r="GIL28" t="str">
        <v>Entertainment</v>
      </c>
      <c r="GIM28" t="str">
        <v>Investment</v>
      </c>
      <c r="GIN28" t="str">
        <v>Investment</v>
      </c>
      <c r="GIO28" t="str">
        <v>Other</v>
      </c>
      <c r="GIP28" t="str">
        <v>Salary</v>
      </c>
      <c r="GIQ28" t="str">
        <v>Investment</v>
      </c>
      <c r="GIR28" t="str">
        <v>Investment</v>
      </c>
      <c r="GIS28" t="str">
        <v>Utilities</v>
      </c>
      <c r="GIT28" t="str">
        <v>Investment</v>
      </c>
      <c r="GIU28" t="str">
        <v>Salary</v>
      </c>
      <c r="GIV28" t="str">
        <v>Insurance</v>
      </c>
      <c r="GIW28" t="str">
        <v>Other</v>
      </c>
      <c r="GIX28" t="str">
        <v>Investment</v>
      </c>
      <c r="GIY28" t="str">
        <v>Transport</v>
      </c>
      <c r="GIZ28" t="str">
        <v>Entertainment</v>
      </c>
      <c r="GJA28" t="str">
        <v>Investment</v>
      </c>
      <c r="GJB28" t="str">
        <v>Other</v>
      </c>
      <c r="GJC28" t="str">
        <v>Salary</v>
      </c>
      <c r="GJD28" t="str">
        <v>Other</v>
      </c>
      <c r="GJE28" t="str">
        <v>Other</v>
      </c>
      <c r="GJF28" t="str">
        <v>Other</v>
      </c>
      <c r="GJG28" t="str">
        <v>Shopping</v>
      </c>
      <c r="GJH28" t="str">
        <v>Other</v>
      </c>
      <c r="GJI28" t="str">
        <v>Other</v>
      </c>
      <c r="GJJ28" t="str">
        <v>Other</v>
      </c>
      <c r="GJK28" t="str">
        <v>Shopping</v>
      </c>
      <c r="GJL28" t="str">
        <v>Entertainment</v>
      </c>
      <c r="GJM28" t="str">
        <v>Other</v>
      </c>
      <c r="GJN28" t="str">
        <v>Education</v>
      </c>
      <c r="GJO28" t="str">
        <v>Investment</v>
      </c>
      <c r="GJP28" t="str">
        <v>Investment</v>
      </c>
      <c r="GJQ28" t="str">
        <v>Other</v>
      </c>
      <c r="GJR28" t="str">
        <v>Other</v>
      </c>
      <c r="GJS28" t="str">
        <v>Investment</v>
      </c>
      <c r="GJT28" t="str">
        <v>Other</v>
      </c>
      <c r="GJU28" t="str">
        <v>Other</v>
      </c>
      <c r="GJV28" t="str">
        <v>Utilities</v>
      </c>
      <c r="GJW28" t="str">
        <v>Salary</v>
      </c>
      <c r="GJX28" t="str">
        <v>Other</v>
      </c>
      <c r="GJY28" t="str">
        <v>Insurance</v>
      </c>
      <c r="GJZ28" t="str">
        <v>Groceries</v>
      </c>
      <c r="GKA28" t="str">
        <v>Shopping</v>
      </c>
      <c r="GKB28" t="str">
        <v>Entertainment</v>
      </c>
      <c r="GKC28" t="str">
        <v>Education</v>
      </c>
      <c r="GKD28" t="str">
        <v>Utilities</v>
      </c>
      <c r="GKE28" t="str">
        <v>Utilities</v>
      </c>
      <c r="GKF28" t="str">
        <v>Other</v>
      </c>
      <c r="GKG28" t="str">
        <v>Other</v>
      </c>
      <c r="GKH28" t="str">
        <v>Other</v>
      </c>
      <c r="GKI28" t="str">
        <v>Other</v>
      </c>
      <c r="GKJ28" t="str">
        <v>Rent</v>
      </c>
      <c r="GKK28" t="str">
        <v>Shopping</v>
      </c>
      <c r="GKL28" t="str">
        <v>Shopping</v>
      </c>
      <c r="GKM28" t="str">
        <v>Salary</v>
      </c>
      <c r="GKN28" t="str">
        <v>Other</v>
      </c>
      <c r="GKO28" t="str">
        <v>Investment</v>
      </c>
      <c r="GKP28" t="str">
        <v>Groceries</v>
      </c>
      <c r="GKQ28" t="str">
        <v>Groceries</v>
      </c>
      <c r="GKR28" t="str">
        <v>Insurance</v>
      </c>
      <c r="GKS28" t="str">
        <v>Investment</v>
      </c>
      <c r="GKT28" t="str">
        <v>Rent</v>
      </c>
      <c r="GKU28" t="str">
        <v>Entertainment</v>
      </c>
      <c r="GKV28" t="str">
        <v>Education</v>
      </c>
      <c r="GKW28" t="str">
        <v>Salary</v>
      </c>
      <c r="GKX28" t="str">
        <v>Investment</v>
      </c>
      <c r="GKY28" t="str">
        <v>Salary</v>
      </c>
      <c r="GKZ28" t="str">
        <v>Salary</v>
      </c>
      <c r="GLA28" t="str">
        <v>Other</v>
      </c>
      <c r="GLB28" t="str">
        <v>Dining</v>
      </c>
      <c r="GLC28" t="str">
        <v>Education</v>
      </c>
      <c r="GLD28" t="str">
        <v>Other</v>
      </c>
      <c r="GLE28" t="str">
        <v>Salary</v>
      </c>
      <c r="GLF28" t="str">
        <v>Utilities</v>
      </c>
      <c r="GLG28" t="str">
        <v>Other</v>
      </c>
      <c r="GLH28" t="str">
        <v>Other</v>
      </c>
      <c r="GLI28" t="str">
        <v>Other</v>
      </c>
      <c r="GLJ28" t="str">
        <v>Shopping</v>
      </c>
      <c r="GLK28" t="str">
        <v>Investment</v>
      </c>
      <c r="GLL28" t="str">
        <v>Shopping</v>
      </c>
      <c r="GLM28" t="str">
        <v>Entertainment</v>
      </c>
      <c r="GLN28" t="str">
        <v>Other</v>
      </c>
      <c r="GLO28" t="str">
        <v>Other</v>
      </c>
      <c r="GLP28" t="str">
        <v>Salary</v>
      </c>
      <c r="GLQ28" t="str">
        <v>Dining</v>
      </c>
      <c r="GLR28" t="str">
        <v>Dining</v>
      </c>
      <c r="GLS28" t="str">
        <v>Salary</v>
      </c>
      <c r="GLT28" t="str">
        <v>Education</v>
      </c>
      <c r="GLU28" t="str">
        <v>Entertainment</v>
      </c>
      <c r="GLV28" t="str">
        <v>Healthcare</v>
      </c>
      <c r="GLW28" t="str">
        <v>Investment</v>
      </c>
      <c r="GLX28" t="str">
        <v>Other</v>
      </c>
      <c r="GLY28" t="str">
        <v>Shopping</v>
      </c>
      <c r="GLZ28" t="str">
        <v>Shopping</v>
      </c>
      <c r="GMA28" t="str">
        <v>Dining</v>
      </c>
      <c r="GMB28" t="str">
        <v>Investment</v>
      </c>
      <c r="GMC28" t="str">
        <v>Rent</v>
      </c>
      <c r="GMD28" t="str">
        <v>Investment</v>
      </c>
      <c r="GME28" t="str">
        <v>Investment</v>
      </c>
      <c r="GMF28" t="str">
        <v>Shopping</v>
      </c>
      <c r="GMG28" t="str">
        <v>Salary</v>
      </c>
      <c r="GMH28" t="str">
        <v>Shopping</v>
      </c>
      <c r="GMI28" t="str">
        <v>Utilities</v>
      </c>
      <c r="GMJ28" t="str">
        <v>Transport</v>
      </c>
      <c r="GMK28" t="str">
        <v>Entertainment</v>
      </c>
      <c r="GML28" t="str">
        <v>Salary</v>
      </c>
      <c r="GMM28" t="str">
        <v>Other</v>
      </c>
      <c r="GMN28" t="str">
        <v>Travel</v>
      </c>
      <c r="GMO28" t="str">
        <v>Investment</v>
      </c>
      <c r="GMP28" t="str">
        <v>Dining</v>
      </c>
      <c r="GMQ28" t="str">
        <v>Education</v>
      </c>
      <c r="GMR28" t="str">
        <v>Shopping</v>
      </c>
      <c r="GMS28" t="str">
        <v>Other</v>
      </c>
      <c r="GMT28" t="str">
        <v>Salary</v>
      </c>
      <c r="GMU28" t="str">
        <v>Other</v>
      </c>
      <c r="GMV28" t="str">
        <v>Salary</v>
      </c>
      <c r="GMW28" t="str">
        <v>Investment</v>
      </c>
      <c r="GMX28" t="str">
        <v>Investment</v>
      </c>
      <c r="GMY28" t="str">
        <v>Other</v>
      </c>
      <c r="GMZ28" t="str">
        <v>Education</v>
      </c>
      <c r="GNA28" t="str">
        <v>Salary</v>
      </c>
      <c r="GNB28" t="str">
        <v>Other</v>
      </c>
      <c r="GNC28" t="str">
        <v>Shopping</v>
      </c>
      <c r="GND28" t="str">
        <v>Healthcare</v>
      </c>
      <c r="GNE28" t="str">
        <v>Shopping</v>
      </c>
      <c r="GNF28" t="str">
        <v>Other</v>
      </c>
      <c r="GNG28" t="str">
        <v>Other</v>
      </c>
      <c r="GNH28" t="str">
        <v>Utilities</v>
      </c>
      <c r="GNI28" t="str">
        <v>Transport</v>
      </c>
      <c r="GNJ28" t="str">
        <v>Salary</v>
      </c>
      <c r="GNK28" t="str">
        <v>Other</v>
      </c>
      <c r="GNL28" t="str">
        <v>Investment</v>
      </c>
      <c r="GNM28" t="str">
        <v>Other</v>
      </c>
      <c r="GNN28" t="str">
        <v>Other</v>
      </c>
      <c r="GNO28" t="str">
        <v>Other</v>
      </c>
      <c r="GNP28" t="str">
        <v>Rent</v>
      </c>
      <c r="GNQ28" t="str">
        <v>Other</v>
      </c>
      <c r="GNR28" t="str">
        <v>Other</v>
      </c>
      <c r="GNS28" t="str">
        <v>Other</v>
      </c>
      <c r="GNT28" t="str">
        <v>Other</v>
      </c>
      <c r="GNU28" t="str">
        <v>Salary</v>
      </c>
      <c r="GNV28" t="str">
        <v>Rent</v>
      </c>
      <c r="GNW28" t="str">
        <v>Healthcare</v>
      </c>
      <c r="GNX28" t="str">
        <v>Investment</v>
      </c>
      <c r="GNY28" t="str">
        <v>Groceries</v>
      </c>
      <c r="GNZ28" t="str">
        <v>Salary</v>
      </c>
      <c r="GOA28" t="str">
        <v>Investment</v>
      </c>
      <c r="GOB28" t="str">
        <v>Education</v>
      </c>
      <c r="GOC28" t="str">
        <v>Transport</v>
      </c>
      <c r="GOD28" t="str">
        <v>Education</v>
      </c>
      <c r="GOE28" t="str">
        <v>Salary</v>
      </c>
      <c r="GOF28" t="str">
        <v>Other</v>
      </c>
      <c r="GOG28" t="str">
        <v>Rent</v>
      </c>
      <c r="GOH28" t="str">
        <v>Shopping</v>
      </c>
      <c r="GOI28" t="str">
        <v>Entertainment</v>
      </c>
      <c r="GOJ28" t="str">
        <v>Other</v>
      </c>
      <c r="GOK28" t="str">
        <v>Other</v>
      </c>
      <c r="GOL28" t="str">
        <v>Rent</v>
      </c>
      <c r="GOM28" t="str">
        <v>Salary</v>
      </c>
      <c r="GON28" t="str">
        <v>Shopping</v>
      </c>
      <c r="GOO28" t="str">
        <v>Other</v>
      </c>
      <c r="GOP28" t="str">
        <v>Other</v>
      </c>
      <c r="GOQ28" t="str">
        <v>Other</v>
      </c>
      <c r="GOR28" t="str">
        <v>Groceries</v>
      </c>
      <c r="GOS28" t="str">
        <v>Shopping</v>
      </c>
      <c r="GOT28" t="str">
        <v>Salary</v>
      </c>
      <c r="GOU28" t="str">
        <v>Transport</v>
      </c>
      <c r="GOV28" t="str">
        <v>Other</v>
      </c>
      <c r="GOW28" t="str">
        <v>Education</v>
      </c>
      <c r="GOX28" t="str">
        <v>Salary</v>
      </c>
      <c r="GOY28" t="str">
        <v>Shopping</v>
      </c>
      <c r="GOZ28" t="str">
        <v>Utilities</v>
      </c>
      <c r="GPA28" t="str">
        <v>Investment</v>
      </c>
      <c r="GPB28" t="str">
        <v>Other</v>
      </c>
      <c r="GPC28" t="str">
        <v>Utilities</v>
      </c>
      <c r="GPD28" t="str">
        <v>Salary</v>
      </c>
      <c r="GPE28" t="str">
        <v>Rent</v>
      </c>
      <c r="GPF28" t="str">
        <v>Investment</v>
      </c>
      <c r="GPG28" t="str">
        <v>Shopping</v>
      </c>
      <c r="GPH28" t="str">
        <v>Investment</v>
      </c>
      <c r="GPI28" t="str">
        <v>Insurance</v>
      </c>
      <c r="GPJ28" t="str">
        <v>Dining</v>
      </c>
      <c r="GPK28" t="str">
        <v>Salary</v>
      </c>
      <c r="GPL28" t="str">
        <v>Salary</v>
      </c>
      <c r="GPM28" t="str">
        <v>Other</v>
      </c>
      <c r="GPN28" t="str">
        <v>Shopping</v>
      </c>
      <c r="GPO28" t="str">
        <v>Shopping</v>
      </c>
      <c r="GPP28" t="str">
        <v>Shopping</v>
      </c>
      <c r="GPQ28" t="str">
        <v>Other</v>
      </c>
      <c r="GPR28" t="str">
        <v>Groceries</v>
      </c>
      <c r="GPS28" t="str">
        <v>Salary</v>
      </c>
      <c r="GPT28" t="str">
        <v>Investment</v>
      </c>
      <c r="GPU28" t="str">
        <v>Insurance</v>
      </c>
      <c r="GPV28" t="str">
        <v>Dining</v>
      </c>
      <c r="GPW28" t="str">
        <v>Education</v>
      </c>
      <c r="GPX28" t="str">
        <v>Other</v>
      </c>
      <c r="GPY28" t="str">
        <v>Salary</v>
      </c>
      <c r="GPZ28" t="str">
        <v>Investment</v>
      </c>
      <c r="GQA28" t="str">
        <v>Salary</v>
      </c>
      <c r="GQB28" t="str">
        <v>Investment</v>
      </c>
      <c r="GQC28" t="str">
        <v>Dining</v>
      </c>
      <c r="GQD28" t="str">
        <v>Other</v>
      </c>
      <c r="GQE28" t="str">
        <v>Entertainment</v>
      </c>
      <c r="GQF28" t="str">
        <v>Shopping</v>
      </c>
      <c r="GQG28" t="str">
        <v>Groceries</v>
      </c>
      <c r="GQH28" t="str">
        <v>Dining</v>
      </c>
      <c r="GQI28" t="str">
        <v>Education</v>
      </c>
      <c r="GQJ28" t="str">
        <v>Other</v>
      </c>
      <c r="GQK28" t="str">
        <v>Insurance</v>
      </c>
      <c r="GQL28" t="str">
        <v>Transport</v>
      </c>
      <c r="GQM28" t="str">
        <v>Investment</v>
      </c>
      <c r="GQN28" t="str">
        <v>Other</v>
      </c>
      <c r="GQO28" t="str">
        <v>Rent</v>
      </c>
      <c r="GQP28" t="str">
        <v>Transport</v>
      </c>
      <c r="GQQ28" t="str">
        <v>Investment</v>
      </c>
      <c r="GQR28" t="str">
        <v>Other</v>
      </c>
      <c r="GQS28" t="str">
        <v>Other</v>
      </c>
      <c r="GQT28" t="str">
        <v>Investment</v>
      </c>
      <c r="GQU28" t="str">
        <v>Dining</v>
      </c>
      <c r="GQV28" t="str">
        <v>Dining</v>
      </c>
      <c r="GQW28" t="str">
        <v>Healthcare</v>
      </c>
      <c r="GQX28" t="str">
        <v>Salary</v>
      </c>
      <c r="GQY28" t="str">
        <v>Insurance</v>
      </c>
      <c r="GQZ28" t="str">
        <v>Healthcare</v>
      </c>
      <c r="GRA28" t="str">
        <v>Other</v>
      </c>
      <c r="GRB28" t="str">
        <v>Other</v>
      </c>
      <c r="GRC28" t="str">
        <v>Healthcare</v>
      </c>
      <c r="GRD28" t="str">
        <v>Shopping</v>
      </c>
      <c r="GRE28" t="str">
        <v>Shopping</v>
      </c>
      <c r="GRF28" t="str">
        <v>Salary</v>
      </c>
      <c r="GRG28" t="str">
        <v>Other</v>
      </c>
      <c r="GRH28" t="str">
        <v>Other</v>
      </c>
      <c r="GRI28" t="str">
        <v>Groceries</v>
      </c>
      <c r="GRJ28" t="str">
        <v>Other</v>
      </c>
      <c r="GRK28" t="str">
        <v>Salary</v>
      </c>
      <c r="GRL28" t="str">
        <v>Other</v>
      </c>
      <c r="GRM28" t="str">
        <v>Entertainment</v>
      </c>
      <c r="GRN28" t="str">
        <v>Other</v>
      </c>
      <c r="GRO28" t="str">
        <v>Other</v>
      </c>
      <c r="GRP28" t="str">
        <v>Transport</v>
      </c>
      <c r="GRQ28" t="str">
        <v>Other</v>
      </c>
      <c r="GRR28" t="str">
        <v>Salary</v>
      </c>
      <c r="GRS28" t="str">
        <v>Other</v>
      </c>
      <c r="GRT28" t="str">
        <v>Other</v>
      </c>
      <c r="GRU28" t="str">
        <v>Other</v>
      </c>
      <c r="GRV28" t="str">
        <v>Salary</v>
      </c>
      <c r="GRW28" t="str">
        <v>Other</v>
      </c>
      <c r="GRX28" t="str">
        <v>Other</v>
      </c>
      <c r="GRY28" t="str">
        <v>Investment</v>
      </c>
      <c r="GRZ28" t="str">
        <v>Investment</v>
      </c>
      <c r="GSA28" t="str">
        <v>Other</v>
      </c>
      <c r="GSB28" t="str">
        <v>Other</v>
      </c>
      <c r="GSC28" t="str">
        <v>Shopping</v>
      </c>
      <c r="GSD28" t="str">
        <v>Other</v>
      </c>
      <c r="GSE28" t="str">
        <v>Investment</v>
      </c>
      <c r="GSF28" t="str">
        <v>Dining</v>
      </c>
      <c r="GSG28" t="str">
        <v>Shopping</v>
      </c>
      <c r="GSH28" t="str">
        <v>Salary</v>
      </c>
      <c r="GSI28" t="str">
        <v>Education</v>
      </c>
      <c r="GSJ28" t="str">
        <v>Other</v>
      </c>
      <c r="GSK28" t="str">
        <v>Investment</v>
      </c>
      <c r="GSL28" t="str">
        <v>Other</v>
      </c>
      <c r="GSM28" t="str">
        <v>Healthcare</v>
      </c>
      <c r="GSN28" t="str">
        <v>Other</v>
      </c>
      <c r="GSO28" t="str">
        <v>Shopping</v>
      </c>
      <c r="GSP28" t="str">
        <v>Transport</v>
      </c>
      <c r="GSQ28" t="str">
        <v>Education</v>
      </c>
      <c r="GSR28" t="str">
        <v>Other</v>
      </c>
      <c r="GSS28" t="str">
        <v>Transport</v>
      </c>
      <c r="GST28" t="str">
        <v>Investment</v>
      </c>
      <c r="GSU28" t="str">
        <v>Investment</v>
      </c>
      <c r="GSV28" t="str">
        <v>Insurance</v>
      </c>
      <c r="GSW28" t="str">
        <v>Shopping</v>
      </c>
      <c r="GSX28" t="str">
        <v>Other</v>
      </c>
      <c r="GSY28" t="str">
        <v>Other</v>
      </c>
      <c r="GSZ28" t="str">
        <v>Groceries</v>
      </c>
      <c r="GTA28" t="str">
        <v>Salary</v>
      </c>
      <c r="GTB28" t="str">
        <v>Shopping</v>
      </c>
      <c r="GTC28" t="str">
        <v>Entertainment</v>
      </c>
      <c r="GTD28" t="str">
        <v>Salary</v>
      </c>
      <c r="GTE28" t="str">
        <v>Other</v>
      </c>
      <c r="GTF28" t="str">
        <v>Other</v>
      </c>
      <c r="GTG28" t="str">
        <v>Other</v>
      </c>
      <c r="GTH28" t="str">
        <v>Salary</v>
      </c>
      <c r="GTI28" t="str">
        <v>Other</v>
      </c>
      <c r="GTJ28" t="str">
        <v>Insurance</v>
      </c>
      <c r="GTK28" t="str">
        <v>Dining</v>
      </c>
      <c r="GTL28" t="str">
        <v>Other</v>
      </c>
      <c r="GTM28" t="str">
        <v>Healthcare</v>
      </c>
      <c r="GTN28" t="str">
        <v>Utilities</v>
      </c>
      <c r="GTO28" t="str">
        <v>Salary</v>
      </c>
      <c r="GTP28" t="str">
        <v>Investment</v>
      </c>
      <c r="GTQ28" t="str">
        <v>Other</v>
      </c>
      <c r="GTR28" t="str">
        <v>Other</v>
      </c>
      <c r="GTS28" t="str">
        <v>Salary</v>
      </c>
      <c r="GTT28" t="str">
        <v>Rent</v>
      </c>
      <c r="GTU28" t="str">
        <v>Investment</v>
      </c>
      <c r="GTV28" t="str">
        <v>Education</v>
      </c>
      <c r="GTW28" t="str">
        <v>Other</v>
      </c>
      <c r="GTX28" t="str">
        <v>Investment</v>
      </c>
      <c r="GTY28" t="str">
        <v>Groceries</v>
      </c>
      <c r="GTZ28" t="str">
        <v>Other</v>
      </c>
      <c r="GUA28" t="str">
        <v>Other</v>
      </c>
      <c r="GUB28" t="str">
        <v>Other</v>
      </c>
      <c r="GUC28" t="str">
        <v>Shopping</v>
      </c>
      <c r="GUD28" t="str">
        <v>Salary</v>
      </c>
      <c r="GUE28" t="str">
        <v>Other</v>
      </c>
      <c r="GUF28" t="str">
        <v>Shopping</v>
      </c>
      <c r="GUG28" t="str">
        <v>Groceries</v>
      </c>
      <c r="GUH28" t="str">
        <v>Shopping</v>
      </c>
      <c r="GUI28" t="str">
        <v>Groceries</v>
      </c>
      <c r="GUJ28" t="str">
        <v>Shopping</v>
      </c>
      <c r="GUK28" t="str">
        <v>Other</v>
      </c>
      <c r="GUL28" t="str">
        <v>Other</v>
      </c>
      <c r="GUM28" t="str">
        <v>Groceries</v>
      </c>
      <c r="GUN28" t="str">
        <v>Shopping</v>
      </c>
      <c r="GUO28" t="str">
        <v>Other</v>
      </c>
      <c r="GUP28" t="str">
        <v>Other</v>
      </c>
      <c r="GUQ28" t="str">
        <v>Other</v>
      </c>
      <c r="GUR28" t="str">
        <v>Other</v>
      </c>
      <c r="GUS28" t="str">
        <v>Healthcare</v>
      </c>
      <c r="GUT28" t="str">
        <v>Shopping</v>
      </c>
      <c r="GUU28" t="str">
        <v>Other</v>
      </c>
      <c r="GUV28" t="str">
        <v>Other</v>
      </c>
      <c r="GUW28" t="str">
        <v>Dining</v>
      </c>
      <c r="GUX28" t="str">
        <v>Other</v>
      </c>
      <c r="GUY28" t="str">
        <v>Utilities</v>
      </c>
      <c r="GUZ28" t="str">
        <v>Other</v>
      </c>
      <c r="GVA28" t="str">
        <v>Education</v>
      </c>
      <c r="GVB28" t="str">
        <v>Investment</v>
      </c>
      <c r="GVC28" t="str">
        <v>Salary</v>
      </c>
      <c r="GVD28" t="str">
        <v>Other</v>
      </c>
      <c r="GVE28" t="str">
        <v>Education</v>
      </c>
      <c r="GVF28" t="str">
        <v>Salary</v>
      </c>
      <c r="GVG28" t="str">
        <v>Other</v>
      </c>
      <c r="GVH28" t="str">
        <v>Other</v>
      </c>
      <c r="GVI28" t="str">
        <v>Other</v>
      </c>
      <c r="GVJ28" t="str">
        <v>Dining</v>
      </c>
      <c r="GVK28" t="str">
        <v>Salary</v>
      </c>
      <c r="GVL28" t="str">
        <v>Travel</v>
      </c>
      <c r="GVM28" t="str">
        <v>Investment</v>
      </c>
      <c r="GVN28" t="str">
        <v>Salary</v>
      </c>
      <c r="GVO28" t="str">
        <v>Shopping</v>
      </c>
      <c r="GVP28" t="str">
        <v>Groceries</v>
      </c>
      <c r="GVQ28" t="str">
        <v>Other</v>
      </c>
      <c r="GVR28" t="str">
        <v>Dining</v>
      </c>
      <c r="GVS28" t="str">
        <v>Salary</v>
      </c>
      <c r="GVT28" t="str">
        <v>Other</v>
      </c>
      <c r="GVU28" t="str">
        <v>Dining</v>
      </c>
      <c r="GVV28" t="str">
        <v>Investment</v>
      </c>
      <c r="GVW28" t="str">
        <v>Other</v>
      </c>
      <c r="GVX28" t="str">
        <v>Rent</v>
      </c>
      <c r="GVY28" t="str">
        <v>Insurance</v>
      </c>
      <c r="GVZ28" t="str">
        <v>Dining</v>
      </c>
      <c r="GWA28" t="str">
        <v>Salary</v>
      </c>
      <c r="GWB28" t="str">
        <v>Other</v>
      </c>
      <c r="GWC28" t="str">
        <v>Shopping</v>
      </c>
      <c r="GWD28" t="str">
        <v>Other</v>
      </c>
      <c r="GWE28" t="str">
        <v>Utilities</v>
      </c>
      <c r="GWF28" t="str">
        <v>Other</v>
      </c>
      <c r="GWG28" t="str">
        <v>Other</v>
      </c>
      <c r="GWH28" t="str">
        <v>Investment</v>
      </c>
      <c r="GWI28" t="str">
        <v>Other</v>
      </c>
      <c r="GWJ28" t="str">
        <v>Investment</v>
      </c>
      <c r="GWK28" t="str">
        <v>Other</v>
      </c>
      <c r="GWL28" t="str">
        <v>Shopping</v>
      </c>
      <c r="GWM28" t="str">
        <v>Other</v>
      </c>
      <c r="GWN28" t="str">
        <v>Transport</v>
      </c>
      <c r="GWO28" t="str">
        <v>Shopping</v>
      </c>
      <c r="GWP28" t="str">
        <v>Salary</v>
      </c>
      <c r="GWQ28" t="str">
        <v>Salary</v>
      </c>
      <c r="GWR28" t="str">
        <v>Entertainment</v>
      </c>
      <c r="GWS28" t="str">
        <v>Shopping</v>
      </c>
      <c r="GWT28" t="str">
        <v>Transport</v>
      </c>
      <c r="GWU28" t="str">
        <v>Investment</v>
      </c>
      <c r="GWV28" t="str">
        <v>Insurance</v>
      </c>
      <c r="GWW28" t="str">
        <v>Groceries</v>
      </c>
      <c r="GWX28" t="str">
        <v>Shopping</v>
      </c>
      <c r="GWY28" t="str">
        <v>Rent</v>
      </c>
      <c r="GWZ28" t="str">
        <v>Dining</v>
      </c>
      <c r="GXA28" t="str">
        <v>Other</v>
      </c>
      <c r="GXB28" t="str">
        <v>Salary</v>
      </c>
      <c r="GXC28" t="str">
        <v>Groceries</v>
      </c>
      <c r="GXD28" t="str">
        <v>Other</v>
      </c>
      <c r="GXE28" t="str">
        <v>Groceries</v>
      </c>
      <c r="GXF28" t="str">
        <v>Other</v>
      </c>
      <c r="GXG28" t="str">
        <v>Investment</v>
      </c>
      <c r="GXH28" t="str">
        <v>Shopping</v>
      </c>
      <c r="GXI28" t="str">
        <v>Insurance</v>
      </c>
      <c r="GXJ28" t="str">
        <v>Other</v>
      </c>
      <c r="GXK28" t="str">
        <v>Salary</v>
      </c>
      <c r="GXL28" t="str">
        <v>Investment</v>
      </c>
      <c r="GXM28" t="str">
        <v>Transport</v>
      </c>
      <c r="GXN28" t="str">
        <v>Dining</v>
      </c>
      <c r="GXO28" t="str">
        <v>Utilities</v>
      </c>
      <c r="GXP28" t="str">
        <v>Shopping</v>
      </c>
      <c r="GXQ28" t="str">
        <v>Other</v>
      </c>
      <c r="GXR28" t="str">
        <v>Travel</v>
      </c>
      <c r="GXS28" t="str">
        <v>Shopping</v>
      </c>
      <c r="GXT28" t="str">
        <v>Salary</v>
      </c>
      <c r="GXU28" t="str">
        <v>Investment</v>
      </c>
      <c r="GXV28" t="str">
        <v>Investment</v>
      </c>
      <c r="GXW28" t="str">
        <v>Utilities</v>
      </c>
      <c r="GXX28" t="str">
        <v>Other</v>
      </c>
      <c r="GXY28" t="str">
        <v>Healthcare</v>
      </c>
      <c r="GXZ28" t="str">
        <v>Other</v>
      </c>
      <c r="GYA28" t="str">
        <v>Shopping</v>
      </c>
      <c r="GYB28" t="str">
        <v>Insurance</v>
      </c>
      <c r="GYC28" t="str">
        <v>Other</v>
      </c>
      <c r="GYD28" t="str">
        <v>Salary</v>
      </c>
      <c r="GYE28" t="str">
        <v>Salary</v>
      </c>
      <c r="GYF28" t="str">
        <v>Other</v>
      </c>
      <c r="GYG28" t="str">
        <v>Salary</v>
      </c>
      <c r="GYH28" t="str">
        <v>Other</v>
      </c>
      <c r="GYI28" t="str">
        <v>Investment</v>
      </c>
      <c r="GYJ28" t="str">
        <v>Education</v>
      </c>
      <c r="GYK28" t="str">
        <v>Salary</v>
      </c>
      <c r="GYL28" t="str">
        <v>Insurance</v>
      </c>
      <c r="GYM28" t="str">
        <v>Other</v>
      </c>
      <c r="GYN28" t="str">
        <v>Salary</v>
      </c>
      <c r="GYO28" t="str">
        <v>Dining</v>
      </c>
      <c r="GYP28" t="str">
        <v>Utilities</v>
      </c>
      <c r="GYQ28" t="str">
        <v>Other</v>
      </c>
      <c r="GYR28" t="str">
        <v>Insurance</v>
      </c>
      <c r="GYS28" t="str">
        <v>Salary</v>
      </c>
      <c r="GYT28" t="str">
        <v>Other</v>
      </c>
      <c r="GYU28" t="str">
        <v>Healthcare</v>
      </c>
      <c r="GYV28" t="str">
        <v>Shopping</v>
      </c>
      <c r="GYW28" t="str">
        <v>Other</v>
      </c>
      <c r="GYX28" t="str">
        <v>Transport</v>
      </c>
      <c r="GYY28" t="str">
        <v>Other</v>
      </c>
      <c r="GYZ28" t="str">
        <v>Other</v>
      </c>
      <c r="GZA28" t="str">
        <v>Investment</v>
      </c>
      <c r="GZB28" t="str">
        <v>Investment</v>
      </c>
      <c r="GZC28" t="str">
        <v>Other</v>
      </c>
      <c r="GZD28" t="str">
        <v>Shopping</v>
      </c>
      <c r="GZE28" t="str">
        <v>Other</v>
      </c>
      <c r="GZF28" t="str">
        <v>Salary</v>
      </c>
      <c r="GZG28" t="str">
        <v>Other</v>
      </c>
      <c r="GZH28" t="str">
        <v>Dining</v>
      </c>
      <c r="GZI28" t="str">
        <v>Other</v>
      </c>
      <c r="GZJ28" t="str">
        <v>Other</v>
      </c>
      <c r="GZK28" t="str">
        <v>Shopping</v>
      </c>
      <c r="GZL28" t="str">
        <v>Healthcare</v>
      </c>
      <c r="GZM28" t="str">
        <v>Insurance</v>
      </c>
      <c r="GZN28" t="str">
        <v>Salary</v>
      </c>
      <c r="GZO28" t="str">
        <v>Dining</v>
      </c>
      <c r="GZP28" t="str">
        <v>Other</v>
      </c>
      <c r="GZQ28" t="str">
        <v>Salary</v>
      </c>
      <c r="GZR28" t="str">
        <v>Healthcare</v>
      </c>
      <c r="GZS28" t="str">
        <v>Investment</v>
      </c>
      <c r="GZT28" t="str">
        <v>Other</v>
      </c>
      <c r="GZU28" t="str">
        <v>Dining</v>
      </c>
      <c r="GZV28" t="str">
        <v>Salary</v>
      </c>
      <c r="GZW28" t="str">
        <v>Other</v>
      </c>
      <c r="GZX28" t="str">
        <v>Other</v>
      </c>
      <c r="GZY28" t="str">
        <v>Investment</v>
      </c>
      <c r="GZZ28" t="str">
        <v>Investment</v>
      </c>
      <c r="HAA28" t="str">
        <v>Salary</v>
      </c>
      <c r="HAB28" t="str">
        <v>Shopping</v>
      </c>
      <c r="HAC28" t="str">
        <v>Investment</v>
      </c>
      <c r="HAD28" t="str">
        <v>Other</v>
      </c>
      <c r="HAE28" t="str">
        <v>Shopping</v>
      </c>
      <c r="HAF28" t="str">
        <v>Other</v>
      </c>
      <c r="HAG28" t="str">
        <v>Dining</v>
      </c>
      <c r="HAH28" t="str">
        <v>Salary</v>
      </c>
      <c r="HAI28" t="str">
        <v>Other</v>
      </c>
      <c r="HAJ28" t="str">
        <v>Dining</v>
      </c>
      <c r="HAK28" t="str">
        <v>Investment</v>
      </c>
      <c r="HAL28" t="str">
        <v>Shopping</v>
      </c>
      <c r="HAM28" t="str">
        <v>Other</v>
      </c>
      <c r="HAN28" t="str">
        <v>Education</v>
      </c>
      <c r="HAO28" t="str">
        <v>Salary</v>
      </c>
      <c r="HAP28" t="str">
        <v>Investment</v>
      </c>
      <c r="HAQ28" t="str">
        <v>Healthcare</v>
      </c>
      <c r="HAR28" t="str">
        <v>Other</v>
      </c>
      <c r="HAS28" t="str">
        <v>Other</v>
      </c>
      <c r="HAT28" t="str">
        <v>Other</v>
      </c>
      <c r="HAU28" t="str">
        <v>Other</v>
      </c>
      <c r="HAV28" t="str">
        <v>Shopping</v>
      </c>
      <c r="HAW28" t="str">
        <v>Utilities</v>
      </c>
      <c r="HAX28" t="str">
        <v>Other</v>
      </c>
      <c r="HAY28" t="str">
        <v>Investment</v>
      </c>
      <c r="HAZ28" t="str">
        <v>Investment</v>
      </c>
      <c r="HBA28" t="str">
        <v>Rent</v>
      </c>
      <c r="HBB28" t="str">
        <v>Salary</v>
      </c>
      <c r="HBC28" t="str">
        <v>Shopping</v>
      </c>
      <c r="HBD28" t="str">
        <v>Other</v>
      </c>
      <c r="HBE28" t="str">
        <v>Other</v>
      </c>
      <c r="HBF28" t="str">
        <v>Healthcare</v>
      </c>
      <c r="HBG28" t="str">
        <v>Investment</v>
      </c>
      <c r="HBH28" t="str">
        <v>Other</v>
      </c>
      <c r="HBI28" t="str">
        <v>Shopping</v>
      </c>
      <c r="HBJ28" t="str">
        <v>Utilities</v>
      </c>
      <c r="HBK28" t="str">
        <v>Other</v>
      </c>
      <c r="HBL28" t="str">
        <v>Transport</v>
      </c>
      <c r="HBM28" t="str">
        <v>Investment</v>
      </c>
      <c r="HBN28" t="str">
        <v>Other</v>
      </c>
      <c r="HBO28" t="str">
        <v>Entertainment</v>
      </c>
      <c r="HBP28" t="str">
        <v>Other</v>
      </c>
      <c r="HBQ28" t="str">
        <v>Other</v>
      </c>
      <c r="HBR28" t="str">
        <v>Other</v>
      </c>
      <c r="HBS28" t="str">
        <v>Healthcare</v>
      </c>
      <c r="HBT28" t="str">
        <v>Dining</v>
      </c>
      <c r="HBU28" t="str">
        <v>Other</v>
      </c>
      <c r="HBV28" t="str">
        <v>Healthcare</v>
      </c>
      <c r="HBW28" t="str">
        <v>Dining</v>
      </c>
      <c r="HBX28" t="str">
        <v>Other</v>
      </c>
      <c r="HBY28" t="str">
        <v>Rent</v>
      </c>
      <c r="HBZ28" t="str">
        <v>Investment</v>
      </c>
      <c r="HCA28" t="str">
        <v>Other</v>
      </c>
      <c r="HCB28" t="str">
        <v>Investment</v>
      </c>
      <c r="HCC28" t="str">
        <v>Other</v>
      </c>
      <c r="HCD28" t="str">
        <v>Other</v>
      </c>
      <c r="HCE28" t="str">
        <v>Transport</v>
      </c>
      <c r="HCF28" t="str">
        <v>Investment</v>
      </c>
      <c r="HCG28" t="str">
        <v>Entertainment</v>
      </c>
      <c r="HCH28" t="str">
        <v>Other</v>
      </c>
      <c r="HCI28" t="str">
        <v>Rent</v>
      </c>
      <c r="HCJ28" t="str">
        <v>Insurance</v>
      </c>
      <c r="HCK28" t="str">
        <v>Salary</v>
      </c>
      <c r="HCL28" t="str">
        <v>Salary</v>
      </c>
      <c r="HCM28" t="str">
        <v>Salary</v>
      </c>
      <c r="HCN28" t="str">
        <v>Investment</v>
      </c>
      <c r="HCO28" t="str">
        <v>Shopping</v>
      </c>
      <c r="HCP28" t="str">
        <v>Groceries</v>
      </c>
      <c r="HCQ28" t="str">
        <v>Shopping</v>
      </c>
      <c r="HCR28" t="str">
        <v>Other</v>
      </c>
      <c r="HCS28" t="str">
        <v>Shopping</v>
      </c>
      <c r="HCT28" t="str">
        <v>Healthcare</v>
      </c>
      <c r="HCU28" t="str">
        <v>Investment</v>
      </c>
      <c r="HCV28" t="str">
        <v>Dining</v>
      </c>
      <c r="HCW28" t="str">
        <v>Other</v>
      </c>
      <c r="HCX28" t="str">
        <v>Other</v>
      </c>
      <c r="HCY28" t="str">
        <v>Insurance</v>
      </c>
      <c r="HCZ28" t="str">
        <v>Salary</v>
      </c>
      <c r="HDA28" t="str">
        <v>Other</v>
      </c>
      <c r="HDB28" t="str">
        <v>Healthcare</v>
      </c>
      <c r="HDC28" t="str">
        <v>Salary</v>
      </c>
      <c r="HDD28" t="str">
        <v>Shopping</v>
      </c>
      <c r="HDE28" t="str">
        <v>Other</v>
      </c>
      <c r="HDF28" t="str">
        <v>Utilities</v>
      </c>
      <c r="HDG28" t="str">
        <v>Rent</v>
      </c>
      <c r="HDH28" t="str">
        <v>Healthcare</v>
      </c>
      <c r="HDI28" t="str">
        <v>Travel</v>
      </c>
      <c r="HDJ28" t="str">
        <v>Shopping</v>
      </c>
      <c r="HDK28" t="str">
        <v>Healthcare</v>
      </c>
      <c r="HDL28" t="str">
        <v>Groceries</v>
      </c>
      <c r="HDM28" t="str">
        <v>Other</v>
      </c>
      <c r="HDN28" t="str">
        <v>Other</v>
      </c>
      <c r="HDO28" t="str">
        <v>Other</v>
      </c>
      <c r="HDP28" t="str">
        <v>Salary</v>
      </c>
      <c r="HDQ28" t="str">
        <v>Healthcare</v>
      </c>
      <c r="HDR28" t="str">
        <v>Other</v>
      </c>
      <c r="HDS28" t="str">
        <v>Other</v>
      </c>
      <c r="HDT28" t="str">
        <v>Healthcare</v>
      </c>
      <c r="HDU28" t="str">
        <v>Investment</v>
      </c>
      <c r="HDV28" t="str">
        <v>Other</v>
      </c>
      <c r="HDW28" t="str">
        <v>Dining</v>
      </c>
      <c r="HDX28" t="str">
        <v>Investment</v>
      </c>
      <c r="HDY28" t="str">
        <v>Other</v>
      </c>
      <c r="HDZ28" t="str">
        <v>Education</v>
      </c>
      <c r="HEA28" t="str">
        <v>Other</v>
      </c>
      <c r="HEB28" t="str">
        <v>Other</v>
      </c>
      <c r="HEC28" t="str">
        <v>Shopping</v>
      </c>
      <c r="HED28" t="str">
        <v>Utilities</v>
      </c>
      <c r="HEE28" t="str">
        <v>Groceries</v>
      </c>
      <c r="HEF28" t="str">
        <v>Transport</v>
      </c>
      <c r="HEG28" t="str">
        <v>Other</v>
      </c>
      <c r="HEH28" t="str">
        <v>Insurance</v>
      </c>
      <c r="HEI28" t="str">
        <v>Healthcare</v>
      </c>
      <c r="HEJ28" t="str">
        <v>Other</v>
      </c>
      <c r="HEK28" t="str">
        <v>Other</v>
      </c>
      <c r="HEL28" t="str">
        <v>Healthcare</v>
      </c>
      <c r="HEM28" t="str">
        <v>Other</v>
      </c>
      <c r="HEN28" t="str">
        <v>Shopping</v>
      </c>
      <c r="HEO28" t="str">
        <v>Other</v>
      </c>
      <c r="HEP28" t="str">
        <v>Insurance</v>
      </c>
      <c r="HEQ28" t="str">
        <v>Utilities</v>
      </c>
      <c r="HER28" t="str">
        <v>Other</v>
      </c>
      <c r="HES28" t="str">
        <v>Investment</v>
      </c>
      <c r="HET28" t="str">
        <v>Investment</v>
      </c>
      <c r="HEU28" t="str">
        <v>Shopping</v>
      </c>
      <c r="HEV28" t="str">
        <v>Other</v>
      </c>
      <c r="HEW28" t="str">
        <v>Other</v>
      </c>
      <c r="HEX28" t="str">
        <v>Entertainment</v>
      </c>
      <c r="HEY28" t="str">
        <v>Entertainment</v>
      </c>
      <c r="HEZ28" t="str">
        <v>Other</v>
      </c>
      <c r="HFA28" t="str">
        <v>Salary</v>
      </c>
      <c r="HFB28" t="str">
        <v>Investment</v>
      </c>
      <c r="HFC28" t="str">
        <v>Other</v>
      </c>
      <c r="HFD28" t="str">
        <v>Salary</v>
      </c>
      <c r="HFE28" t="str">
        <v>Dining</v>
      </c>
      <c r="HFF28" t="str">
        <v>Salary</v>
      </c>
      <c r="HFG28" t="str">
        <v>Entertainment</v>
      </c>
      <c r="HFH28" t="str">
        <v>Other</v>
      </c>
      <c r="HFI28" t="str">
        <v>Entertainment</v>
      </c>
      <c r="HFJ28" t="str">
        <v>Other</v>
      </c>
      <c r="HFK28" t="str">
        <v>Investment</v>
      </c>
      <c r="HFL28" t="str">
        <v>Entertainment</v>
      </c>
      <c r="HFM28" t="str">
        <v>Salary</v>
      </c>
      <c r="HFN28" t="str">
        <v>Salary</v>
      </c>
      <c r="HFO28" t="str">
        <v>Education</v>
      </c>
      <c r="HFP28" t="str">
        <v>Other</v>
      </c>
      <c r="HFQ28" t="str">
        <v>Healthcare</v>
      </c>
      <c r="HFR28" t="str">
        <v>Entertainment</v>
      </c>
      <c r="HFS28" t="str">
        <v>Investment</v>
      </c>
      <c r="HFT28" t="str">
        <v>Entertainment</v>
      </c>
      <c r="HFU28" t="str">
        <v>Other</v>
      </c>
      <c r="HFV28" t="str">
        <v>Investment</v>
      </c>
      <c r="HFW28" t="str">
        <v>Other</v>
      </c>
      <c r="HFX28" t="str">
        <v>Other</v>
      </c>
      <c r="HFY28" t="str">
        <v>Salary</v>
      </c>
      <c r="HFZ28" t="str">
        <v>Salary</v>
      </c>
      <c r="HGA28" t="str">
        <v>Travel</v>
      </c>
      <c r="HGB28" t="str">
        <v>Investment</v>
      </c>
      <c r="HGC28" t="str">
        <v>Rent</v>
      </c>
      <c r="HGD28" t="str">
        <v>Transport</v>
      </c>
      <c r="HGE28" t="str">
        <v>Other</v>
      </c>
      <c r="HGF28" t="str">
        <v>Salary</v>
      </c>
      <c r="HGG28" t="str">
        <v>Other</v>
      </c>
      <c r="HGH28" t="str">
        <v>Healthcare</v>
      </c>
      <c r="HGI28" t="str">
        <v>Dining</v>
      </c>
      <c r="HGJ28" t="str">
        <v>Shopping</v>
      </c>
      <c r="HGK28" t="str">
        <v>Entertainment</v>
      </c>
      <c r="HGL28" t="str">
        <v>Other</v>
      </c>
      <c r="HGM28" t="str">
        <v>Transport</v>
      </c>
      <c r="HGN28" t="str">
        <v>Investment</v>
      </c>
      <c r="HGO28" t="str">
        <v>Groceries</v>
      </c>
      <c r="HGP28" t="str">
        <v>Other</v>
      </c>
      <c r="HGQ28" t="str">
        <v>Healthcare</v>
      </c>
      <c r="HGR28" t="str">
        <v>Other</v>
      </c>
      <c r="HGS28" t="str">
        <v>Investment</v>
      </c>
      <c r="HGT28" t="str">
        <v>Rent</v>
      </c>
      <c r="HGU28" t="str">
        <v>Utilities</v>
      </c>
      <c r="HGV28" t="str">
        <v>Healthcare</v>
      </c>
      <c r="HGW28" t="str">
        <v>Salary</v>
      </c>
      <c r="HGX28" t="str">
        <v>Groceries</v>
      </c>
      <c r="HGY28" t="str">
        <v>Shopping</v>
      </c>
      <c r="HGZ28" t="str">
        <v>Other</v>
      </c>
      <c r="HHA28" t="str">
        <v>Transport</v>
      </c>
      <c r="HHB28" t="str">
        <v>Other</v>
      </c>
      <c r="HHC28" t="str">
        <v>Shopping</v>
      </c>
      <c r="HHD28" t="str">
        <v>Other</v>
      </c>
      <c r="HHE28" t="str">
        <v>Other</v>
      </c>
      <c r="HHF28" t="str">
        <v>Transport</v>
      </c>
      <c r="HHG28" t="str">
        <v>Salary</v>
      </c>
      <c r="HHH28" t="str">
        <v>Salary</v>
      </c>
      <c r="HHI28" t="str">
        <v>Rent</v>
      </c>
      <c r="HHJ28" t="str">
        <v>Entertainment</v>
      </c>
      <c r="HHK28" t="str">
        <v>Education</v>
      </c>
      <c r="HHL28" t="str">
        <v>Other</v>
      </c>
      <c r="HHM28" t="str">
        <v>Healthcare</v>
      </c>
      <c r="HHN28" t="str">
        <v>Education</v>
      </c>
      <c r="HHO28" t="str">
        <v>Investment</v>
      </c>
      <c r="HHP28" t="str">
        <v>Other</v>
      </c>
      <c r="HHQ28" t="str">
        <v>Other</v>
      </c>
      <c r="HHR28" t="str">
        <v>Other</v>
      </c>
      <c r="HHS28" t="str">
        <v>Other</v>
      </c>
      <c r="HHT28" t="str">
        <v>Salary</v>
      </c>
      <c r="HHU28" t="str">
        <v>Other</v>
      </c>
      <c r="HHV28" t="str">
        <v>Transport</v>
      </c>
      <c r="HHW28" t="str">
        <v>Salary</v>
      </c>
      <c r="HHX28" t="str">
        <v>Rent</v>
      </c>
      <c r="HHY28" t="str">
        <v>Shopping</v>
      </c>
      <c r="HHZ28" t="str">
        <v>Investment</v>
      </c>
      <c r="HIA28" t="str">
        <v>Other</v>
      </c>
      <c r="HIB28" t="str">
        <v>Other</v>
      </c>
      <c r="HIC28" t="str">
        <v>Entertainment</v>
      </c>
      <c r="HID28" t="str">
        <v>Other</v>
      </c>
      <c r="HIE28" t="str">
        <v>Other</v>
      </c>
      <c r="HIF28" t="str">
        <v>Salary</v>
      </c>
      <c r="HIG28" t="str">
        <v>Other</v>
      </c>
      <c r="HIH28" t="str">
        <v>Insurance</v>
      </c>
      <c r="HII28" t="str">
        <v>Salary</v>
      </c>
      <c r="HIJ28" t="str">
        <v>Salary</v>
      </c>
      <c r="HIK28" t="str">
        <v>Education</v>
      </c>
      <c r="HIL28" t="str">
        <v>Other</v>
      </c>
      <c r="HIM28" t="str">
        <v>Other</v>
      </c>
      <c r="HIN28" t="str">
        <v>Salary</v>
      </c>
      <c r="HIO28" t="str">
        <v>Transport</v>
      </c>
      <c r="HIP28" t="str">
        <v>Salary</v>
      </c>
      <c r="HIQ28" t="str">
        <v>Rent</v>
      </c>
      <c r="HIR28" t="str">
        <v>Other</v>
      </c>
      <c r="HIS28" t="str">
        <v>Healthcare</v>
      </c>
      <c r="HIT28" t="str">
        <v>Shopping</v>
      </c>
      <c r="HIU28" t="str">
        <v>Salary</v>
      </c>
      <c r="HIV28" t="str">
        <v>Transport</v>
      </c>
      <c r="HIW28" t="str">
        <v>Other</v>
      </c>
      <c r="HIX28" t="str">
        <v>Groceries</v>
      </c>
      <c r="HIY28" t="str">
        <v>Salary</v>
      </c>
      <c r="HIZ28" t="str">
        <v>Salary</v>
      </c>
      <c r="HJA28" t="str">
        <v>Shopping</v>
      </c>
      <c r="HJB28" t="str">
        <v>Other</v>
      </c>
      <c r="HJC28" t="str">
        <v>Other</v>
      </c>
      <c r="HJD28" t="str">
        <v>Healthcare</v>
      </c>
      <c r="HJE28" t="str">
        <v>Rent</v>
      </c>
      <c r="HJF28" t="str">
        <v>Other</v>
      </c>
      <c r="HJG28" t="str">
        <v>Salary</v>
      </c>
      <c r="HJH28" t="str">
        <v>Other</v>
      </c>
      <c r="HJI28" t="str">
        <v>Other</v>
      </c>
      <c r="HJJ28" t="str">
        <v>Other</v>
      </c>
      <c r="HJK28" t="str">
        <v>Other</v>
      </c>
      <c r="HJL28" t="str">
        <v>Transport</v>
      </c>
      <c r="HJM28" t="str">
        <v>Utilities</v>
      </c>
      <c r="HJN28" t="str">
        <v>Other</v>
      </c>
      <c r="HJO28" t="str">
        <v>Other</v>
      </c>
      <c r="HJP28" t="str">
        <v>Shopping</v>
      </c>
      <c r="HJQ28" t="str">
        <v>Other</v>
      </c>
      <c r="HJR28" t="str">
        <v>Shopping</v>
      </c>
      <c r="HJS28" t="str">
        <v>Other</v>
      </c>
      <c r="HJT28" t="str">
        <v>Healthcare</v>
      </c>
      <c r="HJU28" t="str">
        <v>Investment</v>
      </c>
      <c r="HJV28" t="str">
        <v>Groceries</v>
      </c>
      <c r="HJW28" t="str">
        <v>Insurance</v>
      </c>
      <c r="HJX28" t="str">
        <v>Investment</v>
      </c>
      <c r="HJY28" t="str">
        <v>Other</v>
      </c>
      <c r="HJZ28" t="str">
        <v>Salary</v>
      </c>
      <c r="HKA28" t="str">
        <v>Other</v>
      </c>
      <c r="HKB28" t="str">
        <v>Rent</v>
      </c>
      <c r="HKC28" t="str">
        <v>Insurance</v>
      </c>
      <c r="HKD28" t="str">
        <v>Other</v>
      </c>
      <c r="HKE28" t="str">
        <v>Salary</v>
      </c>
      <c r="HKF28" t="str">
        <v>Other</v>
      </c>
      <c r="HKG28" t="str">
        <v>Transport</v>
      </c>
      <c r="HKH28" t="str">
        <v>Shopping</v>
      </c>
      <c r="HKI28" t="str">
        <v>Utilities</v>
      </c>
      <c r="HKJ28" t="str">
        <v>Rent</v>
      </c>
      <c r="HKK28" t="str">
        <v>Education</v>
      </c>
      <c r="HKL28" t="str">
        <v>Shopping</v>
      </c>
      <c r="HKM28" t="str">
        <v>Entertainment</v>
      </c>
      <c r="HKN28" t="str">
        <v>Rent</v>
      </c>
      <c r="HKO28" t="str">
        <v>Other</v>
      </c>
      <c r="HKP28" t="str">
        <v>Other</v>
      </c>
      <c r="HKQ28" t="str">
        <v>Other</v>
      </c>
      <c r="HKR28" t="str">
        <v>Other</v>
      </c>
      <c r="HKS28" t="str">
        <v>Rent</v>
      </c>
      <c r="HKT28" t="str">
        <v>Other</v>
      </c>
      <c r="HKU28" t="str">
        <v>Salary</v>
      </c>
      <c r="HKV28" t="str">
        <v>Salary</v>
      </c>
      <c r="HKW28" t="str">
        <v>Education</v>
      </c>
      <c r="HKX28" t="str">
        <v>Other</v>
      </c>
      <c r="HKY28" t="str">
        <v>Shopping</v>
      </c>
      <c r="HKZ28" t="str">
        <v>Other</v>
      </c>
      <c r="HLA28" t="str">
        <v>Salary</v>
      </c>
      <c r="HLB28" t="str">
        <v>Investment</v>
      </c>
      <c r="HLC28" t="str">
        <v>Other</v>
      </c>
      <c r="HLD28" t="str">
        <v>Investment</v>
      </c>
      <c r="HLE28" t="str">
        <v>Insurance</v>
      </c>
      <c r="HLF28" t="str">
        <v>Investment</v>
      </c>
      <c r="HLG28" t="str">
        <v>Other</v>
      </c>
      <c r="HLH28" t="str">
        <v>Investment</v>
      </c>
      <c r="HLI28" t="str">
        <v>Other</v>
      </c>
      <c r="HLJ28" t="str">
        <v>Investment</v>
      </c>
      <c r="HLK28" t="str">
        <v>Other</v>
      </c>
      <c r="HLL28" t="str">
        <v>Travel</v>
      </c>
      <c r="HLM28" t="str">
        <v>Insurance</v>
      </c>
      <c r="HLN28" t="str">
        <v>Other</v>
      </c>
      <c r="HLO28" t="str">
        <v>Investment</v>
      </c>
      <c r="HLP28" t="str">
        <v>Healthcare</v>
      </c>
      <c r="HLQ28" t="str">
        <v>Shopping</v>
      </c>
      <c r="HLR28" t="str">
        <v>Other</v>
      </c>
      <c r="HLS28" t="str">
        <v>Investment</v>
      </c>
      <c r="HLT28" t="str">
        <v>Other</v>
      </c>
      <c r="HLU28" t="str">
        <v>Other</v>
      </c>
      <c r="HLV28" t="str">
        <v>Other</v>
      </c>
      <c r="HLW28" t="str">
        <v>Other</v>
      </c>
      <c r="HLX28" t="str">
        <v>Insurance</v>
      </c>
      <c r="HLY28" t="str">
        <v>Other</v>
      </c>
      <c r="HLZ28" t="str">
        <v>Investment</v>
      </c>
      <c r="HMA28" t="str">
        <v>Insurance</v>
      </c>
      <c r="HMB28" t="str">
        <v>Investment</v>
      </c>
      <c r="HMC28" t="str">
        <v>Salary</v>
      </c>
      <c r="HMD28" t="str">
        <v>Transport</v>
      </c>
      <c r="HME28" t="str">
        <v>Other</v>
      </c>
      <c r="HMF28" t="str">
        <v>Salary</v>
      </c>
      <c r="HMG28" t="str">
        <v>Other</v>
      </c>
      <c r="HMH28" t="str">
        <v>Other</v>
      </c>
      <c r="HMI28" t="str">
        <v>Other</v>
      </c>
      <c r="HMJ28" t="str">
        <v>Entertainment</v>
      </c>
      <c r="HMK28" t="str">
        <v>Other</v>
      </c>
      <c r="HML28" t="str">
        <v>Insurance</v>
      </c>
      <c r="HMM28" t="str">
        <v>Other</v>
      </c>
      <c r="HMN28" t="str">
        <v>Shopping</v>
      </c>
      <c r="HMO28" t="str">
        <v>Investment</v>
      </c>
      <c r="HMP28" t="str">
        <v>Groceries</v>
      </c>
      <c r="HMQ28" t="str">
        <v>Education</v>
      </c>
      <c r="HMR28" t="str">
        <v>Other</v>
      </c>
      <c r="HMS28" t="str">
        <v>Investment</v>
      </c>
      <c r="HMT28" t="str">
        <v>Investment</v>
      </c>
      <c r="HMU28" t="str">
        <v>Other</v>
      </c>
      <c r="HMV28" t="str">
        <v>Salary</v>
      </c>
      <c r="HMW28" t="str">
        <v>Other</v>
      </c>
      <c r="HMX28" t="str">
        <v>Salary</v>
      </c>
      <c r="HMY28" t="str">
        <v>Other</v>
      </c>
      <c r="HMZ28" t="str">
        <v>Shopping</v>
      </c>
      <c r="HNA28" t="str">
        <v>Transport</v>
      </c>
      <c r="HNB28" t="str">
        <v>Shopping</v>
      </c>
      <c r="HNC28" t="str">
        <v>Other</v>
      </c>
      <c r="HND28" t="str">
        <v>Education</v>
      </c>
      <c r="HNE28" t="str">
        <v>Other</v>
      </c>
      <c r="HNF28" t="str">
        <v>Entertainment</v>
      </c>
      <c r="HNG28" t="str">
        <v>Transport</v>
      </c>
      <c r="HNH28" t="str">
        <v>Other</v>
      </c>
      <c r="HNI28" t="str">
        <v>Other</v>
      </c>
      <c r="HNJ28" t="str">
        <v>Investment</v>
      </c>
      <c r="HNK28" t="str">
        <v>Shopping</v>
      </c>
      <c r="HNL28" t="str">
        <v>Other</v>
      </c>
      <c r="HNM28" t="str">
        <v>Other</v>
      </c>
      <c r="HNN28" t="str">
        <v>Dining</v>
      </c>
      <c r="HNO28" t="str">
        <v>Other</v>
      </c>
      <c r="HNP28" t="str">
        <v>Shopping</v>
      </c>
      <c r="HNQ28" t="str">
        <v>Dining</v>
      </c>
      <c r="HNR28" t="str">
        <v>Salary</v>
      </c>
      <c r="HNS28" t="str">
        <v>Salary</v>
      </c>
      <c r="HNT28" t="str">
        <v>Entertainment</v>
      </c>
      <c r="HNU28" t="str">
        <v>Salary</v>
      </c>
      <c r="HNV28" t="str">
        <v>Other</v>
      </c>
      <c r="HNW28" t="str">
        <v>Other</v>
      </c>
      <c r="HNX28" t="str">
        <v>Salary</v>
      </c>
      <c r="HNY28" t="str">
        <v>Other</v>
      </c>
      <c r="HNZ28" t="str">
        <v>Other</v>
      </c>
      <c r="HOA28" t="str">
        <v>Other</v>
      </c>
      <c r="HOB28" t="str">
        <v>Transport</v>
      </c>
      <c r="HOC28" t="str">
        <v>Other</v>
      </c>
      <c r="HOD28" t="str">
        <v>Entertainment</v>
      </c>
      <c r="HOE28" t="str">
        <v>Shopping</v>
      </c>
      <c r="HOF28" t="str">
        <v>Other</v>
      </c>
      <c r="HOG28" t="str">
        <v>Investment</v>
      </c>
      <c r="HOH28" t="str">
        <v>Healthcare</v>
      </c>
      <c r="HOI28" t="str">
        <v>Investment</v>
      </c>
      <c r="HOJ28" t="str">
        <v>Other</v>
      </c>
      <c r="HOK28" t="str">
        <v>Other</v>
      </c>
      <c r="HOL28" t="str">
        <v>Transport</v>
      </c>
      <c r="HOM28" t="str">
        <v>Rent</v>
      </c>
      <c r="HON28" t="str">
        <v>Entertainment</v>
      </c>
      <c r="HOO28" t="str">
        <v>Salary</v>
      </c>
      <c r="HOP28" t="str">
        <v>Dining</v>
      </c>
      <c r="HOQ28" t="str">
        <v>Salary</v>
      </c>
      <c r="HOR28" t="str">
        <v>Salary</v>
      </c>
      <c r="HOS28" t="str">
        <v>Groceries</v>
      </c>
      <c r="HOT28" t="str">
        <v>Other</v>
      </c>
      <c r="HOU28" t="str">
        <v>Shopping</v>
      </c>
      <c r="HOV28" t="str">
        <v>Transport</v>
      </c>
      <c r="HOW28" t="str">
        <v>Shopping</v>
      </c>
      <c r="HOX28" t="str">
        <v>Other</v>
      </c>
      <c r="HOY28" t="str">
        <v>Education</v>
      </c>
      <c r="HOZ28" t="str">
        <v>Salary</v>
      </c>
      <c r="HPA28" t="str">
        <v>Other</v>
      </c>
      <c r="HPB28" t="str">
        <v>Other</v>
      </c>
      <c r="HPC28" t="str">
        <v>Investment</v>
      </c>
      <c r="HPD28" t="str">
        <v>Other</v>
      </c>
      <c r="HPE28" t="str">
        <v>Other</v>
      </c>
      <c r="HPF28" t="str">
        <v>Other</v>
      </c>
      <c r="HPG28" t="str">
        <v>Other</v>
      </c>
      <c r="HPH28" t="str">
        <v>Rent</v>
      </c>
      <c r="HPI28" t="str">
        <v>Other</v>
      </c>
      <c r="HPJ28" t="str">
        <v>Other</v>
      </c>
      <c r="HPK28" t="str">
        <v>Groceries</v>
      </c>
      <c r="HPL28" t="str">
        <v>Investment</v>
      </c>
      <c r="HPM28" t="str">
        <v>Shopping</v>
      </c>
      <c r="HPN28" t="str">
        <v>Utilities</v>
      </c>
      <c r="HPO28" t="str">
        <v>Rent</v>
      </c>
      <c r="HPP28" t="str">
        <v>Other</v>
      </c>
      <c r="HPQ28" t="str">
        <v>Education</v>
      </c>
      <c r="HPR28" t="str">
        <v>Healthcare</v>
      </c>
      <c r="HPS28" t="str">
        <v>Salary</v>
      </c>
      <c r="HPT28" t="str">
        <v>Other</v>
      </c>
      <c r="HPU28" t="str">
        <v>Investment</v>
      </c>
      <c r="HPV28" t="str">
        <v>Other</v>
      </c>
      <c r="HPW28" t="str">
        <v>Other</v>
      </c>
      <c r="HPX28" t="str">
        <v>Education</v>
      </c>
      <c r="HPY28" t="str">
        <v>Rent</v>
      </c>
      <c r="HPZ28" t="str">
        <v>Transport</v>
      </c>
      <c r="HQA28" t="str">
        <v>Other</v>
      </c>
      <c r="HQB28" t="str">
        <v>Other</v>
      </c>
      <c r="HQC28" t="str">
        <v>Education</v>
      </c>
      <c r="HQD28" t="str">
        <v>Shopping</v>
      </c>
      <c r="HQE28" t="str">
        <v>Education</v>
      </c>
      <c r="HQF28" t="str">
        <v>Shopping</v>
      </c>
      <c r="HQG28" t="str">
        <v>Salary</v>
      </c>
      <c r="HQH28" t="str">
        <v>Utilities</v>
      </c>
      <c r="HQI28" t="str">
        <v>Investment</v>
      </c>
      <c r="HQJ28" t="str">
        <v>Other</v>
      </c>
      <c r="HQK28" t="str">
        <v>Utilities</v>
      </c>
      <c r="HQL28" t="str">
        <v>Other</v>
      </c>
      <c r="HQM28" t="str">
        <v>Other</v>
      </c>
      <c r="HQN28" t="str">
        <v>Other</v>
      </c>
      <c r="HQO28" t="str">
        <v>Transport</v>
      </c>
      <c r="HQP28" t="str">
        <v>Other</v>
      </c>
      <c r="HQQ28" t="str">
        <v>Other</v>
      </c>
      <c r="HQR28" t="str">
        <v>Dining</v>
      </c>
      <c r="HQS28" t="str">
        <v>Other</v>
      </c>
      <c r="HQT28" t="str">
        <v>Groceries</v>
      </c>
      <c r="HQU28" t="str">
        <v>Dining</v>
      </c>
      <c r="HQV28" t="str">
        <v>Utilities</v>
      </c>
      <c r="HQW28" t="str">
        <v>Other</v>
      </c>
      <c r="HQX28" t="str">
        <v>Other</v>
      </c>
      <c r="HQY28" t="str">
        <v>Investment</v>
      </c>
      <c r="HQZ28" t="str">
        <v>Salary</v>
      </c>
      <c r="HRA28" t="str">
        <v>Education</v>
      </c>
      <c r="HRB28" t="str">
        <v>Healthcare</v>
      </c>
      <c r="HRC28" t="str">
        <v>Other</v>
      </c>
      <c r="HRD28" t="str">
        <v>Groceries</v>
      </c>
      <c r="HRE28" t="str">
        <v>Other</v>
      </c>
      <c r="HRF28" t="str">
        <v>Other</v>
      </c>
      <c r="HRG28" t="str">
        <v>Shopping</v>
      </c>
      <c r="HRH28" t="str">
        <v>Salary</v>
      </c>
      <c r="HRI28" t="str">
        <v>Other</v>
      </c>
      <c r="HRJ28" t="str">
        <v>Other</v>
      </c>
      <c r="HRK28" t="str">
        <v>Rent</v>
      </c>
      <c r="HRL28" t="str">
        <v>Investment</v>
      </c>
      <c r="HRM28" t="str">
        <v>Healthcare</v>
      </c>
      <c r="HRN28" t="str">
        <v>Other</v>
      </c>
      <c r="HRO28" t="str">
        <v>Rent</v>
      </c>
      <c r="HRP28" t="str">
        <v>Education</v>
      </c>
      <c r="HRQ28" t="str">
        <v>Transport</v>
      </c>
      <c r="HRR28" t="str">
        <v>Salary</v>
      </c>
      <c r="HRS28" t="str">
        <v>Education</v>
      </c>
      <c r="HRT28" t="str">
        <v>Salary</v>
      </c>
      <c r="HRU28" t="str">
        <v>Other</v>
      </c>
      <c r="HRV28" t="str">
        <v>Other</v>
      </c>
      <c r="HRW28" t="str">
        <v>Other</v>
      </c>
      <c r="HRX28" t="str">
        <v>Utilities</v>
      </c>
      <c r="HRY28" t="str">
        <v>Rent</v>
      </c>
      <c r="HRZ28" t="str">
        <v>Investment</v>
      </c>
      <c r="HSA28" t="str">
        <v>Healthcare</v>
      </c>
      <c r="HSB28" t="str">
        <v>Groceries</v>
      </c>
      <c r="HSC28" t="str">
        <v>Other</v>
      </c>
      <c r="HSD28" t="str">
        <v>Other</v>
      </c>
      <c r="HSE28" t="str">
        <v>Other</v>
      </c>
      <c r="HSF28" t="str">
        <v>Education</v>
      </c>
      <c r="HSG28" t="str">
        <v>Investment</v>
      </c>
      <c r="HSH28" t="str">
        <v>Rent</v>
      </c>
      <c r="HSI28" t="str">
        <v>Shopping</v>
      </c>
      <c r="HSJ28" t="str">
        <v>Investment</v>
      </c>
      <c r="HSK28" t="str">
        <v>Other</v>
      </c>
      <c r="HSL28" t="str">
        <v>Other</v>
      </c>
      <c r="HSM28" t="str">
        <v>Rent</v>
      </c>
      <c r="HSN28" t="str">
        <v>Other</v>
      </c>
      <c r="HSO28" t="str">
        <v>Groceries</v>
      </c>
      <c r="HSP28" t="str">
        <v>Investment</v>
      </c>
      <c r="HSQ28" t="str">
        <v>Utilities</v>
      </c>
      <c r="HSR28" t="str">
        <v>Other</v>
      </c>
      <c r="HSS28" t="str">
        <v>Other</v>
      </c>
      <c r="HST28" t="str">
        <v>Shopping</v>
      </c>
      <c r="HSU28" t="str">
        <v>Insurance</v>
      </c>
      <c r="HSV28" t="str">
        <v>Other</v>
      </c>
      <c r="HSW28" t="str">
        <v>Other</v>
      </c>
      <c r="HSX28" t="str">
        <v>Other</v>
      </c>
      <c r="HSY28" t="str">
        <v>Salary</v>
      </c>
      <c r="HSZ28" t="str">
        <v>Other</v>
      </c>
      <c r="HTA28" t="str">
        <v>Shopping</v>
      </c>
      <c r="HTB28" t="str">
        <v>Investment</v>
      </c>
      <c r="HTC28" t="str">
        <v>Other</v>
      </c>
      <c r="HTD28" t="str">
        <v>Other</v>
      </c>
      <c r="HTE28" t="str">
        <v>Shopping</v>
      </c>
      <c r="HTF28" t="str">
        <v>Other</v>
      </c>
      <c r="HTG28" t="str">
        <v>Salary</v>
      </c>
      <c r="HTH28" t="str">
        <v>Other</v>
      </c>
      <c r="HTI28" t="str">
        <v>Shopping</v>
      </c>
      <c r="HTJ28" t="str">
        <v>Salary</v>
      </c>
      <c r="HTK28" t="str">
        <v>Other</v>
      </c>
      <c r="HTL28" t="str">
        <v>Other</v>
      </c>
      <c r="HTM28" t="str">
        <v>Dining</v>
      </c>
      <c r="HTN28" t="str">
        <v>Other</v>
      </c>
      <c r="HTO28" t="str">
        <v>Other</v>
      </c>
      <c r="HTP28" t="str">
        <v>Salary</v>
      </c>
      <c r="HTQ28" t="str">
        <v>Utilities</v>
      </c>
      <c r="HTR28" t="str">
        <v>Shopping</v>
      </c>
      <c r="HTS28" t="str">
        <v>Investment</v>
      </c>
      <c r="HTT28" t="str">
        <v>Dining</v>
      </c>
      <c r="HTU28" t="str">
        <v>Utilities</v>
      </c>
      <c r="HTV28" t="str">
        <v>Other</v>
      </c>
      <c r="HTW28" t="str">
        <v>Salary</v>
      </c>
      <c r="HTX28" t="str">
        <v>Other</v>
      </c>
      <c r="HTY28" t="str">
        <v>Shopping</v>
      </c>
      <c r="HTZ28" t="str">
        <v>Other</v>
      </c>
      <c r="HUA28" t="str">
        <v>Healthcare</v>
      </c>
      <c r="HUB28" t="str">
        <v>Other</v>
      </c>
      <c r="HUC28" t="str">
        <v>Shopping</v>
      </c>
      <c r="HUD28" t="str">
        <v>Groceries</v>
      </c>
      <c r="HUE28" t="str">
        <v>Other</v>
      </c>
      <c r="HUF28" t="str">
        <v>Other</v>
      </c>
      <c r="HUG28" t="str">
        <v>Education</v>
      </c>
      <c r="HUH28" t="str">
        <v>Entertainment</v>
      </c>
      <c r="HUI28" t="str">
        <v>Transport</v>
      </c>
      <c r="HUJ28" t="str">
        <v>Other</v>
      </c>
      <c r="HUK28" t="str">
        <v>Salary</v>
      </c>
      <c r="HUL28" t="str">
        <v>Investment</v>
      </c>
      <c r="HUM28" t="str">
        <v>Other</v>
      </c>
      <c r="HUN28" t="str">
        <v>Rent</v>
      </c>
      <c r="HUO28" t="str">
        <v>Education</v>
      </c>
      <c r="HUP28" t="str">
        <v>Shopping</v>
      </c>
      <c r="HUQ28" t="str">
        <v>Rent</v>
      </c>
      <c r="HUR28" t="str">
        <v>Other</v>
      </c>
      <c r="HUS28" t="str">
        <v>Groceries</v>
      </c>
      <c r="HUT28" t="str">
        <v>Investment</v>
      </c>
      <c r="HUU28" t="str">
        <v>Dining</v>
      </c>
      <c r="HUV28" t="str">
        <v>Other</v>
      </c>
      <c r="HUW28" t="str">
        <v>Groceries</v>
      </c>
      <c r="HUX28" t="str">
        <v>Other</v>
      </c>
      <c r="HUY28" t="str">
        <v>Other</v>
      </c>
      <c r="HUZ28" t="str">
        <v>Other</v>
      </c>
      <c r="HVA28" t="str">
        <v>Entertainment</v>
      </c>
      <c r="HVB28" t="str">
        <v>Investment</v>
      </c>
      <c r="HVC28" t="str">
        <v>Salary</v>
      </c>
      <c r="HVD28" t="str">
        <v>Other</v>
      </c>
      <c r="HVE28" t="str">
        <v>Other</v>
      </c>
      <c r="HVF28" t="str">
        <v>Other</v>
      </c>
      <c r="HVG28" t="str">
        <v>Salary</v>
      </c>
      <c r="HVH28" t="str">
        <v>Investment</v>
      </c>
      <c r="HVI28" t="str">
        <v>Other</v>
      </c>
      <c r="HVJ28" t="str">
        <v>Investment</v>
      </c>
      <c r="HVK28" t="str">
        <v>Dining</v>
      </c>
      <c r="HVL28" t="str">
        <v>Investment</v>
      </c>
      <c r="HVM28" t="str">
        <v>Utilities</v>
      </c>
      <c r="HVN28" t="str">
        <v>Shopping</v>
      </c>
      <c r="HVO28" t="str">
        <v>Other</v>
      </c>
      <c r="HVP28" t="str">
        <v>Salary</v>
      </c>
      <c r="HVQ28" t="str">
        <v>Shopping</v>
      </c>
      <c r="HVR28" t="str">
        <v>Other</v>
      </c>
      <c r="HVS28" t="str">
        <v>Healthcare</v>
      </c>
      <c r="HVT28" t="str">
        <v>Salary</v>
      </c>
      <c r="HVU28" t="str">
        <v>Education</v>
      </c>
      <c r="HVV28" t="str">
        <v>Groceries</v>
      </c>
      <c r="HVW28" t="str">
        <v>Rent</v>
      </c>
      <c r="HVX28" t="str">
        <v>Insurance</v>
      </c>
      <c r="HVY28" t="str">
        <v>Salary</v>
      </c>
      <c r="HVZ28" t="str">
        <v>Investment</v>
      </c>
      <c r="HWA28" t="str">
        <v>Shopping</v>
      </c>
      <c r="HWB28" t="str">
        <v>Dining</v>
      </c>
      <c r="HWC28" t="str">
        <v>Salary</v>
      </c>
      <c r="HWD28" t="str">
        <v>Rent</v>
      </c>
      <c r="HWE28" t="str">
        <v>Healthcare</v>
      </c>
      <c r="HWF28" t="str">
        <v>Other</v>
      </c>
      <c r="HWG28" t="str">
        <v>Entertainment</v>
      </c>
      <c r="HWH28" t="str">
        <v>Travel</v>
      </c>
      <c r="HWI28" t="str">
        <v>Shopping</v>
      </c>
      <c r="HWJ28" t="str">
        <v>Other</v>
      </c>
      <c r="HWK28" t="str">
        <v>Other</v>
      </c>
      <c r="HWL28" t="str">
        <v>Salary</v>
      </c>
      <c r="HWM28" t="str">
        <v>Investment</v>
      </c>
      <c r="HWN28" t="str">
        <v>Groceries</v>
      </c>
      <c r="HWO28" t="str">
        <v>Dining</v>
      </c>
      <c r="HWP28" t="str">
        <v>Shopping</v>
      </c>
      <c r="HWQ28" t="str">
        <v>Healthcare</v>
      </c>
      <c r="HWR28" t="str">
        <v>Transport</v>
      </c>
      <c r="HWS28" t="str">
        <v>Other</v>
      </c>
      <c r="HWT28" t="str">
        <v>Other</v>
      </c>
      <c r="HWU28" t="str">
        <v>Insurance</v>
      </c>
      <c r="HWV28" t="str">
        <v>Healthcare</v>
      </c>
      <c r="HWW28" t="str">
        <v>Other</v>
      </c>
      <c r="HWX28" t="str">
        <v>Other</v>
      </c>
      <c r="HWY28" t="str">
        <v>Groceries</v>
      </c>
      <c r="HWZ28" t="str">
        <v>Groceries</v>
      </c>
      <c r="HXA28" t="str">
        <v>Investment</v>
      </c>
      <c r="HXB28" t="str">
        <v>Shopping</v>
      </c>
      <c r="HXC28" t="str">
        <v>Investment</v>
      </c>
      <c r="HXD28" t="str">
        <v>Transport</v>
      </c>
      <c r="HXE28" t="str">
        <v>Shopping</v>
      </c>
      <c r="HXF28" t="str">
        <v>Salary</v>
      </c>
      <c r="HXG28" t="str">
        <v>Investment</v>
      </c>
      <c r="HXH28" t="str">
        <v>Investment</v>
      </c>
      <c r="HXI28" t="str">
        <v>Rent</v>
      </c>
      <c r="HXJ28" t="str">
        <v>Insurance</v>
      </c>
      <c r="HXK28" t="str">
        <v>Investment</v>
      </c>
      <c r="HXL28" t="str">
        <v>Insurance</v>
      </c>
      <c r="HXM28" t="str">
        <v>Education</v>
      </c>
      <c r="HXN28" t="str">
        <v>Other</v>
      </c>
      <c r="HXO28" t="str">
        <v>Entertainment</v>
      </c>
      <c r="HXP28" t="str">
        <v>Salary</v>
      </c>
      <c r="HXQ28" t="str">
        <v>Other</v>
      </c>
      <c r="HXR28" t="str">
        <v>Insurance</v>
      </c>
      <c r="HXS28" t="str">
        <v>Other</v>
      </c>
      <c r="HXT28" t="str">
        <v>Other</v>
      </c>
      <c r="HXU28" t="str">
        <v>Other</v>
      </c>
      <c r="HXV28" t="str">
        <v>Insurance</v>
      </c>
      <c r="HXW28" t="str">
        <v>Salary</v>
      </c>
      <c r="HXX28" t="str">
        <v>Investment</v>
      </c>
      <c r="HXY28" t="str">
        <v>Other</v>
      </c>
      <c r="HXZ28" t="str">
        <v>Investment</v>
      </c>
      <c r="HYA28" t="str">
        <v>Education</v>
      </c>
      <c r="HYB28" t="str">
        <v>Other</v>
      </c>
      <c r="HYC28" t="str">
        <v>Salary</v>
      </c>
      <c r="HYD28" t="str">
        <v>Salary</v>
      </c>
      <c r="HYE28" t="str">
        <v>Healthcare</v>
      </c>
      <c r="HYF28" t="str">
        <v>Salary</v>
      </c>
      <c r="HYG28" t="str">
        <v>Dining</v>
      </c>
      <c r="HYH28" t="str">
        <v>Other</v>
      </c>
      <c r="HYI28" t="str">
        <v>Investment</v>
      </c>
      <c r="HYJ28" t="str">
        <v>Other</v>
      </c>
      <c r="HYK28" t="str">
        <v>Other</v>
      </c>
      <c r="HYL28" t="str">
        <v>Shopping</v>
      </c>
      <c r="HYM28" t="str">
        <v>Healthcare</v>
      </c>
      <c r="HYN28" t="str">
        <v>Other</v>
      </c>
      <c r="HYO28" t="str">
        <v>Shopping</v>
      </c>
      <c r="HYP28" t="str">
        <v>Investment</v>
      </c>
      <c r="HYQ28" t="str">
        <v>Shopping</v>
      </c>
      <c r="HYR28" t="str">
        <v>Entertainment</v>
      </c>
      <c r="HYS28" t="str">
        <v>Utilities</v>
      </c>
      <c r="HYT28" t="str">
        <v>Investment</v>
      </c>
      <c r="HYU28" t="str">
        <v>Other</v>
      </c>
      <c r="HYV28" t="str">
        <v>Groceries</v>
      </c>
      <c r="HYW28" t="str">
        <v>Other</v>
      </c>
      <c r="HYX28" t="str">
        <v>Insurance</v>
      </c>
      <c r="HYY28" t="str">
        <v>Education</v>
      </c>
      <c r="HYZ28" t="str">
        <v>Healthcare</v>
      </c>
      <c r="HZA28" t="str">
        <v>Investment</v>
      </c>
      <c r="HZB28" t="str">
        <v>Dining</v>
      </c>
      <c r="HZC28" t="str">
        <v>Transport</v>
      </c>
      <c r="HZD28" t="str">
        <v>Transport</v>
      </c>
      <c r="HZE28" t="str">
        <v>Education</v>
      </c>
      <c r="HZF28" t="str">
        <v>Other</v>
      </c>
      <c r="HZG28" t="str">
        <v>Dining</v>
      </c>
      <c r="HZH28" t="str">
        <v>Other</v>
      </c>
      <c r="HZI28" t="str">
        <v>Education</v>
      </c>
      <c r="HZJ28" t="str">
        <v>Salary</v>
      </c>
      <c r="HZK28" t="str">
        <v>Investment</v>
      </c>
      <c r="HZL28" t="str">
        <v>Investment</v>
      </c>
      <c r="HZM28" t="str">
        <v>Entertainment</v>
      </c>
      <c r="HZN28" t="str">
        <v>Education</v>
      </c>
      <c r="HZO28" t="str">
        <v>Investment</v>
      </c>
      <c r="HZP28" t="str">
        <v>Other</v>
      </c>
      <c r="HZQ28" t="str">
        <v>Rent</v>
      </c>
      <c r="HZR28" t="str">
        <v>Other</v>
      </c>
      <c r="HZS28" t="str">
        <v>Other</v>
      </c>
      <c r="HZT28" t="str">
        <v>Other</v>
      </c>
      <c r="HZU28" t="str">
        <v>Other</v>
      </c>
      <c r="HZV28" t="str">
        <v>Investment</v>
      </c>
      <c r="HZW28" t="str">
        <v>Investment</v>
      </c>
      <c r="HZX28" t="str">
        <v>Travel</v>
      </c>
      <c r="HZY28" t="str">
        <v>Dining</v>
      </c>
      <c r="HZZ28" t="str">
        <v>Other</v>
      </c>
      <c r="IAA28" t="str">
        <v>Investment</v>
      </c>
      <c r="IAB28" t="str">
        <v>Other</v>
      </c>
      <c r="IAC28" t="str">
        <v>Dining</v>
      </c>
      <c r="IAD28" t="str">
        <v>Other</v>
      </c>
      <c r="IAE28" t="str">
        <v>Other</v>
      </c>
      <c r="IAF28" t="str">
        <v>Investment</v>
      </c>
      <c r="IAG28" t="str">
        <v>Healthcare</v>
      </c>
      <c r="IAH28" t="str">
        <v>Other</v>
      </c>
      <c r="IAI28" t="str">
        <v>Transport</v>
      </c>
      <c r="IAJ28" t="str">
        <v>Investment</v>
      </c>
      <c r="IAK28" t="str">
        <v>Other</v>
      </c>
      <c r="IAL28" t="str">
        <v>Other</v>
      </c>
      <c r="IAM28" t="str">
        <v>Groceries</v>
      </c>
      <c r="IAN28" t="str">
        <v>Transport</v>
      </c>
      <c r="IAO28" t="str">
        <v>Rent</v>
      </c>
      <c r="IAP28" t="str">
        <v>Transport</v>
      </c>
      <c r="IAQ28" t="str">
        <v>Investment</v>
      </c>
      <c r="IAR28" t="str">
        <v>Transport</v>
      </c>
      <c r="IAS28" t="str">
        <v>Other</v>
      </c>
      <c r="IAT28" t="str">
        <v>Entertainment</v>
      </c>
      <c r="IAU28" t="str">
        <v>Education</v>
      </c>
      <c r="IAV28" t="str">
        <v>Rent</v>
      </c>
      <c r="IAW28" t="str">
        <v>Entertainment</v>
      </c>
      <c r="IAX28" t="str">
        <v>Other</v>
      </c>
      <c r="IAY28" t="str">
        <v>Healthcare</v>
      </c>
      <c r="IAZ28" t="str">
        <v>Shopping</v>
      </c>
      <c r="IBA28" t="str">
        <v>Transport</v>
      </c>
      <c r="IBB28" t="str">
        <v>Other</v>
      </c>
      <c r="IBC28" t="str">
        <v>Salary</v>
      </c>
      <c r="IBD28" t="str">
        <v>Investment</v>
      </c>
      <c r="IBE28" t="str">
        <v>Other</v>
      </c>
      <c r="IBF28" t="str">
        <v>Other</v>
      </c>
      <c r="IBG28" t="str">
        <v>Other</v>
      </c>
      <c r="IBH28" t="str">
        <v>Other</v>
      </c>
      <c r="IBI28" t="str">
        <v>Shopping</v>
      </c>
      <c r="IBJ28" t="str">
        <v>Other</v>
      </c>
      <c r="IBK28" t="str">
        <v>Shopping</v>
      </c>
      <c r="IBL28" t="str">
        <v>Other</v>
      </c>
      <c r="IBM28" t="str">
        <v>Other</v>
      </c>
      <c r="IBN28" t="str">
        <v>Investment</v>
      </c>
      <c r="IBO28" t="str">
        <v>Other</v>
      </c>
      <c r="IBP28" t="str">
        <v>Salary</v>
      </c>
      <c r="IBQ28" t="str">
        <v>Insurance</v>
      </c>
      <c r="IBR28" t="str">
        <v>Salary</v>
      </c>
      <c r="IBS28" t="str">
        <v>Other</v>
      </c>
      <c r="IBT28" t="str">
        <v>Education</v>
      </c>
      <c r="IBU28" t="str">
        <v>Investment</v>
      </c>
      <c r="IBV28" t="str">
        <v>Other</v>
      </c>
      <c r="IBW28" t="str">
        <v>Shopping</v>
      </c>
      <c r="IBX28" t="str">
        <v>Entertainment</v>
      </c>
      <c r="IBY28" t="str">
        <v>Shopping</v>
      </c>
      <c r="IBZ28" t="str">
        <v>Rent</v>
      </c>
      <c r="ICA28" t="str">
        <v>Investment</v>
      </c>
      <c r="ICB28" t="str">
        <v>Shopping</v>
      </c>
      <c r="ICC28" t="str">
        <v>Other</v>
      </c>
      <c r="ICD28" t="str">
        <v>Other</v>
      </c>
      <c r="ICE28" t="str">
        <v>Other</v>
      </c>
      <c r="ICF28" t="str">
        <v>Other</v>
      </c>
      <c r="ICG28" t="str">
        <v>Other</v>
      </c>
      <c r="ICH28" t="str">
        <v>Shopping</v>
      </c>
      <c r="ICI28" t="str">
        <v>Other</v>
      </c>
      <c r="ICJ28" t="str">
        <v>Other</v>
      </c>
      <c r="ICK28" t="str">
        <v>Other</v>
      </c>
      <c r="ICL28" t="str">
        <v>Investment</v>
      </c>
      <c r="ICM28" t="str">
        <v>Other</v>
      </c>
      <c r="ICN28" t="str">
        <v>Insurance</v>
      </c>
      <c r="ICO28" t="str">
        <v>Dining</v>
      </c>
      <c r="ICP28" t="str">
        <v>Healthcare</v>
      </c>
      <c r="ICQ28" t="str">
        <v>Utilities</v>
      </c>
      <c r="ICR28" t="str">
        <v>Groceries</v>
      </c>
      <c r="ICS28" t="str">
        <v>Insurance</v>
      </c>
      <c r="ICT28" t="str">
        <v>Transport</v>
      </c>
      <c r="ICU28" t="str">
        <v>Salary</v>
      </c>
      <c r="ICV28" t="str">
        <v>Other</v>
      </c>
      <c r="ICW28" t="str">
        <v>Transport</v>
      </c>
      <c r="ICX28" t="str">
        <v>Investment</v>
      </c>
      <c r="ICY28" t="str">
        <v>Healthcare</v>
      </c>
      <c r="ICZ28" t="str">
        <v>Healthcare</v>
      </c>
      <c r="IDA28" t="str">
        <v>Other</v>
      </c>
      <c r="IDB28" t="str">
        <v>Other</v>
      </c>
      <c r="IDC28" t="str">
        <v>Utilities</v>
      </c>
      <c r="IDD28" t="str">
        <v>Investment</v>
      </c>
      <c r="IDE28" t="str">
        <v>Shopping</v>
      </c>
      <c r="IDF28" t="str">
        <v>Other</v>
      </c>
      <c r="IDG28" t="str">
        <v>Investment</v>
      </c>
      <c r="IDH28" t="str">
        <v>Other</v>
      </c>
      <c r="IDI28" t="str">
        <v>Rent</v>
      </c>
      <c r="IDJ28" t="str">
        <v>Salary</v>
      </c>
      <c r="IDK28" t="str">
        <v>Salary</v>
      </c>
      <c r="IDL28" t="str">
        <v>Healthcare</v>
      </c>
      <c r="IDM28" t="str">
        <v>Other</v>
      </c>
      <c r="IDN28" t="str">
        <v>Other</v>
      </c>
      <c r="IDO28" t="str">
        <v>Investment</v>
      </c>
      <c r="IDP28" t="str">
        <v>Shopping</v>
      </c>
      <c r="IDQ28" t="str">
        <v>Rent</v>
      </c>
      <c r="IDR28" t="str">
        <v>Other</v>
      </c>
      <c r="IDS28" t="str">
        <v>Entertainment</v>
      </c>
      <c r="IDT28" t="str">
        <v>Other</v>
      </c>
      <c r="IDU28" t="str">
        <v>Transport</v>
      </c>
      <c r="IDV28" t="str">
        <v>Other</v>
      </c>
      <c r="IDW28" t="str">
        <v>Rent</v>
      </c>
      <c r="IDX28" t="str">
        <v>Salary</v>
      </c>
      <c r="IDY28" t="str">
        <v>Other</v>
      </c>
      <c r="IDZ28" t="str">
        <v>Insurance</v>
      </c>
      <c r="IEA28" t="str">
        <v>Other</v>
      </c>
      <c r="IEB28" t="str">
        <v>Investment</v>
      </c>
      <c r="IEC28" t="str">
        <v>Utilities</v>
      </c>
      <c r="IED28" t="str">
        <v>Groceries</v>
      </c>
      <c r="IEE28" t="str">
        <v>Shopping</v>
      </c>
      <c r="IEF28" t="str">
        <v>Investment</v>
      </c>
      <c r="IEG28" t="str">
        <v>Dining</v>
      </c>
      <c r="IEH28" t="str">
        <v>Rent</v>
      </c>
      <c r="IEI28" t="str">
        <v>Other</v>
      </c>
      <c r="IEJ28" t="str">
        <v>Salary</v>
      </c>
      <c r="IEK28" t="str">
        <v>Shopping</v>
      </c>
      <c r="IEL28" t="str">
        <v>Other</v>
      </c>
      <c r="IEM28" t="str">
        <v>Other</v>
      </c>
      <c r="IEN28" t="str">
        <v>Other</v>
      </c>
      <c r="IEO28" t="str">
        <v>Insurance</v>
      </c>
      <c r="IEP28" t="str">
        <v>Other</v>
      </c>
      <c r="IEQ28" t="str">
        <v>Investment</v>
      </c>
      <c r="IER28" t="str">
        <v>Other</v>
      </c>
      <c r="IES28" t="str">
        <v>Salary</v>
      </c>
      <c r="IET28" t="str">
        <v>Other</v>
      </c>
      <c r="IEU28" t="str">
        <v>Salary</v>
      </c>
      <c r="IEV28" t="str">
        <v>Rent</v>
      </c>
      <c r="IEW28" t="str">
        <v>Rent</v>
      </c>
      <c r="IEX28" t="str">
        <v>Salary</v>
      </c>
      <c r="IEY28" t="str">
        <v>Travel</v>
      </c>
      <c r="IEZ28" t="str">
        <v>Education</v>
      </c>
      <c r="IFA28" t="str">
        <v>Shopping</v>
      </c>
      <c r="IFB28" t="str">
        <v>Other</v>
      </c>
      <c r="IFC28" t="str">
        <v>Other</v>
      </c>
      <c r="IFD28" t="str">
        <v>Rent</v>
      </c>
      <c r="IFE28" t="str">
        <v>Investment</v>
      </c>
      <c r="IFF28" t="str">
        <v>Insurance</v>
      </c>
      <c r="IFG28" t="str">
        <v>Groceries</v>
      </c>
      <c r="IFH28" t="str">
        <v>Other</v>
      </c>
      <c r="IFI28" t="str">
        <v>Shopping</v>
      </c>
      <c r="IFJ28" t="str">
        <v>Shopping</v>
      </c>
      <c r="IFK28" t="str">
        <v>Investment</v>
      </c>
      <c r="IFL28" t="str">
        <v>Shopping</v>
      </c>
      <c r="IFM28" t="str">
        <v>Shopping</v>
      </c>
      <c r="IFN28" t="str">
        <v>Other</v>
      </c>
      <c r="IFO28" t="str">
        <v>Other</v>
      </c>
      <c r="IFP28" t="str">
        <v>Salary</v>
      </c>
      <c r="IFQ28" t="str">
        <v>Rent</v>
      </c>
      <c r="IFR28" t="str">
        <v>Salary</v>
      </c>
      <c r="IFS28" t="str">
        <v>Investment</v>
      </c>
      <c r="IFT28" t="str">
        <v>Entertainment</v>
      </c>
      <c r="IFU28" t="str">
        <v>Other</v>
      </c>
      <c r="IFV28" t="str">
        <v>Salary</v>
      </c>
      <c r="IFW28" t="str">
        <v>Other</v>
      </c>
      <c r="IFX28" t="str">
        <v>Dining</v>
      </c>
      <c r="IFY28" t="str">
        <v>Salary</v>
      </c>
      <c r="IFZ28" t="str">
        <v>Dining</v>
      </c>
      <c r="IGA28" t="str">
        <v>Entertainment</v>
      </c>
      <c r="IGB28" t="str">
        <v>Other</v>
      </c>
      <c r="IGC28" t="str">
        <v>Education</v>
      </c>
      <c r="IGD28" t="str">
        <v>Other</v>
      </c>
      <c r="IGE28" t="str">
        <v>Healthcare</v>
      </c>
      <c r="IGF28" t="str">
        <v>Other</v>
      </c>
      <c r="IGG28" t="str">
        <v>Other</v>
      </c>
      <c r="IGH28" t="str">
        <v>Education</v>
      </c>
      <c r="IGI28" t="str">
        <v>Investment</v>
      </c>
      <c r="IGJ28" t="str">
        <v>Dining</v>
      </c>
      <c r="IGK28" t="str">
        <v>Dining</v>
      </c>
      <c r="IGL28" t="str">
        <v>Investment</v>
      </c>
      <c r="IGM28" t="str">
        <v>Salary</v>
      </c>
      <c r="IGN28" t="str">
        <v>Groceries</v>
      </c>
      <c r="IGO28" t="str">
        <v>Utilities</v>
      </c>
      <c r="IGP28" t="str">
        <v>Investment</v>
      </c>
      <c r="IGQ28" t="str">
        <v>Other</v>
      </c>
      <c r="IGR28" t="str">
        <v>Entertainment</v>
      </c>
      <c r="IGS28" t="str">
        <v>Dining</v>
      </c>
      <c r="IGT28" t="str">
        <v>Shopping</v>
      </c>
      <c r="IGU28" t="str">
        <v>Other</v>
      </c>
      <c r="IGV28" t="str">
        <v>Other</v>
      </c>
      <c r="IGW28" t="str">
        <v>Other</v>
      </c>
      <c r="IGX28" t="str">
        <v>Healthcare</v>
      </c>
      <c r="IGY28" t="str">
        <v>Shopping</v>
      </c>
      <c r="IGZ28" t="str">
        <v>Rent</v>
      </c>
      <c r="IHA28" t="str">
        <v>Other</v>
      </c>
      <c r="IHB28" t="str">
        <v>Insurance</v>
      </c>
      <c r="IHC28" t="str">
        <v>Salary</v>
      </c>
      <c r="IHD28" t="str">
        <v>Healthcare</v>
      </c>
      <c r="IHE28" t="str">
        <v>Salary</v>
      </c>
      <c r="IHF28" t="str">
        <v>Transport</v>
      </c>
      <c r="IHG28" t="str">
        <v>Investment</v>
      </c>
      <c r="IHH28" t="str">
        <v>Rent</v>
      </c>
      <c r="IHI28" t="str">
        <v>Shopping</v>
      </c>
      <c r="IHJ28" t="str">
        <v>Other</v>
      </c>
      <c r="IHK28" t="str">
        <v>Other</v>
      </c>
      <c r="IHL28" t="str">
        <v>Healthcare</v>
      </c>
      <c r="IHM28" t="str">
        <v>Investment</v>
      </c>
      <c r="IHN28" t="str">
        <v>Salary</v>
      </c>
      <c r="IHO28" t="str">
        <v>Investment</v>
      </c>
      <c r="IHP28" t="str">
        <v>Groceries</v>
      </c>
      <c r="IHQ28" t="str">
        <v>Entertainment</v>
      </c>
      <c r="IHR28" t="str">
        <v>Transport</v>
      </c>
      <c r="IHS28" t="str">
        <v>Salary</v>
      </c>
      <c r="IHT28" t="str">
        <v>Shopping</v>
      </c>
      <c r="IHU28" t="str">
        <v>Shopping</v>
      </c>
      <c r="IHV28" t="str">
        <v>Education</v>
      </c>
      <c r="IHW28" t="str">
        <v>Other</v>
      </c>
      <c r="IHX28" t="str">
        <v>Salary</v>
      </c>
      <c r="IHY28" t="str">
        <v>Other</v>
      </c>
      <c r="IHZ28" t="str">
        <v>Other</v>
      </c>
      <c r="IIA28" t="str">
        <v>Healthcare</v>
      </c>
      <c r="IIB28" t="str">
        <v>Dining</v>
      </c>
      <c r="IIC28" t="str">
        <v>Investment</v>
      </c>
      <c r="IID28" t="str">
        <v>Investment</v>
      </c>
      <c r="IIE28" t="str">
        <v>Insurance</v>
      </c>
      <c r="IIF28" t="str">
        <v>Other</v>
      </c>
      <c r="IIG28" t="str">
        <v>Healthcare</v>
      </c>
      <c r="IIH28" t="str">
        <v>Other</v>
      </c>
      <c r="III28" t="str">
        <v>Dining</v>
      </c>
      <c r="IIJ28" t="str">
        <v>Healthcare</v>
      </c>
      <c r="IIK28" t="str">
        <v>Investment</v>
      </c>
      <c r="IIL28" t="str">
        <v>Insurance</v>
      </c>
      <c r="IIM28" t="str">
        <v>Salary</v>
      </c>
      <c r="IIN28" t="str">
        <v>Other</v>
      </c>
      <c r="IIO28" t="str">
        <v>Insurance</v>
      </c>
      <c r="IIP28" t="str">
        <v>Investment</v>
      </c>
      <c r="IIQ28" t="str">
        <v>Entertainment</v>
      </c>
      <c r="IIR28" t="str">
        <v>Utilities</v>
      </c>
      <c r="IIS28" t="str">
        <v>Other</v>
      </c>
      <c r="IIT28" t="str">
        <v>Groceries</v>
      </c>
      <c r="IIU28" t="str">
        <v>Other</v>
      </c>
      <c r="IIV28" t="str">
        <v>Other</v>
      </c>
      <c r="IIW28" t="str">
        <v>Shopping</v>
      </c>
      <c r="IIX28" t="str">
        <v>Other</v>
      </c>
      <c r="IIY28" t="str">
        <v>Other</v>
      </c>
      <c r="IIZ28" t="str">
        <v>Rent</v>
      </c>
      <c r="IJA28" t="str">
        <v>Healthcare</v>
      </c>
      <c r="IJB28" t="str">
        <v>Education</v>
      </c>
      <c r="IJC28" t="str">
        <v>Dining</v>
      </c>
      <c r="IJD28" t="str">
        <v>Shopping</v>
      </c>
      <c r="IJE28" t="str">
        <v>Transport</v>
      </c>
      <c r="IJF28" t="str">
        <v>Investment</v>
      </c>
      <c r="IJG28" t="str">
        <v>Rent</v>
      </c>
      <c r="IJH28" t="str">
        <v>Other</v>
      </c>
      <c r="IJI28" t="str">
        <v>Other</v>
      </c>
      <c r="IJJ28" t="str">
        <v>Other</v>
      </c>
      <c r="IJK28" t="str">
        <v>Education</v>
      </c>
      <c r="IJL28" t="str">
        <v>Shopping</v>
      </c>
      <c r="IJM28" t="str">
        <v>Dining</v>
      </c>
      <c r="IJN28" t="str">
        <v>Salary</v>
      </c>
      <c r="IJO28" t="str">
        <v>Other</v>
      </c>
      <c r="IJP28" t="str">
        <v>Other</v>
      </c>
      <c r="IJQ28" t="str">
        <v>Dining</v>
      </c>
      <c r="IJR28" t="str">
        <v>Dining</v>
      </c>
      <c r="IJS28" t="str">
        <v>Salary</v>
      </c>
      <c r="IJT28" t="str">
        <v>Shopping</v>
      </c>
      <c r="IJU28" t="str">
        <v>Salary</v>
      </c>
      <c r="IJV28" t="str">
        <v>Other</v>
      </c>
      <c r="IJW28" t="str">
        <v>Other</v>
      </c>
      <c r="IJX28" t="str">
        <v>Entertainment</v>
      </c>
      <c r="IJY28" t="str">
        <v>Rent</v>
      </c>
      <c r="IJZ28" t="str">
        <v>Education</v>
      </c>
      <c r="IKA28" t="str">
        <v>Entertainment</v>
      </c>
      <c r="IKB28" t="str">
        <v>Other</v>
      </c>
      <c r="IKC28" t="str">
        <v>Salary</v>
      </c>
      <c r="IKD28" t="str">
        <v>Utilities</v>
      </c>
      <c r="IKE28" t="str">
        <v>Utilities</v>
      </c>
      <c r="IKF28" t="str">
        <v>Utilities</v>
      </c>
      <c r="IKG28" t="str">
        <v>Shopping</v>
      </c>
      <c r="IKH28" t="str">
        <v>Rent</v>
      </c>
      <c r="IKI28" t="str">
        <v>Other</v>
      </c>
      <c r="IKJ28" t="str">
        <v>Dining</v>
      </c>
      <c r="IKK28" t="str">
        <v>Entertainment</v>
      </c>
      <c r="IKL28" t="str">
        <v>Investment</v>
      </c>
      <c r="IKM28" t="str">
        <v>Other</v>
      </c>
      <c r="IKN28" t="str">
        <v>Investment</v>
      </c>
      <c r="IKO28" t="str">
        <v>Other</v>
      </c>
      <c r="IKP28" t="str">
        <v>Other</v>
      </c>
      <c r="IKQ28" t="str">
        <v>Other</v>
      </c>
      <c r="IKR28" t="str">
        <v>Investment</v>
      </c>
      <c r="IKS28" t="str">
        <v>Other</v>
      </c>
      <c r="IKT28" t="str">
        <v>Other</v>
      </c>
      <c r="IKU28" t="str">
        <v>Entertainment</v>
      </c>
      <c r="IKV28" t="str">
        <v>Shopping</v>
      </c>
      <c r="IKW28" t="str">
        <v>Salary</v>
      </c>
      <c r="IKX28" t="str">
        <v>Salary</v>
      </c>
      <c r="IKY28" t="str">
        <v>Salary</v>
      </c>
      <c r="IKZ28" t="str">
        <v>Other</v>
      </c>
      <c r="ILA28" t="str">
        <v>Utilities</v>
      </c>
      <c r="ILB28" t="str">
        <v>Salary</v>
      </c>
      <c r="ILC28" t="str">
        <v>Other</v>
      </c>
      <c r="ILD28" t="str">
        <v>Rent</v>
      </c>
      <c r="ILE28" t="str">
        <v>Investment</v>
      </c>
      <c r="ILF28" t="str">
        <v>Education</v>
      </c>
      <c r="ILG28" t="str">
        <v>Groceries</v>
      </c>
      <c r="ILH28" t="str">
        <v>Healthcare</v>
      </c>
      <c r="ILI28" t="str">
        <v>Dining</v>
      </c>
      <c r="ILJ28" t="str">
        <v>Other</v>
      </c>
      <c r="ILK28" t="str">
        <v>Other</v>
      </c>
      <c r="ILL28" t="str">
        <v>Other</v>
      </c>
      <c r="ILM28" t="str">
        <v>Salary</v>
      </c>
      <c r="ILN28" t="str">
        <v>Salary</v>
      </c>
      <c r="ILO28" t="str">
        <v>Shopping</v>
      </c>
      <c r="ILP28" t="str">
        <v>Other</v>
      </c>
      <c r="ILQ28" t="str">
        <v>Dining</v>
      </c>
      <c r="ILR28" t="str">
        <v>Utilities</v>
      </c>
      <c r="ILS28" t="str">
        <v>Other</v>
      </c>
      <c r="ILT28" t="str">
        <v>Salary</v>
      </c>
      <c r="ILU28" t="str">
        <v>Other</v>
      </c>
      <c r="ILV28" t="str">
        <v>Healthcare</v>
      </c>
      <c r="ILW28" t="str">
        <v>Investment</v>
      </c>
      <c r="ILX28" t="str">
        <v>Other</v>
      </c>
      <c r="ILY28" t="str">
        <v>Other</v>
      </c>
      <c r="ILZ28" t="str">
        <v>Education</v>
      </c>
      <c r="IMA28" t="str">
        <v>Other</v>
      </c>
      <c r="IMB28" t="str">
        <v>Dining</v>
      </c>
      <c r="IMC28" t="str">
        <v>Investment</v>
      </c>
      <c r="IMD28" t="str">
        <v>Investment</v>
      </c>
      <c r="IME28" t="str">
        <v>Education</v>
      </c>
      <c r="IMF28" t="str">
        <v>Rent</v>
      </c>
      <c r="IMG28" t="str">
        <v>Salary</v>
      </c>
      <c r="IMH28" t="str">
        <v>Other</v>
      </c>
      <c r="IMI28" t="str">
        <v>Entertainment</v>
      </c>
      <c r="IMJ28" t="str">
        <v>Transport</v>
      </c>
      <c r="IMK28" t="str">
        <v>Investment</v>
      </c>
      <c r="IML28" t="str">
        <v>Salary</v>
      </c>
      <c r="IMM28" t="str">
        <v>Utilities</v>
      </c>
      <c r="IMN28" t="str">
        <v>Other</v>
      </c>
      <c r="IMO28" t="str">
        <v>Other</v>
      </c>
      <c r="IMP28" t="str">
        <v>Shopping</v>
      </c>
      <c r="IMQ28" t="str">
        <v>Other</v>
      </c>
      <c r="IMR28" t="str">
        <v>Investment</v>
      </c>
      <c r="IMS28" t="str">
        <v>Other</v>
      </c>
      <c r="IMT28" t="str">
        <v>Other</v>
      </c>
      <c r="IMU28" t="str">
        <v>Other</v>
      </c>
      <c r="IMV28" t="str">
        <v>Transport</v>
      </c>
      <c r="IMW28" t="str">
        <v>Salary</v>
      </c>
      <c r="IMX28" t="str">
        <v>Salary</v>
      </c>
      <c r="IMY28" t="str">
        <v>Shopping</v>
      </c>
      <c r="IMZ28" t="str">
        <v>Investment</v>
      </c>
      <c r="INA28" t="str">
        <v>Utilities</v>
      </c>
      <c r="INB28" t="str">
        <v>Transport</v>
      </c>
      <c r="INC28" t="str">
        <v>Salary</v>
      </c>
      <c r="IND28" t="str">
        <v>Salary</v>
      </c>
      <c r="INE28" t="str">
        <v>Other</v>
      </c>
      <c r="INF28" t="str">
        <v>Shopping</v>
      </c>
      <c r="ING28" t="str">
        <v>Salary</v>
      </c>
      <c r="INH28" t="str">
        <v>Shopping</v>
      </c>
      <c r="INI28" t="str">
        <v>Healthcare</v>
      </c>
      <c r="INJ28" t="str">
        <v>Utilities</v>
      </c>
      <c r="INK28" t="str">
        <v>Other</v>
      </c>
      <c r="INL28" t="str">
        <v>Investment</v>
      </c>
      <c r="INM28" t="str">
        <v>Transport</v>
      </c>
      <c r="INN28" t="str">
        <v>Transport</v>
      </c>
      <c r="INO28" t="str">
        <v>Salary</v>
      </c>
      <c r="INP28" t="str">
        <v>Other</v>
      </c>
      <c r="INQ28" t="str">
        <v>Other</v>
      </c>
      <c r="INR28" t="str">
        <v>Other</v>
      </c>
      <c r="INS28" t="str">
        <v>Transport</v>
      </c>
      <c r="INT28" t="str">
        <v>Shopping</v>
      </c>
      <c r="INU28" t="str">
        <v>Salary</v>
      </c>
      <c r="INV28" t="str">
        <v>Rent</v>
      </c>
      <c r="INW28" t="str">
        <v>Salary</v>
      </c>
      <c r="INX28" t="str">
        <v>Other</v>
      </c>
      <c r="INY28" t="str">
        <v>Salary</v>
      </c>
      <c r="INZ28" t="str">
        <v>Education</v>
      </c>
      <c r="IOA28" t="str">
        <v>Other</v>
      </c>
      <c r="IOB28" t="str">
        <v>Utilities</v>
      </c>
      <c r="IOC28" t="str">
        <v>Healthcare</v>
      </c>
      <c r="IOD28" t="str">
        <v>Healthcare</v>
      </c>
      <c r="IOE28" t="str">
        <v>Other</v>
      </c>
      <c r="IOF28" t="str">
        <v>Other</v>
      </c>
      <c r="IOG28" t="str">
        <v>Salary</v>
      </c>
      <c r="IOH28" t="str">
        <v>Investment</v>
      </c>
      <c r="IOI28" t="str">
        <v>Education</v>
      </c>
      <c r="IOJ28" t="str">
        <v>Salary</v>
      </c>
      <c r="IOK28" t="str">
        <v>Salary</v>
      </c>
      <c r="IOL28" t="str">
        <v>Shopping</v>
      </c>
      <c r="IOM28" t="str">
        <v>Rent</v>
      </c>
      <c r="ION28" t="str">
        <v>Healthcare</v>
      </c>
      <c r="IOO28" t="str">
        <v>Education</v>
      </c>
      <c r="IOP28" t="str">
        <v>Investment</v>
      </c>
      <c r="IOQ28" t="str">
        <v>Other</v>
      </c>
      <c r="IOR28" t="str">
        <v>Shopping</v>
      </c>
      <c r="IOS28" t="str">
        <v>Dining</v>
      </c>
      <c r="IOT28" t="str">
        <v>Groceries</v>
      </c>
      <c r="IOU28" t="str">
        <v>Dining</v>
      </c>
      <c r="IOV28" t="str">
        <v>Other</v>
      </c>
      <c r="IOW28" t="str">
        <v>Other</v>
      </c>
      <c r="IOX28" t="str">
        <v>Salary</v>
      </c>
      <c r="IOY28" t="str">
        <v>Investment</v>
      </c>
      <c r="IOZ28" t="str">
        <v>Other</v>
      </c>
      <c r="IPA28" t="str">
        <v>Other</v>
      </c>
      <c r="IPB28" t="str">
        <v>Investment</v>
      </c>
      <c r="IPC28" t="str">
        <v>Transport</v>
      </c>
      <c r="IPD28" t="str">
        <v>Salary</v>
      </c>
      <c r="IPE28" t="str">
        <v>Dining</v>
      </c>
      <c r="IPF28" t="str">
        <v>Groceries</v>
      </c>
      <c r="IPG28" t="str">
        <v>Other</v>
      </c>
      <c r="IPH28" t="str">
        <v>Salary</v>
      </c>
      <c r="IPI28" t="str">
        <v>Other</v>
      </c>
      <c r="IPJ28" t="str">
        <v>Insurance</v>
      </c>
      <c r="IPK28" t="str">
        <v>Entertainment</v>
      </c>
      <c r="IPL28" t="str">
        <v>Utilities</v>
      </c>
      <c r="IPM28" t="str">
        <v>Investment</v>
      </c>
      <c r="IPN28" t="str">
        <v>Other</v>
      </c>
      <c r="IPO28" t="str">
        <v>Other</v>
      </c>
      <c r="IPP28" t="str">
        <v>Other</v>
      </c>
      <c r="IPQ28" t="str">
        <v>Entertainment</v>
      </c>
      <c r="IPR28" t="str">
        <v>Salary</v>
      </c>
      <c r="IPS28" t="str">
        <v>Other</v>
      </c>
      <c r="IPT28" t="str">
        <v>Other</v>
      </c>
      <c r="IPU28" t="str">
        <v>Dining</v>
      </c>
      <c r="IPV28" t="str">
        <v>Entertainment</v>
      </c>
      <c r="IPW28" t="str">
        <v>Other</v>
      </c>
      <c r="IPX28" t="str">
        <v>Education</v>
      </c>
      <c r="IPY28" t="str">
        <v>Investment</v>
      </c>
      <c r="IPZ28" t="str">
        <v>Insurance</v>
      </c>
      <c r="IQA28" t="str">
        <v>Education</v>
      </c>
      <c r="IQB28" t="str">
        <v>Dining</v>
      </c>
      <c r="IQC28" t="str">
        <v>Education</v>
      </c>
      <c r="IQD28" t="str">
        <v>Investment</v>
      </c>
      <c r="IQE28" t="str">
        <v>Entertainment</v>
      </c>
      <c r="IQF28" t="str">
        <v>Utilities</v>
      </c>
      <c r="IQG28" t="str">
        <v>Utilities</v>
      </c>
      <c r="IQH28" t="str">
        <v>Investment</v>
      </c>
      <c r="IQI28" t="str">
        <v>Other</v>
      </c>
      <c r="IQJ28" t="str">
        <v>Other</v>
      </c>
      <c r="IQK28" t="str">
        <v>Groceries</v>
      </c>
      <c r="IQL28" t="str">
        <v>Salary</v>
      </c>
      <c r="IQM28" t="str">
        <v>Entertainment</v>
      </c>
      <c r="IQN28" t="str">
        <v>Salary</v>
      </c>
      <c r="IQO28" t="str">
        <v>Entertainment</v>
      </c>
      <c r="IQP28" t="str">
        <v>Investment</v>
      </c>
      <c r="IQQ28" t="str">
        <v>Groceries</v>
      </c>
      <c r="IQR28" t="str">
        <v>Salary</v>
      </c>
      <c r="IQS28" t="str">
        <v>Education</v>
      </c>
      <c r="IQT28" t="str">
        <v>Groceries</v>
      </c>
      <c r="IQU28" t="str">
        <v>Other</v>
      </c>
      <c r="IQV28" t="str">
        <v>Entertainment</v>
      </c>
      <c r="IQW28" t="str">
        <v>Transport</v>
      </c>
      <c r="IQX28" t="str">
        <v>Dining</v>
      </c>
      <c r="IQY28" t="str">
        <v>Salary</v>
      </c>
      <c r="IQZ28" t="str">
        <v>Other</v>
      </c>
      <c r="IRA28" t="str">
        <v>Utilities</v>
      </c>
      <c r="IRB28" t="str">
        <v>Healthcare</v>
      </c>
      <c r="IRC28" t="str">
        <v>Rent</v>
      </c>
      <c r="IRD28" t="str">
        <v>Healthcare</v>
      </c>
      <c r="IRE28" t="str">
        <v>Groceries</v>
      </c>
      <c r="IRF28" t="str">
        <v>Other</v>
      </c>
      <c r="IRG28" t="str">
        <v>Salary</v>
      </c>
      <c r="IRH28" t="str">
        <v>Dining</v>
      </c>
      <c r="IRI28" t="str">
        <v>Other</v>
      </c>
      <c r="IRJ28" t="str">
        <v>Other</v>
      </c>
      <c r="IRK28" t="str">
        <v>Dining</v>
      </c>
      <c r="IRL28" t="str">
        <v>Salary</v>
      </c>
      <c r="IRM28" t="str">
        <v>Other</v>
      </c>
      <c r="IRN28" t="str">
        <v>Utilities</v>
      </c>
      <c r="IRO28" t="str">
        <v>Other</v>
      </c>
      <c r="IRP28" t="str">
        <v>Salary</v>
      </c>
      <c r="IRQ28" t="str">
        <v>Other</v>
      </c>
      <c r="IRR28" t="str">
        <v>Shopping</v>
      </c>
      <c r="IRS28" t="str">
        <v>Transport</v>
      </c>
      <c r="IRT28" t="str">
        <v>Utilities</v>
      </c>
      <c r="IRU28" t="str">
        <v>Other</v>
      </c>
      <c r="IRV28" t="str">
        <v>Rent</v>
      </c>
      <c r="IRW28" t="str">
        <v>Investment</v>
      </c>
      <c r="IRX28" t="str">
        <v>Salary</v>
      </c>
      <c r="IRY28" t="str">
        <v>Groceries</v>
      </c>
      <c r="IRZ28" t="str">
        <v>Salary</v>
      </c>
      <c r="ISA28" t="str">
        <v>Entertainment</v>
      </c>
      <c r="ISB28" t="str">
        <v>Other</v>
      </c>
      <c r="ISC28" t="str">
        <v>Entertainment</v>
      </c>
      <c r="ISD28" t="str">
        <v>Other</v>
      </c>
      <c r="ISE28" t="str">
        <v>Investment</v>
      </c>
      <c r="ISF28" t="str">
        <v>Insurance</v>
      </c>
      <c r="ISG28" t="str">
        <v>Investment</v>
      </c>
      <c r="ISH28" t="str">
        <v>Other</v>
      </c>
      <c r="ISI28" t="str">
        <v>Dining</v>
      </c>
      <c r="ISJ28" t="str">
        <v>Shopping</v>
      </c>
      <c r="ISK28" t="str">
        <v>Healthcare</v>
      </c>
      <c r="ISL28" t="str">
        <v>Other</v>
      </c>
      <c r="ISM28" t="str">
        <v>Dining</v>
      </c>
      <c r="ISN28" t="str">
        <v>Investment</v>
      </c>
      <c r="ISO28" t="str">
        <v>Other</v>
      </c>
      <c r="ISP28" t="str">
        <v>Dining</v>
      </c>
      <c r="ISQ28" t="str">
        <v>Shopping</v>
      </c>
      <c r="ISR28" t="str">
        <v>Salary</v>
      </c>
      <c r="ISS28" t="str">
        <v>Investment</v>
      </c>
      <c r="IST28" t="str">
        <v>Healthcare</v>
      </c>
      <c r="ISU28" t="str">
        <v>Other</v>
      </c>
      <c r="ISV28" t="str">
        <v>Investment</v>
      </c>
      <c r="ISW28" t="str">
        <v>Other</v>
      </c>
      <c r="ISX28" t="str">
        <v>Dining</v>
      </c>
      <c r="ISY28" t="str">
        <v>Rent</v>
      </c>
      <c r="ISZ28" t="str">
        <v>Salary</v>
      </c>
      <c r="ITA28" t="str">
        <v>Other</v>
      </c>
      <c r="ITB28" t="str">
        <v>Dining</v>
      </c>
      <c r="ITC28" t="str">
        <v>Other</v>
      </c>
      <c r="ITD28" t="str">
        <v>Travel</v>
      </c>
      <c r="ITE28" t="str">
        <v>Other</v>
      </c>
      <c r="ITF28" t="str">
        <v>Utilities</v>
      </c>
      <c r="ITG28" t="str">
        <v>Other</v>
      </c>
      <c r="ITH28" t="str">
        <v>Other</v>
      </c>
      <c r="ITI28" t="str">
        <v>Shopping</v>
      </c>
      <c r="ITJ28" t="str">
        <v>Other</v>
      </c>
      <c r="ITK28" t="str">
        <v>Dining</v>
      </c>
      <c r="ITL28" t="str">
        <v>Healthcare</v>
      </c>
      <c r="ITM28" t="str">
        <v>Other</v>
      </c>
      <c r="ITN28" t="str">
        <v>Education</v>
      </c>
      <c r="ITO28" t="str">
        <v>Other</v>
      </c>
      <c r="ITP28" t="str">
        <v>Insurance</v>
      </c>
      <c r="ITQ28" t="str">
        <v>Other</v>
      </c>
      <c r="ITR28" t="str">
        <v>Education</v>
      </c>
      <c r="ITS28" t="str">
        <v>Utilities</v>
      </c>
      <c r="ITT28" t="str">
        <v>Rent</v>
      </c>
      <c r="ITU28" t="str">
        <v>Rent</v>
      </c>
      <c r="ITV28" t="str">
        <v>Shopping</v>
      </c>
      <c r="ITW28" t="str">
        <v>Salary</v>
      </c>
      <c r="ITX28" t="str">
        <v>Dining</v>
      </c>
      <c r="ITY28" t="str">
        <v>Rent</v>
      </c>
      <c r="ITZ28" t="str">
        <v>Transport</v>
      </c>
      <c r="IUA28" t="str">
        <v>Dining</v>
      </c>
      <c r="IUB28" t="str">
        <v>Education</v>
      </c>
      <c r="IUC28" t="str">
        <v>Other</v>
      </c>
      <c r="IUD28" t="str">
        <v>Dining</v>
      </c>
      <c r="IUE28" t="str">
        <v>Salary</v>
      </c>
      <c r="IUF28" t="str">
        <v>Investment</v>
      </c>
      <c r="IUG28" t="str">
        <v>Investment</v>
      </c>
      <c r="IUH28" t="str">
        <v>Rent</v>
      </c>
      <c r="IUI28" t="str">
        <v>Other</v>
      </c>
      <c r="IUJ28" t="str">
        <v>Dining</v>
      </c>
      <c r="IUK28" t="str">
        <v>Shopping</v>
      </c>
      <c r="IUL28" t="str">
        <v>Other</v>
      </c>
      <c r="IUM28" t="str">
        <v>Other</v>
      </c>
      <c r="IUN28" t="str">
        <v>Dining</v>
      </c>
      <c r="IUO28" t="str">
        <v>Other</v>
      </c>
      <c r="IUP28" t="str">
        <v>Other</v>
      </c>
      <c r="IUQ28" t="str">
        <v>Entertainment</v>
      </c>
      <c r="IUR28" t="str">
        <v>Salary</v>
      </c>
      <c r="IUS28" t="str">
        <v>Salary</v>
      </c>
      <c r="IUT28" t="str">
        <v>Investment</v>
      </c>
      <c r="IUU28" t="str">
        <v>Other</v>
      </c>
      <c r="IUV28" t="str">
        <v>Investment</v>
      </c>
      <c r="IUW28" t="str">
        <v>Groceries</v>
      </c>
      <c r="IUX28" t="str">
        <v>Investment</v>
      </c>
      <c r="IUY28" t="str">
        <v>Entertainment</v>
      </c>
      <c r="IUZ28" t="str">
        <v>Other</v>
      </c>
      <c r="IVA28" t="str">
        <v>Investment</v>
      </c>
      <c r="IVB28" t="str">
        <v>Other</v>
      </c>
      <c r="IVC28" t="str">
        <v>Dining</v>
      </c>
      <c r="IVD28" t="str">
        <v>Dining</v>
      </c>
      <c r="IVE28" t="str">
        <v>Other</v>
      </c>
      <c r="IVF28" t="str">
        <v>Other</v>
      </c>
      <c r="IVG28" t="str">
        <v>Groceries</v>
      </c>
      <c r="IVH28" t="str">
        <v>Transport</v>
      </c>
      <c r="IVI28" t="str">
        <v>Other</v>
      </c>
      <c r="IVJ28" t="str">
        <v>Other</v>
      </c>
      <c r="IVK28" t="str">
        <v>Investment</v>
      </c>
      <c r="IVL28" t="str">
        <v>Education</v>
      </c>
      <c r="IVM28" t="str">
        <v>Other</v>
      </c>
      <c r="IVN28" t="str">
        <v>Groceries</v>
      </c>
      <c r="IVO28" t="str">
        <v>Other</v>
      </c>
      <c r="IVP28" t="str">
        <v>Other</v>
      </c>
      <c r="IVQ28" t="str">
        <v>Other</v>
      </c>
      <c r="IVR28" t="str">
        <v>Shopping</v>
      </c>
      <c r="IVS28" t="str">
        <v>Shopping</v>
      </c>
      <c r="IVT28" t="str">
        <v>Salary</v>
      </c>
      <c r="IVU28" t="str">
        <v>Other</v>
      </c>
      <c r="IVV28" t="str">
        <v>Investment</v>
      </c>
      <c r="IVW28" t="str">
        <v>Other</v>
      </c>
      <c r="IVX28" t="str">
        <v>Investment</v>
      </c>
      <c r="IVY28" t="str">
        <v>Other</v>
      </c>
      <c r="IVZ28" t="str">
        <v>Other</v>
      </c>
      <c r="IWA28" t="str">
        <v>Other</v>
      </c>
      <c r="IWB28" t="str">
        <v>Insurance</v>
      </c>
      <c r="IWC28" t="str">
        <v>Entertainment</v>
      </c>
      <c r="IWD28" t="str">
        <v>Other</v>
      </c>
      <c r="IWE28" t="str">
        <v>Other</v>
      </c>
      <c r="IWF28" t="str">
        <v>Salary</v>
      </c>
      <c r="IWG28" t="str">
        <v>Other</v>
      </c>
      <c r="IWH28" t="str">
        <v>Investment</v>
      </c>
      <c r="IWI28" t="str">
        <v>Other</v>
      </c>
      <c r="IWJ28" t="str">
        <v>Travel</v>
      </c>
      <c r="IWK28" t="str">
        <v>Dining</v>
      </c>
      <c r="IWL28" t="str">
        <v>Education</v>
      </c>
      <c r="IWM28" t="str">
        <v>Transport</v>
      </c>
      <c r="IWN28" t="str">
        <v>Other</v>
      </c>
      <c r="IWO28" t="str">
        <v>Other</v>
      </c>
      <c r="IWP28" t="str">
        <v>Dining</v>
      </c>
      <c r="IWQ28" t="str">
        <v>Salary</v>
      </c>
      <c r="IWR28" t="str">
        <v>Investment</v>
      </c>
      <c r="IWS28" t="str">
        <v>Groceries</v>
      </c>
      <c r="IWT28" t="str">
        <v>Other</v>
      </c>
      <c r="IWU28" t="str">
        <v>Entertainment</v>
      </c>
      <c r="IWV28" t="str">
        <v>Salary</v>
      </c>
      <c r="IWW28" t="str">
        <v>Investment</v>
      </c>
      <c r="IWX28" t="str">
        <v>Shopping</v>
      </c>
      <c r="IWY28" t="str">
        <v>Shopping</v>
      </c>
      <c r="IWZ28" t="str">
        <v>Other</v>
      </c>
      <c r="IXA28" t="str">
        <v>Healthcare</v>
      </c>
      <c r="IXB28" t="str">
        <v>Other</v>
      </c>
      <c r="IXC28" t="str">
        <v>Groceries</v>
      </c>
      <c r="IXD28" t="str">
        <v>Other</v>
      </c>
      <c r="IXE28" t="str">
        <v>Investment</v>
      </c>
      <c r="IXF28" t="str">
        <v>Other</v>
      </c>
      <c r="IXG28" t="str">
        <v>Investment</v>
      </c>
      <c r="IXH28" t="str">
        <v>Insurance</v>
      </c>
      <c r="IXI28" t="str">
        <v>Insurance</v>
      </c>
      <c r="IXJ28" t="str">
        <v>Other</v>
      </c>
      <c r="IXK28" t="str">
        <v>Rent</v>
      </c>
      <c r="IXL28" t="str">
        <v>Other</v>
      </c>
      <c r="IXM28" t="str">
        <v>Other</v>
      </c>
      <c r="IXN28" t="str">
        <v>Investment</v>
      </c>
      <c r="IXO28" t="str">
        <v>Other</v>
      </c>
      <c r="IXP28" t="str">
        <v>Salary</v>
      </c>
      <c r="IXQ28" t="str">
        <v>Salary</v>
      </c>
      <c r="IXR28" t="str">
        <v>Other</v>
      </c>
      <c r="IXS28" t="str">
        <v>Investment</v>
      </c>
      <c r="IXT28" t="str">
        <v>Education</v>
      </c>
      <c r="IXU28" t="str">
        <v>Other</v>
      </c>
      <c r="IXV28" t="str">
        <v>Other</v>
      </c>
      <c r="IXW28" t="str">
        <v>Investment</v>
      </c>
      <c r="IXX28" t="str">
        <v>Salary</v>
      </c>
      <c r="IXY28" t="str">
        <v>Dining</v>
      </c>
      <c r="IXZ28" t="str">
        <v>Travel</v>
      </c>
      <c r="IYA28" t="str">
        <v>Other</v>
      </c>
      <c r="IYB28" t="str">
        <v>Investment</v>
      </c>
      <c r="IYC28" t="str">
        <v>Investment</v>
      </c>
      <c r="IYD28" t="str">
        <v>Other</v>
      </c>
      <c r="IYE28" t="str">
        <v>Investment</v>
      </c>
      <c r="IYF28" t="str">
        <v>Insurance</v>
      </c>
      <c r="IYG28" t="str">
        <v>Other</v>
      </c>
      <c r="IYH28" t="str">
        <v>Salary</v>
      </c>
      <c r="IYI28" t="str">
        <v>Transport</v>
      </c>
      <c r="IYJ28" t="str">
        <v>Other</v>
      </c>
      <c r="IYK28" t="str">
        <v>Salary</v>
      </c>
      <c r="IYL28" t="str">
        <v>Investment</v>
      </c>
      <c r="IYM28" t="str">
        <v>Investment</v>
      </c>
      <c r="IYN28" t="str">
        <v>Transport</v>
      </c>
      <c r="IYO28" t="str">
        <v>Shopping</v>
      </c>
      <c r="IYP28" t="str">
        <v>Salary</v>
      </c>
      <c r="IYQ28" t="str">
        <v>Rent</v>
      </c>
      <c r="IYR28" t="str">
        <v>Other</v>
      </c>
      <c r="IYS28" t="str">
        <v>Salary</v>
      </c>
      <c r="IYT28" t="str">
        <v>Education</v>
      </c>
      <c r="IYU28" t="str">
        <v>Shopping</v>
      </c>
      <c r="IYV28" t="str">
        <v>Other</v>
      </c>
      <c r="IYW28" t="str">
        <v>Transport</v>
      </c>
      <c r="IYX28" t="str">
        <v>Rent</v>
      </c>
      <c r="IYY28" t="str">
        <v>Other</v>
      </c>
      <c r="IYZ28" t="str">
        <v>Utilities</v>
      </c>
      <c r="IZA28" t="str">
        <v>Investment</v>
      </c>
      <c r="IZB28" t="str">
        <v>Insurance</v>
      </c>
      <c r="IZC28" t="str">
        <v>Other</v>
      </c>
      <c r="IZD28" t="str">
        <v>Shopping</v>
      </c>
      <c r="IZE28" t="str">
        <v>Entertainment</v>
      </c>
      <c r="IZF28" t="str">
        <v>Other</v>
      </c>
      <c r="IZG28" t="str">
        <v>Investment</v>
      </c>
      <c r="IZH28" t="str">
        <v>Other</v>
      </c>
      <c r="IZI28" t="str">
        <v>Other</v>
      </c>
      <c r="IZJ28" t="str">
        <v>Healthcare</v>
      </c>
      <c r="IZK28" t="str">
        <v>Groceries</v>
      </c>
      <c r="IZL28" t="str">
        <v>Shopping</v>
      </c>
      <c r="IZM28" t="str">
        <v>Other</v>
      </c>
      <c r="IZN28" t="str">
        <v>Investment</v>
      </c>
      <c r="IZO28" t="str">
        <v>Investment</v>
      </c>
      <c r="IZP28" t="str">
        <v>Other</v>
      </c>
      <c r="IZQ28" t="str">
        <v>Other</v>
      </c>
      <c r="IZR28" t="str">
        <v>Other</v>
      </c>
      <c r="IZS28" t="str">
        <v>Entertainment</v>
      </c>
      <c r="IZT28" t="str">
        <v>Other</v>
      </c>
      <c r="IZU28" t="str">
        <v>Salary</v>
      </c>
      <c r="IZV28" t="str">
        <v>Groceries</v>
      </c>
      <c r="IZW28" t="str">
        <v>Rent</v>
      </c>
      <c r="IZX28" t="str">
        <v>Other</v>
      </c>
      <c r="IZY28" t="str">
        <v>Utilities</v>
      </c>
      <c r="IZZ28" t="str">
        <v>Salary</v>
      </c>
      <c r="JAA28" t="str">
        <v>Other</v>
      </c>
      <c r="JAB28" t="str">
        <v>Rent</v>
      </c>
      <c r="JAC28" t="str">
        <v>Salary</v>
      </c>
      <c r="JAD28" t="str">
        <v>Salary</v>
      </c>
      <c r="JAE28" t="str">
        <v>Salary</v>
      </c>
      <c r="JAF28" t="str">
        <v>Salary</v>
      </c>
      <c r="JAG28" t="str">
        <v>Other</v>
      </c>
      <c r="JAH28" t="str">
        <v>Healthcare</v>
      </c>
      <c r="JAI28" t="str">
        <v>Other</v>
      </c>
      <c r="JAJ28" t="str">
        <v>Dining</v>
      </c>
      <c r="JAK28" t="str">
        <v>Salary</v>
      </c>
      <c r="JAL28" t="str">
        <v>Insurance</v>
      </c>
      <c r="JAM28" t="str">
        <v>Salary</v>
      </c>
      <c r="JAN28" t="str">
        <v>Other</v>
      </c>
      <c r="JAO28" t="str">
        <v>Other</v>
      </c>
      <c r="JAP28" t="str">
        <v>Dining</v>
      </c>
      <c r="JAQ28" t="str">
        <v>Entertainment</v>
      </c>
      <c r="JAR28" t="str">
        <v>Utilities</v>
      </c>
      <c r="JAS28" t="str">
        <v>Salary</v>
      </c>
      <c r="JAT28" t="str">
        <v>Salary</v>
      </c>
      <c r="JAU28" t="str">
        <v>Other</v>
      </c>
      <c r="JAV28" t="str">
        <v>Other</v>
      </c>
      <c r="JAW28" t="str">
        <v>Other</v>
      </c>
      <c r="JAX28" t="str">
        <v>Groceries</v>
      </c>
      <c r="JAY28" t="str">
        <v>Healthcare</v>
      </c>
      <c r="JAZ28" t="str">
        <v>Utilities</v>
      </c>
      <c r="JBA28" t="str">
        <v>Investment</v>
      </c>
      <c r="JBB28" t="str">
        <v>Investment</v>
      </c>
      <c r="JBC28" t="str">
        <v>Shopping</v>
      </c>
      <c r="JBD28" t="str">
        <v>Shopping</v>
      </c>
      <c r="JBE28" t="str">
        <v>Healthcare</v>
      </c>
      <c r="JBF28" t="str">
        <v>Utilities</v>
      </c>
      <c r="JBG28" t="str">
        <v>Rent</v>
      </c>
      <c r="JBH28" t="str">
        <v>Transport</v>
      </c>
      <c r="JBI28" t="str">
        <v>Salary</v>
      </c>
      <c r="JBJ28" t="str">
        <v>Investment</v>
      </c>
      <c r="JBK28" t="str">
        <v>Other</v>
      </c>
      <c r="JBL28" t="str">
        <v>Shopping</v>
      </c>
      <c r="JBM28" t="str">
        <v>Shopping</v>
      </c>
      <c r="JBN28" t="str">
        <v>Other</v>
      </c>
      <c r="JBO28" t="str">
        <v>Other</v>
      </c>
      <c r="JBP28" t="str">
        <v>Entertainment</v>
      </c>
      <c r="JBQ28" t="str">
        <v>Other</v>
      </c>
      <c r="JBR28" t="str">
        <v>Other</v>
      </c>
      <c r="JBS28" t="str">
        <v>Investment</v>
      </c>
      <c r="JBT28" t="str">
        <v>Salary</v>
      </c>
      <c r="JBU28" t="str">
        <v>Salary</v>
      </c>
      <c r="JBV28" t="str">
        <v>Transport</v>
      </c>
      <c r="JBW28" t="str">
        <v>Healthcare</v>
      </c>
      <c r="JBX28" t="str">
        <v>Investment</v>
      </c>
      <c r="JBY28" t="str">
        <v>Other</v>
      </c>
      <c r="JBZ28" t="str">
        <v>Healthcare</v>
      </c>
      <c r="JCA28" t="str">
        <v>Other</v>
      </c>
      <c r="JCB28" t="str">
        <v>Other</v>
      </c>
      <c r="JCC28" t="str">
        <v>Other</v>
      </c>
      <c r="JCD28" t="str">
        <v>Other</v>
      </c>
      <c r="JCE28" t="str">
        <v>Other</v>
      </c>
      <c r="JCF28" t="str">
        <v>Rent</v>
      </c>
      <c r="JCG28" t="str">
        <v>Other</v>
      </c>
      <c r="JCH28" t="str">
        <v>Dining</v>
      </c>
      <c r="JCI28" t="str">
        <v>Insurance</v>
      </c>
      <c r="JCJ28" t="str">
        <v>Other</v>
      </c>
      <c r="JCK28" t="str">
        <v>Shopping</v>
      </c>
      <c r="JCL28" t="str">
        <v>Other</v>
      </c>
      <c r="JCM28" t="str">
        <v>Other</v>
      </c>
      <c r="JCN28" t="str">
        <v>Other</v>
      </c>
      <c r="JCO28" t="str">
        <v>Education</v>
      </c>
      <c r="JCP28" t="str">
        <v>Other</v>
      </c>
      <c r="JCQ28" t="str">
        <v>Other</v>
      </c>
      <c r="JCR28" t="str">
        <v>Shopping</v>
      </c>
      <c r="JCS28" t="str">
        <v>Shopping</v>
      </c>
      <c r="JCT28" t="str">
        <v>Investment</v>
      </c>
      <c r="JCU28" t="str">
        <v>Other</v>
      </c>
      <c r="JCV28" t="str">
        <v>Dining</v>
      </c>
      <c r="JCW28" t="str">
        <v>Salary</v>
      </c>
      <c r="JCX28" t="str">
        <v>Healthcare</v>
      </c>
      <c r="JCY28" t="str">
        <v>Other</v>
      </c>
      <c r="JCZ28" t="str">
        <v>Education</v>
      </c>
      <c r="JDA28" t="str">
        <v>Other</v>
      </c>
      <c r="JDB28" t="str">
        <v>Insurance</v>
      </c>
      <c r="JDC28" t="str">
        <v>Salary</v>
      </c>
      <c r="JDD28" t="str">
        <v>Investment</v>
      </c>
      <c r="JDE28" t="str">
        <v>Insurance</v>
      </c>
      <c r="JDF28" t="str">
        <v>Salary</v>
      </c>
      <c r="JDG28" t="str">
        <v>Salary</v>
      </c>
      <c r="JDH28" t="str">
        <v>Rent</v>
      </c>
      <c r="JDI28" t="str">
        <v>Other</v>
      </c>
      <c r="JDJ28" t="str">
        <v>Other</v>
      </c>
      <c r="JDK28" t="str">
        <v>Other</v>
      </c>
      <c r="JDL28" t="str">
        <v>Other</v>
      </c>
      <c r="JDM28" t="str">
        <v>Other</v>
      </c>
      <c r="JDN28" t="str">
        <v>Groceries</v>
      </c>
      <c r="JDO28" t="str">
        <v>Other</v>
      </c>
      <c r="JDP28" t="str">
        <v>Other</v>
      </c>
      <c r="JDQ28" t="str">
        <v>Other</v>
      </c>
      <c r="JDR28" t="str">
        <v>Healthcare</v>
      </c>
      <c r="JDS28" t="str">
        <v>Entertainment</v>
      </c>
      <c r="JDT28" t="str">
        <v>Other</v>
      </c>
      <c r="JDU28" t="str">
        <v>Shopping</v>
      </c>
      <c r="JDV28" t="str">
        <v>Salary</v>
      </c>
      <c r="JDW28" t="str">
        <v>Entertainment</v>
      </c>
      <c r="JDX28" t="str">
        <v>Other</v>
      </c>
      <c r="JDY28" t="str">
        <v>Other</v>
      </c>
      <c r="JDZ28" t="str">
        <v>Other</v>
      </c>
      <c r="JEA28" t="str">
        <v>Investment</v>
      </c>
      <c r="JEB28" t="str">
        <v>Salary</v>
      </c>
      <c r="JEC28" t="str">
        <v>Other</v>
      </c>
      <c r="JED28" t="str">
        <v>Other</v>
      </c>
      <c r="JEE28" t="str">
        <v>Education</v>
      </c>
      <c r="JEF28" t="str">
        <v>Other</v>
      </c>
      <c r="JEG28" t="str">
        <v>Utilities</v>
      </c>
      <c r="JEH28" t="str">
        <v>Education</v>
      </c>
      <c r="JEI28" t="str">
        <v>Shopping</v>
      </c>
      <c r="JEJ28" t="str">
        <v>Shopping</v>
      </c>
      <c r="JEK28" t="str">
        <v>Entertainment</v>
      </c>
      <c r="JEL28" t="str">
        <v>Salary</v>
      </c>
      <c r="JEM28" t="str">
        <v>Other</v>
      </c>
      <c r="JEN28" t="str">
        <v>Other</v>
      </c>
      <c r="JEO28" t="str">
        <v>Investment</v>
      </c>
      <c r="JEP28" t="str">
        <v>Investment</v>
      </c>
      <c r="JEQ28" t="str">
        <v>Shopping</v>
      </c>
      <c r="JER28" t="str">
        <v>Other</v>
      </c>
      <c r="JES28" t="str">
        <v>Other</v>
      </c>
      <c r="JET28" t="str">
        <v>Rent</v>
      </c>
      <c r="JEU28" t="str">
        <v>Shopping</v>
      </c>
      <c r="JEV28" t="str">
        <v>Insurance</v>
      </c>
      <c r="JEW28" t="str">
        <v>Investment</v>
      </c>
      <c r="JEX28" t="str">
        <v>Dining</v>
      </c>
      <c r="JEY28" t="str">
        <v>Investment</v>
      </c>
      <c r="JEZ28" t="str">
        <v>Salary</v>
      </c>
      <c r="JFA28" t="str">
        <v>Other</v>
      </c>
      <c r="JFB28" t="str">
        <v>Transport</v>
      </c>
      <c r="JFC28" t="str">
        <v>Other</v>
      </c>
      <c r="JFD28" t="str">
        <v>Other</v>
      </c>
      <c r="JFE28" t="str">
        <v>Other</v>
      </c>
      <c r="JFF28" t="str">
        <v>Other</v>
      </c>
      <c r="JFG28" t="str">
        <v>Dining</v>
      </c>
      <c r="JFH28" t="str">
        <v>Other</v>
      </c>
      <c r="JFI28" t="str">
        <v>Healthcare</v>
      </c>
      <c r="JFJ28" t="str">
        <v>Groceries</v>
      </c>
      <c r="JFK28" t="str">
        <v>Other</v>
      </c>
      <c r="JFL28" t="str">
        <v>Groceries</v>
      </c>
      <c r="JFM28" t="str">
        <v>Investment</v>
      </c>
      <c r="JFN28" t="str">
        <v>Dining</v>
      </c>
      <c r="JFO28" t="str">
        <v>Other</v>
      </c>
      <c r="JFP28" t="str">
        <v>Healthcare</v>
      </c>
      <c r="JFQ28" t="str">
        <v>Shopping</v>
      </c>
      <c r="JFR28" t="str">
        <v>Shopping</v>
      </c>
      <c r="JFS28" t="str">
        <v>Salary</v>
      </c>
      <c r="JFT28" t="str">
        <v>Other</v>
      </c>
      <c r="JFU28" t="str">
        <v>Other</v>
      </c>
      <c r="JFV28" t="str">
        <v>Other</v>
      </c>
      <c r="JFW28" t="str">
        <v>Other</v>
      </c>
      <c r="JFX28" t="str">
        <v>Other</v>
      </c>
      <c r="JFY28" t="str">
        <v>Groceries</v>
      </c>
      <c r="JFZ28" t="str">
        <v>Other</v>
      </c>
      <c r="JGA28" t="str">
        <v>Rent</v>
      </c>
      <c r="JGB28" t="str">
        <v>Education</v>
      </c>
      <c r="JGC28" t="str">
        <v>Groceries</v>
      </c>
      <c r="JGD28" t="str">
        <v>Healthcare</v>
      </c>
      <c r="JGE28" t="str">
        <v>Shopping</v>
      </c>
      <c r="JGF28" t="str">
        <v>Utilities</v>
      </c>
      <c r="JGG28" t="str">
        <v>Investment</v>
      </c>
      <c r="JGH28" t="str">
        <v>Other</v>
      </c>
      <c r="JGI28" t="str">
        <v>Other</v>
      </c>
      <c r="JGJ28" t="str">
        <v>Other</v>
      </c>
      <c r="JGK28" t="str">
        <v>Salary</v>
      </c>
      <c r="JGL28" t="str">
        <v>Utilities</v>
      </c>
      <c r="JGM28" t="str">
        <v>Investment</v>
      </c>
      <c r="JGN28" t="str">
        <v>Other</v>
      </c>
      <c r="JGO28" t="str">
        <v>Transport</v>
      </c>
      <c r="JGP28" t="str">
        <v>Healthcare</v>
      </c>
      <c r="JGQ28" t="str">
        <v>Investment</v>
      </c>
      <c r="JGR28" t="str">
        <v>Other</v>
      </c>
      <c r="JGS28" t="str">
        <v>Transport</v>
      </c>
      <c r="JGT28" t="str">
        <v>Investment</v>
      </c>
      <c r="JGU28" t="str">
        <v>Dining</v>
      </c>
      <c r="JGV28" t="str">
        <v>Other</v>
      </c>
      <c r="JGW28" t="str">
        <v>Groceries</v>
      </c>
      <c r="JGX28" t="str">
        <v>Other</v>
      </c>
      <c r="JGY28" t="str">
        <v>Rent</v>
      </c>
      <c r="JGZ28" t="str">
        <v>Salary</v>
      </c>
      <c r="JHA28" t="str">
        <v>Shopping</v>
      </c>
      <c r="JHB28" t="str">
        <v>Investment</v>
      </c>
      <c r="JHC28" t="str">
        <v>Other</v>
      </c>
      <c r="JHD28" t="str">
        <v>Shopping</v>
      </c>
      <c r="JHE28" t="str">
        <v>Investment</v>
      </c>
      <c r="JHF28" t="str">
        <v>Other</v>
      </c>
      <c r="JHG28" t="str">
        <v>Other</v>
      </c>
      <c r="JHH28" t="str">
        <v>Other</v>
      </c>
      <c r="JHI28" t="str">
        <v>Utilities</v>
      </c>
      <c r="JHJ28" t="str">
        <v>Salary</v>
      </c>
      <c r="JHK28" t="str">
        <v>Salary</v>
      </c>
      <c r="JHL28" t="str">
        <v>Other</v>
      </c>
      <c r="JHM28" t="str">
        <v>Other</v>
      </c>
      <c r="JHN28" t="str">
        <v>Other</v>
      </c>
      <c r="JHO28" t="str">
        <v>Other</v>
      </c>
      <c r="JHP28" t="str">
        <v>Other</v>
      </c>
      <c r="JHQ28" t="str">
        <v>Utilities</v>
      </c>
      <c r="JHR28" t="str">
        <v>Investment</v>
      </c>
      <c r="JHS28" t="str">
        <v>Insurance</v>
      </c>
      <c r="JHT28" t="str">
        <v>Salary</v>
      </c>
      <c r="JHU28" t="str">
        <v>Investment</v>
      </c>
      <c r="JHV28" t="str">
        <v>Salary</v>
      </c>
      <c r="JHW28" t="str">
        <v>Investment</v>
      </c>
      <c r="JHX28" t="str">
        <v>Other</v>
      </c>
      <c r="JHY28" t="str">
        <v>Dining</v>
      </c>
      <c r="JHZ28" t="str">
        <v>Shopping</v>
      </c>
      <c r="JIA28" t="str">
        <v>Dining</v>
      </c>
      <c r="JIB28" t="str">
        <v>Entertainment</v>
      </c>
      <c r="JIC28" t="str">
        <v>Rent</v>
      </c>
      <c r="JID28" t="str">
        <v>Other</v>
      </c>
      <c r="JIE28" t="str">
        <v>Other</v>
      </c>
      <c r="JIF28" t="str">
        <v>Other</v>
      </c>
      <c r="JIG28" t="str">
        <v>Insurance</v>
      </c>
      <c r="JIH28" t="str">
        <v>Salary</v>
      </c>
      <c r="JII28" t="str">
        <v>Investment</v>
      </c>
      <c r="JIJ28" t="str">
        <v>Investment</v>
      </c>
      <c r="JIK28" t="str">
        <v>Entertainment</v>
      </c>
      <c r="JIL28" t="str">
        <v>Salary</v>
      </c>
      <c r="JIM28" t="str">
        <v>Utilities</v>
      </c>
      <c r="JIN28" t="str">
        <v>Dining</v>
      </c>
      <c r="JIO28" t="str">
        <v>Salary</v>
      </c>
      <c r="JIP28" t="str">
        <v>Transport</v>
      </c>
      <c r="JIQ28" t="str">
        <v>Other</v>
      </c>
      <c r="JIR28" t="str">
        <v>Salary</v>
      </c>
      <c r="JIS28" t="str">
        <v>Salary</v>
      </c>
      <c r="JIT28" t="str">
        <v>Salary</v>
      </c>
      <c r="JIU28" t="str">
        <v>Other</v>
      </c>
      <c r="JIV28" t="str">
        <v>Insurance</v>
      </c>
      <c r="JIW28" t="str">
        <v>Groceries</v>
      </c>
      <c r="JIX28" t="str">
        <v>Entertainment</v>
      </c>
      <c r="JIY28" t="str">
        <v>Dining</v>
      </c>
      <c r="JIZ28" t="str">
        <v>Other</v>
      </c>
      <c r="JJA28" t="str">
        <v>Utilities</v>
      </c>
      <c r="JJB28" t="str">
        <v>Other</v>
      </c>
      <c r="JJC28" t="str">
        <v>Healthcare</v>
      </c>
      <c r="JJD28" t="str">
        <v>Shopping</v>
      </c>
      <c r="JJE28" t="str">
        <v>Investment</v>
      </c>
      <c r="JJF28" t="str">
        <v>Entertainment</v>
      </c>
      <c r="JJG28" t="str">
        <v>Rent</v>
      </c>
      <c r="JJH28" t="str">
        <v>Healthcare</v>
      </c>
      <c r="JJI28" t="str">
        <v>Other</v>
      </c>
      <c r="JJJ28" t="str">
        <v>Salary</v>
      </c>
      <c r="JJK28" t="str">
        <v>Shopping</v>
      </c>
      <c r="JJL28" t="str">
        <v>Dining</v>
      </c>
      <c r="JJM28" t="str">
        <v>Other</v>
      </c>
      <c r="JJN28" t="str">
        <v>Dining</v>
      </c>
      <c r="JJO28" t="str">
        <v>Salary</v>
      </c>
      <c r="JJP28" t="str">
        <v>Transport</v>
      </c>
      <c r="JJQ28" t="str">
        <v>Shopping</v>
      </c>
      <c r="JJR28" t="str">
        <v>Other</v>
      </c>
      <c r="JJS28" t="str">
        <v>Other</v>
      </c>
      <c r="JJT28" t="str">
        <v>Investment</v>
      </c>
      <c r="JJU28" t="str">
        <v>Other</v>
      </c>
      <c r="JJV28" t="str">
        <v>Healthcare</v>
      </c>
      <c r="JJW28" t="str">
        <v>Salary</v>
      </c>
      <c r="JJX28" t="str">
        <v>Other</v>
      </c>
      <c r="JJY28" t="str">
        <v>Salary</v>
      </c>
      <c r="JJZ28" t="str">
        <v>Healthcare</v>
      </c>
      <c r="JKA28" t="str">
        <v>Rent</v>
      </c>
      <c r="JKB28" t="str">
        <v>Other</v>
      </c>
      <c r="JKC28" t="str">
        <v>Other</v>
      </c>
      <c r="JKD28" t="str">
        <v>Shopping</v>
      </c>
      <c r="JKE28" t="str">
        <v>Other</v>
      </c>
      <c r="JKF28" t="str">
        <v>Education</v>
      </c>
      <c r="JKG28" t="str">
        <v>Salary</v>
      </c>
      <c r="JKH28" t="str">
        <v>Investment</v>
      </c>
      <c r="JKI28" t="str">
        <v>Rent</v>
      </c>
      <c r="JKJ28" t="str">
        <v>Rent</v>
      </c>
      <c r="JKK28" t="str">
        <v>Salary</v>
      </c>
      <c r="JKL28" t="str">
        <v>Rent</v>
      </c>
      <c r="JKM28" t="str">
        <v>Shopping</v>
      </c>
      <c r="JKN28" t="str">
        <v>Other</v>
      </c>
      <c r="JKO28" t="str">
        <v>Shopping</v>
      </c>
      <c r="JKP28" t="str">
        <v>Salary</v>
      </c>
      <c r="JKQ28" t="str">
        <v>Other</v>
      </c>
      <c r="JKR28" t="str">
        <v>Other</v>
      </c>
      <c r="JKS28" t="str">
        <v>Transport</v>
      </c>
      <c r="JKT28" t="str">
        <v>Investment</v>
      </c>
      <c r="JKU28" t="str">
        <v>Other</v>
      </c>
      <c r="JKV28" t="str">
        <v>Other</v>
      </c>
      <c r="JKW28" t="str">
        <v>Dining</v>
      </c>
      <c r="JKX28" t="str">
        <v>Investment</v>
      </c>
      <c r="JKY28" t="str">
        <v>Other</v>
      </c>
      <c r="JKZ28" t="str">
        <v>Insurance</v>
      </c>
      <c r="JLA28" t="str">
        <v>Other</v>
      </c>
      <c r="JLB28" t="str">
        <v>Other</v>
      </c>
      <c r="JLC28" t="str">
        <v>Salary</v>
      </c>
      <c r="JLD28" t="str">
        <v>Other</v>
      </c>
      <c r="JLE28" t="str">
        <v>Other</v>
      </c>
      <c r="JLF28" t="str">
        <v>Healthcare</v>
      </c>
      <c r="JLG28" t="str">
        <v>Entertainment</v>
      </c>
      <c r="JLH28" t="str">
        <v>Salary</v>
      </c>
      <c r="JLI28" t="str">
        <v>Other</v>
      </c>
      <c r="JLJ28" t="str">
        <v>Transport</v>
      </c>
      <c r="JLK28" t="str">
        <v>Investment</v>
      </c>
      <c r="JLL28" t="str">
        <v>Salary</v>
      </c>
      <c r="JLM28" t="str">
        <v>Investment</v>
      </c>
      <c r="JLN28" t="str">
        <v>Healthcare</v>
      </c>
      <c r="JLO28" t="str">
        <v>Groceries</v>
      </c>
      <c r="JLP28" t="str">
        <v>Investment</v>
      </c>
      <c r="JLQ28" t="str">
        <v>Shopping</v>
      </c>
      <c r="JLR28" t="str">
        <v>Other</v>
      </c>
      <c r="JLS28" t="str">
        <v>Entertainment</v>
      </c>
      <c r="JLT28" t="str">
        <v>Utilities</v>
      </c>
      <c r="JLU28" t="str">
        <v>Groceries</v>
      </c>
      <c r="JLV28" t="str">
        <v>Insurance</v>
      </c>
      <c r="JLW28" t="str">
        <v>Insurance</v>
      </c>
      <c r="JLX28" t="str">
        <v>Salary</v>
      </c>
      <c r="JLY28" t="str">
        <v>Other</v>
      </c>
      <c r="JLZ28" t="str">
        <v>Salary</v>
      </c>
      <c r="JMA28" t="str">
        <v>Investment</v>
      </c>
      <c r="JMB28" t="str">
        <v>Shopping</v>
      </c>
      <c r="JMC28" t="str">
        <v>Investment</v>
      </c>
      <c r="JMD28" t="str">
        <v>Other</v>
      </c>
      <c r="JME28" t="str">
        <v>Groceries</v>
      </c>
      <c r="JMF28" t="str">
        <v>Other</v>
      </c>
      <c r="JMG28" t="str">
        <v>Transport</v>
      </c>
      <c r="JMH28" t="str">
        <v>Other</v>
      </c>
      <c r="JMI28" t="str">
        <v>Salary</v>
      </c>
      <c r="JMJ28" t="str">
        <v>Utilities</v>
      </c>
      <c r="JMK28" t="str">
        <v>Dining</v>
      </c>
      <c r="JML28" t="str">
        <v>Shopping</v>
      </c>
      <c r="JMM28" t="str">
        <v>Travel</v>
      </c>
      <c r="JMN28" t="str">
        <v>Shopping</v>
      </c>
      <c r="JMO28" t="str">
        <v>Insurance</v>
      </c>
      <c r="JMP28" t="str">
        <v>Rent</v>
      </c>
      <c r="JMQ28" t="str">
        <v>Other</v>
      </c>
      <c r="JMR28" t="str">
        <v>Groceries</v>
      </c>
      <c r="JMS28" t="str">
        <v>Other</v>
      </c>
      <c r="JMT28" t="str">
        <v>Investment</v>
      </c>
      <c r="JMU28" t="str">
        <v>Other</v>
      </c>
      <c r="JMV28" t="str">
        <v>Healthcare</v>
      </c>
      <c r="JMW28" t="str">
        <v>Entertainment</v>
      </c>
      <c r="JMX28" t="str">
        <v>Salary</v>
      </c>
      <c r="JMY28" t="str">
        <v>Investment</v>
      </c>
      <c r="JMZ28" t="str">
        <v>Dining</v>
      </c>
      <c r="JNA28" t="str">
        <v>Salary</v>
      </c>
      <c r="JNB28" t="str">
        <v>Other</v>
      </c>
      <c r="JNC28" t="str">
        <v>Investment</v>
      </c>
      <c r="JND28" t="str">
        <v>Insurance</v>
      </c>
      <c r="JNE28" t="str">
        <v>Insurance</v>
      </c>
      <c r="JNF28" t="str">
        <v>Investment</v>
      </c>
      <c r="JNG28" t="str">
        <v>Transport</v>
      </c>
      <c r="JNH28" t="str">
        <v>Other</v>
      </c>
      <c r="JNI28" t="str">
        <v>Shopping</v>
      </c>
      <c r="JNJ28" t="str">
        <v>Groceries</v>
      </c>
      <c r="JNK28" t="str">
        <v>Other</v>
      </c>
      <c r="JNL28" t="str">
        <v>Other</v>
      </c>
      <c r="JNM28" t="str">
        <v>Salary</v>
      </c>
      <c r="JNN28" t="str">
        <v>Healthcare</v>
      </c>
      <c r="JNO28" t="str">
        <v>Salary</v>
      </c>
      <c r="JNP28" t="str">
        <v>Other</v>
      </c>
      <c r="JNQ28" t="str">
        <v>Other</v>
      </c>
      <c r="JNR28" t="str">
        <v>Other</v>
      </c>
      <c r="JNS28" t="str">
        <v>Insurance</v>
      </c>
      <c r="JNT28" t="str">
        <v>Other</v>
      </c>
      <c r="JNU28" t="str">
        <v>Investment</v>
      </c>
      <c r="JNV28" t="str">
        <v>Other</v>
      </c>
      <c r="JNW28" t="str">
        <v>Other</v>
      </c>
      <c r="JNX28" t="str">
        <v>Transport</v>
      </c>
      <c r="JNY28" t="str">
        <v>Salary</v>
      </c>
      <c r="JNZ28" t="str">
        <v>Salary</v>
      </c>
      <c r="JOA28" t="str">
        <v>Salary</v>
      </c>
      <c r="JOB28" t="str">
        <v>Healthcare</v>
      </c>
      <c r="JOC28" t="str">
        <v>Investment</v>
      </c>
      <c r="JOD28" t="str">
        <v>Other</v>
      </c>
      <c r="JOE28" t="str">
        <v>Other</v>
      </c>
      <c r="JOF28" t="str">
        <v>Other</v>
      </c>
      <c r="JOG28" t="str">
        <v>Education</v>
      </c>
      <c r="JOH28" t="str">
        <v>Transport</v>
      </c>
      <c r="JOI28" t="str">
        <v>Other</v>
      </c>
      <c r="JOJ28" t="str">
        <v>Salary</v>
      </c>
      <c r="JOK28" t="str">
        <v>Insurance</v>
      </c>
      <c r="JOL28" t="str">
        <v>Transport</v>
      </c>
      <c r="JOM28" t="str">
        <v>Shopping</v>
      </c>
      <c r="JON28" t="str">
        <v>Transport</v>
      </c>
      <c r="JOO28" t="str">
        <v>Utilities</v>
      </c>
      <c r="JOP28" t="str">
        <v>Shopping</v>
      </c>
      <c r="JOQ28" t="str">
        <v>Other</v>
      </c>
      <c r="JOR28" t="str">
        <v>Other</v>
      </c>
      <c r="JOS28" t="str">
        <v>Salary</v>
      </c>
      <c r="JOT28" t="str">
        <v>Other</v>
      </c>
      <c r="JOU28" t="str">
        <v>Other</v>
      </c>
      <c r="JOV28" t="str">
        <v>Other</v>
      </c>
      <c r="JOW28" t="str">
        <v>Groceries</v>
      </c>
      <c r="JOX28" t="str">
        <v>Investment</v>
      </c>
      <c r="JOY28" t="str">
        <v>Education</v>
      </c>
      <c r="JOZ28" t="str">
        <v>Other</v>
      </c>
      <c r="JPA28" t="str">
        <v>Shopping</v>
      </c>
      <c r="JPB28" t="str">
        <v>Shopping</v>
      </c>
      <c r="JPC28" t="str">
        <v>Dining</v>
      </c>
      <c r="JPD28" t="str">
        <v>Other</v>
      </c>
      <c r="JPE28" t="str">
        <v>Other</v>
      </c>
      <c r="JPF28" t="str">
        <v>Education</v>
      </c>
      <c r="JPG28" t="str">
        <v>Dining</v>
      </c>
      <c r="JPH28" t="str">
        <v>Shopping</v>
      </c>
      <c r="JPI28" t="str">
        <v>Other</v>
      </c>
      <c r="JPJ28" t="str">
        <v>Salary</v>
      </c>
      <c r="JPK28" t="str">
        <v>Utilities</v>
      </c>
      <c r="JPL28" t="str">
        <v>Salary</v>
      </c>
      <c r="JPM28" t="str">
        <v>Other</v>
      </c>
      <c r="JPN28" t="str">
        <v>Salary</v>
      </c>
      <c r="JPO28" t="str">
        <v>Dining</v>
      </c>
      <c r="JPP28" t="str">
        <v>Shopping</v>
      </c>
      <c r="JPQ28" t="str">
        <v>Dining</v>
      </c>
      <c r="JPR28" t="str">
        <v>Other</v>
      </c>
      <c r="JPS28" t="str">
        <v>Utilities</v>
      </c>
      <c r="JPT28" t="str">
        <v>Other</v>
      </c>
      <c r="JPU28" t="str">
        <v>Salary</v>
      </c>
      <c r="JPV28" t="str">
        <v>Other</v>
      </c>
      <c r="JPW28" t="str">
        <v>Entertainment</v>
      </c>
      <c r="JPX28" t="str">
        <v>Insurance</v>
      </c>
      <c r="JPY28" t="str">
        <v>Other</v>
      </c>
      <c r="JPZ28" t="str">
        <v>Groceries</v>
      </c>
      <c r="JQA28" t="str">
        <v>Entertainment</v>
      </c>
      <c r="JQB28" t="str">
        <v>Salary</v>
      </c>
      <c r="JQC28" t="str">
        <v>Utilities</v>
      </c>
      <c r="JQD28" t="str">
        <v>Salary</v>
      </c>
      <c r="JQE28" t="str">
        <v>Investment</v>
      </c>
      <c r="JQF28" t="str">
        <v>Transport</v>
      </c>
      <c r="JQG28" t="str">
        <v>Groceries</v>
      </c>
      <c r="JQH28" t="str">
        <v>Other</v>
      </c>
      <c r="JQI28" t="str">
        <v>Entertainment</v>
      </c>
      <c r="JQJ28" t="str">
        <v>Healthcare</v>
      </c>
      <c r="JQK28" t="str">
        <v>Investment</v>
      </c>
      <c r="JQL28" t="str">
        <v>Education</v>
      </c>
      <c r="JQM28" t="str">
        <v>Other</v>
      </c>
      <c r="JQN28" t="str">
        <v>Other</v>
      </c>
      <c r="JQO28" t="str">
        <v>Investment</v>
      </c>
      <c r="JQP28" t="str">
        <v>Utilities</v>
      </c>
      <c r="JQQ28" t="str">
        <v>Investment</v>
      </c>
      <c r="JQR28" t="str">
        <v>Dining</v>
      </c>
      <c r="JQS28" t="str">
        <v>Utilities</v>
      </c>
      <c r="JQT28" t="str">
        <v>Transport</v>
      </c>
      <c r="JQU28" t="str">
        <v>Investment</v>
      </c>
      <c r="JQV28" t="str">
        <v>Salary</v>
      </c>
      <c r="JQW28" t="str">
        <v>Healthcare</v>
      </c>
      <c r="JQX28" t="str">
        <v>Transport</v>
      </c>
      <c r="JQY28" t="str">
        <v>Groceries</v>
      </c>
      <c r="JQZ28" t="str">
        <v>Investment</v>
      </c>
      <c r="JRA28" t="str">
        <v>Dining</v>
      </c>
      <c r="JRB28" t="str">
        <v>Other</v>
      </c>
      <c r="JRC28" t="str">
        <v>Salary</v>
      </c>
      <c r="JRD28" t="str">
        <v>Other</v>
      </c>
      <c r="JRE28" t="str">
        <v>Rent</v>
      </c>
      <c r="JRF28" t="str">
        <v>Rent</v>
      </c>
      <c r="JRG28" t="str">
        <v>Other</v>
      </c>
      <c r="JRH28" t="str">
        <v>Transport</v>
      </c>
      <c r="JRI28" t="str">
        <v>Other</v>
      </c>
      <c r="JRJ28" t="str">
        <v>Other</v>
      </c>
      <c r="JRK28" t="str">
        <v>Other</v>
      </c>
      <c r="JRL28" t="str">
        <v>Other</v>
      </c>
      <c r="JRM28" t="str">
        <v>Other</v>
      </c>
      <c r="JRN28" t="str">
        <v>Transport</v>
      </c>
      <c r="JRO28" t="str">
        <v>Transport</v>
      </c>
      <c r="JRP28" t="str">
        <v>Other</v>
      </c>
      <c r="JRQ28" t="str">
        <v>Other</v>
      </c>
      <c r="JRR28" t="str">
        <v>Investment</v>
      </c>
      <c r="JRS28" t="str">
        <v>Investment</v>
      </c>
      <c r="JRT28" t="str">
        <v>Salary</v>
      </c>
      <c r="JRU28" t="str">
        <v>Investment</v>
      </c>
      <c r="JRV28" t="str">
        <v>Travel</v>
      </c>
      <c r="JRW28" t="str">
        <v>Other</v>
      </c>
      <c r="JRX28" t="str">
        <v>Investment</v>
      </c>
      <c r="JRY28" t="str">
        <v>Groceries</v>
      </c>
      <c r="JRZ28" t="str">
        <v>Healthcare</v>
      </c>
      <c r="JSA28" t="str">
        <v>Other</v>
      </c>
      <c r="JSB28" t="str">
        <v>Salary</v>
      </c>
      <c r="JSC28" t="str">
        <v>Salary</v>
      </c>
      <c r="JSD28" t="str">
        <v>Insurance</v>
      </c>
      <c r="JSE28" t="str">
        <v>Other</v>
      </c>
      <c r="JSF28" t="str">
        <v>Other</v>
      </c>
      <c r="JSG28" t="str">
        <v>Transport</v>
      </c>
      <c r="JSH28" t="str">
        <v>Other</v>
      </c>
      <c r="JSI28" t="str">
        <v>Investment</v>
      </c>
      <c r="JSJ28" t="str">
        <v>Other</v>
      </c>
      <c r="JSK28" t="str">
        <v>Salary</v>
      </c>
      <c r="JSL28" t="str">
        <v>Salary</v>
      </c>
      <c r="JSM28" t="str">
        <v>Investment</v>
      </c>
      <c r="JSN28" t="str">
        <v>Transport</v>
      </c>
      <c r="JSO28" t="str">
        <v>Other</v>
      </c>
      <c r="JSP28" t="str">
        <v>Utilities</v>
      </c>
      <c r="JSQ28" t="str">
        <v>Investment</v>
      </c>
      <c r="JSR28" t="str">
        <v>Rent</v>
      </c>
      <c r="JSS28" t="str">
        <v>Other</v>
      </c>
      <c r="JST28" t="str">
        <v>Shopping</v>
      </c>
      <c r="JSU28" t="str">
        <v>Other</v>
      </c>
      <c r="JSV28" t="str">
        <v>Entertainment</v>
      </c>
      <c r="JSW28" t="str">
        <v>Healthcare</v>
      </c>
      <c r="JSX28" t="str">
        <v>Other</v>
      </c>
      <c r="JSY28" t="str">
        <v>Salary</v>
      </c>
      <c r="JSZ28" t="str">
        <v>Dining</v>
      </c>
      <c r="JTA28" t="str">
        <v>Salary</v>
      </c>
      <c r="JTB28" t="str">
        <v>Shopping</v>
      </c>
      <c r="JTC28" t="str">
        <v>Education</v>
      </c>
      <c r="JTD28" t="str">
        <v>Other</v>
      </c>
      <c r="JTE28" t="str">
        <v>Salary</v>
      </c>
      <c r="JTF28" t="str">
        <v>Other</v>
      </c>
      <c r="JTG28" t="str">
        <v>Education</v>
      </c>
      <c r="JTH28" t="str">
        <v>Insurance</v>
      </c>
      <c r="JTI28" t="str">
        <v>Salary</v>
      </c>
      <c r="JTJ28" t="str">
        <v>Education</v>
      </c>
      <c r="JTK28" t="str">
        <v>Other</v>
      </c>
      <c r="JTL28" t="str">
        <v>Other</v>
      </c>
      <c r="JTM28" t="str">
        <v>Insurance</v>
      </c>
      <c r="JTN28" t="str">
        <v>Healthcare</v>
      </c>
      <c r="JTO28" t="str">
        <v>Rent</v>
      </c>
      <c r="JTP28" t="str">
        <v>Other</v>
      </c>
      <c r="JTQ28" t="str">
        <v>Investment</v>
      </c>
      <c r="JTR28" t="str">
        <v>Dining</v>
      </c>
      <c r="JTS28" t="str">
        <v>Other</v>
      </c>
      <c r="JTT28" t="str">
        <v>Other</v>
      </c>
      <c r="JTU28" t="str">
        <v>Investment</v>
      </c>
      <c r="JTV28" t="str">
        <v>Groceries</v>
      </c>
      <c r="JTW28" t="str">
        <v>Education</v>
      </c>
      <c r="JTX28" t="str">
        <v>Utilities</v>
      </c>
      <c r="JTY28" t="str">
        <v>Investment</v>
      </c>
      <c r="JTZ28" t="str">
        <v>Salary</v>
      </c>
      <c r="JUA28" t="str">
        <v>Insurance</v>
      </c>
      <c r="JUB28" t="str">
        <v>Groceries</v>
      </c>
      <c r="JUC28" t="str">
        <v>Groceries</v>
      </c>
      <c r="JUD28" t="str">
        <v>Rent</v>
      </c>
      <c r="JUE28" t="str">
        <v>Healthcare</v>
      </c>
      <c r="JUF28" t="str">
        <v>Dining</v>
      </c>
      <c r="JUG28" t="str">
        <v>Other</v>
      </c>
      <c r="JUH28" t="str">
        <v>Investment</v>
      </c>
      <c r="JUI28" t="str">
        <v>Insurance</v>
      </c>
      <c r="JUJ28" t="str">
        <v>Shopping</v>
      </c>
      <c r="JUK28" t="str">
        <v>Rent</v>
      </c>
      <c r="JUL28" t="str">
        <v>Salary</v>
      </c>
      <c r="JUM28" t="str">
        <v>Entertainment</v>
      </c>
      <c r="JUN28" t="str">
        <v>Groceries</v>
      </c>
      <c r="JUO28" t="str">
        <v>Other</v>
      </c>
      <c r="JUP28" t="str">
        <v>Salary</v>
      </c>
      <c r="JUQ28" t="str">
        <v>Entertainment</v>
      </c>
      <c r="JUR28" t="str">
        <v>Shopping</v>
      </c>
      <c r="JUS28" t="str">
        <v>Transport</v>
      </c>
      <c r="JUT28" t="str">
        <v>Other</v>
      </c>
      <c r="JUU28" t="str">
        <v>Other</v>
      </c>
      <c r="JUV28" t="str">
        <v>Other</v>
      </c>
      <c r="JUW28" t="str">
        <v>Other</v>
      </c>
      <c r="JUX28" t="str">
        <v>Shopping</v>
      </c>
      <c r="JUY28" t="str">
        <v>Salary</v>
      </c>
      <c r="JUZ28" t="str">
        <v>Other</v>
      </c>
      <c r="JVA28" t="str">
        <v>Salary</v>
      </c>
      <c r="JVB28" t="str">
        <v>Other</v>
      </c>
      <c r="JVC28" t="str">
        <v>Education</v>
      </c>
      <c r="JVD28" t="str">
        <v>Rent</v>
      </c>
      <c r="JVE28" t="str">
        <v>Insurance</v>
      </c>
      <c r="JVF28" t="str">
        <v>Salary</v>
      </c>
      <c r="JVG28" t="str">
        <v>Salary</v>
      </c>
      <c r="JVH28" t="str">
        <v>Salary</v>
      </c>
      <c r="JVI28" t="str">
        <v>Other</v>
      </c>
      <c r="JVJ28" t="str">
        <v>Other</v>
      </c>
      <c r="JVK28" t="str">
        <v>Investment</v>
      </c>
      <c r="JVL28" t="str">
        <v>Investment</v>
      </c>
      <c r="JVM28" t="str">
        <v>Dining</v>
      </c>
      <c r="JVN28" t="str">
        <v>Investment</v>
      </c>
      <c r="JVO28" t="str">
        <v>Education</v>
      </c>
      <c r="JVP28" t="str">
        <v>Healthcare</v>
      </c>
      <c r="JVQ28" t="str">
        <v>Investment</v>
      </c>
      <c r="JVR28" t="str">
        <v>Other</v>
      </c>
      <c r="JVS28" t="str">
        <v>Entertainment</v>
      </c>
      <c r="JVT28" t="str">
        <v>Travel</v>
      </c>
      <c r="JVU28" t="str">
        <v>Other</v>
      </c>
      <c r="JVV28" t="str">
        <v>Insurance</v>
      </c>
      <c r="JVW28" t="str">
        <v>Dining</v>
      </c>
      <c r="JVX28" t="str">
        <v>Investment</v>
      </c>
      <c r="JVY28" t="str">
        <v>Other</v>
      </c>
      <c r="JVZ28" t="str">
        <v>Dining</v>
      </c>
      <c r="JWA28" t="str">
        <v>Other</v>
      </c>
      <c r="JWB28" t="str">
        <v>Investment</v>
      </c>
      <c r="JWC28" t="str">
        <v>Other</v>
      </c>
      <c r="JWD28" t="str">
        <v>Other</v>
      </c>
      <c r="JWE28" t="str">
        <v>Investment</v>
      </c>
      <c r="JWF28" t="str">
        <v>Shopping</v>
      </c>
      <c r="JWG28" t="str">
        <v>Transport</v>
      </c>
      <c r="JWH28" t="str">
        <v>Other</v>
      </c>
      <c r="JWI28" t="str">
        <v>Dining</v>
      </c>
      <c r="JWJ28" t="str">
        <v>Investment</v>
      </c>
      <c r="JWK28" t="str">
        <v>Education</v>
      </c>
      <c r="JWL28" t="str">
        <v>Other</v>
      </c>
      <c r="JWM28" t="str">
        <v>Dining</v>
      </c>
      <c r="JWN28" t="str">
        <v>Investment</v>
      </c>
      <c r="JWO28" t="str">
        <v>Shopping</v>
      </c>
      <c r="JWP28" t="str">
        <v>Salary</v>
      </c>
      <c r="JWQ28" t="str">
        <v>Other</v>
      </c>
      <c r="JWR28" t="str">
        <v>Healthcare</v>
      </c>
      <c r="JWS28" t="str">
        <v>Healthcare</v>
      </c>
      <c r="JWT28" t="str">
        <v>Investment</v>
      </c>
      <c r="JWU28" t="str">
        <v>Other</v>
      </c>
      <c r="JWV28" t="str">
        <v>Dining</v>
      </c>
      <c r="JWW28" t="str">
        <v>Shopping</v>
      </c>
      <c r="JWX28" t="str">
        <v>Rent</v>
      </c>
      <c r="JWY28" t="str">
        <v>Other</v>
      </c>
      <c r="JWZ28" t="str">
        <v>Other</v>
      </c>
      <c r="JXA28" t="str">
        <v>Salary</v>
      </c>
      <c r="JXB28" t="str">
        <v>Education</v>
      </c>
      <c r="JXC28" t="str">
        <v>Dining</v>
      </c>
      <c r="JXD28" t="str">
        <v>Salary</v>
      </c>
      <c r="JXE28" t="str">
        <v>Shopping</v>
      </c>
      <c r="JXF28" t="str">
        <v>Education</v>
      </c>
      <c r="JXG28" t="str">
        <v>Education</v>
      </c>
      <c r="JXH28" t="str">
        <v>Salary</v>
      </c>
      <c r="JXI28" t="str">
        <v>Rent</v>
      </c>
      <c r="JXJ28" t="str">
        <v>Other</v>
      </c>
      <c r="JXK28" t="str">
        <v>Other</v>
      </c>
      <c r="JXL28" t="str">
        <v>Insurance</v>
      </c>
      <c r="JXM28" t="str">
        <v>Other</v>
      </c>
      <c r="JXN28" t="str">
        <v>Rent</v>
      </c>
      <c r="JXO28" t="str">
        <v>Rent</v>
      </c>
      <c r="JXP28" t="str">
        <v>Salary</v>
      </c>
      <c r="JXQ28" t="str">
        <v>Utilities</v>
      </c>
      <c r="JXR28" t="str">
        <v>Shopping</v>
      </c>
      <c r="JXS28" t="str">
        <v>Rent</v>
      </c>
      <c r="JXT28" t="str">
        <v>Investment</v>
      </c>
      <c r="JXU28" t="str">
        <v>Shopping</v>
      </c>
      <c r="JXV28" t="str">
        <v>Transport</v>
      </c>
      <c r="JXW28" t="str">
        <v>Shopping</v>
      </c>
      <c r="JXX28" t="str">
        <v>Salary</v>
      </c>
      <c r="JXY28" t="str">
        <v>Rent</v>
      </c>
      <c r="JXZ28" t="str">
        <v>Other</v>
      </c>
      <c r="JYA28" t="str">
        <v>Dining</v>
      </c>
      <c r="JYB28" t="str">
        <v>Salary</v>
      </c>
      <c r="JYC28" t="str">
        <v>Insurance</v>
      </c>
      <c r="JYD28" t="str">
        <v>Healthcare</v>
      </c>
      <c r="JYE28" t="str">
        <v>Rent</v>
      </c>
      <c r="JYF28" t="str">
        <v>Dining</v>
      </c>
      <c r="JYG28" t="str">
        <v>Utilities</v>
      </c>
      <c r="JYH28" t="str">
        <v>Transport</v>
      </c>
      <c r="JYI28" t="str">
        <v>Investment</v>
      </c>
      <c r="JYJ28" t="str">
        <v>Shopping</v>
      </c>
      <c r="JYK28" t="str">
        <v>Other</v>
      </c>
      <c r="JYL28" t="str">
        <v>Investment</v>
      </c>
      <c r="JYM28" t="str">
        <v>Salary</v>
      </c>
      <c r="JYN28" t="str">
        <v>Transport</v>
      </c>
      <c r="JYO28" t="str">
        <v>Investment</v>
      </c>
      <c r="JYP28" t="str">
        <v>Entertainment</v>
      </c>
      <c r="JYQ28" t="str">
        <v>Shopping</v>
      </c>
      <c r="JYR28" t="str">
        <v>Shopping</v>
      </c>
      <c r="JYS28" t="str">
        <v>Salary</v>
      </c>
      <c r="JYT28" t="str">
        <v>Other</v>
      </c>
      <c r="JYU28" t="str">
        <v>Other</v>
      </c>
      <c r="JYV28" t="str">
        <v>Other</v>
      </c>
      <c r="JYW28" t="str">
        <v>Investment</v>
      </c>
      <c r="JYX28" t="str">
        <v>Other</v>
      </c>
      <c r="JYY28" t="str">
        <v>Dining</v>
      </c>
      <c r="JYZ28" t="str">
        <v>Entertainment</v>
      </c>
      <c r="JZA28" t="str">
        <v>Other</v>
      </c>
      <c r="JZB28" t="str">
        <v>Other</v>
      </c>
      <c r="JZC28" t="str">
        <v>Salary</v>
      </c>
      <c r="JZD28" t="str">
        <v>Investment</v>
      </c>
      <c r="JZE28" t="str">
        <v>Insurance</v>
      </c>
      <c r="JZF28" t="str">
        <v>Investment</v>
      </c>
      <c r="JZG28" t="str">
        <v>Investment</v>
      </c>
      <c r="JZH28" t="str">
        <v>Salary</v>
      </c>
      <c r="JZI28" t="str">
        <v>Shopping</v>
      </c>
      <c r="JZJ28" t="str">
        <v>Education</v>
      </c>
      <c r="JZK28" t="str">
        <v>Investment</v>
      </c>
      <c r="JZL28" t="str">
        <v>Other</v>
      </c>
      <c r="JZM28" t="str">
        <v>Investment</v>
      </c>
      <c r="JZN28" t="str">
        <v>Investment</v>
      </c>
      <c r="JZO28" t="str">
        <v>Salary</v>
      </c>
      <c r="JZP28" t="str">
        <v>Other</v>
      </c>
      <c r="JZQ28" t="str">
        <v>Shopping</v>
      </c>
      <c r="JZR28" t="str">
        <v>Healthcare</v>
      </c>
      <c r="JZS28" t="str">
        <v>Rent</v>
      </c>
      <c r="JZT28" t="str">
        <v>Education</v>
      </c>
      <c r="JZU28" t="str">
        <v>Other</v>
      </c>
      <c r="JZV28" t="str">
        <v>Salary</v>
      </c>
      <c r="JZW28" t="str">
        <v>Shopping</v>
      </c>
      <c r="JZX28" t="str">
        <v>Entertainment</v>
      </c>
      <c r="JZY28" t="str">
        <v>Dining</v>
      </c>
      <c r="JZZ28" t="str">
        <v>Utilities</v>
      </c>
      <c r="KAA28" t="str">
        <v>Other</v>
      </c>
      <c r="KAB28" t="str">
        <v>Transport</v>
      </c>
      <c r="KAC28" t="str">
        <v>Salary</v>
      </c>
      <c r="KAD28" t="str">
        <v>Other</v>
      </c>
      <c r="KAE28" t="str">
        <v>Investment</v>
      </c>
      <c r="KAF28" t="str">
        <v>Salary</v>
      </c>
      <c r="KAG28" t="str">
        <v>Entertainment</v>
      </c>
      <c r="KAH28" t="str">
        <v>Salary</v>
      </c>
      <c r="KAI28" t="str">
        <v>Healthcare</v>
      </c>
      <c r="KAJ28" t="str">
        <v>Education</v>
      </c>
      <c r="KAK28" t="str">
        <v>Investment</v>
      </c>
      <c r="KAL28" t="str">
        <v>Other</v>
      </c>
      <c r="KAM28" t="str">
        <v>Education</v>
      </c>
      <c r="KAN28" t="str">
        <v>Healthcare</v>
      </c>
      <c r="KAO28" t="str">
        <v>Other</v>
      </c>
      <c r="KAP28" t="str">
        <v>Salary</v>
      </c>
      <c r="KAQ28" t="str">
        <v>Other</v>
      </c>
      <c r="KAR28" t="str">
        <v>Salary</v>
      </c>
      <c r="KAS28" t="str">
        <v>Other</v>
      </c>
      <c r="KAT28" t="str">
        <v>Investment</v>
      </c>
      <c r="KAU28" t="str">
        <v>Salary</v>
      </c>
      <c r="KAV28" t="str">
        <v>Shopping</v>
      </c>
      <c r="KAW28" t="str">
        <v>Other</v>
      </c>
      <c r="KAX28" t="str">
        <v>Other</v>
      </c>
      <c r="KAY28" t="str">
        <v>Other</v>
      </c>
      <c r="KAZ28" t="str">
        <v>Salary</v>
      </c>
      <c r="KBA28" t="str">
        <v>Rent</v>
      </c>
      <c r="KBB28" t="str">
        <v>Other</v>
      </c>
      <c r="KBC28" t="str">
        <v>Shopping</v>
      </c>
      <c r="KBD28" t="str">
        <v>Other</v>
      </c>
      <c r="KBE28" t="str">
        <v>Other</v>
      </c>
      <c r="KBF28" t="str">
        <v>Other</v>
      </c>
      <c r="KBG28" t="str">
        <v>Shopping</v>
      </c>
      <c r="KBH28" t="str">
        <v>Shopping</v>
      </c>
      <c r="KBI28" t="str">
        <v>Salary</v>
      </c>
      <c r="KBJ28" t="str">
        <v>Healthcare</v>
      </c>
      <c r="KBK28" t="str">
        <v>Investment</v>
      </c>
      <c r="KBL28" t="str">
        <v>Investment</v>
      </c>
      <c r="KBM28" t="str">
        <v>Other</v>
      </c>
      <c r="KBN28" t="str">
        <v>Shopping</v>
      </c>
      <c r="KBO28" t="str">
        <v>Transport</v>
      </c>
      <c r="KBP28" t="str">
        <v>Other</v>
      </c>
      <c r="KBQ28" t="str">
        <v>Transport</v>
      </c>
      <c r="KBR28" t="str">
        <v>Insurance</v>
      </c>
      <c r="KBS28" t="str">
        <v>Other</v>
      </c>
      <c r="KBT28" t="str">
        <v>Insurance</v>
      </c>
      <c r="KBU28" t="str">
        <v>Other</v>
      </c>
      <c r="KBV28" t="str">
        <v>Healthcare</v>
      </c>
      <c r="KBW28" t="str">
        <v>Investment</v>
      </c>
      <c r="KBX28" t="str">
        <v>Investment</v>
      </c>
      <c r="KBY28" t="str">
        <v>Healthcare</v>
      </c>
      <c r="KBZ28" t="str">
        <v>Shopping</v>
      </c>
      <c r="KCA28" t="str">
        <v>Other</v>
      </c>
      <c r="KCB28" t="str">
        <v>Shopping</v>
      </c>
      <c r="KCC28" t="str">
        <v>Investment</v>
      </c>
      <c r="KCD28" t="str">
        <v>Shopping</v>
      </c>
      <c r="KCE28" t="str">
        <v>Salary</v>
      </c>
      <c r="KCF28" t="str">
        <v>Salary</v>
      </c>
      <c r="KCG28" t="str">
        <v>Travel</v>
      </c>
      <c r="KCH28" t="str">
        <v>Shopping</v>
      </c>
      <c r="KCI28" t="str">
        <v>Other</v>
      </c>
      <c r="KCJ28" t="str">
        <v>Investment</v>
      </c>
      <c r="KCK28" t="str">
        <v>Other</v>
      </c>
      <c r="KCL28" t="str">
        <v>Salary</v>
      </c>
      <c r="KCM28" t="str">
        <v>Other</v>
      </c>
      <c r="KCN28" t="str">
        <v>Other</v>
      </c>
      <c r="KCO28" t="str">
        <v>Shopping</v>
      </c>
      <c r="KCP28" t="str">
        <v>Other</v>
      </c>
      <c r="KCQ28" t="str">
        <v>Other</v>
      </c>
      <c r="KCR28" t="str">
        <v>Transport</v>
      </c>
      <c r="KCS28" t="str">
        <v>Other</v>
      </c>
      <c r="KCT28" t="str">
        <v>Education</v>
      </c>
      <c r="KCU28" t="str">
        <v>Investment</v>
      </c>
      <c r="KCV28" t="str">
        <v>Salary</v>
      </c>
      <c r="KCW28" t="str">
        <v>Other</v>
      </c>
      <c r="KCX28" t="str">
        <v>Travel</v>
      </c>
      <c r="KCY28" t="str">
        <v>Insurance</v>
      </c>
      <c r="KCZ28" t="str">
        <v>Other</v>
      </c>
      <c r="KDA28" t="str">
        <v>Entertainment</v>
      </c>
      <c r="KDB28" t="str">
        <v>Other</v>
      </c>
      <c r="KDC28" t="str">
        <v>Other</v>
      </c>
      <c r="KDD28" t="str">
        <v>Entertainment</v>
      </c>
      <c r="KDE28" t="str">
        <v>Salary</v>
      </c>
      <c r="KDF28" t="str">
        <v>Other</v>
      </c>
      <c r="KDG28" t="str">
        <v>Salary</v>
      </c>
      <c r="KDH28" t="str">
        <v>Other</v>
      </c>
      <c r="KDI28" t="str">
        <v>Salary</v>
      </c>
      <c r="KDJ28" t="str">
        <v>Investment</v>
      </c>
      <c r="KDK28" t="str">
        <v>Entertainment</v>
      </c>
      <c r="KDL28" t="str">
        <v>Groceries</v>
      </c>
      <c r="KDM28" t="str">
        <v>Groceries</v>
      </c>
      <c r="KDN28" t="str">
        <v>Investment</v>
      </c>
      <c r="KDO28" t="str">
        <v>Other</v>
      </c>
      <c r="KDP28" t="str">
        <v>Other</v>
      </c>
      <c r="KDQ28" t="str">
        <v>Rent</v>
      </c>
      <c r="KDR28" t="str">
        <v>Utilities</v>
      </c>
      <c r="KDS28" t="str">
        <v>Healthcare</v>
      </c>
      <c r="KDT28" t="str">
        <v>Other</v>
      </c>
      <c r="KDU28" t="str">
        <v>Transport</v>
      </c>
      <c r="KDV28" t="str">
        <v>Investment</v>
      </c>
      <c r="KDW28" t="str">
        <v>Groceries</v>
      </c>
      <c r="KDX28" t="str">
        <v>Shopping</v>
      </c>
      <c r="KDY28" t="str">
        <v>Investment</v>
      </c>
      <c r="KDZ28" t="str">
        <v>Salary</v>
      </c>
      <c r="KEA28" t="str">
        <v>Insurance</v>
      </c>
      <c r="KEB28" t="str">
        <v>Other</v>
      </c>
      <c r="KEC28" t="str">
        <v>Entertainment</v>
      </c>
      <c r="KED28" t="str">
        <v>Other</v>
      </c>
      <c r="KEE28" t="str">
        <v>Entertainment</v>
      </c>
      <c r="KEF28" t="str">
        <v>Other</v>
      </c>
      <c r="KEG28" t="str">
        <v>Other</v>
      </c>
      <c r="KEH28" t="str">
        <v>Other</v>
      </c>
      <c r="KEI28" t="str">
        <v>Insurance</v>
      </c>
      <c r="KEJ28" t="str">
        <v>Other</v>
      </c>
      <c r="KEK28" t="str">
        <v>Entertainment</v>
      </c>
      <c r="KEL28" t="str">
        <v>Shopping</v>
      </c>
      <c r="KEM28" t="str">
        <v>Other</v>
      </c>
      <c r="KEN28" t="str">
        <v>Other</v>
      </c>
      <c r="KEO28" t="str">
        <v>Investment</v>
      </c>
      <c r="KEP28" t="str">
        <v>Other</v>
      </c>
      <c r="KEQ28" t="str">
        <v>Other</v>
      </c>
      <c r="KER28" t="str">
        <v>Shopping</v>
      </c>
      <c r="KES28" t="str">
        <v>Groceries</v>
      </c>
      <c r="KET28" t="str">
        <v>Other</v>
      </c>
      <c r="KEU28" t="str">
        <v>Rent</v>
      </c>
      <c r="KEV28" t="str">
        <v>Investment</v>
      </c>
      <c r="KEW28" t="str">
        <v>Other</v>
      </c>
      <c r="KEX28" t="str">
        <v>Investment</v>
      </c>
      <c r="KEY28" t="str">
        <v>Utilities</v>
      </c>
      <c r="KEZ28" t="str">
        <v>Other</v>
      </c>
      <c r="KFA28" t="str">
        <v>Salary</v>
      </c>
      <c r="KFB28" t="str">
        <v>Dining</v>
      </c>
      <c r="KFC28" t="str">
        <v>Transport</v>
      </c>
      <c r="KFD28" t="str">
        <v>Investment</v>
      </c>
      <c r="KFE28" t="str">
        <v>Travel</v>
      </c>
      <c r="KFF28" t="str">
        <v>Other</v>
      </c>
      <c r="KFG28" t="str">
        <v>Shopping</v>
      </c>
      <c r="KFH28" t="str">
        <v>Groceries</v>
      </c>
      <c r="KFI28" t="str">
        <v>Groceries</v>
      </c>
      <c r="KFJ28" t="str">
        <v>Salary</v>
      </c>
      <c r="KFK28" t="str">
        <v>Salary</v>
      </c>
      <c r="KFL28" t="str">
        <v>Investment</v>
      </c>
      <c r="KFM28" t="str">
        <v>Other</v>
      </c>
      <c r="KFN28" t="str">
        <v>Investment</v>
      </c>
      <c r="KFO28" t="str">
        <v>Salary</v>
      </c>
      <c r="KFP28" t="str">
        <v>Investment</v>
      </c>
      <c r="KFQ28" t="str">
        <v>Utilities</v>
      </c>
      <c r="KFR28" t="str">
        <v>Utilities</v>
      </c>
      <c r="KFS28" t="str">
        <v>Dining</v>
      </c>
      <c r="KFT28" t="str">
        <v>Travel</v>
      </c>
      <c r="KFU28" t="str">
        <v>Other</v>
      </c>
      <c r="KFV28" t="str">
        <v>Other</v>
      </c>
      <c r="KFW28" t="str">
        <v>Other</v>
      </c>
      <c r="KFX28" t="str">
        <v>Other</v>
      </c>
      <c r="KFY28" t="str">
        <v>Education</v>
      </c>
      <c r="KFZ28" t="str">
        <v>Salary</v>
      </c>
      <c r="KGA28" t="str">
        <v>Investment</v>
      </c>
      <c r="KGB28" t="str">
        <v>Salary</v>
      </c>
      <c r="KGC28" t="str">
        <v>Entertainment</v>
      </c>
      <c r="KGD28" t="str">
        <v>Transport</v>
      </c>
      <c r="KGE28" t="str">
        <v>Investment</v>
      </c>
      <c r="KGF28" t="str">
        <v>Insurance</v>
      </c>
      <c r="KGG28" t="str">
        <v>Utilities</v>
      </c>
      <c r="KGH28" t="str">
        <v>Other</v>
      </c>
      <c r="KGI28" t="str">
        <v>Dining</v>
      </c>
      <c r="KGJ28" t="str">
        <v>Shopping</v>
      </c>
      <c r="KGK28" t="str">
        <v>Shopping</v>
      </c>
      <c r="KGL28" t="str">
        <v>Salary</v>
      </c>
      <c r="KGM28" t="str">
        <v>Entertainment</v>
      </c>
      <c r="KGN28" t="str">
        <v>Investment</v>
      </c>
      <c r="KGO28" t="str">
        <v>Investment</v>
      </c>
      <c r="KGP28" t="str">
        <v>Shopping</v>
      </c>
      <c r="KGQ28" t="str">
        <v>Healthcare</v>
      </c>
      <c r="KGR28" t="str">
        <v>Other</v>
      </c>
      <c r="KGS28" t="str">
        <v>Entertainment</v>
      </c>
      <c r="KGT28" t="str">
        <v>Shopping</v>
      </c>
      <c r="KGU28" t="str">
        <v>Utilities</v>
      </c>
      <c r="KGV28" t="str">
        <v>Investment</v>
      </c>
      <c r="KGW28" t="str">
        <v>Insurance</v>
      </c>
      <c r="KGX28" t="str">
        <v>Salary</v>
      </c>
      <c r="KGY28" t="str">
        <v>Other</v>
      </c>
      <c r="KGZ28" t="str">
        <v>Other</v>
      </c>
      <c r="KHA28" t="str">
        <v>Transport</v>
      </c>
      <c r="KHB28" t="str">
        <v>Groceries</v>
      </c>
      <c r="KHC28" t="str">
        <v>Groceries</v>
      </c>
      <c r="KHD28" t="str">
        <v>Other</v>
      </c>
      <c r="KHE28" t="str">
        <v>Salary</v>
      </c>
      <c r="KHF28" t="str">
        <v>Other</v>
      </c>
      <c r="KHG28" t="str">
        <v>Salary</v>
      </c>
      <c r="KHH28" t="str">
        <v>Salary</v>
      </c>
      <c r="KHI28" t="str">
        <v>Investment</v>
      </c>
      <c r="KHJ28" t="str">
        <v>Dining</v>
      </c>
      <c r="KHK28" t="str">
        <v>Transport</v>
      </c>
      <c r="KHL28" t="str">
        <v>Other</v>
      </c>
      <c r="KHM28" t="str">
        <v>Other</v>
      </c>
      <c r="KHN28" t="str">
        <v>Shopping</v>
      </c>
      <c r="KHO28" t="str">
        <v>Salary</v>
      </c>
      <c r="KHP28" t="str">
        <v>Other</v>
      </c>
      <c r="KHQ28" t="str">
        <v>Other</v>
      </c>
      <c r="KHR28" t="str">
        <v>Investment</v>
      </c>
      <c r="KHS28" t="str">
        <v>Other</v>
      </c>
      <c r="KHT28" t="str">
        <v>Other</v>
      </c>
      <c r="KHU28" t="str">
        <v>Other</v>
      </c>
      <c r="KHV28" t="str">
        <v>Other</v>
      </c>
      <c r="KHW28" t="str">
        <v>Other</v>
      </c>
      <c r="KHX28" t="str">
        <v>Investment</v>
      </c>
      <c r="KHY28" t="str">
        <v>Salary</v>
      </c>
      <c r="KHZ28" t="str">
        <v>Other</v>
      </c>
      <c r="KIA28" t="str">
        <v>Investment</v>
      </c>
      <c r="KIB28" t="str">
        <v>Healthcare</v>
      </c>
      <c r="KIC28" t="str">
        <v>Other</v>
      </c>
      <c r="KID28" t="str">
        <v>Transport</v>
      </c>
      <c r="KIE28" t="str">
        <v>Other</v>
      </c>
      <c r="KIF28" t="str">
        <v>Other</v>
      </c>
      <c r="KIG28" t="str">
        <v>Insurance</v>
      </c>
      <c r="KIH28" t="str">
        <v>Other</v>
      </c>
      <c r="KII28" t="str">
        <v>Other</v>
      </c>
      <c r="KIJ28" t="str">
        <v>Other</v>
      </c>
      <c r="KIK28" t="str">
        <v>Other</v>
      </c>
      <c r="KIL28" t="str">
        <v>Rent</v>
      </c>
      <c r="KIM28" t="str">
        <v>Other</v>
      </c>
      <c r="KIN28" t="str">
        <v>Education</v>
      </c>
      <c r="KIO28" t="str">
        <v>Other</v>
      </c>
      <c r="KIP28" t="str">
        <v>Other</v>
      </c>
      <c r="KIQ28" t="str">
        <v>Healthcare</v>
      </c>
      <c r="KIR28" t="str">
        <v>Shopping</v>
      </c>
      <c r="KIS28" t="str">
        <v>Groceries</v>
      </c>
      <c r="KIT28" t="str">
        <v>Shopping</v>
      </c>
      <c r="KIU28" t="str">
        <v>Salary</v>
      </c>
      <c r="KIV28" t="str">
        <v>Other</v>
      </c>
      <c r="KIW28" t="str">
        <v>Shopping</v>
      </c>
      <c r="KIX28" t="str">
        <v>Investment</v>
      </c>
      <c r="KIY28" t="str">
        <v>Entertainment</v>
      </c>
      <c r="KIZ28" t="str">
        <v>Salary</v>
      </c>
      <c r="KJA28" t="str">
        <v>Investment</v>
      </c>
      <c r="KJB28" t="str">
        <v>Investment</v>
      </c>
      <c r="KJC28" t="str">
        <v>Transport</v>
      </c>
      <c r="KJD28" t="str">
        <v>Other</v>
      </c>
      <c r="KJE28" t="str">
        <v>Other</v>
      </c>
      <c r="KJF28" t="str">
        <v>Salary</v>
      </c>
      <c r="KJG28" t="str">
        <v>Other</v>
      </c>
      <c r="KJH28" t="str">
        <v>Other</v>
      </c>
      <c r="KJI28" t="str">
        <v>Dining</v>
      </c>
      <c r="KJJ28" t="str">
        <v>Utilities</v>
      </c>
      <c r="KJK28" t="str">
        <v>Other</v>
      </c>
      <c r="KJL28" t="str">
        <v>Other</v>
      </c>
      <c r="KJM28" t="str">
        <v>Other</v>
      </c>
      <c r="KJN28" t="str">
        <v>Other</v>
      </c>
      <c r="KJO28" t="str">
        <v>Rent</v>
      </c>
      <c r="KJP28" t="str">
        <v>Entertainment</v>
      </c>
      <c r="KJQ28" t="str">
        <v>Other</v>
      </c>
      <c r="KJR28" t="str">
        <v>Investment</v>
      </c>
      <c r="KJS28" t="str">
        <v>Salary</v>
      </c>
      <c r="KJT28" t="str">
        <v>Insurance</v>
      </c>
      <c r="KJU28" t="str">
        <v>Other</v>
      </c>
      <c r="KJV28" t="str">
        <v>Other</v>
      </c>
      <c r="KJW28" t="str">
        <v>Travel</v>
      </c>
      <c r="KJX28" t="str">
        <v>Investment</v>
      </c>
      <c r="KJY28" t="str">
        <v>Other</v>
      </c>
      <c r="KJZ28" t="str">
        <v>Salary</v>
      </c>
      <c r="KKA28" t="str">
        <v>Other</v>
      </c>
      <c r="KKB28" t="str">
        <v>Other</v>
      </c>
      <c r="KKC28" t="str">
        <v>Other</v>
      </c>
      <c r="KKD28" t="str">
        <v>Salary</v>
      </c>
      <c r="KKE28" t="str">
        <v>Healthcare</v>
      </c>
      <c r="KKF28" t="str">
        <v>Shopping</v>
      </c>
      <c r="KKG28" t="str">
        <v>Entertainment</v>
      </c>
      <c r="KKH28" t="str">
        <v>Utilities</v>
      </c>
      <c r="KKI28" t="str">
        <v>Insurance</v>
      </c>
      <c r="KKJ28" t="str">
        <v>Groceries</v>
      </c>
      <c r="KKK28" t="str">
        <v>Other</v>
      </c>
      <c r="KKL28" t="str">
        <v>Investment</v>
      </c>
      <c r="KKM28" t="str">
        <v>Entertainment</v>
      </c>
      <c r="KKN28" t="str">
        <v>Entertainment</v>
      </c>
      <c r="KKO28" t="str">
        <v>Shopping</v>
      </c>
      <c r="KKP28" t="str">
        <v>Groceries</v>
      </c>
      <c r="KKQ28" t="str">
        <v>Travel</v>
      </c>
      <c r="KKR28" t="str">
        <v>Other</v>
      </c>
      <c r="KKS28" t="str">
        <v>Shopping</v>
      </c>
      <c r="KKT28" t="str">
        <v>Shopping</v>
      </c>
      <c r="KKU28" t="str">
        <v>Investment</v>
      </c>
      <c r="KKV28" t="str">
        <v>Investment</v>
      </c>
      <c r="KKW28" t="str">
        <v>Rent</v>
      </c>
      <c r="KKX28" t="str">
        <v>Investment</v>
      </c>
      <c r="KKY28" t="str">
        <v>Shopping</v>
      </c>
      <c r="KKZ28" t="str">
        <v>Other</v>
      </c>
      <c r="KLA28" t="str">
        <v>Salary</v>
      </c>
      <c r="KLB28" t="str">
        <v>Other</v>
      </c>
      <c r="KLC28" t="str">
        <v>Education</v>
      </c>
      <c r="KLD28" t="str">
        <v>Transport</v>
      </c>
      <c r="KLE28" t="str">
        <v>Other</v>
      </c>
      <c r="KLF28" t="str">
        <v>Salary</v>
      </c>
      <c r="KLG28" t="str">
        <v>Entertainment</v>
      </c>
      <c r="KLH28" t="str">
        <v>Investment</v>
      </c>
      <c r="KLI28" t="str">
        <v>Shopping</v>
      </c>
      <c r="KLJ28" t="str">
        <v>Other</v>
      </c>
      <c r="KLK28" t="str">
        <v>Utilities</v>
      </c>
      <c r="KLL28" t="str">
        <v>Investment</v>
      </c>
      <c r="KLM28" t="str">
        <v>Other</v>
      </c>
      <c r="KLN28" t="str">
        <v>Investment</v>
      </c>
      <c r="KLO28" t="str">
        <v>Healthcare</v>
      </c>
      <c r="KLP28" t="str">
        <v>Dining</v>
      </c>
      <c r="KLQ28" t="str">
        <v>Dining</v>
      </c>
      <c r="KLR28" t="str">
        <v>Transport</v>
      </c>
      <c r="KLS28" t="str">
        <v>Shopping</v>
      </c>
      <c r="KLT28" t="str">
        <v>Shopping</v>
      </c>
      <c r="KLU28" t="str">
        <v>Salary</v>
      </c>
      <c r="KLV28" t="str">
        <v>Salary</v>
      </c>
      <c r="KLW28" t="str">
        <v>Other</v>
      </c>
      <c r="KLX28" t="str">
        <v>Groceries</v>
      </c>
      <c r="KLY28" t="str">
        <v>Salary</v>
      </c>
      <c r="KLZ28" t="str">
        <v>Other</v>
      </c>
      <c r="KMA28" t="str">
        <v>Utilities</v>
      </c>
      <c r="KMB28" t="str">
        <v>Other</v>
      </c>
      <c r="KMC28" t="str">
        <v>Rent</v>
      </c>
      <c r="KMD28" t="str">
        <v>Salary</v>
      </c>
      <c r="KME28" t="str">
        <v>Other</v>
      </c>
      <c r="KMF28" t="str">
        <v>Dining</v>
      </c>
      <c r="KMG28" t="str">
        <v>Salary</v>
      </c>
      <c r="KMH28" t="str">
        <v>Investment</v>
      </c>
      <c r="KMI28" t="str">
        <v>Transport</v>
      </c>
      <c r="KMJ28" t="str">
        <v>Utilities</v>
      </c>
      <c r="KMK28" t="str">
        <v>Utilities</v>
      </c>
      <c r="KML28" t="str">
        <v>Healthcare</v>
      </c>
      <c r="KMM28" t="str">
        <v>Investment</v>
      </c>
      <c r="KMN28" t="str">
        <v>Transport</v>
      </c>
      <c r="KMO28" t="str">
        <v>Groceries</v>
      </c>
      <c r="KMP28" t="str">
        <v>Other</v>
      </c>
      <c r="KMQ28" t="str">
        <v>Other</v>
      </c>
      <c r="KMR28" t="str">
        <v>Entertainment</v>
      </c>
      <c r="KMS28" t="str">
        <v>Investment</v>
      </c>
      <c r="KMT28" t="str">
        <v>Other</v>
      </c>
      <c r="KMU28" t="str">
        <v>Shopping</v>
      </c>
      <c r="KMV28" t="str">
        <v>Salary</v>
      </c>
      <c r="KMW28" t="str">
        <v>Healthcare</v>
      </c>
      <c r="KMX28" t="str">
        <v>Other</v>
      </c>
      <c r="KMY28" t="str">
        <v>Other</v>
      </c>
      <c r="KMZ28" t="str">
        <v>Salary</v>
      </c>
      <c r="KNA28" t="str">
        <v>Investment</v>
      </c>
      <c r="KNB28" t="str">
        <v>Other</v>
      </c>
      <c r="KNC28" t="str">
        <v>Shopping</v>
      </c>
      <c r="KND28" t="str">
        <v>Healthcare</v>
      </c>
      <c r="KNE28" t="str">
        <v>Investment</v>
      </c>
      <c r="KNF28" t="str">
        <v>Other</v>
      </c>
      <c r="KNG28" t="str">
        <v>Other</v>
      </c>
      <c r="KNH28" t="str">
        <v>Rent</v>
      </c>
      <c r="KNI28" t="str">
        <v>Transport</v>
      </c>
      <c r="KNJ28" t="str">
        <v>Other</v>
      </c>
      <c r="KNK28" t="str">
        <v>Other</v>
      </c>
      <c r="KNL28" t="str">
        <v>Entertainment</v>
      </c>
      <c r="KNM28" t="str">
        <v>Other</v>
      </c>
      <c r="KNN28" t="str">
        <v>Shopping</v>
      </c>
      <c r="KNO28" t="str">
        <v>Other</v>
      </c>
      <c r="KNP28" t="str">
        <v>Other</v>
      </c>
      <c r="KNQ28" t="str">
        <v>Utilities</v>
      </c>
      <c r="KNR28" t="str">
        <v>Shopping</v>
      </c>
      <c r="KNS28" t="str">
        <v>Other</v>
      </c>
      <c r="KNT28" t="str">
        <v>Entertainment</v>
      </c>
      <c r="KNU28" t="str">
        <v>Salary</v>
      </c>
      <c r="KNV28" t="str">
        <v>Other</v>
      </c>
      <c r="KNW28" t="str">
        <v>Investment</v>
      </c>
      <c r="KNX28" t="str">
        <v>Other</v>
      </c>
      <c r="KNY28" t="str">
        <v>Dining</v>
      </c>
      <c r="KNZ28" t="str">
        <v>Salary</v>
      </c>
      <c r="KOA28" t="str">
        <v>Shopping</v>
      </c>
      <c r="KOB28" t="str">
        <v>Other</v>
      </c>
      <c r="KOC28" t="str">
        <v>Other</v>
      </c>
      <c r="KOD28" t="str">
        <v>Salary</v>
      </c>
      <c r="KOE28" t="str">
        <v>Other</v>
      </c>
      <c r="KOF28" t="str">
        <v>Other</v>
      </c>
      <c r="KOG28" t="str">
        <v>Other</v>
      </c>
      <c r="KOH28" t="str">
        <v>Salary</v>
      </c>
      <c r="KOI28" t="str">
        <v>Other</v>
      </c>
      <c r="KOJ28" t="str">
        <v>Investment</v>
      </c>
      <c r="KOK28" t="str">
        <v>Investment</v>
      </c>
      <c r="KOL28" t="str">
        <v>Education</v>
      </c>
      <c r="KOM28" t="str">
        <v>Other</v>
      </c>
      <c r="KON28" t="str">
        <v>Shopping</v>
      </c>
      <c r="KOO28" t="str">
        <v>Salary</v>
      </c>
      <c r="KOP28" t="str">
        <v>Investment</v>
      </c>
      <c r="KOQ28" t="str">
        <v>Shopping</v>
      </c>
      <c r="KOR28" t="str">
        <v>Other</v>
      </c>
      <c r="KOS28" t="str">
        <v>Other</v>
      </c>
      <c r="KOT28" t="str">
        <v>Shopping</v>
      </c>
      <c r="KOU28" t="str">
        <v>Shopping</v>
      </c>
      <c r="KOV28" t="str">
        <v>Investment</v>
      </c>
      <c r="KOW28" t="str">
        <v>Transport</v>
      </c>
      <c r="KOX28" t="str">
        <v>Other</v>
      </c>
      <c r="KOY28" t="str">
        <v>Salary</v>
      </c>
      <c r="KOZ28" t="str">
        <v>Rent</v>
      </c>
      <c r="KPA28" t="str">
        <v>Shopping</v>
      </c>
      <c r="KPB28" t="str">
        <v>Salary</v>
      </c>
      <c r="KPC28" t="str">
        <v>Other</v>
      </c>
      <c r="KPD28" t="str">
        <v>Groceries</v>
      </c>
      <c r="KPE28" t="str">
        <v>Rent</v>
      </c>
      <c r="KPF28" t="str">
        <v>Other</v>
      </c>
      <c r="KPG28" t="str">
        <v>Utilities</v>
      </c>
      <c r="KPH28" t="str">
        <v>Education</v>
      </c>
      <c r="KPI28" t="str">
        <v>Investment</v>
      </c>
      <c r="KPJ28" t="str">
        <v>Other</v>
      </c>
      <c r="KPK28" t="str">
        <v>Other</v>
      </c>
      <c r="KPL28" t="str">
        <v>Other</v>
      </c>
      <c r="KPM28" t="str">
        <v>Shopping</v>
      </c>
      <c r="KPN28" t="str">
        <v>Other</v>
      </c>
      <c r="KPO28" t="str">
        <v>Other</v>
      </c>
      <c r="KPP28" t="str">
        <v>Other</v>
      </c>
      <c r="KPQ28" t="str">
        <v>Other</v>
      </c>
      <c r="KPR28" t="str">
        <v>Other</v>
      </c>
      <c r="KPS28" t="str">
        <v>Other</v>
      </c>
      <c r="KPT28" t="str">
        <v>Other</v>
      </c>
      <c r="KPU28" t="str">
        <v>Salary</v>
      </c>
      <c r="KPV28" t="str">
        <v>Other</v>
      </c>
      <c r="KPW28" t="str">
        <v>Healthcare</v>
      </c>
      <c r="KPX28" t="str">
        <v>Insurance</v>
      </c>
      <c r="KPY28" t="str">
        <v>Salary</v>
      </c>
      <c r="KPZ28" t="str">
        <v>Other</v>
      </c>
      <c r="KQA28" t="str">
        <v>Shopping</v>
      </c>
      <c r="KQB28" t="str">
        <v>Other</v>
      </c>
      <c r="KQC28" t="str">
        <v>Salary</v>
      </c>
      <c r="KQD28" t="str">
        <v>Other</v>
      </c>
      <c r="KQE28" t="str">
        <v>Shopping</v>
      </c>
      <c r="KQF28" t="str">
        <v>Other</v>
      </c>
      <c r="KQG28" t="str">
        <v>Utilities</v>
      </c>
      <c r="KQH28" t="str">
        <v>Salary</v>
      </c>
      <c r="KQI28" t="str">
        <v>Other</v>
      </c>
      <c r="KQJ28" t="str">
        <v>Other</v>
      </c>
      <c r="KQK28" t="str">
        <v>Salary</v>
      </c>
      <c r="KQL28" t="str">
        <v>Healthcare</v>
      </c>
      <c r="KQM28" t="str">
        <v>Other</v>
      </c>
      <c r="KQN28" t="str">
        <v>Entertainment</v>
      </c>
      <c r="KQO28" t="str">
        <v>Rent</v>
      </c>
      <c r="KQP28" t="str">
        <v>Investment</v>
      </c>
      <c r="KQQ28" t="str">
        <v>Investment</v>
      </c>
      <c r="KQR28" t="str">
        <v>Healthcare</v>
      </c>
      <c r="KQS28" t="str">
        <v>Entertainment</v>
      </c>
      <c r="KQT28" t="str">
        <v>Investment</v>
      </c>
      <c r="KQU28" t="str">
        <v>Salary</v>
      </c>
      <c r="KQV28" t="str">
        <v>Healthcare</v>
      </c>
      <c r="KQW28" t="str">
        <v>Salary</v>
      </c>
      <c r="KQX28" t="str">
        <v>Utilities</v>
      </c>
      <c r="KQY28" t="str">
        <v>Salary</v>
      </c>
      <c r="KQZ28" t="str">
        <v>Other</v>
      </c>
      <c r="KRA28" t="str">
        <v>Other</v>
      </c>
      <c r="KRB28" t="str">
        <v>Other</v>
      </c>
      <c r="KRC28" t="str">
        <v>Other</v>
      </c>
      <c r="KRD28" t="str">
        <v>Salary</v>
      </c>
      <c r="KRE28" t="str">
        <v>Shopping</v>
      </c>
      <c r="KRF28" t="str">
        <v>Investment</v>
      </c>
      <c r="KRG28" t="str">
        <v>Shopping</v>
      </c>
      <c r="KRH28" t="str">
        <v>Transport</v>
      </c>
      <c r="KRI28" t="str">
        <v>Shopping</v>
      </c>
      <c r="KRJ28" t="str">
        <v>Entertainment</v>
      </c>
      <c r="KRK28" t="str">
        <v>Dining</v>
      </c>
      <c r="KRL28" t="str">
        <v>Other</v>
      </c>
      <c r="KRM28" t="str">
        <v>Rent</v>
      </c>
      <c r="KRN28" t="str">
        <v>Salary</v>
      </c>
      <c r="KRO28" t="str">
        <v>Other</v>
      </c>
      <c r="KRP28" t="str">
        <v>Dining</v>
      </c>
      <c r="KRQ28" t="str">
        <v>Salary</v>
      </c>
      <c r="KRR28" t="str">
        <v>Other</v>
      </c>
      <c r="KRS28" t="str">
        <v>Salary</v>
      </c>
      <c r="KRT28" t="str">
        <v>Other</v>
      </c>
      <c r="KRU28" t="str">
        <v>Other</v>
      </c>
      <c r="KRV28" t="str">
        <v>Salary</v>
      </c>
      <c r="KRW28" t="str">
        <v>Rent</v>
      </c>
      <c r="KRX28" t="str">
        <v>Other</v>
      </c>
      <c r="KRY28" t="str">
        <v>Salary</v>
      </c>
      <c r="KRZ28" t="str">
        <v>Other</v>
      </c>
      <c r="KSA28" t="str">
        <v>Dining</v>
      </c>
      <c r="KSB28" t="str">
        <v>Transport</v>
      </c>
      <c r="KSC28" t="str">
        <v>Other</v>
      </c>
      <c r="KSD28" t="str">
        <v>Other</v>
      </c>
      <c r="KSE28" t="str">
        <v>Other</v>
      </c>
      <c r="KSF28" t="str">
        <v>Shopping</v>
      </c>
      <c r="KSG28" t="str">
        <v>Other</v>
      </c>
      <c r="KSH28" t="str">
        <v>Utilities</v>
      </c>
      <c r="KSI28" t="str">
        <v>Rent</v>
      </c>
      <c r="KSJ28" t="str">
        <v>Salary</v>
      </c>
      <c r="KSK28" t="str">
        <v>Healthcare</v>
      </c>
      <c r="KSL28" t="str">
        <v>Other</v>
      </c>
      <c r="KSM28" t="str">
        <v>Shopping</v>
      </c>
      <c r="KSN28" t="str">
        <v>Dining</v>
      </c>
      <c r="KSO28" t="str">
        <v>Dining</v>
      </c>
      <c r="KSP28" t="str">
        <v>Other</v>
      </c>
      <c r="KSQ28" t="str">
        <v>Other</v>
      </c>
      <c r="KSR28" t="str">
        <v>Salary</v>
      </c>
      <c r="KSS28" t="str">
        <v>Rent</v>
      </c>
      <c r="KST28" t="str">
        <v>Other</v>
      </c>
      <c r="KSU28" t="str">
        <v>Dining</v>
      </c>
      <c r="KSV28" t="str">
        <v>Other</v>
      </c>
      <c r="KSW28" t="str">
        <v>Other</v>
      </c>
      <c r="KSX28" t="str">
        <v>Salary</v>
      </c>
      <c r="KSY28" t="str">
        <v>Other</v>
      </c>
      <c r="KSZ28" t="str">
        <v>Insurance</v>
      </c>
      <c r="KTA28" t="str">
        <v>Other</v>
      </c>
      <c r="KTB28" t="str">
        <v>Other</v>
      </c>
      <c r="KTC28" t="str">
        <v>Transport</v>
      </c>
      <c r="KTD28" t="str">
        <v>Shopping</v>
      </c>
      <c r="KTE28" t="str">
        <v>Investment</v>
      </c>
      <c r="KTF28" t="str">
        <v>Investment</v>
      </c>
      <c r="KTG28" t="str">
        <v>Other</v>
      </c>
      <c r="KTH28" t="str">
        <v>Salary</v>
      </c>
      <c r="KTI28" t="str">
        <v>Groceries</v>
      </c>
      <c r="KTJ28" t="str">
        <v>Other</v>
      </c>
      <c r="KTK28" t="str">
        <v>Entertainment</v>
      </c>
      <c r="KTL28" t="str">
        <v>Other</v>
      </c>
      <c r="KTM28" t="str">
        <v>Shopping</v>
      </c>
      <c r="KTN28" t="str">
        <v>Other</v>
      </c>
      <c r="KTO28" t="str">
        <v>Shopping</v>
      </c>
      <c r="KTP28" t="str">
        <v>Investment</v>
      </c>
      <c r="KTQ28" t="str">
        <v>Healthcare</v>
      </c>
      <c r="KTR28" t="str">
        <v>Shopping</v>
      </c>
      <c r="KTS28" t="str">
        <v>Salary</v>
      </c>
      <c r="KTT28" t="str">
        <v>Other</v>
      </c>
      <c r="KTU28" t="str">
        <v>Other</v>
      </c>
      <c r="KTV28" t="str">
        <v>Utilities</v>
      </c>
      <c r="KTW28" t="str">
        <v>Other</v>
      </c>
      <c r="KTX28" t="str">
        <v>Shopping</v>
      </c>
      <c r="KTY28" t="str">
        <v>Other</v>
      </c>
      <c r="KTZ28" t="str">
        <v>Salary</v>
      </c>
      <c r="KUA28" t="str">
        <v>Other</v>
      </c>
      <c r="KUB28" t="str">
        <v>Other</v>
      </c>
      <c r="KUC28" t="str">
        <v>Investment</v>
      </c>
      <c r="KUD28" t="str">
        <v>Investment</v>
      </c>
      <c r="KUE28" t="str">
        <v>Investment</v>
      </c>
      <c r="KUF28" t="str">
        <v>Entertainment</v>
      </c>
      <c r="KUG28" t="str">
        <v>Other</v>
      </c>
      <c r="KUH28" t="str">
        <v>Rent</v>
      </c>
      <c r="KUI28" t="str">
        <v>Salary</v>
      </c>
      <c r="KUJ28" t="str">
        <v>Salary</v>
      </c>
      <c r="KUK28" t="str">
        <v>Other</v>
      </c>
      <c r="KUL28" t="str">
        <v>Investment</v>
      </c>
      <c r="KUM28" t="str">
        <v>Salary</v>
      </c>
      <c r="KUN28" t="str">
        <v>Utilities</v>
      </c>
      <c r="KUO28" t="str">
        <v>Other</v>
      </c>
      <c r="KUP28" t="str">
        <v>Shopping</v>
      </c>
      <c r="KUQ28" t="str">
        <v>Utilities</v>
      </c>
      <c r="KUR28" t="str">
        <v>Rent</v>
      </c>
      <c r="KUS28" t="str">
        <v>Other</v>
      </c>
      <c r="KUT28" t="str">
        <v>Transport</v>
      </c>
      <c r="KUU28" t="str">
        <v>Other</v>
      </c>
      <c r="KUV28" t="str">
        <v>Salary</v>
      </c>
      <c r="KUW28" t="str">
        <v>Dining</v>
      </c>
      <c r="KUX28" t="str">
        <v>Other</v>
      </c>
      <c r="KUY28" t="str">
        <v>Other</v>
      </c>
      <c r="KUZ28" t="str">
        <v>Healthcare</v>
      </c>
      <c r="KVA28" t="str">
        <v>Other</v>
      </c>
      <c r="KVB28" t="str">
        <v>Salary</v>
      </c>
      <c r="KVC28" t="str">
        <v>Other</v>
      </c>
      <c r="KVD28" t="str">
        <v>Other</v>
      </c>
      <c r="KVE28" t="str">
        <v>Salary</v>
      </c>
      <c r="KVF28" t="str">
        <v>Other</v>
      </c>
      <c r="KVG28" t="str">
        <v>Healthcare</v>
      </c>
      <c r="KVH28" t="str">
        <v>Utilities</v>
      </c>
      <c r="KVI28" t="str">
        <v>Other</v>
      </c>
      <c r="KVJ28" t="str">
        <v>Dining</v>
      </c>
      <c r="KVK28" t="str">
        <v>Utilities</v>
      </c>
      <c r="KVL28" t="str">
        <v>Salary</v>
      </c>
      <c r="KVM28" t="str">
        <v>Healthcare</v>
      </c>
      <c r="KVN28" t="str">
        <v>Other</v>
      </c>
      <c r="KVO28" t="str">
        <v>Transport</v>
      </c>
      <c r="KVP28" t="str">
        <v>Dining</v>
      </c>
      <c r="KVQ28" t="str">
        <v>Shopping</v>
      </c>
      <c r="KVR28" t="str">
        <v>Other</v>
      </c>
      <c r="KVS28" t="str">
        <v>Transport</v>
      </c>
      <c r="KVT28" t="str">
        <v>Investment</v>
      </c>
      <c r="KVU28" t="str">
        <v>Shopping</v>
      </c>
      <c r="KVV28" t="str">
        <v>Entertainment</v>
      </c>
      <c r="KVW28" t="str">
        <v>Salary</v>
      </c>
      <c r="KVX28" t="str">
        <v>Other</v>
      </c>
      <c r="KVY28" t="str">
        <v>Investment</v>
      </c>
      <c r="KVZ28" t="str">
        <v>Education</v>
      </c>
      <c r="KWA28" t="str">
        <v>Groceries</v>
      </c>
      <c r="KWB28" t="str">
        <v>Investment</v>
      </c>
      <c r="KWC28" t="str">
        <v>Salary</v>
      </c>
      <c r="KWD28" t="str">
        <v>Transport</v>
      </c>
      <c r="KWE28" t="str">
        <v>Other</v>
      </c>
      <c r="KWF28" t="str">
        <v>Investment</v>
      </c>
      <c r="KWG28" t="str">
        <v>Healthcare</v>
      </c>
      <c r="KWH28" t="str">
        <v>Other</v>
      </c>
      <c r="KWI28" t="str">
        <v>Shopping</v>
      </c>
      <c r="KWJ28" t="str">
        <v>Investment</v>
      </c>
      <c r="KWK28" t="str">
        <v>Other</v>
      </c>
      <c r="KWL28" t="str">
        <v>Other</v>
      </c>
      <c r="KWM28" t="str">
        <v>Investment</v>
      </c>
      <c r="KWN28" t="str">
        <v>Salary</v>
      </c>
      <c r="KWO28" t="str">
        <v>Groceries</v>
      </c>
      <c r="KWP28" t="str">
        <v>Other</v>
      </c>
      <c r="KWQ28" t="str">
        <v>Groceries</v>
      </c>
      <c r="KWR28" t="str">
        <v>Investment</v>
      </c>
      <c r="KWS28" t="str">
        <v>Groceries</v>
      </c>
      <c r="KWT28" t="str">
        <v>Other</v>
      </c>
      <c r="KWU28" t="str">
        <v>Other</v>
      </c>
      <c r="KWV28" t="str">
        <v>Investment</v>
      </c>
      <c r="KWW28" t="str">
        <v>Other</v>
      </c>
      <c r="KWX28" t="str">
        <v>Other</v>
      </c>
      <c r="KWY28" t="str">
        <v>Other</v>
      </c>
      <c r="KWZ28" t="str">
        <v>Entertainment</v>
      </c>
      <c r="KXA28" t="str">
        <v>Shopping</v>
      </c>
      <c r="KXB28" t="str">
        <v>Other</v>
      </c>
      <c r="KXC28" t="str">
        <v>Other</v>
      </c>
      <c r="KXD28" t="str">
        <v>Transport</v>
      </c>
      <c r="KXE28" t="str">
        <v>Investment</v>
      </c>
      <c r="KXF28" t="str">
        <v>Healthcare</v>
      </c>
      <c r="KXG28" t="str">
        <v>Other</v>
      </c>
      <c r="KXH28" t="str">
        <v>Shopping</v>
      </c>
      <c r="KXI28" t="str">
        <v>Investment</v>
      </c>
      <c r="KXJ28" t="str">
        <v>Other</v>
      </c>
      <c r="KXK28" t="str">
        <v>Other</v>
      </c>
      <c r="KXL28" t="str">
        <v>Dining</v>
      </c>
      <c r="KXM28" t="str">
        <v>Investment</v>
      </c>
      <c r="KXN28" t="str">
        <v>Healthcare</v>
      </c>
      <c r="KXO28" t="str">
        <v>Investment</v>
      </c>
      <c r="KXP28" t="str">
        <v>Investment</v>
      </c>
      <c r="KXQ28" t="str">
        <v>Other</v>
      </c>
      <c r="KXR28" t="str">
        <v>Other</v>
      </c>
      <c r="KXS28" t="str">
        <v>Other</v>
      </c>
      <c r="KXT28" t="str">
        <v>Shopping</v>
      </c>
      <c r="KXU28" t="str">
        <v>Groceries</v>
      </c>
      <c r="KXV28" t="str">
        <v>Shopping</v>
      </c>
      <c r="KXW28" t="str">
        <v>Shopping</v>
      </c>
      <c r="KXX28" t="str">
        <v>Other</v>
      </c>
      <c r="KXY28" t="str">
        <v>Utilities</v>
      </c>
      <c r="KXZ28" t="str">
        <v>Utilities</v>
      </c>
      <c r="KYA28" t="str">
        <v>Investment</v>
      </c>
      <c r="KYB28" t="str">
        <v>Travel</v>
      </c>
      <c r="KYC28" t="str">
        <v>Investment</v>
      </c>
      <c r="KYD28" t="str">
        <v>Transport</v>
      </c>
      <c r="KYE28" t="str">
        <v>Entertainment</v>
      </c>
      <c r="KYF28" t="str">
        <v>Travel</v>
      </c>
      <c r="KYG28" t="str">
        <v>Education</v>
      </c>
      <c r="KYH28" t="str">
        <v>Salary</v>
      </c>
      <c r="KYI28" t="str">
        <v>Entertainment</v>
      </c>
      <c r="KYJ28" t="str">
        <v>Salary</v>
      </c>
      <c r="KYK28" t="str">
        <v>Investment</v>
      </c>
      <c r="KYL28" t="str">
        <v>Investment</v>
      </c>
      <c r="KYM28" t="str">
        <v>Utilities</v>
      </c>
      <c r="KYN28" t="str">
        <v>Salary</v>
      </c>
      <c r="KYO28" t="str">
        <v>Groceries</v>
      </c>
      <c r="KYP28" t="str">
        <v>Entertainment</v>
      </c>
      <c r="KYQ28" t="str">
        <v>Shopping</v>
      </c>
      <c r="KYR28" t="str">
        <v>Investment</v>
      </c>
      <c r="KYS28" t="str">
        <v>Other</v>
      </c>
      <c r="KYT28" t="str">
        <v>Salary</v>
      </c>
      <c r="KYU28" t="str">
        <v>Education</v>
      </c>
      <c r="KYV28" t="str">
        <v>Other</v>
      </c>
      <c r="KYW28" t="str">
        <v>Investment</v>
      </c>
      <c r="KYX28" t="str">
        <v>Salary</v>
      </c>
      <c r="KYY28" t="str">
        <v>Other</v>
      </c>
      <c r="KYZ28" t="str">
        <v>Investment</v>
      </c>
      <c r="KZA28" t="str">
        <v>Healthcare</v>
      </c>
      <c r="KZB28" t="str">
        <v>Salary</v>
      </c>
      <c r="KZC28" t="str">
        <v>Investment</v>
      </c>
      <c r="KZD28" t="str">
        <v>Investment</v>
      </c>
      <c r="KZE28" t="str">
        <v>Utilities</v>
      </c>
      <c r="KZF28" t="str">
        <v>Other</v>
      </c>
      <c r="KZG28" t="str">
        <v>Dining</v>
      </c>
      <c r="KZH28" t="str">
        <v>Dining</v>
      </c>
      <c r="KZI28" t="str">
        <v>Other</v>
      </c>
      <c r="KZJ28" t="str">
        <v>Shopping</v>
      </c>
      <c r="KZK28" t="str">
        <v>Other</v>
      </c>
      <c r="KZL28" t="str">
        <v>Other</v>
      </c>
      <c r="KZM28" t="str">
        <v>Salary</v>
      </c>
      <c r="KZN28" t="str">
        <v>Investment</v>
      </c>
      <c r="KZO28" t="str">
        <v>Healthcare</v>
      </c>
      <c r="KZP28" t="str">
        <v>Insurance</v>
      </c>
      <c r="KZQ28" t="str">
        <v>Insurance</v>
      </c>
      <c r="KZR28" t="str">
        <v>Salary</v>
      </c>
      <c r="KZS28" t="str">
        <v>Utilities</v>
      </c>
      <c r="KZT28" t="str">
        <v>Salary</v>
      </c>
      <c r="KZU28" t="str">
        <v>Insurance</v>
      </c>
      <c r="KZV28" t="str">
        <v>Salary</v>
      </c>
      <c r="KZW28" t="str">
        <v>Other</v>
      </c>
      <c r="KZX28" t="str">
        <v>Other</v>
      </c>
      <c r="KZY28" t="str">
        <v>Shopping</v>
      </c>
      <c r="KZZ28" t="str">
        <v>Education</v>
      </c>
      <c r="LAA28" t="str">
        <v>Other</v>
      </c>
      <c r="LAB28" t="str">
        <v>Other</v>
      </c>
      <c r="LAC28" t="str">
        <v>Other</v>
      </c>
      <c r="LAD28" t="str">
        <v>Other</v>
      </c>
      <c r="LAE28" t="str">
        <v>Entertainment</v>
      </c>
      <c r="LAF28" t="str">
        <v>Other</v>
      </c>
      <c r="LAG28" t="str">
        <v>Other</v>
      </c>
      <c r="LAH28" t="str">
        <v>Other</v>
      </c>
      <c r="LAI28" t="str">
        <v>Salary</v>
      </c>
      <c r="LAJ28" t="str">
        <v>Groceries</v>
      </c>
      <c r="LAK28" t="str">
        <v>Other</v>
      </c>
      <c r="LAL28" t="str">
        <v>Other</v>
      </c>
      <c r="LAM28" t="str">
        <v>Groceries</v>
      </c>
      <c r="LAN28" t="str">
        <v>Other</v>
      </c>
      <c r="LAO28" t="str">
        <v>Travel</v>
      </c>
      <c r="LAP28" t="str">
        <v>Rent</v>
      </c>
      <c r="LAQ28" t="str">
        <v>Investment</v>
      </c>
      <c r="LAR28" t="str">
        <v>Groceries</v>
      </c>
      <c r="LAS28" t="str">
        <v>Insurance</v>
      </c>
      <c r="LAT28" t="str">
        <v>Dining</v>
      </c>
      <c r="LAU28" t="str">
        <v>Other</v>
      </c>
      <c r="LAV28" t="str">
        <v>Utilities</v>
      </c>
      <c r="LAW28" t="str">
        <v>Other</v>
      </c>
      <c r="LAX28" t="str">
        <v>Dining</v>
      </c>
      <c r="LAY28" t="str">
        <v>Other</v>
      </c>
      <c r="LAZ28" t="str">
        <v>Shopping</v>
      </c>
      <c r="LBA28" t="str">
        <v>Other</v>
      </c>
      <c r="LBB28" t="str">
        <v>Other</v>
      </c>
      <c r="LBC28" t="str">
        <v>Salary</v>
      </c>
      <c r="LBD28" t="str">
        <v>Dining</v>
      </c>
      <c r="LBE28" t="str">
        <v>Other</v>
      </c>
      <c r="LBF28" t="str">
        <v>Salary</v>
      </c>
      <c r="LBG28" t="str">
        <v>Education</v>
      </c>
      <c r="LBH28" t="str">
        <v>Other</v>
      </c>
      <c r="LBI28" t="str">
        <v>Dining</v>
      </c>
      <c r="LBJ28" t="str">
        <v>Dining</v>
      </c>
      <c r="LBK28" t="str">
        <v>Investment</v>
      </c>
      <c r="LBL28" t="str">
        <v>Dining</v>
      </c>
      <c r="LBM28" t="str">
        <v>Salary</v>
      </c>
      <c r="LBN28" t="str">
        <v>Other</v>
      </c>
      <c r="LBO28" t="str">
        <v>Other</v>
      </c>
      <c r="LBP28" t="str">
        <v>Utilities</v>
      </c>
      <c r="LBQ28" t="str">
        <v>Healthcare</v>
      </c>
      <c r="LBR28" t="str">
        <v>Healthcare</v>
      </c>
      <c r="LBS28" t="str">
        <v>Shopping</v>
      </c>
      <c r="LBT28" t="str">
        <v>Travel</v>
      </c>
      <c r="LBU28" t="str">
        <v>Other</v>
      </c>
      <c r="LBV28" t="str">
        <v>Other</v>
      </c>
      <c r="LBW28" t="str">
        <v>Dining</v>
      </c>
      <c r="LBX28" t="str">
        <v>Other</v>
      </c>
      <c r="LBY28" t="str">
        <v>Transport</v>
      </c>
      <c r="LBZ28" t="str">
        <v>Shopping</v>
      </c>
      <c r="LCA28" t="str">
        <v>Other</v>
      </c>
      <c r="LCB28" t="str">
        <v>Investment</v>
      </c>
      <c r="LCC28" t="str">
        <v>Transport</v>
      </c>
      <c r="LCD28" t="str">
        <v>Education</v>
      </c>
      <c r="LCE28" t="str">
        <v>Rent</v>
      </c>
      <c r="LCF28" t="str">
        <v>Groceries</v>
      </c>
      <c r="LCG28" t="str">
        <v>Dining</v>
      </c>
      <c r="LCH28" t="str">
        <v>Shopping</v>
      </c>
      <c r="LCI28" t="str">
        <v>Rent</v>
      </c>
      <c r="LCJ28" t="str">
        <v>Rent</v>
      </c>
      <c r="LCK28" t="str">
        <v>Shopping</v>
      </c>
      <c r="LCL28" t="str">
        <v>Other</v>
      </c>
      <c r="LCM28" t="str">
        <v>Entertainment</v>
      </c>
      <c r="LCN28" t="str">
        <v>Salary</v>
      </c>
      <c r="LCO28" t="str">
        <v>Other</v>
      </c>
      <c r="LCP28" t="str">
        <v>Insurance</v>
      </c>
      <c r="LCQ28" t="str">
        <v>Shopping</v>
      </c>
      <c r="LCR28" t="str">
        <v>Travel</v>
      </c>
      <c r="LCS28" t="str">
        <v>Groceries</v>
      </c>
      <c r="LCT28" t="str">
        <v>Entertainment</v>
      </c>
      <c r="LCU28" t="str">
        <v>Dining</v>
      </c>
      <c r="LCV28" t="str">
        <v>Shopping</v>
      </c>
      <c r="LCW28" t="str">
        <v>Other</v>
      </c>
      <c r="LCX28" t="str">
        <v>Other</v>
      </c>
      <c r="LCY28" t="str">
        <v>Investment</v>
      </c>
      <c r="LCZ28" t="str">
        <v>Other</v>
      </c>
      <c r="LDA28" t="str">
        <v>Salary</v>
      </c>
      <c r="LDB28" t="str">
        <v>Other</v>
      </c>
      <c r="LDC28" t="str">
        <v>Other</v>
      </c>
      <c r="LDD28" t="str">
        <v>Entertainment</v>
      </c>
      <c r="LDE28" t="str">
        <v>Other</v>
      </c>
      <c r="LDF28" t="str">
        <v>Other</v>
      </c>
      <c r="LDG28" t="str">
        <v>Utilities</v>
      </c>
      <c r="LDH28" t="str">
        <v>Other</v>
      </c>
      <c r="LDI28" t="str">
        <v>Other</v>
      </c>
      <c r="LDJ28" t="str">
        <v>Other</v>
      </c>
      <c r="LDK28" t="str">
        <v>Insurance</v>
      </c>
      <c r="LDL28" t="str">
        <v>Salary</v>
      </c>
      <c r="LDM28" t="str">
        <v>Other</v>
      </c>
      <c r="LDN28" t="str">
        <v>Shopping</v>
      </c>
      <c r="LDO28" t="str">
        <v>Investment</v>
      </c>
      <c r="LDP28" t="str">
        <v>Other</v>
      </c>
      <c r="LDQ28" t="str">
        <v>Dining</v>
      </c>
      <c r="LDR28" t="str">
        <v>Shopping</v>
      </c>
      <c r="LDS28" t="str">
        <v>Utilities</v>
      </c>
      <c r="LDT28" t="str">
        <v>Insurance</v>
      </c>
      <c r="LDU28" t="str">
        <v>Other</v>
      </c>
      <c r="LDV28" t="str">
        <v>Transport</v>
      </c>
      <c r="LDW28" t="str">
        <v>Other</v>
      </c>
      <c r="LDX28" t="str">
        <v>Other</v>
      </c>
      <c r="LDY28" t="str">
        <v>Investment</v>
      </c>
      <c r="LDZ28" t="str">
        <v>Other</v>
      </c>
      <c r="LEA28" t="str">
        <v>Other</v>
      </c>
      <c r="LEB28" t="str">
        <v>Groceries</v>
      </c>
      <c r="LEC28" t="str">
        <v>Other</v>
      </c>
      <c r="LED28" t="str">
        <v>Rent</v>
      </c>
      <c r="LEE28" t="str">
        <v>Other</v>
      </c>
      <c r="LEF28" t="str">
        <v>Shopping</v>
      </c>
      <c r="LEG28" t="str">
        <v>Groceries</v>
      </c>
      <c r="LEH28" t="str">
        <v>Transport</v>
      </c>
      <c r="LEI28" t="str">
        <v>Healthcare</v>
      </c>
      <c r="LEJ28" t="str">
        <v>Other</v>
      </c>
      <c r="LEK28" t="str">
        <v>Entertainment</v>
      </c>
      <c r="LEL28" t="str">
        <v>Other</v>
      </c>
      <c r="LEM28" t="str">
        <v>Entertainment</v>
      </c>
      <c r="LEN28" t="str">
        <v>Other</v>
      </c>
      <c r="LEO28" t="str">
        <v>Other</v>
      </c>
      <c r="LEP28" t="str">
        <v>Dining</v>
      </c>
      <c r="LEQ28" t="str">
        <v>Insurance</v>
      </c>
      <c r="LER28" t="str">
        <v>Rent</v>
      </c>
      <c r="LES28" t="str">
        <v>Dining</v>
      </c>
      <c r="LET28" t="str">
        <v>Utilities</v>
      </c>
      <c r="LEU28" t="str">
        <v>Entertainment</v>
      </c>
      <c r="LEV28" t="str">
        <v>Education</v>
      </c>
      <c r="LEW28" t="str">
        <v>Rent</v>
      </c>
      <c r="LEX28" t="str">
        <v>Salary</v>
      </c>
      <c r="LEY28" t="str">
        <v>Other</v>
      </c>
      <c r="LEZ28" t="str">
        <v>Other</v>
      </c>
      <c r="LFA28" t="str">
        <v>Utilities</v>
      </c>
      <c r="LFB28" t="str">
        <v>Dining</v>
      </c>
      <c r="LFC28" t="str">
        <v>Investment</v>
      </c>
      <c r="LFD28" t="str">
        <v>Shopping</v>
      </c>
      <c r="LFE28" t="str">
        <v>Salary</v>
      </c>
      <c r="LFF28" t="str">
        <v>Shopping</v>
      </c>
      <c r="LFG28" t="str">
        <v>Dining</v>
      </c>
      <c r="LFH28" t="str">
        <v>Salary</v>
      </c>
      <c r="LFI28" t="str">
        <v>Transport</v>
      </c>
      <c r="LFJ28" t="str">
        <v>Other</v>
      </c>
      <c r="LFK28" t="str">
        <v>Other</v>
      </c>
      <c r="LFL28" t="str">
        <v>Dining</v>
      </c>
      <c r="LFM28" t="str">
        <v>Salary</v>
      </c>
      <c r="LFN28" t="str">
        <v>Dining</v>
      </c>
      <c r="LFO28" t="str">
        <v>Other</v>
      </c>
      <c r="LFP28" t="str">
        <v>Salary</v>
      </c>
      <c r="LFQ28" t="str">
        <v>Shopping</v>
      </c>
      <c r="LFR28" t="str">
        <v>Other</v>
      </c>
      <c r="LFS28" t="str">
        <v>Entertainment</v>
      </c>
      <c r="LFT28" t="str">
        <v>Investment</v>
      </c>
      <c r="LFU28" t="str">
        <v>Shopping</v>
      </c>
      <c r="LFV28" t="str">
        <v>Investment</v>
      </c>
      <c r="LFW28" t="str">
        <v>Investment</v>
      </c>
      <c r="LFX28" t="str">
        <v>Education</v>
      </c>
      <c r="LFY28" t="str">
        <v>Rent</v>
      </c>
      <c r="LFZ28" t="str">
        <v>Other</v>
      </c>
      <c r="LGA28" t="str">
        <v>Transport</v>
      </c>
      <c r="LGB28" t="str">
        <v>Shopping</v>
      </c>
      <c r="LGC28" t="str">
        <v>Other</v>
      </c>
      <c r="LGD28" t="str">
        <v>Shopping</v>
      </c>
      <c r="LGE28" t="str">
        <v>Rent</v>
      </c>
      <c r="LGF28" t="str">
        <v>Other</v>
      </c>
      <c r="LGG28" t="str">
        <v>Salary</v>
      </c>
      <c r="LGH28" t="str">
        <v>Education</v>
      </c>
      <c r="LGI28" t="str">
        <v>Salary</v>
      </c>
      <c r="LGJ28" t="str">
        <v>Salary</v>
      </c>
      <c r="LGK28" t="str">
        <v>Shopping</v>
      </c>
      <c r="LGL28" t="str">
        <v>Other</v>
      </c>
      <c r="LGM28" t="str">
        <v>Other</v>
      </c>
      <c r="LGN28" t="str">
        <v>Other</v>
      </c>
      <c r="LGO28" t="str">
        <v>Salary</v>
      </c>
      <c r="LGP28" t="str">
        <v>Insurance</v>
      </c>
      <c r="LGQ28" t="str">
        <v>Investment</v>
      </c>
      <c r="LGR28" t="str">
        <v>Salary</v>
      </c>
      <c r="LGS28" t="str">
        <v>Groceries</v>
      </c>
      <c r="LGT28" t="str">
        <v>Other</v>
      </c>
      <c r="LGU28" t="str">
        <v>Education</v>
      </c>
      <c r="LGV28" t="str">
        <v>Healthcare</v>
      </c>
      <c r="LGW28" t="str">
        <v>Insurance</v>
      </c>
      <c r="LGX28" t="str">
        <v>Salary</v>
      </c>
      <c r="LGY28" t="str">
        <v>Other</v>
      </c>
      <c r="LGZ28" t="str">
        <v>Investment</v>
      </c>
      <c r="LHA28" t="str">
        <v>Other</v>
      </c>
      <c r="LHB28" t="str">
        <v>Education</v>
      </c>
      <c r="LHC28" t="str">
        <v>Other</v>
      </c>
      <c r="LHD28" t="str">
        <v>Salary</v>
      </c>
      <c r="LHE28" t="str">
        <v>Insurance</v>
      </c>
      <c r="LHF28" t="str">
        <v>Education</v>
      </c>
      <c r="LHG28" t="str">
        <v>Other</v>
      </c>
      <c r="LHH28" t="str">
        <v>Education</v>
      </c>
      <c r="LHI28" t="str">
        <v>Rent</v>
      </c>
      <c r="LHJ28" t="str">
        <v>Insurance</v>
      </c>
      <c r="LHK28" t="str">
        <v>Shopping</v>
      </c>
      <c r="LHL28" t="str">
        <v>Utilities</v>
      </c>
      <c r="LHM28" t="str">
        <v>Salary</v>
      </c>
      <c r="LHN28" t="str">
        <v>Dining</v>
      </c>
      <c r="LHO28" t="str">
        <v>Dining</v>
      </c>
      <c r="LHP28" t="str">
        <v>Other</v>
      </c>
      <c r="LHQ28" t="str">
        <v>Investment</v>
      </c>
      <c r="LHR28" t="str">
        <v>Investment</v>
      </c>
      <c r="LHS28" t="str">
        <v>Utilities</v>
      </c>
      <c r="LHT28" t="str">
        <v>Other</v>
      </c>
      <c r="LHU28" t="str">
        <v>Investment</v>
      </c>
      <c r="LHV28" t="str">
        <v>Salary</v>
      </c>
      <c r="LHW28" t="str">
        <v>Other</v>
      </c>
      <c r="LHX28" t="str">
        <v>Salary</v>
      </c>
      <c r="LHY28" t="str">
        <v>Investment</v>
      </c>
      <c r="LHZ28" t="str">
        <v>Shopping</v>
      </c>
      <c r="LIA28" t="str">
        <v>Salary</v>
      </c>
      <c r="LIB28" t="str">
        <v>Healthcare</v>
      </c>
      <c r="LIC28" t="str">
        <v>Shopping</v>
      </c>
      <c r="LID28" t="str">
        <v>Investment</v>
      </c>
      <c r="LIE28" t="str">
        <v>Entertainment</v>
      </c>
      <c r="LIF28" t="str">
        <v>Healthcare</v>
      </c>
      <c r="LIG28" t="str">
        <v>Shopping</v>
      </c>
      <c r="LIH28" t="str">
        <v>Salary</v>
      </c>
      <c r="LII28" t="str">
        <v>Salary</v>
      </c>
      <c r="LIJ28" t="str">
        <v>Entertainment</v>
      </c>
      <c r="LIK28" t="str">
        <v>Transport</v>
      </c>
      <c r="LIL28" t="str">
        <v>Entertainment</v>
      </c>
      <c r="LIM28" t="str">
        <v>Other</v>
      </c>
      <c r="LIN28" t="str">
        <v>Other</v>
      </c>
      <c r="LIO28" t="str">
        <v>Other</v>
      </c>
      <c r="LIP28" t="str">
        <v>Shopping</v>
      </c>
      <c r="LIQ28" t="str">
        <v>Dining</v>
      </c>
      <c r="LIR28" t="str">
        <v>Other</v>
      </c>
      <c r="LIS28" t="str">
        <v>Healthcare</v>
      </c>
      <c r="LIT28" t="str">
        <v>Other</v>
      </c>
      <c r="LIU28" t="str">
        <v>Other</v>
      </c>
      <c r="LIV28" t="str">
        <v>Groceries</v>
      </c>
      <c r="LIW28" t="str">
        <v>Other</v>
      </c>
      <c r="LIX28" t="str">
        <v>Other</v>
      </c>
      <c r="LIY28" t="str">
        <v>Salary</v>
      </c>
      <c r="LIZ28" t="str">
        <v>Groceries</v>
      </c>
      <c r="LJA28" t="str">
        <v>Other</v>
      </c>
      <c r="LJB28" t="str">
        <v>Other</v>
      </c>
      <c r="LJC28" t="str">
        <v>Transport</v>
      </c>
      <c r="LJD28" t="str">
        <v>Salary</v>
      </c>
      <c r="LJE28" t="str">
        <v>Other</v>
      </c>
      <c r="LJF28" t="str">
        <v>Healthcare</v>
      </c>
      <c r="LJG28" t="str">
        <v>Utilities</v>
      </c>
      <c r="LJH28" t="str">
        <v>Travel</v>
      </c>
      <c r="LJI28" t="str">
        <v>Salary</v>
      </c>
      <c r="LJJ28" t="str">
        <v>Investment</v>
      </c>
      <c r="LJK28" t="str">
        <v>Rent</v>
      </c>
      <c r="LJL28" t="str">
        <v>Entertainment</v>
      </c>
      <c r="LJM28" t="str">
        <v>Other</v>
      </c>
      <c r="LJN28" t="str">
        <v>Transport</v>
      </c>
      <c r="LJO28" t="str">
        <v>Travel</v>
      </c>
      <c r="LJP28" t="str">
        <v>Salary</v>
      </c>
      <c r="LJQ28" t="str">
        <v>Other</v>
      </c>
      <c r="LJR28" t="str">
        <v>Rent</v>
      </c>
      <c r="LJS28" t="str">
        <v>Salary</v>
      </c>
      <c r="LJT28" t="str">
        <v>Shopping</v>
      </c>
      <c r="LJU28" t="str">
        <v>Other</v>
      </c>
      <c r="LJV28" t="str">
        <v>Salary</v>
      </c>
      <c r="LJW28" t="str">
        <v>Other</v>
      </c>
      <c r="LJX28" t="str">
        <v>Salary</v>
      </c>
      <c r="LJY28" t="str">
        <v>Other</v>
      </c>
      <c r="LJZ28" t="str">
        <v>Groceries</v>
      </c>
      <c r="LKA28" t="str">
        <v>Shopping</v>
      </c>
      <c r="LKB28" t="str">
        <v>Shopping</v>
      </c>
      <c r="LKC28" t="str">
        <v>Shopping</v>
      </c>
      <c r="LKD28" t="str">
        <v>Dining</v>
      </c>
      <c r="LKE28" t="str">
        <v>Investment</v>
      </c>
      <c r="LKF28" t="str">
        <v>Transport</v>
      </c>
      <c r="LKG28" t="str">
        <v>Investment</v>
      </c>
      <c r="LKH28" t="str">
        <v>Travel</v>
      </c>
      <c r="LKI28" t="str">
        <v>Salary</v>
      </c>
      <c r="LKJ28" t="str">
        <v>Salary</v>
      </c>
      <c r="LKK28" t="str">
        <v>Utilities</v>
      </c>
      <c r="LKL28" t="str">
        <v>Transport</v>
      </c>
      <c r="LKM28" t="str">
        <v>Salary</v>
      </c>
      <c r="LKN28" t="str">
        <v>Other</v>
      </c>
      <c r="LKO28" t="str">
        <v>Shopping</v>
      </c>
      <c r="LKP28" t="str">
        <v>Travel</v>
      </c>
      <c r="LKQ28" t="str">
        <v>Other</v>
      </c>
      <c r="LKR28" t="str">
        <v>Education</v>
      </c>
      <c r="LKS28" t="str">
        <v>Other</v>
      </c>
      <c r="LKT28" t="str">
        <v>Groceries</v>
      </c>
      <c r="LKU28" t="str">
        <v>Salary</v>
      </c>
      <c r="LKV28" t="str">
        <v>Dining</v>
      </c>
      <c r="LKW28" t="str">
        <v>Other</v>
      </c>
      <c r="LKX28" t="str">
        <v>Shopping</v>
      </c>
      <c r="LKY28" t="str">
        <v>Other</v>
      </c>
      <c r="LKZ28" t="str">
        <v>Other</v>
      </c>
      <c r="LLA28" t="str">
        <v>Rent</v>
      </c>
      <c r="LLB28" t="str">
        <v>Groceries</v>
      </c>
      <c r="LLC28" t="str">
        <v>Dining</v>
      </c>
      <c r="LLD28" t="str">
        <v>Shopping</v>
      </c>
      <c r="LLE28" t="str">
        <v>Dining</v>
      </c>
      <c r="LLF28" t="str">
        <v>Salary</v>
      </c>
      <c r="LLG28" t="str">
        <v>Entertainment</v>
      </c>
      <c r="LLH28" t="str">
        <v>Education</v>
      </c>
      <c r="LLI28" t="str">
        <v>Other</v>
      </c>
      <c r="LLJ28" t="str">
        <v>Utilities</v>
      </c>
      <c r="LLK28" t="str">
        <v>Transport</v>
      </c>
      <c r="LLL28" t="str">
        <v>Groceries</v>
      </c>
      <c r="LLM28" t="str">
        <v>Other</v>
      </c>
      <c r="LLN28" t="str">
        <v>Salary</v>
      </c>
      <c r="LLO28" t="str">
        <v>Groceries</v>
      </c>
      <c r="LLP28" t="str">
        <v>Utilities</v>
      </c>
      <c r="LLQ28" t="str">
        <v>Other</v>
      </c>
      <c r="LLR28" t="str">
        <v>Other</v>
      </c>
      <c r="LLS28" t="str">
        <v>Entertainment</v>
      </c>
      <c r="LLT28" t="str">
        <v>Investment</v>
      </c>
      <c r="LLU28" t="str">
        <v>Healthcare</v>
      </c>
      <c r="LLV28" t="str">
        <v>Investment</v>
      </c>
      <c r="LLW28" t="str">
        <v>Other</v>
      </c>
      <c r="LLX28" t="str">
        <v>Shopping</v>
      </c>
      <c r="LLY28" t="str">
        <v>Other</v>
      </c>
      <c r="LLZ28" t="str">
        <v>Other</v>
      </c>
      <c r="LMA28" t="str">
        <v>Other</v>
      </c>
      <c r="LMB28" t="str">
        <v>Salary</v>
      </c>
      <c r="LMC28" t="str">
        <v>Other</v>
      </c>
      <c r="LMD28" t="str">
        <v>Entertainment</v>
      </c>
      <c r="LME28" t="str">
        <v>Investment</v>
      </c>
      <c r="LMF28" t="str">
        <v>Healthcare</v>
      </c>
      <c r="LMG28" t="str">
        <v>Investment</v>
      </c>
      <c r="LMH28" t="str">
        <v>Dining</v>
      </c>
      <c r="LMI28" t="str">
        <v>Shopping</v>
      </c>
      <c r="LMJ28" t="str">
        <v>Shopping</v>
      </c>
      <c r="LMK28" t="str">
        <v>Education</v>
      </c>
      <c r="LML28" t="str">
        <v>Education</v>
      </c>
      <c r="LMM28" t="str">
        <v>Investment</v>
      </c>
      <c r="LMN28" t="str">
        <v>Entertainment</v>
      </c>
      <c r="LMO28" t="str">
        <v>Other</v>
      </c>
      <c r="LMP28" t="str">
        <v>Other</v>
      </c>
      <c r="LMQ28" t="str">
        <v>Groceries</v>
      </c>
      <c r="LMR28" t="str">
        <v>Other</v>
      </c>
      <c r="LMS28" t="str">
        <v>Salary</v>
      </c>
      <c r="LMT28" t="str">
        <v>Education</v>
      </c>
      <c r="LMU28" t="str">
        <v>Salary</v>
      </c>
      <c r="LMV28" t="str">
        <v>Transport</v>
      </c>
      <c r="LMW28" t="str">
        <v>Insurance</v>
      </c>
      <c r="LMX28" t="str">
        <v>Groceries</v>
      </c>
      <c r="LMY28" t="str">
        <v>Entertainment</v>
      </c>
      <c r="LMZ28" t="str">
        <v>Other</v>
      </c>
      <c r="LNA28" t="str">
        <v>Other</v>
      </c>
      <c r="LNB28" t="str">
        <v>Other</v>
      </c>
      <c r="LNC28" t="str">
        <v>Other</v>
      </c>
      <c r="LND28" t="str">
        <v>Rent</v>
      </c>
      <c r="LNE28" t="str">
        <v>Investment</v>
      </c>
      <c r="LNF28" t="str">
        <v>Shopping</v>
      </c>
      <c r="LNG28" t="str">
        <v>Other</v>
      </c>
      <c r="LNH28" t="str">
        <v>Dining</v>
      </c>
      <c r="LNI28" t="str">
        <v>Other</v>
      </c>
      <c r="LNJ28" t="str">
        <v>Other</v>
      </c>
      <c r="LNK28" t="str">
        <v>Salary</v>
      </c>
      <c r="LNL28" t="str">
        <v>Shopping</v>
      </c>
      <c r="LNM28" t="str">
        <v>Shopping</v>
      </c>
      <c r="LNN28" t="str">
        <v>Education</v>
      </c>
      <c r="LNO28" t="str">
        <v>Other</v>
      </c>
      <c r="LNP28" t="str">
        <v>Investment</v>
      </c>
      <c r="LNQ28" t="str">
        <v>Education</v>
      </c>
      <c r="LNR28" t="str">
        <v>Rent</v>
      </c>
      <c r="LNS28" t="str">
        <v>Other</v>
      </c>
      <c r="LNT28" t="str">
        <v>Shopping</v>
      </c>
      <c r="LNU28" t="str">
        <v>Other</v>
      </c>
      <c r="LNV28" t="str">
        <v>Dining</v>
      </c>
      <c r="LNW28" t="str">
        <v>Investment</v>
      </c>
      <c r="LNX28" t="str">
        <v>Investment</v>
      </c>
      <c r="LNY28" t="str">
        <v>Other</v>
      </c>
      <c r="LNZ28" t="str">
        <v>Other</v>
      </c>
      <c r="LOA28" t="str">
        <v>Insurance</v>
      </c>
      <c r="LOB28" t="str">
        <v>Salary</v>
      </c>
      <c r="LOC28" t="str">
        <v>Healthcare</v>
      </c>
      <c r="LOD28" t="str">
        <v>Insurance</v>
      </c>
      <c r="LOE28" t="str">
        <v>Salary</v>
      </c>
      <c r="LOF28" t="str">
        <v>Other</v>
      </c>
      <c r="LOG28" t="str">
        <v>Investment</v>
      </c>
      <c r="LOH28" t="str">
        <v>Entertainment</v>
      </c>
      <c r="LOI28" t="str">
        <v>Investment</v>
      </c>
      <c r="LOJ28" t="str">
        <v>Rent</v>
      </c>
      <c r="LOK28" t="str">
        <v>Other</v>
      </c>
      <c r="LOL28" t="str">
        <v>Education</v>
      </c>
      <c r="LOM28" t="str">
        <v>Rent</v>
      </c>
      <c r="LON28" t="str">
        <v>Travel</v>
      </c>
      <c r="LOO28" t="str">
        <v>Utilities</v>
      </c>
      <c r="LOP28" t="str">
        <v>Investment</v>
      </c>
      <c r="LOQ28" t="str">
        <v>Other</v>
      </c>
      <c r="LOR28" t="str">
        <v>Shopping</v>
      </c>
      <c r="LOS28" t="str">
        <v>Dining</v>
      </c>
      <c r="LOT28" t="str">
        <v>Investment</v>
      </c>
      <c r="LOU28" t="str">
        <v>Other</v>
      </c>
      <c r="LOV28" t="str">
        <v>Shopping</v>
      </c>
      <c r="LOW28" t="str">
        <v>Other</v>
      </c>
      <c r="LOX28" t="str">
        <v>Shopping</v>
      </c>
      <c r="LOY28" t="str">
        <v>Shopping</v>
      </c>
      <c r="LOZ28" t="str">
        <v>Groceries</v>
      </c>
      <c r="LPA28" t="str">
        <v>Dining</v>
      </c>
      <c r="LPB28" t="str">
        <v>Other</v>
      </c>
      <c r="LPC28" t="str">
        <v>Investment</v>
      </c>
      <c r="LPD28" t="str">
        <v>Investment</v>
      </c>
      <c r="LPE28" t="str">
        <v>Dining</v>
      </c>
      <c r="LPF28" t="str">
        <v>Other</v>
      </c>
      <c r="LPG28" t="str">
        <v>Other</v>
      </c>
      <c r="LPH28" t="str">
        <v>Utilities</v>
      </c>
      <c r="LPI28" t="str">
        <v>Education</v>
      </c>
      <c r="LPJ28" t="str">
        <v>Other</v>
      </c>
      <c r="LPK28" t="str">
        <v>Transport</v>
      </c>
      <c r="LPL28" t="str">
        <v>Shopping</v>
      </c>
      <c r="LPM28" t="str">
        <v>Education</v>
      </c>
      <c r="LPN28" t="str">
        <v>Salary</v>
      </c>
      <c r="LPO28" t="str">
        <v>Other</v>
      </c>
      <c r="LPP28" t="str">
        <v>Education</v>
      </c>
      <c r="LPQ28" t="str">
        <v>Other</v>
      </c>
      <c r="LPR28" t="str">
        <v>Investment</v>
      </c>
      <c r="LPS28" t="str">
        <v>Other</v>
      </c>
      <c r="LPT28" t="str">
        <v>Investment</v>
      </c>
      <c r="LPU28" t="str">
        <v>Other</v>
      </c>
      <c r="LPV28" t="str">
        <v>Rent</v>
      </c>
      <c r="LPW28" t="str">
        <v>Other</v>
      </c>
      <c r="LPX28" t="str">
        <v>Shopping</v>
      </c>
      <c r="LPY28" t="str">
        <v>Healthcare</v>
      </c>
      <c r="LPZ28" t="str">
        <v>Healthcare</v>
      </c>
      <c r="LQA28" t="str">
        <v>Investment</v>
      </c>
      <c r="LQB28" t="str">
        <v>Investment</v>
      </c>
      <c r="LQC28" t="str">
        <v>Shopping</v>
      </c>
      <c r="LQD28" t="str">
        <v>Utilities</v>
      </c>
      <c r="LQE28" t="str">
        <v>Salary</v>
      </c>
      <c r="LQF28" t="str">
        <v>Other</v>
      </c>
      <c r="LQG28" t="str">
        <v>Other</v>
      </c>
      <c r="LQH28" t="str">
        <v>Investment</v>
      </c>
      <c r="LQI28" t="str">
        <v>Entertainment</v>
      </c>
      <c r="LQJ28" t="str">
        <v>Salary</v>
      </c>
      <c r="LQK28" t="str">
        <v>Other</v>
      </c>
      <c r="LQL28" t="str">
        <v>Investment</v>
      </c>
      <c r="LQM28" t="str">
        <v>Investment</v>
      </c>
      <c r="LQN28" t="str">
        <v>Other</v>
      </c>
      <c r="LQO28" t="str">
        <v>Entertainment</v>
      </c>
      <c r="LQP28" t="str">
        <v>Shopping</v>
      </c>
      <c r="LQQ28" t="str">
        <v>Investment</v>
      </c>
      <c r="LQR28" t="str">
        <v>Salary</v>
      </c>
      <c r="LQS28" t="str">
        <v>Rent</v>
      </c>
      <c r="LQT28" t="str">
        <v>Entertainment</v>
      </c>
      <c r="LQU28" t="str">
        <v>Other</v>
      </c>
      <c r="LQV28" t="str">
        <v>Dining</v>
      </c>
      <c r="LQW28" t="str">
        <v>Other</v>
      </c>
      <c r="LQX28" t="str">
        <v>Other</v>
      </c>
      <c r="LQY28" t="str">
        <v>Groceries</v>
      </c>
      <c r="LQZ28" t="str">
        <v>Shopping</v>
      </c>
      <c r="LRA28" t="str">
        <v>Salary</v>
      </c>
      <c r="LRB28" t="str">
        <v>Entertainment</v>
      </c>
      <c r="LRC28" t="str">
        <v>Other</v>
      </c>
      <c r="LRD28" t="str">
        <v>Investment</v>
      </c>
      <c r="LRE28" t="str">
        <v>Investment</v>
      </c>
      <c r="LRF28" t="str">
        <v>Salary</v>
      </c>
      <c r="LRG28" t="str">
        <v>Salary</v>
      </c>
      <c r="LRH28" t="str">
        <v>Other</v>
      </c>
      <c r="LRI28" t="str">
        <v>Salary</v>
      </c>
      <c r="LRJ28" t="str">
        <v>Investment</v>
      </c>
      <c r="LRK28" t="str">
        <v>Groceries</v>
      </c>
      <c r="LRL28" t="str">
        <v>Other</v>
      </c>
      <c r="LRM28" t="str">
        <v>Rent</v>
      </c>
      <c r="LRN28" t="str">
        <v>Other</v>
      </c>
      <c r="LRO28" t="str">
        <v>Salary</v>
      </c>
      <c r="LRP28" t="str">
        <v>Investment</v>
      </c>
      <c r="LRQ28" t="str">
        <v>Other</v>
      </c>
      <c r="LRR28" t="str">
        <v>Other</v>
      </c>
      <c r="LRS28" t="str">
        <v>Other</v>
      </c>
      <c r="LRT28" t="str">
        <v>Rent</v>
      </c>
      <c r="LRU28" t="str">
        <v>Other</v>
      </c>
      <c r="LRV28" t="str">
        <v>Investment</v>
      </c>
      <c r="LRW28" t="str">
        <v>Education</v>
      </c>
      <c r="LRX28" t="str">
        <v>Dining</v>
      </c>
      <c r="LRY28" t="str">
        <v>Entertainment</v>
      </c>
      <c r="LRZ28" t="str">
        <v>Investment</v>
      </c>
      <c r="LSA28" t="str">
        <v>Other</v>
      </c>
      <c r="LSB28" t="str">
        <v>Dining</v>
      </c>
      <c r="LSC28" t="str">
        <v>Salary</v>
      </c>
      <c r="LSD28" t="str">
        <v>Travel</v>
      </c>
      <c r="LSE28" t="str">
        <v>Dining</v>
      </c>
      <c r="LSF28" t="str">
        <v>Groceries</v>
      </c>
      <c r="LSG28" t="str">
        <v>Other</v>
      </c>
      <c r="LSH28" t="str">
        <v>Investment</v>
      </c>
      <c r="LSI28" t="str">
        <v>Other</v>
      </c>
      <c r="LSJ28" t="str">
        <v>Other</v>
      </c>
      <c r="LSK28" t="str">
        <v>Utilities</v>
      </c>
      <c r="LSL28" t="str">
        <v>Other</v>
      </c>
      <c r="LSM28" t="str">
        <v>Insurance</v>
      </c>
      <c r="LSN28" t="str">
        <v>Other</v>
      </c>
      <c r="LSO28" t="str">
        <v>Insurance</v>
      </c>
      <c r="LSP28" t="str">
        <v>Education</v>
      </c>
      <c r="LSQ28" t="str">
        <v>Transport</v>
      </c>
      <c r="LSR28" t="str">
        <v>Insurance</v>
      </c>
      <c r="LSS28" t="str">
        <v>Utilities</v>
      </c>
      <c r="LST28" t="str">
        <v>Dining</v>
      </c>
      <c r="LSU28" t="str">
        <v>Salary</v>
      </c>
      <c r="LSV28" t="str">
        <v>Salary</v>
      </c>
      <c r="LSW28" t="str">
        <v>Utilities</v>
      </c>
      <c r="LSX28" t="str">
        <v>Utilities</v>
      </c>
      <c r="LSY28" t="str">
        <v>Rent</v>
      </c>
      <c r="LSZ28" t="str">
        <v>Shopping</v>
      </c>
      <c r="LTA28" t="str">
        <v>Other</v>
      </c>
      <c r="LTB28" t="str">
        <v>Investment</v>
      </c>
      <c r="LTC28" t="str">
        <v>Education</v>
      </c>
      <c r="LTD28" t="str">
        <v>Shopping</v>
      </c>
      <c r="LTE28" t="str">
        <v>Other</v>
      </c>
      <c r="LTF28" t="str">
        <v>Utilities</v>
      </c>
      <c r="LTG28" t="str">
        <v>Transport</v>
      </c>
      <c r="LTH28" t="str">
        <v>Healthcare</v>
      </c>
      <c r="LTI28" t="str">
        <v>Shopping</v>
      </c>
      <c r="LTJ28" t="str">
        <v>Other</v>
      </c>
      <c r="LTK28" t="str">
        <v>Other</v>
      </c>
      <c r="LTL28" t="str">
        <v>Other</v>
      </c>
      <c r="LTM28" t="str">
        <v>Other</v>
      </c>
      <c r="LTN28" t="str">
        <v>Other</v>
      </c>
      <c r="LTO28" t="str">
        <v>Rent</v>
      </c>
      <c r="LTP28" t="str">
        <v>Transport</v>
      </c>
      <c r="LTQ28" t="str">
        <v>Other</v>
      </c>
      <c r="LTR28" t="str">
        <v>Transport</v>
      </c>
      <c r="LTS28" t="str">
        <v>Rent</v>
      </c>
      <c r="LTT28" t="str">
        <v>Groceries</v>
      </c>
      <c r="LTU28" t="str">
        <v>Salary</v>
      </c>
      <c r="LTV28" t="str">
        <v>Rent</v>
      </c>
      <c r="LTW28" t="str">
        <v>Other</v>
      </c>
      <c r="LTX28" t="str">
        <v>Insurance</v>
      </c>
      <c r="LTY28" t="str">
        <v>Transport</v>
      </c>
      <c r="LTZ28" t="str">
        <v>Investment</v>
      </c>
      <c r="LUA28" t="str">
        <v>Shopping</v>
      </c>
      <c r="LUB28" t="str">
        <v>Travel</v>
      </c>
      <c r="LUC28" t="str">
        <v>Other</v>
      </c>
      <c r="LUD28" t="str">
        <v>Salary</v>
      </c>
      <c r="LUE28" t="str">
        <v>Education</v>
      </c>
      <c r="LUF28" t="str">
        <v>Rent</v>
      </c>
      <c r="LUG28" t="str">
        <v>Other</v>
      </c>
      <c r="LUH28" t="str">
        <v>Shopping</v>
      </c>
      <c r="LUI28" t="str">
        <v>Other</v>
      </c>
      <c r="LUJ28" t="str">
        <v>Shopping</v>
      </c>
      <c r="LUK28" t="str">
        <v>Other</v>
      </c>
      <c r="LUL28" t="str">
        <v>Other</v>
      </c>
      <c r="LUM28" t="str">
        <v>Other</v>
      </c>
      <c r="LUN28" t="str">
        <v>Other</v>
      </c>
      <c r="LUO28" t="str">
        <v>Healthcare</v>
      </c>
      <c r="LUP28" t="str">
        <v>Utilities</v>
      </c>
      <c r="LUQ28" t="str">
        <v>Other</v>
      </c>
      <c r="LUR28" t="str">
        <v>Other</v>
      </c>
      <c r="LUS28" t="str">
        <v>Salary</v>
      </c>
      <c r="LUT28" t="str">
        <v>Other</v>
      </c>
      <c r="LUU28" t="str">
        <v>Other</v>
      </c>
      <c r="LUV28" t="str">
        <v>Other</v>
      </c>
      <c r="LUW28" t="str">
        <v>Transport</v>
      </c>
      <c r="LUX28" t="str">
        <v>Transport</v>
      </c>
      <c r="LUY28" t="str">
        <v>Investment</v>
      </c>
      <c r="LUZ28" t="str">
        <v>Other</v>
      </c>
      <c r="LVA28" t="str">
        <v>Insurance</v>
      </c>
      <c r="LVB28" t="str">
        <v>Entertainment</v>
      </c>
      <c r="LVC28" t="str">
        <v>Other</v>
      </c>
      <c r="LVD28" t="str">
        <v>Entertainment</v>
      </c>
      <c r="LVE28" t="str">
        <v>Other</v>
      </c>
      <c r="LVF28" t="str">
        <v>Other</v>
      </c>
      <c r="LVG28" t="str">
        <v>Other</v>
      </c>
      <c r="LVH28" t="str">
        <v>Insurance</v>
      </c>
      <c r="LVI28" t="str">
        <v>Utilities</v>
      </c>
      <c r="LVJ28" t="str">
        <v>Shopping</v>
      </c>
      <c r="LVK28" t="str">
        <v>Transport</v>
      </c>
      <c r="LVL28" t="str">
        <v>Dining</v>
      </c>
      <c r="LVM28" t="str">
        <v>Other</v>
      </c>
      <c r="LVN28" t="str">
        <v>Rent</v>
      </c>
      <c r="LVO28" t="str">
        <v>Investment</v>
      </c>
      <c r="LVP28" t="str">
        <v>Utilities</v>
      </c>
      <c r="LVQ28" t="str">
        <v>Investment</v>
      </c>
      <c r="LVR28" t="str">
        <v>Other</v>
      </c>
      <c r="LVS28" t="str">
        <v>Transport</v>
      </c>
      <c r="LVT28" t="str">
        <v>Other</v>
      </c>
      <c r="LVU28" t="str">
        <v>Other</v>
      </c>
      <c r="LVV28" t="str">
        <v>Other</v>
      </c>
      <c r="LVW28" t="str">
        <v>Other</v>
      </c>
      <c r="LVX28" t="str">
        <v>Other</v>
      </c>
      <c r="LVY28" t="str">
        <v>Dining</v>
      </c>
      <c r="LVZ28" t="str">
        <v>Other</v>
      </c>
      <c r="LWA28" t="str">
        <v>Other</v>
      </c>
      <c r="LWB28" t="str">
        <v>Salary</v>
      </c>
      <c r="LWC28" t="str">
        <v>Other</v>
      </c>
      <c r="LWD28" t="str">
        <v>Other</v>
      </c>
      <c r="LWE28" t="str">
        <v>Insurance</v>
      </c>
      <c r="LWF28" t="str">
        <v>Entertainment</v>
      </c>
      <c r="LWG28" t="str">
        <v>Other</v>
      </c>
      <c r="LWH28" t="str">
        <v>Other</v>
      </c>
      <c r="LWI28" t="str">
        <v>Healthcare</v>
      </c>
      <c r="LWJ28" t="str">
        <v>Other</v>
      </c>
      <c r="LWK28" t="str">
        <v>Other</v>
      </c>
      <c r="LWL28" t="str">
        <v>Salary</v>
      </c>
      <c r="LWM28" t="str">
        <v>Salary</v>
      </c>
      <c r="LWN28" t="str">
        <v>Salary</v>
      </c>
      <c r="LWO28" t="str">
        <v>Entertainment</v>
      </c>
      <c r="LWP28" t="str">
        <v>Investment</v>
      </c>
      <c r="LWQ28" t="str">
        <v>Other</v>
      </c>
      <c r="LWR28" t="str">
        <v>Salary</v>
      </c>
      <c r="LWS28" t="str">
        <v>Shopping</v>
      </c>
      <c r="LWT28" t="str">
        <v>Insurance</v>
      </c>
      <c r="LWU28" t="str">
        <v>Dining</v>
      </c>
      <c r="LWV28" t="str">
        <v>Utilities</v>
      </c>
      <c r="LWW28" t="str">
        <v>Other</v>
      </c>
      <c r="LWX28" t="str">
        <v>Other</v>
      </c>
      <c r="LWY28" t="str">
        <v>Other</v>
      </c>
      <c r="LWZ28" t="str">
        <v>Salary</v>
      </c>
      <c r="LXA28" t="str">
        <v>Rent</v>
      </c>
      <c r="LXB28" t="str">
        <v>Rent</v>
      </c>
      <c r="LXC28" t="str">
        <v>Other</v>
      </c>
      <c r="LXD28" t="str">
        <v>Salary</v>
      </c>
      <c r="LXE28" t="str">
        <v>Other</v>
      </c>
      <c r="LXF28" t="str">
        <v>Salary</v>
      </c>
      <c r="LXG28" t="str">
        <v>Shopping</v>
      </c>
      <c r="LXH28" t="str">
        <v>Other</v>
      </c>
      <c r="LXI28" t="str">
        <v>Healthcare</v>
      </c>
      <c r="LXJ28" t="str">
        <v>Rent</v>
      </c>
      <c r="LXK28" t="str">
        <v>Other</v>
      </c>
      <c r="LXL28" t="str">
        <v>Investment</v>
      </c>
      <c r="LXM28" t="str">
        <v>Other</v>
      </c>
      <c r="LXN28" t="str">
        <v>Other</v>
      </c>
      <c r="LXO28" t="str">
        <v>Shopping</v>
      </c>
      <c r="LXP28" t="str">
        <v>Other</v>
      </c>
      <c r="LXQ28" t="str">
        <v>Other</v>
      </c>
      <c r="LXR28" t="str">
        <v>Investment</v>
      </c>
      <c r="LXS28" t="str">
        <v>Dining</v>
      </c>
      <c r="LXT28" t="str">
        <v>Other</v>
      </c>
      <c r="LXU28" t="str">
        <v>Groceries</v>
      </c>
      <c r="LXV28" t="str">
        <v>Other</v>
      </c>
      <c r="LXW28" t="str">
        <v>Utilities</v>
      </c>
      <c r="LXX28" t="str">
        <v>Other</v>
      </c>
      <c r="LXY28" t="str">
        <v>Other</v>
      </c>
      <c r="LXZ28" t="str">
        <v>Groceries</v>
      </c>
      <c r="LYA28" t="str">
        <v>Insurance</v>
      </c>
      <c r="LYB28" t="str">
        <v>Other</v>
      </c>
      <c r="LYC28" t="str">
        <v>Other</v>
      </c>
      <c r="LYD28" t="str">
        <v>Investment</v>
      </c>
      <c r="LYE28" t="str">
        <v>Other</v>
      </c>
      <c r="LYF28" t="str">
        <v>Other</v>
      </c>
      <c r="LYG28" t="str">
        <v>Salary</v>
      </c>
      <c r="LYH28" t="str">
        <v>Rent</v>
      </c>
      <c r="LYI28" t="str">
        <v>Education</v>
      </c>
      <c r="LYJ28" t="str">
        <v>Other</v>
      </c>
      <c r="LYK28" t="str">
        <v>Shopping</v>
      </c>
      <c r="LYL28" t="str">
        <v>Other</v>
      </c>
      <c r="LYM28" t="str">
        <v>Rent</v>
      </c>
      <c r="LYN28" t="str">
        <v>Education</v>
      </c>
      <c r="LYO28" t="str">
        <v>Salary</v>
      </c>
      <c r="LYP28" t="str">
        <v>Other</v>
      </c>
      <c r="LYQ28" t="str">
        <v>Insurance</v>
      </c>
      <c r="LYR28" t="str">
        <v>Education</v>
      </c>
      <c r="LYS28" t="str">
        <v>Other</v>
      </c>
      <c r="LYT28" t="str">
        <v>Salary</v>
      </c>
      <c r="LYU28" t="str">
        <v>Investment</v>
      </c>
      <c r="LYV28" t="str">
        <v>Other</v>
      </c>
      <c r="LYW28" t="str">
        <v>Travel</v>
      </c>
      <c r="LYX28" t="str">
        <v>Entertainment</v>
      </c>
      <c r="LYY28" t="str">
        <v>Transport</v>
      </c>
      <c r="LYZ28" t="str">
        <v>Rent</v>
      </c>
      <c r="LZA28" t="str">
        <v>Other</v>
      </c>
      <c r="LZB28" t="str">
        <v>Shopping</v>
      </c>
      <c r="LZC28" t="str">
        <v>Entertainment</v>
      </c>
      <c r="LZD28" t="str">
        <v>Other</v>
      </c>
      <c r="LZE28" t="str">
        <v>Investment</v>
      </c>
      <c r="LZF28" t="str">
        <v>Rent</v>
      </c>
      <c r="LZG28" t="str">
        <v>Other</v>
      </c>
      <c r="LZH28" t="str">
        <v>Rent</v>
      </c>
      <c r="LZI28" t="str">
        <v>Investment</v>
      </c>
      <c r="LZJ28" t="str">
        <v>Dining</v>
      </c>
      <c r="LZK28" t="str">
        <v>Other</v>
      </c>
      <c r="LZL28" t="str">
        <v>Healthcare</v>
      </c>
      <c r="LZM28" t="str">
        <v>Investment</v>
      </c>
      <c r="LZN28" t="str">
        <v>Salary</v>
      </c>
      <c r="LZO28" t="str">
        <v>Investment</v>
      </c>
      <c r="LZP28" t="str">
        <v>Entertainment</v>
      </c>
      <c r="LZQ28" t="str">
        <v>Entertainment</v>
      </c>
      <c r="LZR28" t="str">
        <v>Education</v>
      </c>
      <c r="LZS28" t="str">
        <v>Other</v>
      </c>
      <c r="LZT28" t="str">
        <v>Entertainment</v>
      </c>
      <c r="LZU28" t="str">
        <v>Entertainment</v>
      </c>
      <c r="LZV28" t="str">
        <v>Transport</v>
      </c>
      <c r="LZW28" t="str">
        <v>Utilities</v>
      </c>
      <c r="LZX28" t="str">
        <v>Other</v>
      </c>
      <c r="LZY28" t="str">
        <v>Shopping</v>
      </c>
      <c r="LZZ28" t="str">
        <v>Insurance</v>
      </c>
      <c r="MAA28" t="str">
        <v>Other</v>
      </c>
      <c r="MAB28" t="str">
        <v>Other</v>
      </c>
      <c r="MAC28" t="str">
        <v>Education</v>
      </c>
      <c r="MAD28" t="str">
        <v>Other</v>
      </c>
      <c r="MAE28" t="str">
        <v>Other</v>
      </c>
      <c r="MAF28" t="str">
        <v>Salary</v>
      </c>
      <c r="MAG28" t="str">
        <v>Salary</v>
      </c>
      <c r="MAH28" t="str">
        <v>Other</v>
      </c>
      <c r="MAI28" t="str">
        <v>Other</v>
      </c>
      <c r="MAJ28" t="str">
        <v>Shopping</v>
      </c>
      <c r="MAK28" t="str">
        <v>Salary</v>
      </c>
      <c r="MAL28" t="str">
        <v>Shopping</v>
      </c>
      <c r="MAM28" t="str">
        <v>Other</v>
      </c>
      <c r="MAN28" t="str">
        <v>Other</v>
      </c>
      <c r="MAO28" t="str">
        <v>Utilities</v>
      </c>
      <c r="MAP28" t="str">
        <v>Other</v>
      </c>
      <c r="MAQ28" t="str">
        <v>Transport</v>
      </c>
      <c r="MAR28" t="str">
        <v>Investment</v>
      </c>
      <c r="MAS28" t="str">
        <v>Healthcare</v>
      </c>
      <c r="MAT28" t="str">
        <v>Other</v>
      </c>
      <c r="MAU28" t="str">
        <v>Healthcare</v>
      </c>
      <c r="MAV28" t="str">
        <v>Rent</v>
      </c>
      <c r="MAW28" t="str">
        <v>Shopping</v>
      </c>
      <c r="MAX28" t="str">
        <v>Insurance</v>
      </c>
      <c r="MAY28" t="str">
        <v>Other</v>
      </c>
      <c r="MAZ28" t="str">
        <v>Dining</v>
      </c>
      <c r="MBA28" t="str">
        <v>Other</v>
      </c>
      <c r="MBB28" t="str">
        <v>Shopping</v>
      </c>
      <c r="MBC28" t="str">
        <v>Shopping</v>
      </c>
      <c r="MBD28" t="str">
        <v>Dining</v>
      </c>
      <c r="MBE28" t="str">
        <v>Other</v>
      </c>
      <c r="MBF28" t="str">
        <v>Salary</v>
      </c>
      <c r="MBG28" t="str">
        <v>Education</v>
      </c>
      <c r="MBH28" t="str">
        <v>Dining</v>
      </c>
      <c r="MBI28" t="str">
        <v>Investment</v>
      </c>
      <c r="MBJ28" t="str">
        <v>Entertainment</v>
      </c>
      <c r="MBK28" t="str">
        <v>Shopping</v>
      </c>
      <c r="MBL28" t="str">
        <v>Investment</v>
      </c>
      <c r="MBM28" t="str">
        <v>Insurance</v>
      </c>
      <c r="MBN28" t="str">
        <v>Investment</v>
      </c>
      <c r="MBO28" t="str">
        <v>Entertainment</v>
      </c>
      <c r="MBP28" t="str">
        <v>Dining</v>
      </c>
      <c r="MBQ28" t="str">
        <v>Salary</v>
      </c>
      <c r="MBR28" t="str">
        <v>Salary</v>
      </c>
      <c r="MBS28" t="str">
        <v>Groceries</v>
      </c>
      <c r="MBT28" t="str">
        <v>Investment</v>
      </c>
      <c r="MBU28" t="str">
        <v>Rent</v>
      </c>
      <c r="MBV28" t="str">
        <v>Rent</v>
      </c>
      <c r="MBW28" t="str">
        <v>Other</v>
      </c>
      <c r="MBX28" t="str">
        <v>Dining</v>
      </c>
      <c r="MBY28" t="str">
        <v>Dining</v>
      </c>
      <c r="MBZ28" t="str">
        <v>Salary</v>
      </c>
      <c r="MCA28" t="str">
        <v>Transport</v>
      </c>
      <c r="MCB28" t="str">
        <v>Investment</v>
      </c>
      <c r="MCC28" t="str">
        <v>Entertainment</v>
      </c>
      <c r="MCD28" t="str">
        <v>Rent</v>
      </c>
      <c r="MCE28" t="str">
        <v>Healthcare</v>
      </c>
      <c r="MCF28" t="str">
        <v>Other</v>
      </c>
      <c r="MCG28" t="str">
        <v>Salary</v>
      </c>
      <c r="MCH28" t="str">
        <v>Rent</v>
      </c>
      <c r="MCI28" t="str">
        <v>Groceries</v>
      </c>
      <c r="MCJ28" t="str">
        <v>Groceries</v>
      </c>
      <c r="MCK28" t="str">
        <v>Dining</v>
      </c>
      <c r="MCL28" t="str">
        <v>Transport</v>
      </c>
      <c r="MCM28" t="str">
        <v>Rent</v>
      </c>
      <c r="MCN28" t="str">
        <v>Investment</v>
      </c>
      <c r="MCO28" t="str">
        <v>Other</v>
      </c>
      <c r="MCP28" t="str">
        <v>Other</v>
      </c>
      <c r="MCQ28" t="str">
        <v>Other</v>
      </c>
      <c r="MCR28" t="str">
        <v>Other</v>
      </c>
      <c r="MCS28" t="str">
        <v>Salary</v>
      </c>
      <c r="MCT28" t="str">
        <v>Investment</v>
      </c>
      <c r="MCU28" t="str">
        <v>Investment</v>
      </c>
      <c r="MCV28" t="str">
        <v>Other</v>
      </c>
      <c r="MCW28" t="str">
        <v>Other</v>
      </c>
      <c r="MCX28" t="str">
        <v>Education</v>
      </c>
      <c r="MCY28" t="str">
        <v>Utilities</v>
      </c>
      <c r="MCZ28" t="str">
        <v>Rent</v>
      </c>
      <c r="MDA28" t="str">
        <v>Groceries</v>
      </c>
      <c r="MDB28" t="str">
        <v>Salary</v>
      </c>
      <c r="MDC28" t="str">
        <v>Other</v>
      </c>
      <c r="MDD28" t="str">
        <v>Travel</v>
      </c>
      <c r="MDE28" t="str">
        <v>Investment</v>
      </c>
      <c r="MDF28" t="str">
        <v>Other</v>
      </c>
      <c r="MDG28" t="str">
        <v>Groceries</v>
      </c>
      <c r="MDH28" t="str">
        <v>Other</v>
      </c>
      <c r="MDI28" t="str">
        <v>Other</v>
      </c>
      <c r="MDJ28" t="str">
        <v>Insurance</v>
      </c>
      <c r="MDK28" t="str">
        <v>Education</v>
      </c>
      <c r="MDL28" t="str">
        <v>Other</v>
      </c>
      <c r="MDM28" t="str">
        <v>Groceries</v>
      </c>
      <c r="MDN28" t="str">
        <v>Investment</v>
      </c>
      <c r="MDO28" t="str">
        <v>Groceries</v>
      </c>
      <c r="MDP28" t="str">
        <v>Other</v>
      </c>
      <c r="MDQ28" t="str">
        <v>Healthcare</v>
      </c>
      <c r="MDR28" t="str">
        <v>Other</v>
      </c>
      <c r="MDS28" t="str">
        <v>Healthcare</v>
      </c>
      <c r="MDT28" t="str">
        <v>Investment</v>
      </c>
      <c r="MDU28" t="str">
        <v>Shopping</v>
      </c>
      <c r="MDV28" t="str">
        <v>Entertainment</v>
      </c>
      <c r="MDW28" t="str">
        <v>Shopping</v>
      </c>
      <c r="MDX28" t="str">
        <v>Other</v>
      </c>
      <c r="MDY28" t="str">
        <v>Other</v>
      </c>
      <c r="MDZ28" t="str">
        <v>Other</v>
      </c>
      <c r="MEA28" t="str">
        <v>Salary</v>
      </c>
      <c r="MEB28" t="str">
        <v>Shopping</v>
      </c>
      <c r="MEC28" t="str">
        <v>Other</v>
      </c>
      <c r="MED28" t="str">
        <v>Other</v>
      </c>
      <c r="MEE28" t="str">
        <v>Shopping</v>
      </c>
      <c r="MEF28" t="str">
        <v>Utilities</v>
      </c>
      <c r="MEG28" t="str">
        <v>Healthcare</v>
      </c>
      <c r="MEH28" t="str">
        <v>Shopping</v>
      </c>
      <c r="MEI28" t="str">
        <v>Other</v>
      </c>
      <c r="MEJ28" t="str">
        <v>Dining</v>
      </c>
      <c r="MEK28" t="str">
        <v>Education</v>
      </c>
      <c r="MEL28" t="str">
        <v>Transport</v>
      </c>
      <c r="MEM28" t="str">
        <v>Other</v>
      </c>
      <c r="MEN28" t="str">
        <v>Salary</v>
      </c>
      <c r="MEO28" t="str">
        <v>Education</v>
      </c>
      <c r="MEP28" t="str">
        <v>Shopping</v>
      </c>
      <c r="MEQ28" t="str">
        <v>Other</v>
      </c>
      <c r="MER28" t="str">
        <v>Healthcare</v>
      </c>
      <c r="MES28" t="str">
        <v>Transport</v>
      </c>
      <c r="MET28" t="str">
        <v>Other</v>
      </c>
      <c r="MEU28" t="str">
        <v>Entertainment</v>
      </c>
      <c r="MEV28" t="str">
        <v>Dining</v>
      </c>
      <c r="MEW28" t="str">
        <v>Healthcare</v>
      </c>
      <c r="MEX28" t="str">
        <v>Transport</v>
      </c>
      <c r="MEY28" t="str">
        <v>Other</v>
      </c>
      <c r="MEZ28" t="str">
        <v>Shopping</v>
      </c>
      <c r="MFA28" t="str">
        <v>Investment</v>
      </c>
      <c r="MFB28" t="str">
        <v>Dining</v>
      </c>
      <c r="MFC28" t="str">
        <v>Other</v>
      </c>
      <c r="MFD28" t="str">
        <v>Investment</v>
      </c>
      <c r="MFE28" t="str">
        <v>Other</v>
      </c>
      <c r="MFF28" t="str">
        <v>Investment</v>
      </c>
      <c r="MFG28" t="str">
        <v>Dining</v>
      </c>
      <c r="MFH28" t="str">
        <v>Groceries</v>
      </c>
      <c r="MFI28" t="str">
        <v>Healthcare</v>
      </c>
      <c r="MFJ28" t="str">
        <v>Investment</v>
      </c>
      <c r="MFK28" t="str">
        <v>Other</v>
      </c>
      <c r="MFL28" t="str">
        <v>Education</v>
      </c>
      <c r="MFM28" t="str">
        <v>Dining</v>
      </c>
      <c r="MFN28" t="str">
        <v>Utilities</v>
      </c>
      <c r="MFO28" t="str">
        <v>Other</v>
      </c>
      <c r="MFP28" t="str">
        <v>Other</v>
      </c>
      <c r="MFQ28" t="str">
        <v>Investment</v>
      </c>
      <c r="MFR28" t="str">
        <v>Salary</v>
      </c>
      <c r="MFS28" t="str">
        <v>Salary</v>
      </c>
      <c r="MFT28" t="str">
        <v>Salary</v>
      </c>
      <c r="MFU28" t="str">
        <v>Rent</v>
      </c>
      <c r="MFV28" t="str">
        <v>Other</v>
      </c>
      <c r="MFW28" t="str">
        <v>Insurance</v>
      </c>
      <c r="MFX28" t="str">
        <v>Insurance</v>
      </c>
      <c r="MFY28" t="str">
        <v>Salary</v>
      </c>
      <c r="MFZ28" t="str">
        <v>Shopping</v>
      </c>
      <c r="MGA28" t="str">
        <v>Salary</v>
      </c>
      <c r="MGB28" t="str">
        <v>Salary</v>
      </c>
      <c r="MGC28" t="str">
        <v>Shopping</v>
      </c>
      <c r="MGD28" t="str">
        <v>Other</v>
      </c>
      <c r="MGE28" t="str">
        <v>Investment</v>
      </c>
      <c r="MGF28" t="str">
        <v>Entertainment</v>
      </c>
      <c r="MGG28" t="str">
        <v>Investment</v>
      </c>
      <c r="MGH28" t="str">
        <v>Entertainment</v>
      </c>
      <c r="MGI28" t="str">
        <v>Investment</v>
      </c>
      <c r="MGJ28" t="str">
        <v>Transport</v>
      </c>
      <c r="MGK28" t="str">
        <v>Salary</v>
      </c>
      <c r="MGL28" t="str">
        <v>Other</v>
      </c>
      <c r="MGM28" t="str">
        <v>Other</v>
      </c>
      <c r="MGN28" t="str">
        <v>Insurance</v>
      </c>
      <c r="MGO28" t="str">
        <v>Transport</v>
      </c>
      <c r="MGP28" t="str">
        <v>Shopping</v>
      </c>
      <c r="MGQ28" t="str">
        <v>Education</v>
      </c>
      <c r="MGR28" t="str">
        <v>Salary</v>
      </c>
      <c r="MGS28" t="str">
        <v>Other</v>
      </c>
      <c r="MGT28" t="str">
        <v>Other</v>
      </c>
      <c r="MGU28" t="str">
        <v>Other</v>
      </c>
      <c r="MGV28" t="str">
        <v>Shopping</v>
      </c>
      <c r="MGW28" t="str">
        <v>Transport</v>
      </c>
      <c r="MGX28" t="str">
        <v>Dining</v>
      </c>
      <c r="MGY28" t="str">
        <v>Entertainment</v>
      </c>
      <c r="MGZ28" t="str">
        <v>Investment</v>
      </c>
      <c r="MHA28" t="str">
        <v>Education</v>
      </c>
      <c r="MHB28" t="str">
        <v>Investment</v>
      </c>
      <c r="MHC28" t="str">
        <v>Investment</v>
      </c>
      <c r="MHD28" t="str">
        <v>Other</v>
      </c>
      <c r="MHE28" t="str">
        <v>Other</v>
      </c>
      <c r="MHF28" t="str">
        <v>Other</v>
      </c>
      <c r="MHG28" t="str">
        <v>Salary</v>
      </c>
      <c r="MHH28" t="str">
        <v>Shopping</v>
      </c>
      <c r="MHI28" t="str">
        <v>Utilities</v>
      </c>
      <c r="MHJ28" t="str">
        <v>Transport</v>
      </c>
      <c r="MHK28" t="str">
        <v>Other</v>
      </c>
      <c r="MHL28" t="str">
        <v>Salary</v>
      </c>
      <c r="MHM28" t="str">
        <v>Rent</v>
      </c>
      <c r="MHN28" t="str">
        <v>Other</v>
      </c>
      <c r="MHO28" t="str">
        <v>Other</v>
      </c>
      <c r="MHP28" t="str">
        <v>Salary</v>
      </c>
      <c r="MHQ28" t="str">
        <v>Salary</v>
      </c>
      <c r="MHR28" t="str">
        <v>Salary</v>
      </c>
      <c r="MHS28" t="str">
        <v>Utilities</v>
      </c>
      <c r="MHT28" t="str">
        <v>Healthcare</v>
      </c>
      <c r="MHU28" t="str">
        <v>Other</v>
      </c>
      <c r="MHV28" t="str">
        <v>Salary</v>
      </c>
      <c r="MHW28" t="str">
        <v>Investment</v>
      </c>
      <c r="MHX28" t="str">
        <v>Entertainment</v>
      </c>
      <c r="MHY28" t="str">
        <v>Transport</v>
      </c>
      <c r="MHZ28" t="str">
        <v>Investment</v>
      </c>
      <c r="MIA28" t="str">
        <v>Investment</v>
      </c>
      <c r="MIB28" t="str">
        <v>Shopping</v>
      </c>
      <c r="MIC28" t="str">
        <v>Other</v>
      </c>
      <c r="MID28" t="str">
        <v>Other</v>
      </c>
      <c r="MIE28" t="str">
        <v>Other</v>
      </c>
      <c r="MIF28" t="str">
        <v>Salary</v>
      </c>
      <c r="MIG28" t="str">
        <v>Other</v>
      </c>
      <c r="MIH28" t="str">
        <v>Travel</v>
      </c>
      <c r="MII28" t="str">
        <v>Groceries</v>
      </c>
      <c r="MIJ28" t="str">
        <v>Other</v>
      </c>
      <c r="MIK28" t="str">
        <v>Shopping</v>
      </c>
      <c r="MIL28" t="str">
        <v>Investment</v>
      </c>
      <c r="MIM28" t="str">
        <v>Rent</v>
      </c>
      <c r="MIN28" t="str">
        <v>Other</v>
      </c>
      <c r="MIO28" t="str">
        <v>Transport</v>
      </c>
      <c r="MIP28" t="str">
        <v>Salary</v>
      </c>
      <c r="MIQ28" t="str">
        <v>Investment</v>
      </c>
      <c r="MIR28" t="str">
        <v>Groceries</v>
      </c>
      <c r="MIS28" t="str">
        <v>Shopping</v>
      </c>
      <c r="MIT28" t="str">
        <v>Rent</v>
      </c>
      <c r="MIU28" t="str">
        <v>Other</v>
      </c>
      <c r="MIV28" t="str">
        <v>Other</v>
      </c>
      <c r="MIW28" t="str">
        <v>Other</v>
      </c>
      <c r="MIX28" t="str">
        <v>Rent</v>
      </c>
      <c r="MIY28" t="str">
        <v>Utilities</v>
      </c>
      <c r="MIZ28" t="str">
        <v>Other</v>
      </c>
      <c r="MJA28" t="str">
        <v>Investment</v>
      </c>
      <c r="MJB28" t="str">
        <v>Salary</v>
      </c>
      <c r="MJC28" t="str">
        <v>Other</v>
      </c>
      <c r="MJD28" t="str">
        <v>Other</v>
      </c>
      <c r="MJE28" t="str">
        <v>Rent</v>
      </c>
      <c r="MJF28" t="str">
        <v>Education</v>
      </c>
      <c r="MJG28" t="str">
        <v>Groceries</v>
      </c>
      <c r="MJH28" t="str">
        <v>Insurance</v>
      </c>
      <c r="MJI28" t="str">
        <v>Entertainment</v>
      </c>
      <c r="MJJ28" t="str">
        <v>Salary</v>
      </c>
      <c r="MJK28" t="str">
        <v>Investment</v>
      </c>
      <c r="MJL28" t="str">
        <v>Dining</v>
      </c>
      <c r="MJM28" t="str">
        <v>Salary</v>
      </c>
      <c r="MJN28" t="str">
        <v>Groceries</v>
      </c>
      <c r="MJO28" t="str">
        <v>Investment</v>
      </c>
      <c r="MJP28" t="str">
        <v>Salary</v>
      </c>
      <c r="MJQ28" t="str">
        <v>Other</v>
      </c>
      <c r="MJR28" t="str">
        <v>Investment</v>
      </c>
      <c r="MJS28" t="str">
        <v>Dining</v>
      </c>
      <c r="MJT28" t="str">
        <v>Other</v>
      </c>
      <c r="MJU28" t="str">
        <v>Dining</v>
      </c>
      <c r="MJV28" t="str">
        <v>Dining</v>
      </c>
      <c r="MJW28" t="str">
        <v>Other</v>
      </c>
      <c r="MJX28" t="str">
        <v>Groceries</v>
      </c>
      <c r="MJY28" t="str">
        <v>Other</v>
      </c>
      <c r="MJZ28" t="str">
        <v>Investment</v>
      </c>
      <c r="MKA28" t="str">
        <v>Investment</v>
      </c>
      <c r="MKB28" t="str">
        <v>Dining</v>
      </c>
      <c r="MKC28" t="str">
        <v>Groceries</v>
      </c>
      <c r="MKD28" t="str">
        <v>Salary</v>
      </c>
      <c r="MKE28" t="str">
        <v>Investment</v>
      </c>
      <c r="MKF28" t="str">
        <v>Investment</v>
      </c>
      <c r="MKG28" t="str">
        <v>Investment</v>
      </c>
      <c r="MKH28" t="str">
        <v>Groceries</v>
      </c>
      <c r="MKI28" t="str">
        <v>Transport</v>
      </c>
      <c r="MKJ28" t="str">
        <v>Salary</v>
      </c>
      <c r="MKK28" t="str">
        <v>Rent</v>
      </c>
      <c r="MKL28" t="str">
        <v>Insurance</v>
      </c>
      <c r="MKM28" t="str">
        <v>Salary</v>
      </c>
      <c r="MKN28" t="str">
        <v>Other</v>
      </c>
      <c r="MKO28" t="str">
        <v>Other</v>
      </c>
      <c r="MKP28" t="str">
        <v>Other</v>
      </c>
      <c r="MKQ28" t="str">
        <v>Other</v>
      </c>
      <c r="MKR28" t="str">
        <v>Transport</v>
      </c>
      <c r="MKS28" t="str">
        <v>Other</v>
      </c>
      <c r="MKT28" t="str">
        <v>Transport</v>
      </c>
      <c r="MKU28" t="str">
        <v>Other</v>
      </c>
      <c r="MKV28" t="str">
        <v>Salary</v>
      </c>
      <c r="MKW28" t="str">
        <v>Other</v>
      </c>
      <c r="MKX28" t="str">
        <v>Salary</v>
      </c>
      <c r="MKY28" t="str">
        <v>Shopping</v>
      </c>
      <c r="MKZ28" t="str">
        <v>Other</v>
      </c>
      <c r="MLA28" t="str">
        <v>Investment</v>
      </c>
      <c r="MLB28" t="str">
        <v>Salary</v>
      </c>
      <c r="MLC28" t="str">
        <v>Healthcare</v>
      </c>
      <c r="MLD28" t="str">
        <v>Education</v>
      </c>
      <c r="MLE28" t="str">
        <v>Other</v>
      </c>
      <c r="MLF28" t="str">
        <v>Other</v>
      </c>
      <c r="MLG28" t="str">
        <v>Other</v>
      </c>
      <c r="MLH28" t="str">
        <v>Investment</v>
      </c>
      <c r="MLI28" t="str">
        <v>Other</v>
      </c>
      <c r="MLJ28" t="str">
        <v>Salary</v>
      </c>
      <c r="MLK28" t="str">
        <v>Other</v>
      </c>
      <c r="MLL28" t="str">
        <v>Insurance</v>
      </c>
      <c r="MLM28" t="str">
        <v>Investment</v>
      </c>
      <c r="MLN28" t="str">
        <v>Rent</v>
      </c>
      <c r="MLO28" t="str">
        <v>Other</v>
      </c>
      <c r="MLP28" t="str">
        <v>Investment</v>
      </c>
      <c r="MLQ28" t="str">
        <v>Other</v>
      </c>
      <c r="MLR28" t="str">
        <v>Salary</v>
      </c>
      <c r="MLS28" t="str">
        <v>Salary</v>
      </c>
      <c r="MLT28" t="str">
        <v>Dining</v>
      </c>
      <c r="MLU28" t="str">
        <v>Other</v>
      </c>
      <c r="MLV28" t="str">
        <v>Other</v>
      </c>
      <c r="MLW28" t="str">
        <v>Other</v>
      </c>
      <c r="MLX28" t="str">
        <v>Other</v>
      </c>
      <c r="MLY28" t="str">
        <v>Investment</v>
      </c>
      <c r="MLZ28" t="str">
        <v>Transport</v>
      </c>
      <c r="MMA28" t="str">
        <v>Investment</v>
      </c>
      <c r="MMB28" t="str">
        <v>Other</v>
      </c>
      <c r="MMC28" t="str">
        <v>Investment</v>
      </c>
      <c r="MMD28" t="str">
        <v>Education</v>
      </c>
      <c r="MME28" t="str">
        <v>Entertainment</v>
      </c>
      <c r="MMF28" t="str">
        <v>Other</v>
      </c>
      <c r="MMG28" t="str">
        <v>Salary</v>
      </c>
      <c r="MMH28" t="str">
        <v>Groceries</v>
      </c>
      <c r="MMI28" t="str">
        <v>Entertainment</v>
      </c>
      <c r="MMJ28" t="str">
        <v>Salary</v>
      </c>
      <c r="MMK28" t="str">
        <v>Rent</v>
      </c>
      <c r="MML28" t="str">
        <v>Other</v>
      </c>
      <c r="MMM28" t="str">
        <v>Salary</v>
      </c>
      <c r="MMN28" t="str">
        <v>Entertainment</v>
      </c>
      <c r="MMO28" t="str">
        <v>Utilities</v>
      </c>
      <c r="MMP28" t="str">
        <v>Shopping</v>
      </c>
      <c r="MMQ28" t="str">
        <v>Other</v>
      </c>
      <c r="MMR28" t="str">
        <v>Shopping</v>
      </c>
      <c r="MMS28" t="str">
        <v>Education</v>
      </c>
      <c r="MMT28" t="str">
        <v>Investment</v>
      </c>
      <c r="MMU28" t="str">
        <v>Rent</v>
      </c>
      <c r="MMV28" t="str">
        <v>Other</v>
      </c>
      <c r="MMW28" t="str">
        <v>Rent</v>
      </c>
      <c r="MMX28" t="str">
        <v>Entertainment</v>
      </c>
      <c r="MMY28" t="str">
        <v>Travel</v>
      </c>
      <c r="MMZ28" t="str">
        <v>Investment</v>
      </c>
      <c r="MNA28" t="str">
        <v>Insurance</v>
      </c>
      <c r="MNB28" t="str">
        <v>Other</v>
      </c>
      <c r="MNC28" t="str">
        <v>Utilities</v>
      </c>
      <c r="MND28" t="str">
        <v>Other</v>
      </c>
      <c r="MNE28" t="str">
        <v>Salary</v>
      </c>
      <c r="MNF28" t="str">
        <v>Other</v>
      </c>
      <c r="MNG28" t="str">
        <v>Investment</v>
      </c>
      <c r="MNH28" t="str">
        <v>Healthcare</v>
      </c>
      <c r="MNI28" t="str">
        <v>Salary</v>
      </c>
      <c r="MNJ28" t="str">
        <v>Healthcare</v>
      </c>
      <c r="MNK28" t="str">
        <v>Education</v>
      </c>
      <c r="MNL28" t="str">
        <v>Healthcare</v>
      </c>
      <c r="MNM28" t="str">
        <v>Dining</v>
      </c>
      <c r="MNN28" t="str">
        <v>Salary</v>
      </c>
      <c r="MNO28" t="str">
        <v>Other</v>
      </c>
      <c r="MNP28" t="str">
        <v>Other</v>
      </c>
      <c r="MNQ28" t="str">
        <v>Transport</v>
      </c>
      <c r="MNR28" t="str">
        <v>Rent</v>
      </c>
      <c r="MNS28" t="str">
        <v>Other</v>
      </c>
      <c r="MNT28" t="str">
        <v>Salary</v>
      </c>
      <c r="MNU28" t="str">
        <v>Other</v>
      </c>
      <c r="MNV28" t="str">
        <v>Other</v>
      </c>
      <c r="MNW28" t="str">
        <v>Utilities</v>
      </c>
      <c r="MNX28" t="str">
        <v>Shopping</v>
      </c>
      <c r="MNY28" t="str">
        <v>Dining</v>
      </c>
      <c r="MNZ28" t="str">
        <v>Shopping</v>
      </c>
      <c r="MOA28" t="str">
        <v>Other</v>
      </c>
      <c r="MOB28" t="str">
        <v>Education</v>
      </c>
      <c r="MOC28" t="str">
        <v>Shopping</v>
      </c>
      <c r="MOD28" t="str">
        <v>Shopping</v>
      </c>
      <c r="MOE28" t="str">
        <v>Shopping</v>
      </c>
      <c r="MOF28" t="str">
        <v>Other</v>
      </c>
      <c r="MOG28" t="str">
        <v>Other</v>
      </c>
      <c r="MOH28" t="str">
        <v>Salary</v>
      </c>
      <c r="MOI28" t="str">
        <v>Entertainment</v>
      </c>
      <c r="MOJ28" t="str">
        <v>Other</v>
      </c>
      <c r="MOK28" t="str">
        <v>Other</v>
      </c>
      <c r="MOL28" t="str">
        <v>Other</v>
      </c>
      <c r="MOM28" t="str">
        <v>Other</v>
      </c>
      <c r="MON28" t="str">
        <v>Other</v>
      </c>
      <c r="MOO28" t="str">
        <v>Entertainment</v>
      </c>
      <c r="MOP28" t="str">
        <v>Other</v>
      </c>
      <c r="MOQ28" t="str">
        <v>Salary</v>
      </c>
      <c r="MOR28" t="str">
        <v>Other</v>
      </c>
      <c r="MOS28" t="str">
        <v>Other</v>
      </c>
      <c r="MOT28" t="str">
        <v>Salary</v>
      </c>
      <c r="MOU28" t="str">
        <v>Education</v>
      </c>
      <c r="MOV28" t="str">
        <v>Other</v>
      </c>
      <c r="MOW28" t="str">
        <v>Dining</v>
      </c>
      <c r="MOX28" t="str">
        <v>Shopping</v>
      </c>
      <c r="MOY28" t="str">
        <v>Rent</v>
      </c>
      <c r="MOZ28" t="str">
        <v>Other</v>
      </c>
      <c r="MPA28" t="str">
        <v>Insurance</v>
      </c>
      <c r="MPB28" t="str">
        <v>Other</v>
      </c>
      <c r="MPC28" t="str">
        <v>Transport</v>
      </c>
      <c r="MPD28" t="str">
        <v>Groceries</v>
      </c>
      <c r="MPE28" t="str">
        <v>Other</v>
      </c>
      <c r="MPF28" t="str">
        <v>Salary</v>
      </c>
      <c r="MPG28" t="str">
        <v>Investment</v>
      </c>
      <c r="MPH28" t="str">
        <v>Utilities</v>
      </c>
      <c r="MPI28" t="str">
        <v>Rent</v>
      </c>
      <c r="MPJ28" t="str">
        <v>Dining</v>
      </c>
      <c r="MPK28" t="str">
        <v>Other</v>
      </c>
      <c r="MPL28" t="str">
        <v>Investment</v>
      </c>
      <c r="MPM28" t="str">
        <v>Shopping</v>
      </c>
      <c r="MPN28" t="str">
        <v>Dining</v>
      </c>
      <c r="MPO28" t="str">
        <v>Other</v>
      </c>
      <c r="MPP28" t="str">
        <v>Shopping</v>
      </c>
      <c r="MPQ28" t="str">
        <v>Other</v>
      </c>
      <c r="MPR28" t="str">
        <v>Other</v>
      </c>
      <c r="MPS28" t="str">
        <v>Investment</v>
      </c>
      <c r="MPT28" t="str">
        <v>Transport</v>
      </c>
      <c r="MPU28" t="str">
        <v>Shopping</v>
      </c>
      <c r="MPV28" t="str">
        <v>Dining</v>
      </c>
      <c r="MPW28" t="str">
        <v>Investment</v>
      </c>
      <c r="MPX28" t="str">
        <v>Other</v>
      </c>
      <c r="MPY28" t="str">
        <v>Other</v>
      </c>
      <c r="MPZ28" t="str">
        <v>Insurance</v>
      </c>
      <c r="MQA28" t="str">
        <v>Entertainment</v>
      </c>
      <c r="MQB28" t="str">
        <v>Other</v>
      </c>
      <c r="MQC28" t="str">
        <v>Utilities</v>
      </c>
      <c r="MQD28" t="str">
        <v>Other</v>
      </c>
      <c r="MQE28" t="str">
        <v>Investment</v>
      </c>
      <c r="MQF28" t="str">
        <v>Salary</v>
      </c>
      <c r="MQG28" t="str">
        <v>Other</v>
      </c>
      <c r="MQH28" t="str">
        <v>Entertainment</v>
      </c>
      <c r="MQI28" t="str">
        <v>Shopping</v>
      </c>
      <c r="MQJ28" t="str">
        <v>Other</v>
      </c>
      <c r="MQK28" t="str">
        <v>Salary</v>
      </c>
      <c r="MQL28" t="str">
        <v>Education</v>
      </c>
      <c r="MQM28" t="str">
        <v>Other</v>
      </c>
      <c r="MQN28" t="str">
        <v>Shopping</v>
      </c>
      <c r="MQO28" t="str">
        <v>Investment</v>
      </c>
      <c r="MQP28" t="str">
        <v>Rent</v>
      </c>
      <c r="MQQ28" t="str">
        <v>Insurance</v>
      </c>
      <c r="MQR28" t="str">
        <v>Investment</v>
      </c>
      <c r="MQS28" t="str">
        <v>Investment</v>
      </c>
      <c r="MQT28" t="str">
        <v>Groceries</v>
      </c>
      <c r="MQU28" t="str">
        <v>Dining</v>
      </c>
      <c r="MQV28" t="str">
        <v>Investment</v>
      </c>
      <c r="MQW28" t="str">
        <v>Other</v>
      </c>
      <c r="MQX28" t="str">
        <v>Shopping</v>
      </c>
      <c r="MQY28" t="str">
        <v>Insurance</v>
      </c>
      <c r="MQZ28" t="str">
        <v>Investment</v>
      </c>
      <c r="MRA28" t="str">
        <v>Transport</v>
      </c>
      <c r="MRB28" t="str">
        <v>Other</v>
      </c>
      <c r="MRC28" t="str">
        <v>Shopping</v>
      </c>
      <c r="MRD28" t="str">
        <v>Education</v>
      </c>
      <c r="MRE28" t="str">
        <v>Education</v>
      </c>
      <c r="MRF28" t="str">
        <v>Other</v>
      </c>
      <c r="MRG28" t="str">
        <v>Investment</v>
      </c>
      <c r="MRH28" t="str">
        <v>Other</v>
      </c>
      <c r="MRI28" t="str">
        <v>Shopping</v>
      </c>
      <c r="MRJ28" t="str">
        <v>Other</v>
      </c>
      <c r="MRK28" t="str">
        <v>Rent</v>
      </c>
      <c r="MRL28" t="str">
        <v>Salary</v>
      </c>
      <c r="MRM28" t="str">
        <v>Dining</v>
      </c>
      <c r="MRN28" t="str">
        <v>Other</v>
      </c>
      <c r="MRO28" t="str">
        <v>Other</v>
      </c>
      <c r="MRP28" t="str">
        <v>Groceries</v>
      </c>
      <c r="MRQ28" t="str">
        <v>Healthcare</v>
      </c>
      <c r="MRR28" t="str">
        <v>Dining</v>
      </c>
      <c r="MRS28" t="str">
        <v>Education</v>
      </c>
      <c r="MRT28" t="str">
        <v>Entertainment</v>
      </c>
      <c r="MRU28" t="str">
        <v>Salary</v>
      </c>
      <c r="MRV28" t="str">
        <v>Salary</v>
      </c>
      <c r="MRW28" t="str">
        <v>Investment</v>
      </c>
      <c r="MRX28" t="str">
        <v>Shopping</v>
      </c>
      <c r="MRY28" t="str">
        <v>Insurance</v>
      </c>
      <c r="MRZ28" t="str">
        <v>Dining</v>
      </c>
      <c r="MSA28" t="str">
        <v>Other</v>
      </c>
      <c r="MSB28" t="str">
        <v>Salary</v>
      </c>
      <c r="MSC28" t="str">
        <v>Insurance</v>
      </c>
      <c r="MSD28" t="str">
        <v>Other</v>
      </c>
      <c r="MSE28" t="str">
        <v>Healthcare</v>
      </c>
      <c r="MSF28" t="str">
        <v>Healthcare</v>
      </c>
      <c r="MSG28" t="str">
        <v>Shopping</v>
      </c>
      <c r="MSH28" t="str">
        <v>Other</v>
      </c>
      <c r="MSI28" t="str">
        <v>Rent</v>
      </c>
      <c r="MSJ28" t="str">
        <v>Shopping</v>
      </c>
      <c r="MSK28" t="str">
        <v>Rent</v>
      </c>
      <c r="MSL28" t="str">
        <v>Salary</v>
      </c>
      <c r="MSM28" t="str">
        <v>Other</v>
      </c>
      <c r="MSN28" t="str">
        <v>Other</v>
      </c>
      <c r="MSO28" t="str">
        <v>Rent</v>
      </c>
      <c r="MSP28" t="str">
        <v>Salary</v>
      </c>
      <c r="MSQ28" t="str">
        <v>Healthcare</v>
      </c>
      <c r="MSR28" t="str">
        <v>Utilities</v>
      </c>
      <c r="MSS28" t="str">
        <v>Entertainment</v>
      </c>
      <c r="MST28" t="str">
        <v>Salary</v>
      </c>
      <c r="MSU28" t="str">
        <v>Salary</v>
      </c>
      <c r="MSV28" t="str">
        <v>Education</v>
      </c>
      <c r="MSW28" t="str">
        <v>Other</v>
      </c>
      <c r="MSX28" t="str">
        <v>Other</v>
      </c>
      <c r="MSY28" t="str">
        <v>Healthcare</v>
      </c>
      <c r="MSZ28" t="str">
        <v>Dining</v>
      </c>
      <c r="MTA28" t="str">
        <v>Salary</v>
      </c>
      <c r="MTB28" t="str">
        <v>Shopping</v>
      </c>
      <c r="MTC28" t="str">
        <v>Other</v>
      </c>
      <c r="MTD28" t="str">
        <v>Other</v>
      </c>
      <c r="MTE28" t="str">
        <v>Investment</v>
      </c>
      <c r="MTF28" t="str">
        <v>Shopping</v>
      </c>
      <c r="MTG28" t="str">
        <v>Other</v>
      </c>
      <c r="MTH28" t="str">
        <v>Education</v>
      </c>
      <c r="MTI28" t="str">
        <v>Investment</v>
      </c>
      <c r="MTJ28" t="str">
        <v>Other</v>
      </c>
      <c r="MTK28" t="str">
        <v>Utilities</v>
      </c>
      <c r="MTL28" t="str">
        <v>Salary</v>
      </c>
      <c r="MTM28" t="str">
        <v>Other</v>
      </c>
      <c r="MTN28" t="str">
        <v>Insurance</v>
      </c>
      <c r="MTO28" t="str">
        <v>Groceries</v>
      </c>
      <c r="MTP28" t="str">
        <v>Dining</v>
      </c>
      <c r="MTQ28" t="str">
        <v>Utilities</v>
      </c>
      <c r="MTR28" t="str">
        <v>Salary</v>
      </c>
      <c r="MTS28" t="str">
        <v>Other</v>
      </c>
      <c r="MTT28" t="str">
        <v>Other</v>
      </c>
      <c r="MTU28" t="str">
        <v>Other</v>
      </c>
      <c r="MTV28" t="str">
        <v>Salary</v>
      </c>
      <c r="MTW28" t="str">
        <v>Entertainment</v>
      </c>
      <c r="MTX28" t="str">
        <v>Other</v>
      </c>
      <c r="MTY28" t="str">
        <v>Education</v>
      </c>
      <c r="MTZ28" t="str">
        <v>Travel</v>
      </c>
      <c r="MUA28" t="str">
        <v>Dining</v>
      </c>
      <c r="MUB28" t="str">
        <v>Entertainment</v>
      </c>
      <c r="MUC28" t="str">
        <v>Investment</v>
      </c>
      <c r="MUD28" t="str">
        <v>Utilities</v>
      </c>
      <c r="MUE28" t="str">
        <v>Investment</v>
      </c>
      <c r="MUF28" t="str">
        <v>Salary</v>
      </c>
      <c r="MUG28" t="str">
        <v>Investment</v>
      </c>
      <c r="MUH28" t="str">
        <v>Transport</v>
      </c>
      <c r="MUI28" t="str">
        <v>Travel</v>
      </c>
      <c r="MUJ28" t="str">
        <v>Investment</v>
      </c>
      <c r="MUK28" t="str">
        <v>Healthcare</v>
      </c>
      <c r="MUL28" t="str">
        <v>Shopping</v>
      </c>
      <c r="MUM28" t="str">
        <v>Shopping</v>
      </c>
      <c r="MUN28" t="str">
        <v>Other</v>
      </c>
      <c r="MUO28" t="str">
        <v>Transport</v>
      </c>
      <c r="MUP28" t="str">
        <v>Other</v>
      </c>
      <c r="MUQ28" t="str">
        <v>Groceries</v>
      </c>
      <c r="MUR28" t="str">
        <v>Shopping</v>
      </c>
      <c r="MUS28" t="str">
        <v>Transport</v>
      </c>
      <c r="MUT28" t="str">
        <v>Dining</v>
      </c>
      <c r="MUU28" t="str">
        <v>Other</v>
      </c>
      <c r="MUV28" t="str">
        <v>Salary</v>
      </c>
      <c r="MUW28" t="str">
        <v>Entertainment</v>
      </c>
      <c r="MUX28" t="str">
        <v>Other</v>
      </c>
      <c r="MUY28" t="str">
        <v>Investment</v>
      </c>
      <c r="MUZ28" t="str">
        <v>Investment</v>
      </c>
      <c r="MVA28" t="str">
        <v>Healthcare</v>
      </c>
      <c r="MVB28" t="str">
        <v>Salary</v>
      </c>
      <c r="MVC28" t="str">
        <v>Salary</v>
      </c>
      <c r="MVD28" t="str">
        <v>Salary</v>
      </c>
      <c r="MVE28" t="str">
        <v>Healthcare</v>
      </c>
      <c r="MVF28" t="str">
        <v>Other</v>
      </c>
      <c r="MVG28" t="str">
        <v>Other</v>
      </c>
      <c r="MVH28" t="str">
        <v>Other</v>
      </c>
      <c r="MVI28" t="str">
        <v>Transport</v>
      </c>
      <c r="MVJ28" t="str">
        <v>Groceries</v>
      </c>
      <c r="MVK28" t="str">
        <v>Dining</v>
      </c>
      <c r="MVL28" t="str">
        <v>Other</v>
      </c>
      <c r="MVM28" t="str">
        <v>Shopping</v>
      </c>
      <c r="MVN28" t="str">
        <v>Other</v>
      </c>
      <c r="MVO28" t="str">
        <v>Education</v>
      </c>
      <c r="MVP28" t="str">
        <v>Other</v>
      </c>
      <c r="MVQ28" t="str">
        <v>Dining</v>
      </c>
      <c r="MVR28" t="str">
        <v>Other</v>
      </c>
      <c r="MVS28" t="str">
        <v>Investment</v>
      </c>
      <c r="MVT28" t="str">
        <v>Investment</v>
      </c>
      <c r="MVU28" t="str">
        <v>Other</v>
      </c>
      <c r="MVV28" t="str">
        <v>Education</v>
      </c>
      <c r="MVW28" t="str">
        <v>Salary</v>
      </c>
      <c r="MVX28" t="str">
        <v>Entertainment</v>
      </c>
      <c r="MVY28" t="str">
        <v>Salary</v>
      </c>
      <c r="MVZ28" t="str">
        <v>Shopping</v>
      </c>
      <c r="MWA28" t="str">
        <v>Investment</v>
      </c>
      <c r="MWB28" t="str">
        <v>Groceries</v>
      </c>
      <c r="MWC28" t="str">
        <v>Groceries</v>
      </c>
      <c r="MWD28" t="str">
        <v>Investment</v>
      </c>
      <c r="MWE28" t="str">
        <v>Other</v>
      </c>
      <c r="MWF28" t="str">
        <v>Other</v>
      </c>
      <c r="MWG28" t="str">
        <v>Salary</v>
      </c>
      <c r="MWH28" t="str">
        <v>Other</v>
      </c>
      <c r="MWI28" t="str">
        <v>Transport</v>
      </c>
      <c r="MWJ28" t="str">
        <v>Other</v>
      </c>
      <c r="MWK28" t="str">
        <v>Salary</v>
      </c>
      <c r="MWL28" t="str">
        <v>Healthcare</v>
      </c>
      <c r="MWM28" t="str">
        <v>Other</v>
      </c>
      <c r="MWN28" t="str">
        <v>Salary</v>
      </c>
      <c r="MWO28" t="str">
        <v>Salary</v>
      </c>
      <c r="MWP28" t="str">
        <v>Insurance</v>
      </c>
      <c r="MWQ28" t="str">
        <v>Salary</v>
      </c>
      <c r="MWR28" t="str">
        <v>Entertainment</v>
      </c>
      <c r="MWS28" t="str">
        <v>Investment</v>
      </c>
      <c r="MWT28" t="str">
        <v>Other</v>
      </c>
      <c r="MWU28" t="str">
        <v>Other</v>
      </c>
      <c r="MWV28" t="str">
        <v>Other</v>
      </c>
      <c r="MWW28" t="str">
        <v>Other</v>
      </c>
      <c r="MWX28" t="str">
        <v>Salary</v>
      </c>
      <c r="MWY28" t="str">
        <v>Investment</v>
      </c>
      <c r="MWZ28" t="str">
        <v>Education</v>
      </c>
      <c r="MXA28" t="str">
        <v>Utilities</v>
      </c>
      <c r="MXB28" t="str">
        <v>Salary</v>
      </c>
      <c r="MXC28" t="str">
        <v>Other</v>
      </c>
      <c r="MXD28" t="str">
        <v>Utilities</v>
      </c>
      <c r="MXE28" t="str">
        <v>Salary</v>
      </c>
      <c r="MXF28" t="str">
        <v>Other</v>
      </c>
      <c r="MXG28" t="str">
        <v>Healthcare</v>
      </c>
      <c r="MXH28" t="str">
        <v>Investment</v>
      </c>
      <c r="MXI28" t="str">
        <v>Other</v>
      </c>
      <c r="MXJ28" t="str">
        <v>Investment</v>
      </c>
      <c r="MXK28" t="str">
        <v>Insurance</v>
      </c>
      <c r="MXL28" t="str">
        <v>Investment</v>
      </c>
      <c r="MXM28" t="str">
        <v>Groceries</v>
      </c>
      <c r="MXN28" t="str">
        <v>Rent</v>
      </c>
      <c r="MXO28" t="str">
        <v>Groceries</v>
      </c>
      <c r="MXP28" t="str">
        <v>Investment</v>
      </c>
      <c r="MXQ28" t="str">
        <v>Investment</v>
      </c>
      <c r="MXR28" t="str">
        <v>Dining</v>
      </c>
      <c r="MXS28" t="str">
        <v>Investment</v>
      </c>
      <c r="MXT28" t="str">
        <v>Shopping</v>
      </c>
      <c r="MXU28" t="str">
        <v>Other</v>
      </c>
      <c r="MXV28" t="str">
        <v>Education</v>
      </c>
      <c r="MXW28" t="str">
        <v>Investment</v>
      </c>
      <c r="MXX28" t="str">
        <v>Education</v>
      </c>
      <c r="MXY28" t="str">
        <v>Insurance</v>
      </c>
      <c r="MXZ28" t="str">
        <v>Other</v>
      </c>
      <c r="MYA28" t="str">
        <v>Other</v>
      </c>
      <c r="MYB28" t="str">
        <v>Education</v>
      </c>
      <c r="MYC28" t="str">
        <v>Other</v>
      </c>
      <c r="MYD28" t="str">
        <v>Other</v>
      </c>
      <c r="MYE28" t="str">
        <v>Travel</v>
      </c>
      <c r="MYF28" t="str">
        <v>Other</v>
      </c>
      <c r="MYG28" t="str">
        <v>Transport</v>
      </c>
      <c r="MYH28" t="str">
        <v>Other</v>
      </c>
      <c r="MYI28" t="str">
        <v>Salary</v>
      </c>
      <c r="MYJ28" t="str">
        <v>Dining</v>
      </c>
      <c r="MYK28" t="str">
        <v>Utilities</v>
      </c>
      <c r="MYL28" t="str">
        <v>Other</v>
      </c>
      <c r="MYM28" t="str">
        <v>Other</v>
      </c>
      <c r="MYN28" t="str">
        <v>Shopping</v>
      </c>
      <c r="MYO28" t="str">
        <v>Other</v>
      </c>
      <c r="MYP28" t="str">
        <v>Other</v>
      </c>
      <c r="MYQ28" t="str">
        <v>Other</v>
      </c>
      <c r="MYR28" t="str">
        <v>Entertainment</v>
      </c>
      <c r="MYS28" t="str">
        <v>Salary</v>
      </c>
      <c r="MYT28" t="str">
        <v>Healthcare</v>
      </c>
      <c r="MYU28" t="str">
        <v>Other</v>
      </c>
      <c r="MYV28" t="str">
        <v>Salary</v>
      </c>
      <c r="MYW28" t="str">
        <v>Transport</v>
      </c>
      <c r="MYX28" t="str">
        <v>Transport</v>
      </c>
      <c r="MYY28" t="str">
        <v>Other</v>
      </c>
      <c r="MYZ28" t="str">
        <v>Investment</v>
      </c>
      <c r="MZA28" t="str">
        <v>Other</v>
      </c>
      <c r="MZB28" t="str">
        <v>Insurance</v>
      </c>
      <c r="MZC28" t="str">
        <v>Transport</v>
      </c>
      <c r="MZD28" t="str">
        <v>Shopping</v>
      </c>
      <c r="MZE28" t="str">
        <v>Education</v>
      </c>
      <c r="MZF28" t="str">
        <v>Utilities</v>
      </c>
      <c r="MZG28" t="str">
        <v>Investment</v>
      </c>
      <c r="MZH28" t="str">
        <v>Investment</v>
      </c>
      <c r="MZI28" t="str">
        <v>Entertainment</v>
      </c>
      <c r="MZJ28" t="str">
        <v>Investment</v>
      </c>
      <c r="MZK28" t="str">
        <v>Rent</v>
      </c>
      <c r="MZL28" t="str">
        <v>Travel</v>
      </c>
      <c r="MZM28" t="str">
        <v>Other</v>
      </c>
      <c r="MZN28" t="str">
        <v>Investment</v>
      </c>
      <c r="MZO28" t="str">
        <v>Rent</v>
      </c>
      <c r="MZP28" t="str">
        <v>Education</v>
      </c>
      <c r="MZQ28" t="str">
        <v>Other</v>
      </c>
      <c r="MZR28" t="str">
        <v>Healthcare</v>
      </c>
      <c r="MZS28" t="str">
        <v>Other</v>
      </c>
      <c r="MZT28" t="str">
        <v>Salary</v>
      </c>
      <c r="MZU28" t="str">
        <v>Shopping</v>
      </c>
      <c r="MZV28" t="str">
        <v>Groceries</v>
      </c>
      <c r="MZW28" t="str">
        <v>Other</v>
      </c>
      <c r="MZX28" t="str">
        <v>Rent</v>
      </c>
      <c r="MZY28" t="str">
        <v>Shopping</v>
      </c>
      <c r="MZZ28" t="str">
        <v>Salary</v>
      </c>
      <c r="NAA28" t="str">
        <v>Rent</v>
      </c>
      <c r="NAB28" t="str">
        <v>Salary</v>
      </c>
      <c r="NAC28" t="str">
        <v>Salary</v>
      </c>
      <c r="NAD28" t="str">
        <v>Salary</v>
      </c>
      <c r="NAE28" t="str">
        <v>Investment</v>
      </c>
      <c r="NAF28" t="str">
        <v>Rent</v>
      </c>
      <c r="NAG28" t="str">
        <v>Other</v>
      </c>
      <c r="NAH28" t="str">
        <v>Salary</v>
      </c>
      <c r="NAI28" t="str">
        <v>Investment</v>
      </c>
      <c r="NAJ28" t="str">
        <v>Dining</v>
      </c>
      <c r="NAK28" t="str">
        <v>Entertainment</v>
      </c>
      <c r="NAL28" t="str">
        <v>Other</v>
      </c>
      <c r="NAM28" t="str">
        <v>Salary</v>
      </c>
      <c r="NAN28" t="str">
        <v>Rent</v>
      </c>
      <c r="NAO28" t="str">
        <v>Other</v>
      </c>
      <c r="NAP28" t="str">
        <v>Investment</v>
      </c>
      <c r="NAQ28" t="str">
        <v>Other</v>
      </c>
      <c r="NAR28" t="str">
        <v>Other</v>
      </c>
      <c r="NAS28" t="str">
        <v>Other</v>
      </c>
      <c r="NAT28" t="str">
        <v>Dining</v>
      </c>
      <c r="NAU28" t="str">
        <v>Other</v>
      </c>
      <c r="NAV28" t="str">
        <v>Shopping</v>
      </c>
      <c r="NAW28" t="str">
        <v>Investment</v>
      </c>
      <c r="NAX28" t="str">
        <v>Entertainment</v>
      </c>
      <c r="NAY28" t="str">
        <v>Other</v>
      </c>
      <c r="NAZ28" t="str">
        <v>Other</v>
      </c>
      <c r="NBA28" t="str">
        <v>Investment</v>
      </c>
      <c r="NBB28" t="str">
        <v>Education</v>
      </c>
      <c r="NBC28" t="str">
        <v>Shopping</v>
      </c>
      <c r="NBD28" t="str">
        <v>Other</v>
      </c>
      <c r="NBE28" t="str">
        <v>Entertainment</v>
      </c>
      <c r="NBF28" t="str">
        <v>Investment</v>
      </c>
      <c r="NBG28" t="str">
        <v>Entertainment</v>
      </c>
      <c r="NBH28" t="str">
        <v>Other</v>
      </c>
      <c r="NBI28" t="str">
        <v>Transport</v>
      </c>
      <c r="NBJ28" t="str">
        <v>Other</v>
      </c>
      <c r="NBK28" t="str">
        <v>Entertainment</v>
      </c>
      <c r="NBL28" t="str">
        <v>Other</v>
      </c>
      <c r="NBM28" t="str">
        <v>Shopping</v>
      </c>
      <c r="NBN28" t="str">
        <v>Insurance</v>
      </c>
      <c r="NBO28" t="str">
        <v>Other</v>
      </c>
      <c r="NBP28" t="str">
        <v>Rent</v>
      </c>
      <c r="NBQ28" t="str">
        <v>Dining</v>
      </c>
      <c r="NBR28" t="str">
        <v>Rent</v>
      </c>
      <c r="NBS28" t="str">
        <v>Dining</v>
      </c>
      <c r="NBT28" t="str">
        <v>Salary</v>
      </c>
      <c r="NBU28" t="str">
        <v>Investment</v>
      </c>
      <c r="NBV28" t="str">
        <v>Travel</v>
      </c>
      <c r="NBW28" t="str">
        <v>Utilities</v>
      </c>
      <c r="NBX28" t="str">
        <v>Dining</v>
      </c>
      <c r="NBY28" t="str">
        <v>Transport</v>
      </c>
      <c r="NBZ28" t="str">
        <v>Education</v>
      </c>
      <c r="NCA28" t="str">
        <v>Travel</v>
      </c>
      <c r="NCB28" t="str">
        <v>Shopping</v>
      </c>
      <c r="NCC28" t="str">
        <v>Shopping</v>
      </c>
      <c r="NCD28" t="str">
        <v>Other</v>
      </c>
      <c r="NCE28" t="str">
        <v>Other</v>
      </c>
      <c r="NCF28" t="str">
        <v>Shopping</v>
      </c>
      <c r="NCG28" t="str">
        <v>Shopping</v>
      </c>
      <c r="NCH28" t="str">
        <v>Dining</v>
      </c>
      <c r="NCI28" t="str">
        <v>Other</v>
      </c>
      <c r="NCJ28" t="str">
        <v>Education</v>
      </c>
      <c r="NCK28" t="str">
        <v>Shopping</v>
      </c>
      <c r="NCL28" t="str">
        <v>Other</v>
      </c>
      <c r="NCM28" t="str">
        <v>Shopping</v>
      </c>
      <c r="NCN28" t="str">
        <v>Other</v>
      </c>
      <c r="NCO28" t="str">
        <v>Salary</v>
      </c>
      <c r="NCP28" t="str">
        <v>Other</v>
      </c>
      <c r="NCQ28" t="str">
        <v>Other</v>
      </c>
      <c r="NCR28" t="str">
        <v>Other</v>
      </c>
      <c r="NCS28" t="str">
        <v>Other</v>
      </c>
      <c r="NCT28" t="str">
        <v>Other</v>
      </c>
      <c r="NCU28" t="str">
        <v>Transport</v>
      </c>
      <c r="NCV28" t="str">
        <v>Salary</v>
      </c>
      <c r="NCW28" t="str">
        <v>Other</v>
      </c>
      <c r="NCX28" t="str">
        <v>Other</v>
      </c>
      <c r="NCY28" t="str">
        <v>Other</v>
      </c>
      <c r="NCZ28" t="str">
        <v>Salary</v>
      </c>
      <c r="NDA28" t="str">
        <v>Investment</v>
      </c>
      <c r="NDB28" t="str">
        <v>Other</v>
      </c>
      <c r="NDC28" t="str">
        <v>Entertainment</v>
      </c>
      <c r="NDD28" t="str">
        <v>Dining</v>
      </c>
      <c r="NDE28" t="str">
        <v>Other</v>
      </c>
      <c r="NDF28" t="str">
        <v>Rent</v>
      </c>
      <c r="NDG28" t="str">
        <v>Dining</v>
      </c>
      <c r="NDH28" t="str">
        <v>Other</v>
      </c>
      <c r="NDI28" t="str">
        <v>Shopping</v>
      </c>
      <c r="NDJ28" t="str">
        <v>Other</v>
      </c>
      <c r="NDK28" t="str">
        <v>Other</v>
      </c>
      <c r="NDL28" t="str">
        <v>Salary</v>
      </c>
      <c r="NDM28" t="str">
        <v>Healthcare</v>
      </c>
      <c r="NDN28" t="str">
        <v>Other</v>
      </c>
      <c r="NDO28" t="str">
        <v>Other</v>
      </c>
      <c r="NDP28" t="str">
        <v>Education</v>
      </c>
      <c r="NDQ28" t="str">
        <v>Other</v>
      </c>
      <c r="NDR28" t="str">
        <v>Insurance</v>
      </c>
      <c r="NDS28" t="str">
        <v>Shopping</v>
      </c>
      <c r="NDT28" t="str">
        <v>Other</v>
      </c>
      <c r="NDU28" t="str">
        <v>Other</v>
      </c>
      <c r="NDV28" t="str">
        <v>Other</v>
      </c>
      <c r="NDW28" t="str">
        <v>Other</v>
      </c>
      <c r="NDX28" t="str">
        <v>Other</v>
      </c>
      <c r="NDY28" t="str">
        <v>Other</v>
      </c>
      <c r="NDZ28" t="str">
        <v>Salary</v>
      </c>
      <c r="NEA28" t="str">
        <v>Other</v>
      </c>
      <c r="NEB28" t="str">
        <v>Other</v>
      </c>
      <c r="NEC28" t="str">
        <v>Other</v>
      </c>
      <c r="NED28" t="str">
        <v>Insurance</v>
      </c>
      <c r="NEE28" t="str">
        <v>Healthcare</v>
      </c>
      <c r="NEF28" t="str">
        <v>Healthcare</v>
      </c>
      <c r="NEG28" t="str">
        <v>Travel</v>
      </c>
      <c r="NEH28" t="str">
        <v>Investment</v>
      </c>
      <c r="NEI28" t="str">
        <v>Other</v>
      </c>
      <c r="NEJ28" t="str">
        <v>Investment</v>
      </c>
      <c r="NEK28" t="str">
        <v>Other</v>
      </c>
      <c r="NEL28" t="str">
        <v>Investment</v>
      </c>
      <c r="NEM28" t="str">
        <v>Education</v>
      </c>
      <c r="NEN28" t="str">
        <v>Other</v>
      </c>
      <c r="NEO28" t="str">
        <v>Investment</v>
      </c>
      <c r="NEP28" t="str">
        <v>Other</v>
      </c>
      <c r="NEQ28" t="str">
        <v>Other</v>
      </c>
      <c r="NER28" t="str">
        <v>Investment</v>
      </c>
      <c r="NES28" t="str">
        <v>Education</v>
      </c>
      <c r="NET28" t="str">
        <v>Shopping</v>
      </c>
      <c r="NEU28" t="str">
        <v>Other</v>
      </c>
      <c r="NEV28" t="str">
        <v>Salary</v>
      </c>
      <c r="NEW28" t="str">
        <v>Other</v>
      </c>
      <c r="NEX28" t="str">
        <v>Transport</v>
      </c>
      <c r="NEY28" t="str">
        <v>Healthcare</v>
      </c>
      <c r="NEZ28" t="str">
        <v>Investment</v>
      </c>
      <c r="NFA28" t="str">
        <v>Education</v>
      </c>
      <c r="NFB28" t="str">
        <v>Salary</v>
      </c>
      <c r="NFC28" t="str">
        <v>Utilities</v>
      </c>
      <c r="NFD28" t="str">
        <v>Other</v>
      </c>
      <c r="NFE28" t="str">
        <v>Entertainment</v>
      </c>
      <c r="NFF28" t="str">
        <v>Other</v>
      </c>
      <c r="NFG28" t="str">
        <v>Investment</v>
      </c>
      <c r="NFH28" t="str">
        <v>Rent</v>
      </c>
      <c r="NFI28" t="str">
        <v>Other</v>
      </c>
      <c r="NFJ28" t="str">
        <v>Investment</v>
      </c>
      <c r="NFK28" t="str">
        <v>Transport</v>
      </c>
      <c r="NFL28" t="str">
        <v>Transport</v>
      </c>
      <c r="NFM28" t="str">
        <v>Education</v>
      </c>
      <c r="NFN28" t="str">
        <v>Education</v>
      </c>
      <c r="NFO28" t="str">
        <v>Investment</v>
      </c>
      <c r="NFP28" t="str">
        <v>Utilities</v>
      </c>
      <c r="NFQ28" t="str">
        <v>Dining</v>
      </c>
      <c r="NFR28" t="str">
        <v>Entertainment</v>
      </c>
      <c r="NFS28" t="str">
        <v>Investment</v>
      </c>
      <c r="NFT28" t="str">
        <v>Other</v>
      </c>
      <c r="NFU28" t="str">
        <v>Other</v>
      </c>
      <c r="NFV28" t="str">
        <v>Utilities</v>
      </c>
      <c r="NFW28" t="str">
        <v>Other</v>
      </c>
      <c r="NFX28" t="str">
        <v>Other</v>
      </c>
      <c r="NFY28" t="str">
        <v>Salary</v>
      </c>
      <c r="NFZ28" t="str">
        <v>Healthcare</v>
      </c>
      <c r="NGA28" t="str">
        <v>Other</v>
      </c>
      <c r="NGB28" t="str">
        <v>Other</v>
      </c>
      <c r="NGC28" t="str">
        <v>Shopping</v>
      </c>
      <c r="NGD28" t="str">
        <v>Salary</v>
      </c>
      <c r="NGE28" t="str">
        <v>Salary</v>
      </c>
      <c r="NGF28" t="str">
        <v>Dining</v>
      </c>
      <c r="NGG28" t="str">
        <v>Salary</v>
      </c>
      <c r="NGH28" t="str">
        <v>Other</v>
      </c>
      <c r="NGI28" t="str">
        <v>Groceries</v>
      </c>
      <c r="NGJ28" t="str">
        <v>Healthcare</v>
      </c>
      <c r="NGK28" t="str">
        <v>Investment</v>
      </c>
      <c r="NGL28" t="str">
        <v>Other</v>
      </c>
      <c r="NGM28" t="str">
        <v>Rent</v>
      </c>
      <c r="NGN28" t="str">
        <v>Other</v>
      </c>
      <c r="NGO28" t="str">
        <v>Shopping</v>
      </c>
      <c r="NGP28" t="str">
        <v>Rent</v>
      </c>
      <c r="NGQ28" t="str">
        <v>Shopping</v>
      </c>
      <c r="NGR28" t="str">
        <v>Rent</v>
      </c>
      <c r="NGS28" t="str">
        <v>Investment</v>
      </c>
      <c r="NGT28" t="str">
        <v>Healthcare</v>
      </c>
      <c r="NGU28" t="str">
        <v>Utilities</v>
      </c>
      <c r="NGV28" t="str">
        <v>Groceries</v>
      </c>
      <c r="NGW28" t="str">
        <v>Other</v>
      </c>
      <c r="NGX28" t="str">
        <v>Investment</v>
      </c>
      <c r="NGY28" t="str">
        <v>Insurance</v>
      </c>
      <c r="NGZ28" t="str">
        <v>Investment</v>
      </c>
      <c r="NHA28" t="str">
        <v>Entertainment</v>
      </c>
      <c r="NHB28" t="str">
        <v>Transport</v>
      </c>
      <c r="NHC28" t="str">
        <v>Salary</v>
      </c>
      <c r="NHD28" t="str">
        <v>Other</v>
      </c>
      <c r="NHE28" t="str">
        <v>Shopping</v>
      </c>
      <c r="NHF28" t="str">
        <v>Utilities</v>
      </c>
      <c r="NHG28" t="str">
        <v>Dining</v>
      </c>
      <c r="NHH28" t="str">
        <v>Other</v>
      </c>
      <c r="NHI28" t="str">
        <v>Other</v>
      </c>
      <c r="NHJ28" t="str">
        <v>Salary</v>
      </c>
      <c r="NHK28" t="str">
        <v>Other</v>
      </c>
      <c r="NHL28" t="str">
        <v>Other</v>
      </c>
      <c r="NHM28" t="str">
        <v>Shopping</v>
      </c>
      <c r="NHN28" t="str">
        <v>Other</v>
      </c>
      <c r="NHO28" t="str">
        <v>Other</v>
      </c>
      <c r="NHP28" t="str">
        <v>Other</v>
      </c>
      <c r="NHQ28" t="str">
        <v>Other</v>
      </c>
      <c r="NHR28" t="str">
        <v>Other</v>
      </c>
      <c r="NHS28" t="str">
        <v>Investment</v>
      </c>
      <c r="NHT28" t="str">
        <v>Salary</v>
      </c>
      <c r="NHU28" t="str">
        <v>Investment</v>
      </c>
      <c r="NHV28" t="str">
        <v>Investment</v>
      </c>
      <c r="NHW28" t="str">
        <v>Other</v>
      </c>
      <c r="NHX28" t="str">
        <v>Salary</v>
      </c>
      <c r="NHY28" t="str">
        <v>Other</v>
      </c>
      <c r="NHZ28" t="str">
        <v>Investment</v>
      </c>
      <c r="NIA28" t="str">
        <v>Other</v>
      </c>
      <c r="NIB28" t="str">
        <v>Other</v>
      </c>
      <c r="NIC28" t="str">
        <v>Education</v>
      </c>
      <c r="NID28" t="str">
        <v>Salary</v>
      </c>
      <c r="NIE28" t="str">
        <v>Healthcare</v>
      </c>
      <c r="NIF28" t="str">
        <v>Salary</v>
      </c>
      <c r="NIG28" t="str">
        <v>Shopping</v>
      </c>
      <c r="NIH28" t="str">
        <v>Other</v>
      </c>
      <c r="NII28" t="str">
        <v>Other</v>
      </c>
      <c r="NIJ28" t="str">
        <v>Investment</v>
      </c>
      <c r="NIK28" t="str">
        <v>Salary</v>
      </c>
      <c r="NIL28" t="str">
        <v>Education</v>
      </c>
      <c r="NIM28" t="str">
        <v>Other</v>
      </c>
      <c r="NIN28" t="str">
        <v>Groceries</v>
      </c>
      <c r="NIO28" t="str">
        <v>Other</v>
      </c>
      <c r="NIP28" t="str">
        <v>Transport</v>
      </c>
      <c r="NIQ28" t="str">
        <v>Salary</v>
      </c>
      <c r="NIR28" t="str">
        <v>Dining</v>
      </c>
      <c r="NIS28" t="str">
        <v>Other</v>
      </c>
      <c r="NIT28" t="str">
        <v>Other</v>
      </c>
      <c r="NIU28" t="str">
        <v>Insurance</v>
      </c>
      <c r="NIV28" t="str">
        <v>Shopping</v>
      </c>
      <c r="NIW28" t="str">
        <v>Salary</v>
      </c>
      <c r="NIX28" t="str">
        <v>Salary</v>
      </c>
      <c r="NIY28" t="str">
        <v>Other</v>
      </c>
      <c r="NIZ28" t="str">
        <v>Salary</v>
      </c>
      <c r="NJA28" t="str">
        <v>Dining</v>
      </c>
      <c r="NJB28" t="str">
        <v>Other</v>
      </c>
      <c r="NJC28" t="str">
        <v>Dining</v>
      </c>
      <c r="NJD28" t="str">
        <v>Salary</v>
      </c>
      <c r="NJE28" t="str">
        <v>Other</v>
      </c>
      <c r="NJF28" t="str">
        <v>Transport</v>
      </c>
      <c r="NJG28" t="str">
        <v>Insurance</v>
      </c>
      <c r="NJH28" t="str">
        <v>Salary</v>
      </c>
      <c r="NJI28" t="str">
        <v>Other</v>
      </c>
      <c r="NJJ28" t="str">
        <v>Shopping</v>
      </c>
      <c r="NJK28" t="str">
        <v>Education</v>
      </c>
      <c r="NJL28" t="str">
        <v>Groceries</v>
      </c>
      <c r="NJM28" t="str">
        <v>Salary</v>
      </c>
      <c r="NJN28" t="str">
        <v>Other</v>
      </c>
      <c r="NJO28" t="str">
        <v>Other</v>
      </c>
      <c r="NJP28" t="str">
        <v>Utilities</v>
      </c>
      <c r="NJQ28" t="str">
        <v>Other</v>
      </c>
      <c r="NJR28" t="str">
        <v>Rent</v>
      </c>
      <c r="NJS28" t="str">
        <v>Investment</v>
      </c>
      <c r="NJT28" t="str">
        <v>Salary</v>
      </c>
      <c r="NJU28" t="str">
        <v>Other</v>
      </c>
      <c r="NJV28" t="str">
        <v>Salary</v>
      </c>
      <c r="NJW28" t="str">
        <v>Education</v>
      </c>
      <c r="NJX28" t="str">
        <v>Travel</v>
      </c>
      <c r="NJY28" t="str">
        <v>Other</v>
      </c>
      <c r="NJZ28" t="str">
        <v>Dining</v>
      </c>
      <c r="NKA28" t="str">
        <v>Other</v>
      </c>
      <c r="NKB28" t="str">
        <v>Other</v>
      </c>
      <c r="NKC28" t="str">
        <v>Investment</v>
      </c>
      <c r="NKD28" t="str">
        <v>Other</v>
      </c>
      <c r="NKE28" t="str">
        <v>Investment</v>
      </c>
      <c r="NKF28" t="str">
        <v>Other</v>
      </c>
      <c r="NKG28" t="str">
        <v>Salary</v>
      </c>
      <c r="NKH28" t="str">
        <v>Other</v>
      </c>
      <c r="NKI28" t="str">
        <v>Investment</v>
      </c>
      <c r="NKJ28" t="str">
        <v>Shopping</v>
      </c>
      <c r="NKK28" t="str">
        <v>Entertainment</v>
      </c>
      <c r="NKL28" t="str">
        <v>Other</v>
      </c>
      <c r="NKM28" t="str">
        <v>Shopping</v>
      </c>
      <c r="NKN28" t="str">
        <v>Transport</v>
      </c>
      <c r="NKO28" t="str">
        <v>Shopping</v>
      </c>
      <c r="NKP28" t="str">
        <v>Shopping</v>
      </c>
      <c r="NKQ28" t="str">
        <v>Utilities</v>
      </c>
      <c r="NKR28" t="str">
        <v>Other</v>
      </c>
      <c r="NKS28" t="str">
        <v>Investment</v>
      </c>
      <c r="NKT28" t="str">
        <v>Utilities</v>
      </c>
      <c r="NKU28" t="str">
        <v>Other</v>
      </c>
      <c r="NKV28" t="str">
        <v>Other</v>
      </c>
      <c r="NKW28" t="str">
        <v>Salary</v>
      </c>
      <c r="NKX28" t="str">
        <v>Entertainment</v>
      </c>
      <c r="NKY28" t="str">
        <v>Salary</v>
      </c>
      <c r="NKZ28" t="str">
        <v>Salary</v>
      </c>
      <c r="NLA28" t="str">
        <v>Salary</v>
      </c>
      <c r="NLB28" t="str">
        <v>Salary</v>
      </c>
      <c r="NLC28" t="str">
        <v>Investment</v>
      </c>
      <c r="NLD28" t="str">
        <v>Healthcare</v>
      </c>
      <c r="NLE28" t="str">
        <v>Other</v>
      </c>
      <c r="NLF28" t="str">
        <v>Other</v>
      </c>
      <c r="NLG28" t="str">
        <v>Entertainment</v>
      </c>
      <c r="NLH28" t="str">
        <v>Transport</v>
      </c>
      <c r="NLI28" t="str">
        <v>Insurance</v>
      </c>
      <c r="NLJ28" t="str">
        <v>Other</v>
      </c>
      <c r="NLK28" t="str">
        <v>Transport</v>
      </c>
      <c r="NLL28" t="str">
        <v>Other</v>
      </c>
      <c r="NLM28" t="str">
        <v>Education</v>
      </c>
      <c r="NLN28" t="str">
        <v>Education</v>
      </c>
      <c r="NLO28" t="str">
        <v>Insurance</v>
      </c>
      <c r="NLP28" t="str">
        <v>Entertainment</v>
      </c>
      <c r="NLQ28" t="str">
        <v>Education</v>
      </c>
      <c r="NLR28" t="str">
        <v>Shopping</v>
      </c>
      <c r="NLS28" t="str">
        <v>Groceries</v>
      </c>
      <c r="NLT28" t="str">
        <v>Dining</v>
      </c>
      <c r="NLU28" t="str">
        <v>Shopping</v>
      </c>
      <c r="NLV28" t="str">
        <v>Dining</v>
      </c>
      <c r="NLW28" t="str">
        <v>Other</v>
      </c>
      <c r="NLX28" t="str">
        <v>Dining</v>
      </c>
      <c r="NLY28" t="str">
        <v>Education</v>
      </c>
      <c r="NLZ28" t="str">
        <v>Investment</v>
      </c>
      <c r="NMA28" t="str">
        <v>Other</v>
      </c>
      <c r="NMB28" t="str">
        <v>Other</v>
      </c>
      <c r="NMC28" t="str">
        <v>Other</v>
      </c>
      <c r="NMD28" t="str">
        <v>Healthcare</v>
      </c>
      <c r="NME28" t="str">
        <v>Groceries</v>
      </c>
      <c r="NMF28" t="str">
        <v>Insurance</v>
      </c>
      <c r="NMG28" t="str">
        <v>Investment</v>
      </c>
      <c r="NMH28" t="str">
        <v>Healthcare</v>
      </c>
      <c r="NMI28" t="str">
        <v>Other</v>
      </c>
      <c r="NMJ28" t="str">
        <v>Other</v>
      </c>
      <c r="NMK28" t="str">
        <v>Other</v>
      </c>
      <c r="NML28" t="str">
        <v>Salary</v>
      </c>
      <c r="NMM28" t="str">
        <v>Other</v>
      </c>
      <c r="NMN28" t="str">
        <v>Salary</v>
      </c>
      <c r="NMO28" t="str">
        <v>Other</v>
      </c>
      <c r="NMP28" t="str">
        <v>Healthcare</v>
      </c>
      <c r="NMQ28" t="str">
        <v>Insurance</v>
      </c>
      <c r="NMR28" t="str">
        <v>Other</v>
      </c>
      <c r="NMS28" t="str">
        <v>Other</v>
      </c>
      <c r="NMT28" t="str">
        <v>Dining</v>
      </c>
      <c r="NMU28" t="str">
        <v>Other</v>
      </c>
      <c r="NMV28" t="str">
        <v>Shopping</v>
      </c>
      <c r="NMW28" t="str">
        <v>Investment</v>
      </c>
      <c r="NMX28" t="str">
        <v>Shopping</v>
      </c>
      <c r="NMY28" t="str">
        <v>Insurance</v>
      </c>
      <c r="NMZ28" t="str">
        <v>Other</v>
      </c>
      <c r="NNA28" t="str">
        <v>Entertainment</v>
      </c>
      <c r="NNB28" t="str">
        <v>Entertainment</v>
      </c>
      <c r="NNC28" t="str">
        <v>Investment</v>
      </c>
      <c r="NND28" t="str">
        <v>Insurance</v>
      </c>
      <c r="NNE28" t="str">
        <v>Dining</v>
      </c>
      <c r="NNF28" t="str">
        <v>Other</v>
      </c>
      <c r="NNG28" t="str">
        <v>Investment</v>
      </c>
      <c r="NNH28" t="str">
        <v>Shopping</v>
      </c>
      <c r="NNI28" t="str">
        <v>Shopping</v>
      </c>
      <c r="NNJ28" t="str">
        <v>Shopping</v>
      </c>
      <c r="NNK28" t="str">
        <v>Education</v>
      </c>
      <c r="NNL28" t="str">
        <v>Other</v>
      </c>
      <c r="NNM28" t="str">
        <v>Shopping</v>
      </c>
      <c r="NNN28" t="str">
        <v>Groceries</v>
      </c>
      <c r="NNO28" t="str">
        <v>Groceries</v>
      </c>
      <c r="NNP28" t="str">
        <v>Other</v>
      </c>
      <c r="NNQ28" t="str">
        <v>Investment</v>
      </c>
      <c r="NNR28" t="str">
        <v>Other</v>
      </c>
      <c r="NNS28" t="str">
        <v>Other</v>
      </c>
      <c r="NNT28" t="str">
        <v>Salary</v>
      </c>
      <c r="NNU28" t="str">
        <v>Transport</v>
      </c>
      <c r="NNV28" t="str">
        <v>Dining</v>
      </c>
      <c r="NNW28" t="str">
        <v>Investment</v>
      </c>
      <c r="NNX28" t="str">
        <v>Other</v>
      </c>
      <c r="NNY28" t="str">
        <v>Shopping</v>
      </c>
      <c r="NNZ28" t="str">
        <v>Salary</v>
      </c>
      <c r="NOA28" t="str">
        <v>Entertainment</v>
      </c>
      <c r="NOB28" t="str">
        <v>Rent</v>
      </c>
      <c r="NOC28" t="str">
        <v>Shopping</v>
      </c>
      <c r="NOD28" t="str">
        <v>Insurance</v>
      </c>
      <c r="NOE28" t="str">
        <v>Shopping</v>
      </c>
      <c r="NOF28" t="str">
        <v>Other</v>
      </c>
      <c r="NOG28" t="str">
        <v>Groceries</v>
      </c>
      <c r="NOH28" t="str">
        <v>Investment</v>
      </c>
      <c r="NOI28" t="str">
        <v>Entertainment</v>
      </c>
      <c r="NOJ28" t="str">
        <v>Other</v>
      </c>
      <c r="NOK28" t="str">
        <v>Other</v>
      </c>
      <c r="NOL28" t="str">
        <v>Shopping</v>
      </c>
      <c r="NOM28" t="str">
        <v>Other</v>
      </c>
      <c r="NON28" t="str">
        <v>Shopping</v>
      </c>
      <c r="NOO28" t="str">
        <v>Investment</v>
      </c>
      <c r="NOP28" t="str">
        <v>Other</v>
      </c>
      <c r="NOQ28" t="str">
        <v>Other</v>
      </c>
      <c r="NOR28" t="str">
        <v>Other</v>
      </c>
      <c r="NOS28" t="str">
        <v>Investment</v>
      </c>
      <c r="NOT28" t="str">
        <v>Dining</v>
      </c>
      <c r="NOU28" t="str">
        <v>Other</v>
      </c>
      <c r="NOV28" t="str">
        <v>Shopping</v>
      </c>
      <c r="NOW28" t="str">
        <v>Investment</v>
      </c>
      <c r="NOX28" t="str">
        <v>Investment</v>
      </c>
      <c r="NOY28" t="str">
        <v>Investment</v>
      </c>
      <c r="NOZ28" t="str">
        <v>Healthcare</v>
      </c>
      <c r="NPA28" t="str">
        <v>Salary</v>
      </c>
      <c r="NPB28" t="str">
        <v>Entertainment</v>
      </c>
      <c r="NPC28" t="str">
        <v>Other</v>
      </c>
      <c r="NPD28" t="str">
        <v>Investment</v>
      </c>
      <c r="NPE28" t="str">
        <v>Transport</v>
      </c>
      <c r="NPF28" t="str">
        <v>Healthcare</v>
      </c>
      <c r="NPG28" t="str">
        <v>Investment</v>
      </c>
      <c r="NPH28" t="str">
        <v>Other</v>
      </c>
      <c r="NPI28" t="str">
        <v>Investment</v>
      </c>
      <c r="NPJ28" t="str">
        <v>Transport</v>
      </c>
      <c r="NPK28" t="str">
        <v>Other</v>
      </c>
      <c r="NPL28" t="str">
        <v>Investment</v>
      </c>
      <c r="NPM28" t="str">
        <v>Other</v>
      </c>
      <c r="NPN28" t="str">
        <v>Salary</v>
      </c>
      <c r="NPO28" t="str">
        <v>Insurance</v>
      </c>
      <c r="NPP28" t="str">
        <v>Entertainment</v>
      </c>
      <c r="NPQ28" t="str">
        <v>Other</v>
      </c>
      <c r="NPR28" t="str">
        <v>Investment</v>
      </c>
      <c r="NPS28" t="str">
        <v>Salary</v>
      </c>
      <c r="NPT28" t="str">
        <v>Healthcare</v>
      </c>
      <c r="NPU28" t="str">
        <v>Other</v>
      </c>
      <c r="NPV28" t="str">
        <v>Other</v>
      </c>
      <c r="NPW28" t="str">
        <v>Groceries</v>
      </c>
      <c r="NPX28" t="str">
        <v>Dining</v>
      </c>
      <c r="NPY28" t="str">
        <v>Dining</v>
      </c>
      <c r="NPZ28" t="str">
        <v>Shopping</v>
      </c>
      <c r="NQA28" t="str">
        <v>Other</v>
      </c>
      <c r="NQB28" t="str">
        <v>Salary</v>
      </c>
      <c r="NQC28" t="str">
        <v>Other</v>
      </c>
      <c r="NQD28" t="str">
        <v>Other</v>
      </c>
      <c r="NQE28" t="str">
        <v>Rent</v>
      </c>
      <c r="NQF28" t="str">
        <v>Utilities</v>
      </c>
      <c r="NQG28" t="str">
        <v>Investment</v>
      </c>
      <c r="NQH28" t="str">
        <v>Transport</v>
      </c>
      <c r="NQI28" t="str">
        <v>Other</v>
      </c>
      <c r="NQJ28" t="str">
        <v>Other</v>
      </c>
      <c r="NQK28" t="str">
        <v>Other</v>
      </c>
      <c r="NQL28" t="str">
        <v>Entertainment</v>
      </c>
      <c r="NQM28" t="str">
        <v>Utilities</v>
      </c>
      <c r="NQN28" t="str">
        <v>Other</v>
      </c>
      <c r="NQO28" t="str">
        <v>Shopping</v>
      </c>
      <c r="NQP28" t="str">
        <v>Other</v>
      </c>
      <c r="NQQ28" t="str">
        <v>Utilities</v>
      </c>
      <c r="NQR28" t="str">
        <v>Dining</v>
      </c>
      <c r="NQS28" t="str">
        <v>Salary</v>
      </c>
      <c r="NQT28" t="str">
        <v>Other</v>
      </c>
      <c r="NQU28" t="str">
        <v>Shopping</v>
      </c>
      <c r="NQV28" t="str">
        <v>Investment</v>
      </c>
      <c r="NQW28" t="str">
        <v>Other</v>
      </c>
      <c r="NQX28" t="str">
        <v>Dining</v>
      </c>
      <c r="NQY28" t="str">
        <v>Dining</v>
      </c>
      <c r="NQZ28" t="str">
        <v>Investment</v>
      </c>
      <c r="NRA28" t="str">
        <v>Insurance</v>
      </c>
      <c r="NRB28" t="str">
        <v>Other</v>
      </c>
      <c r="NRC28" t="str">
        <v>Groceries</v>
      </c>
      <c r="NRD28" t="str">
        <v>Investment</v>
      </c>
      <c r="NRE28" t="str">
        <v>Other</v>
      </c>
      <c r="NRF28" t="str">
        <v>Other</v>
      </c>
      <c r="NRG28" t="str">
        <v>Other</v>
      </c>
      <c r="NRH28" t="str">
        <v>Salary</v>
      </c>
      <c r="NRI28" t="str">
        <v>Transport</v>
      </c>
      <c r="NRJ28" t="str">
        <v>Other</v>
      </c>
      <c r="NRK28" t="str">
        <v>Other</v>
      </c>
      <c r="NRL28" t="str">
        <v>Investment</v>
      </c>
      <c r="NRM28" t="str">
        <v>Other</v>
      </c>
      <c r="NRN28" t="str">
        <v>Shopping</v>
      </c>
      <c r="NRO28" t="str">
        <v>Insurance</v>
      </c>
      <c r="NRP28" t="str">
        <v>Shopping</v>
      </c>
      <c r="NRQ28" t="str">
        <v>Groceries</v>
      </c>
      <c r="NRR28" t="str">
        <v>Other</v>
      </c>
      <c r="NRS28" t="str">
        <v>Dining</v>
      </c>
      <c r="NRT28" t="str">
        <v>Other</v>
      </c>
      <c r="NRU28" t="str">
        <v>Dining</v>
      </c>
      <c r="NRV28" t="str">
        <v>Other</v>
      </c>
      <c r="NRW28" t="str">
        <v>Utilities</v>
      </c>
      <c r="NRX28" t="str">
        <v>Other</v>
      </c>
      <c r="NRY28" t="str">
        <v>Other</v>
      </c>
      <c r="NRZ28" t="str">
        <v>Education</v>
      </c>
      <c r="NSA28" t="str">
        <v>Education</v>
      </c>
      <c r="NSB28" t="str">
        <v>Entertainment</v>
      </c>
      <c r="NSC28" t="str">
        <v>Salary</v>
      </c>
      <c r="NSD28" t="str">
        <v>Dining</v>
      </c>
      <c r="NSE28" t="str">
        <v>Dining</v>
      </c>
      <c r="NSF28" t="str">
        <v>Dining</v>
      </c>
      <c r="NSG28" t="str">
        <v>Healthcare</v>
      </c>
      <c r="NSH28" t="str">
        <v>Other</v>
      </c>
      <c r="NSI28" t="str">
        <v>Investment</v>
      </c>
      <c r="NSJ28" t="str">
        <v>Shopping</v>
      </c>
      <c r="NSK28" t="str">
        <v>Other</v>
      </c>
      <c r="NSL28" t="str">
        <v>Groceries</v>
      </c>
      <c r="NSM28" t="str">
        <v>Dining</v>
      </c>
      <c r="NSN28" t="str">
        <v>Salary</v>
      </c>
      <c r="NSO28" t="str">
        <v>Shopping</v>
      </c>
      <c r="NSP28" t="str">
        <v>Other</v>
      </c>
      <c r="NSQ28" t="str">
        <v>Rent</v>
      </c>
      <c r="NSR28" t="str">
        <v>Insurance</v>
      </c>
      <c r="NSS28" t="str">
        <v>Entertainment</v>
      </c>
      <c r="NST28" t="str">
        <v>Other</v>
      </c>
      <c r="NSU28" t="str">
        <v>Shopping</v>
      </c>
      <c r="NSV28" t="str">
        <v>Entertainment</v>
      </c>
      <c r="NSW28" t="str">
        <v>Other</v>
      </c>
      <c r="NSX28" t="str">
        <v>Rent</v>
      </c>
      <c r="NSY28" t="str">
        <v>Utilities</v>
      </c>
      <c r="NSZ28" t="str">
        <v>Other</v>
      </c>
      <c r="NTA28" t="str">
        <v>Other</v>
      </c>
      <c r="NTB28" t="str">
        <v>Shopping</v>
      </c>
      <c r="NTC28" t="str">
        <v>Transport</v>
      </c>
      <c r="NTD28" t="str">
        <v>Other</v>
      </c>
      <c r="NTE28" t="str">
        <v>Other</v>
      </c>
      <c r="NTF28" t="str">
        <v>Salary</v>
      </c>
      <c r="NTG28" t="str">
        <v>Salary</v>
      </c>
      <c r="NTH28" t="str">
        <v>Entertainment</v>
      </c>
      <c r="NTI28" t="str">
        <v>Investment</v>
      </c>
      <c r="NTJ28" t="str">
        <v>Other</v>
      </c>
      <c r="NTK28" t="str">
        <v>Other</v>
      </c>
      <c r="NTL28" t="str">
        <v>Other</v>
      </c>
      <c r="NTM28" t="str">
        <v>Investment</v>
      </c>
      <c r="NTN28" t="str">
        <v>Shopping</v>
      </c>
      <c r="NTO28" t="str">
        <v>Other</v>
      </c>
      <c r="NTP28" t="str">
        <v>Rent</v>
      </c>
      <c r="NTQ28" t="str">
        <v>Healthcare</v>
      </c>
    </row>
    <row r="29" spans="1:10001" x14ac:dyDescent="0.3">
      <c r="A29" t="str">
        <v>Currency</v>
      </c>
      <c r="B29" t="str">
        <v>EUR</v>
      </c>
      <c r="C29" t="str">
        <v>USD</v>
      </c>
      <c r="D29" t="str">
        <v>USD</v>
      </c>
      <c r="E29" t="str">
        <v>EUR</v>
      </c>
      <c r="F29" t="str">
        <v>USD</v>
      </c>
      <c r="G29" t="str">
        <v>USD</v>
      </c>
      <c r="H29" t="str">
        <v>CNY</v>
      </c>
      <c r="I29" t="str">
        <v>CNY</v>
      </c>
      <c r="J29" t="str">
        <v>USD</v>
      </c>
      <c r="K29" t="str">
        <v>USD</v>
      </c>
      <c r="L29" t="str">
        <v>USD</v>
      </c>
      <c r="M29" t="str">
        <v>USD</v>
      </c>
      <c r="N29" t="str">
        <v>USD</v>
      </c>
      <c r="O29" t="str">
        <v>CNY</v>
      </c>
      <c r="P29" t="str">
        <v>USD</v>
      </c>
      <c r="Q29" t="str">
        <v>USD</v>
      </c>
      <c r="R29" t="str">
        <v>USD</v>
      </c>
      <c r="S29" t="str">
        <v>USD</v>
      </c>
      <c r="T29" t="str">
        <v>USD</v>
      </c>
      <c r="U29" t="str">
        <v>GBP</v>
      </c>
      <c r="V29" t="str">
        <v>USD</v>
      </c>
      <c r="W29" t="str">
        <v>CNY</v>
      </c>
      <c r="X29" t="str">
        <v>EUR</v>
      </c>
      <c r="Y29" t="str">
        <v>EUR</v>
      </c>
      <c r="Z29" t="str">
        <v>CNY</v>
      </c>
      <c r="AA29" t="str">
        <v>USD</v>
      </c>
      <c r="AB29" t="str">
        <v>EUR</v>
      </c>
      <c r="AC29" t="str">
        <v>INR</v>
      </c>
      <c r="AD29" t="str">
        <v>USD</v>
      </c>
      <c r="AE29" t="str">
        <v>INR</v>
      </c>
      <c r="AF29" t="str">
        <v>USD</v>
      </c>
      <c r="AG29" t="str">
        <v>EUR</v>
      </c>
      <c r="AH29" t="str">
        <v>GBP</v>
      </c>
      <c r="AI29" t="str">
        <v>USD</v>
      </c>
      <c r="AJ29" t="str">
        <v>EUR</v>
      </c>
      <c r="AK29" t="str">
        <v>INR</v>
      </c>
      <c r="AL29" t="str">
        <v>EUR</v>
      </c>
      <c r="AM29" t="str">
        <v>EUR</v>
      </c>
      <c r="AN29" t="str">
        <v>EUR</v>
      </c>
      <c r="AO29" t="str">
        <v>EUR</v>
      </c>
      <c r="AP29" t="str">
        <v>INR</v>
      </c>
      <c r="AQ29" t="str">
        <v>USD</v>
      </c>
      <c r="AR29" t="str">
        <v>GBP</v>
      </c>
      <c r="AS29" t="str">
        <v>CNY</v>
      </c>
      <c r="AT29" t="str">
        <v>USD</v>
      </c>
      <c r="AU29" t="str">
        <v>USD</v>
      </c>
      <c r="AV29" t="str">
        <v>USD</v>
      </c>
      <c r="AW29" t="str">
        <v>USD</v>
      </c>
      <c r="AX29" t="str">
        <v>CNY</v>
      </c>
      <c r="AY29" t="str">
        <v>USD</v>
      </c>
      <c r="AZ29" t="str">
        <v>USD</v>
      </c>
      <c r="BA29" t="str">
        <v>USD</v>
      </c>
      <c r="BB29" t="str">
        <v>GBP</v>
      </c>
      <c r="BC29" t="str">
        <v>INR</v>
      </c>
      <c r="BD29" t="str">
        <v>INR</v>
      </c>
      <c r="BE29" t="str">
        <v>USD</v>
      </c>
      <c r="BF29" t="str">
        <v>USD</v>
      </c>
      <c r="BG29" t="str">
        <v>EUR</v>
      </c>
      <c r="BH29" t="str">
        <v>CNY</v>
      </c>
      <c r="BI29" t="str">
        <v>EUR</v>
      </c>
      <c r="BJ29" t="str">
        <v>INR</v>
      </c>
      <c r="BK29" t="str">
        <v>USD</v>
      </c>
      <c r="BL29" t="str">
        <v>EUR</v>
      </c>
      <c r="BM29" t="str">
        <v>USD</v>
      </c>
      <c r="BN29" t="str">
        <v>CNY</v>
      </c>
      <c r="BO29" t="str">
        <v>USD</v>
      </c>
      <c r="BP29" t="str">
        <v>USD</v>
      </c>
      <c r="BQ29" t="str">
        <v>EUR</v>
      </c>
      <c r="BR29" t="str">
        <v>JPY</v>
      </c>
      <c r="BS29" t="str">
        <v>USD</v>
      </c>
      <c r="BT29" t="str">
        <v>EUR</v>
      </c>
      <c r="BU29" t="str">
        <v>USD</v>
      </c>
      <c r="BV29" t="str">
        <v>JPY</v>
      </c>
      <c r="BW29" t="str">
        <v>USD</v>
      </c>
      <c r="BX29" t="str">
        <v>EUR</v>
      </c>
      <c r="BY29" t="str">
        <v>CNY</v>
      </c>
      <c r="BZ29" t="str">
        <v>USD</v>
      </c>
      <c r="CA29" t="str">
        <v>INR</v>
      </c>
      <c r="CB29" t="str">
        <v>USD</v>
      </c>
      <c r="CC29" t="str">
        <v>EUR</v>
      </c>
      <c r="CD29" t="str">
        <v>EUR</v>
      </c>
      <c r="CE29" t="str">
        <v>INR</v>
      </c>
      <c r="CF29" t="str">
        <v>JPY</v>
      </c>
      <c r="CG29" t="str">
        <v>JPY</v>
      </c>
      <c r="CH29" t="str">
        <v>GBP</v>
      </c>
      <c r="CI29" t="str">
        <v>EUR</v>
      </c>
      <c r="CJ29" t="str">
        <v>JPY</v>
      </c>
      <c r="CK29" t="str">
        <v>USD</v>
      </c>
      <c r="CL29" t="str">
        <v>EUR</v>
      </c>
      <c r="CM29" t="str">
        <v>EUR</v>
      </c>
      <c r="CN29" t="str">
        <v>USD</v>
      </c>
      <c r="CO29" t="str">
        <v>CNY</v>
      </c>
      <c r="CP29" t="str">
        <v>EUR</v>
      </c>
      <c r="CQ29" t="str">
        <v>USD</v>
      </c>
      <c r="CR29" t="str">
        <v>USD</v>
      </c>
      <c r="CS29" t="str">
        <v>EUR</v>
      </c>
      <c r="CT29" t="str">
        <v>USD</v>
      </c>
      <c r="CU29" t="str">
        <v>USD</v>
      </c>
      <c r="CV29" t="str">
        <v>JPY</v>
      </c>
      <c r="CW29" t="str">
        <v>JPY</v>
      </c>
      <c r="CX29" t="str">
        <v>USD</v>
      </c>
      <c r="CY29" t="str">
        <v>USD</v>
      </c>
      <c r="CZ29" t="str">
        <v>USD</v>
      </c>
      <c r="DA29" t="str">
        <v>JPY</v>
      </c>
      <c r="DB29" t="str">
        <v>INR</v>
      </c>
      <c r="DC29" t="str">
        <v>GBP</v>
      </c>
      <c r="DD29" t="str">
        <v>CNY</v>
      </c>
      <c r="DE29" t="str">
        <v>EUR</v>
      </c>
      <c r="DF29" t="str">
        <v>JPY</v>
      </c>
      <c r="DG29" t="str">
        <v>USD</v>
      </c>
      <c r="DH29" t="str">
        <v>USD</v>
      </c>
      <c r="DI29" t="str">
        <v>USD</v>
      </c>
      <c r="DJ29" t="str">
        <v>JPY</v>
      </c>
      <c r="DK29" t="str">
        <v>USD</v>
      </c>
      <c r="DL29" t="str">
        <v>GBP</v>
      </c>
      <c r="DM29" t="str">
        <v>USD</v>
      </c>
      <c r="DN29" t="str">
        <v>USD</v>
      </c>
      <c r="DO29" t="str">
        <v>EUR</v>
      </c>
      <c r="DP29" t="str">
        <v>JPY</v>
      </c>
      <c r="DQ29" t="str">
        <v>USD</v>
      </c>
      <c r="DR29" t="str">
        <v>USD</v>
      </c>
      <c r="DS29" t="str">
        <v>JPY</v>
      </c>
      <c r="DT29" t="str">
        <v>CNY</v>
      </c>
      <c r="DU29" t="str">
        <v>USD</v>
      </c>
      <c r="DV29" t="str">
        <v>CNY</v>
      </c>
      <c r="DW29" t="str">
        <v>USD</v>
      </c>
      <c r="DX29" t="str">
        <v>USD</v>
      </c>
      <c r="DY29" t="str">
        <v>USD</v>
      </c>
      <c r="DZ29" t="str">
        <v>USD</v>
      </c>
      <c r="EA29" t="str">
        <v>INR</v>
      </c>
      <c r="EB29" t="str">
        <v>INR</v>
      </c>
      <c r="EC29" t="str">
        <v>USD</v>
      </c>
      <c r="ED29" t="str">
        <v>USD</v>
      </c>
      <c r="EE29" t="str">
        <v>EUR</v>
      </c>
      <c r="EF29" t="str">
        <v>USD</v>
      </c>
      <c r="EG29" t="str">
        <v>USD</v>
      </c>
      <c r="EH29" t="str">
        <v>GBP</v>
      </c>
      <c r="EI29" t="str">
        <v>GBP</v>
      </c>
      <c r="EJ29" t="str">
        <v>EUR</v>
      </c>
      <c r="EK29" t="str">
        <v>GBP</v>
      </c>
      <c r="EL29" t="str">
        <v>JPY</v>
      </c>
      <c r="EM29" t="str">
        <v>CNY</v>
      </c>
      <c r="EN29" t="str">
        <v>EUR</v>
      </c>
      <c r="EO29" t="str">
        <v>EUR</v>
      </c>
      <c r="EP29" t="str">
        <v>USD</v>
      </c>
      <c r="EQ29" t="str">
        <v>USD</v>
      </c>
      <c r="ER29" t="str">
        <v>USD</v>
      </c>
      <c r="ES29" t="str">
        <v>USD</v>
      </c>
      <c r="ET29" t="str">
        <v>CNY</v>
      </c>
      <c r="EU29" t="str">
        <v>JPY</v>
      </c>
      <c r="EV29" t="str">
        <v>JPY</v>
      </c>
      <c r="EW29" t="str">
        <v>EUR</v>
      </c>
      <c r="EX29" t="str">
        <v>USD</v>
      </c>
      <c r="EY29" t="str">
        <v>USD</v>
      </c>
      <c r="EZ29" t="str">
        <v>GBP</v>
      </c>
      <c r="FA29" t="str">
        <v>USD</v>
      </c>
      <c r="FB29" t="str">
        <v>GBP</v>
      </c>
      <c r="FC29" t="str">
        <v>USD</v>
      </c>
      <c r="FD29" t="str">
        <v>EUR</v>
      </c>
      <c r="FE29" t="str">
        <v>EUR</v>
      </c>
      <c r="FF29" t="str">
        <v>GBP</v>
      </c>
      <c r="FG29" t="str">
        <v>EUR</v>
      </c>
      <c r="FH29" t="str">
        <v>USD</v>
      </c>
      <c r="FI29" t="str">
        <v>USD</v>
      </c>
      <c r="FJ29" t="str">
        <v>USD</v>
      </c>
      <c r="FK29" t="str">
        <v>USD</v>
      </c>
      <c r="FL29" t="str">
        <v>JPY</v>
      </c>
      <c r="FM29" t="str">
        <v>USD</v>
      </c>
      <c r="FN29" t="str">
        <v>USD</v>
      </c>
      <c r="FO29" t="str">
        <v>EUR</v>
      </c>
      <c r="FP29" t="str">
        <v>EUR</v>
      </c>
      <c r="FQ29" t="str">
        <v>EUR</v>
      </c>
      <c r="FR29" t="str">
        <v>JPY</v>
      </c>
      <c r="FS29" t="str">
        <v>EUR</v>
      </c>
      <c r="FT29" t="str">
        <v>INR</v>
      </c>
      <c r="FU29" t="str">
        <v>GBP</v>
      </c>
      <c r="FV29" t="str">
        <v>EUR</v>
      </c>
      <c r="FW29" t="str">
        <v>USD</v>
      </c>
      <c r="FX29" t="str">
        <v>USD</v>
      </c>
      <c r="FY29" t="str">
        <v>USD</v>
      </c>
      <c r="FZ29" t="str">
        <v>INR</v>
      </c>
      <c r="GA29" t="str">
        <v>USD</v>
      </c>
      <c r="GB29" t="str">
        <v>CNY</v>
      </c>
      <c r="GC29" t="str">
        <v>USD</v>
      </c>
      <c r="GD29" t="str">
        <v>JPY</v>
      </c>
      <c r="GE29" t="str">
        <v>USD</v>
      </c>
      <c r="GF29" t="str">
        <v>GBP</v>
      </c>
      <c r="GG29" t="str">
        <v>USD</v>
      </c>
      <c r="GH29" t="str">
        <v>USD</v>
      </c>
      <c r="GI29" t="str">
        <v>USD</v>
      </c>
      <c r="GJ29" t="str">
        <v>USD</v>
      </c>
      <c r="GK29" t="str">
        <v>USD</v>
      </c>
      <c r="GL29" t="str">
        <v>USD</v>
      </c>
      <c r="GM29" t="str">
        <v>USD</v>
      </c>
      <c r="GN29" t="str">
        <v>GBP</v>
      </c>
      <c r="GO29" t="str">
        <v>USD</v>
      </c>
      <c r="GP29" t="str">
        <v>EUR</v>
      </c>
      <c r="GQ29" t="str">
        <v>USD</v>
      </c>
      <c r="GR29" t="str">
        <v>INR</v>
      </c>
      <c r="GS29" t="str">
        <v>USD</v>
      </c>
      <c r="GT29" t="str">
        <v>GBP</v>
      </c>
      <c r="GU29" t="str">
        <v>EUR</v>
      </c>
      <c r="GV29" t="str">
        <v>USD</v>
      </c>
      <c r="GW29" t="str">
        <v>JPY</v>
      </c>
      <c r="GX29" t="str">
        <v>JPY</v>
      </c>
      <c r="GY29" t="str">
        <v>USD</v>
      </c>
      <c r="GZ29" t="str">
        <v>USD</v>
      </c>
      <c r="HA29" t="str">
        <v>JPY</v>
      </c>
      <c r="HB29" t="str">
        <v>USD</v>
      </c>
      <c r="HC29" t="str">
        <v>USD</v>
      </c>
      <c r="HD29" t="str">
        <v>JPY</v>
      </c>
      <c r="HE29" t="str">
        <v>EUR</v>
      </c>
      <c r="HF29" t="str">
        <v>EUR</v>
      </c>
      <c r="HG29" t="str">
        <v>GBP</v>
      </c>
      <c r="HH29" t="str">
        <v>EUR</v>
      </c>
      <c r="HI29" t="str">
        <v>USD</v>
      </c>
      <c r="HJ29" t="str">
        <v>EUR</v>
      </c>
      <c r="HK29" t="str">
        <v>USD</v>
      </c>
      <c r="HL29" t="str">
        <v>USD</v>
      </c>
      <c r="HM29" t="str">
        <v>JPY</v>
      </c>
      <c r="HN29" t="str">
        <v>USD</v>
      </c>
      <c r="HO29" t="str">
        <v>USD</v>
      </c>
      <c r="HP29" t="str">
        <v>GBP</v>
      </c>
      <c r="HQ29" t="str">
        <v>USD</v>
      </c>
      <c r="HR29" t="str">
        <v>USD</v>
      </c>
      <c r="HS29" t="str">
        <v>JPY</v>
      </c>
      <c r="HT29" t="str">
        <v>USD</v>
      </c>
      <c r="HU29" t="str">
        <v>JPY</v>
      </c>
      <c r="HV29" t="str">
        <v>USD</v>
      </c>
      <c r="HW29" t="str">
        <v>INR</v>
      </c>
      <c r="HX29" t="str">
        <v>USD</v>
      </c>
      <c r="HY29" t="str">
        <v>USD</v>
      </c>
      <c r="HZ29" t="str">
        <v>USD</v>
      </c>
      <c r="IA29" t="str">
        <v>USD</v>
      </c>
      <c r="IB29" t="str">
        <v>USD</v>
      </c>
      <c r="IC29" t="str">
        <v>CNY</v>
      </c>
      <c r="ID29" t="str">
        <v>EUR</v>
      </c>
      <c r="IE29" t="str">
        <v>USD</v>
      </c>
      <c r="IF29" t="str">
        <v>JPY</v>
      </c>
      <c r="IG29" t="str">
        <v>JPY</v>
      </c>
      <c r="IH29" t="str">
        <v>GBP</v>
      </c>
      <c r="II29" t="str">
        <v>EUR</v>
      </c>
      <c r="IJ29" t="str">
        <v>USD</v>
      </c>
      <c r="IK29" t="str">
        <v>USD</v>
      </c>
      <c r="IL29" t="str">
        <v>USD</v>
      </c>
      <c r="IM29" t="str">
        <v>EUR</v>
      </c>
      <c r="IN29" t="str">
        <v>USD</v>
      </c>
      <c r="IO29" t="str">
        <v>EUR</v>
      </c>
      <c r="IP29" t="str">
        <v>USD</v>
      </c>
      <c r="IQ29" t="str">
        <v>USD</v>
      </c>
      <c r="IR29" t="str">
        <v>GBP</v>
      </c>
      <c r="IS29" t="str">
        <v>USD</v>
      </c>
      <c r="IT29" t="str">
        <v>USD</v>
      </c>
      <c r="IU29" t="str">
        <v>USD</v>
      </c>
      <c r="IV29" t="str">
        <v>EUR</v>
      </c>
      <c r="IW29" t="str">
        <v>EUR</v>
      </c>
      <c r="IX29" t="str">
        <v>EUR</v>
      </c>
      <c r="IY29" t="str">
        <v>EUR</v>
      </c>
      <c r="IZ29" t="str">
        <v>EUR</v>
      </c>
      <c r="JA29" t="str">
        <v>USD</v>
      </c>
      <c r="JB29" t="str">
        <v>USD</v>
      </c>
      <c r="JC29" t="str">
        <v>USD</v>
      </c>
      <c r="JD29" t="str">
        <v>INR</v>
      </c>
      <c r="JE29" t="str">
        <v>USD</v>
      </c>
      <c r="JF29" t="str">
        <v>JPY</v>
      </c>
      <c r="JG29" t="str">
        <v>JPY</v>
      </c>
      <c r="JH29" t="str">
        <v>USD</v>
      </c>
      <c r="JI29" t="str">
        <v>EUR</v>
      </c>
      <c r="JJ29" t="str">
        <v>USD</v>
      </c>
      <c r="JK29" t="str">
        <v>EUR</v>
      </c>
      <c r="JL29" t="str">
        <v>USD</v>
      </c>
      <c r="JM29" t="str">
        <v>USD</v>
      </c>
      <c r="JN29" t="str">
        <v>EUR</v>
      </c>
      <c r="JO29" t="str">
        <v>USD</v>
      </c>
      <c r="JP29" t="str">
        <v>JPY</v>
      </c>
      <c r="JQ29" t="str">
        <v>EUR</v>
      </c>
      <c r="JR29" t="str">
        <v>USD</v>
      </c>
      <c r="JS29" t="str">
        <v>USD</v>
      </c>
      <c r="JT29" t="str">
        <v>EUR</v>
      </c>
      <c r="JU29" t="str">
        <v>USD</v>
      </c>
      <c r="JV29" t="str">
        <v>INR</v>
      </c>
      <c r="JW29" t="str">
        <v>USD</v>
      </c>
      <c r="JX29" t="str">
        <v>JPY</v>
      </c>
      <c r="JY29" t="str">
        <v>EUR</v>
      </c>
      <c r="JZ29" t="str">
        <v>JPY</v>
      </c>
      <c r="KA29" t="str">
        <v>USD</v>
      </c>
      <c r="KB29" t="str">
        <v>USD</v>
      </c>
      <c r="KC29" t="str">
        <v>JPY</v>
      </c>
      <c r="KD29" t="str">
        <v>USD</v>
      </c>
      <c r="KE29" t="str">
        <v>EUR</v>
      </c>
      <c r="KF29" t="str">
        <v>USD</v>
      </c>
      <c r="KG29" t="str">
        <v>EUR</v>
      </c>
      <c r="KH29" t="str">
        <v>EUR</v>
      </c>
      <c r="KI29" t="str">
        <v>USD</v>
      </c>
      <c r="KJ29" t="str">
        <v>USD</v>
      </c>
      <c r="KK29" t="str">
        <v>USD</v>
      </c>
      <c r="KL29" t="str">
        <v>USD</v>
      </c>
      <c r="KM29" t="str">
        <v>EUR</v>
      </c>
      <c r="KN29" t="str">
        <v>USD</v>
      </c>
      <c r="KO29" t="str">
        <v>USD</v>
      </c>
      <c r="KP29" t="str">
        <v>USD</v>
      </c>
      <c r="KQ29" t="str">
        <v>USD</v>
      </c>
      <c r="KR29" t="str">
        <v>EUR</v>
      </c>
      <c r="KS29" t="str">
        <v>EUR</v>
      </c>
      <c r="KT29" t="str">
        <v>USD</v>
      </c>
      <c r="KU29" t="str">
        <v>JPY</v>
      </c>
      <c r="KV29" t="str">
        <v>USD</v>
      </c>
      <c r="KW29" t="str">
        <v>INR</v>
      </c>
      <c r="KX29" t="str">
        <v>CNY</v>
      </c>
      <c r="KY29" t="str">
        <v>EUR</v>
      </c>
      <c r="KZ29" t="str">
        <v>USD</v>
      </c>
      <c r="LA29" t="str">
        <v>CNY</v>
      </c>
      <c r="LB29" t="str">
        <v>USD</v>
      </c>
      <c r="LC29" t="str">
        <v>GBP</v>
      </c>
      <c r="LD29" t="str">
        <v>GBP</v>
      </c>
      <c r="LE29" t="str">
        <v>USD</v>
      </c>
      <c r="LF29" t="str">
        <v>JPY</v>
      </c>
      <c r="LG29" t="str">
        <v>USD</v>
      </c>
      <c r="LH29" t="str">
        <v>USD</v>
      </c>
      <c r="LI29" t="str">
        <v>USD</v>
      </c>
      <c r="LJ29" t="str">
        <v>USD</v>
      </c>
      <c r="LK29" t="str">
        <v>GBP</v>
      </c>
      <c r="LL29" t="str">
        <v>USD</v>
      </c>
      <c r="LM29" t="str">
        <v>JPY</v>
      </c>
      <c r="LN29" t="str">
        <v>USD</v>
      </c>
      <c r="LO29" t="str">
        <v>USD</v>
      </c>
      <c r="LP29" t="str">
        <v>USD</v>
      </c>
      <c r="LQ29" t="str">
        <v>JPY</v>
      </c>
      <c r="LR29" t="str">
        <v>USD</v>
      </c>
      <c r="LS29" t="str">
        <v>USD</v>
      </c>
      <c r="LT29" t="str">
        <v>CNY</v>
      </c>
      <c r="LU29" t="str">
        <v>CNY</v>
      </c>
      <c r="LV29" t="str">
        <v>USD</v>
      </c>
      <c r="LW29" t="str">
        <v>INR</v>
      </c>
      <c r="LX29" t="str">
        <v>USD</v>
      </c>
      <c r="LY29" t="str">
        <v>EUR</v>
      </c>
      <c r="LZ29" t="str">
        <v>USD</v>
      </c>
      <c r="MA29" t="str">
        <v>CNY</v>
      </c>
      <c r="MB29" t="str">
        <v>USD</v>
      </c>
      <c r="MC29" t="str">
        <v>USD</v>
      </c>
      <c r="MD29" t="str">
        <v>USD</v>
      </c>
      <c r="ME29" t="str">
        <v>EUR</v>
      </c>
      <c r="MF29" t="str">
        <v>USD</v>
      </c>
      <c r="MG29" t="str">
        <v>EUR</v>
      </c>
      <c r="MH29" t="str">
        <v>JPY</v>
      </c>
      <c r="MI29" t="str">
        <v>JPY</v>
      </c>
      <c r="MJ29" t="str">
        <v>USD</v>
      </c>
      <c r="MK29" t="str">
        <v>INR</v>
      </c>
      <c r="ML29" t="str">
        <v>EUR</v>
      </c>
      <c r="MM29" t="str">
        <v>USD</v>
      </c>
      <c r="MN29" t="str">
        <v>JPY</v>
      </c>
      <c r="MO29" t="str">
        <v>GBP</v>
      </c>
      <c r="MP29" t="str">
        <v>EUR</v>
      </c>
      <c r="MQ29" t="str">
        <v>USD</v>
      </c>
      <c r="MR29" t="str">
        <v>USD</v>
      </c>
      <c r="MS29" t="str">
        <v>EUR</v>
      </c>
      <c r="MT29" t="str">
        <v>CNY</v>
      </c>
      <c r="MU29" t="str">
        <v>USD</v>
      </c>
      <c r="MV29" t="str">
        <v>EUR</v>
      </c>
      <c r="MW29" t="str">
        <v>USD</v>
      </c>
      <c r="MX29" t="str">
        <v>USD</v>
      </c>
      <c r="MY29" t="str">
        <v>USD</v>
      </c>
      <c r="MZ29" t="str">
        <v>USD</v>
      </c>
      <c r="NA29" t="str">
        <v>USD</v>
      </c>
      <c r="NB29" t="str">
        <v>EUR</v>
      </c>
      <c r="NC29" t="str">
        <v>USD</v>
      </c>
      <c r="ND29" t="str">
        <v>USD</v>
      </c>
      <c r="NE29" t="str">
        <v>EUR</v>
      </c>
      <c r="NF29" t="str">
        <v>USD</v>
      </c>
      <c r="NG29" t="str">
        <v>USD</v>
      </c>
      <c r="NH29" t="str">
        <v>EUR</v>
      </c>
      <c r="NI29" t="str">
        <v>USD</v>
      </c>
      <c r="NJ29" t="str">
        <v>GBP</v>
      </c>
      <c r="NK29" t="str">
        <v>USD</v>
      </c>
      <c r="NL29" t="str">
        <v>USD</v>
      </c>
      <c r="NM29" t="str">
        <v>INR</v>
      </c>
      <c r="NN29" t="str">
        <v>CNY</v>
      </c>
      <c r="NO29" t="str">
        <v>USD</v>
      </c>
      <c r="NP29" t="str">
        <v>INR</v>
      </c>
      <c r="NQ29" t="str">
        <v>USD</v>
      </c>
      <c r="NR29" t="str">
        <v>CNY</v>
      </c>
      <c r="NS29" t="str">
        <v>GBP</v>
      </c>
      <c r="NT29" t="str">
        <v>EUR</v>
      </c>
      <c r="NU29" t="str">
        <v>USD</v>
      </c>
      <c r="NV29" t="str">
        <v>EUR</v>
      </c>
      <c r="NW29" t="str">
        <v>GBP</v>
      </c>
      <c r="NX29" t="str">
        <v>GBP</v>
      </c>
      <c r="NY29" t="str">
        <v>USD</v>
      </c>
      <c r="NZ29" t="str">
        <v>USD</v>
      </c>
      <c r="OA29" t="str">
        <v>CNY</v>
      </c>
      <c r="OB29" t="str">
        <v>USD</v>
      </c>
      <c r="OC29" t="str">
        <v>EUR</v>
      </c>
      <c r="OD29" t="str">
        <v>USD</v>
      </c>
      <c r="OE29" t="str">
        <v>USD</v>
      </c>
      <c r="OF29" t="str">
        <v>USD</v>
      </c>
      <c r="OG29" t="str">
        <v>GBP</v>
      </c>
      <c r="OH29" t="str">
        <v>USD</v>
      </c>
      <c r="OI29" t="str">
        <v>USD</v>
      </c>
      <c r="OJ29" t="str">
        <v>GBP</v>
      </c>
      <c r="OK29" t="str">
        <v>EUR</v>
      </c>
      <c r="OL29" t="str">
        <v>JPY</v>
      </c>
      <c r="OM29" t="str">
        <v>USD</v>
      </c>
      <c r="ON29" t="str">
        <v>USD</v>
      </c>
      <c r="OO29" t="str">
        <v>EUR</v>
      </c>
      <c r="OP29" t="str">
        <v>USD</v>
      </c>
      <c r="OQ29" t="str">
        <v>EUR</v>
      </c>
      <c r="OR29" t="str">
        <v>USD</v>
      </c>
      <c r="OS29" t="str">
        <v>USD</v>
      </c>
      <c r="OT29" t="str">
        <v>USD</v>
      </c>
      <c r="OU29" t="str">
        <v>USD</v>
      </c>
      <c r="OV29" t="str">
        <v>JPY</v>
      </c>
      <c r="OW29" t="str">
        <v>EUR</v>
      </c>
      <c r="OX29" t="str">
        <v>CNY</v>
      </c>
      <c r="OY29" t="str">
        <v>GBP</v>
      </c>
      <c r="OZ29" t="str">
        <v>INR</v>
      </c>
      <c r="PA29" t="str">
        <v>GBP</v>
      </c>
      <c r="PB29" t="str">
        <v>USD</v>
      </c>
      <c r="PC29" t="str">
        <v>USD</v>
      </c>
      <c r="PD29" t="str">
        <v>CNY</v>
      </c>
      <c r="PE29" t="str">
        <v>USD</v>
      </c>
      <c r="PF29" t="str">
        <v>JPY</v>
      </c>
      <c r="PG29" t="str">
        <v>USD</v>
      </c>
      <c r="PH29" t="str">
        <v>USD</v>
      </c>
      <c r="PI29" t="str">
        <v>JPY</v>
      </c>
      <c r="PJ29" t="str">
        <v>USD</v>
      </c>
      <c r="PK29" t="str">
        <v>EUR</v>
      </c>
      <c r="PL29" t="str">
        <v>USD</v>
      </c>
      <c r="PM29" t="str">
        <v>USD</v>
      </c>
      <c r="PN29" t="str">
        <v>USD</v>
      </c>
      <c r="PO29" t="str">
        <v>EUR</v>
      </c>
      <c r="PP29" t="str">
        <v>GBP</v>
      </c>
      <c r="PQ29" t="str">
        <v>USD</v>
      </c>
      <c r="PR29" t="str">
        <v>EUR</v>
      </c>
      <c r="PS29" t="str">
        <v>USD</v>
      </c>
      <c r="PT29" t="str">
        <v>EUR</v>
      </c>
      <c r="PU29" t="str">
        <v>JPY</v>
      </c>
      <c r="PV29" t="str">
        <v>GBP</v>
      </c>
      <c r="PW29" t="str">
        <v>INR</v>
      </c>
      <c r="PX29" t="str">
        <v>USD</v>
      </c>
      <c r="PY29" t="str">
        <v>USD</v>
      </c>
      <c r="PZ29" t="str">
        <v>USD</v>
      </c>
      <c r="QA29" t="str">
        <v>USD</v>
      </c>
      <c r="QB29" t="str">
        <v>GBP</v>
      </c>
      <c r="QC29" t="str">
        <v>GBP</v>
      </c>
      <c r="QD29" t="str">
        <v>EUR</v>
      </c>
      <c r="QE29" t="str">
        <v>JPY</v>
      </c>
      <c r="QF29" t="str">
        <v>EUR</v>
      </c>
      <c r="QG29" t="str">
        <v>CNY</v>
      </c>
      <c r="QH29" t="str">
        <v>EUR</v>
      </c>
      <c r="QI29" t="str">
        <v>USD</v>
      </c>
      <c r="QJ29" t="str">
        <v>USD</v>
      </c>
      <c r="QK29" t="str">
        <v>USD</v>
      </c>
      <c r="QL29" t="str">
        <v>CNY</v>
      </c>
      <c r="QM29" t="str">
        <v>CNY</v>
      </c>
      <c r="QN29" t="str">
        <v>USD</v>
      </c>
      <c r="QO29" t="str">
        <v>GBP</v>
      </c>
      <c r="QP29" t="str">
        <v>USD</v>
      </c>
      <c r="QQ29" t="str">
        <v>GBP</v>
      </c>
      <c r="QR29" t="str">
        <v>GBP</v>
      </c>
      <c r="QS29" t="str">
        <v>USD</v>
      </c>
      <c r="QT29" t="str">
        <v>USD</v>
      </c>
      <c r="QU29" t="str">
        <v>USD</v>
      </c>
      <c r="QV29" t="str">
        <v>USD</v>
      </c>
      <c r="QW29" t="str">
        <v>EUR</v>
      </c>
      <c r="QX29" t="str">
        <v>EUR</v>
      </c>
      <c r="QY29" t="str">
        <v>USD</v>
      </c>
      <c r="QZ29" t="str">
        <v>USD</v>
      </c>
      <c r="RA29" t="str">
        <v>JPY</v>
      </c>
      <c r="RB29" t="str">
        <v>USD</v>
      </c>
      <c r="RC29" t="str">
        <v>INR</v>
      </c>
      <c r="RD29" t="str">
        <v>USD</v>
      </c>
      <c r="RE29" t="str">
        <v>USD</v>
      </c>
      <c r="RF29" t="str">
        <v>USD</v>
      </c>
      <c r="RG29" t="str">
        <v>USD</v>
      </c>
      <c r="RH29" t="str">
        <v>GBP</v>
      </c>
      <c r="RI29" t="str">
        <v>GBP</v>
      </c>
      <c r="RJ29" t="str">
        <v>USD</v>
      </c>
      <c r="RK29" t="str">
        <v>CNY</v>
      </c>
      <c r="RL29" t="str">
        <v>USD</v>
      </c>
      <c r="RM29" t="str">
        <v>EUR</v>
      </c>
      <c r="RN29" t="str">
        <v>USD</v>
      </c>
      <c r="RO29" t="str">
        <v>USD</v>
      </c>
      <c r="RP29" t="str">
        <v>EUR</v>
      </c>
      <c r="RQ29" t="str">
        <v>GBP</v>
      </c>
      <c r="RR29" t="str">
        <v>GBP</v>
      </c>
      <c r="RS29" t="str">
        <v>JPY</v>
      </c>
      <c r="RT29" t="str">
        <v>INR</v>
      </c>
      <c r="RU29" t="str">
        <v>USD</v>
      </c>
      <c r="RV29" t="str">
        <v>CNY</v>
      </c>
      <c r="RW29" t="str">
        <v>CNY</v>
      </c>
      <c r="RX29" t="str">
        <v>USD</v>
      </c>
      <c r="RY29" t="str">
        <v>USD</v>
      </c>
      <c r="RZ29" t="str">
        <v>CNY</v>
      </c>
      <c r="SA29" t="str">
        <v>USD</v>
      </c>
      <c r="SB29" t="str">
        <v>USD</v>
      </c>
      <c r="SC29" t="str">
        <v>EUR</v>
      </c>
      <c r="SD29" t="str">
        <v>USD</v>
      </c>
      <c r="SE29" t="str">
        <v>INR</v>
      </c>
      <c r="SF29" t="str">
        <v>EUR</v>
      </c>
      <c r="SG29" t="str">
        <v>USD</v>
      </c>
      <c r="SH29" t="str">
        <v>USD</v>
      </c>
      <c r="SI29" t="str">
        <v>USD</v>
      </c>
      <c r="SJ29" t="str">
        <v>GBP</v>
      </c>
      <c r="SK29" t="str">
        <v>EUR</v>
      </c>
      <c r="SL29" t="str">
        <v>JPY</v>
      </c>
      <c r="SM29" t="str">
        <v>USD</v>
      </c>
      <c r="SN29" t="str">
        <v>EUR</v>
      </c>
      <c r="SO29" t="str">
        <v>EUR</v>
      </c>
      <c r="SP29" t="str">
        <v>USD</v>
      </c>
      <c r="SQ29" t="str">
        <v>EUR</v>
      </c>
      <c r="SR29" t="str">
        <v>USD</v>
      </c>
      <c r="SS29" t="str">
        <v>USD</v>
      </c>
      <c r="ST29" t="str">
        <v>GBP</v>
      </c>
      <c r="SU29" t="str">
        <v>USD</v>
      </c>
      <c r="SV29" t="str">
        <v>USD</v>
      </c>
      <c r="SW29" t="str">
        <v>USD</v>
      </c>
      <c r="SX29" t="str">
        <v>USD</v>
      </c>
      <c r="SY29" t="str">
        <v>EUR</v>
      </c>
      <c r="SZ29" t="str">
        <v>USD</v>
      </c>
      <c r="TA29" t="str">
        <v>JPY</v>
      </c>
      <c r="TB29" t="str">
        <v>USD</v>
      </c>
      <c r="TC29" t="str">
        <v>CNY</v>
      </c>
      <c r="TD29" t="str">
        <v>USD</v>
      </c>
      <c r="TE29" t="str">
        <v>USD</v>
      </c>
      <c r="TF29" t="str">
        <v>JPY</v>
      </c>
      <c r="TG29" t="str">
        <v>JPY</v>
      </c>
      <c r="TH29" t="str">
        <v>USD</v>
      </c>
      <c r="TI29" t="str">
        <v>USD</v>
      </c>
      <c r="TJ29" t="str">
        <v>USD</v>
      </c>
      <c r="TK29" t="str">
        <v>USD</v>
      </c>
      <c r="TL29" t="str">
        <v>GBP</v>
      </c>
      <c r="TM29" t="str">
        <v>USD</v>
      </c>
      <c r="TN29" t="str">
        <v>GBP</v>
      </c>
      <c r="TO29" t="str">
        <v>CNY</v>
      </c>
      <c r="TP29" t="str">
        <v>USD</v>
      </c>
      <c r="TQ29" t="str">
        <v>USD</v>
      </c>
      <c r="TR29" t="str">
        <v>USD</v>
      </c>
      <c r="TS29" t="str">
        <v>USD</v>
      </c>
      <c r="TT29" t="str">
        <v>USD</v>
      </c>
      <c r="TU29" t="str">
        <v>USD</v>
      </c>
      <c r="TV29" t="str">
        <v>INR</v>
      </c>
      <c r="TW29" t="str">
        <v>GBP</v>
      </c>
      <c r="TX29" t="str">
        <v>EUR</v>
      </c>
      <c r="TY29" t="str">
        <v>JPY</v>
      </c>
      <c r="TZ29" t="str">
        <v>INR</v>
      </c>
      <c r="UA29" t="str">
        <v>JPY</v>
      </c>
      <c r="UB29" t="str">
        <v>EUR</v>
      </c>
      <c r="UC29" t="str">
        <v>USD</v>
      </c>
      <c r="UD29" t="str">
        <v>USD</v>
      </c>
      <c r="UE29" t="str">
        <v>GBP</v>
      </c>
      <c r="UF29" t="str">
        <v>CNY</v>
      </c>
      <c r="UG29" t="str">
        <v>USD</v>
      </c>
      <c r="UH29" t="str">
        <v>USD</v>
      </c>
      <c r="UI29" t="str">
        <v>USD</v>
      </c>
      <c r="UJ29" t="str">
        <v>USD</v>
      </c>
      <c r="UK29" t="str">
        <v>USD</v>
      </c>
      <c r="UL29" t="str">
        <v>EUR</v>
      </c>
      <c r="UM29" t="str">
        <v>JPY</v>
      </c>
      <c r="UN29" t="str">
        <v>INR</v>
      </c>
      <c r="UO29" t="str">
        <v>JPY</v>
      </c>
      <c r="UP29" t="str">
        <v>USD</v>
      </c>
      <c r="UQ29" t="str">
        <v>INR</v>
      </c>
      <c r="UR29" t="str">
        <v>EUR</v>
      </c>
      <c r="US29" t="str">
        <v>USD</v>
      </c>
      <c r="UT29" t="str">
        <v>JPY</v>
      </c>
      <c r="UU29" t="str">
        <v>USD</v>
      </c>
      <c r="UV29" t="str">
        <v>USD</v>
      </c>
      <c r="UW29" t="str">
        <v>USD</v>
      </c>
      <c r="UX29" t="str">
        <v>EUR</v>
      </c>
      <c r="UY29" t="str">
        <v>USD</v>
      </c>
      <c r="UZ29" t="str">
        <v>INR</v>
      </c>
      <c r="VA29" t="str">
        <v>USD</v>
      </c>
      <c r="VB29" t="str">
        <v>CNY</v>
      </c>
      <c r="VC29" t="str">
        <v>GBP</v>
      </c>
      <c r="VD29" t="str">
        <v>GBP</v>
      </c>
      <c r="VE29" t="str">
        <v>USD</v>
      </c>
      <c r="VF29" t="str">
        <v>USD</v>
      </c>
      <c r="VG29" t="str">
        <v>EUR</v>
      </c>
      <c r="VH29" t="str">
        <v>USD</v>
      </c>
      <c r="VI29" t="str">
        <v>INR</v>
      </c>
      <c r="VJ29" t="str">
        <v>USD</v>
      </c>
      <c r="VK29" t="str">
        <v>USD</v>
      </c>
      <c r="VL29" t="str">
        <v>JPY</v>
      </c>
      <c r="VM29" t="str">
        <v>EUR</v>
      </c>
      <c r="VN29" t="str">
        <v>USD</v>
      </c>
      <c r="VO29" t="str">
        <v>EUR</v>
      </c>
      <c r="VP29" t="str">
        <v>USD</v>
      </c>
      <c r="VQ29" t="str">
        <v>EUR</v>
      </c>
      <c r="VR29" t="str">
        <v>EUR</v>
      </c>
      <c r="VS29" t="str">
        <v>USD</v>
      </c>
      <c r="VT29" t="str">
        <v>USD</v>
      </c>
      <c r="VU29" t="str">
        <v>JPY</v>
      </c>
      <c r="VV29" t="str">
        <v>USD</v>
      </c>
      <c r="VW29" t="str">
        <v>CNY</v>
      </c>
      <c r="VX29" t="str">
        <v>JPY</v>
      </c>
      <c r="VY29" t="str">
        <v>JPY</v>
      </c>
      <c r="VZ29" t="str">
        <v>USD</v>
      </c>
      <c r="WA29" t="str">
        <v>USD</v>
      </c>
      <c r="WB29" t="str">
        <v>GBP</v>
      </c>
      <c r="WC29" t="str">
        <v>USD</v>
      </c>
      <c r="WD29" t="str">
        <v>JPY</v>
      </c>
      <c r="WE29" t="str">
        <v>USD</v>
      </c>
      <c r="WF29" t="str">
        <v>USD</v>
      </c>
      <c r="WG29" t="str">
        <v>USD</v>
      </c>
      <c r="WH29" t="str">
        <v>USD</v>
      </c>
      <c r="WI29" t="str">
        <v>EUR</v>
      </c>
      <c r="WJ29" t="str">
        <v>USD</v>
      </c>
      <c r="WK29" t="str">
        <v>EUR</v>
      </c>
      <c r="WL29" t="str">
        <v>USD</v>
      </c>
      <c r="WM29" t="str">
        <v>USD</v>
      </c>
      <c r="WN29" t="str">
        <v>USD</v>
      </c>
      <c r="WO29" t="str">
        <v>USD</v>
      </c>
      <c r="WP29" t="str">
        <v>USD</v>
      </c>
      <c r="WQ29" t="str">
        <v>EUR</v>
      </c>
      <c r="WR29" t="str">
        <v>USD</v>
      </c>
      <c r="WS29" t="str">
        <v>EUR</v>
      </c>
      <c r="WT29" t="str">
        <v>GBP</v>
      </c>
      <c r="WU29" t="str">
        <v>USD</v>
      </c>
      <c r="WV29" t="str">
        <v>USD</v>
      </c>
      <c r="WW29" t="str">
        <v>INR</v>
      </c>
      <c r="WX29" t="str">
        <v>USD</v>
      </c>
      <c r="WY29" t="str">
        <v>USD</v>
      </c>
      <c r="WZ29" t="str">
        <v>USD</v>
      </c>
      <c r="XA29" t="str">
        <v>CNY</v>
      </c>
      <c r="XB29" t="str">
        <v>USD</v>
      </c>
      <c r="XC29" t="str">
        <v>CNY</v>
      </c>
      <c r="XD29" t="str">
        <v>USD</v>
      </c>
      <c r="XE29" t="str">
        <v>INR</v>
      </c>
      <c r="XF29" t="str">
        <v>USD</v>
      </c>
      <c r="XG29" t="str">
        <v>GBP</v>
      </c>
      <c r="XH29" t="str">
        <v>USD</v>
      </c>
      <c r="XI29" t="str">
        <v>USD</v>
      </c>
      <c r="XJ29" t="str">
        <v>EUR</v>
      </c>
      <c r="XK29" t="str">
        <v>USD</v>
      </c>
      <c r="XL29" t="str">
        <v>EUR</v>
      </c>
      <c r="XM29" t="str">
        <v>CNY</v>
      </c>
      <c r="XN29" t="str">
        <v>USD</v>
      </c>
      <c r="XO29" t="str">
        <v>USD</v>
      </c>
      <c r="XP29" t="str">
        <v>EUR</v>
      </c>
      <c r="XQ29" t="str">
        <v>USD</v>
      </c>
      <c r="XR29" t="str">
        <v>INR</v>
      </c>
      <c r="XS29" t="str">
        <v>EUR</v>
      </c>
      <c r="XT29" t="str">
        <v>USD</v>
      </c>
      <c r="XU29" t="str">
        <v>USD</v>
      </c>
      <c r="XV29" t="str">
        <v>INR</v>
      </c>
      <c r="XW29" t="str">
        <v>USD</v>
      </c>
      <c r="XX29" t="str">
        <v>USD</v>
      </c>
      <c r="XY29" t="str">
        <v>EUR</v>
      </c>
      <c r="XZ29" t="str">
        <v>EUR</v>
      </c>
      <c r="YA29" t="str">
        <v>CNY</v>
      </c>
      <c r="YB29" t="str">
        <v>EUR</v>
      </c>
      <c r="YC29" t="str">
        <v>USD</v>
      </c>
      <c r="YD29" t="str">
        <v>EUR</v>
      </c>
      <c r="YE29" t="str">
        <v>EUR</v>
      </c>
      <c r="YF29" t="str">
        <v>USD</v>
      </c>
      <c r="YG29" t="str">
        <v>USD</v>
      </c>
      <c r="YH29" t="str">
        <v>JPY</v>
      </c>
      <c r="YI29" t="str">
        <v>USD</v>
      </c>
      <c r="YJ29" t="str">
        <v>EUR</v>
      </c>
      <c r="YK29" t="str">
        <v>EUR</v>
      </c>
      <c r="YL29" t="str">
        <v>JPY</v>
      </c>
      <c r="YM29" t="str">
        <v>USD</v>
      </c>
      <c r="YN29" t="str">
        <v>USD</v>
      </c>
      <c r="YO29" t="str">
        <v>EUR</v>
      </c>
      <c r="YP29" t="str">
        <v>EUR</v>
      </c>
      <c r="YQ29" t="str">
        <v>EUR</v>
      </c>
      <c r="YR29" t="str">
        <v>USD</v>
      </c>
      <c r="YS29" t="str">
        <v>USD</v>
      </c>
      <c r="YT29" t="str">
        <v>EUR</v>
      </c>
      <c r="YU29" t="str">
        <v>USD</v>
      </c>
      <c r="YV29" t="str">
        <v>USD</v>
      </c>
      <c r="YW29" t="str">
        <v>USD</v>
      </c>
      <c r="YX29" t="str">
        <v>EUR</v>
      </c>
      <c r="YY29" t="str">
        <v>INR</v>
      </c>
      <c r="YZ29" t="str">
        <v>EUR</v>
      </c>
      <c r="ZA29" t="str">
        <v>EUR</v>
      </c>
      <c r="ZB29" t="str">
        <v>EUR</v>
      </c>
      <c r="ZC29" t="str">
        <v>GBP</v>
      </c>
      <c r="ZD29" t="str">
        <v>INR</v>
      </c>
      <c r="ZE29" t="str">
        <v>USD</v>
      </c>
      <c r="ZF29" t="str">
        <v>CNY</v>
      </c>
      <c r="ZG29" t="str">
        <v>USD</v>
      </c>
      <c r="ZH29" t="str">
        <v>USD</v>
      </c>
      <c r="ZI29" t="str">
        <v>GBP</v>
      </c>
      <c r="ZJ29" t="str">
        <v>INR</v>
      </c>
      <c r="ZK29" t="str">
        <v>CNY</v>
      </c>
      <c r="ZL29" t="str">
        <v>JPY</v>
      </c>
      <c r="ZM29" t="str">
        <v>CNY</v>
      </c>
      <c r="ZN29" t="str">
        <v>USD</v>
      </c>
      <c r="ZO29" t="str">
        <v>USD</v>
      </c>
      <c r="ZP29" t="str">
        <v>JPY</v>
      </c>
      <c r="ZQ29" t="str">
        <v>USD</v>
      </c>
      <c r="ZR29" t="str">
        <v>JPY</v>
      </c>
      <c r="ZS29" t="str">
        <v>GBP</v>
      </c>
      <c r="ZT29" t="str">
        <v>CNY</v>
      </c>
      <c r="ZU29" t="str">
        <v>USD</v>
      </c>
      <c r="ZV29" t="str">
        <v>EUR</v>
      </c>
      <c r="ZW29" t="str">
        <v>USD</v>
      </c>
      <c r="ZX29" t="str">
        <v>USD</v>
      </c>
      <c r="ZY29" t="str">
        <v>USD</v>
      </c>
      <c r="ZZ29" t="str">
        <v>USD</v>
      </c>
      <c r="AAA29" t="str">
        <v>USD</v>
      </c>
      <c r="AAB29" t="str">
        <v>USD</v>
      </c>
      <c r="AAC29" t="str">
        <v>USD</v>
      </c>
      <c r="AAD29" t="str">
        <v>USD</v>
      </c>
      <c r="AAE29" t="str">
        <v>USD</v>
      </c>
      <c r="AAF29" t="str">
        <v>GBP</v>
      </c>
      <c r="AAG29" t="str">
        <v>GBP</v>
      </c>
      <c r="AAH29" t="str">
        <v>USD</v>
      </c>
      <c r="AAI29" t="str">
        <v>USD</v>
      </c>
      <c r="AAJ29" t="str">
        <v>GBP</v>
      </c>
      <c r="AAK29" t="str">
        <v>USD</v>
      </c>
      <c r="AAL29" t="str">
        <v>USD</v>
      </c>
      <c r="AAM29" t="str">
        <v>EUR</v>
      </c>
      <c r="AAN29" t="str">
        <v>USD</v>
      </c>
      <c r="AAO29" t="str">
        <v>USD</v>
      </c>
      <c r="AAP29" t="str">
        <v>EUR</v>
      </c>
      <c r="AAQ29" t="str">
        <v>CNY</v>
      </c>
      <c r="AAR29" t="str">
        <v>CNY</v>
      </c>
      <c r="AAS29" t="str">
        <v>USD</v>
      </c>
      <c r="AAT29" t="str">
        <v>USD</v>
      </c>
      <c r="AAU29" t="str">
        <v>EUR</v>
      </c>
      <c r="AAV29" t="str">
        <v>USD</v>
      </c>
      <c r="AAW29" t="str">
        <v>EUR</v>
      </c>
      <c r="AAX29" t="str">
        <v>EUR</v>
      </c>
      <c r="AAY29" t="str">
        <v>USD</v>
      </c>
      <c r="AAZ29" t="str">
        <v>INR</v>
      </c>
      <c r="ABA29" t="str">
        <v>INR</v>
      </c>
      <c r="ABB29" t="str">
        <v>INR</v>
      </c>
      <c r="ABC29" t="str">
        <v>EUR</v>
      </c>
      <c r="ABD29" t="str">
        <v>GBP</v>
      </c>
      <c r="ABE29" t="str">
        <v>JPY</v>
      </c>
      <c r="ABF29" t="str">
        <v>USD</v>
      </c>
      <c r="ABG29" t="str">
        <v>USD</v>
      </c>
      <c r="ABH29" t="str">
        <v>EUR</v>
      </c>
      <c r="ABI29" t="str">
        <v>JPY</v>
      </c>
      <c r="ABJ29" t="str">
        <v>USD</v>
      </c>
      <c r="ABK29" t="str">
        <v>INR</v>
      </c>
      <c r="ABL29" t="str">
        <v>USD</v>
      </c>
      <c r="ABM29" t="str">
        <v>EUR</v>
      </c>
      <c r="ABN29" t="str">
        <v>GBP</v>
      </c>
      <c r="ABO29" t="str">
        <v>EUR</v>
      </c>
      <c r="ABP29" t="str">
        <v>USD</v>
      </c>
      <c r="ABQ29" t="str">
        <v>CNY</v>
      </c>
      <c r="ABR29" t="str">
        <v>EUR</v>
      </c>
      <c r="ABS29" t="str">
        <v>USD</v>
      </c>
      <c r="ABT29" t="str">
        <v>EUR</v>
      </c>
      <c r="ABU29" t="str">
        <v>INR</v>
      </c>
      <c r="ABV29" t="str">
        <v>CNY</v>
      </c>
      <c r="ABW29" t="str">
        <v>USD</v>
      </c>
      <c r="ABX29" t="str">
        <v>JPY</v>
      </c>
      <c r="ABY29" t="str">
        <v>CNY</v>
      </c>
      <c r="ABZ29" t="str">
        <v>USD</v>
      </c>
      <c r="ACA29" t="str">
        <v>INR</v>
      </c>
      <c r="ACB29" t="str">
        <v>GBP</v>
      </c>
      <c r="ACC29" t="str">
        <v>USD</v>
      </c>
      <c r="ACD29" t="str">
        <v>USD</v>
      </c>
      <c r="ACE29" t="str">
        <v>GBP</v>
      </c>
      <c r="ACF29" t="str">
        <v>EUR</v>
      </c>
      <c r="ACG29" t="str">
        <v>USD</v>
      </c>
      <c r="ACH29" t="str">
        <v>USD</v>
      </c>
      <c r="ACI29" t="str">
        <v>USD</v>
      </c>
      <c r="ACJ29" t="str">
        <v>USD</v>
      </c>
      <c r="ACK29" t="str">
        <v>USD</v>
      </c>
      <c r="ACL29" t="str">
        <v>USD</v>
      </c>
      <c r="ACM29" t="str">
        <v>USD</v>
      </c>
      <c r="ACN29" t="str">
        <v>USD</v>
      </c>
      <c r="ACO29" t="str">
        <v>GBP</v>
      </c>
      <c r="ACP29" t="str">
        <v>JPY</v>
      </c>
      <c r="ACQ29" t="str">
        <v>USD</v>
      </c>
      <c r="ACR29" t="str">
        <v>EUR</v>
      </c>
      <c r="ACS29" t="str">
        <v>USD</v>
      </c>
      <c r="ACT29" t="str">
        <v>CNY</v>
      </c>
      <c r="ACU29" t="str">
        <v>EUR</v>
      </c>
      <c r="ACV29" t="str">
        <v>GBP</v>
      </c>
      <c r="ACW29" t="str">
        <v>GBP</v>
      </c>
      <c r="ACX29" t="str">
        <v>GBP</v>
      </c>
      <c r="ACY29" t="str">
        <v>JPY</v>
      </c>
      <c r="ACZ29" t="str">
        <v>USD</v>
      </c>
      <c r="ADA29" t="str">
        <v>USD</v>
      </c>
      <c r="ADB29" t="str">
        <v>USD</v>
      </c>
      <c r="ADC29" t="str">
        <v>CNY</v>
      </c>
      <c r="ADD29" t="str">
        <v>USD</v>
      </c>
      <c r="ADE29" t="str">
        <v>USD</v>
      </c>
      <c r="ADF29" t="str">
        <v>USD</v>
      </c>
      <c r="ADG29" t="str">
        <v>USD</v>
      </c>
      <c r="ADH29" t="str">
        <v>EUR</v>
      </c>
      <c r="ADI29" t="str">
        <v>GBP</v>
      </c>
      <c r="ADJ29" t="str">
        <v>USD</v>
      </c>
      <c r="ADK29" t="str">
        <v>EUR</v>
      </c>
      <c r="ADL29" t="str">
        <v>JPY</v>
      </c>
      <c r="ADM29" t="str">
        <v>GBP</v>
      </c>
      <c r="ADN29" t="str">
        <v>EUR</v>
      </c>
      <c r="ADO29" t="str">
        <v>USD</v>
      </c>
      <c r="ADP29" t="str">
        <v>USD</v>
      </c>
      <c r="ADQ29" t="str">
        <v>USD</v>
      </c>
      <c r="ADR29" t="str">
        <v>EUR</v>
      </c>
      <c r="ADS29" t="str">
        <v>USD</v>
      </c>
      <c r="ADT29" t="str">
        <v>GBP</v>
      </c>
      <c r="ADU29" t="str">
        <v>USD</v>
      </c>
      <c r="ADV29" t="str">
        <v>CNY</v>
      </c>
      <c r="ADW29" t="str">
        <v>EUR</v>
      </c>
      <c r="ADX29" t="str">
        <v>GBP</v>
      </c>
      <c r="ADY29" t="str">
        <v>USD</v>
      </c>
      <c r="ADZ29" t="str">
        <v>INR</v>
      </c>
      <c r="AEA29" t="str">
        <v>GBP</v>
      </c>
      <c r="AEB29" t="str">
        <v>USD</v>
      </c>
      <c r="AEC29" t="str">
        <v>USD</v>
      </c>
      <c r="AED29" t="str">
        <v>INR</v>
      </c>
      <c r="AEE29" t="str">
        <v>JPY</v>
      </c>
      <c r="AEF29" t="str">
        <v>EUR</v>
      </c>
      <c r="AEG29" t="str">
        <v>USD</v>
      </c>
      <c r="AEH29" t="str">
        <v>USD</v>
      </c>
      <c r="AEI29" t="str">
        <v>USD</v>
      </c>
      <c r="AEJ29" t="str">
        <v>USD</v>
      </c>
      <c r="AEK29" t="str">
        <v>USD</v>
      </c>
      <c r="AEL29" t="str">
        <v>GBP</v>
      </c>
      <c r="AEM29" t="str">
        <v>CNY</v>
      </c>
      <c r="AEN29" t="str">
        <v>CNY</v>
      </c>
      <c r="AEO29" t="str">
        <v>CNY</v>
      </c>
      <c r="AEP29" t="str">
        <v>EUR</v>
      </c>
      <c r="AEQ29" t="str">
        <v>USD</v>
      </c>
      <c r="AER29" t="str">
        <v>USD</v>
      </c>
      <c r="AES29" t="str">
        <v>EUR</v>
      </c>
      <c r="AET29" t="str">
        <v>INR</v>
      </c>
      <c r="AEU29" t="str">
        <v>USD</v>
      </c>
      <c r="AEV29" t="str">
        <v>EUR</v>
      </c>
      <c r="AEW29" t="str">
        <v>EUR</v>
      </c>
      <c r="AEX29" t="str">
        <v>JPY</v>
      </c>
      <c r="AEY29" t="str">
        <v>INR</v>
      </c>
      <c r="AEZ29" t="str">
        <v>USD</v>
      </c>
      <c r="AFA29" t="str">
        <v>USD</v>
      </c>
      <c r="AFB29" t="str">
        <v>USD</v>
      </c>
      <c r="AFC29" t="str">
        <v>EUR</v>
      </c>
      <c r="AFD29" t="str">
        <v>USD</v>
      </c>
      <c r="AFE29" t="str">
        <v>GBP</v>
      </c>
      <c r="AFF29" t="str">
        <v>EUR</v>
      </c>
      <c r="AFG29" t="str">
        <v>INR</v>
      </c>
      <c r="AFH29" t="str">
        <v>JPY</v>
      </c>
      <c r="AFI29" t="str">
        <v>USD</v>
      </c>
      <c r="AFJ29" t="str">
        <v>USD</v>
      </c>
      <c r="AFK29" t="str">
        <v>USD</v>
      </c>
      <c r="AFL29" t="str">
        <v>JPY</v>
      </c>
      <c r="AFM29" t="str">
        <v>EUR</v>
      </c>
      <c r="AFN29" t="str">
        <v>JPY</v>
      </c>
      <c r="AFO29" t="str">
        <v>USD</v>
      </c>
      <c r="AFP29" t="str">
        <v>USD</v>
      </c>
      <c r="AFQ29" t="str">
        <v>GBP</v>
      </c>
      <c r="AFR29" t="str">
        <v>CNY</v>
      </c>
      <c r="AFS29" t="str">
        <v>USD</v>
      </c>
      <c r="AFT29" t="str">
        <v>USD</v>
      </c>
      <c r="AFU29" t="str">
        <v>EUR</v>
      </c>
      <c r="AFV29" t="str">
        <v>USD</v>
      </c>
      <c r="AFW29" t="str">
        <v>USD</v>
      </c>
      <c r="AFX29" t="str">
        <v>GBP</v>
      </c>
      <c r="AFY29" t="str">
        <v>EUR</v>
      </c>
      <c r="AFZ29" t="str">
        <v>USD</v>
      </c>
      <c r="AGA29" t="str">
        <v>USD</v>
      </c>
      <c r="AGB29" t="str">
        <v>GBP</v>
      </c>
      <c r="AGC29" t="str">
        <v>USD</v>
      </c>
      <c r="AGD29" t="str">
        <v>EUR</v>
      </c>
      <c r="AGE29" t="str">
        <v>USD</v>
      </c>
      <c r="AGF29" t="str">
        <v>USD</v>
      </c>
      <c r="AGG29" t="str">
        <v>INR</v>
      </c>
      <c r="AGH29" t="str">
        <v>CNY</v>
      </c>
      <c r="AGI29" t="str">
        <v>EUR</v>
      </c>
      <c r="AGJ29" t="str">
        <v>GBP</v>
      </c>
      <c r="AGK29" t="str">
        <v>JPY</v>
      </c>
      <c r="AGL29" t="str">
        <v>EUR</v>
      </c>
      <c r="AGM29" t="str">
        <v>GBP</v>
      </c>
      <c r="AGN29" t="str">
        <v>USD</v>
      </c>
      <c r="AGO29" t="str">
        <v>JPY</v>
      </c>
      <c r="AGP29" t="str">
        <v>USD</v>
      </c>
      <c r="AGQ29" t="str">
        <v>USD</v>
      </c>
      <c r="AGR29" t="str">
        <v>USD</v>
      </c>
      <c r="AGS29" t="str">
        <v>USD</v>
      </c>
      <c r="AGT29" t="str">
        <v>EUR</v>
      </c>
      <c r="AGU29" t="str">
        <v>USD</v>
      </c>
      <c r="AGV29" t="str">
        <v>USD</v>
      </c>
      <c r="AGW29" t="str">
        <v>USD</v>
      </c>
      <c r="AGX29" t="str">
        <v>USD</v>
      </c>
      <c r="AGY29" t="str">
        <v>GBP</v>
      </c>
      <c r="AGZ29" t="str">
        <v>USD</v>
      </c>
      <c r="AHA29" t="str">
        <v>USD</v>
      </c>
      <c r="AHB29" t="str">
        <v>USD</v>
      </c>
      <c r="AHC29" t="str">
        <v>USD</v>
      </c>
      <c r="AHD29" t="str">
        <v>USD</v>
      </c>
      <c r="AHE29" t="str">
        <v>CNY</v>
      </c>
      <c r="AHF29" t="str">
        <v>JPY</v>
      </c>
      <c r="AHG29" t="str">
        <v>EUR</v>
      </c>
      <c r="AHH29" t="str">
        <v>USD</v>
      </c>
      <c r="AHI29" t="str">
        <v>EUR</v>
      </c>
      <c r="AHJ29" t="str">
        <v>EUR</v>
      </c>
      <c r="AHK29" t="str">
        <v>GBP</v>
      </c>
      <c r="AHL29" t="str">
        <v>USD</v>
      </c>
      <c r="AHM29" t="str">
        <v>USD</v>
      </c>
      <c r="AHN29" t="str">
        <v>EUR</v>
      </c>
      <c r="AHO29" t="str">
        <v>USD</v>
      </c>
      <c r="AHP29" t="str">
        <v>GBP</v>
      </c>
      <c r="AHQ29" t="str">
        <v>USD</v>
      </c>
      <c r="AHR29" t="str">
        <v>EUR</v>
      </c>
      <c r="AHS29" t="str">
        <v>EUR</v>
      </c>
      <c r="AHT29" t="str">
        <v>CNY</v>
      </c>
      <c r="AHU29" t="str">
        <v>CNY</v>
      </c>
      <c r="AHV29" t="str">
        <v>GBP</v>
      </c>
      <c r="AHW29" t="str">
        <v>USD</v>
      </c>
      <c r="AHX29" t="str">
        <v>JPY</v>
      </c>
      <c r="AHY29" t="str">
        <v>USD</v>
      </c>
      <c r="AHZ29" t="str">
        <v>GBP</v>
      </c>
      <c r="AIA29" t="str">
        <v>EUR</v>
      </c>
      <c r="AIB29" t="str">
        <v>CNY</v>
      </c>
      <c r="AIC29" t="str">
        <v>JPY</v>
      </c>
      <c r="AID29" t="str">
        <v>EUR</v>
      </c>
      <c r="AIE29" t="str">
        <v>EUR</v>
      </c>
      <c r="AIF29" t="str">
        <v>USD</v>
      </c>
      <c r="AIG29" t="str">
        <v>GBP</v>
      </c>
      <c r="AIH29" t="str">
        <v>JPY</v>
      </c>
      <c r="AII29" t="str">
        <v>USD</v>
      </c>
      <c r="AIJ29" t="str">
        <v>USD</v>
      </c>
      <c r="AIK29" t="str">
        <v>INR</v>
      </c>
      <c r="AIL29" t="str">
        <v>EUR</v>
      </c>
      <c r="AIM29" t="str">
        <v>JPY</v>
      </c>
      <c r="AIN29" t="str">
        <v>USD</v>
      </c>
      <c r="AIO29" t="str">
        <v>GBP</v>
      </c>
      <c r="AIP29" t="str">
        <v>USD</v>
      </c>
      <c r="AIQ29" t="str">
        <v>JPY</v>
      </c>
      <c r="AIR29" t="str">
        <v>JPY</v>
      </c>
      <c r="AIS29" t="str">
        <v>USD</v>
      </c>
      <c r="AIT29" t="str">
        <v>EUR</v>
      </c>
      <c r="AIU29" t="str">
        <v>EUR</v>
      </c>
      <c r="AIV29" t="str">
        <v>USD</v>
      </c>
      <c r="AIW29" t="str">
        <v>USD</v>
      </c>
      <c r="AIX29" t="str">
        <v>CNY</v>
      </c>
      <c r="AIY29" t="str">
        <v>EUR</v>
      </c>
      <c r="AIZ29" t="str">
        <v>USD</v>
      </c>
      <c r="AJA29" t="str">
        <v>EUR</v>
      </c>
      <c r="AJB29" t="str">
        <v>USD</v>
      </c>
      <c r="AJC29" t="str">
        <v>EUR</v>
      </c>
      <c r="AJD29" t="str">
        <v>USD</v>
      </c>
      <c r="AJE29" t="str">
        <v>USD</v>
      </c>
      <c r="AJF29" t="str">
        <v>USD</v>
      </c>
      <c r="AJG29" t="str">
        <v>USD</v>
      </c>
      <c r="AJH29" t="str">
        <v>USD</v>
      </c>
      <c r="AJI29" t="str">
        <v>CNY</v>
      </c>
      <c r="AJJ29" t="str">
        <v>USD</v>
      </c>
      <c r="AJK29" t="str">
        <v>USD</v>
      </c>
      <c r="AJL29" t="str">
        <v>INR</v>
      </c>
      <c r="AJM29" t="str">
        <v>USD</v>
      </c>
      <c r="AJN29" t="str">
        <v>CNY</v>
      </c>
      <c r="AJO29" t="str">
        <v>USD</v>
      </c>
      <c r="AJP29" t="str">
        <v>USD</v>
      </c>
      <c r="AJQ29" t="str">
        <v>EUR</v>
      </c>
      <c r="AJR29" t="str">
        <v>GBP</v>
      </c>
      <c r="AJS29" t="str">
        <v>USD</v>
      </c>
      <c r="AJT29" t="str">
        <v>EUR</v>
      </c>
      <c r="AJU29" t="str">
        <v>USD</v>
      </c>
      <c r="AJV29" t="str">
        <v>INR</v>
      </c>
      <c r="AJW29" t="str">
        <v>EUR</v>
      </c>
      <c r="AJX29" t="str">
        <v>INR</v>
      </c>
      <c r="AJY29" t="str">
        <v>USD</v>
      </c>
      <c r="AJZ29" t="str">
        <v>JPY</v>
      </c>
      <c r="AKA29" t="str">
        <v>JPY</v>
      </c>
      <c r="AKB29" t="str">
        <v>GBP</v>
      </c>
      <c r="AKC29" t="str">
        <v>EUR</v>
      </c>
      <c r="AKD29" t="str">
        <v>USD</v>
      </c>
      <c r="AKE29" t="str">
        <v>INR</v>
      </c>
      <c r="AKF29" t="str">
        <v>INR</v>
      </c>
      <c r="AKG29" t="str">
        <v>CNY</v>
      </c>
      <c r="AKH29" t="str">
        <v>USD</v>
      </c>
      <c r="AKI29" t="str">
        <v>USD</v>
      </c>
      <c r="AKJ29" t="str">
        <v>EUR</v>
      </c>
      <c r="AKK29" t="str">
        <v>USD</v>
      </c>
      <c r="AKL29" t="str">
        <v>CNY</v>
      </c>
      <c r="AKM29" t="str">
        <v>EUR</v>
      </c>
      <c r="AKN29" t="str">
        <v>EUR</v>
      </c>
      <c r="AKO29" t="str">
        <v>USD</v>
      </c>
      <c r="AKP29" t="str">
        <v>INR</v>
      </c>
      <c r="AKQ29" t="str">
        <v>EUR</v>
      </c>
      <c r="AKR29" t="str">
        <v>USD</v>
      </c>
      <c r="AKS29" t="str">
        <v>USD</v>
      </c>
      <c r="AKT29" t="str">
        <v>EUR</v>
      </c>
      <c r="AKU29" t="str">
        <v>USD</v>
      </c>
      <c r="AKV29" t="str">
        <v>JPY</v>
      </c>
      <c r="AKW29" t="str">
        <v>GBP</v>
      </c>
      <c r="AKX29" t="str">
        <v>GBP</v>
      </c>
      <c r="AKY29" t="str">
        <v>EUR</v>
      </c>
      <c r="AKZ29" t="str">
        <v>USD</v>
      </c>
      <c r="ALA29" t="str">
        <v>JPY</v>
      </c>
      <c r="ALB29" t="str">
        <v>GBP</v>
      </c>
      <c r="ALC29" t="str">
        <v>USD</v>
      </c>
      <c r="ALD29" t="str">
        <v>CNY</v>
      </c>
      <c r="ALE29" t="str">
        <v>USD</v>
      </c>
      <c r="ALF29" t="str">
        <v>GBP</v>
      </c>
      <c r="ALG29" t="str">
        <v>USD</v>
      </c>
      <c r="ALH29" t="str">
        <v>USD</v>
      </c>
      <c r="ALI29" t="str">
        <v>EUR</v>
      </c>
      <c r="ALJ29" t="str">
        <v>USD</v>
      </c>
      <c r="ALK29" t="str">
        <v>USD</v>
      </c>
      <c r="ALL29" t="str">
        <v>JPY</v>
      </c>
      <c r="ALM29" t="str">
        <v>USD</v>
      </c>
      <c r="ALN29" t="str">
        <v>USD</v>
      </c>
      <c r="ALO29" t="str">
        <v>GBP</v>
      </c>
      <c r="ALP29" t="str">
        <v>USD</v>
      </c>
      <c r="ALQ29" t="str">
        <v>USD</v>
      </c>
      <c r="ALR29" t="str">
        <v>JPY</v>
      </c>
      <c r="ALS29" t="str">
        <v>USD</v>
      </c>
      <c r="ALT29" t="str">
        <v>CNY</v>
      </c>
      <c r="ALU29" t="str">
        <v>EUR</v>
      </c>
      <c r="ALV29" t="str">
        <v>EUR</v>
      </c>
      <c r="ALW29" t="str">
        <v>EUR</v>
      </c>
      <c r="ALX29" t="str">
        <v>GBP</v>
      </c>
      <c r="ALY29" t="str">
        <v>USD</v>
      </c>
      <c r="ALZ29" t="str">
        <v>EUR</v>
      </c>
      <c r="AMA29" t="str">
        <v>USD</v>
      </c>
      <c r="AMB29" t="str">
        <v>EUR</v>
      </c>
      <c r="AMC29" t="str">
        <v>EUR</v>
      </c>
      <c r="AMD29" t="str">
        <v>USD</v>
      </c>
      <c r="AME29" t="str">
        <v>USD</v>
      </c>
      <c r="AMF29" t="str">
        <v>GBP</v>
      </c>
      <c r="AMG29" t="str">
        <v>USD</v>
      </c>
      <c r="AMH29" t="str">
        <v>GBP</v>
      </c>
      <c r="AMI29" t="str">
        <v>JPY</v>
      </c>
      <c r="AMJ29" t="str">
        <v>INR</v>
      </c>
      <c r="AMK29" t="str">
        <v>JPY</v>
      </c>
      <c r="AML29" t="str">
        <v>GBP</v>
      </c>
      <c r="AMM29" t="str">
        <v>JPY</v>
      </c>
      <c r="AMN29" t="str">
        <v>EUR</v>
      </c>
      <c r="AMO29" t="str">
        <v>GBP</v>
      </c>
      <c r="AMP29" t="str">
        <v>USD</v>
      </c>
      <c r="AMQ29" t="str">
        <v>EUR</v>
      </c>
      <c r="AMR29" t="str">
        <v>EUR</v>
      </c>
      <c r="AMS29" t="str">
        <v>USD</v>
      </c>
      <c r="AMT29" t="str">
        <v>USD</v>
      </c>
      <c r="AMU29" t="str">
        <v>GBP</v>
      </c>
      <c r="AMV29" t="str">
        <v>CNY</v>
      </c>
      <c r="AMW29" t="str">
        <v>USD</v>
      </c>
      <c r="AMX29" t="str">
        <v>USD</v>
      </c>
      <c r="AMY29" t="str">
        <v>USD</v>
      </c>
      <c r="AMZ29" t="str">
        <v>USD</v>
      </c>
      <c r="ANA29" t="str">
        <v>EUR</v>
      </c>
      <c r="ANB29" t="str">
        <v>GBP</v>
      </c>
      <c r="ANC29" t="str">
        <v>USD</v>
      </c>
      <c r="AND29" t="str">
        <v>INR</v>
      </c>
      <c r="ANE29" t="str">
        <v>EUR</v>
      </c>
      <c r="ANF29" t="str">
        <v>USD</v>
      </c>
      <c r="ANG29" t="str">
        <v>EUR</v>
      </c>
      <c r="ANH29" t="str">
        <v>USD</v>
      </c>
      <c r="ANI29" t="str">
        <v>USD</v>
      </c>
      <c r="ANJ29" t="str">
        <v>USD</v>
      </c>
      <c r="ANK29" t="str">
        <v>EUR</v>
      </c>
      <c r="ANL29" t="str">
        <v>USD</v>
      </c>
      <c r="ANM29" t="str">
        <v>EUR</v>
      </c>
      <c r="ANN29" t="str">
        <v>USD</v>
      </c>
      <c r="ANO29" t="str">
        <v>EUR</v>
      </c>
      <c r="ANP29" t="str">
        <v>USD</v>
      </c>
      <c r="ANQ29" t="str">
        <v>GBP</v>
      </c>
      <c r="ANR29" t="str">
        <v>EUR</v>
      </c>
      <c r="ANS29" t="str">
        <v>EUR</v>
      </c>
      <c r="ANT29" t="str">
        <v>EUR</v>
      </c>
      <c r="ANU29" t="str">
        <v>USD</v>
      </c>
      <c r="ANV29" t="str">
        <v>CNY</v>
      </c>
      <c r="ANW29" t="str">
        <v>USD</v>
      </c>
      <c r="ANX29" t="str">
        <v>EUR</v>
      </c>
      <c r="ANY29" t="str">
        <v>USD</v>
      </c>
      <c r="ANZ29" t="str">
        <v>GBP</v>
      </c>
      <c r="AOA29" t="str">
        <v>USD</v>
      </c>
      <c r="AOB29" t="str">
        <v>USD</v>
      </c>
      <c r="AOC29" t="str">
        <v>USD</v>
      </c>
      <c r="AOD29" t="str">
        <v>JPY</v>
      </c>
      <c r="AOE29" t="str">
        <v>GBP</v>
      </c>
      <c r="AOF29" t="str">
        <v>USD</v>
      </c>
      <c r="AOG29" t="str">
        <v>USD</v>
      </c>
      <c r="AOH29" t="str">
        <v>USD</v>
      </c>
      <c r="AOI29" t="str">
        <v>EUR</v>
      </c>
      <c r="AOJ29" t="str">
        <v>USD</v>
      </c>
      <c r="AOK29" t="str">
        <v>USD</v>
      </c>
      <c r="AOL29" t="str">
        <v>EUR</v>
      </c>
      <c r="AOM29" t="str">
        <v>EUR</v>
      </c>
      <c r="AON29" t="str">
        <v>EUR</v>
      </c>
      <c r="AOO29" t="str">
        <v>GBP</v>
      </c>
      <c r="AOP29" t="str">
        <v>EUR</v>
      </c>
      <c r="AOQ29" t="str">
        <v>USD</v>
      </c>
      <c r="AOR29" t="str">
        <v>EUR</v>
      </c>
      <c r="AOS29" t="str">
        <v>USD</v>
      </c>
      <c r="AOT29" t="str">
        <v>USD</v>
      </c>
      <c r="AOU29" t="str">
        <v>GBP</v>
      </c>
      <c r="AOV29" t="str">
        <v>CNY</v>
      </c>
      <c r="AOW29" t="str">
        <v>EUR</v>
      </c>
      <c r="AOX29" t="str">
        <v>JPY</v>
      </c>
      <c r="AOY29" t="str">
        <v>EUR</v>
      </c>
      <c r="AOZ29" t="str">
        <v>CNY</v>
      </c>
      <c r="APA29" t="str">
        <v>USD</v>
      </c>
      <c r="APB29" t="str">
        <v>JPY</v>
      </c>
      <c r="APC29" t="str">
        <v>GBP</v>
      </c>
      <c r="APD29" t="str">
        <v>USD</v>
      </c>
      <c r="APE29" t="str">
        <v>USD</v>
      </c>
      <c r="APF29" t="str">
        <v>USD</v>
      </c>
      <c r="APG29" t="str">
        <v>JPY</v>
      </c>
      <c r="APH29" t="str">
        <v>USD</v>
      </c>
      <c r="API29" t="str">
        <v>JPY</v>
      </c>
      <c r="APJ29" t="str">
        <v>USD</v>
      </c>
      <c r="APK29" t="str">
        <v>GBP</v>
      </c>
      <c r="APL29" t="str">
        <v>USD</v>
      </c>
      <c r="APM29" t="str">
        <v>USD</v>
      </c>
      <c r="APN29" t="str">
        <v>USD</v>
      </c>
      <c r="APO29" t="str">
        <v>EUR</v>
      </c>
      <c r="APP29" t="str">
        <v>USD</v>
      </c>
      <c r="APQ29" t="str">
        <v>CNY</v>
      </c>
      <c r="APR29" t="str">
        <v>USD</v>
      </c>
      <c r="APS29" t="str">
        <v>USD</v>
      </c>
      <c r="APT29" t="str">
        <v>JPY</v>
      </c>
      <c r="APU29" t="str">
        <v>EUR</v>
      </c>
      <c r="APV29" t="str">
        <v>JPY</v>
      </c>
      <c r="APW29" t="str">
        <v>JPY</v>
      </c>
      <c r="APX29" t="str">
        <v>USD</v>
      </c>
      <c r="APY29" t="str">
        <v>USD</v>
      </c>
      <c r="APZ29" t="str">
        <v>USD</v>
      </c>
      <c r="AQA29" t="str">
        <v>USD</v>
      </c>
      <c r="AQB29" t="str">
        <v>USD</v>
      </c>
      <c r="AQC29" t="str">
        <v>USD</v>
      </c>
      <c r="AQD29" t="str">
        <v>USD</v>
      </c>
      <c r="AQE29" t="str">
        <v>USD</v>
      </c>
      <c r="AQF29" t="str">
        <v>GBP</v>
      </c>
      <c r="AQG29" t="str">
        <v>USD</v>
      </c>
      <c r="AQH29" t="str">
        <v>USD</v>
      </c>
      <c r="AQI29" t="str">
        <v>USD</v>
      </c>
      <c r="AQJ29" t="str">
        <v>INR</v>
      </c>
      <c r="AQK29" t="str">
        <v>USD</v>
      </c>
      <c r="AQL29" t="str">
        <v>EUR</v>
      </c>
      <c r="AQM29" t="str">
        <v>USD</v>
      </c>
      <c r="AQN29" t="str">
        <v>USD</v>
      </c>
      <c r="AQO29" t="str">
        <v>USD</v>
      </c>
      <c r="AQP29" t="str">
        <v>INR</v>
      </c>
      <c r="AQQ29" t="str">
        <v>USD</v>
      </c>
      <c r="AQR29" t="str">
        <v>USD</v>
      </c>
      <c r="AQS29" t="str">
        <v>INR</v>
      </c>
      <c r="AQT29" t="str">
        <v>GBP</v>
      </c>
      <c r="AQU29" t="str">
        <v>EUR</v>
      </c>
      <c r="AQV29" t="str">
        <v>JPY</v>
      </c>
      <c r="AQW29" t="str">
        <v>GBP</v>
      </c>
      <c r="AQX29" t="str">
        <v>EUR</v>
      </c>
      <c r="AQY29" t="str">
        <v>JPY</v>
      </c>
      <c r="AQZ29" t="str">
        <v>USD</v>
      </c>
      <c r="ARA29" t="str">
        <v>JPY</v>
      </c>
      <c r="ARB29" t="str">
        <v>GBP</v>
      </c>
      <c r="ARC29" t="str">
        <v>EUR</v>
      </c>
      <c r="ARD29" t="str">
        <v>USD</v>
      </c>
      <c r="ARE29" t="str">
        <v>CNY</v>
      </c>
      <c r="ARF29" t="str">
        <v>EUR</v>
      </c>
      <c r="ARG29" t="str">
        <v>GBP</v>
      </c>
      <c r="ARH29" t="str">
        <v>INR</v>
      </c>
      <c r="ARI29" t="str">
        <v>JPY</v>
      </c>
      <c r="ARJ29" t="str">
        <v>USD</v>
      </c>
      <c r="ARK29" t="str">
        <v>USD</v>
      </c>
      <c r="ARL29" t="str">
        <v>JPY</v>
      </c>
      <c r="ARM29" t="str">
        <v>JPY</v>
      </c>
      <c r="ARN29" t="str">
        <v>JPY</v>
      </c>
      <c r="ARO29" t="str">
        <v>USD</v>
      </c>
      <c r="ARP29" t="str">
        <v>JPY</v>
      </c>
      <c r="ARQ29" t="str">
        <v>JPY</v>
      </c>
      <c r="ARR29" t="str">
        <v>GBP</v>
      </c>
      <c r="ARS29" t="str">
        <v>GBP</v>
      </c>
      <c r="ART29" t="str">
        <v>INR</v>
      </c>
      <c r="ARU29" t="str">
        <v>EUR</v>
      </c>
      <c r="ARV29" t="str">
        <v>EUR</v>
      </c>
      <c r="ARW29" t="str">
        <v>GBP</v>
      </c>
      <c r="ARX29" t="str">
        <v>USD</v>
      </c>
      <c r="ARY29" t="str">
        <v>JPY</v>
      </c>
      <c r="ARZ29" t="str">
        <v>USD</v>
      </c>
      <c r="ASA29" t="str">
        <v>INR</v>
      </c>
      <c r="ASB29" t="str">
        <v>USD</v>
      </c>
      <c r="ASC29" t="str">
        <v>USD</v>
      </c>
      <c r="ASD29" t="str">
        <v>USD</v>
      </c>
      <c r="ASE29" t="str">
        <v>INR</v>
      </c>
      <c r="ASF29" t="str">
        <v>JPY</v>
      </c>
      <c r="ASG29" t="str">
        <v>USD</v>
      </c>
      <c r="ASH29" t="str">
        <v>EUR</v>
      </c>
      <c r="ASI29" t="str">
        <v>INR</v>
      </c>
      <c r="ASJ29" t="str">
        <v>USD</v>
      </c>
      <c r="ASK29" t="str">
        <v>USD</v>
      </c>
      <c r="ASL29" t="str">
        <v>EUR</v>
      </c>
      <c r="ASM29" t="str">
        <v>EUR</v>
      </c>
      <c r="ASN29" t="str">
        <v>EUR</v>
      </c>
      <c r="ASO29" t="str">
        <v>GBP</v>
      </c>
      <c r="ASP29" t="str">
        <v>EUR</v>
      </c>
      <c r="ASQ29" t="str">
        <v>USD</v>
      </c>
      <c r="ASR29" t="str">
        <v>USD</v>
      </c>
      <c r="ASS29" t="str">
        <v>USD</v>
      </c>
      <c r="AST29" t="str">
        <v>GBP</v>
      </c>
      <c r="ASU29" t="str">
        <v>CNY</v>
      </c>
      <c r="ASV29" t="str">
        <v>JPY</v>
      </c>
      <c r="ASW29" t="str">
        <v>CNY</v>
      </c>
      <c r="ASX29" t="str">
        <v>CNY</v>
      </c>
      <c r="ASY29" t="str">
        <v>USD</v>
      </c>
      <c r="ASZ29" t="str">
        <v>USD</v>
      </c>
      <c r="ATA29" t="str">
        <v>USD</v>
      </c>
      <c r="ATB29" t="str">
        <v>CNY</v>
      </c>
      <c r="ATC29" t="str">
        <v>USD</v>
      </c>
      <c r="ATD29" t="str">
        <v>CNY</v>
      </c>
      <c r="ATE29" t="str">
        <v>USD</v>
      </c>
      <c r="ATF29" t="str">
        <v>EUR</v>
      </c>
      <c r="ATG29" t="str">
        <v>GBP</v>
      </c>
      <c r="ATH29" t="str">
        <v>USD</v>
      </c>
      <c r="ATI29" t="str">
        <v>EUR</v>
      </c>
      <c r="ATJ29" t="str">
        <v>CNY</v>
      </c>
      <c r="ATK29" t="str">
        <v>EUR</v>
      </c>
      <c r="ATL29" t="str">
        <v>USD</v>
      </c>
      <c r="ATM29" t="str">
        <v>USD</v>
      </c>
      <c r="ATN29" t="str">
        <v>CNY</v>
      </c>
      <c r="ATO29" t="str">
        <v>INR</v>
      </c>
      <c r="ATP29" t="str">
        <v>JPY</v>
      </c>
      <c r="ATQ29" t="str">
        <v>GBP</v>
      </c>
      <c r="ATR29" t="str">
        <v>EUR</v>
      </c>
      <c r="ATS29" t="str">
        <v>USD</v>
      </c>
      <c r="ATT29" t="str">
        <v>USD</v>
      </c>
      <c r="ATU29" t="str">
        <v>CNY</v>
      </c>
      <c r="ATV29" t="str">
        <v>EUR</v>
      </c>
      <c r="ATW29" t="str">
        <v>USD</v>
      </c>
      <c r="ATX29" t="str">
        <v>INR</v>
      </c>
      <c r="ATY29" t="str">
        <v>USD</v>
      </c>
      <c r="ATZ29" t="str">
        <v>USD</v>
      </c>
      <c r="AUA29" t="str">
        <v>EUR</v>
      </c>
      <c r="AUB29" t="str">
        <v>EUR</v>
      </c>
      <c r="AUC29" t="str">
        <v>CNY</v>
      </c>
      <c r="AUD29" t="str">
        <v>USD</v>
      </c>
      <c r="AUE29" t="str">
        <v>JPY</v>
      </c>
      <c r="AUF29" t="str">
        <v>USD</v>
      </c>
      <c r="AUG29" t="str">
        <v>USD</v>
      </c>
      <c r="AUH29" t="str">
        <v>EUR</v>
      </c>
      <c r="AUI29" t="str">
        <v>USD</v>
      </c>
      <c r="AUJ29" t="str">
        <v>USD</v>
      </c>
      <c r="AUK29" t="str">
        <v>EUR</v>
      </c>
      <c r="AUL29" t="str">
        <v>USD</v>
      </c>
      <c r="AUM29" t="str">
        <v>EUR</v>
      </c>
      <c r="AUN29" t="str">
        <v>JPY</v>
      </c>
      <c r="AUO29" t="str">
        <v>USD</v>
      </c>
      <c r="AUP29" t="str">
        <v>EUR</v>
      </c>
      <c r="AUQ29" t="str">
        <v>JPY</v>
      </c>
      <c r="AUR29" t="str">
        <v>INR</v>
      </c>
      <c r="AUS29" t="str">
        <v>EUR</v>
      </c>
      <c r="AUT29" t="str">
        <v>USD</v>
      </c>
      <c r="AUU29" t="str">
        <v>USD</v>
      </c>
      <c r="AUV29" t="str">
        <v>EUR</v>
      </c>
      <c r="AUW29" t="str">
        <v>EUR</v>
      </c>
      <c r="AUX29" t="str">
        <v>EUR</v>
      </c>
      <c r="AUY29" t="str">
        <v>JPY</v>
      </c>
      <c r="AUZ29" t="str">
        <v>USD</v>
      </c>
      <c r="AVA29" t="str">
        <v>EUR</v>
      </c>
      <c r="AVB29" t="str">
        <v>USD</v>
      </c>
      <c r="AVC29" t="str">
        <v>USD</v>
      </c>
      <c r="AVD29" t="str">
        <v>GBP</v>
      </c>
      <c r="AVE29" t="str">
        <v>USD</v>
      </c>
      <c r="AVF29" t="str">
        <v>CNY</v>
      </c>
      <c r="AVG29" t="str">
        <v>EUR</v>
      </c>
      <c r="AVH29" t="str">
        <v>USD</v>
      </c>
      <c r="AVI29" t="str">
        <v>USD</v>
      </c>
      <c r="AVJ29" t="str">
        <v>USD</v>
      </c>
      <c r="AVK29" t="str">
        <v>USD</v>
      </c>
      <c r="AVL29" t="str">
        <v>EUR</v>
      </c>
      <c r="AVM29" t="str">
        <v>USD</v>
      </c>
      <c r="AVN29" t="str">
        <v>JPY</v>
      </c>
      <c r="AVO29" t="str">
        <v>USD</v>
      </c>
      <c r="AVP29" t="str">
        <v>GBP</v>
      </c>
      <c r="AVQ29" t="str">
        <v>CNY</v>
      </c>
      <c r="AVR29" t="str">
        <v>EUR</v>
      </c>
      <c r="AVS29" t="str">
        <v>EUR</v>
      </c>
      <c r="AVT29" t="str">
        <v>USD</v>
      </c>
      <c r="AVU29" t="str">
        <v>EUR</v>
      </c>
      <c r="AVV29" t="str">
        <v>EUR</v>
      </c>
      <c r="AVW29" t="str">
        <v>USD</v>
      </c>
      <c r="AVX29" t="str">
        <v>USD</v>
      </c>
      <c r="AVY29" t="str">
        <v>EUR</v>
      </c>
      <c r="AVZ29" t="str">
        <v>USD</v>
      </c>
      <c r="AWA29" t="str">
        <v>GBP</v>
      </c>
      <c r="AWB29" t="str">
        <v>EUR</v>
      </c>
      <c r="AWC29" t="str">
        <v>USD</v>
      </c>
      <c r="AWD29" t="str">
        <v>USD</v>
      </c>
      <c r="AWE29" t="str">
        <v>USD</v>
      </c>
      <c r="AWF29" t="str">
        <v>CNY</v>
      </c>
      <c r="AWG29" t="str">
        <v>INR</v>
      </c>
      <c r="AWH29" t="str">
        <v>JPY</v>
      </c>
      <c r="AWI29" t="str">
        <v>EUR</v>
      </c>
      <c r="AWJ29" t="str">
        <v>JPY</v>
      </c>
      <c r="AWK29" t="str">
        <v>CNY</v>
      </c>
      <c r="AWL29" t="str">
        <v>USD</v>
      </c>
      <c r="AWM29" t="str">
        <v>JPY</v>
      </c>
      <c r="AWN29" t="str">
        <v>CNY</v>
      </c>
      <c r="AWO29" t="str">
        <v>EUR</v>
      </c>
      <c r="AWP29" t="str">
        <v>USD</v>
      </c>
      <c r="AWQ29" t="str">
        <v>USD</v>
      </c>
      <c r="AWR29" t="str">
        <v>EUR</v>
      </c>
      <c r="AWS29" t="str">
        <v>EUR</v>
      </c>
      <c r="AWT29" t="str">
        <v>EUR</v>
      </c>
      <c r="AWU29" t="str">
        <v>INR</v>
      </c>
      <c r="AWV29" t="str">
        <v>JPY</v>
      </c>
      <c r="AWW29" t="str">
        <v>EUR</v>
      </c>
      <c r="AWX29" t="str">
        <v>EUR</v>
      </c>
      <c r="AWY29" t="str">
        <v>EUR</v>
      </c>
      <c r="AWZ29" t="str">
        <v>USD</v>
      </c>
      <c r="AXA29" t="str">
        <v>GBP</v>
      </c>
      <c r="AXB29" t="str">
        <v>GBP</v>
      </c>
      <c r="AXC29" t="str">
        <v>EUR</v>
      </c>
      <c r="AXD29" t="str">
        <v>USD</v>
      </c>
      <c r="AXE29" t="str">
        <v>EUR</v>
      </c>
      <c r="AXF29" t="str">
        <v>USD</v>
      </c>
      <c r="AXG29" t="str">
        <v>EUR</v>
      </c>
      <c r="AXH29" t="str">
        <v>USD</v>
      </c>
      <c r="AXI29" t="str">
        <v>USD</v>
      </c>
      <c r="AXJ29" t="str">
        <v>USD</v>
      </c>
      <c r="AXK29" t="str">
        <v>EUR</v>
      </c>
      <c r="AXL29" t="str">
        <v>USD</v>
      </c>
      <c r="AXM29" t="str">
        <v>CNY</v>
      </c>
      <c r="AXN29" t="str">
        <v>EUR</v>
      </c>
      <c r="AXO29" t="str">
        <v>USD</v>
      </c>
      <c r="AXP29" t="str">
        <v>GBP</v>
      </c>
      <c r="AXQ29" t="str">
        <v>USD</v>
      </c>
      <c r="AXR29" t="str">
        <v>USD</v>
      </c>
      <c r="AXS29" t="str">
        <v>GBP</v>
      </c>
      <c r="AXT29" t="str">
        <v>JPY</v>
      </c>
      <c r="AXU29" t="str">
        <v>USD</v>
      </c>
      <c r="AXV29" t="str">
        <v>EUR</v>
      </c>
      <c r="AXW29" t="str">
        <v>USD</v>
      </c>
      <c r="AXX29" t="str">
        <v>USD</v>
      </c>
      <c r="AXY29" t="str">
        <v>JPY</v>
      </c>
      <c r="AXZ29" t="str">
        <v>USD</v>
      </c>
      <c r="AYA29" t="str">
        <v>GBP</v>
      </c>
      <c r="AYB29" t="str">
        <v>EUR</v>
      </c>
      <c r="AYC29" t="str">
        <v>USD</v>
      </c>
      <c r="AYD29" t="str">
        <v>USD</v>
      </c>
      <c r="AYE29" t="str">
        <v>EUR</v>
      </c>
      <c r="AYF29" t="str">
        <v>EUR</v>
      </c>
      <c r="AYG29" t="str">
        <v>INR</v>
      </c>
      <c r="AYH29" t="str">
        <v>JPY</v>
      </c>
      <c r="AYI29" t="str">
        <v>CNY</v>
      </c>
      <c r="AYJ29" t="str">
        <v>EUR</v>
      </c>
      <c r="AYK29" t="str">
        <v>USD</v>
      </c>
      <c r="AYL29" t="str">
        <v>JPY</v>
      </c>
      <c r="AYM29" t="str">
        <v>EUR</v>
      </c>
      <c r="AYN29" t="str">
        <v>USD</v>
      </c>
      <c r="AYO29" t="str">
        <v>EUR</v>
      </c>
      <c r="AYP29" t="str">
        <v>EUR</v>
      </c>
      <c r="AYQ29" t="str">
        <v>GBP</v>
      </c>
      <c r="AYR29" t="str">
        <v>USD</v>
      </c>
      <c r="AYS29" t="str">
        <v>USD</v>
      </c>
      <c r="AYT29" t="str">
        <v>USD</v>
      </c>
      <c r="AYU29" t="str">
        <v>USD</v>
      </c>
      <c r="AYV29" t="str">
        <v>USD</v>
      </c>
      <c r="AYW29" t="str">
        <v>CNY</v>
      </c>
      <c r="AYX29" t="str">
        <v>USD</v>
      </c>
      <c r="AYY29" t="str">
        <v>JPY</v>
      </c>
      <c r="AYZ29" t="str">
        <v>USD</v>
      </c>
      <c r="AZA29" t="str">
        <v>GBP</v>
      </c>
      <c r="AZB29" t="str">
        <v>EUR</v>
      </c>
      <c r="AZC29" t="str">
        <v>GBP</v>
      </c>
      <c r="AZD29" t="str">
        <v>USD</v>
      </c>
      <c r="AZE29" t="str">
        <v>USD</v>
      </c>
      <c r="AZF29" t="str">
        <v>EUR</v>
      </c>
      <c r="AZG29" t="str">
        <v>USD</v>
      </c>
      <c r="AZH29" t="str">
        <v>USD</v>
      </c>
      <c r="AZI29" t="str">
        <v>USD</v>
      </c>
      <c r="AZJ29" t="str">
        <v>USD</v>
      </c>
      <c r="AZK29" t="str">
        <v>USD</v>
      </c>
      <c r="AZL29" t="str">
        <v>INR</v>
      </c>
      <c r="AZM29" t="str">
        <v>JPY</v>
      </c>
      <c r="AZN29" t="str">
        <v>EUR</v>
      </c>
      <c r="AZO29" t="str">
        <v>CNY</v>
      </c>
      <c r="AZP29" t="str">
        <v>USD</v>
      </c>
      <c r="AZQ29" t="str">
        <v>USD</v>
      </c>
      <c r="AZR29" t="str">
        <v>JPY</v>
      </c>
      <c r="AZS29" t="str">
        <v>EUR</v>
      </c>
      <c r="AZT29" t="str">
        <v>JPY</v>
      </c>
      <c r="AZU29" t="str">
        <v>CNY</v>
      </c>
      <c r="AZV29" t="str">
        <v>EUR</v>
      </c>
      <c r="AZW29" t="str">
        <v>GBP</v>
      </c>
      <c r="AZX29" t="str">
        <v>EUR</v>
      </c>
      <c r="AZY29" t="str">
        <v>USD</v>
      </c>
      <c r="AZZ29" t="str">
        <v>USD</v>
      </c>
      <c r="BAA29" t="str">
        <v>JPY</v>
      </c>
      <c r="BAB29" t="str">
        <v>INR</v>
      </c>
      <c r="BAC29" t="str">
        <v>USD</v>
      </c>
      <c r="BAD29" t="str">
        <v>EUR</v>
      </c>
      <c r="BAE29" t="str">
        <v>USD</v>
      </c>
      <c r="BAF29" t="str">
        <v>EUR</v>
      </c>
      <c r="BAG29" t="str">
        <v>INR</v>
      </c>
      <c r="BAH29" t="str">
        <v>USD</v>
      </c>
      <c r="BAI29" t="str">
        <v>USD</v>
      </c>
      <c r="BAJ29" t="str">
        <v>JPY</v>
      </c>
      <c r="BAK29" t="str">
        <v>EUR</v>
      </c>
      <c r="BAL29" t="str">
        <v>EUR</v>
      </c>
      <c r="BAM29" t="str">
        <v>USD</v>
      </c>
      <c r="BAN29" t="str">
        <v>EUR</v>
      </c>
      <c r="BAO29" t="str">
        <v>CNY</v>
      </c>
      <c r="BAP29" t="str">
        <v>USD</v>
      </c>
      <c r="BAQ29" t="str">
        <v>USD</v>
      </c>
      <c r="BAR29" t="str">
        <v>GBP</v>
      </c>
      <c r="BAS29" t="str">
        <v>USD</v>
      </c>
      <c r="BAT29" t="str">
        <v>JPY</v>
      </c>
      <c r="BAU29" t="str">
        <v>USD</v>
      </c>
      <c r="BAV29" t="str">
        <v>USD</v>
      </c>
      <c r="BAW29" t="str">
        <v>USD</v>
      </c>
      <c r="BAX29" t="str">
        <v>USD</v>
      </c>
      <c r="BAY29" t="str">
        <v>USD</v>
      </c>
      <c r="BAZ29" t="str">
        <v>EUR</v>
      </c>
      <c r="BBA29" t="str">
        <v>EUR</v>
      </c>
      <c r="BBB29" t="str">
        <v>USD</v>
      </c>
      <c r="BBC29" t="str">
        <v>USD</v>
      </c>
      <c r="BBD29" t="str">
        <v>CNY</v>
      </c>
      <c r="BBE29" t="str">
        <v>USD</v>
      </c>
      <c r="BBF29" t="str">
        <v>USD</v>
      </c>
      <c r="BBG29" t="str">
        <v>EUR</v>
      </c>
      <c r="BBH29" t="str">
        <v>USD</v>
      </c>
      <c r="BBI29" t="str">
        <v>JPY</v>
      </c>
      <c r="BBJ29" t="str">
        <v>GBP</v>
      </c>
      <c r="BBK29" t="str">
        <v>USD</v>
      </c>
      <c r="BBL29" t="str">
        <v>CNY</v>
      </c>
      <c r="BBM29" t="str">
        <v>USD</v>
      </c>
      <c r="BBN29" t="str">
        <v>EUR</v>
      </c>
      <c r="BBO29" t="str">
        <v>USD</v>
      </c>
      <c r="BBP29" t="str">
        <v>EUR</v>
      </c>
      <c r="BBQ29" t="str">
        <v>USD</v>
      </c>
      <c r="BBR29" t="str">
        <v>USD</v>
      </c>
      <c r="BBS29" t="str">
        <v>EUR</v>
      </c>
      <c r="BBT29" t="str">
        <v>USD</v>
      </c>
      <c r="BBU29" t="str">
        <v>EUR</v>
      </c>
      <c r="BBV29" t="str">
        <v>CNY</v>
      </c>
      <c r="BBW29" t="str">
        <v>JPY</v>
      </c>
      <c r="BBX29" t="str">
        <v>JPY</v>
      </c>
      <c r="BBY29" t="str">
        <v>USD</v>
      </c>
      <c r="BBZ29" t="str">
        <v>USD</v>
      </c>
      <c r="BCA29" t="str">
        <v>CNY</v>
      </c>
      <c r="BCB29" t="str">
        <v>USD</v>
      </c>
      <c r="BCC29" t="str">
        <v>EUR</v>
      </c>
      <c r="BCD29" t="str">
        <v>USD</v>
      </c>
      <c r="BCE29" t="str">
        <v>EUR</v>
      </c>
      <c r="BCF29" t="str">
        <v>EUR</v>
      </c>
      <c r="BCG29" t="str">
        <v>INR</v>
      </c>
      <c r="BCH29" t="str">
        <v>JPY</v>
      </c>
      <c r="BCI29" t="str">
        <v>USD</v>
      </c>
      <c r="BCJ29" t="str">
        <v>EUR</v>
      </c>
      <c r="BCK29" t="str">
        <v>USD</v>
      </c>
      <c r="BCL29" t="str">
        <v>USD</v>
      </c>
      <c r="BCM29" t="str">
        <v>USD</v>
      </c>
      <c r="BCN29" t="str">
        <v>JPY</v>
      </c>
      <c r="BCO29" t="str">
        <v>USD</v>
      </c>
      <c r="BCP29" t="str">
        <v>JPY</v>
      </c>
      <c r="BCQ29" t="str">
        <v>GBP</v>
      </c>
      <c r="BCR29" t="str">
        <v>USD</v>
      </c>
      <c r="BCS29" t="str">
        <v>USD</v>
      </c>
      <c r="BCT29" t="str">
        <v>EUR</v>
      </c>
      <c r="BCU29" t="str">
        <v>JPY</v>
      </c>
      <c r="BCV29" t="str">
        <v>GBP</v>
      </c>
      <c r="BCW29" t="str">
        <v>USD</v>
      </c>
      <c r="BCX29" t="str">
        <v>EUR</v>
      </c>
      <c r="BCY29" t="str">
        <v>JPY</v>
      </c>
      <c r="BCZ29" t="str">
        <v>USD</v>
      </c>
      <c r="BDA29" t="str">
        <v>USD</v>
      </c>
      <c r="BDB29" t="str">
        <v>EUR</v>
      </c>
      <c r="BDC29" t="str">
        <v>USD</v>
      </c>
      <c r="BDD29" t="str">
        <v>USD</v>
      </c>
      <c r="BDE29" t="str">
        <v>USD</v>
      </c>
      <c r="BDF29" t="str">
        <v>EUR</v>
      </c>
      <c r="BDG29" t="str">
        <v>INR</v>
      </c>
      <c r="BDH29" t="str">
        <v>JPY</v>
      </c>
      <c r="BDI29" t="str">
        <v>EUR</v>
      </c>
      <c r="BDJ29" t="str">
        <v>JPY</v>
      </c>
      <c r="BDK29" t="str">
        <v>USD</v>
      </c>
      <c r="BDL29" t="str">
        <v>GBP</v>
      </c>
      <c r="BDM29" t="str">
        <v>GBP</v>
      </c>
      <c r="BDN29" t="str">
        <v>GBP</v>
      </c>
      <c r="BDO29" t="str">
        <v>EUR</v>
      </c>
      <c r="BDP29" t="str">
        <v>INR</v>
      </c>
      <c r="BDQ29" t="str">
        <v>USD</v>
      </c>
      <c r="BDR29" t="str">
        <v>JPY</v>
      </c>
      <c r="BDS29" t="str">
        <v>USD</v>
      </c>
      <c r="BDT29" t="str">
        <v>EUR</v>
      </c>
      <c r="BDU29" t="str">
        <v>USD</v>
      </c>
      <c r="BDV29" t="str">
        <v>USD</v>
      </c>
      <c r="BDW29" t="str">
        <v>EUR</v>
      </c>
      <c r="BDX29" t="str">
        <v>GBP</v>
      </c>
      <c r="BDY29" t="str">
        <v>EUR</v>
      </c>
      <c r="BDZ29" t="str">
        <v>EUR</v>
      </c>
      <c r="BEA29" t="str">
        <v>EUR</v>
      </c>
      <c r="BEB29" t="str">
        <v>INR</v>
      </c>
      <c r="BEC29" t="str">
        <v>USD</v>
      </c>
      <c r="BED29" t="str">
        <v>USD</v>
      </c>
      <c r="BEE29" t="str">
        <v>USD</v>
      </c>
      <c r="BEF29" t="str">
        <v>EUR</v>
      </c>
      <c r="BEG29" t="str">
        <v>USD</v>
      </c>
      <c r="BEH29" t="str">
        <v>USD</v>
      </c>
      <c r="BEI29" t="str">
        <v>USD</v>
      </c>
      <c r="BEJ29" t="str">
        <v>EUR</v>
      </c>
      <c r="BEK29" t="str">
        <v>USD</v>
      </c>
      <c r="BEL29" t="str">
        <v>EUR</v>
      </c>
      <c r="BEM29" t="str">
        <v>EUR</v>
      </c>
      <c r="BEN29" t="str">
        <v>EUR</v>
      </c>
      <c r="BEO29" t="str">
        <v>USD</v>
      </c>
      <c r="BEP29" t="str">
        <v>JPY</v>
      </c>
      <c r="BEQ29" t="str">
        <v>EUR</v>
      </c>
      <c r="BER29" t="str">
        <v>EUR</v>
      </c>
      <c r="BES29" t="str">
        <v>USD</v>
      </c>
      <c r="BET29" t="str">
        <v>EUR</v>
      </c>
      <c r="BEU29" t="str">
        <v>USD</v>
      </c>
      <c r="BEV29" t="str">
        <v>INR</v>
      </c>
      <c r="BEW29" t="str">
        <v>JPY</v>
      </c>
      <c r="BEX29" t="str">
        <v>USD</v>
      </c>
      <c r="BEY29" t="str">
        <v>USD</v>
      </c>
      <c r="BEZ29" t="str">
        <v>USD</v>
      </c>
      <c r="BFA29" t="str">
        <v>USD</v>
      </c>
      <c r="BFB29" t="str">
        <v>USD</v>
      </c>
      <c r="BFC29" t="str">
        <v>EUR</v>
      </c>
      <c r="BFD29" t="str">
        <v>CNY</v>
      </c>
      <c r="BFE29" t="str">
        <v>USD</v>
      </c>
      <c r="BFF29" t="str">
        <v>INR</v>
      </c>
      <c r="BFG29" t="str">
        <v>GBP</v>
      </c>
      <c r="BFH29" t="str">
        <v>CNY</v>
      </c>
      <c r="BFI29" t="str">
        <v>USD</v>
      </c>
      <c r="BFJ29" t="str">
        <v>EUR</v>
      </c>
      <c r="BFK29" t="str">
        <v>JPY</v>
      </c>
      <c r="BFL29" t="str">
        <v>GBP</v>
      </c>
      <c r="BFM29" t="str">
        <v>JPY</v>
      </c>
      <c r="BFN29" t="str">
        <v>EUR</v>
      </c>
      <c r="BFO29" t="str">
        <v>JPY</v>
      </c>
      <c r="BFP29" t="str">
        <v>USD</v>
      </c>
      <c r="BFQ29" t="str">
        <v>USD</v>
      </c>
      <c r="BFR29" t="str">
        <v>EUR</v>
      </c>
      <c r="BFS29" t="str">
        <v>CNY</v>
      </c>
      <c r="BFT29" t="str">
        <v>CNY</v>
      </c>
      <c r="BFU29" t="str">
        <v>EUR</v>
      </c>
      <c r="BFV29" t="str">
        <v>USD</v>
      </c>
      <c r="BFW29" t="str">
        <v>CNY</v>
      </c>
      <c r="BFX29" t="str">
        <v>USD</v>
      </c>
      <c r="BFY29" t="str">
        <v>INR</v>
      </c>
      <c r="BFZ29" t="str">
        <v>USD</v>
      </c>
      <c r="BGA29" t="str">
        <v>USD</v>
      </c>
      <c r="BGB29" t="str">
        <v>USD</v>
      </c>
      <c r="BGC29" t="str">
        <v>JPY</v>
      </c>
      <c r="BGD29" t="str">
        <v>USD</v>
      </c>
      <c r="BGE29" t="str">
        <v>CNY</v>
      </c>
      <c r="BGF29" t="str">
        <v>USD</v>
      </c>
      <c r="BGG29" t="str">
        <v>CNY</v>
      </c>
      <c r="BGH29" t="str">
        <v>JPY</v>
      </c>
      <c r="BGI29" t="str">
        <v>USD</v>
      </c>
      <c r="BGJ29" t="str">
        <v>GBP</v>
      </c>
      <c r="BGK29" t="str">
        <v>INR</v>
      </c>
      <c r="BGL29" t="str">
        <v>EUR</v>
      </c>
      <c r="BGM29" t="str">
        <v>CNY</v>
      </c>
      <c r="BGN29" t="str">
        <v>USD</v>
      </c>
      <c r="BGO29" t="str">
        <v>USD</v>
      </c>
      <c r="BGP29" t="str">
        <v>USD</v>
      </c>
      <c r="BGQ29" t="str">
        <v>USD</v>
      </c>
      <c r="BGR29" t="str">
        <v>CNY</v>
      </c>
      <c r="BGS29" t="str">
        <v>JPY</v>
      </c>
      <c r="BGT29" t="str">
        <v>USD</v>
      </c>
      <c r="BGU29" t="str">
        <v>USD</v>
      </c>
      <c r="BGV29" t="str">
        <v>USD</v>
      </c>
      <c r="BGW29" t="str">
        <v>USD</v>
      </c>
      <c r="BGX29" t="str">
        <v>USD</v>
      </c>
      <c r="BGY29" t="str">
        <v>USD</v>
      </c>
      <c r="BGZ29" t="str">
        <v>USD</v>
      </c>
      <c r="BHA29" t="str">
        <v>USD</v>
      </c>
      <c r="BHB29" t="str">
        <v>USD</v>
      </c>
      <c r="BHC29" t="str">
        <v>USD</v>
      </c>
      <c r="BHD29" t="str">
        <v>CNY</v>
      </c>
      <c r="BHE29" t="str">
        <v>EUR</v>
      </c>
      <c r="BHF29" t="str">
        <v>USD</v>
      </c>
      <c r="BHG29" t="str">
        <v>JPY</v>
      </c>
      <c r="BHH29" t="str">
        <v>USD</v>
      </c>
      <c r="BHI29" t="str">
        <v>JPY</v>
      </c>
      <c r="BHJ29" t="str">
        <v>USD</v>
      </c>
      <c r="BHK29" t="str">
        <v>USD</v>
      </c>
      <c r="BHL29" t="str">
        <v>USD</v>
      </c>
      <c r="BHM29" t="str">
        <v>GBP</v>
      </c>
      <c r="BHN29" t="str">
        <v>USD</v>
      </c>
      <c r="BHO29" t="str">
        <v>USD</v>
      </c>
      <c r="BHP29" t="str">
        <v>EUR</v>
      </c>
      <c r="BHQ29" t="str">
        <v>USD</v>
      </c>
      <c r="BHR29" t="str">
        <v>USD</v>
      </c>
      <c r="BHS29" t="str">
        <v>USD</v>
      </c>
      <c r="BHT29" t="str">
        <v>USD</v>
      </c>
      <c r="BHU29" t="str">
        <v>CNY</v>
      </c>
      <c r="BHV29" t="str">
        <v>JPY</v>
      </c>
      <c r="BHW29" t="str">
        <v>USD</v>
      </c>
      <c r="BHX29" t="str">
        <v>USD</v>
      </c>
      <c r="BHY29" t="str">
        <v>JPY</v>
      </c>
      <c r="BHZ29" t="str">
        <v>USD</v>
      </c>
      <c r="BIA29" t="str">
        <v>USD</v>
      </c>
      <c r="BIB29" t="str">
        <v>USD</v>
      </c>
      <c r="BIC29" t="str">
        <v>USD</v>
      </c>
      <c r="BID29" t="str">
        <v>USD</v>
      </c>
      <c r="BIE29" t="str">
        <v>USD</v>
      </c>
      <c r="BIF29" t="str">
        <v>USD</v>
      </c>
      <c r="BIG29" t="str">
        <v>JPY</v>
      </c>
      <c r="BIH29" t="str">
        <v>EUR</v>
      </c>
      <c r="BII29" t="str">
        <v>USD</v>
      </c>
      <c r="BIJ29" t="str">
        <v>USD</v>
      </c>
      <c r="BIK29" t="str">
        <v>CNY</v>
      </c>
      <c r="BIL29" t="str">
        <v>USD</v>
      </c>
      <c r="BIM29" t="str">
        <v>USD</v>
      </c>
      <c r="BIN29" t="str">
        <v>JPY</v>
      </c>
      <c r="BIO29" t="str">
        <v>EUR</v>
      </c>
      <c r="BIP29" t="str">
        <v>GBP</v>
      </c>
      <c r="BIQ29" t="str">
        <v>EUR</v>
      </c>
      <c r="BIR29" t="str">
        <v>USD</v>
      </c>
      <c r="BIS29" t="str">
        <v>GBP</v>
      </c>
      <c r="BIT29" t="str">
        <v>EUR</v>
      </c>
      <c r="BIU29" t="str">
        <v>USD</v>
      </c>
      <c r="BIV29" t="str">
        <v>EUR</v>
      </c>
      <c r="BIW29" t="str">
        <v>USD</v>
      </c>
      <c r="BIX29" t="str">
        <v>USD</v>
      </c>
      <c r="BIY29" t="str">
        <v>EUR</v>
      </c>
      <c r="BIZ29" t="str">
        <v>USD</v>
      </c>
      <c r="BJA29" t="str">
        <v>EUR</v>
      </c>
      <c r="BJB29" t="str">
        <v>EUR</v>
      </c>
      <c r="BJC29" t="str">
        <v>CNY</v>
      </c>
      <c r="BJD29" t="str">
        <v>USD</v>
      </c>
      <c r="BJE29" t="str">
        <v>USD</v>
      </c>
      <c r="BJF29" t="str">
        <v>USD</v>
      </c>
      <c r="BJG29" t="str">
        <v>JPY</v>
      </c>
      <c r="BJH29" t="str">
        <v>EUR</v>
      </c>
      <c r="BJI29" t="str">
        <v>USD</v>
      </c>
      <c r="BJJ29" t="str">
        <v>USD</v>
      </c>
      <c r="BJK29" t="str">
        <v>USD</v>
      </c>
      <c r="BJL29" t="str">
        <v>USD</v>
      </c>
      <c r="BJM29" t="str">
        <v>EUR</v>
      </c>
      <c r="BJN29" t="str">
        <v>EUR</v>
      </c>
      <c r="BJO29" t="str">
        <v>USD</v>
      </c>
      <c r="BJP29" t="str">
        <v>INR</v>
      </c>
      <c r="BJQ29" t="str">
        <v>USD</v>
      </c>
      <c r="BJR29" t="str">
        <v>EUR</v>
      </c>
      <c r="BJS29" t="str">
        <v>CNY</v>
      </c>
      <c r="BJT29" t="str">
        <v>USD</v>
      </c>
      <c r="BJU29" t="str">
        <v>USD</v>
      </c>
      <c r="BJV29" t="str">
        <v>USD</v>
      </c>
      <c r="BJW29" t="str">
        <v>JPY</v>
      </c>
      <c r="BJX29" t="str">
        <v>USD</v>
      </c>
      <c r="BJY29" t="str">
        <v>EUR</v>
      </c>
      <c r="BJZ29" t="str">
        <v>USD</v>
      </c>
      <c r="BKA29" t="str">
        <v>USD</v>
      </c>
      <c r="BKB29" t="str">
        <v>USD</v>
      </c>
      <c r="BKC29" t="str">
        <v>USD</v>
      </c>
      <c r="BKD29" t="str">
        <v>USD</v>
      </c>
      <c r="BKE29" t="str">
        <v>USD</v>
      </c>
      <c r="BKF29" t="str">
        <v>USD</v>
      </c>
      <c r="BKG29" t="str">
        <v>JPY</v>
      </c>
      <c r="BKH29" t="str">
        <v>USD</v>
      </c>
      <c r="BKI29" t="str">
        <v>INR</v>
      </c>
      <c r="BKJ29" t="str">
        <v>INR</v>
      </c>
      <c r="BKK29" t="str">
        <v>USD</v>
      </c>
      <c r="BKL29" t="str">
        <v>JPY</v>
      </c>
      <c r="BKM29" t="str">
        <v>USD</v>
      </c>
      <c r="BKN29" t="str">
        <v>USD</v>
      </c>
      <c r="BKO29" t="str">
        <v>USD</v>
      </c>
      <c r="BKP29" t="str">
        <v>GBP</v>
      </c>
      <c r="BKQ29" t="str">
        <v>USD</v>
      </c>
      <c r="BKR29" t="str">
        <v>USD</v>
      </c>
      <c r="BKS29" t="str">
        <v>CNY</v>
      </c>
      <c r="BKT29" t="str">
        <v>USD</v>
      </c>
      <c r="BKU29" t="str">
        <v>USD</v>
      </c>
      <c r="BKV29" t="str">
        <v>USD</v>
      </c>
      <c r="BKW29" t="str">
        <v>EUR</v>
      </c>
      <c r="BKX29" t="str">
        <v>JPY</v>
      </c>
      <c r="BKY29" t="str">
        <v>EUR</v>
      </c>
      <c r="BKZ29" t="str">
        <v>USD</v>
      </c>
      <c r="BLA29" t="str">
        <v>JPY</v>
      </c>
      <c r="BLB29" t="str">
        <v>USD</v>
      </c>
      <c r="BLC29" t="str">
        <v>USD</v>
      </c>
      <c r="BLD29" t="str">
        <v>EUR</v>
      </c>
      <c r="BLE29" t="str">
        <v>EUR</v>
      </c>
      <c r="BLF29" t="str">
        <v>JPY</v>
      </c>
      <c r="BLG29" t="str">
        <v>USD</v>
      </c>
      <c r="BLH29" t="str">
        <v>USD</v>
      </c>
      <c r="BLI29" t="str">
        <v>USD</v>
      </c>
      <c r="BLJ29" t="str">
        <v>USD</v>
      </c>
      <c r="BLK29" t="str">
        <v>CNY</v>
      </c>
      <c r="BLL29" t="str">
        <v>EUR</v>
      </c>
      <c r="BLM29" t="str">
        <v>EUR</v>
      </c>
      <c r="BLN29" t="str">
        <v>USD</v>
      </c>
      <c r="BLO29" t="str">
        <v>USD</v>
      </c>
      <c r="BLP29" t="str">
        <v>GBP</v>
      </c>
      <c r="BLQ29" t="str">
        <v>CNY</v>
      </c>
      <c r="BLR29" t="str">
        <v>EUR</v>
      </c>
      <c r="BLS29" t="str">
        <v>EUR</v>
      </c>
      <c r="BLT29" t="str">
        <v>EUR</v>
      </c>
      <c r="BLU29" t="str">
        <v>JPY</v>
      </c>
      <c r="BLV29" t="str">
        <v>EUR</v>
      </c>
      <c r="BLW29" t="str">
        <v>USD</v>
      </c>
      <c r="BLX29" t="str">
        <v>USD</v>
      </c>
      <c r="BLY29" t="str">
        <v>USD</v>
      </c>
      <c r="BLZ29" t="str">
        <v>INR</v>
      </c>
      <c r="BMA29" t="str">
        <v>INR</v>
      </c>
      <c r="BMB29" t="str">
        <v>USD</v>
      </c>
      <c r="BMC29" t="str">
        <v>EUR</v>
      </c>
      <c r="BMD29" t="str">
        <v>INR</v>
      </c>
      <c r="BME29" t="str">
        <v>USD</v>
      </c>
      <c r="BMF29" t="str">
        <v>EUR</v>
      </c>
      <c r="BMG29" t="str">
        <v>EUR</v>
      </c>
      <c r="BMH29" t="str">
        <v>CNY</v>
      </c>
      <c r="BMI29" t="str">
        <v>JPY</v>
      </c>
      <c r="BMJ29" t="str">
        <v>EUR</v>
      </c>
      <c r="BMK29" t="str">
        <v>EUR</v>
      </c>
      <c r="BML29" t="str">
        <v>USD</v>
      </c>
      <c r="BMM29" t="str">
        <v>EUR</v>
      </c>
      <c r="BMN29" t="str">
        <v>EUR</v>
      </c>
      <c r="BMO29" t="str">
        <v>USD</v>
      </c>
      <c r="BMP29" t="str">
        <v>GBP</v>
      </c>
      <c r="BMQ29" t="str">
        <v>USD</v>
      </c>
      <c r="BMR29" t="str">
        <v>USD</v>
      </c>
      <c r="BMS29" t="str">
        <v>USD</v>
      </c>
      <c r="BMT29" t="str">
        <v>USD</v>
      </c>
      <c r="BMU29" t="str">
        <v>USD</v>
      </c>
      <c r="BMV29" t="str">
        <v>EUR</v>
      </c>
      <c r="BMW29" t="str">
        <v>USD</v>
      </c>
      <c r="BMX29" t="str">
        <v>USD</v>
      </c>
      <c r="BMY29" t="str">
        <v>USD</v>
      </c>
      <c r="BMZ29" t="str">
        <v>GBP</v>
      </c>
      <c r="BNA29" t="str">
        <v>EUR</v>
      </c>
      <c r="BNB29" t="str">
        <v>USD</v>
      </c>
      <c r="BNC29" t="str">
        <v>USD</v>
      </c>
      <c r="BND29" t="str">
        <v>INR</v>
      </c>
      <c r="BNE29" t="str">
        <v>USD</v>
      </c>
      <c r="BNF29" t="str">
        <v>USD</v>
      </c>
      <c r="BNG29" t="str">
        <v>EUR</v>
      </c>
      <c r="BNH29" t="str">
        <v>USD</v>
      </c>
      <c r="BNI29" t="str">
        <v>EUR</v>
      </c>
      <c r="BNJ29" t="str">
        <v>EUR</v>
      </c>
      <c r="BNK29" t="str">
        <v>JPY</v>
      </c>
      <c r="BNL29" t="str">
        <v>USD</v>
      </c>
      <c r="BNM29" t="str">
        <v>USD</v>
      </c>
      <c r="BNN29" t="str">
        <v>USD</v>
      </c>
      <c r="BNO29" t="str">
        <v>USD</v>
      </c>
      <c r="BNP29" t="str">
        <v>USD</v>
      </c>
      <c r="BNQ29" t="str">
        <v>EUR</v>
      </c>
      <c r="BNR29" t="str">
        <v>CNY</v>
      </c>
      <c r="BNS29" t="str">
        <v>EUR</v>
      </c>
      <c r="BNT29" t="str">
        <v>CNY</v>
      </c>
      <c r="BNU29" t="str">
        <v>JPY</v>
      </c>
      <c r="BNV29" t="str">
        <v>USD</v>
      </c>
      <c r="BNW29" t="str">
        <v>EUR</v>
      </c>
      <c r="BNX29" t="str">
        <v>EUR</v>
      </c>
      <c r="BNY29" t="str">
        <v>USD</v>
      </c>
      <c r="BNZ29" t="str">
        <v>USD</v>
      </c>
      <c r="BOA29" t="str">
        <v>JPY</v>
      </c>
      <c r="BOB29" t="str">
        <v>USD</v>
      </c>
      <c r="BOC29" t="str">
        <v>GBP</v>
      </c>
      <c r="BOD29" t="str">
        <v>EUR</v>
      </c>
      <c r="BOE29" t="str">
        <v>USD</v>
      </c>
      <c r="BOF29" t="str">
        <v>USD</v>
      </c>
      <c r="BOG29" t="str">
        <v>USD</v>
      </c>
      <c r="BOH29" t="str">
        <v>USD</v>
      </c>
      <c r="BOI29" t="str">
        <v>EUR</v>
      </c>
      <c r="BOJ29" t="str">
        <v>GBP</v>
      </c>
      <c r="BOK29" t="str">
        <v>USD</v>
      </c>
      <c r="BOL29" t="str">
        <v>USD</v>
      </c>
      <c r="BOM29" t="str">
        <v>USD</v>
      </c>
      <c r="BON29" t="str">
        <v>EUR</v>
      </c>
      <c r="BOO29" t="str">
        <v>JPY</v>
      </c>
      <c r="BOP29" t="str">
        <v>INR</v>
      </c>
      <c r="BOQ29" t="str">
        <v>EUR</v>
      </c>
      <c r="BOR29" t="str">
        <v>EUR</v>
      </c>
      <c r="BOS29" t="str">
        <v>USD</v>
      </c>
      <c r="BOT29" t="str">
        <v>USD</v>
      </c>
      <c r="BOU29" t="str">
        <v>USD</v>
      </c>
      <c r="BOV29" t="str">
        <v>USD</v>
      </c>
      <c r="BOW29" t="str">
        <v>USD</v>
      </c>
      <c r="BOX29" t="str">
        <v>USD</v>
      </c>
      <c r="BOY29" t="str">
        <v>USD</v>
      </c>
      <c r="BOZ29" t="str">
        <v>EUR</v>
      </c>
      <c r="BPA29" t="str">
        <v>GBP</v>
      </c>
      <c r="BPB29" t="str">
        <v>USD</v>
      </c>
      <c r="BPC29" t="str">
        <v>USD</v>
      </c>
      <c r="BPD29" t="str">
        <v>USD</v>
      </c>
      <c r="BPE29" t="str">
        <v>USD</v>
      </c>
      <c r="BPF29" t="str">
        <v>INR</v>
      </c>
      <c r="BPG29" t="str">
        <v>USD</v>
      </c>
      <c r="BPH29" t="str">
        <v>CNY</v>
      </c>
      <c r="BPI29" t="str">
        <v>USD</v>
      </c>
      <c r="BPJ29" t="str">
        <v>USD</v>
      </c>
      <c r="BPK29" t="str">
        <v>JPY</v>
      </c>
      <c r="BPL29" t="str">
        <v>USD</v>
      </c>
      <c r="BPM29" t="str">
        <v>GBP</v>
      </c>
      <c r="BPN29" t="str">
        <v>USD</v>
      </c>
      <c r="BPO29" t="str">
        <v>USD</v>
      </c>
      <c r="BPP29" t="str">
        <v>GBP</v>
      </c>
      <c r="BPQ29" t="str">
        <v>JPY</v>
      </c>
      <c r="BPR29" t="str">
        <v>GBP</v>
      </c>
      <c r="BPS29" t="str">
        <v>USD</v>
      </c>
      <c r="BPT29" t="str">
        <v>CNY</v>
      </c>
      <c r="BPU29" t="str">
        <v>EUR</v>
      </c>
      <c r="BPV29" t="str">
        <v>USD</v>
      </c>
      <c r="BPW29" t="str">
        <v>GBP</v>
      </c>
      <c r="BPX29" t="str">
        <v>GBP</v>
      </c>
      <c r="BPY29" t="str">
        <v>USD</v>
      </c>
      <c r="BPZ29" t="str">
        <v>GBP</v>
      </c>
      <c r="BQA29" t="str">
        <v>EUR</v>
      </c>
      <c r="BQB29" t="str">
        <v>GBP</v>
      </c>
      <c r="BQC29" t="str">
        <v>INR</v>
      </c>
      <c r="BQD29" t="str">
        <v>GBP</v>
      </c>
      <c r="BQE29" t="str">
        <v>EUR</v>
      </c>
      <c r="BQF29" t="str">
        <v>EUR</v>
      </c>
      <c r="BQG29" t="str">
        <v>USD</v>
      </c>
      <c r="BQH29" t="str">
        <v>JPY</v>
      </c>
      <c r="BQI29" t="str">
        <v>GBP</v>
      </c>
      <c r="BQJ29" t="str">
        <v>USD</v>
      </c>
      <c r="BQK29" t="str">
        <v>INR</v>
      </c>
      <c r="BQL29" t="str">
        <v>GBP</v>
      </c>
      <c r="BQM29" t="str">
        <v>EUR</v>
      </c>
      <c r="BQN29" t="str">
        <v>GBP</v>
      </c>
      <c r="BQO29" t="str">
        <v>CNY</v>
      </c>
      <c r="BQP29" t="str">
        <v>USD</v>
      </c>
      <c r="BQQ29" t="str">
        <v>EUR</v>
      </c>
      <c r="BQR29" t="str">
        <v>USD</v>
      </c>
      <c r="BQS29" t="str">
        <v>EUR</v>
      </c>
      <c r="BQT29" t="str">
        <v>CNY</v>
      </c>
      <c r="BQU29" t="str">
        <v>EUR</v>
      </c>
      <c r="BQV29" t="str">
        <v>USD</v>
      </c>
      <c r="BQW29" t="str">
        <v>GBP</v>
      </c>
      <c r="BQX29" t="str">
        <v>JPY</v>
      </c>
      <c r="BQY29" t="str">
        <v>INR</v>
      </c>
      <c r="BQZ29" t="str">
        <v>USD</v>
      </c>
      <c r="BRA29" t="str">
        <v>USD</v>
      </c>
      <c r="BRB29" t="str">
        <v>GBP</v>
      </c>
      <c r="BRC29" t="str">
        <v>EUR</v>
      </c>
      <c r="BRD29" t="str">
        <v>GBP</v>
      </c>
      <c r="BRE29" t="str">
        <v>USD</v>
      </c>
      <c r="BRF29" t="str">
        <v>USD</v>
      </c>
      <c r="BRG29" t="str">
        <v>EUR</v>
      </c>
      <c r="BRH29" t="str">
        <v>USD</v>
      </c>
      <c r="BRI29" t="str">
        <v>EUR</v>
      </c>
      <c r="BRJ29" t="str">
        <v>CNY</v>
      </c>
      <c r="BRK29" t="str">
        <v>JPY</v>
      </c>
      <c r="BRL29" t="str">
        <v>USD</v>
      </c>
      <c r="BRM29" t="str">
        <v>INR</v>
      </c>
      <c r="BRN29" t="str">
        <v>EUR</v>
      </c>
      <c r="BRO29" t="str">
        <v>GBP</v>
      </c>
      <c r="BRP29" t="str">
        <v>GBP</v>
      </c>
      <c r="BRQ29" t="str">
        <v>CNY</v>
      </c>
      <c r="BRR29" t="str">
        <v>JPY</v>
      </c>
      <c r="BRS29" t="str">
        <v>USD</v>
      </c>
      <c r="BRT29" t="str">
        <v>CNY</v>
      </c>
      <c r="BRU29" t="str">
        <v>GBP</v>
      </c>
      <c r="BRV29" t="str">
        <v>USD</v>
      </c>
      <c r="BRW29" t="str">
        <v>USD</v>
      </c>
      <c r="BRX29" t="str">
        <v>EUR</v>
      </c>
      <c r="BRY29" t="str">
        <v>USD</v>
      </c>
      <c r="BRZ29" t="str">
        <v>USD</v>
      </c>
      <c r="BSA29" t="str">
        <v>USD</v>
      </c>
      <c r="BSB29" t="str">
        <v>USD</v>
      </c>
      <c r="BSC29" t="str">
        <v>GBP</v>
      </c>
      <c r="BSD29" t="str">
        <v>USD</v>
      </c>
      <c r="BSE29" t="str">
        <v>CNY</v>
      </c>
      <c r="BSF29" t="str">
        <v>GBP</v>
      </c>
      <c r="BSG29" t="str">
        <v>USD</v>
      </c>
      <c r="BSH29" t="str">
        <v>USD</v>
      </c>
      <c r="BSI29" t="str">
        <v>CNY</v>
      </c>
      <c r="BSJ29" t="str">
        <v>EUR</v>
      </c>
      <c r="BSK29" t="str">
        <v>USD</v>
      </c>
      <c r="BSL29" t="str">
        <v>EUR</v>
      </c>
      <c r="BSM29" t="str">
        <v>USD</v>
      </c>
      <c r="BSN29" t="str">
        <v>USD</v>
      </c>
      <c r="BSO29" t="str">
        <v>USD</v>
      </c>
      <c r="BSP29" t="str">
        <v>USD</v>
      </c>
      <c r="BSQ29" t="str">
        <v>USD</v>
      </c>
      <c r="BSR29" t="str">
        <v>USD</v>
      </c>
      <c r="BSS29" t="str">
        <v>USD</v>
      </c>
      <c r="BST29" t="str">
        <v>GBP</v>
      </c>
      <c r="BSU29" t="str">
        <v>USD</v>
      </c>
      <c r="BSV29" t="str">
        <v>USD</v>
      </c>
      <c r="BSW29" t="str">
        <v>GBP</v>
      </c>
      <c r="BSX29" t="str">
        <v>JPY</v>
      </c>
      <c r="BSY29" t="str">
        <v>CNY</v>
      </c>
      <c r="BSZ29" t="str">
        <v>INR</v>
      </c>
      <c r="BTA29" t="str">
        <v>GBP</v>
      </c>
      <c r="BTB29" t="str">
        <v>USD</v>
      </c>
      <c r="BTC29" t="str">
        <v>USD</v>
      </c>
      <c r="BTD29" t="str">
        <v>EUR</v>
      </c>
      <c r="BTE29" t="str">
        <v>USD</v>
      </c>
      <c r="BTF29" t="str">
        <v>USD</v>
      </c>
      <c r="BTG29" t="str">
        <v>EUR</v>
      </c>
      <c r="BTH29" t="str">
        <v>EUR</v>
      </c>
      <c r="BTI29" t="str">
        <v>USD</v>
      </c>
      <c r="BTJ29" t="str">
        <v>GBP</v>
      </c>
      <c r="BTK29" t="str">
        <v>CNY</v>
      </c>
      <c r="BTL29" t="str">
        <v>USD</v>
      </c>
      <c r="BTM29" t="str">
        <v>EUR</v>
      </c>
      <c r="BTN29" t="str">
        <v>USD</v>
      </c>
      <c r="BTO29" t="str">
        <v>USD</v>
      </c>
      <c r="BTP29" t="str">
        <v>CNY</v>
      </c>
      <c r="BTQ29" t="str">
        <v>EUR</v>
      </c>
      <c r="BTR29" t="str">
        <v>USD</v>
      </c>
      <c r="BTS29" t="str">
        <v>USD</v>
      </c>
      <c r="BTT29" t="str">
        <v>USD</v>
      </c>
      <c r="BTU29" t="str">
        <v>EUR</v>
      </c>
      <c r="BTV29" t="str">
        <v>JPY</v>
      </c>
      <c r="BTW29" t="str">
        <v>EUR</v>
      </c>
      <c r="BTX29" t="str">
        <v>GBP</v>
      </c>
      <c r="BTY29" t="str">
        <v>JPY</v>
      </c>
      <c r="BTZ29" t="str">
        <v>GBP</v>
      </c>
      <c r="BUA29" t="str">
        <v>JPY</v>
      </c>
      <c r="BUB29" t="str">
        <v>USD</v>
      </c>
      <c r="BUC29" t="str">
        <v>EUR</v>
      </c>
      <c r="BUD29" t="str">
        <v>USD</v>
      </c>
      <c r="BUE29" t="str">
        <v>INR</v>
      </c>
      <c r="BUF29" t="str">
        <v>USD</v>
      </c>
      <c r="BUG29" t="str">
        <v>GBP</v>
      </c>
      <c r="BUH29" t="str">
        <v>USD</v>
      </c>
      <c r="BUI29" t="str">
        <v>USD</v>
      </c>
      <c r="BUJ29" t="str">
        <v>GBP</v>
      </c>
      <c r="BUK29" t="str">
        <v>EUR</v>
      </c>
      <c r="BUL29" t="str">
        <v>JPY</v>
      </c>
      <c r="BUM29" t="str">
        <v>CNY</v>
      </c>
      <c r="BUN29" t="str">
        <v>EUR</v>
      </c>
      <c r="BUO29" t="str">
        <v>CNY</v>
      </c>
      <c r="BUP29" t="str">
        <v>USD</v>
      </c>
      <c r="BUQ29" t="str">
        <v>USD</v>
      </c>
      <c r="BUR29" t="str">
        <v>EUR</v>
      </c>
      <c r="BUS29" t="str">
        <v>GBP</v>
      </c>
      <c r="BUT29" t="str">
        <v>USD</v>
      </c>
      <c r="BUU29" t="str">
        <v>GBP</v>
      </c>
      <c r="BUV29" t="str">
        <v>EUR</v>
      </c>
      <c r="BUW29" t="str">
        <v>JPY</v>
      </c>
      <c r="BUX29" t="str">
        <v>USD</v>
      </c>
      <c r="BUY29" t="str">
        <v>JPY</v>
      </c>
      <c r="BUZ29" t="str">
        <v>USD</v>
      </c>
      <c r="BVA29" t="str">
        <v>USD</v>
      </c>
      <c r="BVB29" t="str">
        <v>USD</v>
      </c>
      <c r="BVC29" t="str">
        <v>JPY</v>
      </c>
      <c r="BVD29" t="str">
        <v>GBP</v>
      </c>
      <c r="BVE29" t="str">
        <v>USD</v>
      </c>
      <c r="BVF29" t="str">
        <v>USD</v>
      </c>
      <c r="BVG29" t="str">
        <v>CNY</v>
      </c>
      <c r="BVH29" t="str">
        <v>JPY</v>
      </c>
      <c r="BVI29" t="str">
        <v>GBP</v>
      </c>
      <c r="BVJ29" t="str">
        <v>USD</v>
      </c>
      <c r="BVK29" t="str">
        <v>USD</v>
      </c>
      <c r="BVL29" t="str">
        <v>CNY</v>
      </c>
      <c r="BVM29" t="str">
        <v>USD</v>
      </c>
      <c r="BVN29" t="str">
        <v>GBP</v>
      </c>
      <c r="BVO29" t="str">
        <v>USD</v>
      </c>
      <c r="BVP29" t="str">
        <v>USD</v>
      </c>
      <c r="BVQ29" t="str">
        <v>USD</v>
      </c>
      <c r="BVR29" t="str">
        <v>USD</v>
      </c>
      <c r="BVS29" t="str">
        <v>GBP</v>
      </c>
      <c r="BVT29" t="str">
        <v>USD</v>
      </c>
      <c r="BVU29" t="str">
        <v>USD</v>
      </c>
      <c r="BVV29" t="str">
        <v>JPY</v>
      </c>
      <c r="BVW29" t="str">
        <v>EUR</v>
      </c>
      <c r="BVX29" t="str">
        <v>USD</v>
      </c>
      <c r="BVY29" t="str">
        <v>USD</v>
      </c>
      <c r="BVZ29" t="str">
        <v>USD</v>
      </c>
      <c r="BWA29" t="str">
        <v>EUR</v>
      </c>
      <c r="BWB29" t="str">
        <v>USD</v>
      </c>
      <c r="BWC29" t="str">
        <v>JPY</v>
      </c>
      <c r="BWD29" t="str">
        <v>USD</v>
      </c>
      <c r="BWE29" t="str">
        <v>USD</v>
      </c>
      <c r="BWF29" t="str">
        <v>USD</v>
      </c>
      <c r="BWG29" t="str">
        <v>USD</v>
      </c>
      <c r="BWH29" t="str">
        <v>GBP</v>
      </c>
      <c r="BWI29" t="str">
        <v>JPY</v>
      </c>
      <c r="BWJ29" t="str">
        <v>EUR</v>
      </c>
      <c r="BWK29" t="str">
        <v>USD</v>
      </c>
      <c r="BWL29" t="str">
        <v>EUR</v>
      </c>
      <c r="BWM29" t="str">
        <v>USD</v>
      </c>
      <c r="BWN29" t="str">
        <v>CNY</v>
      </c>
      <c r="BWO29" t="str">
        <v>USD</v>
      </c>
      <c r="BWP29" t="str">
        <v>INR</v>
      </c>
      <c r="BWQ29" t="str">
        <v>USD</v>
      </c>
      <c r="BWR29" t="str">
        <v>USD</v>
      </c>
      <c r="BWS29" t="str">
        <v>USD</v>
      </c>
      <c r="BWT29" t="str">
        <v>USD</v>
      </c>
      <c r="BWU29" t="str">
        <v>GBP</v>
      </c>
      <c r="BWV29" t="str">
        <v>GBP</v>
      </c>
      <c r="BWW29" t="str">
        <v>USD</v>
      </c>
      <c r="BWX29" t="str">
        <v>USD</v>
      </c>
      <c r="BWY29" t="str">
        <v>EUR</v>
      </c>
      <c r="BWZ29" t="str">
        <v>JPY</v>
      </c>
      <c r="BXA29" t="str">
        <v>JPY</v>
      </c>
      <c r="BXB29" t="str">
        <v>EUR</v>
      </c>
      <c r="BXC29" t="str">
        <v>EUR</v>
      </c>
      <c r="BXD29" t="str">
        <v>GBP</v>
      </c>
      <c r="BXE29" t="str">
        <v>USD</v>
      </c>
      <c r="BXF29" t="str">
        <v>INR</v>
      </c>
      <c r="BXG29" t="str">
        <v>USD</v>
      </c>
      <c r="BXH29" t="str">
        <v>USD</v>
      </c>
      <c r="BXI29" t="str">
        <v>EUR</v>
      </c>
      <c r="BXJ29" t="str">
        <v>EUR</v>
      </c>
      <c r="BXK29" t="str">
        <v>JPY</v>
      </c>
      <c r="BXL29" t="str">
        <v>USD</v>
      </c>
      <c r="BXM29" t="str">
        <v>USD</v>
      </c>
      <c r="BXN29" t="str">
        <v>EUR</v>
      </c>
      <c r="BXO29" t="str">
        <v>USD</v>
      </c>
      <c r="BXP29" t="str">
        <v>USD</v>
      </c>
      <c r="BXQ29" t="str">
        <v>USD</v>
      </c>
      <c r="BXR29" t="str">
        <v>USD</v>
      </c>
      <c r="BXS29" t="str">
        <v>USD</v>
      </c>
      <c r="BXT29" t="str">
        <v>USD</v>
      </c>
      <c r="BXU29" t="str">
        <v>EUR</v>
      </c>
      <c r="BXV29" t="str">
        <v>USD</v>
      </c>
      <c r="BXW29" t="str">
        <v>USD</v>
      </c>
      <c r="BXX29" t="str">
        <v>EUR</v>
      </c>
      <c r="BXY29" t="str">
        <v>GBP</v>
      </c>
      <c r="BXZ29" t="str">
        <v>USD</v>
      </c>
      <c r="BYA29" t="str">
        <v>CNY</v>
      </c>
      <c r="BYB29" t="str">
        <v>EUR</v>
      </c>
      <c r="BYC29" t="str">
        <v>EUR</v>
      </c>
      <c r="BYD29" t="str">
        <v>USD</v>
      </c>
      <c r="BYE29" t="str">
        <v>USD</v>
      </c>
      <c r="BYF29" t="str">
        <v>CNY</v>
      </c>
      <c r="BYG29" t="str">
        <v>USD</v>
      </c>
      <c r="BYH29" t="str">
        <v>JPY</v>
      </c>
      <c r="BYI29" t="str">
        <v>USD</v>
      </c>
      <c r="BYJ29" t="str">
        <v>GBP</v>
      </c>
      <c r="BYK29" t="str">
        <v>GBP</v>
      </c>
      <c r="BYL29" t="str">
        <v>GBP</v>
      </c>
      <c r="BYM29" t="str">
        <v>GBP</v>
      </c>
      <c r="BYN29" t="str">
        <v>EUR</v>
      </c>
      <c r="BYO29" t="str">
        <v>USD</v>
      </c>
      <c r="BYP29" t="str">
        <v>USD</v>
      </c>
      <c r="BYQ29" t="str">
        <v>USD</v>
      </c>
      <c r="BYR29" t="str">
        <v>USD</v>
      </c>
      <c r="BYS29" t="str">
        <v>EUR</v>
      </c>
      <c r="BYT29" t="str">
        <v>JPY</v>
      </c>
      <c r="BYU29" t="str">
        <v>GBP</v>
      </c>
      <c r="BYV29" t="str">
        <v>CNY</v>
      </c>
      <c r="BYW29" t="str">
        <v>USD</v>
      </c>
      <c r="BYX29" t="str">
        <v>USD</v>
      </c>
      <c r="BYY29" t="str">
        <v>JPY</v>
      </c>
      <c r="BYZ29" t="str">
        <v>GBP</v>
      </c>
      <c r="BZA29" t="str">
        <v>USD</v>
      </c>
      <c r="BZB29" t="str">
        <v>EUR</v>
      </c>
      <c r="BZC29" t="str">
        <v>CNY</v>
      </c>
      <c r="BZD29" t="str">
        <v>CNY</v>
      </c>
      <c r="BZE29" t="str">
        <v>USD</v>
      </c>
      <c r="BZF29" t="str">
        <v>USD</v>
      </c>
      <c r="BZG29" t="str">
        <v>USD</v>
      </c>
      <c r="BZH29" t="str">
        <v>USD</v>
      </c>
      <c r="BZI29" t="str">
        <v>USD</v>
      </c>
      <c r="BZJ29" t="str">
        <v>USD</v>
      </c>
      <c r="BZK29" t="str">
        <v>GBP</v>
      </c>
      <c r="BZL29" t="str">
        <v>USD</v>
      </c>
      <c r="BZM29" t="str">
        <v>EUR</v>
      </c>
      <c r="BZN29" t="str">
        <v>USD</v>
      </c>
      <c r="BZO29" t="str">
        <v>EUR</v>
      </c>
      <c r="BZP29" t="str">
        <v>USD</v>
      </c>
      <c r="BZQ29" t="str">
        <v>JPY</v>
      </c>
      <c r="BZR29" t="str">
        <v>EUR</v>
      </c>
      <c r="BZS29" t="str">
        <v>USD</v>
      </c>
      <c r="BZT29" t="str">
        <v>USD</v>
      </c>
      <c r="BZU29" t="str">
        <v>USD</v>
      </c>
      <c r="BZV29" t="str">
        <v>USD</v>
      </c>
      <c r="BZW29" t="str">
        <v>EUR</v>
      </c>
      <c r="BZX29" t="str">
        <v>EUR</v>
      </c>
      <c r="BZY29" t="str">
        <v>INR</v>
      </c>
      <c r="BZZ29" t="str">
        <v>EUR</v>
      </c>
      <c r="CAA29" t="str">
        <v>JPY</v>
      </c>
      <c r="CAB29" t="str">
        <v>USD</v>
      </c>
      <c r="CAC29" t="str">
        <v>INR</v>
      </c>
      <c r="CAD29" t="str">
        <v>USD</v>
      </c>
      <c r="CAE29" t="str">
        <v>USD</v>
      </c>
      <c r="CAF29" t="str">
        <v>USD</v>
      </c>
      <c r="CAG29" t="str">
        <v>EUR</v>
      </c>
      <c r="CAH29" t="str">
        <v>USD</v>
      </c>
      <c r="CAI29" t="str">
        <v>USD</v>
      </c>
      <c r="CAJ29" t="str">
        <v>USD</v>
      </c>
      <c r="CAK29" t="str">
        <v>INR</v>
      </c>
      <c r="CAL29" t="str">
        <v>USD</v>
      </c>
      <c r="CAM29" t="str">
        <v>JPY</v>
      </c>
      <c r="CAN29" t="str">
        <v>USD</v>
      </c>
      <c r="CAO29" t="str">
        <v>USD</v>
      </c>
      <c r="CAP29" t="str">
        <v>USD</v>
      </c>
      <c r="CAQ29" t="str">
        <v>GBP</v>
      </c>
      <c r="CAR29" t="str">
        <v>GBP</v>
      </c>
      <c r="CAS29" t="str">
        <v>GBP</v>
      </c>
      <c r="CAT29" t="str">
        <v>INR</v>
      </c>
      <c r="CAU29" t="str">
        <v>USD</v>
      </c>
      <c r="CAV29" t="str">
        <v>EUR</v>
      </c>
      <c r="CAW29" t="str">
        <v>USD</v>
      </c>
      <c r="CAX29" t="str">
        <v>USD</v>
      </c>
      <c r="CAY29" t="str">
        <v>USD</v>
      </c>
      <c r="CAZ29" t="str">
        <v>EUR</v>
      </c>
      <c r="CBA29" t="str">
        <v>EUR</v>
      </c>
      <c r="CBB29" t="str">
        <v>JPY</v>
      </c>
      <c r="CBC29" t="str">
        <v>USD</v>
      </c>
      <c r="CBD29" t="str">
        <v>USD</v>
      </c>
      <c r="CBE29" t="str">
        <v>USD</v>
      </c>
      <c r="CBF29" t="str">
        <v>JPY</v>
      </c>
      <c r="CBG29" t="str">
        <v>GBP</v>
      </c>
      <c r="CBH29" t="str">
        <v>USD</v>
      </c>
      <c r="CBI29" t="str">
        <v>CNY</v>
      </c>
      <c r="CBJ29" t="str">
        <v>USD</v>
      </c>
      <c r="CBK29" t="str">
        <v>JPY</v>
      </c>
      <c r="CBL29" t="str">
        <v>USD</v>
      </c>
      <c r="CBM29" t="str">
        <v>EUR</v>
      </c>
      <c r="CBN29" t="str">
        <v>JPY</v>
      </c>
      <c r="CBO29" t="str">
        <v>USD</v>
      </c>
      <c r="CBP29" t="str">
        <v>USD</v>
      </c>
      <c r="CBQ29" t="str">
        <v>USD</v>
      </c>
      <c r="CBR29" t="str">
        <v>CNY</v>
      </c>
      <c r="CBS29" t="str">
        <v>JPY</v>
      </c>
      <c r="CBT29" t="str">
        <v>USD</v>
      </c>
      <c r="CBU29" t="str">
        <v>CNY</v>
      </c>
      <c r="CBV29" t="str">
        <v>EUR</v>
      </c>
      <c r="CBW29" t="str">
        <v>USD</v>
      </c>
      <c r="CBX29" t="str">
        <v>USD</v>
      </c>
      <c r="CBY29" t="str">
        <v>USD</v>
      </c>
      <c r="CBZ29" t="str">
        <v>EUR</v>
      </c>
      <c r="CCA29" t="str">
        <v>USD</v>
      </c>
      <c r="CCB29" t="str">
        <v>EUR</v>
      </c>
      <c r="CCC29" t="str">
        <v>EUR</v>
      </c>
      <c r="CCD29" t="str">
        <v>JPY</v>
      </c>
      <c r="CCE29" t="str">
        <v>JPY</v>
      </c>
      <c r="CCF29" t="str">
        <v>USD</v>
      </c>
      <c r="CCG29" t="str">
        <v>JPY</v>
      </c>
      <c r="CCH29" t="str">
        <v>JPY</v>
      </c>
      <c r="CCI29" t="str">
        <v>GBP</v>
      </c>
      <c r="CCJ29" t="str">
        <v>USD</v>
      </c>
      <c r="CCK29" t="str">
        <v>JPY</v>
      </c>
      <c r="CCL29" t="str">
        <v>USD</v>
      </c>
      <c r="CCM29" t="str">
        <v>USD</v>
      </c>
      <c r="CCN29" t="str">
        <v>USD</v>
      </c>
      <c r="CCO29" t="str">
        <v>USD</v>
      </c>
      <c r="CCP29" t="str">
        <v>EUR</v>
      </c>
      <c r="CCQ29" t="str">
        <v>USD</v>
      </c>
      <c r="CCR29" t="str">
        <v>JPY</v>
      </c>
      <c r="CCS29" t="str">
        <v>USD</v>
      </c>
      <c r="CCT29" t="str">
        <v>INR</v>
      </c>
      <c r="CCU29" t="str">
        <v>GBP</v>
      </c>
      <c r="CCV29" t="str">
        <v>USD</v>
      </c>
      <c r="CCW29" t="str">
        <v>USD</v>
      </c>
      <c r="CCX29" t="str">
        <v>JPY</v>
      </c>
      <c r="CCY29" t="str">
        <v>USD</v>
      </c>
      <c r="CCZ29" t="str">
        <v>JPY</v>
      </c>
      <c r="CDA29" t="str">
        <v>JPY</v>
      </c>
      <c r="CDB29" t="str">
        <v>INR</v>
      </c>
      <c r="CDC29" t="str">
        <v>CNY</v>
      </c>
      <c r="CDD29" t="str">
        <v>CNY</v>
      </c>
      <c r="CDE29" t="str">
        <v>USD</v>
      </c>
      <c r="CDF29" t="str">
        <v>USD</v>
      </c>
      <c r="CDG29" t="str">
        <v>EUR</v>
      </c>
      <c r="CDH29" t="str">
        <v>USD</v>
      </c>
      <c r="CDI29" t="str">
        <v>USD</v>
      </c>
      <c r="CDJ29" t="str">
        <v>USD</v>
      </c>
      <c r="CDK29" t="str">
        <v>EUR</v>
      </c>
      <c r="CDL29" t="str">
        <v>USD</v>
      </c>
      <c r="CDM29" t="str">
        <v>USD</v>
      </c>
      <c r="CDN29" t="str">
        <v>INR</v>
      </c>
      <c r="CDO29" t="str">
        <v>USD</v>
      </c>
      <c r="CDP29" t="str">
        <v>USD</v>
      </c>
      <c r="CDQ29" t="str">
        <v>GBP</v>
      </c>
      <c r="CDR29" t="str">
        <v>USD</v>
      </c>
      <c r="CDS29" t="str">
        <v>USD</v>
      </c>
      <c r="CDT29" t="str">
        <v>INR</v>
      </c>
      <c r="CDU29" t="str">
        <v>EUR</v>
      </c>
      <c r="CDV29" t="str">
        <v>INR</v>
      </c>
      <c r="CDW29" t="str">
        <v>EUR</v>
      </c>
      <c r="CDX29" t="str">
        <v>CNY</v>
      </c>
      <c r="CDY29" t="str">
        <v>USD</v>
      </c>
      <c r="CDZ29" t="str">
        <v>USD</v>
      </c>
      <c r="CEA29" t="str">
        <v>USD</v>
      </c>
      <c r="CEB29" t="str">
        <v>GBP</v>
      </c>
      <c r="CEC29" t="str">
        <v>USD</v>
      </c>
      <c r="CED29" t="str">
        <v>USD</v>
      </c>
      <c r="CEE29" t="str">
        <v>USD</v>
      </c>
      <c r="CEF29" t="str">
        <v>EUR</v>
      </c>
      <c r="CEG29" t="str">
        <v>USD</v>
      </c>
      <c r="CEH29" t="str">
        <v>JPY</v>
      </c>
      <c r="CEI29" t="str">
        <v>USD</v>
      </c>
      <c r="CEJ29" t="str">
        <v>CNY</v>
      </c>
      <c r="CEK29" t="str">
        <v>CNY</v>
      </c>
      <c r="CEL29" t="str">
        <v>JPY</v>
      </c>
      <c r="CEM29" t="str">
        <v>USD</v>
      </c>
      <c r="CEN29" t="str">
        <v>USD</v>
      </c>
      <c r="CEO29" t="str">
        <v>USD</v>
      </c>
      <c r="CEP29" t="str">
        <v>USD</v>
      </c>
      <c r="CEQ29" t="str">
        <v>EUR</v>
      </c>
      <c r="CER29" t="str">
        <v>INR</v>
      </c>
      <c r="CES29" t="str">
        <v>JPY</v>
      </c>
      <c r="CET29" t="str">
        <v>EUR</v>
      </c>
      <c r="CEU29" t="str">
        <v>USD</v>
      </c>
      <c r="CEV29" t="str">
        <v>EUR</v>
      </c>
      <c r="CEW29" t="str">
        <v>USD</v>
      </c>
      <c r="CEX29" t="str">
        <v>EUR</v>
      </c>
      <c r="CEY29" t="str">
        <v>USD</v>
      </c>
      <c r="CEZ29" t="str">
        <v>EUR</v>
      </c>
      <c r="CFA29" t="str">
        <v>INR</v>
      </c>
      <c r="CFB29" t="str">
        <v>JPY</v>
      </c>
      <c r="CFC29" t="str">
        <v>CNY</v>
      </c>
      <c r="CFD29" t="str">
        <v>GBP</v>
      </c>
      <c r="CFE29" t="str">
        <v>GBP</v>
      </c>
      <c r="CFF29" t="str">
        <v>JPY</v>
      </c>
      <c r="CFG29" t="str">
        <v>USD</v>
      </c>
      <c r="CFH29" t="str">
        <v>EUR</v>
      </c>
      <c r="CFI29" t="str">
        <v>USD</v>
      </c>
      <c r="CFJ29" t="str">
        <v>CNY</v>
      </c>
      <c r="CFK29" t="str">
        <v>USD</v>
      </c>
      <c r="CFL29" t="str">
        <v>USD</v>
      </c>
      <c r="CFM29" t="str">
        <v>USD</v>
      </c>
      <c r="CFN29" t="str">
        <v>USD</v>
      </c>
      <c r="CFO29" t="str">
        <v>USD</v>
      </c>
      <c r="CFP29" t="str">
        <v>USD</v>
      </c>
      <c r="CFQ29" t="str">
        <v>USD</v>
      </c>
      <c r="CFR29" t="str">
        <v>USD</v>
      </c>
      <c r="CFS29" t="str">
        <v>GBP</v>
      </c>
      <c r="CFT29" t="str">
        <v>USD</v>
      </c>
      <c r="CFU29" t="str">
        <v>USD</v>
      </c>
      <c r="CFV29" t="str">
        <v>CNY</v>
      </c>
      <c r="CFW29" t="str">
        <v>USD</v>
      </c>
      <c r="CFX29" t="str">
        <v>JPY</v>
      </c>
      <c r="CFY29" t="str">
        <v>GBP</v>
      </c>
      <c r="CFZ29" t="str">
        <v>USD</v>
      </c>
      <c r="CGA29" t="str">
        <v>USD</v>
      </c>
      <c r="CGB29" t="str">
        <v>EUR</v>
      </c>
      <c r="CGC29" t="str">
        <v>USD</v>
      </c>
      <c r="CGD29" t="str">
        <v>USD</v>
      </c>
      <c r="CGE29" t="str">
        <v>JPY</v>
      </c>
      <c r="CGF29" t="str">
        <v>USD</v>
      </c>
      <c r="CGG29" t="str">
        <v>CNY</v>
      </c>
      <c r="CGH29" t="str">
        <v>CNY</v>
      </c>
      <c r="CGI29" t="str">
        <v>USD</v>
      </c>
      <c r="CGJ29" t="str">
        <v>CNY</v>
      </c>
      <c r="CGK29" t="str">
        <v>USD</v>
      </c>
      <c r="CGL29" t="str">
        <v>USD</v>
      </c>
      <c r="CGM29" t="str">
        <v>EUR</v>
      </c>
      <c r="CGN29" t="str">
        <v>JPY</v>
      </c>
      <c r="CGO29" t="str">
        <v>USD</v>
      </c>
      <c r="CGP29" t="str">
        <v>USD</v>
      </c>
      <c r="CGQ29" t="str">
        <v>JPY</v>
      </c>
      <c r="CGR29" t="str">
        <v>USD</v>
      </c>
      <c r="CGS29" t="str">
        <v>EUR</v>
      </c>
      <c r="CGT29" t="str">
        <v>GBP</v>
      </c>
      <c r="CGU29" t="str">
        <v>USD</v>
      </c>
      <c r="CGV29" t="str">
        <v>JPY</v>
      </c>
      <c r="CGW29" t="str">
        <v>USD</v>
      </c>
      <c r="CGX29" t="str">
        <v>EUR</v>
      </c>
      <c r="CGY29" t="str">
        <v>USD</v>
      </c>
      <c r="CGZ29" t="str">
        <v>USD</v>
      </c>
      <c r="CHA29" t="str">
        <v>EUR</v>
      </c>
      <c r="CHB29" t="str">
        <v>EUR</v>
      </c>
      <c r="CHC29" t="str">
        <v>EUR</v>
      </c>
      <c r="CHD29" t="str">
        <v>USD</v>
      </c>
      <c r="CHE29" t="str">
        <v>USD</v>
      </c>
      <c r="CHF29" t="str">
        <v>INR</v>
      </c>
      <c r="CHG29" t="str">
        <v>USD</v>
      </c>
      <c r="CHH29" t="str">
        <v>GBP</v>
      </c>
      <c r="CHI29" t="str">
        <v>CNY</v>
      </c>
      <c r="CHJ29" t="str">
        <v>USD</v>
      </c>
      <c r="CHK29" t="str">
        <v>USD</v>
      </c>
      <c r="CHL29" t="str">
        <v>USD</v>
      </c>
      <c r="CHM29" t="str">
        <v>CNY</v>
      </c>
      <c r="CHN29" t="str">
        <v>USD</v>
      </c>
      <c r="CHO29" t="str">
        <v>GBP</v>
      </c>
      <c r="CHP29" t="str">
        <v>EUR</v>
      </c>
      <c r="CHQ29" t="str">
        <v>INR</v>
      </c>
      <c r="CHR29" t="str">
        <v>USD</v>
      </c>
      <c r="CHS29" t="str">
        <v>GBP</v>
      </c>
      <c r="CHT29" t="str">
        <v>EUR</v>
      </c>
      <c r="CHU29" t="str">
        <v>USD</v>
      </c>
      <c r="CHV29" t="str">
        <v>USD</v>
      </c>
      <c r="CHW29" t="str">
        <v>USD</v>
      </c>
      <c r="CHX29" t="str">
        <v>EUR</v>
      </c>
      <c r="CHY29" t="str">
        <v>USD</v>
      </c>
      <c r="CHZ29" t="str">
        <v>USD</v>
      </c>
      <c r="CIA29" t="str">
        <v>USD</v>
      </c>
      <c r="CIB29" t="str">
        <v>USD</v>
      </c>
      <c r="CIC29" t="str">
        <v>EUR</v>
      </c>
      <c r="CID29" t="str">
        <v>USD</v>
      </c>
      <c r="CIE29" t="str">
        <v>JPY</v>
      </c>
      <c r="CIF29" t="str">
        <v>USD</v>
      </c>
      <c r="CIG29" t="str">
        <v>EUR</v>
      </c>
      <c r="CIH29" t="str">
        <v>USD</v>
      </c>
      <c r="CII29" t="str">
        <v>USD</v>
      </c>
      <c r="CIJ29" t="str">
        <v>USD</v>
      </c>
      <c r="CIK29" t="str">
        <v>USD</v>
      </c>
      <c r="CIL29" t="str">
        <v>CNY</v>
      </c>
      <c r="CIM29" t="str">
        <v>USD</v>
      </c>
      <c r="CIN29" t="str">
        <v>GBP</v>
      </c>
      <c r="CIO29" t="str">
        <v>USD</v>
      </c>
      <c r="CIP29" t="str">
        <v>USD</v>
      </c>
      <c r="CIQ29" t="str">
        <v>USD</v>
      </c>
      <c r="CIR29" t="str">
        <v>EUR</v>
      </c>
      <c r="CIS29" t="str">
        <v>EUR</v>
      </c>
      <c r="CIT29" t="str">
        <v>USD</v>
      </c>
      <c r="CIU29" t="str">
        <v>CNY</v>
      </c>
      <c r="CIV29" t="str">
        <v>EUR</v>
      </c>
      <c r="CIW29" t="str">
        <v>EUR</v>
      </c>
      <c r="CIX29" t="str">
        <v>GBP</v>
      </c>
      <c r="CIY29" t="str">
        <v>USD</v>
      </c>
      <c r="CIZ29" t="str">
        <v>EUR</v>
      </c>
      <c r="CJA29" t="str">
        <v>EUR</v>
      </c>
      <c r="CJB29" t="str">
        <v>USD</v>
      </c>
      <c r="CJC29" t="str">
        <v>USD</v>
      </c>
      <c r="CJD29" t="str">
        <v>JPY</v>
      </c>
      <c r="CJE29" t="str">
        <v>GBP</v>
      </c>
      <c r="CJF29" t="str">
        <v>JPY</v>
      </c>
      <c r="CJG29" t="str">
        <v>USD</v>
      </c>
      <c r="CJH29" t="str">
        <v>USD</v>
      </c>
      <c r="CJI29" t="str">
        <v>EUR</v>
      </c>
      <c r="CJJ29" t="str">
        <v>INR</v>
      </c>
      <c r="CJK29" t="str">
        <v>INR</v>
      </c>
      <c r="CJL29" t="str">
        <v>EUR</v>
      </c>
      <c r="CJM29" t="str">
        <v>CNY</v>
      </c>
      <c r="CJN29" t="str">
        <v>USD</v>
      </c>
      <c r="CJO29" t="str">
        <v>USD</v>
      </c>
      <c r="CJP29" t="str">
        <v>USD</v>
      </c>
      <c r="CJQ29" t="str">
        <v>GBP</v>
      </c>
      <c r="CJR29" t="str">
        <v>CNY</v>
      </c>
      <c r="CJS29" t="str">
        <v>JPY</v>
      </c>
      <c r="CJT29" t="str">
        <v>EUR</v>
      </c>
      <c r="CJU29" t="str">
        <v>EUR</v>
      </c>
      <c r="CJV29" t="str">
        <v>USD</v>
      </c>
      <c r="CJW29" t="str">
        <v>JPY</v>
      </c>
      <c r="CJX29" t="str">
        <v>USD</v>
      </c>
      <c r="CJY29" t="str">
        <v>USD</v>
      </c>
      <c r="CJZ29" t="str">
        <v>INR</v>
      </c>
      <c r="CKA29" t="str">
        <v>JPY</v>
      </c>
      <c r="CKB29" t="str">
        <v>EUR</v>
      </c>
      <c r="CKC29" t="str">
        <v>USD</v>
      </c>
      <c r="CKD29" t="str">
        <v>USD</v>
      </c>
      <c r="CKE29" t="str">
        <v>USD</v>
      </c>
      <c r="CKF29" t="str">
        <v>USD</v>
      </c>
      <c r="CKG29" t="str">
        <v>EUR</v>
      </c>
      <c r="CKH29" t="str">
        <v>USD</v>
      </c>
      <c r="CKI29" t="str">
        <v>JPY</v>
      </c>
      <c r="CKJ29" t="str">
        <v>USD</v>
      </c>
      <c r="CKK29" t="str">
        <v>USD</v>
      </c>
      <c r="CKL29" t="str">
        <v>USD</v>
      </c>
      <c r="CKM29" t="str">
        <v>USD</v>
      </c>
      <c r="CKN29" t="str">
        <v>JPY</v>
      </c>
      <c r="CKO29" t="str">
        <v>GBP</v>
      </c>
      <c r="CKP29" t="str">
        <v>EUR</v>
      </c>
      <c r="CKQ29" t="str">
        <v>EUR</v>
      </c>
      <c r="CKR29" t="str">
        <v>USD</v>
      </c>
      <c r="CKS29" t="str">
        <v>USD</v>
      </c>
      <c r="CKT29" t="str">
        <v>USD</v>
      </c>
      <c r="CKU29" t="str">
        <v>EUR</v>
      </c>
      <c r="CKV29" t="str">
        <v>EUR</v>
      </c>
      <c r="CKW29" t="str">
        <v>EUR</v>
      </c>
      <c r="CKX29" t="str">
        <v>USD</v>
      </c>
      <c r="CKY29" t="str">
        <v>EUR</v>
      </c>
      <c r="CKZ29" t="str">
        <v>USD</v>
      </c>
      <c r="CLA29" t="str">
        <v>EUR</v>
      </c>
      <c r="CLB29" t="str">
        <v>JPY</v>
      </c>
      <c r="CLC29" t="str">
        <v>GBP</v>
      </c>
      <c r="CLD29" t="str">
        <v>USD</v>
      </c>
      <c r="CLE29" t="str">
        <v>USD</v>
      </c>
      <c r="CLF29" t="str">
        <v>JPY</v>
      </c>
      <c r="CLG29" t="str">
        <v>USD</v>
      </c>
      <c r="CLH29" t="str">
        <v>USD</v>
      </c>
      <c r="CLI29" t="str">
        <v>USD</v>
      </c>
      <c r="CLJ29" t="str">
        <v>EUR</v>
      </c>
      <c r="CLK29" t="str">
        <v>CNY</v>
      </c>
      <c r="CLL29" t="str">
        <v>USD</v>
      </c>
      <c r="CLM29" t="str">
        <v>USD</v>
      </c>
      <c r="CLN29" t="str">
        <v>USD</v>
      </c>
      <c r="CLO29" t="str">
        <v>EUR</v>
      </c>
      <c r="CLP29" t="str">
        <v>USD</v>
      </c>
      <c r="CLQ29" t="str">
        <v>JPY</v>
      </c>
      <c r="CLR29" t="str">
        <v>USD</v>
      </c>
      <c r="CLS29" t="str">
        <v>INR</v>
      </c>
      <c r="CLT29" t="str">
        <v>USD</v>
      </c>
      <c r="CLU29" t="str">
        <v>USD</v>
      </c>
      <c r="CLV29" t="str">
        <v>USD</v>
      </c>
      <c r="CLW29" t="str">
        <v>USD</v>
      </c>
      <c r="CLX29" t="str">
        <v>USD</v>
      </c>
      <c r="CLY29" t="str">
        <v>CNY</v>
      </c>
      <c r="CLZ29" t="str">
        <v>EUR</v>
      </c>
      <c r="CMA29" t="str">
        <v>CNY</v>
      </c>
      <c r="CMB29" t="str">
        <v>USD</v>
      </c>
      <c r="CMC29" t="str">
        <v>EUR</v>
      </c>
      <c r="CMD29" t="str">
        <v>EUR</v>
      </c>
      <c r="CME29" t="str">
        <v>CNY</v>
      </c>
      <c r="CMF29" t="str">
        <v>EUR</v>
      </c>
      <c r="CMG29" t="str">
        <v>CNY</v>
      </c>
      <c r="CMH29" t="str">
        <v>USD</v>
      </c>
      <c r="CMI29" t="str">
        <v>USD</v>
      </c>
      <c r="CMJ29" t="str">
        <v>JPY</v>
      </c>
      <c r="CMK29" t="str">
        <v>USD</v>
      </c>
      <c r="CML29" t="str">
        <v>GBP</v>
      </c>
      <c r="CMM29" t="str">
        <v>INR</v>
      </c>
      <c r="CMN29" t="str">
        <v>USD</v>
      </c>
      <c r="CMO29" t="str">
        <v>USD</v>
      </c>
      <c r="CMP29" t="str">
        <v>USD</v>
      </c>
      <c r="CMQ29" t="str">
        <v>JPY</v>
      </c>
      <c r="CMR29" t="str">
        <v>USD</v>
      </c>
      <c r="CMS29" t="str">
        <v>CNY</v>
      </c>
      <c r="CMT29" t="str">
        <v>USD</v>
      </c>
      <c r="CMU29" t="str">
        <v>USD</v>
      </c>
      <c r="CMV29" t="str">
        <v>USD</v>
      </c>
      <c r="CMW29" t="str">
        <v>USD</v>
      </c>
      <c r="CMX29" t="str">
        <v>USD</v>
      </c>
      <c r="CMY29" t="str">
        <v>INR</v>
      </c>
      <c r="CMZ29" t="str">
        <v>USD</v>
      </c>
      <c r="CNA29" t="str">
        <v>CNY</v>
      </c>
      <c r="CNB29" t="str">
        <v>CNY</v>
      </c>
      <c r="CNC29" t="str">
        <v>USD</v>
      </c>
      <c r="CND29" t="str">
        <v>EUR</v>
      </c>
      <c r="CNE29" t="str">
        <v>GBP</v>
      </c>
      <c r="CNF29" t="str">
        <v>EUR</v>
      </c>
      <c r="CNG29" t="str">
        <v>USD</v>
      </c>
      <c r="CNH29" t="str">
        <v>GBP</v>
      </c>
      <c r="CNI29" t="str">
        <v>EUR</v>
      </c>
      <c r="CNJ29" t="str">
        <v>USD</v>
      </c>
      <c r="CNK29" t="str">
        <v>USD</v>
      </c>
      <c r="CNL29" t="str">
        <v>USD</v>
      </c>
      <c r="CNM29" t="str">
        <v>EUR</v>
      </c>
      <c r="CNN29" t="str">
        <v>USD</v>
      </c>
      <c r="CNO29" t="str">
        <v>CNY</v>
      </c>
      <c r="CNP29" t="str">
        <v>CNY</v>
      </c>
      <c r="CNQ29" t="str">
        <v>USD</v>
      </c>
      <c r="CNR29" t="str">
        <v>EUR</v>
      </c>
      <c r="CNS29" t="str">
        <v>EUR</v>
      </c>
      <c r="CNT29" t="str">
        <v>USD</v>
      </c>
      <c r="CNU29" t="str">
        <v>USD</v>
      </c>
      <c r="CNV29" t="str">
        <v>USD</v>
      </c>
      <c r="CNW29" t="str">
        <v>USD</v>
      </c>
      <c r="CNX29" t="str">
        <v>GBP</v>
      </c>
      <c r="CNY29" t="str">
        <v>USD</v>
      </c>
      <c r="CNZ29" t="str">
        <v>INR</v>
      </c>
      <c r="COA29" t="str">
        <v>USD</v>
      </c>
      <c r="COB29" t="str">
        <v>USD</v>
      </c>
      <c r="COC29" t="str">
        <v>JPY</v>
      </c>
      <c r="COD29" t="str">
        <v>GBP</v>
      </c>
      <c r="COE29" t="str">
        <v>EUR</v>
      </c>
      <c r="COF29" t="str">
        <v>USD</v>
      </c>
      <c r="COG29" t="str">
        <v>GBP</v>
      </c>
      <c r="COH29" t="str">
        <v>EUR</v>
      </c>
      <c r="COI29" t="str">
        <v>EUR</v>
      </c>
      <c r="COJ29" t="str">
        <v>USD</v>
      </c>
      <c r="COK29" t="str">
        <v>EUR</v>
      </c>
      <c r="COL29" t="str">
        <v>USD</v>
      </c>
      <c r="COM29" t="str">
        <v>EUR</v>
      </c>
      <c r="CON29" t="str">
        <v>JPY</v>
      </c>
      <c r="COO29" t="str">
        <v>USD</v>
      </c>
      <c r="COP29" t="str">
        <v>GBP</v>
      </c>
      <c r="COQ29" t="str">
        <v>USD</v>
      </c>
      <c r="COR29" t="str">
        <v>USD</v>
      </c>
      <c r="COS29" t="str">
        <v>EUR</v>
      </c>
      <c r="COT29" t="str">
        <v>EUR</v>
      </c>
      <c r="COU29" t="str">
        <v>CNY</v>
      </c>
      <c r="COV29" t="str">
        <v>EUR</v>
      </c>
      <c r="COW29" t="str">
        <v>EUR</v>
      </c>
      <c r="COX29" t="str">
        <v>EUR</v>
      </c>
      <c r="COY29" t="str">
        <v>CNY</v>
      </c>
      <c r="COZ29" t="str">
        <v>USD</v>
      </c>
      <c r="CPA29" t="str">
        <v>INR</v>
      </c>
      <c r="CPB29" t="str">
        <v>USD</v>
      </c>
      <c r="CPC29" t="str">
        <v>USD</v>
      </c>
      <c r="CPD29" t="str">
        <v>JPY</v>
      </c>
      <c r="CPE29" t="str">
        <v>USD</v>
      </c>
      <c r="CPF29" t="str">
        <v>USD</v>
      </c>
      <c r="CPG29" t="str">
        <v>CNY</v>
      </c>
      <c r="CPH29" t="str">
        <v>USD</v>
      </c>
      <c r="CPI29" t="str">
        <v>EUR</v>
      </c>
      <c r="CPJ29" t="str">
        <v>USD</v>
      </c>
      <c r="CPK29" t="str">
        <v>USD</v>
      </c>
      <c r="CPL29" t="str">
        <v>GBP</v>
      </c>
      <c r="CPM29" t="str">
        <v>INR</v>
      </c>
      <c r="CPN29" t="str">
        <v>USD</v>
      </c>
      <c r="CPO29" t="str">
        <v>USD</v>
      </c>
      <c r="CPP29" t="str">
        <v>USD</v>
      </c>
      <c r="CPQ29" t="str">
        <v>USD</v>
      </c>
      <c r="CPR29" t="str">
        <v>JPY</v>
      </c>
      <c r="CPS29" t="str">
        <v>USD</v>
      </c>
      <c r="CPT29" t="str">
        <v>EUR</v>
      </c>
      <c r="CPU29" t="str">
        <v>USD</v>
      </c>
      <c r="CPV29" t="str">
        <v>USD</v>
      </c>
      <c r="CPW29" t="str">
        <v>EUR</v>
      </c>
      <c r="CPX29" t="str">
        <v>INR</v>
      </c>
      <c r="CPY29" t="str">
        <v>USD</v>
      </c>
      <c r="CPZ29" t="str">
        <v>USD</v>
      </c>
      <c r="CQA29" t="str">
        <v>CNY</v>
      </c>
      <c r="CQB29" t="str">
        <v>USD</v>
      </c>
      <c r="CQC29" t="str">
        <v>GBP</v>
      </c>
      <c r="CQD29" t="str">
        <v>USD</v>
      </c>
      <c r="CQE29" t="str">
        <v>USD</v>
      </c>
      <c r="CQF29" t="str">
        <v>INR</v>
      </c>
      <c r="CQG29" t="str">
        <v>EUR</v>
      </c>
      <c r="CQH29" t="str">
        <v>GBP</v>
      </c>
      <c r="CQI29" t="str">
        <v>CNY</v>
      </c>
      <c r="CQJ29" t="str">
        <v>USD</v>
      </c>
      <c r="CQK29" t="str">
        <v>USD</v>
      </c>
      <c r="CQL29" t="str">
        <v>USD</v>
      </c>
      <c r="CQM29" t="str">
        <v>USD</v>
      </c>
      <c r="CQN29" t="str">
        <v>USD</v>
      </c>
      <c r="CQO29" t="str">
        <v>USD</v>
      </c>
      <c r="CQP29" t="str">
        <v>GBP</v>
      </c>
      <c r="CQQ29" t="str">
        <v>CNY</v>
      </c>
      <c r="CQR29" t="str">
        <v>EUR</v>
      </c>
      <c r="CQS29" t="str">
        <v>USD</v>
      </c>
      <c r="CQT29" t="str">
        <v>CNY</v>
      </c>
      <c r="CQU29" t="str">
        <v>USD</v>
      </c>
      <c r="CQV29" t="str">
        <v>USD</v>
      </c>
      <c r="CQW29" t="str">
        <v>USD</v>
      </c>
      <c r="CQX29" t="str">
        <v>USD</v>
      </c>
      <c r="CQY29" t="str">
        <v>JPY</v>
      </c>
      <c r="CQZ29" t="str">
        <v>USD</v>
      </c>
      <c r="CRA29" t="str">
        <v>JPY</v>
      </c>
      <c r="CRB29" t="str">
        <v>USD</v>
      </c>
      <c r="CRC29" t="str">
        <v>CNY</v>
      </c>
      <c r="CRD29" t="str">
        <v>USD</v>
      </c>
      <c r="CRE29" t="str">
        <v>USD</v>
      </c>
      <c r="CRF29" t="str">
        <v>USD</v>
      </c>
      <c r="CRG29" t="str">
        <v>USD</v>
      </c>
      <c r="CRH29" t="str">
        <v>JPY</v>
      </c>
      <c r="CRI29" t="str">
        <v>USD</v>
      </c>
      <c r="CRJ29" t="str">
        <v>USD</v>
      </c>
      <c r="CRK29" t="str">
        <v>JPY</v>
      </c>
      <c r="CRL29" t="str">
        <v>USD</v>
      </c>
      <c r="CRM29" t="str">
        <v>JPY</v>
      </c>
      <c r="CRN29" t="str">
        <v>USD</v>
      </c>
      <c r="CRO29" t="str">
        <v>USD</v>
      </c>
      <c r="CRP29" t="str">
        <v>EUR</v>
      </c>
      <c r="CRQ29" t="str">
        <v>USD</v>
      </c>
      <c r="CRR29" t="str">
        <v>USD</v>
      </c>
      <c r="CRS29" t="str">
        <v>USD</v>
      </c>
      <c r="CRT29" t="str">
        <v>EUR</v>
      </c>
      <c r="CRU29" t="str">
        <v>USD</v>
      </c>
      <c r="CRV29" t="str">
        <v>USD</v>
      </c>
      <c r="CRW29" t="str">
        <v>EUR</v>
      </c>
      <c r="CRX29" t="str">
        <v>USD</v>
      </c>
      <c r="CRY29" t="str">
        <v>GBP</v>
      </c>
      <c r="CRZ29" t="str">
        <v>GBP</v>
      </c>
      <c r="CSA29" t="str">
        <v>EUR</v>
      </c>
      <c r="CSB29" t="str">
        <v>INR</v>
      </c>
      <c r="CSC29" t="str">
        <v>EUR</v>
      </c>
      <c r="CSD29" t="str">
        <v>EUR</v>
      </c>
      <c r="CSE29" t="str">
        <v>USD</v>
      </c>
      <c r="CSF29" t="str">
        <v>EUR</v>
      </c>
      <c r="CSG29" t="str">
        <v>JPY</v>
      </c>
      <c r="CSH29" t="str">
        <v>USD</v>
      </c>
      <c r="CSI29" t="str">
        <v>USD</v>
      </c>
      <c r="CSJ29" t="str">
        <v>GBP</v>
      </c>
      <c r="CSK29" t="str">
        <v>USD</v>
      </c>
      <c r="CSL29" t="str">
        <v>USD</v>
      </c>
      <c r="CSM29" t="str">
        <v>USD</v>
      </c>
      <c r="CSN29" t="str">
        <v>USD</v>
      </c>
      <c r="CSO29" t="str">
        <v>JPY</v>
      </c>
      <c r="CSP29" t="str">
        <v>GBP</v>
      </c>
      <c r="CSQ29" t="str">
        <v>CNY</v>
      </c>
      <c r="CSR29" t="str">
        <v>USD</v>
      </c>
      <c r="CSS29" t="str">
        <v>EUR</v>
      </c>
      <c r="CST29" t="str">
        <v>EUR</v>
      </c>
      <c r="CSU29" t="str">
        <v>USD</v>
      </c>
      <c r="CSV29" t="str">
        <v>USD</v>
      </c>
      <c r="CSW29" t="str">
        <v>INR</v>
      </c>
      <c r="CSX29" t="str">
        <v>EUR</v>
      </c>
      <c r="CSY29" t="str">
        <v>USD</v>
      </c>
      <c r="CSZ29" t="str">
        <v>EUR</v>
      </c>
      <c r="CTA29" t="str">
        <v>JPY</v>
      </c>
      <c r="CTB29" t="str">
        <v>USD</v>
      </c>
      <c r="CTC29" t="str">
        <v>USD</v>
      </c>
      <c r="CTD29" t="str">
        <v>EUR</v>
      </c>
      <c r="CTE29" t="str">
        <v>USD</v>
      </c>
      <c r="CTF29" t="str">
        <v>EUR</v>
      </c>
      <c r="CTG29" t="str">
        <v>CNY</v>
      </c>
      <c r="CTH29" t="str">
        <v>USD</v>
      </c>
      <c r="CTI29" t="str">
        <v>EUR</v>
      </c>
      <c r="CTJ29" t="str">
        <v>USD</v>
      </c>
      <c r="CTK29" t="str">
        <v>EUR</v>
      </c>
      <c r="CTL29" t="str">
        <v>USD</v>
      </c>
      <c r="CTM29" t="str">
        <v>GBP</v>
      </c>
      <c r="CTN29" t="str">
        <v>USD</v>
      </c>
      <c r="CTO29" t="str">
        <v>USD</v>
      </c>
      <c r="CTP29" t="str">
        <v>EUR</v>
      </c>
      <c r="CTQ29" t="str">
        <v>JPY</v>
      </c>
      <c r="CTR29" t="str">
        <v>CNY</v>
      </c>
      <c r="CTS29" t="str">
        <v>EUR</v>
      </c>
      <c r="CTT29" t="str">
        <v>USD</v>
      </c>
      <c r="CTU29" t="str">
        <v>EUR</v>
      </c>
      <c r="CTV29" t="str">
        <v>GBP</v>
      </c>
      <c r="CTW29" t="str">
        <v>INR</v>
      </c>
      <c r="CTX29" t="str">
        <v>USD</v>
      </c>
      <c r="CTY29" t="str">
        <v>USD</v>
      </c>
      <c r="CTZ29" t="str">
        <v>USD</v>
      </c>
      <c r="CUA29" t="str">
        <v>EUR</v>
      </c>
      <c r="CUB29" t="str">
        <v>CNY</v>
      </c>
      <c r="CUC29" t="str">
        <v>USD</v>
      </c>
      <c r="CUD29" t="str">
        <v>EUR</v>
      </c>
      <c r="CUE29" t="str">
        <v>USD</v>
      </c>
      <c r="CUF29" t="str">
        <v>INR</v>
      </c>
      <c r="CUG29" t="str">
        <v>USD</v>
      </c>
      <c r="CUH29" t="str">
        <v>USD</v>
      </c>
      <c r="CUI29" t="str">
        <v>JPY</v>
      </c>
      <c r="CUJ29" t="str">
        <v>USD</v>
      </c>
      <c r="CUK29" t="str">
        <v>EUR</v>
      </c>
      <c r="CUL29" t="str">
        <v>INR</v>
      </c>
      <c r="CUM29" t="str">
        <v>USD</v>
      </c>
      <c r="CUN29" t="str">
        <v>EUR</v>
      </c>
      <c r="CUO29" t="str">
        <v>CNY</v>
      </c>
      <c r="CUP29" t="str">
        <v>JPY</v>
      </c>
      <c r="CUQ29" t="str">
        <v>USD</v>
      </c>
      <c r="CUR29" t="str">
        <v>EUR</v>
      </c>
      <c r="CUS29" t="str">
        <v>CNY</v>
      </c>
      <c r="CUT29" t="str">
        <v>INR</v>
      </c>
      <c r="CUU29" t="str">
        <v>GBP</v>
      </c>
      <c r="CUV29" t="str">
        <v>JPY</v>
      </c>
      <c r="CUW29" t="str">
        <v>USD</v>
      </c>
      <c r="CUX29" t="str">
        <v>USD</v>
      </c>
      <c r="CUY29" t="str">
        <v>USD</v>
      </c>
      <c r="CUZ29" t="str">
        <v>USD</v>
      </c>
      <c r="CVA29" t="str">
        <v>GBP</v>
      </c>
      <c r="CVB29" t="str">
        <v>USD</v>
      </c>
      <c r="CVC29" t="str">
        <v>USD</v>
      </c>
      <c r="CVD29" t="str">
        <v>JPY</v>
      </c>
      <c r="CVE29" t="str">
        <v>JPY</v>
      </c>
      <c r="CVF29" t="str">
        <v>EUR</v>
      </c>
      <c r="CVG29" t="str">
        <v>USD</v>
      </c>
      <c r="CVH29" t="str">
        <v>USD</v>
      </c>
      <c r="CVI29" t="str">
        <v>EUR</v>
      </c>
      <c r="CVJ29" t="str">
        <v>USD</v>
      </c>
      <c r="CVK29" t="str">
        <v>USD</v>
      </c>
      <c r="CVL29" t="str">
        <v>USD</v>
      </c>
      <c r="CVM29" t="str">
        <v>USD</v>
      </c>
      <c r="CVN29" t="str">
        <v>INR</v>
      </c>
      <c r="CVO29" t="str">
        <v>USD</v>
      </c>
      <c r="CVP29" t="str">
        <v>EUR</v>
      </c>
      <c r="CVQ29" t="str">
        <v>USD</v>
      </c>
      <c r="CVR29" t="str">
        <v>CNY</v>
      </c>
      <c r="CVS29" t="str">
        <v>USD</v>
      </c>
      <c r="CVT29" t="str">
        <v>USD</v>
      </c>
      <c r="CVU29" t="str">
        <v>USD</v>
      </c>
      <c r="CVV29" t="str">
        <v>USD</v>
      </c>
      <c r="CVW29" t="str">
        <v>JPY</v>
      </c>
      <c r="CVX29" t="str">
        <v>USD</v>
      </c>
      <c r="CVY29" t="str">
        <v>INR</v>
      </c>
      <c r="CVZ29" t="str">
        <v>CNY</v>
      </c>
      <c r="CWA29" t="str">
        <v>JPY</v>
      </c>
      <c r="CWB29" t="str">
        <v>USD</v>
      </c>
      <c r="CWC29" t="str">
        <v>USD</v>
      </c>
      <c r="CWD29" t="str">
        <v>USD</v>
      </c>
      <c r="CWE29" t="str">
        <v>USD</v>
      </c>
      <c r="CWF29" t="str">
        <v>USD</v>
      </c>
      <c r="CWG29" t="str">
        <v>USD</v>
      </c>
      <c r="CWH29" t="str">
        <v>USD</v>
      </c>
      <c r="CWI29" t="str">
        <v>GBP</v>
      </c>
      <c r="CWJ29" t="str">
        <v>USD</v>
      </c>
      <c r="CWK29" t="str">
        <v>CNY</v>
      </c>
      <c r="CWL29" t="str">
        <v>GBP</v>
      </c>
      <c r="CWM29" t="str">
        <v>JPY</v>
      </c>
      <c r="CWN29" t="str">
        <v>USD</v>
      </c>
      <c r="CWO29" t="str">
        <v>USD</v>
      </c>
      <c r="CWP29" t="str">
        <v>JPY</v>
      </c>
      <c r="CWQ29" t="str">
        <v>USD</v>
      </c>
      <c r="CWR29" t="str">
        <v>USD</v>
      </c>
      <c r="CWS29" t="str">
        <v>USD</v>
      </c>
      <c r="CWT29" t="str">
        <v>CNY</v>
      </c>
      <c r="CWU29" t="str">
        <v>EUR</v>
      </c>
      <c r="CWV29" t="str">
        <v>USD</v>
      </c>
      <c r="CWW29" t="str">
        <v>EUR</v>
      </c>
      <c r="CWX29" t="str">
        <v>EUR</v>
      </c>
      <c r="CWY29" t="str">
        <v>USD</v>
      </c>
      <c r="CWZ29" t="str">
        <v>USD</v>
      </c>
      <c r="CXA29" t="str">
        <v>GBP</v>
      </c>
      <c r="CXB29" t="str">
        <v>USD</v>
      </c>
      <c r="CXC29" t="str">
        <v>GBP</v>
      </c>
      <c r="CXD29" t="str">
        <v>EUR</v>
      </c>
      <c r="CXE29" t="str">
        <v>USD</v>
      </c>
      <c r="CXF29" t="str">
        <v>GBP</v>
      </c>
      <c r="CXG29" t="str">
        <v>USD</v>
      </c>
      <c r="CXH29" t="str">
        <v>USD</v>
      </c>
      <c r="CXI29" t="str">
        <v>CNY</v>
      </c>
      <c r="CXJ29" t="str">
        <v>USD</v>
      </c>
      <c r="CXK29" t="str">
        <v>USD</v>
      </c>
      <c r="CXL29" t="str">
        <v>CNY</v>
      </c>
      <c r="CXM29" t="str">
        <v>USD</v>
      </c>
      <c r="CXN29" t="str">
        <v>USD</v>
      </c>
      <c r="CXO29" t="str">
        <v>USD</v>
      </c>
      <c r="CXP29" t="str">
        <v>EUR</v>
      </c>
      <c r="CXQ29" t="str">
        <v>EUR</v>
      </c>
      <c r="CXR29" t="str">
        <v>JPY</v>
      </c>
      <c r="CXS29" t="str">
        <v>GBP</v>
      </c>
      <c r="CXT29" t="str">
        <v>USD</v>
      </c>
      <c r="CXU29" t="str">
        <v>USD</v>
      </c>
      <c r="CXV29" t="str">
        <v>CNY</v>
      </c>
      <c r="CXW29" t="str">
        <v>USD</v>
      </c>
      <c r="CXX29" t="str">
        <v>JPY</v>
      </c>
      <c r="CXY29" t="str">
        <v>GBP</v>
      </c>
      <c r="CXZ29" t="str">
        <v>CNY</v>
      </c>
      <c r="CYA29" t="str">
        <v>GBP</v>
      </c>
      <c r="CYB29" t="str">
        <v>EUR</v>
      </c>
      <c r="CYC29" t="str">
        <v>USD</v>
      </c>
      <c r="CYD29" t="str">
        <v>USD</v>
      </c>
      <c r="CYE29" t="str">
        <v>CNY</v>
      </c>
      <c r="CYF29" t="str">
        <v>USD</v>
      </c>
      <c r="CYG29" t="str">
        <v>GBP</v>
      </c>
      <c r="CYH29" t="str">
        <v>EUR</v>
      </c>
      <c r="CYI29" t="str">
        <v>USD</v>
      </c>
      <c r="CYJ29" t="str">
        <v>USD</v>
      </c>
      <c r="CYK29" t="str">
        <v>USD</v>
      </c>
      <c r="CYL29" t="str">
        <v>USD</v>
      </c>
      <c r="CYM29" t="str">
        <v>EUR</v>
      </c>
      <c r="CYN29" t="str">
        <v>USD</v>
      </c>
      <c r="CYO29" t="str">
        <v>EUR</v>
      </c>
      <c r="CYP29" t="str">
        <v>GBP</v>
      </c>
      <c r="CYQ29" t="str">
        <v>USD</v>
      </c>
      <c r="CYR29" t="str">
        <v>EUR</v>
      </c>
      <c r="CYS29" t="str">
        <v>USD</v>
      </c>
      <c r="CYT29" t="str">
        <v>USD</v>
      </c>
      <c r="CYU29" t="str">
        <v>USD</v>
      </c>
      <c r="CYV29" t="str">
        <v>USD</v>
      </c>
      <c r="CYW29" t="str">
        <v>GBP</v>
      </c>
      <c r="CYX29" t="str">
        <v>GBP</v>
      </c>
      <c r="CYY29" t="str">
        <v>USD</v>
      </c>
      <c r="CYZ29" t="str">
        <v>USD</v>
      </c>
      <c r="CZA29" t="str">
        <v>EUR</v>
      </c>
      <c r="CZB29" t="str">
        <v>USD</v>
      </c>
      <c r="CZC29" t="str">
        <v>EUR</v>
      </c>
      <c r="CZD29" t="str">
        <v>EUR</v>
      </c>
      <c r="CZE29" t="str">
        <v>USD</v>
      </c>
      <c r="CZF29" t="str">
        <v>CNY</v>
      </c>
      <c r="CZG29" t="str">
        <v>EUR</v>
      </c>
      <c r="CZH29" t="str">
        <v>EUR</v>
      </c>
      <c r="CZI29" t="str">
        <v>EUR</v>
      </c>
      <c r="CZJ29" t="str">
        <v>EUR</v>
      </c>
      <c r="CZK29" t="str">
        <v>EUR</v>
      </c>
      <c r="CZL29" t="str">
        <v>JPY</v>
      </c>
      <c r="CZM29" t="str">
        <v>CNY</v>
      </c>
      <c r="CZN29" t="str">
        <v>EUR</v>
      </c>
      <c r="CZO29" t="str">
        <v>USD</v>
      </c>
      <c r="CZP29" t="str">
        <v>CNY</v>
      </c>
      <c r="CZQ29" t="str">
        <v>EUR</v>
      </c>
      <c r="CZR29" t="str">
        <v>USD</v>
      </c>
      <c r="CZS29" t="str">
        <v>EUR</v>
      </c>
      <c r="CZT29" t="str">
        <v>USD</v>
      </c>
      <c r="CZU29" t="str">
        <v>GBP</v>
      </c>
      <c r="CZV29" t="str">
        <v>JPY</v>
      </c>
      <c r="CZW29" t="str">
        <v>USD</v>
      </c>
      <c r="CZX29" t="str">
        <v>USD</v>
      </c>
      <c r="CZY29" t="str">
        <v>INR</v>
      </c>
      <c r="CZZ29" t="str">
        <v>USD</v>
      </c>
      <c r="DAA29" t="str">
        <v>USD</v>
      </c>
      <c r="DAB29" t="str">
        <v>EUR</v>
      </c>
      <c r="DAC29" t="str">
        <v>GBP</v>
      </c>
      <c r="DAD29" t="str">
        <v>JPY</v>
      </c>
      <c r="DAE29" t="str">
        <v>USD</v>
      </c>
      <c r="DAF29" t="str">
        <v>GBP</v>
      </c>
      <c r="DAG29" t="str">
        <v>USD</v>
      </c>
      <c r="DAH29" t="str">
        <v>JPY</v>
      </c>
      <c r="DAI29" t="str">
        <v>USD</v>
      </c>
      <c r="DAJ29" t="str">
        <v>EUR</v>
      </c>
      <c r="DAK29" t="str">
        <v>USD</v>
      </c>
      <c r="DAL29" t="str">
        <v>EUR</v>
      </c>
      <c r="DAM29" t="str">
        <v>CNY</v>
      </c>
      <c r="DAN29" t="str">
        <v>EUR</v>
      </c>
      <c r="DAO29" t="str">
        <v>USD</v>
      </c>
      <c r="DAP29" t="str">
        <v>EUR</v>
      </c>
      <c r="DAQ29" t="str">
        <v>USD</v>
      </c>
      <c r="DAR29" t="str">
        <v>USD</v>
      </c>
      <c r="DAS29" t="str">
        <v>CNY</v>
      </c>
      <c r="DAT29" t="str">
        <v>USD</v>
      </c>
      <c r="DAU29" t="str">
        <v>JPY</v>
      </c>
      <c r="DAV29" t="str">
        <v>JPY</v>
      </c>
      <c r="DAW29" t="str">
        <v>EUR</v>
      </c>
      <c r="DAX29" t="str">
        <v>USD</v>
      </c>
      <c r="DAY29" t="str">
        <v>EUR</v>
      </c>
      <c r="DAZ29" t="str">
        <v>USD</v>
      </c>
      <c r="DBA29" t="str">
        <v>USD</v>
      </c>
      <c r="DBB29" t="str">
        <v>USD</v>
      </c>
      <c r="DBC29" t="str">
        <v>CNY</v>
      </c>
      <c r="DBD29" t="str">
        <v>USD</v>
      </c>
      <c r="DBE29" t="str">
        <v>USD</v>
      </c>
      <c r="DBF29" t="str">
        <v>USD</v>
      </c>
      <c r="DBG29" t="str">
        <v>USD</v>
      </c>
      <c r="DBH29" t="str">
        <v>USD</v>
      </c>
      <c r="DBI29" t="str">
        <v>USD</v>
      </c>
      <c r="DBJ29" t="str">
        <v>EUR</v>
      </c>
      <c r="DBK29" t="str">
        <v>USD</v>
      </c>
      <c r="DBL29" t="str">
        <v>GBP</v>
      </c>
      <c r="DBM29" t="str">
        <v>INR</v>
      </c>
      <c r="DBN29" t="str">
        <v>EUR</v>
      </c>
      <c r="DBO29" t="str">
        <v>USD</v>
      </c>
      <c r="DBP29" t="str">
        <v>USD</v>
      </c>
      <c r="DBQ29" t="str">
        <v>USD</v>
      </c>
      <c r="DBR29" t="str">
        <v>EUR</v>
      </c>
      <c r="DBS29" t="str">
        <v>JPY</v>
      </c>
      <c r="DBT29" t="str">
        <v>USD</v>
      </c>
      <c r="DBU29" t="str">
        <v>USD</v>
      </c>
      <c r="DBV29" t="str">
        <v>USD</v>
      </c>
      <c r="DBW29" t="str">
        <v>USD</v>
      </c>
      <c r="DBX29" t="str">
        <v>USD</v>
      </c>
      <c r="DBY29" t="str">
        <v>USD</v>
      </c>
      <c r="DBZ29" t="str">
        <v>USD</v>
      </c>
      <c r="DCA29" t="str">
        <v>USD</v>
      </c>
      <c r="DCB29" t="str">
        <v>USD</v>
      </c>
      <c r="DCC29" t="str">
        <v>CNY</v>
      </c>
      <c r="DCD29" t="str">
        <v>INR</v>
      </c>
      <c r="DCE29" t="str">
        <v>USD</v>
      </c>
      <c r="DCF29" t="str">
        <v>JPY</v>
      </c>
      <c r="DCG29" t="str">
        <v>INR</v>
      </c>
      <c r="DCH29" t="str">
        <v>JPY</v>
      </c>
      <c r="DCI29" t="str">
        <v>USD</v>
      </c>
      <c r="DCJ29" t="str">
        <v>INR</v>
      </c>
      <c r="DCK29" t="str">
        <v>CNY</v>
      </c>
      <c r="DCL29" t="str">
        <v>GBP</v>
      </c>
      <c r="DCM29" t="str">
        <v>USD</v>
      </c>
      <c r="DCN29" t="str">
        <v>USD</v>
      </c>
      <c r="DCO29" t="str">
        <v>GBP</v>
      </c>
      <c r="DCP29" t="str">
        <v>GBP</v>
      </c>
      <c r="DCQ29" t="str">
        <v>USD</v>
      </c>
      <c r="DCR29" t="str">
        <v>EUR</v>
      </c>
      <c r="DCS29" t="str">
        <v>EUR</v>
      </c>
      <c r="DCT29" t="str">
        <v>JPY</v>
      </c>
      <c r="DCU29" t="str">
        <v>EUR</v>
      </c>
      <c r="DCV29" t="str">
        <v>INR</v>
      </c>
      <c r="DCW29" t="str">
        <v>USD</v>
      </c>
      <c r="DCX29" t="str">
        <v>USD</v>
      </c>
      <c r="DCY29" t="str">
        <v>JPY</v>
      </c>
      <c r="DCZ29" t="str">
        <v>USD</v>
      </c>
      <c r="DDA29" t="str">
        <v>GBP</v>
      </c>
      <c r="DDB29" t="str">
        <v>USD</v>
      </c>
      <c r="DDC29" t="str">
        <v>USD</v>
      </c>
      <c r="DDD29" t="str">
        <v>USD</v>
      </c>
      <c r="DDE29" t="str">
        <v>USD</v>
      </c>
      <c r="DDF29" t="str">
        <v>USD</v>
      </c>
      <c r="DDG29" t="str">
        <v>USD</v>
      </c>
      <c r="DDH29" t="str">
        <v>USD</v>
      </c>
      <c r="DDI29" t="str">
        <v>USD</v>
      </c>
      <c r="DDJ29" t="str">
        <v>USD</v>
      </c>
      <c r="DDK29" t="str">
        <v>USD</v>
      </c>
      <c r="DDL29" t="str">
        <v>JPY</v>
      </c>
      <c r="DDM29" t="str">
        <v>EUR</v>
      </c>
      <c r="DDN29" t="str">
        <v>EUR</v>
      </c>
      <c r="DDO29" t="str">
        <v>USD</v>
      </c>
      <c r="DDP29" t="str">
        <v>EUR</v>
      </c>
      <c r="DDQ29" t="str">
        <v>CNY</v>
      </c>
      <c r="DDR29" t="str">
        <v>GBP</v>
      </c>
      <c r="DDS29" t="str">
        <v>INR</v>
      </c>
      <c r="DDT29" t="str">
        <v>CNY</v>
      </c>
      <c r="DDU29" t="str">
        <v>INR</v>
      </c>
      <c r="DDV29" t="str">
        <v>CNY</v>
      </c>
      <c r="DDW29" t="str">
        <v>JPY</v>
      </c>
      <c r="DDX29" t="str">
        <v>GBP</v>
      </c>
      <c r="DDY29" t="str">
        <v>USD</v>
      </c>
      <c r="DDZ29" t="str">
        <v>JPY</v>
      </c>
      <c r="DEA29" t="str">
        <v>USD</v>
      </c>
      <c r="DEB29" t="str">
        <v>GBP</v>
      </c>
      <c r="DEC29" t="str">
        <v>USD</v>
      </c>
      <c r="DED29" t="str">
        <v>USD</v>
      </c>
      <c r="DEE29" t="str">
        <v>USD</v>
      </c>
      <c r="DEF29" t="str">
        <v>CNY</v>
      </c>
      <c r="DEG29" t="str">
        <v>USD</v>
      </c>
      <c r="DEH29" t="str">
        <v>USD</v>
      </c>
      <c r="DEI29" t="str">
        <v>USD</v>
      </c>
      <c r="DEJ29" t="str">
        <v>USD</v>
      </c>
      <c r="DEK29" t="str">
        <v>EUR</v>
      </c>
      <c r="DEL29" t="str">
        <v>EUR</v>
      </c>
      <c r="DEM29" t="str">
        <v>USD</v>
      </c>
      <c r="DEN29" t="str">
        <v>GBP</v>
      </c>
      <c r="DEO29" t="str">
        <v>USD</v>
      </c>
      <c r="DEP29" t="str">
        <v>JPY</v>
      </c>
      <c r="DEQ29" t="str">
        <v>CNY</v>
      </c>
      <c r="DER29" t="str">
        <v>USD</v>
      </c>
      <c r="DES29" t="str">
        <v>EUR</v>
      </c>
      <c r="DET29" t="str">
        <v>USD</v>
      </c>
      <c r="DEU29" t="str">
        <v>JPY</v>
      </c>
      <c r="DEV29" t="str">
        <v>CNY</v>
      </c>
      <c r="DEW29" t="str">
        <v>USD</v>
      </c>
      <c r="DEX29" t="str">
        <v>GBP</v>
      </c>
      <c r="DEY29" t="str">
        <v>USD</v>
      </c>
      <c r="DEZ29" t="str">
        <v>INR</v>
      </c>
      <c r="DFA29" t="str">
        <v>EUR</v>
      </c>
      <c r="DFB29" t="str">
        <v>USD</v>
      </c>
      <c r="DFC29" t="str">
        <v>GBP</v>
      </c>
      <c r="DFD29" t="str">
        <v>INR</v>
      </c>
      <c r="DFE29" t="str">
        <v>USD</v>
      </c>
      <c r="DFF29" t="str">
        <v>USD</v>
      </c>
      <c r="DFG29" t="str">
        <v>GBP</v>
      </c>
      <c r="DFH29" t="str">
        <v>CNY</v>
      </c>
      <c r="DFI29" t="str">
        <v>GBP</v>
      </c>
      <c r="DFJ29" t="str">
        <v>EUR</v>
      </c>
      <c r="DFK29" t="str">
        <v>EUR</v>
      </c>
      <c r="DFL29" t="str">
        <v>EUR</v>
      </c>
      <c r="DFM29" t="str">
        <v>CNY</v>
      </c>
      <c r="DFN29" t="str">
        <v>USD</v>
      </c>
      <c r="DFO29" t="str">
        <v>USD</v>
      </c>
      <c r="DFP29" t="str">
        <v>EUR</v>
      </c>
      <c r="DFQ29" t="str">
        <v>GBP</v>
      </c>
      <c r="DFR29" t="str">
        <v>CNY</v>
      </c>
      <c r="DFS29" t="str">
        <v>INR</v>
      </c>
      <c r="DFT29" t="str">
        <v>JPY</v>
      </c>
      <c r="DFU29" t="str">
        <v>USD</v>
      </c>
      <c r="DFV29" t="str">
        <v>EUR</v>
      </c>
      <c r="DFW29" t="str">
        <v>USD</v>
      </c>
      <c r="DFX29" t="str">
        <v>EUR</v>
      </c>
      <c r="DFY29" t="str">
        <v>USD</v>
      </c>
      <c r="DFZ29" t="str">
        <v>USD</v>
      </c>
      <c r="DGA29" t="str">
        <v>INR</v>
      </c>
      <c r="DGB29" t="str">
        <v>EUR</v>
      </c>
      <c r="DGC29" t="str">
        <v>EUR</v>
      </c>
      <c r="DGD29" t="str">
        <v>JPY</v>
      </c>
      <c r="DGE29" t="str">
        <v>GBP</v>
      </c>
      <c r="DGF29" t="str">
        <v>USD</v>
      </c>
      <c r="DGG29" t="str">
        <v>EUR</v>
      </c>
      <c r="DGH29" t="str">
        <v>USD</v>
      </c>
      <c r="DGI29" t="str">
        <v>USD</v>
      </c>
      <c r="DGJ29" t="str">
        <v>USD</v>
      </c>
      <c r="DGK29" t="str">
        <v>EUR</v>
      </c>
      <c r="DGL29" t="str">
        <v>EUR</v>
      </c>
      <c r="DGM29" t="str">
        <v>GBP</v>
      </c>
      <c r="DGN29" t="str">
        <v>USD</v>
      </c>
      <c r="DGO29" t="str">
        <v>USD</v>
      </c>
      <c r="DGP29" t="str">
        <v>GBP</v>
      </c>
      <c r="DGQ29" t="str">
        <v>INR</v>
      </c>
      <c r="DGR29" t="str">
        <v>EUR</v>
      </c>
      <c r="DGS29" t="str">
        <v>USD</v>
      </c>
      <c r="DGT29" t="str">
        <v>USD</v>
      </c>
      <c r="DGU29" t="str">
        <v>USD</v>
      </c>
      <c r="DGV29" t="str">
        <v>USD</v>
      </c>
      <c r="DGW29" t="str">
        <v>CNY</v>
      </c>
      <c r="DGX29" t="str">
        <v>USD</v>
      </c>
      <c r="DGY29" t="str">
        <v>USD</v>
      </c>
      <c r="DGZ29" t="str">
        <v>USD</v>
      </c>
      <c r="DHA29" t="str">
        <v>USD</v>
      </c>
      <c r="DHB29" t="str">
        <v>EUR</v>
      </c>
      <c r="DHC29" t="str">
        <v>EUR</v>
      </c>
      <c r="DHD29" t="str">
        <v>EUR</v>
      </c>
      <c r="DHE29" t="str">
        <v>GBP</v>
      </c>
      <c r="DHF29" t="str">
        <v>EUR</v>
      </c>
      <c r="DHG29" t="str">
        <v>EUR</v>
      </c>
      <c r="DHH29" t="str">
        <v>USD</v>
      </c>
      <c r="DHI29" t="str">
        <v>USD</v>
      </c>
      <c r="DHJ29" t="str">
        <v>INR</v>
      </c>
      <c r="DHK29" t="str">
        <v>GBP</v>
      </c>
      <c r="DHL29" t="str">
        <v>EUR</v>
      </c>
      <c r="DHM29" t="str">
        <v>JPY</v>
      </c>
      <c r="DHN29" t="str">
        <v>USD</v>
      </c>
      <c r="DHO29" t="str">
        <v>USD</v>
      </c>
      <c r="DHP29" t="str">
        <v>USD</v>
      </c>
      <c r="DHQ29" t="str">
        <v>USD</v>
      </c>
      <c r="DHR29" t="str">
        <v>EUR</v>
      </c>
      <c r="DHS29" t="str">
        <v>JPY</v>
      </c>
      <c r="DHT29" t="str">
        <v>EUR</v>
      </c>
      <c r="DHU29" t="str">
        <v>USD</v>
      </c>
      <c r="DHV29" t="str">
        <v>CNY</v>
      </c>
      <c r="DHW29" t="str">
        <v>EUR</v>
      </c>
      <c r="DHX29" t="str">
        <v>USD</v>
      </c>
      <c r="DHY29" t="str">
        <v>USD</v>
      </c>
      <c r="DHZ29" t="str">
        <v>EUR</v>
      </c>
      <c r="DIA29" t="str">
        <v>JPY</v>
      </c>
      <c r="DIB29" t="str">
        <v>CNY</v>
      </c>
      <c r="DIC29" t="str">
        <v>GBP</v>
      </c>
      <c r="DID29" t="str">
        <v>USD</v>
      </c>
      <c r="DIE29" t="str">
        <v>JPY</v>
      </c>
      <c r="DIF29" t="str">
        <v>EUR</v>
      </c>
      <c r="DIG29" t="str">
        <v>USD</v>
      </c>
      <c r="DIH29" t="str">
        <v>USD</v>
      </c>
      <c r="DII29" t="str">
        <v>USD</v>
      </c>
      <c r="DIJ29" t="str">
        <v>CNY</v>
      </c>
      <c r="DIK29" t="str">
        <v>USD</v>
      </c>
      <c r="DIL29" t="str">
        <v>EUR</v>
      </c>
      <c r="DIM29" t="str">
        <v>EUR</v>
      </c>
      <c r="DIN29" t="str">
        <v>USD</v>
      </c>
      <c r="DIO29" t="str">
        <v>INR</v>
      </c>
      <c r="DIP29" t="str">
        <v>USD</v>
      </c>
      <c r="DIQ29" t="str">
        <v>GBP</v>
      </c>
      <c r="DIR29" t="str">
        <v>USD</v>
      </c>
      <c r="DIS29" t="str">
        <v>USD</v>
      </c>
      <c r="DIT29" t="str">
        <v>USD</v>
      </c>
      <c r="DIU29" t="str">
        <v>USD</v>
      </c>
      <c r="DIV29" t="str">
        <v>INR</v>
      </c>
      <c r="DIW29" t="str">
        <v>USD</v>
      </c>
      <c r="DIX29" t="str">
        <v>EUR</v>
      </c>
      <c r="DIY29" t="str">
        <v>EUR</v>
      </c>
      <c r="DIZ29" t="str">
        <v>EUR</v>
      </c>
      <c r="DJA29" t="str">
        <v>USD</v>
      </c>
      <c r="DJB29" t="str">
        <v>USD</v>
      </c>
      <c r="DJC29" t="str">
        <v>INR</v>
      </c>
      <c r="DJD29" t="str">
        <v>JPY</v>
      </c>
      <c r="DJE29" t="str">
        <v>USD</v>
      </c>
      <c r="DJF29" t="str">
        <v>JPY</v>
      </c>
      <c r="DJG29" t="str">
        <v>USD</v>
      </c>
      <c r="DJH29" t="str">
        <v>EUR</v>
      </c>
      <c r="DJI29" t="str">
        <v>USD</v>
      </c>
      <c r="DJJ29" t="str">
        <v>USD</v>
      </c>
      <c r="DJK29" t="str">
        <v>CNY</v>
      </c>
      <c r="DJL29" t="str">
        <v>EUR</v>
      </c>
      <c r="DJM29" t="str">
        <v>USD</v>
      </c>
      <c r="DJN29" t="str">
        <v>USD</v>
      </c>
      <c r="DJO29" t="str">
        <v>USD</v>
      </c>
      <c r="DJP29" t="str">
        <v>EUR</v>
      </c>
      <c r="DJQ29" t="str">
        <v>USD</v>
      </c>
      <c r="DJR29" t="str">
        <v>USD</v>
      </c>
      <c r="DJS29" t="str">
        <v>GBP</v>
      </c>
      <c r="DJT29" t="str">
        <v>GBP</v>
      </c>
      <c r="DJU29" t="str">
        <v>EUR</v>
      </c>
      <c r="DJV29" t="str">
        <v>INR</v>
      </c>
      <c r="DJW29" t="str">
        <v>USD</v>
      </c>
      <c r="DJX29" t="str">
        <v>EUR</v>
      </c>
      <c r="DJY29" t="str">
        <v>EUR</v>
      </c>
      <c r="DJZ29" t="str">
        <v>USD</v>
      </c>
      <c r="DKA29" t="str">
        <v>GBP</v>
      </c>
      <c r="DKB29" t="str">
        <v>EUR</v>
      </c>
      <c r="DKC29" t="str">
        <v>USD</v>
      </c>
      <c r="DKD29" t="str">
        <v>USD</v>
      </c>
      <c r="DKE29" t="str">
        <v>USD</v>
      </c>
      <c r="DKF29" t="str">
        <v>EUR</v>
      </c>
      <c r="DKG29" t="str">
        <v>USD</v>
      </c>
      <c r="DKH29" t="str">
        <v>USD</v>
      </c>
      <c r="DKI29" t="str">
        <v>USD</v>
      </c>
      <c r="DKJ29" t="str">
        <v>USD</v>
      </c>
      <c r="DKK29" t="str">
        <v>EUR</v>
      </c>
      <c r="DKL29" t="str">
        <v>USD</v>
      </c>
      <c r="DKM29" t="str">
        <v>USD</v>
      </c>
      <c r="DKN29" t="str">
        <v>USD</v>
      </c>
      <c r="DKO29" t="str">
        <v>USD</v>
      </c>
      <c r="DKP29" t="str">
        <v>GBP</v>
      </c>
      <c r="DKQ29" t="str">
        <v>GBP</v>
      </c>
      <c r="DKR29" t="str">
        <v>INR</v>
      </c>
      <c r="DKS29" t="str">
        <v>USD</v>
      </c>
      <c r="DKT29" t="str">
        <v>USD</v>
      </c>
      <c r="DKU29" t="str">
        <v>JPY</v>
      </c>
      <c r="DKV29" t="str">
        <v>USD</v>
      </c>
      <c r="DKW29" t="str">
        <v>EUR</v>
      </c>
      <c r="DKX29" t="str">
        <v>INR</v>
      </c>
      <c r="DKY29" t="str">
        <v>EUR</v>
      </c>
      <c r="DKZ29" t="str">
        <v>EUR</v>
      </c>
      <c r="DLA29" t="str">
        <v>USD</v>
      </c>
      <c r="DLB29" t="str">
        <v>USD</v>
      </c>
      <c r="DLC29" t="str">
        <v>USD</v>
      </c>
      <c r="DLD29" t="str">
        <v>USD</v>
      </c>
      <c r="DLE29" t="str">
        <v>EUR</v>
      </c>
      <c r="DLF29" t="str">
        <v>USD</v>
      </c>
      <c r="DLG29" t="str">
        <v>CNY</v>
      </c>
      <c r="DLH29" t="str">
        <v>USD</v>
      </c>
      <c r="DLI29" t="str">
        <v>INR</v>
      </c>
      <c r="DLJ29" t="str">
        <v>GBP</v>
      </c>
      <c r="DLK29" t="str">
        <v>USD</v>
      </c>
      <c r="DLL29" t="str">
        <v>USD</v>
      </c>
      <c r="DLM29" t="str">
        <v>USD</v>
      </c>
      <c r="DLN29" t="str">
        <v>USD</v>
      </c>
      <c r="DLO29" t="str">
        <v>INR</v>
      </c>
      <c r="DLP29" t="str">
        <v>CNY</v>
      </c>
      <c r="DLQ29" t="str">
        <v>GBP</v>
      </c>
      <c r="DLR29" t="str">
        <v>USD</v>
      </c>
      <c r="DLS29" t="str">
        <v>USD</v>
      </c>
      <c r="DLT29" t="str">
        <v>CNY</v>
      </c>
      <c r="DLU29" t="str">
        <v>GBP</v>
      </c>
      <c r="DLV29" t="str">
        <v>GBP</v>
      </c>
      <c r="DLW29" t="str">
        <v>JPY</v>
      </c>
      <c r="DLX29" t="str">
        <v>USD</v>
      </c>
      <c r="DLY29" t="str">
        <v>USD</v>
      </c>
      <c r="DLZ29" t="str">
        <v>GBP</v>
      </c>
      <c r="DMA29" t="str">
        <v>USD</v>
      </c>
      <c r="DMB29" t="str">
        <v>USD</v>
      </c>
      <c r="DMC29" t="str">
        <v>EUR</v>
      </c>
      <c r="DMD29" t="str">
        <v>USD</v>
      </c>
      <c r="DME29" t="str">
        <v>CNY</v>
      </c>
      <c r="DMF29" t="str">
        <v>EUR</v>
      </c>
      <c r="DMG29" t="str">
        <v>EUR</v>
      </c>
      <c r="DMH29" t="str">
        <v>USD</v>
      </c>
      <c r="DMI29" t="str">
        <v>CNY</v>
      </c>
      <c r="DMJ29" t="str">
        <v>CNY</v>
      </c>
      <c r="DMK29" t="str">
        <v>INR</v>
      </c>
      <c r="DML29" t="str">
        <v>EUR</v>
      </c>
      <c r="DMM29" t="str">
        <v>USD</v>
      </c>
      <c r="DMN29" t="str">
        <v>USD</v>
      </c>
      <c r="DMO29" t="str">
        <v>USD</v>
      </c>
      <c r="DMP29" t="str">
        <v>GBP</v>
      </c>
      <c r="DMQ29" t="str">
        <v>USD</v>
      </c>
      <c r="DMR29" t="str">
        <v>EUR</v>
      </c>
      <c r="DMS29" t="str">
        <v>EUR</v>
      </c>
      <c r="DMT29" t="str">
        <v>JPY</v>
      </c>
      <c r="DMU29" t="str">
        <v>INR</v>
      </c>
      <c r="DMV29" t="str">
        <v>GBP</v>
      </c>
      <c r="DMW29" t="str">
        <v>EUR</v>
      </c>
      <c r="DMX29" t="str">
        <v>USD</v>
      </c>
      <c r="DMY29" t="str">
        <v>USD</v>
      </c>
      <c r="DMZ29" t="str">
        <v>USD</v>
      </c>
      <c r="DNA29" t="str">
        <v>EUR</v>
      </c>
      <c r="DNB29" t="str">
        <v>USD</v>
      </c>
      <c r="DNC29" t="str">
        <v>USD</v>
      </c>
      <c r="DND29" t="str">
        <v>CNY</v>
      </c>
      <c r="DNE29" t="str">
        <v>INR</v>
      </c>
      <c r="DNF29" t="str">
        <v>EUR</v>
      </c>
      <c r="DNG29" t="str">
        <v>INR</v>
      </c>
      <c r="DNH29" t="str">
        <v>USD</v>
      </c>
      <c r="DNI29" t="str">
        <v>USD</v>
      </c>
      <c r="DNJ29" t="str">
        <v>GBP</v>
      </c>
      <c r="DNK29" t="str">
        <v>USD</v>
      </c>
      <c r="DNL29" t="str">
        <v>USD</v>
      </c>
      <c r="DNM29" t="str">
        <v>GBP</v>
      </c>
      <c r="DNN29" t="str">
        <v>EUR</v>
      </c>
      <c r="DNO29" t="str">
        <v>CNY</v>
      </c>
      <c r="DNP29" t="str">
        <v>USD</v>
      </c>
      <c r="DNQ29" t="str">
        <v>CNY</v>
      </c>
      <c r="DNR29" t="str">
        <v>USD</v>
      </c>
      <c r="DNS29" t="str">
        <v>USD</v>
      </c>
      <c r="DNT29" t="str">
        <v>USD</v>
      </c>
      <c r="DNU29" t="str">
        <v>INR</v>
      </c>
      <c r="DNV29" t="str">
        <v>USD</v>
      </c>
      <c r="DNW29" t="str">
        <v>USD</v>
      </c>
      <c r="DNX29" t="str">
        <v>EUR</v>
      </c>
      <c r="DNY29" t="str">
        <v>JPY</v>
      </c>
      <c r="DNZ29" t="str">
        <v>EUR</v>
      </c>
      <c r="DOA29" t="str">
        <v>GBP</v>
      </c>
      <c r="DOB29" t="str">
        <v>USD</v>
      </c>
      <c r="DOC29" t="str">
        <v>GBP</v>
      </c>
      <c r="DOD29" t="str">
        <v>USD</v>
      </c>
      <c r="DOE29" t="str">
        <v>INR</v>
      </c>
      <c r="DOF29" t="str">
        <v>USD</v>
      </c>
      <c r="DOG29" t="str">
        <v>INR</v>
      </c>
      <c r="DOH29" t="str">
        <v>INR</v>
      </c>
      <c r="DOI29" t="str">
        <v>JPY</v>
      </c>
      <c r="DOJ29" t="str">
        <v>EUR</v>
      </c>
      <c r="DOK29" t="str">
        <v>USD</v>
      </c>
      <c r="DOL29" t="str">
        <v>CNY</v>
      </c>
      <c r="DOM29" t="str">
        <v>CNY</v>
      </c>
      <c r="DON29" t="str">
        <v>GBP</v>
      </c>
      <c r="DOO29" t="str">
        <v>EUR</v>
      </c>
      <c r="DOP29" t="str">
        <v>CNY</v>
      </c>
      <c r="DOQ29" t="str">
        <v>USD</v>
      </c>
      <c r="DOR29" t="str">
        <v>USD</v>
      </c>
      <c r="DOS29" t="str">
        <v>JPY</v>
      </c>
      <c r="DOT29" t="str">
        <v>USD</v>
      </c>
      <c r="DOU29" t="str">
        <v>GBP</v>
      </c>
      <c r="DOV29" t="str">
        <v>EUR</v>
      </c>
      <c r="DOW29" t="str">
        <v>USD</v>
      </c>
      <c r="DOX29" t="str">
        <v>USD</v>
      </c>
      <c r="DOY29" t="str">
        <v>USD</v>
      </c>
      <c r="DOZ29" t="str">
        <v>USD</v>
      </c>
      <c r="DPA29" t="str">
        <v>USD</v>
      </c>
      <c r="DPB29" t="str">
        <v>USD</v>
      </c>
      <c r="DPC29" t="str">
        <v>EUR</v>
      </c>
      <c r="DPD29" t="str">
        <v>GBP</v>
      </c>
      <c r="DPE29" t="str">
        <v>GBP</v>
      </c>
      <c r="DPF29" t="str">
        <v>USD</v>
      </c>
      <c r="DPG29" t="str">
        <v>USD</v>
      </c>
      <c r="DPH29" t="str">
        <v>USD</v>
      </c>
      <c r="DPI29" t="str">
        <v>JPY</v>
      </c>
      <c r="DPJ29" t="str">
        <v>GBP</v>
      </c>
      <c r="DPK29" t="str">
        <v>CNY</v>
      </c>
      <c r="DPL29" t="str">
        <v>USD</v>
      </c>
      <c r="DPM29" t="str">
        <v>USD</v>
      </c>
      <c r="DPN29" t="str">
        <v>JPY</v>
      </c>
      <c r="DPO29" t="str">
        <v>CNY</v>
      </c>
      <c r="DPP29" t="str">
        <v>USD</v>
      </c>
      <c r="DPQ29" t="str">
        <v>INR</v>
      </c>
      <c r="DPR29" t="str">
        <v>JPY</v>
      </c>
      <c r="DPS29" t="str">
        <v>EUR</v>
      </c>
      <c r="DPT29" t="str">
        <v>USD</v>
      </c>
      <c r="DPU29" t="str">
        <v>CNY</v>
      </c>
      <c r="DPV29" t="str">
        <v>USD</v>
      </c>
      <c r="DPW29" t="str">
        <v>CNY</v>
      </c>
      <c r="DPX29" t="str">
        <v>INR</v>
      </c>
      <c r="DPY29" t="str">
        <v>USD</v>
      </c>
      <c r="DPZ29" t="str">
        <v>INR</v>
      </c>
      <c r="DQA29" t="str">
        <v>USD</v>
      </c>
      <c r="DQB29" t="str">
        <v>USD</v>
      </c>
      <c r="DQC29" t="str">
        <v>USD</v>
      </c>
      <c r="DQD29" t="str">
        <v>USD</v>
      </c>
      <c r="DQE29" t="str">
        <v>USD</v>
      </c>
      <c r="DQF29" t="str">
        <v>USD</v>
      </c>
      <c r="DQG29" t="str">
        <v>USD</v>
      </c>
      <c r="DQH29" t="str">
        <v>INR</v>
      </c>
      <c r="DQI29" t="str">
        <v>USD</v>
      </c>
      <c r="DQJ29" t="str">
        <v>EUR</v>
      </c>
      <c r="DQK29" t="str">
        <v>USD</v>
      </c>
      <c r="DQL29" t="str">
        <v>USD</v>
      </c>
      <c r="DQM29" t="str">
        <v>USD</v>
      </c>
      <c r="DQN29" t="str">
        <v>USD</v>
      </c>
      <c r="DQO29" t="str">
        <v>JPY</v>
      </c>
      <c r="DQP29" t="str">
        <v>USD</v>
      </c>
      <c r="DQQ29" t="str">
        <v>GBP</v>
      </c>
      <c r="DQR29" t="str">
        <v>USD</v>
      </c>
      <c r="DQS29" t="str">
        <v>EUR</v>
      </c>
      <c r="DQT29" t="str">
        <v>INR</v>
      </c>
      <c r="DQU29" t="str">
        <v>EUR</v>
      </c>
      <c r="DQV29" t="str">
        <v>EUR</v>
      </c>
      <c r="DQW29" t="str">
        <v>EUR</v>
      </c>
      <c r="DQX29" t="str">
        <v>USD</v>
      </c>
      <c r="DQY29" t="str">
        <v>EUR</v>
      </c>
      <c r="DQZ29" t="str">
        <v>CNY</v>
      </c>
      <c r="DRA29" t="str">
        <v>USD</v>
      </c>
      <c r="DRB29" t="str">
        <v>CNY</v>
      </c>
      <c r="DRC29" t="str">
        <v>USD</v>
      </c>
      <c r="DRD29" t="str">
        <v>USD</v>
      </c>
      <c r="DRE29" t="str">
        <v>USD</v>
      </c>
      <c r="DRF29" t="str">
        <v>EUR</v>
      </c>
      <c r="DRG29" t="str">
        <v>CNY</v>
      </c>
      <c r="DRH29" t="str">
        <v>USD</v>
      </c>
      <c r="DRI29" t="str">
        <v>INR</v>
      </c>
      <c r="DRJ29" t="str">
        <v>EUR</v>
      </c>
      <c r="DRK29" t="str">
        <v>USD</v>
      </c>
      <c r="DRL29" t="str">
        <v>GBP</v>
      </c>
      <c r="DRM29" t="str">
        <v>EUR</v>
      </c>
      <c r="DRN29" t="str">
        <v>EUR</v>
      </c>
      <c r="DRO29" t="str">
        <v>USD</v>
      </c>
      <c r="DRP29" t="str">
        <v>USD</v>
      </c>
      <c r="DRQ29" t="str">
        <v>EUR</v>
      </c>
      <c r="DRR29" t="str">
        <v>GBP</v>
      </c>
      <c r="DRS29" t="str">
        <v>JPY</v>
      </c>
      <c r="DRT29" t="str">
        <v>USD</v>
      </c>
      <c r="DRU29" t="str">
        <v>USD</v>
      </c>
      <c r="DRV29" t="str">
        <v>USD</v>
      </c>
      <c r="DRW29" t="str">
        <v>JPY</v>
      </c>
      <c r="DRX29" t="str">
        <v>USD</v>
      </c>
      <c r="DRY29" t="str">
        <v>JPY</v>
      </c>
      <c r="DRZ29" t="str">
        <v>USD</v>
      </c>
      <c r="DSA29" t="str">
        <v>INR</v>
      </c>
      <c r="DSB29" t="str">
        <v>CNY</v>
      </c>
      <c r="DSC29" t="str">
        <v>EUR</v>
      </c>
      <c r="DSD29" t="str">
        <v>USD</v>
      </c>
      <c r="DSE29" t="str">
        <v>EUR</v>
      </c>
      <c r="DSF29" t="str">
        <v>INR</v>
      </c>
      <c r="DSG29" t="str">
        <v>USD</v>
      </c>
      <c r="DSH29" t="str">
        <v>JPY</v>
      </c>
      <c r="DSI29" t="str">
        <v>INR</v>
      </c>
      <c r="DSJ29" t="str">
        <v>USD</v>
      </c>
      <c r="DSK29" t="str">
        <v>INR</v>
      </c>
      <c r="DSL29" t="str">
        <v>INR</v>
      </c>
      <c r="DSM29" t="str">
        <v>USD</v>
      </c>
      <c r="DSN29" t="str">
        <v>USD</v>
      </c>
      <c r="DSO29" t="str">
        <v>JPY</v>
      </c>
      <c r="DSP29" t="str">
        <v>USD</v>
      </c>
      <c r="DSQ29" t="str">
        <v>USD</v>
      </c>
      <c r="DSR29" t="str">
        <v>JPY</v>
      </c>
      <c r="DSS29" t="str">
        <v>USD</v>
      </c>
      <c r="DST29" t="str">
        <v>USD</v>
      </c>
      <c r="DSU29" t="str">
        <v>USD</v>
      </c>
      <c r="DSV29" t="str">
        <v>EUR</v>
      </c>
      <c r="DSW29" t="str">
        <v>GBP</v>
      </c>
      <c r="DSX29" t="str">
        <v>USD</v>
      </c>
      <c r="DSY29" t="str">
        <v>EUR</v>
      </c>
      <c r="DSZ29" t="str">
        <v>EUR</v>
      </c>
      <c r="DTA29" t="str">
        <v>CNY</v>
      </c>
      <c r="DTB29" t="str">
        <v>JPY</v>
      </c>
      <c r="DTC29" t="str">
        <v>USD</v>
      </c>
      <c r="DTD29" t="str">
        <v>USD</v>
      </c>
      <c r="DTE29" t="str">
        <v>USD</v>
      </c>
      <c r="DTF29" t="str">
        <v>CNY</v>
      </c>
      <c r="DTG29" t="str">
        <v>USD</v>
      </c>
      <c r="DTH29" t="str">
        <v>INR</v>
      </c>
      <c r="DTI29" t="str">
        <v>EUR</v>
      </c>
      <c r="DTJ29" t="str">
        <v>USD</v>
      </c>
      <c r="DTK29" t="str">
        <v>USD</v>
      </c>
      <c r="DTL29" t="str">
        <v>USD</v>
      </c>
      <c r="DTM29" t="str">
        <v>EUR</v>
      </c>
      <c r="DTN29" t="str">
        <v>USD</v>
      </c>
      <c r="DTO29" t="str">
        <v>EUR</v>
      </c>
      <c r="DTP29" t="str">
        <v>EUR</v>
      </c>
      <c r="DTQ29" t="str">
        <v>EUR</v>
      </c>
      <c r="DTR29" t="str">
        <v>CNY</v>
      </c>
      <c r="DTS29" t="str">
        <v>USD</v>
      </c>
      <c r="DTT29" t="str">
        <v>USD</v>
      </c>
      <c r="DTU29" t="str">
        <v>USD</v>
      </c>
      <c r="DTV29" t="str">
        <v>USD</v>
      </c>
      <c r="DTW29" t="str">
        <v>USD</v>
      </c>
      <c r="DTX29" t="str">
        <v>CNY</v>
      </c>
      <c r="DTY29" t="str">
        <v>USD</v>
      </c>
      <c r="DTZ29" t="str">
        <v>USD</v>
      </c>
      <c r="DUA29" t="str">
        <v>EUR</v>
      </c>
      <c r="DUB29" t="str">
        <v>USD</v>
      </c>
      <c r="DUC29" t="str">
        <v>CNY</v>
      </c>
      <c r="DUD29" t="str">
        <v>JPY</v>
      </c>
      <c r="DUE29" t="str">
        <v>JPY</v>
      </c>
      <c r="DUF29" t="str">
        <v>USD</v>
      </c>
      <c r="DUG29" t="str">
        <v>GBP</v>
      </c>
      <c r="DUH29" t="str">
        <v>USD</v>
      </c>
      <c r="DUI29" t="str">
        <v>USD</v>
      </c>
      <c r="DUJ29" t="str">
        <v>USD</v>
      </c>
      <c r="DUK29" t="str">
        <v>GBP</v>
      </c>
      <c r="DUL29" t="str">
        <v>EUR</v>
      </c>
      <c r="DUM29" t="str">
        <v>JPY</v>
      </c>
      <c r="DUN29" t="str">
        <v>USD</v>
      </c>
      <c r="DUO29" t="str">
        <v>USD</v>
      </c>
      <c r="DUP29" t="str">
        <v>USD</v>
      </c>
      <c r="DUQ29" t="str">
        <v>EUR</v>
      </c>
      <c r="DUR29" t="str">
        <v>EUR</v>
      </c>
      <c r="DUS29" t="str">
        <v>USD</v>
      </c>
      <c r="DUT29" t="str">
        <v>JPY</v>
      </c>
      <c r="DUU29" t="str">
        <v>INR</v>
      </c>
      <c r="DUV29" t="str">
        <v>USD</v>
      </c>
      <c r="DUW29" t="str">
        <v>EUR</v>
      </c>
      <c r="DUX29" t="str">
        <v>EUR</v>
      </c>
      <c r="DUY29" t="str">
        <v>EUR</v>
      </c>
      <c r="DUZ29" t="str">
        <v>USD</v>
      </c>
      <c r="DVA29" t="str">
        <v>INR</v>
      </c>
      <c r="DVB29" t="str">
        <v>USD</v>
      </c>
      <c r="DVC29" t="str">
        <v>USD</v>
      </c>
      <c r="DVD29" t="str">
        <v>USD</v>
      </c>
      <c r="DVE29" t="str">
        <v>CNY</v>
      </c>
      <c r="DVF29" t="str">
        <v>USD</v>
      </c>
      <c r="DVG29" t="str">
        <v>USD</v>
      </c>
      <c r="DVH29" t="str">
        <v>USD</v>
      </c>
      <c r="DVI29" t="str">
        <v>JPY</v>
      </c>
      <c r="DVJ29" t="str">
        <v>USD</v>
      </c>
      <c r="DVK29" t="str">
        <v>JPY</v>
      </c>
      <c r="DVL29" t="str">
        <v>USD</v>
      </c>
      <c r="DVM29" t="str">
        <v>USD</v>
      </c>
      <c r="DVN29" t="str">
        <v>USD</v>
      </c>
      <c r="DVO29" t="str">
        <v>EUR</v>
      </c>
      <c r="DVP29" t="str">
        <v>EUR</v>
      </c>
      <c r="DVQ29" t="str">
        <v>INR</v>
      </c>
      <c r="DVR29" t="str">
        <v>CNY</v>
      </c>
      <c r="DVS29" t="str">
        <v>GBP</v>
      </c>
      <c r="DVT29" t="str">
        <v>CNY</v>
      </c>
      <c r="DVU29" t="str">
        <v>USD</v>
      </c>
      <c r="DVV29" t="str">
        <v>CNY</v>
      </c>
      <c r="DVW29" t="str">
        <v>USD</v>
      </c>
      <c r="DVX29" t="str">
        <v>USD</v>
      </c>
      <c r="DVY29" t="str">
        <v>JPY</v>
      </c>
      <c r="DVZ29" t="str">
        <v>EUR</v>
      </c>
      <c r="DWA29" t="str">
        <v>USD</v>
      </c>
      <c r="DWB29" t="str">
        <v>USD</v>
      </c>
      <c r="DWC29" t="str">
        <v>INR</v>
      </c>
      <c r="DWD29" t="str">
        <v>USD</v>
      </c>
      <c r="DWE29" t="str">
        <v>GBP</v>
      </c>
      <c r="DWF29" t="str">
        <v>EUR</v>
      </c>
      <c r="DWG29" t="str">
        <v>EUR</v>
      </c>
      <c r="DWH29" t="str">
        <v>USD</v>
      </c>
      <c r="DWI29" t="str">
        <v>EUR</v>
      </c>
      <c r="DWJ29" t="str">
        <v>USD</v>
      </c>
      <c r="DWK29" t="str">
        <v>USD</v>
      </c>
      <c r="DWL29" t="str">
        <v>USD</v>
      </c>
      <c r="DWM29" t="str">
        <v>USD</v>
      </c>
      <c r="DWN29" t="str">
        <v>CNY</v>
      </c>
      <c r="DWO29" t="str">
        <v>GBP</v>
      </c>
      <c r="DWP29" t="str">
        <v>GBP</v>
      </c>
      <c r="DWQ29" t="str">
        <v>USD</v>
      </c>
      <c r="DWR29" t="str">
        <v>USD</v>
      </c>
      <c r="DWS29" t="str">
        <v>EUR</v>
      </c>
      <c r="DWT29" t="str">
        <v>USD</v>
      </c>
      <c r="DWU29" t="str">
        <v>EUR</v>
      </c>
      <c r="DWV29" t="str">
        <v>JPY</v>
      </c>
      <c r="DWW29" t="str">
        <v>USD</v>
      </c>
      <c r="DWX29" t="str">
        <v>JPY</v>
      </c>
      <c r="DWY29" t="str">
        <v>USD</v>
      </c>
      <c r="DWZ29" t="str">
        <v>USD</v>
      </c>
      <c r="DXA29" t="str">
        <v>USD</v>
      </c>
      <c r="DXB29" t="str">
        <v>USD</v>
      </c>
      <c r="DXC29" t="str">
        <v>USD</v>
      </c>
      <c r="DXD29" t="str">
        <v>USD</v>
      </c>
      <c r="DXE29" t="str">
        <v>GBP</v>
      </c>
      <c r="DXF29" t="str">
        <v>EUR</v>
      </c>
      <c r="DXG29" t="str">
        <v>GBP</v>
      </c>
      <c r="DXH29" t="str">
        <v>USD</v>
      </c>
      <c r="DXI29" t="str">
        <v>CNY</v>
      </c>
      <c r="DXJ29" t="str">
        <v>EUR</v>
      </c>
      <c r="DXK29" t="str">
        <v>GBP</v>
      </c>
      <c r="DXL29" t="str">
        <v>USD</v>
      </c>
      <c r="DXM29" t="str">
        <v>EUR</v>
      </c>
      <c r="DXN29" t="str">
        <v>EUR</v>
      </c>
      <c r="DXO29" t="str">
        <v>CNY</v>
      </c>
      <c r="DXP29" t="str">
        <v>USD</v>
      </c>
      <c r="DXQ29" t="str">
        <v>INR</v>
      </c>
      <c r="DXR29" t="str">
        <v>USD</v>
      </c>
      <c r="DXS29" t="str">
        <v>EUR</v>
      </c>
      <c r="DXT29" t="str">
        <v>USD</v>
      </c>
      <c r="DXU29" t="str">
        <v>USD</v>
      </c>
      <c r="DXV29" t="str">
        <v>CNY</v>
      </c>
      <c r="DXW29" t="str">
        <v>GBP</v>
      </c>
      <c r="DXX29" t="str">
        <v>USD</v>
      </c>
      <c r="DXY29" t="str">
        <v>USD</v>
      </c>
      <c r="DXZ29" t="str">
        <v>USD</v>
      </c>
      <c r="DYA29" t="str">
        <v>EUR</v>
      </c>
      <c r="DYB29" t="str">
        <v>EUR</v>
      </c>
      <c r="DYC29" t="str">
        <v>JPY</v>
      </c>
      <c r="DYD29" t="str">
        <v>USD</v>
      </c>
      <c r="DYE29" t="str">
        <v>GBP</v>
      </c>
      <c r="DYF29" t="str">
        <v>EUR</v>
      </c>
      <c r="DYG29" t="str">
        <v>USD</v>
      </c>
      <c r="DYH29" t="str">
        <v>USD</v>
      </c>
      <c r="DYI29" t="str">
        <v>USD</v>
      </c>
      <c r="DYJ29" t="str">
        <v>EUR</v>
      </c>
      <c r="DYK29" t="str">
        <v>INR</v>
      </c>
      <c r="DYL29" t="str">
        <v>JPY</v>
      </c>
      <c r="DYM29" t="str">
        <v>GBP</v>
      </c>
      <c r="DYN29" t="str">
        <v>USD</v>
      </c>
      <c r="DYO29" t="str">
        <v>EUR</v>
      </c>
      <c r="DYP29" t="str">
        <v>USD</v>
      </c>
      <c r="DYQ29" t="str">
        <v>USD</v>
      </c>
      <c r="DYR29" t="str">
        <v>EUR</v>
      </c>
      <c r="DYS29" t="str">
        <v>USD</v>
      </c>
      <c r="DYT29" t="str">
        <v>EUR</v>
      </c>
      <c r="DYU29" t="str">
        <v>GBP</v>
      </c>
      <c r="DYV29" t="str">
        <v>USD</v>
      </c>
      <c r="DYW29" t="str">
        <v>USD</v>
      </c>
      <c r="DYX29" t="str">
        <v>EUR</v>
      </c>
      <c r="DYY29" t="str">
        <v>EUR</v>
      </c>
      <c r="DYZ29" t="str">
        <v>USD</v>
      </c>
      <c r="DZA29" t="str">
        <v>USD</v>
      </c>
      <c r="DZB29" t="str">
        <v>JPY</v>
      </c>
      <c r="DZC29" t="str">
        <v>USD</v>
      </c>
      <c r="DZD29" t="str">
        <v>JPY</v>
      </c>
      <c r="DZE29" t="str">
        <v>GBP</v>
      </c>
      <c r="DZF29" t="str">
        <v>GBP</v>
      </c>
      <c r="DZG29" t="str">
        <v>USD</v>
      </c>
      <c r="DZH29" t="str">
        <v>EUR</v>
      </c>
      <c r="DZI29" t="str">
        <v>USD</v>
      </c>
      <c r="DZJ29" t="str">
        <v>USD</v>
      </c>
      <c r="DZK29" t="str">
        <v>USD</v>
      </c>
      <c r="DZL29" t="str">
        <v>USD</v>
      </c>
      <c r="DZM29" t="str">
        <v>USD</v>
      </c>
      <c r="DZN29" t="str">
        <v>USD</v>
      </c>
      <c r="DZO29" t="str">
        <v>USD</v>
      </c>
      <c r="DZP29" t="str">
        <v>GBP</v>
      </c>
      <c r="DZQ29" t="str">
        <v>CNY</v>
      </c>
      <c r="DZR29" t="str">
        <v>EUR</v>
      </c>
      <c r="DZS29" t="str">
        <v>EUR</v>
      </c>
      <c r="DZT29" t="str">
        <v>USD</v>
      </c>
      <c r="DZU29" t="str">
        <v>EUR</v>
      </c>
      <c r="DZV29" t="str">
        <v>GBP</v>
      </c>
      <c r="DZW29" t="str">
        <v>EUR</v>
      </c>
      <c r="DZX29" t="str">
        <v>USD</v>
      </c>
      <c r="DZY29" t="str">
        <v>USD</v>
      </c>
      <c r="DZZ29" t="str">
        <v>USD</v>
      </c>
      <c r="EAA29" t="str">
        <v>EUR</v>
      </c>
      <c r="EAB29" t="str">
        <v>GBP</v>
      </c>
      <c r="EAC29" t="str">
        <v>USD</v>
      </c>
      <c r="EAD29" t="str">
        <v>EUR</v>
      </c>
      <c r="EAE29" t="str">
        <v>USD</v>
      </c>
      <c r="EAF29" t="str">
        <v>USD</v>
      </c>
      <c r="EAG29" t="str">
        <v>INR</v>
      </c>
      <c r="EAH29" t="str">
        <v>EUR</v>
      </c>
      <c r="EAI29" t="str">
        <v>USD</v>
      </c>
      <c r="EAJ29" t="str">
        <v>EUR</v>
      </c>
      <c r="EAK29" t="str">
        <v>USD</v>
      </c>
      <c r="EAL29" t="str">
        <v>EUR</v>
      </c>
      <c r="EAM29" t="str">
        <v>EUR</v>
      </c>
      <c r="EAN29" t="str">
        <v>EUR</v>
      </c>
      <c r="EAO29" t="str">
        <v>INR</v>
      </c>
      <c r="EAP29" t="str">
        <v>USD</v>
      </c>
      <c r="EAQ29" t="str">
        <v>USD</v>
      </c>
      <c r="EAR29" t="str">
        <v>EUR</v>
      </c>
      <c r="EAS29" t="str">
        <v>USD</v>
      </c>
      <c r="EAT29" t="str">
        <v>USD</v>
      </c>
      <c r="EAU29" t="str">
        <v>USD</v>
      </c>
      <c r="EAV29" t="str">
        <v>EUR</v>
      </c>
      <c r="EAW29" t="str">
        <v>USD</v>
      </c>
      <c r="EAX29" t="str">
        <v>USD</v>
      </c>
      <c r="EAY29" t="str">
        <v>EUR</v>
      </c>
      <c r="EAZ29" t="str">
        <v>USD</v>
      </c>
      <c r="EBA29" t="str">
        <v>EUR</v>
      </c>
      <c r="EBB29" t="str">
        <v>JPY</v>
      </c>
      <c r="EBC29" t="str">
        <v>GBP</v>
      </c>
      <c r="EBD29" t="str">
        <v>GBP</v>
      </c>
      <c r="EBE29" t="str">
        <v>CNY</v>
      </c>
      <c r="EBF29" t="str">
        <v>JPY</v>
      </c>
      <c r="EBG29" t="str">
        <v>EUR</v>
      </c>
      <c r="EBH29" t="str">
        <v>EUR</v>
      </c>
      <c r="EBI29" t="str">
        <v>USD</v>
      </c>
      <c r="EBJ29" t="str">
        <v>USD</v>
      </c>
      <c r="EBK29" t="str">
        <v>USD</v>
      </c>
      <c r="EBL29" t="str">
        <v>USD</v>
      </c>
      <c r="EBM29" t="str">
        <v>USD</v>
      </c>
      <c r="EBN29" t="str">
        <v>JPY</v>
      </c>
      <c r="EBO29" t="str">
        <v>EUR</v>
      </c>
      <c r="EBP29" t="str">
        <v>CNY</v>
      </c>
      <c r="EBQ29" t="str">
        <v>GBP</v>
      </c>
      <c r="EBR29" t="str">
        <v>USD</v>
      </c>
      <c r="EBS29" t="str">
        <v>GBP</v>
      </c>
      <c r="EBT29" t="str">
        <v>USD</v>
      </c>
      <c r="EBU29" t="str">
        <v>EUR</v>
      </c>
      <c r="EBV29" t="str">
        <v>INR</v>
      </c>
      <c r="EBW29" t="str">
        <v>USD</v>
      </c>
      <c r="EBX29" t="str">
        <v>USD</v>
      </c>
      <c r="EBY29" t="str">
        <v>EUR</v>
      </c>
      <c r="EBZ29" t="str">
        <v>USD</v>
      </c>
      <c r="ECA29" t="str">
        <v>EUR</v>
      </c>
      <c r="ECB29" t="str">
        <v>GBP</v>
      </c>
      <c r="ECC29" t="str">
        <v>GBP</v>
      </c>
      <c r="ECD29" t="str">
        <v>USD</v>
      </c>
      <c r="ECE29" t="str">
        <v>CNY</v>
      </c>
      <c r="ECF29" t="str">
        <v>EUR</v>
      </c>
      <c r="ECG29" t="str">
        <v>JPY</v>
      </c>
      <c r="ECH29" t="str">
        <v>USD</v>
      </c>
      <c r="ECI29" t="str">
        <v>JPY</v>
      </c>
      <c r="ECJ29" t="str">
        <v>USD</v>
      </c>
      <c r="ECK29" t="str">
        <v>USD</v>
      </c>
      <c r="ECL29" t="str">
        <v>JPY</v>
      </c>
      <c r="ECM29" t="str">
        <v>JPY</v>
      </c>
      <c r="ECN29" t="str">
        <v>USD</v>
      </c>
      <c r="ECO29" t="str">
        <v>EUR</v>
      </c>
      <c r="ECP29" t="str">
        <v>JPY</v>
      </c>
      <c r="ECQ29" t="str">
        <v>GBP</v>
      </c>
      <c r="ECR29" t="str">
        <v>USD</v>
      </c>
      <c r="ECS29" t="str">
        <v>USD</v>
      </c>
      <c r="ECT29" t="str">
        <v>USD</v>
      </c>
      <c r="ECU29" t="str">
        <v>EUR</v>
      </c>
      <c r="ECV29" t="str">
        <v>USD</v>
      </c>
      <c r="ECW29" t="str">
        <v>GBP</v>
      </c>
      <c r="ECX29" t="str">
        <v>USD</v>
      </c>
      <c r="ECY29" t="str">
        <v>EUR</v>
      </c>
      <c r="ECZ29" t="str">
        <v>EUR</v>
      </c>
      <c r="EDA29" t="str">
        <v>USD</v>
      </c>
      <c r="EDB29" t="str">
        <v>USD</v>
      </c>
      <c r="EDC29" t="str">
        <v>CNY</v>
      </c>
      <c r="EDD29" t="str">
        <v>EUR</v>
      </c>
      <c r="EDE29" t="str">
        <v>USD</v>
      </c>
      <c r="EDF29" t="str">
        <v>USD</v>
      </c>
      <c r="EDG29" t="str">
        <v>USD</v>
      </c>
      <c r="EDH29" t="str">
        <v>USD</v>
      </c>
      <c r="EDI29" t="str">
        <v>USD</v>
      </c>
      <c r="EDJ29" t="str">
        <v>USD</v>
      </c>
      <c r="EDK29" t="str">
        <v>USD</v>
      </c>
      <c r="EDL29" t="str">
        <v>USD</v>
      </c>
      <c r="EDM29" t="str">
        <v>USD</v>
      </c>
      <c r="EDN29" t="str">
        <v>EUR</v>
      </c>
      <c r="EDO29" t="str">
        <v>JPY</v>
      </c>
      <c r="EDP29" t="str">
        <v>USD</v>
      </c>
      <c r="EDQ29" t="str">
        <v>INR</v>
      </c>
      <c r="EDR29" t="str">
        <v>GBP</v>
      </c>
      <c r="EDS29" t="str">
        <v>USD</v>
      </c>
      <c r="EDT29" t="str">
        <v>GBP</v>
      </c>
      <c r="EDU29" t="str">
        <v>EUR</v>
      </c>
      <c r="EDV29" t="str">
        <v>EUR</v>
      </c>
      <c r="EDW29" t="str">
        <v>USD</v>
      </c>
      <c r="EDX29" t="str">
        <v>GBP</v>
      </c>
      <c r="EDY29" t="str">
        <v>CNY</v>
      </c>
      <c r="EDZ29" t="str">
        <v>EUR</v>
      </c>
      <c r="EEA29" t="str">
        <v>USD</v>
      </c>
      <c r="EEB29" t="str">
        <v>GBP</v>
      </c>
      <c r="EEC29" t="str">
        <v>USD</v>
      </c>
      <c r="EED29" t="str">
        <v>EUR</v>
      </c>
      <c r="EEE29" t="str">
        <v>EUR</v>
      </c>
      <c r="EEF29" t="str">
        <v>JPY</v>
      </c>
      <c r="EEG29" t="str">
        <v>USD</v>
      </c>
      <c r="EEH29" t="str">
        <v>INR</v>
      </c>
      <c r="EEI29" t="str">
        <v>GBP</v>
      </c>
      <c r="EEJ29" t="str">
        <v>USD</v>
      </c>
      <c r="EEK29" t="str">
        <v>JPY</v>
      </c>
      <c r="EEL29" t="str">
        <v>USD</v>
      </c>
      <c r="EEM29" t="str">
        <v>EUR</v>
      </c>
      <c r="EEN29" t="str">
        <v>JPY</v>
      </c>
      <c r="EEO29" t="str">
        <v>USD</v>
      </c>
      <c r="EEP29" t="str">
        <v>USD</v>
      </c>
      <c r="EEQ29" t="str">
        <v>JPY</v>
      </c>
      <c r="EER29" t="str">
        <v>USD</v>
      </c>
      <c r="EES29" t="str">
        <v>EUR</v>
      </c>
      <c r="EET29" t="str">
        <v>USD</v>
      </c>
      <c r="EEU29" t="str">
        <v>JPY</v>
      </c>
      <c r="EEV29" t="str">
        <v>JPY</v>
      </c>
      <c r="EEW29" t="str">
        <v>USD</v>
      </c>
      <c r="EEX29" t="str">
        <v>USD</v>
      </c>
      <c r="EEY29" t="str">
        <v>GBP</v>
      </c>
      <c r="EEZ29" t="str">
        <v>EUR</v>
      </c>
      <c r="EFA29" t="str">
        <v>USD</v>
      </c>
      <c r="EFB29" t="str">
        <v>GBP</v>
      </c>
      <c r="EFC29" t="str">
        <v>USD</v>
      </c>
      <c r="EFD29" t="str">
        <v>USD</v>
      </c>
      <c r="EFE29" t="str">
        <v>USD</v>
      </c>
      <c r="EFF29" t="str">
        <v>JPY</v>
      </c>
      <c r="EFG29" t="str">
        <v>EUR</v>
      </c>
      <c r="EFH29" t="str">
        <v>JPY</v>
      </c>
      <c r="EFI29" t="str">
        <v>CNY</v>
      </c>
      <c r="EFJ29" t="str">
        <v>EUR</v>
      </c>
      <c r="EFK29" t="str">
        <v>EUR</v>
      </c>
      <c r="EFL29" t="str">
        <v>CNY</v>
      </c>
      <c r="EFM29" t="str">
        <v>USD</v>
      </c>
      <c r="EFN29" t="str">
        <v>INR</v>
      </c>
      <c r="EFO29" t="str">
        <v>CNY</v>
      </c>
      <c r="EFP29" t="str">
        <v>GBP</v>
      </c>
      <c r="EFQ29" t="str">
        <v>USD</v>
      </c>
      <c r="EFR29" t="str">
        <v>USD</v>
      </c>
      <c r="EFS29" t="str">
        <v>CNY</v>
      </c>
      <c r="EFT29" t="str">
        <v>GBP</v>
      </c>
      <c r="EFU29" t="str">
        <v>INR</v>
      </c>
      <c r="EFV29" t="str">
        <v>USD</v>
      </c>
      <c r="EFW29" t="str">
        <v>EUR</v>
      </c>
      <c r="EFX29" t="str">
        <v>JPY</v>
      </c>
      <c r="EFY29" t="str">
        <v>INR</v>
      </c>
      <c r="EFZ29" t="str">
        <v>GBP</v>
      </c>
      <c r="EGA29" t="str">
        <v>GBP</v>
      </c>
      <c r="EGB29" t="str">
        <v>EUR</v>
      </c>
      <c r="EGC29" t="str">
        <v>USD</v>
      </c>
      <c r="EGD29" t="str">
        <v>EUR</v>
      </c>
      <c r="EGE29" t="str">
        <v>USD</v>
      </c>
      <c r="EGF29" t="str">
        <v>USD</v>
      </c>
      <c r="EGG29" t="str">
        <v>USD</v>
      </c>
      <c r="EGH29" t="str">
        <v>USD</v>
      </c>
      <c r="EGI29" t="str">
        <v>USD</v>
      </c>
      <c r="EGJ29" t="str">
        <v>INR</v>
      </c>
      <c r="EGK29" t="str">
        <v>GBP</v>
      </c>
      <c r="EGL29" t="str">
        <v>USD</v>
      </c>
      <c r="EGM29" t="str">
        <v>INR</v>
      </c>
      <c r="EGN29" t="str">
        <v>USD</v>
      </c>
      <c r="EGO29" t="str">
        <v>USD</v>
      </c>
      <c r="EGP29" t="str">
        <v>USD</v>
      </c>
      <c r="EGQ29" t="str">
        <v>USD</v>
      </c>
      <c r="EGR29" t="str">
        <v>JPY</v>
      </c>
      <c r="EGS29" t="str">
        <v>EUR</v>
      </c>
      <c r="EGT29" t="str">
        <v>USD</v>
      </c>
      <c r="EGU29" t="str">
        <v>USD</v>
      </c>
      <c r="EGV29" t="str">
        <v>JPY</v>
      </c>
      <c r="EGW29" t="str">
        <v>GBP</v>
      </c>
      <c r="EGX29" t="str">
        <v>USD</v>
      </c>
      <c r="EGY29" t="str">
        <v>EUR</v>
      </c>
      <c r="EGZ29" t="str">
        <v>USD</v>
      </c>
      <c r="EHA29" t="str">
        <v>USD</v>
      </c>
      <c r="EHB29" t="str">
        <v>USD</v>
      </c>
      <c r="EHC29" t="str">
        <v>USD</v>
      </c>
      <c r="EHD29" t="str">
        <v>EUR</v>
      </c>
      <c r="EHE29" t="str">
        <v>EUR</v>
      </c>
      <c r="EHF29" t="str">
        <v>GBP</v>
      </c>
      <c r="EHG29" t="str">
        <v>USD</v>
      </c>
      <c r="EHH29" t="str">
        <v>USD</v>
      </c>
      <c r="EHI29" t="str">
        <v>EUR</v>
      </c>
      <c r="EHJ29" t="str">
        <v>CNY</v>
      </c>
      <c r="EHK29" t="str">
        <v>CNY</v>
      </c>
      <c r="EHL29" t="str">
        <v>EUR</v>
      </c>
      <c r="EHM29" t="str">
        <v>GBP</v>
      </c>
      <c r="EHN29" t="str">
        <v>EUR</v>
      </c>
      <c r="EHO29" t="str">
        <v>GBP</v>
      </c>
      <c r="EHP29" t="str">
        <v>CNY</v>
      </c>
      <c r="EHQ29" t="str">
        <v>CNY</v>
      </c>
      <c r="EHR29" t="str">
        <v>USD</v>
      </c>
      <c r="EHS29" t="str">
        <v>USD</v>
      </c>
      <c r="EHT29" t="str">
        <v>USD</v>
      </c>
      <c r="EHU29" t="str">
        <v>EUR</v>
      </c>
      <c r="EHV29" t="str">
        <v>GBP</v>
      </c>
      <c r="EHW29" t="str">
        <v>USD</v>
      </c>
      <c r="EHX29" t="str">
        <v>EUR</v>
      </c>
      <c r="EHY29" t="str">
        <v>USD</v>
      </c>
      <c r="EHZ29" t="str">
        <v>USD</v>
      </c>
      <c r="EIA29" t="str">
        <v>USD</v>
      </c>
      <c r="EIB29" t="str">
        <v>EUR</v>
      </c>
      <c r="EIC29" t="str">
        <v>USD</v>
      </c>
      <c r="EID29" t="str">
        <v>USD</v>
      </c>
      <c r="EIE29" t="str">
        <v>EUR</v>
      </c>
      <c r="EIF29" t="str">
        <v>INR</v>
      </c>
      <c r="EIG29" t="str">
        <v>USD</v>
      </c>
      <c r="EIH29" t="str">
        <v>USD</v>
      </c>
      <c r="EII29" t="str">
        <v>GBP</v>
      </c>
      <c r="EIJ29" t="str">
        <v>USD</v>
      </c>
      <c r="EIK29" t="str">
        <v>JPY</v>
      </c>
      <c r="EIL29" t="str">
        <v>JPY</v>
      </c>
      <c r="EIM29" t="str">
        <v>USD</v>
      </c>
      <c r="EIN29" t="str">
        <v>USD</v>
      </c>
      <c r="EIO29" t="str">
        <v>USD</v>
      </c>
      <c r="EIP29" t="str">
        <v>GBP</v>
      </c>
      <c r="EIQ29" t="str">
        <v>USD</v>
      </c>
      <c r="EIR29" t="str">
        <v>USD</v>
      </c>
      <c r="EIS29" t="str">
        <v>JPY</v>
      </c>
      <c r="EIT29" t="str">
        <v>EUR</v>
      </c>
      <c r="EIU29" t="str">
        <v>USD</v>
      </c>
      <c r="EIV29" t="str">
        <v>USD</v>
      </c>
      <c r="EIW29" t="str">
        <v>INR</v>
      </c>
      <c r="EIX29" t="str">
        <v>USD</v>
      </c>
      <c r="EIY29" t="str">
        <v>USD</v>
      </c>
      <c r="EIZ29" t="str">
        <v>USD</v>
      </c>
      <c r="EJA29" t="str">
        <v>EUR</v>
      </c>
      <c r="EJB29" t="str">
        <v>CNY</v>
      </c>
      <c r="EJC29" t="str">
        <v>USD</v>
      </c>
      <c r="EJD29" t="str">
        <v>GBP</v>
      </c>
      <c r="EJE29" t="str">
        <v>EUR</v>
      </c>
      <c r="EJF29" t="str">
        <v>USD</v>
      </c>
      <c r="EJG29" t="str">
        <v>USD</v>
      </c>
      <c r="EJH29" t="str">
        <v>CNY</v>
      </c>
      <c r="EJI29" t="str">
        <v>EUR</v>
      </c>
      <c r="EJJ29" t="str">
        <v>EUR</v>
      </c>
      <c r="EJK29" t="str">
        <v>EUR</v>
      </c>
      <c r="EJL29" t="str">
        <v>EUR</v>
      </c>
      <c r="EJM29" t="str">
        <v>USD</v>
      </c>
      <c r="EJN29" t="str">
        <v>USD</v>
      </c>
      <c r="EJO29" t="str">
        <v>EUR</v>
      </c>
      <c r="EJP29" t="str">
        <v>USD</v>
      </c>
      <c r="EJQ29" t="str">
        <v>EUR</v>
      </c>
      <c r="EJR29" t="str">
        <v>USD</v>
      </c>
      <c r="EJS29" t="str">
        <v>USD</v>
      </c>
      <c r="EJT29" t="str">
        <v>USD</v>
      </c>
      <c r="EJU29" t="str">
        <v>USD</v>
      </c>
      <c r="EJV29" t="str">
        <v>JPY</v>
      </c>
      <c r="EJW29" t="str">
        <v>USD</v>
      </c>
      <c r="EJX29" t="str">
        <v>GBP</v>
      </c>
      <c r="EJY29" t="str">
        <v>USD</v>
      </c>
      <c r="EJZ29" t="str">
        <v>USD</v>
      </c>
      <c r="EKA29" t="str">
        <v>USD</v>
      </c>
      <c r="EKB29" t="str">
        <v>USD</v>
      </c>
      <c r="EKC29" t="str">
        <v>JPY</v>
      </c>
      <c r="EKD29" t="str">
        <v>USD</v>
      </c>
      <c r="EKE29" t="str">
        <v>USD</v>
      </c>
      <c r="EKF29" t="str">
        <v>EUR</v>
      </c>
      <c r="EKG29" t="str">
        <v>USD</v>
      </c>
      <c r="EKH29" t="str">
        <v>EUR</v>
      </c>
      <c r="EKI29" t="str">
        <v>GBP</v>
      </c>
      <c r="EKJ29" t="str">
        <v>EUR</v>
      </c>
      <c r="EKK29" t="str">
        <v>USD</v>
      </c>
      <c r="EKL29" t="str">
        <v>USD</v>
      </c>
      <c r="EKM29" t="str">
        <v>USD</v>
      </c>
      <c r="EKN29" t="str">
        <v>USD</v>
      </c>
      <c r="EKO29" t="str">
        <v>USD</v>
      </c>
      <c r="EKP29" t="str">
        <v>CNY</v>
      </c>
      <c r="EKQ29" t="str">
        <v>JPY</v>
      </c>
      <c r="EKR29" t="str">
        <v>USD</v>
      </c>
      <c r="EKS29" t="str">
        <v>USD</v>
      </c>
      <c r="EKT29" t="str">
        <v>EUR</v>
      </c>
      <c r="EKU29" t="str">
        <v>GBP</v>
      </c>
      <c r="EKV29" t="str">
        <v>USD</v>
      </c>
      <c r="EKW29" t="str">
        <v>USD</v>
      </c>
      <c r="EKX29" t="str">
        <v>GBP</v>
      </c>
      <c r="EKY29" t="str">
        <v>EUR</v>
      </c>
      <c r="EKZ29" t="str">
        <v>USD</v>
      </c>
      <c r="ELA29" t="str">
        <v>USD</v>
      </c>
      <c r="ELB29" t="str">
        <v>GBP</v>
      </c>
      <c r="ELC29" t="str">
        <v>JPY</v>
      </c>
      <c r="ELD29" t="str">
        <v>JPY</v>
      </c>
      <c r="ELE29" t="str">
        <v>CNY</v>
      </c>
      <c r="ELF29" t="str">
        <v>EUR</v>
      </c>
      <c r="ELG29" t="str">
        <v>USD</v>
      </c>
      <c r="ELH29" t="str">
        <v>USD</v>
      </c>
      <c r="ELI29" t="str">
        <v>JPY</v>
      </c>
      <c r="ELJ29" t="str">
        <v>CNY</v>
      </c>
      <c r="ELK29" t="str">
        <v>JPY</v>
      </c>
      <c r="ELL29" t="str">
        <v>EUR</v>
      </c>
      <c r="ELM29" t="str">
        <v>JPY</v>
      </c>
      <c r="ELN29" t="str">
        <v>USD</v>
      </c>
      <c r="ELO29" t="str">
        <v>GBP</v>
      </c>
      <c r="ELP29" t="str">
        <v>USD</v>
      </c>
      <c r="ELQ29" t="str">
        <v>EUR</v>
      </c>
      <c r="ELR29" t="str">
        <v>USD</v>
      </c>
      <c r="ELS29" t="str">
        <v>USD</v>
      </c>
      <c r="ELT29" t="str">
        <v>USD</v>
      </c>
      <c r="ELU29" t="str">
        <v>JPY</v>
      </c>
      <c r="ELV29" t="str">
        <v>EUR</v>
      </c>
      <c r="ELW29" t="str">
        <v>USD</v>
      </c>
      <c r="ELX29" t="str">
        <v>USD</v>
      </c>
      <c r="ELY29" t="str">
        <v>GBP</v>
      </c>
      <c r="ELZ29" t="str">
        <v>EUR</v>
      </c>
      <c r="EMA29" t="str">
        <v>USD</v>
      </c>
      <c r="EMB29" t="str">
        <v>EUR</v>
      </c>
      <c r="EMC29" t="str">
        <v>USD</v>
      </c>
      <c r="EMD29" t="str">
        <v>EUR</v>
      </c>
      <c r="EME29" t="str">
        <v>USD</v>
      </c>
      <c r="EMF29" t="str">
        <v>USD</v>
      </c>
      <c r="EMG29" t="str">
        <v>USD</v>
      </c>
      <c r="EMH29" t="str">
        <v>USD</v>
      </c>
      <c r="EMI29" t="str">
        <v>INR</v>
      </c>
      <c r="EMJ29" t="str">
        <v>CNY</v>
      </c>
      <c r="EMK29" t="str">
        <v>USD</v>
      </c>
      <c r="EML29" t="str">
        <v>CNY</v>
      </c>
      <c r="EMM29" t="str">
        <v>USD</v>
      </c>
      <c r="EMN29" t="str">
        <v>GBP</v>
      </c>
      <c r="EMO29" t="str">
        <v>USD</v>
      </c>
      <c r="EMP29" t="str">
        <v>USD</v>
      </c>
      <c r="EMQ29" t="str">
        <v>CNY</v>
      </c>
      <c r="EMR29" t="str">
        <v>USD</v>
      </c>
      <c r="EMS29" t="str">
        <v>GBP</v>
      </c>
      <c r="EMT29" t="str">
        <v>USD</v>
      </c>
      <c r="EMU29" t="str">
        <v>USD</v>
      </c>
      <c r="EMV29" t="str">
        <v>GBP</v>
      </c>
      <c r="EMW29" t="str">
        <v>USD</v>
      </c>
      <c r="EMX29" t="str">
        <v>EUR</v>
      </c>
      <c r="EMY29" t="str">
        <v>USD</v>
      </c>
      <c r="EMZ29" t="str">
        <v>USD</v>
      </c>
      <c r="ENA29" t="str">
        <v>CNY</v>
      </c>
      <c r="ENB29" t="str">
        <v>EUR</v>
      </c>
      <c r="ENC29" t="str">
        <v>USD</v>
      </c>
      <c r="END29" t="str">
        <v>USD</v>
      </c>
      <c r="ENE29" t="str">
        <v>INR</v>
      </c>
      <c r="ENF29" t="str">
        <v>EUR</v>
      </c>
      <c r="ENG29" t="str">
        <v>EUR</v>
      </c>
      <c r="ENH29" t="str">
        <v>USD</v>
      </c>
      <c r="ENI29" t="str">
        <v>JPY</v>
      </c>
      <c r="ENJ29" t="str">
        <v>USD</v>
      </c>
      <c r="ENK29" t="str">
        <v>USD</v>
      </c>
      <c r="ENL29" t="str">
        <v>EUR</v>
      </c>
      <c r="ENM29" t="str">
        <v>USD</v>
      </c>
      <c r="ENN29" t="str">
        <v>USD</v>
      </c>
      <c r="ENO29" t="str">
        <v>EUR</v>
      </c>
      <c r="ENP29" t="str">
        <v>USD</v>
      </c>
      <c r="ENQ29" t="str">
        <v>USD</v>
      </c>
      <c r="ENR29" t="str">
        <v>USD</v>
      </c>
      <c r="ENS29" t="str">
        <v>EUR</v>
      </c>
      <c r="ENT29" t="str">
        <v>USD</v>
      </c>
      <c r="ENU29" t="str">
        <v>EUR</v>
      </c>
      <c r="ENV29" t="str">
        <v>USD</v>
      </c>
      <c r="ENW29" t="str">
        <v>USD</v>
      </c>
      <c r="ENX29" t="str">
        <v>USD</v>
      </c>
      <c r="ENY29" t="str">
        <v>USD</v>
      </c>
      <c r="ENZ29" t="str">
        <v>USD</v>
      </c>
      <c r="EOA29" t="str">
        <v>JPY</v>
      </c>
      <c r="EOB29" t="str">
        <v>GBP</v>
      </c>
      <c r="EOC29" t="str">
        <v>EUR</v>
      </c>
      <c r="EOD29" t="str">
        <v>CNY</v>
      </c>
      <c r="EOE29" t="str">
        <v>JPY</v>
      </c>
      <c r="EOF29" t="str">
        <v>JPY</v>
      </c>
      <c r="EOG29" t="str">
        <v>USD</v>
      </c>
      <c r="EOH29" t="str">
        <v>EUR</v>
      </c>
      <c r="EOI29" t="str">
        <v>USD</v>
      </c>
      <c r="EOJ29" t="str">
        <v>USD</v>
      </c>
      <c r="EOK29" t="str">
        <v>USD</v>
      </c>
      <c r="EOL29" t="str">
        <v>USD</v>
      </c>
      <c r="EOM29" t="str">
        <v>EUR</v>
      </c>
      <c r="EON29" t="str">
        <v>USD</v>
      </c>
      <c r="EOO29" t="str">
        <v>EUR</v>
      </c>
      <c r="EOP29" t="str">
        <v>USD</v>
      </c>
      <c r="EOQ29" t="str">
        <v>USD</v>
      </c>
      <c r="EOR29" t="str">
        <v>GBP</v>
      </c>
      <c r="EOS29" t="str">
        <v>USD</v>
      </c>
      <c r="EOT29" t="str">
        <v>EUR</v>
      </c>
      <c r="EOU29" t="str">
        <v>USD</v>
      </c>
      <c r="EOV29" t="str">
        <v>EUR</v>
      </c>
      <c r="EOW29" t="str">
        <v>EUR</v>
      </c>
      <c r="EOX29" t="str">
        <v>JPY</v>
      </c>
      <c r="EOY29" t="str">
        <v>CNY</v>
      </c>
      <c r="EOZ29" t="str">
        <v>USD</v>
      </c>
      <c r="EPA29" t="str">
        <v>GBP</v>
      </c>
      <c r="EPB29" t="str">
        <v>USD</v>
      </c>
      <c r="EPC29" t="str">
        <v>USD</v>
      </c>
      <c r="EPD29" t="str">
        <v>USD</v>
      </c>
      <c r="EPE29" t="str">
        <v>GBP</v>
      </c>
      <c r="EPF29" t="str">
        <v>EUR</v>
      </c>
      <c r="EPG29" t="str">
        <v>USD</v>
      </c>
      <c r="EPH29" t="str">
        <v>USD</v>
      </c>
      <c r="EPI29" t="str">
        <v>USD</v>
      </c>
      <c r="EPJ29" t="str">
        <v>INR</v>
      </c>
      <c r="EPK29" t="str">
        <v>USD</v>
      </c>
      <c r="EPL29" t="str">
        <v>USD</v>
      </c>
      <c r="EPM29" t="str">
        <v>USD</v>
      </c>
      <c r="EPN29" t="str">
        <v>USD</v>
      </c>
      <c r="EPO29" t="str">
        <v>GBP</v>
      </c>
      <c r="EPP29" t="str">
        <v>USD</v>
      </c>
      <c r="EPQ29" t="str">
        <v>EUR</v>
      </c>
      <c r="EPR29" t="str">
        <v>EUR</v>
      </c>
      <c r="EPS29" t="str">
        <v>USD</v>
      </c>
      <c r="EPT29" t="str">
        <v>EUR</v>
      </c>
      <c r="EPU29" t="str">
        <v>USD</v>
      </c>
      <c r="EPV29" t="str">
        <v>USD</v>
      </c>
      <c r="EPW29" t="str">
        <v>EUR</v>
      </c>
      <c r="EPX29" t="str">
        <v>USD</v>
      </c>
      <c r="EPY29" t="str">
        <v>JPY</v>
      </c>
      <c r="EPZ29" t="str">
        <v>USD</v>
      </c>
      <c r="EQA29" t="str">
        <v>EUR</v>
      </c>
      <c r="EQB29" t="str">
        <v>USD</v>
      </c>
      <c r="EQC29" t="str">
        <v>CNY</v>
      </c>
      <c r="EQD29" t="str">
        <v>USD</v>
      </c>
      <c r="EQE29" t="str">
        <v>USD</v>
      </c>
      <c r="EQF29" t="str">
        <v>EUR</v>
      </c>
      <c r="EQG29" t="str">
        <v>USD</v>
      </c>
      <c r="EQH29" t="str">
        <v>USD</v>
      </c>
      <c r="EQI29" t="str">
        <v>USD</v>
      </c>
      <c r="EQJ29" t="str">
        <v>JPY</v>
      </c>
      <c r="EQK29" t="str">
        <v>GBP</v>
      </c>
      <c r="EQL29" t="str">
        <v>USD</v>
      </c>
      <c r="EQM29" t="str">
        <v>USD</v>
      </c>
      <c r="EQN29" t="str">
        <v>USD</v>
      </c>
      <c r="EQO29" t="str">
        <v>USD</v>
      </c>
      <c r="EQP29" t="str">
        <v>JPY</v>
      </c>
      <c r="EQQ29" t="str">
        <v>USD</v>
      </c>
      <c r="EQR29" t="str">
        <v>INR</v>
      </c>
      <c r="EQS29" t="str">
        <v>CNY</v>
      </c>
      <c r="EQT29" t="str">
        <v>EUR</v>
      </c>
      <c r="EQU29" t="str">
        <v>EUR</v>
      </c>
      <c r="EQV29" t="str">
        <v>USD</v>
      </c>
      <c r="EQW29" t="str">
        <v>USD</v>
      </c>
      <c r="EQX29" t="str">
        <v>EUR</v>
      </c>
      <c r="EQY29" t="str">
        <v>USD</v>
      </c>
      <c r="EQZ29" t="str">
        <v>EUR</v>
      </c>
      <c r="ERA29" t="str">
        <v>USD</v>
      </c>
      <c r="ERB29" t="str">
        <v>USD</v>
      </c>
      <c r="ERC29" t="str">
        <v>GBP</v>
      </c>
      <c r="ERD29" t="str">
        <v>CNY</v>
      </c>
      <c r="ERE29" t="str">
        <v>USD</v>
      </c>
      <c r="ERF29" t="str">
        <v>USD</v>
      </c>
      <c r="ERG29" t="str">
        <v>USD</v>
      </c>
      <c r="ERH29" t="str">
        <v>USD</v>
      </c>
      <c r="ERI29" t="str">
        <v>USD</v>
      </c>
      <c r="ERJ29" t="str">
        <v>USD</v>
      </c>
      <c r="ERK29" t="str">
        <v>EUR</v>
      </c>
      <c r="ERL29" t="str">
        <v>EUR</v>
      </c>
      <c r="ERM29" t="str">
        <v>GBP</v>
      </c>
      <c r="ERN29" t="str">
        <v>JPY</v>
      </c>
      <c r="ERO29" t="str">
        <v>USD</v>
      </c>
      <c r="ERP29" t="str">
        <v>USD</v>
      </c>
      <c r="ERQ29" t="str">
        <v>CNY</v>
      </c>
      <c r="ERR29" t="str">
        <v>USD</v>
      </c>
      <c r="ERS29" t="str">
        <v>EUR</v>
      </c>
      <c r="ERT29" t="str">
        <v>USD</v>
      </c>
      <c r="ERU29" t="str">
        <v>USD</v>
      </c>
      <c r="ERV29" t="str">
        <v>USD</v>
      </c>
      <c r="ERW29" t="str">
        <v>JPY</v>
      </c>
      <c r="ERX29" t="str">
        <v>USD</v>
      </c>
      <c r="ERY29" t="str">
        <v>GBP</v>
      </c>
      <c r="ERZ29" t="str">
        <v>JPY</v>
      </c>
      <c r="ESA29" t="str">
        <v>EUR</v>
      </c>
      <c r="ESB29" t="str">
        <v>USD</v>
      </c>
      <c r="ESC29" t="str">
        <v>INR</v>
      </c>
      <c r="ESD29" t="str">
        <v>EUR</v>
      </c>
      <c r="ESE29" t="str">
        <v>EUR</v>
      </c>
      <c r="ESF29" t="str">
        <v>USD</v>
      </c>
      <c r="ESG29" t="str">
        <v>EUR</v>
      </c>
      <c r="ESH29" t="str">
        <v>JPY</v>
      </c>
      <c r="ESI29" t="str">
        <v>USD</v>
      </c>
      <c r="ESJ29" t="str">
        <v>USD</v>
      </c>
      <c r="ESK29" t="str">
        <v>JPY</v>
      </c>
      <c r="ESL29" t="str">
        <v>EUR</v>
      </c>
      <c r="ESM29" t="str">
        <v>EUR</v>
      </c>
      <c r="ESN29" t="str">
        <v>USD</v>
      </c>
      <c r="ESO29" t="str">
        <v>EUR</v>
      </c>
      <c r="ESP29" t="str">
        <v>GBP</v>
      </c>
      <c r="ESQ29" t="str">
        <v>JPY</v>
      </c>
      <c r="ESR29" t="str">
        <v>EUR</v>
      </c>
      <c r="ESS29" t="str">
        <v>USD</v>
      </c>
      <c r="EST29" t="str">
        <v>GBP</v>
      </c>
      <c r="ESU29" t="str">
        <v>USD</v>
      </c>
      <c r="ESV29" t="str">
        <v>USD</v>
      </c>
      <c r="ESW29" t="str">
        <v>GBP</v>
      </c>
      <c r="ESX29" t="str">
        <v>CNY</v>
      </c>
      <c r="ESY29" t="str">
        <v>USD</v>
      </c>
      <c r="ESZ29" t="str">
        <v>EUR</v>
      </c>
      <c r="ETA29" t="str">
        <v>USD</v>
      </c>
      <c r="ETB29" t="str">
        <v>USD</v>
      </c>
      <c r="ETC29" t="str">
        <v>USD</v>
      </c>
      <c r="ETD29" t="str">
        <v>EUR</v>
      </c>
      <c r="ETE29" t="str">
        <v>CNY</v>
      </c>
      <c r="ETF29" t="str">
        <v>INR</v>
      </c>
      <c r="ETG29" t="str">
        <v>USD</v>
      </c>
      <c r="ETH29" t="str">
        <v>USD</v>
      </c>
      <c r="ETI29" t="str">
        <v>JPY</v>
      </c>
      <c r="ETJ29" t="str">
        <v>EUR</v>
      </c>
      <c r="ETK29" t="str">
        <v>CNY</v>
      </c>
      <c r="ETL29" t="str">
        <v>USD</v>
      </c>
      <c r="ETM29" t="str">
        <v>USD</v>
      </c>
      <c r="ETN29" t="str">
        <v>USD</v>
      </c>
      <c r="ETO29" t="str">
        <v>EUR</v>
      </c>
      <c r="ETP29" t="str">
        <v>CNY</v>
      </c>
      <c r="ETQ29" t="str">
        <v>USD</v>
      </c>
      <c r="ETR29" t="str">
        <v>JPY</v>
      </c>
      <c r="ETS29" t="str">
        <v>USD</v>
      </c>
      <c r="ETT29" t="str">
        <v>USD</v>
      </c>
      <c r="ETU29" t="str">
        <v>EUR</v>
      </c>
      <c r="ETV29" t="str">
        <v>EUR</v>
      </c>
      <c r="ETW29" t="str">
        <v>USD</v>
      </c>
      <c r="ETX29" t="str">
        <v>USD</v>
      </c>
      <c r="ETY29" t="str">
        <v>JPY</v>
      </c>
      <c r="ETZ29" t="str">
        <v>USD</v>
      </c>
      <c r="EUA29" t="str">
        <v>USD</v>
      </c>
      <c r="EUB29" t="str">
        <v>GBP</v>
      </c>
      <c r="EUC29" t="str">
        <v>EUR</v>
      </c>
      <c r="EUD29" t="str">
        <v>GBP</v>
      </c>
      <c r="EUE29" t="str">
        <v>USD</v>
      </c>
      <c r="EUF29" t="str">
        <v>USD</v>
      </c>
      <c r="EUG29" t="str">
        <v>USD</v>
      </c>
      <c r="EUH29" t="str">
        <v>USD</v>
      </c>
      <c r="EUI29" t="str">
        <v>USD</v>
      </c>
      <c r="EUJ29" t="str">
        <v>JPY</v>
      </c>
      <c r="EUK29" t="str">
        <v>GBP</v>
      </c>
      <c r="EUL29" t="str">
        <v>EUR</v>
      </c>
      <c r="EUM29" t="str">
        <v>USD</v>
      </c>
      <c r="EUN29" t="str">
        <v>JPY</v>
      </c>
      <c r="EUO29" t="str">
        <v>USD</v>
      </c>
      <c r="EUP29" t="str">
        <v>GBP</v>
      </c>
      <c r="EUQ29" t="str">
        <v>GBP</v>
      </c>
      <c r="EUR29" t="str">
        <v>CNY</v>
      </c>
      <c r="EUS29" t="str">
        <v>EUR</v>
      </c>
      <c r="EUT29" t="str">
        <v>USD</v>
      </c>
      <c r="EUU29" t="str">
        <v>JPY</v>
      </c>
      <c r="EUV29" t="str">
        <v>JPY</v>
      </c>
      <c r="EUW29" t="str">
        <v>USD</v>
      </c>
      <c r="EUX29" t="str">
        <v>USD</v>
      </c>
      <c r="EUY29" t="str">
        <v>USD</v>
      </c>
      <c r="EUZ29" t="str">
        <v>USD</v>
      </c>
      <c r="EVA29" t="str">
        <v>USD</v>
      </c>
      <c r="EVB29" t="str">
        <v>CNY</v>
      </c>
      <c r="EVC29" t="str">
        <v>GBP</v>
      </c>
      <c r="EVD29" t="str">
        <v>USD</v>
      </c>
      <c r="EVE29" t="str">
        <v>GBP</v>
      </c>
      <c r="EVF29" t="str">
        <v>EUR</v>
      </c>
      <c r="EVG29" t="str">
        <v>GBP</v>
      </c>
      <c r="EVH29" t="str">
        <v>GBP</v>
      </c>
      <c r="EVI29" t="str">
        <v>INR</v>
      </c>
      <c r="EVJ29" t="str">
        <v>EUR</v>
      </c>
      <c r="EVK29" t="str">
        <v>EUR</v>
      </c>
      <c r="EVL29" t="str">
        <v>USD</v>
      </c>
      <c r="EVM29" t="str">
        <v>USD</v>
      </c>
      <c r="EVN29" t="str">
        <v>EUR</v>
      </c>
      <c r="EVO29" t="str">
        <v>INR</v>
      </c>
      <c r="EVP29" t="str">
        <v>GBP</v>
      </c>
      <c r="EVQ29" t="str">
        <v>USD</v>
      </c>
      <c r="EVR29" t="str">
        <v>USD</v>
      </c>
      <c r="EVS29" t="str">
        <v>EUR</v>
      </c>
      <c r="EVT29" t="str">
        <v>USD</v>
      </c>
      <c r="EVU29" t="str">
        <v>USD</v>
      </c>
      <c r="EVV29" t="str">
        <v>GBP</v>
      </c>
      <c r="EVW29" t="str">
        <v>EUR</v>
      </c>
      <c r="EVX29" t="str">
        <v>EUR</v>
      </c>
      <c r="EVY29" t="str">
        <v>GBP</v>
      </c>
      <c r="EVZ29" t="str">
        <v>GBP</v>
      </c>
      <c r="EWA29" t="str">
        <v>JPY</v>
      </c>
      <c r="EWB29" t="str">
        <v>USD</v>
      </c>
      <c r="EWC29" t="str">
        <v>EUR</v>
      </c>
      <c r="EWD29" t="str">
        <v>USD</v>
      </c>
      <c r="EWE29" t="str">
        <v>GBP</v>
      </c>
      <c r="EWF29" t="str">
        <v>GBP</v>
      </c>
      <c r="EWG29" t="str">
        <v>JPY</v>
      </c>
      <c r="EWH29" t="str">
        <v>INR</v>
      </c>
      <c r="EWI29" t="str">
        <v>USD</v>
      </c>
      <c r="EWJ29" t="str">
        <v>USD</v>
      </c>
      <c r="EWK29" t="str">
        <v>USD</v>
      </c>
      <c r="EWL29" t="str">
        <v>EUR</v>
      </c>
      <c r="EWM29" t="str">
        <v>USD</v>
      </c>
      <c r="EWN29" t="str">
        <v>USD</v>
      </c>
      <c r="EWO29" t="str">
        <v>USD</v>
      </c>
      <c r="EWP29" t="str">
        <v>EUR</v>
      </c>
      <c r="EWQ29" t="str">
        <v>EUR</v>
      </c>
      <c r="EWR29" t="str">
        <v>USD</v>
      </c>
      <c r="EWS29" t="str">
        <v>USD</v>
      </c>
      <c r="EWT29" t="str">
        <v>EUR</v>
      </c>
      <c r="EWU29" t="str">
        <v>USD</v>
      </c>
      <c r="EWV29" t="str">
        <v>USD</v>
      </c>
      <c r="EWW29" t="str">
        <v>USD</v>
      </c>
      <c r="EWX29" t="str">
        <v>USD</v>
      </c>
      <c r="EWY29" t="str">
        <v>USD</v>
      </c>
      <c r="EWZ29" t="str">
        <v>USD</v>
      </c>
      <c r="EXA29" t="str">
        <v>CNY</v>
      </c>
      <c r="EXB29" t="str">
        <v>USD</v>
      </c>
      <c r="EXC29" t="str">
        <v>INR</v>
      </c>
      <c r="EXD29" t="str">
        <v>GBP</v>
      </c>
      <c r="EXE29" t="str">
        <v>USD</v>
      </c>
      <c r="EXF29" t="str">
        <v>USD</v>
      </c>
      <c r="EXG29" t="str">
        <v>USD</v>
      </c>
      <c r="EXH29" t="str">
        <v>GBP</v>
      </c>
      <c r="EXI29" t="str">
        <v>GBP</v>
      </c>
      <c r="EXJ29" t="str">
        <v>USD</v>
      </c>
      <c r="EXK29" t="str">
        <v>EUR</v>
      </c>
      <c r="EXL29" t="str">
        <v>EUR</v>
      </c>
      <c r="EXM29" t="str">
        <v>USD</v>
      </c>
      <c r="EXN29" t="str">
        <v>USD</v>
      </c>
      <c r="EXO29" t="str">
        <v>USD</v>
      </c>
      <c r="EXP29" t="str">
        <v>EUR</v>
      </c>
      <c r="EXQ29" t="str">
        <v>EUR</v>
      </c>
      <c r="EXR29" t="str">
        <v>USD</v>
      </c>
      <c r="EXS29" t="str">
        <v>EUR</v>
      </c>
      <c r="EXT29" t="str">
        <v>USD</v>
      </c>
      <c r="EXU29" t="str">
        <v>USD</v>
      </c>
      <c r="EXV29" t="str">
        <v>CNY</v>
      </c>
      <c r="EXW29" t="str">
        <v>USD</v>
      </c>
      <c r="EXX29" t="str">
        <v>EUR</v>
      </c>
      <c r="EXY29" t="str">
        <v>USD</v>
      </c>
      <c r="EXZ29" t="str">
        <v>JPY</v>
      </c>
      <c r="EYA29" t="str">
        <v>USD</v>
      </c>
      <c r="EYB29" t="str">
        <v>EUR</v>
      </c>
      <c r="EYC29" t="str">
        <v>EUR</v>
      </c>
      <c r="EYD29" t="str">
        <v>EUR</v>
      </c>
      <c r="EYE29" t="str">
        <v>EUR</v>
      </c>
      <c r="EYF29" t="str">
        <v>CNY</v>
      </c>
      <c r="EYG29" t="str">
        <v>USD</v>
      </c>
      <c r="EYH29" t="str">
        <v>EUR</v>
      </c>
      <c r="EYI29" t="str">
        <v>USD</v>
      </c>
      <c r="EYJ29" t="str">
        <v>CNY</v>
      </c>
      <c r="EYK29" t="str">
        <v>EUR</v>
      </c>
      <c r="EYL29" t="str">
        <v>USD</v>
      </c>
      <c r="EYM29" t="str">
        <v>EUR</v>
      </c>
      <c r="EYN29" t="str">
        <v>INR</v>
      </c>
      <c r="EYO29" t="str">
        <v>USD</v>
      </c>
      <c r="EYP29" t="str">
        <v>USD</v>
      </c>
      <c r="EYQ29" t="str">
        <v>EUR</v>
      </c>
      <c r="EYR29" t="str">
        <v>USD</v>
      </c>
      <c r="EYS29" t="str">
        <v>USD</v>
      </c>
      <c r="EYT29" t="str">
        <v>EUR</v>
      </c>
      <c r="EYU29" t="str">
        <v>JPY</v>
      </c>
      <c r="EYV29" t="str">
        <v>INR</v>
      </c>
      <c r="EYW29" t="str">
        <v>EUR</v>
      </c>
      <c r="EYX29" t="str">
        <v>JPY</v>
      </c>
      <c r="EYY29" t="str">
        <v>JPY</v>
      </c>
      <c r="EYZ29" t="str">
        <v>USD</v>
      </c>
      <c r="EZA29" t="str">
        <v>INR</v>
      </c>
      <c r="EZB29" t="str">
        <v>CNY</v>
      </c>
      <c r="EZC29" t="str">
        <v>JPY</v>
      </c>
      <c r="EZD29" t="str">
        <v>EUR</v>
      </c>
      <c r="EZE29" t="str">
        <v>USD</v>
      </c>
      <c r="EZF29" t="str">
        <v>USD</v>
      </c>
      <c r="EZG29" t="str">
        <v>USD</v>
      </c>
      <c r="EZH29" t="str">
        <v>INR</v>
      </c>
      <c r="EZI29" t="str">
        <v>USD</v>
      </c>
      <c r="EZJ29" t="str">
        <v>USD</v>
      </c>
      <c r="EZK29" t="str">
        <v>EUR</v>
      </c>
      <c r="EZL29" t="str">
        <v>JPY</v>
      </c>
      <c r="EZM29" t="str">
        <v>USD</v>
      </c>
      <c r="EZN29" t="str">
        <v>USD</v>
      </c>
      <c r="EZO29" t="str">
        <v>USD</v>
      </c>
      <c r="EZP29" t="str">
        <v>USD</v>
      </c>
      <c r="EZQ29" t="str">
        <v>USD</v>
      </c>
      <c r="EZR29" t="str">
        <v>CNY</v>
      </c>
      <c r="EZS29" t="str">
        <v>CNY</v>
      </c>
      <c r="EZT29" t="str">
        <v>GBP</v>
      </c>
      <c r="EZU29" t="str">
        <v>EUR</v>
      </c>
      <c r="EZV29" t="str">
        <v>USD</v>
      </c>
      <c r="EZW29" t="str">
        <v>JPY</v>
      </c>
      <c r="EZX29" t="str">
        <v>USD</v>
      </c>
      <c r="EZY29" t="str">
        <v>USD</v>
      </c>
      <c r="EZZ29" t="str">
        <v>GBP</v>
      </c>
      <c r="FAA29" t="str">
        <v>GBP</v>
      </c>
      <c r="FAB29" t="str">
        <v>CNY</v>
      </c>
      <c r="FAC29" t="str">
        <v>EUR</v>
      </c>
      <c r="FAD29" t="str">
        <v>USD</v>
      </c>
      <c r="FAE29" t="str">
        <v>EUR</v>
      </c>
      <c r="FAF29" t="str">
        <v>USD</v>
      </c>
      <c r="FAG29" t="str">
        <v>USD</v>
      </c>
      <c r="FAH29" t="str">
        <v>USD</v>
      </c>
      <c r="FAI29" t="str">
        <v>USD</v>
      </c>
      <c r="FAJ29" t="str">
        <v>USD</v>
      </c>
      <c r="FAK29" t="str">
        <v>USD</v>
      </c>
      <c r="FAL29" t="str">
        <v>JPY</v>
      </c>
      <c r="FAM29" t="str">
        <v>USD</v>
      </c>
      <c r="FAN29" t="str">
        <v>JPY</v>
      </c>
      <c r="FAO29" t="str">
        <v>USD</v>
      </c>
      <c r="FAP29" t="str">
        <v>USD</v>
      </c>
      <c r="FAQ29" t="str">
        <v>INR</v>
      </c>
      <c r="FAR29" t="str">
        <v>USD</v>
      </c>
      <c r="FAS29" t="str">
        <v>USD</v>
      </c>
      <c r="FAT29" t="str">
        <v>EUR</v>
      </c>
      <c r="FAU29" t="str">
        <v>EUR</v>
      </c>
      <c r="FAV29" t="str">
        <v>USD</v>
      </c>
      <c r="FAW29" t="str">
        <v>USD</v>
      </c>
      <c r="FAX29" t="str">
        <v>EUR</v>
      </c>
      <c r="FAY29" t="str">
        <v>USD</v>
      </c>
      <c r="FAZ29" t="str">
        <v>CNY</v>
      </c>
      <c r="FBA29" t="str">
        <v>EUR</v>
      </c>
      <c r="FBB29" t="str">
        <v>USD</v>
      </c>
      <c r="FBC29" t="str">
        <v>EUR</v>
      </c>
      <c r="FBD29" t="str">
        <v>USD</v>
      </c>
      <c r="FBE29" t="str">
        <v>USD</v>
      </c>
      <c r="FBF29" t="str">
        <v>JPY</v>
      </c>
      <c r="FBG29" t="str">
        <v>USD</v>
      </c>
      <c r="FBH29" t="str">
        <v>USD</v>
      </c>
      <c r="FBI29" t="str">
        <v>EUR</v>
      </c>
      <c r="FBJ29" t="str">
        <v>EUR</v>
      </c>
      <c r="FBK29" t="str">
        <v>USD</v>
      </c>
      <c r="FBL29" t="str">
        <v>USD</v>
      </c>
      <c r="FBM29" t="str">
        <v>JPY</v>
      </c>
      <c r="FBN29" t="str">
        <v>GBP</v>
      </c>
      <c r="FBO29" t="str">
        <v>USD</v>
      </c>
      <c r="FBP29" t="str">
        <v>USD</v>
      </c>
      <c r="FBQ29" t="str">
        <v>USD</v>
      </c>
      <c r="FBR29" t="str">
        <v>GBP</v>
      </c>
      <c r="FBS29" t="str">
        <v>USD</v>
      </c>
      <c r="FBT29" t="str">
        <v>USD</v>
      </c>
      <c r="FBU29" t="str">
        <v>GBP</v>
      </c>
      <c r="FBV29" t="str">
        <v>EUR</v>
      </c>
      <c r="FBW29" t="str">
        <v>USD</v>
      </c>
      <c r="FBX29" t="str">
        <v>USD</v>
      </c>
      <c r="FBY29" t="str">
        <v>USD</v>
      </c>
      <c r="FBZ29" t="str">
        <v>USD</v>
      </c>
      <c r="FCA29" t="str">
        <v>USD</v>
      </c>
      <c r="FCB29" t="str">
        <v>USD</v>
      </c>
      <c r="FCC29" t="str">
        <v>USD</v>
      </c>
      <c r="FCD29" t="str">
        <v>USD</v>
      </c>
      <c r="FCE29" t="str">
        <v>USD</v>
      </c>
      <c r="FCF29" t="str">
        <v>CNY</v>
      </c>
      <c r="FCG29" t="str">
        <v>GBP</v>
      </c>
      <c r="FCH29" t="str">
        <v>USD</v>
      </c>
      <c r="FCI29" t="str">
        <v>GBP</v>
      </c>
      <c r="FCJ29" t="str">
        <v>USD</v>
      </c>
      <c r="FCK29" t="str">
        <v>JPY</v>
      </c>
      <c r="FCL29" t="str">
        <v>EUR</v>
      </c>
      <c r="FCM29" t="str">
        <v>GBP</v>
      </c>
      <c r="FCN29" t="str">
        <v>USD</v>
      </c>
      <c r="FCO29" t="str">
        <v>USD</v>
      </c>
      <c r="FCP29" t="str">
        <v>GBP</v>
      </c>
      <c r="FCQ29" t="str">
        <v>USD</v>
      </c>
      <c r="FCR29" t="str">
        <v>EUR</v>
      </c>
      <c r="FCS29" t="str">
        <v>USD</v>
      </c>
      <c r="FCT29" t="str">
        <v>INR</v>
      </c>
      <c r="FCU29" t="str">
        <v>JPY</v>
      </c>
      <c r="FCV29" t="str">
        <v>USD</v>
      </c>
      <c r="FCW29" t="str">
        <v>CNY</v>
      </c>
      <c r="FCX29" t="str">
        <v>USD</v>
      </c>
      <c r="FCY29" t="str">
        <v>USD</v>
      </c>
      <c r="FCZ29" t="str">
        <v>USD</v>
      </c>
      <c r="FDA29" t="str">
        <v>GBP</v>
      </c>
      <c r="FDB29" t="str">
        <v>GBP</v>
      </c>
      <c r="FDC29" t="str">
        <v>USD</v>
      </c>
      <c r="FDD29" t="str">
        <v>GBP</v>
      </c>
      <c r="FDE29" t="str">
        <v>EUR</v>
      </c>
      <c r="FDF29" t="str">
        <v>USD</v>
      </c>
      <c r="FDG29" t="str">
        <v>INR</v>
      </c>
      <c r="FDH29" t="str">
        <v>JPY</v>
      </c>
      <c r="FDI29" t="str">
        <v>USD</v>
      </c>
      <c r="FDJ29" t="str">
        <v>USD</v>
      </c>
      <c r="FDK29" t="str">
        <v>USD</v>
      </c>
      <c r="FDL29" t="str">
        <v>JPY</v>
      </c>
      <c r="FDM29" t="str">
        <v>USD</v>
      </c>
      <c r="FDN29" t="str">
        <v>USD</v>
      </c>
      <c r="FDO29" t="str">
        <v>EUR</v>
      </c>
      <c r="FDP29" t="str">
        <v>EUR</v>
      </c>
      <c r="FDQ29" t="str">
        <v>JPY</v>
      </c>
      <c r="FDR29" t="str">
        <v>EUR</v>
      </c>
      <c r="FDS29" t="str">
        <v>GBP</v>
      </c>
      <c r="FDT29" t="str">
        <v>EUR</v>
      </c>
      <c r="FDU29" t="str">
        <v>EUR</v>
      </c>
      <c r="FDV29" t="str">
        <v>CNY</v>
      </c>
      <c r="FDW29" t="str">
        <v>USD</v>
      </c>
      <c r="FDX29" t="str">
        <v>USD</v>
      </c>
      <c r="FDY29" t="str">
        <v>EUR</v>
      </c>
      <c r="FDZ29" t="str">
        <v>EUR</v>
      </c>
      <c r="FEA29" t="str">
        <v>USD</v>
      </c>
      <c r="FEB29" t="str">
        <v>CNY</v>
      </c>
      <c r="FEC29" t="str">
        <v>CNY</v>
      </c>
      <c r="FED29" t="str">
        <v>USD</v>
      </c>
      <c r="FEE29" t="str">
        <v>USD</v>
      </c>
      <c r="FEF29" t="str">
        <v>USD</v>
      </c>
      <c r="FEG29" t="str">
        <v>USD</v>
      </c>
      <c r="FEH29" t="str">
        <v>GBP</v>
      </c>
      <c r="FEI29" t="str">
        <v>USD</v>
      </c>
      <c r="FEJ29" t="str">
        <v>INR</v>
      </c>
      <c r="FEK29" t="str">
        <v>USD</v>
      </c>
      <c r="FEL29" t="str">
        <v>EUR</v>
      </c>
      <c r="FEM29" t="str">
        <v>EUR</v>
      </c>
      <c r="FEN29" t="str">
        <v>USD</v>
      </c>
      <c r="FEO29" t="str">
        <v>EUR</v>
      </c>
      <c r="FEP29" t="str">
        <v>EUR</v>
      </c>
      <c r="FEQ29" t="str">
        <v>USD</v>
      </c>
      <c r="FER29" t="str">
        <v>USD</v>
      </c>
      <c r="FES29" t="str">
        <v>CNY</v>
      </c>
      <c r="FET29" t="str">
        <v>CNY</v>
      </c>
      <c r="FEU29" t="str">
        <v>USD</v>
      </c>
      <c r="FEV29" t="str">
        <v>USD</v>
      </c>
      <c r="FEW29" t="str">
        <v>JPY</v>
      </c>
      <c r="FEX29" t="str">
        <v>USD</v>
      </c>
      <c r="FEY29" t="str">
        <v>USD</v>
      </c>
      <c r="FEZ29" t="str">
        <v>USD</v>
      </c>
      <c r="FFA29" t="str">
        <v>USD</v>
      </c>
      <c r="FFB29" t="str">
        <v>CNY</v>
      </c>
      <c r="FFC29" t="str">
        <v>JPY</v>
      </c>
      <c r="FFD29" t="str">
        <v>USD</v>
      </c>
      <c r="FFE29" t="str">
        <v>EUR</v>
      </c>
      <c r="FFF29" t="str">
        <v>JPY</v>
      </c>
      <c r="FFG29" t="str">
        <v>USD</v>
      </c>
      <c r="FFH29" t="str">
        <v>USD</v>
      </c>
      <c r="FFI29" t="str">
        <v>USD</v>
      </c>
      <c r="FFJ29" t="str">
        <v>EUR</v>
      </c>
      <c r="FFK29" t="str">
        <v>USD</v>
      </c>
      <c r="FFL29" t="str">
        <v>INR</v>
      </c>
      <c r="FFM29" t="str">
        <v>USD</v>
      </c>
      <c r="FFN29" t="str">
        <v>EUR</v>
      </c>
      <c r="FFO29" t="str">
        <v>CNY</v>
      </c>
      <c r="FFP29" t="str">
        <v>EUR</v>
      </c>
      <c r="FFQ29" t="str">
        <v>USD</v>
      </c>
      <c r="FFR29" t="str">
        <v>USD</v>
      </c>
      <c r="FFS29" t="str">
        <v>EUR</v>
      </c>
      <c r="FFT29" t="str">
        <v>EUR</v>
      </c>
      <c r="FFU29" t="str">
        <v>USD</v>
      </c>
      <c r="FFV29" t="str">
        <v>EUR</v>
      </c>
      <c r="FFW29" t="str">
        <v>INR</v>
      </c>
      <c r="FFX29" t="str">
        <v>USD</v>
      </c>
      <c r="FFY29" t="str">
        <v>INR</v>
      </c>
      <c r="FFZ29" t="str">
        <v>EUR</v>
      </c>
      <c r="FGA29" t="str">
        <v>USD</v>
      </c>
      <c r="FGB29" t="str">
        <v>USD</v>
      </c>
      <c r="FGC29" t="str">
        <v>EUR</v>
      </c>
      <c r="FGD29" t="str">
        <v>EUR</v>
      </c>
      <c r="FGE29" t="str">
        <v>EUR</v>
      </c>
      <c r="FGF29" t="str">
        <v>USD</v>
      </c>
      <c r="FGG29" t="str">
        <v>EUR</v>
      </c>
      <c r="FGH29" t="str">
        <v>USD</v>
      </c>
      <c r="FGI29" t="str">
        <v>USD</v>
      </c>
      <c r="FGJ29" t="str">
        <v>EUR</v>
      </c>
      <c r="FGK29" t="str">
        <v>GBP</v>
      </c>
      <c r="FGL29" t="str">
        <v>EUR</v>
      </c>
      <c r="FGM29" t="str">
        <v>USD</v>
      </c>
      <c r="FGN29" t="str">
        <v>EUR</v>
      </c>
      <c r="FGO29" t="str">
        <v>EUR</v>
      </c>
      <c r="FGP29" t="str">
        <v>USD</v>
      </c>
      <c r="FGQ29" t="str">
        <v>EUR</v>
      </c>
      <c r="FGR29" t="str">
        <v>EUR</v>
      </c>
      <c r="FGS29" t="str">
        <v>GBP</v>
      </c>
      <c r="FGT29" t="str">
        <v>EUR</v>
      </c>
      <c r="FGU29" t="str">
        <v>USD</v>
      </c>
      <c r="FGV29" t="str">
        <v>EUR</v>
      </c>
      <c r="FGW29" t="str">
        <v>USD</v>
      </c>
      <c r="FGX29" t="str">
        <v>JPY</v>
      </c>
      <c r="FGY29" t="str">
        <v>USD</v>
      </c>
      <c r="FGZ29" t="str">
        <v>GBP</v>
      </c>
      <c r="FHA29" t="str">
        <v>GBP</v>
      </c>
      <c r="FHB29" t="str">
        <v>GBP</v>
      </c>
      <c r="FHC29" t="str">
        <v>INR</v>
      </c>
      <c r="FHD29" t="str">
        <v>USD</v>
      </c>
      <c r="FHE29" t="str">
        <v>EUR</v>
      </c>
      <c r="FHF29" t="str">
        <v>USD</v>
      </c>
      <c r="FHG29" t="str">
        <v>CNY</v>
      </c>
      <c r="FHH29" t="str">
        <v>USD</v>
      </c>
      <c r="FHI29" t="str">
        <v>USD</v>
      </c>
      <c r="FHJ29" t="str">
        <v>INR</v>
      </c>
      <c r="FHK29" t="str">
        <v>USD</v>
      </c>
      <c r="FHL29" t="str">
        <v>CNY</v>
      </c>
      <c r="FHM29" t="str">
        <v>CNY</v>
      </c>
      <c r="FHN29" t="str">
        <v>GBP</v>
      </c>
      <c r="FHO29" t="str">
        <v>EUR</v>
      </c>
      <c r="FHP29" t="str">
        <v>GBP</v>
      </c>
      <c r="FHQ29" t="str">
        <v>GBP</v>
      </c>
      <c r="FHR29" t="str">
        <v>GBP</v>
      </c>
      <c r="FHS29" t="str">
        <v>CNY</v>
      </c>
      <c r="FHT29" t="str">
        <v>USD</v>
      </c>
      <c r="FHU29" t="str">
        <v>USD</v>
      </c>
      <c r="FHV29" t="str">
        <v>USD</v>
      </c>
      <c r="FHW29" t="str">
        <v>CNY</v>
      </c>
      <c r="FHX29" t="str">
        <v>JPY</v>
      </c>
      <c r="FHY29" t="str">
        <v>EUR</v>
      </c>
      <c r="FHZ29" t="str">
        <v>CNY</v>
      </c>
      <c r="FIA29" t="str">
        <v>CNY</v>
      </c>
      <c r="FIB29" t="str">
        <v>USD</v>
      </c>
      <c r="FIC29" t="str">
        <v>USD</v>
      </c>
      <c r="FID29" t="str">
        <v>USD</v>
      </c>
      <c r="FIE29" t="str">
        <v>EUR</v>
      </c>
      <c r="FIF29" t="str">
        <v>EUR</v>
      </c>
      <c r="FIG29" t="str">
        <v>JPY</v>
      </c>
      <c r="FIH29" t="str">
        <v>JPY</v>
      </c>
      <c r="FII29" t="str">
        <v>GBP</v>
      </c>
      <c r="FIJ29" t="str">
        <v>JPY</v>
      </c>
      <c r="FIK29" t="str">
        <v>CNY</v>
      </c>
      <c r="FIL29" t="str">
        <v>USD</v>
      </c>
      <c r="FIM29" t="str">
        <v>USD</v>
      </c>
      <c r="FIN29" t="str">
        <v>EUR</v>
      </c>
      <c r="FIO29" t="str">
        <v>USD</v>
      </c>
      <c r="FIP29" t="str">
        <v>USD</v>
      </c>
      <c r="FIQ29" t="str">
        <v>EUR</v>
      </c>
      <c r="FIR29" t="str">
        <v>EUR</v>
      </c>
      <c r="FIS29" t="str">
        <v>EUR</v>
      </c>
      <c r="FIT29" t="str">
        <v>USD</v>
      </c>
      <c r="FIU29" t="str">
        <v>EUR</v>
      </c>
      <c r="FIV29" t="str">
        <v>EUR</v>
      </c>
      <c r="FIW29" t="str">
        <v>USD</v>
      </c>
      <c r="FIX29" t="str">
        <v>GBP</v>
      </c>
      <c r="FIY29" t="str">
        <v>EUR</v>
      </c>
      <c r="FIZ29" t="str">
        <v>EUR</v>
      </c>
      <c r="FJA29" t="str">
        <v>USD</v>
      </c>
      <c r="FJB29" t="str">
        <v>USD</v>
      </c>
      <c r="FJC29" t="str">
        <v>USD</v>
      </c>
      <c r="FJD29" t="str">
        <v>EUR</v>
      </c>
      <c r="FJE29" t="str">
        <v>INR</v>
      </c>
      <c r="FJF29" t="str">
        <v>USD</v>
      </c>
      <c r="FJG29" t="str">
        <v>USD</v>
      </c>
      <c r="FJH29" t="str">
        <v>USD</v>
      </c>
      <c r="FJI29" t="str">
        <v>USD</v>
      </c>
      <c r="FJJ29" t="str">
        <v>EUR</v>
      </c>
      <c r="FJK29" t="str">
        <v>USD</v>
      </c>
      <c r="FJL29" t="str">
        <v>USD</v>
      </c>
      <c r="FJM29" t="str">
        <v>USD</v>
      </c>
      <c r="FJN29" t="str">
        <v>USD</v>
      </c>
      <c r="FJO29" t="str">
        <v>JPY</v>
      </c>
      <c r="FJP29" t="str">
        <v>USD</v>
      </c>
      <c r="FJQ29" t="str">
        <v>USD</v>
      </c>
      <c r="FJR29" t="str">
        <v>USD</v>
      </c>
      <c r="FJS29" t="str">
        <v>USD</v>
      </c>
      <c r="FJT29" t="str">
        <v>USD</v>
      </c>
      <c r="FJU29" t="str">
        <v>USD</v>
      </c>
      <c r="FJV29" t="str">
        <v>EUR</v>
      </c>
      <c r="FJW29" t="str">
        <v>EUR</v>
      </c>
      <c r="FJX29" t="str">
        <v>USD</v>
      </c>
      <c r="FJY29" t="str">
        <v>GBP</v>
      </c>
      <c r="FJZ29" t="str">
        <v>USD</v>
      </c>
      <c r="FKA29" t="str">
        <v>GBP</v>
      </c>
      <c r="FKB29" t="str">
        <v>USD</v>
      </c>
      <c r="FKC29" t="str">
        <v>USD</v>
      </c>
      <c r="FKD29" t="str">
        <v>USD</v>
      </c>
      <c r="FKE29" t="str">
        <v>JPY</v>
      </c>
      <c r="FKF29" t="str">
        <v>EUR</v>
      </c>
      <c r="FKG29" t="str">
        <v>GBP</v>
      </c>
      <c r="FKH29" t="str">
        <v>USD</v>
      </c>
      <c r="FKI29" t="str">
        <v>USD</v>
      </c>
      <c r="FKJ29" t="str">
        <v>EUR</v>
      </c>
      <c r="FKK29" t="str">
        <v>CNY</v>
      </c>
      <c r="FKL29" t="str">
        <v>JPY</v>
      </c>
      <c r="FKM29" t="str">
        <v>USD</v>
      </c>
      <c r="FKN29" t="str">
        <v>USD</v>
      </c>
      <c r="FKO29" t="str">
        <v>EUR</v>
      </c>
      <c r="FKP29" t="str">
        <v>USD</v>
      </c>
      <c r="FKQ29" t="str">
        <v>GBP</v>
      </c>
      <c r="FKR29" t="str">
        <v>USD</v>
      </c>
      <c r="FKS29" t="str">
        <v>USD</v>
      </c>
      <c r="FKT29" t="str">
        <v>EUR</v>
      </c>
      <c r="FKU29" t="str">
        <v>USD</v>
      </c>
      <c r="FKV29" t="str">
        <v>EUR</v>
      </c>
      <c r="FKW29" t="str">
        <v>EUR</v>
      </c>
      <c r="FKX29" t="str">
        <v>USD</v>
      </c>
      <c r="FKY29" t="str">
        <v>USD</v>
      </c>
      <c r="FKZ29" t="str">
        <v>CNY</v>
      </c>
      <c r="FLA29" t="str">
        <v>USD</v>
      </c>
      <c r="FLB29" t="str">
        <v>USD</v>
      </c>
      <c r="FLC29" t="str">
        <v>USD</v>
      </c>
      <c r="FLD29" t="str">
        <v>USD</v>
      </c>
      <c r="FLE29" t="str">
        <v>INR</v>
      </c>
      <c r="FLF29" t="str">
        <v>GBP</v>
      </c>
      <c r="FLG29" t="str">
        <v>GBP</v>
      </c>
      <c r="FLH29" t="str">
        <v>USD</v>
      </c>
      <c r="FLI29" t="str">
        <v>USD</v>
      </c>
      <c r="FLJ29" t="str">
        <v>GBP</v>
      </c>
      <c r="FLK29" t="str">
        <v>USD</v>
      </c>
      <c r="FLL29" t="str">
        <v>GBP</v>
      </c>
      <c r="FLM29" t="str">
        <v>EUR</v>
      </c>
      <c r="FLN29" t="str">
        <v>USD</v>
      </c>
      <c r="FLO29" t="str">
        <v>CNY</v>
      </c>
      <c r="FLP29" t="str">
        <v>EUR</v>
      </c>
      <c r="FLQ29" t="str">
        <v>GBP</v>
      </c>
      <c r="FLR29" t="str">
        <v>CNY</v>
      </c>
      <c r="FLS29" t="str">
        <v>JPY</v>
      </c>
      <c r="FLT29" t="str">
        <v>EUR</v>
      </c>
      <c r="FLU29" t="str">
        <v>USD</v>
      </c>
      <c r="FLV29" t="str">
        <v>USD</v>
      </c>
      <c r="FLW29" t="str">
        <v>EUR</v>
      </c>
      <c r="FLX29" t="str">
        <v>USD</v>
      </c>
      <c r="FLY29" t="str">
        <v>USD</v>
      </c>
      <c r="FLZ29" t="str">
        <v>EUR</v>
      </c>
      <c r="FMA29" t="str">
        <v>USD</v>
      </c>
      <c r="FMB29" t="str">
        <v>EUR</v>
      </c>
      <c r="FMC29" t="str">
        <v>USD</v>
      </c>
      <c r="FMD29" t="str">
        <v>USD</v>
      </c>
      <c r="FME29" t="str">
        <v>CNY</v>
      </c>
      <c r="FMF29" t="str">
        <v>USD</v>
      </c>
      <c r="FMG29" t="str">
        <v>USD</v>
      </c>
      <c r="FMH29" t="str">
        <v>JPY</v>
      </c>
      <c r="FMI29" t="str">
        <v>EUR</v>
      </c>
      <c r="FMJ29" t="str">
        <v>USD</v>
      </c>
      <c r="FMK29" t="str">
        <v>GBP</v>
      </c>
      <c r="FML29" t="str">
        <v>GBP</v>
      </c>
      <c r="FMM29" t="str">
        <v>INR</v>
      </c>
      <c r="FMN29" t="str">
        <v>USD</v>
      </c>
      <c r="FMO29" t="str">
        <v>INR</v>
      </c>
      <c r="FMP29" t="str">
        <v>INR</v>
      </c>
      <c r="FMQ29" t="str">
        <v>USD</v>
      </c>
      <c r="FMR29" t="str">
        <v>INR</v>
      </c>
      <c r="FMS29" t="str">
        <v>JPY</v>
      </c>
      <c r="FMT29" t="str">
        <v>GBP</v>
      </c>
      <c r="FMU29" t="str">
        <v>GBP</v>
      </c>
      <c r="FMV29" t="str">
        <v>GBP</v>
      </c>
      <c r="FMW29" t="str">
        <v>USD</v>
      </c>
      <c r="FMX29" t="str">
        <v>USD</v>
      </c>
      <c r="FMY29" t="str">
        <v>CNY</v>
      </c>
      <c r="FMZ29" t="str">
        <v>USD</v>
      </c>
      <c r="FNA29" t="str">
        <v>USD</v>
      </c>
      <c r="FNB29" t="str">
        <v>GBP</v>
      </c>
      <c r="FNC29" t="str">
        <v>USD</v>
      </c>
      <c r="FND29" t="str">
        <v>USD</v>
      </c>
      <c r="FNE29" t="str">
        <v>USD</v>
      </c>
      <c r="FNF29" t="str">
        <v>USD</v>
      </c>
      <c r="FNG29" t="str">
        <v>EUR</v>
      </c>
      <c r="FNH29" t="str">
        <v>USD</v>
      </c>
      <c r="FNI29" t="str">
        <v>USD</v>
      </c>
      <c r="FNJ29" t="str">
        <v>CNY</v>
      </c>
      <c r="FNK29" t="str">
        <v>USD</v>
      </c>
      <c r="FNL29" t="str">
        <v>INR</v>
      </c>
      <c r="FNM29" t="str">
        <v>EUR</v>
      </c>
      <c r="FNN29" t="str">
        <v>EUR</v>
      </c>
      <c r="FNO29" t="str">
        <v>EUR</v>
      </c>
      <c r="FNP29" t="str">
        <v>USD</v>
      </c>
      <c r="FNQ29" t="str">
        <v>USD</v>
      </c>
      <c r="FNR29" t="str">
        <v>CNY</v>
      </c>
      <c r="FNS29" t="str">
        <v>EUR</v>
      </c>
      <c r="FNT29" t="str">
        <v>EUR</v>
      </c>
      <c r="FNU29" t="str">
        <v>GBP</v>
      </c>
      <c r="FNV29" t="str">
        <v>USD</v>
      </c>
      <c r="FNW29" t="str">
        <v>CNY</v>
      </c>
      <c r="FNX29" t="str">
        <v>USD</v>
      </c>
      <c r="FNY29" t="str">
        <v>GBP</v>
      </c>
      <c r="FNZ29" t="str">
        <v>USD</v>
      </c>
      <c r="FOA29" t="str">
        <v>JPY</v>
      </c>
      <c r="FOB29" t="str">
        <v>USD</v>
      </c>
      <c r="FOC29" t="str">
        <v>USD</v>
      </c>
      <c r="FOD29" t="str">
        <v>USD</v>
      </c>
      <c r="FOE29" t="str">
        <v>EUR</v>
      </c>
      <c r="FOF29" t="str">
        <v>CNY</v>
      </c>
      <c r="FOG29" t="str">
        <v>USD</v>
      </c>
      <c r="FOH29" t="str">
        <v>INR</v>
      </c>
      <c r="FOI29" t="str">
        <v>USD</v>
      </c>
      <c r="FOJ29" t="str">
        <v>JPY</v>
      </c>
      <c r="FOK29" t="str">
        <v>EUR</v>
      </c>
      <c r="FOL29" t="str">
        <v>JPY</v>
      </c>
      <c r="FOM29" t="str">
        <v>USD</v>
      </c>
      <c r="FON29" t="str">
        <v>INR</v>
      </c>
      <c r="FOO29" t="str">
        <v>CNY</v>
      </c>
      <c r="FOP29" t="str">
        <v>EUR</v>
      </c>
      <c r="FOQ29" t="str">
        <v>USD</v>
      </c>
      <c r="FOR29" t="str">
        <v>USD</v>
      </c>
      <c r="FOS29" t="str">
        <v>USD</v>
      </c>
      <c r="FOT29" t="str">
        <v>INR</v>
      </c>
      <c r="FOU29" t="str">
        <v>CNY</v>
      </c>
      <c r="FOV29" t="str">
        <v>USD</v>
      </c>
      <c r="FOW29" t="str">
        <v>EUR</v>
      </c>
      <c r="FOX29" t="str">
        <v>GBP</v>
      </c>
      <c r="FOY29" t="str">
        <v>GBP</v>
      </c>
      <c r="FOZ29" t="str">
        <v>EUR</v>
      </c>
      <c r="FPA29" t="str">
        <v>USD</v>
      </c>
      <c r="FPB29" t="str">
        <v>USD</v>
      </c>
      <c r="FPC29" t="str">
        <v>EUR</v>
      </c>
      <c r="FPD29" t="str">
        <v>USD</v>
      </c>
      <c r="FPE29" t="str">
        <v>GBP</v>
      </c>
      <c r="FPF29" t="str">
        <v>USD</v>
      </c>
      <c r="FPG29" t="str">
        <v>EUR</v>
      </c>
      <c r="FPH29" t="str">
        <v>INR</v>
      </c>
      <c r="FPI29" t="str">
        <v>USD</v>
      </c>
      <c r="FPJ29" t="str">
        <v>USD</v>
      </c>
      <c r="FPK29" t="str">
        <v>USD</v>
      </c>
      <c r="FPL29" t="str">
        <v>GBP</v>
      </c>
      <c r="FPM29" t="str">
        <v>USD</v>
      </c>
      <c r="FPN29" t="str">
        <v>JPY</v>
      </c>
      <c r="FPO29" t="str">
        <v>GBP</v>
      </c>
      <c r="FPP29" t="str">
        <v>USD</v>
      </c>
      <c r="FPQ29" t="str">
        <v>JPY</v>
      </c>
      <c r="FPR29" t="str">
        <v>GBP</v>
      </c>
      <c r="FPS29" t="str">
        <v>EUR</v>
      </c>
      <c r="FPT29" t="str">
        <v>USD</v>
      </c>
      <c r="FPU29" t="str">
        <v>CNY</v>
      </c>
      <c r="FPV29" t="str">
        <v>USD</v>
      </c>
      <c r="FPW29" t="str">
        <v>EUR</v>
      </c>
      <c r="FPX29" t="str">
        <v>USD</v>
      </c>
      <c r="FPY29" t="str">
        <v>INR</v>
      </c>
      <c r="FPZ29" t="str">
        <v>USD</v>
      </c>
      <c r="FQA29" t="str">
        <v>JPY</v>
      </c>
      <c r="FQB29" t="str">
        <v>JPY</v>
      </c>
      <c r="FQC29" t="str">
        <v>CNY</v>
      </c>
      <c r="FQD29" t="str">
        <v>EUR</v>
      </c>
      <c r="FQE29" t="str">
        <v>GBP</v>
      </c>
      <c r="FQF29" t="str">
        <v>GBP</v>
      </c>
      <c r="FQG29" t="str">
        <v>USD</v>
      </c>
      <c r="FQH29" t="str">
        <v>EUR</v>
      </c>
      <c r="FQI29" t="str">
        <v>USD</v>
      </c>
      <c r="FQJ29" t="str">
        <v>EUR</v>
      </c>
      <c r="FQK29" t="str">
        <v>USD</v>
      </c>
      <c r="FQL29" t="str">
        <v>USD</v>
      </c>
      <c r="FQM29" t="str">
        <v>INR</v>
      </c>
      <c r="FQN29" t="str">
        <v>USD</v>
      </c>
      <c r="FQO29" t="str">
        <v>GBP</v>
      </c>
      <c r="FQP29" t="str">
        <v>USD</v>
      </c>
      <c r="FQQ29" t="str">
        <v>USD</v>
      </c>
      <c r="FQR29" t="str">
        <v>GBP</v>
      </c>
      <c r="FQS29" t="str">
        <v>USD</v>
      </c>
      <c r="FQT29" t="str">
        <v>EUR</v>
      </c>
      <c r="FQU29" t="str">
        <v>JPY</v>
      </c>
      <c r="FQV29" t="str">
        <v>EUR</v>
      </c>
      <c r="FQW29" t="str">
        <v>USD</v>
      </c>
      <c r="FQX29" t="str">
        <v>USD</v>
      </c>
      <c r="FQY29" t="str">
        <v>USD</v>
      </c>
      <c r="FQZ29" t="str">
        <v>USD</v>
      </c>
      <c r="FRA29" t="str">
        <v>GBP</v>
      </c>
      <c r="FRB29" t="str">
        <v>USD</v>
      </c>
      <c r="FRC29" t="str">
        <v>EUR</v>
      </c>
      <c r="FRD29" t="str">
        <v>USD</v>
      </c>
      <c r="FRE29" t="str">
        <v>INR</v>
      </c>
      <c r="FRF29" t="str">
        <v>INR</v>
      </c>
      <c r="FRG29" t="str">
        <v>USD</v>
      </c>
      <c r="FRH29" t="str">
        <v>INR</v>
      </c>
      <c r="FRI29" t="str">
        <v>USD</v>
      </c>
      <c r="FRJ29" t="str">
        <v>EUR</v>
      </c>
      <c r="FRK29" t="str">
        <v>EUR</v>
      </c>
      <c r="FRL29" t="str">
        <v>EUR</v>
      </c>
      <c r="FRM29" t="str">
        <v>CNY</v>
      </c>
      <c r="FRN29" t="str">
        <v>JPY</v>
      </c>
      <c r="FRO29" t="str">
        <v>INR</v>
      </c>
      <c r="FRP29" t="str">
        <v>USD</v>
      </c>
      <c r="FRQ29" t="str">
        <v>USD</v>
      </c>
      <c r="FRR29" t="str">
        <v>EUR</v>
      </c>
      <c r="FRS29" t="str">
        <v>JPY</v>
      </c>
      <c r="FRT29" t="str">
        <v>USD</v>
      </c>
      <c r="FRU29" t="str">
        <v>INR</v>
      </c>
      <c r="FRV29" t="str">
        <v>USD</v>
      </c>
      <c r="FRW29" t="str">
        <v>EUR</v>
      </c>
      <c r="FRX29" t="str">
        <v>INR</v>
      </c>
      <c r="FRY29" t="str">
        <v>GBP</v>
      </c>
      <c r="FRZ29" t="str">
        <v>USD</v>
      </c>
      <c r="FSA29" t="str">
        <v>USD</v>
      </c>
      <c r="FSB29" t="str">
        <v>USD</v>
      </c>
      <c r="FSC29" t="str">
        <v>EUR</v>
      </c>
      <c r="FSD29" t="str">
        <v>GBP</v>
      </c>
      <c r="FSE29" t="str">
        <v>JPY</v>
      </c>
      <c r="FSF29" t="str">
        <v>EUR</v>
      </c>
      <c r="FSG29" t="str">
        <v>JPY</v>
      </c>
      <c r="FSH29" t="str">
        <v>EUR</v>
      </c>
      <c r="FSI29" t="str">
        <v>USD</v>
      </c>
      <c r="FSJ29" t="str">
        <v>CNY</v>
      </c>
      <c r="FSK29" t="str">
        <v>USD</v>
      </c>
      <c r="FSL29" t="str">
        <v>USD</v>
      </c>
      <c r="FSM29" t="str">
        <v>GBP</v>
      </c>
      <c r="FSN29" t="str">
        <v>JPY</v>
      </c>
      <c r="FSO29" t="str">
        <v>EUR</v>
      </c>
      <c r="FSP29" t="str">
        <v>EUR</v>
      </c>
      <c r="FSQ29" t="str">
        <v>EUR</v>
      </c>
      <c r="FSR29" t="str">
        <v>CNY</v>
      </c>
      <c r="FSS29" t="str">
        <v>EUR</v>
      </c>
      <c r="FST29" t="str">
        <v>CNY</v>
      </c>
      <c r="FSU29" t="str">
        <v>USD</v>
      </c>
      <c r="FSV29" t="str">
        <v>JPY</v>
      </c>
      <c r="FSW29" t="str">
        <v>USD</v>
      </c>
      <c r="FSX29" t="str">
        <v>USD</v>
      </c>
      <c r="FSY29" t="str">
        <v>USD</v>
      </c>
      <c r="FSZ29" t="str">
        <v>CNY</v>
      </c>
      <c r="FTA29" t="str">
        <v>USD</v>
      </c>
      <c r="FTB29" t="str">
        <v>GBP</v>
      </c>
      <c r="FTC29" t="str">
        <v>USD</v>
      </c>
      <c r="FTD29" t="str">
        <v>JPY</v>
      </c>
      <c r="FTE29" t="str">
        <v>USD</v>
      </c>
      <c r="FTF29" t="str">
        <v>USD</v>
      </c>
      <c r="FTG29" t="str">
        <v>USD</v>
      </c>
      <c r="FTH29" t="str">
        <v>USD</v>
      </c>
      <c r="FTI29" t="str">
        <v>GBP</v>
      </c>
      <c r="FTJ29" t="str">
        <v>USD</v>
      </c>
      <c r="FTK29" t="str">
        <v>INR</v>
      </c>
      <c r="FTL29" t="str">
        <v>EUR</v>
      </c>
      <c r="FTM29" t="str">
        <v>USD</v>
      </c>
      <c r="FTN29" t="str">
        <v>JPY</v>
      </c>
      <c r="FTO29" t="str">
        <v>USD</v>
      </c>
      <c r="FTP29" t="str">
        <v>USD</v>
      </c>
      <c r="FTQ29" t="str">
        <v>EUR</v>
      </c>
      <c r="FTR29" t="str">
        <v>USD</v>
      </c>
      <c r="FTS29" t="str">
        <v>USD</v>
      </c>
      <c r="FTT29" t="str">
        <v>USD</v>
      </c>
      <c r="FTU29" t="str">
        <v>USD</v>
      </c>
      <c r="FTV29" t="str">
        <v>USD</v>
      </c>
      <c r="FTW29" t="str">
        <v>USD</v>
      </c>
      <c r="FTX29" t="str">
        <v>USD</v>
      </c>
      <c r="FTY29" t="str">
        <v>USD</v>
      </c>
      <c r="FTZ29" t="str">
        <v>USD</v>
      </c>
      <c r="FUA29" t="str">
        <v>JPY</v>
      </c>
      <c r="FUB29" t="str">
        <v>JPY</v>
      </c>
      <c r="FUC29" t="str">
        <v>USD</v>
      </c>
      <c r="FUD29" t="str">
        <v>USD</v>
      </c>
      <c r="FUE29" t="str">
        <v>GBP</v>
      </c>
      <c r="FUF29" t="str">
        <v>USD</v>
      </c>
      <c r="FUG29" t="str">
        <v>EUR</v>
      </c>
      <c r="FUH29" t="str">
        <v>USD</v>
      </c>
      <c r="FUI29" t="str">
        <v>USD</v>
      </c>
      <c r="FUJ29" t="str">
        <v>EUR</v>
      </c>
      <c r="FUK29" t="str">
        <v>USD</v>
      </c>
      <c r="FUL29" t="str">
        <v>CNY</v>
      </c>
      <c r="FUM29" t="str">
        <v>USD</v>
      </c>
      <c r="FUN29" t="str">
        <v>CNY</v>
      </c>
      <c r="FUO29" t="str">
        <v>JPY</v>
      </c>
      <c r="FUP29" t="str">
        <v>EUR</v>
      </c>
      <c r="FUQ29" t="str">
        <v>EUR</v>
      </c>
      <c r="FUR29" t="str">
        <v>GBP</v>
      </c>
      <c r="FUS29" t="str">
        <v>CNY</v>
      </c>
      <c r="FUT29" t="str">
        <v>JPY</v>
      </c>
      <c r="FUU29" t="str">
        <v>USD</v>
      </c>
      <c r="FUV29" t="str">
        <v>EUR</v>
      </c>
      <c r="FUW29" t="str">
        <v>JPY</v>
      </c>
      <c r="FUX29" t="str">
        <v>EUR</v>
      </c>
      <c r="FUY29" t="str">
        <v>USD</v>
      </c>
      <c r="FUZ29" t="str">
        <v>USD</v>
      </c>
      <c r="FVA29" t="str">
        <v>USD</v>
      </c>
      <c r="FVB29" t="str">
        <v>JPY</v>
      </c>
      <c r="FVC29" t="str">
        <v>USD</v>
      </c>
      <c r="FVD29" t="str">
        <v>USD</v>
      </c>
      <c r="FVE29" t="str">
        <v>INR</v>
      </c>
      <c r="FVF29" t="str">
        <v>EUR</v>
      </c>
      <c r="FVG29" t="str">
        <v>GBP</v>
      </c>
      <c r="FVH29" t="str">
        <v>GBP</v>
      </c>
      <c r="FVI29" t="str">
        <v>USD</v>
      </c>
      <c r="FVJ29" t="str">
        <v>USD</v>
      </c>
      <c r="FVK29" t="str">
        <v>USD</v>
      </c>
      <c r="FVL29" t="str">
        <v>INR</v>
      </c>
      <c r="FVM29" t="str">
        <v>USD</v>
      </c>
      <c r="FVN29" t="str">
        <v>USD</v>
      </c>
      <c r="FVO29" t="str">
        <v>USD</v>
      </c>
      <c r="FVP29" t="str">
        <v>CNY</v>
      </c>
      <c r="FVQ29" t="str">
        <v>USD</v>
      </c>
      <c r="FVR29" t="str">
        <v>USD</v>
      </c>
      <c r="FVS29" t="str">
        <v>USD</v>
      </c>
      <c r="FVT29" t="str">
        <v>USD</v>
      </c>
      <c r="FVU29" t="str">
        <v>USD</v>
      </c>
      <c r="FVV29" t="str">
        <v>EUR</v>
      </c>
      <c r="FVW29" t="str">
        <v>JPY</v>
      </c>
      <c r="FVX29" t="str">
        <v>USD</v>
      </c>
      <c r="FVY29" t="str">
        <v>USD</v>
      </c>
      <c r="FVZ29" t="str">
        <v>JPY</v>
      </c>
      <c r="FWA29" t="str">
        <v>EUR</v>
      </c>
      <c r="FWB29" t="str">
        <v>USD</v>
      </c>
      <c r="FWC29" t="str">
        <v>USD</v>
      </c>
      <c r="FWD29" t="str">
        <v>JPY</v>
      </c>
      <c r="FWE29" t="str">
        <v>EUR</v>
      </c>
      <c r="FWF29" t="str">
        <v>USD</v>
      </c>
      <c r="FWG29" t="str">
        <v>USD</v>
      </c>
      <c r="FWH29" t="str">
        <v>JPY</v>
      </c>
      <c r="FWI29" t="str">
        <v>EUR</v>
      </c>
      <c r="FWJ29" t="str">
        <v>USD</v>
      </c>
      <c r="FWK29" t="str">
        <v>USD</v>
      </c>
      <c r="FWL29" t="str">
        <v>USD</v>
      </c>
      <c r="FWM29" t="str">
        <v>USD</v>
      </c>
      <c r="FWN29" t="str">
        <v>USD</v>
      </c>
      <c r="FWO29" t="str">
        <v>USD</v>
      </c>
      <c r="FWP29" t="str">
        <v>GBP</v>
      </c>
      <c r="FWQ29" t="str">
        <v>EUR</v>
      </c>
      <c r="FWR29" t="str">
        <v>USD</v>
      </c>
      <c r="FWS29" t="str">
        <v>USD</v>
      </c>
      <c r="FWT29" t="str">
        <v>EUR</v>
      </c>
      <c r="FWU29" t="str">
        <v>USD</v>
      </c>
      <c r="FWV29" t="str">
        <v>USD</v>
      </c>
      <c r="FWW29" t="str">
        <v>USD</v>
      </c>
      <c r="FWX29" t="str">
        <v>USD</v>
      </c>
      <c r="FWY29" t="str">
        <v>USD</v>
      </c>
      <c r="FWZ29" t="str">
        <v>USD</v>
      </c>
      <c r="FXA29" t="str">
        <v>EUR</v>
      </c>
      <c r="FXB29" t="str">
        <v>USD</v>
      </c>
      <c r="FXC29" t="str">
        <v>EUR</v>
      </c>
      <c r="FXD29" t="str">
        <v>USD</v>
      </c>
      <c r="FXE29" t="str">
        <v>EUR</v>
      </c>
      <c r="FXF29" t="str">
        <v>USD</v>
      </c>
      <c r="FXG29" t="str">
        <v>USD</v>
      </c>
      <c r="FXH29" t="str">
        <v>GBP</v>
      </c>
      <c r="FXI29" t="str">
        <v>CNY</v>
      </c>
      <c r="FXJ29" t="str">
        <v>USD</v>
      </c>
      <c r="FXK29" t="str">
        <v>USD</v>
      </c>
      <c r="FXL29" t="str">
        <v>EUR</v>
      </c>
      <c r="FXM29" t="str">
        <v>EUR</v>
      </c>
      <c r="FXN29" t="str">
        <v>GBP</v>
      </c>
      <c r="FXO29" t="str">
        <v>USD</v>
      </c>
      <c r="FXP29" t="str">
        <v>EUR</v>
      </c>
      <c r="FXQ29" t="str">
        <v>CNY</v>
      </c>
      <c r="FXR29" t="str">
        <v>USD</v>
      </c>
      <c r="FXS29" t="str">
        <v>CNY</v>
      </c>
      <c r="FXT29" t="str">
        <v>USD</v>
      </c>
      <c r="FXU29" t="str">
        <v>USD</v>
      </c>
      <c r="FXV29" t="str">
        <v>USD</v>
      </c>
      <c r="FXW29" t="str">
        <v>CNY</v>
      </c>
      <c r="FXX29" t="str">
        <v>CNY</v>
      </c>
      <c r="FXY29" t="str">
        <v>JPY</v>
      </c>
      <c r="FXZ29" t="str">
        <v>USD</v>
      </c>
      <c r="FYA29" t="str">
        <v>EUR</v>
      </c>
      <c r="FYB29" t="str">
        <v>USD</v>
      </c>
      <c r="FYC29" t="str">
        <v>USD</v>
      </c>
      <c r="FYD29" t="str">
        <v>USD</v>
      </c>
      <c r="FYE29" t="str">
        <v>USD</v>
      </c>
      <c r="FYF29" t="str">
        <v>JPY</v>
      </c>
      <c r="FYG29" t="str">
        <v>USD</v>
      </c>
      <c r="FYH29" t="str">
        <v>EUR</v>
      </c>
      <c r="FYI29" t="str">
        <v>GBP</v>
      </c>
      <c r="FYJ29" t="str">
        <v>GBP</v>
      </c>
      <c r="FYK29" t="str">
        <v>EUR</v>
      </c>
      <c r="FYL29" t="str">
        <v>EUR</v>
      </c>
      <c r="FYM29" t="str">
        <v>USD</v>
      </c>
      <c r="FYN29" t="str">
        <v>USD</v>
      </c>
      <c r="FYO29" t="str">
        <v>EUR</v>
      </c>
      <c r="FYP29" t="str">
        <v>EUR</v>
      </c>
      <c r="FYQ29" t="str">
        <v>USD</v>
      </c>
      <c r="FYR29" t="str">
        <v>CNY</v>
      </c>
      <c r="FYS29" t="str">
        <v>USD</v>
      </c>
      <c r="FYT29" t="str">
        <v>GBP</v>
      </c>
      <c r="FYU29" t="str">
        <v>USD</v>
      </c>
      <c r="FYV29" t="str">
        <v>USD</v>
      </c>
      <c r="FYW29" t="str">
        <v>EUR</v>
      </c>
      <c r="FYX29" t="str">
        <v>USD</v>
      </c>
      <c r="FYY29" t="str">
        <v>USD</v>
      </c>
      <c r="FYZ29" t="str">
        <v>USD</v>
      </c>
      <c r="FZA29" t="str">
        <v>USD</v>
      </c>
      <c r="FZB29" t="str">
        <v>USD</v>
      </c>
      <c r="FZC29" t="str">
        <v>EUR</v>
      </c>
      <c r="FZD29" t="str">
        <v>USD</v>
      </c>
      <c r="FZE29" t="str">
        <v>USD</v>
      </c>
      <c r="FZF29" t="str">
        <v>EUR</v>
      </c>
      <c r="FZG29" t="str">
        <v>USD</v>
      </c>
      <c r="FZH29" t="str">
        <v>GBP</v>
      </c>
      <c r="FZI29" t="str">
        <v>EUR</v>
      </c>
      <c r="FZJ29" t="str">
        <v>USD</v>
      </c>
      <c r="FZK29" t="str">
        <v>USD</v>
      </c>
      <c r="FZL29" t="str">
        <v>USD</v>
      </c>
      <c r="FZM29" t="str">
        <v>USD</v>
      </c>
      <c r="FZN29" t="str">
        <v>GBP</v>
      </c>
      <c r="FZO29" t="str">
        <v>GBP</v>
      </c>
      <c r="FZP29" t="str">
        <v>USD</v>
      </c>
      <c r="FZQ29" t="str">
        <v>USD</v>
      </c>
      <c r="FZR29" t="str">
        <v>USD</v>
      </c>
      <c r="FZS29" t="str">
        <v>GBP</v>
      </c>
      <c r="FZT29" t="str">
        <v>EUR</v>
      </c>
      <c r="FZU29" t="str">
        <v>JPY</v>
      </c>
      <c r="FZV29" t="str">
        <v>EUR</v>
      </c>
      <c r="FZW29" t="str">
        <v>EUR</v>
      </c>
      <c r="FZX29" t="str">
        <v>USD</v>
      </c>
      <c r="FZY29" t="str">
        <v>GBP</v>
      </c>
      <c r="FZZ29" t="str">
        <v>GBP</v>
      </c>
      <c r="GAA29" t="str">
        <v>USD</v>
      </c>
      <c r="GAB29" t="str">
        <v>USD</v>
      </c>
      <c r="GAC29" t="str">
        <v>USD</v>
      </c>
      <c r="GAD29" t="str">
        <v>EUR</v>
      </c>
      <c r="GAE29" t="str">
        <v>USD</v>
      </c>
      <c r="GAF29" t="str">
        <v>USD</v>
      </c>
      <c r="GAG29" t="str">
        <v>USD</v>
      </c>
      <c r="GAH29" t="str">
        <v>CNY</v>
      </c>
      <c r="GAI29" t="str">
        <v>USD</v>
      </c>
      <c r="GAJ29" t="str">
        <v>EUR</v>
      </c>
      <c r="GAK29" t="str">
        <v>USD</v>
      </c>
      <c r="GAL29" t="str">
        <v>USD</v>
      </c>
      <c r="GAM29" t="str">
        <v>CNY</v>
      </c>
      <c r="GAN29" t="str">
        <v>CNY</v>
      </c>
      <c r="GAO29" t="str">
        <v>USD</v>
      </c>
      <c r="GAP29" t="str">
        <v>INR</v>
      </c>
      <c r="GAQ29" t="str">
        <v>USD</v>
      </c>
      <c r="GAR29" t="str">
        <v>EUR</v>
      </c>
      <c r="GAS29" t="str">
        <v>USD</v>
      </c>
      <c r="GAT29" t="str">
        <v>JPY</v>
      </c>
      <c r="GAU29" t="str">
        <v>INR</v>
      </c>
      <c r="GAV29" t="str">
        <v>USD</v>
      </c>
      <c r="GAW29" t="str">
        <v>GBP</v>
      </c>
      <c r="GAX29" t="str">
        <v>USD</v>
      </c>
      <c r="GAY29" t="str">
        <v>EUR</v>
      </c>
      <c r="GAZ29" t="str">
        <v>EUR</v>
      </c>
      <c r="GBA29" t="str">
        <v>JPY</v>
      </c>
      <c r="GBB29" t="str">
        <v>USD</v>
      </c>
      <c r="GBC29" t="str">
        <v>USD</v>
      </c>
      <c r="GBD29" t="str">
        <v>CNY</v>
      </c>
      <c r="GBE29" t="str">
        <v>USD</v>
      </c>
      <c r="GBF29" t="str">
        <v>GBP</v>
      </c>
      <c r="GBG29" t="str">
        <v>USD</v>
      </c>
      <c r="GBH29" t="str">
        <v>USD</v>
      </c>
      <c r="GBI29" t="str">
        <v>EUR</v>
      </c>
      <c r="GBJ29" t="str">
        <v>EUR</v>
      </c>
      <c r="GBK29" t="str">
        <v>EUR</v>
      </c>
      <c r="GBL29" t="str">
        <v>USD</v>
      </c>
      <c r="GBM29" t="str">
        <v>USD</v>
      </c>
      <c r="GBN29" t="str">
        <v>USD</v>
      </c>
      <c r="GBO29" t="str">
        <v>EUR</v>
      </c>
      <c r="GBP29" t="str">
        <v>JPY</v>
      </c>
      <c r="GBQ29" t="str">
        <v>USD</v>
      </c>
      <c r="GBR29" t="str">
        <v>CNY</v>
      </c>
      <c r="GBS29" t="str">
        <v>INR</v>
      </c>
      <c r="GBT29" t="str">
        <v>USD</v>
      </c>
      <c r="GBU29" t="str">
        <v>CNY</v>
      </c>
      <c r="GBV29" t="str">
        <v>JPY</v>
      </c>
      <c r="GBW29" t="str">
        <v>EUR</v>
      </c>
      <c r="GBX29" t="str">
        <v>EUR</v>
      </c>
      <c r="GBY29" t="str">
        <v>EUR</v>
      </c>
      <c r="GBZ29" t="str">
        <v>USD</v>
      </c>
      <c r="GCA29" t="str">
        <v>GBP</v>
      </c>
      <c r="GCB29" t="str">
        <v>USD</v>
      </c>
      <c r="GCC29" t="str">
        <v>USD</v>
      </c>
      <c r="GCD29" t="str">
        <v>USD</v>
      </c>
      <c r="GCE29" t="str">
        <v>JPY</v>
      </c>
      <c r="GCF29" t="str">
        <v>CNY</v>
      </c>
      <c r="GCG29" t="str">
        <v>EUR</v>
      </c>
      <c r="GCH29" t="str">
        <v>USD</v>
      </c>
      <c r="GCI29" t="str">
        <v>USD</v>
      </c>
      <c r="GCJ29" t="str">
        <v>USD</v>
      </c>
      <c r="GCK29" t="str">
        <v>USD</v>
      </c>
      <c r="GCL29" t="str">
        <v>USD</v>
      </c>
      <c r="GCM29" t="str">
        <v>JPY</v>
      </c>
      <c r="GCN29" t="str">
        <v>EUR</v>
      </c>
      <c r="GCO29" t="str">
        <v>USD</v>
      </c>
      <c r="GCP29" t="str">
        <v>USD</v>
      </c>
      <c r="GCQ29" t="str">
        <v>USD</v>
      </c>
      <c r="GCR29" t="str">
        <v>USD</v>
      </c>
      <c r="GCS29" t="str">
        <v>USD</v>
      </c>
      <c r="GCT29" t="str">
        <v>EUR</v>
      </c>
      <c r="GCU29" t="str">
        <v>USD</v>
      </c>
      <c r="GCV29" t="str">
        <v>EUR</v>
      </c>
      <c r="GCW29" t="str">
        <v>INR</v>
      </c>
      <c r="GCX29" t="str">
        <v>EUR</v>
      </c>
      <c r="GCY29" t="str">
        <v>USD</v>
      </c>
      <c r="GCZ29" t="str">
        <v>USD</v>
      </c>
      <c r="GDA29" t="str">
        <v>USD</v>
      </c>
      <c r="GDB29" t="str">
        <v>EUR</v>
      </c>
      <c r="GDC29" t="str">
        <v>GBP</v>
      </c>
      <c r="GDD29" t="str">
        <v>USD</v>
      </c>
      <c r="GDE29" t="str">
        <v>USD</v>
      </c>
      <c r="GDF29" t="str">
        <v>INR</v>
      </c>
      <c r="GDG29" t="str">
        <v>USD</v>
      </c>
      <c r="GDH29" t="str">
        <v>EUR</v>
      </c>
      <c r="GDI29" t="str">
        <v>USD</v>
      </c>
      <c r="GDJ29" t="str">
        <v>USD</v>
      </c>
      <c r="GDK29" t="str">
        <v>EUR</v>
      </c>
      <c r="GDL29" t="str">
        <v>EUR</v>
      </c>
      <c r="GDM29" t="str">
        <v>USD</v>
      </c>
      <c r="GDN29" t="str">
        <v>EUR</v>
      </c>
      <c r="GDO29" t="str">
        <v>CNY</v>
      </c>
      <c r="GDP29" t="str">
        <v>JPY</v>
      </c>
      <c r="GDQ29" t="str">
        <v>CNY</v>
      </c>
      <c r="GDR29" t="str">
        <v>USD</v>
      </c>
      <c r="GDS29" t="str">
        <v>JPY</v>
      </c>
      <c r="GDT29" t="str">
        <v>EUR</v>
      </c>
      <c r="GDU29" t="str">
        <v>USD</v>
      </c>
      <c r="GDV29" t="str">
        <v>GBP</v>
      </c>
      <c r="GDW29" t="str">
        <v>USD</v>
      </c>
      <c r="GDX29" t="str">
        <v>JPY</v>
      </c>
      <c r="GDY29" t="str">
        <v>EUR</v>
      </c>
      <c r="GDZ29" t="str">
        <v>USD</v>
      </c>
      <c r="GEA29" t="str">
        <v>INR</v>
      </c>
      <c r="GEB29" t="str">
        <v>USD</v>
      </c>
      <c r="GEC29" t="str">
        <v>USD</v>
      </c>
      <c r="GED29" t="str">
        <v>CNY</v>
      </c>
      <c r="GEE29" t="str">
        <v>USD</v>
      </c>
      <c r="GEF29" t="str">
        <v>GBP</v>
      </c>
      <c r="GEG29" t="str">
        <v>USD</v>
      </c>
      <c r="GEH29" t="str">
        <v>USD</v>
      </c>
      <c r="GEI29" t="str">
        <v>GBP</v>
      </c>
      <c r="GEJ29" t="str">
        <v>USD</v>
      </c>
      <c r="GEK29" t="str">
        <v>USD</v>
      </c>
      <c r="GEL29" t="str">
        <v>CNY</v>
      </c>
      <c r="GEM29" t="str">
        <v>EUR</v>
      </c>
      <c r="GEN29" t="str">
        <v>EUR</v>
      </c>
      <c r="GEO29" t="str">
        <v>GBP</v>
      </c>
      <c r="GEP29" t="str">
        <v>GBP</v>
      </c>
      <c r="GEQ29" t="str">
        <v>USD</v>
      </c>
      <c r="GER29" t="str">
        <v>USD</v>
      </c>
      <c r="GES29" t="str">
        <v>USD</v>
      </c>
      <c r="GET29" t="str">
        <v>CNY</v>
      </c>
      <c r="GEU29" t="str">
        <v>USD</v>
      </c>
      <c r="GEV29" t="str">
        <v>USD</v>
      </c>
      <c r="GEW29" t="str">
        <v>EUR</v>
      </c>
      <c r="GEX29" t="str">
        <v>EUR</v>
      </c>
      <c r="GEY29" t="str">
        <v>USD</v>
      </c>
      <c r="GEZ29" t="str">
        <v>USD</v>
      </c>
      <c r="GFA29" t="str">
        <v>USD</v>
      </c>
      <c r="GFB29" t="str">
        <v>USD</v>
      </c>
      <c r="GFC29" t="str">
        <v>EUR</v>
      </c>
      <c r="GFD29" t="str">
        <v>USD</v>
      </c>
      <c r="GFE29" t="str">
        <v>EUR</v>
      </c>
      <c r="GFF29" t="str">
        <v>JPY</v>
      </c>
      <c r="GFG29" t="str">
        <v>USD</v>
      </c>
      <c r="GFH29" t="str">
        <v>GBP</v>
      </c>
      <c r="GFI29" t="str">
        <v>GBP</v>
      </c>
      <c r="GFJ29" t="str">
        <v>JPY</v>
      </c>
      <c r="GFK29" t="str">
        <v>USD</v>
      </c>
      <c r="GFL29" t="str">
        <v>JPY</v>
      </c>
      <c r="GFM29" t="str">
        <v>USD</v>
      </c>
      <c r="GFN29" t="str">
        <v>USD</v>
      </c>
      <c r="GFO29" t="str">
        <v>EUR</v>
      </c>
      <c r="GFP29" t="str">
        <v>EUR</v>
      </c>
      <c r="GFQ29" t="str">
        <v>CNY</v>
      </c>
      <c r="GFR29" t="str">
        <v>USD</v>
      </c>
      <c r="GFS29" t="str">
        <v>USD</v>
      </c>
      <c r="GFT29" t="str">
        <v>JPY</v>
      </c>
      <c r="GFU29" t="str">
        <v>USD</v>
      </c>
      <c r="GFV29" t="str">
        <v>USD</v>
      </c>
      <c r="GFW29" t="str">
        <v>JPY</v>
      </c>
      <c r="GFX29" t="str">
        <v>CNY</v>
      </c>
      <c r="GFY29" t="str">
        <v>USD</v>
      </c>
      <c r="GFZ29" t="str">
        <v>GBP</v>
      </c>
      <c r="GGA29" t="str">
        <v>CNY</v>
      </c>
      <c r="GGB29" t="str">
        <v>CNY</v>
      </c>
      <c r="GGC29" t="str">
        <v>USD</v>
      </c>
      <c r="GGD29" t="str">
        <v>GBP</v>
      </c>
      <c r="GGE29" t="str">
        <v>USD</v>
      </c>
      <c r="GGF29" t="str">
        <v>INR</v>
      </c>
      <c r="GGG29" t="str">
        <v>CNY</v>
      </c>
      <c r="GGH29" t="str">
        <v>USD</v>
      </c>
      <c r="GGI29" t="str">
        <v>USD</v>
      </c>
      <c r="GGJ29" t="str">
        <v>USD</v>
      </c>
      <c r="GGK29" t="str">
        <v>JPY</v>
      </c>
      <c r="GGL29" t="str">
        <v>JPY</v>
      </c>
      <c r="GGM29" t="str">
        <v>JPY</v>
      </c>
      <c r="GGN29" t="str">
        <v>USD</v>
      </c>
      <c r="GGO29" t="str">
        <v>USD</v>
      </c>
      <c r="GGP29" t="str">
        <v>EUR</v>
      </c>
      <c r="GGQ29" t="str">
        <v>EUR</v>
      </c>
      <c r="GGR29" t="str">
        <v>GBP</v>
      </c>
      <c r="GGS29" t="str">
        <v>EUR</v>
      </c>
      <c r="GGT29" t="str">
        <v>INR</v>
      </c>
      <c r="GGU29" t="str">
        <v>USD</v>
      </c>
      <c r="GGV29" t="str">
        <v>USD</v>
      </c>
      <c r="GGW29" t="str">
        <v>USD</v>
      </c>
      <c r="GGX29" t="str">
        <v>USD</v>
      </c>
      <c r="GGY29" t="str">
        <v>EUR</v>
      </c>
      <c r="GGZ29" t="str">
        <v>GBP</v>
      </c>
      <c r="GHA29" t="str">
        <v>USD</v>
      </c>
      <c r="GHB29" t="str">
        <v>CNY</v>
      </c>
      <c r="GHC29" t="str">
        <v>JPY</v>
      </c>
      <c r="GHD29" t="str">
        <v>CNY</v>
      </c>
      <c r="GHE29" t="str">
        <v>USD</v>
      </c>
      <c r="GHF29" t="str">
        <v>USD</v>
      </c>
      <c r="GHG29" t="str">
        <v>EUR</v>
      </c>
      <c r="GHH29" t="str">
        <v>USD</v>
      </c>
      <c r="GHI29" t="str">
        <v>USD</v>
      </c>
      <c r="GHJ29" t="str">
        <v>USD</v>
      </c>
      <c r="GHK29" t="str">
        <v>INR</v>
      </c>
      <c r="GHL29" t="str">
        <v>USD</v>
      </c>
      <c r="GHM29" t="str">
        <v>USD</v>
      </c>
      <c r="GHN29" t="str">
        <v>USD</v>
      </c>
      <c r="GHO29" t="str">
        <v>USD</v>
      </c>
      <c r="GHP29" t="str">
        <v>INR</v>
      </c>
      <c r="GHQ29" t="str">
        <v>GBP</v>
      </c>
      <c r="GHR29" t="str">
        <v>JPY</v>
      </c>
      <c r="GHS29" t="str">
        <v>CNY</v>
      </c>
      <c r="GHT29" t="str">
        <v>USD</v>
      </c>
      <c r="GHU29" t="str">
        <v>EUR</v>
      </c>
      <c r="GHV29" t="str">
        <v>USD</v>
      </c>
      <c r="GHW29" t="str">
        <v>JPY</v>
      </c>
      <c r="GHX29" t="str">
        <v>USD</v>
      </c>
      <c r="GHY29" t="str">
        <v>EUR</v>
      </c>
      <c r="GHZ29" t="str">
        <v>USD</v>
      </c>
      <c r="GIA29" t="str">
        <v>INR</v>
      </c>
      <c r="GIB29" t="str">
        <v>USD</v>
      </c>
      <c r="GIC29" t="str">
        <v>GBP</v>
      </c>
      <c r="GID29" t="str">
        <v>EUR</v>
      </c>
      <c r="GIE29" t="str">
        <v>USD</v>
      </c>
      <c r="GIF29" t="str">
        <v>USD</v>
      </c>
      <c r="GIG29" t="str">
        <v>GBP</v>
      </c>
      <c r="GIH29" t="str">
        <v>USD</v>
      </c>
      <c r="GII29" t="str">
        <v>EUR</v>
      </c>
      <c r="GIJ29" t="str">
        <v>USD</v>
      </c>
      <c r="GIK29" t="str">
        <v>JPY</v>
      </c>
      <c r="GIL29" t="str">
        <v>CNY</v>
      </c>
      <c r="GIM29" t="str">
        <v>USD</v>
      </c>
      <c r="GIN29" t="str">
        <v>EUR</v>
      </c>
      <c r="GIO29" t="str">
        <v>EUR</v>
      </c>
      <c r="GIP29" t="str">
        <v>GBP</v>
      </c>
      <c r="GIQ29" t="str">
        <v>USD</v>
      </c>
      <c r="GIR29" t="str">
        <v>USD</v>
      </c>
      <c r="GIS29" t="str">
        <v>GBP</v>
      </c>
      <c r="GIT29" t="str">
        <v>EUR</v>
      </c>
      <c r="GIU29" t="str">
        <v>GBP</v>
      </c>
      <c r="GIV29" t="str">
        <v>USD</v>
      </c>
      <c r="GIW29" t="str">
        <v>USD</v>
      </c>
      <c r="GIX29" t="str">
        <v>JPY</v>
      </c>
      <c r="GIY29" t="str">
        <v>USD</v>
      </c>
      <c r="GIZ29" t="str">
        <v>EUR</v>
      </c>
      <c r="GJA29" t="str">
        <v>EUR</v>
      </c>
      <c r="GJB29" t="str">
        <v>USD</v>
      </c>
      <c r="GJC29" t="str">
        <v>INR</v>
      </c>
      <c r="GJD29" t="str">
        <v>USD</v>
      </c>
      <c r="GJE29" t="str">
        <v>USD</v>
      </c>
      <c r="GJF29" t="str">
        <v>USD</v>
      </c>
      <c r="GJG29" t="str">
        <v>USD</v>
      </c>
      <c r="GJH29" t="str">
        <v>USD</v>
      </c>
      <c r="GJI29" t="str">
        <v>USD</v>
      </c>
      <c r="GJJ29" t="str">
        <v>GBP</v>
      </c>
      <c r="GJK29" t="str">
        <v>USD</v>
      </c>
      <c r="GJL29" t="str">
        <v>USD</v>
      </c>
      <c r="GJM29" t="str">
        <v>USD</v>
      </c>
      <c r="GJN29" t="str">
        <v>USD</v>
      </c>
      <c r="GJO29" t="str">
        <v>CNY</v>
      </c>
      <c r="GJP29" t="str">
        <v>USD</v>
      </c>
      <c r="GJQ29" t="str">
        <v>INR</v>
      </c>
      <c r="GJR29" t="str">
        <v>EUR</v>
      </c>
      <c r="GJS29" t="str">
        <v>USD</v>
      </c>
      <c r="GJT29" t="str">
        <v>EUR</v>
      </c>
      <c r="GJU29" t="str">
        <v>EUR</v>
      </c>
      <c r="GJV29" t="str">
        <v>INR</v>
      </c>
      <c r="GJW29" t="str">
        <v>USD</v>
      </c>
      <c r="GJX29" t="str">
        <v>EUR</v>
      </c>
      <c r="GJY29" t="str">
        <v>USD</v>
      </c>
      <c r="GJZ29" t="str">
        <v>USD</v>
      </c>
      <c r="GKA29" t="str">
        <v>USD</v>
      </c>
      <c r="GKB29" t="str">
        <v>USD</v>
      </c>
      <c r="GKC29" t="str">
        <v>USD</v>
      </c>
      <c r="GKD29" t="str">
        <v>USD</v>
      </c>
      <c r="GKE29" t="str">
        <v>USD</v>
      </c>
      <c r="GKF29" t="str">
        <v>USD</v>
      </c>
      <c r="GKG29" t="str">
        <v>USD</v>
      </c>
      <c r="GKH29" t="str">
        <v>USD</v>
      </c>
      <c r="GKI29" t="str">
        <v>EUR</v>
      </c>
      <c r="GKJ29" t="str">
        <v>USD</v>
      </c>
      <c r="GKK29" t="str">
        <v>EUR</v>
      </c>
      <c r="GKL29" t="str">
        <v>JPY</v>
      </c>
      <c r="GKM29" t="str">
        <v>CNY</v>
      </c>
      <c r="GKN29" t="str">
        <v>INR</v>
      </c>
      <c r="GKO29" t="str">
        <v>CNY</v>
      </c>
      <c r="GKP29" t="str">
        <v>EUR</v>
      </c>
      <c r="GKQ29" t="str">
        <v>EUR</v>
      </c>
      <c r="GKR29" t="str">
        <v>USD</v>
      </c>
      <c r="GKS29" t="str">
        <v>USD</v>
      </c>
      <c r="GKT29" t="str">
        <v>USD</v>
      </c>
      <c r="GKU29" t="str">
        <v>GBP</v>
      </c>
      <c r="GKV29" t="str">
        <v>USD</v>
      </c>
      <c r="GKW29" t="str">
        <v>EUR</v>
      </c>
      <c r="GKX29" t="str">
        <v>GBP</v>
      </c>
      <c r="GKY29" t="str">
        <v>USD</v>
      </c>
      <c r="GKZ29" t="str">
        <v>GBP</v>
      </c>
      <c r="GLA29" t="str">
        <v>GBP</v>
      </c>
      <c r="GLB29" t="str">
        <v>GBP</v>
      </c>
      <c r="GLC29" t="str">
        <v>JPY</v>
      </c>
      <c r="GLD29" t="str">
        <v>USD</v>
      </c>
      <c r="GLE29" t="str">
        <v>USD</v>
      </c>
      <c r="GLF29" t="str">
        <v>USD</v>
      </c>
      <c r="GLG29" t="str">
        <v>USD</v>
      </c>
      <c r="GLH29" t="str">
        <v>USD</v>
      </c>
      <c r="GLI29" t="str">
        <v>USD</v>
      </c>
      <c r="GLJ29" t="str">
        <v>EUR</v>
      </c>
      <c r="GLK29" t="str">
        <v>USD</v>
      </c>
      <c r="GLL29" t="str">
        <v>CNY</v>
      </c>
      <c r="GLM29" t="str">
        <v>USD</v>
      </c>
      <c r="GLN29" t="str">
        <v>GBP</v>
      </c>
      <c r="GLO29" t="str">
        <v>JPY</v>
      </c>
      <c r="GLP29" t="str">
        <v>USD</v>
      </c>
      <c r="GLQ29" t="str">
        <v>EUR</v>
      </c>
      <c r="GLR29" t="str">
        <v>GBP</v>
      </c>
      <c r="GLS29" t="str">
        <v>USD</v>
      </c>
      <c r="GLT29" t="str">
        <v>USD</v>
      </c>
      <c r="GLU29" t="str">
        <v>USD</v>
      </c>
      <c r="GLV29" t="str">
        <v>USD</v>
      </c>
      <c r="GLW29" t="str">
        <v>CNY</v>
      </c>
      <c r="GLX29" t="str">
        <v>USD</v>
      </c>
      <c r="GLY29" t="str">
        <v>EUR</v>
      </c>
      <c r="GLZ29" t="str">
        <v>USD</v>
      </c>
      <c r="GMA29" t="str">
        <v>JPY</v>
      </c>
      <c r="GMB29" t="str">
        <v>USD</v>
      </c>
      <c r="GMC29" t="str">
        <v>EUR</v>
      </c>
      <c r="GMD29" t="str">
        <v>EUR</v>
      </c>
      <c r="GME29" t="str">
        <v>JPY</v>
      </c>
      <c r="GMF29" t="str">
        <v>USD</v>
      </c>
      <c r="GMG29" t="str">
        <v>USD</v>
      </c>
      <c r="GMH29" t="str">
        <v>INR</v>
      </c>
      <c r="GMI29" t="str">
        <v>EUR</v>
      </c>
      <c r="GMJ29" t="str">
        <v>USD</v>
      </c>
      <c r="GMK29" t="str">
        <v>USD</v>
      </c>
      <c r="GML29" t="str">
        <v>EUR</v>
      </c>
      <c r="GMM29" t="str">
        <v>JPY</v>
      </c>
      <c r="GMN29" t="str">
        <v>EUR</v>
      </c>
      <c r="GMO29" t="str">
        <v>USD</v>
      </c>
      <c r="GMP29" t="str">
        <v>USD</v>
      </c>
      <c r="GMQ29" t="str">
        <v>INR</v>
      </c>
      <c r="GMR29" t="str">
        <v>JPY</v>
      </c>
      <c r="GMS29" t="str">
        <v>USD</v>
      </c>
      <c r="GMT29" t="str">
        <v>GBP</v>
      </c>
      <c r="GMU29" t="str">
        <v>JPY</v>
      </c>
      <c r="GMV29" t="str">
        <v>JPY</v>
      </c>
      <c r="GMW29" t="str">
        <v>EUR</v>
      </c>
      <c r="GMX29" t="str">
        <v>JPY</v>
      </c>
      <c r="GMY29" t="str">
        <v>USD</v>
      </c>
      <c r="GMZ29" t="str">
        <v>USD</v>
      </c>
      <c r="GNA29" t="str">
        <v>INR</v>
      </c>
      <c r="GNB29" t="str">
        <v>JPY</v>
      </c>
      <c r="GNC29" t="str">
        <v>CNY</v>
      </c>
      <c r="GND29" t="str">
        <v>USD</v>
      </c>
      <c r="GNE29" t="str">
        <v>USD</v>
      </c>
      <c r="GNF29" t="str">
        <v>USD</v>
      </c>
      <c r="GNG29" t="str">
        <v>USD</v>
      </c>
      <c r="GNH29" t="str">
        <v>GBP</v>
      </c>
      <c r="GNI29" t="str">
        <v>INR</v>
      </c>
      <c r="GNJ29" t="str">
        <v>USD</v>
      </c>
      <c r="GNK29" t="str">
        <v>USD</v>
      </c>
      <c r="GNL29" t="str">
        <v>USD</v>
      </c>
      <c r="GNM29" t="str">
        <v>USD</v>
      </c>
      <c r="GNN29" t="str">
        <v>USD</v>
      </c>
      <c r="GNO29" t="str">
        <v>CNY</v>
      </c>
      <c r="GNP29" t="str">
        <v>USD</v>
      </c>
      <c r="GNQ29" t="str">
        <v>USD</v>
      </c>
      <c r="GNR29" t="str">
        <v>USD</v>
      </c>
      <c r="GNS29" t="str">
        <v>CNY</v>
      </c>
      <c r="GNT29" t="str">
        <v>JPY</v>
      </c>
      <c r="GNU29" t="str">
        <v>JPY</v>
      </c>
      <c r="GNV29" t="str">
        <v>USD</v>
      </c>
      <c r="GNW29" t="str">
        <v>USD</v>
      </c>
      <c r="GNX29" t="str">
        <v>CNY</v>
      </c>
      <c r="GNY29" t="str">
        <v>EUR</v>
      </c>
      <c r="GNZ29" t="str">
        <v>USD</v>
      </c>
      <c r="GOA29" t="str">
        <v>USD</v>
      </c>
      <c r="GOB29" t="str">
        <v>GBP</v>
      </c>
      <c r="GOC29" t="str">
        <v>USD</v>
      </c>
      <c r="GOD29" t="str">
        <v>USD</v>
      </c>
      <c r="GOE29" t="str">
        <v>USD</v>
      </c>
      <c r="GOF29" t="str">
        <v>USD</v>
      </c>
      <c r="GOG29" t="str">
        <v>USD</v>
      </c>
      <c r="GOH29" t="str">
        <v>CNY</v>
      </c>
      <c r="GOI29" t="str">
        <v>JPY</v>
      </c>
      <c r="GOJ29" t="str">
        <v>EUR</v>
      </c>
      <c r="GOK29" t="str">
        <v>USD</v>
      </c>
      <c r="GOL29" t="str">
        <v>USD</v>
      </c>
      <c r="GOM29" t="str">
        <v>USD</v>
      </c>
      <c r="GON29" t="str">
        <v>USD</v>
      </c>
      <c r="GOO29" t="str">
        <v>JPY</v>
      </c>
      <c r="GOP29" t="str">
        <v>INR</v>
      </c>
      <c r="GOQ29" t="str">
        <v>USD</v>
      </c>
      <c r="GOR29" t="str">
        <v>USD</v>
      </c>
      <c r="GOS29" t="str">
        <v>USD</v>
      </c>
      <c r="GOT29" t="str">
        <v>CNY</v>
      </c>
      <c r="GOU29" t="str">
        <v>GBP</v>
      </c>
      <c r="GOV29" t="str">
        <v>CNY</v>
      </c>
      <c r="GOW29" t="str">
        <v>USD</v>
      </c>
      <c r="GOX29" t="str">
        <v>USD</v>
      </c>
      <c r="GOY29" t="str">
        <v>EUR</v>
      </c>
      <c r="GOZ29" t="str">
        <v>CNY</v>
      </c>
      <c r="GPA29" t="str">
        <v>USD</v>
      </c>
      <c r="GPB29" t="str">
        <v>INR</v>
      </c>
      <c r="GPC29" t="str">
        <v>USD</v>
      </c>
      <c r="GPD29" t="str">
        <v>EUR</v>
      </c>
      <c r="GPE29" t="str">
        <v>USD</v>
      </c>
      <c r="GPF29" t="str">
        <v>USD</v>
      </c>
      <c r="GPG29" t="str">
        <v>USD</v>
      </c>
      <c r="GPH29" t="str">
        <v>GBP</v>
      </c>
      <c r="GPI29" t="str">
        <v>GBP</v>
      </c>
      <c r="GPJ29" t="str">
        <v>GBP</v>
      </c>
      <c r="GPK29" t="str">
        <v>GBP</v>
      </c>
      <c r="GPL29" t="str">
        <v>GBP</v>
      </c>
      <c r="GPM29" t="str">
        <v>EUR</v>
      </c>
      <c r="GPN29" t="str">
        <v>INR</v>
      </c>
      <c r="GPO29" t="str">
        <v>GBP</v>
      </c>
      <c r="GPP29" t="str">
        <v>USD</v>
      </c>
      <c r="GPQ29" t="str">
        <v>USD</v>
      </c>
      <c r="GPR29" t="str">
        <v>EUR</v>
      </c>
      <c r="GPS29" t="str">
        <v>EUR</v>
      </c>
      <c r="GPT29" t="str">
        <v>USD</v>
      </c>
      <c r="GPU29" t="str">
        <v>CNY</v>
      </c>
      <c r="GPV29" t="str">
        <v>EUR</v>
      </c>
      <c r="GPW29" t="str">
        <v>GBP</v>
      </c>
      <c r="GPX29" t="str">
        <v>USD</v>
      </c>
      <c r="GPY29" t="str">
        <v>USD</v>
      </c>
      <c r="GPZ29" t="str">
        <v>CNY</v>
      </c>
      <c r="GQA29" t="str">
        <v>USD</v>
      </c>
      <c r="GQB29" t="str">
        <v>GBP</v>
      </c>
      <c r="GQC29" t="str">
        <v>USD</v>
      </c>
      <c r="GQD29" t="str">
        <v>GBP</v>
      </c>
      <c r="GQE29" t="str">
        <v>USD</v>
      </c>
      <c r="GQF29" t="str">
        <v>EUR</v>
      </c>
      <c r="GQG29" t="str">
        <v>CNY</v>
      </c>
      <c r="GQH29" t="str">
        <v>USD</v>
      </c>
      <c r="GQI29" t="str">
        <v>JPY</v>
      </c>
      <c r="GQJ29" t="str">
        <v>EUR</v>
      </c>
      <c r="GQK29" t="str">
        <v>EUR</v>
      </c>
      <c r="GQL29" t="str">
        <v>USD</v>
      </c>
      <c r="GQM29" t="str">
        <v>USD</v>
      </c>
      <c r="GQN29" t="str">
        <v>USD</v>
      </c>
      <c r="GQO29" t="str">
        <v>EUR</v>
      </c>
      <c r="GQP29" t="str">
        <v>GBP</v>
      </c>
      <c r="GQQ29" t="str">
        <v>USD</v>
      </c>
      <c r="GQR29" t="str">
        <v>EUR</v>
      </c>
      <c r="GQS29" t="str">
        <v>USD</v>
      </c>
      <c r="GQT29" t="str">
        <v>USD</v>
      </c>
      <c r="GQU29" t="str">
        <v>USD</v>
      </c>
      <c r="GQV29" t="str">
        <v>USD</v>
      </c>
      <c r="GQW29" t="str">
        <v>GBP</v>
      </c>
      <c r="GQX29" t="str">
        <v>USD</v>
      </c>
      <c r="GQY29" t="str">
        <v>EUR</v>
      </c>
      <c r="GQZ29" t="str">
        <v>USD</v>
      </c>
      <c r="GRA29" t="str">
        <v>GBP</v>
      </c>
      <c r="GRB29" t="str">
        <v>USD</v>
      </c>
      <c r="GRC29" t="str">
        <v>CNY</v>
      </c>
      <c r="GRD29" t="str">
        <v>CNY</v>
      </c>
      <c r="GRE29" t="str">
        <v>EUR</v>
      </c>
      <c r="GRF29" t="str">
        <v>USD</v>
      </c>
      <c r="GRG29" t="str">
        <v>USD</v>
      </c>
      <c r="GRH29" t="str">
        <v>CNY</v>
      </c>
      <c r="GRI29" t="str">
        <v>USD</v>
      </c>
      <c r="GRJ29" t="str">
        <v>GBP</v>
      </c>
      <c r="GRK29" t="str">
        <v>USD</v>
      </c>
      <c r="GRL29" t="str">
        <v>GBP</v>
      </c>
      <c r="GRM29" t="str">
        <v>GBP</v>
      </c>
      <c r="GRN29" t="str">
        <v>USD</v>
      </c>
      <c r="GRO29" t="str">
        <v>USD</v>
      </c>
      <c r="GRP29" t="str">
        <v>USD</v>
      </c>
      <c r="GRQ29" t="str">
        <v>EUR</v>
      </c>
      <c r="GRR29" t="str">
        <v>CNY</v>
      </c>
      <c r="GRS29" t="str">
        <v>USD</v>
      </c>
      <c r="GRT29" t="str">
        <v>GBP</v>
      </c>
      <c r="GRU29" t="str">
        <v>USD</v>
      </c>
      <c r="GRV29" t="str">
        <v>USD</v>
      </c>
      <c r="GRW29" t="str">
        <v>USD</v>
      </c>
      <c r="GRX29" t="str">
        <v>EUR</v>
      </c>
      <c r="GRY29" t="str">
        <v>USD</v>
      </c>
      <c r="GRZ29" t="str">
        <v>INR</v>
      </c>
      <c r="GSA29" t="str">
        <v>EUR</v>
      </c>
      <c r="GSB29" t="str">
        <v>USD</v>
      </c>
      <c r="GSC29" t="str">
        <v>USD</v>
      </c>
      <c r="GSD29" t="str">
        <v>EUR</v>
      </c>
      <c r="GSE29" t="str">
        <v>USD</v>
      </c>
      <c r="GSF29" t="str">
        <v>USD</v>
      </c>
      <c r="GSG29" t="str">
        <v>GBP</v>
      </c>
      <c r="GSH29" t="str">
        <v>JPY</v>
      </c>
      <c r="GSI29" t="str">
        <v>EUR</v>
      </c>
      <c r="GSJ29" t="str">
        <v>EUR</v>
      </c>
      <c r="GSK29" t="str">
        <v>EUR</v>
      </c>
      <c r="GSL29" t="str">
        <v>USD</v>
      </c>
      <c r="GSM29" t="str">
        <v>USD</v>
      </c>
      <c r="GSN29" t="str">
        <v>USD</v>
      </c>
      <c r="GSO29" t="str">
        <v>USD</v>
      </c>
      <c r="GSP29" t="str">
        <v>CNY</v>
      </c>
      <c r="GSQ29" t="str">
        <v>CNY</v>
      </c>
      <c r="GSR29" t="str">
        <v>CNY</v>
      </c>
      <c r="GSS29" t="str">
        <v>USD</v>
      </c>
      <c r="GST29" t="str">
        <v>USD</v>
      </c>
      <c r="GSU29" t="str">
        <v>USD</v>
      </c>
      <c r="GSV29" t="str">
        <v>USD</v>
      </c>
      <c r="GSW29" t="str">
        <v>GBP</v>
      </c>
      <c r="GSX29" t="str">
        <v>USD</v>
      </c>
      <c r="GSY29" t="str">
        <v>EUR</v>
      </c>
      <c r="GSZ29" t="str">
        <v>CNY</v>
      </c>
      <c r="GTA29" t="str">
        <v>EUR</v>
      </c>
      <c r="GTB29" t="str">
        <v>USD</v>
      </c>
      <c r="GTC29" t="str">
        <v>USD</v>
      </c>
      <c r="GTD29" t="str">
        <v>USD</v>
      </c>
      <c r="GTE29" t="str">
        <v>USD</v>
      </c>
      <c r="GTF29" t="str">
        <v>EUR</v>
      </c>
      <c r="GTG29" t="str">
        <v>INR</v>
      </c>
      <c r="GTH29" t="str">
        <v>USD</v>
      </c>
      <c r="GTI29" t="str">
        <v>CNY</v>
      </c>
      <c r="GTJ29" t="str">
        <v>EUR</v>
      </c>
      <c r="GTK29" t="str">
        <v>INR</v>
      </c>
      <c r="GTL29" t="str">
        <v>EUR</v>
      </c>
      <c r="GTM29" t="str">
        <v>USD</v>
      </c>
      <c r="GTN29" t="str">
        <v>USD</v>
      </c>
      <c r="GTO29" t="str">
        <v>EUR</v>
      </c>
      <c r="GTP29" t="str">
        <v>USD</v>
      </c>
      <c r="GTQ29" t="str">
        <v>USD</v>
      </c>
      <c r="GTR29" t="str">
        <v>GBP</v>
      </c>
      <c r="GTS29" t="str">
        <v>JPY</v>
      </c>
      <c r="GTT29" t="str">
        <v>CNY</v>
      </c>
      <c r="GTU29" t="str">
        <v>EUR</v>
      </c>
      <c r="GTV29" t="str">
        <v>EUR</v>
      </c>
      <c r="GTW29" t="str">
        <v>USD</v>
      </c>
      <c r="GTX29" t="str">
        <v>USD</v>
      </c>
      <c r="GTY29" t="str">
        <v>USD</v>
      </c>
      <c r="GTZ29" t="str">
        <v>EUR</v>
      </c>
      <c r="GUA29" t="str">
        <v>USD</v>
      </c>
      <c r="GUB29" t="str">
        <v>USD</v>
      </c>
      <c r="GUC29" t="str">
        <v>GBP</v>
      </c>
      <c r="GUD29" t="str">
        <v>EUR</v>
      </c>
      <c r="GUE29" t="str">
        <v>USD</v>
      </c>
      <c r="GUF29" t="str">
        <v>USD</v>
      </c>
      <c r="GUG29" t="str">
        <v>CNY</v>
      </c>
      <c r="GUH29" t="str">
        <v>JPY</v>
      </c>
      <c r="GUI29" t="str">
        <v>USD</v>
      </c>
      <c r="GUJ29" t="str">
        <v>JPY</v>
      </c>
      <c r="GUK29" t="str">
        <v>USD</v>
      </c>
      <c r="GUL29" t="str">
        <v>USD</v>
      </c>
      <c r="GUM29" t="str">
        <v>USD</v>
      </c>
      <c r="GUN29" t="str">
        <v>USD</v>
      </c>
      <c r="GUO29" t="str">
        <v>GBP</v>
      </c>
      <c r="GUP29" t="str">
        <v>USD</v>
      </c>
      <c r="GUQ29" t="str">
        <v>GBP</v>
      </c>
      <c r="GUR29" t="str">
        <v>USD</v>
      </c>
      <c r="GUS29" t="str">
        <v>USD</v>
      </c>
      <c r="GUT29" t="str">
        <v>INR</v>
      </c>
      <c r="GUU29" t="str">
        <v>USD</v>
      </c>
      <c r="GUV29" t="str">
        <v>CNY</v>
      </c>
      <c r="GUW29" t="str">
        <v>USD</v>
      </c>
      <c r="GUX29" t="str">
        <v>USD</v>
      </c>
      <c r="GUY29" t="str">
        <v>USD</v>
      </c>
      <c r="GUZ29" t="str">
        <v>GBP</v>
      </c>
      <c r="GVA29" t="str">
        <v>CNY</v>
      </c>
      <c r="GVB29" t="str">
        <v>GBP</v>
      </c>
      <c r="GVC29" t="str">
        <v>CNY</v>
      </c>
      <c r="GVD29" t="str">
        <v>GBP</v>
      </c>
      <c r="GVE29" t="str">
        <v>USD</v>
      </c>
      <c r="GVF29" t="str">
        <v>USD</v>
      </c>
      <c r="GVG29" t="str">
        <v>EUR</v>
      </c>
      <c r="GVH29" t="str">
        <v>USD</v>
      </c>
      <c r="GVI29" t="str">
        <v>JPY</v>
      </c>
      <c r="GVJ29" t="str">
        <v>EUR</v>
      </c>
      <c r="GVK29" t="str">
        <v>JPY</v>
      </c>
      <c r="GVL29" t="str">
        <v>USD</v>
      </c>
      <c r="GVM29" t="str">
        <v>USD</v>
      </c>
      <c r="GVN29" t="str">
        <v>EUR</v>
      </c>
      <c r="GVO29" t="str">
        <v>USD</v>
      </c>
      <c r="GVP29" t="str">
        <v>CNY</v>
      </c>
      <c r="GVQ29" t="str">
        <v>GBP</v>
      </c>
      <c r="GVR29" t="str">
        <v>GBP</v>
      </c>
      <c r="GVS29" t="str">
        <v>JPY</v>
      </c>
      <c r="GVT29" t="str">
        <v>CNY</v>
      </c>
      <c r="GVU29" t="str">
        <v>JPY</v>
      </c>
      <c r="GVV29" t="str">
        <v>EUR</v>
      </c>
      <c r="GVW29" t="str">
        <v>JPY</v>
      </c>
      <c r="GVX29" t="str">
        <v>USD</v>
      </c>
      <c r="GVY29" t="str">
        <v>JPY</v>
      </c>
      <c r="GVZ29" t="str">
        <v>USD</v>
      </c>
      <c r="GWA29" t="str">
        <v>USD</v>
      </c>
      <c r="GWB29" t="str">
        <v>USD</v>
      </c>
      <c r="GWC29" t="str">
        <v>JPY</v>
      </c>
      <c r="GWD29" t="str">
        <v>USD</v>
      </c>
      <c r="GWE29" t="str">
        <v>JPY</v>
      </c>
      <c r="GWF29" t="str">
        <v>USD</v>
      </c>
      <c r="GWG29" t="str">
        <v>CNY</v>
      </c>
      <c r="GWH29" t="str">
        <v>EUR</v>
      </c>
      <c r="GWI29" t="str">
        <v>USD</v>
      </c>
      <c r="GWJ29" t="str">
        <v>EUR</v>
      </c>
      <c r="GWK29" t="str">
        <v>USD</v>
      </c>
      <c r="GWL29" t="str">
        <v>USD</v>
      </c>
      <c r="GWM29" t="str">
        <v>EUR</v>
      </c>
      <c r="GWN29" t="str">
        <v>GBP</v>
      </c>
      <c r="GWO29" t="str">
        <v>GBP</v>
      </c>
      <c r="GWP29" t="str">
        <v>USD</v>
      </c>
      <c r="GWQ29" t="str">
        <v>GBP</v>
      </c>
      <c r="GWR29" t="str">
        <v>USD</v>
      </c>
      <c r="GWS29" t="str">
        <v>USD</v>
      </c>
      <c r="GWT29" t="str">
        <v>USD</v>
      </c>
      <c r="GWU29" t="str">
        <v>GBP</v>
      </c>
      <c r="GWV29" t="str">
        <v>USD</v>
      </c>
      <c r="GWW29" t="str">
        <v>USD</v>
      </c>
      <c r="GWX29" t="str">
        <v>GBP</v>
      </c>
      <c r="GWY29" t="str">
        <v>GBP</v>
      </c>
      <c r="GWZ29" t="str">
        <v>USD</v>
      </c>
      <c r="GXA29" t="str">
        <v>USD</v>
      </c>
      <c r="GXB29" t="str">
        <v>USD</v>
      </c>
      <c r="GXC29" t="str">
        <v>USD</v>
      </c>
      <c r="GXD29" t="str">
        <v>JPY</v>
      </c>
      <c r="GXE29" t="str">
        <v>EUR</v>
      </c>
      <c r="GXF29" t="str">
        <v>USD</v>
      </c>
      <c r="GXG29" t="str">
        <v>GBP</v>
      </c>
      <c r="GXH29" t="str">
        <v>USD</v>
      </c>
      <c r="GXI29" t="str">
        <v>EUR</v>
      </c>
      <c r="GXJ29" t="str">
        <v>JPY</v>
      </c>
      <c r="GXK29" t="str">
        <v>USD</v>
      </c>
      <c r="GXL29" t="str">
        <v>USD</v>
      </c>
      <c r="GXM29" t="str">
        <v>USD</v>
      </c>
      <c r="GXN29" t="str">
        <v>USD</v>
      </c>
      <c r="GXO29" t="str">
        <v>INR</v>
      </c>
      <c r="GXP29" t="str">
        <v>USD</v>
      </c>
      <c r="GXQ29" t="str">
        <v>CNY</v>
      </c>
      <c r="GXR29" t="str">
        <v>USD</v>
      </c>
      <c r="GXS29" t="str">
        <v>JPY</v>
      </c>
      <c r="GXT29" t="str">
        <v>USD</v>
      </c>
      <c r="GXU29" t="str">
        <v>USD</v>
      </c>
      <c r="GXV29" t="str">
        <v>EUR</v>
      </c>
      <c r="GXW29" t="str">
        <v>USD</v>
      </c>
      <c r="GXX29" t="str">
        <v>EUR</v>
      </c>
      <c r="GXY29" t="str">
        <v>INR</v>
      </c>
      <c r="GXZ29" t="str">
        <v>GBP</v>
      </c>
      <c r="GYA29" t="str">
        <v>USD</v>
      </c>
      <c r="GYB29" t="str">
        <v>USD</v>
      </c>
      <c r="GYC29" t="str">
        <v>GBP</v>
      </c>
      <c r="GYD29" t="str">
        <v>CNY</v>
      </c>
      <c r="GYE29" t="str">
        <v>CNY</v>
      </c>
      <c r="GYF29" t="str">
        <v>USD</v>
      </c>
      <c r="GYG29" t="str">
        <v>JPY</v>
      </c>
      <c r="GYH29" t="str">
        <v>GBP</v>
      </c>
      <c r="GYI29" t="str">
        <v>USD</v>
      </c>
      <c r="GYJ29" t="str">
        <v>EUR</v>
      </c>
      <c r="GYK29" t="str">
        <v>USD</v>
      </c>
      <c r="GYL29" t="str">
        <v>USD</v>
      </c>
      <c r="GYM29" t="str">
        <v>USD</v>
      </c>
      <c r="GYN29" t="str">
        <v>USD</v>
      </c>
      <c r="GYO29" t="str">
        <v>USD</v>
      </c>
      <c r="GYP29" t="str">
        <v>GBP</v>
      </c>
      <c r="GYQ29" t="str">
        <v>JPY</v>
      </c>
      <c r="GYR29" t="str">
        <v>EUR</v>
      </c>
      <c r="GYS29" t="str">
        <v>USD</v>
      </c>
      <c r="GYT29" t="str">
        <v>EUR</v>
      </c>
      <c r="GYU29" t="str">
        <v>EUR</v>
      </c>
      <c r="GYV29" t="str">
        <v>INR</v>
      </c>
      <c r="GYW29" t="str">
        <v>INR</v>
      </c>
      <c r="GYX29" t="str">
        <v>USD</v>
      </c>
      <c r="GYY29" t="str">
        <v>USD</v>
      </c>
      <c r="GYZ29" t="str">
        <v>CNY</v>
      </c>
      <c r="GZA29" t="str">
        <v>USD</v>
      </c>
      <c r="GZB29" t="str">
        <v>INR</v>
      </c>
      <c r="GZC29" t="str">
        <v>USD</v>
      </c>
      <c r="GZD29" t="str">
        <v>USD</v>
      </c>
      <c r="GZE29" t="str">
        <v>USD</v>
      </c>
      <c r="GZF29" t="str">
        <v>USD</v>
      </c>
      <c r="GZG29" t="str">
        <v>USD</v>
      </c>
      <c r="GZH29" t="str">
        <v>EUR</v>
      </c>
      <c r="GZI29" t="str">
        <v>INR</v>
      </c>
      <c r="GZJ29" t="str">
        <v>EUR</v>
      </c>
      <c r="GZK29" t="str">
        <v>GBP</v>
      </c>
      <c r="GZL29" t="str">
        <v>JPY</v>
      </c>
      <c r="GZM29" t="str">
        <v>USD</v>
      </c>
      <c r="GZN29" t="str">
        <v>USD</v>
      </c>
      <c r="GZO29" t="str">
        <v>GBP</v>
      </c>
      <c r="GZP29" t="str">
        <v>EUR</v>
      </c>
      <c r="GZQ29" t="str">
        <v>USD</v>
      </c>
      <c r="GZR29" t="str">
        <v>EUR</v>
      </c>
      <c r="GZS29" t="str">
        <v>JPY</v>
      </c>
      <c r="GZT29" t="str">
        <v>USD</v>
      </c>
      <c r="GZU29" t="str">
        <v>USD</v>
      </c>
      <c r="GZV29" t="str">
        <v>EUR</v>
      </c>
      <c r="GZW29" t="str">
        <v>USD</v>
      </c>
      <c r="GZX29" t="str">
        <v>USD</v>
      </c>
      <c r="GZY29" t="str">
        <v>EUR</v>
      </c>
      <c r="GZZ29" t="str">
        <v>GBP</v>
      </c>
      <c r="HAA29" t="str">
        <v>JPY</v>
      </c>
      <c r="HAB29" t="str">
        <v>CNY</v>
      </c>
      <c r="HAC29" t="str">
        <v>USD</v>
      </c>
      <c r="HAD29" t="str">
        <v>USD</v>
      </c>
      <c r="HAE29" t="str">
        <v>USD</v>
      </c>
      <c r="HAF29" t="str">
        <v>JPY</v>
      </c>
      <c r="HAG29" t="str">
        <v>CNY</v>
      </c>
      <c r="HAH29" t="str">
        <v>USD</v>
      </c>
      <c r="HAI29" t="str">
        <v>EUR</v>
      </c>
      <c r="HAJ29" t="str">
        <v>EUR</v>
      </c>
      <c r="HAK29" t="str">
        <v>USD</v>
      </c>
      <c r="HAL29" t="str">
        <v>USD</v>
      </c>
      <c r="HAM29" t="str">
        <v>USD</v>
      </c>
      <c r="HAN29" t="str">
        <v>USD</v>
      </c>
      <c r="HAO29" t="str">
        <v>USD</v>
      </c>
      <c r="HAP29" t="str">
        <v>USD</v>
      </c>
      <c r="HAQ29" t="str">
        <v>USD</v>
      </c>
      <c r="HAR29" t="str">
        <v>EUR</v>
      </c>
      <c r="HAS29" t="str">
        <v>USD</v>
      </c>
      <c r="HAT29" t="str">
        <v>CNY</v>
      </c>
      <c r="HAU29" t="str">
        <v>JPY</v>
      </c>
      <c r="HAV29" t="str">
        <v>USD</v>
      </c>
      <c r="HAW29" t="str">
        <v>USD</v>
      </c>
      <c r="HAX29" t="str">
        <v>USD</v>
      </c>
      <c r="HAY29" t="str">
        <v>USD</v>
      </c>
      <c r="HAZ29" t="str">
        <v>EUR</v>
      </c>
      <c r="HBA29" t="str">
        <v>USD</v>
      </c>
      <c r="HBB29" t="str">
        <v>JPY</v>
      </c>
      <c r="HBC29" t="str">
        <v>JPY</v>
      </c>
      <c r="HBD29" t="str">
        <v>JPY</v>
      </c>
      <c r="HBE29" t="str">
        <v>EUR</v>
      </c>
      <c r="HBF29" t="str">
        <v>INR</v>
      </c>
      <c r="HBG29" t="str">
        <v>USD</v>
      </c>
      <c r="HBH29" t="str">
        <v>EUR</v>
      </c>
      <c r="HBI29" t="str">
        <v>EUR</v>
      </c>
      <c r="HBJ29" t="str">
        <v>CNY</v>
      </c>
      <c r="HBK29" t="str">
        <v>GBP</v>
      </c>
      <c r="HBL29" t="str">
        <v>JPY</v>
      </c>
      <c r="HBM29" t="str">
        <v>USD</v>
      </c>
      <c r="HBN29" t="str">
        <v>JPY</v>
      </c>
      <c r="HBO29" t="str">
        <v>CNY</v>
      </c>
      <c r="HBP29" t="str">
        <v>INR</v>
      </c>
      <c r="HBQ29" t="str">
        <v>USD</v>
      </c>
      <c r="HBR29" t="str">
        <v>USD</v>
      </c>
      <c r="HBS29" t="str">
        <v>INR</v>
      </c>
      <c r="HBT29" t="str">
        <v>INR</v>
      </c>
      <c r="HBU29" t="str">
        <v>EUR</v>
      </c>
      <c r="HBV29" t="str">
        <v>USD</v>
      </c>
      <c r="HBW29" t="str">
        <v>EUR</v>
      </c>
      <c r="HBX29" t="str">
        <v>INR</v>
      </c>
      <c r="HBY29" t="str">
        <v>JPY</v>
      </c>
      <c r="HBZ29" t="str">
        <v>JPY</v>
      </c>
      <c r="HCA29" t="str">
        <v>GBP</v>
      </c>
      <c r="HCB29" t="str">
        <v>USD</v>
      </c>
      <c r="HCC29" t="str">
        <v>CNY</v>
      </c>
      <c r="HCD29" t="str">
        <v>EUR</v>
      </c>
      <c r="HCE29" t="str">
        <v>USD</v>
      </c>
      <c r="HCF29" t="str">
        <v>USD</v>
      </c>
      <c r="HCG29" t="str">
        <v>GBP</v>
      </c>
      <c r="HCH29" t="str">
        <v>EUR</v>
      </c>
      <c r="HCI29" t="str">
        <v>USD</v>
      </c>
      <c r="HCJ29" t="str">
        <v>EUR</v>
      </c>
      <c r="HCK29" t="str">
        <v>EUR</v>
      </c>
      <c r="HCL29" t="str">
        <v>USD</v>
      </c>
      <c r="HCM29" t="str">
        <v>GBP</v>
      </c>
      <c r="HCN29" t="str">
        <v>USD</v>
      </c>
      <c r="HCO29" t="str">
        <v>USD</v>
      </c>
      <c r="HCP29" t="str">
        <v>USD</v>
      </c>
      <c r="HCQ29" t="str">
        <v>USD</v>
      </c>
      <c r="HCR29" t="str">
        <v>USD</v>
      </c>
      <c r="HCS29" t="str">
        <v>JPY</v>
      </c>
      <c r="HCT29" t="str">
        <v>USD</v>
      </c>
      <c r="HCU29" t="str">
        <v>JPY</v>
      </c>
      <c r="HCV29" t="str">
        <v>JPY</v>
      </c>
      <c r="HCW29" t="str">
        <v>USD</v>
      </c>
      <c r="HCX29" t="str">
        <v>INR</v>
      </c>
      <c r="HCY29" t="str">
        <v>USD</v>
      </c>
      <c r="HCZ29" t="str">
        <v>GBP</v>
      </c>
      <c r="HDA29" t="str">
        <v>USD</v>
      </c>
      <c r="HDB29" t="str">
        <v>USD</v>
      </c>
      <c r="HDC29" t="str">
        <v>USD</v>
      </c>
      <c r="HDD29" t="str">
        <v>USD</v>
      </c>
      <c r="HDE29" t="str">
        <v>JPY</v>
      </c>
      <c r="HDF29" t="str">
        <v>USD</v>
      </c>
      <c r="HDG29" t="str">
        <v>GBP</v>
      </c>
      <c r="HDH29" t="str">
        <v>INR</v>
      </c>
      <c r="HDI29" t="str">
        <v>USD</v>
      </c>
      <c r="HDJ29" t="str">
        <v>EUR</v>
      </c>
      <c r="HDK29" t="str">
        <v>EUR</v>
      </c>
      <c r="HDL29" t="str">
        <v>USD</v>
      </c>
      <c r="HDM29" t="str">
        <v>USD</v>
      </c>
      <c r="HDN29" t="str">
        <v>EUR</v>
      </c>
      <c r="HDO29" t="str">
        <v>EUR</v>
      </c>
      <c r="HDP29" t="str">
        <v>USD</v>
      </c>
      <c r="HDQ29" t="str">
        <v>EUR</v>
      </c>
      <c r="HDR29" t="str">
        <v>USD</v>
      </c>
      <c r="HDS29" t="str">
        <v>USD</v>
      </c>
      <c r="HDT29" t="str">
        <v>GBP</v>
      </c>
      <c r="HDU29" t="str">
        <v>EUR</v>
      </c>
      <c r="HDV29" t="str">
        <v>USD</v>
      </c>
      <c r="HDW29" t="str">
        <v>GBP</v>
      </c>
      <c r="HDX29" t="str">
        <v>EUR</v>
      </c>
      <c r="HDY29" t="str">
        <v>GBP</v>
      </c>
      <c r="HDZ29" t="str">
        <v>USD</v>
      </c>
      <c r="HEA29" t="str">
        <v>EUR</v>
      </c>
      <c r="HEB29" t="str">
        <v>USD</v>
      </c>
      <c r="HEC29" t="str">
        <v>USD</v>
      </c>
      <c r="HED29" t="str">
        <v>USD</v>
      </c>
      <c r="HEE29" t="str">
        <v>GBP</v>
      </c>
      <c r="HEF29" t="str">
        <v>USD</v>
      </c>
      <c r="HEG29" t="str">
        <v>USD</v>
      </c>
      <c r="HEH29" t="str">
        <v>USD</v>
      </c>
      <c r="HEI29" t="str">
        <v>USD</v>
      </c>
      <c r="HEJ29" t="str">
        <v>USD</v>
      </c>
      <c r="HEK29" t="str">
        <v>USD</v>
      </c>
      <c r="HEL29" t="str">
        <v>GBP</v>
      </c>
      <c r="HEM29" t="str">
        <v>USD</v>
      </c>
      <c r="HEN29" t="str">
        <v>USD</v>
      </c>
      <c r="HEO29" t="str">
        <v>USD</v>
      </c>
      <c r="HEP29" t="str">
        <v>GBP</v>
      </c>
      <c r="HEQ29" t="str">
        <v>USD</v>
      </c>
      <c r="HER29" t="str">
        <v>INR</v>
      </c>
      <c r="HES29" t="str">
        <v>JPY</v>
      </c>
      <c r="HET29" t="str">
        <v>EUR</v>
      </c>
      <c r="HEU29" t="str">
        <v>USD</v>
      </c>
      <c r="HEV29" t="str">
        <v>GBP</v>
      </c>
      <c r="HEW29" t="str">
        <v>USD</v>
      </c>
      <c r="HEX29" t="str">
        <v>USD</v>
      </c>
      <c r="HEY29" t="str">
        <v>USD</v>
      </c>
      <c r="HEZ29" t="str">
        <v>USD</v>
      </c>
      <c r="HFA29" t="str">
        <v>USD</v>
      </c>
      <c r="HFB29" t="str">
        <v>USD</v>
      </c>
      <c r="HFC29" t="str">
        <v>USD</v>
      </c>
      <c r="HFD29" t="str">
        <v>USD</v>
      </c>
      <c r="HFE29" t="str">
        <v>GBP</v>
      </c>
      <c r="HFF29" t="str">
        <v>INR</v>
      </c>
      <c r="HFG29" t="str">
        <v>USD</v>
      </c>
      <c r="HFH29" t="str">
        <v>INR</v>
      </c>
      <c r="HFI29" t="str">
        <v>USD</v>
      </c>
      <c r="HFJ29" t="str">
        <v>CNY</v>
      </c>
      <c r="HFK29" t="str">
        <v>EUR</v>
      </c>
      <c r="HFL29" t="str">
        <v>USD</v>
      </c>
      <c r="HFM29" t="str">
        <v>USD</v>
      </c>
      <c r="HFN29" t="str">
        <v>USD</v>
      </c>
      <c r="HFO29" t="str">
        <v>JPY</v>
      </c>
      <c r="HFP29" t="str">
        <v>USD</v>
      </c>
      <c r="HFQ29" t="str">
        <v>GBP</v>
      </c>
      <c r="HFR29" t="str">
        <v>EUR</v>
      </c>
      <c r="HFS29" t="str">
        <v>USD</v>
      </c>
      <c r="HFT29" t="str">
        <v>USD</v>
      </c>
      <c r="HFU29" t="str">
        <v>EUR</v>
      </c>
      <c r="HFV29" t="str">
        <v>USD</v>
      </c>
      <c r="HFW29" t="str">
        <v>USD</v>
      </c>
      <c r="HFX29" t="str">
        <v>USD</v>
      </c>
      <c r="HFY29" t="str">
        <v>EUR</v>
      </c>
      <c r="HFZ29" t="str">
        <v>GBP</v>
      </c>
      <c r="HGA29" t="str">
        <v>USD</v>
      </c>
      <c r="HGB29" t="str">
        <v>JPY</v>
      </c>
      <c r="HGC29" t="str">
        <v>EUR</v>
      </c>
      <c r="HGD29" t="str">
        <v>USD</v>
      </c>
      <c r="HGE29" t="str">
        <v>EUR</v>
      </c>
      <c r="HGF29" t="str">
        <v>EUR</v>
      </c>
      <c r="HGG29" t="str">
        <v>USD</v>
      </c>
      <c r="HGH29" t="str">
        <v>USD</v>
      </c>
      <c r="HGI29" t="str">
        <v>USD</v>
      </c>
      <c r="HGJ29" t="str">
        <v>EUR</v>
      </c>
      <c r="HGK29" t="str">
        <v>USD</v>
      </c>
      <c r="HGL29" t="str">
        <v>EUR</v>
      </c>
      <c r="HGM29" t="str">
        <v>INR</v>
      </c>
      <c r="HGN29" t="str">
        <v>USD</v>
      </c>
      <c r="HGO29" t="str">
        <v>GBP</v>
      </c>
      <c r="HGP29" t="str">
        <v>USD</v>
      </c>
      <c r="HGQ29" t="str">
        <v>USD</v>
      </c>
      <c r="HGR29" t="str">
        <v>USD</v>
      </c>
      <c r="HGS29" t="str">
        <v>USD</v>
      </c>
      <c r="HGT29" t="str">
        <v>GBP</v>
      </c>
      <c r="HGU29" t="str">
        <v>JPY</v>
      </c>
      <c r="HGV29" t="str">
        <v>USD</v>
      </c>
      <c r="HGW29" t="str">
        <v>EUR</v>
      </c>
      <c r="HGX29" t="str">
        <v>USD</v>
      </c>
      <c r="HGY29" t="str">
        <v>USD</v>
      </c>
      <c r="HGZ29" t="str">
        <v>JPY</v>
      </c>
      <c r="HHA29" t="str">
        <v>CNY</v>
      </c>
      <c r="HHB29" t="str">
        <v>USD</v>
      </c>
      <c r="HHC29" t="str">
        <v>USD</v>
      </c>
      <c r="HHD29" t="str">
        <v>EUR</v>
      </c>
      <c r="HHE29" t="str">
        <v>CNY</v>
      </c>
      <c r="HHF29" t="str">
        <v>JPY</v>
      </c>
      <c r="HHG29" t="str">
        <v>USD</v>
      </c>
      <c r="HHH29" t="str">
        <v>USD</v>
      </c>
      <c r="HHI29" t="str">
        <v>USD</v>
      </c>
      <c r="HHJ29" t="str">
        <v>USD</v>
      </c>
      <c r="HHK29" t="str">
        <v>JPY</v>
      </c>
      <c r="HHL29" t="str">
        <v>USD</v>
      </c>
      <c r="HHM29" t="str">
        <v>EUR</v>
      </c>
      <c r="HHN29" t="str">
        <v>CNY</v>
      </c>
      <c r="HHO29" t="str">
        <v>EUR</v>
      </c>
      <c r="HHP29" t="str">
        <v>GBP</v>
      </c>
      <c r="HHQ29" t="str">
        <v>USD</v>
      </c>
      <c r="HHR29" t="str">
        <v>EUR</v>
      </c>
      <c r="HHS29" t="str">
        <v>EUR</v>
      </c>
      <c r="HHT29" t="str">
        <v>CNY</v>
      </c>
      <c r="HHU29" t="str">
        <v>EUR</v>
      </c>
      <c r="HHV29" t="str">
        <v>USD</v>
      </c>
      <c r="HHW29" t="str">
        <v>USD</v>
      </c>
      <c r="HHX29" t="str">
        <v>GBP</v>
      </c>
      <c r="HHY29" t="str">
        <v>USD</v>
      </c>
      <c r="HHZ29" t="str">
        <v>USD</v>
      </c>
      <c r="HIA29" t="str">
        <v>USD</v>
      </c>
      <c r="HIB29" t="str">
        <v>JPY</v>
      </c>
      <c r="HIC29" t="str">
        <v>USD</v>
      </c>
      <c r="HID29" t="str">
        <v>USD</v>
      </c>
      <c r="HIE29" t="str">
        <v>USD</v>
      </c>
      <c r="HIF29" t="str">
        <v>INR</v>
      </c>
      <c r="HIG29" t="str">
        <v>USD</v>
      </c>
      <c r="HIH29" t="str">
        <v>EUR</v>
      </c>
      <c r="HII29" t="str">
        <v>USD</v>
      </c>
      <c r="HIJ29" t="str">
        <v>USD</v>
      </c>
      <c r="HIK29" t="str">
        <v>USD</v>
      </c>
      <c r="HIL29" t="str">
        <v>USD</v>
      </c>
      <c r="HIM29" t="str">
        <v>USD</v>
      </c>
      <c r="HIN29" t="str">
        <v>GBP</v>
      </c>
      <c r="HIO29" t="str">
        <v>USD</v>
      </c>
      <c r="HIP29" t="str">
        <v>USD</v>
      </c>
      <c r="HIQ29" t="str">
        <v>USD</v>
      </c>
      <c r="HIR29" t="str">
        <v>EUR</v>
      </c>
      <c r="HIS29" t="str">
        <v>USD</v>
      </c>
      <c r="HIT29" t="str">
        <v>GBP</v>
      </c>
      <c r="HIU29" t="str">
        <v>CNY</v>
      </c>
      <c r="HIV29" t="str">
        <v>EUR</v>
      </c>
      <c r="HIW29" t="str">
        <v>USD</v>
      </c>
      <c r="HIX29" t="str">
        <v>CNY</v>
      </c>
      <c r="HIY29" t="str">
        <v>EUR</v>
      </c>
      <c r="HIZ29" t="str">
        <v>USD</v>
      </c>
      <c r="HJA29" t="str">
        <v>USD</v>
      </c>
      <c r="HJB29" t="str">
        <v>CNY</v>
      </c>
      <c r="HJC29" t="str">
        <v>USD</v>
      </c>
      <c r="HJD29" t="str">
        <v>USD</v>
      </c>
      <c r="HJE29" t="str">
        <v>USD</v>
      </c>
      <c r="HJF29" t="str">
        <v>USD</v>
      </c>
      <c r="HJG29" t="str">
        <v>USD</v>
      </c>
      <c r="HJH29" t="str">
        <v>USD</v>
      </c>
      <c r="HJI29" t="str">
        <v>USD</v>
      </c>
      <c r="HJJ29" t="str">
        <v>EUR</v>
      </c>
      <c r="HJK29" t="str">
        <v>GBP</v>
      </c>
      <c r="HJL29" t="str">
        <v>USD</v>
      </c>
      <c r="HJM29" t="str">
        <v>USD</v>
      </c>
      <c r="HJN29" t="str">
        <v>GBP</v>
      </c>
      <c r="HJO29" t="str">
        <v>EUR</v>
      </c>
      <c r="HJP29" t="str">
        <v>EUR</v>
      </c>
      <c r="HJQ29" t="str">
        <v>GBP</v>
      </c>
      <c r="HJR29" t="str">
        <v>INR</v>
      </c>
      <c r="HJS29" t="str">
        <v>EUR</v>
      </c>
      <c r="HJT29" t="str">
        <v>USD</v>
      </c>
      <c r="HJU29" t="str">
        <v>USD</v>
      </c>
      <c r="HJV29" t="str">
        <v>USD</v>
      </c>
      <c r="HJW29" t="str">
        <v>EUR</v>
      </c>
      <c r="HJX29" t="str">
        <v>USD</v>
      </c>
      <c r="HJY29" t="str">
        <v>EUR</v>
      </c>
      <c r="HJZ29" t="str">
        <v>USD</v>
      </c>
      <c r="HKA29" t="str">
        <v>USD</v>
      </c>
      <c r="HKB29" t="str">
        <v>EUR</v>
      </c>
      <c r="HKC29" t="str">
        <v>USD</v>
      </c>
      <c r="HKD29" t="str">
        <v>USD</v>
      </c>
      <c r="HKE29" t="str">
        <v>EUR</v>
      </c>
      <c r="HKF29" t="str">
        <v>CNY</v>
      </c>
      <c r="HKG29" t="str">
        <v>USD</v>
      </c>
      <c r="HKH29" t="str">
        <v>USD</v>
      </c>
      <c r="HKI29" t="str">
        <v>USD</v>
      </c>
      <c r="HKJ29" t="str">
        <v>JPY</v>
      </c>
      <c r="HKK29" t="str">
        <v>CNY</v>
      </c>
      <c r="HKL29" t="str">
        <v>USD</v>
      </c>
      <c r="HKM29" t="str">
        <v>CNY</v>
      </c>
      <c r="HKN29" t="str">
        <v>GBP</v>
      </c>
      <c r="HKO29" t="str">
        <v>USD</v>
      </c>
      <c r="HKP29" t="str">
        <v>USD</v>
      </c>
      <c r="HKQ29" t="str">
        <v>USD</v>
      </c>
      <c r="HKR29" t="str">
        <v>GBP</v>
      </c>
      <c r="HKS29" t="str">
        <v>USD</v>
      </c>
      <c r="HKT29" t="str">
        <v>USD</v>
      </c>
      <c r="HKU29" t="str">
        <v>USD</v>
      </c>
      <c r="HKV29" t="str">
        <v>USD</v>
      </c>
      <c r="HKW29" t="str">
        <v>EUR</v>
      </c>
      <c r="HKX29" t="str">
        <v>USD</v>
      </c>
      <c r="HKY29" t="str">
        <v>USD</v>
      </c>
      <c r="HKZ29" t="str">
        <v>JPY</v>
      </c>
      <c r="HLA29" t="str">
        <v>USD</v>
      </c>
      <c r="HLB29" t="str">
        <v>JPY</v>
      </c>
      <c r="HLC29" t="str">
        <v>USD</v>
      </c>
      <c r="HLD29" t="str">
        <v>JPY</v>
      </c>
      <c r="HLE29" t="str">
        <v>INR</v>
      </c>
      <c r="HLF29" t="str">
        <v>USD</v>
      </c>
      <c r="HLG29" t="str">
        <v>CNY</v>
      </c>
      <c r="HLH29" t="str">
        <v>EUR</v>
      </c>
      <c r="HLI29" t="str">
        <v>EUR</v>
      </c>
      <c r="HLJ29" t="str">
        <v>EUR</v>
      </c>
      <c r="HLK29" t="str">
        <v>EUR</v>
      </c>
      <c r="HLL29" t="str">
        <v>EUR</v>
      </c>
      <c r="HLM29" t="str">
        <v>JPY</v>
      </c>
      <c r="HLN29" t="str">
        <v>EUR</v>
      </c>
      <c r="HLO29" t="str">
        <v>EUR</v>
      </c>
      <c r="HLP29" t="str">
        <v>EUR</v>
      </c>
      <c r="HLQ29" t="str">
        <v>USD</v>
      </c>
      <c r="HLR29" t="str">
        <v>EUR</v>
      </c>
      <c r="HLS29" t="str">
        <v>USD</v>
      </c>
      <c r="HLT29" t="str">
        <v>CNY</v>
      </c>
      <c r="HLU29" t="str">
        <v>JPY</v>
      </c>
      <c r="HLV29" t="str">
        <v>USD</v>
      </c>
      <c r="HLW29" t="str">
        <v>USD</v>
      </c>
      <c r="HLX29" t="str">
        <v>GBP</v>
      </c>
      <c r="HLY29" t="str">
        <v>CNY</v>
      </c>
      <c r="HLZ29" t="str">
        <v>USD</v>
      </c>
      <c r="HMA29" t="str">
        <v>EUR</v>
      </c>
      <c r="HMB29" t="str">
        <v>USD</v>
      </c>
      <c r="HMC29" t="str">
        <v>EUR</v>
      </c>
      <c r="HMD29" t="str">
        <v>USD</v>
      </c>
      <c r="HME29" t="str">
        <v>GBP</v>
      </c>
      <c r="HMF29" t="str">
        <v>EUR</v>
      </c>
      <c r="HMG29" t="str">
        <v>USD</v>
      </c>
      <c r="HMH29" t="str">
        <v>GBP</v>
      </c>
      <c r="HMI29" t="str">
        <v>USD</v>
      </c>
      <c r="HMJ29" t="str">
        <v>CNY</v>
      </c>
      <c r="HMK29" t="str">
        <v>JPY</v>
      </c>
      <c r="HML29" t="str">
        <v>USD</v>
      </c>
      <c r="HMM29" t="str">
        <v>GBP</v>
      </c>
      <c r="HMN29" t="str">
        <v>GBP</v>
      </c>
      <c r="HMO29" t="str">
        <v>EUR</v>
      </c>
      <c r="HMP29" t="str">
        <v>USD</v>
      </c>
      <c r="HMQ29" t="str">
        <v>USD</v>
      </c>
      <c r="HMR29" t="str">
        <v>GBP</v>
      </c>
      <c r="HMS29" t="str">
        <v>EUR</v>
      </c>
      <c r="HMT29" t="str">
        <v>USD</v>
      </c>
      <c r="HMU29" t="str">
        <v>GBP</v>
      </c>
      <c r="HMV29" t="str">
        <v>USD</v>
      </c>
      <c r="HMW29" t="str">
        <v>USD</v>
      </c>
      <c r="HMX29" t="str">
        <v>USD</v>
      </c>
      <c r="HMY29" t="str">
        <v>GBP</v>
      </c>
      <c r="HMZ29" t="str">
        <v>JPY</v>
      </c>
      <c r="HNA29" t="str">
        <v>JPY</v>
      </c>
      <c r="HNB29" t="str">
        <v>EUR</v>
      </c>
      <c r="HNC29" t="str">
        <v>USD</v>
      </c>
      <c r="HND29" t="str">
        <v>EUR</v>
      </c>
      <c r="HNE29" t="str">
        <v>USD</v>
      </c>
      <c r="HNF29" t="str">
        <v>EUR</v>
      </c>
      <c r="HNG29" t="str">
        <v>EUR</v>
      </c>
      <c r="HNH29" t="str">
        <v>USD</v>
      </c>
      <c r="HNI29" t="str">
        <v>USD</v>
      </c>
      <c r="HNJ29" t="str">
        <v>USD</v>
      </c>
      <c r="HNK29" t="str">
        <v>USD</v>
      </c>
      <c r="HNL29" t="str">
        <v>USD</v>
      </c>
      <c r="HNM29" t="str">
        <v>USD</v>
      </c>
      <c r="HNN29" t="str">
        <v>EUR</v>
      </c>
      <c r="HNO29" t="str">
        <v>USD</v>
      </c>
      <c r="HNP29" t="str">
        <v>USD</v>
      </c>
      <c r="HNQ29" t="str">
        <v>USD</v>
      </c>
      <c r="HNR29" t="str">
        <v>USD</v>
      </c>
      <c r="HNS29" t="str">
        <v>USD</v>
      </c>
      <c r="HNT29" t="str">
        <v>USD</v>
      </c>
      <c r="HNU29" t="str">
        <v>USD</v>
      </c>
      <c r="HNV29" t="str">
        <v>INR</v>
      </c>
      <c r="HNW29" t="str">
        <v>EUR</v>
      </c>
      <c r="HNX29" t="str">
        <v>USD</v>
      </c>
      <c r="HNY29" t="str">
        <v>EUR</v>
      </c>
      <c r="HNZ29" t="str">
        <v>EUR</v>
      </c>
      <c r="HOA29" t="str">
        <v>USD</v>
      </c>
      <c r="HOB29" t="str">
        <v>EUR</v>
      </c>
      <c r="HOC29" t="str">
        <v>USD</v>
      </c>
      <c r="HOD29" t="str">
        <v>USD</v>
      </c>
      <c r="HOE29" t="str">
        <v>GBP</v>
      </c>
      <c r="HOF29" t="str">
        <v>USD</v>
      </c>
      <c r="HOG29" t="str">
        <v>INR</v>
      </c>
      <c r="HOH29" t="str">
        <v>USD</v>
      </c>
      <c r="HOI29" t="str">
        <v>EUR</v>
      </c>
      <c r="HOJ29" t="str">
        <v>EUR</v>
      </c>
      <c r="HOK29" t="str">
        <v>USD</v>
      </c>
      <c r="HOL29" t="str">
        <v>EUR</v>
      </c>
      <c r="HOM29" t="str">
        <v>GBP</v>
      </c>
      <c r="HON29" t="str">
        <v>USD</v>
      </c>
      <c r="HOO29" t="str">
        <v>USD</v>
      </c>
      <c r="HOP29" t="str">
        <v>GBP</v>
      </c>
      <c r="HOQ29" t="str">
        <v>EUR</v>
      </c>
      <c r="HOR29" t="str">
        <v>USD</v>
      </c>
      <c r="HOS29" t="str">
        <v>EUR</v>
      </c>
      <c r="HOT29" t="str">
        <v>USD</v>
      </c>
      <c r="HOU29" t="str">
        <v>JPY</v>
      </c>
      <c r="HOV29" t="str">
        <v>USD</v>
      </c>
      <c r="HOW29" t="str">
        <v>USD</v>
      </c>
      <c r="HOX29" t="str">
        <v>EUR</v>
      </c>
      <c r="HOY29" t="str">
        <v>GBP</v>
      </c>
      <c r="HOZ29" t="str">
        <v>USD</v>
      </c>
      <c r="HPA29" t="str">
        <v>EUR</v>
      </c>
      <c r="HPB29" t="str">
        <v>GBP</v>
      </c>
      <c r="HPC29" t="str">
        <v>USD</v>
      </c>
      <c r="HPD29" t="str">
        <v>USD</v>
      </c>
      <c r="HPE29" t="str">
        <v>USD</v>
      </c>
      <c r="HPF29" t="str">
        <v>USD</v>
      </c>
      <c r="HPG29" t="str">
        <v>USD</v>
      </c>
      <c r="HPH29" t="str">
        <v>GBP</v>
      </c>
      <c r="HPI29" t="str">
        <v>EUR</v>
      </c>
      <c r="HPJ29" t="str">
        <v>EUR</v>
      </c>
      <c r="HPK29" t="str">
        <v>GBP</v>
      </c>
      <c r="HPL29" t="str">
        <v>CNY</v>
      </c>
      <c r="HPM29" t="str">
        <v>USD</v>
      </c>
      <c r="HPN29" t="str">
        <v>EUR</v>
      </c>
      <c r="HPO29" t="str">
        <v>EUR</v>
      </c>
      <c r="HPP29" t="str">
        <v>USD</v>
      </c>
      <c r="HPQ29" t="str">
        <v>CNY</v>
      </c>
      <c r="HPR29" t="str">
        <v>USD</v>
      </c>
      <c r="HPS29" t="str">
        <v>USD</v>
      </c>
      <c r="HPT29" t="str">
        <v>USD</v>
      </c>
      <c r="HPU29" t="str">
        <v>USD</v>
      </c>
      <c r="HPV29" t="str">
        <v>USD</v>
      </c>
      <c r="HPW29" t="str">
        <v>USD</v>
      </c>
      <c r="HPX29" t="str">
        <v>JPY</v>
      </c>
      <c r="HPY29" t="str">
        <v>EUR</v>
      </c>
      <c r="HPZ29" t="str">
        <v>EUR</v>
      </c>
      <c r="HQA29" t="str">
        <v>GBP</v>
      </c>
      <c r="HQB29" t="str">
        <v>EUR</v>
      </c>
      <c r="HQC29" t="str">
        <v>USD</v>
      </c>
      <c r="HQD29" t="str">
        <v>USD</v>
      </c>
      <c r="HQE29" t="str">
        <v>USD</v>
      </c>
      <c r="HQF29" t="str">
        <v>USD</v>
      </c>
      <c r="HQG29" t="str">
        <v>USD</v>
      </c>
      <c r="HQH29" t="str">
        <v>CNY</v>
      </c>
      <c r="HQI29" t="str">
        <v>USD</v>
      </c>
      <c r="HQJ29" t="str">
        <v>EUR</v>
      </c>
      <c r="HQK29" t="str">
        <v>USD</v>
      </c>
      <c r="HQL29" t="str">
        <v>INR</v>
      </c>
      <c r="HQM29" t="str">
        <v>EUR</v>
      </c>
      <c r="HQN29" t="str">
        <v>INR</v>
      </c>
      <c r="HQO29" t="str">
        <v>EUR</v>
      </c>
      <c r="HQP29" t="str">
        <v>USD</v>
      </c>
      <c r="HQQ29" t="str">
        <v>EUR</v>
      </c>
      <c r="HQR29" t="str">
        <v>INR</v>
      </c>
      <c r="HQS29" t="str">
        <v>CNY</v>
      </c>
      <c r="HQT29" t="str">
        <v>EUR</v>
      </c>
      <c r="HQU29" t="str">
        <v>USD</v>
      </c>
      <c r="HQV29" t="str">
        <v>CNY</v>
      </c>
      <c r="HQW29" t="str">
        <v>JPY</v>
      </c>
      <c r="HQX29" t="str">
        <v>JPY</v>
      </c>
      <c r="HQY29" t="str">
        <v>JPY</v>
      </c>
      <c r="HQZ29" t="str">
        <v>USD</v>
      </c>
      <c r="HRA29" t="str">
        <v>EUR</v>
      </c>
      <c r="HRB29" t="str">
        <v>USD</v>
      </c>
      <c r="HRC29" t="str">
        <v>GBP</v>
      </c>
      <c r="HRD29" t="str">
        <v>EUR</v>
      </c>
      <c r="HRE29" t="str">
        <v>CNY</v>
      </c>
      <c r="HRF29" t="str">
        <v>USD</v>
      </c>
      <c r="HRG29" t="str">
        <v>USD</v>
      </c>
      <c r="HRH29" t="str">
        <v>EUR</v>
      </c>
      <c r="HRI29" t="str">
        <v>GBP</v>
      </c>
      <c r="HRJ29" t="str">
        <v>JPY</v>
      </c>
      <c r="HRK29" t="str">
        <v>JPY</v>
      </c>
      <c r="HRL29" t="str">
        <v>CNY</v>
      </c>
      <c r="HRM29" t="str">
        <v>USD</v>
      </c>
      <c r="HRN29" t="str">
        <v>USD</v>
      </c>
      <c r="HRO29" t="str">
        <v>USD</v>
      </c>
      <c r="HRP29" t="str">
        <v>USD</v>
      </c>
      <c r="HRQ29" t="str">
        <v>EUR</v>
      </c>
      <c r="HRR29" t="str">
        <v>GBP</v>
      </c>
      <c r="HRS29" t="str">
        <v>JPY</v>
      </c>
      <c r="HRT29" t="str">
        <v>EUR</v>
      </c>
      <c r="HRU29" t="str">
        <v>USD</v>
      </c>
      <c r="HRV29" t="str">
        <v>USD</v>
      </c>
      <c r="HRW29" t="str">
        <v>EUR</v>
      </c>
      <c r="HRX29" t="str">
        <v>CNY</v>
      </c>
      <c r="HRY29" t="str">
        <v>GBP</v>
      </c>
      <c r="HRZ29" t="str">
        <v>USD</v>
      </c>
      <c r="HSA29" t="str">
        <v>EUR</v>
      </c>
      <c r="HSB29" t="str">
        <v>GBP</v>
      </c>
      <c r="HSC29" t="str">
        <v>USD</v>
      </c>
      <c r="HSD29" t="str">
        <v>USD</v>
      </c>
      <c r="HSE29" t="str">
        <v>JPY</v>
      </c>
      <c r="HSF29" t="str">
        <v>GBP</v>
      </c>
      <c r="HSG29" t="str">
        <v>USD</v>
      </c>
      <c r="HSH29" t="str">
        <v>USD</v>
      </c>
      <c r="HSI29" t="str">
        <v>USD</v>
      </c>
      <c r="HSJ29" t="str">
        <v>EUR</v>
      </c>
      <c r="HSK29" t="str">
        <v>USD</v>
      </c>
      <c r="HSL29" t="str">
        <v>JPY</v>
      </c>
      <c r="HSM29" t="str">
        <v>EUR</v>
      </c>
      <c r="HSN29" t="str">
        <v>USD</v>
      </c>
      <c r="HSO29" t="str">
        <v>USD</v>
      </c>
      <c r="HSP29" t="str">
        <v>USD</v>
      </c>
      <c r="HSQ29" t="str">
        <v>INR</v>
      </c>
      <c r="HSR29" t="str">
        <v>GBP</v>
      </c>
      <c r="HSS29" t="str">
        <v>USD</v>
      </c>
      <c r="HST29" t="str">
        <v>CNY</v>
      </c>
      <c r="HSU29" t="str">
        <v>USD</v>
      </c>
      <c r="HSV29" t="str">
        <v>USD</v>
      </c>
      <c r="HSW29" t="str">
        <v>EUR</v>
      </c>
      <c r="HSX29" t="str">
        <v>JPY</v>
      </c>
      <c r="HSY29" t="str">
        <v>INR</v>
      </c>
      <c r="HSZ29" t="str">
        <v>JPY</v>
      </c>
      <c r="HTA29" t="str">
        <v>USD</v>
      </c>
      <c r="HTB29" t="str">
        <v>EUR</v>
      </c>
      <c r="HTC29" t="str">
        <v>USD</v>
      </c>
      <c r="HTD29" t="str">
        <v>USD</v>
      </c>
      <c r="HTE29" t="str">
        <v>EUR</v>
      </c>
      <c r="HTF29" t="str">
        <v>USD</v>
      </c>
      <c r="HTG29" t="str">
        <v>USD</v>
      </c>
      <c r="HTH29" t="str">
        <v>USD</v>
      </c>
      <c r="HTI29" t="str">
        <v>USD</v>
      </c>
      <c r="HTJ29" t="str">
        <v>EUR</v>
      </c>
      <c r="HTK29" t="str">
        <v>USD</v>
      </c>
      <c r="HTL29" t="str">
        <v>USD</v>
      </c>
      <c r="HTM29" t="str">
        <v>USD</v>
      </c>
      <c r="HTN29" t="str">
        <v>EUR</v>
      </c>
      <c r="HTO29" t="str">
        <v>CNY</v>
      </c>
      <c r="HTP29" t="str">
        <v>USD</v>
      </c>
      <c r="HTQ29" t="str">
        <v>EUR</v>
      </c>
      <c r="HTR29" t="str">
        <v>INR</v>
      </c>
      <c r="HTS29" t="str">
        <v>EUR</v>
      </c>
      <c r="HTT29" t="str">
        <v>USD</v>
      </c>
      <c r="HTU29" t="str">
        <v>EUR</v>
      </c>
      <c r="HTV29" t="str">
        <v>JPY</v>
      </c>
      <c r="HTW29" t="str">
        <v>USD</v>
      </c>
      <c r="HTX29" t="str">
        <v>USD</v>
      </c>
      <c r="HTY29" t="str">
        <v>INR</v>
      </c>
      <c r="HTZ29" t="str">
        <v>USD</v>
      </c>
      <c r="HUA29" t="str">
        <v>USD</v>
      </c>
      <c r="HUB29" t="str">
        <v>USD</v>
      </c>
      <c r="HUC29" t="str">
        <v>JPY</v>
      </c>
      <c r="HUD29" t="str">
        <v>JPY</v>
      </c>
      <c r="HUE29" t="str">
        <v>GBP</v>
      </c>
      <c r="HUF29" t="str">
        <v>GBP</v>
      </c>
      <c r="HUG29" t="str">
        <v>USD</v>
      </c>
      <c r="HUH29" t="str">
        <v>CNY</v>
      </c>
      <c r="HUI29" t="str">
        <v>USD</v>
      </c>
      <c r="HUJ29" t="str">
        <v>USD</v>
      </c>
      <c r="HUK29" t="str">
        <v>EUR</v>
      </c>
      <c r="HUL29" t="str">
        <v>USD</v>
      </c>
      <c r="HUM29" t="str">
        <v>USD</v>
      </c>
      <c r="HUN29" t="str">
        <v>USD</v>
      </c>
      <c r="HUO29" t="str">
        <v>USD</v>
      </c>
      <c r="HUP29" t="str">
        <v>USD</v>
      </c>
      <c r="HUQ29" t="str">
        <v>USD</v>
      </c>
      <c r="HUR29" t="str">
        <v>USD</v>
      </c>
      <c r="HUS29" t="str">
        <v>USD</v>
      </c>
      <c r="HUT29" t="str">
        <v>USD</v>
      </c>
      <c r="HUU29" t="str">
        <v>USD</v>
      </c>
      <c r="HUV29" t="str">
        <v>CNY</v>
      </c>
      <c r="HUW29" t="str">
        <v>USD</v>
      </c>
      <c r="HUX29" t="str">
        <v>JPY</v>
      </c>
      <c r="HUY29" t="str">
        <v>USD</v>
      </c>
      <c r="HUZ29" t="str">
        <v>GBP</v>
      </c>
      <c r="HVA29" t="str">
        <v>EUR</v>
      </c>
      <c r="HVB29" t="str">
        <v>USD</v>
      </c>
      <c r="HVC29" t="str">
        <v>USD</v>
      </c>
      <c r="HVD29" t="str">
        <v>EUR</v>
      </c>
      <c r="HVE29" t="str">
        <v>USD</v>
      </c>
      <c r="HVF29" t="str">
        <v>USD</v>
      </c>
      <c r="HVG29" t="str">
        <v>USD</v>
      </c>
      <c r="HVH29" t="str">
        <v>EUR</v>
      </c>
      <c r="HVI29" t="str">
        <v>USD</v>
      </c>
      <c r="HVJ29" t="str">
        <v>USD</v>
      </c>
      <c r="HVK29" t="str">
        <v>USD</v>
      </c>
      <c r="HVL29" t="str">
        <v>EUR</v>
      </c>
      <c r="HVM29" t="str">
        <v>CNY</v>
      </c>
      <c r="HVN29" t="str">
        <v>USD</v>
      </c>
      <c r="HVO29" t="str">
        <v>USD</v>
      </c>
      <c r="HVP29" t="str">
        <v>GBP</v>
      </c>
      <c r="HVQ29" t="str">
        <v>USD</v>
      </c>
      <c r="HVR29" t="str">
        <v>USD</v>
      </c>
      <c r="HVS29" t="str">
        <v>USD</v>
      </c>
      <c r="HVT29" t="str">
        <v>INR</v>
      </c>
      <c r="HVU29" t="str">
        <v>JPY</v>
      </c>
      <c r="HVV29" t="str">
        <v>USD</v>
      </c>
      <c r="HVW29" t="str">
        <v>USD</v>
      </c>
      <c r="HVX29" t="str">
        <v>EUR</v>
      </c>
      <c r="HVY29" t="str">
        <v>EUR</v>
      </c>
      <c r="HVZ29" t="str">
        <v>USD</v>
      </c>
      <c r="HWA29" t="str">
        <v>USD</v>
      </c>
      <c r="HWB29" t="str">
        <v>USD</v>
      </c>
      <c r="HWC29" t="str">
        <v>USD</v>
      </c>
      <c r="HWD29" t="str">
        <v>USD</v>
      </c>
      <c r="HWE29" t="str">
        <v>EUR</v>
      </c>
      <c r="HWF29" t="str">
        <v>USD</v>
      </c>
      <c r="HWG29" t="str">
        <v>USD</v>
      </c>
      <c r="HWH29" t="str">
        <v>EUR</v>
      </c>
      <c r="HWI29" t="str">
        <v>EUR</v>
      </c>
      <c r="HWJ29" t="str">
        <v>EUR</v>
      </c>
      <c r="HWK29" t="str">
        <v>EUR</v>
      </c>
      <c r="HWL29" t="str">
        <v>USD</v>
      </c>
      <c r="HWM29" t="str">
        <v>EUR</v>
      </c>
      <c r="HWN29" t="str">
        <v>USD</v>
      </c>
      <c r="HWO29" t="str">
        <v>USD</v>
      </c>
      <c r="HWP29" t="str">
        <v>GBP</v>
      </c>
      <c r="HWQ29" t="str">
        <v>JPY</v>
      </c>
      <c r="HWR29" t="str">
        <v>USD</v>
      </c>
      <c r="HWS29" t="str">
        <v>USD</v>
      </c>
      <c r="HWT29" t="str">
        <v>EUR</v>
      </c>
      <c r="HWU29" t="str">
        <v>USD</v>
      </c>
      <c r="HWV29" t="str">
        <v>EUR</v>
      </c>
      <c r="HWW29" t="str">
        <v>USD</v>
      </c>
      <c r="HWX29" t="str">
        <v>USD</v>
      </c>
      <c r="HWY29" t="str">
        <v>EUR</v>
      </c>
      <c r="HWZ29" t="str">
        <v>EUR</v>
      </c>
      <c r="HXA29" t="str">
        <v>INR</v>
      </c>
      <c r="HXB29" t="str">
        <v>USD</v>
      </c>
      <c r="HXC29" t="str">
        <v>EUR</v>
      </c>
      <c r="HXD29" t="str">
        <v>GBP</v>
      </c>
      <c r="HXE29" t="str">
        <v>CNY</v>
      </c>
      <c r="HXF29" t="str">
        <v>GBP</v>
      </c>
      <c r="HXG29" t="str">
        <v>USD</v>
      </c>
      <c r="HXH29" t="str">
        <v>USD</v>
      </c>
      <c r="HXI29" t="str">
        <v>USD</v>
      </c>
      <c r="HXJ29" t="str">
        <v>EUR</v>
      </c>
      <c r="HXK29" t="str">
        <v>EUR</v>
      </c>
      <c r="HXL29" t="str">
        <v>USD</v>
      </c>
      <c r="HXM29" t="str">
        <v>EUR</v>
      </c>
      <c r="HXN29" t="str">
        <v>CNY</v>
      </c>
      <c r="HXO29" t="str">
        <v>EUR</v>
      </c>
      <c r="HXP29" t="str">
        <v>USD</v>
      </c>
      <c r="HXQ29" t="str">
        <v>EUR</v>
      </c>
      <c r="HXR29" t="str">
        <v>USD</v>
      </c>
      <c r="HXS29" t="str">
        <v>JPY</v>
      </c>
      <c r="HXT29" t="str">
        <v>USD</v>
      </c>
      <c r="HXU29" t="str">
        <v>CNY</v>
      </c>
      <c r="HXV29" t="str">
        <v>USD</v>
      </c>
      <c r="HXW29" t="str">
        <v>USD</v>
      </c>
      <c r="HXX29" t="str">
        <v>USD</v>
      </c>
      <c r="HXY29" t="str">
        <v>USD</v>
      </c>
      <c r="HXZ29" t="str">
        <v>USD</v>
      </c>
      <c r="HYA29" t="str">
        <v>GBP</v>
      </c>
      <c r="HYB29" t="str">
        <v>INR</v>
      </c>
      <c r="HYC29" t="str">
        <v>CNY</v>
      </c>
      <c r="HYD29" t="str">
        <v>USD</v>
      </c>
      <c r="HYE29" t="str">
        <v>USD</v>
      </c>
      <c r="HYF29" t="str">
        <v>USD</v>
      </c>
      <c r="HYG29" t="str">
        <v>USD</v>
      </c>
      <c r="HYH29" t="str">
        <v>EUR</v>
      </c>
      <c r="HYI29" t="str">
        <v>USD</v>
      </c>
      <c r="HYJ29" t="str">
        <v>EUR</v>
      </c>
      <c r="HYK29" t="str">
        <v>INR</v>
      </c>
      <c r="HYL29" t="str">
        <v>USD</v>
      </c>
      <c r="HYM29" t="str">
        <v>USD</v>
      </c>
      <c r="HYN29" t="str">
        <v>GBP</v>
      </c>
      <c r="HYO29" t="str">
        <v>USD</v>
      </c>
      <c r="HYP29" t="str">
        <v>USD</v>
      </c>
      <c r="HYQ29" t="str">
        <v>USD</v>
      </c>
      <c r="HYR29" t="str">
        <v>USD</v>
      </c>
      <c r="HYS29" t="str">
        <v>USD</v>
      </c>
      <c r="HYT29" t="str">
        <v>USD</v>
      </c>
      <c r="HYU29" t="str">
        <v>GBP</v>
      </c>
      <c r="HYV29" t="str">
        <v>GBP</v>
      </c>
      <c r="HYW29" t="str">
        <v>USD</v>
      </c>
      <c r="HYX29" t="str">
        <v>USD</v>
      </c>
      <c r="HYY29" t="str">
        <v>GBP</v>
      </c>
      <c r="HYZ29" t="str">
        <v>USD</v>
      </c>
      <c r="HZA29" t="str">
        <v>GBP</v>
      </c>
      <c r="HZB29" t="str">
        <v>USD</v>
      </c>
      <c r="HZC29" t="str">
        <v>GBP</v>
      </c>
      <c r="HZD29" t="str">
        <v>USD</v>
      </c>
      <c r="HZE29" t="str">
        <v>USD</v>
      </c>
      <c r="HZF29" t="str">
        <v>JPY</v>
      </c>
      <c r="HZG29" t="str">
        <v>USD</v>
      </c>
      <c r="HZH29" t="str">
        <v>USD</v>
      </c>
      <c r="HZI29" t="str">
        <v>GBP</v>
      </c>
      <c r="HZJ29" t="str">
        <v>USD</v>
      </c>
      <c r="HZK29" t="str">
        <v>GBP</v>
      </c>
      <c r="HZL29" t="str">
        <v>EUR</v>
      </c>
      <c r="HZM29" t="str">
        <v>EUR</v>
      </c>
      <c r="HZN29" t="str">
        <v>EUR</v>
      </c>
      <c r="HZO29" t="str">
        <v>USD</v>
      </c>
      <c r="HZP29" t="str">
        <v>GBP</v>
      </c>
      <c r="HZQ29" t="str">
        <v>JPY</v>
      </c>
      <c r="HZR29" t="str">
        <v>GBP</v>
      </c>
      <c r="HZS29" t="str">
        <v>USD</v>
      </c>
      <c r="HZT29" t="str">
        <v>USD</v>
      </c>
      <c r="HZU29" t="str">
        <v>GBP</v>
      </c>
      <c r="HZV29" t="str">
        <v>USD</v>
      </c>
      <c r="HZW29" t="str">
        <v>EUR</v>
      </c>
      <c r="HZX29" t="str">
        <v>USD</v>
      </c>
      <c r="HZY29" t="str">
        <v>JPY</v>
      </c>
      <c r="HZZ29" t="str">
        <v>USD</v>
      </c>
      <c r="IAA29" t="str">
        <v>USD</v>
      </c>
      <c r="IAB29" t="str">
        <v>EUR</v>
      </c>
      <c r="IAC29" t="str">
        <v>USD</v>
      </c>
      <c r="IAD29" t="str">
        <v>USD</v>
      </c>
      <c r="IAE29" t="str">
        <v>JPY</v>
      </c>
      <c r="IAF29" t="str">
        <v>EUR</v>
      </c>
      <c r="IAG29" t="str">
        <v>CNY</v>
      </c>
      <c r="IAH29" t="str">
        <v>EUR</v>
      </c>
      <c r="IAI29" t="str">
        <v>USD</v>
      </c>
      <c r="IAJ29" t="str">
        <v>USD</v>
      </c>
      <c r="IAK29" t="str">
        <v>USD</v>
      </c>
      <c r="IAL29" t="str">
        <v>EUR</v>
      </c>
      <c r="IAM29" t="str">
        <v>EUR</v>
      </c>
      <c r="IAN29" t="str">
        <v>EUR</v>
      </c>
      <c r="IAO29" t="str">
        <v>USD</v>
      </c>
      <c r="IAP29" t="str">
        <v>CNY</v>
      </c>
      <c r="IAQ29" t="str">
        <v>GBP</v>
      </c>
      <c r="IAR29" t="str">
        <v>USD</v>
      </c>
      <c r="IAS29" t="str">
        <v>USD</v>
      </c>
      <c r="IAT29" t="str">
        <v>JPY</v>
      </c>
      <c r="IAU29" t="str">
        <v>USD</v>
      </c>
      <c r="IAV29" t="str">
        <v>EUR</v>
      </c>
      <c r="IAW29" t="str">
        <v>USD</v>
      </c>
      <c r="IAX29" t="str">
        <v>USD</v>
      </c>
      <c r="IAY29" t="str">
        <v>EUR</v>
      </c>
      <c r="IAZ29" t="str">
        <v>USD</v>
      </c>
      <c r="IBA29" t="str">
        <v>GBP</v>
      </c>
      <c r="IBB29" t="str">
        <v>USD</v>
      </c>
      <c r="IBC29" t="str">
        <v>USD</v>
      </c>
      <c r="IBD29" t="str">
        <v>USD</v>
      </c>
      <c r="IBE29" t="str">
        <v>CNY</v>
      </c>
      <c r="IBF29" t="str">
        <v>EUR</v>
      </c>
      <c r="IBG29" t="str">
        <v>USD</v>
      </c>
      <c r="IBH29" t="str">
        <v>EUR</v>
      </c>
      <c r="IBI29" t="str">
        <v>EUR</v>
      </c>
      <c r="IBJ29" t="str">
        <v>INR</v>
      </c>
      <c r="IBK29" t="str">
        <v>GBP</v>
      </c>
      <c r="IBL29" t="str">
        <v>USD</v>
      </c>
      <c r="IBM29" t="str">
        <v>GBP</v>
      </c>
      <c r="IBN29" t="str">
        <v>USD</v>
      </c>
      <c r="IBO29" t="str">
        <v>USD</v>
      </c>
      <c r="IBP29" t="str">
        <v>USD</v>
      </c>
      <c r="IBQ29" t="str">
        <v>CNY</v>
      </c>
      <c r="IBR29" t="str">
        <v>EUR</v>
      </c>
      <c r="IBS29" t="str">
        <v>INR</v>
      </c>
      <c r="IBT29" t="str">
        <v>INR</v>
      </c>
      <c r="IBU29" t="str">
        <v>USD</v>
      </c>
      <c r="IBV29" t="str">
        <v>CNY</v>
      </c>
      <c r="IBW29" t="str">
        <v>GBP</v>
      </c>
      <c r="IBX29" t="str">
        <v>INR</v>
      </c>
      <c r="IBY29" t="str">
        <v>EUR</v>
      </c>
      <c r="IBZ29" t="str">
        <v>JPY</v>
      </c>
      <c r="ICA29" t="str">
        <v>USD</v>
      </c>
      <c r="ICB29" t="str">
        <v>JPY</v>
      </c>
      <c r="ICC29" t="str">
        <v>GBP</v>
      </c>
      <c r="ICD29" t="str">
        <v>CNY</v>
      </c>
      <c r="ICE29" t="str">
        <v>USD</v>
      </c>
      <c r="ICF29" t="str">
        <v>GBP</v>
      </c>
      <c r="ICG29" t="str">
        <v>EUR</v>
      </c>
      <c r="ICH29" t="str">
        <v>USD</v>
      </c>
      <c r="ICI29" t="str">
        <v>GBP</v>
      </c>
      <c r="ICJ29" t="str">
        <v>CNY</v>
      </c>
      <c r="ICK29" t="str">
        <v>USD</v>
      </c>
      <c r="ICL29" t="str">
        <v>EUR</v>
      </c>
      <c r="ICM29" t="str">
        <v>EUR</v>
      </c>
      <c r="ICN29" t="str">
        <v>USD</v>
      </c>
      <c r="ICO29" t="str">
        <v>USD</v>
      </c>
      <c r="ICP29" t="str">
        <v>USD</v>
      </c>
      <c r="ICQ29" t="str">
        <v>USD</v>
      </c>
      <c r="ICR29" t="str">
        <v>JPY</v>
      </c>
      <c r="ICS29" t="str">
        <v>EUR</v>
      </c>
      <c r="ICT29" t="str">
        <v>EUR</v>
      </c>
      <c r="ICU29" t="str">
        <v>CNY</v>
      </c>
      <c r="ICV29" t="str">
        <v>USD</v>
      </c>
      <c r="ICW29" t="str">
        <v>USD</v>
      </c>
      <c r="ICX29" t="str">
        <v>GBP</v>
      </c>
      <c r="ICY29" t="str">
        <v>USD</v>
      </c>
      <c r="ICZ29" t="str">
        <v>JPY</v>
      </c>
      <c r="IDA29" t="str">
        <v>EUR</v>
      </c>
      <c r="IDB29" t="str">
        <v>USD</v>
      </c>
      <c r="IDC29" t="str">
        <v>EUR</v>
      </c>
      <c r="IDD29" t="str">
        <v>EUR</v>
      </c>
      <c r="IDE29" t="str">
        <v>USD</v>
      </c>
      <c r="IDF29" t="str">
        <v>EUR</v>
      </c>
      <c r="IDG29" t="str">
        <v>GBP</v>
      </c>
      <c r="IDH29" t="str">
        <v>USD</v>
      </c>
      <c r="IDI29" t="str">
        <v>EUR</v>
      </c>
      <c r="IDJ29" t="str">
        <v>USD</v>
      </c>
      <c r="IDK29" t="str">
        <v>CNY</v>
      </c>
      <c r="IDL29" t="str">
        <v>USD</v>
      </c>
      <c r="IDM29" t="str">
        <v>EUR</v>
      </c>
      <c r="IDN29" t="str">
        <v>GBP</v>
      </c>
      <c r="IDO29" t="str">
        <v>CNY</v>
      </c>
      <c r="IDP29" t="str">
        <v>EUR</v>
      </c>
      <c r="IDQ29" t="str">
        <v>USD</v>
      </c>
      <c r="IDR29" t="str">
        <v>USD</v>
      </c>
      <c r="IDS29" t="str">
        <v>USD</v>
      </c>
      <c r="IDT29" t="str">
        <v>USD</v>
      </c>
      <c r="IDU29" t="str">
        <v>EUR</v>
      </c>
      <c r="IDV29" t="str">
        <v>EUR</v>
      </c>
      <c r="IDW29" t="str">
        <v>JPY</v>
      </c>
      <c r="IDX29" t="str">
        <v>USD</v>
      </c>
      <c r="IDY29" t="str">
        <v>EUR</v>
      </c>
      <c r="IDZ29" t="str">
        <v>EUR</v>
      </c>
      <c r="IEA29" t="str">
        <v>EUR</v>
      </c>
      <c r="IEB29" t="str">
        <v>USD</v>
      </c>
      <c r="IEC29" t="str">
        <v>JPY</v>
      </c>
      <c r="IED29" t="str">
        <v>USD</v>
      </c>
      <c r="IEE29" t="str">
        <v>EUR</v>
      </c>
      <c r="IEF29" t="str">
        <v>GBP</v>
      </c>
      <c r="IEG29" t="str">
        <v>USD</v>
      </c>
      <c r="IEH29" t="str">
        <v>USD</v>
      </c>
      <c r="IEI29" t="str">
        <v>USD</v>
      </c>
      <c r="IEJ29" t="str">
        <v>USD</v>
      </c>
      <c r="IEK29" t="str">
        <v>CNY</v>
      </c>
      <c r="IEL29" t="str">
        <v>INR</v>
      </c>
      <c r="IEM29" t="str">
        <v>USD</v>
      </c>
      <c r="IEN29" t="str">
        <v>CNY</v>
      </c>
      <c r="IEO29" t="str">
        <v>USD</v>
      </c>
      <c r="IEP29" t="str">
        <v>EUR</v>
      </c>
      <c r="IEQ29" t="str">
        <v>USD</v>
      </c>
      <c r="IER29" t="str">
        <v>USD</v>
      </c>
      <c r="IES29" t="str">
        <v>INR</v>
      </c>
      <c r="IET29" t="str">
        <v>USD</v>
      </c>
      <c r="IEU29" t="str">
        <v>INR</v>
      </c>
      <c r="IEV29" t="str">
        <v>USD</v>
      </c>
      <c r="IEW29" t="str">
        <v>EUR</v>
      </c>
      <c r="IEX29" t="str">
        <v>CNY</v>
      </c>
      <c r="IEY29" t="str">
        <v>GBP</v>
      </c>
      <c r="IEZ29" t="str">
        <v>USD</v>
      </c>
      <c r="IFA29" t="str">
        <v>USD</v>
      </c>
      <c r="IFB29" t="str">
        <v>CNY</v>
      </c>
      <c r="IFC29" t="str">
        <v>USD</v>
      </c>
      <c r="IFD29" t="str">
        <v>USD</v>
      </c>
      <c r="IFE29" t="str">
        <v>USD</v>
      </c>
      <c r="IFF29" t="str">
        <v>EUR</v>
      </c>
      <c r="IFG29" t="str">
        <v>USD</v>
      </c>
      <c r="IFH29" t="str">
        <v>EUR</v>
      </c>
      <c r="IFI29" t="str">
        <v>JPY</v>
      </c>
      <c r="IFJ29" t="str">
        <v>JPY</v>
      </c>
      <c r="IFK29" t="str">
        <v>JPY</v>
      </c>
      <c r="IFL29" t="str">
        <v>EUR</v>
      </c>
      <c r="IFM29" t="str">
        <v>EUR</v>
      </c>
      <c r="IFN29" t="str">
        <v>CNY</v>
      </c>
      <c r="IFO29" t="str">
        <v>USD</v>
      </c>
      <c r="IFP29" t="str">
        <v>CNY</v>
      </c>
      <c r="IFQ29" t="str">
        <v>EUR</v>
      </c>
      <c r="IFR29" t="str">
        <v>GBP</v>
      </c>
      <c r="IFS29" t="str">
        <v>CNY</v>
      </c>
      <c r="IFT29" t="str">
        <v>USD</v>
      </c>
      <c r="IFU29" t="str">
        <v>GBP</v>
      </c>
      <c r="IFV29" t="str">
        <v>USD</v>
      </c>
      <c r="IFW29" t="str">
        <v>USD</v>
      </c>
      <c r="IFX29" t="str">
        <v>USD</v>
      </c>
      <c r="IFY29" t="str">
        <v>USD</v>
      </c>
      <c r="IFZ29" t="str">
        <v>USD</v>
      </c>
      <c r="IGA29" t="str">
        <v>EUR</v>
      </c>
      <c r="IGB29" t="str">
        <v>CNY</v>
      </c>
      <c r="IGC29" t="str">
        <v>USD</v>
      </c>
      <c r="IGD29" t="str">
        <v>INR</v>
      </c>
      <c r="IGE29" t="str">
        <v>USD</v>
      </c>
      <c r="IGF29" t="str">
        <v>CNY</v>
      </c>
      <c r="IGG29" t="str">
        <v>USD</v>
      </c>
      <c r="IGH29" t="str">
        <v>EUR</v>
      </c>
      <c r="IGI29" t="str">
        <v>USD</v>
      </c>
      <c r="IGJ29" t="str">
        <v>USD</v>
      </c>
      <c r="IGK29" t="str">
        <v>USD</v>
      </c>
      <c r="IGL29" t="str">
        <v>USD</v>
      </c>
      <c r="IGM29" t="str">
        <v>USD</v>
      </c>
      <c r="IGN29" t="str">
        <v>USD</v>
      </c>
      <c r="IGO29" t="str">
        <v>GBP</v>
      </c>
      <c r="IGP29" t="str">
        <v>USD</v>
      </c>
      <c r="IGQ29" t="str">
        <v>USD</v>
      </c>
      <c r="IGR29" t="str">
        <v>EUR</v>
      </c>
      <c r="IGS29" t="str">
        <v>EUR</v>
      </c>
      <c r="IGT29" t="str">
        <v>EUR</v>
      </c>
      <c r="IGU29" t="str">
        <v>USD</v>
      </c>
      <c r="IGV29" t="str">
        <v>USD</v>
      </c>
      <c r="IGW29" t="str">
        <v>JPY</v>
      </c>
      <c r="IGX29" t="str">
        <v>EUR</v>
      </c>
      <c r="IGY29" t="str">
        <v>EUR</v>
      </c>
      <c r="IGZ29" t="str">
        <v>JPY</v>
      </c>
      <c r="IHA29" t="str">
        <v>JPY</v>
      </c>
      <c r="IHB29" t="str">
        <v>USD</v>
      </c>
      <c r="IHC29" t="str">
        <v>CNY</v>
      </c>
      <c r="IHD29" t="str">
        <v>USD</v>
      </c>
      <c r="IHE29" t="str">
        <v>EUR</v>
      </c>
      <c r="IHF29" t="str">
        <v>USD</v>
      </c>
      <c r="IHG29" t="str">
        <v>USD</v>
      </c>
      <c r="IHH29" t="str">
        <v>USD</v>
      </c>
      <c r="IHI29" t="str">
        <v>EUR</v>
      </c>
      <c r="IHJ29" t="str">
        <v>USD</v>
      </c>
      <c r="IHK29" t="str">
        <v>GBP</v>
      </c>
      <c r="IHL29" t="str">
        <v>EUR</v>
      </c>
      <c r="IHM29" t="str">
        <v>USD</v>
      </c>
      <c r="IHN29" t="str">
        <v>USD</v>
      </c>
      <c r="IHO29" t="str">
        <v>GBP</v>
      </c>
      <c r="IHP29" t="str">
        <v>USD</v>
      </c>
      <c r="IHQ29" t="str">
        <v>EUR</v>
      </c>
      <c r="IHR29" t="str">
        <v>USD</v>
      </c>
      <c r="IHS29" t="str">
        <v>USD</v>
      </c>
      <c r="IHT29" t="str">
        <v>USD</v>
      </c>
      <c r="IHU29" t="str">
        <v>USD</v>
      </c>
      <c r="IHV29" t="str">
        <v>EUR</v>
      </c>
      <c r="IHW29" t="str">
        <v>USD</v>
      </c>
      <c r="IHX29" t="str">
        <v>JPY</v>
      </c>
      <c r="IHY29" t="str">
        <v>USD</v>
      </c>
      <c r="IHZ29" t="str">
        <v>USD</v>
      </c>
      <c r="IIA29" t="str">
        <v>USD</v>
      </c>
      <c r="IIB29" t="str">
        <v>GBP</v>
      </c>
      <c r="IIC29" t="str">
        <v>CNY</v>
      </c>
      <c r="IID29" t="str">
        <v>USD</v>
      </c>
      <c r="IIE29" t="str">
        <v>USD</v>
      </c>
      <c r="IIF29" t="str">
        <v>USD</v>
      </c>
      <c r="IIG29" t="str">
        <v>USD</v>
      </c>
      <c r="IIH29" t="str">
        <v>EUR</v>
      </c>
      <c r="III29" t="str">
        <v>EUR</v>
      </c>
      <c r="IIJ29" t="str">
        <v>GBP</v>
      </c>
      <c r="IIK29" t="str">
        <v>USD</v>
      </c>
      <c r="IIL29" t="str">
        <v>USD</v>
      </c>
      <c r="IIM29" t="str">
        <v>EUR</v>
      </c>
      <c r="IIN29" t="str">
        <v>GBP</v>
      </c>
      <c r="IIO29" t="str">
        <v>USD</v>
      </c>
      <c r="IIP29" t="str">
        <v>USD</v>
      </c>
      <c r="IIQ29" t="str">
        <v>USD</v>
      </c>
      <c r="IIR29" t="str">
        <v>USD</v>
      </c>
      <c r="IIS29" t="str">
        <v>GBP</v>
      </c>
      <c r="IIT29" t="str">
        <v>USD</v>
      </c>
      <c r="IIU29" t="str">
        <v>USD</v>
      </c>
      <c r="IIV29" t="str">
        <v>EUR</v>
      </c>
      <c r="IIW29" t="str">
        <v>USD</v>
      </c>
      <c r="IIX29" t="str">
        <v>EUR</v>
      </c>
      <c r="IIY29" t="str">
        <v>USD</v>
      </c>
      <c r="IIZ29" t="str">
        <v>CNY</v>
      </c>
      <c r="IJA29" t="str">
        <v>USD</v>
      </c>
      <c r="IJB29" t="str">
        <v>USD</v>
      </c>
      <c r="IJC29" t="str">
        <v>GBP</v>
      </c>
      <c r="IJD29" t="str">
        <v>JPY</v>
      </c>
      <c r="IJE29" t="str">
        <v>USD</v>
      </c>
      <c r="IJF29" t="str">
        <v>USD</v>
      </c>
      <c r="IJG29" t="str">
        <v>USD</v>
      </c>
      <c r="IJH29" t="str">
        <v>CNY</v>
      </c>
      <c r="IJI29" t="str">
        <v>JPY</v>
      </c>
      <c r="IJJ29" t="str">
        <v>JPY</v>
      </c>
      <c r="IJK29" t="str">
        <v>EUR</v>
      </c>
      <c r="IJL29" t="str">
        <v>CNY</v>
      </c>
      <c r="IJM29" t="str">
        <v>EUR</v>
      </c>
      <c r="IJN29" t="str">
        <v>JPY</v>
      </c>
      <c r="IJO29" t="str">
        <v>USD</v>
      </c>
      <c r="IJP29" t="str">
        <v>USD</v>
      </c>
      <c r="IJQ29" t="str">
        <v>JPY</v>
      </c>
      <c r="IJR29" t="str">
        <v>EUR</v>
      </c>
      <c r="IJS29" t="str">
        <v>USD</v>
      </c>
      <c r="IJT29" t="str">
        <v>GBP</v>
      </c>
      <c r="IJU29" t="str">
        <v>JPY</v>
      </c>
      <c r="IJV29" t="str">
        <v>GBP</v>
      </c>
      <c r="IJW29" t="str">
        <v>USD</v>
      </c>
      <c r="IJX29" t="str">
        <v>EUR</v>
      </c>
      <c r="IJY29" t="str">
        <v>USD</v>
      </c>
      <c r="IJZ29" t="str">
        <v>EUR</v>
      </c>
      <c r="IKA29" t="str">
        <v>USD</v>
      </c>
      <c r="IKB29" t="str">
        <v>EUR</v>
      </c>
      <c r="IKC29" t="str">
        <v>GBP</v>
      </c>
      <c r="IKD29" t="str">
        <v>USD</v>
      </c>
      <c r="IKE29" t="str">
        <v>EUR</v>
      </c>
      <c r="IKF29" t="str">
        <v>USD</v>
      </c>
      <c r="IKG29" t="str">
        <v>JPY</v>
      </c>
      <c r="IKH29" t="str">
        <v>USD</v>
      </c>
      <c r="IKI29" t="str">
        <v>USD</v>
      </c>
      <c r="IKJ29" t="str">
        <v>JPY</v>
      </c>
      <c r="IKK29" t="str">
        <v>INR</v>
      </c>
      <c r="IKL29" t="str">
        <v>JPY</v>
      </c>
      <c r="IKM29" t="str">
        <v>USD</v>
      </c>
      <c r="IKN29" t="str">
        <v>INR</v>
      </c>
      <c r="IKO29" t="str">
        <v>USD</v>
      </c>
      <c r="IKP29" t="str">
        <v>GBP</v>
      </c>
      <c r="IKQ29" t="str">
        <v>USD</v>
      </c>
      <c r="IKR29" t="str">
        <v>USD</v>
      </c>
      <c r="IKS29" t="str">
        <v>USD</v>
      </c>
      <c r="IKT29" t="str">
        <v>EUR</v>
      </c>
      <c r="IKU29" t="str">
        <v>GBP</v>
      </c>
      <c r="IKV29" t="str">
        <v>USD</v>
      </c>
      <c r="IKW29" t="str">
        <v>USD</v>
      </c>
      <c r="IKX29" t="str">
        <v>JPY</v>
      </c>
      <c r="IKY29" t="str">
        <v>CNY</v>
      </c>
      <c r="IKZ29" t="str">
        <v>GBP</v>
      </c>
      <c r="ILA29" t="str">
        <v>CNY</v>
      </c>
      <c r="ILB29" t="str">
        <v>USD</v>
      </c>
      <c r="ILC29" t="str">
        <v>GBP</v>
      </c>
      <c r="ILD29" t="str">
        <v>USD</v>
      </c>
      <c r="ILE29" t="str">
        <v>GBP</v>
      </c>
      <c r="ILF29" t="str">
        <v>USD</v>
      </c>
      <c r="ILG29" t="str">
        <v>USD</v>
      </c>
      <c r="ILH29" t="str">
        <v>GBP</v>
      </c>
      <c r="ILI29" t="str">
        <v>INR</v>
      </c>
      <c r="ILJ29" t="str">
        <v>EUR</v>
      </c>
      <c r="ILK29" t="str">
        <v>USD</v>
      </c>
      <c r="ILL29" t="str">
        <v>USD</v>
      </c>
      <c r="ILM29" t="str">
        <v>USD</v>
      </c>
      <c r="ILN29" t="str">
        <v>EUR</v>
      </c>
      <c r="ILO29" t="str">
        <v>GBP</v>
      </c>
      <c r="ILP29" t="str">
        <v>INR</v>
      </c>
      <c r="ILQ29" t="str">
        <v>USD</v>
      </c>
      <c r="ILR29" t="str">
        <v>CNY</v>
      </c>
      <c r="ILS29" t="str">
        <v>USD</v>
      </c>
      <c r="ILT29" t="str">
        <v>USD</v>
      </c>
      <c r="ILU29" t="str">
        <v>EUR</v>
      </c>
      <c r="ILV29" t="str">
        <v>GBP</v>
      </c>
      <c r="ILW29" t="str">
        <v>USD</v>
      </c>
      <c r="ILX29" t="str">
        <v>USD</v>
      </c>
      <c r="ILY29" t="str">
        <v>USD</v>
      </c>
      <c r="ILZ29" t="str">
        <v>USD</v>
      </c>
      <c r="IMA29" t="str">
        <v>EUR</v>
      </c>
      <c r="IMB29" t="str">
        <v>USD</v>
      </c>
      <c r="IMC29" t="str">
        <v>USD</v>
      </c>
      <c r="IMD29" t="str">
        <v>INR</v>
      </c>
      <c r="IME29" t="str">
        <v>USD</v>
      </c>
      <c r="IMF29" t="str">
        <v>USD</v>
      </c>
      <c r="IMG29" t="str">
        <v>USD</v>
      </c>
      <c r="IMH29" t="str">
        <v>USD</v>
      </c>
      <c r="IMI29" t="str">
        <v>USD</v>
      </c>
      <c r="IMJ29" t="str">
        <v>EUR</v>
      </c>
      <c r="IMK29" t="str">
        <v>USD</v>
      </c>
      <c r="IML29" t="str">
        <v>USD</v>
      </c>
      <c r="IMM29" t="str">
        <v>USD</v>
      </c>
      <c r="IMN29" t="str">
        <v>EUR</v>
      </c>
      <c r="IMO29" t="str">
        <v>INR</v>
      </c>
      <c r="IMP29" t="str">
        <v>USD</v>
      </c>
      <c r="IMQ29" t="str">
        <v>USD</v>
      </c>
      <c r="IMR29" t="str">
        <v>USD</v>
      </c>
      <c r="IMS29" t="str">
        <v>EUR</v>
      </c>
      <c r="IMT29" t="str">
        <v>EUR</v>
      </c>
      <c r="IMU29" t="str">
        <v>USD</v>
      </c>
      <c r="IMV29" t="str">
        <v>JPY</v>
      </c>
      <c r="IMW29" t="str">
        <v>USD</v>
      </c>
      <c r="IMX29" t="str">
        <v>JPY</v>
      </c>
      <c r="IMY29" t="str">
        <v>JPY</v>
      </c>
      <c r="IMZ29" t="str">
        <v>EUR</v>
      </c>
      <c r="INA29" t="str">
        <v>EUR</v>
      </c>
      <c r="INB29" t="str">
        <v>USD</v>
      </c>
      <c r="INC29" t="str">
        <v>CNY</v>
      </c>
      <c r="IND29" t="str">
        <v>GBP</v>
      </c>
      <c r="INE29" t="str">
        <v>EUR</v>
      </c>
      <c r="INF29" t="str">
        <v>GBP</v>
      </c>
      <c r="ING29" t="str">
        <v>USD</v>
      </c>
      <c r="INH29" t="str">
        <v>USD</v>
      </c>
      <c r="INI29" t="str">
        <v>USD</v>
      </c>
      <c r="INJ29" t="str">
        <v>USD</v>
      </c>
      <c r="INK29" t="str">
        <v>USD</v>
      </c>
      <c r="INL29" t="str">
        <v>USD</v>
      </c>
      <c r="INM29" t="str">
        <v>USD</v>
      </c>
      <c r="INN29" t="str">
        <v>USD</v>
      </c>
      <c r="INO29" t="str">
        <v>USD</v>
      </c>
      <c r="INP29" t="str">
        <v>GBP</v>
      </c>
      <c r="INQ29" t="str">
        <v>INR</v>
      </c>
      <c r="INR29" t="str">
        <v>USD</v>
      </c>
      <c r="INS29" t="str">
        <v>INR</v>
      </c>
      <c r="INT29" t="str">
        <v>USD</v>
      </c>
      <c r="INU29" t="str">
        <v>USD</v>
      </c>
      <c r="INV29" t="str">
        <v>USD</v>
      </c>
      <c r="INW29" t="str">
        <v>USD</v>
      </c>
      <c r="INX29" t="str">
        <v>USD</v>
      </c>
      <c r="INY29" t="str">
        <v>USD</v>
      </c>
      <c r="INZ29" t="str">
        <v>USD</v>
      </c>
      <c r="IOA29" t="str">
        <v>USD</v>
      </c>
      <c r="IOB29" t="str">
        <v>USD</v>
      </c>
      <c r="IOC29" t="str">
        <v>USD</v>
      </c>
      <c r="IOD29" t="str">
        <v>USD</v>
      </c>
      <c r="IOE29" t="str">
        <v>USD</v>
      </c>
      <c r="IOF29" t="str">
        <v>USD</v>
      </c>
      <c r="IOG29" t="str">
        <v>EUR</v>
      </c>
      <c r="IOH29" t="str">
        <v>USD</v>
      </c>
      <c r="IOI29" t="str">
        <v>GBP</v>
      </c>
      <c r="IOJ29" t="str">
        <v>USD</v>
      </c>
      <c r="IOK29" t="str">
        <v>EUR</v>
      </c>
      <c r="IOL29" t="str">
        <v>USD</v>
      </c>
      <c r="IOM29" t="str">
        <v>JPY</v>
      </c>
      <c r="ION29" t="str">
        <v>USD</v>
      </c>
      <c r="IOO29" t="str">
        <v>JPY</v>
      </c>
      <c r="IOP29" t="str">
        <v>INR</v>
      </c>
      <c r="IOQ29" t="str">
        <v>USD</v>
      </c>
      <c r="IOR29" t="str">
        <v>USD</v>
      </c>
      <c r="IOS29" t="str">
        <v>JPY</v>
      </c>
      <c r="IOT29" t="str">
        <v>USD</v>
      </c>
      <c r="IOU29" t="str">
        <v>CNY</v>
      </c>
      <c r="IOV29" t="str">
        <v>USD</v>
      </c>
      <c r="IOW29" t="str">
        <v>JPY</v>
      </c>
      <c r="IOX29" t="str">
        <v>USD</v>
      </c>
      <c r="IOY29" t="str">
        <v>USD</v>
      </c>
      <c r="IOZ29" t="str">
        <v>EUR</v>
      </c>
      <c r="IPA29" t="str">
        <v>EUR</v>
      </c>
      <c r="IPB29" t="str">
        <v>USD</v>
      </c>
      <c r="IPC29" t="str">
        <v>USD</v>
      </c>
      <c r="IPD29" t="str">
        <v>USD</v>
      </c>
      <c r="IPE29" t="str">
        <v>GBP</v>
      </c>
      <c r="IPF29" t="str">
        <v>USD</v>
      </c>
      <c r="IPG29" t="str">
        <v>EUR</v>
      </c>
      <c r="IPH29" t="str">
        <v>EUR</v>
      </c>
      <c r="IPI29" t="str">
        <v>USD</v>
      </c>
      <c r="IPJ29" t="str">
        <v>GBP</v>
      </c>
      <c r="IPK29" t="str">
        <v>USD</v>
      </c>
      <c r="IPL29" t="str">
        <v>EUR</v>
      </c>
      <c r="IPM29" t="str">
        <v>USD</v>
      </c>
      <c r="IPN29" t="str">
        <v>USD</v>
      </c>
      <c r="IPO29" t="str">
        <v>USD</v>
      </c>
      <c r="IPP29" t="str">
        <v>EUR</v>
      </c>
      <c r="IPQ29" t="str">
        <v>EUR</v>
      </c>
      <c r="IPR29" t="str">
        <v>EUR</v>
      </c>
      <c r="IPS29" t="str">
        <v>USD</v>
      </c>
      <c r="IPT29" t="str">
        <v>GBP</v>
      </c>
      <c r="IPU29" t="str">
        <v>USD</v>
      </c>
      <c r="IPV29" t="str">
        <v>USD</v>
      </c>
      <c r="IPW29" t="str">
        <v>USD</v>
      </c>
      <c r="IPX29" t="str">
        <v>USD</v>
      </c>
      <c r="IPY29" t="str">
        <v>USD</v>
      </c>
      <c r="IPZ29" t="str">
        <v>EUR</v>
      </c>
      <c r="IQA29" t="str">
        <v>GBP</v>
      </c>
      <c r="IQB29" t="str">
        <v>EUR</v>
      </c>
      <c r="IQC29" t="str">
        <v>USD</v>
      </c>
      <c r="IQD29" t="str">
        <v>EUR</v>
      </c>
      <c r="IQE29" t="str">
        <v>USD</v>
      </c>
      <c r="IQF29" t="str">
        <v>USD</v>
      </c>
      <c r="IQG29" t="str">
        <v>EUR</v>
      </c>
      <c r="IQH29" t="str">
        <v>USD</v>
      </c>
      <c r="IQI29" t="str">
        <v>USD</v>
      </c>
      <c r="IQJ29" t="str">
        <v>JPY</v>
      </c>
      <c r="IQK29" t="str">
        <v>CNY</v>
      </c>
      <c r="IQL29" t="str">
        <v>USD</v>
      </c>
      <c r="IQM29" t="str">
        <v>USD</v>
      </c>
      <c r="IQN29" t="str">
        <v>EUR</v>
      </c>
      <c r="IQO29" t="str">
        <v>USD</v>
      </c>
      <c r="IQP29" t="str">
        <v>USD</v>
      </c>
      <c r="IQQ29" t="str">
        <v>JPY</v>
      </c>
      <c r="IQR29" t="str">
        <v>USD</v>
      </c>
      <c r="IQS29" t="str">
        <v>EUR</v>
      </c>
      <c r="IQT29" t="str">
        <v>USD</v>
      </c>
      <c r="IQU29" t="str">
        <v>EUR</v>
      </c>
      <c r="IQV29" t="str">
        <v>USD</v>
      </c>
      <c r="IQW29" t="str">
        <v>CNY</v>
      </c>
      <c r="IQX29" t="str">
        <v>JPY</v>
      </c>
      <c r="IQY29" t="str">
        <v>USD</v>
      </c>
      <c r="IQZ29" t="str">
        <v>CNY</v>
      </c>
      <c r="IRA29" t="str">
        <v>USD</v>
      </c>
      <c r="IRB29" t="str">
        <v>USD</v>
      </c>
      <c r="IRC29" t="str">
        <v>INR</v>
      </c>
      <c r="IRD29" t="str">
        <v>USD</v>
      </c>
      <c r="IRE29" t="str">
        <v>INR</v>
      </c>
      <c r="IRF29" t="str">
        <v>USD</v>
      </c>
      <c r="IRG29" t="str">
        <v>EUR</v>
      </c>
      <c r="IRH29" t="str">
        <v>GBP</v>
      </c>
      <c r="IRI29" t="str">
        <v>USD</v>
      </c>
      <c r="IRJ29" t="str">
        <v>USD</v>
      </c>
      <c r="IRK29" t="str">
        <v>USD</v>
      </c>
      <c r="IRL29" t="str">
        <v>USD</v>
      </c>
      <c r="IRM29" t="str">
        <v>EUR</v>
      </c>
      <c r="IRN29" t="str">
        <v>USD</v>
      </c>
      <c r="IRO29" t="str">
        <v>EUR</v>
      </c>
      <c r="IRP29" t="str">
        <v>JPY</v>
      </c>
      <c r="IRQ29" t="str">
        <v>USD</v>
      </c>
      <c r="IRR29" t="str">
        <v>GBP</v>
      </c>
      <c r="IRS29" t="str">
        <v>INR</v>
      </c>
      <c r="IRT29" t="str">
        <v>EUR</v>
      </c>
      <c r="IRU29" t="str">
        <v>USD</v>
      </c>
      <c r="IRV29" t="str">
        <v>USD</v>
      </c>
      <c r="IRW29" t="str">
        <v>USD</v>
      </c>
      <c r="IRX29" t="str">
        <v>INR</v>
      </c>
      <c r="IRY29" t="str">
        <v>EUR</v>
      </c>
      <c r="IRZ29" t="str">
        <v>USD</v>
      </c>
      <c r="ISA29" t="str">
        <v>GBP</v>
      </c>
      <c r="ISB29" t="str">
        <v>EUR</v>
      </c>
      <c r="ISC29" t="str">
        <v>INR</v>
      </c>
      <c r="ISD29" t="str">
        <v>GBP</v>
      </c>
      <c r="ISE29" t="str">
        <v>USD</v>
      </c>
      <c r="ISF29" t="str">
        <v>USD</v>
      </c>
      <c r="ISG29" t="str">
        <v>USD</v>
      </c>
      <c r="ISH29" t="str">
        <v>USD</v>
      </c>
      <c r="ISI29" t="str">
        <v>EUR</v>
      </c>
      <c r="ISJ29" t="str">
        <v>GBP</v>
      </c>
      <c r="ISK29" t="str">
        <v>CNY</v>
      </c>
      <c r="ISL29" t="str">
        <v>JPY</v>
      </c>
      <c r="ISM29" t="str">
        <v>INR</v>
      </c>
      <c r="ISN29" t="str">
        <v>GBP</v>
      </c>
      <c r="ISO29" t="str">
        <v>GBP</v>
      </c>
      <c r="ISP29" t="str">
        <v>EUR</v>
      </c>
      <c r="ISQ29" t="str">
        <v>INR</v>
      </c>
      <c r="ISR29" t="str">
        <v>USD</v>
      </c>
      <c r="ISS29" t="str">
        <v>EUR</v>
      </c>
      <c r="IST29" t="str">
        <v>USD</v>
      </c>
      <c r="ISU29" t="str">
        <v>JPY</v>
      </c>
      <c r="ISV29" t="str">
        <v>GBP</v>
      </c>
      <c r="ISW29" t="str">
        <v>USD</v>
      </c>
      <c r="ISX29" t="str">
        <v>CNY</v>
      </c>
      <c r="ISY29" t="str">
        <v>USD</v>
      </c>
      <c r="ISZ29" t="str">
        <v>CNY</v>
      </c>
      <c r="ITA29" t="str">
        <v>GBP</v>
      </c>
      <c r="ITB29" t="str">
        <v>INR</v>
      </c>
      <c r="ITC29" t="str">
        <v>JPY</v>
      </c>
      <c r="ITD29" t="str">
        <v>USD</v>
      </c>
      <c r="ITE29" t="str">
        <v>USD</v>
      </c>
      <c r="ITF29" t="str">
        <v>GBP</v>
      </c>
      <c r="ITG29" t="str">
        <v>EUR</v>
      </c>
      <c r="ITH29" t="str">
        <v>EUR</v>
      </c>
      <c r="ITI29" t="str">
        <v>USD</v>
      </c>
      <c r="ITJ29" t="str">
        <v>JPY</v>
      </c>
      <c r="ITK29" t="str">
        <v>INR</v>
      </c>
      <c r="ITL29" t="str">
        <v>USD</v>
      </c>
      <c r="ITM29" t="str">
        <v>JPY</v>
      </c>
      <c r="ITN29" t="str">
        <v>CNY</v>
      </c>
      <c r="ITO29" t="str">
        <v>GBP</v>
      </c>
      <c r="ITP29" t="str">
        <v>USD</v>
      </c>
      <c r="ITQ29" t="str">
        <v>USD</v>
      </c>
      <c r="ITR29" t="str">
        <v>USD</v>
      </c>
      <c r="ITS29" t="str">
        <v>USD</v>
      </c>
      <c r="ITT29" t="str">
        <v>EUR</v>
      </c>
      <c r="ITU29" t="str">
        <v>USD</v>
      </c>
      <c r="ITV29" t="str">
        <v>EUR</v>
      </c>
      <c r="ITW29" t="str">
        <v>USD</v>
      </c>
      <c r="ITX29" t="str">
        <v>CNY</v>
      </c>
      <c r="ITY29" t="str">
        <v>CNY</v>
      </c>
      <c r="ITZ29" t="str">
        <v>USD</v>
      </c>
      <c r="IUA29" t="str">
        <v>USD</v>
      </c>
      <c r="IUB29" t="str">
        <v>USD</v>
      </c>
      <c r="IUC29" t="str">
        <v>EUR</v>
      </c>
      <c r="IUD29" t="str">
        <v>USD</v>
      </c>
      <c r="IUE29" t="str">
        <v>INR</v>
      </c>
      <c r="IUF29" t="str">
        <v>EUR</v>
      </c>
      <c r="IUG29" t="str">
        <v>JPY</v>
      </c>
      <c r="IUH29" t="str">
        <v>EUR</v>
      </c>
      <c r="IUI29" t="str">
        <v>USD</v>
      </c>
      <c r="IUJ29" t="str">
        <v>EUR</v>
      </c>
      <c r="IUK29" t="str">
        <v>EUR</v>
      </c>
      <c r="IUL29" t="str">
        <v>EUR</v>
      </c>
      <c r="IUM29" t="str">
        <v>INR</v>
      </c>
      <c r="IUN29" t="str">
        <v>USD</v>
      </c>
      <c r="IUO29" t="str">
        <v>USD</v>
      </c>
      <c r="IUP29" t="str">
        <v>USD</v>
      </c>
      <c r="IUQ29" t="str">
        <v>USD</v>
      </c>
      <c r="IUR29" t="str">
        <v>CNY</v>
      </c>
      <c r="IUS29" t="str">
        <v>EUR</v>
      </c>
      <c r="IUT29" t="str">
        <v>USD</v>
      </c>
      <c r="IUU29" t="str">
        <v>EUR</v>
      </c>
      <c r="IUV29" t="str">
        <v>USD</v>
      </c>
      <c r="IUW29" t="str">
        <v>USD</v>
      </c>
      <c r="IUX29" t="str">
        <v>CNY</v>
      </c>
      <c r="IUY29" t="str">
        <v>USD</v>
      </c>
      <c r="IUZ29" t="str">
        <v>USD</v>
      </c>
      <c r="IVA29" t="str">
        <v>USD</v>
      </c>
      <c r="IVB29" t="str">
        <v>USD</v>
      </c>
      <c r="IVC29" t="str">
        <v>GBP</v>
      </c>
      <c r="IVD29" t="str">
        <v>USD</v>
      </c>
      <c r="IVE29" t="str">
        <v>USD</v>
      </c>
      <c r="IVF29" t="str">
        <v>CNY</v>
      </c>
      <c r="IVG29" t="str">
        <v>USD</v>
      </c>
      <c r="IVH29" t="str">
        <v>USD</v>
      </c>
      <c r="IVI29" t="str">
        <v>EUR</v>
      </c>
      <c r="IVJ29" t="str">
        <v>USD</v>
      </c>
      <c r="IVK29" t="str">
        <v>USD</v>
      </c>
      <c r="IVL29" t="str">
        <v>EUR</v>
      </c>
      <c r="IVM29" t="str">
        <v>USD</v>
      </c>
      <c r="IVN29" t="str">
        <v>GBP</v>
      </c>
      <c r="IVO29" t="str">
        <v>USD</v>
      </c>
      <c r="IVP29" t="str">
        <v>USD</v>
      </c>
      <c r="IVQ29" t="str">
        <v>GBP</v>
      </c>
      <c r="IVR29" t="str">
        <v>USD</v>
      </c>
      <c r="IVS29" t="str">
        <v>USD</v>
      </c>
      <c r="IVT29" t="str">
        <v>USD</v>
      </c>
      <c r="IVU29" t="str">
        <v>CNY</v>
      </c>
      <c r="IVV29" t="str">
        <v>CNY</v>
      </c>
      <c r="IVW29" t="str">
        <v>INR</v>
      </c>
      <c r="IVX29" t="str">
        <v>GBP</v>
      </c>
      <c r="IVY29" t="str">
        <v>USD</v>
      </c>
      <c r="IVZ29" t="str">
        <v>EUR</v>
      </c>
      <c r="IWA29" t="str">
        <v>USD</v>
      </c>
      <c r="IWB29" t="str">
        <v>USD</v>
      </c>
      <c r="IWC29" t="str">
        <v>GBP</v>
      </c>
      <c r="IWD29" t="str">
        <v>GBP</v>
      </c>
      <c r="IWE29" t="str">
        <v>INR</v>
      </c>
      <c r="IWF29" t="str">
        <v>USD</v>
      </c>
      <c r="IWG29" t="str">
        <v>GBP</v>
      </c>
      <c r="IWH29" t="str">
        <v>CNY</v>
      </c>
      <c r="IWI29" t="str">
        <v>GBP</v>
      </c>
      <c r="IWJ29" t="str">
        <v>JPY</v>
      </c>
      <c r="IWK29" t="str">
        <v>USD</v>
      </c>
      <c r="IWL29" t="str">
        <v>USD</v>
      </c>
      <c r="IWM29" t="str">
        <v>USD</v>
      </c>
      <c r="IWN29" t="str">
        <v>USD</v>
      </c>
      <c r="IWO29" t="str">
        <v>USD</v>
      </c>
      <c r="IWP29" t="str">
        <v>EUR</v>
      </c>
      <c r="IWQ29" t="str">
        <v>GBP</v>
      </c>
      <c r="IWR29" t="str">
        <v>CNY</v>
      </c>
      <c r="IWS29" t="str">
        <v>USD</v>
      </c>
      <c r="IWT29" t="str">
        <v>EUR</v>
      </c>
      <c r="IWU29" t="str">
        <v>USD</v>
      </c>
      <c r="IWV29" t="str">
        <v>USD</v>
      </c>
      <c r="IWW29" t="str">
        <v>CNY</v>
      </c>
      <c r="IWX29" t="str">
        <v>USD</v>
      </c>
      <c r="IWY29" t="str">
        <v>USD</v>
      </c>
      <c r="IWZ29" t="str">
        <v>USD</v>
      </c>
      <c r="IXA29" t="str">
        <v>USD</v>
      </c>
      <c r="IXB29" t="str">
        <v>EUR</v>
      </c>
      <c r="IXC29" t="str">
        <v>JPY</v>
      </c>
      <c r="IXD29" t="str">
        <v>JPY</v>
      </c>
      <c r="IXE29" t="str">
        <v>EUR</v>
      </c>
      <c r="IXF29" t="str">
        <v>EUR</v>
      </c>
      <c r="IXG29" t="str">
        <v>GBP</v>
      </c>
      <c r="IXH29" t="str">
        <v>USD</v>
      </c>
      <c r="IXI29" t="str">
        <v>EUR</v>
      </c>
      <c r="IXJ29" t="str">
        <v>JPY</v>
      </c>
      <c r="IXK29" t="str">
        <v>USD</v>
      </c>
      <c r="IXL29" t="str">
        <v>USD</v>
      </c>
      <c r="IXM29" t="str">
        <v>USD</v>
      </c>
      <c r="IXN29" t="str">
        <v>USD</v>
      </c>
      <c r="IXO29" t="str">
        <v>EUR</v>
      </c>
      <c r="IXP29" t="str">
        <v>EUR</v>
      </c>
      <c r="IXQ29" t="str">
        <v>USD</v>
      </c>
      <c r="IXR29" t="str">
        <v>GBP</v>
      </c>
      <c r="IXS29" t="str">
        <v>USD</v>
      </c>
      <c r="IXT29" t="str">
        <v>USD</v>
      </c>
      <c r="IXU29" t="str">
        <v>GBP</v>
      </c>
      <c r="IXV29" t="str">
        <v>USD</v>
      </c>
      <c r="IXW29" t="str">
        <v>GBP</v>
      </c>
      <c r="IXX29" t="str">
        <v>INR</v>
      </c>
      <c r="IXY29" t="str">
        <v>EUR</v>
      </c>
      <c r="IXZ29" t="str">
        <v>USD</v>
      </c>
      <c r="IYA29" t="str">
        <v>USD</v>
      </c>
      <c r="IYB29" t="str">
        <v>GBP</v>
      </c>
      <c r="IYC29" t="str">
        <v>EUR</v>
      </c>
      <c r="IYD29" t="str">
        <v>GBP</v>
      </c>
      <c r="IYE29" t="str">
        <v>INR</v>
      </c>
      <c r="IYF29" t="str">
        <v>JPY</v>
      </c>
      <c r="IYG29" t="str">
        <v>JPY</v>
      </c>
      <c r="IYH29" t="str">
        <v>USD</v>
      </c>
      <c r="IYI29" t="str">
        <v>USD</v>
      </c>
      <c r="IYJ29" t="str">
        <v>EUR</v>
      </c>
      <c r="IYK29" t="str">
        <v>JPY</v>
      </c>
      <c r="IYL29" t="str">
        <v>INR</v>
      </c>
      <c r="IYM29" t="str">
        <v>JPY</v>
      </c>
      <c r="IYN29" t="str">
        <v>EUR</v>
      </c>
      <c r="IYO29" t="str">
        <v>CNY</v>
      </c>
      <c r="IYP29" t="str">
        <v>GBP</v>
      </c>
      <c r="IYQ29" t="str">
        <v>USD</v>
      </c>
      <c r="IYR29" t="str">
        <v>USD</v>
      </c>
      <c r="IYS29" t="str">
        <v>CNY</v>
      </c>
      <c r="IYT29" t="str">
        <v>GBP</v>
      </c>
      <c r="IYU29" t="str">
        <v>USD</v>
      </c>
      <c r="IYV29" t="str">
        <v>USD</v>
      </c>
      <c r="IYW29" t="str">
        <v>USD</v>
      </c>
      <c r="IYX29" t="str">
        <v>USD</v>
      </c>
      <c r="IYY29" t="str">
        <v>USD</v>
      </c>
      <c r="IYZ29" t="str">
        <v>USD</v>
      </c>
      <c r="IZA29" t="str">
        <v>EUR</v>
      </c>
      <c r="IZB29" t="str">
        <v>USD</v>
      </c>
      <c r="IZC29" t="str">
        <v>USD</v>
      </c>
      <c r="IZD29" t="str">
        <v>USD</v>
      </c>
      <c r="IZE29" t="str">
        <v>CNY</v>
      </c>
      <c r="IZF29" t="str">
        <v>EUR</v>
      </c>
      <c r="IZG29" t="str">
        <v>CNY</v>
      </c>
      <c r="IZH29" t="str">
        <v>INR</v>
      </c>
      <c r="IZI29" t="str">
        <v>CNY</v>
      </c>
      <c r="IZJ29" t="str">
        <v>JPY</v>
      </c>
      <c r="IZK29" t="str">
        <v>GBP</v>
      </c>
      <c r="IZL29" t="str">
        <v>GBP</v>
      </c>
      <c r="IZM29" t="str">
        <v>EUR</v>
      </c>
      <c r="IZN29" t="str">
        <v>GBP</v>
      </c>
      <c r="IZO29" t="str">
        <v>CNY</v>
      </c>
      <c r="IZP29" t="str">
        <v>USD</v>
      </c>
      <c r="IZQ29" t="str">
        <v>GBP</v>
      </c>
      <c r="IZR29" t="str">
        <v>EUR</v>
      </c>
      <c r="IZS29" t="str">
        <v>EUR</v>
      </c>
      <c r="IZT29" t="str">
        <v>USD</v>
      </c>
      <c r="IZU29" t="str">
        <v>USD</v>
      </c>
      <c r="IZV29" t="str">
        <v>USD</v>
      </c>
      <c r="IZW29" t="str">
        <v>USD</v>
      </c>
      <c r="IZX29" t="str">
        <v>USD</v>
      </c>
      <c r="IZY29" t="str">
        <v>USD</v>
      </c>
      <c r="IZZ29" t="str">
        <v>CNY</v>
      </c>
      <c r="JAA29" t="str">
        <v>GBP</v>
      </c>
      <c r="JAB29" t="str">
        <v>USD</v>
      </c>
      <c r="JAC29" t="str">
        <v>USD</v>
      </c>
      <c r="JAD29" t="str">
        <v>USD</v>
      </c>
      <c r="JAE29" t="str">
        <v>USD</v>
      </c>
      <c r="JAF29" t="str">
        <v>USD</v>
      </c>
      <c r="JAG29" t="str">
        <v>USD</v>
      </c>
      <c r="JAH29" t="str">
        <v>USD</v>
      </c>
      <c r="JAI29" t="str">
        <v>USD</v>
      </c>
      <c r="JAJ29" t="str">
        <v>USD</v>
      </c>
      <c r="JAK29" t="str">
        <v>CNY</v>
      </c>
      <c r="JAL29" t="str">
        <v>INR</v>
      </c>
      <c r="JAM29" t="str">
        <v>USD</v>
      </c>
      <c r="JAN29" t="str">
        <v>INR</v>
      </c>
      <c r="JAO29" t="str">
        <v>USD</v>
      </c>
      <c r="JAP29" t="str">
        <v>CNY</v>
      </c>
      <c r="JAQ29" t="str">
        <v>GBP</v>
      </c>
      <c r="JAR29" t="str">
        <v>USD</v>
      </c>
      <c r="JAS29" t="str">
        <v>EUR</v>
      </c>
      <c r="JAT29" t="str">
        <v>USD</v>
      </c>
      <c r="JAU29" t="str">
        <v>JPY</v>
      </c>
      <c r="JAV29" t="str">
        <v>INR</v>
      </c>
      <c r="JAW29" t="str">
        <v>JPY</v>
      </c>
      <c r="JAX29" t="str">
        <v>JPY</v>
      </c>
      <c r="JAY29" t="str">
        <v>GBP</v>
      </c>
      <c r="JAZ29" t="str">
        <v>USD</v>
      </c>
      <c r="JBA29" t="str">
        <v>USD</v>
      </c>
      <c r="JBB29" t="str">
        <v>CNY</v>
      </c>
      <c r="JBC29" t="str">
        <v>USD</v>
      </c>
      <c r="JBD29" t="str">
        <v>USD</v>
      </c>
      <c r="JBE29" t="str">
        <v>USD</v>
      </c>
      <c r="JBF29" t="str">
        <v>USD</v>
      </c>
      <c r="JBG29" t="str">
        <v>GBP</v>
      </c>
      <c r="JBH29" t="str">
        <v>USD</v>
      </c>
      <c r="JBI29" t="str">
        <v>USD</v>
      </c>
      <c r="JBJ29" t="str">
        <v>USD</v>
      </c>
      <c r="JBK29" t="str">
        <v>USD</v>
      </c>
      <c r="JBL29" t="str">
        <v>EUR</v>
      </c>
      <c r="JBM29" t="str">
        <v>USD</v>
      </c>
      <c r="JBN29" t="str">
        <v>USD</v>
      </c>
      <c r="JBO29" t="str">
        <v>USD</v>
      </c>
      <c r="JBP29" t="str">
        <v>USD</v>
      </c>
      <c r="JBQ29" t="str">
        <v>USD</v>
      </c>
      <c r="JBR29" t="str">
        <v>EUR</v>
      </c>
      <c r="JBS29" t="str">
        <v>EUR</v>
      </c>
      <c r="JBT29" t="str">
        <v>USD</v>
      </c>
      <c r="JBU29" t="str">
        <v>EUR</v>
      </c>
      <c r="JBV29" t="str">
        <v>USD</v>
      </c>
      <c r="JBW29" t="str">
        <v>JPY</v>
      </c>
      <c r="JBX29" t="str">
        <v>JPY</v>
      </c>
      <c r="JBY29" t="str">
        <v>USD</v>
      </c>
      <c r="JBZ29" t="str">
        <v>USD</v>
      </c>
      <c r="JCA29" t="str">
        <v>USD</v>
      </c>
      <c r="JCB29" t="str">
        <v>USD</v>
      </c>
      <c r="JCC29" t="str">
        <v>INR</v>
      </c>
      <c r="JCD29" t="str">
        <v>USD</v>
      </c>
      <c r="JCE29" t="str">
        <v>USD</v>
      </c>
      <c r="JCF29" t="str">
        <v>INR</v>
      </c>
      <c r="JCG29" t="str">
        <v>CNY</v>
      </c>
      <c r="JCH29" t="str">
        <v>USD</v>
      </c>
      <c r="JCI29" t="str">
        <v>INR</v>
      </c>
      <c r="JCJ29" t="str">
        <v>USD</v>
      </c>
      <c r="JCK29" t="str">
        <v>CNY</v>
      </c>
      <c r="JCL29" t="str">
        <v>JPY</v>
      </c>
      <c r="JCM29" t="str">
        <v>USD</v>
      </c>
      <c r="JCN29" t="str">
        <v>USD</v>
      </c>
      <c r="JCO29" t="str">
        <v>INR</v>
      </c>
      <c r="JCP29" t="str">
        <v>CNY</v>
      </c>
      <c r="JCQ29" t="str">
        <v>EUR</v>
      </c>
      <c r="JCR29" t="str">
        <v>CNY</v>
      </c>
      <c r="JCS29" t="str">
        <v>USD</v>
      </c>
      <c r="JCT29" t="str">
        <v>USD</v>
      </c>
      <c r="JCU29" t="str">
        <v>INR</v>
      </c>
      <c r="JCV29" t="str">
        <v>GBP</v>
      </c>
      <c r="JCW29" t="str">
        <v>USD</v>
      </c>
      <c r="JCX29" t="str">
        <v>INR</v>
      </c>
      <c r="JCY29" t="str">
        <v>USD</v>
      </c>
      <c r="JCZ29" t="str">
        <v>USD</v>
      </c>
      <c r="JDA29" t="str">
        <v>USD</v>
      </c>
      <c r="JDB29" t="str">
        <v>INR</v>
      </c>
      <c r="JDC29" t="str">
        <v>EUR</v>
      </c>
      <c r="JDD29" t="str">
        <v>USD</v>
      </c>
      <c r="JDE29" t="str">
        <v>USD</v>
      </c>
      <c r="JDF29" t="str">
        <v>USD</v>
      </c>
      <c r="JDG29" t="str">
        <v>CNY</v>
      </c>
      <c r="JDH29" t="str">
        <v>JPY</v>
      </c>
      <c r="JDI29" t="str">
        <v>JPY</v>
      </c>
      <c r="JDJ29" t="str">
        <v>USD</v>
      </c>
      <c r="JDK29" t="str">
        <v>USD</v>
      </c>
      <c r="JDL29" t="str">
        <v>USD</v>
      </c>
      <c r="JDM29" t="str">
        <v>USD</v>
      </c>
      <c r="JDN29" t="str">
        <v>GBP</v>
      </c>
      <c r="JDO29" t="str">
        <v>EUR</v>
      </c>
      <c r="JDP29" t="str">
        <v>USD</v>
      </c>
      <c r="JDQ29" t="str">
        <v>USD</v>
      </c>
      <c r="JDR29" t="str">
        <v>USD</v>
      </c>
      <c r="JDS29" t="str">
        <v>GBP</v>
      </c>
      <c r="JDT29" t="str">
        <v>GBP</v>
      </c>
      <c r="JDU29" t="str">
        <v>USD</v>
      </c>
      <c r="JDV29" t="str">
        <v>JPY</v>
      </c>
      <c r="JDW29" t="str">
        <v>USD</v>
      </c>
      <c r="JDX29" t="str">
        <v>USD</v>
      </c>
      <c r="JDY29" t="str">
        <v>USD</v>
      </c>
      <c r="JDZ29" t="str">
        <v>USD</v>
      </c>
      <c r="JEA29" t="str">
        <v>EUR</v>
      </c>
      <c r="JEB29" t="str">
        <v>USD</v>
      </c>
      <c r="JEC29" t="str">
        <v>USD</v>
      </c>
      <c r="JED29" t="str">
        <v>USD</v>
      </c>
      <c r="JEE29" t="str">
        <v>USD</v>
      </c>
      <c r="JEF29" t="str">
        <v>USD</v>
      </c>
      <c r="JEG29" t="str">
        <v>USD</v>
      </c>
      <c r="JEH29" t="str">
        <v>EUR</v>
      </c>
      <c r="JEI29" t="str">
        <v>USD</v>
      </c>
      <c r="JEJ29" t="str">
        <v>USD</v>
      </c>
      <c r="JEK29" t="str">
        <v>INR</v>
      </c>
      <c r="JEL29" t="str">
        <v>USD</v>
      </c>
      <c r="JEM29" t="str">
        <v>CNY</v>
      </c>
      <c r="JEN29" t="str">
        <v>CNY</v>
      </c>
      <c r="JEO29" t="str">
        <v>CNY</v>
      </c>
      <c r="JEP29" t="str">
        <v>USD</v>
      </c>
      <c r="JEQ29" t="str">
        <v>GBP</v>
      </c>
      <c r="JER29" t="str">
        <v>EUR</v>
      </c>
      <c r="JES29" t="str">
        <v>JPY</v>
      </c>
      <c r="JET29" t="str">
        <v>USD</v>
      </c>
      <c r="JEU29" t="str">
        <v>EUR</v>
      </c>
      <c r="JEV29" t="str">
        <v>EUR</v>
      </c>
      <c r="JEW29" t="str">
        <v>EUR</v>
      </c>
      <c r="JEX29" t="str">
        <v>EUR</v>
      </c>
      <c r="JEY29" t="str">
        <v>CNY</v>
      </c>
      <c r="JEZ29" t="str">
        <v>JPY</v>
      </c>
      <c r="JFA29" t="str">
        <v>USD</v>
      </c>
      <c r="JFB29" t="str">
        <v>USD</v>
      </c>
      <c r="JFC29" t="str">
        <v>JPY</v>
      </c>
      <c r="JFD29" t="str">
        <v>EUR</v>
      </c>
      <c r="JFE29" t="str">
        <v>GBP</v>
      </c>
      <c r="JFF29" t="str">
        <v>INR</v>
      </c>
      <c r="JFG29" t="str">
        <v>EUR</v>
      </c>
      <c r="JFH29" t="str">
        <v>CNY</v>
      </c>
      <c r="JFI29" t="str">
        <v>GBP</v>
      </c>
      <c r="JFJ29" t="str">
        <v>USD</v>
      </c>
      <c r="JFK29" t="str">
        <v>JPY</v>
      </c>
      <c r="JFL29" t="str">
        <v>USD</v>
      </c>
      <c r="JFM29" t="str">
        <v>EUR</v>
      </c>
      <c r="JFN29" t="str">
        <v>EUR</v>
      </c>
      <c r="JFO29" t="str">
        <v>USD</v>
      </c>
      <c r="JFP29" t="str">
        <v>USD</v>
      </c>
      <c r="JFQ29" t="str">
        <v>EUR</v>
      </c>
      <c r="JFR29" t="str">
        <v>USD</v>
      </c>
      <c r="JFS29" t="str">
        <v>USD</v>
      </c>
      <c r="JFT29" t="str">
        <v>USD</v>
      </c>
      <c r="JFU29" t="str">
        <v>USD</v>
      </c>
      <c r="JFV29" t="str">
        <v>USD</v>
      </c>
      <c r="JFW29" t="str">
        <v>JPY</v>
      </c>
      <c r="JFX29" t="str">
        <v>USD</v>
      </c>
      <c r="JFY29" t="str">
        <v>USD</v>
      </c>
      <c r="JFZ29" t="str">
        <v>USD</v>
      </c>
      <c r="JGA29" t="str">
        <v>USD</v>
      </c>
      <c r="JGB29" t="str">
        <v>USD</v>
      </c>
      <c r="JGC29" t="str">
        <v>EUR</v>
      </c>
      <c r="JGD29" t="str">
        <v>GBP</v>
      </c>
      <c r="JGE29" t="str">
        <v>USD</v>
      </c>
      <c r="JGF29" t="str">
        <v>EUR</v>
      </c>
      <c r="JGG29" t="str">
        <v>USD</v>
      </c>
      <c r="JGH29" t="str">
        <v>EUR</v>
      </c>
      <c r="JGI29" t="str">
        <v>JPY</v>
      </c>
      <c r="JGJ29" t="str">
        <v>USD</v>
      </c>
      <c r="JGK29" t="str">
        <v>CNY</v>
      </c>
      <c r="JGL29" t="str">
        <v>GBP</v>
      </c>
      <c r="JGM29" t="str">
        <v>EUR</v>
      </c>
      <c r="JGN29" t="str">
        <v>GBP</v>
      </c>
      <c r="JGO29" t="str">
        <v>USD</v>
      </c>
      <c r="JGP29" t="str">
        <v>EUR</v>
      </c>
      <c r="JGQ29" t="str">
        <v>EUR</v>
      </c>
      <c r="JGR29" t="str">
        <v>USD</v>
      </c>
      <c r="JGS29" t="str">
        <v>USD</v>
      </c>
      <c r="JGT29" t="str">
        <v>USD</v>
      </c>
      <c r="JGU29" t="str">
        <v>USD</v>
      </c>
      <c r="JGV29" t="str">
        <v>USD</v>
      </c>
      <c r="JGW29" t="str">
        <v>USD</v>
      </c>
      <c r="JGX29" t="str">
        <v>EUR</v>
      </c>
      <c r="JGY29" t="str">
        <v>USD</v>
      </c>
      <c r="JGZ29" t="str">
        <v>JPY</v>
      </c>
      <c r="JHA29" t="str">
        <v>USD</v>
      </c>
      <c r="JHB29" t="str">
        <v>USD</v>
      </c>
      <c r="JHC29" t="str">
        <v>USD</v>
      </c>
      <c r="JHD29" t="str">
        <v>EUR</v>
      </c>
      <c r="JHE29" t="str">
        <v>USD</v>
      </c>
      <c r="JHF29" t="str">
        <v>GBP</v>
      </c>
      <c r="JHG29" t="str">
        <v>USD</v>
      </c>
      <c r="JHH29" t="str">
        <v>USD</v>
      </c>
      <c r="JHI29" t="str">
        <v>GBP</v>
      </c>
      <c r="JHJ29" t="str">
        <v>EUR</v>
      </c>
      <c r="JHK29" t="str">
        <v>EUR</v>
      </c>
      <c r="JHL29" t="str">
        <v>USD</v>
      </c>
      <c r="JHM29" t="str">
        <v>USD</v>
      </c>
      <c r="JHN29" t="str">
        <v>CNY</v>
      </c>
      <c r="JHO29" t="str">
        <v>USD</v>
      </c>
      <c r="JHP29" t="str">
        <v>GBP</v>
      </c>
      <c r="JHQ29" t="str">
        <v>GBP</v>
      </c>
      <c r="JHR29" t="str">
        <v>EUR</v>
      </c>
      <c r="JHS29" t="str">
        <v>EUR</v>
      </c>
      <c r="JHT29" t="str">
        <v>USD</v>
      </c>
      <c r="JHU29" t="str">
        <v>USD</v>
      </c>
      <c r="JHV29" t="str">
        <v>USD</v>
      </c>
      <c r="JHW29" t="str">
        <v>USD</v>
      </c>
      <c r="JHX29" t="str">
        <v>GBP</v>
      </c>
      <c r="JHY29" t="str">
        <v>USD</v>
      </c>
      <c r="JHZ29" t="str">
        <v>USD</v>
      </c>
      <c r="JIA29" t="str">
        <v>EUR</v>
      </c>
      <c r="JIB29" t="str">
        <v>EUR</v>
      </c>
      <c r="JIC29" t="str">
        <v>EUR</v>
      </c>
      <c r="JID29" t="str">
        <v>USD</v>
      </c>
      <c r="JIE29" t="str">
        <v>GBP</v>
      </c>
      <c r="JIF29" t="str">
        <v>USD</v>
      </c>
      <c r="JIG29" t="str">
        <v>INR</v>
      </c>
      <c r="JIH29" t="str">
        <v>GBP</v>
      </c>
      <c r="JII29" t="str">
        <v>USD</v>
      </c>
      <c r="JIJ29" t="str">
        <v>USD</v>
      </c>
      <c r="JIK29" t="str">
        <v>USD</v>
      </c>
      <c r="JIL29" t="str">
        <v>GBP</v>
      </c>
      <c r="JIM29" t="str">
        <v>USD</v>
      </c>
      <c r="JIN29" t="str">
        <v>EUR</v>
      </c>
      <c r="JIO29" t="str">
        <v>EUR</v>
      </c>
      <c r="JIP29" t="str">
        <v>JPY</v>
      </c>
      <c r="JIQ29" t="str">
        <v>USD</v>
      </c>
      <c r="JIR29" t="str">
        <v>CNY</v>
      </c>
      <c r="JIS29" t="str">
        <v>JPY</v>
      </c>
      <c r="JIT29" t="str">
        <v>USD</v>
      </c>
      <c r="JIU29" t="str">
        <v>EUR</v>
      </c>
      <c r="JIV29" t="str">
        <v>CNY</v>
      </c>
      <c r="JIW29" t="str">
        <v>CNY</v>
      </c>
      <c r="JIX29" t="str">
        <v>EUR</v>
      </c>
      <c r="JIY29" t="str">
        <v>JPY</v>
      </c>
      <c r="JIZ29" t="str">
        <v>USD</v>
      </c>
      <c r="JJA29" t="str">
        <v>CNY</v>
      </c>
      <c r="JJB29" t="str">
        <v>USD</v>
      </c>
      <c r="JJC29" t="str">
        <v>USD</v>
      </c>
      <c r="JJD29" t="str">
        <v>CNY</v>
      </c>
      <c r="JJE29" t="str">
        <v>USD</v>
      </c>
      <c r="JJF29" t="str">
        <v>EUR</v>
      </c>
      <c r="JJG29" t="str">
        <v>INR</v>
      </c>
      <c r="JJH29" t="str">
        <v>EUR</v>
      </c>
      <c r="JJI29" t="str">
        <v>CNY</v>
      </c>
      <c r="JJJ29" t="str">
        <v>EUR</v>
      </c>
      <c r="JJK29" t="str">
        <v>USD</v>
      </c>
      <c r="JJL29" t="str">
        <v>EUR</v>
      </c>
      <c r="JJM29" t="str">
        <v>GBP</v>
      </c>
      <c r="JJN29" t="str">
        <v>EUR</v>
      </c>
      <c r="JJO29" t="str">
        <v>USD</v>
      </c>
      <c r="JJP29" t="str">
        <v>USD</v>
      </c>
      <c r="JJQ29" t="str">
        <v>USD</v>
      </c>
      <c r="JJR29" t="str">
        <v>USD</v>
      </c>
      <c r="JJS29" t="str">
        <v>USD</v>
      </c>
      <c r="JJT29" t="str">
        <v>JPY</v>
      </c>
      <c r="JJU29" t="str">
        <v>EUR</v>
      </c>
      <c r="JJV29" t="str">
        <v>USD</v>
      </c>
      <c r="JJW29" t="str">
        <v>USD</v>
      </c>
      <c r="JJX29" t="str">
        <v>EUR</v>
      </c>
      <c r="JJY29" t="str">
        <v>USD</v>
      </c>
      <c r="JJZ29" t="str">
        <v>USD</v>
      </c>
      <c r="JKA29" t="str">
        <v>USD</v>
      </c>
      <c r="JKB29" t="str">
        <v>USD</v>
      </c>
      <c r="JKC29" t="str">
        <v>EUR</v>
      </c>
      <c r="JKD29" t="str">
        <v>USD</v>
      </c>
      <c r="JKE29" t="str">
        <v>USD</v>
      </c>
      <c r="JKF29" t="str">
        <v>USD</v>
      </c>
      <c r="JKG29" t="str">
        <v>USD</v>
      </c>
      <c r="JKH29" t="str">
        <v>USD</v>
      </c>
      <c r="JKI29" t="str">
        <v>GBP</v>
      </c>
      <c r="JKJ29" t="str">
        <v>CNY</v>
      </c>
      <c r="JKK29" t="str">
        <v>USD</v>
      </c>
      <c r="JKL29" t="str">
        <v>USD</v>
      </c>
      <c r="JKM29" t="str">
        <v>USD</v>
      </c>
      <c r="JKN29" t="str">
        <v>USD</v>
      </c>
      <c r="JKO29" t="str">
        <v>USD</v>
      </c>
      <c r="JKP29" t="str">
        <v>CNY</v>
      </c>
      <c r="JKQ29" t="str">
        <v>INR</v>
      </c>
      <c r="JKR29" t="str">
        <v>INR</v>
      </c>
      <c r="JKS29" t="str">
        <v>USD</v>
      </c>
      <c r="JKT29" t="str">
        <v>USD</v>
      </c>
      <c r="JKU29" t="str">
        <v>USD</v>
      </c>
      <c r="JKV29" t="str">
        <v>USD</v>
      </c>
      <c r="JKW29" t="str">
        <v>JPY</v>
      </c>
      <c r="JKX29" t="str">
        <v>USD</v>
      </c>
      <c r="JKY29" t="str">
        <v>USD</v>
      </c>
      <c r="JKZ29" t="str">
        <v>INR</v>
      </c>
      <c r="JLA29" t="str">
        <v>USD</v>
      </c>
      <c r="JLB29" t="str">
        <v>USD</v>
      </c>
      <c r="JLC29" t="str">
        <v>JPY</v>
      </c>
      <c r="JLD29" t="str">
        <v>EUR</v>
      </c>
      <c r="JLE29" t="str">
        <v>USD</v>
      </c>
      <c r="JLF29" t="str">
        <v>USD</v>
      </c>
      <c r="JLG29" t="str">
        <v>USD</v>
      </c>
      <c r="JLH29" t="str">
        <v>JPY</v>
      </c>
      <c r="JLI29" t="str">
        <v>EUR</v>
      </c>
      <c r="JLJ29" t="str">
        <v>EUR</v>
      </c>
      <c r="JLK29" t="str">
        <v>EUR</v>
      </c>
      <c r="JLL29" t="str">
        <v>USD</v>
      </c>
      <c r="JLM29" t="str">
        <v>INR</v>
      </c>
      <c r="JLN29" t="str">
        <v>EUR</v>
      </c>
      <c r="JLO29" t="str">
        <v>EUR</v>
      </c>
      <c r="JLP29" t="str">
        <v>USD</v>
      </c>
      <c r="JLQ29" t="str">
        <v>USD</v>
      </c>
      <c r="JLR29" t="str">
        <v>EUR</v>
      </c>
      <c r="JLS29" t="str">
        <v>USD</v>
      </c>
      <c r="JLT29" t="str">
        <v>EUR</v>
      </c>
      <c r="JLU29" t="str">
        <v>USD</v>
      </c>
      <c r="JLV29" t="str">
        <v>USD</v>
      </c>
      <c r="JLW29" t="str">
        <v>JPY</v>
      </c>
      <c r="JLX29" t="str">
        <v>USD</v>
      </c>
      <c r="JLY29" t="str">
        <v>USD</v>
      </c>
      <c r="JLZ29" t="str">
        <v>EUR</v>
      </c>
      <c r="JMA29" t="str">
        <v>EUR</v>
      </c>
      <c r="JMB29" t="str">
        <v>CNY</v>
      </c>
      <c r="JMC29" t="str">
        <v>USD</v>
      </c>
      <c r="JMD29" t="str">
        <v>EUR</v>
      </c>
      <c r="JME29" t="str">
        <v>USD</v>
      </c>
      <c r="JMF29" t="str">
        <v>USD</v>
      </c>
      <c r="JMG29" t="str">
        <v>USD</v>
      </c>
      <c r="JMH29" t="str">
        <v>USD</v>
      </c>
      <c r="JMI29" t="str">
        <v>GBP</v>
      </c>
      <c r="JMJ29" t="str">
        <v>EUR</v>
      </c>
      <c r="JMK29" t="str">
        <v>EUR</v>
      </c>
      <c r="JML29" t="str">
        <v>EUR</v>
      </c>
      <c r="JMM29" t="str">
        <v>EUR</v>
      </c>
      <c r="JMN29" t="str">
        <v>JPY</v>
      </c>
      <c r="JMO29" t="str">
        <v>JPY</v>
      </c>
      <c r="JMP29" t="str">
        <v>GBP</v>
      </c>
      <c r="JMQ29" t="str">
        <v>USD</v>
      </c>
      <c r="JMR29" t="str">
        <v>USD</v>
      </c>
      <c r="JMS29" t="str">
        <v>USD</v>
      </c>
      <c r="JMT29" t="str">
        <v>EUR</v>
      </c>
      <c r="JMU29" t="str">
        <v>GBP</v>
      </c>
      <c r="JMV29" t="str">
        <v>GBP</v>
      </c>
      <c r="JMW29" t="str">
        <v>USD</v>
      </c>
      <c r="JMX29" t="str">
        <v>CNY</v>
      </c>
      <c r="JMY29" t="str">
        <v>USD</v>
      </c>
      <c r="JMZ29" t="str">
        <v>USD</v>
      </c>
      <c r="JNA29" t="str">
        <v>USD</v>
      </c>
      <c r="JNB29" t="str">
        <v>JPY</v>
      </c>
      <c r="JNC29" t="str">
        <v>EUR</v>
      </c>
      <c r="JND29" t="str">
        <v>USD</v>
      </c>
      <c r="JNE29" t="str">
        <v>INR</v>
      </c>
      <c r="JNF29" t="str">
        <v>EUR</v>
      </c>
      <c r="JNG29" t="str">
        <v>USD</v>
      </c>
      <c r="JNH29" t="str">
        <v>USD</v>
      </c>
      <c r="JNI29" t="str">
        <v>USD</v>
      </c>
      <c r="JNJ29" t="str">
        <v>CNY</v>
      </c>
      <c r="JNK29" t="str">
        <v>USD</v>
      </c>
      <c r="JNL29" t="str">
        <v>USD</v>
      </c>
      <c r="JNM29" t="str">
        <v>EUR</v>
      </c>
      <c r="JNN29" t="str">
        <v>GBP</v>
      </c>
      <c r="JNO29" t="str">
        <v>CNY</v>
      </c>
      <c r="JNP29" t="str">
        <v>USD</v>
      </c>
      <c r="JNQ29" t="str">
        <v>GBP</v>
      </c>
      <c r="JNR29" t="str">
        <v>CNY</v>
      </c>
      <c r="JNS29" t="str">
        <v>USD</v>
      </c>
      <c r="JNT29" t="str">
        <v>JPY</v>
      </c>
      <c r="JNU29" t="str">
        <v>GBP</v>
      </c>
      <c r="JNV29" t="str">
        <v>USD</v>
      </c>
      <c r="JNW29" t="str">
        <v>USD</v>
      </c>
      <c r="JNX29" t="str">
        <v>EUR</v>
      </c>
      <c r="JNY29" t="str">
        <v>USD</v>
      </c>
      <c r="JNZ29" t="str">
        <v>EUR</v>
      </c>
      <c r="JOA29" t="str">
        <v>USD</v>
      </c>
      <c r="JOB29" t="str">
        <v>EUR</v>
      </c>
      <c r="JOC29" t="str">
        <v>JPY</v>
      </c>
      <c r="JOD29" t="str">
        <v>USD</v>
      </c>
      <c r="JOE29" t="str">
        <v>USD</v>
      </c>
      <c r="JOF29" t="str">
        <v>USD</v>
      </c>
      <c r="JOG29" t="str">
        <v>CNY</v>
      </c>
      <c r="JOH29" t="str">
        <v>EUR</v>
      </c>
      <c r="JOI29" t="str">
        <v>INR</v>
      </c>
      <c r="JOJ29" t="str">
        <v>EUR</v>
      </c>
      <c r="JOK29" t="str">
        <v>USD</v>
      </c>
      <c r="JOL29" t="str">
        <v>EUR</v>
      </c>
      <c r="JOM29" t="str">
        <v>GBP</v>
      </c>
      <c r="JON29" t="str">
        <v>USD</v>
      </c>
      <c r="JOO29" t="str">
        <v>USD</v>
      </c>
      <c r="JOP29" t="str">
        <v>USD</v>
      </c>
      <c r="JOQ29" t="str">
        <v>CNY</v>
      </c>
      <c r="JOR29" t="str">
        <v>USD</v>
      </c>
      <c r="JOS29" t="str">
        <v>USD</v>
      </c>
      <c r="JOT29" t="str">
        <v>EUR</v>
      </c>
      <c r="JOU29" t="str">
        <v>USD</v>
      </c>
      <c r="JOV29" t="str">
        <v>USD</v>
      </c>
      <c r="JOW29" t="str">
        <v>EUR</v>
      </c>
      <c r="JOX29" t="str">
        <v>USD</v>
      </c>
      <c r="JOY29" t="str">
        <v>USD</v>
      </c>
      <c r="JOZ29" t="str">
        <v>USD</v>
      </c>
      <c r="JPA29" t="str">
        <v>JPY</v>
      </c>
      <c r="JPB29" t="str">
        <v>USD</v>
      </c>
      <c r="JPC29" t="str">
        <v>GBP</v>
      </c>
      <c r="JPD29" t="str">
        <v>USD</v>
      </c>
      <c r="JPE29" t="str">
        <v>GBP</v>
      </c>
      <c r="JPF29" t="str">
        <v>USD</v>
      </c>
      <c r="JPG29" t="str">
        <v>USD</v>
      </c>
      <c r="JPH29" t="str">
        <v>EUR</v>
      </c>
      <c r="JPI29" t="str">
        <v>EUR</v>
      </c>
      <c r="JPJ29" t="str">
        <v>USD</v>
      </c>
      <c r="JPK29" t="str">
        <v>JPY</v>
      </c>
      <c r="JPL29" t="str">
        <v>USD</v>
      </c>
      <c r="JPM29" t="str">
        <v>GBP</v>
      </c>
      <c r="JPN29" t="str">
        <v>USD</v>
      </c>
      <c r="JPO29" t="str">
        <v>GBP</v>
      </c>
      <c r="JPP29" t="str">
        <v>GBP</v>
      </c>
      <c r="JPQ29" t="str">
        <v>USD</v>
      </c>
      <c r="JPR29" t="str">
        <v>USD</v>
      </c>
      <c r="JPS29" t="str">
        <v>EUR</v>
      </c>
      <c r="JPT29" t="str">
        <v>USD</v>
      </c>
      <c r="JPU29" t="str">
        <v>USD</v>
      </c>
      <c r="JPV29" t="str">
        <v>USD</v>
      </c>
      <c r="JPW29" t="str">
        <v>USD</v>
      </c>
      <c r="JPX29" t="str">
        <v>USD</v>
      </c>
      <c r="JPY29" t="str">
        <v>USD</v>
      </c>
      <c r="JPZ29" t="str">
        <v>EUR</v>
      </c>
      <c r="JQA29" t="str">
        <v>CNY</v>
      </c>
      <c r="JQB29" t="str">
        <v>EUR</v>
      </c>
      <c r="JQC29" t="str">
        <v>EUR</v>
      </c>
      <c r="JQD29" t="str">
        <v>EUR</v>
      </c>
      <c r="JQE29" t="str">
        <v>GBP</v>
      </c>
      <c r="JQF29" t="str">
        <v>JPY</v>
      </c>
      <c r="JQG29" t="str">
        <v>USD</v>
      </c>
      <c r="JQH29" t="str">
        <v>GBP</v>
      </c>
      <c r="JQI29" t="str">
        <v>USD</v>
      </c>
      <c r="JQJ29" t="str">
        <v>EUR</v>
      </c>
      <c r="JQK29" t="str">
        <v>EUR</v>
      </c>
      <c r="JQL29" t="str">
        <v>EUR</v>
      </c>
      <c r="JQM29" t="str">
        <v>USD</v>
      </c>
      <c r="JQN29" t="str">
        <v>USD</v>
      </c>
      <c r="JQO29" t="str">
        <v>EUR</v>
      </c>
      <c r="JQP29" t="str">
        <v>USD</v>
      </c>
      <c r="JQQ29" t="str">
        <v>USD</v>
      </c>
      <c r="JQR29" t="str">
        <v>JPY</v>
      </c>
      <c r="JQS29" t="str">
        <v>INR</v>
      </c>
      <c r="JQT29" t="str">
        <v>EUR</v>
      </c>
      <c r="JQU29" t="str">
        <v>USD</v>
      </c>
      <c r="JQV29" t="str">
        <v>EUR</v>
      </c>
      <c r="JQW29" t="str">
        <v>USD</v>
      </c>
      <c r="JQX29" t="str">
        <v>USD</v>
      </c>
      <c r="JQY29" t="str">
        <v>JPY</v>
      </c>
      <c r="JQZ29" t="str">
        <v>USD</v>
      </c>
      <c r="JRA29" t="str">
        <v>GBP</v>
      </c>
      <c r="JRB29" t="str">
        <v>USD</v>
      </c>
      <c r="JRC29" t="str">
        <v>EUR</v>
      </c>
      <c r="JRD29" t="str">
        <v>GBP</v>
      </c>
      <c r="JRE29" t="str">
        <v>EUR</v>
      </c>
      <c r="JRF29" t="str">
        <v>EUR</v>
      </c>
      <c r="JRG29" t="str">
        <v>USD</v>
      </c>
      <c r="JRH29" t="str">
        <v>USD</v>
      </c>
      <c r="JRI29" t="str">
        <v>GBP</v>
      </c>
      <c r="JRJ29" t="str">
        <v>CNY</v>
      </c>
      <c r="JRK29" t="str">
        <v>USD</v>
      </c>
      <c r="JRL29" t="str">
        <v>USD</v>
      </c>
      <c r="JRM29" t="str">
        <v>USD</v>
      </c>
      <c r="JRN29" t="str">
        <v>USD</v>
      </c>
      <c r="JRO29" t="str">
        <v>USD</v>
      </c>
      <c r="JRP29" t="str">
        <v>USD</v>
      </c>
      <c r="JRQ29" t="str">
        <v>USD</v>
      </c>
      <c r="JRR29" t="str">
        <v>USD</v>
      </c>
      <c r="JRS29" t="str">
        <v>CNY</v>
      </c>
      <c r="JRT29" t="str">
        <v>EUR</v>
      </c>
      <c r="JRU29" t="str">
        <v>EUR</v>
      </c>
      <c r="JRV29" t="str">
        <v>USD</v>
      </c>
      <c r="JRW29" t="str">
        <v>CNY</v>
      </c>
      <c r="JRX29" t="str">
        <v>EUR</v>
      </c>
      <c r="JRY29" t="str">
        <v>GBP</v>
      </c>
      <c r="JRZ29" t="str">
        <v>JPY</v>
      </c>
      <c r="JSA29" t="str">
        <v>CNY</v>
      </c>
      <c r="JSB29" t="str">
        <v>JPY</v>
      </c>
      <c r="JSC29" t="str">
        <v>USD</v>
      </c>
      <c r="JSD29" t="str">
        <v>GBP</v>
      </c>
      <c r="JSE29" t="str">
        <v>USD</v>
      </c>
      <c r="JSF29" t="str">
        <v>CNY</v>
      </c>
      <c r="JSG29" t="str">
        <v>USD</v>
      </c>
      <c r="JSH29" t="str">
        <v>USD</v>
      </c>
      <c r="JSI29" t="str">
        <v>JPY</v>
      </c>
      <c r="JSJ29" t="str">
        <v>USD</v>
      </c>
      <c r="JSK29" t="str">
        <v>USD</v>
      </c>
      <c r="JSL29" t="str">
        <v>USD</v>
      </c>
      <c r="JSM29" t="str">
        <v>USD</v>
      </c>
      <c r="JSN29" t="str">
        <v>USD</v>
      </c>
      <c r="JSO29" t="str">
        <v>USD</v>
      </c>
      <c r="JSP29" t="str">
        <v>INR</v>
      </c>
      <c r="JSQ29" t="str">
        <v>EUR</v>
      </c>
      <c r="JSR29" t="str">
        <v>GBP</v>
      </c>
      <c r="JSS29" t="str">
        <v>USD</v>
      </c>
      <c r="JST29" t="str">
        <v>EUR</v>
      </c>
      <c r="JSU29" t="str">
        <v>USD</v>
      </c>
      <c r="JSV29" t="str">
        <v>USD</v>
      </c>
      <c r="JSW29" t="str">
        <v>USD</v>
      </c>
      <c r="JSX29" t="str">
        <v>INR</v>
      </c>
      <c r="JSY29" t="str">
        <v>GBP</v>
      </c>
      <c r="JSZ29" t="str">
        <v>USD</v>
      </c>
      <c r="JTA29" t="str">
        <v>USD</v>
      </c>
      <c r="JTB29" t="str">
        <v>GBP</v>
      </c>
      <c r="JTC29" t="str">
        <v>USD</v>
      </c>
      <c r="JTD29" t="str">
        <v>USD</v>
      </c>
      <c r="JTE29" t="str">
        <v>USD</v>
      </c>
      <c r="JTF29" t="str">
        <v>JPY</v>
      </c>
      <c r="JTG29" t="str">
        <v>CNY</v>
      </c>
      <c r="JTH29" t="str">
        <v>CNY</v>
      </c>
      <c r="JTI29" t="str">
        <v>USD</v>
      </c>
      <c r="JTJ29" t="str">
        <v>USD</v>
      </c>
      <c r="JTK29" t="str">
        <v>EUR</v>
      </c>
      <c r="JTL29" t="str">
        <v>EUR</v>
      </c>
      <c r="JTM29" t="str">
        <v>USD</v>
      </c>
      <c r="JTN29" t="str">
        <v>USD</v>
      </c>
      <c r="JTO29" t="str">
        <v>USD</v>
      </c>
      <c r="JTP29" t="str">
        <v>USD</v>
      </c>
      <c r="JTQ29" t="str">
        <v>GBP</v>
      </c>
      <c r="JTR29" t="str">
        <v>EUR</v>
      </c>
      <c r="JTS29" t="str">
        <v>INR</v>
      </c>
      <c r="JTT29" t="str">
        <v>USD</v>
      </c>
      <c r="JTU29" t="str">
        <v>USD</v>
      </c>
      <c r="JTV29" t="str">
        <v>INR</v>
      </c>
      <c r="JTW29" t="str">
        <v>USD</v>
      </c>
      <c r="JTX29" t="str">
        <v>GBP</v>
      </c>
      <c r="JTY29" t="str">
        <v>USD</v>
      </c>
      <c r="JTZ29" t="str">
        <v>CNY</v>
      </c>
      <c r="JUA29" t="str">
        <v>EUR</v>
      </c>
      <c r="JUB29" t="str">
        <v>CNY</v>
      </c>
      <c r="JUC29" t="str">
        <v>GBP</v>
      </c>
      <c r="JUD29" t="str">
        <v>EUR</v>
      </c>
      <c r="JUE29" t="str">
        <v>EUR</v>
      </c>
      <c r="JUF29" t="str">
        <v>USD</v>
      </c>
      <c r="JUG29" t="str">
        <v>USD</v>
      </c>
      <c r="JUH29" t="str">
        <v>USD</v>
      </c>
      <c r="JUI29" t="str">
        <v>USD</v>
      </c>
      <c r="JUJ29" t="str">
        <v>EUR</v>
      </c>
      <c r="JUK29" t="str">
        <v>USD</v>
      </c>
      <c r="JUL29" t="str">
        <v>EUR</v>
      </c>
      <c r="JUM29" t="str">
        <v>JPY</v>
      </c>
      <c r="JUN29" t="str">
        <v>USD</v>
      </c>
      <c r="JUO29" t="str">
        <v>USD</v>
      </c>
      <c r="JUP29" t="str">
        <v>USD</v>
      </c>
      <c r="JUQ29" t="str">
        <v>EUR</v>
      </c>
      <c r="JUR29" t="str">
        <v>USD</v>
      </c>
      <c r="JUS29" t="str">
        <v>USD</v>
      </c>
      <c r="JUT29" t="str">
        <v>GBP</v>
      </c>
      <c r="JUU29" t="str">
        <v>USD</v>
      </c>
      <c r="JUV29" t="str">
        <v>USD</v>
      </c>
      <c r="JUW29" t="str">
        <v>USD</v>
      </c>
      <c r="JUX29" t="str">
        <v>EUR</v>
      </c>
      <c r="JUY29" t="str">
        <v>JPY</v>
      </c>
      <c r="JUZ29" t="str">
        <v>CNY</v>
      </c>
      <c r="JVA29" t="str">
        <v>USD</v>
      </c>
      <c r="JVB29" t="str">
        <v>GBP</v>
      </c>
      <c r="JVC29" t="str">
        <v>USD</v>
      </c>
      <c r="JVD29" t="str">
        <v>USD</v>
      </c>
      <c r="JVE29" t="str">
        <v>USD</v>
      </c>
      <c r="JVF29" t="str">
        <v>GBP</v>
      </c>
      <c r="JVG29" t="str">
        <v>EUR</v>
      </c>
      <c r="JVH29" t="str">
        <v>USD</v>
      </c>
      <c r="JVI29" t="str">
        <v>EUR</v>
      </c>
      <c r="JVJ29" t="str">
        <v>USD</v>
      </c>
      <c r="JVK29" t="str">
        <v>USD</v>
      </c>
      <c r="JVL29" t="str">
        <v>EUR</v>
      </c>
      <c r="JVM29" t="str">
        <v>GBP</v>
      </c>
      <c r="JVN29" t="str">
        <v>EUR</v>
      </c>
      <c r="JVO29" t="str">
        <v>GBP</v>
      </c>
      <c r="JVP29" t="str">
        <v>USD</v>
      </c>
      <c r="JVQ29" t="str">
        <v>USD</v>
      </c>
      <c r="JVR29" t="str">
        <v>USD</v>
      </c>
      <c r="JVS29" t="str">
        <v>USD</v>
      </c>
      <c r="JVT29" t="str">
        <v>JPY</v>
      </c>
      <c r="JVU29" t="str">
        <v>CNY</v>
      </c>
      <c r="JVV29" t="str">
        <v>USD</v>
      </c>
      <c r="JVW29" t="str">
        <v>USD</v>
      </c>
      <c r="JVX29" t="str">
        <v>USD</v>
      </c>
      <c r="JVY29" t="str">
        <v>GBP</v>
      </c>
      <c r="JVZ29" t="str">
        <v>USD</v>
      </c>
      <c r="JWA29" t="str">
        <v>USD</v>
      </c>
      <c r="JWB29" t="str">
        <v>USD</v>
      </c>
      <c r="JWC29" t="str">
        <v>USD</v>
      </c>
      <c r="JWD29" t="str">
        <v>EUR</v>
      </c>
      <c r="JWE29" t="str">
        <v>EUR</v>
      </c>
      <c r="JWF29" t="str">
        <v>USD</v>
      </c>
      <c r="JWG29" t="str">
        <v>USD</v>
      </c>
      <c r="JWH29" t="str">
        <v>EUR</v>
      </c>
      <c r="JWI29" t="str">
        <v>EUR</v>
      </c>
      <c r="JWJ29" t="str">
        <v>USD</v>
      </c>
      <c r="JWK29" t="str">
        <v>USD</v>
      </c>
      <c r="JWL29" t="str">
        <v>USD</v>
      </c>
      <c r="JWM29" t="str">
        <v>USD</v>
      </c>
      <c r="JWN29" t="str">
        <v>EUR</v>
      </c>
      <c r="JWO29" t="str">
        <v>USD</v>
      </c>
      <c r="JWP29" t="str">
        <v>USD</v>
      </c>
      <c r="JWQ29" t="str">
        <v>EUR</v>
      </c>
      <c r="JWR29" t="str">
        <v>EUR</v>
      </c>
      <c r="JWS29" t="str">
        <v>CNY</v>
      </c>
      <c r="JWT29" t="str">
        <v>USD</v>
      </c>
      <c r="JWU29" t="str">
        <v>GBP</v>
      </c>
      <c r="JWV29" t="str">
        <v>USD</v>
      </c>
      <c r="JWW29" t="str">
        <v>EUR</v>
      </c>
      <c r="JWX29" t="str">
        <v>USD</v>
      </c>
      <c r="JWY29" t="str">
        <v>USD</v>
      </c>
      <c r="JWZ29" t="str">
        <v>GBP</v>
      </c>
      <c r="JXA29" t="str">
        <v>USD</v>
      </c>
      <c r="JXB29" t="str">
        <v>USD</v>
      </c>
      <c r="JXC29" t="str">
        <v>USD</v>
      </c>
      <c r="JXD29" t="str">
        <v>USD</v>
      </c>
      <c r="JXE29" t="str">
        <v>USD</v>
      </c>
      <c r="JXF29" t="str">
        <v>USD</v>
      </c>
      <c r="JXG29" t="str">
        <v>INR</v>
      </c>
      <c r="JXH29" t="str">
        <v>USD</v>
      </c>
      <c r="JXI29" t="str">
        <v>USD</v>
      </c>
      <c r="JXJ29" t="str">
        <v>CNY</v>
      </c>
      <c r="JXK29" t="str">
        <v>EUR</v>
      </c>
      <c r="JXL29" t="str">
        <v>USD</v>
      </c>
      <c r="JXM29" t="str">
        <v>USD</v>
      </c>
      <c r="JXN29" t="str">
        <v>USD</v>
      </c>
      <c r="JXO29" t="str">
        <v>GBP</v>
      </c>
      <c r="JXP29" t="str">
        <v>CNY</v>
      </c>
      <c r="JXQ29" t="str">
        <v>USD</v>
      </c>
      <c r="JXR29" t="str">
        <v>INR</v>
      </c>
      <c r="JXS29" t="str">
        <v>USD</v>
      </c>
      <c r="JXT29" t="str">
        <v>EUR</v>
      </c>
      <c r="JXU29" t="str">
        <v>EUR</v>
      </c>
      <c r="JXV29" t="str">
        <v>USD</v>
      </c>
      <c r="JXW29" t="str">
        <v>INR</v>
      </c>
      <c r="JXX29" t="str">
        <v>INR</v>
      </c>
      <c r="JXY29" t="str">
        <v>CNY</v>
      </c>
      <c r="JXZ29" t="str">
        <v>CNY</v>
      </c>
      <c r="JYA29" t="str">
        <v>INR</v>
      </c>
      <c r="JYB29" t="str">
        <v>JPY</v>
      </c>
      <c r="JYC29" t="str">
        <v>USD</v>
      </c>
      <c r="JYD29" t="str">
        <v>GBP</v>
      </c>
      <c r="JYE29" t="str">
        <v>USD</v>
      </c>
      <c r="JYF29" t="str">
        <v>USD</v>
      </c>
      <c r="JYG29" t="str">
        <v>USD</v>
      </c>
      <c r="JYH29" t="str">
        <v>EUR</v>
      </c>
      <c r="JYI29" t="str">
        <v>EUR</v>
      </c>
      <c r="JYJ29" t="str">
        <v>JPY</v>
      </c>
      <c r="JYK29" t="str">
        <v>JPY</v>
      </c>
      <c r="JYL29" t="str">
        <v>GBP</v>
      </c>
      <c r="JYM29" t="str">
        <v>USD</v>
      </c>
      <c r="JYN29" t="str">
        <v>GBP</v>
      </c>
      <c r="JYO29" t="str">
        <v>EUR</v>
      </c>
      <c r="JYP29" t="str">
        <v>EUR</v>
      </c>
      <c r="JYQ29" t="str">
        <v>EUR</v>
      </c>
      <c r="JYR29" t="str">
        <v>JPY</v>
      </c>
      <c r="JYS29" t="str">
        <v>USD</v>
      </c>
      <c r="JYT29" t="str">
        <v>GBP</v>
      </c>
      <c r="JYU29" t="str">
        <v>USD</v>
      </c>
      <c r="JYV29" t="str">
        <v>USD</v>
      </c>
      <c r="JYW29" t="str">
        <v>USD</v>
      </c>
      <c r="JYX29" t="str">
        <v>CNY</v>
      </c>
      <c r="JYY29" t="str">
        <v>INR</v>
      </c>
      <c r="JYZ29" t="str">
        <v>JPY</v>
      </c>
      <c r="JZA29" t="str">
        <v>EUR</v>
      </c>
      <c r="JZB29" t="str">
        <v>EUR</v>
      </c>
      <c r="JZC29" t="str">
        <v>USD</v>
      </c>
      <c r="JZD29" t="str">
        <v>JPY</v>
      </c>
      <c r="JZE29" t="str">
        <v>USD</v>
      </c>
      <c r="JZF29" t="str">
        <v>JPY</v>
      </c>
      <c r="JZG29" t="str">
        <v>INR</v>
      </c>
      <c r="JZH29" t="str">
        <v>EUR</v>
      </c>
      <c r="JZI29" t="str">
        <v>USD</v>
      </c>
      <c r="JZJ29" t="str">
        <v>INR</v>
      </c>
      <c r="JZK29" t="str">
        <v>USD</v>
      </c>
      <c r="JZL29" t="str">
        <v>USD</v>
      </c>
      <c r="JZM29" t="str">
        <v>USD</v>
      </c>
      <c r="JZN29" t="str">
        <v>JPY</v>
      </c>
      <c r="JZO29" t="str">
        <v>USD</v>
      </c>
      <c r="JZP29" t="str">
        <v>CNY</v>
      </c>
      <c r="JZQ29" t="str">
        <v>EUR</v>
      </c>
      <c r="JZR29" t="str">
        <v>USD</v>
      </c>
      <c r="JZS29" t="str">
        <v>USD</v>
      </c>
      <c r="JZT29" t="str">
        <v>EUR</v>
      </c>
      <c r="JZU29" t="str">
        <v>GBP</v>
      </c>
      <c r="JZV29" t="str">
        <v>GBP</v>
      </c>
      <c r="JZW29" t="str">
        <v>INR</v>
      </c>
      <c r="JZX29" t="str">
        <v>JPY</v>
      </c>
      <c r="JZY29" t="str">
        <v>GBP</v>
      </c>
      <c r="JZZ29" t="str">
        <v>USD</v>
      </c>
      <c r="KAA29" t="str">
        <v>INR</v>
      </c>
      <c r="KAB29" t="str">
        <v>CNY</v>
      </c>
      <c r="KAC29" t="str">
        <v>EUR</v>
      </c>
      <c r="KAD29" t="str">
        <v>CNY</v>
      </c>
      <c r="KAE29" t="str">
        <v>USD</v>
      </c>
      <c r="KAF29" t="str">
        <v>EUR</v>
      </c>
      <c r="KAG29" t="str">
        <v>USD</v>
      </c>
      <c r="KAH29" t="str">
        <v>EUR</v>
      </c>
      <c r="KAI29" t="str">
        <v>USD</v>
      </c>
      <c r="KAJ29" t="str">
        <v>EUR</v>
      </c>
      <c r="KAK29" t="str">
        <v>EUR</v>
      </c>
      <c r="KAL29" t="str">
        <v>GBP</v>
      </c>
      <c r="KAM29" t="str">
        <v>CNY</v>
      </c>
      <c r="KAN29" t="str">
        <v>GBP</v>
      </c>
      <c r="KAO29" t="str">
        <v>USD</v>
      </c>
      <c r="KAP29" t="str">
        <v>USD</v>
      </c>
      <c r="KAQ29" t="str">
        <v>USD</v>
      </c>
      <c r="KAR29" t="str">
        <v>USD</v>
      </c>
      <c r="KAS29" t="str">
        <v>USD</v>
      </c>
      <c r="KAT29" t="str">
        <v>USD</v>
      </c>
      <c r="KAU29" t="str">
        <v>EUR</v>
      </c>
      <c r="KAV29" t="str">
        <v>USD</v>
      </c>
      <c r="KAW29" t="str">
        <v>CNY</v>
      </c>
      <c r="KAX29" t="str">
        <v>USD</v>
      </c>
      <c r="KAY29" t="str">
        <v>USD</v>
      </c>
      <c r="KAZ29" t="str">
        <v>CNY</v>
      </c>
      <c r="KBA29" t="str">
        <v>USD</v>
      </c>
      <c r="KBB29" t="str">
        <v>USD</v>
      </c>
      <c r="KBC29" t="str">
        <v>EUR</v>
      </c>
      <c r="KBD29" t="str">
        <v>USD</v>
      </c>
      <c r="KBE29" t="str">
        <v>EUR</v>
      </c>
      <c r="KBF29" t="str">
        <v>USD</v>
      </c>
      <c r="KBG29" t="str">
        <v>EUR</v>
      </c>
      <c r="KBH29" t="str">
        <v>GBP</v>
      </c>
      <c r="KBI29" t="str">
        <v>USD</v>
      </c>
      <c r="KBJ29" t="str">
        <v>JPY</v>
      </c>
      <c r="KBK29" t="str">
        <v>EUR</v>
      </c>
      <c r="KBL29" t="str">
        <v>INR</v>
      </c>
      <c r="KBM29" t="str">
        <v>CNY</v>
      </c>
      <c r="KBN29" t="str">
        <v>USD</v>
      </c>
      <c r="KBO29" t="str">
        <v>USD</v>
      </c>
      <c r="KBP29" t="str">
        <v>USD</v>
      </c>
      <c r="KBQ29" t="str">
        <v>USD</v>
      </c>
      <c r="KBR29" t="str">
        <v>EUR</v>
      </c>
      <c r="KBS29" t="str">
        <v>USD</v>
      </c>
      <c r="KBT29" t="str">
        <v>CNY</v>
      </c>
      <c r="KBU29" t="str">
        <v>EUR</v>
      </c>
      <c r="KBV29" t="str">
        <v>JPY</v>
      </c>
      <c r="KBW29" t="str">
        <v>USD</v>
      </c>
      <c r="KBX29" t="str">
        <v>EUR</v>
      </c>
      <c r="KBY29" t="str">
        <v>CNY</v>
      </c>
      <c r="KBZ29" t="str">
        <v>GBP</v>
      </c>
      <c r="KCA29" t="str">
        <v>USD</v>
      </c>
      <c r="KCB29" t="str">
        <v>USD</v>
      </c>
      <c r="KCC29" t="str">
        <v>JPY</v>
      </c>
      <c r="KCD29" t="str">
        <v>USD</v>
      </c>
      <c r="KCE29" t="str">
        <v>GBP</v>
      </c>
      <c r="KCF29" t="str">
        <v>USD</v>
      </c>
      <c r="KCG29" t="str">
        <v>USD</v>
      </c>
      <c r="KCH29" t="str">
        <v>CNY</v>
      </c>
      <c r="KCI29" t="str">
        <v>USD</v>
      </c>
      <c r="KCJ29" t="str">
        <v>GBP</v>
      </c>
      <c r="KCK29" t="str">
        <v>EUR</v>
      </c>
      <c r="KCL29" t="str">
        <v>GBP</v>
      </c>
      <c r="KCM29" t="str">
        <v>USD</v>
      </c>
      <c r="KCN29" t="str">
        <v>USD</v>
      </c>
      <c r="KCO29" t="str">
        <v>USD</v>
      </c>
      <c r="KCP29" t="str">
        <v>USD</v>
      </c>
      <c r="KCQ29" t="str">
        <v>CNY</v>
      </c>
      <c r="KCR29" t="str">
        <v>GBP</v>
      </c>
      <c r="KCS29" t="str">
        <v>EUR</v>
      </c>
      <c r="KCT29" t="str">
        <v>USD</v>
      </c>
      <c r="KCU29" t="str">
        <v>USD</v>
      </c>
      <c r="KCV29" t="str">
        <v>EUR</v>
      </c>
      <c r="KCW29" t="str">
        <v>JPY</v>
      </c>
      <c r="KCX29" t="str">
        <v>USD</v>
      </c>
      <c r="KCY29" t="str">
        <v>JPY</v>
      </c>
      <c r="KCZ29" t="str">
        <v>USD</v>
      </c>
      <c r="KDA29" t="str">
        <v>USD</v>
      </c>
      <c r="KDB29" t="str">
        <v>USD</v>
      </c>
      <c r="KDC29" t="str">
        <v>JPY</v>
      </c>
      <c r="KDD29" t="str">
        <v>USD</v>
      </c>
      <c r="KDE29" t="str">
        <v>EUR</v>
      </c>
      <c r="KDF29" t="str">
        <v>USD</v>
      </c>
      <c r="KDG29" t="str">
        <v>GBP</v>
      </c>
      <c r="KDH29" t="str">
        <v>JPY</v>
      </c>
      <c r="KDI29" t="str">
        <v>USD</v>
      </c>
      <c r="KDJ29" t="str">
        <v>USD</v>
      </c>
      <c r="KDK29" t="str">
        <v>USD</v>
      </c>
      <c r="KDL29" t="str">
        <v>EUR</v>
      </c>
      <c r="KDM29" t="str">
        <v>USD</v>
      </c>
      <c r="KDN29" t="str">
        <v>USD</v>
      </c>
      <c r="KDO29" t="str">
        <v>CNY</v>
      </c>
      <c r="KDP29" t="str">
        <v>USD</v>
      </c>
      <c r="KDQ29" t="str">
        <v>GBP</v>
      </c>
      <c r="KDR29" t="str">
        <v>USD</v>
      </c>
      <c r="KDS29" t="str">
        <v>USD</v>
      </c>
      <c r="KDT29" t="str">
        <v>GBP</v>
      </c>
      <c r="KDU29" t="str">
        <v>INR</v>
      </c>
      <c r="KDV29" t="str">
        <v>USD</v>
      </c>
      <c r="KDW29" t="str">
        <v>EUR</v>
      </c>
      <c r="KDX29" t="str">
        <v>USD</v>
      </c>
      <c r="KDY29" t="str">
        <v>GBP</v>
      </c>
      <c r="KDZ29" t="str">
        <v>JPY</v>
      </c>
      <c r="KEA29" t="str">
        <v>USD</v>
      </c>
      <c r="KEB29" t="str">
        <v>EUR</v>
      </c>
      <c r="KEC29" t="str">
        <v>USD</v>
      </c>
      <c r="KED29" t="str">
        <v>EUR</v>
      </c>
      <c r="KEE29" t="str">
        <v>USD</v>
      </c>
      <c r="KEF29" t="str">
        <v>USD</v>
      </c>
      <c r="KEG29" t="str">
        <v>USD</v>
      </c>
      <c r="KEH29" t="str">
        <v>INR</v>
      </c>
      <c r="KEI29" t="str">
        <v>EUR</v>
      </c>
      <c r="KEJ29" t="str">
        <v>USD</v>
      </c>
      <c r="KEK29" t="str">
        <v>EUR</v>
      </c>
      <c r="KEL29" t="str">
        <v>CNY</v>
      </c>
      <c r="KEM29" t="str">
        <v>USD</v>
      </c>
      <c r="KEN29" t="str">
        <v>USD</v>
      </c>
      <c r="KEO29" t="str">
        <v>EUR</v>
      </c>
      <c r="KEP29" t="str">
        <v>USD</v>
      </c>
      <c r="KEQ29" t="str">
        <v>USD</v>
      </c>
      <c r="KER29" t="str">
        <v>JPY</v>
      </c>
      <c r="KES29" t="str">
        <v>USD</v>
      </c>
      <c r="KET29" t="str">
        <v>JPY</v>
      </c>
      <c r="KEU29" t="str">
        <v>USD</v>
      </c>
      <c r="KEV29" t="str">
        <v>USD</v>
      </c>
      <c r="KEW29" t="str">
        <v>EUR</v>
      </c>
      <c r="KEX29" t="str">
        <v>USD</v>
      </c>
      <c r="KEY29" t="str">
        <v>GBP</v>
      </c>
      <c r="KEZ29" t="str">
        <v>CNY</v>
      </c>
      <c r="KFA29" t="str">
        <v>JPY</v>
      </c>
      <c r="KFB29" t="str">
        <v>GBP</v>
      </c>
      <c r="KFC29" t="str">
        <v>USD</v>
      </c>
      <c r="KFD29" t="str">
        <v>USD</v>
      </c>
      <c r="KFE29" t="str">
        <v>INR</v>
      </c>
      <c r="KFF29" t="str">
        <v>EUR</v>
      </c>
      <c r="KFG29" t="str">
        <v>USD</v>
      </c>
      <c r="KFH29" t="str">
        <v>CNY</v>
      </c>
      <c r="KFI29" t="str">
        <v>USD</v>
      </c>
      <c r="KFJ29" t="str">
        <v>GBP</v>
      </c>
      <c r="KFK29" t="str">
        <v>USD</v>
      </c>
      <c r="KFL29" t="str">
        <v>USD</v>
      </c>
      <c r="KFM29" t="str">
        <v>EUR</v>
      </c>
      <c r="KFN29" t="str">
        <v>INR</v>
      </c>
      <c r="KFO29" t="str">
        <v>EUR</v>
      </c>
      <c r="KFP29" t="str">
        <v>EUR</v>
      </c>
      <c r="KFQ29" t="str">
        <v>GBP</v>
      </c>
      <c r="KFR29" t="str">
        <v>USD</v>
      </c>
      <c r="KFS29" t="str">
        <v>USD</v>
      </c>
      <c r="KFT29" t="str">
        <v>USD</v>
      </c>
      <c r="KFU29" t="str">
        <v>USD</v>
      </c>
      <c r="KFV29" t="str">
        <v>JPY</v>
      </c>
      <c r="KFW29" t="str">
        <v>EUR</v>
      </c>
      <c r="KFX29" t="str">
        <v>USD</v>
      </c>
      <c r="KFY29" t="str">
        <v>USD</v>
      </c>
      <c r="KFZ29" t="str">
        <v>EUR</v>
      </c>
      <c r="KGA29" t="str">
        <v>USD</v>
      </c>
      <c r="KGB29" t="str">
        <v>USD</v>
      </c>
      <c r="KGC29" t="str">
        <v>USD</v>
      </c>
      <c r="KGD29" t="str">
        <v>USD</v>
      </c>
      <c r="KGE29" t="str">
        <v>EUR</v>
      </c>
      <c r="KGF29" t="str">
        <v>USD</v>
      </c>
      <c r="KGG29" t="str">
        <v>USD</v>
      </c>
      <c r="KGH29" t="str">
        <v>USD</v>
      </c>
      <c r="KGI29" t="str">
        <v>USD</v>
      </c>
      <c r="KGJ29" t="str">
        <v>JPY</v>
      </c>
      <c r="KGK29" t="str">
        <v>JPY</v>
      </c>
      <c r="KGL29" t="str">
        <v>JPY</v>
      </c>
      <c r="KGM29" t="str">
        <v>EUR</v>
      </c>
      <c r="KGN29" t="str">
        <v>EUR</v>
      </c>
      <c r="KGO29" t="str">
        <v>GBP</v>
      </c>
      <c r="KGP29" t="str">
        <v>USD</v>
      </c>
      <c r="KGQ29" t="str">
        <v>INR</v>
      </c>
      <c r="KGR29" t="str">
        <v>USD</v>
      </c>
      <c r="KGS29" t="str">
        <v>EUR</v>
      </c>
      <c r="KGT29" t="str">
        <v>EUR</v>
      </c>
      <c r="KGU29" t="str">
        <v>USD</v>
      </c>
      <c r="KGV29" t="str">
        <v>CNY</v>
      </c>
      <c r="KGW29" t="str">
        <v>INR</v>
      </c>
      <c r="KGX29" t="str">
        <v>USD</v>
      </c>
      <c r="KGY29" t="str">
        <v>INR</v>
      </c>
      <c r="KGZ29" t="str">
        <v>GBP</v>
      </c>
      <c r="KHA29" t="str">
        <v>GBP</v>
      </c>
      <c r="KHB29" t="str">
        <v>USD</v>
      </c>
      <c r="KHC29" t="str">
        <v>USD</v>
      </c>
      <c r="KHD29" t="str">
        <v>USD</v>
      </c>
      <c r="KHE29" t="str">
        <v>EUR</v>
      </c>
      <c r="KHF29" t="str">
        <v>INR</v>
      </c>
      <c r="KHG29" t="str">
        <v>EUR</v>
      </c>
      <c r="KHH29" t="str">
        <v>USD</v>
      </c>
      <c r="KHI29" t="str">
        <v>USD</v>
      </c>
      <c r="KHJ29" t="str">
        <v>USD</v>
      </c>
      <c r="KHK29" t="str">
        <v>EUR</v>
      </c>
      <c r="KHL29" t="str">
        <v>INR</v>
      </c>
      <c r="KHM29" t="str">
        <v>JPY</v>
      </c>
      <c r="KHN29" t="str">
        <v>USD</v>
      </c>
      <c r="KHO29" t="str">
        <v>USD</v>
      </c>
      <c r="KHP29" t="str">
        <v>CNY</v>
      </c>
      <c r="KHQ29" t="str">
        <v>EUR</v>
      </c>
      <c r="KHR29" t="str">
        <v>EUR</v>
      </c>
      <c r="KHS29" t="str">
        <v>USD</v>
      </c>
      <c r="KHT29" t="str">
        <v>GBP</v>
      </c>
      <c r="KHU29" t="str">
        <v>USD</v>
      </c>
      <c r="KHV29" t="str">
        <v>EUR</v>
      </c>
      <c r="KHW29" t="str">
        <v>GBP</v>
      </c>
      <c r="KHX29" t="str">
        <v>USD</v>
      </c>
      <c r="KHY29" t="str">
        <v>USD</v>
      </c>
      <c r="KHZ29" t="str">
        <v>USD</v>
      </c>
      <c r="KIA29" t="str">
        <v>USD</v>
      </c>
      <c r="KIB29" t="str">
        <v>EUR</v>
      </c>
      <c r="KIC29" t="str">
        <v>USD</v>
      </c>
      <c r="KID29" t="str">
        <v>USD</v>
      </c>
      <c r="KIE29" t="str">
        <v>GBP</v>
      </c>
      <c r="KIF29" t="str">
        <v>USD</v>
      </c>
      <c r="KIG29" t="str">
        <v>USD</v>
      </c>
      <c r="KIH29" t="str">
        <v>CNY</v>
      </c>
      <c r="KII29" t="str">
        <v>USD</v>
      </c>
      <c r="KIJ29" t="str">
        <v>CNY</v>
      </c>
      <c r="KIK29" t="str">
        <v>USD</v>
      </c>
      <c r="KIL29" t="str">
        <v>CNY</v>
      </c>
      <c r="KIM29" t="str">
        <v>GBP</v>
      </c>
      <c r="KIN29" t="str">
        <v>USD</v>
      </c>
      <c r="KIO29" t="str">
        <v>EUR</v>
      </c>
      <c r="KIP29" t="str">
        <v>USD</v>
      </c>
      <c r="KIQ29" t="str">
        <v>GBP</v>
      </c>
      <c r="KIR29" t="str">
        <v>USD</v>
      </c>
      <c r="KIS29" t="str">
        <v>JPY</v>
      </c>
      <c r="KIT29" t="str">
        <v>JPY</v>
      </c>
      <c r="KIU29" t="str">
        <v>USD</v>
      </c>
      <c r="KIV29" t="str">
        <v>JPY</v>
      </c>
      <c r="KIW29" t="str">
        <v>USD</v>
      </c>
      <c r="KIX29" t="str">
        <v>USD</v>
      </c>
      <c r="KIY29" t="str">
        <v>INR</v>
      </c>
      <c r="KIZ29" t="str">
        <v>JPY</v>
      </c>
      <c r="KJA29" t="str">
        <v>USD</v>
      </c>
      <c r="KJB29" t="str">
        <v>USD</v>
      </c>
      <c r="KJC29" t="str">
        <v>USD</v>
      </c>
      <c r="KJD29" t="str">
        <v>CNY</v>
      </c>
      <c r="KJE29" t="str">
        <v>INR</v>
      </c>
      <c r="KJF29" t="str">
        <v>USD</v>
      </c>
      <c r="KJG29" t="str">
        <v>USD</v>
      </c>
      <c r="KJH29" t="str">
        <v>GBP</v>
      </c>
      <c r="KJI29" t="str">
        <v>EUR</v>
      </c>
      <c r="KJJ29" t="str">
        <v>USD</v>
      </c>
      <c r="KJK29" t="str">
        <v>USD</v>
      </c>
      <c r="KJL29" t="str">
        <v>JPY</v>
      </c>
      <c r="KJM29" t="str">
        <v>USD</v>
      </c>
      <c r="KJN29" t="str">
        <v>JPY</v>
      </c>
      <c r="KJO29" t="str">
        <v>USD</v>
      </c>
      <c r="KJP29" t="str">
        <v>USD</v>
      </c>
      <c r="KJQ29" t="str">
        <v>JPY</v>
      </c>
      <c r="KJR29" t="str">
        <v>USD</v>
      </c>
      <c r="KJS29" t="str">
        <v>USD</v>
      </c>
      <c r="KJT29" t="str">
        <v>USD</v>
      </c>
      <c r="KJU29" t="str">
        <v>GBP</v>
      </c>
      <c r="KJV29" t="str">
        <v>EUR</v>
      </c>
      <c r="KJW29" t="str">
        <v>EUR</v>
      </c>
      <c r="KJX29" t="str">
        <v>INR</v>
      </c>
      <c r="KJY29" t="str">
        <v>USD</v>
      </c>
      <c r="KJZ29" t="str">
        <v>EUR</v>
      </c>
      <c r="KKA29" t="str">
        <v>USD</v>
      </c>
      <c r="KKB29" t="str">
        <v>INR</v>
      </c>
      <c r="KKC29" t="str">
        <v>GBP</v>
      </c>
      <c r="KKD29" t="str">
        <v>USD</v>
      </c>
      <c r="KKE29" t="str">
        <v>EUR</v>
      </c>
      <c r="KKF29" t="str">
        <v>INR</v>
      </c>
      <c r="KKG29" t="str">
        <v>EUR</v>
      </c>
      <c r="KKH29" t="str">
        <v>GBP</v>
      </c>
      <c r="KKI29" t="str">
        <v>GBP</v>
      </c>
      <c r="KKJ29" t="str">
        <v>USD</v>
      </c>
      <c r="KKK29" t="str">
        <v>USD</v>
      </c>
      <c r="KKL29" t="str">
        <v>USD</v>
      </c>
      <c r="KKM29" t="str">
        <v>GBP</v>
      </c>
      <c r="KKN29" t="str">
        <v>USD</v>
      </c>
      <c r="KKO29" t="str">
        <v>EUR</v>
      </c>
      <c r="KKP29" t="str">
        <v>USD</v>
      </c>
      <c r="KKQ29" t="str">
        <v>JPY</v>
      </c>
      <c r="KKR29" t="str">
        <v>USD</v>
      </c>
      <c r="KKS29" t="str">
        <v>USD</v>
      </c>
      <c r="KKT29" t="str">
        <v>EUR</v>
      </c>
      <c r="KKU29" t="str">
        <v>USD</v>
      </c>
      <c r="KKV29" t="str">
        <v>EUR</v>
      </c>
      <c r="KKW29" t="str">
        <v>USD</v>
      </c>
      <c r="KKX29" t="str">
        <v>USD</v>
      </c>
      <c r="KKY29" t="str">
        <v>GBP</v>
      </c>
      <c r="KKZ29" t="str">
        <v>USD</v>
      </c>
      <c r="KLA29" t="str">
        <v>USD</v>
      </c>
      <c r="KLB29" t="str">
        <v>USD</v>
      </c>
      <c r="KLC29" t="str">
        <v>CNY</v>
      </c>
      <c r="KLD29" t="str">
        <v>USD</v>
      </c>
      <c r="KLE29" t="str">
        <v>USD</v>
      </c>
      <c r="KLF29" t="str">
        <v>USD</v>
      </c>
      <c r="KLG29" t="str">
        <v>USD</v>
      </c>
      <c r="KLH29" t="str">
        <v>USD</v>
      </c>
      <c r="KLI29" t="str">
        <v>USD</v>
      </c>
      <c r="KLJ29" t="str">
        <v>INR</v>
      </c>
      <c r="KLK29" t="str">
        <v>USD</v>
      </c>
      <c r="KLL29" t="str">
        <v>USD</v>
      </c>
      <c r="KLM29" t="str">
        <v>USD</v>
      </c>
      <c r="KLN29" t="str">
        <v>USD</v>
      </c>
      <c r="KLO29" t="str">
        <v>JPY</v>
      </c>
      <c r="KLP29" t="str">
        <v>GBP</v>
      </c>
      <c r="KLQ29" t="str">
        <v>USD</v>
      </c>
      <c r="KLR29" t="str">
        <v>USD</v>
      </c>
      <c r="KLS29" t="str">
        <v>USD</v>
      </c>
      <c r="KLT29" t="str">
        <v>USD</v>
      </c>
      <c r="KLU29" t="str">
        <v>EUR</v>
      </c>
      <c r="KLV29" t="str">
        <v>INR</v>
      </c>
      <c r="KLW29" t="str">
        <v>USD</v>
      </c>
      <c r="KLX29" t="str">
        <v>USD</v>
      </c>
      <c r="KLY29" t="str">
        <v>USD</v>
      </c>
      <c r="KLZ29" t="str">
        <v>USD</v>
      </c>
      <c r="KMA29" t="str">
        <v>USD</v>
      </c>
      <c r="KMB29" t="str">
        <v>USD</v>
      </c>
      <c r="KMC29" t="str">
        <v>USD</v>
      </c>
      <c r="KMD29" t="str">
        <v>USD</v>
      </c>
      <c r="KME29" t="str">
        <v>GBP</v>
      </c>
      <c r="KMF29" t="str">
        <v>GBP</v>
      </c>
      <c r="KMG29" t="str">
        <v>USD</v>
      </c>
      <c r="KMH29" t="str">
        <v>USD</v>
      </c>
      <c r="KMI29" t="str">
        <v>USD</v>
      </c>
      <c r="KMJ29" t="str">
        <v>JPY</v>
      </c>
      <c r="KMK29" t="str">
        <v>USD</v>
      </c>
      <c r="KML29" t="str">
        <v>GBP</v>
      </c>
      <c r="KMM29" t="str">
        <v>USD</v>
      </c>
      <c r="KMN29" t="str">
        <v>USD</v>
      </c>
      <c r="KMO29" t="str">
        <v>JPY</v>
      </c>
      <c r="KMP29" t="str">
        <v>EUR</v>
      </c>
      <c r="KMQ29" t="str">
        <v>EUR</v>
      </c>
      <c r="KMR29" t="str">
        <v>USD</v>
      </c>
      <c r="KMS29" t="str">
        <v>GBP</v>
      </c>
      <c r="KMT29" t="str">
        <v>GBP</v>
      </c>
      <c r="KMU29" t="str">
        <v>USD</v>
      </c>
      <c r="KMV29" t="str">
        <v>GBP</v>
      </c>
      <c r="KMW29" t="str">
        <v>CNY</v>
      </c>
      <c r="KMX29" t="str">
        <v>CNY</v>
      </c>
      <c r="KMY29" t="str">
        <v>USD</v>
      </c>
      <c r="KMZ29" t="str">
        <v>INR</v>
      </c>
      <c r="KNA29" t="str">
        <v>CNY</v>
      </c>
      <c r="KNB29" t="str">
        <v>GBP</v>
      </c>
      <c r="KNC29" t="str">
        <v>JPY</v>
      </c>
      <c r="KND29" t="str">
        <v>CNY</v>
      </c>
      <c r="KNE29" t="str">
        <v>USD</v>
      </c>
      <c r="KNF29" t="str">
        <v>CNY</v>
      </c>
      <c r="KNG29" t="str">
        <v>EUR</v>
      </c>
      <c r="KNH29" t="str">
        <v>CNY</v>
      </c>
      <c r="KNI29" t="str">
        <v>EUR</v>
      </c>
      <c r="KNJ29" t="str">
        <v>GBP</v>
      </c>
      <c r="KNK29" t="str">
        <v>EUR</v>
      </c>
      <c r="KNL29" t="str">
        <v>EUR</v>
      </c>
      <c r="KNM29" t="str">
        <v>GBP</v>
      </c>
      <c r="KNN29" t="str">
        <v>USD</v>
      </c>
      <c r="KNO29" t="str">
        <v>USD</v>
      </c>
      <c r="KNP29" t="str">
        <v>JPY</v>
      </c>
      <c r="KNQ29" t="str">
        <v>EUR</v>
      </c>
      <c r="KNR29" t="str">
        <v>USD</v>
      </c>
      <c r="KNS29" t="str">
        <v>USD</v>
      </c>
      <c r="KNT29" t="str">
        <v>USD</v>
      </c>
      <c r="KNU29" t="str">
        <v>USD</v>
      </c>
      <c r="KNV29" t="str">
        <v>GBP</v>
      </c>
      <c r="KNW29" t="str">
        <v>GBP</v>
      </c>
      <c r="KNX29" t="str">
        <v>USD</v>
      </c>
      <c r="KNY29" t="str">
        <v>GBP</v>
      </c>
      <c r="KNZ29" t="str">
        <v>USD</v>
      </c>
      <c r="KOA29" t="str">
        <v>USD</v>
      </c>
      <c r="KOB29" t="str">
        <v>GBP</v>
      </c>
      <c r="KOC29" t="str">
        <v>GBP</v>
      </c>
      <c r="KOD29" t="str">
        <v>INR</v>
      </c>
      <c r="KOE29" t="str">
        <v>USD</v>
      </c>
      <c r="KOF29" t="str">
        <v>USD</v>
      </c>
      <c r="KOG29" t="str">
        <v>INR</v>
      </c>
      <c r="KOH29" t="str">
        <v>EUR</v>
      </c>
      <c r="KOI29" t="str">
        <v>USD</v>
      </c>
      <c r="KOJ29" t="str">
        <v>USD</v>
      </c>
      <c r="KOK29" t="str">
        <v>USD</v>
      </c>
      <c r="KOL29" t="str">
        <v>USD</v>
      </c>
      <c r="KOM29" t="str">
        <v>JPY</v>
      </c>
      <c r="KON29" t="str">
        <v>USD</v>
      </c>
      <c r="KOO29" t="str">
        <v>CNY</v>
      </c>
      <c r="KOP29" t="str">
        <v>USD</v>
      </c>
      <c r="KOQ29" t="str">
        <v>EUR</v>
      </c>
      <c r="KOR29" t="str">
        <v>GBP</v>
      </c>
      <c r="KOS29" t="str">
        <v>USD</v>
      </c>
      <c r="KOT29" t="str">
        <v>EUR</v>
      </c>
      <c r="KOU29" t="str">
        <v>USD</v>
      </c>
      <c r="KOV29" t="str">
        <v>GBP</v>
      </c>
      <c r="KOW29" t="str">
        <v>INR</v>
      </c>
      <c r="KOX29" t="str">
        <v>USD</v>
      </c>
      <c r="KOY29" t="str">
        <v>USD</v>
      </c>
      <c r="KOZ29" t="str">
        <v>USD</v>
      </c>
      <c r="KPA29" t="str">
        <v>CNY</v>
      </c>
      <c r="KPB29" t="str">
        <v>USD</v>
      </c>
      <c r="KPC29" t="str">
        <v>JPY</v>
      </c>
      <c r="KPD29" t="str">
        <v>EUR</v>
      </c>
      <c r="KPE29" t="str">
        <v>USD</v>
      </c>
      <c r="KPF29" t="str">
        <v>USD</v>
      </c>
      <c r="KPG29" t="str">
        <v>CNY</v>
      </c>
      <c r="KPH29" t="str">
        <v>EUR</v>
      </c>
      <c r="KPI29" t="str">
        <v>EUR</v>
      </c>
      <c r="KPJ29" t="str">
        <v>EUR</v>
      </c>
      <c r="KPK29" t="str">
        <v>USD</v>
      </c>
      <c r="KPL29" t="str">
        <v>EUR</v>
      </c>
      <c r="KPM29" t="str">
        <v>USD</v>
      </c>
      <c r="KPN29" t="str">
        <v>USD</v>
      </c>
      <c r="KPO29" t="str">
        <v>USD</v>
      </c>
      <c r="KPP29" t="str">
        <v>USD</v>
      </c>
      <c r="KPQ29" t="str">
        <v>USD</v>
      </c>
      <c r="KPR29" t="str">
        <v>USD</v>
      </c>
      <c r="KPS29" t="str">
        <v>CNY</v>
      </c>
      <c r="KPT29" t="str">
        <v>GBP</v>
      </c>
      <c r="KPU29" t="str">
        <v>EUR</v>
      </c>
      <c r="KPV29" t="str">
        <v>USD</v>
      </c>
      <c r="KPW29" t="str">
        <v>GBP</v>
      </c>
      <c r="KPX29" t="str">
        <v>EUR</v>
      </c>
      <c r="KPY29" t="str">
        <v>EUR</v>
      </c>
      <c r="KPZ29" t="str">
        <v>JPY</v>
      </c>
      <c r="KQA29" t="str">
        <v>USD</v>
      </c>
      <c r="KQB29" t="str">
        <v>EUR</v>
      </c>
      <c r="KQC29" t="str">
        <v>USD</v>
      </c>
      <c r="KQD29" t="str">
        <v>JPY</v>
      </c>
      <c r="KQE29" t="str">
        <v>GBP</v>
      </c>
      <c r="KQF29" t="str">
        <v>USD</v>
      </c>
      <c r="KQG29" t="str">
        <v>USD</v>
      </c>
      <c r="KQH29" t="str">
        <v>USD</v>
      </c>
      <c r="KQI29" t="str">
        <v>USD</v>
      </c>
      <c r="KQJ29" t="str">
        <v>USD</v>
      </c>
      <c r="KQK29" t="str">
        <v>CNY</v>
      </c>
      <c r="KQL29" t="str">
        <v>USD</v>
      </c>
      <c r="KQM29" t="str">
        <v>USD</v>
      </c>
      <c r="KQN29" t="str">
        <v>USD</v>
      </c>
      <c r="KQO29" t="str">
        <v>EUR</v>
      </c>
      <c r="KQP29" t="str">
        <v>CNY</v>
      </c>
      <c r="KQQ29" t="str">
        <v>USD</v>
      </c>
      <c r="KQR29" t="str">
        <v>EUR</v>
      </c>
      <c r="KQS29" t="str">
        <v>EUR</v>
      </c>
      <c r="KQT29" t="str">
        <v>GBP</v>
      </c>
      <c r="KQU29" t="str">
        <v>USD</v>
      </c>
      <c r="KQV29" t="str">
        <v>EUR</v>
      </c>
      <c r="KQW29" t="str">
        <v>CNY</v>
      </c>
      <c r="KQX29" t="str">
        <v>GBP</v>
      </c>
      <c r="KQY29" t="str">
        <v>EUR</v>
      </c>
      <c r="KQZ29" t="str">
        <v>EUR</v>
      </c>
      <c r="KRA29" t="str">
        <v>USD</v>
      </c>
      <c r="KRB29" t="str">
        <v>JPY</v>
      </c>
      <c r="KRC29" t="str">
        <v>EUR</v>
      </c>
      <c r="KRD29" t="str">
        <v>USD</v>
      </c>
      <c r="KRE29" t="str">
        <v>USD</v>
      </c>
      <c r="KRF29" t="str">
        <v>EUR</v>
      </c>
      <c r="KRG29" t="str">
        <v>USD</v>
      </c>
      <c r="KRH29" t="str">
        <v>EUR</v>
      </c>
      <c r="KRI29" t="str">
        <v>INR</v>
      </c>
      <c r="KRJ29" t="str">
        <v>GBP</v>
      </c>
      <c r="KRK29" t="str">
        <v>EUR</v>
      </c>
      <c r="KRL29" t="str">
        <v>EUR</v>
      </c>
      <c r="KRM29" t="str">
        <v>INR</v>
      </c>
      <c r="KRN29" t="str">
        <v>EUR</v>
      </c>
      <c r="KRO29" t="str">
        <v>EUR</v>
      </c>
      <c r="KRP29" t="str">
        <v>USD</v>
      </c>
      <c r="KRQ29" t="str">
        <v>GBP</v>
      </c>
      <c r="KRR29" t="str">
        <v>USD</v>
      </c>
      <c r="KRS29" t="str">
        <v>USD</v>
      </c>
      <c r="KRT29" t="str">
        <v>USD</v>
      </c>
      <c r="KRU29" t="str">
        <v>GBP</v>
      </c>
      <c r="KRV29" t="str">
        <v>USD</v>
      </c>
      <c r="KRW29" t="str">
        <v>INR</v>
      </c>
      <c r="KRX29" t="str">
        <v>USD</v>
      </c>
      <c r="KRY29" t="str">
        <v>EUR</v>
      </c>
      <c r="KRZ29" t="str">
        <v>EUR</v>
      </c>
      <c r="KSA29" t="str">
        <v>JPY</v>
      </c>
      <c r="KSB29" t="str">
        <v>USD</v>
      </c>
      <c r="KSC29" t="str">
        <v>USD</v>
      </c>
      <c r="KSD29" t="str">
        <v>USD</v>
      </c>
      <c r="KSE29" t="str">
        <v>USD</v>
      </c>
      <c r="KSF29" t="str">
        <v>EUR</v>
      </c>
      <c r="KSG29" t="str">
        <v>EUR</v>
      </c>
      <c r="KSH29" t="str">
        <v>EUR</v>
      </c>
      <c r="KSI29" t="str">
        <v>USD</v>
      </c>
      <c r="KSJ29" t="str">
        <v>JPY</v>
      </c>
      <c r="KSK29" t="str">
        <v>CNY</v>
      </c>
      <c r="KSL29" t="str">
        <v>USD</v>
      </c>
      <c r="KSM29" t="str">
        <v>EUR</v>
      </c>
      <c r="KSN29" t="str">
        <v>USD</v>
      </c>
      <c r="KSO29" t="str">
        <v>JPY</v>
      </c>
      <c r="KSP29" t="str">
        <v>USD</v>
      </c>
      <c r="KSQ29" t="str">
        <v>USD</v>
      </c>
      <c r="KSR29" t="str">
        <v>USD</v>
      </c>
      <c r="KSS29" t="str">
        <v>CNY</v>
      </c>
      <c r="KST29" t="str">
        <v>USD</v>
      </c>
      <c r="KSU29" t="str">
        <v>CNY</v>
      </c>
      <c r="KSV29" t="str">
        <v>USD</v>
      </c>
      <c r="KSW29" t="str">
        <v>EUR</v>
      </c>
      <c r="KSX29" t="str">
        <v>GBP</v>
      </c>
      <c r="KSY29" t="str">
        <v>EUR</v>
      </c>
      <c r="KSZ29" t="str">
        <v>USD</v>
      </c>
      <c r="KTA29" t="str">
        <v>USD</v>
      </c>
      <c r="KTB29" t="str">
        <v>USD</v>
      </c>
      <c r="KTC29" t="str">
        <v>USD</v>
      </c>
      <c r="KTD29" t="str">
        <v>EUR</v>
      </c>
      <c r="KTE29" t="str">
        <v>USD</v>
      </c>
      <c r="KTF29" t="str">
        <v>EUR</v>
      </c>
      <c r="KTG29" t="str">
        <v>USD</v>
      </c>
      <c r="KTH29" t="str">
        <v>JPY</v>
      </c>
      <c r="KTI29" t="str">
        <v>JPY</v>
      </c>
      <c r="KTJ29" t="str">
        <v>USD</v>
      </c>
      <c r="KTK29" t="str">
        <v>USD</v>
      </c>
      <c r="KTL29" t="str">
        <v>EUR</v>
      </c>
      <c r="KTM29" t="str">
        <v>EUR</v>
      </c>
      <c r="KTN29" t="str">
        <v>USD</v>
      </c>
      <c r="KTO29" t="str">
        <v>EUR</v>
      </c>
      <c r="KTP29" t="str">
        <v>GBP</v>
      </c>
      <c r="KTQ29" t="str">
        <v>USD</v>
      </c>
      <c r="KTR29" t="str">
        <v>USD</v>
      </c>
      <c r="KTS29" t="str">
        <v>USD</v>
      </c>
      <c r="KTT29" t="str">
        <v>EUR</v>
      </c>
      <c r="KTU29" t="str">
        <v>USD</v>
      </c>
      <c r="KTV29" t="str">
        <v>USD</v>
      </c>
      <c r="KTW29" t="str">
        <v>USD</v>
      </c>
      <c r="KTX29" t="str">
        <v>USD</v>
      </c>
      <c r="KTY29" t="str">
        <v>USD</v>
      </c>
      <c r="KTZ29" t="str">
        <v>GBP</v>
      </c>
      <c r="KUA29" t="str">
        <v>EUR</v>
      </c>
      <c r="KUB29" t="str">
        <v>INR</v>
      </c>
      <c r="KUC29" t="str">
        <v>USD</v>
      </c>
      <c r="KUD29" t="str">
        <v>USD</v>
      </c>
      <c r="KUE29" t="str">
        <v>USD</v>
      </c>
      <c r="KUF29" t="str">
        <v>EUR</v>
      </c>
      <c r="KUG29" t="str">
        <v>EUR</v>
      </c>
      <c r="KUH29" t="str">
        <v>INR</v>
      </c>
      <c r="KUI29" t="str">
        <v>GBP</v>
      </c>
      <c r="KUJ29" t="str">
        <v>USD</v>
      </c>
      <c r="KUK29" t="str">
        <v>USD</v>
      </c>
      <c r="KUL29" t="str">
        <v>INR</v>
      </c>
      <c r="KUM29" t="str">
        <v>EUR</v>
      </c>
      <c r="KUN29" t="str">
        <v>CNY</v>
      </c>
      <c r="KUO29" t="str">
        <v>JPY</v>
      </c>
      <c r="KUP29" t="str">
        <v>USD</v>
      </c>
      <c r="KUQ29" t="str">
        <v>CNY</v>
      </c>
      <c r="KUR29" t="str">
        <v>USD</v>
      </c>
      <c r="KUS29" t="str">
        <v>USD</v>
      </c>
      <c r="KUT29" t="str">
        <v>USD</v>
      </c>
      <c r="KUU29" t="str">
        <v>EUR</v>
      </c>
      <c r="KUV29" t="str">
        <v>USD</v>
      </c>
      <c r="KUW29" t="str">
        <v>EUR</v>
      </c>
      <c r="KUX29" t="str">
        <v>GBP</v>
      </c>
      <c r="KUY29" t="str">
        <v>USD</v>
      </c>
      <c r="KUZ29" t="str">
        <v>EUR</v>
      </c>
      <c r="KVA29" t="str">
        <v>USD</v>
      </c>
      <c r="KVB29" t="str">
        <v>USD</v>
      </c>
      <c r="KVC29" t="str">
        <v>EUR</v>
      </c>
      <c r="KVD29" t="str">
        <v>EUR</v>
      </c>
      <c r="KVE29" t="str">
        <v>JPY</v>
      </c>
      <c r="KVF29" t="str">
        <v>GBP</v>
      </c>
      <c r="KVG29" t="str">
        <v>EUR</v>
      </c>
      <c r="KVH29" t="str">
        <v>EUR</v>
      </c>
      <c r="KVI29" t="str">
        <v>EUR</v>
      </c>
      <c r="KVJ29" t="str">
        <v>USD</v>
      </c>
      <c r="KVK29" t="str">
        <v>EUR</v>
      </c>
      <c r="KVL29" t="str">
        <v>EUR</v>
      </c>
      <c r="KVM29" t="str">
        <v>CNY</v>
      </c>
      <c r="KVN29" t="str">
        <v>CNY</v>
      </c>
      <c r="KVO29" t="str">
        <v>EUR</v>
      </c>
      <c r="KVP29" t="str">
        <v>GBP</v>
      </c>
      <c r="KVQ29" t="str">
        <v>USD</v>
      </c>
      <c r="KVR29" t="str">
        <v>USD</v>
      </c>
      <c r="KVS29" t="str">
        <v>INR</v>
      </c>
      <c r="KVT29" t="str">
        <v>USD</v>
      </c>
      <c r="KVU29" t="str">
        <v>EUR</v>
      </c>
      <c r="KVV29" t="str">
        <v>USD</v>
      </c>
      <c r="KVW29" t="str">
        <v>USD</v>
      </c>
      <c r="KVX29" t="str">
        <v>JPY</v>
      </c>
      <c r="KVY29" t="str">
        <v>EUR</v>
      </c>
      <c r="KVZ29" t="str">
        <v>INR</v>
      </c>
      <c r="KWA29" t="str">
        <v>USD</v>
      </c>
      <c r="KWB29" t="str">
        <v>GBP</v>
      </c>
      <c r="KWC29" t="str">
        <v>USD</v>
      </c>
      <c r="KWD29" t="str">
        <v>GBP</v>
      </c>
      <c r="KWE29" t="str">
        <v>JPY</v>
      </c>
      <c r="KWF29" t="str">
        <v>INR</v>
      </c>
      <c r="KWG29" t="str">
        <v>JPY</v>
      </c>
      <c r="KWH29" t="str">
        <v>USD</v>
      </c>
      <c r="KWI29" t="str">
        <v>USD</v>
      </c>
      <c r="KWJ29" t="str">
        <v>USD</v>
      </c>
      <c r="KWK29" t="str">
        <v>USD</v>
      </c>
      <c r="KWL29" t="str">
        <v>GBP</v>
      </c>
      <c r="KWM29" t="str">
        <v>USD</v>
      </c>
      <c r="KWN29" t="str">
        <v>CNY</v>
      </c>
      <c r="KWO29" t="str">
        <v>CNY</v>
      </c>
      <c r="KWP29" t="str">
        <v>EUR</v>
      </c>
      <c r="KWQ29" t="str">
        <v>USD</v>
      </c>
      <c r="KWR29" t="str">
        <v>JPY</v>
      </c>
      <c r="KWS29" t="str">
        <v>JPY</v>
      </c>
      <c r="KWT29" t="str">
        <v>USD</v>
      </c>
      <c r="KWU29" t="str">
        <v>EUR</v>
      </c>
      <c r="KWV29" t="str">
        <v>CNY</v>
      </c>
      <c r="KWW29" t="str">
        <v>USD</v>
      </c>
      <c r="KWX29" t="str">
        <v>GBP</v>
      </c>
      <c r="KWY29" t="str">
        <v>JPY</v>
      </c>
      <c r="KWZ29" t="str">
        <v>CNY</v>
      </c>
      <c r="KXA29" t="str">
        <v>GBP</v>
      </c>
      <c r="KXB29" t="str">
        <v>USD</v>
      </c>
      <c r="KXC29" t="str">
        <v>EUR</v>
      </c>
      <c r="KXD29" t="str">
        <v>USD</v>
      </c>
      <c r="KXE29" t="str">
        <v>GBP</v>
      </c>
      <c r="KXF29" t="str">
        <v>USD</v>
      </c>
      <c r="KXG29" t="str">
        <v>INR</v>
      </c>
      <c r="KXH29" t="str">
        <v>EUR</v>
      </c>
      <c r="KXI29" t="str">
        <v>EUR</v>
      </c>
      <c r="KXJ29" t="str">
        <v>USD</v>
      </c>
      <c r="KXK29" t="str">
        <v>USD</v>
      </c>
      <c r="KXL29" t="str">
        <v>USD</v>
      </c>
      <c r="KXM29" t="str">
        <v>USD</v>
      </c>
      <c r="KXN29" t="str">
        <v>USD</v>
      </c>
      <c r="KXO29" t="str">
        <v>USD</v>
      </c>
      <c r="KXP29" t="str">
        <v>EUR</v>
      </c>
      <c r="KXQ29" t="str">
        <v>CNY</v>
      </c>
      <c r="KXR29" t="str">
        <v>USD</v>
      </c>
      <c r="KXS29" t="str">
        <v>USD</v>
      </c>
      <c r="KXT29" t="str">
        <v>JPY</v>
      </c>
      <c r="KXU29" t="str">
        <v>USD</v>
      </c>
      <c r="KXV29" t="str">
        <v>USD</v>
      </c>
      <c r="KXW29" t="str">
        <v>INR</v>
      </c>
      <c r="KXX29" t="str">
        <v>USD</v>
      </c>
      <c r="KXY29" t="str">
        <v>USD</v>
      </c>
      <c r="KXZ29" t="str">
        <v>USD</v>
      </c>
      <c r="KYA29" t="str">
        <v>USD</v>
      </c>
      <c r="KYB29" t="str">
        <v>USD</v>
      </c>
      <c r="KYC29" t="str">
        <v>USD</v>
      </c>
      <c r="KYD29" t="str">
        <v>USD</v>
      </c>
      <c r="KYE29" t="str">
        <v>EUR</v>
      </c>
      <c r="KYF29" t="str">
        <v>USD</v>
      </c>
      <c r="KYG29" t="str">
        <v>EUR</v>
      </c>
      <c r="KYH29" t="str">
        <v>USD</v>
      </c>
      <c r="KYI29" t="str">
        <v>INR</v>
      </c>
      <c r="KYJ29" t="str">
        <v>USD</v>
      </c>
      <c r="KYK29" t="str">
        <v>JPY</v>
      </c>
      <c r="KYL29" t="str">
        <v>EUR</v>
      </c>
      <c r="KYM29" t="str">
        <v>EUR</v>
      </c>
      <c r="KYN29" t="str">
        <v>USD</v>
      </c>
      <c r="KYO29" t="str">
        <v>USD</v>
      </c>
      <c r="KYP29" t="str">
        <v>USD</v>
      </c>
      <c r="KYQ29" t="str">
        <v>GBP</v>
      </c>
      <c r="KYR29" t="str">
        <v>JPY</v>
      </c>
      <c r="KYS29" t="str">
        <v>EUR</v>
      </c>
      <c r="KYT29" t="str">
        <v>INR</v>
      </c>
      <c r="KYU29" t="str">
        <v>USD</v>
      </c>
      <c r="KYV29" t="str">
        <v>JPY</v>
      </c>
      <c r="KYW29" t="str">
        <v>JPY</v>
      </c>
      <c r="KYX29" t="str">
        <v>USD</v>
      </c>
      <c r="KYY29" t="str">
        <v>USD</v>
      </c>
      <c r="KYZ29" t="str">
        <v>USD</v>
      </c>
      <c r="KZA29" t="str">
        <v>USD</v>
      </c>
      <c r="KZB29" t="str">
        <v>USD</v>
      </c>
      <c r="KZC29" t="str">
        <v>USD</v>
      </c>
      <c r="KZD29" t="str">
        <v>EUR</v>
      </c>
      <c r="KZE29" t="str">
        <v>USD</v>
      </c>
      <c r="KZF29" t="str">
        <v>EUR</v>
      </c>
      <c r="KZG29" t="str">
        <v>INR</v>
      </c>
      <c r="KZH29" t="str">
        <v>USD</v>
      </c>
      <c r="KZI29" t="str">
        <v>EUR</v>
      </c>
      <c r="KZJ29" t="str">
        <v>JPY</v>
      </c>
      <c r="KZK29" t="str">
        <v>INR</v>
      </c>
      <c r="KZL29" t="str">
        <v>EUR</v>
      </c>
      <c r="KZM29" t="str">
        <v>USD</v>
      </c>
      <c r="KZN29" t="str">
        <v>INR</v>
      </c>
      <c r="KZO29" t="str">
        <v>INR</v>
      </c>
      <c r="KZP29" t="str">
        <v>USD</v>
      </c>
      <c r="KZQ29" t="str">
        <v>JPY</v>
      </c>
      <c r="KZR29" t="str">
        <v>USD</v>
      </c>
      <c r="KZS29" t="str">
        <v>JPY</v>
      </c>
      <c r="KZT29" t="str">
        <v>USD</v>
      </c>
      <c r="KZU29" t="str">
        <v>USD</v>
      </c>
      <c r="KZV29" t="str">
        <v>INR</v>
      </c>
      <c r="KZW29" t="str">
        <v>GBP</v>
      </c>
      <c r="KZX29" t="str">
        <v>USD</v>
      </c>
      <c r="KZY29" t="str">
        <v>USD</v>
      </c>
      <c r="KZZ29" t="str">
        <v>USD</v>
      </c>
      <c r="LAA29" t="str">
        <v>USD</v>
      </c>
      <c r="LAB29" t="str">
        <v>USD</v>
      </c>
      <c r="LAC29" t="str">
        <v>USD</v>
      </c>
      <c r="LAD29" t="str">
        <v>USD</v>
      </c>
      <c r="LAE29" t="str">
        <v>GBP</v>
      </c>
      <c r="LAF29" t="str">
        <v>INR</v>
      </c>
      <c r="LAG29" t="str">
        <v>CNY</v>
      </c>
      <c r="LAH29" t="str">
        <v>EUR</v>
      </c>
      <c r="LAI29" t="str">
        <v>USD</v>
      </c>
      <c r="LAJ29" t="str">
        <v>CNY</v>
      </c>
      <c r="LAK29" t="str">
        <v>GBP</v>
      </c>
      <c r="LAL29" t="str">
        <v>CNY</v>
      </c>
      <c r="LAM29" t="str">
        <v>USD</v>
      </c>
      <c r="LAN29" t="str">
        <v>USD</v>
      </c>
      <c r="LAO29" t="str">
        <v>USD</v>
      </c>
      <c r="LAP29" t="str">
        <v>JPY</v>
      </c>
      <c r="LAQ29" t="str">
        <v>JPY</v>
      </c>
      <c r="LAR29" t="str">
        <v>USD</v>
      </c>
      <c r="LAS29" t="str">
        <v>CNY</v>
      </c>
      <c r="LAT29" t="str">
        <v>INR</v>
      </c>
      <c r="LAU29" t="str">
        <v>INR</v>
      </c>
      <c r="LAV29" t="str">
        <v>USD</v>
      </c>
      <c r="LAW29" t="str">
        <v>CNY</v>
      </c>
      <c r="LAX29" t="str">
        <v>USD</v>
      </c>
      <c r="LAY29" t="str">
        <v>USD</v>
      </c>
      <c r="LAZ29" t="str">
        <v>USD</v>
      </c>
      <c r="LBA29" t="str">
        <v>CNY</v>
      </c>
      <c r="LBB29" t="str">
        <v>EUR</v>
      </c>
      <c r="LBC29" t="str">
        <v>JPY</v>
      </c>
      <c r="LBD29" t="str">
        <v>USD</v>
      </c>
      <c r="LBE29" t="str">
        <v>USD</v>
      </c>
      <c r="LBF29" t="str">
        <v>USD</v>
      </c>
      <c r="LBG29" t="str">
        <v>USD</v>
      </c>
      <c r="LBH29" t="str">
        <v>USD</v>
      </c>
      <c r="LBI29" t="str">
        <v>USD</v>
      </c>
      <c r="LBJ29" t="str">
        <v>USD</v>
      </c>
      <c r="LBK29" t="str">
        <v>INR</v>
      </c>
      <c r="LBL29" t="str">
        <v>USD</v>
      </c>
      <c r="LBM29" t="str">
        <v>GBP</v>
      </c>
      <c r="LBN29" t="str">
        <v>JPY</v>
      </c>
      <c r="LBO29" t="str">
        <v>JPY</v>
      </c>
      <c r="LBP29" t="str">
        <v>EUR</v>
      </c>
      <c r="LBQ29" t="str">
        <v>EUR</v>
      </c>
      <c r="LBR29" t="str">
        <v>USD</v>
      </c>
      <c r="LBS29" t="str">
        <v>EUR</v>
      </c>
      <c r="LBT29" t="str">
        <v>EUR</v>
      </c>
      <c r="LBU29" t="str">
        <v>USD</v>
      </c>
      <c r="LBV29" t="str">
        <v>EUR</v>
      </c>
      <c r="LBW29" t="str">
        <v>CNY</v>
      </c>
      <c r="LBX29" t="str">
        <v>USD</v>
      </c>
      <c r="LBY29" t="str">
        <v>USD</v>
      </c>
      <c r="LBZ29" t="str">
        <v>USD</v>
      </c>
      <c r="LCA29" t="str">
        <v>USD</v>
      </c>
      <c r="LCB29" t="str">
        <v>USD</v>
      </c>
      <c r="LCC29" t="str">
        <v>GBP</v>
      </c>
      <c r="LCD29" t="str">
        <v>INR</v>
      </c>
      <c r="LCE29" t="str">
        <v>USD</v>
      </c>
      <c r="LCF29" t="str">
        <v>GBP</v>
      </c>
      <c r="LCG29" t="str">
        <v>EUR</v>
      </c>
      <c r="LCH29" t="str">
        <v>EUR</v>
      </c>
      <c r="LCI29" t="str">
        <v>EUR</v>
      </c>
      <c r="LCJ29" t="str">
        <v>USD</v>
      </c>
      <c r="LCK29" t="str">
        <v>EUR</v>
      </c>
      <c r="LCL29" t="str">
        <v>USD</v>
      </c>
      <c r="LCM29" t="str">
        <v>CNY</v>
      </c>
      <c r="LCN29" t="str">
        <v>USD</v>
      </c>
      <c r="LCO29" t="str">
        <v>EUR</v>
      </c>
      <c r="LCP29" t="str">
        <v>USD</v>
      </c>
      <c r="LCQ29" t="str">
        <v>EUR</v>
      </c>
      <c r="LCR29" t="str">
        <v>GBP</v>
      </c>
      <c r="LCS29" t="str">
        <v>EUR</v>
      </c>
      <c r="LCT29" t="str">
        <v>USD</v>
      </c>
      <c r="LCU29" t="str">
        <v>USD</v>
      </c>
      <c r="LCV29" t="str">
        <v>USD</v>
      </c>
      <c r="LCW29" t="str">
        <v>USD</v>
      </c>
      <c r="LCX29" t="str">
        <v>USD</v>
      </c>
      <c r="LCY29" t="str">
        <v>EUR</v>
      </c>
      <c r="LCZ29" t="str">
        <v>USD</v>
      </c>
      <c r="LDA29" t="str">
        <v>USD</v>
      </c>
      <c r="LDB29" t="str">
        <v>EUR</v>
      </c>
      <c r="LDC29" t="str">
        <v>USD</v>
      </c>
      <c r="LDD29" t="str">
        <v>USD</v>
      </c>
      <c r="LDE29" t="str">
        <v>USD</v>
      </c>
      <c r="LDF29" t="str">
        <v>EUR</v>
      </c>
      <c r="LDG29" t="str">
        <v>USD</v>
      </c>
      <c r="LDH29" t="str">
        <v>USD</v>
      </c>
      <c r="LDI29" t="str">
        <v>EUR</v>
      </c>
      <c r="LDJ29" t="str">
        <v>USD</v>
      </c>
      <c r="LDK29" t="str">
        <v>EUR</v>
      </c>
      <c r="LDL29" t="str">
        <v>EUR</v>
      </c>
      <c r="LDM29" t="str">
        <v>GBP</v>
      </c>
      <c r="LDN29" t="str">
        <v>USD</v>
      </c>
      <c r="LDO29" t="str">
        <v>EUR</v>
      </c>
      <c r="LDP29" t="str">
        <v>EUR</v>
      </c>
      <c r="LDQ29" t="str">
        <v>USD</v>
      </c>
      <c r="LDR29" t="str">
        <v>USD</v>
      </c>
      <c r="LDS29" t="str">
        <v>EUR</v>
      </c>
      <c r="LDT29" t="str">
        <v>EUR</v>
      </c>
      <c r="LDU29" t="str">
        <v>CNY</v>
      </c>
      <c r="LDV29" t="str">
        <v>EUR</v>
      </c>
      <c r="LDW29" t="str">
        <v>EUR</v>
      </c>
      <c r="LDX29" t="str">
        <v>USD</v>
      </c>
      <c r="LDY29" t="str">
        <v>CNY</v>
      </c>
      <c r="LDZ29" t="str">
        <v>EUR</v>
      </c>
      <c r="LEA29" t="str">
        <v>CNY</v>
      </c>
      <c r="LEB29" t="str">
        <v>EUR</v>
      </c>
      <c r="LEC29" t="str">
        <v>EUR</v>
      </c>
      <c r="LED29" t="str">
        <v>USD</v>
      </c>
      <c r="LEE29" t="str">
        <v>USD</v>
      </c>
      <c r="LEF29" t="str">
        <v>EUR</v>
      </c>
      <c r="LEG29" t="str">
        <v>INR</v>
      </c>
      <c r="LEH29" t="str">
        <v>USD</v>
      </c>
      <c r="LEI29" t="str">
        <v>GBP</v>
      </c>
      <c r="LEJ29" t="str">
        <v>USD</v>
      </c>
      <c r="LEK29" t="str">
        <v>CNY</v>
      </c>
      <c r="LEL29" t="str">
        <v>USD</v>
      </c>
      <c r="LEM29" t="str">
        <v>USD</v>
      </c>
      <c r="LEN29" t="str">
        <v>EUR</v>
      </c>
      <c r="LEO29" t="str">
        <v>EUR</v>
      </c>
      <c r="LEP29" t="str">
        <v>EUR</v>
      </c>
      <c r="LEQ29" t="str">
        <v>EUR</v>
      </c>
      <c r="LER29" t="str">
        <v>USD</v>
      </c>
      <c r="LES29" t="str">
        <v>GBP</v>
      </c>
      <c r="LET29" t="str">
        <v>CNY</v>
      </c>
      <c r="LEU29" t="str">
        <v>USD</v>
      </c>
      <c r="LEV29" t="str">
        <v>EUR</v>
      </c>
      <c r="LEW29" t="str">
        <v>USD</v>
      </c>
      <c r="LEX29" t="str">
        <v>USD</v>
      </c>
      <c r="LEY29" t="str">
        <v>USD</v>
      </c>
      <c r="LEZ29" t="str">
        <v>EUR</v>
      </c>
      <c r="LFA29" t="str">
        <v>USD</v>
      </c>
      <c r="LFB29" t="str">
        <v>CNY</v>
      </c>
      <c r="LFC29" t="str">
        <v>USD</v>
      </c>
      <c r="LFD29" t="str">
        <v>USD</v>
      </c>
      <c r="LFE29" t="str">
        <v>USD</v>
      </c>
      <c r="LFF29" t="str">
        <v>GBP</v>
      </c>
      <c r="LFG29" t="str">
        <v>INR</v>
      </c>
      <c r="LFH29" t="str">
        <v>USD</v>
      </c>
      <c r="LFI29" t="str">
        <v>EUR</v>
      </c>
      <c r="LFJ29" t="str">
        <v>USD</v>
      </c>
      <c r="LFK29" t="str">
        <v>INR</v>
      </c>
      <c r="LFL29" t="str">
        <v>EUR</v>
      </c>
      <c r="LFM29" t="str">
        <v>EUR</v>
      </c>
      <c r="LFN29" t="str">
        <v>USD</v>
      </c>
      <c r="LFO29" t="str">
        <v>USD</v>
      </c>
      <c r="LFP29" t="str">
        <v>GBP</v>
      </c>
      <c r="LFQ29" t="str">
        <v>EUR</v>
      </c>
      <c r="LFR29" t="str">
        <v>USD</v>
      </c>
      <c r="LFS29" t="str">
        <v>USD</v>
      </c>
      <c r="LFT29" t="str">
        <v>CNY</v>
      </c>
      <c r="LFU29" t="str">
        <v>USD</v>
      </c>
      <c r="LFV29" t="str">
        <v>CNY</v>
      </c>
      <c r="LFW29" t="str">
        <v>USD</v>
      </c>
      <c r="LFX29" t="str">
        <v>USD</v>
      </c>
      <c r="LFY29" t="str">
        <v>EUR</v>
      </c>
      <c r="LFZ29" t="str">
        <v>EUR</v>
      </c>
      <c r="LGA29" t="str">
        <v>EUR</v>
      </c>
      <c r="LGB29" t="str">
        <v>EUR</v>
      </c>
      <c r="LGC29" t="str">
        <v>EUR</v>
      </c>
      <c r="LGD29" t="str">
        <v>USD</v>
      </c>
      <c r="LGE29" t="str">
        <v>USD</v>
      </c>
      <c r="LGF29" t="str">
        <v>EUR</v>
      </c>
      <c r="LGG29" t="str">
        <v>EUR</v>
      </c>
      <c r="LGH29" t="str">
        <v>USD</v>
      </c>
      <c r="LGI29" t="str">
        <v>USD</v>
      </c>
      <c r="LGJ29" t="str">
        <v>USD</v>
      </c>
      <c r="LGK29" t="str">
        <v>USD</v>
      </c>
      <c r="LGL29" t="str">
        <v>USD</v>
      </c>
      <c r="LGM29" t="str">
        <v>USD</v>
      </c>
      <c r="LGN29" t="str">
        <v>JPY</v>
      </c>
      <c r="LGO29" t="str">
        <v>USD</v>
      </c>
      <c r="LGP29" t="str">
        <v>USD</v>
      </c>
      <c r="LGQ29" t="str">
        <v>USD</v>
      </c>
      <c r="LGR29" t="str">
        <v>GBP</v>
      </c>
      <c r="LGS29" t="str">
        <v>INR</v>
      </c>
      <c r="LGT29" t="str">
        <v>USD</v>
      </c>
      <c r="LGU29" t="str">
        <v>EUR</v>
      </c>
      <c r="LGV29" t="str">
        <v>USD</v>
      </c>
      <c r="LGW29" t="str">
        <v>USD</v>
      </c>
      <c r="LGX29" t="str">
        <v>CNY</v>
      </c>
      <c r="LGY29" t="str">
        <v>USD</v>
      </c>
      <c r="LGZ29" t="str">
        <v>USD</v>
      </c>
      <c r="LHA29" t="str">
        <v>CNY</v>
      </c>
      <c r="LHB29" t="str">
        <v>USD</v>
      </c>
      <c r="LHC29" t="str">
        <v>USD</v>
      </c>
      <c r="LHD29" t="str">
        <v>USD</v>
      </c>
      <c r="LHE29" t="str">
        <v>USD</v>
      </c>
      <c r="LHF29" t="str">
        <v>EUR</v>
      </c>
      <c r="LHG29" t="str">
        <v>USD</v>
      </c>
      <c r="LHH29" t="str">
        <v>USD</v>
      </c>
      <c r="LHI29" t="str">
        <v>USD</v>
      </c>
      <c r="LHJ29" t="str">
        <v>EUR</v>
      </c>
      <c r="LHK29" t="str">
        <v>GBP</v>
      </c>
      <c r="LHL29" t="str">
        <v>USD</v>
      </c>
      <c r="LHM29" t="str">
        <v>EUR</v>
      </c>
      <c r="LHN29" t="str">
        <v>USD</v>
      </c>
      <c r="LHO29" t="str">
        <v>USD</v>
      </c>
      <c r="LHP29" t="str">
        <v>USD</v>
      </c>
      <c r="LHQ29" t="str">
        <v>EUR</v>
      </c>
      <c r="LHR29" t="str">
        <v>EUR</v>
      </c>
      <c r="LHS29" t="str">
        <v>USD</v>
      </c>
      <c r="LHT29" t="str">
        <v>USD</v>
      </c>
      <c r="LHU29" t="str">
        <v>INR</v>
      </c>
      <c r="LHV29" t="str">
        <v>USD</v>
      </c>
      <c r="LHW29" t="str">
        <v>EUR</v>
      </c>
      <c r="LHX29" t="str">
        <v>USD</v>
      </c>
      <c r="LHY29" t="str">
        <v>USD</v>
      </c>
      <c r="LHZ29" t="str">
        <v>USD</v>
      </c>
      <c r="LIA29" t="str">
        <v>INR</v>
      </c>
      <c r="LIB29" t="str">
        <v>GBP</v>
      </c>
      <c r="LIC29" t="str">
        <v>USD</v>
      </c>
      <c r="LID29" t="str">
        <v>EUR</v>
      </c>
      <c r="LIE29" t="str">
        <v>USD</v>
      </c>
      <c r="LIF29" t="str">
        <v>USD</v>
      </c>
      <c r="LIG29" t="str">
        <v>USD</v>
      </c>
      <c r="LIH29" t="str">
        <v>GBP</v>
      </c>
      <c r="LII29" t="str">
        <v>USD</v>
      </c>
      <c r="LIJ29" t="str">
        <v>GBP</v>
      </c>
      <c r="LIK29" t="str">
        <v>USD</v>
      </c>
      <c r="LIL29" t="str">
        <v>JPY</v>
      </c>
      <c r="LIM29" t="str">
        <v>USD</v>
      </c>
      <c r="LIN29" t="str">
        <v>USD</v>
      </c>
      <c r="LIO29" t="str">
        <v>USD</v>
      </c>
      <c r="LIP29" t="str">
        <v>USD</v>
      </c>
      <c r="LIQ29" t="str">
        <v>USD</v>
      </c>
      <c r="LIR29" t="str">
        <v>EUR</v>
      </c>
      <c r="LIS29" t="str">
        <v>EUR</v>
      </c>
      <c r="LIT29" t="str">
        <v>USD</v>
      </c>
      <c r="LIU29" t="str">
        <v>USD</v>
      </c>
      <c r="LIV29" t="str">
        <v>USD</v>
      </c>
      <c r="LIW29" t="str">
        <v>EUR</v>
      </c>
      <c r="LIX29" t="str">
        <v>USD</v>
      </c>
      <c r="LIY29" t="str">
        <v>INR</v>
      </c>
      <c r="LIZ29" t="str">
        <v>EUR</v>
      </c>
      <c r="LJA29" t="str">
        <v>INR</v>
      </c>
      <c r="LJB29" t="str">
        <v>USD</v>
      </c>
      <c r="LJC29" t="str">
        <v>JPY</v>
      </c>
      <c r="LJD29" t="str">
        <v>EUR</v>
      </c>
      <c r="LJE29" t="str">
        <v>USD</v>
      </c>
      <c r="LJF29" t="str">
        <v>GBP</v>
      </c>
      <c r="LJG29" t="str">
        <v>JPY</v>
      </c>
      <c r="LJH29" t="str">
        <v>JPY</v>
      </c>
      <c r="LJI29" t="str">
        <v>USD</v>
      </c>
      <c r="LJJ29" t="str">
        <v>EUR</v>
      </c>
      <c r="LJK29" t="str">
        <v>USD</v>
      </c>
      <c r="LJL29" t="str">
        <v>USD</v>
      </c>
      <c r="LJM29" t="str">
        <v>EUR</v>
      </c>
      <c r="LJN29" t="str">
        <v>USD</v>
      </c>
      <c r="LJO29" t="str">
        <v>USD</v>
      </c>
      <c r="LJP29" t="str">
        <v>USD</v>
      </c>
      <c r="LJQ29" t="str">
        <v>INR</v>
      </c>
      <c r="LJR29" t="str">
        <v>USD</v>
      </c>
      <c r="LJS29" t="str">
        <v>USD</v>
      </c>
      <c r="LJT29" t="str">
        <v>USD</v>
      </c>
      <c r="LJU29" t="str">
        <v>USD</v>
      </c>
      <c r="LJV29" t="str">
        <v>INR</v>
      </c>
      <c r="LJW29" t="str">
        <v>USD</v>
      </c>
      <c r="LJX29" t="str">
        <v>USD</v>
      </c>
      <c r="LJY29" t="str">
        <v>USD</v>
      </c>
      <c r="LJZ29" t="str">
        <v>GBP</v>
      </c>
      <c r="LKA29" t="str">
        <v>USD</v>
      </c>
      <c r="LKB29" t="str">
        <v>USD</v>
      </c>
      <c r="LKC29" t="str">
        <v>GBP</v>
      </c>
      <c r="LKD29" t="str">
        <v>USD</v>
      </c>
      <c r="LKE29" t="str">
        <v>USD</v>
      </c>
      <c r="LKF29" t="str">
        <v>USD</v>
      </c>
      <c r="LKG29" t="str">
        <v>EUR</v>
      </c>
      <c r="LKH29" t="str">
        <v>USD</v>
      </c>
      <c r="LKI29" t="str">
        <v>USD</v>
      </c>
      <c r="LKJ29" t="str">
        <v>USD</v>
      </c>
      <c r="LKK29" t="str">
        <v>USD</v>
      </c>
      <c r="LKL29" t="str">
        <v>CNY</v>
      </c>
      <c r="LKM29" t="str">
        <v>USD</v>
      </c>
      <c r="LKN29" t="str">
        <v>CNY</v>
      </c>
      <c r="LKO29" t="str">
        <v>USD</v>
      </c>
      <c r="LKP29" t="str">
        <v>GBP</v>
      </c>
      <c r="LKQ29" t="str">
        <v>CNY</v>
      </c>
      <c r="LKR29" t="str">
        <v>EUR</v>
      </c>
      <c r="LKS29" t="str">
        <v>USD</v>
      </c>
      <c r="LKT29" t="str">
        <v>USD</v>
      </c>
      <c r="LKU29" t="str">
        <v>JPY</v>
      </c>
      <c r="LKV29" t="str">
        <v>USD</v>
      </c>
      <c r="LKW29" t="str">
        <v>USD</v>
      </c>
      <c r="LKX29" t="str">
        <v>EUR</v>
      </c>
      <c r="LKY29" t="str">
        <v>EUR</v>
      </c>
      <c r="LKZ29" t="str">
        <v>USD</v>
      </c>
      <c r="LLA29" t="str">
        <v>EUR</v>
      </c>
      <c r="LLB29" t="str">
        <v>USD</v>
      </c>
      <c r="LLC29" t="str">
        <v>USD</v>
      </c>
      <c r="LLD29" t="str">
        <v>USD</v>
      </c>
      <c r="LLE29" t="str">
        <v>GBP</v>
      </c>
      <c r="LLF29" t="str">
        <v>USD</v>
      </c>
      <c r="LLG29" t="str">
        <v>USD</v>
      </c>
      <c r="LLH29" t="str">
        <v>CNY</v>
      </c>
      <c r="LLI29" t="str">
        <v>INR</v>
      </c>
      <c r="LLJ29" t="str">
        <v>CNY</v>
      </c>
      <c r="LLK29" t="str">
        <v>GBP</v>
      </c>
      <c r="LLL29" t="str">
        <v>USD</v>
      </c>
      <c r="LLM29" t="str">
        <v>USD</v>
      </c>
      <c r="LLN29" t="str">
        <v>USD</v>
      </c>
      <c r="LLO29" t="str">
        <v>GBP</v>
      </c>
      <c r="LLP29" t="str">
        <v>USD</v>
      </c>
      <c r="LLQ29" t="str">
        <v>JPY</v>
      </c>
      <c r="LLR29" t="str">
        <v>USD</v>
      </c>
      <c r="LLS29" t="str">
        <v>USD</v>
      </c>
      <c r="LLT29" t="str">
        <v>CNY</v>
      </c>
      <c r="LLU29" t="str">
        <v>USD</v>
      </c>
      <c r="LLV29" t="str">
        <v>JPY</v>
      </c>
      <c r="LLW29" t="str">
        <v>INR</v>
      </c>
      <c r="LLX29" t="str">
        <v>USD</v>
      </c>
      <c r="LLY29" t="str">
        <v>EUR</v>
      </c>
      <c r="LLZ29" t="str">
        <v>JPY</v>
      </c>
      <c r="LMA29" t="str">
        <v>USD</v>
      </c>
      <c r="LMB29" t="str">
        <v>EUR</v>
      </c>
      <c r="LMC29" t="str">
        <v>USD</v>
      </c>
      <c r="LMD29" t="str">
        <v>INR</v>
      </c>
      <c r="LME29" t="str">
        <v>USD</v>
      </c>
      <c r="LMF29" t="str">
        <v>GBP</v>
      </c>
      <c r="LMG29" t="str">
        <v>USD</v>
      </c>
      <c r="LMH29" t="str">
        <v>USD</v>
      </c>
      <c r="LMI29" t="str">
        <v>INR</v>
      </c>
      <c r="LMJ29" t="str">
        <v>USD</v>
      </c>
      <c r="LMK29" t="str">
        <v>USD</v>
      </c>
      <c r="LML29" t="str">
        <v>EUR</v>
      </c>
      <c r="LMM29" t="str">
        <v>EUR</v>
      </c>
      <c r="LMN29" t="str">
        <v>USD</v>
      </c>
      <c r="LMO29" t="str">
        <v>USD</v>
      </c>
      <c r="LMP29" t="str">
        <v>USD</v>
      </c>
      <c r="LMQ29" t="str">
        <v>GBP</v>
      </c>
      <c r="LMR29" t="str">
        <v>USD</v>
      </c>
      <c r="LMS29" t="str">
        <v>EUR</v>
      </c>
      <c r="LMT29" t="str">
        <v>USD</v>
      </c>
      <c r="LMU29" t="str">
        <v>EUR</v>
      </c>
      <c r="LMV29" t="str">
        <v>GBP</v>
      </c>
      <c r="LMW29" t="str">
        <v>USD</v>
      </c>
      <c r="LMX29" t="str">
        <v>USD</v>
      </c>
      <c r="LMY29" t="str">
        <v>USD</v>
      </c>
      <c r="LMZ29" t="str">
        <v>USD</v>
      </c>
      <c r="LNA29" t="str">
        <v>USD</v>
      </c>
      <c r="LNB29" t="str">
        <v>EUR</v>
      </c>
      <c r="LNC29" t="str">
        <v>USD</v>
      </c>
      <c r="LND29" t="str">
        <v>USD</v>
      </c>
      <c r="LNE29" t="str">
        <v>USD</v>
      </c>
      <c r="LNF29" t="str">
        <v>USD</v>
      </c>
      <c r="LNG29" t="str">
        <v>GBP</v>
      </c>
      <c r="LNH29" t="str">
        <v>GBP</v>
      </c>
      <c r="LNI29" t="str">
        <v>USD</v>
      </c>
      <c r="LNJ29" t="str">
        <v>USD</v>
      </c>
      <c r="LNK29" t="str">
        <v>JPY</v>
      </c>
      <c r="LNL29" t="str">
        <v>USD</v>
      </c>
      <c r="LNM29" t="str">
        <v>USD</v>
      </c>
      <c r="LNN29" t="str">
        <v>EUR</v>
      </c>
      <c r="LNO29" t="str">
        <v>EUR</v>
      </c>
      <c r="LNP29" t="str">
        <v>USD</v>
      </c>
      <c r="LNQ29" t="str">
        <v>INR</v>
      </c>
      <c r="LNR29" t="str">
        <v>USD</v>
      </c>
      <c r="LNS29" t="str">
        <v>USD</v>
      </c>
      <c r="LNT29" t="str">
        <v>USD</v>
      </c>
      <c r="LNU29" t="str">
        <v>GBP</v>
      </c>
      <c r="LNV29" t="str">
        <v>EUR</v>
      </c>
      <c r="LNW29" t="str">
        <v>CNY</v>
      </c>
      <c r="LNX29" t="str">
        <v>USD</v>
      </c>
      <c r="LNY29" t="str">
        <v>GBP</v>
      </c>
      <c r="LNZ29" t="str">
        <v>EUR</v>
      </c>
      <c r="LOA29" t="str">
        <v>USD</v>
      </c>
      <c r="LOB29" t="str">
        <v>EUR</v>
      </c>
      <c r="LOC29" t="str">
        <v>JPY</v>
      </c>
      <c r="LOD29" t="str">
        <v>USD</v>
      </c>
      <c r="LOE29" t="str">
        <v>USD</v>
      </c>
      <c r="LOF29" t="str">
        <v>EUR</v>
      </c>
      <c r="LOG29" t="str">
        <v>USD</v>
      </c>
      <c r="LOH29" t="str">
        <v>EUR</v>
      </c>
      <c r="LOI29" t="str">
        <v>GBP</v>
      </c>
      <c r="LOJ29" t="str">
        <v>USD</v>
      </c>
      <c r="LOK29" t="str">
        <v>USD</v>
      </c>
      <c r="LOL29" t="str">
        <v>EUR</v>
      </c>
      <c r="LOM29" t="str">
        <v>USD</v>
      </c>
      <c r="LON29" t="str">
        <v>USD</v>
      </c>
      <c r="LOO29" t="str">
        <v>GBP</v>
      </c>
      <c r="LOP29" t="str">
        <v>USD</v>
      </c>
      <c r="LOQ29" t="str">
        <v>EUR</v>
      </c>
      <c r="LOR29" t="str">
        <v>USD</v>
      </c>
      <c r="LOS29" t="str">
        <v>USD</v>
      </c>
      <c r="LOT29" t="str">
        <v>USD</v>
      </c>
      <c r="LOU29" t="str">
        <v>USD</v>
      </c>
      <c r="LOV29" t="str">
        <v>USD</v>
      </c>
      <c r="LOW29" t="str">
        <v>JPY</v>
      </c>
      <c r="LOX29" t="str">
        <v>USD</v>
      </c>
      <c r="LOY29" t="str">
        <v>JPY</v>
      </c>
      <c r="LOZ29" t="str">
        <v>GBP</v>
      </c>
      <c r="LPA29" t="str">
        <v>EUR</v>
      </c>
      <c r="LPB29" t="str">
        <v>USD</v>
      </c>
      <c r="LPC29" t="str">
        <v>CNY</v>
      </c>
      <c r="LPD29" t="str">
        <v>USD</v>
      </c>
      <c r="LPE29" t="str">
        <v>GBP</v>
      </c>
      <c r="LPF29" t="str">
        <v>EUR</v>
      </c>
      <c r="LPG29" t="str">
        <v>USD</v>
      </c>
      <c r="LPH29" t="str">
        <v>USD</v>
      </c>
      <c r="LPI29" t="str">
        <v>EUR</v>
      </c>
      <c r="LPJ29" t="str">
        <v>GBP</v>
      </c>
      <c r="LPK29" t="str">
        <v>EUR</v>
      </c>
      <c r="LPL29" t="str">
        <v>USD</v>
      </c>
      <c r="LPM29" t="str">
        <v>USD</v>
      </c>
      <c r="LPN29" t="str">
        <v>USD</v>
      </c>
      <c r="LPO29" t="str">
        <v>USD</v>
      </c>
      <c r="LPP29" t="str">
        <v>USD</v>
      </c>
      <c r="LPQ29" t="str">
        <v>USD</v>
      </c>
      <c r="LPR29" t="str">
        <v>USD</v>
      </c>
      <c r="LPS29" t="str">
        <v>INR</v>
      </c>
      <c r="LPT29" t="str">
        <v>EUR</v>
      </c>
      <c r="LPU29" t="str">
        <v>USD</v>
      </c>
      <c r="LPV29" t="str">
        <v>EUR</v>
      </c>
      <c r="LPW29" t="str">
        <v>USD</v>
      </c>
      <c r="LPX29" t="str">
        <v>USD</v>
      </c>
      <c r="LPY29" t="str">
        <v>USD</v>
      </c>
      <c r="LPZ29" t="str">
        <v>EUR</v>
      </c>
      <c r="LQA29" t="str">
        <v>JPY</v>
      </c>
      <c r="LQB29" t="str">
        <v>USD</v>
      </c>
      <c r="LQC29" t="str">
        <v>USD</v>
      </c>
      <c r="LQD29" t="str">
        <v>INR</v>
      </c>
      <c r="LQE29" t="str">
        <v>GBP</v>
      </c>
      <c r="LQF29" t="str">
        <v>USD</v>
      </c>
      <c r="LQG29" t="str">
        <v>USD</v>
      </c>
      <c r="LQH29" t="str">
        <v>USD</v>
      </c>
      <c r="LQI29" t="str">
        <v>USD</v>
      </c>
      <c r="LQJ29" t="str">
        <v>EUR</v>
      </c>
      <c r="LQK29" t="str">
        <v>USD</v>
      </c>
      <c r="LQL29" t="str">
        <v>USD</v>
      </c>
      <c r="LQM29" t="str">
        <v>EUR</v>
      </c>
      <c r="LQN29" t="str">
        <v>USD</v>
      </c>
      <c r="LQO29" t="str">
        <v>EUR</v>
      </c>
      <c r="LQP29" t="str">
        <v>JPY</v>
      </c>
      <c r="LQQ29" t="str">
        <v>JPY</v>
      </c>
      <c r="LQR29" t="str">
        <v>USD</v>
      </c>
      <c r="LQS29" t="str">
        <v>EUR</v>
      </c>
      <c r="LQT29" t="str">
        <v>USD</v>
      </c>
      <c r="LQU29" t="str">
        <v>USD</v>
      </c>
      <c r="LQV29" t="str">
        <v>USD</v>
      </c>
      <c r="LQW29" t="str">
        <v>CNY</v>
      </c>
      <c r="LQX29" t="str">
        <v>USD</v>
      </c>
      <c r="LQY29" t="str">
        <v>USD</v>
      </c>
      <c r="LQZ29" t="str">
        <v>JPY</v>
      </c>
      <c r="LRA29" t="str">
        <v>USD</v>
      </c>
      <c r="LRB29" t="str">
        <v>GBP</v>
      </c>
      <c r="LRC29" t="str">
        <v>EUR</v>
      </c>
      <c r="LRD29" t="str">
        <v>CNY</v>
      </c>
      <c r="LRE29" t="str">
        <v>USD</v>
      </c>
      <c r="LRF29" t="str">
        <v>EUR</v>
      </c>
      <c r="LRG29" t="str">
        <v>USD</v>
      </c>
      <c r="LRH29" t="str">
        <v>USD</v>
      </c>
      <c r="LRI29" t="str">
        <v>USD</v>
      </c>
      <c r="LRJ29" t="str">
        <v>EUR</v>
      </c>
      <c r="LRK29" t="str">
        <v>JPY</v>
      </c>
      <c r="LRL29" t="str">
        <v>CNY</v>
      </c>
      <c r="LRM29" t="str">
        <v>USD</v>
      </c>
      <c r="LRN29" t="str">
        <v>INR</v>
      </c>
      <c r="LRO29" t="str">
        <v>USD</v>
      </c>
      <c r="LRP29" t="str">
        <v>GBP</v>
      </c>
      <c r="LRQ29" t="str">
        <v>JPY</v>
      </c>
      <c r="LRR29" t="str">
        <v>USD</v>
      </c>
      <c r="LRS29" t="str">
        <v>JPY</v>
      </c>
      <c r="LRT29" t="str">
        <v>USD</v>
      </c>
      <c r="LRU29" t="str">
        <v>USD</v>
      </c>
      <c r="LRV29" t="str">
        <v>EUR</v>
      </c>
      <c r="LRW29" t="str">
        <v>EUR</v>
      </c>
      <c r="LRX29" t="str">
        <v>USD</v>
      </c>
      <c r="LRY29" t="str">
        <v>USD</v>
      </c>
      <c r="LRZ29" t="str">
        <v>USD</v>
      </c>
      <c r="LSA29" t="str">
        <v>JPY</v>
      </c>
      <c r="LSB29" t="str">
        <v>USD</v>
      </c>
      <c r="LSC29" t="str">
        <v>USD</v>
      </c>
      <c r="LSD29" t="str">
        <v>USD</v>
      </c>
      <c r="LSE29" t="str">
        <v>USD</v>
      </c>
      <c r="LSF29" t="str">
        <v>USD</v>
      </c>
      <c r="LSG29" t="str">
        <v>USD</v>
      </c>
      <c r="LSH29" t="str">
        <v>USD</v>
      </c>
      <c r="LSI29" t="str">
        <v>USD</v>
      </c>
      <c r="LSJ29" t="str">
        <v>USD</v>
      </c>
      <c r="LSK29" t="str">
        <v>INR</v>
      </c>
      <c r="LSL29" t="str">
        <v>USD</v>
      </c>
      <c r="LSM29" t="str">
        <v>JPY</v>
      </c>
      <c r="LSN29" t="str">
        <v>JPY</v>
      </c>
      <c r="LSO29" t="str">
        <v>USD</v>
      </c>
      <c r="LSP29" t="str">
        <v>USD</v>
      </c>
      <c r="LSQ29" t="str">
        <v>JPY</v>
      </c>
      <c r="LSR29" t="str">
        <v>GBP</v>
      </c>
      <c r="LSS29" t="str">
        <v>USD</v>
      </c>
      <c r="LST29" t="str">
        <v>CNY</v>
      </c>
      <c r="LSU29" t="str">
        <v>JPY</v>
      </c>
      <c r="LSV29" t="str">
        <v>USD</v>
      </c>
      <c r="LSW29" t="str">
        <v>USD</v>
      </c>
      <c r="LSX29" t="str">
        <v>CNY</v>
      </c>
      <c r="LSY29" t="str">
        <v>EUR</v>
      </c>
      <c r="LSZ29" t="str">
        <v>USD</v>
      </c>
      <c r="LTA29" t="str">
        <v>EUR</v>
      </c>
      <c r="LTB29" t="str">
        <v>USD</v>
      </c>
      <c r="LTC29" t="str">
        <v>USD</v>
      </c>
      <c r="LTD29" t="str">
        <v>EUR</v>
      </c>
      <c r="LTE29" t="str">
        <v>USD</v>
      </c>
      <c r="LTF29" t="str">
        <v>GBP</v>
      </c>
      <c r="LTG29" t="str">
        <v>USD</v>
      </c>
      <c r="LTH29" t="str">
        <v>USD</v>
      </c>
      <c r="LTI29" t="str">
        <v>USD</v>
      </c>
      <c r="LTJ29" t="str">
        <v>USD</v>
      </c>
      <c r="LTK29" t="str">
        <v>USD</v>
      </c>
      <c r="LTL29" t="str">
        <v>USD</v>
      </c>
      <c r="LTM29" t="str">
        <v>EUR</v>
      </c>
      <c r="LTN29" t="str">
        <v>USD</v>
      </c>
      <c r="LTO29" t="str">
        <v>CNY</v>
      </c>
      <c r="LTP29" t="str">
        <v>EUR</v>
      </c>
      <c r="LTQ29" t="str">
        <v>USD</v>
      </c>
      <c r="LTR29" t="str">
        <v>INR</v>
      </c>
      <c r="LTS29" t="str">
        <v>USD</v>
      </c>
      <c r="LTT29" t="str">
        <v>USD</v>
      </c>
      <c r="LTU29" t="str">
        <v>USD</v>
      </c>
      <c r="LTV29" t="str">
        <v>USD</v>
      </c>
      <c r="LTW29" t="str">
        <v>USD</v>
      </c>
      <c r="LTX29" t="str">
        <v>USD</v>
      </c>
      <c r="LTY29" t="str">
        <v>USD</v>
      </c>
      <c r="LTZ29" t="str">
        <v>EUR</v>
      </c>
      <c r="LUA29" t="str">
        <v>EUR</v>
      </c>
      <c r="LUB29" t="str">
        <v>CNY</v>
      </c>
      <c r="LUC29" t="str">
        <v>USD</v>
      </c>
      <c r="LUD29" t="str">
        <v>USD</v>
      </c>
      <c r="LUE29" t="str">
        <v>USD</v>
      </c>
      <c r="LUF29" t="str">
        <v>GBP</v>
      </c>
      <c r="LUG29" t="str">
        <v>EUR</v>
      </c>
      <c r="LUH29" t="str">
        <v>INR</v>
      </c>
      <c r="LUI29" t="str">
        <v>GBP</v>
      </c>
      <c r="LUJ29" t="str">
        <v>USD</v>
      </c>
      <c r="LUK29" t="str">
        <v>JPY</v>
      </c>
      <c r="LUL29" t="str">
        <v>EUR</v>
      </c>
      <c r="LUM29" t="str">
        <v>USD</v>
      </c>
      <c r="LUN29" t="str">
        <v>JPY</v>
      </c>
      <c r="LUO29" t="str">
        <v>USD</v>
      </c>
      <c r="LUP29" t="str">
        <v>CNY</v>
      </c>
      <c r="LUQ29" t="str">
        <v>EUR</v>
      </c>
      <c r="LUR29" t="str">
        <v>JPY</v>
      </c>
      <c r="LUS29" t="str">
        <v>GBP</v>
      </c>
      <c r="LUT29" t="str">
        <v>USD</v>
      </c>
      <c r="LUU29" t="str">
        <v>JPY</v>
      </c>
      <c r="LUV29" t="str">
        <v>EUR</v>
      </c>
      <c r="LUW29" t="str">
        <v>CNY</v>
      </c>
      <c r="LUX29" t="str">
        <v>USD</v>
      </c>
      <c r="LUY29" t="str">
        <v>USD</v>
      </c>
      <c r="LUZ29" t="str">
        <v>EUR</v>
      </c>
      <c r="LVA29" t="str">
        <v>USD</v>
      </c>
      <c r="LVB29" t="str">
        <v>JPY</v>
      </c>
      <c r="LVC29" t="str">
        <v>GBP</v>
      </c>
      <c r="LVD29" t="str">
        <v>USD</v>
      </c>
      <c r="LVE29" t="str">
        <v>USD</v>
      </c>
      <c r="LVF29" t="str">
        <v>GBP</v>
      </c>
      <c r="LVG29" t="str">
        <v>EUR</v>
      </c>
      <c r="LVH29" t="str">
        <v>JPY</v>
      </c>
      <c r="LVI29" t="str">
        <v>INR</v>
      </c>
      <c r="LVJ29" t="str">
        <v>USD</v>
      </c>
      <c r="LVK29" t="str">
        <v>USD</v>
      </c>
      <c r="LVL29" t="str">
        <v>USD</v>
      </c>
      <c r="LVM29" t="str">
        <v>EUR</v>
      </c>
      <c r="LVN29" t="str">
        <v>GBP</v>
      </c>
      <c r="LVO29" t="str">
        <v>USD</v>
      </c>
      <c r="LVP29" t="str">
        <v>USD</v>
      </c>
      <c r="LVQ29" t="str">
        <v>CNY</v>
      </c>
      <c r="LVR29" t="str">
        <v>INR</v>
      </c>
      <c r="LVS29" t="str">
        <v>GBP</v>
      </c>
      <c r="LVT29" t="str">
        <v>EUR</v>
      </c>
      <c r="LVU29" t="str">
        <v>USD</v>
      </c>
      <c r="LVV29" t="str">
        <v>USD</v>
      </c>
      <c r="LVW29" t="str">
        <v>USD</v>
      </c>
      <c r="LVX29" t="str">
        <v>CNY</v>
      </c>
      <c r="LVY29" t="str">
        <v>USD</v>
      </c>
      <c r="LVZ29" t="str">
        <v>EUR</v>
      </c>
      <c r="LWA29" t="str">
        <v>USD</v>
      </c>
      <c r="LWB29" t="str">
        <v>USD</v>
      </c>
      <c r="LWC29" t="str">
        <v>USD</v>
      </c>
      <c r="LWD29" t="str">
        <v>JPY</v>
      </c>
      <c r="LWE29" t="str">
        <v>USD</v>
      </c>
      <c r="LWF29" t="str">
        <v>INR</v>
      </c>
      <c r="LWG29" t="str">
        <v>USD</v>
      </c>
      <c r="LWH29" t="str">
        <v>EUR</v>
      </c>
      <c r="LWI29" t="str">
        <v>EUR</v>
      </c>
      <c r="LWJ29" t="str">
        <v>USD</v>
      </c>
      <c r="LWK29" t="str">
        <v>USD</v>
      </c>
      <c r="LWL29" t="str">
        <v>USD</v>
      </c>
      <c r="LWM29" t="str">
        <v>USD</v>
      </c>
      <c r="LWN29" t="str">
        <v>USD</v>
      </c>
      <c r="LWO29" t="str">
        <v>USD</v>
      </c>
      <c r="LWP29" t="str">
        <v>USD</v>
      </c>
      <c r="LWQ29" t="str">
        <v>EUR</v>
      </c>
      <c r="LWR29" t="str">
        <v>EUR</v>
      </c>
      <c r="LWS29" t="str">
        <v>EUR</v>
      </c>
      <c r="LWT29" t="str">
        <v>JPY</v>
      </c>
      <c r="LWU29" t="str">
        <v>JPY</v>
      </c>
      <c r="LWV29" t="str">
        <v>USD</v>
      </c>
      <c r="LWW29" t="str">
        <v>GBP</v>
      </c>
      <c r="LWX29" t="str">
        <v>USD</v>
      </c>
      <c r="LWY29" t="str">
        <v>EUR</v>
      </c>
      <c r="LWZ29" t="str">
        <v>USD</v>
      </c>
      <c r="LXA29" t="str">
        <v>USD</v>
      </c>
      <c r="LXB29" t="str">
        <v>USD</v>
      </c>
      <c r="LXC29" t="str">
        <v>USD</v>
      </c>
      <c r="LXD29" t="str">
        <v>USD</v>
      </c>
      <c r="LXE29" t="str">
        <v>USD</v>
      </c>
      <c r="LXF29" t="str">
        <v>USD</v>
      </c>
      <c r="LXG29" t="str">
        <v>CNY</v>
      </c>
      <c r="LXH29" t="str">
        <v>EUR</v>
      </c>
      <c r="LXI29" t="str">
        <v>EUR</v>
      </c>
      <c r="LXJ29" t="str">
        <v>USD</v>
      </c>
      <c r="LXK29" t="str">
        <v>EUR</v>
      </c>
      <c r="LXL29" t="str">
        <v>EUR</v>
      </c>
      <c r="LXM29" t="str">
        <v>EUR</v>
      </c>
      <c r="LXN29" t="str">
        <v>USD</v>
      </c>
      <c r="LXO29" t="str">
        <v>USD</v>
      </c>
      <c r="LXP29" t="str">
        <v>USD</v>
      </c>
      <c r="LXQ29" t="str">
        <v>EUR</v>
      </c>
      <c r="LXR29" t="str">
        <v>USD</v>
      </c>
      <c r="LXS29" t="str">
        <v>USD</v>
      </c>
      <c r="LXT29" t="str">
        <v>EUR</v>
      </c>
      <c r="LXU29" t="str">
        <v>USD</v>
      </c>
      <c r="LXV29" t="str">
        <v>JPY</v>
      </c>
      <c r="LXW29" t="str">
        <v>USD</v>
      </c>
      <c r="LXX29" t="str">
        <v>USD</v>
      </c>
      <c r="LXY29" t="str">
        <v>GBP</v>
      </c>
      <c r="LXZ29" t="str">
        <v>USD</v>
      </c>
      <c r="LYA29" t="str">
        <v>GBP</v>
      </c>
      <c r="LYB29" t="str">
        <v>GBP</v>
      </c>
      <c r="LYC29" t="str">
        <v>GBP</v>
      </c>
      <c r="LYD29" t="str">
        <v>JPY</v>
      </c>
      <c r="LYE29" t="str">
        <v>USD</v>
      </c>
      <c r="LYF29" t="str">
        <v>INR</v>
      </c>
      <c r="LYG29" t="str">
        <v>EUR</v>
      </c>
      <c r="LYH29" t="str">
        <v>USD</v>
      </c>
      <c r="LYI29" t="str">
        <v>USD</v>
      </c>
      <c r="LYJ29" t="str">
        <v>USD</v>
      </c>
      <c r="LYK29" t="str">
        <v>USD</v>
      </c>
      <c r="LYL29" t="str">
        <v>EUR</v>
      </c>
      <c r="LYM29" t="str">
        <v>EUR</v>
      </c>
      <c r="LYN29" t="str">
        <v>JPY</v>
      </c>
      <c r="LYO29" t="str">
        <v>CNY</v>
      </c>
      <c r="LYP29" t="str">
        <v>JPY</v>
      </c>
      <c r="LYQ29" t="str">
        <v>USD</v>
      </c>
      <c r="LYR29" t="str">
        <v>USD</v>
      </c>
      <c r="LYS29" t="str">
        <v>USD</v>
      </c>
      <c r="LYT29" t="str">
        <v>USD</v>
      </c>
      <c r="LYU29" t="str">
        <v>USD</v>
      </c>
      <c r="LYV29" t="str">
        <v>JPY</v>
      </c>
      <c r="LYW29" t="str">
        <v>USD</v>
      </c>
      <c r="LYX29" t="str">
        <v>USD</v>
      </c>
      <c r="LYY29" t="str">
        <v>USD</v>
      </c>
      <c r="LYZ29" t="str">
        <v>EUR</v>
      </c>
      <c r="LZA29" t="str">
        <v>EUR</v>
      </c>
      <c r="LZB29" t="str">
        <v>EUR</v>
      </c>
      <c r="LZC29" t="str">
        <v>INR</v>
      </c>
      <c r="LZD29" t="str">
        <v>EUR</v>
      </c>
      <c r="LZE29" t="str">
        <v>USD</v>
      </c>
      <c r="LZF29" t="str">
        <v>USD</v>
      </c>
      <c r="LZG29" t="str">
        <v>USD</v>
      </c>
      <c r="LZH29" t="str">
        <v>INR</v>
      </c>
      <c r="LZI29" t="str">
        <v>USD</v>
      </c>
      <c r="LZJ29" t="str">
        <v>INR</v>
      </c>
      <c r="LZK29" t="str">
        <v>USD</v>
      </c>
      <c r="LZL29" t="str">
        <v>USD</v>
      </c>
      <c r="LZM29" t="str">
        <v>CNY</v>
      </c>
      <c r="LZN29" t="str">
        <v>USD</v>
      </c>
      <c r="LZO29" t="str">
        <v>JPY</v>
      </c>
      <c r="LZP29" t="str">
        <v>CNY</v>
      </c>
      <c r="LZQ29" t="str">
        <v>USD</v>
      </c>
      <c r="LZR29" t="str">
        <v>USD</v>
      </c>
      <c r="LZS29" t="str">
        <v>USD</v>
      </c>
      <c r="LZT29" t="str">
        <v>USD</v>
      </c>
      <c r="LZU29" t="str">
        <v>GBP</v>
      </c>
      <c r="LZV29" t="str">
        <v>JPY</v>
      </c>
      <c r="LZW29" t="str">
        <v>USD</v>
      </c>
      <c r="LZX29" t="str">
        <v>USD</v>
      </c>
      <c r="LZY29" t="str">
        <v>GBP</v>
      </c>
      <c r="LZZ29" t="str">
        <v>EUR</v>
      </c>
      <c r="MAA29" t="str">
        <v>CNY</v>
      </c>
      <c r="MAB29" t="str">
        <v>CNY</v>
      </c>
      <c r="MAC29" t="str">
        <v>USD</v>
      </c>
      <c r="MAD29" t="str">
        <v>EUR</v>
      </c>
      <c r="MAE29" t="str">
        <v>USD</v>
      </c>
      <c r="MAF29" t="str">
        <v>USD</v>
      </c>
      <c r="MAG29" t="str">
        <v>GBP</v>
      </c>
      <c r="MAH29" t="str">
        <v>JPY</v>
      </c>
      <c r="MAI29" t="str">
        <v>USD</v>
      </c>
      <c r="MAJ29" t="str">
        <v>USD</v>
      </c>
      <c r="MAK29" t="str">
        <v>USD</v>
      </c>
      <c r="MAL29" t="str">
        <v>USD</v>
      </c>
      <c r="MAM29" t="str">
        <v>EUR</v>
      </c>
      <c r="MAN29" t="str">
        <v>EUR</v>
      </c>
      <c r="MAO29" t="str">
        <v>USD</v>
      </c>
      <c r="MAP29" t="str">
        <v>EUR</v>
      </c>
      <c r="MAQ29" t="str">
        <v>USD</v>
      </c>
      <c r="MAR29" t="str">
        <v>EUR</v>
      </c>
      <c r="MAS29" t="str">
        <v>EUR</v>
      </c>
      <c r="MAT29" t="str">
        <v>USD</v>
      </c>
      <c r="MAU29" t="str">
        <v>JPY</v>
      </c>
      <c r="MAV29" t="str">
        <v>EUR</v>
      </c>
      <c r="MAW29" t="str">
        <v>GBP</v>
      </c>
      <c r="MAX29" t="str">
        <v>USD</v>
      </c>
      <c r="MAY29" t="str">
        <v>GBP</v>
      </c>
      <c r="MAZ29" t="str">
        <v>USD</v>
      </c>
      <c r="MBA29" t="str">
        <v>GBP</v>
      </c>
      <c r="MBB29" t="str">
        <v>USD</v>
      </c>
      <c r="MBC29" t="str">
        <v>INR</v>
      </c>
      <c r="MBD29" t="str">
        <v>USD</v>
      </c>
      <c r="MBE29" t="str">
        <v>USD</v>
      </c>
      <c r="MBF29" t="str">
        <v>EUR</v>
      </c>
      <c r="MBG29" t="str">
        <v>GBP</v>
      </c>
      <c r="MBH29" t="str">
        <v>USD</v>
      </c>
      <c r="MBI29" t="str">
        <v>USD</v>
      </c>
      <c r="MBJ29" t="str">
        <v>USD</v>
      </c>
      <c r="MBK29" t="str">
        <v>USD</v>
      </c>
      <c r="MBL29" t="str">
        <v>USD</v>
      </c>
      <c r="MBM29" t="str">
        <v>EUR</v>
      </c>
      <c r="MBN29" t="str">
        <v>EUR</v>
      </c>
      <c r="MBO29" t="str">
        <v>USD</v>
      </c>
      <c r="MBP29" t="str">
        <v>USD</v>
      </c>
      <c r="MBQ29" t="str">
        <v>INR</v>
      </c>
      <c r="MBR29" t="str">
        <v>EUR</v>
      </c>
      <c r="MBS29" t="str">
        <v>EUR</v>
      </c>
      <c r="MBT29" t="str">
        <v>JPY</v>
      </c>
      <c r="MBU29" t="str">
        <v>USD</v>
      </c>
      <c r="MBV29" t="str">
        <v>USD</v>
      </c>
      <c r="MBW29" t="str">
        <v>USD</v>
      </c>
      <c r="MBX29" t="str">
        <v>GBP</v>
      </c>
      <c r="MBY29" t="str">
        <v>USD</v>
      </c>
      <c r="MBZ29" t="str">
        <v>USD</v>
      </c>
      <c r="MCA29" t="str">
        <v>USD</v>
      </c>
      <c r="MCB29" t="str">
        <v>USD</v>
      </c>
      <c r="MCC29" t="str">
        <v>GBP</v>
      </c>
      <c r="MCD29" t="str">
        <v>EUR</v>
      </c>
      <c r="MCE29" t="str">
        <v>USD</v>
      </c>
      <c r="MCF29" t="str">
        <v>USD</v>
      </c>
      <c r="MCG29" t="str">
        <v>USD</v>
      </c>
      <c r="MCH29" t="str">
        <v>CNY</v>
      </c>
      <c r="MCI29" t="str">
        <v>USD</v>
      </c>
      <c r="MCJ29" t="str">
        <v>USD</v>
      </c>
      <c r="MCK29" t="str">
        <v>EUR</v>
      </c>
      <c r="MCL29" t="str">
        <v>USD</v>
      </c>
      <c r="MCM29" t="str">
        <v>USD</v>
      </c>
      <c r="MCN29" t="str">
        <v>USD</v>
      </c>
      <c r="MCO29" t="str">
        <v>USD</v>
      </c>
      <c r="MCP29" t="str">
        <v>USD</v>
      </c>
      <c r="MCQ29" t="str">
        <v>USD</v>
      </c>
      <c r="MCR29" t="str">
        <v>GBP</v>
      </c>
      <c r="MCS29" t="str">
        <v>USD</v>
      </c>
      <c r="MCT29" t="str">
        <v>GBP</v>
      </c>
      <c r="MCU29" t="str">
        <v>USD</v>
      </c>
      <c r="MCV29" t="str">
        <v>EUR</v>
      </c>
      <c r="MCW29" t="str">
        <v>USD</v>
      </c>
      <c r="MCX29" t="str">
        <v>EUR</v>
      </c>
      <c r="MCY29" t="str">
        <v>CNY</v>
      </c>
      <c r="MCZ29" t="str">
        <v>EUR</v>
      </c>
      <c r="MDA29" t="str">
        <v>CNY</v>
      </c>
      <c r="MDB29" t="str">
        <v>USD</v>
      </c>
      <c r="MDC29" t="str">
        <v>USD</v>
      </c>
      <c r="MDD29" t="str">
        <v>USD</v>
      </c>
      <c r="MDE29" t="str">
        <v>USD</v>
      </c>
      <c r="MDF29" t="str">
        <v>EUR</v>
      </c>
      <c r="MDG29" t="str">
        <v>USD</v>
      </c>
      <c r="MDH29" t="str">
        <v>JPY</v>
      </c>
      <c r="MDI29" t="str">
        <v>GBP</v>
      </c>
      <c r="MDJ29" t="str">
        <v>INR</v>
      </c>
      <c r="MDK29" t="str">
        <v>EUR</v>
      </c>
      <c r="MDL29" t="str">
        <v>GBP</v>
      </c>
      <c r="MDM29" t="str">
        <v>USD</v>
      </c>
      <c r="MDN29" t="str">
        <v>USD</v>
      </c>
      <c r="MDO29" t="str">
        <v>CNY</v>
      </c>
      <c r="MDP29" t="str">
        <v>USD</v>
      </c>
      <c r="MDQ29" t="str">
        <v>JPY</v>
      </c>
      <c r="MDR29" t="str">
        <v>CNY</v>
      </c>
      <c r="MDS29" t="str">
        <v>GBP</v>
      </c>
      <c r="MDT29" t="str">
        <v>USD</v>
      </c>
      <c r="MDU29" t="str">
        <v>USD</v>
      </c>
      <c r="MDV29" t="str">
        <v>USD</v>
      </c>
      <c r="MDW29" t="str">
        <v>USD</v>
      </c>
      <c r="MDX29" t="str">
        <v>USD</v>
      </c>
      <c r="MDY29" t="str">
        <v>GBP</v>
      </c>
      <c r="MDZ29" t="str">
        <v>USD</v>
      </c>
      <c r="MEA29" t="str">
        <v>USD</v>
      </c>
      <c r="MEB29" t="str">
        <v>USD</v>
      </c>
      <c r="MEC29" t="str">
        <v>USD</v>
      </c>
      <c r="MED29" t="str">
        <v>USD</v>
      </c>
      <c r="MEE29" t="str">
        <v>CNY</v>
      </c>
      <c r="MEF29" t="str">
        <v>EUR</v>
      </c>
      <c r="MEG29" t="str">
        <v>JPY</v>
      </c>
      <c r="MEH29" t="str">
        <v>USD</v>
      </c>
      <c r="MEI29" t="str">
        <v>JPY</v>
      </c>
      <c r="MEJ29" t="str">
        <v>USD</v>
      </c>
      <c r="MEK29" t="str">
        <v>CNY</v>
      </c>
      <c r="MEL29" t="str">
        <v>INR</v>
      </c>
      <c r="MEM29" t="str">
        <v>USD</v>
      </c>
      <c r="MEN29" t="str">
        <v>USD</v>
      </c>
      <c r="MEO29" t="str">
        <v>EUR</v>
      </c>
      <c r="MEP29" t="str">
        <v>CNY</v>
      </c>
      <c r="MEQ29" t="str">
        <v>USD</v>
      </c>
      <c r="MER29" t="str">
        <v>USD</v>
      </c>
      <c r="MES29" t="str">
        <v>JPY</v>
      </c>
      <c r="MET29" t="str">
        <v>JPY</v>
      </c>
      <c r="MEU29" t="str">
        <v>USD</v>
      </c>
      <c r="MEV29" t="str">
        <v>USD</v>
      </c>
      <c r="MEW29" t="str">
        <v>USD</v>
      </c>
      <c r="MEX29" t="str">
        <v>JPY</v>
      </c>
      <c r="MEY29" t="str">
        <v>USD</v>
      </c>
      <c r="MEZ29" t="str">
        <v>EUR</v>
      </c>
      <c r="MFA29" t="str">
        <v>INR</v>
      </c>
      <c r="MFB29" t="str">
        <v>EUR</v>
      </c>
      <c r="MFC29" t="str">
        <v>USD</v>
      </c>
      <c r="MFD29" t="str">
        <v>JPY</v>
      </c>
      <c r="MFE29" t="str">
        <v>USD</v>
      </c>
      <c r="MFF29" t="str">
        <v>GBP</v>
      </c>
      <c r="MFG29" t="str">
        <v>USD</v>
      </c>
      <c r="MFH29" t="str">
        <v>CNY</v>
      </c>
      <c r="MFI29" t="str">
        <v>CNY</v>
      </c>
      <c r="MFJ29" t="str">
        <v>JPY</v>
      </c>
      <c r="MFK29" t="str">
        <v>USD</v>
      </c>
      <c r="MFL29" t="str">
        <v>USD</v>
      </c>
      <c r="MFM29" t="str">
        <v>USD</v>
      </c>
      <c r="MFN29" t="str">
        <v>EUR</v>
      </c>
      <c r="MFO29" t="str">
        <v>EUR</v>
      </c>
      <c r="MFP29" t="str">
        <v>GBP</v>
      </c>
      <c r="MFQ29" t="str">
        <v>JPY</v>
      </c>
      <c r="MFR29" t="str">
        <v>USD</v>
      </c>
      <c r="MFS29" t="str">
        <v>USD</v>
      </c>
      <c r="MFT29" t="str">
        <v>USD</v>
      </c>
      <c r="MFU29" t="str">
        <v>USD</v>
      </c>
      <c r="MFV29" t="str">
        <v>INR</v>
      </c>
      <c r="MFW29" t="str">
        <v>USD</v>
      </c>
      <c r="MFX29" t="str">
        <v>USD</v>
      </c>
      <c r="MFY29" t="str">
        <v>GBP</v>
      </c>
      <c r="MFZ29" t="str">
        <v>USD</v>
      </c>
      <c r="MGA29" t="str">
        <v>USD</v>
      </c>
      <c r="MGB29" t="str">
        <v>EUR</v>
      </c>
      <c r="MGC29" t="str">
        <v>INR</v>
      </c>
      <c r="MGD29" t="str">
        <v>INR</v>
      </c>
      <c r="MGE29" t="str">
        <v>JPY</v>
      </c>
      <c r="MGF29" t="str">
        <v>GBP</v>
      </c>
      <c r="MGG29" t="str">
        <v>INR</v>
      </c>
      <c r="MGH29" t="str">
        <v>GBP</v>
      </c>
      <c r="MGI29" t="str">
        <v>EUR</v>
      </c>
      <c r="MGJ29" t="str">
        <v>USD</v>
      </c>
      <c r="MGK29" t="str">
        <v>USD</v>
      </c>
      <c r="MGL29" t="str">
        <v>USD</v>
      </c>
      <c r="MGM29" t="str">
        <v>GBP</v>
      </c>
      <c r="MGN29" t="str">
        <v>USD</v>
      </c>
      <c r="MGO29" t="str">
        <v>CNY</v>
      </c>
      <c r="MGP29" t="str">
        <v>USD</v>
      </c>
      <c r="MGQ29" t="str">
        <v>GBP</v>
      </c>
      <c r="MGR29" t="str">
        <v>USD</v>
      </c>
      <c r="MGS29" t="str">
        <v>EUR</v>
      </c>
      <c r="MGT29" t="str">
        <v>USD</v>
      </c>
      <c r="MGU29" t="str">
        <v>USD</v>
      </c>
      <c r="MGV29" t="str">
        <v>EUR</v>
      </c>
      <c r="MGW29" t="str">
        <v>GBP</v>
      </c>
      <c r="MGX29" t="str">
        <v>JPY</v>
      </c>
      <c r="MGY29" t="str">
        <v>USD</v>
      </c>
      <c r="MGZ29" t="str">
        <v>USD</v>
      </c>
      <c r="MHA29" t="str">
        <v>USD</v>
      </c>
      <c r="MHB29" t="str">
        <v>USD</v>
      </c>
      <c r="MHC29" t="str">
        <v>CNY</v>
      </c>
      <c r="MHD29" t="str">
        <v>JPY</v>
      </c>
      <c r="MHE29" t="str">
        <v>INR</v>
      </c>
      <c r="MHF29" t="str">
        <v>EUR</v>
      </c>
      <c r="MHG29" t="str">
        <v>USD</v>
      </c>
      <c r="MHH29" t="str">
        <v>INR</v>
      </c>
      <c r="MHI29" t="str">
        <v>USD</v>
      </c>
      <c r="MHJ29" t="str">
        <v>USD</v>
      </c>
      <c r="MHK29" t="str">
        <v>CNY</v>
      </c>
      <c r="MHL29" t="str">
        <v>GBP</v>
      </c>
      <c r="MHM29" t="str">
        <v>USD</v>
      </c>
      <c r="MHN29" t="str">
        <v>USD</v>
      </c>
      <c r="MHO29" t="str">
        <v>CNY</v>
      </c>
      <c r="MHP29" t="str">
        <v>USD</v>
      </c>
      <c r="MHQ29" t="str">
        <v>EUR</v>
      </c>
      <c r="MHR29" t="str">
        <v>USD</v>
      </c>
      <c r="MHS29" t="str">
        <v>USD</v>
      </c>
      <c r="MHT29" t="str">
        <v>GBP</v>
      </c>
      <c r="MHU29" t="str">
        <v>EUR</v>
      </c>
      <c r="MHV29" t="str">
        <v>USD</v>
      </c>
      <c r="MHW29" t="str">
        <v>USD</v>
      </c>
      <c r="MHX29" t="str">
        <v>USD</v>
      </c>
      <c r="MHY29" t="str">
        <v>GBP</v>
      </c>
      <c r="MHZ29" t="str">
        <v>JPY</v>
      </c>
      <c r="MIA29" t="str">
        <v>EUR</v>
      </c>
      <c r="MIB29" t="str">
        <v>USD</v>
      </c>
      <c r="MIC29" t="str">
        <v>USD</v>
      </c>
      <c r="MID29" t="str">
        <v>CNY</v>
      </c>
      <c r="MIE29" t="str">
        <v>USD</v>
      </c>
      <c r="MIF29" t="str">
        <v>USD</v>
      </c>
      <c r="MIG29" t="str">
        <v>USD</v>
      </c>
      <c r="MIH29" t="str">
        <v>USD</v>
      </c>
      <c r="MII29" t="str">
        <v>USD</v>
      </c>
      <c r="MIJ29" t="str">
        <v>USD</v>
      </c>
      <c r="MIK29" t="str">
        <v>JPY</v>
      </c>
      <c r="MIL29" t="str">
        <v>USD</v>
      </c>
      <c r="MIM29" t="str">
        <v>JPY</v>
      </c>
      <c r="MIN29" t="str">
        <v>CNY</v>
      </c>
      <c r="MIO29" t="str">
        <v>USD</v>
      </c>
      <c r="MIP29" t="str">
        <v>USD</v>
      </c>
      <c r="MIQ29" t="str">
        <v>USD</v>
      </c>
      <c r="MIR29" t="str">
        <v>USD</v>
      </c>
      <c r="MIS29" t="str">
        <v>EUR</v>
      </c>
      <c r="MIT29" t="str">
        <v>EUR</v>
      </c>
      <c r="MIU29" t="str">
        <v>EUR</v>
      </c>
      <c r="MIV29" t="str">
        <v>USD</v>
      </c>
      <c r="MIW29" t="str">
        <v>USD</v>
      </c>
      <c r="MIX29" t="str">
        <v>GBP</v>
      </c>
      <c r="MIY29" t="str">
        <v>JPY</v>
      </c>
      <c r="MIZ29" t="str">
        <v>GBP</v>
      </c>
      <c r="MJA29" t="str">
        <v>USD</v>
      </c>
      <c r="MJB29" t="str">
        <v>GBP</v>
      </c>
      <c r="MJC29" t="str">
        <v>EUR</v>
      </c>
      <c r="MJD29" t="str">
        <v>USD</v>
      </c>
      <c r="MJE29" t="str">
        <v>EUR</v>
      </c>
      <c r="MJF29" t="str">
        <v>USD</v>
      </c>
      <c r="MJG29" t="str">
        <v>JPY</v>
      </c>
      <c r="MJH29" t="str">
        <v>EUR</v>
      </c>
      <c r="MJI29" t="str">
        <v>USD</v>
      </c>
      <c r="MJJ29" t="str">
        <v>USD</v>
      </c>
      <c r="MJK29" t="str">
        <v>USD</v>
      </c>
      <c r="MJL29" t="str">
        <v>USD</v>
      </c>
      <c r="MJM29" t="str">
        <v>CNY</v>
      </c>
      <c r="MJN29" t="str">
        <v>GBP</v>
      </c>
      <c r="MJO29" t="str">
        <v>EUR</v>
      </c>
      <c r="MJP29" t="str">
        <v>USD</v>
      </c>
      <c r="MJQ29" t="str">
        <v>USD</v>
      </c>
      <c r="MJR29" t="str">
        <v>CNY</v>
      </c>
      <c r="MJS29" t="str">
        <v>INR</v>
      </c>
      <c r="MJT29" t="str">
        <v>USD</v>
      </c>
      <c r="MJU29" t="str">
        <v>GBP</v>
      </c>
      <c r="MJV29" t="str">
        <v>GBP</v>
      </c>
      <c r="MJW29" t="str">
        <v>USD</v>
      </c>
      <c r="MJX29" t="str">
        <v>EUR</v>
      </c>
      <c r="MJY29" t="str">
        <v>GBP</v>
      </c>
      <c r="MJZ29" t="str">
        <v>USD</v>
      </c>
      <c r="MKA29" t="str">
        <v>EUR</v>
      </c>
      <c r="MKB29" t="str">
        <v>JPY</v>
      </c>
      <c r="MKC29" t="str">
        <v>EUR</v>
      </c>
      <c r="MKD29" t="str">
        <v>CNY</v>
      </c>
      <c r="MKE29" t="str">
        <v>EUR</v>
      </c>
      <c r="MKF29" t="str">
        <v>GBP</v>
      </c>
      <c r="MKG29" t="str">
        <v>USD</v>
      </c>
      <c r="MKH29" t="str">
        <v>EUR</v>
      </c>
      <c r="MKI29" t="str">
        <v>USD</v>
      </c>
      <c r="MKJ29" t="str">
        <v>JPY</v>
      </c>
      <c r="MKK29" t="str">
        <v>USD</v>
      </c>
      <c r="MKL29" t="str">
        <v>EUR</v>
      </c>
      <c r="MKM29" t="str">
        <v>EUR</v>
      </c>
      <c r="MKN29" t="str">
        <v>USD</v>
      </c>
      <c r="MKO29" t="str">
        <v>USD</v>
      </c>
      <c r="MKP29" t="str">
        <v>USD</v>
      </c>
      <c r="MKQ29" t="str">
        <v>EUR</v>
      </c>
      <c r="MKR29" t="str">
        <v>EUR</v>
      </c>
      <c r="MKS29" t="str">
        <v>JPY</v>
      </c>
      <c r="MKT29" t="str">
        <v>EUR</v>
      </c>
      <c r="MKU29" t="str">
        <v>EUR</v>
      </c>
      <c r="MKV29" t="str">
        <v>USD</v>
      </c>
      <c r="MKW29" t="str">
        <v>EUR</v>
      </c>
      <c r="MKX29" t="str">
        <v>USD</v>
      </c>
      <c r="MKY29" t="str">
        <v>JPY</v>
      </c>
      <c r="MKZ29" t="str">
        <v>USD</v>
      </c>
      <c r="MLA29" t="str">
        <v>CNY</v>
      </c>
      <c r="MLB29" t="str">
        <v>JPY</v>
      </c>
      <c r="MLC29" t="str">
        <v>EUR</v>
      </c>
      <c r="MLD29" t="str">
        <v>GBP</v>
      </c>
      <c r="MLE29" t="str">
        <v>JPY</v>
      </c>
      <c r="MLF29" t="str">
        <v>USD</v>
      </c>
      <c r="MLG29" t="str">
        <v>USD</v>
      </c>
      <c r="MLH29" t="str">
        <v>USD</v>
      </c>
      <c r="MLI29" t="str">
        <v>JPY</v>
      </c>
      <c r="MLJ29" t="str">
        <v>JPY</v>
      </c>
      <c r="MLK29" t="str">
        <v>GBP</v>
      </c>
      <c r="MLL29" t="str">
        <v>EUR</v>
      </c>
      <c r="MLM29" t="str">
        <v>EUR</v>
      </c>
      <c r="MLN29" t="str">
        <v>USD</v>
      </c>
      <c r="MLO29" t="str">
        <v>USD</v>
      </c>
      <c r="MLP29" t="str">
        <v>EUR</v>
      </c>
      <c r="MLQ29" t="str">
        <v>EUR</v>
      </c>
      <c r="MLR29" t="str">
        <v>USD</v>
      </c>
      <c r="MLS29" t="str">
        <v>USD</v>
      </c>
      <c r="MLT29" t="str">
        <v>USD</v>
      </c>
      <c r="MLU29" t="str">
        <v>USD</v>
      </c>
      <c r="MLV29" t="str">
        <v>USD</v>
      </c>
      <c r="MLW29" t="str">
        <v>USD</v>
      </c>
      <c r="MLX29" t="str">
        <v>GBP</v>
      </c>
      <c r="MLY29" t="str">
        <v>USD</v>
      </c>
      <c r="MLZ29" t="str">
        <v>EUR</v>
      </c>
      <c r="MMA29" t="str">
        <v>USD</v>
      </c>
      <c r="MMB29" t="str">
        <v>USD</v>
      </c>
      <c r="MMC29" t="str">
        <v>USD</v>
      </c>
      <c r="MMD29" t="str">
        <v>USD</v>
      </c>
      <c r="MME29" t="str">
        <v>USD</v>
      </c>
      <c r="MMF29" t="str">
        <v>USD</v>
      </c>
      <c r="MMG29" t="str">
        <v>GBP</v>
      </c>
      <c r="MMH29" t="str">
        <v>USD</v>
      </c>
      <c r="MMI29" t="str">
        <v>USD</v>
      </c>
      <c r="MMJ29" t="str">
        <v>CNY</v>
      </c>
      <c r="MMK29" t="str">
        <v>USD</v>
      </c>
      <c r="MML29" t="str">
        <v>JPY</v>
      </c>
      <c r="MMM29" t="str">
        <v>EUR</v>
      </c>
      <c r="MMN29" t="str">
        <v>CNY</v>
      </c>
      <c r="MMO29" t="str">
        <v>USD</v>
      </c>
      <c r="MMP29" t="str">
        <v>GBP</v>
      </c>
      <c r="MMQ29" t="str">
        <v>GBP</v>
      </c>
      <c r="MMR29" t="str">
        <v>USD</v>
      </c>
      <c r="MMS29" t="str">
        <v>JPY</v>
      </c>
      <c r="MMT29" t="str">
        <v>USD</v>
      </c>
      <c r="MMU29" t="str">
        <v>JPY</v>
      </c>
      <c r="MMV29" t="str">
        <v>JPY</v>
      </c>
      <c r="MMW29" t="str">
        <v>EUR</v>
      </c>
      <c r="MMX29" t="str">
        <v>JPY</v>
      </c>
      <c r="MMY29" t="str">
        <v>EUR</v>
      </c>
      <c r="MMZ29" t="str">
        <v>JPY</v>
      </c>
      <c r="MNA29" t="str">
        <v>USD</v>
      </c>
      <c r="MNB29" t="str">
        <v>USD</v>
      </c>
      <c r="MNC29" t="str">
        <v>USD</v>
      </c>
      <c r="MND29" t="str">
        <v>USD</v>
      </c>
      <c r="MNE29" t="str">
        <v>EUR</v>
      </c>
      <c r="MNF29" t="str">
        <v>EUR</v>
      </c>
      <c r="MNG29" t="str">
        <v>USD</v>
      </c>
      <c r="MNH29" t="str">
        <v>USD</v>
      </c>
      <c r="MNI29" t="str">
        <v>USD</v>
      </c>
      <c r="MNJ29" t="str">
        <v>USD</v>
      </c>
      <c r="MNK29" t="str">
        <v>USD</v>
      </c>
      <c r="MNL29" t="str">
        <v>USD</v>
      </c>
      <c r="MNM29" t="str">
        <v>USD</v>
      </c>
      <c r="MNN29" t="str">
        <v>USD</v>
      </c>
      <c r="MNO29" t="str">
        <v>USD</v>
      </c>
      <c r="MNP29" t="str">
        <v>JPY</v>
      </c>
      <c r="MNQ29" t="str">
        <v>EUR</v>
      </c>
      <c r="MNR29" t="str">
        <v>USD</v>
      </c>
      <c r="MNS29" t="str">
        <v>EUR</v>
      </c>
      <c r="MNT29" t="str">
        <v>GBP</v>
      </c>
      <c r="MNU29" t="str">
        <v>CNY</v>
      </c>
      <c r="MNV29" t="str">
        <v>JPY</v>
      </c>
      <c r="MNW29" t="str">
        <v>USD</v>
      </c>
      <c r="MNX29" t="str">
        <v>JPY</v>
      </c>
      <c r="MNY29" t="str">
        <v>USD</v>
      </c>
      <c r="MNZ29" t="str">
        <v>GBP</v>
      </c>
      <c r="MOA29" t="str">
        <v>CNY</v>
      </c>
      <c r="MOB29" t="str">
        <v>USD</v>
      </c>
      <c r="MOC29" t="str">
        <v>INR</v>
      </c>
      <c r="MOD29" t="str">
        <v>JPY</v>
      </c>
      <c r="MOE29" t="str">
        <v>EUR</v>
      </c>
      <c r="MOF29" t="str">
        <v>USD</v>
      </c>
      <c r="MOG29" t="str">
        <v>JPY</v>
      </c>
      <c r="MOH29" t="str">
        <v>USD</v>
      </c>
      <c r="MOI29" t="str">
        <v>USD</v>
      </c>
      <c r="MOJ29" t="str">
        <v>USD</v>
      </c>
      <c r="MOK29" t="str">
        <v>EUR</v>
      </c>
      <c r="MOL29" t="str">
        <v>USD</v>
      </c>
      <c r="MOM29" t="str">
        <v>CNY</v>
      </c>
      <c r="MON29" t="str">
        <v>JPY</v>
      </c>
      <c r="MOO29" t="str">
        <v>GBP</v>
      </c>
      <c r="MOP29" t="str">
        <v>JPY</v>
      </c>
      <c r="MOQ29" t="str">
        <v>USD</v>
      </c>
      <c r="MOR29" t="str">
        <v>EUR</v>
      </c>
      <c r="MOS29" t="str">
        <v>JPY</v>
      </c>
      <c r="MOT29" t="str">
        <v>USD</v>
      </c>
      <c r="MOU29" t="str">
        <v>JPY</v>
      </c>
      <c r="MOV29" t="str">
        <v>JPY</v>
      </c>
      <c r="MOW29" t="str">
        <v>USD</v>
      </c>
      <c r="MOX29" t="str">
        <v>EUR</v>
      </c>
      <c r="MOY29" t="str">
        <v>USD</v>
      </c>
      <c r="MOZ29" t="str">
        <v>CNY</v>
      </c>
      <c r="MPA29" t="str">
        <v>EUR</v>
      </c>
      <c r="MPB29" t="str">
        <v>USD</v>
      </c>
      <c r="MPC29" t="str">
        <v>EUR</v>
      </c>
      <c r="MPD29" t="str">
        <v>EUR</v>
      </c>
      <c r="MPE29" t="str">
        <v>USD</v>
      </c>
      <c r="MPF29" t="str">
        <v>USD</v>
      </c>
      <c r="MPG29" t="str">
        <v>INR</v>
      </c>
      <c r="MPH29" t="str">
        <v>USD</v>
      </c>
      <c r="MPI29" t="str">
        <v>USD</v>
      </c>
      <c r="MPJ29" t="str">
        <v>INR</v>
      </c>
      <c r="MPK29" t="str">
        <v>USD</v>
      </c>
      <c r="MPL29" t="str">
        <v>INR</v>
      </c>
      <c r="MPM29" t="str">
        <v>USD</v>
      </c>
      <c r="MPN29" t="str">
        <v>EUR</v>
      </c>
      <c r="MPO29" t="str">
        <v>EUR</v>
      </c>
      <c r="MPP29" t="str">
        <v>GBP</v>
      </c>
      <c r="MPQ29" t="str">
        <v>USD</v>
      </c>
      <c r="MPR29" t="str">
        <v>USD</v>
      </c>
      <c r="MPS29" t="str">
        <v>GBP</v>
      </c>
      <c r="MPT29" t="str">
        <v>USD</v>
      </c>
      <c r="MPU29" t="str">
        <v>EUR</v>
      </c>
      <c r="MPV29" t="str">
        <v>INR</v>
      </c>
      <c r="MPW29" t="str">
        <v>USD</v>
      </c>
      <c r="MPX29" t="str">
        <v>EUR</v>
      </c>
      <c r="MPY29" t="str">
        <v>EUR</v>
      </c>
      <c r="MPZ29" t="str">
        <v>USD</v>
      </c>
      <c r="MQA29" t="str">
        <v>GBP</v>
      </c>
      <c r="MQB29" t="str">
        <v>USD</v>
      </c>
      <c r="MQC29" t="str">
        <v>USD</v>
      </c>
      <c r="MQD29" t="str">
        <v>USD</v>
      </c>
      <c r="MQE29" t="str">
        <v>EUR</v>
      </c>
      <c r="MQF29" t="str">
        <v>EUR</v>
      </c>
      <c r="MQG29" t="str">
        <v>USD</v>
      </c>
      <c r="MQH29" t="str">
        <v>GBP</v>
      </c>
      <c r="MQI29" t="str">
        <v>USD</v>
      </c>
      <c r="MQJ29" t="str">
        <v>USD</v>
      </c>
      <c r="MQK29" t="str">
        <v>USD</v>
      </c>
      <c r="MQL29" t="str">
        <v>GBP</v>
      </c>
      <c r="MQM29" t="str">
        <v>USD</v>
      </c>
      <c r="MQN29" t="str">
        <v>USD</v>
      </c>
      <c r="MQO29" t="str">
        <v>USD</v>
      </c>
      <c r="MQP29" t="str">
        <v>USD</v>
      </c>
      <c r="MQQ29" t="str">
        <v>EUR</v>
      </c>
      <c r="MQR29" t="str">
        <v>CNY</v>
      </c>
      <c r="MQS29" t="str">
        <v>USD</v>
      </c>
      <c r="MQT29" t="str">
        <v>EUR</v>
      </c>
      <c r="MQU29" t="str">
        <v>EUR</v>
      </c>
      <c r="MQV29" t="str">
        <v>USD</v>
      </c>
      <c r="MQW29" t="str">
        <v>GBP</v>
      </c>
      <c r="MQX29" t="str">
        <v>USD</v>
      </c>
      <c r="MQY29" t="str">
        <v>GBP</v>
      </c>
      <c r="MQZ29" t="str">
        <v>USD</v>
      </c>
      <c r="MRA29" t="str">
        <v>USD</v>
      </c>
      <c r="MRB29" t="str">
        <v>USD</v>
      </c>
      <c r="MRC29" t="str">
        <v>USD</v>
      </c>
      <c r="MRD29" t="str">
        <v>EUR</v>
      </c>
      <c r="MRE29" t="str">
        <v>USD</v>
      </c>
      <c r="MRF29" t="str">
        <v>GBP</v>
      </c>
      <c r="MRG29" t="str">
        <v>EUR</v>
      </c>
      <c r="MRH29" t="str">
        <v>EUR</v>
      </c>
      <c r="MRI29" t="str">
        <v>INR</v>
      </c>
      <c r="MRJ29" t="str">
        <v>GBP</v>
      </c>
      <c r="MRK29" t="str">
        <v>USD</v>
      </c>
      <c r="MRL29" t="str">
        <v>CNY</v>
      </c>
      <c r="MRM29" t="str">
        <v>EUR</v>
      </c>
      <c r="MRN29" t="str">
        <v>EUR</v>
      </c>
      <c r="MRO29" t="str">
        <v>USD</v>
      </c>
      <c r="MRP29" t="str">
        <v>EUR</v>
      </c>
      <c r="MRQ29" t="str">
        <v>EUR</v>
      </c>
      <c r="MRR29" t="str">
        <v>USD</v>
      </c>
      <c r="MRS29" t="str">
        <v>USD</v>
      </c>
      <c r="MRT29" t="str">
        <v>EUR</v>
      </c>
      <c r="MRU29" t="str">
        <v>USD</v>
      </c>
      <c r="MRV29" t="str">
        <v>USD</v>
      </c>
      <c r="MRW29" t="str">
        <v>GBP</v>
      </c>
      <c r="MRX29" t="str">
        <v>JPY</v>
      </c>
      <c r="MRY29" t="str">
        <v>CNY</v>
      </c>
      <c r="MRZ29" t="str">
        <v>USD</v>
      </c>
      <c r="MSA29" t="str">
        <v>EUR</v>
      </c>
      <c r="MSB29" t="str">
        <v>EUR</v>
      </c>
      <c r="MSC29" t="str">
        <v>USD</v>
      </c>
      <c r="MSD29" t="str">
        <v>EUR</v>
      </c>
      <c r="MSE29" t="str">
        <v>USD</v>
      </c>
      <c r="MSF29" t="str">
        <v>CNY</v>
      </c>
      <c r="MSG29" t="str">
        <v>USD</v>
      </c>
      <c r="MSH29" t="str">
        <v>USD</v>
      </c>
      <c r="MSI29" t="str">
        <v>EUR</v>
      </c>
      <c r="MSJ29" t="str">
        <v>USD</v>
      </c>
      <c r="MSK29" t="str">
        <v>EUR</v>
      </c>
      <c r="MSL29" t="str">
        <v>CNY</v>
      </c>
      <c r="MSM29" t="str">
        <v>EUR</v>
      </c>
      <c r="MSN29" t="str">
        <v>USD</v>
      </c>
      <c r="MSO29" t="str">
        <v>USD</v>
      </c>
      <c r="MSP29" t="str">
        <v>EUR</v>
      </c>
      <c r="MSQ29" t="str">
        <v>USD</v>
      </c>
      <c r="MSR29" t="str">
        <v>USD</v>
      </c>
      <c r="MSS29" t="str">
        <v>JPY</v>
      </c>
      <c r="MST29" t="str">
        <v>CNY</v>
      </c>
      <c r="MSU29" t="str">
        <v>USD</v>
      </c>
      <c r="MSV29" t="str">
        <v>CNY</v>
      </c>
      <c r="MSW29" t="str">
        <v>USD</v>
      </c>
      <c r="MSX29" t="str">
        <v>EUR</v>
      </c>
      <c r="MSY29" t="str">
        <v>USD</v>
      </c>
      <c r="MSZ29" t="str">
        <v>EUR</v>
      </c>
      <c r="MTA29" t="str">
        <v>EUR</v>
      </c>
      <c r="MTB29" t="str">
        <v>EUR</v>
      </c>
      <c r="MTC29" t="str">
        <v>JPY</v>
      </c>
      <c r="MTD29" t="str">
        <v>GBP</v>
      </c>
      <c r="MTE29" t="str">
        <v>USD</v>
      </c>
      <c r="MTF29" t="str">
        <v>USD</v>
      </c>
      <c r="MTG29" t="str">
        <v>GBP</v>
      </c>
      <c r="MTH29" t="str">
        <v>GBP</v>
      </c>
      <c r="MTI29" t="str">
        <v>EUR</v>
      </c>
      <c r="MTJ29" t="str">
        <v>USD</v>
      </c>
      <c r="MTK29" t="str">
        <v>USD</v>
      </c>
      <c r="MTL29" t="str">
        <v>USD</v>
      </c>
      <c r="MTM29" t="str">
        <v>USD</v>
      </c>
      <c r="MTN29" t="str">
        <v>EUR</v>
      </c>
      <c r="MTO29" t="str">
        <v>USD</v>
      </c>
      <c r="MTP29" t="str">
        <v>USD</v>
      </c>
      <c r="MTQ29" t="str">
        <v>EUR</v>
      </c>
      <c r="MTR29" t="str">
        <v>USD</v>
      </c>
      <c r="MTS29" t="str">
        <v>INR</v>
      </c>
      <c r="MTT29" t="str">
        <v>USD</v>
      </c>
      <c r="MTU29" t="str">
        <v>USD</v>
      </c>
      <c r="MTV29" t="str">
        <v>USD</v>
      </c>
      <c r="MTW29" t="str">
        <v>USD</v>
      </c>
      <c r="MTX29" t="str">
        <v>GBP</v>
      </c>
      <c r="MTY29" t="str">
        <v>USD</v>
      </c>
      <c r="MTZ29" t="str">
        <v>USD</v>
      </c>
      <c r="MUA29" t="str">
        <v>USD</v>
      </c>
      <c r="MUB29" t="str">
        <v>GBP</v>
      </c>
      <c r="MUC29" t="str">
        <v>USD</v>
      </c>
      <c r="MUD29" t="str">
        <v>USD</v>
      </c>
      <c r="MUE29" t="str">
        <v>CNY</v>
      </c>
      <c r="MUF29" t="str">
        <v>USD</v>
      </c>
      <c r="MUG29" t="str">
        <v>CNY</v>
      </c>
      <c r="MUH29" t="str">
        <v>USD</v>
      </c>
      <c r="MUI29" t="str">
        <v>EUR</v>
      </c>
      <c r="MUJ29" t="str">
        <v>EUR</v>
      </c>
      <c r="MUK29" t="str">
        <v>EUR</v>
      </c>
      <c r="MUL29" t="str">
        <v>EUR</v>
      </c>
      <c r="MUM29" t="str">
        <v>USD</v>
      </c>
      <c r="MUN29" t="str">
        <v>JPY</v>
      </c>
      <c r="MUO29" t="str">
        <v>USD</v>
      </c>
      <c r="MUP29" t="str">
        <v>USD</v>
      </c>
      <c r="MUQ29" t="str">
        <v>USD</v>
      </c>
      <c r="MUR29" t="str">
        <v>USD</v>
      </c>
      <c r="MUS29" t="str">
        <v>EUR</v>
      </c>
      <c r="MUT29" t="str">
        <v>USD</v>
      </c>
      <c r="MUU29" t="str">
        <v>USD</v>
      </c>
      <c r="MUV29" t="str">
        <v>JPY</v>
      </c>
      <c r="MUW29" t="str">
        <v>USD</v>
      </c>
      <c r="MUX29" t="str">
        <v>GBP</v>
      </c>
      <c r="MUY29" t="str">
        <v>USD</v>
      </c>
      <c r="MUZ29" t="str">
        <v>USD</v>
      </c>
      <c r="MVA29" t="str">
        <v>USD</v>
      </c>
      <c r="MVB29" t="str">
        <v>USD</v>
      </c>
      <c r="MVC29" t="str">
        <v>GBP</v>
      </c>
      <c r="MVD29" t="str">
        <v>USD</v>
      </c>
      <c r="MVE29" t="str">
        <v>USD</v>
      </c>
      <c r="MVF29" t="str">
        <v>JPY</v>
      </c>
      <c r="MVG29" t="str">
        <v>USD</v>
      </c>
      <c r="MVH29" t="str">
        <v>USD</v>
      </c>
      <c r="MVI29" t="str">
        <v>USD</v>
      </c>
      <c r="MVJ29" t="str">
        <v>EUR</v>
      </c>
      <c r="MVK29" t="str">
        <v>USD</v>
      </c>
      <c r="MVL29" t="str">
        <v>GBP</v>
      </c>
      <c r="MVM29" t="str">
        <v>EUR</v>
      </c>
      <c r="MVN29" t="str">
        <v>EUR</v>
      </c>
      <c r="MVO29" t="str">
        <v>USD</v>
      </c>
      <c r="MVP29" t="str">
        <v>USD</v>
      </c>
      <c r="MVQ29" t="str">
        <v>JPY</v>
      </c>
      <c r="MVR29" t="str">
        <v>EUR</v>
      </c>
      <c r="MVS29" t="str">
        <v>JPY</v>
      </c>
      <c r="MVT29" t="str">
        <v>JPY</v>
      </c>
      <c r="MVU29" t="str">
        <v>USD</v>
      </c>
      <c r="MVV29" t="str">
        <v>EUR</v>
      </c>
      <c r="MVW29" t="str">
        <v>CNY</v>
      </c>
      <c r="MVX29" t="str">
        <v>USD</v>
      </c>
      <c r="MVY29" t="str">
        <v>GBP</v>
      </c>
      <c r="MVZ29" t="str">
        <v>EUR</v>
      </c>
      <c r="MWA29" t="str">
        <v>USD</v>
      </c>
      <c r="MWB29" t="str">
        <v>CNY</v>
      </c>
      <c r="MWC29" t="str">
        <v>USD</v>
      </c>
      <c r="MWD29" t="str">
        <v>USD</v>
      </c>
      <c r="MWE29" t="str">
        <v>USD</v>
      </c>
      <c r="MWF29" t="str">
        <v>JPY</v>
      </c>
      <c r="MWG29" t="str">
        <v>GBP</v>
      </c>
      <c r="MWH29" t="str">
        <v>USD</v>
      </c>
      <c r="MWI29" t="str">
        <v>GBP</v>
      </c>
      <c r="MWJ29" t="str">
        <v>EUR</v>
      </c>
      <c r="MWK29" t="str">
        <v>USD</v>
      </c>
      <c r="MWL29" t="str">
        <v>GBP</v>
      </c>
      <c r="MWM29" t="str">
        <v>JPY</v>
      </c>
      <c r="MWN29" t="str">
        <v>CNY</v>
      </c>
      <c r="MWO29" t="str">
        <v>JPY</v>
      </c>
      <c r="MWP29" t="str">
        <v>USD</v>
      </c>
      <c r="MWQ29" t="str">
        <v>EUR</v>
      </c>
      <c r="MWR29" t="str">
        <v>JPY</v>
      </c>
      <c r="MWS29" t="str">
        <v>EUR</v>
      </c>
      <c r="MWT29" t="str">
        <v>EUR</v>
      </c>
      <c r="MWU29" t="str">
        <v>USD</v>
      </c>
      <c r="MWV29" t="str">
        <v>USD</v>
      </c>
      <c r="MWW29" t="str">
        <v>USD</v>
      </c>
      <c r="MWX29" t="str">
        <v>INR</v>
      </c>
      <c r="MWY29" t="str">
        <v>CNY</v>
      </c>
      <c r="MWZ29" t="str">
        <v>USD</v>
      </c>
      <c r="MXA29" t="str">
        <v>EUR</v>
      </c>
      <c r="MXB29" t="str">
        <v>USD</v>
      </c>
      <c r="MXC29" t="str">
        <v>USD</v>
      </c>
      <c r="MXD29" t="str">
        <v>USD</v>
      </c>
      <c r="MXE29" t="str">
        <v>USD</v>
      </c>
      <c r="MXF29" t="str">
        <v>GBP</v>
      </c>
      <c r="MXG29" t="str">
        <v>GBP</v>
      </c>
      <c r="MXH29" t="str">
        <v>GBP</v>
      </c>
      <c r="MXI29" t="str">
        <v>GBP</v>
      </c>
      <c r="MXJ29" t="str">
        <v>USD</v>
      </c>
      <c r="MXK29" t="str">
        <v>EUR</v>
      </c>
      <c r="MXL29" t="str">
        <v>GBP</v>
      </c>
      <c r="MXM29" t="str">
        <v>USD</v>
      </c>
      <c r="MXN29" t="str">
        <v>USD</v>
      </c>
      <c r="MXO29" t="str">
        <v>GBP</v>
      </c>
      <c r="MXP29" t="str">
        <v>JPY</v>
      </c>
      <c r="MXQ29" t="str">
        <v>USD</v>
      </c>
      <c r="MXR29" t="str">
        <v>USD</v>
      </c>
      <c r="MXS29" t="str">
        <v>USD</v>
      </c>
      <c r="MXT29" t="str">
        <v>USD</v>
      </c>
      <c r="MXU29" t="str">
        <v>USD</v>
      </c>
      <c r="MXV29" t="str">
        <v>JPY</v>
      </c>
      <c r="MXW29" t="str">
        <v>CNY</v>
      </c>
      <c r="MXX29" t="str">
        <v>USD</v>
      </c>
      <c r="MXY29" t="str">
        <v>USD</v>
      </c>
      <c r="MXZ29" t="str">
        <v>GBP</v>
      </c>
      <c r="MYA29" t="str">
        <v>USD</v>
      </c>
      <c r="MYB29" t="str">
        <v>USD</v>
      </c>
      <c r="MYC29" t="str">
        <v>USD</v>
      </c>
      <c r="MYD29" t="str">
        <v>EUR</v>
      </c>
      <c r="MYE29" t="str">
        <v>USD</v>
      </c>
      <c r="MYF29" t="str">
        <v>EUR</v>
      </c>
      <c r="MYG29" t="str">
        <v>USD</v>
      </c>
      <c r="MYH29" t="str">
        <v>USD</v>
      </c>
      <c r="MYI29" t="str">
        <v>EUR</v>
      </c>
      <c r="MYJ29" t="str">
        <v>USD</v>
      </c>
      <c r="MYK29" t="str">
        <v>USD</v>
      </c>
      <c r="MYL29" t="str">
        <v>GBP</v>
      </c>
      <c r="MYM29" t="str">
        <v>GBP</v>
      </c>
      <c r="MYN29" t="str">
        <v>USD</v>
      </c>
      <c r="MYO29" t="str">
        <v>USD</v>
      </c>
      <c r="MYP29" t="str">
        <v>USD</v>
      </c>
      <c r="MYQ29" t="str">
        <v>USD</v>
      </c>
      <c r="MYR29" t="str">
        <v>EUR</v>
      </c>
      <c r="MYS29" t="str">
        <v>JPY</v>
      </c>
      <c r="MYT29" t="str">
        <v>USD</v>
      </c>
      <c r="MYU29" t="str">
        <v>USD</v>
      </c>
      <c r="MYV29" t="str">
        <v>INR</v>
      </c>
      <c r="MYW29" t="str">
        <v>USD</v>
      </c>
      <c r="MYX29" t="str">
        <v>GBP</v>
      </c>
      <c r="MYY29" t="str">
        <v>USD</v>
      </c>
      <c r="MYZ29" t="str">
        <v>USD</v>
      </c>
      <c r="MZA29" t="str">
        <v>USD</v>
      </c>
      <c r="MZB29" t="str">
        <v>USD</v>
      </c>
      <c r="MZC29" t="str">
        <v>EUR</v>
      </c>
      <c r="MZD29" t="str">
        <v>USD</v>
      </c>
      <c r="MZE29" t="str">
        <v>GBP</v>
      </c>
      <c r="MZF29" t="str">
        <v>USD</v>
      </c>
      <c r="MZG29" t="str">
        <v>GBP</v>
      </c>
      <c r="MZH29" t="str">
        <v>GBP</v>
      </c>
      <c r="MZI29" t="str">
        <v>USD</v>
      </c>
      <c r="MZJ29" t="str">
        <v>INR</v>
      </c>
      <c r="MZK29" t="str">
        <v>GBP</v>
      </c>
      <c r="MZL29" t="str">
        <v>GBP</v>
      </c>
      <c r="MZM29" t="str">
        <v>USD</v>
      </c>
      <c r="MZN29" t="str">
        <v>USD</v>
      </c>
      <c r="MZO29" t="str">
        <v>USD</v>
      </c>
      <c r="MZP29" t="str">
        <v>INR</v>
      </c>
      <c r="MZQ29" t="str">
        <v>USD</v>
      </c>
      <c r="MZR29" t="str">
        <v>GBP</v>
      </c>
      <c r="MZS29" t="str">
        <v>EUR</v>
      </c>
      <c r="MZT29" t="str">
        <v>INR</v>
      </c>
      <c r="MZU29" t="str">
        <v>EUR</v>
      </c>
      <c r="MZV29" t="str">
        <v>GBP</v>
      </c>
      <c r="MZW29" t="str">
        <v>EUR</v>
      </c>
      <c r="MZX29" t="str">
        <v>USD</v>
      </c>
      <c r="MZY29" t="str">
        <v>USD</v>
      </c>
      <c r="MZZ29" t="str">
        <v>USD</v>
      </c>
      <c r="NAA29" t="str">
        <v>USD</v>
      </c>
      <c r="NAB29" t="str">
        <v>USD</v>
      </c>
      <c r="NAC29" t="str">
        <v>USD</v>
      </c>
      <c r="NAD29" t="str">
        <v>USD</v>
      </c>
      <c r="NAE29" t="str">
        <v>EUR</v>
      </c>
      <c r="NAF29" t="str">
        <v>USD</v>
      </c>
      <c r="NAG29" t="str">
        <v>JPY</v>
      </c>
      <c r="NAH29" t="str">
        <v>EUR</v>
      </c>
      <c r="NAI29" t="str">
        <v>INR</v>
      </c>
      <c r="NAJ29" t="str">
        <v>USD</v>
      </c>
      <c r="NAK29" t="str">
        <v>USD</v>
      </c>
      <c r="NAL29" t="str">
        <v>EUR</v>
      </c>
      <c r="NAM29" t="str">
        <v>USD</v>
      </c>
      <c r="NAN29" t="str">
        <v>USD</v>
      </c>
      <c r="NAO29" t="str">
        <v>USD</v>
      </c>
      <c r="NAP29" t="str">
        <v>JPY</v>
      </c>
      <c r="NAQ29" t="str">
        <v>USD</v>
      </c>
      <c r="NAR29" t="str">
        <v>EUR</v>
      </c>
      <c r="NAS29" t="str">
        <v>CNY</v>
      </c>
      <c r="NAT29" t="str">
        <v>USD</v>
      </c>
      <c r="NAU29" t="str">
        <v>JPY</v>
      </c>
      <c r="NAV29" t="str">
        <v>EUR</v>
      </c>
      <c r="NAW29" t="str">
        <v>EUR</v>
      </c>
      <c r="NAX29" t="str">
        <v>EUR</v>
      </c>
      <c r="NAY29" t="str">
        <v>INR</v>
      </c>
      <c r="NAZ29" t="str">
        <v>EUR</v>
      </c>
      <c r="NBA29" t="str">
        <v>USD</v>
      </c>
      <c r="NBB29" t="str">
        <v>USD</v>
      </c>
      <c r="NBC29" t="str">
        <v>EUR</v>
      </c>
      <c r="NBD29" t="str">
        <v>CNY</v>
      </c>
      <c r="NBE29" t="str">
        <v>USD</v>
      </c>
      <c r="NBF29" t="str">
        <v>USD</v>
      </c>
      <c r="NBG29" t="str">
        <v>USD</v>
      </c>
      <c r="NBH29" t="str">
        <v>EUR</v>
      </c>
      <c r="NBI29" t="str">
        <v>EUR</v>
      </c>
      <c r="NBJ29" t="str">
        <v>USD</v>
      </c>
      <c r="NBK29" t="str">
        <v>GBP</v>
      </c>
      <c r="NBL29" t="str">
        <v>EUR</v>
      </c>
      <c r="NBM29" t="str">
        <v>USD</v>
      </c>
      <c r="NBN29" t="str">
        <v>JPY</v>
      </c>
      <c r="NBO29" t="str">
        <v>USD</v>
      </c>
      <c r="NBP29" t="str">
        <v>USD</v>
      </c>
      <c r="NBQ29" t="str">
        <v>EUR</v>
      </c>
      <c r="NBR29" t="str">
        <v>EUR</v>
      </c>
      <c r="NBS29" t="str">
        <v>USD</v>
      </c>
      <c r="NBT29" t="str">
        <v>USD</v>
      </c>
      <c r="NBU29" t="str">
        <v>USD</v>
      </c>
      <c r="NBV29" t="str">
        <v>USD</v>
      </c>
      <c r="NBW29" t="str">
        <v>INR</v>
      </c>
      <c r="NBX29" t="str">
        <v>GBP</v>
      </c>
      <c r="NBY29" t="str">
        <v>GBP</v>
      </c>
      <c r="NBZ29" t="str">
        <v>INR</v>
      </c>
      <c r="NCA29" t="str">
        <v>EUR</v>
      </c>
      <c r="NCB29" t="str">
        <v>INR</v>
      </c>
      <c r="NCC29" t="str">
        <v>EUR</v>
      </c>
      <c r="NCD29" t="str">
        <v>INR</v>
      </c>
      <c r="NCE29" t="str">
        <v>USD</v>
      </c>
      <c r="NCF29" t="str">
        <v>USD</v>
      </c>
      <c r="NCG29" t="str">
        <v>CNY</v>
      </c>
      <c r="NCH29" t="str">
        <v>CNY</v>
      </c>
      <c r="NCI29" t="str">
        <v>JPY</v>
      </c>
      <c r="NCJ29" t="str">
        <v>USD</v>
      </c>
      <c r="NCK29" t="str">
        <v>EUR</v>
      </c>
      <c r="NCL29" t="str">
        <v>EUR</v>
      </c>
      <c r="NCM29" t="str">
        <v>EUR</v>
      </c>
      <c r="NCN29" t="str">
        <v>USD</v>
      </c>
      <c r="NCO29" t="str">
        <v>USD</v>
      </c>
      <c r="NCP29" t="str">
        <v>USD</v>
      </c>
      <c r="NCQ29" t="str">
        <v>GBP</v>
      </c>
      <c r="NCR29" t="str">
        <v>JPY</v>
      </c>
      <c r="NCS29" t="str">
        <v>USD</v>
      </c>
      <c r="NCT29" t="str">
        <v>JPY</v>
      </c>
      <c r="NCU29" t="str">
        <v>USD</v>
      </c>
      <c r="NCV29" t="str">
        <v>EUR</v>
      </c>
      <c r="NCW29" t="str">
        <v>USD</v>
      </c>
      <c r="NCX29" t="str">
        <v>EUR</v>
      </c>
      <c r="NCY29" t="str">
        <v>EUR</v>
      </c>
      <c r="NCZ29" t="str">
        <v>USD</v>
      </c>
      <c r="NDA29" t="str">
        <v>EUR</v>
      </c>
      <c r="NDB29" t="str">
        <v>USD</v>
      </c>
      <c r="NDC29" t="str">
        <v>USD</v>
      </c>
      <c r="NDD29" t="str">
        <v>USD</v>
      </c>
      <c r="NDE29" t="str">
        <v>CNY</v>
      </c>
      <c r="NDF29" t="str">
        <v>USD</v>
      </c>
      <c r="NDG29" t="str">
        <v>USD</v>
      </c>
      <c r="NDH29" t="str">
        <v>EUR</v>
      </c>
      <c r="NDI29" t="str">
        <v>USD</v>
      </c>
      <c r="NDJ29" t="str">
        <v>USD</v>
      </c>
      <c r="NDK29" t="str">
        <v>GBP</v>
      </c>
      <c r="NDL29" t="str">
        <v>USD</v>
      </c>
      <c r="NDM29" t="str">
        <v>JPY</v>
      </c>
      <c r="NDN29" t="str">
        <v>USD</v>
      </c>
      <c r="NDO29" t="str">
        <v>EUR</v>
      </c>
      <c r="NDP29" t="str">
        <v>JPY</v>
      </c>
      <c r="NDQ29" t="str">
        <v>INR</v>
      </c>
      <c r="NDR29" t="str">
        <v>USD</v>
      </c>
      <c r="NDS29" t="str">
        <v>EUR</v>
      </c>
      <c r="NDT29" t="str">
        <v>EUR</v>
      </c>
      <c r="NDU29" t="str">
        <v>INR</v>
      </c>
      <c r="NDV29" t="str">
        <v>USD</v>
      </c>
      <c r="NDW29" t="str">
        <v>INR</v>
      </c>
      <c r="NDX29" t="str">
        <v>USD</v>
      </c>
      <c r="NDY29" t="str">
        <v>INR</v>
      </c>
      <c r="NDZ29" t="str">
        <v>EUR</v>
      </c>
      <c r="NEA29" t="str">
        <v>USD</v>
      </c>
      <c r="NEB29" t="str">
        <v>EUR</v>
      </c>
      <c r="NEC29" t="str">
        <v>USD</v>
      </c>
      <c r="NED29" t="str">
        <v>USD</v>
      </c>
      <c r="NEE29" t="str">
        <v>USD</v>
      </c>
      <c r="NEF29" t="str">
        <v>JPY</v>
      </c>
      <c r="NEG29" t="str">
        <v>EUR</v>
      </c>
      <c r="NEH29" t="str">
        <v>USD</v>
      </c>
      <c r="NEI29" t="str">
        <v>USD</v>
      </c>
      <c r="NEJ29" t="str">
        <v>USD</v>
      </c>
      <c r="NEK29" t="str">
        <v>EUR</v>
      </c>
      <c r="NEL29" t="str">
        <v>GBP</v>
      </c>
      <c r="NEM29" t="str">
        <v>USD</v>
      </c>
      <c r="NEN29" t="str">
        <v>GBP</v>
      </c>
      <c r="NEO29" t="str">
        <v>EUR</v>
      </c>
      <c r="NEP29" t="str">
        <v>USD</v>
      </c>
      <c r="NEQ29" t="str">
        <v>JPY</v>
      </c>
      <c r="NER29" t="str">
        <v>USD</v>
      </c>
      <c r="NES29" t="str">
        <v>USD</v>
      </c>
      <c r="NET29" t="str">
        <v>USD</v>
      </c>
      <c r="NEU29" t="str">
        <v>EUR</v>
      </c>
      <c r="NEV29" t="str">
        <v>USD</v>
      </c>
      <c r="NEW29" t="str">
        <v>GBP</v>
      </c>
      <c r="NEX29" t="str">
        <v>JPY</v>
      </c>
      <c r="NEY29" t="str">
        <v>JPY</v>
      </c>
      <c r="NEZ29" t="str">
        <v>USD</v>
      </c>
      <c r="NFA29" t="str">
        <v>USD</v>
      </c>
      <c r="NFB29" t="str">
        <v>INR</v>
      </c>
      <c r="NFC29" t="str">
        <v>CNY</v>
      </c>
      <c r="NFD29" t="str">
        <v>CNY</v>
      </c>
      <c r="NFE29" t="str">
        <v>CNY</v>
      </c>
      <c r="NFF29" t="str">
        <v>USD</v>
      </c>
      <c r="NFG29" t="str">
        <v>USD</v>
      </c>
      <c r="NFH29" t="str">
        <v>GBP</v>
      </c>
      <c r="NFI29" t="str">
        <v>INR</v>
      </c>
      <c r="NFJ29" t="str">
        <v>EUR</v>
      </c>
      <c r="NFK29" t="str">
        <v>USD</v>
      </c>
      <c r="NFL29" t="str">
        <v>EUR</v>
      </c>
      <c r="NFM29" t="str">
        <v>EUR</v>
      </c>
      <c r="NFN29" t="str">
        <v>USD</v>
      </c>
      <c r="NFO29" t="str">
        <v>JPY</v>
      </c>
      <c r="NFP29" t="str">
        <v>CNY</v>
      </c>
      <c r="NFQ29" t="str">
        <v>USD</v>
      </c>
      <c r="NFR29" t="str">
        <v>GBP</v>
      </c>
      <c r="NFS29" t="str">
        <v>USD</v>
      </c>
      <c r="NFT29" t="str">
        <v>USD</v>
      </c>
      <c r="NFU29" t="str">
        <v>EUR</v>
      </c>
      <c r="NFV29" t="str">
        <v>INR</v>
      </c>
      <c r="NFW29" t="str">
        <v>USD</v>
      </c>
      <c r="NFX29" t="str">
        <v>EUR</v>
      </c>
      <c r="NFY29" t="str">
        <v>USD</v>
      </c>
      <c r="NFZ29" t="str">
        <v>GBP</v>
      </c>
      <c r="NGA29" t="str">
        <v>CNY</v>
      </c>
      <c r="NGB29" t="str">
        <v>USD</v>
      </c>
      <c r="NGC29" t="str">
        <v>GBP</v>
      </c>
      <c r="NGD29" t="str">
        <v>USD</v>
      </c>
      <c r="NGE29" t="str">
        <v>GBP</v>
      </c>
      <c r="NGF29" t="str">
        <v>EUR</v>
      </c>
      <c r="NGG29" t="str">
        <v>EUR</v>
      </c>
      <c r="NGH29" t="str">
        <v>GBP</v>
      </c>
      <c r="NGI29" t="str">
        <v>EUR</v>
      </c>
      <c r="NGJ29" t="str">
        <v>INR</v>
      </c>
      <c r="NGK29" t="str">
        <v>INR</v>
      </c>
      <c r="NGL29" t="str">
        <v>GBP</v>
      </c>
      <c r="NGM29" t="str">
        <v>USD</v>
      </c>
      <c r="NGN29" t="str">
        <v>INR</v>
      </c>
      <c r="NGO29" t="str">
        <v>USD</v>
      </c>
      <c r="NGP29" t="str">
        <v>EUR</v>
      </c>
      <c r="NGQ29" t="str">
        <v>USD</v>
      </c>
      <c r="NGR29" t="str">
        <v>USD</v>
      </c>
      <c r="NGS29" t="str">
        <v>USD</v>
      </c>
      <c r="NGT29" t="str">
        <v>USD</v>
      </c>
      <c r="NGU29" t="str">
        <v>USD</v>
      </c>
      <c r="NGV29" t="str">
        <v>USD</v>
      </c>
      <c r="NGW29" t="str">
        <v>EUR</v>
      </c>
      <c r="NGX29" t="str">
        <v>USD</v>
      </c>
      <c r="NGY29" t="str">
        <v>EUR</v>
      </c>
      <c r="NGZ29" t="str">
        <v>USD</v>
      </c>
      <c r="NHA29" t="str">
        <v>USD</v>
      </c>
      <c r="NHB29" t="str">
        <v>USD</v>
      </c>
      <c r="NHC29" t="str">
        <v>EUR</v>
      </c>
      <c r="NHD29" t="str">
        <v>USD</v>
      </c>
      <c r="NHE29" t="str">
        <v>USD</v>
      </c>
      <c r="NHF29" t="str">
        <v>EUR</v>
      </c>
      <c r="NHG29" t="str">
        <v>USD</v>
      </c>
      <c r="NHH29" t="str">
        <v>USD</v>
      </c>
      <c r="NHI29" t="str">
        <v>EUR</v>
      </c>
      <c r="NHJ29" t="str">
        <v>USD</v>
      </c>
      <c r="NHK29" t="str">
        <v>EUR</v>
      </c>
      <c r="NHL29" t="str">
        <v>EUR</v>
      </c>
      <c r="NHM29" t="str">
        <v>JPY</v>
      </c>
      <c r="NHN29" t="str">
        <v>USD</v>
      </c>
      <c r="NHO29" t="str">
        <v>GBP</v>
      </c>
      <c r="NHP29" t="str">
        <v>JPY</v>
      </c>
      <c r="NHQ29" t="str">
        <v>USD</v>
      </c>
      <c r="NHR29" t="str">
        <v>GBP</v>
      </c>
      <c r="NHS29" t="str">
        <v>USD</v>
      </c>
      <c r="NHT29" t="str">
        <v>USD</v>
      </c>
      <c r="NHU29" t="str">
        <v>USD</v>
      </c>
      <c r="NHV29" t="str">
        <v>JPY</v>
      </c>
      <c r="NHW29" t="str">
        <v>JPY</v>
      </c>
      <c r="NHX29" t="str">
        <v>CNY</v>
      </c>
      <c r="NHY29" t="str">
        <v>EUR</v>
      </c>
      <c r="NHZ29" t="str">
        <v>USD</v>
      </c>
      <c r="NIA29" t="str">
        <v>GBP</v>
      </c>
      <c r="NIB29" t="str">
        <v>USD</v>
      </c>
      <c r="NIC29" t="str">
        <v>EUR</v>
      </c>
      <c r="NID29" t="str">
        <v>USD</v>
      </c>
      <c r="NIE29" t="str">
        <v>EUR</v>
      </c>
      <c r="NIF29" t="str">
        <v>USD</v>
      </c>
      <c r="NIG29" t="str">
        <v>USD</v>
      </c>
      <c r="NIH29" t="str">
        <v>USD</v>
      </c>
      <c r="NII29" t="str">
        <v>INR</v>
      </c>
      <c r="NIJ29" t="str">
        <v>GBP</v>
      </c>
      <c r="NIK29" t="str">
        <v>USD</v>
      </c>
      <c r="NIL29" t="str">
        <v>EUR</v>
      </c>
      <c r="NIM29" t="str">
        <v>USD</v>
      </c>
      <c r="NIN29" t="str">
        <v>JPY</v>
      </c>
      <c r="NIO29" t="str">
        <v>GBP</v>
      </c>
      <c r="NIP29" t="str">
        <v>USD</v>
      </c>
      <c r="NIQ29" t="str">
        <v>CNY</v>
      </c>
      <c r="NIR29" t="str">
        <v>USD</v>
      </c>
      <c r="NIS29" t="str">
        <v>USD</v>
      </c>
      <c r="NIT29" t="str">
        <v>USD</v>
      </c>
      <c r="NIU29" t="str">
        <v>USD</v>
      </c>
      <c r="NIV29" t="str">
        <v>JPY</v>
      </c>
      <c r="NIW29" t="str">
        <v>GBP</v>
      </c>
      <c r="NIX29" t="str">
        <v>USD</v>
      </c>
      <c r="NIY29" t="str">
        <v>EUR</v>
      </c>
      <c r="NIZ29" t="str">
        <v>USD</v>
      </c>
      <c r="NJA29" t="str">
        <v>EUR</v>
      </c>
      <c r="NJB29" t="str">
        <v>USD</v>
      </c>
      <c r="NJC29" t="str">
        <v>EUR</v>
      </c>
      <c r="NJD29" t="str">
        <v>JPY</v>
      </c>
      <c r="NJE29" t="str">
        <v>USD</v>
      </c>
      <c r="NJF29" t="str">
        <v>USD</v>
      </c>
      <c r="NJG29" t="str">
        <v>GBP</v>
      </c>
      <c r="NJH29" t="str">
        <v>USD</v>
      </c>
      <c r="NJI29" t="str">
        <v>EUR</v>
      </c>
      <c r="NJJ29" t="str">
        <v>GBP</v>
      </c>
      <c r="NJK29" t="str">
        <v>INR</v>
      </c>
      <c r="NJL29" t="str">
        <v>USD</v>
      </c>
      <c r="NJM29" t="str">
        <v>USD</v>
      </c>
      <c r="NJN29" t="str">
        <v>USD</v>
      </c>
      <c r="NJO29" t="str">
        <v>USD</v>
      </c>
      <c r="NJP29" t="str">
        <v>EUR</v>
      </c>
      <c r="NJQ29" t="str">
        <v>CNY</v>
      </c>
      <c r="NJR29" t="str">
        <v>JPY</v>
      </c>
      <c r="NJS29" t="str">
        <v>GBP</v>
      </c>
      <c r="NJT29" t="str">
        <v>CNY</v>
      </c>
      <c r="NJU29" t="str">
        <v>EUR</v>
      </c>
      <c r="NJV29" t="str">
        <v>INR</v>
      </c>
      <c r="NJW29" t="str">
        <v>USD</v>
      </c>
      <c r="NJX29" t="str">
        <v>GBP</v>
      </c>
      <c r="NJY29" t="str">
        <v>EUR</v>
      </c>
      <c r="NJZ29" t="str">
        <v>INR</v>
      </c>
      <c r="NKA29" t="str">
        <v>USD</v>
      </c>
      <c r="NKB29" t="str">
        <v>GBP</v>
      </c>
      <c r="NKC29" t="str">
        <v>EUR</v>
      </c>
      <c r="NKD29" t="str">
        <v>EUR</v>
      </c>
      <c r="NKE29" t="str">
        <v>EUR</v>
      </c>
      <c r="NKF29" t="str">
        <v>INR</v>
      </c>
      <c r="NKG29" t="str">
        <v>USD</v>
      </c>
      <c r="NKH29" t="str">
        <v>EUR</v>
      </c>
      <c r="NKI29" t="str">
        <v>USD</v>
      </c>
      <c r="NKJ29" t="str">
        <v>GBP</v>
      </c>
      <c r="NKK29" t="str">
        <v>USD</v>
      </c>
      <c r="NKL29" t="str">
        <v>EUR</v>
      </c>
      <c r="NKM29" t="str">
        <v>USD</v>
      </c>
      <c r="NKN29" t="str">
        <v>CNY</v>
      </c>
      <c r="NKO29" t="str">
        <v>GBP</v>
      </c>
      <c r="NKP29" t="str">
        <v>USD</v>
      </c>
      <c r="NKQ29" t="str">
        <v>GBP</v>
      </c>
      <c r="NKR29" t="str">
        <v>JPY</v>
      </c>
      <c r="NKS29" t="str">
        <v>USD</v>
      </c>
      <c r="NKT29" t="str">
        <v>EUR</v>
      </c>
      <c r="NKU29" t="str">
        <v>USD</v>
      </c>
      <c r="NKV29" t="str">
        <v>GBP</v>
      </c>
      <c r="NKW29" t="str">
        <v>USD</v>
      </c>
      <c r="NKX29" t="str">
        <v>EUR</v>
      </c>
      <c r="NKY29" t="str">
        <v>USD</v>
      </c>
      <c r="NKZ29" t="str">
        <v>EUR</v>
      </c>
      <c r="NLA29" t="str">
        <v>EUR</v>
      </c>
      <c r="NLB29" t="str">
        <v>USD</v>
      </c>
      <c r="NLC29" t="str">
        <v>USD</v>
      </c>
      <c r="NLD29" t="str">
        <v>USD</v>
      </c>
      <c r="NLE29" t="str">
        <v>EUR</v>
      </c>
      <c r="NLF29" t="str">
        <v>CNY</v>
      </c>
      <c r="NLG29" t="str">
        <v>JPY</v>
      </c>
      <c r="NLH29" t="str">
        <v>USD</v>
      </c>
      <c r="NLI29" t="str">
        <v>GBP</v>
      </c>
      <c r="NLJ29" t="str">
        <v>USD</v>
      </c>
      <c r="NLK29" t="str">
        <v>JPY</v>
      </c>
      <c r="NLL29" t="str">
        <v>USD</v>
      </c>
      <c r="NLM29" t="str">
        <v>GBP</v>
      </c>
      <c r="NLN29" t="str">
        <v>GBP</v>
      </c>
      <c r="NLO29" t="str">
        <v>GBP</v>
      </c>
      <c r="NLP29" t="str">
        <v>EUR</v>
      </c>
      <c r="NLQ29" t="str">
        <v>EUR</v>
      </c>
      <c r="NLR29" t="str">
        <v>USD</v>
      </c>
      <c r="NLS29" t="str">
        <v>USD</v>
      </c>
      <c r="NLT29" t="str">
        <v>EUR</v>
      </c>
      <c r="NLU29" t="str">
        <v>USD</v>
      </c>
      <c r="NLV29" t="str">
        <v>USD</v>
      </c>
      <c r="NLW29" t="str">
        <v>EUR</v>
      </c>
      <c r="NLX29" t="str">
        <v>USD</v>
      </c>
      <c r="NLY29" t="str">
        <v>USD</v>
      </c>
      <c r="NLZ29" t="str">
        <v>CNY</v>
      </c>
      <c r="NMA29" t="str">
        <v>GBP</v>
      </c>
      <c r="NMB29" t="str">
        <v>EUR</v>
      </c>
      <c r="NMC29" t="str">
        <v>USD</v>
      </c>
      <c r="NMD29" t="str">
        <v>GBP</v>
      </c>
      <c r="NME29" t="str">
        <v>EUR</v>
      </c>
      <c r="NMF29" t="str">
        <v>USD</v>
      </c>
      <c r="NMG29" t="str">
        <v>INR</v>
      </c>
      <c r="NMH29" t="str">
        <v>USD</v>
      </c>
      <c r="NMI29" t="str">
        <v>USD</v>
      </c>
      <c r="NMJ29" t="str">
        <v>GBP</v>
      </c>
      <c r="NMK29" t="str">
        <v>EUR</v>
      </c>
      <c r="NML29" t="str">
        <v>EUR</v>
      </c>
      <c r="NMM29" t="str">
        <v>USD</v>
      </c>
      <c r="NMN29" t="str">
        <v>CNY</v>
      </c>
      <c r="NMO29" t="str">
        <v>EUR</v>
      </c>
      <c r="NMP29" t="str">
        <v>USD</v>
      </c>
      <c r="NMQ29" t="str">
        <v>USD</v>
      </c>
      <c r="NMR29" t="str">
        <v>EUR</v>
      </c>
      <c r="NMS29" t="str">
        <v>USD</v>
      </c>
      <c r="NMT29" t="str">
        <v>EUR</v>
      </c>
      <c r="NMU29" t="str">
        <v>USD</v>
      </c>
      <c r="NMV29" t="str">
        <v>USD</v>
      </c>
      <c r="NMW29" t="str">
        <v>EUR</v>
      </c>
      <c r="NMX29" t="str">
        <v>USD</v>
      </c>
      <c r="NMY29" t="str">
        <v>INR</v>
      </c>
      <c r="NMZ29" t="str">
        <v>JPY</v>
      </c>
      <c r="NNA29" t="str">
        <v>EUR</v>
      </c>
      <c r="NNB29" t="str">
        <v>USD</v>
      </c>
      <c r="NNC29" t="str">
        <v>USD</v>
      </c>
      <c r="NND29" t="str">
        <v>USD</v>
      </c>
      <c r="NNE29" t="str">
        <v>USD</v>
      </c>
      <c r="NNF29" t="str">
        <v>CNY</v>
      </c>
      <c r="NNG29" t="str">
        <v>USD</v>
      </c>
      <c r="NNH29" t="str">
        <v>USD</v>
      </c>
      <c r="NNI29" t="str">
        <v>USD</v>
      </c>
      <c r="NNJ29" t="str">
        <v>USD</v>
      </c>
      <c r="NNK29" t="str">
        <v>GBP</v>
      </c>
      <c r="NNL29" t="str">
        <v>USD</v>
      </c>
      <c r="NNM29" t="str">
        <v>CNY</v>
      </c>
      <c r="NNN29" t="str">
        <v>JPY</v>
      </c>
      <c r="NNO29" t="str">
        <v>USD</v>
      </c>
      <c r="NNP29" t="str">
        <v>USD</v>
      </c>
      <c r="NNQ29" t="str">
        <v>INR</v>
      </c>
      <c r="NNR29" t="str">
        <v>USD</v>
      </c>
      <c r="NNS29" t="str">
        <v>USD</v>
      </c>
      <c r="NNT29" t="str">
        <v>GBP</v>
      </c>
      <c r="NNU29" t="str">
        <v>USD</v>
      </c>
      <c r="NNV29" t="str">
        <v>USD</v>
      </c>
      <c r="NNW29" t="str">
        <v>EUR</v>
      </c>
      <c r="NNX29" t="str">
        <v>USD</v>
      </c>
      <c r="NNY29" t="str">
        <v>GBP</v>
      </c>
      <c r="NNZ29" t="str">
        <v>USD</v>
      </c>
      <c r="NOA29" t="str">
        <v>USD</v>
      </c>
      <c r="NOB29" t="str">
        <v>EUR</v>
      </c>
      <c r="NOC29" t="str">
        <v>GBP</v>
      </c>
      <c r="NOD29" t="str">
        <v>EUR</v>
      </c>
      <c r="NOE29" t="str">
        <v>USD</v>
      </c>
      <c r="NOF29" t="str">
        <v>USD</v>
      </c>
      <c r="NOG29" t="str">
        <v>USD</v>
      </c>
      <c r="NOH29" t="str">
        <v>CNY</v>
      </c>
      <c r="NOI29" t="str">
        <v>GBP</v>
      </c>
      <c r="NOJ29" t="str">
        <v>GBP</v>
      </c>
      <c r="NOK29" t="str">
        <v>JPY</v>
      </c>
      <c r="NOL29" t="str">
        <v>USD</v>
      </c>
      <c r="NOM29" t="str">
        <v>USD</v>
      </c>
      <c r="NON29" t="str">
        <v>USD</v>
      </c>
      <c r="NOO29" t="str">
        <v>EUR</v>
      </c>
      <c r="NOP29" t="str">
        <v>EUR</v>
      </c>
      <c r="NOQ29" t="str">
        <v>USD</v>
      </c>
      <c r="NOR29" t="str">
        <v>USD</v>
      </c>
      <c r="NOS29" t="str">
        <v>USD</v>
      </c>
      <c r="NOT29" t="str">
        <v>USD</v>
      </c>
      <c r="NOU29" t="str">
        <v>USD</v>
      </c>
      <c r="NOV29" t="str">
        <v>USD</v>
      </c>
      <c r="NOW29" t="str">
        <v>USD</v>
      </c>
      <c r="NOX29" t="str">
        <v>GBP</v>
      </c>
      <c r="NOY29" t="str">
        <v>CNY</v>
      </c>
      <c r="NOZ29" t="str">
        <v>EUR</v>
      </c>
      <c r="NPA29" t="str">
        <v>USD</v>
      </c>
      <c r="NPB29" t="str">
        <v>USD</v>
      </c>
      <c r="NPC29" t="str">
        <v>USD</v>
      </c>
      <c r="NPD29" t="str">
        <v>USD</v>
      </c>
      <c r="NPE29" t="str">
        <v>USD</v>
      </c>
      <c r="NPF29" t="str">
        <v>JPY</v>
      </c>
      <c r="NPG29" t="str">
        <v>USD</v>
      </c>
      <c r="NPH29" t="str">
        <v>CNY</v>
      </c>
      <c r="NPI29" t="str">
        <v>EUR</v>
      </c>
      <c r="NPJ29" t="str">
        <v>USD</v>
      </c>
      <c r="NPK29" t="str">
        <v>USD</v>
      </c>
      <c r="NPL29" t="str">
        <v>USD</v>
      </c>
      <c r="NPM29" t="str">
        <v>USD</v>
      </c>
      <c r="NPN29" t="str">
        <v>USD</v>
      </c>
      <c r="NPO29" t="str">
        <v>EUR</v>
      </c>
      <c r="NPP29" t="str">
        <v>USD</v>
      </c>
      <c r="NPQ29" t="str">
        <v>JPY</v>
      </c>
      <c r="NPR29" t="str">
        <v>GBP</v>
      </c>
      <c r="NPS29" t="str">
        <v>USD</v>
      </c>
      <c r="NPT29" t="str">
        <v>EUR</v>
      </c>
      <c r="NPU29" t="str">
        <v>USD</v>
      </c>
      <c r="NPV29" t="str">
        <v>GBP</v>
      </c>
      <c r="NPW29" t="str">
        <v>CNY</v>
      </c>
      <c r="NPX29" t="str">
        <v>USD</v>
      </c>
      <c r="NPY29" t="str">
        <v>USD</v>
      </c>
      <c r="NPZ29" t="str">
        <v>EUR</v>
      </c>
      <c r="NQA29" t="str">
        <v>USD</v>
      </c>
      <c r="NQB29" t="str">
        <v>USD</v>
      </c>
      <c r="NQC29" t="str">
        <v>JPY</v>
      </c>
      <c r="NQD29" t="str">
        <v>USD</v>
      </c>
      <c r="NQE29" t="str">
        <v>JPY</v>
      </c>
      <c r="NQF29" t="str">
        <v>USD</v>
      </c>
      <c r="NQG29" t="str">
        <v>EUR</v>
      </c>
      <c r="NQH29" t="str">
        <v>CNY</v>
      </c>
      <c r="NQI29" t="str">
        <v>USD</v>
      </c>
      <c r="NQJ29" t="str">
        <v>USD</v>
      </c>
      <c r="NQK29" t="str">
        <v>USD</v>
      </c>
      <c r="NQL29" t="str">
        <v>GBP</v>
      </c>
      <c r="NQM29" t="str">
        <v>USD</v>
      </c>
      <c r="NQN29" t="str">
        <v>USD</v>
      </c>
      <c r="NQO29" t="str">
        <v>INR</v>
      </c>
      <c r="NQP29" t="str">
        <v>JPY</v>
      </c>
      <c r="NQQ29" t="str">
        <v>CNY</v>
      </c>
      <c r="NQR29" t="str">
        <v>EUR</v>
      </c>
      <c r="NQS29" t="str">
        <v>INR</v>
      </c>
      <c r="NQT29" t="str">
        <v>JPY</v>
      </c>
      <c r="NQU29" t="str">
        <v>USD</v>
      </c>
      <c r="NQV29" t="str">
        <v>GBP</v>
      </c>
      <c r="NQW29" t="str">
        <v>USD</v>
      </c>
      <c r="NQX29" t="str">
        <v>INR</v>
      </c>
      <c r="NQY29" t="str">
        <v>JPY</v>
      </c>
      <c r="NQZ29" t="str">
        <v>EUR</v>
      </c>
      <c r="NRA29" t="str">
        <v>USD</v>
      </c>
      <c r="NRB29" t="str">
        <v>CNY</v>
      </c>
      <c r="NRC29" t="str">
        <v>USD</v>
      </c>
      <c r="NRD29" t="str">
        <v>JPY</v>
      </c>
      <c r="NRE29" t="str">
        <v>USD</v>
      </c>
      <c r="NRF29" t="str">
        <v>EUR</v>
      </c>
      <c r="NRG29" t="str">
        <v>USD</v>
      </c>
      <c r="NRH29" t="str">
        <v>CNY</v>
      </c>
      <c r="NRI29" t="str">
        <v>USD</v>
      </c>
      <c r="NRJ29" t="str">
        <v>EUR</v>
      </c>
      <c r="NRK29" t="str">
        <v>EUR</v>
      </c>
      <c r="NRL29" t="str">
        <v>EUR</v>
      </c>
      <c r="NRM29" t="str">
        <v>GBP</v>
      </c>
      <c r="NRN29" t="str">
        <v>USD</v>
      </c>
      <c r="NRO29" t="str">
        <v>USD</v>
      </c>
      <c r="NRP29" t="str">
        <v>INR</v>
      </c>
      <c r="NRQ29" t="str">
        <v>USD</v>
      </c>
      <c r="NRR29" t="str">
        <v>USD</v>
      </c>
      <c r="NRS29" t="str">
        <v>USD</v>
      </c>
      <c r="NRT29" t="str">
        <v>USD</v>
      </c>
      <c r="NRU29" t="str">
        <v>USD</v>
      </c>
      <c r="NRV29" t="str">
        <v>EUR</v>
      </c>
      <c r="NRW29" t="str">
        <v>JPY</v>
      </c>
      <c r="NRX29" t="str">
        <v>USD</v>
      </c>
      <c r="NRY29" t="str">
        <v>CNY</v>
      </c>
      <c r="NRZ29" t="str">
        <v>USD</v>
      </c>
      <c r="NSA29" t="str">
        <v>USD</v>
      </c>
      <c r="NSB29" t="str">
        <v>USD</v>
      </c>
      <c r="NSC29" t="str">
        <v>EUR</v>
      </c>
      <c r="NSD29" t="str">
        <v>JPY</v>
      </c>
      <c r="NSE29" t="str">
        <v>GBP</v>
      </c>
      <c r="NSF29" t="str">
        <v>EUR</v>
      </c>
      <c r="NSG29" t="str">
        <v>USD</v>
      </c>
      <c r="NSH29" t="str">
        <v>GBP</v>
      </c>
      <c r="NSI29" t="str">
        <v>USD</v>
      </c>
      <c r="NSJ29" t="str">
        <v>EUR</v>
      </c>
      <c r="NSK29" t="str">
        <v>GBP</v>
      </c>
      <c r="NSL29" t="str">
        <v>CNY</v>
      </c>
      <c r="NSM29" t="str">
        <v>JPY</v>
      </c>
      <c r="NSN29" t="str">
        <v>USD</v>
      </c>
      <c r="NSO29" t="str">
        <v>USD</v>
      </c>
      <c r="NSP29" t="str">
        <v>USD</v>
      </c>
      <c r="NSQ29" t="str">
        <v>JPY</v>
      </c>
      <c r="NSR29" t="str">
        <v>EUR</v>
      </c>
      <c r="NSS29" t="str">
        <v>USD</v>
      </c>
      <c r="NST29" t="str">
        <v>USD</v>
      </c>
      <c r="NSU29" t="str">
        <v>USD</v>
      </c>
      <c r="NSV29" t="str">
        <v>USD</v>
      </c>
      <c r="NSW29" t="str">
        <v>INR</v>
      </c>
      <c r="NSX29" t="str">
        <v>USD</v>
      </c>
      <c r="NSY29" t="str">
        <v>USD</v>
      </c>
      <c r="NSZ29" t="str">
        <v>EUR</v>
      </c>
      <c r="NTA29" t="str">
        <v>USD</v>
      </c>
      <c r="NTB29" t="str">
        <v>USD</v>
      </c>
      <c r="NTC29" t="str">
        <v>EUR</v>
      </c>
      <c r="NTD29" t="str">
        <v>CNY</v>
      </c>
      <c r="NTE29" t="str">
        <v>USD</v>
      </c>
      <c r="NTF29" t="str">
        <v>USD</v>
      </c>
      <c r="NTG29" t="str">
        <v>USD</v>
      </c>
      <c r="NTH29" t="str">
        <v>USD</v>
      </c>
      <c r="NTI29" t="str">
        <v>USD</v>
      </c>
      <c r="NTJ29" t="str">
        <v>EUR</v>
      </c>
      <c r="NTK29" t="str">
        <v>JPY</v>
      </c>
      <c r="NTL29" t="str">
        <v>EUR</v>
      </c>
      <c r="NTM29" t="str">
        <v>EUR</v>
      </c>
      <c r="NTN29" t="str">
        <v>USD</v>
      </c>
      <c r="NTO29" t="str">
        <v>CNY</v>
      </c>
      <c r="NTP29" t="str">
        <v>EUR</v>
      </c>
      <c r="NTQ29" t="str">
        <v>EUR</v>
      </c>
    </row>
    <row r="30" spans="1:10001" x14ac:dyDescent="0.3">
      <c r="A30" t="str">
        <v>Amount</v>
      </c>
      <c r="B30">
        <v>955.8</v>
      </c>
      <c r="C30">
        <v>12.41</v>
      </c>
      <c r="D30">
        <v>1842.59</v>
      </c>
      <c r="E30">
        <v>522.01</v>
      </c>
      <c r="F30">
        <v>874.91</v>
      </c>
      <c r="G30">
        <v>4131.9399999999996</v>
      </c>
      <c r="H30">
        <v>10999.85</v>
      </c>
      <c r="I30">
        <v>4276.34</v>
      </c>
      <c r="J30">
        <v>3986.97</v>
      </c>
      <c r="K30">
        <v>836</v>
      </c>
      <c r="L30">
        <v>24.12</v>
      </c>
      <c r="M30">
        <v>1514.19</v>
      </c>
      <c r="N30">
        <v>1113.46</v>
      </c>
      <c r="O30">
        <v>6320.1</v>
      </c>
      <c r="P30">
        <v>1597.27</v>
      </c>
      <c r="Q30">
        <v>80002.33</v>
      </c>
      <c r="R30">
        <v>911.22</v>
      </c>
      <c r="S30">
        <v>2581.61</v>
      </c>
      <c r="T30">
        <v>3732.24</v>
      </c>
      <c r="U30">
        <v>385.87</v>
      </c>
      <c r="V30">
        <v>3931.9</v>
      </c>
      <c r="W30">
        <v>2655.88</v>
      </c>
      <c r="X30">
        <v>19.21</v>
      </c>
      <c r="Y30">
        <v>10956.22</v>
      </c>
      <c r="Z30">
        <v>1965.55</v>
      </c>
      <c r="AA30">
        <v>8.57</v>
      </c>
      <c r="AB30">
        <v>46.18</v>
      </c>
      <c r="AC30">
        <v>1412.5</v>
      </c>
      <c r="AD30">
        <v>5892.85</v>
      </c>
      <c r="AE30">
        <v>3368.1</v>
      </c>
      <c r="AF30">
        <v>3269.89</v>
      </c>
      <c r="AG30">
        <v>2124.86</v>
      </c>
      <c r="AH30">
        <v>12553.4</v>
      </c>
      <c r="AI30">
        <v>271.05</v>
      </c>
      <c r="AJ30">
        <v>4047.25</v>
      </c>
      <c r="AK30">
        <v>3029.9</v>
      </c>
      <c r="AL30">
        <v>4589.84</v>
      </c>
      <c r="AM30">
        <v>1847.97</v>
      </c>
      <c r="AN30">
        <v>3336.94</v>
      </c>
      <c r="AO30">
        <v>6679.86</v>
      </c>
      <c r="AP30">
        <v>925.57</v>
      </c>
      <c r="AQ30">
        <v>43.45</v>
      </c>
      <c r="AR30">
        <v>1650.58</v>
      </c>
      <c r="AS30">
        <v>806.77</v>
      </c>
      <c r="AT30">
        <v>4965.09</v>
      </c>
      <c r="AU30">
        <v>12.83</v>
      </c>
      <c r="AV30">
        <v>1648.7</v>
      </c>
      <c r="AW30">
        <v>380.5</v>
      </c>
      <c r="AX30">
        <v>404.11</v>
      </c>
      <c r="AY30">
        <v>2889.27</v>
      </c>
      <c r="AZ30">
        <v>1652.13</v>
      </c>
      <c r="BA30">
        <v>1552.42</v>
      </c>
      <c r="BB30">
        <v>1919.92</v>
      </c>
      <c r="BC30">
        <v>9748.2199999999993</v>
      </c>
      <c r="BD30">
        <v>9822.49</v>
      </c>
      <c r="BE30">
        <v>888.44</v>
      </c>
      <c r="BF30">
        <v>41.59</v>
      </c>
      <c r="BG30">
        <v>39.18</v>
      </c>
      <c r="BH30">
        <v>4130.3</v>
      </c>
      <c r="BI30">
        <v>51579.94</v>
      </c>
      <c r="BJ30">
        <v>4217.16</v>
      </c>
      <c r="BK30">
        <v>9843.32</v>
      </c>
      <c r="BL30">
        <v>490.23</v>
      </c>
      <c r="BM30">
        <v>11169.37</v>
      </c>
      <c r="BN30">
        <v>23731.87</v>
      </c>
      <c r="BO30">
        <v>1850.96</v>
      </c>
      <c r="BP30">
        <v>999.95</v>
      </c>
      <c r="BQ30">
        <v>2078.31</v>
      </c>
      <c r="BR30">
        <v>28.77</v>
      </c>
      <c r="BS30">
        <v>25.08</v>
      </c>
      <c r="BT30">
        <v>34751.160000000003</v>
      </c>
      <c r="BU30">
        <v>1832.46</v>
      </c>
      <c r="BV30">
        <v>4860.5200000000004</v>
      </c>
      <c r="BW30">
        <v>3466.42</v>
      </c>
      <c r="BX30">
        <v>2793.28</v>
      </c>
      <c r="BY30">
        <v>28.91</v>
      </c>
      <c r="BZ30">
        <v>34866.89</v>
      </c>
      <c r="CA30">
        <v>3476.75</v>
      </c>
      <c r="CB30">
        <v>3854.94</v>
      </c>
      <c r="CC30">
        <v>36.15</v>
      </c>
      <c r="CD30">
        <v>374.55</v>
      </c>
      <c r="CE30">
        <v>215.87</v>
      </c>
      <c r="CF30">
        <v>10938.28</v>
      </c>
      <c r="CG30">
        <v>450.4</v>
      </c>
      <c r="CH30">
        <v>14773.71</v>
      </c>
      <c r="CI30">
        <v>316.88</v>
      </c>
      <c r="CJ30">
        <v>106.8</v>
      </c>
      <c r="CK30">
        <v>10862.98</v>
      </c>
      <c r="CL30">
        <v>1931.85</v>
      </c>
      <c r="CM30">
        <v>1271.06</v>
      </c>
      <c r="CN30">
        <v>6445.95</v>
      </c>
      <c r="CO30">
        <v>4488.6000000000004</v>
      </c>
      <c r="CP30">
        <v>1319.49</v>
      </c>
      <c r="CQ30">
        <v>1261.1199999999999</v>
      </c>
      <c r="CR30">
        <v>184.01</v>
      </c>
      <c r="CS30">
        <v>13644.88</v>
      </c>
      <c r="CT30">
        <v>1929.03</v>
      </c>
      <c r="CU30">
        <v>4141.16</v>
      </c>
      <c r="CV30">
        <v>597.63</v>
      </c>
      <c r="CW30">
        <v>497.98</v>
      </c>
      <c r="CX30">
        <v>2374.61</v>
      </c>
      <c r="CY30">
        <v>328.31</v>
      </c>
      <c r="CZ30">
        <v>308.19</v>
      </c>
      <c r="DA30">
        <v>1892.9</v>
      </c>
      <c r="DB30">
        <v>6497.85</v>
      </c>
      <c r="DC30">
        <v>2259.25</v>
      </c>
      <c r="DD30">
        <v>920.66</v>
      </c>
      <c r="DE30">
        <v>1488.8</v>
      </c>
      <c r="DF30">
        <v>1778.79</v>
      </c>
      <c r="DG30">
        <v>25101.96</v>
      </c>
      <c r="DH30">
        <v>7750.52</v>
      </c>
      <c r="DI30">
        <v>8022.55</v>
      </c>
      <c r="DJ30">
        <v>6074.51</v>
      </c>
      <c r="DK30">
        <v>1874.99</v>
      </c>
      <c r="DL30">
        <v>33762.67</v>
      </c>
      <c r="DM30">
        <v>2706.28</v>
      </c>
      <c r="DN30">
        <v>1563.36</v>
      </c>
      <c r="DO30">
        <v>1291.46</v>
      </c>
      <c r="DP30">
        <v>1162.3499999999999</v>
      </c>
      <c r="DQ30">
        <v>4987.05</v>
      </c>
      <c r="DR30">
        <v>11320.15</v>
      </c>
      <c r="DS30">
        <v>2119.9899999999998</v>
      </c>
      <c r="DT30">
        <v>1358.95</v>
      </c>
      <c r="DU30">
        <v>1233.23</v>
      </c>
      <c r="DV30">
        <v>7142.77</v>
      </c>
      <c r="DW30">
        <v>38.51</v>
      </c>
      <c r="DX30">
        <v>7551.58</v>
      </c>
      <c r="DY30">
        <v>620.63</v>
      </c>
      <c r="DZ30">
        <v>1585.97</v>
      </c>
      <c r="EA30">
        <v>882.2</v>
      </c>
      <c r="EB30">
        <v>2108.42</v>
      </c>
      <c r="EC30">
        <v>6346.82</v>
      </c>
      <c r="ED30">
        <v>2444.79</v>
      </c>
      <c r="EE30">
        <v>7043.84</v>
      </c>
      <c r="EF30">
        <v>6840.11</v>
      </c>
      <c r="EG30">
        <v>1890.76</v>
      </c>
      <c r="EH30">
        <v>156.56</v>
      </c>
      <c r="EI30">
        <v>34109.050000000003</v>
      </c>
      <c r="EJ30">
        <v>31820.1</v>
      </c>
      <c r="EK30">
        <v>787.66</v>
      </c>
      <c r="EL30">
        <v>6685.56</v>
      </c>
      <c r="EM30">
        <v>3355.08</v>
      </c>
      <c r="EN30">
        <v>10014.780000000001</v>
      </c>
      <c r="EO30">
        <v>9042.41</v>
      </c>
      <c r="EP30">
        <v>6335.52</v>
      </c>
      <c r="EQ30">
        <v>1013.26</v>
      </c>
      <c r="ER30">
        <v>13624.55</v>
      </c>
      <c r="ES30">
        <v>1434.73</v>
      </c>
      <c r="ET30">
        <v>1271.03</v>
      </c>
      <c r="EU30">
        <v>1902.96</v>
      </c>
      <c r="EV30">
        <v>6565.59</v>
      </c>
      <c r="EW30">
        <v>15354.95</v>
      </c>
      <c r="EX30">
        <v>9350.98</v>
      </c>
      <c r="EY30">
        <v>48092.79</v>
      </c>
      <c r="EZ30">
        <v>1064.68</v>
      </c>
      <c r="FA30">
        <v>697.1</v>
      </c>
      <c r="FB30">
        <v>4559.49</v>
      </c>
      <c r="FC30">
        <v>198.01</v>
      </c>
      <c r="FD30">
        <v>1171.3399999999999</v>
      </c>
      <c r="FE30">
        <v>286.47000000000003</v>
      </c>
      <c r="FF30">
        <v>13351.73</v>
      </c>
      <c r="FG30">
        <v>2419.14</v>
      </c>
      <c r="FH30">
        <v>2434.8200000000002</v>
      </c>
      <c r="FI30">
        <v>452.56</v>
      </c>
      <c r="FJ30">
        <v>23.78</v>
      </c>
      <c r="FK30">
        <v>1671.25</v>
      </c>
      <c r="FL30">
        <v>1084.17</v>
      </c>
      <c r="FM30">
        <v>1547.01</v>
      </c>
      <c r="FN30">
        <v>15210.91</v>
      </c>
      <c r="FO30">
        <v>15335.35</v>
      </c>
      <c r="FP30">
        <v>195.8</v>
      </c>
      <c r="FQ30">
        <v>4.4800000000000004</v>
      </c>
      <c r="FR30">
        <v>565.30999999999995</v>
      </c>
      <c r="FS30">
        <v>1904.8</v>
      </c>
      <c r="FT30">
        <v>12268.4</v>
      </c>
      <c r="FU30">
        <v>4106.04</v>
      </c>
      <c r="FV30">
        <v>812.65</v>
      </c>
      <c r="FW30">
        <v>1342.2</v>
      </c>
      <c r="FX30">
        <v>272.67</v>
      </c>
      <c r="FY30">
        <v>65726.240000000005</v>
      </c>
      <c r="FZ30">
        <v>14952.99</v>
      </c>
      <c r="GA30">
        <v>1968.33</v>
      </c>
      <c r="GB30">
        <v>2394.86</v>
      </c>
      <c r="GC30">
        <v>3351.16</v>
      </c>
      <c r="GD30">
        <v>9.24</v>
      </c>
      <c r="GE30">
        <v>15.73</v>
      </c>
      <c r="GF30">
        <v>11902.96</v>
      </c>
      <c r="GG30">
        <v>1154.52</v>
      </c>
      <c r="GH30">
        <v>3792.73</v>
      </c>
      <c r="GI30">
        <v>495.61</v>
      </c>
      <c r="GJ30">
        <v>1315.39</v>
      </c>
      <c r="GK30">
        <v>11793.29</v>
      </c>
      <c r="GL30">
        <v>7135.36</v>
      </c>
      <c r="GM30">
        <v>377.27</v>
      </c>
      <c r="GN30">
        <v>1577.72</v>
      </c>
      <c r="GO30">
        <v>878.6</v>
      </c>
      <c r="GP30">
        <v>49.22</v>
      </c>
      <c r="GQ30">
        <v>44.15</v>
      </c>
      <c r="GR30">
        <v>1593.47</v>
      </c>
      <c r="GS30">
        <v>6845.42</v>
      </c>
      <c r="GT30">
        <v>3295.81</v>
      </c>
      <c r="GU30">
        <v>4258.3</v>
      </c>
      <c r="GV30">
        <v>1013.48</v>
      </c>
      <c r="GW30">
        <v>813.97</v>
      </c>
      <c r="GX30">
        <v>1080.74</v>
      </c>
      <c r="GY30">
        <v>12406.59</v>
      </c>
      <c r="GZ30">
        <v>45028.83</v>
      </c>
      <c r="HA30">
        <v>2533.38</v>
      </c>
      <c r="HB30">
        <v>37.72</v>
      </c>
      <c r="HC30">
        <v>1566.34</v>
      </c>
      <c r="HD30">
        <v>4454.67</v>
      </c>
      <c r="HE30">
        <v>2349.98</v>
      </c>
      <c r="HF30">
        <v>3936.35</v>
      </c>
      <c r="HG30">
        <v>3964.65</v>
      </c>
      <c r="HH30">
        <v>3353.07</v>
      </c>
      <c r="HI30">
        <v>31108.14</v>
      </c>
      <c r="HJ30">
        <v>1136.6400000000001</v>
      </c>
      <c r="HK30">
        <v>1644.04</v>
      </c>
      <c r="HL30">
        <v>11713.41</v>
      </c>
      <c r="HM30">
        <v>118.71</v>
      </c>
      <c r="HN30">
        <v>11240.18</v>
      </c>
      <c r="HO30">
        <v>3015.29</v>
      </c>
      <c r="HP30">
        <v>26.05</v>
      </c>
      <c r="HQ30">
        <v>1122.24</v>
      </c>
      <c r="HR30">
        <v>772.36</v>
      </c>
      <c r="HS30">
        <v>1084.46</v>
      </c>
      <c r="HT30">
        <v>294.12</v>
      </c>
      <c r="HU30">
        <v>465.39</v>
      </c>
      <c r="HV30">
        <v>5207.7700000000004</v>
      </c>
      <c r="HW30">
        <v>83.11</v>
      </c>
      <c r="HX30">
        <v>390.2</v>
      </c>
      <c r="HY30">
        <v>28.65</v>
      </c>
      <c r="HZ30">
        <v>750.06</v>
      </c>
      <c r="IA30">
        <v>8954.81</v>
      </c>
      <c r="IB30">
        <v>11385.42</v>
      </c>
      <c r="IC30">
        <v>46504.67</v>
      </c>
      <c r="ID30">
        <v>7143.22</v>
      </c>
      <c r="IE30">
        <v>535.37</v>
      </c>
      <c r="IF30">
        <v>5364.02</v>
      </c>
      <c r="IG30">
        <v>8896.9699999999993</v>
      </c>
      <c r="IH30">
        <v>25333.86</v>
      </c>
      <c r="II30">
        <v>260.41000000000003</v>
      </c>
      <c r="IJ30">
        <v>250.18</v>
      </c>
      <c r="IK30">
        <v>132.31</v>
      </c>
      <c r="IL30">
        <v>2111.42</v>
      </c>
      <c r="IM30">
        <v>13.73</v>
      </c>
      <c r="IN30">
        <v>36039.519999999997</v>
      </c>
      <c r="IO30">
        <v>1130.6400000000001</v>
      </c>
      <c r="IP30">
        <v>52.68</v>
      </c>
      <c r="IQ30">
        <v>1800.66</v>
      </c>
      <c r="IR30">
        <v>322.10000000000002</v>
      </c>
      <c r="IS30">
        <v>3467.84</v>
      </c>
      <c r="IT30">
        <v>39.81</v>
      </c>
      <c r="IU30">
        <v>6418.61</v>
      </c>
      <c r="IV30">
        <v>356.43</v>
      </c>
      <c r="IW30">
        <v>2623.07</v>
      </c>
      <c r="IX30">
        <v>32110.93</v>
      </c>
      <c r="IY30">
        <v>301.02999999999997</v>
      </c>
      <c r="IZ30">
        <v>41.65</v>
      </c>
      <c r="JA30">
        <v>1574.62</v>
      </c>
      <c r="JB30">
        <v>49.69</v>
      </c>
      <c r="JC30">
        <v>1228.6400000000001</v>
      </c>
      <c r="JD30">
        <v>1430.2</v>
      </c>
      <c r="JE30">
        <v>5611.11</v>
      </c>
      <c r="JF30">
        <v>47.15</v>
      </c>
      <c r="JG30">
        <v>4991.18</v>
      </c>
      <c r="JH30">
        <v>2537.4699999999998</v>
      </c>
      <c r="JI30">
        <v>1655.25</v>
      </c>
      <c r="JJ30">
        <v>888.77</v>
      </c>
      <c r="JK30">
        <v>481.84</v>
      </c>
      <c r="JL30">
        <v>11585</v>
      </c>
      <c r="JM30">
        <v>272.02</v>
      </c>
      <c r="JN30">
        <v>1092.8399999999999</v>
      </c>
      <c r="JO30">
        <v>1064.3599999999999</v>
      </c>
      <c r="JP30">
        <v>1486.64</v>
      </c>
      <c r="JQ30">
        <v>4514.32</v>
      </c>
      <c r="JR30">
        <v>1854.01</v>
      </c>
      <c r="JS30">
        <v>248.76</v>
      </c>
      <c r="JT30">
        <v>352.89</v>
      </c>
      <c r="JU30">
        <v>3094.56</v>
      </c>
      <c r="JV30">
        <v>4470.07</v>
      </c>
      <c r="JW30">
        <v>45.69</v>
      </c>
      <c r="JX30">
        <v>1947.16</v>
      </c>
      <c r="JY30">
        <v>1984.59</v>
      </c>
      <c r="JZ30">
        <v>4081.68</v>
      </c>
      <c r="KA30">
        <v>606.97</v>
      </c>
      <c r="KB30">
        <v>5933.8</v>
      </c>
      <c r="KC30">
        <v>9626.34</v>
      </c>
      <c r="KD30">
        <v>13602.73</v>
      </c>
      <c r="KE30">
        <v>3593.78</v>
      </c>
      <c r="KF30">
        <v>492.29</v>
      </c>
      <c r="KG30">
        <v>140.96</v>
      </c>
      <c r="KH30">
        <v>4306.96</v>
      </c>
      <c r="KI30">
        <v>14893.86</v>
      </c>
      <c r="KJ30">
        <v>2962.48</v>
      </c>
      <c r="KK30">
        <v>3904.87</v>
      </c>
      <c r="KL30">
        <v>2351.92</v>
      </c>
      <c r="KM30">
        <v>4859.72</v>
      </c>
      <c r="KN30">
        <v>7852.67</v>
      </c>
      <c r="KO30">
        <v>1778.2</v>
      </c>
      <c r="KP30">
        <v>1090.8</v>
      </c>
      <c r="KQ30">
        <v>4386.83</v>
      </c>
      <c r="KR30">
        <v>209.98</v>
      </c>
      <c r="KS30">
        <v>4643.29</v>
      </c>
      <c r="KT30">
        <v>6309.9</v>
      </c>
      <c r="KU30">
        <v>4080.35</v>
      </c>
      <c r="KV30">
        <v>6269.44</v>
      </c>
      <c r="KW30">
        <v>1097.24</v>
      </c>
      <c r="KX30">
        <v>4809.74</v>
      </c>
      <c r="KY30">
        <v>7653.89</v>
      </c>
      <c r="KZ30">
        <v>46218.239999999998</v>
      </c>
      <c r="LA30">
        <v>6474.31</v>
      </c>
      <c r="LB30">
        <v>7722</v>
      </c>
      <c r="LC30">
        <v>1540.33</v>
      </c>
      <c r="LD30">
        <v>103.31</v>
      </c>
      <c r="LE30">
        <v>505.88</v>
      </c>
      <c r="LF30">
        <v>673.46</v>
      </c>
      <c r="LG30">
        <v>2071.39</v>
      </c>
      <c r="LH30">
        <v>27774.23</v>
      </c>
      <c r="LI30">
        <v>76512.5</v>
      </c>
      <c r="LJ30">
        <v>8186.79</v>
      </c>
      <c r="LK30">
        <v>79361.919999999998</v>
      </c>
      <c r="LL30">
        <v>73.27</v>
      </c>
      <c r="LM30">
        <v>8091.86</v>
      </c>
      <c r="LN30">
        <v>1064.96</v>
      </c>
      <c r="LO30">
        <v>8.18</v>
      </c>
      <c r="LP30">
        <v>42588.92</v>
      </c>
      <c r="LQ30">
        <v>4572.83</v>
      </c>
      <c r="LR30">
        <v>4224.29</v>
      </c>
      <c r="LS30">
        <v>1912.34</v>
      </c>
      <c r="LT30">
        <v>14465.78</v>
      </c>
      <c r="LU30">
        <v>23.18</v>
      </c>
      <c r="LV30">
        <v>4850.3900000000003</v>
      </c>
      <c r="LW30">
        <v>1277.9000000000001</v>
      </c>
      <c r="LX30">
        <v>13608.4</v>
      </c>
      <c r="LY30">
        <v>1622.98</v>
      </c>
      <c r="LZ30">
        <v>1326.69</v>
      </c>
      <c r="MA30">
        <v>2206.69</v>
      </c>
      <c r="MB30">
        <v>3085.09</v>
      </c>
      <c r="MC30">
        <v>1834.39</v>
      </c>
      <c r="MD30">
        <v>261.38</v>
      </c>
      <c r="ME30">
        <v>184.51</v>
      </c>
      <c r="MF30">
        <v>9711.7800000000007</v>
      </c>
      <c r="MG30">
        <v>241.77</v>
      </c>
      <c r="MH30">
        <v>14684.3</v>
      </c>
      <c r="MI30">
        <v>561.87</v>
      </c>
      <c r="MJ30">
        <v>10317.89</v>
      </c>
      <c r="MK30">
        <v>1267.5899999999999</v>
      </c>
      <c r="ML30">
        <v>1038.25</v>
      </c>
      <c r="MM30">
        <v>4514.6000000000004</v>
      </c>
      <c r="MN30">
        <v>36.49</v>
      </c>
      <c r="MO30">
        <v>1962.04</v>
      </c>
      <c r="MP30">
        <v>2744.92</v>
      </c>
      <c r="MQ30">
        <v>3318.31</v>
      </c>
      <c r="MR30">
        <v>7468.2</v>
      </c>
      <c r="MS30">
        <v>2539.85</v>
      </c>
      <c r="MT30">
        <v>1942.37</v>
      </c>
      <c r="MU30">
        <v>1368.29</v>
      </c>
      <c r="MV30">
        <v>8276.9500000000007</v>
      </c>
      <c r="MW30">
        <v>1098.6199999999999</v>
      </c>
      <c r="MX30">
        <v>1996.39</v>
      </c>
      <c r="MY30">
        <v>11188.69</v>
      </c>
      <c r="MZ30">
        <v>5956.63</v>
      </c>
      <c r="NA30">
        <v>11873.82</v>
      </c>
      <c r="NB30">
        <v>247.64</v>
      </c>
      <c r="NC30">
        <v>1470.25</v>
      </c>
      <c r="ND30">
        <v>5835.41</v>
      </c>
      <c r="NE30">
        <v>1071.52</v>
      </c>
      <c r="NF30">
        <v>1979.01</v>
      </c>
      <c r="NG30">
        <v>4963.59</v>
      </c>
      <c r="NH30">
        <v>2671.2</v>
      </c>
      <c r="NI30">
        <v>35.64</v>
      </c>
      <c r="NJ30">
        <v>3712.34</v>
      </c>
      <c r="NK30">
        <v>42033.39</v>
      </c>
      <c r="NL30">
        <v>25297.21</v>
      </c>
      <c r="NM30">
        <v>493.68</v>
      </c>
      <c r="NN30">
        <v>7866.5</v>
      </c>
      <c r="NO30">
        <v>2489.8200000000002</v>
      </c>
      <c r="NP30">
        <v>3744.87</v>
      </c>
      <c r="NQ30">
        <v>3685.74</v>
      </c>
      <c r="NR30">
        <v>1624.4</v>
      </c>
      <c r="NS30">
        <v>1996.42</v>
      </c>
      <c r="NT30">
        <v>921.84</v>
      </c>
      <c r="NU30">
        <v>1199.3499999999999</v>
      </c>
      <c r="NV30">
        <v>7355.88</v>
      </c>
      <c r="NW30">
        <v>3974.63</v>
      </c>
      <c r="NX30">
        <v>2613.91</v>
      </c>
      <c r="NY30">
        <v>530.53</v>
      </c>
      <c r="NZ30">
        <v>931.36</v>
      </c>
      <c r="OA30">
        <v>1490.65</v>
      </c>
      <c r="OB30">
        <v>7216.33</v>
      </c>
      <c r="OC30">
        <v>1228.23</v>
      </c>
      <c r="OD30">
        <v>13329.53</v>
      </c>
      <c r="OE30">
        <v>2194.75</v>
      </c>
      <c r="OF30">
        <v>3151</v>
      </c>
      <c r="OG30">
        <v>1005.02</v>
      </c>
      <c r="OH30">
        <v>355.26</v>
      </c>
      <c r="OI30">
        <v>354.63</v>
      </c>
      <c r="OJ30">
        <v>913.14</v>
      </c>
      <c r="OK30">
        <v>1913.1</v>
      </c>
      <c r="OL30">
        <v>33.83</v>
      </c>
      <c r="OM30">
        <v>2315.6</v>
      </c>
      <c r="ON30">
        <v>2833.75</v>
      </c>
      <c r="OO30">
        <v>9504.5499999999993</v>
      </c>
      <c r="OP30">
        <v>1295.22</v>
      </c>
      <c r="OQ30">
        <v>343.3</v>
      </c>
      <c r="OR30">
        <v>46051.67</v>
      </c>
      <c r="OS30">
        <v>11290.31</v>
      </c>
      <c r="OT30">
        <v>459.49</v>
      </c>
      <c r="OU30">
        <v>676.85</v>
      </c>
      <c r="OV30">
        <v>366.92</v>
      </c>
      <c r="OW30">
        <v>2380.6799999999998</v>
      </c>
      <c r="OX30">
        <v>1980.07</v>
      </c>
      <c r="OY30">
        <v>70098.61</v>
      </c>
      <c r="OZ30">
        <v>2406.2600000000002</v>
      </c>
      <c r="PA30">
        <v>1174.33</v>
      </c>
      <c r="PB30">
        <v>1074.8399999999999</v>
      </c>
      <c r="PC30">
        <v>1113.6099999999999</v>
      </c>
      <c r="PD30">
        <v>8438.07</v>
      </c>
      <c r="PE30">
        <v>867</v>
      </c>
      <c r="PF30">
        <v>18.46</v>
      </c>
      <c r="PG30">
        <v>1291.92</v>
      </c>
      <c r="PH30">
        <v>3174.44</v>
      </c>
      <c r="PI30">
        <v>504.07</v>
      </c>
      <c r="PJ30">
        <v>174.84</v>
      </c>
      <c r="PK30">
        <v>29678.47</v>
      </c>
      <c r="PL30">
        <v>116.45</v>
      </c>
      <c r="PM30">
        <v>4255.55</v>
      </c>
      <c r="PN30">
        <v>440.47</v>
      </c>
      <c r="PO30">
        <v>228.84</v>
      </c>
      <c r="PP30">
        <v>9860.93</v>
      </c>
      <c r="PQ30">
        <v>1825.85</v>
      </c>
      <c r="PR30">
        <v>1693.98</v>
      </c>
      <c r="PS30">
        <v>207.3</v>
      </c>
      <c r="PT30">
        <v>2650.98</v>
      </c>
      <c r="PU30">
        <v>406.08</v>
      </c>
      <c r="PV30">
        <v>7874.84</v>
      </c>
      <c r="PW30">
        <v>3042.75</v>
      </c>
      <c r="PX30">
        <v>1116.8399999999999</v>
      </c>
      <c r="PY30">
        <v>1786.64</v>
      </c>
      <c r="PZ30">
        <v>292.08999999999997</v>
      </c>
      <c r="QA30">
        <v>1677.06</v>
      </c>
      <c r="QB30">
        <v>854.19</v>
      </c>
      <c r="QC30">
        <v>762.06</v>
      </c>
      <c r="QD30">
        <v>1592.14</v>
      </c>
      <c r="QE30">
        <v>1192.3900000000001</v>
      </c>
      <c r="QF30">
        <v>41.81</v>
      </c>
      <c r="QG30">
        <v>221.47</v>
      </c>
      <c r="QH30">
        <v>3531.23</v>
      </c>
      <c r="QI30">
        <v>14866.08</v>
      </c>
      <c r="QJ30">
        <v>2775.8</v>
      </c>
      <c r="QK30">
        <v>5160.8100000000004</v>
      </c>
      <c r="QL30">
        <v>2252.5300000000002</v>
      </c>
      <c r="QM30">
        <v>1867.7</v>
      </c>
      <c r="QN30">
        <v>1625.51</v>
      </c>
      <c r="QO30">
        <v>11826.6</v>
      </c>
      <c r="QP30">
        <v>1296.46</v>
      </c>
      <c r="QQ30">
        <v>655.19000000000005</v>
      </c>
      <c r="QR30">
        <v>4625.8900000000003</v>
      </c>
      <c r="QS30">
        <v>4951.05</v>
      </c>
      <c r="QT30">
        <v>8076.3</v>
      </c>
      <c r="QU30">
        <v>8778.99</v>
      </c>
      <c r="QV30">
        <v>3554.27</v>
      </c>
      <c r="QW30">
        <v>3763.16</v>
      </c>
      <c r="QX30">
        <v>157.71</v>
      </c>
      <c r="QY30">
        <v>7174.79</v>
      </c>
      <c r="QZ30">
        <v>8361.0300000000007</v>
      </c>
      <c r="RA30">
        <v>97.05</v>
      </c>
      <c r="RB30">
        <v>9090.2099999999991</v>
      </c>
      <c r="RC30">
        <v>10426.07</v>
      </c>
      <c r="RD30">
        <v>8365.99</v>
      </c>
      <c r="RE30">
        <v>1092.47</v>
      </c>
      <c r="RF30">
        <v>46611.06</v>
      </c>
      <c r="RG30">
        <v>310.32</v>
      </c>
      <c r="RH30">
        <v>2361.5</v>
      </c>
      <c r="RI30">
        <v>46.06</v>
      </c>
      <c r="RJ30">
        <v>81917.41</v>
      </c>
      <c r="RK30">
        <v>174.65</v>
      </c>
      <c r="RL30">
        <v>4542.9799999999996</v>
      </c>
      <c r="RM30">
        <v>2543.2399999999998</v>
      </c>
      <c r="RN30">
        <v>1731.39</v>
      </c>
      <c r="RO30">
        <v>1274.46</v>
      </c>
      <c r="RP30">
        <v>1704.7</v>
      </c>
      <c r="RQ30">
        <v>3091.68</v>
      </c>
      <c r="RR30">
        <v>9.52</v>
      </c>
      <c r="RS30">
        <v>1560.31</v>
      </c>
      <c r="RT30">
        <v>1871.72</v>
      </c>
      <c r="RU30">
        <v>12432.65</v>
      </c>
      <c r="RV30">
        <v>1574.04</v>
      </c>
      <c r="RW30">
        <v>1069.33</v>
      </c>
      <c r="RX30">
        <v>2724.1</v>
      </c>
      <c r="RY30">
        <v>924.02</v>
      </c>
      <c r="RZ30">
        <v>14297.52</v>
      </c>
      <c r="SA30">
        <v>3287.86</v>
      </c>
      <c r="SB30">
        <v>4993.82</v>
      </c>
      <c r="SC30">
        <v>2574.25</v>
      </c>
      <c r="SD30">
        <v>344.71</v>
      </c>
      <c r="SE30">
        <v>2240.12</v>
      </c>
      <c r="SF30">
        <v>8636.44</v>
      </c>
      <c r="SG30">
        <v>6357.18</v>
      </c>
      <c r="SH30">
        <v>862.99</v>
      </c>
      <c r="SI30">
        <v>35345.760000000002</v>
      </c>
      <c r="SJ30">
        <v>448.98</v>
      </c>
      <c r="SK30">
        <v>2440.4499999999998</v>
      </c>
      <c r="SL30">
        <v>3163.9</v>
      </c>
      <c r="SM30">
        <v>2979.23</v>
      </c>
      <c r="SN30">
        <v>3060.57</v>
      </c>
      <c r="SO30">
        <v>2969.49</v>
      </c>
      <c r="SP30">
        <v>3.7</v>
      </c>
      <c r="SQ30">
        <v>8040.32</v>
      </c>
      <c r="SR30">
        <v>3341.29</v>
      </c>
      <c r="SS30">
        <v>4340.7</v>
      </c>
      <c r="ST30">
        <v>14756.98</v>
      </c>
      <c r="SU30">
        <v>10288.469999999999</v>
      </c>
      <c r="SV30">
        <v>37.51</v>
      </c>
      <c r="SW30">
        <v>1616.42</v>
      </c>
      <c r="SX30">
        <v>997.7</v>
      </c>
      <c r="SY30">
        <v>128.33000000000001</v>
      </c>
      <c r="SZ30">
        <v>5870.99</v>
      </c>
      <c r="TA30">
        <v>2388.54</v>
      </c>
      <c r="TB30">
        <v>9322.16</v>
      </c>
      <c r="TC30">
        <v>9422.93</v>
      </c>
      <c r="TD30">
        <v>1299.99</v>
      </c>
      <c r="TE30">
        <v>1156.8699999999999</v>
      </c>
      <c r="TF30">
        <v>605.52</v>
      </c>
      <c r="TG30">
        <v>7187.03</v>
      </c>
      <c r="TH30">
        <v>12998.51</v>
      </c>
      <c r="TI30">
        <v>4224.22</v>
      </c>
      <c r="TJ30">
        <v>19424.66</v>
      </c>
      <c r="TK30">
        <v>1496.06</v>
      </c>
      <c r="TL30">
        <v>5018.1499999999996</v>
      </c>
      <c r="TM30">
        <v>16092.22</v>
      </c>
      <c r="TN30">
        <v>1119.5899999999999</v>
      </c>
      <c r="TO30">
        <v>1262.76</v>
      </c>
      <c r="TP30">
        <v>18.149999999999999</v>
      </c>
      <c r="TQ30">
        <v>1377.62</v>
      </c>
      <c r="TR30">
        <v>2293.33</v>
      </c>
      <c r="TS30">
        <v>4916.93</v>
      </c>
      <c r="TT30">
        <v>8876.19</v>
      </c>
      <c r="TU30">
        <v>549.16999999999996</v>
      </c>
      <c r="TV30">
        <v>9052.9</v>
      </c>
      <c r="TW30">
        <v>2726.18</v>
      </c>
      <c r="TX30">
        <v>48747.48</v>
      </c>
      <c r="TY30">
        <v>313.01</v>
      </c>
      <c r="TZ30">
        <v>2766.1</v>
      </c>
      <c r="UA30">
        <v>12006.57</v>
      </c>
      <c r="UB30">
        <v>511.31</v>
      </c>
      <c r="UC30">
        <v>9276.06</v>
      </c>
      <c r="UD30">
        <v>1129.03</v>
      </c>
      <c r="UE30">
        <v>2.5099999999999998</v>
      </c>
      <c r="UF30">
        <v>94174.37</v>
      </c>
      <c r="UG30">
        <v>1538.84</v>
      </c>
      <c r="UH30">
        <v>2603.14</v>
      </c>
      <c r="UI30">
        <v>1875.91</v>
      </c>
      <c r="UJ30">
        <v>5.29</v>
      </c>
      <c r="UK30">
        <v>1729.2</v>
      </c>
      <c r="UL30">
        <v>1848.12</v>
      </c>
      <c r="UM30">
        <v>11581.49</v>
      </c>
      <c r="UN30">
        <v>1407.58</v>
      </c>
      <c r="UO30">
        <v>19693.439999999999</v>
      </c>
      <c r="UP30">
        <v>7231.88</v>
      </c>
      <c r="UQ30">
        <v>5160.47</v>
      </c>
      <c r="UR30">
        <v>1.34</v>
      </c>
      <c r="US30">
        <v>2783.18</v>
      </c>
      <c r="UT30">
        <v>1468.32</v>
      </c>
      <c r="UU30">
        <v>1637.83</v>
      </c>
      <c r="UV30">
        <v>3934.92</v>
      </c>
      <c r="UW30">
        <v>1812.49</v>
      </c>
      <c r="UX30">
        <v>2419.59</v>
      </c>
      <c r="UY30">
        <v>1283.6199999999999</v>
      </c>
      <c r="UZ30">
        <v>920.55</v>
      </c>
      <c r="VA30">
        <v>9937.34</v>
      </c>
      <c r="VB30">
        <v>1377.75</v>
      </c>
      <c r="VC30">
        <v>3763.98</v>
      </c>
      <c r="VD30">
        <v>1430.88</v>
      </c>
      <c r="VE30">
        <v>21.03</v>
      </c>
      <c r="VF30">
        <v>11817.6</v>
      </c>
      <c r="VG30">
        <v>1794.34</v>
      </c>
      <c r="VH30">
        <v>189.85</v>
      </c>
      <c r="VI30">
        <v>1784.48</v>
      </c>
      <c r="VJ30">
        <v>2977.6</v>
      </c>
      <c r="VK30">
        <v>3338.74</v>
      </c>
      <c r="VL30">
        <v>619.4</v>
      </c>
      <c r="VM30">
        <v>1390.76</v>
      </c>
      <c r="VN30">
        <v>1699.95</v>
      </c>
      <c r="VO30">
        <v>4377.01</v>
      </c>
      <c r="VP30">
        <v>14380.99</v>
      </c>
      <c r="VQ30">
        <v>4979.72</v>
      </c>
      <c r="VR30">
        <v>641.22</v>
      </c>
      <c r="VS30">
        <v>262.77999999999997</v>
      </c>
      <c r="VT30">
        <v>2942.7</v>
      </c>
      <c r="VU30">
        <v>5420.54</v>
      </c>
      <c r="VV30">
        <v>2882.93</v>
      </c>
      <c r="VW30">
        <v>1261.2</v>
      </c>
      <c r="VX30">
        <v>7027.28</v>
      </c>
      <c r="VY30">
        <v>5464.81</v>
      </c>
      <c r="VZ30">
        <v>3201.77</v>
      </c>
      <c r="WA30">
        <v>1708.51</v>
      </c>
      <c r="WB30">
        <v>1600.07</v>
      </c>
      <c r="WC30">
        <v>2604.0700000000002</v>
      </c>
      <c r="WD30">
        <v>1106.6300000000001</v>
      </c>
      <c r="WE30">
        <v>1664.06</v>
      </c>
      <c r="WF30">
        <v>1200.95</v>
      </c>
      <c r="WG30">
        <v>1129.4100000000001</v>
      </c>
      <c r="WH30">
        <v>2949.68</v>
      </c>
      <c r="WI30">
        <v>712.13</v>
      </c>
      <c r="WJ30">
        <v>4220.57</v>
      </c>
      <c r="WK30">
        <v>1567.35</v>
      </c>
      <c r="WL30">
        <v>297.77</v>
      </c>
      <c r="WM30">
        <v>349.26</v>
      </c>
      <c r="WN30">
        <v>894.23</v>
      </c>
      <c r="WO30">
        <v>5557.34</v>
      </c>
      <c r="WP30">
        <v>6638.72</v>
      </c>
      <c r="WQ30">
        <v>4195.46</v>
      </c>
      <c r="WR30">
        <v>8589.32</v>
      </c>
      <c r="WS30">
        <v>6656.33</v>
      </c>
      <c r="WT30">
        <v>12434.33</v>
      </c>
      <c r="WU30">
        <v>1962.39</v>
      </c>
      <c r="WV30">
        <v>71771.53</v>
      </c>
      <c r="WW30">
        <v>21433.22</v>
      </c>
      <c r="WX30">
        <v>22863.66</v>
      </c>
      <c r="WY30">
        <v>965.26</v>
      </c>
      <c r="WZ30">
        <v>1700.45</v>
      </c>
      <c r="XA30">
        <v>7649.46</v>
      </c>
      <c r="XB30">
        <v>1830.36</v>
      </c>
      <c r="XC30">
        <v>1928.77</v>
      </c>
      <c r="XD30">
        <v>45370.31</v>
      </c>
      <c r="XE30">
        <v>1801.85</v>
      </c>
      <c r="XF30">
        <v>4833.21</v>
      </c>
      <c r="XG30">
        <v>25.22</v>
      </c>
      <c r="XH30">
        <v>116.64</v>
      </c>
      <c r="XI30">
        <v>866.17</v>
      </c>
      <c r="XJ30">
        <v>3903.22</v>
      </c>
      <c r="XK30">
        <v>9837.52</v>
      </c>
      <c r="XL30">
        <v>13652.89</v>
      </c>
      <c r="XM30">
        <v>280.42</v>
      </c>
      <c r="XN30">
        <v>3412.97</v>
      </c>
      <c r="XO30">
        <v>2344.44</v>
      </c>
      <c r="XP30">
        <v>8033.55</v>
      </c>
      <c r="XQ30">
        <v>12451.95</v>
      </c>
      <c r="XR30">
        <v>254.89</v>
      </c>
      <c r="XS30">
        <v>5406.82</v>
      </c>
      <c r="XT30">
        <v>894.05</v>
      </c>
      <c r="XU30">
        <v>42.39</v>
      </c>
      <c r="XV30">
        <v>523.01</v>
      </c>
      <c r="XW30">
        <v>9027.6200000000008</v>
      </c>
      <c r="XX30">
        <v>757.88</v>
      </c>
      <c r="XY30">
        <v>14093.9</v>
      </c>
      <c r="XZ30">
        <v>2159.12</v>
      </c>
      <c r="YA30">
        <v>14121.61</v>
      </c>
      <c r="YB30">
        <v>2050.3000000000002</v>
      </c>
      <c r="YC30">
        <v>4962.24</v>
      </c>
      <c r="YD30">
        <v>11911.68</v>
      </c>
      <c r="YE30">
        <v>3898.07</v>
      </c>
      <c r="YF30">
        <v>1351.41</v>
      </c>
      <c r="YG30">
        <v>1674.16</v>
      </c>
      <c r="YH30">
        <v>6262.22</v>
      </c>
      <c r="YI30">
        <v>290.19</v>
      </c>
      <c r="YJ30">
        <v>4222.8500000000004</v>
      </c>
      <c r="YK30">
        <v>16.09</v>
      </c>
      <c r="YL30">
        <v>1618.4</v>
      </c>
      <c r="YM30">
        <v>1007.19</v>
      </c>
      <c r="YN30">
        <v>1990.12</v>
      </c>
      <c r="YO30">
        <v>1111.6500000000001</v>
      </c>
      <c r="YP30">
        <v>4017.48</v>
      </c>
      <c r="YQ30">
        <v>7274.17</v>
      </c>
      <c r="YR30">
        <v>20937.169999999998</v>
      </c>
      <c r="YS30">
        <v>4933.3599999999997</v>
      </c>
      <c r="YT30">
        <v>1230.58</v>
      </c>
      <c r="YU30">
        <v>4725.83</v>
      </c>
      <c r="YV30">
        <v>9774.06</v>
      </c>
      <c r="YW30">
        <v>1576.63</v>
      </c>
      <c r="YX30">
        <v>1803.25</v>
      </c>
      <c r="YY30">
        <v>491.98</v>
      </c>
      <c r="YZ30">
        <v>28.02</v>
      </c>
      <c r="ZA30">
        <v>19.010000000000002</v>
      </c>
      <c r="ZB30">
        <v>4372.1400000000003</v>
      </c>
      <c r="ZC30">
        <v>560.16</v>
      </c>
      <c r="ZD30">
        <v>1744.79</v>
      </c>
      <c r="ZE30">
        <v>4543.1000000000004</v>
      </c>
      <c r="ZF30">
        <v>49.99</v>
      </c>
      <c r="ZG30">
        <v>3719.17</v>
      </c>
      <c r="ZH30">
        <v>2152.63</v>
      </c>
      <c r="ZI30">
        <v>23.79</v>
      </c>
      <c r="ZJ30">
        <v>564.96</v>
      </c>
      <c r="ZK30">
        <v>37.68</v>
      </c>
      <c r="ZL30">
        <v>3503.84</v>
      </c>
      <c r="ZM30">
        <v>620.35</v>
      </c>
      <c r="ZN30">
        <v>240.17</v>
      </c>
      <c r="ZO30">
        <v>1087.3499999999999</v>
      </c>
      <c r="ZP30">
        <v>1430.09</v>
      </c>
      <c r="ZQ30">
        <v>4251.1499999999996</v>
      </c>
      <c r="ZR30">
        <v>3002.93</v>
      </c>
      <c r="ZS30">
        <v>5141.97</v>
      </c>
      <c r="ZT30">
        <v>9599.6200000000008</v>
      </c>
      <c r="ZU30">
        <v>2498.15</v>
      </c>
      <c r="ZV30">
        <v>914.47</v>
      </c>
      <c r="ZW30">
        <v>4828.32</v>
      </c>
      <c r="ZX30">
        <v>9126.2099999999991</v>
      </c>
      <c r="ZY30">
        <v>4707.6899999999996</v>
      </c>
      <c r="ZZ30">
        <v>182.37</v>
      </c>
      <c r="AAA30">
        <v>1483.72</v>
      </c>
      <c r="AAB30">
        <v>709.95</v>
      </c>
      <c r="AAC30">
        <v>4816.41</v>
      </c>
      <c r="AAD30">
        <v>3992.7</v>
      </c>
      <c r="AAE30">
        <v>27218.31</v>
      </c>
      <c r="AAF30">
        <v>508.54</v>
      </c>
      <c r="AAG30">
        <v>15.88</v>
      </c>
      <c r="AAH30">
        <v>8278.7900000000009</v>
      </c>
      <c r="AAI30">
        <v>2578.54</v>
      </c>
      <c r="AAJ30">
        <v>13880.77</v>
      </c>
      <c r="AAK30">
        <v>5924.55</v>
      </c>
      <c r="AAL30">
        <v>10934.39</v>
      </c>
      <c r="AAM30">
        <v>9050.89</v>
      </c>
      <c r="AAN30">
        <v>5740.29</v>
      </c>
      <c r="AAO30">
        <v>32.67</v>
      </c>
      <c r="AAP30">
        <v>1073.67</v>
      </c>
      <c r="AAQ30">
        <v>13363.05</v>
      </c>
      <c r="AAR30">
        <v>568.34</v>
      </c>
      <c r="AAS30">
        <v>225.31</v>
      </c>
      <c r="AAT30">
        <v>12713.1</v>
      </c>
      <c r="AAU30">
        <v>1695</v>
      </c>
      <c r="AAV30">
        <v>813.09</v>
      </c>
      <c r="AAW30">
        <v>433.06</v>
      </c>
      <c r="AAX30">
        <v>5178.5200000000004</v>
      </c>
      <c r="AAY30">
        <v>131.16999999999999</v>
      </c>
      <c r="AAZ30">
        <v>4015.63</v>
      </c>
      <c r="ABA30">
        <v>42.85</v>
      </c>
      <c r="ABB30">
        <v>469.33</v>
      </c>
      <c r="ABC30">
        <v>17.12</v>
      </c>
      <c r="ABD30">
        <v>9062.25</v>
      </c>
      <c r="ABE30">
        <v>4451.93</v>
      </c>
      <c r="ABF30">
        <v>3965.44</v>
      </c>
      <c r="ABG30">
        <v>4024.11</v>
      </c>
      <c r="ABH30">
        <v>13662.94</v>
      </c>
      <c r="ABI30">
        <v>2.2999999999999998</v>
      </c>
      <c r="ABJ30">
        <v>9.15</v>
      </c>
      <c r="ABK30">
        <v>11639.77</v>
      </c>
      <c r="ABL30">
        <v>1058.99</v>
      </c>
      <c r="ABM30">
        <v>1002.87</v>
      </c>
      <c r="ABN30">
        <v>14808.35</v>
      </c>
      <c r="ABO30">
        <v>1347.47</v>
      </c>
      <c r="ABP30">
        <v>25.29</v>
      </c>
      <c r="ABQ30">
        <v>48.49</v>
      </c>
      <c r="ABR30">
        <v>11692.68</v>
      </c>
      <c r="ABS30">
        <v>5596.85</v>
      </c>
      <c r="ABT30">
        <v>3146.51</v>
      </c>
      <c r="ABU30">
        <v>4209.22</v>
      </c>
      <c r="ABV30">
        <v>6458.33</v>
      </c>
      <c r="ABW30">
        <v>3277.41</v>
      </c>
      <c r="ABX30">
        <v>1493.97</v>
      </c>
      <c r="ABY30">
        <v>45523.95</v>
      </c>
      <c r="ABZ30">
        <v>3415.9</v>
      </c>
      <c r="ACA30">
        <v>82855.48</v>
      </c>
      <c r="ACB30">
        <v>13698.43</v>
      </c>
      <c r="ACC30">
        <v>6323.35</v>
      </c>
      <c r="ACD30">
        <v>6309.55</v>
      </c>
      <c r="ACE30">
        <v>12601.74</v>
      </c>
      <c r="ACF30">
        <v>801.57</v>
      </c>
      <c r="ACG30">
        <v>1401.07</v>
      </c>
      <c r="ACH30">
        <v>635.04999999999995</v>
      </c>
      <c r="ACI30">
        <v>2183.85</v>
      </c>
      <c r="ACJ30">
        <v>70.23</v>
      </c>
      <c r="ACK30">
        <v>1117.0999999999999</v>
      </c>
      <c r="ACL30">
        <v>1571.9</v>
      </c>
      <c r="ACM30">
        <v>11595.9</v>
      </c>
      <c r="ACN30">
        <v>2286.65</v>
      </c>
      <c r="ACO30">
        <v>9301.91</v>
      </c>
      <c r="ACP30">
        <v>20353.86</v>
      </c>
      <c r="ACQ30">
        <v>3139.23</v>
      </c>
      <c r="ACR30">
        <v>13443.72</v>
      </c>
      <c r="ACS30">
        <v>6375.65</v>
      </c>
      <c r="ACT30">
        <v>671.14</v>
      </c>
      <c r="ACU30">
        <v>1994.32</v>
      </c>
      <c r="ACV30">
        <v>9581.82</v>
      </c>
      <c r="ACW30">
        <v>22.85</v>
      </c>
      <c r="ACX30">
        <v>224.22</v>
      </c>
      <c r="ACY30">
        <v>140.91</v>
      </c>
      <c r="ACZ30">
        <v>8300.9</v>
      </c>
      <c r="ADA30">
        <v>3370.6</v>
      </c>
      <c r="ADB30">
        <v>5985.82</v>
      </c>
      <c r="ADC30">
        <v>1552.1</v>
      </c>
      <c r="ADD30">
        <v>738.94</v>
      </c>
      <c r="ADE30">
        <v>1396.88</v>
      </c>
      <c r="ADF30">
        <v>2267.17</v>
      </c>
      <c r="ADG30">
        <v>11519</v>
      </c>
      <c r="ADH30">
        <v>8242.84</v>
      </c>
      <c r="ADI30">
        <v>2836.82</v>
      </c>
      <c r="ADJ30">
        <v>1114.69</v>
      </c>
      <c r="ADK30">
        <v>8022.53</v>
      </c>
      <c r="ADL30">
        <v>9492.5300000000007</v>
      </c>
      <c r="ADM30">
        <v>12383.46</v>
      </c>
      <c r="ADN30">
        <v>85334.75</v>
      </c>
      <c r="ADO30">
        <v>8012.35</v>
      </c>
      <c r="ADP30">
        <v>14092.18</v>
      </c>
      <c r="ADQ30">
        <v>4551.05</v>
      </c>
      <c r="ADR30">
        <v>456.96</v>
      </c>
      <c r="ADS30">
        <v>14740.23</v>
      </c>
      <c r="ADT30">
        <v>1878.59</v>
      </c>
      <c r="ADU30">
        <v>4572.28</v>
      </c>
      <c r="ADV30">
        <v>2077.17</v>
      </c>
      <c r="ADW30">
        <v>12969.8</v>
      </c>
      <c r="ADX30">
        <v>5429.69</v>
      </c>
      <c r="ADY30">
        <v>3705.27</v>
      </c>
      <c r="ADZ30">
        <v>132.91999999999999</v>
      </c>
      <c r="AEA30">
        <v>2368.79</v>
      </c>
      <c r="AEB30">
        <v>46.06</v>
      </c>
      <c r="AEC30">
        <v>260.18</v>
      </c>
      <c r="AED30">
        <v>1337.58</v>
      </c>
      <c r="AEE30">
        <v>424.77</v>
      </c>
      <c r="AEF30">
        <v>1013.43</v>
      </c>
      <c r="AEG30">
        <v>6405.06</v>
      </c>
      <c r="AEH30">
        <v>1899.03</v>
      </c>
      <c r="AEI30">
        <v>2186.0300000000002</v>
      </c>
      <c r="AEJ30">
        <v>4633.25</v>
      </c>
      <c r="AEK30">
        <v>1853.96</v>
      </c>
      <c r="AEL30">
        <v>3312.21</v>
      </c>
      <c r="AEM30">
        <v>7028.99</v>
      </c>
      <c r="AEN30">
        <v>12657.06</v>
      </c>
      <c r="AEO30">
        <v>3928.97</v>
      </c>
      <c r="AEP30">
        <v>48097.98</v>
      </c>
      <c r="AEQ30">
        <v>2082.13</v>
      </c>
      <c r="AER30">
        <v>200.11</v>
      </c>
      <c r="AES30">
        <v>1491.9</v>
      </c>
      <c r="AET30">
        <v>3973.53</v>
      </c>
      <c r="AEU30">
        <v>6277.66</v>
      </c>
      <c r="AEV30">
        <v>4639.41</v>
      </c>
      <c r="AEW30">
        <v>49.41</v>
      </c>
      <c r="AEX30">
        <v>5731.65</v>
      </c>
      <c r="AEY30">
        <v>1936.77</v>
      </c>
      <c r="AEZ30">
        <v>1732.86</v>
      </c>
      <c r="AFA30">
        <v>7151.7</v>
      </c>
      <c r="AFB30">
        <v>32.53</v>
      </c>
      <c r="AFC30">
        <v>47.83</v>
      </c>
      <c r="AFD30">
        <v>5532.39</v>
      </c>
      <c r="AFE30">
        <v>9889.4599999999991</v>
      </c>
      <c r="AFF30">
        <v>1524.34</v>
      </c>
      <c r="AFG30">
        <v>1430.33</v>
      </c>
      <c r="AFH30">
        <v>393.69</v>
      </c>
      <c r="AFI30">
        <v>1633.37</v>
      </c>
      <c r="AFJ30">
        <v>7638.06</v>
      </c>
      <c r="AFK30">
        <v>9785.92</v>
      </c>
      <c r="AFL30">
        <v>607.85</v>
      </c>
      <c r="AFM30">
        <v>4031.99</v>
      </c>
      <c r="AFN30">
        <v>25479.98</v>
      </c>
      <c r="AFO30">
        <v>14646.87</v>
      </c>
      <c r="AFP30">
        <v>4392.8100000000004</v>
      </c>
      <c r="AFQ30">
        <v>9228.7199999999993</v>
      </c>
      <c r="AFR30">
        <v>1367.59</v>
      </c>
      <c r="AFS30">
        <v>1200.6400000000001</v>
      </c>
      <c r="AFT30">
        <v>4730.5200000000004</v>
      </c>
      <c r="AFU30">
        <v>1269.8599999999999</v>
      </c>
      <c r="AFV30">
        <v>93774.21</v>
      </c>
      <c r="AFW30">
        <v>1772.02</v>
      </c>
      <c r="AFX30">
        <v>3842.22</v>
      </c>
      <c r="AFY30">
        <v>4194.28</v>
      </c>
      <c r="AFZ30">
        <v>830.37</v>
      </c>
      <c r="AGA30">
        <v>7666.47</v>
      </c>
      <c r="AGB30">
        <v>49221.91</v>
      </c>
      <c r="AGC30">
        <v>216.77</v>
      </c>
      <c r="AGD30">
        <v>1792.16</v>
      </c>
      <c r="AGE30">
        <v>808.34</v>
      </c>
      <c r="AGF30">
        <v>195.14</v>
      </c>
      <c r="AGG30">
        <v>2657.21</v>
      </c>
      <c r="AGH30">
        <v>7459.53</v>
      </c>
      <c r="AGI30">
        <v>955.66</v>
      </c>
      <c r="AGJ30">
        <v>35257.65</v>
      </c>
      <c r="AGK30">
        <v>1735.8</v>
      </c>
      <c r="AGL30">
        <v>4678.78</v>
      </c>
      <c r="AGM30">
        <v>14575.34</v>
      </c>
      <c r="AGN30">
        <v>1702.61</v>
      </c>
      <c r="AGO30">
        <v>506.96</v>
      </c>
      <c r="AGP30">
        <v>15657.05</v>
      </c>
      <c r="AGQ30">
        <v>322.18</v>
      </c>
      <c r="AGR30">
        <v>12.22</v>
      </c>
      <c r="AGS30">
        <v>3356.81</v>
      </c>
      <c r="AGT30">
        <v>6357.29</v>
      </c>
      <c r="AGU30">
        <v>4690.21</v>
      </c>
      <c r="AGV30">
        <v>12425.69</v>
      </c>
      <c r="AGW30">
        <v>2452.5100000000002</v>
      </c>
      <c r="AGX30">
        <v>1031.04</v>
      </c>
      <c r="AGY30">
        <v>35.409999999999997</v>
      </c>
      <c r="AGZ30">
        <v>3475.98</v>
      </c>
      <c r="AHA30">
        <v>3835.62</v>
      </c>
      <c r="AHB30">
        <v>1278.75</v>
      </c>
      <c r="AHC30">
        <v>1339.54</v>
      </c>
      <c r="AHD30">
        <v>13580.18</v>
      </c>
      <c r="AHE30">
        <v>37.5</v>
      </c>
      <c r="AHF30">
        <v>1512.09</v>
      </c>
      <c r="AHG30">
        <v>8548.3799999999992</v>
      </c>
      <c r="AHH30">
        <v>280.61</v>
      </c>
      <c r="AHI30">
        <v>16.91</v>
      </c>
      <c r="AHJ30">
        <v>1143.7</v>
      </c>
      <c r="AHK30">
        <v>644.4</v>
      </c>
      <c r="AHL30">
        <v>17149.27</v>
      </c>
      <c r="AHM30">
        <v>2037.87</v>
      </c>
      <c r="AHN30">
        <v>5247.72</v>
      </c>
      <c r="AHO30">
        <v>608.22</v>
      </c>
      <c r="AHP30">
        <v>306.8</v>
      </c>
      <c r="AHQ30">
        <v>8204.0300000000007</v>
      </c>
      <c r="AHR30">
        <v>386.75</v>
      </c>
      <c r="AHS30">
        <v>5534.41</v>
      </c>
      <c r="AHT30">
        <v>4997.03</v>
      </c>
      <c r="AHU30">
        <v>3042.01</v>
      </c>
      <c r="AHV30">
        <v>3633.42</v>
      </c>
      <c r="AHW30">
        <v>4067.35</v>
      </c>
      <c r="AHX30">
        <v>2232.6</v>
      </c>
      <c r="AHY30">
        <v>1731.02</v>
      </c>
      <c r="AHZ30">
        <v>7819.92</v>
      </c>
      <c r="AIA30">
        <v>1054.32</v>
      </c>
      <c r="AIB30">
        <v>2556.08</v>
      </c>
      <c r="AIC30">
        <v>10.95</v>
      </c>
      <c r="AID30">
        <v>5616.74</v>
      </c>
      <c r="AIE30">
        <v>732.89</v>
      </c>
      <c r="AIF30">
        <v>44168.26</v>
      </c>
      <c r="AIG30">
        <v>4022.07</v>
      </c>
      <c r="AIH30">
        <v>1753.25</v>
      </c>
      <c r="AII30">
        <v>2595.31</v>
      </c>
      <c r="AIJ30">
        <v>7166.5</v>
      </c>
      <c r="AIK30">
        <v>462.1</v>
      </c>
      <c r="AIL30">
        <v>6714.71</v>
      </c>
      <c r="AIM30">
        <v>498.9</v>
      </c>
      <c r="AIN30">
        <v>442.03</v>
      </c>
      <c r="AIO30">
        <v>1526.76</v>
      </c>
      <c r="AIP30">
        <v>3749.17</v>
      </c>
      <c r="AIQ30">
        <v>26.74</v>
      </c>
      <c r="AIR30">
        <v>240.57</v>
      </c>
      <c r="AIS30">
        <v>4593.6000000000004</v>
      </c>
      <c r="AIT30">
        <v>1268.9100000000001</v>
      </c>
      <c r="AIU30">
        <v>1500.68</v>
      </c>
      <c r="AIV30">
        <v>3200.03</v>
      </c>
      <c r="AIW30">
        <v>1790.25</v>
      </c>
      <c r="AIX30">
        <v>308.10000000000002</v>
      </c>
      <c r="AIY30">
        <v>40044.089999999997</v>
      </c>
      <c r="AIZ30">
        <v>38.880000000000003</v>
      </c>
      <c r="AJA30">
        <v>4030.18</v>
      </c>
      <c r="AJB30">
        <v>21.67</v>
      </c>
      <c r="AJC30">
        <v>107.24</v>
      </c>
      <c r="AJD30">
        <v>1526.14</v>
      </c>
      <c r="AJE30">
        <v>7322.88</v>
      </c>
      <c r="AJF30">
        <v>106.46</v>
      </c>
      <c r="AJG30">
        <v>659.61</v>
      </c>
      <c r="AJH30">
        <v>1027.32</v>
      </c>
      <c r="AJI30">
        <v>620.29999999999995</v>
      </c>
      <c r="AJJ30">
        <v>84121.91</v>
      </c>
      <c r="AJK30">
        <v>1489.34</v>
      </c>
      <c r="AJL30">
        <v>1917.17</v>
      </c>
      <c r="AJM30">
        <v>3347.38</v>
      </c>
      <c r="AJN30">
        <v>72387.8</v>
      </c>
      <c r="AJO30">
        <v>1188.58</v>
      </c>
      <c r="AJP30">
        <v>10084.5</v>
      </c>
      <c r="AJQ30">
        <v>1985.45</v>
      </c>
      <c r="AJR30">
        <v>1814.94</v>
      </c>
      <c r="AJS30">
        <v>1740.84</v>
      </c>
      <c r="AJT30">
        <v>2126.33</v>
      </c>
      <c r="AJU30">
        <v>59075.17</v>
      </c>
      <c r="AJV30">
        <v>1193.1500000000001</v>
      </c>
      <c r="AJW30">
        <v>3036.55</v>
      </c>
      <c r="AJX30">
        <v>280.33</v>
      </c>
      <c r="AJY30">
        <v>1378.26</v>
      </c>
      <c r="AJZ30">
        <v>747.8</v>
      </c>
      <c r="AKA30">
        <v>1163.3900000000001</v>
      </c>
      <c r="AKB30">
        <v>4113.3</v>
      </c>
      <c r="AKC30">
        <v>47.96</v>
      </c>
      <c r="AKD30">
        <v>48.94</v>
      </c>
      <c r="AKE30">
        <v>6587.48</v>
      </c>
      <c r="AKF30">
        <v>30462.720000000001</v>
      </c>
      <c r="AKG30">
        <v>1125.55</v>
      </c>
      <c r="AKH30">
        <v>2221.84</v>
      </c>
      <c r="AKI30">
        <v>92.01</v>
      </c>
      <c r="AKJ30">
        <v>1153.26</v>
      </c>
      <c r="AKK30">
        <v>6.71</v>
      </c>
      <c r="AKL30">
        <v>3062.04</v>
      </c>
      <c r="AKM30">
        <v>833.84</v>
      </c>
      <c r="AKN30">
        <v>4265.38</v>
      </c>
      <c r="AKO30">
        <v>2691.66</v>
      </c>
      <c r="AKP30">
        <v>4766.33</v>
      </c>
      <c r="AKQ30">
        <v>1975.01</v>
      </c>
      <c r="AKR30">
        <v>4803.24</v>
      </c>
      <c r="AKS30">
        <v>2734</v>
      </c>
      <c r="AKT30">
        <v>4058.23</v>
      </c>
      <c r="AKU30">
        <v>1284.5</v>
      </c>
      <c r="AKV30">
        <v>9327.82</v>
      </c>
      <c r="AKW30">
        <v>910.42</v>
      </c>
      <c r="AKX30">
        <v>1776.01</v>
      </c>
      <c r="AKY30">
        <v>2914.09</v>
      </c>
      <c r="AKZ30">
        <v>1256.8499999999999</v>
      </c>
      <c r="ALA30">
        <v>2412.37</v>
      </c>
      <c r="ALB30">
        <v>11055.81</v>
      </c>
      <c r="ALC30">
        <v>6947.64</v>
      </c>
      <c r="ALD30">
        <v>13475.56</v>
      </c>
      <c r="ALE30">
        <v>401.18</v>
      </c>
      <c r="ALF30">
        <v>1789.86</v>
      </c>
      <c r="ALG30">
        <v>8925.83</v>
      </c>
      <c r="ALH30">
        <v>1791.03</v>
      </c>
      <c r="ALI30">
        <v>9293.81</v>
      </c>
      <c r="ALJ30">
        <v>1105.76</v>
      </c>
      <c r="ALK30">
        <v>2558.9899999999998</v>
      </c>
      <c r="ALL30">
        <v>4904.6099999999997</v>
      </c>
      <c r="ALM30">
        <v>9375.25</v>
      </c>
      <c r="ALN30">
        <v>1192.21</v>
      </c>
      <c r="ALO30">
        <v>818.12</v>
      </c>
      <c r="ALP30">
        <v>7287.28</v>
      </c>
      <c r="ALQ30">
        <v>5019.3999999999996</v>
      </c>
      <c r="ALR30">
        <v>4445.82</v>
      </c>
      <c r="ALS30">
        <v>1193.55</v>
      </c>
      <c r="ALT30">
        <v>9138.51</v>
      </c>
      <c r="ALU30">
        <v>281.24</v>
      </c>
      <c r="ALV30">
        <v>1981.33</v>
      </c>
      <c r="ALW30">
        <v>1173.3</v>
      </c>
      <c r="ALX30">
        <v>1622.01</v>
      </c>
      <c r="ALY30">
        <v>4130.3500000000004</v>
      </c>
      <c r="ALZ30">
        <v>1269.32</v>
      </c>
      <c r="AMA30">
        <v>7508.85</v>
      </c>
      <c r="AMB30">
        <v>13928.86</v>
      </c>
      <c r="AMC30">
        <v>4298.6099999999997</v>
      </c>
      <c r="AMD30">
        <v>8.69</v>
      </c>
      <c r="AME30">
        <v>4491.3500000000004</v>
      </c>
      <c r="AMF30">
        <v>947.01</v>
      </c>
      <c r="AMG30">
        <v>1752.68</v>
      </c>
      <c r="AMH30">
        <v>5336.51</v>
      </c>
      <c r="AMI30">
        <v>3026.01</v>
      </c>
      <c r="AMJ30">
        <v>1591.95</v>
      </c>
      <c r="AMK30">
        <v>1813.78</v>
      </c>
      <c r="AML30">
        <v>30851.48</v>
      </c>
      <c r="AMM30">
        <v>11928.88</v>
      </c>
      <c r="AMN30">
        <v>1636.93</v>
      </c>
      <c r="AMO30">
        <v>7302.27</v>
      </c>
      <c r="AMP30">
        <v>30.34</v>
      </c>
      <c r="AMQ30">
        <v>3037.88</v>
      </c>
      <c r="AMR30">
        <v>31055.65</v>
      </c>
      <c r="AMS30">
        <v>1612.29</v>
      </c>
      <c r="AMT30">
        <v>2333.89</v>
      </c>
      <c r="AMU30">
        <v>49362.53</v>
      </c>
      <c r="AMV30">
        <v>14493.31</v>
      </c>
      <c r="AMW30">
        <v>1997.81</v>
      </c>
      <c r="AMX30">
        <v>1019.86</v>
      </c>
      <c r="AMY30">
        <v>4953.07</v>
      </c>
      <c r="AMZ30">
        <v>46.47</v>
      </c>
      <c r="ANA30">
        <v>8222.16</v>
      </c>
      <c r="ANB30">
        <v>10859.37</v>
      </c>
      <c r="ANC30">
        <v>5416.53</v>
      </c>
      <c r="AND30">
        <v>4403.72</v>
      </c>
      <c r="ANE30">
        <v>684.17</v>
      </c>
      <c r="ANF30">
        <v>1794.44</v>
      </c>
      <c r="ANG30">
        <v>1249.56</v>
      </c>
      <c r="ANH30">
        <v>36774.019999999997</v>
      </c>
      <c r="ANI30">
        <v>1944.7</v>
      </c>
      <c r="ANJ30">
        <v>466.96</v>
      </c>
      <c r="ANK30">
        <v>2235.91</v>
      </c>
      <c r="ANL30">
        <v>572.66999999999996</v>
      </c>
      <c r="ANM30">
        <v>948.69</v>
      </c>
      <c r="ANN30">
        <v>6684.9</v>
      </c>
      <c r="ANO30">
        <v>356.46</v>
      </c>
      <c r="ANP30">
        <v>14290.3</v>
      </c>
      <c r="ANQ30">
        <v>1780.6</v>
      </c>
      <c r="ANR30">
        <v>1034.6300000000001</v>
      </c>
      <c r="ANS30">
        <v>1421.24</v>
      </c>
      <c r="ANT30">
        <v>1449.65</v>
      </c>
      <c r="ANU30">
        <v>2956.33</v>
      </c>
      <c r="ANV30">
        <v>356.46</v>
      </c>
      <c r="ANW30">
        <v>133.69</v>
      </c>
      <c r="ANX30">
        <v>2968.33</v>
      </c>
      <c r="ANY30">
        <v>790.52</v>
      </c>
      <c r="ANZ30">
        <v>1497.48</v>
      </c>
      <c r="AOA30">
        <v>12133.57</v>
      </c>
      <c r="AOB30">
        <v>1643.62</v>
      </c>
      <c r="AOC30">
        <v>3918.28</v>
      </c>
      <c r="AOD30">
        <v>4409.51</v>
      </c>
      <c r="AOE30">
        <v>3943.37</v>
      </c>
      <c r="AOF30">
        <v>1193.5</v>
      </c>
      <c r="AOG30">
        <v>929.18</v>
      </c>
      <c r="AOH30">
        <v>1138.68</v>
      </c>
      <c r="AOI30">
        <v>442.83</v>
      </c>
      <c r="AOJ30">
        <v>7540.23</v>
      </c>
      <c r="AOK30">
        <v>1998.82</v>
      </c>
      <c r="AOL30">
        <v>4662.34</v>
      </c>
      <c r="AOM30">
        <v>1084.6400000000001</v>
      </c>
      <c r="AON30">
        <v>4171.05</v>
      </c>
      <c r="AOO30">
        <v>1977.01</v>
      </c>
      <c r="AOP30">
        <v>1622.83</v>
      </c>
      <c r="AOQ30">
        <v>1960.03</v>
      </c>
      <c r="AOR30">
        <v>1529.47</v>
      </c>
      <c r="AOS30">
        <v>235.87</v>
      </c>
      <c r="AOT30">
        <v>87426.03</v>
      </c>
      <c r="AOU30">
        <v>80.12</v>
      </c>
      <c r="AOV30">
        <v>3566.76</v>
      </c>
      <c r="AOW30">
        <v>1629.64</v>
      </c>
      <c r="AOX30">
        <v>12505.12</v>
      </c>
      <c r="AOY30">
        <v>2069.7399999999998</v>
      </c>
      <c r="AOZ30">
        <v>12350.66</v>
      </c>
      <c r="APA30">
        <v>2375.02</v>
      </c>
      <c r="APB30">
        <v>10407.27</v>
      </c>
      <c r="APC30">
        <v>6492.25</v>
      </c>
      <c r="APD30">
        <v>7136.43</v>
      </c>
      <c r="APE30">
        <v>7063.92</v>
      </c>
      <c r="APF30">
        <v>21361.82</v>
      </c>
      <c r="APG30">
        <v>4392.3900000000003</v>
      </c>
      <c r="APH30">
        <v>4316.1099999999997</v>
      </c>
      <c r="API30">
        <v>868.35</v>
      </c>
      <c r="APJ30">
        <v>4782.71</v>
      </c>
      <c r="APK30">
        <v>15.71</v>
      </c>
      <c r="APL30">
        <v>45398.1</v>
      </c>
      <c r="APM30">
        <v>85.17</v>
      </c>
      <c r="APN30">
        <v>3094.73</v>
      </c>
      <c r="APO30">
        <v>1911.28</v>
      </c>
      <c r="APP30">
        <v>474.79</v>
      </c>
      <c r="APQ30">
        <v>14126.87</v>
      </c>
      <c r="APR30">
        <v>57268.5</v>
      </c>
      <c r="APS30">
        <v>4559.05</v>
      </c>
      <c r="APT30">
        <v>2302.9699999999998</v>
      </c>
      <c r="APU30">
        <v>12519.71</v>
      </c>
      <c r="APV30">
        <v>2874.64</v>
      </c>
      <c r="APW30">
        <v>9477.5300000000007</v>
      </c>
      <c r="APX30">
        <v>4909.12</v>
      </c>
      <c r="APY30">
        <v>8247.25</v>
      </c>
      <c r="APZ30">
        <v>1009.08</v>
      </c>
      <c r="AQA30">
        <v>12.06</v>
      </c>
      <c r="AQB30">
        <v>1339.7</v>
      </c>
      <c r="AQC30">
        <v>598</v>
      </c>
      <c r="AQD30">
        <v>1080.72</v>
      </c>
      <c r="AQE30">
        <v>8.26</v>
      </c>
      <c r="AQF30">
        <v>491.79</v>
      </c>
      <c r="AQG30">
        <v>2350.11</v>
      </c>
      <c r="AQH30">
        <v>5186.95</v>
      </c>
      <c r="AQI30">
        <v>8502.9699999999993</v>
      </c>
      <c r="AQJ30">
        <v>27491.75</v>
      </c>
      <c r="AQK30">
        <v>9.39</v>
      </c>
      <c r="AQL30">
        <v>13.2</v>
      </c>
      <c r="AQM30">
        <v>2978.04</v>
      </c>
      <c r="AQN30">
        <v>4603.88</v>
      </c>
      <c r="AQO30">
        <v>29.23</v>
      </c>
      <c r="AQP30">
        <v>12325.8</v>
      </c>
      <c r="AQQ30">
        <v>364.52</v>
      </c>
      <c r="AQR30">
        <v>2387.5300000000002</v>
      </c>
      <c r="AQS30">
        <v>2689.73</v>
      </c>
      <c r="AQT30">
        <v>3181.3</v>
      </c>
      <c r="AQU30">
        <v>86924.43</v>
      </c>
      <c r="AQV30">
        <v>2392.59</v>
      </c>
      <c r="AQW30">
        <v>1871.49</v>
      </c>
      <c r="AQX30">
        <v>1059.8800000000001</v>
      </c>
      <c r="AQY30">
        <v>1681.25</v>
      </c>
      <c r="AQZ30">
        <v>2324.69</v>
      </c>
      <c r="ARA30">
        <v>47401.81</v>
      </c>
      <c r="ARB30">
        <v>31887.35</v>
      </c>
      <c r="ARC30">
        <v>755.66</v>
      </c>
      <c r="ARD30">
        <v>8808.17</v>
      </c>
      <c r="ARE30">
        <v>4458.1099999999997</v>
      </c>
      <c r="ARF30">
        <v>2671.38</v>
      </c>
      <c r="ARG30">
        <v>2004.42</v>
      </c>
      <c r="ARH30">
        <v>4175.57</v>
      </c>
      <c r="ARI30">
        <v>989.39</v>
      </c>
      <c r="ARJ30">
        <v>1909.74</v>
      </c>
      <c r="ARK30">
        <v>4212.1000000000004</v>
      </c>
      <c r="ARL30">
        <v>3422.35</v>
      </c>
      <c r="ARM30">
        <v>612.38</v>
      </c>
      <c r="ARN30">
        <v>4168.16</v>
      </c>
      <c r="ARO30">
        <v>1360.86</v>
      </c>
      <c r="ARP30">
        <v>15.06</v>
      </c>
      <c r="ARQ30">
        <v>4674.72</v>
      </c>
      <c r="ARR30">
        <v>6214.36</v>
      </c>
      <c r="ARS30">
        <v>352.01</v>
      </c>
      <c r="ART30">
        <v>278.66000000000003</v>
      </c>
      <c r="ARU30">
        <v>205.6</v>
      </c>
      <c r="ARV30">
        <v>1174.1199999999999</v>
      </c>
      <c r="ARW30">
        <v>452.84</v>
      </c>
      <c r="ARX30">
        <v>1898.61</v>
      </c>
      <c r="ARY30">
        <v>869.02</v>
      </c>
      <c r="ARZ30">
        <v>4379.3100000000004</v>
      </c>
      <c r="ASA30">
        <v>3796.59</v>
      </c>
      <c r="ASB30">
        <v>5992.16</v>
      </c>
      <c r="ASC30">
        <v>9988.4699999999993</v>
      </c>
      <c r="ASD30">
        <v>34.9</v>
      </c>
      <c r="ASE30">
        <v>1177.3499999999999</v>
      </c>
      <c r="ASF30">
        <v>33661.96</v>
      </c>
      <c r="ASG30">
        <v>40.4</v>
      </c>
      <c r="ASH30">
        <v>4998.12</v>
      </c>
      <c r="ASI30">
        <v>56933.2</v>
      </c>
      <c r="ASJ30">
        <v>15380.61</v>
      </c>
      <c r="ASK30">
        <v>6289.29</v>
      </c>
      <c r="ASL30">
        <v>859.84</v>
      </c>
      <c r="ASM30">
        <v>147.46</v>
      </c>
      <c r="ASN30">
        <v>1717.67</v>
      </c>
      <c r="ASO30">
        <v>145.58000000000001</v>
      </c>
      <c r="ASP30">
        <v>733.99</v>
      </c>
      <c r="ASQ30">
        <v>1485.06</v>
      </c>
      <c r="ASR30">
        <v>6081.22</v>
      </c>
      <c r="ASS30">
        <v>1458.39</v>
      </c>
      <c r="AST30">
        <v>1077.44</v>
      </c>
      <c r="ASU30">
        <v>4418.24</v>
      </c>
      <c r="ASV30">
        <v>4303.95</v>
      </c>
      <c r="ASW30">
        <v>14853.51</v>
      </c>
      <c r="ASX30">
        <v>1352.6</v>
      </c>
      <c r="ASY30">
        <v>1447.37</v>
      </c>
      <c r="ASZ30">
        <v>1603.98</v>
      </c>
      <c r="ATA30">
        <v>5626.3</v>
      </c>
      <c r="ATB30">
        <v>3373.28</v>
      </c>
      <c r="ATC30">
        <v>1376.93</v>
      </c>
      <c r="ATD30">
        <v>742.95</v>
      </c>
      <c r="ATE30">
        <v>1288.45</v>
      </c>
      <c r="ATF30">
        <v>1432.31</v>
      </c>
      <c r="ATG30">
        <v>4634.25</v>
      </c>
      <c r="ATH30">
        <v>5061.58</v>
      </c>
      <c r="ATI30">
        <v>395.06</v>
      </c>
      <c r="ATJ30">
        <v>43866.66</v>
      </c>
      <c r="ATK30">
        <v>343.66</v>
      </c>
      <c r="ATL30">
        <v>31248.78</v>
      </c>
      <c r="ATM30">
        <v>31358.02</v>
      </c>
      <c r="ATN30">
        <v>2547.06</v>
      </c>
      <c r="ATO30">
        <v>8971.4599999999991</v>
      </c>
      <c r="ATP30">
        <v>499.21</v>
      </c>
      <c r="ATQ30">
        <v>2331.83</v>
      </c>
      <c r="ATR30">
        <v>605.76</v>
      </c>
      <c r="ATS30">
        <v>1736.02</v>
      </c>
      <c r="ATT30">
        <v>5059.51</v>
      </c>
      <c r="ATU30">
        <v>5039.32</v>
      </c>
      <c r="ATV30">
        <v>11162.66</v>
      </c>
      <c r="ATW30">
        <v>1113.54</v>
      </c>
      <c r="ATX30">
        <v>9187.52</v>
      </c>
      <c r="ATY30">
        <v>416.54</v>
      </c>
      <c r="ATZ30">
        <v>1428.33</v>
      </c>
      <c r="AUA30">
        <v>409.63</v>
      </c>
      <c r="AUB30">
        <v>1765.91</v>
      </c>
      <c r="AUC30">
        <v>8909.2800000000007</v>
      </c>
      <c r="AUD30">
        <v>1157.95</v>
      </c>
      <c r="AUE30">
        <v>2086.2800000000002</v>
      </c>
      <c r="AUF30">
        <v>2162.9</v>
      </c>
      <c r="AUG30">
        <v>3986.4</v>
      </c>
      <c r="AUH30">
        <v>3850.71</v>
      </c>
      <c r="AUI30">
        <v>4828.76</v>
      </c>
      <c r="AUJ30">
        <v>358.54</v>
      </c>
      <c r="AUK30">
        <v>10838.37</v>
      </c>
      <c r="AUL30">
        <v>377.07</v>
      </c>
      <c r="AUM30">
        <v>433.66</v>
      </c>
      <c r="AUN30">
        <v>3596.54</v>
      </c>
      <c r="AUO30">
        <v>11282.29</v>
      </c>
      <c r="AUP30">
        <v>523.80999999999995</v>
      </c>
      <c r="AUQ30">
        <v>346.36</v>
      </c>
      <c r="AUR30">
        <v>5834.49</v>
      </c>
      <c r="AUS30">
        <v>1673.91</v>
      </c>
      <c r="AUT30">
        <v>6571.74</v>
      </c>
      <c r="AUU30">
        <v>1415.21</v>
      </c>
      <c r="AUV30">
        <v>44055.93</v>
      </c>
      <c r="AUW30">
        <v>1205.9000000000001</v>
      </c>
      <c r="AUX30">
        <v>255.3</v>
      </c>
      <c r="AUY30">
        <v>1428.78</v>
      </c>
      <c r="AUZ30">
        <v>3084.03</v>
      </c>
      <c r="AVA30">
        <v>3483.47</v>
      </c>
      <c r="AVB30">
        <v>2336.08</v>
      </c>
      <c r="AVC30">
        <v>2378.5</v>
      </c>
      <c r="AVD30">
        <v>795.21</v>
      </c>
      <c r="AVE30">
        <v>506.02</v>
      </c>
      <c r="AVF30">
        <v>942.63</v>
      </c>
      <c r="AVG30">
        <v>1425.99</v>
      </c>
      <c r="AVH30">
        <v>7711.07</v>
      </c>
      <c r="AVI30">
        <v>37425.82</v>
      </c>
      <c r="AVJ30">
        <v>1868.89</v>
      </c>
      <c r="AVK30">
        <v>19.86</v>
      </c>
      <c r="AVL30">
        <v>3458.26</v>
      </c>
      <c r="AVM30">
        <v>718.43</v>
      </c>
      <c r="AVN30">
        <v>4997.38</v>
      </c>
      <c r="AVO30">
        <v>4468.08</v>
      </c>
      <c r="AVP30">
        <v>13580.14</v>
      </c>
      <c r="AVQ30">
        <v>1643.47</v>
      </c>
      <c r="AVR30">
        <v>156.11000000000001</v>
      </c>
      <c r="AVS30">
        <v>410.16</v>
      </c>
      <c r="AVT30">
        <v>2738.96</v>
      </c>
      <c r="AVU30">
        <v>2532.64</v>
      </c>
      <c r="AVV30">
        <v>5946.09</v>
      </c>
      <c r="AVW30">
        <v>11270.33</v>
      </c>
      <c r="AVX30">
        <v>7094.14</v>
      </c>
      <c r="AVY30">
        <v>3265.67</v>
      </c>
      <c r="AVZ30">
        <v>6698.1</v>
      </c>
      <c r="AWA30">
        <v>577.35</v>
      </c>
      <c r="AWB30">
        <v>2574.46</v>
      </c>
      <c r="AWC30">
        <v>4210.3</v>
      </c>
      <c r="AWD30">
        <v>5631.03</v>
      </c>
      <c r="AWE30">
        <v>4313.6400000000003</v>
      </c>
      <c r="AWF30">
        <v>9281.73</v>
      </c>
      <c r="AWG30">
        <v>3790.78</v>
      </c>
      <c r="AWH30">
        <v>8919.0499999999993</v>
      </c>
      <c r="AWI30">
        <v>510.39</v>
      </c>
      <c r="AWJ30">
        <v>4888.74</v>
      </c>
      <c r="AWK30">
        <v>1938.38</v>
      </c>
      <c r="AWL30">
        <v>9923.9699999999993</v>
      </c>
      <c r="AWM30">
        <v>1175.93</v>
      </c>
      <c r="AWN30">
        <v>18.05</v>
      </c>
      <c r="AWO30">
        <v>9344.9599999999991</v>
      </c>
      <c r="AWP30">
        <v>109.14</v>
      </c>
      <c r="AWQ30">
        <v>517.76</v>
      </c>
      <c r="AWR30">
        <v>560.71</v>
      </c>
      <c r="AWS30">
        <v>2647.01</v>
      </c>
      <c r="AWT30">
        <v>1073.8399999999999</v>
      </c>
      <c r="AWU30">
        <v>4613.66</v>
      </c>
      <c r="AWV30">
        <v>70343.429999999993</v>
      </c>
      <c r="AWW30">
        <v>43.51</v>
      </c>
      <c r="AWX30">
        <v>973.58</v>
      </c>
      <c r="AWY30">
        <v>3259.38</v>
      </c>
      <c r="AWZ30">
        <v>7955.85</v>
      </c>
      <c r="AXA30">
        <v>7675.77</v>
      </c>
      <c r="AXB30">
        <v>811.63</v>
      </c>
      <c r="AXC30">
        <v>124.03</v>
      </c>
      <c r="AXD30">
        <v>28.44</v>
      </c>
      <c r="AXE30">
        <v>2573.9299999999998</v>
      </c>
      <c r="AXF30">
        <v>7325.42</v>
      </c>
      <c r="AXG30">
        <v>1092.51</v>
      </c>
      <c r="AXH30">
        <v>2540.46</v>
      </c>
      <c r="AXI30">
        <v>47.31</v>
      </c>
      <c r="AXJ30">
        <v>5432.26</v>
      </c>
      <c r="AXK30">
        <v>1133.6600000000001</v>
      </c>
      <c r="AXL30">
        <v>499.25</v>
      </c>
      <c r="AXM30">
        <v>43958.79</v>
      </c>
      <c r="AXN30">
        <v>1426.08</v>
      </c>
      <c r="AXO30">
        <v>1561.98</v>
      </c>
      <c r="AXP30">
        <v>3814.32</v>
      </c>
      <c r="AXQ30">
        <v>719.03</v>
      </c>
      <c r="AXR30">
        <v>9349.32</v>
      </c>
      <c r="AXS30">
        <v>1491.68</v>
      </c>
      <c r="AXT30">
        <v>662.94</v>
      </c>
      <c r="AXU30">
        <v>39</v>
      </c>
      <c r="AXV30">
        <v>2841.7</v>
      </c>
      <c r="AXW30">
        <v>1018.43</v>
      </c>
      <c r="AXX30">
        <v>17.77</v>
      </c>
      <c r="AXY30">
        <v>2621.08</v>
      </c>
      <c r="AXZ30">
        <v>9849.51</v>
      </c>
      <c r="AYA30">
        <v>1969.1</v>
      </c>
      <c r="AYB30">
        <v>1135.03</v>
      </c>
      <c r="AYC30">
        <v>36.340000000000003</v>
      </c>
      <c r="AYD30">
        <v>4504.34</v>
      </c>
      <c r="AYE30">
        <v>14070.41</v>
      </c>
      <c r="AYF30">
        <v>293.83999999999997</v>
      </c>
      <c r="AYG30">
        <v>233.44</v>
      </c>
      <c r="AYH30">
        <v>3262.87</v>
      </c>
      <c r="AYI30">
        <v>2958.21</v>
      </c>
      <c r="AYJ30">
        <v>1950.49</v>
      </c>
      <c r="AYK30">
        <v>6247.12</v>
      </c>
      <c r="AYL30">
        <v>5646.69</v>
      </c>
      <c r="AYM30">
        <v>27089</v>
      </c>
      <c r="AYN30">
        <v>944.83</v>
      </c>
      <c r="AYO30">
        <v>341.19</v>
      </c>
      <c r="AYP30">
        <v>25255.96</v>
      </c>
      <c r="AYQ30">
        <v>1717.18</v>
      </c>
      <c r="AYR30">
        <v>31874.65</v>
      </c>
      <c r="AYS30">
        <v>2024.32</v>
      </c>
      <c r="AYT30">
        <v>662.61</v>
      </c>
      <c r="AYU30">
        <v>741.7</v>
      </c>
      <c r="AYV30">
        <v>4837.24</v>
      </c>
      <c r="AYW30">
        <v>1773.1</v>
      </c>
      <c r="AYX30">
        <v>41793.730000000003</v>
      </c>
      <c r="AYY30">
        <v>162.09</v>
      </c>
      <c r="AYZ30">
        <v>7281.56</v>
      </c>
      <c r="AZA30">
        <v>435.15</v>
      </c>
      <c r="AZB30">
        <v>1499.75</v>
      </c>
      <c r="AZC30">
        <v>104.88</v>
      </c>
      <c r="AZD30">
        <v>4939.2700000000004</v>
      </c>
      <c r="AZE30">
        <v>57821.73</v>
      </c>
      <c r="AZF30">
        <v>4716.08</v>
      </c>
      <c r="AZG30">
        <v>4564.47</v>
      </c>
      <c r="AZH30">
        <v>392.12</v>
      </c>
      <c r="AZI30">
        <v>8807.23</v>
      </c>
      <c r="AZJ30">
        <v>15639.51</v>
      </c>
      <c r="AZK30">
        <v>47975.83</v>
      </c>
      <c r="AZL30">
        <v>1962.12</v>
      </c>
      <c r="AZM30">
        <v>7814.45</v>
      </c>
      <c r="AZN30">
        <v>3561.05</v>
      </c>
      <c r="AZO30">
        <v>8354.1</v>
      </c>
      <c r="AZP30">
        <v>4902.71</v>
      </c>
      <c r="AZQ30">
        <v>1377.06</v>
      </c>
      <c r="AZR30">
        <v>93606.080000000002</v>
      </c>
      <c r="AZS30">
        <v>18.03</v>
      </c>
      <c r="AZT30">
        <v>5853.28</v>
      </c>
      <c r="AZU30">
        <v>810.45</v>
      </c>
      <c r="AZV30">
        <v>8200.31</v>
      </c>
      <c r="AZW30">
        <v>10080.16</v>
      </c>
      <c r="AZX30">
        <v>6345.72</v>
      </c>
      <c r="AZY30">
        <v>886.95</v>
      </c>
      <c r="AZZ30">
        <v>19.329999999999998</v>
      </c>
      <c r="BAA30">
        <v>3454.06</v>
      </c>
      <c r="BAB30">
        <v>5433</v>
      </c>
      <c r="BAC30">
        <v>14793.13</v>
      </c>
      <c r="BAD30">
        <v>2007.25</v>
      </c>
      <c r="BAE30">
        <v>2613.9899999999998</v>
      </c>
      <c r="BAF30">
        <v>7682.62</v>
      </c>
      <c r="BAG30">
        <v>6093.35</v>
      </c>
      <c r="BAH30">
        <v>3714.68</v>
      </c>
      <c r="BAI30">
        <v>11936.99</v>
      </c>
      <c r="BAJ30">
        <v>4115.63</v>
      </c>
      <c r="BAK30">
        <v>5690.75</v>
      </c>
      <c r="BAL30">
        <v>4855.6400000000003</v>
      </c>
      <c r="BAM30">
        <v>23.81</v>
      </c>
      <c r="BAN30">
        <v>2411.5100000000002</v>
      </c>
      <c r="BAO30">
        <v>11056.25</v>
      </c>
      <c r="BAP30">
        <v>3672.15</v>
      </c>
      <c r="BAQ30">
        <v>1085.9000000000001</v>
      </c>
      <c r="BAR30">
        <v>1850.56</v>
      </c>
      <c r="BAS30">
        <v>18537.759999999998</v>
      </c>
      <c r="BAT30">
        <v>813.83</v>
      </c>
      <c r="BAU30">
        <v>47210.49</v>
      </c>
      <c r="BAV30">
        <v>1673.57</v>
      </c>
      <c r="BAW30">
        <v>2.08</v>
      </c>
      <c r="BAX30">
        <v>7592.8</v>
      </c>
      <c r="BAY30">
        <v>1029.0999999999999</v>
      </c>
      <c r="BAZ30">
        <v>468.84</v>
      </c>
      <c r="BBA30">
        <v>7718.28</v>
      </c>
      <c r="BBB30">
        <v>6473.14</v>
      </c>
      <c r="BBC30">
        <v>13783.7</v>
      </c>
      <c r="BBD30">
        <v>16.41</v>
      </c>
      <c r="BBE30">
        <v>4833.78</v>
      </c>
      <c r="BBF30">
        <v>14325.04</v>
      </c>
      <c r="BBG30">
        <v>1473.45</v>
      </c>
      <c r="BBH30">
        <v>16.510000000000002</v>
      </c>
      <c r="BBI30">
        <v>863.83</v>
      </c>
      <c r="BBJ30">
        <v>4474.41</v>
      </c>
      <c r="BBK30">
        <v>3287.33</v>
      </c>
      <c r="BBL30">
        <v>3045.5</v>
      </c>
      <c r="BBM30">
        <v>4025.53</v>
      </c>
      <c r="BBN30">
        <v>37583.15</v>
      </c>
      <c r="BBO30">
        <v>3939.68</v>
      </c>
      <c r="BBP30">
        <v>18637.53</v>
      </c>
      <c r="BBQ30">
        <v>7652.95</v>
      </c>
      <c r="BBR30">
        <v>12074.56</v>
      </c>
      <c r="BBS30">
        <v>873.96</v>
      </c>
      <c r="BBT30">
        <v>139.02000000000001</v>
      </c>
      <c r="BBU30">
        <v>752.16</v>
      </c>
      <c r="BBV30">
        <v>1078.94</v>
      </c>
      <c r="BBW30">
        <v>5898.81</v>
      </c>
      <c r="BBX30">
        <v>4256.76</v>
      </c>
      <c r="BBY30">
        <v>3227.01</v>
      </c>
      <c r="BBZ30">
        <v>206.1</v>
      </c>
      <c r="BCA30">
        <v>2800.87</v>
      </c>
      <c r="BCB30">
        <v>11700.78</v>
      </c>
      <c r="BCC30">
        <v>3098.07</v>
      </c>
      <c r="BCD30">
        <v>9314.67</v>
      </c>
      <c r="BCE30">
        <v>14799.67</v>
      </c>
      <c r="BCF30">
        <v>9425</v>
      </c>
      <c r="BCG30">
        <v>1604.11</v>
      </c>
      <c r="BCH30">
        <v>76757.73</v>
      </c>
      <c r="BCI30">
        <v>4771.49</v>
      </c>
      <c r="BCJ30">
        <v>1289.22</v>
      </c>
      <c r="BCK30">
        <v>3811.14</v>
      </c>
      <c r="BCL30">
        <v>1826.38</v>
      </c>
      <c r="BCM30">
        <v>18.18</v>
      </c>
      <c r="BCN30">
        <v>30.17</v>
      </c>
      <c r="BCO30">
        <v>3206.04</v>
      </c>
      <c r="BCP30">
        <v>1873.15</v>
      </c>
      <c r="BCQ30">
        <v>91.83</v>
      </c>
      <c r="BCR30">
        <v>11512.39</v>
      </c>
      <c r="BCS30">
        <v>5175.5</v>
      </c>
      <c r="BCT30">
        <v>10011.219999999999</v>
      </c>
      <c r="BCU30">
        <v>4850.93</v>
      </c>
      <c r="BCV30">
        <v>3869.19</v>
      </c>
      <c r="BCW30">
        <v>9.49</v>
      </c>
      <c r="BCX30">
        <v>35.700000000000003</v>
      </c>
      <c r="BCY30">
        <v>40.53</v>
      </c>
      <c r="BCZ30">
        <v>151.57</v>
      </c>
      <c r="BDA30">
        <v>284.02999999999997</v>
      </c>
      <c r="BDB30">
        <v>9.18</v>
      </c>
      <c r="BDC30">
        <v>13148</v>
      </c>
      <c r="BDD30">
        <v>3529.32</v>
      </c>
      <c r="BDE30">
        <v>5328.76</v>
      </c>
      <c r="BDF30">
        <v>1798.39</v>
      </c>
      <c r="BDG30">
        <v>1069.75</v>
      </c>
      <c r="BDH30">
        <v>4302.8999999999996</v>
      </c>
      <c r="BDI30">
        <v>823.5</v>
      </c>
      <c r="BDJ30">
        <v>3637.82</v>
      </c>
      <c r="BDK30">
        <v>2032.86</v>
      </c>
      <c r="BDL30">
        <v>3955.38</v>
      </c>
      <c r="BDM30">
        <v>9179.11</v>
      </c>
      <c r="BDN30">
        <v>1747.96</v>
      </c>
      <c r="BDO30">
        <v>11786.37</v>
      </c>
      <c r="BDP30">
        <v>1284.8800000000001</v>
      </c>
      <c r="BDQ30">
        <v>2951.78</v>
      </c>
      <c r="BDR30">
        <v>4444.97</v>
      </c>
      <c r="BDS30">
        <v>3587.55</v>
      </c>
      <c r="BDT30">
        <v>8549.99</v>
      </c>
      <c r="BDU30">
        <v>1560.29</v>
      </c>
      <c r="BDV30">
        <v>18.03</v>
      </c>
      <c r="BDW30">
        <v>4939.4399999999996</v>
      </c>
      <c r="BDX30">
        <v>1267.92</v>
      </c>
      <c r="BDY30">
        <v>2125.83</v>
      </c>
      <c r="BDZ30">
        <v>600.05999999999995</v>
      </c>
      <c r="BEA30">
        <v>2748.58</v>
      </c>
      <c r="BEB30">
        <v>552.61</v>
      </c>
      <c r="BEC30">
        <v>14163.69</v>
      </c>
      <c r="BED30">
        <v>40044.879999999997</v>
      </c>
      <c r="BEE30">
        <v>2391.2399999999998</v>
      </c>
      <c r="BEF30">
        <v>2063.6999999999998</v>
      </c>
      <c r="BEG30">
        <v>1939.37</v>
      </c>
      <c r="BEH30">
        <v>2353.6</v>
      </c>
      <c r="BEI30">
        <v>6.04</v>
      </c>
      <c r="BEJ30">
        <v>1337.66</v>
      </c>
      <c r="BEK30">
        <v>647.03</v>
      </c>
      <c r="BEL30">
        <v>4942.63</v>
      </c>
      <c r="BEM30">
        <v>7999.58</v>
      </c>
      <c r="BEN30">
        <v>682.92</v>
      </c>
      <c r="BEO30">
        <v>57372.73</v>
      </c>
      <c r="BEP30">
        <v>11671.45</v>
      </c>
      <c r="BEQ30">
        <v>10.41</v>
      </c>
      <c r="BER30">
        <v>37240.11</v>
      </c>
      <c r="BES30">
        <v>1809.45</v>
      </c>
      <c r="BET30">
        <v>9516.7099999999991</v>
      </c>
      <c r="BEU30">
        <v>8643.5400000000009</v>
      </c>
      <c r="BEV30">
        <v>1808.62</v>
      </c>
      <c r="BEW30">
        <v>8025.7</v>
      </c>
      <c r="BEX30">
        <v>1589.58</v>
      </c>
      <c r="BEY30">
        <v>1348.86</v>
      </c>
      <c r="BEZ30">
        <v>801.84</v>
      </c>
      <c r="BFA30">
        <v>4676</v>
      </c>
      <c r="BFB30">
        <v>41335.26</v>
      </c>
      <c r="BFC30">
        <v>2807.05</v>
      </c>
      <c r="BFD30">
        <v>84600.42</v>
      </c>
      <c r="BFE30">
        <v>1542.73</v>
      </c>
      <c r="BFF30">
        <v>440.83</v>
      </c>
      <c r="BFG30">
        <v>35456.980000000003</v>
      </c>
      <c r="BFH30">
        <v>79945.69</v>
      </c>
      <c r="BFI30">
        <v>32.840000000000003</v>
      </c>
      <c r="BFJ30">
        <v>480.37</v>
      </c>
      <c r="BFK30">
        <v>2969.18</v>
      </c>
      <c r="BFL30">
        <v>1354.87</v>
      </c>
      <c r="BFM30">
        <v>3857.45</v>
      </c>
      <c r="BFN30">
        <v>6147.22</v>
      </c>
      <c r="BFO30">
        <v>833.49</v>
      </c>
      <c r="BFP30">
        <v>2213.54</v>
      </c>
      <c r="BFQ30">
        <v>4875.58</v>
      </c>
      <c r="BFR30">
        <v>3497.82</v>
      </c>
      <c r="BFS30">
        <v>1447.91</v>
      </c>
      <c r="BFT30">
        <v>22215.360000000001</v>
      </c>
      <c r="BFU30">
        <v>8018.64</v>
      </c>
      <c r="BFV30">
        <v>591.5</v>
      </c>
      <c r="BFW30">
        <v>25.99</v>
      </c>
      <c r="BFX30">
        <v>1921.42</v>
      </c>
      <c r="BFY30">
        <v>12844.15</v>
      </c>
      <c r="BFZ30">
        <v>1844.59</v>
      </c>
      <c r="BGA30">
        <v>8749.59</v>
      </c>
      <c r="BGB30">
        <v>2169.3000000000002</v>
      </c>
      <c r="BGC30">
        <v>14906.16</v>
      </c>
      <c r="BGD30">
        <v>3207.83</v>
      </c>
      <c r="BGE30">
        <v>3918.31</v>
      </c>
      <c r="BGF30">
        <v>8613.2099999999991</v>
      </c>
      <c r="BGG30">
        <v>21236.81</v>
      </c>
      <c r="BGH30">
        <v>1823.97</v>
      </c>
      <c r="BGI30">
        <v>2909.85</v>
      </c>
      <c r="BGJ30">
        <v>1546.63</v>
      </c>
      <c r="BGK30">
        <v>8658.81</v>
      </c>
      <c r="BGL30">
        <v>9</v>
      </c>
      <c r="BGM30">
        <v>547.19000000000005</v>
      </c>
      <c r="BGN30">
        <v>2480.7199999999998</v>
      </c>
      <c r="BGO30">
        <v>36031.61</v>
      </c>
      <c r="BGP30">
        <v>1559.51</v>
      </c>
      <c r="BGQ30">
        <v>3340.56</v>
      </c>
      <c r="BGR30">
        <v>1125.04</v>
      </c>
      <c r="BGS30">
        <v>1266.3499999999999</v>
      </c>
      <c r="BGT30">
        <v>16.559999999999999</v>
      </c>
      <c r="BGU30">
        <v>5384.13</v>
      </c>
      <c r="BGV30">
        <v>1295.8599999999999</v>
      </c>
      <c r="BGW30">
        <v>865.26</v>
      </c>
      <c r="BGX30">
        <v>40059.96</v>
      </c>
      <c r="BGY30">
        <v>706.53</v>
      </c>
      <c r="BGZ30">
        <v>3339.24</v>
      </c>
      <c r="BHA30">
        <v>4572.2</v>
      </c>
      <c r="BHB30">
        <v>2070.38</v>
      </c>
      <c r="BHC30">
        <v>6717.47</v>
      </c>
      <c r="BHD30">
        <v>3576.45</v>
      </c>
      <c r="BHE30">
        <v>9775.07</v>
      </c>
      <c r="BHF30">
        <v>213.94</v>
      </c>
      <c r="BHG30">
        <v>32.18</v>
      </c>
      <c r="BHH30">
        <v>40793.74</v>
      </c>
      <c r="BHI30">
        <v>4256.47</v>
      </c>
      <c r="BHJ30">
        <v>11134.12</v>
      </c>
      <c r="BHK30">
        <v>96.11</v>
      </c>
      <c r="BHL30">
        <v>12.07</v>
      </c>
      <c r="BHM30">
        <v>42.39</v>
      </c>
      <c r="BHN30">
        <v>1601.96</v>
      </c>
      <c r="BHO30">
        <v>11194.08</v>
      </c>
      <c r="BHP30">
        <v>459.71</v>
      </c>
      <c r="BHQ30">
        <v>2943.4</v>
      </c>
      <c r="BHR30">
        <v>1152.1300000000001</v>
      </c>
      <c r="BHS30">
        <v>1248.33</v>
      </c>
      <c r="BHT30">
        <v>1833.39</v>
      </c>
      <c r="BHU30">
        <v>2388.5100000000002</v>
      </c>
      <c r="BHV30">
        <v>2979.03</v>
      </c>
      <c r="BHW30">
        <v>474.26</v>
      </c>
      <c r="BHX30">
        <v>2242.14</v>
      </c>
      <c r="BHY30">
        <v>11744.43</v>
      </c>
      <c r="BHZ30">
        <v>450.71</v>
      </c>
      <c r="BIA30">
        <v>4111.8599999999997</v>
      </c>
      <c r="BIB30">
        <v>1469.08</v>
      </c>
      <c r="BIC30">
        <v>685.11</v>
      </c>
      <c r="BID30">
        <v>980.23</v>
      </c>
      <c r="BIE30">
        <v>14962.78</v>
      </c>
      <c r="BIF30">
        <v>2558.02</v>
      </c>
      <c r="BIG30">
        <v>2077.17</v>
      </c>
      <c r="BIH30">
        <v>1301.9100000000001</v>
      </c>
      <c r="BII30">
        <v>15.96</v>
      </c>
      <c r="BIJ30">
        <v>1025.71</v>
      </c>
      <c r="BIK30">
        <v>19.34</v>
      </c>
      <c r="BIL30">
        <v>4704.46</v>
      </c>
      <c r="BIM30">
        <v>2138.23</v>
      </c>
      <c r="BIN30">
        <v>14484.34</v>
      </c>
      <c r="BIO30">
        <v>821.07</v>
      </c>
      <c r="BIP30">
        <v>1519.87</v>
      </c>
      <c r="BIQ30">
        <v>34449.730000000003</v>
      </c>
      <c r="BIR30">
        <v>4572.95</v>
      </c>
      <c r="BIS30">
        <v>2182.34</v>
      </c>
      <c r="BIT30">
        <v>47.69</v>
      </c>
      <c r="BIU30">
        <v>2829.35</v>
      </c>
      <c r="BIV30">
        <v>2407.61</v>
      </c>
      <c r="BIW30">
        <v>7855.73</v>
      </c>
      <c r="BIX30">
        <v>9722.74</v>
      </c>
      <c r="BIY30">
        <v>6362.1</v>
      </c>
      <c r="BIZ30">
        <v>3640.42</v>
      </c>
      <c r="BJA30">
        <v>8144.13</v>
      </c>
      <c r="BJB30">
        <v>1485.48</v>
      </c>
      <c r="BJC30">
        <v>173.07</v>
      </c>
      <c r="BJD30">
        <v>3225.79</v>
      </c>
      <c r="BJE30">
        <v>10462.23</v>
      </c>
      <c r="BJF30">
        <v>24.24</v>
      </c>
      <c r="BJG30">
        <v>7.26</v>
      </c>
      <c r="BJH30">
        <v>5.18</v>
      </c>
      <c r="BJI30">
        <v>6102.44</v>
      </c>
      <c r="BJJ30">
        <v>15.61</v>
      </c>
      <c r="BJK30">
        <v>7888.58</v>
      </c>
      <c r="BJL30">
        <v>10160.99</v>
      </c>
      <c r="BJM30">
        <v>4585.54</v>
      </c>
      <c r="BJN30">
        <v>1050.33</v>
      </c>
      <c r="BJO30">
        <v>14860.94</v>
      </c>
      <c r="BJP30">
        <v>6047.63</v>
      </c>
      <c r="BJQ30">
        <v>333.41</v>
      </c>
      <c r="BJR30">
        <v>163.47</v>
      </c>
      <c r="BJS30">
        <v>2349.84</v>
      </c>
      <c r="BJT30">
        <v>1725.91</v>
      </c>
      <c r="BJU30">
        <v>2305.75</v>
      </c>
      <c r="BJV30">
        <v>1278.8</v>
      </c>
      <c r="BJW30">
        <v>164.2</v>
      </c>
      <c r="BJX30">
        <v>2192.25</v>
      </c>
      <c r="BJY30">
        <v>593.9</v>
      </c>
      <c r="BJZ30">
        <v>31934.67</v>
      </c>
      <c r="BKA30">
        <v>4069.72</v>
      </c>
      <c r="BKB30">
        <v>3526.35</v>
      </c>
      <c r="BKC30">
        <v>1865.49</v>
      </c>
      <c r="BKD30">
        <v>1104.76</v>
      </c>
      <c r="BKE30">
        <v>5488.78</v>
      </c>
      <c r="BKF30">
        <v>1947.5</v>
      </c>
      <c r="BKG30">
        <v>763.39</v>
      </c>
      <c r="BKH30">
        <v>13.68</v>
      </c>
      <c r="BKI30">
        <v>236.34</v>
      </c>
      <c r="BKJ30">
        <v>14262.65</v>
      </c>
      <c r="BKK30">
        <v>11139.84</v>
      </c>
      <c r="BKL30">
        <v>48.81</v>
      </c>
      <c r="BKM30">
        <v>4246.32</v>
      </c>
      <c r="BKN30">
        <v>2571.86</v>
      </c>
      <c r="BKO30">
        <v>11440.95</v>
      </c>
      <c r="BKP30">
        <v>47.37</v>
      </c>
      <c r="BKQ30">
        <v>12474.64</v>
      </c>
      <c r="BKR30">
        <v>21.01</v>
      </c>
      <c r="BKS30">
        <v>42.85</v>
      </c>
      <c r="BKT30">
        <v>1579.86</v>
      </c>
      <c r="BKU30">
        <v>4107.62</v>
      </c>
      <c r="BKV30">
        <v>5507.73</v>
      </c>
      <c r="BKW30">
        <v>224.21</v>
      </c>
      <c r="BKX30">
        <v>5643.71</v>
      </c>
      <c r="BKY30">
        <v>339.23</v>
      </c>
      <c r="BKZ30">
        <v>8339.2000000000007</v>
      </c>
      <c r="BLA30">
        <v>1370.05</v>
      </c>
      <c r="BLB30">
        <v>26733.32</v>
      </c>
      <c r="BLC30">
        <v>6420.15</v>
      </c>
      <c r="BLD30">
        <v>1461.25</v>
      </c>
      <c r="BLE30">
        <v>51.38</v>
      </c>
      <c r="BLF30">
        <v>13324.06</v>
      </c>
      <c r="BLG30">
        <v>1064.83</v>
      </c>
      <c r="BLH30">
        <v>1016.89</v>
      </c>
      <c r="BLI30">
        <v>28.8</v>
      </c>
      <c r="BLJ30">
        <v>5069.59</v>
      </c>
      <c r="BLK30">
        <v>1071.43</v>
      </c>
      <c r="BLL30">
        <v>219.95</v>
      </c>
      <c r="BLM30">
        <v>274.47000000000003</v>
      </c>
      <c r="BLN30">
        <v>144.38999999999999</v>
      </c>
      <c r="BLO30">
        <v>298.7</v>
      </c>
      <c r="BLP30">
        <v>2936.87</v>
      </c>
      <c r="BLQ30">
        <v>2.11</v>
      </c>
      <c r="BLR30">
        <v>4541.28</v>
      </c>
      <c r="BLS30">
        <v>7574.17</v>
      </c>
      <c r="BLT30">
        <v>24.77</v>
      </c>
      <c r="BLU30">
        <v>36550.11</v>
      </c>
      <c r="BLV30">
        <v>10566.39</v>
      </c>
      <c r="BLW30">
        <v>5606.53</v>
      </c>
      <c r="BLX30">
        <v>8157.74</v>
      </c>
      <c r="BLY30">
        <v>1110.69</v>
      </c>
      <c r="BLZ30">
        <v>1644.02</v>
      </c>
      <c r="BMA30">
        <v>624.58000000000004</v>
      </c>
      <c r="BMB30">
        <v>1000.56</v>
      </c>
      <c r="BMC30">
        <v>973.82</v>
      </c>
      <c r="BMD30">
        <v>17.149999999999999</v>
      </c>
      <c r="BME30">
        <v>5555.47</v>
      </c>
      <c r="BMF30">
        <v>2906.6</v>
      </c>
      <c r="BMG30">
        <v>4030.75</v>
      </c>
      <c r="BMH30">
        <v>158.18</v>
      </c>
      <c r="BMI30">
        <v>262.91000000000003</v>
      </c>
      <c r="BMJ30">
        <v>9377.59</v>
      </c>
      <c r="BMK30">
        <v>9105.57</v>
      </c>
      <c r="BML30">
        <v>41.73</v>
      </c>
      <c r="BMM30">
        <v>8496.82</v>
      </c>
      <c r="BMN30">
        <v>195.17</v>
      </c>
      <c r="BMO30">
        <v>33.69</v>
      </c>
      <c r="BMP30">
        <v>1017.49</v>
      </c>
      <c r="BMQ30">
        <v>2324.9299999999998</v>
      </c>
      <c r="BMR30">
        <v>4891.49</v>
      </c>
      <c r="BMS30">
        <v>1456.5</v>
      </c>
      <c r="BMT30">
        <v>1135.98</v>
      </c>
      <c r="BMU30">
        <v>3986.16</v>
      </c>
      <c r="BMV30">
        <v>47352.27</v>
      </c>
      <c r="BMW30">
        <v>496.83</v>
      </c>
      <c r="BMX30">
        <v>5601.24</v>
      </c>
      <c r="BMY30">
        <v>8316.5499999999993</v>
      </c>
      <c r="BMZ30">
        <v>26.51</v>
      </c>
      <c r="BNA30">
        <v>77872.14</v>
      </c>
      <c r="BNB30">
        <v>1096.33</v>
      </c>
      <c r="BNC30">
        <v>242.94</v>
      </c>
      <c r="BND30">
        <v>13042.33</v>
      </c>
      <c r="BNE30">
        <v>5583.91</v>
      </c>
      <c r="BNF30">
        <v>48562.57</v>
      </c>
      <c r="BNG30">
        <v>199.06</v>
      </c>
      <c r="BNH30">
        <v>4203.4799999999996</v>
      </c>
      <c r="BNI30">
        <v>4437.74</v>
      </c>
      <c r="BNJ30">
        <v>3164.05</v>
      </c>
      <c r="BNK30">
        <v>1780.41</v>
      </c>
      <c r="BNL30">
        <v>3089.3</v>
      </c>
      <c r="BNM30">
        <v>10205.4</v>
      </c>
      <c r="BNN30">
        <v>50.51</v>
      </c>
      <c r="BNO30">
        <v>20109.77</v>
      </c>
      <c r="BNP30">
        <v>35168.18</v>
      </c>
      <c r="BNQ30">
        <v>6025.61</v>
      </c>
      <c r="BNR30">
        <v>884.87</v>
      </c>
      <c r="BNS30">
        <v>8952.5300000000007</v>
      </c>
      <c r="BNT30">
        <v>1540.55</v>
      </c>
      <c r="BNU30">
        <v>1934.74</v>
      </c>
      <c r="BNV30">
        <v>4356.8</v>
      </c>
      <c r="BNW30">
        <v>3877.56</v>
      </c>
      <c r="BNX30">
        <v>1733.78</v>
      </c>
      <c r="BNY30">
        <v>5.63</v>
      </c>
      <c r="BNZ30">
        <v>60871.8</v>
      </c>
      <c r="BOA30">
        <v>365.31</v>
      </c>
      <c r="BOB30">
        <v>1765.09</v>
      </c>
      <c r="BOC30">
        <v>2551.52</v>
      </c>
      <c r="BOD30">
        <v>49.89</v>
      </c>
      <c r="BOE30">
        <v>9489.5400000000009</v>
      </c>
      <c r="BOF30">
        <v>2571.2600000000002</v>
      </c>
      <c r="BOG30">
        <v>1237.52</v>
      </c>
      <c r="BOH30">
        <v>2252.23</v>
      </c>
      <c r="BOI30">
        <v>9489.2099999999991</v>
      </c>
      <c r="BOJ30">
        <v>4517.1499999999996</v>
      </c>
      <c r="BOK30">
        <v>245.9</v>
      </c>
      <c r="BOL30">
        <v>29.85</v>
      </c>
      <c r="BOM30">
        <v>5471.68</v>
      </c>
      <c r="BON30">
        <v>998.67</v>
      </c>
      <c r="BOO30">
        <v>422.14</v>
      </c>
      <c r="BOP30">
        <v>3788.01</v>
      </c>
      <c r="BOQ30">
        <v>3442.58</v>
      </c>
      <c r="BOR30">
        <v>1164.08</v>
      </c>
      <c r="BOS30">
        <v>12429.91</v>
      </c>
      <c r="BOT30">
        <v>135.43</v>
      </c>
      <c r="BOU30">
        <v>4557.84</v>
      </c>
      <c r="BOV30">
        <v>3688.65</v>
      </c>
      <c r="BOW30">
        <v>1409.78</v>
      </c>
      <c r="BOX30">
        <v>976.09</v>
      </c>
      <c r="BOY30">
        <v>847.79</v>
      </c>
      <c r="BOZ30">
        <v>5536.75</v>
      </c>
      <c r="BPA30">
        <v>26817.919999999998</v>
      </c>
      <c r="BPB30">
        <v>781.39</v>
      </c>
      <c r="BPC30">
        <v>84.27</v>
      </c>
      <c r="BPD30">
        <v>423.79</v>
      </c>
      <c r="BPE30">
        <v>4966.21</v>
      </c>
      <c r="BPF30">
        <v>24.3</v>
      </c>
      <c r="BPG30">
        <v>1294.6600000000001</v>
      </c>
      <c r="BPH30">
        <v>218.79</v>
      </c>
      <c r="BPI30">
        <v>1561.81</v>
      </c>
      <c r="BPJ30">
        <v>450.17</v>
      </c>
      <c r="BPK30">
        <v>7891.33</v>
      </c>
      <c r="BPL30">
        <v>1698.17</v>
      </c>
      <c r="BPM30">
        <v>5329.19</v>
      </c>
      <c r="BPN30">
        <v>870.46</v>
      </c>
      <c r="BPO30">
        <v>4950.3999999999996</v>
      </c>
      <c r="BPP30">
        <v>320.31</v>
      </c>
      <c r="BPQ30">
        <v>190.94</v>
      </c>
      <c r="BPR30">
        <v>2711.84</v>
      </c>
      <c r="BPS30">
        <v>584.33000000000004</v>
      </c>
      <c r="BPT30">
        <v>1812.37</v>
      </c>
      <c r="BPU30">
        <v>9906.99</v>
      </c>
      <c r="BPV30">
        <v>683.22</v>
      </c>
      <c r="BPW30">
        <v>32673.73</v>
      </c>
      <c r="BPX30">
        <v>17467.43</v>
      </c>
      <c r="BPY30">
        <v>1846.34</v>
      </c>
      <c r="BPZ30">
        <v>7845.78</v>
      </c>
      <c r="BQA30">
        <v>4976.83</v>
      </c>
      <c r="BQB30">
        <v>5646.2</v>
      </c>
      <c r="BQC30">
        <v>5996.55</v>
      </c>
      <c r="BQD30">
        <v>123.41</v>
      </c>
      <c r="BQE30">
        <v>25.19</v>
      </c>
      <c r="BQF30">
        <v>41922.550000000003</v>
      </c>
      <c r="BQG30">
        <v>362.64</v>
      </c>
      <c r="BQH30">
        <v>321.04000000000002</v>
      </c>
      <c r="BQI30">
        <v>3451.99</v>
      </c>
      <c r="BQJ30">
        <v>923.26</v>
      </c>
      <c r="BQK30">
        <v>4791.16</v>
      </c>
      <c r="BQL30">
        <v>3.75</v>
      </c>
      <c r="BQM30">
        <v>180.89</v>
      </c>
      <c r="BQN30">
        <v>3627.48</v>
      </c>
      <c r="BQO30">
        <v>749.67</v>
      </c>
      <c r="BQP30">
        <v>28722.61</v>
      </c>
      <c r="BQQ30">
        <v>387.98</v>
      </c>
      <c r="BQR30">
        <v>230</v>
      </c>
      <c r="BQS30">
        <v>9948.23</v>
      </c>
      <c r="BQT30">
        <v>6039.94</v>
      </c>
      <c r="BQU30">
        <v>398.9</v>
      </c>
      <c r="BQV30">
        <v>37.630000000000003</v>
      </c>
      <c r="BQW30">
        <v>43092.05</v>
      </c>
      <c r="BQX30">
        <v>4015.22</v>
      </c>
      <c r="BQY30">
        <v>20935.48</v>
      </c>
      <c r="BQZ30">
        <v>4416.76</v>
      </c>
      <c r="BRA30">
        <v>72.5</v>
      </c>
      <c r="BRB30">
        <v>13189.05</v>
      </c>
      <c r="BRC30">
        <v>1486.39</v>
      </c>
      <c r="BRD30">
        <v>2961.68</v>
      </c>
      <c r="BRE30">
        <v>1774.63</v>
      </c>
      <c r="BRF30">
        <v>5752.82</v>
      </c>
      <c r="BRG30">
        <v>2252.4899999999998</v>
      </c>
      <c r="BRH30">
        <v>1588.49</v>
      </c>
      <c r="BRI30">
        <v>104.62</v>
      </c>
      <c r="BRJ30">
        <v>21.25</v>
      </c>
      <c r="BRK30">
        <v>464.18</v>
      </c>
      <c r="BRL30">
        <v>1604.61</v>
      </c>
      <c r="BRM30">
        <v>1936.98</v>
      </c>
      <c r="BRN30">
        <v>2798.65</v>
      </c>
      <c r="BRO30">
        <v>38.5</v>
      </c>
      <c r="BRP30">
        <v>1190.92</v>
      </c>
      <c r="BRQ30">
        <v>60.88</v>
      </c>
      <c r="BRR30">
        <v>11352.86</v>
      </c>
      <c r="BRS30">
        <v>9733.0499999999993</v>
      </c>
      <c r="BRT30">
        <v>2794</v>
      </c>
      <c r="BRU30">
        <v>1076.3699999999999</v>
      </c>
      <c r="BRV30">
        <v>2044.08</v>
      </c>
      <c r="BRW30">
        <v>45.93</v>
      </c>
      <c r="BRX30">
        <v>3145.66</v>
      </c>
      <c r="BRY30">
        <v>28.91</v>
      </c>
      <c r="BRZ30">
        <v>3510.62</v>
      </c>
      <c r="BSA30">
        <v>3363.19</v>
      </c>
      <c r="BSB30">
        <v>5810.7</v>
      </c>
      <c r="BSC30">
        <v>3946.16</v>
      </c>
      <c r="BSD30">
        <v>1402.82</v>
      </c>
      <c r="BSE30">
        <v>6.84</v>
      </c>
      <c r="BSF30">
        <v>11103.53</v>
      </c>
      <c r="BSG30">
        <v>1005.67</v>
      </c>
      <c r="BSH30">
        <v>2104.65</v>
      </c>
      <c r="BSI30">
        <v>3107.55</v>
      </c>
      <c r="BSJ30">
        <v>44.72</v>
      </c>
      <c r="BSK30">
        <v>1495.09</v>
      </c>
      <c r="BSL30">
        <v>1455.09</v>
      </c>
      <c r="BSM30">
        <v>2412.52</v>
      </c>
      <c r="BSN30">
        <v>2841.62</v>
      </c>
      <c r="BSO30">
        <v>6503.83</v>
      </c>
      <c r="BSP30">
        <v>4973.3900000000003</v>
      </c>
      <c r="BSQ30">
        <v>1707.88</v>
      </c>
      <c r="BSR30">
        <v>203.1</v>
      </c>
      <c r="BSS30">
        <v>307.74</v>
      </c>
      <c r="BST30">
        <v>192.52</v>
      </c>
      <c r="BSU30">
        <v>35.42</v>
      </c>
      <c r="BSV30">
        <v>1804.73</v>
      </c>
      <c r="BSW30">
        <v>1788.33</v>
      </c>
      <c r="BSX30">
        <v>4411.16</v>
      </c>
      <c r="BSY30">
        <v>3798</v>
      </c>
      <c r="BSZ30">
        <v>604.75</v>
      </c>
      <c r="BTA30">
        <v>12158.49</v>
      </c>
      <c r="BTB30">
        <v>27.9</v>
      </c>
      <c r="BTC30">
        <v>9852.58</v>
      </c>
      <c r="BTD30">
        <v>1633.21</v>
      </c>
      <c r="BTE30">
        <v>3396.83</v>
      </c>
      <c r="BTF30">
        <v>981</v>
      </c>
      <c r="BTG30">
        <v>6903.12</v>
      </c>
      <c r="BTH30">
        <v>341.88</v>
      </c>
      <c r="BTI30">
        <v>644.32000000000005</v>
      </c>
      <c r="BTJ30">
        <v>4195.46</v>
      </c>
      <c r="BTK30">
        <v>4593.8500000000004</v>
      </c>
      <c r="BTL30">
        <v>14841.59</v>
      </c>
      <c r="BTM30">
        <v>8499.2900000000009</v>
      </c>
      <c r="BTN30">
        <v>1757.52</v>
      </c>
      <c r="BTO30">
        <v>1576.25</v>
      </c>
      <c r="BTP30">
        <v>11294.33</v>
      </c>
      <c r="BTQ30">
        <v>660.63</v>
      </c>
      <c r="BTR30">
        <v>48.6</v>
      </c>
      <c r="BTS30">
        <v>4055.38</v>
      </c>
      <c r="BTT30">
        <v>1553.68</v>
      </c>
      <c r="BTU30">
        <v>395.37</v>
      </c>
      <c r="BTV30">
        <v>3853.75</v>
      </c>
      <c r="BTW30">
        <v>4156.72</v>
      </c>
      <c r="BTX30">
        <v>737.35</v>
      </c>
      <c r="BTY30">
        <v>632.79</v>
      </c>
      <c r="BTZ30">
        <v>2514.7600000000002</v>
      </c>
      <c r="BUA30">
        <v>206.01</v>
      </c>
      <c r="BUB30">
        <v>35.409999999999997</v>
      </c>
      <c r="BUC30">
        <v>4367.6499999999996</v>
      </c>
      <c r="BUD30">
        <v>11682.17</v>
      </c>
      <c r="BUE30">
        <v>4452.88</v>
      </c>
      <c r="BUF30">
        <v>13195.73</v>
      </c>
      <c r="BUG30">
        <v>10981.32</v>
      </c>
      <c r="BUH30">
        <v>1490.92</v>
      </c>
      <c r="BUI30">
        <v>7874.57</v>
      </c>
      <c r="BUJ30">
        <v>4676.29</v>
      </c>
      <c r="BUK30">
        <v>2185.04</v>
      </c>
      <c r="BUL30">
        <v>754.93</v>
      </c>
      <c r="BUM30">
        <v>9800.57</v>
      </c>
      <c r="BUN30">
        <v>41312.699999999997</v>
      </c>
      <c r="BUO30">
        <v>514.80999999999995</v>
      </c>
      <c r="BUP30">
        <v>7853.24</v>
      </c>
      <c r="BUQ30">
        <v>49.23</v>
      </c>
      <c r="BUR30">
        <v>4277</v>
      </c>
      <c r="BUS30">
        <v>2997.05</v>
      </c>
      <c r="BUT30">
        <v>2814.54</v>
      </c>
      <c r="BUU30">
        <v>3595.15</v>
      </c>
      <c r="BUV30">
        <v>63903.74</v>
      </c>
      <c r="BUW30">
        <v>2920.54</v>
      </c>
      <c r="BUX30">
        <v>4138.3999999999996</v>
      </c>
      <c r="BUY30">
        <v>8294.1299999999992</v>
      </c>
      <c r="BUZ30">
        <v>14754.5</v>
      </c>
      <c r="BVA30">
        <v>42.33</v>
      </c>
      <c r="BVB30">
        <v>3912.04</v>
      </c>
      <c r="BVC30">
        <v>1373.26</v>
      </c>
      <c r="BVD30">
        <v>437.27</v>
      </c>
      <c r="BVE30">
        <v>42866.05</v>
      </c>
      <c r="BVF30">
        <v>8636.06</v>
      </c>
      <c r="BVG30">
        <v>16991.39</v>
      </c>
      <c r="BVH30">
        <v>2422.5</v>
      </c>
      <c r="BVI30">
        <v>1019.38</v>
      </c>
      <c r="BVJ30">
        <v>32.799999999999997</v>
      </c>
      <c r="BVK30">
        <v>268.95999999999998</v>
      </c>
      <c r="BVL30">
        <v>90.53</v>
      </c>
      <c r="BVM30">
        <v>1146.22</v>
      </c>
      <c r="BVN30">
        <v>7598.72</v>
      </c>
      <c r="BVO30">
        <v>1391.58</v>
      </c>
      <c r="BVP30">
        <v>2408.0500000000002</v>
      </c>
      <c r="BVQ30">
        <v>3119.03</v>
      </c>
      <c r="BVR30">
        <v>16089.82</v>
      </c>
      <c r="BVS30">
        <v>1498.01</v>
      </c>
      <c r="BVT30">
        <v>374.55</v>
      </c>
      <c r="BVU30">
        <v>27477.29</v>
      </c>
      <c r="BVV30">
        <v>14828.94</v>
      </c>
      <c r="BVW30">
        <v>27.55</v>
      </c>
      <c r="BVX30">
        <v>4867.5200000000004</v>
      </c>
      <c r="BVY30">
        <v>3517.01</v>
      </c>
      <c r="BVZ30">
        <v>4021.13</v>
      </c>
      <c r="BWA30">
        <v>6730.64</v>
      </c>
      <c r="BWB30">
        <v>24.05</v>
      </c>
      <c r="BWC30">
        <v>1265.77</v>
      </c>
      <c r="BWD30">
        <v>3561.9</v>
      </c>
      <c r="BWE30">
        <v>3589.37</v>
      </c>
      <c r="BWF30">
        <v>6669.35</v>
      </c>
      <c r="BWG30">
        <v>2539.88</v>
      </c>
      <c r="BWH30">
        <v>320.39</v>
      </c>
      <c r="BWI30">
        <v>870.59</v>
      </c>
      <c r="BWJ30">
        <v>16146.31</v>
      </c>
      <c r="BWK30">
        <v>944.9</v>
      </c>
      <c r="BWL30">
        <v>10847.25</v>
      </c>
      <c r="BWM30">
        <v>4912.21</v>
      </c>
      <c r="BWN30">
        <v>39463.85</v>
      </c>
      <c r="BWO30">
        <v>1845.27</v>
      </c>
      <c r="BWP30">
        <v>598.48</v>
      </c>
      <c r="BWQ30">
        <v>8379.5499999999993</v>
      </c>
      <c r="BWR30">
        <v>4646.58</v>
      </c>
      <c r="BWS30">
        <v>13987.21</v>
      </c>
      <c r="BWT30">
        <v>3875.47</v>
      </c>
      <c r="BWU30">
        <v>298.77999999999997</v>
      </c>
      <c r="BWV30">
        <v>624.51</v>
      </c>
      <c r="BWW30">
        <v>648.03</v>
      </c>
      <c r="BWX30">
        <v>6134.67</v>
      </c>
      <c r="BWY30">
        <v>988.62</v>
      </c>
      <c r="BWZ30">
        <v>123.2</v>
      </c>
      <c r="BXA30">
        <v>128.12</v>
      </c>
      <c r="BXB30">
        <v>3047.71</v>
      </c>
      <c r="BXC30">
        <v>1249.58</v>
      </c>
      <c r="BXD30">
        <v>2647.59</v>
      </c>
      <c r="BXE30">
        <v>2530.9299999999998</v>
      </c>
      <c r="BXF30">
        <v>1947.81</v>
      </c>
      <c r="BXG30">
        <v>4976.6400000000003</v>
      </c>
      <c r="BXH30">
        <v>756.19</v>
      </c>
      <c r="BXI30">
        <v>135.53</v>
      </c>
      <c r="BXJ30">
        <v>776.72</v>
      </c>
      <c r="BXK30">
        <v>54245.7</v>
      </c>
      <c r="BXL30">
        <v>2348.88</v>
      </c>
      <c r="BXM30">
        <v>7652.86</v>
      </c>
      <c r="BXN30">
        <v>2548.9899999999998</v>
      </c>
      <c r="BXO30">
        <v>10291.51</v>
      </c>
      <c r="BXP30">
        <v>476.22</v>
      </c>
      <c r="BXQ30">
        <v>2870.09</v>
      </c>
      <c r="BXR30">
        <v>8193.19</v>
      </c>
      <c r="BXS30">
        <v>2434.5100000000002</v>
      </c>
      <c r="BXT30">
        <v>3070</v>
      </c>
      <c r="BXU30">
        <v>294.29000000000002</v>
      </c>
      <c r="BXV30">
        <v>37.549999999999997</v>
      </c>
      <c r="BXW30">
        <v>702.6</v>
      </c>
      <c r="BXX30">
        <v>447.82</v>
      </c>
      <c r="BXY30">
        <v>477.3</v>
      </c>
      <c r="BXZ30">
        <v>20413.009999999998</v>
      </c>
      <c r="BYA30">
        <v>68475.740000000005</v>
      </c>
      <c r="BYB30">
        <v>7157.39</v>
      </c>
      <c r="BYC30">
        <v>12159.01</v>
      </c>
      <c r="BYD30">
        <v>9132.73</v>
      </c>
      <c r="BYE30">
        <v>473.16</v>
      </c>
      <c r="BYF30">
        <v>2334.7600000000002</v>
      </c>
      <c r="BYG30">
        <v>33131.17</v>
      </c>
      <c r="BYH30">
        <v>820.15</v>
      </c>
      <c r="BYI30">
        <v>3742.51</v>
      </c>
      <c r="BYJ30">
        <v>11660.31</v>
      </c>
      <c r="BYK30">
        <v>2322.59</v>
      </c>
      <c r="BYL30">
        <v>1029.4000000000001</v>
      </c>
      <c r="BYM30">
        <v>1941.19</v>
      </c>
      <c r="BYN30">
        <v>1017.24</v>
      </c>
      <c r="BYO30">
        <v>2669.38</v>
      </c>
      <c r="BYP30">
        <v>649.34</v>
      </c>
      <c r="BYQ30">
        <v>841.45</v>
      </c>
      <c r="BYR30">
        <v>10097.280000000001</v>
      </c>
      <c r="BYS30">
        <v>42.19</v>
      </c>
      <c r="BYT30">
        <v>6918.91</v>
      </c>
      <c r="BYU30">
        <v>104.45</v>
      </c>
      <c r="BYV30">
        <v>2889.28</v>
      </c>
      <c r="BYW30">
        <v>2803.47</v>
      </c>
      <c r="BYX30">
        <v>461.14</v>
      </c>
      <c r="BYY30">
        <v>6651.77</v>
      </c>
      <c r="BYZ30">
        <v>2569.8000000000002</v>
      </c>
      <c r="BZA30">
        <v>3616.44</v>
      </c>
      <c r="BZB30">
        <v>626.37</v>
      </c>
      <c r="BZC30">
        <v>64674.03</v>
      </c>
      <c r="BZD30">
        <v>3924.09</v>
      </c>
      <c r="BZE30">
        <v>746.51</v>
      </c>
      <c r="BZF30">
        <v>3512.18</v>
      </c>
      <c r="BZG30">
        <v>1718.42</v>
      </c>
      <c r="BZH30">
        <v>4801.8900000000003</v>
      </c>
      <c r="BZI30">
        <v>891.16</v>
      </c>
      <c r="BZJ30">
        <v>613.01</v>
      </c>
      <c r="BZK30">
        <v>2079.1</v>
      </c>
      <c r="BZL30">
        <v>1625.86</v>
      </c>
      <c r="BZM30">
        <v>3397.53</v>
      </c>
      <c r="BZN30">
        <v>11843.48</v>
      </c>
      <c r="BZO30">
        <v>5040.33</v>
      </c>
      <c r="BZP30">
        <v>2771.59</v>
      </c>
      <c r="BZQ30">
        <v>49.28</v>
      </c>
      <c r="BZR30">
        <v>106.7</v>
      </c>
      <c r="BZS30">
        <v>1028.99</v>
      </c>
      <c r="BZT30">
        <v>4255.3500000000004</v>
      </c>
      <c r="BZU30">
        <v>4839.6000000000004</v>
      </c>
      <c r="BZV30">
        <v>13094.88</v>
      </c>
      <c r="BZW30">
        <v>4501.16</v>
      </c>
      <c r="BZX30">
        <v>37.49</v>
      </c>
      <c r="BZY30">
        <v>29275.8</v>
      </c>
      <c r="BZZ30">
        <v>3772.66</v>
      </c>
      <c r="CAA30">
        <v>902.04</v>
      </c>
      <c r="CAB30">
        <v>11843.64</v>
      </c>
      <c r="CAC30">
        <v>950.16</v>
      </c>
      <c r="CAD30">
        <v>17712.21</v>
      </c>
      <c r="CAE30">
        <v>1921.89</v>
      </c>
      <c r="CAF30">
        <v>189.38</v>
      </c>
      <c r="CAG30">
        <v>2949.64</v>
      </c>
      <c r="CAH30">
        <v>1507.54</v>
      </c>
      <c r="CAI30">
        <v>2703.54</v>
      </c>
      <c r="CAJ30">
        <v>16300.49</v>
      </c>
      <c r="CAK30">
        <v>9285.15</v>
      </c>
      <c r="CAL30">
        <v>4.43</v>
      </c>
      <c r="CAM30">
        <v>1296.99</v>
      </c>
      <c r="CAN30">
        <v>1586.41</v>
      </c>
      <c r="CAO30">
        <v>7254.14</v>
      </c>
      <c r="CAP30">
        <v>30910.75</v>
      </c>
      <c r="CAQ30">
        <v>9271.81</v>
      </c>
      <c r="CAR30">
        <v>27147.29</v>
      </c>
      <c r="CAS30">
        <v>49.07</v>
      </c>
      <c r="CAT30">
        <v>19.86</v>
      </c>
      <c r="CAU30">
        <v>310.89999999999998</v>
      </c>
      <c r="CAV30">
        <v>1959.18</v>
      </c>
      <c r="CAW30">
        <v>276.33999999999997</v>
      </c>
      <c r="CAX30">
        <v>10833.92</v>
      </c>
      <c r="CAY30">
        <v>2278.9</v>
      </c>
      <c r="CAZ30">
        <v>3348.19</v>
      </c>
      <c r="CBA30">
        <v>5951.68</v>
      </c>
      <c r="CBB30">
        <v>4286.43</v>
      </c>
      <c r="CBC30">
        <v>369.91</v>
      </c>
      <c r="CBD30">
        <v>2754.56</v>
      </c>
      <c r="CBE30">
        <v>2053.35</v>
      </c>
      <c r="CBF30">
        <v>5915.2</v>
      </c>
      <c r="CBG30">
        <v>751.3</v>
      </c>
      <c r="CBH30">
        <v>2688.3</v>
      </c>
      <c r="CBI30">
        <v>947.55</v>
      </c>
      <c r="CBJ30">
        <v>34.15</v>
      </c>
      <c r="CBK30">
        <v>13271.17</v>
      </c>
      <c r="CBL30">
        <v>4697.37</v>
      </c>
      <c r="CBM30">
        <v>5623.72</v>
      </c>
      <c r="CBN30">
        <v>68442.649999999994</v>
      </c>
      <c r="CBO30">
        <v>4976.6499999999996</v>
      </c>
      <c r="CBP30">
        <v>1981.48</v>
      </c>
      <c r="CBQ30">
        <v>7523.53</v>
      </c>
      <c r="CBR30">
        <v>1511.22</v>
      </c>
      <c r="CBS30">
        <v>41677.449999999997</v>
      </c>
      <c r="CBT30">
        <v>12826.15</v>
      </c>
      <c r="CBU30">
        <v>4335.59</v>
      </c>
      <c r="CBV30">
        <v>43.55</v>
      </c>
      <c r="CBW30">
        <v>185.79</v>
      </c>
      <c r="CBX30">
        <v>1423.08</v>
      </c>
      <c r="CBY30">
        <v>780.42</v>
      </c>
      <c r="CBZ30">
        <v>7779.36</v>
      </c>
      <c r="CCA30">
        <v>213.29</v>
      </c>
      <c r="CCB30">
        <v>88906.55</v>
      </c>
      <c r="CCC30">
        <v>1025.3900000000001</v>
      </c>
      <c r="CCD30">
        <v>3613.06</v>
      </c>
      <c r="CCE30">
        <v>35.03</v>
      </c>
      <c r="CCF30">
        <v>5889.14</v>
      </c>
      <c r="CCG30">
        <v>8.86</v>
      </c>
      <c r="CCH30">
        <v>2270.36</v>
      </c>
      <c r="CCI30">
        <v>1360.24</v>
      </c>
      <c r="CCJ30">
        <v>4170.13</v>
      </c>
      <c r="CCK30">
        <v>16547.41</v>
      </c>
      <c r="CCL30">
        <v>468.97</v>
      </c>
      <c r="CCM30">
        <v>327.22000000000003</v>
      </c>
      <c r="CCN30">
        <v>4115.16</v>
      </c>
      <c r="CCO30">
        <v>4637.08</v>
      </c>
      <c r="CCP30">
        <v>2444.37</v>
      </c>
      <c r="CCQ30">
        <v>347.76</v>
      </c>
      <c r="CCR30">
        <v>1315.71</v>
      </c>
      <c r="CCS30">
        <v>4921.3599999999997</v>
      </c>
      <c r="CCT30">
        <v>4449.49</v>
      </c>
      <c r="CCU30">
        <v>33232.400000000001</v>
      </c>
      <c r="CCV30">
        <v>12809.06</v>
      </c>
      <c r="CCW30">
        <v>8259.11</v>
      </c>
      <c r="CCX30">
        <v>674.95</v>
      </c>
      <c r="CCY30">
        <v>14283.08</v>
      </c>
      <c r="CCZ30">
        <v>13410.32</v>
      </c>
      <c r="CDA30">
        <v>46.07</v>
      </c>
      <c r="CDB30">
        <v>10224.290000000001</v>
      </c>
      <c r="CDC30">
        <v>522.6</v>
      </c>
      <c r="CDD30">
        <v>4220.8</v>
      </c>
      <c r="CDE30">
        <v>1001.04</v>
      </c>
      <c r="CDF30">
        <v>5599.41</v>
      </c>
      <c r="CDG30">
        <v>27468.81</v>
      </c>
      <c r="CDH30">
        <v>331.98</v>
      </c>
      <c r="CDI30">
        <v>1168.6500000000001</v>
      </c>
      <c r="CDJ30">
        <v>432.21</v>
      </c>
      <c r="CDK30">
        <v>6542.96</v>
      </c>
      <c r="CDL30">
        <v>1103.6600000000001</v>
      </c>
      <c r="CDM30">
        <v>2131.91</v>
      </c>
      <c r="CDN30">
        <v>2883.76</v>
      </c>
      <c r="CDO30">
        <v>812.42</v>
      </c>
      <c r="CDP30">
        <v>368.1</v>
      </c>
      <c r="CDQ30">
        <v>8924.36</v>
      </c>
      <c r="CDR30">
        <v>6156.12</v>
      </c>
      <c r="CDS30">
        <v>4184.2700000000004</v>
      </c>
      <c r="CDT30">
        <v>1693.58</v>
      </c>
      <c r="CDU30">
        <v>775.95</v>
      </c>
      <c r="CDV30">
        <v>3482.43</v>
      </c>
      <c r="CDW30">
        <v>9347.02</v>
      </c>
      <c r="CDX30">
        <v>2184.59</v>
      </c>
      <c r="CDY30">
        <v>11.95</v>
      </c>
      <c r="CDZ30">
        <v>148.62</v>
      </c>
      <c r="CEA30">
        <v>1181.18</v>
      </c>
      <c r="CEB30">
        <v>6151.86</v>
      </c>
      <c r="CEC30">
        <v>713.21</v>
      </c>
      <c r="CED30">
        <v>4659.13</v>
      </c>
      <c r="CEE30">
        <v>7484.58</v>
      </c>
      <c r="CEF30">
        <v>4605.22</v>
      </c>
      <c r="CEG30">
        <v>862.77</v>
      </c>
      <c r="CEH30">
        <v>300.2</v>
      </c>
      <c r="CEI30">
        <v>8720.18</v>
      </c>
      <c r="CEJ30">
        <v>9871.9500000000007</v>
      </c>
      <c r="CEK30">
        <v>1410.64</v>
      </c>
      <c r="CEL30">
        <v>2813.63</v>
      </c>
      <c r="CEM30">
        <v>4599.1099999999997</v>
      </c>
      <c r="CEN30">
        <v>180.61</v>
      </c>
      <c r="CEO30">
        <v>4770.43</v>
      </c>
      <c r="CEP30">
        <v>57470.18</v>
      </c>
      <c r="CEQ30">
        <v>2452.69</v>
      </c>
      <c r="CER30">
        <v>1342.85</v>
      </c>
      <c r="CES30">
        <v>3600.58</v>
      </c>
      <c r="CET30">
        <v>6630.71</v>
      </c>
      <c r="CEU30">
        <v>626.80999999999995</v>
      </c>
      <c r="CEV30">
        <v>9.1199999999999992</v>
      </c>
      <c r="CEW30">
        <v>1430.05</v>
      </c>
      <c r="CEX30">
        <v>3201.01</v>
      </c>
      <c r="CEY30">
        <v>28.95</v>
      </c>
      <c r="CEZ30">
        <v>621.37</v>
      </c>
      <c r="CFA30">
        <v>5928.31</v>
      </c>
      <c r="CFB30">
        <v>2514.89</v>
      </c>
      <c r="CFC30">
        <v>465.64</v>
      </c>
      <c r="CFD30">
        <v>38107.51</v>
      </c>
      <c r="CFE30">
        <v>77.8</v>
      </c>
      <c r="CFF30">
        <v>4530.1400000000003</v>
      </c>
      <c r="CFG30">
        <v>28087.46</v>
      </c>
      <c r="CFH30">
        <v>544.57000000000005</v>
      </c>
      <c r="CFI30">
        <v>1276.4000000000001</v>
      </c>
      <c r="CFJ30">
        <v>1380.4</v>
      </c>
      <c r="CFK30">
        <v>1655.84</v>
      </c>
      <c r="CFL30">
        <v>1710.4</v>
      </c>
      <c r="CFM30">
        <v>4369.2299999999996</v>
      </c>
      <c r="CFN30">
        <v>1476.48</v>
      </c>
      <c r="CFO30">
        <v>11.69</v>
      </c>
      <c r="CFP30">
        <v>1835.24</v>
      </c>
      <c r="CFQ30">
        <v>1669.08</v>
      </c>
      <c r="CFR30">
        <v>523.63</v>
      </c>
      <c r="CFS30">
        <v>1098.72</v>
      </c>
      <c r="CFT30">
        <v>13721.61</v>
      </c>
      <c r="CFU30">
        <v>6952.85</v>
      </c>
      <c r="CFV30">
        <v>904.28</v>
      </c>
      <c r="CFW30">
        <v>382.88</v>
      </c>
      <c r="CFX30">
        <v>273.95999999999998</v>
      </c>
      <c r="CFY30">
        <v>2327.61</v>
      </c>
      <c r="CFZ30">
        <v>6413.55</v>
      </c>
      <c r="CGA30">
        <v>240.98</v>
      </c>
      <c r="CGB30">
        <v>9061.32</v>
      </c>
      <c r="CGC30">
        <v>34.630000000000003</v>
      </c>
      <c r="CGD30">
        <v>330.8</v>
      </c>
      <c r="CGE30">
        <v>342.89</v>
      </c>
      <c r="CGF30">
        <v>1382.19</v>
      </c>
      <c r="CGG30">
        <v>571.54999999999995</v>
      </c>
      <c r="CGH30">
        <v>786.08</v>
      </c>
      <c r="CGI30">
        <v>14874.33</v>
      </c>
      <c r="CGJ30">
        <v>2628.21</v>
      </c>
      <c r="CGK30">
        <v>2160.4299999999998</v>
      </c>
      <c r="CGL30">
        <v>993.97</v>
      </c>
      <c r="CGM30">
        <v>6605.84</v>
      </c>
      <c r="CGN30">
        <v>3623.59</v>
      </c>
      <c r="CGO30">
        <v>18096.88</v>
      </c>
      <c r="CGP30">
        <v>11481.54</v>
      </c>
      <c r="CGQ30">
        <v>43.17</v>
      </c>
      <c r="CGR30">
        <v>8928.01</v>
      </c>
      <c r="CGS30">
        <v>35.96</v>
      </c>
      <c r="CGT30">
        <v>5475.38</v>
      </c>
      <c r="CGU30">
        <v>2021.29</v>
      </c>
      <c r="CGV30">
        <v>174.12</v>
      </c>
      <c r="CGW30">
        <v>3471.33</v>
      </c>
      <c r="CGX30">
        <v>6285.4</v>
      </c>
      <c r="CGY30">
        <v>1156.28</v>
      </c>
      <c r="CGZ30">
        <v>1162.27</v>
      </c>
      <c r="CHA30">
        <v>1301</v>
      </c>
      <c r="CHB30">
        <v>3499.82</v>
      </c>
      <c r="CHC30">
        <v>2581.4899999999998</v>
      </c>
      <c r="CHD30">
        <v>702.57</v>
      </c>
      <c r="CHE30">
        <v>14025.8</v>
      </c>
      <c r="CHF30">
        <v>980.33</v>
      </c>
      <c r="CHG30">
        <v>1710.5</v>
      </c>
      <c r="CHH30">
        <v>45707.41</v>
      </c>
      <c r="CHI30">
        <v>12382.24</v>
      </c>
      <c r="CHJ30">
        <v>9111.16</v>
      </c>
      <c r="CHK30">
        <v>1468.76</v>
      </c>
      <c r="CHL30">
        <v>32759.48</v>
      </c>
      <c r="CHM30">
        <v>6806.74</v>
      </c>
      <c r="CHN30">
        <v>4342.1099999999997</v>
      </c>
      <c r="CHO30">
        <v>9137.2000000000007</v>
      </c>
      <c r="CHP30">
        <v>5053.97</v>
      </c>
      <c r="CHQ30">
        <v>14682.9</v>
      </c>
      <c r="CHR30">
        <v>14021.21</v>
      </c>
      <c r="CHS30">
        <v>2190.33</v>
      </c>
      <c r="CHT30">
        <v>358.63</v>
      </c>
      <c r="CHU30">
        <v>1884.11</v>
      </c>
      <c r="CHV30">
        <v>3727.81</v>
      </c>
      <c r="CHW30">
        <v>4404.96</v>
      </c>
      <c r="CHX30">
        <v>3653.45</v>
      </c>
      <c r="CHY30">
        <v>400.23</v>
      </c>
      <c r="CHZ30">
        <v>182.02</v>
      </c>
      <c r="CIA30">
        <v>3817.3</v>
      </c>
      <c r="CIB30">
        <v>11706</v>
      </c>
      <c r="CIC30">
        <v>892.47</v>
      </c>
      <c r="CID30">
        <v>3946.47</v>
      </c>
      <c r="CIE30">
        <v>35.119999999999997</v>
      </c>
      <c r="CIF30">
        <v>1429.69</v>
      </c>
      <c r="CIG30">
        <v>4691.1899999999996</v>
      </c>
      <c r="CIH30">
        <v>299.58</v>
      </c>
      <c r="CII30">
        <v>2263.91</v>
      </c>
      <c r="CIJ30">
        <v>9995.58</v>
      </c>
      <c r="CIK30">
        <v>46.02</v>
      </c>
      <c r="CIL30">
        <v>2516.7199999999998</v>
      </c>
      <c r="CIM30">
        <v>84.95</v>
      </c>
      <c r="CIN30">
        <v>157.19999999999999</v>
      </c>
      <c r="CIO30">
        <v>2360.86</v>
      </c>
      <c r="CIP30">
        <v>13193.92</v>
      </c>
      <c r="CIQ30">
        <v>7241.92</v>
      </c>
      <c r="CIR30">
        <v>3891.09</v>
      </c>
      <c r="CIS30">
        <v>40.89</v>
      </c>
      <c r="CIT30">
        <v>1414.6</v>
      </c>
      <c r="CIU30">
        <v>83322.23</v>
      </c>
      <c r="CIV30">
        <v>2667.83</v>
      </c>
      <c r="CIW30">
        <v>3641.38</v>
      </c>
      <c r="CIX30">
        <v>3905.02</v>
      </c>
      <c r="CIY30">
        <v>7754.22</v>
      </c>
      <c r="CIZ30">
        <v>1518.37</v>
      </c>
      <c r="CJA30">
        <v>2672.92</v>
      </c>
      <c r="CJB30">
        <v>45.29</v>
      </c>
      <c r="CJC30">
        <v>1620.15</v>
      </c>
      <c r="CJD30">
        <v>896.68</v>
      </c>
      <c r="CJE30">
        <v>1027.9000000000001</v>
      </c>
      <c r="CJF30">
        <v>20287.759999999998</v>
      </c>
      <c r="CJG30">
        <v>2342.3000000000002</v>
      </c>
      <c r="CJH30">
        <v>2216.2399999999998</v>
      </c>
      <c r="CJI30">
        <v>1488.26</v>
      </c>
      <c r="CJJ30">
        <v>1603.21</v>
      </c>
      <c r="CJK30">
        <v>1100.22</v>
      </c>
      <c r="CJL30">
        <v>328.96</v>
      </c>
      <c r="CJM30">
        <v>4067.95</v>
      </c>
      <c r="CJN30">
        <v>8511.99</v>
      </c>
      <c r="CJO30">
        <v>414.9</v>
      </c>
      <c r="CJP30">
        <v>4449.38</v>
      </c>
      <c r="CJQ30">
        <v>32078.68</v>
      </c>
      <c r="CJR30">
        <v>1813.73</v>
      </c>
      <c r="CJS30">
        <v>47449.760000000002</v>
      </c>
      <c r="CJT30">
        <v>3442.95</v>
      </c>
      <c r="CJU30">
        <v>23866.33</v>
      </c>
      <c r="CJV30">
        <v>3988.71</v>
      </c>
      <c r="CJW30">
        <v>5819.27</v>
      </c>
      <c r="CJX30">
        <v>8874.11</v>
      </c>
      <c r="CJY30">
        <v>3794</v>
      </c>
      <c r="CJZ30">
        <v>5244.77</v>
      </c>
      <c r="CKA30">
        <v>3589.05</v>
      </c>
      <c r="CKB30">
        <v>3805.25</v>
      </c>
      <c r="CKC30">
        <v>18.100000000000001</v>
      </c>
      <c r="CKD30">
        <v>4925.37</v>
      </c>
      <c r="CKE30">
        <v>34518.019999999997</v>
      </c>
      <c r="CKF30">
        <v>1026.9100000000001</v>
      </c>
      <c r="CKG30">
        <v>1704.26</v>
      </c>
      <c r="CKH30">
        <v>450.76</v>
      </c>
      <c r="CKI30">
        <v>910.93</v>
      </c>
      <c r="CKJ30">
        <v>2704.49</v>
      </c>
      <c r="CKK30">
        <v>14449.3</v>
      </c>
      <c r="CKL30">
        <v>4965.9799999999996</v>
      </c>
      <c r="CKM30">
        <v>9487.39</v>
      </c>
      <c r="CKN30">
        <v>3599.54</v>
      </c>
      <c r="CKO30">
        <v>14724.49</v>
      </c>
      <c r="CKP30">
        <v>39.619999999999997</v>
      </c>
      <c r="CKQ30">
        <v>6166.81</v>
      </c>
      <c r="CKR30">
        <v>5.49</v>
      </c>
      <c r="CKS30">
        <v>1141.17</v>
      </c>
      <c r="CKT30">
        <v>17.170000000000002</v>
      </c>
      <c r="CKU30">
        <v>4433.09</v>
      </c>
      <c r="CKV30">
        <v>28.32</v>
      </c>
      <c r="CKW30">
        <v>6955.57</v>
      </c>
      <c r="CKX30">
        <v>10601.11</v>
      </c>
      <c r="CKY30">
        <v>920.58</v>
      </c>
      <c r="CKZ30">
        <v>709.42</v>
      </c>
      <c r="CLA30">
        <v>383.37</v>
      </c>
      <c r="CLB30">
        <v>13958.54</v>
      </c>
      <c r="CLC30">
        <v>551.55999999999995</v>
      </c>
      <c r="CLD30">
        <v>602.86</v>
      </c>
      <c r="CLE30">
        <v>962.45</v>
      </c>
      <c r="CLF30">
        <v>4745.5600000000004</v>
      </c>
      <c r="CLG30">
        <v>5848.3</v>
      </c>
      <c r="CLH30">
        <v>8315.1299999999992</v>
      </c>
      <c r="CLI30">
        <v>3485.3</v>
      </c>
      <c r="CLJ30">
        <v>4996.01</v>
      </c>
      <c r="CLK30">
        <v>1935.76</v>
      </c>
      <c r="CLL30">
        <v>3930.47</v>
      </c>
      <c r="CLM30">
        <v>36136.31</v>
      </c>
      <c r="CLN30">
        <v>77.099999999999994</v>
      </c>
      <c r="CLO30">
        <v>16896.7</v>
      </c>
      <c r="CLP30">
        <v>1343.39</v>
      </c>
      <c r="CLQ30">
        <v>2029.2</v>
      </c>
      <c r="CLR30">
        <v>7.49</v>
      </c>
      <c r="CLS30">
        <v>314.14</v>
      </c>
      <c r="CLT30">
        <v>11959.06</v>
      </c>
      <c r="CLU30">
        <v>2694.73</v>
      </c>
      <c r="CLV30">
        <v>2254.6799999999998</v>
      </c>
      <c r="CLW30">
        <v>4667.96</v>
      </c>
      <c r="CLX30">
        <v>7.57</v>
      </c>
      <c r="CLY30">
        <v>30.91</v>
      </c>
      <c r="CLZ30">
        <v>2331.79</v>
      </c>
      <c r="CMA30">
        <v>758.39</v>
      </c>
      <c r="CMB30">
        <v>1765.81</v>
      </c>
      <c r="CMC30">
        <v>3644.5</v>
      </c>
      <c r="CMD30">
        <v>1248.8699999999999</v>
      </c>
      <c r="CME30">
        <v>849.61</v>
      </c>
      <c r="CMF30">
        <v>856.78</v>
      </c>
      <c r="CMG30">
        <v>83972.08</v>
      </c>
      <c r="CMH30">
        <v>15.34</v>
      </c>
      <c r="CMI30">
        <v>5674.19</v>
      </c>
      <c r="CMJ30">
        <v>392.03</v>
      </c>
      <c r="CMK30">
        <v>1546.94</v>
      </c>
      <c r="CML30">
        <v>2843.45</v>
      </c>
      <c r="CMM30">
        <v>4205.03</v>
      </c>
      <c r="CMN30">
        <v>6402.44</v>
      </c>
      <c r="CMO30">
        <v>499.25</v>
      </c>
      <c r="CMP30">
        <v>6.97</v>
      </c>
      <c r="CMQ30">
        <v>6389.4</v>
      </c>
      <c r="CMR30">
        <v>8092.03</v>
      </c>
      <c r="CMS30">
        <v>21.51</v>
      </c>
      <c r="CMT30">
        <v>328.5</v>
      </c>
      <c r="CMU30">
        <v>8726.19</v>
      </c>
      <c r="CMV30">
        <v>1857.49</v>
      </c>
      <c r="CMW30">
        <v>9768.8700000000008</v>
      </c>
      <c r="CMX30">
        <v>1638.8</v>
      </c>
      <c r="CMY30">
        <v>3229.09</v>
      </c>
      <c r="CMZ30">
        <v>2144.39</v>
      </c>
      <c r="CNA30">
        <v>43296.78</v>
      </c>
      <c r="CNB30">
        <v>257.22000000000003</v>
      </c>
      <c r="CNC30">
        <v>11834.75</v>
      </c>
      <c r="CND30">
        <v>4483.6499999999996</v>
      </c>
      <c r="CNE30">
        <v>3109.94</v>
      </c>
      <c r="CNF30">
        <v>1302.97</v>
      </c>
      <c r="CNG30">
        <v>1795.93</v>
      </c>
      <c r="CNH30">
        <v>1209.8599999999999</v>
      </c>
      <c r="CNI30">
        <v>9362.2099999999991</v>
      </c>
      <c r="CNJ30">
        <v>45.27</v>
      </c>
      <c r="CNK30">
        <v>1698.59</v>
      </c>
      <c r="CNL30">
        <v>1754.71</v>
      </c>
      <c r="CNM30">
        <v>20.81</v>
      </c>
      <c r="CNN30">
        <v>1261.8800000000001</v>
      </c>
      <c r="CNO30">
        <v>74.91</v>
      </c>
      <c r="CNP30">
        <v>7610.03</v>
      </c>
      <c r="CNQ30">
        <v>2922.59</v>
      </c>
      <c r="CNR30">
        <v>14830.95</v>
      </c>
      <c r="CNS30">
        <v>4608.12</v>
      </c>
      <c r="CNT30">
        <v>42.89</v>
      </c>
      <c r="CNU30">
        <v>2865.66</v>
      </c>
      <c r="CNV30">
        <v>304.44</v>
      </c>
      <c r="CNW30">
        <v>206.99</v>
      </c>
      <c r="CNX30">
        <v>591.89</v>
      </c>
      <c r="CNY30">
        <v>984.42</v>
      </c>
      <c r="CNZ30">
        <v>87.3</v>
      </c>
      <c r="COA30">
        <v>188.51</v>
      </c>
      <c r="COB30">
        <v>6630.08</v>
      </c>
      <c r="COC30">
        <v>20</v>
      </c>
      <c r="COD30">
        <v>4158.43</v>
      </c>
      <c r="COE30">
        <v>6457.55</v>
      </c>
      <c r="COF30">
        <v>1721.88</v>
      </c>
      <c r="COG30">
        <v>3338.26</v>
      </c>
      <c r="COH30">
        <v>72562.91</v>
      </c>
      <c r="COI30">
        <v>4834.92</v>
      </c>
      <c r="COJ30">
        <v>13993.13</v>
      </c>
      <c r="COK30">
        <v>70858.789999999994</v>
      </c>
      <c r="COL30">
        <v>3119.54</v>
      </c>
      <c r="COM30">
        <v>5866.49</v>
      </c>
      <c r="CON30">
        <v>8390.31</v>
      </c>
      <c r="COO30">
        <v>1324.92</v>
      </c>
      <c r="COP30">
        <v>3688.23</v>
      </c>
      <c r="COQ30">
        <v>2088.96</v>
      </c>
      <c r="COR30">
        <v>284.22000000000003</v>
      </c>
      <c r="COS30">
        <v>6690.31</v>
      </c>
      <c r="COT30">
        <v>10405.49</v>
      </c>
      <c r="COU30">
        <v>3967.87</v>
      </c>
      <c r="COV30">
        <v>13.08</v>
      </c>
      <c r="COW30">
        <v>884.62</v>
      </c>
      <c r="COX30">
        <v>3920.07</v>
      </c>
      <c r="COY30">
        <v>374.18</v>
      </c>
      <c r="COZ30">
        <v>10939.95</v>
      </c>
      <c r="CPA30">
        <v>2036.05</v>
      </c>
      <c r="CPB30">
        <v>1044.8699999999999</v>
      </c>
      <c r="CPC30">
        <v>8400.7199999999993</v>
      </c>
      <c r="CPD30">
        <v>2144.87</v>
      </c>
      <c r="CPE30">
        <v>3857.32</v>
      </c>
      <c r="CPF30">
        <v>10627.22</v>
      </c>
      <c r="CPG30">
        <v>1698.12</v>
      </c>
      <c r="CPH30">
        <v>15403.8</v>
      </c>
      <c r="CPI30">
        <v>1941.29</v>
      </c>
      <c r="CPJ30">
        <v>10312.01</v>
      </c>
      <c r="CPK30">
        <v>1832.86</v>
      </c>
      <c r="CPL30">
        <v>12571.49</v>
      </c>
      <c r="CPM30">
        <v>9835.9500000000007</v>
      </c>
      <c r="CPN30">
        <v>23.47</v>
      </c>
      <c r="CPO30">
        <v>36.67</v>
      </c>
      <c r="CPP30">
        <v>1.04</v>
      </c>
      <c r="CPQ30">
        <v>5062.54</v>
      </c>
      <c r="CPR30">
        <v>652.53</v>
      </c>
      <c r="CPS30">
        <v>2291.3000000000002</v>
      </c>
      <c r="CPT30">
        <v>5244.32</v>
      </c>
      <c r="CPU30">
        <v>10918.38</v>
      </c>
      <c r="CPV30">
        <v>1534.12</v>
      </c>
      <c r="CPW30">
        <v>682.34</v>
      </c>
      <c r="CPX30">
        <v>1504.06</v>
      </c>
      <c r="CPY30">
        <v>6178.63</v>
      </c>
      <c r="CPZ30">
        <v>1881.42</v>
      </c>
      <c r="CQA30">
        <v>25.74</v>
      </c>
      <c r="CQB30">
        <v>4649.2700000000004</v>
      </c>
      <c r="CQC30">
        <v>181.8</v>
      </c>
      <c r="CQD30">
        <v>41.29</v>
      </c>
      <c r="CQE30">
        <v>1913.07</v>
      </c>
      <c r="CQF30">
        <v>1011.68</v>
      </c>
      <c r="CQG30">
        <v>3898.85</v>
      </c>
      <c r="CQH30">
        <v>47912.65</v>
      </c>
      <c r="CQI30">
        <v>20384.669999999998</v>
      </c>
      <c r="CQJ30">
        <v>42362.12</v>
      </c>
      <c r="CQK30">
        <v>5.19</v>
      </c>
      <c r="CQL30">
        <v>382.86</v>
      </c>
      <c r="CQM30">
        <v>12520.63</v>
      </c>
      <c r="CQN30">
        <v>9671.07</v>
      </c>
      <c r="CQO30">
        <v>47.6</v>
      </c>
      <c r="CQP30">
        <v>8651.19</v>
      </c>
      <c r="CQQ30">
        <v>1206</v>
      </c>
      <c r="CQR30">
        <v>191.02</v>
      </c>
      <c r="CQS30">
        <v>1366.66</v>
      </c>
      <c r="CQT30">
        <v>2798.25</v>
      </c>
      <c r="CQU30">
        <v>34469.050000000003</v>
      </c>
      <c r="CQV30">
        <v>3046.36</v>
      </c>
      <c r="CQW30">
        <v>7472.46</v>
      </c>
      <c r="CQX30">
        <v>873.47</v>
      </c>
      <c r="CQY30">
        <v>1075.81</v>
      </c>
      <c r="CQZ30">
        <v>11373.16</v>
      </c>
      <c r="CRA30">
        <v>8281.2099999999991</v>
      </c>
      <c r="CRB30">
        <v>1189.7</v>
      </c>
      <c r="CRC30">
        <v>526.30999999999995</v>
      </c>
      <c r="CRD30">
        <v>6475.38</v>
      </c>
      <c r="CRE30">
        <v>8304.0300000000007</v>
      </c>
      <c r="CRF30">
        <v>2959.59</v>
      </c>
      <c r="CRG30">
        <v>14845.1</v>
      </c>
      <c r="CRH30">
        <v>5502.47</v>
      </c>
      <c r="CRI30">
        <v>2602.85</v>
      </c>
      <c r="CRJ30">
        <v>7116.26</v>
      </c>
      <c r="CRK30">
        <v>5025.8900000000003</v>
      </c>
      <c r="CRL30">
        <v>21749.91</v>
      </c>
      <c r="CRM30">
        <v>1687.61</v>
      </c>
      <c r="CRN30">
        <v>2526.31</v>
      </c>
      <c r="CRO30">
        <v>124.6</v>
      </c>
      <c r="CRP30">
        <v>5015.59</v>
      </c>
      <c r="CRQ30">
        <v>4470.9399999999996</v>
      </c>
      <c r="CRR30">
        <v>3820.9</v>
      </c>
      <c r="CRS30">
        <v>46471.05</v>
      </c>
      <c r="CRT30">
        <v>7412.69</v>
      </c>
      <c r="CRU30">
        <v>824.81</v>
      </c>
      <c r="CRV30">
        <v>6093.97</v>
      </c>
      <c r="CRW30">
        <v>11552.55</v>
      </c>
      <c r="CRX30">
        <v>241.1</v>
      </c>
      <c r="CRY30">
        <v>4098.08</v>
      </c>
      <c r="CRZ30">
        <v>1466.24</v>
      </c>
      <c r="CSA30">
        <v>21.28</v>
      </c>
      <c r="CSB30">
        <v>13967.19</v>
      </c>
      <c r="CSC30">
        <v>1988.8</v>
      </c>
      <c r="CSD30">
        <v>4768.74</v>
      </c>
      <c r="CSE30">
        <v>3880.55</v>
      </c>
      <c r="CSF30">
        <v>2863.19</v>
      </c>
      <c r="CSG30">
        <v>25692.02</v>
      </c>
      <c r="CSH30">
        <v>29449.759999999998</v>
      </c>
      <c r="CSI30">
        <v>9.94</v>
      </c>
      <c r="CSJ30">
        <v>5108.1400000000003</v>
      </c>
      <c r="CSK30">
        <v>2879.06</v>
      </c>
      <c r="CSL30">
        <v>11.31</v>
      </c>
      <c r="CSM30">
        <v>254.23</v>
      </c>
      <c r="CSN30">
        <v>10.39</v>
      </c>
      <c r="CSO30">
        <v>1151.24</v>
      </c>
      <c r="CSP30">
        <v>544.6</v>
      </c>
      <c r="CSQ30">
        <v>3367.86</v>
      </c>
      <c r="CSR30">
        <v>549.45000000000005</v>
      </c>
      <c r="CSS30">
        <v>1092.48</v>
      </c>
      <c r="CST30">
        <v>220.64</v>
      </c>
      <c r="CSU30">
        <v>44.08</v>
      </c>
      <c r="CSV30">
        <v>4722.45</v>
      </c>
      <c r="CSW30">
        <v>5668.63</v>
      </c>
      <c r="CSX30">
        <v>1.69</v>
      </c>
      <c r="CSY30">
        <v>1508.11</v>
      </c>
      <c r="CSZ30">
        <v>145.85</v>
      </c>
      <c r="CTA30">
        <v>7097.34</v>
      </c>
      <c r="CTB30">
        <v>1560.85</v>
      </c>
      <c r="CTC30">
        <v>1580.13</v>
      </c>
      <c r="CTD30">
        <v>1237.8</v>
      </c>
      <c r="CTE30">
        <v>78.069999999999993</v>
      </c>
      <c r="CTF30">
        <v>1056.76</v>
      </c>
      <c r="CTG30">
        <v>959.55</v>
      </c>
      <c r="CTH30">
        <v>6580.77</v>
      </c>
      <c r="CTI30">
        <v>11.77</v>
      </c>
      <c r="CTJ30">
        <v>1823.94</v>
      </c>
      <c r="CTK30">
        <v>1745.8</v>
      </c>
      <c r="CTL30">
        <v>1491.12</v>
      </c>
      <c r="CTM30">
        <v>13.14</v>
      </c>
      <c r="CTN30">
        <v>1230.1400000000001</v>
      </c>
      <c r="CTO30">
        <v>1506.24</v>
      </c>
      <c r="CTP30">
        <v>1194.43</v>
      </c>
      <c r="CTQ30">
        <v>1950.15</v>
      </c>
      <c r="CTR30">
        <v>2215.52</v>
      </c>
      <c r="CTS30">
        <v>4405.2</v>
      </c>
      <c r="CTT30">
        <v>1067.24</v>
      </c>
      <c r="CTU30">
        <v>865.83</v>
      </c>
      <c r="CTV30">
        <v>1508.56</v>
      </c>
      <c r="CTW30">
        <v>2975.51</v>
      </c>
      <c r="CTX30">
        <v>4605.12</v>
      </c>
      <c r="CTY30">
        <v>8751.84</v>
      </c>
      <c r="CTZ30">
        <v>667.45</v>
      </c>
      <c r="CUA30">
        <v>3020.93</v>
      </c>
      <c r="CUB30">
        <v>1706.21</v>
      </c>
      <c r="CUC30">
        <v>9579.2199999999993</v>
      </c>
      <c r="CUD30">
        <v>6.95</v>
      </c>
      <c r="CUE30">
        <v>9069.9</v>
      </c>
      <c r="CUF30">
        <v>577.19000000000005</v>
      </c>
      <c r="CUG30">
        <v>16082.68</v>
      </c>
      <c r="CUH30">
        <v>4655.74</v>
      </c>
      <c r="CUI30">
        <v>8120.81</v>
      </c>
      <c r="CUJ30">
        <v>4593.25</v>
      </c>
      <c r="CUK30">
        <v>3335.92</v>
      </c>
      <c r="CUL30">
        <v>9650.1299999999992</v>
      </c>
      <c r="CUM30">
        <v>43.89</v>
      </c>
      <c r="CUN30">
        <v>3185.88</v>
      </c>
      <c r="CUO30">
        <v>4835.3100000000004</v>
      </c>
      <c r="CUP30">
        <v>1746.61</v>
      </c>
      <c r="CUQ30">
        <v>22915.67</v>
      </c>
      <c r="CUR30">
        <v>1886.87</v>
      </c>
      <c r="CUS30">
        <v>4276.6899999999996</v>
      </c>
      <c r="CUT30">
        <v>1281.9000000000001</v>
      </c>
      <c r="CUU30">
        <v>838.06</v>
      </c>
      <c r="CUV30">
        <v>7234.61</v>
      </c>
      <c r="CUW30">
        <v>25.08</v>
      </c>
      <c r="CUX30">
        <v>16006.77</v>
      </c>
      <c r="CUY30">
        <v>264.25</v>
      </c>
      <c r="CUZ30">
        <v>296.39999999999998</v>
      </c>
      <c r="CVA30">
        <v>3148.05</v>
      </c>
      <c r="CVB30">
        <v>355.39</v>
      </c>
      <c r="CVC30">
        <v>4563.74</v>
      </c>
      <c r="CVD30">
        <v>3180.46</v>
      </c>
      <c r="CVE30">
        <v>6498.95</v>
      </c>
      <c r="CVF30">
        <v>9339.26</v>
      </c>
      <c r="CVG30">
        <v>100.03</v>
      </c>
      <c r="CVH30">
        <v>9588.34</v>
      </c>
      <c r="CVI30">
        <v>10356.280000000001</v>
      </c>
      <c r="CVJ30">
        <v>43.12</v>
      </c>
      <c r="CVK30">
        <v>251.95</v>
      </c>
      <c r="CVL30">
        <v>91553.59</v>
      </c>
      <c r="CVM30">
        <v>822.44</v>
      </c>
      <c r="CVN30">
        <v>1629.04</v>
      </c>
      <c r="CVO30">
        <v>7456.22</v>
      </c>
      <c r="CVP30">
        <v>4833.88</v>
      </c>
      <c r="CVQ30">
        <v>384.46</v>
      </c>
      <c r="CVR30">
        <v>5200.6000000000004</v>
      </c>
      <c r="CVS30">
        <v>5581.09</v>
      </c>
      <c r="CVT30">
        <v>38455.56</v>
      </c>
      <c r="CVU30">
        <v>1907.87</v>
      </c>
      <c r="CVV30">
        <v>4280.1400000000003</v>
      </c>
      <c r="CVW30">
        <v>71580.22</v>
      </c>
      <c r="CVX30">
        <v>13320.1</v>
      </c>
      <c r="CVY30">
        <v>9763.51</v>
      </c>
      <c r="CVZ30">
        <v>95617.11</v>
      </c>
      <c r="CWA30">
        <v>323.74</v>
      </c>
      <c r="CWB30">
        <v>233.25</v>
      </c>
      <c r="CWC30">
        <v>5052.79</v>
      </c>
      <c r="CWD30">
        <v>325.98</v>
      </c>
      <c r="CWE30">
        <v>107.26</v>
      </c>
      <c r="CWF30">
        <v>50088.17</v>
      </c>
      <c r="CWG30">
        <v>1512</v>
      </c>
      <c r="CWH30">
        <v>14202.52</v>
      </c>
      <c r="CWI30">
        <v>11916.42</v>
      </c>
      <c r="CWJ30">
        <v>23.29</v>
      </c>
      <c r="CWK30">
        <v>516.65</v>
      </c>
      <c r="CWL30">
        <v>65704.19</v>
      </c>
      <c r="CWM30">
        <v>12447.88</v>
      </c>
      <c r="CWN30">
        <v>17926.84</v>
      </c>
      <c r="CWO30">
        <v>6.78</v>
      </c>
      <c r="CWP30">
        <v>21.05</v>
      </c>
      <c r="CWQ30">
        <v>1623.21</v>
      </c>
      <c r="CWR30">
        <v>13885.98</v>
      </c>
      <c r="CWS30">
        <v>2172.67</v>
      </c>
      <c r="CWT30">
        <v>12515.84</v>
      </c>
      <c r="CWU30">
        <v>9110.0400000000009</v>
      </c>
      <c r="CWV30">
        <v>203.89</v>
      </c>
      <c r="CWW30">
        <v>11322.33</v>
      </c>
      <c r="CWX30">
        <v>6.64</v>
      </c>
      <c r="CWY30">
        <v>661.91</v>
      </c>
      <c r="CWZ30">
        <v>1661.99</v>
      </c>
      <c r="CXA30">
        <v>626.39</v>
      </c>
      <c r="CXB30">
        <v>1693.4</v>
      </c>
      <c r="CXC30">
        <v>39288.400000000001</v>
      </c>
      <c r="CXD30">
        <v>1399.84</v>
      </c>
      <c r="CXE30">
        <v>23.97</v>
      </c>
      <c r="CXF30">
        <v>1889.92</v>
      </c>
      <c r="CXG30">
        <v>798.63</v>
      </c>
      <c r="CXH30">
        <v>25.5</v>
      </c>
      <c r="CXI30">
        <v>165.5</v>
      </c>
      <c r="CXJ30">
        <v>4932.7700000000004</v>
      </c>
      <c r="CXK30">
        <v>2050.13</v>
      </c>
      <c r="CXL30">
        <v>405.42</v>
      </c>
      <c r="CXM30">
        <v>6053.94</v>
      </c>
      <c r="CXN30">
        <v>34767.17</v>
      </c>
      <c r="CXO30">
        <v>8723.4599999999991</v>
      </c>
      <c r="CXP30">
        <v>78.510000000000005</v>
      </c>
      <c r="CXQ30">
        <v>1158.1199999999999</v>
      </c>
      <c r="CXR30">
        <v>393.3</v>
      </c>
      <c r="CXS30">
        <v>4195.6899999999996</v>
      </c>
      <c r="CXT30">
        <v>3043.07</v>
      </c>
      <c r="CXU30">
        <v>27430.04</v>
      </c>
      <c r="CXV30">
        <v>4581.9799999999996</v>
      </c>
      <c r="CXW30">
        <v>40409.65</v>
      </c>
      <c r="CXX30">
        <v>2803.92</v>
      </c>
      <c r="CXY30">
        <v>252.8</v>
      </c>
      <c r="CXZ30">
        <v>8124.21</v>
      </c>
      <c r="CYA30">
        <v>3498.28</v>
      </c>
      <c r="CYB30">
        <v>2397.2199999999998</v>
      </c>
      <c r="CYC30">
        <v>1621.42</v>
      </c>
      <c r="CYD30">
        <v>12831.65</v>
      </c>
      <c r="CYE30">
        <v>576.53</v>
      </c>
      <c r="CYF30">
        <v>3853.49</v>
      </c>
      <c r="CYG30">
        <v>3320.58</v>
      </c>
      <c r="CYH30">
        <v>356.78</v>
      </c>
      <c r="CYI30">
        <v>1708.81</v>
      </c>
      <c r="CYJ30">
        <v>2973.75</v>
      </c>
      <c r="CYK30">
        <v>1173.95</v>
      </c>
      <c r="CYL30">
        <v>299.49</v>
      </c>
      <c r="CYM30">
        <v>1248.47</v>
      </c>
      <c r="CYN30">
        <v>225.72</v>
      </c>
      <c r="CYO30">
        <v>8552.14</v>
      </c>
      <c r="CYP30">
        <v>28.92</v>
      </c>
      <c r="CYQ30">
        <v>1231.57</v>
      </c>
      <c r="CYR30">
        <v>2277.9</v>
      </c>
      <c r="CYS30">
        <v>9920.4699999999993</v>
      </c>
      <c r="CYT30">
        <v>56295.82</v>
      </c>
      <c r="CYU30">
        <v>6831.63</v>
      </c>
      <c r="CYV30">
        <v>1821.73</v>
      </c>
      <c r="CYW30">
        <v>5320.08</v>
      </c>
      <c r="CYX30">
        <v>4741.6499999999996</v>
      </c>
      <c r="CYY30">
        <v>178.03</v>
      </c>
      <c r="CYZ30">
        <v>185.11</v>
      </c>
      <c r="CZA30">
        <v>4289.34</v>
      </c>
      <c r="CZB30">
        <v>19377.810000000001</v>
      </c>
      <c r="CZC30">
        <v>49.71</v>
      </c>
      <c r="CZD30">
        <v>3545.18</v>
      </c>
      <c r="CZE30">
        <v>4246.66</v>
      </c>
      <c r="CZF30">
        <v>12289.43</v>
      </c>
      <c r="CZG30">
        <v>4693.1400000000003</v>
      </c>
      <c r="CZH30">
        <v>1094.3800000000001</v>
      </c>
      <c r="CZI30">
        <v>1941.44</v>
      </c>
      <c r="CZJ30">
        <v>1266.8900000000001</v>
      </c>
      <c r="CZK30">
        <v>12510.83</v>
      </c>
      <c r="CZL30">
        <v>1847.95</v>
      </c>
      <c r="CZM30">
        <v>919.59</v>
      </c>
      <c r="CZN30">
        <v>4538.32</v>
      </c>
      <c r="CZO30">
        <v>1784.36</v>
      </c>
      <c r="CZP30">
        <v>2866.76</v>
      </c>
      <c r="CZQ30">
        <v>1062.53</v>
      </c>
      <c r="CZR30">
        <v>4346.59</v>
      </c>
      <c r="CZS30">
        <v>1622.68</v>
      </c>
      <c r="CZT30">
        <v>4562.72</v>
      </c>
      <c r="CZU30">
        <v>3343.96</v>
      </c>
      <c r="CZV30">
        <v>2227.34</v>
      </c>
      <c r="CZW30">
        <v>1045.78</v>
      </c>
      <c r="CZX30">
        <v>8241.0499999999993</v>
      </c>
      <c r="CZY30">
        <v>13733.3</v>
      </c>
      <c r="CZZ30">
        <v>495.49</v>
      </c>
      <c r="DAA30">
        <v>1651.52</v>
      </c>
      <c r="DAB30">
        <v>2627.25</v>
      </c>
      <c r="DAC30">
        <v>3940.78</v>
      </c>
      <c r="DAD30">
        <v>9323.09</v>
      </c>
      <c r="DAE30">
        <v>20017.3</v>
      </c>
      <c r="DAF30">
        <v>31144.67</v>
      </c>
      <c r="DAG30">
        <v>2322.52</v>
      </c>
      <c r="DAH30">
        <v>589.6</v>
      </c>
      <c r="DAI30">
        <v>6013.6</v>
      </c>
      <c r="DAJ30">
        <v>1635.22</v>
      </c>
      <c r="DAK30">
        <v>1624.29</v>
      </c>
      <c r="DAL30">
        <v>13544.91</v>
      </c>
      <c r="DAM30">
        <v>5421.63</v>
      </c>
      <c r="DAN30">
        <v>45.63</v>
      </c>
      <c r="DAO30">
        <v>4334.8599999999997</v>
      </c>
      <c r="DAP30">
        <v>988.47</v>
      </c>
      <c r="DAQ30">
        <v>165.66</v>
      </c>
      <c r="DAR30">
        <v>130.03</v>
      </c>
      <c r="DAS30">
        <v>5011.55</v>
      </c>
      <c r="DAT30">
        <v>3719.06</v>
      </c>
      <c r="DAU30">
        <v>236.54</v>
      </c>
      <c r="DAV30">
        <v>10221.219999999999</v>
      </c>
      <c r="DAW30">
        <v>3616.9</v>
      </c>
      <c r="DAX30">
        <v>22.68</v>
      </c>
      <c r="DAY30">
        <v>2477.0500000000002</v>
      </c>
      <c r="DAZ30">
        <v>121.25</v>
      </c>
      <c r="DBA30">
        <v>2782.87</v>
      </c>
      <c r="DBB30">
        <v>840</v>
      </c>
      <c r="DBC30">
        <v>394.9</v>
      </c>
      <c r="DBD30">
        <v>1549.87</v>
      </c>
      <c r="DBE30">
        <v>131.79</v>
      </c>
      <c r="DBF30">
        <v>247</v>
      </c>
      <c r="DBG30">
        <v>1731.26</v>
      </c>
      <c r="DBH30">
        <v>11379.57</v>
      </c>
      <c r="DBI30">
        <v>476.11</v>
      </c>
      <c r="DBJ30">
        <v>3678.21</v>
      </c>
      <c r="DBK30">
        <v>1895.47</v>
      </c>
      <c r="DBL30">
        <v>276.39</v>
      </c>
      <c r="DBM30">
        <v>8058.95</v>
      </c>
      <c r="DBN30">
        <v>1900.3</v>
      </c>
      <c r="DBO30">
        <v>8573.85</v>
      </c>
      <c r="DBP30">
        <v>2356.83</v>
      </c>
      <c r="DBQ30">
        <v>34.32</v>
      </c>
      <c r="DBR30">
        <v>41.38</v>
      </c>
      <c r="DBS30">
        <v>1343.63</v>
      </c>
      <c r="DBT30">
        <v>39683.410000000003</v>
      </c>
      <c r="DBU30">
        <v>8858.07</v>
      </c>
      <c r="DBV30">
        <v>6452.97</v>
      </c>
      <c r="DBW30">
        <v>10.52</v>
      </c>
      <c r="DBX30">
        <v>14043.07</v>
      </c>
      <c r="DBY30">
        <v>1968.51</v>
      </c>
      <c r="DBZ30">
        <v>105.77</v>
      </c>
      <c r="DCA30">
        <v>11845.92</v>
      </c>
      <c r="DCB30">
        <v>12879.32</v>
      </c>
      <c r="DCC30">
        <v>1117.0899999999999</v>
      </c>
      <c r="DCD30">
        <v>3960.81</v>
      </c>
      <c r="DCE30">
        <v>1782.16</v>
      </c>
      <c r="DCF30">
        <v>665.2</v>
      </c>
      <c r="DCG30">
        <v>2857.1</v>
      </c>
      <c r="DCH30">
        <v>32558.2</v>
      </c>
      <c r="DCI30">
        <v>472.04</v>
      </c>
      <c r="DCJ30">
        <v>37.270000000000003</v>
      </c>
      <c r="DCK30">
        <v>12944.78</v>
      </c>
      <c r="DCL30">
        <v>3463.25</v>
      </c>
      <c r="DCM30">
        <v>12652.43</v>
      </c>
      <c r="DCN30">
        <v>739.7</v>
      </c>
      <c r="DCO30">
        <v>497.13</v>
      </c>
      <c r="DCP30">
        <v>37623.629999999997</v>
      </c>
      <c r="DCQ30">
        <v>2446.7399999999998</v>
      </c>
      <c r="DCR30">
        <v>131.54</v>
      </c>
      <c r="DCS30">
        <v>2110.69</v>
      </c>
      <c r="DCT30">
        <v>32890.86</v>
      </c>
      <c r="DCU30">
        <v>3440.21</v>
      </c>
      <c r="DCV30">
        <v>107.7</v>
      </c>
      <c r="DCW30">
        <v>1856.57</v>
      </c>
      <c r="DCX30">
        <v>4740.5</v>
      </c>
      <c r="DCY30">
        <v>6297.34</v>
      </c>
      <c r="DCZ30">
        <v>2723.08</v>
      </c>
      <c r="DDA30">
        <v>12245.4</v>
      </c>
      <c r="DDB30">
        <v>5.24</v>
      </c>
      <c r="DDC30">
        <v>96.09</v>
      </c>
      <c r="DDD30">
        <v>1347.69</v>
      </c>
      <c r="DDE30">
        <v>6259.14</v>
      </c>
      <c r="DDF30">
        <v>32.590000000000003</v>
      </c>
      <c r="DDG30">
        <v>1247.81</v>
      </c>
      <c r="DDH30">
        <v>1405.37</v>
      </c>
      <c r="DDI30">
        <v>11881.1</v>
      </c>
      <c r="DDJ30">
        <v>1051.76</v>
      </c>
      <c r="DDK30">
        <v>1918.23</v>
      </c>
      <c r="DDL30">
        <v>7522.58</v>
      </c>
      <c r="DDM30">
        <v>32652.81</v>
      </c>
      <c r="DDN30">
        <v>24.52</v>
      </c>
      <c r="DDO30">
        <v>6537.17</v>
      </c>
      <c r="DDP30">
        <v>1169.27</v>
      </c>
      <c r="DDQ30">
        <v>11172.59</v>
      </c>
      <c r="DDR30">
        <v>4811.01</v>
      </c>
      <c r="DDS30">
        <v>16617.55</v>
      </c>
      <c r="DDT30">
        <v>8963.49</v>
      </c>
      <c r="DDU30">
        <v>5521.7</v>
      </c>
      <c r="DDV30">
        <v>3939.74</v>
      </c>
      <c r="DDW30">
        <v>6980.74</v>
      </c>
      <c r="DDX30">
        <v>4959.13</v>
      </c>
      <c r="DDY30">
        <v>14985.25</v>
      </c>
      <c r="DDZ30">
        <v>18.36</v>
      </c>
      <c r="DEA30">
        <v>1933.7</v>
      </c>
      <c r="DEB30">
        <v>1441.42</v>
      </c>
      <c r="DEC30">
        <v>105.55</v>
      </c>
      <c r="DED30">
        <v>1148.45</v>
      </c>
      <c r="DEE30">
        <v>1762.55</v>
      </c>
      <c r="DEF30">
        <v>4353.4399999999996</v>
      </c>
      <c r="DEG30">
        <v>3235.29</v>
      </c>
      <c r="DEH30">
        <v>4706.71</v>
      </c>
      <c r="DEI30">
        <v>410.26</v>
      </c>
      <c r="DEJ30">
        <v>3291.74</v>
      </c>
      <c r="DEK30">
        <v>12717.73</v>
      </c>
      <c r="DEL30">
        <v>1896.88</v>
      </c>
      <c r="DEM30">
        <v>4866</v>
      </c>
      <c r="DEN30">
        <v>1733.1</v>
      </c>
      <c r="DEO30">
        <v>2696.38</v>
      </c>
      <c r="DEP30">
        <v>2510.5100000000002</v>
      </c>
      <c r="DEQ30">
        <v>3565.22</v>
      </c>
      <c r="DER30">
        <v>261.07</v>
      </c>
      <c r="DES30">
        <v>926.57</v>
      </c>
      <c r="DET30">
        <v>10390.89</v>
      </c>
      <c r="DEU30">
        <v>2065.6799999999998</v>
      </c>
      <c r="DEV30">
        <v>1101</v>
      </c>
      <c r="DEW30">
        <v>3657.37</v>
      </c>
      <c r="DEX30">
        <v>1127.18</v>
      </c>
      <c r="DEY30">
        <v>2035.53</v>
      </c>
      <c r="DEZ30">
        <v>25322.39</v>
      </c>
      <c r="DFA30">
        <v>2513.8200000000002</v>
      </c>
      <c r="DFB30">
        <v>1732.82</v>
      </c>
      <c r="DFC30">
        <v>6697.99</v>
      </c>
      <c r="DFD30">
        <v>7810.23</v>
      </c>
      <c r="DFE30">
        <v>2649.52</v>
      </c>
      <c r="DFF30">
        <v>10241.34</v>
      </c>
      <c r="DFG30">
        <v>3217.1</v>
      </c>
      <c r="DFH30">
        <v>7342.74</v>
      </c>
      <c r="DFI30">
        <v>663.17</v>
      </c>
      <c r="DFJ30">
        <v>11356.6</v>
      </c>
      <c r="DFK30">
        <v>713.96</v>
      </c>
      <c r="DFL30">
        <v>375.33</v>
      </c>
      <c r="DFM30">
        <v>2617.48</v>
      </c>
      <c r="DFN30">
        <v>2867.65</v>
      </c>
      <c r="DFO30">
        <v>12372.13</v>
      </c>
      <c r="DFP30">
        <v>1584.61</v>
      </c>
      <c r="DFQ30">
        <v>381</v>
      </c>
      <c r="DFR30">
        <v>4740.4399999999996</v>
      </c>
      <c r="DFS30">
        <v>1312.41</v>
      </c>
      <c r="DFT30">
        <v>10058.16</v>
      </c>
      <c r="DFU30">
        <v>1006.63</v>
      </c>
      <c r="DFV30">
        <v>1278.54</v>
      </c>
      <c r="DFW30">
        <v>47.75</v>
      </c>
      <c r="DFX30">
        <v>3870.88</v>
      </c>
      <c r="DFY30">
        <v>1751.44</v>
      </c>
      <c r="DFZ30">
        <v>7.66</v>
      </c>
      <c r="DGA30">
        <v>8305.1299999999992</v>
      </c>
      <c r="DGB30">
        <v>1.99</v>
      </c>
      <c r="DGC30">
        <v>1996.82</v>
      </c>
      <c r="DGD30">
        <v>169.34</v>
      </c>
      <c r="DGE30">
        <v>7407.14</v>
      </c>
      <c r="DGF30">
        <v>1566.9</v>
      </c>
      <c r="DGG30">
        <v>306.32</v>
      </c>
      <c r="DGH30">
        <v>14120.9</v>
      </c>
      <c r="DGI30">
        <v>46188.7</v>
      </c>
      <c r="DGJ30">
        <v>10.49</v>
      </c>
      <c r="DGK30">
        <v>24103.09</v>
      </c>
      <c r="DGL30">
        <v>2545</v>
      </c>
      <c r="DGM30">
        <v>3981.78</v>
      </c>
      <c r="DGN30">
        <v>1599.2</v>
      </c>
      <c r="DGO30">
        <v>1156.1400000000001</v>
      </c>
      <c r="DGP30">
        <v>103.85</v>
      </c>
      <c r="DGQ30">
        <v>343</v>
      </c>
      <c r="DGR30">
        <v>1702</v>
      </c>
      <c r="DGS30">
        <v>6.27</v>
      </c>
      <c r="DGT30">
        <v>765.22</v>
      </c>
      <c r="DGU30">
        <v>12012.96</v>
      </c>
      <c r="DGV30">
        <v>397.79</v>
      </c>
      <c r="DGW30">
        <v>5181.8100000000004</v>
      </c>
      <c r="DGX30">
        <v>11159.98</v>
      </c>
      <c r="DGY30">
        <v>126.22</v>
      </c>
      <c r="DGZ30">
        <v>426.96</v>
      </c>
      <c r="DHA30">
        <v>6180.34</v>
      </c>
      <c r="DHB30">
        <v>9300.57</v>
      </c>
      <c r="DHC30">
        <v>612.41999999999996</v>
      </c>
      <c r="DHD30">
        <v>734.36</v>
      </c>
      <c r="DHE30">
        <v>7424.41</v>
      </c>
      <c r="DHF30">
        <v>1905.85</v>
      </c>
      <c r="DHG30">
        <v>7758.08</v>
      </c>
      <c r="DHH30">
        <v>9863.68</v>
      </c>
      <c r="DHI30">
        <v>1913.76</v>
      </c>
      <c r="DHJ30">
        <v>456.04</v>
      </c>
      <c r="DHK30">
        <v>800.82</v>
      </c>
      <c r="DHL30">
        <v>30.48</v>
      </c>
      <c r="DHM30">
        <v>2414.06</v>
      </c>
      <c r="DHN30">
        <v>504.45</v>
      </c>
      <c r="DHO30">
        <v>1422.89</v>
      </c>
      <c r="DHP30">
        <v>6687.74</v>
      </c>
      <c r="DHQ30">
        <v>1542.45</v>
      </c>
      <c r="DHR30">
        <v>2996.91</v>
      </c>
      <c r="DHS30">
        <v>10992.13</v>
      </c>
      <c r="DHT30">
        <v>2247.08</v>
      </c>
      <c r="DHU30">
        <v>3443.54</v>
      </c>
      <c r="DHV30">
        <v>13992.53</v>
      </c>
      <c r="DHW30">
        <v>2152.69</v>
      </c>
      <c r="DHX30">
        <v>3625.84</v>
      </c>
      <c r="DHY30">
        <v>2412.6999999999998</v>
      </c>
      <c r="DHZ30">
        <v>37947.51</v>
      </c>
      <c r="DIA30">
        <v>1452.11</v>
      </c>
      <c r="DIB30">
        <v>84.31</v>
      </c>
      <c r="DIC30">
        <v>4541.1099999999997</v>
      </c>
      <c r="DID30">
        <v>24.82</v>
      </c>
      <c r="DIE30">
        <v>58.64</v>
      </c>
      <c r="DIF30">
        <v>1289.76</v>
      </c>
      <c r="DIG30">
        <v>37265.160000000003</v>
      </c>
      <c r="DIH30">
        <v>1672</v>
      </c>
      <c r="DII30">
        <v>88794.05</v>
      </c>
      <c r="DIJ30">
        <v>192.54</v>
      </c>
      <c r="DIK30">
        <v>8.6199999999999992</v>
      </c>
      <c r="DIL30">
        <v>381.57</v>
      </c>
      <c r="DIM30">
        <v>3798.81</v>
      </c>
      <c r="DIN30">
        <v>5696.58</v>
      </c>
      <c r="DIO30">
        <v>5453.91</v>
      </c>
      <c r="DIP30">
        <v>3478.94</v>
      </c>
      <c r="DIQ30">
        <v>249.86</v>
      </c>
      <c r="DIR30">
        <v>4358.76</v>
      </c>
      <c r="DIS30">
        <v>4216.2</v>
      </c>
      <c r="DIT30">
        <v>13614.17</v>
      </c>
      <c r="DIU30">
        <v>2194.73</v>
      </c>
      <c r="DIV30">
        <v>10867.76</v>
      </c>
      <c r="DIW30">
        <v>2056.46</v>
      </c>
      <c r="DIX30">
        <v>1193.25</v>
      </c>
      <c r="DIY30">
        <v>1258.72</v>
      </c>
      <c r="DIZ30">
        <v>1893.03</v>
      </c>
      <c r="DJA30">
        <v>1226.75</v>
      </c>
      <c r="DJB30">
        <v>1173.98</v>
      </c>
      <c r="DJC30">
        <v>9852.98</v>
      </c>
      <c r="DJD30">
        <v>18.920000000000002</v>
      </c>
      <c r="DJE30">
        <v>2778.87</v>
      </c>
      <c r="DJF30">
        <v>1969.1</v>
      </c>
      <c r="DJG30">
        <v>17.690000000000001</v>
      </c>
      <c r="DJH30">
        <v>253.01</v>
      </c>
      <c r="DJI30">
        <v>1505.5</v>
      </c>
      <c r="DJJ30">
        <v>11595.44</v>
      </c>
      <c r="DJK30">
        <v>1391.93</v>
      </c>
      <c r="DJL30">
        <v>940.6</v>
      </c>
      <c r="DJM30">
        <v>12692.38</v>
      </c>
      <c r="DJN30">
        <v>37002.910000000003</v>
      </c>
      <c r="DJO30">
        <v>119.46</v>
      </c>
      <c r="DJP30">
        <v>244.04</v>
      </c>
      <c r="DJQ30">
        <v>82.6</v>
      </c>
      <c r="DJR30">
        <v>1681.69</v>
      </c>
      <c r="DJS30">
        <v>799</v>
      </c>
      <c r="DJT30">
        <v>4260.3900000000003</v>
      </c>
      <c r="DJU30">
        <v>1128.51</v>
      </c>
      <c r="DJV30">
        <v>30334.53</v>
      </c>
      <c r="DJW30">
        <v>9347.48</v>
      </c>
      <c r="DJX30">
        <v>5.52</v>
      </c>
      <c r="DJY30">
        <v>859.44</v>
      </c>
      <c r="DJZ30">
        <v>3421.13</v>
      </c>
      <c r="DKA30">
        <v>205.62</v>
      </c>
      <c r="DKB30">
        <v>1288.68</v>
      </c>
      <c r="DKC30">
        <v>95958.73</v>
      </c>
      <c r="DKD30">
        <v>5024.68</v>
      </c>
      <c r="DKE30">
        <v>90.53</v>
      </c>
      <c r="DKF30">
        <v>3887.76</v>
      </c>
      <c r="DKG30">
        <v>14139.43</v>
      </c>
      <c r="DKH30">
        <v>13.44</v>
      </c>
      <c r="DKI30">
        <v>46404.36</v>
      </c>
      <c r="DKJ30">
        <v>10158.709999999999</v>
      </c>
      <c r="DKK30">
        <v>4058.53</v>
      </c>
      <c r="DKL30">
        <v>38.86</v>
      </c>
      <c r="DKM30">
        <v>27.96</v>
      </c>
      <c r="DKN30">
        <v>9342.2900000000009</v>
      </c>
      <c r="DKO30">
        <v>9090.25</v>
      </c>
      <c r="DKP30">
        <v>26.33</v>
      </c>
      <c r="DKQ30">
        <v>10275.91</v>
      </c>
      <c r="DKR30">
        <v>73790.58</v>
      </c>
      <c r="DKS30">
        <v>265.08999999999997</v>
      </c>
      <c r="DKT30">
        <v>5287.14</v>
      </c>
      <c r="DKU30">
        <v>11901.73</v>
      </c>
      <c r="DKV30">
        <v>1841.23</v>
      </c>
      <c r="DKW30">
        <v>3050.41</v>
      </c>
      <c r="DKX30">
        <v>3663.65</v>
      </c>
      <c r="DKY30">
        <v>210.26</v>
      </c>
      <c r="DKZ30">
        <v>4199.53</v>
      </c>
      <c r="DLA30">
        <v>703.86</v>
      </c>
      <c r="DLB30">
        <v>169.79</v>
      </c>
      <c r="DLC30">
        <v>2008.42</v>
      </c>
      <c r="DLD30">
        <v>1659.86</v>
      </c>
      <c r="DLE30">
        <v>1569.78</v>
      </c>
      <c r="DLF30">
        <v>5092.62</v>
      </c>
      <c r="DLG30">
        <v>2707.63</v>
      </c>
      <c r="DLH30">
        <v>1587.73</v>
      </c>
      <c r="DLI30">
        <v>1489.51</v>
      </c>
      <c r="DLJ30">
        <v>3346.75</v>
      </c>
      <c r="DLK30">
        <v>8798.7199999999993</v>
      </c>
      <c r="DLL30">
        <v>1217.53</v>
      </c>
      <c r="DLM30">
        <v>6691.47</v>
      </c>
      <c r="DLN30">
        <v>9826.9500000000007</v>
      </c>
      <c r="DLO30">
        <v>3107</v>
      </c>
      <c r="DLP30">
        <v>63603.19</v>
      </c>
      <c r="DLQ30">
        <v>3767.03</v>
      </c>
      <c r="DLR30">
        <v>5204.18</v>
      </c>
      <c r="DLS30">
        <v>3.95</v>
      </c>
      <c r="DLT30">
        <v>32608.89</v>
      </c>
      <c r="DLU30">
        <v>7034.38</v>
      </c>
      <c r="DLV30">
        <v>4878.88</v>
      </c>
      <c r="DLW30">
        <v>1403.95</v>
      </c>
      <c r="DLX30">
        <v>5885.39</v>
      </c>
      <c r="DLY30">
        <v>9692.31</v>
      </c>
      <c r="DLZ30">
        <v>9973.9699999999993</v>
      </c>
      <c r="DMA30">
        <v>32095.96</v>
      </c>
      <c r="DMB30">
        <v>2294.1999999999998</v>
      </c>
      <c r="DMC30">
        <v>33.549999999999997</v>
      </c>
      <c r="DMD30">
        <v>2706.59</v>
      </c>
      <c r="DME30">
        <v>7601.39</v>
      </c>
      <c r="DMF30">
        <v>5026.38</v>
      </c>
      <c r="DMG30">
        <v>6512.42</v>
      </c>
      <c r="DMH30">
        <v>8480.34</v>
      </c>
      <c r="DMI30">
        <v>1175.0999999999999</v>
      </c>
      <c r="DMJ30">
        <v>913.72</v>
      </c>
      <c r="DMK30">
        <v>1962.07</v>
      </c>
      <c r="DML30">
        <v>1772.52</v>
      </c>
      <c r="DMM30">
        <v>74093.73</v>
      </c>
      <c r="DMN30">
        <v>3221.07</v>
      </c>
      <c r="DMO30">
        <v>490.22</v>
      </c>
      <c r="DMP30">
        <v>5583.38</v>
      </c>
      <c r="DMQ30">
        <v>439.28</v>
      </c>
      <c r="DMR30">
        <v>1950.3</v>
      </c>
      <c r="DMS30">
        <v>1595.69</v>
      </c>
      <c r="DMT30">
        <v>2997.98</v>
      </c>
      <c r="DMU30">
        <v>1162.73</v>
      </c>
      <c r="DMV30">
        <v>13.99</v>
      </c>
      <c r="DMW30">
        <v>4814.4799999999996</v>
      </c>
      <c r="DMX30">
        <v>7455.73</v>
      </c>
      <c r="DMY30">
        <v>3386.68</v>
      </c>
      <c r="DMZ30">
        <v>13351.81</v>
      </c>
      <c r="DNA30">
        <v>395.98</v>
      </c>
      <c r="DNB30">
        <v>239.89</v>
      </c>
      <c r="DNC30">
        <v>8901.35</v>
      </c>
      <c r="DND30">
        <v>4869.8500000000004</v>
      </c>
      <c r="DNE30">
        <v>843.89</v>
      </c>
      <c r="DNF30">
        <v>1399.42</v>
      </c>
      <c r="DNG30">
        <v>4871.4399999999996</v>
      </c>
      <c r="DNH30">
        <v>271.20999999999998</v>
      </c>
      <c r="DNI30">
        <v>6433.85</v>
      </c>
      <c r="DNJ30">
        <v>81.83</v>
      </c>
      <c r="DNK30">
        <v>209.43</v>
      </c>
      <c r="DNL30">
        <v>28.91</v>
      </c>
      <c r="DNM30">
        <v>709.73</v>
      </c>
      <c r="DNN30">
        <v>1510.89</v>
      </c>
      <c r="DNO30">
        <v>1976.83</v>
      </c>
      <c r="DNP30">
        <v>147.22999999999999</v>
      </c>
      <c r="DNQ30">
        <v>12788.35</v>
      </c>
      <c r="DNR30">
        <v>8858.7800000000007</v>
      </c>
      <c r="DNS30">
        <v>247.99</v>
      </c>
      <c r="DNT30">
        <v>12859.66</v>
      </c>
      <c r="DNU30">
        <v>45.65</v>
      </c>
      <c r="DNV30">
        <v>1272.24</v>
      </c>
      <c r="DNW30">
        <v>902.77</v>
      </c>
      <c r="DNX30">
        <v>1215.5899999999999</v>
      </c>
      <c r="DNY30">
        <v>330.12</v>
      </c>
      <c r="DNZ30">
        <v>3008.36</v>
      </c>
      <c r="DOA30">
        <v>304.19</v>
      </c>
      <c r="DOB30">
        <v>1178.45</v>
      </c>
      <c r="DOC30">
        <v>1456.52</v>
      </c>
      <c r="DOD30">
        <v>420.77</v>
      </c>
      <c r="DOE30">
        <v>481.35</v>
      </c>
      <c r="DOF30">
        <v>2169.69</v>
      </c>
      <c r="DOG30">
        <v>7189.01</v>
      </c>
      <c r="DOH30">
        <v>552.08000000000004</v>
      </c>
      <c r="DOI30">
        <v>4123.88</v>
      </c>
      <c r="DOJ30">
        <v>293.88</v>
      </c>
      <c r="DOK30">
        <v>870.47</v>
      </c>
      <c r="DOL30">
        <v>388.53</v>
      </c>
      <c r="DOM30">
        <v>11506.81</v>
      </c>
      <c r="DON30">
        <v>37.880000000000003</v>
      </c>
      <c r="DOO30">
        <v>13956.38</v>
      </c>
      <c r="DOP30">
        <v>52.02</v>
      </c>
      <c r="DOQ30">
        <v>355.83</v>
      </c>
      <c r="DOR30">
        <v>4407.25</v>
      </c>
      <c r="DOS30">
        <v>278.93</v>
      </c>
      <c r="DOT30">
        <v>29.11</v>
      </c>
      <c r="DOU30">
        <v>2831.9</v>
      </c>
      <c r="DOV30">
        <v>9350.24</v>
      </c>
      <c r="DOW30">
        <v>14794.03</v>
      </c>
      <c r="DOX30">
        <v>8756.33</v>
      </c>
      <c r="DOY30">
        <v>4142.7700000000004</v>
      </c>
      <c r="DOZ30">
        <v>4716.88</v>
      </c>
      <c r="DPA30">
        <v>1683.68</v>
      </c>
      <c r="DPB30">
        <v>10057.93</v>
      </c>
      <c r="DPC30">
        <v>449.16</v>
      </c>
      <c r="DPD30">
        <v>9553.09</v>
      </c>
      <c r="DPE30">
        <v>33107.65</v>
      </c>
      <c r="DPF30">
        <v>4438.8100000000004</v>
      </c>
      <c r="DPG30">
        <v>9327.83</v>
      </c>
      <c r="DPH30">
        <v>442.3</v>
      </c>
      <c r="DPI30">
        <v>30.61</v>
      </c>
      <c r="DPJ30">
        <v>2850.14</v>
      </c>
      <c r="DPK30">
        <v>1679.84</v>
      </c>
      <c r="DPL30">
        <v>50016.9</v>
      </c>
      <c r="DPM30">
        <v>237.1</v>
      </c>
      <c r="DPN30">
        <v>593.02</v>
      </c>
      <c r="DPO30">
        <v>685.9</v>
      </c>
      <c r="DPP30">
        <v>1238.48</v>
      </c>
      <c r="DPQ30">
        <v>2793.22</v>
      </c>
      <c r="DPR30">
        <v>607.22</v>
      </c>
      <c r="DPS30">
        <v>76.8</v>
      </c>
      <c r="DPT30">
        <v>319.93</v>
      </c>
      <c r="DPU30">
        <v>8861.25</v>
      </c>
      <c r="DPV30">
        <v>5044.83</v>
      </c>
      <c r="DPW30">
        <v>1341.95</v>
      </c>
      <c r="DPX30">
        <v>23.2</v>
      </c>
      <c r="DPY30">
        <v>7185.94</v>
      </c>
      <c r="DPZ30">
        <v>438.15</v>
      </c>
      <c r="DQA30">
        <v>4004.16</v>
      </c>
      <c r="DQB30">
        <v>2696.46</v>
      </c>
      <c r="DQC30">
        <v>12023.13</v>
      </c>
      <c r="DQD30">
        <v>16.649999999999999</v>
      </c>
      <c r="DQE30">
        <v>97732.06</v>
      </c>
      <c r="DQF30">
        <v>842.03</v>
      </c>
      <c r="DQG30">
        <v>425.72</v>
      </c>
      <c r="DQH30">
        <v>1299.31</v>
      </c>
      <c r="DQI30">
        <v>49.57</v>
      </c>
      <c r="DQJ30">
        <v>5090.03</v>
      </c>
      <c r="DQK30">
        <v>155.62</v>
      </c>
      <c r="DQL30">
        <v>30.25</v>
      </c>
      <c r="DQM30">
        <v>38206.800000000003</v>
      </c>
      <c r="DQN30">
        <v>1828.86</v>
      </c>
      <c r="DQO30">
        <v>210.5</v>
      </c>
      <c r="DQP30">
        <v>32867.99</v>
      </c>
      <c r="DQQ30">
        <v>8360.19</v>
      </c>
      <c r="DQR30">
        <v>42951.08</v>
      </c>
      <c r="DQS30">
        <v>1426.87</v>
      </c>
      <c r="DQT30">
        <v>663.55</v>
      </c>
      <c r="DQU30">
        <v>440.49</v>
      </c>
      <c r="DQV30">
        <v>1186.74</v>
      </c>
      <c r="DQW30">
        <v>12654.45</v>
      </c>
      <c r="DQX30">
        <v>595.76</v>
      </c>
      <c r="DQY30">
        <v>160.91999999999999</v>
      </c>
      <c r="DQZ30">
        <v>17726.099999999999</v>
      </c>
      <c r="DRA30">
        <v>4813.96</v>
      </c>
      <c r="DRB30">
        <v>421.48</v>
      </c>
      <c r="DRC30">
        <v>1865.16</v>
      </c>
      <c r="DRD30">
        <v>8903.0499999999993</v>
      </c>
      <c r="DRE30">
        <v>1144.23</v>
      </c>
      <c r="DRF30">
        <v>15.31</v>
      </c>
      <c r="DRG30">
        <v>9.49</v>
      </c>
      <c r="DRH30">
        <v>9329.5499999999993</v>
      </c>
      <c r="DRI30">
        <v>4152.37</v>
      </c>
      <c r="DRJ30">
        <v>42.44</v>
      </c>
      <c r="DRK30">
        <v>398.8</v>
      </c>
      <c r="DRL30">
        <v>32.92</v>
      </c>
      <c r="DRM30">
        <v>1046.05</v>
      </c>
      <c r="DRN30">
        <v>4979.25</v>
      </c>
      <c r="DRO30">
        <v>116.6</v>
      </c>
      <c r="DRP30">
        <v>14270.01</v>
      </c>
      <c r="DRQ30">
        <v>7669.52</v>
      </c>
      <c r="DRR30">
        <v>3423.94</v>
      </c>
      <c r="DRS30">
        <v>1645.71</v>
      </c>
      <c r="DRT30">
        <v>168.85</v>
      </c>
      <c r="DRU30">
        <v>4128.84</v>
      </c>
      <c r="DRV30">
        <v>4972.3500000000004</v>
      </c>
      <c r="DRW30">
        <v>1235.5999999999999</v>
      </c>
      <c r="DRX30">
        <v>356.78</v>
      </c>
      <c r="DRY30">
        <v>1223.93</v>
      </c>
      <c r="DRZ30">
        <v>2233.66</v>
      </c>
      <c r="DSA30">
        <v>4824.84</v>
      </c>
      <c r="DSB30">
        <v>768.65</v>
      </c>
      <c r="DSC30">
        <v>364.82</v>
      </c>
      <c r="DSD30">
        <v>7204.38</v>
      </c>
      <c r="DSE30">
        <v>7966.75</v>
      </c>
      <c r="DSF30">
        <v>876.3</v>
      </c>
      <c r="DSG30">
        <v>1000.44</v>
      </c>
      <c r="DSH30">
        <v>3692.63</v>
      </c>
      <c r="DSI30">
        <v>3192.8</v>
      </c>
      <c r="DSJ30">
        <v>2028.88</v>
      </c>
      <c r="DSK30">
        <v>7076.48</v>
      </c>
      <c r="DSL30">
        <v>1660.7</v>
      </c>
      <c r="DSM30">
        <v>9575.01</v>
      </c>
      <c r="DSN30">
        <v>285.43</v>
      </c>
      <c r="DSO30">
        <v>43.14</v>
      </c>
      <c r="DSP30">
        <v>315.14</v>
      </c>
      <c r="DSQ30">
        <v>2556.33</v>
      </c>
      <c r="DSR30">
        <v>1787.26</v>
      </c>
      <c r="DSS30">
        <v>3950.37</v>
      </c>
      <c r="DST30">
        <v>12738.49</v>
      </c>
      <c r="DSU30">
        <v>26.63</v>
      </c>
      <c r="DSV30">
        <v>39.1</v>
      </c>
      <c r="DSW30">
        <v>2208.65</v>
      </c>
      <c r="DSX30">
        <v>1323.9</v>
      </c>
      <c r="DSY30">
        <v>339.94</v>
      </c>
      <c r="DSZ30">
        <v>9794.59</v>
      </c>
      <c r="DTA30">
        <v>14878.86</v>
      </c>
      <c r="DTB30">
        <v>2581.5500000000002</v>
      </c>
      <c r="DTC30">
        <v>75825.259999999995</v>
      </c>
      <c r="DTD30">
        <v>796.76</v>
      </c>
      <c r="DTE30">
        <v>1342.18</v>
      </c>
      <c r="DTF30">
        <v>3064.91</v>
      </c>
      <c r="DTG30">
        <v>103.68</v>
      </c>
      <c r="DTH30">
        <v>8130.11</v>
      </c>
      <c r="DTI30">
        <v>9932.0400000000009</v>
      </c>
      <c r="DTJ30">
        <v>1559.26</v>
      </c>
      <c r="DTK30">
        <v>3605.74</v>
      </c>
      <c r="DTL30">
        <v>304.74</v>
      </c>
      <c r="DTM30">
        <v>1933.99</v>
      </c>
      <c r="DTN30">
        <v>13376.43</v>
      </c>
      <c r="DTO30">
        <v>444.63</v>
      </c>
      <c r="DTP30">
        <v>1679.35</v>
      </c>
      <c r="DTQ30">
        <v>1009.75</v>
      </c>
      <c r="DTR30">
        <v>6507.43</v>
      </c>
      <c r="DTS30">
        <v>50.9</v>
      </c>
      <c r="DTT30">
        <v>49049.2</v>
      </c>
      <c r="DTU30">
        <v>9593.41</v>
      </c>
      <c r="DTV30">
        <v>10134.85</v>
      </c>
      <c r="DTW30">
        <v>4747.75</v>
      </c>
      <c r="DTX30">
        <v>17.77</v>
      </c>
      <c r="DTY30">
        <v>2111.96</v>
      </c>
      <c r="DTZ30">
        <v>363.03</v>
      </c>
      <c r="DUA30">
        <v>12766.06</v>
      </c>
      <c r="DUB30">
        <v>1313.51</v>
      </c>
      <c r="DUC30">
        <v>870.15</v>
      </c>
      <c r="DUD30">
        <v>98032.03</v>
      </c>
      <c r="DUE30">
        <v>840.54</v>
      </c>
      <c r="DUF30">
        <v>1366.73</v>
      </c>
      <c r="DUG30">
        <v>686.66</v>
      </c>
      <c r="DUH30">
        <v>520.16</v>
      </c>
      <c r="DUI30">
        <v>1557.82</v>
      </c>
      <c r="DUJ30">
        <v>3031.89</v>
      </c>
      <c r="DUK30">
        <v>43415.59</v>
      </c>
      <c r="DUL30">
        <v>1980.29</v>
      </c>
      <c r="DUM30">
        <v>18627.7</v>
      </c>
      <c r="DUN30">
        <v>47853.279999999999</v>
      </c>
      <c r="DUO30">
        <v>1926.45</v>
      </c>
      <c r="DUP30">
        <v>12163.36</v>
      </c>
      <c r="DUQ30">
        <v>88.94</v>
      </c>
      <c r="DUR30">
        <v>146.56</v>
      </c>
      <c r="DUS30">
        <v>4072.18</v>
      </c>
      <c r="DUT30">
        <v>7854.48</v>
      </c>
      <c r="DUU30">
        <v>1270.99</v>
      </c>
      <c r="DUV30">
        <v>1557.37</v>
      </c>
      <c r="DUW30">
        <v>3848.99</v>
      </c>
      <c r="DUX30">
        <v>947.54</v>
      </c>
      <c r="DUY30">
        <v>4255.51</v>
      </c>
      <c r="DUZ30">
        <v>1065.25</v>
      </c>
      <c r="DVA30">
        <v>1588.44</v>
      </c>
      <c r="DVB30">
        <v>1.49</v>
      </c>
      <c r="DVC30">
        <v>9972.1</v>
      </c>
      <c r="DVD30">
        <v>11819.31</v>
      </c>
      <c r="DVE30">
        <v>274.52999999999997</v>
      </c>
      <c r="DVF30">
        <v>4071.07</v>
      </c>
      <c r="DVG30">
        <v>420.67</v>
      </c>
      <c r="DVH30">
        <v>1740.79</v>
      </c>
      <c r="DVI30">
        <v>13.31</v>
      </c>
      <c r="DVJ30">
        <v>634.88</v>
      </c>
      <c r="DVK30">
        <v>286.56</v>
      </c>
      <c r="DVL30">
        <v>10188.48</v>
      </c>
      <c r="DVM30">
        <v>661.52</v>
      </c>
      <c r="DVN30">
        <v>413.86</v>
      </c>
      <c r="DVO30">
        <v>6454.42</v>
      </c>
      <c r="DVP30">
        <v>721.65</v>
      </c>
      <c r="DVQ30">
        <v>708.15</v>
      </c>
      <c r="DVR30">
        <v>289.63</v>
      </c>
      <c r="DVS30">
        <v>13151.01</v>
      </c>
      <c r="DVT30">
        <v>3734.28</v>
      </c>
      <c r="DVU30">
        <v>1062.6400000000001</v>
      </c>
      <c r="DVV30">
        <v>4334.9799999999996</v>
      </c>
      <c r="DVW30">
        <v>14279.25</v>
      </c>
      <c r="DVX30">
        <v>533.28</v>
      </c>
      <c r="DVY30">
        <v>161.05000000000001</v>
      </c>
      <c r="DVZ30">
        <v>462.9</v>
      </c>
      <c r="DWA30">
        <v>4429.84</v>
      </c>
      <c r="DWB30">
        <v>2994.25</v>
      </c>
      <c r="DWC30">
        <v>1167.3399999999999</v>
      </c>
      <c r="DWD30">
        <v>13281.62</v>
      </c>
      <c r="DWE30">
        <v>11221.73</v>
      </c>
      <c r="DWF30">
        <v>1659.84</v>
      </c>
      <c r="DWG30">
        <v>1882.25</v>
      </c>
      <c r="DWH30">
        <v>9407.35</v>
      </c>
      <c r="DWI30">
        <v>3213.16</v>
      </c>
      <c r="DWJ30">
        <v>12576.46</v>
      </c>
      <c r="DWK30">
        <v>14421</v>
      </c>
      <c r="DWL30">
        <v>14220.2</v>
      </c>
      <c r="DWM30">
        <v>1868.99</v>
      </c>
      <c r="DWN30">
        <v>5208.3599999999997</v>
      </c>
      <c r="DWO30">
        <v>398.7</v>
      </c>
      <c r="DWP30">
        <v>10949.52</v>
      </c>
      <c r="DWQ30">
        <v>4119.53</v>
      </c>
      <c r="DWR30">
        <v>51338.69</v>
      </c>
      <c r="DWS30">
        <v>7510.91</v>
      </c>
      <c r="DWT30">
        <v>1936.02</v>
      </c>
      <c r="DWU30">
        <v>220.89</v>
      </c>
      <c r="DWV30">
        <v>9219.9699999999993</v>
      </c>
      <c r="DWW30">
        <v>85715.45</v>
      </c>
      <c r="DWX30">
        <v>2277.6799999999998</v>
      </c>
      <c r="DWY30">
        <v>12497.7</v>
      </c>
      <c r="DWZ30">
        <v>1886.94</v>
      </c>
      <c r="DXA30">
        <v>2784.84</v>
      </c>
      <c r="DXB30">
        <v>7252.35</v>
      </c>
      <c r="DXC30">
        <v>6290.64</v>
      </c>
      <c r="DXD30">
        <v>41526.51</v>
      </c>
      <c r="DXE30">
        <v>1340.05</v>
      </c>
      <c r="DXF30">
        <v>14200.75</v>
      </c>
      <c r="DXG30">
        <v>1336.26</v>
      </c>
      <c r="DXH30">
        <v>4599.33</v>
      </c>
      <c r="DXI30">
        <v>201.3</v>
      </c>
      <c r="DXJ30">
        <v>3251.8</v>
      </c>
      <c r="DXK30">
        <v>41231.5</v>
      </c>
      <c r="DXL30">
        <v>40355.67</v>
      </c>
      <c r="DXM30">
        <v>33.96</v>
      </c>
      <c r="DXN30">
        <v>1438.4</v>
      </c>
      <c r="DXO30">
        <v>3618.86</v>
      </c>
      <c r="DXP30">
        <v>11553.92</v>
      </c>
      <c r="DXQ30">
        <v>5684.5</v>
      </c>
      <c r="DXR30">
        <v>279.39</v>
      </c>
      <c r="DXS30">
        <v>342.91</v>
      </c>
      <c r="DXT30">
        <v>706.28</v>
      </c>
      <c r="DXU30">
        <v>346.49</v>
      </c>
      <c r="DXV30">
        <v>4194.29</v>
      </c>
      <c r="DXW30">
        <v>299.95999999999998</v>
      </c>
      <c r="DXX30">
        <v>205.33</v>
      </c>
      <c r="DXY30">
        <v>418.27</v>
      </c>
      <c r="DXZ30">
        <v>2372.89</v>
      </c>
      <c r="DYA30">
        <v>1758.15</v>
      </c>
      <c r="DYB30">
        <v>3376.79</v>
      </c>
      <c r="DYC30">
        <v>11577.73</v>
      </c>
      <c r="DYD30">
        <v>4199.28</v>
      </c>
      <c r="DYE30">
        <v>947.72</v>
      </c>
      <c r="DYF30">
        <v>4527.3599999999997</v>
      </c>
      <c r="DYG30">
        <v>4570.75</v>
      </c>
      <c r="DYH30">
        <v>43249.3</v>
      </c>
      <c r="DYI30">
        <v>2446.1999999999998</v>
      </c>
      <c r="DYJ30">
        <v>20.3</v>
      </c>
      <c r="DYK30">
        <v>10174.870000000001</v>
      </c>
      <c r="DYL30">
        <v>3229.99</v>
      </c>
      <c r="DYM30">
        <v>309.02999999999997</v>
      </c>
      <c r="DYN30">
        <v>2103.1999999999998</v>
      </c>
      <c r="DYO30">
        <v>1486.91</v>
      </c>
      <c r="DYP30">
        <v>3712.08</v>
      </c>
      <c r="DYQ30">
        <v>4781.87</v>
      </c>
      <c r="DYR30">
        <v>3185.08</v>
      </c>
      <c r="DYS30">
        <v>268.20999999999998</v>
      </c>
      <c r="DYT30">
        <v>7358.53</v>
      </c>
      <c r="DYU30">
        <v>8298.59</v>
      </c>
      <c r="DYV30">
        <v>22954.76</v>
      </c>
      <c r="DYW30">
        <v>194.13</v>
      </c>
      <c r="DYX30">
        <v>1933.43</v>
      </c>
      <c r="DYY30">
        <v>856.23</v>
      </c>
      <c r="DYZ30">
        <v>3222.25</v>
      </c>
      <c r="DZA30">
        <v>14685.8</v>
      </c>
      <c r="DZB30">
        <v>1515.17</v>
      </c>
      <c r="DZC30">
        <v>11550.69</v>
      </c>
      <c r="DZD30">
        <v>10590.29</v>
      </c>
      <c r="DZE30">
        <v>9893.3799999999992</v>
      </c>
      <c r="DZF30">
        <v>460.47</v>
      </c>
      <c r="DZG30">
        <v>503.87</v>
      </c>
      <c r="DZH30">
        <v>4110.8</v>
      </c>
      <c r="DZI30">
        <v>923.48</v>
      </c>
      <c r="DZJ30">
        <v>13059.25</v>
      </c>
      <c r="DZK30">
        <v>37025.699999999997</v>
      </c>
      <c r="DZL30">
        <v>3625.93</v>
      </c>
      <c r="DZM30">
        <v>256.72000000000003</v>
      </c>
      <c r="DZN30">
        <v>29709.85</v>
      </c>
      <c r="DZO30">
        <v>6198.35</v>
      </c>
      <c r="DZP30">
        <v>1896.96</v>
      </c>
      <c r="DZQ30">
        <v>1044.4100000000001</v>
      </c>
      <c r="DZR30">
        <v>6855.98</v>
      </c>
      <c r="DZS30">
        <v>183.68</v>
      </c>
      <c r="DZT30">
        <v>2581.61</v>
      </c>
      <c r="DZU30">
        <v>2179.34</v>
      </c>
      <c r="DZV30">
        <v>1054.05</v>
      </c>
      <c r="DZW30">
        <v>10908.45</v>
      </c>
      <c r="DZX30">
        <v>12494.55</v>
      </c>
      <c r="DZY30">
        <v>40839.300000000003</v>
      </c>
      <c r="DZZ30">
        <v>3860.63</v>
      </c>
      <c r="EAA30">
        <v>1756.01</v>
      </c>
      <c r="EAB30">
        <v>41.29</v>
      </c>
      <c r="EAC30">
        <v>1.97</v>
      </c>
      <c r="EAD30">
        <v>1059.48</v>
      </c>
      <c r="EAE30">
        <v>1972.01</v>
      </c>
      <c r="EAF30">
        <v>202.6</v>
      </c>
      <c r="EAG30">
        <v>529.05999999999995</v>
      </c>
      <c r="EAH30">
        <v>4579.83</v>
      </c>
      <c r="EAI30">
        <v>146.41</v>
      </c>
      <c r="EAJ30">
        <v>18.16</v>
      </c>
      <c r="EAK30">
        <v>3381.88</v>
      </c>
      <c r="EAL30">
        <v>9058.8700000000008</v>
      </c>
      <c r="EAM30">
        <v>1414.71</v>
      </c>
      <c r="EAN30">
        <v>4464.96</v>
      </c>
      <c r="EAO30">
        <v>1292.0999999999999</v>
      </c>
      <c r="EAP30">
        <v>101.68</v>
      </c>
      <c r="EAQ30">
        <v>319.85000000000002</v>
      </c>
      <c r="EAR30">
        <v>2419.7600000000002</v>
      </c>
      <c r="EAS30">
        <v>2343.59</v>
      </c>
      <c r="EAT30">
        <v>4000.9</v>
      </c>
      <c r="EAU30">
        <v>4.33</v>
      </c>
      <c r="EAV30">
        <v>4198.3599999999997</v>
      </c>
      <c r="EAW30">
        <v>11445.8</v>
      </c>
      <c r="EAX30">
        <v>40.31</v>
      </c>
      <c r="EAY30">
        <v>524.41</v>
      </c>
      <c r="EAZ30">
        <v>12009.52</v>
      </c>
      <c r="EBA30">
        <v>397.45</v>
      </c>
      <c r="EBB30">
        <v>1701.08</v>
      </c>
      <c r="EBC30">
        <v>10016.48</v>
      </c>
      <c r="EBD30">
        <v>13759.74</v>
      </c>
      <c r="EBE30">
        <v>1016.53</v>
      </c>
      <c r="EBF30">
        <v>131.96</v>
      </c>
      <c r="EBG30">
        <v>28.52</v>
      </c>
      <c r="EBH30">
        <v>2858.46</v>
      </c>
      <c r="EBI30">
        <v>253.91</v>
      </c>
      <c r="EBJ30">
        <v>3728.67</v>
      </c>
      <c r="EBK30">
        <v>1859.37</v>
      </c>
      <c r="EBL30">
        <v>4987.8999999999996</v>
      </c>
      <c r="EBM30">
        <v>294.12</v>
      </c>
      <c r="EBN30">
        <v>4709.99</v>
      </c>
      <c r="EBO30">
        <v>2197.09</v>
      </c>
      <c r="EBP30">
        <v>33049.64</v>
      </c>
      <c r="EBQ30">
        <v>3668.16</v>
      </c>
      <c r="EBR30">
        <v>9626.7199999999993</v>
      </c>
      <c r="EBS30">
        <v>8961.68</v>
      </c>
      <c r="EBT30">
        <v>1025.4100000000001</v>
      </c>
      <c r="EBU30">
        <v>46.44</v>
      </c>
      <c r="EBV30">
        <v>3552.52</v>
      </c>
      <c r="EBW30">
        <v>7416.49</v>
      </c>
      <c r="EBX30">
        <v>86.43</v>
      </c>
      <c r="EBY30">
        <v>13545.23</v>
      </c>
      <c r="EBZ30">
        <v>40.049999999999997</v>
      </c>
      <c r="ECA30">
        <v>1981.94</v>
      </c>
      <c r="ECB30">
        <v>19594.509999999998</v>
      </c>
      <c r="ECC30">
        <v>1882.05</v>
      </c>
      <c r="ECD30">
        <v>2215.23</v>
      </c>
      <c r="ECE30">
        <v>7453.96</v>
      </c>
      <c r="ECF30">
        <v>316.55</v>
      </c>
      <c r="ECG30">
        <v>9490.58</v>
      </c>
      <c r="ECH30">
        <v>1307.46</v>
      </c>
      <c r="ECI30">
        <v>3532.17</v>
      </c>
      <c r="ECJ30">
        <v>105.84</v>
      </c>
      <c r="ECK30">
        <v>181.76</v>
      </c>
      <c r="ECL30">
        <v>12346.39</v>
      </c>
      <c r="ECM30">
        <v>1218.6099999999999</v>
      </c>
      <c r="ECN30">
        <v>7216.41</v>
      </c>
      <c r="ECO30">
        <v>1553.44</v>
      </c>
      <c r="ECP30">
        <v>3315.59</v>
      </c>
      <c r="ECQ30">
        <v>12673.19</v>
      </c>
      <c r="ECR30">
        <v>6151.81</v>
      </c>
      <c r="ECS30">
        <v>45324.18</v>
      </c>
      <c r="ECT30">
        <v>9828.94</v>
      </c>
      <c r="ECU30">
        <v>2784.88</v>
      </c>
      <c r="ECV30">
        <v>1098.67</v>
      </c>
      <c r="ECW30">
        <v>5727.43</v>
      </c>
      <c r="ECX30">
        <v>10029.379999999999</v>
      </c>
      <c r="ECY30">
        <v>406.84</v>
      </c>
      <c r="ECZ30">
        <v>1581.5</v>
      </c>
      <c r="EDA30">
        <v>869.45</v>
      </c>
      <c r="EDB30">
        <v>445.6</v>
      </c>
      <c r="EDC30">
        <v>9.01</v>
      </c>
      <c r="EDD30">
        <v>3066.31</v>
      </c>
      <c r="EDE30">
        <v>21536.18</v>
      </c>
      <c r="EDF30">
        <v>7.01</v>
      </c>
      <c r="EDG30">
        <v>4570.75</v>
      </c>
      <c r="EDH30">
        <v>1.48</v>
      </c>
      <c r="EDI30">
        <v>4.25</v>
      </c>
      <c r="EDJ30">
        <v>1286.18</v>
      </c>
      <c r="EDK30">
        <v>450.15</v>
      </c>
      <c r="EDL30">
        <v>759.67</v>
      </c>
      <c r="EDM30">
        <v>3955.58</v>
      </c>
      <c r="EDN30">
        <v>571.92999999999995</v>
      </c>
      <c r="EDO30">
        <v>13523.99</v>
      </c>
      <c r="EDP30">
        <v>7137.84</v>
      </c>
      <c r="EDQ30">
        <v>18.54</v>
      </c>
      <c r="EDR30">
        <v>34.31</v>
      </c>
      <c r="EDS30">
        <v>46.31</v>
      </c>
      <c r="EDT30">
        <v>70336.86</v>
      </c>
      <c r="EDU30">
        <v>2354.9</v>
      </c>
      <c r="EDV30">
        <v>13221.88</v>
      </c>
      <c r="EDW30">
        <v>9892.9699999999993</v>
      </c>
      <c r="EDX30">
        <v>13989.42</v>
      </c>
      <c r="EDY30">
        <v>23155.45</v>
      </c>
      <c r="EDZ30">
        <v>367.72</v>
      </c>
      <c r="EEA30">
        <v>6517.49</v>
      </c>
      <c r="EEB30">
        <v>257.60000000000002</v>
      </c>
      <c r="EEC30">
        <v>3160.23</v>
      </c>
      <c r="EED30">
        <v>3904.37</v>
      </c>
      <c r="EEE30">
        <v>2110.17</v>
      </c>
      <c r="EEF30">
        <v>11581.88</v>
      </c>
      <c r="EEG30">
        <v>8853.5</v>
      </c>
      <c r="EEH30">
        <v>3251.39</v>
      </c>
      <c r="EEI30">
        <v>2073.2600000000002</v>
      </c>
      <c r="EEJ30">
        <v>1101.31</v>
      </c>
      <c r="EEK30">
        <v>4147.55</v>
      </c>
      <c r="EEL30">
        <v>1246.98</v>
      </c>
      <c r="EEM30">
        <v>4145.87</v>
      </c>
      <c r="EEN30">
        <v>14.27</v>
      </c>
      <c r="EEO30">
        <v>839.94</v>
      </c>
      <c r="EEP30">
        <v>3335.59</v>
      </c>
      <c r="EEQ30">
        <v>11288.13</v>
      </c>
      <c r="EER30">
        <v>97325.14</v>
      </c>
      <c r="EES30">
        <v>13180.68</v>
      </c>
      <c r="EET30">
        <v>2642.93</v>
      </c>
      <c r="EEU30">
        <v>36.01</v>
      </c>
      <c r="EEV30">
        <v>7709.16</v>
      </c>
      <c r="EEW30">
        <v>4130.82</v>
      </c>
      <c r="EEX30">
        <v>11773.98</v>
      </c>
      <c r="EEY30">
        <v>663.91</v>
      </c>
      <c r="EEZ30">
        <v>1368.38</v>
      </c>
      <c r="EFA30">
        <v>32.96</v>
      </c>
      <c r="EFB30">
        <v>9604.7099999999991</v>
      </c>
      <c r="EFC30">
        <v>766.48</v>
      </c>
      <c r="EFD30">
        <v>1788.02</v>
      </c>
      <c r="EFE30">
        <v>9510.3700000000008</v>
      </c>
      <c r="EFF30">
        <v>91437.75</v>
      </c>
      <c r="EFG30">
        <v>13124.17</v>
      </c>
      <c r="EFH30">
        <v>2935.23</v>
      </c>
      <c r="EFI30">
        <v>12923.45</v>
      </c>
      <c r="EFJ30">
        <v>11691.12</v>
      </c>
      <c r="EFK30">
        <v>5222.5</v>
      </c>
      <c r="EFL30">
        <v>1723.71</v>
      </c>
      <c r="EFM30">
        <v>3820.15</v>
      </c>
      <c r="EFN30">
        <v>7473.01</v>
      </c>
      <c r="EFO30">
        <v>3539.28</v>
      </c>
      <c r="EFP30">
        <v>4943.1499999999996</v>
      </c>
      <c r="EFQ30">
        <v>810.93</v>
      </c>
      <c r="EFR30">
        <v>1401.32</v>
      </c>
      <c r="EFS30">
        <v>4731.2700000000004</v>
      </c>
      <c r="EFT30">
        <v>1828.04</v>
      </c>
      <c r="EFU30">
        <v>137.34</v>
      </c>
      <c r="EFV30">
        <v>4686</v>
      </c>
      <c r="EFW30">
        <v>9125.93</v>
      </c>
      <c r="EFX30">
        <v>19221.88</v>
      </c>
      <c r="EFY30">
        <v>2512.09</v>
      </c>
      <c r="EFZ30">
        <v>268.25</v>
      </c>
      <c r="EGA30">
        <v>7454.42</v>
      </c>
      <c r="EGB30">
        <v>1357.44</v>
      </c>
      <c r="EGC30">
        <v>1486.69</v>
      </c>
      <c r="EGD30">
        <v>48802.400000000001</v>
      </c>
      <c r="EGE30">
        <v>1370.53</v>
      </c>
      <c r="EGF30">
        <v>1861.76</v>
      </c>
      <c r="EGG30">
        <v>7520</v>
      </c>
      <c r="EGH30">
        <v>102.53</v>
      </c>
      <c r="EGI30">
        <v>194.27</v>
      </c>
      <c r="EGJ30">
        <v>13351.84</v>
      </c>
      <c r="EGK30">
        <v>2149.71</v>
      </c>
      <c r="EGL30">
        <v>7.38</v>
      </c>
      <c r="EGM30">
        <v>447.1</v>
      </c>
      <c r="EGN30">
        <v>3776.81</v>
      </c>
      <c r="EGO30">
        <v>2876.06</v>
      </c>
      <c r="EGP30">
        <v>5792.65</v>
      </c>
      <c r="EGQ30">
        <v>1020.07</v>
      </c>
      <c r="EGR30">
        <v>1584.76</v>
      </c>
      <c r="EGS30">
        <v>6965.92</v>
      </c>
      <c r="EGT30">
        <v>7660.9</v>
      </c>
      <c r="EGU30">
        <v>4062.43</v>
      </c>
      <c r="EGV30">
        <v>4905.1099999999997</v>
      </c>
      <c r="EGW30">
        <v>30024.93</v>
      </c>
      <c r="EGX30">
        <v>1972.59</v>
      </c>
      <c r="EGY30">
        <v>1897.6</v>
      </c>
      <c r="EGZ30">
        <v>292.27999999999997</v>
      </c>
      <c r="EHA30">
        <v>4849.87</v>
      </c>
      <c r="EHB30">
        <v>1219.98</v>
      </c>
      <c r="EHC30">
        <v>943.54</v>
      </c>
      <c r="EHD30">
        <v>283.26</v>
      </c>
      <c r="EHE30">
        <v>31104.34</v>
      </c>
      <c r="EHF30">
        <v>7840.27</v>
      </c>
      <c r="EHG30">
        <v>382.18</v>
      </c>
      <c r="EHH30">
        <v>4039.38</v>
      </c>
      <c r="EHI30">
        <v>1680.09</v>
      </c>
      <c r="EHJ30">
        <v>3948.2</v>
      </c>
      <c r="EHK30">
        <v>780.23</v>
      </c>
      <c r="EHL30">
        <v>1559.36</v>
      </c>
      <c r="EHM30">
        <v>38.31</v>
      </c>
      <c r="EHN30">
        <v>1654.24</v>
      </c>
      <c r="EHO30">
        <v>6155.74</v>
      </c>
      <c r="EHP30">
        <v>1109.18</v>
      </c>
      <c r="EHQ30">
        <v>636.09</v>
      </c>
      <c r="EHR30">
        <v>15734.72</v>
      </c>
      <c r="EHS30">
        <v>30</v>
      </c>
      <c r="EHT30">
        <v>3875.61</v>
      </c>
      <c r="EHU30">
        <v>35.96</v>
      </c>
      <c r="EHV30">
        <v>3874.34</v>
      </c>
      <c r="EHW30">
        <v>2599.33</v>
      </c>
      <c r="EHX30">
        <v>1071.3599999999999</v>
      </c>
      <c r="EHY30">
        <v>4615.43</v>
      </c>
      <c r="EHZ30">
        <v>6263.3</v>
      </c>
      <c r="EIA30">
        <v>1959.28</v>
      </c>
      <c r="EIB30">
        <v>2734.74</v>
      </c>
      <c r="EIC30">
        <v>6054.78</v>
      </c>
      <c r="EID30">
        <v>3204.15</v>
      </c>
      <c r="EIE30">
        <v>33501.39</v>
      </c>
      <c r="EIF30">
        <v>7619.63</v>
      </c>
      <c r="EIG30">
        <v>26.36</v>
      </c>
      <c r="EIH30">
        <v>40551.51</v>
      </c>
      <c r="EII30">
        <v>889.59</v>
      </c>
      <c r="EIJ30">
        <v>10933.94</v>
      </c>
      <c r="EIK30">
        <v>652.72</v>
      </c>
      <c r="EIL30">
        <v>894.57</v>
      </c>
      <c r="EIM30">
        <v>5110.3599999999997</v>
      </c>
      <c r="EIN30">
        <v>14429.62</v>
      </c>
      <c r="EIO30">
        <v>1799.71</v>
      </c>
      <c r="EIP30">
        <v>831.58</v>
      </c>
      <c r="EIQ30">
        <v>3836.79</v>
      </c>
      <c r="EIR30">
        <v>8381.02</v>
      </c>
      <c r="EIS30">
        <v>2855.44</v>
      </c>
      <c r="EIT30">
        <v>1655.88</v>
      </c>
      <c r="EIU30">
        <v>4288.6899999999996</v>
      </c>
      <c r="EIV30">
        <v>6310.23</v>
      </c>
      <c r="EIW30">
        <v>206.5</v>
      </c>
      <c r="EIX30">
        <v>1645.31</v>
      </c>
      <c r="EIY30">
        <v>832.91</v>
      </c>
      <c r="EIZ30">
        <v>11.07</v>
      </c>
      <c r="EJA30">
        <v>20.9</v>
      </c>
      <c r="EJB30">
        <v>10287.9</v>
      </c>
      <c r="EJC30">
        <v>587.89</v>
      </c>
      <c r="EJD30">
        <v>3323.9</v>
      </c>
      <c r="EJE30">
        <v>8583.33</v>
      </c>
      <c r="EJF30">
        <v>2498.81</v>
      </c>
      <c r="EJG30">
        <v>3292.96</v>
      </c>
      <c r="EJH30">
        <v>22062.080000000002</v>
      </c>
      <c r="EJI30">
        <v>2227.41</v>
      </c>
      <c r="EJJ30">
        <v>8279.48</v>
      </c>
      <c r="EJK30">
        <v>1108.82</v>
      </c>
      <c r="EJL30">
        <v>963.86</v>
      </c>
      <c r="EJM30">
        <v>9701.5499999999993</v>
      </c>
      <c r="EJN30">
        <v>4223.78</v>
      </c>
      <c r="EJO30">
        <v>13751.24</v>
      </c>
      <c r="EJP30">
        <v>487.38</v>
      </c>
      <c r="EJQ30">
        <v>11651.33</v>
      </c>
      <c r="EJR30">
        <v>1827.45</v>
      </c>
      <c r="EJS30">
        <v>7334.85</v>
      </c>
      <c r="EJT30">
        <v>9662.18</v>
      </c>
      <c r="EJU30">
        <v>50563.29</v>
      </c>
      <c r="EJV30">
        <v>9263.8700000000008</v>
      </c>
      <c r="EJW30">
        <v>1645.82</v>
      </c>
      <c r="EJX30">
        <v>1596.87</v>
      </c>
      <c r="EJY30">
        <v>9084.19</v>
      </c>
      <c r="EJZ30">
        <v>37343.839999999997</v>
      </c>
      <c r="EKA30">
        <v>12398.33</v>
      </c>
      <c r="EKB30">
        <v>33162.76</v>
      </c>
      <c r="EKC30">
        <v>181.32</v>
      </c>
      <c r="EKD30">
        <v>5061.58</v>
      </c>
      <c r="EKE30">
        <v>1785.68</v>
      </c>
      <c r="EKF30">
        <v>9259.24</v>
      </c>
      <c r="EKG30">
        <v>1085.21</v>
      </c>
      <c r="EKH30">
        <v>9.35</v>
      </c>
      <c r="EKI30">
        <v>24.8</v>
      </c>
      <c r="EKJ30">
        <v>1973.42</v>
      </c>
      <c r="EKK30">
        <v>27649.89</v>
      </c>
      <c r="EKL30">
        <v>3862.96</v>
      </c>
      <c r="EKM30">
        <v>41432.67</v>
      </c>
      <c r="EKN30">
        <v>3092.5</v>
      </c>
      <c r="EKO30">
        <v>1375.04</v>
      </c>
      <c r="EKP30">
        <v>9025.2199999999993</v>
      </c>
      <c r="EKQ30">
        <v>1980.49</v>
      </c>
      <c r="EKR30">
        <v>4375.7700000000004</v>
      </c>
      <c r="EKS30">
        <v>35.21</v>
      </c>
      <c r="EKT30">
        <v>152.46</v>
      </c>
      <c r="EKU30">
        <v>219.36</v>
      </c>
      <c r="EKV30">
        <v>27.39</v>
      </c>
      <c r="EKW30">
        <v>4801.3999999999996</v>
      </c>
      <c r="EKX30">
        <v>45.56</v>
      </c>
      <c r="EKY30">
        <v>2451.5100000000002</v>
      </c>
      <c r="EKZ30">
        <v>31343.67</v>
      </c>
      <c r="ELA30">
        <v>1611.7</v>
      </c>
      <c r="ELB30">
        <v>473.26</v>
      </c>
      <c r="ELC30">
        <v>1117.6400000000001</v>
      </c>
      <c r="ELD30">
        <v>55.73</v>
      </c>
      <c r="ELE30">
        <v>12426.59</v>
      </c>
      <c r="ELF30">
        <v>3454.21</v>
      </c>
      <c r="ELG30">
        <v>794.32</v>
      </c>
      <c r="ELH30">
        <v>1083.9000000000001</v>
      </c>
      <c r="ELI30">
        <v>3914.93</v>
      </c>
      <c r="ELJ30">
        <v>619.71</v>
      </c>
      <c r="ELK30">
        <v>4615.2700000000004</v>
      </c>
      <c r="ELL30">
        <v>147.77000000000001</v>
      </c>
      <c r="ELM30">
        <v>1610.54</v>
      </c>
      <c r="ELN30">
        <v>1999.17</v>
      </c>
      <c r="ELO30">
        <v>1709.29</v>
      </c>
      <c r="ELP30">
        <v>929.43</v>
      </c>
      <c r="ELQ30">
        <v>159.18</v>
      </c>
      <c r="ELR30">
        <v>38859.620000000003</v>
      </c>
      <c r="ELS30">
        <v>2228.13</v>
      </c>
      <c r="ELT30">
        <v>3672.15</v>
      </c>
      <c r="ELU30">
        <v>45378.45</v>
      </c>
      <c r="ELV30">
        <v>701.32</v>
      </c>
      <c r="ELW30">
        <v>4859.71</v>
      </c>
      <c r="ELX30">
        <v>232.36</v>
      </c>
      <c r="ELY30">
        <v>10047.790000000001</v>
      </c>
      <c r="ELZ30">
        <v>3791.17</v>
      </c>
      <c r="EMA30">
        <v>5224.29</v>
      </c>
      <c r="EMB30">
        <v>12433.36</v>
      </c>
      <c r="EMC30">
        <v>5235.82</v>
      </c>
      <c r="EMD30">
        <v>144.99</v>
      </c>
      <c r="EME30">
        <v>43109.65</v>
      </c>
      <c r="EMF30">
        <v>10.66</v>
      </c>
      <c r="EMG30">
        <v>5081.38</v>
      </c>
      <c r="EMH30">
        <v>5107.25</v>
      </c>
      <c r="EMI30">
        <v>4050.57</v>
      </c>
      <c r="EMJ30">
        <v>575.55999999999995</v>
      </c>
      <c r="EMK30">
        <v>1743.04</v>
      </c>
      <c r="EML30">
        <v>1015.03</v>
      </c>
      <c r="EMM30">
        <v>655.29999999999995</v>
      </c>
      <c r="EMN30">
        <v>1406.76</v>
      </c>
      <c r="EMO30">
        <v>38.86</v>
      </c>
      <c r="EMP30">
        <v>1011.41</v>
      </c>
      <c r="EMQ30">
        <v>14016.25</v>
      </c>
      <c r="EMR30">
        <v>22971.89</v>
      </c>
      <c r="EMS30">
        <v>128.72999999999999</v>
      </c>
      <c r="EMT30">
        <v>4486.18</v>
      </c>
      <c r="EMU30">
        <v>81257.009999999995</v>
      </c>
      <c r="EMV30">
        <v>3657.84</v>
      </c>
      <c r="EMW30">
        <v>7612.3</v>
      </c>
      <c r="EMX30">
        <v>816.37</v>
      </c>
      <c r="EMY30">
        <v>10751.45</v>
      </c>
      <c r="EMZ30">
        <v>1915.23</v>
      </c>
      <c r="ENA30">
        <v>1401.64</v>
      </c>
      <c r="ENB30">
        <v>274.88</v>
      </c>
      <c r="ENC30">
        <v>1701.23</v>
      </c>
      <c r="END30">
        <v>1655.45</v>
      </c>
      <c r="ENE30">
        <v>1818.96</v>
      </c>
      <c r="ENF30">
        <v>41.03</v>
      </c>
      <c r="ENG30">
        <v>6119.53</v>
      </c>
      <c r="ENH30">
        <v>12623.84</v>
      </c>
      <c r="ENI30">
        <v>3478.63</v>
      </c>
      <c r="ENJ30">
        <v>3452.61</v>
      </c>
      <c r="ENK30">
        <v>601.96</v>
      </c>
      <c r="ENL30">
        <v>29.58</v>
      </c>
      <c r="ENM30">
        <v>9442.36</v>
      </c>
      <c r="ENN30">
        <v>14446.17</v>
      </c>
      <c r="ENO30">
        <v>548.45000000000005</v>
      </c>
      <c r="ENP30">
        <v>1238.1600000000001</v>
      </c>
      <c r="ENQ30">
        <v>184.21</v>
      </c>
      <c r="ENR30">
        <v>677.66</v>
      </c>
      <c r="ENS30">
        <v>1468.31</v>
      </c>
      <c r="ENT30">
        <v>5713.55</v>
      </c>
      <c r="ENU30">
        <v>6454.57</v>
      </c>
      <c r="ENV30">
        <v>1483.05</v>
      </c>
      <c r="ENW30">
        <v>1939.98</v>
      </c>
      <c r="ENX30">
        <v>6658.51</v>
      </c>
      <c r="ENY30">
        <v>12272.78</v>
      </c>
      <c r="ENZ30">
        <v>1708.74</v>
      </c>
      <c r="EOA30">
        <v>2687.45</v>
      </c>
      <c r="EOB30">
        <v>3758.96</v>
      </c>
      <c r="EOC30">
        <v>18.63</v>
      </c>
      <c r="EOD30">
        <v>14.25</v>
      </c>
      <c r="EOE30">
        <v>22695.68</v>
      </c>
      <c r="EOF30">
        <v>55.15</v>
      </c>
      <c r="EOG30">
        <v>7209.52</v>
      </c>
      <c r="EOH30">
        <v>4071.15</v>
      </c>
      <c r="EOI30">
        <v>2356.1999999999998</v>
      </c>
      <c r="EOJ30">
        <v>46744.06</v>
      </c>
      <c r="EOK30">
        <v>9789.0300000000007</v>
      </c>
      <c r="EOL30">
        <v>544</v>
      </c>
      <c r="EOM30">
        <v>3970.15</v>
      </c>
      <c r="EON30">
        <v>1201.99</v>
      </c>
      <c r="EOO30">
        <v>3037.84</v>
      </c>
      <c r="EOP30">
        <v>1602.57</v>
      </c>
      <c r="EOQ30">
        <v>875.73</v>
      </c>
      <c r="EOR30">
        <v>21.04</v>
      </c>
      <c r="EOS30">
        <v>251.03</v>
      </c>
      <c r="EOT30">
        <v>6572.61</v>
      </c>
      <c r="EOU30">
        <v>3051.16</v>
      </c>
      <c r="EOV30">
        <v>12787.6</v>
      </c>
      <c r="EOW30">
        <v>3755.27</v>
      </c>
      <c r="EOX30">
        <v>2637.25</v>
      </c>
      <c r="EOY30">
        <v>4727.25</v>
      </c>
      <c r="EOZ30">
        <v>6934.69</v>
      </c>
      <c r="EPA30">
        <v>32.090000000000003</v>
      </c>
      <c r="EPB30">
        <v>29.57</v>
      </c>
      <c r="EPC30">
        <v>990.6</v>
      </c>
      <c r="EPD30">
        <v>3357.21</v>
      </c>
      <c r="EPE30">
        <v>11926.11</v>
      </c>
      <c r="EPF30">
        <v>1325.26</v>
      </c>
      <c r="EPG30">
        <v>358.47</v>
      </c>
      <c r="EPH30">
        <v>1021.91</v>
      </c>
      <c r="EPI30">
        <v>1394.45</v>
      </c>
      <c r="EPJ30">
        <v>637.13</v>
      </c>
      <c r="EPK30">
        <v>8645.7099999999991</v>
      </c>
      <c r="EPL30">
        <v>211.65</v>
      </c>
      <c r="EPM30">
        <v>1224.08</v>
      </c>
      <c r="EPN30">
        <v>38.42</v>
      </c>
      <c r="EPO30">
        <v>43.37</v>
      </c>
      <c r="EPP30">
        <v>241.31</v>
      </c>
      <c r="EPQ30">
        <v>169.49</v>
      </c>
      <c r="EPR30">
        <v>3845.29</v>
      </c>
      <c r="EPS30">
        <v>1735.57</v>
      </c>
      <c r="EPT30">
        <v>4807.08</v>
      </c>
      <c r="EPU30">
        <v>1155.51</v>
      </c>
      <c r="EPV30">
        <v>4434.25</v>
      </c>
      <c r="EPW30">
        <v>42.39</v>
      </c>
      <c r="EPX30">
        <v>22001.23</v>
      </c>
      <c r="EPY30">
        <v>411.41</v>
      </c>
      <c r="EPZ30">
        <v>8865.75</v>
      </c>
      <c r="EQA30">
        <v>1095.01</v>
      </c>
      <c r="EQB30">
        <v>44.32</v>
      </c>
      <c r="EQC30">
        <v>45.98</v>
      </c>
      <c r="EQD30">
        <v>16.690000000000001</v>
      </c>
      <c r="EQE30">
        <v>9279.7099999999991</v>
      </c>
      <c r="EQF30">
        <v>12366.79</v>
      </c>
      <c r="EQG30">
        <v>36857.08</v>
      </c>
      <c r="EQH30">
        <v>3319.19</v>
      </c>
      <c r="EQI30">
        <v>764.45</v>
      </c>
      <c r="EQJ30">
        <v>26.51</v>
      </c>
      <c r="EQK30">
        <v>5137.67</v>
      </c>
      <c r="EQL30">
        <v>2969.3</v>
      </c>
      <c r="EQM30">
        <v>3.37</v>
      </c>
      <c r="EQN30">
        <v>1049.3499999999999</v>
      </c>
      <c r="EQO30">
        <v>7267.51</v>
      </c>
      <c r="EQP30">
        <v>2572.1799999999998</v>
      </c>
      <c r="EQQ30">
        <v>2252.3000000000002</v>
      </c>
      <c r="EQR30">
        <v>1952.7</v>
      </c>
      <c r="EQS30">
        <v>8430.61</v>
      </c>
      <c r="EQT30">
        <v>284.36</v>
      </c>
      <c r="EQU30">
        <v>2227.59</v>
      </c>
      <c r="EQV30">
        <v>1736.51</v>
      </c>
      <c r="EQW30">
        <v>551.41</v>
      </c>
      <c r="EQX30">
        <v>34345.31</v>
      </c>
      <c r="EQY30">
        <v>294.02999999999997</v>
      </c>
      <c r="EQZ30">
        <v>339.44</v>
      </c>
      <c r="ERA30">
        <v>1967.46</v>
      </c>
      <c r="ERB30">
        <v>1051.3499999999999</v>
      </c>
      <c r="ERC30">
        <v>1070.8499999999999</v>
      </c>
      <c r="ERD30">
        <v>13638.39</v>
      </c>
      <c r="ERE30">
        <v>6639.86</v>
      </c>
      <c r="ERF30">
        <v>1530.97</v>
      </c>
      <c r="ERG30">
        <v>1648.53</v>
      </c>
      <c r="ERH30">
        <v>21021.119999999999</v>
      </c>
      <c r="ERI30">
        <v>4770.68</v>
      </c>
      <c r="ERJ30">
        <v>285.60000000000002</v>
      </c>
      <c r="ERK30">
        <v>14177.84</v>
      </c>
      <c r="ERL30">
        <v>33.380000000000003</v>
      </c>
      <c r="ERM30">
        <v>1174.4100000000001</v>
      </c>
      <c r="ERN30">
        <v>4424.1899999999996</v>
      </c>
      <c r="ERO30">
        <v>4846.1899999999996</v>
      </c>
      <c r="ERP30">
        <v>565.51</v>
      </c>
      <c r="ERQ30">
        <v>2206.1999999999998</v>
      </c>
      <c r="ERR30">
        <v>2622.84</v>
      </c>
      <c r="ERS30">
        <v>1838.11</v>
      </c>
      <c r="ERT30">
        <v>987.61</v>
      </c>
      <c r="ERU30">
        <v>10682.65</v>
      </c>
      <c r="ERV30">
        <v>43.34</v>
      </c>
      <c r="ERW30">
        <v>36057.86</v>
      </c>
      <c r="ERX30">
        <v>607.85</v>
      </c>
      <c r="ERY30">
        <v>6314.6</v>
      </c>
      <c r="ERZ30">
        <v>1237.53</v>
      </c>
      <c r="ESA30">
        <v>4273.67</v>
      </c>
      <c r="ESB30">
        <v>4161.8999999999996</v>
      </c>
      <c r="ESC30">
        <v>4958.1899999999996</v>
      </c>
      <c r="ESD30">
        <v>70110.149999999994</v>
      </c>
      <c r="ESE30">
        <v>9949.18</v>
      </c>
      <c r="ESF30">
        <v>3689.44</v>
      </c>
      <c r="ESG30">
        <v>1727.82</v>
      </c>
      <c r="ESH30">
        <v>3210.37</v>
      </c>
      <c r="ESI30">
        <v>1298.57</v>
      </c>
      <c r="ESJ30">
        <v>9661.48</v>
      </c>
      <c r="ESK30">
        <v>5788.36</v>
      </c>
      <c r="ESL30">
        <v>8257.7999999999993</v>
      </c>
      <c r="ESM30">
        <v>7763.78</v>
      </c>
      <c r="ESN30">
        <v>1571.78</v>
      </c>
      <c r="ESO30">
        <v>676.9</v>
      </c>
      <c r="ESP30">
        <v>5519</v>
      </c>
      <c r="ESQ30">
        <v>1262.42</v>
      </c>
      <c r="ESR30">
        <v>13924.12</v>
      </c>
      <c r="ESS30">
        <v>4338.6000000000004</v>
      </c>
      <c r="EST30">
        <v>9941.98</v>
      </c>
      <c r="ESU30">
        <v>3808.65</v>
      </c>
      <c r="ESV30">
        <v>700.21</v>
      </c>
      <c r="ESW30">
        <v>514.58000000000004</v>
      </c>
      <c r="ESX30">
        <v>11662.73</v>
      </c>
      <c r="ESY30">
        <v>13538.67</v>
      </c>
      <c r="ESZ30">
        <v>1294.45</v>
      </c>
      <c r="ETA30">
        <v>354.84</v>
      </c>
      <c r="ETB30">
        <v>4947.13</v>
      </c>
      <c r="ETC30">
        <v>993.33</v>
      </c>
      <c r="ETD30">
        <v>63055.35</v>
      </c>
      <c r="ETE30">
        <v>3316.45</v>
      </c>
      <c r="ETF30">
        <v>295.60000000000002</v>
      </c>
      <c r="ETG30">
        <v>1118.6400000000001</v>
      </c>
      <c r="ETH30">
        <v>8476.5499999999993</v>
      </c>
      <c r="ETI30">
        <v>13077.79</v>
      </c>
      <c r="ETJ30">
        <v>1733.47</v>
      </c>
      <c r="ETK30">
        <v>14496.07</v>
      </c>
      <c r="ETL30">
        <v>1205.0999999999999</v>
      </c>
      <c r="ETM30">
        <v>48.6</v>
      </c>
      <c r="ETN30">
        <v>27982.880000000001</v>
      </c>
      <c r="ETO30">
        <v>2808.34</v>
      </c>
      <c r="ETP30">
        <v>14061.69</v>
      </c>
      <c r="ETQ30">
        <v>1017.9</v>
      </c>
      <c r="ETR30">
        <v>3726.5</v>
      </c>
      <c r="ETS30">
        <v>4593.45</v>
      </c>
      <c r="ETT30">
        <v>602.29</v>
      </c>
      <c r="ETU30">
        <v>2759.82</v>
      </c>
      <c r="ETV30">
        <v>4108.32</v>
      </c>
      <c r="ETW30">
        <v>1642.27</v>
      </c>
      <c r="ETX30">
        <v>1792.9</v>
      </c>
      <c r="ETY30">
        <v>15837.18</v>
      </c>
      <c r="ETZ30">
        <v>4247.04</v>
      </c>
      <c r="EUA30">
        <v>19.12</v>
      </c>
      <c r="EUB30">
        <v>84146.2</v>
      </c>
      <c r="EUC30">
        <v>1365.89</v>
      </c>
      <c r="EUD30">
        <v>538.37</v>
      </c>
      <c r="EUE30">
        <v>4968.1499999999996</v>
      </c>
      <c r="EUF30">
        <v>4886.67</v>
      </c>
      <c r="EUG30">
        <v>10328.68</v>
      </c>
      <c r="EUH30">
        <v>1296.23</v>
      </c>
      <c r="EUI30">
        <v>10487.01</v>
      </c>
      <c r="EUJ30">
        <v>5484.34</v>
      </c>
      <c r="EUK30">
        <v>4877.1099999999997</v>
      </c>
      <c r="EUL30">
        <v>12607.58</v>
      </c>
      <c r="EUM30">
        <v>927.05</v>
      </c>
      <c r="EUN30">
        <v>318.08</v>
      </c>
      <c r="EUO30">
        <v>973.21</v>
      </c>
      <c r="EUP30">
        <v>1281.25</v>
      </c>
      <c r="EUQ30">
        <v>1192.6099999999999</v>
      </c>
      <c r="EUR30">
        <v>2073.9899999999998</v>
      </c>
      <c r="EUS30">
        <v>10964.97</v>
      </c>
      <c r="EUT30">
        <v>4688.2</v>
      </c>
      <c r="EUU30">
        <v>1666.8</v>
      </c>
      <c r="EUV30">
        <v>2599.12</v>
      </c>
      <c r="EUW30">
        <v>3752.8</v>
      </c>
      <c r="EUX30">
        <v>5107.33</v>
      </c>
      <c r="EUY30">
        <v>3654.29</v>
      </c>
      <c r="EUZ30">
        <v>273.58</v>
      </c>
      <c r="EVA30">
        <v>11344.2</v>
      </c>
      <c r="EVB30">
        <v>4.25</v>
      </c>
      <c r="EVC30">
        <v>1367.49</v>
      </c>
      <c r="EVD30">
        <v>7252.89</v>
      </c>
      <c r="EVE30">
        <v>5146.49</v>
      </c>
      <c r="EVF30">
        <v>447.1</v>
      </c>
      <c r="EVG30">
        <v>757.69</v>
      </c>
      <c r="EVH30">
        <v>4763.3999999999996</v>
      </c>
      <c r="EVI30">
        <v>12791.62</v>
      </c>
      <c r="EVJ30">
        <v>285.14999999999998</v>
      </c>
      <c r="EVK30">
        <v>738.19</v>
      </c>
      <c r="EVL30">
        <v>7078.74</v>
      </c>
      <c r="EVM30">
        <v>98.5</v>
      </c>
      <c r="EVN30">
        <v>4604.7700000000004</v>
      </c>
      <c r="EVO30">
        <v>381.87</v>
      </c>
      <c r="EVP30">
        <v>9955.84</v>
      </c>
      <c r="EVQ30">
        <v>877.42</v>
      </c>
      <c r="EVR30">
        <v>4.97</v>
      </c>
      <c r="EVS30">
        <v>7234.11</v>
      </c>
      <c r="EVT30">
        <v>1116.6199999999999</v>
      </c>
      <c r="EVU30">
        <v>3526.16</v>
      </c>
      <c r="EVV30">
        <v>556.34</v>
      </c>
      <c r="EVW30">
        <v>2041.68</v>
      </c>
      <c r="EVX30">
        <v>1823.53</v>
      </c>
      <c r="EVY30">
        <v>35676.74</v>
      </c>
      <c r="EVZ30">
        <v>808.1</v>
      </c>
      <c r="EWA30">
        <v>3330.56</v>
      </c>
      <c r="EWB30">
        <v>36064.61</v>
      </c>
      <c r="EWC30">
        <v>4057.26</v>
      </c>
      <c r="EWD30">
        <v>1289.92</v>
      </c>
      <c r="EWE30">
        <v>1962</v>
      </c>
      <c r="EWF30">
        <v>419.91</v>
      </c>
      <c r="EWG30">
        <v>1.06</v>
      </c>
      <c r="EWH30">
        <v>8568.1</v>
      </c>
      <c r="EWI30">
        <v>380.15</v>
      </c>
      <c r="EWJ30">
        <v>5.04</v>
      </c>
      <c r="EWK30">
        <v>41907.17</v>
      </c>
      <c r="EWL30">
        <v>2338.62</v>
      </c>
      <c r="EWM30">
        <v>5206.92</v>
      </c>
      <c r="EWN30">
        <v>139.22999999999999</v>
      </c>
      <c r="EWO30">
        <v>189.06</v>
      </c>
      <c r="EWP30">
        <v>744.51</v>
      </c>
      <c r="EWQ30">
        <v>6.04</v>
      </c>
      <c r="EWR30">
        <v>1927.64</v>
      </c>
      <c r="EWS30">
        <v>1599.15</v>
      </c>
      <c r="EWT30">
        <v>3823.95</v>
      </c>
      <c r="EWU30">
        <v>1142.96</v>
      </c>
      <c r="EWV30">
        <v>3215.07</v>
      </c>
      <c r="EWW30">
        <v>4835.95</v>
      </c>
      <c r="EWX30">
        <v>4687.99</v>
      </c>
      <c r="EWY30">
        <v>33010.1</v>
      </c>
      <c r="EWZ30">
        <v>1888.98</v>
      </c>
      <c r="EXA30">
        <v>1480.26</v>
      </c>
      <c r="EXB30">
        <v>65654.78</v>
      </c>
      <c r="EXC30">
        <v>29.2</v>
      </c>
      <c r="EXD30">
        <v>399.38</v>
      </c>
      <c r="EXE30">
        <v>804.1</v>
      </c>
      <c r="EXF30">
        <v>3633.29</v>
      </c>
      <c r="EXG30">
        <v>7777</v>
      </c>
      <c r="EXH30">
        <v>9180.8700000000008</v>
      </c>
      <c r="EXI30">
        <v>2884.77</v>
      </c>
      <c r="EXJ30">
        <v>9893.23</v>
      </c>
      <c r="EXK30">
        <v>1077.6099999999999</v>
      </c>
      <c r="EXL30">
        <v>610.66</v>
      </c>
      <c r="EXM30">
        <v>9901.27</v>
      </c>
      <c r="EXN30">
        <v>813.2</v>
      </c>
      <c r="EXO30">
        <v>1304.9000000000001</v>
      </c>
      <c r="EXP30">
        <v>4280.92</v>
      </c>
      <c r="EXQ30">
        <v>7496.54</v>
      </c>
      <c r="EXR30">
        <v>7231.96</v>
      </c>
      <c r="EXS30">
        <v>4058.09</v>
      </c>
      <c r="EXT30">
        <v>1046.01</v>
      </c>
      <c r="EXU30">
        <v>4668.37</v>
      </c>
      <c r="EXV30">
        <v>65537.3</v>
      </c>
      <c r="EXW30">
        <v>8620.85</v>
      </c>
      <c r="EXX30">
        <v>26.44</v>
      </c>
      <c r="EXY30">
        <v>67.55</v>
      </c>
      <c r="EXZ30">
        <v>7907.84</v>
      </c>
      <c r="EYA30">
        <v>3250.4</v>
      </c>
      <c r="EYB30">
        <v>3177.78</v>
      </c>
      <c r="EYC30">
        <v>30883.94</v>
      </c>
      <c r="EYD30">
        <v>4165.18</v>
      </c>
      <c r="EYE30">
        <v>461.63</v>
      </c>
      <c r="EYF30">
        <v>10888.87</v>
      </c>
      <c r="EYG30">
        <v>6137.93</v>
      </c>
      <c r="EYH30">
        <v>4773.83</v>
      </c>
      <c r="EYI30">
        <v>5680.58</v>
      </c>
      <c r="EYJ30">
        <v>12567.79</v>
      </c>
      <c r="EYK30">
        <v>1262.3900000000001</v>
      </c>
      <c r="EYL30">
        <v>23.17</v>
      </c>
      <c r="EYM30">
        <v>1635.09</v>
      </c>
      <c r="EYN30">
        <v>1904.31</v>
      </c>
      <c r="EYO30">
        <v>3435.08</v>
      </c>
      <c r="EYP30">
        <v>5362.58</v>
      </c>
      <c r="EYQ30">
        <v>1612.12</v>
      </c>
      <c r="EYR30">
        <v>19.399999999999999</v>
      </c>
      <c r="EYS30">
        <v>737.58</v>
      </c>
      <c r="EYT30">
        <v>996.16</v>
      </c>
      <c r="EYU30">
        <v>534.6</v>
      </c>
      <c r="EYV30">
        <v>923.82</v>
      </c>
      <c r="EYW30">
        <v>2633.45</v>
      </c>
      <c r="EYX30">
        <v>4046.16</v>
      </c>
      <c r="EYY30">
        <v>26098.880000000001</v>
      </c>
      <c r="EYZ30">
        <v>26003.81</v>
      </c>
      <c r="EZA30">
        <v>9592.7999999999993</v>
      </c>
      <c r="EZB30">
        <v>6770.57</v>
      </c>
      <c r="EZC30">
        <v>1909.71</v>
      </c>
      <c r="EZD30">
        <v>7138.04</v>
      </c>
      <c r="EZE30">
        <v>3782.61</v>
      </c>
      <c r="EZF30">
        <v>13949.68</v>
      </c>
      <c r="EZG30">
        <v>984.65</v>
      </c>
      <c r="EZH30">
        <v>4405.8599999999997</v>
      </c>
      <c r="EZI30">
        <v>664.21</v>
      </c>
      <c r="EZJ30">
        <v>154.13999999999999</v>
      </c>
      <c r="EZK30">
        <v>2734.76</v>
      </c>
      <c r="EZL30">
        <v>19.329999999999998</v>
      </c>
      <c r="EZM30">
        <v>5174.8999999999996</v>
      </c>
      <c r="EZN30">
        <v>14925.78</v>
      </c>
      <c r="EZO30">
        <v>2336.35</v>
      </c>
      <c r="EZP30">
        <v>8615.58</v>
      </c>
      <c r="EZQ30">
        <v>724.11</v>
      </c>
      <c r="EZR30">
        <v>4077.02</v>
      </c>
      <c r="EZS30">
        <v>2265.7399999999998</v>
      </c>
      <c r="EZT30">
        <v>1378.56</v>
      </c>
      <c r="EZU30">
        <v>4582.8</v>
      </c>
      <c r="EZV30">
        <v>9492.84</v>
      </c>
      <c r="EZW30">
        <v>4628.68</v>
      </c>
      <c r="EZX30">
        <v>3680.68</v>
      </c>
      <c r="EZY30">
        <v>1535.32</v>
      </c>
      <c r="EZZ30">
        <v>17941.93</v>
      </c>
      <c r="FAA30">
        <v>2067.44</v>
      </c>
      <c r="FAB30">
        <v>5851.25</v>
      </c>
      <c r="FAC30">
        <v>780.11</v>
      </c>
      <c r="FAD30">
        <v>6236.93</v>
      </c>
      <c r="FAE30">
        <v>4656.0200000000004</v>
      </c>
      <c r="FAF30">
        <v>2356.4</v>
      </c>
      <c r="FAG30">
        <v>3722.76</v>
      </c>
      <c r="FAH30">
        <v>456.46</v>
      </c>
      <c r="FAI30">
        <v>13268.23</v>
      </c>
      <c r="FAJ30">
        <v>14286.04</v>
      </c>
      <c r="FAK30">
        <v>1251.02</v>
      </c>
      <c r="FAL30">
        <v>3263.67</v>
      </c>
      <c r="FAM30">
        <v>1763.45</v>
      </c>
      <c r="FAN30">
        <v>6941.57</v>
      </c>
      <c r="FAO30">
        <v>3345.44</v>
      </c>
      <c r="FAP30">
        <v>17.98</v>
      </c>
      <c r="FAQ30">
        <v>202.18</v>
      </c>
      <c r="FAR30">
        <v>14977.31</v>
      </c>
      <c r="FAS30">
        <v>9502.15</v>
      </c>
      <c r="FAT30">
        <v>247.85</v>
      </c>
      <c r="FAU30">
        <v>13113.38</v>
      </c>
      <c r="FAV30">
        <v>3796.78</v>
      </c>
      <c r="FAW30">
        <v>1727.18</v>
      </c>
      <c r="FAX30">
        <v>480.69</v>
      </c>
      <c r="FAY30">
        <v>42.53</v>
      </c>
      <c r="FAZ30">
        <v>2145.6</v>
      </c>
      <c r="FBA30">
        <v>1623.68</v>
      </c>
      <c r="FBB30">
        <v>2985.95</v>
      </c>
      <c r="FBC30">
        <v>1139.04</v>
      </c>
      <c r="FBD30">
        <v>6014.66</v>
      </c>
      <c r="FBE30">
        <v>1608.31</v>
      </c>
      <c r="FBF30">
        <v>2999.28</v>
      </c>
      <c r="FBG30">
        <v>197.43</v>
      </c>
      <c r="FBH30">
        <v>698.22</v>
      </c>
      <c r="FBI30">
        <v>45004.56</v>
      </c>
      <c r="FBJ30">
        <v>415.39</v>
      </c>
      <c r="FBK30">
        <v>1508</v>
      </c>
      <c r="FBL30">
        <v>13683.31</v>
      </c>
      <c r="FBM30">
        <v>161.63</v>
      </c>
      <c r="FBN30">
        <v>19.899999999999999</v>
      </c>
      <c r="FBO30">
        <v>49127.61</v>
      </c>
      <c r="FBP30">
        <v>40585.79</v>
      </c>
      <c r="FBQ30">
        <v>2760.24</v>
      </c>
      <c r="FBR30">
        <v>5310.6</v>
      </c>
      <c r="FBS30">
        <v>3328.34</v>
      </c>
      <c r="FBT30">
        <v>4667.3999999999996</v>
      </c>
      <c r="FBU30">
        <v>483.76</v>
      </c>
      <c r="FBV30">
        <v>5407.05</v>
      </c>
      <c r="FBW30">
        <v>21.99</v>
      </c>
      <c r="FBX30">
        <v>3667.14</v>
      </c>
      <c r="FBY30">
        <v>6219.26</v>
      </c>
      <c r="FBZ30">
        <v>5797.96</v>
      </c>
      <c r="FCA30">
        <v>7331.96</v>
      </c>
      <c r="FCB30">
        <v>3086.38</v>
      </c>
      <c r="FCC30">
        <v>5887.5</v>
      </c>
      <c r="FCD30">
        <v>32.82</v>
      </c>
      <c r="FCE30">
        <v>1792.05</v>
      </c>
      <c r="FCF30">
        <v>29.2</v>
      </c>
      <c r="FCG30">
        <v>4122.1400000000003</v>
      </c>
      <c r="FCH30">
        <v>1769.04</v>
      </c>
      <c r="FCI30">
        <v>14215.23</v>
      </c>
      <c r="FCJ30">
        <v>8442.18</v>
      </c>
      <c r="FCK30">
        <v>13017.17</v>
      </c>
      <c r="FCL30">
        <v>1686.9</v>
      </c>
      <c r="FCM30">
        <v>99264.31</v>
      </c>
      <c r="FCN30">
        <v>3163.44</v>
      </c>
      <c r="FCO30">
        <v>4582.29</v>
      </c>
      <c r="FCP30">
        <v>14245.47</v>
      </c>
      <c r="FCQ30">
        <v>349.4</v>
      </c>
      <c r="FCR30">
        <v>5727.78</v>
      </c>
      <c r="FCS30">
        <v>1018.93</v>
      </c>
      <c r="FCT30">
        <v>36632.589999999997</v>
      </c>
      <c r="FCU30">
        <v>9732.7199999999993</v>
      </c>
      <c r="FCV30">
        <v>43.81</v>
      </c>
      <c r="FCW30">
        <v>1376.71</v>
      </c>
      <c r="FCX30">
        <v>6942.44</v>
      </c>
      <c r="FCY30">
        <v>4924.4399999999996</v>
      </c>
      <c r="FCZ30">
        <v>249.77</v>
      </c>
      <c r="FDA30">
        <v>108.29</v>
      </c>
      <c r="FDB30">
        <v>1016.83</v>
      </c>
      <c r="FDC30">
        <v>2049.85</v>
      </c>
      <c r="FDD30">
        <v>4438.22</v>
      </c>
      <c r="FDE30">
        <v>3644.24</v>
      </c>
      <c r="FDF30">
        <v>1722.19</v>
      </c>
      <c r="FDG30">
        <v>131.37</v>
      </c>
      <c r="FDH30">
        <v>849.96</v>
      </c>
      <c r="FDI30">
        <v>4306.5600000000004</v>
      </c>
      <c r="FDJ30">
        <v>5653.38</v>
      </c>
      <c r="FDK30">
        <v>388.48</v>
      </c>
      <c r="FDL30">
        <v>9018.08</v>
      </c>
      <c r="FDM30">
        <v>222.73</v>
      </c>
      <c r="FDN30">
        <v>6275.96</v>
      </c>
      <c r="FDO30">
        <v>63116.95</v>
      </c>
      <c r="FDP30">
        <v>422.43</v>
      </c>
      <c r="FDQ30">
        <v>82.06</v>
      </c>
      <c r="FDR30">
        <v>118.79</v>
      </c>
      <c r="FDS30">
        <v>1048.51</v>
      </c>
      <c r="FDT30">
        <v>1211.3900000000001</v>
      </c>
      <c r="FDU30">
        <v>1165.5899999999999</v>
      </c>
      <c r="FDV30">
        <v>13578.73</v>
      </c>
      <c r="FDW30">
        <v>2924.87</v>
      </c>
      <c r="FDX30">
        <v>1545.92</v>
      </c>
      <c r="FDY30">
        <v>42.94</v>
      </c>
      <c r="FDZ30">
        <v>39973.81</v>
      </c>
      <c r="FEA30">
        <v>1714.02</v>
      </c>
      <c r="FEB30">
        <v>12333.08</v>
      </c>
      <c r="FEC30">
        <v>1273.4000000000001</v>
      </c>
      <c r="FED30">
        <v>337.49</v>
      </c>
      <c r="FEE30">
        <v>1964.17</v>
      </c>
      <c r="FEF30">
        <v>2208.27</v>
      </c>
      <c r="FEG30">
        <v>29.9</v>
      </c>
      <c r="FEH30">
        <v>1717.29</v>
      </c>
      <c r="FEI30">
        <v>8040.38</v>
      </c>
      <c r="FEJ30">
        <v>14267.7</v>
      </c>
      <c r="FEK30">
        <v>14445.44</v>
      </c>
      <c r="FEL30">
        <v>1631.92</v>
      </c>
      <c r="FEM30">
        <v>4536.2299999999996</v>
      </c>
      <c r="FEN30">
        <v>3764.97</v>
      </c>
      <c r="FEO30">
        <v>40.57</v>
      </c>
      <c r="FEP30">
        <v>30.61</v>
      </c>
      <c r="FEQ30">
        <v>706.43</v>
      </c>
      <c r="FER30">
        <v>2614.86</v>
      </c>
      <c r="FES30">
        <v>14390.75</v>
      </c>
      <c r="FET30">
        <v>1960.06</v>
      </c>
      <c r="FEU30">
        <v>13459.09</v>
      </c>
      <c r="FEV30">
        <v>13379.1</v>
      </c>
      <c r="FEW30">
        <v>996.78</v>
      </c>
      <c r="FEX30">
        <v>1322.65</v>
      </c>
      <c r="FEY30">
        <v>1305.1199999999999</v>
      </c>
      <c r="FEZ30">
        <v>3893.69</v>
      </c>
      <c r="FFA30">
        <v>4208.83</v>
      </c>
      <c r="FFB30">
        <v>710.95</v>
      </c>
      <c r="FFC30">
        <v>437.81</v>
      </c>
      <c r="FFD30">
        <v>10321.6</v>
      </c>
      <c r="FFE30">
        <v>7536.71</v>
      </c>
      <c r="FFF30">
        <v>1797.3</v>
      </c>
      <c r="FFG30">
        <v>1721.17</v>
      </c>
      <c r="FFH30">
        <v>13028.49</v>
      </c>
      <c r="FFI30">
        <v>961.96</v>
      </c>
      <c r="FFJ30">
        <v>852.22</v>
      </c>
      <c r="FFK30">
        <v>2763.88</v>
      </c>
      <c r="FFL30">
        <v>29212.92</v>
      </c>
      <c r="FFM30">
        <v>5477.76</v>
      </c>
      <c r="FFN30">
        <v>7356.24</v>
      </c>
      <c r="FFO30">
        <v>1619.47</v>
      </c>
      <c r="FFP30">
        <v>633.80999999999995</v>
      </c>
      <c r="FFQ30">
        <v>1056.2</v>
      </c>
      <c r="FFR30">
        <v>774.59</v>
      </c>
      <c r="FFS30">
        <v>4377.05</v>
      </c>
      <c r="FFT30">
        <v>10759.59</v>
      </c>
      <c r="FFU30">
        <v>9559.59</v>
      </c>
      <c r="FFV30">
        <v>2958.09</v>
      </c>
      <c r="FFW30">
        <v>14.46</v>
      </c>
      <c r="FFX30">
        <v>976.16</v>
      </c>
      <c r="FFY30">
        <v>6890.88</v>
      </c>
      <c r="FFZ30">
        <v>1973.2</v>
      </c>
      <c r="FGA30">
        <v>317.68</v>
      </c>
      <c r="FGB30">
        <v>4129.07</v>
      </c>
      <c r="FGC30">
        <v>2546.84</v>
      </c>
      <c r="FGD30">
        <v>6273.66</v>
      </c>
      <c r="FGE30">
        <v>1793.7</v>
      </c>
      <c r="FGF30">
        <v>2336.5</v>
      </c>
      <c r="FGG30">
        <v>3658.03</v>
      </c>
      <c r="FGH30">
        <v>1165.1500000000001</v>
      </c>
      <c r="FGI30">
        <v>18.77</v>
      </c>
      <c r="FGJ30">
        <v>10946.51</v>
      </c>
      <c r="FGK30">
        <v>1626.68</v>
      </c>
      <c r="FGL30">
        <v>3622.7</v>
      </c>
      <c r="FGM30">
        <v>1107.1099999999999</v>
      </c>
      <c r="FGN30">
        <v>4062.01</v>
      </c>
      <c r="FGO30">
        <v>1430.5</v>
      </c>
      <c r="FGP30">
        <v>2686.71</v>
      </c>
      <c r="FGQ30">
        <v>899.1</v>
      </c>
      <c r="FGR30">
        <v>1237.5</v>
      </c>
      <c r="FGS30">
        <v>78.45</v>
      </c>
      <c r="FGT30">
        <v>37.99</v>
      </c>
      <c r="FGU30">
        <v>1435.52</v>
      </c>
      <c r="FGV30">
        <v>2927.88</v>
      </c>
      <c r="FGW30">
        <v>20261.509999999998</v>
      </c>
      <c r="FGX30">
        <v>81044.63</v>
      </c>
      <c r="FGY30">
        <v>5038.3500000000004</v>
      </c>
      <c r="FGZ30">
        <v>4815.3900000000003</v>
      </c>
      <c r="FHA30">
        <v>1103.23</v>
      </c>
      <c r="FHB30">
        <v>1792.36</v>
      </c>
      <c r="FHC30">
        <v>2368.7800000000002</v>
      </c>
      <c r="FHD30">
        <v>11909.54</v>
      </c>
      <c r="FHE30">
        <v>6144.89</v>
      </c>
      <c r="FHF30">
        <v>6750.95</v>
      </c>
      <c r="FHG30">
        <v>2756.55</v>
      </c>
      <c r="FHH30">
        <v>3335</v>
      </c>
      <c r="FHI30">
        <v>1868.32</v>
      </c>
      <c r="FHJ30">
        <v>1789.21</v>
      </c>
      <c r="FHK30">
        <v>9617.8700000000008</v>
      </c>
      <c r="FHL30">
        <v>1573.16</v>
      </c>
      <c r="FHM30">
        <v>1945.33</v>
      </c>
      <c r="FHN30">
        <v>1550.16</v>
      </c>
      <c r="FHO30">
        <v>943.58</v>
      </c>
      <c r="FHP30">
        <v>7446.54</v>
      </c>
      <c r="FHQ30">
        <v>2544.48</v>
      </c>
      <c r="FHR30">
        <v>649.14</v>
      </c>
      <c r="FHS30">
        <v>920.5</v>
      </c>
      <c r="FHT30">
        <v>143.58000000000001</v>
      </c>
      <c r="FHU30">
        <v>10.29</v>
      </c>
      <c r="FHV30">
        <v>28661.81</v>
      </c>
      <c r="FHW30">
        <v>12888.44</v>
      </c>
      <c r="FHX30">
        <v>4335.8999999999996</v>
      </c>
      <c r="FHY30">
        <v>2647.58</v>
      </c>
      <c r="FHZ30">
        <v>32841.54</v>
      </c>
      <c r="FIA30">
        <v>12638.62</v>
      </c>
      <c r="FIB30">
        <v>2755.72</v>
      </c>
      <c r="FIC30">
        <v>704.36</v>
      </c>
      <c r="FID30">
        <v>1657.53</v>
      </c>
      <c r="FIE30">
        <v>1324.71</v>
      </c>
      <c r="FIF30">
        <v>240.51</v>
      </c>
      <c r="FIG30">
        <v>1158.76</v>
      </c>
      <c r="FIH30">
        <v>1144.8499999999999</v>
      </c>
      <c r="FII30">
        <v>12607.44</v>
      </c>
      <c r="FIJ30">
        <v>2051.91</v>
      </c>
      <c r="FIK30">
        <v>1890.2</v>
      </c>
      <c r="FIL30">
        <v>7587.16</v>
      </c>
      <c r="FIM30">
        <v>697.12</v>
      </c>
      <c r="FIN30">
        <v>773.04</v>
      </c>
      <c r="FIO30">
        <v>4388.08</v>
      </c>
      <c r="FIP30">
        <v>2267.12</v>
      </c>
      <c r="FIQ30">
        <v>8887.91</v>
      </c>
      <c r="FIR30">
        <v>6966.13</v>
      </c>
      <c r="FIS30">
        <v>777.23</v>
      </c>
      <c r="FIT30">
        <v>13504.93</v>
      </c>
      <c r="FIU30">
        <v>3033.49</v>
      </c>
      <c r="FIV30">
        <v>1365.35</v>
      </c>
      <c r="FIW30">
        <v>989.53</v>
      </c>
      <c r="FIX30">
        <v>13886.17</v>
      </c>
      <c r="FIY30">
        <v>5863.54</v>
      </c>
      <c r="FIZ30">
        <v>1378.51</v>
      </c>
      <c r="FJA30">
        <v>2783.04</v>
      </c>
      <c r="FJB30">
        <v>43633.35</v>
      </c>
      <c r="FJC30">
        <v>35409.01</v>
      </c>
      <c r="FJD30">
        <v>484.92</v>
      </c>
      <c r="FJE30">
        <v>450.88</v>
      </c>
      <c r="FJF30">
        <v>1217.1300000000001</v>
      </c>
      <c r="FJG30">
        <v>1210.76</v>
      </c>
      <c r="FJH30">
        <v>3617.37</v>
      </c>
      <c r="FJI30">
        <v>4627.08</v>
      </c>
      <c r="FJJ30">
        <v>1786.45</v>
      </c>
      <c r="FJK30">
        <v>13177.71</v>
      </c>
      <c r="FJL30">
        <v>6816.35</v>
      </c>
      <c r="FJM30">
        <v>15.33</v>
      </c>
      <c r="FJN30">
        <v>5676.33</v>
      </c>
      <c r="FJO30">
        <v>4607.04</v>
      </c>
      <c r="FJP30">
        <v>6690.67</v>
      </c>
      <c r="FJQ30">
        <v>3462.22</v>
      </c>
      <c r="FJR30">
        <v>5292.04</v>
      </c>
      <c r="FJS30">
        <v>5404.92</v>
      </c>
      <c r="FJT30">
        <v>320.67</v>
      </c>
      <c r="FJU30">
        <v>23296.31</v>
      </c>
      <c r="FJV30">
        <v>3173.09</v>
      </c>
      <c r="FJW30">
        <v>6370.56</v>
      </c>
      <c r="FJX30">
        <v>2182.2600000000002</v>
      </c>
      <c r="FJY30">
        <v>14739.62</v>
      </c>
      <c r="FJZ30">
        <v>1728.99</v>
      </c>
      <c r="FKA30">
        <v>339.01</v>
      </c>
      <c r="FKB30">
        <v>369.47</v>
      </c>
      <c r="FKC30">
        <v>23106.33</v>
      </c>
      <c r="FKD30">
        <v>1445.97</v>
      </c>
      <c r="FKE30">
        <v>834.24</v>
      </c>
      <c r="FKF30">
        <v>1669.36</v>
      </c>
      <c r="FKG30">
        <v>13606.63</v>
      </c>
      <c r="FKH30">
        <v>1369.06</v>
      </c>
      <c r="FKI30">
        <v>11552.8</v>
      </c>
      <c r="FKJ30">
        <v>43672.09</v>
      </c>
      <c r="FKK30">
        <v>1420.99</v>
      </c>
      <c r="FKL30">
        <v>36913.620000000003</v>
      </c>
      <c r="FKM30">
        <v>181.53</v>
      </c>
      <c r="FKN30">
        <v>1994.47</v>
      </c>
      <c r="FKO30">
        <v>8384.9500000000007</v>
      </c>
      <c r="FKP30">
        <v>27955.03</v>
      </c>
      <c r="FKQ30">
        <v>1668.97</v>
      </c>
      <c r="FKR30">
        <v>2345.9</v>
      </c>
      <c r="FKS30">
        <v>42279.4</v>
      </c>
      <c r="FKT30">
        <v>3351.21</v>
      </c>
      <c r="FKU30">
        <v>8151.24</v>
      </c>
      <c r="FKV30">
        <v>366</v>
      </c>
      <c r="FKW30">
        <v>7311.16</v>
      </c>
      <c r="FKX30">
        <v>412.8</v>
      </c>
      <c r="FKY30">
        <v>3053.3</v>
      </c>
      <c r="FKZ30">
        <v>258.02</v>
      </c>
      <c r="FLA30">
        <v>3579.74</v>
      </c>
      <c r="FLB30">
        <v>14170.34</v>
      </c>
      <c r="FLC30">
        <v>1551.55</v>
      </c>
      <c r="FLD30">
        <v>1229.43</v>
      </c>
      <c r="FLE30">
        <v>6955.26</v>
      </c>
      <c r="FLF30">
        <v>1220.42</v>
      </c>
      <c r="FLG30">
        <v>6926.15</v>
      </c>
      <c r="FLH30">
        <v>3644.82</v>
      </c>
      <c r="FLI30">
        <v>195.93</v>
      </c>
      <c r="FLJ30">
        <v>10.98</v>
      </c>
      <c r="FLK30">
        <v>5239.68</v>
      </c>
      <c r="FLL30">
        <v>1120.92</v>
      </c>
      <c r="FLM30">
        <v>7401.01</v>
      </c>
      <c r="FLN30">
        <v>4936.22</v>
      </c>
      <c r="FLO30">
        <v>15.86</v>
      </c>
      <c r="FLP30">
        <v>739.7</v>
      </c>
      <c r="FLQ30">
        <v>44147.58</v>
      </c>
      <c r="FLR30">
        <v>6957.41</v>
      </c>
      <c r="FLS30">
        <v>7153.88</v>
      </c>
      <c r="FLT30">
        <v>1199.8399999999999</v>
      </c>
      <c r="FLU30">
        <v>4936.0200000000004</v>
      </c>
      <c r="FLV30">
        <v>11057.55</v>
      </c>
      <c r="FLW30">
        <v>4397.16</v>
      </c>
      <c r="FLX30">
        <v>14975.56</v>
      </c>
      <c r="FLY30">
        <v>1370.3</v>
      </c>
      <c r="FLZ30">
        <v>1918.39</v>
      </c>
      <c r="FMA30">
        <v>2725.56</v>
      </c>
      <c r="FMB30">
        <v>1907.73</v>
      </c>
      <c r="FMC30">
        <v>923.39</v>
      </c>
      <c r="FMD30">
        <v>875.01</v>
      </c>
      <c r="FME30">
        <v>3684.6</v>
      </c>
      <c r="FMF30">
        <v>436.07</v>
      </c>
      <c r="FMG30">
        <v>7016.59</v>
      </c>
      <c r="FMH30">
        <v>8.2200000000000006</v>
      </c>
      <c r="FMI30">
        <v>8689.65</v>
      </c>
      <c r="FMJ30">
        <v>19005.87</v>
      </c>
      <c r="FMK30">
        <v>7704.16</v>
      </c>
      <c r="FML30">
        <v>999.14</v>
      </c>
      <c r="FMM30">
        <v>1650.25</v>
      </c>
      <c r="FMN30">
        <v>440.55</v>
      </c>
      <c r="FMO30">
        <v>13407.23</v>
      </c>
      <c r="FMP30">
        <v>672.57</v>
      </c>
      <c r="FMQ30">
        <v>9817.5499999999993</v>
      </c>
      <c r="FMR30">
        <v>2528.5500000000002</v>
      </c>
      <c r="FMS30">
        <v>4802.3999999999996</v>
      </c>
      <c r="FMT30">
        <v>29398.880000000001</v>
      </c>
      <c r="FMU30">
        <v>2926.93</v>
      </c>
      <c r="FMV30">
        <v>1859.16</v>
      </c>
      <c r="FMW30">
        <v>440.57</v>
      </c>
      <c r="FMX30">
        <v>42.23</v>
      </c>
      <c r="FMY30">
        <v>293.51</v>
      </c>
      <c r="FMZ30">
        <v>211.57</v>
      </c>
      <c r="FNA30">
        <v>1921.4</v>
      </c>
      <c r="FNB30">
        <v>511.9</v>
      </c>
      <c r="FNC30">
        <v>1587.12</v>
      </c>
      <c r="FND30">
        <v>352.78</v>
      </c>
      <c r="FNE30">
        <v>784.45</v>
      </c>
      <c r="FNF30">
        <v>389.82</v>
      </c>
      <c r="FNG30">
        <v>1505.79</v>
      </c>
      <c r="FNH30">
        <v>6388.43</v>
      </c>
      <c r="FNI30">
        <v>2247.8200000000002</v>
      </c>
      <c r="FNJ30">
        <v>1724.02</v>
      </c>
      <c r="FNK30">
        <v>4086.83</v>
      </c>
      <c r="FNL30">
        <v>1383.74</v>
      </c>
      <c r="FNM30">
        <v>8265.65</v>
      </c>
      <c r="FNN30">
        <v>275.37</v>
      </c>
      <c r="FNO30">
        <v>8751.7900000000009</v>
      </c>
      <c r="FNP30">
        <v>1363.46</v>
      </c>
      <c r="FNQ30">
        <v>3415.69</v>
      </c>
      <c r="FNR30">
        <v>6089.47</v>
      </c>
      <c r="FNS30">
        <v>834.71</v>
      </c>
      <c r="FNT30">
        <v>4487.1099999999997</v>
      </c>
      <c r="FNU30">
        <v>925.38</v>
      </c>
      <c r="FNV30">
        <v>672.76</v>
      </c>
      <c r="FNW30">
        <v>3268.48</v>
      </c>
      <c r="FNX30">
        <v>3971.58</v>
      </c>
      <c r="FNY30">
        <v>488.84</v>
      </c>
      <c r="FNZ30">
        <v>1131.49</v>
      </c>
      <c r="FOA30">
        <v>10404.200000000001</v>
      </c>
      <c r="FOB30">
        <v>830.06</v>
      </c>
      <c r="FOC30">
        <v>431.07</v>
      </c>
      <c r="FOD30">
        <v>4880.43</v>
      </c>
      <c r="FOE30">
        <v>3207.15</v>
      </c>
      <c r="FOF30">
        <v>1575.57</v>
      </c>
      <c r="FOG30">
        <v>10257.69</v>
      </c>
      <c r="FOH30">
        <v>1351.73</v>
      </c>
      <c r="FOI30">
        <v>2755.03</v>
      </c>
      <c r="FOJ30">
        <v>13936.51</v>
      </c>
      <c r="FOK30">
        <v>11181.82</v>
      </c>
      <c r="FOL30">
        <v>2949.28</v>
      </c>
      <c r="FOM30">
        <v>1596.13</v>
      </c>
      <c r="FON30">
        <v>5974.17</v>
      </c>
      <c r="FOO30">
        <v>9081.5</v>
      </c>
      <c r="FOP30">
        <v>6529.13</v>
      </c>
      <c r="FOQ30">
        <v>10115.780000000001</v>
      </c>
      <c r="FOR30">
        <v>1501.81</v>
      </c>
      <c r="FOS30">
        <v>2977.83</v>
      </c>
      <c r="FOT30">
        <v>35525.21</v>
      </c>
      <c r="FOU30">
        <v>2940</v>
      </c>
      <c r="FOV30">
        <v>2006.67</v>
      </c>
      <c r="FOW30">
        <v>2855.69</v>
      </c>
      <c r="FOX30">
        <v>420.77</v>
      </c>
      <c r="FOY30">
        <v>10264.76</v>
      </c>
      <c r="FOZ30">
        <v>32783.68</v>
      </c>
      <c r="FPA30">
        <v>30764.33</v>
      </c>
      <c r="FPB30">
        <v>7019.57</v>
      </c>
      <c r="FPC30">
        <v>4353.38</v>
      </c>
      <c r="FPD30">
        <v>1027.6500000000001</v>
      </c>
      <c r="FPE30">
        <v>3687.25</v>
      </c>
      <c r="FPF30">
        <v>1457.24</v>
      </c>
      <c r="FPG30">
        <v>3296.91</v>
      </c>
      <c r="FPH30">
        <v>660.64</v>
      </c>
      <c r="FPI30">
        <v>10.95</v>
      </c>
      <c r="FPJ30">
        <v>8262.36</v>
      </c>
      <c r="FPK30">
        <v>6611.69</v>
      </c>
      <c r="FPL30">
        <v>1368.11</v>
      </c>
      <c r="FPM30">
        <v>1221.73</v>
      </c>
      <c r="FPN30">
        <v>33437.449999999997</v>
      </c>
      <c r="FPO30">
        <v>9848.23</v>
      </c>
      <c r="FPP30">
        <v>4097.3500000000004</v>
      </c>
      <c r="FPQ30">
        <v>4372.63</v>
      </c>
      <c r="FPR30">
        <v>2968.74</v>
      </c>
      <c r="FPS30">
        <v>1863.35</v>
      </c>
      <c r="FPT30">
        <v>638.54</v>
      </c>
      <c r="FPU30">
        <v>1220.58</v>
      </c>
      <c r="FPV30">
        <v>345.34</v>
      </c>
      <c r="FPW30">
        <v>1630.81</v>
      </c>
      <c r="FPX30">
        <v>3430.61</v>
      </c>
      <c r="FPY30">
        <v>29.1</v>
      </c>
      <c r="FPZ30">
        <v>2253.12</v>
      </c>
      <c r="FQA30">
        <v>2809.82</v>
      </c>
      <c r="FQB30">
        <v>2591.09</v>
      </c>
      <c r="FQC30">
        <v>98618.240000000005</v>
      </c>
      <c r="FQD30">
        <v>4196.63</v>
      </c>
      <c r="FQE30">
        <v>2741.68</v>
      </c>
      <c r="FQF30">
        <v>2952.22</v>
      </c>
      <c r="FQG30">
        <v>1933.4</v>
      </c>
      <c r="FQH30">
        <v>3160.66</v>
      </c>
      <c r="FQI30">
        <v>1061.53</v>
      </c>
      <c r="FQJ30">
        <v>590.27</v>
      </c>
      <c r="FQK30">
        <v>12808.74</v>
      </c>
      <c r="FQL30">
        <v>1945</v>
      </c>
      <c r="FQM30">
        <v>1431.11</v>
      </c>
      <c r="FQN30">
        <v>1393.87</v>
      </c>
      <c r="FQO30">
        <v>5699.24</v>
      </c>
      <c r="FQP30">
        <v>42.32</v>
      </c>
      <c r="FQQ30">
        <v>745.86</v>
      </c>
      <c r="FQR30">
        <v>353</v>
      </c>
      <c r="FQS30">
        <v>4963.1400000000003</v>
      </c>
      <c r="FQT30">
        <v>1074.8499999999999</v>
      </c>
      <c r="FQU30">
        <v>3108.52</v>
      </c>
      <c r="FQV30">
        <v>4356.18</v>
      </c>
      <c r="FQW30">
        <v>299.69</v>
      </c>
      <c r="FQX30">
        <v>415.65</v>
      </c>
      <c r="FQY30">
        <v>2631.7</v>
      </c>
      <c r="FQZ30">
        <v>9851.52</v>
      </c>
      <c r="FRA30">
        <v>78.83</v>
      </c>
      <c r="FRB30">
        <v>47.65</v>
      </c>
      <c r="FRC30">
        <v>1461.26</v>
      </c>
      <c r="FRD30">
        <v>2958.3</v>
      </c>
      <c r="FRE30">
        <v>5474.41</v>
      </c>
      <c r="FRF30">
        <v>1387.37</v>
      </c>
      <c r="FRG30">
        <v>18.43</v>
      </c>
      <c r="FRH30">
        <v>1824.79</v>
      </c>
      <c r="FRI30">
        <v>5449.91</v>
      </c>
      <c r="FRJ30">
        <v>38493.760000000002</v>
      </c>
      <c r="FRK30">
        <v>432.05</v>
      </c>
      <c r="FRL30">
        <v>2656.68</v>
      </c>
      <c r="FRM30">
        <v>2349.94</v>
      </c>
      <c r="FRN30">
        <v>509.66</v>
      </c>
      <c r="FRO30">
        <v>4701.46</v>
      </c>
      <c r="FRP30">
        <v>7540.35</v>
      </c>
      <c r="FRQ30">
        <v>14176.46</v>
      </c>
      <c r="FRR30">
        <v>5262.57</v>
      </c>
      <c r="FRS30">
        <v>24374.81</v>
      </c>
      <c r="FRT30">
        <v>2790.6</v>
      </c>
      <c r="FRU30">
        <v>475.35</v>
      </c>
      <c r="FRV30">
        <v>9766.0400000000009</v>
      </c>
      <c r="FRW30">
        <v>2106.67</v>
      </c>
      <c r="FRX30">
        <v>652.29</v>
      </c>
      <c r="FRY30">
        <v>1545.46</v>
      </c>
      <c r="FRZ30">
        <v>1251.21</v>
      </c>
      <c r="FSA30">
        <v>2181.37</v>
      </c>
      <c r="FSB30">
        <v>257.97000000000003</v>
      </c>
      <c r="FSC30">
        <v>259.37</v>
      </c>
      <c r="FSD30">
        <v>1202.49</v>
      </c>
      <c r="FSE30">
        <v>1554.41</v>
      </c>
      <c r="FSF30">
        <v>2979.05</v>
      </c>
      <c r="FSG30">
        <v>6955.39</v>
      </c>
      <c r="FSH30">
        <v>246.08</v>
      </c>
      <c r="FSI30">
        <v>476.33</v>
      </c>
      <c r="FSJ30">
        <v>12382.56</v>
      </c>
      <c r="FSK30">
        <v>1207.69</v>
      </c>
      <c r="FSL30">
        <v>1581.28</v>
      </c>
      <c r="FSM30">
        <v>11.65</v>
      </c>
      <c r="FSN30">
        <v>246.56</v>
      </c>
      <c r="FSO30">
        <v>1355.61</v>
      </c>
      <c r="FSP30">
        <v>4152.8100000000004</v>
      </c>
      <c r="FSQ30">
        <v>906.01</v>
      </c>
      <c r="FSR30">
        <v>1892.04</v>
      </c>
      <c r="FSS30">
        <v>38456.03</v>
      </c>
      <c r="FST30">
        <v>803.49</v>
      </c>
      <c r="FSU30">
        <v>4523.5600000000004</v>
      </c>
      <c r="FSV30">
        <v>1705.3</v>
      </c>
      <c r="FSW30">
        <v>3699.06</v>
      </c>
      <c r="FSX30">
        <v>2302.36</v>
      </c>
      <c r="FSY30">
        <v>4429.26</v>
      </c>
      <c r="FSZ30">
        <v>2131.89</v>
      </c>
      <c r="FTA30">
        <v>67736.149999999994</v>
      </c>
      <c r="FTB30">
        <v>6904.78</v>
      </c>
      <c r="FTC30">
        <v>2101.41</v>
      </c>
      <c r="FTD30">
        <v>9164.42</v>
      </c>
      <c r="FTE30">
        <v>7235.9</v>
      </c>
      <c r="FTF30">
        <v>6497.03</v>
      </c>
      <c r="FTG30">
        <v>1646.87</v>
      </c>
      <c r="FTH30">
        <v>6714.78</v>
      </c>
      <c r="FTI30">
        <v>276.89</v>
      </c>
      <c r="FTJ30">
        <v>49.57</v>
      </c>
      <c r="FTK30">
        <v>7207.84</v>
      </c>
      <c r="FTL30">
        <v>12783.37</v>
      </c>
      <c r="FTM30">
        <v>3656.22</v>
      </c>
      <c r="FTN30">
        <v>13520.06</v>
      </c>
      <c r="FTO30">
        <v>7547.03</v>
      </c>
      <c r="FTP30">
        <v>4603.16</v>
      </c>
      <c r="FTQ30">
        <v>2700.19</v>
      </c>
      <c r="FTR30">
        <v>1536.27</v>
      </c>
      <c r="FTS30">
        <v>4357.12</v>
      </c>
      <c r="FTT30">
        <v>2304.09</v>
      </c>
      <c r="FTU30">
        <v>6675.41</v>
      </c>
      <c r="FTV30">
        <v>4208.09</v>
      </c>
      <c r="FTW30">
        <v>612.1</v>
      </c>
      <c r="FTX30">
        <v>2820.28</v>
      </c>
      <c r="FTY30">
        <v>1289.8399999999999</v>
      </c>
      <c r="FTZ30">
        <v>22.6</v>
      </c>
      <c r="FUA30">
        <v>186.57</v>
      </c>
      <c r="FUB30">
        <v>2567.31</v>
      </c>
      <c r="FUC30">
        <v>5.94</v>
      </c>
      <c r="FUD30">
        <v>14727.75</v>
      </c>
      <c r="FUE30">
        <v>36619.199999999997</v>
      </c>
      <c r="FUF30">
        <v>220.94</v>
      </c>
      <c r="FUG30">
        <v>3052.97</v>
      </c>
      <c r="FUH30">
        <v>4308.09</v>
      </c>
      <c r="FUI30">
        <v>2899.97</v>
      </c>
      <c r="FUJ30">
        <v>1820.42</v>
      </c>
      <c r="FUK30">
        <v>732.99</v>
      </c>
      <c r="FUL30">
        <v>5518.99</v>
      </c>
      <c r="FUM30">
        <v>1425.47</v>
      </c>
      <c r="FUN30">
        <v>8916.73</v>
      </c>
      <c r="FUO30">
        <v>1601.33</v>
      </c>
      <c r="FUP30">
        <v>8953.3799999999992</v>
      </c>
      <c r="FUQ30">
        <v>5688.54</v>
      </c>
      <c r="FUR30">
        <v>3762.44</v>
      </c>
      <c r="FUS30">
        <v>49.96</v>
      </c>
      <c r="FUT30">
        <v>48.08</v>
      </c>
      <c r="FUU30">
        <v>1999.31</v>
      </c>
      <c r="FUV30">
        <v>13222.22</v>
      </c>
      <c r="FUW30">
        <v>48748.36</v>
      </c>
      <c r="FUX30">
        <v>7525.52</v>
      </c>
      <c r="FUY30">
        <v>4863.54</v>
      </c>
      <c r="FUZ30">
        <v>2249.85</v>
      </c>
      <c r="FVA30">
        <v>4337.12</v>
      </c>
      <c r="FVB30">
        <v>3653.47</v>
      </c>
      <c r="FVC30">
        <v>2389.7199999999998</v>
      </c>
      <c r="FVD30">
        <v>1617.75</v>
      </c>
      <c r="FVE30">
        <v>592.99</v>
      </c>
      <c r="FVF30">
        <v>465.02</v>
      </c>
      <c r="FVG30">
        <v>870.49</v>
      </c>
      <c r="FVH30">
        <v>1847.53</v>
      </c>
      <c r="FVI30">
        <v>3654.57</v>
      </c>
      <c r="FVJ30">
        <v>1467.73</v>
      </c>
      <c r="FVK30">
        <v>14923.95</v>
      </c>
      <c r="FVL30">
        <v>2004.93</v>
      </c>
      <c r="FVM30">
        <v>3429.91</v>
      </c>
      <c r="FVN30">
        <v>992.94</v>
      </c>
      <c r="FVO30">
        <v>32.840000000000003</v>
      </c>
      <c r="FVP30">
        <v>1440.57</v>
      </c>
      <c r="FVQ30">
        <v>16934.27</v>
      </c>
      <c r="FVR30">
        <v>1865.98</v>
      </c>
      <c r="FVS30">
        <v>2677.02</v>
      </c>
      <c r="FVT30">
        <v>185.35</v>
      </c>
      <c r="FVU30">
        <v>775.62</v>
      </c>
      <c r="FVV30">
        <v>4739.8500000000004</v>
      </c>
      <c r="FVW30">
        <v>4457.09</v>
      </c>
      <c r="FVX30">
        <v>42879.78</v>
      </c>
      <c r="FVY30">
        <v>38785.1</v>
      </c>
      <c r="FVZ30">
        <v>14065.98</v>
      </c>
      <c r="FWA30">
        <v>11785.2</v>
      </c>
      <c r="FWB30">
        <v>385.24</v>
      </c>
      <c r="FWC30">
        <v>8843.49</v>
      </c>
      <c r="FWD30">
        <v>44.53</v>
      </c>
      <c r="FWE30">
        <v>109.91</v>
      </c>
      <c r="FWF30">
        <v>13.17</v>
      </c>
      <c r="FWG30">
        <v>26271.99</v>
      </c>
      <c r="FWH30">
        <v>166.88</v>
      </c>
      <c r="FWI30">
        <v>1071.5</v>
      </c>
      <c r="FWJ30">
        <v>4889.3100000000004</v>
      </c>
      <c r="FWK30">
        <v>6693.79</v>
      </c>
      <c r="FWL30">
        <v>173.54</v>
      </c>
      <c r="FWM30">
        <v>4553.3599999999997</v>
      </c>
      <c r="FWN30">
        <v>11035.4</v>
      </c>
      <c r="FWO30">
        <v>3406.61</v>
      </c>
      <c r="FWP30">
        <v>2913.58</v>
      </c>
      <c r="FWQ30">
        <v>1192.3800000000001</v>
      </c>
      <c r="FWR30">
        <v>1079.57</v>
      </c>
      <c r="FWS30">
        <v>78383.09</v>
      </c>
      <c r="FWT30">
        <v>8900.14</v>
      </c>
      <c r="FWU30">
        <v>4113.53</v>
      </c>
      <c r="FWV30">
        <v>274.16000000000003</v>
      </c>
      <c r="FWW30">
        <v>3274.73</v>
      </c>
      <c r="FWX30">
        <v>693.69</v>
      </c>
      <c r="FWY30">
        <v>11358.07</v>
      </c>
      <c r="FWZ30">
        <v>42313.49</v>
      </c>
      <c r="FXA30">
        <v>14878.99</v>
      </c>
      <c r="FXB30">
        <v>9333.17</v>
      </c>
      <c r="FXC30">
        <v>2.64</v>
      </c>
      <c r="FXD30">
        <v>9369.65</v>
      </c>
      <c r="FXE30">
        <v>1338.11</v>
      </c>
      <c r="FXF30">
        <v>28.18</v>
      </c>
      <c r="FXG30">
        <v>6134.83</v>
      </c>
      <c r="FXH30">
        <v>10878.19</v>
      </c>
      <c r="FXI30">
        <v>281.88</v>
      </c>
      <c r="FXJ30">
        <v>4635.29</v>
      </c>
      <c r="FXK30">
        <v>1242.98</v>
      </c>
      <c r="FXL30">
        <v>1802.93</v>
      </c>
      <c r="FXM30">
        <v>30.27</v>
      </c>
      <c r="FXN30">
        <v>11113.9</v>
      </c>
      <c r="FXO30">
        <v>774.11</v>
      </c>
      <c r="FXP30">
        <v>897.55</v>
      </c>
      <c r="FXQ30">
        <v>4169.93</v>
      </c>
      <c r="FXR30">
        <v>3272.69</v>
      </c>
      <c r="FXS30">
        <v>438.46</v>
      </c>
      <c r="FXT30">
        <v>3537.2</v>
      </c>
      <c r="FXU30">
        <v>3244.93</v>
      </c>
      <c r="FXV30">
        <v>4322.54</v>
      </c>
      <c r="FXW30">
        <v>16914.23</v>
      </c>
      <c r="FXX30">
        <v>817.88</v>
      </c>
      <c r="FXY30">
        <v>411.77</v>
      </c>
      <c r="FXZ30">
        <v>1114.17</v>
      </c>
      <c r="FYA30">
        <v>1864.89</v>
      </c>
      <c r="FYB30">
        <v>9560.14</v>
      </c>
      <c r="FYC30">
        <v>3798.19</v>
      </c>
      <c r="FYD30">
        <v>51500.42</v>
      </c>
      <c r="FYE30">
        <v>7389.32</v>
      </c>
      <c r="FYF30">
        <v>36.61</v>
      </c>
      <c r="FYG30">
        <v>2970.04</v>
      </c>
      <c r="FYH30">
        <v>81837.070000000007</v>
      </c>
      <c r="FYI30">
        <v>23907.1</v>
      </c>
      <c r="FYJ30">
        <v>2221.9499999999998</v>
      </c>
      <c r="FYK30">
        <v>4525.1899999999996</v>
      </c>
      <c r="FYL30">
        <v>1661.5</v>
      </c>
      <c r="FYM30">
        <v>4696.0200000000004</v>
      </c>
      <c r="FYN30">
        <v>1999.25</v>
      </c>
      <c r="FYO30">
        <v>8568.83</v>
      </c>
      <c r="FYP30">
        <v>326.72000000000003</v>
      </c>
      <c r="FYQ30">
        <v>434.87</v>
      </c>
      <c r="FYR30">
        <v>2204.8200000000002</v>
      </c>
      <c r="FYS30">
        <v>2287.65</v>
      </c>
      <c r="FYT30">
        <v>196.92</v>
      </c>
      <c r="FYU30">
        <v>77932.679999999993</v>
      </c>
      <c r="FYV30">
        <v>134.58000000000001</v>
      </c>
      <c r="FYW30">
        <v>1575.39</v>
      </c>
      <c r="FYX30">
        <v>1214.18</v>
      </c>
      <c r="FYY30">
        <v>5358.89</v>
      </c>
      <c r="FYZ30">
        <v>4202.2</v>
      </c>
      <c r="FZA30">
        <v>771.02</v>
      </c>
      <c r="FZB30">
        <v>3812.37</v>
      </c>
      <c r="FZC30">
        <v>4627.68</v>
      </c>
      <c r="FZD30">
        <v>2752.21</v>
      </c>
      <c r="FZE30">
        <v>5768.14</v>
      </c>
      <c r="FZF30">
        <v>795.95</v>
      </c>
      <c r="FZG30">
        <v>9666.2000000000007</v>
      </c>
      <c r="FZH30">
        <v>3896.94</v>
      </c>
      <c r="FZI30">
        <v>27162.720000000001</v>
      </c>
      <c r="FZJ30">
        <v>6745.32</v>
      </c>
      <c r="FZK30">
        <v>35919.86</v>
      </c>
      <c r="FZL30">
        <v>1813.44</v>
      </c>
      <c r="FZM30">
        <v>32026.53</v>
      </c>
      <c r="FZN30">
        <v>3924.47</v>
      </c>
      <c r="FZO30">
        <v>4125.54</v>
      </c>
      <c r="FZP30">
        <v>3100.73</v>
      </c>
      <c r="FZQ30">
        <v>2144.4699999999998</v>
      </c>
      <c r="FZR30">
        <v>2468.44</v>
      </c>
      <c r="FZS30">
        <v>3003.44</v>
      </c>
      <c r="FZT30">
        <v>1993.56</v>
      </c>
      <c r="FZU30">
        <v>1543.11</v>
      </c>
      <c r="FZV30">
        <v>1532.29</v>
      </c>
      <c r="FZW30">
        <v>11313.51</v>
      </c>
      <c r="FZX30">
        <v>2208.2199999999998</v>
      </c>
      <c r="FZY30">
        <v>793.19</v>
      </c>
      <c r="FZZ30">
        <v>1232.9100000000001</v>
      </c>
      <c r="GAA30">
        <v>3406.07</v>
      </c>
      <c r="GAB30">
        <v>6046.64</v>
      </c>
      <c r="GAC30">
        <v>4465.95</v>
      </c>
      <c r="GAD30">
        <v>13.33</v>
      </c>
      <c r="GAE30">
        <v>14.5</v>
      </c>
      <c r="GAF30">
        <v>22724.06</v>
      </c>
      <c r="GAG30">
        <v>695.98</v>
      </c>
      <c r="GAH30">
        <v>209.89</v>
      </c>
      <c r="GAI30">
        <v>4928.2700000000004</v>
      </c>
      <c r="GAJ30">
        <v>1842.97</v>
      </c>
      <c r="GAK30">
        <v>786.71</v>
      </c>
      <c r="GAL30">
        <v>2902.76</v>
      </c>
      <c r="GAM30">
        <v>1241.1300000000001</v>
      </c>
      <c r="GAN30">
        <v>4767.28</v>
      </c>
      <c r="GAO30">
        <v>1488.36</v>
      </c>
      <c r="GAP30">
        <v>9754.75</v>
      </c>
      <c r="GAQ30">
        <v>477.09</v>
      </c>
      <c r="GAR30">
        <v>3743.86</v>
      </c>
      <c r="GAS30">
        <v>7928.38</v>
      </c>
      <c r="GAT30">
        <v>2743.2</v>
      </c>
      <c r="GAU30">
        <v>2793.83</v>
      </c>
      <c r="GAV30">
        <v>1496.06</v>
      </c>
      <c r="GAW30">
        <v>407.83</v>
      </c>
      <c r="GAX30">
        <v>926.95</v>
      </c>
      <c r="GAY30">
        <v>853.44</v>
      </c>
      <c r="GAZ30">
        <v>947.38</v>
      </c>
      <c r="GBA30">
        <v>1222.8800000000001</v>
      </c>
      <c r="GBB30">
        <v>1997.95</v>
      </c>
      <c r="GBC30">
        <v>2271.2399999999998</v>
      </c>
      <c r="GBD30">
        <v>1258.5999999999999</v>
      </c>
      <c r="GBE30">
        <v>4574.2</v>
      </c>
      <c r="GBF30">
        <v>492.2</v>
      </c>
      <c r="GBG30">
        <v>36754.04</v>
      </c>
      <c r="GBH30">
        <v>59.81</v>
      </c>
      <c r="GBI30">
        <v>4104.33</v>
      </c>
      <c r="GBJ30">
        <v>11500.21</v>
      </c>
      <c r="GBK30">
        <v>1892.42</v>
      </c>
      <c r="GBL30">
        <v>93652.19</v>
      </c>
      <c r="GBM30">
        <v>36.78</v>
      </c>
      <c r="GBN30">
        <v>10962.62</v>
      </c>
      <c r="GBO30">
        <v>1595.69</v>
      </c>
      <c r="GBP30">
        <v>1063.8499999999999</v>
      </c>
      <c r="GBQ30">
        <v>3443.98</v>
      </c>
      <c r="GBR30">
        <v>602.69000000000005</v>
      </c>
      <c r="GBS30">
        <v>1845.24</v>
      </c>
      <c r="GBT30">
        <v>8961.0499999999993</v>
      </c>
      <c r="GBU30">
        <v>16614.849999999999</v>
      </c>
      <c r="GBV30">
        <v>4496.58</v>
      </c>
      <c r="GBW30">
        <v>13279.9</v>
      </c>
      <c r="GBX30">
        <v>2606.3200000000002</v>
      </c>
      <c r="GBY30">
        <v>720.58</v>
      </c>
      <c r="GBZ30">
        <v>386.51</v>
      </c>
      <c r="GCA30">
        <v>1755.24</v>
      </c>
      <c r="GCB30">
        <v>2211.0100000000002</v>
      </c>
      <c r="GCC30">
        <v>4359.33</v>
      </c>
      <c r="GCD30">
        <v>49676.23</v>
      </c>
      <c r="GCE30">
        <v>33010.11</v>
      </c>
      <c r="GCF30">
        <v>14232.57</v>
      </c>
      <c r="GCG30">
        <v>12.82</v>
      </c>
      <c r="GCH30">
        <v>13.53</v>
      </c>
      <c r="GCI30">
        <v>19.899999999999999</v>
      </c>
      <c r="GCJ30">
        <v>472.89</v>
      </c>
      <c r="GCK30">
        <v>1754.83</v>
      </c>
      <c r="GCL30">
        <v>464.34</v>
      </c>
      <c r="GCM30">
        <v>5902.82</v>
      </c>
      <c r="GCN30">
        <v>1835.63</v>
      </c>
      <c r="GCO30">
        <v>4686.78</v>
      </c>
      <c r="GCP30">
        <v>1357.66</v>
      </c>
      <c r="GCQ30">
        <v>68.209999999999994</v>
      </c>
      <c r="GCR30">
        <v>1728.97</v>
      </c>
      <c r="GCS30">
        <v>6744.49</v>
      </c>
      <c r="GCT30">
        <v>2235.94</v>
      </c>
      <c r="GCU30">
        <v>26236.57</v>
      </c>
      <c r="GCV30">
        <v>7380.27</v>
      </c>
      <c r="GCW30">
        <v>1912.78</v>
      </c>
      <c r="GCX30">
        <v>99184.77</v>
      </c>
      <c r="GCY30">
        <v>1797.28</v>
      </c>
      <c r="GCZ30">
        <v>13653.46</v>
      </c>
      <c r="GDA30">
        <v>5258.44</v>
      </c>
      <c r="GDB30">
        <v>246.46</v>
      </c>
      <c r="GDC30">
        <v>886.41</v>
      </c>
      <c r="GDD30">
        <v>208.91</v>
      </c>
      <c r="GDE30">
        <v>3223.3</v>
      </c>
      <c r="GDF30">
        <v>167.27</v>
      </c>
      <c r="GDG30">
        <v>243.96</v>
      </c>
      <c r="GDH30">
        <v>1524.6</v>
      </c>
      <c r="GDI30">
        <v>35080.21</v>
      </c>
      <c r="GDJ30">
        <v>1843.64</v>
      </c>
      <c r="GDK30">
        <v>13258.76</v>
      </c>
      <c r="GDL30">
        <v>42227.12</v>
      </c>
      <c r="GDM30">
        <v>10.210000000000001</v>
      </c>
      <c r="GDN30">
        <v>3316.07</v>
      </c>
      <c r="GDO30">
        <v>1874.93</v>
      </c>
      <c r="GDP30">
        <v>21.59</v>
      </c>
      <c r="GDQ30">
        <v>9017.58</v>
      </c>
      <c r="GDR30">
        <v>44.97</v>
      </c>
      <c r="GDS30">
        <v>66875.53</v>
      </c>
      <c r="GDT30">
        <v>986.18</v>
      </c>
      <c r="GDU30">
        <v>45191.81</v>
      </c>
      <c r="GDV30">
        <v>951.89</v>
      </c>
      <c r="GDW30">
        <v>592.51</v>
      </c>
      <c r="GDX30">
        <v>190.61</v>
      </c>
      <c r="GDY30">
        <v>12035.69</v>
      </c>
      <c r="GDZ30">
        <v>4196.3500000000004</v>
      </c>
      <c r="GEA30">
        <v>5979.45</v>
      </c>
      <c r="GEB30">
        <v>3017.88</v>
      </c>
      <c r="GEC30">
        <v>1.67</v>
      </c>
      <c r="GED30">
        <v>242.14</v>
      </c>
      <c r="GEE30">
        <v>24.7</v>
      </c>
      <c r="GEF30">
        <v>6110.75</v>
      </c>
      <c r="GEG30">
        <v>661.23</v>
      </c>
      <c r="GEH30">
        <v>10709.07</v>
      </c>
      <c r="GEI30">
        <v>4956</v>
      </c>
      <c r="GEJ30">
        <v>14250.76</v>
      </c>
      <c r="GEK30">
        <v>3184.06</v>
      </c>
      <c r="GEL30">
        <v>1290.8399999999999</v>
      </c>
      <c r="GEM30">
        <v>1003.42</v>
      </c>
      <c r="GEN30">
        <v>7699.75</v>
      </c>
      <c r="GEO30">
        <v>13570.7</v>
      </c>
      <c r="GEP30">
        <v>235.44</v>
      </c>
      <c r="GEQ30">
        <v>1836.55</v>
      </c>
      <c r="GER30">
        <v>350.92</v>
      </c>
      <c r="GES30">
        <v>35986.03</v>
      </c>
      <c r="GET30">
        <v>7902.26</v>
      </c>
      <c r="GEU30">
        <v>6180.22</v>
      </c>
      <c r="GEV30">
        <v>839.82</v>
      </c>
      <c r="GEW30">
        <v>7363.09</v>
      </c>
      <c r="GEX30">
        <v>1539.15</v>
      </c>
      <c r="GEY30">
        <v>219.41</v>
      </c>
      <c r="GEZ30">
        <v>1529.54</v>
      </c>
      <c r="GFA30">
        <v>7775.53</v>
      </c>
      <c r="GFB30">
        <v>5012.95</v>
      </c>
      <c r="GFC30">
        <v>1460.45</v>
      </c>
      <c r="GFD30">
        <v>7749.72</v>
      </c>
      <c r="GFE30">
        <v>3284.19</v>
      </c>
      <c r="GFF30">
        <v>683.79</v>
      </c>
      <c r="GFG30">
        <v>8952.51</v>
      </c>
      <c r="GFH30">
        <v>8030.34</v>
      </c>
      <c r="GFI30">
        <v>5897.57</v>
      </c>
      <c r="GFJ30">
        <v>28631.82</v>
      </c>
      <c r="GFK30">
        <v>1686.06</v>
      </c>
      <c r="GFL30">
        <v>2779.59</v>
      </c>
      <c r="GFM30">
        <v>2127.23</v>
      </c>
      <c r="GFN30">
        <v>404.2</v>
      </c>
      <c r="GFO30">
        <v>13128.26</v>
      </c>
      <c r="GFP30">
        <v>105.17</v>
      </c>
      <c r="GFQ30">
        <v>279.22000000000003</v>
      </c>
      <c r="GFR30">
        <v>2852.89</v>
      </c>
      <c r="GFS30">
        <v>38.409999999999997</v>
      </c>
      <c r="GFT30">
        <v>543.75</v>
      </c>
      <c r="GFU30">
        <v>916.02</v>
      </c>
      <c r="GFV30">
        <v>11594.53</v>
      </c>
      <c r="GFW30">
        <v>1527.08</v>
      </c>
      <c r="GFX30">
        <v>4649.8999999999996</v>
      </c>
      <c r="GFY30">
        <v>2837.7</v>
      </c>
      <c r="GFZ30">
        <v>10.29</v>
      </c>
      <c r="GGA30">
        <v>25057.42</v>
      </c>
      <c r="GGB30">
        <v>6564.62</v>
      </c>
      <c r="GGC30">
        <v>77.81</v>
      </c>
      <c r="GGD30">
        <v>39.69</v>
      </c>
      <c r="GGE30">
        <v>627.88</v>
      </c>
      <c r="GGF30">
        <v>1367.68</v>
      </c>
      <c r="GGG30">
        <v>33050.33</v>
      </c>
      <c r="GGH30">
        <v>1120.25</v>
      </c>
      <c r="GGI30">
        <v>9523.74</v>
      </c>
      <c r="GGJ30">
        <v>4034.3</v>
      </c>
      <c r="GGK30">
        <v>275.49</v>
      </c>
      <c r="GGL30">
        <v>2838.37</v>
      </c>
      <c r="GGM30">
        <v>1189.55</v>
      </c>
      <c r="GGN30">
        <v>8121.5</v>
      </c>
      <c r="GGO30">
        <v>1126.3</v>
      </c>
      <c r="GGP30">
        <v>2739.57</v>
      </c>
      <c r="GGQ30">
        <v>2722.62</v>
      </c>
      <c r="GGR30">
        <v>3148.38</v>
      </c>
      <c r="GGS30">
        <v>1468.62</v>
      </c>
      <c r="GGT30">
        <v>4652.72</v>
      </c>
      <c r="GGU30">
        <v>10295.57</v>
      </c>
      <c r="GGV30">
        <v>9985.84</v>
      </c>
      <c r="GGW30">
        <v>6521.1</v>
      </c>
      <c r="GGX30">
        <v>858.64</v>
      </c>
      <c r="GGY30">
        <v>13099.53</v>
      </c>
      <c r="GGZ30">
        <v>1874.52</v>
      </c>
      <c r="GHA30">
        <v>41.81</v>
      </c>
      <c r="GHB30">
        <v>4540.79</v>
      </c>
      <c r="GHC30">
        <v>4742.8100000000004</v>
      </c>
      <c r="GHD30">
        <v>13748.29</v>
      </c>
      <c r="GHE30">
        <v>40.82</v>
      </c>
      <c r="GHF30">
        <v>3840.21</v>
      </c>
      <c r="GHG30">
        <v>33648.51</v>
      </c>
      <c r="GHH30">
        <v>4096.8900000000003</v>
      </c>
      <c r="GHI30">
        <v>18225.009999999998</v>
      </c>
      <c r="GHJ30">
        <v>3419.6</v>
      </c>
      <c r="GHK30">
        <v>1078.6600000000001</v>
      </c>
      <c r="GHL30">
        <v>1607.46</v>
      </c>
      <c r="GHM30">
        <v>1687.8</v>
      </c>
      <c r="GHN30">
        <v>366.4</v>
      </c>
      <c r="GHO30">
        <v>40952.97</v>
      </c>
      <c r="GHP30">
        <v>17195.509999999998</v>
      </c>
      <c r="GHQ30">
        <v>691.2</v>
      </c>
      <c r="GHR30">
        <v>1927.98</v>
      </c>
      <c r="GHS30">
        <v>48.43</v>
      </c>
      <c r="GHT30">
        <v>4564.08</v>
      </c>
      <c r="GHU30">
        <v>7274.81</v>
      </c>
      <c r="GHV30">
        <v>9033</v>
      </c>
      <c r="GHW30">
        <v>1956.46</v>
      </c>
      <c r="GHX30">
        <v>1020.65</v>
      </c>
      <c r="GHY30">
        <v>4834.93</v>
      </c>
      <c r="GHZ30">
        <v>14166.78</v>
      </c>
      <c r="GIA30">
        <v>13714.01</v>
      </c>
      <c r="GIB30">
        <v>23.77</v>
      </c>
      <c r="GIC30">
        <v>33748.99</v>
      </c>
      <c r="GID30">
        <v>285.97000000000003</v>
      </c>
      <c r="GIE30">
        <v>1673.49</v>
      </c>
      <c r="GIF30">
        <v>899.09</v>
      </c>
      <c r="GIG30">
        <v>4208.26</v>
      </c>
      <c r="GIH30">
        <v>5226.4799999999996</v>
      </c>
      <c r="GII30">
        <v>37.770000000000003</v>
      </c>
      <c r="GIJ30">
        <v>44207.73</v>
      </c>
      <c r="GIK30">
        <v>570.98</v>
      </c>
      <c r="GIL30">
        <v>604.11</v>
      </c>
      <c r="GIM30">
        <v>43515.65</v>
      </c>
      <c r="GIN30">
        <v>10525.63</v>
      </c>
      <c r="GIO30">
        <v>3253.69</v>
      </c>
      <c r="GIP30">
        <v>7510.86</v>
      </c>
      <c r="GIQ30">
        <v>14304.51</v>
      </c>
      <c r="GIR30">
        <v>13749.03</v>
      </c>
      <c r="GIS30">
        <v>331.02</v>
      </c>
      <c r="GIT30">
        <v>6815.71</v>
      </c>
      <c r="GIU30">
        <v>3425.16</v>
      </c>
      <c r="GIV30">
        <v>3965.94</v>
      </c>
      <c r="GIW30">
        <v>77512.179999999993</v>
      </c>
      <c r="GIX30">
        <v>42301.14</v>
      </c>
      <c r="GIY30">
        <v>1510.45</v>
      </c>
      <c r="GIZ30">
        <v>1161.8</v>
      </c>
      <c r="GJA30">
        <v>10857.82</v>
      </c>
      <c r="GJB30">
        <v>44.43</v>
      </c>
      <c r="GJC30">
        <v>14159.94</v>
      </c>
      <c r="GJD30">
        <v>7392.62</v>
      </c>
      <c r="GJE30">
        <v>9669.11</v>
      </c>
      <c r="GJF30">
        <v>89905.68</v>
      </c>
      <c r="GJG30">
        <v>549.11</v>
      </c>
      <c r="GJH30">
        <v>14.34</v>
      </c>
      <c r="GJI30">
        <v>5469.23</v>
      </c>
      <c r="GJJ30">
        <v>3.61</v>
      </c>
      <c r="GJK30">
        <v>1254.33</v>
      </c>
      <c r="GJL30">
        <v>355.3</v>
      </c>
      <c r="GJM30">
        <v>1961.26</v>
      </c>
      <c r="GJN30">
        <v>205.29</v>
      </c>
      <c r="GJO30">
        <v>531.70000000000005</v>
      </c>
      <c r="GJP30">
        <v>12115.71</v>
      </c>
      <c r="GJQ30">
        <v>6327.19</v>
      </c>
      <c r="GJR30">
        <v>6289.38</v>
      </c>
      <c r="GJS30">
        <v>2913.49</v>
      </c>
      <c r="GJT30">
        <v>175.09</v>
      </c>
      <c r="GJU30">
        <v>68570.87</v>
      </c>
      <c r="GJV30">
        <v>429.56</v>
      </c>
      <c r="GJW30">
        <v>11610.98</v>
      </c>
      <c r="GJX30">
        <v>4927.96</v>
      </c>
      <c r="GJY30">
        <v>4391.12</v>
      </c>
      <c r="GJZ30">
        <v>1742.69</v>
      </c>
      <c r="GKA30">
        <v>25.57</v>
      </c>
      <c r="GKB30">
        <v>1595.36</v>
      </c>
      <c r="GKC30">
        <v>1447.34</v>
      </c>
      <c r="GKD30">
        <v>3602.59</v>
      </c>
      <c r="GKE30">
        <v>2562.91</v>
      </c>
      <c r="GKF30">
        <v>2704.74</v>
      </c>
      <c r="GKG30">
        <v>17.690000000000001</v>
      </c>
      <c r="GKH30">
        <v>1266.49</v>
      </c>
      <c r="GKI30">
        <v>36540.620000000003</v>
      </c>
      <c r="GKJ30">
        <v>3972.18</v>
      </c>
      <c r="GKK30">
        <v>1703.22</v>
      </c>
      <c r="GKL30">
        <v>1956.48</v>
      </c>
      <c r="GKM30">
        <v>4346.8500000000004</v>
      </c>
      <c r="GKN30">
        <v>1543.53</v>
      </c>
      <c r="GKO30">
        <v>15916.44</v>
      </c>
      <c r="GKP30">
        <v>548.74</v>
      </c>
      <c r="GKQ30">
        <v>677.94</v>
      </c>
      <c r="GKR30">
        <v>4172.43</v>
      </c>
      <c r="GKS30">
        <v>10869.69</v>
      </c>
      <c r="GKT30">
        <v>2655.69</v>
      </c>
      <c r="GKU30">
        <v>509.87</v>
      </c>
      <c r="GKV30">
        <v>4520.12</v>
      </c>
      <c r="GKW30">
        <v>3005.07</v>
      </c>
      <c r="GKX30">
        <v>35261.97</v>
      </c>
      <c r="GKY30">
        <v>6779.66</v>
      </c>
      <c r="GKZ30">
        <v>2564.79</v>
      </c>
      <c r="GLA30">
        <v>3369.98</v>
      </c>
      <c r="GLB30">
        <v>1939.55</v>
      </c>
      <c r="GLC30">
        <v>1622.56</v>
      </c>
      <c r="GLD30">
        <v>872.43</v>
      </c>
      <c r="GLE30">
        <v>2855.91</v>
      </c>
      <c r="GLF30">
        <v>2887.88</v>
      </c>
      <c r="GLG30">
        <v>278.86</v>
      </c>
      <c r="GLH30">
        <v>4208.63</v>
      </c>
      <c r="GLI30">
        <v>14.61</v>
      </c>
      <c r="GLJ30">
        <v>2629.6</v>
      </c>
      <c r="GLK30">
        <v>14642.51</v>
      </c>
      <c r="GLL30">
        <v>1904.75</v>
      </c>
      <c r="GLM30">
        <v>1472.96</v>
      </c>
      <c r="GLN30">
        <v>1802.59</v>
      </c>
      <c r="GLO30">
        <v>6827.24</v>
      </c>
      <c r="GLP30">
        <v>9799.49</v>
      </c>
      <c r="GLQ30">
        <v>349.51</v>
      </c>
      <c r="GLR30">
        <v>895.08</v>
      </c>
      <c r="GLS30">
        <v>6783.91</v>
      </c>
      <c r="GLT30">
        <v>546.12</v>
      </c>
      <c r="GLU30">
        <v>1246.9100000000001</v>
      </c>
      <c r="GLV30">
        <v>152.01</v>
      </c>
      <c r="GLW30">
        <v>10776.21</v>
      </c>
      <c r="GLX30">
        <v>21.25</v>
      </c>
      <c r="GLY30">
        <v>338.25</v>
      </c>
      <c r="GLZ30">
        <v>1782.85</v>
      </c>
      <c r="GMA30">
        <v>643.58000000000004</v>
      </c>
      <c r="GMB30">
        <v>13021.83</v>
      </c>
      <c r="GMC30">
        <v>4061.72</v>
      </c>
      <c r="GMD30">
        <v>11213.22</v>
      </c>
      <c r="GME30">
        <v>8753.32</v>
      </c>
      <c r="GMF30">
        <v>1595.15</v>
      </c>
      <c r="GMG30">
        <v>11125.14</v>
      </c>
      <c r="GMH30">
        <v>884.46</v>
      </c>
      <c r="GMI30">
        <v>1122.1400000000001</v>
      </c>
      <c r="GMJ30">
        <v>556.17999999999995</v>
      </c>
      <c r="GMK30">
        <v>1595.37</v>
      </c>
      <c r="GML30">
        <v>9004.99</v>
      </c>
      <c r="GMM30">
        <v>254.79</v>
      </c>
      <c r="GMN30">
        <v>416.42</v>
      </c>
      <c r="GMO30">
        <v>37322.870000000003</v>
      </c>
      <c r="GMP30">
        <v>1420.01</v>
      </c>
      <c r="GMQ30">
        <v>844.78</v>
      </c>
      <c r="GMR30">
        <v>3168.14</v>
      </c>
      <c r="GMS30">
        <v>3692.37</v>
      </c>
      <c r="GMT30">
        <v>12313.02</v>
      </c>
      <c r="GMU30">
        <v>2919.8</v>
      </c>
      <c r="GMV30">
        <v>10517.35</v>
      </c>
      <c r="GMW30">
        <v>49866.27</v>
      </c>
      <c r="GMX30">
        <v>32549.71</v>
      </c>
      <c r="GMY30">
        <v>55248.29</v>
      </c>
      <c r="GMZ30">
        <v>3336.47</v>
      </c>
      <c r="GNA30">
        <v>13327.88</v>
      </c>
      <c r="GNB30">
        <v>14.72</v>
      </c>
      <c r="GNC30">
        <v>1816.54</v>
      </c>
      <c r="GND30">
        <v>3439.25</v>
      </c>
      <c r="GNE30">
        <v>2739.12</v>
      </c>
      <c r="GNF30">
        <v>1599.08</v>
      </c>
      <c r="GNG30">
        <v>1579.66</v>
      </c>
      <c r="GNH30">
        <v>2608</v>
      </c>
      <c r="GNI30">
        <v>1240.1199999999999</v>
      </c>
      <c r="GNJ30">
        <v>5917.68</v>
      </c>
      <c r="GNK30">
        <v>4346.4399999999996</v>
      </c>
      <c r="GNL30">
        <v>7707.34</v>
      </c>
      <c r="GNM30">
        <v>2733.54</v>
      </c>
      <c r="GNN30">
        <v>5388.64</v>
      </c>
      <c r="GNO30">
        <v>38.03</v>
      </c>
      <c r="GNP30">
        <v>448.88</v>
      </c>
      <c r="GNQ30">
        <v>76737.440000000002</v>
      </c>
      <c r="GNR30">
        <v>47.04</v>
      </c>
      <c r="GNS30">
        <v>16.39</v>
      </c>
      <c r="GNT30">
        <v>10295.59</v>
      </c>
      <c r="GNU30">
        <v>12840.98</v>
      </c>
      <c r="GNV30">
        <v>1680.28</v>
      </c>
      <c r="GNW30">
        <v>2230.33</v>
      </c>
      <c r="GNX30">
        <v>13293.56</v>
      </c>
      <c r="GNY30">
        <v>1726.06</v>
      </c>
      <c r="GNZ30">
        <v>13593.22</v>
      </c>
      <c r="GOA30">
        <v>13511.91</v>
      </c>
      <c r="GOB30">
        <v>1104.1199999999999</v>
      </c>
      <c r="GOC30">
        <v>1322.96</v>
      </c>
      <c r="GOD30">
        <v>4404.62</v>
      </c>
      <c r="GOE30">
        <v>4038.52</v>
      </c>
      <c r="GOF30">
        <v>1689.46</v>
      </c>
      <c r="GOG30">
        <v>2092.2800000000002</v>
      </c>
      <c r="GOH30">
        <v>186.27</v>
      </c>
      <c r="GOI30">
        <v>1209.58</v>
      </c>
      <c r="GOJ30">
        <v>5272.53</v>
      </c>
      <c r="GOK30">
        <v>6452.65</v>
      </c>
      <c r="GOL30">
        <v>3228.55</v>
      </c>
      <c r="GOM30">
        <v>3266.98</v>
      </c>
      <c r="GON30">
        <v>256.20999999999998</v>
      </c>
      <c r="GOO30">
        <v>26.28</v>
      </c>
      <c r="GOP30">
        <v>164.77</v>
      </c>
      <c r="GOQ30">
        <v>828.86</v>
      </c>
      <c r="GOR30">
        <v>479.58</v>
      </c>
      <c r="GOS30">
        <v>2237.52</v>
      </c>
      <c r="GOT30">
        <v>6552.4</v>
      </c>
      <c r="GOU30">
        <v>920.37</v>
      </c>
      <c r="GOV30">
        <v>1235.6400000000001</v>
      </c>
      <c r="GOW30">
        <v>1862.28</v>
      </c>
      <c r="GOX30">
        <v>1360.95</v>
      </c>
      <c r="GOY30">
        <v>1907.09</v>
      </c>
      <c r="GOZ30">
        <v>4188.3900000000003</v>
      </c>
      <c r="GPA30">
        <v>8334.4500000000007</v>
      </c>
      <c r="GPB30">
        <v>7.65</v>
      </c>
      <c r="GPC30">
        <v>4325.34</v>
      </c>
      <c r="GPD30">
        <v>2893.31</v>
      </c>
      <c r="GPE30">
        <v>1521.55</v>
      </c>
      <c r="GPF30">
        <v>10255.94</v>
      </c>
      <c r="GPG30">
        <v>1853.21</v>
      </c>
      <c r="GPH30">
        <v>1670.35</v>
      </c>
      <c r="GPI30">
        <v>2058.4899999999998</v>
      </c>
      <c r="GPJ30">
        <v>241.03</v>
      </c>
      <c r="GPK30">
        <v>8259.09</v>
      </c>
      <c r="GPL30">
        <v>7197.07</v>
      </c>
      <c r="GPM30">
        <v>2909.04</v>
      </c>
      <c r="GPN30">
        <v>2911.96</v>
      </c>
      <c r="GPO30">
        <v>737.06</v>
      </c>
      <c r="GPP30">
        <v>112.8</v>
      </c>
      <c r="GPQ30">
        <v>44.05</v>
      </c>
      <c r="GPR30">
        <v>47.27</v>
      </c>
      <c r="GPS30">
        <v>11933.18</v>
      </c>
      <c r="GPT30">
        <v>6761.47</v>
      </c>
      <c r="GPU30">
        <v>2546.65</v>
      </c>
      <c r="GPV30">
        <v>349.88</v>
      </c>
      <c r="GPW30">
        <v>910.87</v>
      </c>
      <c r="GPX30">
        <v>1735.97</v>
      </c>
      <c r="GPY30">
        <v>4270.7299999999996</v>
      </c>
      <c r="GPZ30">
        <v>15871.93</v>
      </c>
      <c r="GQA30">
        <v>14031.52</v>
      </c>
      <c r="GQB30">
        <v>29667.81</v>
      </c>
      <c r="GQC30">
        <v>68.8</v>
      </c>
      <c r="GQD30">
        <v>9738.35</v>
      </c>
      <c r="GQE30">
        <v>1127.28</v>
      </c>
      <c r="GQF30">
        <v>372.14</v>
      </c>
      <c r="GQG30">
        <v>636.37</v>
      </c>
      <c r="GQH30">
        <v>429.96</v>
      </c>
      <c r="GQI30">
        <v>3596.78</v>
      </c>
      <c r="GQJ30">
        <v>1098.29</v>
      </c>
      <c r="GQK30">
        <v>1671.39</v>
      </c>
      <c r="GQL30">
        <v>237.49</v>
      </c>
      <c r="GQM30">
        <v>36187.480000000003</v>
      </c>
      <c r="GQN30">
        <v>890.12</v>
      </c>
      <c r="GQO30">
        <v>3699.77</v>
      </c>
      <c r="GQP30">
        <v>671.86</v>
      </c>
      <c r="GQQ30">
        <v>3759.45</v>
      </c>
      <c r="GQR30">
        <v>496.01</v>
      </c>
      <c r="GQS30">
        <v>5423.76</v>
      </c>
      <c r="GQT30">
        <v>14813.18</v>
      </c>
      <c r="GQU30">
        <v>842.11</v>
      </c>
      <c r="GQV30">
        <v>726</v>
      </c>
      <c r="GQW30">
        <v>1989.19</v>
      </c>
      <c r="GQX30">
        <v>8855.36</v>
      </c>
      <c r="GQY30">
        <v>4320.4399999999996</v>
      </c>
      <c r="GQZ30">
        <v>291.48</v>
      </c>
      <c r="GRA30">
        <v>5188.76</v>
      </c>
      <c r="GRB30">
        <v>315.82</v>
      </c>
      <c r="GRC30">
        <v>3245.85</v>
      </c>
      <c r="GRD30">
        <v>1814.58</v>
      </c>
      <c r="GRE30">
        <v>1975.55</v>
      </c>
      <c r="GRF30">
        <v>4789.29</v>
      </c>
      <c r="GRG30">
        <v>7596.09</v>
      </c>
      <c r="GRH30">
        <v>586.14</v>
      </c>
      <c r="GRI30">
        <v>999.63</v>
      </c>
      <c r="GRJ30">
        <v>458.29</v>
      </c>
      <c r="GRK30">
        <v>10763.12</v>
      </c>
      <c r="GRL30">
        <v>5985.7</v>
      </c>
      <c r="GRM30">
        <v>1942.31</v>
      </c>
      <c r="GRN30">
        <v>13774.33</v>
      </c>
      <c r="GRO30">
        <v>6767.82</v>
      </c>
      <c r="GRP30">
        <v>1771.73</v>
      </c>
      <c r="GRQ30">
        <v>49.02</v>
      </c>
      <c r="GRR30">
        <v>11505.67</v>
      </c>
      <c r="GRS30">
        <v>643.22</v>
      </c>
      <c r="GRT30">
        <v>45.65</v>
      </c>
      <c r="GRU30">
        <v>38.1</v>
      </c>
      <c r="GRV30">
        <v>7799.7</v>
      </c>
      <c r="GRW30">
        <v>1179.98</v>
      </c>
      <c r="GRX30">
        <v>9604.26</v>
      </c>
      <c r="GRY30">
        <v>30869.31</v>
      </c>
      <c r="GRZ30">
        <v>2192.94</v>
      </c>
      <c r="GSA30">
        <v>5698.71</v>
      </c>
      <c r="GSB30">
        <v>287.08</v>
      </c>
      <c r="GSC30">
        <v>4722.1499999999996</v>
      </c>
      <c r="GSD30">
        <v>546.36</v>
      </c>
      <c r="GSE30">
        <v>13443.55</v>
      </c>
      <c r="GSF30">
        <v>1253.68</v>
      </c>
      <c r="GSG30">
        <v>4265.6400000000003</v>
      </c>
      <c r="GSH30">
        <v>4580.8999999999996</v>
      </c>
      <c r="GSI30">
        <v>599.71</v>
      </c>
      <c r="GSJ30">
        <v>46705.98</v>
      </c>
      <c r="GSK30">
        <v>40446.18</v>
      </c>
      <c r="GSL30">
        <v>260.27</v>
      </c>
      <c r="GSM30">
        <v>1128.3599999999999</v>
      </c>
      <c r="GSN30">
        <v>3246.98</v>
      </c>
      <c r="GSO30">
        <v>3351.73</v>
      </c>
      <c r="GSP30">
        <v>1795.1</v>
      </c>
      <c r="GSQ30">
        <v>2761.92</v>
      </c>
      <c r="GSR30">
        <v>3681.29</v>
      </c>
      <c r="GSS30">
        <v>581.08000000000004</v>
      </c>
      <c r="GST30">
        <v>2539.85</v>
      </c>
      <c r="GSU30">
        <v>20338.599999999999</v>
      </c>
      <c r="GSV30">
        <v>4716.78</v>
      </c>
      <c r="GSW30">
        <v>434.84</v>
      </c>
      <c r="GSX30">
        <v>38.270000000000003</v>
      </c>
      <c r="GSY30">
        <v>48.75</v>
      </c>
      <c r="GSZ30">
        <v>1582.14</v>
      </c>
      <c r="GTA30">
        <v>3641.4</v>
      </c>
      <c r="GTB30">
        <v>3806.24</v>
      </c>
      <c r="GTC30">
        <v>517.05999999999995</v>
      </c>
      <c r="GTD30">
        <v>13678.81</v>
      </c>
      <c r="GTE30">
        <v>9373.5400000000009</v>
      </c>
      <c r="GTF30">
        <v>38.54</v>
      </c>
      <c r="GTG30">
        <v>3971.5</v>
      </c>
      <c r="GTH30">
        <v>1059.17</v>
      </c>
      <c r="GTI30">
        <v>3.18</v>
      </c>
      <c r="GTJ30">
        <v>4242.74</v>
      </c>
      <c r="GTK30">
        <v>1111.17</v>
      </c>
      <c r="GTL30">
        <v>2964.76</v>
      </c>
      <c r="GTM30">
        <v>4565.03</v>
      </c>
      <c r="GTN30">
        <v>3033.19</v>
      </c>
      <c r="GTO30">
        <v>7276.93</v>
      </c>
      <c r="GTP30">
        <v>7879.46</v>
      </c>
      <c r="GTQ30">
        <v>6150.22</v>
      </c>
      <c r="GTR30">
        <v>569.11</v>
      </c>
      <c r="GTS30">
        <v>11571.95</v>
      </c>
      <c r="GTT30">
        <v>2731.8</v>
      </c>
      <c r="GTU30">
        <v>17311.02</v>
      </c>
      <c r="GTV30">
        <v>3559.71</v>
      </c>
      <c r="GTW30">
        <v>32.880000000000003</v>
      </c>
      <c r="GTX30">
        <v>11991.71</v>
      </c>
      <c r="GTY30">
        <v>78.790000000000006</v>
      </c>
      <c r="GTZ30">
        <v>21.59</v>
      </c>
      <c r="GUA30">
        <v>8564.64</v>
      </c>
      <c r="GUB30">
        <v>1828.98</v>
      </c>
      <c r="GUC30">
        <v>1840.26</v>
      </c>
      <c r="GUD30">
        <v>4793.17</v>
      </c>
      <c r="GUE30">
        <v>992.47</v>
      </c>
      <c r="GUF30">
        <v>1715.93</v>
      </c>
      <c r="GUG30">
        <v>202.49</v>
      </c>
      <c r="GUH30">
        <v>270.45999999999998</v>
      </c>
      <c r="GUI30">
        <v>1153.97</v>
      </c>
      <c r="GUJ30">
        <v>2763.45</v>
      </c>
      <c r="GUK30">
        <v>28.8</v>
      </c>
      <c r="GUL30">
        <v>1079.07</v>
      </c>
      <c r="GUM30">
        <v>1213.68</v>
      </c>
      <c r="GUN30">
        <v>552.54999999999995</v>
      </c>
      <c r="GUO30">
        <v>2222.7399999999998</v>
      </c>
      <c r="GUP30">
        <v>3034.06</v>
      </c>
      <c r="GUQ30">
        <v>5893.34</v>
      </c>
      <c r="GUR30">
        <v>47.12</v>
      </c>
      <c r="GUS30">
        <v>4514.3</v>
      </c>
      <c r="GUT30">
        <v>379.67</v>
      </c>
      <c r="GUU30">
        <v>1736.03</v>
      </c>
      <c r="GUV30">
        <v>36.380000000000003</v>
      </c>
      <c r="GUW30">
        <v>263.19</v>
      </c>
      <c r="GUX30">
        <v>3662.8</v>
      </c>
      <c r="GUY30">
        <v>2303.5700000000002</v>
      </c>
      <c r="GUZ30">
        <v>2387.02</v>
      </c>
      <c r="GVA30">
        <v>3881.91</v>
      </c>
      <c r="GVB30">
        <v>10161.700000000001</v>
      </c>
      <c r="GVC30">
        <v>14354.93</v>
      </c>
      <c r="GVD30">
        <v>17.84</v>
      </c>
      <c r="GVE30">
        <v>3344.41</v>
      </c>
      <c r="GVF30">
        <v>5971.37</v>
      </c>
      <c r="GVG30">
        <v>20.010000000000002</v>
      </c>
      <c r="GVH30">
        <v>1474.63</v>
      </c>
      <c r="GVI30">
        <v>43666.13</v>
      </c>
      <c r="GVJ30">
        <v>1783.3</v>
      </c>
      <c r="GVK30">
        <v>1743.29</v>
      </c>
      <c r="GVL30">
        <v>407.91</v>
      </c>
      <c r="GVM30">
        <v>45997.7</v>
      </c>
      <c r="GVN30">
        <v>11631.44</v>
      </c>
      <c r="GVO30">
        <v>53.13</v>
      </c>
      <c r="GVP30">
        <v>415.8</v>
      </c>
      <c r="GVQ30">
        <v>3550.18</v>
      </c>
      <c r="GVR30">
        <v>540.6</v>
      </c>
      <c r="GVS30">
        <v>8363.93</v>
      </c>
      <c r="GVT30">
        <v>6900.97</v>
      </c>
      <c r="GVU30">
        <v>371.03</v>
      </c>
      <c r="GVV30">
        <v>22097.19</v>
      </c>
      <c r="GVW30">
        <v>12838.21</v>
      </c>
      <c r="GVX30">
        <v>1588.36</v>
      </c>
      <c r="GVY30">
        <v>265.74</v>
      </c>
      <c r="GVZ30">
        <v>1284.95</v>
      </c>
      <c r="GWA30">
        <v>13908.51</v>
      </c>
      <c r="GWB30">
        <v>8887.7099999999991</v>
      </c>
      <c r="GWC30">
        <v>4301.16</v>
      </c>
      <c r="GWD30">
        <v>94556.85</v>
      </c>
      <c r="GWE30">
        <v>2153.27</v>
      </c>
      <c r="GWF30">
        <v>39019.86</v>
      </c>
      <c r="GWG30">
        <v>3992.58</v>
      </c>
      <c r="GWH30">
        <v>41950.13</v>
      </c>
      <c r="GWI30">
        <v>59644.2</v>
      </c>
      <c r="GWJ30">
        <v>48391.03</v>
      </c>
      <c r="GWK30">
        <v>303.89</v>
      </c>
      <c r="GWL30">
        <v>58.28</v>
      </c>
      <c r="GWM30">
        <v>3698.45</v>
      </c>
      <c r="GWN30">
        <v>1709.71</v>
      </c>
      <c r="GWO30">
        <v>204.92</v>
      </c>
      <c r="GWP30">
        <v>13660.09</v>
      </c>
      <c r="GWQ30">
        <v>5147.84</v>
      </c>
      <c r="GWR30">
        <v>118.32</v>
      </c>
      <c r="GWS30">
        <v>350.83</v>
      </c>
      <c r="GWT30">
        <v>1124.56</v>
      </c>
      <c r="GWU30">
        <v>8941.7900000000009</v>
      </c>
      <c r="GWV30">
        <v>4811.3999999999996</v>
      </c>
      <c r="GWW30">
        <v>566.29999999999995</v>
      </c>
      <c r="GWX30">
        <v>2150.9</v>
      </c>
      <c r="GWY30">
        <v>1990.4</v>
      </c>
      <c r="GWZ30">
        <v>1559.23</v>
      </c>
      <c r="GXA30">
        <v>407.51</v>
      </c>
      <c r="GXB30">
        <v>7048.8</v>
      </c>
      <c r="GXC30">
        <v>1072.51</v>
      </c>
      <c r="GXD30">
        <v>1610.43</v>
      </c>
      <c r="GXE30">
        <v>1807.83</v>
      </c>
      <c r="GXF30">
        <v>8805.92</v>
      </c>
      <c r="GXG30">
        <v>6695.6</v>
      </c>
      <c r="GXH30">
        <v>3120.94</v>
      </c>
      <c r="GXI30">
        <v>3233.26</v>
      </c>
      <c r="GXJ30">
        <v>1181.95</v>
      </c>
      <c r="GXK30">
        <v>10898.55</v>
      </c>
      <c r="GXL30">
        <v>6163.16</v>
      </c>
      <c r="GXM30">
        <v>1186.24</v>
      </c>
      <c r="GXN30">
        <v>142.01</v>
      </c>
      <c r="GXO30">
        <v>1354.36</v>
      </c>
      <c r="GXP30">
        <v>107.01</v>
      </c>
      <c r="GXQ30">
        <v>3850</v>
      </c>
      <c r="GXR30">
        <v>151.94999999999999</v>
      </c>
      <c r="GXS30">
        <v>46.25</v>
      </c>
      <c r="GXT30">
        <v>9280.9599999999991</v>
      </c>
      <c r="GXU30">
        <v>2163.88</v>
      </c>
      <c r="GXV30">
        <v>30162.35</v>
      </c>
      <c r="GXW30">
        <v>3024.99</v>
      </c>
      <c r="GXX30">
        <v>9804.58</v>
      </c>
      <c r="GXY30">
        <v>245.58</v>
      </c>
      <c r="GXZ30">
        <v>9438.8799999999992</v>
      </c>
      <c r="GYA30">
        <v>1387.09</v>
      </c>
      <c r="GYB30">
        <v>1176.92</v>
      </c>
      <c r="GYC30">
        <v>9006.09</v>
      </c>
      <c r="GYD30">
        <v>1278.72</v>
      </c>
      <c r="GYE30">
        <v>14449.55</v>
      </c>
      <c r="GYF30">
        <v>15.73</v>
      </c>
      <c r="GYG30">
        <v>10977.06</v>
      </c>
      <c r="GYH30">
        <v>60822.42</v>
      </c>
      <c r="GYI30">
        <v>10864.7</v>
      </c>
      <c r="GYJ30">
        <v>2455.96</v>
      </c>
      <c r="GYK30">
        <v>12243.6</v>
      </c>
      <c r="GYL30">
        <v>2510.8000000000002</v>
      </c>
      <c r="GYM30">
        <v>2669.12</v>
      </c>
      <c r="GYN30">
        <v>8027.47</v>
      </c>
      <c r="GYO30">
        <v>222.83</v>
      </c>
      <c r="GYP30">
        <v>1907.89</v>
      </c>
      <c r="GYQ30">
        <v>9028.64</v>
      </c>
      <c r="GYR30">
        <v>1580.91</v>
      </c>
      <c r="GYS30">
        <v>5977.82</v>
      </c>
      <c r="GYT30">
        <v>6477.1</v>
      </c>
      <c r="GYU30">
        <v>624.74</v>
      </c>
      <c r="GYV30">
        <v>831.65</v>
      </c>
      <c r="GYW30">
        <v>47.34</v>
      </c>
      <c r="GYX30">
        <v>403.61</v>
      </c>
      <c r="GYY30">
        <v>3926.17</v>
      </c>
      <c r="GYZ30">
        <v>9157.59</v>
      </c>
      <c r="GZA30">
        <v>1237.43</v>
      </c>
      <c r="GZB30">
        <v>21268.57</v>
      </c>
      <c r="GZC30">
        <v>622.5</v>
      </c>
      <c r="GZD30">
        <v>614.19000000000005</v>
      </c>
      <c r="GZE30">
        <v>15.33</v>
      </c>
      <c r="GZF30">
        <v>14869.31</v>
      </c>
      <c r="GZG30">
        <v>8.56</v>
      </c>
      <c r="GZH30">
        <v>41.2</v>
      </c>
      <c r="GZI30">
        <v>8073.79</v>
      </c>
      <c r="GZJ30">
        <v>9094.84</v>
      </c>
      <c r="GZK30">
        <v>4860.95</v>
      </c>
      <c r="GZL30">
        <v>1151.8599999999999</v>
      </c>
      <c r="GZM30">
        <v>2512.9699999999998</v>
      </c>
      <c r="GZN30">
        <v>3045.92</v>
      </c>
      <c r="GZO30">
        <v>1122.73</v>
      </c>
      <c r="GZP30">
        <v>46.81</v>
      </c>
      <c r="GZQ30">
        <v>13962.33</v>
      </c>
      <c r="GZR30">
        <v>3604.88</v>
      </c>
      <c r="GZS30">
        <v>39190.39</v>
      </c>
      <c r="GZT30">
        <v>15.38</v>
      </c>
      <c r="GZU30">
        <v>1225.53</v>
      </c>
      <c r="GZV30">
        <v>11880.35</v>
      </c>
      <c r="GZW30">
        <v>4209.29</v>
      </c>
      <c r="GZX30">
        <v>1176.33</v>
      </c>
      <c r="GZY30">
        <v>6420.21</v>
      </c>
      <c r="GZZ30">
        <v>13722.94</v>
      </c>
      <c r="HAA30">
        <v>5397.72</v>
      </c>
      <c r="HAB30">
        <v>325.88</v>
      </c>
      <c r="HAC30">
        <v>6384.38</v>
      </c>
      <c r="HAD30">
        <v>3107.78</v>
      </c>
      <c r="HAE30">
        <v>422.85</v>
      </c>
      <c r="HAF30">
        <v>4206.54</v>
      </c>
      <c r="HAG30">
        <v>715.18</v>
      </c>
      <c r="HAH30">
        <v>13610.37</v>
      </c>
      <c r="HAI30">
        <v>6752.08</v>
      </c>
      <c r="HAJ30">
        <v>387.67</v>
      </c>
      <c r="HAK30">
        <v>48732.88</v>
      </c>
      <c r="HAL30">
        <v>1917.53</v>
      </c>
      <c r="HAM30">
        <v>48.71</v>
      </c>
      <c r="HAN30">
        <v>1103.54</v>
      </c>
      <c r="HAO30">
        <v>7623.19</v>
      </c>
      <c r="HAP30">
        <v>38580.370000000003</v>
      </c>
      <c r="HAQ30">
        <v>4143.99</v>
      </c>
      <c r="HAR30">
        <v>2068.41</v>
      </c>
      <c r="HAS30">
        <v>90097.42</v>
      </c>
      <c r="HAT30">
        <v>4488.03</v>
      </c>
      <c r="HAU30">
        <v>4.32</v>
      </c>
      <c r="HAV30">
        <v>920.51</v>
      </c>
      <c r="HAW30">
        <v>1974.7</v>
      </c>
      <c r="HAX30">
        <v>3858.24</v>
      </c>
      <c r="HAY30">
        <v>46165.84</v>
      </c>
      <c r="HAZ30">
        <v>10279.98</v>
      </c>
      <c r="HBA30">
        <v>2748.68</v>
      </c>
      <c r="HBB30">
        <v>7384.83</v>
      </c>
      <c r="HBC30">
        <v>2598.25</v>
      </c>
      <c r="HBD30">
        <v>4641.6899999999996</v>
      </c>
      <c r="HBE30">
        <v>7260.16</v>
      </c>
      <c r="HBF30">
        <v>2666.08</v>
      </c>
      <c r="HBG30">
        <v>9154.67</v>
      </c>
      <c r="HBH30">
        <v>84938.3</v>
      </c>
      <c r="HBI30">
        <v>3848.07</v>
      </c>
      <c r="HBJ30">
        <v>3957.36</v>
      </c>
      <c r="HBK30">
        <v>67931.88</v>
      </c>
      <c r="HBL30">
        <v>1899.55</v>
      </c>
      <c r="HBM30">
        <v>20620.45</v>
      </c>
      <c r="HBN30">
        <v>8385.7199999999993</v>
      </c>
      <c r="HBO30">
        <v>1657.1</v>
      </c>
      <c r="HBP30">
        <v>708.55</v>
      </c>
      <c r="HBQ30">
        <v>46608.43</v>
      </c>
      <c r="HBR30">
        <v>7283.93</v>
      </c>
      <c r="HBS30">
        <v>4890.04</v>
      </c>
      <c r="HBT30">
        <v>1424.93</v>
      </c>
      <c r="HBU30">
        <v>7417.43</v>
      </c>
      <c r="HBV30">
        <v>1225.47</v>
      </c>
      <c r="HBW30">
        <v>1838.29</v>
      </c>
      <c r="HBX30">
        <v>39.200000000000003</v>
      </c>
      <c r="HBY30">
        <v>2274.39</v>
      </c>
      <c r="HBZ30">
        <v>13123.34</v>
      </c>
      <c r="HCA30">
        <v>7667.67</v>
      </c>
      <c r="HCB30">
        <v>47779.63</v>
      </c>
      <c r="HCC30">
        <v>4.01</v>
      </c>
      <c r="HCD30">
        <v>508.54</v>
      </c>
      <c r="HCE30">
        <v>1802.73</v>
      </c>
      <c r="HCF30">
        <v>13549.27</v>
      </c>
      <c r="HCG30">
        <v>387.56</v>
      </c>
      <c r="HCH30">
        <v>4453.6400000000003</v>
      </c>
      <c r="HCI30">
        <v>3356.62</v>
      </c>
      <c r="HCJ30">
        <v>4815.03</v>
      </c>
      <c r="HCK30">
        <v>8187.08</v>
      </c>
      <c r="HCL30">
        <v>7634.44</v>
      </c>
      <c r="HCM30">
        <v>7967.38</v>
      </c>
      <c r="HCN30">
        <v>45664.03</v>
      </c>
      <c r="HCO30">
        <v>1441.83</v>
      </c>
      <c r="HCP30">
        <v>667.64</v>
      </c>
      <c r="HCQ30">
        <v>915.53</v>
      </c>
      <c r="HCR30">
        <v>4250.2</v>
      </c>
      <c r="HCS30">
        <v>1531.42</v>
      </c>
      <c r="HCT30">
        <v>2959.13</v>
      </c>
      <c r="HCU30">
        <v>19476.2</v>
      </c>
      <c r="HCV30">
        <v>1984.05</v>
      </c>
      <c r="HCW30">
        <v>2530.11</v>
      </c>
      <c r="HCX30">
        <v>7927.9</v>
      </c>
      <c r="HCY30">
        <v>2144.38</v>
      </c>
      <c r="HCZ30">
        <v>8474.82</v>
      </c>
      <c r="HDA30">
        <v>1878.51</v>
      </c>
      <c r="HDB30">
        <v>4032.87</v>
      </c>
      <c r="HDC30">
        <v>3390.77</v>
      </c>
      <c r="HDD30">
        <v>3513.54</v>
      </c>
      <c r="HDE30">
        <v>4451.92</v>
      </c>
      <c r="HDF30">
        <v>3857.76</v>
      </c>
      <c r="HDG30">
        <v>2424.79</v>
      </c>
      <c r="HDH30">
        <v>345.37</v>
      </c>
      <c r="HDI30">
        <v>350.53</v>
      </c>
      <c r="HDJ30">
        <v>147.78</v>
      </c>
      <c r="HDK30">
        <v>4960.49</v>
      </c>
      <c r="HDL30">
        <v>1405.42</v>
      </c>
      <c r="HDM30">
        <v>14.64</v>
      </c>
      <c r="HDN30">
        <v>39.130000000000003</v>
      </c>
      <c r="HDO30">
        <v>2404.9299999999998</v>
      </c>
      <c r="HDP30">
        <v>10245.36</v>
      </c>
      <c r="HDQ30">
        <v>356.63</v>
      </c>
      <c r="HDR30">
        <v>4.93</v>
      </c>
      <c r="HDS30">
        <v>1276.6199999999999</v>
      </c>
      <c r="HDT30">
        <v>746.25</v>
      </c>
      <c r="HDU30">
        <v>40060.85</v>
      </c>
      <c r="HDV30">
        <v>21.93</v>
      </c>
      <c r="HDW30">
        <v>512.24</v>
      </c>
      <c r="HDX30">
        <v>8444.1200000000008</v>
      </c>
      <c r="HDY30">
        <v>4063.95</v>
      </c>
      <c r="HDZ30">
        <v>3050.89</v>
      </c>
      <c r="HEA30">
        <v>7653.17</v>
      </c>
      <c r="HEB30">
        <v>976.15</v>
      </c>
      <c r="HEC30">
        <v>1864.71</v>
      </c>
      <c r="HED30">
        <v>2749.38</v>
      </c>
      <c r="HEE30">
        <v>993.8</v>
      </c>
      <c r="HEF30">
        <v>372.02</v>
      </c>
      <c r="HEG30">
        <v>410.58</v>
      </c>
      <c r="HEH30">
        <v>2793.13</v>
      </c>
      <c r="HEI30">
        <v>580.36</v>
      </c>
      <c r="HEJ30">
        <v>3275.63</v>
      </c>
      <c r="HEK30">
        <v>2736.79</v>
      </c>
      <c r="HEL30">
        <v>1337.91</v>
      </c>
      <c r="HEM30">
        <v>1456.71</v>
      </c>
      <c r="HEN30">
        <v>224.06</v>
      </c>
      <c r="HEO30">
        <v>10532.32</v>
      </c>
      <c r="HEP30">
        <v>3131.38</v>
      </c>
      <c r="HEQ30">
        <v>1082.07</v>
      </c>
      <c r="HER30">
        <v>92879.38</v>
      </c>
      <c r="HES30">
        <v>9291.2099999999991</v>
      </c>
      <c r="HET30">
        <v>6683.06</v>
      </c>
      <c r="HEU30">
        <v>232.27</v>
      </c>
      <c r="HEV30">
        <v>14045.69</v>
      </c>
      <c r="HEW30">
        <v>24.39</v>
      </c>
      <c r="HEX30">
        <v>189.93</v>
      </c>
      <c r="HEY30">
        <v>1672.48</v>
      </c>
      <c r="HEZ30">
        <v>1079.67</v>
      </c>
      <c r="HFA30">
        <v>5197.4799999999996</v>
      </c>
      <c r="HFB30">
        <v>14134.27</v>
      </c>
      <c r="HFC30">
        <v>2643.66</v>
      </c>
      <c r="HFD30">
        <v>4696.38</v>
      </c>
      <c r="HFE30">
        <v>1887.13</v>
      </c>
      <c r="HFF30">
        <v>1409.23</v>
      </c>
      <c r="HFG30">
        <v>579.82000000000005</v>
      </c>
      <c r="HFH30">
        <v>1396.07</v>
      </c>
      <c r="HFI30">
        <v>1046.52</v>
      </c>
      <c r="HFJ30">
        <v>2400.94</v>
      </c>
      <c r="HFK30">
        <v>8636.18</v>
      </c>
      <c r="HFL30">
        <v>1466.61</v>
      </c>
      <c r="HFM30">
        <v>5447.6</v>
      </c>
      <c r="HFN30">
        <v>13024.26</v>
      </c>
      <c r="HFO30">
        <v>4692.6899999999996</v>
      </c>
      <c r="HFP30">
        <v>29.78</v>
      </c>
      <c r="HFQ30">
        <v>4519.54</v>
      </c>
      <c r="HFR30">
        <v>899.26</v>
      </c>
      <c r="HFS30">
        <v>2011.16</v>
      </c>
      <c r="HFT30">
        <v>328.37</v>
      </c>
      <c r="HFU30">
        <v>2273.56</v>
      </c>
      <c r="HFV30">
        <v>1853.34</v>
      </c>
      <c r="HFW30">
        <v>1324.9</v>
      </c>
      <c r="HFX30">
        <v>779.68</v>
      </c>
      <c r="HFY30">
        <v>13345.59</v>
      </c>
      <c r="HFZ30">
        <v>14299.1</v>
      </c>
      <c r="HGA30">
        <v>432.46</v>
      </c>
      <c r="HGB30">
        <v>11864.89</v>
      </c>
      <c r="HGC30">
        <v>790.04</v>
      </c>
      <c r="HGD30">
        <v>1938.2</v>
      </c>
      <c r="HGE30">
        <v>2585.67</v>
      </c>
      <c r="HGF30">
        <v>13062.54</v>
      </c>
      <c r="HGG30">
        <v>402.19</v>
      </c>
      <c r="HGH30">
        <v>954</v>
      </c>
      <c r="HGI30">
        <v>1854.07</v>
      </c>
      <c r="HGJ30">
        <v>335.09</v>
      </c>
      <c r="HGK30">
        <v>1165.01</v>
      </c>
      <c r="HGL30">
        <v>3089.84</v>
      </c>
      <c r="HGM30">
        <v>710.47</v>
      </c>
      <c r="HGN30">
        <v>1239.49</v>
      </c>
      <c r="HGO30">
        <v>1281.8699999999999</v>
      </c>
      <c r="HGP30">
        <v>15781.41</v>
      </c>
      <c r="HGQ30">
        <v>1897.03</v>
      </c>
      <c r="HGR30">
        <v>2383.83</v>
      </c>
      <c r="HGS30">
        <v>33243.33</v>
      </c>
      <c r="HGT30">
        <v>4870.6400000000003</v>
      </c>
      <c r="HGU30">
        <v>2088.06</v>
      </c>
      <c r="HGV30">
        <v>625.94000000000005</v>
      </c>
      <c r="HGW30">
        <v>9740.58</v>
      </c>
      <c r="HGX30">
        <v>1694.59</v>
      </c>
      <c r="HGY30">
        <v>2268.2199999999998</v>
      </c>
      <c r="HGZ30">
        <v>8829.68</v>
      </c>
      <c r="HHA30">
        <v>560.94000000000005</v>
      </c>
      <c r="HHB30">
        <v>45.26</v>
      </c>
      <c r="HHC30">
        <v>3939.31</v>
      </c>
      <c r="HHD30">
        <v>74371.899999999994</v>
      </c>
      <c r="HHE30">
        <v>45.53</v>
      </c>
      <c r="HHF30">
        <v>929.88</v>
      </c>
      <c r="HHG30">
        <v>5833.98</v>
      </c>
      <c r="HHH30">
        <v>10629.51</v>
      </c>
      <c r="HHI30">
        <v>4022.88</v>
      </c>
      <c r="HHJ30">
        <v>1799.65</v>
      </c>
      <c r="HHK30">
        <v>3129.53</v>
      </c>
      <c r="HHL30">
        <v>20992.33</v>
      </c>
      <c r="HHM30">
        <v>3950.17</v>
      </c>
      <c r="HHN30">
        <v>358.21</v>
      </c>
      <c r="HHO30">
        <v>22282.82</v>
      </c>
      <c r="HHP30">
        <v>8567.8799999999992</v>
      </c>
      <c r="HHQ30">
        <v>8.6999999999999993</v>
      </c>
      <c r="HHR30">
        <v>712.32</v>
      </c>
      <c r="HHS30">
        <v>19.64</v>
      </c>
      <c r="HHT30">
        <v>5243.77</v>
      </c>
      <c r="HHU30">
        <v>10489.17</v>
      </c>
      <c r="HHV30">
        <v>259.01</v>
      </c>
      <c r="HHW30">
        <v>11368.02</v>
      </c>
      <c r="HHX30">
        <v>3042.41</v>
      </c>
      <c r="HHY30">
        <v>452.36</v>
      </c>
      <c r="HHZ30">
        <v>6440.19</v>
      </c>
      <c r="HIA30">
        <v>9209.17</v>
      </c>
      <c r="HIB30">
        <v>8662.65</v>
      </c>
      <c r="HIC30">
        <v>1838.38</v>
      </c>
      <c r="HID30">
        <v>2799.73</v>
      </c>
      <c r="HIE30">
        <v>17.07</v>
      </c>
      <c r="HIF30">
        <v>11561.43</v>
      </c>
      <c r="HIG30">
        <v>5977.97</v>
      </c>
      <c r="HIH30">
        <v>233.82</v>
      </c>
      <c r="HII30">
        <v>11500.23</v>
      </c>
      <c r="HIJ30">
        <v>12027.32</v>
      </c>
      <c r="HIK30">
        <v>2347.7399999999998</v>
      </c>
      <c r="HIL30">
        <v>9379.15</v>
      </c>
      <c r="HIM30">
        <v>139.76</v>
      </c>
      <c r="HIN30">
        <v>6044.54</v>
      </c>
      <c r="HIO30">
        <v>1225.19</v>
      </c>
      <c r="HIP30">
        <v>3178.52</v>
      </c>
      <c r="HIQ30">
        <v>1098.01</v>
      </c>
      <c r="HIR30">
        <v>5833.95</v>
      </c>
      <c r="HIS30">
        <v>4016.74</v>
      </c>
      <c r="HIT30">
        <v>1907.57</v>
      </c>
      <c r="HIU30">
        <v>6287.64</v>
      </c>
      <c r="HIV30">
        <v>1502.84</v>
      </c>
      <c r="HIW30">
        <v>46.06</v>
      </c>
      <c r="HIX30">
        <v>1452.22</v>
      </c>
      <c r="HIY30">
        <v>10283.459999999999</v>
      </c>
      <c r="HIZ30">
        <v>11864.67</v>
      </c>
      <c r="HJA30">
        <v>1834.17</v>
      </c>
      <c r="HJB30">
        <v>23.63</v>
      </c>
      <c r="HJC30">
        <v>23.71</v>
      </c>
      <c r="HJD30">
        <v>58</v>
      </c>
      <c r="HJE30">
        <v>168.58</v>
      </c>
      <c r="HJF30">
        <v>10030.84</v>
      </c>
      <c r="HJG30">
        <v>10428.129999999999</v>
      </c>
      <c r="HJH30">
        <v>894.25</v>
      </c>
      <c r="HJI30">
        <v>2.1800000000000002</v>
      </c>
      <c r="HJJ30">
        <v>918.42</v>
      </c>
      <c r="HJK30">
        <v>5801.36</v>
      </c>
      <c r="HJL30">
        <v>1944.03</v>
      </c>
      <c r="HJM30">
        <v>4504.5600000000004</v>
      </c>
      <c r="HJN30">
        <v>2845.88</v>
      </c>
      <c r="HJO30">
        <v>3369.03</v>
      </c>
      <c r="HJP30">
        <v>1260.94</v>
      </c>
      <c r="HJQ30">
        <v>51568.21</v>
      </c>
      <c r="HJR30">
        <v>1621.65</v>
      </c>
      <c r="HJS30">
        <v>524.70000000000005</v>
      </c>
      <c r="HJT30">
        <v>1172.81</v>
      </c>
      <c r="HJU30">
        <v>44470.559999999998</v>
      </c>
      <c r="HJV30">
        <v>1532.43</v>
      </c>
      <c r="HJW30">
        <v>2852.54</v>
      </c>
      <c r="HJX30">
        <v>38903.18</v>
      </c>
      <c r="HJY30">
        <v>3021.81</v>
      </c>
      <c r="HJZ30">
        <v>8205.7199999999993</v>
      </c>
      <c r="HKA30">
        <v>3500.16</v>
      </c>
      <c r="HKB30">
        <v>3403.19</v>
      </c>
      <c r="HKC30">
        <v>3084.31</v>
      </c>
      <c r="HKD30">
        <v>10122.94</v>
      </c>
      <c r="HKE30">
        <v>10010.959999999999</v>
      </c>
      <c r="HKF30">
        <v>2946.56</v>
      </c>
      <c r="HKG30">
        <v>303.94</v>
      </c>
      <c r="HKH30">
        <v>2166.63</v>
      </c>
      <c r="HKI30">
        <v>1658.74</v>
      </c>
      <c r="HKJ30">
        <v>3825.71</v>
      </c>
      <c r="HKK30">
        <v>2319.1</v>
      </c>
      <c r="HKL30">
        <v>1974.69</v>
      </c>
      <c r="HKM30">
        <v>1207.49</v>
      </c>
      <c r="HKN30">
        <v>1771.87</v>
      </c>
      <c r="HKO30">
        <v>509.72</v>
      </c>
      <c r="HKP30">
        <v>1567.64</v>
      </c>
      <c r="HKQ30">
        <v>547.79999999999995</v>
      </c>
      <c r="HKR30">
        <v>857.85</v>
      </c>
      <c r="HKS30">
        <v>4497.66</v>
      </c>
      <c r="HKT30">
        <v>1493.04</v>
      </c>
      <c r="HKU30">
        <v>6515.82</v>
      </c>
      <c r="HKV30">
        <v>3840.31</v>
      </c>
      <c r="HKW30">
        <v>3158.84</v>
      </c>
      <c r="HKX30">
        <v>7825.3</v>
      </c>
      <c r="HKY30">
        <v>2058.69</v>
      </c>
      <c r="HKZ30">
        <v>8025.33</v>
      </c>
      <c r="HLA30">
        <v>1194.0899999999999</v>
      </c>
      <c r="HLB30">
        <v>37180.720000000001</v>
      </c>
      <c r="HLC30">
        <v>7304.54</v>
      </c>
      <c r="HLD30">
        <v>26729.38</v>
      </c>
      <c r="HLE30">
        <v>679.54</v>
      </c>
      <c r="HLF30">
        <v>878.11</v>
      </c>
      <c r="HLG30">
        <v>7589.04</v>
      </c>
      <c r="HLH30">
        <v>21513.42</v>
      </c>
      <c r="HLI30">
        <v>1264.4100000000001</v>
      </c>
      <c r="HLJ30">
        <v>11726.08</v>
      </c>
      <c r="HLK30">
        <v>25.37</v>
      </c>
      <c r="HLL30">
        <v>182.71</v>
      </c>
      <c r="HLM30">
        <v>4390.3100000000004</v>
      </c>
      <c r="HLN30">
        <v>19.88</v>
      </c>
      <c r="HLO30">
        <v>2803.67</v>
      </c>
      <c r="HLP30">
        <v>1838.66</v>
      </c>
      <c r="HLQ30">
        <v>1826.1</v>
      </c>
      <c r="HLR30">
        <v>14500.95</v>
      </c>
      <c r="HLS30">
        <v>12562.62</v>
      </c>
      <c r="HLT30">
        <v>5541.77</v>
      </c>
      <c r="HLU30">
        <v>15.9</v>
      </c>
      <c r="HLV30">
        <v>9025.23</v>
      </c>
      <c r="HLW30">
        <v>1208.46</v>
      </c>
      <c r="HLX30">
        <v>271.93</v>
      </c>
      <c r="HLY30">
        <v>96562.11</v>
      </c>
      <c r="HLZ30">
        <v>37413.93</v>
      </c>
      <c r="HMA30">
        <v>487.76</v>
      </c>
      <c r="HMB30">
        <v>35411.040000000001</v>
      </c>
      <c r="HMC30">
        <v>10636.89</v>
      </c>
      <c r="HMD30">
        <v>569.48</v>
      </c>
      <c r="HME30">
        <v>11.61</v>
      </c>
      <c r="HMF30">
        <v>5185.49</v>
      </c>
      <c r="HMG30">
        <v>3.42</v>
      </c>
      <c r="HMH30">
        <v>5552.75</v>
      </c>
      <c r="HMI30">
        <v>161.19</v>
      </c>
      <c r="HMJ30">
        <v>974.78</v>
      </c>
      <c r="HMK30">
        <v>474.46</v>
      </c>
      <c r="HML30">
        <v>3583.76</v>
      </c>
      <c r="HMM30">
        <v>8433.3700000000008</v>
      </c>
      <c r="HMN30">
        <v>3030.41</v>
      </c>
      <c r="HMO30">
        <v>14589.87</v>
      </c>
      <c r="HMP30">
        <v>1136.4000000000001</v>
      </c>
      <c r="HMQ30">
        <v>4129.91</v>
      </c>
      <c r="HMR30">
        <v>4308.12</v>
      </c>
      <c r="HMS30">
        <v>19576.63</v>
      </c>
      <c r="HMT30">
        <v>12375.7</v>
      </c>
      <c r="HMU30">
        <v>9017.64</v>
      </c>
      <c r="HMV30">
        <v>11974.81</v>
      </c>
      <c r="HMW30">
        <v>3619.55</v>
      </c>
      <c r="HMX30">
        <v>11228.41</v>
      </c>
      <c r="HMY30">
        <v>95861.83</v>
      </c>
      <c r="HMZ30">
        <v>987.25</v>
      </c>
      <c r="HNA30">
        <v>32.08</v>
      </c>
      <c r="HNB30">
        <v>1434.45</v>
      </c>
      <c r="HNC30">
        <v>9360.98</v>
      </c>
      <c r="HND30">
        <v>3473.65</v>
      </c>
      <c r="HNE30">
        <v>6125.31</v>
      </c>
      <c r="HNF30">
        <v>987.75</v>
      </c>
      <c r="HNG30">
        <v>1780.34</v>
      </c>
      <c r="HNH30">
        <v>1010.31</v>
      </c>
      <c r="HNI30">
        <v>38</v>
      </c>
      <c r="HNJ30">
        <v>40315.879999999997</v>
      </c>
      <c r="HNK30">
        <v>244.05</v>
      </c>
      <c r="HNL30">
        <v>10035.379999999999</v>
      </c>
      <c r="HNM30">
        <v>14407.4</v>
      </c>
      <c r="HNN30">
        <v>140.76</v>
      </c>
      <c r="HNO30">
        <v>21.03</v>
      </c>
      <c r="HNP30">
        <v>1400.12</v>
      </c>
      <c r="HNQ30">
        <v>1015.41</v>
      </c>
      <c r="HNR30">
        <v>2321.29</v>
      </c>
      <c r="HNS30">
        <v>11309</v>
      </c>
      <c r="HNT30">
        <v>759.51</v>
      </c>
      <c r="HNU30">
        <v>11167.38</v>
      </c>
      <c r="HNV30">
        <v>8175.15</v>
      </c>
      <c r="HNW30">
        <v>4139.5200000000004</v>
      </c>
      <c r="HNX30">
        <v>8577.91</v>
      </c>
      <c r="HNY30">
        <v>4919</v>
      </c>
      <c r="HNZ30">
        <v>1960.63</v>
      </c>
      <c r="HOA30">
        <v>2900.82</v>
      </c>
      <c r="HOB30">
        <v>1466.72</v>
      </c>
      <c r="HOC30">
        <v>425.1</v>
      </c>
      <c r="HOD30">
        <v>1377.02</v>
      </c>
      <c r="HOE30">
        <v>2218.36</v>
      </c>
      <c r="HOF30">
        <v>29.79</v>
      </c>
      <c r="HOG30">
        <v>11949.35</v>
      </c>
      <c r="HOH30">
        <v>3002.52</v>
      </c>
      <c r="HOI30">
        <v>14654.17</v>
      </c>
      <c r="HOJ30">
        <v>8311.1200000000008</v>
      </c>
      <c r="HOK30">
        <v>4719.32</v>
      </c>
      <c r="HOL30">
        <v>76.36</v>
      </c>
      <c r="HOM30">
        <v>2870.09</v>
      </c>
      <c r="HON30">
        <v>1276.05</v>
      </c>
      <c r="HOO30">
        <v>9546.69</v>
      </c>
      <c r="HOP30">
        <v>570.37</v>
      </c>
      <c r="HOQ30">
        <v>14227.19</v>
      </c>
      <c r="HOR30">
        <v>2505.2600000000002</v>
      </c>
      <c r="HOS30">
        <v>816.68</v>
      </c>
      <c r="HOT30">
        <v>49.88</v>
      </c>
      <c r="HOU30">
        <v>1766.42</v>
      </c>
      <c r="HOV30">
        <v>1154</v>
      </c>
      <c r="HOW30">
        <v>2149.2399999999998</v>
      </c>
      <c r="HOX30">
        <v>9635.2199999999993</v>
      </c>
      <c r="HOY30">
        <v>2150.8000000000002</v>
      </c>
      <c r="HOZ30">
        <v>11592.88</v>
      </c>
      <c r="HPA30">
        <v>2416.62</v>
      </c>
      <c r="HPB30">
        <v>372.95</v>
      </c>
      <c r="HPC30">
        <v>46680.71</v>
      </c>
      <c r="HPD30">
        <v>1136.4000000000001</v>
      </c>
      <c r="HPE30">
        <v>6994.58</v>
      </c>
      <c r="HPF30">
        <v>1424</v>
      </c>
      <c r="HPG30">
        <v>840.75</v>
      </c>
      <c r="HPH30">
        <v>3104.04</v>
      </c>
      <c r="HPI30">
        <v>5610.09</v>
      </c>
      <c r="HPJ30">
        <v>18.88</v>
      </c>
      <c r="HPK30">
        <v>711.65</v>
      </c>
      <c r="HPL30">
        <v>5713.07</v>
      </c>
      <c r="HPM30">
        <v>1117.06</v>
      </c>
      <c r="HPN30">
        <v>3773.86</v>
      </c>
      <c r="HPO30">
        <v>1408.15</v>
      </c>
      <c r="HPP30">
        <v>1.38</v>
      </c>
      <c r="HPQ30">
        <v>851.65</v>
      </c>
      <c r="HPR30">
        <v>884.18</v>
      </c>
      <c r="HPS30">
        <v>7343.33</v>
      </c>
      <c r="HPT30">
        <v>13.47</v>
      </c>
      <c r="HPU30">
        <v>23129.18</v>
      </c>
      <c r="HPV30">
        <v>9738.4500000000007</v>
      </c>
      <c r="HPW30">
        <v>35.5</v>
      </c>
      <c r="HPX30">
        <v>3911.03</v>
      </c>
      <c r="HPY30">
        <v>3632.15</v>
      </c>
      <c r="HPZ30">
        <v>539.35</v>
      </c>
      <c r="HQA30">
        <v>493.07</v>
      </c>
      <c r="HQB30">
        <v>1618.09</v>
      </c>
      <c r="HQC30">
        <v>3693.99</v>
      </c>
      <c r="HQD30">
        <v>340.44</v>
      </c>
      <c r="HQE30">
        <v>3219.73</v>
      </c>
      <c r="HQF30">
        <v>1381.31</v>
      </c>
      <c r="HQG30">
        <v>2103.87</v>
      </c>
      <c r="HQH30">
        <v>4608.3999999999996</v>
      </c>
      <c r="HQI30">
        <v>7610.46</v>
      </c>
      <c r="HQJ30">
        <v>134.62</v>
      </c>
      <c r="HQK30">
        <v>3471.65</v>
      </c>
      <c r="HQL30">
        <v>21.53</v>
      </c>
      <c r="HQM30">
        <v>4155.7</v>
      </c>
      <c r="HQN30">
        <v>6.92</v>
      </c>
      <c r="HQO30">
        <v>1111.3</v>
      </c>
      <c r="HQP30">
        <v>42.22</v>
      </c>
      <c r="HQQ30">
        <v>3039.34</v>
      </c>
      <c r="HQR30">
        <v>341.5</v>
      </c>
      <c r="HQS30">
        <v>9822.6200000000008</v>
      </c>
      <c r="HQT30">
        <v>1360.23</v>
      </c>
      <c r="HQU30">
        <v>314.52</v>
      </c>
      <c r="HQV30">
        <v>2796.91</v>
      </c>
      <c r="HQW30">
        <v>49.99</v>
      </c>
      <c r="HQX30">
        <v>1137.94</v>
      </c>
      <c r="HQY30">
        <v>1252.17</v>
      </c>
      <c r="HQZ30">
        <v>2975.38</v>
      </c>
      <c r="HRA30">
        <v>1044.19</v>
      </c>
      <c r="HRB30">
        <v>3602.18</v>
      </c>
      <c r="HRC30">
        <v>759.93</v>
      </c>
      <c r="HRD30">
        <v>1049.77</v>
      </c>
      <c r="HRE30">
        <v>9929.42</v>
      </c>
      <c r="HRF30">
        <v>7799.32</v>
      </c>
      <c r="HRG30">
        <v>1222.92</v>
      </c>
      <c r="HRH30">
        <v>4475.21</v>
      </c>
      <c r="HRI30">
        <v>370.5</v>
      </c>
      <c r="HRJ30">
        <v>9977.93</v>
      </c>
      <c r="HRK30">
        <v>1382.8</v>
      </c>
      <c r="HRL30">
        <v>13245.62</v>
      </c>
      <c r="HRM30">
        <v>1850.95</v>
      </c>
      <c r="HRN30">
        <v>8381.92</v>
      </c>
      <c r="HRO30">
        <v>4007.79</v>
      </c>
      <c r="HRP30">
        <v>3467.16</v>
      </c>
      <c r="HRQ30">
        <v>219.75</v>
      </c>
      <c r="HRR30">
        <v>4072.83</v>
      </c>
      <c r="HRS30">
        <v>3808.7</v>
      </c>
      <c r="HRT30">
        <v>11557.16</v>
      </c>
      <c r="HRU30">
        <v>450.18</v>
      </c>
      <c r="HRV30">
        <v>4452.32</v>
      </c>
      <c r="HRW30">
        <v>78.459999999999994</v>
      </c>
      <c r="HRX30">
        <v>889.16</v>
      </c>
      <c r="HRY30">
        <v>1149.28</v>
      </c>
      <c r="HRZ30">
        <v>45907.19</v>
      </c>
      <c r="HSA30">
        <v>2656.88</v>
      </c>
      <c r="HSB30">
        <v>547.09</v>
      </c>
      <c r="HSC30">
        <v>7712</v>
      </c>
      <c r="HSD30">
        <v>26.83</v>
      </c>
      <c r="HSE30">
        <v>5461.81</v>
      </c>
      <c r="HSF30">
        <v>945.71</v>
      </c>
      <c r="HSG30">
        <v>6526.5</v>
      </c>
      <c r="HSH30">
        <v>164.18</v>
      </c>
      <c r="HSI30">
        <v>22.39</v>
      </c>
      <c r="HSJ30">
        <v>3496.62</v>
      </c>
      <c r="HSK30">
        <v>1113.3</v>
      </c>
      <c r="HSL30">
        <v>9938.34</v>
      </c>
      <c r="HSM30">
        <v>2917.17</v>
      </c>
      <c r="HSN30">
        <v>1093.6400000000001</v>
      </c>
      <c r="HSO30">
        <v>1525.68</v>
      </c>
      <c r="HSP30">
        <v>6202.98</v>
      </c>
      <c r="HSQ30">
        <v>2538.37</v>
      </c>
      <c r="HSR30">
        <v>37.39</v>
      </c>
      <c r="HSS30">
        <v>360.83</v>
      </c>
      <c r="HST30">
        <v>423.39</v>
      </c>
      <c r="HSU30">
        <v>946.4</v>
      </c>
      <c r="HSV30">
        <v>1794.11</v>
      </c>
      <c r="HSW30">
        <v>1693.32</v>
      </c>
      <c r="HSX30">
        <v>18.29</v>
      </c>
      <c r="HSY30">
        <v>7659.97</v>
      </c>
      <c r="HSZ30">
        <v>4959.3999999999996</v>
      </c>
      <c r="HTA30">
        <v>1099.01</v>
      </c>
      <c r="HTB30">
        <v>29931.65</v>
      </c>
      <c r="HTC30">
        <v>742.67</v>
      </c>
      <c r="HTD30">
        <v>8424.68</v>
      </c>
      <c r="HTE30">
        <v>1694.62</v>
      </c>
      <c r="HTF30">
        <v>4717.45</v>
      </c>
      <c r="HTG30">
        <v>9480.4599999999991</v>
      </c>
      <c r="HTH30">
        <v>3795.67</v>
      </c>
      <c r="HTI30">
        <v>942.48</v>
      </c>
      <c r="HTJ30">
        <v>9939.44</v>
      </c>
      <c r="HTK30">
        <v>1216.29</v>
      </c>
      <c r="HTL30">
        <v>5776.52</v>
      </c>
      <c r="HTM30">
        <v>1066.46</v>
      </c>
      <c r="HTN30">
        <v>673.11</v>
      </c>
      <c r="HTO30">
        <v>2227.62</v>
      </c>
      <c r="HTP30">
        <v>14471.07</v>
      </c>
      <c r="HTQ30">
        <v>1325.76</v>
      </c>
      <c r="HTR30">
        <v>391.82</v>
      </c>
      <c r="HTS30">
        <v>2422.27</v>
      </c>
      <c r="HTT30">
        <v>1287.72</v>
      </c>
      <c r="HTU30">
        <v>2849.81</v>
      </c>
      <c r="HTV30">
        <v>1800.61</v>
      </c>
      <c r="HTW30">
        <v>3832.03</v>
      </c>
      <c r="HTX30">
        <v>4361.25</v>
      </c>
      <c r="HTY30">
        <v>1682.41</v>
      </c>
      <c r="HTZ30">
        <v>5.07</v>
      </c>
      <c r="HUA30">
        <v>4974.3900000000003</v>
      </c>
      <c r="HUB30">
        <v>77797.570000000007</v>
      </c>
      <c r="HUC30">
        <v>3100.99</v>
      </c>
      <c r="HUD30">
        <v>168.62</v>
      </c>
      <c r="HUE30">
        <v>18.14</v>
      </c>
      <c r="HUF30">
        <v>5634.73</v>
      </c>
      <c r="HUG30">
        <v>3019.63</v>
      </c>
      <c r="HUH30">
        <v>286.92</v>
      </c>
      <c r="HUI30">
        <v>1532.51</v>
      </c>
      <c r="HUJ30">
        <v>5650.77</v>
      </c>
      <c r="HUK30">
        <v>11299.2</v>
      </c>
      <c r="HUL30">
        <v>31606.39</v>
      </c>
      <c r="HUM30">
        <v>45.8</v>
      </c>
      <c r="HUN30">
        <v>1126.31</v>
      </c>
      <c r="HUO30">
        <v>3626.77</v>
      </c>
      <c r="HUP30">
        <v>1820.69</v>
      </c>
      <c r="HUQ30">
        <v>4308.04</v>
      </c>
      <c r="HUR30">
        <v>21.44</v>
      </c>
      <c r="HUS30">
        <v>722.07</v>
      </c>
      <c r="HUT30">
        <v>21336.78</v>
      </c>
      <c r="HUU30">
        <v>1923.03</v>
      </c>
      <c r="HUV30">
        <v>48639.44</v>
      </c>
      <c r="HUW30">
        <v>1787.18</v>
      </c>
      <c r="HUX30">
        <v>20.43</v>
      </c>
      <c r="HUY30">
        <v>7323.66</v>
      </c>
      <c r="HUZ30">
        <v>5295.95</v>
      </c>
      <c r="HVA30">
        <v>828.65</v>
      </c>
      <c r="HVB30">
        <v>19126.310000000001</v>
      </c>
      <c r="HVC30">
        <v>8723.07</v>
      </c>
      <c r="HVD30">
        <v>3752.48</v>
      </c>
      <c r="HVE30">
        <v>306.14</v>
      </c>
      <c r="HVF30">
        <v>2278.89</v>
      </c>
      <c r="HVG30">
        <v>8631.0400000000009</v>
      </c>
      <c r="HVH30">
        <v>15812.01</v>
      </c>
      <c r="HVI30">
        <v>540.12</v>
      </c>
      <c r="HVJ30">
        <v>20569.150000000001</v>
      </c>
      <c r="HVK30">
        <v>1845.98</v>
      </c>
      <c r="HVL30">
        <v>2805.96</v>
      </c>
      <c r="HVM30">
        <v>3016.39</v>
      </c>
      <c r="HVN30">
        <v>1743.43</v>
      </c>
      <c r="HVO30">
        <v>9341.33</v>
      </c>
      <c r="HVP30">
        <v>8284.8700000000008</v>
      </c>
      <c r="HVQ30">
        <v>3593.69</v>
      </c>
      <c r="HVR30">
        <v>8645.32</v>
      </c>
      <c r="HVS30">
        <v>2754.31</v>
      </c>
      <c r="HVT30">
        <v>1928.1</v>
      </c>
      <c r="HVU30">
        <v>2916.26</v>
      </c>
      <c r="HVV30">
        <v>1974.64</v>
      </c>
      <c r="HVW30">
        <v>1858.1</v>
      </c>
      <c r="HVX30">
        <v>2308.77</v>
      </c>
      <c r="HVY30">
        <v>8226.17</v>
      </c>
      <c r="HVZ30">
        <v>30232.14</v>
      </c>
      <c r="HWA30">
        <v>700.18</v>
      </c>
      <c r="HWB30">
        <v>1560.86</v>
      </c>
      <c r="HWC30">
        <v>6735.95</v>
      </c>
      <c r="HWD30">
        <v>3499.05</v>
      </c>
      <c r="HWE30">
        <v>2492.41</v>
      </c>
      <c r="HWF30">
        <v>64461.03</v>
      </c>
      <c r="HWG30">
        <v>1383.79</v>
      </c>
      <c r="HWH30">
        <v>354.61</v>
      </c>
      <c r="HWI30">
        <v>1570.57</v>
      </c>
      <c r="HWJ30">
        <v>7096.98</v>
      </c>
      <c r="HWK30">
        <v>28.73</v>
      </c>
      <c r="HWL30">
        <v>7084.75</v>
      </c>
      <c r="HWM30">
        <v>9972.3799999999992</v>
      </c>
      <c r="HWN30">
        <v>514.73</v>
      </c>
      <c r="HWO30">
        <v>393.3</v>
      </c>
      <c r="HWP30">
        <v>348.77</v>
      </c>
      <c r="HWQ30">
        <v>1883.07</v>
      </c>
      <c r="HWR30">
        <v>820.44</v>
      </c>
      <c r="HWS30">
        <v>10503.15</v>
      </c>
      <c r="HWT30">
        <v>472.18</v>
      </c>
      <c r="HWU30">
        <v>2366.16</v>
      </c>
      <c r="HWV30">
        <v>1977.23</v>
      </c>
      <c r="HWW30">
        <v>4893.71</v>
      </c>
      <c r="HWX30">
        <v>4160.88</v>
      </c>
      <c r="HWY30">
        <v>1442.66</v>
      </c>
      <c r="HWZ30">
        <v>1474.67</v>
      </c>
      <c r="HXA30">
        <v>7530.09</v>
      </c>
      <c r="HXB30">
        <v>3925.62</v>
      </c>
      <c r="HXC30">
        <v>3208.47</v>
      </c>
      <c r="HXD30">
        <v>309.04000000000002</v>
      </c>
      <c r="HXE30">
        <v>2328.92</v>
      </c>
      <c r="HXF30">
        <v>5288.8</v>
      </c>
      <c r="HXG30">
        <v>7694.37</v>
      </c>
      <c r="HXH30">
        <v>6373.96</v>
      </c>
      <c r="HXI30">
        <v>1838.58</v>
      </c>
      <c r="HXJ30">
        <v>2096.63</v>
      </c>
      <c r="HXK30">
        <v>5412.96</v>
      </c>
      <c r="HXL30">
        <v>327.47000000000003</v>
      </c>
      <c r="HXM30">
        <v>3518.67</v>
      </c>
      <c r="HXN30">
        <v>1234.01</v>
      </c>
      <c r="HXO30">
        <v>1092.3499999999999</v>
      </c>
      <c r="HXP30">
        <v>9261.7199999999993</v>
      </c>
      <c r="HXQ30">
        <v>323.88</v>
      </c>
      <c r="HXR30">
        <v>1875.68</v>
      </c>
      <c r="HXS30">
        <v>4819.0600000000004</v>
      </c>
      <c r="HXT30">
        <v>1894.06</v>
      </c>
      <c r="HXU30">
        <v>18.68</v>
      </c>
      <c r="HXV30">
        <v>2448.54</v>
      </c>
      <c r="HXW30">
        <v>8909.5300000000007</v>
      </c>
      <c r="HXX30">
        <v>40741.32</v>
      </c>
      <c r="HXY30">
        <v>969.15</v>
      </c>
      <c r="HXZ30">
        <v>12854.74</v>
      </c>
      <c r="HYA30">
        <v>4099.4799999999996</v>
      </c>
      <c r="HYB30">
        <v>3279.01</v>
      </c>
      <c r="HYC30">
        <v>3524.68</v>
      </c>
      <c r="HYD30">
        <v>14911.81</v>
      </c>
      <c r="HYE30">
        <v>168.69</v>
      </c>
      <c r="HYF30">
        <v>1699.57</v>
      </c>
      <c r="HYG30">
        <v>1687.14</v>
      </c>
      <c r="HYH30">
        <v>56627.33</v>
      </c>
      <c r="HYI30">
        <v>47130.07</v>
      </c>
      <c r="HYJ30">
        <v>31959.01</v>
      </c>
      <c r="HYK30">
        <v>3751.25</v>
      </c>
      <c r="HYL30">
        <v>2756.35</v>
      </c>
      <c r="HYM30">
        <v>4857.1499999999996</v>
      </c>
      <c r="HYN30">
        <v>8397.65</v>
      </c>
      <c r="HYO30">
        <v>549.47</v>
      </c>
      <c r="HYP30">
        <v>3120.37</v>
      </c>
      <c r="HYQ30">
        <v>3876.74</v>
      </c>
      <c r="HYR30">
        <v>159.13</v>
      </c>
      <c r="HYS30">
        <v>4906.9799999999996</v>
      </c>
      <c r="HYT30">
        <v>10839.37</v>
      </c>
      <c r="HYU30">
        <v>8494.17</v>
      </c>
      <c r="HYV30">
        <v>1063.42</v>
      </c>
      <c r="HYW30">
        <v>43.72</v>
      </c>
      <c r="HYX30">
        <v>4286.05</v>
      </c>
      <c r="HYY30">
        <v>1848.28</v>
      </c>
      <c r="HYZ30">
        <v>2317.9699999999998</v>
      </c>
      <c r="HZA30">
        <v>30091.49</v>
      </c>
      <c r="HZB30">
        <v>178.29</v>
      </c>
      <c r="HZC30">
        <v>759.87</v>
      </c>
      <c r="HZD30">
        <v>687.99</v>
      </c>
      <c r="HZE30">
        <v>2773.85</v>
      </c>
      <c r="HZF30">
        <v>12971.14</v>
      </c>
      <c r="HZG30">
        <v>836.71</v>
      </c>
      <c r="HZH30">
        <v>3207.47</v>
      </c>
      <c r="HZI30">
        <v>2895.57</v>
      </c>
      <c r="HZJ30">
        <v>11547.93</v>
      </c>
      <c r="HZK30">
        <v>23864.11</v>
      </c>
      <c r="HZL30">
        <v>5556.86</v>
      </c>
      <c r="HZM30">
        <v>625.16</v>
      </c>
      <c r="HZN30">
        <v>3397.62</v>
      </c>
      <c r="HZO30">
        <v>3294.74</v>
      </c>
      <c r="HZP30">
        <v>3724.72</v>
      </c>
      <c r="HZQ30">
        <v>345.61</v>
      </c>
      <c r="HZR30">
        <v>46.33</v>
      </c>
      <c r="HZS30">
        <v>1345.6</v>
      </c>
      <c r="HZT30">
        <v>3791.13</v>
      </c>
      <c r="HZU30">
        <v>32.36</v>
      </c>
      <c r="HZV30">
        <v>49379.19</v>
      </c>
      <c r="HZW30">
        <v>11036.96</v>
      </c>
      <c r="HZX30">
        <v>28.56</v>
      </c>
      <c r="HZY30">
        <v>735.98</v>
      </c>
      <c r="HZZ30">
        <v>687.87</v>
      </c>
      <c r="IAA30">
        <v>5025.7700000000004</v>
      </c>
      <c r="IAB30">
        <v>4125.21</v>
      </c>
      <c r="IAC30">
        <v>1920.47</v>
      </c>
      <c r="IAD30">
        <v>8867.52</v>
      </c>
      <c r="IAE30">
        <v>333.53</v>
      </c>
      <c r="IAF30">
        <v>30466.37</v>
      </c>
      <c r="IAG30">
        <v>2553.41</v>
      </c>
      <c r="IAH30">
        <v>6944.17</v>
      </c>
      <c r="IAI30">
        <v>1284.9100000000001</v>
      </c>
      <c r="IAJ30">
        <v>10983.78</v>
      </c>
      <c r="IAK30">
        <v>3494.43</v>
      </c>
      <c r="IAL30">
        <v>37.71</v>
      </c>
      <c r="IAM30">
        <v>1491.44</v>
      </c>
      <c r="IAN30">
        <v>170.89</v>
      </c>
      <c r="IAO30">
        <v>3060.62</v>
      </c>
      <c r="IAP30">
        <v>71.400000000000006</v>
      </c>
      <c r="IAQ30">
        <v>2966.98</v>
      </c>
      <c r="IAR30">
        <v>1231.56</v>
      </c>
      <c r="IAS30">
        <v>7720.88</v>
      </c>
      <c r="IAT30">
        <v>1777.33</v>
      </c>
      <c r="IAU30">
        <v>1079.1600000000001</v>
      </c>
      <c r="IAV30">
        <v>4313.3999999999996</v>
      </c>
      <c r="IAW30">
        <v>517.64</v>
      </c>
      <c r="IAX30">
        <v>48945.03</v>
      </c>
      <c r="IAY30">
        <v>3309.76</v>
      </c>
      <c r="IAZ30">
        <v>4051.58</v>
      </c>
      <c r="IBA30">
        <v>599.98</v>
      </c>
      <c r="IBB30">
        <v>484.94</v>
      </c>
      <c r="IBC30">
        <v>4932.91</v>
      </c>
      <c r="IBD30">
        <v>12320.52</v>
      </c>
      <c r="IBE30">
        <v>66203.360000000001</v>
      </c>
      <c r="IBF30">
        <v>2186.17</v>
      </c>
      <c r="IBG30">
        <v>43.19</v>
      </c>
      <c r="IBH30">
        <v>3572.85</v>
      </c>
      <c r="IBI30">
        <v>3516.54</v>
      </c>
      <c r="IBJ30">
        <v>1935.02</v>
      </c>
      <c r="IBK30">
        <v>709.63</v>
      </c>
      <c r="IBL30">
        <v>7475.89</v>
      </c>
      <c r="IBM30">
        <v>26.28</v>
      </c>
      <c r="IBN30">
        <v>6516.04</v>
      </c>
      <c r="IBO30">
        <v>10832.21</v>
      </c>
      <c r="IBP30">
        <v>8369.4699999999993</v>
      </c>
      <c r="IBQ30">
        <v>2919.85</v>
      </c>
      <c r="IBR30">
        <v>10625.79</v>
      </c>
      <c r="IBS30">
        <v>847.31</v>
      </c>
      <c r="IBT30">
        <v>1380.58</v>
      </c>
      <c r="IBU30">
        <v>12228.69</v>
      </c>
      <c r="IBV30">
        <v>7019.74</v>
      </c>
      <c r="IBW30">
        <v>225.35</v>
      </c>
      <c r="IBX30">
        <v>356.65</v>
      </c>
      <c r="IBY30">
        <v>380.62</v>
      </c>
      <c r="IBZ30">
        <v>140.9</v>
      </c>
      <c r="ICA30">
        <v>44007.4</v>
      </c>
      <c r="ICB30">
        <v>438.79</v>
      </c>
      <c r="ICC30">
        <v>1643.06</v>
      </c>
      <c r="ICD30">
        <v>83735.179999999993</v>
      </c>
      <c r="ICE30">
        <v>1245.54</v>
      </c>
      <c r="ICF30">
        <v>46.33</v>
      </c>
      <c r="ICG30">
        <v>8906.18</v>
      </c>
      <c r="ICH30">
        <v>2247.66</v>
      </c>
      <c r="ICI30">
        <v>67.56</v>
      </c>
      <c r="ICJ30">
        <v>9544.19</v>
      </c>
      <c r="ICK30">
        <v>14.65</v>
      </c>
      <c r="ICL30">
        <v>4456.68</v>
      </c>
      <c r="ICM30">
        <v>9073.5400000000009</v>
      </c>
      <c r="ICN30">
        <v>722.34</v>
      </c>
      <c r="ICO30">
        <v>1200.82</v>
      </c>
      <c r="ICP30">
        <v>4018.74</v>
      </c>
      <c r="ICQ30">
        <v>2383.16</v>
      </c>
      <c r="ICR30">
        <v>1110.1400000000001</v>
      </c>
      <c r="ICS30">
        <v>4793.41</v>
      </c>
      <c r="ICT30">
        <v>838.66</v>
      </c>
      <c r="ICU30">
        <v>7161.69</v>
      </c>
      <c r="ICV30">
        <v>1966.94</v>
      </c>
      <c r="ICW30">
        <v>129.25</v>
      </c>
      <c r="ICX30">
        <v>4235.7299999999996</v>
      </c>
      <c r="ICY30">
        <v>4478.17</v>
      </c>
      <c r="ICZ30">
        <v>3706.86</v>
      </c>
      <c r="IDA30">
        <v>3080.05</v>
      </c>
      <c r="IDB30">
        <v>1098.67</v>
      </c>
      <c r="IDC30">
        <v>547.14</v>
      </c>
      <c r="IDD30">
        <v>4417.12</v>
      </c>
      <c r="IDE30">
        <v>200.87</v>
      </c>
      <c r="IDF30">
        <v>7990.95</v>
      </c>
      <c r="IDG30">
        <v>35901.279999999999</v>
      </c>
      <c r="IDH30">
        <v>9006.9699999999993</v>
      </c>
      <c r="IDI30">
        <v>3596.79</v>
      </c>
      <c r="IDJ30">
        <v>7879.02</v>
      </c>
      <c r="IDK30">
        <v>8142.42</v>
      </c>
      <c r="IDL30">
        <v>1693.66</v>
      </c>
      <c r="IDM30">
        <v>45.42</v>
      </c>
      <c r="IDN30">
        <v>9819.91</v>
      </c>
      <c r="IDO30">
        <v>10637.31</v>
      </c>
      <c r="IDP30">
        <v>438.67</v>
      </c>
      <c r="IDQ30">
        <v>2044.92</v>
      </c>
      <c r="IDR30">
        <v>156.66999999999999</v>
      </c>
      <c r="IDS30">
        <v>1551.37</v>
      </c>
      <c r="IDT30">
        <v>68245.039999999994</v>
      </c>
      <c r="IDU30">
        <v>1170.1500000000001</v>
      </c>
      <c r="IDV30">
        <v>7697.91</v>
      </c>
      <c r="IDW30">
        <v>3594.67</v>
      </c>
      <c r="IDX30">
        <v>9731.99</v>
      </c>
      <c r="IDY30">
        <v>3733.49</v>
      </c>
      <c r="IDZ30">
        <v>4699.59</v>
      </c>
      <c r="IEA30">
        <v>11.02</v>
      </c>
      <c r="IEB30">
        <v>2009.85</v>
      </c>
      <c r="IEC30">
        <v>1290.02</v>
      </c>
      <c r="IED30">
        <v>260.13</v>
      </c>
      <c r="IEE30">
        <v>267.2</v>
      </c>
      <c r="IEF30">
        <v>7434.17</v>
      </c>
      <c r="IEG30">
        <v>447.79</v>
      </c>
      <c r="IEH30">
        <v>3031.95</v>
      </c>
      <c r="IEI30">
        <v>4164.76</v>
      </c>
      <c r="IEJ30">
        <v>1363.57</v>
      </c>
      <c r="IEK30">
        <v>854.68</v>
      </c>
      <c r="IEL30">
        <v>4751.12</v>
      </c>
      <c r="IEM30">
        <v>34.880000000000003</v>
      </c>
      <c r="IEN30">
        <v>2138.36</v>
      </c>
      <c r="IEO30">
        <v>2715.72</v>
      </c>
      <c r="IEP30">
        <v>9034.7000000000007</v>
      </c>
      <c r="IEQ30">
        <v>32497.39</v>
      </c>
      <c r="IER30">
        <v>31.45</v>
      </c>
      <c r="IES30">
        <v>10038.74</v>
      </c>
      <c r="IET30">
        <v>2651.55</v>
      </c>
      <c r="IEU30">
        <v>8920.5300000000007</v>
      </c>
      <c r="IEV30">
        <v>1077.22</v>
      </c>
      <c r="IEW30">
        <v>1021.21</v>
      </c>
      <c r="IEX30">
        <v>11075.12</v>
      </c>
      <c r="IEY30">
        <v>319.33</v>
      </c>
      <c r="IEZ30">
        <v>409.96</v>
      </c>
      <c r="IFA30">
        <v>1972.36</v>
      </c>
      <c r="IFB30">
        <v>5874.29</v>
      </c>
      <c r="IFC30">
        <v>3.34</v>
      </c>
      <c r="IFD30">
        <v>715.28</v>
      </c>
      <c r="IFE30">
        <v>48711.66</v>
      </c>
      <c r="IFF30">
        <v>2737.53</v>
      </c>
      <c r="IFG30">
        <v>827.95</v>
      </c>
      <c r="IFH30">
        <v>3090.85</v>
      </c>
      <c r="IFI30">
        <v>447.14</v>
      </c>
      <c r="IFJ30">
        <v>1404.42</v>
      </c>
      <c r="IFK30">
        <v>33030.76</v>
      </c>
      <c r="IFL30">
        <v>2448.56</v>
      </c>
      <c r="IFM30">
        <v>3672.86</v>
      </c>
      <c r="IFN30">
        <v>3355.63</v>
      </c>
      <c r="IFO30">
        <v>456.04</v>
      </c>
      <c r="IFP30">
        <v>2313.81</v>
      </c>
      <c r="IFQ30">
        <v>3706.66</v>
      </c>
      <c r="IFR30">
        <v>2593.86</v>
      </c>
      <c r="IFS30">
        <v>5235.9799999999996</v>
      </c>
      <c r="IFT30">
        <v>972.34</v>
      </c>
      <c r="IFU30">
        <v>5549.75</v>
      </c>
      <c r="IFV30">
        <v>13297.58</v>
      </c>
      <c r="IFW30">
        <v>120.99</v>
      </c>
      <c r="IFX30">
        <v>1582.91</v>
      </c>
      <c r="IFY30">
        <v>12702.89</v>
      </c>
      <c r="IFZ30">
        <v>1602.32</v>
      </c>
      <c r="IGA30">
        <v>1039.75</v>
      </c>
      <c r="IGB30">
        <v>14593.89</v>
      </c>
      <c r="IGC30">
        <v>56.7</v>
      </c>
      <c r="IGD30">
        <v>2777.26</v>
      </c>
      <c r="IGE30">
        <v>4921.22</v>
      </c>
      <c r="IGF30">
        <v>9691.69</v>
      </c>
      <c r="IGG30">
        <v>8762.5300000000007</v>
      </c>
      <c r="IGH30">
        <v>1572.22</v>
      </c>
      <c r="IGI30">
        <v>34751.730000000003</v>
      </c>
      <c r="IGJ30">
        <v>340.54</v>
      </c>
      <c r="IGK30">
        <v>1384.21</v>
      </c>
      <c r="IGL30">
        <v>24554.79</v>
      </c>
      <c r="IGM30">
        <v>5125.09</v>
      </c>
      <c r="IGN30">
        <v>1947.9</v>
      </c>
      <c r="IGO30">
        <v>1266.8</v>
      </c>
      <c r="IGP30">
        <v>7833.29</v>
      </c>
      <c r="IGQ30">
        <v>7936.44</v>
      </c>
      <c r="IGR30">
        <v>1567.4</v>
      </c>
      <c r="IGS30">
        <v>351.49</v>
      </c>
      <c r="IGT30">
        <v>2164</v>
      </c>
      <c r="IGU30">
        <v>867.31</v>
      </c>
      <c r="IGV30">
        <v>1034.1300000000001</v>
      </c>
      <c r="IGW30">
        <v>27.19</v>
      </c>
      <c r="IGX30">
        <v>2566.71</v>
      </c>
      <c r="IGY30">
        <v>3379.69</v>
      </c>
      <c r="IGZ30">
        <v>1719.59</v>
      </c>
      <c r="IHA30">
        <v>5542.56</v>
      </c>
      <c r="IHB30">
        <v>712.64</v>
      </c>
      <c r="IHC30">
        <v>10988.77</v>
      </c>
      <c r="IHD30">
        <v>3196.94</v>
      </c>
      <c r="IHE30">
        <v>11736.76</v>
      </c>
      <c r="IHF30">
        <v>495.86</v>
      </c>
      <c r="IHG30">
        <v>26380.77</v>
      </c>
      <c r="IHH30">
        <v>342.65</v>
      </c>
      <c r="IHI30">
        <v>146.69</v>
      </c>
      <c r="IHJ30">
        <v>35142.04</v>
      </c>
      <c r="IHK30">
        <v>1312.67</v>
      </c>
      <c r="IHL30">
        <v>452.22</v>
      </c>
      <c r="IHM30">
        <v>24498.98</v>
      </c>
      <c r="IHN30">
        <v>11530.03</v>
      </c>
      <c r="IHO30">
        <v>32320.93</v>
      </c>
      <c r="IHP30">
        <v>722.14</v>
      </c>
      <c r="IHQ30">
        <v>33.979999999999997</v>
      </c>
      <c r="IHR30">
        <v>1046.69</v>
      </c>
      <c r="IHS30">
        <v>14216.01</v>
      </c>
      <c r="IHT30">
        <v>865.08</v>
      </c>
      <c r="IHU30">
        <v>1684.24</v>
      </c>
      <c r="IHV30">
        <v>1083.81</v>
      </c>
      <c r="IHW30">
        <v>79221.899999999994</v>
      </c>
      <c r="IHX30">
        <v>3443.51</v>
      </c>
      <c r="IHY30">
        <v>1875.42</v>
      </c>
      <c r="IHZ30">
        <v>23.33</v>
      </c>
      <c r="IIA30">
        <v>2313.19</v>
      </c>
      <c r="IIB30">
        <v>1938.39</v>
      </c>
      <c r="IIC30">
        <v>10132.049999999999</v>
      </c>
      <c r="IID30">
        <v>3417.82</v>
      </c>
      <c r="IIE30">
        <v>223.24</v>
      </c>
      <c r="IIF30">
        <v>3052.19</v>
      </c>
      <c r="IIG30">
        <v>4951.43</v>
      </c>
      <c r="IIH30">
        <v>2166.9499999999998</v>
      </c>
      <c r="III30">
        <v>1635.73</v>
      </c>
      <c r="IIJ30">
        <v>746.63</v>
      </c>
      <c r="IIK30">
        <v>6471.54</v>
      </c>
      <c r="IIL30">
        <v>396.42</v>
      </c>
      <c r="IIM30">
        <v>7203.68</v>
      </c>
      <c r="IIN30">
        <v>7782.75</v>
      </c>
      <c r="IIO30">
        <v>4665.43</v>
      </c>
      <c r="IIP30">
        <v>6779.93</v>
      </c>
      <c r="IIQ30">
        <v>732.67</v>
      </c>
      <c r="IIR30">
        <v>2790.31</v>
      </c>
      <c r="IIS30">
        <v>1824.35</v>
      </c>
      <c r="IIT30">
        <v>651.89</v>
      </c>
      <c r="IIU30">
        <v>9.14</v>
      </c>
      <c r="IIV30">
        <v>3960.66</v>
      </c>
      <c r="IIW30">
        <v>3422.9</v>
      </c>
      <c r="IIX30">
        <v>6029.51</v>
      </c>
      <c r="IIY30">
        <v>82155.240000000005</v>
      </c>
      <c r="IIZ30">
        <v>2640.32</v>
      </c>
      <c r="IJA30">
        <v>4919</v>
      </c>
      <c r="IJB30">
        <v>3537.19</v>
      </c>
      <c r="IJC30">
        <v>1054.6600000000001</v>
      </c>
      <c r="IJD30">
        <v>1540.56</v>
      </c>
      <c r="IJE30">
        <v>380.97</v>
      </c>
      <c r="IJF30">
        <v>26065.55</v>
      </c>
      <c r="IJG30">
        <v>4129.68</v>
      </c>
      <c r="IJH30">
        <v>2737.48</v>
      </c>
      <c r="IJI30">
        <v>40.61</v>
      </c>
      <c r="IJJ30">
        <v>25.05</v>
      </c>
      <c r="IJK30">
        <v>1511.29</v>
      </c>
      <c r="IJL30">
        <v>1774.58</v>
      </c>
      <c r="IJM30">
        <v>187.37</v>
      </c>
      <c r="IJN30">
        <v>4472.2</v>
      </c>
      <c r="IJO30">
        <v>4875.8500000000004</v>
      </c>
      <c r="IJP30">
        <v>2446.2199999999998</v>
      </c>
      <c r="IJQ30">
        <v>508.16</v>
      </c>
      <c r="IJR30">
        <v>169.75</v>
      </c>
      <c r="IJS30">
        <v>8973</v>
      </c>
      <c r="IJT30">
        <v>1066.8599999999999</v>
      </c>
      <c r="IJU30">
        <v>4661.08</v>
      </c>
      <c r="IJV30">
        <v>4746.28</v>
      </c>
      <c r="IJW30">
        <v>9367.84</v>
      </c>
      <c r="IJX30">
        <v>1807.21</v>
      </c>
      <c r="IJY30">
        <v>1351.47</v>
      </c>
      <c r="IJZ30">
        <v>2835.55</v>
      </c>
      <c r="IKA30">
        <v>118.52</v>
      </c>
      <c r="IKB30">
        <v>4667.8100000000004</v>
      </c>
      <c r="IKC30">
        <v>4343.47</v>
      </c>
      <c r="IKD30">
        <v>1290.67</v>
      </c>
      <c r="IKE30">
        <v>2654.91</v>
      </c>
      <c r="IKF30">
        <v>455.19</v>
      </c>
      <c r="IKG30">
        <v>4387.1499999999996</v>
      </c>
      <c r="IKH30">
        <v>1086.57</v>
      </c>
      <c r="IKI30">
        <v>44.65</v>
      </c>
      <c r="IKJ30">
        <v>1719.27</v>
      </c>
      <c r="IKK30">
        <v>780.09</v>
      </c>
      <c r="IKL30">
        <v>10777.99</v>
      </c>
      <c r="IKM30">
        <v>4044.59</v>
      </c>
      <c r="IKN30">
        <v>26110.37</v>
      </c>
      <c r="IKO30">
        <v>83383.41</v>
      </c>
      <c r="IKP30">
        <v>10.17</v>
      </c>
      <c r="IKQ30">
        <v>2.08</v>
      </c>
      <c r="IKR30">
        <v>5905.73</v>
      </c>
      <c r="IKS30">
        <v>6628.49</v>
      </c>
      <c r="IKT30">
        <v>311.08999999999997</v>
      </c>
      <c r="IKU30">
        <v>802.15</v>
      </c>
      <c r="IKV30">
        <v>3041.69</v>
      </c>
      <c r="IKW30">
        <v>1875.51</v>
      </c>
      <c r="IKX30">
        <v>7885.78</v>
      </c>
      <c r="IKY30">
        <v>13549.49</v>
      </c>
      <c r="IKZ30">
        <v>1726</v>
      </c>
      <c r="ILA30">
        <v>2544.7800000000002</v>
      </c>
      <c r="ILB30">
        <v>7159.51</v>
      </c>
      <c r="ILC30">
        <v>2921.44</v>
      </c>
      <c r="ILD30">
        <v>1196.58</v>
      </c>
      <c r="ILE30">
        <v>4557.03</v>
      </c>
      <c r="ILF30">
        <v>2892.19</v>
      </c>
      <c r="ILG30">
        <v>1540.84</v>
      </c>
      <c r="ILH30">
        <v>2330.4899999999998</v>
      </c>
      <c r="ILI30">
        <v>1375.57</v>
      </c>
      <c r="ILJ30">
        <v>31.51</v>
      </c>
      <c r="ILK30">
        <v>8772.3799999999992</v>
      </c>
      <c r="ILL30">
        <v>7019.13</v>
      </c>
      <c r="ILM30">
        <v>11589.91</v>
      </c>
      <c r="ILN30">
        <v>6269.97</v>
      </c>
      <c r="ILO30">
        <v>1767.19</v>
      </c>
      <c r="ILP30">
        <v>7314.86</v>
      </c>
      <c r="ILQ30">
        <v>492.34</v>
      </c>
      <c r="ILR30">
        <v>1489.51</v>
      </c>
      <c r="ILS30">
        <v>2073.63</v>
      </c>
      <c r="ILT30">
        <v>14258.26</v>
      </c>
      <c r="ILU30">
        <v>3110.3</v>
      </c>
      <c r="ILV30">
        <v>1294.97</v>
      </c>
      <c r="ILW30">
        <v>46164.82</v>
      </c>
      <c r="ILX30">
        <v>3062.41</v>
      </c>
      <c r="ILY30">
        <v>4204.7700000000004</v>
      </c>
      <c r="ILZ30">
        <v>4633.4799999999996</v>
      </c>
      <c r="IMA30">
        <v>459.06</v>
      </c>
      <c r="IMB30">
        <v>1035.29</v>
      </c>
      <c r="IMC30">
        <v>13018.78</v>
      </c>
      <c r="IMD30">
        <v>4204.9399999999996</v>
      </c>
      <c r="IME30">
        <v>4170</v>
      </c>
      <c r="IMF30">
        <v>1613.57</v>
      </c>
      <c r="IMG30">
        <v>13241.34</v>
      </c>
      <c r="IMH30">
        <v>616.70000000000005</v>
      </c>
      <c r="IMI30">
        <v>1130.57</v>
      </c>
      <c r="IMJ30">
        <v>129.30000000000001</v>
      </c>
      <c r="IMK30">
        <v>5016.17</v>
      </c>
      <c r="IML30">
        <v>1955.8</v>
      </c>
      <c r="IMM30">
        <v>3699.6</v>
      </c>
      <c r="IMN30">
        <v>8147.43</v>
      </c>
      <c r="IMO30">
        <v>23348.69</v>
      </c>
      <c r="IMP30">
        <v>1928.54</v>
      </c>
      <c r="IMQ30">
        <v>153.5</v>
      </c>
      <c r="IMR30">
        <v>29085.97</v>
      </c>
      <c r="IMS30">
        <v>50220.31</v>
      </c>
      <c r="IMT30">
        <v>3605.19</v>
      </c>
      <c r="IMU30">
        <v>25.54</v>
      </c>
      <c r="IMV30">
        <v>488.69</v>
      </c>
      <c r="IMW30">
        <v>5178.38</v>
      </c>
      <c r="IMX30">
        <v>11752.24</v>
      </c>
      <c r="IMY30">
        <v>1073.3599999999999</v>
      </c>
      <c r="IMZ30">
        <v>12070.12</v>
      </c>
      <c r="INA30">
        <v>2567.66</v>
      </c>
      <c r="INB30">
        <v>1004.64</v>
      </c>
      <c r="INC30">
        <v>1137.75</v>
      </c>
      <c r="IND30">
        <v>12806.93</v>
      </c>
      <c r="INE30">
        <v>1735.34</v>
      </c>
      <c r="INF30">
        <v>1676.76</v>
      </c>
      <c r="ING30">
        <v>6013.72</v>
      </c>
      <c r="INH30">
        <v>472.86</v>
      </c>
      <c r="INI30">
        <v>3714.65</v>
      </c>
      <c r="INJ30">
        <v>2763.69</v>
      </c>
      <c r="INK30">
        <v>9168.58</v>
      </c>
      <c r="INL30">
        <v>13652.79</v>
      </c>
      <c r="INM30">
        <v>142.91</v>
      </c>
      <c r="INN30">
        <v>213.21</v>
      </c>
      <c r="INO30">
        <v>4811.88</v>
      </c>
      <c r="INP30">
        <v>1076.44</v>
      </c>
      <c r="INQ30">
        <v>189.23</v>
      </c>
      <c r="INR30">
        <v>79280.14</v>
      </c>
      <c r="INS30">
        <v>1844.58</v>
      </c>
      <c r="INT30">
        <v>147.4</v>
      </c>
      <c r="INU30">
        <v>3546.3</v>
      </c>
      <c r="INV30">
        <v>1211.8499999999999</v>
      </c>
      <c r="INW30">
        <v>11707.32</v>
      </c>
      <c r="INX30">
        <v>20.41</v>
      </c>
      <c r="INY30">
        <v>13553.01</v>
      </c>
      <c r="INZ30">
        <v>2017.94</v>
      </c>
      <c r="IOA30">
        <v>27.22</v>
      </c>
      <c r="IOB30">
        <v>2455.19</v>
      </c>
      <c r="IOC30">
        <v>3476.64</v>
      </c>
      <c r="IOD30">
        <v>342.66</v>
      </c>
      <c r="IOE30">
        <v>4392.03</v>
      </c>
      <c r="IOF30">
        <v>93085.8</v>
      </c>
      <c r="IOG30">
        <v>1588.95</v>
      </c>
      <c r="IOH30">
        <v>8098.94</v>
      </c>
      <c r="IOI30">
        <v>2988.44</v>
      </c>
      <c r="IOJ30">
        <v>1093.26</v>
      </c>
      <c r="IOK30">
        <v>5277.1</v>
      </c>
      <c r="IOL30">
        <v>128.41</v>
      </c>
      <c r="IOM30">
        <v>4067.2</v>
      </c>
      <c r="ION30">
        <v>1812.22</v>
      </c>
      <c r="IOO30">
        <v>54.73</v>
      </c>
      <c r="IOP30">
        <v>4527.8500000000004</v>
      </c>
      <c r="IOQ30">
        <v>3956.53</v>
      </c>
      <c r="IOR30">
        <v>3296.87</v>
      </c>
      <c r="IOS30">
        <v>138.66</v>
      </c>
      <c r="IOT30">
        <v>481.06</v>
      </c>
      <c r="IOU30">
        <v>1310.74</v>
      </c>
      <c r="IOV30">
        <v>17.47</v>
      </c>
      <c r="IOW30">
        <v>3772.6</v>
      </c>
      <c r="IOX30">
        <v>8744.2199999999993</v>
      </c>
      <c r="IOY30">
        <v>1004.92</v>
      </c>
      <c r="IOZ30">
        <v>4224.8900000000003</v>
      </c>
      <c r="IPA30">
        <v>7896.01</v>
      </c>
      <c r="IPB30">
        <v>44063.63</v>
      </c>
      <c r="IPC30">
        <v>836.42</v>
      </c>
      <c r="IPD30">
        <v>12253.39</v>
      </c>
      <c r="IPE30">
        <v>920.24</v>
      </c>
      <c r="IPF30">
        <v>1741.85</v>
      </c>
      <c r="IPG30">
        <v>2233.7600000000002</v>
      </c>
      <c r="IPH30">
        <v>8632.07</v>
      </c>
      <c r="IPI30">
        <v>8961.83</v>
      </c>
      <c r="IPJ30">
        <v>3001.15</v>
      </c>
      <c r="IPK30">
        <v>527.95000000000005</v>
      </c>
      <c r="IPL30">
        <v>2893.49</v>
      </c>
      <c r="IPM30">
        <v>8493.43</v>
      </c>
      <c r="IPN30">
        <v>78550.05</v>
      </c>
      <c r="IPO30">
        <v>28.06</v>
      </c>
      <c r="IPP30">
        <v>56.82</v>
      </c>
      <c r="IPQ30">
        <v>296.52</v>
      </c>
      <c r="IPR30">
        <v>5662.84</v>
      </c>
      <c r="IPS30">
        <v>8.91</v>
      </c>
      <c r="IPT30">
        <v>15.21</v>
      </c>
      <c r="IPU30">
        <v>1133.92</v>
      </c>
      <c r="IPV30">
        <v>964.33</v>
      </c>
      <c r="IPW30">
        <v>6743.45</v>
      </c>
      <c r="IPX30">
        <v>2046.87</v>
      </c>
      <c r="IPY30">
        <v>4265.91</v>
      </c>
      <c r="IPZ30">
        <v>183.38</v>
      </c>
      <c r="IQA30">
        <v>2109.11</v>
      </c>
      <c r="IQB30">
        <v>1329.52</v>
      </c>
      <c r="IQC30">
        <v>3237.45</v>
      </c>
      <c r="IQD30">
        <v>32795.31</v>
      </c>
      <c r="IQE30">
        <v>514.67999999999995</v>
      </c>
      <c r="IQF30">
        <v>4198.6899999999996</v>
      </c>
      <c r="IQG30">
        <v>3090.3</v>
      </c>
      <c r="IQH30">
        <v>28769.29</v>
      </c>
      <c r="IQI30">
        <v>690</v>
      </c>
      <c r="IQJ30">
        <v>9.34</v>
      </c>
      <c r="IQK30">
        <v>771.69</v>
      </c>
      <c r="IQL30">
        <v>14909.37</v>
      </c>
      <c r="IQM30">
        <v>830.98</v>
      </c>
      <c r="IQN30">
        <v>2470.4</v>
      </c>
      <c r="IQO30">
        <v>1364.75</v>
      </c>
      <c r="IQP30">
        <v>6227.06</v>
      </c>
      <c r="IQQ30">
        <v>90.51</v>
      </c>
      <c r="IQR30">
        <v>5098.55</v>
      </c>
      <c r="IQS30">
        <v>2497.17</v>
      </c>
      <c r="IQT30">
        <v>1090.1300000000001</v>
      </c>
      <c r="IQU30">
        <v>63734.48</v>
      </c>
      <c r="IQV30">
        <v>497.92</v>
      </c>
      <c r="IQW30">
        <v>589.05999999999995</v>
      </c>
      <c r="IQX30">
        <v>991.52</v>
      </c>
      <c r="IQY30">
        <v>3100.21</v>
      </c>
      <c r="IQZ30">
        <v>1002.57</v>
      </c>
      <c r="IRA30">
        <v>4052.46</v>
      </c>
      <c r="IRB30">
        <v>4817.55</v>
      </c>
      <c r="IRC30">
        <v>2186.16</v>
      </c>
      <c r="IRD30">
        <v>803.16</v>
      </c>
      <c r="IRE30">
        <v>999.08</v>
      </c>
      <c r="IRF30">
        <v>206.86</v>
      </c>
      <c r="IRG30">
        <v>10162.83</v>
      </c>
      <c r="IRH30">
        <v>29.74</v>
      </c>
      <c r="IRI30">
        <v>8007.28</v>
      </c>
      <c r="IRJ30">
        <v>4928.66</v>
      </c>
      <c r="IRK30">
        <v>514.32000000000005</v>
      </c>
      <c r="IRL30">
        <v>8330.24</v>
      </c>
      <c r="IRM30">
        <v>33.15</v>
      </c>
      <c r="IRN30">
        <v>463.35</v>
      </c>
      <c r="IRO30">
        <v>40.520000000000003</v>
      </c>
      <c r="IRP30">
        <v>5220.8900000000003</v>
      </c>
      <c r="IRQ30">
        <v>1318.3</v>
      </c>
      <c r="IRR30">
        <v>2583.6</v>
      </c>
      <c r="IRS30">
        <v>1500.76</v>
      </c>
      <c r="IRT30">
        <v>3258.46</v>
      </c>
      <c r="IRU30">
        <v>1271.5899999999999</v>
      </c>
      <c r="IRV30">
        <v>4717.13</v>
      </c>
      <c r="IRW30">
        <v>2537.2399999999998</v>
      </c>
      <c r="IRX30">
        <v>1160.56</v>
      </c>
      <c r="IRY30">
        <v>1825.17</v>
      </c>
      <c r="IRZ30">
        <v>3656.52</v>
      </c>
      <c r="ISA30">
        <v>1255.77</v>
      </c>
      <c r="ISB30">
        <v>6639.03</v>
      </c>
      <c r="ISC30">
        <v>899.41</v>
      </c>
      <c r="ISD30">
        <v>2814.09</v>
      </c>
      <c r="ISE30">
        <v>38596.129999999997</v>
      </c>
      <c r="ISF30">
        <v>3514.34</v>
      </c>
      <c r="ISG30">
        <v>13481.8</v>
      </c>
      <c r="ISH30">
        <v>21379.45</v>
      </c>
      <c r="ISI30">
        <v>881.12</v>
      </c>
      <c r="ISJ30">
        <v>722.26</v>
      </c>
      <c r="ISK30">
        <v>4190.28</v>
      </c>
      <c r="ISL30">
        <v>1404.92</v>
      </c>
      <c r="ISM30">
        <v>1108.33</v>
      </c>
      <c r="ISN30">
        <v>3981.43</v>
      </c>
      <c r="ISO30">
        <v>11069.76</v>
      </c>
      <c r="ISP30">
        <v>463.91</v>
      </c>
      <c r="ISQ30">
        <v>4332.46</v>
      </c>
      <c r="ISR30">
        <v>10615.37</v>
      </c>
      <c r="ISS30">
        <v>1337.31</v>
      </c>
      <c r="IST30">
        <v>1265.1199999999999</v>
      </c>
      <c r="ISU30">
        <v>6346.69</v>
      </c>
      <c r="ISV30">
        <v>8799.9500000000007</v>
      </c>
      <c r="ISW30">
        <v>1590.89</v>
      </c>
      <c r="ISX30">
        <v>1360.53</v>
      </c>
      <c r="ISY30">
        <v>2377.64</v>
      </c>
      <c r="ISZ30">
        <v>3855.32</v>
      </c>
      <c r="ITA30">
        <v>1771.99</v>
      </c>
      <c r="ITB30">
        <v>570.33000000000004</v>
      </c>
      <c r="ITC30">
        <v>484.85</v>
      </c>
      <c r="ITD30">
        <v>420.44</v>
      </c>
      <c r="ITE30">
        <v>3573.06</v>
      </c>
      <c r="ITF30">
        <v>1452.27</v>
      </c>
      <c r="ITG30">
        <v>7449.73</v>
      </c>
      <c r="ITH30">
        <v>22.63</v>
      </c>
      <c r="ITI30">
        <v>1874.97</v>
      </c>
      <c r="ITJ30">
        <v>3453.44</v>
      </c>
      <c r="ITK30">
        <v>300.52</v>
      </c>
      <c r="ITL30">
        <v>2329.0700000000002</v>
      </c>
      <c r="ITM30">
        <v>14.49</v>
      </c>
      <c r="ITN30">
        <v>1840.05</v>
      </c>
      <c r="ITO30">
        <v>10126.07</v>
      </c>
      <c r="ITP30">
        <v>1635.45</v>
      </c>
      <c r="ITQ30">
        <v>107.76</v>
      </c>
      <c r="ITR30">
        <v>4463.67</v>
      </c>
      <c r="ITS30">
        <v>2317.06</v>
      </c>
      <c r="ITT30">
        <v>2802.24</v>
      </c>
      <c r="ITU30">
        <v>1191.94</v>
      </c>
      <c r="ITV30">
        <v>967.48</v>
      </c>
      <c r="ITW30">
        <v>12302.37</v>
      </c>
      <c r="ITX30">
        <v>249.79</v>
      </c>
      <c r="ITY30">
        <v>4443.8</v>
      </c>
      <c r="ITZ30">
        <v>1175.6600000000001</v>
      </c>
      <c r="IUA30">
        <v>65.989999999999995</v>
      </c>
      <c r="IUB30">
        <v>3841.26</v>
      </c>
      <c r="IUC30">
        <v>7819.1</v>
      </c>
      <c r="IUD30">
        <v>917.58</v>
      </c>
      <c r="IUE30">
        <v>8299.25</v>
      </c>
      <c r="IUF30">
        <v>9996.64</v>
      </c>
      <c r="IUG30">
        <v>10979.4</v>
      </c>
      <c r="IUH30">
        <v>2136.1999999999998</v>
      </c>
      <c r="IUI30">
        <v>1219.78</v>
      </c>
      <c r="IUJ30">
        <v>597.14</v>
      </c>
      <c r="IUK30">
        <v>1591.59</v>
      </c>
      <c r="IUL30">
        <v>59061.4</v>
      </c>
      <c r="IUM30">
        <v>7926.91</v>
      </c>
      <c r="IUN30">
        <v>913.53</v>
      </c>
      <c r="IUO30">
        <v>12.75</v>
      </c>
      <c r="IUP30">
        <v>9392.6299999999992</v>
      </c>
      <c r="IUQ30">
        <v>1621.98</v>
      </c>
      <c r="IUR30">
        <v>5133.43</v>
      </c>
      <c r="IUS30">
        <v>9886.81</v>
      </c>
      <c r="IUT30">
        <v>22822.95</v>
      </c>
      <c r="IUU30">
        <v>723.31</v>
      </c>
      <c r="IUV30">
        <v>40934.43</v>
      </c>
      <c r="IUW30">
        <v>926.85</v>
      </c>
      <c r="IUX30">
        <v>28311.75</v>
      </c>
      <c r="IUY30">
        <v>235.86</v>
      </c>
      <c r="IUZ30">
        <v>35.270000000000003</v>
      </c>
      <c r="IVA30">
        <v>8606.09</v>
      </c>
      <c r="IVB30">
        <v>586.55999999999995</v>
      </c>
      <c r="IVC30">
        <v>634.45000000000005</v>
      </c>
      <c r="IVD30">
        <v>128.72999999999999</v>
      </c>
      <c r="IVE30">
        <v>37.68</v>
      </c>
      <c r="IVF30">
        <v>1577.04</v>
      </c>
      <c r="IVG30">
        <v>1000.18</v>
      </c>
      <c r="IVH30">
        <v>492.9</v>
      </c>
      <c r="IVI30">
        <v>2723.2</v>
      </c>
      <c r="IVJ30">
        <v>5118.83</v>
      </c>
      <c r="IVK30">
        <v>45397.84</v>
      </c>
      <c r="IVL30">
        <v>4440.6400000000003</v>
      </c>
      <c r="IVM30">
        <v>9.8800000000000008</v>
      </c>
      <c r="IVN30">
        <v>1970.59</v>
      </c>
      <c r="IVO30">
        <v>41.51</v>
      </c>
      <c r="IVP30">
        <v>8700.8700000000008</v>
      </c>
      <c r="IVQ30">
        <v>936.34</v>
      </c>
      <c r="IVR30">
        <v>229.35</v>
      </c>
      <c r="IVS30">
        <v>292.87</v>
      </c>
      <c r="IVT30">
        <v>10506.16</v>
      </c>
      <c r="IVU30">
        <v>87265.53</v>
      </c>
      <c r="IVV30">
        <v>1832.79</v>
      </c>
      <c r="IVW30">
        <v>48.49</v>
      </c>
      <c r="IVX30">
        <v>26813.98</v>
      </c>
      <c r="IVY30">
        <v>8141.48</v>
      </c>
      <c r="IVZ30">
        <v>34.82</v>
      </c>
      <c r="IWA30">
        <v>1786.61</v>
      </c>
      <c r="IWB30">
        <v>3384.16</v>
      </c>
      <c r="IWC30">
        <v>593.01</v>
      </c>
      <c r="IWD30">
        <v>3.96</v>
      </c>
      <c r="IWE30">
        <v>9479.6299999999992</v>
      </c>
      <c r="IWF30">
        <v>12783.39</v>
      </c>
      <c r="IWG30">
        <v>2407.2800000000002</v>
      </c>
      <c r="IWH30">
        <v>44971.55</v>
      </c>
      <c r="IWI30">
        <v>82668.740000000005</v>
      </c>
      <c r="IWJ30">
        <v>146.16999999999999</v>
      </c>
      <c r="IWK30">
        <v>1260.08</v>
      </c>
      <c r="IWL30">
        <v>4821.59</v>
      </c>
      <c r="IWM30">
        <v>1394.91</v>
      </c>
      <c r="IWN30">
        <v>7657.77</v>
      </c>
      <c r="IWO30">
        <v>7515.86</v>
      </c>
      <c r="IWP30">
        <v>1683.19</v>
      </c>
      <c r="IWQ30">
        <v>12397.62</v>
      </c>
      <c r="IWR30">
        <v>41288.89</v>
      </c>
      <c r="IWS30">
        <v>533.98</v>
      </c>
      <c r="IWT30">
        <v>62148.62</v>
      </c>
      <c r="IWU30">
        <v>122.67</v>
      </c>
      <c r="IWV30">
        <v>10313.530000000001</v>
      </c>
      <c r="IWW30">
        <v>13196.07</v>
      </c>
      <c r="IWX30">
        <v>347.36</v>
      </c>
      <c r="IWY30">
        <v>1443.47</v>
      </c>
      <c r="IWZ30">
        <v>1405.97</v>
      </c>
      <c r="IXA30">
        <v>2242.0100000000002</v>
      </c>
      <c r="IXB30">
        <v>46.06</v>
      </c>
      <c r="IXC30">
        <v>502.25</v>
      </c>
      <c r="IXD30">
        <v>2865.16</v>
      </c>
      <c r="IXE30">
        <v>21268.09</v>
      </c>
      <c r="IXF30">
        <v>10346.81</v>
      </c>
      <c r="IXG30">
        <v>7351.64</v>
      </c>
      <c r="IXH30">
        <v>3543.7</v>
      </c>
      <c r="IXI30">
        <v>4623.58</v>
      </c>
      <c r="IXJ30">
        <v>44.08</v>
      </c>
      <c r="IXK30">
        <v>2892.68</v>
      </c>
      <c r="IXL30">
        <v>239.62</v>
      </c>
      <c r="IXM30">
        <v>9.81</v>
      </c>
      <c r="IXN30">
        <v>34572.980000000003</v>
      </c>
      <c r="IXO30">
        <v>41.08</v>
      </c>
      <c r="IXP30">
        <v>3821.03</v>
      </c>
      <c r="IXQ30">
        <v>10160.379999999999</v>
      </c>
      <c r="IXR30">
        <v>72091.520000000004</v>
      </c>
      <c r="IXS30">
        <v>47682.71</v>
      </c>
      <c r="IXT30">
        <v>959.59</v>
      </c>
      <c r="IXU30">
        <v>3706.16</v>
      </c>
      <c r="IXV30">
        <v>4138.0200000000004</v>
      </c>
      <c r="IXW30">
        <v>9927.9500000000007</v>
      </c>
      <c r="IXX30">
        <v>2985.26</v>
      </c>
      <c r="IXY30">
        <v>688.82</v>
      </c>
      <c r="IXZ30">
        <v>47.52</v>
      </c>
      <c r="IYA30">
        <v>7.8</v>
      </c>
      <c r="IYB30">
        <v>1028.28</v>
      </c>
      <c r="IYC30">
        <v>31336.19</v>
      </c>
      <c r="IYD30">
        <v>5304.39</v>
      </c>
      <c r="IYE30">
        <v>38931.089999999997</v>
      </c>
      <c r="IYF30">
        <v>2611.63</v>
      </c>
      <c r="IYG30">
        <v>6145.32</v>
      </c>
      <c r="IYH30">
        <v>11068</v>
      </c>
      <c r="IYI30">
        <v>1054.43</v>
      </c>
      <c r="IYJ30">
        <v>1615.95</v>
      </c>
      <c r="IYK30">
        <v>12709.05</v>
      </c>
      <c r="IYL30">
        <v>8105.09</v>
      </c>
      <c r="IYM30">
        <v>9122.06</v>
      </c>
      <c r="IYN30">
        <v>78.78</v>
      </c>
      <c r="IYO30">
        <v>1139.04</v>
      </c>
      <c r="IYP30">
        <v>5765.96</v>
      </c>
      <c r="IYQ30">
        <v>2473.41</v>
      </c>
      <c r="IYR30">
        <v>3237.74</v>
      </c>
      <c r="IYS30">
        <v>3470.59</v>
      </c>
      <c r="IYT30">
        <v>2735.39</v>
      </c>
      <c r="IYU30">
        <v>1011.92</v>
      </c>
      <c r="IYV30">
        <v>9555.35</v>
      </c>
      <c r="IYW30">
        <v>906.6</v>
      </c>
      <c r="IYX30">
        <v>3967.26</v>
      </c>
      <c r="IYY30">
        <v>7065.02</v>
      </c>
      <c r="IYZ30">
        <v>1796.74</v>
      </c>
      <c r="IZA30">
        <v>3645.39</v>
      </c>
      <c r="IZB30">
        <v>3680.75</v>
      </c>
      <c r="IZC30">
        <v>49.34</v>
      </c>
      <c r="IZD30">
        <v>4152.3999999999996</v>
      </c>
      <c r="IZE30">
        <v>1121.9000000000001</v>
      </c>
      <c r="IZF30">
        <v>8.77</v>
      </c>
      <c r="IZG30">
        <v>10976.21</v>
      </c>
      <c r="IZH30">
        <v>2.91</v>
      </c>
      <c r="IZI30">
        <v>1834.62</v>
      </c>
      <c r="IZJ30">
        <v>3945.45</v>
      </c>
      <c r="IZK30">
        <v>1437.65</v>
      </c>
      <c r="IZL30">
        <v>31.5</v>
      </c>
      <c r="IZM30">
        <v>3955.03</v>
      </c>
      <c r="IZN30">
        <v>6179.57</v>
      </c>
      <c r="IZO30">
        <v>14006.52</v>
      </c>
      <c r="IZP30">
        <v>22.34</v>
      </c>
      <c r="IZQ30">
        <v>6700.58</v>
      </c>
      <c r="IZR30">
        <v>1048.5999999999999</v>
      </c>
      <c r="IZS30">
        <v>836.4</v>
      </c>
      <c r="IZT30">
        <v>883.34</v>
      </c>
      <c r="IZU30">
        <v>3669.95</v>
      </c>
      <c r="IZV30">
        <v>1999.14</v>
      </c>
      <c r="IZW30">
        <v>4462.92</v>
      </c>
      <c r="IZX30">
        <v>26.73</v>
      </c>
      <c r="IZY30">
        <v>2002.88</v>
      </c>
      <c r="IZZ30">
        <v>7661.25</v>
      </c>
      <c r="JAA30">
        <v>4367.05</v>
      </c>
      <c r="JAB30">
        <v>125.18</v>
      </c>
      <c r="JAC30">
        <v>3700.4</v>
      </c>
      <c r="JAD30">
        <v>6470.74</v>
      </c>
      <c r="JAE30">
        <v>3242.03</v>
      </c>
      <c r="JAF30">
        <v>1999.08</v>
      </c>
      <c r="JAG30">
        <v>6972.22</v>
      </c>
      <c r="JAH30">
        <v>1907.76</v>
      </c>
      <c r="JAI30">
        <v>1078.95</v>
      </c>
      <c r="JAJ30">
        <v>423.61</v>
      </c>
      <c r="JAK30">
        <v>3996.2</v>
      </c>
      <c r="JAL30">
        <v>2326.5</v>
      </c>
      <c r="JAM30">
        <v>4940.43</v>
      </c>
      <c r="JAN30">
        <v>667.34</v>
      </c>
      <c r="JAO30">
        <v>2645.16</v>
      </c>
      <c r="JAP30">
        <v>366.88</v>
      </c>
      <c r="JAQ30">
        <v>1120.22</v>
      </c>
      <c r="JAR30">
        <v>1006.49</v>
      </c>
      <c r="JAS30">
        <v>11893.1</v>
      </c>
      <c r="JAT30">
        <v>7587.37</v>
      </c>
      <c r="JAU30">
        <v>932.31</v>
      </c>
      <c r="JAV30">
        <v>345.32</v>
      </c>
      <c r="JAW30">
        <v>82481.440000000002</v>
      </c>
      <c r="JAX30">
        <v>933.92</v>
      </c>
      <c r="JAY30">
        <v>487.53</v>
      </c>
      <c r="JAZ30">
        <v>1994.49</v>
      </c>
      <c r="JBA30">
        <v>14732.38</v>
      </c>
      <c r="JBB30">
        <v>8665.58</v>
      </c>
      <c r="JBC30">
        <v>310.85000000000002</v>
      </c>
      <c r="JBD30">
        <v>1875.78</v>
      </c>
      <c r="JBE30">
        <v>2852.5</v>
      </c>
      <c r="JBF30">
        <v>4704.46</v>
      </c>
      <c r="JBG30">
        <v>4370.9799999999996</v>
      </c>
      <c r="JBH30">
        <v>1355.8</v>
      </c>
      <c r="JBI30">
        <v>4563.04</v>
      </c>
      <c r="JBJ30">
        <v>36937.85</v>
      </c>
      <c r="JBK30">
        <v>5964.52</v>
      </c>
      <c r="JBL30">
        <v>2980.15</v>
      </c>
      <c r="JBM30">
        <v>1994.66</v>
      </c>
      <c r="JBN30">
        <v>1571.63</v>
      </c>
      <c r="JBO30">
        <v>5983.63</v>
      </c>
      <c r="JBP30">
        <v>1865.36</v>
      </c>
      <c r="JBQ30">
        <v>41.97</v>
      </c>
      <c r="JBR30">
        <v>2412.73</v>
      </c>
      <c r="JBS30">
        <v>37437.08</v>
      </c>
      <c r="JBT30">
        <v>7781.91</v>
      </c>
      <c r="JBU30">
        <v>3747.87</v>
      </c>
      <c r="JBV30">
        <v>1052.72</v>
      </c>
      <c r="JBW30">
        <v>1192.23</v>
      </c>
      <c r="JBX30">
        <v>12382</v>
      </c>
      <c r="JBY30">
        <v>6213.98</v>
      </c>
      <c r="JBZ30">
        <v>840.72</v>
      </c>
      <c r="JCA30">
        <v>4906.25</v>
      </c>
      <c r="JCB30">
        <v>322.63</v>
      </c>
      <c r="JCC30">
        <v>26.05</v>
      </c>
      <c r="JCD30">
        <v>3872.81</v>
      </c>
      <c r="JCE30">
        <v>4296.91</v>
      </c>
      <c r="JCF30">
        <v>3849.21</v>
      </c>
      <c r="JCG30">
        <v>2.21</v>
      </c>
      <c r="JCH30">
        <v>1027.9100000000001</v>
      </c>
      <c r="JCI30">
        <v>807.47</v>
      </c>
      <c r="JCJ30">
        <v>40.28</v>
      </c>
      <c r="JCK30">
        <v>131.80000000000001</v>
      </c>
      <c r="JCL30">
        <v>2061.37</v>
      </c>
      <c r="JCM30">
        <v>10065.620000000001</v>
      </c>
      <c r="JCN30">
        <v>4451.6099999999997</v>
      </c>
      <c r="JCO30">
        <v>3768.04</v>
      </c>
      <c r="JCP30">
        <v>4431.3900000000003</v>
      </c>
      <c r="JCQ30">
        <v>4485.57</v>
      </c>
      <c r="JCR30">
        <v>3760.17</v>
      </c>
      <c r="JCS30">
        <v>130.41999999999999</v>
      </c>
      <c r="JCT30">
        <v>5172.6000000000004</v>
      </c>
      <c r="JCU30">
        <v>49.59</v>
      </c>
      <c r="JCV30">
        <v>186.59</v>
      </c>
      <c r="JCW30">
        <v>5624.57</v>
      </c>
      <c r="JCX30">
        <v>534.86</v>
      </c>
      <c r="JCY30">
        <v>8784.0400000000009</v>
      </c>
      <c r="JCZ30">
        <v>1385.44</v>
      </c>
      <c r="JDA30">
        <v>8554.49</v>
      </c>
      <c r="JDB30">
        <v>361.49</v>
      </c>
      <c r="JDC30">
        <v>14578.06</v>
      </c>
      <c r="JDD30">
        <v>14107.79</v>
      </c>
      <c r="JDE30">
        <v>3203.46</v>
      </c>
      <c r="JDF30">
        <v>4564.37</v>
      </c>
      <c r="JDG30">
        <v>14737.76</v>
      </c>
      <c r="JDH30">
        <v>2521.2399999999998</v>
      </c>
      <c r="JDI30">
        <v>3336.89</v>
      </c>
      <c r="JDJ30">
        <v>8490.57</v>
      </c>
      <c r="JDK30">
        <v>89491.18</v>
      </c>
      <c r="JDL30">
        <v>20.37</v>
      </c>
      <c r="JDM30">
        <v>16.510000000000002</v>
      </c>
      <c r="JDN30">
        <v>1632.91</v>
      </c>
      <c r="JDO30">
        <v>9301.7999999999993</v>
      </c>
      <c r="JDP30">
        <v>6004.21</v>
      </c>
      <c r="JDQ30">
        <v>3185.23</v>
      </c>
      <c r="JDR30">
        <v>1416.93</v>
      </c>
      <c r="JDS30">
        <v>1998.85</v>
      </c>
      <c r="JDT30">
        <v>9.0299999999999994</v>
      </c>
      <c r="JDU30">
        <v>390.22</v>
      </c>
      <c r="JDV30">
        <v>11209.96</v>
      </c>
      <c r="JDW30">
        <v>1711.3</v>
      </c>
      <c r="JDX30">
        <v>2.78</v>
      </c>
      <c r="JDY30">
        <v>4364.74</v>
      </c>
      <c r="JDZ30">
        <v>13.55</v>
      </c>
      <c r="JEA30">
        <v>1086.32</v>
      </c>
      <c r="JEB30">
        <v>2061.86</v>
      </c>
      <c r="JEC30">
        <v>425.88</v>
      </c>
      <c r="JED30">
        <v>37.630000000000003</v>
      </c>
      <c r="JEE30">
        <v>2032.14</v>
      </c>
      <c r="JEF30">
        <v>32.200000000000003</v>
      </c>
      <c r="JEG30">
        <v>3082.36</v>
      </c>
      <c r="JEH30">
        <v>1111.27</v>
      </c>
      <c r="JEI30">
        <v>1489.88</v>
      </c>
      <c r="JEJ30">
        <v>1157.97</v>
      </c>
      <c r="JEK30">
        <v>439.59</v>
      </c>
      <c r="JEL30">
        <v>3064.86</v>
      </c>
      <c r="JEM30">
        <v>6694.6</v>
      </c>
      <c r="JEN30">
        <v>30.18</v>
      </c>
      <c r="JEO30">
        <v>14247.38</v>
      </c>
      <c r="JEP30">
        <v>4391.3599999999997</v>
      </c>
      <c r="JEQ30">
        <v>191.77</v>
      </c>
      <c r="JER30">
        <v>1953.56</v>
      </c>
      <c r="JES30">
        <v>17.170000000000002</v>
      </c>
      <c r="JET30">
        <v>4046.58</v>
      </c>
      <c r="JEU30">
        <v>594.15</v>
      </c>
      <c r="JEV30">
        <v>1863.87</v>
      </c>
      <c r="JEW30">
        <v>13896.85</v>
      </c>
      <c r="JEX30">
        <v>1235.31</v>
      </c>
      <c r="JEY30">
        <v>9987.4500000000007</v>
      </c>
      <c r="JEZ30">
        <v>3597.63</v>
      </c>
      <c r="JFA30">
        <v>1854.24</v>
      </c>
      <c r="JFB30">
        <v>1672.95</v>
      </c>
      <c r="JFC30">
        <v>2338.13</v>
      </c>
      <c r="JFD30">
        <v>928.37</v>
      </c>
      <c r="JFE30">
        <v>6735</v>
      </c>
      <c r="JFF30">
        <v>49.87</v>
      </c>
      <c r="JFG30">
        <v>1743.43</v>
      </c>
      <c r="JFH30">
        <v>1631.34</v>
      </c>
      <c r="JFI30">
        <v>159.91</v>
      </c>
      <c r="JFJ30">
        <v>1245.27</v>
      </c>
      <c r="JFK30">
        <v>47.45</v>
      </c>
      <c r="JFL30">
        <v>962.09</v>
      </c>
      <c r="JFM30">
        <v>45109.72</v>
      </c>
      <c r="JFN30">
        <v>412.37</v>
      </c>
      <c r="JFO30">
        <v>45574.53</v>
      </c>
      <c r="JFP30">
        <v>2090.62</v>
      </c>
      <c r="JFQ30">
        <v>161.18</v>
      </c>
      <c r="JFR30">
        <v>253.6</v>
      </c>
      <c r="JFS30">
        <v>5964.88</v>
      </c>
      <c r="JFT30">
        <v>2587.87</v>
      </c>
      <c r="JFU30">
        <v>13207.29</v>
      </c>
      <c r="JFV30">
        <v>18.91</v>
      </c>
      <c r="JFW30">
        <v>210.41</v>
      </c>
      <c r="JFX30">
        <v>37.340000000000003</v>
      </c>
      <c r="JFY30">
        <v>21.77</v>
      </c>
      <c r="JFZ30">
        <v>10.76</v>
      </c>
      <c r="JGA30">
        <v>4704.3500000000004</v>
      </c>
      <c r="JGB30">
        <v>2840.23</v>
      </c>
      <c r="JGC30">
        <v>1983.94</v>
      </c>
      <c r="JGD30">
        <v>1209.99</v>
      </c>
      <c r="JGE30">
        <v>4904.8599999999997</v>
      </c>
      <c r="JGF30">
        <v>3827</v>
      </c>
      <c r="JGG30">
        <v>22762.7</v>
      </c>
      <c r="JGH30">
        <v>11829.31</v>
      </c>
      <c r="JGI30">
        <v>2502.6</v>
      </c>
      <c r="JGJ30">
        <v>3380.52</v>
      </c>
      <c r="JGK30">
        <v>4499.79</v>
      </c>
      <c r="JGL30">
        <v>2448.13</v>
      </c>
      <c r="JGM30">
        <v>1423.24</v>
      </c>
      <c r="JGN30">
        <v>264.16000000000003</v>
      </c>
      <c r="JGO30">
        <v>1800.97</v>
      </c>
      <c r="JGP30">
        <v>3848.22</v>
      </c>
      <c r="JGQ30">
        <v>1108.8800000000001</v>
      </c>
      <c r="JGR30">
        <v>23631.98</v>
      </c>
      <c r="JGS30">
        <v>390.57</v>
      </c>
      <c r="JGT30">
        <v>25727.34</v>
      </c>
      <c r="JGU30">
        <v>228.36</v>
      </c>
      <c r="JGV30">
        <v>2216.83</v>
      </c>
      <c r="JGW30">
        <v>1020.54</v>
      </c>
      <c r="JGX30">
        <v>8142.87</v>
      </c>
      <c r="JGY30">
        <v>3992.35</v>
      </c>
      <c r="JGZ30">
        <v>8997.75</v>
      </c>
      <c r="JHA30">
        <v>4778.05</v>
      </c>
      <c r="JHB30">
        <v>36229.78</v>
      </c>
      <c r="JHC30">
        <v>1741.96</v>
      </c>
      <c r="JHD30">
        <v>4780.55</v>
      </c>
      <c r="JHE30">
        <v>22371.11</v>
      </c>
      <c r="JHF30">
        <v>968.78</v>
      </c>
      <c r="JHG30">
        <v>6225.74</v>
      </c>
      <c r="JHH30">
        <v>3855.56</v>
      </c>
      <c r="JHI30">
        <v>1358.42</v>
      </c>
      <c r="JHJ30">
        <v>10966.3</v>
      </c>
      <c r="JHK30">
        <v>11052.7</v>
      </c>
      <c r="JHL30">
        <v>33.65</v>
      </c>
      <c r="JHM30">
        <v>42.56</v>
      </c>
      <c r="JHN30">
        <v>5390.03</v>
      </c>
      <c r="JHO30">
        <v>2771.99</v>
      </c>
      <c r="JHP30">
        <v>732.68</v>
      </c>
      <c r="JHQ30">
        <v>4921.13</v>
      </c>
      <c r="JHR30">
        <v>24446.16</v>
      </c>
      <c r="JHS30">
        <v>3386.93</v>
      </c>
      <c r="JHT30">
        <v>10821.06</v>
      </c>
      <c r="JHU30">
        <v>12835.71</v>
      </c>
      <c r="JHV30">
        <v>14137.63</v>
      </c>
      <c r="JHW30">
        <v>28277.7</v>
      </c>
      <c r="JHX30">
        <v>32.479999999999997</v>
      </c>
      <c r="JHY30">
        <v>920.89</v>
      </c>
      <c r="JHZ30">
        <v>1056.19</v>
      </c>
      <c r="JIA30">
        <v>650.37</v>
      </c>
      <c r="JIB30">
        <v>608.48</v>
      </c>
      <c r="JIC30">
        <v>4088.26</v>
      </c>
      <c r="JID30">
        <v>2943.34</v>
      </c>
      <c r="JIE30">
        <v>12764.88</v>
      </c>
      <c r="JIF30">
        <v>28974.75</v>
      </c>
      <c r="JIG30">
        <v>1941.84</v>
      </c>
      <c r="JIH30">
        <v>7352.11</v>
      </c>
      <c r="JII30">
        <v>39939.78</v>
      </c>
      <c r="JIJ30">
        <v>16548.63</v>
      </c>
      <c r="JIK30">
        <v>1560.32</v>
      </c>
      <c r="JIL30">
        <v>14369.77</v>
      </c>
      <c r="JIM30">
        <v>2291.7600000000002</v>
      </c>
      <c r="JIN30">
        <v>1530.72</v>
      </c>
      <c r="JIO30">
        <v>6395.67</v>
      </c>
      <c r="JIP30">
        <v>804.89</v>
      </c>
      <c r="JIQ30">
        <v>7981.47</v>
      </c>
      <c r="JIR30">
        <v>13284.92</v>
      </c>
      <c r="JIS30">
        <v>5752.01</v>
      </c>
      <c r="JIT30">
        <v>2980.93</v>
      </c>
      <c r="JIU30">
        <v>41.35</v>
      </c>
      <c r="JIV30">
        <v>1932.69</v>
      </c>
      <c r="JIW30">
        <v>1295.05</v>
      </c>
      <c r="JIX30">
        <v>606.54999999999995</v>
      </c>
      <c r="JIY30">
        <v>1820.5</v>
      </c>
      <c r="JIZ30">
        <v>23.17</v>
      </c>
      <c r="JJA30">
        <v>4562.72</v>
      </c>
      <c r="JJB30">
        <v>22.28</v>
      </c>
      <c r="JJC30">
        <v>3334.04</v>
      </c>
      <c r="JJD30">
        <v>190.65</v>
      </c>
      <c r="JJE30">
        <v>14931.4</v>
      </c>
      <c r="JJF30">
        <v>831.72</v>
      </c>
      <c r="JJG30">
        <v>1857.83</v>
      </c>
      <c r="JJH30">
        <v>2438.96</v>
      </c>
      <c r="JJI30">
        <v>31586.959999999999</v>
      </c>
      <c r="JJJ30">
        <v>9187.14</v>
      </c>
      <c r="JJK30">
        <v>230.37</v>
      </c>
      <c r="JJL30">
        <v>1644.56</v>
      </c>
      <c r="JJM30">
        <v>9060.73</v>
      </c>
      <c r="JJN30">
        <v>1758.14</v>
      </c>
      <c r="JJO30">
        <v>14516.4</v>
      </c>
      <c r="JJP30">
        <v>253.51</v>
      </c>
      <c r="JJQ30">
        <v>1781.51</v>
      </c>
      <c r="JJR30">
        <v>2473.98</v>
      </c>
      <c r="JJS30">
        <v>6944.65</v>
      </c>
      <c r="JJT30">
        <v>29825.91</v>
      </c>
      <c r="JJU30">
        <v>24.45</v>
      </c>
      <c r="JJV30">
        <v>2584.6799999999998</v>
      </c>
      <c r="JJW30">
        <v>4570.58</v>
      </c>
      <c r="JJX30">
        <v>97532.76</v>
      </c>
      <c r="JJY30">
        <v>6385.41</v>
      </c>
      <c r="JJZ30">
        <v>1381.35</v>
      </c>
      <c r="JKA30">
        <v>1589.22</v>
      </c>
      <c r="JKB30">
        <v>198.99</v>
      </c>
      <c r="JKC30">
        <v>9.7100000000000009</v>
      </c>
      <c r="JKD30">
        <v>1397.34</v>
      </c>
      <c r="JKE30">
        <v>48.04</v>
      </c>
      <c r="JKF30">
        <v>783.5</v>
      </c>
      <c r="JKG30">
        <v>11478.17</v>
      </c>
      <c r="JKH30">
        <v>26412.09</v>
      </c>
      <c r="JKI30">
        <v>4910.1000000000004</v>
      </c>
      <c r="JKJ30">
        <v>1091.1099999999999</v>
      </c>
      <c r="JKK30">
        <v>7766.07</v>
      </c>
      <c r="JKL30">
        <v>2688.86</v>
      </c>
      <c r="JKM30">
        <v>3864.98</v>
      </c>
      <c r="JKN30">
        <v>907.86</v>
      </c>
      <c r="JKO30">
        <v>1041.33</v>
      </c>
      <c r="JKP30">
        <v>1975.65</v>
      </c>
      <c r="JKQ30">
        <v>4796.38</v>
      </c>
      <c r="JKR30">
        <v>86458.4</v>
      </c>
      <c r="JKS30">
        <v>139.19999999999999</v>
      </c>
      <c r="JKT30">
        <v>33692.629999999997</v>
      </c>
      <c r="JKU30">
        <v>7.76</v>
      </c>
      <c r="JKV30">
        <v>3248.55</v>
      </c>
      <c r="JKW30">
        <v>1329.43</v>
      </c>
      <c r="JKX30">
        <v>4188.01</v>
      </c>
      <c r="JKY30">
        <v>21.55</v>
      </c>
      <c r="JKZ30">
        <v>3921.77</v>
      </c>
      <c r="JLA30">
        <v>490.59</v>
      </c>
      <c r="JLB30">
        <v>5799.11</v>
      </c>
      <c r="JLC30">
        <v>4745.24</v>
      </c>
      <c r="JLD30">
        <v>6445.42</v>
      </c>
      <c r="JLE30">
        <v>540.04999999999995</v>
      </c>
      <c r="JLF30">
        <v>4512.99</v>
      </c>
      <c r="JLG30">
        <v>1145.75</v>
      </c>
      <c r="JLH30">
        <v>7217.3</v>
      </c>
      <c r="JLI30">
        <v>6509.76</v>
      </c>
      <c r="JLJ30">
        <v>565.62</v>
      </c>
      <c r="JLK30">
        <v>9452.75</v>
      </c>
      <c r="JLL30">
        <v>9949</v>
      </c>
      <c r="JLM30">
        <v>35557.89</v>
      </c>
      <c r="JLN30">
        <v>3218.34</v>
      </c>
      <c r="JLO30">
        <v>113.48</v>
      </c>
      <c r="JLP30">
        <v>46022.62</v>
      </c>
      <c r="JLQ30">
        <v>1832.37</v>
      </c>
      <c r="JLR30">
        <v>648.59</v>
      </c>
      <c r="JLS30">
        <v>1759.39</v>
      </c>
      <c r="JLT30">
        <v>569.19000000000005</v>
      </c>
      <c r="JLU30">
        <v>1031.06</v>
      </c>
      <c r="JLV30">
        <v>4450.4799999999996</v>
      </c>
      <c r="JLW30">
        <v>3222.93</v>
      </c>
      <c r="JLX30">
        <v>8608.44</v>
      </c>
      <c r="JLY30">
        <v>61478.19</v>
      </c>
      <c r="JLZ30">
        <v>11502.4</v>
      </c>
      <c r="JMA30">
        <v>9486.2099999999991</v>
      </c>
      <c r="JMB30">
        <v>3197.22</v>
      </c>
      <c r="JMC30">
        <v>5096.01</v>
      </c>
      <c r="JMD30">
        <v>4330.4799999999996</v>
      </c>
      <c r="JME30">
        <v>1721.11</v>
      </c>
      <c r="JMF30">
        <v>123.24</v>
      </c>
      <c r="JMG30">
        <v>385.4</v>
      </c>
      <c r="JMH30">
        <v>89018.54</v>
      </c>
      <c r="JMI30">
        <v>2200.54</v>
      </c>
      <c r="JMJ30">
        <v>932.44</v>
      </c>
      <c r="JMK30">
        <v>830.83</v>
      </c>
      <c r="JML30">
        <v>1092.43</v>
      </c>
      <c r="JMM30">
        <v>461.8</v>
      </c>
      <c r="JMN30">
        <v>160.18</v>
      </c>
      <c r="JMO30">
        <v>1049.3699999999999</v>
      </c>
      <c r="JMP30">
        <v>1555.67</v>
      </c>
      <c r="JMQ30">
        <v>13.11</v>
      </c>
      <c r="JMR30">
        <v>1208.8499999999999</v>
      </c>
      <c r="JMS30">
        <v>6300.21</v>
      </c>
      <c r="JMT30">
        <v>13027.29</v>
      </c>
      <c r="JMU30">
        <v>1356.47</v>
      </c>
      <c r="JMV30">
        <v>1794.89</v>
      </c>
      <c r="JMW30">
        <v>1026.51</v>
      </c>
      <c r="JMX30">
        <v>13853.42</v>
      </c>
      <c r="JMY30">
        <v>20567.11</v>
      </c>
      <c r="JMZ30">
        <v>204.78</v>
      </c>
      <c r="JNA30">
        <v>1838.59</v>
      </c>
      <c r="JNB30">
        <v>25.39</v>
      </c>
      <c r="JNC30">
        <v>14093.43</v>
      </c>
      <c r="JND30">
        <v>514.25</v>
      </c>
      <c r="JNE30">
        <v>2923.31</v>
      </c>
      <c r="JNF30">
        <v>43834.26</v>
      </c>
      <c r="JNG30">
        <v>799.63</v>
      </c>
      <c r="JNH30">
        <v>2427.52</v>
      </c>
      <c r="JNI30">
        <v>2396.23</v>
      </c>
      <c r="JNJ30">
        <v>1806.88</v>
      </c>
      <c r="JNK30">
        <v>23509.75</v>
      </c>
      <c r="JNL30">
        <v>3.44</v>
      </c>
      <c r="JNM30">
        <v>1499.17</v>
      </c>
      <c r="JNN30">
        <v>2021.07</v>
      </c>
      <c r="JNO30">
        <v>7080.16</v>
      </c>
      <c r="JNP30">
        <v>24.14</v>
      </c>
      <c r="JNQ30">
        <v>9267.7199999999993</v>
      </c>
      <c r="JNR30">
        <v>98498.47</v>
      </c>
      <c r="JNS30">
        <v>2647.11</v>
      </c>
      <c r="JNT30">
        <v>58274.7</v>
      </c>
      <c r="JNU30">
        <v>38181.81</v>
      </c>
      <c r="JNV30">
        <v>1246.94</v>
      </c>
      <c r="JNW30">
        <v>8993.94</v>
      </c>
      <c r="JNX30">
        <v>1952.98</v>
      </c>
      <c r="JNY30">
        <v>8737.99</v>
      </c>
      <c r="JNZ30">
        <v>14025.9</v>
      </c>
      <c r="JOA30">
        <v>10423.41</v>
      </c>
      <c r="JOB30">
        <v>993.02</v>
      </c>
      <c r="JOC30">
        <v>5900.06</v>
      </c>
      <c r="JOD30">
        <v>810.86</v>
      </c>
      <c r="JOE30">
        <v>2583.75</v>
      </c>
      <c r="JOF30">
        <v>5816.67</v>
      </c>
      <c r="JOG30">
        <v>4759.8500000000004</v>
      </c>
      <c r="JOH30">
        <v>733.28</v>
      </c>
      <c r="JOI30">
        <v>4616.7</v>
      </c>
      <c r="JOJ30">
        <v>11548.59</v>
      </c>
      <c r="JOK30">
        <v>2188.6999999999998</v>
      </c>
      <c r="JOL30">
        <v>919.01</v>
      </c>
      <c r="JOM30">
        <v>308.08999999999997</v>
      </c>
      <c r="JON30">
        <v>116.86</v>
      </c>
      <c r="JOO30">
        <v>2218.89</v>
      </c>
      <c r="JOP30">
        <v>420.44</v>
      </c>
      <c r="JOQ30">
        <v>8452.7000000000007</v>
      </c>
      <c r="JOR30">
        <v>1422.91</v>
      </c>
      <c r="JOS30">
        <v>14604.68</v>
      </c>
      <c r="JOT30">
        <v>4865.78</v>
      </c>
      <c r="JOU30">
        <v>13.59</v>
      </c>
      <c r="JOV30">
        <v>1488.06</v>
      </c>
      <c r="JOW30">
        <v>1053.3</v>
      </c>
      <c r="JOX30">
        <v>4587.7299999999996</v>
      </c>
      <c r="JOY30">
        <v>3797.32</v>
      </c>
      <c r="JOZ30">
        <v>1606.18</v>
      </c>
      <c r="JPA30">
        <v>473.42</v>
      </c>
      <c r="JPB30">
        <v>1977.23</v>
      </c>
      <c r="JPC30">
        <v>402.74</v>
      </c>
      <c r="JPD30">
        <v>5126.46</v>
      </c>
      <c r="JPE30">
        <v>12825.46</v>
      </c>
      <c r="JPF30">
        <v>1337.07</v>
      </c>
      <c r="JPG30">
        <v>1634.35</v>
      </c>
      <c r="JPH30">
        <v>244.55</v>
      </c>
      <c r="JPI30">
        <v>82831.839999999997</v>
      </c>
      <c r="JPJ30">
        <v>14328.59</v>
      </c>
      <c r="JPK30">
        <v>97.3</v>
      </c>
      <c r="JPL30">
        <v>4696.71</v>
      </c>
      <c r="JPM30">
        <v>12065.27</v>
      </c>
      <c r="JPN30">
        <v>13230.07</v>
      </c>
      <c r="JPO30">
        <v>1975.72</v>
      </c>
      <c r="JPP30">
        <v>1338.08</v>
      </c>
      <c r="JPQ30">
        <v>390.77</v>
      </c>
      <c r="JPR30">
        <v>18.05</v>
      </c>
      <c r="JPS30">
        <v>1297.56</v>
      </c>
      <c r="JPT30">
        <v>698.1</v>
      </c>
      <c r="JPU30">
        <v>2536.44</v>
      </c>
      <c r="JPV30">
        <v>9817.86</v>
      </c>
      <c r="JPW30">
        <v>106.08</v>
      </c>
      <c r="JPX30">
        <v>4858.74</v>
      </c>
      <c r="JPY30">
        <v>2684.51</v>
      </c>
      <c r="JPZ30">
        <v>883.02</v>
      </c>
      <c r="JQA30">
        <v>128.66999999999999</v>
      </c>
      <c r="JQB30">
        <v>8090.62</v>
      </c>
      <c r="JQC30">
        <v>3593.29</v>
      </c>
      <c r="JQD30">
        <v>12521.79</v>
      </c>
      <c r="JQE30">
        <v>43680.27</v>
      </c>
      <c r="JQF30">
        <v>1081.24</v>
      </c>
      <c r="JQG30">
        <v>1865.4</v>
      </c>
      <c r="JQH30">
        <v>6397.81</v>
      </c>
      <c r="JQI30">
        <v>1666.02</v>
      </c>
      <c r="JQJ30">
        <v>4496.24</v>
      </c>
      <c r="JQK30">
        <v>4472.67</v>
      </c>
      <c r="JQL30">
        <v>1209.8</v>
      </c>
      <c r="JQM30">
        <v>1409.74</v>
      </c>
      <c r="JQN30">
        <v>2014.3</v>
      </c>
      <c r="JQO30">
        <v>11777.38</v>
      </c>
      <c r="JQP30">
        <v>4515.8100000000004</v>
      </c>
      <c r="JQQ30">
        <v>6883.99</v>
      </c>
      <c r="JQR30">
        <v>810.62</v>
      </c>
      <c r="JQS30">
        <v>4153.08</v>
      </c>
      <c r="JQT30">
        <v>1064.82</v>
      </c>
      <c r="JQU30">
        <v>3347.14</v>
      </c>
      <c r="JQV30">
        <v>3574.34</v>
      </c>
      <c r="JQW30">
        <v>1563.51</v>
      </c>
      <c r="JQX30">
        <v>1031.05</v>
      </c>
      <c r="JQY30">
        <v>131.25</v>
      </c>
      <c r="JQZ30">
        <v>32838.36</v>
      </c>
      <c r="JRA30">
        <v>1584.94</v>
      </c>
      <c r="JRB30">
        <v>9152.08</v>
      </c>
      <c r="JRC30">
        <v>9306.58</v>
      </c>
      <c r="JRD30">
        <v>8158.92</v>
      </c>
      <c r="JRE30">
        <v>65.59</v>
      </c>
      <c r="JRF30">
        <v>3452.54</v>
      </c>
      <c r="JRG30">
        <v>26495.13</v>
      </c>
      <c r="JRH30">
        <v>1253.8399999999999</v>
      </c>
      <c r="JRI30">
        <v>42.31</v>
      </c>
      <c r="JRJ30">
        <v>12502.52</v>
      </c>
      <c r="JRK30">
        <v>321.26</v>
      </c>
      <c r="JRL30">
        <v>55938.46</v>
      </c>
      <c r="JRM30">
        <v>6141.78</v>
      </c>
      <c r="JRN30">
        <v>1431.71</v>
      </c>
      <c r="JRO30">
        <v>183.66</v>
      </c>
      <c r="JRP30">
        <v>37.119999999999997</v>
      </c>
      <c r="JRQ30">
        <v>10899.11</v>
      </c>
      <c r="JRR30">
        <v>9689.98</v>
      </c>
      <c r="JRS30">
        <v>20545.32</v>
      </c>
      <c r="JRT30">
        <v>14880.68</v>
      </c>
      <c r="JRU30">
        <v>14807.75</v>
      </c>
      <c r="JRV30">
        <v>178.44</v>
      </c>
      <c r="JRW30">
        <v>76013.710000000006</v>
      </c>
      <c r="JRX30">
        <v>49297.73</v>
      </c>
      <c r="JRY30">
        <v>1015.89</v>
      </c>
      <c r="JRZ30">
        <v>2083.63</v>
      </c>
      <c r="JSA30">
        <v>3071.52</v>
      </c>
      <c r="JSB30">
        <v>14751.69</v>
      </c>
      <c r="JSC30">
        <v>6684.81</v>
      </c>
      <c r="JSD30">
        <v>3400.4</v>
      </c>
      <c r="JSE30">
        <v>9647.15</v>
      </c>
      <c r="JSF30">
        <v>9343.68</v>
      </c>
      <c r="JSG30">
        <v>1040.22</v>
      </c>
      <c r="JSH30">
        <v>8615.4699999999993</v>
      </c>
      <c r="JSI30">
        <v>7806.81</v>
      </c>
      <c r="JSJ30">
        <v>5715.03</v>
      </c>
      <c r="JSK30">
        <v>13600.18</v>
      </c>
      <c r="JSL30">
        <v>10195.25</v>
      </c>
      <c r="JSM30">
        <v>8242.9</v>
      </c>
      <c r="JSN30">
        <v>1800.72</v>
      </c>
      <c r="JSO30">
        <v>5563.86</v>
      </c>
      <c r="JSP30">
        <v>581.70000000000005</v>
      </c>
      <c r="JSQ30">
        <v>3532.27</v>
      </c>
      <c r="JSR30">
        <v>3194.05</v>
      </c>
      <c r="JSS30">
        <v>7355.69</v>
      </c>
      <c r="JST30">
        <v>1936.26</v>
      </c>
      <c r="JSU30">
        <v>34.869999999999997</v>
      </c>
      <c r="JSV30">
        <v>1863.5</v>
      </c>
      <c r="JSW30">
        <v>4544.3900000000003</v>
      </c>
      <c r="JSX30">
        <v>29028.53</v>
      </c>
      <c r="JSY30">
        <v>1410.2</v>
      </c>
      <c r="JSZ30">
        <v>1010.43</v>
      </c>
      <c r="JTA30">
        <v>2558.34</v>
      </c>
      <c r="JTB30">
        <v>1139.49</v>
      </c>
      <c r="JTC30">
        <v>552.85</v>
      </c>
      <c r="JTD30">
        <v>8.9</v>
      </c>
      <c r="JTE30">
        <v>13964.28</v>
      </c>
      <c r="JTF30">
        <v>3693.36</v>
      </c>
      <c r="JTG30">
        <v>923.75</v>
      </c>
      <c r="JTH30">
        <v>2002.19</v>
      </c>
      <c r="JTI30">
        <v>14648.27</v>
      </c>
      <c r="JTJ30">
        <v>961.29</v>
      </c>
      <c r="JTK30">
        <v>1016.34</v>
      </c>
      <c r="JTL30">
        <v>26.41</v>
      </c>
      <c r="JTM30">
        <v>2860.98</v>
      </c>
      <c r="JTN30">
        <v>3773.35</v>
      </c>
      <c r="JTO30">
        <v>1972.48</v>
      </c>
      <c r="JTP30">
        <v>5639.35</v>
      </c>
      <c r="JTQ30">
        <v>8986.33</v>
      </c>
      <c r="JTR30">
        <v>1470.45</v>
      </c>
      <c r="JTS30">
        <v>4089.1</v>
      </c>
      <c r="JTT30">
        <v>3.6</v>
      </c>
      <c r="JTU30">
        <v>13097.08</v>
      </c>
      <c r="JTV30">
        <v>366.07</v>
      </c>
      <c r="JTW30">
        <v>3189.57</v>
      </c>
      <c r="JTX30">
        <v>4934.93</v>
      </c>
      <c r="JTY30">
        <v>14934.41</v>
      </c>
      <c r="JTZ30">
        <v>11904.62</v>
      </c>
      <c r="JUA30">
        <v>3855.46</v>
      </c>
      <c r="JUB30">
        <v>1794.67</v>
      </c>
      <c r="JUC30">
        <v>831.61</v>
      </c>
      <c r="JUD30">
        <v>2847.14</v>
      </c>
      <c r="JUE30">
        <v>4302.08</v>
      </c>
      <c r="JUF30">
        <v>556.73</v>
      </c>
      <c r="JUG30">
        <v>41.07</v>
      </c>
      <c r="JUH30">
        <v>30746.99</v>
      </c>
      <c r="JUI30">
        <v>3586.95</v>
      </c>
      <c r="JUJ30">
        <v>1155.8499999999999</v>
      </c>
      <c r="JUK30">
        <v>594.55999999999995</v>
      </c>
      <c r="JUL30">
        <v>8788.7999999999993</v>
      </c>
      <c r="JUM30">
        <v>315.70999999999998</v>
      </c>
      <c r="JUN30">
        <v>1914.17</v>
      </c>
      <c r="JUO30">
        <v>8.51</v>
      </c>
      <c r="JUP30">
        <v>14945.16</v>
      </c>
      <c r="JUQ30">
        <v>1461.28</v>
      </c>
      <c r="JUR30">
        <v>49.35</v>
      </c>
      <c r="JUS30">
        <v>638.14</v>
      </c>
      <c r="JUT30">
        <v>97.85</v>
      </c>
      <c r="JUU30">
        <v>5598.06</v>
      </c>
      <c r="JUV30">
        <v>3079.91</v>
      </c>
      <c r="JUW30">
        <v>74147.47</v>
      </c>
      <c r="JUX30">
        <v>172.92</v>
      </c>
      <c r="JUY30">
        <v>11500.01</v>
      </c>
      <c r="JUZ30">
        <v>3952.65</v>
      </c>
      <c r="JVA30">
        <v>3446.69</v>
      </c>
      <c r="JVB30">
        <v>7094.78</v>
      </c>
      <c r="JVC30">
        <v>1449.07</v>
      </c>
      <c r="JVD30">
        <v>1529.3</v>
      </c>
      <c r="JVE30">
        <v>1196.74</v>
      </c>
      <c r="JVF30">
        <v>14811.13</v>
      </c>
      <c r="JVG30">
        <v>6223.8</v>
      </c>
      <c r="JVH30">
        <v>7840.9</v>
      </c>
      <c r="JVI30">
        <v>6593.74</v>
      </c>
      <c r="JVJ30">
        <v>908.07</v>
      </c>
      <c r="JVK30">
        <v>41756.839999999997</v>
      </c>
      <c r="JVL30">
        <v>15636.88</v>
      </c>
      <c r="JVM30">
        <v>497.61</v>
      </c>
      <c r="JVN30">
        <v>5483.47</v>
      </c>
      <c r="JVO30">
        <v>1874.61</v>
      </c>
      <c r="JVP30">
        <v>3654.63</v>
      </c>
      <c r="JVQ30">
        <v>14861.1</v>
      </c>
      <c r="JVR30">
        <v>49.71</v>
      </c>
      <c r="JVS30">
        <v>1058.03</v>
      </c>
      <c r="JVT30">
        <v>334.45</v>
      </c>
      <c r="JVU30">
        <v>1251.29</v>
      </c>
      <c r="JVV30">
        <v>4997.26</v>
      </c>
      <c r="JVW30">
        <v>713.98</v>
      </c>
      <c r="JVX30">
        <v>12303.56</v>
      </c>
      <c r="JVY30">
        <v>1.84</v>
      </c>
      <c r="JVZ30">
        <v>335.11</v>
      </c>
      <c r="JWA30">
        <v>7942.77</v>
      </c>
      <c r="JWB30">
        <v>10776.74</v>
      </c>
      <c r="JWC30">
        <v>1849.97</v>
      </c>
      <c r="JWD30">
        <v>36.99</v>
      </c>
      <c r="JWE30">
        <v>3792.3</v>
      </c>
      <c r="JWF30">
        <v>425.84</v>
      </c>
      <c r="JWG30">
        <v>1011.3</v>
      </c>
      <c r="JWH30">
        <v>1396.7</v>
      </c>
      <c r="JWI30">
        <v>1383.97</v>
      </c>
      <c r="JWJ30">
        <v>31966.09</v>
      </c>
      <c r="JWK30">
        <v>2303.91</v>
      </c>
      <c r="JWL30">
        <v>16759.939999999999</v>
      </c>
      <c r="JWM30">
        <v>1557.95</v>
      </c>
      <c r="JWN30">
        <v>8575.5</v>
      </c>
      <c r="JWO30">
        <v>240.58</v>
      </c>
      <c r="JWP30">
        <v>10366.01</v>
      </c>
      <c r="JWQ30">
        <v>4350.1499999999996</v>
      </c>
      <c r="JWR30">
        <v>802</v>
      </c>
      <c r="JWS30">
        <v>792.53</v>
      </c>
      <c r="JWT30">
        <v>15077.09</v>
      </c>
      <c r="JWU30">
        <v>391.18</v>
      </c>
      <c r="JWV30">
        <v>1635.34</v>
      </c>
      <c r="JWW30">
        <v>1141.8699999999999</v>
      </c>
      <c r="JWX30">
        <v>538.67999999999995</v>
      </c>
      <c r="JWY30">
        <v>3594.88</v>
      </c>
      <c r="JWZ30">
        <v>7026.09</v>
      </c>
      <c r="JXA30">
        <v>1731.55</v>
      </c>
      <c r="JXB30">
        <v>1655.39</v>
      </c>
      <c r="JXC30">
        <v>511.51</v>
      </c>
      <c r="JXD30">
        <v>11965.05</v>
      </c>
      <c r="JXE30">
        <v>609.36</v>
      </c>
      <c r="JXF30">
        <v>3363.93</v>
      </c>
      <c r="JXG30">
        <v>2692.9</v>
      </c>
      <c r="JXH30">
        <v>2561.98</v>
      </c>
      <c r="JXI30">
        <v>89.15</v>
      </c>
      <c r="JXJ30">
        <v>1531.25</v>
      </c>
      <c r="JXK30">
        <v>185.28</v>
      </c>
      <c r="JXL30">
        <v>4604.67</v>
      </c>
      <c r="JXM30">
        <v>1308.54</v>
      </c>
      <c r="JXN30">
        <v>874.39</v>
      </c>
      <c r="JXO30">
        <v>751.91</v>
      </c>
      <c r="JXP30">
        <v>4430.37</v>
      </c>
      <c r="JXQ30">
        <v>4642.79</v>
      </c>
      <c r="JXR30">
        <v>24.55</v>
      </c>
      <c r="JXS30">
        <v>4739.09</v>
      </c>
      <c r="JXT30">
        <v>46626.78</v>
      </c>
      <c r="JXU30">
        <v>55.58</v>
      </c>
      <c r="JXV30">
        <v>1469.87</v>
      </c>
      <c r="JXW30">
        <v>4719.0600000000004</v>
      </c>
      <c r="JXX30">
        <v>14046.62</v>
      </c>
      <c r="JXY30">
        <v>161.21</v>
      </c>
      <c r="JXZ30">
        <v>5408.93</v>
      </c>
      <c r="JYA30">
        <v>1612.9</v>
      </c>
      <c r="JYB30">
        <v>2354.44</v>
      </c>
      <c r="JYC30">
        <v>4992.25</v>
      </c>
      <c r="JYD30">
        <v>3589.64</v>
      </c>
      <c r="JYE30">
        <v>1958.02</v>
      </c>
      <c r="JYF30">
        <v>526.30999999999995</v>
      </c>
      <c r="JYG30">
        <v>1359.38</v>
      </c>
      <c r="JYH30">
        <v>1355.79</v>
      </c>
      <c r="JYI30">
        <v>13696.13</v>
      </c>
      <c r="JYJ30">
        <v>705.6</v>
      </c>
      <c r="JYK30">
        <v>6954.69</v>
      </c>
      <c r="JYL30">
        <v>12192.04</v>
      </c>
      <c r="JYM30">
        <v>9657.9</v>
      </c>
      <c r="JYN30">
        <v>1083.79</v>
      </c>
      <c r="JYO30">
        <v>16546.62</v>
      </c>
      <c r="JYP30">
        <v>1351.73</v>
      </c>
      <c r="JYQ30">
        <v>1303.54</v>
      </c>
      <c r="JYR30">
        <v>103.98</v>
      </c>
      <c r="JYS30">
        <v>1436.05</v>
      </c>
      <c r="JYT30">
        <v>18.47</v>
      </c>
      <c r="JYU30">
        <v>1.58</v>
      </c>
      <c r="JYV30">
        <v>94940.3</v>
      </c>
      <c r="JYW30">
        <v>14190.8</v>
      </c>
      <c r="JYX30">
        <v>5811.58</v>
      </c>
      <c r="JYY30">
        <v>580.54</v>
      </c>
      <c r="JYZ30">
        <v>126.58</v>
      </c>
      <c r="JZA30">
        <v>3725.54</v>
      </c>
      <c r="JZB30">
        <v>92048.37</v>
      </c>
      <c r="JZC30">
        <v>5034.0600000000004</v>
      </c>
      <c r="JZD30">
        <v>3925.51</v>
      </c>
      <c r="JZE30">
        <v>2623.86</v>
      </c>
      <c r="JZF30">
        <v>21330.12</v>
      </c>
      <c r="JZG30">
        <v>5901.64</v>
      </c>
      <c r="JZH30">
        <v>9082.57</v>
      </c>
      <c r="JZI30">
        <v>845.22</v>
      </c>
      <c r="JZJ30">
        <v>1050.8399999999999</v>
      </c>
      <c r="JZK30">
        <v>27900.23</v>
      </c>
      <c r="JZL30">
        <v>22.59</v>
      </c>
      <c r="JZM30">
        <v>3083.05</v>
      </c>
      <c r="JZN30">
        <v>35738.559999999998</v>
      </c>
      <c r="JZO30">
        <v>7041.95</v>
      </c>
      <c r="JZP30">
        <v>3358.37</v>
      </c>
      <c r="JZQ30">
        <v>3028.17</v>
      </c>
      <c r="JZR30">
        <v>1591.1</v>
      </c>
      <c r="JZS30">
        <v>1275.3599999999999</v>
      </c>
      <c r="JZT30">
        <v>2180.33</v>
      </c>
      <c r="JZU30">
        <v>7516.88</v>
      </c>
      <c r="JZV30">
        <v>2107.14</v>
      </c>
      <c r="JZW30">
        <v>3832.19</v>
      </c>
      <c r="JZX30">
        <v>116.46</v>
      </c>
      <c r="JZY30">
        <v>761.75</v>
      </c>
      <c r="JZZ30">
        <v>3217.82</v>
      </c>
      <c r="KAA30">
        <v>47.19</v>
      </c>
      <c r="KAB30">
        <v>1470.54</v>
      </c>
      <c r="KAC30">
        <v>5928.04</v>
      </c>
      <c r="KAD30">
        <v>39.19</v>
      </c>
      <c r="KAE30">
        <v>7957.79</v>
      </c>
      <c r="KAF30">
        <v>1684.38</v>
      </c>
      <c r="KAG30">
        <v>101.14</v>
      </c>
      <c r="KAH30">
        <v>1247.94</v>
      </c>
      <c r="KAI30">
        <v>1838.87</v>
      </c>
      <c r="KAJ30">
        <v>1493.29</v>
      </c>
      <c r="KAK30">
        <v>33176.75</v>
      </c>
      <c r="KAL30">
        <v>3424.87</v>
      </c>
      <c r="KAM30">
        <v>805.7</v>
      </c>
      <c r="KAN30">
        <v>2292.6</v>
      </c>
      <c r="KAO30">
        <v>5549.46</v>
      </c>
      <c r="KAP30">
        <v>1146.24</v>
      </c>
      <c r="KAQ30">
        <v>6251.16</v>
      </c>
      <c r="KAR30">
        <v>8001.91</v>
      </c>
      <c r="KAS30">
        <v>1249.74</v>
      </c>
      <c r="KAT30">
        <v>9535.1299999999992</v>
      </c>
      <c r="KAU30">
        <v>3124.22</v>
      </c>
      <c r="KAV30">
        <v>1903.49</v>
      </c>
      <c r="KAW30">
        <v>39.6</v>
      </c>
      <c r="KAX30">
        <v>12289.08</v>
      </c>
      <c r="KAY30">
        <v>25895.41</v>
      </c>
      <c r="KAZ30">
        <v>11069.62</v>
      </c>
      <c r="KBA30">
        <v>316.3</v>
      </c>
      <c r="KBB30">
        <v>1478.89</v>
      </c>
      <c r="KBC30">
        <v>2168.63</v>
      </c>
      <c r="KBD30">
        <v>111.33</v>
      </c>
      <c r="KBE30">
        <v>5879.18</v>
      </c>
      <c r="KBF30">
        <v>42.92</v>
      </c>
      <c r="KBG30">
        <v>4814.75</v>
      </c>
      <c r="KBH30">
        <v>33.08</v>
      </c>
      <c r="KBI30">
        <v>6121.27</v>
      </c>
      <c r="KBJ30">
        <v>4803.34</v>
      </c>
      <c r="KBK30">
        <v>5123</v>
      </c>
      <c r="KBL30">
        <v>11977.86</v>
      </c>
      <c r="KBM30">
        <v>34.69</v>
      </c>
      <c r="KBN30">
        <v>1988.6</v>
      </c>
      <c r="KBO30">
        <v>1265.8900000000001</v>
      </c>
      <c r="KBP30">
        <v>14.51</v>
      </c>
      <c r="KBQ30">
        <v>336.46</v>
      </c>
      <c r="KBR30">
        <v>1344.64</v>
      </c>
      <c r="KBS30">
        <v>21.59</v>
      </c>
      <c r="KBT30">
        <v>997.6</v>
      </c>
      <c r="KBU30">
        <v>1265.29</v>
      </c>
      <c r="KBV30">
        <v>2494.9899999999998</v>
      </c>
      <c r="KBW30">
        <v>3982.17</v>
      </c>
      <c r="KBX30">
        <v>30461.119999999999</v>
      </c>
      <c r="KBY30">
        <v>224.69</v>
      </c>
      <c r="KBZ30">
        <v>783.8</v>
      </c>
      <c r="KCA30">
        <v>262.85000000000002</v>
      </c>
      <c r="KCB30">
        <v>56.14</v>
      </c>
      <c r="KCC30">
        <v>26716</v>
      </c>
      <c r="KCD30">
        <v>977.02</v>
      </c>
      <c r="KCE30">
        <v>9714.5400000000009</v>
      </c>
      <c r="KCF30">
        <v>8506.86</v>
      </c>
      <c r="KCG30">
        <v>282.52</v>
      </c>
      <c r="KCH30">
        <v>1393.11</v>
      </c>
      <c r="KCI30">
        <v>2589.59</v>
      </c>
      <c r="KCJ30">
        <v>16793.259999999998</v>
      </c>
      <c r="KCK30">
        <v>1521.24</v>
      </c>
      <c r="KCL30">
        <v>4372.96</v>
      </c>
      <c r="KCM30">
        <v>1995.58</v>
      </c>
      <c r="KCN30">
        <v>30816.62</v>
      </c>
      <c r="KCO30">
        <v>105.62</v>
      </c>
      <c r="KCP30">
        <v>90438.88</v>
      </c>
      <c r="KCQ30">
        <v>1532.51</v>
      </c>
      <c r="KCR30">
        <v>570.96</v>
      </c>
      <c r="KCS30">
        <v>2409.9299999999998</v>
      </c>
      <c r="KCT30">
        <v>2772.14</v>
      </c>
      <c r="KCU30">
        <v>11425.17</v>
      </c>
      <c r="KCV30">
        <v>10109.17</v>
      </c>
      <c r="KCW30">
        <v>6518.94</v>
      </c>
      <c r="KCX30">
        <v>231.1</v>
      </c>
      <c r="KCY30">
        <v>3749.21</v>
      </c>
      <c r="KCZ30">
        <v>78840.899999999994</v>
      </c>
      <c r="KDA30">
        <v>233.41</v>
      </c>
      <c r="KDB30">
        <v>2591.59</v>
      </c>
      <c r="KDC30">
        <v>6168.49</v>
      </c>
      <c r="KDD30">
        <v>126.48</v>
      </c>
      <c r="KDE30">
        <v>3524.58</v>
      </c>
      <c r="KDF30">
        <v>6980.35</v>
      </c>
      <c r="KDG30">
        <v>11474.65</v>
      </c>
      <c r="KDH30">
        <v>189.65</v>
      </c>
      <c r="KDI30">
        <v>4646</v>
      </c>
      <c r="KDJ30">
        <v>9689.91</v>
      </c>
      <c r="KDK30">
        <v>1574.08</v>
      </c>
      <c r="KDL30">
        <v>663.84</v>
      </c>
      <c r="KDM30">
        <v>642.12</v>
      </c>
      <c r="KDN30">
        <v>20716.3</v>
      </c>
      <c r="KDO30">
        <v>3747.37</v>
      </c>
      <c r="KDP30">
        <v>5.36</v>
      </c>
      <c r="KDQ30">
        <v>1628.33</v>
      </c>
      <c r="KDR30">
        <v>503.09</v>
      </c>
      <c r="KDS30">
        <v>2235.58</v>
      </c>
      <c r="KDT30">
        <v>22.38</v>
      </c>
      <c r="KDU30">
        <v>1082.0999999999999</v>
      </c>
      <c r="KDV30">
        <v>17030.79</v>
      </c>
      <c r="KDW30">
        <v>30.78</v>
      </c>
      <c r="KDX30">
        <v>4183.1899999999996</v>
      </c>
      <c r="KDY30">
        <v>45707.26</v>
      </c>
      <c r="KDZ30">
        <v>14658.93</v>
      </c>
      <c r="KEA30">
        <v>4413.3500000000004</v>
      </c>
      <c r="KEB30">
        <v>3.04</v>
      </c>
      <c r="KEC30">
        <v>632.86</v>
      </c>
      <c r="KED30">
        <v>1385.49</v>
      </c>
      <c r="KEE30">
        <v>1443.29</v>
      </c>
      <c r="KEF30">
        <v>5991.31</v>
      </c>
      <c r="KEG30">
        <v>5.59</v>
      </c>
      <c r="KEH30">
        <v>17.98</v>
      </c>
      <c r="KEI30">
        <v>4370.67</v>
      </c>
      <c r="KEJ30">
        <v>3519.71</v>
      </c>
      <c r="KEK30">
        <v>1486.16</v>
      </c>
      <c r="KEL30">
        <v>1791.91</v>
      </c>
      <c r="KEM30">
        <v>7182.08</v>
      </c>
      <c r="KEN30">
        <v>4668.4399999999996</v>
      </c>
      <c r="KEO30">
        <v>704.19</v>
      </c>
      <c r="KEP30">
        <v>9073.1299999999992</v>
      </c>
      <c r="KEQ30">
        <v>98.42</v>
      </c>
      <c r="KER30">
        <v>1811.82</v>
      </c>
      <c r="KES30">
        <v>1071.29</v>
      </c>
      <c r="KET30">
        <v>48.18</v>
      </c>
      <c r="KEU30">
        <v>1266.54</v>
      </c>
      <c r="KEV30">
        <v>18817.53</v>
      </c>
      <c r="KEW30">
        <v>41.29</v>
      </c>
      <c r="KEX30">
        <v>8357.25</v>
      </c>
      <c r="KEY30">
        <v>433.62</v>
      </c>
      <c r="KEZ30">
        <v>6.84</v>
      </c>
      <c r="KFA30">
        <v>11401.31</v>
      </c>
      <c r="KFB30">
        <v>1318.09</v>
      </c>
      <c r="KFC30">
        <v>168.65</v>
      </c>
      <c r="KFD30">
        <v>10720.15</v>
      </c>
      <c r="KFE30">
        <v>248.9</v>
      </c>
      <c r="KFF30">
        <v>2816.08</v>
      </c>
      <c r="KFG30">
        <v>3317.28</v>
      </c>
      <c r="KFH30">
        <v>983.5</v>
      </c>
      <c r="KFI30">
        <v>385</v>
      </c>
      <c r="KFJ30">
        <v>5033.42</v>
      </c>
      <c r="KFK30">
        <v>14710.5</v>
      </c>
      <c r="KFL30">
        <v>9791.18</v>
      </c>
      <c r="KFM30">
        <v>1100.81</v>
      </c>
      <c r="KFN30">
        <v>16019.31</v>
      </c>
      <c r="KFO30">
        <v>2084.4899999999998</v>
      </c>
      <c r="KFP30">
        <v>34777.800000000003</v>
      </c>
      <c r="KFQ30">
        <v>2107.69</v>
      </c>
      <c r="KFR30">
        <v>1294.8900000000001</v>
      </c>
      <c r="KFS30">
        <v>46.77</v>
      </c>
      <c r="KFT30">
        <v>295.60000000000002</v>
      </c>
      <c r="KFU30">
        <v>4221.8599999999997</v>
      </c>
      <c r="KFV30">
        <v>819.86</v>
      </c>
      <c r="KFW30">
        <v>8054.42</v>
      </c>
      <c r="KFX30">
        <v>5.66</v>
      </c>
      <c r="KFY30">
        <v>3250.48</v>
      </c>
      <c r="KFZ30">
        <v>4664.58</v>
      </c>
      <c r="KGA30">
        <v>47147.7</v>
      </c>
      <c r="KGB30">
        <v>7069.56</v>
      </c>
      <c r="KGC30">
        <v>983.74</v>
      </c>
      <c r="KGD30">
        <v>590.07000000000005</v>
      </c>
      <c r="KGE30">
        <v>3856.02</v>
      </c>
      <c r="KGF30">
        <v>1857.11</v>
      </c>
      <c r="KGG30">
        <v>2112.9299999999998</v>
      </c>
      <c r="KGH30">
        <v>37.619999999999997</v>
      </c>
      <c r="KGI30">
        <v>1928.07</v>
      </c>
      <c r="KGJ30">
        <v>219.98</v>
      </c>
      <c r="KGK30">
        <v>632.67999999999995</v>
      </c>
      <c r="KGL30">
        <v>4965.49</v>
      </c>
      <c r="KGM30">
        <v>1045.0899999999999</v>
      </c>
      <c r="KGN30">
        <v>46982.79</v>
      </c>
      <c r="KGO30">
        <v>40654.129999999997</v>
      </c>
      <c r="KGP30">
        <v>1108.25</v>
      </c>
      <c r="KGQ30">
        <v>4285.53</v>
      </c>
      <c r="KGR30">
        <v>67101.38</v>
      </c>
      <c r="KGS30">
        <v>1828.2</v>
      </c>
      <c r="KGT30">
        <v>4224.71</v>
      </c>
      <c r="KGU30">
        <v>2900.86</v>
      </c>
      <c r="KGV30">
        <v>38600.379999999997</v>
      </c>
      <c r="KGW30">
        <v>2012.6</v>
      </c>
      <c r="KGX30">
        <v>1466.42</v>
      </c>
      <c r="KGY30">
        <v>9081.5300000000007</v>
      </c>
      <c r="KGZ30">
        <v>6467.67</v>
      </c>
      <c r="KHA30">
        <v>1569.42</v>
      </c>
      <c r="KHB30">
        <v>1681.9</v>
      </c>
      <c r="KHC30">
        <v>1389.19</v>
      </c>
      <c r="KHD30">
        <v>43.64</v>
      </c>
      <c r="KHE30">
        <v>7736.51</v>
      </c>
      <c r="KHF30">
        <v>1514.8</v>
      </c>
      <c r="KHG30">
        <v>7494.2</v>
      </c>
      <c r="KHH30">
        <v>11233.36</v>
      </c>
      <c r="KHI30">
        <v>11590.49</v>
      </c>
      <c r="KHJ30">
        <v>1869.99</v>
      </c>
      <c r="KHK30">
        <v>1748.14</v>
      </c>
      <c r="KHL30">
        <v>14057.22</v>
      </c>
      <c r="KHM30">
        <v>4908.04</v>
      </c>
      <c r="KHN30">
        <v>1510.02</v>
      </c>
      <c r="KHO30">
        <v>1921.8</v>
      </c>
      <c r="KHP30">
        <v>2103.77</v>
      </c>
      <c r="KHQ30">
        <v>8001.07</v>
      </c>
      <c r="KHR30">
        <v>15981.87</v>
      </c>
      <c r="KHS30">
        <v>182.08</v>
      </c>
      <c r="KHT30">
        <v>72296.5</v>
      </c>
      <c r="KHU30">
        <v>7109.71</v>
      </c>
      <c r="KHV30">
        <v>18.93</v>
      </c>
      <c r="KHW30">
        <v>25.17</v>
      </c>
      <c r="KHX30">
        <v>46179.06</v>
      </c>
      <c r="KHY30">
        <v>6703.5</v>
      </c>
      <c r="KHZ30">
        <v>475.75</v>
      </c>
      <c r="KIA30">
        <v>4565.74</v>
      </c>
      <c r="KIB30">
        <v>2593</v>
      </c>
      <c r="KIC30">
        <v>6262.21</v>
      </c>
      <c r="KID30">
        <v>1313.25</v>
      </c>
      <c r="KIE30">
        <v>500.48</v>
      </c>
      <c r="KIF30">
        <v>1561.19</v>
      </c>
      <c r="KIG30">
        <v>4257.1499999999996</v>
      </c>
      <c r="KIH30">
        <v>82515.259999999995</v>
      </c>
      <c r="KII30">
        <v>28499.56</v>
      </c>
      <c r="KIJ30">
        <v>1691.37</v>
      </c>
      <c r="KIK30">
        <v>4441.5600000000004</v>
      </c>
      <c r="KIL30">
        <v>3541.43</v>
      </c>
      <c r="KIM30">
        <v>169.6</v>
      </c>
      <c r="KIN30">
        <v>4019.85</v>
      </c>
      <c r="KIO30">
        <v>48.8</v>
      </c>
      <c r="KIP30">
        <v>18.78</v>
      </c>
      <c r="KIQ30">
        <v>3662.57</v>
      </c>
      <c r="KIR30">
        <v>418.13</v>
      </c>
      <c r="KIS30">
        <v>127.1</v>
      </c>
      <c r="KIT30">
        <v>158.83000000000001</v>
      </c>
      <c r="KIU30">
        <v>3522.48</v>
      </c>
      <c r="KIV30">
        <v>6145.66</v>
      </c>
      <c r="KIW30">
        <v>2515.5300000000002</v>
      </c>
      <c r="KIX30">
        <v>5277.65</v>
      </c>
      <c r="KIY30">
        <v>403.58</v>
      </c>
      <c r="KIZ30">
        <v>6922.97</v>
      </c>
      <c r="KJA30">
        <v>5837.03</v>
      </c>
      <c r="KJB30">
        <v>10699.81</v>
      </c>
      <c r="KJC30">
        <v>529.75</v>
      </c>
      <c r="KJD30">
        <v>1568.31</v>
      </c>
      <c r="KJE30">
        <v>4145.92</v>
      </c>
      <c r="KJF30">
        <v>14075.27</v>
      </c>
      <c r="KJG30">
        <v>9448.17</v>
      </c>
      <c r="KJH30">
        <v>2743.55</v>
      </c>
      <c r="KJI30">
        <v>391.64</v>
      </c>
      <c r="KJJ30">
        <v>2089.11</v>
      </c>
      <c r="KJK30">
        <v>1932.14</v>
      </c>
      <c r="KJL30">
        <v>14213.44</v>
      </c>
      <c r="KJM30">
        <v>10.119999999999999</v>
      </c>
      <c r="KJN30">
        <v>2912.96</v>
      </c>
      <c r="KJO30">
        <v>2375.9</v>
      </c>
      <c r="KJP30">
        <v>1864.93</v>
      </c>
      <c r="KJQ30">
        <v>66436.759999999995</v>
      </c>
      <c r="KJR30">
        <v>20051.18</v>
      </c>
      <c r="KJS30">
        <v>1168.73</v>
      </c>
      <c r="KJT30">
        <v>1848</v>
      </c>
      <c r="KJU30">
        <v>19049.98</v>
      </c>
      <c r="KJV30">
        <v>3379.14</v>
      </c>
      <c r="KJW30">
        <v>90.38</v>
      </c>
      <c r="KJX30">
        <v>49206.94</v>
      </c>
      <c r="KJY30">
        <v>6889.96</v>
      </c>
      <c r="KJZ30">
        <v>10306</v>
      </c>
      <c r="KKA30">
        <v>6535.32</v>
      </c>
      <c r="KKB30">
        <v>279.08</v>
      </c>
      <c r="KKC30">
        <v>1280.73</v>
      </c>
      <c r="KKD30">
        <v>14250.98</v>
      </c>
      <c r="KKE30">
        <v>3416.48</v>
      </c>
      <c r="KKF30">
        <v>1956.12</v>
      </c>
      <c r="KKG30">
        <v>824.61</v>
      </c>
      <c r="KKH30">
        <v>4462.26</v>
      </c>
      <c r="KKI30">
        <v>1858.65</v>
      </c>
      <c r="KKJ30">
        <v>516.64</v>
      </c>
      <c r="KKK30">
        <v>6532.48</v>
      </c>
      <c r="KKL30">
        <v>46527.62</v>
      </c>
      <c r="KKM30">
        <v>1752.24</v>
      </c>
      <c r="KKN30">
        <v>165.1</v>
      </c>
      <c r="KKO30">
        <v>1783.75</v>
      </c>
      <c r="KKP30">
        <v>1420.71</v>
      </c>
      <c r="KKQ30">
        <v>17.59</v>
      </c>
      <c r="KKR30">
        <v>2931.41</v>
      </c>
      <c r="KKS30">
        <v>3769.52</v>
      </c>
      <c r="KKT30">
        <v>1147.75</v>
      </c>
      <c r="KKU30">
        <v>47816.28</v>
      </c>
      <c r="KKV30">
        <v>11979.92</v>
      </c>
      <c r="KKW30">
        <v>2081.98</v>
      </c>
      <c r="KKX30">
        <v>1472.53</v>
      </c>
      <c r="KKY30">
        <v>84.68</v>
      </c>
      <c r="KKZ30">
        <v>355.93</v>
      </c>
      <c r="KLA30">
        <v>13006.69</v>
      </c>
      <c r="KLB30">
        <v>6788.94</v>
      </c>
      <c r="KLC30">
        <v>4566.8599999999997</v>
      </c>
      <c r="KLD30">
        <v>35.159999999999997</v>
      </c>
      <c r="KLE30">
        <v>6278.61</v>
      </c>
      <c r="KLF30">
        <v>4571.4399999999996</v>
      </c>
      <c r="KLG30">
        <v>955.89</v>
      </c>
      <c r="KLH30">
        <v>19580.04</v>
      </c>
      <c r="KLI30">
        <v>561.96</v>
      </c>
      <c r="KLJ30">
        <v>2.74</v>
      </c>
      <c r="KLK30">
        <v>2708.99</v>
      </c>
      <c r="KLL30">
        <v>14209.08</v>
      </c>
      <c r="KLM30">
        <v>5998.42</v>
      </c>
      <c r="KLN30">
        <v>2063.75</v>
      </c>
      <c r="KLO30">
        <v>4577.67</v>
      </c>
      <c r="KLP30">
        <v>347.74</v>
      </c>
      <c r="KLQ30">
        <v>1498.82</v>
      </c>
      <c r="KLR30">
        <v>1825.19</v>
      </c>
      <c r="KLS30">
        <v>3777.94</v>
      </c>
      <c r="KLT30">
        <v>2613.67</v>
      </c>
      <c r="KLU30">
        <v>5442.51</v>
      </c>
      <c r="KLV30">
        <v>10984.59</v>
      </c>
      <c r="KLW30">
        <v>3.55</v>
      </c>
      <c r="KLX30">
        <v>415.65</v>
      </c>
      <c r="KLY30">
        <v>2090.5</v>
      </c>
      <c r="KLZ30">
        <v>661.92</v>
      </c>
      <c r="KMA30">
        <v>934.03</v>
      </c>
      <c r="KMB30">
        <v>1660.73</v>
      </c>
      <c r="KMC30">
        <v>3995.78</v>
      </c>
      <c r="KMD30">
        <v>4397.0200000000004</v>
      </c>
      <c r="KME30">
        <v>21.97</v>
      </c>
      <c r="KMF30">
        <v>921.58</v>
      </c>
      <c r="KMG30">
        <v>11599.06</v>
      </c>
      <c r="KMH30">
        <v>27193.05</v>
      </c>
      <c r="KMI30">
        <v>853.87</v>
      </c>
      <c r="KMJ30">
        <v>2498.8200000000002</v>
      </c>
      <c r="KMK30">
        <v>2172.4499999999998</v>
      </c>
      <c r="KML30">
        <v>3334.23</v>
      </c>
      <c r="KMM30">
        <v>7839.4</v>
      </c>
      <c r="KMN30">
        <v>1981.76</v>
      </c>
      <c r="KMO30">
        <v>893.35</v>
      </c>
      <c r="KMP30">
        <v>4780.66</v>
      </c>
      <c r="KMQ30">
        <v>858.56</v>
      </c>
      <c r="KMR30">
        <v>1385.12</v>
      </c>
      <c r="KMS30">
        <v>4382.24</v>
      </c>
      <c r="KMT30">
        <v>3902.8</v>
      </c>
      <c r="KMU30">
        <v>199.42</v>
      </c>
      <c r="KMV30">
        <v>10345.42</v>
      </c>
      <c r="KMW30">
        <v>3057.41</v>
      </c>
      <c r="KMX30">
        <v>9083.34</v>
      </c>
      <c r="KMY30">
        <v>5299.92</v>
      </c>
      <c r="KMZ30">
        <v>5727.27</v>
      </c>
      <c r="KNA30">
        <v>43291.1</v>
      </c>
      <c r="KNB30">
        <v>60.21</v>
      </c>
      <c r="KNC30">
        <v>1784.94</v>
      </c>
      <c r="KND30">
        <v>904.82</v>
      </c>
      <c r="KNE30">
        <v>13169.37</v>
      </c>
      <c r="KNF30">
        <v>2549.09</v>
      </c>
      <c r="KNG30">
        <v>20636.150000000001</v>
      </c>
      <c r="KNH30">
        <v>4520.18</v>
      </c>
      <c r="KNI30">
        <v>1059.02</v>
      </c>
      <c r="KNJ30">
        <v>8711.75</v>
      </c>
      <c r="KNK30">
        <v>38.79</v>
      </c>
      <c r="KNL30">
        <v>1876.16</v>
      </c>
      <c r="KNM30">
        <v>2313.33</v>
      </c>
      <c r="KNN30">
        <v>568.95000000000005</v>
      </c>
      <c r="KNO30">
        <v>43.99</v>
      </c>
      <c r="KNP30">
        <v>7655.09</v>
      </c>
      <c r="KNQ30">
        <v>532.20000000000005</v>
      </c>
      <c r="KNR30">
        <v>1953.64</v>
      </c>
      <c r="KNS30">
        <v>86526.21</v>
      </c>
      <c r="KNT30">
        <v>1798.84</v>
      </c>
      <c r="KNU30">
        <v>14945.23</v>
      </c>
      <c r="KNV30">
        <v>6630.51</v>
      </c>
      <c r="KNW30">
        <v>27884.7</v>
      </c>
      <c r="KNX30">
        <v>1540.59</v>
      </c>
      <c r="KNY30">
        <v>1251.6300000000001</v>
      </c>
      <c r="KNZ30">
        <v>8518.07</v>
      </c>
      <c r="KOA30">
        <v>3308.15</v>
      </c>
      <c r="KOB30">
        <v>17.68</v>
      </c>
      <c r="KOC30">
        <v>20.77</v>
      </c>
      <c r="KOD30">
        <v>8844.64</v>
      </c>
      <c r="KOE30">
        <v>57937.66</v>
      </c>
      <c r="KOF30">
        <v>1607.65</v>
      </c>
      <c r="KOG30">
        <v>7690.59</v>
      </c>
      <c r="KOH30">
        <v>12661.52</v>
      </c>
      <c r="KOI30">
        <v>41.03</v>
      </c>
      <c r="KOJ30">
        <v>25815.91</v>
      </c>
      <c r="KOK30">
        <v>1453.41</v>
      </c>
      <c r="KOL30">
        <v>1455.21</v>
      </c>
      <c r="KOM30">
        <v>347.74</v>
      </c>
      <c r="KON30">
        <v>322.08</v>
      </c>
      <c r="KOO30">
        <v>12955.58</v>
      </c>
      <c r="KOP30">
        <v>39340.699999999997</v>
      </c>
      <c r="KOQ30">
        <v>1421.01</v>
      </c>
      <c r="KOR30">
        <v>2.2799999999999998</v>
      </c>
      <c r="KOS30">
        <v>27.53</v>
      </c>
      <c r="KOT30">
        <v>1021.6</v>
      </c>
      <c r="KOU30">
        <v>1718.83</v>
      </c>
      <c r="KOV30">
        <v>19965.16</v>
      </c>
      <c r="KOW30">
        <v>742.19</v>
      </c>
      <c r="KOX30">
        <v>3903.52</v>
      </c>
      <c r="KOY30">
        <v>2416.5500000000002</v>
      </c>
      <c r="KOZ30">
        <v>3953.58</v>
      </c>
      <c r="KPA30">
        <v>4223.32</v>
      </c>
      <c r="KPB30">
        <v>13780.08</v>
      </c>
      <c r="KPC30">
        <v>4.41</v>
      </c>
      <c r="KPD30">
        <v>1709.62</v>
      </c>
      <c r="KPE30">
        <v>62.41</v>
      </c>
      <c r="KPF30">
        <v>1088.26</v>
      </c>
      <c r="KPG30">
        <v>4913.1899999999996</v>
      </c>
      <c r="KPH30">
        <v>4752.7299999999996</v>
      </c>
      <c r="KPI30">
        <v>4572.8100000000004</v>
      </c>
      <c r="KPJ30">
        <v>4.6900000000000004</v>
      </c>
      <c r="KPK30">
        <v>6702.92</v>
      </c>
      <c r="KPL30">
        <v>199.46</v>
      </c>
      <c r="KPM30">
        <v>4899.13</v>
      </c>
      <c r="KPN30">
        <v>5445.39</v>
      </c>
      <c r="KPO30">
        <v>9450.65</v>
      </c>
      <c r="KPP30">
        <v>43.45</v>
      </c>
      <c r="KPQ30">
        <v>1090.5999999999999</v>
      </c>
      <c r="KPR30">
        <v>5432.23</v>
      </c>
      <c r="KPS30">
        <v>13.2</v>
      </c>
      <c r="KPT30">
        <v>11.07</v>
      </c>
      <c r="KPU30">
        <v>14084.31</v>
      </c>
      <c r="KPV30">
        <v>12625.35</v>
      </c>
      <c r="KPW30">
        <v>379.91</v>
      </c>
      <c r="KPX30">
        <v>4048.68</v>
      </c>
      <c r="KPY30">
        <v>2129.1</v>
      </c>
      <c r="KPZ30">
        <v>190.71</v>
      </c>
      <c r="KQA30">
        <v>271.95</v>
      </c>
      <c r="KQB30">
        <v>1230.96</v>
      </c>
      <c r="KQC30">
        <v>7187.15</v>
      </c>
      <c r="KQD30">
        <v>39.200000000000003</v>
      </c>
      <c r="KQE30">
        <v>1622.49</v>
      </c>
      <c r="KQF30">
        <v>2088.25</v>
      </c>
      <c r="KQG30">
        <v>4437.9399999999996</v>
      </c>
      <c r="KQH30">
        <v>2624.47</v>
      </c>
      <c r="KQI30">
        <v>4871.46</v>
      </c>
      <c r="KQJ30">
        <v>9407.15</v>
      </c>
      <c r="KQK30">
        <v>10876.04</v>
      </c>
      <c r="KQL30">
        <v>1217.3399999999999</v>
      </c>
      <c r="KQM30">
        <v>216.17</v>
      </c>
      <c r="KQN30">
        <v>867.19</v>
      </c>
      <c r="KQO30">
        <v>4118.22</v>
      </c>
      <c r="KQP30">
        <v>5482.77</v>
      </c>
      <c r="KQQ30">
        <v>7081.06</v>
      </c>
      <c r="KQR30">
        <v>2968.98</v>
      </c>
      <c r="KQS30">
        <v>163.52000000000001</v>
      </c>
      <c r="KQT30">
        <v>8762.7999999999993</v>
      </c>
      <c r="KQU30">
        <v>7414.53</v>
      </c>
      <c r="KQV30">
        <v>1632.11</v>
      </c>
      <c r="KQW30">
        <v>10206.86</v>
      </c>
      <c r="KQX30">
        <v>2290.73</v>
      </c>
      <c r="KQY30">
        <v>13516.95</v>
      </c>
      <c r="KQZ30">
        <v>12447.85</v>
      </c>
      <c r="KRA30">
        <v>3364.31</v>
      </c>
      <c r="KRB30">
        <v>7255.53</v>
      </c>
      <c r="KRC30">
        <v>6052.62</v>
      </c>
      <c r="KRD30">
        <v>13289.44</v>
      </c>
      <c r="KRE30">
        <v>4910.55</v>
      </c>
      <c r="KRF30">
        <v>47320.55</v>
      </c>
      <c r="KRG30">
        <v>2473.86</v>
      </c>
      <c r="KRH30">
        <v>1793.15</v>
      </c>
      <c r="KRI30">
        <v>1506.68</v>
      </c>
      <c r="KRJ30">
        <v>1912.66</v>
      </c>
      <c r="KRK30">
        <v>609.66</v>
      </c>
      <c r="KRL30">
        <v>16.739999999999998</v>
      </c>
      <c r="KRM30">
        <v>4718.8599999999997</v>
      </c>
      <c r="KRN30">
        <v>10659.28</v>
      </c>
      <c r="KRO30">
        <v>39.29</v>
      </c>
      <c r="KRP30">
        <v>1875.81</v>
      </c>
      <c r="KRQ30">
        <v>9883.81</v>
      </c>
      <c r="KRR30">
        <v>5290.84</v>
      </c>
      <c r="KRS30">
        <v>12045.3</v>
      </c>
      <c r="KRT30">
        <v>1287.28</v>
      </c>
      <c r="KRU30">
        <v>7736.16</v>
      </c>
      <c r="KRV30">
        <v>10989.55</v>
      </c>
      <c r="KRW30">
        <v>4889.3500000000004</v>
      </c>
      <c r="KRX30">
        <v>832.69</v>
      </c>
      <c r="KRY30">
        <v>3798.91</v>
      </c>
      <c r="KRZ30">
        <v>9063.2099999999991</v>
      </c>
      <c r="KSA30">
        <v>727.35</v>
      </c>
      <c r="KSB30">
        <v>596.33000000000004</v>
      </c>
      <c r="KSC30">
        <v>5.97</v>
      </c>
      <c r="KSD30">
        <v>8240.4699999999993</v>
      </c>
      <c r="KSE30">
        <v>6108.75</v>
      </c>
      <c r="KSF30">
        <v>4659.8999999999996</v>
      </c>
      <c r="KSG30">
        <v>63382.19</v>
      </c>
      <c r="KSH30">
        <v>3291.8</v>
      </c>
      <c r="KSI30">
        <v>4275.87</v>
      </c>
      <c r="KSJ30">
        <v>14579.12</v>
      </c>
      <c r="KSK30">
        <v>3779.41</v>
      </c>
      <c r="KSL30">
        <v>333.03</v>
      </c>
      <c r="KSM30">
        <v>4700.87</v>
      </c>
      <c r="KSN30">
        <v>345.88</v>
      </c>
      <c r="KSO30">
        <v>58.26</v>
      </c>
      <c r="KSP30">
        <v>7623.82</v>
      </c>
      <c r="KSQ30">
        <v>556.99</v>
      </c>
      <c r="KSR30">
        <v>12035.35</v>
      </c>
      <c r="KSS30">
        <v>399.3</v>
      </c>
      <c r="KST30">
        <v>1501.97</v>
      </c>
      <c r="KSU30">
        <v>266.04000000000002</v>
      </c>
      <c r="KSV30">
        <v>12.41</v>
      </c>
      <c r="KSW30">
        <v>5329.94</v>
      </c>
      <c r="KSX30">
        <v>7378.51</v>
      </c>
      <c r="KSY30">
        <v>6322.07</v>
      </c>
      <c r="KSZ30">
        <v>1389.48</v>
      </c>
      <c r="KTA30">
        <v>4129.88</v>
      </c>
      <c r="KTB30">
        <v>36138.65</v>
      </c>
      <c r="KTC30">
        <v>1387.76</v>
      </c>
      <c r="KTD30">
        <v>198.98</v>
      </c>
      <c r="KTE30">
        <v>39781.68</v>
      </c>
      <c r="KTF30">
        <v>8026.25</v>
      </c>
      <c r="KTG30">
        <v>662.27</v>
      </c>
      <c r="KTH30">
        <v>14073.98</v>
      </c>
      <c r="KTI30">
        <v>1804.45</v>
      </c>
      <c r="KTJ30">
        <v>317.05</v>
      </c>
      <c r="KTK30">
        <v>1777.32</v>
      </c>
      <c r="KTL30">
        <v>11596.88</v>
      </c>
      <c r="KTM30">
        <v>64.67</v>
      </c>
      <c r="KTN30">
        <v>188.92</v>
      </c>
      <c r="KTO30">
        <v>1833.61</v>
      </c>
      <c r="KTP30">
        <v>9912.9699999999993</v>
      </c>
      <c r="KTQ30">
        <v>910.36</v>
      </c>
      <c r="KTR30">
        <v>2487.84</v>
      </c>
      <c r="KTS30">
        <v>12185.93</v>
      </c>
      <c r="KTT30">
        <v>4395.03</v>
      </c>
      <c r="KTU30">
        <v>7698.17</v>
      </c>
      <c r="KTV30">
        <v>2032.89</v>
      </c>
      <c r="KTW30">
        <v>7501.92</v>
      </c>
      <c r="KTX30">
        <v>1398.04</v>
      </c>
      <c r="KTY30">
        <v>1781.07</v>
      </c>
      <c r="KTZ30">
        <v>6900.1</v>
      </c>
      <c r="KUA30">
        <v>6274.32</v>
      </c>
      <c r="KUB30">
        <v>22.3</v>
      </c>
      <c r="KUC30">
        <v>14127.1</v>
      </c>
      <c r="KUD30">
        <v>4884.3900000000003</v>
      </c>
      <c r="KUE30">
        <v>2067.1999999999998</v>
      </c>
      <c r="KUF30">
        <v>433.47</v>
      </c>
      <c r="KUG30">
        <v>5803.74</v>
      </c>
      <c r="KUH30">
        <v>3119.34</v>
      </c>
      <c r="KUI30">
        <v>10752.05</v>
      </c>
      <c r="KUJ30">
        <v>1524.27</v>
      </c>
      <c r="KUK30">
        <v>29.46</v>
      </c>
      <c r="KUL30">
        <v>1734.13</v>
      </c>
      <c r="KUM30">
        <v>10819.32</v>
      </c>
      <c r="KUN30">
        <v>4705.72</v>
      </c>
      <c r="KUO30">
        <v>8696.9599999999991</v>
      </c>
      <c r="KUP30">
        <v>4177.93</v>
      </c>
      <c r="KUQ30">
        <v>536.29999999999995</v>
      </c>
      <c r="KUR30">
        <v>4647.21</v>
      </c>
      <c r="KUS30">
        <v>34.74</v>
      </c>
      <c r="KUT30">
        <v>537.42999999999995</v>
      </c>
      <c r="KUU30">
        <v>1151.21</v>
      </c>
      <c r="KUV30">
        <v>2173.52</v>
      </c>
      <c r="KUW30">
        <v>1319.42</v>
      </c>
      <c r="KUX30">
        <v>8050.88</v>
      </c>
      <c r="KUY30">
        <v>6326.2</v>
      </c>
      <c r="KUZ30">
        <v>2356.2800000000002</v>
      </c>
      <c r="KVA30">
        <v>916.86</v>
      </c>
      <c r="KVB30">
        <v>4768.8100000000004</v>
      </c>
      <c r="KVC30">
        <v>9.6</v>
      </c>
      <c r="KVD30">
        <v>74893.33</v>
      </c>
      <c r="KVE30">
        <v>13625.26</v>
      </c>
      <c r="KVF30">
        <v>844.6</v>
      </c>
      <c r="KVG30">
        <v>2567.4699999999998</v>
      </c>
      <c r="KVH30">
        <v>144.69</v>
      </c>
      <c r="KVI30">
        <v>42956.32</v>
      </c>
      <c r="KVJ30">
        <v>1890.62</v>
      </c>
      <c r="KVK30">
        <v>3945.21</v>
      </c>
      <c r="KVL30">
        <v>6632.88</v>
      </c>
      <c r="KVM30">
        <v>3007.58</v>
      </c>
      <c r="KVN30">
        <v>30787.58</v>
      </c>
      <c r="KVO30">
        <v>1710.31</v>
      </c>
      <c r="KVP30">
        <v>741.92</v>
      </c>
      <c r="KVQ30">
        <v>1849.16</v>
      </c>
      <c r="KVR30">
        <v>774</v>
      </c>
      <c r="KVS30">
        <v>1700.21</v>
      </c>
      <c r="KVT30">
        <v>5199.8900000000003</v>
      </c>
      <c r="KVU30">
        <v>221.62</v>
      </c>
      <c r="KVV30">
        <v>1972.12</v>
      </c>
      <c r="KVW30">
        <v>14631</v>
      </c>
      <c r="KVX30">
        <v>1643.79</v>
      </c>
      <c r="KVY30">
        <v>14071.57</v>
      </c>
      <c r="KVZ30">
        <v>2960.18</v>
      </c>
      <c r="KWA30">
        <v>698.21</v>
      </c>
      <c r="KWB30">
        <v>6326.31</v>
      </c>
      <c r="KWC30">
        <v>4070.33</v>
      </c>
      <c r="KWD30">
        <v>1929.77</v>
      </c>
      <c r="KWE30">
        <v>2140.54</v>
      </c>
      <c r="KWF30">
        <v>24216.03</v>
      </c>
      <c r="KWG30">
        <v>4366.97</v>
      </c>
      <c r="KWH30">
        <v>10.32</v>
      </c>
      <c r="KWI30">
        <v>181.52</v>
      </c>
      <c r="KWJ30">
        <v>49772.74</v>
      </c>
      <c r="KWK30">
        <v>3135.88</v>
      </c>
      <c r="KWL30">
        <v>22274.69</v>
      </c>
      <c r="KWM30">
        <v>10175.44</v>
      </c>
      <c r="KWN30">
        <v>2026.78</v>
      </c>
      <c r="KWO30">
        <v>1877.14</v>
      </c>
      <c r="KWP30">
        <v>9494.8700000000008</v>
      </c>
      <c r="KWQ30">
        <v>1400.76</v>
      </c>
      <c r="KWR30">
        <v>14859.9</v>
      </c>
      <c r="KWS30">
        <v>1506.21</v>
      </c>
      <c r="KWT30">
        <v>20.37</v>
      </c>
      <c r="KWU30">
        <v>11674.76</v>
      </c>
      <c r="KWV30">
        <v>9798.76</v>
      </c>
      <c r="KWW30">
        <v>38.39</v>
      </c>
      <c r="KWX30">
        <v>1062.72</v>
      </c>
      <c r="KWY30">
        <v>14.13</v>
      </c>
      <c r="KWZ30">
        <v>606.12</v>
      </c>
      <c r="KXA30">
        <v>3923.4</v>
      </c>
      <c r="KXB30">
        <v>409.89</v>
      </c>
      <c r="KXC30">
        <v>38.19</v>
      </c>
      <c r="KXD30">
        <v>33.369999999999997</v>
      </c>
      <c r="KXE30">
        <v>42854.7</v>
      </c>
      <c r="KXF30">
        <v>4439.24</v>
      </c>
      <c r="KXG30">
        <v>24.63</v>
      </c>
      <c r="KXH30">
        <v>1744.1</v>
      </c>
      <c r="KXI30">
        <v>4085.18</v>
      </c>
      <c r="KXJ30">
        <v>18.46</v>
      </c>
      <c r="KXK30">
        <v>31138.01</v>
      </c>
      <c r="KXL30">
        <v>220.89</v>
      </c>
      <c r="KXM30">
        <v>12688.59</v>
      </c>
      <c r="KXN30">
        <v>1962.41</v>
      </c>
      <c r="KXO30">
        <v>26195.32</v>
      </c>
      <c r="KXP30">
        <v>10760.47</v>
      </c>
      <c r="KXQ30">
        <v>233.69</v>
      </c>
      <c r="KXR30">
        <v>8794.81</v>
      </c>
      <c r="KXS30">
        <v>3241.19</v>
      </c>
      <c r="KXT30">
        <v>1375.29</v>
      </c>
      <c r="KXU30">
        <v>250.82</v>
      </c>
      <c r="KXV30">
        <v>2070.79</v>
      </c>
      <c r="KXW30">
        <v>894.72</v>
      </c>
      <c r="KXX30">
        <v>765.67</v>
      </c>
      <c r="KXY30">
        <v>4508.03</v>
      </c>
      <c r="KXZ30">
        <v>4215.01</v>
      </c>
      <c r="KYA30">
        <v>5614.9</v>
      </c>
      <c r="KYB30">
        <v>306.33999999999997</v>
      </c>
      <c r="KYC30">
        <v>44929.85</v>
      </c>
      <c r="KYD30">
        <v>473.02</v>
      </c>
      <c r="KYE30">
        <v>689.8</v>
      </c>
      <c r="KYF30">
        <v>173.49</v>
      </c>
      <c r="KYG30">
        <v>1710.12</v>
      </c>
      <c r="KYH30">
        <v>6588.44</v>
      </c>
      <c r="KYI30">
        <v>1008.78</v>
      </c>
      <c r="KYJ30">
        <v>8171.57</v>
      </c>
      <c r="KYK30">
        <v>13569.35</v>
      </c>
      <c r="KYL30">
        <v>41223.440000000002</v>
      </c>
      <c r="KYM30">
        <v>2790.43</v>
      </c>
      <c r="KYN30">
        <v>5186.26</v>
      </c>
      <c r="KYO30">
        <v>413.55</v>
      </c>
      <c r="KYP30">
        <v>184.13</v>
      </c>
      <c r="KYQ30">
        <v>375.19</v>
      </c>
      <c r="KYR30">
        <v>24255.87</v>
      </c>
      <c r="KYS30">
        <v>2374.6799999999998</v>
      </c>
      <c r="KYT30">
        <v>13896.55</v>
      </c>
      <c r="KYU30">
        <v>4436.82</v>
      </c>
      <c r="KYV30">
        <v>4641.53</v>
      </c>
      <c r="KYW30">
        <v>4188.1099999999997</v>
      </c>
      <c r="KYX30">
        <v>6643.1</v>
      </c>
      <c r="KYY30">
        <v>373.81</v>
      </c>
      <c r="KYZ30">
        <v>2142.7199999999998</v>
      </c>
      <c r="KZA30">
        <v>2171.2199999999998</v>
      </c>
      <c r="KZB30">
        <v>7904.94</v>
      </c>
      <c r="KZC30">
        <v>36396.949999999997</v>
      </c>
      <c r="KZD30">
        <v>30379.5</v>
      </c>
      <c r="KZE30">
        <v>2535.6999999999998</v>
      </c>
      <c r="KZF30">
        <v>2524.15</v>
      </c>
      <c r="KZG30">
        <v>433.9</v>
      </c>
      <c r="KZH30">
        <v>248.06</v>
      </c>
      <c r="KZI30">
        <v>1656.62</v>
      </c>
      <c r="KZJ30">
        <v>325.64999999999998</v>
      </c>
      <c r="KZK30">
        <v>291.02999999999997</v>
      </c>
      <c r="KZL30">
        <v>34.46</v>
      </c>
      <c r="KZM30">
        <v>6676.39</v>
      </c>
      <c r="KZN30">
        <v>49998.51</v>
      </c>
      <c r="KZO30">
        <v>2354.04</v>
      </c>
      <c r="KZP30">
        <v>2902.83</v>
      </c>
      <c r="KZQ30">
        <v>3191.57</v>
      </c>
      <c r="KZR30">
        <v>14410.87</v>
      </c>
      <c r="KZS30">
        <v>1556.22</v>
      </c>
      <c r="KZT30">
        <v>8458.99</v>
      </c>
      <c r="KZU30">
        <v>2791.95</v>
      </c>
      <c r="KZV30">
        <v>2896.27</v>
      </c>
      <c r="KZW30">
        <v>6474.42</v>
      </c>
      <c r="KZX30">
        <v>69227.19</v>
      </c>
      <c r="KZY30">
        <v>4841.7</v>
      </c>
      <c r="KZZ30">
        <v>4429.17</v>
      </c>
      <c r="LAA30">
        <v>1.77</v>
      </c>
      <c r="LAB30">
        <v>6738.64</v>
      </c>
      <c r="LAC30">
        <v>791.94</v>
      </c>
      <c r="LAD30">
        <v>5244.38</v>
      </c>
      <c r="LAE30">
        <v>739.98</v>
      </c>
      <c r="LAF30">
        <v>1973.93</v>
      </c>
      <c r="LAG30">
        <v>55624.21</v>
      </c>
      <c r="LAH30">
        <v>4027.43</v>
      </c>
      <c r="LAI30">
        <v>11227.07</v>
      </c>
      <c r="LAJ30">
        <v>1606.78</v>
      </c>
      <c r="LAK30">
        <v>87329.74</v>
      </c>
      <c r="LAL30">
        <v>3112.78</v>
      </c>
      <c r="LAM30">
        <v>1909.35</v>
      </c>
      <c r="LAN30">
        <v>1486.65</v>
      </c>
      <c r="LAO30">
        <v>117.67</v>
      </c>
      <c r="LAP30">
        <v>4471.6899999999996</v>
      </c>
      <c r="LAQ30">
        <v>1415.7</v>
      </c>
      <c r="LAR30">
        <v>1137.1400000000001</v>
      </c>
      <c r="LAS30">
        <v>3652.41</v>
      </c>
      <c r="LAT30">
        <v>1837.45</v>
      </c>
      <c r="LAU30">
        <v>37.4</v>
      </c>
      <c r="LAV30">
        <v>1582.71</v>
      </c>
      <c r="LAW30">
        <v>40.31</v>
      </c>
      <c r="LAX30">
        <v>1858.77</v>
      </c>
      <c r="LAY30">
        <v>3619.44</v>
      </c>
      <c r="LAZ30">
        <v>624.47</v>
      </c>
      <c r="LBA30">
        <v>47360.22</v>
      </c>
      <c r="LBB30">
        <v>9166.0300000000007</v>
      </c>
      <c r="LBC30">
        <v>10519.75</v>
      </c>
      <c r="LBD30">
        <v>1080.71</v>
      </c>
      <c r="LBE30">
        <v>4904.8999999999996</v>
      </c>
      <c r="LBF30">
        <v>4875.2700000000004</v>
      </c>
      <c r="LBG30">
        <v>772.92</v>
      </c>
      <c r="LBH30">
        <v>1650.87</v>
      </c>
      <c r="LBI30">
        <v>876.06</v>
      </c>
      <c r="LBJ30">
        <v>21.48</v>
      </c>
      <c r="LBK30">
        <v>38128.83</v>
      </c>
      <c r="LBL30">
        <v>743.36</v>
      </c>
      <c r="LBM30">
        <v>12130.63</v>
      </c>
      <c r="LBN30">
        <v>837.11</v>
      </c>
      <c r="LBO30">
        <v>10062.379999999999</v>
      </c>
      <c r="LBP30">
        <v>3606.43</v>
      </c>
      <c r="LBQ30">
        <v>3419.46</v>
      </c>
      <c r="LBR30">
        <v>1048.96</v>
      </c>
      <c r="LBS30">
        <v>846.51</v>
      </c>
      <c r="LBT30">
        <v>335.02</v>
      </c>
      <c r="LBU30">
        <v>2919.11</v>
      </c>
      <c r="LBV30">
        <v>33.159999999999997</v>
      </c>
      <c r="LBW30">
        <v>269.49</v>
      </c>
      <c r="LBX30">
        <v>2248.34</v>
      </c>
      <c r="LBY30">
        <v>1028.1400000000001</v>
      </c>
      <c r="LBZ30">
        <v>476.85</v>
      </c>
      <c r="LCA30">
        <v>4418.72</v>
      </c>
      <c r="LCB30">
        <v>4295.4799999999996</v>
      </c>
      <c r="LCC30">
        <v>1853.99</v>
      </c>
      <c r="LCD30">
        <v>3784.66</v>
      </c>
      <c r="LCE30">
        <v>580.96</v>
      </c>
      <c r="LCF30">
        <v>1811.12</v>
      </c>
      <c r="LCG30">
        <v>1849.78</v>
      </c>
      <c r="LCH30">
        <v>363.26</v>
      </c>
      <c r="LCI30">
        <v>1587.62</v>
      </c>
      <c r="LCJ30">
        <v>4737.09</v>
      </c>
      <c r="LCK30">
        <v>81.94</v>
      </c>
      <c r="LCL30">
        <v>169.25</v>
      </c>
      <c r="LCM30">
        <v>1864.66</v>
      </c>
      <c r="LCN30">
        <v>4247.63</v>
      </c>
      <c r="LCO30">
        <v>1688.71</v>
      </c>
      <c r="LCP30">
        <v>1568.79</v>
      </c>
      <c r="LCQ30">
        <v>513.91</v>
      </c>
      <c r="LCR30">
        <v>319.11</v>
      </c>
      <c r="LCS30">
        <v>783.81</v>
      </c>
      <c r="LCT30">
        <v>550.6</v>
      </c>
      <c r="LCU30">
        <v>258.93</v>
      </c>
      <c r="LCV30">
        <v>72.069999999999993</v>
      </c>
      <c r="LCW30">
        <v>8624.7099999999991</v>
      </c>
      <c r="LCX30">
        <v>370.6</v>
      </c>
      <c r="LCY30">
        <v>42270.34</v>
      </c>
      <c r="LCZ30">
        <v>27.99</v>
      </c>
      <c r="LDA30">
        <v>11792.7</v>
      </c>
      <c r="LDB30">
        <v>2569.34</v>
      </c>
      <c r="LDC30">
        <v>1028.73</v>
      </c>
      <c r="LDD30">
        <v>1819.94</v>
      </c>
      <c r="LDE30">
        <v>41.75</v>
      </c>
      <c r="LDF30">
        <v>4461.24</v>
      </c>
      <c r="LDG30">
        <v>322.62</v>
      </c>
      <c r="LDH30">
        <v>398.71</v>
      </c>
      <c r="LDI30">
        <v>39.200000000000003</v>
      </c>
      <c r="LDJ30">
        <v>1633.88</v>
      </c>
      <c r="LDK30">
        <v>2332.35</v>
      </c>
      <c r="LDL30">
        <v>11852.23</v>
      </c>
      <c r="LDM30">
        <v>3390.49</v>
      </c>
      <c r="LDN30">
        <v>465.94</v>
      </c>
      <c r="LDO30">
        <v>8119.26</v>
      </c>
      <c r="LDP30">
        <v>5102.28</v>
      </c>
      <c r="LDQ30">
        <v>1080.05</v>
      </c>
      <c r="LDR30">
        <v>943.02</v>
      </c>
      <c r="LDS30">
        <v>1282.1500000000001</v>
      </c>
      <c r="LDT30">
        <v>1913.22</v>
      </c>
      <c r="LDU30">
        <v>24.92</v>
      </c>
      <c r="LDV30">
        <v>1447.02</v>
      </c>
      <c r="LDW30">
        <v>27687.84</v>
      </c>
      <c r="LDX30">
        <v>335.88</v>
      </c>
      <c r="LDY30">
        <v>9598.11</v>
      </c>
      <c r="LDZ30">
        <v>1837.14</v>
      </c>
      <c r="LEA30">
        <v>15.99</v>
      </c>
      <c r="LEB30">
        <v>679.86</v>
      </c>
      <c r="LEC30">
        <v>3579.64</v>
      </c>
      <c r="LED30">
        <v>4257.91</v>
      </c>
      <c r="LEE30">
        <v>4358.55</v>
      </c>
      <c r="LEF30">
        <v>4067.01</v>
      </c>
      <c r="LEG30">
        <v>1359.86</v>
      </c>
      <c r="LEH30">
        <v>369.94</v>
      </c>
      <c r="LEI30">
        <v>55.71</v>
      </c>
      <c r="LEJ30">
        <v>21412.720000000001</v>
      </c>
      <c r="LEK30">
        <v>1963.93</v>
      </c>
      <c r="LEL30">
        <v>3193.38</v>
      </c>
      <c r="LEM30">
        <v>115.61</v>
      </c>
      <c r="LEN30">
        <v>1396.8</v>
      </c>
      <c r="LEO30">
        <v>5709.8</v>
      </c>
      <c r="LEP30">
        <v>733.37</v>
      </c>
      <c r="LEQ30">
        <v>4966.82</v>
      </c>
      <c r="LER30">
        <v>4533.01</v>
      </c>
      <c r="LES30">
        <v>1944.82</v>
      </c>
      <c r="LET30">
        <v>4884.8900000000003</v>
      </c>
      <c r="LEU30">
        <v>809.86</v>
      </c>
      <c r="LEV30">
        <v>3456.06</v>
      </c>
      <c r="LEW30">
        <v>3528.58</v>
      </c>
      <c r="LEX30">
        <v>11253.16</v>
      </c>
      <c r="LEY30">
        <v>6765.57</v>
      </c>
      <c r="LEZ30">
        <v>4524.3999999999996</v>
      </c>
      <c r="LFA30">
        <v>3167.04</v>
      </c>
      <c r="LFB30">
        <v>1618.25</v>
      </c>
      <c r="LFC30">
        <v>3648.2</v>
      </c>
      <c r="LFD30">
        <v>1397.58</v>
      </c>
      <c r="LFE30">
        <v>6094.29</v>
      </c>
      <c r="LFF30">
        <v>142.80000000000001</v>
      </c>
      <c r="LFG30">
        <v>442.95</v>
      </c>
      <c r="LFH30">
        <v>3109.93</v>
      </c>
      <c r="LFI30">
        <v>1702.51</v>
      </c>
      <c r="LFJ30">
        <v>4528.0600000000004</v>
      </c>
      <c r="LFK30">
        <v>5067.37</v>
      </c>
      <c r="LFL30">
        <v>1845.64</v>
      </c>
      <c r="LFM30">
        <v>3456.42</v>
      </c>
      <c r="LFN30">
        <v>595.75</v>
      </c>
      <c r="LFO30">
        <v>37.31</v>
      </c>
      <c r="LFP30">
        <v>8856.94</v>
      </c>
      <c r="LFQ30">
        <v>1440.44</v>
      </c>
      <c r="LFR30">
        <v>161.82</v>
      </c>
      <c r="LFS30">
        <v>805.23</v>
      </c>
      <c r="LFT30">
        <v>24140.13</v>
      </c>
      <c r="LFU30">
        <v>4388.6400000000003</v>
      </c>
      <c r="LFV30">
        <v>3198.26</v>
      </c>
      <c r="LFW30">
        <v>4661.88</v>
      </c>
      <c r="LFX30">
        <v>3941.53</v>
      </c>
      <c r="LFY30">
        <v>3529.88</v>
      </c>
      <c r="LFZ30">
        <v>12.26</v>
      </c>
      <c r="LGA30">
        <v>857.69</v>
      </c>
      <c r="LGB30">
        <v>243.02</v>
      </c>
      <c r="LGC30">
        <v>202.46</v>
      </c>
      <c r="LGD30">
        <v>1016.98</v>
      </c>
      <c r="LGE30">
        <v>2931.13</v>
      </c>
      <c r="LGF30">
        <v>37741.919999999998</v>
      </c>
      <c r="LGG30">
        <v>5907.3</v>
      </c>
      <c r="LGH30">
        <v>4012.46</v>
      </c>
      <c r="LGI30">
        <v>1704.74</v>
      </c>
      <c r="LGJ30">
        <v>5627.77</v>
      </c>
      <c r="LGK30">
        <v>1968.59</v>
      </c>
      <c r="LGL30">
        <v>13.05</v>
      </c>
      <c r="LGM30">
        <v>3496.83</v>
      </c>
      <c r="LGN30">
        <v>1629.51</v>
      </c>
      <c r="LGO30">
        <v>8060.14</v>
      </c>
      <c r="LGP30">
        <v>413.2</v>
      </c>
      <c r="LGQ30">
        <v>24803.75</v>
      </c>
      <c r="LGR30">
        <v>9974.27</v>
      </c>
      <c r="LGS30">
        <v>1954.93</v>
      </c>
      <c r="LGT30">
        <v>1812.87</v>
      </c>
      <c r="LGU30">
        <v>4341.79</v>
      </c>
      <c r="LGV30">
        <v>1624.83</v>
      </c>
      <c r="LGW30">
        <v>3766.42</v>
      </c>
      <c r="LGX30">
        <v>7818.65</v>
      </c>
      <c r="LGY30">
        <v>1851.44</v>
      </c>
      <c r="LGZ30">
        <v>28317.31</v>
      </c>
      <c r="LHA30">
        <v>43.79</v>
      </c>
      <c r="LHB30">
        <v>1233.4000000000001</v>
      </c>
      <c r="LHC30">
        <v>112.96</v>
      </c>
      <c r="LHD30">
        <v>10888.02</v>
      </c>
      <c r="LHE30">
        <v>1744.51</v>
      </c>
      <c r="LHF30">
        <v>4408.4799999999996</v>
      </c>
      <c r="LHG30">
        <v>49.6</v>
      </c>
      <c r="LHH30">
        <v>282.63</v>
      </c>
      <c r="LHI30">
        <v>4141.5600000000004</v>
      </c>
      <c r="LHJ30">
        <v>1778.43</v>
      </c>
      <c r="LHK30">
        <v>4207.8999999999996</v>
      </c>
      <c r="LHL30">
        <v>1889.12</v>
      </c>
      <c r="LHM30">
        <v>7293.82</v>
      </c>
      <c r="LHN30">
        <v>464.18</v>
      </c>
      <c r="LHO30">
        <v>1685.63</v>
      </c>
      <c r="LHP30">
        <v>469.04</v>
      </c>
      <c r="LHQ30">
        <v>14567.34</v>
      </c>
      <c r="LHR30">
        <v>48336.31</v>
      </c>
      <c r="LHS30">
        <v>2224.17</v>
      </c>
      <c r="LHT30">
        <v>797.93</v>
      </c>
      <c r="LHU30">
        <v>18520.78</v>
      </c>
      <c r="LHV30">
        <v>5284.9</v>
      </c>
      <c r="LHW30">
        <v>65166.58</v>
      </c>
      <c r="LHX30">
        <v>2249.39</v>
      </c>
      <c r="LHY30">
        <v>17427.66</v>
      </c>
      <c r="LHZ30">
        <v>21.51</v>
      </c>
      <c r="LIA30">
        <v>14686.18</v>
      </c>
      <c r="LIB30">
        <v>545.23</v>
      </c>
      <c r="LIC30">
        <v>3488.26</v>
      </c>
      <c r="LID30">
        <v>1651.26</v>
      </c>
      <c r="LIE30">
        <v>203.4</v>
      </c>
      <c r="LIF30">
        <v>1745</v>
      </c>
      <c r="LIG30">
        <v>87.16</v>
      </c>
      <c r="LIH30">
        <v>6693.13</v>
      </c>
      <c r="LII30">
        <v>4222.3500000000004</v>
      </c>
      <c r="LIJ30">
        <v>233.71</v>
      </c>
      <c r="LIK30">
        <v>1241.55</v>
      </c>
      <c r="LIL30">
        <v>458.87</v>
      </c>
      <c r="LIM30">
        <v>29.65</v>
      </c>
      <c r="LIN30">
        <v>6795.78</v>
      </c>
      <c r="LIO30">
        <v>621.75</v>
      </c>
      <c r="LIP30">
        <v>4359.8999999999996</v>
      </c>
      <c r="LIQ30">
        <v>920.15</v>
      </c>
      <c r="LIR30">
        <v>1672.97</v>
      </c>
      <c r="LIS30">
        <v>4786.6099999999997</v>
      </c>
      <c r="LIT30">
        <v>4289.13</v>
      </c>
      <c r="LIU30">
        <v>2662.7</v>
      </c>
      <c r="LIV30">
        <v>572.30999999999995</v>
      </c>
      <c r="LIW30">
        <v>3953.39</v>
      </c>
      <c r="LIX30">
        <v>1079.6600000000001</v>
      </c>
      <c r="LIY30">
        <v>7242.94</v>
      </c>
      <c r="LIZ30">
        <v>571.63</v>
      </c>
      <c r="LJA30">
        <v>8714.93</v>
      </c>
      <c r="LJB30">
        <v>14.75</v>
      </c>
      <c r="LJC30">
        <v>1912.37</v>
      </c>
      <c r="LJD30">
        <v>7228.71</v>
      </c>
      <c r="LJE30">
        <v>1723.09</v>
      </c>
      <c r="LJF30">
        <v>3875.05</v>
      </c>
      <c r="LJG30">
        <v>2368.5500000000002</v>
      </c>
      <c r="LJH30">
        <v>228.34</v>
      </c>
      <c r="LJI30">
        <v>2398.17</v>
      </c>
      <c r="LJJ30">
        <v>11519.21</v>
      </c>
      <c r="LJK30">
        <v>4387.33</v>
      </c>
      <c r="LJL30">
        <v>78.33</v>
      </c>
      <c r="LJM30">
        <v>892.6</v>
      </c>
      <c r="LJN30">
        <v>991.17</v>
      </c>
      <c r="LJO30">
        <v>305.27999999999997</v>
      </c>
      <c r="LJP30">
        <v>10538.46</v>
      </c>
      <c r="LJQ30">
        <v>5316.55</v>
      </c>
      <c r="LJR30">
        <v>3442.5</v>
      </c>
      <c r="LJS30">
        <v>3230.38</v>
      </c>
      <c r="LJT30">
        <v>4056.54</v>
      </c>
      <c r="LJU30">
        <v>4844.71</v>
      </c>
      <c r="LJV30">
        <v>1596.77</v>
      </c>
      <c r="LJW30">
        <v>2989.89</v>
      </c>
      <c r="LJX30">
        <v>1676.72</v>
      </c>
      <c r="LJY30">
        <v>28.15</v>
      </c>
      <c r="LJZ30">
        <v>84.5</v>
      </c>
      <c r="LKA30">
        <v>1130.71</v>
      </c>
      <c r="LKB30">
        <v>205.59</v>
      </c>
      <c r="LKC30">
        <v>1557.89</v>
      </c>
      <c r="LKD30">
        <v>1820.07</v>
      </c>
      <c r="LKE30">
        <v>9096.42</v>
      </c>
      <c r="LKF30">
        <v>1962.36</v>
      </c>
      <c r="LKG30">
        <v>7999.57</v>
      </c>
      <c r="LKH30">
        <v>227.27</v>
      </c>
      <c r="LKI30">
        <v>10803.27</v>
      </c>
      <c r="LKJ30">
        <v>8140.8</v>
      </c>
      <c r="LKK30">
        <v>1173.42</v>
      </c>
      <c r="LKL30">
        <v>90.02</v>
      </c>
      <c r="LKM30">
        <v>13545.18</v>
      </c>
      <c r="LKN30">
        <v>717.27</v>
      </c>
      <c r="LKO30">
        <v>482.98</v>
      </c>
      <c r="LKP30">
        <v>165.85</v>
      </c>
      <c r="LKQ30">
        <v>15971.24</v>
      </c>
      <c r="LKR30">
        <v>3282.66</v>
      </c>
      <c r="LKS30">
        <v>11400.64</v>
      </c>
      <c r="LKT30">
        <v>1125.32</v>
      </c>
      <c r="LKU30">
        <v>13929.82</v>
      </c>
      <c r="LKV30">
        <v>1735.01</v>
      </c>
      <c r="LKW30">
        <v>43139.06</v>
      </c>
      <c r="LKX30">
        <v>2975.57</v>
      </c>
      <c r="LKY30">
        <v>9720.8700000000008</v>
      </c>
      <c r="LKZ30">
        <v>49.39</v>
      </c>
      <c r="LLA30">
        <v>3500.45</v>
      </c>
      <c r="LLB30">
        <v>1199.69</v>
      </c>
      <c r="LLC30">
        <v>348.11</v>
      </c>
      <c r="LLD30">
        <v>187.36</v>
      </c>
      <c r="LLE30">
        <v>644.24</v>
      </c>
      <c r="LLF30">
        <v>5096.82</v>
      </c>
      <c r="LLG30">
        <v>940.29</v>
      </c>
      <c r="LLH30">
        <v>1337.24</v>
      </c>
      <c r="LLI30">
        <v>478.18</v>
      </c>
      <c r="LLJ30">
        <v>4284.49</v>
      </c>
      <c r="LLK30">
        <v>384.54</v>
      </c>
      <c r="LLL30">
        <v>1942.57</v>
      </c>
      <c r="LLM30">
        <v>10709.33</v>
      </c>
      <c r="LLN30">
        <v>3340.71</v>
      </c>
      <c r="LLO30">
        <v>290.04000000000002</v>
      </c>
      <c r="LLP30">
        <v>951.78</v>
      </c>
      <c r="LLQ30">
        <v>8970.4699999999993</v>
      </c>
      <c r="LLR30">
        <v>7209.02</v>
      </c>
      <c r="LLS30">
        <v>867.67</v>
      </c>
      <c r="LLT30">
        <v>8360.2900000000009</v>
      </c>
      <c r="LLU30">
        <v>1403.27</v>
      </c>
      <c r="LLV30">
        <v>49691.5</v>
      </c>
      <c r="LLW30">
        <v>9318.56</v>
      </c>
      <c r="LLX30">
        <v>1284.67</v>
      </c>
      <c r="LLY30">
        <v>32.06</v>
      </c>
      <c r="LLZ30">
        <v>40.229999999999997</v>
      </c>
      <c r="LMA30">
        <v>29.93</v>
      </c>
      <c r="LMB30">
        <v>2742.11</v>
      </c>
      <c r="LMC30">
        <v>13.79</v>
      </c>
      <c r="LMD30">
        <v>1541.15</v>
      </c>
      <c r="LME30">
        <v>4955.09</v>
      </c>
      <c r="LMF30">
        <v>1543.45</v>
      </c>
      <c r="LMG30">
        <v>10185.24</v>
      </c>
      <c r="LMH30">
        <v>67.19</v>
      </c>
      <c r="LMI30">
        <v>2633.15</v>
      </c>
      <c r="LMJ30">
        <v>418.77</v>
      </c>
      <c r="LMK30">
        <v>286.58999999999997</v>
      </c>
      <c r="LML30">
        <v>3633.46</v>
      </c>
      <c r="LMM30">
        <v>48942.34</v>
      </c>
      <c r="LMN30">
        <v>1456.05</v>
      </c>
      <c r="LMO30">
        <v>45.67</v>
      </c>
      <c r="LMP30">
        <v>8237.66</v>
      </c>
      <c r="LMQ30">
        <v>1496.64</v>
      </c>
      <c r="LMR30">
        <v>37.39</v>
      </c>
      <c r="LMS30">
        <v>9999.09</v>
      </c>
      <c r="LMT30">
        <v>2192.75</v>
      </c>
      <c r="LMU30">
        <v>9352.4</v>
      </c>
      <c r="LMV30">
        <v>1773.26</v>
      </c>
      <c r="LMW30">
        <v>2885.51</v>
      </c>
      <c r="LMX30">
        <v>1735.89</v>
      </c>
      <c r="LMY30">
        <v>683.87</v>
      </c>
      <c r="LMZ30">
        <v>8541.1</v>
      </c>
      <c r="LNA30">
        <v>6029.15</v>
      </c>
      <c r="LNB30">
        <v>12481.21</v>
      </c>
      <c r="LNC30">
        <v>6490.3</v>
      </c>
      <c r="LND30">
        <v>1856.5</v>
      </c>
      <c r="LNE30">
        <v>27142.58</v>
      </c>
      <c r="LNF30">
        <v>3703.97</v>
      </c>
      <c r="LNG30">
        <v>11.2</v>
      </c>
      <c r="LNH30">
        <v>492.23</v>
      </c>
      <c r="LNI30">
        <v>298.45999999999998</v>
      </c>
      <c r="LNJ30">
        <v>7021.52</v>
      </c>
      <c r="LNK30">
        <v>4461.25</v>
      </c>
      <c r="LNL30">
        <v>1633.48</v>
      </c>
      <c r="LNM30">
        <v>3517.46</v>
      </c>
      <c r="LNN30">
        <v>3430.06</v>
      </c>
      <c r="LNO30">
        <v>4971.62</v>
      </c>
      <c r="LNP30">
        <v>9836.51</v>
      </c>
      <c r="LNQ30">
        <v>287.08</v>
      </c>
      <c r="LNR30">
        <v>393.78</v>
      </c>
      <c r="LNS30">
        <v>8939.4699999999993</v>
      </c>
      <c r="LNT30">
        <v>1962.24</v>
      </c>
      <c r="LNU30">
        <v>37.19</v>
      </c>
      <c r="LNV30">
        <v>1957.59</v>
      </c>
      <c r="LNW30">
        <v>7633.73</v>
      </c>
      <c r="LNX30">
        <v>2761.99</v>
      </c>
      <c r="LNY30">
        <v>1541.03</v>
      </c>
      <c r="LNZ30">
        <v>4996.53</v>
      </c>
      <c r="LOA30">
        <v>3215.62</v>
      </c>
      <c r="LOB30">
        <v>6598.13</v>
      </c>
      <c r="LOC30">
        <v>4008.66</v>
      </c>
      <c r="LOD30">
        <v>2486.21</v>
      </c>
      <c r="LOE30">
        <v>10165.379999999999</v>
      </c>
      <c r="LOF30">
        <v>8504.57</v>
      </c>
      <c r="LOG30">
        <v>7567.13</v>
      </c>
      <c r="LOH30">
        <v>1983.26</v>
      </c>
      <c r="LOI30">
        <v>2067.16</v>
      </c>
      <c r="LOJ30">
        <v>3310.63</v>
      </c>
      <c r="LOK30">
        <v>384.11</v>
      </c>
      <c r="LOL30">
        <v>251.83</v>
      </c>
      <c r="LOM30">
        <v>3806.08</v>
      </c>
      <c r="LON30">
        <v>13.36</v>
      </c>
      <c r="LOO30">
        <v>446.81</v>
      </c>
      <c r="LOP30">
        <v>2197.88</v>
      </c>
      <c r="LOQ30">
        <v>1891.01</v>
      </c>
      <c r="LOR30">
        <v>1433.7</v>
      </c>
      <c r="LOS30">
        <v>191.56</v>
      </c>
      <c r="LOT30">
        <v>1189.25</v>
      </c>
      <c r="LOU30">
        <v>48.29</v>
      </c>
      <c r="LOV30">
        <v>520.5</v>
      </c>
      <c r="LOW30">
        <v>16.8</v>
      </c>
      <c r="LOX30">
        <v>1650.15</v>
      </c>
      <c r="LOY30">
        <v>3017.95</v>
      </c>
      <c r="LOZ30">
        <v>935.78</v>
      </c>
      <c r="LPA30">
        <v>23.36</v>
      </c>
      <c r="LPB30">
        <v>3572.14</v>
      </c>
      <c r="LPC30">
        <v>1310.94</v>
      </c>
      <c r="LPD30">
        <v>20990.65</v>
      </c>
      <c r="LPE30">
        <v>60.53</v>
      </c>
      <c r="LPF30">
        <v>550.69000000000005</v>
      </c>
      <c r="LPG30">
        <v>3083.9</v>
      </c>
      <c r="LPH30">
        <v>3278.14</v>
      </c>
      <c r="LPI30">
        <v>2450.85</v>
      </c>
      <c r="LPJ30">
        <v>1526.45</v>
      </c>
      <c r="LPK30">
        <v>1244.51</v>
      </c>
      <c r="LPL30">
        <v>273.45</v>
      </c>
      <c r="LPM30">
        <v>569.75</v>
      </c>
      <c r="LPN30">
        <v>4359.76</v>
      </c>
      <c r="LPO30">
        <v>205.82</v>
      </c>
      <c r="LPP30">
        <v>2073.3200000000002</v>
      </c>
      <c r="LPQ30">
        <v>5114.3500000000004</v>
      </c>
      <c r="LPR30">
        <v>34629.769999999997</v>
      </c>
      <c r="LPS30">
        <v>445.43</v>
      </c>
      <c r="LPT30">
        <v>13718.5</v>
      </c>
      <c r="LPU30">
        <v>587.41</v>
      </c>
      <c r="LPV30">
        <v>946.5</v>
      </c>
      <c r="LPW30">
        <v>3740.46</v>
      </c>
      <c r="LPX30">
        <v>1862.98</v>
      </c>
      <c r="LPY30">
        <v>953.65</v>
      </c>
      <c r="LPZ30">
        <v>3894.02</v>
      </c>
      <c r="LQA30">
        <v>3292.18</v>
      </c>
      <c r="LQB30">
        <v>14974.26</v>
      </c>
      <c r="LQC30">
        <v>1870.36</v>
      </c>
      <c r="LQD30">
        <v>1553.95</v>
      </c>
      <c r="LQE30">
        <v>4095.13</v>
      </c>
      <c r="LQF30">
        <v>3886.5</v>
      </c>
      <c r="LQG30">
        <v>1061</v>
      </c>
      <c r="LQH30">
        <v>36113.22</v>
      </c>
      <c r="LQI30">
        <v>706.34</v>
      </c>
      <c r="LQJ30">
        <v>11545.83</v>
      </c>
      <c r="LQK30">
        <v>4405.99</v>
      </c>
      <c r="LQL30">
        <v>4549.82</v>
      </c>
      <c r="LQM30">
        <v>6012.54</v>
      </c>
      <c r="LQN30">
        <v>9856.25</v>
      </c>
      <c r="LQO30">
        <v>907.56</v>
      </c>
      <c r="LQP30">
        <v>826.13</v>
      </c>
      <c r="LQQ30">
        <v>3131.96</v>
      </c>
      <c r="LQR30">
        <v>4214.8599999999997</v>
      </c>
      <c r="LQS30">
        <v>337.08</v>
      </c>
      <c r="LQT30">
        <v>1954.92</v>
      </c>
      <c r="LQU30">
        <v>22.54</v>
      </c>
      <c r="LQV30">
        <v>150.32</v>
      </c>
      <c r="LQW30">
        <v>54745.86</v>
      </c>
      <c r="LQX30">
        <v>4779.8</v>
      </c>
      <c r="LQY30">
        <v>1999.99</v>
      </c>
      <c r="LQZ30">
        <v>4334.1000000000004</v>
      </c>
      <c r="LRA30">
        <v>1879.99</v>
      </c>
      <c r="LRB30">
        <v>1272.0999999999999</v>
      </c>
      <c r="LRC30">
        <v>37.07</v>
      </c>
      <c r="LRD30">
        <v>3558.36</v>
      </c>
      <c r="LRE30">
        <v>3730.58</v>
      </c>
      <c r="LRF30">
        <v>8301.24</v>
      </c>
      <c r="LRG30">
        <v>7544.76</v>
      </c>
      <c r="LRH30">
        <v>10926.93</v>
      </c>
      <c r="LRI30">
        <v>13556.99</v>
      </c>
      <c r="LRJ30">
        <v>12796.05</v>
      </c>
      <c r="LRK30">
        <v>1528.63</v>
      </c>
      <c r="LRL30">
        <v>2979.68</v>
      </c>
      <c r="LRM30">
        <v>3706.33</v>
      </c>
      <c r="LRN30">
        <v>4206.93</v>
      </c>
      <c r="LRO30">
        <v>7880.77</v>
      </c>
      <c r="LRP30">
        <v>35518.269999999997</v>
      </c>
      <c r="LRQ30">
        <v>6299.42</v>
      </c>
      <c r="LRR30">
        <v>3862.99</v>
      </c>
      <c r="LRS30">
        <v>1365.76</v>
      </c>
      <c r="LRT30">
        <v>1595.35</v>
      </c>
      <c r="LRU30">
        <v>843.53</v>
      </c>
      <c r="LRV30">
        <v>12599.8</v>
      </c>
      <c r="LRW30">
        <v>2039.9</v>
      </c>
      <c r="LRX30">
        <v>43.95</v>
      </c>
      <c r="LRY30">
        <v>41.47</v>
      </c>
      <c r="LRZ30">
        <v>15768.78</v>
      </c>
      <c r="LSA30">
        <v>6834.17</v>
      </c>
      <c r="LSB30">
        <v>1489.71</v>
      </c>
      <c r="LSC30">
        <v>1742.68</v>
      </c>
      <c r="LSD30">
        <v>173.58</v>
      </c>
      <c r="LSE30">
        <v>30.63</v>
      </c>
      <c r="LSF30">
        <v>1065.6400000000001</v>
      </c>
      <c r="LSG30">
        <v>79452.34</v>
      </c>
      <c r="LSH30">
        <v>7627.82</v>
      </c>
      <c r="LSI30">
        <v>38.700000000000003</v>
      </c>
      <c r="LSJ30">
        <v>8416.6</v>
      </c>
      <c r="LSK30">
        <v>4097.9399999999996</v>
      </c>
      <c r="LSL30">
        <v>597.67999999999995</v>
      </c>
      <c r="LSM30">
        <v>3919.28</v>
      </c>
      <c r="LSN30">
        <v>29.05</v>
      </c>
      <c r="LSO30">
        <v>2782.44</v>
      </c>
      <c r="LSP30">
        <v>3270.02</v>
      </c>
      <c r="LSQ30">
        <v>1665.25</v>
      </c>
      <c r="LSR30">
        <v>1736.74</v>
      </c>
      <c r="LSS30">
        <v>2208.9499999999998</v>
      </c>
      <c r="LST30">
        <v>1862.31</v>
      </c>
      <c r="LSU30">
        <v>8380.44</v>
      </c>
      <c r="LSV30">
        <v>9289.65</v>
      </c>
      <c r="LSW30">
        <v>1975.07</v>
      </c>
      <c r="LSX30">
        <v>1678.44</v>
      </c>
      <c r="LSY30">
        <v>3486.69</v>
      </c>
      <c r="LSZ30">
        <v>4382.21</v>
      </c>
      <c r="LTA30">
        <v>60133.34</v>
      </c>
      <c r="LTB30">
        <v>14663.62</v>
      </c>
      <c r="LTC30">
        <v>1505.13</v>
      </c>
      <c r="LTD30">
        <v>2785.13</v>
      </c>
      <c r="LTE30">
        <v>632.36</v>
      </c>
      <c r="LTF30">
        <v>2057.2199999999998</v>
      </c>
      <c r="LTG30">
        <v>470.9</v>
      </c>
      <c r="LTH30">
        <v>3134.32</v>
      </c>
      <c r="LTI30">
        <v>923.47</v>
      </c>
      <c r="LTJ30">
        <v>5500.43</v>
      </c>
      <c r="LTK30">
        <v>2549.87</v>
      </c>
      <c r="LTL30">
        <v>4144.3</v>
      </c>
      <c r="LTM30">
        <v>43.92</v>
      </c>
      <c r="LTN30">
        <v>907.92</v>
      </c>
      <c r="LTO30">
        <v>2549.0300000000002</v>
      </c>
      <c r="LTP30">
        <v>390.19</v>
      </c>
      <c r="LTQ30">
        <v>35.67</v>
      </c>
      <c r="LTR30">
        <v>83.51</v>
      </c>
      <c r="LTS30">
        <v>219.65</v>
      </c>
      <c r="LTT30">
        <v>544.46</v>
      </c>
      <c r="LTU30">
        <v>2243.11</v>
      </c>
      <c r="LTV30">
        <v>432.04</v>
      </c>
      <c r="LTW30">
        <v>7336.51</v>
      </c>
      <c r="LTX30">
        <v>2605.06</v>
      </c>
      <c r="LTY30">
        <v>44.34</v>
      </c>
      <c r="LTZ30">
        <v>43441.79</v>
      </c>
      <c r="LUA30">
        <v>152.9</v>
      </c>
      <c r="LUB30">
        <v>386.71</v>
      </c>
      <c r="LUC30">
        <v>5070.47</v>
      </c>
      <c r="LUD30">
        <v>13271.42</v>
      </c>
      <c r="LUE30">
        <v>62.43</v>
      </c>
      <c r="LUF30">
        <v>781.17</v>
      </c>
      <c r="LUG30">
        <v>685.61</v>
      </c>
      <c r="LUH30">
        <v>1191.24</v>
      </c>
      <c r="LUI30">
        <v>53805.14</v>
      </c>
      <c r="LUJ30">
        <v>1602.83</v>
      </c>
      <c r="LUK30">
        <v>4027.72</v>
      </c>
      <c r="LUL30">
        <v>9624.7800000000007</v>
      </c>
      <c r="LUM30">
        <v>32.72</v>
      </c>
      <c r="LUN30">
        <v>2196.27</v>
      </c>
      <c r="LUO30">
        <v>2730.35</v>
      </c>
      <c r="LUP30">
        <v>3185.73</v>
      </c>
      <c r="LUQ30">
        <v>6482.07</v>
      </c>
      <c r="LUR30">
        <v>1934.11</v>
      </c>
      <c r="LUS30">
        <v>8722.2199999999993</v>
      </c>
      <c r="LUT30">
        <v>851.8</v>
      </c>
      <c r="LUU30">
        <v>1519.22</v>
      </c>
      <c r="LUV30">
        <v>8566.81</v>
      </c>
      <c r="LUW30">
        <v>943.98</v>
      </c>
      <c r="LUX30">
        <v>1035.24</v>
      </c>
      <c r="LUY30">
        <v>45322.47</v>
      </c>
      <c r="LUZ30">
        <v>8518.9599999999991</v>
      </c>
      <c r="LVA30">
        <v>1696.2</v>
      </c>
      <c r="LVB30">
        <v>1738.53</v>
      </c>
      <c r="LVC30">
        <v>279.77</v>
      </c>
      <c r="LVD30">
        <v>1829.25</v>
      </c>
      <c r="LVE30">
        <v>557.15</v>
      </c>
      <c r="LVF30">
        <v>1561.61</v>
      </c>
      <c r="LVG30">
        <v>6190.7</v>
      </c>
      <c r="LVH30">
        <v>3591.73</v>
      </c>
      <c r="LVI30">
        <v>1173.8499999999999</v>
      </c>
      <c r="LVJ30">
        <v>2698.38</v>
      </c>
      <c r="LVK30">
        <v>1159.47</v>
      </c>
      <c r="LVL30">
        <v>586.26</v>
      </c>
      <c r="LVM30">
        <v>22.03</v>
      </c>
      <c r="LVN30">
        <v>2609.0300000000002</v>
      </c>
      <c r="LVO30">
        <v>8799.18</v>
      </c>
      <c r="LVP30">
        <v>3050.26</v>
      </c>
      <c r="LVQ30">
        <v>26448.68</v>
      </c>
      <c r="LVR30">
        <v>953.99</v>
      </c>
      <c r="LVS30">
        <v>1469.65</v>
      </c>
      <c r="LVT30">
        <v>7.75</v>
      </c>
      <c r="LVU30">
        <v>1813.13</v>
      </c>
      <c r="LVV30">
        <v>1196.5999999999999</v>
      </c>
      <c r="LVW30">
        <v>458.74</v>
      </c>
      <c r="LVX30">
        <v>48.09</v>
      </c>
      <c r="LVY30">
        <v>1602.72</v>
      </c>
      <c r="LVZ30">
        <v>3508.58</v>
      </c>
      <c r="LWA30">
        <v>15.73</v>
      </c>
      <c r="LWB30">
        <v>12752.57</v>
      </c>
      <c r="LWC30">
        <v>5566.61</v>
      </c>
      <c r="LWD30">
        <v>10155.07</v>
      </c>
      <c r="LWE30">
        <v>2697.71</v>
      </c>
      <c r="LWF30">
        <v>682.8</v>
      </c>
      <c r="LWG30">
        <v>7443.41</v>
      </c>
      <c r="LWH30">
        <v>7664.12</v>
      </c>
      <c r="LWI30">
        <v>2146.21</v>
      </c>
      <c r="LWJ30">
        <v>1121.73</v>
      </c>
      <c r="LWK30">
        <v>92.29</v>
      </c>
      <c r="LWL30">
        <v>9659</v>
      </c>
      <c r="LWM30">
        <v>9269.84</v>
      </c>
      <c r="LWN30">
        <v>7550.72</v>
      </c>
      <c r="LWO30">
        <v>25.06</v>
      </c>
      <c r="LWP30">
        <v>1565.96</v>
      </c>
      <c r="LWQ30">
        <v>2152.6799999999998</v>
      </c>
      <c r="LWR30">
        <v>14582.65</v>
      </c>
      <c r="LWS30">
        <v>976.53</v>
      </c>
      <c r="LWT30">
        <v>3615.29</v>
      </c>
      <c r="LWU30">
        <v>355.65</v>
      </c>
      <c r="LWV30">
        <v>420.31</v>
      </c>
      <c r="LWW30">
        <v>31.28</v>
      </c>
      <c r="LWX30">
        <v>33.82</v>
      </c>
      <c r="LWY30">
        <v>6700.86</v>
      </c>
      <c r="LWZ30">
        <v>6259.84</v>
      </c>
      <c r="LXA30">
        <v>2902.45</v>
      </c>
      <c r="LXB30">
        <v>114.36</v>
      </c>
      <c r="LXC30">
        <v>1471.73</v>
      </c>
      <c r="LXD30">
        <v>1176.3</v>
      </c>
      <c r="LXE30">
        <v>11.01</v>
      </c>
      <c r="LXF30">
        <v>5240.83</v>
      </c>
      <c r="LXG30">
        <v>3626.83</v>
      </c>
      <c r="LXH30">
        <v>6353.13</v>
      </c>
      <c r="LXI30">
        <v>2441.9299999999998</v>
      </c>
      <c r="LXJ30">
        <v>4021.22</v>
      </c>
      <c r="LXK30">
        <v>64162.879999999997</v>
      </c>
      <c r="LXL30">
        <v>10409.15</v>
      </c>
      <c r="LXM30">
        <v>3283.63</v>
      </c>
      <c r="LXN30">
        <v>13859.12</v>
      </c>
      <c r="LXO30">
        <v>645.75</v>
      </c>
      <c r="LXP30">
        <v>787.99</v>
      </c>
      <c r="LXQ30">
        <v>4094.36</v>
      </c>
      <c r="LXR30">
        <v>9739.98</v>
      </c>
      <c r="LXS30">
        <v>119.39</v>
      </c>
      <c r="LXT30">
        <v>7198.33</v>
      </c>
      <c r="LXU30">
        <v>708.28</v>
      </c>
      <c r="LXV30">
        <v>1082.24</v>
      </c>
      <c r="LXW30">
        <v>4182.42</v>
      </c>
      <c r="LXX30">
        <v>625.89</v>
      </c>
      <c r="LXY30">
        <v>35.93</v>
      </c>
      <c r="LXZ30">
        <v>1447.79</v>
      </c>
      <c r="LYA30">
        <v>2102.48</v>
      </c>
      <c r="LYB30">
        <v>6019.64</v>
      </c>
      <c r="LYC30">
        <v>29.06</v>
      </c>
      <c r="LYD30">
        <v>13797.91</v>
      </c>
      <c r="LYE30">
        <v>2277.2399999999998</v>
      </c>
      <c r="LYF30">
        <v>4443.55</v>
      </c>
      <c r="LYG30">
        <v>7442.9</v>
      </c>
      <c r="LYH30">
        <v>4291.75</v>
      </c>
      <c r="LYI30">
        <v>4046.01</v>
      </c>
      <c r="LYJ30">
        <v>3418.57</v>
      </c>
      <c r="LYK30">
        <v>583.99</v>
      </c>
      <c r="LYL30">
        <v>6.1</v>
      </c>
      <c r="LYM30">
        <v>1304.43</v>
      </c>
      <c r="LYN30">
        <v>4014.94</v>
      </c>
      <c r="LYO30">
        <v>7587.23</v>
      </c>
      <c r="LYP30">
        <v>2759.4</v>
      </c>
      <c r="LYQ30">
        <v>1188.23</v>
      </c>
      <c r="LYR30">
        <v>223.72</v>
      </c>
      <c r="LYS30">
        <v>2000.87</v>
      </c>
      <c r="LYT30">
        <v>7461.96</v>
      </c>
      <c r="LYU30">
        <v>15735.31</v>
      </c>
      <c r="LYV30">
        <v>2184.86</v>
      </c>
      <c r="LYW30">
        <v>168.85</v>
      </c>
      <c r="LYX30">
        <v>612.51</v>
      </c>
      <c r="LYY30">
        <v>186.66</v>
      </c>
      <c r="LYZ30">
        <v>3701.99</v>
      </c>
      <c r="LZA30">
        <v>1094.8599999999999</v>
      </c>
      <c r="LZB30">
        <v>3646.99</v>
      </c>
      <c r="LZC30">
        <v>723.05</v>
      </c>
      <c r="LZD30">
        <v>6325.71</v>
      </c>
      <c r="LZE30">
        <v>1858.08</v>
      </c>
      <c r="LZF30">
        <v>450.98</v>
      </c>
      <c r="LZG30">
        <v>23.15</v>
      </c>
      <c r="LZH30">
        <v>3399.38</v>
      </c>
      <c r="LZI30">
        <v>3840.06</v>
      </c>
      <c r="LZJ30">
        <v>522.74</v>
      </c>
      <c r="LZK30">
        <v>4656.57</v>
      </c>
      <c r="LZL30">
        <v>2798.06</v>
      </c>
      <c r="LZM30">
        <v>42026.11</v>
      </c>
      <c r="LZN30">
        <v>14247.6</v>
      </c>
      <c r="LZO30">
        <v>25223.82</v>
      </c>
      <c r="LZP30">
        <v>185.19</v>
      </c>
      <c r="LZQ30">
        <v>693.77</v>
      </c>
      <c r="LZR30">
        <v>606.92999999999995</v>
      </c>
      <c r="LZS30">
        <v>311.92</v>
      </c>
      <c r="LZT30">
        <v>674.08</v>
      </c>
      <c r="LZU30">
        <v>1252.1400000000001</v>
      </c>
      <c r="LZV30">
        <v>136.85</v>
      </c>
      <c r="LZW30">
        <v>1306.3</v>
      </c>
      <c r="LZX30">
        <v>12.65</v>
      </c>
      <c r="LZY30">
        <v>3430.4</v>
      </c>
      <c r="LZZ30">
        <v>1471.55</v>
      </c>
      <c r="MAA30">
        <v>3326.78</v>
      </c>
      <c r="MAB30">
        <v>4.95</v>
      </c>
      <c r="MAC30">
        <v>4068.96</v>
      </c>
      <c r="MAD30">
        <v>4.17</v>
      </c>
      <c r="MAE30">
        <v>56430.37</v>
      </c>
      <c r="MAF30">
        <v>8160.52</v>
      </c>
      <c r="MAG30">
        <v>5710.39</v>
      </c>
      <c r="MAH30">
        <v>1953.64</v>
      </c>
      <c r="MAI30">
        <v>8686.41</v>
      </c>
      <c r="MAJ30">
        <v>4968.33</v>
      </c>
      <c r="MAK30">
        <v>11163.48</v>
      </c>
      <c r="MAL30">
        <v>83.33</v>
      </c>
      <c r="MAM30">
        <v>109.54</v>
      </c>
      <c r="MAN30">
        <v>1390.13</v>
      </c>
      <c r="MAO30">
        <v>4812.3500000000004</v>
      </c>
      <c r="MAP30">
        <v>7859.5</v>
      </c>
      <c r="MAQ30">
        <v>1529.37</v>
      </c>
      <c r="MAR30">
        <v>7578.29</v>
      </c>
      <c r="MAS30">
        <v>164.34</v>
      </c>
      <c r="MAT30">
        <v>8771.15</v>
      </c>
      <c r="MAU30">
        <v>3755.86</v>
      </c>
      <c r="MAV30">
        <v>2145.37</v>
      </c>
      <c r="MAW30">
        <v>1529.53</v>
      </c>
      <c r="MAX30">
        <v>964.28</v>
      </c>
      <c r="MAY30">
        <v>42.58</v>
      </c>
      <c r="MAZ30">
        <v>792.1</v>
      </c>
      <c r="MBA30">
        <v>7151.91</v>
      </c>
      <c r="MBB30">
        <v>648.09</v>
      </c>
      <c r="MBC30">
        <v>680.01</v>
      </c>
      <c r="MBD30">
        <v>203.88</v>
      </c>
      <c r="MBE30">
        <v>29753.55</v>
      </c>
      <c r="MBF30">
        <v>6853.78</v>
      </c>
      <c r="MBG30">
        <v>1961.63</v>
      </c>
      <c r="MBH30">
        <v>1829.02</v>
      </c>
      <c r="MBI30">
        <v>3979.92</v>
      </c>
      <c r="MBJ30">
        <v>1809.98</v>
      </c>
      <c r="MBK30">
        <v>1849.64</v>
      </c>
      <c r="MBL30">
        <v>15959.35</v>
      </c>
      <c r="MBM30">
        <v>4957.58</v>
      </c>
      <c r="MBN30">
        <v>6523.92</v>
      </c>
      <c r="MBO30">
        <v>1120.1099999999999</v>
      </c>
      <c r="MBP30">
        <v>331.67</v>
      </c>
      <c r="MBQ30">
        <v>13881.46</v>
      </c>
      <c r="MBR30">
        <v>5430.19</v>
      </c>
      <c r="MBS30">
        <v>291.14999999999998</v>
      </c>
      <c r="MBT30">
        <v>42450.92</v>
      </c>
      <c r="MBU30">
        <v>1711.15</v>
      </c>
      <c r="MBV30">
        <v>1786.38</v>
      </c>
      <c r="MBW30">
        <v>2739.58</v>
      </c>
      <c r="MBX30">
        <v>838.97</v>
      </c>
      <c r="MBY30">
        <v>1441.21</v>
      </c>
      <c r="MBZ30">
        <v>9393.59</v>
      </c>
      <c r="MCA30">
        <v>228.56</v>
      </c>
      <c r="MCB30">
        <v>5227.59</v>
      </c>
      <c r="MCC30">
        <v>1986.62</v>
      </c>
      <c r="MCD30">
        <v>3578.22</v>
      </c>
      <c r="MCE30">
        <v>4418.42</v>
      </c>
      <c r="MCF30">
        <v>7.05</v>
      </c>
      <c r="MCG30">
        <v>4751.1899999999996</v>
      </c>
      <c r="MCH30">
        <v>1458.85</v>
      </c>
      <c r="MCI30">
        <v>744.94</v>
      </c>
      <c r="MCJ30">
        <v>460.53</v>
      </c>
      <c r="MCK30">
        <v>1407.3</v>
      </c>
      <c r="MCL30">
        <v>877.54</v>
      </c>
      <c r="MCM30">
        <v>3753.35</v>
      </c>
      <c r="MCN30">
        <v>6719.69</v>
      </c>
      <c r="MCO30">
        <v>626.95000000000005</v>
      </c>
      <c r="MCP30">
        <v>4376.18</v>
      </c>
      <c r="MCQ30">
        <v>4597.71</v>
      </c>
      <c r="MCR30">
        <v>48.33</v>
      </c>
      <c r="MCS30">
        <v>5081.33</v>
      </c>
      <c r="MCT30">
        <v>38617.25</v>
      </c>
      <c r="MCU30">
        <v>9439.11</v>
      </c>
      <c r="MCV30">
        <v>1961.91</v>
      </c>
      <c r="MCW30">
        <v>2960.27</v>
      </c>
      <c r="MCX30">
        <v>2602.08</v>
      </c>
      <c r="MCY30">
        <v>3427.56</v>
      </c>
      <c r="MCZ30">
        <v>970.61</v>
      </c>
      <c r="MDA30">
        <v>657.99</v>
      </c>
      <c r="MDB30">
        <v>6517.4</v>
      </c>
      <c r="MDC30">
        <v>7712.66</v>
      </c>
      <c r="MDD30">
        <v>124.5</v>
      </c>
      <c r="MDE30">
        <v>6960.13</v>
      </c>
      <c r="MDF30">
        <v>8423.2999999999993</v>
      </c>
      <c r="MDG30">
        <v>830.92</v>
      </c>
      <c r="MDH30">
        <v>1860.39</v>
      </c>
      <c r="MDI30">
        <v>887.4</v>
      </c>
      <c r="MDJ30">
        <v>3634.06</v>
      </c>
      <c r="MDK30">
        <v>102.03</v>
      </c>
      <c r="MDL30">
        <v>2.2400000000000002</v>
      </c>
      <c r="MDM30">
        <v>1966.49</v>
      </c>
      <c r="MDN30">
        <v>8849.4500000000007</v>
      </c>
      <c r="MDO30">
        <v>637.85</v>
      </c>
      <c r="MDP30">
        <v>1583.17</v>
      </c>
      <c r="MDQ30">
        <v>4859.84</v>
      </c>
      <c r="MDR30">
        <v>166.58</v>
      </c>
      <c r="MDS30">
        <v>1406.54</v>
      </c>
      <c r="MDT30">
        <v>1622.16</v>
      </c>
      <c r="MDU30">
        <v>1165.04</v>
      </c>
      <c r="MDV30">
        <v>1131.43</v>
      </c>
      <c r="MDW30">
        <v>723.15</v>
      </c>
      <c r="MDX30">
        <v>290.38</v>
      </c>
      <c r="MDY30">
        <v>7658.95</v>
      </c>
      <c r="MDZ30">
        <v>1925.56</v>
      </c>
      <c r="MEA30">
        <v>5723.47</v>
      </c>
      <c r="MEB30">
        <v>182.37</v>
      </c>
      <c r="MEC30">
        <v>4057.2</v>
      </c>
      <c r="MED30">
        <v>4736.3900000000003</v>
      </c>
      <c r="MEE30">
        <v>423.58</v>
      </c>
      <c r="MEF30">
        <v>3193.29</v>
      </c>
      <c r="MEG30">
        <v>3236.9</v>
      </c>
      <c r="MEH30">
        <v>927.78</v>
      </c>
      <c r="MEI30">
        <v>11772.96</v>
      </c>
      <c r="MEJ30">
        <v>168.68</v>
      </c>
      <c r="MEK30">
        <v>1463.4</v>
      </c>
      <c r="MEL30">
        <v>598.28</v>
      </c>
      <c r="MEM30">
        <v>18.88</v>
      </c>
      <c r="MEN30">
        <v>7033.01</v>
      </c>
      <c r="MEO30">
        <v>1615.58</v>
      </c>
      <c r="MEP30">
        <v>758.96</v>
      </c>
      <c r="MEQ30">
        <v>6164.37</v>
      </c>
      <c r="MER30">
        <v>2372.5700000000002</v>
      </c>
      <c r="MES30">
        <v>538.04999999999995</v>
      </c>
      <c r="MET30">
        <v>4236.79</v>
      </c>
      <c r="MEU30">
        <v>375.57</v>
      </c>
      <c r="MEV30">
        <v>519.86</v>
      </c>
      <c r="MEW30">
        <v>475.25</v>
      </c>
      <c r="MEX30">
        <v>1881.44</v>
      </c>
      <c r="MEY30">
        <v>7772.37</v>
      </c>
      <c r="MEZ30">
        <v>390.63</v>
      </c>
      <c r="MFA30">
        <v>36391.120000000003</v>
      </c>
      <c r="MFB30">
        <v>375.76</v>
      </c>
      <c r="MFC30">
        <v>40.090000000000003</v>
      </c>
      <c r="MFD30">
        <v>8204.2999999999993</v>
      </c>
      <c r="MFE30">
        <v>7067.39</v>
      </c>
      <c r="MFF30">
        <v>13198.87</v>
      </c>
      <c r="MFG30">
        <v>497.02</v>
      </c>
      <c r="MFH30">
        <v>326.77</v>
      </c>
      <c r="MFI30">
        <v>4026.99</v>
      </c>
      <c r="MFJ30">
        <v>31130.58</v>
      </c>
      <c r="MFK30">
        <v>2491.23</v>
      </c>
      <c r="MFL30">
        <v>3787.9</v>
      </c>
      <c r="MFM30">
        <v>49.5</v>
      </c>
      <c r="MFN30">
        <v>2650.14</v>
      </c>
      <c r="MFO30">
        <v>33471.82</v>
      </c>
      <c r="MFP30">
        <v>6293.96</v>
      </c>
      <c r="MFQ30">
        <v>10496.53</v>
      </c>
      <c r="MFR30">
        <v>11995.92</v>
      </c>
      <c r="MFS30">
        <v>13242.77</v>
      </c>
      <c r="MFT30">
        <v>8969.67</v>
      </c>
      <c r="MFU30">
        <v>379.17</v>
      </c>
      <c r="MFV30">
        <v>1809.21</v>
      </c>
      <c r="MFW30">
        <v>3660.68</v>
      </c>
      <c r="MFX30">
        <v>3349.79</v>
      </c>
      <c r="MFY30">
        <v>3278.37</v>
      </c>
      <c r="MFZ30">
        <v>463.46</v>
      </c>
      <c r="MGA30">
        <v>3187.81</v>
      </c>
      <c r="MGB30">
        <v>12149.13</v>
      </c>
      <c r="MGC30">
        <v>1356.23</v>
      </c>
      <c r="MGD30">
        <v>4483.67</v>
      </c>
      <c r="MGE30">
        <v>13682.91</v>
      </c>
      <c r="MGF30">
        <v>71.78</v>
      </c>
      <c r="MGG30">
        <v>14816.82</v>
      </c>
      <c r="MGH30">
        <v>884.75</v>
      </c>
      <c r="MGI30">
        <v>22919.95</v>
      </c>
      <c r="MGJ30">
        <v>907.27</v>
      </c>
      <c r="MGK30">
        <v>5640.92</v>
      </c>
      <c r="MGL30">
        <v>4559.5200000000004</v>
      </c>
      <c r="MGM30">
        <v>4527.0600000000004</v>
      </c>
      <c r="MGN30">
        <v>2134.11</v>
      </c>
      <c r="MGO30">
        <v>1459.81</v>
      </c>
      <c r="MGP30">
        <v>1999.77</v>
      </c>
      <c r="MGQ30">
        <v>3430.03</v>
      </c>
      <c r="MGR30">
        <v>7571.56</v>
      </c>
      <c r="MGS30">
        <v>8868.09</v>
      </c>
      <c r="MGT30">
        <v>4391.6899999999996</v>
      </c>
      <c r="MGU30">
        <v>7014.41</v>
      </c>
      <c r="MGV30">
        <v>895.09</v>
      </c>
      <c r="MGW30">
        <v>376.93</v>
      </c>
      <c r="MGX30">
        <v>47.92</v>
      </c>
      <c r="MGY30">
        <v>153.94</v>
      </c>
      <c r="MGZ30">
        <v>1624.63</v>
      </c>
      <c r="MHA30">
        <v>3286.22</v>
      </c>
      <c r="MHB30">
        <v>33548.65</v>
      </c>
      <c r="MHC30">
        <v>25570.15</v>
      </c>
      <c r="MHD30">
        <v>46.19</v>
      </c>
      <c r="MHE30">
        <v>7283.6</v>
      </c>
      <c r="MHF30">
        <v>1687.55</v>
      </c>
      <c r="MHG30">
        <v>14295.1</v>
      </c>
      <c r="MHH30">
        <v>1877.91</v>
      </c>
      <c r="MHI30">
        <v>4681.67</v>
      </c>
      <c r="MHJ30">
        <v>1028.3</v>
      </c>
      <c r="MHK30">
        <v>3296.61</v>
      </c>
      <c r="MHL30">
        <v>2718.56</v>
      </c>
      <c r="MHM30">
        <v>1108.52</v>
      </c>
      <c r="MHN30">
        <v>16.149999999999999</v>
      </c>
      <c r="MHO30">
        <v>947.68</v>
      </c>
      <c r="MHP30">
        <v>6738.37</v>
      </c>
      <c r="MHQ30">
        <v>10078.64</v>
      </c>
      <c r="MHR30">
        <v>10628.05</v>
      </c>
      <c r="MHS30">
        <v>3533.39</v>
      </c>
      <c r="MHT30">
        <v>3325.89</v>
      </c>
      <c r="MHU30">
        <v>14641.85</v>
      </c>
      <c r="MHV30">
        <v>1068.3599999999999</v>
      </c>
      <c r="MHW30">
        <v>27095.47</v>
      </c>
      <c r="MHX30">
        <v>413.43</v>
      </c>
      <c r="MHY30">
        <v>609.6</v>
      </c>
      <c r="MHZ30">
        <v>12183.05</v>
      </c>
      <c r="MIA30">
        <v>9384.61</v>
      </c>
      <c r="MIB30">
        <v>462</v>
      </c>
      <c r="MIC30">
        <v>14.77</v>
      </c>
      <c r="MID30">
        <v>8087.7</v>
      </c>
      <c r="MIE30">
        <v>2278.0700000000002</v>
      </c>
      <c r="MIF30">
        <v>7279.16</v>
      </c>
      <c r="MIG30">
        <v>6.3</v>
      </c>
      <c r="MIH30">
        <v>200.65</v>
      </c>
      <c r="MII30">
        <v>1639.79</v>
      </c>
      <c r="MIJ30">
        <v>2894.63</v>
      </c>
      <c r="MIK30">
        <v>121.32</v>
      </c>
      <c r="MIL30">
        <v>2084.9899999999998</v>
      </c>
      <c r="MIM30">
        <v>1749.8</v>
      </c>
      <c r="MIN30">
        <v>5974.53</v>
      </c>
      <c r="MIO30">
        <v>1438.9</v>
      </c>
      <c r="MIP30">
        <v>8569.9699999999993</v>
      </c>
      <c r="MIQ30">
        <v>8145.69</v>
      </c>
      <c r="MIR30">
        <v>27.44</v>
      </c>
      <c r="MIS30">
        <v>310.83</v>
      </c>
      <c r="MIT30">
        <v>1984.79</v>
      </c>
      <c r="MIU30">
        <v>4153.3900000000003</v>
      </c>
      <c r="MIV30">
        <v>8439.2800000000007</v>
      </c>
      <c r="MIW30">
        <v>6658.87</v>
      </c>
      <c r="MIX30">
        <v>126.42</v>
      </c>
      <c r="MIY30">
        <v>631.47</v>
      </c>
      <c r="MIZ30">
        <v>5961.87</v>
      </c>
      <c r="MJA30">
        <v>1722.08</v>
      </c>
      <c r="MJB30">
        <v>8161.9</v>
      </c>
      <c r="MJC30">
        <v>3397.54</v>
      </c>
      <c r="MJD30">
        <v>3235.39</v>
      </c>
      <c r="MJE30">
        <v>2774.41</v>
      </c>
      <c r="MJF30">
        <v>209.82</v>
      </c>
      <c r="MJG30">
        <v>477.91</v>
      </c>
      <c r="MJH30">
        <v>876.6</v>
      </c>
      <c r="MJI30">
        <v>581.11</v>
      </c>
      <c r="MJJ30">
        <v>1172.1099999999999</v>
      </c>
      <c r="MJK30">
        <v>4579.24</v>
      </c>
      <c r="MJL30">
        <v>714.11</v>
      </c>
      <c r="MJM30">
        <v>3753.4</v>
      </c>
      <c r="MJN30">
        <v>463.89</v>
      </c>
      <c r="MJO30">
        <v>14974.74</v>
      </c>
      <c r="MJP30">
        <v>14565.44</v>
      </c>
      <c r="MJQ30">
        <v>81591.81</v>
      </c>
      <c r="MJR30">
        <v>36911.17</v>
      </c>
      <c r="MJS30">
        <v>851.94</v>
      </c>
      <c r="MJT30">
        <v>1959.68</v>
      </c>
      <c r="MJU30">
        <v>1501.92</v>
      </c>
      <c r="MJV30">
        <v>325.23</v>
      </c>
      <c r="MJW30">
        <v>4414.2299999999996</v>
      </c>
      <c r="MJX30">
        <v>1515.04</v>
      </c>
      <c r="MJY30">
        <v>7839.95</v>
      </c>
      <c r="MJZ30">
        <v>5839.5</v>
      </c>
      <c r="MKA30">
        <v>41280.120000000003</v>
      </c>
      <c r="MKB30">
        <v>1059.8900000000001</v>
      </c>
      <c r="MKC30">
        <v>633.52</v>
      </c>
      <c r="MKD30">
        <v>12104.47</v>
      </c>
      <c r="MKE30">
        <v>2001.73</v>
      </c>
      <c r="MKF30">
        <v>38755.410000000003</v>
      </c>
      <c r="MKG30">
        <v>42047.41</v>
      </c>
      <c r="MKH30">
        <v>1253.67</v>
      </c>
      <c r="MKI30">
        <v>376.65</v>
      </c>
      <c r="MKJ30">
        <v>4847.0200000000004</v>
      </c>
      <c r="MKK30">
        <v>389.74</v>
      </c>
      <c r="MKL30">
        <v>3083</v>
      </c>
      <c r="MKM30">
        <v>3219.34</v>
      </c>
      <c r="MKN30">
        <v>266.72000000000003</v>
      </c>
      <c r="MKO30">
        <v>1013.81</v>
      </c>
      <c r="MKP30">
        <v>1427.62</v>
      </c>
      <c r="MKQ30">
        <v>7472.57</v>
      </c>
      <c r="MKR30">
        <v>276.24</v>
      </c>
      <c r="MKS30">
        <v>3428.41</v>
      </c>
      <c r="MKT30">
        <v>153.5</v>
      </c>
      <c r="MKU30">
        <v>60.59</v>
      </c>
      <c r="MKV30">
        <v>5166.2299999999996</v>
      </c>
      <c r="MKW30">
        <v>2162.39</v>
      </c>
      <c r="MKX30">
        <v>8920.18</v>
      </c>
      <c r="MKY30">
        <v>4030.37</v>
      </c>
      <c r="MKZ30">
        <v>7.6</v>
      </c>
      <c r="MLA30">
        <v>24229.25</v>
      </c>
      <c r="MLB30">
        <v>10434.370000000001</v>
      </c>
      <c r="MLC30">
        <v>4677.1499999999996</v>
      </c>
      <c r="MLD30">
        <v>1156.3900000000001</v>
      </c>
      <c r="MLE30">
        <v>493.01</v>
      </c>
      <c r="MLF30">
        <v>7159.83</v>
      </c>
      <c r="MLG30">
        <v>1621.38</v>
      </c>
      <c r="MLH30">
        <v>7759.95</v>
      </c>
      <c r="MLI30">
        <v>37.200000000000003</v>
      </c>
      <c r="MLJ30">
        <v>8858.26</v>
      </c>
      <c r="MLK30">
        <v>129.52000000000001</v>
      </c>
      <c r="MLL30">
        <v>3421.44</v>
      </c>
      <c r="MLM30">
        <v>13745.18</v>
      </c>
      <c r="MLN30">
        <v>4863.1099999999997</v>
      </c>
      <c r="MLO30">
        <v>19.14</v>
      </c>
      <c r="MLP30">
        <v>9503.4</v>
      </c>
      <c r="MLQ30">
        <v>1552.92</v>
      </c>
      <c r="MLR30">
        <v>3642.65</v>
      </c>
      <c r="MLS30">
        <v>3868.4</v>
      </c>
      <c r="MLT30">
        <v>13.93</v>
      </c>
      <c r="MLU30">
        <v>41628.449999999997</v>
      </c>
      <c r="MLV30">
        <v>9174.25</v>
      </c>
      <c r="MLW30">
        <v>4880.53</v>
      </c>
      <c r="MLX30">
        <v>80703.87</v>
      </c>
      <c r="MLY30">
        <v>34444.199999999997</v>
      </c>
      <c r="MLZ30">
        <v>500.52</v>
      </c>
      <c r="MMA30">
        <v>26500.5</v>
      </c>
      <c r="MMB30">
        <v>9803.8799999999992</v>
      </c>
      <c r="MMC30">
        <v>11155.66</v>
      </c>
      <c r="MMD30">
        <v>2977.36</v>
      </c>
      <c r="MME30">
        <v>1512.18</v>
      </c>
      <c r="MMF30">
        <v>4200.1400000000003</v>
      </c>
      <c r="MMG30">
        <v>1694.53</v>
      </c>
      <c r="MMH30">
        <v>1166.28</v>
      </c>
      <c r="MMI30">
        <v>824.91</v>
      </c>
      <c r="MMJ30">
        <v>4502.08</v>
      </c>
      <c r="MMK30">
        <v>63.01</v>
      </c>
      <c r="MML30">
        <v>4358.97</v>
      </c>
      <c r="MMM30">
        <v>11708.44</v>
      </c>
      <c r="MMN30">
        <v>1562.01</v>
      </c>
      <c r="MMO30">
        <v>4745.3500000000004</v>
      </c>
      <c r="MMP30">
        <v>662.14</v>
      </c>
      <c r="MMQ30">
        <v>22.01</v>
      </c>
      <c r="MMR30">
        <v>62.66</v>
      </c>
      <c r="MMS30">
        <v>4086.27</v>
      </c>
      <c r="MMT30">
        <v>35207.61</v>
      </c>
      <c r="MMU30">
        <v>2370.2399999999998</v>
      </c>
      <c r="MMV30">
        <v>1613.1</v>
      </c>
      <c r="MMW30">
        <v>1056.05</v>
      </c>
      <c r="MMX30">
        <v>844.58</v>
      </c>
      <c r="MMY30">
        <v>325.61</v>
      </c>
      <c r="MMZ30">
        <v>35817.550000000003</v>
      </c>
      <c r="MNA30">
        <v>3760.82</v>
      </c>
      <c r="MNB30">
        <v>11460.89</v>
      </c>
      <c r="MNC30">
        <v>4918.08</v>
      </c>
      <c r="MND30">
        <v>8719.9500000000007</v>
      </c>
      <c r="MNE30">
        <v>14480.21</v>
      </c>
      <c r="MNF30">
        <v>8354.7000000000007</v>
      </c>
      <c r="MNG30">
        <v>21093.55</v>
      </c>
      <c r="MNH30">
        <v>1064.8</v>
      </c>
      <c r="MNI30">
        <v>9109.85</v>
      </c>
      <c r="MNJ30">
        <v>381.25</v>
      </c>
      <c r="MNK30">
        <v>3909.06</v>
      </c>
      <c r="MNL30">
        <v>2741.46</v>
      </c>
      <c r="MNM30">
        <v>636.80999999999995</v>
      </c>
      <c r="MNN30">
        <v>5739.77</v>
      </c>
      <c r="MNO30">
        <v>2567.06</v>
      </c>
      <c r="MNP30">
        <v>3985.49</v>
      </c>
      <c r="MNQ30">
        <v>1443.32</v>
      </c>
      <c r="MNR30">
        <v>1357.72</v>
      </c>
      <c r="MNS30">
        <v>2213.31</v>
      </c>
      <c r="MNT30">
        <v>4967.18</v>
      </c>
      <c r="MNU30">
        <v>3561.27</v>
      </c>
      <c r="MNV30">
        <v>20.260000000000002</v>
      </c>
      <c r="MNW30">
        <v>1854.9</v>
      </c>
      <c r="MNX30">
        <v>1330.6</v>
      </c>
      <c r="MNY30">
        <v>754.93</v>
      </c>
      <c r="MNZ30">
        <v>1571.94</v>
      </c>
      <c r="MOA30">
        <v>7989.89</v>
      </c>
      <c r="MOB30">
        <v>2543.2199999999998</v>
      </c>
      <c r="MOC30">
        <v>278.89</v>
      </c>
      <c r="MOD30">
        <v>1804.47</v>
      </c>
      <c r="MOE30">
        <v>1074.94</v>
      </c>
      <c r="MOF30">
        <v>5730.3</v>
      </c>
      <c r="MOG30">
        <v>9354.16</v>
      </c>
      <c r="MOH30">
        <v>13314.08</v>
      </c>
      <c r="MOI30">
        <v>1125.21</v>
      </c>
      <c r="MOJ30">
        <v>200.03</v>
      </c>
      <c r="MOK30">
        <v>2020.59</v>
      </c>
      <c r="MOL30">
        <v>2639.26</v>
      </c>
      <c r="MOM30">
        <v>3728.51</v>
      </c>
      <c r="MON30">
        <v>557.17999999999995</v>
      </c>
      <c r="MOO30">
        <v>1264.71</v>
      </c>
      <c r="MOP30">
        <v>46.85</v>
      </c>
      <c r="MOQ30">
        <v>9406.35</v>
      </c>
      <c r="MOR30">
        <v>37.94</v>
      </c>
      <c r="MOS30">
        <v>8193.8799999999992</v>
      </c>
      <c r="MOT30">
        <v>4352.6899999999996</v>
      </c>
      <c r="MOU30">
        <v>2745.6</v>
      </c>
      <c r="MOV30">
        <v>4829.25</v>
      </c>
      <c r="MOW30">
        <v>289.37</v>
      </c>
      <c r="MOX30">
        <v>148.33000000000001</v>
      </c>
      <c r="MOY30">
        <v>4736.92</v>
      </c>
      <c r="MOZ30">
        <v>8.5399999999999991</v>
      </c>
      <c r="MPA30">
        <v>2763.03</v>
      </c>
      <c r="MPB30">
        <v>9583.91</v>
      </c>
      <c r="MPC30">
        <v>1395.72</v>
      </c>
      <c r="MPD30">
        <v>330.24</v>
      </c>
      <c r="MPE30">
        <v>2179.52</v>
      </c>
      <c r="MPF30">
        <v>1622.99</v>
      </c>
      <c r="MPG30">
        <v>21086.959999999999</v>
      </c>
      <c r="MPH30">
        <v>4841.67</v>
      </c>
      <c r="MPI30">
        <v>4535.5200000000004</v>
      </c>
      <c r="MPJ30">
        <v>392.93</v>
      </c>
      <c r="MPK30">
        <v>43.83</v>
      </c>
      <c r="MPL30">
        <v>17244.2</v>
      </c>
      <c r="MPM30">
        <v>513.21</v>
      </c>
      <c r="MPN30">
        <v>1625.79</v>
      </c>
      <c r="MPO30">
        <v>1454.79</v>
      </c>
      <c r="MPP30">
        <v>219.46</v>
      </c>
      <c r="MPQ30">
        <v>38301.99</v>
      </c>
      <c r="MPR30">
        <v>1538.48</v>
      </c>
      <c r="MPS30">
        <v>10633.03</v>
      </c>
      <c r="MPT30">
        <v>1511.16</v>
      </c>
      <c r="MPU30">
        <v>525.65</v>
      </c>
      <c r="MPV30">
        <v>124.61</v>
      </c>
      <c r="MPW30">
        <v>38953.269999999997</v>
      </c>
      <c r="MPX30">
        <v>6831.22</v>
      </c>
      <c r="MPY30">
        <v>1808.21</v>
      </c>
      <c r="MPZ30">
        <v>1503.49</v>
      </c>
      <c r="MQA30">
        <v>431.96</v>
      </c>
      <c r="MQB30">
        <v>4788.37</v>
      </c>
      <c r="MQC30">
        <v>4510.18</v>
      </c>
      <c r="MQD30">
        <v>548.41</v>
      </c>
      <c r="MQE30">
        <v>6303.86</v>
      </c>
      <c r="MQF30">
        <v>3862.9</v>
      </c>
      <c r="MQG30">
        <v>2584.13</v>
      </c>
      <c r="MQH30">
        <v>1888.78</v>
      </c>
      <c r="MQI30">
        <v>4407.8900000000003</v>
      </c>
      <c r="MQJ30">
        <v>5.68</v>
      </c>
      <c r="MQK30">
        <v>5491.07</v>
      </c>
      <c r="MQL30">
        <v>1638.17</v>
      </c>
      <c r="MQM30">
        <v>7.43</v>
      </c>
      <c r="MQN30">
        <v>87.57</v>
      </c>
      <c r="MQO30">
        <v>2524.8000000000002</v>
      </c>
      <c r="MQP30">
        <v>4256.8500000000004</v>
      </c>
      <c r="MQQ30">
        <v>4320.97</v>
      </c>
      <c r="MQR30">
        <v>9492.15</v>
      </c>
      <c r="MQS30">
        <v>14432.93</v>
      </c>
      <c r="MQT30">
        <v>533.33000000000004</v>
      </c>
      <c r="MQU30">
        <v>90.82</v>
      </c>
      <c r="MQV30">
        <v>42397.64</v>
      </c>
      <c r="MQW30">
        <v>4415.91</v>
      </c>
      <c r="MQX30">
        <v>1493.92</v>
      </c>
      <c r="MQY30">
        <v>350.25</v>
      </c>
      <c r="MQZ30">
        <v>1818.48</v>
      </c>
      <c r="MRA30">
        <v>1820.81</v>
      </c>
      <c r="MRB30">
        <v>4571.6899999999996</v>
      </c>
      <c r="MRC30">
        <v>687.32</v>
      </c>
      <c r="MRD30">
        <v>1478.87</v>
      </c>
      <c r="MRE30">
        <v>1592.48</v>
      </c>
      <c r="MRF30">
        <v>3333.3</v>
      </c>
      <c r="MRG30">
        <v>1384.09</v>
      </c>
      <c r="MRH30">
        <v>90.99</v>
      </c>
      <c r="MRI30">
        <v>208.38</v>
      </c>
      <c r="MRJ30">
        <v>3107.73</v>
      </c>
      <c r="MRK30">
        <v>2475.2800000000002</v>
      </c>
      <c r="MRL30">
        <v>14469.17</v>
      </c>
      <c r="MRM30">
        <v>927.72</v>
      </c>
      <c r="MRN30">
        <v>6607.56</v>
      </c>
      <c r="MRO30">
        <v>1638.08</v>
      </c>
      <c r="MRP30">
        <v>138.63999999999999</v>
      </c>
      <c r="MRQ30">
        <v>4207.4399999999996</v>
      </c>
      <c r="MRR30">
        <v>1515.99</v>
      </c>
      <c r="MRS30">
        <v>3074.91</v>
      </c>
      <c r="MRT30">
        <v>800.96</v>
      </c>
      <c r="MRU30">
        <v>3843.31</v>
      </c>
      <c r="MRV30">
        <v>1184.8599999999999</v>
      </c>
      <c r="MRW30">
        <v>26517.62</v>
      </c>
      <c r="MRX30">
        <v>2214.41</v>
      </c>
      <c r="MRY30">
        <v>2464.4899999999998</v>
      </c>
      <c r="MRZ30">
        <v>629.30999999999995</v>
      </c>
      <c r="MSA30">
        <v>36907.61</v>
      </c>
      <c r="MSB30">
        <v>2535.0700000000002</v>
      </c>
      <c r="MSC30">
        <v>1562.22</v>
      </c>
      <c r="MSD30">
        <v>6406.77</v>
      </c>
      <c r="MSE30">
        <v>4541.45</v>
      </c>
      <c r="MSF30">
        <v>3955.78</v>
      </c>
      <c r="MSG30">
        <v>4922.29</v>
      </c>
      <c r="MSH30">
        <v>6420.87</v>
      </c>
      <c r="MSI30">
        <v>817.87</v>
      </c>
      <c r="MSJ30">
        <v>174.24</v>
      </c>
      <c r="MSK30">
        <v>3246.32</v>
      </c>
      <c r="MSL30">
        <v>12615.37</v>
      </c>
      <c r="MSM30">
        <v>2.21</v>
      </c>
      <c r="MSN30">
        <v>46.67</v>
      </c>
      <c r="MSO30">
        <v>1062.44</v>
      </c>
      <c r="MSP30">
        <v>1930.3</v>
      </c>
      <c r="MSQ30">
        <v>3846.49</v>
      </c>
      <c r="MSR30">
        <v>2286.6999999999998</v>
      </c>
      <c r="MSS30">
        <v>1350.92</v>
      </c>
      <c r="MST30">
        <v>14257.94</v>
      </c>
      <c r="MSU30">
        <v>5761.51</v>
      </c>
      <c r="MSV30">
        <v>2229.75</v>
      </c>
      <c r="MSW30">
        <v>6670.71</v>
      </c>
      <c r="MSX30">
        <v>1063.73</v>
      </c>
      <c r="MSY30">
        <v>4685.8599999999997</v>
      </c>
      <c r="MSZ30">
        <v>927.15</v>
      </c>
      <c r="MTA30">
        <v>9712.5499999999993</v>
      </c>
      <c r="MTB30">
        <v>3300.34</v>
      </c>
      <c r="MTC30">
        <v>19.46</v>
      </c>
      <c r="MTD30">
        <v>3306.33</v>
      </c>
      <c r="MTE30">
        <v>48362.26</v>
      </c>
      <c r="MTF30">
        <v>179.4</v>
      </c>
      <c r="MTG30">
        <v>3374.88</v>
      </c>
      <c r="MTH30">
        <v>3594.98</v>
      </c>
      <c r="MTI30">
        <v>8552.73</v>
      </c>
      <c r="MTJ30">
        <v>6.14</v>
      </c>
      <c r="MTK30">
        <v>1980.25</v>
      </c>
      <c r="MTL30">
        <v>11716.53</v>
      </c>
      <c r="MTM30">
        <v>34.229999999999997</v>
      </c>
      <c r="MTN30">
        <v>4895.47</v>
      </c>
      <c r="MTO30">
        <v>595.84</v>
      </c>
      <c r="MTP30">
        <v>1664.96</v>
      </c>
      <c r="MTQ30">
        <v>3421.55</v>
      </c>
      <c r="MTR30">
        <v>3222.62</v>
      </c>
      <c r="MTS30">
        <v>46.54</v>
      </c>
      <c r="MTT30">
        <v>5796.59</v>
      </c>
      <c r="MTU30">
        <v>425.97</v>
      </c>
      <c r="MTV30">
        <v>11715.34</v>
      </c>
      <c r="MTW30">
        <v>1958.93</v>
      </c>
      <c r="MTX30">
        <v>1144.19</v>
      </c>
      <c r="MTY30">
        <v>4209.4399999999996</v>
      </c>
      <c r="MTZ30">
        <v>94.25</v>
      </c>
      <c r="MUA30">
        <v>277.41000000000003</v>
      </c>
      <c r="MUB30">
        <v>757.62</v>
      </c>
      <c r="MUC30">
        <v>18684.32</v>
      </c>
      <c r="MUD30">
        <v>3081.32</v>
      </c>
      <c r="MUE30">
        <v>3807.41</v>
      </c>
      <c r="MUF30">
        <v>6206.78</v>
      </c>
      <c r="MUG30">
        <v>11204.31</v>
      </c>
      <c r="MUH30">
        <v>33.74</v>
      </c>
      <c r="MUI30">
        <v>277.8</v>
      </c>
      <c r="MUJ30">
        <v>12955.59</v>
      </c>
      <c r="MUK30">
        <v>3459.15</v>
      </c>
      <c r="MUL30">
        <v>418.01</v>
      </c>
      <c r="MUM30">
        <v>2655.13</v>
      </c>
      <c r="MUN30">
        <v>8961.85</v>
      </c>
      <c r="MUO30">
        <v>195.43</v>
      </c>
      <c r="MUP30">
        <v>4.3099999999999996</v>
      </c>
      <c r="MUQ30">
        <v>1585.51</v>
      </c>
      <c r="MUR30">
        <v>1542.79</v>
      </c>
      <c r="MUS30">
        <v>1961</v>
      </c>
      <c r="MUT30">
        <v>1745.85</v>
      </c>
      <c r="MUU30">
        <v>1121.27</v>
      </c>
      <c r="MUV30">
        <v>6540.28</v>
      </c>
      <c r="MUW30">
        <v>579.85</v>
      </c>
      <c r="MUX30">
        <v>6683.12</v>
      </c>
      <c r="MUY30">
        <v>6333.1</v>
      </c>
      <c r="MUZ30">
        <v>10953.03</v>
      </c>
      <c r="MVA30">
        <v>3990.85</v>
      </c>
      <c r="MVB30">
        <v>5787.9</v>
      </c>
      <c r="MVC30">
        <v>12030.06</v>
      </c>
      <c r="MVD30">
        <v>8752.77</v>
      </c>
      <c r="MVE30">
        <v>4263.24</v>
      </c>
      <c r="MVF30">
        <v>23.79</v>
      </c>
      <c r="MVG30">
        <v>107.65</v>
      </c>
      <c r="MVH30">
        <v>1933.09</v>
      </c>
      <c r="MVI30">
        <v>567.19000000000005</v>
      </c>
      <c r="MVJ30">
        <v>1646.64</v>
      </c>
      <c r="MVK30">
        <v>845.31</v>
      </c>
      <c r="MVL30">
        <v>1425.34</v>
      </c>
      <c r="MVM30">
        <v>1837.93</v>
      </c>
      <c r="MVN30">
        <v>1586.28</v>
      </c>
      <c r="MVO30">
        <v>3874.54</v>
      </c>
      <c r="MVP30">
        <v>1247.72</v>
      </c>
      <c r="MVQ30">
        <v>314.24</v>
      </c>
      <c r="MVR30">
        <v>7306.71</v>
      </c>
      <c r="MVS30">
        <v>17490.11</v>
      </c>
      <c r="MVT30">
        <v>4196.3500000000004</v>
      </c>
      <c r="MVU30">
        <v>443.17</v>
      </c>
      <c r="MVV30">
        <v>3097.87</v>
      </c>
      <c r="MVW30">
        <v>14227.91</v>
      </c>
      <c r="MVX30">
        <v>356.89</v>
      </c>
      <c r="MVY30">
        <v>10065.02</v>
      </c>
      <c r="MVZ30">
        <v>291.39</v>
      </c>
      <c r="MWA30">
        <v>14371.7</v>
      </c>
      <c r="MWB30">
        <v>964.56</v>
      </c>
      <c r="MWC30">
        <v>305.08999999999997</v>
      </c>
      <c r="MWD30">
        <v>44992.7</v>
      </c>
      <c r="MWE30">
        <v>1078.57</v>
      </c>
      <c r="MWF30">
        <v>3962.19</v>
      </c>
      <c r="MWG30">
        <v>1955.8</v>
      </c>
      <c r="MWH30">
        <v>2600.83</v>
      </c>
      <c r="MWI30">
        <v>564.57000000000005</v>
      </c>
      <c r="MWJ30">
        <v>9938.52</v>
      </c>
      <c r="MWK30">
        <v>2885.05</v>
      </c>
      <c r="MWL30">
        <v>3247.07</v>
      </c>
      <c r="MWM30">
        <v>6018.98</v>
      </c>
      <c r="MWN30">
        <v>2118.12</v>
      </c>
      <c r="MWO30">
        <v>7958.62</v>
      </c>
      <c r="MWP30">
        <v>1312.34</v>
      </c>
      <c r="MWQ30">
        <v>8623.07</v>
      </c>
      <c r="MWR30">
        <v>540.62</v>
      </c>
      <c r="MWS30">
        <v>48982.39</v>
      </c>
      <c r="MWT30">
        <v>7493.39</v>
      </c>
      <c r="MWU30">
        <v>3486.46</v>
      </c>
      <c r="MWV30">
        <v>9167.64</v>
      </c>
      <c r="MWW30">
        <v>1942.23</v>
      </c>
      <c r="MWX30">
        <v>14036.81</v>
      </c>
      <c r="MWY30">
        <v>30184.65</v>
      </c>
      <c r="MWZ30">
        <v>2508.77</v>
      </c>
      <c r="MXA30">
        <v>2773.16</v>
      </c>
      <c r="MXB30">
        <v>2225.19</v>
      </c>
      <c r="MXC30">
        <v>9292.01</v>
      </c>
      <c r="MXD30">
        <v>3001.82</v>
      </c>
      <c r="MXE30">
        <v>8630.49</v>
      </c>
      <c r="MXF30">
        <v>80261.31</v>
      </c>
      <c r="MXG30">
        <v>4312.1499999999996</v>
      </c>
      <c r="MXH30">
        <v>3853.91</v>
      </c>
      <c r="MXI30">
        <v>1256.42</v>
      </c>
      <c r="MXJ30">
        <v>25033.15</v>
      </c>
      <c r="MXK30">
        <v>1429.29</v>
      </c>
      <c r="MXL30">
        <v>13107.76</v>
      </c>
      <c r="MXM30">
        <v>1279.8699999999999</v>
      </c>
      <c r="MXN30">
        <v>4587.2</v>
      </c>
      <c r="MXO30">
        <v>163.16999999999999</v>
      </c>
      <c r="MXP30">
        <v>7287.64</v>
      </c>
      <c r="MXQ30">
        <v>13064.89</v>
      </c>
      <c r="MXR30">
        <v>368.8</v>
      </c>
      <c r="MXS30">
        <v>31297.59</v>
      </c>
      <c r="MXT30">
        <v>3144.16</v>
      </c>
      <c r="MXU30">
        <v>1596.06</v>
      </c>
      <c r="MXV30">
        <v>4440.17</v>
      </c>
      <c r="MXW30">
        <v>13734.11</v>
      </c>
      <c r="MXX30">
        <v>1066.28</v>
      </c>
      <c r="MXY30">
        <v>4872.16</v>
      </c>
      <c r="MXZ30">
        <v>8249.68</v>
      </c>
      <c r="MYA30">
        <v>6213.24</v>
      </c>
      <c r="MYB30">
        <v>4673.59</v>
      </c>
      <c r="MYC30">
        <v>1203.2</v>
      </c>
      <c r="MYD30">
        <v>3632.35</v>
      </c>
      <c r="MYE30">
        <v>64.069999999999993</v>
      </c>
      <c r="MYF30">
        <v>8287.34</v>
      </c>
      <c r="MYG30">
        <v>240.89</v>
      </c>
      <c r="MYH30">
        <v>547.62</v>
      </c>
      <c r="MYI30">
        <v>10691.84</v>
      </c>
      <c r="MYJ30">
        <v>1860.02</v>
      </c>
      <c r="MYK30">
        <v>797.1</v>
      </c>
      <c r="MYL30">
        <v>7987.8</v>
      </c>
      <c r="MYM30">
        <v>80113.17</v>
      </c>
      <c r="MYN30">
        <v>194.94</v>
      </c>
      <c r="MYO30">
        <v>4159.28</v>
      </c>
      <c r="MYP30">
        <v>4823.45</v>
      </c>
      <c r="MYQ30">
        <v>3701.55</v>
      </c>
      <c r="MYR30">
        <v>1948.99</v>
      </c>
      <c r="MYS30">
        <v>4231.2</v>
      </c>
      <c r="MYT30">
        <v>4580.03</v>
      </c>
      <c r="MYU30">
        <v>4436.5</v>
      </c>
      <c r="MYV30">
        <v>10753.75</v>
      </c>
      <c r="MYW30">
        <v>1896.18</v>
      </c>
      <c r="MYX30">
        <v>1190.71</v>
      </c>
      <c r="MYY30">
        <v>30</v>
      </c>
      <c r="MYZ30">
        <v>4418.5200000000004</v>
      </c>
      <c r="MZA30">
        <v>42.7</v>
      </c>
      <c r="MZB30">
        <v>473.81</v>
      </c>
      <c r="MZC30">
        <v>1436.05</v>
      </c>
      <c r="MZD30">
        <v>289.38</v>
      </c>
      <c r="MZE30">
        <v>4390.17</v>
      </c>
      <c r="MZF30">
        <v>905.82</v>
      </c>
      <c r="MZG30">
        <v>32576.49</v>
      </c>
      <c r="MZH30">
        <v>11208.79</v>
      </c>
      <c r="MZI30">
        <v>854.49</v>
      </c>
      <c r="MZJ30">
        <v>5016.7700000000004</v>
      </c>
      <c r="MZK30">
        <v>3811.62</v>
      </c>
      <c r="MZL30">
        <v>54.97</v>
      </c>
      <c r="MZM30">
        <v>6359.7</v>
      </c>
      <c r="MZN30">
        <v>16581.95</v>
      </c>
      <c r="MZO30">
        <v>209.11</v>
      </c>
      <c r="MZP30">
        <v>4048.51</v>
      </c>
      <c r="MZQ30">
        <v>588.24</v>
      </c>
      <c r="MZR30">
        <v>1524.8</v>
      </c>
      <c r="MZS30">
        <v>6137.95</v>
      </c>
      <c r="MZT30">
        <v>12026.45</v>
      </c>
      <c r="MZU30">
        <v>46.04</v>
      </c>
      <c r="MZV30">
        <v>1422.64</v>
      </c>
      <c r="MZW30">
        <v>2794.58</v>
      </c>
      <c r="MZX30">
        <v>4254.5</v>
      </c>
      <c r="MZY30">
        <v>1237.03</v>
      </c>
      <c r="MZZ30">
        <v>7333.15</v>
      </c>
      <c r="NAA30">
        <v>3599.97</v>
      </c>
      <c r="NAB30">
        <v>2629.29</v>
      </c>
      <c r="NAC30">
        <v>1315.43</v>
      </c>
      <c r="NAD30">
        <v>8219.26</v>
      </c>
      <c r="NAE30">
        <v>6918.54</v>
      </c>
      <c r="NAF30">
        <v>4758.72</v>
      </c>
      <c r="NAG30">
        <v>9768.01</v>
      </c>
      <c r="NAH30">
        <v>12643.45</v>
      </c>
      <c r="NAI30">
        <v>3167.02</v>
      </c>
      <c r="NAJ30">
        <v>1170.3599999999999</v>
      </c>
      <c r="NAK30">
        <v>1461.2</v>
      </c>
      <c r="NAL30">
        <v>1679.6</v>
      </c>
      <c r="NAM30">
        <v>10017.75</v>
      </c>
      <c r="NAN30">
        <v>3890.93</v>
      </c>
      <c r="NAO30">
        <v>43.49</v>
      </c>
      <c r="NAP30">
        <v>13462.52</v>
      </c>
      <c r="NAQ30">
        <v>38.799999999999997</v>
      </c>
      <c r="NAR30">
        <v>6995.19</v>
      </c>
      <c r="NAS30">
        <v>10529.32</v>
      </c>
      <c r="NAT30">
        <v>966</v>
      </c>
      <c r="NAU30">
        <v>9549.25</v>
      </c>
      <c r="NAV30">
        <v>394.89</v>
      </c>
      <c r="NAW30">
        <v>16348.17</v>
      </c>
      <c r="NAX30">
        <v>1866.09</v>
      </c>
      <c r="NAY30">
        <v>13365.96</v>
      </c>
      <c r="NAZ30">
        <v>30517.86</v>
      </c>
      <c r="NBA30">
        <v>15875.47</v>
      </c>
      <c r="NBB30">
        <v>1432.62</v>
      </c>
      <c r="NBC30">
        <v>1547.95</v>
      </c>
      <c r="NBD30">
        <v>8145.7</v>
      </c>
      <c r="NBE30">
        <v>593.55999999999995</v>
      </c>
      <c r="NBF30">
        <v>19678.73</v>
      </c>
      <c r="NBG30">
        <v>360.47</v>
      </c>
      <c r="NBH30">
        <v>5272.72</v>
      </c>
      <c r="NBI30">
        <v>670.75</v>
      </c>
      <c r="NBJ30">
        <v>6632.03</v>
      </c>
      <c r="NBK30">
        <v>1676.49</v>
      </c>
      <c r="NBL30">
        <v>9607.42</v>
      </c>
      <c r="NBM30">
        <v>97.3</v>
      </c>
      <c r="NBN30">
        <v>1999.1</v>
      </c>
      <c r="NBO30">
        <v>35199.69</v>
      </c>
      <c r="NBP30">
        <v>1985.78</v>
      </c>
      <c r="NBQ30">
        <v>287.93</v>
      </c>
      <c r="NBR30">
        <v>346.28</v>
      </c>
      <c r="NBS30">
        <v>192.21</v>
      </c>
      <c r="NBT30">
        <v>14609.55</v>
      </c>
      <c r="NBU30">
        <v>5080.8100000000004</v>
      </c>
      <c r="NBV30">
        <v>279.64999999999998</v>
      </c>
      <c r="NBW30">
        <v>53.45</v>
      </c>
      <c r="NBX30">
        <v>1918.32</v>
      </c>
      <c r="NBY30">
        <v>1959.41</v>
      </c>
      <c r="NBZ30">
        <v>3697.71</v>
      </c>
      <c r="NCA30">
        <v>360.63</v>
      </c>
      <c r="NCB30">
        <v>599.16999999999996</v>
      </c>
      <c r="NCC30">
        <v>69.36</v>
      </c>
      <c r="NCD30">
        <v>1959.67</v>
      </c>
      <c r="NCE30">
        <v>11</v>
      </c>
      <c r="NCF30">
        <v>1627.73</v>
      </c>
      <c r="NCG30">
        <v>1033.6500000000001</v>
      </c>
      <c r="NCH30">
        <v>1309.43</v>
      </c>
      <c r="NCI30">
        <v>2817.91</v>
      </c>
      <c r="NCJ30">
        <v>2032.9</v>
      </c>
      <c r="NCK30">
        <v>524.9</v>
      </c>
      <c r="NCL30">
        <v>6381.21</v>
      </c>
      <c r="NCM30">
        <v>2692.41</v>
      </c>
      <c r="NCN30">
        <v>62910.57</v>
      </c>
      <c r="NCO30">
        <v>14165.05</v>
      </c>
      <c r="NCP30">
        <v>1181.45</v>
      </c>
      <c r="NCQ30">
        <v>5838.5</v>
      </c>
      <c r="NCR30">
        <v>318.52999999999997</v>
      </c>
      <c r="NCS30">
        <v>445.13</v>
      </c>
      <c r="NCT30">
        <v>4656.87</v>
      </c>
      <c r="NCU30">
        <v>51.36</v>
      </c>
      <c r="NCV30">
        <v>13362.23</v>
      </c>
      <c r="NCW30">
        <v>10621.89</v>
      </c>
      <c r="NCX30">
        <v>466.56</v>
      </c>
      <c r="NCY30">
        <v>39.15</v>
      </c>
      <c r="NCZ30">
        <v>7161.35</v>
      </c>
      <c r="NDA30">
        <v>4281.08</v>
      </c>
      <c r="NDB30">
        <v>1412.15</v>
      </c>
      <c r="NDC30">
        <v>1339.15</v>
      </c>
      <c r="NDD30">
        <v>842.94</v>
      </c>
      <c r="NDE30">
        <v>145.55000000000001</v>
      </c>
      <c r="NDF30">
        <v>4281.76</v>
      </c>
      <c r="NDG30">
        <v>1056.0999999999999</v>
      </c>
      <c r="NDH30">
        <v>6.14</v>
      </c>
      <c r="NDI30">
        <v>694.52</v>
      </c>
      <c r="NDJ30">
        <v>4279.54</v>
      </c>
      <c r="NDK30">
        <v>8379.23</v>
      </c>
      <c r="NDL30">
        <v>5334.17</v>
      </c>
      <c r="NDM30">
        <v>4823.8500000000004</v>
      </c>
      <c r="NDN30">
        <v>489.34</v>
      </c>
      <c r="NDO30">
        <v>417.37</v>
      </c>
      <c r="NDP30">
        <v>194.89</v>
      </c>
      <c r="NDQ30">
        <v>1092.49</v>
      </c>
      <c r="NDR30">
        <v>1283.1600000000001</v>
      </c>
      <c r="NDS30">
        <v>868.22</v>
      </c>
      <c r="NDT30">
        <v>22910.48</v>
      </c>
      <c r="NDU30">
        <v>1155.92</v>
      </c>
      <c r="NDV30">
        <v>629.22</v>
      </c>
      <c r="NDW30">
        <v>1845.06</v>
      </c>
      <c r="NDX30">
        <v>9050.7999999999993</v>
      </c>
      <c r="NDY30">
        <v>2371.77</v>
      </c>
      <c r="NDZ30">
        <v>4810.1000000000004</v>
      </c>
      <c r="NEA30">
        <v>1865.11</v>
      </c>
      <c r="NEB30">
        <v>1132.6300000000001</v>
      </c>
      <c r="NEC30">
        <v>25.15</v>
      </c>
      <c r="NED30">
        <v>4884.6899999999996</v>
      </c>
      <c r="NEE30">
        <v>2245.67</v>
      </c>
      <c r="NEF30">
        <v>4644.3100000000004</v>
      </c>
      <c r="NEG30">
        <v>341.86</v>
      </c>
      <c r="NEH30">
        <v>31491.69</v>
      </c>
      <c r="NEI30">
        <v>19.61</v>
      </c>
      <c r="NEJ30">
        <v>39294.31</v>
      </c>
      <c r="NEK30">
        <v>544.91</v>
      </c>
      <c r="NEL30">
        <v>6318.92</v>
      </c>
      <c r="NEM30">
        <v>2074.7199999999998</v>
      </c>
      <c r="NEN30">
        <v>1393.66</v>
      </c>
      <c r="NEO30">
        <v>1277.31</v>
      </c>
      <c r="NEP30">
        <v>1598.99</v>
      </c>
      <c r="NEQ30">
        <v>1672.96</v>
      </c>
      <c r="NER30">
        <v>7280.68</v>
      </c>
      <c r="NES30">
        <v>3069.29</v>
      </c>
      <c r="NET30">
        <v>799.43</v>
      </c>
      <c r="NEU30">
        <v>5926.28</v>
      </c>
      <c r="NEV30">
        <v>13392.63</v>
      </c>
      <c r="NEW30">
        <v>1786.96</v>
      </c>
      <c r="NEX30">
        <v>189.8</v>
      </c>
      <c r="NEY30">
        <v>4037.18</v>
      </c>
      <c r="NEZ30">
        <v>12080.09</v>
      </c>
      <c r="NFA30">
        <v>1287.6199999999999</v>
      </c>
      <c r="NFB30">
        <v>11306.66</v>
      </c>
      <c r="NFC30">
        <v>3705.39</v>
      </c>
      <c r="NFD30">
        <v>12.99</v>
      </c>
      <c r="NFE30">
        <v>289.35000000000002</v>
      </c>
      <c r="NFF30">
        <v>8007.02</v>
      </c>
      <c r="NFG30">
        <v>5902.54</v>
      </c>
      <c r="NFH30">
        <v>2044.58</v>
      </c>
      <c r="NFI30">
        <v>982.79</v>
      </c>
      <c r="NFJ30">
        <v>5635.38</v>
      </c>
      <c r="NFK30">
        <v>433.63</v>
      </c>
      <c r="NFL30">
        <v>480.91</v>
      </c>
      <c r="NFM30">
        <v>1099.31</v>
      </c>
      <c r="NFN30">
        <v>2679.57</v>
      </c>
      <c r="NFO30">
        <v>14967.47</v>
      </c>
      <c r="NFP30">
        <v>2811.73</v>
      </c>
      <c r="NFQ30">
        <v>318.39999999999998</v>
      </c>
      <c r="NFR30">
        <v>831.82</v>
      </c>
      <c r="NFS30">
        <v>3693.94</v>
      </c>
      <c r="NFT30">
        <v>1716.97</v>
      </c>
      <c r="NFU30">
        <v>8365.74</v>
      </c>
      <c r="NFV30">
        <v>3925.4</v>
      </c>
      <c r="NFW30">
        <v>352.08</v>
      </c>
      <c r="NFX30">
        <v>48.19</v>
      </c>
      <c r="NFY30">
        <v>8165.02</v>
      </c>
      <c r="NFZ30">
        <v>106.22</v>
      </c>
      <c r="NGA30">
        <v>930.34</v>
      </c>
      <c r="NGB30">
        <v>13258.6</v>
      </c>
      <c r="NGC30">
        <v>1189.28</v>
      </c>
      <c r="NGD30">
        <v>3246.98</v>
      </c>
      <c r="NGE30">
        <v>12518.07</v>
      </c>
      <c r="NGF30">
        <v>1473.54</v>
      </c>
      <c r="NGG30">
        <v>6288.01</v>
      </c>
      <c r="NGH30">
        <v>4163.29</v>
      </c>
      <c r="NGI30">
        <v>1676.67</v>
      </c>
      <c r="NGJ30">
        <v>1025.6400000000001</v>
      </c>
      <c r="NGK30">
        <v>40358.35</v>
      </c>
      <c r="NGL30">
        <v>1729.24</v>
      </c>
      <c r="NGM30">
        <v>1058.21</v>
      </c>
      <c r="NGN30">
        <v>406.95</v>
      </c>
      <c r="NGO30">
        <v>3941.98</v>
      </c>
      <c r="NGP30">
        <v>2808.82</v>
      </c>
      <c r="NGQ30">
        <v>150.46</v>
      </c>
      <c r="NGR30">
        <v>1781.77</v>
      </c>
      <c r="NGS30">
        <v>23564.83</v>
      </c>
      <c r="NGT30">
        <v>2942.48</v>
      </c>
      <c r="NGU30">
        <v>4580.13</v>
      </c>
      <c r="NGV30">
        <v>293.49</v>
      </c>
      <c r="NGW30">
        <v>335.96</v>
      </c>
      <c r="NGX30">
        <v>38605.65</v>
      </c>
      <c r="NGY30">
        <v>2583.2800000000002</v>
      </c>
      <c r="NGZ30">
        <v>28872.34</v>
      </c>
      <c r="NHA30">
        <v>1141.96</v>
      </c>
      <c r="NHB30">
        <v>74.86</v>
      </c>
      <c r="NHC30">
        <v>5142.1400000000003</v>
      </c>
      <c r="NHD30">
        <v>1160.01</v>
      </c>
      <c r="NHE30">
        <v>864.83</v>
      </c>
      <c r="NHF30">
        <v>4494.07</v>
      </c>
      <c r="NHG30">
        <v>397.85</v>
      </c>
      <c r="NHH30">
        <v>9924.58</v>
      </c>
      <c r="NHI30">
        <v>1243.6400000000001</v>
      </c>
      <c r="NHJ30">
        <v>7247.61</v>
      </c>
      <c r="NHK30">
        <v>99811.49</v>
      </c>
      <c r="NHL30">
        <v>8753.11</v>
      </c>
      <c r="NHM30">
        <v>3746.36</v>
      </c>
      <c r="NHN30">
        <v>48.34</v>
      </c>
      <c r="NHO30">
        <v>8382.59</v>
      </c>
      <c r="NHP30">
        <v>50953.29</v>
      </c>
      <c r="NHQ30">
        <v>7187.26</v>
      </c>
      <c r="NHR30">
        <v>34.200000000000003</v>
      </c>
      <c r="NHS30">
        <v>16017.95</v>
      </c>
      <c r="NHT30">
        <v>13235.85</v>
      </c>
      <c r="NHU30">
        <v>9662.08</v>
      </c>
      <c r="NHV30">
        <v>10520.2</v>
      </c>
      <c r="NHW30">
        <v>3771.95</v>
      </c>
      <c r="NHX30">
        <v>10484.11</v>
      </c>
      <c r="NHY30">
        <v>5763.75</v>
      </c>
      <c r="NHZ30">
        <v>25196.78</v>
      </c>
      <c r="NIA30">
        <v>3404.94</v>
      </c>
      <c r="NIB30">
        <v>22.99</v>
      </c>
      <c r="NIC30">
        <v>173.33</v>
      </c>
      <c r="NID30">
        <v>4927.62</v>
      </c>
      <c r="NIE30">
        <v>434.23</v>
      </c>
      <c r="NIF30">
        <v>5617.09</v>
      </c>
      <c r="NIG30">
        <v>1213.25</v>
      </c>
      <c r="NIH30">
        <v>8904.68</v>
      </c>
      <c r="NII30">
        <v>4614.74</v>
      </c>
      <c r="NIJ30">
        <v>8821.61</v>
      </c>
      <c r="NIK30">
        <v>6004.87</v>
      </c>
      <c r="NIL30">
        <v>1244.3499999999999</v>
      </c>
      <c r="NIM30">
        <v>11.71</v>
      </c>
      <c r="NIN30">
        <v>508.59</v>
      </c>
      <c r="NIO30">
        <v>244.15</v>
      </c>
      <c r="NIP30">
        <v>631.53</v>
      </c>
      <c r="NIQ30">
        <v>7947.21</v>
      </c>
      <c r="NIR30">
        <v>330.07</v>
      </c>
      <c r="NIS30">
        <v>4187.03</v>
      </c>
      <c r="NIT30">
        <v>11401.9</v>
      </c>
      <c r="NIU30">
        <v>1374.85</v>
      </c>
      <c r="NIV30">
        <v>1335.7</v>
      </c>
      <c r="NIW30">
        <v>14860.98</v>
      </c>
      <c r="NIX30">
        <v>11268.41</v>
      </c>
      <c r="NIY30">
        <v>5574.5</v>
      </c>
      <c r="NIZ30">
        <v>14254.04</v>
      </c>
      <c r="NJA30">
        <v>77.349999999999994</v>
      </c>
      <c r="NJB30">
        <v>5255.5</v>
      </c>
      <c r="NJC30">
        <v>1020.27</v>
      </c>
      <c r="NJD30">
        <v>9936.7000000000007</v>
      </c>
      <c r="NJE30">
        <v>5864.52</v>
      </c>
      <c r="NJF30">
        <v>1684.01</v>
      </c>
      <c r="NJG30">
        <v>1833.07</v>
      </c>
      <c r="NJH30">
        <v>13046.08</v>
      </c>
      <c r="NJI30">
        <v>2933.93</v>
      </c>
      <c r="NJJ30">
        <v>2216.58</v>
      </c>
      <c r="NJK30">
        <v>3122.12</v>
      </c>
      <c r="NJL30">
        <v>570.91</v>
      </c>
      <c r="NJM30">
        <v>12104.02</v>
      </c>
      <c r="NJN30">
        <v>54.02</v>
      </c>
      <c r="NJO30">
        <v>1757.36</v>
      </c>
      <c r="NJP30">
        <v>937.63</v>
      </c>
      <c r="NJQ30">
        <v>1963.19</v>
      </c>
      <c r="NJR30">
        <v>1607.59</v>
      </c>
      <c r="NJS30">
        <v>7645.89</v>
      </c>
      <c r="NJT30">
        <v>1936.73</v>
      </c>
      <c r="NJU30">
        <v>3614.5</v>
      </c>
      <c r="NJV30">
        <v>12250.56</v>
      </c>
      <c r="NJW30">
        <v>209.98</v>
      </c>
      <c r="NJX30">
        <v>490.17</v>
      </c>
      <c r="NJY30">
        <v>11200.7</v>
      </c>
      <c r="NJZ30">
        <v>141.6</v>
      </c>
      <c r="NKA30">
        <v>4377.32</v>
      </c>
      <c r="NKB30">
        <v>11.17</v>
      </c>
      <c r="NKC30">
        <v>7687.77</v>
      </c>
      <c r="NKD30">
        <v>59458.1</v>
      </c>
      <c r="NKE30">
        <v>9269.3700000000008</v>
      </c>
      <c r="NKF30">
        <v>3.47</v>
      </c>
      <c r="NKG30">
        <v>3201.64</v>
      </c>
      <c r="NKH30">
        <v>38.9</v>
      </c>
      <c r="NKI30">
        <v>48183.5</v>
      </c>
      <c r="NKJ30">
        <v>3683.65</v>
      </c>
      <c r="NKK30">
        <v>116.48</v>
      </c>
      <c r="NKL30">
        <v>1416.33</v>
      </c>
      <c r="NKM30">
        <v>4463.17</v>
      </c>
      <c r="NKN30">
        <v>1792.44</v>
      </c>
      <c r="NKO30">
        <v>177.34</v>
      </c>
      <c r="NKP30">
        <v>1077.76</v>
      </c>
      <c r="NKQ30">
        <v>3179</v>
      </c>
      <c r="NKR30">
        <v>2672</v>
      </c>
      <c r="NKS30">
        <v>10702.4</v>
      </c>
      <c r="NKT30">
        <v>233.3</v>
      </c>
      <c r="NKU30">
        <v>57734.62</v>
      </c>
      <c r="NKV30">
        <v>1897.11</v>
      </c>
      <c r="NKW30">
        <v>11216.67</v>
      </c>
      <c r="NKX30">
        <v>377.02</v>
      </c>
      <c r="NKY30">
        <v>4505.6400000000003</v>
      </c>
      <c r="NKZ30">
        <v>1936.97</v>
      </c>
      <c r="NLA30">
        <v>2956.01</v>
      </c>
      <c r="NLB30">
        <v>8413.56</v>
      </c>
      <c r="NLC30">
        <v>17892.259999999998</v>
      </c>
      <c r="NLD30">
        <v>3273.38</v>
      </c>
      <c r="NLE30">
        <v>16.63</v>
      </c>
      <c r="NLF30">
        <v>575.24</v>
      </c>
      <c r="NLG30">
        <v>597.69000000000005</v>
      </c>
      <c r="NLH30">
        <v>1883.59</v>
      </c>
      <c r="NLI30">
        <v>4195.58</v>
      </c>
      <c r="NLJ30">
        <v>10.210000000000001</v>
      </c>
      <c r="NLK30">
        <v>1676.16</v>
      </c>
      <c r="NLL30">
        <v>72971.5</v>
      </c>
      <c r="NLM30">
        <v>622.35</v>
      </c>
      <c r="NLN30">
        <v>1201.6500000000001</v>
      </c>
      <c r="NLO30">
        <v>4731.67</v>
      </c>
      <c r="NLP30">
        <v>1944.12</v>
      </c>
      <c r="NLQ30">
        <v>396.53</v>
      </c>
      <c r="NLR30">
        <v>2433.5700000000002</v>
      </c>
      <c r="NLS30">
        <v>439.42</v>
      </c>
      <c r="NLT30">
        <v>185.97</v>
      </c>
      <c r="NLU30">
        <v>228.18</v>
      </c>
      <c r="NLV30">
        <v>1500.27</v>
      </c>
      <c r="NLW30">
        <v>8296.92</v>
      </c>
      <c r="NLX30">
        <v>1223.92</v>
      </c>
      <c r="NLY30">
        <v>382.97</v>
      </c>
      <c r="NLZ30">
        <v>12906.3</v>
      </c>
      <c r="NMA30">
        <v>3275.78</v>
      </c>
      <c r="NMB30">
        <v>35.65</v>
      </c>
      <c r="NMC30">
        <v>1393.01</v>
      </c>
      <c r="NMD30">
        <v>644.05999999999995</v>
      </c>
      <c r="NME30">
        <v>241.9</v>
      </c>
      <c r="NMF30">
        <v>4566.2</v>
      </c>
      <c r="NMG30">
        <v>47190.3</v>
      </c>
      <c r="NMH30">
        <v>4289.96</v>
      </c>
      <c r="NMI30">
        <v>279.22000000000003</v>
      </c>
      <c r="NMJ30">
        <v>72.95</v>
      </c>
      <c r="NMK30">
        <v>3781.86</v>
      </c>
      <c r="NML30">
        <v>11236.86</v>
      </c>
      <c r="NMM30">
        <v>3355.58</v>
      </c>
      <c r="NMN30">
        <v>2211.0700000000002</v>
      </c>
      <c r="NMO30">
        <v>6708.43</v>
      </c>
      <c r="NMP30">
        <v>444.31</v>
      </c>
      <c r="NMQ30">
        <v>4034.28</v>
      </c>
      <c r="NMR30">
        <v>9.4</v>
      </c>
      <c r="NMS30">
        <v>596.14</v>
      </c>
      <c r="NMT30">
        <v>979.42</v>
      </c>
      <c r="NMU30">
        <v>7029.16</v>
      </c>
      <c r="NMV30">
        <v>1252.76</v>
      </c>
      <c r="NMW30">
        <v>5291.65</v>
      </c>
      <c r="NMX30">
        <v>670.23</v>
      </c>
      <c r="NMY30">
        <v>4796.05</v>
      </c>
      <c r="NMZ30">
        <v>5799.02</v>
      </c>
      <c r="NNA30">
        <v>1253.3399999999999</v>
      </c>
      <c r="NNB30">
        <v>23.26</v>
      </c>
      <c r="NNC30">
        <v>3502.94</v>
      </c>
      <c r="NND30">
        <v>4638.6000000000004</v>
      </c>
      <c r="NNE30">
        <v>75.209999999999994</v>
      </c>
      <c r="NNF30">
        <v>7.19</v>
      </c>
      <c r="NNG30">
        <v>11235.16</v>
      </c>
      <c r="NNH30">
        <v>4595.4399999999996</v>
      </c>
      <c r="NNI30">
        <v>1993.65</v>
      </c>
      <c r="NNJ30">
        <v>3858.21</v>
      </c>
      <c r="NNK30">
        <v>4105.47</v>
      </c>
      <c r="NNL30">
        <v>1509.67</v>
      </c>
      <c r="NNM30">
        <v>2425.4</v>
      </c>
      <c r="NNN30">
        <v>757.95</v>
      </c>
      <c r="NNO30">
        <v>698.39</v>
      </c>
      <c r="NNP30">
        <v>3205.73</v>
      </c>
      <c r="NNQ30">
        <v>33042.07</v>
      </c>
      <c r="NNR30">
        <v>1648.09</v>
      </c>
      <c r="NNS30">
        <v>3212.36</v>
      </c>
      <c r="NNT30">
        <v>1078.6400000000001</v>
      </c>
      <c r="NNU30">
        <v>1747.24</v>
      </c>
      <c r="NNV30">
        <v>1301.6500000000001</v>
      </c>
      <c r="NNW30">
        <v>16187.01</v>
      </c>
      <c r="NNX30">
        <v>4805.5</v>
      </c>
      <c r="NNY30">
        <v>2808.42</v>
      </c>
      <c r="NNZ30">
        <v>13922.89</v>
      </c>
      <c r="NOA30">
        <v>334.1</v>
      </c>
      <c r="NOB30">
        <v>3492.98</v>
      </c>
      <c r="NOC30">
        <v>2185.9499999999998</v>
      </c>
      <c r="NOD30">
        <v>1402.21</v>
      </c>
      <c r="NOE30">
        <v>2846.86</v>
      </c>
      <c r="NOF30">
        <v>2706.19</v>
      </c>
      <c r="NOG30">
        <v>934.49</v>
      </c>
      <c r="NOH30">
        <v>7855.44</v>
      </c>
      <c r="NOI30">
        <v>1228.1400000000001</v>
      </c>
      <c r="NOJ30">
        <v>2.78</v>
      </c>
      <c r="NOK30">
        <v>918.52</v>
      </c>
      <c r="NOL30">
        <v>198.05</v>
      </c>
      <c r="NOM30">
        <v>9687.33</v>
      </c>
      <c r="NON30">
        <v>1753.88</v>
      </c>
      <c r="NOO30">
        <v>44536.49</v>
      </c>
      <c r="NOP30">
        <v>23.17</v>
      </c>
      <c r="NOQ30">
        <v>22.39</v>
      </c>
      <c r="NOR30">
        <v>6324.07</v>
      </c>
      <c r="NOS30">
        <v>6160.23</v>
      </c>
      <c r="NOT30">
        <v>1115.73</v>
      </c>
      <c r="NOU30">
        <v>632.38</v>
      </c>
      <c r="NOV30">
        <v>709.28</v>
      </c>
      <c r="NOW30">
        <v>6536.52</v>
      </c>
      <c r="NOX30">
        <v>13527.32</v>
      </c>
      <c r="NOY30">
        <v>33131.599999999999</v>
      </c>
      <c r="NOZ30">
        <v>1901.6</v>
      </c>
      <c r="NPA30">
        <v>12101.23</v>
      </c>
      <c r="NPB30">
        <v>1509.09</v>
      </c>
      <c r="NPC30">
        <v>6505.1</v>
      </c>
      <c r="NPD30">
        <v>7197.13</v>
      </c>
      <c r="NPE30">
        <v>65.3</v>
      </c>
      <c r="NPF30">
        <v>3711.84</v>
      </c>
      <c r="NPG30">
        <v>5489.88</v>
      </c>
      <c r="NPH30">
        <v>5.0999999999999996</v>
      </c>
      <c r="NPI30">
        <v>43341.59</v>
      </c>
      <c r="NPJ30">
        <v>611.6</v>
      </c>
      <c r="NPK30">
        <v>2746.59</v>
      </c>
      <c r="NPL30">
        <v>8300.15</v>
      </c>
      <c r="NPM30">
        <v>37.26</v>
      </c>
      <c r="NPN30">
        <v>3492.58</v>
      </c>
      <c r="NPO30">
        <v>393.53</v>
      </c>
      <c r="NPP30">
        <v>607.54999999999995</v>
      </c>
      <c r="NPQ30">
        <v>2.08</v>
      </c>
      <c r="NPR30">
        <v>3693.66</v>
      </c>
      <c r="NPS30">
        <v>12191.49</v>
      </c>
      <c r="NPT30">
        <v>247.68</v>
      </c>
      <c r="NPU30">
        <v>19.63</v>
      </c>
      <c r="NPV30">
        <v>9385.94</v>
      </c>
      <c r="NPW30">
        <v>1529.42</v>
      </c>
      <c r="NPX30">
        <v>365.09</v>
      </c>
      <c r="NPY30">
        <v>966.47</v>
      </c>
      <c r="NPZ30">
        <v>388.7</v>
      </c>
      <c r="NQA30">
        <v>4.3899999999999997</v>
      </c>
      <c r="NQB30">
        <v>6557.08</v>
      </c>
      <c r="NQC30">
        <v>49.3</v>
      </c>
      <c r="NQD30">
        <v>1496.91</v>
      </c>
      <c r="NQE30">
        <v>1982.67</v>
      </c>
      <c r="NQF30">
        <v>4885.05</v>
      </c>
      <c r="NQG30">
        <v>8181.73</v>
      </c>
      <c r="NQH30">
        <v>493.13</v>
      </c>
      <c r="NQI30">
        <v>77934.02</v>
      </c>
      <c r="NQJ30">
        <v>3148.83</v>
      </c>
      <c r="NQK30">
        <v>4063.81</v>
      </c>
      <c r="NQL30">
        <v>485.14</v>
      </c>
      <c r="NQM30">
        <v>1825.31</v>
      </c>
      <c r="NQN30">
        <v>49.77</v>
      </c>
      <c r="NQO30">
        <v>2478.48</v>
      </c>
      <c r="NQP30">
        <v>3680.67</v>
      </c>
      <c r="NQQ30">
        <v>4479.6000000000004</v>
      </c>
      <c r="NQR30">
        <v>565.29</v>
      </c>
      <c r="NQS30">
        <v>1379.86</v>
      </c>
      <c r="NQT30">
        <v>9072.19</v>
      </c>
      <c r="NQU30">
        <v>2659.99</v>
      </c>
      <c r="NQV30">
        <v>33055.199999999997</v>
      </c>
      <c r="NQW30">
        <v>2517.2600000000002</v>
      </c>
      <c r="NQX30">
        <v>1180.92</v>
      </c>
      <c r="NQY30">
        <v>605.78</v>
      </c>
      <c r="NQZ30">
        <v>48932.49</v>
      </c>
      <c r="NRA30">
        <v>2397.79</v>
      </c>
      <c r="NRB30">
        <v>38.020000000000003</v>
      </c>
      <c r="NRC30">
        <v>1448.56</v>
      </c>
      <c r="NRD30">
        <v>21958.38</v>
      </c>
      <c r="NRE30">
        <v>5922.06</v>
      </c>
      <c r="NRF30">
        <v>74915.53</v>
      </c>
      <c r="NRG30">
        <v>589.54</v>
      </c>
      <c r="NRH30">
        <v>9860.0499999999993</v>
      </c>
      <c r="NRI30">
        <v>1950.96</v>
      </c>
      <c r="NRJ30">
        <v>13.08</v>
      </c>
      <c r="NRK30">
        <v>1249.07</v>
      </c>
      <c r="NRL30">
        <v>3037.96</v>
      </c>
      <c r="NRM30">
        <v>9385.07</v>
      </c>
      <c r="NRN30">
        <v>373.96</v>
      </c>
      <c r="NRO30">
        <v>4001.43</v>
      </c>
      <c r="NRP30">
        <v>400.52</v>
      </c>
      <c r="NRQ30">
        <v>1797.37</v>
      </c>
      <c r="NRR30">
        <v>42.02</v>
      </c>
      <c r="NRS30">
        <v>1917.43</v>
      </c>
      <c r="NRT30">
        <v>3528.13</v>
      </c>
      <c r="NRU30">
        <v>350.19</v>
      </c>
      <c r="NRV30">
        <v>3601.6</v>
      </c>
      <c r="NRW30">
        <v>1727.51</v>
      </c>
      <c r="NRX30">
        <v>1999.74</v>
      </c>
      <c r="NRY30">
        <v>20.81</v>
      </c>
      <c r="NRZ30">
        <v>1874.29</v>
      </c>
      <c r="NSA30">
        <v>3293.71</v>
      </c>
      <c r="NSB30">
        <v>1001.92</v>
      </c>
      <c r="NSC30">
        <v>13729.75</v>
      </c>
      <c r="NSD30">
        <v>503.19</v>
      </c>
      <c r="NSE30">
        <v>736.69</v>
      </c>
      <c r="NSF30">
        <v>1063.49</v>
      </c>
      <c r="NSG30">
        <v>4145.83</v>
      </c>
      <c r="NSH30">
        <v>4501.1000000000004</v>
      </c>
      <c r="NSI30">
        <v>11960.94</v>
      </c>
      <c r="NSJ30">
        <v>450.35</v>
      </c>
      <c r="NSK30">
        <v>1104.8399999999999</v>
      </c>
      <c r="NSL30">
        <v>415.42</v>
      </c>
      <c r="NSM30">
        <v>566.38</v>
      </c>
      <c r="NSN30">
        <v>5834.6</v>
      </c>
      <c r="NSO30">
        <v>1535.27</v>
      </c>
      <c r="NSP30">
        <v>25.53</v>
      </c>
      <c r="NSQ30">
        <v>1563.79</v>
      </c>
      <c r="NSR30">
        <v>355.2</v>
      </c>
      <c r="NSS30">
        <v>780.45</v>
      </c>
      <c r="NST30">
        <v>2137.16</v>
      </c>
      <c r="NSU30">
        <v>1581.16</v>
      </c>
      <c r="NSV30">
        <v>1371.29</v>
      </c>
      <c r="NSW30">
        <v>8.83</v>
      </c>
      <c r="NSX30">
        <v>1890.44</v>
      </c>
      <c r="NSY30">
        <v>2111.89</v>
      </c>
      <c r="NSZ30">
        <v>6719.56</v>
      </c>
      <c r="NTA30">
        <v>46.08</v>
      </c>
      <c r="NTB30">
        <v>86.91</v>
      </c>
      <c r="NTC30">
        <v>1739.68</v>
      </c>
      <c r="NTD30">
        <v>6897.16</v>
      </c>
      <c r="NTE30">
        <v>1326.22</v>
      </c>
      <c r="NTF30">
        <v>11625.86</v>
      </c>
      <c r="NTG30">
        <v>10577.07</v>
      </c>
      <c r="NTH30">
        <v>1864.44</v>
      </c>
      <c r="NTI30">
        <v>13268.31</v>
      </c>
      <c r="NTJ30">
        <v>932.48</v>
      </c>
      <c r="NTK30">
        <v>3564.7</v>
      </c>
      <c r="NTL30">
        <v>2309.3000000000002</v>
      </c>
      <c r="NTM30">
        <v>28501.03</v>
      </c>
      <c r="NTN30">
        <v>1022.47</v>
      </c>
      <c r="NTO30">
        <v>32.340000000000003</v>
      </c>
      <c r="NTP30">
        <v>2474.04</v>
      </c>
      <c r="NTQ30">
        <v>4739.34</v>
      </c>
    </row>
    <row r="31" spans="1:10001" x14ac:dyDescent="0.3">
      <c r="A31" t="str">
        <v>AmountUSD</v>
      </c>
      <c r="B31">
        <v>1032.2640000000001</v>
      </c>
      <c r="C31">
        <v>12.41</v>
      </c>
      <c r="D31">
        <v>1842.59</v>
      </c>
      <c r="E31">
        <v>563.77080000000001</v>
      </c>
      <c r="F31">
        <v>874.91</v>
      </c>
      <c r="G31">
        <v>4131.9399999999996</v>
      </c>
      <c r="H31">
        <v>1539.9790000000003</v>
      </c>
      <c r="I31">
        <v>598.68760000000009</v>
      </c>
      <c r="J31">
        <v>3986.97</v>
      </c>
      <c r="K31">
        <v>836</v>
      </c>
      <c r="L31">
        <v>24.12</v>
      </c>
      <c r="M31">
        <v>1514.19</v>
      </c>
      <c r="N31">
        <v>1113.46</v>
      </c>
      <c r="O31">
        <v>884.81400000000019</v>
      </c>
      <c r="P31">
        <v>1597.27</v>
      </c>
      <c r="Q31">
        <v>80002.33</v>
      </c>
      <c r="R31">
        <v>911.22</v>
      </c>
      <c r="S31">
        <v>2581.61</v>
      </c>
      <c r="T31">
        <v>3732.24</v>
      </c>
      <c r="U31">
        <v>490.05490000000003</v>
      </c>
      <c r="V31">
        <v>3931.9</v>
      </c>
      <c r="W31">
        <v>371.82320000000004</v>
      </c>
      <c r="X31">
        <v>20.746800000000004</v>
      </c>
      <c r="Y31">
        <v>11832.7176</v>
      </c>
      <c r="Z31">
        <v>275.17700000000002</v>
      </c>
      <c r="AA31">
        <v>8.57</v>
      </c>
      <c r="AB31">
        <v>49.874400000000001</v>
      </c>
      <c r="AC31">
        <v>16.95</v>
      </c>
      <c r="AD31">
        <v>5892.85</v>
      </c>
      <c r="AE31">
        <v>40.417200000000001</v>
      </c>
      <c r="AF31">
        <v>3269.89</v>
      </c>
      <c r="AG31">
        <v>2294.8488000000002</v>
      </c>
      <c r="AH31">
        <v>15942.817999999999</v>
      </c>
      <c r="AI31">
        <v>271.05</v>
      </c>
      <c r="AJ31">
        <v>4371.0300000000007</v>
      </c>
      <c r="AK31">
        <v>36.358800000000002</v>
      </c>
      <c r="AL31">
        <v>4957.0272000000004</v>
      </c>
      <c r="AM31">
        <v>1995.8076000000001</v>
      </c>
      <c r="AN31">
        <v>3603.8952000000004</v>
      </c>
      <c r="AO31">
        <v>7214.2488000000003</v>
      </c>
      <c r="AP31">
        <v>11.10684</v>
      </c>
      <c r="AQ31">
        <v>43.45</v>
      </c>
      <c r="AR31">
        <v>2096.2365999999997</v>
      </c>
      <c r="AS31">
        <v>112.94780000000002</v>
      </c>
      <c r="AT31">
        <v>4965.09</v>
      </c>
      <c r="AU31">
        <v>12.83</v>
      </c>
      <c r="AV31">
        <v>1648.7</v>
      </c>
      <c r="AW31">
        <v>380.5</v>
      </c>
      <c r="AX31">
        <v>56.575400000000009</v>
      </c>
      <c r="AY31">
        <v>2889.27</v>
      </c>
      <c r="AZ31">
        <v>1652.13</v>
      </c>
      <c r="BA31">
        <v>1552.42</v>
      </c>
      <c r="BB31">
        <v>2438.2984000000001</v>
      </c>
      <c r="BC31">
        <v>116.97864</v>
      </c>
      <c r="BD31">
        <v>117.86987999999999</v>
      </c>
      <c r="BE31">
        <v>888.44</v>
      </c>
      <c r="BF31">
        <v>41.59</v>
      </c>
      <c r="BG31">
        <v>42.314399999999999</v>
      </c>
      <c r="BH31">
        <v>578.24200000000008</v>
      </c>
      <c r="BI31">
        <v>55706.335200000009</v>
      </c>
      <c r="BJ31">
        <v>50.605919999999998</v>
      </c>
      <c r="BK31">
        <v>9843.32</v>
      </c>
      <c r="BL31">
        <v>529.44840000000011</v>
      </c>
      <c r="BM31">
        <v>11169.37</v>
      </c>
      <c r="BN31">
        <v>3322.4618</v>
      </c>
      <c r="BO31">
        <v>1850.96</v>
      </c>
      <c r="BP31">
        <v>999.95</v>
      </c>
      <c r="BQ31">
        <v>2244.5747999999999</v>
      </c>
      <c r="BR31">
        <v>0.19275900000000001</v>
      </c>
      <c r="BS31">
        <v>25.08</v>
      </c>
      <c r="BT31">
        <v>37531.252800000009</v>
      </c>
      <c r="BU31">
        <v>1832.46</v>
      </c>
      <c r="BV31">
        <v>32.565484000000005</v>
      </c>
      <c r="BW31">
        <v>3466.42</v>
      </c>
      <c r="BX31">
        <v>3016.7424000000005</v>
      </c>
      <c r="BY31">
        <v>4.0474000000000006</v>
      </c>
      <c r="BZ31">
        <v>34866.89</v>
      </c>
      <c r="CA31">
        <v>41.721000000000004</v>
      </c>
      <c r="CB31">
        <v>3854.94</v>
      </c>
      <c r="CC31">
        <v>39.042000000000002</v>
      </c>
      <c r="CD31">
        <v>404.51400000000007</v>
      </c>
      <c r="CE31">
        <v>2.5904400000000001</v>
      </c>
      <c r="CF31">
        <v>73.286476000000008</v>
      </c>
      <c r="CG31">
        <v>3.0176799999999999</v>
      </c>
      <c r="CH31">
        <v>18762.611699999998</v>
      </c>
      <c r="CI31">
        <v>342.23040000000003</v>
      </c>
      <c r="CJ31">
        <v>0.71555999999999997</v>
      </c>
      <c r="CK31">
        <v>10862.98</v>
      </c>
      <c r="CL31">
        <v>2086.3980000000001</v>
      </c>
      <c r="CM31">
        <v>1372.7447999999999</v>
      </c>
      <c r="CN31">
        <v>6445.95</v>
      </c>
      <c r="CO31">
        <v>628.40400000000011</v>
      </c>
      <c r="CP31">
        <v>1425.0492000000002</v>
      </c>
      <c r="CQ31">
        <v>1261.1199999999999</v>
      </c>
      <c r="CR31">
        <v>184.01</v>
      </c>
      <c r="CS31">
        <v>14736.4704</v>
      </c>
      <c r="CT31">
        <v>1929.03</v>
      </c>
      <c r="CU31">
        <v>4141.16</v>
      </c>
      <c r="CV31">
        <v>4.0041210000000005</v>
      </c>
      <c r="CW31">
        <v>3.3364660000000002</v>
      </c>
      <c r="CX31">
        <v>2374.61</v>
      </c>
      <c r="CY31">
        <v>328.31</v>
      </c>
      <c r="CZ31">
        <v>308.19</v>
      </c>
      <c r="DA31">
        <v>12.682430000000002</v>
      </c>
      <c r="DB31">
        <v>77.97420000000001</v>
      </c>
      <c r="DC31">
        <v>2869.2474999999999</v>
      </c>
      <c r="DD31">
        <v>128.89240000000001</v>
      </c>
      <c r="DE31">
        <v>1607.904</v>
      </c>
      <c r="DF31">
        <v>11.917892999999999</v>
      </c>
      <c r="DG31">
        <v>25101.96</v>
      </c>
      <c r="DH31">
        <v>7750.52</v>
      </c>
      <c r="DI31">
        <v>8022.55</v>
      </c>
      <c r="DJ31">
        <v>40.699217000000004</v>
      </c>
      <c r="DK31">
        <v>1874.99</v>
      </c>
      <c r="DL31">
        <v>42878.590899999996</v>
      </c>
      <c r="DM31">
        <v>2706.28</v>
      </c>
      <c r="DN31">
        <v>1563.36</v>
      </c>
      <c r="DO31">
        <v>1394.7768000000001</v>
      </c>
      <c r="DP31">
        <v>7.7877449999999993</v>
      </c>
      <c r="DQ31">
        <v>4987.05</v>
      </c>
      <c r="DR31">
        <v>11320.15</v>
      </c>
      <c r="DS31">
        <v>14.203932999999999</v>
      </c>
      <c r="DT31">
        <v>190.25300000000001</v>
      </c>
      <c r="DU31">
        <v>1233.23</v>
      </c>
      <c r="DV31">
        <v>999.98780000000011</v>
      </c>
      <c r="DW31">
        <v>38.51</v>
      </c>
      <c r="DX31">
        <v>7551.58</v>
      </c>
      <c r="DY31">
        <v>620.63</v>
      </c>
      <c r="DZ31">
        <v>1585.97</v>
      </c>
      <c r="EA31">
        <v>10.586400000000001</v>
      </c>
      <c r="EB31">
        <v>25.30104</v>
      </c>
      <c r="EC31">
        <v>6346.82</v>
      </c>
      <c r="ED31">
        <v>2444.79</v>
      </c>
      <c r="EE31">
        <v>7607.3472000000011</v>
      </c>
      <c r="EF31">
        <v>6840.11</v>
      </c>
      <c r="EG31">
        <v>1890.76</v>
      </c>
      <c r="EH31">
        <v>198.8312</v>
      </c>
      <c r="EI31">
        <v>43318.493500000004</v>
      </c>
      <c r="EJ31">
        <v>34365.707999999999</v>
      </c>
      <c r="EK31">
        <v>1000.3281999999999</v>
      </c>
      <c r="EL31">
        <v>44.793252000000003</v>
      </c>
      <c r="EM31">
        <v>469.71120000000002</v>
      </c>
      <c r="EN31">
        <v>10815.962400000002</v>
      </c>
      <c r="EO31">
        <v>9765.8028000000013</v>
      </c>
      <c r="EP31">
        <v>6335.52</v>
      </c>
      <c r="EQ31">
        <v>1013.26</v>
      </c>
      <c r="ER31">
        <v>13624.55</v>
      </c>
      <c r="ES31">
        <v>1434.73</v>
      </c>
      <c r="ET31">
        <v>177.94420000000002</v>
      </c>
      <c r="EU31">
        <v>12.749832000000001</v>
      </c>
      <c r="EV31">
        <v>43.989453000000005</v>
      </c>
      <c r="EW31">
        <v>16583.346000000001</v>
      </c>
      <c r="EX31">
        <v>9350.98</v>
      </c>
      <c r="EY31">
        <v>48092.79</v>
      </c>
      <c r="EZ31">
        <v>1352.1436000000001</v>
      </c>
      <c r="FA31">
        <v>697.1</v>
      </c>
      <c r="FB31">
        <v>5790.5522999999994</v>
      </c>
      <c r="FC31">
        <v>198.01</v>
      </c>
      <c r="FD31">
        <v>1265.0472</v>
      </c>
      <c r="FE31">
        <v>309.38760000000008</v>
      </c>
      <c r="FF31">
        <v>16956.697100000001</v>
      </c>
      <c r="FG31">
        <v>2612.6712000000002</v>
      </c>
      <c r="FH31">
        <v>2434.8200000000002</v>
      </c>
      <c r="FI31">
        <v>452.56</v>
      </c>
      <c r="FJ31">
        <v>23.78</v>
      </c>
      <c r="FK31">
        <v>1671.25</v>
      </c>
      <c r="FL31">
        <v>7.2639390000000006</v>
      </c>
      <c r="FM31">
        <v>1547.01</v>
      </c>
      <c r="FN31">
        <v>15210.91</v>
      </c>
      <c r="FO31">
        <v>16562.178</v>
      </c>
      <c r="FP31">
        <v>211.46400000000003</v>
      </c>
      <c r="FQ31">
        <v>4.8384000000000009</v>
      </c>
      <c r="FR31">
        <v>3.7875769999999997</v>
      </c>
      <c r="FS31">
        <v>2057.1840000000002</v>
      </c>
      <c r="FT31">
        <v>147.2208</v>
      </c>
      <c r="FU31">
        <v>5214.6707999999999</v>
      </c>
      <c r="FV31">
        <v>877.66200000000003</v>
      </c>
      <c r="FW31">
        <v>1342.2</v>
      </c>
      <c r="FX31">
        <v>272.67</v>
      </c>
      <c r="FY31">
        <v>65726.240000000005</v>
      </c>
      <c r="FZ31">
        <v>179.43588</v>
      </c>
      <c r="GA31">
        <v>1968.33</v>
      </c>
      <c r="GB31">
        <v>335.28040000000004</v>
      </c>
      <c r="GC31">
        <v>3351.16</v>
      </c>
      <c r="GD31">
        <v>6.1908000000000005E-2</v>
      </c>
      <c r="GE31">
        <v>15.73</v>
      </c>
      <c r="GF31">
        <v>15116.759199999999</v>
      </c>
      <c r="GG31">
        <v>1154.52</v>
      </c>
      <c r="GH31">
        <v>3792.73</v>
      </c>
      <c r="GI31">
        <v>495.61</v>
      </c>
      <c r="GJ31">
        <v>1315.39</v>
      </c>
      <c r="GK31">
        <v>11793.29</v>
      </c>
      <c r="GL31">
        <v>7135.36</v>
      </c>
      <c r="GM31">
        <v>377.27</v>
      </c>
      <c r="GN31">
        <v>2003.7044000000001</v>
      </c>
      <c r="GO31">
        <v>878.6</v>
      </c>
      <c r="GP31">
        <v>53.157600000000002</v>
      </c>
      <c r="GQ31">
        <v>44.15</v>
      </c>
      <c r="GR31">
        <v>19.121639999999999</v>
      </c>
      <c r="GS31">
        <v>6845.42</v>
      </c>
      <c r="GT31">
        <v>4185.6787000000004</v>
      </c>
      <c r="GU31">
        <v>4598.9640000000009</v>
      </c>
      <c r="GV31">
        <v>1013.48</v>
      </c>
      <c r="GW31">
        <v>5.4535990000000005</v>
      </c>
      <c r="GX31">
        <v>7.240958</v>
      </c>
      <c r="GY31">
        <v>12406.59</v>
      </c>
      <c r="GZ31">
        <v>45028.83</v>
      </c>
      <c r="HA31">
        <v>16.973646000000002</v>
      </c>
      <c r="HB31">
        <v>37.72</v>
      </c>
      <c r="HC31">
        <v>1566.34</v>
      </c>
      <c r="HD31">
        <v>29.846289000000002</v>
      </c>
      <c r="HE31">
        <v>2537.9784</v>
      </c>
      <c r="HF31">
        <v>4251.2579999999998</v>
      </c>
      <c r="HG31">
        <v>5035.1055000000006</v>
      </c>
      <c r="HH31">
        <v>3621.3156000000004</v>
      </c>
      <c r="HI31">
        <v>31108.14</v>
      </c>
      <c r="HJ31">
        <v>1227.5712000000001</v>
      </c>
      <c r="HK31">
        <v>1644.04</v>
      </c>
      <c r="HL31">
        <v>11713.41</v>
      </c>
      <c r="HM31">
        <v>0.79535699999999998</v>
      </c>
      <c r="HN31">
        <v>11240.18</v>
      </c>
      <c r="HO31">
        <v>3015.29</v>
      </c>
      <c r="HP31">
        <v>33.083500000000001</v>
      </c>
      <c r="HQ31">
        <v>1122.24</v>
      </c>
      <c r="HR31">
        <v>772.36</v>
      </c>
      <c r="HS31">
        <v>7.2658820000000004</v>
      </c>
      <c r="HT31">
        <v>294.12</v>
      </c>
      <c r="HU31">
        <v>3.1181130000000001</v>
      </c>
      <c r="HV31">
        <v>5207.7700000000004</v>
      </c>
      <c r="HW31">
        <v>0.99731999999999998</v>
      </c>
      <c r="HX31">
        <v>390.2</v>
      </c>
      <c r="HY31">
        <v>28.65</v>
      </c>
      <c r="HZ31">
        <v>750.06</v>
      </c>
      <c r="IA31">
        <v>8954.81</v>
      </c>
      <c r="IB31">
        <v>11385.42</v>
      </c>
      <c r="IC31">
        <v>6510.6538</v>
      </c>
      <c r="ID31">
        <v>7714.6776000000009</v>
      </c>
      <c r="IE31">
        <v>535.37</v>
      </c>
      <c r="IF31">
        <v>35.938934000000003</v>
      </c>
      <c r="IG31">
        <v>59.609698999999999</v>
      </c>
      <c r="IH31">
        <v>32174.002200000003</v>
      </c>
      <c r="II31">
        <v>281.24280000000005</v>
      </c>
      <c r="IJ31">
        <v>250.18</v>
      </c>
      <c r="IK31">
        <v>132.31</v>
      </c>
      <c r="IL31">
        <v>2111.42</v>
      </c>
      <c r="IM31">
        <v>14.828400000000002</v>
      </c>
      <c r="IN31">
        <v>36039.519999999997</v>
      </c>
      <c r="IO31">
        <v>1221.0912000000003</v>
      </c>
      <c r="IP31">
        <v>52.68</v>
      </c>
      <c r="IQ31">
        <v>1800.66</v>
      </c>
      <c r="IR31">
        <v>409.06700000000001</v>
      </c>
      <c r="IS31">
        <v>3467.84</v>
      </c>
      <c r="IT31">
        <v>39.81</v>
      </c>
      <c r="IU31">
        <v>6418.61</v>
      </c>
      <c r="IV31">
        <v>384.94440000000003</v>
      </c>
      <c r="IW31">
        <v>2832.9156000000003</v>
      </c>
      <c r="IX31">
        <v>34679.804400000001</v>
      </c>
      <c r="IY31">
        <v>325.11239999999998</v>
      </c>
      <c r="IZ31">
        <v>44.981999999999999</v>
      </c>
      <c r="JA31">
        <v>1574.62</v>
      </c>
      <c r="JB31">
        <v>49.69</v>
      </c>
      <c r="JC31">
        <v>1228.6400000000001</v>
      </c>
      <c r="JD31">
        <v>17.162400000000002</v>
      </c>
      <c r="JE31">
        <v>5611.11</v>
      </c>
      <c r="JF31">
        <v>0.31590499999999999</v>
      </c>
      <c r="JG31">
        <v>33.440906000000005</v>
      </c>
      <c r="JH31">
        <v>2537.4699999999998</v>
      </c>
      <c r="JI31">
        <v>1787.67</v>
      </c>
      <c r="JJ31">
        <v>888.77</v>
      </c>
      <c r="JK31">
        <v>520.38720000000001</v>
      </c>
      <c r="JL31">
        <v>11585</v>
      </c>
      <c r="JM31">
        <v>272.02</v>
      </c>
      <c r="JN31">
        <v>1180.2672</v>
      </c>
      <c r="JO31">
        <v>1064.3599999999999</v>
      </c>
      <c r="JP31">
        <v>9.9604880000000016</v>
      </c>
      <c r="JQ31">
        <v>4875.4656000000004</v>
      </c>
      <c r="JR31">
        <v>1854.01</v>
      </c>
      <c r="JS31">
        <v>248.76</v>
      </c>
      <c r="JT31">
        <v>381.12119999999999</v>
      </c>
      <c r="JU31">
        <v>3094.56</v>
      </c>
      <c r="JV31">
        <v>53.640839999999997</v>
      </c>
      <c r="JW31">
        <v>45.69</v>
      </c>
      <c r="JX31">
        <v>13.045972000000001</v>
      </c>
      <c r="JY31">
        <v>2143.3571999999999</v>
      </c>
      <c r="JZ31">
        <v>27.347256000000002</v>
      </c>
      <c r="KA31">
        <v>606.97</v>
      </c>
      <c r="KB31">
        <v>5933.8</v>
      </c>
      <c r="KC31">
        <v>64.496477999999996</v>
      </c>
      <c r="KD31">
        <v>13602.73</v>
      </c>
      <c r="KE31">
        <v>3881.2824000000005</v>
      </c>
      <c r="KF31">
        <v>492.29</v>
      </c>
      <c r="KG31">
        <v>152.23680000000002</v>
      </c>
      <c r="KH31">
        <v>4651.5168000000003</v>
      </c>
      <c r="KI31">
        <v>14893.86</v>
      </c>
      <c r="KJ31">
        <v>2962.48</v>
      </c>
      <c r="KK31">
        <v>3904.87</v>
      </c>
      <c r="KL31">
        <v>2351.92</v>
      </c>
      <c r="KM31">
        <v>5248.4976000000006</v>
      </c>
      <c r="KN31">
        <v>7852.67</v>
      </c>
      <c r="KO31">
        <v>1778.2</v>
      </c>
      <c r="KP31">
        <v>1090.8</v>
      </c>
      <c r="KQ31">
        <v>4386.83</v>
      </c>
      <c r="KR31">
        <v>226.7784</v>
      </c>
      <c r="KS31">
        <v>5014.7532000000001</v>
      </c>
      <c r="KT31">
        <v>6309.9</v>
      </c>
      <c r="KU31">
        <v>27.338345</v>
      </c>
      <c r="KV31">
        <v>6269.44</v>
      </c>
      <c r="KW31">
        <v>13.166880000000001</v>
      </c>
      <c r="KX31">
        <v>673.36360000000002</v>
      </c>
      <c r="KY31">
        <v>8266.2012000000013</v>
      </c>
      <c r="KZ31">
        <v>46218.239999999998</v>
      </c>
      <c r="LA31">
        <v>906.40340000000015</v>
      </c>
      <c r="LB31">
        <v>7722</v>
      </c>
      <c r="LC31">
        <v>1956.2191</v>
      </c>
      <c r="LD31">
        <v>131.2037</v>
      </c>
      <c r="LE31">
        <v>505.88</v>
      </c>
      <c r="LF31">
        <v>4.5121820000000001</v>
      </c>
      <c r="LG31">
        <v>2071.39</v>
      </c>
      <c r="LH31">
        <v>27774.23</v>
      </c>
      <c r="LI31">
        <v>76512.5</v>
      </c>
      <c r="LJ31">
        <v>8186.79</v>
      </c>
      <c r="LK31">
        <v>100789.6384</v>
      </c>
      <c r="LL31">
        <v>73.27</v>
      </c>
      <c r="LM31">
        <v>54.215462000000002</v>
      </c>
      <c r="LN31">
        <v>1064.96</v>
      </c>
      <c r="LO31">
        <v>8.18</v>
      </c>
      <c r="LP31">
        <v>42588.92</v>
      </c>
      <c r="LQ31">
        <v>30.637961000000001</v>
      </c>
      <c r="LR31">
        <v>4224.29</v>
      </c>
      <c r="LS31">
        <v>1912.34</v>
      </c>
      <c r="LT31">
        <v>2025.2092000000002</v>
      </c>
      <c r="LU31">
        <v>3.2452000000000001</v>
      </c>
      <c r="LV31">
        <v>4850.3900000000003</v>
      </c>
      <c r="LW31">
        <v>15.334800000000001</v>
      </c>
      <c r="LX31">
        <v>13608.4</v>
      </c>
      <c r="LY31">
        <v>1752.8184000000001</v>
      </c>
      <c r="LZ31">
        <v>1326.69</v>
      </c>
      <c r="MA31">
        <v>308.93660000000006</v>
      </c>
      <c r="MB31">
        <v>3085.09</v>
      </c>
      <c r="MC31">
        <v>1834.39</v>
      </c>
      <c r="MD31">
        <v>261.38</v>
      </c>
      <c r="ME31">
        <v>199.27080000000001</v>
      </c>
      <c r="MF31">
        <v>9711.7800000000007</v>
      </c>
      <c r="MG31">
        <v>261.11160000000001</v>
      </c>
      <c r="MH31">
        <v>98.384810000000002</v>
      </c>
      <c r="MI31">
        <v>3.764529</v>
      </c>
      <c r="MJ31">
        <v>10317.89</v>
      </c>
      <c r="MK31">
        <v>15.211079999999999</v>
      </c>
      <c r="ML31">
        <v>1121.3100000000002</v>
      </c>
      <c r="MM31">
        <v>4514.6000000000004</v>
      </c>
      <c r="MN31">
        <v>0.24448300000000003</v>
      </c>
      <c r="MO31">
        <v>2491.7907999999998</v>
      </c>
      <c r="MP31">
        <v>2964.5136000000002</v>
      </c>
      <c r="MQ31">
        <v>3318.31</v>
      </c>
      <c r="MR31">
        <v>7468.2</v>
      </c>
      <c r="MS31">
        <v>2743.038</v>
      </c>
      <c r="MT31">
        <v>271.93180000000001</v>
      </c>
      <c r="MU31">
        <v>1368.29</v>
      </c>
      <c r="MV31">
        <v>8939.1060000000016</v>
      </c>
      <c r="MW31">
        <v>1098.6199999999999</v>
      </c>
      <c r="MX31">
        <v>1996.39</v>
      </c>
      <c r="MY31">
        <v>11188.69</v>
      </c>
      <c r="MZ31">
        <v>5956.63</v>
      </c>
      <c r="NA31">
        <v>11873.82</v>
      </c>
      <c r="NB31">
        <v>267.45120000000003</v>
      </c>
      <c r="NC31">
        <v>1470.25</v>
      </c>
      <c r="ND31">
        <v>5835.41</v>
      </c>
      <c r="NE31">
        <v>1157.2416000000001</v>
      </c>
      <c r="NF31">
        <v>1979.01</v>
      </c>
      <c r="NG31">
        <v>4963.59</v>
      </c>
      <c r="NH31">
        <v>2884.8960000000002</v>
      </c>
      <c r="NI31">
        <v>35.64</v>
      </c>
      <c r="NJ31">
        <v>4714.6718000000001</v>
      </c>
      <c r="NK31">
        <v>42033.39</v>
      </c>
      <c r="NL31">
        <v>25297.21</v>
      </c>
      <c r="NM31">
        <v>5.9241600000000005</v>
      </c>
      <c r="NN31">
        <v>1101.3100000000002</v>
      </c>
      <c r="NO31">
        <v>2489.8200000000002</v>
      </c>
      <c r="NP31">
        <v>44.93844</v>
      </c>
      <c r="NQ31">
        <v>3685.74</v>
      </c>
      <c r="NR31">
        <v>227.41600000000003</v>
      </c>
      <c r="NS31">
        <v>2535.4534000000003</v>
      </c>
      <c r="NT31">
        <v>995.58720000000005</v>
      </c>
      <c r="NU31">
        <v>1199.3499999999999</v>
      </c>
      <c r="NV31">
        <v>7944.3504000000003</v>
      </c>
      <c r="NW31">
        <v>5047.7800999999999</v>
      </c>
      <c r="NX31">
        <v>3319.6657</v>
      </c>
      <c r="NY31">
        <v>530.53</v>
      </c>
      <c r="NZ31">
        <v>931.36</v>
      </c>
      <c r="OA31">
        <v>208.69100000000003</v>
      </c>
      <c r="OB31">
        <v>7216.33</v>
      </c>
      <c r="OC31">
        <v>1326.4884000000002</v>
      </c>
      <c r="OD31">
        <v>13329.53</v>
      </c>
      <c r="OE31">
        <v>2194.75</v>
      </c>
      <c r="OF31">
        <v>3151</v>
      </c>
      <c r="OG31">
        <v>1276.3753999999999</v>
      </c>
      <c r="OH31">
        <v>355.26</v>
      </c>
      <c r="OI31">
        <v>354.63</v>
      </c>
      <c r="OJ31">
        <v>1159.6877999999999</v>
      </c>
      <c r="OK31">
        <v>2066.1480000000001</v>
      </c>
      <c r="OL31">
        <v>0.226661</v>
      </c>
      <c r="OM31">
        <v>2315.6</v>
      </c>
      <c r="ON31">
        <v>2833.75</v>
      </c>
      <c r="OO31">
        <v>10264.914000000001</v>
      </c>
      <c r="OP31">
        <v>1295.22</v>
      </c>
      <c r="OQ31">
        <v>370.76400000000001</v>
      </c>
      <c r="OR31">
        <v>46051.67</v>
      </c>
      <c r="OS31">
        <v>11290.31</v>
      </c>
      <c r="OT31">
        <v>459.49</v>
      </c>
      <c r="OU31">
        <v>676.85</v>
      </c>
      <c r="OV31">
        <v>2.458364</v>
      </c>
      <c r="OW31">
        <v>2571.1343999999999</v>
      </c>
      <c r="OX31">
        <v>277.20980000000003</v>
      </c>
      <c r="OY31">
        <v>89025.234700000001</v>
      </c>
      <c r="OZ31">
        <v>28.875120000000003</v>
      </c>
      <c r="PA31">
        <v>1491.3990999999999</v>
      </c>
      <c r="PB31">
        <v>1074.8399999999999</v>
      </c>
      <c r="PC31">
        <v>1113.6099999999999</v>
      </c>
      <c r="PD31">
        <v>1181.3298</v>
      </c>
      <c r="PE31">
        <v>867</v>
      </c>
      <c r="PF31">
        <v>0.12368200000000001</v>
      </c>
      <c r="PG31">
        <v>1291.92</v>
      </c>
      <c r="PH31">
        <v>3174.44</v>
      </c>
      <c r="PI31">
        <v>3.3772690000000001</v>
      </c>
      <c r="PJ31">
        <v>174.84</v>
      </c>
      <c r="PK31">
        <v>32052.747600000002</v>
      </c>
      <c r="PL31">
        <v>116.45</v>
      </c>
      <c r="PM31">
        <v>4255.55</v>
      </c>
      <c r="PN31">
        <v>440.47</v>
      </c>
      <c r="PO31">
        <v>247.14720000000003</v>
      </c>
      <c r="PP31">
        <v>12523.381100000001</v>
      </c>
      <c r="PQ31">
        <v>1825.85</v>
      </c>
      <c r="PR31">
        <v>1829.4984000000002</v>
      </c>
      <c r="PS31">
        <v>207.3</v>
      </c>
      <c r="PT31">
        <v>2863.0584000000003</v>
      </c>
      <c r="PU31">
        <v>2.720736</v>
      </c>
      <c r="PV31">
        <v>10001.0468</v>
      </c>
      <c r="PW31">
        <v>36.512999999999998</v>
      </c>
      <c r="PX31">
        <v>1116.8399999999999</v>
      </c>
      <c r="PY31">
        <v>1786.64</v>
      </c>
      <c r="PZ31">
        <v>292.08999999999997</v>
      </c>
      <c r="QA31">
        <v>1677.06</v>
      </c>
      <c r="QB31">
        <v>1084.8213000000001</v>
      </c>
      <c r="QC31">
        <v>967.81619999999998</v>
      </c>
      <c r="QD31">
        <v>1719.5112000000001</v>
      </c>
      <c r="QE31">
        <v>7.9890130000000008</v>
      </c>
      <c r="QF31">
        <v>45.154800000000009</v>
      </c>
      <c r="QG31">
        <v>31.005800000000004</v>
      </c>
      <c r="QH31">
        <v>3813.7284000000004</v>
      </c>
      <c r="QI31">
        <v>14866.08</v>
      </c>
      <c r="QJ31">
        <v>2775.8</v>
      </c>
      <c r="QK31">
        <v>5160.8100000000004</v>
      </c>
      <c r="QL31">
        <v>315.35420000000005</v>
      </c>
      <c r="QM31">
        <v>261.47800000000001</v>
      </c>
      <c r="QN31">
        <v>1625.51</v>
      </c>
      <c r="QO31">
        <v>15019.782000000001</v>
      </c>
      <c r="QP31">
        <v>1296.46</v>
      </c>
      <c r="QQ31">
        <v>832.09130000000005</v>
      </c>
      <c r="QR31">
        <v>5874.8803000000007</v>
      </c>
      <c r="QS31">
        <v>4951.05</v>
      </c>
      <c r="QT31">
        <v>8076.3</v>
      </c>
      <c r="QU31">
        <v>8778.99</v>
      </c>
      <c r="QV31">
        <v>3554.27</v>
      </c>
      <c r="QW31">
        <v>4064.2128000000002</v>
      </c>
      <c r="QX31">
        <v>170.32680000000002</v>
      </c>
      <c r="QY31">
        <v>7174.79</v>
      </c>
      <c r="QZ31">
        <v>8361.0300000000007</v>
      </c>
      <c r="RA31">
        <v>0.65023500000000001</v>
      </c>
      <c r="RB31">
        <v>9090.2099999999991</v>
      </c>
      <c r="RC31">
        <v>125.11284000000001</v>
      </c>
      <c r="RD31">
        <v>8365.99</v>
      </c>
      <c r="RE31">
        <v>1092.47</v>
      </c>
      <c r="RF31">
        <v>46611.06</v>
      </c>
      <c r="RG31">
        <v>310.32</v>
      </c>
      <c r="RH31">
        <v>2999.105</v>
      </c>
      <c r="RI31">
        <v>58.496200000000002</v>
      </c>
      <c r="RJ31">
        <v>81917.41</v>
      </c>
      <c r="RK31">
        <v>24.451000000000004</v>
      </c>
      <c r="RL31">
        <v>4542.9799999999996</v>
      </c>
      <c r="RM31">
        <v>2746.6992</v>
      </c>
      <c r="RN31">
        <v>1731.39</v>
      </c>
      <c r="RO31">
        <v>1274.46</v>
      </c>
      <c r="RP31">
        <v>1841.0760000000002</v>
      </c>
      <c r="RQ31">
        <v>3926.4335999999998</v>
      </c>
      <c r="RR31">
        <v>12.090399999999999</v>
      </c>
      <c r="RS31">
        <v>10.454077</v>
      </c>
      <c r="RT31">
        <v>22.460640000000001</v>
      </c>
      <c r="RU31">
        <v>12432.65</v>
      </c>
      <c r="RV31">
        <v>220.36560000000003</v>
      </c>
      <c r="RW31">
        <v>149.7062</v>
      </c>
      <c r="RX31">
        <v>2724.1</v>
      </c>
      <c r="RY31">
        <v>924.02</v>
      </c>
      <c r="RZ31">
        <v>2001.6528000000003</v>
      </c>
      <c r="SA31">
        <v>3287.86</v>
      </c>
      <c r="SB31">
        <v>4993.82</v>
      </c>
      <c r="SC31">
        <v>2780.19</v>
      </c>
      <c r="SD31">
        <v>344.71</v>
      </c>
      <c r="SE31">
        <v>26.881439999999998</v>
      </c>
      <c r="SF31">
        <v>9327.3552000000018</v>
      </c>
      <c r="SG31">
        <v>6357.18</v>
      </c>
      <c r="SH31">
        <v>862.99</v>
      </c>
      <c r="SI31">
        <v>35345.760000000002</v>
      </c>
      <c r="SJ31">
        <v>570.20460000000003</v>
      </c>
      <c r="SK31">
        <v>2635.6860000000001</v>
      </c>
      <c r="SL31">
        <v>21.198130000000003</v>
      </c>
      <c r="SM31">
        <v>2979.23</v>
      </c>
      <c r="SN31">
        <v>3305.4156000000003</v>
      </c>
      <c r="SO31">
        <v>3207.0491999999999</v>
      </c>
      <c r="SP31">
        <v>3.7</v>
      </c>
      <c r="SQ31">
        <v>8683.5455999999995</v>
      </c>
      <c r="SR31">
        <v>3341.29</v>
      </c>
      <c r="SS31">
        <v>4340.7</v>
      </c>
      <c r="ST31">
        <v>18741.364600000001</v>
      </c>
      <c r="SU31">
        <v>10288.469999999999</v>
      </c>
      <c r="SV31">
        <v>37.51</v>
      </c>
      <c r="SW31">
        <v>1616.42</v>
      </c>
      <c r="SX31">
        <v>997.7</v>
      </c>
      <c r="SY31">
        <v>138.59640000000002</v>
      </c>
      <c r="SZ31">
        <v>5870.99</v>
      </c>
      <c r="TA31">
        <v>16.003218</v>
      </c>
      <c r="TB31">
        <v>9322.16</v>
      </c>
      <c r="TC31">
        <v>1319.2102000000002</v>
      </c>
      <c r="TD31">
        <v>1299.99</v>
      </c>
      <c r="TE31">
        <v>1156.8699999999999</v>
      </c>
      <c r="TF31">
        <v>4.0569839999999999</v>
      </c>
      <c r="TG31">
        <v>48.153100999999999</v>
      </c>
      <c r="TH31">
        <v>12998.51</v>
      </c>
      <c r="TI31">
        <v>4224.22</v>
      </c>
      <c r="TJ31">
        <v>19424.66</v>
      </c>
      <c r="TK31">
        <v>1496.06</v>
      </c>
      <c r="TL31">
        <v>6373.0504999999994</v>
      </c>
      <c r="TM31">
        <v>16092.22</v>
      </c>
      <c r="TN31">
        <v>1421.8792999999998</v>
      </c>
      <c r="TO31">
        <v>176.78640000000001</v>
      </c>
      <c r="TP31">
        <v>18.149999999999999</v>
      </c>
      <c r="TQ31">
        <v>1377.62</v>
      </c>
      <c r="TR31">
        <v>2293.33</v>
      </c>
      <c r="TS31">
        <v>4916.93</v>
      </c>
      <c r="TT31">
        <v>8876.19</v>
      </c>
      <c r="TU31">
        <v>549.16999999999996</v>
      </c>
      <c r="TV31">
        <v>108.6348</v>
      </c>
      <c r="TW31">
        <v>3462.2485999999999</v>
      </c>
      <c r="TX31">
        <v>52647.27840000001</v>
      </c>
      <c r="TY31">
        <v>2.0971670000000002</v>
      </c>
      <c r="TZ31">
        <v>33.193199999999997</v>
      </c>
      <c r="UA31">
        <v>80.444018999999997</v>
      </c>
      <c r="UB31">
        <v>552.21480000000008</v>
      </c>
      <c r="UC31">
        <v>9276.06</v>
      </c>
      <c r="UD31">
        <v>1129.03</v>
      </c>
      <c r="UE31">
        <v>3.1877</v>
      </c>
      <c r="UF31">
        <v>13184.4118</v>
      </c>
      <c r="UG31">
        <v>1538.84</v>
      </c>
      <c r="UH31">
        <v>2603.14</v>
      </c>
      <c r="UI31">
        <v>1875.91</v>
      </c>
      <c r="UJ31">
        <v>5.29</v>
      </c>
      <c r="UK31">
        <v>1729.2</v>
      </c>
      <c r="UL31">
        <v>1995.9695999999999</v>
      </c>
      <c r="UM31">
        <v>77.595983000000004</v>
      </c>
      <c r="UN31">
        <v>16.89096</v>
      </c>
      <c r="UO31">
        <v>131.94604799999999</v>
      </c>
      <c r="UP31">
        <v>7231.88</v>
      </c>
      <c r="UQ31">
        <v>61.925640000000001</v>
      </c>
      <c r="UR31">
        <v>1.4472000000000003</v>
      </c>
      <c r="US31">
        <v>2783.18</v>
      </c>
      <c r="UT31">
        <v>9.8377440000000007</v>
      </c>
      <c r="UU31">
        <v>1637.83</v>
      </c>
      <c r="UV31">
        <v>3934.92</v>
      </c>
      <c r="UW31">
        <v>1812.49</v>
      </c>
      <c r="UX31">
        <v>2613.1572000000001</v>
      </c>
      <c r="UY31">
        <v>1283.6199999999999</v>
      </c>
      <c r="UZ31">
        <v>11.0466</v>
      </c>
      <c r="VA31">
        <v>9937.34</v>
      </c>
      <c r="VB31">
        <v>192.88500000000002</v>
      </c>
      <c r="VC31">
        <v>4780.2546000000002</v>
      </c>
      <c r="VD31">
        <v>1817.2176000000002</v>
      </c>
      <c r="VE31">
        <v>21.03</v>
      </c>
      <c r="VF31">
        <v>11817.6</v>
      </c>
      <c r="VG31">
        <v>1937.8872000000001</v>
      </c>
      <c r="VH31">
        <v>189.85</v>
      </c>
      <c r="VI31">
        <v>21.41376</v>
      </c>
      <c r="VJ31">
        <v>2977.6</v>
      </c>
      <c r="VK31">
        <v>3338.74</v>
      </c>
      <c r="VL31">
        <v>4.1499800000000002</v>
      </c>
      <c r="VM31">
        <v>1502.0208</v>
      </c>
      <c r="VN31">
        <v>1699.95</v>
      </c>
      <c r="VO31">
        <v>4727.1708000000008</v>
      </c>
      <c r="VP31">
        <v>14380.99</v>
      </c>
      <c r="VQ31">
        <v>5378.097600000001</v>
      </c>
      <c r="VR31">
        <v>692.51760000000013</v>
      </c>
      <c r="VS31">
        <v>262.77999999999997</v>
      </c>
      <c r="VT31">
        <v>2942.7</v>
      </c>
      <c r="VU31">
        <v>36.317618000000003</v>
      </c>
      <c r="VV31">
        <v>2882.93</v>
      </c>
      <c r="VW31">
        <v>176.56800000000001</v>
      </c>
      <c r="VX31">
        <v>47.082776000000003</v>
      </c>
      <c r="VY31">
        <v>36.614227000000007</v>
      </c>
      <c r="VZ31">
        <v>3201.77</v>
      </c>
      <c r="WA31">
        <v>1708.51</v>
      </c>
      <c r="WB31">
        <v>2032.0889</v>
      </c>
      <c r="WC31">
        <v>2604.0700000000002</v>
      </c>
      <c r="WD31">
        <v>7.4144210000000008</v>
      </c>
      <c r="WE31">
        <v>1664.06</v>
      </c>
      <c r="WF31">
        <v>1200.95</v>
      </c>
      <c r="WG31">
        <v>1129.4100000000001</v>
      </c>
      <c r="WH31">
        <v>2949.68</v>
      </c>
      <c r="WI31">
        <v>769.10040000000004</v>
      </c>
      <c r="WJ31">
        <v>4220.57</v>
      </c>
      <c r="WK31">
        <v>1692.7380000000001</v>
      </c>
      <c r="WL31">
        <v>297.77</v>
      </c>
      <c r="WM31">
        <v>349.26</v>
      </c>
      <c r="WN31">
        <v>894.23</v>
      </c>
      <c r="WO31">
        <v>5557.34</v>
      </c>
      <c r="WP31">
        <v>6638.72</v>
      </c>
      <c r="WQ31">
        <v>4531.0968000000003</v>
      </c>
      <c r="WR31">
        <v>8589.32</v>
      </c>
      <c r="WS31">
        <v>7188.8364000000001</v>
      </c>
      <c r="WT31">
        <v>15791.599099999999</v>
      </c>
      <c r="WU31">
        <v>1962.39</v>
      </c>
      <c r="WV31">
        <v>71771.53</v>
      </c>
      <c r="WW31">
        <v>257.19864000000001</v>
      </c>
      <c r="WX31">
        <v>22863.66</v>
      </c>
      <c r="WY31">
        <v>965.26</v>
      </c>
      <c r="WZ31">
        <v>1700.45</v>
      </c>
      <c r="XA31">
        <v>1070.9244000000001</v>
      </c>
      <c r="XB31">
        <v>1830.36</v>
      </c>
      <c r="XC31">
        <v>270.02780000000001</v>
      </c>
      <c r="XD31">
        <v>45370.31</v>
      </c>
      <c r="XE31">
        <v>21.622199999999999</v>
      </c>
      <c r="XF31">
        <v>4833.21</v>
      </c>
      <c r="XG31">
        <v>32.029400000000003</v>
      </c>
      <c r="XH31">
        <v>116.64</v>
      </c>
      <c r="XI31">
        <v>866.17</v>
      </c>
      <c r="XJ31">
        <v>4215.4776000000002</v>
      </c>
      <c r="XK31">
        <v>9837.52</v>
      </c>
      <c r="XL31">
        <v>14745.1212</v>
      </c>
      <c r="XM31">
        <v>39.258800000000008</v>
      </c>
      <c r="XN31">
        <v>3412.97</v>
      </c>
      <c r="XO31">
        <v>2344.44</v>
      </c>
      <c r="XP31">
        <v>8676.2340000000004</v>
      </c>
      <c r="XQ31">
        <v>12451.95</v>
      </c>
      <c r="XR31">
        <v>3.0586799999999998</v>
      </c>
      <c r="XS31">
        <v>5839.3656000000001</v>
      </c>
      <c r="XT31">
        <v>894.05</v>
      </c>
      <c r="XU31">
        <v>42.39</v>
      </c>
      <c r="XV31">
        <v>6.2761199999999997</v>
      </c>
      <c r="XW31">
        <v>9027.6200000000008</v>
      </c>
      <c r="XX31">
        <v>757.88</v>
      </c>
      <c r="XY31">
        <v>15221.412</v>
      </c>
      <c r="XZ31">
        <v>2331.8496</v>
      </c>
      <c r="YA31">
        <v>1977.0254000000002</v>
      </c>
      <c r="YB31">
        <v>2214.3240000000005</v>
      </c>
      <c r="YC31">
        <v>4962.24</v>
      </c>
      <c r="YD31">
        <v>12864.6144</v>
      </c>
      <c r="YE31">
        <v>4209.9156000000003</v>
      </c>
      <c r="YF31">
        <v>1351.41</v>
      </c>
      <c r="YG31">
        <v>1674.16</v>
      </c>
      <c r="YH31">
        <v>41.956874000000006</v>
      </c>
      <c r="YI31">
        <v>290.19</v>
      </c>
      <c r="YJ31">
        <v>4560.6780000000008</v>
      </c>
      <c r="YK31">
        <v>17.377200000000002</v>
      </c>
      <c r="YL31">
        <v>10.843280000000002</v>
      </c>
      <c r="YM31">
        <v>1007.19</v>
      </c>
      <c r="YN31">
        <v>1990.12</v>
      </c>
      <c r="YO31">
        <v>1200.5820000000001</v>
      </c>
      <c r="YP31">
        <v>4338.8784000000005</v>
      </c>
      <c r="YQ31">
        <v>7856.1036000000004</v>
      </c>
      <c r="YR31">
        <v>20937.169999999998</v>
      </c>
      <c r="YS31">
        <v>4933.3599999999997</v>
      </c>
      <c r="YT31">
        <v>1329.0264</v>
      </c>
      <c r="YU31">
        <v>4725.83</v>
      </c>
      <c r="YV31">
        <v>9774.06</v>
      </c>
      <c r="YW31">
        <v>1576.63</v>
      </c>
      <c r="YX31">
        <v>1947.5100000000002</v>
      </c>
      <c r="YY31">
        <v>5.9037600000000001</v>
      </c>
      <c r="YZ31">
        <v>30.261600000000001</v>
      </c>
      <c r="ZA31">
        <v>20.530800000000003</v>
      </c>
      <c r="ZB31">
        <v>4721.9112000000005</v>
      </c>
      <c r="ZC31">
        <v>711.40319999999997</v>
      </c>
      <c r="ZD31">
        <v>20.937480000000001</v>
      </c>
      <c r="ZE31">
        <v>4543.1000000000004</v>
      </c>
      <c r="ZF31">
        <v>6.9986000000000006</v>
      </c>
      <c r="ZG31">
        <v>3719.17</v>
      </c>
      <c r="ZH31">
        <v>2152.63</v>
      </c>
      <c r="ZI31">
        <v>30.2133</v>
      </c>
      <c r="ZJ31">
        <v>6.7795200000000007</v>
      </c>
      <c r="ZK31">
        <v>5.2752000000000008</v>
      </c>
      <c r="ZL31">
        <v>23.475728</v>
      </c>
      <c r="ZM31">
        <v>86.849000000000018</v>
      </c>
      <c r="ZN31">
        <v>240.17</v>
      </c>
      <c r="ZO31">
        <v>1087.3499999999999</v>
      </c>
      <c r="ZP31">
        <v>9.5816029999999994</v>
      </c>
      <c r="ZQ31">
        <v>4251.1499999999996</v>
      </c>
      <c r="ZR31">
        <v>20.119630999999998</v>
      </c>
      <c r="ZS31">
        <v>6530.3019000000004</v>
      </c>
      <c r="ZT31">
        <v>1343.9468000000002</v>
      </c>
      <c r="ZU31">
        <v>2498.15</v>
      </c>
      <c r="ZV31">
        <v>987.62760000000014</v>
      </c>
      <c r="ZW31">
        <v>4828.32</v>
      </c>
      <c r="ZX31">
        <v>9126.2099999999991</v>
      </c>
      <c r="ZY31">
        <v>4707.6899999999996</v>
      </c>
      <c r="ZZ31">
        <v>182.37</v>
      </c>
      <c r="AAA31">
        <v>1483.72</v>
      </c>
      <c r="AAB31">
        <v>709.95</v>
      </c>
      <c r="AAC31">
        <v>4816.41</v>
      </c>
      <c r="AAD31">
        <v>3992.7</v>
      </c>
      <c r="AAE31">
        <v>27218.31</v>
      </c>
      <c r="AAF31">
        <v>645.84580000000005</v>
      </c>
      <c r="AAG31">
        <v>20.1676</v>
      </c>
      <c r="AAH31">
        <v>8278.7900000000009</v>
      </c>
      <c r="AAI31">
        <v>2578.54</v>
      </c>
      <c r="AAJ31">
        <v>17628.5779</v>
      </c>
      <c r="AAK31">
        <v>5924.55</v>
      </c>
      <c r="AAL31">
        <v>10934.39</v>
      </c>
      <c r="AAM31">
        <v>9774.9611999999997</v>
      </c>
      <c r="AAN31">
        <v>5740.29</v>
      </c>
      <c r="AAO31">
        <v>32.67</v>
      </c>
      <c r="AAP31">
        <v>1159.5636000000002</v>
      </c>
      <c r="AAQ31">
        <v>1870.827</v>
      </c>
      <c r="AAR31">
        <v>79.567600000000013</v>
      </c>
      <c r="AAS31">
        <v>225.31</v>
      </c>
      <c r="AAT31">
        <v>12713.1</v>
      </c>
      <c r="AAU31">
        <v>1830.6000000000001</v>
      </c>
      <c r="AAV31">
        <v>813.09</v>
      </c>
      <c r="AAW31">
        <v>467.70480000000003</v>
      </c>
      <c r="AAX31">
        <v>5592.8016000000007</v>
      </c>
      <c r="AAY31">
        <v>131.16999999999999</v>
      </c>
      <c r="AAZ31">
        <v>48.187560000000005</v>
      </c>
      <c r="ABA31">
        <v>0.51419999999999999</v>
      </c>
      <c r="ABB31">
        <v>5.6319600000000003</v>
      </c>
      <c r="ABC31">
        <v>18.489600000000003</v>
      </c>
      <c r="ABD31">
        <v>11509.057500000001</v>
      </c>
      <c r="ABE31">
        <v>29.827931000000003</v>
      </c>
      <c r="ABF31">
        <v>3965.44</v>
      </c>
      <c r="ABG31">
        <v>4024.11</v>
      </c>
      <c r="ABH31">
        <v>14755.975200000001</v>
      </c>
      <c r="ABI31">
        <v>1.541E-2</v>
      </c>
      <c r="ABJ31">
        <v>9.15</v>
      </c>
      <c r="ABK31">
        <v>139.67724000000001</v>
      </c>
      <c r="ABL31">
        <v>1058.99</v>
      </c>
      <c r="ABM31">
        <v>1083.0996</v>
      </c>
      <c r="ABN31">
        <v>18806.604500000001</v>
      </c>
      <c r="ABO31">
        <v>1455.2676000000001</v>
      </c>
      <c r="ABP31">
        <v>25.29</v>
      </c>
      <c r="ABQ31">
        <v>6.7886000000000006</v>
      </c>
      <c r="ABR31">
        <v>12628.094400000002</v>
      </c>
      <c r="ABS31">
        <v>5596.85</v>
      </c>
      <c r="ABT31">
        <v>3398.2308000000003</v>
      </c>
      <c r="ABU31">
        <v>50.510640000000002</v>
      </c>
      <c r="ABV31">
        <v>904.16620000000012</v>
      </c>
      <c r="ABW31">
        <v>3277.41</v>
      </c>
      <c r="ABX31">
        <v>10.009599</v>
      </c>
      <c r="ABY31">
        <v>6373.3530000000001</v>
      </c>
      <c r="ABZ31">
        <v>3415.9</v>
      </c>
      <c r="ACA31">
        <v>994.26576</v>
      </c>
      <c r="ACB31">
        <v>17397.006100000002</v>
      </c>
      <c r="ACC31">
        <v>6323.35</v>
      </c>
      <c r="ACD31">
        <v>6309.55</v>
      </c>
      <c r="ACE31">
        <v>16004.209800000001</v>
      </c>
      <c r="ACF31">
        <v>865.69560000000013</v>
      </c>
      <c r="ACG31">
        <v>1401.07</v>
      </c>
      <c r="ACH31">
        <v>635.04999999999995</v>
      </c>
      <c r="ACI31">
        <v>2183.85</v>
      </c>
      <c r="ACJ31">
        <v>70.23</v>
      </c>
      <c r="ACK31">
        <v>1117.0999999999999</v>
      </c>
      <c r="ACL31">
        <v>1571.9</v>
      </c>
      <c r="ACM31">
        <v>11595.9</v>
      </c>
      <c r="ACN31">
        <v>2286.65</v>
      </c>
      <c r="ACO31">
        <v>11813.4257</v>
      </c>
      <c r="ACP31">
        <v>136.37086200000002</v>
      </c>
      <c r="ACQ31">
        <v>3139.23</v>
      </c>
      <c r="ACR31">
        <v>14519.2176</v>
      </c>
      <c r="ACS31">
        <v>6375.65</v>
      </c>
      <c r="ACT31">
        <v>93.959600000000009</v>
      </c>
      <c r="ACU31">
        <v>2153.8656000000001</v>
      </c>
      <c r="ACV31">
        <v>12168.911399999999</v>
      </c>
      <c r="ACW31">
        <v>29.019500000000001</v>
      </c>
      <c r="ACX31">
        <v>284.75940000000003</v>
      </c>
      <c r="ACY31">
        <v>0.94409699999999996</v>
      </c>
      <c r="ACZ31">
        <v>8300.9</v>
      </c>
      <c r="ADA31">
        <v>3370.6</v>
      </c>
      <c r="ADB31">
        <v>5985.82</v>
      </c>
      <c r="ADC31">
        <v>217.29400000000001</v>
      </c>
      <c r="ADD31">
        <v>738.94</v>
      </c>
      <c r="ADE31">
        <v>1396.88</v>
      </c>
      <c r="ADF31">
        <v>2267.17</v>
      </c>
      <c r="ADG31">
        <v>11519</v>
      </c>
      <c r="ADH31">
        <v>8902.2672000000002</v>
      </c>
      <c r="ADI31">
        <v>3602.7614000000003</v>
      </c>
      <c r="ADJ31">
        <v>1114.69</v>
      </c>
      <c r="ADK31">
        <v>8664.3324000000011</v>
      </c>
      <c r="ADL31">
        <v>63.599951000000004</v>
      </c>
      <c r="ADM31">
        <v>15726.994199999999</v>
      </c>
      <c r="ADN31">
        <v>92161.53</v>
      </c>
      <c r="ADO31">
        <v>8012.35</v>
      </c>
      <c r="ADP31">
        <v>14092.18</v>
      </c>
      <c r="ADQ31">
        <v>4551.05</v>
      </c>
      <c r="ADR31">
        <v>493.51679999999999</v>
      </c>
      <c r="ADS31">
        <v>14740.23</v>
      </c>
      <c r="ADT31">
        <v>2385.8092999999999</v>
      </c>
      <c r="ADU31">
        <v>4572.28</v>
      </c>
      <c r="ADV31">
        <v>290.80380000000002</v>
      </c>
      <c r="ADW31">
        <v>14007.384</v>
      </c>
      <c r="ADX31">
        <v>6895.7062999999998</v>
      </c>
      <c r="ADY31">
        <v>3705.27</v>
      </c>
      <c r="ADZ31">
        <v>1.5950399999999998</v>
      </c>
      <c r="AEA31">
        <v>3008.3633</v>
      </c>
      <c r="AEB31">
        <v>46.06</v>
      </c>
      <c r="AEC31">
        <v>260.18</v>
      </c>
      <c r="AED31">
        <v>16.05096</v>
      </c>
      <c r="AEE31">
        <v>2.8459590000000001</v>
      </c>
      <c r="AEF31">
        <v>1094.5044</v>
      </c>
      <c r="AEG31">
        <v>6405.06</v>
      </c>
      <c r="AEH31">
        <v>1899.03</v>
      </c>
      <c r="AEI31">
        <v>2186.0300000000002</v>
      </c>
      <c r="AEJ31">
        <v>4633.25</v>
      </c>
      <c r="AEK31">
        <v>1853.96</v>
      </c>
      <c r="AEL31">
        <v>4206.5066999999999</v>
      </c>
      <c r="AEM31">
        <v>984.05860000000007</v>
      </c>
      <c r="AEN31">
        <v>1771.9884000000002</v>
      </c>
      <c r="AEO31">
        <v>550.05579999999998</v>
      </c>
      <c r="AEP31">
        <v>51945.818400000004</v>
      </c>
      <c r="AEQ31">
        <v>2082.13</v>
      </c>
      <c r="AER31">
        <v>200.11</v>
      </c>
      <c r="AES31">
        <v>1611.2520000000002</v>
      </c>
      <c r="AET31">
        <v>47.682360000000003</v>
      </c>
      <c r="AEU31">
        <v>6277.66</v>
      </c>
      <c r="AEV31">
        <v>5010.5628000000006</v>
      </c>
      <c r="AEW31">
        <v>53.3628</v>
      </c>
      <c r="AEX31">
        <v>38.402054999999997</v>
      </c>
      <c r="AEY31">
        <v>23.241240000000001</v>
      </c>
      <c r="AEZ31">
        <v>1732.86</v>
      </c>
      <c r="AFA31">
        <v>7151.7</v>
      </c>
      <c r="AFB31">
        <v>32.53</v>
      </c>
      <c r="AFC31">
        <v>51.656400000000005</v>
      </c>
      <c r="AFD31">
        <v>5532.39</v>
      </c>
      <c r="AFE31">
        <v>12559.614199999998</v>
      </c>
      <c r="AFF31">
        <v>1646.2872</v>
      </c>
      <c r="AFG31">
        <v>17.163959999999999</v>
      </c>
      <c r="AFH31">
        <v>2.6377230000000003</v>
      </c>
      <c r="AFI31">
        <v>1633.37</v>
      </c>
      <c r="AFJ31">
        <v>7638.06</v>
      </c>
      <c r="AFK31">
        <v>9785.92</v>
      </c>
      <c r="AFL31">
        <v>4.0725950000000006</v>
      </c>
      <c r="AFM31">
        <v>4354.5492000000004</v>
      </c>
      <c r="AFN31">
        <v>170.71586600000001</v>
      </c>
      <c r="AFO31">
        <v>14646.87</v>
      </c>
      <c r="AFP31">
        <v>4392.8100000000004</v>
      </c>
      <c r="AFQ31">
        <v>11720.474399999999</v>
      </c>
      <c r="AFR31">
        <v>191.46260000000001</v>
      </c>
      <c r="AFS31">
        <v>1200.6400000000001</v>
      </c>
      <c r="AFT31">
        <v>4730.5200000000004</v>
      </c>
      <c r="AFU31">
        <v>1371.4487999999999</v>
      </c>
      <c r="AFV31">
        <v>93774.21</v>
      </c>
      <c r="AFW31">
        <v>1772.02</v>
      </c>
      <c r="AFX31">
        <v>4879.6193999999996</v>
      </c>
      <c r="AFY31">
        <v>4529.8224</v>
      </c>
      <c r="AFZ31">
        <v>830.37</v>
      </c>
      <c r="AGA31">
        <v>7666.47</v>
      </c>
      <c r="AGB31">
        <v>62511.825700000009</v>
      </c>
      <c r="AGC31">
        <v>216.77</v>
      </c>
      <c r="AGD31">
        <v>1935.5328000000002</v>
      </c>
      <c r="AGE31">
        <v>808.34</v>
      </c>
      <c r="AGF31">
        <v>195.14</v>
      </c>
      <c r="AGG31">
        <v>31.886520000000001</v>
      </c>
      <c r="AGH31">
        <v>1044.3342</v>
      </c>
      <c r="AGI31">
        <v>1032.1128000000001</v>
      </c>
      <c r="AGJ31">
        <v>44777.215500000006</v>
      </c>
      <c r="AGK31">
        <v>11.629860000000001</v>
      </c>
      <c r="AGL31">
        <v>5053.0824000000002</v>
      </c>
      <c r="AGM31">
        <v>18510.681800000002</v>
      </c>
      <c r="AGN31">
        <v>1702.61</v>
      </c>
      <c r="AGO31">
        <v>3.3966319999999999</v>
      </c>
      <c r="AGP31">
        <v>15657.05</v>
      </c>
      <c r="AGQ31">
        <v>322.18</v>
      </c>
      <c r="AGR31">
        <v>12.22</v>
      </c>
      <c r="AGS31">
        <v>3356.81</v>
      </c>
      <c r="AGT31">
        <v>6865.8732</v>
      </c>
      <c r="AGU31">
        <v>4690.21</v>
      </c>
      <c r="AGV31">
        <v>12425.69</v>
      </c>
      <c r="AGW31">
        <v>2452.5100000000002</v>
      </c>
      <c r="AGX31">
        <v>1031.04</v>
      </c>
      <c r="AGY31">
        <v>44.970699999999994</v>
      </c>
      <c r="AGZ31">
        <v>3475.98</v>
      </c>
      <c r="AHA31">
        <v>3835.62</v>
      </c>
      <c r="AHB31">
        <v>1278.75</v>
      </c>
      <c r="AHC31">
        <v>1339.54</v>
      </c>
      <c r="AHD31">
        <v>13580.18</v>
      </c>
      <c r="AHE31">
        <v>5.2500000000000009</v>
      </c>
      <c r="AHF31">
        <v>10.131003</v>
      </c>
      <c r="AHG31">
        <v>9232.250399999999</v>
      </c>
      <c r="AHH31">
        <v>280.61</v>
      </c>
      <c r="AHI31">
        <v>18.262800000000002</v>
      </c>
      <c r="AHJ31">
        <v>1235.1960000000001</v>
      </c>
      <c r="AHK31">
        <v>818.38800000000003</v>
      </c>
      <c r="AHL31">
        <v>17149.27</v>
      </c>
      <c r="AHM31">
        <v>2037.87</v>
      </c>
      <c r="AHN31">
        <v>5667.5376000000006</v>
      </c>
      <c r="AHO31">
        <v>608.22</v>
      </c>
      <c r="AHP31">
        <v>389.63600000000002</v>
      </c>
      <c r="AHQ31">
        <v>8204.0300000000007</v>
      </c>
      <c r="AHR31">
        <v>417.69000000000005</v>
      </c>
      <c r="AHS31">
        <v>5977.1628000000001</v>
      </c>
      <c r="AHT31">
        <v>699.58420000000001</v>
      </c>
      <c r="AHU31">
        <v>425.8814000000001</v>
      </c>
      <c r="AHV31">
        <v>4614.4434000000001</v>
      </c>
      <c r="AHW31">
        <v>4067.35</v>
      </c>
      <c r="AHX31">
        <v>14.95842</v>
      </c>
      <c r="AHY31">
        <v>1731.02</v>
      </c>
      <c r="AHZ31">
        <v>9931.2983999999997</v>
      </c>
      <c r="AIA31">
        <v>1138.6656</v>
      </c>
      <c r="AIB31">
        <v>357.85120000000001</v>
      </c>
      <c r="AIC31">
        <v>7.3365E-2</v>
      </c>
      <c r="AID31">
        <v>6066.0792000000001</v>
      </c>
      <c r="AIE31">
        <v>791.52120000000002</v>
      </c>
      <c r="AIF31">
        <v>44168.26</v>
      </c>
      <c r="AIG31">
        <v>5108.0289000000002</v>
      </c>
      <c r="AIH31">
        <v>11.746775</v>
      </c>
      <c r="AII31">
        <v>2595.31</v>
      </c>
      <c r="AIJ31">
        <v>7166.5</v>
      </c>
      <c r="AIK31">
        <v>5.5452000000000004</v>
      </c>
      <c r="AIL31">
        <v>7251.8868000000002</v>
      </c>
      <c r="AIM31">
        <v>3.3426299999999998</v>
      </c>
      <c r="AIN31">
        <v>442.03</v>
      </c>
      <c r="AIO31">
        <v>1938.9852000000001</v>
      </c>
      <c r="AIP31">
        <v>3749.17</v>
      </c>
      <c r="AIQ31">
        <v>0.17915799999999998</v>
      </c>
      <c r="AIR31">
        <v>1.6118190000000001</v>
      </c>
      <c r="AIS31">
        <v>4593.6000000000004</v>
      </c>
      <c r="AIT31">
        <v>1370.4228000000003</v>
      </c>
      <c r="AIU31">
        <v>1620.7344000000003</v>
      </c>
      <c r="AIV31">
        <v>3200.03</v>
      </c>
      <c r="AIW31">
        <v>1790.25</v>
      </c>
      <c r="AIX31">
        <v>43.134000000000007</v>
      </c>
      <c r="AIY31">
        <v>43247.617200000001</v>
      </c>
      <c r="AIZ31">
        <v>38.880000000000003</v>
      </c>
      <c r="AJA31">
        <v>4352.5944</v>
      </c>
      <c r="AJB31">
        <v>21.67</v>
      </c>
      <c r="AJC31">
        <v>115.8192</v>
      </c>
      <c r="AJD31">
        <v>1526.14</v>
      </c>
      <c r="AJE31">
        <v>7322.88</v>
      </c>
      <c r="AJF31">
        <v>106.46</v>
      </c>
      <c r="AJG31">
        <v>659.61</v>
      </c>
      <c r="AJH31">
        <v>1027.32</v>
      </c>
      <c r="AJI31">
        <v>86.841999999999999</v>
      </c>
      <c r="AJJ31">
        <v>84121.91</v>
      </c>
      <c r="AJK31">
        <v>1489.34</v>
      </c>
      <c r="AJL31">
        <v>23.006040000000002</v>
      </c>
      <c r="AJM31">
        <v>3347.38</v>
      </c>
      <c r="AJN31">
        <v>10134.292000000001</v>
      </c>
      <c r="AJO31">
        <v>1188.58</v>
      </c>
      <c r="AJP31">
        <v>10084.5</v>
      </c>
      <c r="AJQ31">
        <v>2144.2860000000001</v>
      </c>
      <c r="AJR31">
        <v>2304.9738000000002</v>
      </c>
      <c r="AJS31">
        <v>1740.84</v>
      </c>
      <c r="AJT31">
        <v>2296.4364</v>
      </c>
      <c r="AJU31">
        <v>59075.17</v>
      </c>
      <c r="AJV31">
        <v>14.317800000000002</v>
      </c>
      <c r="AJW31">
        <v>3279.4740000000006</v>
      </c>
      <c r="AJX31">
        <v>3.3639600000000001</v>
      </c>
      <c r="AJY31">
        <v>1378.26</v>
      </c>
      <c r="AJZ31">
        <v>5.0102599999999997</v>
      </c>
      <c r="AKA31">
        <v>7.7947130000000007</v>
      </c>
      <c r="AKB31">
        <v>5223.8910000000005</v>
      </c>
      <c r="AKC31">
        <v>51.796800000000005</v>
      </c>
      <c r="AKD31">
        <v>48.94</v>
      </c>
      <c r="AKE31">
        <v>79.049759999999992</v>
      </c>
      <c r="AKF31">
        <v>365.55264</v>
      </c>
      <c r="AKG31">
        <v>157.577</v>
      </c>
      <c r="AKH31">
        <v>2221.84</v>
      </c>
      <c r="AKI31">
        <v>92.01</v>
      </c>
      <c r="AKJ31">
        <v>1245.5208</v>
      </c>
      <c r="AKK31">
        <v>6.71</v>
      </c>
      <c r="AKL31">
        <v>428.68560000000002</v>
      </c>
      <c r="AKM31">
        <v>900.54720000000009</v>
      </c>
      <c r="AKN31">
        <v>4606.6104000000005</v>
      </c>
      <c r="AKO31">
        <v>2691.66</v>
      </c>
      <c r="AKP31">
        <v>57.195959999999999</v>
      </c>
      <c r="AKQ31">
        <v>2133.0108</v>
      </c>
      <c r="AKR31">
        <v>4803.24</v>
      </c>
      <c r="AKS31">
        <v>2734</v>
      </c>
      <c r="AKT31">
        <v>4382.8884000000007</v>
      </c>
      <c r="AKU31">
        <v>1284.5</v>
      </c>
      <c r="AKV31">
        <v>62.496394000000002</v>
      </c>
      <c r="AKW31">
        <v>1156.2334000000001</v>
      </c>
      <c r="AKX31">
        <v>2255.5327000000002</v>
      </c>
      <c r="AKY31">
        <v>3147.2172000000005</v>
      </c>
      <c r="AKZ31">
        <v>1256.8499999999999</v>
      </c>
      <c r="ALA31">
        <v>16.162879</v>
      </c>
      <c r="ALB31">
        <v>14040.878699999999</v>
      </c>
      <c r="ALC31">
        <v>6947.64</v>
      </c>
      <c r="ALD31">
        <v>1886.5784000000001</v>
      </c>
      <c r="ALE31">
        <v>401.18</v>
      </c>
      <c r="ALF31">
        <v>2273.1221999999998</v>
      </c>
      <c r="ALG31">
        <v>8925.83</v>
      </c>
      <c r="ALH31">
        <v>1791.03</v>
      </c>
      <c r="ALI31">
        <v>10037.3148</v>
      </c>
      <c r="ALJ31">
        <v>1105.76</v>
      </c>
      <c r="ALK31">
        <v>2558.9899999999998</v>
      </c>
      <c r="ALL31">
        <v>32.860886999999998</v>
      </c>
      <c r="ALM31">
        <v>9375.25</v>
      </c>
      <c r="ALN31">
        <v>1192.21</v>
      </c>
      <c r="ALO31">
        <v>1039.0124000000001</v>
      </c>
      <c r="ALP31">
        <v>7287.28</v>
      </c>
      <c r="ALQ31">
        <v>5019.3999999999996</v>
      </c>
      <c r="ALR31">
        <v>29.786994</v>
      </c>
      <c r="ALS31">
        <v>1193.55</v>
      </c>
      <c r="ALT31">
        <v>1279.3914000000002</v>
      </c>
      <c r="ALU31">
        <v>303.73920000000004</v>
      </c>
      <c r="ALV31">
        <v>2139.8364000000001</v>
      </c>
      <c r="ALW31">
        <v>1267.164</v>
      </c>
      <c r="ALX31">
        <v>2059.9526999999998</v>
      </c>
      <c r="ALY31">
        <v>4130.3500000000004</v>
      </c>
      <c r="ALZ31">
        <v>1370.8656000000001</v>
      </c>
      <c r="AMA31">
        <v>7508.85</v>
      </c>
      <c r="AMB31">
        <v>15043.168800000001</v>
      </c>
      <c r="AMC31">
        <v>4642.4988000000003</v>
      </c>
      <c r="AMD31">
        <v>8.69</v>
      </c>
      <c r="AME31">
        <v>4491.3500000000004</v>
      </c>
      <c r="AMF31">
        <v>1202.7027</v>
      </c>
      <c r="AMG31">
        <v>1752.68</v>
      </c>
      <c r="AMH31">
        <v>6777.3677000000007</v>
      </c>
      <c r="AMI31">
        <v>20.274267000000002</v>
      </c>
      <c r="AMJ31">
        <v>19.103400000000001</v>
      </c>
      <c r="AMK31">
        <v>12.152326</v>
      </c>
      <c r="AML31">
        <v>39181.3796</v>
      </c>
      <c r="AMM31">
        <v>79.923496</v>
      </c>
      <c r="AMN31">
        <v>1767.8844000000001</v>
      </c>
      <c r="AMO31">
        <v>9273.8829000000005</v>
      </c>
      <c r="AMP31">
        <v>30.34</v>
      </c>
      <c r="AMQ31">
        <v>3280.9104000000002</v>
      </c>
      <c r="AMR31">
        <v>33540.102000000006</v>
      </c>
      <c r="AMS31">
        <v>1612.29</v>
      </c>
      <c r="AMT31">
        <v>2333.89</v>
      </c>
      <c r="AMU31">
        <v>62690.413099999998</v>
      </c>
      <c r="AMV31">
        <v>2029.0634000000002</v>
      </c>
      <c r="AMW31">
        <v>1997.81</v>
      </c>
      <c r="AMX31">
        <v>1019.86</v>
      </c>
      <c r="AMY31">
        <v>4953.07</v>
      </c>
      <c r="AMZ31">
        <v>46.47</v>
      </c>
      <c r="ANA31">
        <v>8879.9328000000005</v>
      </c>
      <c r="ANB31">
        <v>13791.3999</v>
      </c>
      <c r="ANC31">
        <v>5416.53</v>
      </c>
      <c r="AND31">
        <v>52.844640000000005</v>
      </c>
      <c r="ANE31">
        <v>738.90359999999998</v>
      </c>
      <c r="ANF31">
        <v>1794.44</v>
      </c>
      <c r="ANG31">
        <v>1349.5248000000001</v>
      </c>
      <c r="ANH31">
        <v>36774.019999999997</v>
      </c>
      <c r="ANI31">
        <v>1944.7</v>
      </c>
      <c r="ANJ31">
        <v>466.96</v>
      </c>
      <c r="ANK31">
        <v>2414.7828</v>
      </c>
      <c r="ANL31">
        <v>572.66999999999996</v>
      </c>
      <c r="ANM31">
        <v>1024.5852000000002</v>
      </c>
      <c r="ANN31">
        <v>6684.9</v>
      </c>
      <c r="ANO31">
        <v>384.97680000000003</v>
      </c>
      <c r="ANP31">
        <v>14290.3</v>
      </c>
      <c r="ANQ31">
        <v>2261.3620000000001</v>
      </c>
      <c r="ANR31">
        <v>1117.4004000000002</v>
      </c>
      <c r="ANS31">
        <v>1534.9392</v>
      </c>
      <c r="ANT31">
        <v>1565.6220000000003</v>
      </c>
      <c r="ANU31">
        <v>2956.33</v>
      </c>
      <c r="ANV31">
        <v>49.904400000000003</v>
      </c>
      <c r="ANW31">
        <v>133.69</v>
      </c>
      <c r="ANX31">
        <v>3205.7964000000002</v>
      </c>
      <c r="ANY31">
        <v>790.52</v>
      </c>
      <c r="ANZ31">
        <v>1901.7996000000001</v>
      </c>
      <c r="AOA31">
        <v>12133.57</v>
      </c>
      <c r="AOB31">
        <v>1643.62</v>
      </c>
      <c r="AOC31">
        <v>3918.28</v>
      </c>
      <c r="AOD31">
        <v>29.543717000000001</v>
      </c>
      <c r="AOE31">
        <v>5008.0798999999997</v>
      </c>
      <c r="AOF31">
        <v>1193.5</v>
      </c>
      <c r="AOG31">
        <v>929.18</v>
      </c>
      <c r="AOH31">
        <v>1138.68</v>
      </c>
      <c r="AOI31">
        <v>478.25640000000004</v>
      </c>
      <c r="AOJ31">
        <v>7540.23</v>
      </c>
      <c r="AOK31">
        <v>1998.82</v>
      </c>
      <c r="AOL31">
        <v>5035.3272000000006</v>
      </c>
      <c r="AOM31">
        <v>1171.4112000000002</v>
      </c>
      <c r="AON31">
        <v>4504.7340000000004</v>
      </c>
      <c r="AOO31">
        <v>2510.8027000000002</v>
      </c>
      <c r="AOP31">
        <v>1752.6564000000001</v>
      </c>
      <c r="AOQ31">
        <v>1960.03</v>
      </c>
      <c r="AOR31">
        <v>1651.8276000000001</v>
      </c>
      <c r="AOS31">
        <v>235.87</v>
      </c>
      <c r="AOT31">
        <v>87426.03</v>
      </c>
      <c r="AOU31">
        <v>101.75240000000001</v>
      </c>
      <c r="AOV31">
        <v>499.34640000000007</v>
      </c>
      <c r="AOW31">
        <v>1760.0112000000001</v>
      </c>
      <c r="AOX31">
        <v>83.784304000000006</v>
      </c>
      <c r="AOY31">
        <v>2235.3191999999999</v>
      </c>
      <c r="AOZ31">
        <v>1729.0924000000002</v>
      </c>
      <c r="APA31">
        <v>2375.02</v>
      </c>
      <c r="APB31">
        <v>69.728709000000009</v>
      </c>
      <c r="APC31">
        <v>8245.1574999999993</v>
      </c>
      <c r="APD31">
        <v>7136.43</v>
      </c>
      <c r="APE31">
        <v>7063.92</v>
      </c>
      <c r="APF31">
        <v>21361.82</v>
      </c>
      <c r="APG31">
        <v>29.429013000000005</v>
      </c>
      <c r="APH31">
        <v>4316.1099999999997</v>
      </c>
      <c r="API31">
        <v>5.8179449999999999</v>
      </c>
      <c r="APJ31">
        <v>4782.71</v>
      </c>
      <c r="APK31">
        <v>19.951700000000002</v>
      </c>
      <c r="APL31">
        <v>45398.1</v>
      </c>
      <c r="APM31">
        <v>85.17</v>
      </c>
      <c r="APN31">
        <v>3094.73</v>
      </c>
      <c r="APO31">
        <v>2064.1824000000001</v>
      </c>
      <c r="APP31">
        <v>474.79</v>
      </c>
      <c r="APQ31">
        <v>1977.7618000000002</v>
      </c>
      <c r="APR31">
        <v>57268.5</v>
      </c>
      <c r="APS31">
        <v>4559.05</v>
      </c>
      <c r="APT31">
        <v>15.429898999999999</v>
      </c>
      <c r="APU31">
        <v>13521.2868</v>
      </c>
      <c r="APV31">
        <v>19.260088</v>
      </c>
      <c r="APW31">
        <v>63.499451000000008</v>
      </c>
      <c r="APX31">
        <v>4909.12</v>
      </c>
      <c r="APY31">
        <v>8247.25</v>
      </c>
      <c r="APZ31">
        <v>1009.08</v>
      </c>
      <c r="AQA31">
        <v>12.06</v>
      </c>
      <c r="AQB31">
        <v>1339.7</v>
      </c>
      <c r="AQC31">
        <v>598</v>
      </c>
      <c r="AQD31">
        <v>1080.72</v>
      </c>
      <c r="AQE31">
        <v>8.26</v>
      </c>
      <c r="AQF31">
        <v>624.57330000000002</v>
      </c>
      <c r="AQG31">
        <v>2350.11</v>
      </c>
      <c r="AQH31">
        <v>5186.95</v>
      </c>
      <c r="AQI31">
        <v>8502.9699999999993</v>
      </c>
      <c r="AQJ31">
        <v>329.90100000000001</v>
      </c>
      <c r="AQK31">
        <v>9.39</v>
      </c>
      <c r="AQL31">
        <v>14.256</v>
      </c>
      <c r="AQM31">
        <v>2978.04</v>
      </c>
      <c r="AQN31">
        <v>4603.88</v>
      </c>
      <c r="AQO31">
        <v>29.23</v>
      </c>
      <c r="AQP31">
        <v>147.90959999999998</v>
      </c>
      <c r="AQQ31">
        <v>364.52</v>
      </c>
      <c r="AQR31">
        <v>2387.5300000000002</v>
      </c>
      <c r="AQS31">
        <v>32.276760000000003</v>
      </c>
      <c r="AQT31">
        <v>4040.2510000000002</v>
      </c>
      <c r="AQU31">
        <v>93878.384399999995</v>
      </c>
      <c r="AQV31">
        <v>16.030353000000002</v>
      </c>
      <c r="AQW31">
        <v>2376.7923000000001</v>
      </c>
      <c r="AQX31">
        <v>1144.6704000000002</v>
      </c>
      <c r="AQY31">
        <v>11.264375000000001</v>
      </c>
      <c r="AQZ31">
        <v>2324.69</v>
      </c>
      <c r="ARA31">
        <v>317.592127</v>
      </c>
      <c r="ARB31">
        <v>40496.934499999996</v>
      </c>
      <c r="ARC31">
        <v>816.11279999999999</v>
      </c>
      <c r="ARD31">
        <v>8808.17</v>
      </c>
      <c r="ARE31">
        <v>624.1354</v>
      </c>
      <c r="ARF31">
        <v>2885.0904000000005</v>
      </c>
      <c r="ARG31">
        <v>2545.6134000000002</v>
      </c>
      <c r="ARH31">
        <v>50.106839999999998</v>
      </c>
      <c r="ARI31">
        <v>6.6289129999999998</v>
      </c>
      <c r="ARJ31">
        <v>1909.74</v>
      </c>
      <c r="ARK31">
        <v>4212.1000000000004</v>
      </c>
      <c r="ARL31">
        <v>22.929745</v>
      </c>
      <c r="ARM31">
        <v>4.1029460000000002</v>
      </c>
      <c r="ARN31">
        <v>27.926672</v>
      </c>
      <c r="ARO31">
        <v>1360.86</v>
      </c>
      <c r="ARP31">
        <v>0.10090200000000001</v>
      </c>
      <c r="ARQ31">
        <v>31.320624000000002</v>
      </c>
      <c r="ARR31">
        <v>7892.2371999999996</v>
      </c>
      <c r="ARS31">
        <v>447.05270000000002</v>
      </c>
      <c r="ART31">
        <v>3.3439200000000002</v>
      </c>
      <c r="ARU31">
        <v>222.048</v>
      </c>
      <c r="ARV31">
        <v>1268.0496000000001</v>
      </c>
      <c r="ARW31">
        <v>575.10680000000002</v>
      </c>
      <c r="ARX31">
        <v>1898.61</v>
      </c>
      <c r="ARY31">
        <v>5.8224340000000003</v>
      </c>
      <c r="ARZ31">
        <v>4379.3100000000004</v>
      </c>
      <c r="ASA31">
        <v>45.559080000000002</v>
      </c>
      <c r="ASB31">
        <v>5992.16</v>
      </c>
      <c r="ASC31">
        <v>9988.4699999999993</v>
      </c>
      <c r="ASD31">
        <v>34.9</v>
      </c>
      <c r="ASE31">
        <v>14.1282</v>
      </c>
      <c r="ASF31">
        <v>225.535132</v>
      </c>
      <c r="ASG31">
        <v>40.4</v>
      </c>
      <c r="ASH31">
        <v>5397.9696000000004</v>
      </c>
      <c r="ASI31">
        <v>683.19839999999999</v>
      </c>
      <c r="ASJ31">
        <v>15380.61</v>
      </c>
      <c r="ASK31">
        <v>6289.29</v>
      </c>
      <c r="ASL31">
        <v>928.62720000000013</v>
      </c>
      <c r="ASM31">
        <v>159.25680000000003</v>
      </c>
      <c r="ASN31">
        <v>1855.0836000000002</v>
      </c>
      <c r="ASO31">
        <v>184.88660000000002</v>
      </c>
      <c r="ASP31">
        <v>792.70920000000001</v>
      </c>
      <c r="ASQ31">
        <v>1485.06</v>
      </c>
      <c r="ASR31">
        <v>6081.22</v>
      </c>
      <c r="ASS31">
        <v>1458.39</v>
      </c>
      <c r="AST31">
        <v>1368.3488</v>
      </c>
      <c r="ASU31">
        <v>618.55360000000007</v>
      </c>
      <c r="ASV31">
        <v>28.836465</v>
      </c>
      <c r="ASW31">
        <v>2079.4914000000003</v>
      </c>
      <c r="ASX31">
        <v>189.364</v>
      </c>
      <c r="ASY31">
        <v>1447.37</v>
      </c>
      <c r="ASZ31">
        <v>1603.98</v>
      </c>
      <c r="ATA31">
        <v>5626.3</v>
      </c>
      <c r="ATB31">
        <v>472.25920000000008</v>
      </c>
      <c r="ATC31">
        <v>1376.93</v>
      </c>
      <c r="ATD31">
        <v>104.01300000000002</v>
      </c>
      <c r="ATE31">
        <v>1288.45</v>
      </c>
      <c r="ATF31">
        <v>1546.8948</v>
      </c>
      <c r="ATG31">
        <v>5885.4975000000004</v>
      </c>
      <c r="ATH31">
        <v>5061.58</v>
      </c>
      <c r="ATI31">
        <v>426.66480000000001</v>
      </c>
      <c r="ATJ31">
        <v>6141.3324000000011</v>
      </c>
      <c r="ATK31">
        <v>371.15280000000007</v>
      </c>
      <c r="ATL31">
        <v>31248.78</v>
      </c>
      <c r="ATM31">
        <v>31358.02</v>
      </c>
      <c r="ATN31">
        <v>356.58840000000004</v>
      </c>
      <c r="ATO31">
        <v>107.65751999999999</v>
      </c>
      <c r="ATP31">
        <v>3.3447070000000001</v>
      </c>
      <c r="ATQ31">
        <v>2961.4240999999997</v>
      </c>
      <c r="ATR31">
        <v>654.22080000000005</v>
      </c>
      <c r="ATS31">
        <v>1736.02</v>
      </c>
      <c r="ATT31">
        <v>5059.51</v>
      </c>
      <c r="ATU31">
        <v>705.50480000000005</v>
      </c>
      <c r="ATV31">
        <v>12055.6728</v>
      </c>
      <c r="ATW31">
        <v>1113.54</v>
      </c>
      <c r="ATX31">
        <v>110.25024000000001</v>
      </c>
      <c r="ATY31">
        <v>416.54</v>
      </c>
      <c r="ATZ31">
        <v>1428.33</v>
      </c>
      <c r="AUA31">
        <v>442.40040000000005</v>
      </c>
      <c r="AUB31">
        <v>1907.1828000000003</v>
      </c>
      <c r="AUC31">
        <v>1247.2992000000002</v>
      </c>
      <c r="AUD31">
        <v>1157.95</v>
      </c>
      <c r="AUE31">
        <v>13.978076000000001</v>
      </c>
      <c r="AUF31">
        <v>2162.9</v>
      </c>
      <c r="AUG31">
        <v>3986.4</v>
      </c>
      <c r="AUH31">
        <v>4158.7668000000003</v>
      </c>
      <c r="AUI31">
        <v>4828.76</v>
      </c>
      <c r="AUJ31">
        <v>358.54</v>
      </c>
      <c r="AUK31">
        <v>11705.439600000002</v>
      </c>
      <c r="AUL31">
        <v>377.07</v>
      </c>
      <c r="AUM31">
        <v>468.35280000000006</v>
      </c>
      <c r="AUN31">
        <v>24.096817999999999</v>
      </c>
      <c r="AUO31">
        <v>11282.29</v>
      </c>
      <c r="AUP31">
        <v>565.71479999999997</v>
      </c>
      <c r="AUQ31">
        <v>2.3206120000000001</v>
      </c>
      <c r="AUR31">
        <v>70.01388</v>
      </c>
      <c r="AUS31">
        <v>1807.8228000000001</v>
      </c>
      <c r="AUT31">
        <v>6571.74</v>
      </c>
      <c r="AUU31">
        <v>1415.21</v>
      </c>
      <c r="AUV31">
        <v>47580.404400000007</v>
      </c>
      <c r="AUW31">
        <v>1302.3720000000001</v>
      </c>
      <c r="AUX31">
        <v>275.72400000000005</v>
      </c>
      <c r="AUY31">
        <v>9.5728260000000009</v>
      </c>
      <c r="AUZ31">
        <v>3084.03</v>
      </c>
      <c r="AVA31">
        <v>3762.1476000000002</v>
      </c>
      <c r="AVB31">
        <v>2336.08</v>
      </c>
      <c r="AVC31">
        <v>2378.5</v>
      </c>
      <c r="AVD31">
        <v>1009.9167000000001</v>
      </c>
      <c r="AVE31">
        <v>506.02</v>
      </c>
      <c r="AVF31">
        <v>131.96820000000002</v>
      </c>
      <c r="AVG31">
        <v>1540.0692000000001</v>
      </c>
      <c r="AVH31">
        <v>7711.07</v>
      </c>
      <c r="AVI31">
        <v>37425.82</v>
      </c>
      <c r="AVJ31">
        <v>1868.89</v>
      </c>
      <c r="AVK31">
        <v>19.86</v>
      </c>
      <c r="AVL31">
        <v>3734.9208000000003</v>
      </c>
      <c r="AVM31">
        <v>718.43</v>
      </c>
      <c r="AVN31">
        <v>33.482446000000003</v>
      </c>
      <c r="AVO31">
        <v>4468.08</v>
      </c>
      <c r="AVP31">
        <v>17246.7778</v>
      </c>
      <c r="AVQ31">
        <v>230.08580000000003</v>
      </c>
      <c r="AVR31">
        <v>168.59880000000004</v>
      </c>
      <c r="AVS31">
        <v>442.97280000000006</v>
      </c>
      <c r="AVT31">
        <v>2738.96</v>
      </c>
      <c r="AVU31">
        <v>2735.2512000000002</v>
      </c>
      <c r="AVV31">
        <v>6421.7772000000004</v>
      </c>
      <c r="AVW31">
        <v>11270.33</v>
      </c>
      <c r="AVX31">
        <v>7094.14</v>
      </c>
      <c r="AVY31">
        <v>3526.9236000000005</v>
      </c>
      <c r="AVZ31">
        <v>6698.1</v>
      </c>
      <c r="AWA31">
        <v>733.23450000000003</v>
      </c>
      <c r="AWB31">
        <v>2780.4168000000004</v>
      </c>
      <c r="AWC31">
        <v>4210.3</v>
      </c>
      <c r="AWD31">
        <v>5631.03</v>
      </c>
      <c r="AWE31">
        <v>4313.6400000000003</v>
      </c>
      <c r="AWF31">
        <v>1299.4422</v>
      </c>
      <c r="AWG31">
        <v>45.489360000000005</v>
      </c>
      <c r="AWH31">
        <v>59.757635000000001</v>
      </c>
      <c r="AWI31">
        <v>551.22120000000007</v>
      </c>
      <c r="AWJ31">
        <v>32.754558000000003</v>
      </c>
      <c r="AWK31">
        <v>271.37320000000005</v>
      </c>
      <c r="AWL31">
        <v>9923.9699999999993</v>
      </c>
      <c r="AWM31">
        <v>7.878731000000001</v>
      </c>
      <c r="AWN31">
        <v>2.5270000000000001</v>
      </c>
      <c r="AWO31">
        <v>10092.5568</v>
      </c>
      <c r="AWP31">
        <v>109.14</v>
      </c>
      <c r="AWQ31">
        <v>517.76</v>
      </c>
      <c r="AWR31">
        <v>605.56680000000006</v>
      </c>
      <c r="AWS31">
        <v>2858.7708000000002</v>
      </c>
      <c r="AWT31">
        <v>1159.7472</v>
      </c>
      <c r="AWU31">
        <v>55.36392</v>
      </c>
      <c r="AWV31">
        <v>471.30098099999998</v>
      </c>
      <c r="AWW31">
        <v>46.9908</v>
      </c>
      <c r="AWX31">
        <v>1051.4664</v>
      </c>
      <c r="AWY31">
        <v>3520.1304000000005</v>
      </c>
      <c r="AWZ31">
        <v>7955.85</v>
      </c>
      <c r="AXA31">
        <v>9748.2278999999999</v>
      </c>
      <c r="AXB31">
        <v>1030.7701</v>
      </c>
      <c r="AXC31">
        <v>133.95240000000001</v>
      </c>
      <c r="AXD31">
        <v>28.44</v>
      </c>
      <c r="AXE31">
        <v>2779.8444</v>
      </c>
      <c r="AXF31">
        <v>7325.42</v>
      </c>
      <c r="AXG31">
        <v>1179.9108000000001</v>
      </c>
      <c r="AXH31">
        <v>2540.46</v>
      </c>
      <c r="AXI31">
        <v>47.31</v>
      </c>
      <c r="AXJ31">
        <v>5432.26</v>
      </c>
      <c r="AXK31">
        <v>1224.3528000000001</v>
      </c>
      <c r="AXL31">
        <v>499.25</v>
      </c>
      <c r="AXM31">
        <v>6154.2306000000008</v>
      </c>
      <c r="AXN31">
        <v>1540.1664000000001</v>
      </c>
      <c r="AXO31">
        <v>1561.98</v>
      </c>
      <c r="AXP31">
        <v>4844.1864000000005</v>
      </c>
      <c r="AXQ31">
        <v>719.03</v>
      </c>
      <c r="AXR31">
        <v>9349.32</v>
      </c>
      <c r="AXS31">
        <v>1894.4336000000001</v>
      </c>
      <c r="AXT31">
        <v>4.4416980000000006</v>
      </c>
      <c r="AXU31">
        <v>39</v>
      </c>
      <c r="AXV31">
        <v>3069.0360000000001</v>
      </c>
      <c r="AXW31">
        <v>1018.43</v>
      </c>
      <c r="AXX31">
        <v>17.77</v>
      </c>
      <c r="AXY31">
        <v>17.561236000000001</v>
      </c>
      <c r="AXZ31">
        <v>9849.51</v>
      </c>
      <c r="AYA31">
        <v>2500.7570000000001</v>
      </c>
      <c r="AYB31">
        <v>1225.8324</v>
      </c>
      <c r="AYC31">
        <v>36.340000000000003</v>
      </c>
      <c r="AYD31">
        <v>4504.34</v>
      </c>
      <c r="AYE31">
        <v>15196.042800000001</v>
      </c>
      <c r="AYF31">
        <v>317.34719999999999</v>
      </c>
      <c r="AYG31">
        <v>2.8012800000000002</v>
      </c>
      <c r="AYH31">
        <v>21.861229000000002</v>
      </c>
      <c r="AYI31">
        <v>414.14940000000007</v>
      </c>
      <c r="AYJ31">
        <v>2106.5291999999999</v>
      </c>
      <c r="AYK31">
        <v>6247.12</v>
      </c>
      <c r="AYL31">
        <v>37.832822999999998</v>
      </c>
      <c r="AYM31">
        <v>29256.120000000003</v>
      </c>
      <c r="AYN31">
        <v>944.83</v>
      </c>
      <c r="AYO31">
        <v>368.48520000000002</v>
      </c>
      <c r="AYP31">
        <v>27276.436799999999</v>
      </c>
      <c r="AYQ31">
        <v>2180.8186000000001</v>
      </c>
      <c r="AYR31">
        <v>31874.65</v>
      </c>
      <c r="AYS31">
        <v>2024.32</v>
      </c>
      <c r="AYT31">
        <v>662.61</v>
      </c>
      <c r="AYU31">
        <v>741.7</v>
      </c>
      <c r="AYV31">
        <v>4837.24</v>
      </c>
      <c r="AYW31">
        <v>248.23400000000001</v>
      </c>
      <c r="AYX31">
        <v>41793.730000000003</v>
      </c>
      <c r="AYY31">
        <v>1.0860030000000001</v>
      </c>
      <c r="AYZ31">
        <v>7281.56</v>
      </c>
      <c r="AZA31">
        <v>552.64049999999997</v>
      </c>
      <c r="AZB31">
        <v>1619.73</v>
      </c>
      <c r="AZC31">
        <v>133.19759999999999</v>
      </c>
      <c r="AZD31">
        <v>4939.2700000000004</v>
      </c>
      <c r="AZE31">
        <v>57821.73</v>
      </c>
      <c r="AZF31">
        <v>5093.3663999999999</v>
      </c>
      <c r="AZG31">
        <v>4564.47</v>
      </c>
      <c r="AZH31">
        <v>392.12</v>
      </c>
      <c r="AZI31">
        <v>8807.23</v>
      </c>
      <c r="AZJ31">
        <v>15639.51</v>
      </c>
      <c r="AZK31">
        <v>47975.83</v>
      </c>
      <c r="AZL31">
        <v>23.545439999999999</v>
      </c>
      <c r="AZM31">
        <v>52.356814999999997</v>
      </c>
      <c r="AZN31">
        <v>3845.9340000000007</v>
      </c>
      <c r="AZO31">
        <v>1169.5740000000001</v>
      </c>
      <c r="AZP31">
        <v>4902.71</v>
      </c>
      <c r="AZQ31">
        <v>1377.06</v>
      </c>
      <c r="AZR31">
        <v>627.16073600000004</v>
      </c>
      <c r="AZS31">
        <v>19.472400000000004</v>
      </c>
      <c r="AZT31">
        <v>39.216976000000003</v>
      </c>
      <c r="AZU31">
        <v>113.46300000000002</v>
      </c>
      <c r="AZV31">
        <v>8856.3348000000005</v>
      </c>
      <c r="AZW31">
        <v>12801.8032</v>
      </c>
      <c r="AZX31">
        <v>6853.3776000000007</v>
      </c>
      <c r="AZY31">
        <v>886.95</v>
      </c>
      <c r="AZZ31">
        <v>19.329999999999998</v>
      </c>
      <c r="BAA31">
        <v>23.142202000000001</v>
      </c>
      <c r="BAB31">
        <v>65.195999999999998</v>
      </c>
      <c r="BAC31">
        <v>14793.13</v>
      </c>
      <c r="BAD31">
        <v>2167.83</v>
      </c>
      <c r="BAE31">
        <v>2613.9899999999998</v>
      </c>
      <c r="BAF31">
        <v>8297.2296000000006</v>
      </c>
      <c r="BAG31">
        <v>73.120200000000011</v>
      </c>
      <c r="BAH31">
        <v>3714.68</v>
      </c>
      <c r="BAI31">
        <v>11936.99</v>
      </c>
      <c r="BAJ31">
        <v>27.574721</v>
      </c>
      <c r="BAK31">
        <v>6146.01</v>
      </c>
      <c r="BAL31">
        <v>5244.0912000000008</v>
      </c>
      <c r="BAM31">
        <v>23.81</v>
      </c>
      <c r="BAN31">
        <v>2604.4308000000005</v>
      </c>
      <c r="BAO31">
        <v>1547.8750000000002</v>
      </c>
      <c r="BAP31">
        <v>3672.15</v>
      </c>
      <c r="BAQ31">
        <v>1085.9000000000001</v>
      </c>
      <c r="BAR31">
        <v>2350.2112000000002</v>
      </c>
      <c r="BAS31">
        <v>18537.759999999998</v>
      </c>
      <c r="BAT31">
        <v>5.4526610000000009</v>
      </c>
      <c r="BAU31">
        <v>47210.49</v>
      </c>
      <c r="BAV31">
        <v>1673.57</v>
      </c>
      <c r="BAW31">
        <v>2.08</v>
      </c>
      <c r="BAX31">
        <v>7592.8</v>
      </c>
      <c r="BAY31">
        <v>1029.0999999999999</v>
      </c>
      <c r="BAZ31">
        <v>506.34719999999999</v>
      </c>
      <c r="BBA31">
        <v>8335.742400000001</v>
      </c>
      <c r="BBB31">
        <v>6473.14</v>
      </c>
      <c r="BBC31">
        <v>13783.7</v>
      </c>
      <c r="BBD31">
        <v>2.2974000000000001</v>
      </c>
      <c r="BBE31">
        <v>4833.78</v>
      </c>
      <c r="BBF31">
        <v>14325.04</v>
      </c>
      <c r="BBG31">
        <v>1591.3260000000002</v>
      </c>
      <c r="BBH31">
        <v>16.510000000000002</v>
      </c>
      <c r="BBI31">
        <v>5.7876610000000008</v>
      </c>
      <c r="BBJ31">
        <v>5682.5006999999996</v>
      </c>
      <c r="BBK31">
        <v>3287.33</v>
      </c>
      <c r="BBL31">
        <v>426.37000000000006</v>
      </c>
      <c r="BBM31">
        <v>4025.53</v>
      </c>
      <c r="BBN31">
        <v>40589.802000000003</v>
      </c>
      <c r="BBO31">
        <v>3939.68</v>
      </c>
      <c r="BBP31">
        <v>20128.5324</v>
      </c>
      <c r="BBQ31">
        <v>7652.95</v>
      </c>
      <c r="BBR31">
        <v>12074.56</v>
      </c>
      <c r="BBS31">
        <v>943.87680000000012</v>
      </c>
      <c r="BBT31">
        <v>139.02000000000001</v>
      </c>
      <c r="BBU31">
        <v>812.33280000000002</v>
      </c>
      <c r="BBV31">
        <v>151.05160000000004</v>
      </c>
      <c r="BBW31">
        <v>39.522027000000001</v>
      </c>
      <c r="BBX31">
        <v>28.520292000000001</v>
      </c>
      <c r="BBY31">
        <v>3227.01</v>
      </c>
      <c r="BBZ31">
        <v>206.1</v>
      </c>
      <c r="BCA31">
        <v>392.12180000000001</v>
      </c>
      <c r="BCB31">
        <v>11700.78</v>
      </c>
      <c r="BCC31">
        <v>3345.9156000000003</v>
      </c>
      <c r="BCD31">
        <v>9314.67</v>
      </c>
      <c r="BCE31">
        <v>15983.643600000001</v>
      </c>
      <c r="BCF31">
        <v>10179</v>
      </c>
      <c r="BCG31">
        <v>19.249320000000001</v>
      </c>
      <c r="BCH31">
        <v>514.276791</v>
      </c>
      <c r="BCI31">
        <v>4771.49</v>
      </c>
      <c r="BCJ31">
        <v>1392.3576</v>
      </c>
      <c r="BCK31">
        <v>3811.14</v>
      </c>
      <c r="BCL31">
        <v>1826.38</v>
      </c>
      <c r="BCM31">
        <v>18.18</v>
      </c>
      <c r="BCN31">
        <v>0.20213900000000001</v>
      </c>
      <c r="BCO31">
        <v>3206.04</v>
      </c>
      <c r="BCP31">
        <v>12.550105</v>
      </c>
      <c r="BCQ31">
        <v>116.6241</v>
      </c>
      <c r="BCR31">
        <v>11512.39</v>
      </c>
      <c r="BCS31">
        <v>5175.5</v>
      </c>
      <c r="BCT31">
        <v>10812.1176</v>
      </c>
      <c r="BCU31">
        <v>32.501231000000004</v>
      </c>
      <c r="BCV31">
        <v>4913.8712999999998</v>
      </c>
      <c r="BCW31">
        <v>9.49</v>
      </c>
      <c r="BCX31">
        <v>38.556000000000004</v>
      </c>
      <c r="BCY31">
        <v>0.27155100000000004</v>
      </c>
      <c r="BCZ31">
        <v>151.57</v>
      </c>
      <c r="BDA31">
        <v>284.02999999999997</v>
      </c>
      <c r="BDB31">
        <v>9.9144000000000005</v>
      </c>
      <c r="BDC31">
        <v>13148</v>
      </c>
      <c r="BDD31">
        <v>3529.32</v>
      </c>
      <c r="BDE31">
        <v>5328.76</v>
      </c>
      <c r="BDF31">
        <v>1942.2612000000001</v>
      </c>
      <c r="BDG31">
        <v>12.837</v>
      </c>
      <c r="BDH31">
        <v>28.829429999999999</v>
      </c>
      <c r="BDI31">
        <v>889.38000000000011</v>
      </c>
      <c r="BDJ31">
        <v>24.373394000000001</v>
      </c>
      <c r="BDK31">
        <v>2032.86</v>
      </c>
      <c r="BDL31">
        <v>5023.3326000000006</v>
      </c>
      <c r="BDM31">
        <v>11657.469700000001</v>
      </c>
      <c r="BDN31">
        <v>2219.9092000000001</v>
      </c>
      <c r="BDO31">
        <v>12729.279600000002</v>
      </c>
      <c r="BDP31">
        <v>15.418560000000001</v>
      </c>
      <c r="BDQ31">
        <v>2951.78</v>
      </c>
      <c r="BDR31">
        <v>29.781299000000004</v>
      </c>
      <c r="BDS31">
        <v>3587.55</v>
      </c>
      <c r="BDT31">
        <v>9233.9892</v>
      </c>
      <c r="BDU31">
        <v>1560.29</v>
      </c>
      <c r="BDV31">
        <v>18.03</v>
      </c>
      <c r="BDW31">
        <v>5334.5951999999997</v>
      </c>
      <c r="BDX31">
        <v>1610.2584000000002</v>
      </c>
      <c r="BDY31">
        <v>2295.8964000000001</v>
      </c>
      <c r="BDZ31">
        <v>648.06479999999999</v>
      </c>
      <c r="BEA31">
        <v>2968.4664000000002</v>
      </c>
      <c r="BEB31">
        <v>6.6313200000000005</v>
      </c>
      <c r="BEC31">
        <v>14163.69</v>
      </c>
      <c r="BED31">
        <v>40044.879999999997</v>
      </c>
      <c r="BEE31">
        <v>2391.2399999999998</v>
      </c>
      <c r="BEF31">
        <v>2228.7959999999998</v>
      </c>
      <c r="BEG31">
        <v>1939.37</v>
      </c>
      <c r="BEH31">
        <v>2353.6</v>
      </c>
      <c r="BEI31">
        <v>6.04</v>
      </c>
      <c r="BEJ31">
        <v>1444.6728000000003</v>
      </c>
      <c r="BEK31">
        <v>647.03</v>
      </c>
      <c r="BEL31">
        <v>5338.0404000000008</v>
      </c>
      <c r="BEM31">
        <v>8639.5464000000011</v>
      </c>
      <c r="BEN31">
        <v>737.55359999999996</v>
      </c>
      <c r="BEO31">
        <v>57372.73</v>
      </c>
      <c r="BEP31">
        <v>78.198715000000007</v>
      </c>
      <c r="BEQ31">
        <v>11.242800000000001</v>
      </c>
      <c r="BER31">
        <v>40219.318800000001</v>
      </c>
      <c r="BES31">
        <v>1809.45</v>
      </c>
      <c r="BET31">
        <v>10278.0468</v>
      </c>
      <c r="BEU31">
        <v>8643.5400000000009</v>
      </c>
      <c r="BEV31">
        <v>21.703440000000001</v>
      </c>
      <c r="BEW31">
        <v>53.772190000000002</v>
      </c>
      <c r="BEX31">
        <v>1589.58</v>
      </c>
      <c r="BEY31">
        <v>1348.86</v>
      </c>
      <c r="BEZ31">
        <v>801.84</v>
      </c>
      <c r="BFA31">
        <v>4676</v>
      </c>
      <c r="BFB31">
        <v>41335.26</v>
      </c>
      <c r="BFC31">
        <v>3031.6140000000005</v>
      </c>
      <c r="BFD31">
        <v>11844.058800000001</v>
      </c>
      <c r="BFE31">
        <v>1542.73</v>
      </c>
      <c r="BFF31">
        <v>5.2899599999999998</v>
      </c>
      <c r="BFG31">
        <v>45030.364600000008</v>
      </c>
      <c r="BFH31">
        <v>11192.396600000002</v>
      </c>
      <c r="BFI31">
        <v>32.840000000000003</v>
      </c>
      <c r="BFJ31">
        <v>518.79960000000005</v>
      </c>
      <c r="BFK31">
        <v>19.893505999999999</v>
      </c>
      <c r="BFL31">
        <v>1720.6849</v>
      </c>
      <c r="BFM31">
        <v>25.844915</v>
      </c>
      <c r="BFN31">
        <v>6638.9976000000006</v>
      </c>
      <c r="BFO31">
        <v>5.5843829999999999</v>
      </c>
      <c r="BFP31">
        <v>2213.54</v>
      </c>
      <c r="BFQ31">
        <v>4875.58</v>
      </c>
      <c r="BFR31">
        <v>3777.6456000000003</v>
      </c>
      <c r="BFS31">
        <v>202.70740000000004</v>
      </c>
      <c r="BFT31">
        <v>3110.1504000000004</v>
      </c>
      <c r="BFU31">
        <v>8660.1312000000016</v>
      </c>
      <c r="BFV31">
        <v>591.5</v>
      </c>
      <c r="BFW31">
        <v>3.6386000000000003</v>
      </c>
      <c r="BFX31">
        <v>1921.42</v>
      </c>
      <c r="BFY31">
        <v>154.12979999999999</v>
      </c>
      <c r="BFZ31">
        <v>1844.59</v>
      </c>
      <c r="BGA31">
        <v>8749.59</v>
      </c>
      <c r="BGB31">
        <v>2169.3000000000002</v>
      </c>
      <c r="BGC31">
        <v>99.871272000000005</v>
      </c>
      <c r="BGD31">
        <v>3207.83</v>
      </c>
      <c r="BGE31">
        <v>548.5634</v>
      </c>
      <c r="BGF31">
        <v>8613.2099999999991</v>
      </c>
      <c r="BGG31">
        <v>2973.1534000000006</v>
      </c>
      <c r="BGH31">
        <v>12.220599</v>
      </c>
      <c r="BGI31">
        <v>2909.85</v>
      </c>
      <c r="BGJ31">
        <v>1964.2201000000002</v>
      </c>
      <c r="BGK31">
        <v>103.90572</v>
      </c>
      <c r="BGL31">
        <v>9.7200000000000006</v>
      </c>
      <c r="BGM31">
        <v>76.606600000000014</v>
      </c>
      <c r="BGN31">
        <v>2480.7199999999998</v>
      </c>
      <c r="BGO31">
        <v>36031.61</v>
      </c>
      <c r="BGP31">
        <v>1559.51</v>
      </c>
      <c r="BGQ31">
        <v>3340.56</v>
      </c>
      <c r="BGR31">
        <v>157.50560000000002</v>
      </c>
      <c r="BGS31">
        <v>8.4845449999999989</v>
      </c>
      <c r="BGT31">
        <v>16.559999999999999</v>
      </c>
      <c r="BGU31">
        <v>5384.13</v>
      </c>
      <c r="BGV31">
        <v>1295.8599999999999</v>
      </c>
      <c r="BGW31">
        <v>865.26</v>
      </c>
      <c r="BGX31">
        <v>40059.96</v>
      </c>
      <c r="BGY31">
        <v>706.53</v>
      </c>
      <c r="BGZ31">
        <v>3339.24</v>
      </c>
      <c r="BHA31">
        <v>4572.2</v>
      </c>
      <c r="BHB31">
        <v>2070.38</v>
      </c>
      <c r="BHC31">
        <v>6717.47</v>
      </c>
      <c r="BHD31">
        <v>500.70300000000003</v>
      </c>
      <c r="BHE31">
        <v>10557.0756</v>
      </c>
      <c r="BHF31">
        <v>213.94</v>
      </c>
      <c r="BHG31">
        <v>0.21560599999999999</v>
      </c>
      <c r="BHH31">
        <v>40793.74</v>
      </c>
      <c r="BHI31">
        <v>28.518349000000004</v>
      </c>
      <c r="BHJ31">
        <v>11134.12</v>
      </c>
      <c r="BHK31">
        <v>96.11</v>
      </c>
      <c r="BHL31">
        <v>12.07</v>
      </c>
      <c r="BHM31">
        <v>53.835300000000004</v>
      </c>
      <c r="BHN31">
        <v>1601.96</v>
      </c>
      <c r="BHO31">
        <v>11194.08</v>
      </c>
      <c r="BHP31">
        <v>496.48680000000002</v>
      </c>
      <c r="BHQ31">
        <v>2943.4</v>
      </c>
      <c r="BHR31">
        <v>1152.1300000000001</v>
      </c>
      <c r="BHS31">
        <v>1248.33</v>
      </c>
      <c r="BHT31">
        <v>1833.39</v>
      </c>
      <c r="BHU31">
        <v>334.39140000000009</v>
      </c>
      <c r="BHV31">
        <v>19.959501000000003</v>
      </c>
      <c r="BHW31">
        <v>474.26</v>
      </c>
      <c r="BHX31">
        <v>2242.14</v>
      </c>
      <c r="BHY31">
        <v>78.687680999999998</v>
      </c>
      <c r="BHZ31">
        <v>450.71</v>
      </c>
      <c r="BIA31">
        <v>4111.8599999999997</v>
      </c>
      <c r="BIB31">
        <v>1469.08</v>
      </c>
      <c r="BIC31">
        <v>685.11</v>
      </c>
      <c r="BID31">
        <v>980.23</v>
      </c>
      <c r="BIE31">
        <v>14962.78</v>
      </c>
      <c r="BIF31">
        <v>2558.02</v>
      </c>
      <c r="BIG31">
        <v>13.917039000000001</v>
      </c>
      <c r="BIH31">
        <v>1406.0628000000002</v>
      </c>
      <c r="BII31">
        <v>15.96</v>
      </c>
      <c r="BIJ31">
        <v>1025.71</v>
      </c>
      <c r="BIK31">
        <v>2.7076000000000002</v>
      </c>
      <c r="BIL31">
        <v>4704.46</v>
      </c>
      <c r="BIM31">
        <v>2138.23</v>
      </c>
      <c r="BIN31">
        <v>97.045078000000004</v>
      </c>
      <c r="BIO31">
        <v>886.75560000000007</v>
      </c>
      <c r="BIP31">
        <v>1930.2348999999999</v>
      </c>
      <c r="BIQ31">
        <v>37205.708400000003</v>
      </c>
      <c r="BIR31">
        <v>4572.95</v>
      </c>
      <c r="BIS31">
        <v>2771.5718000000002</v>
      </c>
      <c r="BIT31">
        <v>51.505200000000002</v>
      </c>
      <c r="BIU31">
        <v>2829.35</v>
      </c>
      <c r="BIV31">
        <v>2600.2188000000001</v>
      </c>
      <c r="BIW31">
        <v>7855.73</v>
      </c>
      <c r="BIX31">
        <v>9722.74</v>
      </c>
      <c r="BIY31">
        <v>6871.0680000000011</v>
      </c>
      <c r="BIZ31">
        <v>3640.42</v>
      </c>
      <c r="BJA31">
        <v>8795.6604000000007</v>
      </c>
      <c r="BJB31">
        <v>1604.3184000000001</v>
      </c>
      <c r="BJC31">
        <v>24.229800000000001</v>
      </c>
      <c r="BJD31">
        <v>3225.79</v>
      </c>
      <c r="BJE31">
        <v>10462.23</v>
      </c>
      <c r="BJF31">
        <v>24.24</v>
      </c>
      <c r="BJG31">
        <v>4.8641999999999998E-2</v>
      </c>
      <c r="BJH31">
        <v>5.5944000000000003</v>
      </c>
      <c r="BJI31">
        <v>6102.44</v>
      </c>
      <c r="BJJ31">
        <v>15.61</v>
      </c>
      <c r="BJK31">
        <v>7888.58</v>
      </c>
      <c r="BJL31">
        <v>10160.99</v>
      </c>
      <c r="BJM31">
        <v>4952.3832000000002</v>
      </c>
      <c r="BJN31">
        <v>1134.3563999999999</v>
      </c>
      <c r="BJO31">
        <v>14860.94</v>
      </c>
      <c r="BJP31">
        <v>72.571560000000005</v>
      </c>
      <c r="BJQ31">
        <v>333.41</v>
      </c>
      <c r="BJR31">
        <v>176.54760000000002</v>
      </c>
      <c r="BJS31">
        <v>328.97760000000005</v>
      </c>
      <c r="BJT31">
        <v>1725.91</v>
      </c>
      <c r="BJU31">
        <v>2305.75</v>
      </c>
      <c r="BJV31">
        <v>1278.8</v>
      </c>
      <c r="BJW31">
        <v>1.1001399999999999</v>
      </c>
      <c r="BJX31">
        <v>2192.25</v>
      </c>
      <c r="BJY31">
        <v>641.41200000000003</v>
      </c>
      <c r="BJZ31">
        <v>31934.67</v>
      </c>
      <c r="BKA31">
        <v>4069.72</v>
      </c>
      <c r="BKB31">
        <v>3526.35</v>
      </c>
      <c r="BKC31">
        <v>1865.49</v>
      </c>
      <c r="BKD31">
        <v>1104.76</v>
      </c>
      <c r="BKE31">
        <v>5488.78</v>
      </c>
      <c r="BKF31">
        <v>1947.5</v>
      </c>
      <c r="BKG31">
        <v>5.1147130000000001</v>
      </c>
      <c r="BKH31">
        <v>13.68</v>
      </c>
      <c r="BKI31">
        <v>2.8360799999999999</v>
      </c>
      <c r="BKJ31">
        <v>171.15180000000001</v>
      </c>
      <c r="BKK31">
        <v>11139.84</v>
      </c>
      <c r="BKL31">
        <v>0.32702700000000001</v>
      </c>
      <c r="BKM31">
        <v>4246.32</v>
      </c>
      <c r="BKN31">
        <v>2571.86</v>
      </c>
      <c r="BKO31">
        <v>11440.95</v>
      </c>
      <c r="BKP31">
        <v>60.1599</v>
      </c>
      <c r="BKQ31">
        <v>12474.64</v>
      </c>
      <c r="BKR31">
        <v>21.01</v>
      </c>
      <c r="BKS31">
        <v>5.9990000000000006</v>
      </c>
      <c r="BKT31">
        <v>1579.86</v>
      </c>
      <c r="BKU31">
        <v>4107.62</v>
      </c>
      <c r="BKV31">
        <v>5507.73</v>
      </c>
      <c r="BKW31">
        <v>242.14680000000001</v>
      </c>
      <c r="BKX31">
        <v>37.812857000000001</v>
      </c>
      <c r="BKY31">
        <v>366.36840000000007</v>
      </c>
      <c r="BKZ31">
        <v>8339.2000000000007</v>
      </c>
      <c r="BLA31">
        <v>9.179335</v>
      </c>
      <c r="BLB31">
        <v>26733.32</v>
      </c>
      <c r="BLC31">
        <v>6420.15</v>
      </c>
      <c r="BLD31">
        <v>1578.15</v>
      </c>
      <c r="BLE31">
        <v>55.490400000000008</v>
      </c>
      <c r="BLF31">
        <v>89.271202000000002</v>
      </c>
      <c r="BLG31">
        <v>1064.83</v>
      </c>
      <c r="BLH31">
        <v>1016.89</v>
      </c>
      <c r="BLI31">
        <v>28.8</v>
      </c>
      <c r="BLJ31">
        <v>5069.59</v>
      </c>
      <c r="BLK31">
        <v>150.00020000000004</v>
      </c>
      <c r="BLL31">
        <v>237.54599999999999</v>
      </c>
      <c r="BLM31">
        <v>296.42760000000004</v>
      </c>
      <c r="BLN31">
        <v>144.38999999999999</v>
      </c>
      <c r="BLO31">
        <v>298.7</v>
      </c>
      <c r="BLP31">
        <v>3729.8249000000001</v>
      </c>
      <c r="BLQ31">
        <v>0.2954</v>
      </c>
      <c r="BLR31">
        <v>4904.5824000000002</v>
      </c>
      <c r="BLS31">
        <v>8180.1036000000004</v>
      </c>
      <c r="BLT31">
        <v>26.7516</v>
      </c>
      <c r="BLU31">
        <v>244.88573700000001</v>
      </c>
      <c r="BLV31">
        <v>11411.7012</v>
      </c>
      <c r="BLW31">
        <v>5606.53</v>
      </c>
      <c r="BLX31">
        <v>8157.74</v>
      </c>
      <c r="BLY31">
        <v>1110.69</v>
      </c>
      <c r="BLZ31">
        <v>19.72824</v>
      </c>
      <c r="BMA31">
        <v>7.4949600000000007</v>
      </c>
      <c r="BMB31">
        <v>1000.56</v>
      </c>
      <c r="BMC31">
        <v>1051.7256000000002</v>
      </c>
      <c r="BMD31">
        <v>0.20579999999999998</v>
      </c>
      <c r="BME31">
        <v>5555.47</v>
      </c>
      <c r="BMF31">
        <v>3139.1280000000002</v>
      </c>
      <c r="BMG31">
        <v>4353.21</v>
      </c>
      <c r="BMH31">
        <v>22.145200000000003</v>
      </c>
      <c r="BMI31">
        <v>1.7614970000000003</v>
      </c>
      <c r="BMJ31">
        <v>10127.797200000001</v>
      </c>
      <c r="BMK31">
        <v>9834.0156000000006</v>
      </c>
      <c r="BML31">
        <v>41.73</v>
      </c>
      <c r="BMM31">
        <v>9176.5655999999999</v>
      </c>
      <c r="BMN31">
        <v>210.78360000000001</v>
      </c>
      <c r="BMO31">
        <v>33.69</v>
      </c>
      <c r="BMP31">
        <v>1292.2123000000001</v>
      </c>
      <c r="BMQ31">
        <v>2324.9299999999998</v>
      </c>
      <c r="BMR31">
        <v>4891.49</v>
      </c>
      <c r="BMS31">
        <v>1456.5</v>
      </c>
      <c r="BMT31">
        <v>1135.98</v>
      </c>
      <c r="BMU31">
        <v>3986.16</v>
      </c>
      <c r="BMV31">
        <v>51140.4516</v>
      </c>
      <c r="BMW31">
        <v>496.83</v>
      </c>
      <c r="BMX31">
        <v>5601.24</v>
      </c>
      <c r="BMY31">
        <v>8316.5499999999993</v>
      </c>
      <c r="BMZ31">
        <v>33.667700000000004</v>
      </c>
      <c r="BNA31">
        <v>84101.911200000002</v>
      </c>
      <c r="BNB31">
        <v>1096.33</v>
      </c>
      <c r="BNC31">
        <v>242.94</v>
      </c>
      <c r="BND31">
        <v>156.50796</v>
      </c>
      <c r="BNE31">
        <v>5583.91</v>
      </c>
      <c r="BNF31">
        <v>48562.57</v>
      </c>
      <c r="BNG31">
        <v>214.98480000000001</v>
      </c>
      <c r="BNH31">
        <v>4203.4799999999996</v>
      </c>
      <c r="BNI31">
        <v>4792.7592000000004</v>
      </c>
      <c r="BNJ31">
        <v>3417.1740000000004</v>
      </c>
      <c r="BNK31">
        <v>11.928747000000001</v>
      </c>
      <c r="BNL31">
        <v>3089.3</v>
      </c>
      <c r="BNM31">
        <v>10205.4</v>
      </c>
      <c r="BNN31">
        <v>50.51</v>
      </c>
      <c r="BNO31">
        <v>20109.77</v>
      </c>
      <c r="BNP31">
        <v>35168.18</v>
      </c>
      <c r="BNQ31">
        <v>6507.6588000000002</v>
      </c>
      <c r="BNR31">
        <v>123.88180000000001</v>
      </c>
      <c r="BNS31">
        <v>9668.7324000000008</v>
      </c>
      <c r="BNT31">
        <v>215.67700000000002</v>
      </c>
      <c r="BNU31">
        <v>12.962758000000001</v>
      </c>
      <c r="BNV31">
        <v>4356.8</v>
      </c>
      <c r="BNW31">
        <v>4187.7647999999999</v>
      </c>
      <c r="BNX31">
        <v>1872.4824000000001</v>
      </c>
      <c r="BNY31">
        <v>5.63</v>
      </c>
      <c r="BNZ31">
        <v>60871.8</v>
      </c>
      <c r="BOA31">
        <v>2.4475769999999999</v>
      </c>
      <c r="BOB31">
        <v>1765.09</v>
      </c>
      <c r="BOC31">
        <v>3240.4304000000002</v>
      </c>
      <c r="BOD31">
        <v>53.881200000000007</v>
      </c>
      <c r="BOE31">
        <v>9489.5400000000009</v>
      </c>
      <c r="BOF31">
        <v>2571.2600000000002</v>
      </c>
      <c r="BOG31">
        <v>1237.52</v>
      </c>
      <c r="BOH31">
        <v>2252.23</v>
      </c>
      <c r="BOI31">
        <v>10248.346799999999</v>
      </c>
      <c r="BOJ31">
        <v>5736.7804999999998</v>
      </c>
      <c r="BOK31">
        <v>245.9</v>
      </c>
      <c r="BOL31">
        <v>29.85</v>
      </c>
      <c r="BOM31">
        <v>5471.68</v>
      </c>
      <c r="BON31">
        <v>1078.5636</v>
      </c>
      <c r="BOO31">
        <v>2.828338</v>
      </c>
      <c r="BOP31">
        <v>45.456120000000006</v>
      </c>
      <c r="BOQ31">
        <v>3717.9864000000002</v>
      </c>
      <c r="BOR31">
        <v>1257.2064</v>
      </c>
      <c r="BOS31">
        <v>12429.91</v>
      </c>
      <c r="BOT31">
        <v>135.43</v>
      </c>
      <c r="BOU31">
        <v>4557.84</v>
      </c>
      <c r="BOV31">
        <v>3688.65</v>
      </c>
      <c r="BOW31">
        <v>1409.78</v>
      </c>
      <c r="BOX31">
        <v>976.09</v>
      </c>
      <c r="BOY31">
        <v>847.79</v>
      </c>
      <c r="BOZ31">
        <v>5979.6900000000005</v>
      </c>
      <c r="BPA31">
        <v>34058.758399999999</v>
      </c>
      <c r="BPB31">
        <v>781.39</v>
      </c>
      <c r="BPC31">
        <v>84.27</v>
      </c>
      <c r="BPD31">
        <v>423.79</v>
      </c>
      <c r="BPE31">
        <v>4966.21</v>
      </c>
      <c r="BPF31">
        <v>0.29160000000000003</v>
      </c>
      <c r="BPG31">
        <v>1294.6600000000001</v>
      </c>
      <c r="BPH31">
        <v>30.630600000000001</v>
      </c>
      <c r="BPI31">
        <v>1561.81</v>
      </c>
      <c r="BPJ31">
        <v>450.17</v>
      </c>
      <c r="BPK31">
        <v>52.871911000000004</v>
      </c>
      <c r="BPL31">
        <v>1698.17</v>
      </c>
      <c r="BPM31">
        <v>6768.0712999999996</v>
      </c>
      <c r="BPN31">
        <v>870.46</v>
      </c>
      <c r="BPO31">
        <v>4950.3999999999996</v>
      </c>
      <c r="BPP31">
        <v>406.7937</v>
      </c>
      <c r="BPQ31">
        <v>1.279298</v>
      </c>
      <c r="BPR31">
        <v>3444.0368000000003</v>
      </c>
      <c r="BPS31">
        <v>584.33000000000004</v>
      </c>
      <c r="BPT31">
        <v>253.73180000000002</v>
      </c>
      <c r="BPU31">
        <v>10699.549200000001</v>
      </c>
      <c r="BPV31">
        <v>683.22</v>
      </c>
      <c r="BPW31">
        <v>41495.6371</v>
      </c>
      <c r="BPX31">
        <v>22183.6361</v>
      </c>
      <c r="BPY31">
        <v>1846.34</v>
      </c>
      <c r="BPZ31">
        <v>9964.1406000000006</v>
      </c>
      <c r="BQA31">
        <v>5374.9764000000005</v>
      </c>
      <c r="BQB31">
        <v>7170.674</v>
      </c>
      <c r="BQC31">
        <v>71.958600000000004</v>
      </c>
      <c r="BQD31">
        <v>156.73069999999998</v>
      </c>
      <c r="BQE31">
        <v>27.205200000000005</v>
      </c>
      <c r="BQF31">
        <v>45276.354000000007</v>
      </c>
      <c r="BQG31">
        <v>362.64</v>
      </c>
      <c r="BQH31">
        <v>2.1509680000000002</v>
      </c>
      <c r="BQI31">
        <v>4384.0272999999997</v>
      </c>
      <c r="BQJ31">
        <v>923.26</v>
      </c>
      <c r="BQK31">
        <v>57.493920000000003</v>
      </c>
      <c r="BQL31">
        <v>4.7625000000000002</v>
      </c>
      <c r="BQM31">
        <v>195.3612</v>
      </c>
      <c r="BQN31">
        <v>4606.8995999999997</v>
      </c>
      <c r="BQO31">
        <v>104.9538</v>
      </c>
      <c r="BQP31">
        <v>28722.61</v>
      </c>
      <c r="BQQ31">
        <v>419.01840000000004</v>
      </c>
      <c r="BQR31">
        <v>230</v>
      </c>
      <c r="BQS31">
        <v>10744.088400000001</v>
      </c>
      <c r="BQT31">
        <v>845.59159999999997</v>
      </c>
      <c r="BQU31">
        <v>430.81200000000001</v>
      </c>
      <c r="BQV31">
        <v>37.630000000000003</v>
      </c>
      <c r="BQW31">
        <v>54726.903500000008</v>
      </c>
      <c r="BQX31">
        <v>26.901973999999999</v>
      </c>
      <c r="BQY31">
        <v>251.22576000000001</v>
      </c>
      <c r="BQZ31">
        <v>4416.76</v>
      </c>
      <c r="BRA31">
        <v>72.5</v>
      </c>
      <c r="BRB31">
        <v>16750.093499999999</v>
      </c>
      <c r="BRC31">
        <v>1605.3012000000001</v>
      </c>
      <c r="BRD31">
        <v>3761.3335999999999</v>
      </c>
      <c r="BRE31">
        <v>1774.63</v>
      </c>
      <c r="BRF31">
        <v>5752.82</v>
      </c>
      <c r="BRG31">
        <v>2432.6891999999998</v>
      </c>
      <c r="BRH31">
        <v>1588.49</v>
      </c>
      <c r="BRI31">
        <v>112.98960000000001</v>
      </c>
      <c r="BRJ31">
        <v>2.9750000000000001</v>
      </c>
      <c r="BRK31">
        <v>3.1100060000000003</v>
      </c>
      <c r="BRL31">
        <v>1604.61</v>
      </c>
      <c r="BRM31">
        <v>23.243760000000002</v>
      </c>
      <c r="BRN31">
        <v>3022.5420000000004</v>
      </c>
      <c r="BRO31">
        <v>48.895000000000003</v>
      </c>
      <c r="BRP31">
        <v>1512.4684000000002</v>
      </c>
      <c r="BRQ31">
        <v>8.523200000000001</v>
      </c>
      <c r="BRR31">
        <v>76.06416200000001</v>
      </c>
      <c r="BRS31">
        <v>9733.0499999999993</v>
      </c>
      <c r="BRT31">
        <v>391.16</v>
      </c>
      <c r="BRU31">
        <v>1366.9898999999998</v>
      </c>
      <c r="BRV31">
        <v>2044.08</v>
      </c>
      <c r="BRW31">
        <v>45.93</v>
      </c>
      <c r="BRX31">
        <v>3397.3128000000002</v>
      </c>
      <c r="BRY31">
        <v>28.91</v>
      </c>
      <c r="BRZ31">
        <v>3510.62</v>
      </c>
      <c r="BSA31">
        <v>3363.19</v>
      </c>
      <c r="BSB31">
        <v>5810.7</v>
      </c>
      <c r="BSC31">
        <v>5011.6232</v>
      </c>
      <c r="BSD31">
        <v>1402.82</v>
      </c>
      <c r="BSE31">
        <v>0.95760000000000012</v>
      </c>
      <c r="BSF31">
        <v>14101.483100000001</v>
      </c>
      <c r="BSG31">
        <v>1005.67</v>
      </c>
      <c r="BSH31">
        <v>2104.65</v>
      </c>
      <c r="BSI31">
        <v>435.05700000000007</v>
      </c>
      <c r="BSJ31">
        <v>48.297600000000003</v>
      </c>
      <c r="BSK31">
        <v>1495.09</v>
      </c>
      <c r="BSL31">
        <v>1571.4972</v>
      </c>
      <c r="BSM31">
        <v>2412.52</v>
      </c>
      <c r="BSN31">
        <v>2841.62</v>
      </c>
      <c r="BSO31">
        <v>6503.83</v>
      </c>
      <c r="BSP31">
        <v>4973.3900000000003</v>
      </c>
      <c r="BSQ31">
        <v>1707.88</v>
      </c>
      <c r="BSR31">
        <v>203.1</v>
      </c>
      <c r="BSS31">
        <v>307.74</v>
      </c>
      <c r="BST31">
        <v>244.50040000000001</v>
      </c>
      <c r="BSU31">
        <v>35.42</v>
      </c>
      <c r="BSV31">
        <v>1804.73</v>
      </c>
      <c r="BSW31">
        <v>2271.1790999999998</v>
      </c>
      <c r="BSX31">
        <v>29.554772</v>
      </c>
      <c r="BSY31">
        <v>531.72</v>
      </c>
      <c r="BSZ31">
        <v>7.2570000000000006</v>
      </c>
      <c r="BTA31">
        <v>15441.282300000001</v>
      </c>
      <c r="BTB31">
        <v>27.9</v>
      </c>
      <c r="BTC31">
        <v>9852.58</v>
      </c>
      <c r="BTD31">
        <v>1763.8668000000002</v>
      </c>
      <c r="BTE31">
        <v>3396.83</v>
      </c>
      <c r="BTF31">
        <v>981</v>
      </c>
      <c r="BTG31">
        <v>7455.3696</v>
      </c>
      <c r="BTH31">
        <v>369.23040000000003</v>
      </c>
      <c r="BTI31">
        <v>644.32000000000005</v>
      </c>
      <c r="BTJ31">
        <v>5328.2341999999999</v>
      </c>
      <c r="BTK31">
        <v>643.13900000000012</v>
      </c>
      <c r="BTL31">
        <v>14841.59</v>
      </c>
      <c r="BTM31">
        <v>9179.2332000000024</v>
      </c>
      <c r="BTN31">
        <v>1757.52</v>
      </c>
      <c r="BTO31">
        <v>1576.25</v>
      </c>
      <c r="BTP31">
        <v>1581.2062000000001</v>
      </c>
      <c r="BTQ31">
        <v>713.48040000000003</v>
      </c>
      <c r="BTR31">
        <v>48.6</v>
      </c>
      <c r="BTS31">
        <v>4055.38</v>
      </c>
      <c r="BTT31">
        <v>1553.68</v>
      </c>
      <c r="BTU31">
        <v>426.99960000000004</v>
      </c>
      <c r="BTV31">
        <v>25.820125000000001</v>
      </c>
      <c r="BTW31">
        <v>4489.2576000000008</v>
      </c>
      <c r="BTX31">
        <v>936.43450000000007</v>
      </c>
      <c r="BTY31">
        <v>4.2396929999999999</v>
      </c>
      <c r="BTZ31">
        <v>3193.7452000000003</v>
      </c>
      <c r="BUA31">
        <v>1.3802669999999999</v>
      </c>
      <c r="BUB31">
        <v>35.409999999999997</v>
      </c>
      <c r="BUC31">
        <v>4717.0619999999999</v>
      </c>
      <c r="BUD31">
        <v>11682.17</v>
      </c>
      <c r="BUE31">
        <v>53.434560000000005</v>
      </c>
      <c r="BUF31">
        <v>13195.73</v>
      </c>
      <c r="BUG31">
        <v>13946.276400000001</v>
      </c>
      <c r="BUH31">
        <v>1490.92</v>
      </c>
      <c r="BUI31">
        <v>7874.57</v>
      </c>
      <c r="BUJ31">
        <v>5938.8882999999996</v>
      </c>
      <c r="BUK31">
        <v>2359.8432000000003</v>
      </c>
      <c r="BUL31">
        <v>5.0580309999999997</v>
      </c>
      <c r="BUM31">
        <v>1372.0798</v>
      </c>
      <c r="BUN31">
        <v>44617.716</v>
      </c>
      <c r="BUO31">
        <v>72.073399999999992</v>
      </c>
      <c r="BUP31">
        <v>7853.24</v>
      </c>
      <c r="BUQ31">
        <v>49.23</v>
      </c>
      <c r="BUR31">
        <v>4619.16</v>
      </c>
      <c r="BUS31">
        <v>3806.2535000000003</v>
      </c>
      <c r="BUT31">
        <v>2814.54</v>
      </c>
      <c r="BUU31">
        <v>4565.8405000000002</v>
      </c>
      <c r="BUV31">
        <v>69016.039199999999</v>
      </c>
      <c r="BUW31">
        <v>19.567618</v>
      </c>
      <c r="BUX31">
        <v>4138.3999999999996</v>
      </c>
      <c r="BUY31">
        <v>55.570670999999997</v>
      </c>
      <c r="BUZ31">
        <v>14754.5</v>
      </c>
      <c r="BVA31">
        <v>42.33</v>
      </c>
      <c r="BVB31">
        <v>3912.04</v>
      </c>
      <c r="BVC31">
        <v>9.2008419999999997</v>
      </c>
      <c r="BVD31">
        <v>555.3329</v>
      </c>
      <c r="BVE31">
        <v>42866.05</v>
      </c>
      <c r="BVF31">
        <v>8636.06</v>
      </c>
      <c r="BVG31">
        <v>2378.7946000000002</v>
      </c>
      <c r="BVH31">
        <v>16.23075</v>
      </c>
      <c r="BVI31">
        <v>1294.6125999999999</v>
      </c>
      <c r="BVJ31">
        <v>32.799999999999997</v>
      </c>
      <c r="BVK31">
        <v>268.95999999999998</v>
      </c>
      <c r="BVL31">
        <v>12.674200000000001</v>
      </c>
      <c r="BVM31">
        <v>1146.22</v>
      </c>
      <c r="BVN31">
        <v>9650.3744000000006</v>
      </c>
      <c r="BVO31">
        <v>1391.58</v>
      </c>
      <c r="BVP31">
        <v>2408.0500000000002</v>
      </c>
      <c r="BVQ31">
        <v>3119.03</v>
      </c>
      <c r="BVR31">
        <v>16089.82</v>
      </c>
      <c r="BVS31">
        <v>1902.4727</v>
      </c>
      <c r="BVT31">
        <v>374.55</v>
      </c>
      <c r="BVU31">
        <v>27477.29</v>
      </c>
      <c r="BVV31">
        <v>99.353898000000001</v>
      </c>
      <c r="BVW31">
        <v>29.754000000000001</v>
      </c>
      <c r="BVX31">
        <v>4867.5200000000004</v>
      </c>
      <c r="BVY31">
        <v>3517.01</v>
      </c>
      <c r="BVZ31">
        <v>4021.13</v>
      </c>
      <c r="BWA31">
        <v>7269.0912000000008</v>
      </c>
      <c r="BWB31">
        <v>24.05</v>
      </c>
      <c r="BWC31">
        <v>8.4806589999999993</v>
      </c>
      <c r="BWD31">
        <v>3561.9</v>
      </c>
      <c r="BWE31">
        <v>3589.37</v>
      </c>
      <c r="BWF31">
        <v>6669.35</v>
      </c>
      <c r="BWG31">
        <v>2539.88</v>
      </c>
      <c r="BWH31">
        <v>406.89529999999996</v>
      </c>
      <c r="BWI31">
        <v>5.8329530000000007</v>
      </c>
      <c r="BWJ31">
        <v>17438.014800000001</v>
      </c>
      <c r="BWK31">
        <v>944.9</v>
      </c>
      <c r="BWL31">
        <v>11715.03</v>
      </c>
      <c r="BWM31">
        <v>4912.21</v>
      </c>
      <c r="BWN31">
        <v>5524.9390000000003</v>
      </c>
      <c r="BWO31">
        <v>1845.27</v>
      </c>
      <c r="BWP31">
        <v>7.1817600000000006</v>
      </c>
      <c r="BWQ31">
        <v>8379.5499999999993</v>
      </c>
      <c r="BWR31">
        <v>4646.58</v>
      </c>
      <c r="BWS31">
        <v>13987.21</v>
      </c>
      <c r="BWT31">
        <v>3875.47</v>
      </c>
      <c r="BWU31">
        <v>379.45059999999995</v>
      </c>
      <c r="BWV31">
        <v>793.1277</v>
      </c>
      <c r="BWW31">
        <v>648.03</v>
      </c>
      <c r="BWX31">
        <v>6134.67</v>
      </c>
      <c r="BWY31">
        <v>1067.7096000000001</v>
      </c>
      <c r="BWZ31">
        <v>0.82544000000000006</v>
      </c>
      <c r="BXA31">
        <v>0.85840400000000006</v>
      </c>
      <c r="BXB31">
        <v>3291.5268000000001</v>
      </c>
      <c r="BXC31">
        <v>1349.5463999999999</v>
      </c>
      <c r="BXD31">
        <v>3362.4393000000005</v>
      </c>
      <c r="BXE31">
        <v>2530.9299999999998</v>
      </c>
      <c r="BXF31">
        <v>23.373719999999999</v>
      </c>
      <c r="BXG31">
        <v>4976.6400000000003</v>
      </c>
      <c r="BXH31">
        <v>756.19</v>
      </c>
      <c r="BXI31">
        <v>146.3724</v>
      </c>
      <c r="BXJ31">
        <v>838.85760000000005</v>
      </c>
      <c r="BXK31">
        <v>363.44619</v>
      </c>
      <c r="BXL31">
        <v>2348.88</v>
      </c>
      <c r="BXM31">
        <v>7652.86</v>
      </c>
      <c r="BXN31">
        <v>2752.9092000000001</v>
      </c>
      <c r="BXO31">
        <v>10291.51</v>
      </c>
      <c r="BXP31">
        <v>476.22</v>
      </c>
      <c r="BXQ31">
        <v>2870.09</v>
      </c>
      <c r="BXR31">
        <v>8193.19</v>
      </c>
      <c r="BXS31">
        <v>2434.5100000000002</v>
      </c>
      <c r="BXT31">
        <v>3070</v>
      </c>
      <c r="BXU31">
        <v>317.83320000000003</v>
      </c>
      <c r="BXV31">
        <v>37.549999999999997</v>
      </c>
      <c r="BXW31">
        <v>702.6</v>
      </c>
      <c r="BXX31">
        <v>483.6456</v>
      </c>
      <c r="BXY31">
        <v>606.17100000000005</v>
      </c>
      <c r="BXZ31">
        <v>20413.009999999998</v>
      </c>
      <c r="BYA31">
        <v>9586.6036000000022</v>
      </c>
      <c r="BYB31">
        <v>7729.9812000000011</v>
      </c>
      <c r="BYC31">
        <v>13131.730800000001</v>
      </c>
      <c r="BYD31">
        <v>9132.73</v>
      </c>
      <c r="BYE31">
        <v>473.16</v>
      </c>
      <c r="BYF31">
        <v>326.86640000000006</v>
      </c>
      <c r="BYG31">
        <v>33131.17</v>
      </c>
      <c r="BYH31">
        <v>5.4950049999999999</v>
      </c>
      <c r="BYI31">
        <v>3742.51</v>
      </c>
      <c r="BYJ31">
        <v>14808.593699999999</v>
      </c>
      <c r="BYK31">
        <v>2949.6893</v>
      </c>
      <c r="BYL31">
        <v>1307.3380000000002</v>
      </c>
      <c r="BYM31">
        <v>2465.3113000000003</v>
      </c>
      <c r="BYN31">
        <v>1098.6192000000001</v>
      </c>
      <c r="BYO31">
        <v>2669.38</v>
      </c>
      <c r="BYP31">
        <v>649.34</v>
      </c>
      <c r="BYQ31">
        <v>841.45</v>
      </c>
      <c r="BYR31">
        <v>10097.280000000001</v>
      </c>
      <c r="BYS31">
        <v>45.565199999999997</v>
      </c>
      <c r="BYT31">
        <v>46.356697000000004</v>
      </c>
      <c r="BYU31">
        <v>132.6515</v>
      </c>
      <c r="BYV31">
        <v>404.49920000000009</v>
      </c>
      <c r="BYW31">
        <v>2803.47</v>
      </c>
      <c r="BYX31">
        <v>461.14</v>
      </c>
      <c r="BYY31">
        <v>44.566859000000001</v>
      </c>
      <c r="BYZ31">
        <v>3263.6460000000002</v>
      </c>
      <c r="BZA31">
        <v>3616.44</v>
      </c>
      <c r="BZB31">
        <v>676.4796</v>
      </c>
      <c r="BZC31">
        <v>9054.3642</v>
      </c>
      <c r="BZD31">
        <v>549.37260000000003</v>
      </c>
      <c r="BZE31">
        <v>746.51</v>
      </c>
      <c r="BZF31">
        <v>3512.18</v>
      </c>
      <c r="BZG31">
        <v>1718.42</v>
      </c>
      <c r="BZH31">
        <v>4801.8900000000003</v>
      </c>
      <c r="BZI31">
        <v>891.16</v>
      </c>
      <c r="BZJ31">
        <v>613.01</v>
      </c>
      <c r="BZK31">
        <v>2640.4569999999999</v>
      </c>
      <c r="BZL31">
        <v>1625.86</v>
      </c>
      <c r="BZM31">
        <v>3669.3324000000002</v>
      </c>
      <c r="BZN31">
        <v>11843.48</v>
      </c>
      <c r="BZO31">
        <v>5443.5564000000004</v>
      </c>
      <c r="BZP31">
        <v>2771.59</v>
      </c>
      <c r="BZQ31">
        <v>0.33017600000000003</v>
      </c>
      <c r="BZR31">
        <v>115.236</v>
      </c>
      <c r="BZS31">
        <v>1028.99</v>
      </c>
      <c r="BZT31">
        <v>4255.3500000000004</v>
      </c>
      <c r="BZU31">
        <v>4839.6000000000004</v>
      </c>
      <c r="BZV31">
        <v>13094.88</v>
      </c>
      <c r="BZW31">
        <v>4861.2528000000002</v>
      </c>
      <c r="BZX31">
        <v>40.489200000000004</v>
      </c>
      <c r="BZY31">
        <v>351.30959999999999</v>
      </c>
      <c r="BZZ31">
        <v>4074.4728</v>
      </c>
      <c r="CAA31">
        <v>6.0436680000000003</v>
      </c>
      <c r="CAB31">
        <v>11843.64</v>
      </c>
      <c r="CAC31">
        <v>11.40192</v>
      </c>
      <c r="CAD31">
        <v>17712.21</v>
      </c>
      <c r="CAE31">
        <v>1921.89</v>
      </c>
      <c r="CAF31">
        <v>189.38</v>
      </c>
      <c r="CAG31">
        <v>3185.6112000000003</v>
      </c>
      <c r="CAH31">
        <v>1507.54</v>
      </c>
      <c r="CAI31">
        <v>2703.54</v>
      </c>
      <c r="CAJ31">
        <v>16300.49</v>
      </c>
      <c r="CAK31">
        <v>111.4218</v>
      </c>
      <c r="CAL31">
        <v>4.43</v>
      </c>
      <c r="CAM31">
        <v>8.6898330000000001</v>
      </c>
      <c r="CAN31">
        <v>1586.41</v>
      </c>
      <c r="CAO31">
        <v>7254.14</v>
      </c>
      <c r="CAP31">
        <v>30910.75</v>
      </c>
      <c r="CAQ31">
        <v>11775.198699999999</v>
      </c>
      <c r="CAR31">
        <v>34477.058300000004</v>
      </c>
      <c r="CAS31">
        <v>62.318899999999999</v>
      </c>
      <c r="CAT31">
        <v>0.23832</v>
      </c>
      <c r="CAU31">
        <v>310.89999999999998</v>
      </c>
      <c r="CAV31">
        <v>2115.9144000000001</v>
      </c>
      <c r="CAW31">
        <v>276.33999999999997</v>
      </c>
      <c r="CAX31">
        <v>10833.92</v>
      </c>
      <c r="CAY31">
        <v>2278.9</v>
      </c>
      <c r="CAZ31">
        <v>3616.0452000000005</v>
      </c>
      <c r="CBA31">
        <v>6427.8144000000011</v>
      </c>
      <c r="CBB31">
        <v>28.719081000000003</v>
      </c>
      <c r="CBC31">
        <v>369.91</v>
      </c>
      <c r="CBD31">
        <v>2754.56</v>
      </c>
      <c r="CBE31">
        <v>2053.35</v>
      </c>
      <c r="CBF31">
        <v>39.631839999999997</v>
      </c>
      <c r="CBG31">
        <v>954.15099999999995</v>
      </c>
      <c r="CBH31">
        <v>2688.3</v>
      </c>
      <c r="CBI31">
        <v>132.65700000000001</v>
      </c>
      <c r="CBJ31">
        <v>34.15</v>
      </c>
      <c r="CBK31">
        <v>88.91683900000001</v>
      </c>
      <c r="CBL31">
        <v>4697.37</v>
      </c>
      <c r="CBM31">
        <v>6073.6176000000005</v>
      </c>
      <c r="CBN31">
        <v>458.56575499999997</v>
      </c>
      <c r="CBO31">
        <v>4976.6499999999996</v>
      </c>
      <c r="CBP31">
        <v>1981.48</v>
      </c>
      <c r="CBQ31">
        <v>7523.53</v>
      </c>
      <c r="CBR31">
        <v>211.57080000000002</v>
      </c>
      <c r="CBS31">
        <v>279.23891499999996</v>
      </c>
      <c r="CBT31">
        <v>12826.15</v>
      </c>
      <c r="CBU31">
        <v>606.98260000000005</v>
      </c>
      <c r="CBV31">
        <v>47.033999999999999</v>
      </c>
      <c r="CBW31">
        <v>185.79</v>
      </c>
      <c r="CBX31">
        <v>1423.08</v>
      </c>
      <c r="CBY31">
        <v>780.42</v>
      </c>
      <c r="CBZ31">
        <v>8401.7088000000003</v>
      </c>
      <c r="CCA31">
        <v>213.29</v>
      </c>
      <c r="CCB31">
        <v>96019.074000000008</v>
      </c>
      <c r="CCC31">
        <v>1107.4212000000002</v>
      </c>
      <c r="CCD31">
        <v>24.207502000000002</v>
      </c>
      <c r="CCE31">
        <v>0.23470100000000002</v>
      </c>
      <c r="CCF31">
        <v>5889.14</v>
      </c>
      <c r="CCG31">
        <v>5.9361999999999998E-2</v>
      </c>
      <c r="CCH31">
        <v>15.211412000000001</v>
      </c>
      <c r="CCI31">
        <v>1727.5047999999999</v>
      </c>
      <c r="CCJ31">
        <v>4170.13</v>
      </c>
      <c r="CCK31">
        <v>110.86764700000001</v>
      </c>
      <c r="CCL31">
        <v>468.97</v>
      </c>
      <c r="CCM31">
        <v>327.22000000000003</v>
      </c>
      <c r="CCN31">
        <v>4115.16</v>
      </c>
      <c r="CCO31">
        <v>4637.08</v>
      </c>
      <c r="CCP31">
        <v>2639.9196000000002</v>
      </c>
      <c r="CCQ31">
        <v>347.76</v>
      </c>
      <c r="CCR31">
        <v>8.8152570000000008</v>
      </c>
      <c r="CCS31">
        <v>4921.3599999999997</v>
      </c>
      <c r="CCT31">
        <v>53.393879999999996</v>
      </c>
      <c r="CCU31">
        <v>42205.148000000001</v>
      </c>
      <c r="CCV31">
        <v>12809.06</v>
      </c>
      <c r="CCW31">
        <v>8259.11</v>
      </c>
      <c r="CCX31">
        <v>4.5221650000000002</v>
      </c>
      <c r="CCY31">
        <v>14283.08</v>
      </c>
      <c r="CCZ31">
        <v>89.849143999999995</v>
      </c>
      <c r="CDA31">
        <v>0.30866900000000003</v>
      </c>
      <c r="CDB31">
        <v>122.69148000000001</v>
      </c>
      <c r="CDC31">
        <v>73.164000000000016</v>
      </c>
      <c r="CDD31">
        <v>590.91200000000003</v>
      </c>
      <c r="CDE31">
        <v>1001.04</v>
      </c>
      <c r="CDF31">
        <v>5599.41</v>
      </c>
      <c r="CDG31">
        <v>29666.314800000004</v>
      </c>
      <c r="CDH31">
        <v>331.98</v>
      </c>
      <c r="CDI31">
        <v>1168.6500000000001</v>
      </c>
      <c r="CDJ31">
        <v>432.21</v>
      </c>
      <c r="CDK31">
        <v>7066.3968000000004</v>
      </c>
      <c r="CDL31">
        <v>1103.6600000000001</v>
      </c>
      <c r="CDM31">
        <v>2131.91</v>
      </c>
      <c r="CDN31">
        <v>34.605120000000007</v>
      </c>
      <c r="CDO31">
        <v>812.42</v>
      </c>
      <c r="CDP31">
        <v>368.1</v>
      </c>
      <c r="CDQ31">
        <v>11333.9372</v>
      </c>
      <c r="CDR31">
        <v>6156.12</v>
      </c>
      <c r="CDS31">
        <v>4184.2700000000004</v>
      </c>
      <c r="CDT31">
        <v>20.322959999999998</v>
      </c>
      <c r="CDU31">
        <v>838.02600000000007</v>
      </c>
      <c r="CDV31">
        <v>41.789159999999995</v>
      </c>
      <c r="CDW31">
        <v>10094.7816</v>
      </c>
      <c r="CDX31">
        <v>305.84260000000006</v>
      </c>
      <c r="CDY31">
        <v>11.95</v>
      </c>
      <c r="CDZ31">
        <v>148.62</v>
      </c>
      <c r="CEA31">
        <v>1181.18</v>
      </c>
      <c r="CEB31">
        <v>7812.8621999999996</v>
      </c>
      <c r="CEC31">
        <v>713.21</v>
      </c>
      <c r="CED31">
        <v>4659.13</v>
      </c>
      <c r="CEE31">
        <v>7484.58</v>
      </c>
      <c r="CEF31">
        <v>4973.6376000000009</v>
      </c>
      <c r="CEG31">
        <v>862.77</v>
      </c>
      <c r="CEH31">
        <v>2.0113400000000001</v>
      </c>
      <c r="CEI31">
        <v>8720.18</v>
      </c>
      <c r="CEJ31">
        <v>1382.0730000000003</v>
      </c>
      <c r="CEK31">
        <v>197.48960000000002</v>
      </c>
      <c r="CEL31">
        <v>18.851321000000002</v>
      </c>
      <c r="CEM31">
        <v>4599.1099999999997</v>
      </c>
      <c r="CEN31">
        <v>180.61</v>
      </c>
      <c r="CEO31">
        <v>4770.43</v>
      </c>
      <c r="CEP31">
        <v>57470.18</v>
      </c>
      <c r="CEQ31">
        <v>2648.9052000000001</v>
      </c>
      <c r="CER31">
        <v>16.1142</v>
      </c>
      <c r="CES31">
        <v>24.123885999999999</v>
      </c>
      <c r="CET31">
        <v>7161.1668000000009</v>
      </c>
      <c r="CEU31">
        <v>626.80999999999995</v>
      </c>
      <c r="CEV31">
        <v>9.8496000000000006</v>
      </c>
      <c r="CEW31">
        <v>1430.05</v>
      </c>
      <c r="CEX31">
        <v>3457.0908000000004</v>
      </c>
      <c r="CEY31">
        <v>28.95</v>
      </c>
      <c r="CEZ31">
        <v>671.07960000000003</v>
      </c>
      <c r="CFA31">
        <v>71.139720000000011</v>
      </c>
      <c r="CFB31">
        <v>16.849762999999999</v>
      </c>
      <c r="CFC31">
        <v>65.189599999999999</v>
      </c>
      <c r="CFD31">
        <v>48396.537700000001</v>
      </c>
      <c r="CFE31">
        <v>98.805999999999997</v>
      </c>
      <c r="CFF31">
        <v>30.351938000000004</v>
      </c>
      <c r="CFG31">
        <v>28087.46</v>
      </c>
      <c r="CFH31">
        <v>588.13560000000007</v>
      </c>
      <c r="CFI31">
        <v>1276.4000000000001</v>
      </c>
      <c r="CFJ31">
        <v>193.25600000000003</v>
      </c>
      <c r="CFK31">
        <v>1655.84</v>
      </c>
      <c r="CFL31">
        <v>1710.4</v>
      </c>
      <c r="CFM31">
        <v>4369.2299999999996</v>
      </c>
      <c r="CFN31">
        <v>1476.48</v>
      </c>
      <c r="CFO31">
        <v>11.69</v>
      </c>
      <c r="CFP31">
        <v>1835.24</v>
      </c>
      <c r="CFQ31">
        <v>1669.08</v>
      </c>
      <c r="CFR31">
        <v>523.63</v>
      </c>
      <c r="CFS31">
        <v>1395.3744000000002</v>
      </c>
      <c r="CFT31">
        <v>13721.61</v>
      </c>
      <c r="CFU31">
        <v>6952.85</v>
      </c>
      <c r="CFV31">
        <v>126.59920000000001</v>
      </c>
      <c r="CFW31">
        <v>382.88</v>
      </c>
      <c r="CFX31">
        <v>1.8355319999999999</v>
      </c>
      <c r="CFY31">
        <v>2956.0647000000004</v>
      </c>
      <c r="CFZ31">
        <v>6413.55</v>
      </c>
      <c r="CGA31">
        <v>240.98</v>
      </c>
      <c r="CGB31">
        <v>9786.2255999999998</v>
      </c>
      <c r="CGC31">
        <v>34.630000000000003</v>
      </c>
      <c r="CGD31">
        <v>330.8</v>
      </c>
      <c r="CGE31">
        <v>2.2973629999999998</v>
      </c>
      <c r="CGF31">
        <v>1382.19</v>
      </c>
      <c r="CGG31">
        <v>80.016999999999996</v>
      </c>
      <c r="CGH31">
        <v>110.05120000000002</v>
      </c>
      <c r="CGI31">
        <v>14874.33</v>
      </c>
      <c r="CGJ31">
        <v>367.94940000000003</v>
      </c>
      <c r="CGK31">
        <v>2160.4299999999998</v>
      </c>
      <c r="CGL31">
        <v>993.97</v>
      </c>
      <c r="CGM31">
        <v>7134.3072000000002</v>
      </c>
      <c r="CGN31">
        <v>24.278053000000003</v>
      </c>
      <c r="CGO31">
        <v>18096.88</v>
      </c>
      <c r="CGP31">
        <v>11481.54</v>
      </c>
      <c r="CGQ31">
        <v>0.28923900000000002</v>
      </c>
      <c r="CGR31">
        <v>8928.01</v>
      </c>
      <c r="CGS31">
        <v>38.836800000000004</v>
      </c>
      <c r="CGT31">
        <v>6953.7326000000003</v>
      </c>
      <c r="CGU31">
        <v>2021.29</v>
      </c>
      <c r="CGV31">
        <v>1.166604</v>
      </c>
      <c r="CGW31">
        <v>3471.33</v>
      </c>
      <c r="CGX31">
        <v>6788.232</v>
      </c>
      <c r="CGY31">
        <v>1156.28</v>
      </c>
      <c r="CGZ31">
        <v>1162.27</v>
      </c>
      <c r="CHA31">
        <v>1405.0800000000002</v>
      </c>
      <c r="CHB31">
        <v>3779.8056000000006</v>
      </c>
      <c r="CHC31">
        <v>2788.0092</v>
      </c>
      <c r="CHD31">
        <v>702.57</v>
      </c>
      <c r="CHE31">
        <v>14025.8</v>
      </c>
      <c r="CHF31">
        <v>11.763960000000001</v>
      </c>
      <c r="CHG31">
        <v>1710.5</v>
      </c>
      <c r="CHH31">
        <v>58048.410700000008</v>
      </c>
      <c r="CHI31">
        <v>1733.5136000000002</v>
      </c>
      <c r="CHJ31">
        <v>9111.16</v>
      </c>
      <c r="CHK31">
        <v>1468.76</v>
      </c>
      <c r="CHL31">
        <v>32759.48</v>
      </c>
      <c r="CHM31">
        <v>952.94360000000006</v>
      </c>
      <c r="CHN31">
        <v>4342.1099999999997</v>
      </c>
      <c r="CHO31">
        <v>11604.244000000001</v>
      </c>
      <c r="CHP31">
        <v>5458.2876000000006</v>
      </c>
      <c r="CHQ31">
        <v>176.19479999999999</v>
      </c>
      <c r="CHR31">
        <v>14021.21</v>
      </c>
      <c r="CHS31">
        <v>2781.7190999999998</v>
      </c>
      <c r="CHT31">
        <v>387.32040000000001</v>
      </c>
      <c r="CHU31">
        <v>1884.11</v>
      </c>
      <c r="CHV31">
        <v>3727.81</v>
      </c>
      <c r="CHW31">
        <v>4404.96</v>
      </c>
      <c r="CHX31">
        <v>3945.7260000000001</v>
      </c>
      <c r="CHY31">
        <v>400.23</v>
      </c>
      <c r="CHZ31">
        <v>182.02</v>
      </c>
      <c r="CIA31">
        <v>3817.3</v>
      </c>
      <c r="CIB31">
        <v>11706</v>
      </c>
      <c r="CIC31">
        <v>963.86760000000004</v>
      </c>
      <c r="CID31">
        <v>3946.47</v>
      </c>
      <c r="CIE31">
        <v>0.23530399999999999</v>
      </c>
      <c r="CIF31">
        <v>1429.69</v>
      </c>
      <c r="CIG31">
        <v>5066.4852000000001</v>
      </c>
      <c r="CIH31">
        <v>299.58</v>
      </c>
      <c r="CII31">
        <v>2263.91</v>
      </c>
      <c r="CIJ31">
        <v>9995.58</v>
      </c>
      <c r="CIK31">
        <v>46.02</v>
      </c>
      <c r="CIL31">
        <v>352.3408</v>
      </c>
      <c r="CIM31">
        <v>84.95</v>
      </c>
      <c r="CIN31">
        <v>199.64399999999998</v>
      </c>
      <c r="CIO31">
        <v>2360.86</v>
      </c>
      <c r="CIP31">
        <v>13193.92</v>
      </c>
      <c r="CIQ31">
        <v>7241.92</v>
      </c>
      <c r="CIR31">
        <v>4202.3772000000008</v>
      </c>
      <c r="CIS31">
        <v>44.161200000000001</v>
      </c>
      <c r="CIT31">
        <v>1414.6</v>
      </c>
      <c r="CIU31">
        <v>11665.112200000001</v>
      </c>
      <c r="CIV31">
        <v>2881.2564000000002</v>
      </c>
      <c r="CIW31">
        <v>3932.6904000000004</v>
      </c>
      <c r="CIX31">
        <v>4959.3753999999999</v>
      </c>
      <c r="CIY31">
        <v>7754.22</v>
      </c>
      <c r="CIZ31">
        <v>1639.8396</v>
      </c>
      <c r="CJA31">
        <v>2886.7536000000005</v>
      </c>
      <c r="CJB31">
        <v>45.29</v>
      </c>
      <c r="CJC31">
        <v>1620.15</v>
      </c>
      <c r="CJD31">
        <v>6.0077559999999997</v>
      </c>
      <c r="CJE31">
        <v>1305.4330000000002</v>
      </c>
      <c r="CJF31">
        <v>135.92799199999999</v>
      </c>
      <c r="CJG31">
        <v>2342.3000000000002</v>
      </c>
      <c r="CJH31">
        <v>2216.2399999999998</v>
      </c>
      <c r="CJI31">
        <v>1607.3208000000002</v>
      </c>
      <c r="CJJ31">
        <v>19.238520000000001</v>
      </c>
      <c r="CJK31">
        <v>13.202640000000001</v>
      </c>
      <c r="CJL31">
        <v>355.27679999999998</v>
      </c>
      <c r="CJM31">
        <v>569.51300000000003</v>
      </c>
      <c r="CJN31">
        <v>8511.99</v>
      </c>
      <c r="CJO31">
        <v>414.9</v>
      </c>
      <c r="CJP31">
        <v>4449.38</v>
      </c>
      <c r="CJQ31">
        <v>40739.923600000002</v>
      </c>
      <c r="CJR31">
        <v>253.92220000000003</v>
      </c>
      <c r="CJS31">
        <v>317.91339200000004</v>
      </c>
      <c r="CJT31">
        <v>3718.386</v>
      </c>
      <c r="CJU31">
        <v>25775.636400000003</v>
      </c>
      <c r="CJV31">
        <v>3988.71</v>
      </c>
      <c r="CJW31">
        <v>38.989109000000006</v>
      </c>
      <c r="CJX31">
        <v>8874.11</v>
      </c>
      <c r="CJY31">
        <v>3794</v>
      </c>
      <c r="CJZ31">
        <v>62.93724000000001</v>
      </c>
      <c r="CKA31">
        <v>24.046635000000002</v>
      </c>
      <c r="CKB31">
        <v>4109.67</v>
      </c>
      <c r="CKC31">
        <v>18.100000000000001</v>
      </c>
      <c r="CKD31">
        <v>4925.37</v>
      </c>
      <c r="CKE31">
        <v>34518.019999999997</v>
      </c>
      <c r="CKF31">
        <v>1026.9100000000001</v>
      </c>
      <c r="CKG31">
        <v>1840.6008000000002</v>
      </c>
      <c r="CKH31">
        <v>450.76</v>
      </c>
      <c r="CKI31">
        <v>6.1032310000000001</v>
      </c>
      <c r="CKJ31">
        <v>2704.49</v>
      </c>
      <c r="CKK31">
        <v>14449.3</v>
      </c>
      <c r="CKL31">
        <v>4965.9799999999996</v>
      </c>
      <c r="CKM31">
        <v>9487.39</v>
      </c>
      <c r="CKN31">
        <v>24.116918000000002</v>
      </c>
      <c r="CKO31">
        <v>18700.102299999999</v>
      </c>
      <c r="CKP31">
        <v>42.7896</v>
      </c>
      <c r="CKQ31">
        <v>6660.1548000000012</v>
      </c>
      <c r="CKR31">
        <v>5.49</v>
      </c>
      <c r="CKS31">
        <v>1141.17</v>
      </c>
      <c r="CKT31">
        <v>17.170000000000002</v>
      </c>
      <c r="CKU31">
        <v>4787.7372000000005</v>
      </c>
      <c r="CKV31">
        <v>30.585600000000003</v>
      </c>
      <c r="CKW31">
        <v>7512.0156000000006</v>
      </c>
      <c r="CKX31">
        <v>10601.11</v>
      </c>
      <c r="CKY31">
        <v>994.22640000000013</v>
      </c>
      <c r="CKZ31">
        <v>709.42</v>
      </c>
      <c r="CLA31">
        <v>414.03960000000001</v>
      </c>
      <c r="CLB31">
        <v>93.522218000000009</v>
      </c>
      <c r="CLC31">
        <v>700.48119999999994</v>
      </c>
      <c r="CLD31">
        <v>602.86</v>
      </c>
      <c r="CLE31">
        <v>962.45</v>
      </c>
      <c r="CLF31">
        <v>31.795252000000005</v>
      </c>
      <c r="CLG31">
        <v>5848.3</v>
      </c>
      <c r="CLH31">
        <v>8315.1299999999992</v>
      </c>
      <c r="CLI31">
        <v>3485.3</v>
      </c>
      <c r="CLJ31">
        <v>5395.6908000000003</v>
      </c>
      <c r="CLK31">
        <v>271.00640000000004</v>
      </c>
      <c r="CLL31">
        <v>3930.47</v>
      </c>
      <c r="CLM31">
        <v>36136.31</v>
      </c>
      <c r="CLN31">
        <v>77.099999999999994</v>
      </c>
      <c r="CLO31">
        <v>18248.436000000002</v>
      </c>
      <c r="CLP31">
        <v>1343.39</v>
      </c>
      <c r="CLQ31">
        <v>13.595640000000001</v>
      </c>
      <c r="CLR31">
        <v>7.49</v>
      </c>
      <c r="CLS31">
        <v>3.7696799999999997</v>
      </c>
      <c r="CLT31">
        <v>11959.06</v>
      </c>
      <c r="CLU31">
        <v>2694.73</v>
      </c>
      <c r="CLV31">
        <v>2254.6799999999998</v>
      </c>
      <c r="CLW31">
        <v>4667.96</v>
      </c>
      <c r="CLX31">
        <v>7.57</v>
      </c>
      <c r="CLY31">
        <v>4.3274000000000008</v>
      </c>
      <c r="CLZ31">
        <v>2518.3332</v>
      </c>
      <c r="CMA31">
        <v>106.17460000000001</v>
      </c>
      <c r="CMB31">
        <v>1765.81</v>
      </c>
      <c r="CMC31">
        <v>3936.0600000000004</v>
      </c>
      <c r="CMD31">
        <v>1348.7796000000001</v>
      </c>
      <c r="CME31">
        <v>118.94540000000001</v>
      </c>
      <c r="CMF31">
        <v>925.32240000000002</v>
      </c>
      <c r="CMG31">
        <v>11756.091200000001</v>
      </c>
      <c r="CMH31">
        <v>15.34</v>
      </c>
      <c r="CMI31">
        <v>5674.19</v>
      </c>
      <c r="CMJ31">
        <v>2.626601</v>
      </c>
      <c r="CMK31">
        <v>1546.94</v>
      </c>
      <c r="CML31">
        <v>3611.1814999999997</v>
      </c>
      <c r="CMM31">
        <v>50.460360000000001</v>
      </c>
      <c r="CMN31">
        <v>6402.44</v>
      </c>
      <c r="CMO31">
        <v>499.25</v>
      </c>
      <c r="CMP31">
        <v>6.97</v>
      </c>
      <c r="CMQ31">
        <v>42.808979999999998</v>
      </c>
      <c r="CMR31">
        <v>8092.03</v>
      </c>
      <c r="CMS31">
        <v>3.0114000000000005</v>
      </c>
      <c r="CMT31">
        <v>328.5</v>
      </c>
      <c r="CMU31">
        <v>8726.19</v>
      </c>
      <c r="CMV31">
        <v>1857.49</v>
      </c>
      <c r="CMW31">
        <v>9768.8700000000008</v>
      </c>
      <c r="CMX31">
        <v>1638.8</v>
      </c>
      <c r="CMY31">
        <v>38.749079999999999</v>
      </c>
      <c r="CMZ31">
        <v>2144.39</v>
      </c>
      <c r="CNA31">
        <v>6061.5492000000004</v>
      </c>
      <c r="CNB31">
        <v>36.01080000000001</v>
      </c>
      <c r="CNC31">
        <v>11834.75</v>
      </c>
      <c r="CND31">
        <v>4842.3419999999996</v>
      </c>
      <c r="CNE31">
        <v>3949.6238000000003</v>
      </c>
      <c r="CNF31">
        <v>1407.2076000000002</v>
      </c>
      <c r="CNG31">
        <v>1795.93</v>
      </c>
      <c r="CNH31">
        <v>1536.5221999999999</v>
      </c>
      <c r="CNI31">
        <v>10111.186799999999</v>
      </c>
      <c r="CNJ31">
        <v>45.27</v>
      </c>
      <c r="CNK31">
        <v>1698.59</v>
      </c>
      <c r="CNL31">
        <v>1754.71</v>
      </c>
      <c r="CNM31">
        <v>22.474799999999998</v>
      </c>
      <c r="CNN31">
        <v>1261.8800000000001</v>
      </c>
      <c r="CNO31">
        <v>10.487400000000001</v>
      </c>
      <c r="CNP31">
        <v>1065.4042000000002</v>
      </c>
      <c r="CNQ31">
        <v>2922.59</v>
      </c>
      <c r="CNR31">
        <v>16017.426000000001</v>
      </c>
      <c r="CNS31">
        <v>4976.7696000000005</v>
      </c>
      <c r="CNT31">
        <v>42.89</v>
      </c>
      <c r="CNU31">
        <v>2865.66</v>
      </c>
      <c r="CNV31">
        <v>304.44</v>
      </c>
      <c r="CNW31">
        <v>206.99</v>
      </c>
      <c r="CNX31">
        <v>751.70029999999997</v>
      </c>
      <c r="CNY31">
        <v>984.42</v>
      </c>
      <c r="CNZ31">
        <v>1.0476000000000001</v>
      </c>
      <c r="COA31">
        <v>188.51</v>
      </c>
      <c r="COB31">
        <v>6630.08</v>
      </c>
      <c r="COC31">
        <v>0.13400000000000001</v>
      </c>
      <c r="COD31">
        <v>5281.2061000000003</v>
      </c>
      <c r="COE31">
        <v>6974.1540000000005</v>
      </c>
      <c r="COF31">
        <v>1721.88</v>
      </c>
      <c r="COG31">
        <v>4239.5902000000006</v>
      </c>
      <c r="COH31">
        <v>78367.942800000004</v>
      </c>
      <c r="COI31">
        <v>5221.7136</v>
      </c>
      <c r="COJ31">
        <v>13993.13</v>
      </c>
      <c r="COK31">
        <v>76527.493199999997</v>
      </c>
      <c r="COL31">
        <v>3119.54</v>
      </c>
      <c r="COM31">
        <v>6335.8092000000006</v>
      </c>
      <c r="CON31">
        <v>56.215077000000001</v>
      </c>
      <c r="COO31">
        <v>1324.92</v>
      </c>
      <c r="COP31">
        <v>4684.0520999999999</v>
      </c>
      <c r="COQ31">
        <v>2088.96</v>
      </c>
      <c r="COR31">
        <v>284.22000000000003</v>
      </c>
      <c r="COS31">
        <v>7225.5348000000013</v>
      </c>
      <c r="COT31">
        <v>11237.9292</v>
      </c>
      <c r="COU31">
        <v>555.5018</v>
      </c>
      <c r="COV31">
        <v>14.1264</v>
      </c>
      <c r="COW31">
        <v>955.38960000000009</v>
      </c>
      <c r="COX31">
        <v>4233.6756000000005</v>
      </c>
      <c r="COY31">
        <v>52.385200000000005</v>
      </c>
      <c r="COZ31">
        <v>10939.95</v>
      </c>
      <c r="CPA31">
        <v>24.432600000000001</v>
      </c>
      <c r="CPB31">
        <v>1044.8699999999999</v>
      </c>
      <c r="CPC31">
        <v>8400.7199999999993</v>
      </c>
      <c r="CPD31">
        <v>14.370628999999999</v>
      </c>
      <c r="CPE31">
        <v>3857.32</v>
      </c>
      <c r="CPF31">
        <v>10627.22</v>
      </c>
      <c r="CPG31">
        <v>237.73680000000002</v>
      </c>
      <c r="CPH31">
        <v>15403.8</v>
      </c>
      <c r="CPI31">
        <v>2096.5932000000003</v>
      </c>
      <c r="CPJ31">
        <v>10312.01</v>
      </c>
      <c r="CPK31">
        <v>1832.86</v>
      </c>
      <c r="CPL31">
        <v>15965.792299999999</v>
      </c>
      <c r="CPM31">
        <v>118.0314</v>
      </c>
      <c r="CPN31">
        <v>23.47</v>
      </c>
      <c r="CPO31">
        <v>36.67</v>
      </c>
      <c r="CPP31">
        <v>1.04</v>
      </c>
      <c r="CPQ31">
        <v>5062.54</v>
      </c>
      <c r="CPR31">
        <v>4.3719510000000001</v>
      </c>
      <c r="CPS31">
        <v>2291.3000000000002</v>
      </c>
      <c r="CPT31">
        <v>5663.8656000000001</v>
      </c>
      <c r="CPU31">
        <v>10918.38</v>
      </c>
      <c r="CPV31">
        <v>1534.12</v>
      </c>
      <c r="CPW31">
        <v>736.92720000000008</v>
      </c>
      <c r="CPX31">
        <v>18.048719999999999</v>
      </c>
      <c r="CPY31">
        <v>6178.63</v>
      </c>
      <c r="CPZ31">
        <v>1881.42</v>
      </c>
      <c r="CQA31">
        <v>3.6036000000000001</v>
      </c>
      <c r="CQB31">
        <v>4649.2700000000004</v>
      </c>
      <c r="CQC31">
        <v>230.88600000000002</v>
      </c>
      <c r="CQD31">
        <v>41.29</v>
      </c>
      <c r="CQE31">
        <v>1913.07</v>
      </c>
      <c r="CQF31">
        <v>12.14016</v>
      </c>
      <c r="CQG31">
        <v>4210.7579999999998</v>
      </c>
      <c r="CQH31">
        <v>60849.065500000004</v>
      </c>
      <c r="CQI31">
        <v>2853.8537999999999</v>
      </c>
      <c r="CQJ31">
        <v>42362.12</v>
      </c>
      <c r="CQK31">
        <v>5.19</v>
      </c>
      <c r="CQL31">
        <v>382.86</v>
      </c>
      <c r="CQM31">
        <v>12520.63</v>
      </c>
      <c r="CQN31">
        <v>9671.07</v>
      </c>
      <c r="CQO31">
        <v>47.6</v>
      </c>
      <c r="CQP31">
        <v>10987.0113</v>
      </c>
      <c r="CQQ31">
        <v>168.84</v>
      </c>
      <c r="CQR31">
        <v>206.30160000000004</v>
      </c>
      <c r="CQS31">
        <v>1366.66</v>
      </c>
      <c r="CQT31">
        <v>391.75500000000005</v>
      </c>
      <c r="CQU31">
        <v>34469.050000000003</v>
      </c>
      <c r="CQV31">
        <v>3046.36</v>
      </c>
      <c r="CQW31">
        <v>7472.46</v>
      </c>
      <c r="CQX31">
        <v>873.47</v>
      </c>
      <c r="CQY31">
        <v>7.2079269999999998</v>
      </c>
      <c r="CQZ31">
        <v>11373.16</v>
      </c>
      <c r="CRA31">
        <v>55.484106999999995</v>
      </c>
      <c r="CRB31">
        <v>1189.7</v>
      </c>
      <c r="CRC31">
        <v>73.683400000000006</v>
      </c>
      <c r="CRD31">
        <v>6475.38</v>
      </c>
      <c r="CRE31">
        <v>8304.0300000000007</v>
      </c>
      <c r="CRF31">
        <v>2959.59</v>
      </c>
      <c r="CRG31">
        <v>14845.1</v>
      </c>
      <c r="CRH31">
        <v>36.866549000000006</v>
      </c>
      <c r="CRI31">
        <v>2602.85</v>
      </c>
      <c r="CRJ31">
        <v>7116.26</v>
      </c>
      <c r="CRK31">
        <v>33.673463000000005</v>
      </c>
      <c r="CRL31">
        <v>21749.91</v>
      </c>
      <c r="CRM31">
        <v>11.306986999999999</v>
      </c>
      <c r="CRN31">
        <v>2526.31</v>
      </c>
      <c r="CRO31">
        <v>124.6</v>
      </c>
      <c r="CRP31">
        <v>5416.8372000000008</v>
      </c>
      <c r="CRQ31">
        <v>4470.9399999999996</v>
      </c>
      <c r="CRR31">
        <v>3820.9</v>
      </c>
      <c r="CRS31">
        <v>46471.05</v>
      </c>
      <c r="CRT31">
        <v>8005.7052000000003</v>
      </c>
      <c r="CRU31">
        <v>824.81</v>
      </c>
      <c r="CRV31">
        <v>6093.97</v>
      </c>
      <c r="CRW31">
        <v>12476.754000000001</v>
      </c>
      <c r="CRX31">
        <v>241.1</v>
      </c>
      <c r="CRY31">
        <v>5204.5616</v>
      </c>
      <c r="CRZ31">
        <v>1862.1248000000001</v>
      </c>
      <c r="CSA31">
        <v>22.982400000000002</v>
      </c>
      <c r="CSB31">
        <v>167.60628</v>
      </c>
      <c r="CSC31">
        <v>2147.904</v>
      </c>
      <c r="CSD31">
        <v>5150.2392</v>
      </c>
      <c r="CSE31">
        <v>3880.55</v>
      </c>
      <c r="CSF31">
        <v>3092.2452000000003</v>
      </c>
      <c r="CSG31">
        <v>172.13653400000001</v>
      </c>
      <c r="CSH31">
        <v>29449.759999999998</v>
      </c>
      <c r="CSI31">
        <v>9.94</v>
      </c>
      <c r="CSJ31">
        <v>6487.3378000000002</v>
      </c>
      <c r="CSK31">
        <v>2879.06</v>
      </c>
      <c r="CSL31">
        <v>11.31</v>
      </c>
      <c r="CSM31">
        <v>254.23</v>
      </c>
      <c r="CSN31">
        <v>10.39</v>
      </c>
      <c r="CSO31">
        <v>7.7133080000000005</v>
      </c>
      <c r="CSP31">
        <v>691.64200000000005</v>
      </c>
      <c r="CSQ31">
        <v>471.50040000000007</v>
      </c>
      <c r="CSR31">
        <v>549.45000000000005</v>
      </c>
      <c r="CSS31">
        <v>1179.8784000000001</v>
      </c>
      <c r="CST31">
        <v>238.2912</v>
      </c>
      <c r="CSU31">
        <v>44.08</v>
      </c>
      <c r="CSV31">
        <v>4722.45</v>
      </c>
      <c r="CSW31">
        <v>68.023560000000003</v>
      </c>
      <c r="CSX31">
        <v>1.8252000000000002</v>
      </c>
      <c r="CSY31">
        <v>1508.11</v>
      </c>
      <c r="CSZ31">
        <v>157.518</v>
      </c>
      <c r="CTA31">
        <v>47.552178000000005</v>
      </c>
      <c r="CTB31">
        <v>1560.85</v>
      </c>
      <c r="CTC31">
        <v>1580.13</v>
      </c>
      <c r="CTD31">
        <v>1336.8240000000001</v>
      </c>
      <c r="CTE31">
        <v>78.069999999999993</v>
      </c>
      <c r="CTF31">
        <v>1141.3008</v>
      </c>
      <c r="CTG31">
        <v>134.33700000000002</v>
      </c>
      <c r="CTH31">
        <v>6580.77</v>
      </c>
      <c r="CTI31">
        <v>12.711600000000001</v>
      </c>
      <c r="CTJ31">
        <v>1823.94</v>
      </c>
      <c r="CTK31">
        <v>1885.4640000000002</v>
      </c>
      <c r="CTL31">
        <v>1491.12</v>
      </c>
      <c r="CTM31">
        <v>16.687799999999999</v>
      </c>
      <c r="CTN31">
        <v>1230.1400000000001</v>
      </c>
      <c r="CTO31">
        <v>1506.24</v>
      </c>
      <c r="CTP31">
        <v>1289.9844000000001</v>
      </c>
      <c r="CTQ31">
        <v>13.066005000000001</v>
      </c>
      <c r="CTR31">
        <v>310.17280000000005</v>
      </c>
      <c r="CTS31">
        <v>4757.616</v>
      </c>
      <c r="CTT31">
        <v>1067.24</v>
      </c>
      <c r="CTU31">
        <v>935.09640000000013</v>
      </c>
      <c r="CTV31">
        <v>1915.8712</v>
      </c>
      <c r="CTW31">
        <v>35.706120000000006</v>
      </c>
      <c r="CTX31">
        <v>4605.12</v>
      </c>
      <c r="CTY31">
        <v>8751.84</v>
      </c>
      <c r="CTZ31">
        <v>667.45</v>
      </c>
      <c r="CUA31">
        <v>3262.6044000000002</v>
      </c>
      <c r="CUB31">
        <v>238.86940000000004</v>
      </c>
      <c r="CUC31">
        <v>9579.2199999999993</v>
      </c>
      <c r="CUD31">
        <v>7.5060000000000011</v>
      </c>
      <c r="CUE31">
        <v>9069.9</v>
      </c>
      <c r="CUF31">
        <v>6.9262800000000011</v>
      </c>
      <c r="CUG31">
        <v>16082.68</v>
      </c>
      <c r="CUH31">
        <v>4655.74</v>
      </c>
      <c r="CUI31">
        <v>54.409427000000008</v>
      </c>
      <c r="CUJ31">
        <v>4593.25</v>
      </c>
      <c r="CUK31">
        <v>3602.7936000000004</v>
      </c>
      <c r="CUL31">
        <v>115.80155999999999</v>
      </c>
      <c r="CUM31">
        <v>43.89</v>
      </c>
      <c r="CUN31">
        <v>3440.7504000000004</v>
      </c>
      <c r="CUO31">
        <v>676.94340000000011</v>
      </c>
      <c r="CUP31">
        <v>11.702287</v>
      </c>
      <c r="CUQ31">
        <v>22915.67</v>
      </c>
      <c r="CUR31">
        <v>2037.8196</v>
      </c>
      <c r="CUS31">
        <v>598.73659999999995</v>
      </c>
      <c r="CUT31">
        <v>15.382800000000001</v>
      </c>
      <c r="CUU31">
        <v>1064.3362</v>
      </c>
      <c r="CUV31">
        <v>48.471887000000002</v>
      </c>
      <c r="CUW31">
        <v>25.08</v>
      </c>
      <c r="CUX31">
        <v>16006.77</v>
      </c>
      <c r="CUY31">
        <v>264.25</v>
      </c>
      <c r="CUZ31">
        <v>296.39999999999998</v>
      </c>
      <c r="CVA31">
        <v>3998.0235000000002</v>
      </c>
      <c r="CVB31">
        <v>355.39</v>
      </c>
      <c r="CVC31">
        <v>4563.74</v>
      </c>
      <c r="CVD31">
        <v>21.309082</v>
      </c>
      <c r="CVE31">
        <v>43.542965000000002</v>
      </c>
      <c r="CVF31">
        <v>10086.400800000001</v>
      </c>
      <c r="CVG31">
        <v>100.03</v>
      </c>
      <c r="CVH31">
        <v>9588.34</v>
      </c>
      <c r="CVI31">
        <v>11184.782400000002</v>
      </c>
      <c r="CVJ31">
        <v>43.12</v>
      </c>
      <c r="CVK31">
        <v>251.95</v>
      </c>
      <c r="CVL31">
        <v>91553.59</v>
      </c>
      <c r="CVM31">
        <v>822.44</v>
      </c>
      <c r="CVN31">
        <v>19.548480000000001</v>
      </c>
      <c r="CVO31">
        <v>7456.22</v>
      </c>
      <c r="CVP31">
        <v>5220.5904</v>
      </c>
      <c r="CVQ31">
        <v>384.46</v>
      </c>
      <c r="CVR31">
        <v>728.08400000000017</v>
      </c>
      <c r="CVS31">
        <v>5581.09</v>
      </c>
      <c r="CVT31">
        <v>38455.56</v>
      </c>
      <c r="CVU31">
        <v>1907.87</v>
      </c>
      <c r="CVV31">
        <v>4280.1400000000003</v>
      </c>
      <c r="CVW31">
        <v>479.58747400000004</v>
      </c>
      <c r="CVX31">
        <v>13320.1</v>
      </c>
      <c r="CVY31">
        <v>117.16212</v>
      </c>
      <c r="CVZ31">
        <v>13386.395400000001</v>
      </c>
      <c r="CWA31">
        <v>2.1690580000000002</v>
      </c>
      <c r="CWB31">
        <v>233.25</v>
      </c>
      <c r="CWC31">
        <v>5052.79</v>
      </c>
      <c r="CWD31">
        <v>325.98</v>
      </c>
      <c r="CWE31">
        <v>107.26</v>
      </c>
      <c r="CWF31">
        <v>50088.17</v>
      </c>
      <c r="CWG31">
        <v>1512</v>
      </c>
      <c r="CWH31">
        <v>14202.52</v>
      </c>
      <c r="CWI31">
        <v>15133.8534</v>
      </c>
      <c r="CWJ31">
        <v>23.29</v>
      </c>
      <c r="CWK31">
        <v>72.331000000000003</v>
      </c>
      <c r="CWL31">
        <v>83444.321300000011</v>
      </c>
      <c r="CWM31">
        <v>83.400796</v>
      </c>
      <c r="CWN31">
        <v>17926.84</v>
      </c>
      <c r="CWO31">
        <v>6.78</v>
      </c>
      <c r="CWP31">
        <v>0.14103500000000002</v>
      </c>
      <c r="CWQ31">
        <v>1623.21</v>
      </c>
      <c r="CWR31">
        <v>13885.98</v>
      </c>
      <c r="CWS31">
        <v>2172.67</v>
      </c>
      <c r="CWT31">
        <v>1752.2176000000002</v>
      </c>
      <c r="CWU31">
        <v>9838.8432000000012</v>
      </c>
      <c r="CWV31">
        <v>203.89</v>
      </c>
      <c r="CWW31">
        <v>12228.116400000001</v>
      </c>
      <c r="CWX31">
        <v>7.1711999999999998</v>
      </c>
      <c r="CWY31">
        <v>661.91</v>
      </c>
      <c r="CWZ31">
        <v>1661.99</v>
      </c>
      <c r="CXA31">
        <v>795.51530000000002</v>
      </c>
      <c r="CXB31">
        <v>1693.4</v>
      </c>
      <c r="CXC31">
        <v>49896.268000000004</v>
      </c>
      <c r="CXD31">
        <v>1511.8271999999999</v>
      </c>
      <c r="CXE31">
        <v>23.97</v>
      </c>
      <c r="CXF31">
        <v>2400.1984000000002</v>
      </c>
      <c r="CXG31">
        <v>798.63</v>
      </c>
      <c r="CXH31">
        <v>25.5</v>
      </c>
      <c r="CXI31">
        <v>23.17</v>
      </c>
      <c r="CXJ31">
        <v>4932.7700000000004</v>
      </c>
      <c r="CXK31">
        <v>2050.13</v>
      </c>
      <c r="CXL31">
        <v>56.758800000000008</v>
      </c>
      <c r="CXM31">
        <v>6053.94</v>
      </c>
      <c r="CXN31">
        <v>34767.17</v>
      </c>
      <c r="CXO31">
        <v>8723.4599999999991</v>
      </c>
      <c r="CXP31">
        <v>84.790800000000004</v>
      </c>
      <c r="CXQ31">
        <v>1250.7695999999999</v>
      </c>
      <c r="CXR31">
        <v>2.6351100000000001</v>
      </c>
      <c r="CXS31">
        <v>5328.5262999999995</v>
      </c>
      <c r="CXT31">
        <v>3043.07</v>
      </c>
      <c r="CXU31">
        <v>27430.04</v>
      </c>
      <c r="CXV31">
        <v>641.47720000000004</v>
      </c>
      <c r="CXW31">
        <v>40409.65</v>
      </c>
      <c r="CXX31">
        <v>18.786264000000003</v>
      </c>
      <c r="CXY31">
        <v>321.05600000000004</v>
      </c>
      <c r="CXZ31">
        <v>1137.3894</v>
      </c>
      <c r="CYA31">
        <v>4442.8155999999999</v>
      </c>
      <c r="CYB31">
        <v>2588.9976000000001</v>
      </c>
      <c r="CYC31">
        <v>1621.42</v>
      </c>
      <c r="CYD31">
        <v>12831.65</v>
      </c>
      <c r="CYE31">
        <v>80.714200000000005</v>
      </c>
      <c r="CYF31">
        <v>3853.49</v>
      </c>
      <c r="CYG31">
        <v>4217.1365999999998</v>
      </c>
      <c r="CYH31">
        <v>385.32240000000002</v>
      </c>
      <c r="CYI31">
        <v>1708.81</v>
      </c>
      <c r="CYJ31">
        <v>2973.75</v>
      </c>
      <c r="CYK31">
        <v>1173.95</v>
      </c>
      <c r="CYL31">
        <v>299.49</v>
      </c>
      <c r="CYM31">
        <v>1348.3476000000001</v>
      </c>
      <c r="CYN31">
        <v>225.72</v>
      </c>
      <c r="CYO31">
        <v>9236.3112000000001</v>
      </c>
      <c r="CYP31">
        <v>36.728400000000001</v>
      </c>
      <c r="CYQ31">
        <v>1231.57</v>
      </c>
      <c r="CYR31">
        <v>2460.1320000000001</v>
      </c>
      <c r="CYS31">
        <v>9920.4699999999993</v>
      </c>
      <c r="CYT31">
        <v>56295.82</v>
      </c>
      <c r="CYU31">
        <v>6831.63</v>
      </c>
      <c r="CYV31">
        <v>1821.73</v>
      </c>
      <c r="CYW31">
        <v>6756.5015999999996</v>
      </c>
      <c r="CYX31">
        <v>6021.8954999999996</v>
      </c>
      <c r="CYY31">
        <v>178.03</v>
      </c>
      <c r="CYZ31">
        <v>185.11</v>
      </c>
      <c r="CZA31">
        <v>4632.4872000000005</v>
      </c>
      <c r="CZB31">
        <v>19377.810000000001</v>
      </c>
      <c r="CZC31">
        <v>53.686800000000005</v>
      </c>
      <c r="CZD31">
        <v>3828.7944000000002</v>
      </c>
      <c r="CZE31">
        <v>4246.66</v>
      </c>
      <c r="CZF31">
        <v>1720.5202000000002</v>
      </c>
      <c r="CZG31">
        <v>5068.5912000000008</v>
      </c>
      <c r="CZH31">
        <v>1181.9304000000002</v>
      </c>
      <c r="CZI31">
        <v>2096.7552000000001</v>
      </c>
      <c r="CZJ31">
        <v>1368.2412000000002</v>
      </c>
      <c r="CZK31">
        <v>13511.696400000001</v>
      </c>
      <c r="CZL31">
        <v>12.381265000000001</v>
      </c>
      <c r="CZM31">
        <v>128.74260000000001</v>
      </c>
      <c r="CZN31">
        <v>4901.3855999999996</v>
      </c>
      <c r="CZO31">
        <v>1784.36</v>
      </c>
      <c r="CZP31">
        <v>401.34640000000007</v>
      </c>
      <c r="CZQ31">
        <v>1147.5324000000001</v>
      </c>
      <c r="CZR31">
        <v>4346.59</v>
      </c>
      <c r="CZS31">
        <v>1752.4944000000003</v>
      </c>
      <c r="CZT31">
        <v>4562.72</v>
      </c>
      <c r="CZU31">
        <v>4246.8292000000001</v>
      </c>
      <c r="CZV31">
        <v>14.923178000000002</v>
      </c>
      <c r="CZW31">
        <v>1045.78</v>
      </c>
      <c r="CZX31">
        <v>8241.0499999999993</v>
      </c>
      <c r="CZY31">
        <v>164.7996</v>
      </c>
      <c r="CZZ31">
        <v>495.49</v>
      </c>
      <c r="DAA31">
        <v>1651.52</v>
      </c>
      <c r="DAB31">
        <v>2837.4300000000003</v>
      </c>
      <c r="DAC31">
        <v>5004.7906000000003</v>
      </c>
      <c r="DAD31">
        <v>62.464703</v>
      </c>
      <c r="DAE31">
        <v>20017.3</v>
      </c>
      <c r="DAF31">
        <v>39553.730899999995</v>
      </c>
      <c r="DAG31">
        <v>2322.52</v>
      </c>
      <c r="DAH31">
        <v>3.9503200000000005</v>
      </c>
      <c r="DAI31">
        <v>6013.6</v>
      </c>
      <c r="DAJ31">
        <v>1766.0376000000001</v>
      </c>
      <c r="DAK31">
        <v>1624.29</v>
      </c>
      <c r="DAL31">
        <v>14628.5028</v>
      </c>
      <c r="DAM31">
        <v>759.02820000000008</v>
      </c>
      <c r="DAN31">
        <v>49.280400000000007</v>
      </c>
      <c r="DAO31">
        <v>4334.8599999999997</v>
      </c>
      <c r="DAP31">
        <v>1067.5476000000001</v>
      </c>
      <c r="DAQ31">
        <v>165.66</v>
      </c>
      <c r="DAR31">
        <v>130.03</v>
      </c>
      <c r="DAS31">
        <v>701.61700000000008</v>
      </c>
      <c r="DAT31">
        <v>3719.06</v>
      </c>
      <c r="DAU31">
        <v>1.5848180000000001</v>
      </c>
      <c r="DAV31">
        <v>68.482174000000001</v>
      </c>
      <c r="DAW31">
        <v>3906.2520000000004</v>
      </c>
      <c r="DAX31">
        <v>22.68</v>
      </c>
      <c r="DAY31">
        <v>2675.2140000000004</v>
      </c>
      <c r="DAZ31">
        <v>121.25</v>
      </c>
      <c r="DBA31">
        <v>2782.87</v>
      </c>
      <c r="DBB31">
        <v>840</v>
      </c>
      <c r="DBC31">
        <v>55.286000000000001</v>
      </c>
      <c r="DBD31">
        <v>1549.87</v>
      </c>
      <c r="DBE31">
        <v>131.79</v>
      </c>
      <c r="DBF31">
        <v>247</v>
      </c>
      <c r="DBG31">
        <v>1731.26</v>
      </c>
      <c r="DBH31">
        <v>11379.57</v>
      </c>
      <c r="DBI31">
        <v>476.11</v>
      </c>
      <c r="DBJ31">
        <v>3972.4668000000001</v>
      </c>
      <c r="DBK31">
        <v>1895.47</v>
      </c>
      <c r="DBL31">
        <v>351.01529999999997</v>
      </c>
      <c r="DBM31">
        <v>96.707400000000007</v>
      </c>
      <c r="DBN31">
        <v>2052.3240000000001</v>
      </c>
      <c r="DBO31">
        <v>8573.85</v>
      </c>
      <c r="DBP31">
        <v>2356.83</v>
      </c>
      <c r="DBQ31">
        <v>34.32</v>
      </c>
      <c r="DBR31">
        <v>44.690400000000004</v>
      </c>
      <c r="DBS31">
        <v>9.0023210000000002</v>
      </c>
      <c r="DBT31">
        <v>39683.410000000003</v>
      </c>
      <c r="DBU31">
        <v>8858.07</v>
      </c>
      <c r="DBV31">
        <v>6452.97</v>
      </c>
      <c r="DBW31">
        <v>10.52</v>
      </c>
      <c r="DBX31">
        <v>14043.07</v>
      </c>
      <c r="DBY31">
        <v>1968.51</v>
      </c>
      <c r="DBZ31">
        <v>105.77</v>
      </c>
      <c r="DCA31">
        <v>11845.92</v>
      </c>
      <c r="DCB31">
        <v>12879.32</v>
      </c>
      <c r="DCC31">
        <v>156.39260000000002</v>
      </c>
      <c r="DCD31">
        <v>47.529719999999998</v>
      </c>
      <c r="DCE31">
        <v>1782.16</v>
      </c>
      <c r="DCF31">
        <v>4.4568400000000006</v>
      </c>
      <c r="DCG31">
        <v>34.285199999999996</v>
      </c>
      <c r="DCH31">
        <v>218.13994000000002</v>
      </c>
      <c r="DCI31">
        <v>472.04</v>
      </c>
      <c r="DCJ31">
        <v>0.44724000000000003</v>
      </c>
      <c r="DCK31">
        <v>1812.2692000000002</v>
      </c>
      <c r="DCL31">
        <v>4398.3275000000003</v>
      </c>
      <c r="DCM31">
        <v>12652.43</v>
      </c>
      <c r="DCN31">
        <v>739.7</v>
      </c>
      <c r="DCO31">
        <v>631.35509999999999</v>
      </c>
      <c r="DCP31">
        <v>47782.0101</v>
      </c>
      <c r="DCQ31">
        <v>2446.7399999999998</v>
      </c>
      <c r="DCR31">
        <v>142.06319999999999</v>
      </c>
      <c r="DCS31">
        <v>2279.5452</v>
      </c>
      <c r="DCT31">
        <v>220.368762</v>
      </c>
      <c r="DCU31">
        <v>3715.4268000000002</v>
      </c>
      <c r="DCV31">
        <v>1.2924</v>
      </c>
      <c r="DCW31">
        <v>1856.57</v>
      </c>
      <c r="DCX31">
        <v>4740.5</v>
      </c>
      <c r="DCY31">
        <v>42.192178000000006</v>
      </c>
      <c r="DCZ31">
        <v>2723.08</v>
      </c>
      <c r="DDA31">
        <v>15551.657999999999</v>
      </c>
      <c r="DDB31">
        <v>5.24</v>
      </c>
      <c r="DDC31">
        <v>96.09</v>
      </c>
      <c r="DDD31">
        <v>1347.69</v>
      </c>
      <c r="DDE31">
        <v>6259.14</v>
      </c>
      <c r="DDF31">
        <v>32.590000000000003</v>
      </c>
      <c r="DDG31">
        <v>1247.81</v>
      </c>
      <c r="DDH31">
        <v>1405.37</v>
      </c>
      <c r="DDI31">
        <v>11881.1</v>
      </c>
      <c r="DDJ31">
        <v>1051.76</v>
      </c>
      <c r="DDK31">
        <v>1918.23</v>
      </c>
      <c r="DDL31">
        <v>50.401285999999999</v>
      </c>
      <c r="DDM31">
        <v>35265.034800000001</v>
      </c>
      <c r="DDN31">
        <v>26.4816</v>
      </c>
      <c r="DDO31">
        <v>6537.17</v>
      </c>
      <c r="DDP31">
        <v>1262.8116</v>
      </c>
      <c r="DDQ31">
        <v>1564.1626000000001</v>
      </c>
      <c r="DDR31">
        <v>6109.9827000000005</v>
      </c>
      <c r="DDS31">
        <v>199.41059999999999</v>
      </c>
      <c r="DDT31">
        <v>1254.8886</v>
      </c>
      <c r="DDU31">
        <v>66.260400000000004</v>
      </c>
      <c r="DDV31">
        <v>551.56360000000006</v>
      </c>
      <c r="DDW31">
        <v>46.770958</v>
      </c>
      <c r="DDX31">
        <v>6298.0951000000005</v>
      </c>
      <c r="DDY31">
        <v>14985.25</v>
      </c>
      <c r="DDZ31">
        <v>0.123012</v>
      </c>
      <c r="DEA31">
        <v>1933.7</v>
      </c>
      <c r="DEB31">
        <v>1830.6034000000002</v>
      </c>
      <c r="DEC31">
        <v>105.55</v>
      </c>
      <c r="DED31">
        <v>1148.45</v>
      </c>
      <c r="DEE31">
        <v>1762.55</v>
      </c>
      <c r="DEF31">
        <v>609.48159999999996</v>
      </c>
      <c r="DEG31">
        <v>3235.29</v>
      </c>
      <c r="DEH31">
        <v>4706.71</v>
      </c>
      <c r="DEI31">
        <v>410.26</v>
      </c>
      <c r="DEJ31">
        <v>3291.74</v>
      </c>
      <c r="DEK31">
        <v>13735.1484</v>
      </c>
      <c r="DEL31">
        <v>2048.6304000000005</v>
      </c>
      <c r="DEM31">
        <v>4866</v>
      </c>
      <c r="DEN31">
        <v>2201.0369999999998</v>
      </c>
      <c r="DEO31">
        <v>2696.38</v>
      </c>
      <c r="DEP31">
        <v>16.820417000000003</v>
      </c>
      <c r="DEQ31">
        <v>499.13080000000002</v>
      </c>
      <c r="DER31">
        <v>261.07</v>
      </c>
      <c r="DES31">
        <v>1000.6956000000001</v>
      </c>
      <c r="DET31">
        <v>10390.89</v>
      </c>
      <c r="DEU31">
        <v>13.840055999999999</v>
      </c>
      <c r="DEV31">
        <v>154.14000000000001</v>
      </c>
      <c r="DEW31">
        <v>3657.37</v>
      </c>
      <c r="DEX31">
        <v>1431.5186000000001</v>
      </c>
      <c r="DEY31">
        <v>2035.53</v>
      </c>
      <c r="DEZ31">
        <v>303.86867999999998</v>
      </c>
      <c r="DFA31">
        <v>2714.9256000000005</v>
      </c>
      <c r="DFB31">
        <v>1732.82</v>
      </c>
      <c r="DFC31">
        <v>8506.4472999999998</v>
      </c>
      <c r="DFD31">
        <v>93.722759999999994</v>
      </c>
      <c r="DFE31">
        <v>2649.52</v>
      </c>
      <c r="DFF31">
        <v>10241.34</v>
      </c>
      <c r="DFG31">
        <v>4085.7170000000001</v>
      </c>
      <c r="DFH31">
        <v>1027.9836</v>
      </c>
      <c r="DFI31">
        <v>842.22589999999991</v>
      </c>
      <c r="DFJ31">
        <v>12265.128000000001</v>
      </c>
      <c r="DFK31">
        <v>771.07680000000005</v>
      </c>
      <c r="DFL31">
        <v>405.35640000000001</v>
      </c>
      <c r="DFM31">
        <v>366.44720000000001</v>
      </c>
      <c r="DFN31">
        <v>2867.65</v>
      </c>
      <c r="DFO31">
        <v>12372.13</v>
      </c>
      <c r="DFP31">
        <v>1711.3788</v>
      </c>
      <c r="DFQ31">
        <v>483.87</v>
      </c>
      <c r="DFR31">
        <v>663.66160000000002</v>
      </c>
      <c r="DFS31">
        <v>15.748920000000002</v>
      </c>
      <c r="DFT31">
        <v>67.389672000000004</v>
      </c>
      <c r="DFU31">
        <v>1006.63</v>
      </c>
      <c r="DFV31">
        <v>1380.8232</v>
      </c>
      <c r="DFW31">
        <v>47.75</v>
      </c>
      <c r="DFX31">
        <v>4180.5504000000001</v>
      </c>
      <c r="DFY31">
        <v>1751.44</v>
      </c>
      <c r="DFZ31">
        <v>7.66</v>
      </c>
      <c r="DGA31">
        <v>99.661559999999994</v>
      </c>
      <c r="DGB31">
        <v>2.1492</v>
      </c>
      <c r="DGC31">
        <v>2156.5655999999999</v>
      </c>
      <c r="DGD31">
        <v>1.1345780000000001</v>
      </c>
      <c r="DGE31">
        <v>9407.0678000000007</v>
      </c>
      <c r="DGF31">
        <v>1566.9</v>
      </c>
      <c r="DGG31">
        <v>330.82560000000001</v>
      </c>
      <c r="DGH31">
        <v>14120.9</v>
      </c>
      <c r="DGI31">
        <v>46188.7</v>
      </c>
      <c r="DGJ31">
        <v>10.49</v>
      </c>
      <c r="DGK31">
        <v>26031.337200000002</v>
      </c>
      <c r="DGL31">
        <v>2748.6000000000004</v>
      </c>
      <c r="DGM31">
        <v>5056.8606</v>
      </c>
      <c r="DGN31">
        <v>1599.2</v>
      </c>
      <c r="DGO31">
        <v>1156.1400000000001</v>
      </c>
      <c r="DGP31">
        <v>131.8895</v>
      </c>
      <c r="DGQ31">
        <v>4.1159999999999997</v>
      </c>
      <c r="DGR31">
        <v>1838.16</v>
      </c>
      <c r="DGS31">
        <v>6.27</v>
      </c>
      <c r="DGT31">
        <v>765.22</v>
      </c>
      <c r="DGU31">
        <v>12012.96</v>
      </c>
      <c r="DGV31">
        <v>397.79</v>
      </c>
      <c r="DGW31">
        <v>725.4534000000001</v>
      </c>
      <c r="DGX31">
        <v>11159.98</v>
      </c>
      <c r="DGY31">
        <v>126.22</v>
      </c>
      <c r="DGZ31">
        <v>426.96</v>
      </c>
      <c r="DHA31">
        <v>6180.34</v>
      </c>
      <c r="DHB31">
        <v>10044.615600000001</v>
      </c>
      <c r="DHC31">
        <v>661.41359999999997</v>
      </c>
      <c r="DHD31">
        <v>793.10880000000009</v>
      </c>
      <c r="DHE31">
        <v>9429.0007000000005</v>
      </c>
      <c r="DHF31">
        <v>2058.3180000000002</v>
      </c>
      <c r="DHG31">
        <v>8378.7264000000014</v>
      </c>
      <c r="DHH31">
        <v>9863.68</v>
      </c>
      <c r="DHI31">
        <v>1913.76</v>
      </c>
      <c r="DHJ31">
        <v>5.47248</v>
      </c>
      <c r="DHK31">
        <v>1017.0414000000001</v>
      </c>
      <c r="DHL31">
        <v>32.918400000000005</v>
      </c>
      <c r="DHM31">
        <v>16.174202000000001</v>
      </c>
      <c r="DHN31">
        <v>504.45</v>
      </c>
      <c r="DHO31">
        <v>1422.89</v>
      </c>
      <c r="DHP31">
        <v>6687.74</v>
      </c>
      <c r="DHQ31">
        <v>1542.45</v>
      </c>
      <c r="DHR31">
        <v>3236.6628000000001</v>
      </c>
      <c r="DHS31">
        <v>73.647271000000003</v>
      </c>
      <c r="DHT31">
        <v>2426.8463999999999</v>
      </c>
      <c r="DHU31">
        <v>3443.54</v>
      </c>
      <c r="DHV31">
        <v>1958.9542000000004</v>
      </c>
      <c r="DHW31">
        <v>2324.9052000000001</v>
      </c>
      <c r="DHX31">
        <v>3625.84</v>
      </c>
      <c r="DHY31">
        <v>2412.6999999999998</v>
      </c>
      <c r="DHZ31">
        <v>40983.310800000007</v>
      </c>
      <c r="DIA31">
        <v>9.7291369999999997</v>
      </c>
      <c r="DIB31">
        <v>11.803400000000002</v>
      </c>
      <c r="DIC31">
        <v>5767.2096999999994</v>
      </c>
      <c r="DID31">
        <v>24.82</v>
      </c>
      <c r="DIE31">
        <v>0.39288800000000001</v>
      </c>
      <c r="DIF31">
        <v>1392.9408000000001</v>
      </c>
      <c r="DIG31">
        <v>37265.160000000003</v>
      </c>
      <c r="DIH31">
        <v>1672</v>
      </c>
      <c r="DII31">
        <v>88794.05</v>
      </c>
      <c r="DIJ31">
        <v>26.9556</v>
      </c>
      <c r="DIK31">
        <v>8.6199999999999992</v>
      </c>
      <c r="DIL31">
        <v>412.09560000000005</v>
      </c>
      <c r="DIM31">
        <v>4102.7148000000007</v>
      </c>
      <c r="DIN31">
        <v>5696.58</v>
      </c>
      <c r="DIO31">
        <v>65.446920000000006</v>
      </c>
      <c r="DIP31">
        <v>3478.94</v>
      </c>
      <c r="DIQ31">
        <v>317.32220000000001</v>
      </c>
      <c r="DIR31">
        <v>4358.76</v>
      </c>
      <c r="DIS31">
        <v>4216.2</v>
      </c>
      <c r="DIT31">
        <v>13614.17</v>
      </c>
      <c r="DIU31">
        <v>2194.73</v>
      </c>
      <c r="DIV31">
        <v>130.41311999999999</v>
      </c>
      <c r="DIW31">
        <v>2056.46</v>
      </c>
      <c r="DIX31">
        <v>1288.71</v>
      </c>
      <c r="DIY31">
        <v>1359.4176000000002</v>
      </c>
      <c r="DIZ31">
        <v>2044.4724000000001</v>
      </c>
      <c r="DJA31">
        <v>1226.75</v>
      </c>
      <c r="DJB31">
        <v>1173.98</v>
      </c>
      <c r="DJC31">
        <v>118.23576</v>
      </c>
      <c r="DJD31">
        <v>0.12676400000000002</v>
      </c>
      <c r="DJE31">
        <v>2778.87</v>
      </c>
      <c r="DJF31">
        <v>13.192969999999999</v>
      </c>
      <c r="DJG31">
        <v>17.690000000000001</v>
      </c>
      <c r="DJH31">
        <v>273.25080000000003</v>
      </c>
      <c r="DJI31">
        <v>1505.5</v>
      </c>
      <c r="DJJ31">
        <v>11595.44</v>
      </c>
      <c r="DJK31">
        <v>194.87020000000004</v>
      </c>
      <c r="DJL31">
        <v>1015.8480000000001</v>
      </c>
      <c r="DJM31">
        <v>12692.38</v>
      </c>
      <c r="DJN31">
        <v>37002.910000000003</v>
      </c>
      <c r="DJO31">
        <v>119.46</v>
      </c>
      <c r="DJP31">
        <v>263.56319999999999</v>
      </c>
      <c r="DJQ31">
        <v>82.6</v>
      </c>
      <c r="DJR31">
        <v>1681.69</v>
      </c>
      <c r="DJS31">
        <v>1014.73</v>
      </c>
      <c r="DJT31">
        <v>5410.6953000000003</v>
      </c>
      <c r="DJU31">
        <v>1218.7908</v>
      </c>
      <c r="DJV31">
        <v>364.01436000000001</v>
      </c>
      <c r="DJW31">
        <v>9347.48</v>
      </c>
      <c r="DJX31">
        <v>5.9615999999999998</v>
      </c>
      <c r="DJY31">
        <v>928.19520000000011</v>
      </c>
      <c r="DJZ31">
        <v>3421.13</v>
      </c>
      <c r="DKA31">
        <v>261.13740000000001</v>
      </c>
      <c r="DKB31">
        <v>1391.7744000000002</v>
      </c>
      <c r="DKC31">
        <v>95958.73</v>
      </c>
      <c r="DKD31">
        <v>5024.68</v>
      </c>
      <c r="DKE31">
        <v>90.53</v>
      </c>
      <c r="DKF31">
        <v>4198.7808000000005</v>
      </c>
      <c r="DKG31">
        <v>14139.43</v>
      </c>
      <c r="DKH31">
        <v>13.44</v>
      </c>
      <c r="DKI31">
        <v>46404.36</v>
      </c>
      <c r="DKJ31">
        <v>10158.709999999999</v>
      </c>
      <c r="DKK31">
        <v>4383.2124000000003</v>
      </c>
      <c r="DKL31">
        <v>38.86</v>
      </c>
      <c r="DKM31">
        <v>27.96</v>
      </c>
      <c r="DKN31">
        <v>9342.2900000000009</v>
      </c>
      <c r="DKO31">
        <v>9090.25</v>
      </c>
      <c r="DKP31">
        <v>33.439099999999996</v>
      </c>
      <c r="DKQ31">
        <v>13050.405699999999</v>
      </c>
      <c r="DKR31">
        <v>885.48696000000007</v>
      </c>
      <c r="DKS31">
        <v>265.08999999999997</v>
      </c>
      <c r="DKT31">
        <v>5287.14</v>
      </c>
      <c r="DKU31">
        <v>79.741591</v>
      </c>
      <c r="DKV31">
        <v>1841.23</v>
      </c>
      <c r="DKW31">
        <v>3294.4428000000003</v>
      </c>
      <c r="DKX31">
        <v>43.963799999999999</v>
      </c>
      <c r="DKY31">
        <v>227.08080000000001</v>
      </c>
      <c r="DKZ31">
        <v>4535.4924000000001</v>
      </c>
      <c r="DLA31">
        <v>703.86</v>
      </c>
      <c r="DLB31">
        <v>169.79</v>
      </c>
      <c r="DLC31">
        <v>2008.42</v>
      </c>
      <c r="DLD31">
        <v>1659.86</v>
      </c>
      <c r="DLE31">
        <v>1695.3624</v>
      </c>
      <c r="DLF31">
        <v>5092.62</v>
      </c>
      <c r="DLG31">
        <v>379.06820000000005</v>
      </c>
      <c r="DLH31">
        <v>1587.73</v>
      </c>
      <c r="DLI31">
        <v>17.874120000000001</v>
      </c>
      <c r="DLJ31">
        <v>4250.3725000000004</v>
      </c>
      <c r="DLK31">
        <v>8798.7199999999993</v>
      </c>
      <c r="DLL31">
        <v>1217.53</v>
      </c>
      <c r="DLM31">
        <v>6691.47</v>
      </c>
      <c r="DLN31">
        <v>9826.9500000000007</v>
      </c>
      <c r="DLO31">
        <v>37.283999999999999</v>
      </c>
      <c r="DLP31">
        <v>8904.4466000000011</v>
      </c>
      <c r="DLQ31">
        <v>4784.1280999999999</v>
      </c>
      <c r="DLR31">
        <v>5204.18</v>
      </c>
      <c r="DLS31">
        <v>3.95</v>
      </c>
      <c r="DLT31">
        <v>4565.2446</v>
      </c>
      <c r="DLU31">
        <v>8933.6625999999997</v>
      </c>
      <c r="DLV31">
        <v>6196.1776</v>
      </c>
      <c r="DLW31">
        <v>9.4064650000000007</v>
      </c>
      <c r="DLX31">
        <v>5885.39</v>
      </c>
      <c r="DLY31">
        <v>9692.31</v>
      </c>
      <c r="DLZ31">
        <v>12666.9419</v>
      </c>
      <c r="DMA31">
        <v>32095.96</v>
      </c>
      <c r="DMB31">
        <v>2294.1999999999998</v>
      </c>
      <c r="DMC31">
        <v>36.234000000000002</v>
      </c>
      <c r="DMD31">
        <v>2706.59</v>
      </c>
      <c r="DME31">
        <v>1064.1946</v>
      </c>
      <c r="DMF31">
        <v>5428.4904000000006</v>
      </c>
      <c r="DMG31">
        <v>7033.4136000000008</v>
      </c>
      <c r="DMH31">
        <v>8480.34</v>
      </c>
      <c r="DMI31">
        <v>164.51400000000001</v>
      </c>
      <c r="DMJ31">
        <v>127.92080000000001</v>
      </c>
      <c r="DMK31">
        <v>23.544840000000001</v>
      </c>
      <c r="DML31">
        <v>1914.3216000000002</v>
      </c>
      <c r="DMM31">
        <v>74093.73</v>
      </c>
      <c r="DMN31">
        <v>3221.07</v>
      </c>
      <c r="DMO31">
        <v>490.22</v>
      </c>
      <c r="DMP31">
        <v>7090.8926000000001</v>
      </c>
      <c r="DMQ31">
        <v>439.28</v>
      </c>
      <c r="DMR31">
        <v>2106.3240000000001</v>
      </c>
      <c r="DMS31">
        <v>1723.3452000000002</v>
      </c>
      <c r="DMT31">
        <v>20.086466000000001</v>
      </c>
      <c r="DMU31">
        <v>13.952760000000001</v>
      </c>
      <c r="DMV31">
        <v>17.767299999999999</v>
      </c>
      <c r="DMW31">
        <v>5199.6383999999998</v>
      </c>
      <c r="DMX31">
        <v>7455.73</v>
      </c>
      <c r="DMY31">
        <v>3386.68</v>
      </c>
      <c r="DMZ31">
        <v>13351.81</v>
      </c>
      <c r="DNA31">
        <v>427.65840000000003</v>
      </c>
      <c r="DNB31">
        <v>239.89</v>
      </c>
      <c r="DNC31">
        <v>8901.35</v>
      </c>
      <c r="DND31">
        <v>681.77900000000011</v>
      </c>
      <c r="DNE31">
        <v>10.12668</v>
      </c>
      <c r="DNF31">
        <v>1511.3736000000001</v>
      </c>
      <c r="DNG31">
        <v>58.457279999999997</v>
      </c>
      <c r="DNH31">
        <v>271.20999999999998</v>
      </c>
      <c r="DNI31">
        <v>6433.85</v>
      </c>
      <c r="DNJ31">
        <v>103.9241</v>
      </c>
      <c r="DNK31">
        <v>209.43</v>
      </c>
      <c r="DNL31">
        <v>28.91</v>
      </c>
      <c r="DNM31">
        <v>901.35710000000006</v>
      </c>
      <c r="DNN31">
        <v>1631.7612000000001</v>
      </c>
      <c r="DNO31">
        <v>276.75620000000004</v>
      </c>
      <c r="DNP31">
        <v>147.22999999999999</v>
      </c>
      <c r="DNQ31">
        <v>1790.3690000000001</v>
      </c>
      <c r="DNR31">
        <v>8858.7800000000007</v>
      </c>
      <c r="DNS31">
        <v>247.99</v>
      </c>
      <c r="DNT31">
        <v>12859.66</v>
      </c>
      <c r="DNU31">
        <v>0.54779999999999995</v>
      </c>
      <c r="DNV31">
        <v>1272.24</v>
      </c>
      <c r="DNW31">
        <v>902.77</v>
      </c>
      <c r="DNX31">
        <v>1312.8371999999999</v>
      </c>
      <c r="DNY31">
        <v>2.2118040000000003</v>
      </c>
      <c r="DNZ31">
        <v>3249.0288000000005</v>
      </c>
      <c r="DOA31">
        <v>386.32130000000001</v>
      </c>
      <c r="DOB31">
        <v>1178.45</v>
      </c>
      <c r="DOC31">
        <v>1849.7804000000001</v>
      </c>
      <c r="DOD31">
        <v>420.77</v>
      </c>
      <c r="DOE31">
        <v>5.7762000000000002</v>
      </c>
      <c r="DOF31">
        <v>2169.69</v>
      </c>
      <c r="DOG31">
        <v>86.26812000000001</v>
      </c>
      <c r="DOH31">
        <v>6.6249600000000006</v>
      </c>
      <c r="DOI31">
        <v>27.629996000000002</v>
      </c>
      <c r="DOJ31">
        <v>317.3904</v>
      </c>
      <c r="DOK31">
        <v>870.47</v>
      </c>
      <c r="DOL31">
        <v>54.394199999999998</v>
      </c>
      <c r="DOM31">
        <v>1610.9534000000001</v>
      </c>
      <c r="DON31">
        <v>48.107600000000005</v>
      </c>
      <c r="DOO31">
        <v>15072.8904</v>
      </c>
      <c r="DOP31">
        <v>7.2828000000000008</v>
      </c>
      <c r="DOQ31">
        <v>355.83</v>
      </c>
      <c r="DOR31">
        <v>4407.25</v>
      </c>
      <c r="DOS31">
        <v>1.8688310000000001</v>
      </c>
      <c r="DOT31">
        <v>29.11</v>
      </c>
      <c r="DOU31">
        <v>3596.5130000000004</v>
      </c>
      <c r="DOV31">
        <v>10098.2592</v>
      </c>
      <c r="DOW31">
        <v>14794.03</v>
      </c>
      <c r="DOX31">
        <v>8756.33</v>
      </c>
      <c r="DOY31">
        <v>4142.7700000000004</v>
      </c>
      <c r="DOZ31">
        <v>4716.88</v>
      </c>
      <c r="DPA31">
        <v>1683.68</v>
      </c>
      <c r="DPB31">
        <v>10057.93</v>
      </c>
      <c r="DPC31">
        <v>485.09280000000007</v>
      </c>
      <c r="DPD31">
        <v>12132.424300000001</v>
      </c>
      <c r="DPE31">
        <v>42046.715500000006</v>
      </c>
      <c r="DPF31">
        <v>4438.8100000000004</v>
      </c>
      <c r="DPG31">
        <v>9327.83</v>
      </c>
      <c r="DPH31">
        <v>442.3</v>
      </c>
      <c r="DPI31">
        <v>0.20508699999999999</v>
      </c>
      <c r="DPJ31">
        <v>3619.6777999999999</v>
      </c>
      <c r="DPK31">
        <v>235.17760000000001</v>
      </c>
      <c r="DPL31">
        <v>50016.9</v>
      </c>
      <c r="DPM31">
        <v>237.1</v>
      </c>
      <c r="DPN31">
        <v>3.9732340000000002</v>
      </c>
      <c r="DPO31">
        <v>96.02600000000001</v>
      </c>
      <c r="DPP31">
        <v>1238.48</v>
      </c>
      <c r="DPQ31">
        <v>33.518639999999998</v>
      </c>
      <c r="DPR31">
        <v>4.0683740000000004</v>
      </c>
      <c r="DPS31">
        <v>82.944000000000003</v>
      </c>
      <c r="DPT31">
        <v>319.93</v>
      </c>
      <c r="DPU31">
        <v>1240.575</v>
      </c>
      <c r="DPV31">
        <v>5044.83</v>
      </c>
      <c r="DPW31">
        <v>187.87300000000002</v>
      </c>
      <c r="DPX31">
        <v>0.27839999999999998</v>
      </c>
      <c r="DPY31">
        <v>7185.94</v>
      </c>
      <c r="DPZ31">
        <v>5.2577999999999996</v>
      </c>
      <c r="DQA31">
        <v>4004.16</v>
      </c>
      <c r="DQB31">
        <v>2696.46</v>
      </c>
      <c r="DQC31">
        <v>12023.13</v>
      </c>
      <c r="DQD31">
        <v>16.649999999999999</v>
      </c>
      <c r="DQE31">
        <v>97732.06</v>
      </c>
      <c r="DQF31">
        <v>842.03</v>
      </c>
      <c r="DQG31">
        <v>425.72</v>
      </c>
      <c r="DQH31">
        <v>15.59172</v>
      </c>
      <c r="DQI31">
        <v>49.57</v>
      </c>
      <c r="DQJ31">
        <v>5497.2323999999999</v>
      </c>
      <c r="DQK31">
        <v>155.62</v>
      </c>
      <c r="DQL31">
        <v>30.25</v>
      </c>
      <c r="DQM31">
        <v>38206.800000000003</v>
      </c>
      <c r="DQN31">
        <v>1828.86</v>
      </c>
      <c r="DQO31">
        <v>1.41035</v>
      </c>
      <c r="DQP31">
        <v>32867.99</v>
      </c>
      <c r="DQQ31">
        <v>10617.4413</v>
      </c>
      <c r="DQR31">
        <v>42951.08</v>
      </c>
      <c r="DQS31">
        <v>1541.0196000000001</v>
      </c>
      <c r="DQT31">
        <v>7.9625999999999992</v>
      </c>
      <c r="DQU31">
        <v>475.72920000000005</v>
      </c>
      <c r="DQV31">
        <v>1281.6792</v>
      </c>
      <c r="DQW31">
        <v>13666.806000000002</v>
      </c>
      <c r="DQX31">
        <v>595.76</v>
      </c>
      <c r="DQY31">
        <v>173.7936</v>
      </c>
      <c r="DQZ31">
        <v>2481.654</v>
      </c>
      <c r="DRA31">
        <v>4813.96</v>
      </c>
      <c r="DRB31">
        <v>59.007200000000012</v>
      </c>
      <c r="DRC31">
        <v>1865.16</v>
      </c>
      <c r="DRD31">
        <v>8903.0499999999993</v>
      </c>
      <c r="DRE31">
        <v>1144.23</v>
      </c>
      <c r="DRF31">
        <v>16.534800000000001</v>
      </c>
      <c r="DRG31">
        <v>1.3286000000000002</v>
      </c>
      <c r="DRH31">
        <v>9329.5499999999993</v>
      </c>
      <c r="DRI31">
        <v>49.828440000000001</v>
      </c>
      <c r="DRJ31">
        <v>45.8352</v>
      </c>
      <c r="DRK31">
        <v>398.8</v>
      </c>
      <c r="DRL31">
        <v>41.808400000000006</v>
      </c>
      <c r="DRM31">
        <v>1129.7339999999999</v>
      </c>
      <c r="DRN31">
        <v>5377.59</v>
      </c>
      <c r="DRO31">
        <v>116.6</v>
      </c>
      <c r="DRP31">
        <v>14270.01</v>
      </c>
      <c r="DRQ31">
        <v>8283.0816000000013</v>
      </c>
      <c r="DRR31">
        <v>4348.4038</v>
      </c>
      <c r="DRS31">
        <v>11.026257000000001</v>
      </c>
      <c r="DRT31">
        <v>168.85</v>
      </c>
      <c r="DRU31">
        <v>4128.84</v>
      </c>
      <c r="DRV31">
        <v>4972.3500000000004</v>
      </c>
      <c r="DRW31">
        <v>8.2785200000000003</v>
      </c>
      <c r="DRX31">
        <v>356.78</v>
      </c>
      <c r="DRY31">
        <v>8.2003310000000003</v>
      </c>
      <c r="DRZ31">
        <v>2233.66</v>
      </c>
      <c r="DSA31">
        <v>57.89808</v>
      </c>
      <c r="DSB31">
        <v>107.611</v>
      </c>
      <c r="DSC31">
        <v>394.00560000000002</v>
      </c>
      <c r="DSD31">
        <v>7204.38</v>
      </c>
      <c r="DSE31">
        <v>8604.09</v>
      </c>
      <c r="DSF31">
        <v>10.515599999999999</v>
      </c>
      <c r="DSG31">
        <v>1000.44</v>
      </c>
      <c r="DSH31">
        <v>24.740621000000001</v>
      </c>
      <c r="DSI31">
        <v>38.313600000000001</v>
      </c>
      <c r="DSJ31">
        <v>2028.88</v>
      </c>
      <c r="DSK31">
        <v>84.917760000000001</v>
      </c>
      <c r="DSL31">
        <v>19.9284</v>
      </c>
      <c r="DSM31">
        <v>9575.01</v>
      </c>
      <c r="DSN31">
        <v>285.43</v>
      </c>
      <c r="DSO31">
        <v>0.28903800000000002</v>
      </c>
      <c r="DSP31">
        <v>315.14</v>
      </c>
      <c r="DSQ31">
        <v>2556.33</v>
      </c>
      <c r="DSR31">
        <v>11.974642000000001</v>
      </c>
      <c r="DSS31">
        <v>3950.37</v>
      </c>
      <c r="DST31">
        <v>12738.49</v>
      </c>
      <c r="DSU31">
        <v>26.63</v>
      </c>
      <c r="DSV31">
        <v>42.228000000000002</v>
      </c>
      <c r="DSW31">
        <v>2804.9855000000002</v>
      </c>
      <c r="DSX31">
        <v>1323.9</v>
      </c>
      <c r="DSY31">
        <v>367.1352</v>
      </c>
      <c r="DSZ31">
        <v>10578.157200000001</v>
      </c>
      <c r="DTA31">
        <v>2083.0404000000003</v>
      </c>
      <c r="DTB31">
        <v>17.296385000000001</v>
      </c>
      <c r="DTC31">
        <v>75825.259999999995</v>
      </c>
      <c r="DTD31">
        <v>796.76</v>
      </c>
      <c r="DTE31">
        <v>1342.18</v>
      </c>
      <c r="DTF31">
        <v>429.0874</v>
      </c>
      <c r="DTG31">
        <v>103.68</v>
      </c>
      <c r="DTH31">
        <v>97.561319999999995</v>
      </c>
      <c r="DTI31">
        <v>10726.603200000001</v>
      </c>
      <c r="DTJ31">
        <v>1559.26</v>
      </c>
      <c r="DTK31">
        <v>3605.74</v>
      </c>
      <c r="DTL31">
        <v>304.74</v>
      </c>
      <c r="DTM31">
        <v>2088.7092000000002</v>
      </c>
      <c r="DTN31">
        <v>13376.43</v>
      </c>
      <c r="DTO31">
        <v>480.2004</v>
      </c>
      <c r="DTP31">
        <v>1813.6980000000001</v>
      </c>
      <c r="DTQ31">
        <v>1090.53</v>
      </c>
      <c r="DTR31">
        <v>911.04020000000014</v>
      </c>
      <c r="DTS31">
        <v>50.9</v>
      </c>
      <c r="DTT31">
        <v>49049.2</v>
      </c>
      <c r="DTU31">
        <v>9593.41</v>
      </c>
      <c r="DTV31">
        <v>10134.85</v>
      </c>
      <c r="DTW31">
        <v>4747.75</v>
      </c>
      <c r="DTX31">
        <v>2.4878</v>
      </c>
      <c r="DTY31">
        <v>2111.96</v>
      </c>
      <c r="DTZ31">
        <v>363.03</v>
      </c>
      <c r="DUA31">
        <v>13787.344800000001</v>
      </c>
      <c r="DUB31">
        <v>1313.51</v>
      </c>
      <c r="DUC31">
        <v>121.82100000000001</v>
      </c>
      <c r="DUD31">
        <v>656.81460100000004</v>
      </c>
      <c r="DUE31">
        <v>5.6316179999999996</v>
      </c>
      <c r="DUF31">
        <v>1366.73</v>
      </c>
      <c r="DUG31">
        <v>872.05819999999994</v>
      </c>
      <c r="DUH31">
        <v>520.16</v>
      </c>
      <c r="DUI31">
        <v>1557.82</v>
      </c>
      <c r="DUJ31">
        <v>3031.89</v>
      </c>
      <c r="DUK31">
        <v>55137.799299999999</v>
      </c>
      <c r="DUL31">
        <v>2138.7132000000001</v>
      </c>
      <c r="DUM31">
        <v>124.80559000000001</v>
      </c>
      <c r="DUN31">
        <v>47853.279999999999</v>
      </c>
      <c r="DUO31">
        <v>1926.45</v>
      </c>
      <c r="DUP31">
        <v>12163.36</v>
      </c>
      <c r="DUQ31">
        <v>96.055199999999999</v>
      </c>
      <c r="DUR31">
        <v>158.28480000000002</v>
      </c>
      <c r="DUS31">
        <v>4072.18</v>
      </c>
      <c r="DUT31">
        <v>52.625016000000002</v>
      </c>
      <c r="DUU31">
        <v>15.25188</v>
      </c>
      <c r="DUV31">
        <v>1557.37</v>
      </c>
      <c r="DUW31">
        <v>4156.9092000000001</v>
      </c>
      <c r="DUX31">
        <v>1023.3432</v>
      </c>
      <c r="DUY31">
        <v>4595.9508000000005</v>
      </c>
      <c r="DUZ31">
        <v>1065.25</v>
      </c>
      <c r="DVA31">
        <v>19.06128</v>
      </c>
      <c r="DVB31">
        <v>1.49</v>
      </c>
      <c r="DVC31">
        <v>9972.1</v>
      </c>
      <c r="DVD31">
        <v>11819.31</v>
      </c>
      <c r="DVE31">
        <v>38.434199999999997</v>
      </c>
      <c r="DVF31">
        <v>4071.07</v>
      </c>
      <c r="DVG31">
        <v>420.67</v>
      </c>
      <c r="DVH31">
        <v>1740.79</v>
      </c>
      <c r="DVI31">
        <v>8.9177000000000006E-2</v>
      </c>
      <c r="DVJ31">
        <v>634.88</v>
      </c>
      <c r="DVK31">
        <v>1.9199520000000001</v>
      </c>
      <c r="DVL31">
        <v>10188.48</v>
      </c>
      <c r="DVM31">
        <v>661.52</v>
      </c>
      <c r="DVN31">
        <v>413.86</v>
      </c>
      <c r="DVO31">
        <v>6970.7736000000004</v>
      </c>
      <c r="DVP31">
        <v>779.38200000000006</v>
      </c>
      <c r="DVQ31">
        <v>8.4977999999999998</v>
      </c>
      <c r="DVR31">
        <v>40.548200000000001</v>
      </c>
      <c r="DVS31">
        <v>16701.7827</v>
      </c>
      <c r="DVT31">
        <v>522.79920000000004</v>
      </c>
      <c r="DVU31">
        <v>1062.6400000000001</v>
      </c>
      <c r="DVV31">
        <v>606.8972</v>
      </c>
      <c r="DVW31">
        <v>14279.25</v>
      </c>
      <c r="DVX31">
        <v>533.28</v>
      </c>
      <c r="DVY31">
        <v>1.0790350000000002</v>
      </c>
      <c r="DVZ31">
        <v>499.93200000000002</v>
      </c>
      <c r="DWA31">
        <v>4429.84</v>
      </c>
      <c r="DWB31">
        <v>2994.25</v>
      </c>
      <c r="DWC31">
        <v>14.00808</v>
      </c>
      <c r="DWD31">
        <v>13281.62</v>
      </c>
      <c r="DWE31">
        <v>14251.597099999999</v>
      </c>
      <c r="DWF31">
        <v>1792.6272000000001</v>
      </c>
      <c r="DWG31">
        <v>2032.8300000000002</v>
      </c>
      <c r="DWH31">
        <v>9407.35</v>
      </c>
      <c r="DWI31">
        <v>3470.2128000000002</v>
      </c>
      <c r="DWJ31">
        <v>12576.46</v>
      </c>
      <c r="DWK31">
        <v>14421</v>
      </c>
      <c r="DWL31">
        <v>14220.2</v>
      </c>
      <c r="DWM31">
        <v>1868.99</v>
      </c>
      <c r="DWN31">
        <v>729.17039999999997</v>
      </c>
      <c r="DWO31">
        <v>506.34899999999999</v>
      </c>
      <c r="DWP31">
        <v>13905.8904</v>
      </c>
      <c r="DWQ31">
        <v>4119.53</v>
      </c>
      <c r="DWR31">
        <v>51338.69</v>
      </c>
      <c r="DWS31">
        <v>8111.7828</v>
      </c>
      <c r="DWT31">
        <v>1936.02</v>
      </c>
      <c r="DWU31">
        <v>238.56120000000001</v>
      </c>
      <c r="DWV31">
        <v>61.773798999999997</v>
      </c>
      <c r="DWW31">
        <v>85715.45</v>
      </c>
      <c r="DWX31">
        <v>15.260456</v>
      </c>
      <c r="DWY31">
        <v>12497.7</v>
      </c>
      <c r="DWZ31">
        <v>1886.94</v>
      </c>
      <c r="DXA31">
        <v>2784.84</v>
      </c>
      <c r="DXB31">
        <v>7252.35</v>
      </c>
      <c r="DXC31">
        <v>6290.64</v>
      </c>
      <c r="DXD31">
        <v>41526.51</v>
      </c>
      <c r="DXE31">
        <v>1701.8634999999999</v>
      </c>
      <c r="DXF31">
        <v>15336.810000000001</v>
      </c>
      <c r="DXG31">
        <v>1697.0501999999999</v>
      </c>
      <c r="DXH31">
        <v>4599.33</v>
      </c>
      <c r="DXI31">
        <v>28.182000000000006</v>
      </c>
      <c r="DXJ31">
        <v>3511.9440000000004</v>
      </c>
      <c r="DXK31">
        <v>52364.004999999997</v>
      </c>
      <c r="DXL31">
        <v>40355.67</v>
      </c>
      <c r="DXM31">
        <v>36.6768</v>
      </c>
      <c r="DXN31">
        <v>1553.4720000000002</v>
      </c>
      <c r="DXO31">
        <v>506.64040000000006</v>
      </c>
      <c r="DXP31">
        <v>11553.92</v>
      </c>
      <c r="DXQ31">
        <v>68.213999999999999</v>
      </c>
      <c r="DXR31">
        <v>279.39</v>
      </c>
      <c r="DXS31">
        <v>370.34280000000007</v>
      </c>
      <c r="DXT31">
        <v>706.28</v>
      </c>
      <c r="DXU31">
        <v>346.49</v>
      </c>
      <c r="DXV31">
        <v>587.20060000000001</v>
      </c>
      <c r="DXW31">
        <v>380.94919999999996</v>
      </c>
      <c r="DXX31">
        <v>205.33</v>
      </c>
      <c r="DXY31">
        <v>418.27</v>
      </c>
      <c r="DXZ31">
        <v>2372.89</v>
      </c>
      <c r="DYA31">
        <v>1898.8020000000001</v>
      </c>
      <c r="DYB31">
        <v>3646.9332000000004</v>
      </c>
      <c r="DYC31">
        <v>77.570791</v>
      </c>
      <c r="DYD31">
        <v>4199.28</v>
      </c>
      <c r="DYE31">
        <v>1203.6043999999999</v>
      </c>
      <c r="DYF31">
        <v>4889.5487999999996</v>
      </c>
      <c r="DYG31">
        <v>4570.75</v>
      </c>
      <c r="DYH31">
        <v>43249.3</v>
      </c>
      <c r="DYI31">
        <v>2446.1999999999998</v>
      </c>
      <c r="DYJ31">
        <v>21.924000000000003</v>
      </c>
      <c r="DYK31">
        <v>122.09844000000001</v>
      </c>
      <c r="DYL31">
        <v>21.640933</v>
      </c>
      <c r="DYM31">
        <v>392.46809999999999</v>
      </c>
      <c r="DYN31">
        <v>2103.1999999999998</v>
      </c>
      <c r="DYO31">
        <v>1605.8628000000001</v>
      </c>
      <c r="DYP31">
        <v>3712.08</v>
      </c>
      <c r="DYQ31">
        <v>4781.87</v>
      </c>
      <c r="DYR31">
        <v>3439.8864000000003</v>
      </c>
      <c r="DYS31">
        <v>268.20999999999998</v>
      </c>
      <c r="DYT31">
        <v>7947.2124000000003</v>
      </c>
      <c r="DYU31">
        <v>10539.2093</v>
      </c>
      <c r="DYV31">
        <v>22954.76</v>
      </c>
      <c r="DYW31">
        <v>194.13</v>
      </c>
      <c r="DYX31">
        <v>2088.1044000000002</v>
      </c>
      <c r="DYY31">
        <v>924.72840000000008</v>
      </c>
      <c r="DYZ31">
        <v>3222.25</v>
      </c>
      <c r="DZA31">
        <v>14685.8</v>
      </c>
      <c r="DZB31">
        <v>10.151639000000001</v>
      </c>
      <c r="DZC31">
        <v>11550.69</v>
      </c>
      <c r="DZD31">
        <v>70.954943000000014</v>
      </c>
      <c r="DZE31">
        <v>12564.5926</v>
      </c>
      <c r="DZF31">
        <v>584.79690000000005</v>
      </c>
      <c r="DZG31">
        <v>503.87</v>
      </c>
      <c r="DZH31">
        <v>4439.6640000000007</v>
      </c>
      <c r="DZI31">
        <v>923.48</v>
      </c>
      <c r="DZJ31">
        <v>13059.25</v>
      </c>
      <c r="DZK31">
        <v>37025.699999999997</v>
      </c>
      <c r="DZL31">
        <v>3625.93</v>
      </c>
      <c r="DZM31">
        <v>256.72000000000003</v>
      </c>
      <c r="DZN31">
        <v>29709.85</v>
      </c>
      <c r="DZO31">
        <v>6198.35</v>
      </c>
      <c r="DZP31">
        <v>2409.1392000000001</v>
      </c>
      <c r="DZQ31">
        <v>146.21740000000003</v>
      </c>
      <c r="DZR31">
        <v>7404.4584000000004</v>
      </c>
      <c r="DZS31">
        <v>198.37440000000001</v>
      </c>
      <c r="DZT31">
        <v>2581.61</v>
      </c>
      <c r="DZU31">
        <v>2353.6872000000003</v>
      </c>
      <c r="DZV31">
        <v>1338.6434999999999</v>
      </c>
      <c r="DZW31">
        <v>11781.126000000002</v>
      </c>
      <c r="DZX31">
        <v>12494.55</v>
      </c>
      <c r="DZY31">
        <v>40839.300000000003</v>
      </c>
      <c r="DZZ31">
        <v>3860.63</v>
      </c>
      <c r="EAA31">
        <v>1896.4908</v>
      </c>
      <c r="EAB31">
        <v>52.438299999999998</v>
      </c>
      <c r="EAC31">
        <v>1.97</v>
      </c>
      <c r="EAD31">
        <v>1144.2384000000002</v>
      </c>
      <c r="EAE31">
        <v>1972.01</v>
      </c>
      <c r="EAF31">
        <v>202.6</v>
      </c>
      <c r="EAG31">
        <v>6.3487199999999993</v>
      </c>
      <c r="EAH31">
        <v>4946.2164000000002</v>
      </c>
      <c r="EAI31">
        <v>146.41</v>
      </c>
      <c r="EAJ31">
        <v>19.6128</v>
      </c>
      <c r="EAK31">
        <v>3381.88</v>
      </c>
      <c r="EAL31">
        <v>9783.5796000000009</v>
      </c>
      <c r="EAM31">
        <v>1527.8868000000002</v>
      </c>
      <c r="EAN31">
        <v>4822.1568000000007</v>
      </c>
      <c r="EAO31">
        <v>15.505199999999999</v>
      </c>
      <c r="EAP31">
        <v>101.68</v>
      </c>
      <c r="EAQ31">
        <v>319.85000000000002</v>
      </c>
      <c r="EAR31">
        <v>2613.3408000000004</v>
      </c>
      <c r="EAS31">
        <v>2343.59</v>
      </c>
      <c r="EAT31">
        <v>4000.9</v>
      </c>
      <c r="EAU31">
        <v>4.33</v>
      </c>
      <c r="EAV31">
        <v>4534.2287999999999</v>
      </c>
      <c r="EAW31">
        <v>11445.8</v>
      </c>
      <c r="EAX31">
        <v>40.31</v>
      </c>
      <c r="EAY31">
        <v>566.36279999999999</v>
      </c>
      <c r="EAZ31">
        <v>12009.52</v>
      </c>
      <c r="EBA31">
        <v>429.24600000000004</v>
      </c>
      <c r="EBB31">
        <v>11.397235999999999</v>
      </c>
      <c r="EBC31">
        <v>12720.929599999999</v>
      </c>
      <c r="EBD31">
        <v>17474.8698</v>
      </c>
      <c r="EBE31">
        <v>142.3142</v>
      </c>
      <c r="EBF31">
        <v>0.88413200000000003</v>
      </c>
      <c r="EBG31">
        <v>30.801600000000001</v>
      </c>
      <c r="EBH31">
        <v>3087.1368000000002</v>
      </c>
      <c r="EBI31">
        <v>253.91</v>
      </c>
      <c r="EBJ31">
        <v>3728.67</v>
      </c>
      <c r="EBK31">
        <v>1859.37</v>
      </c>
      <c r="EBL31">
        <v>4987.8999999999996</v>
      </c>
      <c r="EBM31">
        <v>294.12</v>
      </c>
      <c r="EBN31">
        <v>31.556933000000001</v>
      </c>
      <c r="EBO31">
        <v>2372.8572000000004</v>
      </c>
      <c r="EBP31">
        <v>4626.9495999999999</v>
      </c>
      <c r="EBQ31">
        <v>4658.5631999999996</v>
      </c>
      <c r="EBR31">
        <v>9626.7199999999993</v>
      </c>
      <c r="EBS31">
        <v>11381.3336</v>
      </c>
      <c r="EBT31">
        <v>1025.4100000000001</v>
      </c>
      <c r="EBU31">
        <v>50.155200000000001</v>
      </c>
      <c r="EBV31">
        <v>42.630240000000001</v>
      </c>
      <c r="EBW31">
        <v>7416.49</v>
      </c>
      <c r="EBX31">
        <v>86.43</v>
      </c>
      <c r="EBY31">
        <v>14628.848400000001</v>
      </c>
      <c r="EBZ31">
        <v>40.049999999999997</v>
      </c>
      <c r="ECA31">
        <v>2140.4952000000003</v>
      </c>
      <c r="ECB31">
        <v>24885.027699999999</v>
      </c>
      <c r="ECC31">
        <v>2390.2035000000001</v>
      </c>
      <c r="ECD31">
        <v>2215.23</v>
      </c>
      <c r="ECE31">
        <v>1043.5544000000002</v>
      </c>
      <c r="ECF31">
        <v>341.87400000000002</v>
      </c>
      <c r="ECG31">
        <v>63.586886</v>
      </c>
      <c r="ECH31">
        <v>1307.46</v>
      </c>
      <c r="ECI31">
        <v>23.665539000000003</v>
      </c>
      <c r="ECJ31">
        <v>105.84</v>
      </c>
      <c r="ECK31">
        <v>181.76</v>
      </c>
      <c r="ECL31">
        <v>82.720812999999993</v>
      </c>
      <c r="ECM31">
        <v>8.1646869999999989</v>
      </c>
      <c r="ECN31">
        <v>7216.41</v>
      </c>
      <c r="ECO31">
        <v>1677.7152000000001</v>
      </c>
      <c r="ECP31">
        <v>22.214453000000002</v>
      </c>
      <c r="ECQ31">
        <v>16094.951300000001</v>
      </c>
      <c r="ECR31">
        <v>6151.81</v>
      </c>
      <c r="ECS31">
        <v>45324.18</v>
      </c>
      <c r="ECT31">
        <v>9828.94</v>
      </c>
      <c r="ECU31">
        <v>3007.6704000000004</v>
      </c>
      <c r="ECV31">
        <v>1098.67</v>
      </c>
      <c r="ECW31">
        <v>7273.8361000000004</v>
      </c>
      <c r="ECX31">
        <v>10029.379999999999</v>
      </c>
      <c r="ECY31">
        <v>439.38720000000001</v>
      </c>
      <c r="ECZ31">
        <v>1708.0200000000002</v>
      </c>
      <c r="EDA31">
        <v>869.45</v>
      </c>
      <c r="EDB31">
        <v>445.6</v>
      </c>
      <c r="EDC31">
        <v>1.2614000000000001</v>
      </c>
      <c r="EDD31">
        <v>3311.6148000000003</v>
      </c>
      <c r="EDE31">
        <v>21536.18</v>
      </c>
      <c r="EDF31">
        <v>7.01</v>
      </c>
      <c r="EDG31">
        <v>4570.75</v>
      </c>
      <c r="EDH31">
        <v>1.48</v>
      </c>
      <c r="EDI31">
        <v>4.25</v>
      </c>
      <c r="EDJ31">
        <v>1286.18</v>
      </c>
      <c r="EDK31">
        <v>450.15</v>
      </c>
      <c r="EDL31">
        <v>759.67</v>
      </c>
      <c r="EDM31">
        <v>3955.58</v>
      </c>
      <c r="EDN31">
        <v>617.68439999999998</v>
      </c>
      <c r="EDO31">
        <v>90.610732999999996</v>
      </c>
      <c r="EDP31">
        <v>7137.84</v>
      </c>
      <c r="EDQ31">
        <v>0.22247999999999998</v>
      </c>
      <c r="EDR31">
        <v>43.573700000000002</v>
      </c>
      <c r="EDS31">
        <v>46.31</v>
      </c>
      <c r="EDT31">
        <v>89327.8122</v>
      </c>
      <c r="EDU31">
        <v>2543.2920000000004</v>
      </c>
      <c r="EDV31">
        <v>14279.6304</v>
      </c>
      <c r="EDW31">
        <v>9892.9699999999993</v>
      </c>
      <c r="EDX31">
        <v>17766.563399999999</v>
      </c>
      <c r="EDY31">
        <v>3241.7630000000004</v>
      </c>
      <c r="EDZ31">
        <v>397.13760000000008</v>
      </c>
      <c r="EEA31">
        <v>6517.49</v>
      </c>
      <c r="EEB31">
        <v>327.15200000000004</v>
      </c>
      <c r="EEC31">
        <v>3160.23</v>
      </c>
      <c r="EED31">
        <v>4216.7196000000004</v>
      </c>
      <c r="EEE31">
        <v>2278.9836</v>
      </c>
      <c r="EEF31">
        <v>77.598596000000001</v>
      </c>
      <c r="EEG31">
        <v>8853.5</v>
      </c>
      <c r="EEH31">
        <v>39.016680000000001</v>
      </c>
      <c r="EEI31">
        <v>2633.0402000000004</v>
      </c>
      <c r="EEJ31">
        <v>1101.31</v>
      </c>
      <c r="EEK31">
        <v>27.788585000000001</v>
      </c>
      <c r="EEL31">
        <v>1246.98</v>
      </c>
      <c r="EEM31">
        <v>4477.5396000000001</v>
      </c>
      <c r="EEN31">
        <v>9.5609E-2</v>
      </c>
      <c r="EEO31">
        <v>839.94</v>
      </c>
      <c r="EEP31">
        <v>3335.59</v>
      </c>
      <c r="EEQ31">
        <v>75.630471</v>
      </c>
      <c r="EER31">
        <v>97325.14</v>
      </c>
      <c r="EES31">
        <v>14235.134400000001</v>
      </c>
      <c r="EET31">
        <v>2642.93</v>
      </c>
      <c r="EEU31">
        <v>0.24126699999999998</v>
      </c>
      <c r="EEV31">
        <v>51.651372000000002</v>
      </c>
      <c r="EEW31">
        <v>4130.82</v>
      </c>
      <c r="EEX31">
        <v>11773.98</v>
      </c>
      <c r="EEY31">
        <v>843.16570000000002</v>
      </c>
      <c r="EEZ31">
        <v>1477.8504000000003</v>
      </c>
      <c r="EFA31">
        <v>32.96</v>
      </c>
      <c r="EFB31">
        <v>12197.981699999998</v>
      </c>
      <c r="EFC31">
        <v>766.48</v>
      </c>
      <c r="EFD31">
        <v>1788.02</v>
      </c>
      <c r="EFE31">
        <v>9510.3700000000008</v>
      </c>
      <c r="EFF31">
        <v>612.632925</v>
      </c>
      <c r="EFG31">
        <v>14174.1036</v>
      </c>
      <c r="EFH31">
        <v>19.666041</v>
      </c>
      <c r="EFI31">
        <v>1809.2830000000004</v>
      </c>
      <c r="EFJ31">
        <v>12626.409600000001</v>
      </c>
      <c r="EFK31">
        <v>5640.3</v>
      </c>
      <c r="EFL31">
        <v>241.31940000000003</v>
      </c>
      <c r="EFM31">
        <v>3820.15</v>
      </c>
      <c r="EFN31">
        <v>89.676119999999997</v>
      </c>
      <c r="EFO31">
        <v>495.49920000000009</v>
      </c>
      <c r="EFP31">
        <v>6277.8004999999994</v>
      </c>
      <c r="EFQ31">
        <v>810.93</v>
      </c>
      <c r="EFR31">
        <v>1401.32</v>
      </c>
      <c r="EFS31">
        <v>662.37780000000009</v>
      </c>
      <c r="EFT31">
        <v>2321.6107999999999</v>
      </c>
      <c r="EFU31">
        <v>1.64808</v>
      </c>
      <c r="EFV31">
        <v>4686</v>
      </c>
      <c r="EFW31">
        <v>9856.0044000000016</v>
      </c>
      <c r="EFX31">
        <v>128.786596</v>
      </c>
      <c r="EFY31">
        <v>30.145080000000004</v>
      </c>
      <c r="EFZ31">
        <v>340.67750000000001</v>
      </c>
      <c r="EGA31">
        <v>9467.1134000000002</v>
      </c>
      <c r="EGB31">
        <v>1466.0352000000003</v>
      </c>
      <c r="EGC31">
        <v>1486.69</v>
      </c>
      <c r="EGD31">
        <v>52706.592000000004</v>
      </c>
      <c r="EGE31">
        <v>1370.53</v>
      </c>
      <c r="EGF31">
        <v>1861.76</v>
      </c>
      <c r="EGG31">
        <v>7520</v>
      </c>
      <c r="EGH31">
        <v>102.53</v>
      </c>
      <c r="EGI31">
        <v>194.27</v>
      </c>
      <c r="EGJ31">
        <v>160.22208000000001</v>
      </c>
      <c r="EGK31">
        <v>2730.1316999999999</v>
      </c>
      <c r="EGL31">
        <v>7.38</v>
      </c>
      <c r="EGM31">
        <v>5.3652000000000006</v>
      </c>
      <c r="EGN31">
        <v>3776.81</v>
      </c>
      <c r="EGO31">
        <v>2876.06</v>
      </c>
      <c r="EGP31">
        <v>5792.65</v>
      </c>
      <c r="EGQ31">
        <v>1020.07</v>
      </c>
      <c r="EGR31">
        <v>10.617891999999999</v>
      </c>
      <c r="EGS31">
        <v>7523.1936000000005</v>
      </c>
      <c r="EGT31">
        <v>7660.9</v>
      </c>
      <c r="EGU31">
        <v>4062.43</v>
      </c>
      <c r="EGV31">
        <v>32.864236999999996</v>
      </c>
      <c r="EGW31">
        <v>38131.661099999998</v>
      </c>
      <c r="EGX31">
        <v>1972.59</v>
      </c>
      <c r="EGY31">
        <v>2049.4079999999999</v>
      </c>
      <c r="EGZ31">
        <v>292.27999999999997</v>
      </c>
      <c r="EHA31">
        <v>4849.87</v>
      </c>
      <c r="EHB31">
        <v>1219.98</v>
      </c>
      <c r="EHC31">
        <v>943.54</v>
      </c>
      <c r="EHD31">
        <v>305.92079999999999</v>
      </c>
      <c r="EHE31">
        <v>33592.6872</v>
      </c>
      <c r="EHF31">
        <v>9957.1429000000007</v>
      </c>
      <c r="EHG31">
        <v>382.18</v>
      </c>
      <c r="EHH31">
        <v>4039.38</v>
      </c>
      <c r="EHI31">
        <v>1814.4972</v>
      </c>
      <c r="EHJ31">
        <v>552.74800000000005</v>
      </c>
      <c r="EHK31">
        <v>109.23220000000001</v>
      </c>
      <c r="EHL31">
        <v>1684.1088</v>
      </c>
      <c r="EHM31">
        <v>48.653700000000001</v>
      </c>
      <c r="EHN31">
        <v>1786.5792000000001</v>
      </c>
      <c r="EHO31">
        <v>7817.7897999999996</v>
      </c>
      <c r="EHP31">
        <v>155.28520000000003</v>
      </c>
      <c r="EHQ31">
        <v>89.052600000000012</v>
      </c>
      <c r="EHR31">
        <v>15734.72</v>
      </c>
      <c r="EHS31">
        <v>30</v>
      </c>
      <c r="EHT31">
        <v>3875.61</v>
      </c>
      <c r="EHU31">
        <v>38.836800000000004</v>
      </c>
      <c r="EHV31">
        <v>4920.4117999999999</v>
      </c>
      <c r="EHW31">
        <v>2599.33</v>
      </c>
      <c r="EHX31">
        <v>1157.0688</v>
      </c>
      <c r="EHY31">
        <v>4615.43</v>
      </c>
      <c r="EHZ31">
        <v>6263.3</v>
      </c>
      <c r="EIA31">
        <v>1959.28</v>
      </c>
      <c r="EIB31">
        <v>2953.5192000000002</v>
      </c>
      <c r="EIC31">
        <v>6054.78</v>
      </c>
      <c r="EID31">
        <v>3204.15</v>
      </c>
      <c r="EIE31">
        <v>36181.501199999999</v>
      </c>
      <c r="EIF31">
        <v>91.435560000000009</v>
      </c>
      <c r="EIG31">
        <v>26.36</v>
      </c>
      <c r="EIH31">
        <v>40551.51</v>
      </c>
      <c r="EII31">
        <v>1129.7793000000001</v>
      </c>
      <c r="EIJ31">
        <v>10933.94</v>
      </c>
      <c r="EIK31">
        <v>4.3732240000000004</v>
      </c>
      <c r="EIL31">
        <v>5.9936190000000007</v>
      </c>
      <c r="EIM31">
        <v>5110.3599999999997</v>
      </c>
      <c r="EIN31">
        <v>14429.62</v>
      </c>
      <c r="EIO31">
        <v>1799.71</v>
      </c>
      <c r="EIP31">
        <v>1056.1066000000001</v>
      </c>
      <c r="EIQ31">
        <v>3836.79</v>
      </c>
      <c r="EIR31">
        <v>8381.02</v>
      </c>
      <c r="EIS31">
        <v>19.131448000000002</v>
      </c>
      <c r="EIT31">
        <v>1788.3504000000003</v>
      </c>
      <c r="EIU31">
        <v>4288.6899999999996</v>
      </c>
      <c r="EIV31">
        <v>6310.23</v>
      </c>
      <c r="EIW31">
        <v>2.4780000000000002</v>
      </c>
      <c r="EIX31">
        <v>1645.31</v>
      </c>
      <c r="EIY31">
        <v>832.91</v>
      </c>
      <c r="EIZ31">
        <v>11.07</v>
      </c>
      <c r="EJA31">
        <v>22.571999999999999</v>
      </c>
      <c r="EJB31">
        <v>1440.306</v>
      </c>
      <c r="EJC31">
        <v>587.89</v>
      </c>
      <c r="EJD31">
        <v>4221.3530000000001</v>
      </c>
      <c r="EJE31">
        <v>9269.9964</v>
      </c>
      <c r="EJF31">
        <v>2498.81</v>
      </c>
      <c r="EJG31">
        <v>3292.96</v>
      </c>
      <c r="EJH31">
        <v>3088.6912000000007</v>
      </c>
      <c r="EJI31">
        <v>2405.6028000000001</v>
      </c>
      <c r="EJJ31">
        <v>8941.8384000000005</v>
      </c>
      <c r="EJK31">
        <v>1197.5255999999999</v>
      </c>
      <c r="EJL31">
        <v>1040.9688000000001</v>
      </c>
      <c r="EJM31">
        <v>9701.5499999999993</v>
      </c>
      <c r="EJN31">
        <v>4223.78</v>
      </c>
      <c r="EJO31">
        <v>14851.3392</v>
      </c>
      <c r="EJP31">
        <v>487.38</v>
      </c>
      <c r="EJQ31">
        <v>12583.436400000001</v>
      </c>
      <c r="EJR31">
        <v>1827.45</v>
      </c>
      <c r="EJS31">
        <v>7334.85</v>
      </c>
      <c r="EJT31">
        <v>9662.18</v>
      </c>
      <c r="EJU31">
        <v>50563.29</v>
      </c>
      <c r="EJV31">
        <v>62.067929000000007</v>
      </c>
      <c r="EJW31">
        <v>1645.82</v>
      </c>
      <c r="EJX31">
        <v>2028.0248999999999</v>
      </c>
      <c r="EJY31">
        <v>9084.19</v>
      </c>
      <c r="EJZ31">
        <v>37343.839999999997</v>
      </c>
      <c r="EKA31">
        <v>12398.33</v>
      </c>
      <c r="EKB31">
        <v>33162.76</v>
      </c>
      <c r="EKC31">
        <v>1.214844</v>
      </c>
      <c r="EKD31">
        <v>5061.58</v>
      </c>
      <c r="EKE31">
        <v>1785.68</v>
      </c>
      <c r="EKF31">
        <v>9999.9791999999998</v>
      </c>
      <c r="EKG31">
        <v>1085.21</v>
      </c>
      <c r="EKH31">
        <v>10.098000000000001</v>
      </c>
      <c r="EKI31">
        <v>31.496000000000002</v>
      </c>
      <c r="EKJ31">
        <v>2131.2936000000004</v>
      </c>
      <c r="EKK31">
        <v>27649.89</v>
      </c>
      <c r="EKL31">
        <v>3862.96</v>
      </c>
      <c r="EKM31">
        <v>41432.67</v>
      </c>
      <c r="EKN31">
        <v>3092.5</v>
      </c>
      <c r="EKO31">
        <v>1375.04</v>
      </c>
      <c r="EKP31">
        <v>1263.5308</v>
      </c>
      <c r="EKQ31">
        <v>13.269283</v>
      </c>
      <c r="EKR31">
        <v>4375.7700000000004</v>
      </c>
      <c r="EKS31">
        <v>35.21</v>
      </c>
      <c r="EKT31">
        <v>164.65680000000003</v>
      </c>
      <c r="EKU31">
        <v>278.5872</v>
      </c>
      <c r="EKV31">
        <v>27.39</v>
      </c>
      <c r="EKW31">
        <v>4801.3999999999996</v>
      </c>
      <c r="EKX31">
        <v>57.861200000000004</v>
      </c>
      <c r="EKY31">
        <v>2647.6308000000004</v>
      </c>
      <c r="EKZ31">
        <v>31343.67</v>
      </c>
      <c r="ELA31">
        <v>1611.7</v>
      </c>
      <c r="ELB31">
        <v>601.04020000000003</v>
      </c>
      <c r="ELC31">
        <v>7.488188000000001</v>
      </c>
      <c r="ELD31">
        <v>0.37339099999999997</v>
      </c>
      <c r="ELE31">
        <v>1739.7226000000003</v>
      </c>
      <c r="ELF31">
        <v>3730.5468000000001</v>
      </c>
      <c r="ELG31">
        <v>794.32</v>
      </c>
      <c r="ELH31">
        <v>1083.9000000000001</v>
      </c>
      <c r="ELI31">
        <v>26.230031</v>
      </c>
      <c r="ELJ31">
        <v>86.759400000000014</v>
      </c>
      <c r="ELK31">
        <v>30.922309000000006</v>
      </c>
      <c r="ELL31">
        <v>159.59160000000003</v>
      </c>
      <c r="ELM31">
        <v>10.790618</v>
      </c>
      <c r="ELN31">
        <v>1999.17</v>
      </c>
      <c r="ELO31">
        <v>2170.7982999999999</v>
      </c>
      <c r="ELP31">
        <v>929.43</v>
      </c>
      <c r="ELQ31">
        <v>171.91440000000003</v>
      </c>
      <c r="ELR31">
        <v>38859.620000000003</v>
      </c>
      <c r="ELS31">
        <v>2228.13</v>
      </c>
      <c r="ELT31">
        <v>3672.15</v>
      </c>
      <c r="ELU31">
        <v>304.03561500000001</v>
      </c>
      <c r="ELV31">
        <v>757.42560000000014</v>
      </c>
      <c r="ELW31">
        <v>4859.71</v>
      </c>
      <c r="ELX31">
        <v>232.36</v>
      </c>
      <c r="ELY31">
        <v>12760.693300000001</v>
      </c>
      <c r="ELZ31">
        <v>4094.4636000000005</v>
      </c>
      <c r="EMA31">
        <v>5224.29</v>
      </c>
      <c r="EMB31">
        <v>13428.028800000002</v>
      </c>
      <c r="EMC31">
        <v>5235.82</v>
      </c>
      <c r="EMD31">
        <v>156.58920000000003</v>
      </c>
      <c r="EME31">
        <v>43109.65</v>
      </c>
      <c r="EMF31">
        <v>10.66</v>
      </c>
      <c r="EMG31">
        <v>5081.38</v>
      </c>
      <c r="EMH31">
        <v>5107.25</v>
      </c>
      <c r="EMI31">
        <v>48.606840000000005</v>
      </c>
      <c r="EMJ31">
        <v>80.578400000000002</v>
      </c>
      <c r="EMK31">
        <v>1743.04</v>
      </c>
      <c r="EML31">
        <v>142.10420000000002</v>
      </c>
      <c r="EMM31">
        <v>655.29999999999995</v>
      </c>
      <c r="EMN31">
        <v>1786.5852</v>
      </c>
      <c r="EMO31">
        <v>38.86</v>
      </c>
      <c r="EMP31">
        <v>1011.41</v>
      </c>
      <c r="EMQ31">
        <v>1962.2750000000001</v>
      </c>
      <c r="EMR31">
        <v>22971.89</v>
      </c>
      <c r="EMS31">
        <v>163.4871</v>
      </c>
      <c r="EMT31">
        <v>4486.18</v>
      </c>
      <c r="EMU31">
        <v>81257.009999999995</v>
      </c>
      <c r="EMV31">
        <v>4645.4567999999999</v>
      </c>
      <c r="EMW31">
        <v>7612.3</v>
      </c>
      <c r="EMX31">
        <v>881.67960000000005</v>
      </c>
      <c r="EMY31">
        <v>10751.45</v>
      </c>
      <c r="EMZ31">
        <v>1915.23</v>
      </c>
      <c r="ENA31">
        <v>196.22960000000003</v>
      </c>
      <c r="ENB31">
        <v>296.87040000000002</v>
      </c>
      <c r="ENC31">
        <v>1701.23</v>
      </c>
      <c r="END31">
        <v>1655.45</v>
      </c>
      <c r="ENE31">
        <v>21.82752</v>
      </c>
      <c r="ENF31">
        <v>44.312400000000004</v>
      </c>
      <c r="ENG31">
        <v>6609.0924000000005</v>
      </c>
      <c r="ENH31">
        <v>12623.84</v>
      </c>
      <c r="ENI31">
        <v>23.306821000000003</v>
      </c>
      <c r="ENJ31">
        <v>3452.61</v>
      </c>
      <c r="ENK31">
        <v>601.96</v>
      </c>
      <c r="ENL31">
        <v>31.946400000000001</v>
      </c>
      <c r="ENM31">
        <v>9442.36</v>
      </c>
      <c r="ENN31">
        <v>14446.17</v>
      </c>
      <c r="ENO31">
        <v>592.32600000000014</v>
      </c>
      <c r="ENP31">
        <v>1238.1600000000001</v>
      </c>
      <c r="ENQ31">
        <v>184.21</v>
      </c>
      <c r="ENR31">
        <v>677.66</v>
      </c>
      <c r="ENS31">
        <v>1585.7748000000001</v>
      </c>
      <c r="ENT31">
        <v>5713.55</v>
      </c>
      <c r="ENU31">
        <v>6970.9355999999998</v>
      </c>
      <c r="ENV31">
        <v>1483.05</v>
      </c>
      <c r="ENW31">
        <v>1939.98</v>
      </c>
      <c r="ENX31">
        <v>6658.51</v>
      </c>
      <c r="ENY31">
        <v>12272.78</v>
      </c>
      <c r="ENZ31">
        <v>1708.74</v>
      </c>
      <c r="EOA31">
        <v>18.005914999999998</v>
      </c>
      <c r="EOB31">
        <v>4773.8792000000003</v>
      </c>
      <c r="EOC31">
        <v>20.1204</v>
      </c>
      <c r="EOD31">
        <v>1.9950000000000001</v>
      </c>
      <c r="EOE31">
        <v>152.06105600000001</v>
      </c>
      <c r="EOF31">
        <v>0.36950500000000003</v>
      </c>
      <c r="EOG31">
        <v>7209.52</v>
      </c>
      <c r="EOH31">
        <v>4396.8420000000006</v>
      </c>
      <c r="EOI31">
        <v>2356.1999999999998</v>
      </c>
      <c r="EOJ31">
        <v>46744.06</v>
      </c>
      <c r="EOK31">
        <v>9789.0300000000007</v>
      </c>
      <c r="EOL31">
        <v>544</v>
      </c>
      <c r="EOM31">
        <v>4287.7620000000006</v>
      </c>
      <c r="EON31">
        <v>1201.99</v>
      </c>
      <c r="EOO31">
        <v>3280.8672000000006</v>
      </c>
      <c r="EOP31">
        <v>1602.57</v>
      </c>
      <c r="EOQ31">
        <v>875.73</v>
      </c>
      <c r="EOR31">
        <v>26.720800000000001</v>
      </c>
      <c r="EOS31">
        <v>251.03</v>
      </c>
      <c r="EOT31">
        <v>7098.4188000000004</v>
      </c>
      <c r="EOU31">
        <v>3051.16</v>
      </c>
      <c r="EOV31">
        <v>13810.608000000002</v>
      </c>
      <c r="EOW31">
        <v>4055.6916000000001</v>
      </c>
      <c r="EOX31">
        <v>17.669575000000002</v>
      </c>
      <c r="EOY31">
        <v>661.81500000000005</v>
      </c>
      <c r="EOZ31">
        <v>6934.69</v>
      </c>
      <c r="EPA31">
        <v>40.754300000000008</v>
      </c>
      <c r="EPB31">
        <v>29.57</v>
      </c>
      <c r="EPC31">
        <v>990.6</v>
      </c>
      <c r="EPD31">
        <v>3357.21</v>
      </c>
      <c r="EPE31">
        <v>15146.1597</v>
      </c>
      <c r="EPF31">
        <v>1431.2808</v>
      </c>
      <c r="EPG31">
        <v>358.47</v>
      </c>
      <c r="EPH31">
        <v>1021.91</v>
      </c>
      <c r="EPI31">
        <v>1394.45</v>
      </c>
      <c r="EPJ31">
        <v>7.6455599999999997</v>
      </c>
      <c r="EPK31">
        <v>8645.7099999999991</v>
      </c>
      <c r="EPL31">
        <v>211.65</v>
      </c>
      <c r="EPM31">
        <v>1224.08</v>
      </c>
      <c r="EPN31">
        <v>38.42</v>
      </c>
      <c r="EPO31">
        <v>55.079899999999995</v>
      </c>
      <c r="EPP31">
        <v>241.31</v>
      </c>
      <c r="EPQ31">
        <v>183.04920000000001</v>
      </c>
      <c r="EPR31">
        <v>4152.9132</v>
      </c>
      <c r="EPS31">
        <v>1735.57</v>
      </c>
      <c r="EPT31">
        <v>5191.6464000000005</v>
      </c>
      <c r="EPU31">
        <v>1155.51</v>
      </c>
      <c r="EPV31">
        <v>4434.25</v>
      </c>
      <c r="EPW31">
        <v>45.781200000000005</v>
      </c>
      <c r="EPX31">
        <v>22001.23</v>
      </c>
      <c r="EPY31">
        <v>2.7564470000000001</v>
      </c>
      <c r="EPZ31">
        <v>8865.75</v>
      </c>
      <c r="EQA31">
        <v>1182.6108000000002</v>
      </c>
      <c r="EQB31">
        <v>44.32</v>
      </c>
      <c r="EQC31">
        <v>6.4371999999999998</v>
      </c>
      <c r="EQD31">
        <v>16.690000000000001</v>
      </c>
      <c r="EQE31">
        <v>9279.7099999999991</v>
      </c>
      <c r="EQF31">
        <v>13356.133200000002</v>
      </c>
      <c r="EQG31">
        <v>36857.08</v>
      </c>
      <c r="EQH31">
        <v>3319.19</v>
      </c>
      <c r="EQI31">
        <v>764.45</v>
      </c>
      <c r="EQJ31">
        <v>0.17761700000000002</v>
      </c>
      <c r="EQK31">
        <v>6524.8409000000001</v>
      </c>
      <c r="EQL31">
        <v>2969.3</v>
      </c>
      <c r="EQM31">
        <v>3.37</v>
      </c>
      <c r="EQN31">
        <v>1049.3499999999999</v>
      </c>
      <c r="EQO31">
        <v>7267.51</v>
      </c>
      <c r="EQP31">
        <v>17.233605999999998</v>
      </c>
      <c r="EQQ31">
        <v>2252.3000000000002</v>
      </c>
      <c r="EQR31">
        <v>23.432400000000001</v>
      </c>
      <c r="EQS31">
        <v>1180.2854000000002</v>
      </c>
      <c r="EQT31">
        <v>307.10880000000003</v>
      </c>
      <c r="EQU31">
        <v>2405.7972000000004</v>
      </c>
      <c r="EQV31">
        <v>1736.51</v>
      </c>
      <c r="EQW31">
        <v>551.41</v>
      </c>
      <c r="EQX31">
        <v>37092.934800000003</v>
      </c>
      <c r="EQY31">
        <v>294.02999999999997</v>
      </c>
      <c r="EQZ31">
        <v>366.59520000000003</v>
      </c>
      <c r="ERA31">
        <v>1967.46</v>
      </c>
      <c r="ERB31">
        <v>1051.3499999999999</v>
      </c>
      <c r="ERC31">
        <v>1359.9794999999999</v>
      </c>
      <c r="ERD31">
        <v>1909.3746000000001</v>
      </c>
      <c r="ERE31">
        <v>6639.86</v>
      </c>
      <c r="ERF31">
        <v>1530.97</v>
      </c>
      <c r="ERG31">
        <v>1648.53</v>
      </c>
      <c r="ERH31">
        <v>21021.119999999999</v>
      </c>
      <c r="ERI31">
        <v>4770.68</v>
      </c>
      <c r="ERJ31">
        <v>285.60000000000002</v>
      </c>
      <c r="ERK31">
        <v>15312.067200000001</v>
      </c>
      <c r="ERL31">
        <v>36.050400000000003</v>
      </c>
      <c r="ERM31">
        <v>1491.5007000000001</v>
      </c>
      <c r="ERN31">
        <v>29.642073</v>
      </c>
      <c r="ERO31">
        <v>4846.1899999999996</v>
      </c>
      <c r="ERP31">
        <v>565.51</v>
      </c>
      <c r="ERQ31">
        <v>308.86799999999999</v>
      </c>
      <c r="ERR31">
        <v>2622.84</v>
      </c>
      <c r="ERS31">
        <v>1985.1587999999999</v>
      </c>
      <c r="ERT31">
        <v>987.61</v>
      </c>
      <c r="ERU31">
        <v>10682.65</v>
      </c>
      <c r="ERV31">
        <v>43.34</v>
      </c>
      <c r="ERW31">
        <v>241.58766200000002</v>
      </c>
      <c r="ERX31">
        <v>607.85</v>
      </c>
      <c r="ERY31">
        <v>8019.5420000000004</v>
      </c>
      <c r="ERZ31">
        <v>8.2914510000000003</v>
      </c>
      <c r="ESA31">
        <v>4615.5636000000004</v>
      </c>
      <c r="ESB31">
        <v>4161.8999999999996</v>
      </c>
      <c r="ESC31">
        <v>59.498279999999994</v>
      </c>
      <c r="ESD31">
        <v>75718.962</v>
      </c>
      <c r="ESE31">
        <v>10745.1144</v>
      </c>
      <c r="ESF31">
        <v>3689.44</v>
      </c>
      <c r="ESG31">
        <v>1866.0456000000001</v>
      </c>
      <c r="ESH31">
        <v>21.509478999999999</v>
      </c>
      <c r="ESI31">
        <v>1298.57</v>
      </c>
      <c r="ESJ31">
        <v>9661.48</v>
      </c>
      <c r="ESK31">
        <v>38.782012000000002</v>
      </c>
      <c r="ESL31">
        <v>8918.4239999999991</v>
      </c>
      <c r="ESM31">
        <v>8384.8824000000004</v>
      </c>
      <c r="ESN31">
        <v>1571.78</v>
      </c>
      <c r="ESO31">
        <v>731.05200000000002</v>
      </c>
      <c r="ESP31">
        <v>7009.13</v>
      </c>
      <c r="ESQ31">
        <v>8.4582139999999999</v>
      </c>
      <c r="ESR31">
        <v>15038.049600000002</v>
      </c>
      <c r="ESS31">
        <v>4338.6000000000004</v>
      </c>
      <c r="EST31">
        <v>12626.3146</v>
      </c>
      <c r="ESU31">
        <v>3808.65</v>
      </c>
      <c r="ESV31">
        <v>700.21</v>
      </c>
      <c r="ESW31">
        <v>653.51660000000004</v>
      </c>
      <c r="ESX31">
        <v>1632.7822000000001</v>
      </c>
      <c r="ESY31">
        <v>13538.67</v>
      </c>
      <c r="ESZ31">
        <v>1398.0060000000001</v>
      </c>
      <c r="ETA31">
        <v>354.84</v>
      </c>
      <c r="ETB31">
        <v>4947.13</v>
      </c>
      <c r="ETC31">
        <v>993.33</v>
      </c>
      <c r="ETD31">
        <v>68099.778000000006</v>
      </c>
      <c r="ETE31">
        <v>464.303</v>
      </c>
      <c r="ETF31">
        <v>3.5472000000000001</v>
      </c>
      <c r="ETG31">
        <v>1118.6400000000001</v>
      </c>
      <c r="ETH31">
        <v>8476.5499999999993</v>
      </c>
      <c r="ETI31">
        <v>87.621193000000005</v>
      </c>
      <c r="ETJ31">
        <v>1872.1476000000002</v>
      </c>
      <c r="ETK31">
        <v>2029.4498000000001</v>
      </c>
      <c r="ETL31">
        <v>1205.0999999999999</v>
      </c>
      <c r="ETM31">
        <v>48.6</v>
      </c>
      <c r="ETN31">
        <v>27982.880000000001</v>
      </c>
      <c r="ETO31">
        <v>3033.0072000000005</v>
      </c>
      <c r="ETP31">
        <v>1968.6366000000003</v>
      </c>
      <c r="ETQ31">
        <v>1017.9</v>
      </c>
      <c r="ETR31">
        <v>24.967549999999999</v>
      </c>
      <c r="ETS31">
        <v>4593.45</v>
      </c>
      <c r="ETT31">
        <v>602.29</v>
      </c>
      <c r="ETU31">
        <v>2980.6056000000003</v>
      </c>
      <c r="ETV31">
        <v>4436.9856</v>
      </c>
      <c r="ETW31">
        <v>1642.27</v>
      </c>
      <c r="ETX31">
        <v>1792.9</v>
      </c>
      <c r="ETY31">
        <v>106.10910600000001</v>
      </c>
      <c r="ETZ31">
        <v>4247.04</v>
      </c>
      <c r="EUA31">
        <v>19.12</v>
      </c>
      <c r="EUB31">
        <v>106865.674</v>
      </c>
      <c r="EUC31">
        <v>1475.1612000000002</v>
      </c>
      <c r="EUD31">
        <v>683.72990000000004</v>
      </c>
      <c r="EUE31">
        <v>4968.1499999999996</v>
      </c>
      <c r="EUF31">
        <v>4886.67</v>
      </c>
      <c r="EUG31">
        <v>10328.68</v>
      </c>
      <c r="EUH31">
        <v>1296.23</v>
      </c>
      <c r="EUI31">
        <v>10487.01</v>
      </c>
      <c r="EUJ31">
        <v>36.745077999999999</v>
      </c>
      <c r="EUK31">
        <v>6193.9296999999997</v>
      </c>
      <c r="EUL31">
        <v>13616.186400000001</v>
      </c>
      <c r="EUM31">
        <v>927.05</v>
      </c>
      <c r="EUN31">
        <v>2.1311360000000001</v>
      </c>
      <c r="EUO31">
        <v>973.21</v>
      </c>
      <c r="EUP31">
        <v>1627.1875</v>
      </c>
      <c r="EUQ31">
        <v>1514.6146999999999</v>
      </c>
      <c r="EUR31">
        <v>290.35860000000002</v>
      </c>
      <c r="EUS31">
        <v>11842.167600000001</v>
      </c>
      <c r="EUT31">
        <v>4688.2</v>
      </c>
      <c r="EUU31">
        <v>11.16756</v>
      </c>
      <c r="EUV31">
        <v>17.414103999999998</v>
      </c>
      <c r="EUW31">
        <v>3752.8</v>
      </c>
      <c r="EUX31">
        <v>5107.33</v>
      </c>
      <c r="EUY31">
        <v>3654.29</v>
      </c>
      <c r="EUZ31">
        <v>273.58</v>
      </c>
      <c r="EVA31">
        <v>11344.2</v>
      </c>
      <c r="EVB31">
        <v>0.59500000000000008</v>
      </c>
      <c r="EVC31">
        <v>1736.7123000000001</v>
      </c>
      <c r="EVD31">
        <v>7252.89</v>
      </c>
      <c r="EVE31">
        <v>6536.0423000000001</v>
      </c>
      <c r="EVF31">
        <v>482.86800000000005</v>
      </c>
      <c r="EVG31">
        <v>962.26630000000011</v>
      </c>
      <c r="EVH31">
        <v>6049.518</v>
      </c>
      <c r="EVI31">
        <v>153.49944000000002</v>
      </c>
      <c r="EVJ31">
        <v>307.96199999999999</v>
      </c>
      <c r="EVK31">
        <v>797.24520000000007</v>
      </c>
      <c r="EVL31">
        <v>7078.74</v>
      </c>
      <c r="EVM31">
        <v>98.5</v>
      </c>
      <c r="EVN31">
        <v>4973.1516000000011</v>
      </c>
      <c r="EVO31">
        <v>4.5824400000000001</v>
      </c>
      <c r="EVP31">
        <v>12643.916800000001</v>
      </c>
      <c r="EVQ31">
        <v>877.42</v>
      </c>
      <c r="EVR31">
        <v>4.97</v>
      </c>
      <c r="EVS31">
        <v>7812.8388000000004</v>
      </c>
      <c r="EVT31">
        <v>1116.6199999999999</v>
      </c>
      <c r="EVU31">
        <v>3526.16</v>
      </c>
      <c r="EVV31">
        <v>706.55180000000007</v>
      </c>
      <c r="EVW31">
        <v>2205.0144</v>
      </c>
      <c r="EVX31">
        <v>1969.4124000000002</v>
      </c>
      <c r="EVY31">
        <v>45309.459799999997</v>
      </c>
      <c r="EVZ31">
        <v>1026.287</v>
      </c>
      <c r="EWA31">
        <v>22.314752000000002</v>
      </c>
      <c r="EWB31">
        <v>36064.61</v>
      </c>
      <c r="EWC31">
        <v>4381.8408000000009</v>
      </c>
      <c r="EWD31">
        <v>1289.92</v>
      </c>
      <c r="EWE31">
        <v>2491.7400000000002</v>
      </c>
      <c r="EWF31">
        <v>533.28570000000002</v>
      </c>
      <c r="EWG31">
        <v>7.1020000000000007E-3</v>
      </c>
      <c r="EWH31">
        <v>102.8172</v>
      </c>
      <c r="EWI31">
        <v>380.15</v>
      </c>
      <c r="EWJ31">
        <v>5.04</v>
      </c>
      <c r="EWK31">
        <v>41907.17</v>
      </c>
      <c r="EWL31">
        <v>2525.7096000000001</v>
      </c>
      <c r="EWM31">
        <v>5206.92</v>
      </c>
      <c r="EWN31">
        <v>139.22999999999999</v>
      </c>
      <c r="EWO31">
        <v>189.06</v>
      </c>
      <c r="EWP31">
        <v>804.07080000000008</v>
      </c>
      <c r="EWQ31">
        <v>6.5232000000000001</v>
      </c>
      <c r="EWR31">
        <v>1927.64</v>
      </c>
      <c r="EWS31">
        <v>1599.15</v>
      </c>
      <c r="EWT31">
        <v>4129.866</v>
      </c>
      <c r="EWU31">
        <v>1142.96</v>
      </c>
      <c r="EWV31">
        <v>3215.07</v>
      </c>
      <c r="EWW31">
        <v>4835.95</v>
      </c>
      <c r="EWX31">
        <v>4687.99</v>
      </c>
      <c r="EWY31">
        <v>33010.1</v>
      </c>
      <c r="EWZ31">
        <v>1888.98</v>
      </c>
      <c r="EXA31">
        <v>207.23640000000003</v>
      </c>
      <c r="EXB31">
        <v>65654.78</v>
      </c>
      <c r="EXC31">
        <v>0.35039999999999999</v>
      </c>
      <c r="EXD31">
        <v>507.21260000000001</v>
      </c>
      <c r="EXE31">
        <v>804.1</v>
      </c>
      <c r="EXF31">
        <v>3633.29</v>
      </c>
      <c r="EXG31">
        <v>7777</v>
      </c>
      <c r="EXH31">
        <v>11659.704900000001</v>
      </c>
      <c r="EXI31">
        <v>3663.6579000000002</v>
      </c>
      <c r="EXJ31">
        <v>9893.23</v>
      </c>
      <c r="EXK31">
        <v>1163.8188</v>
      </c>
      <c r="EXL31">
        <v>659.51279999999997</v>
      </c>
      <c r="EXM31">
        <v>9901.27</v>
      </c>
      <c r="EXN31">
        <v>813.2</v>
      </c>
      <c r="EXO31">
        <v>1304.9000000000001</v>
      </c>
      <c r="EXP31">
        <v>4623.3936000000003</v>
      </c>
      <c r="EXQ31">
        <v>8096.2632000000003</v>
      </c>
      <c r="EXR31">
        <v>7231.96</v>
      </c>
      <c r="EXS31">
        <v>4382.7372000000005</v>
      </c>
      <c r="EXT31">
        <v>1046.01</v>
      </c>
      <c r="EXU31">
        <v>4668.37</v>
      </c>
      <c r="EXV31">
        <v>9175.2220000000016</v>
      </c>
      <c r="EXW31">
        <v>8620.85</v>
      </c>
      <c r="EXX31">
        <v>28.555200000000003</v>
      </c>
      <c r="EXY31">
        <v>67.55</v>
      </c>
      <c r="EXZ31">
        <v>52.982528000000002</v>
      </c>
      <c r="EYA31">
        <v>3250.4</v>
      </c>
      <c r="EYB31">
        <v>3432.0024000000003</v>
      </c>
      <c r="EYC31">
        <v>33354.655200000001</v>
      </c>
      <c r="EYD31">
        <v>4498.394400000001</v>
      </c>
      <c r="EYE31">
        <v>498.56040000000002</v>
      </c>
      <c r="EYF31">
        <v>1524.4418000000003</v>
      </c>
      <c r="EYG31">
        <v>6137.93</v>
      </c>
      <c r="EYH31">
        <v>5155.7364000000007</v>
      </c>
      <c r="EYI31">
        <v>5680.58</v>
      </c>
      <c r="EYJ31">
        <v>1759.4906000000003</v>
      </c>
      <c r="EYK31">
        <v>1363.3812000000003</v>
      </c>
      <c r="EYL31">
        <v>23.17</v>
      </c>
      <c r="EYM31">
        <v>1765.8972000000001</v>
      </c>
      <c r="EYN31">
        <v>22.85172</v>
      </c>
      <c r="EYO31">
        <v>3435.08</v>
      </c>
      <c r="EYP31">
        <v>5362.58</v>
      </c>
      <c r="EYQ31">
        <v>1741.0896</v>
      </c>
      <c r="EYR31">
        <v>19.399999999999999</v>
      </c>
      <c r="EYS31">
        <v>737.58</v>
      </c>
      <c r="EYT31">
        <v>1075.8528000000001</v>
      </c>
      <c r="EYU31">
        <v>3.5818200000000004</v>
      </c>
      <c r="EYV31">
        <v>11.085840000000001</v>
      </c>
      <c r="EYW31">
        <v>2844.1260000000002</v>
      </c>
      <c r="EYX31">
        <v>27.109272000000001</v>
      </c>
      <c r="EYY31">
        <v>174.86249600000002</v>
      </c>
      <c r="EYZ31">
        <v>26003.81</v>
      </c>
      <c r="EZA31">
        <v>115.11359999999999</v>
      </c>
      <c r="EZB31">
        <v>947.87980000000005</v>
      </c>
      <c r="EZC31">
        <v>12.795057</v>
      </c>
      <c r="EZD31">
        <v>7709.0832</v>
      </c>
      <c r="EZE31">
        <v>3782.61</v>
      </c>
      <c r="EZF31">
        <v>13949.68</v>
      </c>
      <c r="EZG31">
        <v>984.65</v>
      </c>
      <c r="EZH31">
        <v>52.87032</v>
      </c>
      <c r="EZI31">
        <v>664.21</v>
      </c>
      <c r="EZJ31">
        <v>154.13999999999999</v>
      </c>
      <c r="EZK31">
        <v>2953.5408000000002</v>
      </c>
      <c r="EZL31">
        <v>0.12951099999999999</v>
      </c>
      <c r="EZM31">
        <v>5174.8999999999996</v>
      </c>
      <c r="EZN31">
        <v>14925.78</v>
      </c>
      <c r="EZO31">
        <v>2336.35</v>
      </c>
      <c r="EZP31">
        <v>8615.58</v>
      </c>
      <c r="EZQ31">
        <v>724.11</v>
      </c>
      <c r="EZR31">
        <v>570.78280000000007</v>
      </c>
      <c r="EZS31">
        <v>317.20359999999999</v>
      </c>
      <c r="EZT31">
        <v>1750.7711999999999</v>
      </c>
      <c r="EZU31">
        <v>4949.4240000000009</v>
      </c>
      <c r="EZV31">
        <v>9492.84</v>
      </c>
      <c r="EZW31">
        <v>31.012156000000004</v>
      </c>
      <c r="EZX31">
        <v>3680.68</v>
      </c>
      <c r="EZY31">
        <v>1535.32</v>
      </c>
      <c r="EZZ31">
        <v>22786.251100000001</v>
      </c>
      <c r="FAA31">
        <v>2625.6487999999999</v>
      </c>
      <c r="FAB31">
        <v>819.17500000000007</v>
      </c>
      <c r="FAC31">
        <v>842.51880000000006</v>
      </c>
      <c r="FAD31">
        <v>6236.93</v>
      </c>
      <c r="FAE31">
        <v>5028.5016000000005</v>
      </c>
      <c r="FAF31">
        <v>2356.4</v>
      </c>
      <c r="FAG31">
        <v>3722.76</v>
      </c>
      <c r="FAH31">
        <v>456.46</v>
      </c>
      <c r="FAI31">
        <v>13268.23</v>
      </c>
      <c r="FAJ31">
        <v>14286.04</v>
      </c>
      <c r="FAK31">
        <v>1251.02</v>
      </c>
      <c r="FAL31">
        <v>21.866589000000001</v>
      </c>
      <c r="FAM31">
        <v>1763.45</v>
      </c>
      <c r="FAN31">
        <v>46.508519</v>
      </c>
      <c r="FAO31">
        <v>3345.44</v>
      </c>
      <c r="FAP31">
        <v>17.98</v>
      </c>
      <c r="FAQ31">
        <v>2.4261600000000003</v>
      </c>
      <c r="FAR31">
        <v>14977.31</v>
      </c>
      <c r="FAS31">
        <v>9502.15</v>
      </c>
      <c r="FAT31">
        <v>267.678</v>
      </c>
      <c r="FAU31">
        <v>14162.4504</v>
      </c>
      <c r="FAV31">
        <v>3796.78</v>
      </c>
      <c r="FAW31">
        <v>1727.18</v>
      </c>
      <c r="FAX31">
        <v>519.14520000000005</v>
      </c>
      <c r="FAY31">
        <v>42.53</v>
      </c>
      <c r="FAZ31">
        <v>300.38400000000001</v>
      </c>
      <c r="FBA31">
        <v>1753.5744000000002</v>
      </c>
      <c r="FBB31">
        <v>2985.95</v>
      </c>
      <c r="FBC31">
        <v>1230.1632</v>
      </c>
      <c r="FBD31">
        <v>6014.66</v>
      </c>
      <c r="FBE31">
        <v>1608.31</v>
      </c>
      <c r="FBF31">
        <v>20.095176000000002</v>
      </c>
      <c r="FBG31">
        <v>197.43</v>
      </c>
      <c r="FBH31">
        <v>698.22</v>
      </c>
      <c r="FBI31">
        <v>48604.924800000001</v>
      </c>
      <c r="FBJ31">
        <v>448.62119999999999</v>
      </c>
      <c r="FBK31">
        <v>1508</v>
      </c>
      <c r="FBL31">
        <v>13683.31</v>
      </c>
      <c r="FBM31">
        <v>1.082921</v>
      </c>
      <c r="FBN31">
        <v>25.273</v>
      </c>
      <c r="FBO31">
        <v>49127.61</v>
      </c>
      <c r="FBP31">
        <v>40585.79</v>
      </c>
      <c r="FBQ31">
        <v>2760.24</v>
      </c>
      <c r="FBR31">
        <v>6744.4620000000004</v>
      </c>
      <c r="FBS31">
        <v>3328.34</v>
      </c>
      <c r="FBT31">
        <v>4667.3999999999996</v>
      </c>
      <c r="FBU31">
        <v>614.37519999999995</v>
      </c>
      <c r="FBV31">
        <v>5839.6140000000005</v>
      </c>
      <c r="FBW31">
        <v>21.99</v>
      </c>
      <c r="FBX31">
        <v>3667.14</v>
      </c>
      <c r="FBY31">
        <v>6219.26</v>
      </c>
      <c r="FBZ31">
        <v>5797.96</v>
      </c>
      <c r="FCA31">
        <v>7331.96</v>
      </c>
      <c r="FCB31">
        <v>3086.38</v>
      </c>
      <c r="FCC31">
        <v>5887.5</v>
      </c>
      <c r="FCD31">
        <v>32.82</v>
      </c>
      <c r="FCE31">
        <v>1792.05</v>
      </c>
      <c r="FCF31">
        <v>4.0880000000000001</v>
      </c>
      <c r="FCG31">
        <v>5235.1178000000009</v>
      </c>
      <c r="FCH31">
        <v>1769.04</v>
      </c>
      <c r="FCI31">
        <v>18053.342099999998</v>
      </c>
      <c r="FCJ31">
        <v>8442.18</v>
      </c>
      <c r="FCK31">
        <v>87.215039000000004</v>
      </c>
      <c r="FCL31">
        <v>1821.8520000000003</v>
      </c>
      <c r="FCM31">
        <v>126065.6737</v>
      </c>
      <c r="FCN31">
        <v>3163.44</v>
      </c>
      <c r="FCO31">
        <v>4582.29</v>
      </c>
      <c r="FCP31">
        <v>18091.746899999998</v>
      </c>
      <c r="FCQ31">
        <v>349.4</v>
      </c>
      <c r="FCR31">
        <v>6186.0024000000003</v>
      </c>
      <c r="FCS31">
        <v>1018.93</v>
      </c>
      <c r="FCT31">
        <v>439.59107999999998</v>
      </c>
      <c r="FCU31">
        <v>65.209223999999992</v>
      </c>
      <c r="FCV31">
        <v>43.81</v>
      </c>
      <c r="FCW31">
        <v>192.73940000000002</v>
      </c>
      <c r="FCX31">
        <v>6942.44</v>
      </c>
      <c r="FCY31">
        <v>4924.4399999999996</v>
      </c>
      <c r="FCZ31">
        <v>249.77</v>
      </c>
      <c r="FDA31">
        <v>137.5283</v>
      </c>
      <c r="FDB31">
        <v>1291.3741</v>
      </c>
      <c r="FDC31">
        <v>2049.85</v>
      </c>
      <c r="FDD31">
        <v>5636.5394000000006</v>
      </c>
      <c r="FDE31">
        <v>3935.7791999999999</v>
      </c>
      <c r="FDF31">
        <v>1722.19</v>
      </c>
      <c r="FDG31">
        <v>1.5764400000000001</v>
      </c>
      <c r="FDH31">
        <v>5.6947320000000001</v>
      </c>
      <c r="FDI31">
        <v>4306.5600000000004</v>
      </c>
      <c r="FDJ31">
        <v>5653.38</v>
      </c>
      <c r="FDK31">
        <v>388.48</v>
      </c>
      <c r="FDL31">
        <v>60.421136000000004</v>
      </c>
      <c r="FDM31">
        <v>222.73</v>
      </c>
      <c r="FDN31">
        <v>6275.96</v>
      </c>
      <c r="FDO31">
        <v>68166.305999999997</v>
      </c>
      <c r="FDP31">
        <v>456.22440000000006</v>
      </c>
      <c r="FDQ31">
        <v>0.54980200000000001</v>
      </c>
      <c r="FDR31">
        <v>128.29320000000001</v>
      </c>
      <c r="FDS31">
        <v>1331.6077</v>
      </c>
      <c r="FDT31">
        <v>1308.3012000000001</v>
      </c>
      <c r="FDU31">
        <v>1258.8371999999999</v>
      </c>
      <c r="FDV31">
        <v>1901.0222000000001</v>
      </c>
      <c r="FDW31">
        <v>2924.87</v>
      </c>
      <c r="FDX31">
        <v>1545.92</v>
      </c>
      <c r="FDY31">
        <v>46.3752</v>
      </c>
      <c r="FDZ31">
        <v>43171.714800000002</v>
      </c>
      <c r="FEA31">
        <v>1714.02</v>
      </c>
      <c r="FEB31">
        <v>1726.6312000000003</v>
      </c>
      <c r="FEC31">
        <v>178.27600000000004</v>
      </c>
      <c r="FED31">
        <v>337.49</v>
      </c>
      <c r="FEE31">
        <v>1964.17</v>
      </c>
      <c r="FEF31">
        <v>2208.27</v>
      </c>
      <c r="FEG31">
        <v>29.9</v>
      </c>
      <c r="FEH31">
        <v>2180.9582999999998</v>
      </c>
      <c r="FEI31">
        <v>8040.38</v>
      </c>
      <c r="FEJ31">
        <v>171.2124</v>
      </c>
      <c r="FEK31">
        <v>14445.44</v>
      </c>
      <c r="FEL31">
        <v>1762.4736000000003</v>
      </c>
      <c r="FEM31">
        <v>4899.1283999999996</v>
      </c>
      <c r="FEN31">
        <v>3764.97</v>
      </c>
      <c r="FEO31">
        <v>43.815600000000003</v>
      </c>
      <c r="FEP31">
        <v>33.058800000000005</v>
      </c>
      <c r="FEQ31">
        <v>706.43</v>
      </c>
      <c r="FER31">
        <v>2614.86</v>
      </c>
      <c r="FES31">
        <v>2014.7050000000002</v>
      </c>
      <c r="FET31">
        <v>274.40840000000003</v>
      </c>
      <c r="FEU31">
        <v>13459.09</v>
      </c>
      <c r="FEV31">
        <v>13379.1</v>
      </c>
      <c r="FEW31">
        <v>6.678426</v>
      </c>
      <c r="FEX31">
        <v>1322.65</v>
      </c>
      <c r="FEY31">
        <v>1305.1199999999999</v>
      </c>
      <c r="FEZ31">
        <v>3893.69</v>
      </c>
      <c r="FFA31">
        <v>4208.83</v>
      </c>
      <c r="FFB31">
        <v>99.533000000000015</v>
      </c>
      <c r="FFC31">
        <v>2.9333270000000002</v>
      </c>
      <c r="FFD31">
        <v>10321.6</v>
      </c>
      <c r="FFE31">
        <v>8139.6468000000004</v>
      </c>
      <c r="FFF31">
        <v>12.04191</v>
      </c>
      <c r="FFG31">
        <v>1721.17</v>
      </c>
      <c r="FFH31">
        <v>13028.49</v>
      </c>
      <c r="FFI31">
        <v>961.96</v>
      </c>
      <c r="FFJ31">
        <v>920.39760000000012</v>
      </c>
      <c r="FFK31">
        <v>2763.88</v>
      </c>
      <c r="FFL31">
        <v>350.55503999999996</v>
      </c>
      <c r="FFM31">
        <v>5477.76</v>
      </c>
      <c r="FFN31">
        <v>7944.7392</v>
      </c>
      <c r="FFO31">
        <v>226.72580000000002</v>
      </c>
      <c r="FFP31">
        <v>684.51480000000004</v>
      </c>
      <c r="FFQ31">
        <v>1056.2</v>
      </c>
      <c r="FFR31">
        <v>774.59</v>
      </c>
      <c r="FFS31">
        <v>4727.2140000000009</v>
      </c>
      <c r="FFT31">
        <v>11620.3572</v>
      </c>
      <c r="FFU31">
        <v>9559.59</v>
      </c>
      <c r="FFV31">
        <v>3194.7372000000005</v>
      </c>
      <c r="FFW31">
        <v>0.17352000000000001</v>
      </c>
      <c r="FFX31">
        <v>976.16</v>
      </c>
      <c r="FFY31">
        <v>82.690560000000005</v>
      </c>
      <c r="FFZ31">
        <v>2131.056</v>
      </c>
      <c r="FGA31">
        <v>317.68</v>
      </c>
      <c r="FGB31">
        <v>4129.07</v>
      </c>
      <c r="FGC31">
        <v>2750.5872000000004</v>
      </c>
      <c r="FGD31">
        <v>6775.5528000000004</v>
      </c>
      <c r="FGE31">
        <v>1937.1960000000001</v>
      </c>
      <c r="FGF31">
        <v>2336.5</v>
      </c>
      <c r="FGG31">
        <v>3950.6724000000004</v>
      </c>
      <c r="FGH31">
        <v>1165.1500000000001</v>
      </c>
      <c r="FGI31">
        <v>18.77</v>
      </c>
      <c r="FGJ31">
        <v>11822.230800000001</v>
      </c>
      <c r="FGK31">
        <v>2065.8836000000001</v>
      </c>
      <c r="FGL31">
        <v>3912.5160000000001</v>
      </c>
      <c r="FGM31">
        <v>1107.1099999999999</v>
      </c>
      <c r="FGN31">
        <v>4386.970800000001</v>
      </c>
      <c r="FGO31">
        <v>1544.94</v>
      </c>
      <c r="FGP31">
        <v>2686.71</v>
      </c>
      <c r="FGQ31">
        <v>971.02800000000013</v>
      </c>
      <c r="FGR31">
        <v>1336.5</v>
      </c>
      <c r="FGS31">
        <v>99.631500000000003</v>
      </c>
      <c r="FGT31">
        <v>41.029200000000003</v>
      </c>
      <c r="FGU31">
        <v>1435.52</v>
      </c>
      <c r="FGV31">
        <v>3162.1104000000005</v>
      </c>
      <c r="FGW31">
        <v>20261.509999999998</v>
      </c>
      <c r="FGX31">
        <v>542.99902100000008</v>
      </c>
      <c r="FGY31">
        <v>5038.3500000000004</v>
      </c>
      <c r="FGZ31">
        <v>6115.5453000000007</v>
      </c>
      <c r="FHA31">
        <v>1401.1021000000001</v>
      </c>
      <c r="FHB31">
        <v>2276.2972</v>
      </c>
      <c r="FHC31">
        <v>28.425360000000001</v>
      </c>
      <c r="FHD31">
        <v>11909.54</v>
      </c>
      <c r="FHE31">
        <v>6636.4812000000011</v>
      </c>
      <c r="FHF31">
        <v>6750.95</v>
      </c>
      <c r="FHG31">
        <v>385.91700000000009</v>
      </c>
      <c r="FHH31">
        <v>3335</v>
      </c>
      <c r="FHI31">
        <v>1868.32</v>
      </c>
      <c r="FHJ31">
        <v>21.47052</v>
      </c>
      <c r="FHK31">
        <v>9617.8700000000008</v>
      </c>
      <c r="FHL31">
        <v>220.24240000000003</v>
      </c>
      <c r="FHM31">
        <v>272.34620000000001</v>
      </c>
      <c r="FHN31">
        <v>1968.7032000000002</v>
      </c>
      <c r="FHO31">
        <v>1019.0664000000002</v>
      </c>
      <c r="FHP31">
        <v>9457.1057999999994</v>
      </c>
      <c r="FHQ31">
        <v>3231.4895999999999</v>
      </c>
      <c r="FHR31">
        <v>824.40779999999995</v>
      </c>
      <c r="FHS31">
        <v>128.87</v>
      </c>
      <c r="FHT31">
        <v>143.58000000000001</v>
      </c>
      <c r="FHU31">
        <v>10.29</v>
      </c>
      <c r="FHV31">
        <v>28661.81</v>
      </c>
      <c r="FHW31">
        <v>1804.3816000000002</v>
      </c>
      <c r="FHX31">
        <v>29.050529999999998</v>
      </c>
      <c r="FHY31">
        <v>2859.3864000000003</v>
      </c>
      <c r="FHZ31">
        <v>4597.8156000000008</v>
      </c>
      <c r="FIA31">
        <v>1769.4068000000002</v>
      </c>
      <c r="FIB31">
        <v>2755.72</v>
      </c>
      <c r="FIC31">
        <v>704.36</v>
      </c>
      <c r="FID31">
        <v>1657.53</v>
      </c>
      <c r="FIE31">
        <v>1430.6868000000002</v>
      </c>
      <c r="FIF31">
        <v>259.75080000000003</v>
      </c>
      <c r="FIG31">
        <v>7.7636919999999998</v>
      </c>
      <c r="FIH31">
        <v>7.6704949999999998</v>
      </c>
      <c r="FII31">
        <v>16011.4488</v>
      </c>
      <c r="FIJ31">
        <v>13.747797</v>
      </c>
      <c r="FIK31">
        <v>264.62800000000004</v>
      </c>
      <c r="FIL31">
        <v>7587.16</v>
      </c>
      <c r="FIM31">
        <v>697.12</v>
      </c>
      <c r="FIN31">
        <v>834.88319999999999</v>
      </c>
      <c r="FIO31">
        <v>4388.08</v>
      </c>
      <c r="FIP31">
        <v>2267.12</v>
      </c>
      <c r="FIQ31">
        <v>9598.9428000000007</v>
      </c>
      <c r="FIR31">
        <v>7523.4204000000009</v>
      </c>
      <c r="FIS31">
        <v>839.40840000000003</v>
      </c>
      <c r="FIT31">
        <v>13504.93</v>
      </c>
      <c r="FIU31">
        <v>3276.1691999999998</v>
      </c>
      <c r="FIV31">
        <v>1474.578</v>
      </c>
      <c r="FIW31">
        <v>989.53</v>
      </c>
      <c r="FIX31">
        <v>17635.4359</v>
      </c>
      <c r="FIY31">
        <v>6332.6232</v>
      </c>
      <c r="FIZ31">
        <v>1488.7908</v>
      </c>
      <c r="FJA31">
        <v>2783.04</v>
      </c>
      <c r="FJB31">
        <v>43633.35</v>
      </c>
      <c r="FJC31">
        <v>35409.01</v>
      </c>
      <c r="FJD31">
        <v>523.71360000000004</v>
      </c>
      <c r="FJE31">
        <v>5.4105600000000003</v>
      </c>
      <c r="FJF31">
        <v>1217.1300000000001</v>
      </c>
      <c r="FJG31">
        <v>1210.76</v>
      </c>
      <c r="FJH31">
        <v>3617.37</v>
      </c>
      <c r="FJI31">
        <v>4627.08</v>
      </c>
      <c r="FJJ31">
        <v>1929.3660000000002</v>
      </c>
      <c r="FJK31">
        <v>13177.71</v>
      </c>
      <c r="FJL31">
        <v>6816.35</v>
      </c>
      <c r="FJM31">
        <v>15.33</v>
      </c>
      <c r="FJN31">
        <v>5676.33</v>
      </c>
      <c r="FJO31">
        <v>30.867167999999999</v>
      </c>
      <c r="FJP31">
        <v>6690.67</v>
      </c>
      <c r="FJQ31">
        <v>3462.22</v>
      </c>
      <c r="FJR31">
        <v>5292.04</v>
      </c>
      <c r="FJS31">
        <v>5404.92</v>
      </c>
      <c r="FJT31">
        <v>320.67</v>
      </c>
      <c r="FJU31">
        <v>23296.31</v>
      </c>
      <c r="FJV31">
        <v>3426.9372000000003</v>
      </c>
      <c r="FJW31">
        <v>6880.2048000000004</v>
      </c>
      <c r="FJX31">
        <v>2182.2600000000002</v>
      </c>
      <c r="FJY31">
        <v>18719.3174</v>
      </c>
      <c r="FJZ31">
        <v>1728.99</v>
      </c>
      <c r="FKA31">
        <v>430.54269999999997</v>
      </c>
      <c r="FKB31">
        <v>369.47</v>
      </c>
      <c r="FKC31">
        <v>23106.33</v>
      </c>
      <c r="FKD31">
        <v>1445.97</v>
      </c>
      <c r="FKE31">
        <v>5.5894080000000006</v>
      </c>
      <c r="FKF31">
        <v>1802.9087999999999</v>
      </c>
      <c r="FKG31">
        <v>17280.420099999999</v>
      </c>
      <c r="FKH31">
        <v>1369.06</v>
      </c>
      <c r="FKI31">
        <v>11552.8</v>
      </c>
      <c r="FKJ31">
        <v>47165.857199999999</v>
      </c>
      <c r="FKK31">
        <v>198.93860000000001</v>
      </c>
      <c r="FKL31">
        <v>247.32125400000004</v>
      </c>
      <c r="FKM31">
        <v>181.53</v>
      </c>
      <c r="FKN31">
        <v>1994.47</v>
      </c>
      <c r="FKO31">
        <v>9055.746000000001</v>
      </c>
      <c r="FKP31">
        <v>27955.03</v>
      </c>
      <c r="FKQ31">
        <v>2119.5918999999999</v>
      </c>
      <c r="FKR31">
        <v>2345.9</v>
      </c>
      <c r="FKS31">
        <v>42279.4</v>
      </c>
      <c r="FKT31">
        <v>3619.3068000000003</v>
      </c>
      <c r="FKU31">
        <v>8151.24</v>
      </c>
      <c r="FKV31">
        <v>395.28000000000003</v>
      </c>
      <c r="FKW31">
        <v>7896.0528000000004</v>
      </c>
      <c r="FKX31">
        <v>412.8</v>
      </c>
      <c r="FKY31">
        <v>3053.3</v>
      </c>
      <c r="FKZ31">
        <v>36.122799999999998</v>
      </c>
      <c r="FLA31">
        <v>3579.74</v>
      </c>
      <c r="FLB31">
        <v>14170.34</v>
      </c>
      <c r="FLC31">
        <v>1551.55</v>
      </c>
      <c r="FLD31">
        <v>1229.43</v>
      </c>
      <c r="FLE31">
        <v>83.463120000000004</v>
      </c>
      <c r="FLF31">
        <v>1549.9334000000001</v>
      </c>
      <c r="FLG31">
        <v>8796.2104999999992</v>
      </c>
      <c r="FLH31">
        <v>3644.82</v>
      </c>
      <c r="FLI31">
        <v>195.93</v>
      </c>
      <c r="FLJ31">
        <v>13.944600000000001</v>
      </c>
      <c r="FLK31">
        <v>5239.68</v>
      </c>
      <c r="FLL31">
        <v>1423.5684000000001</v>
      </c>
      <c r="FLM31">
        <v>7993.0908000000009</v>
      </c>
      <c r="FLN31">
        <v>4936.22</v>
      </c>
      <c r="FLO31">
        <v>2.2204000000000002</v>
      </c>
      <c r="FLP31">
        <v>798.87600000000009</v>
      </c>
      <c r="FLQ31">
        <v>56067.426600000006</v>
      </c>
      <c r="FLR31">
        <v>974.03740000000005</v>
      </c>
      <c r="FLS31">
        <v>47.930996</v>
      </c>
      <c r="FLT31">
        <v>1295.8271999999999</v>
      </c>
      <c r="FLU31">
        <v>4936.0200000000004</v>
      </c>
      <c r="FLV31">
        <v>11057.55</v>
      </c>
      <c r="FLW31">
        <v>4748.9328000000005</v>
      </c>
      <c r="FLX31">
        <v>14975.56</v>
      </c>
      <c r="FLY31">
        <v>1370.3</v>
      </c>
      <c r="FLZ31">
        <v>2071.8612000000003</v>
      </c>
      <c r="FMA31">
        <v>2725.56</v>
      </c>
      <c r="FMB31">
        <v>2060.3484000000003</v>
      </c>
      <c r="FMC31">
        <v>923.39</v>
      </c>
      <c r="FMD31">
        <v>875.01</v>
      </c>
      <c r="FME31">
        <v>515.84400000000005</v>
      </c>
      <c r="FMF31">
        <v>436.07</v>
      </c>
      <c r="FMG31">
        <v>7016.59</v>
      </c>
      <c r="FMH31">
        <v>5.5074000000000005E-2</v>
      </c>
      <c r="FMI31">
        <v>9384.8220000000001</v>
      </c>
      <c r="FMJ31">
        <v>19005.87</v>
      </c>
      <c r="FMK31">
        <v>9784.2831999999999</v>
      </c>
      <c r="FML31">
        <v>1268.9078</v>
      </c>
      <c r="FMM31">
        <v>19.803000000000001</v>
      </c>
      <c r="FMN31">
        <v>440.55</v>
      </c>
      <c r="FMO31">
        <v>160.88676000000001</v>
      </c>
      <c r="FMP31">
        <v>8.0708400000000005</v>
      </c>
      <c r="FMQ31">
        <v>9817.5499999999993</v>
      </c>
      <c r="FMR31">
        <v>30.342600000000004</v>
      </c>
      <c r="FMS31">
        <v>32.176079999999999</v>
      </c>
      <c r="FMT31">
        <v>37336.577600000004</v>
      </c>
      <c r="FMU31">
        <v>3717.2010999999998</v>
      </c>
      <c r="FMV31">
        <v>2361.1332000000002</v>
      </c>
      <c r="FMW31">
        <v>440.57</v>
      </c>
      <c r="FMX31">
        <v>42.23</v>
      </c>
      <c r="FMY31">
        <v>41.0914</v>
      </c>
      <c r="FMZ31">
        <v>211.57</v>
      </c>
      <c r="FNA31">
        <v>1921.4</v>
      </c>
      <c r="FNB31">
        <v>650.11299999999994</v>
      </c>
      <c r="FNC31">
        <v>1587.12</v>
      </c>
      <c r="FND31">
        <v>352.78</v>
      </c>
      <c r="FNE31">
        <v>784.45</v>
      </c>
      <c r="FNF31">
        <v>389.82</v>
      </c>
      <c r="FNG31">
        <v>1626.2532000000001</v>
      </c>
      <c r="FNH31">
        <v>6388.43</v>
      </c>
      <c r="FNI31">
        <v>2247.8200000000002</v>
      </c>
      <c r="FNJ31">
        <v>241.36280000000002</v>
      </c>
      <c r="FNK31">
        <v>4086.83</v>
      </c>
      <c r="FNL31">
        <v>16.604880000000001</v>
      </c>
      <c r="FNM31">
        <v>8926.902</v>
      </c>
      <c r="FNN31">
        <v>297.39960000000002</v>
      </c>
      <c r="FNO31">
        <v>9451.9332000000013</v>
      </c>
      <c r="FNP31">
        <v>1363.46</v>
      </c>
      <c r="FNQ31">
        <v>3415.69</v>
      </c>
      <c r="FNR31">
        <v>852.52580000000012</v>
      </c>
      <c r="FNS31">
        <v>901.48680000000013</v>
      </c>
      <c r="FNT31">
        <v>4846.0788000000002</v>
      </c>
      <c r="FNU31">
        <v>1175.2326</v>
      </c>
      <c r="FNV31">
        <v>672.76</v>
      </c>
      <c r="FNW31">
        <v>457.58720000000005</v>
      </c>
      <c r="FNX31">
        <v>3971.58</v>
      </c>
      <c r="FNY31">
        <v>620.82679999999993</v>
      </c>
      <c r="FNZ31">
        <v>1131.49</v>
      </c>
      <c r="FOA31">
        <v>69.70814</v>
      </c>
      <c r="FOB31">
        <v>830.06</v>
      </c>
      <c r="FOC31">
        <v>431.07</v>
      </c>
      <c r="FOD31">
        <v>4880.43</v>
      </c>
      <c r="FOE31">
        <v>3463.7220000000002</v>
      </c>
      <c r="FOF31">
        <v>220.57980000000001</v>
      </c>
      <c r="FOG31">
        <v>10257.69</v>
      </c>
      <c r="FOH31">
        <v>16.220760000000002</v>
      </c>
      <c r="FOI31">
        <v>2755.03</v>
      </c>
      <c r="FOJ31">
        <v>93.374617000000001</v>
      </c>
      <c r="FOK31">
        <v>12076.365600000001</v>
      </c>
      <c r="FOL31">
        <v>19.760176000000001</v>
      </c>
      <c r="FOM31">
        <v>1596.13</v>
      </c>
      <c r="FON31">
        <v>71.690039999999996</v>
      </c>
      <c r="FOO31">
        <v>1271.4100000000001</v>
      </c>
      <c r="FOP31">
        <v>7051.4604000000008</v>
      </c>
      <c r="FOQ31">
        <v>10115.780000000001</v>
      </c>
      <c r="FOR31">
        <v>1501.81</v>
      </c>
      <c r="FOS31">
        <v>2977.83</v>
      </c>
      <c r="FOT31">
        <v>426.30252000000002</v>
      </c>
      <c r="FOU31">
        <v>411.6</v>
      </c>
      <c r="FOV31">
        <v>2006.67</v>
      </c>
      <c r="FOW31">
        <v>3084.1452000000004</v>
      </c>
      <c r="FOX31">
        <v>534.37789999999995</v>
      </c>
      <c r="FOY31">
        <v>13036.245200000001</v>
      </c>
      <c r="FOZ31">
        <v>35406.374400000001</v>
      </c>
      <c r="FPA31">
        <v>30764.33</v>
      </c>
      <c r="FPB31">
        <v>7019.57</v>
      </c>
      <c r="FPC31">
        <v>4701.6504000000004</v>
      </c>
      <c r="FPD31">
        <v>1027.6500000000001</v>
      </c>
      <c r="FPE31">
        <v>4682.8074999999999</v>
      </c>
      <c r="FPF31">
        <v>1457.24</v>
      </c>
      <c r="FPG31">
        <v>3560.6628000000001</v>
      </c>
      <c r="FPH31">
        <v>7.9276799999999996</v>
      </c>
      <c r="FPI31">
        <v>10.95</v>
      </c>
      <c r="FPJ31">
        <v>8262.36</v>
      </c>
      <c r="FPK31">
        <v>6611.69</v>
      </c>
      <c r="FPL31">
        <v>1737.4996999999998</v>
      </c>
      <c r="FPM31">
        <v>1221.73</v>
      </c>
      <c r="FPN31">
        <v>224.03091499999999</v>
      </c>
      <c r="FPO31">
        <v>12507.2521</v>
      </c>
      <c r="FPP31">
        <v>4097.3500000000004</v>
      </c>
      <c r="FPQ31">
        <v>29.296621000000002</v>
      </c>
      <c r="FPR31">
        <v>3770.2997999999998</v>
      </c>
      <c r="FPS31">
        <v>2012.4180000000001</v>
      </c>
      <c r="FPT31">
        <v>638.54</v>
      </c>
      <c r="FPU31">
        <v>170.88120000000001</v>
      </c>
      <c r="FPV31">
        <v>345.34</v>
      </c>
      <c r="FPW31">
        <v>1761.2748000000001</v>
      </c>
      <c r="FPX31">
        <v>3430.61</v>
      </c>
      <c r="FPY31">
        <v>0.34920000000000001</v>
      </c>
      <c r="FPZ31">
        <v>2253.12</v>
      </c>
      <c r="FQA31">
        <v>18.825794000000002</v>
      </c>
      <c r="FQB31">
        <v>17.360303000000002</v>
      </c>
      <c r="FQC31">
        <v>13806.553600000003</v>
      </c>
      <c r="FQD31">
        <v>4532.3604000000005</v>
      </c>
      <c r="FQE31">
        <v>3481.9335999999998</v>
      </c>
      <c r="FQF31">
        <v>3749.3193999999999</v>
      </c>
      <c r="FQG31">
        <v>1933.4</v>
      </c>
      <c r="FQH31">
        <v>3413.5128</v>
      </c>
      <c r="FQI31">
        <v>1061.53</v>
      </c>
      <c r="FQJ31">
        <v>637.49160000000006</v>
      </c>
      <c r="FQK31">
        <v>12808.74</v>
      </c>
      <c r="FQL31">
        <v>1945</v>
      </c>
      <c r="FQM31">
        <v>17.17332</v>
      </c>
      <c r="FQN31">
        <v>1393.87</v>
      </c>
      <c r="FQO31">
        <v>7238.0347999999994</v>
      </c>
      <c r="FQP31">
        <v>42.32</v>
      </c>
      <c r="FQQ31">
        <v>745.86</v>
      </c>
      <c r="FQR31">
        <v>448.31</v>
      </c>
      <c r="FQS31">
        <v>4963.1400000000003</v>
      </c>
      <c r="FQT31">
        <v>1160.838</v>
      </c>
      <c r="FQU31">
        <v>20.827083999999999</v>
      </c>
      <c r="FQV31">
        <v>4704.6744000000008</v>
      </c>
      <c r="FQW31">
        <v>299.69</v>
      </c>
      <c r="FQX31">
        <v>415.65</v>
      </c>
      <c r="FQY31">
        <v>2631.7</v>
      </c>
      <c r="FQZ31">
        <v>9851.52</v>
      </c>
      <c r="FRA31">
        <v>100.11409999999999</v>
      </c>
      <c r="FRB31">
        <v>47.65</v>
      </c>
      <c r="FRC31">
        <v>1578.1608000000001</v>
      </c>
      <c r="FRD31">
        <v>2958.3</v>
      </c>
      <c r="FRE31">
        <v>65.692920000000001</v>
      </c>
      <c r="FRF31">
        <v>16.648440000000001</v>
      </c>
      <c r="FRG31">
        <v>18.43</v>
      </c>
      <c r="FRH31">
        <v>21.897480000000002</v>
      </c>
      <c r="FRI31">
        <v>5449.91</v>
      </c>
      <c r="FRJ31">
        <v>41573.260800000004</v>
      </c>
      <c r="FRK31">
        <v>466.61400000000003</v>
      </c>
      <c r="FRL31">
        <v>2869.2143999999998</v>
      </c>
      <c r="FRM31">
        <v>328.99160000000006</v>
      </c>
      <c r="FRN31">
        <v>3.4147220000000003</v>
      </c>
      <c r="FRO31">
        <v>56.417520000000003</v>
      </c>
      <c r="FRP31">
        <v>7540.35</v>
      </c>
      <c r="FRQ31">
        <v>14176.46</v>
      </c>
      <c r="FRR31">
        <v>5683.5756000000001</v>
      </c>
      <c r="FRS31">
        <v>163.311227</v>
      </c>
      <c r="FRT31">
        <v>2790.6</v>
      </c>
      <c r="FRU31">
        <v>5.7042000000000002</v>
      </c>
      <c r="FRV31">
        <v>9766.0400000000009</v>
      </c>
      <c r="FRW31">
        <v>2275.2036000000003</v>
      </c>
      <c r="FRX31">
        <v>7.8274799999999995</v>
      </c>
      <c r="FRY31">
        <v>1962.7342000000001</v>
      </c>
      <c r="FRZ31">
        <v>1251.21</v>
      </c>
      <c r="FSA31">
        <v>2181.37</v>
      </c>
      <c r="FSB31">
        <v>257.97000000000003</v>
      </c>
      <c r="FSC31">
        <v>280.11960000000005</v>
      </c>
      <c r="FSD31">
        <v>1527.1623</v>
      </c>
      <c r="FSE31">
        <v>10.414547000000001</v>
      </c>
      <c r="FSF31">
        <v>3217.3740000000003</v>
      </c>
      <c r="FSG31">
        <v>46.601113000000005</v>
      </c>
      <c r="FSH31">
        <v>265.76640000000003</v>
      </c>
      <c r="FSI31">
        <v>476.33</v>
      </c>
      <c r="FSJ31">
        <v>1733.5584000000001</v>
      </c>
      <c r="FSK31">
        <v>1207.69</v>
      </c>
      <c r="FSL31">
        <v>1581.28</v>
      </c>
      <c r="FSM31">
        <v>14.795500000000001</v>
      </c>
      <c r="FSN31">
        <v>1.6519520000000001</v>
      </c>
      <c r="FSO31">
        <v>1464.0588</v>
      </c>
      <c r="FSP31">
        <v>4485.0348000000004</v>
      </c>
      <c r="FSQ31">
        <v>978.49080000000004</v>
      </c>
      <c r="FSR31">
        <v>264.88560000000001</v>
      </c>
      <c r="FSS31">
        <v>41532.5124</v>
      </c>
      <c r="FST31">
        <v>112.48860000000001</v>
      </c>
      <c r="FSU31">
        <v>4523.5600000000004</v>
      </c>
      <c r="FSV31">
        <v>11.425510000000001</v>
      </c>
      <c r="FSW31">
        <v>3699.06</v>
      </c>
      <c r="FSX31">
        <v>2302.36</v>
      </c>
      <c r="FSY31">
        <v>4429.26</v>
      </c>
      <c r="FSZ31">
        <v>298.46460000000002</v>
      </c>
      <c r="FTA31">
        <v>67736.149999999994</v>
      </c>
      <c r="FTB31">
        <v>8769.0705999999991</v>
      </c>
      <c r="FTC31">
        <v>2101.41</v>
      </c>
      <c r="FTD31">
        <v>61.401614000000002</v>
      </c>
      <c r="FTE31">
        <v>7235.9</v>
      </c>
      <c r="FTF31">
        <v>6497.03</v>
      </c>
      <c r="FTG31">
        <v>1646.87</v>
      </c>
      <c r="FTH31">
        <v>6714.78</v>
      </c>
      <c r="FTI31">
        <v>351.65030000000002</v>
      </c>
      <c r="FTJ31">
        <v>49.57</v>
      </c>
      <c r="FTK31">
        <v>86.494079999999997</v>
      </c>
      <c r="FTL31">
        <v>13806.039600000002</v>
      </c>
      <c r="FTM31">
        <v>3656.22</v>
      </c>
      <c r="FTN31">
        <v>90.584401999999997</v>
      </c>
      <c r="FTO31">
        <v>7547.03</v>
      </c>
      <c r="FTP31">
        <v>4603.16</v>
      </c>
      <c r="FTQ31">
        <v>2916.2052000000003</v>
      </c>
      <c r="FTR31">
        <v>1536.27</v>
      </c>
      <c r="FTS31">
        <v>4357.12</v>
      </c>
      <c r="FTT31">
        <v>2304.09</v>
      </c>
      <c r="FTU31">
        <v>6675.41</v>
      </c>
      <c r="FTV31">
        <v>4208.09</v>
      </c>
      <c r="FTW31">
        <v>612.1</v>
      </c>
      <c r="FTX31">
        <v>2820.28</v>
      </c>
      <c r="FTY31">
        <v>1289.8399999999999</v>
      </c>
      <c r="FTZ31">
        <v>22.6</v>
      </c>
      <c r="FUA31">
        <v>1.250019</v>
      </c>
      <c r="FUB31">
        <v>17.200977000000002</v>
      </c>
      <c r="FUC31">
        <v>5.94</v>
      </c>
      <c r="FUD31">
        <v>14727.75</v>
      </c>
      <c r="FUE31">
        <v>46506.383999999998</v>
      </c>
      <c r="FUF31">
        <v>220.94</v>
      </c>
      <c r="FUG31">
        <v>3297.2076000000002</v>
      </c>
      <c r="FUH31">
        <v>4308.09</v>
      </c>
      <c r="FUI31">
        <v>2899.97</v>
      </c>
      <c r="FUJ31">
        <v>1966.0536000000002</v>
      </c>
      <c r="FUK31">
        <v>732.99</v>
      </c>
      <c r="FUL31">
        <v>772.65860000000009</v>
      </c>
      <c r="FUM31">
        <v>1425.47</v>
      </c>
      <c r="FUN31">
        <v>1248.3422</v>
      </c>
      <c r="FUO31">
        <v>10.728911</v>
      </c>
      <c r="FUP31">
        <v>9669.6504000000004</v>
      </c>
      <c r="FUQ31">
        <v>6143.6232</v>
      </c>
      <c r="FUR31">
        <v>4778.2988000000005</v>
      </c>
      <c r="FUS31">
        <v>6.9944000000000006</v>
      </c>
      <c r="FUT31">
        <v>0.32213599999999998</v>
      </c>
      <c r="FUU31">
        <v>1999.31</v>
      </c>
      <c r="FUV31">
        <v>14279.997600000001</v>
      </c>
      <c r="FUW31">
        <v>326.614012</v>
      </c>
      <c r="FUX31">
        <v>8127.5616000000009</v>
      </c>
      <c r="FUY31">
        <v>4863.54</v>
      </c>
      <c r="FUZ31">
        <v>2249.85</v>
      </c>
      <c r="FVA31">
        <v>4337.12</v>
      </c>
      <c r="FVB31">
        <v>24.478248999999998</v>
      </c>
      <c r="FVC31">
        <v>2389.7199999999998</v>
      </c>
      <c r="FVD31">
        <v>1617.75</v>
      </c>
      <c r="FVE31">
        <v>7.1158800000000006</v>
      </c>
      <c r="FVF31">
        <v>502.22160000000002</v>
      </c>
      <c r="FVG31">
        <v>1105.5223000000001</v>
      </c>
      <c r="FVH31">
        <v>2346.3631</v>
      </c>
      <c r="FVI31">
        <v>3654.57</v>
      </c>
      <c r="FVJ31">
        <v>1467.73</v>
      </c>
      <c r="FVK31">
        <v>14923.95</v>
      </c>
      <c r="FVL31">
        <v>24.059160000000002</v>
      </c>
      <c r="FVM31">
        <v>3429.91</v>
      </c>
      <c r="FVN31">
        <v>992.94</v>
      </c>
      <c r="FVO31">
        <v>32.840000000000003</v>
      </c>
      <c r="FVP31">
        <v>201.6798</v>
      </c>
      <c r="FVQ31">
        <v>16934.27</v>
      </c>
      <c r="FVR31">
        <v>1865.98</v>
      </c>
      <c r="FVS31">
        <v>2677.02</v>
      </c>
      <c r="FVT31">
        <v>185.35</v>
      </c>
      <c r="FVU31">
        <v>775.62</v>
      </c>
      <c r="FVV31">
        <v>5119.0380000000005</v>
      </c>
      <c r="FVW31">
        <v>29.862503</v>
      </c>
      <c r="FVX31">
        <v>42879.78</v>
      </c>
      <c r="FVY31">
        <v>38785.1</v>
      </c>
      <c r="FVZ31">
        <v>94.242065999999994</v>
      </c>
      <c r="FWA31">
        <v>12728.016000000001</v>
      </c>
      <c r="FWB31">
        <v>385.24</v>
      </c>
      <c r="FWC31">
        <v>8843.49</v>
      </c>
      <c r="FWD31">
        <v>0.29835100000000003</v>
      </c>
      <c r="FWE31">
        <v>118.70280000000001</v>
      </c>
      <c r="FWF31">
        <v>13.17</v>
      </c>
      <c r="FWG31">
        <v>26271.99</v>
      </c>
      <c r="FWH31">
        <v>1.118096</v>
      </c>
      <c r="FWI31">
        <v>1157.22</v>
      </c>
      <c r="FWJ31">
        <v>4889.3100000000004</v>
      </c>
      <c r="FWK31">
        <v>6693.79</v>
      </c>
      <c r="FWL31">
        <v>173.54</v>
      </c>
      <c r="FWM31">
        <v>4553.3599999999997</v>
      </c>
      <c r="FWN31">
        <v>11035.4</v>
      </c>
      <c r="FWO31">
        <v>3406.61</v>
      </c>
      <c r="FWP31">
        <v>3700.2465999999999</v>
      </c>
      <c r="FWQ31">
        <v>1287.7704000000001</v>
      </c>
      <c r="FWR31">
        <v>1079.57</v>
      </c>
      <c r="FWS31">
        <v>78383.09</v>
      </c>
      <c r="FWT31">
        <v>9612.1512000000002</v>
      </c>
      <c r="FWU31">
        <v>4113.53</v>
      </c>
      <c r="FWV31">
        <v>274.16000000000003</v>
      </c>
      <c r="FWW31">
        <v>3274.73</v>
      </c>
      <c r="FWX31">
        <v>693.69</v>
      </c>
      <c r="FWY31">
        <v>11358.07</v>
      </c>
      <c r="FWZ31">
        <v>42313.49</v>
      </c>
      <c r="FXA31">
        <v>16069.309200000002</v>
      </c>
      <c r="FXB31">
        <v>9333.17</v>
      </c>
      <c r="FXC31">
        <v>2.8512000000000004</v>
      </c>
      <c r="FXD31">
        <v>9369.65</v>
      </c>
      <c r="FXE31">
        <v>1445.1587999999999</v>
      </c>
      <c r="FXF31">
        <v>28.18</v>
      </c>
      <c r="FXG31">
        <v>6134.83</v>
      </c>
      <c r="FXH31">
        <v>13815.301300000001</v>
      </c>
      <c r="FXI31">
        <v>39.463200000000001</v>
      </c>
      <c r="FXJ31">
        <v>4635.29</v>
      </c>
      <c r="FXK31">
        <v>1242.98</v>
      </c>
      <c r="FXL31">
        <v>1947.1644000000001</v>
      </c>
      <c r="FXM31">
        <v>32.691600000000001</v>
      </c>
      <c r="FXN31">
        <v>14114.653</v>
      </c>
      <c r="FXO31">
        <v>774.11</v>
      </c>
      <c r="FXP31">
        <v>969.35400000000004</v>
      </c>
      <c r="FXQ31">
        <v>583.79020000000014</v>
      </c>
      <c r="FXR31">
        <v>3272.69</v>
      </c>
      <c r="FXS31">
        <v>61.384400000000007</v>
      </c>
      <c r="FXT31">
        <v>3537.2</v>
      </c>
      <c r="FXU31">
        <v>3244.93</v>
      </c>
      <c r="FXV31">
        <v>4322.54</v>
      </c>
      <c r="FXW31">
        <v>2367.9922000000001</v>
      </c>
      <c r="FXX31">
        <v>114.50320000000001</v>
      </c>
      <c r="FXY31">
        <v>2.7588590000000002</v>
      </c>
      <c r="FXZ31">
        <v>1114.17</v>
      </c>
      <c r="FYA31">
        <v>2014.0812000000003</v>
      </c>
      <c r="FYB31">
        <v>9560.14</v>
      </c>
      <c r="FYC31">
        <v>3798.19</v>
      </c>
      <c r="FYD31">
        <v>51500.42</v>
      </c>
      <c r="FYE31">
        <v>7389.32</v>
      </c>
      <c r="FYF31">
        <v>0.24528700000000001</v>
      </c>
      <c r="FYG31">
        <v>2970.04</v>
      </c>
      <c r="FYH31">
        <v>88384.035600000017</v>
      </c>
      <c r="FYI31">
        <v>30362.017</v>
      </c>
      <c r="FYJ31">
        <v>2821.8764999999999</v>
      </c>
      <c r="FYK31">
        <v>4887.2052000000003</v>
      </c>
      <c r="FYL31">
        <v>1794.42</v>
      </c>
      <c r="FYM31">
        <v>4696.0200000000004</v>
      </c>
      <c r="FYN31">
        <v>1999.25</v>
      </c>
      <c r="FYO31">
        <v>9254.3364000000001</v>
      </c>
      <c r="FYP31">
        <v>352.85760000000005</v>
      </c>
      <c r="FYQ31">
        <v>434.87</v>
      </c>
      <c r="FYR31">
        <v>308.67480000000006</v>
      </c>
      <c r="FYS31">
        <v>2287.65</v>
      </c>
      <c r="FYT31">
        <v>250.08839999999998</v>
      </c>
      <c r="FYU31">
        <v>77932.679999999993</v>
      </c>
      <c r="FYV31">
        <v>134.58000000000001</v>
      </c>
      <c r="FYW31">
        <v>1701.4212000000002</v>
      </c>
      <c r="FYX31">
        <v>1214.18</v>
      </c>
      <c r="FYY31">
        <v>5358.89</v>
      </c>
      <c r="FYZ31">
        <v>4202.2</v>
      </c>
      <c r="FZA31">
        <v>771.02</v>
      </c>
      <c r="FZB31">
        <v>3812.37</v>
      </c>
      <c r="FZC31">
        <v>4997.894400000001</v>
      </c>
      <c r="FZD31">
        <v>2752.21</v>
      </c>
      <c r="FZE31">
        <v>5768.14</v>
      </c>
      <c r="FZF31">
        <v>859.62600000000009</v>
      </c>
      <c r="FZG31">
        <v>9666.2000000000007</v>
      </c>
      <c r="FZH31">
        <v>4949.1138000000001</v>
      </c>
      <c r="FZI31">
        <v>29335.737600000004</v>
      </c>
      <c r="FZJ31">
        <v>6745.32</v>
      </c>
      <c r="FZK31">
        <v>35919.86</v>
      </c>
      <c r="FZL31">
        <v>1813.44</v>
      </c>
      <c r="FZM31">
        <v>32026.53</v>
      </c>
      <c r="FZN31">
        <v>4984.0769</v>
      </c>
      <c r="FZO31">
        <v>5239.4358000000002</v>
      </c>
      <c r="FZP31">
        <v>3100.73</v>
      </c>
      <c r="FZQ31">
        <v>2144.4699999999998</v>
      </c>
      <c r="FZR31">
        <v>2468.44</v>
      </c>
      <c r="FZS31">
        <v>3814.3688000000002</v>
      </c>
      <c r="FZT31">
        <v>2153.0448000000001</v>
      </c>
      <c r="FZU31">
        <v>10.338837</v>
      </c>
      <c r="FZV31">
        <v>1654.8732</v>
      </c>
      <c r="FZW31">
        <v>12218.590800000002</v>
      </c>
      <c r="FZX31">
        <v>2208.2199999999998</v>
      </c>
      <c r="FZY31">
        <v>1007.3513</v>
      </c>
      <c r="FZZ31">
        <v>1565.7957000000001</v>
      </c>
      <c r="GAA31">
        <v>3406.07</v>
      </c>
      <c r="GAB31">
        <v>6046.64</v>
      </c>
      <c r="GAC31">
        <v>4465.95</v>
      </c>
      <c r="GAD31">
        <v>14.396400000000002</v>
      </c>
      <c r="GAE31">
        <v>14.5</v>
      </c>
      <c r="GAF31">
        <v>22724.06</v>
      </c>
      <c r="GAG31">
        <v>695.98</v>
      </c>
      <c r="GAH31">
        <v>29.384600000000002</v>
      </c>
      <c r="GAI31">
        <v>4928.2700000000004</v>
      </c>
      <c r="GAJ31">
        <v>1990.4076000000002</v>
      </c>
      <c r="GAK31">
        <v>786.71</v>
      </c>
      <c r="GAL31">
        <v>2902.76</v>
      </c>
      <c r="GAM31">
        <v>173.75820000000004</v>
      </c>
      <c r="GAN31">
        <v>667.41920000000005</v>
      </c>
      <c r="GAO31">
        <v>1488.36</v>
      </c>
      <c r="GAP31">
        <v>117.057</v>
      </c>
      <c r="GAQ31">
        <v>477.09</v>
      </c>
      <c r="GAR31">
        <v>4043.3688000000002</v>
      </c>
      <c r="GAS31">
        <v>7928.38</v>
      </c>
      <c r="GAT31">
        <v>18.379439999999999</v>
      </c>
      <c r="GAU31">
        <v>33.525959999999998</v>
      </c>
      <c r="GAV31">
        <v>1496.06</v>
      </c>
      <c r="GAW31">
        <v>517.94409999999993</v>
      </c>
      <c r="GAX31">
        <v>926.95</v>
      </c>
      <c r="GAY31">
        <v>921.7152000000001</v>
      </c>
      <c r="GAZ31">
        <v>1023.1704000000001</v>
      </c>
      <c r="GBA31">
        <v>8.1932960000000001</v>
      </c>
      <c r="GBB31">
        <v>1997.95</v>
      </c>
      <c r="GBC31">
        <v>2271.2399999999998</v>
      </c>
      <c r="GBD31">
        <v>176.20400000000001</v>
      </c>
      <c r="GBE31">
        <v>4574.2</v>
      </c>
      <c r="GBF31">
        <v>625.09400000000005</v>
      </c>
      <c r="GBG31">
        <v>36754.04</v>
      </c>
      <c r="GBH31">
        <v>59.81</v>
      </c>
      <c r="GBI31">
        <v>4432.6764000000003</v>
      </c>
      <c r="GBJ31">
        <v>12420.2268</v>
      </c>
      <c r="GBK31">
        <v>2043.8136000000002</v>
      </c>
      <c r="GBL31">
        <v>93652.19</v>
      </c>
      <c r="GBM31">
        <v>36.78</v>
      </c>
      <c r="GBN31">
        <v>10962.62</v>
      </c>
      <c r="GBO31">
        <v>1723.3452000000002</v>
      </c>
      <c r="GBP31">
        <v>7.1277949999999999</v>
      </c>
      <c r="GBQ31">
        <v>3443.98</v>
      </c>
      <c r="GBR31">
        <v>84.37660000000001</v>
      </c>
      <c r="GBS31">
        <v>22.142880000000002</v>
      </c>
      <c r="GBT31">
        <v>8961.0499999999993</v>
      </c>
      <c r="GBU31">
        <v>2326.0790000000002</v>
      </c>
      <c r="GBV31">
        <v>30.127086000000002</v>
      </c>
      <c r="GBW31">
        <v>14342.292000000001</v>
      </c>
      <c r="GBX31">
        <v>2814.8256000000006</v>
      </c>
      <c r="GBY31">
        <v>778.22640000000013</v>
      </c>
      <c r="GBZ31">
        <v>386.51</v>
      </c>
      <c r="GCA31">
        <v>2229.1548000000003</v>
      </c>
      <c r="GCB31">
        <v>2211.0100000000002</v>
      </c>
      <c r="GCC31">
        <v>4359.33</v>
      </c>
      <c r="GCD31">
        <v>49676.23</v>
      </c>
      <c r="GCE31">
        <v>221.16773700000002</v>
      </c>
      <c r="GCF31">
        <v>1992.5598000000002</v>
      </c>
      <c r="GCG31">
        <v>13.845600000000001</v>
      </c>
      <c r="GCH31">
        <v>13.53</v>
      </c>
      <c r="GCI31">
        <v>19.899999999999999</v>
      </c>
      <c r="GCJ31">
        <v>472.89</v>
      </c>
      <c r="GCK31">
        <v>1754.83</v>
      </c>
      <c r="GCL31">
        <v>464.34</v>
      </c>
      <c r="GCM31">
        <v>39.548893999999997</v>
      </c>
      <c r="GCN31">
        <v>1982.4804000000001</v>
      </c>
      <c r="GCO31">
        <v>4686.78</v>
      </c>
      <c r="GCP31">
        <v>1357.66</v>
      </c>
      <c r="GCQ31">
        <v>68.209999999999994</v>
      </c>
      <c r="GCR31">
        <v>1728.97</v>
      </c>
      <c r="GCS31">
        <v>6744.49</v>
      </c>
      <c r="GCT31">
        <v>2414.8152</v>
      </c>
      <c r="GCU31">
        <v>26236.57</v>
      </c>
      <c r="GCV31">
        <v>7970.691600000001</v>
      </c>
      <c r="GCW31">
        <v>22.95336</v>
      </c>
      <c r="GCX31">
        <v>107119.55160000001</v>
      </c>
      <c r="GCY31">
        <v>1797.28</v>
      </c>
      <c r="GCZ31">
        <v>13653.46</v>
      </c>
      <c r="GDA31">
        <v>5258.44</v>
      </c>
      <c r="GDB31">
        <v>266.17680000000001</v>
      </c>
      <c r="GDC31">
        <v>1125.7407000000001</v>
      </c>
      <c r="GDD31">
        <v>208.91</v>
      </c>
      <c r="GDE31">
        <v>3223.3</v>
      </c>
      <c r="GDF31">
        <v>2.0072400000000004</v>
      </c>
      <c r="GDG31">
        <v>243.96</v>
      </c>
      <c r="GDH31">
        <v>1646.568</v>
      </c>
      <c r="GDI31">
        <v>35080.21</v>
      </c>
      <c r="GDJ31">
        <v>1843.64</v>
      </c>
      <c r="GDK31">
        <v>14319.460800000001</v>
      </c>
      <c r="GDL31">
        <v>45605.289600000004</v>
      </c>
      <c r="GDM31">
        <v>10.210000000000001</v>
      </c>
      <c r="GDN31">
        <v>3581.3556000000003</v>
      </c>
      <c r="GDO31">
        <v>262.49020000000002</v>
      </c>
      <c r="GDP31">
        <v>0.144653</v>
      </c>
      <c r="GDQ31">
        <v>1262.4612000000002</v>
      </c>
      <c r="GDR31">
        <v>44.97</v>
      </c>
      <c r="GDS31">
        <v>448.06605100000002</v>
      </c>
      <c r="GDT31">
        <v>1065.0744</v>
      </c>
      <c r="GDU31">
        <v>45191.81</v>
      </c>
      <c r="GDV31">
        <v>1208.9003</v>
      </c>
      <c r="GDW31">
        <v>592.51</v>
      </c>
      <c r="GDX31">
        <v>1.2770870000000001</v>
      </c>
      <c r="GDY31">
        <v>12998.545200000002</v>
      </c>
      <c r="GDZ31">
        <v>4196.3500000000004</v>
      </c>
      <c r="GEA31">
        <v>71.753399999999999</v>
      </c>
      <c r="GEB31">
        <v>3017.88</v>
      </c>
      <c r="GEC31">
        <v>1.67</v>
      </c>
      <c r="GED31">
        <v>33.8996</v>
      </c>
      <c r="GEE31">
        <v>24.7</v>
      </c>
      <c r="GEF31">
        <v>7760.6525000000001</v>
      </c>
      <c r="GEG31">
        <v>661.23</v>
      </c>
      <c r="GEH31">
        <v>10709.07</v>
      </c>
      <c r="GEI31">
        <v>6294.12</v>
      </c>
      <c r="GEJ31">
        <v>14250.76</v>
      </c>
      <c r="GEK31">
        <v>3184.06</v>
      </c>
      <c r="GEL31">
        <v>180.7176</v>
      </c>
      <c r="GEM31">
        <v>1083.6936000000001</v>
      </c>
      <c r="GEN31">
        <v>8315.7300000000014</v>
      </c>
      <c r="GEO31">
        <v>17234.789000000001</v>
      </c>
      <c r="GEP31">
        <v>299.00880000000001</v>
      </c>
      <c r="GEQ31">
        <v>1836.55</v>
      </c>
      <c r="GER31">
        <v>350.92</v>
      </c>
      <c r="GES31">
        <v>35986.03</v>
      </c>
      <c r="GET31">
        <v>1106.3164000000002</v>
      </c>
      <c r="GEU31">
        <v>6180.22</v>
      </c>
      <c r="GEV31">
        <v>839.82</v>
      </c>
      <c r="GEW31">
        <v>7952.137200000001</v>
      </c>
      <c r="GEX31">
        <v>1662.2820000000002</v>
      </c>
      <c r="GEY31">
        <v>219.41</v>
      </c>
      <c r="GEZ31">
        <v>1529.54</v>
      </c>
      <c r="GFA31">
        <v>7775.53</v>
      </c>
      <c r="GFB31">
        <v>5012.95</v>
      </c>
      <c r="GFC31">
        <v>1577.2860000000001</v>
      </c>
      <c r="GFD31">
        <v>7749.72</v>
      </c>
      <c r="GFE31">
        <v>3546.9252000000001</v>
      </c>
      <c r="GFF31">
        <v>4.5813930000000003</v>
      </c>
      <c r="GFG31">
        <v>8952.51</v>
      </c>
      <c r="GFH31">
        <v>10198.531800000001</v>
      </c>
      <c r="GFI31">
        <v>7489.9138999999996</v>
      </c>
      <c r="GFJ31">
        <v>191.83319399999999</v>
      </c>
      <c r="GFK31">
        <v>1686.06</v>
      </c>
      <c r="GFL31">
        <v>18.623253000000002</v>
      </c>
      <c r="GFM31">
        <v>2127.23</v>
      </c>
      <c r="GFN31">
        <v>404.2</v>
      </c>
      <c r="GFO31">
        <v>14178.520800000002</v>
      </c>
      <c r="GFP31">
        <v>113.5836</v>
      </c>
      <c r="GFQ31">
        <v>39.090800000000009</v>
      </c>
      <c r="GFR31">
        <v>2852.89</v>
      </c>
      <c r="GFS31">
        <v>38.409999999999997</v>
      </c>
      <c r="GFT31">
        <v>3.6431249999999999</v>
      </c>
      <c r="GFU31">
        <v>916.02</v>
      </c>
      <c r="GFV31">
        <v>11594.53</v>
      </c>
      <c r="GFW31">
        <v>10.231436</v>
      </c>
      <c r="GFX31">
        <v>650.98599999999999</v>
      </c>
      <c r="GFY31">
        <v>2837.7</v>
      </c>
      <c r="GFZ31">
        <v>13.068299999999999</v>
      </c>
      <c r="GGA31">
        <v>3508.0388000000003</v>
      </c>
      <c r="GGB31">
        <v>919.04680000000008</v>
      </c>
      <c r="GGC31">
        <v>77.81</v>
      </c>
      <c r="GGD31">
        <v>50.406299999999995</v>
      </c>
      <c r="GGE31">
        <v>627.88</v>
      </c>
      <c r="GGF31">
        <v>16.41216</v>
      </c>
      <c r="GGG31">
        <v>4627.0462000000007</v>
      </c>
      <c r="GGH31">
        <v>1120.25</v>
      </c>
      <c r="GGI31">
        <v>9523.74</v>
      </c>
      <c r="GGJ31">
        <v>4034.3</v>
      </c>
      <c r="GGK31">
        <v>1.8457830000000002</v>
      </c>
      <c r="GGL31">
        <v>19.017078999999999</v>
      </c>
      <c r="GGM31">
        <v>7.9699850000000003</v>
      </c>
      <c r="GGN31">
        <v>8121.5</v>
      </c>
      <c r="GGO31">
        <v>1126.3</v>
      </c>
      <c r="GGP31">
        <v>2958.7356000000004</v>
      </c>
      <c r="GGQ31">
        <v>2940.4295999999999</v>
      </c>
      <c r="GGR31">
        <v>3998.4426000000003</v>
      </c>
      <c r="GGS31">
        <v>1586.1096</v>
      </c>
      <c r="GGT31">
        <v>55.832640000000005</v>
      </c>
      <c r="GGU31">
        <v>10295.57</v>
      </c>
      <c r="GGV31">
        <v>9985.84</v>
      </c>
      <c r="GGW31">
        <v>6521.1</v>
      </c>
      <c r="GGX31">
        <v>858.64</v>
      </c>
      <c r="GGY31">
        <v>14147.492400000001</v>
      </c>
      <c r="GGZ31">
        <v>2380.6404000000002</v>
      </c>
      <c r="GHA31">
        <v>41.81</v>
      </c>
      <c r="GHB31">
        <v>635.7106</v>
      </c>
      <c r="GHC31">
        <v>31.776827000000004</v>
      </c>
      <c r="GHD31">
        <v>1924.7606000000003</v>
      </c>
      <c r="GHE31">
        <v>40.82</v>
      </c>
      <c r="GHF31">
        <v>3840.21</v>
      </c>
      <c r="GHG31">
        <v>36340.390800000001</v>
      </c>
      <c r="GHH31">
        <v>4096.8900000000003</v>
      </c>
      <c r="GHI31">
        <v>18225.009999999998</v>
      </c>
      <c r="GHJ31">
        <v>3419.6</v>
      </c>
      <c r="GHK31">
        <v>12.943920000000002</v>
      </c>
      <c r="GHL31">
        <v>1607.46</v>
      </c>
      <c r="GHM31">
        <v>1687.8</v>
      </c>
      <c r="GHN31">
        <v>366.4</v>
      </c>
      <c r="GHO31">
        <v>40952.97</v>
      </c>
      <c r="GHP31">
        <v>206.34611999999998</v>
      </c>
      <c r="GHQ31">
        <v>877.82400000000007</v>
      </c>
      <c r="GHR31">
        <v>12.917466000000001</v>
      </c>
      <c r="GHS31">
        <v>6.7802000000000007</v>
      </c>
      <c r="GHT31">
        <v>4564.08</v>
      </c>
      <c r="GHU31">
        <v>7856.7948000000006</v>
      </c>
      <c r="GHV31">
        <v>9033</v>
      </c>
      <c r="GHW31">
        <v>13.108282000000001</v>
      </c>
      <c r="GHX31">
        <v>1020.65</v>
      </c>
      <c r="GHY31">
        <v>5221.724400000001</v>
      </c>
      <c r="GHZ31">
        <v>14166.78</v>
      </c>
      <c r="GIA31">
        <v>164.56811999999999</v>
      </c>
      <c r="GIB31">
        <v>23.77</v>
      </c>
      <c r="GIC31">
        <v>42861.217299999997</v>
      </c>
      <c r="GID31">
        <v>308.84760000000006</v>
      </c>
      <c r="GIE31">
        <v>1673.49</v>
      </c>
      <c r="GIF31">
        <v>899.09</v>
      </c>
      <c r="GIG31">
        <v>5344.4902000000002</v>
      </c>
      <c r="GIH31">
        <v>5226.4799999999996</v>
      </c>
      <c r="GII31">
        <v>40.791600000000003</v>
      </c>
      <c r="GIJ31">
        <v>44207.73</v>
      </c>
      <c r="GIK31">
        <v>3.8255660000000002</v>
      </c>
      <c r="GIL31">
        <v>84.575400000000016</v>
      </c>
      <c r="GIM31">
        <v>43515.65</v>
      </c>
      <c r="GIN31">
        <v>11367.680399999999</v>
      </c>
      <c r="GIO31">
        <v>3513.9852000000001</v>
      </c>
      <c r="GIP31">
        <v>9538.7921999999999</v>
      </c>
      <c r="GIQ31">
        <v>14304.51</v>
      </c>
      <c r="GIR31">
        <v>13749.03</v>
      </c>
      <c r="GIS31">
        <v>420.3954</v>
      </c>
      <c r="GIT31">
        <v>7360.9668000000001</v>
      </c>
      <c r="GIU31">
        <v>4349.9531999999999</v>
      </c>
      <c r="GIV31">
        <v>3965.94</v>
      </c>
      <c r="GIW31">
        <v>77512.179999999993</v>
      </c>
      <c r="GIX31">
        <v>283.41763800000001</v>
      </c>
      <c r="GIY31">
        <v>1510.45</v>
      </c>
      <c r="GIZ31">
        <v>1254.7440000000001</v>
      </c>
      <c r="GJA31">
        <v>11726.445600000001</v>
      </c>
      <c r="GJB31">
        <v>44.43</v>
      </c>
      <c r="GJC31">
        <v>169.91928000000001</v>
      </c>
      <c r="GJD31">
        <v>7392.62</v>
      </c>
      <c r="GJE31">
        <v>9669.11</v>
      </c>
      <c r="GJF31">
        <v>89905.68</v>
      </c>
      <c r="GJG31">
        <v>549.11</v>
      </c>
      <c r="GJH31">
        <v>14.34</v>
      </c>
      <c r="GJI31">
        <v>5469.23</v>
      </c>
      <c r="GJJ31">
        <v>4.5846999999999998</v>
      </c>
      <c r="GJK31">
        <v>1254.33</v>
      </c>
      <c r="GJL31">
        <v>355.3</v>
      </c>
      <c r="GJM31">
        <v>1961.26</v>
      </c>
      <c r="GJN31">
        <v>205.29</v>
      </c>
      <c r="GJO31">
        <v>74.438000000000017</v>
      </c>
      <c r="GJP31">
        <v>12115.71</v>
      </c>
      <c r="GJQ31">
        <v>75.926279999999991</v>
      </c>
      <c r="GJR31">
        <v>6792.5304000000006</v>
      </c>
      <c r="GJS31">
        <v>2913.49</v>
      </c>
      <c r="GJT31">
        <v>189.09720000000002</v>
      </c>
      <c r="GJU31">
        <v>74056.539600000004</v>
      </c>
      <c r="GJV31">
        <v>5.1547200000000002</v>
      </c>
      <c r="GJW31">
        <v>11610.98</v>
      </c>
      <c r="GJX31">
        <v>5322.1968000000006</v>
      </c>
      <c r="GJY31">
        <v>4391.12</v>
      </c>
      <c r="GJZ31">
        <v>1742.69</v>
      </c>
      <c r="GKA31">
        <v>25.57</v>
      </c>
      <c r="GKB31">
        <v>1595.36</v>
      </c>
      <c r="GKC31">
        <v>1447.34</v>
      </c>
      <c r="GKD31">
        <v>3602.59</v>
      </c>
      <c r="GKE31">
        <v>2562.91</v>
      </c>
      <c r="GKF31">
        <v>2704.74</v>
      </c>
      <c r="GKG31">
        <v>17.690000000000001</v>
      </c>
      <c r="GKH31">
        <v>1266.49</v>
      </c>
      <c r="GKI31">
        <v>39463.869600000005</v>
      </c>
      <c r="GKJ31">
        <v>3972.18</v>
      </c>
      <c r="GKK31">
        <v>1839.4776000000002</v>
      </c>
      <c r="GKL31">
        <v>13.108416</v>
      </c>
      <c r="GKM31">
        <v>608.55900000000008</v>
      </c>
      <c r="GKN31">
        <v>18.522359999999999</v>
      </c>
      <c r="GKO31">
        <v>2228.3016000000002</v>
      </c>
      <c r="GKP31">
        <v>592.63920000000007</v>
      </c>
      <c r="GKQ31">
        <v>732.17520000000013</v>
      </c>
      <c r="GKR31">
        <v>4172.43</v>
      </c>
      <c r="GKS31">
        <v>10869.69</v>
      </c>
      <c r="GKT31">
        <v>2655.69</v>
      </c>
      <c r="GKU31">
        <v>647.53489999999999</v>
      </c>
      <c r="GKV31">
        <v>4520.12</v>
      </c>
      <c r="GKW31">
        <v>3245.4756000000002</v>
      </c>
      <c r="GKX31">
        <v>44782.7019</v>
      </c>
      <c r="GKY31">
        <v>6779.66</v>
      </c>
      <c r="GKZ31">
        <v>3257.2833000000001</v>
      </c>
      <c r="GLA31">
        <v>4279.8746000000001</v>
      </c>
      <c r="GLB31">
        <v>2463.2285000000002</v>
      </c>
      <c r="GLC31">
        <v>10.871152</v>
      </c>
      <c r="GLD31">
        <v>872.43</v>
      </c>
      <c r="GLE31">
        <v>2855.91</v>
      </c>
      <c r="GLF31">
        <v>2887.88</v>
      </c>
      <c r="GLG31">
        <v>278.86</v>
      </c>
      <c r="GLH31">
        <v>4208.63</v>
      </c>
      <c r="GLI31">
        <v>14.61</v>
      </c>
      <c r="GLJ31">
        <v>2839.9680000000003</v>
      </c>
      <c r="GLK31">
        <v>14642.51</v>
      </c>
      <c r="GLL31">
        <v>266.66500000000002</v>
      </c>
      <c r="GLM31">
        <v>1472.96</v>
      </c>
      <c r="GLN31">
        <v>2289.2892999999999</v>
      </c>
      <c r="GLO31">
        <v>45.742508000000001</v>
      </c>
      <c r="GLP31">
        <v>9799.49</v>
      </c>
      <c r="GLQ31">
        <v>377.4708</v>
      </c>
      <c r="GLR31">
        <v>1136.7516000000001</v>
      </c>
      <c r="GLS31">
        <v>6783.91</v>
      </c>
      <c r="GLT31">
        <v>546.12</v>
      </c>
      <c r="GLU31">
        <v>1246.9100000000001</v>
      </c>
      <c r="GLV31">
        <v>152.01</v>
      </c>
      <c r="GLW31">
        <v>1508.6694</v>
      </c>
      <c r="GLX31">
        <v>21.25</v>
      </c>
      <c r="GLY31">
        <v>365.31</v>
      </c>
      <c r="GLZ31">
        <v>1782.85</v>
      </c>
      <c r="GMA31">
        <v>4.3119860000000001</v>
      </c>
      <c r="GMB31">
        <v>13021.83</v>
      </c>
      <c r="GMC31">
        <v>4386.6576000000005</v>
      </c>
      <c r="GMD31">
        <v>12110.277599999999</v>
      </c>
      <c r="GME31">
        <v>58.647244000000001</v>
      </c>
      <c r="GMF31">
        <v>1595.15</v>
      </c>
      <c r="GMG31">
        <v>11125.14</v>
      </c>
      <c r="GMH31">
        <v>10.613520000000001</v>
      </c>
      <c r="GMI31">
        <v>1211.9112000000002</v>
      </c>
      <c r="GMJ31">
        <v>556.17999999999995</v>
      </c>
      <c r="GMK31">
        <v>1595.37</v>
      </c>
      <c r="GML31">
        <v>9725.3891999999996</v>
      </c>
      <c r="GMM31">
        <v>1.707093</v>
      </c>
      <c r="GMN31">
        <v>449.73360000000002</v>
      </c>
      <c r="GMO31">
        <v>37322.870000000003</v>
      </c>
      <c r="GMP31">
        <v>1420.01</v>
      </c>
      <c r="GMQ31">
        <v>10.137359999999999</v>
      </c>
      <c r="GMR31">
        <v>21.226538000000001</v>
      </c>
      <c r="GMS31">
        <v>3692.37</v>
      </c>
      <c r="GMT31">
        <v>15637.535400000001</v>
      </c>
      <c r="GMU31">
        <v>19.562660000000001</v>
      </c>
      <c r="GMV31">
        <v>70.466245000000001</v>
      </c>
      <c r="GMW31">
        <v>53855.571600000003</v>
      </c>
      <c r="GMX31">
        <v>218.083057</v>
      </c>
      <c r="GMY31">
        <v>55248.29</v>
      </c>
      <c r="GMZ31">
        <v>3336.47</v>
      </c>
      <c r="GNA31">
        <v>159.93456</v>
      </c>
      <c r="GNB31">
        <v>9.8624000000000003E-2</v>
      </c>
      <c r="GNC31">
        <v>254.31560000000002</v>
      </c>
      <c r="GND31">
        <v>3439.25</v>
      </c>
      <c r="GNE31">
        <v>2739.12</v>
      </c>
      <c r="GNF31">
        <v>1599.08</v>
      </c>
      <c r="GNG31">
        <v>1579.66</v>
      </c>
      <c r="GNH31">
        <v>3312.16</v>
      </c>
      <c r="GNI31">
        <v>14.88144</v>
      </c>
      <c r="GNJ31">
        <v>5917.68</v>
      </c>
      <c r="GNK31">
        <v>4346.4399999999996</v>
      </c>
      <c r="GNL31">
        <v>7707.34</v>
      </c>
      <c r="GNM31">
        <v>2733.54</v>
      </c>
      <c r="GNN31">
        <v>5388.64</v>
      </c>
      <c r="GNO31">
        <v>5.3242000000000003</v>
      </c>
      <c r="GNP31">
        <v>448.88</v>
      </c>
      <c r="GNQ31">
        <v>76737.440000000002</v>
      </c>
      <c r="GNR31">
        <v>47.04</v>
      </c>
      <c r="GNS31">
        <v>2.2946000000000004</v>
      </c>
      <c r="GNT31">
        <v>68.980452999999997</v>
      </c>
      <c r="GNU31">
        <v>86.034565999999998</v>
      </c>
      <c r="GNV31">
        <v>1680.28</v>
      </c>
      <c r="GNW31">
        <v>2230.33</v>
      </c>
      <c r="GNX31">
        <v>1861.0984000000001</v>
      </c>
      <c r="GNY31">
        <v>1864.1448</v>
      </c>
      <c r="GNZ31">
        <v>13593.22</v>
      </c>
      <c r="GOA31">
        <v>13511.91</v>
      </c>
      <c r="GOB31">
        <v>1402.2323999999999</v>
      </c>
      <c r="GOC31">
        <v>1322.96</v>
      </c>
      <c r="GOD31">
        <v>4404.62</v>
      </c>
      <c r="GOE31">
        <v>4038.52</v>
      </c>
      <c r="GOF31">
        <v>1689.46</v>
      </c>
      <c r="GOG31">
        <v>2092.2800000000002</v>
      </c>
      <c r="GOH31">
        <v>26.077800000000003</v>
      </c>
      <c r="GOI31">
        <v>8.1041860000000003</v>
      </c>
      <c r="GOJ31">
        <v>5694.3324000000002</v>
      </c>
      <c r="GOK31">
        <v>6452.65</v>
      </c>
      <c r="GOL31">
        <v>3228.55</v>
      </c>
      <c r="GOM31">
        <v>3266.98</v>
      </c>
      <c r="GON31">
        <v>256.20999999999998</v>
      </c>
      <c r="GOO31">
        <v>0.17607600000000001</v>
      </c>
      <c r="GOP31">
        <v>1.9772400000000001</v>
      </c>
      <c r="GOQ31">
        <v>828.86</v>
      </c>
      <c r="GOR31">
        <v>479.58</v>
      </c>
      <c r="GOS31">
        <v>2237.52</v>
      </c>
      <c r="GOT31">
        <v>917.33600000000001</v>
      </c>
      <c r="GOU31">
        <v>1168.8698999999999</v>
      </c>
      <c r="GOV31">
        <v>172.98960000000002</v>
      </c>
      <c r="GOW31">
        <v>1862.28</v>
      </c>
      <c r="GOX31">
        <v>1360.95</v>
      </c>
      <c r="GOY31">
        <v>2059.6572000000001</v>
      </c>
      <c r="GOZ31">
        <v>586.3746000000001</v>
      </c>
      <c r="GPA31">
        <v>8334.4500000000007</v>
      </c>
      <c r="GPB31">
        <v>9.1800000000000007E-2</v>
      </c>
      <c r="GPC31">
        <v>4325.34</v>
      </c>
      <c r="GPD31">
        <v>3124.7748000000001</v>
      </c>
      <c r="GPE31">
        <v>1521.55</v>
      </c>
      <c r="GPF31">
        <v>10255.94</v>
      </c>
      <c r="GPG31">
        <v>1853.21</v>
      </c>
      <c r="GPH31">
        <v>2121.3444999999997</v>
      </c>
      <c r="GPI31">
        <v>2614.2822999999999</v>
      </c>
      <c r="GPJ31">
        <v>306.10809999999998</v>
      </c>
      <c r="GPK31">
        <v>10489.0443</v>
      </c>
      <c r="GPL31">
        <v>9140.2788999999993</v>
      </c>
      <c r="GPM31">
        <v>3141.7632000000003</v>
      </c>
      <c r="GPN31">
        <v>34.943519999999999</v>
      </c>
      <c r="GPO31">
        <v>936.06619999999998</v>
      </c>
      <c r="GPP31">
        <v>112.8</v>
      </c>
      <c r="GPQ31">
        <v>44.05</v>
      </c>
      <c r="GPR31">
        <v>51.051600000000008</v>
      </c>
      <c r="GPS31">
        <v>12887.834400000002</v>
      </c>
      <c r="GPT31">
        <v>6761.47</v>
      </c>
      <c r="GPU31">
        <v>356.53100000000006</v>
      </c>
      <c r="GPV31">
        <v>377.87040000000002</v>
      </c>
      <c r="GPW31">
        <v>1156.8049000000001</v>
      </c>
      <c r="GPX31">
        <v>1735.97</v>
      </c>
      <c r="GPY31">
        <v>4270.7299999999996</v>
      </c>
      <c r="GPZ31">
        <v>2222.0702000000001</v>
      </c>
      <c r="GQA31">
        <v>14031.52</v>
      </c>
      <c r="GQB31">
        <v>37678.118699999999</v>
      </c>
      <c r="GQC31">
        <v>68.8</v>
      </c>
      <c r="GQD31">
        <v>12367.7045</v>
      </c>
      <c r="GQE31">
        <v>1127.28</v>
      </c>
      <c r="GQF31">
        <v>401.91120000000001</v>
      </c>
      <c r="GQG31">
        <v>89.091800000000006</v>
      </c>
      <c r="GQH31">
        <v>429.96</v>
      </c>
      <c r="GQI31">
        <v>24.098426000000003</v>
      </c>
      <c r="GQJ31">
        <v>1186.1532</v>
      </c>
      <c r="GQK31">
        <v>1805.1012000000003</v>
      </c>
      <c r="GQL31">
        <v>237.49</v>
      </c>
      <c r="GQM31">
        <v>36187.480000000003</v>
      </c>
      <c r="GQN31">
        <v>890.12</v>
      </c>
      <c r="GQO31">
        <v>3995.7516000000001</v>
      </c>
      <c r="GQP31">
        <v>853.26220000000001</v>
      </c>
      <c r="GQQ31">
        <v>3759.45</v>
      </c>
      <c r="GQR31">
        <v>535.69080000000008</v>
      </c>
      <c r="GQS31">
        <v>5423.76</v>
      </c>
      <c r="GQT31">
        <v>14813.18</v>
      </c>
      <c r="GQU31">
        <v>842.11</v>
      </c>
      <c r="GQV31">
        <v>726</v>
      </c>
      <c r="GQW31">
        <v>2526.2712999999999</v>
      </c>
      <c r="GQX31">
        <v>8855.36</v>
      </c>
      <c r="GQY31">
        <v>4666.0752000000002</v>
      </c>
      <c r="GQZ31">
        <v>291.48</v>
      </c>
      <c r="GRA31">
        <v>6589.7252000000008</v>
      </c>
      <c r="GRB31">
        <v>315.82</v>
      </c>
      <c r="GRC31">
        <v>454.41900000000004</v>
      </c>
      <c r="GRD31">
        <v>254.0412</v>
      </c>
      <c r="GRE31">
        <v>2133.5940000000001</v>
      </c>
      <c r="GRF31">
        <v>4789.29</v>
      </c>
      <c r="GRG31">
        <v>7596.09</v>
      </c>
      <c r="GRH31">
        <v>82.059600000000003</v>
      </c>
      <c r="GRI31">
        <v>999.63</v>
      </c>
      <c r="GRJ31">
        <v>582.02830000000006</v>
      </c>
      <c r="GRK31">
        <v>10763.12</v>
      </c>
      <c r="GRL31">
        <v>7601.8389999999999</v>
      </c>
      <c r="GRM31">
        <v>2466.7336999999998</v>
      </c>
      <c r="GRN31">
        <v>13774.33</v>
      </c>
      <c r="GRO31">
        <v>6767.82</v>
      </c>
      <c r="GRP31">
        <v>1771.73</v>
      </c>
      <c r="GRQ31">
        <v>52.941600000000008</v>
      </c>
      <c r="GRR31">
        <v>1610.7938000000001</v>
      </c>
      <c r="GRS31">
        <v>643.22</v>
      </c>
      <c r="GRT31">
        <v>57.975499999999997</v>
      </c>
      <c r="GRU31">
        <v>38.1</v>
      </c>
      <c r="GRV31">
        <v>7799.7</v>
      </c>
      <c r="GRW31">
        <v>1179.98</v>
      </c>
      <c r="GRX31">
        <v>10372.6008</v>
      </c>
      <c r="GRY31">
        <v>30869.31</v>
      </c>
      <c r="GRZ31">
        <v>26.315280000000001</v>
      </c>
      <c r="GSA31">
        <v>6154.6068000000005</v>
      </c>
      <c r="GSB31">
        <v>287.08</v>
      </c>
      <c r="GSC31">
        <v>4722.1499999999996</v>
      </c>
      <c r="GSD31">
        <v>590.06880000000001</v>
      </c>
      <c r="GSE31">
        <v>13443.55</v>
      </c>
      <c r="GSF31">
        <v>1253.68</v>
      </c>
      <c r="GSG31">
        <v>5417.3628000000008</v>
      </c>
      <c r="GSH31">
        <v>30.692029999999999</v>
      </c>
      <c r="GSI31">
        <v>647.68680000000006</v>
      </c>
      <c r="GSJ31">
        <v>50442.458400000003</v>
      </c>
      <c r="GSK31">
        <v>43681.874400000001</v>
      </c>
      <c r="GSL31">
        <v>260.27</v>
      </c>
      <c r="GSM31">
        <v>1128.3599999999999</v>
      </c>
      <c r="GSN31">
        <v>3246.98</v>
      </c>
      <c r="GSO31">
        <v>3351.73</v>
      </c>
      <c r="GSP31">
        <v>251.31400000000002</v>
      </c>
      <c r="GSQ31">
        <v>386.66880000000003</v>
      </c>
      <c r="GSR31">
        <v>515.38060000000007</v>
      </c>
      <c r="GSS31">
        <v>581.08000000000004</v>
      </c>
      <c r="GST31">
        <v>2539.85</v>
      </c>
      <c r="GSU31">
        <v>20338.599999999999</v>
      </c>
      <c r="GSV31">
        <v>4716.78</v>
      </c>
      <c r="GSW31">
        <v>552.24680000000001</v>
      </c>
      <c r="GSX31">
        <v>38.270000000000003</v>
      </c>
      <c r="GSY31">
        <v>52.650000000000006</v>
      </c>
      <c r="GSZ31">
        <v>221.49960000000004</v>
      </c>
      <c r="GTA31">
        <v>3932.7120000000004</v>
      </c>
      <c r="GTB31">
        <v>3806.24</v>
      </c>
      <c r="GTC31">
        <v>517.05999999999995</v>
      </c>
      <c r="GTD31">
        <v>13678.81</v>
      </c>
      <c r="GTE31">
        <v>9373.5400000000009</v>
      </c>
      <c r="GTF31">
        <v>41.623200000000004</v>
      </c>
      <c r="GTG31">
        <v>47.658000000000001</v>
      </c>
      <c r="GTH31">
        <v>1059.17</v>
      </c>
      <c r="GTI31">
        <v>0.44520000000000004</v>
      </c>
      <c r="GTJ31">
        <v>4582.1592000000001</v>
      </c>
      <c r="GTK31">
        <v>13.334040000000002</v>
      </c>
      <c r="GTL31">
        <v>3201.9408000000003</v>
      </c>
      <c r="GTM31">
        <v>4565.03</v>
      </c>
      <c r="GTN31">
        <v>3033.19</v>
      </c>
      <c r="GTO31">
        <v>7859.0844000000006</v>
      </c>
      <c r="GTP31">
        <v>7879.46</v>
      </c>
      <c r="GTQ31">
        <v>6150.22</v>
      </c>
      <c r="GTR31">
        <v>722.76970000000006</v>
      </c>
      <c r="GTS31">
        <v>77.532065000000003</v>
      </c>
      <c r="GTT31">
        <v>382.45200000000006</v>
      </c>
      <c r="GTU31">
        <v>18695.901600000001</v>
      </c>
      <c r="GTV31">
        <v>3844.4868000000001</v>
      </c>
      <c r="GTW31">
        <v>32.880000000000003</v>
      </c>
      <c r="GTX31">
        <v>11991.71</v>
      </c>
      <c r="GTY31">
        <v>78.790000000000006</v>
      </c>
      <c r="GTZ31">
        <v>23.3172</v>
      </c>
      <c r="GUA31">
        <v>8564.64</v>
      </c>
      <c r="GUB31">
        <v>1828.98</v>
      </c>
      <c r="GUC31">
        <v>2337.1302000000001</v>
      </c>
      <c r="GUD31">
        <v>5176.6236000000008</v>
      </c>
      <c r="GUE31">
        <v>992.47</v>
      </c>
      <c r="GUF31">
        <v>1715.93</v>
      </c>
      <c r="GUG31">
        <v>28.348600000000005</v>
      </c>
      <c r="GUH31">
        <v>1.812082</v>
      </c>
      <c r="GUI31">
        <v>1153.97</v>
      </c>
      <c r="GUJ31">
        <v>18.515114999999998</v>
      </c>
      <c r="GUK31">
        <v>28.8</v>
      </c>
      <c r="GUL31">
        <v>1079.07</v>
      </c>
      <c r="GUM31">
        <v>1213.68</v>
      </c>
      <c r="GUN31">
        <v>552.54999999999995</v>
      </c>
      <c r="GUO31">
        <v>2822.8797999999997</v>
      </c>
      <c r="GUP31">
        <v>3034.06</v>
      </c>
      <c r="GUQ31">
        <v>7484.5418</v>
      </c>
      <c r="GUR31">
        <v>47.12</v>
      </c>
      <c r="GUS31">
        <v>4514.3</v>
      </c>
      <c r="GUT31">
        <v>4.5560400000000003</v>
      </c>
      <c r="GUU31">
        <v>1736.03</v>
      </c>
      <c r="GUV31">
        <v>5.0932000000000013</v>
      </c>
      <c r="GUW31">
        <v>263.19</v>
      </c>
      <c r="GUX31">
        <v>3662.8</v>
      </c>
      <c r="GUY31">
        <v>2303.5700000000002</v>
      </c>
      <c r="GUZ31">
        <v>3031.5154000000002</v>
      </c>
      <c r="GVA31">
        <v>543.4674</v>
      </c>
      <c r="GVB31">
        <v>12905.359</v>
      </c>
      <c r="GVC31">
        <v>2009.6902000000002</v>
      </c>
      <c r="GVD31">
        <v>22.6568</v>
      </c>
      <c r="GVE31">
        <v>3344.41</v>
      </c>
      <c r="GVF31">
        <v>5971.37</v>
      </c>
      <c r="GVG31">
        <v>21.610800000000005</v>
      </c>
      <c r="GVH31">
        <v>1474.63</v>
      </c>
      <c r="GVI31">
        <v>292.56307099999998</v>
      </c>
      <c r="GVJ31">
        <v>1925.9640000000002</v>
      </c>
      <c r="GVK31">
        <v>11.680043</v>
      </c>
      <c r="GVL31">
        <v>407.91</v>
      </c>
      <c r="GVM31">
        <v>45997.7</v>
      </c>
      <c r="GVN31">
        <v>12561.955200000002</v>
      </c>
      <c r="GVO31">
        <v>53.13</v>
      </c>
      <c r="GVP31">
        <v>58.21200000000001</v>
      </c>
      <c r="GVQ31">
        <v>4508.7285999999995</v>
      </c>
      <c r="GVR31">
        <v>686.56200000000001</v>
      </c>
      <c r="GVS31">
        <v>56.038331000000007</v>
      </c>
      <c r="GVT31">
        <v>966.13580000000013</v>
      </c>
      <c r="GVU31">
        <v>2.4859009999999997</v>
      </c>
      <c r="GVV31">
        <v>23864.965199999999</v>
      </c>
      <c r="GVW31">
        <v>86.016007000000002</v>
      </c>
      <c r="GVX31">
        <v>1588.36</v>
      </c>
      <c r="GVY31">
        <v>1.7804580000000001</v>
      </c>
      <c r="GVZ31">
        <v>1284.95</v>
      </c>
      <c r="GWA31">
        <v>13908.51</v>
      </c>
      <c r="GWB31">
        <v>8887.7099999999991</v>
      </c>
      <c r="GWC31">
        <v>28.817772000000001</v>
      </c>
      <c r="GWD31">
        <v>94556.85</v>
      </c>
      <c r="GWE31">
        <v>14.426909</v>
      </c>
      <c r="GWF31">
        <v>39019.86</v>
      </c>
      <c r="GWG31">
        <v>558.96120000000008</v>
      </c>
      <c r="GWH31">
        <v>45306.140399999997</v>
      </c>
      <c r="GWI31">
        <v>59644.2</v>
      </c>
      <c r="GWJ31">
        <v>52262.312400000003</v>
      </c>
      <c r="GWK31">
        <v>303.89</v>
      </c>
      <c r="GWL31">
        <v>58.28</v>
      </c>
      <c r="GWM31">
        <v>3994.326</v>
      </c>
      <c r="GWN31">
        <v>2171.3317000000002</v>
      </c>
      <c r="GWO31">
        <v>260.2484</v>
      </c>
      <c r="GWP31">
        <v>13660.09</v>
      </c>
      <c r="GWQ31">
        <v>6537.7568000000001</v>
      </c>
      <c r="GWR31">
        <v>118.32</v>
      </c>
      <c r="GWS31">
        <v>350.83</v>
      </c>
      <c r="GWT31">
        <v>1124.56</v>
      </c>
      <c r="GWU31">
        <v>11356.073300000002</v>
      </c>
      <c r="GWV31">
        <v>4811.3999999999996</v>
      </c>
      <c r="GWW31">
        <v>566.29999999999995</v>
      </c>
      <c r="GWX31">
        <v>2731.643</v>
      </c>
      <c r="GWY31">
        <v>2527.808</v>
      </c>
      <c r="GWZ31">
        <v>1559.23</v>
      </c>
      <c r="GXA31">
        <v>407.51</v>
      </c>
      <c r="GXB31">
        <v>7048.8</v>
      </c>
      <c r="GXC31">
        <v>1072.51</v>
      </c>
      <c r="GXD31">
        <v>10.789881000000001</v>
      </c>
      <c r="GXE31">
        <v>1952.4564</v>
      </c>
      <c r="GXF31">
        <v>8805.92</v>
      </c>
      <c r="GXG31">
        <v>8503.4120000000003</v>
      </c>
      <c r="GXH31">
        <v>3120.94</v>
      </c>
      <c r="GXI31">
        <v>3491.9208000000003</v>
      </c>
      <c r="GXJ31">
        <v>7.9190650000000007</v>
      </c>
      <c r="GXK31">
        <v>10898.55</v>
      </c>
      <c r="GXL31">
        <v>6163.16</v>
      </c>
      <c r="GXM31">
        <v>1186.24</v>
      </c>
      <c r="GXN31">
        <v>142.01</v>
      </c>
      <c r="GXO31">
        <v>16.252319999999997</v>
      </c>
      <c r="GXP31">
        <v>107.01</v>
      </c>
      <c r="GXQ31">
        <v>539</v>
      </c>
      <c r="GXR31">
        <v>151.94999999999999</v>
      </c>
      <c r="GXS31">
        <v>0.30987500000000001</v>
      </c>
      <c r="GXT31">
        <v>9280.9599999999991</v>
      </c>
      <c r="GXU31">
        <v>2163.88</v>
      </c>
      <c r="GXV31">
        <v>32575.338</v>
      </c>
      <c r="GXW31">
        <v>3024.99</v>
      </c>
      <c r="GXX31">
        <v>10588.946400000001</v>
      </c>
      <c r="GXY31">
        <v>2.9469600000000002</v>
      </c>
      <c r="GXZ31">
        <v>11987.3776</v>
      </c>
      <c r="GYA31">
        <v>1387.09</v>
      </c>
      <c r="GYB31">
        <v>1176.92</v>
      </c>
      <c r="GYC31">
        <v>11437.7343</v>
      </c>
      <c r="GYD31">
        <v>179.02080000000001</v>
      </c>
      <c r="GYE31">
        <v>2022.9370000000001</v>
      </c>
      <c r="GYF31">
        <v>15.73</v>
      </c>
      <c r="GYG31">
        <v>73.546301999999997</v>
      </c>
      <c r="GYH31">
        <v>77244.473400000003</v>
      </c>
      <c r="GYI31">
        <v>10864.7</v>
      </c>
      <c r="GYJ31">
        <v>2652.4368000000004</v>
      </c>
      <c r="GYK31">
        <v>12243.6</v>
      </c>
      <c r="GYL31">
        <v>2510.8000000000002</v>
      </c>
      <c r="GYM31">
        <v>2669.12</v>
      </c>
      <c r="GYN31">
        <v>8027.47</v>
      </c>
      <c r="GYO31">
        <v>222.83</v>
      </c>
      <c r="GYP31">
        <v>2423.0203000000001</v>
      </c>
      <c r="GYQ31">
        <v>60.491887999999996</v>
      </c>
      <c r="GYR31">
        <v>1707.3828000000001</v>
      </c>
      <c r="GYS31">
        <v>5977.82</v>
      </c>
      <c r="GYT31">
        <v>6995.2680000000009</v>
      </c>
      <c r="GYU31">
        <v>674.7192</v>
      </c>
      <c r="GYV31">
        <v>9.9797999999999991</v>
      </c>
      <c r="GYW31">
        <v>0.56808000000000003</v>
      </c>
      <c r="GYX31">
        <v>403.61</v>
      </c>
      <c r="GYY31">
        <v>3926.17</v>
      </c>
      <c r="GYZ31">
        <v>1282.0626000000002</v>
      </c>
      <c r="GZA31">
        <v>1237.43</v>
      </c>
      <c r="GZB31">
        <v>255.22283999999999</v>
      </c>
      <c r="GZC31">
        <v>622.5</v>
      </c>
      <c r="GZD31">
        <v>614.19000000000005</v>
      </c>
      <c r="GZE31">
        <v>15.33</v>
      </c>
      <c r="GZF31">
        <v>14869.31</v>
      </c>
      <c r="GZG31">
        <v>8.56</v>
      </c>
      <c r="GZH31">
        <v>44.496000000000009</v>
      </c>
      <c r="GZI31">
        <v>96.885480000000001</v>
      </c>
      <c r="GZJ31">
        <v>9822.4272000000001</v>
      </c>
      <c r="GZK31">
        <v>6173.4065000000001</v>
      </c>
      <c r="GZL31">
        <v>7.7174619999999994</v>
      </c>
      <c r="GZM31">
        <v>2512.9699999999998</v>
      </c>
      <c r="GZN31">
        <v>3045.92</v>
      </c>
      <c r="GZO31">
        <v>1425.8670999999999</v>
      </c>
      <c r="GZP31">
        <v>50.554800000000007</v>
      </c>
      <c r="GZQ31">
        <v>13962.33</v>
      </c>
      <c r="GZR31">
        <v>3893.2704000000003</v>
      </c>
      <c r="GZS31">
        <v>262.57561300000003</v>
      </c>
      <c r="GZT31">
        <v>15.38</v>
      </c>
      <c r="GZU31">
        <v>1225.53</v>
      </c>
      <c r="GZV31">
        <v>12830.778000000002</v>
      </c>
      <c r="GZW31">
        <v>4209.29</v>
      </c>
      <c r="GZX31">
        <v>1176.33</v>
      </c>
      <c r="GZY31">
        <v>6933.8268000000007</v>
      </c>
      <c r="GZZ31">
        <v>17428.1338</v>
      </c>
      <c r="HAA31">
        <v>36.164724</v>
      </c>
      <c r="HAB31">
        <v>45.623200000000004</v>
      </c>
      <c r="HAC31">
        <v>6384.38</v>
      </c>
      <c r="HAD31">
        <v>3107.78</v>
      </c>
      <c r="HAE31">
        <v>422.85</v>
      </c>
      <c r="HAF31">
        <v>28.183818000000002</v>
      </c>
      <c r="HAG31">
        <v>100.12520000000001</v>
      </c>
      <c r="HAH31">
        <v>13610.37</v>
      </c>
      <c r="HAI31">
        <v>7292.2464</v>
      </c>
      <c r="HAJ31">
        <v>418.68360000000007</v>
      </c>
      <c r="HAK31">
        <v>48732.88</v>
      </c>
      <c r="HAL31">
        <v>1917.53</v>
      </c>
      <c r="HAM31">
        <v>48.71</v>
      </c>
      <c r="HAN31">
        <v>1103.54</v>
      </c>
      <c r="HAO31">
        <v>7623.19</v>
      </c>
      <c r="HAP31">
        <v>38580.370000000003</v>
      </c>
      <c r="HAQ31">
        <v>4143.99</v>
      </c>
      <c r="HAR31">
        <v>2233.8827999999999</v>
      </c>
      <c r="HAS31">
        <v>90097.42</v>
      </c>
      <c r="HAT31">
        <v>628.32420000000002</v>
      </c>
      <c r="HAU31">
        <v>2.8944000000000004E-2</v>
      </c>
      <c r="HAV31">
        <v>920.51</v>
      </c>
      <c r="HAW31">
        <v>1974.7</v>
      </c>
      <c r="HAX31">
        <v>3858.24</v>
      </c>
      <c r="HAY31">
        <v>46165.84</v>
      </c>
      <c r="HAZ31">
        <v>11102.3784</v>
      </c>
      <c r="HBA31">
        <v>2748.68</v>
      </c>
      <c r="HBB31">
        <v>49.478361</v>
      </c>
      <c r="HBC31">
        <v>17.408275</v>
      </c>
      <c r="HBD31">
        <v>31.099322999999998</v>
      </c>
      <c r="HBE31">
        <v>7840.9728000000005</v>
      </c>
      <c r="HBF31">
        <v>31.99296</v>
      </c>
      <c r="HBG31">
        <v>9154.67</v>
      </c>
      <c r="HBH31">
        <v>91733.364000000016</v>
      </c>
      <c r="HBI31">
        <v>4155.9156000000003</v>
      </c>
      <c r="HBJ31">
        <v>554.0304000000001</v>
      </c>
      <c r="HBK31">
        <v>86273.487600000008</v>
      </c>
      <c r="HBL31">
        <v>12.726985000000001</v>
      </c>
      <c r="HBM31">
        <v>20620.45</v>
      </c>
      <c r="HBN31">
        <v>56.184323999999997</v>
      </c>
      <c r="HBO31">
        <v>231.994</v>
      </c>
      <c r="HBP31">
        <v>8.5025999999999993</v>
      </c>
      <c r="HBQ31">
        <v>46608.43</v>
      </c>
      <c r="HBR31">
        <v>7283.93</v>
      </c>
      <c r="HBS31">
        <v>58.680480000000003</v>
      </c>
      <c r="HBT31">
        <v>17.099160000000001</v>
      </c>
      <c r="HBU31">
        <v>8010.8244000000004</v>
      </c>
      <c r="HBV31">
        <v>1225.47</v>
      </c>
      <c r="HBW31">
        <v>1985.3532</v>
      </c>
      <c r="HBX31">
        <v>0.47040000000000004</v>
      </c>
      <c r="HBY31">
        <v>15.238413</v>
      </c>
      <c r="HBZ31">
        <v>87.926378</v>
      </c>
      <c r="HCA31">
        <v>9737.9408999999996</v>
      </c>
      <c r="HCB31">
        <v>47779.63</v>
      </c>
      <c r="HCC31">
        <v>0.56140000000000001</v>
      </c>
      <c r="HCD31">
        <v>549.22320000000002</v>
      </c>
      <c r="HCE31">
        <v>1802.73</v>
      </c>
      <c r="HCF31">
        <v>13549.27</v>
      </c>
      <c r="HCG31">
        <v>492.20120000000003</v>
      </c>
      <c r="HCH31">
        <v>4809.9312000000009</v>
      </c>
      <c r="HCI31">
        <v>3356.62</v>
      </c>
      <c r="HCJ31">
        <v>5200.2323999999999</v>
      </c>
      <c r="HCK31">
        <v>8842.0464000000011</v>
      </c>
      <c r="HCL31">
        <v>7634.44</v>
      </c>
      <c r="HCM31">
        <v>10118.5726</v>
      </c>
      <c r="HCN31">
        <v>45664.03</v>
      </c>
      <c r="HCO31">
        <v>1441.83</v>
      </c>
      <c r="HCP31">
        <v>667.64</v>
      </c>
      <c r="HCQ31">
        <v>915.53</v>
      </c>
      <c r="HCR31">
        <v>4250.2</v>
      </c>
      <c r="HCS31">
        <v>10.260514000000001</v>
      </c>
      <c r="HCT31">
        <v>2959.13</v>
      </c>
      <c r="HCU31">
        <v>130.49054000000001</v>
      </c>
      <c r="HCV31">
        <v>13.293134999999999</v>
      </c>
      <c r="HCW31">
        <v>2530.11</v>
      </c>
      <c r="HCX31">
        <v>95.134799999999998</v>
      </c>
      <c r="HCY31">
        <v>2144.38</v>
      </c>
      <c r="HCZ31">
        <v>10763.0214</v>
      </c>
      <c r="HDA31">
        <v>1878.51</v>
      </c>
      <c r="HDB31">
        <v>4032.87</v>
      </c>
      <c r="HDC31">
        <v>3390.77</v>
      </c>
      <c r="HDD31">
        <v>3513.54</v>
      </c>
      <c r="HDE31">
        <v>29.827864000000002</v>
      </c>
      <c r="HDF31">
        <v>3857.76</v>
      </c>
      <c r="HDG31">
        <v>3079.4832999999999</v>
      </c>
      <c r="HDH31">
        <v>4.1444400000000003</v>
      </c>
      <c r="HDI31">
        <v>350.53</v>
      </c>
      <c r="HDJ31">
        <v>159.60240000000002</v>
      </c>
      <c r="HDK31">
        <v>5357.3292000000001</v>
      </c>
      <c r="HDL31">
        <v>1405.42</v>
      </c>
      <c r="HDM31">
        <v>14.64</v>
      </c>
      <c r="HDN31">
        <v>42.260400000000004</v>
      </c>
      <c r="HDO31">
        <v>2597.3244</v>
      </c>
      <c r="HDP31">
        <v>10245.36</v>
      </c>
      <c r="HDQ31">
        <v>385.16040000000004</v>
      </c>
      <c r="HDR31">
        <v>4.93</v>
      </c>
      <c r="HDS31">
        <v>1276.6199999999999</v>
      </c>
      <c r="HDT31">
        <v>947.73750000000007</v>
      </c>
      <c r="HDU31">
        <v>43265.718000000001</v>
      </c>
      <c r="HDV31">
        <v>21.93</v>
      </c>
      <c r="HDW31">
        <v>650.54480000000001</v>
      </c>
      <c r="HDX31">
        <v>9119.6496000000006</v>
      </c>
      <c r="HDY31">
        <v>5161.2164999999995</v>
      </c>
      <c r="HDZ31">
        <v>3050.89</v>
      </c>
      <c r="HEA31">
        <v>8265.4236000000001</v>
      </c>
      <c r="HEB31">
        <v>976.15</v>
      </c>
      <c r="HEC31">
        <v>1864.71</v>
      </c>
      <c r="HED31">
        <v>2749.38</v>
      </c>
      <c r="HEE31">
        <v>1262.126</v>
      </c>
      <c r="HEF31">
        <v>372.02</v>
      </c>
      <c r="HEG31">
        <v>410.58</v>
      </c>
      <c r="HEH31">
        <v>2793.13</v>
      </c>
      <c r="HEI31">
        <v>580.36</v>
      </c>
      <c r="HEJ31">
        <v>3275.63</v>
      </c>
      <c r="HEK31">
        <v>2736.79</v>
      </c>
      <c r="HEL31">
        <v>1699.1457</v>
      </c>
      <c r="HEM31">
        <v>1456.71</v>
      </c>
      <c r="HEN31">
        <v>224.06</v>
      </c>
      <c r="HEO31">
        <v>10532.32</v>
      </c>
      <c r="HEP31">
        <v>3976.8526000000002</v>
      </c>
      <c r="HEQ31">
        <v>1082.07</v>
      </c>
      <c r="HER31">
        <v>1114.5525600000001</v>
      </c>
      <c r="HES31">
        <v>62.251106999999998</v>
      </c>
      <c r="HET31">
        <v>7217.7048000000013</v>
      </c>
      <c r="HEU31">
        <v>232.27</v>
      </c>
      <c r="HEV31">
        <v>17838.026300000001</v>
      </c>
      <c r="HEW31">
        <v>24.39</v>
      </c>
      <c r="HEX31">
        <v>189.93</v>
      </c>
      <c r="HEY31">
        <v>1672.48</v>
      </c>
      <c r="HEZ31">
        <v>1079.67</v>
      </c>
      <c r="HFA31">
        <v>5197.4799999999996</v>
      </c>
      <c r="HFB31">
        <v>14134.27</v>
      </c>
      <c r="HFC31">
        <v>2643.66</v>
      </c>
      <c r="HFD31">
        <v>4696.38</v>
      </c>
      <c r="HFE31">
        <v>2396.6550999999999</v>
      </c>
      <c r="HFF31">
        <v>16.91076</v>
      </c>
      <c r="HFG31">
        <v>579.82000000000005</v>
      </c>
      <c r="HFH31">
        <v>16.752839999999999</v>
      </c>
      <c r="HFI31">
        <v>1046.52</v>
      </c>
      <c r="HFJ31">
        <v>336.13160000000005</v>
      </c>
      <c r="HFK31">
        <v>9327.0744000000013</v>
      </c>
      <c r="HFL31">
        <v>1466.61</v>
      </c>
      <c r="HFM31">
        <v>5447.6</v>
      </c>
      <c r="HFN31">
        <v>13024.26</v>
      </c>
      <c r="HFO31">
        <v>31.441022999999998</v>
      </c>
      <c r="HFP31">
        <v>29.78</v>
      </c>
      <c r="HFQ31">
        <v>5739.8158000000003</v>
      </c>
      <c r="HFR31">
        <v>971.20080000000007</v>
      </c>
      <c r="HFS31">
        <v>2011.16</v>
      </c>
      <c r="HFT31">
        <v>328.37</v>
      </c>
      <c r="HFU31">
        <v>2455.4448000000002</v>
      </c>
      <c r="HFV31">
        <v>1853.34</v>
      </c>
      <c r="HFW31">
        <v>1324.9</v>
      </c>
      <c r="HFX31">
        <v>779.68</v>
      </c>
      <c r="HFY31">
        <v>14413.237200000001</v>
      </c>
      <c r="HFZ31">
        <v>18159.857</v>
      </c>
      <c r="HGA31">
        <v>432.46</v>
      </c>
      <c r="HGB31">
        <v>79.494762999999992</v>
      </c>
      <c r="HGC31">
        <v>853.2432</v>
      </c>
      <c r="HGD31">
        <v>1938.2</v>
      </c>
      <c r="HGE31">
        <v>2792.5236000000004</v>
      </c>
      <c r="HGF31">
        <v>14107.543200000002</v>
      </c>
      <c r="HGG31">
        <v>402.19</v>
      </c>
      <c r="HGH31">
        <v>954</v>
      </c>
      <c r="HGI31">
        <v>1854.07</v>
      </c>
      <c r="HGJ31">
        <v>361.8972</v>
      </c>
      <c r="HGK31">
        <v>1165.01</v>
      </c>
      <c r="HGL31">
        <v>3337.0272000000004</v>
      </c>
      <c r="HGM31">
        <v>8.525640000000001</v>
      </c>
      <c r="HGN31">
        <v>1239.49</v>
      </c>
      <c r="HGO31">
        <v>1627.9748999999999</v>
      </c>
      <c r="HGP31">
        <v>15781.41</v>
      </c>
      <c r="HGQ31">
        <v>1897.03</v>
      </c>
      <c r="HGR31">
        <v>2383.83</v>
      </c>
      <c r="HGS31">
        <v>33243.33</v>
      </c>
      <c r="HGT31">
        <v>6185.7128000000002</v>
      </c>
      <c r="HGU31">
        <v>13.990002</v>
      </c>
      <c r="HGV31">
        <v>625.94000000000005</v>
      </c>
      <c r="HGW31">
        <v>10519.8264</v>
      </c>
      <c r="HGX31">
        <v>1694.59</v>
      </c>
      <c r="HGY31">
        <v>2268.2199999999998</v>
      </c>
      <c r="HGZ31">
        <v>59.158856000000007</v>
      </c>
      <c r="HHA31">
        <v>78.531600000000012</v>
      </c>
      <c r="HHB31">
        <v>45.26</v>
      </c>
      <c r="HHC31">
        <v>3939.31</v>
      </c>
      <c r="HHD31">
        <v>80321.652000000002</v>
      </c>
      <c r="HHE31">
        <v>6.374200000000001</v>
      </c>
      <c r="HHF31">
        <v>6.2301960000000003</v>
      </c>
      <c r="HHG31">
        <v>5833.98</v>
      </c>
      <c r="HHH31">
        <v>10629.51</v>
      </c>
      <c r="HHI31">
        <v>4022.88</v>
      </c>
      <c r="HHJ31">
        <v>1799.65</v>
      </c>
      <c r="HHK31">
        <v>20.967851000000003</v>
      </c>
      <c r="HHL31">
        <v>20992.33</v>
      </c>
      <c r="HHM31">
        <v>4266.1836000000003</v>
      </c>
      <c r="HHN31">
        <v>50.1494</v>
      </c>
      <c r="HHO31">
        <v>24065.445600000003</v>
      </c>
      <c r="HHP31">
        <v>10881.2076</v>
      </c>
      <c r="HHQ31">
        <v>8.6999999999999993</v>
      </c>
      <c r="HHR31">
        <v>769.30560000000014</v>
      </c>
      <c r="HHS31">
        <v>21.211200000000002</v>
      </c>
      <c r="HHT31">
        <v>734.12780000000009</v>
      </c>
      <c r="HHU31">
        <v>11328.303600000001</v>
      </c>
      <c r="HHV31">
        <v>259.01</v>
      </c>
      <c r="HHW31">
        <v>11368.02</v>
      </c>
      <c r="HHX31">
        <v>3863.8606999999997</v>
      </c>
      <c r="HHY31">
        <v>452.36</v>
      </c>
      <c r="HHZ31">
        <v>6440.19</v>
      </c>
      <c r="HIA31">
        <v>9209.17</v>
      </c>
      <c r="HIB31">
        <v>58.039755</v>
      </c>
      <c r="HIC31">
        <v>1838.38</v>
      </c>
      <c r="HID31">
        <v>2799.73</v>
      </c>
      <c r="HIE31">
        <v>17.07</v>
      </c>
      <c r="HIF31">
        <v>138.73716000000002</v>
      </c>
      <c r="HIG31">
        <v>5977.97</v>
      </c>
      <c r="HIH31">
        <v>252.5256</v>
      </c>
      <c r="HII31">
        <v>11500.23</v>
      </c>
      <c r="HIJ31">
        <v>12027.32</v>
      </c>
      <c r="HIK31">
        <v>2347.7399999999998</v>
      </c>
      <c r="HIL31">
        <v>9379.15</v>
      </c>
      <c r="HIM31">
        <v>139.76</v>
      </c>
      <c r="HIN31">
        <v>7676.5658000000003</v>
      </c>
      <c r="HIO31">
        <v>1225.19</v>
      </c>
      <c r="HIP31">
        <v>3178.52</v>
      </c>
      <c r="HIQ31">
        <v>1098.01</v>
      </c>
      <c r="HIR31">
        <v>6300.6660000000002</v>
      </c>
      <c r="HIS31">
        <v>4016.74</v>
      </c>
      <c r="HIT31">
        <v>2422.6138999999998</v>
      </c>
      <c r="HIU31">
        <v>880.26960000000008</v>
      </c>
      <c r="HIV31">
        <v>1623.0672</v>
      </c>
      <c r="HIW31">
        <v>46.06</v>
      </c>
      <c r="HIX31">
        <v>203.31080000000003</v>
      </c>
      <c r="HIY31">
        <v>11106.1368</v>
      </c>
      <c r="HIZ31">
        <v>11864.67</v>
      </c>
      <c r="HJA31">
        <v>1834.17</v>
      </c>
      <c r="HJB31">
        <v>3.3082000000000003</v>
      </c>
      <c r="HJC31">
        <v>23.71</v>
      </c>
      <c r="HJD31">
        <v>58</v>
      </c>
      <c r="HJE31">
        <v>168.58</v>
      </c>
      <c r="HJF31">
        <v>10030.84</v>
      </c>
      <c r="HJG31">
        <v>10428.129999999999</v>
      </c>
      <c r="HJH31">
        <v>894.25</v>
      </c>
      <c r="HJI31">
        <v>2.1800000000000002</v>
      </c>
      <c r="HJJ31">
        <v>991.89359999999999</v>
      </c>
      <c r="HJK31">
        <v>7367.7271999999994</v>
      </c>
      <c r="HJL31">
        <v>1944.03</v>
      </c>
      <c r="HJM31">
        <v>4504.5600000000004</v>
      </c>
      <c r="HJN31">
        <v>3614.2676000000001</v>
      </c>
      <c r="HJO31">
        <v>3638.5524000000005</v>
      </c>
      <c r="HJP31">
        <v>1361.8152000000002</v>
      </c>
      <c r="HJQ31">
        <v>65491.626700000001</v>
      </c>
      <c r="HJR31">
        <v>19.459800000000001</v>
      </c>
      <c r="HJS31">
        <v>566.67600000000004</v>
      </c>
      <c r="HJT31">
        <v>1172.81</v>
      </c>
      <c r="HJU31">
        <v>44470.559999999998</v>
      </c>
      <c r="HJV31">
        <v>1532.43</v>
      </c>
      <c r="HJW31">
        <v>3080.7432000000003</v>
      </c>
      <c r="HJX31">
        <v>38903.18</v>
      </c>
      <c r="HJY31">
        <v>3263.5548000000003</v>
      </c>
      <c r="HJZ31">
        <v>8205.7199999999993</v>
      </c>
      <c r="HKA31">
        <v>3500.16</v>
      </c>
      <c r="HKB31">
        <v>3675.4452000000001</v>
      </c>
      <c r="HKC31">
        <v>3084.31</v>
      </c>
      <c r="HKD31">
        <v>10122.94</v>
      </c>
      <c r="HKE31">
        <v>10811.836799999999</v>
      </c>
      <c r="HKF31">
        <v>412.51840000000004</v>
      </c>
      <c r="HKG31">
        <v>303.94</v>
      </c>
      <c r="HKH31">
        <v>2166.63</v>
      </c>
      <c r="HKI31">
        <v>1658.74</v>
      </c>
      <c r="HKJ31">
        <v>25.632257000000003</v>
      </c>
      <c r="HKK31">
        <v>324.67400000000004</v>
      </c>
      <c r="HKL31">
        <v>1974.69</v>
      </c>
      <c r="HKM31">
        <v>169.04860000000002</v>
      </c>
      <c r="HKN31">
        <v>2250.2748999999999</v>
      </c>
      <c r="HKO31">
        <v>509.72</v>
      </c>
      <c r="HKP31">
        <v>1567.64</v>
      </c>
      <c r="HKQ31">
        <v>547.79999999999995</v>
      </c>
      <c r="HKR31">
        <v>1089.4695000000002</v>
      </c>
      <c r="HKS31">
        <v>4497.66</v>
      </c>
      <c r="HKT31">
        <v>1493.04</v>
      </c>
      <c r="HKU31">
        <v>6515.82</v>
      </c>
      <c r="HKV31">
        <v>3840.31</v>
      </c>
      <c r="HKW31">
        <v>3411.5472000000004</v>
      </c>
      <c r="HKX31">
        <v>7825.3</v>
      </c>
      <c r="HKY31">
        <v>2058.69</v>
      </c>
      <c r="HKZ31">
        <v>53.769711000000001</v>
      </c>
      <c r="HLA31">
        <v>1194.0899999999999</v>
      </c>
      <c r="HLB31">
        <v>249.11082400000001</v>
      </c>
      <c r="HLC31">
        <v>7304.54</v>
      </c>
      <c r="HLD31">
        <v>179.08684600000001</v>
      </c>
      <c r="HLE31">
        <v>8.1544799999999995</v>
      </c>
      <c r="HLF31">
        <v>878.11</v>
      </c>
      <c r="HLG31">
        <v>1062.4656</v>
      </c>
      <c r="HLH31">
        <v>23234.493599999998</v>
      </c>
      <c r="HLI31">
        <v>1365.5628000000002</v>
      </c>
      <c r="HLJ31">
        <v>12664.1664</v>
      </c>
      <c r="HLK31">
        <v>27.399600000000003</v>
      </c>
      <c r="HLL31">
        <v>197.32680000000002</v>
      </c>
      <c r="HLM31">
        <v>29.415077000000004</v>
      </c>
      <c r="HLN31">
        <v>21.470400000000001</v>
      </c>
      <c r="HLO31">
        <v>3027.9636000000005</v>
      </c>
      <c r="HLP31">
        <v>1985.7528000000002</v>
      </c>
      <c r="HLQ31">
        <v>1826.1</v>
      </c>
      <c r="HLR31">
        <v>15661.026000000002</v>
      </c>
      <c r="HLS31">
        <v>12562.62</v>
      </c>
      <c r="HLT31">
        <v>775.84780000000012</v>
      </c>
      <c r="HLU31">
        <v>0.10653</v>
      </c>
      <c r="HLV31">
        <v>9025.23</v>
      </c>
      <c r="HLW31">
        <v>1208.46</v>
      </c>
      <c r="HLX31">
        <v>345.35110000000003</v>
      </c>
      <c r="HLY31">
        <v>13518.695400000001</v>
      </c>
      <c r="HLZ31">
        <v>37413.93</v>
      </c>
      <c r="HMA31">
        <v>526.7808</v>
      </c>
      <c r="HMB31">
        <v>35411.040000000001</v>
      </c>
      <c r="HMC31">
        <v>11487.841200000001</v>
      </c>
      <c r="HMD31">
        <v>569.48</v>
      </c>
      <c r="HME31">
        <v>14.7447</v>
      </c>
      <c r="HMF31">
        <v>5600.3292000000001</v>
      </c>
      <c r="HMG31">
        <v>3.42</v>
      </c>
      <c r="HMH31">
        <v>7051.9925000000003</v>
      </c>
      <c r="HMI31">
        <v>161.19</v>
      </c>
      <c r="HMJ31">
        <v>136.4692</v>
      </c>
      <c r="HMK31">
        <v>3.1788819999999998</v>
      </c>
      <c r="HML31">
        <v>3583.76</v>
      </c>
      <c r="HMM31">
        <v>10710.379900000002</v>
      </c>
      <c r="HMN31">
        <v>3848.6206999999999</v>
      </c>
      <c r="HMO31">
        <v>15757.059600000002</v>
      </c>
      <c r="HMP31">
        <v>1136.4000000000001</v>
      </c>
      <c r="HMQ31">
        <v>4129.91</v>
      </c>
      <c r="HMR31">
        <v>5471.3123999999998</v>
      </c>
      <c r="HMS31">
        <v>21142.760400000003</v>
      </c>
      <c r="HMT31">
        <v>12375.7</v>
      </c>
      <c r="HMU31">
        <v>11452.4028</v>
      </c>
      <c r="HMV31">
        <v>11974.81</v>
      </c>
      <c r="HMW31">
        <v>3619.55</v>
      </c>
      <c r="HMX31">
        <v>11228.41</v>
      </c>
      <c r="HMY31">
        <v>121744.52410000001</v>
      </c>
      <c r="HMZ31">
        <v>6.6145750000000003</v>
      </c>
      <c r="HNA31">
        <v>0.21493599999999999</v>
      </c>
      <c r="HNB31">
        <v>1549.2060000000001</v>
      </c>
      <c r="HNC31">
        <v>9360.98</v>
      </c>
      <c r="HND31">
        <v>3751.5420000000004</v>
      </c>
      <c r="HNE31">
        <v>6125.31</v>
      </c>
      <c r="HNF31">
        <v>1066.77</v>
      </c>
      <c r="HNG31">
        <v>1922.7672</v>
      </c>
      <c r="HNH31">
        <v>1010.31</v>
      </c>
      <c r="HNI31">
        <v>38</v>
      </c>
      <c r="HNJ31">
        <v>40315.879999999997</v>
      </c>
      <c r="HNK31">
        <v>244.05</v>
      </c>
      <c r="HNL31">
        <v>10035.379999999999</v>
      </c>
      <c r="HNM31">
        <v>14407.4</v>
      </c>
      <c r="HNN31">
        <v>152.02080000000001</v>
      </c>
      <c r="HNO31">
        <v>21.03</v>
      </c>
      <c r="HNP31">
        <v>1400.12</v>
      </c>
      <c r="HNQ31">
        <v>1015.41</v>
      </c>
      <c r="HNR31">
        <v>2321.29</v>
      </c>
      <c r="HNS31">
        <v>11309</v>
      </c>
      <c r="HNT31">
        <v>759.51</v>
      </c>
      <c r="HNU31">
        <v>11167.38</v>
      </c>
      <c r="HNV31">
        <v>98.101799999999997</v>
      </c>
      <c r="HNW31">
        <v>4470.6816000000008</v>
      </c>
      <c r="HNX31">
        <v>8577.91</v>
      </c>
      <c r="HNY31">
        <v>5312.52</v>
      </c>
      <c r="HNZ31">
        <v>2117.4804000000004</v>
      </c>
      <c r="HOA31">
        <v>2900.82</v>
      </c>
      <c r="HOB31">
        <v>1584.0576000000001</v>
      </c>
      <c r="HOC31">
        <v>425.1</v>
      </c>
      <c r="HOD31">
        <v>1377.02</v>
      </c>
      <c r="HOE31">
        <v>2817.3172000000004</v>
      </c>
      <c r="HOF31">
        <v>29.79</v>
      </c>
      <c r="HOG31">
        <v>143.3922</v>
      </c>
      <c r="HOH31">
        <v>3002.52</v>
      </c>
      <c r="HOI31">
        <v>15826.503600000002</v>
      </c>
      <c r="HOJ31">
        <v>8976.0096000000012</v>
      </c>
      <c r="HOK31">
        <v>4719.32</v>
      </c>
      <c r="HOL31">
        <v>82.468800000000002</v>
      </c>
      <c r="HOM31">
        <v>3645.0143000000003</v>
      </c>
      <c r="HON31">
        <v>1276.05</v>
      </c>
      <c r="HOO31">
        <v>9546.69</v>
      </c>
      <c r="HOP31">
        <v>724.36990000000003</v>
      </c>
      <c r="HOQ31">
        <v>15365.365200000002</v>
      </c>
      <c r="HOR31">
        <v>2505.2600000000002</v>
      </c>
      <c r="HOS31">
        <v>882.01440000000002</v>
      </c>
      <c r="HOT31">
        <v>49.88</v>
      </c>
      <c r="HOU31">
        <v>11.835014000000001</v>
      </c>
      <c r="HOV31">
        <v>1154</v>
      </c>
      <c r="HOW31">
        <v>2149.2399999999998</v>
      </c>
      <c r="HOX31">
        <v>10406.0376</v>
      </c>
      <c r="HOY31">
        <v>2731.5160000000001</v>
      </c>
      <c r="HOZ31">
        <v>11592.88</v>
      </c>
      <c r="HPA31">
        <v>2609.9495999999999</v>
      </c>
      <c r="HPB31">
        <v>473.6465</v>
      </c>
      <c r="HPC31">
        <v>46680.71</v>
      </c>
      <c r="HPD31">
        <v>1136.4000000000001</v>
      </c>
      <c r="HPE31">
        <v>6994.58</v>
      </c>
      <c r="HPF31">
        <v>1424</v>
      </c>
      <c r="HPG31">
        <v>840.75</v>
      </c>
      <c r="HPH31">
        <v>3942.1307999999999</v>
      </c>
      <c r="HPI31">
        <v>6058.8972000000003</v>
      </c>
      <c r="HPJ31">
        <v>20.3904</v>
      </c>
      <c r="HPK31">
        <v>903.79549999999995</v>
      </c>
      <c r="HPL31">
        <v>799.82980000000009</v>
      </c>
      <c r="HPM31">
        <v>1117.06</v>
      </c>
      <c r="HPN31">
        <v>4075.7688000000003</v>
      </c>
      <c r="HPO31">
        <v>1520.8020000000001</v>
      </c>
      <c r="HPP31">
        <v>1.38</v>
      </c>
      <c r="HPQ31">
        <v>119.23100000000001</v>
      </c>
      <c r="HPR31">
        <v>884.18</v>
      </c>
      <c r="HPS31">
        <v>7343.33</v>
      </c>
      <c r="HPT31">
        <v>13.47</v>
      </c>
      <c r="HPU31">
        <v>23129.18</v>
      </c>
      <c r="HPV31">
        <v>9738.4500000000007</v>
      </c>
      <c r="HPW31">
        <v>35.5</v>
      </c>
      <c r="HPX31">
        <v>26.203901000000002</v>
      </c>
      <c r="HPY31">
        <v>3922.7220000000002</v>
      </c>
      <c r="HPZ31">
        <v>582.49800000000005</v>
      </c>
      <c r="HQA31">
        <v>626.19889999999998</v>
      </c>
      <c r="HQB31">
        <v>1747.5372</v>
      </c>
      <c r="HQC31">
        <v>3693.99</v>
      </c>
      <c r="HQD31">
        <v>340.44</v>
      </c>
      <c r="HQE31">
        <v>3219.73</v>
      </c>
      <c r="HQF31">
        <v>1381.31</v>
      </c>
      <c r="HQG31">
        <v>2103.87</v>
      </c>
      <c r="HQH31">
        <v>645.17600000000004</v>
      </c>
      <c r="HQI31">
        <v>7610.46</v>
      </c>
      <c r="HQJ31">
        <v>145.3896</v>
      </c>
      <c r="HQK31">
        <v>3471.65</v>
      </c>
      <c r="HQL31">
        <v>0.25836000000000003</v>
      </c>
      <c r="HQM31">
        <v>4488.1559999999999</v>
      </c>
      <c r="HQN31">
        <v>8.3040000000000003E-2</v>
      </c>
      <c r="HQO31">
        <v>1200.204</v>
      </c>
      <c r="HQP31">
        <v>42.22</v>
      </c>
      <c r="HQQ31">
        <v>3282.4872000000005</v>
      </c>
      <c r="HQR31">
        <v>4.0979999999999999</v>
      </c>
      <c r="HQS31">
        <v>1375.1668000000002</v>
      </c>
      <c r="HQT31">
        <v>1469.0484000000001</v>
      </c>
      <c r="HQU31">
        <v>314.52</v>
      </c>
      <c r="HQV31">
        <v>391.56740000000002</v>
      </c>
      <c r="HQW31">
        <v>0.33493300000000004</v>
      </c>
      <c r="HQX31">
        <v>7.6241980000000007</v>
      </c>
      <c r="HQY31">
        <v>8.389539000000001</v>
      </c>
      <c r="HQZ31">
        <v>2975.38</v>
      </c>
      <c r="HRA31">
        <v>1127.7252000000001</v>
      </c>
      <c r="HRB31">
        <v>3602.18</v>
      </c>
      <c r="HRC31">
        <v>965.11109999999996</v>
      </c>
      <c r="HRD31">
        <v>1133.7516000000001</v>
      </c>
      <c r="HRE31">
        <v>1390.1188000000002</v>
      </c>
      <c r="HRF31">
        <v>7799.32</v>
      </c>
      <c r="HRG31">
        <v>1222.92</v>
      </c>
      <c r="HRH31">
        <v>4833.2268000000004</v>
      </c>
      <c r="HRI31">
        <v>470.53500000000003</v>
      </c>
      <c r="HRJ31">
        <v>66.852131</v>
      </c>
      <c r="HRK31">
        <v>9.2647600000000008</v>
      </c>
      <c r="HRL31">
        <v>1854.3868000000002</v>
      </c>
      <c r="HRM31">
        <v>1850.95</v>
      </c>
      <c r="HRN31">
        <v>8381.92</v>
      </c>
      <c r="HRO31">
        <v>4007.79</v>
      </c>
      <c r="HRP31">
        <v>3467.16</v>
      </c>
      <c r="HRQ31">
        <v>237.33</v>
      </c>
      <c r="HRR31">
        <v>5172.4940999999999</v>
      </c>
      <c r="HRS31">
        <v>25.51829</v>
      </c>
      <c r="HRT31">
        <v>12481.7328</v>
      </c>
      <c r="HRU31">
        <v>450.18</v>
      </c>
      <c r="HRV31">
        <v>4452.32</v>
      </c>
      <c r="HRW31">
        <v>84.736800000000002</v>
      </c>
      <c r="HRX31">
        <v>124.48240000000001</v>
      </c>
      <c r="HRY31">
        <v>1459.5855999999999</v>
      </c>
      <c r="HRZ31">
        <v>45907.19</v>
      </c>
      <c r="HSA31">
        <v>2869.4304000000002</v>
      </c>
      <c r="HSB31">
        <v>694.80430000000001</v>
      </c>
      <c r="HSC31">
        <v>7712</v>
      </c>
      <c r="HSD31">
        <v>26.83</v>
      </c>
      <c r="HSE31">
        <v>36.594127000000007</v>
      </c>
      <c r="HSF31">
        <v>1201.0517</v>
      </c>
      <c r="HSG31">
        <v>6526.5</v>
      </c>
      <c r="HSH31">
        <v>164.18</v>
      </c>
      <c r="HSI31">
        <v>22.39</v>
      </c>
      <c r="HSJ31">
        <v>3776.3496</v>
      </c>
      <c r="HSK31">
        <v>1113.3</v>
      </c>
      <c r="HSL31">
        <v>66.586877999999999</v>
      </c>
      <c r="HSM31">
        <v>3150.5436000000004</v>
      </c>
      <c r="HSN31">
        <v>1093.6400000000001</v>
      </c>
      <c r="HSO31">
        <v>1525.68</v>
      </c>
      <c r="HSP31">
        <v>6202.98</v>
      </c>
      <c r="HSQ31">
        <v>30.460439999999998</v>
      </c>
      <c r="HSR31">
        <v>47.485300000000002</v>
      </c>
      <c r="HSS31">
        <v>360.83</v>
      </c>
      <c r="HST31">
        <v>59.274600000000007</v>
      </c>
      <c r="HSU31">
        <v>946.4</v>
      </c>
      <c r="HSV31">
        <v>1794.11</v>
      </c>
      <c r="HSW31">
        <v>1828.7856000000002</v>
      </c>
      <c r="HSX31">
        <v>0.122543</v>
      </c>
      <c r="HSY31">
        <v>91.919640000000001</v>
      </c>
      <c r="HSZ31">
        <v>33.227979999999995</v>
      </c>
      <c r="HTA31">
        <v>1099.01</v>
      </c>
      <c r="HTB31">
        <v>32326.182000000004</v>
      </c>
      <c r="HTC31">
        <v>742.67</v>
      </c>
      <c r="HTD31">
        <v>8424.68</v>
      </c>
      <c r="HTE31">
        <v>1830.1895999999999</v>
      </c>
      <c r="HTF31">
        <v>4717.45</v>
      </c>
      <c r="HTG31">
        <v>9480.4599999999991</v>
      </c>
      <c r="HTH31">
        <v>3795.67</v>
      </c>
      <c r="HTI31">
        <v>942.48</v>
      </c>
      <c r="HTJ31">
        <v>10734.595200000002</v>
      </c>
      <c r="HTK31">
        <v>1216.29</v>
      </c>
      <c r="HTL31">
        <v>5776.52</v>
      </c>
      <c r="HTM31">
        <v>1066.46</v>
      </c>
      <c r="HTN31">
        <v>726.95880000000011</v>
      </c>
      <c r="HTO31">
        <v>311.86680000000001</v>
      </c>
      <c r="HTP31">
        <v>14471.07</v>
      </c>
      <c r="HTQ31">
        <v>1431.8208000000002</v>
      </c>
      <c r="HTR31">
        <v>4.7018399999999998</v>
      </c>
      <c r="HTS31">
        <v>2616.0516000000002</v>
      </c>
      <c r="HTT31">
        <v>1287.72</v>
      </c>
      <c r="HTU31">
        <v>3077.7948000000001</v>
      </c>
      <c r="HTV31">
        <v>12.064086999999999</v>
      </c>
      <c r="HTW31">
        <v>3832.03</v>
      </c>
      <c r="HTX31">
        <v>4361.25</v>
      </c>
      <c r="HTY31">
        <v>20.188920000000003</v>
      </c>
      <c r="HTZ31">
        <v>5.07</v>
      </c>
      <c r="HUA31">
        <v>4974.3900000000003</v>
      </c>
      <c r="HUB31">
        <v>77797.570000000007</v>
      </c>
      <c r="HUC31">
        <v>20.776633</v>
      </c>
      <c r="HUD31">
        <v>1.1297540000000001</v>
      </c>
      <c r="HUE31">
        <v>23.037800000000001</v>
      </c>
      <c r="HUF31">
        <v>7156.1070999999993</v>
      </c>
      <c r="HUG31">
        <v>3019.63</v>
      </c>
      <c r="HUH31">
        <v>40.168800000000005</v>
      </c>
      <c r="HUI31">
        <v>1532.51</v>
      </c>
      <c r="HUJ31">
        <v>5650.77</v>
      </c>
      <c r="HUK31">
        <v>12203.136000000002</v>
      </c>
      <c r="HUL31">
        <v>31606.39</v>
      </c>
      <c r="HUM31">
        <v>45.8</v>
      </c>
      <c r="HUN31">
        <v>1126.31</v>
      </c>
      <c r="HUO31">
        <v>3626.77</v>
      </c>
      <c r="HUP31">
        <v>1820.69</v>
      </c>
      <c r="HUQ31">
        <v>4308.04</v>
      </c>
      <c r="HUR31">
        <v>21.44</v>
      </c>
      <c r="HUS31">
        <v>722.07</v>
      </c>
      <c r="HUT31">
        <v>21336.78</v>
      </c>
      <c r="HUU31">
        <v>1923.03</v>
      </c>
      <c r="HUV31">
        <v>6809.5216000000009</v>
      </c>
      <c r="HUW31">
        <v>1787.18</v>
      </c>
      <c r="HUX31">
        <v>0.136881</v>
      </c>
      <c r="HUY31">
        <v>7323.66</v>
      </c>
      <c r="HUZ31">
        <v>6725.8564999999999</v>
      </c>
      <c r="HVA31">
        <v>894.94200000000001</v>
      </c>
      <c r="HVB31">
        <v>19126.310000000001</v>
      </c>
      <c r="HVC31">
        <v>8723.07</v>
      </c>
      <c r="HVD31">
        <v>4052.6784000000002</v>
      </c>
      <c r="HVE31">
        <v>306.14</v>
      </c>
      <c r="HVF31">
        <v>2278.89</v>
      </c>
      <c r="HVG31">
        <v>8631.0400000000009</v>
      </c>
      <c r="HVH31">
        <v>17076.970800000003</v>
      </c>
      <c r="HVI31">
        <v>540.12</v>
      </c>
      <c r="HVJ31">
        <v>20569.150000000001</v>
      </c>
      <c r="HVK31">
        <v>1845.98</v>
      </c>
      <c r="HVL31">
        <v>3030.4368000000004</v>
      </c>
      <c r="HVM31">
        <v>422.2946</v>
      </c>
      <c r="HVN31">
        <v>1743.43</v>
      </c>
      <c r="HVO31">
        <v>9341.33</v>
      </c>
      <c r="HVP31">
        <v>10521.784900000001</v>
      </c>
      <c r="HVQ31">
        <v>3593.69</v>
      </c>
      <c r="HVR31">
        <v>8645.32</v>
      </c>
      <c r="HVS31">
        <v>2754.31</v>
      </c>
      <c r="HVT31">
        <v>23.1372</v>
      </c>
      <c r="HVU31">
        <v>19.538942000000002</v>
      </c>
      <c r="HVV31">
        <v>1974.64</v>
      </c>
      <c r="HVW31">
        <v>1858.1</v>
      </c>
      <c r="HVX31">
        <v>2493.4716000000003</v>
      </c>
      <c r="HVY31">
        <v>8884.2636000000002</v>
      </c>
      <c r="HVZ31">
        <v>30232.14</v>
      </c>
      <c r="HWA31">
        <v>700.18</v>
      </c>
      <c r="HWB31">
        <v>1560.86</v>
      </c>
      <c r="HWC31">
        <v>6735.95</v>
      </c>
      <c r="HWD31">
        <v>3499.05</v>
      </c>
      <c r="HWE31">
        <v>2691.8027999999999</v>
      </c>
      <c r="HWF31">
        <v>64461.03</v>
      </c>
      <c r="HWG31">
        <v>1383.79</v>
      </c>
      <c r="HWH31">
        <v>382.97880000000004</v>
      </c>
      <c r="HWI31">
        <v>1696.2156</v>
      </c>
      <c r="HWJ31">
        <v>7664.7384000000002</v>
      </c>
      <c r="HWK31">
        <v>31.028400000000001</v>
      </c>
      <c r="HWL31">
        <v>7084.75</v>
      </c>
      <c r="HWM31">
        <v>10770.170399999999</v>
      </c>
      <c r="HWN31">
        <v>514.73</v>
      </c>
      <c r="HWO31">
        <v>393.3</v>
      </c>
      <c r="HWP31">
        <v>442.93789999999996</v>
      </c>
      <c r="HWQ31">
        <v>12.616569</v>
      </c>
      <c r="HWR31">
        <v>820.44</v>
      </c>
      <c r="HWS31">
        <v>10503.15</v>
      </c>
      <c r="HWT31">
        <v>509.95440000000002</v>
      </c>
      <c r="HWU31">
        <v>2366.16</v>
      </c>
      <c r="HWV31">
        <v>2135.4084000000003</v>
      </c>
      <c r="HWW31">
        <v>4893.71</v>
      </c>
      <c r="HWX31">
        <v>4160.88</v>
      </c>
      <c r="HWY31">
        <v>1558.0728000000001</v>
      </c>
      <c r="HWZ31">
        <v>1592.6436000000001</v>
      </c>
      <c r="HXA31">
        <v>90.361080000000001</v>
      </c>
      <c r="HXB31">
        <v>3925.62</v>
      </c>
      <c r="HXC31">
        <v>3465.1476000000002</v>
      </c>
      <c r="HXD31">
        <v>392.48080000000004</v>
      </c>
      <c r="HXE31">
        <v>326.04880000000003</v>
      </c>
      <c r="HXF31">
        <v>6716.7760000000007</v>
      </c>
      <c r="HXG31">
        <v>7694.37</v>
      </c>
      <c r="HXH31">
        <v>6373.96</v>
      </c>
      <c r="HXI31">
        <v>1838.58</v>
      </c>
      <c r="HXJ31">
        <v>2264.3604000000005</v>
      </c>
      <c r="HXK31">
        <v>5845.9968000000008</v>
      </c>
      <c r="HXL31">
        <v>327.47000000000003</v>
      </c>
      <c r="HXM31">
        <v>3800.1636000000003</v>
      </c>
      <c r="HXN31">
        <v>172.76140000000001</v>
      </c>
      <c r="HXO31">
        <v>1179.7380000000001</v>
      </c>
      <c r="HXP31">
        <v>9261.7199999999993</v>
      </c>
      <c r="HXQ31">
        <v>349.79040000000003</v>
      </c>
      <c r="HXR31">
        <v>1875.68</v>
      </c>
      <c r="HXS31">
        <v>32.287702000000003</v>
      </c>
      <c r="HXT31">
        <v>1894.06</v>
      </c>
      <c r="HXU31">
        <v>2.6152000000000002</v>
      </c>
      <c r="HXV31">
        <v>2448.54</v>
      </c>
      <c r="HXW31">
        <v>8909.5300000000007</v>
      </c>
      <c r="HXX31">
        <v>40741.32</v>
      </c>
      <c r="HXY31">
        <v>969.15</v>
      </c>
      <c r="HXZ31">
        <v>12854.74</v>
      </c>
      <c r="HYA31">
        <v>5206.3395999999993</v>
      </c>
      <c r="HYB31">
        <v>39.348120000000002</v>
      </c>
      <c r="HYC31">
        <v>493.45520000000005</v>
      </c>
      <c r="HYD31">
        <v>14911.81</v>
      </c>
      <c r="HYE31">
        <v>168.69</v>
      </c>
      <c r="HYF31">
        <v>1699.57</v>
      </c>
      <c r="HYG31">
        <v>1687.14</v>
      </c>
      <c r="HYH31">
        <v>61157.516400000008</v>
      </c>
      <c r="HYI31">
        <v>47130.07</v>
      </c>
      <c r="HYJ31">
        <v>34515.730799999998</v>
      </c>
      <c r="HYK31">
        <v>45.015000000000001</v>
      </c>
      <c r="HYL31">
        <v>2756.35</v>
      </c>
      <c r="HYM31">
        <v>4857.1499999999996</v>
      </c>
      <c r="HYN31">
        <v>10665.0155</v>
      </c>
      <c r="HYO31">
        <v>549.47</v>
      </c>
      <c r="HYP31">
        <v>3120.37</v>
      </c>
      <c r="HYQ31">
        <v>3876.74</v>
      </c>
      <c r="HYR31">
        <v>159.13</v>
      </c>
      <c r="HYS31">
        <v>4906.9799999999996</v>
      </c>
      <c r="HYT31">
        <v>10839.37</v>
      </c>
      <c r="HYU31">
        <v>10787.5959</v>
      </c>
      <c r="HYV31">
        <v>1350.5434</v>
      </c>
      <c r="HYW31">
        <v>43.72</v>
      </c>
      <c r="HYX31">
        <v>4286.05</v>
      </c>
      <c r="HYY31">
        <v>2347.3155999999999</v>
      </c>
      <c r="HYZ31">
        <v>2317.9699999999998</v>
      </c>
      <c r="HZA31">
        <v>38216.192300000002</v>
      </c>
      <c r="HZB31">
        <v>178.29</v>
      </c>
      <c r="HZC31">
        <v>965.03489999999999</v>
      </c>
      <c r="HZD31">
        <v>687.99</v>
      </c>
      <c r="HZE31">
        <v>2773.85</v>
      </c>
      <c r="HZF31">
        <v>86.906638000000001</v>
      </c>
      <c r="HZG31">
        <v>836.71</v>
      </c>
      <c r="HZH31">
        <v>3207.47</v>
      </c>
      <c r="HZI31">
        <v>3677.3739</v>
      </c>
      <c r="HZJ31">
        <v>11547.93</v>
      </c>
      <c r="HZK31">
        <v>30307.419700000002</v>
      </c>
      <c r="HZL31">
        <v>6001.4088000000002</v>
      </c>
      <c r="HZM31">
        <v>675.17280000000005</v>
      </c>
      <c r="HZN31">
        <v>3669.4295999999999</v>
      </c>
      <c r="HZO31">
        <v>3294.74</v>
      </c>
      <c r="HZP31">
        <v>4730.3944000000001</v>
      </c>
      <c r="HZQ31">
        <v>2.3155870000000003</v>
      </c>
      <c r="HZR31">
        <v>58.839100000000002</v>
      </c>
      <c r="HZS31">
        <v>1345.6</v>
      </c>
      <c r="HZT31">
        <v>3791.13</v>
      </c>
      <c r="HZU31">
        <v>41.097200000000001</v>
      </c>
      <c r="HZV31">
        <v>49379.19</v>
      </c>
      <c r="HZW31">
        <v>11919.916799999999</v>
      </c>
      <c r="HZX31">
        <v>28.56</v>
      </c>
      <c r="HZY31">
        <v>4.9310660000000004</v>
      </c>
      <c r="HZZ31">
        <v>687.87</v>
      </c>
      <c r="IAA31">
        <v>5025.7700000000004</v>
      </c>
      <c r="IAB31">
        <v>4455.2268000000004</v>
      </c>
      <c r="IAC31">
        <v>1920.47</v>
      </c>
      <c r="IAD31">
        <v>8867.52</v>
      </c>
      <c r="IAE31">
        <v>2.2346509999999999</v>
      </c>
      <c r="IAF31">
        <v>32903.679600000003</v>
      </c>
      <c r="IAG31">
        <v>357.47739999999999</v>
      </c>
      <c r="IAH31">
        <v>7499.7036000000007</v>
      </c>
      <c r="IAI31">
        <v>1284.9100000000001</v>
      </c>
      <c r="IAJ31">
        <v>10983.78</v>
      </c>
      <c r="IAK31">
        <v>3494.43</v>
      </c>
      <c r="IAL31">
        <v>40.726800000000004</v>
      </c>
      <c r="IAM31">
        <v>1610.7552000000001</v>
      </c>
      <c r="IAN31">
        <v>184.56119999999999</v>
      </c>
      <c r="IAO31">
        <v>3060.62</v>
      </c>
      <c r="IAP31">
        <v>9.9960000000000022</v>
      </c>
      <c r="IAQ31">
        <v>3768.0646000000002</v>
      </c>
      <c r="IAR31">
        <v>1231.56</v>
      </c>
      <c r="IAS31">
        <v>7720.88</v>
      </c>
      <c r="IAT31">
        <v>11.908111</v>
      </c>
      <c r="IAU31">
        <v>1079.1600000000001</v>
      </c>
      <c r="IAV31">
        <v>4658.4719999999998</v>
      </c>
      <c r="IAW31">
        <v>517.64</v>
      </c>
      <c r="IAX31">
        <v>48945.03</v>
      </c>
      <c r="IAY31">
        <v>3574.5408000000007</v>
      </c>
      <c r="IAZ31">
        <v>4051.58</v>
      </c>
      <c r="IBA31">
        <v>761.97460000000001</v>
      </c>
      <c r="IBB31">
        <v>484.94</v>
      </c>
      <c r="IBC31">
        <v>4932.91</v>
      </c>
      <c r="IBD31">
        <v>12320.52</v>
      </c>
      <c r="IBE31">
        <v>9268.4704000000002</v>
      </c>
      <c r="IBF31">
        <v>2361.0636000000004</v>
      </c>
      <c r="IBG31">
        <v>43.19</v>
      </c>
      <c r="IBH31">
        <v>3858.6780000000003</v>
      </c>
      <c r="IBI31">
        <v>3797.8632000000002</v>
      </c>
      <c r="IBJ31">
        <v>23.22024</v>
      </c>
      <c r="IBK31">
        <v>901.23009999999999</v>
      </c>
      <c r="IBL31">
        <v>7475.89</v>
      </c>
      <c r="IBM31">
        <v>33.375599999999999</v>
      </c>
      <c r="IBN31">
        <v>6516.04</v>
      </c>
      <c r="IBO31">
        <v>10832.21</v>
      </c>
      <c r="IBP31">
        <v>8369.4699999999993</v>
      </c>
      <c r="IBQ31">
        <v>408.77900000000005</v>
      </c>
      <c r="IBR31">
        <v>11475.853200000001</v>
      </c>
      <c r="IBS31">
        <v>10.167719999999999</v>
      </c>
      <c r="IBT31">
        <v>16.566959999999998</v>
      </c>
      <c r="IBU31">
        <v>12228.69</v>
      </c>
      <c r="IBV31">
        <v>982.76360000000011</v>
      </c>
      <c r="IBW31">
        <v>286.19450000000001</v>
      </c>
      <c r="IBX31">
        <v>4.2797999999999998</v>
      </c>
      <c r="IBY31">
        <v>411.06960000000004</v>
      </c>
      <c r="IBZ31">
        <v>0.94403000000000004</v>
      </c>
      <c r="ICA31">
        <v>44007.4</v>
      </c>
      <c r="ICB31">
        <v>2.9398930000000001</v>
      </c>
      <c r="ICC31">
        <v>2086.6862000000001</v>
      </c>
      <c r="ICD31">
        <v>11722.9252</v>
      </c>
      <c r="ICE31">
        <v>1245.54</v>
      </c>
      <c r="ICF31">
        <v>58.839100000000002</v>
      </c>
      <c r="ICG31">
        <v>9618.6744000000017</v>
      </c>
      <c r="ICH31">
        <v>2247.66</v>
      </c>
      <c r="ICI31">
        <v>85.801200000000009</v>
      </c>
      <c r="ICJ31">
        <v>1336.1866000000002</v>
      </c>
      <c r="ICK31">
        <v>14.65</v>
      </c>
      <c r="ICL31">
        <v>4813.2144000000008</v>
      </c>
      <c r="ICM31">
        <v>9799.4232000000011</v>
      </c>
      <c r="ICN31">
        <v>722.34</v>
      </c>
      <c r="ICO31">
        <v>1200.82</v>
      </c>
      <c r="ICP31">
        <v>4018.74</v>
      </c>
      <c r="ICQ31">
        <v>2383.16</v>
      </c>
      <c r="ICR31">
        <v>7.4379380000000008</v>
      </c>
      <c r="ICS31">
        <v>5176.8828000000003</v>
      </c>
      <c r="ICT31">
        <v>905.75279999999998</v>
      </c>
      <c r="ICU31">
        <v>1002.6366</v>
      </c>
      <c r="ICV31">
        <v>1966.94</v>
      </c>
      <c r="ICW31">
        <v>129.25</v>
      </c>
      <c r="ICX31">
        <v>5379.3770999999997</v>
      </c>
      <c r="ICY31">
        <v>4478.17</v>
      </c>
      <c r="ICZ31">
        <v>24.835962000000002</v>
      </c>
      <c r="IDA31">
        <v>3326.4540000000006</v>
      </c>
      <c r="IDB31">
        <v>1098.67</v>
      </c>
      <c r="IDC31">
        <v>590.91120000000001</v>
      </c>
      <c r="IDD31">
        <v>4770.4895999999999</v>
      </c>
      <c r="IDE31">
        <v>200.87</v>
      </c>
      <c r="IDF31">
        <v>8630.2260000000006</v>
      </c>
      <c r="IDG31">
        <v>45594.625599999999</v>
      </c>
      <c r="IDH31">
        <v>9006.9699999999993</v>
      </c>
      <c r="IDI31">
        <v>3884.5332000000003</v>
      </c>
      <c r="IDJ31">
        <v>7879.02</v>
      </c>
      <c r="IDK31">
        <v>1139.9388000000001</v>
      </c>
      <c r="IDL31">
        <v>1693.66</v>
      </c>
      <c r="IDM31">
        <v>49.053600000000003</v>
      </c>
      <c r="IDN31">
        <v>12471.2857</v>
      </c>
      <c r="IDO31">
        <v>1489.2234000000001</v>
      </c>
      <c r="IDP31">
        <v>473.76360000000005</v>
      </c>
      <c r="IDQ31">
        <v>2044.92</v>
      </c>
      <c r="IDR31">
        <v>156.66999999999999</v>
      </c>
      <c r="IDS31">
        <v>1551.37</v>
      </c>
      <c r="IDT31">
        <v>68245.039999999994</v>
      </c>
      <c r="IDU31">
        <v>1263.7620000000002</v>
      </c>
      <c r="IDV31">
        <v>8313.7428</v>
      </c>
      <c r="IDW31">
        <v>24.084289000000002</v>
      </c>
      <c r="IDX31">
        <v>9731.99</v>
      </c>
      <c r="IDY31">
        <v>4032.1691999999998</v>
      </c>
      <c r="IDZ31">
        <v>5075.5572000000002</v>
      </c>
      <c r="IEA31">
        <v>11.9016</v>
      </c>
      <c r="IEB31">
        <v>2009.85</v>
      </c>
      <c r="IEC31">
        <v>8.6431339999999999</v>
      </c>
      <c r="IED31">
        <v>260.13</v>
      </c>
      <c r="IEE31">
        <v>288.57600000000002</v>
      </c>
      <c r="IEF31">
        <v>9441.3958999999995</v>
      </c>
      <c r="IEG31">
        <v>447.79</v>
      </c>
      <c r="IEH31">
        <v>3031.95</v>
      </c>
      <c r="IEI31">
        <v>4164.76</v>
      </c>
      <c r="IEJ31">
        <v>1363.57</v>
      </c>
      <c r="IEK31">
        <v>119.65520000000001</v>
      </c>
      <c r="IEL31">
        <v>57.013440000000003</v>
      </c>
      <c r="IEM31">
        <v>34.880000000000003</v>
      </c>
      <c r="IEN31">
        <v>299.37040000000007</v>
      </c>
      <c r="IEO31">
        <v>2715.72</v>
      </c>
      <c r="IEP31">
        <v>9757.4760000000006</v>
      </c>
      <c r="IEQ31">
        <v>32497.39</v>
      </c>
      <c r="IER31">
        <v>31.45</v>
      </c>
      <c r="IES31">
        <v>120.46487999999999</v>
      </c>
      <c r="IET31">
        <v>2651.55</v>
      </c>
      <c r="IEU31">
        <v>107.04636000000001</v>
      </c>
      <c r="IEV31">
        <v>1077.22</v>
      </c>
      <c r="IEW31">
        <v>1102.9068000000002</v>
      </c>
      <c r="IEX31">
        <v>1550.5168000000003</v>
      </c>
      <c r="IEY31">
        <v>405.54910000000001</v>
      </c>
      <c r="IEZ31">
        <v>409.96</v>
      </c>
      <c r="IFA31">
        <v>1972.36</v>
      </c>
      <c r="IFB31">
        <v>822.40060000000005</v>
      </c>
      <c r="IFC31">
        <v>3.34</v>
      </c>
      <c r="IFD31">
        <v>715.28</v>
      </c>
      <c r="IFE31">
        <v>48711.66</v>
      </c>
      <c r="IFF31">
        <v>2956.5324000000005</v>
      </c>
      <c r="IFG31">
        <v>827.95</v>
      </c>
      <c r="IFH31">
        <v>3338.1179999999999</v>
      </c>
      <c r="IFI31">
        <v>2.995838</v>
      </c>
      <c r="IFJ31">
        <v>9.4096140000000013</v>
      </c>
      <c r="IFK31">
        <v>221.30609200000004</v>
      </c>
      <c r="IFL31">
        <v>2644.4448000000002</v>
      </c>
      <c r="IFM31">
        <v>3966.6888000000004</v>
      </c>
      <c r="IFN31">
        <v>469.78820000000007</v>
      </c>
      <c r="IFO31">
        <v>456.04</v>
      </c>
      <c r="IFP31">
        <v>323.93340000000001</v>
      </c>
      <c r="IFQ31">
        <v>4003.1928000000003</v>
      </c>
      <c r="IFR31">
        <v>3294.2022000000002</v>
      </c>
      <c r="IFS31">
        <v>733.03719999999998</v>
      </c>
      <c r="IFT31">
        <v>972.34</v>
      </c>
      <c r="IFU31">
        <v>7048.1824999999999</v>
      </c>
      <c r="IFV31">
        <v>13297.58</v>
      </c>
      <c r="IFW31">
        <v>120.99</v>
      </c>
      <c r="IFX31">
        <v>1582.91</v>
      </c>
      <c r="IFY31">
        <v>12702.89</v>
      </c>
      <c r="IFZ31">
        <v>1602.32</v>
      </c>
      <c r="IGA31">
        <v>1122.93</v>
      </c>
      <c r="IGB31">
        <v>2043.1446000000001</v>
      </c>
      <c r="IGC31">
        <v>56.7</v>
      </c>
      <c r="IGD31">
        <v>33.327120000000001</v>
      </c>
      <c r="IGE31">
        <v>4921.22</v>
      </c>
      <c r="IGF31">
        <v>1356.8366000000001</v>
      </c>
      <c r="IGG31">
        <v>8762.5300000000007</v>
      </c>
      <c r="IGH31">
        <v>1697.9976000000001</v>
      </c>
      <c r="IGI31">
        <v>34751.730000000003</v>
      </c>
      <c r="IGJ31">
        <v>340.54</v>
      </c>
      <c r="IGK31">
        <v>1384.21</v>
      </c>
      <c r="IGL31">
        <v>24554.79</v>
      </c>
      <c r="IGM31">
        <v>5125.09</v>
      </c>
      <c r="IGN31">
        <v>1947.9</v>
      </c>
      <c r="IGO31">
        <v>1608.836</v>
      </c>
      <c r="IGP31">
        <v>7833.29</v>
      </c>
      <c r="IGQ31">
        <v>7936.44</v>
      </c>
      <c r="IGR31">
        <v>1692.7920000000001</v>
      </c>
      <c r="IGS31">
        <v>379.60920000000004</v>
      </c>
      <c r="IGT31">
        <v>2337.1200000000003</v>
      </c>
      <c r="IGU31">
        <v>867.31</v>
      </c>
      <c r="IGV31">
        <v>1034.1300000000001</v>
      </c>
      <c r="IGW31">
        <v>0.182173</v>
      </c>
      <c r="IGX31">
        <v>2772.0468000000001</v>
      </c>
      <c r="IGY31">
        <v>3650.0652000000005</v>
      </c>
      <c r="IGZ31">
        <v>11.521253</v>
      </c>
      <c r="IHA31">
        <v>37.135152000000005</v>
      </c>
      <c r="IHB31">
        <v>712.64</v>
      </c>
      <c r="IHC31">
        <v>1538.4278000000002</v>
      </c>
      <c r="IHD31">
        <v>3196.94</v>
      </c>
      <c r="IHE31">
        <v>12675.700800000001</v>
      </c>
      <c r="IHF31">
        <v>495.86</v>
      </c>
      <c r="IHG31">
        <v>26380.77</v>
      </c>
      <c r="IHH31">
        <v>342.65</v>
      </c>
      <c r="IHI31">
        <v>158.42520000000002</v>
      </c>
      <c r="IHJ31">
        <v>35142.04</v>
      </c>
      <c r="IHK31">
        <v>1667.0909000000001</v>
      </c>
      <c r="IHL31">
        <v>488.39760000000007</v>
      </c>
      <c r="IHM31">
        <v>24498.98</v>
      </c>
      <c r="IHN31">
        <v>11530.03</v>
      </c>
      <c r="IHO31">
        <v>41047.581100000003</v>
      </c>
      <c r="IHP31">
        <v>722.14</v>
      </c>
      <c r="IHQ31">
        <v>36.698399999999999</v>
      </c>
      <c r="IHR31">
        <v>1046.69</v>
      </c>
      <c r="IHS31">
        <v>14216.01</v>
      </c>
      <c r="IHT31">
        <v>865.08</v>
      </c>
      <c r="IHU31">
        <v>1684.24</v>
      </c>
      <c r="IHV31">
        <v>1170.5147999999999</v>
      </c>
      <c r="IHW31">
        <v>79221.899999999994</v>
      </c>
      <c r="IHX31">
        <v>23.071517000000004</v>
      </c>
      <c r="IHY31">
        <v>1875.42</v>
      </c>
      <c r="IHZ31">
        <v>23.33</v>
      </c>
      <c r="IIA31">
        <v>2313.19</v>
      </c>
      <c r="IIB31">
        <v>2461.7553000000003</v>
      </c>
      <c r="IIC31">
        <v>1418.4870000000001</v>
      </c>
      <c r="IID31">
        <v>3417.82</v>
      </c>
      <c r="IIE31">
        <v>223.24</v>
      </c>
      <c r="IIF31">
        <v>3052.19</v>
      </c>
      <c r="IIG31">
        <v>4951.43</v>
      </c>
      <c r="IIH31">
        <v>2340.306</v>
      </c>
      <c r="III31">
        <v>1766.5884000000001</v>
      </c>
      <c r="IIJ31">
        <v>948.2201</v>
      </c>
      <c r="IIK31">
        <v>6471.54</v>
      </c>
      <c r="IIL31">
        <v>396.42</v>
      </c>
      <c r="IIM31">
        <v>7779.974400000001</v>
      </c>
      <c r="IIN31">
        <v>9884.0925000000007</v>
      </c>
      <c r="IIO31">
        <v>4665.43</v>
      </c>
      <c r="IIP31">
        <v>6779.93</v>
      </c>
      <c r="IIQ31">
        <v>732.67</v>
      </c>
      <c r="IIR31">
        <v>2790.31</v>
      </c>
      <c r="IIS31">
        <v>2316.9245000000001</v>
      </c>
      <c r="IIT31">
        <v>651.89</v>
      </c>
      <c r="IIU31">
        <v>9.14</v>
      </c>
      <c r="IIV31">
        <v>4277.5128000000004</v>
      </c>
      <c r="IIW31">
        <v>3422.9</v>
      </c>
      <c r="IIX31">
        <v>6511.8708000000006</v>
      </c>
      <c r="IIY31">
        <v>82155.240000000005</v>
      </c>
      <c r="IIZ31">
        <v>369.64480000000003</v>
      </c>
      <c r="IJA31">
        <v>4919</v>
      </c>
      <c r="IJB31">
        <v>3537.19</v>
      </c>
      <c r="IJC31">
        <v>1339.4182000000001</v>
      </c>
      <c r="IJD31">
        <v>10.321752</v>
      </c>
      <c r="IJE31">
        <v>380.97</v>
      </c>
      <c r="IJF31">
        <v>26065.55</v>
      </c>
      <c r="IJG31">
        <v>4129.68</v>
      </c>
      <c r="IJH31">
        <v>383.24720000000002</v>
      </c>
      <c r="IJI31">
        <v>0.27208700000000002</v>
      </c>
      <c r="IJJ31">
        <v>0.16783500000000001</v>
      </c>
      <c r="IJK31">
        <v>1632.1932000000002</v>
      </c>
      <c r="IJL31">
        <v>248.44120000000001</v>
      </c>
      <c r="IJM31">
        <v>202.35960000000003</v>
      </c>
      <c r="IJN31">
        <v>29.963740000000001</v>
      </c>
      <c r="IJO31">
        <v>4875.8500000000004</v>
      </c>
      <c r="IJP31">
        <v>2446.2199999999998</v>
      </c>
      <c r="IJQ31">
        <v>3.4046720000000001</v>
      </c>
      <c r="IJR31">
        <v>183.33</v>
      </c>
      <c r="IJS31">
        <v>8973</v>
      </c>
      <c r="IJT31">
        <v>1354.9122</v>
      </c>
      <c r="IJU31">
        <v>31.229236</v>
      </c>
      <c r="IJV31">
        <v>6027.7755999999999</v>
      </c>
      <c r="IJW31">
        <v>9367.84</v>
      </c>
      <c r="IJX31">
        <v>1951.7868000000001</v>
      </c>
      <c r="IJY31">
        <v>1351.47</v>
      </c>
      <c r="IJZ31">
        <v>3062.3940000000002</v>
      </c>
      <c r="IKA31">
        <v>118.52</v>
      </c>
      <c r="IKB31">
        <v>5041.2348000000011</v>
      </c>
      <c r="IKC31">
        <v>5516.2069000000001</v>
      </c>
      <c r="IKD31">
        <v>1290.67</v>
      </c>
      <c r="IKE31">
        <v>2867.3027999999999</v>
      </c>
      <c r="IKF31">
        <v>455.19</v>
      </c>
      <c r="IKG31">
        <v>29.393905</v>
      </c>
      <c r="IKH31">
        <v>1086.57</v>
      </c>
      <c r="IKI31">
        <v>44.65</v>
      </c>
      <c r="IKJ31">
        <v>11.519109</v>
      </c>
      <c r="IKK31">
        <v>9.3610800000000012</v>
      </c>
      <c r="IKL31">
        <v>72.212533000000008</v>
      </c>
      <c r="IKM31">
        <v>4044.59</v>
      </c>
      <c r="IKN31">
        <v>313.32443999999998</v>
      </c>
      <c r="IKO31">
        <v>83383.41</v>
      </c>
      <c r="IKP31">
        <v>12.915900000000001</v>
      </c>
      <c r="IKQ31">
        <v>2.08</v>
      </c>
      <c r="IKR31">
        <v>5905.73</v>
      </c>
      <c r="IKS31">
        <v>6628.49</v>
      </c>
      <c r="IKT31">
        <v>335.97719999999998</v>
      </c>
      <c r="IKU31">
        <v>1018.7305</v>
      </c>
      <c r="IKV31">
        <v>3041.69</v>
      </c>
      <c r="IKW31">
        <v>1875.51</v>
      </c>
      <c r="IKX31">
        <v>52.834726000000003</v>
      </c>
      <c r="IKY31">
        <v>1896.9286000000002</v>
      </c>
      <c r="IKZ31">
        <v>2192.02</v>
      </c>
      <c r="ILA31">
        <v>356.26920000000007</v>
      </c>
      <c r="ILB31">
        <v>7159.51</v>
      </c>
      <c r="ILC31">
        <v>3710.2288000000003</v>
      </c>
      <c r="ILD31">
        <v>1196.58</v>
      </c>
      <c r="ILE31">
        <v>5787.4281000000001</v>
      </c>
      <c r="ILF31">
        <v>2892.19</v>
      </c>
      <c r="ILG31">
        <v>1540.84</v>
      </c>
      <c r="ILH31">
        <v>2959.7222999999999</v>
      </c>
      <c r="ILI31">
        <v>16.50684</v>
      </c>
      <c r="ILJ31">
        <v>34.030800000000006</v>
      </c>
      <c r="ILK31">
        <v>8772.3799999999992</v>
      </c>
      <c r="ILL31">
        <v>7019.13</v>
      </c>
      <c r="ILM31">
        <v>11589.91</v>
      </c>
      <c r="ILN31">
        <v>6771.5676000000003</v>
      </c>
      <c r="ILO31">
        <v>2244.3313000000003</v>
      </c>
      <c r="ILP31">
        <v>87.778319999999994</v>
      </c>
      <c r="ILQ31">
        <v>492.34</v>
      </c>
      <c r="ILR31">
        <v>208.53140000000002</v>
      </c>
      <c r="ILS31">
        <v>2073.63</v>
      </c>
      <c r="ILT31">
        <v>14258.26</v>
      </c>
      <c r="ILU31">
        <v>3359.1240000000003</v>
      </c>
      <c r="ILV31">
        <v>1644.6119000000001</v>
      </c>
      <c r="ILW31">
        <v>46164.82</v>
      </c>
      <c r="ILX31">
        <v>3062.41</v>
      </c>
      <c r="ILY31">
        <v>4204.7700000000004</v>
      </c>
      <c r="ILZ31">
        <v>4633.4799999999996</v>
      </c>
      <c r="IMA31">
        <v>495.78480000000002</v>
      </c>
      <c r="IMB31">
        <v>1035.29</v>
      </c>
      <c r="IMC31">
        <v>13018.78</v>
      </c>
      <c r="IMD31">
        <v>50.45928</v>
      </c>
      <c r="IME31">
        <v>4170</v>
      </c>
      <c r="IMF31">
        <v>1613.57</v>
      </c>
      <c r="IMG31">
        <v>13241.34</v>
      </c>
      <c r="IMH31">
        <v>616.70000000000005</v>
      </c>
      <c r="IMI31">
        <v>1130.57</v>
      </c>
      <c r="IMJ31">
        <v>139.64400000000003</v>
      </c>
      <c r="IMK31">
        <v>5016.17</v>
      </c>
      <c r="IML31">
        <v>1955.8</v>
      </c>
      <c r="IMM31">
        <v>3699.6</v>
      </c>
      <c r="IMN31">
        <v>8799.224400000001</v>
      </c>
      <c r="IMO31">
        <v>280.18428</v>
      </c>
      <c r="IMP31">
        <v>1928.54</v>
      </c>
      <c r="IMQ31">
        <v>153.5</v>
      </c>
      <c r="IMR31">
        <v>29085.97</v>
      </c>
      <c r="IMS31">
        <v>54237.934800000003</v>
      </c>
      <c r="IMT31">
        <v>3893.6052000000004</v>
      </c>
      <c r="IMU31">
        <v>25.54</v>
      </c>
      <c r="IMV31">
        <v>3.2742230000000001</v>
      </c>
      <c r="IMW31">
        <v>5178.38</v>
      </c>
      <c r="IMX31">
        <v>78.740008000000003</v>
      </c>
      <c r="IMY31">
        <v>7.1915119999999995</v>
      </c>
      <c r="IMZ31">
        <v>13035.729600000002</v>
      </c>
      <c r="INA31">
        <v>2773.0727999999999</v>
      </c>
      <c r="INB31">
        <v>1004.64</v>
      </c>
      <c r="INC31">
        <v>159.28500000000003</v>
      </c>
      <c r="IND31">
        <v>16264.801100000001</v>
      </c>
      <c r="INE31">
        <v>1874.1672000000001</v>
      </c>
      <c r="INF31">
        <v>2129.4852000000001</v>
      </c>
      <c r="ING31">
        <v>6013.72</v>
      </c>
      <c r="INH31">
        <v>472.86</v>
      </c>
      <c r="INI31">
        <v>3714.65</v>
      </c>
      <c r="INJ31">
        <v>2763.69</v>
      </c>
      <c r="INK31">
        <v>9168.58</v>
      </c>
      <c r="INL31">
        <v>13652.79</v>
      </c>
      <c r="INM31">
        <v>142.91</v>
      </c>
      <c r="INN31">
        <v>213.21</v>
      </c>
      <c r="INO31">
        <v>4811.88</v>
      </c>
      <c r="INP31">
        <v>1367.0788</v>
      </c>
      <c r="INQ31">
        <v>2.2707600000000001</v>
      </c>
      <c r="INR31">
        <v>79280.14</v>
      </c>
      <c r="INS31">
        <v>22.13496</v>
      </c>
      <c r="INT31">
        <v>147.4</v>
      </c>
      <c r="INU31">
        <v>3546.3</v>
      </c>
      <c r="INV31">
        <v>1211.8499999999999</v>
      </c>
      <c r="INW31">
        <v>11707.32</v>
      </c>
      <c r="INX31">
        <v>20.41</v>
      </c>
      <c r="INY31">
        <v>13553.01</v>
      </c>
      <c r="INZ31">
        <v>2017.94</v>
      </c>
      <c r="IOA31">
        <v>27.22</v>
      </c>
      <c r="IOB31">
        <v>2455.19</v>
      </c>
      <c r="IOC31">
        <v>3476.64</v>
      </c>
      <c r="IOD31">
        <v>342.66</v>
      </c>
      <c r="IOE31">
        <v>4392.03</v>
      </c>
      <c r="IOF31">
        <v>93085.8</v>
      </c>
      <c r="IOG31">
        <v>1716.0660000000003</v>
      </c>
      <c r="IOH31">
        <v>8098.94</v>
      </c>
      <c r="IOI31">
        <v>3795.3188</v>
      </c>
      <c r="IOJ31">
        <v>1093.26</v>
      </c>
      <c r="IOK31">
        <v>5699.2680000000009</v>
      </c>
      <c r="IOL31">
        <v>128.41</v>
      </c>
      <c r="IOM31">
        <v>27.250239999999998</v>
      </c>
      <c r="ION31">
        <v>1812.22</v>
      </c>
      <c r="IOO31">
        <v>0.36669099999999999</v>
      </c>
      <c r="IOP31">
        <v>54.334200000000003</v>
      </c>
      <c r="IOQ31">
        <v>3956.53</v>
      </c>
      <c r="IOR31">
        <v>3296.87</v>
      </c>
      <c r="IOS31">
        <v>0.92902200000000001</v>
      </c>
      <c r="IOT31">
        <v>481.06</v>
      </c>
      <c r="IOU31">
        <v>183.50360000000001</v>
      </c>
      <c r="IOV31">
        <v>17.47</v>
      </c>
      <c r="IOW31">
        <v>25.276420000000002</v>
      </c>
      <c r="IOX31">
        <v>8744.2199999999993</v>
      </c>
      <c r="IOY31">
        <v>1004.92</v>
      </c>
      <c r="IOZ31">
        <v>4562.8812000000007</v>
      </c>
      <c r="IPA31">
        <v>8527.6908000000003</v>
      </c>
      <c r="IPB31">
        <v>44063.63</v>
      </c>
      <c r="IPC31">
        <v>836.42</v>
      </c>
      <c r="IPD31">
        <v>12253.39</v>
      </c>
      <c r="IPE31">
        <v>1168.7048</v>
      </c>
      <c r="IPF31">
        <v>1741.85</v>
      </c>
      <c r="IPG31">
        <v>2412.4608000000003</v>
      </c>
      <c r="IPH31">
        <v>9322.6355999999996</v>
      </c>
      <c r="IPI31">
        <v>8961.83</v>
      </c>
      <c r="IPJ31">
        <v>3811.4605000000001</v>
      </c>
      <c r="IPK31">
        <v>527.95000000000005</v>
      </c>
      <c r="IPL31">
        <v>3124.9692</v>
      </c>
      <c r="IPM31">
        <v>8493.43</v>
      </c>
      <c r="IPN31">
        <v>78550.05</v>
      </c>
      <c r="IPO31">
        <v>28.06</v>
      </c>
      <c r="IPP31">
        <v>61.365600000000008</v>
      </c>
      <c r="IPQ31">
        <v>320.24160000000001</v>
      </c>
      <c r="IPR31">
        <v>6115.8672000000006</v>
      </c>
      <c r="IPS31">
        <v>8.91</v>
      </c>
      <c r="IPT31">
        <v>19.316700000000001</v>
      </c>
      <c r="IPU31">
        <v>1133.92</v>
      </c>
      <c r="IPV31">
        <v>964.33</v>
      </c>
      <c r="IPW31">
        <v>6743.45</v>
      </c>
      <c r="IPX31">
        <v>2046.87</v>
      </c>
      <c r="IPY31">
        <v>4265.91</v>
      </c>
      <c r="IPZ31">
        <v>198.0504</v>
      </c>
      <c r="IQA31">
        <v>2678.5697</v>
      </c>
      <c r="IQB31">
        <v>1435.8816000000002</v>
      </c>
      <c r="IQC31">
        <v>3237.45</v>
      </c>
      <c r="IQD31">
        <v>35418.934800000003</v>
      </c>
      <c r="IQE31">
        <v>514.67999999999995</v>
      </c>
      <c r="IQF31">
        <v>4198.6899999999996</v>
      </c>
      <c r="IQG31">
        <v>3337.5240000000003</v>
      </c>
      <c r="IQH31">
        <v>28769.29</v>
      </c>
      <c r="IQI31">
        <v>690</v>
      </c>
      <c r="IQJ31">
        <v>6.2577999999999995E-2</v>
      </c>
      <c r="IQK31">
        <v>108.03660000000002</v>
      </c>
      <c r="IQL31">
        <v>14909.37</v>
      </c>
      <c r="IQM31">
        <v>830.98</v>
      </c>
      <c r="IQN31">
        <v>2668.0320000000002</v>
      </c>
      <c r="IQO31">
        <v>1364.75</v>
      </c>
      <c r="IQP31">
        <v>6227.06</v>
      </c>
      <c r="IQQ31">
        <v>0.60641700000000009</v>
      </c>
      <c r="IQR31">
        <v>5098.55</v>
      </c>
      <c r="IQS31">
        <v>2696.9436000000001</v>
      </c>
      <c r="IQT31">
        <v>1090.1300000000001</v>
      </c>
      <c r="IQU31">
        <v>68833.238400000002</v>
      </c>
      <c r="IQV31">
        <v>497.92</v>
      </c>
      <c r="IQW31">
        <v>82.468400000000003</v>
      </c>
      <c r="IQX31">
        <v>6.6431839999999998</v>
      </c>
      <c r="IQY31">
        <v>3100.21</v>
      </c>
      <c r="IQZ31">
        <v>140.35980000000001</v>
      </c>
      <c r="IRA31">
        <v>4052.46</v>
      </c>
      <c r="IRB31">
        <v>4817.55</v>
      </c>
      <c r="IRC31">
        <v>26.233919999999998</v>
      </c>
      <c r="IRD31">
        <v>803.16</v>
      </c>
      <c r="IRE31">
        <v>11.988960000000001</v>
      </c>
      <c r="IRF31">
        <v>206.86</v>
      </c>
      <c r="IRG31">
        <v>10975.856400000001</v>
      </c>
      <c r="IRH31">
        <v>37.769799999999996</v>
      </c>
      <c r="IRI31">
        <v>8007.28</v>
      </c>
      <c r="IRJ31">
        <v>4928.66</v>
      </c>
      <c r="IRK31">
        <v>514.32000000000005</v>
      </c>
      <c r="IRL31">
        <v>8330.24</v>
      </c>
      <c r="IRM31">
        <v>35.802</v>
      </c>
      <c r="IRN31">
        <v>463.35</v>
      </c>
      <c r="IRO31">
        <v>43.761600000000008</v>
      </c>
      <c r="IRP31">
        <v>34.979963000000005</v>
      </c>
      <c r="IRQ31">
        <v>1318.3</v>
      </c>
      <c r="IRR31">
        <v>3281.172</v>
      </c>
      <c r="IRS31">
        <v>18.009119999999999</v>
      </c>
      <c r="IRT31">
        <v>3519.1368000000002</v>
      </c>
      <c r="IRU31">
        <v>1271.5899999999999</v>
      </c>
      <c r="IRV31">
        <v>4717.13</v>
      </c>
      <c r="IRW31">
        <v>2537.2399999999998</v>
      </c>
      <c r="IRX31">
        <v>13.92672</v>
      </c>
      <c r="IRY31">
        <v>1971.1836000000003</v>
      </c>
      <c r="IRZ31">
        <v>3656.52</v>
      </c>
      <c r="ISA31">
        <v>1594.8279</v>
      </c>
      <c r="ISB31">
        <v>7170.1523999999999</v>
      </c>
      <c r="ISC31">
        <v>10.792920000000001</v>
      </c>
      <c r="ISD31">
        <v>3573.8943000000004</v>
      </c>
      <c r="ISE31">
        <v>38596.129999999997</v>
      </c>
      <c r="ISF31">
        <v>3514.34</v>
      </c>
      <c r="ISG31">
        <v>13481.8</v>
      </c>
      <c r="ISH31">
        <v>21379.45</v>
      </c>
      <c r="ISI31">
        <v>951.60960000000011</v>
      </c>
      <c r="ISJ31">
        <v>917.27020000000005</v>
      </c>
      <c r="ISK31">
        <v>586.63920000000007</v>
      </c>
      <c r="ISL31">
        <v>9.4129640000000006</v>
      </c>
      <c r="ISM31">
        <v>13.299959999999999</v>
      </c>
      <c r="ISN31">
        <v>5056.4160999999995</v>
      </c>
      <c r="ISO31">
        <v>14058.5952</v>
      </c>
      <c r="ISP31">
        <v>501.02280000000007</v>
      </c>
      <c r="ISQ31">
        <v>51.989519999999999</v>
      </c>
      <c r="ISR31">
        <v>10615.37</v>
      </c>
      <c r="ISS31">
        <v>1444.2948000000001</v>
      </c>
      <c r="IST31">
        <v>1265.1199999999999</v>
      </c>
      <c r="ISU31">
        <v>42.522822999999995</v>
      </c>
      <c r="ISV31">
        <v>11175.936500000002</v>
      </c>
      <c r="ISW31">
        <v>1590.89</v>
      </c>
      <c r="ISX31">
        <v>190.47420000000002</v>
      </c>
      <c r="ISY31">
        <v>2377.64</v>
      </c>
      <c r="ISZ31">
        <v>539.74480000000005</v>
      </c>
      <c r="ITA31">
        <v>2250.4272999999998</v>
      </c>
      <c r="ITB31">
        <v>6.8439600000000009</v>
      </c>
      <c r="ITC31">
        <v>3.2484950000000001</v>
      </c>
      <c r="ITD31">
        <v>420.44</v>
      </c>
      <c r="ITE31">
        <v>3573.06</v>
      </c>
      <c r="ITF31">
        <v>1844.3829000000001</v>
      </c>
      <c r="ITG31">
        <v>8045.7084000000004</v>
      </c>
      <c r="ITH31">
        <v>24.4404</v>
      </c>
      <c r="ITI31">
        <v>1874.97</v>
      </c>
      <c r="ITJ31">
        <v>23.138048000000001</v>
      </c>
      <c r="ITK31">
        <v>3.6062399999999997</v>
      </c>
      <c r="ITL31">
        <v>2329.0700000000002</v>
      </c>
      <c r="ITM31">
        <v>9.7083000000000003E-2</v>
      </c>
      <c r="ITN31">
        <v>257.60700000000003</v>
      </c>
      <c r="ITO31">
        <v>12860.108899999999</v>
      </c>
      <c r="ITP31">
        <v>1635.45</v>
      </c>
      <c r="ITQ31">
        <v>107.76</v>
      </c>
      <c r="ITR31">
        <v>4463.67</v>
      </c>
      <c r="ITS31">
        <v>2317.06</v>
      </c>
      <c r="ITT31">
        <v>3026.4191999999998</v>
      </c>
      <c r="ITU31">
        <v>1191.94</v>
      </c>
      <c r="ITV31">
        <v>1044.8784000000001</v>
      </c>
      <c r="ITW31">
        <v>12302.37</v>
      </c>
      <c r="ITX31">
        <v>34.970600000000005</v>
      </c>
      <c r="ITY31">
        <v>622.13200000000006</v>
      </c>
      <c r="ITZ31">
        <v>1175.6600000000001</v>
      </c>
      <c r="IUA31">
        <v>65.989999999999995</v>
      </c>
      <c r="IUB31">
        <v>3841.26</v>
      </c>
      <c r="IUC31">
        <v>8444.6280000000006</v>
      </c>
      <c r="IUD31">
        <v>917.58</v>
      </c>
      <c r="IUE31">
        <v>99.591000000000008</v>
      </c>
      <c r="IUF31">
        <v>10796.3712</v>
      </c>
      <c r="IUG31">
        <v>73.561980000000005</v>
      </c>
      <c r="IUH31">
        <v>2307.096</v>
      </c>
      <c r="IUI31">
        <v>1219.78</v>
      </c>
      <c r="IUJ31">
        <v>644.91120000000001</v>
      </c>
      <c r="IUK31">
        <v>1718.9172000000001</v>
      </c>
      <c r="IUL31">
        <v>63786.312000000005</v>
      </c>
      <c r="IUM31">
        <v>95.122919999999993</v>
      </c>
      <c r="IUN31">
        <v>913.53</v>
      </c>
      <c r="IUO31">
        <v>12.75</v>
      </c>
      <c r="IUP31">
        <v>9392.6299999999992</v>
      </c>
      <c r="IUQ31">
        <v>1621.98</v>
      </c>
      <c r="IUR31">
        <v>718.68020000000013</v>
      </c>
      <c r="IUS31">
        <v>10677.754800000001</v>
      </c>
      <c r="IUT31">
        <v>22822.95</v>
      </c>
      <c r="IUU31">
        <v>781.1748</v>
      </c>
      <c r="IUV31">
        <v>40934.43</v>
      </c>
      <c r="IUW31">
        <v>926.85</v>
      </c>
      <c r="IUX31">
        <v>3963.6450000000004</v>
      </c>
      <c r="IUY31">
        <v>235.86</v>
      </c>
      <c r="IUZ31">
        <v>35.270000000000003</v>
      </c>
      <c r="IVA31">
        <v>8606.09</v>
      </c>
      <c r="IVB31">
        <v>586.55999999999995</v>
      </c>
      <c r="IVC31">
        <v>805.75150000000008</v>
      </c>
      <c r="IVD31">
        <v>128.72999999999999</v>
      </c>
      <c r="IVE31">
        <v>37.68</v>
      </c>
      <c r="IVF31">
        <v>220.78560000000002</v>
      </c>
      <c r="IVG31">
        <v>1000.18</v>
      </c>
      <c r="IVH31">
        <v>492.9</v>
      </c>
      <c r="IVI31">
        <v>2941.056</v>
      </c>
      <c r="IVJ31">
        <v>5118.83</v>
      </c>
      <c r="IVK31">
        <v>45397.84</v>
      </c>
      <c r="IVL31">
        <v>4795.8912000000009</v>
      </c>
      <c r="IVM31">
        <v>9.8800000000000008</v>
      </c>
      <c r="IVN31">
        <v>2502.6493</v>
      </c>
      <c r="IVO31">
        <v>41.51</v>
      </c>
      <c r="IVP31">
        <v>8700.8700000000008</v>
      </c>
      <c r="IVQ31">
        <v>1189.1518000000001</v>
      </c>
      <c r="IVR31">
        <v>229.35</v>
      </c>
      <c r="IVS31">
        <v>292.87</v>
      </c>
      <c r="IVT31">
        <v>10506.16</v>
      </c>
      <c r="IVU31">
        <v>12217.174200000001</v>
      </c>
      <c r="IVV31">
        <v>256.59059999999999</v>
      </c>
      <c r="IVW31">
        <v>0.58188000000000006</v>
      </c>
      <c r="IVX31">
        <v>34053.7546</v>
      </c>
      <c r="IVY31">
        <v>8141.48</v>
      </c>
      <c r="IVZ31">
        <v>37.605600000000003</v>
      </c>
      <c r="IWA31">
        <v>1786.61</v>
      </c>
      <c r="IWB31">
        <v>3384.16</v>
      </c>
      <c r="IWC31">
        <v>753.12270000000001</v>
      </c>
      <c r="IWD31">
        <v>5.0292000000000003</v>
      </c>
      <c r="IWE31">
        <v>113.75555999999999</v>
      </c>
      <c r="IWF31">
        <v>12783.39</v>
      </c>
      <c r="IWG31">
        <v>3057.2456000000002</v>
      </c>
      <c r="IWH31">
        <v>6296.0170000000007</v>
      </c>
      <c r="IWI31">
        <v>104989.29980000001</v>
      </c>
      <c r="IWJ31">
        <v>0.97933899999999996</v>
      </c>
      <c r="IWK31">
        <v>1260.08</v>
      </c>
      <c r="IWL31">
        <v>4821.59</v>
      </c>
      <c r="IWM31">
        <v>1394.91</v>
      </c>
      <c r="IWN31">
        <v>7657.77</v>
      </c>
      <c r="IWO31">
        <v>7515.86</v>
      </c>
      <c r="IWP31">
        <v>1817.8452000000002</v>
      </c>
      <c r="IWQ31">
        <v>15744.977400000002</v>
      </c>
      <c r="IWR31">
        <v>5780.4446000000007</v>
      </c>
      <c r="IWS31">
        <v>533.98</v>
      </c>
      <c r="IWT31">
        <v>67120.509600000005</v>
      </c>
      <c r="IWU31">
        <v>122.67</v>
      </c>
      <c r="IWV31">
        <v>10313.530000000001</v>
      </c>
      <c r="IWW31">
        <v>1847.4498000000001</v>
      </c>
      <c r="IWX31">
        <v>347.36</v>
      </c>
      <c r="IWY31">
        <v>1443.47</v>
      </c>
      <c r="IWZ31">
        <v>1405.97</v>
      </c>
      <c r="IXA31">
        <v>2242.0100000000002</v>
      </c>
      <c r="IXB31">
        <v>49.744800000000005</v>
      </c>
      <c r="IXC31">
        <v>3.365075</v>
      </c>
      <c r="IXD31">
        <v>19.196572</v>
      </c>
      <c r="IXE31">
        <v>22969.537200000002</v>
      </c>
      <c r="IXF31">
        <v>11174.5548</v>
      </c>
      <c r="IXG31">
        <v>9336.5828000000001</v>
      </c>
      <c r="IXH31">
        <v>3543.7</v>
      </c>
      <c r="IXI31">
        <v>4993.4664000000002</v>
      </c>
      <c r="IXJ31">
        <v>0.29533599999999999</v>
      </c>
      <c r="IXK31">
        <v>2892.68</v>
      </c>
      <c r="IXL31">
        <v>239.62</v>
      </c>
      <c r="IXM31">
        <v>9.81</v>
      </c>
      <c r="IXN31">
        <v>34572.980000000003</v>
      </c>
      <c r="IXO31">
        <v>44.366399999999999</v>
      </c>
      <c r="IXP31">
        <v>4126.7124000000003</v>
      </c>
      <c r="IXQ31">
        <v>10160.379999999999</v>
      </c>
      <c r="IXR31">
        <v>91556.2304</v>
      </c>
      <c r="IXS31">
        <v>47682.71</v>
      </c>
      <c r="IXT31">
        <v>959.59</v>
      </c>
      <c r="IXU31">
        <v>4706.8231999999998</v>
      </c>
      <c r="IXV31">
        <v>4138.0200000000004</v>
      </c>
      <c r="IXW31">
        <v>12608.496500000001</v>
      </c>
      <c r="IXX31">
        <v>35.823120000000003</v>
      </c>
      <c r="IXY31">
        <v>743.92560000000014</v>
      </c>
      <c r="IXZ31">
        <v>47.52</v>
      </c>
      <c r="IYA31">
        <v>7.8</v>
      </c>
      <c r="IYB31">
        <v>1305.9156</v>
      </c>
      <c r="IYC31">
        <v>33843.085200000001</v>
      </c>
      <c r="IYD31">
        <v>6736.5753000000004</v>
      </c>
      <c r="IYE31">
        <v>467.17307999999997</v>
      </c>
      <c r="IYF31">
        <v>17.497921000000002</v>
      </c>
      <c r="IYG31">
        <v>41.173643999999996</v>
      </c>
      <c r="IYH31">
        <v>11068</v>
      </c>
      <c r="IYI31">
        <v>1054.43</v>
      </c>
      <c r="IYJ31">
        <v>1745.2260000000001</v>
      </c>
      <c r="IYK31">
        <v>85.150634999999994</v>
      </c>
      <c r="IYL31">
        <v>97.261080000000007</v>
      </c>
      <c r="IYM31">
        <v>61.117801999999998</v>
      </c>
      <c r="IYN31">
        <v>85.082400000000007</v>
      </c>
      <c r="IYO31">
        <v>159.46560000000002</v>
      </c>
      <c r="IYP31">
        <v>7322.7691999999997</v>
      </c>
      <c r="IYQ31">
        <v>2473.41</v>
      </c>
      <c r="IYR31">
        <v>3237.74</v>
      </c>
      <c r="IYS31">
        <v>485.88260000000008</v>
      </c>
      <c r="IYT31">
        <v>3473.9452999999999</v>
      </c>
      <c r="IYU31">
        <v>1011.92</v>
      </c>
      <c r="IYV31">
        <v>9555.35</v>
      </c>
      <c r="IYW31">
        <v>906.6</v>
      </c>
      <c r="IYX31">
        <v>3967.26</v>
      </c>
      <c r="IYY31">
        <v>7065.02</v>
      </c>
      <c r="IYZ31">
        <v>1796.74</v>
      </c>
      <c r="IZA31">
        <v>3937.0212000000001</v>
      </c>
      <c r="IZB31">
        <v>3680.75</v>
      </c>
      <c r="IZC31">
        <v>49.34</v>
      </c>
      <c r="IZD31">
        <v>4152.3999999999996</v>
      </c>
      <c r="IZE31">
        <v>157.06600000000003</v>
      </c>
      <c r="IZF31">
        <v>9.4716000000000005</v>
      </c>
      <c r="IZG31">
        <v>1536.6694</v>
      </c>
      <c r="IZH31">
        <v>3.492E-2</v>
      </c>
      <c r="IZI31">
        <v>256.84680000000003</v>
      </c>
      <c r="IZJ31">
        <v>26.434515000000001</v>
      </c>
      <c r="IZK31">
        <v>1825.8155000000002</v>
      </c>
      <c r="IZL31">
        <v>40.005000000000003</v>
      </c>
      <c r="IZM31">
        <v>4271.4324000000006</v>
      </c>
      <c r="IZN31">
        <v>7848.0538999999999</v>
      </c>
      <c r="IZO31">
        <v>1960.9128000000003</v>
      </c>
      <c r="IZP31">
        <v>22.34</v>
      </c>
      <c r="IZQ31">
        <v>8509.7366000000002</v>
      </c>
      <c r="IZR31">
        <v>1132.4880000000001</v>
      </c>
      <c r="IZS31">
        <v>903.31200000000001</v>
      </c>
      <c r="IZT31">
        <v>883.34</v>
      </c>
      <c r="IZU31">
        <v>3669.95</v>
      </c>
      <c r="IZV31">
        <v>1999.14</v>
      </c>
      <c r="IZW31">
        <v>4462.92</v>
      </c>
      <c r="IZX31">
        <v>26.73</v>
      </c>
      <c r="IZY31">
        <v>2002.88</v>
      </c>
      <c r="IZZ31">
        <v>1072.575</v>
      </c>
      <c r="JAA31">
        <v>5546.1535000000003</v>
      </c>
      <c r="JAB31">
        <v>125.18</v>
      </c>
      <c r="JAC31">
        <v>3700.4</v>
      </c>
      <c r="JAD31">
        <v>6470.74</v>
      </c>
      <c r="JAE31">
        <v>3242.03</v>
      </c>
      <c r="JAF31">
        <v>1999.08</v>
      </c>
      <c r="JAG31">
        <v>6972.22</v>
      </c>
      <c r="JAH31">
        <v>1907.76</v>
      </c>
      <c r="JAI31">
        <v>1078.95</v>
      </c>
      <c r="JAJ31">
        <v>423.61</v>
      </c>
      <c r="JAK31">
        <v>559.46800000000007</v>
      </c>
      <c r="JAL31">
        <v>27.917999999999999</v>
      </c>
      <c r="JAM31">
        <v>4940.43</v>
      </c>
      <c r="JAN31">
        <v>8.0080800000000014</v>
      </c>
      <c r="JAO31">
        <v>2645.16</v>
      </c>
      <c r="JAP31">
        <v>51.363200000000006</v>
      </c>
      <c r="JAQ31">
        <v>1422.6794</v>
      </c>
      <c r="JAR31">
        <v>1006.49</v>
      </c>
      <c r="JAS31">
        <v>12844.548000000001</v>
      </c>
      <c r="JAT31">
        <v>7587.37</v>
      </c>
      <c r="JAU31">
        <v>6.2464769999999996</v>
      </c>
      <c r="JAV31">
        <v>4.14384</v>
      </c>
      <c r="JAW31">
        <v>552.62564800000007</v>
      </c>
      <c r="JAX31">
        <v>6.2572640000000002</v>
      </c>
      <c r="JAY31">
        <v>619.16309999999999</v>
      </c>
      <c r="JAZ31">
        <v>1994.49</v>
      </c>
      <c r="JBA31">
        <v>14732.38</v>
      </c>
      <c r="JBB31">
        <v>1213.1812000000002</v>
      </c>
      <c r="JBC31">
        <v>310.85000000000002</v>
      </c>
      <c r="JBD31">
        <v>1875.78</v>
      </c>
      <c r="JBE31">
        <v>2852.5</v>
      </c>
      <c r="JBF31">
        <v>4704.46</v>
      </c>
      <c r="JBG31">
        <v>5551.1445999999996</v>
      </c>
      <c r="JBH31">
        <v>1355.8</v>
      </c>
      <c r="JBI31">
        <v>4563.04</v>
      </c>
      <c r="JBJ31">
        <v>36937.85</v>
      </c>
      <c r="JBK31">
        <v>5964.52</v>
      </c>
      <c r="JBL31">
        <v>3218.5620000000004</v>
      </c>
      <c r="JBM31">
        <v>1994.66</v>
      </c>
      <c r="JBN31">
        <v>1571.63</v>
      </c>
      <c r="JBO31">
        <v>5983.63</v>
      </c>
      <c r="JBP31">
        <v>1865.36</v>
      </c>
      <c r="JBQ31">
        <v>41.97</v>
      </c>
      <c r="JBR31">
        <v>2605.7484000000004</v>
      </c>
      <c r="JBS31">
        <v>40432.046400000007</v>
      </c>
      <c r="JBT31">
        <v>7781.91</v>
      </c>
      <c r="JBU31">
        <v>4047.6996000000004</v>
      </c>
      <c r="JBV31">
        <v>1052.72</v>
      </c>
      <c r="JBW31">
        <v>7.9879410000000002</v>
      </c>
      <c r="JBX31">
        <v>82.959400000000002</v>
      </c>
      <c r="JBY31">
        <v>6213.98</v>
      </c>
      <c r="JBZ31">
        <v>840.72</v>
      </c>
      <c r="JCA31">
        <v>4906.25</v>
      </c>
      <c r="JCB31">
        <v>322.63</v>
      </c>
      <c r="JCC31">
        <v>0.31259999999999999</v>
      </c>
      <c r="JCD31">
        <v>3872.81</v>
      </c>
      <c r="JCE31">
        <v>4296.91</v>
      </c>
      <c r="JCF31">
        <v>46.190519999999999</v>
      </c>
      <c r="JCG31">
        <v>0.30940000000000001</v>
      </c>
      <c r="JCH31">
        <v>1027.9100000000001</v>
      </c>
      <c r="JCI31">
        <v>9.6896400000000007</v>
      </c>
      <c r="JCJ31">
        <v>40.28</v>
      </c>
      <c r="JCK31">
        <v>18.452000000000002</v>
      </c>
      <c r="JCL31">
        <v>13.811178999999999</v>
      </c>
      <c r="JCM31">
        <v>10065.620000000001</v>
      </c>
      <c r="JCN31">
        <v>4451.6099999999997</v>
      </c>
      <c r="JCO31">
        <v>45.216479999999997</v>
      </c>
      <c r="JCP31">
        <v>620.39460000000008</v>
      </c>
      <c r="JCQ31">
        <v>4844.4156000000003</v>
      </c>
      <c r="JCR31">
        <v>526.42380000000003</v>
      </c>
      <c r="JCS31">
        <v>130.41999999999999</v>
      </c>
      <c r="JCT31">
        <v>5172.6000000000004</v>
      </c>
      <c r="JCU31">
        <v>0.59508000000000005</v>
      </c>
      <c r="JCV31">
        <v>236.9693</v>
      </c>
      <c r="JCW31">
        <v>5624.57</v>
      </c>
      <c r="JCX31">
        <v>6.4183200000000005</v>
      </c>
      <c r="JCY31">
        <v>8784.0400000000009</v>
      </c>
      <c r="JCZ31">
        <v>1385.44</v>
      </c>
      <c r="JDA31">
        <v>8554.49</v>
      </c>
      <c r="JDB31">
        <v>4.3378800000000002</v>
      </c>
      <c r="JDC31">
        <v>15744.3048</v>
      </c>
      <c r="JDD31">
        <v>14107.79</v>
      </c>
      <c r="JDE31">
        <v>3203.46</v>
      </c>
      <c r="JDF31">
        <v>4564.37</v>
      </c>
      <c r="JDG31">
        <v>2063.2864000000004</v>
      </c>
      <c r="JDH31">
        <v>16.892308</v>
      </c>
      <c r="JDI31">
        <v>22.357163</v>
      </c>
      <c r="JDJ31">
        <v>8490.57</v>
      </c>
      <c r="JDK31">
        <v>89491.18</v>
      </c>
      <c r="JDL31">
        <v>20.37</v>
      </c>
      <c r="JDM31">
        <v>16.510000000000002</v>
      </c>
      <c r="JDN31">
        <v>2073.7957000000001</v>
      </c>
      <c r="JDO31">
        <v>10045.944</v>
      </c>
      <c r="JDP31">
        <v>6004.21</v>
      </c>
      <c r="JDQ31">
        <v>3185.23</v>
      </c>
      <c r="JDR31">
        <v>1416.93</v>
      </c>
      <c r="JDS31">
        <v>2538.5394999999999</v>
      </c>
      <c r="JDT31">
        <v>11.4681</v>
      </c>
      <c r="JDU31">
        <v>390.22</v>
      </c>
      <c r="JDV31">
        <v>75.106731999999994</v>
      </c>
      <c r="JDW31">
        <v>1711.3</v>
      </c>
      <c r="JDX31">
        <v>2.78</v>
      </c>
      <c r="JDY31">
        <v>4364.74</v>
      </c>
      <c r="JDZ31">
        <v>13.55</v>
      </c>
      <c r="JEA31">
        <v>1173.2256</v>
      </c>
      <c r="JEB31">
        <v>2061.86</v>
      </c>
      <c r="JEC31">
        <v>425.88</v>
      </c>
      <c r="JED31">
        <v>37.630000000000003</v>
      </c>
      <c r="JEE31">
        <v>2032.14</v>
      </c>
      <c r="JEF31">
        <v>32.200000000000003</v>
      </c>
      <c r="JEG31">
        <v>3082.36</v>
      </c>
      <c r="JEH31">
        <v>1200.1716000000001</v>
      </c>
      <c r="JEI31">
        <v>1489.88</v>
      </c>
      <c r="JEJ31">
        <v>1157.97</v>
      </c>
      <c r="JEK31">
        <v>5.27508</v>
      </c>
      <c r="JEL31">
        <v>3064.86</v>
      </c>
      <c r="JEM31">
        <v>937.24400000000014</v>
      </c>
      <c r="JEN31">
        <v>4.2252000000000001</v>
      </c>
      <c r="JEO31">
        <v>1994.6332</v>
      </c>
      <c r="JEP31">
        <v>4391.3599999999997</v>
      </c>
      <c r="JEQ31">
        <v>243.54790000000003</v>
      </c>
      <c r="JER31">
        <v>2109.8448000000003</v>
      </c>
      <c r="JES31">
        <v>0.11503900000000002</v>
      </c>
      <c r="JET31">
        <v>4046.58</v>
      </c>
      <c r="JEU31">
        <v>641.68200000000002</v>
      </c>
      <c r="JEV31">
        <v>2012.9796000000001</v>
      </c>
      <c r="JEW31">
        <v>15008.598000000002</v>
      </c>
      <c r="JEX31">
        <v>1334.1348</v>
      </c>
      <c r="JEY31">
        <v>1398.2430000000002</v>
      </c>
      <c r="JEZ31">
        <v>24.104121000000003</v>
      </c>
      <c r="JFA31">
        <v>1854.24</v>
      </c>
      <c r="JFB31">
        <v>1672.95</v>
      </c>
      <c r="JFC31">
        <v>15.665471000000002</v>
      </c>
      <c r="JFD31">
        <v>1002.6396000000001</v>
      </c>
      <c r="JFE31">
        <v>8553.4500000000007</v>
      </c>
      <c r="JFF31">
        <v>0.59843999999999997</v>
      </c>
      <c r="JFG31">
        <v>1882.9044000000001</v>
      </c>
      <c r="JFH31">
        <v>228.38760000000002</v>
      </c>
      <c r="JFI31">
        <v>203.0857</v>
      </c>
      <c r="JFJ31">
        <v>1245.27</v>
      </c>
      <c r="JFK31">
        <v>0.317915</v>
      </c>
      <c r="JFL31">
        <v>962.09</v>
      </c>
      <c r="JFM31">
        <v>48718.497600000002</v>
      </c>
      <c r="JFN31">
        <v>445.35960000000006</v>
      </c>
      <c r="JFO31">
        <v>45574.53</v>
      </c>
      <c r="JFP31">
        <v>2090.62</v>
      </c>
      <c r="JFQ31">
        <v>174.07440000000003</v>
      </c>
      <c r="JFR31">
        <v>253.6</v>
      </c>
      <c r="JFS31">
        <v>5964.88</v>
      </c>
      <c r="JFT31">
        <v>2587.87</v>
      </c>
      <c r="JFU31">
        <v>13207.29</v>
      </c>
      <c r="JFV31">
        <v>18.91</v>
      </c>
      <c r="JFW31">
        <v>1.4097470000000001</v>
      </c>
      <c r="JFX31">
        <v>37.340000000000003</v>
      </c>
      <c r="JFY31">
        <v>21.77</v>
      </c>
      <c r="JFZ31">
        <v>10.76</v>
      </c>
      <c r="JGA31">
        <v>4704.3500000000004</v>
      </c>
      <c r="JGB31">
        <v>2840.23</v>
      </c>
      <c r="JGC31">
        <v>2142.6552000000001</v>
      </c>
      <c r="JGD31">
        <v>1536.6873000000001</v>
      </c>
      <c r="JGE31">
        <v>4904.8599999999997</v>
      </c>
      <c r="JGF31">
        <v>4133.16</v>
      </c>
      <c r="JGG31">
        <v>22762.7</v>
      </c>
      <c r="JGH31">
        <v>12775.6548</v>
      </c>
      <c r="JGI31">
        <v>16.767420000000001</v>
      </c>
      <c r="JGJ31">
        <v>3380.52</v>
      </c>
      <c r="JGK31">
        <v>629.9706000000001</v>
      </c>
      <c r="JGL31">
        <v>3109.1251000000002</v>
      </c>
      <c r="JGM31">
        <v>1537.0992000000001</v>
      </c>
      <c r="JGN31">
        <v>335.48320000000001</v>
      </c>
      <c r="JGO31">
        <v>1800.97</v>
      </c>
      <c r="JGP31">
        <v>4156.0775999999996</v>
      </c>
      <c r="JGQ31">
        <v>1197.5904000000003</v>
      </c>
      <c r="JGR31">
        <v>23631.98</v>
      </c>
      <c r="JGS31">
        <v>390.57</v>
      </c>
      <c r="JGT31">
        <v>25727.34</v>
      </c>
      <c r="JGU31">
        <v>228.36</v>
      </c>
      <c r="JGV31">
        <v>2216.83</v>
      </c>
      <c r="JGW31">
        <v>1020.54</v>
      </c>
      <c r="JGX31">
        <v>8794.2996000000003</v>
      </c>
      <c r="JGY31">
        <v>3992.35</v>
      </c>
      <c r="JGZ31">
        <v>60.284925000000001</v>
      </c>
      <c r="JHA31">
        <v>4778.05</v>
      </c>
      <c r="JHB31">
        <v>36229.78</v>
      </c>
      <c r="JHC31">
        <v>1741.96</v>
      </c>
      <c r="JHD31">
        <v>5162.9940000000006</v>
      </c>
      <c r="JHE31">
        <v>22371.11</v>
      </c>
      <c r="JHF31">
        <v>1230.3506</v>
      </c>
      <c r="JHG31">
        <v>6225.74</v>
      </c>
      <c r="JHH31">
        <v>3855.56</v>
      </c>
      <c r="JHI31">
        <v>1725.1934000000001</v>
      </c>
      <c r="JHJ31">
        <v>11843.603999999999</v>
      </c>
      <c r="JHK31">
        <v>11936.916000000001</v>
      </c>
      <c r="JHL31">
        <v>33.65</v>
      </c>
      <c r="JHM31">
        <v>42.56</v>
      </c>
      <c r="JHN31">
        <v>754.60419999999999</v>
      </c>
      <c r="JHO31">
        <v>2771.99</v>
      </c>
      <c r="JHP31">
        <v>930.50360000000001</v>
      </c>
      <c r="JHQ31">
        <v>6249.8351000000002</v>
      </c>
      <c r="JHR31">
        <v>26401.852800000001</v>
      </c>
      <c r="JHS31">
        <v>3657.8843999999999</v>
      </c>
      <c r="JHT31">
        <v>10821.06</v>
      </c>
      <c r="JHU31">
        <v>12835.71</v>
      </c>
      <c r="JHV31">
        <v>14137.63</v>
      </c>
      <c r="JHW31">
        <v>28277.7</v>
      </c>
      <c r="JHX31">
        <v>41.249599999999994</v>
      </c>
      <c r="JHY31">
        <v>920.89</v>
      </c>
      <c r="JHZ31">
        <v>1056.19</v>
      </c>
      <c r="JIA31">
        <v>702.39960000000008</v>
      </c>
      <c r="JIB31">
        <v>657.15840000000003</v>
      </c>
      <c r="JIC31">
        <v>4415.3208000000004</v>
      </c>
      <c r="JID31">
        <v>2943.34</v>
      </c>
      <c r="JIE31">
        <v>16211.397599999998</v>
      </c>
      <c r="JIF31">
        <v>28974.75</v>
      </c>
      <c r="JIG31">
        <v>23.30208</v>
      </c>
      <c r="JIH31">
        <v>9337.1797000000006</v>
      </c>
      <c r="JII31">
        <v>39939.78</v>
      </c>
      <c r="JIJ31">
        <v>16548.63</v>
      </c>
      <c r="JIK31">
        <v>1560.32</v>
      </c>
      <c r="JIL31">
        <v>18249.607899999999</v>
      </c>
      <c r="JIM31">
        <v>2291.7600000000002</v>
      </c>
      <c r="JIN31">
        <v>1653.1776000000002</v>
      </c>
      <c r="JIO31">
        <v>6907.3236000000006</v>
      </c>
      <c r="JIP31">
        <v>5.3927630000000004</v>
      </c>
      <c r="JIQ31">
        <v>7981.47</v>
      </c>
      <c r="JIR31">
        <v>1859.8888000000002</v>
      </c>
      <c r="JIS31">
        <v>38.538467000000004</v>
      </c>
      <c r="JIT31">
        <v>2980.93</v>
      </c>
      <c r="JIU31">
        <v>44.658000000000001</v>
      </c>
      <c r="JIV31">
        <v>270.57660000000004</v>
      </c>
      <c r="JIW31">
        <v>181.30700000000002</v>
      </c>
      <c r="JIX31">
        <v>655.07399999999996</v>
      </c>
      <c r="JIY31">
        <v>12.19735</v>
      </c>
      <c r="JIZ31">
        <v>23.17</v>
      </c>
      <c r="JJA31">
        <v>638.78080000000011</v>
      </c>
      <c r="JJB31">
        <v>22.28</v>
      </c>
      <c r="JJC31">
        <v>3334.04</v>
      </c>
      <c r="JJD31">
        <v>26.691000000000003</v>
      </c>
      <c r="JJE31">
        <v>14931.4</v>
      </c>
      <c r="JJF31">
        <v>898.25760000000014</v>
      </c>
      <c r="JJG31">
        <v>22.293959999999998</v>
      </c>
      <c r="JJH31">
        <v>2634.0768000000003</v>
      </c>
      <c r="JJI31">
        <v>4422.1743999999999</v>
      </c>
      <c r="JJJ31">
        <v>9922.1111999999994</v>
      </c>
      <c r="JJK31">
        <v>230.37</v>
      </c>
      <c r="JJL31">
        <v>1776.1248000000001</v>
      </c>
      <c r="JJM31">
        <v>11507.1271</v>
      </c>
      <c r="JJN31">
        <v>1898.7912000000003</v>
      </c>
      <c r="JJO31">
        <v>14516.4</v>
      </c>
      <c r="JJP31">
        <v>253.51</v>
      </c>
      <c r="JJQ31">
        <v>1781.51</v>
      </c>
      <c r="JJR31">
        <v>2473.98</v>
      </c>
      <c r="JJS31">
        <v>6944.65</v>
      </c>
      <c r="JJT31">
        <v>199.833597</v>
      </c>
      <c r="JJU31">
        <v>26.406000000000002</v>
      </c>
      <c r="JJV31">
        <v>2584.6799999999998</v>
      </c>
      <c r="JJW31">
        <v>4570.58</v>
      </c>
      <c r="JJX31">
        <v>105335.3808</v>
      </c>
      <c r="JJY31">
        <v>6385.41</v>
      </c>
      <c r="JJZ31">
        <v>1381.35</v>
      </c>
      <c r="JKA31">
        <v>1589.22</v>
      </c>
      <c r="JKB31">
        <v>198.99</v>
      </c>
      <c r="JKC31">
        <v>10.486800000000002</v>
      </c>
      <c r="JKD31">
        <v>1397.34</v>
      </c>
      <c r="JKE31">
        <v>48.04</v>
      </c>
      <c r="JKF31">
        <v>783.5</v>
      </c>
      <c r="JKG31">
        <v>11478.17</v>
      </c>
      <c r="JKH31">
        <v>26412.09</v>
      </c>
      <c r="JKI31">
        <v>6235.8270000000002</v>
      </c>
      <c r="JKJ31">
        <v>152.75540000000001</v>
      </c>
      <c r="JKK31">
        <v>7766.07</v>
      </c>
      <c r="JKL31">
        <v>2688.86</v>
      </c>
      <c r="JKM31">
        <v>3864.98</v>
      </c>
      <c r="JKN31">
        <v>907.86</v>
      </c>
      <c r="JKO31">
        <v>1041.33</v>
      </c>
      <c r="JKP31">
        <v>276.59100000000007</v>
      </c>
      <c r="JKQ31">
        <v>57.556560000000005</v>
      </c>
      <c r="JKR31">
        <v>1037.5008</v>
      </c>
      <c r="JKS31">
        <v>139.19999999999999</v>
      </c>
      <c r="JKT31">
        <v>33692.629999999997</v>
      </c>
      <c r="JKU31">
        <v>7.76</v>
      </c>
      <c r="JKV31">
        <v>3248.55</v>
      </c>
      <c r="JKW31">
        <v>8.9071810000000013</v>
      </c>
      <c r="JKX31">
        <v>4188.01</v>
      </c>
      <c r="JKY31">
        <v>21.55</v>
      </c>
      <c r="JKZ31">
        <v>47.061239999999998</v>
      </c>
      <c r="JLA31">
        <v>490.59</v>
      </c>
      <c r="JLB31">
        <v>5799.11</v>
      </c>
      <c r="JLC31">
        <v>31.793108</v>
      </c>
      <c r="JLD31">
        <v>6961.0536000000002</v>
      </c>
      <c r="JLE31">
        <v>540.04999999999995</v>
      </c>
      <c r="JLF31">
        <v>4512.99</v>
      </c>
      <c r="JLG31">
        <v>1145.75</v>
      </c>
      <c r="JLH31">
        <v>48.355910000000002</v>
      </c>
      <c r="JLI31">
        <v>7030.5408000000007</v>
      </c>
      <c r="JLJ31">
        <v>610.86959999999999</v>
      </c>
      <c r="JLK31">
        <v>10208.970000000001</v>
      </c>
      <c r="JLL31">
        <v>9949</v>
      </c>
      <c r="JLM31">
        <v>426.69468000000001</v>
      </c>
      <c r="JLN31">
        <v>3475.8072000000002</v>
      </c>
      <c r="JLO31">
        <v>122.55840000000001</v>
      </c>
      <c r="JLP31">
        <v>46022.62</v>
      </c>
      <c r="JLQ31">
        <v>1832.37</v>
      </c>
      <c r="JLR31">
        <v>700.47720000000004</v>
      </c>
      <c r="JLS31">
        <v>1759.39</v>
      </c>
      <c r="JLT31">
        <v>614.72520000000009</v>
      </c>
      <c r="JLU31">
        <v>1031.06</v>
      </c>
      <c r="JLV31">
        <v>4450.4799999999996</v>
      </c>
      <c r="JLW31">
        <v>21.593630999999998</v>
      </c>
      <c r="JLX31">
        <v>8608.44</v>
      </c>
      <c r="JLY31">
        <v>61478.19</v>
      </c>
      <c r="JLZ31">
        <v>12422.592000000001</v>
      </c>
      <c r="JMA31">
        <v>10245.1068</v>
      </c>
      <c r="JMB31">
        <v>447.61080000000004</v>
      </c>
      <c r="JMC31">
        <v>5096.01</v>
      </c>
      <c r="JMD31">
        <v>4676.9183999999996</v>
      </c>
      <c r="JME31">
        <v>1721.11</v>
      </c>
      <c r="JMF31">
        <v>123.24</v>
      </c>
      <c r="JMG31">
        <v>385.4</v>
      </c>
      <c r="JMH31">
        <v>89018.54</v>
      </c>
      <c r="JMI31">
        <v>2794.6858000000002</v>
      </c>
      <c r="JMJ31">
        <v>1007.0352000000001</v>
      </c>
      <c r="JMK31">
        <v>897.29640000000006</v>
      </c>
      <c r="JML31">
        <v>1179.8244000000002</v>
      </c>
      <c r="JMM31">
        <v>498.74400000000003</v>
      </c>
      <c r="JMN31">
        <v>1.0732060000000001</v>
      </c>
      <c r="JMO31">
        <v>7.0307789999999999</v>
      </c>
      <c r="JMP31">
        <v>1975.7009</v>
      </c>
      <c r="JMQ31">
        <v>13.11</v>
      </c>
      <c r="JMR31">
        <v>1208.8499999999999</v>
      </c>
      <c r="JMS31">
        <v>6300.21</v>
      </c>
      <c r="JMT31">
        <v>14069.473200000002</v>
      </c>
      <c r="JMU31">
        <v>1722.7169000000001</v>
      </c>
      <c r="JMV31">
        <v>2279.5103000000004</v>
      </c>
      <c r="JMW31">
        <v>1026.51</v>
      </c>
      <c r="JMX31">
        <v>1939.4788000000001</v>
      </c>
      <c r="JMY31">
        <v>20567.11</v>
      </c>
      <c r="JMZ31">
        <v>204.78</v>
      </c>
      <c r="JNA31">
        <v>1838.59</v>
      </c>
      <c r="JNB31">
        <v>0.17011300000000001</v>
      </c>
      <c r="JNC31">
        <v>15220.904400000001</v>
      </c>
      <c r="JND31">
        <v>514.25</v>
      </c>
      <c r="JNE31">
        <v>35.079720000000002</v>
      </c>
      <c r="JNF31">
        <v>47341.000800000009</v>
      </c>
      <c r="JNG31">
        <v>799.63</v>
      </c>
      <c r="JNH31">
        <v>2427.52</v>
      </c>
      <c r="JNI31">
        <v>2396.23</v>
      </c>
      <c r="JNJ31">
        <v>252.96320000000003</v>
      </c>
      <c r="JNK31">
        <v>23509.75</v>
      </c>
      <c r="JNL31">
        <v>3.44</v>
      </c>
      <c r="JNM31">
        <v>1619.1036000000001</v>
      </c>
      <c r="JNN31">
        <v>2566.7588999999998</v>
      </c>
      <c r="JNO31">
        <v>991.22240000000011</v>
      </c>
      <c r="JNP31">
        <v>24.14</v>
      </c>
      <c r="JNQ31">
        <v>11770.0044</v>
      </c>
      <c r="JNR31">
        <v>13789.785800000001</v>
      </c>
      <c r="JNS31">
        <v>2647.11</v>
      </c>
      <c r="JNT31">
        <v>390.44049000000001</v>
      </c>
      <c r="JNU31">
        <v>48490.898699999998</v>
      </c>
      <c r="JNV31">
        <v>1246.94</v>
      </c>
      <c r="JNW31">
        <v>8993.94</v>
      </c>
      <c r="JNX31">
        <v>2109.2184000000002</v>
      </c>
      <c r="JNY31">
        <v>8737.99</v>
      </c>
      <c r="JNZ31">
        <v>15147.972</v>
      </c>
      <c r="JOA31">
        <v>10423.41</v>
      </c>
      <c r="JOB31">
        <v>1072.4616000000001</v>
      </c>
      <c r="JOC31">
        <v>39.530402000000002</v>
      </c>
      <c r="JOD31">
        <v>810.86</v>
      </c>
      <c r="JOE31">
        <v>2583.75</v>
      </c>
      <c r="JOF31">
        <v>5816.67</v>
      </c>
      <c r="JOG31">
        <v>666.37900000000013</v>
      </c>
      <c r="JOH31">
        <v>791.94240000000002</v>
      </c>
      <c r="JOI31">
        <v>55.400399999999998</v>
      </c>
      <c r="JOJ31">
        <v>12472.477200000001</v>
      </c>
      <c r="JOK31">
        <v>2188.6999999999998</v>
      </c>
      <c r="JOL31">
        <v>992.5308</v>
      </c>
      <c r="JOM31">
        <v>391.27429999999998</v>
      </c>
      <c r="JON31">
        <v>116.86</v>
      </c>
      <c r="JOO31">
        <v>2218.89</v>
      </c>
      <c r="JOP31">
        <v>420.44</v>
      </c>
      <c r="JOQ31">
        <v>1183.3780000000002</v>
      </c>
      <c r="JOR31">
        <v>1422.91</v>
      </c>
      <c r="JOS31">
        <v>14604.68</v>
      </c>
      <c r="JOT31">
        <v>5255.0424000000003</v>
      </c>
      <c r="JOU31">
        <v>13.59</v>
      </c>
      <c r="JOV31">
        <v>1488.06</v>
      </c>
      <c r="JOW31">
        <v>1137.5640000000001</v>
      </c>
      <c r="JOX31">
        <v>4587.7299999999996</v>
      </c>
      <c r="JOY31">
        <v>3797.32</v>
      </c>
      <c r="JOZ31">
        <v>1606.18</v>
      </c>
      <c r="JPA31">
        <v>3.1719140000000001</v>
      </c>
      <c r="JPB31">
        <v>1977.23</v>
      </c>
      <c r="JPC31">
        <v>511.47980000000001</v>
      </c>
      <c r="JPD31">
        <v>5126.46</v>
      </c>
      <c r="JPE31">
        <v>16288.334199999999</v>
      </c>
      <c r="JPF31">
        <v>1337.07</v>
      </c>
      <c r="JPG31">
        <v>1634.35</v>
      </c>
      <c r="JPH31">
        <v>264.11400000000003</v>
      </c>
      <c r="JPI31">
        <v>89458.387199999997</v>
      </c>
      <c r="JPJ31">
        <v>14328.59</v>
      </c>
      <c r="JPK31">
        <v>0.65190999999999999</v>
      </c>
      <c r="JPL31">
        <v>4696.71</v>
      </c>
      <c r="JPM31">
        <v>15322.892900000001</v>
      </c>
      <c r="JPN31">
        <v>13230.07</v>
      </c>
      <c r="JPO31">
        <v>2509.1644000000001</v>
      </c>
      <c r="JPP31">
        <v>1699.3616</v>
      </c>
      <c r="JPQ31">
        <v>390.77</v>
      </c>
      <c r="JPR31">
        <v>18.05</v>
      </c>
      <c r="JPS31">
        <v>1401.3648000000001</v>
      </c>
      <c r="JPT31">
        <v>698.1</v>
      </c>
      <c r="JPU31">
        <v>2536.44</v>
      </c>
      <c r="JPV31">
        <v>9817.86</v>
      </c>
      <c r="JPW31">
        <v>106.08</v>
      </c>
      <c r="JPX31">
        <v>4858.74</v>
      </c>
      <c r="JPY31">
        <v>2684.51</v>
      </c>
      <c r="JPZ31">
        <v>953.66160000000002</v>
      </c>
      <c r="JQA31">
        <v>18.0138</v>
      </c>
      <c r="JQB31">
        <v>8737.8696</v>
      </c>
      <c r="JQC31">
        <v>3880.7532000000001</v>
      </c>
      <c r="JQD31">
        <v>13523.533200000002</v>
      </c>
      <c r="JQE31">
        <v>55473.942899999995</v>
      </c>
      <c r="JQF31">
        <v>7.2443080000000002</v>
      </c>
      <c r="JQG31">
        <v>1865.4</v>
      </c>
      <c r="JQH31">
        <v>8125.2187000000004</v>
      </c>
      <c r="JQI31">
        <v>1666.02</v>
      </c>
      <c r="JQJ31">
        <v>4855.9391999999998</v>
      </c>
      <c r="JQK31">
        <v>4830.4836000000005</v>
      </c>
      <c r="JQL31">
        <v>1306.5840000000001</v>
      </c>
      <c r="JQM31">
        <v>1409.74</v>
      </c>
      <c r="JQN31">
        <v>2014.3</v>
      </c>
      <c r="JQO31">
        <v>12719.570400000001</v>
      </c>
      <c r="JQP31">
        <v>4515.8100000000004</v>
      </c>
      <c r="JQQ31">
        <v>6883.99</v>
      </c>
      <c r="JQR31">
        <v>5.4311540000000003</v>
      </c>
      <c r="JQS31">
        <v>49.836959999999998</v>
      </c>
      <c r="JQT31">
        <v>1150.0056</v>
      </c>
      <c r="JQU31">
        <v>3347.14</v>
      </c>
      <c r="JQV31">
        <v>3860.2872000000002</v>
      </c>
      <c r="JQW31">
        <v>1563.51</v>
      </c>
      <c r="JQX31">
        <v>1031.05</v>
      </c>
      <c r="JQY31">
        <v>0.87937500000000002</v>
      </c>
      <c r="JQZ31">
        <v>32838.36</v>
      </c>
      <c r="JRA31">
        <v>2012.8738000000001</v>
      </c>
      <c r="JRB31">
        <v>9152.08</v>
      </c>
      <c r="JRC31">
        <v>10051.106400000001</v>
      </c>
      <c r="JRD31">
        <v>10361.8284</v>
      </c>
      <c r="JRE31">
        <v>70.83720000000001</v>
      </c>
      <c r="JRF31">
        <v>3728.7432000000003</v>
      </c>
      <c r="JRG31">
        <v>26495.13</v>
      </c>
      <c r="JRH31">
        <v>1253.8399999999999</v>
      </c>
      <c r="JRI31">
        <v>53.733700000000006</v>
      </c>
      <c r="JRJ31">
        <v>1750.3528000000001</v>
      </c>
      <c r="JRK31">
        <v>321.26</v>
      </c>
      <c r="JRL31">
        <v>55938.46</v>
      </c>
      <c r="JRM31">
        <v>6141.78</v>
      </c>
      <c r="JRN31">
        <v>1431.71</v>
      </c>
      <c r="JRO31">
        <v>183.66</v>
      </c>
      <c r="JRP31">
        <v>37.119999999999997</v>
      </c>
      <c r="JRQ31">
        <v>10899.11</v>
      </c>
      <c r="JRR31">
        <v>9689.98</v>
      </c>
      <c r="JRS31">
        <v>2876.3448000000003</v>
      </c>
      <c r="JRT31">
        <v>16071.134400000001</v>
      </c>
      <c r="JRU31">
        <v>15992.37</v>
      </c>
      <c r="JRV31">
        <v>178.44</v>
      </c>
      <c r="JRW31">
        <v>10641.919400000002</v>
      </c>
      <c r="JRX31">
        <v>53241.548400000007</v>
      </c>
      <c r="JRY31">
        <v>1290.1803</v>
      </c>
      <c r="JRZ31">
        <v>13.960321</v>
      </c>
      <c r="JSA31">
        <v>430.01280000000003</v>
      </c>
      <c r="JSB31">
        <v>98.836323000000007</v>
      </c>
      <c r="JSC31">
        <v>6684.81</v>
      </c>
      <c r="JSD31">
        <v>4318.5079999999998</v>
      </c>
      <c r="JSE31">
        <v>9647.15</v>
      </c>
      <c r="JSF31">
        <v>1308.1152000000002</v>
      </c>
      <c r="JSG31">
        <v>1040.22</v>
      </c>
      <c r="JSH31">
        <v>8615.4699999999993</v>
      </c>
      <c r="JSI31">
        <v>52.305627000000001</v>
      </c>
      <c r="JSJ31">
        <v>5715.03</v>
      </c>
      <c r="JSK31">
        <v>13600.18</v>
      </c>
      <c r="JSL31">
        <v>10195.25</v>
      </c>
      <c r="JSM31">
        <v>8242.9</v>
      </c>
      <c r="JSN31">
        <v>1800.72</v>
      </c>
      <c r="JSO31">
        <v>5563.86</v>
      </c>
      <c r="JSP31">
        <v>6.9804000000000004</v>
      </c>
      <c r="JSQ31">
        <v>3814.8516000000004</v>
      </c>
      <c r="JSR31">
        <v>4056.4435000000003</v>
      </c>
      <c r="JSS31">
        <v>7355.69</v>
      </c>
      <c r="JST31">
        <v>2091.1608000000001</v>
      </c>
      <c r="JSU31">
        <v>34.869999999999997</v>
      </c>
      <c r="JSV31">
        <v>1863.5</v>
      </c>
      <c r="JSW31">
        <v>4544.3900000000003</v>
      </c>
      <c r="JSX31">
        <v>348.34235999999999</v>
      </c>
      <c r="JSY31">
        <v>1790.9540000000002</v>
      </c>
      <c r="JSZ31">
        <v>1010.43</v>
      </c>
      <c r="JTA31">
        <v>2558.34</v>
      </c>
      <c r="JTB31">
        <v>1447.1523</v>
      </c>
      <c r="JTC31">
        <v>552.85</v>
      </c>
      <c r="JTD31">
        <v>8.9</v>
      </c>
      <c r="JTE31">
        <v>13964.28</v>
      </c>
      <c r="JTF31">
        <v>24.745512000000002</v>
      </c>
      <c r="JTG31">
        <v>129.32500000000002</v>
      </c>
      <c r="JTH31">
        <v>280.30660000000006</v>
      </c>
      <c r="JTI31">
        <v>14648.27</v>
      </c>
      <c r="JTJ31">
        <v>961.29</v>
      </c>
      <c r="JTK31">
        <v>1097.6472000000001</v>
      </c>
      <c r="JTL31">
        <v>28.522800000000004</v>
      </c>
      <c r="JTM31">
        <v>2860.98</v>
      </c>
      <c r="JTN31">
        <v>3773.35</v>
      </c>
      <c r="JTO31">
        <v>1972.48</v>
      </c>
      <c r="JTP31">
        <v>5639.35</v>
      </c>
      <c r="JTQ31">
        <v>11412.6391</v>
      </c>
      <c r="JTR31">
        <v>1588.0860000000002</v>
      </c>
      <c r="JTS31">
        <v>49.069200000000002</v>
      </c>
      <c r="JTT31">
        <v>3.6</v>
      </c>
      <c r="JTU31">
        <v>13097.08</v>
      </c>
      <c r="JTV31">
        <v>4.3928399999999996</v>
      </c>
      <c r="JTW31">
        <v>3189.57</v>
      </c>
      <c r="JTX31">
        <v>6267.3611000000001</v>
      </c>
      <c r="JTY31">
        <v>14934.41</v>
      </c>
      <c r="JTZ31">
        <v>1666.6468000000002</v>
      </c>
      <c r="JUA31">
        <v>4163.8968000000004</v>
      </c>
      <c r="JUB31">
        <v>251.25380000000004</v>
      </c>
      <c r="JUC31">
        <v>1056.1447000000001</v>
      </c>
      <c r="JUD31">
        <v>3074.9112</v>
      </c>
      <c r="JUE31">
        <v>4646.2464</v>
      </c>
      <c r="JUF31">
        <v>556.73</v>
      </c>
      <c r="JUG31">
        <v>41.07</v>
      </c>
      <c r="JUH31">
        <v>30746.99</v>
      </c>
      <c r="JUI31">
        <v>3586.95</v>
      </c>
      <c r="JUJ31">
        <v>1248.318</v>
      </c>
      <c r="JUK31">
        <v>594.55999999999995</v>
      </c>
      <c r="JUL31">
        <v>9491.9040000000005</v>
      </c>
      <c r="JUM31">
        <v>2.1152569999999997</v>
      </c>
      <c r="JUN31">
        <v>1914.17</v>
      </c>
      <c r="JUO31">
        <v>8.51</v>
      </c>
      <c r="JUP31">
        <v>14945.16</v>
      </c>
      <c r="JUQ31">
        <v>1578.1824000000001</v>
      </c>
      <c r="JUR31">
        <v>49.35</v>
      </c>
      <c r="JUS31">
        <v>638.14</v>
      </c>
      <c r="JUT31">
        <v>124.26949999999999</v>
      </c>
      <c r="JUU31">
        <v>5598.06</v>
      </c>
      <c r="JUV31">
        <v>3079.91</v>
      </c>
      <c r="JUW31">
        <v>74147.47</v>
      </c>
      <c r="JUX31">
        <v>186.75360000000001</v>
      </c>
      <c r="JUY31">
        <v>77.050066999999999</v>
      </c>
      <c r="JUZ31">
        <v>553.37100000000009</v>
      </c>
      <c r="JVA31">
        <v>3446.69</v>
      </c>
      <c r="JVB31">
        <v>9010.3706000000002</v>
      </c>
      <c r="JVC31">
        <v>1449.07</v>
      </c>
      <c r="JVD31">
        <v>1529.3</v>
      </c>
      <c r="JVE31">
        <v>1196.74</v>
      </c>
      <c r="JVF31">
        <v>18810.1351</v>
      </c>
      <c r="JVG31">
        <v>6721.7040000000006</v>
      </c>
      <c r="JVH31">
        <v>7840.9</v>
      </c>
      <c r="JVI31">
        <v>7121.2392</v>
      </c>
      <c r="JVJ31">
        <v>908.07</v>
      </c>
      <c r="JVK31">
        <v>41756.839999999997</v>
      </c>
      <c r="JVL31">
        <v>16887.830399999999</v>
      </c>
      <c r="JVM31">
        <v>631.96469999999999</v>
      </c>
      <c r="JVN31">
        <v>5922.1476000000002</v>
      </c>
      <c r="JVO31">
        <v>2380.7547</v>
      </c>
      <c r="JVP31">
        <v>3654.63</v>
      </c>
      <c r="JVQ31">
        <v>14861.1</v>
      </c>
      <c r="JVR31">
        <v>49.71</v>
      </c>
      <c r="JVS31">
        <v>1058.03</v>
      </c>
      <c r="JVT31">
        <v>2.240815</v>
      </c>
      <c r="JVU31">
        <v>175.1806</v>
      </c>
      <c r="JVV31">
        <v>4997.26</v>
      </c>
      <c r="JVW31">
        <v>713.98</v>
      </c>
      <c r="JVX31">
        <v>12303.56</v>
      </c>
      <c r="JVY31">
        <v>2.3368000000000002</v>
      </c>
      <c r="JVZ31">
        <v>335.11</v>
      </c>
      <c r="JWA31">
        <v>7942.77</v>
      </c>
      <c r="JWB31">
        <v>10776.74</v>
      </c>
      <c r="JWC31">
        <v>1849.97</v>
      </c>
      <c r="JWD31">
        <v>39.949200000000005</v>
      </c>
      <c r="JWE31">
        <v>4095.6840000000007</v>
      </c>
      <c r="JWF31">
        <v>425.84</v>
      </c>
      <c r="JWG31">
        <v>1011.3</v>
      </c>
      <c r="JWH31">
        <v>1508.4360000000001</v>
      </c>
      <c r="JWI31">
        <v>1494.6876000000002</v>
      </c>
      <c r="JWJ31">
        <v>31966.09</v>
      </c>
      <c r="JWK31">
        <v>2303.91</v>
      </c>
      <c r="JWL31">
        <v>16759.939999999999</v>
      </c>
      <c r="JWM31">
        <v>1557.95</v>
      </c>
      <c r="JWN31">
        <v>9261.5400000000009</v>
      </c>
      <c r="JWO31">
        <v>240.58</v>
      </c>
      <c r="JWP31">
        <v>10366.01</v>
      </c>
      <c r="JWQ31">
        <v>4698.1620000000003</v>
      </c>
      <c r="JWR31">
        <v>866.16000000000008</v>
      </c>
      <c r="JWS31">
        <v>110.9542</v>
      </c>
      <c r="JWT31">
        <v>15077.09</v>
      </c>
      <c r="JWU31">
        <v>496.79860000000002</v>
      </c>
      <c r="JWV31">
        <v>1635.34</v>
      </c>
      <c r="JWW31">
        <v>1233.2195999999999</v>
      </c>
      <c r="JWX31">
        <v>538.67999999999995</v>
      </c>
      <c r="JWY31">
        <v>3594.88</v>
      </c>
      <c r="JWZ31">
        <v>8923.1342999999997</v>
      </c>
      <c r="JXA31">
        <v>1731.55</v>
      </c>
      <c r="JXB31">
        <v>1655.39</v>
      </c>
      <c r="JXC31">
        <v>511.51</v>
      </c>
      <c r="JXD31">
        <v>11965.05</v>
      </c>
      <c r="JXE31">
        <v>609.36</v>
      </c>
      <c r="JXF31">
        <v>3363.93</v>
      </c>
      <c r="JXG31">
        <v>32.314800000000005</v>
      </c>
      <c r="JXH31">
        <v>2561.98</v>
      </c>
      <c r="JXI31">
        <v>89.15</v>
      </c>
      <c r="JXJ31">
        <v>214.37500000000003</v>
      </c>
      <c r="JXK31">
        <v>200.10240000000002</v>
      </c>
      <c r="JXL31">
        <v>4604.67</v>
      </c>
      <c r="JXM31">
        <v>1308.54</v>
      </c>
      <c r="JXN31">
        <v>874.39</v>
      </c>
      <c r="JXO31">
        <v>954.92570000000001</v>
      </c>
      <c r="JXP31">
        <v>620.2518</v>
      </c>
      <c r="JXQ31">
        <v>4642.79</v>
      </c>
      <c r="JXR31">
        <v>0.29460000000000003</v>
      </c>
      <c r="JXS31">
        <v>4739.09</v>
      </c>
      <c r="JXT31">
        <v>50356.922400000003</v>
      </c>
      <c r="JXU31">
        <v>60.026400000000002</v>
      </c>
      <c r="JXV31">
        <v>1469.87</v>
      </c>
      <c r="JXW31">
        <v>56.628720000000008</v>
      </c>
      <c r="JXX31">
        <v>168.55944000000002</v>
      </c>
      <c r="JXY31">
        <v>22.569400000000002</v>
      </c>
      <c r="JXZ31">
        <v>757.25020000000006</v>
      </c>
      <c r="JYA31">
        <v>19.354800000000001</v>
      </c>
      <c r="JYB31">
        <v>15.774748000000001</v>
      </c>
      <c r="JYC31">
        <v>4992.25</v>
      </c>
      <c r="JYD31">
        <v>4558.8428000000004</v>
      </c>
      <c r="JYE31">
        <v>1958.02</v>
      </c>
      <c r="JYF31">
        <v>526.30999999999995</v>
      </c>
      <c r="JYG31">
        <v>1359.38</v>
      </c>
      <c r="JYH31">
        <v>1464.2532000000001</v>
      </c>
      <c r="JYI31">
        <v>14791.820400000001</v>
      </c>
      <c r="JYJ31">
        <v>4.7275200000000002</v>
      </c>
      <c r="JYK31">
        <v>46.596423000000001</v>
      </c>
      <c r="JYL31">
        <v>15483.890800000001</v>
      </c>
      <c r="JYM31">
        <v>9657.9</v>
      </c>
      <c r="JYN31">
        <v>1376.4132999999999</v>
      </c>
      <c r="JYO31">
        <v>17870.349600000001</v>
      </c>
      <c r="JYP31">
        <v>1459.8684000000001</v>
      </c>
      <c r="JYQ31">
        <v>1407.8232</v>
      </c>
      <c r="JYR31">
        <v>0.69666600000000001</v>
      </c>
      <c r="JYS31">
        <v>1436.05</v>
      </c>
      <c r="JYT31">
        <v>23.456899999999997</v>
      </c>
      <c r="JYU31">
        <v>1.58</v>
      </c>
      <c r="JYV31">
        <v>94940.3</v>
      </c>
      <c r="JYW31">
        <v>14190.8</v>
      </c>
      <c r="JYX31">
        <v>813.62120000000004</v>
      </c>
      <c r="JYY31">
        <v>6.9664799999999998</v>
      </c>
      <c r="JYZ31">
        <v>0.84808600000000001</v>
      </c>
      <c r="JZA31">
        <v>4023.5832</v>
      </c>
      <c r="JZB31">
        <v>99412.239600000001</v>
      </c>
      <c r="JZC31">
        <v>5034.0600000000004</v>
      </c>
      <c r="JZD31">
        <v>26.300917000000002</v>
      </c>
      <c r="JZE31">
        <v>2623.86</v>
      </c>
      <c r="JZF31">
        <v>142.91180399999999</v>
      </c>
      <c r="JZG31">
        <v>70.819680000000005</v>
      </c>
      <c r="JZH31">
        <v>9809.1756000000005</v>
      </c>
      <c r="JZI31">
        <v>845.22</v>
      </c>
      <c r="JZJ31">
        <v>12.61008</v>
      </c>
      <c r="JZK31">
        <v>27900.23</v>
      </c>
      <c r="JZL31">
        <v>22.59</v>
      </c>
      <c r="JZM31">
        <v>3083.05</v>
      </c>
      <c r="JZN31">
        <v>239.448352</v>
      </c>
      <c r="JZO31">
        <v>7041.95</v>
      </c>
      <c r="JZP31">
        <v>470.17180000000002</v>
      </c>
      <c r="JZQ31">
        <v>3270.4236000000001</v>
      </c>
      <c r="JZR31">
        <v>1591.1</v>
      </c>
      <c r="JZS31">
        <v>1275.3599999999999</v>
      </c>
      <c r="JZT31">
        <v>2354.7564000000002</v>
      </c>
      <c r="JZU31">
        <v>9546.4376000000011</v>
      </c>
      <c r="JZV31">
        <v>2676.0677999999998</v>
      </c>
      <c r="JZW31">
        <v>45.986280000000001</v>
      </c>
      <c r="JZX31">
        <v>0.78028200000000003</v>
      </c>
      <c r="JZY31">
        <v>967.42250000000001</v>
      </c>
      <c r="JZZ31">
        <v>3217.82</v>
      </c>
      <c r="KAA31">
        <v>0.56628000000000001</v>
      </c>
      <c r="KAB31">
        <v>205.87560000000002</v>
      </c>
      <c r="KAC31">
        <v>6402.2832000000008</v>
      </c>
      <c r="KAD31">
        <v>5.4866000000000001</v>
      </c>
      <c r="KAE31">
        <v>7957.79</v>
      </c>
      <c r="KAF31">
        <v>1819.1304000000002</v>
      </c>
      <c r="KAG31">
        <v>101.14</v>
      </c>
      <c r="KAH31">
        <v>1347.7752</v>
      </c>
      <c r="KAI31">
        <v>1838.87</v>
      </c>
      <c r="KAJ31">
        <v>1612.7532000000001</v>
      </c>
      <c r="KAK31">
        <v>35830.89</v>
      </c>
      <c r="KAL31">
        <v>4349.5848999999998</v>
      </c>
      <c r="KAM31">
        <v>112.79800000000002</v>
      </c>
      <c r="KAN31">
        <v>2911.6019999999999</v>
      </c>
      <c r="KAO31">
        <v>5549.46</v>
      </c>
      <c r="KAP31">
        <v>1146.24</v>
      </c>
      <c r="KAQ31">
        <v>6251.16</v>
      </c>
      <c r="KAR31">
        <v>8001.91</v>
      </c>
      <c r="KAS31">
        <v>1249.74</v>
      </c>
      <c r="KAT31">
        <v>9535.1299999999992</v>
      </c>
      <c r="KAU31">
        <v>3374.1576</v>
      </c>
      <c r="KAV31">
        <v>1903.49</v>
      </c>
      <c r="KAW31">
        <v>5.5440000000000005</v>
      </c>
      <c r="KAX31">
        <v>12289.08</v>
      </c>
      <c r="KAY31">
        <v>25895.41</v>
      </c>
      <c r="KAZ31">
        <v>1549.7468000000003</v>
      </c>
      <c r="KBA31">
        <v>316.3</v>
      </c>
      <c r="KBB31">
        <v>1478.89</v>
      </c>
      <c r="KBC31">
        <v>2342.1204000000002</v>
      </c>
      <c r="KBD31">
        <v>111.33</v>
      </c>
      <c r="KBE31">
        <v>6349.5144000000009</v>
      </c>
      <c r="KBF31">
        <v>42.92</v>
      </c>
      <c r="KBG31">
        <v>5199.93</v>
      </c>
      <c r="KBH31">
        <v>42.011600000000001</v>
      </c>
      <c r="KBI31">
        <v>6121.27</v>
      </c>
      <c r="KBJ31">
        <v>32.182378</v>
      </c>
      <c r="KBK31">
        <v>5532.84</v>
      </c>
      <c r="KBL31">
        <v>143.73432</v>
      </c>
      <c r="KBM31">
        <v>4.8566000000000003</v>
      </c>
      <c r="KBN31">
        <v>1988.6</v>
      </c>
      <c r="KBO31">
        <v>1265.8900000000001</v>
      </c>
      <c r="KBP31">
        <v>14.51</v>
      </c>
      <c r="KBQ31">
        <v>336.46</v>
      </c>
      <c r="KBR31">
        <v>1452.2112000000002</v>
      </c>
      <c r="KBS31">
        <v>21.59</v>
      </c>
      <c r="KBT31">
        <v>139.66400000000002</v>
      </c>
      <c r="KBU31">
        <v>1366.5132000000001</v>
      </c>
      <c r="KBV31">
        <v>16.716432999999999</v>
      </c>
      <c r="KBW31">
        <v>3982.17</v>
      </c>
      <c r="KBX31">
        <v>32898.009599999998</v>
      </c>
      <c r="KBY31">
        <v>31.456600000000002</v>
      </c>
      <c r="KBZ31">
        <v>995.42599999999993</v>
      </c>
      <c r="KCA31">
        <v>262.85000000000002</v>
      </c>
      <c r="KCB31">
        <v>56.14</v>
      </c>
      <c r="KCC31">
        <v>178.99719999999999</v>
      </c>
      <c r="KCD31">
        <v>977.02</v>
      </c>
      <c r="KCE31">
        <v>12337.465800000002</v>
      </c>
      <c r="KCF31">
        <v>8506.86</v>
      </c>
      <c r="KCG31">
        <v>282.52</v>
      </c>
      <c r="KCH31">
        <v>195.03540000000001</v>
      </c>
      <c r="KCI31">
        <v>2589.59</v>
      </c>
      <c r="KCJ31">
        <v>21327.440199999997</v>
      </c>
      <c r="KCK31">
        <v>1642.9392</v>
      </c>
      <c r="KCL31">
        <v>5553.6592000000001</v>
      </c>
      <c r="KCM31">
        <v>1995.58</v>
      </c>
      <c r="KCN31">
        <v>30816.62</v>
      </c>
      <c r="KCO31">
        <v>105.62</v>
      </c>
      <c r="KCP31">
        <v>90438.88</v>
      </c>
      <c r="KCQ31">
        <v>214.55140000000003</v>
      </c>
      <c r="KCR31">
        <v>725.11920000000009</v>
      </c>
      <c r="KCS31">
        <v>2602.7244000000001</v>
      </c>
      <c r="KCT31">
        <v>2772.14</v>
      </c>
      <c r="KCU31">
        <v>11425.17</v>
      </c>
      <c r="KCV31">
        <v>10917.903600000001</v>
      </c>
      <c r="KCW31">
        <v>43.676898000000001</v>
      </c>
      <c r="KCX31">
        <v>231.1</v>
      </c>
      <c r="KCY31">
        <v>25.119707000000002</v>
      </c>
      <c r="KCZ31">
        <v>78840.899999999994</v>
      </c>
      <c r="KDA31">
        <v>233.41</v>
      </c>
      <c r="KDB31">
        <v>2591.59</v>
      </c>
      <c r="KDC31">
        <v>41.328882999999998</v>
      </c>
      <c r="KDD31">
        <v>126.48</v>
      </c>
      <c r="KDE31">
        <v>3806.5464000000002</v>
      </c>
      <c r="KDF31">
        <v>6980.35</v>
      </c>
      <c r="KDG31">
        <v>14572.8055</v>
      </c>
      <c r="KDH31">
        <v>1.2706550000000001</v>
      </c>
      <c r="KDI31">
        <v>4646</v>
      </c>
      <c r="KDJ31">
        <v>9689.91</v>
      </c>
      <c r="KDK31">
        <v>1574.08</v>
      </c>
      <c r="KDL31">
        <v>716.94720000000007</v>
      </c>
      <c r="KDM31">
        <v>642.12</v>
      </c>
      <c r="KDN31">
        <v>20716.3</v>
      </c>
      <c r="KDO31">
        <v>524.6318</v>
      </c>
      <c r="KDP31">
        <v>5.36</v>
      </c>
      <c r="KDQ31">
        <v>2067.9791</v>
      </c>
      <c r="KDR31">
        <v>503.09</v>
      </c>
      <c r="KDS31">
        <v>2235.58</v>
      </c>
      <c r="KDT31">
        <v>28.422599999999999</v>
      </c>
      <c r="KDU31">
        <v>12.985199999999999</v>
      </c>
      <c r="KDV31">
        <v>17030.79</v>
      </c>
      <c r="KDW31">
        <v>33.242400000000004</v>
      </c>
      <c r="KDX31">
        <v>4183.1899999999996</v>
      </c>
      <c r="KDY31">
        <v>58048.220200000003</v>
      </c>
      <c r="KDZ31">
        <v>98.214831000000004</v>
      </c>
      <c r="KEA31">
        <v>4413.3500000000004</v>
      </c>
      <c r="KEB31">
        <v>3.2832000000000003</v>
      </c>
      <c r="KEC31">
        <v>632.86</v>
      </c>
      <c r="KED31">
        <v>1496.3292000000001</v>
      </c>
      <c r="KEE31">
        <v>1443.29</v>
      </c>
      <c r="KEF31">
        <v>5991.31</v>
      </c>
      <c r="KEG31">
        <v>5.59</v>
      </c>
      <c r="KEH31">
        <v>0.21576000000000001</v>
      </c>
      <c r="KEI31">
        <v>4720.3236000000006</v>
      </c>
      <c r="KEJ31">
        <v>3519.71</v>
      </c>
      <c r="KEK31">
        <v>1605.0528000000002</v>
      </c>
      <c r="KEL31">
        <v>250.86740000000003</v>
      </c>
      <c r="KEM31">
        <v>7182.08</v>
      </c>
      <c r="KEN31">
        <v>4668.4399999999996</v>
      </c>
      <c r="KEO31">
        <v>760.52520000000015</v>
      </c>
      <c r="KEP31">
        <v>9073.1299999999992</v>
      </c>
      <c r="KEQ31">
        <v>98.42</v>
      </c>
      <c r="KER31">
        <v>12.139194</v>
      </c>
      <c r="KES31">
        <v>1071.29</v>
      </c>
      <c r="KET31">
        <v>0.32280599999999998</v>
      </c>
      <c r="KEU31">
        <v>1266.54</v>
      </c>
      <c r="KEV31">
        <v>18817.53</v>
      </c>
      <c r="KEW31">
        <v>44.593200000000003</v>
      </c>
      <c r="KEX31">
        <v>8357.25</v>
      </c>
      <c r="KEY31">
        <v>550.69740000000002</v>
      </c>
      <c r="KEZ31">
        <v>0.95760000000000012</v>
      </c>
      <c r="KFA31">
        <v>76.388777000000005</v>
      </c>
      <c r="KFB31">
        <v>1673.9742999999999</v>
      </c>
      <c r="KFC31">
        <v>168.65</v>
      </c>
      <c r="KFD31">
        <v>10720.15</v>
      </c>
      <c r="KFE31">
        <v>2.9868000000000001</v>
      </c>
      <c r="KFF31">
        <v>3041.3664000000003</v>
      </c>
      <c r="KFG31">
        <v>3317.28</v>
      </c>
      <c r="KFH31">
        <v>137.69000000000003</v>
      </c>
      <c r="KFI31">
        <v>385</v>
      </c>
      <c r="KFJ31">
        <v>6392.4434000000001</v>
      </c>
      <c r="KFK31">
        <v>14710.5</v>
      </c>
      <c r="KFL31">
        <v>9791.18</v>
      </c>
      <c r="KFM31">
        <v>1188.8748000000001</v>
      </c>
      <c r="KFN31">
        <v>192.23172</v>
      </c>
      <c r="KFO31">
        <v>2251.2491999999997</v>
      </c>
      <c r="KFP31">
        <v>37560.024000000005</v>
      </c>
      <c r="KFQ31">
        <v>2676.7663000000002</v>
      </c>
      <c r="KFR31">
        <v>1294.8900000000001</v>
      </c>
      <c r="KFS31">
        <v>46.77</v>
      </c>
      <c r="KFT31">
        <v>295.60000000000002</v>
      </c>
      <c r="KFU31">
        <v>4221.8599999999997</v>
      </c>
      <c r="KFV31">
        <v>5.4930620000000001</v>
      </c>
      <c r="KFW31">
        <v>8698.7736000000004</v>
      </c>
      <c r="KFX31">
        <v>5.66</v>
      </c>
      <c r="KFY31">
        <v>3250.48</v>
      </c>
      <c r="KFZ31">
        <v>5037.7464</v>
      </c>
      <c r="KGA31">
        <v>47147.7</v>
      </c>
      <c r="KGB31">
        <v>7069.56</v>
      </c>
      <c r="KGC31">
        <v>983.74</v>
      </c>
      <c r="KGD31">
        <v>590.07000000000005</v>
      </c>
      <c r="KGE31">
        <v>4164.5016000000005</v>
      </c>
      <c r="KGF31">
        <v>1857.11</v>
      </c>
      <c r="KGG31">
        <v>2112.9299999999998</v>
      </c>
      <c r="KGH31">
        <v>37.619999999999997</v>
      </c>
      <c r="KGI31">
        <v>1928.07</v>
      </c>
      <c r="KGJ31">
        <v>1.4738659999999999</v>
      </c>
      <c r="KGK31">
        <v>4.2389559999999999</v>
      </c>
      <c r="KGL31">
        <v>33.268782999999999</v>
      </c>
      <c r="KGM31">
        <v>1128.6972000000001</v>
      </c>
      <c r="KGN31">
        <v>50741.413200000003</v>
      </c>
      <c r="KGO31">
        <v>51630.7451</v>
      </c>
      <c r="KGP31">
        <v>1108.25</v>
      </c>
      <c r="KGQ31">
        <v>51.426359999999995</v>
      </c>
      <c r="KGR31">
        <v>67101.38</v>
      </c>
      <c r="KGS31">
        <v>1974.4560000000001</v>
      </c>
      <c r="KGT31">
        <v>4562.6868000000004</v>
      </c>
      <c r="KGU31">
        <v>2900.86</v>
      </c>
      <c r="KGV31">
        <v>5404.0532000000003</v>
      </c>
      <c r="KGW31">
        <v>24.151199999999999</v>
      </c>
      <c r="KGX31">
        <v>1466.42</v>
      </c>
      <c r="KGY31">
        <v>108.97836000000001</v>
      </c>
      <c r="KGZ31">
        <v>8213.9408999999996</v>
      </c>
      <c r="KHA31">
        <v>1993.1634000000001</v>
      </c>
      <c r="KHB31">
        <v>1681.9</v>
      </c>
      <c r="KHC31">
        <v>1389.19</v>
      </c>
      <c r="KHD31">
        <v>43.64</v>
      </c>
      <c r="KHE31">
        <v>8355.4308000000001</v>
      </c>
      <c r="KHF31">
        <v>18.177599999999998</v>
      </c>
      <c r="KHG31">
        <v>8093.7360000000008</v>
      </c>
      <c r="KHH31">
        <v>11233.36</v>
      </c>
      <c r="KHI31">
        <v>11590.49</v>
      </c>
      <c r="KHJ31">
        <v>1869.99</v>
      </c>
      <c r="KHK31">
        <v>1887.9912000000002</v>
      </c>
      <c r="KHL31">
        <v>168.68663999999998</v>
      </c>
      <c r="KHM31">
        <v>32.883868</v>
      </c>
      <c r="KHN31">
        <v>1510.02</v>
      </c>
      <c r="KHO31">
        <v>1921.8</v>
      </c>
      <c r="KHP31">
        <v>294.52780000000001</v>
      </c>
      <c r="KHQ31">
        <v>8641.1556</v>
      </c>
      <c r="KHR31">
        <v>17260.419600000001</v>
      </c>
      <c r="KHS31">
        <v>182.08</v>
      </c>
      <c r="KHT31">
        <v>91816.555000000008</v>
      </c>
      <c r="KHU31">
        <v>7109.71</v>
      </c>
      <c r="KHV31">
        <v>20.444400000000002</v>
      </c>
      <c r="KHW31">
        <v>31.965900000000001</v>
      </c>
      <c r="KHX31">
        <v>46179.06</v>
      </c>
      <c r="KHY31">
        <v>6703.5</v>
      </c>
      <c r="KHZ31">
        <v>475.75</v>
      </c>
      <c r="KIA31">
        <v>4565.74</v>
      </c>
      <c r="KIB31">
        <v>2800.44</v>
      </c>
      <c r="KIC31">
        <v>6262.21</v>
      </c>
      <c r="KID31">
        <v>1313.25</v>
      </c>
      <c r="KIE31">
        <v>635.6096</v>
      </c>
      <c r="KIF31">
        <v>1561.19</v>
      </c>
      <c r="KIG31">
        <v>4257.1499999999996</v>
      </c>
      <c r="KIH31">
        <v>11552.136400000001</v>
      </c>
      <c r="KII31">
        <v>28499.56</v>
      </c>
      <c r="KIJ31">
        <v>236.79179999999999</v>
      </c>
      <c r="KIK31">
        <v>4441.5600000000004</v>
      </c>
      <c r="KIL31">
        <v>495.80020000000002</v>
      </c>
      <c r="KIM31">
        <v>215.392</v>
      </c>
      <c r="KIN31">
        <v>4019.85</v>
      </c>
      <c r="KIO31">
        <v>52.704000000000001</v>
      </c>
      <c r="KIP31">
        <v>18.78</v>
      </c>
      <c r="KIQ31">
        <v>4651.4639000000006</v>
      </c>
      <c r="KIR31">
        <v>418.13</v>
      </c>
      <c r="KIS31">
        <v>0.85156999999999994</v>
      </c>
      <c r="KIT31">
        <v>1.0641610000000001</v>
      </c>
      <c r="KIU31">
        <v>3522.48</v>
      </c>
      <c r="KIV31">
        <v>41.175922</v>
      </c>
      <c r="KIW31">
        <v>2515.5300000000002</v>
      </c>
      <c r="KIX31">
        <v>5277.65</v>
      </c>
      <c r="KIY31">
        <v>4.8429599999999997</v>
      </c>
      <c r="KIZ31">
        <v>46.383899000000007</v>
      </c>
      <c r="KJA31">
        <v>5837.03</v>
      </c>
      <c r="KJB31">
        <v>10699.81</v>
      </c>
      <c r="KJC31">
        <v>529.75</v>
      </c>
      <c r="KJD31">
        <v>219.5634</v>
      </c>
      <c r="KJE31">
        <v>49.751040000000003</v>
      </c>
      <c r="KJF31">
        <v>14075.27</v>
      </c>
      <c r="KJG31">
        <v>9448.17</v>
      </c>
      <c r="KJH31">
        <v>3484.3085000000001</v>
      </c>
      <c r="KJI31">
        <v>422.97120000000001</v>
      </c>
      <c r="KJJ31">
        <v>2089.11</v>
      </c>
      <c r="KJK31">
        <v>1932.14</v>
      </c>
      <c r="KJL31">
        <v>95.230048000000011</v>
      </c>
      <c r="KJM31">
        <v>10.119999999999999</v>
      </c>
      <c r="KJN31">
        <v>19.516832000000001</v>
      </c>
      <c r="KJO31">
        <v>2375.9</v>
      </c>
      <c r="KJP31">
        <v>1864.93</v>
      </c>
      <c r="KJQ31">
        <v>445.12629199999998</v>
      </c>
      <c r="KJR31">
        <v>20051.18</v>
      </c>
      <c r="KJS31">
        <v>1168.73</v>
      </c>
      <c r="KJT31">
        <v>1848</v>
      </c>
      <c r="KJU31">
        <v>24193.474600000001</v>
      </c>
      <c r="KJV31">
        <v>3649.4712</v>
      </c>
      <c r="KJW31">
        <v>97.610399999999998</v>
      </c>
      <c r="KJX31">
        <v>590.48328000000004</v>
      </c>
      <c r="KJY31">
        <v>6889.96</v>
      </c>
      <c r="KJZ31">
        <v>11130.480000000001</v>
      </c>
      <c r="KKA31">
        <v>6535.32</v>
      </c>
      <c r="KKB31">
        <v>3.3489599999999999</v>
      </c>
      <c r="KKC31">
        <v>1626.5271</v>
      </c>
      <c r="KKD31">
        <v>14250.98</v>
      </c>
      <c r="KKE31">
        <v>3689.7984000000001</v>
      </c>
      <c r="KKF31">
        <v>23.47344</v>
      </c>
      <c r="KKG31">
        <v>890.57880000000011</v>
      </c>
      <c r="KKH31">
        <v>5667.0702000000001</v>
      </c>
      <c r="KKI31">
        <v>2360.4855000000002</v>
      </c>
      <c r="KKJ31">
        <v>516.64</v>
      </c>
      <c r="KKK31">
        <v>6532.48</v>
      </c>
      <c r="KKL31">
        <v>46527.62</v>
      </c>
      <c r="KKM31">
        <v>2225.3447999999999</v>
      </c>
      <c r="KKN31">
        <v>165.1</v>
      </c>
      <c r="KKO31">
        <v>1926.45</v>
      </c>
      <c r="KKP31">
        <v>1420.71</v>
      </c>
      <c r="KKQ31">
        <v>0.117853</v>
      </c>
      <c r="KKR31">
        <v>2931.41</v>
      </c>
      <c r="KKS31">
        <v>3769.52</v>
      </c>
      <c r="KKT31">
        <v>1239.5700000000002</v>
      </c>
      <c r="KKU31">
        <v>47816.28</v>
      </c>
      <c r="KKV31">
        <v>12938.313600000001</v>
      </c>
      <c r="KKW31">
        <v>2081.98</v>
      </c>
      <c r="KKX31">
        <v>1472.53</v>
      </c>
      <c r="KKY31">
        <v>107.54360000000001</v>
      </c>
      <c r="KKZ31">
        <v>355.93</v>
      </c>
      <c r="KLA31">
        <v>13006.69</v>
      </c>
      <c r="KLB31">
        <v>6788.94</v>
      </c>
      <c r="KLC31">
        <v>639.36040000000003</v>
      </c>
      <c r="KLD31">
        <v>35.159999999999997</v>
      </c>
      <c r="KLE31">
        <v>6278.61</v>
      </c>
      <c r="KLF31">
        <v>4571.4399999999996</v>
      </c>
      <c r="KLG31">
        <v>955.89</v>
      </c>
      <c r="KLH31">
        <v>19580.04</v>
      </c>
      <c r="KLI31">
        <v>561.96</v>
      </c>
      <c r="KLJ31">
        <v>3.2880000000000006E-2</v>
      </c>
      <c r="KLK31">
        <v>2708.99</v>
      </c>
      <c r="KLL31">
        <v>14209.08</v>
      </c>
      <c r="KLM31">
        <v>5998.42</v>
      </c>
      <c r="KLN31">
        <v>2063.75</v>
      </c>
      <c r="KLO31">
        <v>30.670389</v>
      </c>
      <c r="KLP31">
        <v>441.62980000000005</v>
      </c>
      <c r="KLQ31">
        <v>1498.82</v>
      </c>
      <c r="KLR31">
        <v>1825.19</v>
      </c>
      <c r="KLS31">
        <v>3777.94</v>
      </c>
      <c r="KLT31">
        <v>2613.67</v>
      </c>
      <c r="KLU31">
        <v>5877.9108000000006</v>
      </c>
      <c r="KLV31">
        <v>131.81507999999999</v>
      </c>
      <c r="KLW31">
        <v>3.55</v>
      </c>
      <c r="KLX31">
        <v>415.65</v>
      </c>
      <c r="KLY31">
        <v>2090.5</v>
      </c>
      <c r="KLZ31">
        <v>661.92</v>
      </c>
      <c r="KMA31">
        <v>934.03</v>
      </c>
      <c r="KMB31">
        <v>1660.73</v>
      </c>
      <c r="KMC31">
        <v>3995.78</v>
      </c>
      <c r="KMD31">
        <v>4397.0200000000004</v>
      </c>
      <c r="KME31">
        <v>27.901899999999998</v>
      </c>
      <c r="KMF31">
        <v>1170.4066</v>
      </c>
      <c r="KMG31">
        <v>11599.06</v>
      </c>
      <c r="KMH31">
        <v>27193.05</v>
      </c>
      <c r="KMI31">
        <v>853.87</v>
      </c>
      <c r="KMJ31">
        <v>16.742094000000002</v>
      </c>
      <c r="KMK31">
        <v>2172.4499999999998</v>
      </c>
      <c r="KML31">
        <v>4234.4721</v>
      </c>
      <c r="KMM31">
        <v>7839.4</v>
      </c>
      <c r="KMN31">
        <v>1981.76</v>
      </c>
      <c r="KMO31">
        <v>5.9854450000000003</v>
      </c>
      <c r="KMP31">
        <v>5163.1127999999999</v>
      </c>
      <c r="KMQ31">
        <v>927.24480000000005</v>
      </c>
      <c r="KMR31">
        <v>1385.12</v>
      </c>
      <c r="KMS31">
        <v>5565.4448000000002</v>
      </c>
      <c r="KMT31">
        <v>4956.5560000000005</v>
      </c>
      <c r="KMU31">
        <v>199.42</v>
      </c>
      <c r="KMV31">
        <v>13138.6834</v>
      </c>
      <c r="KMW31">
        <v>428.03740000000005</v>
      </c>
      <c r="KMX31">
        <v>1271.6676000000002</v>
      </c>
      <c r="KMY31">
        <v>5299.92</v>
      </c>
      <c r="KMZ31">
        <v>68.727240000000009</v>
      </c>
      <c r="KNA31">
        <v>6060.7540000000008</v>
      </c>
      <c r="KNB31">
        <v>76.466700000000003</v>
      </c>
      <c r="KNC31">
        <v>11.959098000000001</v>
      </c>
      <c r="KND31">
        <v>126.67480000000002</v>
      </c>
      <c r="KNE31">
        <v>13169.37</v>
      </c>
      <c r="KNF31">
        <v>356.87260000000003</v>
      </c>
      <c r="KNG31">
        <v>22287.042000000001</v>
      </c>
      <c r="KNH31">
        <v>632.82520000000011</v>
      </c>
      <c r="KNI31">
        <v>1143.7416000000001</v>
      </c>
      <c r="KNJ31">
        <v>11063.922500000001</v>
      </c>
      <c r="KNK31">
        <v>41.8932</v>
      </c>
      <c r="KNL31">
        <v>2026.2528000000002</v>
      </c>
      <c r="KNM31">
        <v>2937.9290999999998</v>
      </c>
      <c r="KNN31">
        <v>568.95000000000005</v>
      </c>
      <c r="KNO31">
        <v>43.99</v>
      </c>
      <c r="KNP31">
        <v>51.289103000000004</v>
      </c>
      <c r="KNQ31">
        <v>574.77600000000007</v>
      </c>
      <c r="KNR31">
        <v>1953.64</v>
      </c>
      <c r="KNS31">
        <v>86526.21</v>
      </c>
      <c r="KNT31">
        <v>1798.84</v>
      </c>
      <c r="KNU31">
        <v>14945.23</v>
      </c>
      <c r="KNV31">
        <v>8420.7476999999999</v>
      </c>
      <c r="KNW31">
        <v>35413.569000000003</v>
      </c>
      <c r="KNX31">
        <v>1540.59</v>
      </c>
      <c r="KNY31">
        <v>1589.5701000000001</v>
      </c>
      <c r="KNZ31">
        <v>8518.07</v>
      </c>
      <c r="KOA31">
        <v>3308.15</v>
      </c>
      <c r="KOB31">
        <v>22.453600000000002</v>
      </c>
      <c r="KOC31">
        <v>26.3779</v>
      </c>
      <c r="KOD31">
        <v>106.13567999999999</v>
      </c>
      <c r="KOE31">
        <v>57937.66</v>
      </c>
      <c r="KOF31">
        <v>1607.65</v>
      </c>
      <c r="KOG31">
        <v>92.287080000000003</v>
      </c>
      <c r="KOH31">
        <v>13674.441600000002</v>
      </c>
      <c r="KOI31">
        <v>41.03</v>
      </c>
      <c r="KOJ31">
        <v>25815.91</v>
      </c>
      <c r="KOK31">
        <v>1453.41</v>
      </c>
      <c r="KOL31">
        <v>1455.21</v>
      </c>
      <c r="KOM31">
        <v>2.3298580000000002</v>
      </c>
      <c r="KON31">
        <v>322.08</v>
      </c>
      <c r="KOO31">
        <v>1813.7812000000001</v>
      </c>
      <c r="KOP31">
        <v>39340.699999999997</v>
      </c>
      <c r="KOQ31">
        <v>1534.6908000000001</v>
      </c>
      <c r="KOR31">
        <v>2.8956</v>
      </c>
      <c r="KOS31">
        <v>27.53</v>
      </c>
      <c r="KOT31">
        <v>1103.3280000000002</v>
      </c>
      <c r="KOU31">
        <v>1718.83</v>
      </c>
      <c r="KOV31">
        <v>25355.753199999999</v>
      </c>
      <c r="KOW31">
        <v>8.9062800000000006</v>
      </c>
      <c r="KOX31">
        <v>3903.52</v>
      </c>
      <c r="KOY31">
        <v>2416.5500000000002</v>
      </c>
      <c r="KOZ31">
        <v>3953.58</v>
      </c>
      <c r="KPA31">
        <v>591.26480000000004</v>
      </c>
      <c r="KPB31">
        <v>13780.08</v>
      </c>
      <c r="KPC31">
        <v>2.9547E-2</v>
      </c>
      <c r="KPD31">
        <v>1846.3896</v>
      </c>
      <c r="KPE31">
        <v>62.41</v>
      </c>
      <c r="KPF31">
        <v>1088.26</v>
      </c>
      <c r="KPG31">
        <v>687.84659999999997</v>
      </c>
      <c r="KPH31">
        <v>5132.9484000000002</v>
      </c>
      <c r="KPI31">
        <v>4938.6348000000007</v>
      </c>
      <c r="KPJ31">
        <v>5.0652000000000008</v>
      </c>
      <c r="KPK31">
        <v>6702.92</v>
      </c>
      <c r="KPL31">
        <v>215.41680000000002</v>
      </c>
      <c r="KPM31">
        <v>4899.13</v>
      </c>
      <c r="KPN31">
        <v>5445.39</v>
      </c>
      <c r="KPO31">
        <v>9450.65</v>
      </c>
      <c r="KPP31">
        <v>43.45</v>
      </c>
      <c r="KPQ31">
        <v>1090.5999999999999</v>
      </c>
      <c r="KPR31">
        <v>5432.23</v>
      </c>
      <c r="KPS31">
        <v>1.8480000000000001</v>
      </c>
      <c r="KPT31">
        <v>14.058900000000001</v>
      </c>
      <c r="KPU31">
        <v>15211.0548</v>
      </c>
      <c r="KPV31">
        <v>12625.35</v>
      </c>
      <c r="KPW31">
        <v>482.48570000000007</v>
      </c>
      <c r="KPX31">
        <v>4372.5744000000004</v>
      </c>
      <c r="KPY31">
        <v>2299.4279999999999</v>
      </c>
      <c r="KPZ31">
        <v>1.277757</v>
      </c>
      <c r="KQA31">
        <v>271.95</v>
      </c>
      <c r="KQB31">
        <v>1329.4368000000002</v>
      </c>
      <c r="KQC31">
        <v>7187.15</v>
      </c>
      <c r="KQD31">
        <v>0.26264000000000004</v>
      </c>
      <c r="KQE31">
        <v>2060.5623000000001</v>
      </c>
      <c r="KQF31">
        <v>2088.25</v>
      </c>
      <c r="KQG31">
        <v>4437.9399999999996</v>
      </c>
      <c r="KQH31">
        <v>2624.47</v>
      </c>
      <c r="KQI31">
        <v>4871.46</v>
      </c>
      <c r="KQJ31">
        <v>9407.15</v>
      </c>
      <c r="KQK31">
        <v>1522.6456000000003</v>
      </c>
      <c r="KQL31">
        <v>1217.3399999999999</v>
      </c>
      <c r="KQM31">
        <v>216.17</v>
      </c>
      <c r="KQN31">
        <v>867.19</v>
      </c>
      <c r="KQO31">
        <v>4447.6776000000009</v>
      </c>
      <c r="KQP31">
        <v>767.58780000000013</v>
      </c>
      <c r="KQQ31">
        <v>7081.06</v>
      </c>
      <c r="KQR31">
        <v>3206.4984000000004</v>
      </c>
      <c r="KQS31">
        <v>176.60160000000002</v>
      </c>
      <c r="KQT31">
        <v>11128.755999999999</v>
      </c>
      <c r="KQU31">
        <v>7414.53</v>
      </c>
      <c r="KQV31">
        <v>1762.6787999999999</v>
      </c>
      <c r="KQW31">
        <v>1428.9604000000002</v>
      </c>
      <c r="KQX31">
        <v>2909.2271000000001</v>
      </c>
      <c r="KQY31">
        <v>14598.306000000002</v>
      </c>
      <c r="KQZ31">
        <v>13443.678000000002</v>
      </c>
      <c r="KRA31">
        <v>3364.31</v>
      </c>
      <c r="KRB31">
        <v>48.612051000000001</v>
      </c>
      <c r="KRC31">
        <v>6536.8296</v>
      </c>
      <c r="KRD31">
        <v>13289.44</v>
      </c>
      <c r="KRE31">
        <v>4910.55</v>
      </c>
      <c r="KRF31">
        <v>51106.194000000003</v>
      </c>
      <c r="KRG31">
        <v>2473.86</v>
      </c>
      <c r="KRH31">
        <v>1936.6020000000003</v>
      </c>
      <c r="KRI31">
        <v>18.080160000000003</v>
      </c>
      <c r="KRJ31">
        <v>2429.0781999999999</v>
      </c>
      <c r="KRK31">
        <v>658.43280000000004</v>
      </c>
      <c r="KRL31">
        <v>18.0792</v>
      </c>
      <c r="KRM31">
        <v>56.62632</v>
      </c>
      <c r="KRN31">
        <v>11512.022400000002</v>
      </c>
      <c r="KRO31">
        <v>42.433199999999999</v>
      </c>
      <c r="KRP31">
        <v>1875.81</v>
      </c>
      <c r="KRQ31">
        <v>12552.438699999999</v>
      </c>
      <c r="KRR31">
        <v>5290.84</v>
      </c>
      <c r="KRS31">
        <v>12045.3</v>
      </c>
      <c r="KRT31">
        <v>1287.28</v>
      </c>
      <c r="KRU31">
        <v>9824.9231999999993</v>
      </c>
      <c r="KRV31">
        <v>10989.55</v>
      </c>
      <c r="KRW31">
        <v>58.672200000000004</v>
      </c>
      <c r="KRX31">
        <v>832.69</v>
      </c>
      <c r="KRY31">
        <v>4102.8227999999999</v>
      </c>
      <c r="KRZ31">
        <v>9788.2667999999994</v>
      </c>
      <c r="KSA31">
        <v>4.8732450000000007</v>
      </c>
      <c r="KSB31">
        <v>596.33000000000004</v>
      </c>
      <c r="KSC31">
        <v>5.97</v>
      </c>
      <c r="KSD31">
        <v>8240.4699999999993</v>
      </c>
      <c r="KSE31">
        <v>6108.75</v>
      </c>
      <c r="KSF31">
        <v>5032.692</v>
      </c>
      <c r="KSG31">
        <v>68452.765200000009</v>
      </c>
      <c r="KSH31">
        <v>3555.1440000000002</v>
      </c>
      <c r="KSI31">
        <v>4275.87</v>
      </c>
      <c r="KSJ31">
        <v>97.680104000000014</v>
      </c>
      <c r="KSK31">
        <v>529.11739999999998</v>
      </c>
      <c r="KSL31">
        <v>333.03</v>
      </c>
      <c r="KSM31">
        <v>5076.9396000000006</v>
      </c>
      <c r="KSN31">
        <v>345.88</v>
      </c>
      <c r="KSO31">
        <v>0.39034200000000002</v>
      </c>
      <c r="KSP31">
        <v>7623.82</v>
      </c>
      <c r="KSQ31">
        <v>556.99</v>
      </c>
      <c r="KSR31">
        <v>12035.35</v>
      </c>
      <c r="KSS31">
        <v>55.902000000000008</v>
      </c>
      <c r="KST31">
        <v>1501.97</v>
      </c>
      <c r="KSU31">
        <v>37.245600000000003</v>
      </c>
      <c r="KSV31">
        <v>12.41</v>
      </c>
      <c r="KSW31">
        <v>5756.3351999999995</v>
      </c>
      <c r="KSX31">
        <v>9370.7077000000008</v>
      </c>
      <c r="KSY31">
        <v>6827.8356000000003</v>
      </c>
      <c r="KSZ31">
        <v>1389.48</v>
      </c>
      <c r="KTA31">
        <v>4129.88</v>
      </c>
      <c r="KTB31">
        <v>36138.65</v>
      </c>
      <c r="KTC31">
        <v>1387.76</v>
      </c>
      <c r="KTD31">
        <v>214.89840000000001</v>
      </c>
      <c r="KTE31">
        <v>39781.68</v>
      </c>
      <c r="KTF31">
        <v>8668.35</v>
      </c>
      <c r="KTG31">
        <v>662.27</v>
      </c>
      <c r="KTH31">
        <v>94.295665999999997</v>
      </c>
      <c r="KTI31">
        <v>12.089815000000002</v>
      </c>
      <c r="KTJ31">
        <v>317.05</v>
      </c>
      <c r="KTK31">
        <v>1777.32</v>
      </c>
      <c r="KTL31">
        <v>12524.6304</v>
      </c>
      <c r="KTM31">
        <v>69.843600000000009</v>
      </c>
      <c r="KTN31">
        <v>188.92</v>
      </c>
      <c r="KTO31">
        <v>1980.2988</v>
      </c>
      <c r="KTP31">
        <v>12589.471899999999</v>
      </c>
      <c r="KTQ31">
        <v>910.36</v>
      </c>
      <c r="KTR31">
        <v>2487.84</v>
      </c>
      <c r="KTS31">
        <v>12185.93</v>
      </c>
      <c r="KTT31">
        <v>4746.6324000000004</v>
      </c>
      <c r="KTU31">
        <v>7698.17</v>
      </c>
      <c r="KTV31">
        <v>2032.89</v>
      </c>
      <c r="KTW31">
        <v>7501.92</v>
      </c>
      <c r="KTX31">
        <v>1398.04</v>
      </c>
      <c r="KTY31">
        <v>1781.07</v>
      </c>
      <c r="KTZ31">
        <v>8763.1270000000004</v>
      </c>
      <c r="KUA31">
        <v>6776.2655999999997</v>
      </c>
      <c r="KUB31">
        <v>0.2676</v>
      </c>
      <c r="KUC31">
        <v>14127.1</v>
      </c>
      <c r="KUD31">
        <v>4884.3900000000003</v>
      </c>
      <c r="KUE31">
        <v>2067.1999999999998</v>
      </c>
      <c r="KUF31">
        <v>468.14760000000007</v>
      </c>
      <c r="KUG31">
        <v>6268.0392000000002</v>
      </c>
      <c r="KUH31">
        <v>37.432079999999999</v>
      </c>
      <c r="KUI31">
        <v>13655.103499999999</v>
      </c>
      <c r="KUJ31">
        <v>1524.27</v>
      </c>
      <c r="KUK31">
        <v>29.46</v>
      </c>
      <c r="KUL31">
        <v>20.809560000000001</v>
      </c>
      <c r="KUM31">
        <v>11684.865600000001</v>
      </c>
      <c r="KUN31">
        <v>658.80080000000009</v>
      </c>
      <c r="KUO31">
        <v>58.269631999999994</v>
      </c>
      <c r="KUP31">
        <v>4177.93</v>
      </c>
      <c r="KUQ31">
        <v>75.082000000000008</v>
      </c>
      <c r="KUR31">
        <v>4647.21</v>
      </c>
      <c r="KUS31">
        <v>34.74</v>
      </c>
      <c r="KUT31">
        <v>537.42999999999995</v>
      </c>
      <c r="KUU31">
        <v>1243.3068000000001</v>
      </c>
      <c r="KUV31">
        <v>2173.52</v>
      </c>
      <c r="KUW31">
        <v>1424.9736000000003</v>
      </c>
      <c r="KUX31">
        <v>10224.6176</v>
      </c>
      <c r="KUY31">
        <v>6326.2</v>
      </c>
      <c r="KUZ31">
        <v>2544.7824000000005</v>
      </c>
      <c r="KVA31">
        <v>916.86</v>
      </c>
      <c r="KVB31">
        <v>4768.8100000000004</v>
      </c>
      <c r="KVC31">
        <v>10.368</v>
      </c>
      <c r="KVD31">
        <v>80884.796400000007</v>
      </c>
      <c r="KVE31">
        <v>91.289242000000002</v>
      </c>
      <c r="KVF31">
        <v>1072.6420000000001</v>
      </c>
      <c r="KVG31">
        <v>2772.8676</v>
      </c>
      <c r="KVH31">
        <v>156.26520000000002</v>
      </c>
      <c r="KVI31">
        <v>46392.825600000004</v>
      </c>
      <c r="KVJ31">
        <v>1890.62</v>
      </c>
      <c r="KVK31">
        <v>4260.8268000000007</v>
      </c>
      <c r="KVL31">
        <v>7163.510400000001</v>
      </c>
      <c r="KVM31">
        <v>421.06120000000004</v>
      </c>
      <c r="KVN31">
        <v>4310.2612000000008</v>
      </c>
      <c r="KVO31">
        <v>1847.1348</v>
      </c>
      <c r="KVP31">
        <v>942.23839999999996</v>
      </c>
      <c r="KVQ31">
        <v>1849.16</v>
      </c>
      <c r="KVR31">
        <v>774</v>
      </c>
      <c r="KVS31">
        <v>20.402519999999999</v>
      </c>
      <c r="KVT31">
        <v>5199.8900000000003</v>
      </c>
      <c r="KVU31">
        <v>239.34960000000001</v>
      </c>
      <c r="KVV31">
        <v>1972.12</v>
      </c>
      <c r="KVW31">
        <v>14631</v>
      </c>
      <c r="KVX31">
        <v>11.013393000000001</v>
      </c>
      <c r="KVY31">
        <v>15197.295600000001</v>
      </c>
      <c r="KVZ31">
        <v>35.52216</v>
      </c>
      <c r="KWA31">
        <v>698.21</v>
      </c>
      <c r="KWB31">
        <v>8034.413700000001</v>
      </c>
      <c r="KWC31">
        <v>4070.33</v>
      </c>
      <c r="KWD31">
        <v>2450.8078999999998</v>
      </c>
      <c r="KWE31">
        <v>14.341618</v>
      </c>
      <c r="KWF31">
        <v>290.59235999999999</v>
      </c>
      <c r="KWG31">
        <v>29.258699000000004</v>
      </c>
      <c r="KWH31">
        <v>10.32</v>
      </c>
      <c r="KWI31">
        <v>181.52</v>
      </c>
      <c r="KWJ31">
        <v>49772.74</v>
      </c>
      <c r="KWK31">
        <v>3135.88</v>
      </c>
      <c r="KWL31">
        <v>28288.856299999999</v>
      </c>
      <c r="KWM31">
        <v>10175.44</v>
      </c>
      <c r="KWN31">
        <v>283.74920000000003</v>
      </c>
      <c r="KWO31">
        <v>262.79960000000005</v>
      </c>
      <c r="KWP31">
        <v>10254.459600000002</v>
      </c>
      <c r="KWQ31">
        <v>1400.76</v>
      </c>
      <c r="KWR31">
        <v>99.561329999999998</v>
      </c>
      <c r="KWS31">
        <v>10.091607</v>
      </c>
      <c r="KWT31">
        <v>20.37</v>
      </c>
      <c r="KWU31">
        <v>12608.740800000001</v>
      </c>
      <c r="KWV31">
        <v>1371.8264000000001</v>
      </c>
      <c r="KWW31">
        <v>38.39</v>
      </c>
      <c r="KWX31">
        <v>1349.6544000000001</v>
      </c>
      <c r="KWY31">
        <v>9.4671000000000005E-2</v>
      </c>
      <c r="KWZ31">
        <v>84.856800000000007</v>
      </c>
      <c r="KXA31">
        <v>4982.7179999999998</v>
      </c>
      <c r="KXB31">
        <v>409.89</v>
      </c>
      <c r="KXC31">
        <v>41.245199999999997</v>
      </c>
      <c r="KXD31">
        <v>33.369999999999997</v>
      </c>
      <c r="KXE31">
        <v>54425.468999999997</v>
      </c>
      <c r="KXF31">
        <v>4439.24</v>
      </c>
      <c r="KXG31">
        <v>0.29555999999999999</v>
      </c>
      <c r="KXH31">
        <v>1883.6279999999999</v>
      </c>
      <c r="KXI31">
        <v>4411.9944000000005</v>
      </c>
      <c r="KXJ31">
        <v>18.46</v>
      </c>
      <c r="KXK31">
        <v>31138.01</v>
      </c>
      <c r="KXL31">
        <v>220.89</v>
      </c>
      <c r="KXM31">
        <v>12688.59</v>
      </c>
      <c r="KXN31">
        <v>1962.41</v>
      </c>
      <c r="KXO31">
        <v>26195.32</v>
      </c>
      <c r="KXP31">
        <v>11621.3076</v>
      </c>
      <c r="KXQ31">
        <v>32.7166</v>
      </c>
      <c r="KXR31">
        <v>8794.81</v>
      </c>
      <c r="KXS31">
        <v>3241.19</v>
      </c>
      <c r="KXT31">
        <v>9.2144429999999993</v>
      </c>
      <c r="KXU31">
        <v>250.82</v>
      </c>
      <c r="KXV31">
        <v>2070.79</v>
      </c>
      <c r="KXW31">
        <v>10.736640000000001</v>
      </c>
      <c r="KXX31">
        <v>765.67</v>
      </c>
      <c r="KXY31">
        <v>4508.03</v>
      </c>
      <c r="KXZ31">
        <v>4215.01</v>
      </c>
      <c r="KYA31">
        <v>5614.9</v>
      </c>
      <c r="KYB31">
        <v>306.33999999999997</v>
      </c>
      <c r="KYC31">
        <v>44929.85</v>
      </c>
      <c r="KYD31">
        <v>473.02</v>
      </c>
      <c r="KYE31">
        <v>744.98400000000004</v>
      </c>
      <c r="KYF31">
        <v>173.49</v>
      </c>
      <c r="KYG31">
        <v>1846.9295999999999</v>
      </c>
      <c r="KYH31">
        <v>6588.44</v>
      </c>
      <c r="KYI31">
        <v>12.105359999999999</v>
      </c>
      <c r="KYJ31">
        <v>8171.57</v>
      </c>
      <c r="KYK31">
        <v>90.914645000000007</v>
      </c>
      <c r="KYL31">
        <v>44521.315200000005</v>
      </c>
      <c r="KYM31">
        <v>3013.6644000000001</v>
      </c>
      <c r="KYN31">
        <v>5186.26</v>
      </c>
      <c r="KYO31">
        <v>413.55</v>
      </c>
      <c r="KYP31">
        <v>184.13</v>
      </c>
      <c r="KYQ31">
        <v>476.49130000000002</v>
      </c>
      <c r="KYR31">
        <v>162.514329</v>
      </c>
      <c r="KYS31">
        <v>2564.6543999999999</v>
      </c>
      <c r="KYT31">
        <v>166.7586</v>
      </c>
      <c r="KYU31">
        <v>4436.82</v>
      </c>
      <c r="KYV31">
        <v>31.098250999999998</v>
      </c>
      <c r="KYW31">
        <v>28.060337000000001</v>
      </c>
      <c r="KYX31">
        <v>6643.1</v>
      </c>
      <c r="KYY31">
        <v>373.81</v>
      </c>
      <c r="KYZ31">
        <v>2142.7199999999998</v>
      </c>
      <c r="KZA31">
        <v>2171.2199999999998</v>
      </c>
      <c r="KZB31">
        <v>7904.94</v>
      </c>
      <c r="KZC31">
        <v>36396.949999999997</v>
      </c>
      <c r="KZD31">
        <v>32809.86</v>
      </c>
      <c r="KZE31">
        <v>2535.6999999999998</v>
      </c>
      <c r="KZF31">
        <v>2726.0820000000003</v>
      </c>
      <c r="KZG31">
        <v>5.2067999999999994</v>
      </c>
      <c r="KZH31">
        <v>248.06</v>
      </c>
      <c r="KZI31">
        <v>1789.1496</v>
      </c>
      <c r="KZJ31">
        <v>2.1818550000000001</v>
      </c>
      <c r="KZK31">
        <v>3.4923599999999997</v>
      </c>
      <c r="KZL31">
        <v>37.216800000000006</v>
      </c>
      <c r="KZM31">
        <v>6676.39</v>
      </c>
      <c r="KZN31">
        <v>599.98212000000001</v>
      </c>
      <c r="KZO31">
        <v>28.248480000000001</v>
      </c>
      <c r="KZP31">
        <v>2902.83</v>
      </c>
      <c r="KZQ31">
        <v>21.383519000000003</v>
      </c>
      <c r="KZR31">
        <v>14410.87</v>
      </c>
      <c r="KZS31">
        <v>10.426674</v>
      </c>
      <c r="KZT31">
        <v>8458.99</v>
      </c>
      <c r="KZU31">
        <v>2791.95</v>
      </c>
      <c r="KZV31">
        <v>34.755240000000001</v>
      </c>
      <c r="KZW31">
        <v>8222.5133999999998</v>
      </c>
      <c r="KZX31">
        <v>69227.19</v>
      </c>
      <c r="KZY31">
        <v>4841.7</v>
      </c>
      <c r="KZZ31">
        <v>4429.17</v>
      </c>
      <c r="LAA31">
        <v>1.77</v>
      </c>
      <c r="LAB31">
        <v>6738.64</v>
      </c>
      <c r="LAC31">
        <v>791.94</v>
      </c>
      <c r="LAD31">
        <v>5244.38</v>
      </c>
      <c r="LAE31">
        <v>939.77460000000008</v>
      </c>
      <c r="LAF31">
        <v>23.687160000000002</v>
      </c>
      <c r="LAG31">
        <v>7787.3894000000009</v>
      </c>
      <c r="LAH31">
        <v>4349.6243999999997</v>
      </c>
      <c r="LAI31">
        <v>11227.07</v>
      </c>
      <c r="LAJ31">
        <v>224.94920000000002</v>
      </c>
      <c r="LAK31">
        <v>110908.76980000001</v>
      </c>
      <c r="LAL31">
        <v>435.78920000000005</v>
      </c>
      <c r="LAM31">
        <v>1909.35</v>
      </c>
      <c r="LAN31">
        <v>1486.65</v>
      </c>
      <c r="LAO31">
        <v>117.67</v>
      </c>
      <c r="LAP31">
        <v>29.960322999999999</v>
      </c>
      <c r="LAQ31">
        <v>9.4851900000000011</v>
      </c>
      <c r="LAR31">
        <v>1137.1400000000001</v>
      </c>
      <c r="LAS31">
        <v>511.3374</v>
      </c>
      <c r="LAT31">
        <v>22.049400000000002</v>
      </c>
      <c r="LAU31">
        <v>0.44879999999999998</v>
      </c>
      <c r="LAV31">
        <v>1582.71</v>
      </c>
      <c r="LAW31">
        <v>5.6434000000000006</v>
      </c>
      <c r="LAX31">
        <v>1858.77</v>
      </c>
      <c r="LAY31">
        <v>3619.44</v>
      </c>
      <c r="LAZ31">
        <v>624.47</v>
      </c>
      <c r="LBA31">
        <v>6630.430800000001</v>
      </c>
      <c r="LBB31">
        <v>9899.3124000000007</v>
      </c>
      <c r="LBC31">
        <v>70.482325000000003</v>
      </c>
      <c r="LBD31">
        <v>1080.71</v>
      </c>
      <c r="LBE31">
        <v>4904.8999999999996</v>
      </c>
      <c r="LBF31">
        <v>4875.2700000000004</v>
      </c>
      <c r="LBG31">
        <v>772.92</v>
      </c>
      <c r="LBH31">
        <v>1650.87</v>
      </c>
      <c r="LBI31">
        <v>876.06</v>
      </c>
      <c r="LBJ31">
        <v>21.48</v>
      </c>
      <c r="LBK31">
        <v>457.54596000000004</v>
      </c>
      <c r="LBL31">
        <v>743.36</v>
      </c>
      <c r="LBM31">
        <v>15405.900099999999</v>
      </c>
      <c r="LBN31">
        <v>5.6086369999999999</v>
      </c>
      <c r="LBO31">
        <v>67.417946000000001</v>
      </c>
      <c r="LBP31">
        <v>3894.9443999999999</v>
      </c>
      <c r="LBQ31">
        <v>3693.0168000000003</v>
      </c>
      <c r="LBR31">
        <v>1048.96</v>
      </c>
      <c r="LBS31">
        <v>914.23080000000004</v>
      </c>
      <c r="LBT31">
        <v>361.82159999999999</v>
      </c>
      <c r="LBU31">
        <v>2919.11</v>
      </c>
      <c r="LBV31">
        <v>35.812799999999996</v>
      </c>
      <c r="LBW31">
        <v>37.728600000000007</v>
      </c>
      <c r="LBX31">
        <v>2248.34</v>
      </c>
      <c r="LBY31">
        <v>1028.1400000000001</v>
      </c>
      <c r="LBZ31">
        <v>476.85</v>
      </c>
      <c r="LCA31">
        <v>4418.72</v>
      </c>
      <c r="LCB31">
        <v>4295.4799999999996</v>
      </c>
      <c r="LCC31">
        <v>2354.5673000000002</v>
      </c>
      <c r="LCD31">
        <v>45.41592</v>
      </c>
      <c r="LCE31">
        <v>580.96</v>
      </c>
      <c r="LCF31">
        <v>2300.1223999999997</v>
      </c>
      <c r="LCG31">
        <v>1997.7624000000001</v>
      </c>
      <c r="LCH31">
        <v>392.32080000000002</v>
      </c>
      <c r="LCI31">
        <v>1714.6296</v>
      </c>
      <c r="LCJ31">
        <v>4737.09</v>
      </c>
      <c r="LCK31">
        <v>88.495199999999997</v>
      </c>
      <c r="LCL31">
        <v>169.25</v>
      </c>
      <c r="LCM31">
        <v>261.05240000000003</v>
      </c>
      <c r="LCN31">
        <v>4247.63</v>
      </c>
      <c r="LCO31">
        <v>1823.8068000000001</v>
      </c>
      <c r="LCP31">
        <v>1568.79</v>
      </c>
      <c r="LCQ31">
        <v>555.02279999999996</v>
      </c>
      <c r="LCR31">
        <v>405.2697</v>
      </c>
      <c r="LCS31">
        <v>846.51480000000004</v>
      </c>
      <c r="LCT31">
        <v>550.6</v>
      </c>
      <c r="LCU31">
        <v>258.93</v>
      </c>
      <c r="LCV31">
        <v>72.069999999999993</v>
      </c>
      <c r="LCW31">
        <v>8624.7099999999991</v>
      </c>
      <c r="LCX31">
        <v>370.6</v>
      </c>
      <c r="LCY31">
        <v>45651.967199999999</v>
      </c>
      <c r="LCZ31">
        <v>27.99</v>
      </c>
      <c r="LDA31">
        <v>11792.7</v>
      </c>
      <c r="LDB31">
        <v>2774.8872000000001</v>
      </c>
      <c r="LDC31">
        <v>1028.73</v>
      </c>
      <c r="LDD31">
        <v>1819.94</v>
      </c>
      <c r="LDE31">
        <v>41.75</v>
      </c>
      <c r="LDF31">
        <v>4818.1392000000005</v>
      </c>
      <c r="LDG31">
        <v>322.62</v>
      </c>
      <c r="LDH31">
        <v>398.71</v>
      </c>
      <c r="LDI31">
        <v>42.336000000000006</v>
      </c>
      <c r="LDJ31">
        <v>1633.88</v>
      </c>
      <c r="LDK31">
        <v>2518.9380000000001</v>
      </c>
      <c r="LDL31">
        <v>12800.4084</v>
      </c>
      <c r="LDM31">
        <v>4305.9223000000002</v>
      </c>
      <c r="LDN31">
        <v>465.94</v>
      </c>
      <c r="LDO31">
        <v>8768.8008000000009</v>
      </c>
      <c r="LDP31">
        <v>5510.4624000000003</v>
      </c>
      <c r="LDQ31">
        <v>1080.05</v>
      </c>
      <c r="LDR31">
        <v>943.02</v>
      </c>
      <c r="LDS31">
        <v>1384.7220000000002</v>
      </c>
      <c r="LDT31">
        <v>2066.2776000000003</v>
      </c>
      <c r="LDU31">
        <v>3.4888000000000008</v>
      </c>
      <c r="LDV31">
        <v>1562.7816</v>
      </c>
      <c r="LDW31">
        <v>29902.867200000001</v>
      </c>
      <c r="LDX31">
        <v>335.88</v>
      </c>
      <c r="LDY31">
        <v>1343.7354000000003</v>
      </c>
      <c r="LDZ31">
        <v>1984.1112000000003</v>
      </c>
      <c r="LEA31">
        <v>2.2386000000000004</v>
      </c>
      <c r="LEB31">
        <v>734.24880000000007</v>
      </c>
      <c r="LEC31">
        <v>3866.0111999999999</v>
      </c>
      <c r="LED31">
        <v>4257.91</v>
      </c>
      <c r="LEE31">
        <v>4358.55</v>
      </c>
      <c r="LEF31">
        <v>4392.3708000000006</v>
      </c>
      <c r="LEG31">
        <v>16.31832</v>
      </c>
      <c r="LEH31">
        <v>369.94</v>
      </c>
      <c r="LEI31">
        <v>70.7517</v>
      </c>
      <c r="LEJ31">
        <v>21412.720000000001</v>
      </c>
      <c r="LEK31">
        <v>274.95020000000005</v>
      </c>
      <c r="LEL31">
        <v>3193.38</v>
      </c>
      <c r="LEM31">
        <v>115.61</v>
      </c>
      <c r="LEN31">
        <v>1508.5440000000001</v>
      </c>
      <c r="LEO31">
        <v>6166.5840000000007</v>
      </c>
      <c r="LEP31">
        <v>792.03960000000006</v>
      </c>
      <c r="LEQ31">
        <v>5364.1656000000003</v>
      </c>
      <c r="LER31">
        <v>4533.01</v>
      </c>
      <c r="LES31">
        <v>2469.9214000000002</v>
      </c>
      <c r="LET31">
        <v>683.88460000000009</v>
      </c>
      <c r="LEU31">
        <v>809.86</v>
      </c>
      <c r="LEV31">
        <v>3732.5448000000001</v>
      </c>
      <c r="LEW31">
        <v>3528.58</v>
      </c>
      <c r="LEX31">
        <v>11253.16</v>
      </c>
      <c r="LEY31">
        <v>6765.57</v>
      </c>
      <c r="LEZ31">
        <v>4886.3519999999999</v>
      </c>
      <c r="LFA31">
        <v>3167.04</v>
      </c>
      <c r="LFB31">
        <v>226.55500000000004</v>
      </c>
      <c r="LFC31">
        <v>3648.2</v>
      </c>
      <c r="LFD31">
        <v>1397.58</v>
      </c>
      <c r="LFE31">
        <v>6094.29</v>
      </c>
      <c r="LFF31">
        <v>181.35600000000002</v>
      </c>
      <c r="LFG31">
        <v>5.3154000000000003</v>
      </c>
      <c r="LFH31">
        <v>3109.93</v>
      </c>
      <c r="LFI31">
        <v>1838.7108000000001</v>
      </c>
      <c r="LFJ31">
        <v>4528.0600000000004</v>
      </c>
      <c r="LFK31">
        <v>60.808439999999997</v>
      </c>
      <c r="LFL31">
        <v>1993.2912000000003</v>
      </c>
      <c r="LFM31">
        <v>3732.9336000000003</v>
      </c>
      <c r="LFN31">
        <v>595.75</v>
      </c>
      <c r="LFO31">
        <v>37.31</v>
      </c>
      <c r="LFP31">
        <v>11248.3138</v>
      </c>
      <c r="LFQ31">
        <v>1555.6752000000001</v>
      </c>
      <c r="LFR31">
        <v>161.82</v>
      </c>
      <c r="LFS31">
        <v>805.23</v>
      </c>
      <c r="LFT31">
        <v>3379.6182000000003</v>
      </c>
      <c r="LFU31">
        <v>4388.6400000000003</v>
      </c>
      <c r="LFV31">
        <v>447.7564000000001</v>
      </c>
      <c r="LFW31">
        <v>4661.88</v>
      </c>
      <c r="LFX31">
        <v>3941.53</v>
      </c>
      <c r="LFY31">
        <v>3812.2704000000003</v>
      </c>
      <c r="LFZ31">
        <v>13.2408</v>
      </c>
      <c r="LGA31">
        <v>926.30520000000013</v>
      </c>
      <c r="LGB31">
        <v>262.46160000000003</v>
      </c>
      <c r="LGC31">
        <v>218.65680000000003</v>
      </c>
      <c r="LGD31">
        <v>1016.98</v>
      </c>
      <c r="LGE31">
        <v>2931.13</v>
      </c>
      <c r="LGF31">
        <v>40761.2736</v>
      </c>
      <c r="LGG31">
        <v>6379.8840000000009</v>
      </c>
      <c r="LGH31">
        <v>4012.46</v>
      </c>
      <c r="LGI31">
        <v>1704.74</v>
      </c>
      <c r="LGJ31">
        <v>5627.77</v>
      </c>
      <c r="LGK31">
        <v>1968.59</v>
      </c>
      <c r="LGL31">
        <v>13.05</v>
      </c>
      <c r="LGM31">
        <v>3496.83</v>
      </c>
      <c r="LGN31">
        <v>10.917717</v>
      </c>
      <c r="LGO31">
        <v>8060.14</v>
      </c>
      <c r="LGP31">
        <v>413.2</v>
      </c>
      <c r="LGQ31">
        <v>24803.75</v>
      </c>
      <c r="LGR31">
        <v>12667.322900000001</v>
      </c>
      <c r="LGS31">
        <v>23.459160000000001</v>
      </c>
      <c r="LGT31">
        <v>1812.87</v>
      </c>
      <c r="LGU31">
        <v>4689.1332000000002</v>
      </c>
      <c r="LGV31">
        <v>1624.83</v>
      </c>
      <c r="LGW31">
        <v>3766.42</v>
      </c>
      <c r="LGX31">
        <v>1094.6110000000001</v>
      </c>
      <c r="LGY31">
        <v>1851.44</v>
      </c>
      <c r="LGZ31">
        <v>28317.31</v>
      </c>
      <c r="LHA31">
        <v>6.1306000000000003</v>
      </c>
      <c r="LHB31">
        <v>1233.4000000000001</v>
      </c>
      <c r="LHC31">
        <v>112.96</v>
      </c>
      <c r="LHD31">
        <v>10888.02</v>
      </c>
      <c r="LHE31">
        <v>1744.51</v>
      </c>
      <c r="LHF31">
        <v>4761.1584000000003</v>
      </c>
      <c r="LHG31">
        <v>49.6</v>
      </c>
      <c r="LHH31">
        <v>282.63</v>
      </c>
      <c r="LHI31">
        <v>4141.5600000000004</v>
      </c>
      <c r="LHJ31">
        <v>1920.7044000000003</v>
      </c>
      <c r="LHK31">
        <v>5344.0329999999994</v>
      </c>
      <c r="LHL31">
        <v>1889.12</v>
      </c>
      <c r="LHM31">
        <v>7877.3256000000001</v>
      </c>
      <c r="LHN31">
        <v>464.18</v>
      </c>
      <c r="LHO31">
        <v>1685.63</v>
      </c>
      <c r="LHP31">
        <v>469.04</v>
      </c>
      <c r="LHQ31">
        <v>15732.727200000001</v>
      </c>
      <c r="LHR31">
        <v>52203.214800000002</v>
      </c>
      <c r="LHS31">
        <v>2224.17</v>
      </c>
      <c r="LHT31">
        <v>797.93</v>
      </c>
      <c r="LHU31">
        <v>222.24936</v>
      </c>
      <c r="LHV31">
        <v>5284.9</v>
      </c>
      <c r="LHW31">
        <v>70379.906400000007</v>
      </c>
      <c r="LHX31">
        <v>2249.39</v>
      </c>
      <c r="LHY31">
        <v>17427.66</v>
      </c>
      <c r="LHZ31">
        <v>21.51</v>
      </c>
      <c r="LIA31">
        <v>176.23416</v>
      </c>
      <c r="LIB31">
        <v>692.44209999999998</v>
      </c>
      <c r="LIC31">
        <v>3488.26</v>
      </c>
      <c r="LID31">
        <v>1783.3608000000002</v>
      </c>
      <c r="LIE31">
        <v>203.4</v>
      </c>
      <c r="LIF31">
        <v>1745</v>
      </c>
      <c r="LIG31">
        <v>87.16</v>
      </c>
      <c r="LIH31">
        <v>8500.2751000000007</v>
      </c>
      <c r="LII31">
        <v>4222.3500000000004</v>
      </c>
      <c r="LIJ31">
        <v>296.81170000000003</v>
      </c>
      <c r="LIK31">
        <v>1241.55</v>
      </c>
      <c r="LIL31">
        <v>3.0744290000000003</v>
      </c>
      <c r="LIM31">
        <v>29.65</v>
      </c>
      <c r="LIN31">
        <v>6795.78</v>
      </c>
      <c r="LIO31">
        <v>621.75</v>
      </c>
      <c r="LIP31">
        <v>4359.8999999999996</v>
      </c>
      <c r="LIQ31">
        <v>920.15</v>
      </c>
      <c r="LIR31">
        <v>1806.8076000000001</v>
      </c>
      <c r="LIS31">
        <v>5169.5388000000003</v>
      </c>
      <c r="LIT31">
        <v>4289.13</v>
      </c>
      <c r="LIU31">
        <v>2662.7</v>
      </c>
      <c r="LIV31">
        <v>572.30999999999995</v>
      </c>
      <c r="LIW31">
        <v>4269.6612000000005</v>
      </c>
      <c r="LIX31">
        <v>1079.6600000000001</v>
      </c>
      <c r="LIY31">
        <v>86.915279999999996</v>
      </c>
      <c r="LIZ31">
        <v>617.36040000000003</v>
      </c>
      <c r="LJA31">
        <v>104.57916</v>
      </c>
      <c r="LJB31">
        <v>14.75</v>
      </c>
      <c r="LJC31">
        <v>12.812879000000001</v>
      </c>
      <c r="LJD31">
        <v>7807.0068000000001</v>
      </c>
      <c r="LJE31">
        <v>1723.09</v>
      </c>
      <c r="LJF31">
        <v>4921.3135000000002</v>
      </c>
      <c r="LJG31">
        <v>15.869285000000001</v>
      </c>
      <c r="LJH31">
        <v>1.5298780000000001</v>
      </c>
      <c r="LJI31">
        <v>2398.17</v>
      </c>
      <c r="LJJ31">
        <v>12440.746799999999</v>
      </c>
      <c r="LJK31">
        <v>4387.33</v>
      </c>
      <c r="LJL31">
        <v>78.33</v>
      </c>
      <c r="LJM31">
        <v>964.00800000000004</v>
      </c>
      <c r="LJN31">
        <v>991.17</v>
      </c>
      <c r="LJO31">
        <v>305.27999999999997</v>
      </c>
      <c r="LJP31">
        <v>10538.46</v>
      </c>
      <c r="LJQ31">
        <v>63.7986</v>
      </c>
      <c r="LJR31">
        <v>3442.5</v>
      </c>
      <c r="LJS31">
        <v>3230.38</v>
      </c>
      <c r="LJT31">
        <v>4056.54</v>
      </c>
      <c r="LJU31">
        <v>4844.71</v>
      </c>
      <c r="LJV31">
        <v>19.161239999999999</v>
      </c>
      <c r="LJW31">
        <v>2989.89</v>
      </c>
      <c r="LJX31">
        <v>1676.72</v>
      </c>
      <c r="LJY31">
        <v>28.15</v>
      </c>
      <c r="LJZ31">
        <v>107.315</v>
      </c>
      <c r="LKA31">
        <v>1130.71</v>
      </c>
      <c r="LKB31">
        <v>205.59</v>
      </c>
      <c r="LKC31">
        <v>1978.5203000000001</v>
      </c>
      <c r="LKD31">
        <v>1820.07</v>
      </c>
      <c r="LKE31">
        <v>9096.42</v>
      </c>
      <c r="LKF31">
        <v>1962.36</v>
      </c>
      <c r="LKG31">
        <v>8639.5356000000011</v>
      </c>
      <c r="LKH31">
        <v>227.27</v>
      </c>
      <c r="LKI31">
        <v>10803.27</v>
      </c>
      <c r="LKJ31">
        <v>8140.8</v>
      </c>
      <c r="LKK31">
        <v>1173.42</v>
      </c>
      <c r="LKL31">
        <v>12.6028</v>
      </c>
      <c r="LKM31">
        <v>13545.18</v>
      </c>
      <c r="LKN31">
        <v>100.41780000000001</v>
      </c>
      <c r="LKO31">
        <v>482.98</v>
      </c>
      <c r="LKP31">
        <v>210.62950000000001</v>
      </c>
      <c r="LKQ31">
        <v>2235.9736000000003</v>
      </c>
      <c r="LKR31">
        <v>3545.2728000000002</v>
      </c>
      <c r="LKS31">
        <v>11400.64</v>
      </c>
      <c r="LKT31">
        <v>1125.32</v>
      </c>
      <c r="LKU31">
        <v>93.329794000000007</v>
      </c>
      <c r="LKV31">
        <v>1735.01</v>
      </c>
      <c r="LKW31">
        <v>43139.06</v>
      </c>
      <c r="LKX31">
        <v>3213.6156000000005</v>
      </c>
      <c r="LKY31">
        <v>10498.539600000002</v>
      </c>
      <c r="LKZ31">
        <v>49.39</v>
      </c>
      <c r="LLA31">
        <v>3780.4859999999999</v>
      </c>
      <c r="LLB31">
        <v>1199.69</v>
      </c>
      <c r="LLC31">
        <v>348.11</v>
      </c>
      <c r="LLD31">
        <v>187.36</v>
      </c>
      <c r="LLE31">
        <v>818.1848</v>
      </c>
      <c r="LLF31">
        <v>5096.82</v>
      </c>
      <c r="LLG31">
        <v>940.29</v>
      </c>
      <c r="LLH31">
        <v>187.21360000000001</v>
      </c>
      <c r="LLI31">
        <v>5.7381600000000006</v>
      </c>
      <c r="LLJ31">
        <v>599.82860000000005</v>
      </c>
      <c r="LLK31">
        <v>488.36580000000004</v>
      </c>
      <c r="LLL31">
        <v>1942.57</v>
      </c>
      <c r="LLM31">
        <v>10709.33</v>
      </c>
      <c r="LLN31">
        <v>3340.71</v>
      </c>
      <c r="LLO31">
        <v>368.35080000000005</v>
      </c>
      <c r="LLP31">
        <v>951.78</v>
      </c>
      <c r="LLQ31">
        <v>60.102148999999997</v>
      </c>
      <c r="LLR31">
        <v>7209.02</v>
      </c>
      <c r="LLS31">
        <v>867.67</v>
      </c>
      <c r="LLT31">
        <v>1170.4406000000001</v>
      </c>
      <c r="LLU31">
        <v>1403.27</v>
      </c>
      <c r="LLV31">
        <v>332.93305000000004</v>
      </c>
      <c r="LLW31">
        <v>111.82271999999999</v>
      </c>
      <c r="LLX31">
        <v>1284.67</v>
      </c>
      <c r="LLY31">
        <v>34.624800000000008</v>
      </c>
      <c r="LLZ31">
        <v>0.26954099999999998</v>
      </c>
      <c r="LMA31">
        <v>29.93</v>
      </c>
      <c r="LMB31">
        <v>2961.4788000000003</v>
      </c>
      <c r="LMC31">
        <v>13.79</v>
      </c>
      <c r="LMD31">
        <v>18.4938</v>
      </c>
      <c r="LME31">
        <v>4955.09</v>
      </c>
      <c r="LMF31">
        <v>1960.1815000000001</v>
      </c>
      <c r="LMG31">
        <v>10185.24</v>
      </c>
      <c r="LMH31">
        <v>67.19</v>
      </c>
      <c r="LMI31">
        <v>31.597800000000003</v>
      </c>
      <c r="LMJ31">
        <v>418.77</v>
      </c>
      <c r="LMK31">
        <v>286.58999999999997</v>
      </c>
      <c r="LML31">
        <v>3924.1368000000002</v>
      </c>
      <c r="LMM31">
        <v>52857.727200000001</v>
      </c>
      <c r="LMN31">
        <v>1456.05</v>
      </c>
      <c r="LMO31">
        <v>45.67</v>
      </c>
      <c r="LMP31">
        <v>8237.66</v>
      </c>
      <c r="LMQ31">
        <v>1900.7328000000002</v>
      </c>
      <c r="LMR31">
        <v>37.39</v>
      </c>
      <c r="LMS31">
        <v>10799.0172</v>
      </c>
      <c r="LMT31">
        <v>2192.75</v>
      </c>
      <c r="LMU31">
        <v>10100.592000000001</v>
      </c>
      <c r="LMV31">
        <v>2252.0401999999999</v>
      </c>
      <c r="LMW31">
        <v>2885.51</v>
      </c>
      <c r="LMX31">
        <v>1735.89</v>
      </c>
      <c r="LMY31">
        <v>683.87</v>
      </c>
      <c r="LMZ31">
        <v>8541.1</v>
      </c>
      <c r="LNA31">
        <v>6029.15</v>
      </c>
      <c r="LNB31">
        <v>13479.7068</v>
      </c>
      <c r="LNC31">
        <v>6490.3</v>
      </c>
      <c r="LND31">
        <v>1856.5</v>
      </c>
      <c r="LNE31">
        <v>27142.58</v>
      </c>
      <c r="LNF31">
        <v>3703.97</v>
      </c>
      <c r="LNG31">
        <v>14.223999999999998</v>
      </c>
      <c r="LNH31">
        <v>625.13210000000004</v>
      </c>
      <c r="LNI31">
        <v>298.45999999999998</v>
      </c>
      <c r="LNJ31">
        <v>7021.52</v>
      </c>
      <c r="LNK31">
        <v>29.890375000000002</v>
      </c>
      <c r="LNL31">
        <v>1633.48</v>
      </c>
      <c r="LNM31">
        <v>3517.46</v>
      </c>
      <c r="LNN31">
        <v>3704.4648000000002</v>
      </c>
      <c r="LNO31">
        <v>5369.3496000000005</v>
      </c>
      <c r="LNP31">
        <v>9836.51</v>
      </c>
      <c r="LNQ31">
        <v>3.44496</v>
      </c>
      <c r="LNR31">
        <v>393.78</v>
      </c>
      <c r="LNS31">
        <v>8939.4699999999993</v>
      </c>
      <c r="LNT31">
        <v>1962.24</v>
      </c>
      <c r="LNU31">
        <v>47.231299999999997</v>
      </c>
      <c r="LNV31">
        <v>2114.1972000000001</v>
      </c>
      <c r="LNW31">
        <v>1068.7221999999999</v>
      </c>
      <c r="LNX31">
        <v>2761.99</v>
      </c>
      <c r="LNY31">
        <v>1957.1080999999999</v>
      </c>
      <c r="LNZ31">
        <v>5396.2524000000003</v>
      </c>
      <c r="LOA31">
        <v>3215.62</v>
      </c>
      <c r="LOB31">
        <v>7125.9804000000004</v>
      </c>
      <c r="LOC31">
        <v>26.858021999999998</v>
      </c>
      <c r="LOD31">
        <v>2486.21</v>
      </c>
      <c r="LOE31">
        <v>10165.379999999999</v>
      </c>
      <c r="LOF31">
        <v>9184.9356000000007</v>
      </c>
      <c r="LOG31">
        <v>7567.13</v>
      </c>
      <c r="LOH31">
        <v>2141.9208000000003</v>
      </c>
      <c r="LOI31">
        <v>2625.2932000000001</v>
      </c>
      <c r="LOJ31">
        <v>3310.63</v>
      </c>
      <c r="LOK31">
        <v>384.11</v>
      </c>
      <c r="LOL31">
        <v>271.97640000000001</v>
      </c>
      <c r="LOM31">
        <v>3806.08</v>
      </c>
      <c r="LON31">
        <v>13.36</v>
      </c>
      <c r="LOO31">
        <v>567.44870000000003</v>
      </c>
      <c r="LOP31">
        <v>2197.88</v>
      </c>
      <c r="LOQ31">
        <v>2042.2908000000002</v>
      </c>
      <c r="LOR31">
        <v>1433.7</v>
      </c>
      <c r="LOS31">
        <v>191.56</v>
      </c>
      <c r="LOT31">
        <v>1189.25</v>
      </c>
      <c r="LOU31">
        <v>48.29</v>
      </c>
      <c r="LOV31">
        <v>520.5</v>
      </c>
      <c r="LOW31">
        <v>0.11256000000000001</v>
      </c>
      <c r="LOX31">
        <v>1650.15</v>
      </c>
      <c r="LOY31">
        <v>20.220264999999998</v>
      </c>
      <c r="LOZ31">
        <v>1188.4405999999999</v>
      </c>
      <c r="LPA31">
        <v>25.2288</v>
      </c>
      <c r="LPB31">
        <v>3572.14</v>
      </c>
      <c r="LPC31">
        <v>183.53160000000003</v>
      </c>
      <c r="LPD31">
        <v>20990.65</v>
      </c>
      <c r="LPE31">
        <v>76.873100000000008</v>
      </c>
      <c r="LPF31">
        <v>594.74520000000007</v>
      </c>
      <c r="LPG31">
        <v>3083.9</v>
      </c>
      <c r="LPH31">
        <v>3278.14</v>
      </c>
      <c r="LPI31">
        <v>2646.9180000000001</v>
      </c>
      <c r="LPJ31">
        <v>1938.5915</v>
      </c>
      <c r="LPK31">
        <v>1344.0708000000002</v>
      </c>
      <c r="LPL31">
        <v>273.45</v>
      </c>
      <c r="LPM31">
        <v>569.75</v>
      </c>
      <c r="LPN31">
        <v>4359.76</v>
      </c>
      <c r="LPO31">
        <v>205.82</v>
      </c>
      <c r="LPP31">
        <v>2073.3200000000002</v>
      </c>
      <c r="LPQ31">
        <v>5114.3500000000004</v>
      </c>
      <c r="LPR31">
        <v>34629.769999999997</v>
      </c>
      <c r="LPS31">
        <v>5.3451599999999999</v>
      </c>
      <c r="LPT31">
        <v>14815.980000000001</v>
      </c>
      <c r="LPU31">
        <v>587.41</v>
      </c>
      <c r="LPV31">
        <v>1022.22</v>
      </c>
      <c r="LPW31">
        <v>3740.46</v>
      </c>
      <c r="LPX31">
        <v>1862.98</v>
      </c>
      <c r="LPY31">
        <v>953.65</v>
      </c>
      <c r="LPZ31">
        <v>4205.5416000000005</v>
      </c>
      <c r="LQA31">
        <v>22.057606</v>
      </c>
      <c r="LQB31">
        <v>14974.26</v>
      </c>
      <c r="LQC31">
        <v>1870.36</v>
      </c>
      <c r="LQD31">
        <v>18.647400000000001</v>
      </c>
      <c r="LQE31">
        <v>5200.8150999999998</v>
      </c>
      <c r="LQF31">
        <v>3886.5</v>
      </c>
      <c r="LQG31">
        <v>1061</v>
      </c>
      <c r="LQH31">
        <v>36113.22</v>
      </c>
      <c r="LQI31">
        <v>706.34</v>
      </c>
      <c r="LQJ31">
        <v>12469.4964</v>
      </c>
      <c r="LQK31">
        <v>4405.99</v>
      </c>
      <c r="LQL31">
        <v>4549.82</v>
      </c>
      <c r="LQM31">
        <v>6493.5432000000001</v>
      </c>
      <c r="LQN31">
        <v>9856.25</v>
      </c>
      <c r="LQO31">
        <v>980.16480000000001</v>
      </c>
      <c r="LQP31">
        <v>5.5350710000000003</v>
      </c>
      <c r="LQQ31">
        <v>20.984132000000002</v>
      </c>
      <c r="LQR31">
        <v>4214.8599999999997</v>
      </c>
      <c r="LQS31">
        <v>364.04640000000001</v>
      </c>
      <c r="LQT31">
        <v>1954.92</v>
      </c>
      <c r="LQU31">
        <v>22.54</v>
      </c>
      <c r="LQV31">
        <v>150.32</v>
      </c>
      <c r="LQW31">
        <v>7664.4204000000009</v>
      </c>
      <c r="LQX31">
        <v>4779.8</v>
      </c>
      <c r="LQY31">
        <v>1999.99</v>
      </c>
      <c r="LQZ31">
        <v>29.038470000000004</v>
      </c>
      <c r="LRA31">
        <v>1879.99</v>
      </c>
      <c r="LRB31">
        <v>1615.567</v>
      </c>
      <c r="LRC31">
        <v>40.035600000000002</v>
      </c>
      <c r="LRD31">
        <v>498.17040000000009</v>
      </c>
      <c r="LRE31">
        <v>3730.58</v>
      </c>
      <c r="LRF31">
        <v>8965.3392000000003</v>
      </c>
      <c r="LRG31">
        <v>7544.76</v>
      </c>
      <c r="LRH31">
        <v>10926.93</v>
      </c>
      <c r="LRI31">
        <v>13556.99</v>
      </c>
      <c r="LRJ31">
        <v>13819.734</v>
      </c>
      <c r="LRK31">
        <v>10.241821000000002</v>
      </c>
      <c r="LRL31">
        <v>417.15520000000004</v>
      </c>
      <c r="LRM31">
        <v>3706.33</v>
      </c>
      <c r="LRN31">
        <v>50.483160000000005</v>
      </c>
      <c r="LRO31">
        <v>7880.77</v>
      </c>
      <c r="LRP31">
        <v>45108.202899999997</v>
      </c>
      <c r="LRQ31">
        <v>42.206113999999999</v>
      </c>
      <c r="LRR31">
        <v>3862.99</v>
      </c>
      <c r="LRS31">
        <v>9.1505919999999996</v>
      </c>
      <c r="LRT31">
        <v>1595.35</v>
      </c>
      <c r="LRU31">
        <v>843.53</v>
      </c>
      <c r="LRV31">
        <v>13607.784</v>
      </c>
      <c r="LRW31">
        <v>2203.0920000000001</v>
      </c>
      <c r="LRX31">
        <v>43.95</v>
      </c>
      <c r="LRY31">
        <v>41.47</v>
      </c>
      <c r="LRZ31">
        <v>15768.78</v>
      </c>
      <c r="LSA31">
        <v>45.788938999999999</v>
      </c>
      <c r="LSB31">
        <v>1489.71</v>
      </c>
      <c r="LSC31">
        <v>1742.68</v>
      </c>
      <c r="LSD31">
        <v>173.58</v>
      </c>
      <c r="LSE31">
        <v>30.63</v>
      </c>
      <c r="LSF31">
        <v>1065.6400000000001</v>
      </c>
      <c r="LSG31">
        <v>79452.34</v>
      </c>
      <c r="LSH31">
        <v>7627.82</v>
      </c>
      <c r="LSI31">
        <v>38.700000000000003</v>
      </c>
      <c r="LSJ31">
        <v>8416.6</v>
      </c>
      <c r="LSK31">
        <v>49.175279999999994</v>
      </c>
      <c r="LSL31">
        <v>597.67999999999995</v>
      </c>
      <c r="LSM31">
        <v>26.259176000000004</v>
      </c>
      <c r="LSN31">
        <v>0.194635</v>
      </c>
      <c r="LSO31">
        <v>2782.44</v>
      </c>
      <c r="LSP31">
        <v>3270.02</v>
      </c>
      <c r="LSQ31">
        <v>11.157175000000001</v>
      </c>
      <c r="LSR31">
        <v>2205.6597999999999</v>
      </c>
      <c r="LSS31">
        <v>2208.9499999999998</v>
      </c>
      <c r="LST31">
        <v>260.72340000000003</v>
      </c>
      <c r="LSU31">
        <v>56.148948000000004</v>
      </c>
      <c r="LSV31">
        <v>9289.65</v>
      </c>
      <c r="LSW31">
        <v>1975.07</v>
      </c>
      <c r="LSX31">
        <v>234.98160000000004</v>
      </c>
      <c r="LSY31">
        <v>3765.6252000000004</v>
      </c>
      <c r="LSZ31">
        <v>4382.21</v>
      </c>
      <c r="LTA31">
        <v>64944.0072</v>
      </c>
      <c r="LTB31">
        <v>14663.62</v>
      </c>
      <c r="LTC31">
        <v>1505.13</v>
      </c>
      <c r="LTD31">
        <v>3007.9404000000004</v>
      </c>
      <c r="LTE31">
        <v>632.36</v>
      </c>
      <c r="LTF31">
        <v>2612.6693999999998</v>
      </c>
      <c r="LTG31">
        <v>470.9</v>
      </c>
      <c r="LTH31">
        <v>3134.32</v>
      </c>
      <c r="LTI31">
        <v>923.47</v>
      </c>
      <c r="LTJ31">
        <v>5500.43</v>
      </c>
      <c r="LTK31">
        <v>2549.87</v>
      </c>
      <c r="LTL31">
        <v>4144.3</v>
      </c>
      <c r="LTM31">
        <v>47.433600000000006</v>
      </c>
      <c r="LTN31">
        <v>907.92</v>
      </c>
      <c r="LTO31">
        <v>356.86420000000004</v>
      </c>
      <c r="LTP31">
        <v>421.40520000000004</v>
      </c>
      <c r="LTQ31">
        <v>35.67</v>
      </c>
      <c r="LTR31">
        <v>1.0021200000000001</v>
      </c>
      <c r="LTS31">
        <v>219.65</v>
      </c>
      <c r="LTT31">
        <v>544.46</v>
      </c>
      <c r="LTU31">
        <v>2243.11</v>
      </c>
      <c r="LTV31">
        <v>432.04</v>
      </c>
      <c r="LTW31">
        <v>7336.51</v>
      </c>
      <c r="LTX31">
        <v>2605.06</v>
      </c>
      <c r="LTY31">
        <v>44.34</v>
      </c>
      <c r="LTZ31">
        <v>46917.133200000004</v>
      </c>
      <c r="LUA31">
        <v>165.13200000000001</v>
      </c>
      <c r="LUB31">
        <v>54.139400000000002</v>
      </c>
      <c r="LUC31">
        <v>5070.47</v>
      </c>
      <c r="LUD31">
        <v>13271.42</v>
      </c>
      <c r="LUE31">
        <v>62.43</v>
      </c>
      <c r="LUF31">
        <v>992.08589999999992</v>
      </c>
      <c r="LUG31">
        <v>740.45880000000011</v>
      </c>
      <c r="LUH31">
        <v>14.294880000000001</v>
      </c>
      <c r="LUI31">
        <v>68332.527799999996</v>
      </c>
      <c r="LUJ31">
        <v>1602.83</v>
      </c>
      <c r="LUK31">
        <v>26.985724000000001</v>
      </c>
      <c r="LUL31">
        <v>10394.762400000001</v>
      </c>
      <c r="LUM31">
        <v>32.72</v>
      </c>
      <c r="LUN31">
        <v>14.715009</v>
      </c>
      <c r="LUO31">
        <v>2730.35</v>
      </c>
      <c r="LUP31">
        <v>446.00220000000007</v>
      </c>
      <c r="LUQ31">
        <v>7000.6356000000005</v>
      </c>
      <c r="LUR31">
        <v>12.958537</v>
      </c>
      <c r="LUS31">
        <v>11077.2194</v>
      </c>
      <c r="LUT31">
        <v>851.8</v>
      </c>
      <c r="LUU31">
        <v>10.178774000000001</v>
      </c>
      <c r="LUV31">
        <v>9252.1548000000003</v>
      </c>
      <c r="LUW31">
        <v>132.15720000000002</v>
      </c>
      <c r="LUX31">
        <v>1035.24</v>
      </c>
      <c r="LUY31">
        <v>45322.47</v>
      </c>
      <c r="LUZ31">
        <v>9200.4768000000004</v>
      </c>
      <c r="LVA31">
        <v>1696.2</v>
      </c>
      <c r="LVB31">
        <v>11.648151</v>
      </c>
      <c r="LVC31">
        <v>355.30789999999996</v>
      </c>
      <c r="LVD31">
        <v>1829.25</v>
      </c>
      <c r="LVE31">
        <v>557.15</v>
      </c>
      <c r="LVF31">
        <v>1983.2447</v>
      </c>
      <c r="LVG31">
        <v>6685.9560000000001</v>
      </c>
      <c r="LVH31">
        <v>24.064591</v>
      </c>
      <c r="LVI31">
        <v>14.0862</v>
      </c>
      <c r="LVJ31">
        <v>2698.38</v>
      </c>
      <c r="LVK31">
        <v>1159.47</v>
      </c>
      <c r="LVL31">
        <v>586.26</v>
      </c>
      <c r="LVM31">
        <v>23.792400000000004</v>
      </c>
      <c r="LVN31">
        <v>3313.4681000000005</v>
      </c>
      <c r="LVO31">
        <v>8799.18</v>
      </c>
      <c r="LVP31">
        <v>3050.26</v>
      </c>
      <c r="LVQ31">
        <v>3702.8152000000005</v>
      </c>
      <c r="LVR31">
        <v>11.44788</v>
      </c>
      <c r="LVS31">
        <v>1866.4555</v>
      </c>
      <c r="LVT31">
        <v>8.370000000000001</v>
      </c>
      <c r="LVU31">
        <v>1813.13</v>
      </c>
      <c r="LVV31">
        <v>1196.5999999999999</v>
      </c>
      <c r="LVW31">
        <v>458.74</v>
      </c>
      <c r="LVX31">
        <v>6.7326000000000015</v>
      </c>
      <c r="LVY31">
        <v>1602.72</v>
      </c>
      <c r="LVZ31">
        <v>3789.2664</v>
      </c>
      <c r="LWA31">
        <v>15.73</v>
      </c>
      <c r="LWB31">
        <v>12752.57</v>
      </c>
      <c r="LWC31">
        <v>5566.61</v>
      </c>
      <c r="LWD31">
        <v>68.038968999999994</v>
      </c>
      <c r="LWE31">
        <v>2697.71</v>
      </c>
      <c r="LWF31">
        <v>8.1936</v>
      </c>
      <c r="LWG31">
        <v>7443.41</v>
      </c>
      <c r="LWH31">
        <v>8277.249600000001</v>
      </c>
      <c r="LWI31">
        <v>2317.9068000000002</v>
      </c>
      <c r="LWJ31">
        <v>1121.73</v>
      </c>
      <c r="LWK31">
        <v>92.29</v>
      </c>
      <c r="LWL31">
        <v>9659</v>
      </c>
      <c r="LWM31">
        <v>9269.84</v>
      </c>
      <c r="LWN31">
        <v>7550.72</v>
      </c>
      <c r="LWO31">
        <v>25.06</v>
      </c>
      <c r="LWP31">
        <v>1565.96</v>
      </c>
      <c r="LWQ31">
        <v>2324.8944000000001</v>
      </c>
      <c r="LWR31">
        <v>15749.262000000001</v>
      </c>
      <c r="LWS31">
        <v>1054.6523999999999</v>
      </c>
      <c r="LWT31">
        <v>24.222443000000002</v>
      </c>
      <c r="LWU31">
        <v>2.3828549999999997</v>
      </c>
      <c r="LWV31">
        <v>420.31</v>
      </c>
      <c r="LWW31">
        <v>39.7256</v>
      </c>
      <c r="LWX31">
        <v>33.82</v>
      </c>
      <c r="LWY31">
        <v>7236.9287999999997</v>
      </c>
      <c r="LWZ31">
        <v>6259.84</v>
      </c>
      <c r="LXA31">
        <v>2902.45</v>
      </c>
      <c r="LXB31">
        <v>114.36</v>
      </c>
      <c r="LXC31">
        <v>1471.73</v>
      </c>
      <c r="LXD31">
        <v>1176.3</v>
      </c>
      <c r="LXE31">
        <v>11.01</v>
      </c>
      <c r="LXF31">
        <v>5240.83</v>
      </c>
      <c r="LXG31">
        <v>507.75620000000004</v>
      </c>
      <c r="LXH31">
        <v>6861.3804000000009</v>
      </c>
      <c r="LXI31">
        <v>2637.2844</v>
      </c>
      <c r="LXJ31">
        <v>4021.22</v>
      </c>
      <c r="LXK31">
        <v>69295.910400000008</v>
      </c>
      <c r="LXL31">
        <v>11241.882</v>
      </c>
      <c r="LXM31">
        <v>3546.3204000000005</v>
      </c>
      <c r="LXN31">
        <v>13859.12</v>
      </c>
      <c r="LXO31">
        <v>645.75</v>
      </c>
      <c r="LXP31">
        <v>787.99</v>
      </c>
      <c r="LXQ31">
        <v>4421.9088000000002</v>
      </c>
      <c r="LXR31">
        <v>9739.98</v>
      </c>
      <c r="LXS31">
        <v>119.39</v>
      </c>
      <c r="LXT31">
        <v>7774.1964000000007</v>
      </c>
      <c r="LXU31">
        <v>708.28</v>
      </c>
      <c r="LXV31">
        <v>7.2510080000000006</v>
      </c>
      <c r="LXW31">
        <v>4182.42</v>
      </c>
      <c r="LXX31">
        <v>625.89</v>
      </c>
      <c r="LXY31">
        <v>45.631100000000004</v>
      </c>
      <c r="LXZ31">
        <v>1447.79</v>
      </c>
      <c r="LYA31">
        <v>2670.1496000000002</v>
      </c>
      <c r="LYB31">
        <v>7644.9428000000007</v>
      </c>
      <c r="LYC31">
        <v>36.906199999999998</v>
      </c>
      <c r="LYD31">
        <v>92.445997000000006</v>
      </c>
      <c r="LYE31">
        <v>2277.2399999999998</v>
      </c>
      <c r="LYF31">
        <v>53.322600000000001</v>
      </c>
      <c r="LYG31">
        <v>8038.3320000000003</v>
      </c>
      <c r="LYH31">
        <v>4291.75</v>
      </c>
      <c r="LYI31">
        <v>4046.01</v>
      </c>
      <c r="LYJ31">
        <v>3418.57</v>
      </c>
      <c r="LYK31">
        <v>583.99</v>
      </c>
      <c r="LYL31">
        <v>6.5880000000000001</v>
      </c>
      <c r="LYM31">
        <v>1408.7844000000002</v>
      </c>
      <c r="LYN31">
        <v>26.900098</v>
      </c>
      <c r="LYO31">
        <v>1062.2121999999999</v>
      </c>
      <c r="LYP31">
        <v>18.48798</v>
      </c>
      <c r="LYQ31">
        <v>1188.23</v>
      </c>
      <c r="LYR31">
        <v>223.72</v>
      </c>
      <c r="LYS31">
        <v>2000.87</v>
      </c>
      <c r="LYT31">
        <v>7461.96</v>
      </c>
      <c r="LYU31">
        <v>15735.31</v>
      </c>
      <c r="LYV31">
        <v>14.638562000000002</v>
      </c>
      <c r="LYW31">
        <v>168.85</v>
      </c>
      <c r="LYX31">
        <v>612.51</v>
      </c>
      <c r="LYY31">
        <v>186.66</v>
      </c>
      <c r="LYZ31">
        <v>3998.1491999999998</v>
      </c>
      <c r="LZA31">
        <v>1182.4487999999999</v>
      </c>
      <c r="LZB31">
        <v>3938.7492000000002</v>
      </c>
      <c r="LZC31">
        <v>8.6765999999999988</v>
      </c>
      <c r="LZD31">
        <v>6831.7668000000003</v>
      </c>
      <c r="LZE31">
        <v>1858.08</v>
      </c>
      <c r="LZF31">
        <v>450.98</v>
      </c>
      <c r="LZG31">
        <v>23.15</v>
      </c>
      <c r="LZH31">
        <v>40.792560000000002</v>
      </c>
      <c r="LZI31">
        <v>3840.06</v>
      </c>
      <c r="LZJ31">
        <v>6.2728800000000007</v>
      </c>
      <c r="LZK31">
        <v>4656.57</v>
      </c>
      <c r="LZL31">
        <v>2798.06</v>
      </c>
      <c r="LZM31">
        <v>5883.6554000000006</v>
      </c>
      <c r="LZN31">
        <v>14247.6</v>
      </c>
      <c r="LZO31">
        <v>168.999594</v>
      </c>
      <c r="LZP31">
        <v>25.926600000000001</v>
      </c>
      <c r="LZQ31">
        <v>693.77</v>
      </c>
      <c r="LZR31">
        <v>606.92999999999995</v>
      </c>
      <c r="LZS31">
        <v>311.92</v>
      </c>
      <c r="LZT31">
        <v>674.08</v>
      </c>
      <c r="LZU31">
        <v>1590.2178000000001</v>
      </c>
      <c r="LZV31">
        <v>0.91689500000000002</v>
      </c>
      <c r="LZW31">
        <v>1306.3</v>
      </c>
      <c r="LZX31">
        <v>12.65</v>
      </c>
      <c r="LZY31">
        <v>4356.6080000000002</v>
      </c>
      <c r="LZZ31">
        <v>1589.2740000000001</v>
      </c>
      <c r="MAA31">
        <v>465.74920000000009</v>
      </c>
      <c r="MAB31">
        <v>0.69300000000000006</v>
      </c>
      <c r="MAC31">
        <v>4068.96</v>
      </c>
      <c r="MAD31">
        <v>4.5036000000000005</v>
      </c>
      <c r="MAE31">
        <v>56430.37</v>
      </c>
      <c r="MAF31">
        <v>8160.52</v>
      </c>
      <c r="MAG31">
        <v>7252.1953000000003</v>
      </c>
      <c r="MAH31">
        <v>13.089388000000001</v>
      </c>
      <c r="MAI31">
        <v>8686.41</v>
      </c>
      <c r="MAJ31">
        <v>4968.33</v>
      </c>
      <c r="MAK31">
        <v>11163.48</v>
      </c>
      <c r="MAL31">
        <v>83.33</v>
      </c>
      <c r="MAM31">
        <v>118.30320000000002</v>
      </c>
      <c r="MAN31">
        <v>1501.3404000000003</v>
      </c>
      <c r="MAO31">
        <v>4812.3500000000004</v>
      </c>
      <c r="MAP31">
        <v>8488.26</v>
      </c>
      <c r="MAQ31">
        <v>1529.37</v>
      </c>
      <c r="MAR31">
        <v>8184.5532000000003</v>
      </c>
      <c r="MAS31">
        <v>177.4872</v>
      </c>
      <c r="MAT31">
        <v>8771.15</v>
      </c>
      <c r="MAU31">
        <v>25.164262000000001</v>
      </c>
      <c r="MAV31">
        <v>2316.9996000000001</v>
      </c>
      <c r="MAW31">
        <v>1942.5030999999999</v>
      </c>
      <c r="MAX31">
        <v>964.28</v>
      </c>
      <c r="MAY31">
        <v>54.076599999999999</v>
      </c>
      <c r="MAZ31">
        <v>792.1</v>
      </c>
      <c r="MBA31">
        <v>9082.9256999999998</v>
      </c>
      <c r="MBB31">
        <v>648.09</v>
      </c>
      <c r="MBC31">
        <v>8.1601200000000009</v>
      </c>
      <c r="MBD31">
        <v>203.88</v>
      </c>
      <c r="MBE31">
        <v>29753.55</v>
      </c>
      <c r="MBF31">
        <v>7402.0824000000002</v>
      </c>
      <c r="MBG31">
        <v>2491.2701000000002</v>
      </c>
      <c r="MBH31">
        <v>1829.02</v>
      </c>
      <c r="MBI31">
        <v>3979.92</v>
      </c>
      <c r="MBJ31">
        <v>1809.98</v>
      </c>
      <c r="MBK31">
        <v>1849.64</v>
      </c>
      <c r="MBL31">
        <v>15959.35</v>
      </c>
      <c r="MBM31">
        <v>5354.1864000000005</v>
      </c>
      <c r="MBN31">
        <v>7045.8336000000008</v>
      </c>
      <c r="MBO31">
        <v>1120.1099999999999</v>
      </c>
      <c r="MBP31">
        <v>331.67</v>
      </c>
      <c r="MBQ31">
        <v>166.57751999999999</v>
      </c>
      <c r="MBR31">
        <v>5864.6052</v>
      </c>
      <c r="MBS31">
        <v>314.44200000000001</v>
      </c>
      <c r="MBT31">
        <v>284.42116399999998</v>
      </c>
      <c r="MBU31">
        <v>1711.15</v>
      </c>
      <c r="MBV31">
        <v>1786.38</v>
      </c>
      <c r="MBW31">
        <v>2739.58</v>
      </c>
      <c r="MBX31">
        <v>1065.4919</v>
      </c>
      <c r="MBY31">
        <v>1441.21</v>
      </c>
      <c r="MBZ31">
        <v>9393.59</v>
      </c>
      <c r="MCA31">
        <v>228.56</v>
      </c>
      <c r="MCB31">
        <v>5227.59</v>
      </c>
      <c r="MCC31">
        <v>2523.0074</v>
      </c>
      <c r="MCD31">
        <v>3864.4776000000002</v>
      </c>
      <c r="MCE31">
        <v>4418.42</v>
      </c>
      <c r="MCF31">
        <v>7.05</v>
      </c>
      <c r="MCG31">
        <v>4751.1899999999996</v>
      </c>
      <c r="MCH31">
        <v>204.239</v>
      </c>
      <c r="MCI31">
        <v>744.94</v>
      </c>
      <c r="MCJ31">
        <v>460.53</v>
      </c>
      <c r="MCK31">
        <v>1519.884</v>
      </c>
      <c r="MCL31">
        <v>877.54</v>
      </c>
      <c r="MCM31">
        <v>3753.35</v>
      </c>
      <c r="MCN31">
        <v>6719.69</v>
      </c>
      <c r="MCO31">
        <v>626.95000000000005</v>
      </c>
      <c r="MCP31">
        <v>4376.18</v>
      </c>
      <c r="MCQ31">
        <v>4597.71</v>
      </c>
      <c r="MCR31">
        <v>61.379100000000001</v>
      </c>
      <c r="MCS31">
        <v>5081.33</v>
      </c>
      <c r="MCT31">
        <v>49043.907500000001</v>
      </c>
      <c r="MCU31">
        <v>9439.11</v>
      </c>
      <c r="MCV31">
        <v>2118.8628000000003</v>
      </c>
      <c r="MCW31">
        <v>2960.27</v>
      </c>
      <c r="MCX31">
        <v>2810.2464</v>
      </c>
      <c r="MCY31">
        <v>479.85840000000002</v>
      </c>
      <c r="MCZ31">
        <v>1048.2588000000001</v>
      </c>
      <c r="MDA31">
        <v>92.118600000000015</v>
      </c>
      <c r="MDB31">
        <v>6517.4</v>
      </c>
      <c r="MDC31">
        <v>7712.66</v>
      </c>
      <c r="MDD31">
        <v>124.5</v>
      </c>
      <c r="MDE31">
        <v>6960.13</v>
      </c>
      <c r="MDF31">
        <v>9097.1640000000007</v>
      </c>
      <c r="MDG31">
        <v>830.92</v>
      </c>
      <c r="MDH31">
        <v>12.464613000000002</v>
      </c>
      <c r="MDI31">
        <v>1126.998</v>
      </c>
      <c r="MDJ31">
        <v>43.608719999999998</v>
      </c>
      <c r="MDK31">
        <v>110.19240000000001</v>
      </c>
      <c r="MDL31">
        <v>2.8448000000000002</v>
      </c>
      <c r="MDM31">
        <v>1966.49</v>
      </c>
      <c r="MDN31">
        <v>8849.4500000000007</v>
      </c>
      <c r="MDO31">
        <v>89.299000000000007</v>
      </c>
      <c r="MDP31">
        <v>1583.17</v>
      </c>
      <c r="MDQ31">
        <v>32.560928000000004</v>
      </c>
      <c r="MDR31">
        <v>23.321200000000005</v>
      </c>
      <c r="MDS31">
        <v>1786.3058000000001</v>
      </c>
      <c r="MDT31">
        <v>1622.16</v>
      </c>
      <c r="MDU31">
        <v>1165.04</v>
      </c>
      <c r="MDV31">
        <v>1131.43</v>
      </c>
      <c r="MDW31">
        <v>723.15</v>
      </c>
      <c r="MDX31">
        <v>290.38</v>
      </c>
      <c r="MDY31">
        <v>9726.8665000000001</v>
      </c>
      <c r="MDZ31">
        <v>1925.56</v>
      </c>
      <c r="MEA31">
        <v>5723.47</v>
      </c>
      <c r="MEB31">
        <v>182.37</v>
      </c>
      <c r="MEC31">
        <v>4057.2</v>
      </c>
      <c r="MED31">
        <v>4736.3900000000003</v>
      </c>
      <c r="MEE31">
        <v>59.301200000000001</v>
      </c>
      <c r="MEF31">
        <v>3448.7532000000001</v>
      </c>
      <c r="MEG31">
        <v>21.687230000000003</v>
      </c>
      <c r="MEH31">
        <v>927.78</v>
      </c>
      <c r="MEI31">
        <v>78.878832000000003</v>
      </c>
      <c r="MEJ31">
        <v>168.68</v>
      </c>
      <c r="MEK31">
        <v>204.87600000000003</v>
      </c>
      <c r="MEL31">
        <v>7.17936</v>
      </c>
      <c r="MEM31">
        <v>18.88</v>
      </c>
      <c r="MEN31">
        <v>7033.01</v>
      </c>
      <c r="MEO31">
        <v>1744.8264000000001</v>
      </c>
      <c r="MEP31">
        <v>106.25440000000002</v>
      </c>
      <c r="MEQ31">
        <v>6164.37</v>
      </c>
      <c r="MER31">
        <v>2372.5700000000002</v>
      </c>
      <c r="MES31">
        <v>3.6049349999999998</v>
      </c>
      <c r="MET31">
        <v>28.386493000000002</v>
      </c>
      <c r="MEU31">
        <v>375.57</v>
      </c>
      <c r="MEV31">
        <v>519.86</v>
      </c>
      <c r="MEW31">
        <v>475.25</v>
      </c>
      <c r="MEX31">
        <v>12.605648</v>
      </c>
      <c r="MEY31">
        <v>7772.37</v>
      </c>
      <c r="MEZ31">
        <v>421.88040000000001</v>
      </c>
      <c r="MFA31">
        <v>436.69344000000007</v>
      </c>
      <c r="MFB31">
        <v>405.82080000000002</v>
      </c>
      <c r="MFC31">
        <v>40.090000000000003</v>
      </c>
      <c r="MFD31">
        <v>54.968809999999998</v>
      </c>
      <c r="MFE31">
        <v>7067.39</v>
      </c>
      <c r="MFF31">
        <v>16762.564900000001</v>
      </c>
      <c r="MFG31">
        <v>497.02</v>
      </c>
      <c r="MFH31">
        <v>45.747800000000005</v>
      </c>
      <c r="MFI31">
        <v>563.77859999999998</v>
      </c>
      <c r="MFJ31">
        <v>208.57488600000002</v>
      </c>
      <c r="MFK31">
        <v>2491.23</v>
      </c>
      <c r="MFL31">
        <v>3787.9</v>
      </c>
      <c r="MFM31">
        <v>49.5</v>
      </c>
      <c r="MFN31">
        <v>2862.1512000000002</v>
      </c>
      <c r="MFO31">
        <v>36149.565600000002</v>
      </c>
      <c r="MFP31">
        <v>7993.3292000000001</v>
      </c>
      <c r="MFQ31">
        <v>70.326751000000002</v>
      </c>
      <c r="MFR31">
        <v>11995.92</v>
      </c>
      <c r="MFS31">
        <v>13242.77</v>
      </c>
      <c r="MFT31">
        <v>8969.67</v>
      </c>
      <c r="MFU31">
        <v>379.17</v>
      </c>
      <c r="MFV31">
        <v>21.710520000000002</v>
      </c>
      <c r="MFW31">
        <v>3660.68</v>
      </c>
      <c r="MFX31">
        <v>3349.79</v>
      </c>
      <c r="MFY31">
        <v>4163.5298999999995</v>
      </c>
      <c r="MFZ31">
        <v>463.46</v>
      </c>
      <c r="MGA31">
        <v>3187.81</v>
      </c>
      <c r="MGB31">
        <v>13121.0604</v>
      </c>
      <c r="MGC31">
        <v>16.274760000000001</v>
      </c>
      <c r="MGD31">
        <v>53.804040000000001</v>
      </c>
      <c r="MGE31">
        <v>91.675497000000007</v>
      </c>
      <c r="MGF31">
        <v>91.160600000000002</v>
      </c>
      <c r="MGG31">
        <v>177.80184</v>
      </c>
      <c r="MGH31">
        <v>1123.6324999999999</v>
      </c>
      <c r="MGI31">
        <v>24753.546000000002</v>
      </c>
      <c r="MGJ31">
        <v>907.27</v>
      </c>
      <c r="MGK31">
        <v>5640.92</v>
      </c>
      <c r="MGL31">
        <v>4559.5200000000004</v>
      </c>
      <c r="MGM31">
        <v>5749.3662000000004</v>
      </c>
      <c r="MGN31">
        <v>2134.11</v>
      </c>
      <c r="MGO31">
        <v>204.3734</v>
      </c>
      <c r="MGP31">
        <v>1999.77</v>
      </c>
      <c r="MGQ31">
        <v>4356.1381000000001</v>
      </c>
      <c r="MGR31">
        <v>7571.56</v>
      </c>
      <c r="MGS31">
        <v>9577.5372000000007</v>
      </c>
      <c r="MGT31">
        <v>4391.6899999999996</v>
      </c>
      <c r="MGU31">
        <v>7014.41</v>
      </c>
      <c r="MGV31">
        <v>966.69720000000007</v>
      </c>
      <c r="MGW31">
        <v>478.7011</v>
      </c>
      <c r="MGX31">
        <v>0.32106400000000002</v>
      </c>
      <c r="MGY31">
        <v>153.94</v>
      </c>
      <c r="MGZ31">
        <v>1624.63</v>
      </c>
      <c r="MHA31">
        <v>3286.22</v>
      </c>
      <c r="MHB31">
        <v>33548.65</v>
      </c>
      <c r="MHC31">
        <v>3579.8210000000004</v>
      </c>
      <c r="MHD31">
        <v>0.309473</v>
      </c>
      <c r="MHE31">
        <v>87.403200000000012</v>
      </c>
      <c r="MHF31">
        <v>1822.5540000000001</v>
      </c>
      <c r="MHG31">
        <v>14295.1</v>
      </c>
      <c r="MHH31">
        <v>22.534920000000003</v>
      </c>
      <c r="MHI31">
        <v>4681.67</v>
      </c>
      <c r="MHJ31">
        <v>1028.3</v>
      </c>
      <c r="MHK31">
        <v>461.52540000000005</v>
      </c>
      <c r="MHL31">
        <v>3452.5711999999999</v>
      </c>
      <c r="MHM31">
        <v>1108.52</v>
      </c>
      <c r="MHN31">
        <v>16.149999999999999</v>
      </c>
      <c r="MHO31">
        <v>132.67520000000002</v>
      </c>
      <c r="MHP31">
        <v>6738.37</v>
      </c>
      <c r="MHQ31">
        <v>10884.931200000001</v>
      </c>
      <c r="MHR31">
        <v>10628.05</v>
      </c>
      <c r="MHS31">
        <v>3533.39</v>
      </c>
      <c r="MHT31">
        <v>4223.8802999999998</v>
      </c>
      <c r="MHU31">
        <v>15813.198000000002</v>
      </c>
      <c r="MHV31">
        <v>1068.3599999999999</v>
      </c>
      <c r="MHW31">
        <v>27095.47</v>
      </c>
      <c r="MHX31">
        <v>413.43</v>
      </c>
      <c r="MHY31">
        <v>774.19200000000001</v>
      </c>
      <c r="MHZ31">
        <v>81.626435000000001</v>
      </c>
      <c r="MIA31">
        <v>10135.3788</v>
      </c>
      <c r="MIB31">
        <v>462</v>
      </c>
      <c r="MIC31">
        <v>14.77</v>
      </c>
      <c r="MID31">
        <v>1132.278</v>
      </c>
      <c r="MIE31">
        <v>2278.0700000000002</v>
      </c>
      <c r="MIF31">
        <v>7279.16</v>
      </c>
      <c r="MIG31">
        <v>6.3</v>
      </c>
      <c r="MIH31">
        <v>200.65</v>
      </c>
      <c r="MII31">
        <v>1639.79</v>
      </c>
      <c r="MIJ31">
        <v>2894.63</v>
      </c>
      <c r="MIK31">
        <v>0.81284400000000001</v>
      </c>
      <c r="MIL31">
        <v>2084.9899999999998</v>
      </c>
      <c r="MIM31">
        <v>11.723660000000001</v>
      </c>
      <c r="MIN31">
        <v>836.43420000000003</v>
      </c>
      <c r="MIO31">
        <v>1438.9</v>
      </c>
      <c r="MIP31">
        <v>8569.9699999999993</v>
      </c>
      <c r="MIQ31">
        <v>8145.69</v>
      </c>
      <c r="MIR31">
        <v>27.44</v>
      </c>
      <c r="MIS31">
        <v>335.69639999999998</v>
      </c>
      <c r="MIT31">
        <v>2143.5732000000003</v>
      </c>
      <c r="MIU31">
        <v>4485.6612000000005</v>
      </c>
      <c r="MIV31">
        <v>8439.2800000000007</v>
      </c>
      <c r="MIW31">
        <v>6658.87</v>
      </c>
      <c r="MIX31">
        <v>160.55340000000001</v>
      </c>
      <c r="MIY31">
        <v>4.2308490000000001</v>
      </c>
      <c r="MIZ31">
        <v>7571.5748999999996</v>
      </c>
      <c r="MJA31">
        <v>1722.08</v>
      </c>
      <c r="MJB31">
        <v>10365.612999999999</v>
      </c>
      <c r="MJC31">
        <v>3669.3432000000003</v>
      </c>
      <c r="MJD31">
        <v>3235.39</v>
      </c>
      <c r="MJE31">
        <v>2996.3627999999999</v>
      </c>
      <c r="MJF31">
        <v>209.82</v>
      </c>
      <c r="MJG31">
        <v>3.2019970000000004</v>
      </c>
      <c r="MJH31">
        <v>946.72800000000007</v>
      </c>
      <c r="MJI31">
        <v>581.11</v>
      </c>
      <c r="MJJ31">
        <v>1172.1099999999999</v>
      </c>
      <c r="MJK31">
        <v>4579.24</v>
      </c>
      <c r="MJL31">
        <v>714.11</v>
      </c>
      <c r="MJM31">
        <v>525.47600000000011</v>
      </c>
      <c r="MJN31">
        <v>589.14030000000002</v>
      </c>
      <c r="MJO31">
        <v>16172.719200000001</v>
      </c>
      <c r="MJP31">
        <v>14565.44</v>
      </c>
      <c r="MJQ31">
        <v>81591.81</v>
      </c>
      <c r="MJR31">
        <v>5167.5637999999999</v>
      </c>
      <c r="MJS31">
        <v>10.223280000000001</v>
      </c>
      <c r="MJT31">
        <v>1959.68</v>
      </c>
      <c r="MJU31">
        <v>1907.4384000000002</v>
      </c>
      <c r="MJV31">
        <v>413.0421</v>
      </c>
      <c r="MJW31">
        <v>4414.2299999999996</v>
      </c>
      <c r="MJX31">
        <v>1636.2432000000001</v>
      </c>
      <c r="MJY31">
        <v>9956.7364999999991</v>
      </c>
      <c r="MJZ31">
        <v>5839.5</v>
      </c>
      <c r="MKA31">
        <v>44582.529600000009</v>
      </c>
      <c r="MKB31">
        <v>7.1012630000000012</v>
      </c>
      <c r="MKC31">
        <v>684.20159999999998</v>
      </c>
      <c r="MKD31">
        <v>1694.6258</v>
      </c>
      <c r="MKE31">
        <v>2161.8684000000003</v>
      </c>
      <c r="MKF31">
        <v>49219.370700000007</v>
      </c>
      <c r="MKG31">
        <v>42047.41</v>
      </c>
      <c r="MKH31">
        <v>1353.9636000000003</v>
      </c>
      <c r="MKI31">
        <v>376.65</v>
      </c>
      <c r="MKJ31">
        <v>32.475034000000001</v>
      </c>
      <c r="MKK31">
        <v>389.74</v>
      </c>
      <c r="MKL31">
        <v>3329.6400000000003</v>
      </c>
      <c r="MKM31">
        <v>3476.8872000000006</v>
      </c>
      <c r="MKN31">
        <v>266.72000000000003</v>
      </c>
      <c r="MKO31">
        <v>1013.81</v>
      </c>
      <c r="MKP31">
        <v>1427.62</v>
      </c>
      <c r="MKQ31">
        <v>8070.3756000000003</v>
      </c>
      <c r="MKR31">
        <v>298.33920000000001</v>
      </c>
      <c r="MKS31">
        <v>22.970347</v>
      </c>
      <c r="MKT31">
        <v>165.78</v>
      </c>
      <c r="MKU31">
        <v>65.437200000000004</v>
      </c>
      <c r="MKV31">
        <v>5166.2299999999996</v>
      </c>
      <c r="MKW31">
        <v>2335.3811999999998</v>
      </c>
      <c r="MKX31">
        <v>8920.18</v>
      </c>
      <c r="MKY31">
        <v>27.003478999999999</v>
      </c>
      <c r="MKZ31">
        <v>7.6</v>
      </c>
      <c r="MLA31">
        <v>3392.0950000000003</v>
      </c>
      <c r="MLB31">
        <v>69.910279000000003</v>
      </c>
      <c r="MLC31">
        <v>5051.3220000000001</v>
      </c>
      <c r="MLD31">
        <v>1468.6153000000002</v>
      </c>
      <c r="MLE31">
        <v>3.3031670000000002</v>
      </c>
      <c r="MLF31">
        <v>7159.83</v>
      </c>
      <c r="MLG31">
        <v>1621.38</v>
      </c>
      <c r="MLH31">
        <v>7759.95</v>
      </c>
      <c r="MLI31">
        <v>0.24924000000000002</v>
      </c>
      <c r="MLJ31">
        <v>59.350342000000005</v>
      </c>
      <c r="MLK31">
        <v>164.49040000000002</v>
      </c>
      <c r="MLL31">
        <v>3695.1552000000001</v>
      </c>
      <c r="MLM31">
        <v>14844.794400000001</v>
      </c>
      <c r="MLN31">
        <v>4863.1099999999997</v>
      </c>
      <c r="MLO31">
        <v>19.14</v>
      </c>
      <c r="MLP31">
        <v>10263.672</v>
      </c>
      <c r="MLQ31">
        <v>1677.1536000000001</v>
      </c>
      <c r="MLR31">
        <v>3642.65</v>
      </c>
      <c r="MLS31">
        <v>3868.4</v>
      </c>
      <c r="MLT31">
        <v>13.93</v>
      </c>
      <c r="MLU31">
        <v>41628.449999999997</v>
      </c>
      <c r="MLV31">
        <v>9174.25</v>
      </c>
      <c r="MLW31">
        <v>4880.53</v>
      </c>
      <c r="MLX31">
        <v>102493.91489999999</v>
      </c>
      <c r="MLY31">
        <v>34444.199999999997</v>
      </c>
      <c r="MLZ31">
        <v>540.5616</v>
      </c>
      <c r="MMA31">
        <v>26500.5</v>
      </c>
      <c r="MMB31">
        <v>9803.8799999999992</v>
      </c>
      <c r="MMC31">
        <v>11155.66</v>
      </c>
      <c r="MMD31">
        <v>2977.36</v>
      </c>
      <c r="MME31">
        <v>1512.18</v>
      </c>
      <c r="MMF31">
        <v>4200.1400000000003</v>
      </c>
      <c r="MMG31">
        <v>2152.0531000000001</v>
      </c>
      <c r="MMH31">
        <v>1166.28</v>
      </c>
      <c r="MMI31">
        <v>824.91</v>
      </c>
      <c r="MMJ31">
        <v>630.2912</v>
      </c>
      <c r="MMK31">
        <v>63.01</v>
      </c>
      <c r="MML31">
        <v>29.205099000000004</v>
      </c>
      <c r="MMM31">
        <v>12645.115200000002</v>
      </c>
      <c r="MMN31">
        <v>218.68140000000002</v>
      </c>
      <c r="MMO31">
        <v>4745.3500000000004</v>
      </c>
      <c r="MMP31">
        <v>840.91779999999994</v>
      </c>
      <c r="MMQ31">
        <v>27.952700000000004</v>
      </c>
      <c r="MMR31">
        <v>62.66</v>
      </c>
      <c r="MMS31">
        <v>27.378009000000002</v>
      </c>
      <c r="MMT31">
        <v>35207.61</v>
      </c>
      <c r="MMU31">
        <v>15.880607999999999</v>
      </c>
      <c r="MMV31">
        <v>10.80777</v>
      </c>
      <c r="MMW31">
        <v>1140.5340000000001</v>
      </c>
      <c r="MMX31">
        <v>5.6586860000000003</v>
      </c>
      <c r="MMY31">
        <v>351.65880000000004</v>
      </c>
      <c r="MMZ31">
        <v>239.97758500000003</v>
      </c>
      <c r="MNA31">
        <v>3760.82</v>
      </c>
      <c r="MNB31">
        <v>11460.89</v>
      </c>
      <c r="MNC31">
        <v>4918.08</v>
      </c>
      <c r="MND31">
        <v>8719.9500000000007</v>
      </c>
      <c r="MNE31">
        <v>15638.6268</v>
      </c>
      <c r="MNF31">
        <v>9023.0760000000009</v>
      </c>
      <c r="MNG31">
        <v>21093.55</v>
      </c>
      <c r="MNH31">
        <v>1064.8</v>
      </c>
      <c r="MNI31">
        <v>9109.85</v>
      </c>
      <c r="MNJ31">
        <v>381.25</v>
      </c>
      <c r="MNK31">
        <v>3909.06</v>
      </c>
      <c r="MNL31">
        <v>2741.46</v>
      </c>
      <c r="MNM31">
        <v>636.80999999999995</v>
      </c>
      <c r="MNN31">
        <v>5739.77</v>
      </c>
      <c r="MNO31">
        <v>2567.06</v>
      </c>
      <c r="MNP31">
        <v>26.702783</v>
      </c>
      <c r="MNQ31">
        <v>1558.7855999999999</v>
      </c>
      <c r="MNR31">
        <v>1357.72</v>
      </c>
      <c r="MNS31">
        <v>2390.3748000000001</v>
      </c>
      <c r="MNT31">
        <v>6308.3186000000005</v>
      </c>
      <c r="MNU31">
        <v>498.57780000000002</v>
      </c>
      <c r="MNV31">
        <v>0.135742</v>
      </c>
      <c r="MNW31">
        <v>1854.9</v>
      </c>
      <c r="MNX31">
        <v>8.9150200000000002</v>
      </c>
      <c r="MNY31">
        <v>754.93</v>
      </c>
      <c r="MNZ31">
        <v>1996.3638000000001</v>
      </c>
      <c r="MOA31">
        <v>1118.5846000000001</v>
      </c>
      <c r="MOB31">
        <v>2543.2199999999998</v>
      </c>
      <c r="MOC31">
        <v>3.3466800000000001</v>
      </c>
      <c r="MOD31">
        <v>12.089949000000001</v>
      </c>
      <c r="MOE31">
        <v>1160.9352000000001</v>
      </c>
      <c r="MOF31">
        <v>5730.3</v>
      </c>
      <c r="MOG31">
        <v>62.672871999999998</v>
      </c>
      <c r="MOH31">
        <v>13314.08</v>
      </c>
      <c r="MOI31">
        <v>1125.21</v>
      </c>
      <c r="MOJ31">
        <v>200.03</v>
      </c>
      <c r="MOK31">
        <v>2182.2372</v>
      </c>
      <c r="MOL31">
        <v>2639.26</v>
      </c>
      <c r="MOM31">
        <v>521.99140000000011</v>
      </c>
      <c r="MON31">
        <v>3.7331059999999998</v>
      </c>
      <c r="MOO31">
        <v>1606.1817000000001</v>
      </c>
      <c r="MOP31">
        <v>0.31389500000000004</v>
      </c>
      <c r="MOQ31">
        <v>9406.35</v>
      </c>
      <c r="MOR31">
        <v>40.975200000000001</v>
      </c>
      <c r="MOS31">
        <v>54.898995999999997</v>
      </c>
      <c r="MOT31">
        <v>4352.6899999999996</v>
      </c>
      <c r="MOU31">
        <v>18.395520000000001</v>
      </c>
      <c r="MOV31">
        <v>32.355975000000001</v>
      </c>
      <c r="MOW31">
        <v>289.37</v>
      </c>
      <c r="MOX31">
        <v>160.19640000000001</v>
      </c>
      <c r="MOY31">
        <v>4736.92</v>
      </c>
      <c r="MOZ31">
        <v>1.1956</v>
      </c>
      <c r="MPA31">
        <v>2984.0724000000005</v>
      </c>
      <c r="MPB31">
        <v>9583.91</v>
      </c>
      <c r="MPC31">
        <v>1507.3776</v>
      </c>
      <c r="MPD31">
        <v>356.65920000000006</v>
      </c>
      <c r="MPE31">
        <v>2179.52</v>
      </c>
      <c r="MPF31">
        <v>1622.99</v>
      </c>
      <c r="MPG31">
        <v>253.04352</v>
      </c>
      <c r="MPH31">
        <v>4841.67</v>
      </c>
      <c r="MPI31">
        <v>4535.5200000000004</v>
      </c>
      <c r="MPJ31">
        <v>4.71516</v>
      </c>
      <c r="MPK31">
        <v>43.83</v>
      </c>
      <c r="MPL31">
        <v>206.93040000000002</v>
      </c>
      <c r="MPM31">
        <v>513.21</v>
      </c>
      <c r="MPN31">
        <v>1755.8532</v>
      </c>
      <c r="MPO31">
        <v>1571.1732</v>
      </c>
      <c r="MPP31">
        <v>278.71420000000001</v>
      </c>
      <c r="MPQ31">
        <v>38301.99</v>
      </c>
      <c r="MPR31">
        <v>1538.48</v>
      </c>
      <c r="MPS31">
        <v>13503.948100000001</v>
      </c>
      <c r="MPT31">
        <v>1511.16</v>
      </c>
      <c r="MPU31">
        <v>567.702</v>
      </c>
      <c r="MPV31">
        <v>1.49532</v>
      </c>
      <c r="MPW31">
        <v>38953.269999999997</v>
      </c>
      <c r="MPX31">
        <v>7377.7176000000009</v>
      </c>
      <c r="MPY31">
        <v>1952.8668000000002</v>
      </c>
      <c r="MPZ31">
        <v>1503.49</v>
      </c>
      <c r="MQA31">
        <v>548.58920000000001</v>
      </c>
      <c r="MQB31">
        <v>4788.37</v>
      </c>
      <c r="MQC31">
        <v>4510.18</v>
      </c>
      <c r="MQD31">
        <v>548.41</v>
      </c>
      <c r="MQE31">
        <v>6808.1688000000004</v>
      </c>
      <c r="MQF31">
        <v>4171.9320000000007</v>
      </c>
      <c r="MQG31">
        <v>2584.13</v>
      </c>
      <c r="MQH31">
        <v>2398.7505999999998</v>
      </c>
      <c r="MQI31">
        <v>4407.8900000000003</v>
      </c>
      <c r="MQJ31">
        <v>5.68</v>
      </c>
      <c r="MQK31">
        <v>5491.07</v>
      </c>
      <c r="MQL31">
        <v>2080.4758999999999</v>
      </c>
      <c r="MQM31">
        <v>7.43</v>
      </c>
      <c r="MQN31">
        <v>87.57</v>
      </c>
      <c r="MQO31">
        <v>2524.8000000000002</v>
      </c>
      <c r="MQP31">
        <v>4256.8500000000004</v>
      </c>
      <c r="MQQ31">
        <v>4666.6476000000002</v>
      </c>
      <c r="MQR31">
        <v>1328.9010000000001</v>
      </c>
      <c r="MQS31">
        <v>14432.93</v>
      </c>
      <c r="MQT31">
        <v>575.99640000000011</v>
      </c>
      <c r="MQU31">
        <v>98.085599999999999</v>
      </c>
      <c r="MQV31">
        <v>42397.64</v>
      </c>
      <c r="MQW31">
        <v>5608.2056999999995</v>
      </c>
      <c r="MQX31">
        <v>1493.92</v>
      </c>
      <c r="MQY31">
        <v>444.8175</v>
      </c>
      <c r="MQZ31">
        <v>1818.48</v>
      </c>
      <c r="MRA31">
        <v>1820.81</v>
      </c>
      <c r="MRB31">
        <v>4571.6899999999996</v>
      </c>
      <c r="MRC31">
        <v>687.32</v>
      </c>
      <c r="MRD31">
        <v>1597.1795999999999</v>
      </c>
      <c r="MRE31">
        <v>1592.48</v>
      </c>
      <c r="MRF31">
        <v>4233.2910000000002</v>
      </c>
      <c r="MRG31">
        <v>1494.8172</v>
      </c>
      <c r="MRH31">
        <v>98.269199999999998</v>
      </c>
      <c r="MRI31">
        <v>2.5005600000000001</v>
      </c>
      <c r="MRJ31">
        <v>3946.8171000000002</v>
      </c>
      <c r="MRK31">
        <v>2475.2800000000002</v>
      </c>
      <c r="MRL31">
        <v>2025.6838000000002</v>
      </c>
      <c r="MRM31">
        <v>1001.9376000000001</v>
      </c>
      <c r="MRN31">
        <v>7136.1648000000005</v>
      </c>
      <c r="MRO31">
        <v>1638.08</v>
      </c>
      <c r="MRP31">
        <v>149.7312</v>
      </c>
      <c r="MRQ31">
        <v>4544.0352000000003</v>
      </c>
      <c r="MRR31">
        <v>1515.99</v>
      </c>
      <c r="MRS31">
        <v>3074.91</v>
      </c>
      <c r="MRT31">
        <v>865.03680000000008</v>
      </c>
      <c r="MRU31">
        <v>3843.31</v>
      </c>
      <c r="MRV31">
        <v>1184.8599999999999</v>
      </c>
      <c r="MRW31">
        <v>33677.377399999998</v>
      </c>
      <c r="MRX31">
        <v>14.836546999999999</v>
      </c>
      <c r="MRY31">
        <v>345.02859999999998</v>
      </c>
      <c r="MRZ31">
        <v>629.30999999999995</v>
      </c>
      <c r="MSA31">
        <v>39860.218800000002</v>
      </c>
      <c r="MSB31">
        <v>2737.8756000000003</v>
      </c>
      <c r="MSC31">
        <v>1562.22</v>
      </c>
      <c r="MSD31">
        <v>6919.3116000000009</v>
      </c>
      <c r="MSE31">
        <v>4541.45</v>
      </c>
      <c r="MSF31">
        <v>553.80920000000003</v>
      </c>
      <c r="MSG31">
        <v>4922.29</v>
      </c>
      <c r="MSH31">
        <v>6420.87</v>
      </c>
      <c r="MSI31">
        <v>883.29960000000005</v>
      </c>
      <c r="MSJ31">
        <v>174.24</v>
      </c>
      <c r="MSK31">
        <v>3506.0256000000004</v>
      </c>
      <c r="MSL31">
        <v>1766.1518000000003</v>
      </c>
      <c r="MSM31">
        <v>2.3868</v>
      </c>
      <c r="MSN31">
        <v>46.67</v>
      </c>
      <c r="MSO31">
        <v>1062.44</v>
      </c>
      <c r="MSP31">
        <v>2084.7240000000002</v>
      </c>
      <c r="MSQ31">
        <v>3846.49</v>
      </c>
      <c r="MSR31">
        <v>2286.6999999999998</v>
      </c>
      <c r="MSS31">
        <v>9.051164</v>
      </c>
      <c r="MST31">
        <v>1996.1116000000002</v>
      </c>
      <c r="MSU31">
        <v>5761.51</v>
      </c>
      <c r="MSV31">
        <v>312.16500000000002</v>
      </c>
      <c r="MSW31">
        <v>6670.71</v>
      </c>
      <c r="MSX31">
        <v>1148.8284000000001</v>
      </c>
      <c r="MSY31">
        <v>4685.8599999999997</v>
      </c>
      <c r="MSZ31">
        <v>1001.322</v>
      </c>
      <c r="MTA31">
        <v>10489.554</v>
      </c>
      <c r="MTB31">
        <v>3564.3672000000006</v>
      </c>
      <c r="MTC31">
        <v>0.130382</v>
      </c>
      <c r="MTD31">
        <v>4199.0391</v>
      </c>
      <c r="MTE31">
        <v>48362.26</v>
      </c>
      <c r="MTF31">
        <v>179.4</v>
      </c>
      <c r="MTG31">
        <v>4286.0976000000001</v>
      </c>
      <c r="MTH31">
        <v>4565.6246000000001</v>
      </c>
      <c r="MTI31">
        <v>9236.9483999999993</v>
      </c>
      <c r="MTJ31">
        <v>6.14</v>
      </c>
      <c r="MTK31">
        <v>1980.25</v>
      </c>
      <c r="MTL31">
        <v>11716.53</v>
      </c>
      <c r="MTM31">
        <v>34.229999999999997</v>
      </c>
      <c r="MTN31">
        <v>5287.1076000000003</v>
      </c>
      <c r="MTO31">
        <v>595.84</v>
      </c>
      <c r="MTP31">
        <v>1664.96</v>
      </c>
      <c r="MTQ31">
        <v>3695.2740000000003</v>
      </c>
      <c r="MTR31">
        <v>3222.62</v>
      </c>
      <c r="MTS31">
        <v>0.55847999999999998</v>
      </c>
      <c r="MTT31">
        <v>5796.59</v>
      </c>
      <c r="MTU31">
        <v>425.97</v>
      </c>
      <c r="MTV31">
        <v>11715.34</v>
      </c>
      <c r="MTW31">
        <v>1958.93</v>
      </c>
      <c r="MTX31">
        <v>1453.1213</v>
      </c>
      <c r="MTY31">
        <v>4209.4399999999996</v>
      </c>
      <c r="MTZ31">
        <v>94.25</v>
      </c>
      <c r="MUA31">
        <v>277.41000000000003</v>
      </c>
      <c r="MUB31">
        <v>962.17740000000003</v>
      </c>
      <c r="MUC31">
        <v>18684.32</v>
      </c>
      <c r="MUD31">
        <v>3081.32</v>
      </c>
      <c r="MUE31">
        <v>533.03740000000005</v>
      </c>
      <c r="MUF31">
        <v>6206.78</v>
      </c>
      <c r="MUG31">
        <v>1568.6034</v>
      </c>
      <c r="MUH31">
        <v>33.74</v>
      </c>
      <c r="MUI31">
        <v>300.02400000000006</v>
      </c>
      <c r="MUJ31">
        <v>13992.037200000001</v>
      </c>
      <c r="MUK31">
        <v>3735.8820000000005</v>
      </c>
      <c r="MUL31">
        <v>451.45080000000002</v>
      </c>
      <c r="MUM31">
        <v>2655.13</v>
      </c>
      <c r="MUN31">
        <v>60.044395000000002</v>
      </c>
      <c r="MUO31">
        <v>195.43</v>
      </c>
      <c r="MUP31">
        <v>4.3099999999999996</v>
      </c>
      <c r="MUQ31">
        <v>1585.51</v>
      </c>
      <c r="MUR31">
        <v>1542.79</v>
      </c>
      <c r="MUS31">
        <v>2117.88</v>
      </c>
      <c r="MUT31">
        <v>1745.85</v>
      </c>
      <c r="MUU31">
        <v>1121.27</v>
      </c>
      <c r="MUV31">
        <v>43.819876000000001</v>
      </c>
      <c r="MUW31">
        <v>579.85</v>
      </c>
      <c r="MUX31">
        <v>8487.5624000000007</v>
      </c>
      <c r="MUY31">
        <v>6333.1</v>
      </c>
      <c r="MUZ31">
        <v>10953.03</v>
      </c>
      <c r="MVA31">
        <v>3990.85</v>
      </c>
      <c r="MVB31">
        <v>5787.9</v>
      </c>
      <c r="MVC31">
        <v>15278.1762</v>
      </c>
      <c r="MVD31">
        <v>8752.77</v>
      </c>
      <c r="MVE31">
        <v>4263.24</v>
      </c>
      <c r="MVF31">
        <v>0.15939300000000001</v>
      </c>
      <c r="MVG31">
        <v>107.65</v>
      </c>
      <c r="MVH31">
        <v>1933.09</v>
      </c>
      <c r="MVI31">
        <v>567.19000000000005</v>
      </c>
      <c r="MVJ31">
        <v>1778.3712000000003</v>
      </c>
      <c r="MVK31">
        <v>845.31</v>
      </c>
      <c r="MVL31">
        <v>1810.1817999999998</v>
      </c>
      <c r="MVM31">
        <v>1984.9644000000003</v>
      </c>
      <c r="MVN31">
        <v>1713.1824000000001</v>
      </c>
      <c r="MVO31">
        <v>3874.54</v>
      </c>
      <c r="MVP31">
        <v>1247.72</v>
      </c>
      <c r="MVQ31">
        <v>2.1054080000000002</v>
      </c>
      <c r="MVR31">
        <v>7891.2468000000008</v>
      </c>
      <c r="MVS31">
        <v>117.18373700000001</v>
      </c>
      <c r="MVT31">
        <v>28.115545000000004</v>
      </c>
      <c r="MVU31">
        <v>443.17</v>
      </c>
      <c r="MVV31">
        <v>3345.6995999999999</v>
      </c>
      <c r="MVW31">
        <v>1991.9074000000003</v>
      </c>
      <c r="MVX31">
        <v>356.89</v>
      </c>
      <c r="MVY31">
        <v>12782.575400000002</v>
      </c>
      <c r="MVZ31">
        <v>314.70120000000003</v>
      </c>
      <c r="MWA31">
        <v>14371.7</v>
      </c>
      <c r="MWB31">
        <v>135.0384</v>
      </c>
      <c r="MWC31">
        <v>305.08999999999997</v>
      </c>
      <c r="MWD31">
        <v>44992.7</v>
      </c>
      <c r="MWE31">
        <v>1078.57</v>
      </c>
      <c r="MWF31">
        <v>26.546673000000002</v>
      </c>
      <c r="MWG31">
        <v>2483.866</v>
      </c>
      <c r="MWH31">
        <v>2600.83</v>
      </c>
      <c r="MWI31">
        <v>717.00390000000004</v>
      </c>
      <c r="MWJ31">
        <v>10733.601600000002</v>
      </c>
      <c r="MWK31">
        <v>2885.05</v>
      </c>
      <c r="MWL31">
        <v>4123.7789000000002</v>
      </c>
      <c r="MWM31">
        <v>40.327165999999998</v>
      </c>
      <c r="MWN31">
        <v>296.53680000000003</v>
      </c>
      <c r="MWO31">
        <v>53.322754000000003</v>
      </c>
      <c r="MWP31">
        <v>1312.34</v>
      </c>
      <c r="MWQ31">
        <v>9312.9156000000003</v>
      </c>
      <c r="MWR31">
        <v>3.6221540000000001</v>
      </c>
      <c r="MWS31">
        <v>52900.981200000002</v>
      </c>
      <c r="MWT31">
        <v>8092.8612000000012</v>
      </c>
      <c r="MWU31">
        <v>3486.46</v>
      </c>
      <c r="MWV31">
        <v>9167.64</v>
      </c>
      <c r="MWW31">
        <v>1942.23</v>
      </c>
      <c r="MWX31">
        <v>168.44172</v>
      </c>
      <c r="MWY31">
        <v>4225.8510000000006</v>
      </c>
      <c r="MWZ31">
        <v>2508.77</v>
      </c>
      <c r="MXA31">
        <v>2995.0128</v>
      </c>
      <c r="MXB31">
        <v>2225.19</v>
      </c>
      <c r="MXC31">
        <v>9292.01</v>
      </c>
      <c r="MXD31">
        <v>3001.82</v>
      </c>
      <c r="MXE31">
        <v>8630.49</v>
      </c>
      <c r="MXF31">
        <v>101931.8637</v>
      </c>
      <c r="MXG31">
        <v>5476.4304999999995</v>
      </c>
      <c r="MXH31">
        <v>4894.4656999999997</v>
      </c>
      <c r="MXI31">
        <v>1595.6534000000001</v>
      </c>
      <c r="MXJ31">
        <v>25033.15</v>
      </c>
      <c r="MXK31">
        <v>1543.6332</v>
      </c>
      <c r="MXL31">
        <v>16646.855200000002</v>
      </c>
      <c r="MXM31">
        <v>1279.8699999999999</v>
      </c>
      <c r="MXN31">
        <v>4587.2</v>
      </c>
      <c r="MXO31">
        <v>207.2259</v>
      </c>
      <c r="MXP31">
        <v>48.827188000000007</v>
      </c>
      <c r="MXQ31">
        <v>13064.89</v>
      </c>
      <c r="MXR31">
        <v>368.8</v>
      </c>
      <c r="MXS31">
        <v>31297.59</v>
      </c>
      <c r="MXT31">
        <v>3144.16</v>
      </c>
      <c r="MXU31">
        <v>1596.06</v>
      </c>
      <c r="MXV31">
        <v>29.749139000000003</v>
      </c>
      <c r="MXW31">
        <v>1922.7754000000002</v>
      </c>
      <c r="MXX31">
        <v>1066.28</v>
      </c>
      <c r="MXY31">
        <v>4872.16</v>
      </c>
      <c r="MXZ31">
        <v>10477.0936</v>
      </c>
      <c r="MYA31">
        <v>6213.24</v>
      </c>
      <c r="MYB31">
        <v>4673.59</v>
      </c>
      <c r="MYC31">
        <v>1203.2</v>
      </c>
      <c r="MYD31">
        <v>3922.9380000000001</v>
      </c>
      <c r="MYE31">
        <v>64.069999999999993</v>
      </c>
      <c r="MYF31">
        <v>8950.3272000000015</v>
      </c>
      <c r="MYG31">
        <v>240.89</v>
      </c>
      <c r="MYH31">
        <v>547.62</v>
      </c>
      <c r="MYI31">
        <v>11547.1872</v>
      </c>
      <c r="MYJ31">
        <v>1860.02</v>
      </c>
      <c r="MYK31">
        <v>797.1</v>
      </c>
      <c r="MYL31">
        <v>10144.506000000001</v>
      </c>
      <c r="MYM31">
        <v>101743.7259</v>
      </c>
      <c r="MYN31">
        <v>194.94</v>
      </c>
      <c r="MYO31">
        <v>4159.28</v>
      </c>
      <c r="MYP31">
        <v>4823.45</v>
      </c>
      <c r="MYQ31">
        <v>3701.55</v>
      </c>
      <c r="MYR31">
        <v>2104.9092000000001</v>
      </c>
      <c r="MYS31">
        <v>28.349039999999999</v>
      </c>
      <c r="MYT31">
        <v>4580.03</v>
      </c>
      <c r="MYU31">
        <v>4436.5</v>
      </c>
      <c r="MYV31">
        <v>129.04500000000002</v>
      </c>
      <c r="MYW31">
        <v>1896.18</v>
      </c>
      <c r="MYX31">
        <v>1512.2017000000001</v>
      </c>
      <c r="MYY31">
        <v>30</v>
      </c>
      <c r="MYZ31">
        <v>4418.5200000000004</v>
      </c>
      <c r="MZA31">
        <v>42.7</v>
      </c>
      <c r="MZB31">
        <v>473.81</v>
      </c>
      <c r="MZC31">
        <v>1550.934</v>
      </c>
      <c r="MZD31">
        <v>289.38</v>
      </c>
      <c r="MZE31">
        <v>5575.5159000000003</v>
      </c>
      <c r="MZF31">
        <v>905.82</v>
      </c>
      <c r="MZG31">
        <v>41372.1423</v>
      </c>
      <c r="MZH31">
        <v>14235.163300000002</v>
      </c>
      <c r="MZI31">
        <v>854.49</v>
      </c>
      <c r="MZJ31">
        <v>60.201240000000006</v>
      </c>
      <c r="MZK31">
        <v>4840.7573999999995</v>
      </c>
      <c r="MZL31">
        <v>69.811899999999994</v>
      </c>
      <c r="MZM31">
        <v>6359.7</v>
      </c>
      <c r="MZN31">
        <v>16581.95</v>
      </c>
      <c r="MZO31">
        <v>209.11</v>
      </c>
      <c r="MZP31">
        <v>48.582120000000003</v>
      </c>
      <c r="MZQ31">
        <v>588.24</v>
      </c>
      <c r="MZR31">
        <v>1936.4959999999999</v>
      </c>
      <c r="MZS31">
        <v>6628.9859999999999</v>
      </c>
      <c r="MZT31">
        <v>144.31740000000002</v>
      </c>
      <c r="MZU31">
        <v>49.723200000000006</v>
      </c>
      <c r="MZV31">
        <v>1806.7528000000002</v>
      </c>
      <c r="MZW31">
        <v>3018.1464000000001</v>
      </c>
      <c r="MZX31">
        <v>4254.5</v>
      </c>
      <c r="MZY31">
        <v>1237.03</v>
      </c>
      <c r="MZZ31">
        <v>7333.15</v>
      </c>
      <c r="NAA31">
        <v>3599.97</v>
      </c>
      <c r="NAB31">
        <v>2629.29</v>
      </c>
      <c r="NAC31">
        <v>1315.43</v>
      </c>
      <c r="NAD31">
        <v>8219.26</v>
      </c>
      <c r="NAE31">
        <v>7472.0232000000005</v>
      </c>
      <c r="NAF31">
        <v>4758.72</v>
      </c>
      <c r="NAG31">
        <v>65.445667</v>
      </c>
      <c r="NAH31">
        <v>13654.926000000001</v>
      </c>
      <c r="NAI31">
        <v>38.004240000000003</v>
      </c>
      <c r="NAJ31">
        <v>1170.3599999999999</v>
      </c>
      <c r="NAK31">
        <v>1461.2</v>
      </c>
      <c r="NAL31">
        <v>1813.9680000000001</v>
      </c>
      <c r="NAM31">
        <v>10017.75</v>
      </c>
      <c r="NAN31">
        <v>3890.93</v>
      </c>
      <c r="NAO31">
        <v>43.49</v>
      </c>
      <c r="NAP31">
        <v>90.198884000000007</v>
      </c>
      <c r="NAQ31">
        <v>38.799999999999997</v>
      </c>
      <c r="NAR31">
        <v>7554.8051999999998</v>
      </c>
      <c r="NAS31">
        <v>1474.1048000000001</v>
      </c>
      <c r="NAT31">
        <v>966</v>
      </c>
      <c r="NAU31">
        <v>63.979975000000003</v>
      </c>
      <c r="NAV31">
        <v>426.4812</v>
      </c>
      <c r="NAW31">
        <v>17656.0236</v>
      </c>
      <c r="NAX31">
        <v>2015.3772000000001</v>
      </c>
      <c r="NAY31">
        <v>160.39151999999999</v>
      </c>
      <c r="NAZ31">
        <v>32959.288800000002</v>
      </c>
      <c r="NBA31">
        <v>15875.47</v>
      </c>
      <c r="NBB31">
        <v>1432.62</v>
      </c>
      <c r="NBC31">
        <v>1671.7860000000001</v>
      </c>
      <c r="NBD31">
        <v>1140.3980000000001</v>
      </c>
      <c r="NBE31">
        <v>593.55999999999995</v>
      </c>
      <c r="NBF31">
        <v>19678.73</v>
      </c>
      <c r="NBG31">
        <v>360.47</v>
      </c>
      <c r="NBH31">
        <v>5694.5376000000006</v>
      </c>
      <c r="NBI31">
        <v>724.41000000000008</v>
      </c>
      <c r="NBJ31">
        <v>6632.03</v>
      </c>
      <c r="NBK31">
        <v>2129.1423</v>
      </c>
      <c r="NBL31">
        <v>10376.0136</v>
      </c>
      <c r="NBM31">
        <v>97.3</v>
      </c>
      <c r="NBN31">
        <v>13.393969999999999</v>
      </c>
      <c r="NBO31">
        <v>35199.69</v>
      </c>
      <c r="NBP31">
        <v>1985.78</v>
      </c>
      <c r="NBQ31">
        <v>310.96440000000001</v>
      </c>
      <c r="NBR31">
        <v>373.98239999999998</v>
      </c>
      <c r="NBS31">
        <v>192.21</v>
      </c>
      <c r="NBT31">
        <v>14609.55</v>
      </c>
      <c r="NBU31">
        <v>5080.8100000000004</v>
      </c>
      <c r="NBV31">
        <v>279.64999999999998</v>
      </c>
      <c r="NBW31">
        <v>0.64140000000000008</v>
      </c>
      <c r="NBX31">
        <v>2436.2664</v>
      </c>
      <c r="NBY31">
        <v>2488.4507000000003</v>
      </c>
      <c r="NBZ31">
        <v>44.372520000000002</v>
      </c>
      <c r="NCA31">
        <v>389.48040000000003</v>
      </c>
      <c r="NCB31">
        <v>7.1900399999999998</v>
      </c>
      <c r="NCC31">
        <v>74.908799999999999</v>
      </c>
      <c r="NCD31">
        <v>23.51604</v>
      </c>
      <c r="NCE31">
        <v>11</v>
      </c>
      <c r="NCF31">
        <v>1627.73</v>
      </c>
      <c r="NCG31">
        <v>144.71100000000001</v>
      </c>
      <c r="NCH31">
        <v>183.32020000000003</v>
      </c>
      <c r="NCI31">
        <v>18.879996999999999</v>
      </c>
      <c r="NCJ31">
        <v>2032.9</v>
      </c>
      <c r="NCK31">
        <v>566.89200000000005</v>
      </c>
      <c r="NCL31">
        <v>6891.7068000000008</v>
      </c>
      <c r="NCM31">
        <v>2907.8027999999999</v>
      </c>
      <c r="NCN31">
        <v>62910.57</v>
      </c>
      <c r="NCO31">
        <v>14165.05</v>
      </c>
      <c r="NCP31">
        <v>1181.45</v>
      </c>
      <c r="NCQ31">
        <v>7414.8950000000004</v>
      </c>
      <c r="NCR31">
        <v>2.1341509999999997</v>
      </c>
      <c r="NCS31">
        <v>445.13</v>
      </c>
      <c r="NCT31">
        <v>31.201029000000002</v>
      </c>
      <c r="NCU31">
        <v>51.36</v>
      </c>
      <c r="NCV31">
        <v>14431.208400000001</v>
      </c>
      <c r="NCW31">
        <v>10621.89</v>
      </c>
      <c r="NCX31">
        <v>503.88480000000004</v>
      </c>
      <c r="NCY31">
        <v>42.282000000000004</v>
      </c>
      <c r="NCZ31">
        <v>7161.35</v>
      </c>
      <c r="NDA31">
        <v>4623.5664000000006</v>
      </c>
      <c r="NDB31">
        <v>1412.15</v>
      </c>
      <c r="NDC31">
        <v>1339.15</v>
      </c>
      <c r="NDD31">
        <v>842.94</v>
      </c>
      <c r="NDE31">
        <v>20.377000000000002</v>
      </c>
      <c r="NDF31">
        <v>4281.76</v>
      </c>
      <c r="NDG31">
        <v>1056.0999999999999</v>
      </c>
      <c r="NDH31">
        <v>6.6311999999999998</v>
      </c>
      <c r="NDI31">
        <v>694.52</v>
      </c>
      <c r="NDJ31">
        <v>4279.54</v>
      </c>
      <c r="NDK31">
        <v>10641.622100000001</v>
      </c>
      <c r="NDL31">
        <v>5334.17</v>
      </c>
      <c r="NDM31">
        <v>32.319795000000006</v>
      </c>
      <c r="NDN31">
        <v>489.34</v>
      </c>
      <c r="NDO31">
        <v>450.75960000000003</v>
      </c>
      <c r="NDP31">
        <v>1.305763</v>
      </c>
      <c r="NDQ31">
        <v>13.10988</v>
      </c>
      <c r="NDR31">
        <v>1283.1600000000001</v>
      </c>
      <c r="NDS31">
        <v>937.6776000000001</v>
      </c>
      <c r="NDT31">
        <v>24743.3184</v>
      </c>
      <c r="NDU31">
        <v>13.871040000000001</v>
      </c>
      <c r="NDV31">
        <v>629.22</v>
      </c>
      <c r="NDW31">
        <v>22.140719999999998</v>
      </c>
      <c r="NDX31">
        <v>9050.7999999999993</v>
      </c>
      <c r="NDY31">
        <v>28.46124</v>
      </c>
      <c r="NDZ31">
        <v>5194.9080000000004</v>
      </c>
      <c r="NEA31">
        <v>1865.11</v>
      </c>
      <c r="NEB31">
        <v>1223.2404000000001</v>
      </c>
      <c r="NEC31">
        <v>25.15</v>
      </c>
      <c r="NED31">
        <v>4884.6899999999996</v>
      </c>
      <c r="NEE31">
        <v>2245.67</v>
      </c>
      <c r="NEF31">
        <v>31.116877000000002</v>
      </c>
      <c r="NEG31">
        <v>369.20880000000005</v>
      </c>
      <c r="NEH31">
        <v>31491.69</v>
      </c>
      <c r="NEI31">
        <v>19.61</v>
      </c>
      <c r="NEJ31">
        <v>39294.31</v>
      </c>
      <c r="NEK31">
        <v>588.50279999999998</v>
      </c>
      <c r="NEL31">
        <v>8025.0284000000001</v>
      </c>
      <c r="NEM31">
        <v>2074.7199999999998</v>
      </c>
      <c r="NEN31">
        <v>1769.9482</v>
      </c>
      <c r="NEO31">
        <v>1379.4947999999999</v>
      </c>
      <c r="NEP31">
        <v>1598.99</v>
      </c>
      <c r="NEQ31">
        <v>11.208832000000001</v>
      </c>
      <c r="NER31">
        <v>7280.68</v>
      </c>
      <c r="NES31">
        <v>3069.29</v>
      </c>
      <c r="NET31">
        <v>799.43</v>
      </c>
      <c r="NEU31">
        <v>6400.3824000000004</v>
      </c>
      <c r="NEV31">
        <v>13392.63</v>
      </c>
      <c r="NEW31">
        <v>2269.4392000000003</v>
      </c>
      <c r="NEX31">
        <v>1.27166</v>
      </c>
      <c r="NEY31">
        <v>27.049105999999998</v>
      </c>
      <c r="NEZ31">
        <v>12080.09</v>
      </c>
      <c r="NFA31">
        <v>1287.6199999999999</v>
      </c>
      <c r="NFB31">
        <v>135.67992000000001</v>
      </c>
      <c r="NFC31">
        <v>518.75459999999998</v>
      </c>
      <c r="NFD31">
        <v>1.8186000000000002</v>
      </c>
      <c r="NFE31">
        <v>40.509000000000007</v>
      </c>
      <c r="NFF31">
        <v>8007.02</v>
      </c>
      <c r="NFG31">
        <v>5902.54</v>
      </c>
      <c r="NFH31">
        <v>2596.6165999999998</v>
      </c>
      <c r="NFI31">
        <v>11.793480000000001</v>
      </c>
      <c r="NFJ31">
        <v>6086.2104000000008</v>
      </c>
      <c r="NFK31">
        <v>433.63</v>
      </c>
      <c r="NFL31">
        <v>519.38280000000009</v>
      </c>
      <c r="NFM31">
        <v>1187.2547999999999</v>
      </c>
      <c r="NFN31">
        <v>2679.57</v>
      </c>
      <c r="NFO31">
        <v>100.282049</v>
      </c>
      <c r="NFP31">
        <v>393.64220000000006</v>
      </c>
      <c r="NFQ31">
        <v>318.39999999999998</v>
      </c>
      <c r="NFR31">
        <v>1056.4114000000002</v>
      </c>
      <c r="NFS31">
        <v>3693.94</v>
      </c>
      <c r="NFT31">
        <v>1716.97</v>
      </c>
      <c r="NFU31">
        <v>9034.9992000000002</v>
      </c>
      <c r="NFV31">
        <v>47.104800000000004</v>
      </c>
      <c r="NFW31">
        <v>352.08</v>
      </c>
      <c r="NFX31">
        <v>52.045200000000001</v>
      </c>
      <c r="NFY31">
        <v>8165.02</v>
      </c>
      <c r="NFZ31">
        <v>134.89940000000001</v>
      </c>
      <c r="NGA31">
        <v>130.24760000000001</v>
      </c>
      <c r="NGB31">
        <v>13258.6</v>
      </c>
      <c r="NGC31">
        <v>1510.3856000000001</v>
      </c>
      <c r="NGD31">
        <v>3246.98</v>
      </c>
      <c r="NGE31">
        <v>15897.948899999999</v>
      </c>
      <c r="NGF31">
        <v>1591.4232000000002</v>
      </c>
      <c r="NGG31">
        <v>6791.0508000000009</v>
      </c>
      <c r="NGH31">
        <v>5287.3783000000003</v>
      </c>
      <c r="NGI31">
        <v>1810.8036000000002</v>
      </c>
      <c r="NGJ31">
        <v>12.307680000000001</v>
      </c>
      <c r="NGK31">
        <v>484.30020000000002</v>
      </c>
      <c r="NGL31">
        <v>2196.1348000000003</v>
      </c>
      <c r="NGM31">
        <v>1058.21</v>
      </c>
      <c r="NGN31">
        <v>4.8834</v>
      </c>
      <c r="NGO31">
        <v>3941.98</v>
      </c>
      <c r="NGP31">
        <v>3033.5256000000004</v>
      </c>
      <c r="NGQ31">
        <v>150.46</v>
      </c>
      <c r="NGR31">
        <v>1781.77</v>
      </c>
      <c r="NGS31">
        <v>23564.83</v>
      </c>
      <c r="NGT31">
        <v>2942.48</v>
      </c>
      <c r="NGU31">
        <v>4580.13</v>
      </c>
      <c r="NGV31">
        <v>293.49</v>
      </c>
      <c r="NGW31">
        <v>362.83679999999998</v>
      </c>
      <c r="NGX31">
        <v>38605.65</v>
      </c>
      <c r="NGY31">
        <v>2789.9424000000004</v>
      </c>
      <c r="NGZ31">
        <v>28872.34</v>
      </c>
      <c r="NHA31">
        <v>1141.96</v>
      </c>
      <c r="NHB31">
        <v>74.86</v>
      </c>
      <c r="NHC31">
        <v>5553.5112000000008</v>
      </c>
      <c r="NHD31">
        <v>1160.01</v>
      </c>
      <c r="NHE31">
        <v>864.83</v>
      </c>
      <c r="NHF31">
        <v>4853.5955999999996</v>
      </c>
      <c r="NHG31">
        <v>397.85</v>
      </c>
      <c r="NHH31">
        <v>9924.58</v>
      </c>
      <c r="NHI31">
        <v>1343.1312000000003</v>
      </c>
      <c r="NHJ31">
        <v>7247.61</v>
      </c>
      <c r="NHK31">
        <v>107796.40920000001</v>
      </c>
      <c r="NHL31">
        <v>9453.3588000000018</v>
      </c>
      <c r="NHM31">
        <v>25.100612000000002</v>
      </c>
      <c r="NHN31">
        <v>48.34</v>
      </c>
      <c r="NHO31">
        <v>10645.889300000001</v>
      </c>
      <c r="NHP31">
        <v>341.38704300000001</v>
      </c>
      <c r="NHQ31">
        <v>7187.26</v>
      </c>
      <c r="NHR31">
        <v>43.434000000000005</v>
      </c>
      <c r="NHS31">
        <v>16017.95</v>
      </c>
      <c r="NHT31">
        <v>13235.85</v>
      </c>
      <c r="NHU31">
        <v>9662.08</v>
      </c>
      <c r="NHV31">
        <v>70.485340000000008</v>
      </c>
      <c r="NHW31">
        <v>25.272065000000001</v>
      </c>
      <c r="NHX31">
        <v>1467.7754000000002</v>
      </c>
      <c r="NHY31">
        <v>6224.85</v>
      </c>
      <c r="NHZ31">
        <v>25196.78</v>
      </c>
      <c r="NIA31">
        <v>4324.2737999999999</v>
      </c>
      <c r="NIB31">
        <v>22.99</v>
      </c>
      <c r="NIC31">
        <v>187.19640000000004</v>
      </c>
      <c r="NID31">
        <v>4927.62</v>
      </c>
      <c r="NIE31">
        <v>468.96840000000003</v>
      </c>
      <c r="NIF31">
        <v>5617.09</v>
      </c>
      <c r="NIG31">
        <v>1213.25</v>
      </c>
      <c r="NIH31">
        <v>8904.68</v>
      </c>
      <c r="NII31">
        <v>55.37688</v>
      </c>
      <c r="NIJ31">
        <v>11203.4447</v>
      </c>
      <c r="NIK31">
        <v>6004.87</v>
      </c>
      <c r="NIL31">
        <v>1343.8979999999999</v>
      </c>
      <c r="NIM31">
        <v>11.71</v>
      </c>
      <c r="NIN31">
        <v>3.4075530000000001</v>
      </c>
      <c r="NIO31">
        <v>310.07050000000004</v>
      </c>
      <c r="NIP31">
        <v>631.53</v>
      </c>
      <c r="NIQ31">
        <v>1112.6094000000001</v>
      </c>
      <c r="NIR31">
        <v>330.07</v>
      </c>
      <c r="NIS31">
        <v>4187.03</v>
      </c>
      <c r="NIT31">
        <v>11401.9</v>
      </c>
      <c r="NIU31">
        <v>1374.85</v>
      </c>
      <c r="NIV31">
        <v>8.9491899999999998</v>
      </c>
      <c r="NIW31">
        <v>18873.444599999999</v>
      </c>
      <c r="NIX31">
        <v>11268.41</v>
      </c>
      <c r="NIY31">
        <v>6020.46</v>
      </c>
      <c r="NIZ31">
        <v>14254.04</v>
      </c>
      <c r="NJA31">
        <v>83.537999999999997</v>
      </c>
      <c r="NJB31">
        <v>5255.5</v>
      </c>
      <c r="NJC31">
        <v>1101.8916000000002</v>
      </c>
      <c r="NJD31">
        <v>66.575890000000001</v>
      </c>
      <c r="NJE31">
        <v>5864.52</v>
      </c>
      <c r="NJF31">
        <v>1684.01</v>
      </c>
      <c r="NJG31">
        <v>2327.9989</v>
      </c>
      <c r="NJH31">
        <v>13046.08</v>
      </c>
      <c r="NJI31">
        <v>3168.6444000000001</v>
      </c>
      <c r="NJJ31">
        <v>2815.0565999999999</v>
      </c>
      <c r="NJK31">
        <v>37.465440000000001</v>
      </c>
      <c r="NJL31">
        <v>570.91</v>
      </c>
      <c r="NJM31">
        <v>12104.02</v>
      </c>
      <c r="NJN31">
        <v>54.02</v>
      </c>
      <c r="NJO31">
        <v>1757.36</v>
      </c>
      <c r="NJP31">
        <v>1012.6404000000001</v>
      </c>
      <c r="NJQ31">
        <v>274.84660000000002</v>
      </c>
      <c r="NJR31">
        <v>10.770853000000001</v>
      </c>
      <c r="NJS31">
        <v>9710.2803000000004</v>
      </c>
      <c r="NJT31">
        <v>271.1422</v>
      </c>
      <c r="NJU31">
        <v>3903.6600000000003</v>
      </c>
      <c r="NJV31">
        <v>147.00672</v>
      </c>
      <c r="NJW31">
        <v>209.98</v>
      </c>
      <c r="NJX31">
        <v>622.51589999999999</v>
      </c>
      <c r="NJY31">
        <v>12096.756000000001</v>
      </c>
      <c r="NJZ31">
        <v>1.6992</v>
      </c>
      <c r="NKA31">
        <v>4377.32</v>
      </c>
      <c r="NKB31">
        <v>14.1859</v>
      </c>
      <c r="NKC31">
        <v>8302.7916000000005</v>
      </c>
      <c r="NKD31">
        <v>64214.748</v>
      </c>
      <c r="NKE31">
        <v>10010.919600000001</v>
      </c>
      <c r="NKF31">
        <v>4.1640000000000003E-2</v>
      </c>
      <c r="NKG31">
        <v>3201.64</v>
      </c>
      <c r="NKH31">
        <v>42.012</v>
      </c>
      <c r="NKI31">
        <v>48183.5</v>
      </c>
      <c r="NKJ31">
        <v>4678.2354999999998</v>
      </c>
      <c r="NKK31">
        <v>116.48</v>
      </c>
      <c r="NKL31">
        <v>1529.6364000000001</v>
      </c>
      <c r="NKM31">
        <v>4463.17</v>
      </c>
      <c r="NKN31">
        <v>250.94160000000002</v>
      </c>
      <c r="NKO31">
        <v>225.2218</v>
      </c>
      <c r="NKP31">
        <v>1077.76</v>
      </c>
      <c r="NKQ31">
        <v>4037.33</v>
      </c>
      <c r="NKR31">
        <v>17.9024</v>
      </c>
      <c r="NKS31">
        <v>10702.4</v>
      </c>
      <c r="NKT31">
        <v>251.96400000000003</v>
      </c>
      <c r="NKU31">
        <v>57734.62</v>
      </c>
      <c r="NKV31">
        <v>2409.3296999999998</v>
      </c>
      <c r="NKW31">
        <v>11216.67</v>
      </c>
      <c r="NKX31">
        <v>407.1816</v>
      </c>
      <c r="NKY31">
        <v>4505.6400000000003</v>
      </c>
      <c r="NKZ31">
        <v>2091.9276</v>
      </c>
      <c r="NLA31">
        <v>3192.4908000000005</v>
      </c>
      <c r="NLB31">
        <v>8413.56</v>
      </c>
      <c r="NLC31">
        <v>17892.259999999998</v>
      </c>
      <c r="NLD31">
        <v>3273.38</v>
      </c>
      <c r="NLE31">
        <v>17.9604</v>
      </c>
      <c r="NLF31">
        <v>80.533600000000007</v>
      </c>
      <c r="NLG31">
        <v>4.0045230000000007</v>
      </c>
      <c r="NLH31">
        <v>1883.59</v>
      </c>
      <c r="NLI31">
        <v>5328.3865999999998</v>
      </c>
      <c r="NLJ31">
        <v>10.210000000000001</v>
      </c>
      <c r="NLK31">
        <v>11.230272000000001</v>
      </c>
      <c r="NLL31">
        <v>72971.5</v>
      </c>
      <c r="NLM31">
        <v>790.3845</v>
      </c>
      <c r="NLN31">
        <v>1526.0955000000001</v>
      </c>
      <c r="NLO31">
        <v>6009.2209000000003</v>
      </c>
      <c r="NLP31">
        <v>2099.6496000000002</v>
      </c>
      <c r="NLQ31">
        <v>428.25240000000002</v>
      </c>
      <c r="NLR31">
        <v>2433.5700000000002</v>
      </c>
      <c r="NLS31">
        <v>439.42</v>
      </c>
      <c r="NLT31">
        <v>200.8476</v>
      </c>
      <c r="NLU31">
        <v>228.18</v>
      </c>
      <c r="NLV31">
        <v>1500.27</v>
      </c>
      <c r="NLW31">
        <v>8960.6736000000001</v>
      </c>
      <c r="NLX31">
        <v>1223.92</v>
      </c>
      <c r="NLY31">
        <v>382.97</v>
      </c>
      <c r="NLZ31">
        <v>1806.8820000000001</v>
      </c>
      <c r="NMA31">
        <v>4160.2406000000001</v>
      </c>
      <c r="NMB31">
        <v>38.502000000000002</v>
      </c>
      <c r="NMC31">
        <v>1393.01</v>
      </c>
      <c r="NMD31">
        <v>817.95619999999997</v>
      </c>
      <c r="NME31">
        <v>261.25200000000001</v>
      </c>
      <c r="NMF31">
        <v>4566.2</v>
      </c>
      <c r="NMG31">
        <v>566.28360000000009</v>
      </c>
      <c r="NMH31">
        <v>4289.96</v>
      </c>
      <c r="NMI31">
        <v>279.22000000000003</v>
      </c>
      <c r="NMJ31">
        <v>92.646500000000003</v>
      </c>
      <c r="NMK31">
        <v>4084.4088000000006</v>
      </c>
      <c r="NML31">
        <v>12135.808800000001</v>
      </c>
      <c r="NMM31">
        <v>3355.58</v>
      </c>
      <c r="NMN31">
        <v>309.54980000000006</v>
      </c>
      <c r="NMO31">
        <v>7245.1044000000011</v>
      </c>
      <c r="NMP31">
        <v>444.31</v>
      </c>
      <c r="NMQ31">
        <v>4034.28</v>
      </c>
      <c r="NMR31">
        <v>10.152000000000001</v>
      </c>
      <c r="NMS31">
        <v>596.14</v>
      </c>
      <c r="NMT31">
        <v>1057.7736</v>
      </c>
      <c r="NMU31">
        <v>7029.16</v>
      </c>
      <c r="NMV31">
        <v>1252.76</v>
      </c>
      <c r="NMW31">
        <v>5714.982</v>
      </c>
      <c r="NMX31">
        <v>670.23</v>
      </c>
      <c r="NMY31">
        <v>57.552600000000005</v>
      </c>
      <c r="NMZ31">
        <v>38.853434000000007</v>
      </c>
      <c r="NNA31">
        <v>1353.6071999999999</v>
      </c>
      <c r="NNB31">
        <v>23.26</v>
      </c>
      <c r="NNC31">
        <v>3502.94</v>
      </c>
      <c r="NND31">
        <v>4638.6000000000004</v>
      </c>
      <c r="NNE31">
        <v>75.209999999999994</v>
      </c>
      <c r="NNF31">
        <v>1.0066000000000002</v>
      </c>
      <c r="NNG31">
        <v>11235.16</v>
      </c>
      <c r="NNH31">
        <v>4595.4399999999996</v>
      </c>
      <c r="NNI31">
        <v>1993.65</v>
      </c>
      <c r="NNJ31">
        <v>3858.21</v>
      </c>
      <c r="NNK31">
        <v>5213.9469000000008</v>
      </c>
      <c r="NNL31">
        <v>1509.67</v>
      </c>
      <c r="NNM31">
        <v>339.55600000000004</v>
      </c>
      <c r="NNN31">
        <v>5.0782650000000009</v>
      </c>
      <c r="NNO31">
        <v>698.39</v>
      </c>
      <c r="NNP31">
        <v>3205.73</v>
      </c>
      <c r="NNQ31">
        <v>396.50484</v>
      </c>
      <c r="NNR31">
        <v>1648.09</v>
      </c>
      <c r="NNS31">
        <v>3212.36</v>
      </c>
      <c r="NNT31">
        <v>1369.8728000000001</v>
      </c>
      <c r="NNU31">
        <v>1747.24</v>
      </c>
      <c r="NNV31">
        <v>1301.6500000000001</v>
      </c>
      <c r="NNW31">
        <v>17481.970800000003</v>
      </c>
      <c r="NNX31">
        <v>4805.5</v>
      </c>
      <c r="NNY31">
        <v>3566.6934000000001</v>
      </c>
      <c r="NNZ31">
        <v>13922.89</v>
      </c>
      <c r="NOA31">
        <v>334.1</v>
      </c>
      <c r="NOB31">
        <v>3772.4184000000005</v>
      </c>
      <c r="NOC31">
        <v>2776.1564999999996</v>
      </c>
      <c r="NOD31">
        <v>1514.3868000000002</v>
      </c>
      <c r="NOE31">
        <v>2846.86</v>
      </c>
      <c r="NOF31">
        <v>2706.19</v>
      </c>
      <c r="NOG31">
        <v>934.49</v>
      </c>
      <c r="NOH31">
        <v>1099.7616</v>
      </c>
      <c r="NOI31">
        <v>1559.7378000000001</v>
      </c>
      <c r="NOJ31">
        <v>3.5305999999999997</v>
      </c>
      <c r="NOK31">
        <v>6.1540840000000001</v>
      </c>
      <c r="NOL31">
        <v>198.05</v>
      </c>
      <c r="NOM31">
        <v>9687.33</v>
      </c>
      <c r="NON31">
        <v>1753.88</v>
      </c>
      <c r="NOO31">
        <v>48099.409200000002</v>
      </c>
      <c r="NOP31">
        <v>25.023600000000002</v>
      </c>
      <c r="NOQ31">
        <v>22.39</v>
      </c>
      <c r="NOR31">
        <v>6324.07</v>
      </c>
      <c r="NOS31">
        <v>6160.23</v>
      </c>
      <c r="NOT31">
        <v>1115.73</v>
      </c>
      <c r="NOU31">
        <v>632.38</v>
      </c>
      <c r="NOV31">
        <v>709.28</v>
      </c>
      <c r="NOW31">
        <v>6536.52</v>
      </c>
      <c r="NOX31">
        <v>17179.696400000001</v>
      </c>
      <c r="NOY31">
        <v>4638.424</v>
      </c>
      <c r="NOZ31">
        <v>2053.7280000000001</v>
      </c>
      <c r="NPA31">
        <v>12101.23</v>
      </c>
      <c r="NPB31">
        <v>1509.09</v>
      </c>
      <c r="NPC31">
        <v>6505.1</v>
      </c>
      <c r="NPD31">
        <v>7197.13</v>
      </c>
      <c r="NPE31">
        <v>65.3</v>
      </c>
      <c r="NPF31">
        <v>24.869328000000003</v>
      </c>
      <c r="NPG31">
        <v>5489.88</v>
      </c>
      <c r="NPH31">
        <v>0.71399999999999997</v>
      </c>
      <c r="NPI31">
        <v>46808.917199999996</v>
      </c>
      <c r="NPJ31">
        <v>611.6</v>
      </c>
      <c r="NPK31">
        <v>2746.59</v>
      </c>
      <c r="NPL31">
        <v>8300.15</v>
      </c>
      <c r="NPM31">
        <v>37.26</v>
      </c>
      <c r="NPN31">
        <v>3492.58</v>
      </c>
      <c r="NPO31">
        <v>425.01240000000001</v>
      </c>
      <c r="NPP31">
        <v>607.54999999999995</v>
      </c>
      <c r="NPQ31">
        <v>1.3936E-2</v>
      </c>
      <c r="NPR31">
        <v>4690.9481999999998</v>
      </c>
      <c r="NPS31">
        <v>12191.49</v>
      </c>
      <c r="NPT31">
        <v>267.49440000000004</v>
      </c>
      <c r="NPU31">
        <v>19.63</v>
      </c>
      <c r="NPV31">
        <v>11920.143800000002</v>
      </c>
      <c r="NPW31">
        <v>214.11880000000002</v>
      </c>
      <c r="NPX31">
        <v>365.09</v>
      </c>
      <c r="NPY31">
        <v>966.47</v>
      </c>
      <c r="NPZ31">
        <v>419.79599999999999</v>
      </c>
      <c r="NQA31">
        <v>4.3899999999999997</v>
      </c>
      <c r="NQB31">
        <v>6557.08</v>
      </c>
      <c r="NQC31">
        <v>0.33030999999999999</v>
      </c>
      <c r="NQD31">
        <v>1496.91</v>
      </c>
      <c r="NQE31">
        <v>13.283889</v>
      </c>
      <c r="NQF31">
        <v>4885.05</v>
      </c>
      <c r="NQG31">
        <v>8836.2684000000008</v>
      </c>
      <c r="NQH31">
        <v>69.038200000000003</v>
      </c>
      <c r="NQI31">
        <v>77934.02</v>
      </c>
      <c r="NQJ31">
        <v>3148.83</v>
      </c>
      <c r="NQK31">
        <v>4063.81</v>
      </c>
      <c r="NQL31">
        <v>616.12779999999998</v>
      </c>
      <c r="NQM31">
        <v>1825.31</v>
      </c>
      <c r="NQN31">
        <v>49.77</v>
      </c>
      <c r="NQO31">
        <v>29.741759999999999</v>
      </c>
      <c r="NQP31">
        <v>24.660489000000002</v>
      </c>
      <c r="NQQ31">
        <v>627.14400000000012</v>
      </c>
      <c r="NQR31">
        <v>610.51319999999998</v>
      </c>
      <c r="NQS31">
        <v>16.558319999999998</v>
      </c>
      <c r="NQT31">
        <v>60.783673000000007</v>
      </c>
      <c r="NQU31">
        <v>2659.99</v>
      </c>
      <c r="NQV31">
        <v>41980.103999999999</v>
      </c>
      <c r="NQW31">
        <v>2517.2600000000002</v>
      </c>
      <c r="NQX31">
        <v>14.171040000000001</v>
      </c>
      <c r="NQY31">
        <v>4.0587260000000001</v>
      </c>
      <c r="NQZ31">
        <v>52847.089200000002</v>
      </c>
      <c r="NRA31">
        <v>2397.79</v>
      </c>
      <c r="NRB31">
        <v>5.3228000000000009</v>
      </c>
      <c r="NRC31">
        <v>1448.56</v>
      </c>
      <c r="NRD31">
        <v>147.12114600000001</v>
      </c>
      <c r="NRE31">
        <v>5922.06</v>
      </c>
      <c r="NRF31">
        <v>80908.772400000002</v>
      </c>
      <c r="NRG31">
        <v>589.54</v>
      </c>
      <c r="NRH31">
        <v>1380.4069999999999</v>
      </c>
      <c r="NRI31">
        <v>1950.96</v>
      </c>
      <c r="NRJ31">
        <v>14.1264</v>
      </c>
      <c r="NRK31">
        <v>1348.9956</v>
      </c>
      <c r="NRL31">
        <v>3280.9968000000003</v>
      </c>
      <c r="NRM31">
        <v>11919.0389</v>
      </c>
      <c r="NRN31">
        <v>373.96</v>
      </c>
      <c r="NRO31">
        <v>4001.43</v>
      </c>
      <c r="NRP31">
        <v>4.8062399999999998</v>
      </c>
      <c r="NRQ31">
        <v>1797.37</v>
      </c>
      <c r="NRR31">
        <v>42.02</v>
      </c>
      <c r="NRS31">
        <v>1917.43</v>
      </c>
      <c r="NRT31">
        <v>3528.13</v>
      </c>
      <c r="NRU31">
        <v>350.19</v>
      </c>
      <c r="NRV31">
        <v>3889.7280000000001</v>
      </c>
      <c r="NRW31">
        <v>11.574317000000001</v>
      </c>
      <c r="NRX31">
        <v>1999.74</v>
      </c>
      <c r="NRY31">
        <v>2.9134000000000002</v>
      </c>
      <c r="NRZ31">
        <v>1874.29</v>
      </c>
      <c r="NSA31">
        <v>3293.71</v>
      </c>
      <c r="NSB31">
        <v>1001.92</v>
      </c>
      <c r="NSC31">
        <v>14828.130000000001</v>
      </c>
      <c r="NSD31">
        <v>3.3713730000000002</v>
      </c>
      <c r="NSE31">
        <v>935.59630000000004</v>
      </c>
      <c r="NSF31">
        <v>1148.5692000000001</v>
      </c>
      <c r="NSG31">
        <v>4145.83</v>
      </c>
      <c r="NSH31">
        <v>5716.3970000000008</v>
      </c>
      <c r="NSI31">
        <v>11960.94</v>
      </c>
      <c r="NSJ31">
        <v>486.37800000000004</v>
      </c>
      <c r="NSK31">
        <v>1403.1468</v>
      </c>
      <c r="NSL31">
        <v>58.158800000000006</v>
      </c>
      <c r="NSM31">
        <v>3.794746</v>
      </c>
      <c r="NSN31">
        <v>5834.6</v>
      </c>
      <c r="NSO31">
        <v>1535.27</v>
      </c>
      <c r="NSP31">
        <v>25.53</v>
      </c>
      <c r="NSQ31">
        <v>10.477392999999999</v>
      </c>
      <c r="NSR31">
        <v>383.61599999999999</v>
      </c>
      <c r="NSS31">
        <v>780.45</v>
      </c>
      <c r="NST31">
        <v>2137.16</v>
      </c>
      <c r="NSU31">
        <v>1581.16</v>
      </c>
      <c r="NSV31">
        <v>1371.29</v>
      </c>
      <c r="NSW31">
        <v>0.10596</v>
      </c>
      <c r="NSX31">
        <v>1890.44</v>
      </c>
      <c r="NSY31">
        <v>2111.89</v>
      </c>
      <c r="NSZ31">
        <v>7257.1248000000005</v>
      </c>
      <c r="NTA31">
        <v>46.08</v>
      </c>
      <c r="NTB31">
        <v>86.91</v>
      </c>
      <c r="NTC31">
        <v>1878.8544000000002</v>
      </c>
      <c r="NTD31">
        <v>965.6024000000001</v>
      </c>
      <c r="NTE31">
        <v>1326.22</v>
      </c>
      <c r="NTF31">
        <v>11625.86</v>
      </c>
      <c r="NTG31">
        <v>10577.07</v>
      </c>
      <c r="NTH31">
        <v>1864.44</v>
      </c>
      <c r="NTI31">
        <v>13268.31</v>
      </c>
      <c r="NTJ31">
        <v>1007.0784000000001</v>
      </c>
      <c r="NTK31">
        <v>23.883489999999998</v>
      </c>
      <c r="NTL31">
        <v>2494.0440000000003</v>
      </c>
      <c r="NTM31">
        <v>30781.112400000002</v>
      </c>
      <c r="NTN31">
        <v>1022.47</v>
      </c>
      <c r="NTO31">
        <v>4.5276000000000005</v>
      </c>
      <c r="NTP31">
        <v>2671.9632000000001</v>
      </c>
      <c r="NTQ31">
        <v>5118.4872000000005</v>
      </c>
    </row>
    <row r="32" spans="1:10001" x14ac:dyDescent="0.3">
      <c r="A32" t="str">
        <v>Balance</v>
      </c>
      <c r="B32">
        <v>240457.01</v>
      </c>
      <c r="C32">
        <v>109657.63</v>
      </c>
      <c r="D32">
        <v>438961.01</v>
      </c>
      <c r="E32">
        <v>245250.85</v>
      </c>
      <c r="F32">
        <v>412084.25</v>
      </c>
      <c r="G32">
        <v>311006.01</v>
      </c>
      <c r="H32">
        <v>241947.91</v>
      </c>
      <c r="I32">
        <v>53409.85</v>
      </c>
      <c r="J32">
        <v>365856.11</v>
      </c>
      <c r="K32">
        <v>27106.880000000001</v>
      </c>
      <c r="L32">
        <v>188024.67</v>
      </c>
      <c r="M32">
        <v>58401.69</v>
      </c>
      <c r="N32">
        <v>398456.14</v>
      </c>
      <c r="O32">
        <v>469777.67</v>
      </c>
      <c r="P32">
        <v>47149.37</v>
      </c>
      <c r="Q32">
        <v>215320.81</v>
      </c>
      <c r="R32">
        <v>361313.83</v>
      </c>
      <c r="S32">
        <v>140472.99</v>
      </c>
      <c r="T32">
        <v>274526.69</v>
      </c>
      <c r="U32">
        <v>471644.58</v>
      </c>
      <c r="V32">
        <v>133616.28</v>
      </c>
      <c r="W32">
        <v>348495.91</v>
      </c>
      <c r="X32">
        <v>374347.01</v>
      </c>
      <c r="Y32">
        <v>355941.18</v>
      </c>
      <c r="Z32">
        <v>3443.66</v>
      </c>
      <c r="AA32">
        <v>332420.21000000002</v>
      </c>
      <c r="AB32">
        <v>87861.95</v>
      </c>
      <c r="AC32">
        <v>367504.4</v>
      </c>
      <c r="AD32">
        <v>404985.52</v>
      </c>
      <c r="AE32">
        <v>343421.4</v>
      </c>
      <c r="AF32">
        <v>275854.65999999997</v>
      </c>
      <c r="AG32">
        <v>13262.95</v>
      </c>
      <c r="AH32">
        <v>435540.32</v>
      </c>
      <c r="AI32">
        <v>95088.51</v>
      </c>
      <c r="AJ32">
        <v>66914.47</v>
      </c>
      <c r="AK32">
        <v>396776.52</v>
      </c>
      <c r="AL32">
        <v>138042.23000000001</v>
      </c>
      <c r="AM32">
        <v>208170.17</v>
      </c>
      <c r="AN32">
        <v>410374.40000000002</v>
      </c>
      <c r="AO32">
        <v>248339.4</v>
      </c>
      <c r="AP32">
        <v>30038.19</v>
      </c>
      <c r="AQ32">
        <v>476196.16</v>
      </c>
      <c r="AR32">
        <v>334952.31</v>
      </c>
      <c r="AS32">
        <v>332843.71000000002</v>
      </c>
      <c r="AT32">
        <v>333390.23</v>
      </c>
      <c r="AU32">
        <v>289760.76</v>
      </c>
      <c r="AV32">
        <v>114872.15</v>
      </c>
      <c r="AW32">
        <v>90728.639999999999</v>
      </c>
      <c r="AX32">
        <v>322503.11</v>
      </c>
      <c r="AY32">
        <v>344350.52</v>
      </c>
      <c r="AZ32">
        <v>228127.55</v>
      </c>
      <c r="BA32">
        <v>14649.08</v>
      </c>
      <c r="BB32">
        <v>23907.35</v>
      </c>
      <c r="BC32">
        <v>378793.74</v>
      </c>
      <c r="BD32">
        <v>241622.21</v>
      </c>
      <c r="BE32">
        <v>145573.29</v>
      </c>
      <c r="BF32">
        <v>4386.49</v>
      </c>
      <c r="BG32">
        <v>258987.72</v>
      </c>
      <c r="BH32">
        <v>190473.36</v>
      </c>
      <c r="BI32">
        <v>168998.44</v>
      </c>
      <c r="BJ32">
        <v>274019.05</v>
      </c>
      <c r="BK32">
        <v>217917.32</v>
      </c>
      <c r="BL32">
        <v>20178.13</v>
      </c>
      <c r="BM32">
        <v>17623</v>
      </c>
      <c r="BN32">
        <v>21803.81</v>
      </c>
      <c r="BO32">
        <v>6801.21</v>
      </c>
      <c r="BP32">
        <v>322091.13</v>
      </c>
      <c r="BQ32">
        <v>291588.58</v>
      </c>
      <c r="BR32">
        <v>409098.28</v>
      </c>
      <c r="BS32">
        <v>97107.42</v>
      </c>
      <c r="BT32">
        <v>333108.59999999998</v>
      </c>
      <c r="BU32">
        <v>494683</v>
      </c>
      <c r="BV32">
        <v>448570.03</v>
      </c>
      <c r="BW32">
        <v>297926.07</v>
      </c>
      <c r="BX32">
        <v>491104.56</v>
      </c>
      <c r="BY32">
        <v>41784.39</v>
      </c>
      <c r="BZ32">
        <v>156548.87</v>
      </c>
      <c r="CA32">
        <v>210956.07</v>
      </c>
      <c r="CB32">
        <v>424212.05</v>
      </c>
      <c r="CC32">
        <v>141356.5</v>
      </c>
      <c r="CD32">
        <v>265104.64000000001</v>
      </c>
      <c r="CE32">
        <v>410370.29</v>
      </c>
      <c r="CF32">
        <v>358770.07</v>
      </c>
      <c r="CG32">
        <v>299836.15999999997</v>
      </c>
      <c r="CH32">
        <v>301054.7</v>
      </c>
      <c r="CI32">
        <v>341978.27</v>
      </c>
      <c r="CJ32">
        <v>179280.43</v>
      </c>
      <c r="CK32">
        <v>224509.4</v>
      </c>
      <c r="CL32">
        <v>40759.339999999997</v>
      </c>
      <c r="CM32">
        <v>84465.5</v>
      </c>
      <c r="CN32">
        <v>39151.269999999997</v>
      </c>
      <c r="CO32">
        <v>394626.36</v>
      </c>
      <c r="CP32">
        <v>156534.72</v>
      </c>
      <c r="CQ32">
        <v>343213.24</v>
      </c>
      <c r="CR32">
        <v>262510.55</v>
      </c>
      <c r="CS32">
        <v>419143.29</v>
      </c>
      <c r="CT32">
        <v>97228.1</v>
      </c>
      <c r="CU32">
        <v>324917.37</v>
      </c>
      <c r="CV32">
        <v>167447.32</v>
      </c>
      <c r="CW32">
        <v>164339.85999999999</v>
      </c>
      <c r="CX32">
        <v>482771.8</v>
      </c>
      <c r="CY32">
        <v>35820.839999999997</v>
      </c>
      <c r="CZ32">
        <v>401014.3</v>
      </c>
      <c r="DA32">
        <v>486055.46</v>
      </c>
      <c r="DB32">
        <v>57390.6</v>
      </c>
      <c r="DC32">
        <v>337789.26</v>
      </c>
      <c r="DD32">
        <v>264621.13</v>
      </c>
      <c r="DE32">
        <v>301598.44</v>
      </c>
      <c r="DF32">
        <v>107966.79</v>
      </c>
      <c r="DG32">
        <v>294309.46999999997</v>
      </c>
      <c r="DH32">
        <v>435644.8</v>
      </c>
      <c r="DI32">
        <v>136846.54</v>
      </c>
      <c r="DJ32">
        <v>465114.42</v>
      </c>
      <c r="DK32">
        <v>35343.9</v>
      </c>
      <c r="DL32">
        <v>251331.71</v>
      </c>
      <c r="DM32">
        <v>406035.71</v>
      </c>
      <c r="DN32">
        <v>476852.05</v>
      </c>
      <c r="DO32">
        <v>294417.18</v>
      </c>
      <c r="DP32">
        <v>314168.13</v>
      </c>
      <c r="DQ32">
        <v>153755.22</v>
      </c>
      <c r="DR32">
        <v>392985.67</v>
      </c>
      <c r="DS32">
        <v>289074.07</v>
      </c>
      <c r="DT32">
        <v>370731.89</v>
      </c>
      <c r="DU32">
        <v>294165.84000000003</v>
      </c>
      <c r="DV32">
        <v>122444.54</v>
      </c>
      <c r="DW32">
        <v>244778.7</v>
      </c>
      <c r="DX32">
        <v>492652.44</v>
      </c>
      <c r="DY32">
        <v>99075.7</v>
      </c>
      <c r="DZ32">
        <v>200311.62</v>
      </c>
      <c r="EA32">
        <v>234958.72</v>
      </c>
      <c r="EB32">
        <v>327591.87</v>
      </c>
      <c r="EC32">
        <v>170608.28</v>
      </c>
      <c r="ED32">
        <v>53544.89</v>
      </c>
      <c r="EE32">
        <v>355649.2</v>
      </c>
      <c r="EF32">
        <v>341020.06</v>
      </c>
      <c r="EG32">
        <v>220632.61</v>
      </c>
      <c r="EH32">
        <v>39461.64</v>
      </c>
      <c r="EI32">
        <v>29136.14</v>
      </c>
      <c r="EJ32">
        <v>198914.57</v>
      </c>
      <c r="EK32">
        <v>66778.649999999994</v>
      </c>
      <c r="EL32">
        <v>418341.18</v>
      </c>
      <c r="EM32">
        <v>294080.96999999997</v>
      </c>
      <c r="EN32">
        <v>331823.65000000002</v>
      </c>
      <c r="EO32">
        <v>271131.5</v>
      </c>
      <c r="EP32">
        <v>199229.52</v>
      </c>
      <c r="EQ32">
        <v>292070.17</v>
      </c>
      <c r="ER32">
        <v>243326.58</v>
      </c>
      <c r="ES32">
        <v>31427.24</v>
      </c>
      <c r="ET32">
        <v>422273.07</v>
      </c>
      <c r="EU32">
        <v>157730.29</v>
      </c>
      <c r="EV32">
        <v>475014.9</v>
      </c>
      <c r="EW32">
        <v>191681.8</v>
      </c>
      <c r="EX32">
        <v>255835.38</v>
      </c>
      <c r="EY32">
        <v>85606.85</v>
      </c>
      <c r="EZ32">
        <v>456236.53</v>
      </c>
      <c r="FA32">
        <v>349411</v>
      </c>
      <c r="FB32">
        <v>1270.3399999999999</v>
      </c>
      <c r="FC32">
        <v>283217.03000000003</v>
      </c>
      <c r="FD32">
        <v>242821.83</v>
      </c>
      <c r="FE32">
        <v>433833.06</v>
      </c>
      <c r="FF32">
        <v>363527.05</v>
      </c>
      <c r="FG32">
        <v>255194.02</v>
      </c>
      <c r="FH32">
        <v>103323.7</v>
      </c>
      <c r="FI32">
        <v>478641.23</v>
      </c>
      <c r="FJ32">
        <v>81728.259999999995</v>
      </c>
      <c r="FK32">
        <v>420084.46</v>
      </c>
      <c r="FL32">
        <v>284780.28000000003</v>
      </c>
      <c r="FM32">
        <v>180787.79</v>
      </c>
      <c r="FN32">
        <v>236206.39</v>
      </c>
      <c r="FO32">
        <v>402680.97</v>
      </c>
      <c r="FP32">
        <v>497656.38</v>
      </c>
      <c r="FQ32">
        <v>374286.61</v>
      </c>
      <c r="FR32">
        <v>201758.2</v>
      </c>
      <c r="FS32">
        <v>453243.52</v>
      </c>
      <c r="FT32">
        <v>267058.44</v>
      </c>
      <c r="FU32">
        <v>213164.58</v>
      </c>
      <c r="FV32">
        <v>372311.19</v>
      </c>
      <c r="FW32">
        <v>179992.62</v>
      </c>
      <c r="FX32">
        <v>294144.71999999997</v>
      </c>
      <c r="FY32">
        <v>102586.52</v>
      </c>
      <c r="FZ32">
        <v>41803.300000000003</v>
      </c>
      <c r="GA32">
        <v>445801.31</v>
      </c>
      <c r="GB32">
        <v>261060.86</v>
      </c>
      <c r="GC32">
        <v>223262.4</v>
      </c>
      <c r="GD32">
        <v>301488.39</v>
      </c>
      <c r="GE32">
        <v>152174.49</v>
      </c>
      <c r="GF32">
        <v>319201.13</v>
      </c>
      <c r="GG32">
        <v>495518.36</v>
      </c>
      <c r="GH32">
        <v>249447.39</v>
      </c>
      <c r="GI32">
        <v>16766.05</v>
      </c>
      <c r="GJ32">
        <v>395424.5</v>
      </c>
      <c r="GK32">
        <v>320871.78999999998</v>
      </c>
      <c r="GL32">
        <v>412839.81</v>
      </c>
      <c r="GM32">
        <v>69409.08</v>
      </c>
      <c r="GN32">
        <v>319587.01</v>
      </c>
      <c r="GO32">
        <v>124901.33</v>
      </c>
      <c r="GP32">
        <v>432908.67</v>
      </c>
      <c r="GQ32">
        <v>54941.71</v>
      </c>
      <c r="GR32">
        <v>255014.67</v>
      </c>
      <c r="GS32">
        <v>56406.39</v>
      </c>
      <c r="GT32">
        <v>430348.94</v>
      </c>
      <c r="GU32">
        <v>487067.15</v>
      </c>
      <c r="GV32">
        <v>356081.01</v>
      </c>
      <c r="GW32">
        <v>77203.95</v>
      </c>
      <c r="GX32">
        <v>129319.71</v>
      </c>
      <c r="GY32">
        <v>163573.82</v>
      </c>
      <c r="GZ32">
        <v>324431.46000000002</v>
      </c>
      <c r="HA32">
        <v>203650.98</v>
      </c>
      <c r="HB32">
        <v>209617.39</v>
      </c>
      <c r="HC32">
        <v>223573.37</v>
      </c>
      <c r="HD32">
        <v>496938.64</v>
      </c>
      <c r="HE32">
        <v>398081.69</v>
      </c>
      <c r="HF32">
        <v>448762.83</v>
      </c>
      <c r="HG32">
        <v>47622.87</v>
      </c>
      <c r="HH32">
        <v>399571.38</v>
      </c>
      <c r="HI32">
        <v>199961.98</v>
      </c>
      <c r="HJ32">
        <v>412639.62</v>
      </c>
      <c r="HK32">
        <v>51313.03</v>
      </c>
      <c r="HL32">
        <v>120199.76</v>
      </c>
      <c r="HM32">
        <v>422567.77</v>
      </c>
      <c r="HN32">
        <v>487078.41</v>
      </c>
      <c r="HO32">
        <v>486357.43</v>
      </c>
      <c r="HP32">
        <v>480559.12</v>
      </c>
      <c r="HQ32">
        <v>257836.81</v>
      </c>
      <c r="HR32">
        <v>248747.53</v>
      </c>
      <c r="HS32">
        <v>224448.49</v>
      </c>
      <c r="HT32">
        <v>346980.77</v>
      </c>
      <c r="HU32">
        <v>14777.34</v>
      </c>
      <c r="HV32">
        <v>232222.29</v>
      </c>
      <c r="HW32">
        <v>427219.34</v>
      </c>
      <c r="HX32">
        <v>38662.6</v>
      </c>
      <c r="HY32">
        <v>439593.97</v>
      </c>
      <c r="HZ32">
        <v>135674.23000000001</v>
      </c>
      <c r="IA32">
        <v>483866.19</v>
      </c>
      <c r="IB32">
        <v>31986.27</v>
      </c>
      <c r="IC32">
        <v>498759.2</v>
      </c>
      <c r="ID32">
        <v>476107.81</v>
      </c>
      <c r="IE32">
        <v>446710.28</v>
      </c>
      <c r="IF32">
        <v>253033.44</v>
      </c>
      <c r="IG32">
        <v>457386.62</v>
      </c>
      <c r="IH32">
        <v>94349.46</v>
      </c>
      <c r="II32">
        <v>264763.42</v>
      </c>
      <c r="IJ32">
        <v>363057.22</v>
      </c>
      <c r="IK32">
        <v>490809.29</v>
      </c>
      <c r="IL32">
        <v>24676.7</v>
      </c>
      <c r="IM32">
        <v>249226.59</v>
      </c>
      <c r="IN32">
        <v>310632.59999999998</v>
      </c>
      <c r="IO32">
        <v>11385.81</v>
      </c>
      <c r="IP32">
        <v>419725.77</v>
      </c>
      <c r="IQ32">
        <v>344982.26</v>
      </c>
      <c r="IR32">
        <v>295721.78000000003</v>
      </c>
      <c r="IS32">
        <v>52487.53</v>
      </c>
      <c r="IT32">
        <v>438621.16</v>
      </c>
      <c r="IU32">
        <v>453572.59</v>
      </c>
      <c r="IV32">
        <v>381339.46</v>
      </c>
      <c r="IW32">
        <v>91853.81</v>
      </c>
      <c r="IX32">
        <v>115919.28</v>
      </c>
      <c r="IY32">
        <v>435346.98</v>
      </c>
      <c r="IZ32">
        <v>335327.09999999998</v>
      </c>
      <c r="JA32">
        <v>82799.11</v>
      </c>
      <c r="JB32">
        <v>269628.09000000003</v>
      </c>
      <c r="JC32">
        <v>444381.51</v>
      </c>
      <c r="JD32">
        <v>311346.93</v>
      </c>
      <c r="JE32">
        <v>430124.55</v>
      </c>
      <c r="JF32">
        <v>20344.919999999998</v>
      </c>
      <c r="JG32">
        <v>273519.65000000002</v>
      </c>
      <c r="JH32">
        <v>81671.08</v>
      </c>
      <c r="JI32">
        <v>334643.82</v>
      </c>
      <c r="JJ32">
        <v>390984.29</v>
      </c>
      <c r="JK32">
        <v>72208.649999999994</v>
      </c>
      <c r="JL32">
        <v>490322.23</v>
      </c>
      <c r="JM32">
        <v>396429.51</v>
      </c>
      <c r="JN32">
        <v>299105.45</v>
      </c>
      <c r="JO32">
        <v>330171.03999999998</v>
      </c>
      <c r="JP32">
        <v>361448.7</v>
      </c>
      <c r="JQ32">
        <v>329065.23</v>
      </c>
      <c r="JR32">
        <v>65825.34</v>
      </c>
      <c r="JS32">
        <v>317011.94</v>
      </c>
      <c r="JT32">
        <v>243027.85</v>
      </c>
      <c r="JU32">
        <v>101125.81</v>
      </c>
      <c r="JV32">
        <v>238707.4</v>
      </c>
      <c r="JW32">
        <v>334841.26</v>
      </c>
      <c r="JX32">
        <v>69814.98</v>
      </c>
      <c r="JY32">
        <v>284379.39</v>
      </c>
      <c r="JZ32">
        <v>301682.46000000002</v>
      </c>
      <c r="KA32">
        <v>330556.65999999997</v>
      </c>
      <c r="KB32">
        <v>70966.73</v>
      </c>
      <c r="KC32">
        <v>426085.08</v>
      </c>
      <c r="KD32">
        <v>396117.31</v>
      </c>
      <c r="KE32">
        <v>212761.18</v>
      </c>
      <c r="KF32">
        <v>140007.45000000001</v>
      </c>
      <c r="KG32">
        <v>108139.67</v>
      </c>
      <c r="KH32">
        <v>247682.13</v>
      </c>
      <c r="KI32">
        <v>366645.08</v>
      </c>
      <c r="KJ32">
        <v>381435.24</v>
      </c>
      <c r="KK32">
        <v>458350.48</v>
      </c>
      <c r="KL32">
        <v>411022.5</v>
      </c>
      <c r="KM32">
        <v>280776.57</v>
      </c>
      <c r="KN32">
        <v>22483.75</v>
      </c>
      <c r="KO32">
        <v>425330.15</v>
      </c>
      <c r="KP32">
        <v>8843.91</v>
      </c>
      <c r="KQ32">
        <v>358380.24</v>
      </c>
      <c r="KR32">
        <v>174698.2</v>
      </c>
      <c r="KS32">
        <v>247057.92000000001</v>
      </c>
      <c r="KT32">
        <v>58695.199999999997</v>
      </c>
      <c r="KU32">
        <v>345841.79</v>
      </c>
      <c r="KV32">
        <v>99216.12</v>
      </c>
      <c r="KW32">
        <v>244273.17</v>
      </c>
      <c r="KX32">
        <v>334758.56</v>
      </c>
      <c r="KY32">
        <v>432736.6</v>
      </c>
      <c r="KZ32">
        <v>131607.57</v>
      </c>
      <c r="LA32">
        <v>319740.90999999997</v>
      </c>
      <c r="LB32">
        <v>148713.19</v>
      </c>
      <c r="LC32">
        <v>37156.26</v>
      </c>
      <c r="LD32">
        <v>109113.75</v>
      </c>
      <c r="LE32">
        <v>369327.93</v>
      </c>
      <c r="LF32">
        <v>413554.32</v>
      </c>
      <c r="LG32">
        <v>172011.3</v>
      </c>
      <c r="LH32">
        <v>36222.300000000003</v>
      </c>
      <c r="LI32">
        <v>268706.87</v>
      </c>
      <c r="LJ32">
        <v>16959.080000000002</v>
      </c>
      <c r="LK32">
        <v>61858.080000000002</v>
      </c>
      <c r="LL32">
        <v>454726.11</v>
      </c>
      <c r="LM32">
        <v>350535.45</v>
      </c>
      <c r="LN32">
        <v>281342.87</v>
      </c>
      <c r="LO32">
        <v>61945.96</v>
      </c>
      <c r="LP32">
        <v>170889.42</v>
      </c>
      <c r="LQ32">
        <v>158733.73000000001</v>
      </c>
      <c r="LR32">
        <v>298480.09999999998</v>
      </c>
      <c r="LS32">
        <v>359748.29</v>
      </c>
      <c r="LT32">
        <v>393332.71</v>
      </c>
      <c r="LU32">
        <v>142562.26</v>
      </c>
      <c r="LV32">
        <v>49602.34</v>
      </c>
      <c r="LW32">
        <v>119941.4</v>
      </c>
      <c r="LX32">
        <v>127447.64</v>
      </c>
      <c r="LY32">
        <v>441255.02</v>
      </c>
      <c r="LZ32">
        <v>9266.01</v>
      </c>
      <c r="MA32">
        <v>485071.25</v>
      </c>
      <c r="MB32">
        <v>304922.92</v>
      </c>
      <c r="MC32">
        <v>294209.75</v>
      </c>
      <c r="MD32">
        <v>187763.17</v>
      </c>
      <c r="ME32">
        <v>498670</v>
      </c>
      <c r="MF32">
        <v>266593.69</v>
      </c>
      <c r="MG32">
        <v>464675.14</v>
      </c>
      <c r="MH32">
        <v>28973.56</v>
      </c>
      <c r="MI32">
        <v>169686.45</v>
      </c>
      <c r="MJ32">
        <v>164833.85999999999</v>
      </c>
      <c r="MK32">
        <v>31298.720000000001</v>
      </c>
      <c r="ML32">
        <v>284935.84000000003</v>
      </c>
      <c r="MM32">
        <v>82101.31</v>
      </c>
      <c r="MN32">
        <v>291008.42</v>
      </c>
      <c r="MO32">
        <v>386649.65</v>
      </c>
      <c r="MP32">
        <v>224186.74</v>
      </c>
      <c r="MQ32">
        <v>486715.64</v>
      </c>
      <c r="MR32">
        <v>2521.71</v>
      </c>
      <c r="MS32">
        <v>497961.65</v>
      </c>
      <c r="MT32">
        <v>147548.23000000001</v>
      </c>
      <c r="MU32">
        <v>92179.15</v>
      </c>
      <c r="MV32">
        <v>266473.7</v>
      </c>
      <c r="MW32">
        <v>220187.44</v>
      </c>
      <c r="MX32">
        <v>227315.66</v>
      </c>
      <c r="MY32">
        <v>21760.799999999999</v>
      </c>
      <c r="MZ32">
        <v>117138.4</v>
      </c>
      <c r="NA32">
        <v>322640.90000000002</v>
      </c>
      <c r="NB32">
        <v>288142.44</v>
      </c>
      <c r="NC32">
        <v>78465.759999999995</v>
      </c>
      <c r="ND32">
        <v>207832.55</v>
      </c>
      <c r="NE32">
        <v>305094.99</v>
      </c>
      <c r="NF32">
        <v>204334.11</v>
      </c>
      <c r="NG32">
        <v>72159.83</v>
      </c>
      <c r="NH32">
        <v>381863.96</v>
      </c>
      <c r="NI32">
        <v>349461.37</v>
      </c>
      <c r="NJ32">
        <v>62030.83</v>
      </c>
      <c r="NK32">
        <v>386508.42</v>
      </c>
      <c r="NL32">
        <v>116894</v>
      </c>
      <c r="NM32">
        <v>274264.08</v>
      </c>
      <c r="NN32">
        <v>231844.99</v>
      </c>
      <c r="NO32">
        <v>480313.72</v>
      </c>
      <c r="NP32">
        <v>130670.68</v>
      </c>
      <c r="NQ32">
        <v>125103.82</v>
      </c>
      <c r="NR32">
        <v>300789.21000000002</v>
      </c>
      <c r="NS32">
        <v>195795.27</v>
      </c>
      <c r="NT32">
        <v>120172.31</v>
      </c>
      <c r="NU32">
        <v>204909.5</v>
      </c>
      <c r="NV32">
        <v>49093.08</v>
      </c>
      <c r="NW32">
        <v>197263.17</v>
      </c>
      <c r="NX32">
        <v>81350.39</v>
      </c>
      <c r="NY32">
        <v>33856.33</v>
      </c>
      <c r="NZ32">
        <v>245086.26</v>
      </c>
      <c r="OA32">
        <v>341045.73</v>
      </c>
      <c r="OB32">
        <v>499414.51</v>
      </c>
      <c r="OC32">
        <v>350456.26</v>
      </c>
      <c r="OD32">
        <v>412205.14</v>
      </c>
      <c r="OE32">
        <v>128959.89</v>
      </c>
      <c r="OF32">
        <v>122649.29</v>
      </c>
      <c r="OG32">
        <v>108474.23</v>
      </c>
      <c r="OH32">
        <v>168700.66</v>
      </c>
      <c r="OI32">
        <v>228623.47</v>
      </c>
      <c r="OJ32">
        <v>156265.29</v>
      </c>
      <c r="OK32">
        <v>361251.75</v>
      </c>
      <c r="OL32">
        <v>327219.46999999997</v>
      </c>
      <c r="OM32">
        <v>6381.41</v>
      </c>
      <c r="ON32">
        <v>235566.06</v>
      </c>
      <c r="OO32">
        <v>326432.71999999997</v>
      </c>
      <c r="OP32">
        <v>484219.73</v>
      </c>
      <c r="OQ32">
        <v>263266.39</v>
      </c>
      <c r="OR32">
        <v>340446.22</v>
      </c>
      <c r="OS32">
        <v>266519</v>
      </c>
      <c r="OT32">
        <v>269520.96999999997</v>
      </c>
      <c r="OU32">
        <v>240539.03</v>
      </c>
      <c r="OV32">
        <v>199962.34</v>
      </c>
      <c r="OW32">
        <v>365427</v>
      </c>
      <c r="OX32">
        <v>112632.3</v>
      </c>
      <c r="OY32">
        <v>52413.98</v>
      </c>
      <c r="OZ32">
        <v>306316.77</v>
      </c>
      <c r="PA32">
        <v>108320.41</v>
      </c>
      <c r="PB32">
        <v>428195.03</v>
      </c>
      <c r="PC32">
        <v>18954.310000000001</v>
      </c>
      <c r="PD32">
        <v>443093.61</v>
      </c>
      <c r="PE32">
        <v>397065.16</v>
      </c>
      <c r="PF32">
        <v>427208.88</v>
      </c>
      <c r="PG32">
        <v>289099.87</v>
      </c>
      <c r="PH32">
        <v>69812.56</v>
      </c>
      <c r="PI32">
        <v>322728.75</v>
      </c>
      <c r="PJ32">
        <v>254435.96</v>
      </c>
      <c r="PK32">
        <v>435737.82</v>
      </c>
      <c r="PL32">
        <v>384128.43</v>
      </c>
      <c r="PM32">
        <v>29319.93</v>
      </c>
      <c r="PN32">
        <v>316490.12</v>
      </c>
      <c r="PO32">
        <v>381714.48</v>
      </c>
      <c r="PP32">
        <v>358640</v>
      </c>
      <c r="PQ32">
        <v>131461.88</v>
      </c>
      <c r="PR32">
        <v>487802.23</v>
      </c>
      <c r="PS32">
        <v>297854.8</v>
      </c>
      <c r="PT32">
        <v>477122.11</v>
      </c>
      <c r="PU32">
        <v>190591.65</v>
      </c>
      <c r="PV32">
        <v>47380.71</v>
      </c>
      <c r="PW32">
        <v>12412.49</v>
      </c>
      <c r="PX32">
        <v>128786.42</v>
      </c>
      <c r="PY32">
        <v>300375.90000000002</v>
      </c>
      <c r="PZ32">
        <v>252218.31</v>
      </c>
      <c r="QA32">
        <v>303012.93</v>
      </c>
      <c r="QB32">
        <v>34244.67</v>
      </c>
      <c r="QC32">
        <v>460975.6</v>
      </c>
      <c r="QD32">
        <v>330097.55</v>
      </c>
      <c r="QE32">
        <v>485484.14</v>
      </c>
      <c r="QF32">
        <v>77017.02</v>
      </c>
      <c r="QG32">
        <v>232306.05</v>
      </c>
      <c r="QH32">
        <v>229973.98</v>
      </c>
      <c r="QI32">
        <v>417064.27</v>
      </c>
      <c r="QJ32">
        <v>354691.27</v>
      </c>
      <c r="QK32">
        <v>253806.97</v>
      </c>
      <c r="QL32">
        <v>466055.14</v>
      </c>
      <c r="QM32">
        <v>44069.54</v>
      </c>
      <c r="QN32">
        <v>393862.09</v>
      </c>
      <c r="QO32">
        <v>116537.19</v>
      </c>
      <c r="QP32">
        <v>400646.45</v>
      </c>
      <c r="QQ32">
        <v>124104.56</v>
      </c>
      <c r="QR32">
        <v>161625.1</v>
      </c>
      <c r="QS32">
        <v>235319.56</v>
      </c>
      <c r="QT32">
        <v>267942.95</v>
      </c>
      <c r="QU32">
        <v>108176.57</v>
      </c>
      <c r="QV32">
        <v>52608.800000000003</v>
      </c>
      <c r="QW32">
        <v>239274.44</v>
      </c>
      <c r="QX32">
        <v>219375.56</v>
      </c>
      <c r="QY32">
        <v>108918.33</v>
      </c>
      <c r="QZ32">
        <v>66532.84</v>
      </c>
      <c r="RA32">
        <v>29124.58</v>
      </c>
      <c r="RB32">
        <v>28287.4</v>
      </c>
      <c r="RC32">
        <v>126269.79</v>
      </c>
      <c r="RD32">
        <v>269565.83</v>
      </c>
      <c r="RE32">
        <v>224362.36</v>
      </c>
      <c r="RF32">
        <v>200402.97</v>
      </c>
      <c r="RG32">
        <v>353576.84</v>
      </c>
      <c r="RH32">
        <v>136051.85999999999</v>
      </c>
      <c r="RI32">
        <v>65695.33</v>
      </c>
      <c r="RJ32">
        <v>266708.25</v>
      </c>
      <c r="RK32">
        <v>259641.58</v>
      </c>
      <c r="RL32">
        <v>398265.15</v>
      </c>
      <c r="RM32">
        <v>82999.17</v>
      </c>
      <c r="RN32">
        <v>311293.21000000002</v>
      </c>
      <c r="RO32">
        <v>233389.37</v>
      </c>
      <c r="RP32">
        <v>103698.57</v>
      </c>
      <c r="RQ32">
        <v>199946.53</v>
      </c>
      <c r="RR32">
        <v>477378.49</v>
      </c>
      <c r="RS32">
        <v>291564.01</v>
      </c>
      <c r="RT32">
        <v>427257.94</v>
      </c>
      <c r="RU32">
        <v>199901.14</v>
      </c>
      <c r="RV32">
        <v>37263.89</v>
      </c>
      <c r="RW32">
        <v>158557.25</v>
      </c>
      <c r="RX32">
        <v>383007.82</v>
      </c>
      <c r="RY32">
        <v>484575.33</v>
      </c>
      <c r="RZ32">
        <v>214115.57</v>
      </c>
      <c r="SA32">
        <v>276923.64</v>
      </c>
      <c r="SB32">
        <v>157008.79</v>
      </c>
      <c r="SC32">
        <v>258226.2</v>
      </c>
      <c r="SD32">
        <v>126718.2</v>
      </c>
      <c r="SE32">
        <v>65220.29</v>
      </c>
      <c r="SF32">
        <v>367736.01</v>
      </c>
      <c r="SG32">
        <v>103857.9</v>
      </c>
      <c r="SH32">
        <v>422855.96</v>
      </c>
      <c r="SI32">
        <v>253427.6</v>
      </c>
      <c r="SJ32">
        <v>193051.54</v>
      </c>
      <c r="SK32">
        <v>323962.49</v>
      </c>
      <c r="SL32">
        <v>475688.87</v>
      </c>
      <c r="SM32">
        <v>39472.26</v>
      </c>
      <c r="SN32">
        <v>411845.02</v>
      </c>
      <c r="SO32">
        <v>445408.91</v>
      </c>
      <c r="SP32">
        <v>166255.53</v>
      </c>
      <c r="SQ32">
        <v>46801.32</v>
      </c>
      <c r="SR32">
        <v>293378.06</v>
      </c>
      <c r="SS32">
        <v>175915.62</v>
      </c>
      <c r="ST32">
        <v>161245.43</v>
      </c>
      <c r="SU32">
        <v>233419.84</v>
      </c>
      <c r="SV32">
        <v>137575.31</v>
      </c>
      <c r="SW32">
        <v>499086.89</v>
      </c>
      <c r="SX32">
        <v>290996.45</v>
      </c>
      <c r="SY32">
        <v>66677.919999999998</v>
      </c>
      <c r="SZ32">
        <v>169683.07</v>
      </c>
      <c r="TA32">
        <v>456394.86</v>
      </c>
      <c r="TB32">
        <v>403415.5</v>
      </c>
      <c r="TC32">
        <v>231528.35</v>
      </c>
      <c r="TD32">
        <v>246456.73</v>
      </c>
      <c r="TE32">
        <v>470516.6</v>
      </c>
      <c r="TF32">
        <v>488865.59</v>
      </c>
      <c r="TG32">
        <v>486882.74</v>
      </c>
      <c r="TH32">
        <v>204680.59</v>
      </c>
      <c r="TI32">
        <v>119472.76</v>
      </c>
      <c r="TJ32">
        <v>208903.58</v>
      </c>
      <c r="TK32">
        <v>283799.76</v>
      </c>
      <c r="TL32">
        <v>75052.27</v>
      </c>
      <c r="TM32">
        <v>236570.89</v>
      </c>
      <c r="TN32">
        <v>315965.53999999998</v>
      </c>
      <c r="TO32">
        <v>180569.87</v>
      </c>
      <c r="TP32">
        <v>60399.16</v>
      </c>
      <c r="TQ32">
        <v>180265.26</v>
      </c>
      <c r="TR32">
        <v>274177.39</v>
      </c>
      <c r="TS32">
        <v>334672.14</v>
      </c>
      <c r="TT32">
        <v>477245.76</v>
      </c>
      <c r="TU32">
        <v>26214.47</v>
      </c>
      <c r="TV32">
        <v>273998.39</v>
      </c>
      <c r="TW32">
        <v>130097.34</v>
      </c>
      <c r="TX32">
        <v>450274.23</v>
      </c>
      <c r="TY32">
        <v>137437.12</v>
      </c>
      <c r="TZ32">
        <v>77263.55</v>
      </c>
      <c r="UA32">
        <v>67097.86</v>
      </c>
      <c r="UB32">
        <v>318481.43</v>
      </c>
      <c r="UC32">
        <v>70201.539999999994</v>
      </c>
      <c r="UD32">
        <v>209810.22</v>
      </c>
      <c r="UE32">
        <v>482838.66</v>
      </c>
      <c r="UF32">
        <v>71791.210000000006</v>
      </c>
      <c r="UG32">
        <v>275080.86</v>
      </c>
      <c r="UH32">
        <v>80723.759999999995</v>
      </c>
      <c r="UI32">
        <v>170609.07</v>
      </c>
      <c r="UJ32">
        <v>431854.15</v>
      </c>
      <c r="UK32">
        <v>818.75</v>
      </c>
      <c r="UL32">
        <v>97465.96</v>
      </c>
      <c r="UM32">
        <v>204189.62</v>
      </c>
      <c r="UN32">
        <v>354069.89</v>
      </c>
      <c r="UO32">
        <v>474013.55</v>
      </c>
      <c r="UP32">
        <v>71452.63</v>
      </c>
      <c r="UQ32">
        <v>405358.65</v>
      </c>
      <c r="UR32">
        <v>2276.75</v>
      </c>
      <c r="US32">
        <v>366597.97</v>
      </c>
      <c r="UT32">
        <v>254693.88</v>
      </c>
      <c r="UU32">
        <v>363125.25</v>
      </c>
      <c r="UV32">
        <v>307894.45</v>
      </c>
      <c r="UW32">
        <v>383015.83</v>
      </c>
      <c r="UX32">
        <v>336329.74</v>
      </c>
      <c r="UY32">
        <v>178230.23</v>
      </c>
      <c r="UZ32">
        <v>369507.38</v>
      </c>
      <c r="VA32">
        <v>81000.710000000006</v>
      </c>
      <c r="VB32">
        <v>108722.39</v>
      </c>
      <c r="VC32">
        <v>189766.32</v>
      </c>
      <c r="VD32">
        <v>56044.67</v>
      </c>
      <c r="VE32">
        <v>407408.74</v>
      </c>
      <c r="VF32">
        <v>77458.5</v>
      </c>
      <c r="VG32">
        <v>183475.72</v>
      </c>
      <c r="VH32">
        <v>405786.4</v>
      </c>
      <c r="VI32">
        <v>264930</v>
      </c>
      <c r="VJ32">
        <v>214736.91</v>
      </c>
      <c r="VK32">
        <v>360189.2</v>
      </c>
      <c r="VL32">
        <v>104149.91</v>
      </c>
      <c r="VM32">
        <v>456053.25</v>
      </c>
      <c r="VN32">
        <v>363858.49</v>
      </c>
      <c r="VO32">
        <v>451504.31</v>
      </c>
      <c r="VP32">
        <v>126194.54</v>
      </c>
      <c r="VQ32">
        <v>50092.18</v>
      </c>
      <c r="VR32">
        <v>241828.7</v>
      </c>
      <c r="VS32">
        <v>409706.21</v>
      </c>
      <c r="VT32">
        <v>378646.82</v>
      </c>
      <c r="VU32">
        <v>69591.53</v>
      </c>
      <c r="VV32">
        <v>50024.27</v>
      </c>
      <c r="VW32">
        <v>314484.12</v>
      </c>
      <c r="VX32">
        <v>98330.49</v>
      </c>
      <c r="VY32">
        <v>434211.46</v>
      </c>
      <c r="VZ32">
        <v>85274.41</v>
      </c>
      <c r="WA32">
        <v>146850.76999999999</v>
      </c>
      <c r="WB32">
        <v>380416.15</v>
      </c>
      <c r="WC32">
        <v>137624.89000000001</v>
      </c>
      <c r="WD32">
        <v>205903.52</v>
      </c>
      <c r="WE32">
        <v>329360</v>
      </c>
      <c r="WF32">
        <v>198769.62</v>
      </c>
      <c r="WG32">
        <v>176031.56</v>
      </c>
      <c r="WH32">
        <v>385496</v>
      </c>
      <c r="WI32">
        <v>333102.81</v>
      </c>
      <c r="WJ32">
        <v>165083.65</v>
      </c>
      <c r="WK32">
        <v>480083.56</v>
      </c>
      <c r="WL32">
        <v>401202.44</v>
      </c>
      <c r="WM32">
        <v>315800.25</v>
      </c>
      <c r="WN32">
        <v>246714.14</v>
      </c>
      <c r="WO32">
        <v>89451.73</v>
      </c>
      <c r="WP32">
        <v>247595.43</v>
      </c>
      <c r="WQ32">
        <v>179237.3</v>
      </c>
      <c r="WR32">
        <v>456420.18</v>
      </c>
      <c r="WS32">
        <v>245426.37</v>
      </c>
      <c r="WT32">
        <v>434301.8</v>
      </c>
      <c r="WU32">
        <v>232088.69</v>
      </c>
      <c r="WV32">
        <v>314943.08</v>
      </c>
      <c r="WW32">
        <v>273045.59000000003</v>
      </c>
      <c r="WX32">
        <v>126497.7</v>
      </c>
      <c r="WY32">
        <v>400581.55</v>
      </c>
      <c r="WZ32">
        <v>157784.99</v>
      </c>
      <c r="XA32">
        <v>218780.37</v>
      </c>
      <c r="XB32">
        <v>389756.93</v>
      </c>
      <c r="XC32">
        <v>26134.14</v>
      </c>
      <c r="XD32">
        <v>70227.240000000005</v>
      </c>
      <c r="XE32">
        <v>460136.03</v>
      </c>
      <c r="XF32">
        <v>168381.25</v>
      </c>
      <c r="XG32">
        <v>100298.98</v>
      </c>
      <c r="XH32">
        <v>98000.639999999999</v>
      </c>
      <c r="XI32">
        <v>198931.87</v>
      </c>
      <c r="XJ32">
        <v>422124.63</v>
      </c>
      <c r="XK32">
        <v>40137.72</v>
      </c>
      <c r="XL32">
        <v>476882.69</v>
      </c>
      <c r="XM32">
        <v>198616.5</v>
      </c>
      <c r="XN32">
        <v>321522.5</v>
      </c>
      <c r="XO32">
        <v>288468.84000000003</v>
      </c>
      <c r="XP32">
        <v>337275.18</v>
      </c>
      <c r="XQ32">
        <v>153848.15</v>
      </c>
      <c r="XR32">
        <v>293424.07</v>
      </c>
      <c r="XS32">
        <v>101867.94</v>
      </c>
      <c r="XT32">
        <v>64416.31</v>
      </c>
      <c r="XU32">
        <v>226324.59</v>
      </c>
      <c r="XV32">
        <v>251063.77</v>
      </c>
      <c r="XW32">
        <v>378207.36</v>
      </c>
      <c r="XX32">
        <v>128795.57</v>
      </c>
      <c r="XY32">
        <v>16539.740000000002</v>
      </c>
      <c r="XZ32">
        <v>162065.17000000001</v>
      </c>
      <c r="YA32">
        <v>295896.43</v>
      </c>
      <c r="YB32">
        <v>340621.19</v>
      </c>
      <c r="YC32">
        <v>483645.61</v>
      </c>
      <c r="YD32">
        <v>490719.79</v>
      </c>
      <c r="YE32">
        <v>290090.73</v>
      </c>
      <c r="YF32">
        <v>160469.14000000001</v>
      </c>
      <c r="YG32">
        <v>235315.46</v>
      </c>
      <c r="YH32">
        <v>416535.8</v>
      </c>
      <c r="YI32">
        <v>83516.539999999994</v>
      </c>
      <c r="YJ32">
        <v>263829.40999999997</v>
      </c>
      <c r="YK32">
        <v>90326.91</v>
      </c>
      <c r="YL32">
        <v>64305.25</v>
      </c>
      <c r="YM32">
        <v>129772.04</v>
      </c>
      <c r="YN32">
        <v>148769.03</v>
      </c>
      <c r="YO32">
        <v>208895.77</v>
      </c>
      <c r="YP32">
        <v>49244.04</v>
      </c>
      <c r="YQ32">
        <v>322333.11</v>
      </c>
      <c r="YR32">
        <v>27236.98</v>
      </c>
      <c r="YS32">
        <v>254440.34</v>
      </c>
      <c r="YT32">
        <v>364438.39</v>
      </c>
      <c r="YU32">
        <v>277369.07</v>
      </c>
      <c r="YV32">
        <v>338345.03</v>
      </c>
      <c r="YW32">
        <v>274052.93</v>
      </c>
      <c r="YX32">
        <v>235524.31</v>
      </c>
      <c r="YY32">
        <v>117145.23</v>
      </c>
      <c r="YZ32">
        <v>185115.56</v>
      </c>
      <c r="ZA32">
        <v>425844.52</v>
      </c>
      <c r="ZB32">
        <v>492363.24</v>
      </c>
      <c r="ZC32">
        <v>438880.88</v>
      </c>
      <c r="ZD32">
        <v>318942.44</v>
      </c>
      <c r="ZE32">
        <v>337057.28000000003</v>
      </c>
      <c r="ZF32">
        <v>494709.53</v>
      </c>
      <c r="ZG32">
        <v>397143.76</v>
      </c>
      <c r="ZH32">
        <v>213962.13</v>
      </c>
      <c r="ZI32">
        <v>60688.7</v>
      </c>
      <c r="ZJ32">
        <v>284057.8</v>
      </c>
      <c r="ZK32">
        <v>254668.29</v>
      </c>
      <c r="ZL32">
        <v>301292.21000000002</v>
      </c>
      <c r="ZM32">
        <v>488698.79</v>
      </c>
      <c r="ZN32">
        <v>111980.95</v>
      </c>
      <c r="ZO32">
        <v>65500.62</v>
      </c>
      <c r="ZP32">
        <v>198182.1</v>
      </c>
      <c r="ZQ32">
        <v>419653.36</v>
      </c>
      <c r="ZR32">
        <v>413646.21</v>
      </c>
      <c r="ZS32">
        <v>195620.91</v>
      </c>
      <c r="ZT32">
        <v>395030.6</v>
      </c>
      <c r="ZU32">
        <v>412224.23</v>
      </c>
      <c r="ZV32">
        <v>17362.7</v>
      </c>
      <c r="ZW32">
        <v>131725.71</v>
      </c>
      <c r="ZX32">
        <v>49464.93</v>
      </c>
      <c r="ZY32">
        <v>369062.8</v>
      </c>
      <c r="ZZ32">
        <v>387376</v>
      </c>
      <c r="AAA32">
        <v>189546.51</v>
      </c>
      <c r="AAB32">
        <v>481226.66</v>
      </c>
      <c r="AAC32">
        <v>427970.69</v>
      </c>
      <c r="AAD32">
        <v>139099.69</v>
      </c>
      <c r="AAE32">
        <v>138330.03</v>
      </c>
      <c r="AAF32">
        <v>320661.52</v>
      </c>
      <c r="AAG32">
        <v>312173.8</v>
      </c>
      <c r="AAH32">
        <v>266991.42</v>
      </c>
      <c r="AAI32">
        <v>28823.52</v>
      </c>
      <c r="AAJ32">
        <v>149999.82999999999</v>
      </c>
      <c r="AAK32">
        <v>190505.15</v>
      </c>
      <c r="AAL32">
        <v>401857.92</v>
      </c>
      <c r="AAM32">
        <v>447068.05</v>
      </c>
      <c r="AAN32">
        <v>58690.18</v>
      </c>
      <c r="AAO32">
        <v>213591.77</v>
      </c>
      <c r="AAP32">
        <v>300054.33</v>
      </c>
      <c r="AAQ32">
        <v>109040.1</v>
      </c>
      <c r="AAR32">
        <v>31880.44</v>
      </c>
      <c r="AAS32">
        <v>171425.47</v>
      </c>
      <c r="AAT32">
        <v>495735.36</v>
      </c>
      <c r="AAU32">
        <v>326873.56</v>
      </c>
      <c r="AAV32">
        <v>201573.28</v>
      </c>
      <c r="AAW32">
        <v>42814.27</v>
      </c>
      <c r="AAX32">
        <v>494079.73</v>
      </c>
      <c r="AAY32">
        <v>344168.96000000002</v>
      </c>
      <c r="AAZ32">
        <v>479059.91</v>
      </c>
      <c r="ABA32">
        <v>111622.21</v>
      </c>
      <c r="ABB32">
        <v>387916.55</v>
      </c>
      <c r="ABC32">
        <v>367350.64</v>
      </c>
      <c r="ABD32">
        <v>80992.84</v>
      </c>
      <c r="ABE32">
        <v>325515.88</v>
      </c>
      <c r="ABF32">
        <v>229769.98</v>
      </c>
      <c r="ABG32">
        <v>275866.71000000002</v>
      </c>
      <c r="ABH32">
        <v>380056.63</v>
      </c>
      <c r="ABI32">
        <v>484886.78</v>
      </c>
      <c r="ABJ32">
        <v>473022.34</v>
      </c>
      <c r="ABK32">
        <v>188057.02</v>
      </c>
      <c r="ABL32">
        <v>330344.27</v>
      </c>
      <c r="ABM32">
        <v>162686.68</v>
      </c>
      <c r="ABN32">
        <v>162806.59</v>
      </c>
      <c r="ABO32">
        <v>169723.7</v>
      </c>
      <c r="ABP32">
        <v>269243.83</v>
      </c>
      <c r="ABQ32">
        <v>35034.07</v>
      </c>
      <c r="ABR32">
        <v>170664.87</v>
      </c>
      <c r="ABS32">
        <v>253999.16</v>
      </c>
      <c r="ABT32">
        <v>77417.73</v>
      </c>
      <c r="ABU32">
        <v>299709.13</v>
      </c>
      <c r="ABV32">
        <v>136579.26999999999</v>
      </c>
      <c r="ABW32">
        <v>385955.62</v>
      </c>
      <c r="ABX32">
        <v>364914.15</v>
      </c>
      <c r="ABY32">
        <v>104768.55</v>
      </c>
      <c r="ABZ32">
        <v>42196.62</v>
      </c>
      <c r="ACA32">
        <v>211426.97</v>
      </c>
      <c r="ACB32">
        <v>41686.89</v>
      </c>
      <c r="ACC32">
        <v>91055.97</v>
      </c>
      <c r="ACD32">
        <v>132605.20000000001</v>
      </c>
      <c r="ACE32">
        <v>383305.4</v>
      </c>
      <c r="ACF32">
        <v>108387.5</v>
      </c>
      <c r="ACG32">
        <v>103671.38</v>
      </c>
      <c r="ACH32">
        <v>176589.96</v>
      </c>
      <c r="ACI32">
        <v>386390.4</v>
      </c>
      <c r="ACJ32">
        <v>390665.78</v>
      </c>
      <c r="ACK32">
        <v>381042.95</v>
      </c>
      <c r="ACL32">
        <v>19647.43</v>
      </c>
      <c r="ACM32">
        <v>238745.54</v>
      </c>
      <c r="ACN32">
        <v>78198.06</v>
      </c>
      <c r="ACO32">
        <v>397335.92</v>
      </c>
      <c r="ACP32">
        <v>104616</v>
      </c>
      <c r="ACQ32">
        <v>109185.17</v>
      </c>
      <c r="ACR32">
        <v>209586.89</v>
      </c>
      <c r="ACS32">
        <v>368108.67</v>
      </c>
      <c r="ACT32">
        <v>124033.61</v>
      </c>
      <c r="ACU32">
        <v>251475.20000000001</v>
      </c>
      <c r="ACV32">
        <v>362839.26</v>
      </c>
      <c r="ACW32">
        <v>196316.91</v>
      </c>
      <c r="ACX32">
        <v>371457.79</v>
      </c>
      <c r="ACY32">
        <v>496863.14</v>
      </c>
      <c r="ACZ32">
        <v>235576.37</v>
      </c>
      <c r="ADA32">
        <v>489316.54</v>
      </c>
      <c r="ADB32">
        <v>167088.46</v>
      </c>
      <c r="ADC32">
        <v>272373.39</v>
      </c>
      <c r="ADD32">
        <v>465381.08</v>
      </c>
      <c r="ADE32">
        <v>14476.01</v>
      </c>
      <c r="ADF32">
        <v>385570.34</v>
      </c>
      <c r="ADG32">
        <v>373177.76</v>
      </c>
      <c r="ADH32">
        <v>213514.57</v>
      </c>
      <c r="ADI32">
        <v>496603.37</v>
      </c>
      <c r="ADJ32">
        <v>168769.66</v>
      </c>
      <c r="ADK32">
        <v>285736.57</v>
      </c>
      <c r="ADL32">
        <v>319296.32</v>
      </c>
      <c r="ADM32">
        <v>147480.34</v>
      </c>
      <c r="ADN32">
        <v>234137.15</v>
      </c>
      <c r="ADO32">
        <v>147043.65</v>
      </c>
      <c r="ADP32">
        <v>8540.98</v>
      </c>
      <c r="ADQ32">
        <v>112574.49</v>
      </c>
      <c r="ADR32">
        <v>211853.93</v>
      </c>
      <c r="ADS32">
        <v>226663.2</v>
      </c>
      <c r="ADT32">
        <v>75845.8</v>
      </c>
      <c r="ADU32">
        <v>100737.44</v>
      </c>
      <c r="ADV32">
        <v>51041.69</v>
      </c>
      <c r="ADW32">
        <v>399010.82</v>
      </c>
      <c r="ADX32">
        <v>731.09</v>
      </c>
      <c r="ADY32">
        <v>451684.39</v>
      </c>
      <c r="ADZ32">
        <v>155602.96</v>
      </c>
      <c r="AEA32">
        <v>133194.25</v>
      </c>
      <c r="AEB32">
        <v>146173.92000000001</v>
      </c>
      <c r="AEC32">
        <v>468075.74</v>
      </c>
      <c r="AED32">
        <v>31761.43</v>
      </c>
      <c r="AEE32">
        <v>308393.08</v>
      </c>
      <c r="AEF32">
        <v>150511.42000000001</v>
      </c>
      <c r="AEG32">
        <v>280603.87</v>
      </c>
      <c r="AEH32">
        <v>322918.92</v>
      </c>
      <c r="AEI32">
        <v>240987.08</v>
      </c>
      <c r="AEJ32">
        <v>81652.31</v>
      </c>
      <c r="AEK32">
        <v>361540.36</v>
      </c>
      <c r="AEL32">
        <v>192240.95</v>
      </c>
      <c r="AEM32">
        <v>132615.78</v>
      </c>
      <c r="AEN32">
        <v>456434.75</v>
      </c>
      <c r="AEO32">
        <v>135378.44</v>
      </c>
      <c r="AEP32">
        <v>55590.3</v>
      </c>
      <c r="AEQ32">
        <v>106754.23</v>
      </c>
      <c r="AER32">
        <v>48652.68</v>
      </c>
      <c r="AES32">
        <v>451070.71</v>
      </c>
      <c r="AET32">
        <v>268272.12</v>
      </c>
      <c r="AEU32">
        <v>408205.78</v>
      </c>
      <c r="AEV32">
        <v>271330.13</v>
      </c>
      <c r="AEW32">
        <v>473450.72</v>
      </c>
      <c r="AEX32">
        <v>253891.43</v>
      </c>
      <c r="AEY32">
        <v>58734.95</v>
      </c>
      <c r="AEZ32">
        <v>19235.349999999999</v>
      </c>
      <c r="AFA32">
        <v>247689.23</v>
      </c>
      <c r="AFB32">
        <v>18556.82</v>
      </c>
      <c r="AFC32">
        <v>367354.23</v>
      </c>
      <c r="AFD32">
        <v>300568.88</v>
      </c>
      <c r="AFE32">
        <v>493486.62</v>
      </c>
      <c r="AFF32">
        <v>344705.07</v>
      </c>
      <c r="AFG32">
        <v>435579.11</v>
      </c>
      <c r="AFH32">
        <v>367715.77</v>
      </c>
      <c r="AFI32">
        <v>166994.19</v>
      </c>
      <c r="AFJ32">
        <v>396854.01</v>
      </c>
      <c r="AFK32">
        <v>367194.07</v>
      </c>
      <c r="AFL32">
        <v>97310.11</v>
      </c>
      <c r="AFM32">
        <v>295554.94</v>
      </c>
      <c r="AFN32">
        <v>90882.76</v>
      </c>
      <c r="AFO32">
        <v>405621.44</v>
      </c>
      <c r="AFP32">
        <v>392714.36</v>
      </c>
      <c r="AFQ32">
        <v>239863.53</v>
      </c>
      <c r="AFR32">
        <v>12164.07</v>
      </c>
      <c r="AFS32">
        <v>438878.77</v>
      </c>
      <c r="AFT32">
        <v>74327.05</v>
      </c>
      <c r="AFU32">
        <v>73302.22</v>
      </c>
      <c r="AFV32">
        <v>167949.58</v>
      </c>
      <c r="AFW32">
        <v>253532.5</v>
      </c>
      <c r="AFX32">
        <v>269481.68</v>
      </c>
      <c r="AFY32">
        <v>67166.7</v>
      </c>
      <c r="AFZ32">
        <v>240903.61</v>
      </c>
      <c r="AGA32">
        <v>308360.08</v>
      </c>
      <c r="AGB32">
        <v>48028.46</v>
      </c>
      <c r="AGC32">
        <v>364547.12</v>
      </c>
      <c r="AGD32">
        <v>365908.9</v>
      </c>
      <c r="AGE32">
        <v>293501.31</v>
      </c>
      <c r="AGF32">
        <v>102369</v>
      </c>
      <c r="AGG32">
        <v>390142.33</v>
      </c>
      <c r="AGH32">
        <v>233800.01</v>
      </c>
      <c r="AGI32">
        <v>115316.71</v>
      </c>
      <c r="AGJ32">
        <v>318725.2</v>
      </c>
      <c r="AGK32">
        <v>397725.02</v>
      </c>
      <c r="AGL32">
        <v>257641.56</v>
      </c>
      <c r="AGM32">
        <v>154772.5</v>
      </c>
      <c r="AGN32">
        <v>5250.71</v>
      </c>
      <c r="AGO32">
        <v>438705.29</v>
      </c>
      <c r="AGP32">
        <v>3242.56</v>
      </c>
      <c r="AGQ32">
        <v>250193.12</v>
      </c>
      <c r="AGR32">
        <v>186851.7</v>
      </c>
      <c r="AGS32">
        <v>123744.1</v>
      </c>
      <c r="AGT32">
        <v>235356.98</v>
      </c>
      <c r="AGU32">
        <v>240725.13</v>
      </c>
      <c r="AGV32">
        <v>460399.95</v>
      </c>
      <c r="AGW32">
        <v>169088.91</v>
      </c>
      <c r="AGX32">
        <v>44792.2</v>
      </c>
      <c r="AGY32">
        <v>202654.46</v>
      </c>
      <c r="AGZ32">
        <v>76582.78</v>
      </c>
      <c r="AHA32">
        <v>87399.52</v>
      </c>
      <c r="AHB32">
        <v>15760.4</v>
      </c>
      <c r="AHC32">
        <v>222347.24</v>
      </c>
      <c r="AHD32">
        <v>389266.9</v>
      </c>
      <c r="AHE32">
        <v>369800.52</v>
      </c>
      <c r="AHF32">
        <v>44130.15</v>
      </c>
      <c r="AHG32">
        <v>301199.49</v>
      </c>
      <c r="AHH32">
        <v>89150.01</v>
      </c>
      <c r="AHI32">
        <v>399906.81</v>
      </c>
      <c r="AHJ32">
        <v>380966.79</v>
      </c>
      <c r="AHK32">
        <v>429232.7</v>
      </c>
      <c r="AHL32">
        <v>455189.88</v>
      </c>
      <c r="AHM32">
        <v>46886.9</v>
      </c>
      <c r="AHN32">
        <v>262127.21</v>
      </c>
      <c r="AHO32">
        <v>43832.04</v>
      </c>
      <c r="AHP32">
        <v>156492.06</v>
      </c>
      <c r="AHQ32">
        <v>399558.25</v>
      </c>
      <c r="AHR32">
        <v>495706.62</v>
      </c>
      <c r="AHS32">
        <v>439984.38</v>
      </c>
      <c r="AHT32">
        <v>181272.91</v>
      </c>
      <c r="AHU32">
        <v>306848.2</v>
      </c>
      <c r="AHV32">
        <v>173229.42</v>
      </c>
      <c r="AHW32">
        <v>258063.6</v>
      </c>
      <c r="AHX32">
        <v>331497.75</v>
      </c>
      <c r="AHY32">
        <v>223347.89</v>
      </c>
      <c r="AHZ32">
        <v>186411.23</v>
      </c>
      <c r="AIA32">
        <v>140481.89000000001</v>
      </c>
      <c r="AIB32">
        <v>201247.2</v>
      </c>
      <c r="AIC32">
        <v>198420.18</v>
      </c>
      <c r="AID32">
        <v>28078.15</v>
      </c>
      <c r="AIE32">
        <v>110213.61</v>
      </c>
      <c r="AIF32">
        <v>233275.67</v>
      </c>
      <c r="AIG32">
        <v>240499.29</v>
      </c>
      <c r="AIH32">
        <v>434990.63</v>
      </c>
      <c r="AII32">
        <v>351758.54</v>
      </c>
      <c r="AIJ32">
        <v>357102.83</v>
      </c>
      <c r="AIK32">
        <v>266296.24</v>
      </c>
      <c r="AIL32">
        <v>140396.35</v>
      </c>
      <c r="AIM32">
        <v>43100.42</v>
      </c>
      <c r="AIN32">
        <v>396430.64</v>
      </c>
      <c r="AIO32">
        <v>207320.88</v>
      </c>
      <c r="AIP32">
        <v>215375.09</v>
      </c>
      <c r="AIQ32">
        <v>153205.95000000001</v>
      </c>
      <c r="AIR32">
        <v>470554.73</v>
      </c>
      <c r="AIS32">
        <v>339471.94</v>
      </c>
      <c r="AIT32">
        <v>418661.39</v>
      </c>
      <c r="AIU32">
        <v>267110.23</v>
      </c>
      <c r="AIV32">
        <v>273042.81</v>
      </c>
      <c r="AIW32">
        <v>459050.23</v>
      </c>
      <c r="AIX32">
        <v>335995.77</v>
      </c>
      <c r="AIY32">
        <v>416452.31</v>
      </c>
      <c r="AIZ32">
        <v>327986.58</v>
      </c>
      <c r="AJA32">
        <v>365729.95</v>
      </c>
      <c r="AJB32">
        <v>325738.25</v>
      </c>
      <c r="AJC32">
        <v>74724.44</v>
      </c>
      <c r="AJD32">
        <v>326037.07</v>
      </c>
      <c r="AJE32">
        <v>417875.76</v>
      </c>
      <c r="AJF32">
        <v>296446.11</v>
      </c>
      <c r="AJG32">
        <v>437260.31</v>
      </c>
      <c r="AJH32">
        <v>176515.86</v>
      </c>
      <c r="AJI32">
        <v>43431.46</v>
      </c>
      <c r="AJJ32">
        <v>467306.4</v>
      </c>
      <c r="AJK32">
        <v>378858.96</v>
      </c>
      <c r="AJL32">
        <v>196806.33</v>
      </c>
      <c r="AJM32">
        <v>225803.96</v>
      </c>
      <c r="AJN32">
        <v>234860.87</v>
      </c>
      <c r="AJO32">
        <v>49869.73</v>
      </c>
      <c r="AJP32">
        <v>486053.28</v>
      </c>
      <c r="AJQ32">
        <v>111793.12</v>
      </c>
      <c r="AJR32">
        <v>188699.92</v>
      </c>
      <c r="AJS32">
        <v>423014.87</v>
      </c>
      <c r="AJT32">
        <v>33787.89</v>
      </c>
      <c r="AJU32">
        <v>42667.09</v>
      </c>
      <c r="AJV32">
        <v>2426.36</v>
      </c>
      <c r="AJW32">
        <v>32111</v>
      </c>
      <c r="AJX32">
        <v>445705.77</v>
      </c>
      <c r="AJY32">
        <v>479904.9</v>
      </c>
      <c r="AJZ32">
        <v>49620.03</v>
      </c>
      <c r="AKA32">
        <v>366729.03</v>
      </c>
      <c r="AKB32">
        <v>125456.45</v>
      </c>
      <c r="AKC32">
        <v>155116.60999999999</v>
      </c>
      <c r="AKD32">
        <v>3085.6</v>
      </c>
      <c r="AKE32">
        <v>168188.98</v>
      </c>
      <c r="AKF32">
        <v>111481.2</v>
      </c>
      <c r="AKG32">
        <v>497921.23</v>
      </c>
      <c r="AKH32">
        <v>60498.21</v>
      </c>
      <c r="AKI32">
        <v>250466.02</v>
      </c>
      <c r="AKJ32">
        <v>292779.46000000002</v>
      </c>
      <c r="AKK32">
        <v>193569.62</v>
      </c>
      <c r="AKL32">
        <v>122063.21</v>
      </c>
      <c r="AKM32">
        <v>372241.75</v>
      </c>
      <c r="AKN32">
        <v>422533.9</v>
      </c>
      <c r="AKO32">
        <v>90325.29</v>
      </c>
      <c r="AKP32">
        <v>492168.19</v>
      </c>
      <c r="AKQ32">
        <v>255645.57</v>
      </c>
      <c r="AKR32">
        <v>211630.76</v>
      </c>
      <c r="AKS32">
        <v>420046.35</v>
      </c>
      <c r="AKT32">
        <v>377148.11</v>
      </c>
      <c r="AKU32">
        <v>362519.11</v>
      </c>
      <c r="AKV32">
        <v>297983.34000000003</v>
      </c>
      <c r="AKW32">
        <v>193218.74</v>
      </c>
      <c r="AKX32">
        <v>138792.64000000001</v>
      </c>
      <c r="AKY32">
        <v>91136.8</v>
      </c>
      <c r="AKZ32">
        <v>269511.83</v>
      </c>
      <c r="ALA32">
        <v>326915.01</v>
      </c>
      <c r="ALB32">
        <v>84814.12</v>
      </c>
      <c r="ALC32">
        <v>442132.44</v>
      </c>
      <c r="ALD32">
        <v>480320</v>
      </c>
      <c r="ALE32">
        <v>185973.49</v>
      </c>
      <c r="ALF32">
        <v>77024.649999999994</v>
      </c>
      <c r="ALG32">
        <v>466789.35</v>
      </c>
      <c r="ALH32">
        <v>89315.88</v>
      </c>
      <c r="ALI32">
        <v>169253.16</v>
      </c>
      <c r="ALJ32">
        <v>72878.649999999994</v>
      </c>
      <c r="ALK32">
        <v>90792.91</v>
      </c>
      <c r="ALL32">
        <v>1308.9000000000001</v>
      </c>
      <c r="ALM32">
        <v>3919.08</v>
      </c>
      <c r="ALN32">
        <v>208038.92</v>
      </c>
      <c r="ALO32">
        <v>61108.01</v>
      </c>
      <c r="ALP32">
        <v>130582.11</v>
      </c>
      <c r="ALQ32">
        <v>93050.03</v>
      </c>
      <c r="ALR32">
        <v>124837.61</v>
      </c>
      <c r="ALS32">
        <v>382861.51</v>
      </c>
      <c r="ALT32">
        <v>172275.49</v>
      </c>
      <c r="ALU32">
        <v>38827.800000000003</v>
      </c>
      <c r="ALV32">
        <v>87738.71</v>
      </c>
      <c r="ALW32">
        <v>258327.62</v>
      </c>
      <c r="ALX32">
        <v>307775.48</v>
      </c>
      <c r="ALY32">
        <v>113483.37</v>
      </c>
      <c r="ALZ32">
        <v>440493.82</v>
      </c>
      <c r="AMA32">
        <v>23098.22</v>
      </c>
      <c r="AMB32">
        <v>330357.05</v>
      </c>
      <c r="AMC32">
        <v>343219.41</v>
      </c>
      <c r="AMD32">
        <v>401425.41</v>
      </c>
      <c r="AME32">
        <v>81431.56</v>
      </c>
      <c r="AMF32">
        <v>4474.74</v>
      </c>
      <c r="AMG32">
        <v>228123.31</v>
      </c>
      <c r="AMH32">
        <v>432348.65</v>
      </c>
      <c r="AMI32">
        <v>311574.67</v>
      </c>
      <c r="AMJ32">
        <v>302897.87</v>
      </c>
      <c r="AMK32">
        <v>345792.3</v>
      </c>
      <c r="AML32">
        <v>458670.02</v>
      </c>
      <c r="AMM32">
        <v>336332.93</v>
      </c>
      <c r="AMN32">
        <v>441415.67</v>
      </c>
      <c r="AMO32">
        <v>50737.34</v>
      </c>
      <c r="AMP32">
        <v>125480.17</v>
      </c>
      <c r="AMQ32">
        <v>364774.2</v>
      </c>
      <c r="AMR32">
        <v>342210.07</v>
      </c>
      <c r="AMS32">
        <v>122876.51</v>
      </c>
      <c r="AMT32">
        <v>44075.25</v>
      </c>
      <c r="AMU32">
        <v>389190.56</v>
      </c>
      <c r="AMV32">
        <v>303354.15999999997</v>
      </c>
      <c r="AMW32">
        <v>57633.120000000003</v>
      </c>
      <c r="AMX32">
        <v>445442.88</v>
      </c>
      <c r="AMY32">
        <v>46933.79</v>
      </c>
      <c r="AMZ32">
        <v>283296.02</v>
      </c>
      <c r="ANA32">
        <v>388018.64</v>
      </c>
      <c r="ANB32">
        <v>312557.90000000002</v>
      </c>
      <c r="ANC32">
        <v>476185.29</v>
      </c>
      <c r="AND32">
        <v>17074.82</v>
      </c>
      <c r="ANE32">
        <v>345424.45</v>
      </c>
      <c r="ANF32">
        <v>486130.75</v>
      </c>
      <c r="ANG32">
        <v>320459.8</v>
      </c>
      <c r="ANH32">
        <v>84605.02</v>
      </c>
      <c r="ANI32">
        <v>348955.21</v>
      </c>
      <c r="ANJ32">
        <v>132849.68</v>
      </c>
      <c r="ANK32">
        <v>383225.96</v>
      </c>
      <c r="ANL32">
        <v>249047.03</v>
      </c>
      <c r="ANM32">
        <v>88270.05</v>
      </c>
      <c r="ANN32">
        <v>414358.88</v>
      </c>
      <c r="ANO32">
        <v>139742.82999999999</v>
      </c>
      <c r="ANP32">
        <v>103887.59</v>
      </c>
      <c r="ANQ32">
        <v>256885.37</v>
      </c>
      <c r="ANR32">
        <v>427608.38</v>
      </c>
      <c r="ANS32">
        <v>298569.34999999998</v>
      </c>
      <c r="ANT32">
        <v>275156.93</v>
      </c>
      <c r="ANU32">
        <v>59283.57</v>
      </c>
      <c r="ANV32">
        <v>65459.78</v>
      </c>
      <c r="ANW32">
        <v>359410.85</v>
      </c>
      <c r="ANX32">
        <v>424013.15</v>
      </c>
      <c r="ANY32">
        <v>347974.09</v>
      </c>
      <c r="ANZ32">
        <v>433823.48</v>
      </c>
      <c r="AOA32">
        <v>326577.75</v>
      </c>
      <c r="AOB32">
        <v>326538.65000000002</v>
      </c>
      <c r="AOC32">
        <v>369844.88</v>
      </c>
      <c r="AOD32">
        <v>155150.95000000001</v>
      </c>
      <c r="AOE32">
        <v>311802.13</v>
      </c>
      <c r="AOF32">
        <v>18115.59</v>
      </c>
      <c r="AOG32">
        <v>75976.34</v>
      </c>
      <c r="AOH32">
        <v>29902.62</v>
      </c>
      <c r="AOI32">
        <v>336847.43</v>
      </c>
      <c r="AOJ32">
        <v>123792.34</v>
      </c>
      <c r="AOK32">
        <v>337542.45</v>
      </c>
      <c r="AOL32">
        <v>241812.1</v>
      </c>
      <c r="AOM32">
        <v>60488.27</v>
      </c>
      <c r="AON32">
        <v>498615.47</v>
      </c>
      <c r="AOO32">
        <v>171936.76</v>
      </c>
      <c r="AOP32">
        <v>212661.27</v>
      </c>
      <c r="AOQ32">
        <v>29960.53</v>
      </c>
      <c r="AOR32">
        <v>430843.23</v>
      </c>
      <c r="AOS32">
        <v>376121.43</v>
      </c>
      <c r="AOT32">
        <v>25824.880000000001</v>
      </c>
      <c r="AOU32">
        <v>413134.36</v>
      </c>
      <c r="AOV32">
        <v>284649.34999999998</v>
      </c>
      <c r="AOW32">
        <v>306959.86</v>
      </c>
      <c r="AOX32">
        <v>115082.48</v>
      </c>
      <c r="AOY32">
        <v>120775.93</v>
      </c>
      <c r="AOZ32">
        <v>437440.87</v>
      </c>
      <c r="APA32">
        <v>241591.18</v>
      </c>
      <c r="APB32">
        <v>432493.72</v>
      </c>
      <c r="APC32">
        <v>241431.85</v>
      </c>
      <c r="APD32">
        <v>269728.57</v>
      </c>
      <c r="APE32">
        <v>115414.48</v>
      </c>
      <c r="APF32">
        <v>204529.23</v>
      </c>
      <c r="APG32">
        <v>72372.88</v>
      </c>
      <c r="APH32">
        <v>45624.1</v>
      </c>
      <c r="API32">
        <v>447622.45</v>
      </c>
      <c r="APJ32">
        <v>116084.63</v>
      </c>
      <c r="APK32">
        <v>148398.99</v>
      </c>
      <c r="APL32">
        <v>61082.15</v>
      </c>
      <c r="APM32">
        <v>31570.23</v>
      </c>
      <c r="APN32">
        <v>211028.02</v>
      </c>
      <c r="APO32">
        <v>55862.34</v>
      </c>
      <c r="APP32">
        <v>406899.22</v>
      </c>
      <c r="APQ32">
        <v>76223.570000000007</v>
      </c>
      <c r="APR32">
        <v>148174.54999999999</v>
      </c>
      <c r="APS32">
        <v>28319.23</v>
      </c>
      <c r="APT32">
        <v>62944.97</v>
      </c>
      <c r="APU32">
        <v>33692.6</v>
      </c>
      <c r="APV32">
        <v>122012.95</v>
      </c>
      <c r="APW32">
        <v>279827.13</v>
      </c>
      <c r="APX32">
        <v>364744.09</v>
      </c>
      <c r="APY32">
        <v>203888.23</v>
      </c>
      <c r="APZ32">
        <v>412731.97</v>
      </c>
      <c r="AQA32">
        <v>218416.63</v>
      </c>
      <c r="AQB32">
        <v>373398.51</v>
      </c>
      <c r="AQC32">
        <v>205442.13</v>
      </c>
      <c r="AQD32">
        <v>203165.44</v>
      </c>
      <c r="AQE32">
        <v>203846.59</v>
      </c>
      <c r="AQF32">
        <v>138947.5</v>
      </c>
      <c r="AQG32">
        <v>53832.91</v>
      </c>
      <c r="AQH32">
        <v>69311.009999999995</v>
      </c>
      <c r="AQI32">
        <v>235078.82</v>
      </c>
      <c r="AQJ32">
        <v>264020.5</v>
      </c>
      <c r="AQK32">
        <v>247138.63</v>
      </c>
      <c r="AQL32">
        <v>468842.87</v>
      </c>
      <c r="AQM32">
        <v>92757.01</v>
      </c>
      <c r="AQN32">
        <v>84229.82</v>
      </c>
      <c r="AQO32">
        <v>407323.31</v>
      </c>
      <c r="AQP32">
        <v>267519.45</v>
      </c>
      <c r="AQQ32">
        <v>391524.41</v>
      </c>
      <c r="AQR32">
        <v>301239.82</v>
      </c>
      <c r="AQS32">
        <v>254390.11</v>
      </c>
      <c r="AQT32">
        <v>207627.21</v>
      </c>
      <c r="AQU32">
        <v>308767.96999999997</v>
      </c>
      <c r="AQV32">
        <v>413161.48</v>
      </c>
      <c r="AQW32">
        <v>422059.71</v>
      </c>
      <c r="AQX32">
        <v>302981.62</v>
      </c>
      <c r="AQY32">
        <v>147103.79999999999</v>
      </c>
      <c r="AQZ32">
        <v>298407.11</v>
      </c>
      <c r="ARA32">
        <v>390897.03</v>
      </c>
      <c r="ARB32">
        <v>118053.1</v>
      </c>
      <c r="ARC32">
        <v>168523.53</v>
      </c>
      <c r="ARD32">
        <v>453311.9</v>
      </c>
      <c r="ARE32">
        <v>302051.07</v>
      </c>
      <c r="ARF32">
        <v>23842.78</v>
      </c>
      <c r="ARG32">
        <v>403167.98</v>
      </c>
      <c r="ARH32">
        <v>231938.73</v>
      </c>
      <c r="ARI32">
        <v>115935.24</v>
      </c>
      <c r="ARJ32">
        <v>340267.05</v>
      </c>
      <c r="ARK32">
        <v>118274.64</v>
      </c>
      <c r="ARL32">
        <v>121614.25</v>
      </c>
      <c r="ARM32">
        <v>291250.8</v>
      </c>
      <c r="ARN32">
        <v>106425.63</v>
      </c>
      <c r="ARO32">
        <v>71816.100000000006</v>
      </c>
      <c r="ARP32">
        <v>480448.99</v>
      </c>
      <c r="ARQ32">
        <v>333231.01</v>
      </c>
      <c r="ARR32">
        <v>117441.41</v>
      </c>
      <c r="ARS32">
        <v>116197.47</v>
      </c>
      <c r="ART32">
        <v>348949.15</v>
      </c>
      <c r="ARU32">
        <v>376035.41</v>
      </c>
      <c r="ARV32">
        <v>21890.79</v>
      </c>
      <c r="ARW32">
        <v>24830.6</v>
      </c>
      <c r="ARX32">
        <v>212680.72</v>
      </c>
      <c r="ARY32">
        <v>108768.71</v>
      </c>
      <c r="ARZ32">
        <v>230229.55</v>
      </c>
      <c r="ASA32">
        <v>470380.54</v>
      </c>
      <c r="ASB32">
        <v>159934.35999999999</v>
      </c>
      <c r="ASC32">
        <v>216013.23</v>
      </c>
      <c r="ASD32">
        <v>220861.64</v>
      </c>
      <c r="ASE32">
        <v>475205.5</v>
      </c>
      <c r="ASF32">
        <v>341731.47</v>
      </c>
      <c r="ASG32">
        <v>309978.32</v>
      </c>
      <c r="ASH32">
        <v>310864.45</v>
      </c>
      <c r="ASI32">
        <v>497708.79999999999</v>
      </c>
      <c r="ASJ32">
        <v>447154.63</v>
      </c>
      <c r="ASK32">
        <v>469597.19</v>
      </c>
      <c r="ASL32">
        <v>299391.19</v>
      </c>
      <c r="ASM32">
        <v>465978.49</v>
      </c>
      <c r="ASN32">
        <v>324494.93</v>
      </c>
      <c r="ASO32">
        <v>490926.27</v>
      </c>
      <c r="ASP32">
        <v>359659.69</v>
      </c>
      <c r="ASQ32">
        <v>356129.03</v>
      </c>
      <c r="ASR32">
        <v>164256.82999999999</v>
      </c>
      <c r="ASS32">
        <v>5490.37</v>
      </c>
      <c r="AST32">
        <v>464100.82</v>
      </c>
      <c r="ASU32">
        <v>97136.55</v>
      </c>
      <c r="ASV32">
        <v>134731.74</v>
      </c>
      <c r="ASW32">
        <v>94323.65</v>
      </c>
      <c r="ASX32">
        <v>294550.78999999998</v>
      </c>
      <c r="ASY32">
        <v>481427.45</v>
      </c>
      <c r="ASZ32">
        <v>234260.77</v>
      </c>
      <c r="ATA32">
        <v>412668.8</v>
      </c>
      <c r="ATB32">
        <v>258484.67</v>
      </c>
      <c r="ATC32">
        <v>225688.99</v>
      </c>
      <c r="ATD32">
        <v>499987.09</v>
      </c>
      <c r="ATE32">
        <v>232011.28</v>
      </c>
      <c r="ATF32">
        <v>469343.21</v>
      </c>
      <c r="ATG32">
        <v>490446.86</v>
      </c>
      <c r="ATH32">
        <v>414709.49</v>
      </c>
      <c r="ATI32">
        <v>319226.71000000002</v>
      </c>
      <c r="ATJ32">
        <v>4667.2</v>
      </c>
      <c r="ATK32">
        <v>488154.33</v>
      </c>
      <c r="ATL32">
        <v>121520.78</v>
      </c>
      <c r="ATM32">
        <v>467669.78</v>
      </c>
      <c r="ATN32">
        <v>291369.56</v>
      </c>
      <c r="ATO32">
        <v>433664.1</v>
      </c>
      <c r="ATP32">
        <v>144228.17000000001</v>
      </c>
      <c r="ATQ32">
        <v>7208.58</v>
      </c>
      <c r="ATR32">
        <v>116411.87</v>
      </c>
      <c r="ATS32">
        <v>499552.65</v>
      </c>
      <c r="ATT32">
        <v>317632.39</v>
      </c>
      <c r="ATU32">
        <v>437325.99</v>
      </c>
      <c r="ATV32">
        <v>312563.28999999998</v>
      </c>
      <c r="ATW32">
        <v>414926.51</v>
      </c>
      <c r="ATX32">
        <v>244299.97</v>
      </c>
      <c r="ATY32">
        <v>102886.81</v>
      </c>
      <c r="ATZ32">
        <v>65930.48</v>
      </c>
      <c r="AUA32">
        <v>490903.64</v>
      </c>
      <c r="AUB32">
        <v>249505.52</v>
      </c>
      <c r="AUC32">
        <v>108667.67</v>
      </c>
      <c r="AUD32">
        <v>24420.06</v>
      </c>
      <c r="AUE32">
        <v>53223.839999999997</v>
      </c>
      <c r="AUF32">
        <v>176970.01</v>
      </c>
      <c r="AUG32">
        <v>281529.69</v>
      </c>
      <c r="AUH32">
        <v>473429.23</v>
      </c>
      <c r="AUI32">
        <v>311786.78999999998</v>
      </c>
      <c r="AUJ32">
        <v>494823.12</v>
      </c>
      <c r="AUK32">
        <v>403240.09</v>
      </c>
      <c r="AUL32">
        <v>42855.67</v>
      </c>
      <c r="AUM32">
        <v>112495.03</v>
      </c>
      <c r="AUN32">
        <v>98423.82</v>
      </c>
      <c r="AUO32">
        <v>434575.33</v>
      </c>
      <c r="AUP32">
        <v>246390.87</v>
      </c>
      <c r="AUQ32">
        <v>217321.11</v>
      </c>
      <c r="AUR32">
        <v>477143.47</v>
      </c>
      <c r="AUS32">
        <v>478009.17</v>
      </c>
      <c r="AUT32">
        <v>442573.14</v>
      </c>
      <c r="AUU32">
        <v>33915.82</v>
      </c>
      <c r="AUV32">
        <v>62875.95</v>
      </c>
      <c r="AUW32">
        <v>203684.89</v>
      </c>
      <c r="AUX32">
        <v>189290.29</v>
      </c>
      <c r="AUY32">
        <v>232615.53</v>
      </c>
      <c r="AUZ32">
        <v>130380.83</v>
      </c>
      <c r="AVA32">
        <v>262737.01</v>
      </c>
      <c r="AVB32">
        <v>455241.69</v>
      </c>
      <c r="AVC32">
        <v>36517.160000000003</v>
      </c>
      <c r="AVD32">
        <v>103882.09</v>
      </c>
      <c r="AVE32">
        <v>367818.31</v>
      </c>
      <c r="AVF32">
        <v>478860.69</v>
      </c>
      <c r="AVG32">
        <v>4989.8100000000004</v>
      </c>
      <c r="AVH32">
        <v>56696.52</v>
      </c>
      <c r="AVI32">
        <v>197782.5</v>
      </c>
      <c r="AVJ32">
        <v>237151.32</v>
      </c>
      <c r="AVK32">
        <v>134942.93</v>
      </c>
      <c r="AVL32">
        <v>10339.11</v>
      </c>
      <c r="AVM32">
        <v>340426.93</v>
      </c>
      <c r="AVN32">
        <v>425437.97</v>
      </c>
      <c r="AVO32">
        <v>276805.18</v>
      </c>
      <c r="AVP32">
        <v>333734.34999999998</v>
      </c>
      <c r="AVQ32">
        <v>446790.08</v>
      </c>
      <c r="AVR32">
        <v>410013.02</v>
      </c>
      <c r="AVS32">
        <v>381270.51</v>
      </c>
      <c r="AVT32">
        <v>345833.17</v>
      </c>
      <c r="AVU32">
        <v>389505.32</v>
      </c>
      <c r="AVV32">
        <v>158975.79</v>
      </c>
      <c r="AVW32">
        <v>362738.07</v>
      </c>
      <c r="AVX32">
        <v>363339.34</v>
      </c>
      <c r="AVY32">
        <v>93129.35</v>
      </c>
      <c r="AVZ32">
        <v>498369.85</v>
      </c>
      <c r="AWA32">
        <v>33302.480000000003</v>
      </c>
      <c r="AWB32">
        <v>237114.23999999999</v>
      </c>
      <c r="AWC32">
        <v>1748.12</v>
      </c>
      <c r="AWD32">
        <v>186274.73</v>
      </c>
      <c r="AWE32">
        <v>40736.5</v>
      </c>
      <c r="AWF32">
        <v>166297.07999999999</v>
      </c>
      <c r="AWG32">
        <v>147332.16</v>
      </c>
      <c r="AWH32">
        <v>176268.04</v>
      </c>
      <c r="AWI32">
        <v>89139.42</v>
      </c>
      <c r="AWJ32">
        <v>38385.31</v>
      </c>
      <c r="AWK32">
        <v>461031.87</v>
      </c>
      <c r="AWL32">
        <v>476881.17</v>
      </c>
      <c r="AWM32">
        <v>235645.53</v>
      </c>
      <c r="AWN32">
        <v>80550.44</v>
      </c>
      <c r="AWO32">
        <v>146137.04</v>
      </c>
      <c r="AWP32">
        <v>301096.84000000003</v>
      </c>
      <c r="AWQ32">
        <v>190944.86</v>
      </c>
      <c r="AWR32">
        <v>327565.84000000003</v>
      </c>
      <c r="AWS32">
        <v>31104.15</v>
      </c>
      <c r="AWT32">
        <v>110816.37</v>
      </c>
      <c r="AWU32">
        <v>486021.53</v>
      </c>
      <c r="AWV32">
        <v>161191.54</v>
      </c>
      <c r="AWW32">
        <v>24381.93</v>
      </c>
      <c r="AWX32">
        <v>269169.91999999998</v>
      </c>
      <c r="AWY32">
        <v>267037.42</v>
      </c>
      <c r="AWZ32">
        <v>178066.77</v>
      </c>
      <c r="AXA32">
        <v>26678.31</v>
      </c>
      <c r="AXB32">
        <v>303939.56</v>
      </c>
      <c r="AXC32">
        <v>410192.9</v>
      </c>
      <c r="AXD32">
        <v>261046.98</v>
      </c>
      <c r="AXE32">
        <v>85792.65</v>
      </c>
      <c r="AXF32">
        <v>85055.98</v>
      </c>
      <c r="AXG32">
        <v>155285.31</v>
      </c>
      <c r="AXH32">
        <v>215644.75</v>
      </c>
      <c r="AXI32">
        <v>63229.05</v>
      </c>
      <c r="AXJ32">
        <v>87469.31</v>
      </c>
      <c r="AXK32">
        <v>229894.33</v>
      </c>
      <c r="AXL32">
        <v>327033.12</v>
      </c>
      <c r="AXM32">
        <v>490544.21</v>
      </c>
      <c r="AXN32">
        <v>51044.39</v>
      </c>
      <c r="AXO32">
        <v>228970.9</v>
      </c>
      <c r="AXP32">
        <v>81735.88</v>
      </c>
      <c r="AXQ32">
        <v>419675.01</v>
      </c>
      <c r="AXR32">
        <v>366442.08</v>
      </c>
      <c r="AXS32">
        <v>302830.2</v>
      </c>
      <c r="AXT32">
        <v>258596.19</v>
      </c>
      <c r="AXU32">
        <v>483224.97</v>
      </c>
      <c r="AXV32">
        <v>199689.99</v>
      </c>
      <c r="AXW32">
        <v>137263.99</v>
      </c>
      <c r="AXX32">
        <v>413071.44</v>
      </c>
      <c r="AXY32">
        <v>153757.92000000001</v>
      </c>
      <c r="AXZ32">
        <v>203882.19</v>
      </c>
      <c r="AYA32">
        <v>136516.71</v>
      </c>
      <c r="AYB32">
        <v>64536.65</v>
      </c>
      <c r="AYC32">
        <v>292540.40000000002</v>
      </c>
      <c r="AYD32">
        <v>383233.43</v>
      </c>
      <c r="AYE32">
        <v>22627.89</v>
      </c>
      <c r="AYF32">
        <v>451731.6</v>
      </c>
      <c r="AYG32">
        <v>440582.96</v>
      </c>
      <c r="AYH32">
        <v>112437.97</v>
      </c>
      <c r="AYI32">
        <v>256911.51</v>
      </c>
      <c r="AYJ32">
        <v>84093.759999999995</v>
      </c>
      <c r="AYK32">
        <v>327879.89</v>
      </c>
      <c r="AYL32">
        <v>294702.40999999997</v>
      </c>
      <c r="AYM32">
        <v>421647.78</v>
      </c>
      <c r="AYN32">
        <v>475388.47</v>
      </c>
      <c r="AYO32">
        <v>23287.07</v>
      </c>
      <c r="AYP32">
        <v>120367.38</v>
      </c>
      <c r="AYQ32">
        <v>345215.68</v>
      </c>
      <c r="AYR32">
        <v>319615.33</v>
      </c>
      <c r="AYS32">
        <v>448356.17</v>
      </c>
      <c r="AYT32">
        <v>110275.25</v>
      </c>
      <c r="AYU32">
        <v>251155.61</v>
      </c>
      <c r="AYV32">
        <v>273494.57</v>
      </c>
      <c r="AYW32">
        <v>256655.54</v>
      </c>
      <c r="AYX32">
        <v>284702.07</v>
      </c>
      <c r="AYY32">
        <v>375381.88</v>
      </c>
      <c r="AYZ32">
        <v>88460.36</v>
      </c>
      <c r="AZA32">
        <v>337480.71</v>
      </c>
      <c r="AZB32">
        <v>108108.88</v>
      </c>
      <c r="AZC32">
        <v>10483.49</v>
      </c>
      <c r="AZD32">
        <v>19903.669999999998</v>
      </c>
      <c r="AZE32">
        <v>317349.71999999997</v>
      </c>
      <c r="AZF32">
        <v>217188.85</v>
      </c>
      <c r="AZG32">
        <v>404739.3</v>
      </c>
      <c r="AZH32">
        <v>65862.25</v>
      </c>
      <c r="AZI32">
        <v>246799.28</v>
      </c>
      <c r="AZJ32">
        <v>344108.9</v>
      </c>
      <c r="AZK32">
        <v>403956.83</v>
      </c>
      <c r="AZL32">
        <v>333964.39</v>
      </c>
      <c r="AZM32">
        <v>389821.92</v>
      </c>
      <c r="AZN32">
        <v>433656.73</v>
      </c>
      <c r="AZO32">
        <v>226238.54</v>
      </c>
      <c r="AZP32">
        <v>391280.23</v>
      </c>
      <c r="AZQ32">
        <v>72720.31</v>
      </c>
      <c r="AZR32">
        <v>465272.03</v>
      </c>
      <c r="AZS32">
        <v>296098.86</v>
      </c>
      <c r="AZT32">
        <v>480587.37</v>
      </c>
      <c r="AZU32">
        <v>103460</v>
      </c>
      <c r="AZV32">
        <v>362730.31</v>
      </c>
      <c r="AZW32">
        <v>130277.83</v>
      </c>
      <c r="AZX32">
        <v>219497.08</v>
      </c>
      <c r="AZY32">
        <v>85947.65</v>
      </c>
      <c r="AZZ32">
        <v>111593.29</v>
      </c>
      <c r="BAA32">
        <v>162903.57999999999</v>
      </c>
      <c r="BAB32">
        <v>264899.28000000003</v>
      </c>
      <c r="BAC32">
        <v>219523.31</v>
      </c>
      <c r="BAD32">
        <v>488231.09</v>
      </c>
      <c r="BAE32">
        <v>336712.08</v>
      </c>
      <c r="BAF32">
        <v>38671.58</v>
      </c>
      <c r="BAG32">
        <v>449032.48</v>
      </c>
      <c r="BAH32">
        <v>149996.59</v>
      </c>
      <c r="BAI32">
        <v>189821.41</v>
      </c>
      <c r="BAJ32">
        <v>180295.49</v>
      </c>
      <c r="BAK32">
        <v>457556.96</v>
      </c>
      <c r="BAL32">
        <v>69082.11</v>
      </c>
      <c r="BAM32">
        <v>426001.84</v>
      </c>
      <c r="BAN32">
        <v>312542.5</v>
      </c>
      <c r="BAO32">
        <v>311730.48</v>
      </c>
      <c r="BAP32">
        <v>46755.32</v>
      </c>
      <c r="BAQ32">
        <v>485361.75</v>
      </c>
      <c r="BAR32">
        <v>38963.78</v>
      </c>
      <c r="BAS32">
        <v>47605.83</v>
      </c>
      <c r="BAT32">
        <v>50290.63</v>
      </c>
      <c r="BAU32">
        <v>250482.04</v>
      </c>
      <c r="BAV32">
        <v>456203.82</v>
      </c>
      <c r="BAW32">
        <v>424191.2</v>
      </c>
      <c r="BAX32">
        <v>56289</v>
      </c>
      <c r="BAY32">
        <v>442297.92</v>
      </c>
      <c r="BAZ32">
        <v>177594.01</v>
      </c>
      <c r="BBA32">
        <v>150868.51999999999</v>
      </c>
      <c r="BBB32">
        <v>295056.96000000002</v>
      </c>
      <c r="BBC32">
        <v>478733.77</v>
      </c>
      <c r="BBD32">
        <v>261469.99</v>
      </c>
      <c r="BBE32">
        <v>364157.39</v>
      </c>
      <c r="BBF32">
        <v>387702.96</v>
      </c>
      <c r="BBG32">
        <v>151291.44</v>
      </c>
      <c r="BBH32">
        <v>423455.05</v>
      </c>
      <c r="BBI32">
        <v>194189.24</v>
      </c>
      <c r="BBJ32">
        <v>294874.81</v>
      </c>
      <c r="BBK32">
        <v>6213.6</v>
      </c>
      <c r="BBL32">
        <v>309337.08</v>
      </c>
      <c r="BBM32">
        <v>466087.21</v>
      </c>
      <c r="BBN32">
        <v>56923.76</v>
      </c>
      <c r="BBO32">
        <v>392312.11</v>
      </c>
      <c r="BBP32">
        <v>208215.25</v>
      </c>
      <c r="BBQ32">
        <v>231530.19</v>
      </c>
      <c r="BBR32">
        <v>380334.14</v>
      </c>
      <c r="BBS32">
        <v>449941.73</v>
      </c>
      <c r="BBT32">
        <v>443514.76</v>
      </c>
      <c r="BBU32">
        <v>310171.31</v>
      </c>
      <c r="BBV32">
        <v>126218.74</v>
      </c>
      <c r="BBW32">
        <v>24863.14</v>
      </c>
      <c r="BBX32">
        <v>68490.97</v>
      </c>
      <c r="BBY32">
        <v>122118.27</v>
      </c>
      <c r="BBZ32">
        <v>308497.18</v>
      </c>
      <c r="BCA32">
        <v>384246.72</v>
      </c>
      <c r="BCB32">
        <v>103347.38</v>
      </c>
      <c r="BCC32">
        <v>212662.8</v>
      </c>
      <c r="BCD32">
        <v>342993.34</v>
      </c>
      <c r="BCE32">
        <v>122039.37</v>
      </c>
      <c r="BCF32">
        <v>235502.57</v>
      </c>
      <c r="BCG32">
        <v>254905.04</v>
      </c>
      <c r="BCH32">
        <v>102559.13</v>
      </c>
      <c r="BCI32">
        <v>240929.95</v>
      </c>
      <c r="BCJ32">
        <v>164370.48000000001</v>
      </c>
      <c r="BCK32">
        <v>180637.99</v>
      </c>
      <c r="BCL32">
        <v>82707.199999999997</v>
      </c>
      <c r="BCM32">
        <v>390954.18</v>
      </c>
      <c r="BCN32">
        <v>428029.37</v>
      </c>
      <c r="BCO32">
        <v>11678.89</v>
      </c>
      <c r="BCP32">
        <v>265939.61</v>
      </c>
      <c r="BCQ32">
        <v>58688.35</v>
      </c>
      <c r="BCR32">
        <v>16722.79</v>
      </c>
      <c r="BCS32">
        <v>89798.99</v>
      </c>
      <c r="BCT32">
        <v>193025.36</v>
      </c>
      <c r="BCU32">
        <v>190562.92</v>
      </c>
      <c r="BCV32">
        <v>201694.59</v>
      </c>
      <c r="BCW32">
        <v>102722.67</v>
      </c>
      <c r="BCX32">
        <v>381622.52</v>
      </c>
      <c r="BCY32">
        <v>466341.39</v>
      </c>
      <c r="BCZ32">
        <v>487685.74</v>
      </c>
      <c r="BDA32">
        <v>382647.06</v>
      </c>
      <c r="BDB32">
        <v>480313.97</v>
      </c>
      <c r="BDC32">
        <v>133406.96</v>
      </c>
      <c r="BDD32">
        <v>492851.3</v>
      </c>
      <c r="BDE32">
        <v>378548.72</v>
      </c>
      <c r="BDF32">
        <v>51755.42</v>
      </c>
      <c r="BDG32">
        <v>188915.18</v>
      </c>
      <c r="BDH32">
        <v>349419.04</v>
      </c>
      <c r="BDI32">
        <v>353906.69</v>
      </c>
      <c r="BDJ32">
        <v>273819.15000000002</v>
      </c>
      <c r="BDK32">
        <v>190970.26</v>
      </c>
      <c r="BDL32">
        <v>354265.99</v>
      </c>
      <c r="BDM32">
        <v>352698.98</v>
      </c>
      <c r="BDN32">
        <v>167032.35999999999</v>
      </c>
      <c r="BDO32">
        <v>364810.39</v>
      </c>
      <c r="BDP32">
        <v>3597.78</v>
      </c>
      <c r="BDQ32">
        <v>22400.85</v>
      </c>
      <c r="BDR32">
        <v>226101.04</v>
      </c>
      <c r="BDS32">
        <v>197379.72</v>
      </c>
      <c r="BDT32">
        <v>432840.68</v>
      </c>
      <c r="BDU32">
        <v>436958.56</v>
      </c>
      <c r="BDV32">
        <v>289963.46000000002</v>
      </c>
      <c r="BDW32">
        <v>496952.47</v>
      </c>
      <c r="BDX32">
        <v>245779.94</v>
      </c>
      <c r="BDY32">
        <v>248024.24</v>
      </c>
      <c r="BDZ32">
        <v>224999.51</v>
      </c>
      <c r="BEA32">
        <v>288333.65999999997</v>
      </c>
      <c r="BEB32">
        <v>126525.07</v>
      </c>
      <c r="BEC32">
        <v>276946.65000000002</v>
      </c>
      <c r="BED32">
        <v>308707.19</v>
      </c>
      <c r="BEE32">
        <v>258503.27</v>
      </c>
      <c r="BEF32">
        <v>373499.16</v>
      </c>
      <c r="BEG32">
        <v>289214.90000000002</v>
      </c>
      <c r="BEH32">
        <v>122208.06</v>
      </c>
      <c r="BEI32">
        <v>353346.64</v>
      </c>
      <c r="BEJ32">
        <v>30593.38</v>
      </c>
      <c r="BEK32">
        <v>179383.34</v>
      </c>
      <c r="BEL32">
        <v>283632.37</v>
      </c>
      <c r="BEM32">
        <v>70839.44</v>
      </c>
      <c r="BEN32">
        <v>39503.82</v>
      </c>
      <c r="BEO32">
        <v>472700.8</v>
      </c>
      <c r="BEP32">
        <v>142623.73000000001</v>
      </c>
      <c r="BEQ32">
        <v>196020.26</v>
      </c>
      <c r="BER32">
        <v>212518.39999999999</v>
      </c>
      <c r="BES32">
        <v>39303.89</v>
      </c>
      <c r="BET32">
        <v>140378.5</v>
      </c>
      <c r="BEU32">
        <v>198900.44</v>
      </c>
      <c r="BEV32">
        <v>50847.68</v>
      </c>
      <c r="BEW32">
        <v>338407.27</v>
      </c>
      <c r="BEX32">
        <v>436267.07</v>
      </c>
      <c r="BEY32">
        <v>471562.07</v>
      </c>
      <c r="BEZ32">
        <v>492575.99</v>
      </c>
      <c r="BFA32">
        <v>297637.02</v>
      </c>
      <c r="BFB32">
        <v>416968.47</v>
      </c>
      <c r="BFC32">
        <v>300378.96999999997</v>
      </c>
      <c r="BFD32">
        <v>476297.46</v>
      </c>
      <c r="BFE32">
        <v>346859.77</v>
      </c>
      <c r="BFF32">
        <v>349810.39</v>
      </c>
      <c r="BFG32">
        <v>50445.86</v>
      </c>
      <c r="BFH32">
        <v>323857.15999999997</v>
      </c>
      <c r="BFI32">
        <v>319971.89</v>
      </c>
      <c r="BFJ32">
        <v>343420.19</v>
      </c>
      <c r="BFK32">
        <v>319306.84000000003</v>
      </c>
      <c r="BFL32">
        <v>353001.54</v>
      </c>
      <c r="BFM32">
        <v>386605.06</v>
      </c>
      <c r="BFN32">
        <v>235220.13</v>
      </c>
      <c r="BFO32">
        <v>219160.53</v>
      </c>
      <c r="BFP32">
        <v>335855.18</v>
      </c>
      <c r="BFQ32">
        <v>154568.17000000001</v>
      </c>
      <c r="BFR32">
        <v>388725.1</v>
      </c>
      <c r="BFS32">
        <v>73013.67</v>
      </c>
      <c r="BFT32">
        <v>266796.73</v>
      </c>
      <c r="BFU32">
        <v>358234.56</v>
      </c>
      <c r="BFV32">
        <v>33242.129999999997</v>
      </c>
      <c r="BFW32">
        <v>203885.96</v>
      </c>
      <c r="BFX32">
        <v>41641.08</v>
      </c>
      <c r="BFY32">
        <v>405611.51</v>
      </c>
      <c r="BFZ32">
        <v>353480.76</v>
      </c>
      <c r="BGA32">
        <v>380799.88</v>
      </c>
      <c r="BGB32">
        <v>16078.51</v>
      </c>
      <c r="BGC32">
        <v>240799.88</v>
      </c>
      <c r="BGD32">
        <v>141146.04999999999</v>
      </c>
      <c r="BGE32">
        <v>493741.72</v>
      </c>
      <c r="BGF32">
        <v>270629.15000000002</v>
      </c>
      <c r="BGG32">
        <v>276641.46999999997</v>
      </c>
      <c r="BGH32">
        <v>220515.92</v>
      </c>
      <c r="BGI32">
        <v>464562.53</v>
      </c>
      <c r="BGJ32">
        <v>230169.24</v>
      </c>
      <c r="BGK32">
        <v>121878.63</v>
      </c>
      <c r="BGL32">
        <v>211916.63</v>
      </c>
      <c r="BGM32">
        <v>471641.57</v>
      </c>
      <c r="BGN32">
        <v>30991.83</v>
      </c>
      <c r="BGO32">
        <v>90144.07</v>
      </c>
      <c r="BGP32">
        <v>75852.320000000007</v>
      </c>
      <c r="BGQ32">
        <v>450236.47</v>
      </c>
      <c r="BGR32">
        <v>432606.84</v>
      </c>
      <c r="BGS32">
        <v>236398.22</v>
      </c>
      <c r="BGT32">
        <v>169166.9</v>
      </c>
      <c r="BGU32">
        <v>202603.35</v>
      </c>
      <c r="BGV32">
        <v>115006.63</v>
      </c>
      <c r="BGW32">
        <v>74447.78</v>
      </c>
      <c r="BGX32">
        <v>454010.08</v>
      </c>
      <c r="BGY32">
        <v>426879.74</v>
      </c>
      <c r="BGZ32">
        <v>107214.83</v>
      </c>
      <c r="BHA32">
        <v>309457.24</v>
      </c>
      <c r="BHB32">
        <v>420641.05</v>
      </c>
      <c r="BHC32">
        <v>62415.88</v>
      </c>
      <c r="BHD32">
        <v>279796.92</v>
      </c>
      <c r="BHE32">
        <v>260184.38</v>
      </c>
      <c r="BHF32">
        <v>129040.93</v>
      </c>
      <c r="BHG32">
        <v>436283.01</v>
      </c>
      <c r="BHH32">
        <v>107556.12</v>
      </c>
      <c r="BHI32">
        <v>115352.4</v>
      </c>
      <c r="BHJ32">
        <v>195809.8</v>
      </c>
      <c r="BHK32">
        <v>302356.05</v>
      </c>
      <c r="BHL32">
        <v>103309.86</v>
      </c>
      <c r="BHM32">
        <v>421958.08</v>
      </c>
      <c r="BHN32">
        <v>448240.27</v>
      </c>
      <c r="BHO32">
        <v>465211.04</v>
      </c>
      <c r="BHP32">
        <v>274130.25</v>
      </c>
      <c r="BHQ32">
        <v>378700.84</v>
      </c>
      <c r="BHR32">
        <v>408872.61</v>
      </c>
      <c r="BHS32">
        <v>497982.42</v>
      </c>
      <c r="BHT32">
        <v>152172.32999999999</v>
      </c>
      <c r="BHU32">
        <v>433315.12</v>
      </c>
      <c r="BHV32">
        <v>269895.93</v>
      </c>
      <c r="BHW32">
        <v>81323.179999999993</v>
      </c>
      <c r="BHX32">
        <v>72403.520000000004</v>
      </c>
      <c r="BHY32">
        <v>95421.01</v>
      </c>
      <c r="BHZ32">
        <v>326172.45</v>
      </c>
      <c r="BIA32">
        <v>365915.44</v>
      </c>
      <c r="BIB32">
        <v>180419.49</v>
      </c>
      <c r="BIC32">
        <v>435463.27</v>
      </c>
      <c r="BID32">
        <v>210824.12</v>
      </c>
      <c r="BIE32">
        <v>433934.28</v>
      </c>
      <c r="BIF32">
        <v>406374.52</v>
      </c>
      <c r="BIG32">
        <v>137511.67999999999</v>
      </c>
      <c r="BIH32">
        <v>402471.43</v>
      </c>
      <c r="BII32">
        <v>396588.61</v>
      </c>
      <c r="BIJ32">
        <v>306335.55</v>
      </c>
      <c r="BIK32">
        <v>480988.45</v>
      </c>
      <c r="BIL32">
        <v>66604.84</v>
      </c>
      <c r="BIM32">
        <v>288750.96000000002</v>
      </c>
      <c r="BIN32">
        <v>222152.44</v>
      </c>
      <c r="BIO32">
        <v>388510.83</v>
      </c>
      <c r="BIP32">
        <v>356162.7</v>
      </c>
      <c r="BIQ32">
        <v>99920.3</v>
      </c>
      <c r="BIR32">
        <v>278270.13</v>
      </c>
      <c r="BIS32">
        <v>1834.18</v>
      </c>
      <c r="BIT32">
        <v>130625.79</v>
      </c>
      <c r="BIU32">
        <v>115183.82</v>
      </c>
      <c r="BIV32">
        <v>476642.44</v>
      </c>
      <c r="BIW32">
        <v>2006.33</v>
      </c>
      <c r="BIX32">
        <v>276201.99</v>
      </c>
      <c r="BIY32">
        <v>448226.79</v>
      </c>
      <c r="BIZ32">
        <v>36052.47</v>
      </c>
      <c r="BJA32">
        <v>454269.93</v>
      </c>
      <c r="BJB32">
        <v>447782.25</v>
      </c>
      <c r="BJC32">
        <v>118716.79</v>
      </c>
      <c r="BJD32">
        <v>138598.72</v>
      </c>
      <c r="BJE32">
        <v>398613.37</v>
      </c>
      <c r="BJF32">
        <v>198673.72</v>
      </c>
      <c r="BJG32">
        <v>178403.13</v>
      </c>
      <c r="BJH32">
        <v>230255.14</v>
      </c>
      <c r="BJI32">
        <v>414196.89</v>
      </c>
      <c r="BJJ32">
        <v>306936.90999999997</v>
      </c>
      <c r="BJK32">
        <v>464668.97</v>
      </c>
      <c r="BJL32">
        <v>316494.42</v>
      </c>
      <c r="BJM32">
        <v>23383.55</v>
      </c>
      <c r="BJN32">
        <v>497066.56</v>
      </c>
      <c r="BJO32">
        <v>189034.87</v>
      </c>
      <c r="BJP32">
        <v>227721.52</v>
      </c>
      <c r="BJQ32">
        <v>209966.88</v>
      </c>
      <c r="BJR32">
        <v>198548.08</v>
      </c>
      <c r="BJS32">
        <v>208614.31</v>
      </c>
      <c r="BJT32">
        <v>351975.72</v>
      </c>
      <c r="BJU32">
        <v>108112.43</v>
      </c>
      <c r="BJV32">
        <v>424982.75</v>
      </c>
      <c r="BJW32">
        <v>158927.24</v>
      </c>
      <c r="BJX32">
        <v>229988.47</v>
      </c>
      <c r="BJY32">
        <v>490207.02</v>
      </c>
      <c r="BJZ32">
        <v>463235.86</v>
      </c>
      <c r="BKA32">
        <v>417537.41</v>
      </c>
      <c r="BKB32">
        <v>397266.69</v>
      </c>
      <c r="BKC32">
        <v>109059.83</v>
      </c>
      <c r="BKD32">
        <v>201008.69</v>
      </c>
      <c r="BKE32">
        <v>184284.67</v>
      </c>
      <c r="BKF32">
        <v>36957.47</v>
      </c>
      <c r="BKG32">
        <v>159486.20000000001</v>
      </c>
      <c r="BKH32">
        <v>242947.4</v>
      </c>
      <c r="BKI32">
        <v>459887.74</v>
      </c>
      <c r="BKJ32">
        <v>202433.83</v>
      </c>
      <c r="BKK32">
        <v>400562</v>
      </c>
      <c r="BKL32">
        <v>473463.77</v>
      </c>
      <c r="BKM32">
        <v>241863.35</v>
      </c>
      <c r="BKN32">
        <v>337328.87</v>
      </c>
      <c r="BKO32">
        <v>426515.25</v>
      </c>
      <c r="BKP32">
        <v>6534.77</v>
      </c>
      <c r="BKQ32">
        <v>182802.37</v>
      </c>
      <c r="BKR32">
        <v>289465.15999999997</v>
      </c>
      <c r="BKS32">
        <v>452807.88</v>
      </c>
      <c r="BKT32">
        <v>423604.97</v>
      </c>
      <c r="BKU32">
        <v>87315.22</v>
      </c>
      <c r="BKV32">
        <v>253400.48</v>
      </c>
      <c r="BKW32">
        <v>370248.24</v>
      </c>
      <c r="BKX32">
        <v>428792.94</v>
      </c>
      <c r="BKY32">
        <v>15653.35</v>
      </c>
      <c r="BKZ32">
        <v>143588.56</v>
      </c>
      <c r="BLA32">
        <v>466835.82</v>
      </c>
      <c r="BLB32">
        <v>467442.25</v>
      </c>
      <c r="BLC32">
        <v>487536.1</v>
      </c>
      <c r="BLD32">
        <v>266457.01</v>
      </c>
      <c r="BLE32">
        <v>138928.56</v>
      </c>
      <c r="BLF32">
        <v>366559.92</v>
      </c>
      <c r="BLG32">
        <v>398529.89</v>
      </c>
      <c r="BLH32">
        <v>304944.24</v>
      </c>
      <c r="BLI32">
        <v>110010.89</v>
      </c>
      <c r="BLJ32">
        <v>206726.66</v>
      </c>
      <c r="BLK32">
        <v>93258.92</v>
      </c>
      <c r="BLL32">
        <v>54646.42</v>
      </c>
      <c r="BLM32">
        <v>389999.97</v>
      </c>
      <c r="BLN32">
        <v>369567.6</v>
      </c>
      <c r="BLO32">
        <v>72241.88</v>
      </c>
      <c r="BLP32">
        <v>59317.89</v>
      </c>
      <c r="BLQ32">
        <v>280769.75</v>
      </c>
      <c r="BLR32">
        <v>273244.48</v>
      </c>
      <c r="BLS32">
        <v>413998.93</v>
      </c>
      <c r="BLT32">
        <v>477897</v>
      </c>
      <c r="BLU32">
        <v>411037.55</v>
      </c>
      <c r="BLV32">
        <v>429190.61</v>
      </c>
      <c r="BLW32">
        <v>195827.21</v>
      </c>
      <c r="BLX32">
        <v>28857.02</v>
      </c>
      <c r="BLY32">
        <v>314726.26</v>
      </c>
      <c r="BLZ32">
        <v>261795.45</v>
      </c>
      <c r="BMA32">
        <v>36479.339999999997</v>
      </c>
      <c r="BMB32">
        <v>250880.06</v>
      </c>
      <c r="BMC32">
        <v>73105.38</v>
      </c>
      <c r="BMD32">
        <v>470894.75</v>
      </c>
      <c r="BME32">
        <v>70882.45</v>
      </c>
      <c r="BMF32">
        <v>417731.5</v>
      </c>
      <c r="BMG32">
        <v>147359.23000000001</v>
      </c>
      <c r="BMH32">
        <v>199089.09</v>
      </c>
      <c r="BMI32">
        <v>254322.37</v>
      </c>
      <c r="BMJ32">
        <v>154552.70000000001</v>
      </c>
      <c r="BMK32">
        <v>431676.69</v>
      </c>
      <c r="BML32">
        <v>437196.05</v>
      </c>
      <c r="BMM32">
        <v>478634.32</v>
      </c>
      <c r="BMN32">
        <v>46860.5</v>
      </c>
      <c r="BMO32">
        <v>284224.23</v>
      </c>
      <c r="BMP32">
        <v>111018.47</v>
      </c>
      <c r="BMQ32">
        <v>287489.34999999998</v>
      </c>
      <c r="BMR32">
        <v>357063.46</v>
      </c>
      <c r="BMS32">
        <v>433543.97</v>
      </c>
      <c r="BMT32">
        <v>9297.0300000000007</v>
      </c>
      <c r="BMU32">
        <v>385478.53</v>
      </c>
      <c r="BMV32">
        <v>426437.93</v>
      </c>
      <c r="BMW32">
        <v>67115.22</v>
      </c>
      <c r="BMX32">
        <v>394841.61</v>
      </c>
      <c r="BMY32">
        <v>74345.11</v>
      </c>
      <c r="BMZ32">
        <v>480484.07</v>
      </c>
      <c r="BNA32">
        <v>320262.61</v>
      </c>
      <c r="BNB32">
        <v>348899.04</v>
      </c>
      <c r="BNC32">
        <v>498764.43</v>
      </c>
      <c r="BND32">
        <v>24743.42</v>
      </c>
      <c r="BNE32">
        <v>25171.58</v>
      </c>
      <c r="BNF32">
        <v>139333.6</v>
      </c>
      <c r="BNG32">
        <v>254173.5</v>
      </c>
      <c r="BNH32">
        <v>177391.54</v>
      </c>
      <c r="BNI32">
        <v>188364.33</v>
      </c>
      <c r="BNJ32">
        <v>59810.61</v>
      </c>
      <c r="BNK32">
        <v>99386.11</v>
      </c>
      <c r="BNL32">
        <v>218106.08</v>
      </c>
      <c r="BNM32">
        <v>212641.39</v>
      </c>
      <c r="BNN32">
        <v>198343.27</v>
      </c>
      <c r="BNO32">
        <v>184819.59</v>
      </c>
      <c r="BNP32">
        <v>422053.26</v>
      </c>
      <c r="BNQ32">
        <v>407905.94</v>
      </c>
      <c r="BNR32">
        <v>438607.85</v>
      </c>
      <c r="BNS32">
        <v>333098.53000000003</v>
      </c>
      <c r="BNT32">
        <v>486856.08</v>
      </c>
      <c r="BNU32">
        <v>66517.98</v>
      </c>
      <c r="BNV32">
        <v>435516.3</v>
      </c>
      <c r="BNW32">
        <v>142207.22</v>
      </c>
      <c r="BNX32">
        <v>339304.79</v>
      </c>
      <c r="BNY32">
        <v>4862.08</v>
      </c>
      <c r="BNZ32">
        <v>470344.89</v>
      </c>
      <c r="BOA32">
        <v>476938.92</v>
      </c>
      <c r="BOB32">
        <v>299690.5</v>
      </c>
      <c r="BOC32">
        <v>162164.57</v>
      </c>
      <c r="BOD32">
        <v>353001.66</v>
      </c>
      <c r="BOE32">
        <v>435566.22</v>
      </c>
      <c r="BOF32">
        <v>371287.08</v>
      </c>
      <c r="BOG32">
        <v>241288.43</v>
      </c>
      <c r="BOH32">
        <v>441751.03</v>
      </c>
      <c r="BOI32">
        <v>154104</v>
      </c>
      <c r="BOJ32">
        <v>440944.67</v>
      </c>
      <c r="BOK32">
        <v>451863.5</v>
      </c>
      <c r="BOL32">
        <v>475514.55</v>
      </c>
      <c r="BOM32">
        <v>271197.53999999998</v>
      </c>
      <c r="BON32">
        <v>472729</v>
      </c>
      <c r="BOO32">
        <v>75991.73</v>
      </c>
      <c r="BOP32">
        <v>291237.67</v>
      </c>
      <c r="BOQ32">
        <v>206645.94</v>
      </c>
      <c r="BOR32">
        <v>84095.95</v>
      </c>
      <c r="BOS32">
        <v>13993.42</v>
      </c>
      <c r="BOT32">
        <v>460236.12</v>
      </c>
      <c r="BOU32">
        <v>261323.15</v>
      </c>
      <c r="BOV32">
        <v>27703.21</v>
      </c>
      <c r="BOW32">
        <v>65977.27</v>
      </c>
      <c r="BOX32">
        <v>1741.31</v>
      </c>
      <c r="BOY32">
        <v>189414.98</v>
      </c>
      <c r="BOZ32">
        <v>205292.04</v>
      </c>
      <c r="BPA32">
        <v>20269.87</v>
      </c>
      <c r="BPB32">
        <v>224966.86</v>
      </c>
      <c r="BPC32">
        <v>217552.81</v>
      </c>
      <c r="BPD32">
        <v>463641.38</v>
      </c>
      <c r="BPE32">
        <v>160963.59</v>
      </c>
      <c r="BPF32">
        <v>55343.12</v>
      </c>
      <c r="BPG32">
        <v>80825.600000000006</v>
      </c>
      <c r="BPH32">
        <v>315431.75</v>
      </c>
      <c r="BPI32">
        <v>460900.71</v>
      </c>
      <c r="BPJ32">
        <v>459784.14</v>
      </c>
      <c r="BPK32">
        <v>69202.27</v>
      </c>
      <c r="BPL32">
        <v>104.46</v>
      </c>
      <c r="BPM32">
        <v>411815.25</v>
      </c>
      <c r="BPN32">
        <v>210353.42</v>
      </c>
      <c r="BPO32">
        <v>297523.21999999997</v>
      </c>
      <c r="BPP32">
        <v>98623.07</v>
      </c>
      <c r="BPQ32">
        <v>126538.26</v>
      </c>
      <c r="BPR32">
        <v>65468.98</v>
      </c>
      <c r="BPS32">
        <v>367597.16</v>
      </c>
      <c r="BPT32">
        <v>317603.23</v>
      </c>
      <c r="BPU32">
        <v>321281.15999999997</v>
      </c>
      <c r="BPV32">
        <v>309515.18</v>
      </c>
      <c r="BPW32">
        <v>62095.58</v>
      </c>
      <c r="BPX32">
        <v>74667.39</v>
      </c>
      <c r="BPY32">
        <v>289182.28999999998</v>
      </c>
      <c r="BPZ32">
        <v>485924.44</v>
      </c>
      <c r="BQA32">
        <v>466047.43</v>
      </c>
      <c r="BQB32">
        <v>137744.56</v>
      </c>
      <c r="BQC32">
        <v>54997.32</v>
      </c>
      <c r="BQD32">
        <v>112583.86</v>
      </c>
      <c r="BQE32">
        <v>496327.02</v>
      </c>
      <c r="BQF32">
        <v>174371.93</v>
      </c>
      <c r="BQG32">
        <v>160333.54</v>
      </c>
      <c r="BQH32">
        <v>441520.02</v>
      </c>
      <c r="BQI32">
        <v>386920.05</v>
      </c>
      <c r="BQJ32">
        <v>393894.06</v>
      </c>
      <c r="BQK32">
        <v>93337.45</v>
      </c>
      <c r="BQL32">
        <v>247483.08</v>
      </c>
      <c r="BQM32">
        <v>220299.44</v>
      </c>
      <c r="BQN32">
        <v>93558.42</v>
      </c>
      <c r="BQO32">
        <v>122506.78</v>
      </c>
      <c r="BQP32">
        <v>206430.98</v>
      </c>
      <c r="BQQ32">
        <v>418116.98</v>
      </c>
      <c r="BQR32">
        <v>301055.88</v>
      </c>
      <c r="BQS32">
        <v>320057.08</v>
      </c>
      <c r="BQT32">
        <v>127178.77</v>
      </c>
      <c r="BQU32">
        <v>30473.88</v>
      </c>
      <c r="BQV32">
        <v>26967.06</v>
      </c>
      <c r="BQW32">
        <v>436457.8</v>
      </c>
      <c r="BQX32">
        <v>51722.02</v>
      </c>
      <c r="BQY32">
        <v>469955.12</v>
      </c>
      <c r="BQZ32">
        <v>190991.01</v>
      </c>
      <c r="BRA32">
        <v>276019.59999999998</v>
      </c>
      <c r="BRB32">
        <v>389560.91</v>
      </c>
      <c r="BRC32">
        <v>421915.65</v>
      </c>
      <c r="BRD32">
        <v>158880.91</v>
      </c>
      <c r="BRE32">
        <v>288157.73</v>
      </c>
      <c r="BRF32">
        <v>12683.35</v>
      </c>
      <c r="BRG32">
        <v>209279.47</v>
      </c>
      <c r="BRH32">
        <v>279400.68</v>
      </c>
      <c r="BRI32">
        <v>203024.05</v>
      </c>
      <c r="BRJ32">
        <v>345473.69</v>
      </c>
      <c r="BRK32">
        <v>195642.71</v>
      </c>
      <c r="BRL32">
        <v>383545.54</v>
      </c>
      <c r="BRM32">
        <v>440979.94</v>
      </c>
      <c r="BRN32">
        <v>320039.90999999997</v>
      </c>
      <c r="BRO32">
        <v>305737.37</v>
      </c>
      <c r="BRP32">
        <v>18667.259999999998</v>
      </c>
      <c r="BRQ32">
        <v>221351.69</v>
      </c>
      <c r="BRR32">
        <v>323114.83</v>
      </c>
      <c r="BRS32">
        <v>447005.34</v>
      </c>
      <c r="BRT32">
        <v>362266.78</v>
      </c>
      <c r="BRU32">
        <v>174667.17</v>
      </c>
      <c r="BRV32">
        <v>414621.72</v>
      </c>
      <c r="BRW32">
        <v>285678.19</v>
      </c>
      <c r="BRX32">
        <v>106311.49</v>
      </c>
      <c r="BRY32">
        <v>227776.49</v>
      </c>
      <c r="BRZ32">
        <v>180155.24</v>
      </c>
      <c r="BSA32">
        <v>476705.5</v>
      </c>
      <c r="BSB32">
        <v>249249.59</v>
      </c>
      <c r="BSC32">
        <v>416500.55</v>
      </c>
      <c r="BSD32">
        <v>93526.53</v>
      </c>
      <c r="BSE32">
        <v>121680.15</v>
      </c>
      <c r="BSF32">
        <v>284997.37</v>
      </c>
      <c r="BSG32">
        <v>482810.93</v>
      </c>
      <c r="BSH32">
        <v>319922.39</v>
      </c>
      <c r="BSI32">
        <v>469977.55</v>
      </c>
      <c r="BSJ32">
        <v>473874.19</v>
      </c>
      <c r="BSK32">
        <v>477276.69</v>
      </c>
      <c r="BSL32">
        <v>451979.03</v>
      </c>
      <c r="BSM32">
        <v>364031.79</v>
      </c>
      <c r="BSN32">
        <v>94663.03</v>
      </c>
      <c r="BSO32">
        <v>438933.23</v>
      </c>
      <c r="BSP32">
        <v>293866.08</v>
      </c>
      <c r="BSQ32">
        <v>439967.7</v>
      </c>
      <c r="BSR32">
        <v>207140.81</v>
      </c>
      <c r="BSS32">
        <v>161484.56</v>
      </c>
      <c r="BST32">
        <v>131387.84</v>
      </c>
      <c r="BSU32">
        <v>277399.15999999997</v>
      </c>
      <c r="BSV32">
        <v>477561.79</v>
      </c>
      <c r="BSW32">
        <v>52585.47</v>
      </c>
      <c r="BSX32">
        <v>395090.18</v>
      </c>
      <c r="BSY32">
        <v>8074.59</v>
      </c>
      <c r="BSZ32">
        <v>473009.42</v>
      </c>
      <c r="BTA32">
        <v>142408.35999999999</v>
      </c>
      <c r="BTB32">
        <v>408169.07</v>
      </c>
      <c r="BTC32">
        <v>181188.48000000001</v>
      </c>
      <c r="BTD32">
        <v>6205.25</v>
      </c>
      <c r="BTE32">
        <v>59056.89</v>
      </c>
      <c r="BTF32">
        <v>485698.97</v>
      </c>
      <c r="BTG32">
        <v>11988.98</v>
      </c>
      <c r="BTH32">
        <v>245857.75</v>
      </c>
      <c r="BTI32">
        <v>478354.1</v>
      </c>
      <c r="BTJ32">
        <v>248797.69</v>
      </c>
      <c r="BTK32">
        <v>383881.09</v>
      </c>
      <c r="BTL32">
        <v>362169.76</v>
      </c>
      <c r="BTM32">
        <v>412357.31</v>
      </c>
      <c r="BTN32">
        <v>378562.56</v>
      </c>
      <c r="BTO32">
        <v>105226.69</v>
      </c>
      <c r="BTP32">
        <v>482897.62</v>
      </c>
      <c r="BTQ32">
        <v>120938.86</v>
      </c>
      <c r="BTR32">
        <v>126540.97</v>
      </c>
      <c r="BTS32">
        <v>204478.75</v>
      </c>
      <c r="BTT32">
        <v>65394.38</v>
      </c>
      <c r="BTU32">
        <v>305977.56</v>
      </c>
      <c r="BTV32">
        <v>343424.14</v>
      </c>
      <c r="BTW32">
        <v>26359.82</v>
      </c>
      <c r="BTX32">
        <v>344057.83</v>
      </c>
      <c r="BTY32">
        <v>371277.92</v>
      </c>
      <c r="BTZ32">
        <v>423480.11</v>
      </c>
      <c r="BUA32">
        <v>300160.63</v>
      </c>
      <c r="BUB32">
        <v>347188.06</v>
      </c>
      <c r="BUC32">
        <v>226095.27</v>
      </c>
      <c r="BUD32">
        <v>399992.21</v>
      </c>
      <c r="BUE32">
        <v>66866.38</v>
      </c>
      <c r="BUF32">
        <v>270876.78000000003</v>
      </c>
      <c r="BUG32">
        <v>215436.88</v>
      </c>
      <c r="BUH32">
        <v>74421.039999999994</v>
      </c>
      <c r="BUI32">
        <v>221981.51</v>
      </c>
      <c r="BUJ32">
        <v>315151.83</v>
      </c>
      <c r="BUK32">
        <v>81130.009999999995</v>
      </c>
      <c r="BUL32">
        <v>325447.67999999999</v>
      </c>
      <c r="BUM32">
        <v>161756.98000000001</v>
      </c>
      <c r="BUN32">
        <v>235625.82</v>
      </c>
      <c r="BUO32">
        <v>291961.56</v>
      </c>
      <c r="BUP32">
        <v>381434.79</v>
      </c>
      <c r="BUQ32">
        <v>496765.64</v>
      </c>
      <c r="BUR32">
        <v>255959.23</v>
      </c>
      <c r="BUS32">
        <v>318596.02</v>
      </c>
      <c r="BUT32">
        <v>232827</v>
      </c>
      <c r="BUU32">
        <v>384284.79</v>
      </c>
      <c r="BUV32">
        <v>16236.96</v>
      </c>
      <c r="BUW32">
        <v>488315.23</v>
      </c>
      <c r="BUX32">
        <v>347505.61</v>
      </c>
      <c r="BUY32">
        <v>45498.39</v>
      </c>
      <c r="BUZ32">
        <v>46474.05</v>
      </c>
      <c r="BVA32">
        <v>330516.76</v>
      </c>
      <c r="BVB32">
        <v>46741.93</v>
      </c>
      <c r="BVC32">
        <v>1158.1199999999999</v>
      </c>
      <c r="BVD32">
        <v>53889.599999999999</v>
      </c>
      <c r="BVE32">
        <v>423013.54</v>
      </c>
      <c r="BVF32">
        <v>56757.89</v>
      </c>
      <c r="BVG32">
        <v>425791.22</v>
      </c>
      <c r="BVH32">
        <v>235188.9</v>
      </c>
      <c r="BVI32">
        <v>28576.12</v>
      </c>
      <c r="BVJ32">
        <v>155477.28</v>
      </c>
      <c r="BVK32">
        <v>449896.15</v>
      </c>
      <c r="BVL32">
        <v>103539.09</v>
      </c>
      <c r="BVM32">
        <v>320060.12</v>
      </c>
      <c r="BVN32">
        <v>11059.59</v>
      </c>
      <c r="BVO32">
        <v>98595.1</v>
      </c>
      <c r="BVP32">
        <v>317773.77</v>
      </c>
      <c r="BVQ32">
        <v>404684.05</v>
      </c>
      <c r="BVR32">
        <v>431540.33</v>
      </c>
      <c r="BVS32">
        <v>186424.7</v>
      </c>
      <c r="BVT32">
        <v>33276.49</v>
      </c>
      <c r="BVU32">
        <v>46175.89</v>
      </c>
      <c r="BVV32">
        <v>496970.9</v>
      </c>
      <c r="BVW32">
        <v>224404.21</v>
      </c>
      <c r="BVX32">
        <v>364981.33</v>
      </c>
      <c r="BVY32">
        <v>319499.09999999998</v>
      </c>
      <c r="BVZ32">
        <v>28452.23</v>
      </c>
      <c r="BWA32">
        <v>128277.62</v>
      </c>
      <c r="BWB32">
        <v>54367.76</v>
      </c>
      <c r="BWC32">
        <v>19924.14</v>
      </c>
      <c r="BWD32">
        <v>458982.2</v>
      </c>
      <c r="BWE32">
        <v>376098.84</v>
      </c>
      <c r="BWF32">
        <v>57097.81</v>
      </c>
      <c r="BWG32">
        <v>75579.28</v>
      </c>
      <c r="BWH32">
        <v>266490.69</v>
      </c>
      <c r="BWI32">
        <v>56505.63</v>
      </c>
      <c r="BWJ32">
        <v>207752.15</v>
      </c>
      <c r="BWK32">
        <v>358761.86</v>
      </c>
      <c r="BWL32">
        <v>485699.15</v>
      </c>
      <c r="BWM32">
        <v>368858.39</v>
      </c>
      <c r="BWN32">
        <v>192456.65</v>
      </c>
      <c r="BWO32">
        <v>498751.25</v>
      </c>
      <c r="BWP32">
        <v>442543.42</v>
      </c>
      <c r="BWQ32">
        <v>159200.31</v>
      </c>
      <c r="BWR32">
        <v>76722.62</v>
      </c>
      <c r="BWS32">
        <v>260886.05</v>
      </c>
      <c r="BWT32">
        <v>172602.82</v>
      </c>
      <c r="BWU32">
        <v>332307.23</v>
      </c>
      <c r="BWV32">
        <v>18922.22</v>
      </c>
      <c r="BWW32">
        <v>408128.95</v>
      </c>
      <c r="BWX32">
        <v>215426.45</v>
      </c>
      <c r="BWY32">
        <v>165005.78</v>
      </c>
      <c r="BWZ32">
        <v>360558.74</v>
      </c>
      <c r="BXA32">
        <v>300037.42</v>
      </c>
      <c r="BXB32">
        <v>400781.6</v>
      </c>
      <c r="BXC32">
        <v>116052.29</v>
      </c>
      <c r="BXD32">
        <v>239777.01</v>
      </c>
      <c r="BXE32">
        <v>341764.65</v>
      </c>
      <c r="BXF32">
        <v>429587.92</v>
      </c>
      <c r="BXG32">
        <v>465949.24</v>
      </c>
      <c r="BXH32">
        <v>277129.21999999997</v>
      </c>
      <c r="BXI32">
        <v>145822.26999999999</v>
      </c>
      <c r="BXJ32">
        <v>21311.42</v>
      </c>
      <c r="BXK32">
        <v>217300.89</v>
      </c>
      <c r="BXL32">
        <v>410548.62</v>
      </c>
      <c r="BXM32">
        <v>136337.28</v>
      </c>
      <c r="BXN32">
        <v>145148.26</v>
      </c>
      <c r="BXO32">
        <v>71781.990000000005</v>
      </c>
      <c r="BXP32">
        <v>97845.41</v>
      </c>
      <c r="BXQ32">
        <v>384545.71</v>
      </c>
      <c r="BXR32">
        <v>347949.2</v>
      </c>
      <c r="BXS32">
        <v>298498.89</v>
      </c>
      <c r="BXT32">
        <v>416545.99</v>
      </c>
      <c r="BXU32">
        <v>269469.74</v>
      </c>
      <c r="BXV32">
        <v>29158.78</v>
      </c>
      <c r="BXW32">
        <v>471156.3</v>
      </c>
      <c r="BXX32">
        <v>264756.73</v>
      </c>
      <c r="BXY32">
        <v>30051.63</v>
      </c>
      <c r="BXZ32">
        <v>343251.72</v>
      </c>
      <c r="BYA32">
        <v>250622.09</v>
      </c>
      <c r="BYB32">
        <v>80295.37</v>
      </c>
      <c r="BYC32">
        <v>81348.41</v>
      </c>
      <c r="BYD32">
        <v>462058.23999999999</v>
      </c>
      <c r="BYE32">
        <v>147498.38</v>
      </c>
      <c r="BYF32">
        <v>6496.71</v>
      </c>
      <c r="BYG32">
        <v>489837.87</v>
      </c>
      <c r="BYH32">
        <v>99401.2</v>
      </c>
      <c r="BYI32">
        <v>483583.54</v>
      </c>
      <c r="BYJ32">
        <v>271714.26</v>
      </c>
      <c r="BYK32">
        <v>431061.8</v>
      </c>
      <c r="BYL32">
        <v>484575.48</v>
      </c>
      <c r="BYM32">
        <v>228126.83</v>
      </c>
      <c r="BYN32">
        <v>169701.53</v>
      </c>
      <c r="BYO32">
        <v>410333.62</v>
      </c>
      <c r="BYP32">
        <v>163707.88</v>
      </c>
      <c r="BYQ32">
        <v>491852.04</v>
      </c>
      <c r="BYR32">
        <v>477398.32</v>
      </c>
      <c r="BYS32">
        <v>329380.28999999998</v>
      </c>
      <c r="BYT32">
        <v>276741.26</v>
      </c>
      <c r="BYU32">
        <v>419084.02</v>
      </c>
      <c r="BYV32">
        <v>167671.22</v>
      </c>
      <c r="BYW32">
        <v>388532.06</v>
      </c>
      <c r="BYX32">
        <v>498441.35</v>
      </c>
      <c r="BYY32">
        <v>61465.88</v>
      </c>
      <c r="BYZ32">
        <v>427079.2</v>
      </c>
      <c r="BZA32">
        <v>395551.25</v>
      </c>
      <c r="BZB32">
        <v>289744.59000000003</v>
      </c>
      <c r="BZC32">
        <v>219149.47</v>
      </c>
      <c r="BZD32">
        <v>19213.21</v>
      </c>
      <c r="BZE32">
        <v>199741.89</v>
      </c>
      <c r="BZF32">
        <v>351758.37</v>
      </c>
      <c r="BZG32">
        <v>143409.09</v>
      </c>
      <c r="BZH32">
        <v>463020.2</v>
      </c>
      <c r="BZI32">
        <v>132067.49</v>
      </c>
      <c r="BZJ32">
        <v>3535.67</v>
      </c>
      <c r="BZK32">
        <v>163344.26999999999</v>
      </c>
      <c r="BZL32">
        <v>91578.19</v>
      </c>
      <c r="BZM32">
        <v>429302.89</v>
      </c>
      <c r="BZN32">
        <v>225556.32</v>
      </c>
      <c r="BZO32">
        <v>228725.85</v>
      </c>
      <c r="BZP32">
        <v>354513.9</v>
      </c>
      <c r="BZQ32">
        <v>176734.58</v>
      </c>
      <c r="BZR32">
        <v>53968.34</v>
      </c>
      <c r="BZS32">
        <v>374008.55</v>
      </c>
      <c r="BZT32">
        <v>79596.14</v>
      </c>
      <c r="BZU32">
        <v>483032.73</v>
      </c>
      <c r="BZV32">
        <v>488220.55</v>
      </c>
      <c r="BZW32">
        <v>132240.06</v>
      </c>
      <c r="BZX32">
        <v>260671.41</v>
      </c>
      <c r="BZY32">
        <v>44513.73</v>
      </c>
      <c r="BZZ32">
        <v>28603.41</v>
      </c>
      <c r="CAA32">
        <v>110487.48</v>
      </c>
      <c r="CAB32">
        <v>235257.33</v>
      </c>
      <c r="CAC32">
        <v>54040.6</v>
      </c>
      <c r="CAD32">
        <v>299385.09000000003</v>
      </c>
      <c r="CAE32">
        <v>169257.66</v>
      </c>
      <c r="CAF32">
        <v>260570.6</v>
      </c>
      <c r="CAG32">
        <v>489400.56</v>
      </c>
      <c r="CAH32">
        <v>394053.78</v>
      </c>
      <c r="CAI32">
        <v>69074.33</v>
      </c>
      <c r="CAJ32">
        <v>330567.59000000003</v>
      </c>
      <c r="CAK32">
        <v>65793.56</v>
      </c>
      <c r="CAL32">
        <v>364462.68</v>
      </c>
      <c r="CAM32">
        <v>261071.65</v>
      </c>
      <c r="CAN32">
        <v>389768.04</v>
      </c>
      <c r="CAO32">
        <v>418575.63</v>
      </c>
      <c r="CAP32">
        <v>109000.75</v>
      </c>
      <c r="CAQ32">
        <v>417172.63</v>
      </c>
      <c r="CAR32">
        <v>415673.51</v>
      </c>
      <c r="CAS32">
        <v>312925.71000000002</v>
      </c>
      <c r="CAT32">
        <v>458409.98</v>
      </c>
      <c r="CAU32">
        <v>170255.61</v>
      </c>
      <c r="CAV32">
        <v>341575.41</v>
      </c>
      <c r="CAW32">
        <v>54153.35</v>
      </c>
      <c r="CAX32">
        <v>388620.74</v>
      </c>
      <c r="CAY32">
        <v>246831.8</v>
      </c>
      <c r="CAZ32">
        <v>470324.89</v>
      </c>
      <c r="CBA32">
        <v>280930.93</v>
      </c>
      <c r="CBB32">
        <v>181731.57</v>
      </c>
      <c r="CBC32">
        <v>199991.82</v>
      </c>
      <c r="CBD32">
        <v>437799.73</v>
      </c>
      <c r="CBE32">
        <v>244439.52</v>
      </c>
      <c r="CBF32">
        <v>216759.99</v>
      </c>
      <c r="CBG32">
        <v>445568.93</v>
      </c>
      <c r="CBH32">
        <v>195139.55</v>
      </c>
      <c r="CBI32">
        <v>319327.65000000002</v>
      </c>
      <c r="CBJ32">
        <v>125180.67</v>
      </c>
      <c r="CBK32">
        <v>182160.58</v>
      </c>
      <c r="CBL32">
        <v>78600.06</v>
      </c>
      <c r="CBM32">
        <v>471407.39</v>
      </c>
      <c r="CBN32">
        <v>366420.42</v>
      </c>
      <c r="CBO32">
        <v>138093.47</v>
      </c>
      <c r="CBP32">
        <v>244163.56</v>
      </c>
      <c r="CBQ32">
        <v>119772.97</v>
      </c>
      <c r="CBR32">
        <v>226563.78</v>
      </c>
      <c r="CBS32">
        <v>84044.27</v>
      </c>
      <c r="CBT32">
        <v>207869.46</v>
      </c>
      <c r="CBU32">
        <v>240504.11</v>
      </c>
      <c r="CBV32">
        <v>109141.4</v>
      </c>
      <c r="CBW32">
        <v>108830.49</v>
      </c>
      <c r="CBX32">
        <v>255720.98</v>
      </c>
      <c r="CBY32">
        <v>15759.69</v>
      </c>
      <c r="CBZ32">
        <v>431508.39</v>
      </c>
      <c r="CCA32">
        <v>344413.1</v>
      </c>
      <c r="CCB32">
        <v>30023.23</v>
      </c>
      <c r="CCC32">
        <v>409119.55</v>
      </c>
      <c r="CCD32">
        <v>184397.44</v>
      </c>
      <c r="CCE32">
        <v>173123.34</v>
      </c>
      <c r="CCF32">
        <v>193416.85</v>
      </c>
      <c r="CCG32">
        <v>143984.57</v>
      </c>
      <c r="CCH32">
        <v>392097.33</v>
      </c>
      <c r="CCI32">
        <v>153971.26999999999</v>
      </c>
      <c r="CCJ32">
        <v>307196.90000000002</v>
      </c>
      <c r="CCK32">
        <v>176245.22</v>
      </c>
      <c r="CCL32">
        <v>366796.99</v>
      </c>
      <c r="CCM32">
        <v>126702.91</v>
      </c>
      <c r="CCN32">
        <v>235886.16</v>
      </c>
      <c r="CCO32">
        <v>302250.96000000002</v>
      </c>
      <c r="CCP32">
        <v>463470.52</v>
      </c>
      <c r="CCQ32">
        <v>55332.52</v>
      </c>
      <c r="CCR32">
        <v>261602.21</v>
      </c>
      <c r="CCS32">
        <v>442080.4</v>
      </c>
      <c r="CCT32">
        <v>441731.68</v>
      </c>
      <c r="CCU32">
        <v>150149.85</v>
      </c>
      <c r="CCV32">
        <v>420212.3</v>
      </c>
      <c r="CCW32">
        <v>303118.81</v>
      </c>
      <c r="CCX32">
        <v>226735.06</v>
      </c>
      <c r="CCY32">
        <v>294887.03999999998</v>
      </c>
      <c r="CCZ32">
        <v>344341.9</v>
      </c>
      <c r="CDA32">
        <v>438631.39</v>
      </c>
      <c r="CDB32">
        <v>52887.87</v>
      </c>
      <c r="CDC32">
        <v>167976.97</v>
      </c>
      <c r="CDD32">
        <v>275673.01</v>
      </c>
      <c r="CDE32">
        <v>461319.61</v>
      </c>
      <c r="CDF32">
        <v>78589.100000000006</v>
      </c>
      <c r="CDG32">
        <v>108101.26</v>
      </c>
      <c r="CDH32">
        <v>434723.41</v>
      </c>
      <c r="CDI32">
        <v>344682.02</v>
      </c>
      <c r="CDJ32">
        <v>443038.54</v>
      </c>
      <c r="CDK32">
        <v>29745.89</v>
      </c>
      <c r="CDL32">
        <v>39705.14</v>
      </c>
      <c r="CDM32">
        <v>220142.64</v>
      </c>
      <c r="CDN32">
        <v>278781.73</v>
      </c>
      <c r="CDO32">
        <v>354762.01</v>
      </c>
      <c r="CDP32">
        <v>283731.53999999998</v>
      </c>
      <c r="CDQ32">
        <v>357052.46</v>
      </c>
      <c r="CDR32">
        <v>384467.73</v>
      </c>
      <c r="CDS32">
        <v>241696.54</v>
      </c>
      <c r="CDT32">
        <v>244383.61</v>
      </c>
      <c r="CDU32">
        <v>420253.19</v>
      </c>
      <c r="CDV32">
        <v>101176.68</v>
      </c>
      <c r="CDW32">
        <v>89396.23</v>
      </c>
      <c r="CDX32">
        <v>96486.76</v>
      </c>
      <c r="CDY32">
        <v>48709.25</v>
      </c>
      <c r="CDZ32">
        <v>231904.14</v>
      </c>
      <c r="CEA32">
        <v>29485.55</v>
      </c>
      <c r="CEB32">
        <v>38838.730000000003</v>
      </c>
      <c r="CEC32">
        <v>34783.08</v>
      </c>
      <c r="CED32">
        <v>153055.41</v>
      </c>
      <c r="CEE32">
        <v>406182.96</v>
      </c>
      <c r="CEF32">
        <v>280949.48</v>
      </c>
      <c r="CEG32">
        <v>193143.11</v>
      </c>
      <c r="CEH32">
        <v>265397.11</v>
      </c>
      <c r="CEI32">
        <v>179836.44</v>
      </c>
      <c r="CEJ32">
        <v>433459.13</v>
      </c>
      <c r="CEK32">
        <v>223215.88</v>
      </c>
      <c r="CEL32">
        <v>323058.44</v>
      </c>
      <c r="CEM32">
        <v>22318.41</v>
      </c>
      <c r="CEN32">
        <v>363683.21</v>
      </c>
      <c r="CEO32">
        <v>132381.75</v>
      </c>
      <c r="CEP32">
        <v>469340.96</v>
      </c>
      <c r="CEQ32">
        <v>436449.58</v>
      </c>
      <c r="CER32">
        <v>370936.41</v>
      </c>
      <c r="CES32">
        <v>124197.13</v>
      </c>
      <c r="CET32">
        <v>65113.46</v>
      </c>
      <c r="CEU32">
        <v>38892.65</v>
      </c>
      <c r="CEV32">
        <v>276120.83</v>
      </c>
      <c r="CEW32">
        <v>142307.85999999999</v>
      </c>
      <c r="CEX32">
        <v>180947.35</v>
      </c>
      <c r="CEY32">
        <v>128893.71</v>
      </c>
      <c r="CEZ32">
        <v>369819.35</v>
      </c>
      <c r="CFA32">
        <v>193910.98</v>
      </c>
      <c r="CFB32">
        <v>249926.86</v>
      </c>
      <c r="CFC32">
        <v>462517.18</v>
      </c>
      <c r="CFD32">
        <v>419913.56</v>
      </c>
      <c r="CFE32">
        <v>333612.95</v>
      </c>
      <c r="CFF32">
        <v>154758.56</v>
      </c>
      <c r="CFG32">
        <v>345668.73</v>
      </c>
      <c r="CFH32">
        <v>407561.65</v>
      </c>
      <c r="CFI32">
        <v>60554.7</v>
      </c>
      <c r="CFJ32">
        <v>336719.11</v>
      </c>
      <c r="CFK32">
        <v>95503.51</v>
      </c>
      <c r="CFL32">
        <v>34429.339999999997</v>
      </c>
      <c r="CFM32">
        <v>345629.98</v>
      </c>
      <c r="CFN32">
        <v>293652.3</v>
      </c>
      <c r="CFO32">
        <v>279262.03999999998</v>
      </c>
      <c r="CFP32">
        <v>357580.98</v>
      </c>
      <c r="CFQ32">
        <v>346821.93</v>
      </c>
      <c r="CFR32">
        <v>171561.4</v>
      </c>
      <c r="CFS32">
        <v>298793.53000000003</v>
      </c>
      <c r="CFT32">
        <v>452733.5</v>
      </c>
      <c r="CFU32">
        <v>30199.71</v>
      </c>
      <c r="CFV32">
        <v>321066.27</v>
      </c>
      <c r="CFW32">
        <v>157450.35</v>
      </c>
      <c r="CFX32">
        <v>171499.45</v>
      </c>
      <c r="CFY32">
        <v>247409.34</v>
      </c>
      <c r="CFZ32">
        <v>99586.72</v>
      </c>
      <c r="CGA32">
        <v>85702.44</v>
      </c>
      <c r="CGB32">
        <v>466797.22</v>
      </c>
      <c r="CGC32">
        <v>197530.49</v>
      </c>
      <c r="CGD32">
        <v>428613.58</v>
      </c>
      <c r="CGE32">
        <v>38168.980000000003</v>
      </c>
      <c r="CGF32">
        <v>385225.99</v>
      </c>
      <c r="CGG32">
        <v>499299.79</v>
      </c>
      <c r="CGH32">
        <v>468389.29</v>
      </c>
      <c r="CGI32">
        <v>231999.13</v>
      </c>
      <c r="CGJ32">
        <v>449948.02</v>
      </c>
      <c r="CGK32">
        <v>375394.75</v>
      </c>
      <c r="CGL32">
        <v>127744.25</v>
      </c>
      <c r="CGM32">
        <v>409526.44</v>
      </c>
      <c r="CGN32">
        <v>441537.67</v>
      </c>
      <c r="CGO32">
        <v>286460.19</v>
      </c>
      <c r="CGP32">
        <v>88723.27</v>
      </c>
      <c r="CGQ32">
        <v>417065.51</v>
      </c>
      <c r="CGR32">
        <v>135521.45000000001</v>
      </c>
      <c r="CGS32">
        <v>137282.59</v>
      </c>
      <c r="CGT32">
        <v>146966.21</v>
      </c>
      <c r="CGU32">
        <v>451356.26</v>
      </c>
      <c r="CGV32">
        <v>44441.47</v>
      </c>
      <c r="CGW32">
        <v>89044.59</v>
      </c>
      <c r="CGX32">
        <v>412290.91</v>
      </c>
      <c r="CGY32">
        <v>244675.28</v>
      </c>
      <c r="CGZ32">
        <v>169924.23</v>
      </c>
      <c r="CHA32">
        <v>15002.18</v>
      </c>
      <c r="CHB32">
        <v>499151.61</v>
      </c>
      <c r="CHC32">
        <v>332179.46000000002</v>
      </c>
      <c r="CHD32">
        <v>5739.21</v>
      </c>
      <c r="CHE32">
        <v>97822.86</v>
      </c>
      <c r="CHF32">
        <v>163411.69</v>
      </c>
      <c r="CHG32">
        <v>130582.38</v>
      </c>
      <c r="CHH32">
        <v>414521.8</v>
      </c>
      <c r="CHI32">
        <v>138402.63</v>
      </c>
      <c r="CHJ32">
        <v>166105.13</v>
      </c>
      <c r="CHK32">
        <v>361004.13</v>
      </c>
      <c r="CHL32">
        <v>251024.84</v>
      </c>
      <c r="CHM32">
        <v>367965.44</v>
      </c>
      <c r="CHN32">
        <v>52785.59</v>
      </c>
      <c r="CHO32">
        <v>21459.5</v>
      </c>
      <c r="CHP32">
        <v>197333.37</v>
      </c>
      <c r="CHQ32">
        <v>41129.61</v>
      </c>
      <c r="CHR32">
        <v>48547.9</v>
      </c>
      <c r="CHS32">
        <v>52756.5</v>
      </c>
      <c r="CHT32">
        <v>92330.01</v>
      </c>
      <c r="CHU32">
        <v>286965.17</v>
      </c>
      <c r="CHV32">
        <v>228750.05</v>
      </c>
      <c r="CHW32">
        <v>147942.48000000001</v>
      </c>
      <c r="CHX32">
        <v>348364.07</v>
      </c>
      <c r="CHY32">
        <v>461094.99</v>
      </c>
      <c r="CHZ32">
        <v>313626.82</v>
      </c>
      <c r="CIA32">
        <v>298570.38</v>
      </c>
      <c r="CIB32">
        <v>340635.5</v>
      </c>
      <c r="CIC32">
        <v>441332.95</v>
      </c>
      <c r="CID32">
        <v>451088.47</v>
      </c>
      <c r="CIE32">
        <v>439432.39</v>
      </c>
      <c r="CIF32">
        <v>463630.53</v>
      </c>
      <c r="CIG32">
        <v>336028.56</v>
      </c>
      <c r="CIH32">
        <v>390769.22</v>
      </c>
      <c r="CII32">
        <v>434620.37</v>
      </c>
      <c r="CIJ32">
        <v>370187.17</v>
      </c>
      <c r="CIK32">
        <v>110751.62</v>
      </c>
      <c r="CIL32">
        <v>362429.27</v>
      </c>
      <c r="CIM32">
        <v>201151.26</v>
      </c>
      <c r="CIN32">
        <v>485593.17</v>
      </c>
      <c r="CIO32">
        <v>456178.14</v>
      </c>
      <c r="CIP32">
        <v>480372.61</v>
      </c>
      <c r="CIQ32">
        <v>216193.34</v>
      </c>
      <c r="CIR32">
        <v>146015.57999999999</v>
      </c>
      <c r="CIS32">
        <v>93218.43</v>
      </c>
      <c r="CIT32">
        <v>468773</v>
      </c>
      <c r="CIU32">
        <v>111906.62</v>
      </c>
      <c r="CIV32">
        <v>113246.2</v>
      </c>
      <c r="CIW32">
        <v>109185.53</v>
      </c>
      <c r="CIX32">
        <v>313399.27</v>
      </c>
      <c r="CIY32">
        <v>450604.64</v>
      </c>
      <c r="CIZ32">
        <v>236541.27</v>
      </c>
      <c r="CJA32">
        <v>267486.52</v>
      </c>
      <c r="CJB32">
        <v>403168.94</v>
      </c>
      <c r="CJC32">
        <v>61521.51</v>
      </c>
      <c r="CJD32">
        <v>456136.15</v>
      </c>
      <c r="CJE32">
        <v>364558.59</v>
      </c>
      <c r="CJF32">
        <v>251131.22</v>
      </c>
      <c r="CJG32">
        <v>127825.39</v>
      </c>
      <c r="CJH32">
        <v>186455.01</v>
      </c>
      <c r="CJI32">
        <v>41195.730000000003</v>
      </c>
      <c r="CJJ32">
        <v>281789.63</v>
      </c>
      <c r="CJK32">
        <v>204602.44</v>
      </c>
      <c r="CJL32">
        <v>143911.51999999999</v>
      </c>
      <c r="CJM32">
        <v>213277.12</v>
      </c>
      <c r="CJN32">
        <v>302342.61</v>
      </c>
      <c r="CJO32">
        <v>251142.05</v>
      </c>
      <c r="CJP32">
        <v>96260.83</v>
      </c>
      <c r="CJQ32">
        <v>455282</v>
      </c>
      <c r="CJR32">
        <v>199143.39</v>
      </c>
      <c r="CJS32">
        <v>483785.53</v>
      </c>
      <c r="CJT32">
        <v>44912.56</v>
      </c>
      <c r="CJU32">
        <v>246544.44</v>
      </c>
      <c r="CJV32">
        <v>159586.79999999999</v>
      </c>
      <c r="CJW32">
        <v>389571.99</v>
      </c>
      <c r="CJX32">
        <v>447782.1</v>
      </c>
      <c r="CJY32">
        <v>471077.98</v>
      </c>
      <c r="CJZ32">
        <v>379218.99</v>
      </c>
      <c r="CKA32">
        <v>195742.89</v>
      </c>
      <c r="CKB32">
        <v>247123.5</v>
      </c>
      <c r="CKC32">
        <v>184139.21</v>
      </c>
      <c r="CKD32">
        <v>292030.88</v>
      </c>
      <c r="CKE32">
        <v>389161.98</v>
      </c>
      <c r="CKF32">
        <v>435746.21</v>
      </c>
      <c r="CKG32">
        <v>330777.03000000003</v>
      </c>
      <c r="CKH32">
        <v>420889.4</v>
      </c>
      <c r="CKI32">
        <v>444537.22</v>
      </c>
      <c r="CKJ32">
        <v>422182.95</v>
      </c>
      <c r="CKK32">
        <v>311094.57</v>
      </c>
      <c r="CKL32">
        <v>400749.2</v>
      </c>
      <c r="CKM32">
        <v>295659.51</v>
      </c>
      <c r="CKN32">
        <v>242395.37</v>
      </c>
      <c r="CKO32">
        <v>352608.35</v>
      </c>
      <c r="CKP32">
        <v>19941.490000000002</v>
      </c>
      <c r="CKQ32">
        <v>37686.69</v>
      </c>
      <c r="CKR32">
        <v>23541.040000000001</v>
      </c>
      <c r="CKS32">
        <v>47473.8</v>
      </c>
      <c r="CKT32">
        <v>112687.05</v>
      </c>
      <c r="CKU32">
        <v>210047.57</v>
      </c>
      <c r="CKV32">
        <v>9856.27</v>
      </c>
      <c r="CKW32">
        <v>19465.599999999999</v>
      </c>
      <c r="CKX32">
        <v>100861.05</v>
      </c>
      <c r="CKY32">
        <v>358321.35</v>
      </c>
      <c r="CKZ32">
        <v>109329.24</v>
      </c>
      <c r="CLA32">
        <v>211251.86</v>
      </c>
      <c r="CLB32">
        <v>311546.78000000003</v>
      </c>
      <c r="CLC32">
        <v>273137.23</v>
      </c>
      <c r="CLD32">
        <v>205980.92</v>
      </c>
      <c r="CLE32">
        <v>32399.68</v>
      </c>
      <c r="CLF32">
        <v>223242.56</v>
      </c>
      <c r="CLG32">
        <v>305508.5</v>
      </c>
      <c r="CLH32">
        <v>325317.12</v>
      </c>
      <c r="CLI32">
        <v>176813.51</v>
      </c>
      <c r="CLJ32">
        <v>179655.81</v>
      </c>
      <c r="CLK32">
        <v>237159.5</v>
      </c>
      <c r="CLL32">
        <v>96775.679999999993</v>
      </c>
      <c r="CLM32">
        <v>219599.9</v>
      </c>
      <c r="CLN32">
        <v>197920.99</v>
      </c>
      <c r="CLO32">
        <v>87426.41</v>
      </c>
      <c r="CLP32">
        <v>464965.1</v>
      </c>
      <c r="CLQ32">
        <v>296788.15999999997</v>
      </c>
      <c r="CLR32">
        <v>55726.37</v>
      </c>
      <c r="CLS32">
        <v>40247.06</v>
      </c>
      <c r="CLT32">
        <v>421044.71</v>
      </c>
      <c r="CLU32">
        <v>478607.55</v>
      </c>
      <c r="CLV32">
        <v>73911.820000000007</v>
      </c>
      <c r="CLW32">
        <v>390643.27</v>
      </c>
      <c r="CLX32">
        <v>474266.55</v>
      </c>
      <c r="CLY32">
        <v>454614.66</v>
      </c>
      <c r="CLZ32">
        <v>98823.78</v>
      </c>
      <c r="CMA32">
        <v>22021.67</v>
      </c>
      <c r="CMB32">
        <v>32867.64</v>
      </c>
      <c r="CMC32">
        <v>348230.94</v>
      </c>
      <c r="CMD32">
        <v>471958.11</v>
      </c>
      <c r="CME32">
        <v>212506.52</v>
      </c>
      <c r="CMF32">
        <v>16449.63</v>
      </c>
      <c r="CMG32">
        <v>498370.85</v>
      </c>
      <c r="CMH32">
        <v>212503.75</v>
      </c>
      <c r="CMI32">
        <v>192349.44</v>
      </c>
      <c r="CMJ32">
        <v>272232.48</v>
      </c>
      <c r="CMK32">
        <v>378293.29</v>
      </c>
      <c r="CML32">
        <v>196585.98</v>
      </c>
      <c r="CMM32">
        <v>136805.60999999999</v>
      </c>
      <c r="CMN32">
        <v>180024.86</v>
      </c>
      <c r="CMO32">
        <v>265351.05</v>
      </c>
      <c r="CMP32">
        <v>465161.61</v>
      </c>
      <c r="CMQ32">
        <v>417554.87</v>
      </c>
      <c r="CMR32">
        <v>82682.820000000007</v>
      </c>
      <c r="CMS32">
        <v>397684.53</v>
      </c>
      <c r="CMT32">
        <v>155050.23000000001</v>
      </c>
      <c r="CMU32">
        <v>144643.9</v>
      </c>
      <c r="CMV32">
        <v>14045.05</v>
      </c>
      <c r="CMW32">
        <v>79575.960000000006</v>
      </c>
      <c r="CMX32">
        <v>397394</v>
      </c>
      <c r="CMY32">
        <v>430172.07</v>
      </c>
      <c r="CMZ32">
        <v>51793.99</v>
      </c>
      <c r="CNA32">
        <v>127548.12</v>
      </c>
      <c r="CNB32">
        <v>469576.26</v>
      </c>
      <c r="CNC32">
        <v>228274.25</v>
      </c>
      <c r="CND32">
        <v>238139.87</v>
      </c>
      <c r="CNE32">
        <v>326455.03000000003</v>
      </c>
      <c r="CNF32">
        <v>278022.26</v>
      </c>
      <c r="CNG32">
        <v>471989.87</v>
      </c>
      <c r="CNH32">
        <v>360065.85</v>
      </c>
      <c r="CNI32">
        <v>90445.95</v>
      </c>
      <c r="CNJ32">
        <v>306259.40999999997</v>
      </c>
      <c r="CNK32">
        <v>122012.95</v>
      </c>
      <c r="CNL32">
        <v>206391.07</v>
      </c>
      <c r="CNM32">
        <v>81346.960000000006</v>
      </c>
      <c r="CNN32">
        <v>318025.56</v>
      </c>
      <c r="CNO32">
        <v>10341.5</v>
      </c>
      <c r="CNP32">
        <v>320563.43</v>
      </c>
      <c r="CNQ32">
        <v>287430.65000000002</v>
      </c>
      <c r="CNR32">
        <v>109263.65</v>
      </c>
      <c r="CNS32">
        <v>341162.18</v>
      </c>
      <c r="CNT32">
        <v>361489.44</v>
      </c>
      <c r="CNU32">
        <v>41007.519999999997</v>
      </c>
      <c r="CNV32">
        <v>63974.91</v>
      </c>
      <c r="CNW32">
        <v>89011.9</v>
      </c>
      <c r="CNX32">
        <v>80018.77</v>
      </c>
      <c r="CNY32">
        <v>48627.32</v>
      </c>
      <c r="CNZ32">
        <v>380333.11</v>
      </c>
      <c r="COA32">
        <v>138187.93</v>
      </c>
      <c r="COB32">
        <v>157332.22</v>
      </c>
      <c r="COC32">
        <v>87324.75</v>
      </c>
      <c r="COD32">
        <v>315702.18</v>
      </c>
      <c r="COE32">
        <v>298354.23</v>
      </c>
      <c r="COF32">
        <v>72163.37</v>
      </c>
      <c r="COG32">
        <v>140857.18</v>
      </c>
      <c r="COH32">
        <v>401425.74</v>
      </c>
      <c r="COI32">
        <v>438679.69</v>
      </c>
      <c r="COJ32">
        <v>268684.71000000002</v>
      </c>
      <c r="COK32">
        <v>493346.46</v>
      </c>
      <c r="COL32">
        <v>275839.13</v>
      </c>
      <c r="COM32">
        <v>333846.14</v>
      </c>
      <c r="CON32">
        <v>82072.37</v>
      </c>
      <c r="COO32">
        <v>315986.49</v>
      </c>
      <c r="COP32">
        <v>212400.95</v>
      </c>
      <c r="COQ32">
        <v>381228.15</v>
      </c>
      <c r="COR32">
        <v>79089.03</v>
      </c>
      <c r="COS32">
        <v>280076.71000000002</v>
      </c>
      <c r="COT32">
        <v>176995.5</v>
      </c>
      <c r="COU32">
        <v>119962.3</v>
      </c>
      <c r="COV32">
        <v>266055.78000000003</v>
      </c>
      <c r="COW32">
        <v>260667.31</v>
      </c>
      <c r="COX32">
        <v>230403.34</v>
      </c>
      <c r="COY32">
        <v>7792.74</v>
      </c>
      <c r="COZ32">
        <v>42860.14</v>
      </c>
      <c r="CPA32">
        <v>298044.52</v>
      </c>
      <c r="CPB32">
        <v>376728.91</v>
      </c>
      <c r="CPC32">
        <v>55490.94</v>
      </c>
      <c r="CPD32">
        <v>347192.85</v>
      </c>
      <c r="CPE32">
        <v>341549.48</v>
      </c>
      <c r="CPF32">
        <v>55424.959999999999</v>
      </c>
      <c r="CPG32">
        <v>334508.55</v>
      </c>
      <c r="CPH32">
        <v>412256.4</v>
      </c>
      <c r="CPI32">
        <v>71585.61</v>
      </c>
      <c r="CPJ32">
        <v>187039.08</v>
      </c>
      <c r="CPK32">
        <v>283922.34000000003</v>
      </c>
      <c r="CPL32">
        <v>104756.44</v>
      </c>
      <c r="CPM32">
        <v>337260.96</v>
      </c>
      <c r="CPN32">
        <v>203443.55</v>
      </c>
      <c r="CPO32">
        <v>440477.66</v>
      </c>
      <c r="CPP32">
        <v>395710.86</v>
      </c>
      <c r="CPQ32">
        <v>215966.58</v>
      </c>
      <c r="CPR32">
        <v>466326.51</v>
      </c>
      <c r="CPS32">
        <v>404861.65</v>
      </c>
      <c r="CPT32">
        <v>242037.64</v>
      </c>
      <c r="CPU32">
        <v>62553.72</v>
      </c>
      <c r="CPV32">
        <v>257611.22</v>
      </c>
      <c r="CPW32">
        <v>427087.32</v>
      </c>
      <c r="CPX32">
        <v>194896.72</v>
      </c>
      <c r="CPY32">
        <v>475067.97</v>
      </c>
      <c r="CPZ32">
        <v>168675.57</v>
      </c>
      <c r="CQA32">
        <v>443679.53</v>
      </c>
      <c r="CQB32">
        <v>170805.18</v>
      </c>
      <c r="CQC32">
        <v>64439.65</v>
      </c>
      <c r="CQD32">
        <v>13753.91</v>
      </c>
      <c r="CQE32">
        <v>420994.78</v>
      </c>
      <c r="CQF32">
        <v>247542.84</v>
      </c>
      <c r="CQG32">
        <v>321730.42</v>
      </c>
      <c r="CQH32">
        <v>300784.73</v>
      </c>
      <c r="CQI32">
        <v>311788.55</v>
      </c>
      <c r="CQJ32">
        <v>124522.85</v>
      </c>
      <c r="CQK32">
        <v>66140.039999999994</v>
      </c>
      <c r="CQL32">
        <v>317520.07</v>
      </c>
      <c r="CQM32">
        <v>245209.15</v>
      </c>
      <c r="CQN32">
        <v>248491.14</v>
      </c>
      <c r="CQO32">
        <v>96098.85</v>
      </c>
      <c r="CQP32">
        <v>239649.27</v>
      </c>
      <c r="CQQ32">
        <v>156142.13</v>
      </c>
      <c r="CQR32">
        <v>89697.31</v>
      </c>
      <c r="CQS32">
        <v>418432.32</v>
      </c>
      <c r="CQT32">
        <v>84633.77</v>
      </c>
      <c r="CQU32">
        <v>398468.73</v>
      </c>
      <c r="CQV32">
        <v>355155.44</v>
      </c>
      <c r="CQW32">
        <v>145794.68</v>
      </c>
      <c r="CQX32">
        <v>448419.39</v>
      </c>
      <c r="CQY32">
        <v>34968.94</v>
      </c>
      <c r="CQZ32">
        <v>335552.48</v>
      </c>
      <c r="CRA32">
        <v>180187.37</v>
      </c>
      <c r="CRB32">
        <v>13785.14</v>
      </c>
      <c r="CRC32">
        <v>247358.28</v>
      </c>
      <c r="CRD32">
        <v>123185.41</v>
      </c>
      <c r="CRE32">
        <v>109624.5</v>
      </c>
      <c r="CRF32">
        <v>181130.51</v>
      </c>
      <c r="CRG32">
        <v>314716.65000000002</v>
      </c>
      <c r="CRH32">
        <v>491943.19</v>
      </c>
      <c r="CRI32">
        <v>216895.45</v>
      </c>
      <c r="CRJ32">
        <v>62441.05</v>
      </c>
      <c r="CRK32">
        <v>88112.74</v>
      </c>
      <c r="CRL32">
        <v>339645.75</v>
      </c>
      <c r="CRM32">
        <v>182876.18</v>
      </c>
      <c r="CRN32">
        <v>491077.87</v>
      </c>
      <c r="CRO32">
        <v>376717.41</v>
      </c>
      <c r="CRP32">
        <v>293106.53000000003</v>
      </c>
      <c r="CRQ32">
        <v>351734.37</v>
      </c>
      <c r="CRR32">
        <v>464903.52</v>
      </c>
      <c r="CRS32">
        <v>464307.19</v>
      </c>
      <c r="CRT32">
        <v>375521.41</v>
      </c>
      <c r="CRU32">
        <v>479696.1</v>
      </c>
      <c r="CRV32">
        <v>384335.44</v>
      </c>
      <c r="CRW32">
        <v>219514.55</v>
      </c>
      <c r="CRX32">
        <v>123695.18</v>
      </c>
      <c r="CRY32">
        <v>113514.64</v>
      </c>
      <c r="CRZ32">
        <v>299422.5</v>
      </c>
      <c r="CSA32">
        <v>402805.58</v>
      </c>
      <c r="CSB32">
        <v>155859.4</v>
      </c>
      <c r="CSC32">
        <v>367450.12</v>
      </c>
      <c r="CSD32">
        <v>213026.46</v>
      </c>
      <c r="CSE32">
        <v>51980.26</v>
      </c>
      <c r="CSF32">
        <v>375428.02</v>
      </c>
      <c r="CSG32">
        <v>363474.19</v>
      </c>
      <c r="CSH32">
        <v>355041.57</v>
      </c>
      <c r="CSI32">
        <v>180133.78</v>
      </c>
      <c r="CSJ32">
        <v>206776.23</v>
      </c>
      <c r="CSK32">
        <v>444056.16</v>
      </c>
      <c r="CSL32">
        <v>291915.48</v>
      </c>
      <c r="CSM32">
        <v>189960.19</v>
      </c>
      <c r="CSN32">
        <v>293976.02</v>
      </c>
      <c r="CSO32">
        <v>260975.74</v>
      </c>
      <c r="CSP32">
        <v>60458.82</v>
      </c>
      <c r="CSQ32">
        <v>196858.36</v>
      </c>
      <c r="CSR32">
        <v>286557.08</v>
      </c>
      <c r="CSS32">
        <v>204238.17</v>
      </c>
      <c r="CST32">
        <v>235922.15</v>
      </c>
      <c r="CSU32">
        <v>210432.13</v>
      </c>
      <c r="CSV32">
        <v>255454.8</v>
      </c>
      <c r="CSW32">
        <v>450215.84</v>
      </c>
      <c r="CSX32">
        <v>419197.07</v>
      </c>
      <c r="CSY32">
        <v>262442.36</v>
      </c>
      <c r="CSZ32">
        <v>447471.9</v>
      </c>
      <c r="CTA32">
        <v>199926.42</v>
      </c>
      <c r="CTB32">
        <v>56404.15</v>
      </c>
      <c r="CTC32">
        <v>139925.57999999999</v>
      </c>
      <c r="CTD32">
        <v>205041.46</v>
      </c>
      <c r="CTE32">
        <v>357381.99</v>
      </c>
      <c r="CTF32">
        <v>368655.11</v>
      </c>
      <c r="CTG32">
        <v>388793.67</v>
      </c>
      <c r="CTH32">
        <v>496075.16</v>
      </c>
      <c r="CTI32">
        <v>303510.37</v>
      </c>
      <c r="CTJ32">
        <v>448688.98</v>
      </c>
      <c r="CTK32">
        <v>75101.279999999999</v>
      </c>
      <c r="CTL32">
        <v>391201.27</v>
      </c>
      <c r="CTM32">
        <v>202082.75</v>
      </c>
      <c r="CTN32">
        <v>146572.76</v>
      </c>
      <c r="CTO32">
        <v>84362.3</v>
      </c>
      <c r="CTP32">
        <v>97556.02</v>
      </c>
      <c r="CTQ32">
        <v>194469.28</v>
      </c>
      <c r="CTR32">
        <v>379923.08</v>
      </c>
      <c r="CTS32">
        <v>283030.12</v>
      </c>
      <c r="CTT32">
        <v>175217.09</v>
      </c>
      <c r="CTU32">
        <v>387787.88</v>
      </c>
      <c r="CTV32">
        <v>418832.65</v>
      </c>
      <c r="CTW32">
        <v>304262.77</v>
      </c>
      <c r="CTX32">
        <v>358318.53</v>
      </c>
      <c r="CTY32">
        <v>193242.88</v>
      </c>
      <c r="CTZ32">
        <v>369853.55</v>
      </c>
      <c r="CUA32">
        <v>411000.2</v>
      </c>
      <c r="CUB32">
        <v>198989.49</v>
      </c>
      <c r="CUC32">
        <v>199735.02</v>
      </c>
      <c r="CUD32">
        <v>388020.93</v>
      </c>
      <c r="CUE32">
        <v>242598.48</v>
      </c>
      <c r="CUF32">
        <v>135281.32999999999</v>
      </c>
      <c r="CUG32">
        <v>7457.92</v>
      </c>
      <c r="CUH32">
        <v>51922.35</v>
      </c>
      <c r="CUI32">
        <v>474568.86</v>
      </c>
      <c r="CUJ32">
        <v>254902.38</v>
      </c>
      <c r="CUK32">
        <v>122567.64</v>
      </c>
      <c r="CUL32">
        <v>401509.62</v>
      </c>
      <c r="CUM32">
        <v>278009.46999999997</v>
      </c>
      <c r="CUN32">
        <v>357698.33</v>
      </c>
      <c r="CUO32">
        <v>408951.43</v>
      </c>
      <c r="CUP32">
        <v>445234.52</v>
      </c>
      <c r="CUQ32">
        <v>412914.59</v>
      </c>
      <c r="CUR32">
        <v>79172.58</v>
      </c>
      <c r="CUS32">
        <v>122750.66</v>
      </c>
      <c r="CUT32">
        <v>238333.57</v>
      </c>
      <c r="CUU32">
        <v>204581.35</v>
      </c>
      <c r="CUV32">
        <v>454264.22</v>
      </c>
      <c r="CUW32">
        <v>499329.54</v>
      </c>
      <c r="CUX32">
        <v>482888.97</v>
      </c>
      <c r="CUY32">
        <v>74393.850000000006</v>
      </c>
      <c r="CUZ32">
        <v>363819.64</v>
      </c>
      <c r="CVA32">
        <v>261754.23</v>
      </c>
      <c r="CVB32">
        <v>299575.13</v>
      </c>
      <c r="CVC32">
        <v>6828.61</v>
      </c>
      <c r="CVD32">
        <v>117771.8</v>
      </c>
      <c r="CVE32">
        <v>61819.41</v>
      </c>
      <c r="CVF32">
        <v>217287.86</v>
      </c>
      <c r="CVG32">
        <v>452723.79</v>
      </c>
      <c r="CVH32">
        <v>135966.81</v>
      </c>
      <c r="CVI32">
        <v>374216.28</v>
      </c>
      <c r="CVJ32">
        <v>315242.88</v>
      </c>
      <c r="CVK32">
        <v>360202.14</v>
      </c>
      <c r="CVL32">
        <v>191883.15</v>
      </c>
      <c r="CVM32">
        <v>394710.19</v>
      </c>
      <c r="CVN32">
        <v>494221.16</v>
      </c>
      <c r="CVO32">
        <v>290474.21000000002</v>
      </c>
      <c r="CVP32">
        <v>124085.85</v>
      </c>
      <c r="CVQ32">
        <v>326114.40000000002</v>
      </c>
      <c r="CVR32">
        <v>364477.81</v>
      </c>
      <c r="CVS32">
        <v>470199.24</v>
      </c>
      <c r="CVT32">
        <v>304446.65999999997</v>
      </c>
      <c r="CVU32">
        <v>363099.93</v>
      </c>
      <c r="CVV32">
        <v>308437.26</v>
      </c>
      <c r="CVW32">
        <v>257169.38</v>
      </c>
      <c r="CVX32">
        <v>247454.89</v>
      </c>
      <c r="CVY32">
        <v>380625.96</v>
      </c>
      <c r="CVZ32">
        <v>99180.64</v>
      </c>
      <c r="CWA32">
        <v>450133.78</v>
      </c>
      <c r="CWB32">
        <v>362516.38</v>
      </c>
      <c r="CWC32">
        <v>470216.72</v>
      </c>
      <c r="CWD32">
        <v>381941.18</v>
      </c>
      <c r="CWE32">
        <v>225777.99</v>
      </c>
      <c r="CWF32">
        <v>371523.79</v>
      </c>
      <c r="CWG32">
        <v>320575.75</v>
      </c>
      <c r="CWH32">
        <v>330903.55</v>
      </c>
      <c r="CWI32">
        <v>167229.09</v>
      </c>
      <c r="CWJ32">
        <v>494385.93</v>
      </c>
      <c r="CWK32">
        <v>158967.98000000001</v>
      </c>
      <c r="CWL32">
        <v>299642.27</v>
      </c>
      <c r="CWM32">
        <v>14121.31</v>
      </c>
      <c r="CWN32">
        <v>397271.2</v>
      </c>
      <c r="CWO32">
        <v>70926.02</v>
      </c>
      <c r="CWP32">
        <v>400306.39</v>
      </c>
      <c r="CWQ32">
        <v>234971.49</v>
      </c>
      <c r="CWR32">
        <v>193322.94</v>
      </c>
      <c r="CWS32">
        <v>453492.47</v>
      </c>
      <c r="CWT32">
        <v>60967.88</v>
      </c>
      <c r="CWU32">
        <v>19818.87</v>
      </c>
      <c r="CWV32">
        <v>201239.44</v>
      </c>
      <c r="CWW32">
        <v>447794.08</v>
      </c>
      <c r="CWX32">
        <v>103514.92</v>
      </c>
      <c r="CWY32">
        <v>87628.69</v>
      </c>
      <c r="CWZ32">
        <v>340628.88</v>
      </c>
      <c r="CXA32">
        <v>135576.57999999999</v>
      </c>
      <c r="CXB32">
        <v>148499.26</v>
      </c>
      <c r="CXC32">
        <v>401447.47</v>
      </c>
      <c r="CXD32">
        <v>18301.169999999998</v>
      </c>
      <c r="CXE32">
        <v>246936.67</v>
      </c>
      <c r="CXF32">
        <v>450043.52</v>
      </c>
      <c r="CXG32">
        <v>27509.72</v>
      </c>
      <c r="CXH32">
        <v>470495.44</v>
      </c>
      <c r="CXI32">
        <v>276057.19</v>
      </c>
      <c r="CXJ32">
        <v>216322.26</v>
      </c>
      <c r="CXK32">
        <v>337244.89</v>
      </c>
      <c r="CXL32">
        <v>24043.09</v>
      </c>
      <c r="CXM32">
        <v>37708.53</v>
      </c>
      <c r="CXN32">
        <v>331767.7</v>
      </c>
      <c r="CXO32">
        <v>123749.46</v>
      </c>
      <c r="CXP32">
        <v>357850.71</v>
      </c>
      <c r="CXQ32">
        <v>33474.67</v>
      </c>
      <c r="CXR32">
        <v>124783.43</v>
      </c>
      <c r="CXS32">
        <v>348541.12</v>
      </c>
      <c r="CXT32">
        <v>480892.8</v>
      </c>
      <c r="CXU32">
        <v>239189.32</v>
      </c>
      <c r="CXV32">
        <v>250025.11</v>
      </c>
      <c r="CXW32">
        <v>163950.94</v>
      </c>
      <c r="CXX32">
        <v>221890.36</v>
      </c>
      <c r="CXY32">
        <v>101468.02</v>
      </c>
      <c r="CXZ32">
        <v>243996.61</v>
      </c>
      <c r="CYA32">
        <v>357325.93</v>
      </c>
      <c r="CYB32">
        <v>27868.71</v>
      </c>
      <c r="CYC32">
        <v>113862.21</v>
      </c>
      <c r="CYD32">
        <v>477447.11</v>
      </c>
      <c r="CYE32">
        <v>219920.41</v>
      </c>
      <c r="CYF32">
        <v>53448</v>
      </c>
      <c r="CYG32">
        <v>422112.4</v>
      </c>
      <c r="CYH32">
        <v>441299.98</v>
      </c>
      <c r="CYI32">
        <v>394804.82</v>
      </c>
      <c r="CYJ32">
        <v>344363.62</v>
      </c>
      <c r="CYK32">
        <v>204519.05</v>
      </c>
      <c r="CYL32">
        <v>143029.93</v>
      </c>
      <c r="CYM32">
        <v>343670.47</v>
      </c>
      <c r="CYN32">
        <v>29910.46</v>
      </c>
      <c r="CYO32">
        <v>344390.26</v>
      </c>
      <c r="CYP32">
        <v>60144.5</v>
      </c>
      <c r="CYQ32">
        <v>306391.61</v>
      </c>
      <c r="CYR32">
        <v>22379.47</v>
      </c>
      <c r="CYS32">
        <v>101705.28</v>
      </c>
      <c r="CYT32">
        <v>178711.73</v>
      </c>
      <c r="CYU32">
        <v>137855.79999999999</v>
      </c>
      <c r="CYV32">
        <v>34610.959999999999</v>
      </c>
      <c r="CYW32">
        <v>263719.21999999997</v>
      </c>
      <c r="CYX32">
        <v>251432.09</v>
      </c>
      <c r="CYY32">
        <v>246509.6</v>
      </c>
      <c r="CYZ32">
        <v>303132.39</v>
      </c>
      <c r="CZA32">
        <v>258891.08</v>
      </c>
      <c r="CZB32">
        <v>194407.92</v>
      </c>
      <c r="CZC32">
        <v>31408.49</v>
      </c>
      <c r="CZD32">
        <v>12648.92</v>
      </c>
      <c r="CZE32">
        <v>178218.51</v>
      </c>
      <c r="CZF32">
        <v>468791.03</v>
      </c>
      <c r="CZG32">
        <v>489505.39</v>
      </c>
      <c r="CZH32">
        <v>482520.25</v>
      </c>
      <c r="CZI32">
        <v>317487.3</v>
      </c>
      <c r="CZJ32">
        <v>465177.04</v>
      </c>
      <c r="CZK32">
        <v>218074.55</v>
      </c>
      <c r="CZL32">
        <v>205984.35</v>
      </c>
      <c r="CZM32">
        <v>464248.87</v>
      </c>
      <c r="CZN32">
        <v>257433.08</v>
      </c>
      <c r="CZO32">
        <v>392266.12</v>
      </c>
      <c r="CZP32">
        <v>81513.679999999993</v>
      </c>
      <c r="CZQ32">
        <v>370773.22</v>
      </c>
      <c r="CZR32">
        <v>196713.7</v>
      </c>
      <c r="CZS32">
        <v>41386.86</v>
      </c>
      <c r="CZT32">
        <v>30867.26</v>
      </c>
      <c r="CZU32">
        <v>232099.61</v>
      </c>
      <c r="CZV32">
        <v>99032.54</v>
      </c>
      <c r="CZW32">
        <v>104386.2</v>
      </c>
      <c r="CZX32">
        <v>419065.84</v>
      </c>
      <c r="CZY32">
        <v>80285.53</v>
      </c>
      <c r="CZZ32">
        <v>427959.64</v>
      </c>
      <c r="DAA32">
        <v>420244.29</v>
      </c>
      <c r="DAB32">
        <v>464566.23</v>
      </c>
      <c r="DAC32">
        <v>275479.94</v>
      </c>
      <c r="DAD32">
        <v>349488.7</v>
      </c>
      <c r="DAE32">
        <v>109238.99</v>
      </c>
      <c r="DAF32">
        <v>307818.65000000002</v>
      </c>
      <c r="DAG32">
        <v>188639.15</v>
      </c>
      <c r="DAH32">
        <v>344643.62</v>
      </c>
      <c r="DAI32">
        <v>86030.25</v>
      </c>
      <c r="DAJ32">
        <v>82487.06</v>
      </c>
      <c r="DAK32">
        <v>12015.49</v>
      </c>
      <c r="DAL32">
        <v>300055.88</v>
      </c>
      <c r="DAM32">
        <v>106250.87</v>
      </c>
      <c r="DAN32">
        <v>151837.94</v>
      </c>
      <c r="DAO32">
        <v>214695.58</v>
      </c>
      <c r="DAP32">
        <v>285455.42</v>
      </c>
      <c r="DAQ32">
        <v>97155.63</v>
      </c>
      <c r="DAR32">
        <v>458760</v>
      </c>
      <c r="DAS32">
        <v>278192.98</v>
      </c>
      <c r="DAT32">
        <v>4727.87</v>
      </c>
      <c r="DAU32">
        <v>386943.95</v>
      </c>
      <c r="DAV32">
        <v>399093.01</v>
      </c>
      <c r="DAW32">
        <v>82767.45</v>
      </c>
      <c r="DAX32">
        <v>93756.01</v>
      </c>
      <c r="DAY32">
        <v>383428.22</v>
      </c>
      <c r="DAZ32">
        <v>284738</v>
      </c>
      <c r="DBA32">
        <v>247714.55</v>
      </c>
      <c r="DBB32">
        <v>142649.75</v>
      </c>
      <c r="DBC32">
        <v>481330.47</v>
      </c>
      <c r="DBD32">
        <v>240489.94</v>
      </c>
      <c r="DBE32">
        <v>240723.52</v>
      </c>
      <c r="DBF32">
        <v>140142.25</v>
      </c>
      <c r="DBG32">
        <v>102404.71</v>
      </c>
      <c r="DBH32">
        <v>174067.77</v>
      </c>
      <c r="DBI32">
        <v>432996.34</v>
      </c>
      <c r="DBJ32">
        <v>155366.14000000001</v>
      </c>
      <c r="DBK32">
        <v>53406.7</v>
      </c>
      <c r="DBL32">
        <v>375057.25</v>
      </c>
      <c r="DBM32">
        <v>388195.82</v>
      </c>
      <c r="DBN32">
        <v>450953.91</v>
      </c>
      <c r="DBO32">
        <v>414638.38</v>
      </c>
      <c r="DBP32">
        <v>213201.89</v>
      </c>
      <c r="DBQ32">
        <v>188553.66</v>
      </c>
      <c r="DBR32">
        <v>143409.85</v>
      </c>
      <c r="DBS32">
        <v>65439.59</v>
      </c>
      <c r="DBT32">
        <v>20110.96</v>
      </c>
      <c r="DBU32">
        <v>141936.32999999999</v>
      </c>
      <c r="DBV32">
        <v>211113.92</v>
      </c>
      <c r="DBW32">
        <v>309279.09000000003</v>
      </c>
      <c r="DBX32">
        <v>305448.90000000002</v>
      </c>
      <c r="DBY32">
        <v>292777.56</v>
      </c>
      <c r="DBZ32">
        <v>269803.03999999998</v>
      </c>
      <c r="DCA32">
        <v>296759.59999999998</v>
      </c>
      <c r="DCB32">
        <v>62967.27</v>
      </c>
      <c r="DCC32">
        <v>183614.2</v>
      </c>
      <c r="DCD32">
        <v>55244.86</v>
      </c>
      <c r="DCE32">
        <v>478861.73</v>
      </c>
      <c r="DCF32">
        <v>393421.14</v>
      </c>
      <c r="DCG32">
        <v>205475.06</v>
      </c>
      <c r="DCH32">
        <v>136951.85999999999</v>
      </c>
      <c r="DCI32">
        <v>149014.43</v>
      </c>
      <c r="DCJ32">
        <v>112652.43</v>
      </c>
      <c r="DCK32">
        <v>469016.32000000001</v>
      </c>
      <c r="DCL32">
        <v>408592.75</v>
      </c>
      <c r="DCM32">
        <v>21149.8</v>
      </c>
      <c r="DCN32">
        <v>330964.49</v>
      </c>
      <c r="DCO32">
        <v>478205.95</v>
      </c>
      <c r="DCP32">
        <v>224849.32</v>
      </c>
      <c r="DCQ32">
        <v>309267.5</v>
      </c>
      <c r="DCR32">
        <v>489326.34</v>
      </c>
      <c r="DCS32">
        <v>370170.42</v>
      </c>
      <c r="DCT32">
        <v>149654.63</v>
      </c>
      <c r="DCU32">
        <v>413460.06</v>
      </c>
      <c r="DCV32">
        <v>220399.29</v>
      </c>
      <c r="DCW32">
        <v>196188.36</v>
      </c>
      <c r="DCX32">
        <v>142526.32999999999</v>
      </c>
      <c r="DCY32">
        <v>120384.61</v>
      </c>
      <c r="DCZ32">
        <v>331877.15999999997</v>
      </c>
      <c r="DDA32">
        <v>19409.87</v>
      </c>
      <c r="DDB32">
        <v>405144.18</v>
      </c>
      <c r="DDC32">
        <v>231337.35</v>
      </c>
      <c r="DDD32">
        <v>367016.28</v>
      </c>
      <c r="DDE32">
        <v>346956.13</v>
      </c>
      <c r="DDF32">
        <v>141736.43</v>
      </c>
      <c r="DDG32">
        <v>453881.94</v>
      </c>
      <c r="DDH32">
        <v>408020.31</v>
      </c>
      <c r="DDI32">
        <v>338422.69</v>
      </c>
      <c r="DDJ32">
        <v>370340.34</v>
      </c>
      <c r="DDK32">
        <v>114565.26</v>
      </c>
      <c r="DDL32">
        <v>396302.96</v>
      </c>
      <c r="DDM32">
        <v>416619.11</v>
      </c>
      <c r="DDN32">
        <v>174310.93</v>
      </c>
      <c r="DDO32">
        <v>168929.77</v>
      </c>
      <c r="DDP32">
        <v>254012.03</v>
      </c>
      <c r="DDQ32">
        <v>195773.57</v>
      </c>
      <c r="DDR32">
        <v>152165.56</v>
      </c>
      <c r="DDS32">
        <v>385109.28</v>
      </c>
      <c r="DDT32">
        <v>198392.31</v>
      </c>
      <c r="DDU32">
        <v>398461.37</v>
      </c>
      <c r="DDV32">
        <v>231851.36</v>
      </c>
      <c r="DDW32">
        <v>83303.039999999994</v>
      </c>
      <c r="DDX32">
        <v>420907.96</v>
      </c>
      <c r="DDY32">
        <v>46001.08</v>
      </c>
      <c r="DDZ32">
        <v>488442.17</v>
      </c>
      <c r="DEA32">
        <v>446719.34</v>
      </c>
      <c r="DEB32">
        <v>204363.22</v>
      </c>
      <c r="DEC32">
        <v>362778.59</v>
      </c>
      <c r="DED32">
        <v>462041.89</v>
      </c>
      <c r="DEE32">
        <v>296406.94</v>
      </c>
      <c r="DEF32">
        <v>285173.14</v>
      </c>
      <c r="DEG32">
        <v>104419.73</v>
      </c>
      <c r="DEH32">
        <v>166324.9</v>
      </c>
      <c r="DEI32">
        <v>236457.29</v>
      </c>
      <c r="DEJ32">
        <v>127986.73</v>
      </c>
      <c r="DEK32">
        <v>41137.51</v>
      </c>
      <c r="DEL32">
        <v>135703.4</v>
      </c>
      <c r="DEM32">
        <v>346741.74</v>
      </c>
      <c r="DEN32">
        <v>155737.79999999999</v>
      </c>
      <c r="DEO32">
        <v>30480.31</v>
      </c>
      <c r="DEP32">
        <v>113138.76</v>
      </c>
      <c r="DEQ32">
        <v>116583.51</v>
      </c>
      <c r="DER32">
        <v>379162.79</v>
      </c>
      <c r="DES32">
        <v>212488.06</v>
      </c>
      <c r="DET32">
        <v>419170.14</v>
      </c>
      <c r="DEU32">
        <v>390615.13</v>
      </c>
      <c r="DEV32">
        <v>247809.12</v>
      </c>
      <c r="DEW32">
        <v>376067.24</v>
      </c>
      <c r="DEX32">
        <v>139121.70000000001</v>
      </c>
      <c r="DEY32">
        <v>63017.56</v>
      </c>
      <c r="DEZ32">
        <v>154186.68</v>
      </c>
      <c r="DFA32">
        <v>400614.7</v>
      </c>
      <c r="DFB32">
        <v>184742.25</v>
      </c>
      <c r="DFC32">
        <v>271111.59000000003</v>
      </c>
      <c r="DFD32">
        <v>346422.13</v>
      </c>
      <c r="DFE32">
        <v>449884.7</v>
      </c>
      <c r="DFF32">
        <v>387715.73</v>
      </c>
      <c r="DFG32">
        <v>175577.63</v>
      </c>
      <c r="DFH32">
        <v>152835.22</v>
      </c>
      <c r="DFI32">
        <v>145953.9</v>
      </c>
      <c r="DFJ32">
        <v>193893.83</v>
      </c>
      <c r="DFK32">
        <v>392781.9</v>
      </c>
      <c r="DFL32">
        <v>457513.55</v>
      </c>
      <c r="DFM32">
        <v>223661.5</v>
      </c>
      <c r="DFN32">
        <v>356113.93</v>
      </c>
      <c r="DFO32">
        <v>243521.01</v>
      </c>
      <c r="DFP32">
        <v>46761.48</v>
      </c>
      <c r="DFQ32">
        <v>355312.15</v>
      </c>
      <c r="DFR32">
        <v>387236.13</v>
      </c>
      <c r="DFS32">
        <v>78969.34</v>
      </c>
      <c r="DFT32">
        <v>326817.91999999998</v>
      </c>
      <c r="DFU32">
        <v>217077.31</v>
      </c>
      <c r="DFV32">
        <v>465065.57</v>
      </c>
      <c r="DFW32">
        <v>328430.96999999997</v>
      </c>
      <c r="DFX32">
        <v>461289.92</v>
      </c>
      <c r="DFY32">
        <v>60041.7</v>
      </c>
      <c r="DFZ32">
        <v>483571.55</v>
      </c>
      <c r="DGA32">
        <v>175989.75</v>
      </c>
      <c r="DGB32">
        <v>351234.55</v>
      </c>
      <c r="DGC32">
        <v>438035.97</v>
      </c>
      <c r="DGD32">
        <v>197863.55</v>
      </c>
      <c r="DGE32">
        <v>276387.46999999997</v>
      </c>
      <c r="DGF32">
        <v>454372.92</v>
      </c>
      <c r="DGG32">
        <v>86142.49</v>
      </c>
      <c r="DGH32">
        <v>327882.08</v>
      </c>
      <c r="DGI32">
        <v>237687.69</v>
      </c>
      <c r="DGJ32">
        <v>309612.03999999998</v>
      </c>
      <c r="DGK32">
        <v>70861.740000000005</v>
      </c>
      <c r="DGL32">
        <v>336218.02</v>
      </c>
      <c r="DGM32">
        <v>450125.33</v>
      </c>
      <c r="DGN32">
        <v>108815.57</v>
      </c>
      <c r="DGO32">
        <v>3319.23</v>
      </c>
      <c r="DGP32">
        <v>222436.34</v>
      </c>
      <c r="DGQ32">
        <v>425921.78</v>
      </c>
      <c r="DGR32">
        <v>118773.68</v>
      </c>
      <c r="DGS32">
        <v>370421.08</v>
      </c>
      <c r="DGT32">
        <v>193230.4</v>
      </c>
      <c r="DGU32">
        <v>438906.26</v>
      </c>
      <c r="DGV32">
        <v>294790.86</v>
      </c>
      <c r="DGW32">
        <v>298383.09999999998</v>
      </c>
      <c r="DGX32">
        <v>178096.27</v>
      </c>
      <c r="DGY32">
        <v>215549.77</v>
      </c>
      <c r="DGZ32">
        <v>138759.57</v>
      </c>
      <c r="DHA32">
        <v>111521.17</v>
      </c>
      <c r="DHB32">
        <v>145703.07999999999</v>
      </c>
      <c r="DHC32">
        <v>305799.71999999997</v>
      </c>
      <c r="DHD32">
        <v>300360.09000000003</v>
      </c>
      <c r="DHE32">
        <v>357992.81</v>
      </c>
      <c r="DHF32">
        <v>38720.129999999997</v>
      </c>
      <c r="DHG32">
        <v>51655.72</v>
      </c>
      <c r="DHH32">
        <v>194269.35</v>
      </c>
      <c r="DHI32">
        <v>89526.13</v>
      </c>
      <c r="DHJ32">
        <v>422250.06</v>
      </c>
      <c r="DHK32">
        <v>385629.22</v>
      </c>
      <c r="DHL32">
        <v>237396.62</v>
      </c>
      <c r="DHM32">
        <v>166795.35</v>
      </c>
      <c r="DHN32">
        <v>227943.46</v>
      </c>
      <c r="DHO32">
        <v>35000.269999999997</v>
      </c>
      <c r="DHP32">
        <v>318163.05</v>
      </c>
      <c r="DHQ32">
        <v>119660.09</v>
      </c>
      <c r="DHR32">
        <v>51522.21</v>
      </c>
      <c r="DHS32">
        <v>337795.91</v>
      </c>
      <c r="DHT32">
        <v>169781.84</v>
      </c>
      <c r="DHU32">
        <v>346661.78</v>
      </c>
      <c r="DHV32">
        <v>303474.34000000003</v>
      </c>
      <c r="DHW32">
        <v>313931.67</v>
      </c>
      <c r="DHX32">
        <v>160710.47</v>
      </c>
      <c r="DHY32">
        <v>490989.93</v>
      </c>
      <c r="DHZ32">
        <v>350507.17</v>
      </c>
      <c r="DIA32">
        <v>57416.06</v>
      </c>
      <c r="DIB32">
        <v>188253.96</v>
      </c>
      <c r="DIC32">
        <v>406216.61</v>
      </c>
      <c r="DID32">
        <v>153464.75</v>
      </c>
      <c r="DIE32">
        <v>354346.8</v>
      </c>
      <c r="DIF32">
        <v>18421.43</v>
      </c>
      <c r="DIG32">
        <v>284572.39</v>
      </c>
      <c r="DIH32">
        <v>480174.8</v>
      </c>
      <c r="DII32">
        <v>2278.38</v>
      </c>
      <c r="DIJ32">
        <v>29614.91</v>
      </c>
      <c r="DIK32">
        <v>426584.29</v>
      </c>
      <c r="DIL32">
        <v>70862.63</v>
      </c>
      <c r="DIM32">
        <v>349095.7</v>
      </c>
      <c r="DIN32">
        <v>250383.87</v>
      </c>
      <c r="DIO32">
        <v>238140.69</v>
      </c>
      <c r="DIP32">
        <v>349360.32</v>
      </c>
      <c r="DIQ32">
        <v>455177.89</v>
      </c>
      <c r="DIR32">
        <v>463640.1</v>
      </c>
      <c r="DIS32">
        <v>270550.71000000002</v>
      </c>
      <c r="DIT32">
        <v>247279.61</v>
      </c>
      <c r="DIU32">
        <v>303967.82</v>
      </c>
      <c r="DIV32">
        <v>319349.32</v>
      </c>
      <c r="DIW32">
        <v>100190.85</v>
      </c>
      <c r="DIX32">
        <v>290096.28999999998</v>
      </c>
      <c r="DIY32">
        <v>4233.1899999999996</v>
      </c>
      <c r="DIZ32">
        <v>260672.49</v>
      </c>
      <c r="DJA32">
        <v>190277.67</v>
      </c>
      <c r="DJB32">
        <v>396848.19</v>
      </c>
      <c r="DJC32">
        <v>28494.61</v>
      </c>
      <c r="DJD32">
        <v>335317.84999999998</v>
      </c>
      <c r="DJE32">
        <v>80809.679999999993</v>
      </c>
      <c r="DJF32">
        <v>321098.03999999998</v>
      </c>
      <c r="DJG32">
        <v>305787.59000000003</v>
      </c>
      <c r="DJH32">
        <v>47514.78</v>
      </c>
      <c r="DJI32">
        <v>152805.01999999999</v>
      </c>
      <c r="DJJ32">
        <v>96222.12</v>
      </c>
      <c r="DJK32">
        <v>145684.68</v>
      </c>
      <c r="DJL32">
        <v>100941.52</v>
      </c>
      <c r="DJM32">
        <v>211524.53</v>
      </c>
      <c r="DJN32">
        <v>158620.20000000001</v>
      </c>
      <c r="DJO32">
        <v>486453.56</v>
      </c>
      <c r="DJP32">
        <v>231172.11</v>
      </c>
      <c r="DJQ32">
        <v>166508.98000000001</v>
      </c>
      <c r="DJR32">
        <v>273561.82</v>
      </c>
      <c r="DJS32">
        <v>91219.19</v>
      </c>
      <c r="DJT32">
        <v>242223.32</v>
      </c>
      <c r="DJU32">
        <v>175086.75</v>
      </c>
      <c r="DJV32">
        <v>171670.78</v>
      </c>
      <c r="DJW32">
        <v>312355.28000000003</v>
      </c>
      <c r="DJX32">
        <v>380391.63</v>
      </c>
      <c r="DJY32">
        <v>266090.34999999998</v>
      </c>
      <c r="DJZ32">
        <v>379586.64</v>
      </c>
      <c r="DKA32">
        <v>119429.01</v>
      </c>
      <c r="DKB32">
        <v>133942.44</v>
      </c>
      <c r="DKC32">
        <v>397293.02</v>
      </c>
      <c r="DKD32">
        <v>402139.11</v>
      </c>
      <c r="DKE32">
        <v>301059.63</v>
      </c>
      <c r="DKF32">
        <v>23099.96</v>
      </c>
      <c r="DKG32">
        <v>101465.62</v>
      </c>
      <c r="DKH32">
        <v>147906.78</v>
      </c>
      <c r="DKI32">
        <v>167981.36</v>
      </c>
      <c r="DKJ32">
        <v>102683.59</v>
      </c>
      <c r="DKK32">
        <v>419940.01</v>
      </c>
      <c r="DKL32">
        <v>498685.88</v>
      </c>
      <c r="DKM32">
        <v>178871.62</v>
      </c>
      <c r="DKN32">
        <v>188794.73</v>
      </c>
      <c r="DKO32">
        <v>367626.25</v>
      </c>
      <c r="DKP32">
        <v>290374.12</v>
      </c>
      <c r="DKQ32">
        <v>42299.53</v>
      </c>
      <c r="DKR32">
        <v>185026.35</v>
      </c>
      <c r="DKS32">
        <v>304190.38</v>
      </c>
      <c r="DKT32">
        <v>225586</v>
      </c>
      <c r="DKU32">
        <v>68245.179999999993</v>
      </c>
      <c r="DKV32">
        <v>195803.74</v>
      </c>
      <c r="DKW32">
        <v>193062.21</v>
      </c>
      <c r="DKX32">
        <v>135029.29999999999</v>
      </c>
      <c r="DKY32">
        <v>103303.89</v>
      </c>
      <c r="DKZ32">
        <v>467518.31</v>
      </c>
      <c r="DLA32">
        <v>293855.33</v>
      </c>
      <c r="DLB32">
        <v>295716.02</v>
      </c>
      <c r="DLC32">
        <v>3831.34</v>
      </c>
      <c r="DLD32">
        <v>124707.2</v>
      </c>
      <c r="DLE32">
        <v>380530.11</v>
      </c>
      <c r="DLF32">
        <v>417052.14</v>
      </c>
      <c r="DLG32">
        <v>174373.49</v>
      </c>
      <c r="DLH32">
        <v>412890.5</v>
      </c>
      <c r="DLI32">
        <v>142014.35</v>
      </c>
      <c r="DLJ32">
        <v>281510.59000000003</v>
      </c>
      <c r="DLK32">
        <v>147538.04999999999</v>
      </c>
      <c r="DLL32">
        <v>90288.99</v>
      </c>
      <c r="DLM32">
        <v>493093.32</v>
      </c>
      <c r="DLN32">
        <v>347514.79</v>
      </c>
      <c r="DLO32">
        <v>229924.26</v>
      </c>
      <c r="DLP32">
        <v>432378.2</v>
      </c>
      <c r="DLQ32">
        <v>174598.86</v>
      </c>
      <c r="DLR32">
        <v>486208.27</v>
      </c>
      <c r="DLS32">
        <v>275899.09000000003</v>
      </c>
      <c r="DLT32">
        <v>66999.679999999993</v>
      </c>
      <c r="DLU32">
        <v>30019.26</v>
      </c>
      <c r="DLV32">
        <v>429921.56</v>
      </c>
      <c r="DLW32">
        <v>79217</v>
      </c>
      <c r="DLX32">
        <v>27570.400000000001</v>
      </c>
      <c r="DLY32">
        <v>405093.53</v>
      </c>
      <c r="DLZ32">
        <v>35876.870000000003</v>
      </c>
      <c r="DMA32">
        <v>122575.35</v>
      </c>
      <c r="DMB32">
        <v>287618.93</v>
      </c>
      <c r="DMC32">
        <v>382967.95</v>
      </c>
      <c r="DMD32">
        <v>217121.87</v>
      </c>
      <c r="DME32">
        <v>35027.870000000003</v>
      </c>
      <c r="DMF32">
        <v>31670.83</v>
      </c>
      <c r="DMG32">
        <v>97770.66</v>
      </c>
      <c r="DMH32">
        <v>378228.33</v>
      </c>
      <c r="DMI32">
        <v>344119.86</v>
      </c>
      <c r="DMJ32">
        <v>379134.44</v>
      </c>
      <c r="DMK32">
        <v>320036.05</v>
      </c>
      <c r="DML32">
        <v>298265.53999999998</v>
      </c>
      <c r="DMM32">
        <v>253900.4</v>
      </c>
      <c r="DMN32">
        <v>197119.1</v>
      </c>
      <c r="DMO32">
        <v>171417.69</v>
      </c>
      <c r="DMP32">
        <v>371790.29</v>
      </c>
      <c r="DMQ32">
        <v>35196.269999999997</v>
      </c>
      <c r="DMR32">
        <v>62768.21</v>
      </c>
      <c r="DMS32">
        <v>3245.36</v>
      </c>
      <c r="DMT32">
        <v>352653.47</v>
      </c>
      <c r="DMU32">
        <v>379317.03</v>
      </c>
      <c r="DMV32">
        <v>189929.68</v>
      </c>
      <c r="DMW32">
        <v>284827.09000000003</v>
      </c>
      <c r="DMX32">
        <v>347526.67</v>
      </c>
      <c r="DMY32">
        <v>358540.36</v>
      </c>
      <c r="DMZ32">
        <v>154638.64000000001</v>
      </c>
      <c r="DNA32">
        <v>228114.51</v>
      </c>
      <c r="DNB32">
        <v>434354.49</v>
      </c>
      <c r="DNC32">
        <v>125371.69</v>
      </c>
      <c r="DND32">
        <v>302962.92</v>
      </c>
      <c r="DNE32">
        <v>323100.59999999998</v>
      </c>
      <c r="DNF32">
        <v>96581.65</v>
      </c>
      <c r="DNG32">
        <v>302375.05</v>
      </c>
      <c r="DNH32">
        <v>237463.88</v>
      </c>
      <c r="DNI32">
        <v>119703.52</v>
      </c>
      <c r="DNJ32">
        <v>214568.43</v>
      </c>
      <c r="DNK32">
        <v>126498.13</v>
      </c>
      <c r="DNL32">
        <v>219382.1</v>
      </c>
      <c r="DNM32">
        <v>450657.16</v>
      </c>
      <c r="DNN32">
        <v>205143.02</v>
      </c>
      <c r="DNO32">
        <v>434730.3</v>
      </c>
      <c r="DNP32">
        <v>479337.28</v>
      </c>
      <c r="DNQ32">
        <v>442556.65</v>
      </c>
      <c r="DNR32">
        <v>172531.18</v>
      </c>
      <c r="DNS32">
        <v>114613.82</v>
      </c>
      <c r="DNT32">
        <v>83771.69</v>
      </c>
      <c r="DNU32">
        <v>167109.66</v>
      </c>
      <c r="DNV32">
        <v>97423.07</v>
      </c>
      <c r="DNW32">
        <v>471414.84</v>
      </c>
      <c r="DNX32">
        <v>340583.97</v>
      </c>
      <c r="DNY32">
        <v>414531.57</v>
      </c>
      <c r="DNZ32">
        <v>76031.88</v>
      </c>
      <c r="DOA32">
        <v>85253.47</v>
      </c>
      <c r="DOB32">
        <v>186611.46</v>
      </c>
      <c r="DOC32">
        <v>129322.3</v>
      </c>
      <c r="DOD32">
        <v>265021.59000000003</v>
      </c>
      <c r="DOE32">
        <v>104282.64</v>
      </c>
      <c r="DOF32">
        <v>403435.79</v>
      </c>
      <c r="DOG32">
        <v>436557.72</v>
      </c>
      <c r="DOH32">
        <v>146022.72</v>
      </c>
      <c r="DOI32">
        <v>257057.95</v>
      </c>
      <c r="DOJ32">
        <v>118456.09</v>
      </c>
      <c r="DOK32">
        <v>286172.21000000002</v>
      </c>
      <c r="DOL32">
        <v>457481</v>
      </c>
      <c r="DOM32">
        <v>138842.06</v>
      </c>
      <c r="DON32">
        <v>163011.28</v>
      </c>
      <c r="DOO32">
        <v>472198.87</v>
      </c>
      <c r="DOP32">
        <v>394001.77</v>
      </c>
      <c r="DOQ32">
        <v>303450.39</v>
      </c>
      <c r="DOR32">
        <v>29090.85</v>
      </c>
      <c r="DOS32">
        <v>146949.01999999999</v>
      </c>
      <c r="DOT32">
        <v>245206.26</v>
      </c>
      <c r="DOU32">
        <v>481173.44</v>
      </c>
      <c r="DOV32">
        <v>432011.99</v>
      </c>
      <c r="DOW32">
        <v>157119.65</v>
      </c>
      <c r="DOX32">
        <v>73213.73</v>
      </c>
      <c r="DOY32">
        <v>127583.95</v>
      </c>
      <c r="DOZ32">
        <v>385915.87</v>
      </c>
      <c r="DPA32">
        <v>297842.21999999997</v>
      </c>
      <c r="DPB32">
        <v>406230.48</v>
      </c>
      <c r="DPC32">
        <v>399778.93</v>
      </c>
      <c r="DPD32">
        <v>357226.11</v>
      </c>
      <c r="DPE32">
        <v>17702.8</v>
      </c>
      <c r="DPF32">
        <v>195062.96</v>
      </c>
      <c r="DPG32">
        <v>278683.27</v>
      </c>
      <c r="DPH32">
        <v>99910.05</v>
      </c>
      <c r="DPI32">
        <v>363913.18</v>
      </c>
      <c r="DPJ32">
        <v>122149.2</v>
      </c>
      <c r="DPK32">
        <v>487352.07</v>
      </c>
      <c r="DPL32">
        <v>487222.74</v>
      </c>
      <c r="DPM32">
        <v>286808.98</v>
      </c>
      <c r="DPN32">
        <v>442256.37</v>
      </c>
      <c r="DPO32">
        <v>344940.56</v>
      </c>
      <c r="DPP32">
        <v>75418.710000000006</v>
      </c>
      <c r="DPQ32">
        <v>248231.87</v>
      </c>
      <c r="DPR32">
        <v>25645.37</v>
      </c>
      <c r="DPS32">
        <v>46736.36</v>
      </c>
      <c r="DPT32">
        <v>448456.7</v>
      </c>
      <c r="DPU32">
        <v>404094.28</v>
      </c>
      <c r="DPV32">
        <v>448694.93</v>
      </c>
      <c r="DPW32">
        <v>105085.55</v>
      </c>
      <c r="DPX32">
        <v>281340.95</v>
      </c>
      <c r="DPY32">
        <v>264132.96999999997</v>
      </c>
      <c r="DPZ32">
        <v>457235.03</v>
      </c>
      <c r="DQA32">
        <v>289413.96999999997</v>
      </c>
      <c r="DQB32">
        <v>493349.14</v>
      </c>
      <c r="DQC32">
        <v>489351.14</v>
      </c>
      <c r="DQD32">
        <v>303722.98</v>
      </c>
      <c r="DQE32">
        <v>161286.89000000001</v>
      </c>
      <c r="DQF32">
        <v>335788.32</v>
      </c>
      <c r="DQG32">
        <v>38382.5</v>
      </c>
      <c r="DQH32">
        <v>482484.3</v>
      </c>
      <c r="DQI32">
        <v>326661.15999999997</v>
      </c>
      <c r="DQJ32">
        <v>158324.15</v>
      </c>
      <c r="DQK32">
        <v>279376.34999999998</v>
      </c>
      <c r="DQL32">
        <v>112257.28</v>
      </c>
      <c r="DQM32">
        <v>122236.25</v>
      </c>
      <c r="DQN32">
        <v>155144.98000000001</v>
      </c>
      <c r="DQO32">
        <v>443317.97</v>
      </c>
      <c r="DQP32">
        <v>317934.63</v>
      </c>
      <c r="DQQ32">
        <v>56434.8</v>
      </c>
      <c r="DQR32">
        <v>47753.01</v>
      </c>
      <c r="DQS32">
        <v>350406.81</v>
      </c>
      <c r="DQT32">
        <v>472157.21</v>
      </c>
      <c r="DQU32">
        <v>421761.81</v>
      </c>
      <c r="DQV32">
        <v>396409.74</v>
      </c>
      <c r="DQW32">
        <v>128903.31</v>
      </c>
      <c r="DQX32">
        <v>176175.38</v>
      </c>
      <c r="DQY32">
        <v>309170.15000000002</v>
      </c>
      <c r="DQZ32">
        <v>407594.61</v>
      </c>
      <c r="DRA32">
        <v>362446.22</v>
      </c>
      <c r="DRB32">
        <v>331005.26</v>
      </c>
      <c r="DRC32">
        <v>120098.87</v>
      </c>
      <c r="DRD32">
        <v>471147.52000000002</v>
      </c>
      <c r="DRE32">
        <v>37143.25</v>
      </c>
      <c r="DRF32">
        <v>406873.36</v>
      </c>
      <c r="DRG32">
        <v>214425.29</v>
      </c>
      <c r="DRH32">
        <v>485539.66</v>
      </c>
      <c r="DRI32">
        <v>12181.44</v>
      </c>
      <c r="DRJ32">
        <v>252242.47</v>
      </c>
      <c r="DRK32">
        <v>128758.62</v>
      </c>
      <c r="DRL32">
        <v>346968.57</v>
      </c>
      <c r="DRM32">
        <v>194930.03</v>
      </c>
      <c r="DRN32">
        <v>184771.76</v>
      </c>
      <c r="DRO32">
        <v>68246.59</v>
      </c>
      <c r="DRP32">
        <v>126467.49</v>
      </c>
      <c r="DRQ32">
        <v>467417.59999999998</v>
      </c>
      <c r="DRR32">
        <v>166298</v>
      </c>
      <c r="DRS32">
        <v>306190.63</v>
      </c>
      <c r="DRT32">
        <v>273484.68</v>
      </c>
      <c r="DRU32">
        <v>224614.06</v>
      </c>
      <c r="DRV32">
        <v>36825.699999999997</v>
      </c>
      <c r="DRW32">
        <v>438901.89</v>
      </c>
      <c r="DRX32">
        <v>66616.5</v>
      </c>
      <c r="DRY32">
        <v>190665.74</v>
      </c>
      <c r="DRZ32">
        <v>135514.14000000001</v>
      </c>
      <c r="DSA32">
        <v>112737.26</v>
      </c>
      <c r="DSB32">
        <v>263624.34999999998</v>
      </c>
      <c r="DSC32">
        <v>455878</v>
      </c>
      <c r="DSD32">
        <v>125801.33</v>
      </c>
      <c r="DSE32">
        <v>299662.57</v>
      </c>
      <c r="DSF32">
        <v>471953.28</v>
      </c>
      <c r="DSG32">
        <v>220578.86</v>
      </c>
      <c r="DSH32">
        <v>232290.31</v>
      </c>
      <c r="DSI32">
        <v>5784.82</v>
      </c>
      <c r="DSJ32">
        <v>161564.12</v>
      </c>
      <c r="DSK32">
        <v>391522.32</v>
      </c>
      <c r="DSL32">
        <v>57239.94</v>
      </c>
      <c r="DSM32">
        <v>326219.28999999998</v>
      </c>
      <c r="DSN32">
        <v>77462.52</v>
      </c>
      <c r="DSO32">
        <v>136728.03</v>
      </c>
      <c r="DSP32">
        <v>81971.679999999993</v>
      </c>
      <c r="DSQ32">
        <v>389031.05</v>
      </c>
      <c r="DSR32">
        <v>95733.32</v>
      </c>
      <c r="DSS32">
        <v>465042.9</v>
      </c>
      <c r="DST32">
        <v>434403.24</v>
      </c>
      <c r="DSU32">
        <v>195410.35</v>
      </c>
      <c r="DSV32">
        <v>119539.51</v>
      </c>
      <c r="DSW32">
        <v>321417.89</v>
      </c>
      <c r="DSX32">
        <v>179806.79</v>
      </c>
      <c r="DSY32">
        <v>40260.82</v>
      </c>
      <c r="DSZ32">
        <v>345777.04</v>
      </c>
      <c r="DTA32">
        <v>325137.76</v>
      </c>
      <c r="DTB32">
        <v>335269.3</v>
      </c>
      <c r="DTC32">
        <v>344169.76</v>
      </c>
      <c r="DTD32">
        <v>347178.81</v>
      </c>
      <c r="DTE32">
        <v>488388.71</v>
      </c>
      <c r="DTF32">
        <v>187596.02</v>
      </c>
      <c r="DTG32">
        <v>403308.48</v>
      </c>
      <c r="DTH32">
        <v>20915.62</v>
      </c>
      <c r="DTI32">
        <v>486129.28</v>
      </c>
      <c r="DTJ32">
        <v>392795.41</v>
      </c>
      <c r="DTK32">
        <v>95993.83</v>
      </c>
      <c r="DTL32">
        <v>353329.83</v>
      </c>
      <c r="DTM32">
        <v>379070.81</v>
      </c>
      <c r="DTN32">
        <v>433606.72</v>
      </c>
      <c r="DTO32">
        <v>26988.28</v>
      </c>
      <c r="DTP32">
        <v>496973.4</v>
      </c>
      <c r="DTQ32">
        <v>57906.94</v>
      </c>
      <c r="DTR32">
        <v>37439.81</v>
      </c>
      <c r="DTS32">
        <v>444484.31</v>
      </c>
      <c r="DTT32">
        <v>12493.64</v>
      </c>
      <c r="DTU32">
        <v>291673.69</v>
      </c>
      <c r="DTV32">
        <v>17041.080000000002</v>
      </c>
      <c r="DTW32">
        <v>227062.21</v>
      </c>
      <c r="DTX32">
        <v>439263.72</v>
      </c>
      <c r="DTY32">
        <v>90697.07</v>
      </c>
      <c r="DTZ32">
        <v>155917.56</v>
      </c>
      <c r="DUA32">
        <v>232805.79</v>
      </c>
      <c r="DUB32">
        <v>197330.38</v>
      </c>
      <c r="DUC32">
        <v>340177.44</v>
      </c>
      <c r="DUD32">
        <v>123692.01</v>
      </c>
      <c r="DUE32">
        <v>461091.13</v>
      </c>
      <c r="DUF32">
        <v>323434.95</v>
      </c>
      <c r="DUG32">
        <v>338423.94</v>
      </c>
      <c r="DUH32">
        <v>80702.539999999994</v>
      </c>
      <c r="DUI32">
        <v>453465.78</v>
      </c>
      <c r="DUJ32">
        <v>334091.21000000002</v>
      </c>
      <c r="DUK32">
        <v>140841.74</v>
      </c>
      <c r="DUL32">
        <v>468261.08</v>
      </c>
      <c r="DUM32">
        <v>196920.74</v>
      </c>
      <c r="DUN32">
        <v>243855.29</v>
      </c>
      <c r="DUO32">
        <v>48636.28</v>
      </c>
      <c r="DUP32">
        <v>213813.53</v>
      </c>
      <c r="DUQ32">
        <v>456574.83</v>
      </c>
      <c r="DUR32">
        <v>85688.78</v>
      </c>
      <c r="DUS32">
        <v>168179.29</v>
      </c>
      <c r="DUT32">
        <v>258928.32</v>
      </c>
      <c r="DUU32">
        <v>334359.83</v>
      </c>
      <c r="DUV32">
        <v>300211.5</v>
      </c>
      <c r="DUW32">
        <v>17960.13</v>
      </c>
      <c r="DUX32">
        <v>470302.81</v>
      </c>
      <c r="DUY32">
        <v>285292.53000000003</v>
      </c>
      <c r="DUZ32">
        <v>220934.04</v>
      </c>
      <c r="DVA32">
        <v>321498.05</v>
      </c>
      <c r="DVB32">
        <v>349599.22</v>
      </c>
      <c r="DVC32">
        <v>224104.56</v>
      </c>
      <c r="DVD32">
        <v>71336.240000000005</v>
      </c>
      <c r="DVE32">
        <v>271442</v>
      </c>
      <c r="DVF32">
        <v>216697.55</v>
      </c>
      <c r="DVG32">
        <v>213633.08</v>
      </c>
      <c r="DVH32">
        <v>373672.92</v>
      </c>
      <c r="DVI32">
        <v>48121.33</v>
      </c>
      <c r="DVJ32">
        <v>246256.06</v>
      </c>
      <c r="DVK32">
        <v>407479.81</v>
      </c>
      <c r="DVL32">
        <v>117269.75999999999</v>
      </c>
      <c r="DVM32">
        <v>445077.06</v>
      </c>
      <c r="DVN32">
        <v>164428.72</v>
      </c>
      <c r="DVO32">
        <v>127368.89</v>
      </c>
      <c r="DVP32">
        <v>4321.88</v>
      </c>
      <c r="DVQ32">
        <v>199637.36</v>
      </c>
      <c r="DVR32">
        <v>232027.03</v>
      </c>
      <c r="DVS32">
        <v>271974.88</v>
      </c>
      <c r="DVT32">
        <v>193274.97</v>
      </c>
      <c r="DVU32">
        <v>463565.56</v>
      </c>
      <c r="DVV32">
        <v>438684.23</v>
      </c>
      <c r="DVW32">
        <v>373515.95</v>
      </c>
      <c r="DVX32">
        <v>114769.17</v>
      </c>
      <c r="DVY32">
        <v>106003.19</v>
      </c>
      <c r="DVZ32">
        <v>214776.67</v>
      </c>
      <c r="DWA32">
        <v>38447.730000000003</v>
      </c>
      <c r="DWB32">
        <v>92739.04</v>
      </c>
      <c r="DWC32">
        <v>29750.75</v>
      </c>
      <c r="DWD32">
        <v>343061.23</v>
      </c>
      <c r="DWE32">
        <v>170847.73</v>
      </c>
      <c r="DWF32">
        <v>475104.15</v>
      </c>
      <c r="DWG32">
        <v>468908.07</v>
      </c>
      <c r="DWH32">
        <v>440531.14</v>
      </c>
      <c r="DWI32">
        <v>39889.230000000003</v>
      </c>
      <c r="DWJ32">
        <v>221944.48</v>
      </c>
      <c r="DWK32">
        <v>230787.48</v>
      </c>
      <c r="DWL32">
        <v>478400.8</v>
      </c>
      <c r="DWM32">
        <v>137569.48000000001</v>
      </c>
      <c r="DWN32">
        <v>421233</v>
      </c>
      <c r="DWO32">
        <v>112068.87</v>
      </c>
      <c r="DWP32">
        <v>396127.96</v>
      </c>
      <c r="DWQ32">
        <v>463577</v>
      </c>
      <c r="DWR32">
        <v>297009.63</v>
      </c>
      <c r="DWS32">
        <v>129006.01</v>
      </c>
      <c r="DWT32">
        <v>145963.04999999999</v>
      </c>
      <c r="DWU32">
        <v>26473.83</v>
      </c>
      <c r="DWV32">
        <v>6254.99</v>
      </c>
      <c r="DWW32">
        <v>178082.41</v>
      </c>
      <c r="DWX32">
        <v>395036.45</v>
      </c>
      <c r="DWY32">
        <v>163543.97</v>
      </c>
      <c r="DWZ32">
        <v>144618.91</v>
      </c>
      <c r="DXA32">
        <v>107016.44</v>
      </c>
      <c r="DXB32">
        <v>150753.98000000001</v>
      </c>
      <c r="DXC32">
        <v>452886.88</v>
      </c>
      <c r="DXD32">
        <v>53094.22</v>
      </c>
      <c r="DXE32">
        <v>344922.19</v>
      </c>
      <c r="DXF32">
        <v>276667.77</v>
      </c>
      <c r="DXG32">
        <v>313970.78999999998</v>
      </c>
      <c r="DXH32">
        <v>286250.45</v>
      </c>
      <c r="DXI32">
        <v>313500.78000000003</v>
      </c>
      <c r="DXJ32">
        <v>310834</v>
      </c>
      <c r="DXK32">
        <v>305224.65999999997</v>
      </c>
      <c r="DXL32">
        <v>98698.32</v>
      </c>
      <c r="DXM32">
        <v>7933.72</v>
      </c>
      <c r="DXN32">
        <v>335024.74</v>
      </c>
      <c r="DXO32">
        <v>479124.8</v>
      </c>
      <c r="DXP32">
        <v>51426.11</v>
      </c>
      <c r="DXQ32">
        <v>339774.69</v>
      </c>
      <c r="DXR32">
        <v>308763.90999999997</v>
      </c>
      <c r="DXS32">
        <v>289086.06</v>
      </c>
      <c r="DXT32">
        <v>438383.74</v>
      </c>
      <c r="DXU32">
        <v>361234.07</v>
      </c>
      <c r="DXV32">
        <v>170689.84</v>
      </c>
      <c r="DXW32">
        <v>202413.56</v>
      </c>
      <c r="DXX32">
        <v>299859.24</v>
      </c>
      <c r="DXY32">
        <v>215726.92</v>
      </c>
      <c r="DXZ32">
        <v>415599.99</v>
      </c>
      <c r="DYA32">
        <v>250521.21</v>
      </c>
      <c r="DYB32">
        <v>482243.88</v>
      </c>
      <c r="DYC32">
        <v>275857.40000000002</v>
      </c>
      <c r="DYD32">
        <v>68669.13</v>
      </c>
      <c r="DYE32">
        <v>363469.08</v>
      </c>
      <c r="DYF32">
        <v>470304.9</v>
      </c>
      <c r="DYG32">
        <v>166376.10999999999</v>
      </c>
      <c r="DYH32">
        <v>382833.71</v>
      </c>
      <c r="DYI32">
        <v>303449.78000000003</v>
      </c>
      <c r="DYJ32">
        <v>453925.5</v>
      </c>
      <c r="DYK32">
        <v>291723.25</v>
      </c>
      <c r="DYL32">
        <v>87410.91</v>
      </c>
      <c r="DYM32">
        <v>398643.38</v>
      </c>
      <c r="DYN32">
        <v>3193.31</v>
      </c>
      <c r="DYO32">
        <v>235037.6</v>
      </c>
      <c r="DYP32">
        <v>454104.42</v>
      </c>
      <c r="DYQ32">
        <v>62934.8</v>
      </c>
      <c r="DYR32">
        <v>367644.63</v>
      </c>
      <c r="DYS32">
        <v>102916.68</v>
      </c>
      <c r="DYT32">
        <v>156689.26999999999</v>
      </c>
      <c r="DYU32">
        <v>201969.67</v>
      </c>
      <c r="DYV32">
        <v>261544.22</v>
      </c>
      <c r="DYW32">
        <v>161720.41</v>
      </c>
      <c r="DYX32">
        <v>350901.44</v>
      </c>
      <c r="DYY32">
        <v>170887.76</v>
      </c>
      <c r="DYZ32">
        <v>156929.1</v>
      </c>
      <c r="DZA32">
        <v>315815.2</v>
      </c>
      <c r="DZB32">
        <v>353867.13</v>
      </c>
      <c r="DZC32">
        <v>100042.75</v>
      </c>
      <c r="DZD32">
        <v>455057.29</v>
      </c>
      <c r="DZE32">
        <v>166220.37</v>
      </c>
      <c r="DZF32">
        <v>487689.37</v>
      </c>
      <c r="DZG32">
        <v>198909.27</v>
      </c>
      <c r="DZH32">
        <v>108909.49</v>
      </c>
      <c r="DZI32">
        <v>30957.21</v>
      </c>
      <c r="DZJ32">
        <v>112292.52</v>
      </c>
      <c r="DZK32">
        <v>321650.86</v>
      </c>
      <c r="DZL32">
        <v>304729.73</v>
      </c>
      <c r="DZM32">
        <v>78869.97</v>
      </c>
      <c r="DZN32">
        <v>375135.91</v>
      </c>
      <c r="DZO32">
        <v>420740.97</v>
      </c>
      <c r="DZP32">
        <v>109037.24</v>
      </c>
      <c r="DZQ32">
        <v>79181.5</v>
      </c>
      <c r="DZR32">
        <v>244850.35</v>
      </c>
      <c r="DZS32">
        <v>328279.86</v>
      </c>
      <c r="DZT32">
        <v>234623.47</v>
      </c>
      <c r="DZU32">
        <v>191631.42</v>
      </c>
      <c r="DZV32">
        <v>213983.19</v>
      </c>
      <c r="DZW32">
        <v>61406.559999999998</v>
      </c>
      <c r="DZX32">
        <v>156701.71</v>
      </c>
      <c r="DZY32">
        <v>326405.44</v>
      </c>
      <c r="DZZ32">
        <v>197739.43</v>
      </c>
      <c r="EAA32">
        <v>382206.02</v>
      </c>
      <c r="EAB32">
        <v>210928.42</v>
      </c>
      <c r="EAC32">
        <v>20348.18</v>
      </c>
      <c r="EAD32">
        <v>323763.27</v>
      </c>
      <c r="EAE32">
        <v>224201</v>
      </c>
      <c r="EAF32">
        <v>317022.18</v>
      </c>
      <c r="EAG32">
        <v>497579.6</v>
      </c>
      <c r="EAH32">
        <v>194552.92</v>
      </c>
      <c r="EAI32">
        <v>265722.53999999998</v>
      </c>
      <c r="EAJ32">
        <v>343502.39</v>
      </c>
      <c r="EAK32">
        <v>376367.91</v>
      </c>
      <c r="EAL32">
        <v>363341.57</v>
      </c>
      <c r="EAM32">
        <v>497549.12</v>
      </c>
      <c r="EAN32">
        <v>328694.3</v>
      </c>
      <c r="EAO32">
        <v>333093.25</v>
      </c>
      <c r="EAP32">
        <v>41863.769999999997</v>
      </c>
      <c r="EAQ32">
        <v>136946.49</v>
      </c>
      <c r="EAR32">
        <v>216433.19</v>
      </c>
      <c r="EAS32">
        <v>36897.01</v>
      </c>
      <c r="EAT32">
        <v>240288.97</v>
      </c>
      <c r="EAU32">
        <v>127377.93</v>
      </c>
      <c r="EAV32">
        <v>394652.86</v>
      </c>
      <c r="EAW32">
        <v>469924.55</v>
      </c>
      <c r="EAX32">
        <v>183022.23</v>
      </c>
      <c r="EAY32">
        <v>319147.81</v>
      </c>
      <c r="EAZ32">
        <v>359674.67</v>
      </c>
      <c r="EBA32">
        <v>294222.06</v>
      </c>
      <c r="EBB32">
        <v>279697.77</v>
      </c>
      <c r="EBC32">
        <v>428017.13</v>
      </c>
      <c r="EBD32">
        <v>86871.57</v>
      </c>
      <c r="EBE32">
        <v>431657.24</v>
      </c>
      <c r="EBF32">
        <v>362232.15</v>
      </c>
      <c r="EBG32">
        <v>120609.16</v>
      </c>
      <c r="EBH32">
        <v>97337.57</v>
      </c>
      <c r="EBI32">
        <v>374220.25</v>
      </c>
      <c r="EBJ32">
        <v>58210.26</v>
      </c>
      <c r="EBK32">
        <v>133842.87</v>
      </c>
      <c r="EBL32">
        <v>75406.16</v>
      </c>
      <c r="EBM32">
        <v>288854</v>
      </c>
      <c r="EBN32">
        <v>16981.669999999998</v>
      </c>
      <c r="EBO32">
        <v>77564.59</v>
      </c>
      <c r="EBP32">
        <v>456642</v>
      </c>
      <c r="EBQ32">
        <v>365447.34</v>
      </c>
      <c r="EBR32">
        <v>479126.7</v>
      </c>
      <c r="EBS32">
        <v>294046.28999999998</v>
      </c>
      <c r="EBT32">
        <v>278617.92</v>
      </c>
      <c r="EBU32">
        <v>421173.11</v>
      </c>
      <c r="EBV32">
        <v>134667.34</v>
      </c>
      <c r="EBW32">
        <v>377634.52</v>
      </c>
      <c r="EBX32">
        <v>213109</v>
      </c>
      <c r="EBY32">
        <v>364928.68</v>
      </c>
      <c r="EBZ32">
        <v>483442.55</v>
      </c>
      <c r="ECA32">
        <v>21285.14</v>
      </c>
      <c r="ECB32">
        <v>26673.360000000001</v>
      </c>
      <c r="ECC32">
        <v>362271.73</v>
      </c>
      <c r="ECD32">
        <v>327817.8</v>
      </c>
      <c r="ECE32">
        <v>320497.43</v>
      </c>
      <c r="ECF32">
        <v>113336.21</v>
      </c>
      <c r="ECG32">
        <v>334000.96000000002</v>
      </c>
      <c r="ECH32">
        <v>269191.2</v>
      </c>
      <c r="ECI32">
        <v>377384.95</v>
      </c>
      <c r="ECJ32">
        <v>408078.93</v>
      </c>
      <c r="ECK32">
        <v>396331.09</v>
      </c>
      <c r="ECL32">
        <v>67313.67</v>
      </c>
      <c r="ECM32">
        <v>338068.11</v>
      </c>
      <c r="ECN32">
        <v>217549.51</v>
      </c>
      <c r="ECO32">
        <v>14230.69</v>
      </c>
      <c r="ECP32">
        <v>154866.12</v>
      </c>
      <c r="ECQ32">
        <v>280519.61</v>
      </c>
      <c r="ECR32">
        <v>490006.62</v>
      </c>
      <c r="ECS32">
        <v>257130.62</v>
      </c>
      <c r="ECT32">
        <v>143925.42000000001</v>
      </c>
      <c r="ECU32">
        <v>175918.34</v>
      </c>
      <c r="ECV32">
        <v>82492.09</v>
      </c>
      <c r="ECW32">
        <v>44877.61</v>
      </c>
      <c r="ECX32">
        <v>293149.84999999998</v>
      </c>
      <c r="ECY32">
        <v>244622.25</v>
      </c>
      <c r="ECZ32">
        <v>4950.28</v>
      </c>
      <c r="EDA32">
        <v>247327.15</v>
      </c>
      <c r="EDB32">
        <v>46385.14</v>
      </c>
      <c r="EDC32">
        <v>3168.54</v>
      </c>
      <c r="EDD32">
        <v>97837.66</v>
      </c>
      <c r="EDE32">
        <v>231678.43</v>
      </c>
      <c r="EDF32">
        <v>407722.36</v>
      </c>
      <c r="EDG32">
        <v>14046.34</v>
      </c>
      <c r="EDH32">
        <v>16921.97</v>
      </c>
      <c r="EDI32">
        <v>276514.34999999998</v>
      </c>
      <c r="EDJ32">
        <v>302651.09999999998</v>
      </c>
      <c r="EDK32">
        <v>422765.38</v>
      </c>
      <c r="EDL32">
        <v>328808.3</v>
      </c>
      <c r="EDM32">
        <v>225174.57</v>
      </c>
      <c r="EDN32">
        <v>41809.49</v>
      </c>
      <c r="EDO32">
        <v>164432.85999999999</v>
      </c>
      <c r="EDP32">
        <v>227712.49</v>
      </c>
      <c r="EDQ32">
        <v>69527.72</v>
      </c>
      <c r="EDR32">
        <v>306177.71000000002</v>
      </c>
      <c r="EDS32">
        <v>289251.76</v>
      </c>
      <c r="EDT32">
        <v>379682.41</v>
      </c>
      <c r="EDU32">
        <v>54093.52</v>
      </c>
      <c r="EDV32">
        <v>483113.53</v>
      </c>
      <c r="EDW32">
        <v>420234.81</v>
      </c>
      <c r="EDX32">
        <v>45378.38</v>
      </c>
      <c r="EDY32">
        <v>471462.07</v>
      </c>
      <c r="EDZ32">
        <v>399322.71</v>
      </c>
      <c r="EEA32">
        <v>80779.539999999994</v>
      </c>
      <c r="EEB32">
        <v>297787.24</v>
      </c>
      <c r="EEC32">
        <v>167499.54</v>
      </c>
      <c r="EED32">
        <v>284189.19</v>
      </c>
      <c r="EEE32">
        <v>140367.04999999999</v>
      </c>
      <c r="EEF32">
        <v>4121.93</v>
      </c>
      <c r="EEG32">
        <v>94002.58</v>
      </c>
      <c r="EEH32">
        <v>317361.71999999997</v>
      </c>
      <c r="EEI32">
        <v>194275.19</v>
      </c>
      <c r="EEJ32">
        <v>81431.929999999993</v>
      </c>
      <c r="EEK32">
        <v>194358.65</v>
      </c>
      <c r="EEL32">
        <v>376402.1</v>
      </c>
      <c r="EEM32">
        <v>397591.61</v>
      </c>
      <c r="EEN32">
        <v>146293.76999999999</v>
      </c>
      <c r="EEO32">
        <v>198451.98</v>
      </c>
      <c r="EEP32">
        <v>157071.74</v>
      </c>
      <c r="EEQ32">
        <v>466174.53</v>
      </c>
      <c r="EER32">
        <v>418037.87</v>
      </c>
      <c r="EES32">
        <v>62399.68</v>
      </c>
      <c r="EET32">
        <v>323280.48</v>
      </c>
      <c r="EEU32">
        <v>59607.57</v>
      </c>
      <c r="EEV32">
        <v>205421</v>
      </c>
      <c r="EEW32">
        <v>278090.03999999998</v>
      </c>
      <c r="EEX32">
        <v>13688.39</v>
      </c>
      <c r="EEY32">
        <v>240982.75</v>
      </c>
      <c r="EEZ32">
        <v>335644.59</v>
      </c>
      <c r="EFA32">
        <v>36866.480000000003</v>
      </c>
      <c r="EFB32">
        <v>344898.39</v>
      </c>
      <c r="EFC32">
        <v>456051.45</v>
      </c>
      <c r="EFD32">
        <v>377487.29</v>
      </c>
      <c r="EFE32">
        <v>154097.4</v>
      </c>
      <c r="EFF32">
        <v>143073.85</v>
      </c>
      <c r="EFG32">
        <v>97579.23</v>
      </c>
      <c r="EFH32">
        <v>101334.96</v>
      </c>
      <c r="EFI32">
        <v>181469.41</v>
      </c>
      <c r="EFJ32">
        <v>449861.59</v>
      </c>
      <c r="EFK32">
        <v>159005.95000000001</v>
      </c>
      <c r="EFL32">
        <v>178978.45</v>
      </c>
      <c r="EFM32">
        <v>243567.68</v>
      </c>
      <c r="EFN32">
        <v>466148.9</v>
      </c>
      <c r="EFO32">
        <v>400182.88</v>
      </c>
      <c r="EFP32">
        <v>178718.5</v>
      </c>
      <c r="EFQ32">
        <v>301650.69</v>
      </c>
      <c r="EFR32">
        <v>342956.74</v>
      </c>
      <c r="EFS32">
        <v>33082.28</v>
      </c>
      <c r="EFT32">
        <v>132198.66</v>
      </c>
      <c r="EFU32">
        <v>52868.7</v>
      </c>
      <c r="EFV32">
        <v>314636.83</v>
      </c>
      <c r="EFW32">
        <v>211441.13</v>
      </c>
      <c r="EFX32">
        <v>45626.58</v>
      </c>
      <c r="EFY32">
        <v>7971.12</v>
      </c>
      <c r="EFZ32">
        <v>254315.58</v>
      </c>
      <c r="EGA32">
        <v>358924.84</v>
      </c>
      <c r="EGB32">
        <v>132974.10999999999</v>
      </c>
      <c r="EGC32">
        <v>385500.92</v>
      </c>
      <c r="EGD32">
        <v>392843.36</v>
      </c>
      <c r="EGE32">
        <v>60920.05</v>
      </c>
      <c r="EGF32">
        <v>52743.55</v>
      </c>
      <c r="EGG32">
        <v>218855.14</v>
      </c>
      <c r="EGH32">
        <v>438421.24</v>
      </c>
      <c r="EGI32">
        <v>203624.79</v>
      </c>
      <c r="EGJ32">
        <v>193566.18</v>
      </c>
      <c r="EGK32">
        <v>284354.73</v>
      </c>
      <c r="EGL32">
        <v>171583.84</v>
      </c>
      <c r="EGM32">
        <v>299167.03999999998</v>
      </c>
      <c r="EGN32">
        <v>67462.12</v>
      </c>
      <c r="EGO32">
        <v>180295.33</v>
      </c>
      <c r="EGP32">
        <v>69943.070000000007</v>
      </c>
      <c r="EGQ32">
        <v>123119.86</v>
      </c>
      <c r="EGR32">
        <v>304357.62</v>
      </c>
      <c r="EGS32">
        <v>415423.2</v>
      </c>
      <c r="EGT32">
        <v>124884.79</v>
      </c>
      <c r="EGU32">
        <v>372053.38</v>
      </c>
      <c r="EGV32">
        <v>280264.32000000001</v>
      </c>
      <c r="EGW32">
        <v>411723.44</v>
      </c>
      <c r="EGX32">
        <v>208894.59</v>
      </c>
      <c r="EGY32">
        <v>111851.05</v>
      </c>
      <c r="EGZ32">
        <v>492863.75</v>
      </c>
      <c r="EHA32">
        <v>245250.43</v>
      </c>
      <c r="EHB32">
        <v>137402.23000000001</v>
      </c>
      <c r="EHC32">
        <v>233979.04</v>
      </c>
      <c r="EHD32">
        <v>391431.32</v>
      </c>
      <c r="EHE32">
        <v>269968.96999999997</v>
      </c>
      <c r="EHF32">
        <v>421382.45</v>
      </c>
      <c r="EHG32">
        <v>381894.41</v>
      </c>
      <c r="EHH32">
        <v>314274.75</v>
      </c>
      <c r="EHI32">
        <v>290902.92</v>
      </c>
      <c r="EHJ32">
        <v>110470.57</v>
      </c>
      <c r="EHK32">
        <v>316859.74</v>
      </c>
      <c r="EHL32">
        <v>260667.54</v>
      </c>
      <c r="EHM32">
        <v>338645.37</v>
      </c>
      <c r="EHN32">
        <v>479352.43</v>
      </c>
      <c r="EHO32">
        <v>266260.27</v>
      </c>
      <c r="EHP32">
        <v>279469.5</v>
      </c>
      <c r="EHQ32">
        <v>278968.34999999998</v>
      </c>
      <c r="EHR32">
        <v>416675.84000000003</v>
      </c>
      <c r="EHS32">
        <v>285682.06</v>
      </c>
      <c r="EHT32">
        <v>332971.03999999998</v>
      </c>
      <c r="EHU32">
        <v>444932.29</v>
      </c>
      <c r="EHV32">
        <v>78785.789999999994</v>
      </c>
      <c r="EHW32">
        <v>439112.3</v>
      </c>
      <c r="EHX32">
        <v>287766.53999999998</v>
      </c>
      <c r="EHY32">
        <v>263927.95</v>
      </c>
      <c r="EHZ32">
        <v>357324.13</v>
      </c>
      <c r="EIA32">
        <v>154344</v>
      </c>
      <c r="EIB32">
        <v>353272.35</v>
      </c>
      <c r="EIC32">
        <v>209015.05</v>
      </c>
      <c r="EID32">
        <v>118872.25</v>
      </c>
      <c r="EIE32">
        <v>418719.11</v>
      </c>
      <c r="EIF32">
        <v>410778.46</v>
      </c>
      <c r="EIG32">
        <v>233000.08</v>
      </c>
      <c r="EIH32">
        <v>150971.18</v>
      </c>
      <c r="EII32">
        <v>146404.29</v>
      </c>
      <c r="EIJ32">
        <v>307457.7</v>
      </c>
      <c r="EIK32">
        <v>29098.38</v>
      </c>
      <c r="EIL32">
        <v>113715.99</v>
      </c>
      <c r="EIM32">
        <v>12771.5</v>
      </c>
      <c r="EIN32">
        <v>412024.74</v>
      </c>
      <c r="EIO32">
        <v>281736.84000000003</v>
      </c>
      <c r="EIP32">
        <v>198579.20000000001</v>
      </c>
      <c r="EIQ32">
        <v>15524.8</v>
      </c>
      <c r="EIR32">
        <v>45907.37</v>
      </c>
      <c r="EIS32">
        <v>74016.960000000006</v>
      </c>
      <c r="EIT32">
        <v>193912.8</v>
      </c>
      <c r="EIU32">
        <v>160621.4</v>
      </c>
      <c r="EIV32">
        <v>255718.17</v>
      </c>
      <c r="EIW32">
        <v>3210.14</v>
      </c>
      <c r="EIX32">
        <v>81802.649999999994</v>
      </c>
      <c r="EIY32">
        <v>96231.13</v>
      </c>
      <c r="EIZ32">
        <v>221699.85</v>
      </c>
      <c r="EJA32">
        <v>228393.89</v>
      </c>
      <c r="EJB32">
        <v>119037.35</v>
      </c>
      <c r="EJC32">
        <v>418764.55</v>
      </c>
      <c r="EJD32">
        <v>492541.65</v>
      </c>
      <c r="EJE32">
        <v>334161.71000000002</v>
      </c>
      <c r="EJF32">
        <v>287575.63</v>
      </c>
      <c r="EJG32">
        <v>256017.72</v>
      </c>
      <c r="EJH32">
        <v>119566.69</v>
      </c>
      <c r="EJI32">
        <v>84011.61</v>
      </c>
      <c r="EJJ32">
        <v>292492.09999999998</v>
      </c>
      <c r="EJK32">
        <v>37160.660000000003</v>
      </c>
      <c r="EJL32">
        <v>123986.87</v>
      </c>
      <c r="EJM32">
        <v>105138.67</v>
      </c>
      <c r="EJN32">
        <v>483616.21</v>
      </c>
      <c r="EJO32">
        <v>30743.29</v>
      </c>
      <c r="EJP32">
        <v>198794.26</v>
      </c>
      <c r="EJQ32">
        <v>312750.43</v>
      </c>
      <c r="EJR32">
        <v>338815.22</v>
      </c>
      <c r="EJS32">
        <v>271895.78999999998</v>
      </c>
      <c r="EJT32">
        <v>400043.35</v>
      </c>
      <c r="EJU32">
        <v>440432.87</v>
      </c>
      <c r="EJV32">
        <v>99531.01</v>
      </c>
      <c r="EJW32">
        <v>319975.78000000003</v>
      </c>
      <c r="EJX32">
        <v>229451.77</v>
      </c>
      <c r="EJY32">
        <v>212338.48</v>
      </c>
      <c r="EJZ32">
        <v>154290.60999999999</v>
      </c>
      <c r="EKA32">
        <v>42200.88</v>
      </c>
      <c r="EKB32">
        <v>107339.51</v>
      </c>
      <c r="EKC32">
        <v>210766.7</v>
      </c>
      <c r="EKD32">
        <v>357346.47</v>
      </c>
      <c r="EKE32">
        <v>62182.57</v>
      </c>
      <c r="EKF32">
        <v>368968.24</v>
      </c>
      <c r="EKG32">
        <v>244720.84</v>
      </c>
      <c r="EKH32">
        <v>229305.07</v>
      </c>
      <c r="EKI32">
        <v>158771.35</v>
      </c>
      <c r="EKJ32">
        <v>488619.05</v>
      </c>
      <c r="EKK32">
        <v>330353.8</v>
      </c>
      <c r="EKL32">
        <v>189374.7</v>
      </c>
      <c r="EKM32">
        <v>28703.02</v>
      </c>
      <c r="EKN32">
        <v>477425.34</v>
      </c>
      <c r="EKO32">
        <v>74301.87</v>
      </c>
      <c r="EKP32">
        <v>24028.81</v>
      </c>
      <c r="EKQ32">
        <v>152572.18</v>
      </c>
      <c r="EKR32">
        <v>242746.51</v>
      </c>
      <c r="EKS32">
        <v>416642.72</v>
      </c>
      <c r="EKT32">
        <v>299097.69</v>
      </c>
      <c r="EKU32">
        <v>152852.42000000001</v>
      </c>
      <c r="EKV32">
        <v>472935.13</v>
      </c>
      <c r="EKW32">
        <v>360271.95</v>
      </c>
      <c r="EKX32">
        <v>201029.39</v>
      </c>
      <c r="EKY32">
        <v>214269.47</v>
      </c>
      <c r="EKZ32">
        <v>67698.070000000007</v>
      </c>
      <c r="ELA32">
        <v>197421.13</v>
      </c>
      <c r="ELB32">
        <v>5508.29</v>
      </c>
      <c r="ELC32">
        <v>218275.79</v>
      </c>
      <c r="ELD32">
        <v>109415.4</v>
      </c>
      <c r="ELE32">
        <v>273498.06</v>
      </c>
      <c r="ELF32">
        <v>344089.66</v>
      </c>
      <c r="ELG32">
        <v>22416.82</v>
      </c>
      <c r="ELH32">
        <v>358012.06</v>
      </c>
      <c r="ELI32">
        <v>113756.78</v>
      </c>
      <c r="ELJ32">
        <v>378389.52</v>
      </c>
      <c r="ELK32">
        <v>366787.21</v>
      </c>
      <c r="ELL32">
        <v>73518.39</v>
      </c>
      <c r="ELM32">
        <v>163371.31</v>
      </c>
      <c r="ELN32">
        <v>442462.6</v>
      </c>
      <c r="ELO32">
        <v>2522.04</v>
      </c>
      <c r="ELP32">
        <v>358458.7</v>
      </c>
      <c r="ELQ32">
        <v>294562.76</v>
      </c>
      <c r="ELR32">
        <v>254606.55</v>
      </c>
      <c r="ELS32">
        <v>385973.55</v>
      </c>
      <c r="ELT32">
        <v>169498.81</v>
      </c>
      <c r="ELU32">
        <v>310231.07</v>
      </c>
      <c r="ELV32">
        <v>362223.3</v>
      </c>
      <c r="ELW32">
        <v>157582.91</v>
      </c>
      <c r="ELX32">
        <v>363789.36</v>
      </c>
      <c r="ELY32">
        <v>357039.74</v>
      </c>
      <c r="ELZ32">
        <v>380316.01</v>
      </c>
      <c r="EMA32">
        <v>416009.38</v>
      </c>
      <c r="EMB32">
        <v>395745.8</v>
      </c>
      <c r="EMC32">
        <v>393996.31</v>
      </c>
      <c r="EMD32">
        <v>398549.76000000001</v>
      </c>
      <c r="EME32">
        <v>12262.56</v>
      </c>
      <c r="EMF32">
        <v>334314.07</v>
      </c>
      <c r="EMG32">
        <v>335243.7</v>
      </c>
      <c r="EMH32">
        <v>387560.46</v>
      </c>
      <c r="EMI32">
        <v>214411.97</v>
      </c>
      <c r="EMJ32">
        <v>173682.4</v>
      </c>
      <c r="EMK32">
        <v>172711.97</v>
      </c>
      <c r="EML32">
        <v>394236.15999999997</v>
      </c>
      <c r="EMM32">
        <v>44504.95</v>
      </c>
      <c r="EMN32">
        <v>451286.56</v>
      </c>
      <c r="EMO32">
        <v>31812.97</v>
      </c>
      <c r="EMP32">
        <v>361376.01</v>
      </c>
      <c r="EMQ32">
        <v>337461.08</v>
      </c>
      <c r="EMR32">
        <v>192991.25</v>
      </c>
      <c r="EMS32">
        <v>91637.01</v>
      </c>
      <c r="EMT32">
        <v>274530.03999999998</v>
      </c>
      <c r="EMU32">
        <v>109466.05</v>
      </c>
      <c r="EMV32">
        <v>18407.16</v>
      </c>
      <c r="EMW32">
        <v>125351.77</v>
      </c>
      <c r="EMX32">
        <v>238766.18</v>
      </c>
      <c r="EMY32">
        <v>462679.78</v>
      </c>
      <c r="EMZ32">
        <v>351680.96</v>
      </c>
      <c r="ENA32">
        <v>174516.29</v>
      </c>
      <c r="ENB32">
        <v>152194.47</v>
      </c>
      <c r="ENC32">
        <v>13906.84</v>
      </c>
      <c r="END32">
        <v>466714.08</v>
      </c>
      <c r="ENE32">
        <v>257018.84</v>
      </c>
      <c r="ENF32">
        <v>91829.13</v>
      </c>
      <c r="ENG32">
        <v>129949.52</v>
      </c>
      <c r="ENH32">
        <v>328454.07</v>
      </c>
      <c r="ENI32">
        <v>474359.83</v>
      </c>
      <c r="ENJ32">
        <v>336505.68</v>
      </c>
      <c r="ENK32">
        <v>460150.84</v>
      </c>
      <c r="ENL32">
        <v>47190.61</v>
      </c>
      <c r="ENM32">
        <v>86905.61</v>
      </c>
      <c r="ENN32">
        <v>48955.06</v>
      </c>
      <c r="ENO32">
        <v>276997.07</v>
      </c>
      <c r="ENP32">
        <v>382894.07</v>
      </c>
      <c r="ENQ32">
        <v>486294.91</v>
      </c>
      <c r="ENR32">
        <v>254563.57</v>
      </c>
      <c r="ENS32">
        <v>213927.55</v>
      </c>
      <c r="ENT32">
        <v>425647.41</v>
      </c>
      <c r="ENU32">
        <v>300771.84000000003</v>
      </c>
      <c r="ENV32">
        <v>31933.34</v>
      </c>
      <c r="ENW32">
        <v>271327.71000000002</v>
      </c>
      <c r="ENX32">
        <v>298153.84999999998</v>
      </c>
      <c r="ENY32">
        <v>131485.35</v>
      </c>
      <c r="ENZ32">
        <v>410077.87</v>
      </c>
      <c r="EOA32">
        <v>278837.17</v>
      </c>
      <c r="EOB32">
        <v>180628.01</v>
      </c>
      <c r="EOC32">
        <v>317558.64</v>
      </c>
      <c r="EOD32">
        <v>7461.76</v>
      </c>
      <c r="EOE32">
        <v>437555.28</v>
      </c>
      <c r="EOF32">
        <v>350168.29</v>
      </c>
      <c r="EOG32">
        <v>491311.26</v>
      </c>
      <c r="EOH32">
        <v>329873.49</v>
      </c>
      <c r="EOI32">
        <v>164176.26</v>
      </c>
      <c r="EOJ32">
        <v>322854.44</v>
      </c>
      <c r="EOK32">
        <v>374579.74</v>
      </c>
      <c r="EOL32">
        <v>405374.34</v>
      </c>
      <c r="EOM32">
        <v>189419.71</v>
      </c>
      <c r="EON32">
        <v>496156.34</v>
      </c>
      <c r="EOO32">
        <v>461942.17</v>
      </c>
      <c r="EOP32">
        <v>40691.29</v>
      </c>
      <c r="EOQ32">
        <v>61070.400000000001</v>
      </c>
      <c r="EOR32">
        <v>170511.58</v>
      </c>
      <c r="EOS32">
        <v>284191.17</v>
      </c>
      <c r="EOT32">
        <v>364762.14</v>
      </c>
      <c r="EOU32">
        <v>404418.48</v>
      </c>
      <c r="EOV32">
        <v>82450.45</v>
      </c>
      <c r="EOW32">
        <v>287532.07</v>
      </c>
      <c r="EOX32">
        <v>91517.64</v>
      </c>
      <c r="EOY32">
        <v>247008.28</v>
      </c>
      <c r="EOZ32">
        <v>414075.74</v>
      </c>
      <c r="EPA32">
        <v>492381.45</v>
      </c>
      <c r="EPB32">
        <v>492424.98</v>
      </c>
      <c r="EPC32">
        <v>35170.730000000003</v>
      </c>
      <c r="EPD32">
        <v>61214.64</v>
      </c>
      <c r="EPE32">
        <v>247841.47</v>
      </c>
      <c r="EPF32">
        <v>284858.06</v>
      </c>
      <c r="EPG32">
        <v>228384.6</v>
      </c>
      <c r="EPH32">
        <v>338824.38</v>
      </c>
      <c r="EPI32">
        <v>387989.87</v>
      </c>
      <c r="EPJ32">
        <v>347479.26</v>
      </c>
      <c r="EPK32">
        <v>452877.25</v>
      </c>
      <c r="EPL32">
        <v>286831.03000000003</v>
      </c>
      <c r="EPM32">
        <v>379058.23</v>
      </c>
      <c r="EPN32">
        <v>149608.68</v>
      </c>
      <c r="EPO32">
        <v>77401.5</v>
      </c>
      <c r="EPP32">
        <v>413829.81</v>
      </c>
      <c r="EPQ32">
        <v>138880.42000000001</v>
      </c>
      <c r="EPR32">
        <v>15567.73</v>
      </c>
      <c r="EPS32">
        <v>19907.05</v>
      </c>
      <c r="EPT32">
        <v>123556.37</v>
      </c>
      <c r="EPU32">
        <v>430119.67999999999</v>
      </c>
      <c r="EPV32">
        <v>251328.31</v>
      </c>
      <c r="EPW32">
        <v>212935.34</v>
      </c>
      <c r="EPX32">
        <v>175992.85</v>
      </c>
      <c r="EPY32">
        <v>297354.18</v>
      </c>
      <c r="EPZ32">
        <v>240625.17</v>
      </c>
      <c r="EQA32">
        <v>380069.42</v>
      </c>
      <c r="EQB32">
        <v>297119.37</v>
      </c>
      <c r="EQC32">
        <v>121313.93</v>
      </c>
      <c r="EQD32">
        <v>332089.71000000002</v>
      </c>
      <c r="EQE32">
        <v>320776.03999999998</v>
      </c>
      <c r="EQF32">
        <v>40244.559999999998</v>
      </c>
      <c r="EQG32">
        <v>466981.97</v>
      </c>
      <c r="EQH32">
        <v>148971.01</v>
      </c>
      <c r="EQI32">
        <v>153954.96</v>
      </c>
      <c r="EQJ32">
        <v>276137.84999999998</v>
      </c>
      <c r="EQK32">
        <v>113144.79</v>
      </c>
      <c r="EQL32">
        <v>219506.38</v>
      </c>
      <c r="EQM32">
        <v>155228.29999999999</v>
      </c>
      <c r="EQN32">
        <v>68751.88</v>
      </c>
      <c r="EQO32">
        <v>343645.2</v>
      </c>
      <c r="EQP32">
        <v>405712.75</v>
      </c>
      <c r="EQQ32">
        <v>168765.31</v>
      </c>
      <c r="EQR32">
        <v>21078.959999999999</v>
      </c>
      <c r="EQS32">
        <v>433515.41</v>
      </c>
      <c r="EQT32">
        <v>20935.080000000002</v>
      </c>
      <c r="EQU32">
        <v>21879.83</v>
      </c>
      <c r="EQV32">
        <v>270442.76</v>
      </c>
      <c r="EQW32">
        <v>45914.82</v>
      </c>
      <c r="EQX32">
        <v>218156.79999999999</v>
      </c>
      <c r="EQY32">
        <v>458492.94</v>
      </c>
      <c r="EQZ32">
        <v>458296.48</v>
      </c>
      <c r="ERA32">
        <v>12357.41</v>
      </c>
      <c r="ERB32">
        <v>176233.95</v>
      </c>
      <c r="ERC32">
        <v>335468.96000000002</v>
      </c>
      <c r="ERD32">
        <v>146348.32999999999</v>
      </c>
      <c r="ERE32">
        <v>8746.66</v>
      </c>
      <c r="ERF32">
        <v>123975.78</v>
      </c>
      <c r="ERG32">
        <v>276769.88</v>
      </c>
      <c r="ERH32">
        <v>490515.94</v>
      </c>
      <c r="ERI32">
        <v>128515.93</v>
      </c>
      <c r="ERJ32">
        <v>86253.05</v>
      </c>
      <c r="ERK32">
        <v>348261.34</v>
      </c>
      <c r="ERL32">
        <v>372903.5</v>
      </c>
      <c r="ERM32">
        <v>126685.67</v>
      </c>
      <c r="ERN32">
        <v>326085.17</v>
      </c>
      <c r="ERO32">
        <v>283733.7</v>
      </c>
      <c r="ERP32">
        <v>491875.64</v>
      </c>
      <c r="ERQ32">
        <v>141014.26999999999</v>
      </c>
      <c r="ERR32">
        <v>433173.6</v>
      </c>
      <c r="ERS32">
        <v>448242.31</v>
      </c>
      <c r="ERT32">
        <v>40903.89</v>
      </c>
      <c r="ERU32">
        <v>236513.8</v>
      </c>
      <c r="ERV32">
        <v>11038.63</v>
      </c>
      <c r="ERW32">
        <v>223266.08</v>
      </c>
      <c r="ERX32">
        <v>275275.15999999997</v>
      </c>
      <c r="ERY32">
        <v>267809.38</v>
      </c>
      <c r="ERZ32">
        <v>83286.740000000005</v>
      </c>
      <c r="ESA32">
        <v>432333.76</v>
      </c>
      <c r="ESB32">
        <v>281701.63</v>
      </c>
      <c r="ESC32">
        <v>49634.26</v>
      </c>
      <c r="ESD32">
        <v>337120.51</v>
      </c>
      <c r="ESE32">
        <v>351900.4</v>
      </c>
      <c r="ESF32">
        <v>290845.2</v>
      </c>
      <c r="ESG32">
        <v>1353.16</v>
      </c>
      <c r="ESH32">
        <v>414774.89</v>
      </c>
      <c r="ESI32">
        <v>190665.98</v>
      </c>
      <c r="ESJ32">
        <v>312995.59999999998</v>
      </c>
      <c r="ESK32">
        <v>376519.51</v>
      </c>
      <c r="ESL32">
        <v>304272.28999999998</v>
      </c>
      <c r="ESM32">
        <v>246601.72</v>
      </c>
      <c r="ESN32">
        <v>413592.84</v>
      </c>
      <c r="ESO32">
        <v>255131.11</v>
      </c>
      <c r="ESP32">
        <v>159038.10999999999</v>
      </c>
      <c r="ESQ32">
        <v>344952.33</v>
      </c>
      <c r="ESR32">
        <v>419215.65</v>
      </c>
      <c r="ESS32">
        <v>445350.27</v>
      </c>
      <c r="EST32">
        <v>118987.57</v>
      </c>
      <c r="ESU32">
        <v>360453.93</v>
      </c>
      <c r="ESV32">
        <v>345233.59</v>
      </c>
      <c r="ESW32">
        <v>193111.1</v>
      </c>
      <c r="ESX32">
        <v>109936.22</v>
      </c>
      <c r="ESY32">
        <v>446619.74</v>
      </c>
      <c r="ESZ32">
        <v>470211.63</v>
      </c>
      <c r="ETA32">
        <v>339233.62</v>
      </c>
      <c r="ETB32">
        <v>143044.76999999999</v>
      </c>
      <c r="ETC32">
        <v>312517.25</v>
      </c>
      <c r="ETD32">
        <v>455125.87</v>
      </c>
      <c r="ETE32">
        <v>111067.18</v>
      </c>
      <c r="ETF32">
        <v>44775.360000000001</v>
      </c>
      <c r="ETG32">
        <v>284860.09999999998</v>
      </c>
      <c r="ETH32">
        <v>483482.74</v>
      </c>
      <c r="ETI32">
        <v>308527.03999999998</v>
      </c>
      <c r="ETJ32">
        <v>255953.56</v>
      </c>
      <c r="ETK32">
        <v>114865.42</v>
      </c>
      <c r="ETL32">
        <v>224915.86</v>
      </c>
      <c r="ETM32">
        <v>372980.83</v>
      </c>
      <c r="ETN32">
        <v>285827.49</v>
      </c>
      <c r="ETO32">
        <v>473954.9</v>
      </c>
      <c r="ETP32">
        <v>132649.49</v>
      </c>
      <c r="ETQ32">
        <v>187175.44</v>
      </c>
      <c r="ETR32">
        <v>457630.29</v>
      </c>
      <c r="ETS32">
        <v>168293.62</v>
      </c>
      <c r="ETT32">
        <v>216680.56</v>
      </c>
      <c r="ETU32">
        <v>200257.86</v>
      </c>
      <c r="ETV32">
        <v>437120.6</v>
      </c>
      <c r="ETW32">
        <v>89494.23</v>
      </c>
      <c r="ETX32">
        <v>254502.31</v>
      </c>
      <c r="ETY32">
        <v>240669.22</v>
      </c>
      <c r="ETZ32">
        <v>378928</v>
      </c>
      <c r="EUA32">
        <v>92939.97</v>
      </c>
      <c r="EUB32">
        <v>287742.7</v>
      </c>
      <c r="EUC32">
        <v>279724.34000000003</v>
      </c>
      <c r="EUD32">
        <v>119705.71</v>
      </c>
      <c r="EUE32">
        <v>294356.46999999997</v>
      </c>
      <c r="EUF32">
        <v>230895.26</v>
      </c>
      <c r="EUG32">
        <v>207703.5</v>
      </c>
      <c r="EUH32">
        <v>408955.52</v>
      </c>
      <c r="EUI32">
        <v>107628.64</v>
      </c>
      <c r="EUJ32">
        <v>215427.47</v>
      </c>
      <c r="EUK32">
        <v>141297.78</v>
      </c>
      <c r="EUL32">
        <v>214350.28</v>
      </c>
      <c r="EUM32">
        <v>24560.55</v>
      </c>
      <c r="EUN32">
        <v>149189.79</v>
      </c>
      <c r="EUO32">
        <v>184138.44</v>
      </c>
      <c r="EUP32">
        <v>177913.48</v>
      </c>
      <c r="EUQ32">
        <v>21167.37</v>
      </c>
      <c r="EUR32">
        <v>301937.91999999998</v>
      </c>
      <c r="EUS32">
        <v>495153.43</v>
      </c>
      <c r="EUT32">
        <v>167407.95000000001</v>
      </c>
      <c r="EUU32">
        <v>284671.17</v>
      </c>
      <c r="EUV32">
        <v>182503.87</v>
      </c>
      <c r="EUW32">
        <v>389169.98</v>
      </c>
      <c r="EUX32">
        <v>408108.16</v>
      </c>
      <c r="EUY32">
        <v>354661.69</v>
      </c>
      <c r="EUZ32">
        <v>117383.21</v>
      </c>
      <c r="EVA32">
        <v>280037.03000000003</v>
      </c>
      <c r="EVB32">
        <v>409482.02</v>
      </c>
      <c r="EVC32">
        <v>460770.18</v>
      </c>
      <c r="EVD32">
        <v>360533.93</v>
      </c>
      <c r="EVE32">
        <v>266997.68</v>
      </c>
      <c r="EVF32">
        <v>391415.97</v>
      </c>
      <c r="EVG32">
        <v>364066.31</v>
      </c>
      <c r="EVH32">
        <v>337986.78</v>
      </c>
      <c r="EVI32">
        <v>485532.97</v>
      </c>
      <c r="EVJ32">
        <v>277502.87</v>
      </c>
      <c r="EVK32">
        <v>317585.07</v>
      </c>
      <c r="EVL32">
        <v>277503.8</v>
      </c>
      <c r="EVM32">
        <v>47414.400000000001</v>
      </c>
      <c r="EVN32">
        <v>359285.34</v>
      </c>
      <c r="EVO32">
        <v>207101.15</v>
      </c>
      <c r="EVP32">
        <v>224307.74</v>
      </c>
      <c r="EVQ32">
        <v>267836.5</v>
      </c>
      <c r="EVR32">
        <v>169854.14</v>
      </c>
      <c r="EVS32">
        <v>209436.43</v>
      </c>
      <c r="EVT32">
        <v>483185.45</v>
      </c>
      <c r="EVU32">
        <v>39267.629999999997</v>
      </c>
      <c r="EVV32">
        <v>97142.25</v>
      </c>
      <c r="EVW32">
        <v>133821.22</v>
      </c>
      <c r="EVX32">
        <v>240095.07</v>
      </c>
      <c r="EVY32">
        <v>446887.61</v>
      </c>
      <c r="EVZ32">
        <v>332536.57</v>
      </c>
      <c r="EWA32">
        <v>351970.05</v>
      </c>
      <c r="EWB32">
        <v>446679.03999999998</v>
      </c>
      <c r="EWC32">
        <v>230812.63</v>
      </c>
      <c r="EWD32">
        <v>124264.9</v>
      </c>
      <c r="EWE32">
        <v>260636.25</v>
      </c>
      <c r="EWF32">
        <v>357383.47</v>
      </c>
      <c r="EWG32">
        <v>277451.08</v>
      </c>
      <c r="EWH32">
        <v>179356.32</v>
      </c>
      <c r="EWI32">
        <v>431729.52</v>
      </c>
      <c r="EWJ32">
        <v>166572.01999999999</v>
      </c>
      <c r="EWK32">
        <v>26406.68</v>
      </c>
      <c r="EWL32">
        <v>298329.7</v>
      </c>
      <c r="EWM32">
        <v>88847.58</v>
      </c>
      <c r="EWN32">
        <v>150405.1</v>
      </c>
      <c r="EWO32">
        <v>146947.6</v>
      </c>
      <c r="EWP32">
        <v>92854.58</v>
      </c>
      <c r="EWQ32">
        <v>327092.37</v>
      </c>
      <c r="EWR32">
        <v>235952.3</v>
      </c>
      <c r="EWS32">
        <v>189617.55</v>
      </c>
      <c r="EWT32">
        <v>78638.23</v>
      </c>
      <c r="EWU32">
        <v>211855.06</v>
      </c>
      <c r="EWV32">
        <v>39607.379999999997</v>
      </c>
      <c r="EWW32">
        <v>409949.37</v>
      </c>
      <c r="EWX32">
        <v>268734.08000000002</v>
      </c>
      <c r="EWY32">
        <v>136791.5</v>
      </c>
      <c r="EWZ32">
        <v>233923.67</v>
      </c>
      <c r="EXA32">
        <v>43921.11</v>
      </c>
      <c r="EXB32">
        <v>193064.26</v>
      </c>
      <c r="EXC32">
        <v>422281.55</v>
      </c>
      <c r="EXD32">
        <v>317126.23</v>
      </c>
      <c r="EXE32">
        <v>129551.62</v>
      </c>
      <c r="EXF32">
        <v>238687.05</v>
      </c>
      <c r="EXG32">
        <v>300723.25</v>
      </c>
      <c r="EXH32">
        <v>369091.5</v>
      </c>
      <c r="EXI32">
        <v>372734.54</v>
      </c>
      <c r="EXJ32">
        <v>296505.28999999998</v>
      </c>
      <c r="EXK32">
        <v>404904.06</v>
      </c>
      <c r="EXL32">
        <v>395411.14</v>
      </c>
      <c r="EXM32">
        <v>46207.43</v>
      </c>
      <c r="EXN32">
        <v>182134.41</v>
      </c>
      <c r="EXO32">
        <v>73485.02</v>
      </c>
      <c r="EXP32">
        <v>30937.38</v>
      </c>
      <c r="EXQ32">
        <v>419621.9</v>
      </c>
      <c r="EXR32">
        <v>67441.31</v>
      </c>
      <c r="EXS32">
        <v>31198.57</v>
      </c>
      <c r="EXT32">
        <v>353148.66</v>
      </c>
      <c r="EXU32">
        <v>202492.21</v>
      </c>
      <c r="EXV32">
        <v>186527.17</v>
      </c>
      <c r="EXW32">
        <v>176969.1</v>
      </c>
      <c r="EXX32">
        <v>17171.29</v>
      </c>
      <c r="EXY32">
        <v>166869.98000000001</v>
      </c>
      <c r="EXZ32">
        <v>296149.87</v>
      </c>
      <c r="EYA32">
        <v>409599.26</v>
      </c>
      <c r="EYB32">
        <v>105744.49</v>
      </c>
      <c r="EYC32">
        <v>328693.56</v>
      </c>
      <c r="EYD32">
        <v>76126.06</v>
      </c>
      <c r="EYE32">
        <v>322794.87</v>
      </c>
      <c r="EYF32">
        <v>458515.52</v>
      </c>
      <c r="EYG32">
        <v>300289.18</v>
      </c>
      <c r="EYH32">
        <v>136275.64000000001</v>
      </c>
      <c r="EYI32">
        <v>238862.1</v>
      </c>
      <c r="EYJ32">
        <v>439480.13</v>
      </c>
      <c r="EYK32">
        <v>124317.35</v>
      </c>
      <c r="EYL32">
        <v>411174.22</v>
      </c>
      <c r="EYM32">
        <v>246468.21</v>
      </c>
      <c r="EYN32">
        <v>10591.94</v>
      </c>
      <c r="EYO32">
        <v>466517.62</v>
      </c>
      <c r="EYP32">
        <v>437284.49</v>
      </c>
      <c r="EYQ32">
        <v>130220.72</v>
      </c>
      <c r="EYR32">
        <v>114213.67</v>
      </c>
      <c r="EYS32">
        <v>217672.25</v>
      </c>
      <c r="EYT32">
        <v>119859.7</v>
      </c>
      <c r="EYU32">
        <v>20312.919999999998</v>
      </c>
      <c r="EYV32">
        <v>485678.31</v>
      </c>
      <c r="EYW32">
        <v>365800.76</v>
      </c>
      <c r="EYX32">
        <v>39588.6</v>
      </c>
      <c r="EYY32">
        <v>208399.33</v>
      </c>
      <c r="EYZ32">
        <v>445730.51</v>
      </c>
      <c r="EZA32">
        <v>345081.32</v>
      </c>
      <c r="EZB32">
        <v>427422.36</v>
      </c>
      <c r="EZC32">
        <v>232457.97</v>
      </c>
      <c r="EZD32">
        <v>377266.82</v>
      </c>
      <c r="EZE32">
        <v>231739.84</v>
      </c>
      <c r="EZF32">
        <v>268982.86</v>
      </c>
      <c r="EZG32">
        <v>180830.23</v>
      </c>
      <c r="EZH32">
        <v>255587</v>
      </c>
      <c r="EZI32">
        <v>52443.75</v>
      </c>
      <c r="EZJ32">
        <v>160550.99</v>
      </c>
      <c r="EZK32">
        <v>366187.64</v>
      </c>
      <c r="EZL32">
        <v>406438.23</v>
      </c>
      <c r="EZM32">
        <v>18724.54</v>
      </c>
      <c r="EZN32">
        <v>232660.28</v>
      </c>
      <c r="EZO32">
        <v>2258.29</v>
      </c>
      <c r="EZP32">
        <v>20929.59</v>
      </c>
      <c r="EZQ32">
        <v>9647.64</v>
      </c>
      <c r="EZR32">
        <v>278574.65999999997</v>
      </c>
      <c r="EZS32">
        <v>434328.38</v>
      </c>
      <c r="EZT32">
        <v>9389.08</v>
      </c>
      <c r="EZU32">
        <v>120171.38</v>
      </c>
      <c r="EZV32">
        <v>208064.99</v>
      </c>
      <c r="EZW32">
        <v>318523.93</v>
      </c>
      <c r="EZX32">
        <v>335478.98</v>
      </c>
      <c r="EZY32">
        <v>490260.88</v>
      </c>
      <c r="EZZ32">
        <v>2032.91</v>
      </c>
      <c r="FAA32">
        <v>268403.8</v>
      </c>
      <c r="FAB32">
        <v>190398.33</v>
      </c>
      <c r="FAC32">
        <v>424080.09</v>
      </c>
      <c r="FAD32">
        <v>321438.82</v>
      </c>
      <c r="FAE32">
        <v>466114.91</v>
      </c>
      <c r="FAF32">
        <v>179123</v>
      </c>
      <c r="FAG32">
        <v>183066.3</v>
      </c>
      <c r="FAH32">
        <v>413557.46</v>
      </c>
      <c r="FAI32">
        <v>400862.68</v>
      </c>
      <c r="FAJ32">
        <v>228652.84</v>
      </c>
      <c r="FAK32">
        <v>412629.08</v>
      </c>
      <c r="FAL32">
        <v>141743.42000000001</v>
      </c>
      <c r="FAM32">
        <v>207566.12</v>
      </c>
      <c r="FAN32">
        <v>474447.74</v>
      </c>
      <c r="FAO32">
        <v>263407.40000000002</v>
      </c>
      <c r="FAP32">
        <v>184890.44</v>
      </c>
      <c r="FAQ32">
        <v>473590.81</v>
      </c>
      <c r="FAR32">
        <v>331889.62</v>
      </c>
      <c r="FAS32">
        <v>99311.93</v>
      </c>
      <c r="FAT32">
        <v>54766.82</v>
      </c>
      <c r="FAU32">
        <v>269535.87</v>
      </c>
      <c r="FAV32">
        <v>401803.04</v>
      </c>
      <c r="FAW32">
        <v>460041.94</v>
      </c>
      <c r="FAX32">
        <v>486484.11</v>
      </c>
      <c r="FAY32">
        <v>326695.92</v>
      </c>
      <c r="FAZ32">
        <v>135676.23000000001</v>
      </c>
      <c r="FBA32">
        <v>229567.15</v>
      </c>
      <c r="FBB32">
        <v>213773.19</v>
      </c>
      <c r="FBC32">
        <v>353415.82</v>
      </c>
      <c r="FBD32">
        <v>242994.94</v>
      </c>
      <c r="FBE32">
        <v>300222.94</v>
      </c>
      <c r="FBF32">
        <v>47867.39</v>
      </c>
      <c r="FBG32">
        <v>464485.74</v>
      </c>
      <c r="FBH32">
        <v>187395.53</v>
      </c>
      <c r="FBI32">
        <v>356860.83</v>
      </c>
      <c r="FBJ32">
        <v>252844.67</v>
      </c>
      <c r="FBK32">
        <v>406160.85</v>
      </c>
      <c r="FBL32">
        <v>272210.90999999997</v>
      </c>
      <c r="FBM32">
        <v>87119.72</v>
      </c>
      <c r="FBN32">
        <v>373423.68</v>
      </c>
      <c r="FBO32">
        <v>432718.97</v>
      </c>
      <c r="FBP32">
        <v>16407.2</v>
      </c>
      <c r="FBQ32">
        <v>303584.53999999998</v>
      </c>
      <c r="FBR32">
        <v>498292.45</v>
      </c>
      <c r="FBS32">
        <v>215611.62</v>
      </c>
      <c r="FBT32">
        <v>428217.01</v>
      </c>
      <c r="FBU32">
        <v>261870.11</v>
      </c>
      <c r="FBV32">
        <v>69012.73</v>
      </c>
      <c r="FBW32">
        <v>220190.13</v>
      </c>
      <c r="FBX32">
        <v>447151.34</v>
      </c>
      <c r="FBY32">
        <v>403739.23</v>
      </c>
      <c r="FBZ32">
        <v>58117.15</v>
      </c>
      <c r="FCA32">
        <v>424966.1</v>
      </c>
      <c r="FCB32">
        <v>252600.06</v>
      </c>
      <c r="FCC32">
        <v>233600.84</v>
      </c>
      <c r="FCD32">
        <v>167424.12</v>
      </c>
      <c r="FCE32">
        <v>101278.37</v>
      </c>
      <c r="FCF32">
        <v>249.03</v>
      </c>
      <c r="FCG32">
        <v>197513.86</v>
      </c>
      <c r="FCH32">
        <v>488333.45</v>
      </c>
      <c r="FCI32">
        <v>336864.63</v>
      </c>
      <c r="FCJ32">
        <v>124322.73</v>
      </c>
      <c r="FCK32">
        <v>112058.61</v>
      </c>
      <c r="FCL32">
        <v>198942.95</v>
      </c>
      <c r="FCM32">
        <v>13956.52</v>
      </c>
      <c r="FCN32">
        <v>234761.60000000001</v>
      </c>
      <c r="FCO32">
        <v>255115.05</v>
      </c>
      <c r="FCP32">
        <v>200263.15</v>
      </c>
      <c r="FCQ32">
        <v>493389.84</v>
      </c>
      <c r="FCR32">
        <v>428262.17</v>
      </c>
      <c r="FCS32">
        <v>257396.54</v>
      </c>
      <c r="FCT32">
        <v>223729.95</v>
      </c>
      <c r="FCU32">
        <v>482740.06</v>
      </c>
      <c r="FCV32">
        <v>294490.23</v>
      </c>
      <c r="FCW32">
        <v>53384.160000000003</v>
      </c>
      <c r="FCX32">
        <v>67956.53</v>
      </c>
      <c r="FCY32">
        <v>297878.15999999997</v>
      </c>
      <c r="FCZ32">
        <v>431565.76</v>
      </c>
      <c r="FDA32">
        <v>19848.3</v>
      </c>
      <c r="FDB32">
        <v>52093.84</v>
      </c>
      <c r="FDC32">
        <v>476713.29</v>
      </c>
      <c r="FDD32">
        <v>491769.9</v>
      </c>
      <c r="FDE32">
        <v>98261.59</v>
      </c>
      <c r="FDF32">
        <v>427121.98</v>
      </c>
      <c r="FDG32">
        <v>196962.84</v>
      </c>
      <c r="FDH32">
        <v>309649.87</v>
      </c>
      <c r="FDI32">
        <v>136378.46</v>
      </c>
      <c r="FDJ32">
        <v>451239.21</v>
      </c>
      <c r="FDK32">
        <v>168371.76</v>
      </c>
      <c r="FDL32">
        <v>440662.91</v>
      </c>
      <c r="FDM32">
        <v>108648.43</v>
      </c>
      <c r="FDN32">
        <v>74137.710000000006</v>
      </c>
      <c r="FDO32">
        <v>65321.09</v>
      </c>
      <c r="FDP32">
        <v>227437.99</v>
      </c>
      <c r="FDQ32">
        <v>436054.47</v>
      </c>
      <c r="FDR32">
        <v>356692.63</v>
      </c>
      <c r="FDS32">
        <v>190346.08</v>
      </c>
      <c r="FDT32">
        <v>53543</v>
      </c>
      <c r="FDU32">
        <v>428021.95</v>
      </c>
      <c r="FDV32">
        <v>251979.15</v>
      </c>
      <c r="FDW32">
        <v>331049.39</v>
      </c>
      <c r="FDX32">
        <v>484981.89</v>
      </c>
      <c r="FDY32">
        <v>325532.65999999997</v>
      </c>
      <c r="FDZ32">
        <v>85296.34</v>
      </c>
      <c r="FEA32">
        <v>42123.24</v>
      </c>
      <c r="FEB32">
        <v>455186.04</v>
      </c>
      <c r="FEC32">
        <v>49308.83</v>
      </c>
      <c r="FED32">
        <v>162105.92000000001</v>
      </c>
      <c r="FEE32">
        <v>241835.77</v>
      </c>
      <c r="FEF32">
        <v>370842.67</v>
      </c>
      <c r="FEG32">
        <v>168565.09</v>
      </c>
      <c r="FEH32">
        <v>35795.39</v>
      </c>
      <c r="FEI32">
        <v>164982.82999999999</v>
      </c>
      <c r="FEJ32">
        <v>20354.650000000001</v>
      </c>
      <c r="FEK32">
        <v>202518.43</v>
      </c>
      <c r="FEL32">
        <v>364389.57</v>
      </c>
      <c r="FEM32">
        <v>307033.11</v>
      </c>
      <c r="FEN32">
        <v>154377.99</v>
      </c>
      <c r="FEO32">
        <v>132910.19</v>
      </c>
      <c r="FEP32">
        <v>499999.81</v>
      </c>
      <c r="FEQ32">
        <v>275309.43</v>
      </c>
      <c r="FER32">
        <v>368223.2</v>
      </c>
      <c r="FES32">
        <v>156494.34</v>
      </c>
      <c r="FET32">
        <v>428568.03</v>
      </c>
      <c r="FEU32">
        <v>184601.05</v>
      </c>
      <c r="FEV32">
        <v>5828.04</v>
      </c>
      <c r="FEW32">
        <v>244840.67</v>
      </c>
      <c r="FEX32">
        <v>32815.06</v>
      </c>
      <c r="FEY32">
        <v>465773.78</v>
      </c>
      <c r="FEZ32">
        <v>329532.78000000003</v>
      </c>
      <c r="FFA32">
        <v>113480.99</v>
      </c>
      <c r="FFB32">
        <v>312369.58</v>
      </c>
      <c r="FFC32">
        <v>467470.22</v>
      </c>
      <c r="FFD32">
        <v>55151.39</v>
      </c>
      <c r="FFE32">
        <v>186104.54</v>
      </c>
      <c r="FFF32">
        <v>165586.89000000001</v>
      </c>
      <c r="FFG32">
        <v>307018.23</v>
      </c>
      <c r="FFH32">
        <v>406933.06</v>
      </c>
      <c r="FFI32">
        <v>23731.89</v>
      </c>
      <c r="FFJ32">
        <v>249076.89</v>
      </c>
      <c r="FFK32">
        <v>481460.4</v>
      </c>
      <c r="FFL32">
        <v>414127.54</v>
      </c>
      <c r="FFM32">
        <v>360621.46</v>
      </c>
      <c r="FFN32">
        <v>444246.44</v>
      </c>
      <c r="FFO32">
        <v>419829.57</v>
      </c>
      <c r="FFP32">
        <v>259971.07</v>
      </c>
      <c r="FFQ32">
        <v>226205.5</v>
      </c>
      <c r="FFR32">
        <v>31405.94</v>
      </c>
      <c r="FFS32">
        <v>137889.79</v>
      </c>
      <c r="FFT32">
        <v>213302.83</v>
      </c>
      <c r="FFU32">
        <v>150846.09</v>
      </c>
      <c r="FFV32">
        <v>284153.96000000002</v>
      </c>
      <c r="FFW32">
        <v>364181.78</v>
      </c>
      <c r="FFX32">
        <v>416572.49</v>
      </c>
      <c r="FFY32">
        <v>444565.2</v>
      </c>
      <c r="FFZ32">
        <v>301031.88</v>
      </c>
      <c r="FGA32">
        <v>238307.13</v>
      </c>
      <c r="FGB32">
        <v>77722.679999999993</v>
      </c>
      <c r="FGC32">
        <v>464410.79</v>
      </c>
      <c r="FGD32">
        <v>87559.17</v>
      </c>
      <c r="FGE32">
        <v>391084.9</v>
      </c>
      <c r="FGF32">
        <v>497956.16</v>
      </c>
      <c r="FGG32">
        <v>186061.38</v>
      </c>
      <c r="FGH32">
        <v>10319.48</v>
      </c>
      <c r="FGI32">
        <v>456584.61</v>
      </c>
      <c r="FGJ32">
        <v>126427.74</v>
      </c>
      <c r="FGK32">
        <v>195474.68</v>
      </c>
      <c r="FGL32">
        <v>380177.63</v>
      </c>
      <c r="FGM32">
        <v>287371.92</v>
      </c>
      <c r="FGN32">
        <v>388026.77</v>
      </c>
      <c r="FGO32">
        <v>233821.84</v>
      </c>
      <c r="FGP32">
        <v>52217.51</v>
      </c>
      <c r="FGQ32">
        <v>232280.5</v>
      </c>
      <c r="FGR32">
        <v>351029.72</v>
      </c>
      <c r="FGS32">
        <v>197218.83</v>
      </c>
      <c r="FGT32">
        <v>25375.41</v>
      </c>
      <c r="FGU32">
        <v>323743.39</v>
      </c>
      <c r="FGV32">
        <v>446633.64</v>
      </c>
      <c r="FGW32">
        <v>12399.13</v>
      </c>
      <c r="FGX32">
        <v>260682.21</v>
      </c>
      <c r="FGY32">
        <v>485075.42</v>
      </c>
      <c r="FGZ32">
        <v>412602.5</v>
      </c>
      <c r="FHA32">
        <v>368133.64</v>
      </c>
      <c r="FHB32">
        <v>197064.89</v>
      </c>
      <c r="FHC32">
        <v>428554.66</v>
      </c>
      <c r="FHD32">
        <v>270773.46999999997</v>
      </c>
      <c r="FHE32">
        <v>481896.77</v>
      </c>
      <c r="FHF32">
        <v>33665.35</v>
      </c>
      <c r="FHG32">
        <v>81644.009999999995</v>
      </c>
      <c r="FHH32">
        <v>260831.46</v>
      </c>
      <c r="FHI32">
        <v>399413.94</v>
      </c>
      <c r="FHJ32">
        <v>444977.55</v>
      </c>
      <c r="FHK32">
        <v>483441.47</v>
      </c>
      <c r="FHL32">
        <v>459486.51</v>
      </c>
      <c r="FHM32">
        <v>163344.67000000001</v>
      </c>
      <c r="FHN32">
        <v>319234.03999999998</v>
      </c>
      <c r="FHO32">
        <v>489245</v>
      </c>
      <c r="FHP32">
        <v>87505.33</v>
      </c>
      <c r="FHQ32">
        <v>368940.6</v>
      </c>
      <c r="FHR32">
        <v>433499.9</v>
      </c>
      <c r="FHS32">
        <v>359753.75</v>
      </c>
      <c r="FHT32">
        <v>298888.81</v>
      </c>
      <c r="FHU32">
        <v>335666.78</v>
      </c>
      <c r="FHV32">
        <v>377744.21</v>
      </c>
      <c r="FHW32">
        <v>371391.25</v>
      </c>
      <c r="FHX32">
        <v>194215.66</v>
      </c>
      <c r="FHY32">
        <v>27472.04</v>
      </c>
      <c r="FHZ32">
        <v>149986.31</v>
      </c>
      <c r="FIA32">
        <v>334028.06</v>
      </c>
      <c r="FIB32">
        <v>193251.01</v>
      </c>
      <c r="FIC32">
        <v>433267.57</v>
      </c>
      <c r="FID32">
        <v>128757.92</v>
      </c>
      <c r="FIE32">
        <v>213407.21</v>
      </c>
      <c r="FIF32">
        <v>12196.93</v>
      </c>
      <c r="FIG32">
        <v>255193.55</v>
      </c>
      <c r="FIH32">
        <v>33430.44</v>
      </c>
      <c r="FII32">
        <v>211963.65</v>
      </c>
      <c r="FIJ32">
        <v>297139.46000000002</v>
      </c>
      <c r="FIK32">
        <v>185994.59</v>
      </c>
      <c r="FIL32">
        <v>37452.080000000002</v>
      </c>
      <c r="FIM32">
        <v>34694.76</v>
      </c>
      <c r="FIN32">
        <v>487183.91</v>
      </c>
      <c r="FIO32">
        <v>381501.6</v>
      </c>
      <c r="FIP32">
        <v>413628.74</v>
      </c>
      <c r="FIQ32">
        <v>281020.49</v>
      </c>
      <c r="FIR32">
        <v>325413.24</v>
      </c>
      <c r="FIS32">
        <v>122114.79</v>
      </c>
      <c r="FIT32">
        <v>132268.85</v>
      </c>
      <c r="FIU32">
        <v>71832.77</v>
      </c>
      <c r="FIV32">
        <v>491239.49</v>
      </c>
      <c r="FIW32">
        <v>418398.87</v>
      </c>
      <c r="FIX32">
        <v>240354.77</v>
      </c>
      <c r="FIY32">
        <v>53276.800000000003</v>
      </c>
      <c r="FIZ32">
        <v>124175.05</v>
      </c>
      <c r="FJA32">
        <v>311294.86</v>
      </c>
      <c r="FJB32">
        <v>438048.43</v>
      </c>
      <c r="FJC32">
        <v>181278.03</v>
      </c>
      <c r="FJD32">
        <v>260614.27</v>
      </c>
      <c r="FJE32">
        <v>180358.39999999999</v>
      </c>
      <c r="FJF32">
        <v>447771.24</v>
      </c>
      <c r="FJG32">
        <v>73159.03</v>
      </c>
      <c r="FJH32">
        <v>154771.54</v>
      </c>
      <c r="FJI32">
        <v>224512.21</v>
      </c>
      <c r="FJJ32">
        <v>218304.93</v>
      </c>
      <c r="FJK32">
        <v>288806.46999999997</v>
      </c>
      <c r="FJL32">
        <v>132044.04</v>
      </c>
      <c r="FJM32">
        <v>446770.78</v>
      </c>
      <c r="FJN32">
        <v>382300.09</v>
      </c>
      <c r="FJO32">
        <v>280511.83</v>
      </c>
      <c r="FJP32">
        <v>329089.25</v>
      </c>
      <c r="FJQ32">
        <v>81097.67</v>
      </c>
      <c r="FJR32">
        <v>486807.49</v>
      </c>
      <c r="FJS32">
        <v>30524.23</v>
      </c>
      <c r="FJT32">
        <v>379213.58</v>
      </c>
      <c r="FJU32">
        <v>255207.41</v>
      </c>
      <c r="FJV32">
        <v>333563.23</v>
      </c>
      <c r="FJW32">
        <v>142640.01</v>
      </c>
      <c r="FJX32">
        <v>85010.46</v>
      </c>
      <c r="FJY32">
        <v>482720.62</v>
      </c>
      <c r="FJZ32">
        <v>466533.28</v>
      </c>
      <c r="FKA32">
        <v>137910.76</v>
      </c>
      <c r="FKB32">
        <v>48519.92</v>
      </c>
      <c r="FKC32">
        <v>396519.91</v>
      </c>
      <c r="FKD32">
        <v>5241.91</v>
      </c>
      <c r="FKE32">
        <v>199335.28</v>
      </c>
      <c r="FKF32">
        <v>425076.28</v>
      </c>
      <c r="FKG32">
        <v>23191.35</v>
      </c>
      <c r="FKH32">
        <v>237378.22</v>
      </c>
      <c r="FKI32">
        <v>394814.1</v>
      </c>
      <c r="FKJ32">
        <v>114257.86</v>
      </c>
      <c r="FKK32">
        <v>494284.13</v>
      </c>
      <c r="FKL32">
        <v>58979.68</v>
      </c>
      <c r="FKM32">
        <v>163877.65</v>
      </c>
      <c r="FKN32">
        <v>6992.63</v>
      </c>
      <c r="FKO32">
        <v>147292.49</v>
      </c>
      <c r="FKP32">
        <v>494484.69</v>
      </c>
      <c r="FKQ32">
        <v>441162.5</v>
      </c>
      <c r="FKR32">
        <v>414270.05</v>
      </c>
      <c r="FKS32">
        <v>310498.57</v>
      </c>
      <c r="FKT32">
        <v>154919.20000000001</v>
      </c>
      <c r="FKU32">
        <v>168361.95</v>
      </c>
      <c r="FKV32">
        <v>10066.89</v>
      </c>
      <c r="FKW32">
        <v>227184.19</v>
      </c>
      <c r="FKX32">
        <v>57204.49</v>
      </c>
      <c r="FKY32">
        <v>40787.81</v>
      </c>
      <c r="FKZ32">
        <v>134810.15</v>
      </c>
      <c r="FLA32">
        <v>262532.58</v>
      </c>
      <c r="FLB32">
        <v>21251.62</v>
      </c>
      <c r="FLC32">
        <v>410112.58</v>
      </c>
      <c r="FLD32">
        <v>228362.18</v>
      </c>
      <c r="FLE32">
        <v>41230.69</v>
      </c>
      <c r="FLF32">
        <v>121051.05</v>
      </c>
      <c r="FLG32">
        <v>304173.33</v>
      </c>
      <c r="FLH32">
        <v>27696.799999999999</v>
      </c>
      <c r="FLI32">
        <v>305484.63</v>
      </c>
      <c r="FLJ32">
        <v>164057.91</v>
      </c>
      <c r="FLK32">
        <v>280590.21999999997</v>
      </c>
      <c r="FLL32">
        <v>348996.8</v>
      </c>
      <c r="FLM32">
        <v>279013.09000000003</v>
      </c>
      <c r="FLN32">
        <v>176195.83</v>
      </c>
      <c r="FLO32">
        <v>331272.21999999997</v>
      </c>
      <c r="FLP32">
        <v>497058.46</v>
      </c>
      <c r="FLQ32">
        <v>354256.88</v>
      </c>
      <c r="FLR32">
        <v>322406.09000000003</v>
      </c>
      <c r="FLS32">
        <v>163962.01999999999</v>
      </c>
      <c r="FLT32">
        <v>6164.04</v>
      </c>
      <c r="FLU32">
        <v>203757.49</v>
      </c>
      <c r="FLV32">
        <v>51290.12</v>
      </c>
      <c r="FLW32">
        <v>101480.38</v>
      </c>
      <c r="FLX32">
        <v>339128.42</v>
      </c>
      <c r="FLY32">
        <v>394660.23</v>
      </c>
      <c r="FLZ32">
        <v>156956.6</v>
      </c>
      <c r="FMA32">
        <v>201017.94</v>
      </c>
      <c r="FMB32">
        <v>177577.93</v>
      </c>
      <c r="FMC32">
        <v>409938.46</v>
      </c>
      <c r="FMD32">
        <v>337638.32</v>
      </c>
      <c r="FME32">
        <v>271518.94</v>
      </c>
      <c r="FMF32">
        <v>290654.19</v>
      </c>
      <c r="FMG32">
        <v>293655.94</v>
      </c>
      <c r="FMH32">
        <v>30072.77</v>
      </c>
      <c r="FMI32">
        <v>122170.77</v>
      </c>
      <c r="FMJ32">
        <v>370651.76</v>
      </c>
      <c r="FMK32">
        <v>407887.84</v>
      </c>
      <c r="FML32">
        <v>356683.6</v>
      </c>
      <c r="FMM32">
        <v>57039.99</v>
      </c>
      <c r="FMN32">
        <v>439107.33</v>
      </c>
      <c r="FMO32">
        <v>191536.05</v>
      </c>
      <c r="FMP32">
        <v>355278.58</v>
      </c>
      <c r="FMQ32">
        <v>471406.68</v>
      </c>
      <c r="FMR32">
        <v>481314.17</v>
      </c>
      <c r="FMS32">
        <v>490857.86</v>
      </c>
      <c r="FMT32">
        <v>75160.31</v>
      </c>
      <c r="FMU32">
        <v>386493.77</v>
      </c>
      <c r="FMV32">
        <v>356097.63</v>
      </c>
      <c r="FMW32">
        <v>190846.85</v>
      </c>
      <c r="FMX32">
        <v>6204.17</v>
      </c>
      <c r="FMY32">
        <v>112699.12</v>
      </c>
      <c r="FMZ32">
        <v>5233.28</v>
      </c>
      <c r="FNA32">
        <v>117233.14</v>
      </c>
      <c r="FNB32">
        <v>233508.22</v>
      </c>
      <c r="FNC32">
        <v>28596.53</v>
      </c>
      <c r="FND32">
        <v>43913.93</v>
      </c>
      <c r="FNE32">
        <v>321510.7</v>
      </c>
      <c r="FNF32">
        <v>85839.35</v>
      </c>
      <c r="FNG32">
        <v>47333.45</v>
      </c>
      <c r="FNH32">
        <v>452286.44</v>
      </c>
      <c r="FNI32">
        <v>212513.6</v>
      </c>
      <c r="FNJ32">
        <v>493634.05</v>
      </c>
      <c r="FNK32">
        <v>496376.19</v>
      </c>
      <c r="FNL32">
        <v>304101.75</v>
      </c>
      <c r="FNM32">
        <v>168926.96</v>
      </c>
      <c r="FNN32">
        <v>405584.98</v>
      </c>
      <c r="FNO32">
        <v>210589.19</v>
      </c>
      <c r="FNP32">
        <v>85805.22</v>
      </c>
      <c r="FNQ32">
        <v>222941.57</v>
      </c>
      <c r="FNR32">
        <v>92922.3</v>
      </c>
      <c r="FNS32">
        <v>255809.38</v>
      </c>
      <c r="FNT32">
        <v>319537.69</v>
      </c>
      <c r="FNU32">
        <v>305901.14</v>
      </c>
      <c r="FNV32">
        <v>210292.39</v>
      </c>
      <c r="FNW32">
        <v>295936.75</v>
      </c>
      <c r="FNX32">
        <v>390141.54</v>
      </c>
      <c r="FNY32">
        <v>123475.98</v>
      </c>
      <c r="FNZ32">
        <v>335253.28000000003</v>
      </c>
      <c r="FOA32">
        <v>463832.96</v>
      </c>
      <c r="FOB32">
        <v>68223.360000000001</v>
      </c>
      <c r="FOC32">
        <v>361355.35</v>
      </c>
      <c r="FOD32">
        <v>166713.62</v>
      </c>
      <c r="FOE32">
        <v>374977.54</v>
      </c>
      <c r="FOF32">
        <v>133757.54999999999</v>
      </c>
      <c r="FOG32">
        <v>455377.01</v>
      </c>
      <c r="FOH32">
        <v>179423.56</v>
      </c>
      <c r="FOI32">
        <v>272004.33</v>
      </c>
      <c r="FOJ32">
        <v>133354.20000000001</v>
      </c>
      <c r="FOK32">
        <v>61365.54</v>
      </c>
      <c r="FOL32">
        <v>79652.39</v>
      </c>
      <c r="FOM32">
        <v>472553.36</v>
      </c>
      <c r="FON32">
        <v>199313.52</v>
      </c>
      <c r="FOO32">
        <v>286188.12</v>
      </c>
      <c r="FOP32">
        <v>261470.18</v>
      </c>
      <c r="FOQ32">
        <v>379152.97</v>
      </c>
      <c r="FOR32">
        <v>460704.26</v>
      </c>
      <c r="FOS32">
        <v>389639.2</v>
      </c>
      <c r="FOT32">
        <v>97060.19</v>
      </c>
      <c r="FOU32">
        <v>310640.63</v>
      </c>
      <c r="FOV32">
        <v>12786.39</v>
      </c>
      <c r="FOW32">
        <v>382485.61</v>
      </c>
      <c r="FOX32">
        <v>201472.25</v>
      </c>
      <c r="FOY32">
        <v>452238.8</v>
      </c>
      <c r="FOZ32">
        <v>181899.56</v>
      </c>
      <c r="FPA32">
        <v>153129.64000000001</v>
      </c>
      <c r="FPB32">
        <v>154357.01</v>
      </c>
      <c r="FPC32">
        <v>474441.79</v>
      </c>
      <c r="FPD32">
        <v>471036.33</v>
      </c>
      <c r="FPE32">
        <v>243021.92</v>
      </c>
      <c r="FPF32">
        <v>440962.41</v>
      </c>
      <c r="FPG32">
        <v>144465.46</v>
      </c>
      <c r="FPH32">
        <v>479544.74</v>
      </c>
      <c r="FPI32">
        <v>110476.91</v>
      </c>
      <c r="FPJ32">
        <v>340727.56</v>
      </c>
      <c r="FPK32">
        <v>362213.49</v>
      </c>
      <c r="FPL32">
        <v>466015.15</v>
      </c>
      <c r="FPM32">
        <v>74989.97</v>
      </c>
      <c r="FPN32">
        <v>338034.12</v>
      </c>
      <c r="FPO32">
        <v>472102.39</v>
      </c>
      <c r="FPP32">
        <v>116966.03</v>
      </c>
      <c r="FPQ32">
        <v>351527.76</v>
      </c>
      <c r="FPR32">
        <v>322311.7</v>
      </c>
      <c r="FPS32">
        <v>493674.54</v>
      </c>
      <c r="FPT32">
        <v>39829.99</v>
      </c>
      <c r="FPU32">
        <v>7410.97</v>
      </c>
      <c r="FPV32">
        <v>325517.34000000003</v>
      </c>
      <c r="FPW32">
        <v>491573.73</v>
      </c>
      <c r="FPX32">
        <v>360748.35</v>
      </c>
      <c r="FPY32">
        <v>94145.64</v>
      </c>
      <c r="FPZ32">
        <v>155985.82</v>
      </c>
      <c r="FQA32">
        <v>476381.48</v>
      </c>
      <c r="FQB32">
        <v>154737.39000000001</v>
      </c>
      <c r="FQC32">
        <v>433613.88</v>
      </c>
      <c r="FQD32">
        <v>40961.64</v>
      </c>
      <c r="FQE32">
        <v>53138.84</v>
      </c>
      <c r="FQF32">
        <v>470702.15</v>
      </c>
      <c r="FQG32">
        <v>310710.99</v>
      </c>
      <c r="FQH32">
        <v>89438.06</v>
      </c>
      <c r="FQI32">
        <v>278162.40999999997</v>
      </c>
      <c r="FQJ32">
        <v>473440.16</v>
      </c>
      <c r="FQK32">
        <v>99158.54</v>
      </c>
      <c r="FQL32">
        <v>23464.28</v>
      </c>
      <c r="FQM32">
        <v>281786.12</v>
      </c>
      <c r="FQN32">
        <v>374499.3</v>
      </c>
      <c r="FQO32">
        <v>189672.02</v>
      </c>
      <c r="FQP32">
        <v>185158.29</v>
      </c>
      <c r="FQQ32">
        <v>239957.09</v>
      </c>
      <c r="FQR32">
        <v>461379.66</v>
      </c>
      <c r="FQS32">
        <v>362454.67</v>
      </c>
      <c r="FQT32">
        <v>379754.11</v>
      </c>
      <c r="FQU32">
        <v>160458.85999999999</v>
      </c>
      <c r="FQV32">
        <v>232260.17</v>
      </c>
      <c r="FQW32">
        <v>490373.22</v>
      </c>
      <c r="FQX32">
        <v>113149.03</v>
      </c>
      <c r="FQY32">
        <v>322897.21000000002</v>
      </c>
      <c r="FQZ32">
        <v>112950.3</v>
      </c>
      <c r="FRA32">
        <v>77632.2</v>
      </c>
      <c r="FRB32">
        <v>146665.93</v>
      </c>
      <c r="FRC32">
        <v>325835.39</v>
      </c>
      <c r="FRD32">
        <v>403143.41</v>
      </c>
      <c r="FRE32">
        <v>256850.8</v>
      </c>
      <c r="FRF32">
        <v>497333.2</v>
      </c>
      <c r="FRG32">
        <v>114426.19</v>
      </c>
      <c r="FRH32">
        <v>112101.37</v>
      </c>
      <c r="FRI32">
        <v>497435.54</v>
      </c>
      <c r="FRJ32">
        <v>234080.14</v>
      </c>
      <c r="FRK32">
        <v>475031.45</v>
      </c>
      <c r="FRL32">
        <v>268347.82</v>
      </c>
      <c r="FRM32">
        <v>322405</v>
      </c>
      <c r="FRN32">
        <v>473336.88</v>
      </c>
      <c r="FRO32">
        <v>63855.25</v>
      </c>
      <c r="FRP32">
        <v>44821.19</v>
      </c>
      <c r="FRQ32">
        <v>230060.38</v>
      </c>
      <c r="FRR32">
        <v>450657.63</v>
      </c>
      <c r="FRS32">
        <v>199405.95</v>
      </c>
      <c r="FRT32">
        <v>19330.490000000002</v>
      </c>
      <c r="FRU32">
        <v>231336.06</v>
      </c>
      <c r="FRV32">
        <v>328542.90000000002</v>
      </c>
      <c r="FRW32">
        <v>150518.01</v>
      </c>
      <c r="FRX32">
        <v>186806.83</v>
      </c>
      <c r="FRY32">
        <v>54524.46</v>
      </c>
      <c r="FRZ32">
        <v>290276.74</v>
      </c>
      <c r="FSA32">
        <v>440180.27</v>
      </c>
      <c r="FSB32">
        <v>175945.65</v>
      </c>
      <c r="FSC32">
        <v>483602.99</v>
      </c>
      <c r="FSD32">
        <v>264559.61</v>
      </c>
      <c r="FSE32">
        <v>323185.46000000002</v>
      </c>
      <c r="FSF32">
        <v>18956.259999999998</v>
      </c>
      <c r="FSG32">
        <v>215097.92</v>
      </c>
      <c r="FSH32">
        <v>209374.28</v>
      </c>
      <c r="FSI32">
        <v>495941.55</v>
      </c>
      <c r="FSJ32">
        <v>83086.86</v>
      </c>
      <c r="FSK32">
        <v>477773.31</v>
      </c>
      <c r="FSL32">
        <v>395428.81</v>
      </c>
      <c r="FSM32">
        <v>273084.34999999998</v>
      </c>
      <c r="FSN32">
        <v>460195.47</v>
      </c>
      <c r="FSO32">
        <v>437347.34</v>
      </c>
      <c r="FSP32">
        <v>496031.7</v>
      </c>
      <c r="FSQ32">
        <v>327446.09999999998</v>
      </c>
      <c r="FSR32">
        <v>99745.1</v>
      </c>
      <c r="FSS32">
        <v>14863.37</v>
      </c>
      <c r="FST32">
        <v>321083.94</v>
      </c>
      <c r="FSU32">
        <v>449332.71</v>
      </c>
      <c r="FSV32">
        <v>327872.71999999997</v>
      </c>
      <c r="FSW32">
        <v>460294.38</v>
      </c>
      <c r="FSX32">
        <v>110961.05</v>
      </c>
      <c r="FSY32">
        <v>95782.53</v>
      </c>
      <c r="FSZ32">
        <v>119565.47</v>
      </c>
      <c r="FTA32">
        <v>74642.89</v>
      </c>
      <c r="FTB32">
        <v>236827.51999999999</v>
      </c>
      <c r="FTC32">
        <v>262322.74</v>
      </c>
      <c r="FTD32">
        <v>208951.17</v>
      </c>
      <c r="FTE32">
        <v>103608.39</v>
      </c>
      <c r="FTF32">
        <v>306063.07</v>
      </c>
      <c r="FTG32">
        <v>317418.12</v>
      </c>
      <c r="FTH32">
        <v>13332.42</v>
      </c>
      <c r="FTI32">
        <v>376849.43</v>
      </c>
      <c r="FTJ32">
        <v>11536.07</v>
      </c>
      <c r="FTK32">
        <v>253962.95</v>
      </c>
      <c r="FTL32">
        <v>204409.34</v>
      </c>
      <c r="FTM32">
        <v>361949.59</v>
      </c>
      <c r="FTN32">
        <v>109035.18</v>
      </c>
      <c r="FTO32">
        <v>437342.81</v>
      </c>
      <c r="FTP32">
        <v>150152.41</v>
      </c>
      <c r="FTQ32">
        <v>31621.83</v>
      </c>
      <c r="FTR32">
        <v>454035.9</v>
      </c>
      <c r="FTS32">
        <v>405533.4</v>
      </c>
      <c r="FTT32">
        <v>59667.32</v>
      </c>
      <c r="FTU32">
        <v>22373.11</v>
      </c>
      <c r="FTV32">
        <v>475088.4</v>
      </c>
      <c r="FTW32">
        <v>258782.67</v>
      </c>
      <c r="FTX32">
        <v>231855.49</v>
      </c>
      <c r="FTY32">
        <v>239807.52</v>
      </c>
      <c r="FTZ32">
        <v>166158.35</v>
      </c>
      <c r="FUA32">
        <v>308115.39</v>
      </c>
      <c r="FUB32">
        <v>142557.91</v>
      </c>
      <c r="FUC32">
        <v>367061.73</v>
      </c>
      <c r="FUD32">
        <v>189805.96</v>
      </c>
      <c r="FUE32">
        <v>9148.8700000000008</v>
      </c>
      <c r="FUF32">
        <v>175117.05</v>
      </c>
      <c r="FUG32">
        <v>382789.97</v>
      </c>
      <c r="FUH32">
        <v>482742.74</v>
      </c>
      <c r="FUI32">
        <v>277919.96999999997</v>
      </c>
      <c r="FUJ32">
        <v>113908.76</v>
      </c>
      <c r="FUK32">
        <v>367004.55</v>
      </c>
      <c r="FUL32">
        <v>228507.47</v>
      </c>
      <c r="FUM32">
        <v>134320.34</v>
      </c>
      <c r="FUN32">
        <v>297150.95</v>
      </c>
      <c r="FUO32">
        <v>200080.42</v>
      </c>
      <c r="FUP32">
        <v>272116.81</v>
      </c>
      <c r="FUQ32">
        <v>421248.49</v>
      </c>
      <c r="FUR32">
        <v>148533.01999999999</v>
      </c>
      <c r="FUS32">
        <v>433775.45</v>
      </c>
      <c r="FUT32">
        <v>241260.54</v>
      </c>
      <c r="FUU32">
        <v>491455.32</v>
      </c>
      <c r="FUV32">
        <v>342412.76</v>
      </c>
      <c r="FUW32">
        <v>56109.77</v>
      </c>
      <c r="FUX32">
        <v>6070.05</v>
      </c>
      <c r="FUY32">
        <v>205338.86</v>
      </c>
      <c r="FUZ32">
        <v>308948.98</v>
      </c>
      <c r="FVA32">
        <v>323225.69</v>
      </c>
      <c r="FVB32">
        <v>198422.95</v>
      </c>
      <c r="FVC32">
        <v>497085.03</v>
      </c>
      <c r="FVD32">
        <v>43239.79</v>
      </c>
      <c r="FVE32">
        <v>419363.42</v>
      </c>
      <c r="FVF32">
        <v>161383.42000000001</v>
      </c>
      <c r="FVG32">
        <v>50483.76</v>
      </c>
      <c r="FVH32">
        <v>384540.49</v>
      </c>
      <c r="FVI32">
        <v>434108.3</v>
      </c>
      <c r="FVJ32">
        <v>150784.32000000001</v>
      </c>
      <c r="FVK32">
        <v>163286.06</v>
      </c>
      <c r="FVL32">
        <v>48747.360000000001</v>
      </c>
      <c r="FVM32">
        <v>44508.39</v>
      </c>
      <c r="FVN32">
        <v>301433.07</v>
      </c>
      <c r="FVO32">
        <v>446129.53</v>
      </c>
      <c r="FVP32">
        <v>278131.28999999998</v>
      </c>
      <c r="FVQ32">
        <v>6636.73</v>
      </c>
      <c r="FVR32">
        <v>378218.14</v>
      </c>
      <c r="FVS32">
        <v>51799.15</v>
      </c>
      <c r="FVT32">
        <v>496575.44</v>
      </c>
      <c r="FVU32">
        <v>270966.96000000002</v>
      </c>
      <c r="FVV32">
        <v>378007.94</v>
      </c>
      <c r="FVW32">
        <v>276243.57</v>
      </c>
      <c r="FVX32">
        <v>225439.57</v>
      </c>
      <c r="FVY32">
        <v>244427.1</v>
      </c>
      <c r="FVZ32">
        <v>45987.7</v>
      </c>
      <c r="FWA32">
        <v>356005.68</v>
      </c>
      <c r="FWB32">
        <v>383849.15</v>
      </c>
      <c r="FWC32">
        <v>223410.62</v>
      </c>
      <c r="FWD32">
        <v>178339.85</v>
      </c>
      <c r="FWE32">
        <v>413576.22</v>
      </c>
      <c r="FWF32">
        <v>98582.15</v>
      </c>
      <c r="FWG32">
        <v>348945.18</v>
      </c>
      <c r="FWH32">
        <v>437280.58</v>
      </c>
      <c r="FWI32">
        <v>86640.09</v>
      </c>
      <c r="FWJ32">
        <v>317727.82</v>
      </c>
      <c r="FWK32">
        <v>18277.11</v>
      </c>
      <c r="FWL32">
        <v>217006.61</v>
      </c>
      <c r="FWM32">
        <v>228100.92</v>
      </c>
      <c r="FWN32">
        <v>92935.71</v>
      </c>
      <c r="FWO32">
        <v>361708.58</v>
      </c>
      <c r="FWP32">
        <v>24740.17</v>
      </c>
      <c r="FWQ32">
        <v>231222.83</v>
      </c>
      <c r="FWR32">
        <v>281552.51</v>
      </c>
      <c r="FWS32">
        <v>222023.2</v>
      </c>
      <c r="FWT32">
        <v>348807.15</v>
      </c>
      <c r="FWU32">
        <v>347829.59</v>
      </c>
      <c r="FWV32">
        <v>340704.5</v>
      </c>
      <c r="FWW32">
        <v>122806.15</v>
      </c>
      <c r="FWX32">
        <v>199354.36</v>
      </c>
      <c r="FWY32">
        <v>161716.13</v>
      </c>
      <c r="FWZ32">
        <v>266255.09999999998</v>
      </c>
      <c r="FXA32">
        <v>401255.1</v>
      </c>
      <c r="FXB32">
        <v>146681.46</v>
      </c>
      <c r="FXC32">
        <v>65297.599999999999</v>
      </c>
      <c r="FXD32">
        <v>291436.67</v>
      </c>
      <c r="FXE32">
        <v>112120.46</v>
      </c>
      <c r="FXF32">
        <v>312095.68</v>
      </c>
      <c r="FXG32">
        <v>443709.07</v>
      </c>
      <c r="FXH32">
        <v>241148.88</v>
      </c>
      <c r="FXI32">
        <v>257340.14</v>
      </c>
      <c r="FXJ32">
        <v>140039.38</v>
      </c>
      <c r="FXK32">
        <v>469710.79</v>
      </c>
      <c r="FXL32">
        <v>291540.19</v>
      </c>
      <c r="FXM32">
        <v>231132.2</v>
      </c>
      <c r="FXN32">
        <v>257684.28</v>
      </c>
      <c r="FXO32">
        <v>21052.83</v>
      </c>
      <c r="FXP32">
        <v>26152.73</v>
      </c>
      <c r="FXQ32">
        <v>75298.53</v>
      </c>
      <c r="FXR32">
        <v>428468.62</v>
      </c>
      <c r="FXS32">
        <v>377926.89</v>
      </c>
      <c r="FXT32">
        <v>283579.32</v>
      </c>
      <c r="FXU32">
        <v>48428.2</v>
      </c>
      <c r="FXV32">
        <v>47268.92</v>
      </c>
      <c r="FXW32">
        <v>49900.97</v>
      </c>
      <c r="FXX32">
        <v>114424.95</v>
      </c>
      <c r="FXY32">
        <v>175719.63</v>
      </c>
      <c r="FXZ32">
        <v>382380.17</v>
      </c>
      <c r="FYA32">
        <v>206514.08</v>
      </c>
      <c r="FYB32">
        <v>24927.45</v>
      </c>
      <c r="FYC32">
        <v>224391.09</v>
      </c>
      <c r="FYD32">
        <v>366608.4</v>
      </c>
      <c r="FYE32">
        <v>265674</v>
      </c>
      <c r="FYF32">
        <v>280903.03999999998</v>
      </c>
      <c r="FYG32">
        <v>11261.17</v>
      </c>
      <c r="FYH32">
        <v>456272.12</v>
      </c>
      <c r="FYI32">
        <v>283069.34000000003</v>
      </c>
      <c r="FYJ32">
        <v>302294.51</v>
      </c>
      <c r="FYK32">
        <v>206259.77</v>
      </c>
      <c r="FYL32">
        <v>420969.4</v>
      </c>
      <c r="FYM32">
        <v>101644.61</v>
      </c>
      <c r="FYN32">
        <v>108772.02</v>
      </c>
      <c r="FYO32">
        <v>292453.71999999997</v>
      </c>
      <c r="FYP32">
        <v>219503.41</v>
      </c>
      <c r="FYQ32">
        <v>106050.11</v>
      </c>
      <c r="FYR32">
        <v>31639.37</v>
      </c>
      <c r="FYS32">
        <v>235202.97</v>
      </c>
      <c r="FYT32">
        <v>122083.47</v>
      </c>
      <c r="FYU32">
        <v>485705.77</v>
      </c>
      <c r="FYV32">
        <v>449212.61</v>
      </c>
      <c r="FYW32">
        <v>394310.40000000002</v>
      </c>
      <c r="FYX32">
        <v>338398.99</v>
      </c>
      <c r="FYY32">
        <v>220140.48</v>
      </c>
      <c r="FYZ32">
        <v>9191.7000000000007</v>
      </c>
      <c r="FZA32">
        <v>130797.37</v>
      </c>
      <c r="FZB32">
        <v>494975.78</v>
      </c>
      <c r="FZC32">
        <v>388415.13</v>
      </c>
      <c r="FZD32">
        <v>488187.71</v>
      </c>
      <c r="FZE32">
        <v>102307.14</v>
      </c>
      <c r="FZF32">
        <v>131729.51999999999</v>
      </c>
      <c r="FZG32">
        <v>373582.19</v>
      </c>
      <c r="FZH32">
        <v>143030.49</v>
      </c>
      <c r="FZI32">
        <v>273249.98</v>
      </c>
      <c r="FZJ32">
        <v>160977.65</v>
      </c>
      <c r="FZK32">
        <v>208605.02</v>
      </c>
      <c r="FZL32">
        <v>410765.98</v>
      </c>
      <c r="FZM32">
        <v>218645.41</v>
      </c>
      <c r="FZN32">
        <v>83407.95</v>
      </c>
      <c r="FZO32">
        <v>312713.64</v>
      </c>
      <c r="FZP32">
        <v>124294.06</v>
      </c>
      <c r="FZQ32">
        <v>18711.68</v>
      </c>
      <c r="FZR32">
        <v>413225.2</v>
      </c>
      <c r="FZS32">
        <v>340313.88</v>
      </c>
      <c r="FZT32">
        <v>42121.03</v>
      </c>
      <c r="FZU32">
        <v>406058.73</v>
      </c>
      <c r="FZV32">
        <v>449158.05</v>
      </c>
      <c r="FZW32">
        <v>74843.31</v>
      </c>
      <c r="FZX32">
        <v>137987.39000000001</v>
      </c>
      <c r="FZY32">
        <v>439969.09</v>
      </c>
      <c r="FZZ32">
        <v>431720.01</v>
      </c>
      <c r="GAA32">
        <v>186902.44</v>
      </c>
      <c r="GAB32">
        <v>199830.57</v>
      </c>
      <c r="GAC32">
        <v>307175.09000000003</v>
      </c>
      <c r="GAD32">
        <v>13264.57</v>
      </c>
      <c r="GAE32">
        <v>65352.68</v>
      </c>
      <c r="GAF32">
        <v>243738.46</v>
      </c>
      <c r="GAG32">
        <v>198050.22</v>
      </c>
      <c r="GAH32">
        <v>132999.88</v>
      </c>
      <c r="GAI32">
        <v>173784.81</v>
      </c>
      <c r="GAJ32">
        <v>81106.06</v>
      </c>
      <c r="GAK32">
        <v>254081.83</v>
      </c>
      <c r="GAL32">
        <v>330364.84999999998</v>
      </c>
      <c r="GAM32">
        <v>140366.39000000001</v>
      </c>
      <c r="GAN32">
        <v>60082.78</v>
      </c>
      <c r="GAO32">
        <v>445299.13</v>
      </c>
      <c r="GAP32">
        <v>219737.89</v>
      </c>
      <c r="GAQ32">
        <v>97373.19</v>
      </c>
      <c r="GAR32">
        <v>340200.08</v>
      </c>
      <c r="GAS32">
        <v>250532</v>
      </c>
      <c r="GAT32">
        <v>31994.19</v>
      </c>
      <c r="GAU32">
        <v>371721.95</v>
      </c>
      <c r="GAV32">
        <v>278576.96999999997</v>
      </c>
      <c r="GAW32">
        <v>430726.5</v>
      </c>
      <c r="GAX32">
        <v>256917.36</v>
      </c>
      <c r="GAY32">
        <v>424272.88</v>
      </c>
      <c r="GAZ32">
        <v>481958.96</v>
      </c>
      <c r="GBA32">
        <v>146549.79</v>
      </c>
      <c r="GBB32">
        <v>380845.6</v>
      </c>
      <c r="GBC32">
        <v>120084.6</v>
      </c>
      <c r="GBD32">
        <v>64057.48</v>
      </c>
      <c r="GBE32">
        <v>166320.70000000001</v>
      </c>
      <c r="GBF32">
        <v>476177.58</v>
      </c>
      <c r="GBG32">
        <v>432408.77</v>
      </c>
      <c r="GBH32">
        <v>148609.9</v>
      </c>
      <c r="GBI32">
        <v>213970.82</v>
      </c>
      <c r="GBJ32">
        <v>72402.2</v>
      </c>
      <c r="GBK32">
        <v>203660.01</v>
      </c>
      <c r="GBL32">
        <v>295311.65000000002</v>
      </c>
      <c r="GBM32">
        <v>390448.62</v>
      </c>
      <c r="GBN32">
        <v>427075.42</v>
      </c>
      <c r="GBO32">
        <v>57328.97</v>
      </c>
      <c r="GBP32">
        <v>327054.11</v>
      </c>
      <c r="GBQ32">
        <v>425247.34</v>
      </c>
      <c r="GBR32">
        <v>224962.34</v>
      </c>
      <c r="GBS32">
        <v>478254.04</v>
      </c>
      <c r="GBT32">
        <v>177901.16</v>
      </c>
      <c r="GBU32">
        <v>480139.26</v>
      </c>
      <c r="GBV32">
        <v>273584.84999999998</v>
      </c>
      <c r="GBW32">
        <v>388070.66</v>
      </c>
      <c r="GBX32">
        <v>100672.72</v>
      </c>
      <c r="GBY32">
        <v>379822.58</v>
      </c>
      <c r="GBZ32">
        <v>471734.66</v>
      </c>
      <c r="GCA32">
        <v>249225.33</v>
      </c>
      <c r="GCB32">
        <v>226089.65</v>
      </c>
      <c r="GCC32">
        <v>441560.7</v>
      </c>
      <c r="GCD32">
        <v>119637.61</v>
      </c>
      <c r="GCE32">
        <v>219181.37</v>
      </c>
      <c r="GCF32">
        <v>154530.57</v>
      </c>
      <c r="GCG32">
        <v>495296.3</v>
      </c>
      <c r="GCH32">
        <v>407530.6</v>
      </c>
      <c r="GCI32">
        <v>260758.02</v>
      </c>
      <c r="GCJ32">
        <v>305510.78999999998</v>
      </c>
      <c r="GCK32">
        <v>125873.26</v>
      </c>
      <c r="GCL32">
        <v>465782.56</v>
      </c>
      <c r="GCM32">
        <v>177717.84</v>
      </c>
      <c r="GCN32">
        <v>365827.87</v>
      </c>
      <c r="GCO32">
        <v>276087.96999999997</v>
      </c>
      <c r="GCP32">
        <v>108958.14</v>
      </c>
      <c r="GCQ32">
        <v>261766.19</v>
      </c>
      <c r="GCR32">
        <v>356638.65</v>
      </c>
      <c r="GCS32">
        <v>211080.06</v>
      </c>
      <c r="GCT32">
        <v>340947.56</v>
      </c>
      <c r="GCU32">
        <v>312170.01</v>
      </c>
      <c r="GCV32">
        <v>356644.84</v>
      </c>
      <c r="GCW32">
        <v>139518.43</v>
      </c>
      <c r="GCX32">
        <v>32481.47</v>
      </c>
      <c r="GCY32">
        <v>82403.429999999993</v>
      </c>
      <c r="GCZ32">
        <v>174690.24</v>
      </c>
      <c r="GDA32">
        <v>214662.39</v>
      </c>
      <c r="GDB32">
        <v>83997.48</v>
      </c>
      <c r="GDC32">
        <v>91495.78</v>
      </c>
      <c r="GDD32">
        <v>67322.36</v>
      </c>
      <c r="GDE32">
        <v>405472.12</v>
      </c>
      <c r="GDF32">
        <v>481032.53</v>
      </c>
      <c r="GDG32">
        <v>27630.66</v>
      </c>
      <c r="GDH32">
        <v>416255.02</v>
      </c>
      <c r="GDI32">
        <v>291924.5</v>
      </c>
      <c r="GDJ32">
        <v>207416.01</v>
      </c>
      <c r="GDK32">
        <v>299199.81</v>
      </c>
      <c r="GDL32">
        <v>214914.15</v>
      </c>
      <c r="GDM32">
        <v>27351.52</v>
      </c>
      <c r="GDN32">
        <v>439430.31</v>
      </c>
      <c r="GDO32">
        <v>169261.45</v>
      </c>
      <c r="GDP32">
        <v>279628.05</v>
      </c>
      <c r="GDQ32">
        <v>381912.32000000001</v>
      </c>
      <c r="GDR32">
        <v>432311.43</v>
      </c>
      <c r="GDS32">
        <v>4560.7700000000004</v>
      </c>
      <c r="GDT32">
        <v>89776.22</v>
      </c>
      <c r="GDU32">
        <v>49399.83</v>
      </c>
      <c r="GDV32">
        <v>22176.86</v>
      </c>
      <c r="GDW32">
        <v>202420.55</v>
      </c>
      <c r="GDX32">
        <v>251525.24</v>
      </c>
      <c r="GDY32">
        <v>54546.71</v>
      </c>
      <c r="GDZ32">
        <v>160993.4</v>
      </c>
      <c r="GEA32">
        <v>35693.22</v>
      </c>
      <c r="GEB32">
        <v>306597.40000000002</v>
      </c>
      <c r="GEC32">
        <v>204483.46</v>
      </c>
      <c r="GED32">
        <v>29139.279999999999</v>
      </c>
      <c r="GEE32">
        <v>367662.45</v>
      </c>
      <c r="GEF32">
        <v>84997.86</v>
      </c>
      <c r="GEG32">
        <v>243545.99</v>
      </c>
      <c r="GEH32">
        <v>56018.46</v>
      </c>
      <c r="GEI32">
        <v>483948.97</v>
      </c>
      <c r="GEJ32">
        <v>293099.38</v>
      </c>
      <c r="GEK32">
        <v>191169.83</v>
      </c>
      <c r="GEL32">
        <v>70155.78</v>
      </c>
      <c r="GEM32">
        <v>308252.93</v>
      </c>
      <c r="GEN32">
        <v>273634.52</v>
      </c>
      <c r="GEO32">
        <v>50837.94</v>
      </c>
      <c r="GEP32">
        <v>192179.41</v>
      </c>
      <c r="GEQ32">
        <v>134348.85</v>
      </c>
      <c r="GER32">
        <v>95186.11</v>
      </c>
      <c r="GES32">
        <v>313929.46000000002</v>
      </c>
      <c r="GET32">
        <v>250740.46</v>
      </c>
      <c r="GEU32">
        <v>492019.55</v>
      </c>
      <c r="GEV32">
        <v>130239.42</v>
      </c>
      <c r="GEW32">
        <v>264377.21999999997</v>
      </c>
      <c r="GEX32">
        <v>390437.64</v>
      </c>
      <c r="GEY32">
        <v>114591.46</v>
      </c>
      <c r="GEZ32">
        <v>445706.56</v>
      </c>
      <c r="GFA32">
        <v>860.66</v>
      </c>
      <c r="GFB32">
        <v>244774.56</v>
      </c>
      <c r="GFC32">
        <v>305583.14</v>
      </c>
      <c r="GFD32">
        <v>38806.339999999997</v>
      </c>
      <c r="GFE32">
        <v>370763.5</v>
      </c>
      <c r="GFF32">
        <v>419664.32</v>
      </c>
      <c r="GFG32">
        <v>472099.84000000003</v>
      </c>
      <c r="GFH32">
        <v>62260.66</v>
      </c>
      <c r="GFI32">
        <v>145024.79999999999</v>
      </c>
      <c r="GFJ32">
        <v>470707.88</v>
      </c>
      <c r="GFK32">
        <v>395237.13</v>
      </c>
      <c r="GFL32">
        <v>418661.89</v>
      </c>
      <c r="GFM32">
        <v>269230.43</v>
      </c>
      <c r="GFN32">
        <v>244552.89</v>
      </c>
      <c r="GFO32">
        <v>329765.03000000003</v>
      </c>
      <c r="GFP32">
        <v>310697.78999999998</v>
      </c>
      <c r="GFQ32">
        <v>374617.23</v>
      </c>
      <c r="GFR32">
        <v>366769.08</v>
      </c>
      <c r="GFS32">
        <v>350337.09</v>
      </c>
      <c r="GFT32">
        <v>278649.68</v>
      </c>
      <c r="GFU32">
        <v>495180.83</v>
      </c>
      <c r="GFV32">
        <v>45855.82</v>
      </c>
      <c r="GFW32">
        <v>430669.92</v>
      </c>
      <c r="GFX32">
        <v>150243.35</v>
      </c>
      <c r="GFY32">
        <v>436449.54</v>
      </c>
      <c r="GFZ32">
        <v>155508.46</v>
      </c>
      <c r="GGA32">
        <v>68410.63</v>
      </c>
      <c r="GGB32">
        <v>284117.05</v>
      </c>
      <c r="GGC32">
        <v>122542.06</v>
      </c>
      <c r="GGD32">
        <v>355598.11</v>
      </c>
      <c r="GGE32">
        <v>470942.38</v>
      </c>
      <c r="GGF32">
        <v>458041.77</v>
      </c>
      <c r="GGG32">
        <v>471863.99</v>
      </c>
      <c r="GGH32">
        <v>288959.43</v>
      </c>
      <c r="GGI32">
        <v>193351.75</v>
      </c>
      <c r="GGJ32">
        <v>108557.21</v>
      </c>
      <c r="GGK32">
        <v>478811.55</v>
      </c>
      <c r="GGL32">
        <v>131442.38</v>
      </c>
      <c r="GGM32">
        <v>95293.98</v>
      </c>
      <c r="GGN32">
        <v>370479.73</v>
      </c>
      <c r="GGO32">
        <v>104070.11</v>
      </c>
      <c r="GGP32">
        <v>393489.45</v>
      </c>
      <c r="GGQ32">
        <v>41574.239999999998</v>
      </c>
      <c r="GGR32">
        <v>449747.96</v>
      </c>
      <c r="GGS32">
        <v>351134.27</v>
      </c>
      <c r="GGT32">
        <v>73820.600000000006</v>
      </c>
      <c r="GGU32">
        <v>251959.91</v>
      </c>
      <c r="GGV32">
        <v>70425.19</v>
      </c>
      <c r="GGW32">
        <v>70677.17</v>
      </c>
      <c r="GGX32">
        <v>220699.59</v>
      </c>
      <c r="GGY32">
        <v>10342.84</v>
      </c>
      <c r="GGZ32">
        <v>296766.3</v>
      </c>
      <c r="GHA32">
        <v>364949.68</v>
      </c>
      <c r="GHB32">
        <v>413474</v>
      </c>
      <c r="GHC32">
        <v>350934.44</v>
      </c>
      <c r="GHD32">
        <v>399408.27</v>
      </c>
      <c r="GHE32">
        <v>418485.08</v>
      </c>
      <c r="GHF32">
        <v>170747.46</v>
      </c>
      <c r="GHG32">
        <v>101451.47</v>
      </c>
      <c r="GHH32">
        <v>237483.21</v>
      </c>
      <c r="GHI32">
        <v>208414.09</v>
      </c>
      <c r="GHJ32">
        <v>185965.68</v>
      </c>
      <c r="GHK32">
        <v>297242.93</v>
      </c>
      <c r="GHL32">
        <v>53310.68</v>
      </c>
      <c r="GHM32">
        <v>410494.93</v>
      </c>
      <c r="GHN32">
        <v>267611.28000000003</v>
      </c>
      <c r="GHO32">
        <v>191872.54</v>
      </c>
      <c r="GHP32">
        <v>460073.11</v>
      </c>
      <c r="GHQ32">
        <v>195480.44</v>
      </c>
      <c r="GHR32">
        <v>248289.1</v>
      </c>
      <c r="GHS32">
        <v>323122.55</v>
      </c>
      <c r="GHT32">
        <v>114066.4</v>
      </c>
      <c r="GHU32">
        <v>108517.27</v>
      </c>
      <c r="GHV32">
        <v>199832.89</v>
      </c>
      <c r="GHW32">
        <v>444346.45</v>
      </c>
      <c r="GHX32">
        <v>345707.61</v>
      </c>
      <c r="GHY32">
        <v>383192.98</v>
      </c>
      <c r="GHZ32">
        <v>189521.19</v>
      </c>
      <c r="GIA32">
        <v>121671.92</v>
      </c>
      <c r="GIB32">
        <v>42116.56</v>
      </c>
      <c r="GIC32">
        <v>448336.01</v>
      </c>
      <c r="GID32">
        <v>462786.11</v>
      </c>
      <c r="GIE32">
        <v>406407.39</v>
      </c>
      <c r="GIF32">
        <v>246275.62</v>
      </c>
      <c r="GIG32">
        <v>429223.29</v>
      </c>
      <c r="GIH32">
        <v>161304.88</v>
      </c>
      <c r="GII32">
        <v>430289.79</v>
      </c>
      <c r="GIJ32">
        <v>251075.86</v>
      </c>
      <c r="GIK32">
        <v>36790.39</v>
      </c>
      <c r="GIL32">
        <v>370852.89</v>
      </c>
      <c r="GIM32">
        <v>188822.31</v>
      </c>
      <c r="GIN32">
        <v>89824.15</v>
      </c>
      <c r="GIO32">
        <v>323890.15999999997</v>
      </c>
      <c r="GIP32">
        <v>326413.90000000002</v>
      </c>
      <c r="GIQ32">
        <v>431399.78</v>
      </c>
      <c r="GIR32">
        <v>443050.56</v>
      </c>
      <c r="GIS32">
        <v>57895.59</v>
      </c>
      <c r="GIT32">
        <v>308716.03999999998</v>
      </c>
      <c r="GIU32">
        <v>346996.37</v>
      </c>
      <c r="GIV32">
        <v>235194.57</v>
      </c>
      <c r="GIW32">
        <v>124448.41</v>
      </c>
      <c r="GIX32">
        <v>170642.45</v>
      </c>
      <c r="GIY32">
        <v>168381.08</v>
      </c>
      <c r="GIZ32">
        <v>362836.59</v>
      </c>
      <c r="GJA32">
        <v>222151.03</v>
      </c>
      <c r="GJB32">
        <v>178995.69</v>
      </c>
      <c r="GJC32">
        <v>266132.93</v>
      </c>
      <c r="GJD32">
        <v>331897.46000000002</v>
      </c>
      <c r="GJE32">
        <v>344.36</v>
      </c>
      <c r="GJF32">
        <v>186224.83</v>
      </c>
      <c r="GJG32">
        <v>195595.29</v>
      </c>
      <c r="GJH32">
        <v>93443.54</v>
      </c>
      <c r="GJI32">
        <v>103007.17</v>
      </c>
      <c r="GJJ32">
        <v>311760.8</v>
      </c>
      <c r="GJK32">
        <v>197480.47</v>
      </c>
      <c r="GJL32">
        <v>130434.39</v>
      </c>
      <c r="GJM32">
        <v>427988.88</v>
      </c>
      <c r="GJN32">
        <v>482098.93</v>
      </c>
      <c r="GJO32">
        <v>24148.35</v>
      </c>
      <c r="GJP32">
        <v>168691.17</v>
      </c>
      <c r="GJQ32">
        <v>298079.74</v>
      </c>
      <c r="GJR32">
        <v>401190.24</v>
      </c>
      <c r="GJS32">
        <v>253975.34</v>
      </c>
      <c r="GJT32">
        <v>484279.2</v>
      </c>
      <c r="GJU32">
        <v>381271.21</v>
      </c>
      <c r="GJV32">
        <v>27046.2</v>
      </c>
      <c r="GJW32">
        <v>26656.01</v>
      </c>
      <c r="GJX32">
        <v>444130.48</v>
      </c>
      <c r="GJY32">
        <v>454405.67</v>
      </c>
      <c r="GJZ32">
        <v>253785.79</v>
      </c>
      <c r="GKA32">
        <v>42974.84</v>
      </c>
      <c r="GKB32">
        <v>139902.74</v>
      </c>
      <c r="GKC32">
        <v>428116.75</v>
      </c>
      <c r="GKD32">
        <v>198554.21</v>
      </c>
      <c r="GKE32">
        <v>459166.15</v>
      </c>
      <c r="GKF32">
        <v>211996.21</v>
      </c>
      <c r="GKG32">
        <v>472966.28</v>
      </c>
      <c r="GKH32">
        <v>77534.05</v>
      </c>
      <c r="GKI32">
        <v>92279.92</v>
      </c>
      <c r="GKJ32">
        <v>41310.92</v>
      </c>
      <c r="GKK32">
        <v>5612.38</v>
      </c>
      <c r="GKL32">
        <v>361208.27</v>
      </c>
      <c r="GKM32">
        <v>384046.97</v>
      </c>
      <c r="GKN32">
        <v>255516.32</v>
      </c>
      <c r="GKO32">
        <v>174885.92</v>
      </c>
      <c r="GKP32">
        <v>398639.08</v>
      </c>
      <c r="GKQ32">
        <v>33338.839999999997</v>
      </c>
      <c r="GKR32">
        <v>266272.12</v>
      </c>
      <c r="GKS32">
        <v>251916.55</v>
      </c>
      <c r="GKT32">
        <v>73231.06</v>
      </c>
      <c r="GKU32">
        <v>477626.73</v>
      </c>
      <c r="GKV32">
        <v>111446.75</v>
      </c>
      <c r="GKW32">
        <v>186000.22</v>
      </c>
      <c r="GKX32">
        <v>240419.33</v>
      </c>
      <c r="GKY32">
        <v>357650.66</v>
      </c>
      <c r="GKZ32">
        <v>351353.76</v>
      </c>
      <c r="GLA32">
        <v>37710.550000000003</v>
      </c>
      <c r="GLB32">
        <v>478207.54</v>
      </c>
      <c r="GLC32">
        <v>357779.18</v>
      </c>
      <c r="GLD32">
        <v>13482.79</v>
      </c>
      <c r="GLE32">
        <v>318718.74</v>
      </c>
      <c r="GLF32">
        <v>242227.65</v>
      </c>
      <c r="GLG32">
        <v>382534.81</v>
      </c>
      <c r="GLH32">
        <v>37470.35</v>
      </c>
      <c r="GLI32">
        <v>22618.22</v>
      </c>
      <c r="GLJ32">
        <v>172436.76</v>
      </c>
      <c r="GLK32">
        <v>183754.67</v>
      </c>
      <c r="GLL32">
        <v>405888.81</v>
      </c>
      <c r="GLM32">
        <v>115903.29</v>
      </c>
      <c r="GLN32">
        <v>494985.19</v>
      </c>
      <c r="GLO32">
        <v>209743.96</v>
      </c>
      <c r="GLP32">
        <v>190520.51</v>
      </c>
      <c r="GLQ32">
        <v>188856.48</v>
      </c>
      <c r="GLR32">
        <v>398572.72</v>
      </c>
      <c r="GLS32">
        <v>428716.13</v>
      </c>
      <c r="GLT32">
        <v>467163.15</v>
      </c>
      <c r="GLU32">
        <v>300456.38</v>
      </c>
      <c r="GLV32">
        <v>75748.899999999994</v>
      </c>
      <c r="GLW32">
        <v>464716.78</v>
      </c>
      <c r="GLX32">
        <v>12066.58</v>
      </c>
      <c r="GLY32">
        <v>488186.62</v>
      </c>
      <c r="GLZ32">
        <v>327530.37</v>
      </c>
      <c r="GMA32">
        <v>474765.71</v>
      </c>
      <c r="GMB32">
        <v>169280.28</v>
      </c>
      <c r="GMC32">
        <v>390569.54</v>
      </c>
      <c r="GMD32">
        <v>50943.88</v>
      </c>
      <c r="GME32">
        <v>46810.01</v>
      </c>
      <c r="GMF32">
        <v>69311.12</v>
      </c>
      <c r="GMG32">
        <v>380180.76</v>
      </c>
      <c r="GMH32">
        <v>493779.33</v>
      </c>
      <c r="GMI32">
        <v>54377.68</v>
      </c>
      <c r="GMJ32">
        <v>446574.29</v>
      </c>
      <c r="GMK32">
        <v>277116.14</v>
      </c>
      <c r="GML32">
        <v>429614.19</v>
      </c>
      <c r="GMM32">
        <v>419285.92</v>
      </c>
      <c r="GMN32">
        <v>59149.59</v>
      </c>
      <c r="GMO32">
        <v>480968.26</v>
      </c>
      <c r="GMP32">
        <v>378798.44</v>
      </c>
      <c r="GMQ32">
        <v>15995.99</v>
      </c>
      <c r="GMR32">
        <v>6448.63</v>
      </c>
      <c r="GMS32">
        <v>97076.6</v>
      </c>
      <c r="GMT32">
        <v>283992.94</v>
      </c>
      <c r="GMU32">
        <v>81793.149999999994</v>
      </c>
      <c r="GMV32">
        <v>163194.78</v>
      </c>
      <c r="GMW32">
        <v>284023.52</v>
      </c>
      <c r="GMX32">
        <v>88747.55</v>
      </c>
      <c r="GMY32">
        <v>248968.25</v>
      </c>
      <c r="GMZ32">
        <v>200664.54</v>
      </c>
      <c r="GNA32">
        <v>100616.24</v>
      </c>
      <c r="GNB32">
        <v>425833.61</v>
      </c>
      <c r="GNC32">
        <v>221046.85</v>
      </c>
      <c r="GND32">
        <v>336272.57</v>
      </c>
      <c r="GNE32">
        <v>411770.02</v>
      </c>
      <c r="GNF32">
        <v>275447.71000000002</v>
      </c>
      <c r="GNG32">
        <v>406972.19</v>
      </c>
      <c r="GNH32">
        <v>277302.65999999997</v>
      </c>
      <c r="GNI32">
        <v>462371.01</v>
      </c>
      <c r="GNJ32">
        <v>210164.62</v>
      </c>
      <c r="GNK32">
        <v>184375.42</v>
      </c>
      <c r="GNL32">
        <v>259059.98</v>
      </c>
      <c r="GNM32">
        <v>278709.5</v>
      </c>
      <c r="GNN32">
        <v>237984.93</v>
      </c>
      <c r="GNO32">
        <v>252300.59</v>
      </c>
      <c r="GNP32">
        <v>336737.36</v>
      </c>
      <c r="GNQ32">
        <v>247801.33</v>
      </c>
      <c r="GNR32">
        <v>330252.15999999997</v>
      </c>
      <c r="GNS32">
        <v>441387.76</v>
      </c>
      <c r="GNT32">
        <v>74185.38</v>
      </c>
      <c r="GNU32">
        <v>342371.31</v>
      </c>
      <c r="GNV32">
        <v>225560.19</v>
      </c>
      <c r="GNW32">
        <v>15633.04</v>
      </c>
      <c r="GNX32">
        <v>88908.23</v>
      </c>
      <c r="GNY32">
        <v>490005.1</v>
      </c>
      <c r="GNZ32">
        <v>67188.570000000007</v>
      </c>
      <c r="GOA32">
        <v>19704.75</v>
      </c>
      <c r="GOB32">
        <v>249140.03</v>
      </c>
      <c r="GOC32">
        <v>134604.62</v>
      </c>
      <c r="GOD32">
        <v>46454.86</v>
      </c>
      <c r="GOE32">
        <v>104422.02</v>
      </c>
      <c r="GOF32">
        <v>293754.94</v>
      </c>
      <c r="GOG32">
        <v>33061.64</v>
      </c>
      <c r="GOH32">
        <v>160261.19</v>
      </c>
      <c r="GOI32">
        <v>74638.84</v>
      </c>
      <c r="GOJ32">
        <v>436408.29</v>
      </c>
      <c r="GOK32">
        <v>358193.76</v>
      </c>
      <c r="GOL32">
        <v>132997.34</v>
      </c>
      <c r="GOM32">
        <v>493494.59</v>
      </c>
      <c r="GON32">
        <v>148256.82</v>
      </c>
      <c r="GOO32">
        <v>11591.38</v>
      </c>
      <c r="GOP32">
        <v>67300.42</v>
      </c>
      <c r="GOQ32">
        <v>384416.63</v>
      </c>
      <c r="GOR32">
        <v>23758.51</v>
      </c>
      <c r="GOS32">
        <v>153365.63</v>
      </c>
      <c r="GOT32">
        <v>466688.6</v>
      </c>
      <c r="GOU32">
        <v>362266.93</v>
      </c>
      <c r="GOV32">
        <v>221023.88</v>
      </c>
      <c r="GOW32">
        <v>417507.28</v>
      </c>
      <c r="GOX32">
        <v>338264.81</v>
      </c>
      <c r="GOY32">
        <v>355664.01</v>
      </c>
      <c r="GOZ32">
        <v>163276.15</v>
      </c>
      <c r="GPA32">
        <v>184852.03</v>
      </c>
      <c r="GPB32">
        <v>242268.57</v>
      </c>
      <c r="GPC32">
        <v>52533.11</v>
      </c>
      <c r="GPD32">
        <v>474018.55</v>
      </c>
      <c r="GPE32">
        <v>149488.29999999999</v>
      </c>
      <c r="GPF32">
        <v>185706.84</v>
      </c>
      <c r="GPG32">
        <v>173114.67</v>
      </c>
      <c r="GPH32">
        <v>4743.62</v>
      </c>
      <c r="GPI32">
        <v>392188.1</v>
      </c>
      <c r="GPJ32">
        <v>163594.1</v>
      </c>
      <c r="GPK32">
        <v>44958.62</v>
      </c>
      <c r="GPL32">
        <v>485473.57</v>
      </c>
      <c r="GPM32">
        <v>494433.56</v>
      </c>
      <c r="GPN32">
        <v>299530.14</v>
      </c>
      <c r="GPO32">
        <v>476066.26</v>
      </c>
      <c r="GPP32">
        <v>191317.59</v>
      </c>
      <c r="GPQ32">
        <v>126157.51</v>
      </c>
      <c r="GPR32">
        <v>461974.86</v>
      </c>
      <c r="GPS32">
        <v>228772.56</v>
      </c>
      <c r="GPT32">
        <v>169093.22</v>
      </c>
      <c r="GPU32">
        <v>369323.4</v>
      </c>
      <c r="GPV32">
        <v>368115.58</v>
      </c>
      <c r="GPW32">
        <v>260415.53</v>
      </c>
      <c r="GPX32">
        <v>62590.69</v>
      </c>
      <c r="GPY32">
        <v>283763.20000000001</v>
      </c>
      <c r="GPZ32">
        <v>445306.35</v>
      </c>
      <c r="GQA32">
        <v>243603.79</v>
      </c>
      <c r="GQB32">
        <v>90206.07</v>
      </c>
      <c r="GQC32">
        <v>142058.65</v>
      </c>
      <c r="GQD32">
        <v>102295.39</v>
      </c>
      <c r="GQE32">
        <v>253135.37</v>
      </c>
      <c r="GQF32">
        <v>286191.87</v>
      </c>
      <c r="GQG32">
        <v>377381.97</v>
      </c>
      <c r="GQH32">
        <v>7045.45</v>
      </c>
      <c r="GQI32">
        <v>483991.83</v>
      </c>
      <c r="GQJ32">
        <v>493930.84</v>
      </c>
      <c r="GQK32">
        <v>417720.96</v>
      </c>
      <c r="GQL32">
        <v>317855.59000000003</v>
      </c>
      <c r="GQM32">
        <v>122859.58</v>
      </c>
      <c r="GQN32">
        <v>245090.65</v>
      </c>
      <c r="GQO32">
        <v>271036.88</v>
      </c>
      <c r="GQP32">
        <v>258842.23999999999</v>
      </c>
      <c r="GQQ32">
        <v>300280.75</v>
      </c>
      <c r="GQR32">
        <v>174387.11</v>
      </c>
      <c r="GQS32">
        <v>289249.40999999997</v>
      </c>
      <c r="GQT32">
        <v>276145.91999999998</v>
      </c>
      <c r="GQU32">
        <v>287017.49</v>
      </c>
      <c r="GQV32">
        <v>112568.62</v>
      </c>
      <c r="GQW32">
        <v>452017.64</v>
      </c>
      <c r="GQX32">
        <v>26205.22</v>
      </c>
      <c r="GQY32">
        <v>11928.32</v>
      </c>
      <c r="GQZ32">
        <v>229447.88</v>
      </c>
      <c r="GRA32">
        <v>340167.12</v>
      </c>
      <c r="GRB32">
        <v>392355.38</v>
      </c>
      <c r="GRC32">
        <v>50835.86</v>
      </c>
      <c r="GRD32">
        <v>223859.78</v>
      </c>
      <c r="GRE32">
        <v>285855.99</v>
      </c>
      <c r="GRF32">
        <v>41317.79</v>
      </c>
      <c r="GRG32">
        <v>119817.84</v>
      </c>
      <c r="GRH32">
        <v>95672.21</v>
      </c>
      <c r="GRI32">
        <v>100504.46</v>
      </c>
      <c r="GRJ32">
        <v>49980.49</v>
      </c>
      <c r="GRK32">
        <v>200532.8</v>
      </c>
      <c r="GRL32">
        <v>173782.42</v>
      </c>
      <c r="GRM32">
        <v>36090.379999999997</v>
      </c>
      <c r="GRN32">
        <v>339470.11</v>
      </c>
      <c r="GRO32">
        <v>406563.16</v>
      </c>
      <c r="GRP32">
        <v>94238.65</v>
      </c>
      <c r="GRQ32">
        <v>147552.19</v>
      </c>
      <c r="GRR32">
        <v>340009.54</v>
      </c>
      <c r="GRS32">
        <v>353681.75</v>
      </c>
      <c r="GRT32">
        <v>151593.88</v>
      </c>
      <c r="GRU32">
        <v>175304.19</v>
      </c>
      <c r="GRV32">
        <v>97942.99</v>
      </c>
      <c r="GRW32">
        <v>133741.43</v>
      </c>
      <c r="GRX32">
        <v>238054.07</v>
      </c>
      <c r="GRY32">
        <v>24198.42</v>
      </c>
      <c r="GRZ32">
        <v>20997.66</v>
      </c>
      <c r="GSA32">
        <v>177619.9</v>
      </c>
      <c r="GSB32">
        <v>276984.39</v>
      </c>
      <c r="GSC32">
        <v>487883.13</v>
      </c>
      <c r="GSD32">
        <v>45620.28</v>
      </c>
      <c r="GSE32">
        <v>131934.87</v>
      </c>
      <c r="GSF32">
        <v>275137.62</v>
      </c>
      <c r="GSG32">
        <v>15114.72</v>
      </c>
      <c r="GSH32">
        <v>234169.54</v>
      </c>
      <c r="GSI32">
        <v>410112.63</v>
      </c>
      <c r="GSJ32">
        <v>143095.71</v>
      </c>
      <c r="GSK32">
        <v>474466.23</v>
      </c>
      <c r="GSL32">
        <v>218521.37</v>
      </c>
      <c r="GSM32">
        <v>428500.16</v>
      </c>
      <c r="GSN32">
        <v>348583.16</v>
      </c>
      <c r="GSO32">
        <v>325323.21000000002</v>
      </c>
      <c r="GSP32">
        <v>417379.55</v>
      </c>
      <c r="GSQ32">
        <v>417411.32</v>
      </c>
      <c r="GSR32">
        <v>89415.63</v>
      </c>
      <c r="GSS32">
        <v>228740.49</v>
      </c>
      <c r="GST32">
        <v>208785</v>
      </c>
      <c r="GSU32">
        <v>103338.25</v>
      </c>
      <c r="GSV32">
        <v>25647.66</v>
      </c>
      <c r="GSW32">
        <v>224227.64</v>
      </c>
      <c r="GSX32">
        <v>396670.46</v>
      </c>
      <c r="GSY32">
        <v>69143.87</v>
      </c>
      <c r="GSZ32">
        <v>74841.009999999995</v>
      </c>
      <c r="GTA32">
        <v>139281.92000000001</v>
      </c>
      <c r="GTB32">
        <v>142136.01</v>
      </c>
      <c r="GTC32">
        <v>258803.13</v>
      </c>
      <c r="GTD32">
        <v>114534.91</v>
      </c>
      <c r="GTE32">
        <v>403353.07</v>
      </c>
      <c r="GTF32">
        <v>54543.92</v>
      </c>
      <c r="GTG32">
        <v>78263.539999999994</v>
      </c>
      <c r="GTH32">
        <v>471645.6</v>
      </c>
      <c r="GTI32">
        <v>479576.04</v>
      </c>
      <c r="GTJ32">
        <v>404972.93</v>
      </c>
      <c r="GTK32">
        <v>27531.53</v>
      </c>
      <c r="GTL32">
        <v>309040.09999999998</v>
      </c>
      <c r="GTM32">
        <v>380877.74</v>
      </c>
      <c r="GTN32">
        <v>397020.1</v>
      </c>
      <c r="GTO32">
        <v>443420.58</v>
      </c>
      <c r="GTP32">
        <v>345776.44</v>
      </c>
      <c r="GTQ32">
        <v>172980.25</v>
      </c>
      <c r="GTR32">
        <v>66184.55</v>
      </c>
      <c r="GTS32">
        <v>55881.89</v>
      </c>
      <c r="GTT32">
        <v>45923.55</v>
      </c>
      <c r="GTU32">
        <v>296524.06</v>
      </c>
      <c r="GTV32">
        <v>424575.41</v>
      </c>
      <c r="GTW32">
        <v>7089.55</v>
      </c>
      <c r="GTX32">
        <v>162724.56</v>
      </c>
      <c r="GTY32">
        <v>1315.83</v>
      </c>
      <c r="GTZ32">
        <v>6055.68</v>
      </c>
      <c r="GUA32">
        <v>462359.91</v>
      </c>
      <c r="GUB32">
        <v>354089.51</v>
      </c>
      <c r="GUC32">
        <v>285945.94</v>
      </c>
      <c r="GUD32">
        <v>322159.5</v>
      </c>
      <c r="GUE32">
        <v>107022.35</v>
      </c>
      <c r="GUF32">
        <v>177475.53</v>
      </c>
      <c r="GUG32">
        <v>113010.09</v>
      </c>
      <c r="GUH32">
        <v>402402.2</v>
      </c>
      <c r="GUI32">
        <v>23624.639999999999</v>
      </c>
      <c r="GUJ32">
        <v>328378.75</v>
      </c>
      <c r="GUK32">
        <v>267929.64</v>
      </c>
      <c r="GUL32">
        <v>439728.25</v>
      </c>
      <c r="GUM32">
        <v>442083.43</v>
      </c>
      <c r="GUN32">
        <v>437214.91</v>
      </c>
      <c r="GUO32">
        <v>224248.88</v>
      </c>
      <c r="GUP32">
        <v>49493.8</v>
      </c>
      <c r="GUQ32">
        <v>153060.76999999999</v>
      </c>
      <c r="GUR32">
        <v>48117.97</v>
      </c>
      <c r="GUS32">
        <v>98712.92</v>
      </c>
      <c r="GUT32">
        <v>250559.3</v>
      </c>
      <c r="GUU32">
        <v>436950.43</v>
      </c>
      <c r="GUV32">
        <v>22678.31</v>
      </c>
      <c r="GUW32">
        <v>268204.71000000002</v>
      </c>
      <c r="GUX32">
        <v>61511.06</v>
      </c>
      <c r="GUY32">
        <v>253556.56</v>
      </c>
      <c r="GUZ32">
        <v>389444.97</v>
      </c>
      <c r="GVA32">
        <v>409571.7</v>
      </c>
      <c r="GVB32">
        <v>8626.52</v>
      </c>
      <c r="GVC32">
        <v>281904.76</v>
      </c>
      <c r="GVD32">
        <v>296720.28000000003</v>
      </c>
      <c r="GVE32">
        <v>316501.49</v>
      </c>
      <c r="GVF32">
        <v>138630.82</v>
      </c>
      <c r="GVG32">
        <v>93445.31</v>
      </c>
      <c r="GVH32">
        <v>180394.97</v>
      </c>
      <c r="GVI32">
        <v>285946.67</v>
      </c>
      <c r="GVJ32">
        <v>14503.45</v>
      </c>
      <c r="GVK32">
        <v>119406.45</v>
      </c>
      <c r="GVL32">
        <v>269245.11</v>
      </c>
      <c r="GVM32">
        <v>403665.27</v>
      </c>
      <c r="GVN32">
        <v>491702.65</v>
      </c>
      <c r="GVO32">
        <v>192984.15</v>
      </c>
      <c r="GVP32">
        <v>333367.18</v>
      </c>
      <c r="GVQ32">
        <v>83261.91</v>
      </c>
      <c r="GVR32">
        <v>427172.69</v>
      </c>
      <c r="GVS32">
        <v>264319.7</v>
      </c>
      <c r="GVT32">
        <v>43531.64</v>
      </c>
      <c r="GVU32">
        <v>61541.46</v>
      </c>
      <c r="GVV32">
        <v>115429.62</v>
      </c>
      <c r="GVW32">
        <v>114921</v>
      </c>
      <c r="GVX32">
        <v>84444.25</v>
      </c>
      <c r="GVY32">
        <v>483814.96</v>
      </c>
      <c r="GVZ32">
        <v>4303.6499999999996</v>
      </c>
      <c r="GWA32">
        <v>283039.03999999998</v>
      </c>
      <c r="GWB32">
        <v>230481.31</v>
      </c>
      <c r="GWC32">
        <v>283657.7</v>
      </c>
      <c r="GWD32">
        <v>477033.84</v>
      </c>
      <c r="GWE32">
        <v>381387.2</v>
      </c>
      <c r="GWF32">
        <v>384718.36</v>
      </c>
      <c r="GWG32">
        <v>84044.52</v>
      </c>
      <c r="GWH32">
        <v>60709.99</v>
      </c>
      <c r="GWI32">
        <v>206614.73</v>
      </c>
      <c r="GWJ32">
        <v>1090.68</v>
      </c>
      <c r="GWK32">
        <v>62045.79</v>
      </c>
      <c r="GWL32">
        <v>11417.12</v>
      </c>
      <c r="GWM32">
        <v>124662.41</v>
      </c>
      <c r="GWN32">
        <v>385327.33</v>
      </c>
      <c r="GWO32">
        <v>285979.64</v>
      </c>
      <c r="GWP32">
        <v>463178.61</v>
      </c>
      <c r="GWQ32">
        <v>172581.73</v>
      </c>
      <c r="GWR32">
        <v>97659.02</v>
      </c>
      <c r="GWS32">
        <v>427394.88</v>
      </c>
      <c r="GWT32">
        <v>332348.65999999997</v>
      </c>
      <c r="GWU32">
        <v>497897.09</v>
      </c>
      <c r="GWV32">
        <v>280963.40999999997</v>
      </c>
      <c r="GWW32">
        <v>457848.8</v>
      </c>
      <c r="GWX32">
        <v>225815.98</v>
      </c>
      <c r="GWY32">
        <v>69448.92</v>
      </c>
      <c r="GWZ32">
        <v>132395.73000000001</v>
      </c>
      <c r="GXA32">
        <v>441788.17</v>
      </c>
      <c r="GXB32">
        <v>153520.28</v>
      </c>
      <c r="GXC32">
        <v>273291.25</v>
      </c>
      <c r="GXD32">
        <v>46020.25</v>
      </c>
      <c r="GXE32">
        <v>334163.33</v>
      </c>
      <c r="GXF32">
        <v>215608.79</v>
      </c>
      <c r="GXG32">
        <v>239735.14</v>
      </c>
      <c r="GXH32">
        <v>140374.85</v>
      </c>
      <c r="GXI32">
        <v>261312.72</v>
      </c>
      <c r="GXJ32">
        <v>433029.3</v>
      </c>
      <c r="GXK32">
        <v>499496.83</v>
      </c>
      <c r="GXL32">
        <v>393089.86</v>
      </c>
      <c r="GXM32">
        <v>304690.53000000003</v>
      </c>
      <c r="GXN32">
        <v>295690.14</v>
      </c>
      <c r="GXO32">
        <v>187524.28</v>
      </c>
      <c r="GXP32">
        <v>132961.14000000001</v>
      </c>
      <c r="GXQ32">
        <v>167077.14000000001</v>
      </c>
      <c r="GXR32">
        <v>444477.8</v>
      </c>
      <c r="GXS32">
        <v>403680.19</v>
      </c>
      <c r="GXT32">
        <v>24792.22</v>
      </c>
      <c r="GXU32">
        <v>204791.49</v>
      </c>
      <c r="GXV32">
        <v>348501.06</v>
      </c>
      <c r="GXW32">
        <v>95662.74</v>
      </c>
      <c r="GXX32">
        <v>460127.15</v>
      </c>
      <c r="GXY32">
        <v>479849.15</v>
      </c>
      <c r="GXZ32">
        <v>277417.21000000002</v>
      </c>
      <c r="GYA32">
        <v>418175.72</v>
      </c>
      <c r="GYB32">
        <v>3684.72</v>
      </c>
      <c r="GYC32">
        <v>16093.44</v>
      </c>
      <c r="GYD32">
        <v>189034.36</v>
      </c>
      <c r="GYE32">
        <v>370354.32</v>
      </c>
      <c r="GYF32">
        <v>14480.53</v>
      </c>
      <c r="GYG32">
        <v>25584.58</v>
      </c>
      <c r="GYH32">
        <v>101809.05</v>
      </c>
      <c r="GYI32">
        <v>180147.5</v>
      </c>
      <c r="GYJ32">
        <v>360366.46</v>
      </c>
      <c r="GYK32">
        <v>353778.15</v>
      </c>
      <c r="GYL32">
        <v>303525.71999999997</v>
      </c>
      <c r="GYM32">
        <v>441558.93</v>
      </c>
      <c r="GYN32">
        <v>280805.95</v>
      </c>
      <c r="GYO32">
        <v>57483.81</v>
      </c>
      <c r="GYP32">
        <v>421301.71</v>
      </c>
      <c r="GYQ32">
        <v>457644.44</v>
      </c>
      <c r="GYR32">
        <v>307260.45</v>
      </c>
      <c r="GYS32">
        <v>413722.22</v>
      </c>
      <c r="GYT32">
        <v>16368.54</v>
      </c>
      <c r="GYU32">
        <v>331570.7</v>
      </c>
      <c r="GYV32">
        <v>469486.1</v>
      </c>
      <c r="GYW32">
        <v>490729.71</v>
      </c>
      <c r="GYX32">
        <v>344708.1</v>
      </c>
      <c r="GYY32">
        <v>344008.39</v>
      </c>
      <c r="GYZ32">
        <v>242722.48</v>
      </c>
      <c r="GZA32">
        <v>221019.83</v>
      </c>
      <c r="GZB32">
        <v>200833.87</v>
      </c>
      <c r="GZC32">
        <v>112890.62</v>
      </c>
      <c r="GZD32">
        <v>344340.64</v>
      </c>
      <c r="GZE32">
        <v>323886.26</v>
      </c>
      <c r="GZF32">
        <v>312204.71000000002</v>
      </c>
      <c r="GZG32">
        <v>165247.07999999999</v>
      </c>
      <c r="GZH32">
        <v>145352.14000000001</v>
      </c>
      <c r="GZI32">
        <v>439496.71</v>
      </c>
      <c r="GZJ32">
        <v>496979.88</v>
      </c>
      <c r="GZK32">
        <v>186393.43</v>
      </c>
      <c r="GZL32">
        <v>342093.33</v>
      </c>
      <c r="GZM32">
        <v>138638.03</v>
      </c>
      <c r="GZN32">
        <v>195010.48</v>
      </c>
      <c r="GZO32">
        <v>223176.08</v>
      </c>
      <c r="GZP32">
        <v>465799.57</v>
      </c>
      <c r="GZQ32">
        <v>309869.32</v>
      </c>
      <c r="GZR32">
        <v>493512.4</v>
      </c>
      <c r="GZS32">
        <v>185715.35</v>
      </c>
      <c r="GZT32">
        <v>236403.1</v>
      </c>
      <c r="GZU32">
        <v>103828</v>
      </c>
      <c r="GZV32">
        <v>172201.47</v>
      </c>
      <c r="GZW32">
        <v>212243.11</v>
      </c>
      <c r="GZX32">
        <v>341673.21</v>
      </c>
      <c r="GZY32">
        <v>342084.29</v>
      </c>
      <c r="GZZ32">
        <v>63161.33</v>
      </c>
      <c r="HAA32">
        <v>267471.57</v>
      </c>
      <c r="HAB32">
        <v>26412.38</v>
      </c>
      <c r="HAC32">
        <v>307811.28000000003</v>
      </c>
      <c r="HAD32">
        <v>37411.83</v>
      </c>
      <c r="HAE32">
        <v>222162.27</v>
      </c>
      <c r="HAF32">
        <v>45825.06</v>
      </c>
      <c r="HAG32">
        <v>203559.62</v>
      </c>
      <c r="HAH32">
        <v>469408.79</v>
      </c>
      <c r="HAI32">
        <v>106249.38</v>
      </c>
      <c r="HAJ32">
        <v>80182.539999999994</v>
      </c>
      <c r="HAK32">
        <v>146454.60999999999</v>
      </c>
      <c r="HAL32">
        <v>21352.61</v>
      </c>
      <c r="HAM32">
        <v>225426.29</v>
      </c>
      <c r="HAN32">
        <v>384892.85</v>
      </c>
      <c r="HAO32">
        <v>152250.67000000001</v>
      </c>
      <c r="HAP32">
        <v>429799.19</v>
      </c>
      <c r="HAQ32">
        <v>192668.1</v>
      </c>
      <c r="HAR32">
        <v>225641.24</v>
      </c>
      <c r="HAS32">
        <v>433800.14</v>
      </c>
      <c r="HAT32">
        <v>188776.22</v>
      </c>
      <c r="HAU32">
        <v>55949.3</v>
      </c>
      <c r="HAV32">
        <v>356303.67</v>
      </c>
      <c r="HAW32">
        <v>460799.52</v>
      </c>
      <c r="HAX32">
        <v>73957.94</v>
      </c>
      <c r="HAY32">
        <v>246926.1</v>
      </c>
      <c r="HAZ32">
        <v>405449.66</v>
      </c>
      <c r="HBA32">
        <v>306056.3</v>
      </c>
      <c r="HBB32">
        <v>394810.45</v>
      </c>
      <c r="HBC32">
        <v>140214.04</v>
      </c>
      <c r="HBD32">
        <v>250550.95</v>
      </c>
      <c r="HBE32">
        <v>41372.51</v>
      </c>
      <c r="HBF32">
        <v>454617.16</v>
      </c>
      <c r="HBG32">
        <v>359988.26</v>
      </c>
      <c r="HBH32">
        <v>448703.43</v>
      </c>
      <c r="HBI32">
        <v>194309.4</v>
      </c>
      <c r="HBJ32">
        <v>84859.1</v>
      </c>
      <c r="HBK32">
        <v>267001.19</v>
      </c>
      <c r="HBL32">
        <v>231340.83</v>
      </c>
      <c r="HBM32">
        <v>301878.01</v>
      </c>
      <c r="HBN32">
        <v>404971.9</v>
      </c>
      <c r="HBO32">
        <v>340046.26</v>
      </c>
      <c r="HBP32">
        <v>466887.05</v>
      </c>
      <c r="HBQ32">
        <v>112619.71</v>
      </c>
      <c r="HBR32">
        <v>63990.53</v>
      </c>
      <c r="HBS32">
        <v>276182.84000000003</v>
      </c>
      <c r="HBT32">
        <v>240836.91</v>
      </c>
      <c r="HBU32">
        <v>32936.53</v>
      </c>
      <c r="HBV32">
        <v>270551.62</v>
      </c>
      <c r="HBW32">
        <v>179981.8</v>
      </c>
      <c r="HBX32">
        <v>91066.54</v>
      </c>
      <c r="HBY32">
        <v>427232.1</v>
      </c>
      <c r="HBZ32">
        <v>380794.36</v>
      </c>
      <c r="HCA32">
        <v>417123.26</v>
      </c>
      <c r="HCB32">
        <v>17792.18</v>
      </c>
      <c r="HCC32">
        <v>223715.36</v>
      </c>
      <c r="HCD32">
        <v>399047.67</v>
      </c>
      <c r="HCE32">
        <v>83219.64</v>
      </c>
      <c r="HCF32">
        <v>447020.31</v>
      </c>
      <c r="HCG32">
        <v>40380.74</v>
      </c>
      <c r="HCH32">
        <v>75632.58</v>
      </c>
      <c r="HCI32">
        <v>57621.09</v>
      </c>
      <c r="HCJ32">
        <v>168339.28</v>
      </c>
      <c r="HCK32">
        <v>446876.94</v>
      </c>
      <c r="HCL32">
        <v>40833.56</v>
      </c>
      <c r="HCM32">
        <v>69399.460000000006</v>
      </c>
      <c r="HCN32">
        <v>184417.13</v>
      </c>
      <c r="HCO32">
        <v>136097.09</v>
      </c>
      <c r="HCP32">
        <v>394993.56</v>
      </c>
      <c r="HCQ32">
        <v>357013.31</v>
      </c>
      <c r="HCR32">
        <v>200417.26</v>
      </c>
      <c r="HCS32">
        <v>408225.34</v>
      </c>
      <c r="HCT32">
        <v>126670.42</v>
      </c>
      <c r="HCU32">
        <v>368618.9</v>
      </c>
      <c r="HCV32">
        <v>257393.76</v>
      </c>
      <c r="HCW32">
        <v>194619.43</v>
      </c>
      <c r="HCX32">
        <v>204493.15</v>
      </c>
      <c r="HCY32">
        <v>250025.34</v>
      </c>
      <c r="HCZ32">
        <v>373505.19</v>
      </c>
      <c r="HDA32">
        <v>362750.11</v>
      </c>
      <c r="HDB32">
        <v>178102.95</v>
      </c>
      <c r="HDC32">
        <v>479116.7</v>
      </c>
      <c r="HDD32">
        <v>192187.29</v>
      </c>
      <c r="HDE32">
        <v>409465.07</v>
      </c>
      <c r="HDF32">
        <v>354680.81</v>
      </c>
      <c r="HDG32">
        <v>463836.67</v>
      </c>
      <c r="HDH32">
        <v>64493.89</v>
      </c>
      <c r="HDI32">
        <v>408534.3</v>
      </c>
      <c r="HDJ32">
        <v>152376.51</v>
      </c>
      <c r="HDK32">
        <v>313779.36</v>
      </c>
      <c r="HDL32">
        <v>379193.62</v>
      </c>
      <c r="HDM32">
        <v>385714.29</v>
      </c>
      <c r="HDN32">
        <v>407163.73</v>
      </c>
      <c r="HDO32">
        <v>378862.25</v>
      </c>
      <c r="HDP32">
        <v>42726.15</v>
      </c>
      <c r="HDQ32">
        <v>438573.62</v>
      </c>
      <c r="HDR32">
        <v>463531.01</v>
      </c>
      <c r="HDS32">
        <v>397482.17</v>
      </c>
      <c r="HDT32">
        <v>143137.22</v>
      </c>
      <c r="HDU32">
        <v>413870.58</v>
      </c>
      <c r="HDV32">
        <v>89759.7</v>
      </c>
      <c r="HDW32">
        <v>310849.28000000003</v>
      </c>
      <c r="HDX32">
        <v>148703.79</v>
      </c>
      <c r="HDY32">
        <v>358685.17</v>
      </c>
      <c r="HDZ32">
        <v>369771.21</v>
      </c>
      <c r="HEA32">
        <v>124655.26</v>
      </c>
      <c r="HEB32">
        <v>398352.21</v>
      </c>
      <c r="HEC32">
        <v>227412.22</v>
      </c>
      <c r="HED32">
        <v>457461.2</v>
      </c>
      <c r="HEE32">
        <v>295095.14</v>
      </c>
      <c r="HEF32">
        <v>130103.37</v>
      </c>
      <c r="HEG32">
        <v>320947.39</v>
      </c>
      <c r="HEH32">
        <v>194477.75</v>
      </c>
      <c r="HEI32">
        <v>379717.66</v>
      </c>
      <c r="HEJ32">
        <v>472179.1</v>
      </c>
      <c r="HEK32">
        <v>433995.01</v>
      </c>
      <c r="HEL32">
        <v>127731.15</v>
      </c>
      <c r="HEM32">
        <v>405102.98</v>
      </c>
      <c r="HEN32">
        <v>208807.27</v>
      </c>
      <c r="HEO32">
        <v>303200.13</v>
      </c>
      <c r="HEP32">
        <v>412066.77</v>
      </c>
      <c r="HEQ32">
        <v>152278.04</v>
      </c>
      <c r="HER32">
        <v>291716.32</v>
      </c>
      <c r="HES32">
        <v>376703.25</v>
      </c>
      <c r="HET32">
        <v>15633.64</v>
      </c>
      <c r="HEU32">
        <v>187217.17</v>
      </c>
      <c r="HEV32">
        <v>296354.83</v>
      </c>
      <c r="HEW32">
        <v>98545.74</v>
      </c>
      <c r="HEX32">
        <v>139882.09</v>
      </c>
      <c r="HEY32">
        <v>224746.97</v>
      </c>
      <c r="HEZ32">
        <v>450316.49</v>
      </c>
      <c r="HFA32">
        <v>183721.77</v>
      </c>
      <c r="HFB32">
        <v>404781.98</v>
      </c>
      <c r="HFC32">
        <v>388611.57</v>
      </c>
      <c r="HFD32">
        <v>72452.39</v>
      </c>
      <c r="HFE32">
        <v>62311.75</v>
      </c>
      <c r="HFF32">
        <v>923.71</v>
      </c>
      <c r="HFG32">
        <v>42854.46</v>
      </c>
      <c r="HFH32">
        <v>139334.91</v>
      </c>
      <c r="HFI32">
        <v>72646.58</v>
      </c>
      <c r="HFJ32">
        <v>497834.77</v>
      </c>
      <c r="HFK32">
        <v>391370.95</v>
      </c>
      <c r="HFL32">
        <v>26919.97</v>
      </c>
      <c r="HFM32">
        <v>298481.88</v>
      </c>
      <c r="HFN32">
        <v>140220.87</v>
      </c>
      <c r="HFO32">
        <v>278535.99</v>
      </c>
      <c r="HFP32">
        <v>261538.7</v>
      </c>
      <c r="HFQ32">
        <v>50862.68</v>
      </c>
      <c r="HFR32">
        <v>423436.91</v>
      </c>
      <c r="HFS32">
        <v>236489.06</v>
      </c>
      <c r="HFT32">
        <v>437332.32</v>
      </c>
      <c r="HFU32">
        <v>257264.59</v>
      </c>
      <c r="HFV32">
        <v>157345.94</v>
      </c>
      <c r="HFW32">
        <v>297894.81</v>
      </c>
      <c r="HFX32">
        <v>415062.86</v>
      </c>
      <c r="HFY32">
        <v>62907.51</v>
      </c>
      <c r="HFZ32">
        <v>199543.02</v>
      </c>
      <c r="HGA32">
        <v>217238.05</v>
      </c>
      <c r="HGB32">
        <v>218050.92</v>
      </c>
      <c r="HGC32">
        <v>219314.53</v>
      </c>
      <c r="HGD32">
        <v>376451.09</v>
      </c>
      <c r="HGE32">
        <v>282088.48</v>
      </c>
      <c r="HGF32">
        <v>170721.07</v>
      </c>
      <c r="HGG32">
        <v>346174.98</v>
      </c>
      <c r="HGH32">
        <v>80789.62</v>
      </c>
      <c r="HGI32">
        <v>253247.05</v>
      </c>
      <c r="HGJ32">
        <v>229460.83</v>
      </c>
      <c r="HGK32">
        <v>228774.67</v>
      </c>
      <c r="HGL32">
        <v>18114.52</v>
      </c>
      <c r="HGM32">
        <v>59476.95</v>
      </c>
      <c r="HGN32">
        <v>481559.86</v>
      </c>
      <c r="HGO32">
        <v>484853.77</v>
      </c>
      <c r="HGP32">
        <v>11394.44</v>
      </c>
      <c r="HGQ32">
        <v>40893.93</v>
      </c>
      <c r="HGR32">
        <v>150925.41</v>
      </c>
      <c r="HGS32">
        <v>415563.42</v>
      </c>
      <c r="HGT32">
        <v>354062.07</v>
      </c>
      <c r="HGU32">
        <v>50670.43</v>
      </c>
      <c r="HGV32">
        <v>156714.21</v>
      </c>
      <c r="HGW32">
        <v>473672.97</v>
      </c>
      <c r="HGX32">
        <v>277484.53999999998</v>
      </c>
      <c r="HGY32">
        <v>487147.56</v>
      </c>
      <c r="HGZ32">
        <v>236291.42</v>
      </c>
      <c r="HHA32">
        <v>211203.94</v>
      </c>
      <c r="HHB32">
        <v>394871.66</v>
      </c>
      <c r="HHC32">
        <v>314250.26</v>
      </c>
      <c r="HHD32">
        <v>326273.87</v>
      </c>
      <c r="HHE32">
        <v>363417.37</v>
      </c>
      <c r="HHF32">
        <v>83924.27</v>
      </c>
      <c r="HHG32">
        <v>412137.72</v>
      </c>
      <c r="HHH32">
        <v>145464.21</v>
      </c>
      <c r="HHI32">
        <v>222963.34</v>
      </c>
      <c r="HHJ32">
        <v>412512.5</v>
      </c>
      <c r="HHK32">
        <v>415105.23</v>
      </c>
      <c r="HHL32">
        <v>59532.959999999999</v>
      </c>
      <c r="HHM32">
        <v>63962.43</v>
      </c>
      <c r="HHN32">
        <v>161215.07</v>
      </c>
      <c r="HHO32">
        <v>112732.53</v>
      </c>
      <c r="HHP32">
        <v>314060.17</v>
      </c>
      <c r="HHQ32">
        <v>382011.88</v>
      </c>
      <c r="HHR32">
        <v>13547.9</v>
      </c>
      <c r="HHS32">
        <v>403112.3</v>
      </c>
      <c r="HHT32">
        <v>40365.620000000003</v>
      </c>
      <c r="HHU32">
        <v>16937.689999999999</v>
      </c>
      <c r="HHV32">
        <v>372685.65</v>
      </c>
      <c r="HHW32">
        <v>277884.64</v>
      </c>
      <c r="HHX32">
        <v>8381.18</v>
      </c>
      <c r="HHY32">
        <v>146205.09</v>
      </c>
      <c r="HHZ32">
        <v>81851.22</v>
      </c>
      <c r="HIA32">
        <v>94973.57</v>
      </c>
      <c r="HIB32">
        <v>485144.08</v>
      </c>
      <c r="HIC32">
        <v>422370.97</v>
      </c>
      <c r="HID32">
        <v>289518.51</v>
      </c>
      <c r="HIE32">
        <v>202582.12</v>
      </c>
      <c r="HIF32">
        <v>498722.33</v>
      </c>
      <c r="HIG32">
        <v>209109.41</v>
      </c>
      <c r="HIH32">
        <v>455257.69</v>
      </c>
      <c r="HII32">
        <v>337783.63</v>
      </c>
      <c r="HIJ32">
        <v>333902.84000000003</v>
      </c>
      <c r="HIK32">
        <v>234250.8</v>
      </c>
      <c r="HIL32">
        <v>490711.42</v>
      </c>
      <c r="HIM32">
        <v>119767.97</v>
      </c>
      <c r="HIN32">
        <v>9357.4599999999991</v>
      </c>
      <c r="HIO32">
        <v>106119.22</v>
      </c>
      <c r="HIP32">
        <v>78628.179999999993</v>
      </c>
      <c r="HIQ32">
        <v>367589.29</v>
      </c>
      <c r="HIR32">
        <v>159101.78</v>
      </c>
      <c r="HIS32">
        <v>39855.61</v>
      </c>
      <c r="HIT32">
        <v>293200.59000000003</v>
      </c>
      <c r="HIU32">
        <v>113055.6</v>
      </c>
      <c r="HIV32">
        <v>464951.62</v>
      </c>
      <c r="HIW32">
        <v>337726.33</v>
      </c>
      <c r="HIX32">
        <v>470085.04</v>
      </c>
      <c r="HIY32">
        <v>407468.14</v>
      </c>
      <c r="HIZ32">
        <v>463482.52</v>
      </c>
      <c r="HJA32">
        <v>296450.24</v>
      </c>
      <c r="HJB32">
        <v>29756.81</v>
      </c>
      <c r="HJC32">
        <v>132875.53</v>
      </c>
      <c r="HJD32">
        <v>122700.79</v>
      </c>
      <c r="HJE32">
        <v>189565.03</v>
      </c>
      <c r="HJF32">
        <v>136419.25</v>
      </c>
      <c r="HJG32">
        <v>11540.98</v>
      </c>
      <c r="HJH32">
        <v>187678.17</v>
      </c>
      <c r="HJI32">
        <v>305211.58</v>
      </c>
      <c r="HJJ32">
        <v>465403.01</v>
      </c>
      <c r="HJK32">
        <v>226163.76</v>
      </c>
      <c r="HJL32">
        <v>49980.36</v>
      </c>
      <c r="HJM32">
        <v>214781.75</v>
      </c>
      <c r="HJN32">
        <v>487938.24</v>
      </c>
      <c r="HJO32">
        <v>353696.03</v>
      </c>
      <c r="HJP32">
        <v>339539.83</v>
      </c>
      <c r="HJQ32">
        <v>340168.13</v>
      </c>
      <c r="HJR32">
        <v>276242.84000000003</v>
      </c>
      <c r="HJS32">
        <v>173584.76</v>
      </c>
      <c r="HJT32">
        <v>308519.48</v>
      </c>
      <c r="HJU32">
        <v>409712.01</v>
      </c>
      <c r="HJV32">
        <v>186044.16</v>
      </c>
      <c r="HJW32">
        <v>385050.81</v>
      </c>
      <c r="HJX32">
        <v>369119.92</v>
      </c>
      <c r="HJY32">
        <v>9680.09</v>
      </c>
      <c r="HJZ32">
        <v>16216.11</v>
      </c>
      <c r="HKA32">
        <v>102015.47</v>
      </c>
      <c r="HKB32">
        <v>2504.64</v>
      </c>
      <c r="HKC32">
        <v>249211.68</v>
      </c>
      <c r="HKD32">
        <v>149920.09</v>
      </c>
      <c r="HKE32">
        <v>8517.57</v>
      </c>
      <c r="HKF32">
        <v>393562.45</v>
      </c>
      <c r="HKG32">
        <v>282227.23</v>
      </c>
      <c r="HKH32">
        <v>254537.96</v>
      </c>
      <c r="HKI32">
        <v>258116.92</v>
      </c>
      <c r="HKJ32">
        <v>125262.28</v>
      </c>
      <c r="HKK32">
        <v>226054.83</v>
      </c>
      <c r="HKL32">
        <v>159290.5</v>
      </c>
      <c r="HKM32">
        <v>365134.03</v>
      </c>
      <c r="HKN32">
        <v>336782.35</v>
      </c>
      <c r="HKO32">
        <v>145288.16</v>
      </c>
      <c r="HKP32">
        <v>255176.38</v>
      </c>
      <c r="HKQ32">
        <v>300762.68</v>
      </c>
      <c r="HKR32">
        <v>161965.34</v>
      </c>
      <c r="HKS32">
        <v>203610.87</v>
      </c>
      <c r="HKT32">
        <v>344476.72</v>
      </c>
      <c r="HKU32">
        <v>403748.69</v>
      </c>
      <c r="HKV32">
        <v>255198.44</v>
      </c>
      <c r="HKW32">
        <v>346626.1</v>
      </c>
      <c r="HKX32">
        <v>163438.04</v>
      </c>
      <c r="HKY32">
        <v>214547.45</v>
      </c>
      <c r="HKZ32">
        <v>20888.54</v>
      </c>
      <c r="HLA32">
        <v>448709.23</v>
      </c>
      <c r="HLB32">
        <v>457002.31</v>
      </c>
      <c r="HLC32">
        <v>224358.95</v>
      </c>
      <c r="HLD32">
        <v>21600.92</v>
      </c>
      <c r="HLE32">
        <v>466097.18</v>
      </c>
      <c r="HLF32">
        <v>396754.65</v>
      </c>
      <c r="HLG32">
        <v>436122.15</v>
      </c>
      <c r="HLH32">
        <v>405862.6</v>
      </c>
      <c r="HLI32">
        <v>260876.18</v>
      </c>
      <c r="HLJ32">
        <v>128102.87</v>
      </c>
      <c r="HLK32">
        <v>223229.65</v>
      </c>
      <c r="HLL32">
        <v>364559.1</v>
      </c>
      <c r="HLM32">
        <v>65110.71</v>
      </c>
      <c r="HLN32">
        <v>83028.37</v>
      </c>
      <c r="HLO32">
        <v>108083.73</v>
      </c>
      <c r="HLP32">
        <v>421369.3</v>
      </c>
      <c r="HLQ32">
        <v>41669.300000000003</v>
      </c>
      <c r="HLR32">
        <v>367202.65</v>
      </c>
      <c r="HLS32">
        <v>389194.15</v>
      </c>
      <c r="HLT32">
        <v>409582.93</v>
      </c>
      <c r="HLU32">
        <v>419723.33</v>
      </c>
      <c r="HLV32">
        <v>309416.37</v>
      </c>
      <c r="HLW32">
        <v>101442.56</v>
      </c>
      <c r="HLX32">
        <v>476188.14</v>
      </c>
      <c r="HLY32">
        <v>47473.56</v>
      </c>
      <c r="HLZ32">
        <v>43479.89</v>
      </c>
      <c r="HMA32">
        <v>97313.71</v>
      </c>
      <c r="HMB32">
        <v>178085.83</v>
      </c>
      <c r="HMC32">
        <v>296507.71000000002</v>
      </c>
      <c r="HMD32">
        <v>106060.31</v>
      </c>
      <c r="HME32">
        <v>218094.05</v>
      </c>
      <c r="HMF32">
        <v>379478.95</v>
      </c>
      <c r="HMG32">
        <v>313520.75</v>
      </c>
      <c r="HMH32">
        <v>35110.449999999997</v>
      </c>
      <c r="HMI32">
        <v>334222.77</v>
      </c>
      <c r="HMJ32">
        <v>183274.03</v>
      </c>
      <c r="HMK32">
        <v>182935.6</v>
      </c>
      <c r="HML32">
        <v>82349.820000000007</v>
      </c>
      <c r="HMM32">
        <v>104975.67</v>
      </c>
      <c r="HMN32">
        <v>93970.02</v>
      </c>
      <c r="HMO32">
        <v>349244.26</v>
      </c>
      <c r="HMP32">
        <v>339669.53</v>
      </c>
      <c r="HMQ32">
        <v>40259.67</v>
      </c>
      <c r="HMR32">
        <v>340851.82</v>
      </c>
      <c r="HMS32">
        <v>141956.28</v>
      </c>
      <c r="HMT32">
        <v>141854.57</v>
      </c>
      <c r="HMU32">
        <v>186165.84</v>
      </c>
      <c r="HMV32">
        <v>120467.82</v>
      </c>
      <c r="HMW32">
        <v>492547.45</v>
      </c>
      <c r="HMX32">
        <v>284028.68</v>
      </c>
      <c r="HMY32">
        <v>62643.48</v>
      </c>
      <c r="HMZ32">
        <v>201424.58</v>
      </c>
      <c r="HNA32">
        <v>391182.41</v>
      </c>
      <c r="HNB32">
        <v>429893.77</v>
      </c>
      <c r="HNC32">
        <v>163880.71</v>
      </c>
      <c r="HND32">
        <v>355357.34</v>
      </c>
      <c r="HNE32">
        <v>122923.32</v>
      </c>
      <c r="HNF32">
        <v>451592.34</v>
      </c>
      <c r="HNG32">
        <v>332186.21999999997</v>
      </c>
      <c r="HNH32">
        <v>126416.63</v>
      </c>
      <c r="HNI32">
        <v>448337.05</v>
      </c>
      <c r="HNJ32">
        <v>25992.09</v>
      </c>
      <c r="HNK32">
        <v>51073.81</v>
      </c>
      <c r="HNL32">
        <v>251691.62</v>
      </c>
      <c r="HNM32">
        <v>463148.2</v>
      </c>
      <c r="HNN32">
        <v>244945.84</v>
      </c>
      <c r="HNO32">
        <v>139793.38</v>
      </c>
      <c r="HNP32">
        <v>216071.6</v>
      </c>
      <c r="HNQ32">
        <v>107515.45</v>
      </c>
      <c r="HNR32">
        <v>23657.72</v>
      </c>
      <c r="HNS32">
        <v>290667.14</v>
      </c>
      <c r="HNT32">
        <v>117420.34</v>
      </c>
      <c r="HNU32">
        <v>439203.25</v>
      </c>
      <c r="HNV32">
        <v>336158.79</v>
      </c>
      <c r="HNW32">
        <v>332492</v>
      </c>
      <c r="HNX32">
        <v>227959.2</v>
      </c>
      <c r="HNY32">
        <v>446861.2</v>
      </c>
      <c r="HNZ32">
        <v>314892.51</v>
      </c>
      <c r="HOA32">
        <v>351854.54</v>
      </c>
      <c r="HOB32">
        <v>454547.56</v>
      </c>
      <c r="HOC32">
        <v>140944.99</v>
      </c>
      <c r="HOD32">
        <v>75311.11</v>
      </c>
      <c r="HOE32">
        <v>455087.99</v>
      </c>
      <c r="HOF32">
        <v>224457.49</v>
      </c>
      <c r="HOG32">
        <v>413708.68</v>
      </c>
      <c r="HOH32">
        <v>187074.82</v>
      </c>
      <c r="HOI32">
        <v>393383.7</v>
      </c>
      <c r="HOJ32">
        <v>122152.17</v>
      </c>
      <c r="HOK32">
        <v>216190.14</v>
      </c>
      <c r="HOL32">
        <v>1541.89</v>
      </c>
      <c r="HOM32">
        <v>406205.88</v>
      </c>
      <c r="HON32">
        <v>321978.65000000002</v>
      </c>
      <c r="HOO32">
        <v>422492.73</v>
      </c>
      <c r="HOP32">
        <v>6504.63</v>
      </c>
      <c r="HOQ32">
        <v>190503.1</v>
      </c>
      <c r="HOR32">
        <v>303604.64</v>
      </c>
      <c r="HOS32">
        <v>232430.28</v>
      </c>
      <c r="HOT32">
        <v>458387.25</v>
      </c>
      <c r="HOU32">
        <v>408679.64</v>
      </c>
      <c r="HOV32">
        <v>429237.99</v>
      </c>
      <c r="HOW32">
        <v>450956.57</v>
      </c>
      <c r="HOX32">
        <v>384226.08</v>
      </c>
      <c r="HOY32">
        <v>261838.15</v>
      </c>
      <c r="HOZ32">
        <v>374178.87</v>
      </c>
      <c r="HPA32">
        <v>326996.47999999998</v>
      </c>
      <c r="HPB32">
        <v>13443.9</v>
      </c>
      <c r="HPC32">
        <v>489577.73</v>
      </c>
      <c r="HPD32">
        <v>128284.03</v>
      </c>
      <c r="HPE32">
        <v>490372.27</v>
      </c>
      <c r="HPF32">
        <v>372843.94</v>
      </c>
      <c r="HPG32">
        <v>42728.86</v>
      </c>
      <c r="HPH32">
        <v>217370.55</v>
      </c>
      <c r="HPI32">
        <v>157922.25</v>
      </c>
      <c r="HPJ32">
        <v>240134.85</v>
      </c>
      <c r="HPK32">
        <v>325315.46000000002</v>
      </c>
      <c r="HPL32">
        <v>274594.76</v>
      </c>
      <c r="HPM32">
        <v>155768.16</v>
      </c>
      <c r="HPN32">
        <v>464683.63</v>
      </c>
      <c r="HPO32">
        <v>348903.27</v>
      </c>
      <c r="HPP32">
        <v>357930.52</v>
      </c>
      <c r="HPQ32">
        <v>328376.37</v>
      </c>
      <c r="HPR32">
        <v>28055.46</v>
      </c>
      <c r="HPS32">
        <v>9208.34</v>
      </c>
      <c r="HPT32">
        <v>394060.35</v>
      </c>
      <c r="HPU32">
        <v>182241.7</v>
      </c>
      <c r="HPV32">
        <v>353302.13</v>
      </c>
      <c r="HPW32">
        <v>81905.81</v>
      </c>
      <c r="HPX32">
        <v>123843.05</v>
      </c>
      <c r="HPY32">
        <v>49430.17</v>
      </c>
      <c r="HPZ32">
        <v>110555.21</v>
      </c>
      <c r="HQA32">
        <v>423125.26</v>
      </c>
      <c r="HQB32">
        <v>496146.48</v>
      </c>
      <c r="HQC32">
        <v>345745.37</v>
      </c>
      <c r="HQD32">
        <v>10203.61</v>
      </c>
      <c r="HQE32">
        <v>75027.86</v>
      </c>
      <c r="HQF32">
        <v>462404.94</v>
      </c>
      <c r="HQG32">
        <v>359911.52</v>
      </c>
      <c r="HQH32">
        <v>486006.77</v>
      </c>
      <c r="HQI32">
        <v>378092.55</v>
      </c>
      <c r="HQJ32">
        <v>440288.1</v>
      </c>
      <c r="HQK32">
        <v>93226.29</v>
      </c>
      <c r="HQL32">
        <v>340152.66</v>
      </c>
      <c r="HQM32">
        <v>260043</v>
      </c>
      <c r="HQN32">
        <v>249209.21</v>
      </c>
      <c r="HQO32">
        <v>381712.73</v>
      </c>
      <c r="HQP32">
        <v>323210.59999999998</v>
      </c>
      <c r="HQQ32">
        <v>308690.81</v>
      </c>
      <c r="HQR32">
        <v>27218.29</v>
      </c>
      <c r="HQS32">
        <v>341651.36</v>
      </c>
      <c r="HQT32">
        <v>200855.59</v>
      </c>
      <c r="HQU32">
        <v>253901.84</v>
      </c>
      <c r="HQV32">
        <v>399327.48</v>
      </c>
      <c r="HQW32">
        <v>300031.84000000003</v>
      </c>
      <c r="HQX32">
        <v>396378.47</v>
      </c>
      <c r="HQY32">
        <v>175559.98</v>
      </c>
      <c r="HQZ32">
        <v>250976.5</v>
      </c>
      <c r="HRA32">
        <v>369952.58</v>
      </c>
      <c r="HRB32">
        <v>40752.050000000003</v>
      </c>
      <c r="HRC32">
        <v>151923.42000000001</v>
      </c>
      <c r="HRD32">
        <v>280022.74</v>
      </c>
      <c r="HRE32">
        <v>356341.86</v>
      </c>
      <c r="HRF32">
        <v>302955.84000000003</v>
      </c>
      <c r="HRG32">
        <v>276635.49</v>
      </c>
      <c r="HRH32">
        <v>178321.05</v>
      </c>
      <c r="HRI32">
        <v>425351.9</v>
      </c>
      <c r="HRJ32">
        <v>490279.81</v>
      </c>
      <c r="HRK32">
        <v>260925.54</v>
      </c>
      <c r="HRL32">
        <v>316183.71000000002</v>
      </c>
      <c r="HRM32">
        <v>117234.21</v>
      </c>
      <c r="HRN32">
        <v>327483.18</v>
      </c>
      <c r="HRO32">
        <v>187890.77</v>
      </c>
      <c r="HRP32">
        <v>354755.41</v>
      </c>
      <c r="HRQ32">
        <v>206953.79</v>
      </c>
      <c r="HRR32">
        <v>379205.42</v>
      </c>
      <c r="HRS32">
        <v>292214.46999999997</v>
      </c>
      <c r="HRT32">
        <v>331273.83</v>
      </c>
      <c r="HRU32">
        <v>291347.36</v>
      </c>
      <c r="HRV32">
        <v>365987.2</v>
      </c>
      <c r="HRW32">
        <v>238526.4</v>
      </c>
      <c r="HRX32">
        <v>440305.42</v>
      </c>
      <c r="HRY32">
        <v>116878.74</v>
      </c>
      <c r="HRZ32">
        <v>305063.84000000003</v>
      </c>
      <c r="HSA32">
        <v>307674.55</v>
      </c>
      <c r="HSB32">
        <v>82601.27</v>
      </c>
      <c r="HSC32">
        <v>380426.12</v>
      </c>
      <c r="HSD32">
        <v>20789.48</v>
      </c>
      <c r="HSE32">
        <v>475202.51</v>
      </c>
      <c r="HSF32">
        <v>416595.78</v>
      </c>
      <c r="HSG32">
        <v>350312.8</v>
      </c>
      <c r="HSH32">
        <v>67045.179999999993</v>
      </c>
      <c r="HSI32">
        <v>147798.89000000001</v>
      </c>
      <c r="HSJ32">
        <v>214343.98</v>
      </c>
      <c r="HSK32">
        <v>374399.63</v>
      </c>
      <c r="HSL32">
        <v>127012.81</v>
      </c>
      <c r="HSM32">
        <v>433175.75</v>
      </c>
      <c r="HSN32">
        <v>130261.72</v>
      </c>
      <c r="HSO32">
        <v>475209.93</v>
      </c>
      <c r="HSP32">
        <v>354558.8</v>
      </c>
      <c r="HSQ32">
        <v>131933.88</v>
      </c>
      <c r="HSR32">
        <v>160729.60000000001</v>
      </c>
      <c r="HSS32">
        <v>183823.63</v>
      </c>
      <c r="HST32">
        <v>216323.6</v>
      </c>
      <c r="HSU32">
        <v>110124.07</v>
      </c>
      <c r="HSV32">
        <v>215522.78</v>
      </c>
      <c r="HSW32">
        <v>106675.39</v>
      </c>
      <c r="HSX32">
        <v>218127.93</v>
      </c>
      <c r="HSY32">
        <v>407366.9</v>
      </c>
      <c r="HSZ32">
        <v>70636.36</v>
      </c>
      <c r="HTA32">
        <v>390851.23</v>
      </c>
      <c r="HTB32">
        <v>178123.63</v>
      </c>
      <c r="HTC32">
        <v>58983.39</v>
      </c>
      <c r="HTD32">
        <v>182429.03</v>
      </c>
      <c r="HTE32">
        <v>342232.88</v>
      </c>
      <c r="HTF32">
        <v>456147.09</v>
      </c>
      <c r="HTG32">
        <v>186037.4</v>
      </c>
      <c r="HTH32">
        <v>202877.91</v>
      </c>
      <c r="HTI32">
        <v>158332.16</v>
      </c>
      <c r="HTJ32">
        <v>362332.9</v>
      </c>
      <c r="HTK32">
        <v>92606.52</v>
      </c>
      <c r="HTL32">
        <v>94614.11</v>
      </c>
      <c r="HTM32">
        <v>392681.3</v>
      </c>
      <c r="HTN32">
        <v>214073.25</v>
      </c>
      <c r="HTO32">
        <v>309485.93</v>
      </c>
      <c r="HTP32">
        <v>181574.27</v>
      </c>
      <c r="HTQ32">
        <v>41673.26</v>
      </c>
      <c r="HTR32">
        <v>19703.63</v>
      </c>
      <c r="HTS32">
        <v>464000.62</v>
      </c>
      <c r="HTT32">
        <v>4191.96</v>
      </c>
      <c r="HTU32">
        <v>236660.37</v>
      </c>
      <c r="HTV32">
        <v>300383.03999999998</v>
      </c>
      <c r="HTW32">
        <v>133857.37</v>
      </c>
      <c r="HTX32">
        <v>331716.59000000003</v>
      </c>
      <c r="HTY32">
        <v>431121.28</v>
      </c>
      <c r="HTZ32">
        <v>338384.55</v>
      </c>
      <c r="HUA32">
        <v>101790.58</v>
      </c>
      <c r="HUB32">
        <v>112059.7</v>
      </c>
      <c r="HUC32">
        <v>283045.82</v>
      </c>
      <c r="HUD32">
        <v>410508.51</v>
      </c>
      <c r="HUE32">
        <v>1459.49</v>
      </c>
      <c r="HUF32">
        <v>104454.16</v>
      </c>
      <c r="HUG32">
        <v>321532.19</v>
      </c>
      <c r="HUH32">
        <v>46370.2</v>
      </c>
      <c r="HUI32">
        <v>319441.81</v>
      </c>
      <c r="HUJ32">
        <v>256015.61</v>
      </c>
      <c r="HUK32">
        <v>245662.13</v>
      </c>
      <c r="HUL32">
        <v>29649.97</v>
      </c>
      <c r="HUM32">
        <v>199474.17</v>
      </c>
      <c r="HUN32">
        <v>232609.93</v>
      </c>
      <c r="HUO32">
        <v>185950.68</v>
      </c>
      <c r="HUP32">
        <v>336392.38</v>
      </c>
      <c r="HUQ32">
        <v>208522.61</v>
      </c>
      <c r="HUR32">
        <v>144242.10999999999</v>
      </c>
      <c r="HUS32">
        <v>391880.46</v>
      </c>
      <c r="HUT32">
        <v>267235.84999999998</v>
      </c>
      <c r="HUU32">
        <v>334276.99</v>
      </c>
      <c r="HUV32">
        <v>303767.67999999999</v>
      </c>
      <c r="HUW32">
        <v>38105.040000000001</v>
      </c>
      <c r="HUX32">
        <v>62557.21</v>
      </c>
      <c r="HUY32">
        <v>221411.7</v>
      </c>
      <c r="HUZ32">
        <v>115100.56</v>
      </c>
      <c r="HVA32">
        <v>172756.49</v>
      </c>
      <c r="HVB32">
        <v>375591.05</v>
      </c>
      <c r="HVC32">
        <v>320480.08</v>
      </c>
      <c r="HVD32">
        <v>221237.1</v>
      </c>
      <c r="HVE32">
        <v>232496.73</v>
      </c>
      <c r="HVF32">
        <v>323264.99</v>
      </c>
      <c r="HVG32">
        <v>296680.21000000002</v>
      </c>
      <c r="HVH32">
        <v>399150.68</v>
      </c>
      <c r="HVI32">
        <v>108654.26</v>
      </c>
      <c r="HVJ32">
        <v>440953.48</v>
      </c>
      <c r="HVK32">
        <v>361611.08</v>
      </c>
      <c r="HVL32">
        <v>134612.31</v>
      </c>
      <c r="HVM32">
        <v>166799.01999999999</v>
      </c>
      <c r="HVN32">
        <v>354519.89</v>
      </c>
      <c r="HVO32">
        <v>234348.05</v>
      </c>
      <c r="HVP32">
        <v>91832.45</v>
      </c>
      <c r="HVQ32">
        <v>294123.61</v>
      </c>
      <c r="HVR32">
        <v>289049.08</v>
      </c>
      <c r="HVS32">
        <v>166637.18</v>
      </c>
      <c r="HVT32">
        <v>341100.6</v>
      </c>
      <c r="HVU32">
        <v>305332.27</v>
      </c>
      <c r="HVV32">
        <v>432068.71</v>
      </c>
      <c r="HVW32">
        <v>266376.49</v>
      </c>
      <c r="HVX32">
        <v>483527.67</v>
      </c>
      <c r="HVY32">
        <v>174478.26</v>
      </c>
      <c r="HVZ32">
        <v>382525.12</v>
      </c>
      <c r="HWA32">
        <v>452364.13</v>
      </c>
      <c r="HWB32">
        <v>474644.66</v>
      </c>
      <c r="HWC32">
        <v>344205.44</v>
      </c>
      <c r="HWD32">
        <v>254178.15</v>
      </c>
      <c r="HWE32">
        <v>204489.46</v>
      </c>
      <c r="HWF32">
        <v>311821.44</v>
      </c>
      <c r="HWG32">
        <v>155479.69</v>
      </c>
      <c r="HWH32">
        <v>158490.42000000001</v>
      </c>
      <c r="HWI32">
        <v>430195.05</v>
      </c>
      <c r="HWJ32">
        <v>329643.94</v>
      </c>
      <c r="HWK32">
        <v>325838.73</v>
      </c>
      <c r="HWL32">
        <v>9043.7900000000009</v>
      </c>
      <c r="HWM32">
        <v>496098.85</v>
      </c>
      <c r="HWN32">
        <v>417472.54</v>
      </c>
      <c r="HWO32">
        <v>101238.08</v>
      </c>
      <c r="HWP32">
        <v>336372.34</v>
      </c>
      <c r="HWQ32">
        <v>179816.95999999999</v>
      </c>
      <c r="HWR32">
        <v>252134.21</v>
      </c>
      <c r="HWS32">
        <v>265453.78999999998</v>
      </c>
      <c r="HWT32">
        <v>389060.52</v>
      </c>
      <c r="HWU32">
        <v>402223.8</v>
      </c>
      <c r="HWV32">
        <v>275731.34999999998</v>
      </c>
      <c r="HWW32">
        <v>227927.38</v>
      </c>
      <c r="HWX32">
        <v>346022.06</v>
      </c>
      <c r="HWY32">
        <v>121978.23</v>
      </c>
      <c r="HWZ32">
        <v>314606.74</v>
      </c>
      <c r="HXA32">
        <v>322113.36</v>
      </c>
      <c r="HXB32">
        <v>268379.56</v>
      </c>
      <c r="HXC32">
        <v>345119.35</v>
      </c>
      <c r="HXD32">
        <v>215048.81</v>
      </c>
      <c r="HXE32">
        <v>394603.81</v>
      </c>
      <c r="HXF32">
        <v>235152.52</v>
      </c>
      <c r="HXG32">
        <v>316554.56</v>
      </c>
      <c r="HXH32">
        <v>452886.39</v>
      </c>
      <c r="HXI32">
        <v>476256.31</v>
      </c>
      <c r="HXJ32">
        <v>134447.67999999999</v>
      </c>
      <c r="HXK32">
        <v>179308.26</v>
      </c>
      <c r="HXL32">
        <v>323146.87</v>
      </c>
      <c r="HXM32">
        <v>311592.25</v>
      </c>
      <c r="HXN32">
        <v>249550.53</v>
      </c>
      <c r="HXO32">
        <v>332961.19</v>
      </c>
      <c r="HXP32">
        <v>260916.53</v>
      </c>
      <c r="HXQ32">
        <v>316494.88</v>
      </c>
      <c r="HXR32">
        <v>299451.94</v>
      </c>
      <c r="HXS32">
        <v>468614.6</v>
      </c>
      <c r="HXT32">
        <v>411897.23</v>
      </c>
      <c r="HXU32">
        <v>405116.56</v>
      </c>
      <c r="HXV32">
        <v>412017.71</v>
      </c>
      <c r="HXW32">
        <v>338388.77</v>
      </c>
      <c r="HXX32">
        <v>473697.18</v>
      </c>
      <c r="HXY32">
        <v>484702.23</v>
      </c>
      <c r="HXZ32">
        <v>378312.38</v>
      </c>
      <c r="HYA32">
        <v>492680.77</v>
      </c>
      <c r="HYB32">
        <v>7001.61</v>
      </c>
      <c r="HYC32">
        <v>78409.08</v>
      </c>
      <c r="HYD32">
        <v>438678.19</v>
      </c>
      <c r="HYE32">
        <v>175924.45</v>
      </c>
      <c r="HYF32">
        <v>408849.05</v>
      </c>
      <c r="HYG32">
        <v>361503.87</v>
      </c>
      <c r="HYH32">
        <v>245916.12</v>
      </c>
      <c r="HYI32">
        <v>213447.2</v>
      </c>
      <c r="HYJ32">
        <v>97007.53</v>
      </c>
      <c r="HYK32">
        <v>237567.02</v>
      </c>
      <c r="HYL32">
        <v>283673.86</v>
      </c>
      <c r="HYM32">
        <v>314433.48</v>
      </c>
      <c r="HYN32">
        <v>22949.02</v>
      </c>
      <c r="HYO32">
        <v>388334.09</v>
      </c>
      <c r="HYP32">
        <v>286185.83</v>
      </c>
      <c r="HYQ32">
        <v>237479.34</v>
      </c>
      <c r="HYR32">
        <v>232244.81</v>
      </c>
      <c r="HYS32">
        <v>413553.57</v>
      </c>
      <c r="HYT32">
        <v>367192.57</v>
      </c>
      <c r="HYU32">
        <v>266477.38</v>
      </c>
      <c r="HYV32">
        <v>16445.939999999999</v>
      </c>
      <c r="HYW32">
        <v>414411.81</v>
      </c>
      <c r="HYX32">
        <v>368454.53</v>
      </c>
      <c r="HYY32">
        <v>230834.87</v>
      </c>
      <c r="HYZ32">
        <v>473321.96</v>
      </c>
      <c r="HZA32">
        <v>50873.97</v>
      </c>
      <c r="HZB32">
        <v>18015.740000000002</v>
      </c>
      <c r="HZC32">
        <v>135321.31</v>
      </c>
      <c r="HZD32">
        <v>314843.53999999998</v>
      </c>
      <c r="HZE32">
        <v>418663.46</v>
      </c>
      <c r="HZF32">
        <v>433188.06</v>
      </c>
      <c r="HZG32">
        <v>87821.31</v>
      </c>
      <c r="HZH32">
        <v>47504.26</v>
      </c>
      <c r="HZI32">
        <v>46812.49</v>
      </c>
      <c r="HZJ32">
        <v>73407.88</v>
      </c>
      <c r="HZK32">
        <v>225437.63</v>
      </c>
      <c r="HZL32">
        <v>444898.24</v>
      </c>
      <c r="HZM32">
        <v>344909.78</v>
      </c>
      <c r="HZN32">
        <v>403438.11</v>
      </c>
      <c r="HZO32">
        <v>342955.78</v>
      </c>
      <c r="HZP32">
        <v>425522.23</v>
      </c>
      <c r="HZQ32">
        <v>160442.71</v>
      </c>
      <c r="HZR32">
        <v>70210.36</v>
      </c>
      <c r="HZS32">
        <v>168634.03</v>
      </c>
      <c r="HZT32">
        <v>363533.03</v>
      </c>
      <c r="HZU32">
        <v>203891.96</v>
      </c>
      <c r="HZV32">
        <v>484848.45</v>
      </c>
      <c r="HZW32">
        <v>3524.56</v>
      </c>
      <c r="HZX32">
        <v>295070.37</v>
      </c>
      <c r="HZY32">
        <v>203735.49</v>
      </c>
      <c r="HZZ32">
        <v>470930.68</v>
      </c>
      <c r="IAA32">
        <v>172585.88</v>
      </c>
      <c r="IAB32">
        <v>327582.76</v>
      </c>
      <c r="IAC32">
        <v>151119.26</v>
      </c>
      <c r="IAD32">
        <v>298251.99</v>
      </c>
      <c r="IAE32">
        <v>174609.42</v>
      </c>
      <c r="IAF32">
        <v>394709.79</v>
      </c>
      <c r="IAG32">
        <v>181942</v>
      </c>
      <c r="IAH32">
        <v>393958.08</v>
      </c>
      <c r="IAI32">
        <v>1715.48</v>
      </c>
      <c r="IAJ32">
        <v>226091.72</v>
      </c>
      <c r="IAK32">
        <v>285982.95</v>
      </c>
      <c r="IAL32">
        <v>346286.3</v>
      </c>
      <c r="IAM32">
        <v>229484.14</v>
      </c>
      <c r="IAN32">
        <v>245395.41</v>
      </c>
      <c r="IAO32">
        <v>204938.27</v>
      </c>
      <c r="IAP32">
        <v>183746.76</v>
      </c>
      <c r="IAQ32">
        <v>176102.97</v>
      </c>
      <c r="IAR32">
        <v>182675.89</v>
      </c>
      <c r="IAS32">
        <v>238439.14</v>
      </c>
      <c r="IAT32">
        <v>105491.34</v>
      </c>
      <c r="IAU32">
        <v>387890.47</v>
      </c>
      <c r="IAV32">
        <v>420099.1</v>
      </c>
      <c r="IAW32">
        <v>303782.34000000003</v>
      </c>
      <c r="IAX32">
        <v>150809.60000000001</v>
      </c>
      <c r="IAY32">
        <v>369163.79</v>
      </c>
      <c r="IAZ32">
        <v>487024.76</v>
      </c>
      <c r="IBA32">
        <v>407229.27</v>
      </c>
      <c r="IBB32">
        <v>43217.67</v>
      </c>
      <c r="IBC32">
        <v>498720.43</v>
      </c>
      <c r="IBD32">
        <v>265169.53999999998</v>
      </c>
      <c r="IBE32">
        <v>34756.480000000003</v>
      </c>
      <c r="IBF32">
        <v>203479.23</v>
      </c>
      <c r="IBG32">
        <v>495228.56</v>
      </c>
      <c r="IBH32">
        <v>379038.04</v>
      </c>
      <c r="IBI32">
        <v>155837.24</v>
      </c>
      <c r="IBJ32">
        <v>155044.09</v>
      </c>
      <c r="IBK32">
        <v>220483.15</v>
      </c>
      <c r="IBL32">
        <v>213033.54</v>
      </c>
      <c r="IBM32">
        <v>307591.18</v>
      </c>
      <c r="IBN32">
        <v>175445.17</v>
      </c>
      <c r="IBO32">
        <v>315821.09999999998</v>
      </c>
      <c r="IBP32">
        <v>424250.76</v>
      </c>
      <c r="IBQ32">
        <v>387303.38</v>
      </c>
      <c r="IBR32">
        <v>164652.95000000001</v>
      </c>
      <c r="IBS32">
        <v>29168.639999999999</v>
      </c>
      <c r="IBT32">
        <v>194419.15</v>
      </c>
      <c r="IBU32">
        <v>290522.65999999997</v>
      </c>
      <c r="IBV32">
        <v>201700.1</v>
      </c>
      <c r="IBW32">
        <v>162369.44</v>
      </c>
      <c r="IBX32">
        <v>293181.15999999997</v>
      </c>
      <c r="IBY32">
        <v>134453.75</v>
      </c>
      <c r="IBZ32">
        <v>423422.86</v>
      </c>
      <c r="ICA32">
        <v>219966.19</v>
      </c>
      <c r="ICB32">
        <v>289505.96999999997</v>
      </c>
      <c r="ICC32">
        <v>320474.78999999998</v>
      </c>
      <c r="ICD32">
        <v>300705.11</v>
      </c>
      <c r="ICE32">
        <v>69641.259999999995</v>
      </c>
      <c r="ICF32">
        <v>97173.56</v>
      </c>
      <c r="ICG32">
        <v>260879.08</v>
      </c>
      <c r="ICH32">
        <v>273400.13</v>
      </c>
      <c r="ICI32">
        <v>17081.46</v>
      </c>
      <c r="ICJ32">
        <v>140535.28</v>
      </c>
      <c r="ICK32">
        <v>483287.33</v>
      </c>
      <c r="ICL32">
        <v>377586.58</v>
      </c>
      <c r="ICM32">
        <v>489825.35</v>
      </c>
      <c r="ICN32">
        <v>490371.48</v>
      </c>
      <c r="ICO32">
        <v>497211.75</v>
      </c>
      <c r="ICP32">
        <v>432300.06</v>
      </c>
      <c r="ICQ32">
        <v>441104.64000000001</v>
      </c>
      <c r="ICR32">
        <v>290580.32</v>
      </c>
      <c r="ICS32">
        <v>251118.83</v>
      </c>
      <c r="ICT32">
        <v>95199.56</v>
      </c>
      <c r="ICU32">
        <v>292467.73</v>
      </c>
      <c r="ICV32">
        <v>46001.46</v>
      </c>
      <c r="ICW32">
        <v>499218.02</v>
      </c>
      <c r="ICX32">
        <v>171036.94</v>
      </c>
      <c r="ICY32">
        <v>298515.44</v>
      </c>
      <c r="ICZ32">
        <v>345402.55</v>
      </c>
      <c r="IDA32">
        <v>347613.05</v>
      </c>
      <c r="IDB32">
        <v>384494.43</v>
      </c>
      <c r="IDC32">
        <v>495566.02</v>
      </c>
      <c r="IDD32">
        <v>407860.28</v>
      </c>
      <c r="IDE32">
        <v>129641.06</v>
      </c>
      <c r="IDF32">
        <v>215718.84</v>
      </c>
      <c r="IDG32">
        <v>416705.11</v>
      </c>
      <c r="IDH32">
        <v>163334.04</v>
      </c>
      <c r="IDI32">
        <v>351936.79</v>
      </c>
      <c r="IDJ32">
        <v>38053.26</v>
      </c>
      <c r="IDK32">
        <v>307783.53999999998</v>
      </c>
      <c r="IDL32">
        <v>486418.85</v>
      </c>
      <c r="IDM32">
        <v>20039.11</v>
      </c>
      <c r="IDN32">
        <v>188339.28</v>
      </c>
      <c r="IDO32">
        <v>320410.23999999999</v>
      </c>
      <c r="IDP32">
        <v>235276.86</v>
      </c>
      <c r="IDQ32">
        <v>380807.56</v>
      </c>
      <c r="IDR32">
        <v>258608.74</v>
      </c>
      <c r="IDS32">
        <v>152104.28</v>
      </c>
      <c r="IDT32">
        <v>242683.22</v>
      </c>
      <c r="IDU32">
        <v>430106.7</v>
      </c>
      <c r="IDV32">
        <v>402360.79</v>
      </c>
      <c r="IDW32">
        <v>267885.09999999998</v>
      </c>
      <c r="IDX32">
        <v>64895.14</v>
      </c>
      <c r="IDY32">
        <v>332113.77</v>
      </c>
      <c r="IDZ32">
        <v>470474.32</v>
      </c>
      <c r="IEA32">
        <v>420254.27</v>
      </c>
      <c r="IEB32">
        <v>186531.89</v>
      </c>
      <c r="IEC32">
        <v>160633.81</v>
      </c>
      <c r="IED32">
        <v>308043.53000000003</v>
      </c>
      <c r="IEE32">
        <v>257400.64</v>
      </c>
      <c r="IEF32">
        <v>245309.74</v>
      </c>
      <c r="IEG32">
        <v>361726.63</v>
      </c>
      <c r="IEH32">
        <v>253859.19</v>
      </c>
      <c r="IEI32">
        <v>37634.89</v>
      </c>
      <c r="IEJ32">
        <v>304388.03000000003</v>
      </c>
      <c r="IEK32">
        <v>159704.66</v>
      </c>
      <c r="IEL32">
        <v>158175.32</v>
      </c>
      <c r="IEM32">
        <v>62227.25</v>
      </c>
      <c r="IEN32">
        <v>466681.31</v>
      </c>
      <c r="IEO32">
        <v>163901.26</v>
      </c>
      <c r="IEP32">
        <v>472265.16</v>
      </c>
      <c r="IEQ32">
        <v>148731.26</v>
      </c>
      <c r="IER32">
        <v>152434.99</v>
      </c>
      <c r="IES32">
        <v>25821.599999999999</v>
      </c>
      <c r="IET32">
        <v>429643.92</v>
      </c>
      <c r="IEU32">
        <v>110897.97</v>
      </c>
      <c r="IEV32">
        <v>380161.46</v>
      </c>
      <c r="IEW32">
        <v>28534.76</v>
      </c>
      <c r="IEX32">
        <v>299973.42</v>
      </c>
      <c r="IEY32">
        <v>113591.13</v>
      </c>
      <c r="IEZ32">
        <v>213605.53</v>
      </c>
      <c r="IFA32">
        <v>286244.75</v>
      </c>
      <c r="IFB32">
        <v>298372.99</v>
      </c>
      <c r="IFC32">
        <v>32390.55</v>
      </c>
      <c r="IFD32">
        <v>121483.7</v>
      </c>
      <c r="IFE32">
        <v>395664.57</v>
      </c>
      <c r="IFF32">
        <v>428138.75</v>
      </c>
      <c r="IFG32">
        <v>295013.55</v>
      </c>
      <c r="IFH32">
        <v>237935.18</v>
      </c>
      <c r="IFI32">
        <v>394585.98</v>
      </c>
      <c r="IFJ32">
        <v>436150.14</v>
      </c>
      <c r="IFK32">
        <v>188710.54</v>
      </c>
      <c r="IFL32">
        <v>95149.34</v>
      </c>
      <c r="IFM32">
        <v>135296.98000000001</v>
      </c>
      <c r="IFN32">
        <v>117386.49</v>
      </c>
      <c r="IFO32">
        <v>443735.62</v>
      </c>
      <c r="IFP32">
        <v>297265.57</v>
      </c>
      <c r="IFQ32">
        <v>23405.55</v>
      </c>
      <c r="IFR32">
        <v>400200.95</v>
      </c>
      <c r="IFS32">
        <v>181378.56</v>
      </c>
      <c r="IFT32">
        <v>62364.41</v>
      </c>
      <c r="IFU32">
        <v>498337.99</v>
      </c>
      <c r="IFV32">
        <v>63625.72</v>
      </c>
      <c r="IFW32">
        <v>93678.03</v>
      </c>
      <c r="IFX32">
        <v>471161</v>
      </c>
      <c r="IFY32">
        <v>175106.92</v>
      </c>
      <c r="IFZ32">
        <v>70194.81</v>
      </c>
      <c r="IGA32">
        <v>433485.21</v>
      </c>
      <c r="IGB32">
        <v>321255.57</v>
      </c>
      <c r="IGC32">
        <v>83223.55</v>
      </c>
      <c r="IGD32">
        <v>496652.83</v>
      </c>
      <c r="IGE32">
        <v>198392.02</v>
      </c>
      <c r="IGF32">
        <v>495581.04</v>
      </c>
      <c r="IGG32">
        <v>360557.44</v>
      </c>
      <c r="IGH32">
        <v>229866.56</v>
      </c>
      <c r="IGI32">
        <v>408269.23</v>
      </c>
      <c r="IGJ32">
        <v>53072.25</v>
      </c>
      <c r="IGK32">
        <v>24994.63</v>
      </c>
      <c r="IGL32">
        <v>196783.27</v>
      </c>
      <c r="IGM32">
        <v>493223.99</v>
      </c>
      <c r="IGN32">
        <v>86915.4</v>
      </c>
      <c r="IGO32">
        <v>14426.91</v>
      </c>
      <c r="IGP32">
        <v>390673.14</v>
      </c>
      <c r="IGQ32">
        <v>317521.21999999997</v>
      </c>
      <c r="IGR32">
        <v>28375.78</v>
      </c>
      <c r="IGS32">
        <v>159168.43</v>
      </c>
      <c r="IGT32">
        <v>359255.78</v>
      </c>
      <c r="IGU32">
        <v>487914.89</v>
      </c>
      <c r="IGV32">
        <v>131891.04</v>
      </c>
      <c r="IGW32">
        <v>105995.38</v>
      </c>
      <c r="IGX32">
        <v>358983.28</v>
      </c>
      <c r="IGY32">
        <v>216701.82</v>
      </c>
      <c r="IGZ32">
        <v>145142.9</v>
      </c>
      <c r="IHA32">
        <v>349262.68</v>
      </c>
      <c r="IHB32">
        <v>351075.84000000003</v>
      </c>
      <c r="IHC32">
        <v>53446.32</v>
      </c>
      <c r="IHD32">
        <v>341289.25</v>
      </c>
      <c r="IHE32">
        <v>87230.03</v>
      </c>
      <c r="IHF32">
        <v>325254.03999999998</v>
      </c>
      <c r="IHG32">
        <v>479015.86</v>
      </c>
      <c r="IHH32">
        <v>376253.98</v>
      </c>
      <c r="IHI32">
        <v>456674.94</v>
      </c>
      <c r="IHJ32">
        <v>243025.6</v>
      </c>
      <c r="IHK32">
        <v>105086.78</v>
      </c>
      <c r="IHL32">
        <v>414829.31</v>
      </c>
      <c r="IHM32">
        <v>243713.59</v>
      </c>
      <c r="IHN32">
        <v>80780.740000000005</v>
      </c>
      <c r="IHO32">
        <v>104770.06</v>
      </c>
      <c r="IHP32">
        <v>93882.42</v>
      </c>
      <c r="IHQ32">
        <v>148668.94</v>
      </c>
      <c r="IHR32">
        <v>343581.33</v>
      </c>
      <c r="IHS32">
        <v>459478.59</v>
      </c>
      <c r="IHT32">
        <v>290160.21000000002</v>
      </c>
      <c r="IHU32">
        <v>432953.37</v>
      </c>
      <c r="IHV32">
        <v>220377.42</v>
      </c>
      <c r="IHW32">
        <v>338420.24</v>
      </c>
      <c r="IHX32">
        <v>179046.08</v>
      </c>
      <c r="IHY32">
        <v>122969.46</v>
      </c>
      <c r="IHZ32">
        <v>276001.13</v>
      </c>
      <c r="IIA32">
        <v>176282.95</v>
      </c>
      <c r="IIB32">
        <v>143146.5</v>
      </c>
      <c r="IIC32">
        <v>239034.04</v>
      </c>
      <c r="IID32">
        <v>369461.2</v>
      </c>
      <c r="IIE32">
        <v>149864.41</v>
      </c>
      <c r="IIF32">
        <v>443174.82</v>
      </c>
      <c r="IIG32">
        <v>245088.7</v>
      </c>
      <c r="IIH32">
        <v>264559.24</v>
      </c>
      <c r="III32">
        <v>63241.37</v>
      </c>
      <c r="IIJ32">
        <v>490493.37</v>
      </c>
      <c r="IIK32">
        <v>71690.539999999994</v>
      </c>
      <c r="IIL32">
        <v>6064.29</v>
      </c>
      <c r="IIM32">
        <v>302766.84999999998</v>
      </c>
      <c r="IIN32">
        <v>193318.17</v>
      </c>
      <c r="IIO32">
        <v>6512.67</v>
      </c>
      <c r="IIP32">
        <v>371957.54</v>
      </c>
      <c r="IIQ32">
        <v>105606.95</v>
      </c>
      <c r="IIR32">
        <v>103743.64</v>
      </c>
      <c r="IIS32">
        <v>256261.77</v>
      </c>
      <c r="IIT32">
        <v>143637.35999999999</v>
      </c>
      <c r="IIU32">
        <v>383364.12</v>
      </c>
      <c r="IIV32">
        <v>204471.54</v>
      </c>
      <c r="IIW32">
        <v>40196.21</v>
      </c>
      <c r="IIX32">
        <v>381657.26</v>
      </c>
      <c r="IIY32">
        <v>421932.35</v>
      </c>
      <c r="IIZ32">
        <v>73351.23</v>
      </c>
      <c r="IJA32">
        <v>354192.85</v>
      </c>
      <c r="IJB32">
        <v>436862.3</v>
      </c>
      <c r="IJC32">
        <v>338467.61</v>
      </c>
      <c r="IJD32">
        <v>113226.45</v>
      </c>
      <c r="IJE32">
        <v>362710.4</v>
      </c>
      <c r="IJF32">
        <v>11059.14</v>
      </c>
      <c r="IJG32">
        <v>280257.03000000003</v>
      </c>
      <c r="IJH32">
        <v>315086.8</v>
      </c>
      <c r="IJI32">
        <v>398296.68</v>
      </c>
      <c r="IJJ32">
        <v>351378.9</v>
      </c>
      <c r="IJK32">
        <v>406362.91</v>
      </c>
      <c r="IJL32">
        <v>5529.68</v>
      </c>
      <c r="IJM32">
        <v>292441.40999999997</v>
      </c>
      <c r="IJN32">
        <v>265453.93</v>
      </c>
      <c r="IJO32">
        <v>83051.37</v>
      </c>
      <c r="IJP32">
        <v>391181.47</v>
      </c>
      <c r="IJQ32">
        <v>193418.45</v>
      </c>
      <c r="IJR32">
        <v>22588.05</v>
      </c>
      <c r="IJS32">
        <v>340694.18</v>
      </c>
      <c r="IJT32">
        <v>190432.04</v>
      </c>
      <c r="IJU32">
        <v>186125.77</v>
      </c>
      <c r="IJV32">
        <v>82823.289999999994</v>
      </c>
      <c r="IJW32">
        <v>324147.95</v>
      </c>
      <c r="IJX32">
        <v>357956.56</v>
      </c>
      <c r="IJY32">
        <v>96664.639999999999</v>
      </c>
      <c r="IJZ32">
        <v>132020.29999999999</v>
      </c>
      <c r="IKA32">
        <v>27931.200000000001</v>
      </c>
      <c r="IKB32">
        <v>349525.64</v>
      </c>
      <c r="IKC32">
        <v>466794.84</v>
      </c>
      <c r="IKD32">
        <v>35823.410000000003</v>
      </c>
      <c r="IKE32">
        <v>76662.91</v>
      </c>
      <c r="IKF32">
        <v>452878.1</v>
      </c>
      <c r="IKG32">
        <v>14091.97</v>
      </c>
      <c r="IKH32">
        <v>243318.97</v>
      </c>
      <c r="IKI32">
        <v>180548.46</v>
      </c>
      <c r="IKJ32">
        <v>359937.6</v>
      </c>
      <c r="IKK32">
        <v>383712.12</v>
      </c>
      <c r="IKL32">
        <v>462896.94</v>
      </c>
      <c r="IKM32">
        <v>234674.01</v>
      </c>
      <c r="IKN32">
        <v>176914.95</v>
      </c>
      <c r="IKO32">
        <v>197342.42</v>
      </c>
      <c r="IKP32">
        <v>9541.42</v>
      </c>
      <c r="IKQ32">
        <v>255356.66</v>
      </c>
      <c r="IKR32">
        <v>36192.42</v>
      </c>
      <c r="IKS32">
        <v>156106.39000000001</v>
      </c>
      <c r="IKT32">
        <v>426200.11</v>
      </c>
      <c r="IKU32">
        <v>112486.34</v>
      </c>
      <c r="IKV32">
        <v>258104.61</v>
      </c>
      <c r="IKW32">
        <v>155785.85999999999</v>
      </c>
      <c r="IKX32">
        <v>481503.64</v>
      </c>
      <c r="IKY32">
        <v>314902.58</v>
      </c>
      <c r="IKZ32">
        <v>44643</v>
      </c>
      <c r="ILA32">
        <v>303644.69</v>
      </c>
      <c r="ILB32">
        <v>250713.61</v>
      </c>
      <c r="ILC32">
        <v>182564.07</v>
      </c>
      <c r="ILD32">
        <v>223524.86</v>
      </c>
      <c r="ILE32">
        <v>196991.42</v>
      </c>
      <c r="ILF32">
        <v>419334.42</v>
      </c>
      <c r="ILG32">
        <v>301435.45</v>
      </c>
      <c r="ILH32">
        <v>23264.06</v>
      </c>
      <c r="ILI32">
        <v>188915.42</v>
      </c>
      <c r="ILJ32">
        <v>436733.64</v>
      </c>
      <c r="ILK32">
        <v>154519.43</v>
      </c>
      <c r="ILL32">
        <v>391442.29</v>
      </c>
      <c r="ILM32">
        <v>303328.24</v>
      </c>
      <c r="ILN32">
        <v>246441.84</v>
      </c>
      <c r="ILO32">
        <v>226316.98</v>
      </c>
      <c r="ILP32">
        <v>63515.4</v>
      </c>
      <c r="ILQ32">
        <v>259169.12</v>
      </c>
      <c r="ILR32">
        <v>325937.84000000003</v>
      </c>
      <c r="ILS32">
        <v>62546.34</v>
      </c>
      <c r="ILT32">
        <v>373182.49</v>
      </c>
      <c r="ILU32">
        <v>464842</v>
      </c>
      <c r="ILV32">
        <v>63387.89</v>
      </c>
      <c r="ILW32">
        <v>357423.94</v>
      </c>
      <c r="ILX32">
        <v>326786.40999999997</v>
      </c>
      <c r="ILY32">
        <v>468540.74</v>
      </c>
      <c r="ILZ32">
        <v>207612.62</v>
      </c>
      <c r="IMA32">
        <v>284729.56</v>
      </c>
      <c r="IMB32">
        <v>114989.27</v>
      </c>
      <c r="IMC32">
        <v>490363.94</v>
      </c>
      <c r="IMD32">
        <v>67249.34</v>
      </c>
      <c r="IME32">
        <v>302250.32</v>
      </c>
      <c r="IMF32">
        <v>139069.76999999999</v>
      </c>
      <c r="IMG32">
        <v>290776.7</v>
      </c>
      <c r="IMH32">
        <v>261055.13</v>
      </c>
      <c r="IMI32">
        <v>442772.23</v>
      </c>
      <c r="IMJ32">
        <v>284556.56</v>
      </c>
      <c r="IMK32">
        <v>295444.65000000002</v>
      </c>
      <c r="IML32">
        <v>45564.02</v>
      </c>
      <c r="IMM32">
        <v>58336.23</v>
      </c>
      <c r="IMN32">
        <v>184648.54</v>
      </c>
      <c r="IMO32">
        <v>90602.98</v>
      </c>
      <c r="IMP32">
        <v>307752.78000000003</v>
      </c>
      <c r="IMQ32">
        <v>131031.11</v>
      </c>
      <c r="IMR32">
        <v>29195.02</v>
      </c>
      <c r="IMS32">
        <v>380773.64</v>
      </c>
      <c r="IMT32">
        <v>149435.37</v>
      </c>
      <c r="IMU32">
        <v>233641.69</v>
      </c>
      <c r="IMV32">
        <v>275440.14</v>
      </c>
      <c r="IMW32">
        <v>194209.81</v>
      </c>
      <c r="IMX32">
        <v>444569.25</v>
      </c>
      <c r="IMY32">
        <v>333862.88</v>
      </c>
      <c r="IMZ32">
        <v>56995.66</v>
      </c>
      <c r="INA32">
        <v>45064.75</v>
      </c>
      <c r="INB32">
        <v>205037.2</v>
      </c>
      <c r="INC32">
        <v>43439.35</v>
      </c>
      <c r="IND32">
        <v>425077.88</v>
      </c>
      <c r="INE32">
        <v>108064.08</v>
      </c>
      <c r="INF32">
        <v>212513.85</v>
      </c>
      <c r="ING32">
        <v>221482.01</v>
      </c>
      <c r="INH32">
        <v>21004.720000000001</v>
      </c>
      <c r="INI32">
        <v>44157.07</v>
      </c>
      <c r="INJ32">
        <v>461052.19</v>
      </c>
      <c r="INK32">
        <v>64681.08</v>
      </c>
      <c r="INL32">
        <v>431652.72</v>
      </c>
      <c r="INM32">
        <v>190067.19</v>
      </c>
      <c r="INN32">
        <v>71626.429999999993</v>
      </c>
      <c r="INO32">
        <v>428378.69</v>
      </c>
      <c r="INP32">
        <v>22387.16</v>
      </c>
      <c r="INQ32">
        <v>352127.29</v>
      </c>
      <c r="INR32">
        <v>307701.56</v>
      </c>
      <c r="INS32">
        <v>219339.24</v>
      </c>
      <c r="INT32">
        <v>214206.57</v>
      </c>
      <c r="INU32">
        <v>203499.77</v>
      </c>
      <c r="INV32">
        <v>336255.44</v>
      </c>
      <c r="INW32">
        <v>172421.22</v>
      </c>
      <c r="INX32">
        <v>142167.39000000001</v>
      </c>
      <c r="INY32">
        <v>55582.33</v>
      </c>
      <c r="INZ32">
        <v>471917.71</v>
      </c>
      <c r="IOA32">
        <v>99436.86</v>
      </c>
      <c r="IOB32">
        <v>290783.53000000003</v>
      </c>
      <c r="IOC32">
        <v>227160.6</v>
      </c>
      <c r="IOD32">
        <v>446589.78</v>
      </c>
      <c r="IOE32">
        <v>257305.56</v>
      </c>
      <c r="IOF32">
        <v>185380.84</v>
      </c>
      <c r="IOG32">
        <v>386379.69</v>
      </c>
      <c r="IOH32">
        <v>410684.27</v>
      </c>
      <c r="IOI32">
        <v>428162.27</v>
      </c>
      <c r="IOJ32">
        <v>8979.9699999999993</v>
      </c>
      <c r="IOK32">
        <v>125663.17</v>
      </c>
      <c r="IOL32">
        <v>422447.66</v>
      </c>
      <c r="IOM32">
        <v>174378.6</v>
      </c>
      <c r="ION32">
        <v>311725.75</v>
      </c>
      <c r="IOO32">
        <v>225252.78</v>
      </c>
      <c r="IOP32">
        <v>383977.09</v>
      </c>
      <c r="IOQ32">
        <v>317670.15000000002</v>
      </c>
      <c r="IOR32">
        <v>117044.43</v>
      </c>
      <c r="IOS32">
        <v>376945.37</v>
      </c>
      <c r="IOT32">
        <v>325177.45</v>
      </c>
      <c r="IOU32">
        <v>54290.44</v>
      </c>
      <c r="IOV32">
        <v>255808.99</v>
      </c>
      <c r="IOW32">
        <v>332333.52</v>
      </c>
      <c r="IOX32">
        <v>325436.59999999998</v>
      </c>
      <c r="IOY32">
        <v>409329.64</v>
      </c>
      <c r="IOZ32">
        <v>485574.56</v>
      </c>
      <c r="IPA32">
        <v>345234.19</v>
      </c>
      <c r="IPB32">
        <v>419275.83</v>
      </c>
      <c r="IPC32">
        <v>164757.38</v>
      </c>
      <c r="IPD32">
        <v>13087.89</v>
      </c>
      <c r="IPE32">
        <v>71963.38</v>
      </c>
      <c r="IPF32">
        <v>461100.77</v>
      </c>
      <c r="IPG32">
        <v>396725.62</v>
      </c>
      <c r="IPH32">
        <v>139394.81</v>
      </c>
      <c r="IPI32">
        <v>47097.06</v>
      </c>
      <c r="IPJ32">
        <v>159516.54999999999</v>
      </c>
      <c r="IPK32">
        <v>422666.33</v>
      </c>
      <c r="IPL32">
        <v>222.59</v>
      </c>
      <c r="IPM32">
        <v>79525.899999999994</v>
      </c>
      <c r="IPN32">
        <v>480900.24</v>
      </c>
      <c r="IPO32">
        <v>365463.58</v>
      </c>
      <c r="IPP32">
        <v>323727.18</v>
      </c>
      <c r="IPQ32">
        <v>498191.42</v>
      </c>
      <c r="IPR32">
        <v>20470.37</v>
      </c>
      <c r="IPS32">
        <v>488384.02</v>
      </c>
      <c r="IPT32">
        <v>455255.62</v>
      </c>
      <c r="IPU32">
        <v>173789.12</v>
      </c>
      <c r="IPV32">
        <v>73290.7</v>
      </c>
      <c r="IPW32">
        <v>482305.36</v>
      </c>
      <c r="IPX32">
        <v>121577.84</v>
      </c>
      <c r="IPY32">
        <v>444851.57</v>
      </c>
      <c r="IPZ32">
        <v>321097.03999999998</v>
      </c>
      <c r="IQA32">
        <v>71158.17</v>
      </c>
      <c r="IQB32">
        <v>372471.26</v>
      </c>
      <c r="IQC32">
        <v>154166.51</v>
      </c>
      <c r="IQD32">
        <v>238799.56</v>
      </c>
      <c r="IQE32">
        <v>100695.7</v>
      </c>
      <c r="IQF32">
        <v>375029.51</v>
      </c>
      <c r="IQG32">
        <v>392643.01</v>
      </c>
      <c r="IQH32">
        <v>285197.87</v>
      </c>
      <c r="IQI32">
        <v>431369.02</v>
      </c>
      <c r="IQJ32">
        <v>442631.51</v>
      </c>
      <c r="IQK32">
        <v>47579.28</v>
      </c>
      <c r="IQL32">
        <v>280046.59000000003</v>
      </c>
      <c r="IQM32">
        <v>481447.31</v>
      </c>
      <c r="IQN32">
        <v>27686.04</v>
      </c>
      <c r="IQO32">
        <v>427311.57</v>
      </c>
      <c r="IQP32">
        <v>201733.04</v>
      </c>
      <c r="IQQ32">
        <v>98075.23</v>
      </c>
      <c r="IQR32">
        <v>50768.49</v>
      </c>
      <c r="IQS32">
        <v>261269.11</v>
      </c>
      <c r="IQT32">
        <v>106930.57</v>
      </c>
      <c r="IQU32">
        <v>495811.79</v>
      </c>
      <c r="IQV32">
        <v>224316.35</v>
      </c>
      <c r="IQW32">
        <v>272813.46000000002</v>
      </c>
      <c r="IQX32">
        <v>5026.95</v>
      </c>
      <c r="IQY32">
        <v>399749.8</v>
      </c>
      <c r="IQZ32">
        <v>82982.66</v>
      </c>
      <c r="IRA32">
        <v>430777.74</v>
      </c>
      <c r="IRB32">
        <v>291843.56</v>
      </c>
      <c r="IRC32">
        <v>43118.239999999998</v>
      </c>
      <c r="IRD32">
        <v>318117.57</v>
      </c>
      <c r="IRE32">
        <v>162033.63</v>
      </c>
      <c r="IRF32">
        <v>132454.97</v>
      </c>
      <c r="IRG32">
        <v>462487.01</v>
      </c>
      <c r="IRH32">
        <v>144272.16</v>
      </c>
      <c r="IRI32">
        <v>135331.56</v>
      </c>
      <c r="IRJ32">
        <v>23897.97</v>
      </c>
      <c r="IRK32">
        <v>333607.14</v>
      </c>
      <c r="IRL32">
        <v>165702.87</v>
      </c>
      <c r="IRM32">
        <v>346373.97</v>
      </c>
      <c r="IRN32">
        <v>465982.49</v>
      </c>
      <c r="IRO32">
        <v>291955.14</v>
      </c>
      <c r="IRP32">
        <v>332232.65999999997</v>
      </c>
      <c r="IRQ32">
        <v>218405.34</v>
      </c>
      <c r="IRR32">
        <v>161516.01</v>
      </c>
      <c r="IRS32">
        <v>25067.14</v>
      </c>
      <c r="IRT32">
        <v>382535.2</v>
      </c>
      <c r="IRU32">
        <v>182322.08</v>
      </c>
      <c r="IRV32">
        <v>217004.77</v>
      </c>
      <c r="IRW32">
        <v>41620.11</v>
      </c>
      <c r="IRX32">
        <v>250562.55</v>
      </c>
      <c r="IRY32">
        <v>339006.38</v>
      </c>
      <c r="IRZ32">
        <v>159667.82</v>
      </c>
      <c r="ISA32">
        <v>68569.47</v>
      </c>
      <c r="ISB32">
        <v>380693.39</v>
      </c>
      <c r="ISC32">
        <v>349197.04</v>
      </c>
      <c r="ISD32">
        <v>122126.95</v>
      </c>
      <c r="ISE32">
        <v>285774.18</v>
      </c>
      <c r="ISF32">
        <v>197470.25</v>
      </c>
      <c r="ISG32">
        <v>239069.84</v>
      </c>
      <c r="ISH32">
        <v>491699.56</v>
      </c>
      <c r="ISI32">
        <v>441242.22</v>
      </c>
      <c r="ISJ32">
        <v>370696.44</v>
      </c>
      <c r="ISK32">
        <v>67832.34</v>
      </c>
      <c r="ISL32">
        <v>418231.65</v>
      </c>
      <c r="ISM32">
        <v>419510.63</v>
      </c>
      <c r="ISN32">
        <v>28734.28</v>
      </c>
      <c r="ISO32">
        <v>120256.19</v>
      </c>
      <c r="ISP32">
        <v>201728.63</v>
      </c>
      <c r="ISQ32">
        <v>51816.54</v>
      </c>
      <c r="ISR32">
        <v>106487.28</v>
      </c>
      <c r="ISS32">
        <v>134547.07</v>
      </c>
      <c r="IST32">
        <v>324785.38</v>
      </c>
      <c r="ISU32">
        <v>1003.98</v>
      </c>
      <c r="ISV32">
        <v>219065.56</v>
      </c>
      <c r="ISW32">
        <v>45033.36</v>
      </c>
      <c r="ISX32">
        <v>101214.21</v>
      </c>
      <c r="ISY32">
        <v>448460.48</v>
      </c>
      <c r="ISZ32">
        <v>456794.87</v>
      </c>
      <c r="ITA32">
        <v>468964.44</v>
      </c>
      <c r="ITB32">
        <v>255842.79</v>
      </c>
      <c r="ITC32">
        <v>153567.85999999999</v>
      </c>
      <c r="ITD32">
        <v>468034.79</v>
      </c>
      <c r="ITE32">
        <v>168947.86</v>
      </c>
      <c r="ITF32">
        <v>147952.93</v>
      </c>
      <c r="ITG32">
        <v>88110.56</v>
      </c>
      <c r="ITH32">
        <v>100096.09</v>
      </c>
      <c r="ITI32">
        <v>352315.46</v>
      </c>
      <c r="ITJ32">
        <v>316757.32</v>
      </c>
      <c r="ITK32">
        <v>257381.31</v>
      </c>
      <c r="ITL32">
        <v>185758.7</v>
      </c>
      <c r="ITM32">
        <v>106519.38</v>
      </c>
      <c r="ITN32">
        <v>309775.89</v>
      </c>
      <c r="ITO32">
        <v>14317.78</v>
      </c>
      <c r="ITP32">
        <v>298876.09999999998</v>
      </c>
      <c r="ITQ32">
        <v>370157.22</v>
      </c>
      <c r="ITR32">
        <v>235738.98</v>
      </c>
      <c r="ITS32">
        <v>53022.43</v>
      </c>
      <c r="ITT32">
        <v>158482.54999999999</v>
      </c>
      <c r="ITU32">
        <v>193641.65</v>
      </c>
      <c r="ITV32">
        <v>161358.28</v>
      </c>
      <c r="ITW32">
        <v>425898.2</v>
      </c>
      <c r="ITX32">
        <v>204467.84</v>
      </c>
      <c r="ITY32">
        <v>28504.07</v>
      </c>
      <c r="ITZ32">
        <v>142930.65</v>
      </c>
      <c r="IUA32">
        <v>457911.69</v>
      </c>
      <c r="IUB32">
        <v>34840.22</v>
      </c>
      <c r="IUC32">
        <v>332780.53000000003</v>
      </c>
      <c r="IUD32">
        <v>23593.279999999999</v>
      </c>
      <c r="IUE32">
        <v>279739.25</v>
      </c>
      <c r="IUF32">
        <v>372125.49</v>
      </c>
      <c r="IUG32">
        <v>39918.67</v>
      </c>
      <c r="IUH32">
        <v>275574.09000000003</v>
      </c>
      <c r="IUI32">
        <v>452955.43</v>
      </c>
      <c r="IUJ32">
        <v>316311.84000000003</v>
      </c>
      <c r="IUK32">
        <v>364814.61</v>
      </c>
      <c r="IUL32">
        <v>451879.59</v>
      </c>
      <c r="IUM32">
        <v>269998.68</v>
      </c>
      <c r="IUN32">
        <v>150066.97</v>
      </c>
      <c r="IUO32">
        <v>329660.36</v>
      </c>
      <c r="IUP32">
        <v>188403.33</v>
      </c>
      <c r="IUQ32">
        <v>178930.58</v>
      </c>
      <c r="IUR32">
        <v>311865.01</v>
      </c>
      <c r="IUS32">
        <v>126205.01</v>
      </c>
      <c r="IUT32">
        <v>217858.09</v>
      </c>
      <c r="IUU32">
        <v>14634.04</v>
      </c>
      <c r="IUV32">
        <v>222413.97</v>
      </c>
      <c r="IUW32">
        <v>21043.88</v>
      </c>
      <c r="IUX32">
        <v>340920.77</v>
      </c>
      <c r="IUY32">
        <v>112730.12</v>
      </c>
      <c r="IUZ32">
        <v>107240.6</v>
      </c>
      <c r="IVA32">
        <v>117770.09</v>
      </c>
      <c r="IVB32">
        <v>69192.62</v>
      </c>
      <c r="IVC32">
        <v>485722.99</v>
      </c>
      <c r="IVD32">
        <v>31517</v>
      </c>
      <c r="IVE32">
        <v>343830.5</v>
      </c>
      <c r="IVF32">
        <v>253579.69</v>
      </c>
      <c r="IVG32">
        <v>119386.19</v>
      </c>
      <c r="IVH32">
        <v>197442.43</v>
      </c>
      <c r="IVI32">
        <v>248061.91</v>
      </c>
      <c r="IVJ32">
        <v>122350.66</v>
      </c>
      <c r="IVK32">
        <v>444043.28</v>
      </c>
      <c r="IVL32">
        <v>148418.65</v>
      </c>
      <c r="IVM32">
        <v>423358.66</v>
      </c>
      <c r="IVN32">
        <v>72495.53</v>
      </c>
      <c r="IVO32">
        <v>456098.86</v>
      </c>
      <c r="IVP32">
        <v>169733.78</v>
      </c>
      <c r="IVQ32">
        <v>421905.91999999998</v>
      </c>
      <c r="IVR32">
        <v>363251.52</v>
      </c>
      <c r="IVS32">
        <v>154767.12</v>
      </c>
      <c r="IVT32">
        <v>325011.52</v>
      </c>
      <c r="IVU32">
        <v>67586.67</v>
      </c>
      <c r="IVV32">
        <v>364779.56</v>
      </c>
      <c r="IVW32">
        <v>268834.02</v>
      </c>
      <c r="IVX32">
        <v>278639.71999999997</v>
      </c>
      <c r="IVY32">
        <v>317119.14</v>
      </c>
      <c r="IVZ32">
        <v>157004.34</v>
      </c>
      <c r="IWA32">
        <v>473652.93</v>
      </c>
      <c r="IWB32">
        <v>151843.98000000001</v>
      </c>
      <c r="IWC32">
        <v>97596.35</v>
      </c>
      <c r="IWD32">
        <v>409765.52</v>
      </c>
      <c r="IWE32">
        <v>75875.199999999997</v>
      </c>
      <c r="IWF32">
        <v>91984.66</v>
      </c>
      <c r="IWG32">
        <v>453446.67</v>
      </c>
      <c r="IWH32">
        <v>104877.05</v>
      </c>
      <c r="IWI32">
        <v>148849.93</v>
      </c>
      <c r="IWJ32">
        <v>277233.90999999997</v>
      </c>
      <c r="IWK32">
        <v>374340.59</v>
      </c>
      <c r="IWL32">
        <v>464255.13</v>
      </c>
      <c r="IWM32">
        <v>184110.4</v>
      </c>
      <c r="IWN32">
        <v>185362.94</v>
      </c>
      <c r="IWO32">
        <v>364585.94</v>
      </c>
      <c r="IWP32">
        <v>462961.97</v>
      </c>
      <c r="IWQ32">
        <v>242468.4</v>
      </c>
      <c r="IWR32">
        <v>53470.28</v>
      </c>
      <c r="IWS32">
        <v>293674.05</v>
      </c>
      <c r="IWT32">
        <v>372445.78</v>
      </c>
      <c r="IWU32">
        <v>415290.49</v>
      </c>
      <c r="IWV32">
        <v>230598.32</v>
      </c>
      <c r="IWW32">
        <v>355508.1</v>
      </c>
      <c r="IWX32">
        <v>465746.37</v>
      </c>
      <c r="IWY32">
        <v>175148.05</v>
      </c>
      <c r="IWZ32">
        <v>120376.92</v>
      </c>
      <c r="IXA32">
        <v>290928.53000000003</v>
      </c>
      <c r="IXB32">
        <v>311322.59999999998</v>
      </c>
      <c r="IXC32">
        <v>349407.83</v>
      </c>
      <c r="IXD32">
        <v>453060.17</v>
      </c>
      <c r="IXE32">
        <v>446345.45</v>
      </c>
      <c r="IXF32">
        <v>201308.79999999999</v>
      </c>
      <c r="IXG32">
        <v>136425.12</v>
      </c>
      <c r="IXH32">
        <v>225130.33</v>
      </c>
      <c r="IXI32">
        <v>392935.16</v>
      </c>
      <c r="IXJ32">
        <v>181454.64</v>
      </c>
      <c r="IXK32">
        <v>110562.99</v>
      </c>
      <c r="IXL32">
        <v>107874.98</v>
      </c>
      <c r="IXM32">
        <v>468272.22</v>
      </c>
      <c r="IXN32">
        <v>361257.5</v>
      </c>
      <c r="IXO32">
        <v>350351.57</v>
      </c>
      <c r="IXP32">
        <v>407065.26</v>
      </c>
      <c r="IXQ32">
        <v>297933.83</v>
      </c>
      <c r="IXR32">
        <v>351135.44</v>
      </c>
      <c r="IXS32">
        <v>327112.82</v>
      </c>
      <c r="IXT32">
        <v>143054.73000000001</v>
      </c>
      <c r="IXU32">
        <v>205103.81</v>
      </c>
      <c r="IXV32">
        <v>340466.67</v>
      </c>
      <c r="IXW32">
        <v>499344.18</v>
      </c>
      <c r="IXX32">
        <v>43107.24</v>
      </c>
      <c r="IXY32">
        <v>274950.78999999998</v>
      </c>
      <c r="IXZ32">
        <v>94824.92</v>
      </c>
      <c r="IYA32">
        <v>209420.21</v>
      </c>
      <c r="IYB32">
        <v>74252.479999999996</v>
      </c>
      <c r="IYC32">
        <v>237612.6</v>
      </c>
      <c r="IYD32">
        <v>419034.57</v>
      </c>
      <c r="IYE32">
        <v>78441.22</v>
      </c>
      <c r="IYF32">
        <v>63500.76</v>
      </c>
      <c r="IYG32">
        <v>451395.32</v>
      </c>
      <c r="IYH32">
        <v>143181.72</v>
      </c>
      <c r="IYI32">
        <v>187336.26</v>
      </c>
      <c r="IYJ32">
        <v>302436.63</v>
      </c>
      <c r="IYK32">
        <v>205297.13</v>
      </c>
      <c r="IYL32">
        <v>135417.28</v>
      </c>
      <c r="IYM32">
        <v>433570.86</v>
      </c>
      <c r="IYN32">
        <v>148651.69</v>
      </c>
      <c r="IYO32">
        <v>11704.49</v>
      </c>
      <c r="IYP32">
        <v>154134.73000000001</v>
      </c>
      <c r="IYQ32">
        <v>316857.77</v>
      </c>
      <c r="IYR32">
        <v>179378.04</v>
      </c>
      <c r="IYS32">
        <v>383656.73</v>
      </c>
      <c r="IYT32">
        <v>420468.77</v>
      </c>
      <c r="IYU32">
        <v>97224.45</v>
      </c>
      <c r="IYV32">
        <v>274889.90999999997</v>
      </c>
      <c r="IYW32">
        <v>94222.03</v>
      </c>
      <c r="IYX32">
        <v>124994.03</v>
      </c>
      <c r="IYY32">
        <v>483888.8</v>
      </c>
      <c r="IYZ32">
        <v>275087.40999999997</v>
      </c>
      <c r="IZA32">
        <v>401267.25</v>
      </c>
      <c r="IZB32">
        <v>104610.06</v>
      </c>
      <c r="IZC32">
        <v>44784.1</v>
      </c>
      <c r="IZD32">
        <v>63428.51</v>
      </c>
      <c r="IZE32">
        <v>145186.51</v>
      </c>
      <c r="IZF32">
        <v>189662.05</v>
      </c>
      <c r="IZG32">
        <v>236731.29</v>
      </c>
      <c r="IZH32">
        <v>422583.98</v>
      </c>
      <c r="IZI32">
        <v>425174.51</v>
      </c>
      <c r="IZJ32">
        <v>331836.65999999997</v>
      </c>
      <c r="IZK32">
        <v>378128.72</v>
      </c>
      <c r="IZL32">
        <v>194152.92</v>
      </c>
      <c r="IZM32">
        <v>340648.03</v>
      </c>
      <c r="IZN32">
        <v>123450.04</v>
      </c>
      <c r="IZO32">
        <v>411945.74</v>
      </c>
      <c r="IZP32">
        <v>74467.899999999994</v>
      </c>
      <c r="IZQ32">
        <v>137647.47</v>
      </c>
      <c r="IZR32">
        <v>69111.149999999994</v>
      </c>
      <c r="IZS32">
        <v>176164.92</v>
      </c>
      <c r="IZT32">
        <v>447659.21</v>
      </c>
      <c r="IZU32">
        <v>488493.15</v>
      </c>
      <c r="IZV32">
        <v>486466.53</v>
      </c>
      <c r="IZW32">
        <v>384782.92</v>
      </c>
      <c r="IZX32">
        <v>157853.14000000001</v>
      </c>
      <c r="IZY32">
        <v>381733.6</v>
      </c>
      <c r="IZZ32">
        <v>469428.3</v>
      </c>
      <c r="JAA32">
        <v>245639.02</v>
      </c>
      <c r="JAB32">
        <v>397246.7</v>
      </c>
      <c r="JAC32">
        <v>87519.58</v>
      </c>
      <c r="JAD32">
        <v>98932.69</v>
      </c>
      <c r="JAE32">
        <v>435245.05</v>
      </c>
      <c r="JAF32">
        <v>194221.15</v>
      </c>
      <c r="JAG32">
        <v>461257.74</v>
      </c>
      <c r="JAH32">
        <v>170989.74</v>
      </c>
      <c r="JAI32">
        <v>276425.84000000003</v>
      </c>
      <c r="JAJ32">
        <v>145611.07999999999</v>
      </c>
      <c r="JAK32">
        <v>491249.17</v>
      </c>
      <c r="JAL32">
        <v>310396.28999999998</v>
      </c>
      <c r="JAM32">
        <v>425287.63</v>
      </c>
      <c r="JAN32">
        <v>492718.52</v>
      </c>
      <c r="JAO32">
        <v>57100.74</v>
      </c>
      <c r="JAP32">
        <v>265613.84000000003</v>
      </c>
      <c r="JAQ32">
        <v>352419.55</v>
      </c>
      <c r="JAR32">
        <v>239583.76</v>
      </c>
      <c r="JAS32">
        <v>390784.26</v>
      </c>
      <c r="JAT32">
        <v>456116.76</v>
      </c>
      <c r="JAU32">
        <v>332166.96999999997</v>
      </c>
      <c r="JAV32">
        <v>475668.71</v>
      </c>
      <c r="JAW32">
        <v>137488.85999999999</v>
      </c>
      <c r="JAX32">
        <v>332018.94</v>
      </c>
      <c r="JAY32">
        <v>324389.38</v>
      </c>
      <c r="JAZ32">
        <v>219428.31</v>
      </c>
      <c r="JBA32">
        <v>154969.06</v>
      </c>
      <c r="JBB32">
        <v>276388.36</v>
      </c>
      <c r="JBC32">
        <v>142077.04</v>
      </c>
      <c r="JBD32">
        <v>98071.46</v>
      </c>
      <c r="JBE32">
        <v>243411.1</v>
      </c>
      <c r="JBF32">
        <v>455790.45</v>
      </c>
      <c r="JBG32">
        <v>223019.55</v>
      </c>
      <c r="JBH32">
        <v>110625.66</v>
      </c>
      <c r="JBI32">
        <v>198398.24</v>
      </c>
      <c r="JBJ32">
        <v>314035.36</v>
      </c>
      <c r="JBK32">
        <v>344470.45</v>
      </c>
      <c r="JBL32">
        <v>151760.46</v>
      </c>
      <c r="JBM32">
        <v>121025.27</v>
      </c>
      <c r="JBN32">
        <v>155270.35999999999</v>
      </c>
      <c r="JBO32">
        <v>421542.54</v>
      </c>
      <c r="JBP32">
        <v>133926.22</v>
      </c>
      <c r="JBQ32">
        <v>367071.61</v>
      </c>
      <c r="JBR32">
        <v>202921.94</v>
      </c>
      <c r="JBS32">
        <v>106183.29</v>
      </c>
      <c r="JBT32">
        <v>382033.89</v>
      </c>
      <c r="JBU32">
        <v>3287.49</v>
      </c>
      <c r="JBV32">
        <v>457925.16</v>
      </c>
      <c r="JBW32">
        <v>214408.57</v>
      </c>
      <c r="JBX32">
        <v>427933</v>
      </c>
      <c r="JBY32">
        <v>351210.64</v>
      </c>
      <c r="JBZ32">
        <v>91415.87</v>
      </c>
      <c r="JCA32">
        <v>178070.39</v>
      </c>
      <c r="JCB32">
        <v>211537.2</v>
      </c>
      <c r="JCC32">
        <v>193168.54</v>
      </c>
      <c r="JCD32">
        <v>395723.97</v>
      </c>
      <c r="JCE32">
        <v>260066.39</v>
      </c>
      <c r="JCF32">
        <v>119334.99</v>
      </c>
      <c r="JCG32">
        <v>475142.79</v>
      </c>
      <c r="JCH32">
        <v>363869.8</v>
      </c>
      <c r="JCI32">
        <v>133698.26</v>
      </c>
      <c r="JCJ32">
        <v>379760.65</v>
      </c>
      <c r="JCK32">
        <v>336283.22</v>
      </c>
      <c r="JCL32">
        <v>312561.33</v>
      </c>
      <c r="JCM32">
        <v>238096.79</v>
      </c>
      <c r="JCN32">
        <v>217913.4</v>
      </c>
      <c r="JCO32">
        <v>323104.65000000002</v>
      </c>
      <c r="JCP32">
        <v>371276.43</v>
      </c>
      <c r="JCQ32">
        <v>279378.44</v>
      </c>
      <c r="JCR32">
        <v>339216.31</v>
      </c>
      <c r="JCS32">
        <v>35085.980000000003</v>
      </c>
      <c r="JCT32">
        <v>139164.85</v>
      </c>
      <c r="JCU32">
        <v>63051.57</v>
      </c>
      <c r="JCV32">
        <v>18843.04</v>
      </c>
      <c r="JCW32">
        <v>371732.67</v>
      </c>
      <c r="JCX32">
        <v>411450.04</v>
      </c>
      <c r="JCY32">
        <v>408955.68</v>
      </c>
      <c r="JCZ32">
        <v>71716.12</v>
      </c>
      <c r="JDA32">
        <v>464476.39</v>
      </c>
      <c r="JDB32">
        <v>451471.66</v>
      </c>
      <c r="JDC32">
        <v>373749.06</v>
      </c>
      <c r="JDD32">
        <v>389883.28</v>
      </c>
      <c r="JDE32">
        <v>267196.86</v>
      </c>
      <c r="JDF32">
        <v>264782.89</v>
      </c>
      <c r="JDG32">
        <v>228671.24</v>
      </c>
      <c r="JDH32">
        <v>142436.54</v>
      </c>
      <c r="JDI32">
        <v>81016.63</v>
      </c>
      <c r="JDJ32">
        <v>12842.55</v>
      </c>
      <c r="JDK32">
        <v>389148.59</v>
      </c>
      <c r="JDL32">
        <v>169340.78</v>
      </c>
      <c r="JDM32">
        <v>357191.24</v>
      </c>
      <c r="JDN32">
        <v>15684.2</v>
      </c>
      <c r="JDO32">
        <v>480063.02</v>
      </c>
      <c r="JDP32">
        <v>259201</v>
      </c>
      <c r="JDQ32">
        <v>12704.31</v>
      </c>
      <c r="JDR32">
        <v>420065.77</v>
      </c>
      <c r="JDS32">
        <v>98109.36</v>
      </c>
      <c r="JDT32">
        <v>311209.43</v>
      </c>
      <c r="JDU32">
        <v>138283.60999999999</v>
      </c>
      <c r="JDV32">
        <v>395048.82</v>
      </c>
      <c r="JDW32">
        <v>65617.14</v>
      </c>
      <c r="JDX32">
        <v>469414.47</v>
      </c>
      <c r="JDY32">
        <v>47873.440000000002</v>
      </c>
      <c r="JDZ32">
        <v>226157.46</v>
      </c>
      <c r="JEA32">
        <v>146885.44</v>
      </c>
      <c r="JEB32">
        <v>168022.47</v>
      </c>
      <c r="JEC32">
        <v>83345.42</v>
      </c>
      <c r="JED32">
        <v>332229.83</v>
      </c>
      <c r="JEE32">
        <v>381480.05</v>
      </c>
      <c r="JEF32">
        <v>42707.26</v>
      </c>
      <c r="JEG32">
        <v>483719.54</v>
      </c>
      <c r="JEH32">
        <v>95133.72</v>
      </c>
      <c r="JEI32">
        <v>51445.79</v>
      </c>
      <c r="JEJ32">
        <v>31280.07</v>
      </c>
      <c r="JEK32">
        <v>72700.160000000003</v>
      </c>
      <c r="JEL32">
        <v>27386.07</v>
      </c>
      <c r="JEM32">
        <v>359846.84</v>
      </c>
      <c r="JEN32">
        <v>75255.28</v>
      </c>
      <c r="JEO32">
        <v>105626.54</v>
      </c>
      <c r="JEP32">
        <v>118735.47</v>
      </c>
      <c r="JEQ32">
        <v>62155.05</v>
      </c>
      <c r="JER32">
        <v>435626.82</v>
      </c>
      <c r="JES32">
        <v>333120.31</v>
      </c>
      <c r="JET32">
        <v>325429.82</v>
      </c>
      <c r="JEU32">
        <v>468207.76</v>
      </c>
      <c r="JEV32">
        <v>286912.93</v>
      </c>
      <c r="JEW32">
        <v>17120.52</v>
      </c>
      <c r="JEX32">
        <v>167546.67000000001</v>
      </c>
      <c r="JEY32">
        <v>53624.71</v>
      </c>
      <c r="JEZ32">
        <v>414053.78</v>
      </c>
      <c r="JFA32">
        <v>50410.01</v>
      </c>
      <c r="JFB32">
        <v>75886.55</v>
      </c>
      <c r="JFC32">
        <v>130270.99</v>
      </c>
      <c r="JFD32">
        <v>277862.87</v>
      </c>
      <c r="JFE32">
        <v>73999.600000000006</v>
      </c>
      <c r="JFF32">
        <v>495546.8</v>
      </c>
      <c r="JFG32">
        <v>452952.95</v>
      </c>
      <c r="JFH32">
        <v>46036.02</v>
      </c>
      <c r="JFI32">
        <v>162753.57</v>
      </c>
      <c r="JFJ32">
        <v>368270.83</v>
      </c>
      <c r="JFK32">
        <v>258697.27</v>
      </c>
      <c r="JFL32">
        <v>366413.07</v>
      </c>
      <c r="JFM32">
        <v>198080.93</v>
      </c>
      <c r="JFN32">
        <v>393107.93</v>
      </c>
      <c r="JFO32">
        <v>197538.24</v>
      </c>
      <c r="JFP32">
        <v>164345.91</v>
      </c>
      <c r="JFQ32">
        <v>26733</v>
      </c>
      <c r="JFR32">
        <v>428671.51</v>
      </c>
      <c r="JFS32">
        <v>206097.59</v>
      </c>
      <c r="JFT32">
        <v>493204.58</v>
      </c>
      <c r="JFU32">
        <v>448366.08000000002</v>
      </c>
      <c r="JFV32">
        <v>93571.94</v>
      </c>
      <c r="JFW32">
        <v>329975.46000000002</v>
      </c>
      <c r="JFX32">
        <v>2282.2600000000002</v>
      </c>
      <c r="JFY32">
        <v>59526.41</v>
      </c>
      <c r="JFZ32">
        <v>12354.06</v>
      </c>
      <c r="JGA32">
        <v>131372.85</v>
      </c>
      <c r="JGB32">
        <v>366308.55</v>
      </c>
      <c r="JGC32">
        <v>408830.29</v>
      </c>
      <c r="JGD32">
        <v>3723.21</v>
      </c>
      <c r="JGE32">
        <v>30863.11</v>
      </c>
      <c r="JGF32">
        <v>202784.84</v>
      </c>
      <c r="JGG32">
        <v>459158.69</v>
      </c>
      <c r="JGH32">
        <v>148592.06</v>
      </c>
      <c r="JGI32">
        <v>177107.69</v>
      </c>
      <c r="JGJ32">
        <v>50266.77</v>
      </c>
      <c r="JGK32">
        <v>496134.78</v>
      </c>
      <c r="JGL32">
        <v>449966.52</v>
      </c>
      <c r="JGM32">
        <v>348696.7</v>
      </c>
      <c r="JGN32">
        <v>408814.1</v>
      </c>
      <c r="JGO32">
        <v>35820.550000000003</v>
      </c>
      <c r="JGP32">
        <v>117426.82</v>
      </c>
      <c r="JGQ32">
        <v>216875.67</v>
      </c>
      <c r="JGR32">
        <v>122654.32</v>
      </c>
      <c r="JGS32">
        <v>494372.32</v>
      </c>
      <c r="JGT32">
        <v>3667.41</v>
      </c>
      <c r="JGU32">
        <v>447364.87</v>
      </c>
      <c r="JGV32">
        <v>144699.22</v>
      </c>
      <c r="JGW32">
        <v>163754.69</v>
      </c>
      <c r="JGX32">
        <v>71671.48</v>
      </c>
      <c r="JGY32">
        <v>109094.17</v>
      </c>
      <c r="JGZ32">
        <v>410964.06</v>
      </c>
      <c r="JHA32">
        <v>427278.11</v>
      </c>
      <c r="JHB32">
        <v>270612.15000000002</v>
      </c>
      <c r="JHC32">
        <v>10808.93</v>
      </c>
      <c r="JHD32">
        <v>396773.58</v>
      </c>
      <c r="JHE32">
        <v>304108.69</v>
      </c>
      <c r="JHF32">
        <v>19100.560000000001</v>
      </c>
      <c r="JHG32">
        <v>462800.43</v>
      </c>
      <c r="JHH32">
        <v>492078.55</v>
      </c>
      <c r="JHI32">
        <v>108050.16</v>
      </c>
      <c r="JHJ32">
        <v>55422.99</v>
      </c>
      <c r="JHK32">
        <v>129483.17</v>
      </c>
      <c r="JHL32">
        <v>208061.61</v>
      </c>
      <c r="JHM32">
        <v>447560.46</v>
      </c>
      <c r="JHN32">
        <v>280773.18</v>
      </c>
      <c r="JHO32">
        <v>373098.29</v>
      </c>
      <c r="JHP32">
        <v>314523.86</v>
      </c>
      <c r="JHQ32">
        <v>88422.69</v>
      </c>
      <c r="JHR32">
        <v>256408.36</v>
      </c>
      <c r="JHS32">
        <v>474260.33</v>
      </c>
      <c r="JHT32">
        <v>377369.3</v>
      </c>
      <c r="JHU32">
        <v>372677.25</v>
      </c>
      <c r="JHV32">
        <v>122030.58</v>
      </c>
      <c r="JHW32">
        <v>459253.47</v>
      </c>
      <c r="JHX32">
        <v>205250.04</v>
      </c>
      <c r="JHY32">
        <v>391290.92</v>
      </c>
      <c r="JHZ32">
        <v>168834.76</v>
      </c>
      <c r="JIA32">
        <v>492005.64</v>
      </c>
      <c r="JIB32">
        <v>144346.14000000001</v>
      </c>
      <c r="JIC32">
        <v>239281.77</v>
      </c>
      <c r="JID32">
        <v>170849.14</v>
      </c>
      <c r="JIE32">
        <v>314307.34000000003</v>
      </c>
      <c r="JIF32">
        <v>166094.79</v>
      </c>
      <c r="JIG32">
        <v>154779.26</v>
      </c>
      <c r="JIH32">
        <v>492092.88</v>
      </c>
      <c r="JII32">
        <v>2566.42</v>
      </c>
      <c r="JIJ32">
        <v>258510.55</v>
      </c>
      <c r="JIK32">
        <v>53852.800000000003</v>
      </c>
      <c r="JIL32">
        <v>345362.07</v>
      </c>
      <c r="JIM32">
        <v>269108.65999999997</v>
      </c>
      <c r="JIN32">
        <v>88652.04</v>
      </c>
      <c r="JIO32">
        <v>81097.009999999995</v>
      </c>
      <c r="JIP32">
        <v>222358.76</v>
      </c>
      <c r="JIQ32">
        <v>415211.05</v>
      </c>
      <c r="JIR32">
        <v>153079.17000000001</v>
      </c>
      <c r="JIS32">
        <v>298654.39</v>
      </c>
      <c r="JIT32">
        <v>414097.83</v>
      </c>
      <c r="JIU32">
        <v>211525.87</v>
      </c>
      <c r="JIV32">
        <v>341918.19</v>
      </c>
      <c r="JIW32">
        <v>176522.87</v>
      </c>
      <c r="JIX32">
        <v>228122.71</v>
      </c>
      <c r="JIY32">
        <v>325860.78999999998</v>
      </c>
      <c r="JIZ32">
        <v>330841.34999999998</v>
      </c>
      <c r="JJA32">
        <v>441385.73</v>
      </c>
      <c r="JJB32">
        <v>98228.37</v>
      </c>
      <c r="JJC32">
        <v>293229.15000000002</v>
      </c>
      <c r="JJD32">
        <v>154750.45000000001</v>
      </c>
      <c r="JJE32">
        <v>220577.05</v>
      </c>
      <c r="JJF32">
        <v>187080.73</v>
      </c>
      <c r="JJG32">
        <v>81927.11</v>
      </c>
      <c r="JJH32">
        <v>273408.23</v>
      </c>
      <c r="JJI32">
        <v>211553.35</v>
      </c>
      <c r="JJJ32">
        <v>264057.06</v>
      </c>
      <c r="JJK32">
        <v>217860.33</v>
      </c>
      <c r="JJL32">
        <v>159781.97</v>
      </c>
      <c r="JJM32">
        <v>274170.28000000003</v>
      </c>
      <c r="JJN32">
        <v>392134.81</v>
      </c>
      <c r="JJO32">
        <v>168320.34</v>
      </c>
      <c r="JJP32">
        <v>298142.8</v>
      </c>
      <c r="JJQ32">
        <v>466065.5</v>
      </c>
      <c r="JJR32">
        <v>344569.07</v>
      </c>
      <c r="JJS32">
        <v>204487.96</v>
      </c>
      <c r="JJT32">
        <v>63320.39</v>
      </c>
      <c r="JJU32">
        <v>9663.09</v>
      </c>
      <c r="JJV32">
        <v>280514.03000000003</v>
      </c>
      <c r="JJW32">
        <v>36963.26</v>
      </c>
      <c r="JJX32">
        <v>16228.14</v>
      </c>
      <c r="JJY32">
        <v>226479.28</v>
      </c>
      <c r="JJZ32">
        <v>441587.1</v>
      </c>
      <c r="JKA32">
        <v>418038.89</v>
      </c>
      <c r="JKB32">
        <v>333686.90000000002</v>
      </c>
      <c r="JKC32">
        <v>486371.23</v>
      </c>
      <c r="JKD32">
        <v>61955.85</v>
      </c>
      <c r="JKE32">
        <v>138437.45000000001</v>
      </c>
      <c r="JKF32">
        <v>120715.38</v>
      </c>
      <c r="JKG32">
        <v>116417.53</v>
      </c>
      <c r="JKH32">
        <v>485946.82</v>
      </c>
      <c r="JKI32">
        <v>245158.18</v>
      </c>
      <c r="JKJ32">
        <v>121227.03</v>
      </c>
      <c r="JKK32">
        <v>82305.009999999995</v>
      </c>
      <c r="JKL32">
        <v>362974.64</v>
      </c>
      <c r="JKM32">
        <v>494116.21</v>
      </c>
      <c r="JKN32">
        <v>403209.82</v>
      </c>
      <c r="JKO32">
        <v>90321.42</v>
      </c>
      <c r="JKP32">
        <v>250533.32</v>
      </c>
      <c r="JKQ32">
        <v>368565.33</v>
      </c>
      <c r="JKR32">
        <v>192074.15</v>
      </c>
      <c r="JKS32">
        <v>389435.38</v>
      </c>
      <c r="JKT32">
        <v>234634.43</v>
      </c>
      <c r="JKU32">
        <v>360863.58</v>
      </c>
      <c r="JKV32">
        <v>330191.21999999997</v>
      </c>
      <c r="JKW32">
        <v>101056.1</v>
      </c>
      <c r="JKX32">
        <v>18008.28</v>
      </c>
      <c r="JKY32">
        <v>195370.8</v>
      </c>
      <c r="JKZ32">
        <v>7227.89</v>
      </c>
      <c r="JLA32">
        <v>197325.28</v>
      </c>
      <c r="JLB32">
        <v>5348.52</v>
      </c>
      <c r="JLC32">
        <v>315344.43</v>
      </c>
      <c r="JLD32">
        <v>218161.61</v>
      </c>
      <c r="JLE32">
        <v>341749.16</v>
      </c>
      <c r="JLF32">
        <v>486718.55</v>
      </c>
      <c r="JLG32">
        <v>16483.509999999998</v>
      </c>
      <c r="JLH32">
        <v>172525.9</v>
      </c>
      <c r="JLI32">
        <v>262758.58</v>
      </c>
      <c r="JLJ32">
        <v>205726.14</v>
      </c>
      <c r="JLK32">
        <v>218224.75</v>
      </c>
      <c r="JLL32">
        <v>430826.43</v>
      </c>
      <c r="JLM32">
        <v>413347.58</v>
      </c>
      <c r="JLN32">
        <v>315800.73</v>
      </c>
      <c r="JLO32">
        <v>451390.2</v>
      </c>
      <c r="JLP32">
        <v>399222.85</v>
      </c>
      <c r="JLQ32">
        <v>432820.71</v>
      </c>
      <c r="JLR32">
        <v>142780.13</v>
      </c>
      <c r="JLS32">
        <v>434440.02</v>
      </c>
      <c r="JLT32">
        <v>460029.1</v>
      </c>
      <c r="JLU32">
        <v>141047.79999999999</v>
      </c>
      <c r="JLV32">
        <v>313409.67</v>
      </c>
      <c r="JLW32">
        <v>32186</v>
      </c>
      <c r="JLX32">
        <v>30367.64</v>
      </c>
      <c r="JLY32">
        <v>310373.52</v>
      </c>
      <c r="JLZ32">
        <v>385776.79</v>
      </c>
      <c r="JMA32">
        <v>267044.89</v>
      </c>
      <c r="JMB32">
        <v>219399.8</v>
      </c>
      <c r="JMC32">
        <v>357314.81</v>
      </c>
      <c r="JMD32">
        <v>9687.49</v>
      </c>
      <c r="JME32">
        <v>324834.26</v>
      </c>
      <c r="JMF32">
        <v>346860.64</v>
      </c>
      <c r="JMG32">
        <v>356281.21</v>
      </c>
      <c r="JMH32">
        <v>148577.47</v>
      </c>
      <c r="JMI32">
        <v>415652.34</v>
      </c>
      <c r="JMJ32">
        <v>131672.22</v>
      </c>
      <c r="JMK32">
        <v>229084.05</v>
      </c>
      <c r="JML32">
        <v>428793.05</v>
      </c>
      <c r="JMM32">
        <v>109948.74</v>
      </c>
      <c r="JMN32">
        <v>426574.59</v>
      </c>
      <c r="JMO32">
        <v>21537.81</v>
      </c>
      <c r="JMP32">
        <v>374208.75</v>
      </c>
      <c r="JMQ32">
        <v>318860.27</v>
      </c>
      <c r="JMR32">
        <v>335091.73</v>
      </c>
      <c r="JMS32">
        <v>197767.49</v>
      </c>
      <c r="JMT32">
        <v>317470.15999999997</v>
      </c>
      <c r="JMU32">
        <v>344993.35</v>
      </c>
      <c r="JMV32">
        <v>126736.58</v>
      </c>
      <c r="JMW32">
        <v>355696.07</v>
      </c>
      <c r="JMX32">
        <v>164122.82</v>
      </c>
      <c r="JMY32">
        <v>185017.84</v>
      </c>
      <c r="JMZ32">
        <v>65836.289999999994</v>
      </c>
      <c r="JNA32">
        <v>449573.33</v>
      </c>
      <c r="JNB32">
        <v>347403.73</v>
      </c>
      <c r="JNC32">
        <v>307115.84000000003</v>
      </c>
      <c r="JND32">
        <v>126387.16</v>
      </c>
      <c r="JNE32">
        <v>303653.74</v>
      </c>
      <c r="JNF32">
        <v>493386.23</v>
      </c>
      <c r="JNG32">
        <v>369119.76</v>
      </c>
      <c r="JNH32">
        <v>41310.67</v>
      </c>
      <c r="JNI32">
        <v>441958.15</v>
      </c>
      <c r="JNJ32">
        <v>441055.4</v>
      </c>
      <c r="JNK32">
        <v>55731.88</v>
      </c>
      <c r="JNL32">
        <v>150518.71</v>
      </c>
      <c r="JNM32">
        <v>283730.75</v>
      </c>
      <c r="JNN32">
        <v>285942.62</v>
      </c>
      <c r="JNO32">
        <v>384401.32</v>
      </c>
      <c r="JNP32">
        <v>292993.65999999997</v>
      </c>
      <c r="JNQ32">
        <v>320652.58</v>
      </c>
      <c r="JNR32">
        <v>347292.55</v>
      </c>
      <c r="JNS32">
        <v>7358.43</v>
      </c>
      <c r="JNT32">
        <v>496590.86</v>
      </c>
      <c r="JNU32">
        <v>464644.4</v>
      </c>
      <c r="JNV32">
        <v>375835.4</v>
      </c>
      <c r="JNW32">
        <v>425831.27</v>
      </c>
      <c r="JNX32">
        <v>453769.86</v>
      </c>
      <c r="JNY32">
        <v>267128.08</v>
      </c>
      <c r="JNZ32">
        <v>361715.25</v>
      </c>
      <c r="JOA32">
        <v>477934.58</v>
      </c>
      <c r="JOB32">
        <v>309647.71000000002</v>
      </c>
      <c r="JOC32">
        <v>171045.32</v>
      </c>
      <c r="JOD32">
        <v>412126.59</v>
      </c>
      <c r="JOE32">
        <v>82377.06</v>
      </c>
      <c r="JOF32">
        <v>275015.96000000002</v>
      </c>
      <c r="JOG32">
        <v>418059.67</v>
      </c>
      <c r="JOH32">
        <v>279439.90000000002</v>
      </c>
      <c r="JOI32">
        <v>161841.67000000001</v>
      </c>
      <c r="JOJ32">
        <v>42592.14</v>
      </c>
      <c r="JOK32">
        <v>83384.94</v>
      </c>
      <c r="JOL32">
        <v>216878.76</v>
      </c>
      <c r="JOM32">
        <v>334226.90000000002</v>
      </c>
      <c r="JON32">
        <v>379227.18</v>
      </c>
      <c r="JOO32">
        <v>238182.94</v>
      </c>
      <c r="JOP32">
        <v>387689.65</v>
      </c>
      <c r="JOQ32">
        <v>496771.5</v>
      </c>
      <c r="JOR32">
        <v>463097.3</v>
      </c>
      <c r="JOS32">
        <v>185565.53</v>
      </c>
      <c r="JOT32">
        <v>194546.31</v>
      </c>
      <c r="JOU32">
        <v>382996.96</v>
      </c>
      <c r="JOV32">
        <v>453098.63</v>
      </c>
      <c r="JOW32">
        <v>192446.41</v>
      </c>
      <c r="JOX32">
        <v>250514.72</v>
      </c>
      <c r="JOY32">
        <v>315729.90999999997</v>
      </c>
      <c r="JOZ32">
        <v>386132.36</v>
      </c>
      <c r="JPA32">
        <v>332768.12</v>
      </c>
      <c r="JPB32">
        <v>122922.64</v>
      </c>
      <c r="JPC32">
        <v>371609.35</v>
      </c>
      <c r="JPD32">
        <v>1532.23</v>
      </c>
      <c r="JPE32">
        <v>167518.24</v>
      </c>
      <c r="JPF32">
        <v>392168.75</v>
      </c>
      <c r="JPG32">
        <v>41118.949999999997</v>
      </c>
      <c r="JPH32">
        <v>32746.32</v>
      </c>
      <c r="JPI32">
        <v>108171.55</v>
      </c>
      <c r="JPJ32">
        <v>266514.52</v>
      </c>
      <c r="JPK32">
        <v>498475.06</v>
      </c>
      <c r="JPL32">
        <v>356769.6</v>
      </c>
      <c r="JPM32">
        <v>434553.59</v>
      </c>
      <c r="JPN32">
        <v>32466.73</v>
      </c>
      <c r="JPO32">
        <v>52979.44</v>
      </c>
      <c r="JPP32">
        <v>425155.66</v>
      </c>
      <c r="JPQ32">
        <v>76385.289999999994</v>
      </c>
      <c r="JPR32">
        <v>137191.16</v>
      </c>
      <c r="JPS32">
        <v>406373.67</v>
      </c>
      <c r="JPT32">
        <v>186844.91</v>
      </c>
      <c r="JPU32">
        <v>469970.19</v>
      </c>
      <c r="JPV32">
        <v>56911.75</v>
      </c>
      <c r="JPW32">
        <v>297974.68</v>
      </c>
      <c r="JPX32">
        <v>362386.22</v>
      </c>
      <c r="JPY32">
        <v>197096.4</v>
      </c>
      <c r="JPZ32">
        <v>410513.35</v>
      </c>
      <c r="JQA32">
        <v>452859.53</v>
      </c>
      <c r="JQB32">
        <v>160542.39000000001</v>
      </c>
      <c r="JQC32">
        <v>18886.22</v>
      </c>
      <c r="JQD32">
        <v>192102.91</v>
      </c>
      <c r="JQE32">
        <v>163073.25</v>
      </c>
      <c r="JQF32">
        <v>11986.38</v>
      </c>
      <c r="JQG32">
        <v>446442.59</v>
      </c>
      <c r="JQH32">
        <v>474854.98</v>
      </c>
      <c r="JQI32">
        <v>87907.06</v>
      </c>
      <c r="JQJ32">
        <v>480342.32</v>
      </c>
      <c r="JQK32">
        <v>419638.56</v>
      </c>
      <c r="JQL32">
        <v>275829.23</v>
      </c>
      <c r="JQM32">
        <v>337653.69</v>
      </c>
      <c r="JQN32">
        <v>315324.46000000002</v>
      </c>
      <c r="JQO32">
        <v>146937.9</v>
      </c>
      <c r="JQP32">
        <v>280521.5</v>
      </c>
      <c r="JQQ32">
        <v>404879.79</v>
      </c>
      <c r="JQR32">
        <v>211759.35999999999</v>
      </c>
      <c r="JQS32">
        <v>180705.76</v>
      </c>
      <c r="JQT32">
        <v>483053.78</v>
      </c>
      <c r="JQU32">
        <v>288638.18</v>
      </c>
      <c r="JQV32">
        <v>330708.40000000002</v>
      </c>
      <c r="JQW32">
        <v>195420.69</v>
      </c>
      <c r="JQX32">
        <v>46248.23</v>
      </c>
      <c r="JQY32">
        <v>390064.25</v>
      </c>
      <c r="JQZ32">
        <v>419306.26</v>
      </c>
      <c r="JRA32">
        <v>244774.68</v>
      </c>
      <c r="JRB32">
        <v>329110.42</v>
      </c>
      <c r="JRC32">
        <v>371199.66</v>
      </c>
      <c r="JRD32">
        <v>82940.850000000006</v>
      </c>
      <c r="JRE32">
        <v>204853.96</v>
      </c>
      <c r="JRF32">
        <v>248002.65</v>
      </c>
      <c r="JRG32">
        <v>486650.71</v>
      </c>
      <c r="JRH32">
        <v>125220.42</v>
      </c>
      <c r="JRI32">
        <v>362348.78</v>
      </c>
      <c r="JRJ32">
        <v>274667.40000000002</v>
      </c>
      <c r="JRK32">
        <v>397857.97</v>
      </c>
      <c r="JRL32">
        <v>469251.79</v>
      </c>
      <c r="JRM32">
        <v>67163.360000000001</v>
      </c>
      <c r="JRN32">
        <v>141732.34</v>
      </c>
      <c r="JRO32">
        <v>302235.62</v>
      </c>
      <c r="JRP32">
        <v>453117.08</v>
      </c>
      <c r="JRQ32">
        <v>7045.76</v>
      </c>
      <c r="JRR32">
        <v>54274.65</v>
      </c>
      <c r="JRS32">
        <v>230238.24</v>
      </c>
      <c r="JRT32">
        <v>283928.59999999998</v>
      </c>
      <c r="JRU32">
        <v>259090.25</v>
      </c>
      <c r="JRV32">
        <v>155761.26</v>
      </c>
      <c r="JRW32">
        <v>17940.62</v>
      </c>
      <c r="JRX32">
        <v>108110.22</v>
      </c>
      <c r="JRY32">
        <v>212049.08</v>
      </c>
      <c r="JRZ32">
        <v>281862.40999999997</v>
      </c>
      <c r="JSA32">
        <v>20858.169999999998</v>
      </c>
      <c r="JSB32">
        <v>439140.51</v>
      </c>
      <c r="JSC32">
        <v>32816.769999999997</v>
      </c>
      <c r="JSD32">
        <v>405765.57</v>
      </c>
      <c r="JSE32">
        <v>265285.05</v>
      </c>
      <c r="JSF32">
        <v>419893.62</v>
      </c>
      <c r="JSG32">
        <v>209655.82</v>
      </c>
      <c r="JSH32">
        <v>489001.3</v>
      </c>
      <c r="JSI32">
        <v>428774.13</v>
      </c>
      <c r="JSJ32">
        <v>181492.26</v>
      </c>
      <c r="JSK32">
        <v>89560.76</v>
      </c>
      <c r="JSL32">
        <v>417607.63</v>
      </c>
      <c r="JSM32">
        <v>155249.75</v>
      </c>
      <c r="JSN32">
        <v>213456.86</v>
      </c>
      <c r="JSO32">
        <v>465641.02</v>
      </c>
      <c r="JSP32">
        <v>94912.49</v>
      </c>
      <c r="JSQ32">
        <v>344839.39</v>
      </c>
      <c r="JSR32">
        <v>68079.460000000006</v>
      </c>
      <c r="JSS32">
        <v>205604.3</v>
      </c>
      <c r="JST32">
        <v>242998.59</v>
      </c>
      <c r="JSU32">
        <v>336679.14</v>
      </c>
      <c r="JSV32">
        <v>471911.61</v>
      </c>
      <c r="JSW32">
        <v>335108.73</v>
      </c>
      <c r="JSX32">
        <v>414352.51</v>
      </c>
      <c r="JSY32">
        <v>224139.99</v>
      </c>
      <c r="JSZ32">
        <v>108241.54</v>
      </c>
      <c r="JTA32">
        <v>50595.59</v>
      </c>
      <c r="JTB32">
        <v>5002.74</v>
      </c>
      <c r="JTC32">
        <v>223553.13</v>
      </c>
      <c r="JTD32">
        <v>37606.730000000003</v>
      </c>
      <c r="JTE32">
        <v>105303.63</v>
      </c>
      <c r="JTF32">
        <v>293969.21000000002</v>
      </c>
      <c r="JTG32">
        <v>128543.05</v>
      </c>
      <c r="JTH32">
        <v>250833.02</v>
      </c>
      <c r="JTI32">
        <v>288908.94</v>
      </c>
      <c r="JTJ32">
        <v>219356.92</v>
      </c>
      <c r="JTK32">
        <v>329765.56</v>
      </c>
      <c r="JTL32">
        <v>379151.67</v>
      </c>
      <c r="JTM32">
        <v>116968.5</v>
      </c>
      <c r="JTN32">
        <v>102774.56</v>
      </c>
      <c r="JTO32">
        <v>49682.38</v>
      </c>
      <c r="JTP32">
        <v>95112.36</v>
      </c>
      <c r="JTQ32">
        <v>357812.77</v>
      </c>
      <c r="JTR32">
        <v>42788.9</v>
      </c>
      <c r="JTS32">
        <v>52885.4</v>
      </c>
      <c r="JTT32">
        <v>192692.26</v>
      </c>
      <c r="JTU32">
        <v>397899.79</v>
      </c>
      <c r="JTV32">
        <v>397474.96</v>
      </c>
      <c r="JTW32">
        <v>19511.75</v>
      </c>
      <c r="JTX32">
        <v>201098.7</v>
      </c>
      <c r="JTY32">
        <v>9195.5</v>
      </c>
      <c r="JTZ32">
        <v>157044.97</v>
      </c>
      <c r="JUA32">
        <v>345912.64</v>
      </c>
      <c r="JUB32">
        <v>326623.73</v>
      </c>
      <c r="JUC32">
        <v>274380.92</v>
      </c>
      <c r="JUD32">
        <v>425229.11</v>
      </c>
      <c r="JUE32">
        <v>424709.56</v>
      </c>
      <c r="JUF32">
        <v>202515.52</v>
      </c>
      <c r="JUG32">
        <v>89360.66</v>
      </c>
      <c r="JUH32">
        <v>119132.1</v>
      </c>
      <c r="JUI32">
        <v>328745.45</v>
      </c>
      <c r="JUJ32">
        <v>323795</v>
      </c>
      <c r="JUK32">
        <v>413361.99</v>
      </c>
      <c r="JUL32">
        <v>43313.02</v>
      </c>
      <c r="JUM32">
        <v>438932.12</v>
      </c>
      <c r="JUN32">
        <v>320827.34999999998</v>
      </c>
      <c r="JUO32">
        <v>329858.96999999997</v>
      </c>
      <c r="JUP32">
        <v>455289.69</v>
      </c>
      <c r="JUQ32">
        <v>279177</v>
      </c>
      <c r="JUR32">
        <v>142729.96</v>
      </c>
      <c r="JUS32">
        <v>256450.88</v>
      </c>
      <c r="JUT32">
        <v>207074.51</v>
      </c>
      <c r="JUU32">
        <v>289915.33</v>
      </c>
      <c r="JUV32">
        <v>22773.17</v>
      </c>
      <c r="JUW32">
        <v>224787.9</v>
      </c>
      <c r="JUX32">
        <v>461400.85</v>
      </c>
      <c r="JUY32">
        <v>75260.17</v>
      </c>
      <c r="JUZ32">
        <v>351082.18</v>
      </c>
      <c r="JVA32">
        <v>265211.2</v>
      </c>
      <c r="JVB32">
        <v>192291.05</v>
      </c>
      <c r="JVC32">
        <v>15800.22</v>
      </c>
      <c r="JVD32">
        <v>129251.11</v>
      </c>
      <c r="JVE32">
        <v>411048.65</v>
      </c>
      <c r="JVF32">
        <v>2583.63</v>
      </c>
      <c r="JVG32">
        <v>443464.26</v>
      </c>
      <c r="JVH32">
        <v>310034.65000000002</v>
      </c>
      <c r="JVI32">
        <v>373838.85</v>
      </c>
      <c r="JVJ32">
        <v>270345.99</v>
      </c>
      <c r="JVK32">
        <v>457335.48</v>
      </c>
      <c r="JVL32">
        <v>229129.95</v>
      </c>
      <c r="JVM32">
        <v>36703.94</v>
      </c>
      <c r="JVN32">
        <v>108804.79</v>
      </c>
      <c r="JVO32">
        <v>329240.8</v>
      </c>
      <c r="JVP32">
        <v>232142.33</v>
      </c>
      <c r="JVQ32">
        <v>498101.12</v>
      </c>
      <c r="JVR32">
        <v>485542.66</v>
      </c>
      <c r="JVS32">
        <v>291918.46000000002</v>
      </c>
      <c r="JVT32">
        <v>68659.31</v>
      </c>
      <c r="JVU32">
        <v>66504.100000000006</v>
      </c>
      <c r="JVV32">
        <v>470746.8</v>
      </c>
      <c r="JVW32">
        <v>310521.12</v>
      </c>
      <c r="JVX32">
        <v>145870.03</v>
      </c>
      <c r="JVY32">
        <v>495210.88</v>
      </c>
      <c r="JVZ32">
        <v>341909.07</v>
      </c>
      <c r="JWA32">
        <v>111834.34</v>
      </c>
      <c r="JWB32">
        <v>94697.3</v>
      </c>
      <c r="JWC32">
        <v>435975.44</v>
      </c>
      <c r="JWD32">
        <v>12450.07</v>
      </c>
      <c r="JWE32">
        <v>260649.53</v>
      </c>
      <c r="JWF32">
        <v>353196.23</v>
      </c>
      <c r="JWG32">
        <v>430553.49</v>
      </c>
      <c r="JWH32">
        <v>412224.42</v>
      </c>
      <c r="JWI32">
        <v>77673.11</v>
      </c>
      <c r="JWJ32">
        <v>301472.3</v>
      </c>
      <c r="JWK32">
        <v>75541.98</v>
      </c>
      <c r="JWL32">
        <v>452727.79</v>
      </c>
      <c r="JWM32">
        <v>490547.96</v>
      </c>
      <c r="JWN32">
        <v>418796.36</v>
      </c>
      <c r="JWO32">
        <v>349172.94</v>
      </c>
      <c r="JWP32">
        <v>191052.73</v>
      </c>
      <c r="JWQ32">
        <v>289823.7</v>
      </c>
      <c r="JWR32">
        <v>488476.33</v>
      </c>
      <c r="JWS32">
        <v>172006.76</v>
      </c>
      <c r="JWT32">
        <v>470118.25</v>
      </c>
      <c r="JWU32">
        <v>112015.37</v>
      </c>
      <c r="JWV32">
        <v>331994.40000000002</v>
      </c>
      <c r="JWW32">
        <v>238404.18</v>
      </c>
      <c r="JWX32">
        <v>158435.85</v>
      </c>
      <c r="JWY32">
        <v>184287.12</v>
      </c>
      <c r="JWZ32">
        <v>414686.57</v>
      </c>
      <c r="JXA32">
        <v>405469.4</v>
      </c>
      <c r="JXB32">
        <v>325890.3</v>
      </c>
      <c r="JXC32">
        <v>323183.98</v>
      </c>
      <c r="JXD32">
        <v>211140.53</v>
      </c>
      <c r="JXE32">
        <v>275811.62</v>
      </c>
      <c r="JXF32">
        <v>110752.89</v>
      </c>
      <c r="JXG32">
        <v>42909.42</v>
      </c>
      <c r="JXH32">
        <v>381945.23</v>
      </c>
      <c r="JXI32">
        <v>49043.88</v>
      </c>
      <c r="JXJ32">
        <v>41442.089999999997</v>
      </c>
      <c r="JXK32">
        <v>60842.76</v>
      </c>
      <c r="JXL32">
        <v>19706</v>
      </c>
      <c r="JXM32">
        <v>182049.38</v>
      </c>
      <c r="JXN32">
        <v>34477.11</v>
      </c>
      <c r="JXO32">
        <v>384140.66</v>
      </c>
      <c r="JXP32">
        <v>130901.16</v>
      </c>
      <c r="JXQ32">
        <v>226361.12</v>
      </c>
      <c r="JXR32">
        <v>99622.74</v>
      </c>
      <c r="JXS32">
        <v>143292.97</v>
      </c>
      <c r="JXT32">
        <v>324280.61</v>
      </c>
      <c r="JXU32">
        <v>413942.69</v>
      </c>
      <c r="JXV32">
        <v>250065.42</v>
      </c>
      <c r="JXW32">
        <v>210121.19</v>
      </c>
      <c r="JXX32">
        <v>95250.84</v>
      </c>
      <c r="JXY32">
        <v>123309.85</v>
      </c>
      <c r="JXZ32">
        <v>353207.03</v>
      </c>
      <c r="JYA32">
        <v>446356.47</v>
      </c>
      <c r="JYB32">
        <v>214191.61</v>
      </c>
      <c r="JYC32">
        <v>38328.120000000003</v>
      </c>
      <c r="JYD32">
        <v>1032.4000000000001</v>
      </c>
      <c r="JYE32">
        <v>319081.26</v>
      </c>
      <c r="JYF32">
        <v>494755.75</v>
      </c>
      <c r="JYG32">
        <v>230113.81</v>
      </c>
      <c r="JYH32">
        <v>318426.40000000002</v>
      </c>
      <c r="JYI32">
        <v>186837.92</v>
      </c>
      <c r="JYJ32">
        <v>492663.23</v>
      </c>
      <c r="JYK32">
        <v>354796.26</v>
      </c>
      <c r="JYL32">
        <v>185650.5</v>
      </c>
      <c r="JYM32">
        <v>323597.65999999997</v>
      </c>
      <c r="JYN32">
        <v>325552.09999999998</v>
      </c>
      <c r="JYO32">
        <v>381545.95</v>
      </c>
      <c r="JYP32">
        <v>203670.83</v>
      </c>
      <c r="JYQ32">
        <v>178911.25</v>
      </c>
      <c r="JYR32">
        <v>435814.17</v>
      </c>
      <c r="JYS32">
        <v>45271.97</v>
      </c>
      <c r="JYT32">
        <v>273115.65999999997</v>
      </c>
      <c r="JYU32">
        <v>177599.4</v>
      </c>
      <c r="JYV32">
        <v>26178.85</v>
      </c>
      <c r="JYW32">
        <v>464959.21</v>
      </c>
      <c r="JYX32">
        <v>109006.8</v>
      </c>
      <c r="JYY32">
        <v>335981.29</v>
      </c>
      <c r="JYZ32">
        <v>407928.65</v>
      </c>
      <c r="JZA32">
        <v>24566.720000000001</v>
      </c>
      <c r="JZB32">
        <v>465756.73</v>
      </c>
      <c r="JZC32">
        <v>226873.41</v>
      </c>
      <c r="JZD32">
        <v>292706.46999999997</v>
      </c>
      <c r="JZE32">
        <v>291565.43</v>
      </c>
      <c r="JZF32">
        <v>405697.6</v>
      </c>
      <c r="JZG32">
        <v>345014.9</v>
      </c>
      <c r="JZH32">
        <v>391986.36</v>
      </c>
      <c r="JZI32">
        <v>78542.27</v>
      </c>
      <c r="JZJ32">
        <v>112083.69</v>
      </c>
      <c r="JZK32">
        <v>215994.01</v>
      </c>
      <c r="JZL32">
        <v>384418.05</v>
      </c>
      <c r="JZM32">
        <v>277841.31</v>
      </c>
      <c r="JZN32">
        <v>185283.94</v>
      </c>
      <c r="JZO32">
        <v>398074.54</v>
      </c>
      <c r="JZP32">
        <v>359726.53</v>
      </c>
      <c r="JZQ32">
        <v>355537.12</v>
      </c>
      <c r="JZR32">
        <v>464611.49</v>
      </c>
      <c r="JZS32">
        <v>331426.38</v>
      </c>
      <c r="JZT32">
        <v>218089.08</v>
      </c>
      <c r="JZU32">
        <v>142162.22</v>
      </c>
      <c r="JZV32">
        <v>468855.28</v>
      </c>
      <c r="JZW32">
        <v>300717.98</v>
      </c>
      <c r="JZX32">
        <v>339067.68</v>
      </c>
      <c r="JZY32">
        <v>254699.8</v>
      </c>
      <c r="JZZ32">
        <v>374458.12</v>
      </c>
      <c r="KAA32">
        <v>355395.11</v>
      </c>
      <c r="KAB32">
        <v>468931.48</v>
      </c>
      <c r="KAC32">
        <v>149041.94</v>
      </c>
      <c r="KAD32">
        <v>87639.48</v>
      </c>
      <c r="KAE32">
        <v>376846.39</v>
      </c>
      <c r="KAF32">
        <v>278116.52</v>
      </c>
      <c r="KAG32">
        <v>455237.28</v>
      </c>
      <c r="KAH32">
        <v>171029.66</v>
      </c>
      <c r="KAI32">
        <v>85230.71</v>
      </c>
      <c r="KAJ32">
        <v>353762.62</v>
      </c>
      <c r="KAK32">
        <v>243165.7</v>
      </c>
      <c r="KAL32">
        <v>36953.519999999997</v>
      </c>
      <c r="KAM32">
        <v>454328.43</v>
      </c>
      <c r="KAN32">
        <v>454457.1</v>
      </c>
      <c r="KAO32">
        <v>330492.68</v>
      </c>
      <c r="KAP32">
        <v>206213.95</v>
      </c>
      <c r="KAQ32">
        <v>468328.32</v>
      </c>
      <c r="KAR32">
        <v>448108.17</v>
      </c>
      <c r="KAS32">
        <v>327854.61</v>
      </c>
      <c r="KAT32">
        <v>281977.24</v>
      </c>
      <c r="KAU32">
        <v>177591.25</v>
      </c>
      <c r="KAV32">
        <v>241407.5</v>
      </c>
      <c r="KAW32">
        <v>51839.01</v>
      </c>
      <c r="KAX32">
        <v>480560.18</v>
      </c>
      <c r="KAY32">
        <v>397378.14</v>
      </c>
      <c r="KAZ32">
        <v>374305.54</v>
      </c>
      <c r="KBA32">
        <v>154299.98000000001</v>
      </c>
      <c r="KBB32">
        <v>303620.93</v>
      </c>
      <c r="KBC32">
        <v>485224.9</v>
      </c>
      <c r="KBD32">
        <v>332371.71000000002</v>
      </c>
      <c r="KBE32">
        <v>464820.57</v>
      </c>
      <c r="KBF32">
        <v>91502.92</v>
      </c>
      <c r="KBG32">
        <v>254254.82</v>
      </c>
      <c r="KBH32">
        <v>184725.06</v>
      </c>
      <c r="KBI32">
        <v>345633.08</v>
      </c>
      <c r="KBJ32">
        <v>101711.64</v>
      </c>
      <c r="KBK32">
        <v>475749.64</v>
      </c>
      <c r="KBL32">
        <v>484563.99</v>
      </c>
      <c r="KBM32">
        <v>299012.46999999997</v>
      </c>
      <c r="KBN32">
        <v>285352.5</v>
      </c>
      <c r="KBO32">
        <v>385419.07</v>
      </c>
      <c r="KBP32">
        <v>141606.17000000001</v>
      </c>
      <c r="KBQ32">
        <v>90284.45</v>
      </c>
      <c r="KBR32">
        <v>172902.54</v>
      </c>
      <c r="KBS32">
        <v>342181.32</v>
      </c>
      <c r="KBT32">
        <v>41473.279999999999</v>
      </c>
      <c r="KBU32">
        <v>286434.74</v>
      </c>
      <c r="KBV32">
        <v>406100.17</v>
      </c>
      <c r="KBW32">
        <v>253106.21</v>
      </c>
      <c r="KBX32">
        <v>67747.16</v>
      </c>
      <c r="KBY32">
        <v>281278.28000000003</v>
      </c>
      <c r="KBZ32">
        <v>81887.210000000006</v>
      </c>
      <c r="KCA32">
        <v>70784.31</v>
      </c>
      <c r="KCB32">
        <v>115432.25</v>
      </c>
      <c r="KCC32">
        <v>116725.57</v>
      </c>
      <c r="KCD32">
        <v>358566.1</v>
      </c>
      <c r="KCE32">
        <v>8651.2900000000009</v>
      </c>
      <c r="KCF32">
        <v>287883.26</v>
      </c>
      <c r="KCG32">
        <v>140713.22</v>
      </c>
      <c r="KCH32">
        <v>160605.94</v>
      </c>
      <c r="KCI32">
        <v>50372.17</v>
      </c>
      <c r="KCJ32">
        <v>326829.53000000003</v>
      </c>
      <c r="KCK32">
        <v>432204.93</v>
      </c>
      <c r="KCL32">
        <v>314014.87</v>
      </c>
      <c r="KCM32">
        <v>118247.47</v>
      </c>
      <c r="KCN32">
        <v>64964.56</v>
      </c>
      <c r="KCO32">
        <v>283061.99</v>
      </c>
      <c r="KCP32">
        <v>199910.62</v>
      </c>
      <c r="KCQ32">
        <v>59738.26</v>
      </c>
      <c r="KCR32">
        <v>57847.34</v>
      </c>
      <c r="KCS32">
        <v>164630.07999999999</v>
      </c>
      <c r="KCT32">
        <v>92621.18</v>
      </c>
      <c r="KCU32">
        <v>225744.53</v>
      </c>
      <c r="KCV32">
        <v>231266.51</v>
      </c>
      <c r="KCW32">
        <v>14721.02</v>
      </c>
      <c r="KCX32">
        <v>453659.43</v>
      </c>
      <c r="KCY32">
        <v>393554.7</v>
      </c>
      <c r="KCZ32">
        <v>272000.94</v>
      </c>
      <c r="KDA32">
        <v>130480.59</v>
      </c>
      <c r="KDB32">
        <v>213281.65</v>
      </c>
      <c r="KDC32">
        <v>369567.69</v>
      </c>
      <c r="KDD32">
        <v>100103.52</v>
      </c>
      <c r="KDE32">
        <v>40268.620000000003</v>
      </c>
      <c r="KDF32">
        <v>290941.53000000003</v>
      </c>
      <c r="KDG32">
        <v>84456.63</v>
      </c>
      <c r="KDH32">
        <v>253251.73</v>
      </c>
      <c r="KDI32">
        <v>68228</v>
      </c>
      <c r="KDJ32">
        <v>60292.86</v>
      </c>
      <c r="KDK32">
        <v>410480.07</v>
      </c>
      <c r="KDL32">
        <v>89002.08</v>
      </c>
      <c r="KDM32">
        <v>203811.66</v>
      </c>
      <c r="KDN32">
        <v>340983.67</v>
      </c>
      <c r="KDO32">
        <v>345610.23999999999</v>
      </c>
      <c r="KDP32">
        <v>18526.89</v>
      </c>
      <c r="KDQ32">
        <v>189657.01</v>
      </c>
      <c r="KDR32">
        <v>320797.81</v>
      </c>
      <c r="KDS32">
        <v>87531.85</v>
      </c>
      <c r="KDT32">
        <v>349502.23</v>
      </c>
      <c r="KDU32">
        <v>337701.95</v>
      </c>
      <c r="KDV32">
        <v>477730.16</v>
      </c>
      <c r="KDW32">
        <v>499392.75</v>
      </c>
      <c r="KDX32">
        <v>7665.28</v>
      </c>
      <c r="KDY32">
        <v>287712.21000000002</v>
      </c>
      <c r="KDZ32">
        <v>242391.56</v>
      </c>
      <c r="KEA32">
        <v>378076.35</v>
      </c>
      <c r="KEB32">
        <v>34707.54</v>
      </c>
      <c r="KEC32">
        <v>372387.09</v>
      </c>
      <c r="KED32">
        <v>486835.64</v>
      </c>
      <c r="KEE32">
        <v>162880.74</v>
      </c>
      <c r="KEF32">
        <v>2658.84</v>
      </c>
      <c r="KEG32">
        <v>320795.44</v>
      </c>
      <c r="KEH32">
        <v>17115.330000000002</v>
      </c>
      <c r="KEI32">
        <v>73889.16</v>
      </c>
      <c r="KEJ32">
        <v>166275.14000000001</v>
      </c>
      <c r="KEK32">
        <v>209919.3</v>
      </c>
      <c r="KEL32">
        <v>475195.99</v>
      </c>
      <c r="KEM32">
        <v>145215.26</v>
      </c>
      <c r="KEN32">
        <v>134613.15</v>
      </c>
      <c r="KEO32">
        <v>80878.92</v>
      </c>
      <c r="KEP32">
        <v>295909.43</v>
      </c>
      <c r="KEQ32">
        <v>204544.7</v>
      </c>
      <c r="KER32">
        <v>55601.03</v>
      </c>
      <c r="KES32">
        <v>334024.46999999997</v>
      </c>
      <c r="KET32">
        <v>244043.37</v>
      </c>
      <c r="KEU32">
        <v>23042.01</v>
      </c>
      <c r="KEV32">
        <v>292141.15000000002</v>
      </c>
      <c r="KEW32">
        <v>103500.25</v>
      </c>
      <c r="KEX32">
        <v>390715.93</v>
      </c>
      <c r="KEY32">
        <v>191237.17</v>
      </c>
      <c r="KEZ32">
        <v>136760.9</v>
      </c>
      <c r="KFA32">
        <v>395011.17</v>
      </c>
      <c r="KFB32">
        <v>252237.12</v>
      </c>
      <c r="KFC32">
        <v>55956.62</v>
      </c>
      <c r="KFD32">
        <v>196893.92</v>
      </c>
      <c r="KFE32">
        <v>307059.52</v>
      </c>
      <c r="KFF32">
        <v>195215.98</v>
      </c>
      <c r="KFG32">
        <v>194001.18</v>
      </c>
      <c r="KFH32">
        <v>231682.56</v>
      </c>
      <c r="KFI32">
        <v>339863.87</v>
      </c>
      <c r="KFJ32">
        <v>101829.21</v>
      </c>
      <c r="KFK32">
        <v>40130.25</v>
      </c>
      <c r="KFL32">
        <v>157621.72</v>
      </c>
      <c r="KFM32">
        <v>387816.65</v>
      </c>
      <c r="KFN32">
        <v>407652.27</v>
      </c>
      <c r="KFO32">
        <v>51405.120000000003</v>
      </c>
      <c r="KFP32">
        <v>407481.71</v>
      </c>
      <c r="KFQ32">
        <v>445978.36</v>
      </c>
      <c r="KFR32">
        <v>252878.91</v>
      </c>
      <c r="KFS32">
        <v>113889.87</v>
      </c>
      <c r="KFT32">
        <v>496542.04</v>
      </c>
      <c r="KFU32">
        <v>306539.63</v>
      </c>
      <c r="KFV32">
        <v>222458.31</v>
      </c>
      <c r="KFW32">
        <v>18625.55</v>
      </c>
      <c r="KFX32">
        <v>337786.55</v>
      </c>
      <c r="KFY32">
        <v>336431.07</v>
      </c>
      <c r="KFZ32">
        <v>266440.08</v>
      </c>
      <c r="KGA32">
        <v>341027.35</v>
      </c>
      <c r="KGB32">
        <v>267088.33</v>
      </c>
      <c r="KGC32">
        <v>92828.06</v>
      </c>
      <c r="KGD32">
        <v>252506.28</v>
      </c>
      <c r="KGE32">
        <v>112161.22</v>
      </c>
      <c r="KGF32">
        <v>21330.33</v>
      </c>
      <c r="KGG32">
        <v>305811.36</v>
      </c>
      <c r="KGH32">
        <v>377195.25</v>
      </c>
      <c r="KGI32">
        <v>436925.15</v>
      </c>
      <c r="KGJ32">
        <v>264673.34999999998</v>
      </c>
      <c r="KGK32">
        <v>103373.44</v>
      </c>
      <c r="KGL32">
        <v>55222.73</v>
      </c>
      <c r="KGM32">
        <v>454709.25</v>
      </c>
      <c r="KGN32">
        <v>469129.23</v>
      </c>
      <c r="KGO32">
        <v>246691.48</v>
      </c>
      <c r="KGP32">
        <v>89949.11</v>
      </c>
      <c r="KGQ32">
        <v>120015.93</v>
      </c>
      <c r="KGR32">
        <v>308623.15000000002</v>
      </c>
      <c r="KGS32">
        <v>491649.68</v>
      </c>
      <c r="KGT32">
        <v>172145.91</v>
      </c>
      <c r="KGU32">
        <v>289589.76000000001</v>
      </c>
      <c r="KGV32">
        <v>16151.86</v>
      </c>
      <c r="KGW32">
        <v>194247.93</v>
      </c>
      <c r="KGX32">
        <v>397176.49</v>
      </c>
      <c r="KGY32">
        <v>412910.63</v>
      </c>
      <c r="KGZ32">
        <v>324915.21999999997</v>
      </c>
      <c r="KHA32">
        <v>186205.94</v>
      </c>
      <c r="KHB32">
        <v>183944.1</v>
      </c>
      <c r="KHC32">
        <v>130627.65</v>
      </c>
      <c r="KHD32">
        <v>42774.36</v>
      </c>
      <c r="KHE32">
        <v>266640.53999999998</v>
      </c>
      <c r="KHF32">
        <v>352029.64</v>
      </c>
      <c r="KHG32">
        <v>168225.14</v>
      </c>
      <c r="KHH32">
        <v>219240.95999999999</v>
      </c>
      <c r="KHI32">
        <v>28289.14</v>
      </c>
      <c r="KHJ32">
        <v>498900.93</v>
      </c>
      <c r="KHK32">
        <v>314027.15000000002</v>
      </c>
      <c r="KHL32">
        <v>404027.06</v>
      </c>
      <c r="KHM32">
        <v>319491.83</v>
      </c>
      <c r="KHN32">
        <v>428623.21</v>
      </c>
      <c r="KHO32">
        <v>149147.20000000001</v>
      </c>
      <c r="KHP32">
        <v>36717.74</v>
      </c>
      <c r="KHQ32">
        <v>302245.2</v>
      </c>
      <c r="KHR32">
        <v>410850.93</v>
      </c>
      <c r="KHS32">
        <v>428400.22</v>
      </c>
      <c r="KHT32">
        <v>194217.22</v>
      </c>
      <c r="KHU32">
        <v>4929.88</v>
      </c>
      <c r="KHV32">
        <v>29494.05</v>
      </c>
      <c r="KHW32">
        <v>366579.39</v>
      </c>
      <c r="KHX32">
        <v>298469.67</v>
      </c>
      <c r="KHY32">
        <v>115219.35</v>
      </c>
      <c r="KHZ32">
        <v>224078.56</v>
      </c>
      <c r="KIA32">
        <v>453232</v>
      </c>
      <c r="KIB32">
        <v>346483.11</v>
      </c>
      <c r="KIC32">
        <v>329521.34000000003</v>
      </c>
      <c r="KID32">
        <v>415296.62</v>
      </c>
      <c r="KIE32">
        <v>483433.26</v>
      </c>
      <c r="KIF32">
        <v>257897.72</v>
      </c>
      <c r="KIG32">
        <v>275988.02</v>
      </c>
      <c r="KIH32">
        <v>183110.71</v>
      </c>
      <c r="KII32">
        <v>352248.83</v>
      </c>
      <c r="KIJ32">
        <v>424662.53</v>
      </c>
      <c r="KIK32">
        <v>374837.84</v>
      </c>
      <c r="KIL32">
        <v>430874</v>
      </c>
      <c r="KIM32">
        <v>130294.77</v>
      </c>
      <c r="KIN32">
        <v>155212.21</v>
      </c>
      <c r="KIO32">
        <v>295035.26</v>
      </c>
      <c r="KIP32">
        <v>474157.88</v>
      </c>
      <c r="KIQ32">
        <v>33311.85</v>
      </c>
      <c r="KIR32">
        <v>283248.84999999998</v>
      </c>
      <c r="KIS32">
        <v>41866.54</v>
      </c>
      <c r="KIT32">
        <v>28472.55</v>
      </c>
      <c r="KIU32">
        <v>82095.149999999994</v>
      </c>
      <c r="KIV32">
        <v>288211.8</v>
      </c>
      <c r="KIW32">
        <v>220184.84</v>
      </c>
      <c r="KIX32">
        <v>447550.46</v>
      </c>
      <c r="KIY32">
        <v>215299.78</v>
      </c>
      <c r="KIZ32">
        <v>60561.88</v>
      </c>
      <c r="KJA32">
        <v>253116.48</v>
      </c>
      <c r="KJB32">
        <v>266771.08</v>
      </c>
      <c r="KJC32">
        <v>166240.17000000001</v>
      </c>
      <c r="KJD32">
        <v>7674.42</v>
      </c>
      <c r="KJE32">
        <v>55912.95</v>
      </c>
      <c r="KJF32">
        <v>107416.68</v>
      </c>
      <c r="KJG32">
        <v>48052.03</v>
      </c>
      <c r="KJH32">
        <v>456857.9</v>
      </c>
      <c r="KJI32">
        <v>473074.32</v>
      </c>
      <c r="KJJ32">
        <v>389488.75</v>
      </c>
      <c r="KJK32">
        <v>275527.08</v>
      </c>
      <c r="KJL32">
        <v>433275.12</v>
      </c>
      <c r="KJM32">
        <v>62796.75</v>
      </c>
      <c r="KJN32">
        <v>482700.58</v>
      </c>
      <c r="KJO32">
        <v>495927.77</v>
      </c>
      <c r="KJP32">
        <v>75643.149999999994</v>
      </c>
      <c r="KJQ32">
        <v>262982.42</v>
      </c>
      <c r="KJR32">
        <v>286472.87</v>
      </c>
      <c r="KJS32">
        <v>455034.2</v>
      </c>
      <c r="KJT32">
        <v>104228.9</v>
      </c>
      <c r="KJU32">
        <v>48607.29</v>
      </c>
      <c r="KJV32">
        <v>440231.92</v>
      </c>
      <c r="KJW32">
        <v>78062.33</v>
      </c>
      <c r="KJX32">
        <v>170418.71</v>
      </c>
      <c r="KJY32">
        <v>439395.99</v>
      </c>
      <c r="KJZ32">
        <v>324151.21000000002</v>
      </c>
      <c r="KKA32">
        <v>63109.43</v>
      </c>
      <c r="KKB32">
        <v>113292.51</v>
      </c>
      <c r="KKC32">
        <v>64975.37</v>
      </c>
      <c r="KKD32">
        <v>411389.3</v>
      </c>
      <c r="KKE32">
        <v>331381.98</v>
      </c>
      <c r="KKF32">
        <v>467901.56</v>
      </c>
      <c r="KKG32">
        <v>349288.46</v>
      </c>
      <c r="KKH32">
        <v>109436.23</v>
      </c>
      <c r="KKI32">
        <v>340046.72</v>
      </c>
      <c r="KKJ32">
        <v>441037.61</v>
      </c>
      <c r="KKK32">
        <v>5571.4</v>
      </c>
      <c r="KKL32">
        <v>71652.83</v>
      </c>
      <c r="KKM32">
        <v>471358</v>
      </c>
      <c r="KKN32">
        <v>110292.67</v>
      </c>
      <c r="KKO32">
        <v>227223.32</v>
      </c>
      <c r="KKP32">
        <v>93173.17</v>
      </c>
      <c r="KKQ32">
        <v>116033.95</v>
      </c>
      <c r="KKR32">
        <v>329015.14</v>
      </c>
      <c r="KKS32">
        <v>107436.36</v>
      </c>
      <c r="KKT32">
        <v>436458.74</v>
      </c>
      <c r="KKU32">
        <v>409590.19</v>
      </c>
      <c r="KKV32">
        <v>192821.65</v>
      </c>
      <c r="KKW32">
        <v>462239.61</v>
      </c>
      <c r="KKX32">
        <v>469719.54</v>
      </c>
      <c r="KKY32">
        <v>414860.55</v>
      </c>
      <c r="KKZ32">
        <v>389442.37</v>
      </c>
      <c r="KLA32">
        <v>291625.05</v>
      </c>
      <c r="KLB32">
        <v>13835.41</v>
      </c>
      <c r="KLC32">
        <v>407262.82</v>
      </c>
      <c r="KLD32">
        <v>11698.79</v>
      </c>
      <c r="KLE32">
        <v>316056.71999999997</v>
      </c>
      <c r="KLF32">
        <v>330681.59000000003</v>
      </c>
      <c r="KLG32">
        <v>216404.07</v>
      </c>
      <c r="KLH32">
        <v>107556.94</v>
      </c>
      <c r="KLI32">
        <v>64118.13</v>
      </c>
      <c r="KLJ32">
        <v>6037.77</v>
      </c>
      <c r="KLK32">
        <v>61388.73</v>
      </c>
      <c r="KLL32">
        <v>369808.07</v>
      </c>
      <c r="KLM32">
        <v>165328.85</v>
      </c>
      <c r="KLN32">
        <v>27285.98</v>
      </c>
      <c r="KLO32">
        <v>416884.98</v>
      </c>
      <c r="KLP32">
        <v>483472.54</v>
      </c>
      <c r="KLQ32">
        <v>205906.25</v>
      </c>
      <c r="KLR32">
        <v>131781.03</v>
      </c>
      <c r="KLS32">
        <v>293756.53000000003</v>
      </c>
      <c r="KLT32">
        <v>455962.46</v>
      </c>
      <c r="KLU32">
        <v>472277.29</v>
      </c>
      <c r="KLV32">
        <v>374756.02</v>
      </c>
      <c r="KLW32">
        <v>40829.24</v>
      </c>
      <c r="KLX32">
        <v>479299.09</v>
      </c>
      <c r="KLY32">
        <v>31813.13</v>
      </c>
      <c r="KLZ32">
        <v>26115.07</v>
      </c>
      <c r="KMA32">
        <v>408086.59</v>
      </c>
      <c r="KMB32">
        <v>492857.07</v>
      </c>
      <c r="KMC32">
        <v>362598.49</v>
      </c>
      <c r="KMD32">
        <v>151957.74</v>
      </c>
      <c r="KME32">
        <v>482358.26</v>
      </c>
      <c r="KMF32">
        <v>456186.13</v>
      </c>
      <c r="KMG32">
        <v>440203.85</v>
      </c>
      <c r="KMH32">
        <v>489749.72</v>
      </c>
      <c r="KMI32">
        <v>67184.25</v>
      </c>
      <c r="KMJ32">
        <v>20308.73</v>
      </c>
      <c r="KMK32">
        <v>49878.14</v>
      </c>
      <c r="KML32">
        <v>82303.509999999995</v>
      </c>
      <c r="KMM32">
        <v>194971.32</v>
      </c>
      <c r="KMN32">
        <v>297205.56</v>
      </c>
      <c r="KMO32">
        <v>352135.39</v>
      </c>
      <c r="KMP32">
        <v>216070.81</v>
      </c>
      <c r="KMQ32">
        <v>108630.24</v>
      </c>
      <c r="KMR32">
        <v>442799.85</v>
      </c>
      <c r="KMS32">
        <v>402299.83</v>
      </c>
      <c r="KMT32">
        <v>415415.76</v>
      </c>
      <c r="KMU32">
        <v>466096.88</v>
      </c>
      <c r="KMV32">
        <v>121651.93</v>
      </c>
      <c r="KMW32">
        <v>275756.36</v>
      </c>
      <c r="KMX32">
        <v>234333.23</v>
      </c>
      <c r="KMY32">
        <v>59294.85</v>
      </c>
      <c r="KMZ32">
        <v>319388.38</v>
      </c>
      <c r="KNA32">
        <v>287001.92</v>
      </c>
      <c r="KNB32">
        <v>38499.64</v>
      </c>
      <c r="KNC32">
        <v>29363.66</v>
      </c>
      <c r="KND32">
        <v>29461.93</v>
      </c>
      <c r="KNE32">
        <v>17711.5</v>
      </c>
      <c r="KNF32">
        <v>295686.59999999998</v>
      </c>
      <c r="KNG32">
        <v>77454.850000000006</v>
      </c>
      <c r="KNH32">
        <v>78537.539999999994</v>
      </c>
      <c r="KNI32">
        <v>412922.03</v>
      </c>
      <c r="KNJ32">
        <v>186046.58</v>
      </c>
      <c r="KNK32">
        <v>103207.02</v>
      </c>
      <c r="KNL32">
        <v>289471.87</v>
      </c>
      <c r="KNM32">
        <v>447155.14</v>
      </c>
      <c r="KNN32">
        <v>259174.87</v>
      </c>
      <c r="KNO32">
        <v>426297.31</v>
      </c>
      <c r="KNP32">
        <v>357473.9</v>
      </c>
      <c r="KNQ32">
        <v>481774.58</v>
      </c>
      <c r="KNR32">
        <v>339013.61</v>
      </c>
      <c r="KNS32">
        <v>287020.5</v>
      </c>
      <c r="KNT32">
        <v>76358.3</v>
      </c>
      <c r="KNU32">
        <v>496307.18</v>
      </c>
      <c r="KNV32">
        <v>203702.59</v>
      </c>
      <c r="KNW32">
        <v>93099.199999999997</v>
      </c>
      <c r="KNX32">
        <v>82274.87</v>
      </c>
      <c r="KNY32">
        <v>479069.04</v>
      </c>
      <c r="KNZ32">
        <v>359472.22</v>
      </c>
      <c r="KOA32">
        <v>261719.9</v>
      </c>
      <c r="KOB32">
        <v>317236.95</v>
      </c>
      <c r="KOC32">
        <v>279871.01</v>
      </c>
      <c r="KOD32">
        <v>51245.14</v>
      </c>
      <c r="KOE32">
        <v>259282.72</v>
      </c>
      <c r="KOF32">
        <v>415085.78</v>
      </c>
      <c r="KOG32">
        <v>68470.67</v>
      </c>
      <c r="KOH32">
        <v>72008.75</v>
      </c>
      <c r="KOI32">
        <v>103519.03</v>
      </c>
      <c r="KOJ32">
        <v>375445.32</v>
      </c>
      <c r="KOK32">
        <v>115165.02</v>
      </c>
      <c r="KOL32">
        <v>103989.71</v>
      </c>
      <c r="KOM32">
        <v>141173.21</v>
      </c>
      <c r="KON32">
        <v>449056.25</v>
      </c>
      <c r="KOO32">
        <v>256431.1</v>
      </c>
      <c r="KOP32">
        <v>367971.22</v>
      </c>
      <c r="KOQ32">
        <v>371951.61</v>
      </c>
      <c r="KOR32">
        <v>485070.4</v>
      </c>
      <c r="KOS32">
        <v>137051.13</v>
      </c>
      <c r="KOT32">
        <v>191544.46</v>
      </c>
      <c r="KOU32">
        <v>368620.81</v>
      </c>
      <c r="KOV32">
        <v>399630.75</v>
      </c>
      <c r="KOW32">
        <v>433005.15</v>
      </c>
      <c r="KOX32">
        <v>289003.13</v>
      </c>
      <c r="KOY32">
        <v>24984.080000000002</v>
      </c>
      <c r="KOZ32">
        <v>471882.9</v>
      </c>
      <c r="KPA32">
        <v>166985.26</v>
      </c>
      <c r="KPB32">
        <v>9712.34</v>
      </c>
      <c r="KPC32">
        <v>228885.14</v>
      </c>
      <c r="KPD32">
        <v>421167.56</v>
      </c>
      <c r="KPE32">
        <v>180726.83</v>
      </c>
      <c r="KPF32">
        <v>11673.5</v>
      </c>
      <c r="KPG32">
        <v>71416.41</v>
      </c>
      <c r="KPH32">
        <v>335332.8</v>
      </c>
      <c r="KPI32">
        <v>477633.96</v>
      </c>
      <c r="KPJ32">
        <v>145825.91</v>
      </c>
      <c r="KPK32">
        <v>456042.81</v>
      </c>
      <c r="KPL32">
        <v>405828.28</v>
      </c>
      <c r="KPM32">
        <v>109166.78</v>
      </c>
      <c r="KPN32">
        <v>344439.13</v>
      </c>
      <c r="KPO32">
        <v>274959.24</v>
      </c>
      <c r="KPP32">
        <v>187435.22</v>
      </c>
      <c r="KPQ32">
        <v>487194.61</v>
      </c>
      <c r="KPR32">
        <v>459562.6</v>
      </c>
      <c r="KPS32">
        <v>64652.97</v>
      </c>
      <c r="KPT32">
        <v>269684.95</v>
      </c>
      <c r="KPU32">
        <v>452929.12</v>
      </c>
      <c r="KPV32">
        <v>65132.99</v>
      </c>
      <c r="KPW32">
        <v>110878.06</v>
      </c>
      <c r="KPX32">
        <v>213294.54</v>
      </c>
      <c r="KPY32">
        <v>269476.05</v>
      </c>
      <c r="KPZ32">
        <v>414363.96</v>
      </c>
      <c r="KQA32">
        <v>323174.46000000002</v>
      </c>
      <c r="KQB32">
        <v>85448.22</v>
      </c>
      <c r="KQC32">
        <v>267631.84000000003</v>
      </c>
      <c r="KQD32">
        <v>93333.38</v>
      </c>
      <c r="KQE32">
        <v>54379.19</v>
      </c>
      <c r="KQF32">
        <v>273778.77</v>
      </c>
      <c r="KQG32">
        <v>115238.5</v>
      </c>
      <c r="KQH32">
        <v>21211.98</v>
      </c>
      <c r="KQI32">
        <v>298861.71000000002</v>
      </c>
      <c r="KQJ32">
        <v>397555.95</v>
      </c>
      <c r="KQK32">
        <v>341084.8</v>
      </c>
      <c r="KQL32">
        <v>231318.61</v>
      </c>
      <c r="KQM32">
        <v>468209.33</v>
      </c>
      <c r="KQN32">
        <v>18447.419999999998</v>
      </c>
      <c r="KQO32">
        <v>271797.12</v>
      </c>
      <c r="KQP32">
        <v>444081.86</v>
      </c>
      <c r="KQQ32">
        <v>414288.85</v>
      </c>
      <c r="KQR32">
        <v>88831.58</v>
      </c>
      <c r="KQS32">
        <v>242745.83</v>
      </c>
      <c r="KQT32">
        <v>280465.03000000003</v>
      </c>
      <c r="KQU32">
        <v>32790.99</v>
      </c>
      <c r="KQV32">
        <v>471273.06</v>
      </c>
      <c r="KQW32">
        <v>452734.45</v>
      </c>
      <c r="KQX32">
        <v>101089.18</v>
      </c>
      <c r="KQY32">
        <v>418815.89</v>
      </c>
      <c r="KQZ32">
        <v>225800.38</v>
      </c>
      <c r="KRA32">
        <v>388776.84</v>
      </c>
      <c r="KRB32">
        <v>15879.56</v>
      </c>
      <c r="KRC32">
        <v>250551.37</v>
      </c>
      <c r="KRD32">
        <v>247546.71</v>
      </c>
      <c r="KRE32">
        <v>467029.32</v>
      </c>
      <c r="KRF32">
        <v>386569.75</v>
      </c>
      <c r="KRG32">
        <v>429160.19</v>
      </c>
      <c r="KRH32">
        <v>403413.1</v>
      </c>
      <c r="KRI32">
        <v>364489.56</v>
      </c>
      <c r="KRJ32">
        <v>335713.99</v>
      </c>
      <c r="KRK32">
        <v>299377.63</v>
      </c>
      <c r="KRL32">
        <v>345317.57</v>
      </c>
      <c r="KRM32">
        <v>411984.48</v>
      </c>
      <c r="KRN32">
        <v>21342.22</v>
      </c>
      <c r="KRO32">
        <v>6825.57</v>
      </c>
      <c r="KRP32">
        <v>127688.84</v>
      </c>
      <c r="KRQ32">
        <v>312569.95</v>
      </c>
      <c r="KRR32">
        <v>139849.14000000001</v>
      </c>
      <c r="KRS32">
        <v>372478.05</v>
      </c>
      <c r="KRT32">
        <v>410899.36</v>
      </c>
      <c r="KRU32">
        <v>72969.429999999993</v>
      </c>
      <c r="KRV32">
        <v>247316.13</v>
      </c>
      <c r="KRW32">
        <v>268902.64</v>
      </c>
      <c r="KRX32">
        <v>133525.82</v>
      </c>
      <c r="KRY32">
        <v>322743.43</v>
      </c>
      <c r="KRZ32">
        <v>47020.15</v>
      </c>
      <c r="KSA32">
        <v>374920.57</v>
      </c>
      <c r="KSB32">
        <v>278512.69</v>
      </c>
      <c r="KSC32">
        <v>347374.14</v>
      </c>
      <c r="KSD32">
        <v>93836.160000000003</v>
      </c>
      <c r="KSE32">
        <v>166335.06</v>
      </c>
      <c r="KSF32">
        <v>71249.119999999995</v>
      </c>
      <c r="KSG32">
        <v>105564.1</v>
      </c>
      <c r="KSH32">
        <v>121254.62</v>
      </c>
      <c r="KSI32">
        <v>404184.72</v>
      </c>
      <c r="KSJ32">
        <v>180251.41</v>
      </c>
      <c r="KSK32">
        <v>163650.01999999999</v>
      </c>
      <c r="KSL32">
        <v>237896.54</v>
      </c>
      <c r="KSM32">
        <v>153013.37</v>
      </c>
      <c r="KSN32">
        <v>32514.98</v>
      </c>
      <c r="KSO32">
        <v>496304.02</v>
      </c>
      <c r="KSP32">
        <v>151560.94</v>
      </c>
      <c r="KSQ32">
        <v>164018.23999999999</v>
      </c>
      <c r="KSR32">
        <v>200478.76</v>
      </c>
      <c r="KSS32">
        <v>349413.5</v>
      </c>
      <c r="KST32">
        <v>265678.87</v>
      </c>
      <c r="KSU32">
        <v>138014.81</v>
      </c>
      <c r="KSV32">
        <v>91599.39</v>
      </c>
      <c r="KSW32">
        <v>71402.12</v>
      </c>
      <c r="KSX32">
        <v>382188.15</v>
      </c>
      <c r="KSY32">
        <v>266000.63</v>
      </c>
      <c r="KSZ32">
        <v>5732.9</v>
      </c>
      <c r="KTA32">
        <v>239859.68</v>
      </c>
      <c r="KTB32">
        <v>35297.449999999997</v>
      </c>
      <c r="KTC32">
        <v>288180.76</v>
      </c>
      <c r="KTD32">
        <v>179974.26</v>
      </c>
      <c r="KTE32">
        <v>443065.62</v>
      </c>
      <c r="KTF32">
        <v>6467.15</v>
      </c>
      <c r="KTG32">
        <v>44309.04</v>
      </c>
      <c r="KTH32">
        <v>469451.5</v>
      </c>
      <c r="KTI32">
        <v>494979.26</v>
      </c>
      <c r="KTJ32">
        <v>55956.63</v>
      </c>
      <c r="KTK32">
        <v>215572.38</v>
      </c>
      <c r="KTL32">
        <v>162955.79</v>
      </c>
      <c r="KTM32">
        <v>103891.31</v>
      </c>
      <c r="KTN32">
        <v>421155.61</v>
      </c>
      <c r="KTO32">
        <v>315184.34999999998</v>
      </c>
      <c r="KTP32">
        <v>451354.12</v>
      </c>
      <c r="KTQ32">
        <v>400191.79</v>
      </c>
      <c r="KTR32">
        <v>17102</v>
      </c>
      <c r="KTS32">
        <v>316922.39</v>
      </c>
      <c r="KTT32">
        <v>28743</v>
      </c>
      <c r="KTU32">
        <v>118174.19</v>
      </c>
      <c r="KTV32">
        <v>331257.63</v>
      </c>
      <c r="KTW32">
        <v>71974.990000000005</v>
      </c>
      <c r="KTX32">
        <v>469691.13</v>
      </c>
      <c r="KTY32">
        <v>266702.28000000003</v>
      </c>
      <c r="KTZ32">
        <v>387444.55</v>
      </c>
      <c r="KUA32">
        <v>73810.740000000005</v>
      </c>
      <c r="KUB32">
        <v>141629.38</v>
      </c>
      <c r="KUC32">
        <v>119413.58</v>
      </c>
      <c r="KUD32">
        <v>172788.27</v>
      </c>
      <c r="KUE32">
        <v>184809.84</v>
      </c>
      <c r="KUF32">
        <v>375881.51</v>
      </c>
      <c r="KUG32">
        <v>488797.27</v>
      </c>
      <c r="KUH32">
        <v>143974.15</v>
      </c>
      <c r="KUI32">
        <v>328664.34000000003</v>
      </c>
      <c r="KUJ32">
        <v>232517.3</v>
      </c>
      <c r="KUK32">
        <v>448315.91</v>
      </c>
      <c r="KUL32">
        <v>98712.23</v>
      </c>
      <c r="KUM32">
        <v>19222.82</v>
      </c>
      <c r="KUN32">
        <v>226147.94</v>
      </c>
      <c r="KUO32">
        <v>458443.74</v>
      </c>
      <c r="KUP32">
        <v>31928.560000000001</v>
      </c>
      <c r="KUQ32">
        <v>349160.61</v>
      </c>
      <c r="KUR32">
        <v>227452.85</v>
      </c>
      <c r="KUS32">
        <v>239395.28</v>
      </c>
      <c r="KUT32">
        <v>178096.74</v>
      </c>
      <c r="KUU32">
        <v>215727.27</v>
      </c>
      <c r="KUV32">
        <v>238425.82</v>
      </c>
      <c r="KUW32">
        <v>184643.89</v>
      </c>
      <c r="KUX32">
        <v>484222.37</v>
      </c>
      <c r="KUY32">
        <v>238633.41</v>
      </c>
      <c r="KUZ32">
        <v>292159.03000000003</v>
      </c>
      <c r="KVA32">
        <v>37771.58</v>
      </c>
      <c r="KVB32">
        <v>104689.88</v>
      </c>
      <c r="KVC32">
        <v>63578.46</v>
      </c>
      <c r="KVD32">
        <v>322844.11</v>
      </c>
      <c r="KVE32">
        <v>9203.15</v>
      </c>
      <c r="KVF32">
        <v>203676.38</v>
      </c>
      <c r="KVG32">
        <v>156888.97</v>
      </c>
      <c r="KVH32">
        <v>468489.9</v>
      </c>
      <c r="KVI32">
        <v>75439.789999999994</v>
      </c>
      <c r="KVJ32">
        <v>481658.79</v>
      </c>
      <c r="KVK32">
        <v>491885.17</v>
      </c>
      <c r="KVL32">
        <v>217267.06</v>
      </c>
      <c r="KVM32">
        <v>225710.75</v>
      </c>
      <c r="KVN32">
        <v>387456.64</v>
      </c>
      <c r="KVO32">
        <v>149868.62</v>
      </c>
      <c r="KVP32">
        <v>390163.24</v>
      </c>
      <c r="KVQ32">
        <v>443093.57</v>
      </c>
      <c r="KVR32">
        <v>405793.55</v>
      </c>
      <c r="KVS32">
        <v>243849.63</v>
      </c>
      <c r="KVT32">
        <v>213633.4</v>
      </c>
      <c r="KVU32">
        <v>311768.78999999998</v>
      </c>
      <c r="KVV32">
        <v>321852.46000000002</v>
      </c>
      <c r="KVW32">
        <v>203413.33</v>
      </c>
      <c r="KVX32">
        <v>43983.16</v>
      </c>
      <c r="KVY32">
        <v>92017.55</v>
      </c>
      <c r="KVZ32">
        <v>455972.92</v>
      </c>
      <c r="KWA32">
        <v>128968.08</v>
      </c>
      <c r="KWB32">
        <v>209192.67</v>
      </c>
      <c r="KWC32">
        <v>298847.58</v>
      </c>
      <c r="KWD32">
        <v>433527.81</v>
      </c>
      <c r="KWE32">
        <v>208106.6</v>
      </c>
      <c r="KWF32">
        <v>131697.32</v>
      </c>
      <c r="KWG32">
        <v>174244.46</v>
      </c>
      <c r="KWH32">
        <v>15376.88</v>
      </c>
      <c r="KWI32">
        <v>498039.24</v>
      </c>
      <c r="KWJ32">
        <v>299326.34000000003</v>
      </c>
      <c r="KWK32">
        <v>116674.29</v>
      </c>
      <c r="KWL32">
        <v>154079</v>
      </c>
      <c r="KWM32">
        <v>89527.98</v>
      </c>
      <c r="KWN32">
        <v>397966.44</v>
      </c>
      <c r="KWO32">
        <v>96908.9</v>
      </c>
      <c r="KWP32">
        <v>332996.76</v>
      </c>
      <c r="KWQ32">
        <v>14568.01</v>
      </c>
      <c r="KWR32">
        <v>225514.33</v>
      </c>
      <c r="KWS32">
        <v>282960.46999999997</v>
      </c>
      <c r="KWT32">
        <v>145990.72</v>
      </c>
      <c r="KWU32">
        <v>362267.21</v>
      </c>
      <c r="KWV32">
        <v>467872.92</v>
      </c>
      <c r="KWW32">
        <v>75163.509999999995</v>
      </c>
      <c r="KWX32">
        <v>275115.02</v>
      </c>
      <c r="KWY32">
        <v>183028.93</v>
      </c>
      <c r="KWZ32">
        <v>485259.54</v>
      </c>
      <c r="KXA32">
        <v>229218</v>
      </c>
      <c r="KXB32">
        <v>482621.62</v>
      </c>
      <c r="KXC32">
        <v>15801.26</v>
      </c>
      <c r="KXD32">
        <v>335174.36</v>
      </c>
      <c r="KXE32">
        <v>174712.83</v>
      </c>
      <c r="KXF32">
        <v>357396.94</v>
      </c>
      <c r="KXG32">
        <v>407671.73</v>
      </c>
      <c r="KXH32">
        <v>292067.99</v>
      </c>
      <c r="KXI32">
        <v>362636.28</v>
      </c>
      <c r="KXJ32">
        <v>466688.06</v>
      </c>
      <c r="KXK32">
        <v>54106.85</v>
      </c>
      <c r="KXL32">
        <v>409429.23</v>
      </c>
      <c r="KXM32">
        <v>372710.2</v>
      </c>
      <c r="KXN32">
        <v>192599.27</v>
      </c>
      <c r="KXO32">
        <v>358470.01</v>
      </c>
      <c r="KXP32">
        <v>187479.93</v>
      </c>
      <c r="KXQ32">
        <v>76428.5</v>
      </c>
      <c r="KXR32">
        <v>261130.88</v>
      </c>
      <c r="KXS32">
        <v>270679.42</v>
      </c>
      <c r="KXT32">
        <v>134652.82</v>
      </c>
      <c r="KXU32">
        <v>321704.53000000003</v>
      </c>
      <c r="KXV32">
        <v>271624.95</v>
      </c>
      <c r="KXW32">
        <v>33848.19</v>
      </c>
      <c r="KXX32">
        <v>466173.32</v>
      </c>
      <c r="KXY32">
        <v>245360.43</v>
      </c>
      <c r="KXZ32">
        <v>179859.14</v>
      </c>
      <c r="KYA32">
        <v>4882.78</v>
      </c>
      <c r="KYB32">
        <v>422113.78</v>
      </c>
      <c r="KYC32">
        <v>466736.86</v>
      </c>
      <c r="KYD32">
        <v>420038</v>
      </c>
      <c r="KYE32">
        <v>388976.49</v>
      </c>
      <c r="KYF32">
        <v>371648.76</v>
      </c>
      <c r="KYG32">
        <v>40839.93</v>
      </c>
      <c r="KYH32">
        <v>447458.46</v>
      </c>
      <c r="KYI32">
        <v>475826.68</v>
      </c>
      <c r="KYJ32">
        <v>240546.67</v>
      </c>
      <c r="KYK32">
        <v>45877.279999999999</v>
      </c>
      <c r="KYL32">
        <v>154705.67000000001</v>
      </c>
      <c r="KYM32">
        <v>94229.48</v>
      </c>
      <c r="KYN32">
        <v>187238.18</v>
      </c>
      <c r="KYO32">
        <v>396449.64</v>
      </c>
      <c r="KYP32">
        <v>146560.81</v>
      </c>
      <c r="KYQ32">
        <v>387430.51</v>
      </c>
      <c r="KYR32">
        <v>180429.11</v>
      </c>
      <c r="KYS32">
        <v>219613.62</v>
      </c>
      <c r="KYT32">
        <v>148006</v>
      </c>
      <c r="KYU32">
        <v>411427.71</v>
      </c>
      <c r="KYV32">
        <v>477753</v>
      </c>
      <c r="KYW32">
        <v>190136.98</v>
      </c>
      <c r="KYX32">
        <v>269904.68</v>
      </c>
      <c r="KYY32">
        <v>287280.11</v>
      </c>
      <c r="KYZ32">
        <v>180366.98</v>
      </c>
      <c r="KZA32">
        <v>169555.21</v>
      </c>
      <c r="KZB32">
        <v>256787.57</v>
      </c>
      <c r="KZC32">
        <v>367561.84</v>
      </c>
      <c r="KZD32">
        <v>358752.05</v>
      </c>
      <c r="KZE32">
        <v>292381.51</v>
      </c>
      <c r="KZF32">
        <v>157891.01999999999</v>
      </c>
      <c r="KZG32">
        <v>23320.57</v>
      </c>
      <c r="KZH32">
        <v>463794.86</v>
      </c>
      <c r="KZI32">
        <v>436310.39</v>
      </c>
      <c r="KZJ32">
        <v>367996.81</v>
      </c>
      <c r="KZK32">
        <v>152871.97</v>
      </c>
      <c r="KZL32">
        <v>67378.429999999993</v>
      </c>
      <c r="KZM32">
        <v>479062.4</v>
      </c>
      <c r="KZN32">
        <v>4526.8599999999997</v>
      </c>
      <c r="KZO32">
        <v>112573.04</v>
      </c>
      <c r="KZP32">
        <v>89347.17</v>
      </c>
      <c r="KZQ32">
        <v>304336.52</v>
      </c>
      <c r="KZR32">
        <v>148918.74</v>
      </c>
      <c r="KZS32">
        <v>218497.49</v>
      </c>
      <c r="KZT32">
        <v>80699</v>
      </c>
      <c r="KZU32">
        <v>86377.43</v>
      </c>
      <c r="KZV32">
        <v>291175.45</v>
      </c>
      <c r="KZW32">
        <v>413991.28</v>
      </c>
      <c r="KZX32">
        <v>136025.09</v>
      </c>
      <c r="KZY32">
        <v>312640.23</v>
      </c>
      <c r="KZZ32">
        <v>234759.25</v>
      </c>
      <c r="LAA32">
        <v>322316.95</v>
      </c>
      <c r="LAB32">
        <v>147101.34</v>
      </c>
      <c r="LAC32">
        <v>1397.91</v>
      </c>
      <c r="LAD32">
        <v>323678.69</v>
      </c>
      <c r="LAE32">
        <v>176801.65</v>
      </c>
      <c r="LAF32">
        <v>90783.89</v>
      </c>
      <c r="LAG32">
        <v>113959.65</v>
      </c>
      <c r="LAH32">
        <v>349714.15</v>
      </c>
      <c r="LAI32">
        <v>418752.33</v>
      </c>
      <c r="LAJ32">
        <v>445580.95</v>
      </c>
      <c r="LAK32">
        <v>184555.29</v>
      </c>
      <c r="LAL32">
        <v>197169.51</v>
      </c>
      <c r="LAM32">
        <v>50549.38</v>
      </c>
      <c r="LAN32">
        <v>346458.55</v>
      </c>
      <c r="LAO32">
        <v>116842.82</v>
      </c>
      <c r="LAP32">
        <v>346104.86</v>
      </c>
      <c r="LAQ32">
        <v>191525.95</v>
      </c>
      <c r="LAR32">
        <v>124013.1</v>
      </c>
      <c r="LAS32">
        <v>283734.83</v>
      </c>
      <c r="LAT32">
        <v>66872.95</v>
      </c>
      <c r="LAU32">
        <v>423874.58</v>
      </c>
      <c r="LAV32">
        <v>384060.19</v>
      </c>
      <c r="LAW32">
        <v>6493.82</v>
      </c>
      <c r="LAX32">
        <v>72729.72</v>
      </c>
      <c r="LAY32">
        <v>81060.08</v>
      </c>
      <c r="LAZ32">
        <v>422585.25</v>
      </c>
      <c r="LBA32">
        <v>234172.89</v>
      </c>
      <c r="LBB32">
        <v>299284.02</v>
      </c>
      <c r="LBC32">
        <v>317600.57</v>
      </c>
      <c r="LBD32">
        <v>116430.97</v>
      </c>
      <c r="LBE32">
        <v>47743.57</v>
      </c>
      <c r="LBF32">
        <v>402436.42</v>
      </c>
      <c r="LBG32">
        <v>54524.55</v>
      </c>
      <c r="LBH32">
        <v>498444.09</v>
      </c>
      <c r="LBI32">
        <v>198564.99</v>
      </c>
      <c r="LBJ32">
        <v>133304.93</v>
      </c>
      <c r="LBK32">
        <v>269677.14</v>
      </c>
      <c r="LBL32">
        <v>179510.33</v>
      </c>
      <c r="LBM32">
        <v>404087.4</v>
      </c>
      <c r="LBN32">
        <v>228379.69</v>
      </c>
      <c r="LBO32">
        <v>14202.73</v>
      </c>
      <c r="LBP32">
        <v>164671.35999999999</v>
      </c>
      <c r="LBQ32">
        <v>35451.019999999997</v>
      </c>
      <c r="LBR32">
        <v>153184.71</v>
      </c>
      <c r="LBS32">
        <v>112409.54</v>
      </c>
      <c r="LBT32">
        <v>204504.4</v>
      </c>
      <c r="LBU32">
        <v>382285.08</v>
      </c>
      <c r="LBV32">
        <v>119360.73</v>
      </c>
      <c r="LBW32">
        <v>475088.24</v>
      </c>
      <c r="LBX32">
        <v>83678.48</v>
      </c>
      <c r="LBY32">
        <v>364901.46</v>
      </c>
      <c r="LBZ32">
        <v>186394.58</v>
      </c>
      <c r="LCA32">
        <v>126335.37</v>
      </c>
      <c r="LCB32">
        <v>290802.88</v>
      </c>
      <c r="LCC32">
        <v>151841.96</v>
      </c>
      <c r="LCD32">
        <v>320957.84000000003</v>
      </c>
      <c r="LCE32">
        <v>167237.66</v>
      </c>
      <c r="LCF32">
        <v>89412.65</v>
      </c>
      <c r="LCG32">
        <v>367012.14</v>
      </c>
      <c r="LCH32">
        <v>399386.61</v>
      </c>
      <c r="LCI32">
        <v>18703.68</v>
      </c>
      <c r="LCJ32">
        <v>154381.43</v>
      </c>
      <c r="LCK32">
        <v>227506.63</v>
      </c>
      <c r="LCL32">
        <v>256338.27</v>
      </c>
      <c r="LCM32">
        <v>63746.28</v>
      </c>
      <c r="LCN32">
        <v>395883.43</v>
      </c>
      <c r="LCO32">
        <v>100438.71</v>
      </c>
      <c r="LCP32">
        <v>446791.42</v>
      </c>
      <c r="LCQ32">
        <v>327822.02</v>
      </c>
      <c r="LCR32">
        <v>265813.21000000002</v>
      </c>
      <c r="LCS32">
        <v>86855.42</v>
      </c>
      <c r="LCT32">
        <v>153906.32</v>
      </c>
      <c r="LCU32">
        <v>341186.05</v>
      </c>
      <c r="LCV32">
        <v>304694.21000000002</v>
      </c>
      <c r="LCW32">
        <v>93790.3</v>
      </c>
      <c r="LCX32">
        <v>72873.91</v>
      </c>
      <c r="LCY32">
        <v>396664.79</v>
      </c>
      <c r="LCZ32">
        <v>262241.15999999997</v>
      </c>
      <c r="LDA32">
        <v>217742.5</v>
      </c>
      <c r="LDB32">
        <v>213761.3</v>
      </c>
      <c r="LDC32">
        <v>243763.4</v>
      </c>
      <c r="LDD32">
        <v>425984.86</v>
      </c>
      <c r="LDE32">
        <v>237538.87</v>
      </c>
      <c r="LDF32">
        <v>139981.24</v>
      </c>
      <c r="LDG32">
        <v>246511.55</v>
      </c>
      <c r="LDH32">
        <v>213916.17</v>
      </c>
      <c r="LDI32">
        <v>125957.24</v>
      </c>
      <c r="LDJ32">
        <v>197231.08</v>
      </c>
      <c r="LDK32">
        <v>486803.15</v>
      </c>
      <c r="LDL32">
        <v>114950.06</v>
      </c>
      <c r="LDM32">
        <v>366354.46</v>
      </c>
      <c r="LDN32">
        <v>182495.77</v>
      </c>
      <c r="LDO32">
        <v>219123.82</v>
      </c>
      <c r="LDP32">
        <v>128078.54</v>
      </c>
      <c r="LDQ32">
        <v>490652.5</v>
      </c>
      <c r="LDR32">
        <v>332906.49</v>
      </c>
      <c r="LDS32">
        <v>354562.42</v>
      </c>
      <c r="LDT32">
        <v>58053.72</v>
      </c>
      <c r="LDU32">
        <v>339650.99</v>
      </c>
      <c r="LDV32">
        <v>373165.2</v>
      </c>
      <c r="LDW32">
        <v>309230.39</v>
      </c>
      <c r="LDX32">
        <v>272210.98</v>
      </c>
      <c r="LDY32">
        <v>479500.49</v>
      </c>
      <c r="LDZ32">
        <v>191631.2</v>
      </c>
      <c r="LEA32">
        <v>53066.68</v>
      </c>
      <c r="LEB32">
        <v>106787.93</v>
      </c>
      <c r="LEC32">
        <v>13368.32</v>
      </c>
      <c r="LED32">
        <v>297067.98</v>
      </c>
      <c r="LEE32">
        <v>115281.08</v>
      </c>
      <c r="LEF32">
        <v>105017.57</v>
      </c>
      <c r="LEG32">
        <v>317065.76</v>
      </c>
      <c r="LEH32">
        <v>409288.02</v>
      </c>
      <c r="LEI32">
        <v>131980.21</v>
      </c>
      <c r="LEJ32">
        <v>140531.04999999999</v>
      </c>
      <c r="LEK32">
        <v>43457.31</v>
      </c>
      <c r="LEL32">
        <v>230894.15</v>
      </c>
      <c r="LEM32">
        <v>496133.43</v>
      </c>
      <c r="LEN32">
        <v>242627.31</v>
      </c>
      <c r="LEO32">
        <v>58899.13</v>
      </c>
      <c r="LEP32">
        <v>72013.66</v>
      </c>
      <c r="LEQ32">
        <v>37665.22</v>
      </c>
      <c r="LER32">
        <v>301767.71999999997</v>
      </c>
      <c r="LES32">
        <v>442044.59</v>
      </c>
      <c r="LET32">
        <v>20969.63</v>
      </c>
      <c r="LEU32">
        <v>38323.67</v>
      </c>
      <c r="LEV32">
        <v>387201.24</v>
      </c>
      <c r="LEW32">
        <v>56360.47</v>
      </c>
      <c r="LEX32">
        <v>489035.54</v>
      </c>
      <c r="LEY32">
        <v>319797.76000000001</v>
      </c>
      <c r="LEZ32">
        <v>101734.55</v>
      </c>
      <c r="LFA32">
        <v>366070.45</v>
      </c>
      <c r="LFB32">
        <v>160426.48000000001</v>
      </c>
      <c r="LFC32">
        <v>52239.72</v>
      </c>
      <c r="LFD32">
        <v>274925.71000000002</v>
      </c>
      <c r="LFE32">
        <v>100284.85</v>
      </c>
      <c r="LFF32">
        <v>168369.46</v>
      </c>
      <c r="LFG32">
        <v>378463.62</v>
      </c>
      <c r="LFH32">
        <v>144963.51</v>
      </c>
      <c r="LFI32">
        <v>68295.839999999997</v>
      </c>
      <c r="LFJ32">
        <v>67822.649999999994</v>
      </c>
      <c r="LFK32">
        <v>369481.18</v>
      </c>
      <c r="LFL32">
        <v>450429.89</v>
      </c>
      <c r="LFM32">
        <v>153899.26</v>
      </c>
      <c r="LFN32">
        <v>244046.99</v>
      </c>
      <c r="LFO32">
        <v>422311.5</v>
      </c>
      <c r="LFP32">
        <v>470371.63</v>
      </c>
      <c r="LFQ32">
        <v>344850.26</v>
      </c>
      <c r="LFR32">
        <v>144684.51</v>
      </c>
      <c r="LFS32">
        <v>468826.61</v>
      </c>
      <c r="LFT32">
        <v>98998.46</v>
      </c>
      <c r="LFU32">
        <v>120097.51</v>
      </c>
      <c r="LFV32">
        <v>202667.71</v>
      </c>
      <c r="LFW32">
        <v>321273.71999999997</v>
      </c>
      <c r="LFX32">
        <v>468221.31</v>
      </c>
      <c r="LFY32">
        <v>191597.27</v>
      </c>
      <c r="LFZ32">
        <v>116584</v>
      </c>
      <c r="LGA32">
        <v>456459.25</v>
      </c>
      <c r="LGB32">
        <v>11690.94</v>
      </c>
      <c r="LGC32">
        <v>415906.32</v>
      </c>
      <c r="LGD32">
        <v>35169.89</v>
      </c>
      <c r="LGE32">
        <v>61709.94</v>
      </c>
      <c r="LGF32">
        <v>192971.15</v>
      </c>
      <c r="LGG32">
        <v>57258.86</v>
      </c>
      <c r="LGH32">
        <v>233453.38</v>
      </c>
      <c r="LGI32">
        <v>224142.82</v>
      </c>
      <c r="LGJ32">
        <v>297449.26</v>
      </c>
      <c r="LGK32">
        <v>296558.45</v>
      </c>
      <c r="LGL32">
        <v>198718.96</v>
      </c>
      <c r="LGM32">
        <v>10385.08</v>
      </c>
      <c r="LGN32">
        <v>35827.050000000003</v>
      </c>
      <c r="LGO32">
        <v>32040.49</v>
      </c>
      <c r="LGP32">
        <v>450252.04</v>
      </c>
      <c r="LGQ32">
        <v>151079.23000000001</v>
      </c>
      <c r="LGR32">
        <v>51963.85</v>
      </c>
      <c r="LGS32">
        <v>237582.43</v>
      </c>
      <c r="LGT32">
        <v>20807.25</v>
      </c>
      <c r="LGU32">
        <v>104561.92</v>
      </c>
      <c r="LGV32">
        <v>221411.22</v>
      </c>
      <c r="LGW32">
        <v>347334.57</v>
      </c>
      <c r="LGX32">
        <v>429848.85</v>
      </c>
      <c r="LGY32">
        <v>125435.81</v>
      </c>
      <c r="LGZ32">
        <v>6538.81</v>
      </c>
      <c r="LHA32">
        <v>97351.9</v>
      </c>
      <c r="LHB32">
        <v>344416</v>
      </c>
      <c r="LHC32">
        <v>324383.42</v>
      </c>
      <c r="LHD32">
        <v>413967.95</v>
      </c>
      <c r="LHE32">
        <v>457840.03</v>
      </c>
      <c r="LHF32">
        <v>261067.2</v>
      </c>
      <c r="LHG32">
        <v>176792.35</v>
      </c>
      <c r="LHH32">
        <v>83998.24</v>
      </c>
      <c r="LHI32">
        <v>445385.46</v>
      </c>
      <c r="LHJ32">
        <v>149253.57</v>
      </c>
      <c r="LHK32">
        <v>434022.41</v>
      </c>
      <c r="LHL32">
        <v>126328.4</v>
      </c>
      <c r="LHM32">
        <v>37812.18</v>
      </c>
      <c r="LHN32">
        <v>436991</v>
      </c>
      <c r="LHO32">
        <v>371750.28</v>
      </c>
      <c r="LHP32">
        <v>62246.25</v>
      </c>
      <c r="LHQ32">
        <v>158019.17000000001</v>
      </c>
      <c r="LHR32">
        <v>79180.87</v>
      </c>
      <c r="LHS32">
        <v>81831.17</v>
      </c>
      <c r="LHT32">
        <v>204742.47</v>
      </c>
      <c r="LHU32">
        <v>486835.4</v>
      </c>
      <c r="LHV32">
        <v>87544.13</v>
      </c>
      <c r="LHW32">
        <v>492045.82</v>
      </c>
      <c r="LHX32">
        <v>408131.71</v>
      </c>
      <c r="LHY32">
        <v>19296.509999999998</v>
      </c>
      <c r="LHZ32">
        <v>123048.74</v>
      </c>
      <c r="LIA32">
        <v>125009.27</v>
      </c>
      <c r="LIB32">
        <v>367940.92</v>
      </c>
      <c r="LIC32">
        <v>419182.08000000002</v>
      </c>
      <c r="LID32">
        <v>134334.16</v>
      </c>
      <c r="LIE32">
        <v>84481.68</v>
      </c>
      <c r="LIF32">
        <v>193978.16</v>
      </c>
      <c r="LIG32">
        <v>293240.14</v>
      </c>
      <c r="LIH32">
        <v>337054.74</v>
      </c>
      <c r="LII32">
        <v>33397.31</v>
      </c>
      <c r="LIJ32">
        <v>344350.3</v>
      </c>
      <c r="LIK32">
        <v>491463.18</v>
      </c>
      <c r="LIL32">
        <v>262868.26</v>
      </c>
      <c r="LIM32">
        <v>61808.9</v>
      </c>
      <c r="LIN32">
        <v>84224.68</v>
      </c>
      <c r="LIO32">
        <v>96392.3</v>
      </c>
      <c r="LIP32">
        <v>263882.73</v>
      </c>
      <c r="LIQ32">
        <v>188439.7</v>
      </c>
      <c r="LIR32">
        <v>281892.55</v>
      </c>
      <c r="LIS32">
        <v>90072.73</v>
      </c>
      <c r="LIT32">
        <v>458580.31</v>
      </c>
      <c r="LIU32">
        <v>225599.99</v>
      </c>
      <c r="LIV32">
        <v>105147.78</v>
      </c>
      <c r="LIW32">
        <v>336536.94</v>
      </c>
      <c r="LIX32">
        <v>179541.23</v>
      </c>
      <c r="LIY32">
        <v>76429.62</v>
      </c>
      <c r="LIZ32">
        <v>2205.5300000000002</v>
      </c>
      <c r="LJA32">
        <v>416915.36</v>
      </c>
      <c r="LJB32">
        <v>345125.22</v>
      </c>
      <c r="LJC32">
        <v>377940.6</v>
      </c>
      <c r="LJD32">
        <v>284974.37</v>
      </c>
      <c r="LJE32">
        <v>266025.61</v>
      </c>
      <c r="LJF32">
        <v>393934.68</v>
      </c>
      <c r="LJG32">
        <v>315583.84999999998</v>
      </c>
      <c r="LJH32">
        <v>44408.75</v>
      </c>
      <c r="LJI32">
        <v>201621.08</v>
      </c>
      <c r="LJJ32">
        <v>197900.18</v>
      </c>
      <c r="LJK32">
        <v>469442.21</v>
      </c>
      <c r="LJL32">
        <v>451558.73</v>
      </c>
      <c r="LJM32">
        <v>143143.82</v>
      </c>
      <c r="LJN32">
        <v>201622.49</v>
      </c>
      <c r="LJO32">
        <v>55747.29</v>
      </c>
      <c r="LJP32">
        <v>191794.23</v>
      </c>
      <c r="LJQ32">
        <v>388468.1</v>
      </c>
      <c r="LJR32">
        <v>178406.33</v>
      </c>
      <c r="LJS32">
        <v>27407.94</v>
      </c>
      <c r="LJT32">
        <v>232265.73</v>
      </c>
      <c r="LJU32">
        <v>118619.58</v>
      </c>
      <c r="LJV32">
        <v>419803.54</v>
      </c>
      <c r="LJW32">
        <v>359732.96</v>
      </c>
      <c r="LJX32">
        <v>268534.08</v>
      </c>
      <c r="LJY32">
        <v>498313.97</v>
      </c>
      <c r="LJZ32">
        <v>250484.06</v>
      </c>
      <c r="LKA32">
        <v>464260.34</v>
      </c>
      <c r="LKB32">
        <v>10144.82</v>
      </c>
      <c r="LKC32">
        <v>495622.53</v>
      </c>
      <c r="LKD32">
        <v>252501.16</v>
      </c>
      <c r="LKE32">
        <v>229514.51</v>
      </c>
      <c r="LKF32">
        <v>902.82</v>
      </c>
      <c r="LKG32">
        <v>164315.41</v>
      </c>
      <c r="LKH32">
        <v>49413.86</v>
      </c>
      <c r="LKI32">
        <v>375943.43</v>
      </c>
      <c r="LKJ32">
        <v>306697.03999999998</v>
      </c>
      <c r="LKK32">
        <v>379959.87</v>
      </c>
      <c r="LKL32">
        <v>142082.56</v>
      </c>
      <c r="LKM32">
        <v>475356.73</v>
      </c>
      <c r="LKN32">
        <v>460406.24</v>
      </c>
      <c r="LKO32">
        <v>87178.4</v>
      </c>
      <c r="LKP32">
        <v>439685.12</v>
      </c>
      <c r="LKQ32">
        <v>392775.18</v>
      </c>
      <c r="LKR32">
        <v>464764.59</v>
      </c>
      <c r="LKS32">
        <v>164549.24</v>
      </c>
      <c r="LKT32">
        <v>67981.039999999994</v>
      </c>
      <c r="LKU32">
        <v>232786.48</v>
      </c>
      <c r="LKV32">
        <v>109017.86</v>
      </c>
      <c r="LKW32">
        <v>231439.62</v>
      </c>
      <c r="LKX32">
        <v>47549.87</v>
      </c>
      <c r="LKY32">
        <v>106893.36</v>
      </c>
      <c r="LKZ32">
        <v>86867.26</v>
      </c>
      <c r="LLA32">
        <v>25418.51</v>
      </c>
      <c r="LLB32">
        <v>316687.14</v>
      </c>
      <c r="LLC32">
        <v>304701.24</v>
      </c>
      <c r="LLD32">
        <v>221033.32</v>
      </c>
      <c r="LLE32">
        <v>272401.32</v>
      </c>
      <c r="LLF32">
        <v>311781.19</v>
      </c>
      <c r="LLG32">
        <v>460492.6</v>
      </c>
      <c r="LLH32">
        <v>189836.18</v>
      </c>
      <c r="LLI32">
        <v>89081.03</v>
      </c>
      <c r="LLJ32">
        <v>483513.37</v>
      </c>
      <c r="LLK32">
        <v>179150.9</v>
      </c>
      <c r="LLL32">
        <v>381645.67</v>
      </c>
      <c r="LLM32">
        <v>42912.49</v>
      </c>
      <c r="LLN32">
        <v>11911.27</v>
      </c>
      <c r="LLO32">
        <v>217216.23</v>
      </c>
      <c r="LLP32">
        <v>89473.87</v>
      </c>
      <c r="LLQ32">
        <v>139814.70000000001</v>
      </c>
      <c r="LLR32">
        <v>455608.01</v>
      </c>
      <c r="LLS32">
        <v>408546.33</v>
      </c>
      <c r="LLT32">
        <v>474128.51</v>
      </c>
      <c r="LLU32">
        <v>422405.12</v>
      </c>
      <c r="LLV32">
        <v>436547.66</v>
      </c>
      <c r="LLW32">
        <v>213903.57</v>
      </c>
      <c r="LLX32">
        <v>470980.4</v>
      </c>
      <c r="LLY32">
        <v>95373.01</v>
      </c>
      <c r="LLZ32">
        <v>215358.37</v>
      </c>
      <c r="LMA32">
        <v>156573.53</v>
      </c>
      <c r="LMB32">
        <v>269115.05</v>
      </c>
      <c r="LMC32">
        <v>368102.26</v>
      </c>
      <c r="LMD32">
        <v>388600.87</v>
      </c>
      <c r="LME32">
        <v>402258.31</v>
      </c>
      <c r="LMF32">
        <v>316610.01</v>
      </c>
      <c r="LMG32">
        <v>450004</v>
      </c>
      <c r="LMH32">
        <v>93139.89</v>
      </c>
      <c r="LMI32">
        <v>259004.12</v>
      </c>
      <c r="LMJ32">
        <v>348104.04</v>
      </c>
      <c r="LMK32">
        <v>408213.03</v>
      </c>
      <c r="LML32">
        <v>411085.37</v>
      </c>
      <c r="LMM32">
        <v>425857.75</v>
      </c>
      <c r="LMN32">
        <v>273364.25</v>
      </c>
      <c r="LMO32">
        <v>307960.25</v>
      </c>
      <c r="LMP32">
        <v>212461.04</v>
      </c>
      <c r="LMQ32">
        <v>88966.17</v>
      </c>
      <c r="LMR32">
        <v>183329.51</v>
      </c>
      <c r="LMS32">
        <v>122558.73</v>
      </c>
      <c r="LMT32">
        <v>394663.07</v>
      </c>
      <c r="LMU32">
        <v>252753.69</v>
      </c>
      <c r="LMV32">
        <v>494216.53</v>
      </c>
      <c r="LMW32">
        <v>349843.14</v>
      </c>
      <c r="LMX32">
        <v>307649.59000000003</v>
      </c>
      <c r="LMY32">
        <v>321546.02</v>
      </c>
      <c r="LMZ32">
        <v>354580.51</v>
      </c>
      <c r="LNA32">
        <v>205719.93</v>
      </c>
      <c r="LNB32">
        <v>92172.51</v>
      </c>
      <c r="LNC32">
        <v>101753.87</v>
      </c>
      <c r="LND32">
        <v>432713.88</v>
      </c>
      <c r="LNE32">
        <v>191552.76</v>
      </c>
      <c r="LNF32">
        <v>53877.87</v>
      </c>
      <c r="LNG32">
        <v>152313.22</v>
      </c>
      <c r="LNH32">
        <v>454223.96</v>
      </c>
      <c r="LNI32">
        <v>373097.16</v>
      </c>
      <c r="LNJ32">
        <v>138734.75</v>
      </c>
      <c r="LNK32">
        <v>222942.44</v>
      </c>
      <c r="LNL32">
        <v>363452.43</v>
      </c>
      <c r="LNM32">
        <v>323388.13</v>
      </c>
      <c r="LNN32">
        <v>317715.28000000003</v>
      </c>
      <c r="LNO32">
        <v>437709.96</v>
      </c>
      <c r="LNP32">
        <v>444339.75</v>
      </c>
      <c r="LNQ32">
        <v>60886.75</v>
      </c>
      <c r="LNR32">
        <v>151699.09</v>
      </c>
      <c r="LNS32">
        <v>455090.15</v>
      </c>
      <c r="LNT32">
        <v>43629.04</v>
      </c>
      <c r="LNU32">
        <v>290595.5</v>
      </c>
      <c r="LNV32">
        <v>119748.55</v>
      </c>
      <c r="LNW32">
        <v>486308.56</v>
      </c>
      <c r="LNX32">
        <v>185462.27</v>
      </c>
      <c r="LNY32">
        <v>184466.01</v>
      </c>
      <c r="LNZ32">
        <v>340165.14</v>
      </c>
      <c r="LOA32">
        <v>306088.32000000001</v>
      </c>
      <c r="LOB32">
        <v>240124.33</v>
      </c>
      <c r="LOC32">
        <v>432849.38</v>
      </c>
      <c r="LOD32">
        <v>229841.24</v>
      </c>
      <c r="LOE32">
        <v>144564.21</v>
      </c>
      <c r="LOF32">
        <v>321418.15999999997</v>
      </c>
      <c r="LOG32">
        <v>256105.33</v>
      </c>
      <c r="LOH32">
        <v>109459.27</v>
      </c>
      <c r="LOI32">
        <v>39713.5</v>
      </c>
      <c r="LOJ32">
        <v>129811.86</v>
      </c>
      <c r="LOK32">
        <v>442430.29</v>
      </c>
      <c r="LOL32">
        <v>334837.84999999998</v>
      </c>
      <c r="LOM32">
        <v>225243.27</v>
      </c>
      <c r="LON32">
        <v>464180.76</v>
      </c>
      <c r="LOO32">
        <v>497034.39</v>
      </c>
      <c r="LOP32">
        <v>315278.21999999997</v>
      </c>
      <c r="LOQ32">
        <v>27553.439999999999</v>
      </c>
      <c r="LOR32">
        <v>467227.62</v>
      </c>
      <c r="LOS32">
        <v>37059.449999999997</v>
      </c>
      <c r="LOT32">
        <v>17098.919999999998</v>
      </c>
      <c r="LOU32">
        <v>56303.76</v>
      </c>
      <c r="LOV32">
        <v>493682.52</v>
      </c>
      <c r="LOW32">
        <v>10236.129999999999</v>
      </c>
      <c r="LOX32">
        <v>149894.87</v>
      </c>
      <c r="LOY32">
        <v>160117.89000000001</v>
      </c>
      <c r="LOZ32">
        <v>409488.81</v>
      </c>
      <c r="LPA32">
        <v>262225.51</v>
      </c>
      <c r="LPB32">
        <v>119695.86</v>
      </c>
      <c r="LPC32">
        <v>244875.44</v>
      </c>
      <c r="LPD32">
        <v>453103.23</v>
      </c>
      <c r="LPE32">
        <v>282316.52</v>
      </c>
      <c r="LPF32">
        <v>94084.58</v>
      </c>
      <c r="LPG32">
        <v>138786.78</v>
      </c>
      <c r="LPH32">
        <v>423847.74</v>
      </c>
      <c r="LPI32">
        <v>405484.15</v>
      </c>
      <c r="LPJ32">
        <v>116256.09</v>
      </c>
      <c r="LPK32">
        <v>480201.48</v>
      </c>
      <c r="LPL32">
        <v>28755.67</v>
      </c>
      <c r="LPM32">
        <v>234436.28</v>
      </c>
      <c r="LPN32">
        <v>148171.35999999999</v>
      </c>
      <c r="LPO32">
        <v>124552.48</v>
      </c>
      <c r="LPP32">
        <v>349430.44</v>
      </c>
      <c r="LPQ32">
        <v>420867.54</v>
      </c>
      <c r="LPR32">
        <v>373278.29</v>
      </c>
      <c r="LPS32">
        <v>169733.71</v>
      </c>
      <c r="LPT32">
        <v>643</v>
      </c>
      <c r="LPU32">
        <v>77661.45</v>
      </c>
      <c r="LPV32">
        <v>307569.02</v>
      </c>
      <c r="LPW32">
        <v>31024.92</v>
      </c>
      <c r="LPX32">
        <v>168789.28</v>
      </c>
      <c r="LPY32">
        <v>298850.34000000003</v>
      </c>
      <c r="LPZ32">
        <v>185757.72</v>
      </c>
      <c r="LQA32">
        <v>144848.57999999999</v>
      </c>
      <c r="LQB32">
        <v>444503.84</v>
      </c>
      <c r="LQC32">
        <v>409086.33</v>
      </c>
      <c r="LQD32">
        <v>78797.2</v>
      </c>
      <c r="LQE32">
        <v>212364.91</v>
      </c>
      <c r="LQF32">
        <v>484137.71</v>
      </c>
      <c r="LQG32">
        <v>216888.76</v>
      </c>
      <c r="LQH32">
        <v>236965.77</v>
      </c>
      <c r="LQI32">
        <v>323046.78999999998</v>
      </c>
      <c r="LQJ32">
        <v>112709.3</v>
      </c>
      <c r="LQK32">
        <v>451498.09</v>
      </c>
      <c r="LQL32">
        <v>24525.79</v>
      </c>
      <c r="LQM32">
        <v>157622.41</v>
      </c>
      <c r="LQN32">
        <v>454592.58</v>
      </c>
      <c r="LQO32">
        <v>402624.49</v>
      </c>
      <c r="LQP32">
        <v>114231.03999999999</v>
      </c>
      <c r="LQQ32">
        <v>117374.51</v>
      </c>
      <c r="LQR32">
        <v>232664.69</v>
      </c>
      <c r="LQS32">
        <v>499878.49</v>
      </c>
      <c r="LQT32">
        <v>377123.69</v>
      </c>
      <c r="LQU32">
        <v>259876.78</v>
      </c>
      <c r="LQV32">
        <v>329046.94</v>
      </c>
      <c r="LQW32">
        <v>474885.66</v>
      </c>
      <c r="LQX32">
        <v>178218.91</v>
      </c>
      <c r="LQY32">
        <v>10241.43</v>
      </c>
      <c r="LQZ32">
        <v>251601.94</v>
      </c>
      <c r="LRA32">
        <v>198602.96</v>
      </c>
      <c r="LRB32">
        <v>449009.5</v>
      </c>
      <c r="LRC32">
        <v>365348.12</v>
      </c>
      <c r="LRD32">
        <v>385340.67</v>
      </c>
      <c r="LRE32">
        <v>253839.35</v>
      </c>
      <c r="LRF32">
        <v>226000.84</v>
      </c>
      <c r="LRG32">
        <v>465181.75</v>
      </c>
      <c r="LRH32">
        <v>291419.93</v>
      </c>
      <c r="LRI32">
        <v>304649.37</v>
      </c>
      <c r="LRJ32">
        <v>77269.899999999994</v>
      </c>
      <c r="LRK32">
        <v>91431.93</v>
      </c>
      <c r="LRL32">
        <v>331209.82</v>
      </c>
      <c r="LRM32">
        <v>476396.18</v>
      </c>
      <c r="LRN32">
        <v>228106.09</v>
      </c>
      <c r="LRO32">
        <v>408479.48</v>
      </c>
      <c r="LRP32">
        <v>328703.07</v>
      </c>
      <c r="LRQ32">
        <v>431893.98</v>
      </c>
      <c r="LRR32">
        <v>108500.81</v>
      </c>
      <c r="LRS32">
        <v>303418.59999999998</v>
      </c>
      <c r="LRT32">
        <v>322445.59000000003</v>
      </c>
      <c r="LRU32">
        <v>369899.85</v>
      </c>
      <c r="LRV32">
        <v>224525.12</v>
      </c>
      <c r="LRW32">
        <v>463694.58</v>
      </c>
      <c r="LRX32">
        <v>460864.79</v>
      </c>
      <c r="LRY32">
        <v>333324.34999999998</v>
      </c>
      <c r="LRZ32">
        <v>221795.3</v>
      </c>
      <c r="LSA32">
        <v>239758.72</v>
      </c>
      <c r="LSB32">
        <v>380197.78</v>
      </c>
      <c r="LSC32">
        <v>335462.8</v>
      </c>
      <c r="LSD32">
        <v>420906.04</v>
      </c>
      <c r="LSE32">
        <v>218846.19</v>
      </c>
      <c r="LSF32">
        <v>483637.83</v>
      </c>
      <c r="LSG32">
        <v>356804.38</v>
      </c>
      <c r="LSH32">
        <v>336630.67</v>
      </c>
      <c r="LSI32">
        <v>409750.8</v>
      </c>
      <c r="LSJ32">
        <v>486236.45</v>
      </c>
      <c r="LSK32">
        <v>262870.24</v>
      </c>
      <c r="LSL32">
        <v>208058.45</v>
      </c>
      <c r="LSM32">
        <v>89577.7</v>
      </c>
      <c r="LSN32">
        <v>54897.27</v>
      </c>
      <c r="LSO32">
        <v>211414.2</v>
      </c>
      <c r="LSP32">
        <v>26320.34</v>
      </c>
      <c r="LSQ32">
        <v>427809.86</v>
      </c>
      <c r="LSR32">
        <v>56097</v>
      </c>
      <c r="LSS32">
        <v>304893.2</v>
      </c>
      <c r="LST32">
        <v>81834.36</v>
      </c>
      <c r="LSU32">
        <v>288824.78000000003</v>
      </c>
      <c r="LSV32">
        <v>364885.88</v>
      </c>
      <c r="LSW32">
        <v>283686.96999999997</v>
      </c>
      <c r="LSX32">
        <v>426630.6</v>
      </c>
      <c r="LSY32">
        <v>46717.02</v>
      </c>
      <c r="LSZ32">
        <v>4389.8100000000004</v>
      </c>
      <c r="LTA32">
        <v>237283.61</v>
      </c>
      <c r="LTB32">
        <v>387721.77</v>
      </c>
      <c r="LTC32">
        <v>99492.22</v>
      </c>
      <c r="LTD32">
        <v>77254.81</v>
      </c>
      <c r="LTE32">
        <v>392607.16</v>
      </c>
      <c r="LTF32">
        <v>412426.63</v>
      </c>
      <c r="LTG32">
        <v>408602.82</v>
      </c>
      <c r="LTH32">
        <v>179210.69</v>
      </c>
      <c r="LTI32">
        <v>478792.6</v>
      </c>
      <c r="LTJ32">
        <v>402180.13</v>
      </c>
      <c r="LTK32">
        <v>234387.07</v>
      </c>
      <c r="LTL32">
        <v>241237.29</v>
      </c>
      <c r="LTM32">
        <v>271620.71999999997</v>
      </c>
      <c r="LTN32">
        <v>160573.69</v>
      </c>
      <c r="LTO32">
        <v>493486.65</v>
      </c>
      <c r="LTP32">
        <v>306058.23999999999</v>
      </c>
      <c r="LTQ32">
        <v>315069.96999999997</v>
      </c>
      <c r="LTR32">
        <v>395065.23</v>
      </c>
      <c r="LTS32">
        <v>388733.94</v>
      </c>
      <c r="LTT32">
        <v>124810.69</v>
      </c>
      <c r="LTU32">
        <v>156170.38</v>
      </c>
      <c r="LTV32">
        <v>480047.51</v>
      </c>
      <c r="LTW32">
        <v>367134.78</v>
      </c>
      <c r="LTX32">
        <v>306485.59000000003</v>
      </c>
      <c r="LTY32">
        <v>243560.33</v>
      </c>
      <c r="LTZ32">
        <v>293422.08000000002</v>
      </c>
      <c r="LUA32">
        <v>89598.03</v>
      </c>
      <c r="LUB32">
        <v>112289.04</v>
      </c>
      <c r="LUC32">
        <v>145787.73000000001</v>
      </c>
      <c r="LUD32">
        <v>287229.11</v>
      </c>
      <c r="LUE32">
        <v>218896.15</v>
      </c>
      <c r="LUF32">
        <v>145050.01</v>
      </c>
      <c r="LUG32">
        <v>357143.77</v>
      </c>
      <c r="LUH32">
        <v>90867.41</v>
      </c>
      <c r="LUI32">
        <v>72810.259999999995</v>
      </c>
      <c r="LUJ32">
        <v>356734.29</v>
      </c>
      <c r="LUK32">
        <v>256520.95999999999</v>
      </c>
      <c r="LUL32">
        <v>392896.98</v>
      </c>
      <c r="LUM32">
        <v>158487.17000000001</v>
      </c>
      <c r="LUN32">
        <v>43095.199999999997</v>
      </c>
      <c r="LUO32">
        <v>2629.51</v>
      </c>
      <c r="LUP32">
        <v>299851</v>
      </c>
      <c r="LUQ32">
        <v>210864.67</v>
      </c>
      <c r="LUR32">
        <v>333402.33</v>
      </c>
      <c r="LUS32">
        <v>61390.400000000001</v>
      </c>
      <c r="LUT32">
        <v>486224.01</v>
      </c>
      <c r="LUU32">
        <v>448186.4</v>
      </c>
      <c r="LUV32">
        <v>349558.15</v>
      </c>
      <c r="LUW32">
        <v>329912.38</v>
      </c>
      <c r="LUX32">
        <v>6822.54</v>
      </c>
      <c r="LUY32">
        <v>49590.02</v>
      </c>
      <c r="LUZ32">
        <v>60541.02</v>
      </c>
      <c r="LVA32">
        <v>254544.36</v>
      </c>
      <c r="LVB32">
        <v>329810.96000000002</v>
      </c>
      <c r="LVC32">
        <v>115129.75</v>
      </c>
      <c r="LVD32">
        <v>15587.09</v>
      </c>
      <c r="LVE32">
        <v>4386.3999999999996</v>
      </c>
      <c r="LVF32">
        <v>225133.55</v>
      </c>
      <c r="LVG32">
        <v>298256.93</v>
      </c>
      <c r="LVH32">
        <v>158778.93</v>
      </c>
      <c r="LVI32">
        <v>164066.76</v>
      </c>
      <c r="LVJ32">
        <v>409981.5</v>
      </c>
      <c r="LVK32">
        <v>151078.44</v>
      </c>
      <c r="LVL32">
        <v>39604.57</v>
      </c>
      <c r="LVM32">
        <v>233671.66</v>
      </c>
      <c r="LVN32">
        <v>418722.64</v>
      </c>
      <c r="LVO32">
        <v>244642.5</v>
      </c>
      <c r="LVP32">
        <v>210236.05</v>
      </c>
      <c r="LVQ32">
        <v>348439.3</v>
      </c>
      <c r="LVR32">
        <v>163643.18</v>
      </c>
      <c r="LVS32">
        <v>378072.56</v>
      </c>
      <c r="LVT32">
        <v>471337.72</v>
      </c>
      <c r="LVU32">
        <v>171652.84</v>
      </c>
      <c r="LVV32">
        <v>256718.56</v>
      </c>
      <c r="LVW32">
        <v>74281.42</v>
      </c>
      <c r="LVX32">
        <v>308540.59000000003</v>
      </c>
      <c r="LVY32">
        <v>18128.41</v>
      </c>
      <c r="LVZ32">
        <v>311242.19</v>
      </c>
      <c r="LWA32">
        <v>23443.41</v>
      </c>
      <c r="LWB32">
        <v>61260.67</v>
      </c>
      <c r="LWC32">
        <v>330306.71999999997</v>
      </c>
      <c r="LWD32">
        <v>365199.83</v>
      </c>
      <c r="LWE32">
        <v>291198.09999999998</v>
      </c>
      <c r="LWF32">
        <v>237780.58</v>
      </c>
      <c r="LWG32">
        <v>327149.90999999997</v>
      </c>
      <c r="LWH32">
        <v>163473.16</v>
      </c>
      <c r="LWI32">
        <v>96466.68</v>
      </c>
      <c r="LWJ32">
        <v>436745.08</v>
      </c>
      <c r="LWK32">
        <v>175046.99</v>
      </c>
      <c r="LWL32">
        <v>328433.23</v>
      </c>
      <c r="LWM32">
        <v>395797.65</v>
      </c>
      <c r="LWN32">
        <v>86986.77</v>
      </c>
      <c r="LWO32">
        <v>363250.74</v>
      </c>
      <c r="LWP32">
        <v>7737.18</v>
      </c>
      <c r="LWQ32">
        <v>79919.179999999993</v>
      </c>
      <c r="LWR32">
        <v>319345.65999999997</v>
      </c>
      <c r="LWS32">
        <v>224666.97</v>
      </c>
      <c r="LWT32">
        <v>417224.71</v>
      </c>
      <c r="LWU32">
        <v>453189.23</v>
      </c>
      <c r="LWV32">
        <v>23202.61</v>
      </c>
      <c r="LWW32">
        <v>11128.66</v>
      </c>
      <c r="LWX32">
        <v>493498.18</v>
      </c>
      <c r="LWY32">
        <v>475250.23</v>
      </c>
      <c r="LWZ32">
        <v>495090.06</v>
      </c>
      <c r="LXA32">
        <v>153981.24</v>
      </c>
      <c r="LXB32">
        <v>138950.81</v>
      </c>
      <c r="LXC32">
        <v>169328.84</v>
      </c>
      <c r="LXD32">
        <v>469815.31</v>
      </c>
      <c r="LXE32">
        <v>169308.9</v>
      </c>
      <c r="LXF32">
        <v>382886.94</v>
      </c>
      <c r="LXG32">
        <v>377015.19</v>
      </c>
      <c r="LXH32">
        <v>159281.56</v>
      </c>
      <c r="LXI32">
        <v>479029.98</v>
      </c>
      <c r="LXJ32">
        <v>340557.07</v>
      </c>
      <c r="LXK32">
        <v>171199.51</v>
      </c>
      <c r="LXL32">
        <v>23950.37</v>
      </c>
      <c r="LXM32">
        <v>339464.49</v>
      </c>
      <c r="LXN32">
        <v>30101.25</v>
      </c>
      <c r="LXO32">
        <v>394865.87</v>
      </c>
      <c r="LXP32">
        <v>258691.81</v>
      </c>
      <c r="LXQ32">
        <v>130259.95</v>
      </c>
      <c r="LXR32">
        <v>169116.65</v>
      </c>
      <c r="LXS32">
        <v>287268.47999999998</v>
      </c>
      <c r="LXT32">
        <v>21596.3</v>
      </c>
      <c r="LXU32">
        <v>294347.03000000003</v>
      </c>
      <c r="LXV32">
        <v>15797.39</v>
      </c>
      <c r="LXW32">
        <v>308730.78000000003</v>
      </c>
      <c r="LXX32">
        <v>368670.28</v>
      </c>
      <c r="LXY32">
        <v>382169.55</v>
      </c>
      <c r="LXZ32">
        <v>221277.99</v>
      </c>
      <c r="LYA32">
        <v>40942.800000000003</v>
      </c>
      <c r="LYB32">
        <v>148985.03</v>
      </c>
      <c r="LYC32">
        <v>280612.43</v>
      </c>
      <c r="LYD32">
        <v>194958.7</v>
      </c>
      <c r="LYE32">
        <v>272051.06</v>
      </c>
      <c r="LYF32">
        <v>69871.399999999994</v>
      </c>
      <c r="LYG32">
        <v>70120.36</v>
      </c>
      <c r="LYH32">
        <v>269497.90999999997</v>
      </c>
      <c r="LYI32">
        <v>199773.9</v>
      </c>
      <c r="LYJ32">
        <v>360068</v>
      </c>
      <c r="LYK32">
        <v>304623.2</v>
      </c>
      <c r="LYL32">
        <v>250445.88</v>
      </c>
      <c r="LYM32">
        <v>460730.85</v>
      </c>
      <c r="LYN32">
        <v>401406.66</v>
      </c>
      <c r="LYO32">
        <v>44596.6</v>
      </c>
      <c r="LYP32">
        <v>169398.54</v>
      </c>
      <c r="LYQ32">
        <v>362481.32</v>
      </c>
      <c r="LYR32">
        <v>145840.26</v>
      </c>
      <c r="LYS32">
        <v>451501</v>
      </c>
      <c r="LYT32">
        <v>80743.02</v>
      </c>
      <c r="LYU32">
        <v>423210.33</v>
      </c>
      <c r="LYV32">
        <v>474856.22</v>
      </c>
      <c r="LYW32">
        <v>473312.88</v>
      </c>
      <c r="LYX32">
        <v>88254.62</v>
      </c>
      <c r="LYY32">
        <v>50954.18</v>
      </c>
      <c r="LYZ32">
        <v>364550.56</v>
      </c>
      <c r="LZA32">
        <v>41183.61</v>
      </c>
      <c r="LZB32">
        <v>11485.03</v>
      </c>
      <c r="LZC32">
        <v>271379.26</v>
      </c>
      <c r="LZD32">
        <v>241448.26</v>
      </c>
      <c r="LZE32">
        <v>290376.57</v>
      </c>
      <c r="LZF32">
        <v>309385.53999999998</v>
      </c>
      <c r="LZG32">
        <v>258113.23</v>
      </c>
      <c r="LZH32">
        <v>3676.88</v>
      </c>
      <c r="LZI32">
        <v>499365.16</v>
      </c>
      <c r="LZJ32">
        <v>485704.98</v>
      </c>
      <c r="LZK32">
        <v>36443.120000000003</v>
      </c>
      <c r="LZL32">
        <v>332481.07</v>
      </c>
      <c r="LZM32">
        <v>472958.3</v>
      </c>
      <c r="LZN32">
        <v>290452.2</v>
      </c>
      <c r="LZO32">
        <v>417942.33</v>
      </c>
      <c r="LZP32">
        <v>255178.05</v>
      </c>
      <c r="LZQ32">
        <v>52040.98</v>
      </c>
      <c r="LZR32">
        <v>358506.11</v>
      </c>
      <c r="LZS32">
        <v>269966.28000000003</v>
      </c>
      <c r="LZT32">
        <v>140305.45000000001</v>
      </c>
      <c r="LZU32">
        <v>86155.13</v>
      </c>
      <c r="LZV32">
        <v>116021.03</v>
      </c>
      <c r="LZW32">
        <v>71139.89</v>
      </c>
      <c r="LZX32">
        <v>497058.8</v>
      </c>
      <c r="LZY32">
        <v>181739.88</v>
      </c>
      <c r="LZZ32">
        <v>138106.51</v>
      </c>
      <c r="MAA32">
        <v>451587.65</v>
      </c>
      <c r="MAB32">
        <v>183017.12</v>
      </c>
      <c r="MAC32">
        <v>275989.26</v>
      </c>
      <c r="MAD32">
        <v>101624.12</v>
      </c>
      <c r="MAE32">
        <v>331619.8</v>
      </c>
      <c r="MAF32">
        <v>63890.18</v>
      </c>
      <c r="MAG32">
        <v>313349.24</v>
      </c>
      <c r="MAH32">
        <v>171946.85</v>
      </c>
      <c r="MAI32">
        <v>159131.14000000001</v>
      </c>
      <c r="MAJ32">
        <v>481311.95</v>
      </c>
      <c r="MAK32">
        <v>326848.59999999998</v>
      </c>
      <c r="MAL32">
        <v>139472.95000000001</v>
      </c>
      <c r="MAM32">
        <v>344744.67</v>
      </c>
      <c r="MAN32">
        <v>168063.74</v>
      </c>
      <c r="MAO32">
        <v>413929.26</v>
      </c>
      <c r="MAP32">
        <v>350144.61</v>
      </c>
      <c r="MAQ32">
        <v>4265.2</v>
      </c>
      <c r="MAR32">
        <v>370156.83</v>
      </c>
      <c r="MAS32">
        <v>26182.44</v>
      </c>
      <c r="MAT32">
        <v>372349.89</v>
      </c>
      <c r="MAU32">
        <v>245250.2</v>
      </c>
      <c r="MAV32">
        <v>433346.94</v>
      </c>
      <c r="MAW32">
        <v>351608.66</v>
      </c>
      <c r="MAX32">
        <v>475391.69</v>
      </c>
      <c r="MAY32">
        <v>310525.94</v>
      </c>
      <c r="MAZ32">
        <v>4997.6400000000003</v>
      </c>
      <c r="MBA32">
        <v>156083.93</v>
      </c>
      <c r="MBB32">
        <v>189301.11</v>
      </c>
      <c r="MBC32">
        <v>279059.40999999997</v>
      </c>
      <c r="MBD32">
        <v>239215.87</v>
      </c>
      <c r="MBE32">
        <v>255324.45</v>
      </c>
      <c r="MBF32">
        <v>27043.29</v>
      </c>
      <c r="MBG32">
        <v>434781.97</v>
      </c>
      <c r="MBH32">
        <v>28017.61</v>
      </c>
      <c r="MBI32">
        <v>466638.75</v>
      </c>
      <c r="MBJ32">
        <v>291014.64</v>
      </c>
      <c r="MBK32">
        <v>263673.90999999997</v>
      </c>
      <c r="MBL32">
        <v>230421.07</v>
      </c>
      <c r="MBM32">
        <v>12039.34</v>
      </c>
      <c r="MBN32">
        <v>393378.01</v>
      </c>
      <c r="MBO32">
        <v>340444.17</v>
      </c>
      <c r="MBP32">
        <v>185452.06</v>
      </c>
      <c r="MBQ32">
        <v>49128.53</v>
      </c>
      <c r="MBR32">
        <v>474534.61</v>
      </c>
      <c r="MBS32">
        <v>400389.73</v>
      </c>
      <c r="MBT32">
        <v>184589.59</v>
      </c>
      <c r="MBU32">
        <v>250825.44</v>
      </c>
      <c r="MBV32">
        <v>167721.18</v>
      </c>
      <c r="MBW32">
        <v>488829.73</v>
      </c>
      <c r="MBX32">
        <v>286334.81</v>
      </c>
      <c r="MBY32">
        <v>179568.97</v>
      </c>
      <c r="MBZ32">
        <v>197733.6</v>
      </c>
      <c r="MCA32">
        <v>97855.09</v>
      </c>
      <c r="MCB32">
        <v>79625.84</v>
      </c>
      <c r="MCC32">
        <v>20161.18</v>
      </c>
      <c r="MCD32">
        <v>150600.46</v>
      </c>
      <c r="MCE32">
        <v>392406.44</v>
      </c>
      <c r="MCF32">
        <v>209192.71</v>
      </c>
      <c r="MCG32">
        <v>193080.42</v>
      </c>
      <c r="MCH32">
        <v>474213.68</v>
      </c>
      <c r="MCI32">
        <v>424536.61</v>
      </c>
      <c r="MCJ32">
        <v>42118.29</v>
      </c>
      <c r="MCK32">
        <v>24835.26</v>
      </c>
      <c r="MCL32">
        <v>408728.78</v>
      </c>
      <c r="MCM32">
        <v>13166.84</v>
      </c>
      <c r="MCN32">
        <v>282374.68</v>
      </c>
      <c r="MCO32">
        <v>231019.38</v>
      </c>
      <c r="MCP32">
        <v>159680.63</v>
      </c>
      <c r="MCQ32">
        <v>20108.419999999998</v>
      </c>
      <c r="MCR32">
        <v>123788.02</v>
      </c>
      <c r="MCS32">
        <v>245281.55</v>
      </c>
      <c r="MCT32">
        <v>166742.74</v>
      </c>
      <c r="MCU32">
        <v>190362.95</v>
      </c>
      <c r="MCV32">
        <v>499016.24</v>
      </c>
      <c r="MCW32">
        <v>375691.78</v>
      </c>
      <c r="MCX32">
        <v>298945.25</v>
      </c>
      <c r="MCY32">
        <v>304386.23</v>
      </c>
      <c r="MCZ32">
        <v>186584.73</v>
      </c>
      <c r="MDA32">
        <v>252883.21</v>
      </c>
      <c r="MDB32">
        <v>233789.49</v>
      </c>
      <c r="MDC32">
        <v>170255.62</v>
      </c>
      <c r="MDD32">
        <v>193678.47</v>
      </c>
      <c r="MDE32">
        <v>294241.24</v>
      </c>
      <c r="MDF32">
        <v>451386.75</v>
      </c>
      <c r="MDG32">
        <v>209560.68</v>
      </c>
      <c r="MDH32">
        <v>367102.41</v>
      </c>
      <c r="MDI32">
        <v>203630.54</v>
      </c>
      <c r="MDJ32">
        <v>228184.16</v>
      </c>
      <c r="MDK32">
        <v>140332.99</v>
      </c>
      <c r="MDL32">
        <v>86150.58</v>
      </c>
      <c r="MDM32">
        <v>130733.57</v>
      </c>
      <c r="MDN32">
        <v>158157.37</v>
      </c>
      <c r="MDO32">
        <v>46335.34</v>
      </c>
      <c r="MDP32">
        <v>173706.78</v>
      </c>
      <c r="MDQ32">
        <v>15814.71</v>
      </c>
      <c r="MDR32">
        <v>320487.53999999998</v>
      </c>
      <c r="MDS32">
        <v>131481.26</v>
      </c>
      <c r="MDT32">
        <v>231021.51</v>
      </c>
      <c r="MDU32">
        <v>285790.83</v>
      </c>
      <c r="MDV32">
        <v>160808.45000000001</v>
      </c>
      <c r="MDW32">
        <v>360263.92</v>
      </c>
      <c r="MDX32">
        <v>89469.25</v>
      </c>
      <c r="MDY32">
        <v>248199.04000000001</v>
      </c>
      <c r="MDZ32">
        <v>206655.18</v>
      </c>
      <c r="MEA32">
        <v>141812.89000000001</v>
      </c>
      <c r="MEB32">
        <v>187914.82</v>
      </c>
      <c r="MEC32">
        <v>61740.37</v>
      </c>
      <c r="MED32">
        <v>227896.61</v>
      </c>
      <c r="MEE32">
        <v>319947.62</v>
      </c>
      <c r="MEF32">
        <v>241117.46</v>
      </c>
      <c r="MEG32">
        <v>354399.28</v>
      </c>
      <c r="MEH32">
        <v>295156.90999999997</v>
      </c>
      <c r="MEI32">
        <v>309267.88</v>
      </c>
      <c r="MEJ32">
        <v>49408.86</v>
      </c>
      <c r="MEK32">
        <v>339276.66</v>
      </c>
      <c r="MEL32">
        <v>87869.19</v>
      </c>
      <c r="MEM32">
        <v>360081.39</v>
      </c>
      <c r="MEN32">
        <v>427907.16</v>
      </c>
      <c r="MEO32">
        <v>11556.49</v>
      </c>
      <c r="MEP32">
        <v>325460.89</v>
      </c>
      <c r="MEQ32">
        <v>468465.91999999998</v>
      </c>
      <c r="MER32">
        <v>393253.13</v>
      </c>
      <c r="MES32">
        <v>441221.77</v>
      </c>
      <c r="MET32">
        <v>499422.22</v>
      </c>
      <c r="MEU32">
        <v>60224.07</v>
      </c>
      <c r="MEV32">
        <v>162264.54</v>
      </c>
      <c r="MEW32">
        <v>265618</v>
      </c>
      <c r="MEX32">
        <v>153096.24</v>
      </c>
      <c r="MEY32">
        <v>230565.1</v>
      </c>
      <c r="MEZ32">
        <v>211914.03</v>
      </c>
      <c r="MFA32">
        <v>415990.48</v>
      </c>
      <c r="MFB32">
        <v>323798.05</v>
      </c>
      <c r="MFC32">
        <v>140233.57999999999</v>
      </c>
      <c r="MFD32">
        <v>359757.07</v>
      </c>
      <c r="MFE32">
        <v>251008.02</v>
      </c>
      <c r="MFF32">
        <v>425499.84</v>
      </c>
      <c r="MFG32">
        <v>92819.49</v>
      </c>
      <c r="MFH32">
        <v>100104.24</v>
      </c>
      <c r="MFI32">
        <v>331147.76</v>
      </c>
      <c r="MFJ32">
        <v>437474.91</v>
      </c>
      <c r="MFK32">
        <v>9604.1299999999992</v>
      </c>
      <c r="MFL32">
        <v>249675.22</v>
      </c>
      <c r="MFM32">
        <v>369277.49</v>
      </c>
      <c r="MFN32">
        <v>286087.19</v>
      </c>
      <c r="MFO32">
        <v>408633.88</v>
      </c>
      <c r="MFP32">
        <v>353095.26</v>
      </c>
      <c r="MFQ32">
        <v>380697.93</v>
      </c>
      <c r="MFR32">
        <v>49129.32</v>
      </c>
      <c r="MFS32">
        <v>419271.94</v>
      </c>
      <c r="MFT32">
        <v>167756.82999999999</v>
      </c>
      <c r="MFU32">
        <v>127972.16</v>
      </c>
      <c r="MFV32">
        <v>277041.15000000002</v>
      </c>
      <c r="MFW32">
        <v>116542.75</v>
      </c>
      <c r="MFX32">
        <v>80534.16</v>
      </c>
      <c r="MFY32">
        <v>161319.60999999999</v>
      </c>
      <c r="MFZ32">
        <v>490083.91</v>
      </c>
      <c r="MGA32">
        <v>234158.77</v>
      </c>
      <c r="MGB32">
        <v>492196.92</v>
      </c>
      <c r="MGC32">
        <v>275847.59000000003</v>
      </c>
      <c r="MGD32">
        <v>265777.15000000002</v>
      </c>
      <c r="MGE32">
        <v>44724.6</v>
      </c>
      <c r="MGF32">
        <v>351019.75</v>
      </c>
      <c r="MGG32">
        <v>329946.7</v>
      </c>
      <c r="MGH32">
        <v>434441.04</v>
      </c>
      <c r="MGI32">
        <v>43643.05</v>
      </c>
      <c r="MGJ32">
        <v>243924.67</v>
      </c>
      <c r="MGK32">
        <v>290152.65000000002</v>
      </c>
      <c r="MGL32">
        <v>43856.14</v>
      </c>
      <c r="MGM32">
        <v>32161.07</v>
      </c>
      <c r="MGN32">
        <v>290005.43</v>
      </c>
      <c r="MGO32">
        <v>76932.19</v>
      </c>
      <c r="MGP32">
        <v>109390.88</v>
      </c>
      <c r="MGQ32">
        <v>68951.81</v>
      </c>
      <c r="MGR32">
        <v>251768.27</v>
      </c>
      <c r="MGS32">
        <v>44105.87</v>
      </c>
      <c r="MGT32">
        <v>366276.76</v>
      </c>
      <c r="MGU32">
        <v>199022.63</v>
      </c>
      <c r="MGV32">
        <v>476864.99</v>
      </c>
      <c r="MGW32">
        <v>254905.97</v>
      </c>
      <c r="MGX32">
        <v>126946.05</v>
      </c>
      <c r="MGY32">
        <v>494906.64</v>
      </c>
      <c r="MGZ32">
        <v>38039.599999999999</v>
      </c>
      <c r="MHA32">
        <v>251511.4</v>
      </c>
      <c r="MHB32">
        <v>38297.72</v>
      </c>
      <c r="MHC32">
        <v>298588.71999999997</v>
      </c>
      <c r="MHD32">
        <v>319993.7</v>
      </c>
      <c r="MHE32">
        <v>459932.77</v>
      </c>
      <c r="MHF32">
        <v>349423.34</v>
      </c>
      <c r="MHG32">
        <v>185956.55</v>
      </c>
      <c r="MHH32">
        <v>356603.82</v>
      </c>
      <c r="MHI32">
        <v>87737.32</v>
      </c>
      <c r="MHJ32">
        <v>247125.32</v>
      </c>
      <c r="MHK32">
        <v>453937.54</v>
      </c>
      <c r="MHL32">
        <v>248993.16</v>
      </c>
      <c r="MHM32">
        <v>258691.11</v>
      </c>
      <c r="MHN32">
        <v>165122.78</v>
      </c>
      <c r="MHO32">
        <v>249367.42</v>
      </c>
      <c r="MHP32">
        <v>131273.35</v>
      </c>
      <c r="MHQ32">
        <v>221089.3</v>
      </c>
      <c r="MHR32">
        <v>174845.84</v>
      </c>
      <c r="MHS32">
        <v>417776.82</v>
      </c>
      <c r="MHT32">
        <v>268118.40999999997</v>
      </c>
      <c r="MHU32">
        <v>451021.62</v>
      </c>
      <c r="MHV32">
        <v>371762.76</v>
      </c>
      <c r="MHW32">
        <v>94086.67</v>
      </c>
      <c r="MHX32">
        <v>219625.87</v>
      </c>
      <c r="MHY32">
        <v>40603.1</v>
      </c>
      <c r="MHZ32">
        <v>341526.25</v>
      </c>
      <c r="MIA32">
        <v>390704.06</v>
      </c>
      <c r="MIB32">
        <v>447301.15</v>
      </c>
      <c r="MIC32">
        <v>210853.54</v>
      </c>
      <c r="MID32">
        <v>469884.69</v>
      </c>
      <c r="MIE32">
        <v>137146.04</v>
      </c>
      <c r="MIF32">
        <v>180019.69</v>
      </c>
      <c r="MIG32">
        <v>178938.55</v>
      </c>
      <c r="MIH32">
        <v>130361.93</v>
      </c>
      <c r="MII32">
        <v>19872.86</v>
      </c>
      <c r="MIJ32">
        <v>125084</v>
      </c>
      <c r="MIK32">
        <v>48382.61</v>
      </c>
      <c r="MIL32">
        <v>68160.59</v>
      </c>
      <c r="MIM32">
        <v>364966.65</v>
      </c>
      <c r="MIN32">
        <v>266265.56</v>
      </c>
      <c r="MIO32">
        <v>458854.86</v>
      </c>
      <c r="MIP32">
        <v>170731.48</v>
      </c>
      <c r="MIQ32">
        <v>219861.1</v>
      </c>
      <c r="MIR32">
        <v>4713.92</v>
      </c>
      <c r="MIS32">
        <v>429842.37</v>
      </c>
      <c r="MIT32">
        <v>66216.850000000006</v>
      </c>
      <c r="MIU32">
        <v>369227.33</v>
      </c>
      <c r="MIV32">
        <v>220585.92</v>
      </c>
      <c r="MIW32">
        <v>429181.03</v>
      </c>
      <c r="MIX32">
        <v>482835.96</v>
      </c>
      <c r="MIY32">
        <v>400505.54</v>
      </c>
      <c r="MIZ32">
        <v>367214.97</v>
      </c>
      <c r="MJA32">
        <v>362576.88</v>
      </c>
      <c r="MJB32">
        <v>133169.17000000001</v>
      </c>
      <c r="MJC32">
        <v>418714.73</v>
      </c>
      <c r="MJD32">
        <v>163429.89000000001</v>
      </c>
      <c r="MJE32">
        <v>97307.26</v>
      </c>
      <c r="MJF32">
        <v>199771.19</v>
      </c>
      <c r="MJG32">
        <v>376515.31</v>
      </c>
      <c r="MJH32">
        <v>128066.98</v>
      </c>
      <c r="MJI32">
        <v>492513.18</v>
      </c>
      <c r="MJJ32">
        <v>334395.87</v>
      </c>
      <c r="MJK32">
        <v>87930.2</v>
      </c>
      <c r="MJL32">
        <v>297236.26</v>
      </c>
      <c r="MJM32">
        <v>270467.96000000002</v>
      </c>
      <c r="MJN32">
        <v>142702.91</v>
      </c>
      <c r="MJO32">
        <v>485483.22</v>
      </c>
      <c r="MJP32">
        <v>321297.90000000002</v>
      </c>
      <c r="MJQ32">
        <v>9346.92</v>
      </c>
      <c r="MJR32">
        <v>337166.92</v>
      </c>
      <c r="MJS32">
        <v>66321.19</v>
      </c>
      <c r="MJT32">
        <v>244364.29</v>
      </c>
      <c r="MJU32">
        <v>349622.82</v>
      </c>
      <c r="MJV32">
        <v>29343.5</v>
      </c>
      <c r="MJW32">
        <v>281311.96999999997</v>
      </c>
      <c r="MJX32">
        <v>479632.46</v>
      </c>
      <c r="MJY32">
        <v>318397.24</v>
      </c>
      <c r="MJZ32">
        <v>280033.02</v>
      </c>
      <c r="MKA32">
        <v>35032.71</v>
      </c>
      <c r="MKB32">
        <v>220237.34</v>
      </c>
      <c r="MKC32">
        <v>41068.29</v>
      </c>
      <c r="MKD32">
        <v>236127.21</v>
      </c>
      <c r="MKE32">
        <v>233686.05</v>
      </c>
      <c r="MKF32">
        <v>212322.78</v>
      </c>
      <c r="MKG32">
        <v>230329.46</v>
      </c>
      <c r="MKH32">
        <v>5674.8</v>
      </c>
      <c r="MKI32">
        <v>47502.14</v>
      </c>
      <c r="MKJ32">
        <v>375193.31</v>
      </c>
      <c r="MKK32">
        <v>307963.28000000003</v>
      </c>
      <c r="MKL32">
        <v>86308.33</v>
      </c>
      <c r="MKM32">
        <v>26561.93</v>
      </c>
      <c r="MKN32">
        <v>376036.7</v>
      </c>
      <c r="MKO32">
        <v>143139.60999999999</v>
      </c>
      <c r="MKP32">
        <v>90176.8</v>
      </c>
      <c r="MKQ32">
        <v>103523.6</v>
      </c>
      <c r="MKR32">
        <v>188373.96</v>
      </c>
      <c r="MKS32">
        <v>319103.77</v>
      </c>
      <c r="MKT32">
        <v>301584.09000000003</v>
      </c>
      <c r="MKU32">
        <v>317916.40999999997</v>
      </c>
      <c r="MKV32">
        <v>187805.73</v>
      </c>
      <c r="MKW32">
        <v>217347.03</v>
      </c>
      <c r="MKX32">
        <v>104484.36</v>
      </c>
      <c r="MKY32">
        <v>229273.65</v>
      </c>
      <c r="MKZ32">
        <v>349169.76</v>
      </c>
      <c r="MLA32">
        <v>91254.17</v>
      </c>
      <c r="MLB32">
        <v>40991.379999999997</v>
      </c>
      <c r="MLC32">
        <v>466245.88</v>
      </c>
      <c r="MLD32">
        <v>59009.94</v>
      </c>
      <c r="MLE32">
        <v>281439.48</v>
      </c>
      <c r="MLF32">
        <v>296771.84000000003</v>
      </c>
      <c r="MLG32">
        <v>70257.679999999993</v>
      </c>
      <c r="MLH32">
        <v>142654.01</v>
      </c>
      <c r="MLI32">
        <v>132887.39000000001</v>
      </c>
      <c r="MLJ32">
        <v>267689.84000000003</v>
      </c>
      <c r="MLK32">
        <v>399385.05</v>
      </c>
      <c r="MLL32">
        <v>263228.34999999998</v>
      </c>
      <c r="MLM32">
        <v>130694.8</v>
      </c>
      <c r="MLN32">
        <v>114003.58</v>
      </c>
      <c r="MLO32">
        <v>374834.52</v>
      </c>
      <c r="MLP32">
        <v>6736.11</v>
      </c>
      <c r="MLQ32">
        <v>81174.37</v>
      </c>
      <c r="MLR32">
        <v>307238</v>
      </c>
      <c r="MLS32">
        <v>137955.15</v>
      </c>
      <c r="MLT32">
        <v>407300.54</v>
      </c>
      <c r="MLU32">
        <v>2664.48</v>
      </c>
      <c r="MLV32">
        <v>11826.28</v>
      </c>
      <c r="MLW32">
        <v>157773.94</v>
      </c>
      <c r="MLX32">
        <v>160553.25</v>
      </c>
      <c r="MLY32">
        <v>78865.94</v>
      </c>
      <c r="MLZ32">
        <v>35915.339999999997</v>
      </c>
      <c r="MMA32">
        <v>149984.69</v>
      </c>
      <c r="MMB32">
        <v>499835.66</v>
      </c>
      <c r="MMC32">
        <v>322661.3</v>
      </c>
      <c r="MMD32">
        <v>219782.22</v>
      </c>
      <c r="MME32">
        <v>248475.08</v>
      </c>
      <c r="MMF32">
        <v>66002.87</v>
      </c>
      <c r="MMG32">
        <v>109657.95</v>
      </c>
      <c r="MMH32">
        <v>471688.02</v>
      </c>
      <c r="MMI32">
        <v>108549.22</v>
      </c>
      <c r="MMJ32">
        <v>261783.53</v>
      </c>
      <c r="MMK32">
        <v>353010.42</v>
      </c>
      <c r="MML32">
        <v>371884.51</v>
      </c>
      <c r="MMM32">
        <v>150549.66</v>
      </c>
      <c r="MMN32">
        <v>199479.44</v>
      </c>
      <c r="MMO32">
        <v>113666.15</v>
      </c>
      <c r="MMP32">
        <v>229504.96</v>
      </c>
      <c r="MMQ32">
        <v>362536.93</v>
      </c>
      <c r="MMR32">
        <v>468433.38</v>
      </c>
      <c r="MMS32">
        <v>181135.44</v>
      </c>
      <c r="MMT32">
        <v>194167.17</v>
      </c>
      <c r="MMU32">
        <v>450130.25</v>
      </c>
      <c r="MMV32">
        <v>277268.05</v>
      </c>
      <c r="MMW32">
        <v>89996.7</v>
      </c>
      <c r="MMX32">
        <v>178601.68</v>
      </c>
      <c r="MMY32">
        <v>360780.11</v>
      </c>
      <c r="MMZ32">
        <v>155459.76999999999</v>
      </c>
      <c r="MNA32">
        <v>291005.21000000002</v>
      </c>
      <c r="MNB32">
        <v>309934.78000000003</v>
      </c>
      <c r="MNC32">
        <v>272594.40000000002</v>
      </c>
      <c r="MND32">
        <v>224592.83</v>
      </c>
      <c r="MNE32">
        <v>54719.79</v>
      </c>
      <c r="MNF32">
        <v>96750.34</v>
      </c>
      <c r="MNG32">
        <v>133194.6</v>
      </c>
      <c r="MNH32">
        <v>469263.56</v>
      </c>
      <c r="MNI32">
        <v>205770.79</v>
      </c>
      <c r="MNJ32">
        <v>294413.92</v>
      </c>
      <c r="MNK32">
        <v>446376.85</v>
      </c>
      <c r="MNL32">
        <v>48447.17</v>
      </c>
      <c r="MNM32">
        <v>135832.43</v>
      </c>
      <c r="MNN32">
        <v>66921.070000000007</v>
      </c>
      <c r="MNO32">
        <v>263317.51</v>
      </c>
      <c r="MNP32">
        <v>406062.78</v>
      </c>
      <c r="MNQ32">
        <v>76982.41</v>
      </c>
      <c r="MNR32">
        <v>477210.32</v>
      </c>
      <c r="MNS32">
        <v>12837.73</v>
      </c>
      <c r="MNT32">
        <v>32752.89</v>
      </c>
      <c r="MNU32">
        <v>256189.52</v>
      </c>
      <c r="MNV32">
        <v>200621.89</v>
      </c>
      <c r="MNW32">
        <v>334198.14</v>
      </c>
      <c r="MNX32">
        <v>108923.21</v>
      </c>
      <c r="MNY32">
        <v>366534.38</v>
      </c>
      <c r="MNZ32">
        <v>408613.22</v>
      </c>
      <c r="MOA32">
        <v>270302.59000000003</v>
      </c>
      <c r="MOB32">
        <v>373123.96</v>
      </c>
      <c r="MOC32">
        <v>186085.24</v>
      </c>
      <c r="MOD32">
        <v>130488.89</v>
      </c>
      <c r="MOE32">
        <v>222304.21</v>
      </c>
      <c r="MOF32">
        <v>424262.57</v>
      </c>
      <c r="MOG32">
        <v>353531.2</v>
      </c>
      <c r="MOH32">
        <v>112470.48</v>
      </c>
      <c r="MOI32">
        <v>323844.44</v>
      </c>
      <c r="MOJ32">
        <v>373542.11</v>
      </c>
      <c r="MOK32">
        <v>327826.95</v>
      </c>
      <c r="MOL32">
        <v>245302.23</v>
      </c>
      <c r="MOM32">
        <v>67265.73</v>
      </c>
      <c r="MON32">
        <v>491438.27</v>
      </c>
      <c r="MOO32">
        <v>416607.19</v>
      </c>
      <c r="MOP32">
        <v>191067.16</v>
      </c>
      <c r="MOQ32">
        <v>239258.79</v>
      </c>
      <c r="MOR32">
        <v>79365.64</v>
      </c>
      <c r="MOS32">
        <v>220346.35</v>
      </c>
      <c r="MOT32">
        <v>231146.44</v>
      </c>
      <c r="MOU32">
        <v>102467.21</v>
      </c>
      <c r="MOV32">
        <v>301943.57</v>
      </c>
      <c r="MOW32">
        <v>333877.28000000003</v>
      </c>
      <c r="MOX32">
        <v>69869.36</v>
      </c>
      <c r="MOY32">
        <v>157606.74</v>
      </c>
      <c r="MOZ32">
        <v>11783.95</v>
      </c>
      <c r="MPA32">
        <v>142488.49</v>
      </c>
      <c r="MPB32">
        <v>241601.9</v>
      </c>
      <c r="MPC32">
        <v>338455.63</v>
      </c>
      <c r="MPD32">
        <v>127209.2</v>
      </c>
      <c r="MPE32">
        <v>302168.59000000003</v>
      </c>
      <c r="MPF32">
        <v>482940.51</v>
      </c>
      <c r="MPG32">
        <v>36135.81</v>
      </c>
      <c r="MPH32">
        <v>169026.88</v>
      </c>
      <c r="MPI32">
        <v>82138.75</v>
      </c>
      <c r="MPJ32">
        <v>473282.13</v>
      </c>
      <c r="MPK32">
        <v>108693.74</v>
      </c>
      <c r="MPL32">
        <v>168338.63</v>
      </c>
      <c r="MPM32">
        <v>123008.93</v>
      </c>
      <c r="MPN32">
        <v>395570.83</v>
      </c>
      <c r="MPO32">
        <v>385843.5</v>
      </c>
      <c r="MPP32">
        <v>225491.41</v>
      </c>
      <c r="MPQ32">
        <v>563.41999999999996</v>
      </c>
      <c r="MPR32">
        <v>283825.34999999998</v>
      </c>
      <c r="MPS32">
        <v>383896.24</v>
      </c>
      <c r="MPT32">
        <v>130991.43</v>
      </c>
      <c r="MPU32">
        <v>59210.46</v>
      </c>
      <c r="MPV32">
        <v>301392.18</v>
      </c>
      <c r="MPW32">
        <v>227975.41</v>
      </c>
      <c r="MPX32">
        <v>47463.41</v>
      </c>
      <c r="MPY32">
        <v>309644.18</v>
      </c>
      <c r="MPZ32">
        <v>100482.45</v>
      </c>
      <c r="MQA32">
        <v>13371.97</v>
      </c>
      <c r="MQB32">
        <v>354368.93</v>
      </c>
      <c r="MQC32">
        <v>85743.31</v>
      </c>
      <c r="MQD32">
        <v>350523.63</v>
      </c>
      <c r="MQE32">
        <v>392978.75</v>
      </c>
      <c r="MQF32">
        <v>91014.98</v>
      </c>
      <c r="MQG32">
        <v>477701.89</v>
      </c>
      <c r="MQH32">
        <v>275604.5</v>
      </c>
      <c r="MQI32">
        <v>266984.14</v>
      </c>
      <c r="MQJ32">
        <v>353925.27</v>
      </c>
      <c r="MQK32">
        <v>352917.28</v>
      </c>
      <c r="MQL32">
        <v>2047.77</v>
      </c>
      <c r="MQM32">
        <v>103184.19</v>
      </c>
      <c r="MQN32">
        <v>212252.81</v>
      </c>
      <c r="MQO32">
        <v>276205.75</v>
      </c>
      <c r="MQP32">
        <v>11103.64</v>
      </c>
      <c r="MQQ32">
        <v>17506.78</v>
      </c>
      <c r="MQR32">
        <v>306418.99</v>
      </c>
      <c r="MQS32">
        <v>34277.17</v>
      </c>
      <c r="MQT32">
        <v>160188.78</v>
      </c>
      <c r="MQU32">
        <v>435577.03</v>
      </c>
      <c r="MQV32">
        <v>490704.69</v>
      </c>
      <c r="MQW32">
        <v>24741.65</v>
      </c>
      <c r="MQX32">
        <v>378390.8</v>
      </c>
      <c r="MQY32">
        <v>321725.90999999997</v>
      </c>
      <c r="MQZ32">
        <v>208198.88</v>
      </c>
      <c r="MRA32">
        <v>45535.07</v>
      </c>
      <c r="MRB32">
        <v>151719.22</v>
      </c>
      <c r="MRC32">
        <v>276194.65000000002</v>
      </c>
      <c r="MRD32">
        <v>240003.92</v>
      </c>
      <c r="MRE32">
        <v>406294.17</v>
      </c>
      <c r="MRF32">
        <v>68476.69</v>
      </c>
      <c r="MRG32">
        <v>90624.1</v>
      </c>
      <c r="MRH32">
        <v>3661.78</v>
      </c>
      <c r="MRI32">
        <v>448880.33</v>
      </c>
      <c r="MRJ32">
        <v>368051.43</v>
      </c>
      <c r="MRK32">
        <v>213294.19</v>
      </c>
      <c r="MRL32">
        <v>138915.62</v>
      </c>
      <c r="MRM32">
        <v>337754.37</v>
      </c>
      <c r="MRN32">
        <v>307422.63</v>
      </c>
      <c r="MRO32">
        <v>321159.42</v>
      </c>
      <c r="MRP32">
        <v>430674.38</v>
      </c>
      <c r="MRQ32">
        <v>143456.14000000001</v>
      </c>
      <c r="MRR32">
        <v>282160.44</v>
      </c>
      <c r="MRS32">
        <v>341813.15</v>
      </c>
      <c r="MRT32">
        <v>238936.95</v>
      </c>
      <c r="MRU32">
        <v>296692.98</v>
      </c>
      <c r="MRV32">
        <v>407379.4</v>
      </c>
      <c r="MRW32">
        <v>57646.71</v>
      </c>
      <c r="MRX32">
        <v>323627.84999999998</v>
      </c>
      <c r="MRY32">
        <v>306174.36</v>
      </c>
      <c r="MRZ32">
        <v>213856.17</v>
      </c>
      <c r="MSA32">
        <v>198061.08</v>
      </c>
      <c r="MSB32">
        <v>134229.51999999999</v>
      </c>
      <c r="MSC32">
        <v>275044.08</v>
      </c>
      <c r="MSD32">
        <v>165250.39000000001</v>
      </c>
      <c r="MSE32">
        <v>186957.95</v>
      </c>
      <c r="MSF32">
        <v>113578.53</v>
      </c>
      <c r="MSG32">
        <v>89732.800000000003</v>
      </c>
      <c r="MSH32">
        <v>474989.65</v>
      </c>
      <c r="MSI32">
        <v>276403.09000000003</v>
      </c>
      <c r="MSJ32">
        <v>199272.61</v>
      </c>
      <c r="MSK32">
        <v>285775.46000000002</v>
      </c>
      <c r="MSL32">
        <v>188226.73</v>
      </c>
      <c r="MSM32">
        <v>87130.6</v>
      </c>
      <c r="MSN32">
        <v>183589.16</v>
      </c>
      <c r="MSO32">
        <v>345614.38</v>
      </c>
      <c r="MSP32">
        <v>317522.46000000002</v>
      </c>
      <c r="MSQ32">
        <v>231152.82</v>
      </c>
      <c r="MSR32">
        <v>199699.02</v>
      </c>
      <c r="MSS32">
        <v>199064.9</v>
      </c>
      <c r="MST32">
        <v>137602.19</v>
      </c>
      <c r="MSU32">
        <v>420382.81</v>
      </c>
      <c r="MSV32">
        <v>208620.59</v>
      </c>
      <c r="MSW32">
        <v>130252.82</v>
      </c>
      <c r="MSX32">
        <v>29838.639999999999</v>
      </c>
      <c r="MSY32">
        <v>71471.11</v>
      </c>
      <c r="MSZ32">
        <v>198999.93</v>
      </c>
      <c r="MTA32">
        <v>423688.97</v>
      </c>
      <c r="MTB32">
        <v>218308.99</v>
      </c>
      <c r="MTC32">
        <v>305195.5</v>
      </c>
      <c r="MTD32">
        <v>244488.12</v>
      </c>
      <c r="MTE32">
        <v>335295.13</v>
      </c>
      <c r="MTF32">
        <v>464300.24</v>
      </c>
      <c r="MTG32">
        <v>174104.3</v>
      </c>
      <c r="MTH32">
        <v>394340.15</v>
      </c>
      <c r="MTI32">
        <v>243084.82</v>
      </c>
      <c r="MTJ32">
        <v>328409.95</v>
      </c>
      <c r="MTK32">
        <v>493771.17</v>
      </c>
      <c r="MTL32">
        <v>187555.93</v>
      </c>
      <c r="MTM32">
        <v>184041.2</v>
      </c>
      <c r="MTN32">
        <v>354437.04</v>
      </c>
      <c r="MTO32">
        <v>109754.82</v>
      </c>
      <c r="MTP32">
        <v>339210.44</v>
      </c>
      <c r="MTQ32">
        <v>377362.07</v>
      </c>
      <c r="MTR32">
        <v>423983.5</v>
      </c>
      <c r="MTS32">
        <v>389759.55</v>
      </c>
      <c r="MTT32">
        <v>189760.21</v>
      </c>
      <c r="MTU32">
        <v>285627.39</v>
      </c>
      <c r="MTV32">
        <v>220802.24</v>
      </c>
      <c r="MTW32">
        <v>170275.91</v>
      </c>
      <c r="MTX32">
        <v>143188.24</v>
      </c>
      <c r="MTY32">
        <v>51468.3</v>
      </c>
      <c r="MTZ32">
        <v>179377.87</v>
      </c>
      <c r="MUA32">
        <v>232997.26</v>
      </c>
      <c r="MUB32">
        <v>302874.84000000003</v>
      </c>
      <c r="MUC32">
        <v>197919.41</v>
      </c>
      <c r="MUD32">
        <v>401532.27</v>
      </c>
      <c r="MUE32">
        <v>139936.06</v>
      </c>
      <c r="MUF32">
        <v>174799.01</v>
      </c>
      <c r="MUG32">
        <v>407409.37</v>
      </c>
      <c r="MUH32">
        <v>368996.3</v>
      </c>
      <c r="MUI32">
        <v>211119.08</v>
      </c>
      <c r="MUJ32">
        <v>295141.07</v>
      </c>
      <c r="MUK32">
        <v>316448.78000000003</v>
      </c>
      <c r="MUL32">
        <v>27815.81</v>
      </c>
      <c r="MUM32">
        <v>184090.98</v>
      </c>
      <c r="MUN32">
        <v>282517.55</v>
      </c>
      <c r="MUO32">
        <v>16835.7</v>
      </c>
      <c r="MUP32">
        <v>398353.49</v>
      </c>
      <c r="MUQ32">
        <v>447522.33</v>
      </c>
      <c r="MUR32">
        <v>491222.26</v>
      </c>
      <c r="MUS32">
        <v>482272.81</v>
      </c>
      <c r="MUT32">
        <v>185975.08</v>
      </c>
      <c r="MUU32">
        <v>101097.73</v>
      </c>
      <c r="MUV32">
        <v>174694.53</v>
      </c>
      <c r="MUW32">
        <v>9860.32</v>
      </c>
      <c r="MUX32">
        <v>353276.64</v>
      </c>
      <c r="MUY32">
        <v>150122.59</v>
      </c>
      <c r="MUZ32">
        <v>271278.34000000003</v>
      </c>
      <c r="MVA32">
        <v>288133.86</v>
      </c>
      <c r="MVB32">
        <v>9330.07</v>
      </c>
      <c r="MVC32">
        <v>409487.87</v>
      </c>
      <c r="MVD32">
        <v>200326.05</v>
      </c>
      <c r="MVE32">
        <v>40380.629999999997</v>
      </c>
      <c r="MVF32">
        <v>180533.84</v>
      </c>
      <c r="MVG32">
        <v>346750.82</v>
      </c>
      <c r="MVH32">
        <v>218729.72</v>
      </c>
      <c r="MVI32">
        <v>79566.67</v>
      </c>
      <c r="MVJ32">
        <v>102855.33</v>
      </c>
      <c r="MVK32">
        <v>362745.59</v>
      </c>
      <c r="MVL32">
        <v>495685.52</v>
      </c>
      <c r="MVM32">
        <v>445912.23</v>
      </c>
      <c r="MVN32">
        <v>264509.86</v>
      </c>
      <c r="MVO32">
        <v>182069.9</v>
      </c>
      <c r="MVP32">
        <v>352020.84</v>
      </c>
      <c r="MVQ32">
        <v>498169.32</v>
      </c>
      <c r="MVR32">
        <v>50435.78</v>
      </c>
      <c r="MVS32">
        <v>17181.169999999998</v>
      </c>
      <c r="MVT32">
        <v>339375.77</v>
      </c>
      <c r="MVU32">
        <v>59178.14</v>
      </c>
      <c r="MVV32">
        <v>365579.02</v>
      </c>
      <c r="MVW32">
        <v>280390.82</v>
      </c>
      <c r="MVX32">
        <v>314257.73</v>
      </c>
      <c r="MVY32">
        <v>466844.77</v>
      </c>
      <c r="MVZ32">
        <v>87616.66</v>
      </c>
      <c r="MWA32">
        <v>377496.37</v>
      </c>
      <c r="MWB32">
        <v>245054.26</v>
      </c>
      <c r="MWC32">
        <v>164319.49</v>
      </c>
      <c r="MWD32">
        <v>332186.37</v>
      </c>
      <c r="MWE32">
        <v>465640.81</v>
      </c>
      <c r="MWF32">
        <v>193036.19</v>
      </c>
      <c r="MWG32">
        <v>227174.44</v>
      </c>
      <c r="MWH32">
        <v>65004.1</v>
      </c>
      <c r="MWI32">
        <v>335702.82</v>
      </c>
      <c r="MWJ32">
        <v>261289.75</v>
      </c>
      <c r="MWK32">
        <v>456152.39</v>
      </c>
      <c r="MWL32">
        <v>84295.34</v>
      </c>
      <c r="MWM32">
        <v>366045.9</v>
      </c>
      <c r="MWN32">
        <v>6397.15</v>
      </c>
      <c r="MWO32">
        <v>7287.14</v>
      </c>
      <c r="MWP32">
        <v>199597.94</v>
      </c>
      <c r="MWQ32">
        <v>488760.18</v>
      </c>
      <c r="MWR32">
        <v>285124.93</v>
      </c>
      <c r="MWS32">
        <v>103692.08</v>
      </c>
      <c r="MWT32">
        <v>262774.55</v>
      </c>
      <c r="MWU32">
        <v>300742.34999999998</v>
      </c>
      <c r="MWV32">
        <v>432857.85</v>
      </c>
      <c r="MWW32">
        <v>412737.67</v>
      </c>
      <c r="MWX32">
        <v>288173.88</v>
      </c>
      <c r="MWY32">
        <v>313125.69</v>
      </c>
      <c r="MWZ32">
        <v>122263.56</v>
      </c>
      <c r="MXA32">
        <v>6268.64</v>
      </c>
      <c r="MXB32">
        <v>351257.39</v>
      </c>
      <c r="MXC32">
        <v>425430.47</v>
      </c>
      <c r="MXD32">
        <v>132420.07999999999</v>
      </c>
      <c r="MXE32">
        <v>16128.26</v>
      </c>
      <c r="MXF32">
        <v>10390.89</v>
      </c>
      <c r="MXG32">
        <v>409401.54</v>
      </c>
      <c r="MXH32">
        <v>293775.56</v>
      </c>
      <c r="MXI32">
        <v>158436.5</v>
      </c>
      <c r="MXJ32">
        <v>74955.75</v>
      </c>
      <c r="MXK32">
        <v>51621.22</v>
      </c>
      <c r="MXL32">
        <v>132066.04</v>
      </c>
      <c r="MXM32">
        <v>385009.16</v>
      </c>
      <c r="MXN32">
        <v>9817.4699999999993</v>
      </c>
      <c r="MXO32">
        <v>479135.28</v>
      </c>
      <c r="MXP32">
        <v>259864.79</v>
      </c>
      <c r="MXQ32">
        <v>47236.39</v>
      </c>
      <c r="MXR32">
        <v>56694.2</v>
      </c>
      <c r="MXS32">
        <v>275712.44</v>
      </c>
      <c r="MXT32">
        <v>409973.53</v>
      </c>
      <c r="MXU32">
        <v>136453.70000000001</v>
      </c>
      <c r="MXV32">
        <v>12180.38</v>
      </c>
      <c r="MXW32">
        <v>280299.90999999997</v>
      </c>
      <c r="MXX32">
        <v>383446.23</v>
      </c>
      <c r="MXY32">
        <v>209580.99</v>
      </c>
      <c r="MXZ32">
        <v>371166.25</v>
      </c>
      <c r="MYA32">
        <v>472371.25</v>
      </c>
      <c r="MYB32">
        <v>385780.97</v>
      </c>
      <c r="MYC32">
        <v>274625.91999999998</v>
      </c>
      <c r="MYD32">
        <v>146256.49</v>
      </c>
      <c r="MYE32">
        <v>141672.29999999999</v>
      </c>
      <c r="MYF32">
        <v>162067.97</v>
      </c>
      <c r="MYG32">
        <v>207721.60000000001</v>
      </c>
      <c r="MYH32">
        <v>357963.95</v>
      </c>
      <c r="MYI32">
        <v>497966.22</v>
      </c>
      <c r="MYJ32">
        <v>340497.68</v>
      </c>
      <c r="MYK32">
        <v>386693.4</v>
      </c>
      <c r="MYL32">
        <v>275422.09000000003</v>
      </c>
      <c r="MYM32">
        <v>387546.21</v>
      </c>
      <c r="MYN32">
        <v>94526.3</v>
      </c>
      <c r="MYO32">
        <v>172939.01</v>
      </c>
      <c r="MYP32">
        <v>33944.85</v>
      </c>
      <c r="MYQ32">
        <v>249607.45</v>
      </c>
      <c r="MYR32">
        <v>493622.4</v>
      </c>
      <c r="MYS32">
        <v>456808.43</v>
      </c>
      <c r="MYT32">
        <v>184831.8</v>
      </c>
      <c r="MYU32">
        <v>127474.48</v>
      </c>
      <c r="MYV32">
        <v>318853.59000000003</v>
      </c>
      <c r="MYW32">
        <v>252133.25</v>
      </c>
      <c r="MYX32">
        <v>344030.97</v>
      </c>
      <c r="MYY32">
        <v>396324.65</v>
      </c>
      <c r="MYZ32">
        <v>276386.02</v>
      </c>
      <c r="MZA32">
        <v>487740.25</v>
      </c>
      <c r="MZB32">
        <v>270539.19</v>
      </c>
      <c r="MZC32">
        <v>302097.15999999997</v>
      </c>
      <c r="MZD32">
        <v>382343.65</v>
      </c>
      <c r="MZE32">
        <v>497935.09</v>
      </c>
      <c r="MZF32">
        <v>419139.85</v>
      </c>
      <c r="MZG32">
        <v>93687.55</v>
      </c>
      <c r="MZH32">
        <v>383327.3</v>
      </c>
      <c r="MZI32">
        <v>332527.3</v>
      </c>
      <c r="MZJ32">
        <v>253763.67</v>
      </c>
      <c r="MZK32">
        <v>179709.41</v>
      </c>
      <c r="MZL32">
        <v>19343.41</v>
      </c>
      <c r="MZM32">
        <v>230394.28</v>
      </c>
      <c r="MZN32">
        <v>51217.15</v>
      </c>
      <c r="MZO32">
        <v>8591.33</v>
      </c>
      <c r="MZP32">
        <v>67317.149999999994</v>
      </c>
      <c r="MZQ32">
        <v>138340</v>
      </c>
      <c r="MZR32">
        <v>487542.35</v>
      </c>
      <c r="MZS32">
        <v>365601.15</v>
      </c>
      <c r="MZT32">
        <v>144879.51999999999</v>
      </c>
      <c r="MZU32">
        <v>138621.74</v>
      </c>
      <c r="MZV32">
        <v>374179.03</v>
      </c>
      <c r="MZW32">
        <v>49619.49</v>
      </c>
      <c r="MZX32">
        <v>40332.239999999998</v>
      </c>
      <c r="MZY32">
        <v>272668.76</v>
      </c>
      <c r="MZZ32">
        <v>473158.18</v>
      </c>
      <c r="NAA32">
        <v>378224.73</v>
      </c>
      <c r="NAB32">
        <v>416049.39</v>
      </c>
      <c r="NAC32">
        <v>428264.57</v>
      </c>
      <c r="NAD32">
        <v>139463.37</v>
      </c>
      <c r="NAE32">
        <v>307681.59000000003</v>
      </c>
      <c r="NAF32">
        <v>284888.78999999998</v>
      </c>
      <c r="NAG32">
        <v>340457.57</v>
      </c>
      <c r="NAH32">
        <v>55987.91</v>
      </c>
      <c r="NAI32">
        <v>115826</v>
      </c>
      <c r="NAJ32">
        <v>288902.45</v>
      </c>
      <c r="NAK32">
        <v>314601.09999999998</v>
      </c>
      <c r="NAL32">
        <v>284610.11</v>
      </c>
      <c r="NAM32">
        <v>487837.67</v>
      </c>
      <c r="NAN32">
        <v>243328.57</v>
      </c>
      <c r="NAO32">
        <v>182840.18</v>
      </c>
      <c r="NAP32">
        <v>318458.15999999997</v>
      </c>
      <c r="NAQ32">
        <v>437201.23</v>
      </c>
      <c r="NAR32">
        <v>38090.65</v>
      </c>
      <c r="NAS32">
        <v>330999.39</v>
      </c>
      <c r="NAT32">
        <v>445227.42</v>
      </c>
      <c r="NAU32">
        <v>228893.9</v>
      </c>
      <c r="NAV32">
        <v>441189.2</v>
      </c>
      <c r="NAW32">
        <v>12888.76</v>
      </c>
      <c r="NAX32">
        <v>437591.42</v>
      </c>
      <c r="NAY32">
        <v>385633.28000000003</v>
      </c>
      <c r="NAZ32">
        <v>47670.37</v>
      </c>
      <c r="NBA32">
        <v>172727.41</v>
      </c>
      <c r="NBB32">
        <v>353445.05</v>
      </c>
      <c r="NBC32">
        <v>88118.62</v>
      </c>
      <c r="NBD32">
        <v>252604.63</v>
      </c>
      <c r="NBE32">
        <v>138744.18</v>
      </c>
      <c r="NBF32">
        <v>261770.5</v>
      </c>
      <c r="NBG32">
        <v>69720.850000000006</v>
      </c>
      <c r="NBH32">
        <v>434753.63</v>
      </c>
      <c r="NBI32">
        <v>309703.64</v>
      </c>
      <c r="NBJ32">
        <v>481323.44</v>
      </c>
      <c r="NBK32">
        <v>252003.99</v>
      </c>
      <c r="NBL32">
        <v>430042.83</v>
      </c>
      <c r="NBM32">
        <v>41868.81</v>
      </c>
      <c r="NBN32">
        <v>391161.01</v>
      </c>
      <c r="NBO32">
        <v>144137.1</v>
      </c>
      <c r="NBP32">
        <v>246149.87</v>
      </c>
      <c r="NBQ32">
        <v>229314.22</v>
      </c>
      <c r="NBR32">
        <v>451148.11</v>
      </c>
      <c r="NBS32">
        <v>172683.58</v>
      </c>
      <c r="NBT32">
        <v>94690.77</v>
      </c>
      <c r="NBU32">
        <v>348762.46</v>
      </c>
      <c r="NBV32">
        <v>95880.49</v>
      </c>
      <c r="NBW32">
        <v>321652.65000000002</v>
      </c>
      <c r="NBX32">
        <v>440148.63</v>
      </c>
      <c r="NBY32">
        <v>199631.4</v>
      </c>
      <c r="NBZ32">
        <v>12762.34</v>
      </c>
      <c r="NCA32">
        <v>5735.26</v>
      </c>
      <c r="NCB32">
        <v>378819.93</v>
      </c>
      <c r="NCC32">
        <v>54983.67</v>
      </c>
      <c r="NCD32">
        <v>1837.98</v>
      </c>
      <c r="NCE32">
        <v>482385.93</v>
      </c>
      <c r="NCF32">
        <v>263456.77</v>
      </c>
      <c r="NCG32">
        <v>412670.02</v>
      </c>
      <c r="NCH32">
        <v>488280.73</v>
      </c>
      <c r="NCI32">
        <v>333978.84999999998</v>
      </c>
      <c r="NCJ32">
        <v>227397.3</v>
      </c>
      <c r="NCK32">
        <v>130642.44</v>
      </c>
      <c r="NCL32">
        <v>229681.59</v>
      </c>
      <c r="NCM32">
        <v>28089.32</v>
      </c>
      <c r="NCN32">
        <v>428868.69</v>
      </c>
      <c r="NCO32">
        <v>336991.11</v>
      </c>
      <c r="NCP32">
        <v>229827.07</v>
      </c>
      <c r="NCQ32">
        <v>205568.67</v>
      </c>
      <c r="NCR32">
        <v>183293.28</v>
      </c>
      <c r="NCS32">
        <v>242902.44</v>
      </c>
      <c r="NCT32">
        <v>490539.77</v>
      </c>
      <c r="NCU32">
        <v>336994.82</v>
      </c>
      <c r="NCV32">
        <v>228040.7</v>
      </c>
      <c r="NCW32">
        <v>453102.13</v>
      </c>
      <c r="NCX32">
        <v>276368.21999999997</v>
      </c>
      <c r="NCY32">
        <v>497187.46</v>
      </c>
      <c r="NCZ32">
        <v>259778.84</v>
      </c>
      <c r="NDA32">
        <v>397305.59</v>
      </c>
      <c r="NDB32">
        <v>81980.039999999994</v>
      </c>
      <c r="NDC32">
        <v>40060.949999999997</v>
      </c>
      <c r="NDD32">
        <v>165388.79999999999</v>
      </c>
      <c r="NDE32">
        <v>442130.59</v>
      </c>
      <c r="NDF32">
        <v>373911.01</v>
      </c>
      <c r="NDG32">
        <v>337618.45</v>
      </c>
      <c r="NDH32">
        <v>494277.88</v>
      </c>
      <c r="NDI32">
        <v>64069.35</v>
      </c>
      <c r="NDJ32">
        <v>326792.17</v>
      </c>
      <c r="NDK32">
        <v>414750.84</v>
      </c>
      <c r="NDL32">
        <v>318039.59000000003</v>
      </c>
      <c r="NDM32">
        <v>452465.79</v>
      </c>
      <c r="NDN32">
        <v>274292.39</v>
      </c>
      <c r="NDO32">
        <v>59516.28</v>
      </c>
      <c r="NDP32">
        <v>209963.38</v>
      </c>
      <c r="NDQ32">
        <v>157616.54</v>
      </c>
      <c r="NDR32">
        <v>498670.21</v>
      </c>
      <c r="NDS32">
        <v>78037.919999999998</v>
      </c>
      <c r="NDT32">
        <v>264886.43</v>
      </c>
      <c r="NDU32">
        <v>246612.29</v>
      </c>
      <c r="NDV32">
        <v>175012.86</v>
      </c>
      <c r="NDW32">
        <v>360101.43</v>
      </c>
      <c r="NDX32">
        <v>465331.87</v>
      </c>
      <c r="NDY32">
        <v>80059.820000000007</v>
      </c>
      <c r="NDZ32">
        <v>81968.06</v>
      </c>
      <c r="NEA32">
        <v>189922.05</v>
      </c>
      <c r="NEB32">
        <v>289718.05</v>
      </c>
      <c r="NEC32">
        <v>143214.35999999999</v>
      </c>
      <c r="NED32">
        <v>58585.919999999998</v>
      </c>
      <c r="NEE32">
        <v>244006.02</v>
      </c>
      <c r="NEF32">
        <v>66939.960000000006</v>
      </c>
      <c r="NEG32">
        <v>303520.65999999997</v>
      </c>
      <c r="NEH32">
        <v>147114.5</v>
      </c>
      <c r="NEI32">
        <v>137564.85</v>
      </c>
      <c r="NEJ32">
        <v>4075.7</v>
      </c>
      <c r="NEK32">
        <v>371113.16</v>
      </c>
      <c r="NEL32">
        <v>284752.90000000002</v>
      </c>
      <c r="NEM32">
        <v>200816.03</v>
      </c>
      <c r="NEN32">
        <v>267068.17</v>
      </c>
      <c r="NEO32">
        <v>216447.05</v>
      </c>
      <c r="NEP32">
        <v>279184.51</v>
      </c>
      <c r="NEQ32">
        <v>389166.42</v>
      </c>
      <c r="NER32">
        <v>416524.49</v>
      </c>
      <c r="NES32">
        <v>465376.95</v>
      </c>
      <c r="NET32">
        <v>289358.37</v>
      </c>
      <c r="NEU32">
        <v>144007.34</v>
      </c>
      <c r="NEV32">
        <v>49685.1</v>
      </c>
      <c r="NEW32">
        <v>166934.99</v>
      </c>
      <c r="NEX32">
        <v>115297.61</v>
      </c>
      <c r="NEY32">
        <v>151705.44</v>
      </c>
      <c r="NEZ32">
        <v>111993.19</v>
      </c>
      <c r="NFA32">
        <v>483100.87</v>
      </c>
      <c r="NFB32">
        <v>467627.09</v>
      </c>
      <c r="NFC32">
        <v>218112.09</v>
      </c>
      <c r="NFD32">
        <v>197201.47</v>
      </c>
      <c r="NFE32">
        <v>382546.71</v>
      </c>
      <c r="NFF32">
        <v>382854.83</v>
      </c>
      <c r="NFG32">
        <v>107838.91</v>
      </c>
      <c r="NFH32">
        <v>175322.6</v>
      </c>
      <c r="NFI32">
        <v>366549.33</v>
      </c>
      <c r="NFJ32">
        <v>97446.3</v>
      </c>
      <c r="NFK32">
        <v>135762.64000000001</v>
      </c>
      <c r="NFL32">
        <v>117002.83</v>
      </c>
      <c r="NFM32">
        <v>142409.73000000001</v>
      </c>
      <c r="NFN32">
        <v>286875</v>
      </c>
      <c r="NFO32">
        <v>41086.639999999999</v>
      </c>
      <c r="NFP32">
        <v>382253.86</v>
      </c>
      <c r="NFQ32">
        <v>153604.41</v>
      </c>
      <c r="NFR32">
        <v>266085.01</v>
      </c>
      <c r="NFS32">
        <v>250035.41</v>
      </c>
      <c r="NFT32">
        <v>407089.63</v>
      </c>
      <c r="NFU32">
        <v>27487.38</v>
      </c>
      <c r="NFV32">
        <v>278866.34999999998</v>
      </c>
      <c r="NFW32">
        <v>177763.27</v>
      </c>
      <c r="NFX32">
        <v>256396.6</v>
      </c>
      <c r="NFY32">
        <v>115298.42</v>
      </c>
      <c r="NFZ32">
        <v>7502.41</v>
      </c>
      <c r="NGA32">
        <v>354929.65</v>
      </c>
      <c r="NGB32">
        <v>486164.76</v>
      </c>
      <c r="NGC32">
        <v>426789.93</v>
      </c>
      <c r="NGD32">
        <v>278194.52</v>
      </c>
      <c r="NGE32">
        <v>208402.32</v>
      </c>
      <c r="NGF32">
        <v>205572.2</v>
      </c>
      <c r="NGG32">
        <v>490422.5</v>
      </c>
      <c r="NGH32">
        <v>328897.03000000003</v>
      </c>
      <c r="NGI32">
        <v>479347.87</v>
      </c>
      <c r="NGJ32">
        <v>261598.84</v>
      </c>
      <c r="NGK32">
        <v>432337.27</v>
      </c>
      <c r="NGL32">
        <v>441651.68</v>
      </c>
      <c r="NGM32">
        <v>290298.76</v>
      </c>
      <c r="NGN32">
        <v>173.39</v>
      </c>
      <c r="NGO32">
        <v>359115.28</v>
      </c>
      <c r="NGP32">
        <v>446205.33</v>
      </c>
      <c r="NGQ32">
        <v>356661.87</v>
      </c>
      <c r="NGR32">
        <v>218873.31</v>
      </c>
      <c r="NGS32">
        <v>370161.76</v>
      </c>
      <c r="NGT32">
        <v>285716.96000000002</v>
      </c>
      <c r="NGU32">
        <v>442959.87</v>
      </c>
      <c r="NGV32">
        <v>256107.01</v>
      </c>
      <c r="NGW32">
        <v>386701.21</v>
      </c>
      <c r="NGX32">
        <v>159655.07999999999</v>
      </c>
      <c r="NGY32">
        <v>462515.68</v>
      </c>
      <c r="NGZ32">
        <v>311422.75</v>
      </c>
      <c r="NHA32">
        <v>434137.94</v>
      </c>
      <c r="NHB32">
        <v>327976.46000000002</v>
      </c>
      <c r="NHC32">
        <v>416261.41</v>
      </c>
      <c r="NHD32">
        <v>433030.08</v>
      </c>
      <c r="NHE32">
        <v>282568.82</v>
      </c>
      <c r="NHF32">
        <v>152232.93</v>
      </c>
      <c r="NHG32">
        <v>375679.11</v>
      </c>
      <c r="NHH32">
        <v>240139.64</v>
      </c>
      <c r="NHI32">
        <v>377239.57</v>
      </c>
      <c r="NHJ32">
        <v>212992.82</v>
      </c>
      <c r="NHK32">
        <v>288154.15999999997</v>
      </c>
      <c r="NHL32">
        <v>420489.03</v>
      </c>
      <c r="NHM32">
        <v>290024.67</v>
      </c>
      <c r="NHN32">
        <v>226203.05</v>
      </c>
      <c r="NHO32">
        <v>211750.68</v>
      </c>
      <c r="NHP32">
        <v>491863.75</v>
      </c>
      <c r="NHQ32">
        <v>242390.22</v>
      </c>
      <c r="NHR32">
        <v>497681.97</v>
      </c>
      <c r="NHS32">
        <v>84881.9</v>
      </c>
      <c r="NHT32">
        <v>128949.06</v>
      </c>
      <c r="NHU32">
        <v>12792.79</v>
      </c>
      <c r="NHV32">
        <v>436385.64</v>
      </c>
      <c r="NHW32">
        <v>284063.23</v>
      </c>
      <c r="NHX32">
        <v>94702.67</v>
      </c>
      <c r="NHY32">
        <v>227529.11</v>
      </c>
      <c r="NHZ32">
        <v>234197.69</v>
      </c>
      <c r="NIA32">
        <v>165628.84</v>
      </c>
      <c r="NIB32">
        <v>333232.01</v>
      </c>
      <c r="NIC32">
        <v>485156.01</v>
      </c>
      <c r="NID32">
        <v>208450.88</v>
      </c>
      <c r="NIE32">
        <v>207433.23</v>
      </c>
      <c r="NIF32">
        <v>384978.32</v>
      </c>
      <c r="NIG32">
        <v>130711.59</v>
      </c>
      <c r="NIH32">
        <v>36769.050000000003</v>
      </c>
      <c r="NII32">
        <v>127996.96</v>
      </c>
      <c r="NIJ32">
        <v>249658.09</v>
      </c>
      <c r="NIK32">
        <v>81083.73</v>
      </c>
      <c r="NIL32">
        <v>138438.71</v>
      </c>
      <c r="NIM32">
        <v>459818.43</v>
      </c>
      <c r="NIN32">
        <v>376876.11</v>
      </c>
      <c r="NIO32">
        <v>362197.06</v>
      </c>
      <c r="NIP32">
        <v>461416.8</v>
      </c>
      <c r="NIQ32">
        <v>154280.84</v>
      </c>
      <c r="NIR32">
        <v>249633.93</v>
      </c>
      <c r="NIS32">
        <v>99051.29</v>
      </c>
      <c r="NIT32">
        <v>49629.59</v>
      </c>
      <c r="NIU32">
        <v>115049.05</v>
      </c>
      <c r="NIV32">
        <v>268053.62</v>
      </c>
      <c r="NIW32">
        <v>346843.62</v>
      </c>
      <c r="NIX32">
        <v>401787.91</v>
      </c>
      <c r="NIY32">
        <v>496134.24</v>
      </c>
      <c r="NIZ32">
        <v>311526.90000000002</v>
      </c>
      <c r="NJA32">
        <v>483853.78</v>
      </c>
      <c r="NJB32">
        <v>22612.63</v>
      </c>
      <c r="NJC32">
        <v>142884.48000000001</v>
      </c>
      <c r="NJD32">
        <v>415347.14</v>
      </c>
      <c r="NJE32">
        <v>144782.31</v>
      </c>
      <c r="NJF32">
        <v>344762.83</v>
      </c>
      <c r="NJG32">
        <v>115598.45</v>
      </c>
      <c r="NJH32">
        <v>404096.89</v>
      </c>
      <c r="NJI32">
        <v>367610.58</v>
      </c>
      <c r="NJJ32">
        <v>276236.56</v>
      </c>
      <c r="NJK32">
        <v>328838.36</v>
      </c>
      <c r="NJL32">
        <v>239928.47</v>
      </c>
      <c r="NJM32">
        <v>173884.06</v>
      </c>
      <c r="NJN32">
        <v>17462.68</v>
      </c>
      <c r="NJO32">
        <v>85829.36</v>
      </c>
      <c r="NJP32">
        <v>273190.68</v>
      </c>
      <c r="NJQ32">
        <v>325821.67</v>
      </c>
      <c r="NJR32">
        <v>171543.93</v>
      </c>
      <c r="NJS32">
        <v>218256.76</v>
      </c>
      <c r="NJT32">
        <v>491721.76</v>
      </c>
      <c r="NJU32">
        <v>299854.86</v>
      </c>
      <c r="NJV32">
        <v>460887.82</v>
      </c>
      <c r="NJW32">
        <v>363623.73</v>
      </c>
      <c r="NJX32">
        <v>9386.73</v>
      </c>
      <c r="NJY32">
        <v>276595.90999999997</v>
      </c>
      <c r="NJZ32">
        <v>208331.83</v>
      </c>
      <c r="NKA32">
        <v>66501.929999999993</v>
      </c>
      <c r="NKB32">
        <v>457137</v>
      </c>
      <c r="NKC32">
        <v>96415.8</v>
      </c>
      <c r="NKD32">
        <v>191061.9</v>
      </c>
      <c r="NKE32">
        <v>378517.74</v>
      </c>
      <c r="NKF32">
        <v>201889.46</v>
      </c>
      <c r="NKG32">
        <v>14370.25</v>
      </c>
      <c r="NKH32">
        <v>356781.33</v>
      </c>
      <c r="NKI32">
        <v>170485.2</v>
      </c>
      <c r="NKJ32">
        <v>281749.46999999997</v>
      </c>
      <c r="NKK32">
        <v>493404</v>
      </c>
      <c r="NKL32">
        <v>404717.41</v>
      </c>
      <c r="NKM32">
        <v>382528.39</v>
      </c>
      <c r="NKN32">
        <v>333715.74</v>
      </c>
      <c r="NKO32">
        <v>428004.32</v>
      </c>
      <c r="NKP32">
        <v>98295.44</v>
      </c>
      <c r="NKQ32">
        <v>67263.48</v>
      </c>
      <c r="NKR32">
        <v>138983.22</v>
      </c>
      <c r="NKS32">
        <v>291209.43</v>
      </c>
      <c r="NKT32">
        <v>376467.75</v>
      </c>
      <c r="NKU32">
        <v>87443.64</v>
      </c>
      <c r="NKV32">
        <v>57227.28</v>
      </c>
      <c r="NKW32">
        <v>120205.49</v>
      </c>
      <c r="NKX32">
        <v>428043.85</v>
      </c>
      <c r="NKY32">
        <v>400381.46</v>
      </c>
      <c r="NKZ32">
        <v>306613.19</v>
      </c>
      <c r="NLA32">
        <v>337991.52</v>
      </c>
      <c r="NLB32">
        <v>194586.59</v>
      </c>
      <c r="NLC32">
        <v>57523.99</v>
      </c>
      <c r="NLD32">
        <v>330811.48</v>
      </c>
      <c r="NLE32">
        <v>16530.79</v>
      </c>
      <c r="NLF32">
        <v>404827.74</v>
      </c>
      <c r="NLG32">
        <v>360015.62</v>
      </c>
      <c r="NLH32">
        <v>348433.39</v>
      </c>
      <c r="NLI32">
        <v>34815.370000000003</v>
      </c>
      <c r="NLJ32">
        <v>328748.12</v>
      </c>
      <c r="NLK32">
        <v>225383.37</v>
      </c>
      <c r="NLL32">
        <v>166748.73000000001</v>
      </c>
      <c r="NLM32">
        <v>409430.02</v>
      </c>
      <c r="NLN32">
        <v>456216.56</v>
      </c>
      <c r="NLO32">
        <v>372803.23</v>
      </c>
      <c r="NLP32">
        <v>164827.67000000001</v>
      </c>
      <c r="NLQ32">
        <v>362769.75</v>
      </c>
      <c r="NLR32">
        <v>115851.23</v>
      </c>
      <c r="NLS32">
        <v>356032.17</v>
      </c>
      <c r="NLT32">
        <v>449185.42</v>
      </c>
      <c r="NLU32">
        <v>318652.15000000002</v>
      </c>
      <c r="NLV32">
        <v>475647.62</v>
      </c>
      <c r="NLW32">
        <v>487467.55</v>
      </c>
      <c r="NLX32">
        <v>354172.07</v>
      </c>
      <c r="NLY32">
        <v>129258.97</v>
      </c>
      <c r="NLZ32">
        <v>431317.07</v>
      </c>
      <c r="NMA32">
        <v>393773.3</v>
      </c>
      <c r="NMB32">
        <v>71027.13</v>
      </c>
      <c r="NMC32">
        <v>441863.65</v>
      </c>
      <c r="NMD32">
        <v>245114.74</v>
      </c>
      <c r="NME32">
        <v>186435.48</v>
      </c>
      <c r="NMF32">
        <v>165375.15</v>
      </c>
      <c r="NMG32">
        <v>423858.87</v>
      </c>
      <c r="NMH32">
        <v>229633.68</v>
      </c>
      <c r="NMI32">
        <v>486028.01</v>
      </c>
      <c r="NMJ32">
        <v>67306.58</v>
      </c>
      <c r="NMK32">
        <v>31161.53</v>
      </c>
      <c r="NML32">
        <v>460805.75</v>
      </c>
      <c r="NMM32">
        <v>76761.899999999994</v>
      </c>
      <c r="NMN32">
        <v>490805.86</v>
      </c>
      <c r="NMO32">
        <v>391104.87</v>
      </c>
      <c r="NMP32">
        <v>465971.38</v>
      </c>
      <c r="NMQ32">
        <v>287029.36</v>
      </c>
      <c r="NMR32">
        <v>308052.99</v>
      </c>
      <c r="NMS32">
        <v>111346.43</v>
      </c>
      <c r="NMT32">
        <v>40791.360000000001</v>
      </c>
      <c r="NMU32">
        <v>277639.46999999997</v>
      </c>
      <c r="NMV32">
        <v>25343.51</v>
      </c>
      <c r="NMW32">
        <v>253910.57</v>
      </c>
      <c r="NMX32">
        <v>81823.81</v>
      </c>
      <c r="NMY32">
        <v>260447.35999999999</v>
      </c>
      <c r="NMZ32">
        <v>431796.75</v>
      </c>
      <c r="NNA32">
        <v>103015.81</v>
      </c>
      <c r="NNB32">
        <v>127894.07</v>
      </c>
      <c r="NNC32">
        <v>168358.81</v>
      </c>
      <c r="NND32">
        <v>322805.98</v>
      </c>
      <c r="NNE32">
        <v>97759.24</v>
      </c>
      <c r="NNF32">
        <v>30714.36</v>
      </c>
      <c r="NNG32">
        <v>372553.11</v>
      </c>
      <c r="NNH32">
        <v>384158.04</v>
      </c>
      <c r="NNI32">
        <v>197014.31</v>
      </c>
      <c r="NNJ32">
        <v>374750.59</v>
      </c>
      <c r="NNK32">
        <v>401213.62</v>
      </c>
      <c r="NNL32">
        <v>116437.01</v>
      </c>
      <c r="NNM32">
        <v>25508.89</v>
      </c>
      <c r="NNN32">
        <v>20368.53</v>
      </c>
      <c r="NNO32">
        <v>371379.29</v>
      </c>
      <c r="NNP32">
        <v>411882.09</v>
      </c>
      <c r="NNQ32">
        <v>313166.17</v>
      </c>
      <c r="NNR32">
        <v>141238.85</v>
      </c>
      <c r="NNS32">
        <v>125673.36</v>
      </c>
      <c r="NNT32">
        <v>280241.59999999998</v>
      </c>
      <c r="NNU32">
        <v>241983.4</v>
      </c>
      <c r="NNV32">
        <v>169199.35999999999</v>
      </c>
      <c r="NNW32">
        <v>83378.259999999995</v>
      </c>
      <c r="NNX32">
        <v>78049.52</v>
      </c>
      <c r="NNY32">
        <v>107029.23</v>
      </c>
      <c r="NNZ32">
        <v>497225.23</v>
      </c>
      <c r="NOA32">
        <v>44897.2</v>
      </c>
      <c r="NOB32">
        <v>158766.60999999999</v>
      </c>
      <c r="NOC32">
        <v>349599.81</v>
      </c>
      <c r="NOD32">
        <v>245870.39</v>
      </c>
      <c r="NOE32">
        <v>242519.13</v>
      </c>
      <c r="NOF32">
        <v>381457.27</v>
      </c>
      <c r="NOG32">
        <v>265298.06</v>
      </c>
      <c r="NOH32">
        <v>63334.76</v>
      </c>
      <c r="NOI32">
        <v>314297.49</v>
      </c>
      <c r="NOJ32">
        <v>220260.45</v>
      </c>
      <c r="NOK32">
        <v>61596.55</v>
      </c>
      <c r="NOL32">
        <v>396458.42</v>
      </c>
      <c r="NOM32">
        <v>81165.399999999994</v>
      </c>
      <c r="NON32">
        <v>437909.47</v>
      </c>
      <c r="NOO32">
        <v>290739.01</v>
      </c>
      <c r="NOP32">
        <v>284393.23</v>
      </c>
      <c r="NOQ32">
        <v>333500.53999999998</v>
      </c>
      <c r="NOR32">
        <v>59563.35</v>
      </c>
      <c r="NOS32">
        <v>41850.339999999997</v>
      </c>
      <c r="NOT32">
        <v>302123.09000000003</v>
      </c>
      <c r="NOU32">
        <v>254266.99</v>
      </c>
      <c r="NOV32">
        <v>69044.09</v>
      </c>
      <c r="NOW32">
        <v>257236.76</v>
      </c>
      <c r="NOX32">
        <v>14257.04</v>
      </c>
      <c r="NOY32">
        <v>356505.34</v>
      </c>
      <c r="NOZ32">
        <v>307940.28999999998</v>
      </c>
      <c r="NPA32">
        <v>405828.11</v>
      </c>
      <c r="NPB32">
        <v>43155.040000000001</v>
      </c>
      <c r="NPC32">
        <v>234803.85</v>
      </c>
      <c r="NPD32">
        <v>438380.59</v>
      </c>
      <c r="NPE32">
        <v>198879.6</v>
      </c>
      <c r="NPF32">
        <v>429317.62</v>
      </c>
      <c r="NPG32">
        <v>43988.88</v>
      </c>
      <c r="NPH32">
        <v>112584.04</v>
      </c>
      <c r="NPI32">
        <v>257853.38</v>
      </c>
      <c r="NPJ32">
        <v>298709.06</v>
      </c>
      <c r="NPK32">
        <v>317266.89</v>
      </c>
      <c r="NPL32">
        <v>24512.47</v>
      </c>
      <c r="NPM32">
        <v>429523.72</v>
      </c>
      <c r="NPN32">
        <v>71619.88</v>
      </c>
      <c r="NPO32">
        <v>119749.06</v>
      </c>
      <c r="NPP32">
        <v>17758.560000000001</v>
      </c>
      <c r="NPQ32">
        <v>70705.41</v>
      </c>
      <c r="NPR32">
        <v>85613.53</v>
      </c>
      <c r="NPS32">
        <v>489237.52</v>
      </c>
      <c r="NPT32">
        <v>99321.7</v>
      </c>
      <c r="NPU32">
        <v>389442.95</v>
      </c>
      <c r="NPV32">
        <v>153207.04000000001</v>
      </c>
      <c r="NPW32">
        <v>195881.39</v>
      </c>
      <c r="NPX32">
        <v>497001.16</v>
      </c>
      <c r="NPY32">
        <v>34194.1</v>
      </c>
      <c r="NPZ32">
        <v>43769.09</v>
      </c>
      <c r="NQA32">
        <v>267400.02</v>
      </c>
      <c r="NQB32">
        <v>40067.99</v>
      </c>
      <c r="NQC32">
        <v>8743.85</v>
      </c>
      <c r="NQD32">
        <v>178081.2</v>
      </c>
      <c r="NQE32">
        <v>14015.25</v>
      </c>
      <c r="NQF32">
        <v>435864.75</v>
      </c>
      <c r="NQG32">
        <v>131344.98000000001</v>
      </c>
      <c r="NQH32">
        <v>39880.6</v>
      </c>
      <c r="NQI32">
        <v>304083.64</v>
      </c>
      <c r="NQJ32">
        <v>274805.63</v>
      </c>
      <c r="NQK32">
        <v>277224.74</v>
      </c>
      <c r="NQL32">
        <v>234540.05</v>
      </c>
      <c r="NQM32">
        <v>360631.97</v>
      </c>
      <c r="NQN32">
        <v>279300.98</v>
      </c>
      <c r="NQO32">
        <v>53366.61</v>
      </c>
      <c r="NQP32">
        <v>331969.12</v>
      </c>
      <c r="NQQ32">
        <v>432302.67</v>
      </c>
      <c r="NQR32">
        <v>115220.05</v>
      </c>
      <c r="NQS32">
        <v>220742.66</v>
      </c>
      <c r="NQT32">
        <v>79249.509999999995</v>
      </c>
      <c r="NQU32">
        <v>284667.51</v>
      </c>
      <c r="NQV32">
        <v>327008.55</v>
      </c>
      <c r="NQW32">
        <v>396785.59</v>
      </c>
      <c r="NQX32">
        <v>404356.78</v>
      </c>
      <c r="NQY32">
        <v>262959.35999999999</v>
      </c>
      <c r="NQZ32">
        <v>5395.72</v>
      </c>
      <c r="NRA32">
        <v>3509.31</v>
      </c>
      <c r="NRB32">
        <v>30942.97</v>
      </c>
      <c r="NRC32">
        <v>374005.92</v>
      </c>
      <c r="NRD32">
        <v>417286.66</v>
      </c>
      <c r="NRE32">
        <v>242692.94</v>
      </c>
      <c r="NRF32">
        <v>470642.21</v>
      </c>
      <c r="NRG32">
        <v>472307.26</v>
      </c>
      <c r="NRH32">
        <v>222709.37</v>
      </c>
      <c r="NRI32">
        <v>141651.23000000001</v>
      </c>
      <c r="NRJ32">
        <v>336707.99</v>
      </c>
      <c r="NRK32">
        <v>433221.94</v>
      </c>
      <c r="NRL32">
        <v>87001.2</v>
      </c>
      <c r="NRM32">
        <v>297548.32</v>
      </c>
      <c r="NRN32">
        <v>413379.09</v>
      </c>
      <c r="NRO32">
        <v>10701.46</v>
      </c>
      <c r="NRP32">
        <v>62930.51</v>
      </c>
      <c r="NRQ32">
        <v>491259.7</v>
      </c>
      <c r="NRR32">
        <v>133067.95000000001</v>
      </c>
      <c r="NRS32">
        <v>433576.71</v>
      </c>
      <c r="NRT32">
        <v>126624.38</v>
      </c>
      <c r="NRU32">
        <v>109724.4</v>
      </c>
      <c r="NRV32">
        <v>64625.919999999998</v>
      </c>
      <c r="NRW32">
        <v>357521.19</v>
      </c>
      <c r="NRX32">
        <v>351395.43</v>
      </c>
      <c r="NRY32">
        <v>351938.62</v>
      </c>
      <c r="NRZ32">
        <v>394356.05</v>
      </c>
      <c r="NSA32">
        <v>286864</v>
      </c>
      <c r="NSB32">
        <v>208099.07</v>
      </c>
      <c r="NSC32">
        <v>431598.24</v>
      </c>
      <c r="NSD32">
        <v>472274.37</v>
      </c>
      <c r="NSE32">
        <v>7948.45</v>
      </c>
      <c r="NSF32">
        <v>132135.98000000001</v>
      </c>
      <c r="NSG32">
        <v>436.05</v>
      </c>
      <c r="NSH32">
        <v>234616.67</v>
      </c>
      <c r="NSI32">
        <v>62858.92</v>
      </c>
      <c r="NSJ32">
        <v>51475.37</v>
      </c>
      <c r="NSK32">
        <v>79566.679999999993</v>
      </c>
      <c r="NSL32">
        <v>244073.89</v>
      </c>
      <c r="NSM32">
        <v>107170.74</v>
      </c>
      <c r="NSN32">
        <v>190960</v>
      </c>
      <c r="NSO32">
        <v>293222.86</v>
      </c>
      <c r="NSP32">
        <v>19610.93</v>
      </c>
      <c r="NSQ32">
        <v>156346.79999999999</v>
      </c>
      <c r="NSR32">
        <v>140277</v>
      </c>
      <c r="NSS32">
        <v>425982.86</v>
      </c>
      <c r="NST32">
        <v>453395.33</v>
      </c>
      <c r="NSU32">
        <v>309665.48</v>
      </c>
      <c r="NSV32">
        <v>159679.39000000001</v>
      </c>
      <c r="NSW32">
        <v>221380.86</v>
      </c>
      <c r="NSX32">
        <v>440398.39</v>
      </c>
      <c r="NSY32">
        <v>181090.68</v>
      </c>
      <c r="NSZ32">
        <v>485343.31</v>
      </c>
      <c r="NTA32">
        <v>236382.25</v>
      </c>
      <c r="NTB32">
        <v>236728.24</v>
      </c>
      <c r="NTC32">
        <v>47007.360000000001</v>
      </c>
      <c r="NTD32">
        <v>435166.5</v>
      </c>
      <c r="NTE32">
        <v>423386.42</v>
      </c>
      <c r="NTF32">
        <v>498062.16</v>
      </c>
      <c r="NTG32">
        <v>442587.9</v>
      </c>
      <c r="NTH32">
        <v>277497.71999999997</v>
      </c>
      <c r="NTI32">
        <v>59786.19</v>
      </c>
      <c r="NTJ32">
        <v>454799.02</v>
      </c>
      <c r="NTK32">
        <v>450750.42</v>
      </c>
      <c r="NTL32">
        <v>60383.53</v>
      </c>
      <c r="NTM32">
        <v>178977.68</v>
      </c>
      <c r="NTN32">
        <v>72426.34</v>
      </c>
      <c r="NTO32">
        <v>498806.07</v>
      </c>
      <c r="NTP32">
        <v>440349.78</v>
      </c>
      <c r="NTQ32">
        <v>460942.91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2E22F-B998-4C1C-A578-8E88EFDB47C0}">
  <dimension ref="A1:M27"/>
  <sheetViews>
    <sheetView workbookViewId="0">
      <selection activeCell="E24" sqref="E24"/>
    </sheetView>
  </sheetViews>
  <sheetFormatPr defaultRowHeight="15.6" x14ac:dyDescent="0.3"/>
  <cols>
    <col min="1" max="1" width="12.5" bestFit="1" customWidth="1"/>
    <col min="2" max="2" width="14.69921875" bestFit="1" customWidth="1"/>
    <col min="3" max="3" width="10.59765625" bestFit="1" customWidth="1"/>
    <col min="4" max="4" width="10.8984375" bestFit="1" customWidth="1"/>
    <col min="5" max="5" width="15.5" bestFit="1" customWidth="1"/>
    <col min="8" max="8" width="14.69921875" bestFit="1" customWidth="1"/>
    <col min="9" max="9" width="12.296875" bestFit="1" customWidth="1"/>
    <col min="10" max="10" width="8.69921875" bestFit="1" customWidth="1"/>
    <col min="11" max="11" width="8.8984375" bestFit="1" customWidth="1"/>
    <col min="12" max="12" width="11" bestFit="1" customWidth="1"/>
    <col min="13" max="13" width="9.8984375" bestFit="1" customWidth="1"/>
  </cols>
  <sheetData>
    <row r="1" spans="1: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>
        <v>955.8</v>
      </c>
      <c r="L2">
        <v>1032.2640000000001</v>
      </c>
      <c r="M2">
        <v>240457.01</v>
      </c>
    </row>
    <row r="3" spans="1:13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>
        <v>12.41</v>
      </c>
      <c r="L3">
        <v>12.41</v>
      </c>
      <c r="M3">
        <v>109657.63</v>
      </c>
    </row>
    <row r="4" spans="1:13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20</v>
      </c>
      <c r="I4" t="s">
        <v>21</v>
      </c>
      <c r="J4" t="s">
        <v>32</v>
      </c>
      <c r="K4">
        <v>1842.59</v>
      </c>
      <c r="L4">
        <v>1842.59</v>
      </c>
      <c r="M4">
        <v>438961.01</v>
      </c>
    </row>
    <row r="5" spans="1:13" x14ac:dyDescent="0.3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20</v>
      </c>
      <c r="I5" t="s">
        <v>47</v>
      </c>
      <c r="J5" t="s">
        <v>22</v>
      </c>
      <c r="K5">
        <v>522.01</v>
      </c>
      <c r="L5">
        <v>563.77080000000001</v>
      </c>
      <c r="M5">
        <v>245250.85</v>
      </c>
    </row>
    <row r="6" spans="1:13" x14ac:dyDescent="0.3">
      <c r="A6" t="s">
        <v>48</v>
      </c>
      <c r="B6" t="s">
        <v>49</v>
      </c>
      <c r="C6" t="s">
        <v>50</v>
      </c>
      <c r="D6" t="s">
        <v>51</v>
      </c>
      <c r="E6" t="s">
        <v>52</v>
      </c>
      <c r="F6" t="s">
        <v>45</v>
      </c>
      <c r="G6" t="s">
        <v>46</v>
      </c>
      <c r="H6" t="s">
        <v>20</v>
      </c>
      <c r="I6" t="s">
        <v>53</v>
      </c>
      <c r="J6" t="s">
        <v>32</v>
      </c>
      <c r="K6">
        <v>874.91</v>
      </c>
      <c r="L6">
        <v>874.91</v>
      </c>
      <c r="M6">
        <v>412084.25</v>
      </c>
    </row>
    <row r="7" spans="1:13" x14ac:dyDescent="0.3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61</v>
      </c>
      <c r="I7" t="s">
        <v>62</v>
      </c>
      <c r="J7" t="s">
        <v>32</v>
      </c>
      <c r="K7">
        <v>4131.9399999999996</v>
      </c>
      <c r="L7">
        <v>4131.9399999999996</v>
      </c>
      <c r="M7">
        <v>311006.01</v>
      </c>
    </row>
    <row r="8" spans="1:13" x14ac:dyDescent="0.3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68</v>
      </c>
      <c r="H8" t="s">
        <v>69</v>
      </c>
      <c r="I8" t="s">
        <v>70</v>
      </c>
      <c r="J8" t="s">
        <v>71</v>
      </c>
      <c r="K8">
        <v>10999.85</v>
      </c>
      <c r="L8">
        <v>1539.9790000000003</v>
      </c>
      <c r="M8">
        <v>241947.91</v>
      </c>
    </row>
    <row r="9" spans="1:13" x14ac:dyDescent="0.3">
      <c r="A9" t="s">
        <v>72</v>
      </c>
      <c r="B9" t="s">
        <v>73</v>
      </c>
      <c r="C9" t="s">
        <v>74</v>
      </c>
      <c r="D9" t="s">
        <v>75</v>
      </c>
      <c r="E9" t="s">
        <v>76</v>
      </c>
      <c r="F9" t="s">
        <v>45</v>
      </c>
      <c r="G9" t="s">
        <v>46</v>
      </c>
      <c r="H9" t="s">
        <v>69</v>
      </c>
      <c r="I9" t="s">
        <v>70</v>
      </c>
      <c r="J9" t="s">
        <v>71</v>
      </c>
      <c r="K9">
        <v>4276.34</v>
      </c>
      <c r="L9">
        <v>598.68760000000009</v>
      </c>
      <c r="M9">
        <v>53409.85</v>
      </c>
    </row>
    <row r="10" spans="1:13" x14ac:dyDescent="0.3">
      <c r="A10" t="s">
        <v>77</v>
      </c>
      <c r="B10" t="s">
        <v>78</v>
      </c>
      <c r="C10" t="s">
        <v>79</v>
      </c>
      <c r="D10" t="s">
        <v>80</v>
      </c>
      <c r="E10" t="s">
        <v>81</v>
      </c>
      <c r="F10" t="s">
        <v>82</v>
      </c>
      <c r="G10" t="s">
        <v>83</v>
      </c>
      <c r="H10" t="s">
        <v>61</v>
      </c>
      <c r="I10" t="s">
        <v>84</v>
      </c>
      <c r="J10" t="s">
        <v>32</v>
      </c>
      <c r="K10">
        <v>3986.97</v>
      </c>
      <c r="L10">
        <v>3986.97</v>
      </c>
      <c r="M10">
        <v>365856.11</v>
      </c>
    </row>
    <row r="11" spans="1:13" x14ac:dyDescent="0.3">
      <c r="A11" t="s">
        <v>85</v>
      </c>
      <c r="B11" t="s">
        <v>86</v>
      </c>
      <c r="C11" t="s">
        <v>87</v>
      </c>
      <c r="D11" t="s">
        <v>88</v>
      </c>
      <c r="E11" t="s">
        <v>89</v>
      </c>
      <c r="F11" t="s">
        <v>38</v>
      </c>
      <c r="G11" t="s">
        <v>39</v>
      </c>
      <c r="H11" t="s">
        <v>61</v>
      </c>
      <c r="I11" t="s">
        <v>53</v>
      </c>
      <c r="J11" t="s">
        <v>32</v>
      </c>
      <c r="K11">
        <v>836</v>
      </c>
      <c r="L11">
        <v>836</v>
      </c>
      <c r="M11">
        <v>27106.880000000001</v>
      </c>
    </row>
    <row r="12" spans="1:13" x14ac:dyDescent="0.3">
      <c r="A12" t="s">
        <v>90</v>
      </c>
      <c r="B12" t="s">
        <v>91</v>
      </c>
      <c r="C12" t="s">
        <v>92</v>
      </c>
      <c r="D12" t="s">
        <v>93</v>
      </c>
      <c r="E12" t="s">
        <v>94</v>
      </c>
      <c r="F12" t="s">
        <v>38</v>
      </c>
      <c r="G12" t="s">
        <v>39</v>
      </c>
      <c r="H12" t="s">
        <v>30</v>
      </c>
      <c r="I12" t="s">
        <v>31</v>
      </c>
      <c r="J12" t="s">
        <v>32</v>
      </c>
      <c r="K12">
        <v>24.12</v>
      </c>
      <c r="L12">
        <v>24.12</v>
      </c>
      <c r="M12">
        <v>188024.67</v>
      </c>
    </row>
    <row r="13" spans="1:13" x14ac:dyDescent="0.3">
      <c r="A13" t="s">
        <v>95</v>
      </c>
      <c r="B13" t="s">
        <v>96</v>
      </c>
      <c r="C13" t="s">
        <v>97</v>
      </c>
      <c r="D13" t="s">
        <v>98</v>
      </c>
      <c r="E13" t="s">
        <v>99</v>
      </c>
      <c r="F13" t="s">
        <v>68</v>
      </c>
      <c r="G13" t="s">
        <v>68</v>
      </c>
      <c r="H13" t="s">
        <v>20</v>
      </c>
      <c r="I13" t="s">
        <v>21</v>
      </c>
      <c r="J13" t="s">
        <v>32</v>
      </c>
      <c r="K13">
        <v>1514.19</v>
      </c>
      <c r="L13">
        <v>1514.19</v>
      </c>
      <c r="M13">
        <v>58401.69</v>
      </c>
    </row>
    <row r="14" spans="1:13" x14ac:dyDescent="0.3">
      <c r="A14" t="s">
        <v>100</v>
      </c>
      <c r="B14" t="s">
        <v>101</v>
      </c>
      <c r="C14" t="s">
        <v>102</v>
      </c>
      <c r="D14" t="s">
        <v>103</v>
      </c>
      <c r="E14" t="s">
        <v>104</v>
      </c>
      <c r="F14" t="s">
        <v>82</v>
      </c>
      <c r="G14" t="s">
        <v>83</v>
      </c>
      <c r="H14" t="s">
        <v>105</v>
      </c>
      <c r="I14" t="s">
        <v>31</v>
      </c>
      <c r="J14" t="s">
        <v>32</v>
      </c>
      <c r="K14">
        <v>1113.46</v>
      </c>
      <c r="L14">
        <v>1113.46</v>
      </c>
      <c r="M14">
        <v>398456.14</v>
      </c>
    </row>
    <row r="15" spans="1:13" x14ac:dyDescent="0.3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59</v>
      </c>
      <c r="G15" t="s">
        <v>60</v>
      </c>
      <c r="H15" t="s">
        <v>69</v>
      </c>
      <c r="I15" t="s">
        <v>111</v>
      </c>
      <c r="J15" t="s">
        <v>71</v>
      </c>
      <c r="K15">
        <v>6320.1</v>
      </c>
      <c r="L15">
        <v>884.81400000000019</v>
      </c>
      <c r="M15">
        <v>469777.67</v>
      </c>
    </row>
    <row r="16" spans="1:13" x14ac:dyDescent="0.3">
      <c r="A16" t="s">
        <v>112</v>
      </c>
      <c r="B16" t="s">
        <v>113</v>
      </c>
      <c r="C16" t="s">
        <v>114</v>
      </c>
      <c r="D16" t="s">
        <v>115</v>
      </c>
      <c r="E16" t="s">
        <v>116</v>
      </c>
      <c r="F16" t="s">
        <v>82</v>
      </c>
      <c r="G16" t="s">
        <v>83</v>
      </c>
      <c r="H16" t="s">
        <v>105</v>
      </c>
      <c r="I16" t="s">
        <v>31</v>
      </c>
      <c r="J16" t="s">
        <v>32</v>
      </c>
      <c r="K16">
        <v>1597.27</v>
      </c>
      <c r="L16">
        <v>1597.27</v>
      </c>
      <c r="M16">
        <v>47149.37</v>
      </c>
    </row>
    <row r="17" spans="1:13" x14ac:dyDescent="0.3">
      <c r="A17" t="s">
        <v>117</v>
      </c>
      <c r="B17" t="s">
        <v>118</v>
      </c>
      <c r="C17" t="s">
        <v>119</v>
      </c>
      <c r="D17" t="s">
        <v>120</v>
      </c>
      <c r="E17" t="s">
        <v>121</v>
      </c>
      <c r="F17" t="s">
        <v>18</v>
      </c>
      <c r="G17" t="s">
        <v>19</v>
      </c>
      <c r="H17" t="s">
        <v>122</v>
      </c>
      <c r="I17" t="s">
        <v>31</v>
      </c>
      <c r="J17" t="s">
        <v>32</v>
      </c>
      <c r="K17">
        <v>80002.33</v>
      </c>
      <c r="L17">
        <v>80002.33</v>
      </c>
      <c r="M17">
        <v>215320.81</v>
      </c>
    </row>
    <row r="18" spans="1:13" x14ac:dyDescent="0.3">
      <c r="A18" t="s">
        <v>123</v>
      </c>
      <c r="B18" t="s">
        <v>124</v>
      </c>
      <c r="C18" t="s">
        <v>125</v>
      </c>
      <c r="D18" t="s">
        <v>126</v>
      </c>
      <c r="E18" t="s">
        <v>127</v>
      </c>
      <c r="F18" t="s">
        <v>128</v>
      </c>
      <c r="G18" t="s">
        <v>129</v>
      </c>
      <c r="H18" t="s">
        <v>61</v>
      </c>
      <c r="I18" t="s">
        <v>31</v>
      </c>
      <c r="J18" t="s">
        <v>32</v>
      </c>
      <c r="K18">
        <v>911.22</v>
      </c>
      <c r="L18">
        <v>911.22</v>
      </c>
      <c r="M18">
        <v>361313.83</v>
      </c>
    </row>
    <row r="19" spans="1:13" x14ac:dyDescent="0.3">
      <c r="A19" t="s">
        <v>130</v>
      </c>
      <c r="B19" t="s">
        <v>131</v>
      </c>
      <c r="C19" t="s">
        <v>132</v>
      </c>
      <c r="D19" t="s">
        <v>133</v>
      </c>
      <c r="E19" t="s">
        <v>134</v>
      </c>
      <c r="F19" t="s">
        <v>68</v>
      </c>
      <c r="G19" t="s">
        <v>68</v>
      </c>
      <c r="H19" t="s">
        <v>105</v>
      </c>
      <c r="I19" t="s">
        <v>31</v>
      </c>
      <c r="J19" t="s">
        <v>32</v>
      </c>
      <c r="K19">
        <v>2581.61</v>
      </c>
      <c r="L19">
        <v>2581.61</v>
      </c>
      <c r="M19">
        <v>140472.99</v>
      </c>
    </row>
    <row r="24" spans="1:13" x14ac:dyDescent="0.3">
      <c r="A24" t="s">
        <v>130</v>
      </c>
      <c r="B24">
        <f>LOOKUP(A24,A2:A19,K2:K19)</f>
        <v>2581.61</v>
      </c>
    </row>
    <row r="27" spans="1:13" x14ac:dyDescent="0.3">
      <c r="A27" t="s">
        <v>23</v>
      </c>
      <c r="B27" t="str">
        <f>LOOKUP($A$27,$A$2:$A$19,B2:B19)</f>
        <v>2022-07-14</v>
      </c>
      <c r="C27" t="str">
        <f t="shared" ref="C27:M27" si="0">LOOKUP($A$27,$A$2:$A$19,C2:C19)</f>
        <v>ACC100275</v>
      </c>
      <c r="D27" t="str">
        <f t="shared" si="0"/>
        <v>CUST10137</v>
      </c>
      <c r="E27" t="str">
        <f t="shared" si="0"/>
        <v>David Mueller</v>
      </c>
      <c r="F27" t="str">
        <f t="shared" si="0"/>
        <v>Tokyo</v>
      </c>
      <c r="G27" t="str">
        <f t="shared" si="0"/>
        <v>Japan</v>
      </c>
      <c r="H27" t="str">
        <f t="shared" si="0"/>
        <v>Fee</v>
      </c>
      <c r="I27" t="str">
        <f t="shared" si="0"/>
        <v>Other</v>
      </c>
      <c r="J27" t="str">
        <f t="shared" si="0"/>
        <v>USD</v>
      </c>
      <c r="K27">
        <f t="shared" si="0"/>
        <v>12.41</v>
      </c>
      <c r="L27">
        <f t="shared" si="0"/>
        <v>12.41</v>
      </c>
      <c r="M27">
        <f t="shared" si="0"/>
        <v>109657.63</v>
      </c>
    </row>
  </sheetData>
  <pageMargins left="0.7" right="0.7" top="0.75" bottom="0.75" header="0.3" footer="0.3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701C4-01B5-4943-9851-879FA9105FDA}">
  <dimension ref="A1:M27"/>
  <sheetViews>
    <sheetView workbookViewId="0">
      <selection activeCell="B34" sqref="B34"/>
    </sheetView>
  </sheetViews>
  <sheetFormatPr defaultRowHeight="15.6" x14ac:dyDescent="0.3"/>
  <cols>
    <col min="1" max="1" width="12.5" bestFit="1" customWidth="1"/>
    <col min="2" max="2" width="14.69921875" bestFit="1" customWidth="1"/>
    <col min="3" max="3" width="10.59765625" bestFit="1" customWidth="1"/>
    <col min="4" max="4" width="10.8984375" bestFit="1" customWidth="1"/>
    <col min="5" max="5" width="14.59765625" bestFit="1" customWidth="1"/>
    <col min="8" max="8" width="14.69921875" bestFit="1" customWidth="1"/>
    <col min="9" max="9" width="12.296875" bestFit="1" customWidth="1"/>
    <col min="10" max="10" width="8.69921875" bestFit="1" customWidth="1"/>
    <col min="11" max="11" width="8.8984375" bestFit="1" customWidth="1"/>
    <col min="12" max="12" width="11" bestFit="1" customWidth="1"/>
    <col min="13" max="13" width="9.8984375" bestFit="1" customWidth="1"/>
  </cols>
  <sheetData>
    <row r="1" spans="1: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>
        <v>955.8</v>
      </c>
      <c r="L2">
        <v>1032.2640000000001</v>
      </c>
      <c r="M2">
        <v>240457.01</v>
      </c>
    </row>
    <row r="3" spans="1:13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>
        <v>12.41</v>
      </c>
      <c r="L3">
        <v>12.41</v>
      </c>
      <c r="M3">
        <v>109657.63</v>
      </c>
    </row>
    <row r="4" spans="1:13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20</v>
      </c>
      <c r="I4" t="s">
        <v>21</v>
      </c>
      <c r="J4" t="s">
        <v>32</v>
      </c>
      <c r="K4">
        <v>1842.59</v>
      </c>
      <c r="L4">
        <v>1842.59</v>
      </c>
      <c r="M4">
        <v>438961.01</v>
      </c>
    </row>
    <row r="5" spans="1:13" x14ac:dyDescent="0.3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20</v>
      </c>
      <c r="I5" t="s">
        <v>47</v>
      </c>
      <c r="J5" t="s">
        <v>22</v>
      </c>
      <c r="K5">
        <v>522.01</v>
      </c>
      <c r="L5">
        <v>563.77080000000001</v>
      </c>
      <c r="M5">
        <v>245250.85</v>
      </c>
    </row>
    <row r="6" spans="1:13" x14ac:dyDescent="0.3">
      <c r="A6" t="s">
        <v>48</v>
      </c>
      <c r="B6" t="s">
        <v>49</v>
      </c>
      <c r="C6" t="s">
        <v>50</v>
      </c>
      <c r="D6" t="s">
        <v>51</v>
      </c>
      <c r="E6" t="s">
        <v>52</v>
      </c>
      <c r="F6" t="s">
        <v>45</v>
      </c>
      <c r="G6" t="s">
        <v>46</v>
      </c>
      <c r="H6" t="s">
        <v>20</v>
      </c>
      <c r="I6" t="s">
        <v>53</v>
      </c>
      <c r="J6" t="s">
        <v>32</v>
      </c>
      <c r="K6">
        <v>874.91</v>
      </c>
      <c r="L6">
        <v>874.91</v>
      </c>
      <c r="M6">
        <v>412084.25</v>
      </c>
    </row>
    <row r="7" spans="1:13" x14ac:dyDescent="0.3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61</v>
      </c>
      <c r="I7" t="s">
        <v>62</v>
      </c>
      <c r="J7" t="s">
        <v>32</v>
      </c>
      <c r="K7">
        <v>4131.9399999999996</v>
      </c>
      <c r="L7">
        <v>4131.9399999999996</v>
      </c>
      <c r="M7">
        <v>311006.01</v>
      </c>
    </row>
    <row r="8" spans="1:13" x14ac:dyDescent="0.3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68</v>
      </c>
      <c r="H8" t="s">
        <v>69</v>
      </c>
      <c r="I8" t="s">
        <v>70</v>
      </c>
      <c r="J8" t="s">
        <v>71</v>
      </c>
      <c r="K8">
        <v>10999.85</v>
      </c>
      <c r="L8">
        <v>1539.9790000000003</v>
      </c>
      <c r="M8">
        <v>241947.91</v>
      </c>
    </row>
    <row r="9" spans="1:13" x14ac:dyDescent="0.3">
      <c r="A9" t="s">
        <v>72</v>
      </c>
      <c r="B9" t="s">
        <v>73</v>
      </c>
      <c r="C9" t="s">
        <v>74</v>
      </c>
      <c r="D9" t="s">
        <v>75</v>
      </c>
      <c r="E9" t="s">
        <v>76</v>
      </c>
      <c r="F9" t="s">
        <v>45</v>
      </c>
      <c r="G9" t="s">
        <v>46</v>
      </c>
      <c r="H9" t="s">
        <v>69</v>
      </c>
      <c r="I9" t="s">
        <v>70</v>
      </c>
      <c r="J9" t="s">
        <v>71</v>
      </c>
      <c r="K9">
        <v>4276.34</v>
      </c>
      <c r="L9">
        <v>598.68760000000009</v>
      </c>
      <c r="M9">
        <v>53409.85</v>
      </c>
    </row>
    <row r="10" spans="1:13" x14ac:dyDescent="0.3">
      <c r="A10" t="s">
        <v>77</v>
      </c>
      <c r="B10" t="s">
        <v>78</v>
      </c>
      <c r="C10" t="s">
        <v>79</v>
      </c>
      <c r="D10" t="s">
        <v>80</v>
      </c>
      <c r="E10" t="s">
        <v>81</v>
      </c>
      <c r="F10" t="s">
        <v>82</v>
      </c>
      <c r="G10" t="s">
        <v>83</v>
      </c>
      <c r="H10" t="s">
        <v>61</v>
      </c>
      <c r="I10" t="s">
        <v>84</v>
      </c>
      <c r="J10" t="s">
        <v>32</v>
      </c>
      <c r="K10">
        <v>3986.97</v>
      </c>
      <c r="L10">
        <v>3986.97</v>
      </c>
      <c r="M10">
        <v>365856.11</v>
      </c>
    </row>
    <row r="11" spans="1:13" x14ac:dyDescent="0.3">
      <c r="A11" t="s">
        <v>85</v>
      </c>
      <c r="B11" t="s">
        <v>86</v>
      </c>
      <c r="C11" t="s">
        <v>87</v>
      </c>
      <c r="D11" t="s">
        <v>88</v>
      </c>
      <c r="E11" t="s">
        <v>89</v>
      </c>
      <c r="F11" t="s">
        <v>38</v>
      </c>
      <c r="G11" t="s">
        <v>39</v>
      </c>
      <c r="H11" t="s">
        <v>61</v>
      </c>
      <c r="I11" t="s">
        <v>53</v>
      </c>
      <c r="J11" t="s">
        <v>32</v>
      </c>
      <c r="K11">
        <v>836</v>
      </c>
      <c r="L11">
        <v>836</v>
      </c>
      <c r="M11">
        <v>27106.880000000001</v>
      </c>
    </row>
    <row r="12" spans="1:13" x14ac:dyDescent="0.3">
      <c r="A12" t="s">
        <v>90</v>
      </c>
      <c r="B12" t="s">
        <v>91</v>
      </c>
      <c r="C12" t="s">
        <v>92</v>
      </c>
      <c r="D12" t="s">
        <v>93</v>
      </c>
      <c r="E12" t="s">
        <v>94</v>
      </c>
      <c r="F12" t="s">
        <v>38</v>
      </c>
      <c r="G12" t="s">
        <v>39</v>
      </c>
      <c r="H12" t="s">
        <v>30</v>
      </c>
      <c r="I12" t="s">
        <v>31</v>
      </c>
      <c r="J12" t="s">
        <v>32</v>
      </c>
      <c r="K12">
        <v>24.12</v>
      </c>
      <c r="L12">
        <v>24.12</v>
      </c>
      <c r="M12">
        <v>188024.67</v>
      </c>
    </row>
    <row r="13" spans="1:13" x14ac:dyDescent="0.3">
      <c r="A13" t="s">
        <v>95</v>
      </c>
      <c r="B13" t="s">
        <v>96</v>
      </c>
      <c r="C13" t="s">
        <v>97</v>
      </c>
      <c r="D13" t="s">
        <v>98</v>
      </c>
      <c r="E13" t="s">
        <v>99</v>
      </c>
      <c r="F13" t="s">
        <v>68</v>
      </c>
      <c r="G13" t="s">
        <v>68</v>
      </c>
      <c r="H13" t="s">
        <v>20</v>
      </c>
      <c r="I13" t="s">
        <v>21</v>
      </c>
      <c r="J13" t="s">
        <v>32</v>
      </c>
      <c r="K13">
        <v>1514.19</v>
      </c>
      <c r="L13">
        <v>1514.19</v>
      </c>
      <c r="M13">
        <v>58401.69</v>
      </c>
    </row>
    <row r="14" spans="1:13" x14ac:dyDescent="0.3">
      <c r="A14" t="s">
        <v>100</v>
      </c>
      <c r="B14" t="s">
        <v>101</v>
      </c>
      <c r="C14" t="s">
        <v>102</v>
      </c>
      <c r="D14" t="s">
        <v>103</v>
      </c>
      <c r="E14" t="s">
        <v>104</v>
      </c>
      <c r="F14" t="s">
        <v>82</v>
      </c>
      <c r="G14" t="s">
        <v>83</v>
      </c>
      <c r="H14" t="s">
        <v>105</v>
      </c>
      <c r="I14" t="s">
        <v>31</v>
      </c>
      <c r="J14" t="s">
        <v>32</v>
      </c>
      <c r="K14">
        <v>1113.46</v>
      </c>
      <c r="L14">
        <v>1113.46</v>
      </c>
      <c r="M14">
        <v>398456.14</v>
      </c>
    </row>
    <row r="15" spans="1:13" x14ac:dyDescent="0.3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59</v>
      </c>
      <c r="G15" t="s">
        <v>60</v>
      </c>
      <c r="H15" t="s">
        <v>69</v>
      </c>
      <c r="I15" t="s">
        <v>111</v>
      </c>
      <c r="J15" t="s">
        <v>71</v>
      </c>
      <c r="K15">
        <v>6320.1</v>
      </c>
      <c r="L15">
        <v>884.81400000000019</v>
      </c>
      <c r="M15">
        <v>469777.67</v>
      </c>
    </row>
    <row r="20" spans="1:3" x14ac:dyDescent="0.3">
      <c r="A20" t="s">
        <v>100</v>
      </c>
      <c r="B20">
        <f>_xlfn.XLOOKUP(A20,A2:A15,K2:K15,"Invailid",0,1)</f>
        <v>1113.46</v>
      </c>
    </row>
    <row r="23" spans="1:3" x14ac:dyDescent="0.3">
      <c r="A23">
        <v>241947.91</v>
      </c>
      <c r="B23" t="str">
        <f>_xlfn.XLOOKUP(A23,M2:M15,E2:E15, "NA",0,1)</f>
        <v>Joseph Wilson</v>
      </c>
    </row>
    <row r="26" spans="1:3" x14ac:dyDescent="0.3">
      <c r="A26" s="6" t="s">
        <v>0</v>
      </c>
      <c r="B26" s="6" t="s">
        <v>3</v>
      </c>
      <c r="C26" s="6" t="s">
        <v>10</v>
      </c>
    </row>
    <row r="27" spans="1:3" x14ac:dyDescent="0.3">
      <c r="A27" t="s">
        <v>77</v>
      </c>
      <c r="B27" t="s">
        <v>80</v>
      </c>
      <c r="C27" cm="1">
        <f t="array" ref="C27">_xlfn.XLOOKUP(A27&amp;B27,A2:A15&amp;D2:D15,K2:K15,"NA",0,1)</f>
        <v>3986.97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C81F4-F122-41E1-B365-4DB540F0CF24}">
  <dimension ref="B2:I21"/>
  <sheetViews>
    <sheetView workbookViewId="0">
      <selection activeCell="B2" sqref="B2:I12"/>
    </sheetView>
  </sheetViews>
  <sheetFormatPr defaultRowHeight="15.6" x14ac:dyDescent="0.3"/>
  <sheetData>
    <row r="2" spans="2:9" x14ac:dyDescent="0.3">
      <c r="B2" s="7" t="s">
        <v>12499</v>
      </c>
      <c r="C2" s="7" t="s">
        <v>12500</v>
      </c>
      <c r="D2" s="7" t="s">
        <v>12501</v>
      </c>
      <c r="E2" s="7" t="s">
        <v>12502</v>
      </c>
      <c r="F2" s="7" t="s">
        <v>12503</v>
      </c>
      <c r="G2" s="7" t="s">
        <v>12504</v>
      </c>
      <c r="H2" s="7" t="s">
        <v>12505</v>
      </c>
      <c r="I2" s="7" t="s">
        <v>12506</v>
      </c>
    </row>
    <row r="3" spans="2:9" x14ac:dyDescent="0.3">
      <c r="B3" s="8">
        <v>101</v>
      </c>
      <c r="C3" s="8">
        <v>85</v>
      </c>
      <c r="D3" s="8">
        <v>90</v>
      </c>
      <c r="E3" s="8">
        <v>88</v>
      </c>
      <c r="F3" s="8">
        <v>75</v>
      </c>
      <c r="G3" s="8">
        <v>82</v>
      </c>
      <c r="H3" s="8">
        <v>88</v>
      </c>
      <c r="I3" s="9">
        <v>85</v>
      </c>
    </row>
    <row r="4" spans="2:9" x14ac:dyDescent="0.3">
      <c r="B4" s="8">
        <v>102</v>
      </c>
      <c r="C4" s="8">
        <v>78</v>
      </c>
      <c r="D4" s="8">
        <v>92</v>
      </c>
      <c r="E4" s="8">
        <v>85</v>
      </c>
      <c r="F4" s="8">
        <v>80</v>
      </c>
      <c r="G4" s="8">
        <v>90</v>
      </c>
      <c r="H4" s="8">
        <v>85</v>
      </c>
      <c r="I4" s="9">
        <v>87</v>
      </c>
    </row>
    <row r="5" spans="2:9" x14ac:dyDescent="0.3">
      <c r="B5" s="8">
        <v>103</v>
      </c>
      <c r="C5" s="8">
        <v>92</v>
      </c>
      <c r="D5" s="8">
        <v>85</v>
      </c>
      <c r="E5" s="8">
        <v>78</v>
      </c>
      <c r="F5" s="8">
        <v>88</v>
      </c>
      <c r="G5" s="8">
        <v>75</v>
      </c>
      <c r="H5" s="8">
        <v>90</v>
      </c>
      <c r="I5" s="9">
        <v>82</v>
      </c>
    </row>
    <row r="6" spans="2:9" x14ac:dyDescent="0.3">
      <c r="B6" s="8">
        <v>104</v>
      </c>
      <c r="C6" s="8">
        <v>88</v>
      </c>
      <c r="D6" s="8">
        <v>80</v>
      </c>
      <c r="E6" s="8">
        <v>90</v>
      </c>
      <c r="F6" s="8">
        <v>82</v>
      </c>
      <c r="G6" s="8">
        <v>85</v>
      </c>
      <c r="H6" s="8">
        <v>82</v>
      </c>
      <c r="I6" s="9">
        <v>88</v>
      </c>
    </row>
    <row r="7" spans="2:9" x14ac:dyDescent="0.3">
      <c r="B7" s="10">
        <v>105</v>
      </c>
      <c r="C7" s="10">
        <v>90</v>
      </c>
      <c r="D7" s="10">
        <v>88</v>
      </c>
      <c r="E7" s="10">
        <v>92</v>
      </c>
      <c r="F7" s="10">
        <v>85</v>
      </c>
      <c r="G7" s="10">
        <v>78</v>
      </c>
      <c r="H7" s="10">
        <v>88</v>
      </c>
      <c r="I7" s="11">
        <v>90</v>
      </c>
    </row>
    <row r="8" spans="2:9" x14ac:dyDescent="0.3">
      <c r="B8" s="8">
        <v>106</v>
      </c>
      <c r="C8" s="8">
        <v>85</v>
      </c>
      <c r="D8" s="8">
        <v>90</v>
      </c>
      <c r="E8" s="8">
        <v>88</v>
      </c>
      <c r="F8" s="8">
        <v>75</v>
      </c>
      <c r="G8" s="8">
        <v>82</v>
      </c>
      <c r="H8" s="8">
        <v>88</v>
      </c>
      <c r="I8" s="9">
        <v>85</v>
      </c>
    </row>
    <row r="9" spans="2:9" x14ac:dyDescent="0.3">
      <c r="B9" s="8">
        <v>107</v>
      </c>
      <c r="C9" s="8">
        <v>78</v>
      </c>
      <c r="D9" s="8">
        <v>92</v>
      </c>
      <c r="E9" s="8">
        <v>85</v>
      </c>
      <c r="F9" s="8">
        <v>80</v>
      </c>
      <c r="G9" s="8">
        <v>90</v>
      </c>
      <c r="H9" s="8">
        <v>85</v>
      </c>
      <c r="I9" s="9">
        <v>87</v>
      </c>
    </row>
    <row r="10" spans="2:9" x14ac:dyDescent="0.3">
      <c r="B10" s="8">
        <v>108</v>
      </c>
      <c r="C10" s="8">
        <v>92</v>
      </c>
      <c r="D10" s="8">
        <v>85</v>
      </c>
      <c r="E10" s="8">
        <v>78</v>
      </c>
      <c r="F10" s="8">
        <v>88</v>
      </c>
      <c r="G10" s="8">
        <v>75</v>
      </c>
      <c r="H10" s="8">
        <v>90</v>
      </c>
      <c r="I10" s="9">
        <v>82</v>
      </c>
    </row>
    <row r="11" spans="2:9" x14ac:dyDescent="0.3">
      <c r="B11" s="8">
        <v>109</v>
      </c>
      <c r="C11" s="8">
        <v>88</v>
      </c>
      <c r="D11" s="8">
        <v>80</v>
      </c>
      <c r="E11" s="8">
        <v>90</v>
      </c>
      <c r="F11" s="8">
        <v>82</v>
      </c>
      <c r="G11" s="8">
        <v>85</v>
      </c>
      <c r="H11" s="8">
        <v>82</v>
      </c>
      <c r="I11" s="9">
        <v>88</v>
      </c>
    </row>
    <row r="12" spans="2:9" x14ac:dyDescent="0.3">
      <c r="B12" s="10">
        <v>110</v>
      </c>
      <c r="C12" s="10">
        <v>90</v>
      </c>
      <c r="D12" s="10">
        <v>88</v>
      </c>
      <c r="E12" s="10">
        <v>92</v>
      </c>
      <c r="F12" s="10">
        <v>85</v>
      </c>
      <c r="G12" s="10">
        <v>78</v>
      </c>
      <c r="H12" s="10">
        <v>88</v>
      </c>
      <c r="I12" s="11">
        <v>90</v>
      </c>
    </row>
    <row r="16" spans="2:9" x14ac:dyDescent="0.3">
      <c r="C16" s="7" t="s">
        <v>12499</v>
      </c>
      <c r="D16">
        <v>106</v>
      </c>
    </row>
    <row r="17" spans="3:4" x14ac:dyDescent="0.3">
      <c r="C17" s="7" t="s">
        <v>12507</v>
      </c>
      <c r="D17" t="s">
        <v>12500</v>
      </c>
    </row>
    <row r="18" spans="3:4" x14ac:dyDescent="0.3">
      <c r="C18" t="s">
        <v>12508</v>
      </c>
      <c r="D18">
        <f>INDEX(C3:I12,MATCH(D16,B3:B12,0),MATCH(D17,C2:I2,0))</f>
        <v>85</v>
      </c>
    </row>
    <row r="21" spans="3:4" x14ac:dyDescent="0.3">
      <c r="D21">
        <f>INDEX(C3:I12,MATCH(D16,B3:B12,0),MATCH(D17,C2:I2,0))</f>
        <v>85</v>
      </c>
    </row>
  </sheetData>
  <dataValidations count="2">
    <dataValidation type="list" allowBlank="1" showInputMessage="1" showErrorMessage="1" sqref="D17" xr:uid="{DB50FC67-09DC-46ED-8DB8-C6F4893D3476}">
      <formula1>$C$2:$I$2</formula1>
    </dataValidation>
    <dataValidation type="list" allowBlank="1" showInputMessage="1" showErrorMessage="1" sqref="D16" xr:uid="{272DBC96-8BCB-4EE5-A849-45E90E441BD2}">
      <formula1>$B$3:$B$12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20975-45BF-4976-AB46-D72F5E002CC4}">
  <dimension ref="B2:I11"/>
  <sheetViews>
    <sheetView workbookViewId="0">
      <selection activeCell="I4" sqref="I4"/>
    </sheetView>
  </sheetViews>
  <sheetFormatPr defaultRowHeight="15.6" x14ac:dyDescent="0.3"/>
  <sheetData>
    <row r="2" spans="2:9" x14ac:dyDescent="0.3">
      <c r="B2" cm="1">
        <f t="array" aca="1" ref="B2:F11" ca="1">_xlfn.RANDARRAY(10,5,2,9,1)</f>
        <v>7</v>
      </c>
      <c r="C2">
        <f ca="1"/>
        <v>9</v>
      </c>
      <c r="D2">
        <f ca="1"/>
        <v>2</v>
      </c>
      <c r="E2">
        <f ca="1"/>
        <v>5</v>
      </c>
      <c r="F2">
        <f ca="1"/>
        <v>2</v>
      </c>
      <c r="I2">
        <f ca="1">RANDBETWEEN(0.1,1)</f>
        <v>1</v>
      </c>
    </row>
    <row r="3" spans="2:9" x14ac:dyDescent="0.3">
      <c r="B3">
        <f ca="1"/>
        <v>8</v>
      </c>
      <c r="C3">
        <f ca="1"/>
        <v>8</v>
      </c>
      <c r="D3">
        <f ca="1"/>
        <v>7</v>
      </c>
      <c r="E3">
        <f ca="1"/>
        <v>3</v>
      </c>
      <c r="F3">
        <f ca="1"/>
        <v>5</v>
      </c>
    </row>
    <row r="4" spans="2:9" x14ac:dyDescent="0.3">
      <c r="B4">
        <f ca="1"/>
        <v>5</v>
      </c>
      <c r="C4">
        <f ca="1"/>
        <v>2</v>
      </c>
      <c r="D4">
        <f ca="1"/>
        <v>6</v>
      </c>
      <c r="E4">
        <f ca="1"/>
        <v>3</v>
      </c>
      <c r="F4">
        <f ca="1"/>
        <v>6</v>
      </c>
    </row>
    <row r="5" spans="2:9" x14ac:dyDescent="0.3">
      <c r="B5">
        <f ca="1"/>
        <v>4</v>
      </c>
      <c r="C5">
        <f ca="1"/>
        <v>7</v>
      </c>
      <c r="D5">
        <f ca="1"/>
        <v>5</v>
      </c>
      <c r="E5">
        <f ca="1"/>
        <v>2</v>
      </c>
      <c r="F5">
        <f ca="1"/>
        <v>5</v>
      </c>
    </row>
    <row r="6" spans="2:9" x14ac:dyDescent="0.3">
      <c r="B6">
        <f ca="1"/>
        <v>6</v>
      </c>
      <c r="C6">
        <f ca="1"/>
        <v>6</v>
      </c>
      <c r="D6">
        <f ca="1"/>
        <v>3</v>
      </c>
      <c r="E6">
        <f ca="1"/>
        <v>9</v>
      </c>
      <c r="F6">
        <f ca="1"/>
        <v>6</v>
      </c>
    </row>
    <row r="7" spans="2:9" x14ac:dyDescent="0.3">
      <c r="B7">
        <f ca="1"/>
        <v>2</v>
      </c>
      <c r="C7">
        <f ca="1"/>
        <v>6</v>
      </c>
      <c r="D7">
        <f ca="1"/>
        <v>7</v>
      </c>
      <c r="E7">
        <f ca="1"/>
        <v>4</v>
      </c>
      <c r="F7">
        <f ca="1"/>
        <v>3</v>
      </c>
    </row>
    <row r="8" spans="2:9" x14ac:dyDescent="0.3">
      <c r="B8">
        <f ca="1"/>
        <v>7</v>
      </c>
      <c r="C8">
        <f ca="1"/>
        <v>4</v>
      </c>
      <c r="D8">
        <f ca="1"/>
        <v>6</v>
      </c>
      <c r="E8">
        <f ca="1"/>
        <v>7</v>
      </c>
      <c r="F8">
        <f ca="1"/>
        <v>6</v>
      </c>
    </row>
    <row r="9" spans="2:9" x14ac:dyDescent="0.3">
      <c r="B9">
        <f ca="1"/>
        <v>3</v>
      </c>
      <c r="C9">
        <f ca="1"/>
        <v>8</v>
      </c>
      <c r="D9">
        <f ca="1"/>
        <v>2</v>
      </c>
      <c r="E9">
        <f ca="1"/>
        <v>8</v>
      </c>
      <c r="F9">
        <f ca="1"/>
        <v>6</v>
      </c>
    </row>
    <row r="10" spans="2:9" x14ac:dyDescent="0.3">
      <c r="B10">
        <f ca="1"/>
        <v>9</v>
      </c>
      <c r="C10">
        <f ca="1"/>
        <v>3</v>
      </c>
      <c r="D10">
        <f ca="1"/>
        <v>9</v>
      </c>
      <c r="E10">
        <f ca="1"/>
        <v>8</v>
      </c>
      <c r="F10">
        <f ca="1"/>
        <v>9</v>
      </c>
    </row>
    <row r="11" spans="2:9" x14ac:dyDescent="0.3">
      <c r="B11">
        <f ca="1"/>
        <v>5</v>
      </c>
      <c r="C11">
        <f ca="1"/>
        <v>9</v>
      </c>
      <c r="D11">
        <f ca="1"/>
        <v>5</v>
      </c>
      <c r="E11">
        <f ca="1"/>
        <v>8</v>
      </c>
      <c r="F11">
        <f ca="1"/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5730A-B81E-403B-B99A-5343BEC3F686}">
  <dimension ref="A1:O11"/>
  <sheetViews>
    <sheetView workbookViewId="0">
      <selection activeCell="I18" sqref="I18"/>
    </sheetView>
  </sheetViews>
  <sheetFormatPr defaultRowHeight="15.6" x14ac:dyDescent="0.3"/>
  <sheetData>
    <row r="1" spans="1:15" x14ac:dyDescent="0.3">
      <c r="A1" s="7" t="s">
        <v>12499</v>
      </c>
      <c r="B1" s="7" t="s">
        <v>12500</v>
      </c>
      <c r="C1" s="7" t="s">
        <v>12501</v>
      </c>
      <c r="D1" s="7" t="s">
        <v>12502</v>
      </c>
      <c r="E1" s="7" t="s">
        <v>12503</v>
      </c>
      <c r="F1" s="7" t="s">
        <v>12504</v>
      </c>
      <c r="G1" s="7" t="s">
        <v>12505</v>
      </c>
      <c r="H1" s="7" t="s">
        <v>12506</v>
      </c>
      <c r="J1" s="12" t="s">
        <v>12509</v>
      </c>
      <c r="K1" s="12" t="s">
        <v>12509</v>
      </c>
      <c r="L1" s="12" t="s">
        <v>12509</v>
      </c>
      <c r="M1" s="12" t="s">
        <v>12509</v>
      </c>
      <c r="N1" s="12" t="s">
        <v>12509</v>
      </c>
      <c r="O1" s="12" t="s">
        <v>12509</v>
      </c>
    </row>
    <row r="2" spans="1:15" x14ac:dyDescent="0.3">
      <c r="A2" s="8">
        <v>101</v>
      </c>
      <c r="B2" s="8">
        <v>85</v>
      </c>
      <c r="C2" s="8">
        <v>90</v>
      </c>
      <c r="D2" s="8">
        <v>88</v>
      </c>
      <c r="E2" s="8">
        <v>75</v>
      </c>
      <c r="F2" s="8">
        <v>82</v>
      </c>
      <c r="G2" s="8">
        <v>88</v>
      </c>
      <c r="H2" s="9">
        <v>85</v>
      </c>
      <c r="J2" t="str">
        <f>IF(B2&gt;50, "Pass","fail")</f>
        <v>Pass</v>
      </c>
      <c r="K2" t="str">
        <f>IF(B2&gt;80,"A",IF(B2&gt;60,"B",IF(B2&gt;40,"C","Fail")))</f>
        <v>A</v>
      </c>
      <c r="L2" t="str">
        <f>IF(AVERAGE(B2:H2)&gt;80,"A",IF(AVERAGE(B2:H2)&gt;60,"B",IF(AVERAGE(B2:H2)&gt;39,"C","FAIL")))</f>
        <v>A</v>
      </c>
      <c r="M2">
        <f>AVERAGE(B2:H2)</f>
        <v>84.714285714285708</v>
      </c>
      <c r="O2">
        <f>SUM(B2:H2)/7</f>
        <v>84.714285714285708</v>
      </c>
    </row>
    <row r="3" spans="1:15" x14ac:dyDescent="0.3">
      <c r="A3" s="8">
        <v>102</v>
      </c>
      <c r="B3" s="8">
        <v>78</v>
      </c>
      <c r="C3" s="8">
        <v>92</v>
      </c>
      <c r="D3" s="8">
        <v>85</v>
      </c>
      <c r="E3" s="8">
        <v>80</v>
      </c>
      <c r="F3" s="8">
        <v>90</v>
      </c>
      <c r="G3" s="8">
        <v>85</v>
      </c>
      <c r="H3" s="9">
        <v>87</v>
      </c>
      <c r="J3" t="str">
        <f t="shared" ref="J3:J11" si="0">IF(B3&gt;50, "Pass","fail")</f>
        <v>Pass</v>
      </c>
      <c r="K3" t="str">
        <f t="shared" ref="K3:K11" si="1">IF(B3&gt;80,"A",IF(B3&gt;60,"B",IF(B3&gt;40,"C","Fail")))</f>
        <v>B</v>
      </c>
      <c r="L3" t="str">
        <f t="shared" ref="L3:L11" si="2">IF(AVERAGE(B3:H3)&gt;80,"A",IF(AVERAGE(B3:H3)&gt;60,"B",IF(AVERAGE(B3:H3)&gt;39,"C","FAIL")))</f>
        <v>A</v>
      </c>
      <c r="M3">
        <f t="shared" ref="M3:M11" si="3">AVERAGE(B3:H3)</f>
        <v>85.285714285714292</v>
      </c>
      <c r="O3">
        <f t="shared" ref="O3:O11" si="4">SUM(B3:H3)/7</f>
        <v>85.285714285714292</v>
      </c>
    </row>
    <row r="4" spans="1:15" x14ac:dyDescent="0.3">
      <c r="A4" s="8">
        <v>103</v>
      </c>
      <c r="B4" s="8">
        <v>22</v>
      </c>
      <c r="C4" s="8">
        <v>85</v>
      </c>
      <c r="D4" s="8">
        <v>44</v>
      </c>
      <c r="E4" s="8">
        <v>30</v>
      </c>
      <c r="F4" s="8">
        <v>55</v>
      </c>
      <c r="G4" s="8">
        <v>10</v>
      </c>
      <c r="H4" s="9">
        <v>5</v>
      </c>
      <c r="J4" t="str">
        <f t="shared" si="0"/>
        <v>fail</v>
      </c>
      <c r="K4" t="str">
        <f t="shared" si="1"/>
        <v>Fail</v>
      </c>
      <c r="L4" t="str">
        <f t="shared" si="2"/>
        <v>FAIL</v>
      </c>
      <c r="M4">
        <f t="shared" si="3"/>
        <v>35.857142857142854</v>
      </c>
      <c r="O4">
        <f t="shared" si="4"/>
        <v>35.857142857142854</v>
      </c>
    </row>
    <row r="5" spans="1:15" x14ac:dyDescent="0.3">
      <c r="A5" s="8">
        <v>104</v>
      </c>
      <c r="B5" s="8">
        <v>88</v>
      </c>
      <c r="C5" s="8">
        <v>80</v>
      </c>
      <c r="D5" s="8">
        <v>90</v>
      </c>
      <c r="E5" s="8">
        <v>82</v>
      </c>
      <c r="F5" s="8">
        <v>85</v>
      </c>
      <c r="G5" s="8">
        <v>82</v>
      </c>
      <c r="H5" s="9">
        <v>88</v>
      </c>
      <c r="J5" t="str">
        <f t="shared" si="0"/>
        <v>Pass</v>
      </c>
      <c r="K5" t="str">
        <f t="shared" si="1"/>
        <v>A</v>
      </c>
      <c r="L5" t="str">
        <f t="shared" si="2"/>
        <v>A</v>
      </c>
      <c r="M5">
        <f t="shared" si="3"/>
        <v>85</v>
      </c>
      <c r="O5">
        <f t="shared" si="4"/>
        <v>85</v>
      </c>
    </row>
    <row r="6" spans="1:15" x14ac:dyDescent="0.3">
      <c r="A6" s="10">
        <v>105</v>
      </c>
      <c r="B6" s="10">
        <v>90</v>
      </c>
      <c r="C6" s="10">
        <v>88</v>
      </c>
      <c r="D6" s="10">
        <v>92</v>
      </c>
      <c r="E6" s="10">
        <v>85</v>
      </c>
      <c r="F6" s="10">
        <v>78</v>
      </c>
      <c r="G6" s="10">
        <v>88</v>
      </c>
      <c r="H6" s="11">
        <v>90</v>
      </c>
      <c r="J6" t="str">
        <f t="shared" si="0"/>
        <v>Pass</v>
      </c>
      <c r="K6" t="str">
        <f t="shared" si="1"/>
        <v>A</v>
      </c>
      <c r="L6" t="str">
        <f t="shared" si="2"/>
        <v>A</v>
      </c>
      <c r="M6">
        <f t="shared" si="3"/>
        <v>87.285714285714292</v>
      </c>
      <c r="O6">
        <f t="shared" si="4"/>
        <v>87.285714285714292</v>
      </c>
    </row>
    <row r="7" spans="1:15" x14ac:dyDescent="0.3">
      <c r="A7" s="8">
        <v>106</v>
      </c>
      <c r="B7" s="8">
        <v>56</v>
      </c>
      <c r="C7" s="8">
        <v>90</v>
      </c>
      <c r="D7" s="8">
        <v>88</v>
      </c>
      <c r="E7" s="8">
        <v>75</v>
      </c>
      <c r="F7" s="8">
        <v>82</v>
      </c>
      <c r="G7" s="8">
        <v>88</v>
      </c>
      <c r="H7" s="9">
        <v>85</v>
      </c>
      <c r="J7" t="str">
        <f t="shared" si="0"/>
        <v>Pass</v>
      </c>
      <c r="K7" t="str">
        <f t="shared" si="1"/>
        <v>C</v>
      </c>
      <c r="L7" t="str">
        <f t="shared" si="2"/>
        <v>A</v>
      </c>
      <c r="M7">
        <f t="shared" si="3"/>
        <v>80.571428571428569</v>
      </c>
      <c r="O7">
        <f t="shared" si="4"/>
        <v>80.571428571428569</v>
      </c>
    </row>
    <row r="8" spans="1:15" x14ac:dyDescent="0.3">
      <c r="A8" s="8">
        <v>107</v>
      </c>
      <c r="B8" s="8">
        <v>40</v>
      </c>
      <c r="C8" s="8">
        <v>92</v>
      </c>
      <c r="D8" s="8">
        <v>85</v>
      </c>
      <c r="E8" s="8">
        <v>80</v>
      </c>
      <c r="F8" s="8">
        <v>90</v>
      </c>
      <c r="G8" s="8">
        <v>85</v>
      </c>
      <c r="H8" s="9">
        <v>87</v>
      </c>
      <c r="J8" t="str">
        <f t="shared" si="0"/>
        <v>fail</v>
      </c>
      <c r="K8" t="str">
        <f t="shared" si="1"/>
        <v>Fail</v>
      </c>
      <c r="L8" t="str">
        <f t="shared" si="2"/>
        <v>B</v>
      </c>
      <c r="M8">
        <f t="shared" si="3"/>
        <v>79.857142857142861</v>
      </c>
      <c r="O8">
        <f t="shared" si="4"/>
        <v>79.857142857142861</v>
      </c>
    </row>
    <row r="9" spans="1:15" x14ac:dyDescent="0.3">
      <c r="A9" s="8">
        <v>108</v>
      </c>
      <c r="B9" s="8">
        <v>92</v>
      </c>
      <c r="C9" s="8">
        <v>85</v>
      </c>
      <c r="D9" s="8">
        <v>78</v>
      </c>
      <c r="E9" s="8">
        <v>88</v>
      </c>
      <c r="F9" s="8">
        <v>75</v>
      </c>
      <c r="G9" s="8">
        <v>90</v>
      </c>
      <c r="H9" s="9">
        <v>82</v>
      </c>
      <c r="J9" t="str">
        <f t="shared" si="0"/>
        <v>Pass</v>
      </c>
      <c r="K9" t="str">
        <f t="shared" si="1"/>
        <v>A</v>
      </c>
      <c r="L9" t="str">
        <f t="shared" si="2"/>
        <v>A</v>
      </c>
      <c r="M9">
        <f t="shared" si="3"/>
        <v>84.285714285714292</v>
      </c>
      <c r="O9">
        <f t="shared" si="4"/>
        <v>84.285714285714292</v>
      </c>
    </row>
    <row r="10" spans="1:15" x14ac:dyDescent="0.3">
      <c r="A10" s="8">
        <v>109</v>
      </c>
      <c r="B10" s="8">
        <v>88</v>
      </c>
      <c r="C10" s="8">
        <v>80</v>
      </c>
      <c r="D10" s="8">
        <v>90</v>
      </c>
      <c r="E10" s="8">
        <v>82</v>
      </c>
      <c r="F10" s="8">
        <v>85</v>
      </c>
      <c r="G10" s="8">
        <v>82</v>
      </c>
      <c r="H10" s="9">
        <v>88</v>
      </c>
      <c r="J10" t="str">
        <f t="shared" si="0"/>
        <v>Pass</v>
      </c>
      <c r="K10" t="str">
        <f t="shared" si="1"/>
        <v>A</v>
      </c>
      <c r="L10" t="str">
        <f t="shared" si="2"/>
        <v>A</v>
      </c>
      <c r="M10">
        <f t="shared" si="3"/>
        <v>85</v>
      </c>
      <c r="O10">
        <f t="shared" si="4"/>
        <v>85</v>
      </c>
    </row>
    <row r="11" spans="1:15" x14ac:dyDescent="0.3">
      <c r="A11" s="10">
        <v>110</v>
      </c>
      <c r="B11" s="10">
        <v>90</v>
      </c>
      <c r="C11" s="10">
        <v>88</v>
      </c>
      <c r="D11" s="10">
        <v>92</v>
      </c>
      <c r="E11" s="10">
        <v>85</v>
      </c>
      <c r="F11" s="10">
        <v>78</v>
      </c>
      <c r="G11" s="10">
        <v>88</v>
      </c>
      <c r="H11" s="11">
        <v>90</v>
      </c>
      <c r="J11" t="str">
        <f t="shared" si="0"/>
        <v>Pass</v>
      </c>
      <c r="K11" t="str">
        <f t="shared" si="1"/>
        <v>A</v>
      </c>
      <c r="L11" t="str">
        <f t="shared" si="2"/>
        <v>A</v>
      </c>
      <c r="M11">
        <f t="shared" si="3"/>
        <v>87.285714285714292</v>
      </c>
      <c r="O11">
        <f t="shared" si="4"/>
        <v>87.285714285714292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Aamit makode</dc:creator>
  <cp:lastModifiedBy>Aamit makode</cp:lastModifiedBy>
  <dcterms:created xsi:type="dcterms:W3CDTF">2026-05-18T04:20:49Z</dcterms:created>
  <dcterms:modified xsi:type="dcterms:W3CDTF">2026-05-18T04:56:17Z</dcterms:modified>
</cp:coreProperties>
</file>